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https://d.docs.live.net/5499d9d321f9489c/PhD/Meus Papers/Proteomics/Paper_Dec2023/Tabelas/"/>
    </mc:Choice>
  </mc:AlternateContent>
  <xr:revisionPtr revIDLastSave="5" documentId="13_ncr:1_{023866A3-CBFE-4B99-8B55-892ACCC6816A}" xr6:coauthVersionLast="47" xr6:coauthVersionMax="47" xr10:uidLastSave="{B957DBC7-D686-433E-90B6-FC70D735BC43}"/>
  <bookViews>
    <workbookView xWindow="-108" yWindow="-108" windowWidth="23256" windowHeight="12456" firstSheet="3" activeTab="5" xr2:uid="{00000000-000D-0000-FFFF-FFFF00000000}"/>
  </bookViews>
  <sheets>
    <sheet name="HCT116_Allproteins_3DsiKvssiC" sheetId="5" r:id="rId1"/>
    <sheet name="HCT116_Signproteins_3DsiKvssiC" sheetId="6" r:id="rId2"/>
    <sheet name="SW480_Allproteins_3DsiKvssiC" sheetId="8" r:id="rId3"/>
    <sheet name="SW480_Signproteins_3DsiKvssiC" sheetId="9" r:id="rId4"/>
    <sheet name="LS174T_Allproteins_3DsiKvssiC" sheetId="10" r:id="rId5"/>
    <sheet name="LS174T_Signproteins_3DsiKvssiC" sheetId="11" r:id="rId6"/>
  </sheets>
  <definedNames>
    <definedName name="_3D_siKvsNT_annotations" localSheetId="4">LS174T_Allproteins_3DsiKvssiC!$A$1:$AJ$4521</definedName>
    <definedName name="_3DsiKRASvsNT_annotations" localSheetId="2">SW480_Allproteins_3DsiKvssiC!$A$1:$AJ$2947</definedName>
    <definedName name="_3DsiKvsNT_annotations" localSheetId="0">HCT116_Allproteins_3DsiKvssiC!$A$1:$AL$4645</definedName>
    <definedName name="_xlnm._FilterDatabase" localSheetId="0" hidden="1">HCT116_Allproteins_3DsiKvssiC!$A$1:$AL$4645</definedName>
    <definedName name="_xlnm._FilterDatabase" localSheetId="4" hidden="1">LS174T_Allproteins_3DsiKvssiC!$A$1:$AJ$4521</definedName>
    <definedName name="_xlnm._FilterDatabase" localSheetId="2" hidden="1">SW480_Allproteins_3DsiKvssiC!$A$1:$AJ$2947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80" i="10" l="1"/>
  <c r="AI216" i="10"/>
  <c r="AI290" i="10"/>
  <c r="AI452" i="10"/>
  <c r="AI601" i="10"/>
  <c r="AI1308" i="10"/>
  <c r="AI2249" i="10"/>
  <c r="AI2484" i="10"/>
  <c r="AI2761" i="10"/>
  <c r="AI2811" i="10"/>
  <c r="AI3085" i="10"/>
  <c r="AI3212" i="10"/>
  <c r="AI3321" i="10"/>
  <c r="AI3947" i="10"/>
  <c r="AI657" i="8"/>
  <c r="AI1097" i="8"/>
  <c r="AI1172" i="8"/>
  <c r="AI1498" i="8"/>
  <c r="AI1652" i="8"/>
  <c r="AI2204" i="8"/>
  <c r="AI2528" i="8"/>
  <c r="AI2746" i="8"/>
  <c r="AK1703" i="5"/>
  <c r="AK4474" i="5"/>
  <c r="AK3475" i="5"/>
  <c r="AK1335" i="5"/>
  <c r="AK2473" i="5"/>
  <c r="AK1451" i="5"/>
  <c r="AK250" i="5"/>
  <c r="AK2607" i="5"/>
  <c r="AK2739" i="5"/>
  <c r="AK2097" i="5"/>
  <c r="AK900" i="5"/>
  <c r="AK278" i="5"/>
  <c r="AK2221" i="5"/>
  <c r="AK3470" i="5"/>
  <c r="AK2591" i="5"/>
  <c r="AK1512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name="3D_siKvsNT_annotations" type="6" refreshedVersion="5" background="1" saveData="1">
    <textPr codePage="850" sourceFile="D:\1-IPATIMUP\PhD\Experiências\Proteómica\Perseus\LS174T\Datafromperseus\3D_siKvsNT_annotations.txt" decimal="," thousands=" ">
      <textFields count="3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3DsiKRASvsNT_annotations" type="6" refreshedVersion="5" background="1" saveData="1">
    <textPr codePage="850" sourceFile="D:\1-IPATIMUP\PhD\Experiências\Proteómica\Perseus\SW480\dataobtained_perseus\3DsiKRASvsNT_annotations.txt" decimal="," thousands=" ">
      <textFields count="3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1000000}" name="3DsiKvsNT_annotations" type="6" refreshedVersion="5" background="1" saveData="1">
    <textPr codePage="850" sourceFile="D:\1-IPATIMUP\PhD\Experiências\Proteómica\Perseus\HCT116\Dataobtained_perseus\3DsiKvsNT_annotations.txt" decimal="," thousands=" ">
      <textFields count="3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<sst xmlns="http://schemas.openxmlformats.org/spreadsheetml/2006/main" count="264936" uniqueCount="147311">
  <si>
    <t>3D NT 3</t>
  </si>
  <si>
    <t>3D NT 1</t>
  </si>
  <si>
    <t>3D NT 2</t>
  </si>
  <si>
    <t>C: Only identified by site</t>
  </si>
  <si>
    <t>C: Reverse</t>
  </si>
  <si>
    <t>C: Potential contaminant</t>
  </si>
  <si>
    <t>C: GOBP name</t>
  </si>
  <si>
    <t>C: GOMF name</t>
  </si>
  <si>
    <t>C: GOCC name</t>
  </si>
  <si>
    <t>C: KEGG pathway name</t>
  </si>
  <si>
    <t>C: Student's T-test significant</t>
  </si>
  <si>
    <t>N: Peptides</t>
  </si>
  <si>
    <t>N: Razor + unique peptides</t>
  </si>
  <si>
    <t>N: Unique peptides</t>
  </si>
  <si>
    <t>N: Sequence coverage [%]</t>
  </si>
  <si>
    <t>N: Unique + razor sequence coverage [%]</t>
  </si>
  <si>
    <t>N: Unique sequence coverage [%]</t>
  </si>
  <si>
    <t>N: Mol. weight [kDa]</t>
  </si>
  <si>
    <t>N: Q-value</t>
  </si>
  <si>
    <t>N: Score</t>
  </si>
  <si>
    <t>N: Intensity</t>
  </si>
  <si>
    <t>N: MS/MS Count</t>
  </si>
  <si>
    <t>T: Protein IDs</t>
  </si>
  <si>
    <t>T: Majority protein IDs</t>
  </si>
  <si>
    <t>T: id</t>
  </si>
  <si>
    <t>T: Uniprot IDs</t>
  </si>
  <si>
    <t>T: Uniprot name</t>
  </si>
  <si>
    <t>T: Uniprot full protein name</t>
  </si>
  <si>
    <t>T: Uniprot short protein name</t>
  </si>
  <si>
    <t>T: Gene name</t>
  </si>
  <si>
    <t>regulation of ARF protein signal transduction</t>
  </si>
  <si>
    <t>ARF guanyl-nucleotide exchange factor activity</t>
  </si>
  <si>
    <t>cytidine to uridine editing</t>
  </si>
  <si>
    <t>RNA binding</t>
  </si>
  <si>
    <t>tr|D6RCT1|D6RCT1_HUMAN;tr|D6RBP6|D6RBP6_HUMAN;tr|D6RA49|D6RA49_HUMAN;tr|D6RFL5|D6RFL5_HUMAN;tr|D6R9M7|D6R9M7_HUMAN;tr|D6REZ6|D6REZ6_HUMAN;tr|D6RBS9|D6RBS9_HUMAN;tr|D6R9D6|D6R9D6_HUMAN;sp|A0AV96|RBM47_HUMAN</t>
  </si>
  <si>
    <t>D6RCT1</t>
  </si>
  <si>
    <t>D6RCT1_HUMAN</t>
  </si>
  <si>
    <t>RBM47</t>
  </si>
  <si>
    <t>amygdala development;cellular response to DNA damage stimulus;dendritic spine development;hippocampus development;learning;locomotory behavior;protein ubiquitination;protein ubiquitination involved in ubiquitin-dependent protein catabolic process;ubiquitin-dependent protein catabolic process</t>
  </si>
  <si>
    <t>ATP binding;FAT10 activating enzyme activity;ubiquitin activating enzyme activity</t>
  </si>
  <si>
    <t>cytoplasm;cytosol</t>
  </si>
  <si>
    <t>Ubiquitin mediated proteolysis</t>
  </si>
  <si>
    <t>sp|A0AVT1|UBA6_HUMAN;tr|H0Y8S8|H0Y8S8_HUMAN;tr|H0Y9U5|H0Y9U5_HUMAN</t>
  </si>
  <si>
    <t>sp|A0AVT1|UBA6_HUMAN</t>
  </si>
  <si>
    <t>A0AVT1</t>
  </si>
  <si>
    <t>UBA6_HUMAN</t>
  </si>
  <si>
    <t>Ubiquitin-like modifier-activating enzyme 6</t>
  </si>
  <si>
    <t>biquitin-activating enzyme 6</t>
  </si>
  <si>
    <t>UBA6</t>
  </si>
  <si>
    <t>sp|A0JNW5|UH1BL_HUMAN;tr|A0A0C4DGH6|A0A0C4DGH6_HUMAN</t>
  </si>
  <si>
    <t>A0JNW5</t>
  </si>
  <si>
    <t>UH1BL_HUMAN</t>
  </si>
  <si>
    <t>UHRF1-binding protein 1-like</t>
  </si>
  <si>
    <t>UHRF1BP1L</t>
  </si>
  <si>
    <t>actin filament bundle retrograde transport;axonogenesis;Cdc42 protein signal transduction;cytoplasmic actin-based contraction involved in cell motility;endoplasmic reticulum polarization;netrin-activated signaling pathway;neuron projection morphogenesis;positive regulation of axon extension;positive regulation of neuron migration;Ras protein signal transduction;regulation of establishment of cell polarity;substrate-dependent cell migration, cell extension</t>
  </si>
  <si>
    <t>actin filament binding;cadherin binding;kinesin binding</t>
  </si>
  <si>
    <t>axon;axonal growth cone;cell leading edge;cytoplasm;filopodium;growth cone;lamellipodium;microtubule;microtubule associated complex;microtubule cytoskeleton;perikaryon;perinuclear region of cytoplasm</t>
  </si>
  <si>
    <t>sp|A0MZ66|SHOT1_HUMAN</t>
  </si>
  <si>
    <t>A0MZ66</t>
  </si>
  <si>
    <t>SHOT1_HUMAN</t>
  </si>
  <si>
    <t>Shootin-1 {ECO:0000312|HGNC:HGNC:29319}</t>
  </si>
  <si>
    <t>SHTN1</t>
  </si>
  <si>
    <t>cytoskeleton organization;negative regulation of apoptotic process;regulation of small GTPase mediated signal transduction;signal transduction</t>
  </si>
  <si>
    <t>GTPase activator activity</t>
  </si>
  <si>
    <t>cytosol;perinuclear region of cytoplasm;plasma membrane</t>
  </si>
  <si>
    <t>Bacterial invasion of epithelial cells</t>
  </si>
  <si>
    <t>sp|A1A4S6|RHG10_HUMAN;tr|H0Y8W5|H0Y8W5_HUMAN</t>
  </si>
  <si>
    <t>sp|A1A4S6|RHG10_HUMAN</t>
  </si>
  <si>
    <t>A1A4S6</t>
  </si>
  <si>
    <t>RHG10_HUMAN</t>
  </si>
  <si>
    <t>Rho GTPase-activating protein 10</t>
  </si>
  <si>
    <t>ARHGAP10</t>
  </si>
  <si>
    <t>catalytic activity;magnesium ion binding;thiamine pyrophosphate binding</t>
  </si>
  <si>
    <t>tr|M0R026|M0R026_HUMAN;sp|A1L0T0|ILVBL_HUMAN;tr|M0QZX5|M0QZX5_HUMAN;tr|M0R1B5|M0R1B5_HUMAN;tr|E9PJS0|E9PJS0_HUMAN;tr|E9PL44|E9PL44_HUMAN</t>
  </si>
  <si>
    <t>tr|M0R026|M0R026_HUMAN;sp|A1L0T0|ILVBL_HUMAN</t>
  </si>
  <si>
    <t>M0R026</t>
  </si>
  <si>
    <t>M0R026_HUMAN</t>
  </si>
  <si>
    <t>ILVBL</t>
  </si>
  <si>
    <t>adipose tissue development;bone development;cranial skeletal system development;extracellular matrix disassembly;eye development;heart development;osteoblast fate commitment;oxidation-reduction process;podosome assembly;positive regulation of adipose tissue development;positive regulation of fat cell differentiation;positive regulation of gene expression;positive regulation of multicellular organism growth;positive regulation of stress fiber assembly;protein localization to membrane;regulation of brood size;skeletal system development;skeletal system morphogenesis;superoxide metabolic process</t>
  </si>
  <si>
    <t>phosphatidylinositol-3,5-bisphosphate binding;phosphatidylinositol-3-phosphate binding;phosphatidylinositol-4-phosphate binding;phosphatidylinositol-5-phosphate binding;SH2 domain binding;superoxide-generating NADPH oxidase activator activity</t>
  </si>
  <si>
    <t>cell junction;cell projection;cytoplasm;podosome</t>
  </si>
  <si>
    <t>sp|A1X283|SPD2B_HUMAN;tr|G3V144|G3V144_HUMAN;tr|H0Y507|H0Y507_HUMAN;sp|Q5TCZ1|SPD2A_HUMAN</t>
  </si>
  <si>
    <t>sp|A1X283|SPD2B_HUMAN</t>
  </si>
  <si>
    <t>A1X283</t>
  </si>
  <si>
    <t>SPD2B_HUMAN</t>
  </si>
  <si>
    <t>SH3 and PX domain-containing protein 2B</t>
  </si>
  <si>
    <t>SH3PXD2B</t>
  </si>
  <si>
    <t>cilium assembly</t>
  </si>
  <si>
    <t>centriole;ciliary basal body;ciliary base;cytoplasm;nucleus</t>
  </si>
  <si>
    <t>sp|A1XBS5|F92A1_HUMAN;tr|E5RGD0|E5RGD0_HUMAN;tr|H0YC32|H0YC32_HUMAN;tr|A0A087WTS3|A0A087WTS3_HUMAN;tr|E5RHK0|E5RHK0_HUMAN;tr|A0A0B4J212|A0A0B4J212_HUMAN;tr|F8W7P5|F8W7P5_HUMAN;tr|E5RID3|E5RID3_HUMAN;tr|E5RGP4|E5RGP4_HUMAN;tr|E5RFH7|E5RFH7_HUMAN</t>
  </si>
  <si>
    <t>sp|A1XBS5|F92A1_HUMAN;tr|E5RGD0|E5RGD0_HUMAN;tr|H0YC32|H0YC32_HUMAN;tr|A0A087WTS3|A0A087WTS3_HUMAN;tr|E5RHK0|E5RHK0_HUMAN;tr|A0A0B4J212|A0A0B4J212_HUMAN;tr|F8W7P5|F8W7P5_HUMAN</t>
  </si>
  <si>
    <t>A1XBS5</t>
  </si>
  <si>
    <t>FA92A_HUMAN</t>
  </si>
  <si>
    <t>Protein FAM92A</t>
  </si>
  <si>
    <t>FAM92A</t>
  </si>
  <si>
    <t>negative regulation of nuclear-transcribed mRNA catabolic process, nonsense-mediated decay;nuclear-transcribed mRNA catabolic process;protein transport;retrograde vesicle-mediated transport, Golgi to ER</t>
  </si>
  <si>
    <t>SNARE binding</t>
  </si>
  <si>
    <t>cytosol;Dsl1/NZR complex;endoplasmic reticulum;endoplasmic reticulum membrane;membrane</t>
  </si>
  <si>
    <t>sp|A2RRP1|NBAS_HUMAN;tr|H7C1Y9|H7C1Y9_HUMAN;tr|H7BZR3|H7BZR3_HUMAN;tr|H0Y5G7|H0Y5G7_HUMAN</t>
  </si>
  <si>
    <t>A2RRP1</t>
  </si>
  <si>
    <t>NBAS_HUMAN</t>
  </si>
  <si>
    <t>Neuroblastoma-amplified sequence</t>
  </si>
  <si>
    <t>NBAS</t>
  </si>
  <si>
    <t>tr|Q69YM1|Q69YM1_HUMAN;sp|A2RU67|K1467_HUMAN</t>
  </si>
  <si>
    <t>Q69YM1</t>
  </si>
  <si>
    <t>Q69YM1_HUMAN</t>
  </si>
  <si>
    <t>FAM234B</t>
  </si>
  <si>
    <t>ATP binding;ATPase activity</t>
  </si>
  <si>
    <t>mitochondrion</t>
  </si>
  <si>
    <t>sp|A3KMH1|VWA8_HUMAN</t>
  </si>
  <si>
    <t>A3KMH1</t>
  </si>
  <si>
    <t>VWA8_HUMAN</t>
  </si>
  <si>
    <t>von Willebrand factor A domain-containing protein 8</t>
  </si>
  <si>
    <t>VWA8</t>
  </si>
  <si>
    <t>regulation of transcription, DNA-templated</t>
  </si>
  <si>
    <t>sp|A3KN83|SBNO1_HUMAN;tr|K7ES28|K7ES28_HUMAN;sp|Q9Y2G9|SBNO2_HUMAN</t>
  </si>
  <si>
    <t>sp|A3KN83|SBNO1_HUMAN</t>
  </si>
  <si>
    <t>A3KN83</t>
  </si>
  <si>
    <t>SBNO1_HUMAN</t>
  </si>
  <si>
    <t>Protein strawberry notch homolog 1</t>
  </si>
  <si>
    <t>SBNO1</t>
  </si>
  <si>
    <t>ribosome biogenesis</t>
  </si>
  <si>
    <t>GTP binding;RNA binding</t>
  </si>
  <si>
    <t>chromosome;mitochondrion;nucleolus</t>
  </si>
  <si>
    <t>sp|A4D1E9|GTPBA_HUMAN;tr|C9J8R7|C9J8R7_HUMAN;tr|C9JNI1|C9JNI1_HUMAN;tr|C9JEQ8|C9JEQ8_HUMAN;tr|F8WBY0|F8WBY0_HUMAN;tr|F8WCN4|F8WCN4_HUMAN;tr|F8WBB5|F8WBB5_HUMAN</t>
  </si>
  <si>
    <t>sp|A4D1E9|GTPBA_HUMAN;tr|C9J8R7|C9J8R7_HUMAN;tr|C9JNI1|C9JNI1_HUMAN</t>
  </si>
  <si>
    <t>A4D1E9</t>
  </si>
  <si>
    <t>GTPBA_HUMAN</t>
  </si>
  <si>
    <t>GTP-binding protein 10</t>
  </si>
  <si>
    <t>GTPBP10</t>
  </si>
  <si>
    <t>tr|C9J1X0|C9J1X0_HUMAN;sp|A4D1P6|WDR91_HUMAN</t>
  </si>
  <si>
    <t>C9J1X0</t>
  </si>
  <si>
    <t>C9J1X0_HUMAN</t>
  </si>
  <si>
    <t>WDR91</t>
  </si>
  <si>
    <t>DNA damage response, signal transduction by p53 class mediator resulting in cell cycle arrest;gene silencing by miRNA;multicellular organism development;negative regulation of intracellular estrogen receptor signaling pathway;negative regulation of retinoic acid receptor signaling pathway;negative regulation of transcription from RNA polymerase II promoter;negative regulation of translation;nuclear-transcribed mRNA poly(A) tail shortening;positive regulation of cytoplasmic mRNA processing body assembly;positive regulation of mRNA catabolic process;positive regulation of nuclear-transcribed mRNA catabolic process, deadenylation-dependent decay;positive regulation of nuclear-transcribed mRNA poly(A) tail shortening;regulation of stem cell population maintenance;RNA phosphodiester bond hydrolysis, exonucleolytic;transcription, DNA-templated</t>
  </si>
  <si>
    <t>armadillo repeat domain binding;estrogen receptor binding;protein complex scaffold activity;protein domain specific binding;retinoic acid receptor binding;RNA binding</t>
  </si>
  <si>
    <t>CCR4-NOT complex;CCR4-NOT core complex;cytosol;extracellular space;membrane;nucleus;P-body;peroxisomal membrane</t>
  </si>
  <si>
    <t>RNA degradation</t>
  </si>
  <si>
    <t>sp|A5YKK6|CNOT1_HUMAN;tr|H3BVC9|H3BVC9_HUMAN;tr|B5MDN3|B5MDN3_HUMAN;tr|H3BMZ2|H3BMZ2_HUMAN;tr|H3BNB1|H3BNB1_HUMAN;tr|H3BR89|H3BR89_HUMAN;tr|H3BMH0|H3BMH0_HUMAN;tr|H3BT18|H3BT18_HUMAN;tr|H3BU44|H3BU44_HUMAN</t>
  </si>
  <si>
    <t>sp|A5YKK6|CNOT1_HUMAN</t>
  </si>
  <si>
    <t>A5YKK6</t>
  </si>
  <si>
    <t>CNOT1_HUMAN</t>
  </si>
  <si>
    <t>CCR4-NOT transcription complex subunit 1</t>
  </si>
  <si>
    <t>CNOT1</t>
  </si>
  <si>
    <t>autophagy</t>
  </si>
  <si>
    <t>tr|H3BTL1|H3BTL1_HUMAN;sp|Q9GZQ8|MLP3B_HUMAN;sp|A6NCE7|MP3B2_HUMAN;sp|Q9H492|MLP3A_HUMAN</t>
  </si>
  <si>
    <t>H3BTL1</t>
  </si>
  <si>
    <t>H3BTL1_HUMAN</t>
  </si>
  <si>
    <t>dephosphorylation;glycerol biosynthetic process;glycerophospholipid metabolic process;negative regulation of gluconeogenesis;peptidyl-tyrosine dephosphorylation</t>
  </si>
  <si>
    <t>glycerol-1-phosphatase activity;glycerol-3-phosphatase activity;magnesium ion binding;nucleotide phosphatase activity, acting on free nucleotides;phosphoglycolate phosphatase activity;phosphoprotein phosphatase activity;protein tyrosine phosphatase activity</t>
  </si>
  <si>
    <t>cytosol</t>
  </si>
  <si>
    <t>Carbon metabolism;Glyoxylate and dicarboxylate metabolism;Metabolic pathways</t>
  </si>
  <si>
    <t>sp|A6NDG6|PGP_HUMAN;tr|H3BV17|H3BV17_HUMAN</t>
  </si>
  <si>
    <t>sp|A6NDG6|PGP_HUMAN</t>
  </si>
  <si>
    <t>A6NDG6</t>
  </si>
  <si>
    <t>PGP_HUMAN</t>
  </si>
  <si>
    <t>Glycerol-3-phosphate phosphatase {ECO:0000305}</t>
  </si>
  <si>
    <t>3PP {ECO:0000303|PubMed:26755581}</t>
  </si>
  <si>
    <t>PGP</t>
  </si>
  <si>
    <t>chromosome organization;inactivation of X chromosome by DNA methylation;nose development</t>
  </si>
  <si>
    <t>Barr body</t>
  </si>
  <si>
    <t>sp|A6NHR9|SMHD1_HUMAN;tr|J3KTL8|J3KTL8_HUMAN;tr|J3QSH1|J3QSH1_HUMAN</t>
  </si>
  <si>
    <t>sp|A6NHR9|SMHD1_HUMAN;tr|J3KTL8|J3KTL8_HUMAN</t>
  </si>
  <si>
    <t>A6NHR9</t>
  </si>
  <si>
    <t>SMHD1_HUMAN</t>
  </si>
  <si>
    <t>Structural maintenance of chromosomes flexible hinge domain-containing protein 1</t>
  </si>
  <si>
    <t>SMCHD1</t>
  </si>
  <si>
    <t>cilium assembly;lipoprotein transport;neuron differentiation</t>
  </si>
  <si>
    <t>lipid binding</t>
  </si>
  <si>
    <t>ciliary transition zone;cilium;cytosol;intracellular</t>
  </si>
  <si>
    <t>sp|A6NIH7|U119B_HUMAN;tr|K7EJU3|K7EJU3_HUMAN;tr|K7EN86|K7EN86_HUMAN;tr|C9JSK0|C9JSK0_HUMAN;sp|Q13432|U119A_HUMAN</t>
  </si>
  <si>
    <t>sp|A6NIH7|U119B_HUMAN</t>
  </si>
  <si>
    <t>A6NIH7</t>
  </si>
  <si>
    <t>U119B_HUMAN</t>
  </si>
  <si>
    <t>Protein unc-119 homolog B</t>
  </si>
  <si>
    <t>UNC119B</t>
  </si>
  <si>
    <t>rRNA base methylation</t>
  </si>
  <si>
    <t>rRNA (cytosine-N4-)-methyltransferase activity</t>
  </si>
  <si>
    <t>sp|A6NJ78|MET15_HUMAN;tr|B5MC64|B5MC64_HUMAN;tr|F8WD83|F8WD83_HUMAN</t>
  </si>
  <si>
    <t>sp|A6NJ78|MET15_HUMAN</t>
  </si>
  <si>
    <t>A6NJ78</t>
  </si>
  <si>
    <t>MET15_HUMAN</t>
  </si>
  <si>
    <t>Probable methyltransferase-like protein 15</t>
  </si>
  <si>
    <t>METTL15</t>
  </si>
  <si>
    <t>integral component of membrane;nuclear membrane;nucleoplasm</t>
  </si>
  <si>
    <t>tr|A0A075B7F8|A0A075B7F8_HUMAN;sp|A8CG34|P121C_HUMAN;tr|A0A087WY75|A0A087WY75_HUMAN;sp|Q96HA1|P121A_HUMAN;sp|A6NF01|P121B_HUMAN;tr|C9JFL1|C9JFL1_HUMAN;tr|C9JER0|C9JER0_HUMAN;sp|Q6PJE2|POZP3_HUMAN;tr|C9J370|C9J370_HUMAN;tr|A0A0J9YWR1|A0A0J9YWR1_HUMAN</t>
  </si>
  <si>
    <t>tr|A0A075B7F8|A0A075B7F8_HUMAN;sp|A8CG34|P121C_HUMAN;tr|A0A087WY75|A0A087WY75_HUMAN;sp|Q96HA1|P121A_HUMAN</t>
  </si>
  <si>
    <t>A0A075B7F8</t>
  </si>
  <si>
    <t>A0A075B7F8_HUMAN</t>
  </si>
  <si>
    <t>POM121C</t>
  </si>
  <si>
    <t>nucleobase-containing compound metabolic process</t>
  </si>
  <si>
    <t>nucleolus</t>
  </si>
  <si>
    <t>spliceosomal snRNP assembly</t>
  </si>
  <si>
    <t>spliceosomal complex</t>
  </si>
  <si>
    <t>tr|Q49AN9|Q49AN9_HUMAN;tr|F5H013|F5H013_HUMAN;sp|P62308|RUXG_HUMAN;sp|A8MWD9|RUXGL_HUMAN;tr|C9JVQ0|C9JVQ0_HUMAN</t>
  </si>
  <si>
    <t>tr|Q49AN9|Q49AN9_HUMAN;tr|F5H013|F5H013_HUMAN;sp|P62308|RUXG_HUMAN;sp|A8MWD9|RUXGL_HUMAN</t>
  </si>
  <si>
    <t>Q49AN9</t>
  </si>
  <si>
    <t>Q49AN9_HUMAN</t>
  </si>
  <si>
    <t>fatty acid catabolic process</t>
  </si>
  <si>
    <t>acyl-CoA hydrolase activity;metal ion binding;receptor binding</t>
  </si>
  <si>
    <t>mitochondrion;peroxisomal matrix</t>
  </si>
  <si>
    <t>Peroxisome</t>
  </si>
  <si>
    <t>sp|A8MXV4|NUD19_HUMAN</t>
  </si>
  <si>
    <t>A8MXV4</t>
  </si>
  <si>
    <t>NUD19_HUMAN</t>
  </si>
  <si>
    <t>Nucleoside diphosphate-linked moiety X motif 19</t>
  </si>
  <si>
    <t>udix motif 19</t>
  </si>
  <si>
    <t>NUDT19</t>
  </si>
  <si>
    <t>actin filament bundle assembly;locomotory behavior;negative regulation of cytoskeleton organization;parallel actin filament bundle assembly;positive regulation of filopodium assembly;sensory perception of sound</t>
  </si>
  <si>
    <t>actin filament binding;SH3 domain binding</t>
  </si>
  <si>
    <t>brush border;cytoplasm;filamentous actin;microvillus;stereocilium tip</t>
  </si>
  <si>
    <t>sp|B1AK53|ESPN_HUMAN;tr|A0A0J9YWQ8|A0A0J9YWQ8_HUMAN;tr|A0A0A0MSQ4|A0A0A0MSQ4_HUMAN;tr|A0A0J9YY76|A0A0J9YY76_HUMAN;tr|H0Y7L4|H0Y7L4_HUMAN</t>
  </si>
  <si>
    <t>sp|B1AK53|ESPN_HUMAN;tr|A0A0J9YWQ8|A0A0J9YWQ8_HUMAN;tr|A0A0A0MSQ4|A0A0A0MSQ4_HUMAN</t>
  </si>
  <si>
    <t>B1AK53</t>
  </si>
  <si>
    <t>ESPN_HUMAN</t>
  </si>
  <si>
    <t>Espin</t>
  </si>
  <si>
    <t>ESPN</t>
  </si>
  <si>
    <t>intracellular pH reduction;protein transport;regulation of ion transmembrane transport</t>
  </si>
  <si>
    <t>voltage-gated anion channel activity</t>
  </si>
  <si>
    <t>Golgi cisterna membrane;integral component of membrane</t>
  </si>
  <si>
    <t>sp|P0CG08|GPHRB_HUMAN;sp|B7ZAQ6|GPHRA_HUMAN;tr|A0A087WW78|A0A087WW78_HUMAN;tr|A0A087WW82|A0A087WW82_HUMAN;tr|U3KPV2|U3KPV2_HUMAN;tr|E9PKY3|E9PKY3_HUMAN</t>
  </si>
  <si>
    <t>P0CG08</t>
  </si>
  <si>
    <t>GPHRB_HUMAN</t>
  </si>
  <si>
    <t>Golgi pH regulator B</t>
  </si>
  <si>
    <t>GPR89B</t>
  </si>
  <si>
    <t>nascent polypeptide-associated complex</t>
  </si>
  <si>
    <t>tr|F8VZJ2|F8VZJ2_HUMAN;tr|H0YHX9|H0YHX9_HUMAN;sp|Q13765|NACA_HUMAN;sp|E9PAV3|NACAM_HUMAN;tr|F8W0W4|F8W0W4_HUMAN;tr|F8W1N5|F8W1N5_HUMAN;tr|F8VNW4|F8VNW4_HUMAN;tr|F8VZ58|F8VZ58_HUMAN;sp|Q9H009|NACA2_HUMAN</t>
  </si>
  <si>
    <t>tr|F8VZJ2|F8VZJ2_HUMAN;tr|H0YHX9|H0YHX9_HUMAN;sp|Q13765|NACA_HUMAN;sp|E9PAV3|NACAM_HUMAN;tr|F8W0W4|F8W0W4_HUMAN;tr|F8W1N5|F8W1N5_HUMAN;tr|F8VNW4|F8VNW4_HUMAN</t>
  </si>
  <si>
    <t>F8VZJ2</t>
  </si>
  <si>
    <t>F8VZJ2_HUMAN</t>
  </si>
  <si>
    <t>NACA</t>
  </si>
  <si>
    <t>apoptotic DNA fragmentation;DNA metabolic process;erythrocyte differentiation</t>
  </si>
  <si>
    <t>deoxyribonuclease II activity;DNA binding</t>
  </si>
  <si>
    <t>extracellular exosome;intracellular;lysosome</t>
  </si>
  <si>
    <t>Lysosome</t>
  </si>
  <si>
    <t>sp|O00115|DNS2A_HUMAN;tr|K7ENE5|K7ENE5_HUMAN</t>
  </si>
  <si>
    <t>O00115</t>
  </si>
  <si>
    <t>DNS2A_HUMAN</t>
  </si>
  <si>
    <t>Deoxyribonuclease-2-alpha</t>
  </si>
  <si>
    <t>DNASE2</t>
  </si>
  <si>
    <t>ether lipid biosynthetic process;lipid biosynthetic process</t>
  </si>
  <si>
    <t>alkylglycerone-phosphate synthase activity;FAD binding;oxidoreductase activity, acting on CH-OH group of donors</t>
  </si>
  <si>
    <t>membrane;mitochondrion;nucleolus;peroxisomal matrix;peroxisomal membrane;peroxisome</t>
  </si>
  <si>
    <t>Ether lipid metabolism;Metabolic pathways;Peroxisome</t>
  </si>
  <si>
    <t>sp|O00116|ADAS_HUMAN;tr|B8ZZ81|B8ZZ81_HUMAN</t>
  </si>
  <si>
    <t>sp|O00116|ADAS_HUMAN</t>
  </si>
  <si>
    <t>O00116</t>
  </si>
  <si>
    <t>ADAS_HUMAN</t>
  </si>
  <si>
    <t>Alkyldihydroxyacetonephosphate synthase, peroxisomal</t>
  </si>
  <si>
    <t>lkyl-DHAP synthase</t>
  </si>
  <si>
    <t>AGPS</t>
  </si>
  <si>
    <t>ubiquitin-dependent ERAD pathway</t>
  </si>
  <si>
    <t>endoplasmic reticulum;integral component of membrane;nucleolus</t>
  </si>
  <si>
    <t>tr|A0A087WV67|A0A087WV67_HUMAN;sp|O00124|UBXN8_HUMAN;tr|A0A087WT23|A0A087WT23_HUMAN</t>
  </si>
  <si>
    <t>A0A087WV67</t>
  </si>
  <si>
    <t>A0A087WV67_HUMAN</t>
  </si>
  <si>
    <t>UBXN8</t>
  </si>
  <si>
    <t>antigen processing and presentation of exogenous peptide antigen via MHC class II;cell differentiation;cell division;microtubule cytoskeleton organization;microtubule depolymerization;microtubule-based movement;mitotic spindle assembly;mitotic spindle organization;nervous system development;regulation of cell migration;retrograde vesicle-mediated transport, Golgi to ER;sister chromatid cohesion</t>
  </si>
  <si>
    <t>ATP binding;ATPase activity;microtubule binding;microtubule motor activity;motor activity</t>
  </si>
  <si>
    <t>centriolar subdistal appendage;centriole;centrosome;cytoplasm;cytosol;kinesin complex;membrane;microtubule;nuclear body;nucleolus;nucleus;sperm principal piece;spindle pole</t>
  </si>
  <si>
    <t>sp|O00139|KIF2A_HUMAN;tr|H0Y5Z9|H0Y5Z9_HUMAN;tr|H0Y8H2|H0Y8H2_HUMAN</t>
  </si>
  <si>
    <t>sp|O00139|KIF2A_HUMAN</t>
  </si>
  <si>
    <t>O00139</t>
  </si>
  <si>
    <t>KIF2A_HUMAN</t>
  </si>
  <si>
    <t>Kinesin-like protein KIF2A</t>
  </si>
  <si>
    <t>KIF2A</t>
  </si>
  <si>
    <t>cellular response to DNA damage stimulus;mRNA 3'-end processing;mRNA export from nucleus;mRNA splicing, via spliceosome;regulation of gene expression;RNA export from nucleus;RNA secondary structure unwinding;termination of RNA polymerase II transcription</t>
  </si>
  <si>
    <t>ATP binding;ATPase activity;ATP-dependent RNA helicase activity;identical protein binding;RNA binding</t>
  </si>
  <si>
    <t>cytoplasm;membrane;nuclear speck;nucleolus;nucleoplasm;nucleus;spliceosomal complex</t>
  </si>
  <si>
    <t>sp|O00148|DX39A_HUMAN;tr|K7EQN7|K7EQN7_HUMAN;tr|K7EN69|K7EN69_HUMAN;tr|K7EPJ3|K7EPJ3_HUMAN;tr|K7ENP6|K7ENP6_HUMAN;tr|K7EL56|K7EL56_HUMAN;tr|K7EIL8|K7EIL8_HUMAN;tr|A0A0D9SEM9|A0A0D9SEM9_HUMAN;tr|F6SXL5|F6SXL5_HUMAN</t>
  </si>
  <si>
    <t>sp|O00148|DX39A_HUMAN;tr|K7EQN7|K7EQN7_HUMAN</t>
  </si>
  <si>
    <t>O00148</t>
  </si>
  <si>
    <t>DX39A_HUMAN</t>
  </si>
  <si>
    <t>ATP-dependent RNA helicase DDX39A</t>
  </si>
  <si>
    <t>DDX39A</t>
  </si>
  <si>
    <t>regulation of transcription, DNA-templated;response to hypoxia;response to oxidative stress</t>
  </si>
  <si>
    <t>cadherin binding involved in cell-cell adhesion;metal ion binding;transcription coactivator activity</t>
  </si>
  <si>
    <t>cell-cell adherens junction;cytoskeleton;focal adhesion;transcription factor complex;Z disc</t>
  </si>
  <si>
    <t>sp|O00151|PDLI1_HUMAN</t>
  </si>
  <si>
    <t>O00151</t>
  </si>
  <si>
    <t>PDLI1_HUMAN</t>
  </si>
  <si>
    <t>PDZ and LIM domain protein 1</t>
  </si>
  <si>
    <t>PDLIM1</t>
  </si>
  <si>
    <t>acyl-CoA metabolic process;coenzyme A biosynthetic process;long-chain fatty-acyl-CoA catabolic process;medium-chain fatty acid biosynthetic process;medium-chain fatty-acyl-CoA catabolic process;palmitic acid biosynthetic process</t>
  </si>
  <si>
    <t>acyl-CoA hydrolase activity;carboxylic ester hydrolase activity;fatty-acyl-CoA binding;long-chain fatty acyl-CoA binding;myristoyl-CoA hydrolase activity;palmitoyl-CoA hydrolase activity;protein homodimerization activity</t>
  </si>
  <si>
    <t>cytosol;extracellular exosome;mitochondrion;nucleoplasm</t>
  </si>
  <si>
    <t>Biosynthesis of unsaturated fatty acids;Fatty acid elongation</t>
  </si>
  <si>
    <t>sp|O00154|BACH_HUMAN;tr|K7EKP8|K7EKP8_HUMAN</t>
  </si>
  <si>
    <t>O00154</t>
  </si>
  <si>
    <t>BACH_HUMAN</t>
  </si>
  <si>
    <t>Cytosolic acyl coenzyme A thioester hydrolase</t>
  </si>
  <si>
    <t>ACOT7</t>
  </si>
  <si>
    <t>actin binding;ATP binding;motor activity</t>
  </si>
  <si>
    <t>myosin complex;nuclear body;plasma membrane</t>
  </si>
  <si>
    <t>tr|F5H6E2|F5H6E2_HUMAN;sp|O00159|MYO1C_HUMAN;tr|I3L501|I3L501_HUMAN</t>
  </si>
  <si>
    <t>tr|F5H6E2|F5H6E2_HUMAN;sp|O00159|MYO1C_HUMAN</t>
  </si>
  <si>
    <t>F5H6E2</t>
  </si>
  <si>
    <t>F5H6E2_HUMAN</t>
  </si>
  <si>
    <t>MYO1C</t>
  </si>
  <si>
    <t>interleukin-12-mediated signaling pathway;negative regulation of cyclic-nucleotide phosphodiesterase activity;protein maturation by protein folding;protein targeting to mitochondrion;regulation of protein kinase A signaling;xenobiotic metabolic process</t>
  </si>
  <si>
    <t>aryl hydrocarbon receptor binding;GAF domain binding;signal transducer activity;transcription coactivator activity;transcription factor binding;unfolded protein binding</t>
  </si>
  <si>
    <t>aryl hydrocarbon receptor complex;cytoplasm;cytosol;membrane;nucleoplasm</t>
  </si>
  <si>
    <t>Cushing syndrome</t>
  </si>
  <si>
    <t>sp|O00170|AIP_HUMAN;tr|E9PMH2|E9PMH2_HUMAN;tr|V9GYQ3|V9GYQ3_HUMAN</t>
  </si>
  <si>
    <t>sp|O00170|AIP_HUMAN;tr|E9PMH2|E9PMH2_HUMAN</t>
  </si>
  <si>
    <t>O00170</t>
  </si>
  <si>
    <t>AIP_HUMAN</t>
  </si>
  <si>
    <t>AH receptor-interacting protein</t>
  </si>
  <si>
    <t>IP</t>
  </si>
  <si>
    <t>AIP</t>
  </si>
  <si>
    <t>GTP metabolic process;immune response;positive regulation of mRNA catabolic process;signal transduction</t>
  </si>
  <si>
    <t>GTP binding;GTPase activity;RNA binding</t>
  </si>
  <si>
    <t>cytoplasmic exosome (RNase complex);cytosol;membrane</t>
  </si>
  <si>
    <t>sp|O00178|GTPB1_HUMAN;tr|B0QY59|B0QY59_HUMAN;tr|F5H716|F5H716_HUMAN;tr|F5H257|F5H257_HUMAN</t>
  </si>
  <si>
    <t>sp|O00178|GTPB1_HUMAN</t>
  </si>
  <si>
    <t>O00178</t>
  </si>
  <si>
    <t>GTPB1_HUMAN</t>
  </si>
  <si>
    <t>GTP-binding protein 1</t>
  </si>
  <si>
    <t>P1;P-1;-protein 1</t>
  </si>
  <si>
    <t>GTPBP1</t>
  </si>
  <si>
    <t>brain development;cellular response to interferon-gamma;glucose transport;insulin secretion;negative regulation of calcium ion-dependent exocytosis;neutrophil degranulation;platelet aggregation;protein heterooligomerization;protein to membrane docking;response to insulin;vesicle docking involved in exocytosis</t>
  </si>
  <si>
    <t>syntaxin binding;syntaxin-1 binding</t>
  </si>
  <si>
    <t>apical plasma membrane;basolateral plasma membrane;cytosol;extracellular exosome;phagocytic vesicle;plasma membrane;platelet alpha granule;specific granule;tertiary granule</t>
  </si>
  <si>
    <t>sp|O00186|STXB3_HUMAN</t>
  </si>
  <si>
    <t>O00186</t>
  </si>
  <si>
    <t>STXB3_HUMAN</t>
  </si>
  <si>
    <t>Syntaxin-binding protein 3</t>
  </si>
  <si>
    <t>STXBP3</t>
  </si>
  <si>
    <t>calcium-dependent cell-cell adhesion via plasma membrane cell adhesion molecules;multicellular organism development</t>
  </si>
  <si>
    <t>cytoplasm;nucleus;plasma membrane</t>
  </si>
  <si>
    <t>tr|C9JJX6|C9JJX6_HUMAN;tr|E9PDC3|E9PDC3_HUMAN;sp|O00192|ARVC_HUMAN</t>
  </si>
  <si>
    <t>C9JJX6</t>
  </si>
  <si>
    <t>C9JJX6_HUMAN</t>
  </si>
  <si>
    <t>ARVCF</t>
  </si>
  <si>
    <t>tr|E9PM92|E9PM92_HUMAN;sp|O00193|SMAP_HUMAN;tr|E9PQA1|E9PQA1_HUMAN;tr|E9PRZ9|E9PRZ9_HUMAN</t>
  </si>
  <si>
    <t>tr|E9PM92|E9PM92_HUMAN;sp|O00193|SMAP_HUMAN;tr|E9PQA1|E9PQA1_HUMAN</t>
  </si>
  <si>
    <t>E9PM92</t>
  </si>
  <si>
    <t>E9PM92_HUMAN</t>
  </si>
  <si>
    <t>C11orf58</t>
  </si>
  <si>
    <t>anterograde axonal transport;anterograde synaptic vesicle transport;antigen processing and presentation, exogenous lipid antigen via MHC class Ib;blood coagulation;intracellular protein transport;melanosome organization;positive regulation of NK T cell differentiation;protein targeting to lysosome</t>
  </si>
  <si>
    <t>GTP-dependent protein binding;protein phosphatase binding</t>
  </si>
  <si>
    <t>AP-3 adaptor complex;axon cytoplasm;clathrin adaptor complex;clathrin-coated vesicle membrane;Golgi apparatus;lysosomal membrane;membrane</t>
  </si>
  <si>
    <t>sp|O00203|AP3B1_HUMAN;sp|Q13367|AP3B2_HUMAN;tr|H0YBD0|H0YBD0_HUMAN;tr|F5GWU4|F5GWU4_HUMAN;tr|F5GYB0|F5GYB0_HUMAN</t>
  </si>
  <si>
    <t>sp|O00203|AP3B1_HUMAN</t>
  </si>
  <si>
    <t>O00203</t>
  </si>
  <si>
    <t>AP3B1_HUMAN</t>
  </si>
  <si>
    <t>AP-3 complex subunit beta-1</t>
  </si>
  <si>
    <t>AP3B1</t>
  </si>
  <si>
    <t>tr|E9PN51|E9PN51_HUMAN;tr|F8W9K7|F8W9K7_HUMAN;tr|E9PPW7|E9PPW7_HUMAN;sp|O00217|NDUS8_HUMAN;tr|E9PKH6|E9PKH6_HUMAN</t>
  </si>
  <si>
    <t>E9PN51</t>
  </si>
  <si>
    <t>E9PN51_HUMAN</t>
  </si>
  <si>
    <t>NDUFS8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</si>
  <si>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cycle;neutrophil degranulation;NIK/NF-kappaB signaling;positive regulation of canonical Wnt signaling pathway;positive regulation of ubiquitin-protein ligase activity involved in regulation of mitotic cell cycle transition;post-translational protein modification;proteasome assembly;proteasome-mediated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process;stem cell differentiation;stimulatory C-type lectin receptor signaling pathway;T cell receptor signaling pathway;transmembrane transport;tumor necrosis factor-mediated signaling pathway;ubiquitin-dependent protein catabolic process;Wnt signaling pathway, planar cell polarity pathway</t>
  </si>
  <si>
    <t>structural molecule activity</t>
  </si>
  <si>
    <t>cytosol;extracellular exosome;extracellular region;ficolin-1-rich granule lumen;membrane;nucleoplasm;nucleus;proteasome accessory complex;proteasome complex;proteasome regulatory particle, lid subcomplex;secretory granule lumen</t>
  </si>
  <si>
    <t>Epstein-Barr virus infection;Proteasome</t>
  </si>
  <si>
    <t>sp|O00231|PSD11_HUMAN;tr|J3QS13|J3QS13_HUMAN;tr|J3KSW3|J3KSW3_HUMAN</t>
  </si>
  <si>
    <t>sp|O00231|PSD11_HUMAN</t>
  </si>
  <si>
    <t>O00231</t>
  </si>
  <si>
    <t>PSD11_HUMAN</t>
  </si>
  <si>
    <t>26S proteasome non-ATPase regulatory subunit 11</t>
  </si>
  <si>
    <t>PSMD11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</si>
  <si>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cycle;neutrophil degranulation;NIK/NF-kappaB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pathway;Wnt signaling pathway, planar cell polarity pathway</t>
  </si>
  <si>
    <t>cytoplasm;cytosol;extracellular exosome;extracellular region;ficolin-1-rich granule lumen;membrane;nuclear proteasome complex;nucleoplasm;proteasome accessory complex;proteasome complex;proteasome regulatory particle;proteasome regulatory particle, lid subcomplex;secretory granule lumen</t>
  </si>
  <si>
    <t>sp|O00232|PSD12_HUMAN;tr|J3KTJ5|J3KTJ5_HUMAN;tr|J3KSK1|J3KSK1_HUMAN</t>
  </si>
  <si>
    <t>sp|O00232|PSD12_HUMAN</t>
  </si>
  <si>
    <t>O00232</t>
  </si>
  <si>
    <t>PSD12_HUMAN</t>
  </si>
  <si>
    <t>26S proteasome non-ATPase regulatory subunit 12</t>
  </si>
  <si>
    <t>PSMD12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</si>
  <si>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insulin secretion;negative regulation of ubiquitin-protein ligase activity involved in mitotic cell cycle;NIK/NF-kappaB signaling;positive regulation of canonical Wnt signaling pathway;positive regulation of insulin secretion;positive regulation of transcription, DNA-templated;positive regulation of ubiquitin-protein ligase activity involved in regulation of mitotic cell cycle transition;post-translational protein modification;proteasome regulatory particle assembly;proteasome-mediated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pathway;ubiquitin-dependent protein catabolic process;Wnt signaling pathway, planar cell polarity pathway</t>
  </si>
  <si>
    <t>bHLH transcription factor binding;transcription coactivator activity</t>
  </si>
  <si>
    <t>cytoplasm;cytosol;nucleoplasm;nucleus;proteasome regulatory particle</t>
  </si>
  <si>
    <t>sp|O00233|PSMD9_HUMAN;tr|J3KN29|J3KN29_HUMAN;tr|F5H5V4|F5H5V4_HUMAN;tr|F5GX23|F5GX23_HUMAN;tr|F5H169|F5H169_HUMAN;tr|F5H7X1|F5H7X1_HUMAN</t>
  </si>
  <si>
    <t>sp|O00233|PSMD9_HUMAN;tr|J3KN29|J3KN29_HUMAN;tr|F5H5V4|F5H5V4_HUMAN;tr|F5GX23|F5GX23_HUMAN;tr|F5H169|F5H169_HUMAN</t>
  </si>
  <si>
    <t>O00233</t>
  </si>
  <si>
    <t>PSMD9_HUMAN</t>
  </si>
  <si>
    <t>26S proteasome non-ATPase regulatory subunit 9</t>
  </si>
  <si>
    <t>PSMD9</t>
  </si>
  <si>
    <t>covalent chromatin modification;negative regulation of apoptotic process;negative regulation of transcription from RNA polymerase II promoter;negative regulation of transcription, DNA-templated;transcription, DNA-templated</t>
  </si>
  <si>
    <t>chromatin binding;enzyme binding;ligase activity;methylated histone binding;phosphoprotein binding;single-stranded RNA binding;SUMO binding;SUMO transferase activity;transcription corepressor activity;transcription regulatory region DNA binding</t>
  </si>
  <si>
    <t>nuclear body;nuclear speck;nucleoplasm;nucleus;PcG protein complex;PRC1 complex</t>
  </si>
  <si>
    <t>sp|O00257|CBX4_HUMAN;tr|I3L4F1|I3L4F1_HUMAN</t>
  </si>
  <si>
    <t>sp|O00257|CBX4_HUMAN</t>
  </si>
  <si>
    <t>O00257</t>
  </si>
  <si>
    <t>CBX4_HUMAN</t>
  </si>
  <si>
    <t>E3 SUMO-protein ligase CBX4</t>
  </si>
  <si>
    <t>CBX4</t>
  </si>
  <si>
    <t>neutrophil degranulation</t>
  </si>
  <si>
    <t>heme binding;steroid binding</t>
  </si>
  <si>
    <t>cell body;endoplasmic reticulum;extracellular exosome;integral component of plasma membrane;membrane;neuron projection;neuronal cell body;plasma membrane;smooth endoplasmic reticulum membrane;specific granule membrane;synapse</t>
  </si>
  <si>
    <t>sp|O00264|PGRC1_HUMAN</t>
  </si>
  <si>
    <t>O00264</t>
  </si>
  <si>
    <t>PGRC1_HUMAN</t>
  </si>
  <si>
    <t>Membrane-associated progesterone receptor component 1</t>
  </si>
  <si>
    <t>PR</t>
  </si>
  <si>
    <t>PGRMC1</t>
  </si>
  <si>
    <t>7-methylguanosine mRNA capping;cell cycle;chromatin remodeling;DNA-templated transcription, elongation;negative regulation of DNA-templated transcription, elongation;negative regulation of mRNA polyadenylation;negative regulation of transcription from RNA polymerase II promoter;positive regulation of DNA-templated transcription, elongation;positive regulation of macroautophagy;positive regulation of transcription from RNA polymerase II promoter;positive regulation of viral transcription;response to organic substance;single stranded viral RNA replication via double stranded DNA intermediate;transcription elongation from RNA polymerase II promoter;transcription from RNA polymerase II promoter</t>
  </si>
  <si>
    <t>chromatin binding;DNA binding;enzyme binding;mRNA binding;protein heterodimerization activity;RNA binding</t>
  </si>
  <si>
    <t>DSIF complex;nucleoplasm;nucleus</t>
  </si>
  <si>
    <t>sp|O00267|SPT5H_HUMAN;tr|M0QYL9|M0QYL9_HUMAN;tr|M0R2M5|M0R2M5_HUMAN</t>
  </si>
  <si>
    <t>sp|O00267|SPT5H_HUMAN</t>
  </si>
  <si>
    <t>O00267</t>
  </si>
  <si>
    <t>SPT5H_HUMAN</t>
  </si>
  <si>
    <t>Transcription elongation factor SPT5</t>
  </si>
  <si>
    <t>SPT5</t>
  </si>
  <si>
    <t>SUPT5H</t>
  </si>
  <si>
    <t>DNA-templated transcription, initiation;ovarian follicle development;positive regulation of transcription from RNA polymerase II promoter;positive regulation of transcription, DNA-templated;regulation of signal transduction by p53 class mediator;RNA polymerase II transcriptional preinitiation complex assembly;transcription elongation from RNA polymerase II promoter;transcription from RNA polymerase II promoter;transcription initiation from RNA polymerase II promoter;viral process</t>
  </si>
  <si>
    <t>aryl hydrocarbon receptor binding;DNA binding;DNA binding transcription factor activity;protein heterodimerization activity;transcription coactivator activity</t>
  </si>
  <si>
    <t>cytosol;MLL1 complex;nuclear chromatin;nucleoplasm;protein complex;transcription factor TFIID complex;transcription factor TFTC complex</t>
  </si>
  <si>
    <t>Basal transcription factors;Huntington disease</t>
  </si>
  <si>
    <t>sp|O00268|TAF4_HUMAN;tr|A0A0G2JRY5|A0A0G2JRY5_HUMAN;tr|V9GY14|V9GY14_HUMAN;tr|V9GY03|V9GY03_HUMAN;sp|Q92750|TAF4B_HUMAN;tr|A0A0A0MSA8|A0A0A0MSA8_HUMAN;tr|J3KTH2|J3KTH2_HUMAN</t>
  </si>
  <si>
    <t>sp|O00268|TAF4_HUMAN;tr|A0A0G2JRY5|A0A0G2JRY5_HUMAN</t>
  </si>
  <si>
    <t>O00268</t>
  </si>
  <si>
    <t>TAF4_HUMAN</t>
  </si>
  <si>
    <t>Transcription initiation factor TFIID subunit 4</t>
  </si>
  <si>
    <t>TAF4</t>
  </si>
  <si>
    <t>apoptotic DNA fragmentation;chaperone-mediated protein folding;negative regulation of apoptotic DNA fragmentation;negative regulation of deoxyribonuclease activity;negative regulation of execution phase of apoptosis;positive regulation of apoptotic process;thymocyte apoptotic process</t>
  </si>
  <si>
    <t>deoxyribonuclease inhibitor activity;protein binding involved in protein folding;protein domain specific binding</t>
  </si>
  <si>
    <t>cytosol;nuclear chromatin;nucleoplasm;nucleus;plasma membrane</t>
  </si>
  <si>
    <t>Apoptosis</t>
  </si>
  <si>
    <t>sp|O00273|DFFA_HUMAN;tr|K7ERT1|K7ERT1_HUMAN</t>
  </si>
  <si>
    <t>sp|O00273|DFFA_HUMAN</t>
  </si>
  <si>
    <t>O00273</t>
  </si>
  <si>
    <t>DFFA_HUMAN</t>
  </si>
  <si>
    <t>DNA fragmentation factor subunit alpha</t>
  </si>
  <si>
    <t>DFFA</t>
  </si>
  <si>
    <t>activation of cysteine-type endopeptidase activity involved in apoptotic process;apoptotic process;apoptotic signaling pathway;cell differentiation;clathrin coat assembly;clathrin-dependent endocytosis;membrane organization;neurotransmitter receptor transport;positive regulation of epidermal growth factor receptor signaling pathway;positive regulation of platelet-derived growth factor receptor-beta signaling pathway;positive regulation of protein kinase B signaling;positive regulation of receptor-mediated endocytosis;protein stabilization;regulation of apoptotic process;regulation of endocytosis;regulation of transcription, DNA-templated;transcription, DNA-templated</t>
  </si>
  <si>
    <t>actin filament binding;AP-2 adaptor complex binding;clathrin adaptor activity;clathrin binding;clathrin light chain binding;epidermal growth factor receptor binding;glutamate receptor binding;phosphatidylinositol binding;phosphatidylinositol-3,4-bisphosphate binding;phosphatidylinositol-3,5-bisphosphate binding;phosphatidylinositol-3-phosphate binding;protein heterodimerization activity;protein homodimerization activity;structural constituent of cytoskeleton</t>
  </si>
  <si>
    <t>clathrin-coated vesicle;clathrin-coated vesicle membrane;cytoplasm;cytoskeleton;cytosol;extrinsic component of cytoplasmic side of plasma membrane;extrinsic component of postsynaptic membrane;extrinsic component of presynaptic membrane;Golgi apparatus;intracellular membrane-bounded organelle;membrane;nucleus;postsynapse;presynapse</t>
  </si>
  <si>
    <t>Huntington disease</t>
  </si>
  <si>
    <t>sp|O00291|HIP1_HUMAN</t>
  </si>
  <si>
    <t>O00291</t>
  </si>
  <si>
    <t>HIP1_HUMAN</t>
  </si>
  <si>
    <t>Huntingtin-interacting protein 1</t>
  </si>
  <si>
    <t>IP-1</t>
  </si>
  <si>
    <t>HIP1</t>
  </si>
  <si>
    <t>chloride transport;platelet aggregation;positive regulation of osteoblast differentiation;regulation of cell cycle;regulation of ion transmembrane transport;regulation of mitochondrial membrane potential;signal transduction</t>
  </si>
  <si>
    <t>cadherin binding;chloride channel activity;voltage-gated ion channel activity</t>
  </si>
  <si>
    <t>blood microparticle;brush border;chloride channel complex;cytoplasm;extracellular exosome;extracellular space;membrane;mitochondrion;nuclear envelope;nuclear membrane;nucleus;perinuclear region of cytoplasm;plasma membrane;vesicle</t>
  </si>
  <si>
    <t>sp|O00299|CLIC1_HUMAN</t>
  </si>
  <si>
    <t>O00299</t>
  </si>
  <si>
    <t>CLIC1_HUMAN</t>
  </si>
  <si>
    <t>Chloride intracellular channel protein 1</t>
  </si>
  <si>
    <t>CLIC1</t>
  </si>
  <si>
    <t>IRES-dependent viral translational initiation;protein deubiquitination;translational initiation</t>
  </si>
  <si>
    <t>thiol-dependent ubiquitin-specific protease activity;translation initiation factor activity;translation initiation factor binding</t>
  </si>
  <si>
    <t>cytosol;eukaryotic translation initiation factor 3 complex;eukaryotic translation initiation factor 3 complex, eIF3m;membrane</t>
  </si>
  <si>
    <t>RNA transport</t>
  </si>
  <si>
    <t>sp|O00303|EIF3F_HUMAN;tr|H0YDT6|H0YDT6_HUMAN;tr|A0A0D9SEZ9|A0A0D9SEZ9_HUMAN;tr|E9PQV8|E9PQV8_HUMAN</t>
  </si>
  <si>
    <t>sp|O00303|EIF3F_HUMAN</t>
  </si>
  <si>
    <t>O00303</t>
  </si>
  <si>
    <t>EIF3F_HUMAN</t>
  </si>
  <si>
    <t>Eukaryotic translation initiation factor 3 subunit F {ECO:0000255|HAMAP-Rule:MF_03005}</t>
  </si>
  <si>
    <t>IF3f {ECO:0000255|HAMAP-Rule:MF_03005}</t>
  </si>
  <si>
    <t>EIF3F</t>
  </si>
  <si>
    <t>cellular nitrogen compound metabolic process;mitochondrial acetyl-CoA biosynthetic process from pyruvate;pyruvate metabolic process;regulation of acetyl-CoA biosynthetic process from pyruvate</t>
  </si>
  <si>
    <t>transferase activity, transferring acyl groups</t>
  </si>
  <si>
    <t>mitochondrial matrix;pyruvate dehydrogenase complex</t>
  </si>
  <si>
    <t>Metabolic pathways</t>
  </si>
  <si>
    <t>sp|O00330|ODPX_HUMAN;tr|H0YD97|H0YD97_HUMAN;tr|E9PLU0|E9PLU0_HUMAN;tr|E9PRI6|E9PRI6_HUMAN</t>
  </si>
  <si>
    <t>sp|O00330|ODPX_HUMAN</t>
  </si>
  <si>
    <t>O00330</t>
  </si>
  <si>
    <t>ODPX_HUMAN</t>
  </si>
  <si>
    <t>Pyruvate dehydrogenase protein X component, mitochondrial</t>
  </si>
  <si>
    <t>PDHX</t>
  </si>
  <si>
    <t>antigen processing and presentation of exogenous peptide antigen via MHC class II;ER to Golgi vesicle-mediated transport</t>
  </si>
  <si>
    <t>centrosome;condensed chromosome kinetochore;cytosol;dynactin complex</t>
  </si>
  <si>
    <t>Vasopressin-regulated water reabsorption</t>
  </si>
  <si>
    <t>sp|O00399|DCTN6_HUMAN;tr|E5RK00|E5RK00_HUMAN</t>
  </si>
  <si>
    <t>O00399</t>
  </si>
  <si>
    <t>DCTN6_HUMAN</t>
  </si>
  <si>
    <t>Dynactin subunit 6</t>
  </si>
  <si>
    <t>DCTN6</t>
  </si>
  <si>
    <t>BMP signaling pathway;SMAD protein signal transduction;transmembrane transport;transport</t>
  </si>
  <si>
    <t>acetyl-CoA transmembrane transporter activity;solute:proton symporter activity</t>
  </si>
  <si>
    <t>endoplasmic reticulum membrane;Golgi membrane;integral component of plasma membrane;membrane</t>
  </si>
  <si>
    <t>Glycosphingolipid biosynthesis - ganglio series;Metabolic pathways</t>
  </si>
  <si>
    <t>sp|O00400|ACATN_HUMAN;tr|H7C562|H7C562_HUMAN</t>
  </si>
  <si>
    <t>O00400</t>
  </si>
  <si>
    <t>ACATN_HUMAN</t>
  </si>
  <si>
    <t>Acetyl-coenzyme A transporter 1</t>
  </si>
  <si>
    <t>cetyl-CoA transporter 1;T-1</t>
  </si>
  <si>
    <t>SLC33A1</t>
  </si>
  <si>
    <t>actin polymerization or depolymerization;cell division;cellular protein complex localization;dendritic spine morphogenesis;ephrin receptor signaling pathway;Fc-gamma receptor signaling pathway involved in phagocytosis;membrane organization;movement of cell or subcellular component;negative regulation of lymphocyte migration;negative regulation of membrane tubulation;positive regulation of Arp2/3 complex-mediated actin nucleation;positive regulation of clathrin-dependent endocytosis;positive regulation of filopodium assembly;protein complex assembly;regulation of nitric-oxide synthase activity;regulation of protein localization;regulation of transcription, DNA-templated;response to bacterium;spindle localization;transcription, DNA-templated;vesicle budding from membrane;vesicle organization;vesicle transport along actin filament</t>
  </si>
  <si>
    <t>actin binding;GTPase regulator activity</t>
  </si>
  <si>
    <t>actin cap;actin cytoskeleton;cytoplasmic vesicle;cytosol;endocytic vesicle membrane;extracellular exosome;lamellipodium;nucleus;plasma membrane</t>
  </si>
  <si>
    <t>Adherens junction;Bacterial invasion of epithelial cells;Chemokine signaling pathway;Choline metabolism in cancer;Endocytosis;Fc gamma R-mediated phagocytosis;Pathogenic Escherichia coli infection;Regulation of actin cytoskeleton;Salmonella infection;Shigellosis;Tight junction;Yersinia infection</t>
  </si>
  <si>
    <t>sp|O00401|WASL_HUMAN</t>
  </si>
  <si>
    <t>O00401</t>
  </si>
  <si>
    <t>WASL_HUMAN</t>
  </si>
  <si>
    <t>Neural Wiskott-Aldrich syndrome protein</t>
  </si>
  <si>
    <t>WASL</t>
  </si>
  <si>
    <t>signal transduction</t>
  </si>
  <si>
    <t>3',5'-cyclic-nucleotide phosphodiesterase activity;metal ion binding</t>
  </si>
  <si>
    <t>Phosphodiesterase {ECO:0000256|RuleBase:RU363067}</t>
  </si>
  <si>
    <t>cellular response to amino acid stimulus;negative regulation of cyclin-dependent protein serine/threonine kinase activity;NLS-bearing protein import into nucleus;positive regulation of protein import into nucleus;protein import into nucleus, translocation;ribosomal protein import into nucleus;viral process</t>
  </si>
  <si>
    <t>GTPase inhibitor activity;nuclear localization sequence binding;protein transporter activity;Ran GTPase binding;RNA binding</t>
  </si>
  <si>
    <t>cytoplasm;membrane;nuclear membrane;nuclear periphery;nuclear pore;nucleolus;nucleus</t>
  </si>
  <si>
    <t>sp|O00410|IPO5_HUMAN;tr|H0Y8C6|H0Y8C6_HUMAN;tr|E7ETV3|E7ETV3_HUMAN;tr|E7EQT5|E7EQT5_HUMAN;tr|C9JMV5|C9JMV5_HUMAN;tr|E7EV12|E7EV12_HUMAN;tr|C9JZD8|C9JZD8_HUMAN;tr|E7EWK4|E7EWK4_HUMAN;tr|E7EX05|E7EX05_HUMAN;tr|C9JZ53|C9JZ53_HUMAN;tr|C9JQT6|C9JQT6_HUMAN;tr|E7ESA1|E7ESA1_HUMAN;tr|E7ESZ1|E7ESZ1_HUMAN;tr|E7ETV8|E7ETV8_HUMAN;tr|C9J875|C9J875_HUMAN;tr|C9JXE0|C9JXE0_HUMAN</t>
  </si>
  <si>
    <t>sp|O00410|IPO5_HUMAN;tr|H0Y8C6|H0Y8C6_HUMAN</t>
  </si>
  <si>
    <t>O00410</t>
  </si>
  <si>
    <t>IPO5_HUMAN</t>
  </si>
  <si>
    <t>Importin-5</t>
  </si>
  <si>
    <t>mp5</t>
  </si>
  <si>
    <t>IPO5</t>
  </si>
  <si>
    <t>mitochondrion organization;transcription from mitochondrial promoter;transcription initiation from mitochondrial promoter</t>
  </si>
  <si>
    <t>DNA binding;DNA-directed 5'-3' RNA polymerase activity;RNA binding</t>
  </si>
  <si>
    <t>mitochondrial DNA-directed RNA polymerase complex;mitochondrial matrix;mitochondrial nucleoid;mitochondrion</t>
  </si>
  <si>
    <t>sp|O00411|RPOM_HUMAN;tr|K7EMH3|K7EMH3_HUMAN;tr|K7ESD1|K7ESD1_HUMAN</t>
  </si>
  <si>
    <t>sp|O00411|RPOM_HUMAN</t>
  </si>
  <si>
    <t>O00411</t>
  </si>
  <si>
    <t>RPOM_HUMAN</t>
  </si>
  <si>
    <t>DNA-directed RNA polymerase, mitochondrial</t>
  </si>
  <si>
    <t>tRPOL</t>
  </si>
  <si>
    <t>POLRMT</t>
  </si>
  <si>
    <t>cellular response to anoxia;cellular response to brain-derived neurotrophic factor stimulus;cellular response to calcium ion;cellular response to cAMP;cellular response to insulin stimulus;negative regulation of apoptotic process;positive regulation of dendritic spine morphogenesis;positive regulation of endocytosis;positive regulation of synapse assembly;protein autophosphorylation;regulation of protein autophosphorylation;response to ischemia;response to prolactin;translational elongation</t>
  </si>
  <si>
    <t>ATP binding;calcium ion binding;calmodulin binding;elongation factor-2 kinase activity;protein kinase activity;translation factor activity, RNA binding</t>
  </si>
  <si>
    <t>cytoplasm;cytosol;dendritic spine;postsynaptic density</t>
  </si>
  <si>
    <t>sp|O00418|EF2K_HUMAN;tr|H3BRH4|H3BRH4_HUMAN</t>
  </si>
  <si>
    <t>O00418</t>
  </si>
  <si>
    <t>EF2K_HUMAN</t>
  </si>
  <si>
    <t>Eukaryotic elongation factor 2 kinase</t>
  </si>
  <si>
    <t>EF-2 kinase;EF-2K</t>
  </si>
  <si>
    <t>EEF2K</t>
  </si>
  <si>
    <t>cytosol;nuclear body;nucleoplasm</t>
  </si>
  <si>
    <t>tr|H7BZW6|H7BZW6_HUMAN;sp|O00422|SAP18_HUMAN;tr|X6RAL5|X6RAL5_HUMAN</t>
  </si>
  <si>
    <t>H7BZW6</t>
  </si>
  <si>
    <t>H7BZW6_HUMAN</t>
  </si>
  <si>
    <t>SAP18</t>
  </si>
  <si>
    <t>anatomical structure morphogenesis;mRNA transport;negative regulation of translation;regulation of cytokine biosynthetic process;regulation of mRNA stability;translation</t>
  </si>
  <si>
    <t>mRNA 3'-UTR binding;mRNA 5'-UTR binding;RNA binding;translation regulator activity</t>
  </si>
  <si>
    <t>cytoplasm;cytosol;nucleus</t>
  </si>
  <si>
    <t>sp|O00425|IF2B3_HUMAN;tr|F8WD15|F8WD15_HUMAN;sp|Q9NZI8|IF2B1_HUMAN</t>
  </si>
  <si>
    <t>sp|O00425|IF2B3_HUMAN</t>
  </si>
  <si>
    <t>O00425</t>
  </si>
  <si>
    <t>IF2B3_HUMAN</t>
  </si>
  <si>
    <t>Insulin-like growth factor 2 mRNA-binding protein 3</t>
  </si>
  <si>
    <t>GF2 mRNA-binding protein 3;MP-3</t>
  </si>
  <si>
    <t>IGF2BP3</t>
  </si>
  <si>
    <t>cellular response to oxygen-glucose deprivation;cellular response to thapsigargin;dynamin family protein polymerization involved in mitochondrial fission;endocytosis;execution phase of apoptosis;heart contraction;intracellular distribution of mitochondria;membrane fusion;mitochondrial fission;mitochondrial fragmentation involved in apoptotic process;mitochondrial membrane fission;mitochondrion morphogenesis;mitochondrion organization;necroptotic process;negative regulation of mitochondrial fusion;peroxisome fission;positive regulation of apoptotic process;positive regulation of dendritic spine morphogenesis;positive regulation of intrinsic apoptotic signaling pathway;positive regulation of mitochondrial fission;positive regulation of protein secretion;positive regulation of release of cytochrome c from mitochondria;positive regulation of synaptic vesicle endocytosis;positive regulation of synaptic vesicle exocytosis;protein homotetramerization;protein localization to mitochondrion;protein oligomerization;regulation of ATP metabolic process;regulation of autophagy of mitochondrion;regulation of mitochondrion organization;regulation of peroxisome organization;regulation of protein oligomerization;release of cytochrome c from mitochondria;response to flavonoid;response to hypobaric hypoxia;synaptic vesicle recycling via endosome</t>
  </si>
  <si>
    <t>BH2 domain binding;clathrin binding;GTP binding;GTPase activator activity;GTPase activity;GTP-dependent protein binding;identical protein binding;lipid binding;microtubule binding;protein complex binding;protein homodimerization activity;Rab GTPase binding;ubiquitin protein ligase binding</t>
  </si>
  <si>
    <t>brush border;cell junction;clathrin-coated pit;cytoplasm;cytosol;endoplasmic reticulum;endoplasmic reticulum membrane;Golgi apparatus;Golgi membrane;intracellular membrane-bounded organelle;membrane;microtubule;microtubule cytoskeleton;mitochondrial outer membrane;mitochondrion;perinuclear region of cytoplasm;peroxisome;protein complex;synaptic vesicle membrane</t>
  </si>
  <si>
    <t>Necroptosis;NOD-like receptor signaling pathway;TNF signaling pathway</t>
  </si>
  <si>
    <t>sp|O00429|DNM1L_HUMAN;tr|F8VZ52|F8VZ52_HUMAN;tr|B4DPZ9|B4DPZ9_HUMAN;tr|B4DDQ3|B4DDQ3_HUMAN;tr|F8W1W3|F8W1W3_HUMAN;tr|F8VUJ9|F8VUJ9_HUMAN;tr|F8VR28|F8VR28_HUMAN;tr|F8VYL3|F8VYL3_HUMAN;tr|H0YHY4|H0YHY4_HUMAN</t>
  </si>
  <si>
    <t>sp|O00429|DNM1L_HUMAN</t>
  </si>
  <si>
    <t>O00429</t>
  </si>
  <si>
    <t>DNM1L_HUMAN</t>
  </si>
  <si>
    <t>Dynamin-1-like protein</t>
  </si>
  <si>
    <t>DNM1L</t>
  </si>
  <si>
    <t>RNA processing</t>
  </si>
  <si>
    <t>ATP binding;RNA binding;RNA-3'-phosphate cyclase activity</t>
  </si>
  <si>
    <t>nucleoplasm;nucleus</t>
  </si>
  <si>
    <t>sp|O00442|RTCA_HUMAN;tr|A6NIC1|A6NIC1_HUMAN</t>
  </si>
  <si>
    <t>sp|O00442|RTCA_HUMAN</t>
  </si>
  <si>
    <t>O00442</t>
  </si>
  <si>
    <t>RTCA_HUMAN</t>
  </si>
  <si>
    <t>RNA 3'-terminal phosphate cyclase</t>
  </si>
  <si>
    <t>NA cyclase;NA-3'-phosphate cyclase</t>
  </si>
  <si>
    <t>RTCA</t>
  </si>
  <si>
    <t>cell migration;clathrin coat assembly;endocytosis;epidermal growth factor receptor signaling pathway;exocytosis;insulin receptor signaling pathway;membrane organization;phosphatidylinositol 3-kinase signaling;phosphatidylinositol biosynthetic process;platelet-derived growth factor receptor signaling pathway;vascular smooth muscle contraction</t>
  </si>
  <si>
    <t>1-phosphatidylinositol-3-kinase activity;1-phosphatidylinositol-4-phosphate 3-kinase activity;ATP binding;phosphatidylinositol 3-kinase activity;phosphatidylinositol binding</t>
  </si>
  <si>
    <t>clathrin-coated vesicle;cytoplasm;cytosol;extracellular exosome;Golgi apparatus;membrane;nucleus;phosphatidylinositol 3-kinase complex;plasma membrane;vesicle</t>
  </si>
  <si>
    <t>Inositol phosphate metabolism;Metabolic pathways;Phosphatidylinositol signaling system</t>
  </si>
  <si>
    <t>sp|O00443|P3C2A_HUMAN</t>
  </si>
  <si>
    <t>O00443</t>
  </si>
  <si>
    <t>P3C2A_HUMAN</t>
  </si>
  <si>
    <t>Phosphatidylinositol 4-phosphate 3-kinase C2 domain-containing subunit alpha</t>
  </si>
  <si>
    <t>I3K-C2-alpha;tdIns-3-kinase C2 subunit alpha</t>
  </si>
  <si>
    <t>PIK3C2A</t>
  </si>
  <si>
    <t>cellular glucose homeostasis;cellular response to insulin stimulus;Fc-epsilon receptor signaling pathway;Fc-gamma receptor signaling pathway involved in phagocytosis;insulin receptor signaling pathway;interleukin-7-mediated signaling pathway;leukocyte migration;negative regulation of MAPK cascade;phosphatidylinositol 3-kinase signaling;phosphatidylinositol biosynthetic process;phosphatidylinositol phosphorylation;phosphatidylinositol-mediated signaling;positive regulation of glucose import in response to insulin stimulus;positive regulation of protein kinase B signaling;positive regulation of transcription factor import into nucleus;positive regulation of transcription from RNA polymerase II promoter;protein transport;regulation of autophagy;regulation of phosphatidylinositol 3-kinase activity;regulation of small GTPase mediated signal transduction;response to endoplasmic reticulum stress;T cell receptor signaling pathway;vascular endothelial growth factor receptor signaling pathway</t>
  </si>
  <si>
    <t>1-phosphatidylinositol-3-kinase activity;1-phosphatidylinositol-3-kinase regulator activity;GTPase activator activity;phosphatidylinositol-4,5-bisphosphate 3-kinase activity;phosphotyrosine residue binding;protein heterodimerization activity;protein phosphatase binding;receptor tyrosine kinase binding</t>
  </si>
  <si>
    <t>cytosol;nucleus;phosphatidylinositol 3-kinase complex</t>
  </si>
  <si>
    <t>Acute myeloid leukemia;AGE-RAGE signaling pathway in diabetic complications;Aldosterone-regulated sodium reabsorption;Amoebiasis;AMPK signaling pathway;Apoptosis;Autophagy - animal;Axon guidance;B cell receptor signaling pathway;Bacterial invasion of epithelial cells;Breast cancer;cAMP signaling pathway;Carbohydrate digestion and absorption;Cellular senescence;Central carbon metabolism in cancer;Chagas disease (American trypanosomiasis);Chemokine signaling pathway;Choline metabolism in cancer;Cholinergic synapse;Chronic myeloid leukemia;Colorectal cancer;C-type lectin receptor signaling pathway;EGFR tyrosine kinase inhibitor resistance;Endocrine resistance;Endometrial cancer;Epstein-Barr virus infection;ErbB signaling pathway;Estrogen signaling pathway;Fc epsilon RI signaling pathway;Fc gamma R-mediated phagocytosis;Fluid shear stress and atherosclerosis;Focal adhesion;FoxO signaling pathway;Gastric cancer;Glioma;Hepatitis B;Hepatitis C;Hepatocellular carcinoma;Herpes simplex virus 1 infection;HIF-1 signaling pathway;Human cytomegalovirus infection;Human immunodeficiency virus 1 infection;Human papillomavirus infection;Human T-cell leukemia virus 1 infection;Inflammatory mediator regulation of TRP channels;Influenza A;Insulin resistance;Insulin signaling pathway;Jak-STAT signaling pathway;Kaposi sarcoma-associated herpesvirus infection;Leukocyte transendothelial migration;Longevity regulating pathway;Longevity regulating pathway - multiple species;Measles;Melanoma;MicroRNAs in cancer;mTOR signaling pathway;Natural killer cell mediated cytotoxicity;Neurotrophin signaling pathway;Non-alcoholic fatty liver disease (NAFLD);Non-small cell lung cancer;Osteoclast differentiation;Pancreatic cancer;Pathways in cancer;PD-L1 expression and PD-1 checkpoint pathway in cancer;Phosphatidylinositol signaling system;Phospholipase D signaling pathway;PI3K-Akt signaling pathway;Platelet activation;Platinum drug resistance;Progesterone-mediated oocyte maturation;Prolactin signaling pathway;Prostate cancer;Proteoglycans in cancer;Rap1 signaling pathway;Ras signaling pathway;Regulation of actin cytoskeleton;Regulation of lipolysis in adipocytes;Relaxin signaling pathway;Renal cell carcinoma;Signaling pathways regulating pluripotency of stem cells;Small cell lung cancer;Sphingolipid signaling pathway;T cell receptor signaling pathway;Thyroid hormone signaling pathway;TNF signaling pathway;Toll-like receptor signaling pathway;Type II diabetes mellitus;VEGF signaling pathway;Viral carcinogenesis;Yersinia infection</t>
  </si>
  <si>
    <t>sp|O00459|P85B_HUMAN;tr|E9PFP1|E9PFP1_HUMAN</t>
  </si>
  <si>
    <t>O00459</t>
  </si>
  <si>
    <t>P85B_HUMAN</t>
  </si>
  <si>
    <t>Phosphatidylinositol 3-kinase regulatory subunit beta</t>
  </si>
  <si>
    <t>I3K regulatory subunit beta;I3-kinase regulatory subunit beta;tdIns-3-kinase regulatory subunit beta</t>
  </si>
  <si>
    <t>PIK3R2</t>
  </si>
  <si>
    <t>cis-Golgi network;endocytic vesicle;endosome membrane;Golgi apparatus;Golgi cisterna membrane;Golgi lumen;Golgi membrane;integral component of membrane;membrane;transport vesicle</t>
  </si>
  <si>
    <t>sp|O00461|GOLI4_HUMAN;tr|F8W785|F8W785_HUMAN</t>
  </si>
  <si>
    <t>O00461</t>
  </si>
  <si>
    <t>GOLI4_HUMAN</t>
  </si>
  <si>
    <t>Golgi integral membrane protein 4</t>
  </si>
  <si>
    <t>GOLIM4</t>
  </si>
  <si>
    <t>cellular protein modification process;hydroxylysine biosynthetic process;peptidyl-lysine hydroxylation;response to hypoxia</t>
  </si>
  <si>
    <t>iron ion binding;L-ascorbic acid binding;procollagen-lysine 5-dioxygenase activity</t>
  </si>
  <si>
    <t>endoplasmic reticulum;endoplasmic reticulum membrane;extracellular exosome;rough endoplasmic reticulum membrane</t>
  </si>
  <si>
    <t>Lysine degradation</t>
  </si>
  <si>
    <t>sp|O00469|PLOD2_HUMAN;tr|E7ETU9|E7ETU9_HUMAN;tr|C9JXZ0|C9JXZ0_HUMAN;tr|F8WEW3|F8WEW3_HUMAN</t>
  </si>
  <si>
    <t>sp|O00469|PLOD2_HUMAN;tr|E7ETU9|E7ETU9_HUMAN</t>
  </si>
  <si>
    <t>O00469</t>
  </si>
  <si>
    <t>PLOD2_HUMAN</t>
  </si>
  <si>
    <t>Procollagen-lysine,2-oxoglutarate 5-dioxygenase 2</t>
  </si>
  <si>
    <t>PLOD2</t>
  </si>
  <si>
    <t>exocytosis;vesicle docking</t>
  </si>
  <si>
    <t>exocyst</t>
  </si>
  <si>
    <t>tr|F8W9B8|F8W9B8_HUMAN;sp|O00471|EXOC5_HUMAN;tr|A0A0A0MSI8|A0A0A0MSI8_HUMAN;tr|G3V377|G3V377_HUMAN</t>
  </si>
  <si>
    <t>tr|F8W9B8|F8W9B8_HUMAN;sp|O00471|EXOC5_HUMAN;tr|A0A0A0MSI8|A0A0A0MSI8_HUMAN</t>
  </si>
  <si>
    <t>F8W9B8</t>
  </si>
  <si>
    <t>F8W9B8_HUMAN</t>
  </si>
  <si>
    <t>EXOC5</t>
  </si>
  <si>
    <t>hydrogen ion transmembrane transport;mitochondrial electron transport, cytochrome c to oxygen;mitochondrial electron transport, NADH to ubiquinone</t>
  </si>
  <si>
    <t>NADH dehydrogenase (ubiquinone) activity;protein complex binding</t>
  </si>
  <si>
    <t>extracellular exosome;mitochondrial inner membrane;mitochondrial respiratory chain complex I;mitochondrial respiratory chain complex IV;mitochondrion</t>
  </si>
  <si>
    <t>Alzheimer disease;Huntington disease;Metabolic pathways;Non-alcoholic fatty liver disease (NAFLD);Oxidative phosphorylation;Parkinson disease;Retrograde endocannabinoid signaling;Thermogenesis</t>
  </si>
  <si>
    <t>sp|O00483|NDUA4_HUMAN</t>
  </si>
  <si>
    <t>O00483</t>
  </si>
  <si>
    <t>NDUA4_HUMAN</t>
  </si>
  <si>
    <t>Cytochrome c oxidase subunit NDUFA4</t>
  </si>
  <si>
    <t>NDUFA4</t>
  </si>
  <si>
    <t>anaphase-promoting complex-dependent catabolic process;antigen processing and presentation of exogenous peptide antigen via MHC class I, TAP-dependent;double-strand break repair via homologous recombination;double-strand break repair via nonhomologous end joining;Fc-epsilon receptor signaling pathway;MAPK cascade;negative regulation of canonical Wnt signaling pathway;negative regulation of G2/M transition of mitotic cell cycle;negative regulation of ubiquitin-protein ligase activity involved in mitotic cell cycle;neutrophil degranulation;NIK/NF-kappaB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K63-linked deubiquitination;protein polyubiquitination;regulation of cellular amino acid metabolic process;regulation of hematopoietic stem cell differentiation;regulation of mRNA stability;regulation of proteasomal protein catabolic process;regulation of transcription from RNA polymerase II promoter in response to hypoxia;response to ethanol;SCF-dependent proteasomal ubiquitin-dependent protein catabolic process;stimulatory C-type lectin receptor signaling pathway;T cell receptor signaling pathway;transmembrane transport;tumor necrosis factor-mediated signaling pathway;ubiquitin-dependent protein catabolic process;Wnt signaling pathway, planar cell polarity pathway</t>
  </si>
  <si>
    <t>endopeptidase activator activity;Lys63-specific deubiquitinase activity;metal ion binding;metallopeptidase activity;proteasome binding;thiol-dependent ubiquitinyl hydrolase activity</t>
  </si>
  <si>
    <t>cytosol;cytosolic proteasome complex;extracellular exosome;extracellular region;ficolin-1-rich granule lumen;nucleoplasm;nucleus;proteasome accessory complex;proteasome complex;proteasome regulatory particle, lid subcomplex;secretory granule lumen</t>
  </si>
  <si>
    <t>sp|O00487|PSDE_HUMAN;tr|C9JW37|C9JW37_HUMAN</t>
  </si>
  <si>
    <t>sp|O00487|PSDE_HUMAN</t>
  </si>
  <si>
    <t>O00487</t>
  </si>
  <si>
    <t>PSDE_HUMAN</t>
  </si>
  <si>
    <t>26S proteasome non-ATPase regulatory subunit 14</t>
  </si>
  <si>
    <t>PSMD14</t>
  </si>
  <si>
    <t>negative regulation of RNA polymerase II regulatory region sequence-specific DNA binding;positive regulation of transcription from RNA polymerase II promoter;ribosomal large subunit export from nucleus;transcription, DNA-templated</t>
  </si>
  <si>
    <t>DNA binding;ribosomal large subunit binding;zinc ion binding</t>
  </si>
  <si>
    <t>nucleolus;nucleus;preribosome, large subunit precursor</t>
  </si>
  <si>
    <t>sp|O00488|ZN593_HUMAN;tr|A9J4F5|A9J4F5_HUMAN</t>
  </si>
  <si>
    <t>O00488</t>
  </si>
  <si>
    <t>ZN593_HUMAN</t>
  </si>
  <si>
    <t>Zinc finger protein 593</t>
  </si>
  <si>
    <t>ZNF593</t>
  </si>
  <si>
    <t>cell proliferation;endocytosis;lipid tube assembly;membrane organization;muscle cell differentiation;nucleus localization;nucleus organization;positive regulation of apoptotic process;positive regulation of astrocyte differentiation;regulation of cell cycle arrest;regulation of endocytosis;regulation of neuron differentiation;viral process</t>
  </si>
  <si>
    <t>actin filament binding;identical protein binding;RNA polymerase binding;tau protein binding</t>
  </si>
  <si>
    <t>actin cytoskeleton;axon;axon initial segment;cytoplasm;cytosol;I band;lipid tube;membrane;node of Ranvier;nuclear envelope;T-tubule;Z disc</t>
  </si>
  <si>
    <t>Endocytosis;Fc gamma R-mediated phagocytosis</t>
  </si>
  <si>
    <t>sp|O00499|BIN1_HUMAN</t>
  </si>
  <si>
    <t>O00499</t>
  </si>
  <si>
    <t>BIN1_HUMAN</t>
  </si>
  <si>
    <t>Myc box-dependent-interacting protein 1</t>
  </si>
  <si>
    <t>BIN1</t>
  </si>
  <si>
    <t>intracellular transport of virus;modulation by virus of host process;NLS-bearing protein import into nucleus;protein complex assembly;viral entry into host cell;viral penetration into host nucleus</t>
  </si>
  <si>
    <t>nuclear localization sequence binding;protein C-terminus binding;protein transporter activity</t>
  </si>
  <si>
    <t>cytosol;host cell;nuclear pore;nucleoplasm</t>
  </si>
  <si>
    <t>sp|O00505|IMA4_HUMAN;tr|H0Y4S9|H0Y4S9_HUMAN</t>
  </si>
  <si>
    <t>sp|O00505|IMA4_HUMAN</t>
  </si>
  <si>
    <t>O00505</t>
  </si>
  <si>
    <t>IMA4_HUMAN</t>
  </si>
  <si>
    <t>Importin subunit alpha-4</t>
  </si>
  <si>
    <t>KPNA3</t>
  </si>
  <si>
    <t>cadherin binding;structural molecule activity</t>
  </si>
  <si>
    <t>basement membrane;extracellular exosome</t>
  </si>
  <si>
    <t>sp|O00515|LAD1_HUMAN;tr|E9PDI4|E9PDI4_HUMAN;tr|A0A0J9YYF6|A0A0J9YYF6_HUMAN;tr|A0A0J9YW63|A0A0J9YW63_HUMAN;tr|A0A0J9YVY2|A0A0J9YVY2_HUMAN;tr|H0Y901|H0Y901_HUMAN</t>
  </si>
  <si>
    <t>sp|O00515|LAD1_HUMAN;tr|E9PDI4|E9PDI4_HUMAN</t>
  </si>
  <si>
    <t>O00515</t>
  </si>
  <si>
    <t>LAD1_HUMAN</t>
  </si>
  <si>
    <t>Ladinin-1</t>
  </si>
  <si>
    <t>ad-1</t>
  </si>
  <si>
    <t>LAD1</t>
  </si>
  <si>
    <t>maturation of 5.8S rRNA from tricistronic rRNA transcript (SSU-rRNA, 5.8S rRNA, LSU-rRNA);maturation of LSU-rRNA from tricistronic rRNA transcript (SSU-rRNA, 5.8S rRNA, LSU-rRNA)</t>
  </si>
  <si>
    <t>ribonucleoprotein complex binding</t>
  </si>
  <si>
    <t>chromosome;cytosol;nucleolus;nucleoplasm;nucleus;preribosome, large subunit precursor</t>
  </si>
  <si>
    <t>tr|B5MCF9|B5MCF9_HUMAN;sp|O00541|PESC_HUMAN;tr|B3KXD6|B3KXD6_HUMAN;tr|H7C267|H7C267_HUMAN;tr|H7BYY8|H7BYY8_HUMAN</t>
  </si>
  <si>
    <t>tr|B5MCF9|B5MCF9_HUMAN;sp|O00541|PESC_HUMAN;tr|B3KXD6|B3KXD6_HUMAN</t>
  </si>
  <si>
    <t>B5MCF9</t>
  </si>
  <si>
    <t>B5MCF9_HUMAN</t>
  </si>
  <si>
    <t>Pescadillo homolog {ECO:0000256|HAMAP-Rule:MF_03028}</t>
  </si>
  <si>
    <t>tr|E9PJ38|E9PJ38_HUMAN;tr|E9PND3|E9PND3_HUMAN;tr|E9PN10|E9PN10_HUMAN;sp|O00559|RCAS1_HUMAN</t>
  </si>
  <si>
    <t>E9PJ38</t>
  </si>
  <si>
    <t>E9PJ38_HUMAN</t>
  </si>
  <si>
    <t>EBAG9</t>
  </si>
  <si>
    <t>actin cytoskeleton organization;chemical synaptic transmission;ephrin receptor signaling pathway;intracellular signal transduction;negative regulation of proteasomal ubiquitin-dependent protein catabolic process;negative regulation of receptor internalization;neutrophil degranulation;positive regulation of cell growth;positive regulation of cell migration;positive regulation of cell proliferation;positive regulation of epithelial to mesenchymal transition;positive regulation of exosomal secretion;positive regulation of extracellular exosome assembly;positive regulation of JNK cascade;positive regulation of pathway-restricted SMAD protein phosphorylation;positive regulation of phosphorylation;positive regulation of transforming growth factor beta receptor signaling pathway;protein targeting to membrane;regulation of mitotic cell cycle;substrate-dependent cell migration, cell extension</t>
  </si>
  <si>
    <t>cadherin binding;cytoskeletal adaptor activity;frizzled binding;identical protein binding;interleukin-5 receptor binding;phosphatidylinositol-4,5-bisphosphate binding;protein heterodimerization activity;protein N-terminus binding;syndecan binding</t>
  </si>
  <si>
    <t>adherens junction;azurophil granule lumen;blood microparticle;cytoplasm;cytoskeleton;cytosol;endoplasmic reticulum membrane;extracellular exosome;extracellular region;extracellular space;extracellular vesicle;focal adhesion;interleukin-5 receptor complex;intracellular membrane-bounded organelle;melanosome;membrane;membrane raft;nuclear membrane;nucleoplasm;nucleus;plasma membrane</t>
  </si>
  <si>
    <t>sp|O00560|SDCB1_HUMAN;tr|B4DHN5|B4DHN5_HUMAN;tr|E9PBU7|E9PBU7_HUMAN</t>
  </si>
  <si>
    <t>O00560</t>
  </si>
  <si>
    <t>SDCB1_HUMAN</t>
  </si>
  <si>
    <t>Syntenin-1</t>
  </si>
  <si>
    <t>SDCBP</t>
  </si>
  <si>
    <t>maturation of SSU-rRNA;negative regulation of phosphatase activity;RNA processing;RNA splicing;RNA splicing, via transesterification reactions;rRNA processing</t>
  </si>
  <si>
    <t>chromosome;Mpp10 complex;nucleolus;nucleoplasm;small nucleolar ribonucleoprotein complex;small-subunit processome</t>
  </si>
  <si>
    <t>Ribosome biogenesis in eukaryotes</t>
  </si>
  <si>
    <t>sp|O00566|MPP10_HUMAN;tr|U3KQ48|U3KQ48_HUMAN</t>
  </si>
  <si>
    <t>O00566</t>
  </si>
  <si>
    <t>MPP10_HUMAN</t>
  </si>
  <si>
    <t>U3 small nucleolar ribonucleoprotein protein MPP10</t>
  </si>
  <si>
    <t>MPHOSPH10</t>
  </si>
  <si>
    <t>rRNA modification;rRNA processing</t>
  </si>
  <si>
    <t>cadherin binding;histone methyltransferase binding;RNA binding;snoRNA binding</t>
  </si>
  <si>
    <t>box C/D snoRNP complex;cytoplasm;fibrillar center;membrane;nucleolus;nucleoplasm;pre-snoRNP complex;small nucleolar ribonucleoprotein complex;small-subunit processome</t>
  </si>
  <si>
    <t>sp|O00567|NOP56_HUMAN;tr|H0YDU4|H0YDU4_HUMAN;tr|Q5JXT2|Q5JXT2_HUMAN;tr|H0Y653|H0Y653_HUMAN</t>
  </si>
  <si>
    <t>sp|O00567|NOP56_HUMAN</t>
  </si>
  <si>
    <t>O00567</t>
  </si>
  <si>
    <t>NOP56_HUMAN</t>
  </si>
  <si>
    <t>Nucleolar protein 56</t>
  </si>
  <si>
    <t>NOP56</t>
  </si>
  <si>
    <t>ATP binding;helicase activity;nucleic acid binding</t>
  </si>
  <si>
    <t>cytosol;nucleus</t>
  </si>
  <si>
    <t>tr|A0A0D9SFB3|A0A0D9SFB3_HUMAN;tr|A0A0D9SG12|A0A0D9SG12_HUMAN;sp|O00571|DDX3X_HUMAN;tr|A0A0D9SF53|A0A0D9SF53_HUMAN;sp|O15523|DDX3Y_HUMAN;tr|A0A0J9YVQ7|A0A0J9YVQ7_HUMAN;tr|C9J081|C9J081_HUMAN;tr|A0A0J9YYH6|A0A0J9YYH6_HUMAN;tr|C9J8G5|C9J8G5_HUMAN;tr|A0A087WVZ1|A0A087WVZ1_HUMAN;tr|B4DLA0|B4DLA0_HUMAN;tr|A0A087WX09|A0A087WX09_HUMAN;tr|D6RCM4|D6RCM4_HUMAN;sp|Q9NQI0|DDX4_HUMAN;tr|H0Y960|H0Y960_HUMAN</t>
  </si>
  <si>
    <t>tr|A0A0D9SFB3|A0A0D9SFB3_HUMAN;tr|A0A0D9SG12|A0A0D9SG12_HUMAN;sp|O00571|DDX3X_HUMAN;tr|A0A0D9SF53|A0A0D9SF53_HUMAN;sp|O15523|DDX3Y_HUMAN</t>
  </si>
  <si>
    <t>A0A0D9SFB3</t>
  </si>
  <si>
    <t>A0A0D9SFB3_HUMAN</t>
  </si>
  <si>
    <t>DDX3X</t>
  </si>
  <si>
    <t>cell adhesion;cell migration;epithelial tube formation;glomerular visceral epithelial cell development;negative regulation of cell adhesion;negative regulation of cell-cell adhesion;positive regulation of cell migration;positive regulation of cell-cell adhesion mediated by integrin;regulation of microvillus assembly</t>
  </si>
  <si>
    <t>apical plasma membrane;cytoplasm;extracellular exosome;extracellular space;filopodium;integral component of plasma membrane;intracellular membrane-bounded organelle;lamellipodium;membrane raft;microtubule organizing center;microvillus membrane;nucleolus;plasma membrane;ruffle;slit diaphragm</t>
  </si>
  <si>
    <t>sp|O00592|PODXL_HUMAN</t>
  </si>
  <si>
    <t>O00592</t>
  </si>
  <si>
    <t>PODXL_HUMAN</t>
  </si>
  <si>
    <t>Podocalyxin</t>
  </si>
  <si>
    <t>PODXL</t>
  </si>
  <si>
    <t>digestion;monocyte differentiation;regulation of transcription, DNA-templated;transcription from RNA polymerase II promoter</t>
  </si>
  <si>
    <t>metal ion binding;quercetin 2,3-dioxygenase activity;transcription cofactor activity</t>
  </si>
  <si>
    <t>cytoplasm;cytosol;nucleoplasm;nucleus</t>
  </si>
  <si>
    <t>sp|O00625|PIR_HUMAN</t>
  </si>
  <si>
    <t>O00625</t>
  </si>
  <si>
    <t>PIR_HUMAN</t>
  </si>
  <si>
    <t>Pirin</t>
  </si>
  <si>
    <t>PIR</t>
  </si>
  <si>
    <t>intracellular transport of virus;modulation by virus of host process;NLS-bearing protein import into nucleus;response to hydrogen peroxide</t>
  </si>
  <si>
    <t>nuclear localization sequence binding;protein transporter activity</t>
  </si>
  <si>
    <t>cytosol;extracellular exosome;host cell;nuclear pore;nucleoplasm</t>
  </si>
  <si>
    <t>sp|O00629|IMA3_HUMAN;tr|H7C4F6|H7C4F6_HUMAN</t>
  </si>
  <si>
    <t>sp|O00629|IMA3_HUMAN</t>
  </si>
  <si>
    <t>O00629</t>
  </si>
  <si>
    <t>IMA3_HUMAN</t>
  </si>
  <si>
    <t>Importin subunit alpha-3</t>
  </si>
  <si>
    <t>KPNA4</t>
  </si>
  <si>
    <t>COPII vesicle coating;G1/S transition of mitotic cell cycle;innate immune response;protein dephosphorylation</t>
  </si>
  <si>
    <t>metal ion binding;protein serine/threonine phosphatase activity</t>
  </si>
  <si>
    <t>cytosol;Golgi membrane;mitochondrion</t>
  </si>
  <si>
    <t>sp|O00743|PPP6_HUMAN;tr|Q5T1S7|Q5T1S7_HUMAN</t>
  </si>
  <si>
    <t>sp|O00743|PPP6_HUMAN</t>
  </si>
  <si>
    <t>O00743</t>
  </si>
  <si>
    <t>PPP6_HUMAN</t>
  </si>
  <si>
    <t>Serine/threonine-protein phosphatase 6 catalytic subunit</t>
  </si>
  <si>
    <t>P6C</t>
  </si>
  <si>
    <t>PPP6C</t>
  </si>
  <si>
    <t>cell proliferation;neutrophil degranulation;pyridoxal 5'-phosphate salvage;pyridoxal phosphate biosynthetic process;vitamin B6 metabolic process</t>
  </si>
  <si>
    <t>ATP binding;lithium ion binding;magnesium ion binding;potassium ion binding;protein homodimerization activity;pyridoxal kinase activity;pyridoxal phosphate binding;sodium ion binding;zinc ion binding</t>
  </si>
  <si>
    <t>cytosol;extracellular exosome;extracellular region;nucleus;secretory granule lumen;specific granule lumen</t>
  </si>
  <si>
    <t>Metabolic pathways;Vitamin B6 metabolism</t>
  </si>
  <si>
    <t>sp|O00764|PDXK_HUMAN;tr|F2Z2Y4|F2Z2Y4_HUMAN;tr|A8MV33|A8MV33_HUMAN</t>
  </si>
  <si>
    <t>sp|O00764|PDXK_HUMAN;tr|F2Z2Y4|F2Z2Y4_HUMAN</t>
  </si>
  <si>
    <t>O00764</t>
  </si>
  <si>
    <t>PDXK_HUMAN</t>
  </si>
  <si>
    <t>Pyridoxal kinase</t>
  </si>
  <si>
    <t>PDXK</t>
  </si>
  <si>
    <t>fatty-acyl-CoA biosynthetic process;monounsaturated fatty acid biosynthetic process;regulation of cholesterol biosynthetic process;unsaturated fatty acid biosynthetic process</t>
  </si>
  <si>
    <t>iron ion binding;oxidoreductase activity;stearoyl-CoA 9-desaturase activity</t>
  </si>
  <si>
    <t>endoplasmic reticulum;endoplasmic reticulum membrane;integral component of membrane;membrane;nucleolus</t>
  </si>
  <si>
    <t>AMPK signaling pathway;Biosynthesis of unsaturated fatty acids;Fatty acid metabolism;Metabolic pathways;PPAR signaling pathway</t>
  </si>
  <si>
    <t>sp|O00767|ACOD_HUMAN</t>
  </si>
  <si>
    <t>O00767</t>
  </si>
  <si>
    <t>ACOD_HUMAN</t>
  </si>
  <si>
    <t>Acyl-CoA desaturase</t>
  </si>
  <si>
    <t>SCD</t>
  </si>
  <si>
    <t>androgen receptor signaling pathway;ATP-dependent chromatin remodeling;cardiac chamber development;cardiac muscle cell differentiation;chromatin remodeling;chromatin-mediated maintenance of transcription;covalent chromatin modification;embryo implantation;forebrain development;formation of primary germ layer;glucocorticoid receptor signaling pathway;intracellular estrogen receptor signaling pathway;maintenance of chromatin silencing;negative regulation of transcription from RNA polymerase II promoter;neural tube closure;nucleosome disassembly;nucleosome mobilization;optic cup formation involved in camera-type eye development;placenta blood vessel development;positive regulation of transcription, DNA-templated;regulation of transcription from RNA polymerase II promoter;stem cell population maintenance;toxin transport;transcription, DNA-templated</t>
  </si>
  <si>
    <t>DNA binding;ligand-dependent nuclear receptor binding;nucleosome binding;transcription coactivator activity</t>
  </si>
  <si>
    <t>nBAF complex;npBAF complex;nuclear chromatin;nucleoplasm;nucleus;SWI/SNF complex</t>
  </si>
  <si>
    <t>Hepatocellular carcinoma;Thermogenesis</t>
  </si>
  <si>
    <t>sp|O14497|ARI1A_HUMAN;tr|H0Y488|H0Y488_HUMAN;tr|A0A087WUV6|A0A087WUV6_HUMAN;tr|H0YEW5|H0YEW5_HUMAN;tr|H0YCU6|H0YCU6_HUMAN</t>
  </si>
  <si>
    <t>sp|O14497|ARI1A_HUMAN;tr|H0Y488|H0Y488_HUMAN</t>
  </si>
  <si>
    <t>O14497</t>
  </si>
  <si>
    <t>ARI1A_HUMAN</t>
  </si>
  <si>
    <t>AT-rich interactive domain-containing protein 1A</t>
  </si>
  <si>
    <t>RID domain-containing protein 1A</t>
  </si>
  <si>
    <t>ARID1A</t>
  </si>
  <si>
    <t>negative regulation of innate immune response;response to cytokine</t>
  </si>
  <si>
    <t>metal ion binding</t>
  </si>
  <si>
    <t>sp|O14545|TRAD1_HUMAN;tr|F8VNX8|F8VNX8_HUMAN</t>
  </si>
  <si>
    <t>sp|O14545|TRAD1_HUMAN</t>
  </si>
  <si>
    <t>O14545</t>
  </si>
  <si>
    <t>TRAD1_HUMAN</t>
  </si>
  <si>
    <t>TRAF-type zinc finger domain-containing protein 1</t>
  </si>
  <si>
    <t>TRAFD1</t>
  </si>
  <si>
    <t>mitochondrial electron transport, cytochrome c to oxygen</t>
  </si>
  <si>
    <t>cytochrome-c oxidase activity</t>
  </si>
  <si>
    <t>mitochondrial inner membrane;mitochondrial respiratory chain;mitochondrion;nucleolus</t>
  </si>
  <si>
    <t>Alzheimer disease;Cardiac muscle contraction;Huntington disease;Metabolic pathways;Non-alcoholic fatty liver disease (NAFLD);Oxidative phosphorylation;Parkinson disease;Thermogenesis</t>
  </si>
  <si>
    <t>sp|O14548|COX7R_HUMAN;tr|E5RJZ1|E5RJZ1_HUMAN;tr|H0YBD2|H0YBD2_HUMAN</t>
  </si>
  <si>
    <t>O14548</t>
  </si>
  <si>
    <t>COX7R_HUMAN</t>
  </si>
  <si>
    <t>Cytochrome c oxidase subunit 7A-related protein, mitochondrial</t>
  </si>
  <si>
    <t>COX7A2L</t>
  </si>
  <si>
    <t>tr|H3BRL3|H3BRL3_HUMAN;sp|O14562|UBFD1_HUMAN;tr|H3BUM8|H3BUM8_HUMAN</t>
  </si>
  <si>
    <t>H3BRL3</t>
  </si>
  <si>
    <t>H3BRL3_HUMAN</t>
  </si>
  <si>
    <t>UBFD1</t>
  </si>
  <si>
    <t>ER to Golgi vesicle-mediated transport;intra-Golgi vesicle-mediated transport;protein transport;retrograde vesicle-mediated transport, Golgi to ER</t>
  </si>
  <si>
    <t>COPI vesicle coat;cytosol;endoplasmic reticulum membrane;Golgi apparatus;Golgi membrane;nucleoplasm;transport vesicle</t>
  </si>
  <si>
    <t>sp|O14579|COPE_HUMAN;tr|M0QXB4|M0QXB4_HUMAN;tr|A0A087X0I4|A0A087X0I4_HUMAN;tr|M0R061|M0R061_HUMAN</t>
  </si>
  <si>
    <t>sp|O14579|COPE_HUMAN;tr|M0QXB4|M0QXB4_HUMAN;tr|A0A087X0I4|A0A087X0I4_HUMAN</t>
  </si>
  <si>
    <t>O14579</t>
  </si>
  <si>
    <t>COPE_HUMAN</t>
  </si>
  <si>
    <t>Coatomer subunit epsilon</t>
  </si>
  <si>
    <t>COPE</t>
  </si>
  <si>
    <t>translational initiation</t>
  </si>
  <si>
    <t>RNA binding;translation factor activity, RNA binding;translation initiation factor activity</t>
  </si>
  <si>
    <t>sp|P47813|IF1AX_HUMAN;sp|O14602|IF1AY_HUMAN;tr|X6RAC9|X6RAC9_HUMAN;tr|A6NJH9|A6NJH9_HUMAN</t>
  </si>
  <si>
    <t>P47813</t>
  </si>
  <si>
    <t>IF1AX_HUMAN</t>
  </si>
  <si>
    <t>Eukaryotic translation initiation factor 1A, X-chromosomal</t>
  </si>
  <si>
    <t>IF-1A X isoform</t>
  </si>
  <si>
    <t>EIF1AX</t>
  </si>
  <si>
    <t>anterograde axonal transport;anterograde synaptic vesicle transport;antigen processing and presentation, exogenous lipid antigen via MHC class Ib;endosome to melanosome transport;eye pigment biosynthetic process;intracellular protein transport;melanosome organization;neurotransmitter receptor transport, postsynaptic endosome to lysosome;positive regulation of NK T cell differentiation;protein localization to membrane;regulation of sequestering of zinc ion;synaptic vesicle budding from endosome;synaptic vesicle membrane organization</t>
  </si>
  <si>
    <t>transporter activity</t>
  </si>
  <si>
    <t>AP-3 adaptor complex;axon cytoplasm;endosome membrane;Golgi apparatus;Golgi membrane;lysosomal membrane;membrane;plasma membrane;presynaptic endosome;terminal bouton</t>
  </si>
  <si>
    <t>sp|O14617|AP3D1_HUMAN;tr|A0A087WYN6|A0A087WYN6_HUMAN;tr|K7ELX8|K7ELX8_HUMAN;tr|K7ERW8|K7ERW8_HUMAN</t>
  </si>
  <si>
    <t>sp|O14617|AP3D1_HUMAN</t>
  </si>
  <si>
    <t>O14617</t>
  </si>
  <si>
    <t>AP3D1_HUMAN</t>
  </si>
  <si>
    <t>AP-3 complex subunit delta-1</t>
  </si>
  <si>
    <t>AP3D1</t>
  </si>
  <si>
    <t>metal ion binding;superoxide dismutase activity</t>
  </si>
  <si>
    <t>tr|E9PP76|E9PP76_HUMAN;tr|J3KNF4|J3KNF4_HUMAN;sp|O14618|CCS_HUMAN</t>
  </si>
  <si>
    <t>E9PP76</t>
  </si>
  <si>
    <t>E9PP76_HUMAN</t>
  </si>
  <si>
    <t>CCS</t>
  </si>
  <si>
    <t>cytoskeleton organization</t>
  </si>
  <si>
    <t>actin binding</t>
  </si>
  <si>
    <t>tr|J3QSX6|J3QSX6_HUMAN;tr|F8W8M4|F8W8M4_HUMAN;tr|A0A0A0MRL6|A0A0A0MRL6_HUMAN;sp|O14639|ABLM1_HUMAN;tr|H0Y7N6|H0Y7N6_HUMAN;tr|F6XFR5|F6XFR5_HUMAN</t>
  </si>
  <si>
    <t>tr|J3QSX6|J3QSX6_HUMAN;tr|F8W8M4|F8W8M4_HUMAN;tr|A0A0A0MRL6|A0A0A0MRL6_HUMAN;sp|O14639|ABLM1_HUMAN</t>
  </si>
  <si>
    <t>J3QSX6</t>
  </si>
  <si>
    <t>J3QSX6_HUMAN</t>
  </si>
  <si>
    <t>ABLIM1</t>
  </si>
  <si>
    <t>Wnt signaling pathway</t>
  </si>
  <si>
    <t>tr|I3L2W9|I3L2W9_HUMAN;tr|I3L2N2|I3L2N2_HUMAN;sp|O14641|DVL2_HUMAN;tr|I3L0M7|I3L0M7_HUMAN;tr|C9K0P9|C9K0P9_HUMAN;tr|I3L0Z8|I3L0Z8_HUMAN</t>
  </si>
  <si>
    <t>tr|I3L2W9|I3L2W9_HUMAN;tr|I3L2N2|I3L2N2_HUMAN;sp|O14641|DVL2_HUMAN;tr|I3L0M7|I3L0M7_HUMAN</t>
  </si>
  <si>
    <t>I3L2W9</t>
  </si>
  <si>
    <t>I3L2W9_HUMAN</t>
  </si>
  <si>
    <t>DVL2</t>
  </si>
  <si>
    <t>chromatin remodeling;covalent chromatin modification;positive regulation by host of viral transcription;regulation of transcription from RNA polymerase II promoter;transcription, DNA-templated</t>
  </si>
  <si>
    <t>ATP binding;ATP-dependent DNA helicase activity;DNA binding;methylated histone binding</t>
  </si>
  <si>
    <t>cytoplasm;fibrillar center;nucleus</t>
  </si>
  <si>
    <t>sp|O14646|CHD1_HUMAN;tr|H0Y8V4|H0Y8V4_HUMAN;tr|A0A087WVF4|A0A087WVF4_HUMAN</t>
  </si>
  <si>
    <t>sp|O14646|CHD1_HUMAN</t>
  </si>
  <si>
    <t>O14646</t>
  </si>
  <si>
    <t>CHD1_HUMAN</t>
  </si>
  <si>
    <t>Chromodomain-helicase-DNA-binding protein 1</t>
  </si>
  <si>
    <t>HD-1</t>
  </si>
  <si>
    <t>CHD1</t>
  </si>
  <si>
    <t>cellular response to DNA damage stimulus;covalent chromatin modification;hematopoietic stem cell differentiation;muscle organ development;regulation of transcription from RNA polymerase II promoter;transcription, DNA-templated</t>
  </si>
  <si>
    <t>ATP binding;ATP-dependent DNA helicase activity;core promoter sequence-specific DNA binding;DNA binding;histone binding;RNA binding</t>
  </si>
  <si>
    <t>extracellular exosome;intracellular membrane-bounded organelle;nucleolus;nucleoplasm;nucleus</t>
  </si>
  <si>
    <t>sp|O14647|CHD2_HUMAN;tr|A0A0D9SGK0|A0A0D9SGK0_HUMAN;tr|B7Z3I4|B7Z3I4_HUMAN;tr|A0A0D9SF92|A0A0D9SF92_HUMAN;tr|A0A0D9SFA3|A0A0D9SFA3_HUMAN</t>
  </si>
  <si>
    <t>sp|O14647|CHD2_HUMAN</t>
  </si>
  <si>
    <t>O14647</t>
  </si>
  <si>
    <t>CHD2_HUMAN</t>
  </si>
  <si>
    <t>Chromodomain-helicase-DNA-binding protein 2</t>
  </si>
  <si>
    <t>HD-2</t>
  </si>
  <si>
    <t>CHD2</t>
  </si>
  <si>
    <t>vesicle-mediated transport</t>
  </si>
  <si>
    <t>SNAP receptor activity</t>
  </si>
  <si>
    <t>Golgi apparatus;membrane</t>
  </si>
  <si>
    <t>tr|I3L0K1|I3L0K1_HUMAN;sp|O14653|GOSR2_HUMAN;tr|E7EQ34|E7EQ34_HUMAN;tr|I3L1K7|I3L1K7_HUMAN;tr|I3L3V4|I3L3V4_HUMAN;tr|I3L4Z6|I3L4Z6_HUMAN</t>
  </si>
  <si>
    <t>I3L0K1</t>
  </si>
  <si>
    <t>I3L0K1_HUMAN</t>
  </si>
  <si>
    <t>GOSR2</t>
  </si>
  <si>
    <t>cell adhesion;chaperone mediated protein folding requiring cofactor;chaperone-mediated protein folding;chaperone-mediated protein transport;ER-associated misfolded protein catabolic process;intermediate filament cytoskeleton organization;neuron projection development;nuclear envelope organization;nuclear membrane organization;organelle organization;positive regulation of synaptic vesicle endocytosis;protein deneddylation;protein homooligomerization;protein localization to nucleus;regulation of dopamine uptake involved in synaptic transmission;regulation of protein localization to cell surface;response to oxidative stress;synaptic vesicle transport;wound healing, spreading of cells</t>
  </si>
  <si>
    <t>ATP binding;ATPase activity;cytoskeletal protein binding;kinesin binding;misfolded protein binding;unfolded protein binding</t>
  </si>
  <si>
    <t>cell junction;cytoplasmic vesicle membrane;cytoskeleton;cytosol;endoplasmic reticulum;endoplasmic reticulum lumen;extracellular exosome;extrinsic component of endoplasmic reticulum membrane;growth cone;intracellular membrane-bounded organelle;membrane;nuclear envelope;nuclear membrane;secretory granule;synaptic vesicle</t>
  </si>
  <si>
    <t>sp|O14656|TOR1A_HUMAN</t>
  </si>
  <si>
    <t>O14656</t>
  </si>
  <si>
    <t>TOR1A_HUMAN</t>
  </si>
  <si>
    <t>Torsin-1A</t>
  </si>
  <si>
    <t>TOR1A</t>
  </si>
  <si>
    <t>chaperone mediated protein folding requiring cofactor;endoplasmic reticulum organization;nuclear membrane organization;protein homooligomerization;response to unfolded protein</t>
  </si>
  <si>
    <t>endoplasmic reticulum;endoplasmic reticulum lumen;extracellular exosome;nuclear envelope;nuclear membrane</t>
  </si>
  <si>
    <t>sp|O14657|TOR1B_HUMAN;tr|H0Y7C8|H0Y7C8_HUMAN</t>
  </si>
  <si>
    <t>sp|O14657|TOR1B_HUMAN</t>
  </si>
  <si>
    <t>O14657</t>
  </si>
  <si>
    <t>TOR1B_HUMAN</t>
  </si>
  <si>
    <t>Torsin-1B</t>
  </si>
  <si>
    <t>TOR1B</t>
  </si>
  <si>
    <t>cell-cell signaling;cellular protein metabolic process;constitutive protein ectodomain proteolysis;extracellular matrix disassembly;in utero embryonic development;integrin-mediated signaling pathway;membrane protein ectodomain proteolysis;monocyte activation;negative regulation of cell adhesion;neutrophil degranulation;Notch receptor processing;Notch signaling pathway;PMA-inducible membrane protein ectodomain proteolysis;positive regulation of cell growth;positive regulation of cell migration;positive regulation of cell proliferation;positive regulation of T cell chemotaxis;post-translational protein modification;protein phosphorylation;protein processing;response to tumor necrosis factor</t>
  </si>
  <si>
    <t>endopeptidase activity;integrin binding;metal ion binding;metalloendopeptidase activity;metallopeptidase activity;protein homodimerization activity;protein kinase binding;receptor binding;SH3 domain binding</t>
  </si>
  <si>
    <t>cell surface;cytoplasm;endoplasmic reticulum lumen;extracellular exosome;focal adhesion;Golgi apparatus;Golgi membrane;Golgi-associated vesicle;integral component of membrane;membrane;nucleus;perinuclear endoplasmic reticulum;plasma membrane;postsynaptic density;specific granule membrane;tertiary granule membrane;tetraspanin-enriched microdomain</t>
  </si>
  <si>
    <t>Alzheimer disease;Epithelial cell signaling in Helicobacter pylori infection</t>
  </si>
  <si>
    <t>sp|O14672|ADA10_HUMAN;tr|H3BS53|H3BS53_HUMAN;tr|H0YNC5|H0YNC5_HUMAN</t>
  </si>
  <si>
    <t>sp|O14672|ADA10_HUMAN</t>
  </si>
  <si>
    <t>O14672</t>
  </si>
  <si>
    <t>ADA10_HUMAN</t>
  </si>
  <si>
    <t>Disintegrin and metalloproteinase domain-containing protein 10</t>
  </si>
  <si>
    <t>DAM 10</t>
  </si>
  <si>
    <t>ADAM10</t>
  </si>
  <si>
    <t>apoptotic process;macroautophagy;negative regulation of cell growth</t>
  </si>
  <si>
    <t>cytosol;endoplasmic reticulum;endoplasmic reticulum membrane;Golgi apparatus;integral component of membrane;membrane;nuclear membrane</t>
  </si>
  <si>
    <t>p53 signaling pathway</t>
  </si>
  <si>
    <t>sp|O14681|EI24_HUMAN;tr|B7ZB74|B7ZB74_HUMAN;tr|E9PQN7|E9PQN7_HUMAN;tr|A0A087WV44|A0A087WV44_HUMAN;tr|E9PLB8|E9PLB8_HUMAN;tr|E9PL33|E9PL33_HUMAN;tr|E9PM05|E9PM05_HUMAN;tr|E9PS58|E9PS58_HUMAN;tr|E9PK61|E9PK61_HUMAN</t>
  </si>
  <si>
    <t>sp|O14681|EI24_HUMAN;tr|B7ZB74|B7ZB74_HUMAN</t>
  </si>
  <si>
    <t>O14681</t>
  </si>
  <si>
    <t>EI24_HUMAN</t>
  </si>
  <si>
    <t>Etoposide-induced protein 2.4 homolog</t>
  </si>
  <si>
    <t>EI24</t>
  </si>
  <si>
    <t>regulation of apoptotic process</t>
  </si>
  <si>
    <t>ADP binding</t>
  </si>
  <si>
    <t>tr|C9JLV4|C9JLV4_HUMAN;sp|O14727|APAF_HUMAN;tr|F8VNZ0|F8VNZ0_HUMAN</t>
  </si>
  <si>
    <t>C9JLV4</t>
  </si>
  <si>
    <t>C9JLV4_HUMAN</t>
  </si>
  <si>
    <t>APAF1</t>
  </si>
  <si>
    <t>activation of JUN kinase activity;apoptotic process;Fc-epsilon receptor signaling pathway;JNK cascade;positive regulation of telomerase activity;positive regulation of telomere capping;positive regulation of telomere maintenance via telomerase;proteolysis in other organism;regulation of apoptotic process;regulation of mitotic cell cycle;response to heat;response to osmotic stress;response to tumor necrosis factor;response to UV;signal transduction;stress-activated MAPK cascade</t>
  </si>
  <si>
    <t>ATP binding;enzyme binding;magnesium ion binding;MAP kinase kinase activity;protein kinase binding;protein phosphatase binding;protein serine/threonine kinase activity;protein tyrosine kinase activity</t>
  </si>
  <si>
    <t>Epstein-Barr virus infection;ErbB signaling pathway;Fc epsilon RI signaling pathway;Fluid shear stress and atherosclerosis;GnRH signaling pathway;Hepatitis B;Human immunodeficiency virus 1 infection;Kaposi sarcoma-associated herpesvirus infection;MAPK signaling pathway;Neurotrophin signaling pathway;Osteoclast differentiation;Protein processing in endoplasmic reticulum;Relaxin signaling pathway;T cell receptor signaling pathway;Tight junction;TNF signaling pathway;Toll-like receptor signaling pathway;Yersinia infection</t>
  </si>
  <si>
    <t>sp|O14733|MP2K7_HUMAN</t>
  </si>
  <si>
    <t>O14733</t>
  </si>
  <si>
    <t>MP2K7_HUMAN</t>
  </si>
  <si>
    <t>Dual specificity mitogen-activated protein kinase kinase 7</t>
  </si>
  <si>
    <t>AP kinase kinase 7;APKK 7</t>
  </si>
  <si>
    <t>MAP2K7</t>
  </si>
  <si>
    <t>apoptotic process;cellular response to transforming growth factor beta stimulus;negative regulation of cell proliferation;negative regulation of chaperone-mediated protein folding;positive regulation of apoptotic process;positive regulation of cysteine-type endopeptidase activity involved in apoptotic process;positive regulation of gene expression;positive regulation of protein import into mitochondrial outer membrane;positive regulation of release of cytochrome c from mitochondria</t>
  </si>
  <si>
    <t>acetyltransferase activator activity;beta-tubulin binding;DNA binding;heparin binding</t>
  </si>
  <si>
    <t>cytoplasm;cytosol;extracellular exosome;nucleus</t>
  </si>
  <si>
    <t>sp|O14737|PDCD5_HUMAN;tr|K7EQA1|K7EQA1_HUMAN;tr|K7ESJ4|K7ESJ4_HUMAN;tr|Q3HM38|Q3HM38_HUMAN;tr|X6R2P6|X6R2P6_HUMAN</t>
  </si>
  <si>
    <t>sp|O14737|PDCD5_HUMAN;tr|K7EQA1|K7EQA1_HUMAN</t>
  </si>
  <si>
    <t>O14737</t>
  </si>
  <si>
    <t>PDCD5_HUMAN</t>
  </si>
  <si>
    <t>Programmed cell death protein 5</t>
  </si>
  <si>
    <t>PDCD5</t>
  </si>
  <si>
    <t>cell proliferation;circadian regulation of gene expression;DNA-templated transcription, termination;endothelial cell activation;Golgi ribbon formation;histone H4-R3 methylation;liver regeneration;negative regulation of cell differentiation;peptidyl-arginine methylation;peptidyl-arginine N-methylation;positive regulation of adenylate cyclase-inhibiting dopamine receptor signaling pathway;positive regulation of oligodendrocyte differentiation;regulation of DNA methylation;regulation of ERK1 and ERK2 cascade;regulation of mitotic nuclear division;regulation of signal transduction by p53 class mediator;regulation of transcription, DNA-templated;spliceosomal snRNP assembly</t>
  </si>
  <si>
    <t>core promoter sequence-specific DNA binding;histone methyltransferase activity (H4-R3 specific);histone-arginine N-methyltransferase activity;identical protein binding;methyl-CpG binding;methyltransferase activity;protein complex binding;protein heterodimerization activity;protein-arginine N-methyltransferase activity;protein-arginine omega-N symmetric methyltransferase activity;ribonucleoprotein complex binding;transcription corepressor activity</t>
  </si>
  <si>
    <t>cytoplasm;cytosol;Golgi apparatus;histone methyltransferase complex;methylosome;nucleoplasm;nucleus;protein complex</t>
  </si>
  <si>
    <t>sp|O14744|ANM5_HUMAN;tr|G3V580|G3V580_HUMAN;tr|H0YJX6|H0YJX6_HUMAN;tr|G3V5L5|G3V5L5_HUMAN;tr|G3V2L6|G3V2L6_HUMAN;tr|G3V2X6|G3V2X6_HUMAN;tr|C9JSX3|C9JSX3_HUMAN;tr|H0YJ77|H0YJ77_HUMAN;tr|H0YJD3|H0YJD3_HUMAN;tr|G3V5T6|G3V5T6_HUMAN;tr|G3V507|G3V507_HUMAN;tr|G3V2F5|G3V2F5_HUMAN;tr|H7BZ44|H7BZ44_HUMAN</t>
  </si>
  <si>
    <t>sp|O14744|ANM5_HUMAN</t>
  </si>
  <si>
    <t>O14744</t>
  </si>
  <si>
    <t>ANM5_HUMAN</t>
  </si>
  <si>
    <t>Protein arginine N-methyltransferase 5</t>
  </si>
  <si>
    <t>PRMT5</t>
  </si>
  <si>
    <t>actin cytoskeleton organization;adenylate cyclase-activating dopamine receptor signaling pathway;auditory receptor cell stereocilium organization;bile acid secretion;cellular phosphate ion homeostasis;establishment of epithelial cell apical/basal polarity;establishment of Golgi localization;gland morphogenesis;glutathione transport;microvillus assembly;negative regulation of catenin import into nucleus;negative regulation of cell migration;negative regulation of cell proliferation;negative regulation of ERK1 and ERK2 cascade;negative regulation of mitotic cell cycle;negative regulation of phosphatidylinositol 3-kinase signaling;negative regulation of platelet-derived growth factor receptor signaling pathway;negative regulation of protein kinase B signaling;negative regulation of sodium:proton antiporter activity;nuclear migration;phospholipase C-activating dopamine receptor signaling pathway;positive regulation of intrinsic apoptotic signaling pathway;protein complex assembly;protein localization to plasma membrane;regulation of cell shape;regulation of cell size;regulation of excretion;regulation of protein kinase activity;regulation of sodium:proton antiporter activity;renal absorption;renal phosphate ion absorption;renal sodium ion transport;sensory perception of sound;Wnt signaling pathway</t>
  </si>
  <si>
    <t>beta-2 adrenergic receptor binding;beta-catenin binding;chloride channel regulator activity;dopamine receptor binding;growth factor receptor binding;myosin II binding;PDZ domain binding;phosphatase binding;protein complex binding;protein complex scaffold activity;protein self-association;receptor binding</t>
  </si>
  <si>
    <t>actin cytoskeleton;apical plasma membrane;brush border membrane;cell periphery;cytoplasm;endomembrane system;extracellular exosome;filopodium;membrane;membrane raft;microvillus;microvillus membrane;perinuclear region of cytoplasm;ruffle;sperm midpiece;stereocilium tip;vesicle</t>
  </si>
  <si>
    <t>Human papillomavirus infection;Parathyroid hormone synthesis, secretion and action;Tight junction</t>
  </si>
  <si>
    <t>sp|O14745|NHRF1_HUMAN;tr|J3QRP6|J3QRP6_HUMAN;tr|J3QRA3|J3QRA3_HUMAN</t>
  </si>
  <si>
    <t>sp|O14745|NHRF1_HUMAN;tr|J3QRP6|J3QRP6_HUMAN</t>
  </si>
  <si>
    <t>O14745</t>
  </si>
  <si>
    <t>NHRF1_HUMAN</t>
  </si>
  <si>
    <t>Na(+)/H(+) exchange regulatory cofactor NHE-RF1</t>
  </si>
  <si>
    <t>HERF-1</t>
  </si>
  <si>
    <t>SLC9A3R1</t>
  </si>
  <si>
    <t>DNA damage checkpoint</t>
  </si>
  <si>
    <t>ATP binding;protein serine/threonine kinase activity</t>
  </si>
  <si>
    <t>intracellular membrane-bounded organelle;nucleoplasm</t>
  </si>
  <si>
    <t>tr|J3KN87|J3KN87_HUMAN;sp|O14757|CHK1_HUMAN;tr|E7EPP6|E7EPP6_HUMAN;tr|E9PJI4|E9PJI4_HUMAN;tr|E9PKQ3|E9PKQ3_HUMAN;tr|E9PM65|E9PM65_HUMAN;tr|E9PQW7|E9PQW7_HUMAN;tr|E9PPA5|E9PPA5_HUMAN</t>
  </si>
  <si>
    <t>tr|J3KN87|J3KN87_HUMAN;sp|O14757|CHK1_HUMAN;tr|E7EPP6|E7EPP6_HUMAN;tr|E9PJI4|E9PJI4_HUMAN;tr|E9PKQ3|E9PKQ3_HUMAN</t>
  </si>
  <si>
    <t>J3KN87</t>
  </si>
  <si>
    <t>J3KN87_HUMAN</t>
  </si>
  <si>
    <t>CHEK1</t>
  </si>
  <si>
    <t>tr|A0A0C4DGZ9|A0A0C4DGZ9_HUMAN;sp|O14773|TPP1_HUMAN;tr|E7EV34|E7EV34_HUMAN</t>
  </si>
  <si>
    <t>tr|A0A0C4DGZ9|A0A0C4DGZ9_HUMAN;sp|O14773|TPP1_HUMAN</t>
  </si>
  <si>
    <t>A0A0C4DGZ9</t>
  </si>
  <si>
    <t>negative regulation of transcription from RNA polymerase II promoter;transcription from RNA polymerase II promoter</t>
  </si>
  <si>
    <t>identical protein binding;proline-rich region binding;RNA binding;RNA polymerase II repressing transcription factor binding;RNA polymerase II transcription corepressor activity;transcription coactivator activity</t>
  </si>
  <si>
    <t>Spliceosome</t>
  </si>
  <si>
    <t>sp|O14776|TCRG1_HUMAN;tr|G3V220|G3V220_HUMAN;sp|Q5VWI1|TCRGL_HUMAN</t>
  </si>
  <si>
    <t>sp|O14776|TCRG1_HUMAN;tr|G3V220|G3V220_HUMAN</t>
  </si>
  <si>
    <t>O14776</t>
  </si>
  <si>
    <t>TCRG1_HUMAN</t>
  </si>
  <si>
    <t>Transcription elongation regulator 1</t>
  </si>
  <si>
    <t>TCERG1</t>
  </si>
  <si>
    <t>intracellular protein transport</t>
  </si>
  <si>
    <t>Ran GTPase binding</t>
  </si>
  <si>
    <t>nucleus</t>
  </si>
  <si>
    <t>tr|A0A075B780|A0A075B780_HUMAN;sp|O14787|TNPO2_HUMAN;tr|K7ESC1|K7ESC1_HUMAN;tr|K7ENW1|K7ENW1_HUMAN;tr|K7EMA3|K7EMA3_HUMAN</t>
  </si>
  <si>
    <t>tr|A0A075B780|A0A075B780_HUMAN;sp|O14787|TNPO2_HUMAN</t>
  </si>
  <si>
    <t>A0A075B780</t>
  </si>
  <si>
    <t>A0A075B780_HUMAN</t>
  </si>
  <si>
    <t>TNPO2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</si>
  <si>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pathway;viral process;Wnt signaling pathway, planar cell polarity pathway</t>
  </si>
  <si>
    <t>identical protein binding;threonine-type endopeptidase activity</t>
  </si>
  <si>
    <t>cytosol;extracellular exosome;nucleoplasm;nucleus;postsynapse;proteasome complex;proteasome core complex;proteasome core complex, alpha-subunit complex</t>
  </si>
  <si>
    <t>Proteasome</t>
  </si>
  <si>
    <t>sp|O14818|PSA7_HUMAN;tr|H0Y586|H0Y586_HUMAN;sp|Q8TAA3|PSA7L_HUMAN;tr|A0A087WYS6|A0A087WYS6_HUMAN;tr|F5GY34|F5GY34_HUMAN</t>
  </si>
  <si>
    <t>sp|O14818|PSA7_HUMAN;tr|H0Y586|H0Y586_HUMAN</t>
  </si>
  <si>
    <t>O14818</t>
  </si>
  <si>
    <t>PSA7_HUMAN</t>
  </si>
  <si>
    <t>Proteasome subunit alpha type-7</t>
  </si>
  <si>
    <t>PSMA7</t>
  </si>
  <si>
    <t>post-Golgi vesicle-mediated transport;protein transport</t>
  </si>
  <si>
    <t>ubiquitin protein ligase binding</t>
  </si>
  <si>
    <t>extracellular exosome;integral component of membrane;intracellular membrane-bounded organelle</t>
  </si>
  <si>
    <t>sp|O14828|SCAM3_HUMAN</t>
  </si>
  <si>
    <t>O14828</t>
  </si>
  <si>
    <t>SCAM3_HUMAN</t>
  </si>
  <si>
    <t>Secretory carrier-associated membrane protein 3</t>
  </si>
  <si>
    <t>ecretory carrier membrane protein 3</t>
  </si>
  <si>
    <t>SCAMP3</t>
  </si>
  <si>
    <t>glutathione biosynthetic process;glutathione metabolic process</t>
  </si>
  <si>
    <t>5-oxoprolinase (ATP-hydrolyzing) activity;ATP binding</t>
  </si>
  <si>
    <t>Glutathione metabolism;Metabolic pathways</t>
  </si>
  <si>
    <t>sp|O14841|OPLA_HUMAN;tr|A0A087WY99|A0A087WY99_HUMAN</t>
  </si>
  <si>
    <t>sp|O14841|OPLA_HUMAN</t>
  </si>
  <si>
    <t>O14841</t>
  </si>
  <si>
    <t>OPLA_HUMAN</t>
  </si>
  <si>
    <t>5-oxoprolinase</t>
  </si>
  <si>
    <t>OPLAH</t>
  </si>
  <si>
    <t>tr|H3BTL2|H3BTL2_HUMAN;tr|H3BS02|H3BS02_HUMAN;sp|O14874|BCKD_HUMAN;tr|H3BNP3|H3BNP3_HUMAN</t>
  </si>
  <si>
    <t>tr|H3BTL2|H3BTL2_HUMAN;tr|H3BS02|H3BS02_HUMAN;sp|O14874|BCKD_HUMAN</t>
  </si>
  <si>
    <t>H3BTL2</t>
  </si>
  <si>
    <t>H3BTL2_HUMAN</t>
  </si>
  <si>
    <t>BCKDK</t>
  </si>
  <si>
    <t>glutathione derivative biosynthetic process;leukotriene biosynthetic process;lipid metabolic process;response to organonitrogen compound;xenobiotic metabolic process</t>
  </si>
  <si>
    <t>glutathione peroxidase activity;glutathione transferase activity;leukotriene-C4 synthase activity</t>
  </si>
  <si>
    <t>endoplasmic reticulum;endoplasmic reticulum membrane;extracellular exosome;integral component of membrane;intracellular membrane-bounded organelle;membrane;nuclear envelope;organelle membrane</t>
  </si>
  <si>
    <t>Chemical carcinogenesis;Drug metabolism - cytochrome P450;Drug metabolism - other enzymes;Fluid shear stress and atherosclerosis;Glutathione metabolism;Hepatocellular carcinoma;Metabolic pathways;Metabolism of xenobiotics by cytochrome P450;Pathways in cancer;Platinum drug resistance</t>
  </si>
  <si>
    <t>sp|O14880|MGST3_HUMAN;tr|Q5VV89|Q5VV89_HUMAN;tr|Q5VV87|Q5VV87_HUMAN</t>
  </si>
  <si>
    <t>O14880</t>
  </si>
  <si>
    <t>MGST3_HUMAN</t>
  </si>
  <si>
    <t>Microsomal glutathione S-transferase 3</t>
  </si>
  <si>
    <t>icrosomal GST-3</t>
  </si>
  <si>
    <t>MGST3</t>
  </si>
  <si>
    <t>cell cycle arrest;cell development;interferon-gamma-mediated signaling pathway;keratinocyte differentiation;keratinocyte proliferation;mammary gland epithelial cell differentiation;negative regulation of cell proliferation;positive regulation of transcription from RNA polymerase II promoter;positive regulation of transcription, DNA-templated;type I interferon signaling pathway</t>
  </si>
  <si>
    <t>DNA binding;DNA binding transcription factor activity;sequence-specific DNA binding;transcriptional activator activity, RNA polymerase II transcription regulatory region sequence-specific DNA binding</t>
  </si>
  <si>
    <t>sp|O14896|IRF6_HUMAN;tr|B1AJU4|B1AJU4_HUMAN</t>
  </si>
  <si>
    <t>O14896</t>
  </si>
  <si>
    <t>IRF6_HUMAN</t>
  </si>
  <si>
    <t>Interferon regulatory factor 6</t>
  </si>
  <si>
    <t>RF-6</t>
  </si>
  <si>
    <t>IRF6</t>
  </si>
  <si>
    <t>activation of GTPase activity;negative regulation of cell proliferation;negative regulation of protein localization to cell surface;negative regulation of Wnt signaling pathway;Rho protein signal transduction;Wnt signaling pathway</t>
  </si>
  <si>
    <t>beta-catenin binding;protein C-terminus binding</t>
  </si>
  <si>
    <t>actin cytoskeleton;cytoplasm;cytosol;extracellular exosome;fibrillar center;intracellular membrane-bounded organelle;plasma membrane</t>
  </si>
  <si>
    <t>sp|O14907|TX1B3_HUMAN;tr|A0A087X282|A0A087X282_HUMAN</t>
  </si>
  <si>
    <t>sp|O14907|TX1B3_HUMAN</t>
  </si>
  <si>
    <t>O14907</t>
  </si>
  <si>
    <t>TX1B3_HUMAN</t>
  </si>
  <si>
    <t>Tax1-binding protein 3</t>
  </si>
  <si>
    <t>TAX1BP3</t>
  </si>
  <si>
    <t>chemical synaptic transmission;endothelial cell migration;glutamate secretion;G-protein coupled receptor signaling pathway;negative regulation of proteasomal ubiquitin-dependent protein catabolic process;positive regulation of cytokinesis;positive regulation of transforming growth factor beta receptor signaling pathway;protein targeting;regulation of protein stability;regulation of synaptic plasticity</t>
  </si>
  <si>
    <t>actin binding;cadherin binding;myosin binding;PDZ domain binding;protein homodimerization activity;receptor binding</t>
  </si>
  <si>
    <t>brush border;cell cortex;cytoplasm;cytoplasmic vesicle;cytosol;dendritic shaft;dendritic spine;endocytic vesicle;extracellular exosome;membrane;synaptic vesicle;vesicle membrane</t>
  </si>
  <si>
    <t>sp|O14908|GIPC1_HUMAN;tr|K7EM11|K7EM11_HUMAN;tr|K7ESN1|K7ESN1_HUMAN;tr|K7ELJ2|K7ELJ2_HUMAN;tr|K7EJ33|K7EJ33_HUMAN;tr|K7EIT0|K7EIT0_HUMAN</t>
  </si>
  <si>
    <t>sp|O14908|GIPC1_HUMAN;tr|K7EM11|K7EM11_HUMAN</t>
  </si>
  <si>
    <t>O14908</t>
  </si>
  <si>
    <t>GIPC1_HUMAN</t>
  </si>
  <si>
    <t>PDZ domain-containing protein GIPC1</t>
  </si>
  <si>
    <t>GIPC1</t>
  </si>
  <si>
    <t>anatomical structure morphogenesis;antigen processing and presentation of exogenous peptide antigen via MHC class I, TAP-dependent;cellular response to tumor necrosis factor;cortical actin cytoskeleton organization;Fc-epsilon receptor signaling pathway;I-kappaB kinase/NF-kappaB signaling;inflammatory response;innate immune response;interleukin-1-mediated signaling pathway;MyD88-independent toll-like receptor signaling pathway;negative regulation of apoptotic process;negative regulation of bicellular tight junction assembly;negative regulation of myosin-light-chain-phosphatase activity;nucleotide-binding oligomerization domain containing signaling pathway;peptidyl-serine phosphorylation;positive regulation of I-kappaB kinase/NF-kappaB signaling;positive regulation of NF-kappaB transcription factor activity;positive regulation of transcription from RNA polymerase II promoter;positive regulation of transcription, DNA-templated;protein localization to plasma membrane;protein phosphorylation;regulation of establishment of endothelial barrier;regulation of phosphorylation;regulation of tumor necrosis factor-mediated signaling pathway;response to virus;stimulatory C-type lectin receptor signaling pathway;stress-activated MAPK cascade;T cell receptor signaling pathway;TRIF-dependent toll-like receptor signaling pathway;tumor necrosis factor-mediated signaling pathway</t>
  </si>
  <si>
    <t>ATP binding;identical protein binding;IkappaB kinase activity;protein heterodimerization activity;protein homodimerization activity;protein kinase activity;protein kinase binding;protein serine/threonine kinase activity;scaffold protein binding</t>
  </si>
  <si>
    <t>CD40 receptor complex;cytoplasmic side of plasma membrane;cytosol;IkappaB kinase complex;membrane raft;nucleus</t>
  </si>
  <si>
    <t>Acute myeloid leukemia;Adipocytokine signaling pathway;Antifolate resistance;Apoptosis;B cell receptor signaling pathway;Chagas disease (American trypanosomiasis);Chemokine signaling pathway;Chronic myeloid leukemia;C-type lectin receptor signaling pathway;Cytosolic DNA-sensing pathway;Epithelial cell signaling in Helicobacter pylori infection;Epstein-Barr virus infection;Fluid shear stress and atherosclerosis;FoxO signaling pathway;Hepatitis B;Hepatitis C;Herpes simplex virus 1 infection;Human cytomegalovirus infection;Human immunodeficiency virus 1 infection;Human papillomavirus infection;Human T-cell leukemia virus 1 infection;IL-17 signaling pathway;Influenza A;Insulin resistance;Insulin signaling pathway;Kaposi sarcoma-associated herpesvirus infection;MAPK signaling pathway;Measles;MicroRNAs in cancer;mTOR signaling pathway;Neurotrophin signaling pathway;NF-kappa B signaling pathway;NOD-like receptor signaling pathway;Non-alcoholic fatty liver disease (NAFLD);Osteoclast differentiation;Pancreatic cancer;Pathways in cancer;PD-L1 expression and PD-1 checkpoint pathway in cancer;PI3K-Akt signaling pathway;Prostate cancer;Ras signaling pathway;RIG-I-like receptor signaling pathway;Shigellosis;Small cell lung cancer;T cell receptor signaling pathway;Th1 and Th2 cell differentiation;Th17 cell differentiation;TNF signaling pathway;Toll-like receptor signaling pathway;Toxoplasmosis;Type II diabetes mellitus;Yersinia infection</t>
  </si>
  <si>
    <t>sp|O14920|IKKB_HUMAN;tr|E5RGW5|E5RGW5_HUMAN;tr|G3V105|G3V105_HUMAN</t>
  </si>
  <si>
    <t>O14920</t>
  </si>
  <si>
    <t>IKKB_HUMAN</t>
  </si>
  <si>
    <t>Inhibitor of nuclear factor kappa-B kinase subunit beta</t>
  </si>
  <si>
    <t>IKBKB</t>
  </si>
  <si>
    <t>protein import into mitochondrial matrix;protein targeting to mitochondrion</t>
  </si>
  <si>
    <t>P-P-bond-hydrolysis-driven protein transmembrane transporter activity;protein channel activity</t>
  </si>
  <si>
    <t>integral component of mitochondrial inner membrane;mitochondrial inner membrane;mitochondrial inner membrane presequence translocase complex;mitochondrial intermembrane space;mitochondrion</t>
  </si>
  <si>
    <t>sp|O14925|TIM23_HUMAN;sp|Q5SRD1|TI23B_HUMAN;tr|B4DDK6|B4DDK6_HUMAN</t>
  </si>
  <si>
    <t>O14925</t>
  </si>
  <si>
    <t>TIM23_HUMAN</t>
  </si>
  <si>
    <t>Mitochondrial import inner membrane translocase subunit Tim23</t>
  </si>
  <si>
    <t>TIMM23</t>
  </si>
  <si>
    <t>chromatin silencing at telomere;DNA packaging;DNA replication-dependent nucleosome assembly;DNA replication-independent nucleosome assembly;histone H4 acetylation;internal protein amino acid acetylation;response to nutrient</t>
  </si>
  <si>
    <t>H4 histone acetyltransferase activity;histone acetyltransferase activity;histone binding</t>
  </si>
  <si>
    <t>cytoplasm;intracellular membrane-bounded organelle;nuclear chromatin;nuclear chromosome, telomeric region;nuclear matrix;nucleoplasm;nucleus;protein complex</t>
  </si>
  <si>
    <t>Alcoholism</t>
  </si>
  <si>
    <t>sp|O14929|HAT1_HUMAN;tr|F8W9G7|F8W9G7_HUMAN;tr|F8WEW1|F8WEW1_HUMAN</t>
  </si>
  <si>
    <t>sp|O14929|HAT1_HUMAN</t>
  </si>
  <si>
    <t>O14929</t>
  </si>
  <si>
    <t>HAT1_HUMAN</t>
  </si>
  <si>
    <t>Histone acetyltransferase type B catalytic subunit</t>
  </si>
  <si>
    <t>HAT1</t>
  </si>
  <si>
    <t>calcium ion import;cell adhesion;negative regulation of cell-matrix adhesion;negative regulation of cellular response to growth factor stimulus;negative regulation of keratinocyte proliferation;negative regulation of wound healing;neurotransmitter secretion;positive regulation of calcium ion import;positive regulation of transcription from RNA polymerase II promoter</t>
  </si>
  <si>
    <t>ATP binding;calmodulin binding;guanylate kinase activity;neurexin family protein binding;protein serine/threonine kinase activity</t>
  </si>
  <si>
    <t>actin cytoskeleton;basement membrane;basolateral plasma membrane;cell-cell junction;ciliary membrane;cytoplasm;cytosol;focal adhesion;nuclear lamina;nuclear matrix;nucleolus;plasma membrane;presynaptic membrane;vesicle</t>
  </si>
  <si>
    <t>sp|O14936|CSKP_HUMAN;tr|Q5JS79|Q5JS79_HUMAN;tr|Q5JS72|Q5JS72_HUMAN;tr|Q5JS74|Q5JS74_HUMAN</t>
  </si>
  <si>
    <t>O14936</t>
  </si>
  <si>
    <t>CSKP_HUMAN</t>
  </si>
  <si>
    <t>Peripheral plasma membrane protein CASK</t>
  </si>
  <si>
    <t>CASK</t>
  </si>
  <si>
    <t>anatomical structure morphogenesis;angiogenesis;animal organ morphogenesis;cell-cell signaling;cytokine-mediated signaling pathway;epidermal growth factor receptor signaling pathway;ERBB2 signaling pathway;female meiotic nuclear division;keratinocyte differentiation;keratinocyte proliferation;luteinizing hormone signaling pathway;MAPK cascade;mRNA transcription;negative regulation of cell proliferation;negative regulation of epithelial cell proliferation;negative regulation of ERBB signaling pathway;negative regulation of smooth muscle cell differentiation;negative regulation of transcription, DNA-templated;oocyte maturation;ovarian cumulus expansion;ovulation;positive regulation of cell division;positive regulation of cell proliferation;positive regulation of cytokine biosynthetic process;positive regulation of cytokine production;positive regulation of DNA replication;positive regulation of epidermal growth factor-activated receptor activity;positive regulation of fibroblast proliferation;positive regulation of innate immune response;positive regulation of interleukin-6 biosynthetic process;positive regulation of mitotic nuclear division;positive regulation of phosphorylation;positive regulation of protein kinase activity;positive regulation of protein kinase B signaling;positive regulation of smooth muscle cell proliferation;primary follicle stage;regulation of cell motility;response to peptide hormone;wound healing</t>
  </si>
  <si>
    <t>epidermal growth factor receptor binding;growth factor activity;phosphatidylinositol-4,5-bisphosphate 3-kinase activity;protein tyrosine kinase activity;Ras guanyl-nucleotide exchange factor activity</t>
  </si>
  <si>
    <t>extracellular region;extracellular space;integral component of plasma membrane;intracellular</t>
  </si>
  <si>
    <t>Colorectal cancer;ErbB signaling pathway;MAPK signaling pathway;PI3K-Akt signaling pathway</t>
  </si>
  <si>
    <t>sp|O14944|EREG_HUMAN</t>
  </si>
  <si>
    <t>O14944</t>
  </si>
  <si>
    <t>EREG_HUMAN</t>
  </si>
  <si>
    <t>Proepiregulin</t>
  </si>
  <si>
    <t>EREG</t>
  </si>
  <si>
    <t>cerebellar Purkinje cell layer development;hippocampus development;hypothalamus development;midbrain development;mitochondrial electron transport, ubiquinol to cytochrome c;pons development;pyramidal neuron development;subthalamus development;thalamus development</t>
  </si>
  <si>
    <t>ubiquinol-cytochrome-c reductase activity</t>
  </si>
  <si>
    <t>mitochondrial inner membrane;mitochondrial respiratory chain complex III;mitochondrion</t>
  </si>
  <si>
    <t>sp|O14949|QCR8_HUMAN</t>
  </si>
  <si>
    <t>O14949</t>
  </si>
  <si>
    <t>QCR8_HUMAN</t>
  </si>
  <si>
    <t>Cytochrome b-c1 complex subunit 8</t>
  </si>
  <si>
    <t>UQCRQ</t>
  </si>
  <si>
    <t>muscle contraction;regulation of cell shape</t>
  </si>
  <si>
    <t>calcium ion binding;myosin heavy chain binding</t>
  </si>
  <si>
    <t>apical part of cell;brush border;cell cortex region;cytosol;extracellular exosome;myosin II complex;stress fiber;Z disc</t>
  </si>
  <si>
    <t>Axon guidance;Focal adhesion;Leukocyte transendothelial migration;Platelet activation;Regulation of actin cytoskeleton;Tight junction</t>
  </si>
  <si>
    <t>sp|O14950|ML12B_HUMAN;sp|P19105|ML12A_HUMAN;tr|J3QRS3|J3QRS3_HUMAN;sp|P24844|MYL9_HUMAN;tr|J3KTJ1|J3KTJ1_HUMAN</t>
  </si>
  <si>
    <t>sp|O14950|ML12B_HUMAN;sp|P19105|ML12A_HUMAN;tr|J3QRS3|J3QRS3_HUMAN</t>
  </si>
  <si>
    <t>O14950</t>
  </si>
  <si>
    <t>ML12B_HUMAN</t>
  </si>
  <si>
    <t>Myosin regulatory light chain 12B</t>
  </si>
  <si>
    <t>MYL12B</t>
  </si>
  <si>
    <t>endosomal transport;macroautophagy;membrane invagination;membrane organization;multivesicular body assembly;negative regulation of cell proliferation;negative regulation of epidermal growth factor receptor signaling pathway;negative regulation of JAK-STAT cascade;positive regulation of exosomal secretion;positive regulation of gene expression;protein deubiquitination;protein localization to membrane;protein targeting to lysosome;regulation of MAP kinase activity;regulation of protein catabolic process;signal transduction</t>
  </si>
  <si>
    <t>metal ion binding;protein domain specific binding;ubiquitin-like protein ligase binding</t>
  </si>
  <si>
    <t>cytosol;early endosome;early endosome membrane;endosome;ESCRT-0 complex;extracellular exosome;intracellular membrane-bounded organelle;lysosome;multivesicular body membrane</t>
  </si>
  <si>
    <t>Endocytosis;Phagosome</t>
  </si>
  <si>
    <t>sp|O14964|HGS_HUMAN;tr|I3L1P5|I3L1P5_HUMAN;tr|I3L1E3|I3L1E3_HUMAN;tr|I3L165|I3L165_HUMAN;tr|I3L2H4|I3L2H4_HUMAN</t>
  </si>
  <si>
    <t>sp|O14964|HGS_HUMAN;tr|I3L1P5|I3L1P5_HUMAN</t>
  </si>
  <si>
    <t>O14964</t>
  </si>
  <si>
    <t>HGS_HUMAN</t>
  </si>
  <si>
    <t>Hepatocyte growth factor-regulated tyrosine kinase substrate</t>
  </si>
  <si>
    <t>HGS</t>
  </si>
  <si>
    <t>cellular response to drug;centrosome cycle;G2/M transition of mitotic cell cycle;mitotic cell cycle;negative regulation of catalytic activity;positive regulation of myosin-light-chain-phosphatase activity;positive regulation of transcription from RNA polymerase II promoter;protein dephosphorylation;regulation of cell adhesion;regulation of myosin-light-chain-phosphatase activity;regulation of nucleocytoplasmic transport</t>
  </si>
  <si>
    <t>14-3-3 protein binding;enzyme inhibitor activity;phosphatase regulator activity;protein kinase binding;signal transducer activity</t>
  </si>
  <si>
    <t>A band;actin cytoskeleton;centrosome;contractile fiber;cytosol;focal adhesion;kinetochore;nucleoplasm;PTW/PP1 phosphatase complex;Z disc</t>
  </si>
  <si>
    <t>cAMP signaling pathway;cGMP-PKG signaling pathway;Focal adhesion;Oxytocin signaling pathway;Platelet activation;Proteoglycans in cancer;Regulation of actin cytoskeleton;Vascular smooth muscle contraction</t>
  </si>
  <si>
    <t>sp|O14974|MYPT1_HUMAN;tr|F8VZN8|F8VZN8_HUMAN;tr|H0YHI8|H0YHI8_HUMAN;tr|H0YIS4|H0YIS4_HUMAN;tr|H0YIS3|H0YIS3_HUMAN;tr|H0YIM2|H0YIM2_HUMAN;tr|H0YHL8|H0YHL8_HUMAN;tr|F8VW28|F8VW28_HUMAN;tr|H0YIL7|H0YIL7_HUMAN</t>
  </si>
  <si>
    <t>sp|O14974|MYPT1_HUMAN;tr|F8VZN8|F8VZN8_HUMAN</t>
  </si>
  <si>
    <t>O14974</t>
  </si>
  <si>
    <t>MYPT1_HUMAN</t>
  </si>
  <si>
    <t>Protein phosphatase 1 regulatory subunit 12A</t>
  </si>
  <si>
    <t>PPP1R12A</t>
  </si>
  <si>
    <t>bile acid biosynthetic process;fatty acid alpha-oxidation;fatty acid beta-oxidation;long-chain fatty acid import;long-chain fatty acid metabolic process;methyl-branched fatty acid metabolic process;neutrophil degranulation;very long-chain fatty acid catabolic process</t>
  </si>
  <si>
    <t>ATP binding;decanoate--CoA ligase activity;enzyme binding;fatty acid transmembrane transporter activity;long-chain fatty acid-CoA ligase activity;phytanate-CoA ligase activity;pristanate-CoA ligase activity;receptor binding;very long-chain fatty acid-CoA ligase activity</t>
  </si>
  <si>
    <t>endoplasmic reticulum lumen;endoplasmic reticulum membrane;extracellular exosome;integral component of endoplasmic reticulum membrane;integral component of peroxisomal membrane;mitochondrion;peroxisomal membrane;plasma membrane;specific granule membrane</t>
  </si>
  <si>
    <t>Insulin resistance;Peroxisome;PPAR signaling pathway</t>
  </si>
  <si>
    <t>sp|O14975|S27A2_HUMAN;tr|G3V1R7|G3V1R7_HUMAN</t>
  </si>
  <si>
    <t>O14975</t>
  </si>
  <si>
    <t>S27A2_HUMAN</t>
  </si>
  <si>
    <t>Very long-chain acyl-CoA synthetase</t>
  </si>
  <si>
    <t>LACS;LCS</t>
  </si>
  <si>
    <t>SLC27A2</t>
  </si>
  <si>
    <t>cell cycle;chaperone mediated protein folding requiring cofactor;clathrin coat disassembly;clathrin-coated pit assembly;clathrin-dependent endocytosis;endoplasmic reticulum organization;establishment of protein localization to Golgi;Golgi organization;Golgi to lysosome transport;membrane organization;negative regulation of neuron projection development;protein localization to plasma membrane;receptor-mediated endocytosis;synaptic vesicle uncoating</t>
  </si>
  <si>
    <t>ATP binding;chaperone binding;cyclin binding;protein serine/threonine kinase activity</t>
  </si>
  <si>
    <t>cytosol;focal adhesion;Golgi apparatus;intracellular membrane-bounded organelle;membrane;perinuclear region of cytoplasm;synapse;vesicle</t>
  </si>
  <si>
    <t>sp|O14976|GAK_HUMAN;tr|A0A087X1U9|A0A087X1U9_HUMAN;tr|H0Y8H5|H0Y8H5_HUMAN;tr|D6RAW3|D6RAW3_HUMAN;tr|D6RF16|D6RF16_HUMAN;tr|D6RAQ7|D6RAQ7_HUMAN;tr|D6RE78|D6RE78_HUMAN</t>
  </si>
  <si>
    <t>sp|O14976|GAK_HUMAN</t>
  </si>
  <si>
    <t>O14976</t>
  </si>
  <si>
    <t>GAK_HUMAN</t>
  </si>
  <si>
    <t>Cyclin-G-associated kinase</t>
  </si>
  <si>
    <t>GAK</t>
  </si>
  <si>
    <t>intracellular ribonucleoprotein complex;nucleoplasm;viral nucleocapsid</t>
  </si>
  <si>
    <t>tr|A0A087WUK2|A0A087WUK2_HUMAN;sp|O14979|HNRDL_HUMAN</t>
  </si>
  <si>
    <t>A0A087WUK2</t>
  </si>
  <si>
    <t>A0A087WUK2_HUMAN</t>
  </si>
  <si>
    <t>HNRNPDL</t>
  </si>
  <si>
    <t>intracellular transport of virus;mRNA transport;negative regulation of transcription from RNA polymerase II promoter;nucleocytoplasmic transport;protein export from nucleus;protein localization to nucleus;regulation of centrosome duplication;regulation of mRNA stability;regulation of protein catabolic process;regulation of protein export from nucleus;response to drug;ribosomal large subunit export from nucleus;ribosomal small subunit export from nucleus;ribosomal subunit export from nucleus;ribosome biogenesis;sister chromatid cohesion;viral process</t>
  </si>
  <si>
    <t>nuclear export signal receptor activity;nucleocytoplasmic transporter activity;protein domain specific binding;Ran GTPase binding;RNA binding;transporter activity</t>
  </si>
  <si>
    <t>annulate lamellae;Cajal body;cytoplasm;cytosol;host cell;intracellular membrane-bounded organelle;intracellular ribonucleoprotein complex;kinetochore;membrane;nuclear envelope;nuclear membrane;nucleolus;nucleoplasm;nucleus;protein complex</t>
  </si>
  <si>
    <t>Human T-cell leukemia virus 1 infection;Influenza A;Ribosome biogenesis in eukaryotes;RNA transport</t>
  </si>
  <si>
    <t>sp|O14980|XPO1_HUMAN;tr|C9JKM9|C9JKM9_HUMAN;tr|C9J673|C9J673_HUMAN;tr|C9IZS4|C9IZS4_HUMAN;tr|C9JQ02|C9JQ02_HUMAN;tr|C9JV99|C9JV99_HUMAN;tr|F8WF71|F8WF71_HUMAN;tr|C9JF49|C9JF49_HUMAN;tr|C9IYM2|C9IYM2_HUMAN;tr|H7BZC5|H7BZC5_HUMAN</t>
  </si>
  <si>
    <t>sp|O14980|XPO1_HUMAN</t>
  </si>
  <si>
    <t>O14980</t>
  </si>
  <si>
    <t>XPO1_HUMAN</t>
  </si>
  <si>
    <t>Exportin-1</t>
  </si>
  <si>
    <t>xp1</t>
  </si>
  <si>
    <t>XPO1</t>
  </si>
  <si>
    <t>ATP binding</t>
  </si>
  <si>
    <t>tr|A0A0A0MTH9|A0A0A0MTH9_HUMAN;sp|O14981|BTAF1_HUMAN</t>
  </si>
  <si>
    <t>A0A0A0MTH9</t>
  </si>
  <si>
    <t>A0A0A0MTH9_HUMAN</t>
  </si>
  <si>
    <t>BTAF1</t>
  </si>
  <si>
    <t>activation of GTPase activity;centrosome duplication;mitotic spindle assembly;myelination in peripheral nervous system;positive regulation of stress fiber assembly;regulation of Rho protein signal transduction</t>
  </si>
  <si>
    <t>kinesin binding;Rho guanyl-nucleotide exchange factor activity</t>
  </si>
  <si>
    <t>centrosome;cytosol</t>
  </si>
  <si>
    <t>sp|O15013|ARHGA_HUMAN;tr|H0YAN8|H0YAN8_HUMAN;tr|E9PB39|E9PB39_HUMAN</t>
  </si>
  <si>
    <t>sp|O15013|ARHGA_HUMAN;tr|H0YAN8|H0YAN8_HUMAN</t>
  </si>
  <si>
    <t>O15013</t>
  </si>
  <si>
    <t>ARHGA_HUMAN</t>
  </si>
  <si>
    <t>Rho guanine nucleotide exchange factor 10</t>
  </si>
  <si>
    <t>ARHGEF10</t>
  </si>
  <si>
    <t>muscle organ development;positive regulation of neuron migration;positive regulation of transcription from RNA polymerase II promoter;regulation of myoblast proliferation;regulation of transcription from RNA polymerase II promoter;transcription, DNA-templated</t>
  </si>
  <si>
    <t>metal ion binding;nucleic acid binding</t>
  </si>
  <si>
    <t>integrator complex;nucleus</t>
  </si>
  <si>
    <t>sp|O15014|ZN609_HUMAN;tr|E7ERY8|E7ERY8_HUMAN</t>
  </si>
  <si>
    <t>sp|O15014|ZN609_HUMAN</t>
  </si>
  <si>
    <t>O15014</t>
  </si>
  <si>
    <t>ZN609_HUMAN</t>
  </si>
  <si>
    <t>Zinc finger protein 609 {ECO:0000312|HGNC:HGNC:29003}</t>
  </si>
  <si>
    <t>ZNF609</t>
  </si>
  <si>
    <t>brain development;homophilic cell adhesion via plasma membrane adhesion molecules;negative regulation of cell adhesion;neural tube closure;neuroblast proliferation;positive regulation of axonogenesis;positive regulation of neuron projection development;regulation of cell shape;regulation of GTPase activity;regulation of neuron migration;regulation of protein phosphorylation;semaphorin-plexin signaling pathway</t>
  </si>
  <si>
    <t>semaphorin receptor activity</t>
  </si>
  <si>
    <t>cell surface;extracellular exosome;integral component of plasma membrane</t>
  </si>
  <si>
    <t>Axon guidance</t>
  </si>
  <si>
    <t>sp|O15031|PLXB2_HUMAN;tr|E2PU09|E2PU09_HUMAN;tr|A0A087WU36|A0A087WU36_HUMAN;tr|A6QRG9|A6QRG9_HUMAN;tr|A6QRH1|A6QRH1_HUMAN;tr|H0Y6J7|H0Y6J7_HUMAN;tr|H0YAM9|H0YAM9_HUMAN;tr|F5H3A2|F5H3A2_HUMAN;tr|B4DHQ7|B4DHQ7_HUMAN;sp|O60486|PLXC1_HUMAN</t>
  </si>
  <si>
    <t>sp|O15031|PLXB2_HUMAN</t>
  </si>
  <si>
    <t>O15031</t>
  </si>
  <si>
    <t>PLXB2_HUMAN</t>
  </si>
  <si>
    <t>Plexin-B2</t>
  </si>
  <si>
    <t>PLXNB2</t>
  </si>
  <si>
    <t>mRNA splicing, via spliceosome</t>
  </si>
  <si>
    <t>sp|O15042|SR140_HUMAN;tr|E7ET15|E7ET15_HUMAN;tr|E7EW00|E7EW00_HUMAN;tr|H0Y8D9|H0Y8D9_HUMAN;tr|H7C4V2|H7C4V2_HUMAN;tr|C9J5L1|C9J5L1_HUMAN;tr|U3KPT1|U3KPT1_HUMAN;tr|C9JDJ7|C9JDJ7_HUMAN</t>
  </si>
  <si>
    <t>sp|O15042|SR140_HUMAN;tr|E7ET15|E7ET15_HUMAN</t>
  </si>
  <si>
    <t>O15042</t>
  </si>
  <si>
    <t>SR140_HUMAN</t>
  </si>
  <si>
    <t>U2 snRNP-associated SURP motif-containing protein</t>
  </si>
  <si>
    <t>U2SURP</t>
  </si>
  <si>
    <t>regulation of chromatin organization;regulation of hematopoietic stem cell differentiation;regulation of megakaryocyte differentiation;regulation of transcription, DNA-templated;transcription, DNA-templated</t>
  </si>
  <si>
    <t>beta-catenin binding;histone methyltransferase activity (H3-K4 specific);histone-lysine N-methyltransferase activity;RNA binding;transcription factor binding</t>
  </si>
  <si>
    <t>histone methyltransferase complex;nuclear chromatin;nuclear speck;nucleoplasm;nucleus;Set1C/COMPASS complex</t>
  </si>
  <si>
    <t>sp|O15047|SET1A_HUMAN;tr|C9J2Z9|C9J2Z9_HUMAN</t>
  </si>
  <si>
    <t>sp|O15047|SET1A_HUMAN</t>
  </si>
  <si>
    <t>O15047</t>
  </si>
  <si>
    <t>SET1A_HUMAN</t>
  </si>
  <si>
    <t>Histone-lysine N-methyltransferase SETD1A</t>
  </si>
  <si>
    <t>SETD1A</t>
  </si>
  <si>
    <t>anterograde axonal transport;antigen processing and presentation of exogenous peptide antigen via MHC class II;determination of left/right symmetry;intraciliary transport involved in cilium assembly;microtubule-based movement;mitotic centrosome separation;mitotic spindle assembly;mitotic spindle organization;plus-end-directed vesicle transport along microtubule;positive regulation of cytokinesis;retrograde vesicle-mediated transport, Golgi to ER</t>
  </si>
  <si>
    <t>ATP binding;ATP-dependent microtubule motor activity, plus-end-directed;microtubule binding;microtubule motor activity;Rho GTPase binding</t>
  </si>
  <si>
    <t>axon cytoplasm;centrosome;ciliary tip;cilium;cytosol;extracellular exosome;intraciliary transport particle;kinesin II complex;membrane;microtubule;microtubule cytoskeleton;midbody;plus-end kinesin complex;spindle</t>
  </si>
  <si>
    <t>sp|O15066|KIF3B_HUMAN;tr|F8WAR6|F8WAR6_HUMAN;tr|F8WER6|F8WER6_HUMAN;tr|A0A087WX26|A0A087WX26_HUMAN;sp|O14782|KIF3C_HUMAN;tr|H3BTL6|H3BTL6_HUMAN;tr|B7Z896|B7Z896_HUMAN;tr|F5H3M2|F5H3M2_HUMAN;sp|Q9BVG8|KIFC3_HUMAN;tr|A0A0A0MRS8|A0A0A0MRS8_HUMAN;sp|Q9P2E2|KIF17_HUMAN</t>
  </si>
  <si>
    <t>sp|O15066|KIF3B_HUMAN;tr|F8WAR6|F8WAR6_HUMAN;tr|F8WER6|F8WER6_HUMAN;tr|A0A087WX26|A0A087WX26_HUMAN;sp|O14782|KIF3C_HUMAN</t>
  </si>
  <si>
    <t>O15066</t>
  </si>
  <si>
    <t>KIF3B_HUMAN</t>
  </si>
  <si>
    <t>Kinesin-like protein KIF3B</t>
  </si>
  <si>
    <t>KIF3B</t>
  </si>
  <si>
    <t>'de novo' IMP biosynthetic process;glutamine metabolic process;purine ribonucleoside monophosphate biosynthetic process;response to drug</t>
  </si>
  <si>
    <t>ATP binding;metal ion binding;phosphoribosylformylglycinamidine synthase activity</t>
  </si>
  <si>
    <t>cytoplasm;cytosol;extracellular exosome</t>
  </si>
  <si>
    <t>Metabolic pathways;Purine metabolism</t>
  </si>
  <si>
    <t>sp|O15067|PUR4_HUMAN;tr|H0YGH1|H0YGH1_HUMAN;tr|J3QSG0|J3QSG0_HUMAN;tr|J3QSH6|J3QSH6_HUMAN;tr|J3KT98|J3KT98_HUMAN;tr|J3KTQ5|J3KTQ5_HUMAN;tr|J3KTL4|J3KTL4_HUMAN</t>
  </si>
  <si>
    <t>sp|O15067|PUR4_HUMAN</t>
  </si>
  <si>
    <t>O15067</t>
  </si>
  <si>
    <t>PUR4_HUMAN</t>
  </si>
  <si>
    <t>Phosphoribosylformylglycinamidine synthase</t>
  </si>
  <si>
    <t>GAM synthase;GAMS</t>
  </si>
  <si>
    <t>PFAS</t>
  </si>
  <si>
    <t>COPII vesicle coating</t>
  </si>
  <si>
    <t>cytosol;Golgi membrane;nucleoplasm</t>
  </si>
  <si>
    <t>sp|O15084|ANR28_HUMAN;tr|B4DIW9|B4DIW9_HUMAN;tr|H7C4A0|H7C4A0_HUMAN;tr|H7C209|H7C209_HUMAN;sp|Q8N8A2|ANR44_HUMAN</t>
  </si>
  <si>
    <t>sp|O15084|ANR28_HUMAN;tr|B4DIW9|B4DIW9_HUMAN</t>
  </si>
  <si>
    <t>O15084</t>
  </si>
  <si>
    <t>ANR28_HUMAN</t>
  </si>
  <si>
    <t>Serine/threonine-protein phosphatase 6 regulatory ankyrin repeat subunit A</t>
  </si>
  <si>
    <t>erine/threonine-protein phosphatase 6 regulatory subunit ARS-A;P6-ARS-A</t>
  </si>
  <si>
    <t>ANKRD28</t>
  </si>
  <si>
    <t>mitochondrial tRNA 5'-end processing;mitochondrial tRNA processing;tRNA 5'-leader removal</t>
  </si>
  <si>
    <t>metal ion binding;ribonuclease P activity</t>
  </si>
  <si>
    <t>mitochondrial matrix;mitochondrial ribonuclease P complex;mitochondrion;nucleus</t>
  </si>
  <si>
    <t>sp|O15091|MRRP3_HUMAN;tr|A0A0A0MTQ0|A0A0A0MTQ0_HUMAN</t>
  </si>
  <si>
    <t>sp|O15091|MRRP3_HUMAN</t>
  </si>
  <si>
    <t>O15091</t>
  </si>
  <si>
    <t>MRPP3_HUMAN</t>
  </si>
  <si>
    <t>Mitochondrial ribonuclease P catalytic subunit</t>
  </si>
  <si>
    <t>KIAA0391</t>
  </si>
  <si>
    <t>anatomical structure morphogenesis;antigen processing and presentation of exogenous peptide antigen via MHC class I, TAP-dependent;cellular response to cadmium ion;cellular response to reactive oxygen species;cellular response to tumor necrosis factor;cellular response to virus;Fc-epsilon receptor signaling pathway;I-kappaB kinase/NF-kappaB signaling;I-kappaB phosphorylation;immune response;inflammatory response;innate immune response;MyD88-independent toll-like receptor signaling pathway;negative regulation of NF-kappaB transcription factor activity;NIK/NF-kappaB signaling;nucleotide-binding oligomerization domain containing signaling pathway;peptidyl-serine phosphorylation;positive regulation of I-kappaB kinase/NF-kappaB signaling;positive regulation of interferon-alpha secretion;positive regulation of NF-kappaB transcription factor activity;positive regulation of transcription from RNA polymerase II promoter;positive regulation of transcription, DNA-templated;protein kinase B signaling;protein phosphorylation;regulation of tumor necrosis factor-mediated signaling pathway;response to acetate;response to amino acid;response to drug;response to hydroperoxide;response to lipopolysaccharide;response to toxic substance;response to virus;Rho protein signal transduction;skeletal muscle contraction;stimulatory C-type lectin receptor signaling pathway;stress-activated MAPK cascade;striated muscle cell differentiation;T cell receptor signaling pathway;TRIF-dependent toll-like receptor signaling pathway;tumor necrosis factor-mediated signaling pathway</t>
  </si>
  <si>
    <t>ATP binding;IkappaB kinase activity;protein heterodimerization activity;protein homodimerization activity;protein kinase activity;scaffold protein binding</t>
  </si>
  <si>
    <t>CD40 receptor complex;cytoplasm;cytoplasmic side of plasma membrane;cytosol;IkappaB kinase complex;intracellular membrane-bounded organelle;nucleoplasm</t>
  </si>
  <si>
    <t>Acute myeloid leukemia;Adipocytokine signaling pathway;Antifolate resistance;Apoptosis;B cell receptor signaling pathway;Chagas disease (American trypanosomiasis);Chemokine signaling pathway;Chronic myeloid leukemia;C-type lectin receptor signaling pathway;Cytosolic DNA-sensing pathway;Epithelial cell signaling in Helicobacter pylori infection;Epstein-Barr virus infection;Fluid shear stress and atherosclerosis;FoxO signaling pathway;Hepatitis B;Hepatitis C;Herpes simplex virus 1 infection;Human cytomegalovirus infection;Human immunodeficiency virus 1 infection;Human papillomavirus infection;Human T-cell leukemia virus 1 infection;IL-17 signaling pathway;Influenza A;Kaposi sarcoma-associated herpesvirus infection;MAPK signaling pathway;Measles;mTOR signaling pathway;NF-kappa B signaling pathway;NOD-like receptor signaling pathway;Osteoclast differentiation;Pancreatic cancer;Pathways in cancer;PD-L1 expression and PD-1 checkpoint pathway in cancer;PI3K-Akt signaling pathway;Prostate cancer;Ras signaling pathway;RIG-I-like receptor signaling pathway;Shigellosis;Small cell lung cancer;T cell receptor signaling pathway;Th1 and Th2 cell differentiation;Th17 cell differentiation;TNF signaling pathway;Toll-like receptor signaling pathway;Toxoplasmosis;Yersinia infection</t>
  </si>
  <si>
    <t>sp|O15111|IKKA_HUMAN</t>
  </si>
  <si>
    <t>O15111</t>
  </si>
  <si>
    <t>IKKA_HUMAN</t>
  </si>
  <si>
    <t>Inhibitor of nuclear factor kappa-B kinase subunit alpha</t>
  </si>
  <si>
    <t>kappaB kinase;-kappa-B kinase alpha;kBKA;KK-A;KK-alpha</t>
  </si>
  <si>
    <t>CHUK</t>
  </si>
  <si>
    <t>deadenylation-dependent decapping of nuclear-transcribed mRNA;exonucleolytic nuclear-transcribed mRNA catabolic process involved in deadenylation-dependent decay;histone mRNA catabolic process;mRNA processing;negative regulation of neuron differentiation;RNA splicing;RNA splicing, via transesterification reactions;stem cell population maintenance</t>
  </si>
  <si>
    <t>mRNA binding;pre-mRNA binding;RNA binding;RNA cap binding</t>
  </si>
  <si>
    <t>axon;cytoplasm;cytosol;dendrite;Lsm1-7-Pat1 complex;messenger ribonucleoprotein complex;mRNA cap binding complex;neuronal cell body;nucleus;P-body</t>
  </si>
  <si>
    <t>sp|O15116|LSM1_HUMAN;tr|E5RJ47|E5RJ47_HUMAN;tr|E5RH18|E5RH18_HUMAN</t>
  </si>
  <si>
    <t>sp|O15116|LSM1_HUMAN</t>
  </si>
  <si>
    <t>O15116</t>
  </si>
  <si>
    <t>LSM1_HUMAN</t>
  </si>
  <si>
    <t>U6 snRNA-associated Sm-like protein LSm1</t>
  </si>
  <si>
    <t>LSM1</t>
  </si>
  <si>
    <t>neutrophil degranulation;post-Golgi vesicle-mediated transport;protein transport</t>
  </si>
  <si>
    <t>clathrin-coated vesicle;integral component of membrane;plasma membrane;recycling endosome membrane;specific granule membrane;synaptic vesicle membrane;trans-Golgi network;zymogen granule membrane</t>
  </si>
  <si>
    <t>sp|O15126|SCAM1_HUMAN;tr|A0A087WXB0|A0A087WXB0_HUMAN;tr|A0A087WZA6|A0A087WZA6_HUMAN;tr|A0A087WTX8|A0A087WTX8_HUMAN;tr|A0A087WU14|A0A087WU14_HUMAN</t>
  </si>
  <si>
    <t>sp|O15126|SCAM1_HUMAN;tr|A0A087WXB0|A0A087WXB0_HUMAN;tr|A0A087WZA6|A0A087WZA6_HUMAN</t>
  </si>
  <si>
    <t>O15126</t>
  </si>
  <si>
    <t>SCAM1_HUMAN</t>
  </si>
  <si>
    <t>Secretory carrier-associated membrane protein 1</t>
  </si>
  <si>
    <t>ecretory carrier membrane protein 1</t>
  </si>
  <si>
    <t>SCAMP1</t>
  </si>
  <si>
    <t>extracellular exosome;Golgi apparatus;integral component of membrane;intracellular membrane-bounded organelle;recycling endosome membrane;trans-Golgi network membrane;transport vesicle</t>
  </si>
  <si>
    <t>sp|O15127|SCAM2_HUMAN;tr|H3BV04|H3BV04_HUMAN;tr|H3BN93|H3BN93_HUMAN;tr|H3BUB6|H3BUB6_HUMAN;tr|H3BPL9|H3BPL9_HUMAN</t>
  </si>
  <si>
    <t>O15127</t>
  </si>
  <si>
    <t>SCAM2_HUMAN</t>
  </si>
  <si>
    <t>Secretory carrier-associated membrane protein 2</t>
  </si>
  <si>
    <t>ecretory carrier membrane protein 2</t>
  </si>
  <si>
    <t>SCAMP2</t>
  </si>
  <si>
    <t>Arp2/3 complex-mediated actin nucleation;ephrin receptor signaling pathway;Fc-gamma receptor signaling pathway involved in phagocytosis;movement of cell or subcellular component;response to estradiol;response to estrogen</t>
  </si>
  <si>
    <t>actin binding;protein complex binding;structural constituent of cytoskeleton</t>
  </si>
  <si>
    <t>actin cytoskeleton;Arp2/3 protein complex;cytosol;extracellular exosome;focal adhesion;tubulobulbar complex</t>
  </si>
  <si>
    <t>Bacterial invasion of epithelial cells;Endocytosis;Fc gamma R-mediated phagocytosis;Pathogenic Escherichia coli infection;Regulation of actin cytoskeleton;Salmonella infection;Shigellosis</t>
  </si>
  <si>
    <t>sp|O15143|ARC1B_HUMAN;tr|C9JBJ7|C9JBJ7_HUMAN;tr|C9K057|C9K057_HUMAN;tr|C9J4Z7|C9J4Z7_HUMAN;tr|F8VXW2|F8VXW2_HUMAN;tr|C9JEY1|C9JEY1_HUMAN;tr|C9JQM8|C9JQM8_HUMAN;tr|C9JFG9|C9JFG9_HUMAN;tr|C9J6C8|C9J6C8_HUMAN;tr|C9JTT6|C9JTT6_HUMAN;tr|C9JM51|C9JM51_HUMAN;tr|F8WEB3|F8WEB3_HUMAN;tr|E9PF58|E9PF58_HUMAN</t>
  </si>
  <si>
    <t>sp|O15143|ARC1B_HUMAN;tr|C9JBJ7|C9JBJ7_HUMAN;tr|C9K057|C9K057_HUMAN;tr|C9J4Z7|C9J4Z7_HUMAN;tr|F8VXW2|F8VXW2_HUMAN;tr|C9JEY1|C9JEY1_HUMAN;tr|C9JQM8|C9JQM8_HUMAN;tr|C9JFG9|C9JFG9_HUMAN;tr|C9J6C8|C9J6C8_HUMAN</t>
  </si>
  <si>
    <t>O15143</t>
  </si>
  <si>
    <t>ARC1B_HUMAN</t>
  </si>
  <si>
    <t>Actin-related protein 2/3 complex subunit 1B</t>
  </si>
  <si>
    <t>ARPC1B</t>
  </si>
  <si>
    <t>actin filament polymerization;Arp2/3 complex-mediated actin nucleation;ephrin receptor signaling pathway;Fc-gamma receptor signaling pathway involved in phagocytosis;membrane organization;movement of cell or subcellular component;positive regulation of lamellipodium assembly;positive regulation of substrate adhesion-dependent cell spreading</t>
  </si>
  <si>
    <t>actin binding;structural constituent of cytoskeleton</t>
  </si>
  <si>
    <t>actin cytoskeleton;Arp2/3 protein complex;cell leading edge;cytosol;endosome;extracellular exosome;focal adhesion;muscle cell projection membrane;neuron projection;synapse</t>
  </si>
  <si>
    <t>sp|O15144|ARPC2_HUMAN;tr|C9JTV5|C9JTV5_HUMAN;tr|G5E9J0|G5E9J0_HUMAN;tr|H7C3F9|H7C3F9_HUMAN;tr|G5E9S7|G5E9S7_HUMAN</t>
  </si>
  <si>
    <t>sp|O15144|ARPC2_HUMAN</t>
  </si>
  <si>
    <t>O15144</t>
  </si>
  <si>
    <t>ARPC2_HUMAN</t>
  </si>
  <si>
    <t>Actin-related protein 2/3 complex subunit 2</t>
  </si>
  <si>
    <t>ARPC2</t>
  </si>
  <si>
    <t>Arp2/3 complex-mediated actin nucleation;cellular response to nerve growth factor stimulus;ephrin receptor signaling pathway;Fc-gamma receptor signaling pathway involved in phagocytosis;membrane organization;movement of cell or subcellular component</t>
  </si>
  <si>
    <t>actin cytoskeleton;Arp2/3 protein complex;cytosol;extracellular exosome;filamentous actin;focal adhesion;growth cone leading edge;lamellipodium;membrane</t>
  </si>
  <si>
    <t>sp|O15145|ARPC3_HUMAN;tr|C9JZD1|C9JZD1_HUMAN;tr|F8VR50|F8VR50_HUMAN</t>
  </si>
  <si>
    <t>sp|O15145|ARPC3_HUMAN</t>
  </si>
  <si>
    <t>O15145</t>
  </si>
  <si>
    <t>ARPC3_HUMAN</t>
  </si>
  <si>
    <t>Actin-related protein 2/3 complex subunit 3</t>
  </si>
  <si>
    <t>ARPC3</t>
  </si>
  <si>
    <t>positive regulation of gene expression, epigenetic;positive regulation of type I interferon production;termination of RNA polymerase I transcription;transcription elongation from RNA polymerase I promoter;transcription from RNA polymerase I promoter;transcription from RNA polymerase III promoter;transcription initiation from RNA polymerase I promoter</t>
  </si>
  <si>
    <t>DNA binding;DNA-directed 5'-3' RNA polymerase activity;protein dimerization activity</t>
  </si>
  <si>
    <t>cytosol;DNA-directed RNA polymerase I complex;DNA-directed RNA polymerase III complex;nucleoplasm;nucleus</t>
  </si>
  <si>
    <t>Cytosolic DNA-sensing pathway;RNA polymerase</t>
  </si>
  <si>
    <t>sp|O15160|RPAC1_HUMAN;tr|E7EQB9|E7EQB9_HUMAN;tr|D6RDJ3|D6RDJ3_HUMAN;tr|H0Y723|H0Y723_HUMAN</t>
  </si>
  <si>
    <t>sp|O15160|RPAC1_HUMAN;tr|E7EQB9|E7EQB9_HUMAN</t>
  </si>
  <si>
    <t>O15160</t>
  </si>
  <si>
    <t>RPAC1_HUMAN</t>
  </si>
  <si>
    <t>DNA-directed RNA polymerases I and III subunit RPAC1</t>
  </si>
  <si>
    <t>NA polymerases I and III subunit AC1;NA-directed RNA polymerase I subunit C</t>
  </si>
  <si>
    <t>POLR1C</t>
  </si>
  <si>
    <t>calcium ion homeostasis;cellular response to estrogen stimulus;negative regulation of cell proliferation;negative regulation of transcription, DNA-templated;positive regulation of transcription, DNA-templated;protein autophosphorylation;protein catabolic process;protein ubiquitination;regulation of apoptotic process;regulation of protein stability;regulation of signal transduction by p53 class mediator;regulation of vitamin D receptor signaling pathway;transcription from RNA polymerase II promoter</t>
  </si>
  <si>
    <t>chromatin binding;estrogen response element binding;ligand-dependent nuclear receptor binding;lysine-acetylated histone binding;p53 binding;protein tyrosine kinase activity;receptor binding;transcription coactivator activity;ubiquitin protein ligase activity;ubiquitin-protein transferase activity;zinc ion binding</t>
  </si>
  <si>
    <t>cytosol;nuclear euchromatin;nucleoplasm;nucleus;perichromatin fibrils</t>
  </si>
  <si>
    <t>sp|O15164|TIF1A_HUMAN;tr|A0A087X1V3|A0A087X1V3_HUMAN</t>
  </si>
  <si>
    <t>O15164</t>
  </si>
  <si>
    <t>TIF1A_HUMAN</t>
  </si>
  <si>
    <t>Transcription intermediary factor 1-alpha</t>
  </si>
  <si>
    <t>IF1-alpha</t>
  </si>
  <si>
    <t>TRIM24</t>
  </si>
  <si>
    <t>heme binding;steroid binding;steroid hormone receptor activity</t>
  </si>
  <si>
    <t>integral component of membrane;membrane;nuclear envelope</t>
  </si>
  <si>
    <t>sp|O15173|PGRC2_HUMAN;tr|U3KQM0|U3KQM0_HUMAN;tr|D3DNX8|D3DNX8_HUMAN</t>
  </si>
  <si>
    <t>sp|O15173|PGRC2_HUMAN</t>
  </si>
  <si>
    <t>O15173</t>
  </si>
  <si>
    <t>PGRC2_HUMAN</t>
  </si>
  <si>
    <t>Membrane-associated progesterone receptor component 2</t>
  </si>
  <si>
    <t>PGRMC2</t>
  </si>
  <si>
    <t>chaperone-mediated protein complex assembly;protein folding</t>
  </si>
  <si>
    <t>chaperone binding;unfolded protein binding</t>
  </si>
  <si>
    <t>cytoplasm;prefoldin complex</t>
  </si>
  <si>
    <t>sp|O15212|PFD6_HUMAN</t>
  </si>
  <si>
    <t>O15212</t>
  </si>
  <si>
    <t>PFD6_HUMAN</t>
  </si>
  <si>
    <t>Prefoldin subunit 6</t>
  </si>
  <si>
    <t>PFDN6</t>
  </si>
  <si>
    <t>maturation of SSU-rRNA from tricistronic rRNA transcript (SSU-rRNA, 5.8S rRNA, LSU-rRNA);positive regulation of protein targeting to mitochondrion;rRNA processing</t>
  </si>
  <si>
    <t>90S preribosome;nucleolus;nucleoplasm;small-subunit processome</t>
  </si>
  <si>
    <t>sp|O15213|WDR46_HUMAN;tr|H0Y6G3|H0Y6G3_HUMAN;tr|A0A0G2JJL1|A0A0G2JJL1_HUMAN</t>
  </si>
  <si>
    <t>sp|O15213|WDR46_HUMAN</t>
  </si>
  <si>
    <t>O15213</t>
  </si>
  <si>
    <t>WDR46_HUMAN</t>
  </si>
  <si>
    <t>WD repeat-containing protein 46</t>
  </si>
  <si>
    <t>WDR46</t>
  </si>
  <si>
    <t>cerebellum morphogenesis;ether lipid biosynthetic process;membrane organization;paranodal junction assembly;phosphatidic acid biosynthetic process;response to drug;response to fatty acid;response to nutrient;response to starvation;synapse assembly</t>
  </si>
  <si>
    <t>glycerone-phosphate O-acyltransferase activity;palmitoyl-CoA hydrolase activity;receptor binding</t>
  </si>
  <si>
    <t>membrane;mitochondrion;peroxisomal matrix;peroxisomal membrane;peroxisome</t>
  </si>
  <si>
    <t>Glycerophospholipid metabolism;Peroxisome</t>
  </si>
  <si>
    <t>sp|O15228|GNPAT_HUMAN;tr|Q5TBH8|Q5TBH8_HUMAN;tr|Q5TBH6|Q5TBH6_HUMAN</t>
  </si>
  <si>
    <t>O15228</t>
  </si>
  <si>
    <t>GNPAT_HUMAN</t>
  </si>
  <si>
    <t>Dihydroxyacetone phosphate acyltransferase</t>
  </si>
  <si>
    <t>AP-AT;HAP-AT</t>
  </si>
  <si>
    <t>GNPAT</t>
  </si>
  <si>
    <t>angiogenesis;branching involved in salivary gland morphogenesis;branching involved in ureteric bud morphogenesis;cell differentiation;cell migration;cell proliferation;cell recognition;cilium assembly;cytoskeleton organization;embryo development;endothelial cell differentiation;extracellular matrix organization;focal adhesion assembly;hair follicle development;integrin-mediated signaling pathway;lung development;morphogenesis of a polarized epithelium;morphogenesis of embryonic epithelium;muscle organ development;neural crest cell migration;odontogenesis of dentin-containing tooth;protein localization to plasma membrane;regulation of cell adhesion;regulation of cell migration;regulation of cell proliferation;regulation of embryonic development;substrate adhesion-dependent cell spreading</t>
  </si>
  <si>
    <t>integrin binding;structural molecule activity</t>
  </si>
  <si>
    <t>basal lamina;basement membrane;extracellular exosome;extracellular matrix;extracellular region;extracellular space;laminin-10 complex;laminin-11 complex;laminin-5 complex;nucleus;synaptic cleft</t>
  </si>
  <si>
    <t>Amoebiasis;ECM-receptor interaction;Focal adhesion;Human papillomavirus infection;Pathways in cancer;PI3K-Akt signaling pathway;Small cell lung cancer;Toxoplasmosis</t>
  </si>
  <si>
    <t>sp|O15230|LAMA5_HUMAN</t>
  </si>
  <si>
    <t>O15230</t>
  </si>
  <si>
    <t>LAMA5_HUMAN</t>
  </si>
  <si>
    <t>Laminin subunit alpha-5</t>
  </si>
  <si>
    <t>LAMA5</t>
  </si>
  <si>
    <t>actin filament binding;zinc ion binding</t>
  </si>
  <si>
    <t>actin cytoskeleton;cytoplasm;focal adhesion</t>
  </si>
  <si>
    <t>sp|O15231|ZN185_HUMAN;tr|H7BZT5|H7BZT5_HUMAN</t>
  </si>
  <si>
    <t>O15231</t>
  </si>
  <si>
    <t>ZN185_HUMAN</t>
  </si>
  <si>
    <t>Zinc finger protein 185</t>
  </si>
  <si>
    <t>ZNF185</t>
  </si>
  <si>
    <t>intracellular mRNA localization;mRNA 3'-end processing;mRNA export from nucleus;mRNA splicing, via spliceosome;nuclear-transcribed mRNA catabolic process, nonsense-mediated decay;regulation of translation;RNA export from nucleus;termination of RNA polymerase II transcription</t>
  </si>
  <si>
    <t>enzyme binding;identical protein binding;RNA binding;ubiquitin protein ligase binding</t>
  </si>
  <si>
    <t>cytosol;exon-exon junction complex;intracellular ribonucleoprotein complex;nuclear membrane;nuclear speck;nucleoplasm;perinuclear region of cytoplasm</t>
  </si>
  <si>
    <t>mRNA surveillance pathway;RNA transport</t>
  </si>
  <si>
    <t>sp|O15234|CASC3_HUMAN</t>
  </si>
  <si>
    <t>O15234</t>
  </si>
  <si>
    <t>CASC3_HUMAN</t>
  </si>
  <si>
    <t>Protein CASC3</t>
  </si>
  <si>
    <t>CASC3</t>
  </si>
  <si>
    <t>mitochondrial translation;mitochondrial translational elongation;mitochondrial translational termination;translation</t>
  </si>
  <si>
    <t>RNA binding;structural constituent of ribosome</t>
  </si>
  <si>
    <t>mitochondrial inner membrane;mitochondrial ribosome;mitochondrial small ribosomal subunit</t>
  </si>
  <si>
    <t>Ribosome</t>
  </si>
  <si>
    <t>sp|O15235|RT12_HUMAN</t>
  </si>
  <si>
    <t>O15235</t>
  </si>
  <si>
    <t>RT12_HUMAN</t>
  </si>
  <si>
    <t>28S ribosomal protein S12, mitochondrial</t>
  </si>
  <si>
    <t>12mt;RP-S12</t>
  </si>
  <si>
    <t>MRPS12</t>
  </si>
  <si>
    <t>positive regulation of protein localization to plasma membrane;retrograde vesicle-mediated transport, Golgi to ER;skeletal muscle acetylcholine-gated channel clustering</t>
  </si>
  <si>
    <t>acetylcholine receptor binding</t>
  </si>
  <si>
    <t>cell surface;endoplasmic reticulum-Golgi intermediate compartment;Golgi apparatus;integral component of Golgi membrane;plasma membrane</t>
  </si>
  <si>
    <t>sp|O15258|RER1_HUMAN;tr|Q9P0H9|Q9P0H9_HUMAN;tr|Q5T092|Q5T092_HUMAN;tr|A0A0A0MR06|A0A0A0MR06_HUMAN;tr|Q5T091|Q5T091_HUMAN;tr|Q5T093|Q5T093_HUMAN</t>
  </si>
  <si>
    <t>O15258</t>
  </si>
  <si>
    <t>RER1_HUMAN</t>
  </si>
  <si>
    <t>Protein RER1</t>
  </si>
  <si>
    <t>RER1</t>
  </si>
  <si>
    <t>integral component of membrane</t>
  </si>
  <si>
    <t>tr|Q5T8U5|Q5T8U5_HUMAN;sp|O15260|SURF4_HUMAN;tr|B7Z1G8|B7Z1G8_HUMAN</t>
  </si>
  <si>
    <t>Q5T8U5</t>
  </si>
  <si>
    <t>Q5T8U5_HUMAN</t>
  </si>
  <si>
    <t>cell cycle;intracellular signal transduction;peptidyl-serine phosphorylation;positive regulation of inflammatory response;positive regulation of interleukin-6 production;regulation of gene expression;regulation of transcription, DNA-templated;response to osmotic stress;response to stress;transcription, DNA-templated;vascular endothelial growth factor receptor signaling pathway</t>
  </si>
  <si>
    <t>ATP binding;MAP kinase activity;protein serine/threonine kinase activity</t>
  </si>
  <si>
    <t>Adrenergic signaling in cardiomyocytes;AGE-RAGE signaling pathway in diabetic complications;Amyotrophic lateral sclerosis (ALS);Cellular senescence;Chagas disease (American trypanosomiasis);C-type lectin receptor signaling pathway;Dopaminergic synapse;Endocrine resistance;Epithelial cell signaling in Helicobacter pylori infection;Epstein-Barr virus infection;Fc epsilon RI signaling pathway;Fluid shear stress and atherosclerosis;FoxO signaling pathway;GnRH signaling pathway;Hepatitis B;Human cytomegalovirus infection;Human immunodeficiency virus 1 infection;IL-17 signaling pathway;Inflammatory mediator regulation of TRP channels;Kaposi sarcoma-associated herpesvirus infection;Leishmaniasis;Leukocyte transendothelial migration;MAPK signaling pathway;Neurotrophin signaling pathway;NOD-like receptor signaling pathway;Oocyte meiosis;Osteoclast differentiation;PD-L1 expression and PD-1 checkpoint pathway in cancer;Pertussis;Platelet activation;Progesterone-mediated oocyte maturation;Prolactin signaling pathway;Proteoglycans in cancer;Rap1 signaling pathway;Relaxin signaling pathway;Retrograde endocannabinoid signaling;RIG-I-like receptor signaling pathway;Salmonella infection;Shigellosis;Signaling pathways regulating pluripotency of stem cells;Sphingolipid signaling pathway;T cell receptor signaling pathway;Th1 and Th2 cell differentiation;Th17 cell differentiation;Thermogenesis;TNF signaling pathway;Toll-like receptor signaling pathway;Toxoplasmosis;Tuberculosis;VEGF signaling pathway;Yersinia infection</t>
  </si>
  <si>
    <t>sp|O15264|MK13_HUMAN;tr|Q5R3E6|Q5R3E6_HUMAN</t>
  </si>
  <si>
    <t>sp|O15264|MK13_HUMAN</t>
  </si>
  <si>
    <t>O15264</t>
  </si>
  <si>
    <t>MK13_HUMAN</t>
  </si>
  <si>
    <t>Mitogen-activated protein kinase 13</t>
  </si>
  <si>
    <t>AP kinase 13;APK 13</t>
  </si>
  <si>
    <t>MAPK13</t>
  </si>
  <si>
    <t>ceramide biosynthetic process;positive regulation of lipophagy;sphinganine biosynthetic process;sphingolipid biosynthetic process;sphingolipid metabolic process;sphingomyelin biosynthetic process;sphingosine biosynthetic process</t>
  </si>
  <si>
    <t>pyridoxal phosphate binding;serine C-palmitoyltransferase activity</t>
  </si>
  <si>
    <t>endoplasmic reticulum;endoplasmic reticulum membrane;integral component of membrane;serine C-palmitoyltransferase complex;SPOTS complex</t>
  </si>
  <si>
    <t>Metabolic pathways;Sphingolipid metabolism;Sphingolipid signaling pathway</t>
  </si>
  <si>
    <t>sp|O15269|SPTC1_HUMAN</t>
  </si>
  <si>
    <t>O15269</t>
  </si>
  <si>
    <t>SPTC1_HUMAN</t>
  </si>
  <si>
    <t>Serine palmitoyltransferase 1</t>
  </si>
  <si>
    <t>SPTLC1</t>
  </si>
  <si>
    <t>ceramide biosynthetic process;positive regulation of lipophagy;sphinganine biosynthetic process;sphingolipid biosynthetic process;sphingomyelin biosynthetic process;sphingosine biosynthetic process</t>
  </si>
  <si>
    <t>endoplasmic reticulum membrane;integral component of membrane;mitochondrion;serine C-palmitoyltransferase complex</t>
  </si>
  <si>
    <t>sp|O15270|SPTC2_HUMAN;tr|H0YJV2|H0YJV2_HUMAN</t>
  </si>
  <si>
    <t>O15270</t>
  </si>
  <si>
    <t>SPTC2_HUMAN</t>
  </si>
  <si>
    <t>Serine palmitoyltransferase 2</t>
  </si>
  <si>
    <t>SPTLC2</t>
  </si>
  <si>
    <t>apoptotic process;circadian regulation of gene expression;histone H3-K4 trimethylation;histone H4-K16 acetylation;histone H4-K5 acetylation;histone H4-K8 acetylation;negative regulation of protein ubiquitination;phosphatidylinositol-mediated signaling;positive regulation of histone H3-K27 methylation;positive regulation of proteolysis;positive regulation of transcription from RNA polymerase II promoter;protein deubiquitination;protein O-linked glycosylation;protein processing;regulation of gluconeogenesis involved in cellular glucose homeostasis;regulation of glycolytic process;regulation of insulin receptor signaling pathway;regulation of Rac protein signal transduction;response to insulin;response to nutrient;signal transduction</t>
  </si>
  <si>
    <t>acetylglucosaminyltransferase activity;phosphatidylinositol-3,4,5-trisphosphate binding;protein N-acetylglucosaminyltransferase activity;protein O-GlcNAc transferase activity</t>
  </si>
  <si>
    <t>cytosol;histone acetyltransferase complex;mitochondrion;nucleoplasm;nucleus;plasma membrane</t>
  </si>
  <si>
    <t>Insulin resistance;Other types of O-glycan biosynthesis</t>
  </si>
  <si>
    <t>sp|O15294|OGT1_HUMAN;tr|C9JZL3|C9JZL3_HUMAN</t>
  </si>
  <si>
    <t>sp|O15294|OGT1_HUMAN</t>
  </si>
  <si>
    <t>O15294</t>
  </si>
  <si>
    <t>OGT1_HUMAN</t>
  </si>
  <si>
    <t>UDP-N-acetylglucosamine--peptide N-acetylglucosaminyltransferase 110 kDa subunit</t>
  </si>
  <si>
    <t>OGT</t>
  </si>
  <si>
    <t>GDP-mannose biosynthetic process;mannose metabolic process;protein glycosylation;protein N-linked glycosylation;protein targeting to ER</t>
  </si>
  <si>
    <t>phosphomannomutase activity</t>
  </si>
  <si>
    <t>cytosol;extracellular exosome;neuronal cell body;nucleus</t>
  </si>
  <si>
    <t>Amino sugar and nucleotide sugar metabolism;Fructose and mannose metabolism;Metabolic pathways</t>
  </si>
  <si>
    <t>sp|O15305|PMM2_HUMAN;tr|H3BV55|H3BV55_HUMAN;tr|H3BPH4|H3BPH4_HUMAN;tr|H3BRM0|H3BRM0_HUMAN;tr|H3BR08|H3BR08_HUMAN;tr|H3BM92|H3BM92_HUMAN;tr|H3BV34|H3BV34_HUMAN;tr|H3BT06|H3BT06_HUMAN;tr|H3BNY9|H3BNY9_HUMAN</t>
  </si>
  <si>
    <t>sp|O15305|PMM2_HUMAN;tr|H3BV55|H3BV55_HUMAN;tr|H3BPH4|H3BPH4_HUMAN;tr|H3BRM0|H3BRM0_HUMAN</t>
  </si>
  <si>
    <t>O15305</t>
  </si>
  <si>
    <t>PMM2_HUMAN</t>
  </si>
  <si>
    <t>Phosphomannomutase 2</t>
  </si>
  <si>
    <t>MM 2</t>
  </si>
  <si>
    <t>PMM2</t>
  </si>
  <si>
    <t>tr|E9PHC0|E9PHC0_HUMAN;tr|E9PCZ3|E9PCZ3_HUMAN;tr|D6RJC3|D6RJC3_HUMAN;sp|O15327|INP4B_HUMAN;tr|E7EQN9|E7EQN9_HUMAN</t>
  </si>
  <si>
    <t>E9PHC0</t>
  </si>
  <si>
    <t>E9PHC0_HUMAN</t>
  </si>
  <si>
    <t>INPP4B</t>
  </si>
  <si>
    <t>interferon-gamma-mediated signaling pathway;microtubule cytoskeleton organization;negative regulation of microtubule depolymerization;pattern specification process;positive regulation of stress-activated MAPK cascade;protein localization to microtubule</t>
  </si>
  <si>
    <t>identical protein binding;microtubule binding;phosphoprotein binding;protein heterodimerization activity;protein homodimerization activity;transferase activity;ubiquitin protein ligase binding;zinc ion binding</t>
  </si>
  <si>
    <t>cytosol;microtubule;microtubule associated complex;spindle</t>
  </si>
  <si>
    <t>sp|O15344|TRI18_HUMAN;tr|C9J453|C9J453_HUMAN;tr|A0A087X255|A0A087X255_HUMAN;tr|C9JZJ7|C9JZJ7_HUMAN;tr|A0A087X0X0|A0A087X0X0_HUMAN</t>
  </si>
  <si>
    <t>O15344</t>
  </si>
  <si>
    <t>TRI18_HUMAN</t>
  </si>
  <si>
    <t>E3 ubiquitin-protein ligase Midline-1</t>
  </si>
  <si>
    <t>MID1</t>
  </si>
  <si>
    <t>DNA binding</t>
  </si>
  <si>
    <t>tr|E9PES6|E9PES6_HUMAN;tr|E7ES08|E7ES08_HUMAN;tr|E7EQU1|E7EQU1_HUMAN;sp|O15347|HMGB3_HUMAN</t>
  </si>
  <si>
    <t>E9PES6</t>
  </si>
  <si>
    <t>E9PES6_HUMAN</t>
  </si>
  <si>
    <t>HMGB3</t>
  </si>
  <si>
    <t>cell cycle arrest;peptidyl-threonine dephosphorylation;protein dephosphorylation</t>
  </si>
  <si>
    <t>cytoplasm;membrane;nucleoplasm;nucleus</t>
  </si>
  <si>
    <t>sp|O15355|PPM1G_HUMAN</t>
  </si>
  <si>
    <t>O15355</t>
  </si>
  <si>
    <t>PPM1G_HUMAN</t>
  </si>
  <si>
    <t>Protein phosphatase 1G</t>
  </si>
  <si>
    <t>PPM1G</t>
  </si>
  <si>
    <t>actin filament organization;cell adhesion;endochondral ossification;endocytosis;glucose metabolic process;immune system process;inositol phosphate metabolic process;negative regulation of cell proliferation;negative regulation of gene expression;phosphatidylinositol biosynthetic process;phosphatidylinositol dephosphorylation;post-embryonic development;response to insulin;ruffle assembly</t>
  </si>
  <si>
    <t>actin binding;inositol-1,3,4,5-tetrakisphosphate 5-phosphatase activity;phosphatidylinositol-3,4,5-trisphosphate 5-phosphatase activity;SH2 domain binding;SH3 domain binding</t>
  </si>
  <si>
    <t>cytoskeleton;cytosol;filopodium;Golgi apparatus;lamellipodium;plasma membrane</t>
  </si>
  <si>
    <t>B cell receptor signaling pathway;Fc gamma R-mediated phagocytosis;Inositol phosphate metabolism;Insulin signaling pathway;Metabolic pathways;Phosphatidylinositol signaling system</t>
  </si>
  <si>
    <t>sp|O15357|SHIP2_HUMAN;tr|A0A0A0MTP6|A0A0A0MTP6_HUMAN;tr|F5H588|F5H588_HUMAN;tr|F5GY16|F5GY16_HUMAN;tr|H7BXR2|H7BXR2_HUMAN;tr|H0YFZ4|H0YFZ4_HUMAN</t>
  </si>
  <si>
    <t>sp|O15357|SHIP2_HUMAN;tr|A0A0A0MTP6|A0A0A0MTP6_HUMAN</t>
  </si>
  <si>
    <t>O15357</t>
  </si>
  <si>
    <t>SHIP2_HUMAN</t>
  </si>
  <si>
    <t>Phosphatidylinositol 3,4,5-trisphosphate 5-phosphatase 2</t>
  </si>
  <si>
    <t>INPPL1</t>
  </si>
  <si>
    <t>cap-dependent translational initiation;formation of cytoplasmic translation initiation complex;IRES-dependent viral translational initiation;positive regulation of mRNA binding;positive regulation of translation;translational initiation;viral translational termination-reinitiation</t>
  </si>
  <si>
    <t>mRNA cap binding;RNA binding;translation initiation factor activity</t>
  </si>
  <si>
    <t>sp|O15371|EIF3D_HUMAN;tr|B0QYA5|B0QYA5_HUMAN;tr|B0QYA6|B0QYA6_HUMAN;tr|B0QYA4|B0QYA4_HUMAN;tr|B0QYA8|B0QYA8_HUMAN</t>
  </si>
  <si>
    <t>sp|O15371|EIF3D_HUMAN;tr|B0QYA5|B0QYA5_HUMAN</t>
  </si>
  <si>
    <t>O15371</t>
  </si>
  <si>
    <t>EIF3D_HUMAN</t>
  </si>
  <si>
    <t>Eukaryotic translation initiation factor 3 subunit D {ECO:0000255|HAMAP-Rule:MF_03003}</t>
  </si>
  <si>
    <t>IF3d {ECO:0000255|HAMAP-Rule:MF_03003}</t>
  </si>
  <si>
    <t>EIF3D</t>
  </si>
  <si>
    <t>regulation of translational initiation;translational initiation</t>
  </si>
  <si>
    <t>RNA binding;translation initiation factor activity</t>
  </si>
  <si>
    <t>cytosol;eukaryotic translation initiation factor 3 complex;eukaryotic translation initiation factor 3 complex, eIF3m;extracellular exosome;membrane</t>
  </si>
  <si>
    <t>Measles;RNA transport</t>
  </si>
  <si>
    <t>sp|O15372|EIF3H_HUMAN;tr|B3KS98|B3KS98_HUMAN;tr|A0A087WZK9|A0A087WZK9_HUMAN;tr|E5RJT0|E5RJT0_HUMAN;tr|E5RGU4|E5RGU4_HUMAN;tr|E5RFW7|E5RFW7_HUMAN;tr|E5RFH0|E5RFH0_HUMAN;tr|E5RHC7|E5RHC7_HUMAN;tr|E5RH59|E5RH59_HUMAN</t>
  </si>
  <si>
    <t>sp|O15372|EIF3H_HUMAN;tr|B3KS98|B3KS98_HUMAN;tr|A0A087WZK9|A0A087WZK9_HUMAN;tr|E5RJT0|E5RJT0_HUMAN</t>
  </si>
  <si>
    <t>O15372</t>
  </si>
  <si>
    <t>EIF3H_HUMAN</t>
  </si>
  <si>
    <t>Eukaryotic translation initiation factor 3 subunit H {ECO:0000255|HAMAP-Rule:MF_03007}</t>
  </si>
  <si>
    <t>IF3h {ECO:0000255|HAMAP-Rule:MF_03007}</t>
  </si>
  <si>
    <t>EIF3H</t>
  </si>
  <si>
    <t>branched-chain amino acid biosynthetic process;branched-chain amino acid catabolic process;cellular response to leukemia inhibitory factor;isoleucine catabolic process;leucine biosynthetic process;regulation of hormone levels;valine biosynthetic process</t>
  </si>
  <si>
    <t>branched-chain-amino-acid transaminase activity;L-isoleucine transaminase activity;L-leucine transaminase activity;L-valine transaminase activity</t>
  </si>
  <si>
    <t>mitochondrial matrix;mitochondrion</t>
  </si>
  <si>
    <t>2-Oxocarboxylic acid metabolism;Biosynthesis of amino acids;Cysteine and methionine metabolism;Metabolic pathways;Pantothenate and CoA biosynthesis;Valine, leucine and isoleucine biosynthesis;Valine, leucine and isoleucine degradation</t>
  </si>
  <si>
    <t>sp|O15382|BCAT2_HUMAN;tr|B3KSI3|B3KSI3_HUMAN;tr|M0QZ10|M0QZ10_HUMAN;tr|M0QXF9|M0QXF9_HUMAN;tr|M0QZP4|M0QZP4_HUMAN;tr|M0R2K7|M0R2K7_HUMAN</t>
  </si>
  <si>
    <t>sp|O15382|BCAT2_HUMAN;tr|B3KSI3|B3KSI3_HUMAN;tr|M0QZ10|M0QZ10_HUMAN;tr|M0QXF9|M0QXF9_HUMAN;tr|M0QZP4|M0QZP4_HUMAN</t>
  </si>
  <si>
    <t>O15382</t>
  </si>
  <si>
    <t>BCAT2_HUMAN</t>
  </si>
  <si>
    <t>Branched-chain-amino-acid aminotransferase, mitochondrial</t>
  </si>
  <si>
    <t>CAT(m)</t>
  </si>
  <si>
    <t>BCAT2</t>
  </si>
  <si>
    <t>protein import into nucleus;regulation of gene silencing by miRNA;signal transduction</t>
  </si>
  <si>
    <t>protein transporter activity;Ran GTPase binding</t>
  </si>
  <si>
    <t>cytosol;nuclear envelope;nucleoplasm</t>
  </si>
  <si>
    <t>sp|O15397|IPO8_HUMAN;tr|F5H2I3|F5H2I3_HUMAN;tr|F5H244|F5H244_HUMAN</t>
  </si>
  <si>
    <t>sp|O15397|IPO8_HUMAN</t>
  </si>
  <si>
    <t>O15397</t>
  </si>
  <si>
    <t>IPO8_HUMAN</t>
  </si>
  <si>
    <t>Importin-8</t>
  </si>
  <si>
    <t>mp8</t>
  </si>
  <si>
    <t>IPO8</t>
  </si>
  <si>
    <t>intracellular protein transport;organelle assembly;organelle localization;positive regulation of receptor localization to synapse;positive regulation of T cell mediated cytotoxicity;regulation of protein localization to plasma membrane;vesicle docking;vesicle fusion</t>
  </si>
  <si>
    <t>chloride channel inhibitor activity;SNAP receptor activity;SNARE binding;syntaxin binding</t>
  </si>
  <si>
    <t>azurophil granule;early endosome;early endosome membrane;endocytic vesicle;endosome;extracellular exosome;immunological synapse;integral component of membrane;late endosome;lysosomal membrane;lysosome;perinuclear region of cytoplasm;plasma membrane;recycling endosome;SNARE complex;tertiary granule;vesicle</t>
  </si>
  <si>
    <t>Phagosome;SNARE interactions in vesicular transport</t>
  </si>
  <si>
    <t>sp|O15400|STX7_HUMAN</t>
  </si>
  <si>
    <t>O15400</t>
  </si>
  <si>
    <t>STX7_HUMAN</t>
  </si>
  <si>
    <t>Syntaxin-7</t>
  </si>
  <si>
    <t>STX7</t>
  </si>
  <si>
    <t>leukocyte migration;monocarboxylic acid transport;plasma membrane lactate transport;pyruvate metabolic process</t>
  </si>
  <si>
    <t>lactate transmembrane transporter activity;monocarboxylic acid transmembrane transporter activity;RNA binding;symporter activity</t>
  </si>
  <si>
    <t>integral component of membrane;integral component of plasma membrane;membrane;nuclear membrane;plasma membrane</t>
  </si>
  <si>
    <t>Central carbon metabolism in cancer</t>
  </si>
  <si>
    <t>sp|O15427|MOT4_HUMAN;tr|J3QQV2|J3QQV2_HUMAN;tr|J3QSC3|J3QSC3_HUMAN;tr|J3QQS9|J3QQS9_HUMAN;tr|J3QLE3|J3QLE3_HUMAN;tr|J3KTM6|J3KTM6_HUMAN;tr|J3QRU2|J3QRU2_HUMAN;tr|J3KT83|J3KT83_HUMAN;tr|J3QRA0|J3QRA0_HUMAN;tr|J3KTI8|J3KTI8_HUMAN;tr|J3QRP8|J3QRP8_HUMAN</t>
  </si>
  <si>
    <t>sp|O15427|MOT4_HUMAN;tr|J3QQV2|J3QQV2_HUMAN;tr|J3QSC3|J3QSC3_HUMAN</t>
  </si>
  <si>
    <t>O15427</t>
  </si>
  <si>
    <t>MOT4_HUMAN</t>
  </si>
  <si>
    <t>Monocarboxylate transporter 4</t>
  </si>
  <si>
    <t>CT 4</t>
  </si>
  <si>
    <t>SLC16A3</t>
  </si>
  <si>
    <t>cilium assembly;platelet degranulation;positive regulation of smooth muscle cell proliferation;prostaglandin secretion;response to drug;response to organic cyclic compound;response to organonitrogen compound;transmembrane transport</t>
  </si>
  <si>
    <t>15-hydroxyprostaglandin dehydrogenase (NAD+) activity;ATP binding;ATPase activity, coupled to transmembrane movement of ions, phosphorylative mechanism;ATPase activity, coupled to transmembrane movement of substances;ATPase-coupled anion transmembrane transporter activity</t>
  </si>
  <si>
    <t>basolateral plasma membrane;integral component of plasma membrane;membrane;plasma membrane;platelet dense granule membrane</t>
  </si>
  <si>
    <t>ABC transporters;Antifolate resistance;Bile secretion;cAMP signaling pathway</t>
  </si>
  <si>
    <t>sp|O15439|MRP4_HUMAN</t>
  </si>
  <si>
    <t>O15439</t>
  </si>
  <si>
    <t>MRP4_HUMAN</t>
  </si>
  <si>
    <t>Multidrug resistance-associated protein 4</t>
  </si>
  <si>
    <t>ABCC4</t>
  </si>
  <si>
    <t>positive regulation of gene expression, epigenetic;rRNA transcription;termination of RNA polymerase I transcription;transcription elongation from RNA polymerase I promoter;transcription initiation from RNA polymerase I promoter;transmembrane receptor protein tyrosine kinase signaling pathway</t>
  </si>
  <si>
    <t>DNA-directed 5'-3' RNA polymerase activity;RNA binding</t>
  </si>
  <si>
    <t>chromosome;cytosol;fibrillar center;mitochondrion;nucleolus;nucleoplasm;nucleus;RNA polymerase I transcription factor complex</t>
  </si>
  <si>
    <t>sp|O15446|RPA34_HUMAN</t>
  </si>
  <si>
    <t>O15446</t>
  </si>
  <si>
    <t>RPA34_HUMAN</t>
  </si>
  <si>
    <t>DNA-directed RNA polymerase I subunit RPA34</t>
  </si>
  <si>
    <t>CD3EAP</t>
  </si>
  <si>
    <t>electron transfer activity;iron ion binding;L-ascorbic acid binding;oxidoreductase activity, acting on single donors with incorporation of molecular oxygen, incorporation of two atoms of oxygen;procollagen-proline 4-dioxygenase activity</t>
  </si>
  <si>
    <t>cytosol;endoplasmic reticulum;endoplasmic reticulum lumen;intracellular membrane-bounded organelle;nucleoplasm</t>
  </si>
  <si>
    <t>Arginine and proline metabolism;Metabolic pathways</t>
  </si>
  <si>
    <t>sp|O15460|P4HA2_HUMAN;tr|C9JCP0|C9JCP0_HUMAN;tr|C9JX45|C9JX45_HUMAN;tr|A8MXE0|A8MXE0_HUMAN;tr|E7ERI1|E7ERI1_HUMAN;tr|E7ENX0|E7ENX0_HUMAN;tr|E7EPI9|E7EPI9_HUMAN;tr|C9JN43|C9JN43_HUMAN;tr|C9JIG4|C9JIG4_HUMAN;tr|C9JFJ1|C9JFJ1_HUMAN</t>
  </si>
  <si>
    <t>sp|O15460|P4HA2_HUMAN</t>
  </si>
  <si>
    <t>O15460</t>
  </si>
  <si>
    <t>P4HA2_HUMAN</t>
  </si>
  <si>
    <t>Prolyl 4-hydroxylase subunit alpha-2</t>
  </si>
  <si>
    <t>P4HA2</t>
  </si>
  <si>
    <t>sp|O15479|MAGB2_HUMAN;sp|O15481|MAGB4_HUMAN;sp|Q96LZ2|MAGBA_HUMAN;sp|P43366|MAGB1_HUMAN;sp|Q9UBF1|MAGC2_HUMAN</t>
  </si>
  <si>
    <t>sp|O15479|MAGB2_HUMAN</t>
  </si>
  <si>
    <t>O15479</t>
  </si>
  <si>
    <t>MAGB2_HUMAN</t>
  </si>
  <si>
    <t>Melanoma-associated antigen B2</t>
  </si>
  <si>
    <t>MAGEB2</t>
  </si>
  <si>
    <t>ER to Golgi vesicle-mediated transport;protein transport;retrograde transport, endosome to Golgi;vesicle docking involved in exocytosis;vesicle fusion;vesicle targeting</t>
  </si>
  <si>
    <t>cadherin binding;protein-cysteine S-palmitoyltransferase activity;SNAP receptor activity;SNARE binding</t>
  </si>
  <si>
    <t>apical dendrite;basal dendrite;cytoplasm;cytoplasmic vesicle membrane;cytosol;endoplasmic reticulum;endoplasmic reticulum-Golgi intermediate compartment membrane;endosome;extracellular exosome;Golgi apparatus;Golgi membrane;integral component of plasma membrane;mitochondrion;neuronal cell body;SNARE complex;transport vesicle</t>
  </si>
  <si>
    <t>SNARE interactions in vesicular transport</t>
  </si>
  <si>
    <t>sp|O15498|YKT6_HUMAN;tr|H7C3K7|H7C3K7_HUMAN</t>
  </si>
  <si>
    <t>sp|O15498|YKT6_HUMAN</t>
  </si>
  <si>
    <t>O15498</t>
  </si>
  <si>
    <t>YKT6_HUMAN</t>
  </si>
  <si>
    <t>Synaptobrevin homolog YKT6</t>
  </si>
  <si>
    <t>YKT6</t>
  </si>
  <si>
    <t>actin cytoskeleton organization;actin filament network formation;Arp2/3 complex-mediated actin nucleation;cell migration;ephrin receptor signaling pathway;Fc-gamma receptor signaling pathway involved in phagocytosis;lamellipodium organization;maintenance of cell polarity;membrane organization;microtubule organizing center localization;movement of cell or subcellular component;neutrophil degranulation;orbitofrontal cortex development;smooth muscle cell migration</t>
  </si>
  <si>
    <t>actin cytoskeleton;Arp2/3 protein complex;cytoplasm;cytosol;endosome;extracellular exosome;extracellular region;ficolin-1-rich granule lumen;focal adhesion;growth cone;lamellipodium;secretory granule lumen</t>
  </si>
  <si>
    <t>sp|O15511|ARPC5_HUMAN;tr|B1ALC0|B1ALC0_HUMAN</t>
  </si>
  <si>
    <t>O15511</t>
  </si>
  <si>
    <t>ARPC5_HUMAN</t>
  </si>
  <si>
    <t>Actin-related protein 2/3 complex subunit 5</t>
  </si>
  <si>
    <t>ARPC5</t>
  </si>
  <si>
    <t>ATP binding;protein kinase activity</t>
  </si>
  <si>
    <t>antigen processing and presentation of endogenous peptide antigen via MHC class I</t>
  </si>
  <si>
    <t>tr|A0A0G2JKZ1|A0A0G2JKZ1_HUMAN;sp|O15533|TPSN_HUMAN;tr|A2AB90|A2AB90_HUMAN;tr|A0A0G2JH37|A0A0G2JH37_HUMAN;tr|A0A0A0MSV9|A0A0A0MSV9_HUMAN;tr|Q6P1N7|Q6P1N7_HUMAN;tr|C9JA35|C9JA35_HUMAN;tr|A0A0A0MT98|A0A0A0MT98_HUMAN</t>
  </si>
  <si>
    <t>tr|A0A0G2JKZ1|A0A0G2JKZ1_HUMAN;sp|O15533|TPSN_HUMAN;tr|A2AB90|A2AB90_HUMAN;tr|A0A0G2JH37|A0A0G2JH37_HUMAN;tr|A0A0A0MSV9|A0A0A0MSV9_HUMAN;tr|Q6P1N7|Q6P1N7_HUMAN;tr|C9JA35|C9JA35_HUMAN</t>
  </si>
  <si>
    <t>A0A0G2JKZ1</t>
  </si>
  <si>
    <t>A0A0G2JKZ1_HUMAN</t>
  </si>
  <si>
    <t>TAPBP</t>
  </si>
  <si>
    <t>bicellular tight junction assembly;calcium-independent cell-cell adhesion via plasma membrane cell-adhesion molecules;epithelial cell morphogenesis;protein heterooligomerization;protein homooligomerization;response to ethanol;response to hypoxia</t>
  </si>
  <si>
    <t>identical protein binding;structural molecule activity;transmembrane signaling receptor activity</t>
  </si>
  <si>
    <t>apicolateral plasma membrane;bicellular tight junction;cytoplasm;extracellular exosome;integral component of membrane;integral component of plasma membrane;lateral plasma membrane</t>
  </si>
  <si>
    <t>Cell adhesion molecules (CAMs);Hepatitis C;Leukocyte transendothelial migration;Tight junction</t>
  </si>
  <si>
    <t>sp|O15551|CLD3_HUMAN;sp|O95484|CLD9_HUMAN;sp|P56747|CLD6_HUMAN</t>
  </si>
  <si>
    <t>sp|O15551|CLD3_HUMAN</t>
  </si>
  <si>
    <t>O15551</t>
  </si>
  <si>
    <t>CLD3_HUMAN</t>
  </si>
  <si>
    <t>Claudin-3</t>
  </si>
  <si>
    <t>CLDN3</t>
  </si>
  <si>
    <t>mRNA processing;mRNA splicing, via spliceosome;response to alkaloid;response to toxic substance;RNA splicing</t>
  </si>
  <si>
    <t>ATP binding;ATP-dependent RNA helicase activity;double-stranded RNA binding;RNA binding;RNA helicase activity</t>
  </si>
  <si>
    <t>cytoplasm;nuclear speck;nucleolus;nucleoplasm;nucleus;U12-type spliceosomal complex</t>
  </si>
  <si>
    <t>sp|O43143|DHX15_HUMAN</t>
  </si>
  <si>
    <t>O43143</t>
  </si>
  <si>
    <t>DHX15_HUMAN</t>
  </si>
  <si>
    <t>Pre-mRNA-splicing factor ATP-dependent RNA helicase DHX15</t>
  </si>
  <si>
    <t>DHX15</t>
  </si>
  <si>
    <t>7-methylguanosine mRNA capping;cellular response to leukemia inhibitory factor;transcription from RNA polymerase II promoter</t>
  </si>
  <si>
    <t>mRNA (guanine-N7-)-methyltransferase activity;RNA binding</t>
  </si>
  <si>
    <t>fibrillar center;mRNA cap binding complex;mRNA cap methyltransferase complex;nucleoplasm;nucleus;receptor complex</t>
  </si>
  <si>
    <t>mRNA surveillance pathway</t>
  </si>
  <si>
    <t>sp|O43148|MCES_HUMAN;tr|K7EP06|K7EP06_HUMAN;tr|K7EPP5|K7EPP5_HUMAN;tr|K7ERH6|K7ERH6_HUMAN</t>
  </si>
  <si>
    <t>sp|O43148|MCES_HUMAN;tr|K7EP06|K7EP06_HUMAN</t>
  </si>
  <si>
    <t>O43148</t>
  </si>
  <si>
    <t>MCES_HUMAN</t>
  </si>
  <si>
    <t>mRNA cap guanine-N7 methyltransferase</t>
  </si>
  <si>
    <t>RNMT</t>
  </si>
  <si>
    <t>regulation of TOR signaling</t>
  </si>
  <si>
    <t>cytoplasm;TORC1 complex;TORC2 complex</t>
  </si>
  <si>
    <t>mTOR signaling pathway</t>
  </si>
  <si>
    <t>sp|O43156|TTI1_HUMAN</t>
  </si>
  <si>
    <t>O43156</t>
  </si>
  <si>
    <t>TTI1_HUMAN</t>
  </si>
  <si>
    <t>TELO2-interacting protein 1 homolog</t>
  </si>
  <si>
    <t>TTI1</t>
  </si>
  <si>
    <t>mRNA splicing, via spliceosome;RNA processing;RNA splicing;RNA splicing, via transesterification reactions</t>
  </si>
  <si>
    <t>U4 snRNA binding;U6 snRNA binding</t>
  </si>
  <si>
    <t>Cajal body;nuclear speck;nucleoplasm;nucleus;spliceosomal complex;spliceosomal snRNP complex;U4/U6 snRNP;U4/U6 x U5 tri-snRNP complex</t>
  </si>
  <si>
    <t>sp|O43172|PRP4_HUMAN</t>
  </si>
  <si>
    <t>O43172</t>
  </si>
  <si>
    <t>PRP4_HUMAN</t>
  </si>
  <si>
    <t>U4/U6 small nuclear ribonucleoprotein Prp4</t>
  </si>
  <si>
    <t>PRPF4</t>
  </si>
  <si>
    <t>brain development;L-serine biosynthetic process</t>
  </si>
  <si>
    <t>electron transfer activity;L-malate dehydrogenase activity;NAD binding;phosphoglycerate dehydrogenase activity</t>
  </si>
  <si>
    <t>cytosol;extracellular exosome</t>
  </si>
  <si>
    <t>Biosynthesis of amino acids;Carbon metabolism;Cysteine and methionine metabolism;Glycine, serine and threonine metabolism;Metabolic pathways</t>
  </si>
  <si>
    <t>sp|O43175|SERA_HUMAN;tr|Q5SZU1|Q5SZU1_HUMAN</t>
  </si>
  <si>
    <t>O43175</t>
  </si>
  <si>
    <t>SERA_HUMAN</t>
  </si>
  <si>
    <t>D-3-phosphoglycerate dehydrogenase</t>
  </si>
  <si>
    <t>PHGDH</t>
  </si>
  <si>
    <t>brain development;cAMP-mediated signaling;cellular respiration;mitochondrial electron transport, NADH to ubiquinone;mitochondrial respiratory chain complex I assembly;positive regulation of fibroblast proliferation;reactive oxygen species metabolic process;regulation of protein phosphorylation;response to cAMP</t>
  </si>
  <si>
    <t>NADH dehydrogenase (ubiquinone) activity</t>
  </si>
  <si>
    <t>mitochondrial inner membrane;mitochondrial respiratory chain complex I;mitochondrion</t>
  </si>
  <si>
    <t>sp|O43181|NDUS4_HUMAN;tr|H0Y9M8|H0Y9M8_HUMAN</t>
  </si>
  <si>
    <t>sp|O43181|NDUS4_HUMAN</t>
  </si>
  <si>
    <t>O43181</t>
  </si>
  <si>
    <t>NDUS4_HUMAN</t>
  </si>
  <si>
    <t>NADH dehydrogenase [ubiquinone] iron-sulfur protein 4, mitochondrial</t>
  </si>
  <si>
    <t>NDUFS4</t>
  </si>
  <si>
    <t>antigen processing and presentation of exogenous peptide antigen via MHC class II;cellular response to nerve growth factor stimulus;centrosome localization;ER to Golgi vesicle-mediated transport;microtubule cytoskeleton organization;microtubule-based movement;protein homooligomerization;sister chromatid cohesion</t>
  </si>
  <si>
    <t>ATP binding;dynein heavy chain binding;microtubule motor activity</t>
  </si>
  <si>
    <t>centrosome;cytoplasmic dynein complex;cytosol;kinetochore;late endosome;lysosome;membrane;microtubule</t>
  </si>
  <si>
    <t>Phagosome;Salmonella infection;Vasopressin-regulated water reabsorption</t>
  </si>
  <si>
    <t>sp|O43237|DC1L2_HUMAN;tr|J3KRI4|J3KRI4_HUMAN;tr|B4E2E0|B4E2E0_HUMAN;tr|J3KRZ2|J3KRZ2_HUMAN;tr|H3BUM4|H3BUM4_HUMAN;tr|J3KSD2|J3KSD2_HUMAN</t>
  </si>
  <si>
    <t>sp|O43237|DC1L2_HUMAN;tr|J3KRI4|J3KRI4_HUMAN</t>
  </si>
  <si>
    <t>O43237</t>
  </si>
  <si>
    <t>DC1L2_HUMAN</t>
  </si>
  <si>
    <t>Cytoplasmic dynein 1 light intermediate chain 2</t>
  </si>
  <si>
    <t>DYNC1LI2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</si>
  <si>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cycle;neutrophil degranulation;NIK/NF-kappaB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pathway;ubiquitin-dependent protein catabolic process;Wnt signaling pathway, planar cell polarity pathway</t>
  </si>
  <si>
    <t>enzyme regulator activity</t>
  </si>
  <si>
    <t>sp|O43242|PSMD3_HUMAN;tr|H0YGV8|H0YGV8_HUMAN;tr|F5H8K4|F5H8K4_HUMAN</t>
  </si>
  <si>
    <t>sp|O43242|PSMD3_HUMAN</t>
  </si>
  <si>
    <t>O43242</t>
  </si>
  <si>
    <t>PSMD3_HUMAN</t>
  </si>
  <si>
    <t>26S proteasome non-ATPase regulatory subunit 3</t>
  </si>
  <si>
    <t>PSMD3</t>
  </si>
  <si>
    <t>tr|A0A0G2JSB3|A0A0G2JSB3_HUMAN;tr|I3L1D4|I3L1D4_HUMAN;tr|B0QYY7|B0QYY7_HUMAN;tr|S4R469|S4R469_HUMAN;tr|F8VR27|F8VR27_HUMAN;tr|F8VZY7|F8VZY7_HUMAN;tr|B0QYV1|B0QYV1_HUMAN;tr|B0QYY4|B0QYY4_HUMAN;tr|A0A087X2B1|A0A087X2B1_HUMAN;tr|A0A0G2JRA5|A0A0G2JRA5_HUMAN;sp|O43251|RFOX2_HUMAN;sp|Q9NWB1|RFOX1_HUMAN;tr|J3KNW3|J3KNW3_HUMAN;tr|B7Z1U7|B7Z1U7_HUMAN;tr|F8VZG9|F8VZG9_HUMAN;tr|B0QYY6|B0QYY6_HUMAN;sp|A6NFN3|RFOX3_HUMAN;tr|J3QQZ2|J3QQZ2_HUMAN;tr|J3QRF4|J3QRF4_HUMAN;tr|A0A0G2JRD1|A0A0G2JRD1_HUMAN;tr|S4R3K7|S4R3K7_HUMAN;tr|F5H0M1|F5H0M1_HUMAN;tr|F8VRS4|F8VRS4_HUMAN</t>
  </si>
  <si>
    <t>tr|A0A0G2JSB3|A0A0G2JSB3_HUMAN;tr|I3L1D4|I3L1D4_HUMAN;tr|B0QYY7|B0QYY7_HUMAN;tr|S4R469|S4R469_HUMAN;tr|F8VR27|F8VR27_HUMAN;tr|F8VZY7|F8VZY7_HUMAN;tr|B0QYV1|B0QYV1_HUMAN;tr|B0QYY4|B0QYY4_HUMAN;tr|A0A087X2B1|A0A087X2B1_HUMAN;tr|A0A0G2JRA5|A0A0G2JRA5_HUMAN;sp|O43251|RFOX2_HUMAN;sp|Q9NWB1|RFOX1_HUMAN;tr|J3KNW3|J3KNW3_HUMAN;tr|B7Z1U7|B7Z1U7_HUMAN;tr|F8VZG9|F8VZG9_HUMAN;tr|B0QYY6|B0QYY6_HUMAN;sp|A6NFN3|RFOX3_HUMAN;tr|J3QQZ2|J3QQZ2_HUMAN;tr|J3QRF4|J3QRF4_HUMAN</t>
  </si>
  <si>
    <t>A0A0G2JSB3</t>
  </si>
  <si>
    <t>A0A0G2JSB3_HUMAN</t>
  </si>
  <si>
    <t>RBFOX2</t>
  </si>
  <si>
    <t>3'-phosphoadenosine 5'-phosphosulfate biosynthetic process;skeletal system development;sulfate assimilation</t>
  </si>
  <si>
    <t>adenylylsulfate kinase activity;ATP binding;nucleotidyltransferase activity;protein homodimerization activity;sulfate adenylyltransferase (ATP) activity</t>
  </si>
  <si>
    <t>Metabolic pathways;Purine metabolism;Selenocompound metabolism;Sulfur metabolism</t>
  </si>
  <si>
    <t>sp|O43252|PAPS1_HUMAN</t>
  </si>
  <si>
    <t>O43252</t>
  </si>
  <si>
    <t>PAPS1_HUMAN</t>
  </si>
  <si>
    <t>Bifunctional 3'-phosphoadenosine 5'-phosphosulfate synthase 1</t>
  </si>
  <si>
    <t>APS synthase 1;APSS 1</t>
  </si>
  <si>
    <t>PAPSS1</t>
  </si>
  <si>
    <t>cell division;ER to Golgi vesicle-mediated transport;establishment of mitotic spindle orientation;Golgi organization;meiotic cell cycle;mitotic cell cycle checkpoint;mitotic metaphase plate congression;mitotic sister chromatid segregation;mitotic spindle assembly checkpoint;protein complex assembly;protein localization to kinetochore;protein transport;regulation of exit from mitosis;retrograde vesicle-mediated transport, Golgi to ER;sister chromatid cohesion</t>
  </si>
  <si>
    <t>centromeric DNA binding</t>
  </si>
  <si>
    <t>condensed chromosome kinetochore;cytosol;Dsl1/NZR complex;endoplasmic reticulum;endoplasmic reticulum membrane;kinetochore;kinetochore microtubule;membrane;nucleus;RZZ complex;spindle pole</t>
  </si>
  <si>
    <t>sp|O43264|ZW10_HUMAN;tr|F5H3C1|F5H3C1_HUMAN</t>
  </si>
  <si>
    <t>sp|O43264|ZW10_HUMAN</t>
  </si>
  <si>
    <t>O43264</t>
  </si>
  <si>
    <t>ZW10_HUMAN</t>
  </si>
  <si>
    <t>Centromere/kinetochore protein zw10 homolog</t>
  </si>
  <si>
    <t>ZW10</t>
  </si>
  <si>
    <t>branching involved in labyrinthine layer morphogenesis;cellular response to BMP stimulus;extracellular matrix organization;negative regulation of neural precursor cell proliferation;neural tube closure;placenta blood vessel development;positive regulation of glial cell differentiation</t>
  </si>
  <si>
    <t>serine-type endopeptidase inhibitor activity</t>
  </si>
  <si>
    <t>extracellular exosome;extracellular region;extracellular space;membrane;plasma membrane</t>
  </si>
  <si>
    <t>Prostate cancer;Transcriptional misregulation in cancer</t>
  </si>
  <si>
    <t>sp|O43278|SPIT1_HUMAN;tr|H3BVD9|H3BVD9_HUMAN;tr|H3BTQ8|H3BTQ8_HUMAN;tr|H3BSM2|H3BSM2_HUMAN;tr|H3BMB6|H3BMB6_HUMAN;tr|H3BNW5|H3BNW5_HUMAN</t>
  </si>
  <si>
    <t>sp|O43278|SPIT1_HUMAN;tr|H3BVD9|H3BVD9_HUMAN;tr|H3BTQ8|H3BTQ8_HUMAN;tr|H3BSM2|H3BSM2_HUMAN</t>
  </si>
  <si>
    <t>O43278</t>
  </si>
  <si>
    <t>SPIT1_HUMAN</t>
  </si>
  <si>
    <t>Kunitz-type protease inhibitor 1</t>
  </si>
  <si>
    <t>SPINT1</t>
  </si>
  <si>
    <t>cell cycle arrest;intrinsic apoptotic signaling pathway;maturation of 5S rRNA;mRNA cis splicing, via spliceosome;mRNA splicing, via spliceosome;positive regulation of cytotoxic T cell differentiation;spliceosomal snRNP assembly</t>
  </si>
  <si>
    <t>Cajal body;catalytic step 2 spliceosome;cytoplasm;cytosol;Golgi apparatus;nuclear speck;nucleoplasm;U4/U6 x U5 tri-snRNP complex</t>
  </si>
  <si>
    <t>sp|O43290|SNUT1_HUMAN;tr|E9PQI8|E9PQI8_HUMAN</t>
  </si>
  <si>
    <t>sp|O43290|SNUT1_HUMAN</t>
  </si>
  <si>
    <t>O43290</t>
  </si>
  <si>
    <t>SNUT1_HUMAN</t>
  </si>
  <si>
    <t>U4/U6.U5 tri-snRNP-associated protein 1</t>
  </si>
  <si>
    <t>SART1</t>
  </si>
  <si>
    <t>basement membrane organization;cellular response to BMP stimulus;epithelial cell morphogenesis involved in placental branching;establishment or maintenance of cell polarity;movement of cell or subcellular component;negative regulation of cell motility;negative regulation of cell-cell adhesion;negative regulation of neural precursor cell proliferation;neural tube closure</t>
  </si>
  <si>
    <t>endopeptidase inhibitor activity;serine-type endopeptidase inhibitor activity</t>
  </si>
  <si>
    <t>cytoplasm;extracellular region;integral component of membrane;plasma membrane</t>
  </si>
  <si>
    <t>sp|O43291|SPIT2_HUMAN;tr|K7EM91|K7EM91_HUMAN;tr|K7EKC8|K7EKC8_HUMAN;tr|K7EKQ0|K7EKQ0_HUMAN</t>
  </si>
  <si>
    <t>sp|O43291|SPIT2_HUMAN;tr|K7EM91|K7EM91_HUMAN</t>
  </si>
  <si>
    <t>O43291</t>
  </si>
  <si>
    <t>SPIT2_HUMAN</t>
  </si>
  <si>
    <t>Kunitz-type protease inhibitor 2</t>
  </si>
  <si>
    <t>SPINT2</t>
  </si>
  <si>
    <t>GPI-anchor transamidase complex</t>
  </si>
  <si>
    <t>tr|E9PLV6|E9PLV6_HUMAN;tr|E9PPZ9|E9PPZ9_HUMAN;sp|O43292|GPAA1_HUMAN;tr|E9PLG8|E9PLG8_HUMAN;tr|E9PM11|E9PM11_HUMAN</t>
  </si>
  <si>
    <t>E9PLV6</t>
  </si>
  <si>
    <t>E9PLV6_HUMAN</t>
  </si>
  <si>
    <t>GPAA1</t>
  </si>
  <si>
    <t>extracellular exosome</t>
  </si>
  <si>
    <t>sp|O43301|HS12A_HUMAN;tr|K7ELE6|K7ELE6_HUMAN;tr|K7ENF6|K7ENF6_HUMAN</t>
  </si>
  <si>
    <t>sp|O43301|HS12A_HUMAN</t>
  </si>
  <si>
    <t>O43301</t>
  </si>
  <si>
    <t>HS12A_HUMAN</t>
  </si>
  <si>
    <t>Heat shock 70 kDa protein 12A</t>
  </si>
  <si>
    <t>HSPA12A</t>
  </si>
  <si>
    <t>inositol metabolic process;inositol phosphate biosynthetic process;inositol phosphate metabolic process</t>
  </si>
  <si>
    <t>ATP binding;diphosphoinositol-pentakisphosphate kinase activity;inositol heptakisphosphate kinase activity;inositol hexakisphosphate 1-kinase activity;inositol hexakisphosphate 3-kinase activity;inositol hexakisphosphate 5-kinase activity;inositol hexakisphosphate kinase activity;inositol-1,3,4,5,6-pentakisphosphate kinase activity</t>
  </si>
  <si>
    <t>Phosphatidylinositol signaling system</t>
  </si>
  <si>
    <t>sp|O43314|VIP2_HUMAN;tr|A0A087WZV0|A0A087WZV0_HUMAN;tr|A0A087WWN8|A0A087WWN8_HUMAN;tr|D6RBU4|D6RBU4_HUMAN;tr|F8W9A8|F8W9A8_HUMAN;tr|B7WPL9|B7WPL9_HUMAN;sp|Q6PFW1|VIP1_HUMAN;tr|D6RFG4|D6RFG4_HUMAN;tr|H0Y9M0|H0Y9M0_HUMAN</t>
  </si>
  <si>
    <t>sp|O43314|VIP2_HUMAN;tr|A0A087WZV0|A0A087WZV0_HUMAN</t>
  </si>
  <si>
    <t>O43314</t>
  </si>
  <si>
    <t>VIP2_HUMAN</t>
  </si>
  <si>
    <t>Inositol hexakisphosphate and diphosphoinositol-pentakisphosphate kinase 2</t>
  </si>
  <si>
    <t>PPIP5K2</t>
  </si>
  <si>
    <t>activation of MAPK activity;activation of MAPKK activity;activation of NF-kappaB-inducing kinase activity;anoikis;Fc-epsilon receptor signaling pathway;histone H3 acetylation;I-kappaB kinase/NF-kappaB signaling;I-kappaB phosphorylation;JNK cascade;MyD88-dependent toll-like receptor signaling pathway;MyD88-independent toll-like receptor signaling pathway;nucleotide-binding oligomerization domain containing signaling pathway;positive regulation of I-kappaB kinase/NF-kappaB signaling;positive regulation of interleukin-2 production;positive regulation of JUN kinase activity;positive regulation of macroautophagy;positive regulation of NF-kappaB transcription factor activity;positive regulation of T cell activation;positive regulation of T cell cytokine production;protein deubiquitination;stimulatory C-type lectin receptor signaling pathway;stress-activated MAPK cascade;T cell receptor signaling pathway;transcription, DNA-templated;transforming growth factor beta receptor signaling pathway;viral process;Wnt signaling pathway, calcium modulating pathway</t>
  </si>
  <si>
    <t>ATP binding;identical protein binding;magnesium ion binding;MAP kinase kinase kinase activity;protein kinase activity;protein serine/threonine kinase activity;scaffold protein binding</t>
  </si>
  <si>
    <t>Ada2/Gcn5/Ada3 transcription activator complex;cytosol;endosome membrane;nucleus;plasma membrane</t>
  </si>
  <si>
    <t>Adherens junction;AMPK signaling pathway;Autophagy - animal;Epstein-Barr virus infection;Fluid shear stress and atherosclerosis;Hepatitis B;Herpes simplex virus 1 infection;Human immunodeficiency virus 1 infection;IL-17 signaling pathway;Leishmaniasis;MAPK signaling pathway;Measles;NF-kappa B signaling pathway;NOD-like receptor signaling pathway;Osteoclast differentiation;RIG-I-like receptor signaling pathway;T cell receptor signaling pathway;TNF signaling pathway;Toll-like receptor signaling pathway;Toxoplasmosis;Wnt signaling pathway;Yersinia infection</t>
  </si>
  <si>
    <t>sp|O43318|M3K7_HUMAN;tr|Q9UG54|Q9UG54_HUMAN</t>
  </si>
  <si>
    <t>O43318</t>
  </si>
  <si>
    <t>M3K7_HUMAN</t>
  </si>
  <si>
    <t>Mitogen-activated protein kinase kinase kinase 7</t>
  </si>
  <si>
    <t>MAP3K7</t>
  </si>
  <si>
    <t>glutathione metabolic process;negative regulation of cell proliferation;positive regulation of apoptotic process;positive regulation of cellular senescence;positive regulation of DNA damage response, signal transduction by p53 class mediator;tRNA aminoacylation for protein translation</t>
  </si>
  <si>
    <t>glutathione transferase activity</t>
  </si>
  <si>
    <t>aminoacyl-tRNA synthetase multienzyme complex;cytoplasm;cytosol;extracellular exosome;nucleolus;nucleoplasm;nucleus</t>
  </si>
  <si>
    <t>sp|O43324|MCA3_HUMAN;tr|D6RBD7|D6RBD7_HUMAN;tr|C9J1V9|C9J1V9_HUMAN;tr|H0YAL7|H0YAL7_HUMAN;tr|D6RCQ0|D6RCQ0_HUMAN;tr|H0YAH9|H0YAH9_HUMAN</t>
  </si>
  <si>
    <t>sp|O43324|MCA3_HUMAN;tr|D6RBD7|D6RBD7_HUMAN;tr|C9J1V9|C9J1V9_HUMAN;tr|H0YAL7|H0YAL7_HUMAN</t>
  </si>
  <si>
    <t>O43324</t>
  </si>
  <si>
    <t>MCA3_HUMAN</t>
  </si>
  <si>
    <t>Eukaryotic translation elongation factor 1 epsilon-1</t>
  </si>
  <si>
    <t>EEF1E1</t>
  </si>
  <si>
    <t>nervous system development</t>
  </si>
  <si>
    <t>identical protein binding;poly(U) RNA binding;RNA binding</t>
  </si>
  <si>
    <t>cytoplasm;nucleus;polysome</t>
  </si>
  <si>
    <t>sp|O43347|MSI1H_HUMAN;tr|H0YHB7|H0YHB7_HUMAN</t>
  </si>
  <si>
    <t>O43347</t>
  </si>
  <si>
    <t>MSI1H_HUMAN</t>
  </si>
  <si>
    <t>RNA-binding protein Musashi homolog 1</t>
  </si>
  <si>
    <t>usashi-1</t>
  </si>
  <si>
    <t>MSI1</t>
  </si>
  <si>
    <t>activation of cysteine-type endopeptidase activity;activation of MAPK activity;adaptive immune response;apoptotic process;cellular response to lipoteichoic acid;cellular response to muramyl dipeptide;cellular response to peptidoglycan;defense response to Gram-positive bacterium;I-kappaB kinase/NF-kappaB signaling;inflammatory response;innate immune response;JNK cascade;lipopolysaccharide-mediated signaling pathway;MAPK cascade;negative regulation of apoptotic process;nucleotide-binding oligomerization domain containing 1 signaling pathway;nucleotide-binding oligomerization domain containing 2 signaling pathway;nucleotide-binding oligomerization domain containing signaling pathway;positive regulation of alpha-beta T cell proliferation;positive regulation of apoptotic process;positive regulation of cell death;positive regulation of chemokine production;positive regulation of cytokine-mediated signaling pathway;positive regulation of ERK1 and ERK2 cascade;positive regulation of I-kappaB kinase/NF-kappaB signaling;positive regulation of immature T cell proliferation;positive regulation of interferon-alpha production;positive regulation of interferon-beta production;positive regulation of interferon-gamma production;positive regulation of interleukin-1 beta secretion;positive regulation of interleukin-12 production;positive regulation of interleukin-2 production;positive regulation of interleukin-6 production;positive regulation of JNK cascade;positive regulation of NF-kappaB transcription factor activity;positive regulation of peptidyl-serine phosphorylation;positive regulation of peptidyl-threonine phosphorylation;positive regulation of peptidyl-tyrosine phosphorylation;positive regulation of protein binding;positive regulation of protein ubiquitination;positive regulation of T-helper 1 cell differentiation;positive regulation of transcription from RNA polymerase II promoter;positive regulation of tumor necrosis factor production;positive regulation of xenophagy;protein deubiquitination;response to exogenous dsRNA;response to interleukin-1;response to interleukin-12;response to interleukin-18;signal transduction;T cell proliferation;T cell receptor signaling pathway;toll-like receptor 2 signaling pathway;toll-like receptor 4 signaling pathway</t>
  </si>
  <si>
    <t>ATP binding;CARD domain binding;caspase binding;identical protein binding;LIM domain binding;non-membrane spanning protein tyrosine kinase activity;protein homodimerization activity;protein serine/threonine kinase activity;receptor binding;signal transducer activity</t>
  </si>
  <si>
    <t>cytoplasm;cytoskeleton;cytosol;protein complex;vesicle</t>
  </si>
  <si>
    <t>Neurotrophin signaling pathway;NOD-like receptor signaling pathway;Shigellosis;Tuberculosis</t>
  </si>
  <si>
    <t>sp|O43353|RIPK2_HUMAN</t>
  </si>
  <si>
    <t>O43353</t>
  </si>
  <si>
    <t>RIPK2_HUMAN</t>
  </si>
  <si>
    <t>Receptor-interacting serine/threonine-protein kinase 2</t>
  </si>
  <si>
    <t>RIPK2</t>
  </si>
  <si>
    <t>circadian rhythm;mRNA destabilization;mRNA processing;mRNA splicing, via spliceosome;negative regulation of catalytic activity;RNA metabolic process</t>
  </si>
  <si>
    <t>mRNA 3'-UTR binding;RNA binding</t>
  </si>
  <si>
    <t>axon terminus;catalytic step 2 spliceosome;dendrite;endoplasmic reticulum;growth cone;intracellular ribonucleoprotein complex;nucleoplasm;spliceosomal complex</t>
  </si>
  <si>
    <t>sp|O43390|HNRPR_HUMAN;tr|B4DT28|B4DT28_HUMAN</t>
  </si>
  <si>
    <t>O43390</t>
  </si>
  <si>
    <t>HNRPR_HUMAN</t>
  </si>
  <si>
    <t>Heterogeneous nuclear ribonucleoprotein R</t>
  </si>
  <si>
    <t>nRNP R</t>
  </si>
  <si>
    <t>HNRNPR</t>
  </si>
  <si>
    <t>mRNA processing;mRNA splicing, via spliceosome;RNA splicing;RNA splicing, via transesterification reactions;spliceosomal tri-snRNP complex assembly</t>
  </si>
  <si>
    <t>identical protein binding;RNA binding</t>
  </si>
  <si>
    <t>Cajal body;cytosol;nuclear speck;nucleoplasm;nucleus;protein complex;spliceosomal complex;U4/U6 x U5 tri-snRNP complex</t>
  </si>
  <si>
    <t>sp|O43395|PRPF3_HUMAN</t>
  </si>
  <si>
    <t>O43395</t>
  </si>
  <si>
    <t>PRPF3_HUMAN</t>
  </si>
  <si>
    <t>U4/U6 small nuclear ribonucleoprotein Prp3</t>
  </si>
  <si>
    <t>PRPF3</t>
  </si>
  <si>
    <t>cell redox homeostasis;cellular response to oxidative stress</t>
  </si>
  <si>
    <t>disulfide oxidoreductase activity;oxidoreductase activity, acting on a sulfur group of donors, disulfide as acceptor;protein disulfide oxidoreductase activity;protein-disulfide reductase activity;thioredoxin-disulfide reductase activity</t>
  </si>
  <si>
    <t>cytoplasm;cytosol;extracellular exosome;nucleus;proteasome complex</t>
  </si>
  <si>
    <t>sp|O43396|TXNL1_HUMAN;tr|K7ER96|K7ER96_HUMAN;tr|K7EML9|K7EML9_HUMAN;tr|K7EME7|K7EME7_HUMAN;tr|K7EPB7|K7EPB7_HUMAN;tr|K7EKG2|K7EKG2_HUMAN</t>
  </si>
  <si>
    <t>sp|O43396|TXNL1_HUMAN;tr|K7ER96|K7ER96_HUMAN</t>
  </si>
  <si>
    <t>O43396</t>
  </si>
  <si>
    <t>TXNL1_HUMAN</t>
  </si>
  <si>
    <t>Thioredoxin-like protein 1</t>
  </si>
  <si>
    <t>TXNL1</t>
  </si>
  <si>
    <t>regulation of cell proliferation</t>
  </si>
  <si>
    <t>protein heterodimerization activity;protein homodimerization activity;RNA binding</t>
  </si>
  <si>
    <t>cytoplasm;perinuclear region of cytoplasm</t>
  </si>
  <si>
    <t>sp|O43399|TPD54_HUMAN;tr|A0A087WYR3|A0A087WYR3_HUMAN;tr|A0A087WZ51|A0A087WZ51_HUMAN</t>
  </si>
  <si>
    <t>O43399</t>
  </si>
  <si>
    <t>TPD54_HUMAN</t>
  </si>
  <si>
    <t>Tumor protein D54</t>
  </si>
  <si>
    <t>D54</t>
  </si>
  <si>
    <t>TPD52L2</t>
  </si>
  <si>
    <t>cytoplasm;cytosol;ER membrane protein complex;membrane;mitochondrion;nucleus</t>
  </si>
  <si>
    <t>sp|O43402|EMC8_HUMAN;tr|M0R1B0|M0R1B0_HUMAN</t>
  </si>
  <si>
    <t>O43402</t>
  </si>
  <si>
    <t>EMC8_HUMAN</t>
  </si>
  <si>
    <t>ER membrane protein complex subunit 8</t>
  </si>
  <si>
    <t>EMC8</t>
  </si>
  <si>
    <t>nucleic acid binding</t>
  </si>
  <si>
    <t>tr|F6UGJ8|F6UGJ8_HUMAN;sp|O43414|ERI3_HUMAN;tr|F6QUN3|F6QUN3_HUMAN;tr|H0Y4B0|H0Y4B0_HUMAN</t>
  </si>
  <si>
    <t>F6UGJ8</t>
  </si>
  <si>
    <t>F6UGJ8_HUMAN</t>
  </si>
  <si>
    <t>ERI3</t>
  </si>
  <si>
    <t>fibroblast growth factor receptor signaling pathway;platelet aggregation</t>
  </si>
  <si>
    <t>fibroblast growth factor binding</t>
  </si>
  <si>
    <t>endomembrane system;extracellular exosome;membrane;mitochondrion;nuclear speck;nucleus</t>
  </si>
  <si>
    <t>sp|O43427|FIBP_HUMAN;tr|E9PSD3|E9PSD3_HUMAN;tr|H0YCE7|H0YCE7_HUMAN;tr|E9PJW6|E9PJW6_HUMAN</t>
  </si>
  <si>
    <t>sp|O43427|FIBP_HUMAN;tr|E9PSD3|E9PSD3_HUMAN;tr|H0YCE7|H0YCE7_HUMAN</t>
  </si>
  <si>
    <t>O43427</t>
  </si>
  <si>
    <t>FIBP_HUMAN</t>
  </si>
  <si>
    <t>Acidic fibroblast growth factor intracellular-binding protein</t>
  </si>
  <si>
    <t>FGF intracellular-binding protein</t>
  </si>
  <si>
    <t>FIBP</t>
  </si>
  <si>
    <t>regulation of translational initiation;viral process</t>
  </si>
  <si>
    <t>RNA binding;RNA cap binding;translation factor activity, RNA binding;translation initiation factor activity</t>
  </si>
  <si>
    <t>cytosol;eukaryotic translation initiation factor 4F complex</t>
  </si>
  <si>
    <t>RNA transport;Viral myocarditis</t>
  </si>
  <si>
    <t>sp|O43432|IF4G3_HUMAN;tr|A0A0A0MSA7|A0A0A0MSA7_HUMAN</t>
  </si>
  <si>
    <t>O43432</t>
  </si>
  <si>
    <t>IF4G3_HUMAN</t>
  </si>
  <si>
    <t>Eukaryotic translation initiation factor 4 gamma 3</t>
  </si>
  <si>
    <t>IF4G 3;IF-4G 3;IF-4-gamma 3</t>
  </si>
  <si>
    <t>EIF4G3</t>
  </si>
  <si>
    <t>mRNA splicing, via spliceosome;positive regulation of viral genome replication;protein complex assembly;protein folding</t>
  </si>
  <si>
    <t>cyclosporin A binding;peptidyl-prolyl cis-trans isomerase activity;ribonucleoprotein complex binding</t>
  </si>
  <si>
    <t>cytoplasm;nuclear speck;nucleoplasm;spliceosomal complex;U4/U6 snRNP;U4/U6 x U5 tri-snRNP complex</t>
  </si>
  <si>
    <t>sp|O43447|PPIH_HUMAN;tr|C9JQD4|C9JQD4_HUMAN;tr|H0YEL5|H0YEL5_HUMAN;tr|A6NM32|A6NM32_HUMAN;tr|C9JAN8|C9JAN8_HUMAN</t>
  </si>
  <si>
    <t>sp|O43447|PPIH_HUMAN;tr|C9JQD4|C9JQD4_HUMAN;tr|H0YEL5|H0YEL5_HUMAN</t>
  </si>
  <si>
    <t>O43447</t>
  </si>
  <si>
    <t>PPIH_HUMAN</t>
  </si>
  <si>
    <t>Peptidyl-prolyl cis-trans isomerase H</t>
  </si>
  <si>
    <t>PIase H</t>
  </si>
  <si>
    <t>PPIH</t>
  </si>
  <si>
    <t>serine-type endopeptidase activity</t>
  </si>
  <si>
    <t>tr|A0A0C4DG44|A0A0C4DG44_HUMAN;sp|O43464|HTRA2_HUMAN;sp|P83110|HTRA3_HUMAN</t>
  </si>
  <si>
    <t>tr|A0A0C4DG44|A0A0C4DG44_HUMAN;sp|O43464|HTRA2_HUMAN</t>
  </si>
  <si>
    <t>A0A0C4DG44</t>
  </si>
  <si>
    <t>A0A0C4DG44_HUMAN</t>
  </si>
  <si>
    <t>HTRA2</t>
  </si>
  <si>
    <t>carbohydrate metabolic process;cellular aldehyde metabolic process;daunorubicin metabolic process;doxorubicin metabolic process;xenobiotic metabolic process</t>
  </si>
  <si>
    <t>alditol:NADP+ 1-oxidoreductase activity;aldo-keto reductase (NADP) activity;electron transfer activity;phenanthrene-9,10-epoxide hydrolase activity</t>
  </si>
  <si>
    <t>cytosol;extracellular exosome;Golgi apparatus</t>
  </si>
  <si>
    <t>Metabolism of xenobiotics by cytochrome P450</t>
  </si>
  <si>
    <t>sp|O43488|ARK72_HUMAN;tr|H3BLU7|H3BLU7_HUMAN;sp|Q8NHP1|ARK74_HUMAN;tr|H7C5H7|H7C5H7_HUMAN;sp|O95154|ARK73_HUMAN</t>
  </si>
  <si>
    <t>sp|O43488|ARK72_HUMAN;tr|H3BLU7|H3BLU7_HUMAN</t>
  </si>
  <si>
    <t>O43488</t>
  </si>
  <si>
    <t>ARK72_HUMAN</t>
  </si>
  <si>
    <t>Aflatoxin B1 aldehyde reductase member 2</t>
  </si>
  <si>
    <t>AKR7A2</t>
  </si>
  <si>
    <t>camera-type eye photoreceptor cell differentiation;glomerular parietal epithelial cell differentiation;glomerular visceral epithelial cell differentiation;photoreceptor cell maintenance;positive regulation of nephron tubule epithelial cell differentiation;retina layer formation;retina morphogenesis in camera-type eye</t>
  </si>
  <si>
    <t>actinin binding;cadherin binding</t>
  </si>
  <si>
    <t>apical plasma membrane;cell surface;endoplasmic reticulum;endoplasmic reticulum-Golgi intermediate compartment;extracellular exosome;extracellular space;integral component of plasma membrane;microvillus membrane;photoreceptor outer segment;photoreceptor outer segment membrane;plasma membrane;vesicle</t>
  </si>
  <si>
    <t>Transcriptional misregulation in cancer</t>
  </si>
  <si>
    <t>sp|O43490|PROM1_HUMAN</t>
  </si>
  <si>
    <t>O43490</t>
  </si>
  <si>
    <t>PROM1_HUMAN</t>
  </si>
  <si>
    <t>Prominin-1</t>
  </si>
  <si>
    <t>PROM1</t>
  </si>
  <si>
    <t>Golgi apparatus;integral component of membrane;nucleoplasm;trans-Golgi network</t>
  </si>
  <si>
    <t>tr|J3KQ45|J3KQ45_HUMAN;tr|F8W8W7|F8W8W7_HUMAN;sp|O43493|TGON2_HUMAN</t>
  </si>
  <si>
    <t>J3KQ45</t>
  </si>
  <si>
    <t>J3KQ45_HUMAN</t>
  </si>
  <si>
    <t>TGOLN2</t>
  </si>
  <si>
    <t>aging;anatomical structure morphogenesis;antral ovarian follicle growth;brain morphogenesis;cellular response to amyloid-beta;cellular response to corticosterone stimulus;cellular response to glucose stimulus;cellular response to hypoxia;cellular response to nerve growth factor stimulus;cellular response to oxidative stress;DNA damage response, signal transduction by p53 class mediator;extrinsic apoptotic signaling pathway in absence of ligand;initiation of primordial ovarian follicle growth;negative regulation of canonical Wnt signaling pathway;negative regulation of neuron differentiation;negative regulation of transcription from RNA polymerase II promoter;neuronal stem cell population maintenance;oocyte maturation;ovulation from ovarian follicle;positive regulation of apoptotic process;positive regulation of endothelial cell apoptotic process;positive regulation of erythrocyte differentiation;positive regulation of hydrogen peroxide-mediated programmed cell death;positive regulation of neuron apoptotic process;positive regulation of reactive oxygen species biosynthetic process;positive regulation of transcription from RNA polymerase II promoter;positive regulation of transcription, DNA-templated;protein kinase B signaling;regulation of neural precursor cell proliferation;regulation of transcription from RNA polymerase II promoter;regulation of translation;response to dexamethasone;response to drug;response to nutrient levels;response to water-immersion restraint stress;tumor necrosis factor-mediated signaling pathway</t>
  </si>
  <si>
    <t>beta-catenin binding;chromatin DNA binding;core promoter binding;DNA binding;DNA binding transcription factor activity;protein kinase binding;sequence-specific DNA binding;transcription cofactor binding;transcriptional activator activity, RNA polymerase II transcription regulatory region sequence-specific DNA binding;transcriptional repressor activity, RNA polymerase II transcription regulatory region sequence-specific DNA binding</t>
  </si>
  <si>
    <t>cytoplasm;cytosol;membrane;mitochondrion;nucleoplasm;nucleus</t>
  </si>
  <si>
    <t>AMPK signaling pathway;Cellular senescence;Chemokine signaling pathway;EGFR tyrosine kinase inhibitor resistance;Endometrial cancer;FoxO signaling pathway;Longevity regulating pathway;Longevity regulating pathway - multiple species;Mitophagy - animal;Neurotrophin signaling pathway;Non-small cell lung cancer;PI3K-Akt signaling pathway;Prolactin signaling pathway</t>
  </si>
  <si>
    <t>sp|O43524|FOXO3_HUMAN</t>
  </si>
  <si>
    <t>O43524</t>
  </si>
  <si>
    <t>FOXO3_HUMAN</t>
  </si>
  <si>
    <t>Forkhead box protein O3 {ECO:0000305}</t>
  </si>
  <si>
    <t>FOXO3</t>
  </si>
  <si>
    <t>formation of translation preinitiation complex;IRES-dependent viral translational initiation;ribosome disassembly;translation reinitiation</t>
  </si>
  <si>
    <t>mRNA binding;ribosome binding;translation initiation factor activity</t>
  </si>
  <si>
    <t>translation initiation complex</t>
  </si>
  <si>
    <t>sp|O43583|DENR_HUMAN;tr|F8VVL1|F8VVL1_HUMAN</t>
  </si>
  <si>
    <t>O43583</t>
  </si>
  <si>
    <t>DENR_HUMAN</t>
  </si>
  <si>
    <t>Density-regulated protein</t>
  </si>
  <si>
    <t>RP</t>
  </si>
  <si>
    <t>DENR</t>
  </si>
  <si>
    <t>tRNA export from nucleus;tRNA re-export from nucleus</t>
  </si>
  <si>
    <t>Ran GTPase binding;tRNA binding</t>
  </si>
  <si>
    <t>cytoplasm;cytosol;nuclear matrix;nucleoplasm</t>
  </si>
  <si>
    <t>sp|O43592|XPOT_HUMAN;tr|F8WDU6|F8WDU6_HUMAN;tr|F5GYW6|F5GYW6_HUMAN;tr|F5GZM3|F5GZM3_HUMAN</t>
  </si>
  <si>
    <t>sp|O43592|XPOT_HUMAN</t>
  </si>
  <si>
    <t>O43592</t>
  </si>
  <si>
    <t>XPOT_HUMAN</t>
  </si>
  <si>
    <t>Exportin-T</t>
  </si>
  <si>
    <t>XPOT</t>
  </si>
  <si>
    <t>cell proliferation;deoxyribonucleoside monophosphate catabolic process;epithelial cell differentiation;positive regulation of cell growth;purine nucleotide catabolic process</t>
  </si>
  <si>
    <t>deoxyribonucleoside 5'-monophosphate N-glycosidase activity;identical protein binding;nucleoside deoxyribosyltransferase activity;protein homodimerization activity</t>
  </si>
  <si>
    <t>cytosol;extracellular exosome;nucleus</t>
  </si>
  <si>
    <t>sp|O43598|DNPH1_HUMAN;tr|H0Y8X4|H0Y8X4_HUMAN</t>
  </si>
  <si>
    <t>O43598</t>
  </si>
  <si>
    <t>DNPH1_HUMAN</t>
  </si>
  <si>
    <t>2'-deoxynucleoside 5'-phosphate N-hydrolase 1 {ECO:0000255|HAMAP-Rule:MF_03036}</t>
  </si>
  <si>
    <t>DNPH1</t>
  </si>
  <si>
    <t>ATP binding;chaperone binding</t>
  </si>
  <si>
    <t>mitochondrial inner membrane;mitochondrial matrix;mitochondrion</t>
  </si>
  <si>
    <t>sp|O43615|TIM44_HUMAN;tr|M0QXU7|M0QXU7_HUMAN;tr|M0R301|M0R301_HUMAN;tr|M0QXM9|M0QXM9_HUMAN;tr|M0R124|M0R124_HUMAN</t>
  </si>
  <si>
    <t>sp|O43615|TIM44_HUMAN;tr|M0QXU7|M0QXU7_HUMAN</t>
  </si>
  <si>
    <t>O43615</t>
  </si>
  <si>
    <t>TIM44_HUMAN</t>
  </si>
  <si>
    <t>Mitochondrial import inner membrane translocase subunit TIM44</t>
  </si>
  <si>
    <t>TIMM44</t>
  </si>
  <si>
    <t>Rab guanyl-nucleotide exchange factor activity</t>
  </si>
  <si>
    <t>cytosol;endoplasmic reticulum;Golgi apparatus;Golgi membrane;TRAPP complex</t>
  </si>
  <si>
    <t>sp|O43617|TPPC3_HUMAN;tr|A0A087WWM0|A0A087WWM0_HUMAN;tr|A6NKE1|A6NKE1_HUMAN;tr|A0A087WYS5|A0A087WYS5_HUMAN</t>
  </si>
  <si>
    <t>sp|O43617|TPPC3_HUMAN;tr|A0A087WWM0|A0A087WWM0_HUMAN;tr|A6NKE1|A6NKE1_HUMAN</t>
  </si>
  <si>
    <t>O43617</t>
  </si>
  <si>
    <t>TPPC3_HUMAN</t>
  </si>
  <si>
    <t>Trafficking protein particle complex subunit 3</t>
  </si>
  <si>
    <t>TRAPPC3</t>
  </si>
  <si>
    <t>cell separation after cytokinesis;endosomal transport;ESCRT III complex disassembly;establishment of protein localization;exit from mitosis;macroautophagy;membrane invagination;mitotic metaphase plate congression;multivesicular body assembly;negative regulation of cell death;negative regulation of centriole elongation;nuclear envelope reassembly;nucleus organization;positive regulation of exosomal secretion;positive regulation of viral release from host cell;protein heterooligomerization;protein homooligomerization;protein polymerization;protein transport;regulation of centrosome duplication;regulation of mitotic spindle assembly;regulation of viral process;vacuolar transport;viral budding via host ESCRT complex;viral life cycle</t>
  </si>
  <si>
    <t>phosphatidylcholine binding;protein domain specific binding</t>
  </si>
  <si>
    <t>cytosol;ESCRT III complex;extracellular exosome;late endosome membrane;membrane;membrane coat;nuclear envelope</t>
  </si>
  <si>
    <t>Endocytosis;Necroptosis</t>
  </si>
  <si>
    <t>sp|O43633|CHM2A_HUMAN;tr|M0R1T5|M0R1T5_HUMAN;tr|M0R1L7|M0R1L7_HUMAN</t>
  </si>
  <si>
    <t>O43633</t>
  </si>
  <si>
    <t>CHM2A_HUMAN</t>
  </si>
  <si>
    <t>Charged multivesicular body protein 2a</t>
  </si>
  <si>
    <t>CHMP2A</t>
  </si>
  <si>
    <t>mRNA splicing, via spliceosome;positive regulation of G1/S transition of mitotic cell cycle;protein localization to nucleus</t>
  </si>
  <si>
    <t>catalytic step 2 spliceosome;Cul4-RING E3 ubiquitin ligase complex;fibrillar center;nuclear membrane;nuclear speck;nucleoplasm;precatalytic spliceosome;Prp19 complex</t>
  </si>
  <si>
    <t>sp|O43660|PLRG1_HUMAN;tr|D6RA26|D6RA26_HUMAN;tr|H0YA24|H0YA24_HUMAN;tr|H0YAA2|H0YAA2_HUMAN;tr|B7Z982|B7Z982_HUMAN</t>
  </si>
  <si>
    <t>sp|O43660|PLRG1_HUMAN</t>
  </si>
  <si>
    <t>O43660</t>
  </si>
  <si>
    <t>PLRG1_HUMAN</t>
  </si>
  <si>
    <t>Pleiotropic regulator 1</t>
  </si>
  <si>
    <t>PLRG1</t>
  </si>
  <si>
    <t>cytokinesis;microtubule bundle formation;mitotic spindle elongation;positive regulation of cell proliferation</t>
  </si>
  <si>
    <t>identical protein binding;kinesin binding;microtubule binding;protein kinase binding</t>
  </si>
  <si>
    <t>contractile ring;cytosol;microtubule cytoskeleton;midbody;nucleoplasm;nucleus;plasma membrane;spindle;spindle microtubule;spindle pole</t>
  </si>
  <si>
    <t>sp|O43663|PRC1_HUMAN;tr|H0YL53|H0YL53_HUMAN;tr|G3V3N7|G3V3N7_HUMAN;tr|H0YM42|H0YM42_HUMAN;tr|H0YNE4|H0YNE4_HUMAN;tr|H0YLA0|H0YLA0_HUMAN</t>
  </si>
  <si>
    <t>sp|O43663|PRC1_HUMAN</t>
  </si>
  <si>
    <t>O43663</t>
  </si>
  <si>
    <t>PRC1_HUMAN</t>
  </si>
  <si>
    <t>Protein regulator of cytokinesis 1 {ECO:0000312|HGNC:HGNC:9341}</t>
  </si>
  <si>
    <t>PRC1</t>
  </si>
  <si>
    <t>G-protein coupled acetylcholine receptor signaling pathway;negative regulation of signal transduction;positive regulation of GTPase activity</t>
  </si>
  <si>
    <t>G-protein alpha-subunit binding;GTPase activator activity</t>
  </si>
  <si>
    <t>axon terminus;cytosol;dendritic spine;neuronal cell body;nucleus;plasma membrane</t>
  </si>
  <si>
    <t>sp|O43665|RGS10_HUMAN</t>
  </si>
  <si>
    <t>O43665</t>
  </si>
  <si>
    <t>RGS10_HUMAN</t>
  </si>
  <si>
    <t>Regulator of G-protein signaling 10</t>
  </si>
  <si>
    <t>GS10</t>
  </si>
  <si>
    <t>RGS10</t>
  </si>
  <si>
    <t>attachment of spindle microtubules to kinetochore;cell division;microtubule bundle formation;microtubule polymerization;mitotic sister chromatid segregation;mitotic spindle assembly;mitotic spindle assembly checkpoint;protein stabilization;regulation of chromosome segregation;regulation of transcription, DNA-templated</t>
  </si>
  <si>
    <t>DNA binding;DNA binding transcription factor activity;heparin binding;microtubule binding;RNA binding;zinc ion binding</t>
  </si>
  <si>
    <t>condensed chromosome kinetochore;cytoplasm;kinetochore;microtubule;nucleolus;nucleoplasm;nucleus;spindle;spindle matrix</t>
  </si>
  <si>
    <t>sp|O43670|ZN207_HUMAN;tr|J3QRS9|J3QRS9_HUMAN;tr|X6R4W8|X6R4W8_HUMAN;tr|J3KS31|J3KS31_HUMAN;tr|J3QS27|J3QS27_HUMAN;tr|J3KTL1|J3KTL1_HUMAN;tr|J3KRB6|J3KRB6_HUMAN;tr|J3KRW6|J3KRW6_HUMAN;tr|H0Y3M2|H0Y3M2_HUMAN</t>
  </si>
  <si>
    <t>sp|O43670|ZN207_HUMAN;tr|J3QRS9|J3QRS9_HUMAN;tr|X6R4W8|X6R4W8_HUMAN;tr|J3KS31|J3KS31_HUMAN</t>
  </si>
  <si>
    <t>O43670</t>
  </si>
  <si>
    <t>ZN207_HUMAN</t>
  </si>
  <si>
    <t>BUB3-interacting and GLEBS motif-containing protein ZNF207 {ECO:0000303|PubMed:24462186, ECO:0000303|PubMed:24462187}</t>
  </si>
  <si>
    <t>BuGZ {ECO:0000303|PubMed:26388440};uGZ {ECO:0000303|PubMed:24462186, ECO:0000303|PubMed:24462187}</t>
  </si>
  <si>
    <t>ZNF207</t>
  </si>
  <si>
    <t>integral component of membrane;mitochondrion;nucleoplasm</t>
  </si>
  <si>
    <t>tr|E7EWP0|E7EWP0_HUMAN;sp|O43674|NDUB5_HUMAN;tr|H0Y886|H0Y886_HUMAN</t>
  </si>
  <si>
    <t>E7EWP0</t>
  </si>
  <si>
    <t>E7EWP0_HUMAN</t>
  </si>
  <si>
    <t>NDUFB5</t>
  </si>
  <si>
    <t>mitochondrial electron transport, NADH to ubiquinone;mitochondrial respiratory chain complex I assembly</t>
  </si>
  <si>
    <t>extracellular exosome;integral component of membrane;mitochondrial inner membrane;mitochondrial respiratory chain complex I</t>
  </si>
  <si>
    <t>sp|O43676|NDUB3_HUMAN;tr|C9JKQ2|C9JKQ2_HUMAN</t>
  </si>
  <si>
    <t>O43676</t>
  </si>
  <si>
    <t>NDUB3_HUMAN</t>
  </si>
  <si>
    <t>NADH dehydrogenase [ubiquinone] 1 beta subcomplex subunit 3</t>
  </si>
  <si>
    <t>NDUFB3</t>
  </si>
  <si>
    <t>mitochondrial inner membrane;mitochondrial membrane;mitochondrial respiratory chain complex I</t>
  </si>
  <si>
    <t>sp|O43678|NDUA2_HUMAN</t>
  </si>
  <si>
    <t>O43678</t>
  </si>
  <si>
    <t>NDUA2_HUMAN</t>
  </si>
  <si>
    <t>NADH dehydrogenase [ubiquinone] 1 alpha subcomplex subunit 2</t>
  </si>
  <si>
    <t>NDUFA2</t>
  </si>
  <si>
    <t>IRE1-mediated unfolded protein response;transport</t>
  </si>
  <si>
    <t>arsenite transmembrane transporter activity;ATP binding;ATPase activity;metal ion binding;transporter activity</t>
  </si>
  <si>
    <t>cytoplasm;endoplasmic reticulum membrane;extracellular exosome;nucleolus;nucleus</t>
  </si>
  <si>
    <t>sp|O43681|ASNA_HUMAN;tr|A0A087WXS7|A0A087WXS7_HUMAN;tr|K7ERW9|K7ERW9_HUMAN</t>
  </si>
  <si>
    <t>O43681</t>
  </si>
  <si>
    <t>ASNA_HUMAN</t>
  </si>
  <si>
    <t>ATPase ASNA1 {ECO:0000255|HAMAP-Rule:MF_03112}</t>
  </si>
  <si>
    <t>ASNA1</t>
  </si>
  <si>
    <t>tr|J3QT28|J3QT28_HUMAN;sp|O43684|BUB3_HUMAN;tr|J3QSX4|J3QSX4_HUMAN</t>
  </si>
  <si>
    <t>tr|J3QT28|J3QT28_HUMAN;sp|O43684|BUB3_HUMAN</t>
  </si>
  <si>
    <t>J3QT28</t>
  </si>
  <si>
    <t>J3QT28_HUMAN</t>
  </si>
  <si>
    <t>BUB3</t>
  </si>
  <si>
    <t>actin filament bundle assembly;bicellular tight junction assembly;negative regulation of cellular component movement;negative regulation of substrate adhesion-dependent cell spreading;peroxisome proliferator activated receptor signaling pathway;platelet degranulation;positive regulation of cell migration;positive regulation of cellular component movement;positive regulation of NIK/NF-kappaB signaling;positive regulation of pinocytosis;positive regulation of sodium:proton antiporter activity;protein localization to bicellular tight junction;protein transport;regulation of apoptotic process;regulation of nucleic acid-templated transcription;response to hypoxia;retinoic acid receptor signaling pathway;vesicle transport along actin filament</t>
  </si>
  <si>
    <t>actin binding;actin filament binding;calcium ion binding;chromatin DNA binding;integrin binding;ion channel binding;ligand-dependent nuclear receptor transcription coactivator activity;nuclear hormone receptor binding;nucleoside binding;protein homodimerization activity;protein N-terminus binding;retinoic acid receptor binding;RNA binding;RNA polymerase II regulatory region sequence-specific DNA binding</t>
  </si>
  <si>
    <t>brush border;cell-cell junction;cortical cytoskeleton;cytoplasm;cytosol;extracellular exosome;extracellular region;extracellular space;focal adhesion;intracellular;intracellular ribonucleoprotein complex;neuron projection;nuclear body;nucleus;perinuclear region of cytoplasm;platelet alpha granule lumen;protein complex;pseudopodium;stress fiber;Z disc</t>
  </si>
  <si>
    <t>Adherens junction;Amoebiasis;Focal adhesion;Leukocyte transendothelial migration;Regulation of actin cytoskeleton;Systemic lupus erythematosus;Tight junction;Viral carcinogenesis</t>
  </si>
  <si>
    <t>sp|O43707|ACTN4_HUMAN;tr|F5GXS2|F5GXS2_HUMAN;tr|H7C144|H7C144_HUMAN;tr|K7EJH8|K7EJH8_HUMAN;tr|K7EP19|K7EP19_HUMAN</t>
  </si>
  <si>
    <t>sp|O43707|ACTN4_HUMAN;tr|F5GXS2|F5GXS2_HUMAN</t>
  </si>
  <si>
    <t>O43707</t>
  </si>
  <si>
    <t>ACTN4_HUMAN</t>
  </si>
  <si>
    <t>Alpha-actinin-4 {ECO:0000305}</t>
  </si>
  <si>
    <t>ACTN4</t>
  </si>
  <si>
    <t>covalent chromatin modification;positive regulation of rRNA processing;regulation of transcription, DNA-templated;rRNA (guanine-N7)-methylation;rRNA methylation;transcription, DNA-templated</t>
  </si>
  <si>
    <t>methyltransferase activity;protein heterodimerization activity;RNA binding;rRNA (guanine) methyltransferase activity</t>
  </si>
  <si>
    <t>nucleolus;nucleoplasm;nucleus;perinuclear region of cytoplasm</t>
  </si>
  <si>
    <t>sp|O43709|WBS22_HUMAN;tr|F8VZ18|F8VZ18_HUMAN;tr|F8WD87|F8WD87_HUMAN;tr|B3KR83|B3KR83_HUMAN;tr|H7C170|H7C170_HUMAN;tr|F8WD67|F8WD67_HUMAN;tr|E9PCQ7|E9PCQ7_HUMAN;tr|F2Z3D9|F2Z3D9_HUMAN;tr|H7C0G4|H7C0G4_HUMAN</t>
  </si>
  <si>
    <t>sp|O43709|WBS22_HUMAN</t>
  </si>
  <si>
    <t>O43709</t>
  </si>
  <si>
    <t>BUD23_HUMAN</t>
  </si>
  <si>
    <t>Probable 18S rRNA (guanine-N(7))-methyltransferase {ECO:0000305}</t>
  </si>
  <si>
    <t>BUD23</t>
  </si>
  <si>
    <t>mRNA splicing, via spliceosome;regulation of DNA-templated transcription, elongation;regulation of transcription from RNA polymerase II promoter;transcription, DNA-templated;viral genome replication</t>
  </si>
  <si>
    <t>nucleoplasm;nucleus;U2 snRNP;U2-type spliceosomal complex</t>
  </si>
  <si>
    <t>sp|O43719|HTSF1_HUMAN;tr|Q5H919|Q5H919_HUMAN;tr|Q5H918|Q5H918_HUMAN</t>
  </si>
  <si>
    <t>sp|O43719|HTSF1_HUMAN</t>
  </si>
  <si>
    <t>O43719</t>
  </si>
  <si>
    <t>HTSF1_HUMAN</t>
  </si>
  <si>
    <t>HIV Tat-specific factor 1</t>
  </si>
  <si>
    <t>at-SF1</t>
  </si>
  <si>
    <t>HTATSF1</t>
  </si>
  <si>
    <t>antigen processing and presentation of exogenous peptide antigen via MHC class II;endosome to melanosome transport;Golgi to lysosome transport;intracellular protein transport;melanosome organization;positive regulation of natural killer cell degranulation;positive regulation of natural killer cell mediated cytotoxicity;regulation of defense response to virus by virus</t>
  </si>
  <si>
    <t>GTP-dependent protein binding;kinesin binding;protein transporter activity;Rab GTPase binding;transporter activity</t>
  </si>
  <si>
    <t>AP-type membrane coat adaptor complex;clathrin adaptor complex;clathrin-coated endocytic vesicle membrane;clathrin-coated vesicle;clathrin-coated vesicle membrane;cytoplasm;cytoplasmic vesicle membrane;cytosol;Golgi apparatus;Golgi membrane;intracellular membrane-bounded organelle;lysosomal membrane;membrane;recycling endosome;trans-Golgi network membrane</t>
  </si>
  <si>
    <t>Human immunodeficiency virus 1 infection;Lysosome</t>
  </si>
  <si>
    <t>sp|O43747|AP1G1_HUMAN;tr|H3BR36|H3BR36_HUMAN;tr|H3BUN9|H3BUN9_HUMAN;tr|H3BNR4|H3BNR4_HUMAN;tr|H3BN75|H3BN75_HUMAN;tr|H3BS13|H3BS13_HUMAN;tr|H3BV30|H3BV30_HUMAN;tr|H3BRM7|H3BRM7_HUMAN;tr|H3BN71|H3BN71_HUMAN;tr|B4DGE1|B4DGE1_HUMAN;tr|B3KNW1|B3KNW1_HUMAN;tr|H3BNN2|H3BNN2_HUMAN</t>
  </si>
  <si>
    <t>sp|O43747|AP1G1_HUMAN</t>
  </si>
  <si>
    <t>O43747</t>
  </si>
  <si>
    <t>AP1G1_HUMAN</t>
  </si>
  <si>
    <t>AP-1 complex subunit gamma-1</t>
  </si>
  <si>
    <t>AP1G1</t>
  </si>
  <si>
    <t>endocytic recycling;endosome organization;Golgi ribbon formation;Golgi vesicle transport;intracellular protein transport;regulation of cellular protein localization;regulation of protein localization;retrograde transport, endosome to Golgi;vesicle docking;vesicle fusion</t>
  </si>
  <si>
    <t>SNAP receptor activity;syntaxin binding</t>
  </si>
  <si>
    <t>clathrin-coated vesicle;cytosol;early endosome;Golgi apparatus;Golgi membrane;integral component of membrane;integral component of synaptic vesicle membrane;nucleoplasm;perinuclear region of cytoplasm;phagocytic vesicle;plasma membrane;SNARE complex;terminal bouton;trans-Golgi network;trans-Golgi network membrane</t>
  </si>
  <si>
    <t>sp|O43752|STX6_HUMAN</t>
  </si>
  <si>
    <t>O43752</t>
  </si>
  <si>
    <t>STX6_HUMAN</t>
  </si>
  <si>
    <t>Syntaxin-6</t>
  </si>
  <si>
    <t>STX6</t>
  </si>
  <si>
    <t>regulated exocytosis;synaptic vesicle membrane organization</t>
  </si>
  <si>
    <t>cell junction;extracellular exosome;integral component of membrane;lipid droplet;neuromuscular junction;synaptic vesicle membrane</t>
  </si>
  <si>
    <t>sp|O43760|SNG2_HUMAN;tr|K7ELD9|K7ELD9_HUMAN;tr|K7ENG9|K7ENG9_HUMAN;tr|K7ELS8|K7ELS8_HUMAN</t>
  </si>
  <si>
    <t>O43760</t>
  </si>
  <si>
    <t>SNG2_HUMAN</t>
  </si>
  <si>
    <t>Synaptogyrin-2 {ECO:0000305}</t>
  </si>
  <si>
    <t>SYNGR2</t>
  </si>
  <si>
    <t>negative regulation of ER-associated ubiquitin-dependent protein catabolic process;negative regulation of protein ubiquitination involved in ubiquitin-dependent protein catabolic process;positive regulation of ER-associated ubiquitin-dependent protein catabolic process;ubiquitin-dependent ERAD pathway;viral process</t>
  </si>
  <si>
    <t>BAT3 complex binding;protein self-association</t>
  </si>
  <si>
    <t>cytoplasm;cytosol;membrane;nucleus</t>
  </si>
  <si>
    <t>sp|O43765|SGTA_HUMAN;tr|K7EMD6|K7EMD6_HUMAN</t>
  </si>
  <si>
    <t>O43765</t>
  </si>
  <si>
    <t>SGTA_HUMAN</t>
  </si>
  <si>
    <t>Small glutamine-rich tetratricopeptide repeat-containing protein alpha</t>
  </si>
  <si>
    <t>SGTA</t>
  </si>
  <si>
    <t>cell division;G2/M transition of mitotic cell cycle;mitotic cell cycle;negative regulation of protein dephosphorylation;regulation of insulin secretion;response to glucose;response to nutrient;transport</t>
  </si>
  <si>
    <t>ion channel inhibitor activity;phosphatase inhibitor activity;potassium channel inhibitor activity;protein phosphatase 2A binding;protein phosphatase inhibitor activity;protein phosphatase regulator activity;receptor binding</t>
  </si>
  <si>
    <t>cytoplasm;nucleoplasm</t>
  </si>
  <si>
    <t>sp|O43768|ENSA_HUMAN;tr|A6NMQ3|A6NMQ3_HUMAN;tr|Q5T5H1|Q5T5H1_HUMAN</t>
  </si>
  <si>
    <t>O43768</t>
  </si>
  <si>
    <t>ENSA_HUMAN</t>
  </si>
  <si>
    <t>Alpha-endosulfine</t>
  </si>
  <si>
    <t>ENSA</t>
  </si>
  <si>
    <t>carnitine shuttle;carnitine transport;mitochondrial transport</t>
  </si>
  <si>
    <t>acyl carnitine transmembrane transporter activity;carnitine transmembrane transporter activity;carnitine:acyl carnitine antiporter activity</t>
  </si>
  <si>
    <t>cytosol;integral component of membrane;mitochondrial inner membrane;mitochondrion</t>
  </si>
  <si>
    <t>Thermogenesis</t>
  </si>
  <si>
    <t>sp|O43772|MCAT_HUMAN</t>
  </si>
  <si>
    <t>O43772</t>
  </si>
  <si>
    <t>MCAT_HUMAN</t>
  </si>
  <si>
    <t>Mitochondrial carnitine/acylcarnitine carrier protein</t>
  </si>
  <si>
    <t>SLC25A20</t>
  </si>
  <si>
    <t>asparaginyl-tRNA aminoacylation;tRNA aminoacylation for protein translation</t>
  </si>
  <si>
    <t>asparagine-tRNA ligase activity;ATP binding;nucleic acid binding</t>
  </si>
  <si>
    <t>cytoplasm;cytosol;extracellular exosome;mitochondrion</t>
  </si>
  <si>
    <t>Aminoacyl-tRNA biosynthesis</t>
  </si>
  <si>
    <t>sp|O43776|SYNC_HUMAN;tr|K7EIU7|K7EIU7_HUMAN;tr|K7EJ19|K7EJ19_HUMAN;tr|K7EQ35|K7EQ35_HUMAN;tr|K7EPK2|K7EPK2_HUMAN;tr|K7EMQ6|K7EMQ6_HUMAN</t>
  </si>
  <si>
    <t>sp|O43776|SYNC_HUMAN</t>
  </si>
  <si>
    <t>O43776</t>
  </si>
  <si>
    <t>SYNC_HUMAN</t>
  </si>
  <si>
    <t>Asparagine--tRNA ligase, cytoplasmic</t>
  </si>
  <si>
    <t>NARS</t>
  </si>
  <si>
    <t>myosin complex;plasma membrane</t>
  </si>
  <si>
    <t>tr|E9PDF6|E9PDF6_HUMAN;sp|O43795|MYO1B_HUMAN;tr|E7EQD9|E7EQD9_HUMAN;tr|H7C2Y7|H7C2Y7_HUMAN;tr|C9JYW1|C9JYW1_HUMAN;tr|C9JUP5|C9JUP5_HUMAN;sp|Q9UBC5|MYO1A_HUMAN;tr|C9K0I9|C9K0I9_HUMAN;tr|G3V342|G3V342_HUMAN;sp|Q8N1T3|MYO1H_HUMAN</t>
  </si>
  <si>
    <t>tr|E9PDF6|E9PDF6_HUMAN;sp|O43795|MYO1B_HUMAN</t>
  </si>
  <si>
    <t>E9PDF6</t>
  </si>
  <si>
    <t>E9PDF6_HUMAN</t>
  </si>
  <si>
    <t>MYO1B</t>
  </si>
  <si>
    <t>mRNA 3'-end processing;mRNA polyadenylation;mRNA processing;mRNA splicing, via spliceosome;protein tetramerization;termination of RNA polymerase II transcription</t>
  </si>
  <si>
    <t>AU-rich element binding;histone deacetylase binding;hydrolase activity;identical protein binding;mRNA binding;protein homodimerization activity;RNA binding</t>
  </si>
  <si>
    <t>centrosome;microtubule organizing center;mRNA cleavage factor complex;nuclear body;nucleoplasm;nucleus;paraspeckles</t>
  </si>
  <si>
    <t>sp|O43809|CPSF5_HUMAN;tr|H3BND3|H3BND3_HUMAN;tr|H3BV41|H3BV41_HUMAN</t>
  </si>
  <si>
    <t>O43809</t>
  </si>
  <si>
    <t>CPSF5_HUMAN</t>
  </si>
  <si>
    <t>Cleavage and polyadenylation specificity factor subunit 5</t>
  </si>
  <si>
    <t>NUDT21</t>
  </si>
  <si>
    <t>G-protein coupled receptor signaling pathway</t>
  </si>
  <si>
    <t>glutathione binding;G-protein coupled receptor activity;low-density lipoprotein particle receptor binding;SH3 domain binding;zinc ion binding</t>
  </si>
  <si>
    <t>cytoplasm;extracellular exosome;integral component of plasma membrane;plasma membrane</t>
  </si>
  <si>
    <t>sp|O43813|LANC1_HUMAN;tr|E9PHS0|E9PHS0_HUMAN;tr|F8WDS9|F8WDS9_HUMAN</t>
  </si>
  <si>
    <t>O43813</t>
  </si>
  <si>
    <t>LANC1_HUMAN</t>
  </si>
  <si>
    <t>LanC-like protein 1</t>
  </si>
  <si>
    <t>LANCL1</t>
  </si>
  <si>
    <t>bicellular tight junction assembly;dendrite development;locomotory behavior;negative regulation of cell proliferation;Wnt signaling pathway</t>
  </si>
  <si>
    <t>armadillo repeat domain binding;calmodulin binding;estrogen receptor binding;protein complex binding;protein phosphatase 2A binding</t>
  </si>
  <si>
    <t>bicellular tight junction;cytoplasm;dendritic spine;membrane;neuronal cell body;postsynaptic density;postsynaptic membrane</t>
  </si>
  <si>
    <t>sp|O43815|STRN_HUMAN</t>
  </si>
  <si>
    <t>O43815</t>
  </si>
  <si>
    <t>STRN_HUMAN</t>
  </si>
  <si>
    <t>Striatin</t>
  </si>
  <si>
    <t>STRN</t>
  </si>
  <si>
    <t>rRNA processing</t>
  </si>
  <si>
    <t>box C/D snoRNP complex;nucleolus;nucleoplasm;small-subunit processome</t>
  </si>
  <si>
    <t>sp|O43818|U3IP2_HUMAN</t>
  </si>
  <si>
    <t>O43818</t>
  </si>
  <si>
    <t>U3IP2_HUMAN</t>
  </si>
  <si>
    <t>U3 small nucleolar RNA-interacting protein 2</t>
  </si>
  <si>
    <t>RRP9</t>
  </si>
  <si>
    <t>cell redox homeostasis;cellular copper ion homeostasis;copper ion transport;eye development;oxidation-reduction process;respiratory chain complex IV assembly</t>
  </si>
  <si>
    <t>copper ion binding</t>
  </si>
  <si>
    <t>mitochondrial inner membrane;mitochondrial matrix;mitochondrion;myofibril</t>
  </si>
  <si>
    <t>sp|O43819|SCO2_HUMAN;tr|C9JBU1|C9JBU1_HUMAN</t>
  </si>
  <si>
    <t>sp|O43819|SCO2_HUMAN</t>
  </si>
  <si>
    <t>O43819</t>
  </si>
  <si>
    <t>SCO2_HUMAN</t>
  </si>
  <si>
    <t>Protein SCO2 homolog, mitochondrial</t>
  </si>
  <si>
    <t>SCO2</t>
  </si>
  <si>
    <t>cell cycle G2/M phase transition;cellular response to lipopolysaccharide;cellular response to prostaglandin E stimulus;innate immune response;mitotic cell cycle;mitotic chromosome condensation;negative regulation of tumor necrosis factor production;positive regulation of histone deacetylation;protein transport;regulation of histone phosphorylation;regulation of transcription, DNA-templated;signal transduction;transcription, DNA-templated</t>
  </si>
  <si>
    <t>double-stranded DNA binding;histone deacetylase binding;NF-kappaB binding;protein kinase A regulatory subunit binding;RNA binding;zinc ion binding</t>
  </si>
  <si>
    <t>condensed chromosome;female pronucleus;Golgi apparatus;membrane;mitochondrion;nuclear matrix;nucleolus;nucleoplasm;nucleus</t>
  </si>
  <si>
    <t>sp|O43823|AKAP8_HUMAN;tr|M0QYL4|M0QYL4_HUMAN</t>
  </si>
  <si>
    <t>sp|O43823|AKAP8_HUMAN</t>
  </si>
  <si>
    <t>O43823</t>
  </si>
  <si>
    <t>AKAP8_HUMAN</t>
  </si>
  <si>
    <t>A-kinase anchor protein 8</t>
  </si>
  <si>
    <t>KAP-8</t>
  </si>
  <si>
    <t>AKAP8</t>
  </si>
  <si>
    <t>GTP binding</t>
  </si>
  <si>
    <t>tr|H0Y2S1|H0Y2S1_HUMAN;sp|O43824|GTPB6_HUMAN</t>
  </si>
  <si>
    <t>H0Y2S1</t>
  </si>
  <si>
    <t>H0Y2S1_HUMAN</t>
  </si>
  <si>
    <t>GTPBP6</t>
  </si>
  <si>
    <t>isocitrate metabolic process;tricarboxylic acid cycle</t>
  </si>
  <si>
    <t>electron transfer activity;isocitrate dehydrogenase (NAD+) activity;magnesium ion binding;NAD binding</t>
  </si>
  <si>
    <t>mitochondrial matrix;mitochondrion;nucleus</t>
  </si>
  <si>
    <t>2-Oxocarboxylic acid metabolism;Biosynthesis of amino acids;Carbon metabolism;Citrate cycle (TCA cycle);Metabolic pathways</t>
  </si>
  <si>
    <t>sp|O43837|IDH3B_HUMAN;tr|A0A087WZN1|A0A087WZN1_HUMAN;tr|A0A087X2E5|A0A087X2E5_HUMAN;tr|A0A0D9SG66|A0A0D9SG66_HUMAN</t>
  </si>
  <si>
    <t>sp|O43837|IDH3B_HUMAN;tr|A0A087WZN1|A0A087WZN1_HUMAN;tr|A0A087X2E5|A0A087X2E5_HUMAN</t>
  </si>
  <si>
    <t>O43837</t>
  </si>
  <si>
    <t>IDH3B_HUMAN</t>
  </si>
  <si>
    <t>Isocitrate dehydrogenase [NAD] subunit beta, mitochondrial</t>
  </si>
  <si>
    <t>IDH3B</t>
  </si>
  <si>
    <t>cell migration;cell proliferation;neuromuscular junction development;positive regulation of membrane protein ectodomain proteolysis;proteolysis;regulation of endopeptidase activity</t>
  </si>
  <si>
    <t>epidermal growth factor binding;metal ion binding;metalloendopeptidase activity</t>
  </si>
  <si>
    <t>cell surface;cytosol;mitochondrion</t>
  </si>
  <si>
    <t>sp|O43847|NRDC_HUMAN;tr|B1AKJ5|B1AKJ5_HUMAN;tr|A0A087WYK8|A0A087WYK8_HUMAN;tr|G3V1R5|G3V1R5_HUMAN;tr|F5H7V1|F5H7V1_HUMAN;tr|H0Y5G9|H0Y5G9_HUMAN</t>
  </si>
  <si>
    <t>O43847</t>
  </si>
  <si>
    <t>NRDC_HUMAN</t>
  </si>
  <si>
    <t>Nardilysin</t>
  </si>
  <si>
    <t>NRDC</t>
  </si>
  <si>
    <t>cellular protein metabolic process;post-translational protein modification</t>
  </si>
  <si>
    <t>calcium ion binding</t>
  </si>
  <si>
    <t>endoplasmic reticulum;endoplasmic reticulum lumen;endoplasmic reticulum membrane;extracellular region;Golgi apparatus;melanosome;membrane;sarcoplasmic reticulum lumen</t>
  </si>
  <si>
    <t>sp|O43852|CALU_HUMAN;tr|H0Y875|H0Y875_HUMAN</t>
  </si>
  <si>
    <t>O43852</t>
  </si>
  <si>
    <t>CALU_HUMAN</t>
  </si>
  <si>
    <t>Calumenin</t>
  </si>
  <si>
    <t>CALU</t>
  </si>
  <si>
    <t>angiotensin-activated signaling pathway;epithelial fluid transport;mRNA polyadenylation;one-carbon metabolic process;positive regulation of sodium ion transport;protein export from nucleus;regulation of anion transport;regulation of cardiac conduction;regulation of ion transmembrane transporter activity;regulation of mRNA 3'-end processing;response to calcium ion;S-adenosylmethionine cycle</t>
  </si>
  <si>
    <t>apical plasma membrane;cytoplasm;cytosol;endoplasmic reticulum membrane;extracellular exosome</t>
  </si>
  <si>
    <t>Cysteine and methionine metabolism;Metabolic pathways</t>
  </si>
  <si>
    <t>sp|O43865|SAHH2_HUMAN;tr|H0Y8B3|H0Y8B3_HUMAN</t>
  </si>
  <si>
    <t>O43865</t>
  </si>
  <si>
    <t>SAHH2_HUMAN</t>
  </si>
  <si>
    <t>S-adenosylhomocysteine hydrolase-like protein 1 {ECO:0000312|HGNC:HGNC:344}</t>
  </si>
  <si>
    <t>AHCYL1</t>
  </si>
  <si>
    <t>cytoskeleton-dependent intracellular transport;microtubule-based movement;retrograde vesicle-mediated transport, Golgi to ER</t>
  </si>
  <si>
    <t>ATP binding;ATPase activity;microtubule binding;microtubule motor activity;motor activity;RNA binding</t>
  </si>
  <si>
    <t>endoplasmic reticulum;Golgi apparatus;kinesin complex;microtubule</t>
  </si>
  <si>
    <t>sp|O43896|KIF1C_HUMAN;tr|F8W8V9|F8W8V9_HUMAN;sp|Q12756|KIF1A_HUMAN;tr|H7C0K6|H7C0K6_HUMAN</t>
  </si>
  <si>
    <t>sp|O43896|KIF1C_HUMAN</t>
  </si>
  <si>
    <t>O43896</t>
  </si>
  <si>
    <t>KIF1C_HUMAN</t>
  </si>
  <si>
    <t>Kinesin-like protein KIF1C</t>
  </si>
  <si>
    <t>KIF1C</t>
  </si>
  <si>
    <t>DNA replication;DNA replication initiation;G1/S transition of mitotic cell cycle</t>
  </si>
  <si>
    <t>ATP binding;DNA replication origin binding;nucleotide binding</t>
  </si>
  <si>
    <t>cytosol;nuclear chromosome, telomeric region;nuclear origin of replication recognition complex;nucleoplasm;nucleus;origin recognition complex</t>
  </si>
  <si>
    <t>Cell cycle</t>
  </si>
  <si>
    <t>sp|O43913|ORC5_HUMAN;tr|G3V0H0|G3V0H0_HUMAN</t>
  </si>
  <si>
    <t>sp|O43913|ORC5_HUMAN</t>
  </si>
  <si>
    <t>O43913</t>
  </si>
  <si>
    <t>ORC5_HUMAN</t>
  </si>
  <si>
    <t>Origin recognition complex subunit 5</t>
  </si>
  <si>
    <t>ORC5</t>
  </si>
  <si>
    <t>mitochondrial inner membrane;mitochondrial intermembrane space;mitochondrial respiratory chain complex I;mitochondrion</t>
  </si>
  <si>
    <t>sp|O43920|NDUS5_HUMAN</t>
  </si>
  <si>
    <t>O43920</t>
  </si>
  <si>
    <t>NDUS5_HUMAN</t>
  </si>
  <si>
    <t>NADH dehydrogenase [ubiquinone] iron-sulfur protein 5</t>
  </si>
  <si>
    <t>NDUFS5</t>
  </si>
  <si>
    <t>response to stimulus;visual perception</t>
  </si>
  <si>
    <t>3',5'-cyclic-nucleotide phosphodiesterase activity;GTPase inhibitor activity;Rab GTPase binding</t>
  </si>
  <si>
    <t>cilium;cytoplasmic vesicle;cytoplasmic vesicle membrane;cytoskeleton;cytosol</t>
  </si>
  <si>
    <t>sp|O43924|PDE6D_HUMAN;tr|B8ZZK5|B8ZZK5_HUMAN;tr|C9IZ52|C9IZ52_HUMAN</t>
  </si>
  <si>
    <t>O43924</t>
  </si>
  <si>
    <t>PDE6D_HUMAN</t>
  </si>
  <si>
    <t>Retinal rod rhodopsin-sensitive cGMP 3',5'-cyclic phosphodiesterase subunit delta</t>
  </si>
  <si>
    <t>MP-PDE delta</t>
  </si>
  <si>
    <t>PDE6D</t>
  </si>
  <si>
    <t>cytosol;nuclear chromosome, telomeric region;nuclear origin of replication recognition complex;nucleolus;nucleoplasm;nucleus;origin recognition complex</t>
  </si>
  <si>
    <t>sp|O43929|ORC4_HUMAN;CON__Q2YDI2;tr|C9JGH7|C9JGH7_HUMAN;tr|C9J2X8|C9J2X8_HUMAN;tr|Q53SE3|Q53SE3_HUMAN</t>
  </si>
  <si>
    <t>sp|O43929|ORC4_HUMAN</t>
  </si>
  <si>
    <t>O43929</t>
  </si>
  <si>
    <t>ORC4_HUMAN</t>
  </si>
  <si>
    <t>Origin recognition complex subunit 4</t>
  </si>
  <si>
    <t>ORC4</t>
  </si>
  <si>
    <t>apoptotic process;cell division;DNA recombination;double-strand break repair;negative regulation of G2/M transition of mitotic cell cycle;negative regulation of mitotic metaphase/anaphase transition;positive regulation of sister chromatid cohesion;protein localization to chromatin;reciprocal meiotic recombination;regulation of transcription from RNA polymerase II promoter;sister chromatid cohesion</t>
  </si>
  <si>
    <t>chromatin binding;protein complex binding;transcriptional activator activity, RNA polymerase II transcription regulatory region sequence-specific DNA binding</t>
  </si>
  <si>
    <t>chromatin;chromosome;chromosome, centromeric region;cohesin complex;cytosol;membrane;nuclear cohesin complex;nuclear matrix;nucleoplasm</t>
  </si>
  <si>
    <t>sp|O60216|RAD21_HUMAN;tr|E5RI01|E5RI01_HUMAN;tr|E5RFZ5|E5RFZ5_HUMAN;tr|E5RFV8|E5RFV8_HUMAN;tr|E5RIN7|E5RIN7_HUMAN;tr|E5RG18|E5RG18_HUMAN;tr|E5RJW1|E5RJW1_HUMAN;tr|E5RJK5|E5RJK5_HUMAN</t>
  </si>
  <si>
    <t>sp|O60216|RAD21_HUMAN</t>
  </si>
  <si>
    <t>O60216</t>
  </si>
  <si>
    <t>RAD21_HUMAN</t>
  </si>
  <si>
    <t>Double-strand-break repair protein rad21 homolog</t>
  </si>
  <si>
    <t>HR21</t>
  </si>
  <si>
    <t>RAD21</t>
  </si>
  <si>
    <t>mRNA splicing, via spliceosome;RNA splicing</t>
  </si>
  <si>
    <t>ATP binding;ATPase activity;ATP-dependent RNA helicase activity;RNA binding;RNA helicase activity</t>
  </si>
  <si>
    <t>cytoplasm;nucleoplasm;nucleus;spliceosomal complex</t>
  </si>
  <si>
    <t>sp|O60231|DHX16_HUMAN;tr|Q5SQH5|Q5SQH5_HUMAN;tr|A2AB15|A2AB15_HUMAN</t>
  </si>
  <si>
    <t>sp|O60231|DHX16_HUMAN</t>
  </si>
  <si>
    <t>O60231</t>
  </si>
  <si>
    <t>DHX16_HUMAN</t>
  </si>
  <si>
    <t>Pre-mRNA-splicing factor ATP-dependent RNA helicase DHX16</t>
  </si>
  <si>
    <t>DHX16</t>
  </si>
  <si>
    <t>androgen receptor signaling pathway;intracellular steroid hormone receptor signaling pathway;positive regulation of transcription from RNA polymerase II promoter;positive regulation of transcription, DNA-templated;regulation of transcription from RNA polymerase II promoter;stem cell population maintenance;transcription initiation from RNA polymerase II promoter</t>
  </si>
  <si>
    <t>ligand-dependent nuclear receptor transcription coactivator activity;receptor activity;RNA polymerase II transcription cofactor activity;transcription coactivator activity;transcription cofactor activity;vitamin D receptor binding</t>
  </si>
  <si>
    <t>core mediator complex;mediator complex;membrane;nucleoplasm;nucleus</t>
  </si>
  <si>
    <t>Thyroid hormone signaling pathway</t>
  </si>
  <si>
    <t>sp|O60244|MED14_HUMAN;tr|H7C3E5|H7C3E5_HUMAN;tr|H7C017|H7C017_HUMAN</t>
  </si>
  <si>
    <t>sp|O60244|MED14_HUMAN</t>
  </si>
  <si>
    <t>O60244</t>
  </si>
  <si>
    <t>MED14_HUMAN</t>
  </si>
  <si>
    <t>Mediator of RNA polymerase II transcription subunit 14</t>
  </si>
  <si>
    <t>MED14</t>
  </si>
  <si>
    <t>bone development;nucleobase-containing compound metabolic process;nucleoside metabolic process;nucleotide biosynthetic process</t>
  </si>
  <si>
    <t>enzyme inhibitor activity;magnesium ion binding;ribose phosphate diphosphokinase activity</t>
  </si>
  <si>
    <t>sp|O60256|KPRB_HUMAN;tr|E7EPA1|E7EPA1_HUMAN;tr|C9JDU5|C9JDU5_HUMAN;tr|C9JJS3|C9JJS3_HUMAN;tr|C9K0K7|C9K0K7_HUMAN;tr|C9JDH0|C9JDH0_HUMAN;tr|E7EW35|E7EW35_HUMAN;tr|I3L0S1|I3L0S1_HUMAN;tr|I3L331|I3L331_HUMAN;tr|I3L164|I3L164_HUMAN;tr|I3L4G9|I3L4G9_HUMAN</t>
  </si>
  <si>
    <t>sp|O60256|KPRB_HUMAN;tr|E7EPA1|E7EPA1_HUMAN;tr|C9JDU5|C9JDU5_HUMAN;tr|C9JJS3|C9JJS3_HUMAN;tr|C9K0K7|C9K0K7_HUMAN</t>
  </si>
  <si>
    <t>O60256</t>
  </si>
  <si>
    <t>KPRB_HUMAN</t>
  </si>
  <si>
    <t>Phosphoribosyl pyrophosphate synthase-associated protein 2</t>
  </si>
  <si>
    <t>RPP synthase-associated protein 2</t>
  </si>
  <si>
    <t>PRPSAP2</t>
  </si>
  <si>
    <t>ATP-dependent chromatin remodeling;cellular response to leukemia inhibitory factor;CENP-A containing nucleosome assembly;chromatin remodeling;chromatin silencing at rDNA;covalent chromatin modification;DNA-templated transcription, initiation;nucleosome assembly;nucleosome positioning;positive regulation of gene expression, epigenetic;positive regulation of transcription, DNA-templated;regulation of transcription from RNA polymerase II promoter</t>
  </si>
  <si>
    <t>ATP binding;ATPase activity;DNA binding;helicase activity;nucleosome binding</t>
  </si>
  <si>
    <t>chromatin silencing complex;condensed chromosome;fibrillar center;nucleoplasm;nucleus;NURF complex;RSF complex</t>
  </si>
  <si>
    <t>sp|O60264|SMCA5_HUMAN</t>
  </si>
  <si>
    <t>O60264</t>
  </si>
  <si>
    <t>SMCA5_HUMAN</t>
  </si>
  <si>
    <t>SWI/SNF-related matrix-associated actin-dependent regulator of chromatin subfamily A member 5</t>
  </si>
  <si>
    <t>WI/SNF-related matrix-associated actin-dependent regulator of chromatin A5</t>
  </si>
  <si>
    <t>SMARCA5</t>
  </si>
  <si>
    <t>activation of JUN kinase activity;negative regulation of protein homodimerization activity;positive regulation of cell migration;positive regulation of muscle cell differentiation;positive regulation of neuron differentiation;protein homooligomerization;retrograde transport, endosome to Golgi;spermatogenesis;striated muscle cell differentiation</t>
  </si>
  <si>
    <t>JUN kinase binding;kinesin binding;MAP-kinase scaffold activity;mitogen-activated protein kinase p38 binding;receptor signaling complex scaffold activity</t>
  </si>
  <si>
    <t>acrosomal vesicle;cytoplasm;cytosol;extracellular exosome;integral component of membrane;microtubule organizing center;perinuclear region of cytoplasm</t>
  </si>
  <si>
    <t>sp|O60271|JIP4_HUMAN;tr|D6RHI8|D6RHI8_HUMAN</t>
  </si>
  <si>
    <t>sp|O60271|JIP4_HUMAN</t>
  </si>
  <si>
    <t>O60271</t>
  </si>
  <si>
    <t>JIP4_HUMAN</t>
  </si>
  <si>
    <t>C-Jun-amino-terminal kinase-interacting protein 4</t>
  </si>
  <si>
    <t>IP-4;NK-interacting protein 4</t>
  </si>
  <si>
    <t>SPAG9</t>
  </si>
  <si>
    <t>mRNA splicing, via spliceosome;transcription-coupled nucleotide-excision repair</t>
  </si>
  <si>
    <t>catalytic step 2 spliceosome;membrane;nucleoplasm</t>
  </si>
  <si>
    <t>sp|O60306|AQR_HUMAN</t>
  </si>
  <si>
    <t>O60306</t>
  </si>
  <si>
    <t>AQR_HUMAN</t>
  </si>
  <si>
    <t>Intron-binding protein aquarius</t>
  </si>
  <si>
    <t>AQR</t>
  </si>
  <si>
    <t>immune system process;mRNA transport;protein import into nucleus</t>
  </si>
  <si>
    <t>DNA binding;transferase activity, transferring acyl groups</t>
  </si>
  <si>
    <t>cytosol;nuclear membrane;nuclear pore;nucleoplasm;nucleus</t>
  </si>
  <si>
    <t>sp|O60318|GANP_HUMAN</t>
  </si>
  <si>
    <t>O60318</t>
  </si>
  <si>
    <t>GANP_HUMAN</t>
  </si>
  <si>
    <t>Germinal-center associated nuclear protein</t>
  </si>
  <si>
    <t>ANP</t>
  </si>
  <si>
    <t>MCM3AP</t>
  </si>
  <si>
    <t>microtubule-based movement</t>
  </si>
  <si>
    <t>ATP binding;microtubule binding;microtubule motor activity</t>
  </si>
  <si>
    <t>tr|A0A087WWA3|A0A087WWA3_HUMAN;tr|Q4R9M9|Q4R9M9_HUMAN;sp|O60333|KIF1B_HUMAN</t>
  </si>
  <si>
    <t>A0A087WWA3</t>
  </si>
  <si>
    <t>A0A087WWA3_HUMAN</t>
  </si>
  <si>
    <t>KIF1B</t>
  </si>
  <si>
    <t>alternative mRNA splicing, via spliceosome;blood coagulation;cellular response to cAMP;cellular response to gamma radiation;cellular response to UV;cerebral cortex development;guanine metabolic process;histone H3-K4 demethylation;histone H3-K9 demethylation;muscle cell development;negative regulation of DNA binding;negative regulation of DNA binding transcription factor activity;negative regulation of DNA damage response, signal transduction by p53 class mediator;negative regulation of intrinsic apoptotic signaling pathway in response to DNA damage by p53 class mediator;negative regulation of protein binding;negative regulation of transcription from RNA polymerase II promoter;negative regulation of transcription, DNA-templated;neuron maturation;positive regulation of cell size;positive regulation of chromatin binding;positive regulation of DNA binding transcription factor activity;positive regulation of histone ubiquitination;positive regulation of neuron projection development;positive regulation of transcription from RNA polymerase II promoter;protein demethylation;regulation of cellular protein localization;regulation of double-strand break repair via homologous recombination;regulation of transcription from RNA polymerase II promoter;response to fungicide;transcription, DNA-templated</t>
  </si>
  <si>
    <t>androgen receptor binding;chromatin binding;demethylase activity;enzyme binding;flavin adenine dinucleotide binding;histone deacetylase activity;histone demethylase activity;histone demethylase activity (H3-dimethyl-K4 specific);histone demethylase activity (H3-K4 specific);histone demethylase activity (H3-K9 specific);ligand-dependent nuclear receptor transcription coactivator activity;MRF binding;oxidoreductase activity;p53 binding;telomeric DNA binding;telomeric repeat-containing RNA binding;transcription factor binding;transcription regulatory region DNA binding</t>
  </si>
  <si>
    <t>DNA repair complex;nuclear chromatin;nuclear chromosome, telomeric region;nucleoplasm;nucleus;protein complex;transcription factor complex</t>
  </si>
  <si>
    <t>sp|O60341|KDM1A_HUMAN;tr|R4GMP9|R4GMP9_HUMAN;tr|R4GMQ1|R4GMQ1_HUMAN</t>
  </si>
  <si>
    <t>sp|O60341|KDM1A_HUMAN;tr|R4GMP9|R4GMP9_HUMAN</t>
  </si>
  <si>
    <t>O60341</t>
  </si>
  <si>
    <t>KDM1A_HUMAN</t>
  </si>
  <si>
    <t>Lysine-specific histone demethylase 1A</t>
  </si>
  <si>
    <t>KDM1A</t>
  </si>
  <si>
    <t>activation of GTPase activity;cellular response to insulin stimulus;intracellular protein transport;membrane organization;negative regulation of vesicle fusion;regulation of vesicle fusion;vesicle-mediated transport</t>
  </si>
  <si>
    <t>GTPase activator activity;Rab GTPase binding</t>
  </si>
  <si>
    <t>cytoplasmic vesicle membrane;cytosol;endomembrane system;extracellular exosome;intracellular</t>
  </si>
  <si>
    <t>Insulin resistance;Thyroid hormone signaling pathway</t>
  </si>
  <si>
    <t>sp|O60343|TBCD4_HUMAN;tr|Q5JU47|Q5JU47_HUMAN</t>
  </si>
  <si>
    <t>sp|O60343|TBCD4_HUMAN</t>
  </si>
  <si>
    <t>O60343</t>
  </si>
  <si>
    <t>TBCD4_HUMAN</t>
  </si>
  <si>
    <t>TBC1 domain family member 4</t>
  </si>
  <si>
    <t>TBC1D4</t>
  </si>
  <si>
    <t>cell proliferation in midbrain;embryonic nail plate morphogenesis;establishment of body hair planar orientation;hair follicle development;inner ear morphogenesis;midbrain morphogenesis;negative regulation of canonical Wnt signaling pathway;negative regulation of DNA binding transcription factor activity;neural tube closure;non-canonical Wnt signaling pathway;platelet activation;Wnt signaling pathway, calcium modulating pathway;Wnt signaling pathway, planar cell polarity pathway</t>
  </si>
  <si>
    <t>G-protein coupled receptor activity;ubiquitin protein ligase binding;Wnt-activated receptor activity;Wnt-protein binding</t>
  </si>
  <si>
    <t>apical plasma membrane;apicolateral plasma membrane;cell surface;cytoplasmic vesicle membrane;integral component of membrane;integral component of plasma membrane;plasma membrane</t>
  </si>
  <si>
    <t>Basal cell carcinoma;Breast cancer;Cushing syndrome;Gastric cancer;Hepatocellular carcinoma;Hippo signaling pathway;Human papillomavirus infection;Melanogenesis;mTOR signaling pathway;Pathways in cancer;Proteoglycans in cancer;Signaling pathways regulating pluripotency of stem cells;Wnt signaling pathway</t>
  </si>
  <si>
    <t>sp|O60353|FZD6_HUMAN;tr|E5RJG0|E5RJG0_HUMAN;tr|G5EA13|G5EA13_HUMAN</t>
  </si>
  <si>
    <t>sp|O60353|FZD6_HUMAN</t>
  </si>
  <si>
    <t>O60353</t>
  </si>
  <si>
    <t>FZD6_HUMAN</t>
  </si>
  <si>
    <t>Frizzled-6</t>
  </si>
  <si>
    <t>Fz6;z-6</t>
  </si>
  <si>
    <t>FZD6</t>
  </si>
  <si>
    <t>alpha-linolenic acid metabolic process;cell-cell signaling;cellular response to starvation;icosanoid biosynthetic process;linoleic acid metabolic process;phospholipid biosynthetic process;regulation of cell differentiation;regulation of lipid metabolic process;regulation of transcription, DNA-templated;unsaturated fatty acid biosynthetic process</t>
  </si>
  <si>
    <t>C-5 sterol desaturase activity;omega-6 fatty acid desaturase activity;oxidoreductase activity</t>
  </si>
  <si>
    <t>endoplasmic reticulum membrane;integral component of membrane;intracellular membrane-bounded organelle;membrane;mitochondrion</t>
  </si>
  <si>
    <t>Biosynthesis of unsaturated fatty acids;Fatty acid metabolism;Metabolic pathways</t>
  </si>
  <si>
    <t>O60427</t>
  </si>
  <si>
    <t>FADS1_HUMAN</t>
  </si>
  <si>
    <t>Fatty acid desaturase 1</t>
  </si>
  <si>
    <t>FADS1</t>
  </si>
  <si>
    <t>cytoskeleton</t>
  </si>
  <si>
    <t>tr|K7EKI8|K7EKI8_HUMAN;sp|O60437|PEPL_HUMAN;tr|K7EQ71|K7EQ71_HUMAN</t>
  </si>
  <si>
    <t>K7EKI8</t>
  </si>
  <si>
    <t>K7EKI8_HUMAN</t>
  </si>
  <si>
    <t>PPL</t>
  </si>
  <si>
    <t>cell death;cellular response to tumor necrosis factor;cellular response to virus;inner ear receptor cell differentiation;necrotic cell death;negative regulation of cell proliferation;positive regulation of intrinsic apoptotic signaling pathway;positive regulation of MAPK cascade;pyroptosis;sensory perception of sound</t>
  </si>
  <si>
    <t>cardiolipin binding;phosphatidylinositol-4,5-bisphosphate binding</t>
  </si>
  <si>
    <t>cytosol;membrane;plasma membrane</t>
  </si>
  <si>
    <t>sp|O60443|DFNA5_HUMAN;tr|H7C3W1|H7C3W1_HUMAN;tr|H7C147|H7C147_HUMAN</t>
  </si>
  <si>
    <t>sp|O60443|DFNA5_HUMAN;tr|H7C3W1|H7C3W1_HUMAN</t>
  </si>
  <si>
    <t>O60443</t>
  </si>
  <si>
    <t>GSDME_HUMAN</t>
  </si>
  <si>
    <t>Gasdermin-E {ECO:0000305|PubMed:28459430}</t>
  </si>
  <si>
    <t>GSDME</t>
  </si>
  <si>
    <t>calcium ion binding;mannosyl-oligosaccharide 1,2-alpha-mannosidase activity</t>
  </si>
  <si>
    <t>membrane</t>
  </si>
  <si>
    <t>tr|Q5T9E3|Q5T9E3_HUMAN;tr|H0Y543|H0Y543_HUMAN;sp|O60476|MA1A2_HUMAN</t>
  </si>
  <si>
    <t>Q5T9E3</t>
  </si>
  <si>
    <t>Q5T9E3_HUMAN</t>
  </si>
  <si>
    <t>MAN1A2</t>
  </si>
  <si>
    <t>dendritic spine development;embryonic process involved in female pregnancy;fatty acid transport;lipid biosynthetic process;lipid metabolic process;long-chain fatty-acyl-CoA biosynthetic process;negative regulation of prostaglandin secretion;positive regulation of cell growth;response to interleukin-15;response to nutrient;triglyceride metabolic process</t>
  </si>
  <si>
    <t>arachidonate-CoA ligase activity;ATP binding;decanoate--CoA ligase activity;long-chain fatty acid-CoA ligase activity;very long-chain fatty acid-CoA ligase activity</t>
  </si>
  <si>
    <t>cytoplasm;endoplasmic reticulum membrane;ER-mitochondrion membrane contact site;extracellular exosome;integral component of membrane;lipid droplet;membrane;mitochondrial outer membrane;neuronal cell body;peroxisomal membrane</t>
  </si>
  <si>
    <t>Adipocytokine signaling pathway;Fatty acid biosynthesis;Fatty acid degradation;Fatty acid metabolism;Ferroptosis;Metabolic pathways;Peroxisome;PPAR signaling pathway;Thermogenesis</t>
  </si>
  <si>
    <t>sp|O60488|ACSL4_HUMAN;tr|D6RFW9|D6RFW9_HUMAN;tr|D6RDA8|D6RDA8_HUMAN;tr|D6RD96|D6RD96_HUMAN;tr|D6RF95|D6RF95_HUMAN;tr|H0Y9A0|H0Y9A0_HUMAN</t>
  </si>
  <si>
    <t>sp|O60488|ACSL4_HUMAN</t>
  </si>
  <si>
    <t>O60488</t>
  </si>
  <si>
    <t>ACSL4_HUMAN</t>
  </si>
  <si>
    <t>Long-chain-fatty-acid--CoA ligase 4</t>
  </si>
  <si>
    <t>ACSL4</t>
  </si>
  <si>
    <t>intralumenal vesicle formation;membrane invagination;negative regulation of early endosome to late endosome transport;negative regulation of phagocytosis;negative regulation of protein catabolic process;negative regulation of protein transport;negative regulation of viral entry into host cell;positive regulation of neuron projection development;protein deubiquitination;protein to membrane docking;protein transport;regulation of Wnt signaling pathway;response to bacterium;Wnt signaling pathway</t>
  </si>
  <si>
    <t>phosphatidylinositol-3,5-bisphosphate binding;phosphatidylinositol-3-phosphate binding;phosphatidylinositol-4-phosphate binding;phosphatidylinositol-5-phosphate binding;protein phosphatase binding</t>
  </si>
  <si>
    <t>clathrin-coated vesicle;cytoplasm;cytosol;early endosome;early endosome membrane;early phagosome;endosome membrane;extracellular exosome;extrinsic component of membrane</t>
  </si>
  <si>
    <t>Endocytosis</t>
  </si>
  <si>
    <t>sp|O60493|SNX3_HUMAN</t>
  </si>
  <si>
    <t>O60493</t>
  </si>
  <si>
    <t>SNX3_HUMAN</t>
  </si>
  <si>
    <t>Sorting nexin-3</t>
  </si>
  <si>
    <t>SNX3</t>
  </si>
  <si>
    <t>intracellular;membrane</t>
  </si>
  <si>
    <t>tr|K7EQ84|K7EQ84_HUMAN;tr|K7EPP9|K7EPP9_HUMAN;tr|K7ELY2|K7ELY2_HUMAN;tr|K7EIY4|K7EIY4_HUMAN;tr|Q5U8S2|Q5U8S2_HUMAN;sp|O60499|STX10_HUMAN;tr|K7EJ05|K7EJ05_HUMAN;tr|X6R2W0|X6R2W0_HUMAN</t>
  </si>
  <si>
    <t>K7EQ84</t>
  </si>
  <si>
    <t>K7EQ84_HUMAN</t>
  </si>
  <si>
    <t>STX10</t>
  </si>
  <si>
    <t>glycoprotein catabolic process;N-acetylglucosamine metabolic process;protein deglycosylation;protein O-linked glycosylation</t>
  </si>
  <si>
    <t>[protein]-3-O-(N-acetyl-D-glucosaminyl)-L-serine O-N-acetyl-alpha-D-glucosaminase activity;[protein]-3-O-(N-acetyl-D-glucosaminyl)-L-serine/L-threonine O-N-acetyl-alpha-D-glucosaminase activity;[protein]-3-O-(N-acetyl-D-glucosaminyl)-L-threonine O-N-acetyl-alpha-D-glucosaminase activity;beta-N-acetylglucosaminidase activity;hyalurononglucosaminidase activity</t>
  </si>
  <si>
    <t>cytosol;membrane;nucleus</t>
  </si>
  <si>
    <t>Insulin resistance</t>
  </si>
  <si>
    <t>sp|O60502|OGA_HUMAN;tr|H7C3X0|H7C3X0_HUMAN</t>
  </si>
  <si>
    <t>sp|O60502|OGA_HUMAN</t>
  </si>
  <si>
    <t>O60502</t>
  </si>
  <si>
    <t>OGA_HUMAN</t>
  </si>
  <si>
    <t>Protein O-GlcNAcase {ECO:0000303|PubMed:11148210, ECO:0000303|PubMed:11788610}</t>
  </si>
  <si>
    <t>GA {ECO:0000303|PubMed:20863279}</t>
  </si>
  <si>
    <t>MGEA5</t>
  </si>
  <si>
    <t>actin filament organization;cell adhesion</t>
  </si>
  <si>
    <t>tr|H0YB51|H0YB51_HUMAN;sp|O60504|VINEX_HUMAN;tr|E5RJP2|E5RJP2_HUMAN;tr|H0YAZ3|H0YAZ3_HUMAN</t>
  </si>
  <si>
    <t>H0YB51</t>
  </si>
  <si>
    <t>H0YB51_HUMAN</t>
  </si>
  <si>
    <t>SORBS3</t>
  </si>
  <si>
    <t>cellular response to interferon-gamma;CRD-mediated mRNA stabilization;mRNA splicing, via spliceosome;negative regulation of translation;osteoblast differentiation;RNA processing;RNA splicing;viral process</t>
  </si>
  <si>
    <t>poly(A) binding;RNA binding</t>
  </si>
  <si>
    <t>catalytic step 2 spliceosome;CRD-mediated mRNA stability complex;endoplasmic reticulum;GAIT complex;histone pre-mRNA 3'end processing complex;intracellular ribonucleoprotein complex;membrane;nucleoplasm;nucleus</t>
  </si>
  <si>
    <t>sp|O60506|HNRPQ_HUMAN;tr|F6UXX1|F6UXX1_HUMAN</t>
  </si>
  <si>
    <t>sp|O60506|HNRPQ_HUMAN</t>
  </si>
  <si>
    <t>O60506</t>
  </si>
  <si>
    <t>HNRPQ_HUMAN</t>
  </si>
  <si>
    <t>Heterogeneous nuclear ribonucleoprotein Q</t>
  </si>
  <si>
    <t>nRNP Q</t>
  </si>
  <si>
    <t>SYNCRIP</t>
  </si>
  <si>
    <t>nuclear export</t>
  </si>
  <si>
    <t>sp|O60524|NEMF_HUMAN;tr|G3V5V3|G3V5V3_HUMAN;tr|G3V4D9|G3V4D9_HUMAN;tr|G3V547|G3V547_HUMAN</t>
  </si>
  <si>
    <t>sp|O60524|NEMF_HUMAN;tr|G3V5V3|G3V5V3_HUMAN</t>
  </si>
  <si>
    <t>O60524</t>
  </si>
  <si>
    <t>NEMF_HUMAN</t>
  </si>
  <si>
    <t>Nuclear export mediator factor NEMF</t>
  </si>
  <si>
    <t>NEMF</t>
  </si>
  <si>
    <t>N-terminal protein myristoylation</t>
  </si>
  <si>
    <t>glycylpeptide N-tetradecanoyltransferase activity</t>
  </si>
  <si>
    <t>cytosol;Golgi apparatus;plasma membrane</t>
  </si>
  <si>
    <t>tr|Q5VUC6|Q5VUC6_HUMAN;sp|O60551|NMT2_HUMAN</t>
  </si>
  <si>
    <t>Q5VUC6</t>
  </si>
  <si>
    <t>Q5VUC6_HUMAN</t>
  </si>
  <si>
    <t>Glycylpeptide N-tetradecanoyltransferase {ECO:0000256|RuleBase:RU000586}</t>
  </si>
  <si>
    <t>cell cycle;cell division;negative regulation of mRNA polyadenylation;positive regulation by host of viral transcription;positive regulation of cyclin-dependent protein serine/threonine kinase activity;positive regulation of phosphorylation of RNA polymerase II C-terminal domain;positive regulation of transcription from RNA polymerase II promoter;positive regulation of viral transcription;protein phosphorylation;regulation of cyclin-dependent protein serine/threonine kinase activity;snRNA transcription from RNA polymerase II promoter;transcription elongation from RNA polymerase II promoter;transcription from RNA polymerase II promoter;viral process</t>
  </si>
  <si>
    <t>7SK snRNA binding;chromatin binding;cyclin-dependent protein serine/threonine kinase regulator activity;DNA binding;protein kinase binding;protein serine/threonine kinase activity;RNA polymerase binding;transcription factor binding;transcription regulatory region DNA binding</t>
  </si>
  <si>
    <t>cyclin/CDK positive transcription elongation factor complex;nucleoplasm;nucleus</t>
  </si>
  <si>
    <t>sp|O60563|CCNT1_HUMAN</t>
  </si>
  <si>
    <t>O60563</t>
  </si>
  <si>
    <t>CCNT1_HUMAN</t>
  </si>
  <si>
    <t>Cyclin-T1</t>
  </si>
  <si>
    <t>yclin-T;ycT1</t>
  </si>
  <si>
    <t>CCNT1</t>
  </si>
  <si>
    <t>anaphase-promoting complex-dependent catabolic process;apoptotic process;cell division;cell proliferation;meiotic sister chromatid cohesion, centromeric;metaphase/anaphase transition of mitotic cell cycle;mitotic cell cycle;mitotic cell cycle checkpoint;mitotic spindle assembly checkpoint;negative regulation of ubiquitin-protein ligase activity involved in mitotic cell cycle;positive regulation of ubiquitin-protein ligase activity involved in regulation of mitotic cell cycle transition;proteasome-mediated ubiquitin-dependent protein catabolic process;protein localization to kinetochore;protein ubiquitination involved in ubiquitin-dependent protein catabolic process;sister chromatid cohesion</t>
  </si>
  <si>
    <t>ATP binding;protein kinase activity;protein serine/threonine kinase activity</t>
  </si>
  <si>
    <t>anaphase-promoting complex;condensed chromosome kinetochore;condensed chromosome outer kinetochore;condensed nuclear chromosome kinetochore;cytoplasm;cytosol;kinetochore;microtubule organizing center;perinuclear region of cytoplasm;spindle midzone</t>
  </si>
  <si>
    <t>Cell cycle;Human T-cell leukemia virus 1 infection</t>
  </si>
  <si>
    <t>sp|O60566|BUB1B_HUMAN</t>
  </si>
  <si>
    <t>O60566</t>
  </si>
  <si>
    <t>BUB1B_HUMAN</t>
  </si>
  <si>
    <t>Mitotic checkpoint serine/threonine-protein kinase BUB1 beta</t>
  </si>
  <si>
    <t>BUB1B</t>
  </si>
  <si>
    <t>basement membrane assembly;cellular response to hormone stimulus;collagen fibril organization;collagen metabolic process;endothelial cell morphogenesis;epidermis morphogenesis;hydroxylysine biosynthetic process;in utero embryonic development;lung morphogenesis;neural tube development;peptidyl-lysine hydroxylation;protein localization;protein O-linked glycosylation;vasodilation</t>
  </si>
  <si>
    <t>iron ion binding;L-ascorbic acid binding;procollagen galactosyltransferase activity;procollagen glucosyltransferase activity;procollagen-lysine 5-dioxygenase activity</t>
  </si>
  <si>
    <t>endoplasmic reticulum;endoplasmic reticulum membrane;extracellular exosome;extracellular matrix;Golgi apparatus;rough endoplasmic reticulum membrane;trans-Golgi network</t>
  </si>
  <si>
    <t>Lysine degradation;Other types of O-glycan biosynthesis</t>
  </si>
  <si>
    <t>sp|O60568|PLOD3_HUMAN;tr|H7C2V1|H7C2V1_HUMAN;tr|H7C2S8|H7C2S8_HUMAN;tr|H7C0B8|H7C0B8_HUMAN</t>
  </si>
  <si>
    <t>sp|O60568|PLOD3_HUMAN;tr|H7C2V1|H7C2V1_HUMAN</t>
  </si>
  <si>
    <t>O60568</t>
  </si>
  <si>
    <t>PLOD3_HUMAN</t>
  </si>
  <si>
    <t>Procollagen-lysine,2-oxoglutarate 5-dioxygenase 3</t>
  </si>
  <si>
    <t>PLOD3</t>
  </si>
  <si>
    <t>in utero embryonic development;negative regulation of translation</t>
  </si>
  <si>
    <t>RNA binding;RNA cap binding;translation factor activity, RNA binding;translation initiation factor activity;ubiquitin protein ligase binding</t>
  </si>
  <si>
    <t>cytosol;mRNA cap binding complex</t>
  </si>
  <si>
    <t>EGFR tyrosine kinase inhibitor resistance;HIF-1 signaling pathway;Insulin signaling pathway;Longevity regulating pathway;mTOR signaling pathway;PI3K-Akt signaling pathway;RNA transport</t>
  </si>
  <si>
    <t>sp|O60573|IF4E2_HUMAN;tr|C9JEL3|C9JEL3_HUMAN;tr|B9A044|B9A044_HUMAN;tr|B8ZZ50|B8ZZ50_HUMAN;tr|B8ZZL3|B8ZZL3_HUMAN;tr|B4E1E4|B4E1E4_HUMAN;tr|B9A023|B9A023_HUMAN</t>
  </si>
  <si>
    <t>sp|O60573|IF4E2_HUMAN;tr|C9JEL3|C9JEL3_HUMAN;tr|B9A044|B9A044_HUMAN;tr|B8ZZ50|B8ZZ50_HUMAN</t>
  </si>
  <si>
    <t>O60573</t>
  </si>
  <si>
    <t>IF4E2_HUMAN</t>
  </si>
  <si>
    <t>Eukaryotic translation initiation factor 4E type 2</t>
  </si>
  <si>
    <t>IF4E type 2;IF-4E type 2</t>
  </si>
  <si>
    <t>EIF4E2</t>
  </si>
  <si>
    <t>actin filament polymerization</t>
  </si>
  <si>
    <t>actin binding;Rho GTPase binding</t>
  </si>
  <si>
    <t>tr|A0A0G2JH68|A0A0G2JH68_HUMAN;sp|O60610|DIAP1_HUMAN;tr|H9KV28|H9KV28_HUMAN;tr|B4E2I7|B4E2I7_HUMAN;tr|H7C2W8|H7C2W8_HUMAN;tr|E5RJ79|E5RJ79_HUMAN</t>
  </si>
  <si>
    <t>tr|A0A0G2JH68|A0A0G2JH68_HUMAN;sp|O60610|DIAP1_HUMAN;tr|H9KV28|H9KV28_HUMAN</t>
  </si>
  <si>
    <t>A0A0G2JH68</t>
  </si>
  <si>
    <t>A0A0G2JH68_HUMAN</t>
  </si>
  <si>
    <t>DIAPH1</t>
  </si>
  <si>
    <t>'de novo' posttranslational protein folding</t>
  </si>
  <si>
    <t>endoplasmic reticulum lumen;extracellular exosome</t>
  </si>
  <si>
    <t>sp|O60613|SEP15_HUMAN;tr|A0A087X1G7|A0A087X1G7_HUMAN;tr|A0A0B4J1S4|A0A0B4J1S4_HUMAN</t>
  </si>
  <si>
    <t>O60613</t>
  </si>
  <si>
    <t>SEP15_HUMAN</t>
  </si>
  <si>
    <t>Selenoprotein F {ECO:0000303|PubMed:27645994}</t>
  </si>
  <si>
    <t>exocyst localization;exocytosis;protein transport</t>
  </si>
  <si>
    <t>cadherin binding;SNARE binding</t>
  </si>
  <si>
    <t>cytosol;exocyst;Golgi apparatus;growth cone;midbody;perinuclear region of cytoplasm;secretory granule membrane</t>
  </si>
  <si>
    <t>sp|O60645|EXOC3_HUMAN;tr|D6RB59|D6RB59_HUMAN;tr|H0Y995|H0Y995_HUMAN;tr|D6RBR9|D6RBR9_HUMAN</t>
  </si>
  <si>
    <t>sp|O60645|EXOC3_HUMAN;tr|D6RB59|D6RB59_HUMAN</t>
  </si>
  <si>
    <t>O60645</t>
  </si>
  <si>
    <t>EXOC3_HUMAN</t>
  </si>
  <si>
    <t>Exocyst complex component 3</t>
  </si>
  <si>
    <t>EXOC3</t>
  </si>
  <si>
    <t>cadherin binding</t>
  </si>
  <si>
    <t>cytoplasm;cytosol;endosome;endosome membrane;Golgi apparatus;lipid droplet;membrane;transport vesicle</t>
  </si>
  <si>
    <t>sp|O60664|PLIN3_HUMAN;tr|K7ERZ3|K7ERZ3_HUMAN;tr|K7EL96|K7EL96_HUMAN;tr|K7ER39|K7ER39_HUMAN;tr|K7EJD0|K7EJD0_HUMAN</t>
  </si>
  <si>
    <t>sp|O60664|PLIN3_HUMAN;tr|K7ERZ3|K7ERZ3_HUMAN</t>
  </si>
  <si>
    <t>O60664</t>
  </si>
  <si>
    <t>PLIN3_HUMAN</t>
  </si>
  <si>
    <t>Perilipin-3</t>
  </si>
  <si>
    <t>PLIN3</t>
  </si>
  <si>
    <t>negative regulation of protein ubiquitination;protein methylation;regulation of transcription, DNA-templated</t>
  </si>
  <si>
    <t>histone-arginine N-methyltransferase activity;metal ion binding;methyltransferase activity;nucleic acid binding;protein-arginine N-methyltransferase activity;protein-arginine omega-N asymmetric methyltransferase activity</t>
  </si>
  <si>
    <t>cytoplasm;cytosol;ribosome</t>
  </si>
  <si>
    <t>sp|O60678|ANM3_HUMAN;tr|A0A0A0MSN7|A0A0A0MSN7_HUMAN</t>
  </si>
  <si>
    <t>O60678</t>
  </si>
  <si>
    <t>ANM3_HUMAN</t>
  </si>
  <si>
    <t>Protein arginine N-methyltransferase 3</t>
  </si>
  <si>
    <t>PRMT3</t>
  </si>
  <si>
    <t>maternal process involved in female pregnancy;NLS-bearing protein import into nucleus;positive regulation of transcription from RNA polymerase II promoter</t>
  </si>
  <si>
    <t>cytosol;membrane;nuclear pore;nucleoplasm</t>
  </si>
  <si>
    <t>sp|O60684|IMA7_HUMAN;tr|Q5TFJ7|Q5TFJ7_HUMAN;sp|O15131|IMA6_HUMAN;tr|S4R3E5|S4R3E5_HUMAN</t>
  </si>
  <si>
    <t>sp|O60684|IMA7_HUMAN;tr|Q5TFJ7|Q5TFJ7_HUMAN;sp|O15131|IMA6_HUMAN</t>
  </si>
  <si>
    <t>O60684</t>
  </si>
  <si>
    <t>IMA7_HUMAN</t>
  </si>
  <si>
    <t>Importin subunit alpha-7</t>
  </si>
  <si>
    <t>KPNA6</t>
  </si>
  <si>
    <t>gastrulation with mouth forming second;glycosaminoglycan biosynthetic process;UDP-glucose metabolic process;UDP-glucuronate biosynthetic process</t>
  </si>
  <si>
    <t>electron transfer activity;NAD binding;UDP-glucose 6-dehydrogenase activity</t>
  </si>
  <si>
    <t>cytosol;extracellular exosome;nucleoplasm;nucleus</t>
  </si>
  <si>
    <t>Amino sugar and nucleotide sugar metabolism;Ascorbate and aldarate metabolism;Metabolic pathways;Pentose and glucuronate interconversions</t>
  </si>
  <si>
    <t>sp|O60701|UGDH_HUMAN;tr|E7ER83|E7ER83_HUMAN;tr|E7ETF4|E7ETF4_HUMAN;tr|E7EV97|E7EV97_HUMAN;tr|E7ER95|E7ER95_HUMAN;tr|D6RHF4|D6RHF4_HUMAN;tr|E9PBD2|E9PBD2_HUMAN</t>
  </si>
  <si>
    <t>sp|O60701|UGDH_HUMAN</t>
  </si>
  <si>
    <t>O60701</t>
  </si>
  <si>
    <t>UGDH_HUMAN</t>
  </si>
  <si>
    <t>UDP-glucose 6-dehydrogenase</t>
  </si>
  <si>
    <t>DPGDH;DP-Glc dehydrogenase;DP-GlcDH</t>
  </si>
  <si>
    <t>UGDH</t>
  </si>
  <si>
    <t>cell-cell adhesion</t>
  </si>
  <si>
    <t>plasma membrane</t>
  </si>
  <si>
    <t>tr|C9JZR2|C9JZR2_HUMAN;sp|O60716|CTND1_HUMAN;tr|E9PRE2|E9PRE2_HUMAN;tr|E9PKY0|E9PKY0_HUMAN;tr|H0YC95|H0YC95_HUMAN;tr|E9PKL1|E9PKL1_HUMAN</t>
  </si>
  <si>
    <t>tr|C9JZR2|C9JZR2_HUMAN;sp|O60716|CTND1_HUMAN</t>
  </si>
  <si>
    <t>C9JZR2</t>
  </si>
  <si>
    <t>C9JZR2_HUMAN</t>
  </si>
  <si>
    <t>CTNND1</t>
  </si>
  <si>
    <t>early endosome to Golgi transport;endocytosis;intracellular protein transport;lamellipodium morphogenesis;protein oligomerization;retrograde transport, endosome to Golgi;vesicle organization</t>
  </si>
  <si>
    <t>cadherin binding;epidermal growth factor receptor binding;insulin receptor binding;leptin receptor binding;phosphatidylinositol binding;protein heterodimerization activity;protein homodimerization activity;transferrin receptor binding</t>
  </si>
  <si>
    <t>cytoplasm;cytosol;early endosome membrane;endosome;endosome membrane;extracellular exosome;extrinsic component of membrane;lamellipodium;lysosome;membrane;protein complex;retromer complex;retromer, tubulation complex</t>
  </si>
  <si>
    <t>sp|O60749|SNX2_HUMAN;tr|D6RC15|D6RC15_HUMAN</t>
  </si>
  <si>
    <t>sp|O60749|SNX2_HUMAN</t>
  </si>
  <si>
    <t>O60749</t>
  </si>
  <si>
    <t>SNX2_HUMAN</t>
  </si>
  <si>
    <t>Sorting nexin-2</t>
  </si>
  <si>
    <t>SNX2</t>
  </si>
  <si>
    <t>dolichol metabolic process;GPI anchor biosynthetic process;protein mannosylation;protein N-linked glycosylation via asparagine;protein O-linked mannosylation</t>
  </si>
  <si>
    <t>dolichyl-phosphate beta-D-mannosyltransferase activity;dolichyl-phosphate-mannose-protein mannosyltransferase activity</t>
  </si>
  <si>
    <t>dolichol-phosphate-mannose synthase complex;endoplasmic reticulum;endoplasmic reticulum membrane;membrane;nucleus</t>
  </si>
  <si>
    <t>Metabolic pathways;N-Glycan biosynthesis</t>
  </si>
  <si>
    <t>sp|O60762|DPM1_HUMAN;tr|Q5QPK2|Q5QPK2_HUMAN;tr|H0Y368|H0Y368_HUMAN;tr|Q5QPJ9|Q5QPJ9_HUMAN</t>
  </si>
  <si>
    <t>O60762</t>
  </si>
  <si>
    <t>DPM1_HUMAN</t>
  </si>
  <si>
    <t>Dolichol-phosphate mannosyltransferase subunit 1</t>
  </si>
  <si>
    <t>DPM1</t>
  </si>
  <si>
    <t>COPII vesicle coating;ER to Golgi vesicle-mediated transport;Golgi organization;Golgi vesicle docking;intracellular protein transport;membrane fusion;transcytosis;vesicle fusion with Golgi apparatus</t>
  </si>
  <si>
    <t>cadherin binding;protein transporter activity;RNA binding</t>
  </si>
  <si>
    <t>cytosol;endoplasmic reticulum;ER to Golgi transport vesicle membrane;fibrillar center;Golgi apparatus;Golgi membrane;Golgi stack;membrane;perinuclear region of cytoplasm;transport vesicle</t>
  </si>
  <si>
    <t>sp|O60763|USO1_HUMAN;REV__tr|R4GMN2|R4GMN2_HUMAN;REV__sp|Q5VZ89|DEN4C_HUMAN;REV__tr|R4GNB2|R4GNB2_HUMAN;REV__tr|R4GN35|R4GN35_HUMAN</t>
  </si>
  <si>
    <t>sp|O60763|USO1_HUMAN</t>
  </si>
  <si>
    <t>O60763</t>
  </si>
  <si>
    <t>USO1_HUMAN</t>
  </si>
  <si>
    <t>General vesicular transport factor p115</t>
  </si>
  <si>
    <t>USO1</t>
  </si>
  <si>
    <t>mitochondrial translational elongation;mitochondrial translational termination;translation</t>
  </si>
  <si>
    <t>sp|O60783|RT14_HUMAN</t>
  </si>
  <si>
    <t>O60783</t>
  </si>
  <si>
    <t>RT14_HUMAN</t>
  </si>
  <si>
    <t>28S ribosomal protein S14, mitochondrial</t>
  </si>
  <si>
    <t>14mt;RP-S14</t>
  </si>
  <si>
    <t>MRPS14</t>
  </si>
  <si>
    <t>antibacterial humoral response;antimicrobial humoral immune response mediated by antimicrobial peptide;defense response to Gram-positive bacterium;innate immune response in mucosa</t>
  </si>
  <si>
    <t>DNA binding;protein heterodimerization activity</t>
  </si>
  <si>
    <t>cytosol;extracellular space;nucleoplasm;nucleosome</t>
  </si>
  <si>
    <t>tr|B2R4S9|B2R4S9_HUMAN;sp|Q99880|H2B1L_HUMAN;sp|Q99879|H2B1M_HUMAN;sp|Q99877|H2B1N_HUMAN;sp|Q93079|H2B1H_HUMAN;sp|Q5QNW6|H2B2F_HUMAN;sp|P62807|H2B1C_HUMAN;sp|P58876|H2B1D_HUMAN;sp|P57053|H2BFS_HUMAN;sp|O60814|H2B1K_HUMAN;tr|U3KQK0|U3KQK0_HUMAN</t>
  </si>
  <si>
    <t>B2R4S9</t>
  </si>
  <si>
    <t>B2R4S9_HUMAN</t>
  </si>
  <si>
    <t>Histone H2B {ECO:0000256|RuleBase:RU000451}</t>
  </si>
  <si>
    <t>HIST1H2BC</t>
  </si>
  <si>
    <t>fructose 2,6-bisphosphate metabolic process;fructose metabolic process;glucose catabolic process;glycolytic process;lactate metabolic process;positive regulation of glucokinase activity;positive regulation of glycolytic process;positive regulation of insulin secretion;response to glucose</t>
  </si>
  <si>
    <t>6-phosphofructo-2-kinase activity;ATP binding;fructose-2,6-bisphosphate 2-phosphatase activity;protein kinase binding</t>
  </si>
  <si>
    <t>AMPK signaling pathway;Fructose and mannose metabolism;Metabolic pathways;Thyroid hormone signaling pathway</t>
  </si>
  <si>
    <t>sp|O60825|F262_HUMAN;tr|F6RAZ1|F6RAZ1_HUMAN;tr|A0A087X278|A0A087X278_HUMAN;tr|A0A087X2H4|A0A087X2H4_HUMAN;tr|F6XNB3|F6XNB3_HUMAN;tr|I1Z9G3|I1Z9G3_HUMAN;sp|P16118|F261_HUMAN</t>
  </si>
  <si>
    <t>sp|O60825|F262_HUMAN</t>
  </si>
  <si>
    <t>O60825</t>
  </si>
  <si>
    <t>F262_HUMAN</t>
  </si>
  <si>
    <t>6-phosphofructo-2-kinase/fructose-2,6-bisphosphatase 2</t>
  </si>
  <si>
    <t>FK/FBPase 2;PF-2-K/Fru-2,6-P2ase 2</t>
  </si>
  <si>
    <t>PFKFB2</t>
  </si>
  <si>
    <t>cellular copper ion homeostasis;cytoplasmic sequestering of NF-kappaB;Golgi to plasma membrane transport;negative regulation of I-kappaB kinase/NF-kappaB signaling;positive regulation of I-kappaB kinase/NF-kappaB signaling;positive regulation of protein ubiquitination involved in ubiquitin-dependent protein catabolic process;post-translational protein modification;protein transport;protein ubiquitination</t>
  </si>
  <si>
    <t>cullin family protein binding</t>
  </si>
  <si>
    <t>cytosol;endosome;nucleoplasm</t>
  </si>
  <si>
    <t>sp|O60826|CCD22_HUMAN</t>
  </si>
  <si>
    <t>O60826</t>
  </si>
  <si>
    <t>CCD22_HUMAN</t>
  </si>
  <si>
    <t>Coiled-coil domain-containing protein 22</t>
  </si>
  <si>
    <t>CCDC22</t>
  </si>
  <si>
    <t>activation of innate immune response;alternative mRNA splicing, via spliceosome;cellular response to exogenous dsRNA;defense response to virus;innate immune response;mRNA splicing, via spliceosome;neuron projection development;positive regulation of defense response to virus by host;positive regulation of type I interferon production;regulation of dendrite morphogenesis;regulation of RNA splicing;regulation of transcription, DNA-templated;transcription, DNA-templated</t>
  </si>
  <si>
    <t>DNA binding;double-stranded DNA binding;ribonucleoprotein complex binding;transcription coactivator activity</t>
  </si>
  <si>
    <t>cytoplasmic stress granule;cytosol;neuronal ribonucleoprotein granule;nuclear speck;nucleoplasm;nucleus</t>
  </si>
  <si>
    <t>sp|O60828|PQBP1_HUMAN;tr|C9JQA1|C9JQA1_HUMAN;tr|H7C053|H7C053_HUMAN</t>
  </si>
  <si>
    <t>sp|O60828|PQBP1_HUMAN;tr|C9JQA1|C9JQA1_HUMAN</t>
  </si>
  <si>
    <t>O60828</t>
  </si>
  <si>
    <t>PQBP1_HUMAN</t>
  </si>
  <si>
    <t>Polyglutamine-binding protein 1 {ECO:0000303|PubMed:10332029, ECO:0000303|PubMed:11163963}</t>
  </si>
  <si>
    <t>QBP-1 {ECO:0000303|PubMed:10332029, ECO:0000303|PubMed:11163963}</t>
  </si>
  <si>
    <t>L-glutamate transport;protein transport</t>
  </si>
  <si>
    <t>endosome membrane;integral component of membrane</t>
  </si>
  <si>
    <t>sp|O60831|PRAF2_HUMAN;tr|A6NP52|A6NP52_HUMAN;tr|A6NM71|A6NM71_HUMAN</t>
  </si>
  <si>
    <t>O60831</t>
  </si>
  <si>
    <t>PRAF2_HUMAN</t>
  </si>
  <si>
    <t>PRA1 family protein 2</t>
  </si>
  <si>
    <t>PRAF2</t>
  </si>
  <si>
    <t>box H/ACA snoRNA 3'-end processing;cell proliferation;mRNA pseudouridine synthesis;positive regulation of establishment of protein localization to telomere;positive regulation of telomerase activity;positive regulation of telomerase RNA localization to Cajal body;positive regulation of telomere maintenance via telomerase;regulation of telomerase RNA localization to Cajal body;RNA processing;rRNA processing;rRNA pseudouridine synthesis;snRNA pseudouridine synthesis;telomerase RNA stabilization;telomere maintenance via telomerase</t>
  </si>
  <si>
    <t>box H/ACA snoRNA binding;pseudouridine synthase activity;RNA binding;telomerase activity;telomerase RNA binding</t>
  </si>
  <si>
    <t>box H/ACA scaRNP complex;box H/ACA snoRNP complex;box H/ACA telomerase RNP complex;cytoplasm;fibrillar center;nucleolus;nucleoplasm;nucleus;telomerase holoenzyme complex</t>
  </si>
  <si>
    <t>sp|O60832|DKC1_HUMAN;tr|C9IYT0|C9IYT0_HUMAN;tr|H7C0M1|H7C0M1_HUMAN;tr|H7C2Q9|H7C2Q9_HUMAN;tr|H7BZF2|H7BZF2_HUMAN;tr|H7C2Q2|H7C2Q2_HUMAN</t>
  </si>
  <si>
    <t>sp|O60832|DKC1_HUMAN;tr|C9IYT0|C9IYT0_HUMAN;tr|H7C0M1|H7C0M1_HUMAN</t>
  </si>
  <si>
    <t>O60832</t>
  </si>
  <si>
    <t>DKC1_HUMAN</t>
  </si>
  <si>
    <t>H/ACA ribonucleoprotein complex subunit 4</t>
  </si>
  <si>
    <t>DKC1</t>
  </si>
  <si>
    <t>GTP binding;GTPase activity</t>
  </si>
  <si>
    <t>tr|A0A087WUT6|A0A087WUT6_HUMAN;sp|O60841|IF2P_HUMAN</t>
  </si>
  <si>
    <t>A0A087WUT6</t>
  </si>
  <si>
    <t>A0A087WUT6_HUMAN</t>
  </si>
  <si>
    <t>EIF5B</t>
  </si>
  <si>
    <t>endothelial cell differentiation;multicellular organism development;positive regulation of DNA binding;positive regulation of transcription, DNA-templated;regulation of lipid metabolic process;regulation of transcription, DNA-templated;transcription, DNA-templated</t>
  </si>
  <si>
    <t>calmodulin binding;RNA binding;sequence-specific DNA binding;transcription coactivator activity</t>
  </si>
  <si>
    <t>cytoplasm;cytosol;extracellular exosome;intracellular;nucleolus;nucleus</t>
  </si>
  <si>
    <t>sp|O60869|EDF1_HUMAN</t>
  </si>
  <si>
    <t>O60869</t>
  </si>
  <si>
    <t>EDF1_HUMAN</t>
  </si>
  <si>
    <t>Endothelial differentiation-related factor 1</t>
  </si>
  <si>
    <t>DF-1</t>
  </si>
  <si>
    <t>EDF1</t>
  </si>
  <si>
    <t>cellular response to DNA damage stimulus;DNA recombination;DNA repair;DNA replication;mRNA processing;protein methylation;viral process</t>
  </si>
  <si>
    <t>DNA binding;double-stranded DNA binding;metal ion binding;RNA binding</t>
  </si>
  <si>
    <t>cytoplasm;intracellular membrane-bounded organelle;nuclear matrix;nucleoplasm;nucleus;protein complex</t>
  </si>
  <si>
    <t>sp|O60870|KIN17_HUMAN;tr|S4R357|S4R357_HUMAN</t>
  </si>
  <si>
    <t>O60870</t>
  </si>
  <si>
    <t>KIN17_HUMAN</t>
  </si>
  <si>
    <t>DNA/RNA-binding protein KIN17</t>
  </si>
  <si>
    <t>KIN</t>
  </si>
  <si>
    <t>actin filament organization;female gamete generation</t>
  </si>
  <si>
    <t>endoplasmic reticulum;intracellular membrane-bounded organelle;nucleolus</t>
  </si>
  <si>
    <t>tr|A6NML8|A6NML8_HUMAN;tr|K4DI95|K4DI95_HUMAN;sp|O60879|DIAP2_HUMAN;tr|C9J6U3|C9J6U3_HUMAN</t>
  </si>
  <si>
    <t>A6NML8</t>
  </si>
  <si>
    <t>A6NML8_HUMAN</t>
  </si>
  <si>
    <t>positive regulation of cell proliferation;protein refolding;response to heat</t>
  </si>
  <si>
    <t>ATP binding;ATPase activator activity;chaperone binding;heat shock protein binding;metal ion binding;unfolded protein binding</t>
  </si>
  <si>
    <t>cytosol;extracellular exosome;membrane</t>
  </si>
  <si>
    <t>Protein processing in endoplasmic reticulum</t>
  </si>
  <si>
    <t>sp|O60884|DNJA2_HUMAN;tr|A0A087WT48|A0A087WT48_HUMAN;tr|I3L320|I3L320_HUMAN</t>
  </si>
  <si>
    <t>sp|O60884|DNJA2_HUMAN</t>
  </si>
  <si>
    <t>O60884</t>
  </si>
  <si>
    <t>DNJA2_HUMAN</t>
  </si>
  <si>
    <t>DnaJ homolog subfamily A member 2</t>
  </si>
  <si>
    <t>DNAJA2</t>
  </si>
  <si>
    <t>cellular response to DNA damage stimulus;chromatin remodeling;covalent chromatin modification;negative regulation of DNA damage checkpoint;positive regulation of G2/M transition of mitotic cell cycle;positive regulation of I-kappaB kinase/NF-kappaB signaling;positive regulation of transcription elongation from RNA polymerase II promoter;positive regulation of transcription from RNA polymerase II promoter;regulation of inflammatory response;regulation of phosphorylation of RNA polymerase II C-terminal domain;regulation of transcription involved in G1/S transition of mitotic cell cycle;transcription, DNA-templated;viral process</t>
  </si>
  <si>
    <t>chromatin binding;lysine-acetylated histone binding;p53 binding;RNA polymerase II core binding</t>
  </si>
  <si>
    <t>chromosome;condensed nuclear chromosome;cytosol;nucleoplasm;nucleus</t>
  </si>
  <si>
    <t>sp|O60885|BRD4_HUMAN</t>
  </si>
  <si>
    <t>O60885</t>
  </si>
  <si>
    <t>BRD4_HUMAN</t>
  </si>
  <si>
    <t>Bromodomain-containing protein 4</t>
  </si>
  <si>
    <t>BRD4</t>
  </si>
  <si>
    <t>defense response to Gram-positive bacterium;negative regulation of cytokine secretion;negative regulation of phosphoprotein phosphatase activity;protein ubiquitination involved in ubiquitin-dependent protein catabolic process</t>
  </si>
  <si>
    <t>protein phosphatase 1 binding;protein serine/threonine phosphatase inhibitor activity;ubiquitin protein ligase activity</t>
  </si>
  <si>
    <t>cytoplasm;nucleus;protein phosphatase type 1 complex</t>
  </si>
  <si>
    <t>O60927</t>
  </si>
  <si>
    <t>PP1RB_HUMAN</t>
  </si>
  <si>
    <t>E3 ubiquitin-protein ligase PPP1R11 {ECO:0000303|PubMed:27805901}</t>
  </si>
  <si>
    <t>PPP1R11</t>
  </si>
  <si>
    <t>blastocyst growth;cell cycle arrest;cell proliferation;DNA damage checkpoint;DNA damage response, signal transduction by p53 class mediator;DNA double-strand break processing;DNA duplex unwinding;DNA replication;DNA synthesis involved in DNA repair;double-strand break repair;double-strand break repair via homologous recombination;double-strand break repair via nonhomologous end joining;intrinsic apoptotic signaling pathway;isotype switching;meiotic cell cycle;mitotic cell cycle checkpoint;mitotic G2 DNA damage checkpoint;negative regulation of telomere capping;neuromuscular process controlling balance;positive regulation of kinase activity;positive regulation of protein autophosphorylation;positive regulation of telomere maintenance;regulation of DNA-dependent DNA replication initiation;regulation of signal transduction by p53 class mediator;strand displacement;t-circle formation;telomere maintenance;telomere maintenance via telomere trimming;telomeric 3' overhang formation</t>
  </si>
  <si>
    <t>damaged DNA binding;protein N-terminus binding;transcription factor binding</t>
  </si>
  <si>
    <t>cytosol;Mre11 complex;nuclear chromosome, telomeric region;nuclear inclusion body;nucleolus;nucleoplasm;nucleus;PML body;replication fork;site of double-strand break</t>
  </si>
  <si>
    <t>Cellular senescence;Homologous recombination</t>
  </si>
  <si>
    <t>sp|O60934|NBN_HUMAN;tr|A0A0C4DG07|A0A0C4DG07_HUMAN;tr|E2QRP0|E2QRP0_HUMAN;tr|E5RGU1|E5RGU1_HUMAN</t>
  </si>
  <si>
    <t>sp|O60934|NBN_HUMAN;tr|A0A0C4DG07|A0A0C4DG07_HUMAN</t>
  </si>
  <si>
    <t>O60934</t>
  </si>
  <si>
    <t>NBN_HUMAN</t>
  </si>
  <si>
    <t>Nibrin</t>
  </si>
  <si>
    <t>NBN</t>
  </si>
  <si>
    <t>7-methylguanosine mRNA capping;RNA processing;transcription from RNA polymerase II promoter;viral process</t>
  </si>
  <si>
    <t>GTP binding;mRNA guanylyltransferase activity;polynucleotide 5'-phosphatase activity;protein tyrosine phosphatase activity;protein tyrosine/serine/threonine phosphatase activity;RNA guanylyltransferase activity;triphosphatase activity</t>
  </si>
  <si>
    <t>sp|O60942|MCE1_HUMAN</t>
  </si>
  <si>
    <t>O60942</t>
  </si>
  <si>
    <t>MCE1_HUMAN</t>
  </si>
  <si>
    <t>mRNA-capping enzyme</t>
  </si>
  <si>
    <t>RNGTT</t>
  </si>
  <si>
    <t>ATP binding;ATPase activity, coupled to transmembrane movement of substances</t>
  </si>
  <si>
    <t>tr|A0A087WW65|A0A087WW65_HUMAN;sp|O75027|ABCB7_HUMAN;tr|B4DGL8|B4DGL8_HUMAN</t>
  </si>
  <si>
    <t>A0A087WW65</t>
  </si>
  <si>
    <t>A0A087WW65_HUMAN</t>
  </si>
  <si>
    <t>ABCB7</t>
  </si>
  <si>
    <t>cytosol;nucleoplasm</t>
  </si>
  <si>
    <t>tr|B7ZM87|B7ZM87_HUMAN;tr|A2RUF3|A2RUF3_HUMAN;sp|O75044|SRGP2_HUMAN;tr|A0A075B7B5|A0A075B7B5_HUMAN;sp|P0DMP2|SRG2B_HUMAN;sp|P0DJJ0|SRG2C_HUMAN;tr|Q5VZB4|Q5VZB4_HUMAN;tr|A0A075B743|A0A075B743_HUMAN;tr|A0A075B7E6|A0A075B7E6_HUMAN;tr|E9PDX4|E9PDX4_HUMAN;tr|A0A075B7E9|A0A075B7E9_HUMAN;tr|A0A087WW56|A0A087WW56_HUMAN;tr|A0A087X0L1|A0A087X0L1_HUMAN;tr|A0A087X1G6|A0A087X1G6_HUMAN</t>
  </si>
  <si>
    <t>tr|B7ZM87|B7ZM87_HUMAN;tr|A2RUF3|A2RUF3_HUMAN;sp|O75044|SRGP2_HUMAN;tr|A0A075B7B5|A0A075B7B5_HUMAN</t>
  </si>
  <si>
    <t>B7ZM87</t>
  </si>
  <si>
    <t>B7ZM87_HUMAN</t>
  </si>
  <si>
    <t>actin filament fragmentation;apical junction assembly;cortical cytoskeleton organization;establishment of planar polarity of follicular epithelium;locomotion;maintenance of epithelial cell apical/basal polarity;neutrophil mediated immunity;neutrophil migration;platelet degranulation;platelet formation;positive regulation of actin filament depolymerization;regulation of actin filament depolymerization;regulation of cell shape;regulation of oligodendrocyte differentiation;regulation of ventricular cardiac muscle cell membrane repolarization;sarcomere organization;sensory perception of sound</t>
  </si>
  <si>
    <t>actin filament binding</t>
  </si>
  <si>
    <t>actomyosin, actin portion;cell projection;cell-cell junction;cortical actin cytoskeleton;cytosol;extracellular exosome;extracellular region;myelin sheath;podosome</t>
  </si>
  <si>
    <t>sp|O75083|WDR1_HUMAN;tr|D6RD66|D6RD66_HUMAN</t>
  </si>
  <si>
    <t>O75083</t>
  </si>
  <si>
    <t>WDR1_HUMAN</t>
  </si>
  <si>
    <t>WD repeat-containing protein 1</t>
  </si>
  <si>
    <t>WDR1</t>
  </si>
  <si>
    <t>tr|Q5T0V2|Q5T0V2_HUMAN;tr|Q5T0V4|Q5T0V4_HUMAN;tr|Q5T0V0|Q5T0V0_HUMAN;sp|O75093|SLIT1_HUMAN</t>
  </si>
  <si>
    <t>Q5T0V2</t>
  </si>
  <si>
    <t>Q5T0V2_HUMAN</t>
  </si>
  <si>
    <t>SLIT1</t>
  </si>
  <si>
    <t>cellular response to UV;negative regulation of proteasomal ubiquitin-dependent protein catabolic process;negative regulation of protein ubiquitination</t>
  </si>
  <si>
    <t>nucleolus;PML body</t>
  </si>
  <si>
    <t>sp|O75113|N4BP1_HUMAN</t>
  </si>
  <si>
    <t>O75113</t>
  </si>
  <si>
    <t>N4BP1_HUMAN</t>
  </si>
  <si>
    <t>NEDD4-binding protein 1</t>
  </si>
  <si>
    <t>4BP1</t>
  </si>
  <si>
    <t>N4BP1</t>
  </si>
  <si>
    <t>cellular response to testosterone stimulus;centrosome duplication;cortical actin cytoskeleton organization;cytokinesis;ephrin receptor signaling pathway;G-protein coupled receptor signaling pathway;I-kappaB kinase/NF-kappaB signaling;negative regulation of angiogenesis;negative regulation of bicellular tight junction assembly;negative regulation of myosin-light-chain-phosphatase activity;positive regulation of centrosome duplication;positive regulation of endothelial cell migration;positive regulation of gene expression;positive regulation of protein phosphorylation;protein localization to plasma membrane;protein phosphorylation;regulation of actin cytoskeleton organization;regulation of cell adhesion;regulation of cell motility;regulation of circadian rhythm;regulation of establishment of cell polarity;regulation of establishment of endothelial barrier;regulation of focal adhesion assembly;regulation of keratinocyte differentiation;regulation of stress fiber assembly;Rho protein signal transduction;rhythmic process;smooth muscle contraction;vascular endothelial growth factor receptor signaling pathway;viral RNA genome replication</t>
  </si>
  <si>
    <t>ATP binding;metal ion binding;protein serine/threonine kinase activity;Rho GTPase binding;Rho-dependent protein serine/threonine kinase activity;RNA binding;structural molecule activity</t>
  </si>
  <si>
    <t>centrosome;cytoplasmic ribonucleoprotein granule;cytosol;nucleus;plasma membrane</t>
  </si>
  <si>
    <t>Axon guidance;cAMP signaling pathway;cGMP-PKG signaling pathway;Chemokine signaling pathway;Focal adhesion;Human cytomegalovirus infection;Leukocyte transendothelial migration;Oxytocin signaling pathway;Pathogenic Escherichia coli infection;Pathways in cancer;Platelet activation;Proteoglycans in cancer;Regulation of actin cytoskeleton;Salmonella infection;Shigellosis;Sphingolipid signaling pathway;Tight junction;Vascular smooth muscle contraction;Wnt signaling pathway;Yersinia infection</t>
  </si>
  <si>
    <t>sp|O75116|ROCK2_HUMAN;tr|E9PF63|E9PF63_HUMAN;tr|Q14DU5|Q14DU5_HUMAN;tr|D6REE7|D6REE7_HUMAN;tr|C9JFJ0|C9JFJ0_HUMAN</t>
  </si>
  <si>
    <t>sp|O75116|ROCK2_HUMAN;tr|E9PF63|E9PF63_HUMAN;tr|Q14DU5|Q14DU5_HUMAN</t>
  </si>
  <si>
    <t>O75116</t>
  </si>
  <si>
    <t>ROCK2_HUMAN</t>
  </si>
  <si>
    <t>Rho-associated protein kinase 2</t>
  </si>
  <si>
    <t>ROCK2</t>
  </si>
  <si>
    <t>cellular response to calcium ion;cellular response to growth factor stimulus;ERBB2 signaling pathway;glycerophospholipid biosynthetic process;lipid metabolic process;neutrophil degranulation;positive regulation of cell migration;vesicle-mediated transport</t>
  </si>
  <si>
    <t>calcium-dependent phospholipid binding;calcium-dependent protein binding;protein serine/threonine kinase activity;receptor tyrosine kinase binding;RNA binding;transporter activity</t>
  </si>
  <si>
    <t>azurophil granule membrane;cell junction;cytoplasm;cytosol;extracellular exosome;focal adhesion;mitochondrion;nucleolus;nucleus;plasma membrane</t>
  </si>
  <si>
    <t>sp|O75131|CPNE3_HUMAN;tr|A0A087WYQ3|A0A087WYQ3_HUMAN;tr|H0YB26|H0YB26_HUMAN;tr|E5RHZ0|E5RHZ0_HUMAN;tr|A0A087WXR6|A0A087WXR6_HUMAN;tr|A0A087WUS8|A0A087WUS8_HUMAN;tr|E5RFT7|E5RFT7_HUMAN;tr|E7ENV7|E7ENV7_HUMAN;sp|Q8IYJ1|CPNE9_HUMAN;sp|Q96A23|CPNE4_HUMAN;sp|O95741|CPNE6_HUMAN;sp|Q86YQ8|CPNE8_HUMAN;sp|Q9HCH3|CPNE5_HUMAN</t>
  </si>
  <si>
    <t>sp|O75131|CPNE3_HUMAN;tr|A0A087WYQ3|A0A087WYQ3_HUMAN</t>
  </si>
  <si>
    <t>O75131</t>
  </si>
  <si>
    <t>CPNE3_HUMAN</t>
  </si>
  <si>
    <t>Copine-3 {ECO:0000305}</t>
  </si>
  <si>
    <t>CPNE3</t>
  </si>
  <si>
    <t>activation of cysteine-type endopeptidase activity involved in apoptotic process;apoptotic process;clathrin coat assembly;clathrin-dependent endocytosis;digestive system development;membrane organization;negative regulation of actin filament polymerization;negative regulation of apoptotic process;negative regulation of Arp2/3 complex-mediated actin nucleation;positive regulation of apoptotic process;positive regulation of clathrin coat assembly;positive regulation of epidermal growth factor receptor signaling pathway;positive regulation of mitochondrial outer membrane permeabilization involved in apoptotic signaling pathway;positive regulation of platelet-derived growth factor receptor-beta signaling pathway;positive regulation of protein binding;protein stabilization;receptor-mediated endocytosis;regulation of actin cytoskeleton organization;regulation of clathrin-dependent endocytosis;regulation of endocytosis;regulation of gastric acid secretion</t>
  </si>
  <si>
    <t>actin filament binding;clathrin adaptor activity;clathrin binding;clathrin light chain binding;identical protein binding;phosphatidylinositol binding;phosphatidylinositol-3,4,5-trisphosphate binding;phosphatidylinositol-3,4-bisphosphate binding;phosphatidylinositol-3,5-bisphosphate binding;phosphatidylinositol-4,5-bisphosphate binding;protein heterodimerization activity;protein homodimerization activity;SH3 domain binding</t>
  </si>
  <si>
    <t>apical plasma membrane;cell cortex;clathrin-coated pit;clathrin-coated vesicle;clathrin-coated vesicle membrane;cytoskeleton;cytosol;dendrite cytoplasm;dendritic spine;intracellular membrane-bounded organelle;mitochondrion;neuronal cell body;perinuclear region of cytoplasm;postsynaptic density;ruffle membrane;synaptic membrane</t>
  </si>
  <si>
    <t>sp|O75146|HIP1R_HUMAN</t>
  </si>
  <si>
    <t>O75146</t>
  </si>
  <si>
    <t>HIP1R_HUMAN</t>
  </si>
  <si>
    <t>Huntingtin-interacting protein 1-related protein</t>
  </si>
  <si>
    <t>IP1-related protein</t>
  </si>
  <si>
    <t>HIP1R</t>
  </si>
  <si>
    <t>histone H2B ubiquitination;histone monoubiquitination;negative regulation of mRNA polyadenylation;positive regulation of histone H2B ubiquitination;positive regulation of proteasomal protein catabolic process;positive regulation of protein polyubiquitination;protein ubiquitination;response to peptide hormone;ubiquitin-dependent protein catabolic process</t>
  </si>
  <si>
    <t>metal ion binding;mRNA 3'-UTR binding;protein complex binding;protein homodimerization activity;syntaxin-1 binding;ubiquitin conjugating enzyme binding;ubiquitin protein ligase binding;ubiquitin-protein transferase activity</t>
  </si>
  <si>
    <t>axon terminus;cytosol;extrinsic component of membrane;HULC complex;membrane;neuron projection;nucleoplasm;nucleus;ubiquitin ligase complex</t>
  </si>
  <si>
    <t>sp|O75150|BRE1B_HUMAN;tr|H3BP71|H3BP71_HUMAN;tr|H3BS50|H3BS50_HUMAN;tr|A0A087WTK2|A0A087WTK2_HUMAN;tr|H3BQ99|H3BQ99_HUMAN;tr|H3BUL6|H3BUL6_HUMAN;tr|I3L332|I3L332_HUMAN</t>
  </si>
  <si>
    <t>sp|O75150|BRE1B_HUMAN;tr|H3BP71|H3BP71_HUMAN</t>
  </si>
  <si>
    <t>O75150</t>
  </si>
  <si>
    <t>BRE1B_HUMAN</t>
  </si>
  <si>
    <t>E3 ubiquitin-protein ligase BRE1B</t>
  </si>
  <si>
    <t>RE1-B</t>
  </si>
  <si>
    <t>RNF40</t>
  </si>
  <si>
    <t>mRNA 3'-end processing;mRNA export from nucleus;poly(A)+ mRNA export from nucleus;RNA export from nucleus;termination of RNA polymerase II transcription</t>
  </si>
  <si>
    <t>metal ion binding;RNA binding</t>
  </si>
  <si>
    <t>nucleoplasm</t>
  </si>
  <si>
    <t>sp|O75152|ZC11A_HUMAN;tr|E9PQ61|E9PQ61_HUMAN;tr|E9PBY7|E9PBY7_HUMAN</t>
  </si>
  <si>
    <t>sp|O75152|ZC11A_HUMAN;tr|E9PQ61|E9PQ61_HUMAN</t>
  </si>
  <si>
    <t>O75152</t>
  </si>
  <si>
    <t>ZC11A_HUMAN</t>
  </si>
  <si>
    <t>Zinc finger CCCH domain-containing protein 11A</t>
  </si>
  <si>
    <t>ZC3H11A</t>
  </si>
  <si>
    <t>intracellular distribution of mitochondria;mitochondrion organization</t>
  </si>
  <si>
    <t>mRNA binding</t>
  </si>
  <si>
    <t>cytoplasm</t>
  </si>
  <si>
    <t>sp|O75153|CLU_HUMAN;tr|I3L318|I3L318_HUMAN;tr|I3L4B5|I3L4B5_HUMAN;tr|I3L3A3|I3L3A3_HUMAN;tr|I3L350|I3L350_HUMAN</t>
  </si>
  <si>
    <t>sp|O75153|CLU_HUMAN</t>
  </si>
  <si>
    <t>O75153</t>
  </si>
  <si>
    <t>CLU_HUMAN</t>
  </si>
  <si>
    <t>Clustered mitochondria protein homolog {ECO:0000255|HAMAP-Rule:MF_03013}</t>
  </si>
  <si>
    <t>CLUH</t>
  </si>
  <si>
    <t>endosome organization;neutrophil degranulation;osteoblast differentiation;protein transport;receptor-mediated endocytosis;regulation of early endosome to late endosome transport;regulation of early endosome to recycling endosome transport</t>
  </si>
  <si>
    <t>azurophil granule membrane;cytosol;early endosome membrane;endosome membrane;extracellular exosome;intracellular membrane-bounded organelle;lysosomal membrane;membrane;plasma membrane;secretory granule membrane</t>
  </si>
  <si>
    <t>sp|O75165|DJC13_HUMAN;tr|H0YA63|H0YA63_HUMAN;tr|H0Y8Q2|H0Y8Q2_HUMAN</t>
  </si>
  <si>
    <t>sp|O75165|DJC13_HUMAN</t>
  </si>
  <si>
    <t>O75165</t>
  </si>
  <si>
    <t>DJC13_HUMAN</t>
  </si>
  <si>
    <t>DnaJ homolog subfamily C member 13</t>
  </si>
  <si>
    <t>DNAJC13</t>
  </si>
  <si>
    <t>actin binding;protein phosphatase inhibitor activity</t>
  </si>
  <si>
    <t>tr|J3KP75|J3KP75_HUMAN;sp|O75167|PHAR2_HUMAN</t>
  </si>
  <si>
    <t>J3KP75</t>
  </si>
  <si>
    <t>J3KP75_HUMAN</t>
  </si>
  <si>
    <t>Phosphatase and actin regulator {ECO:0000256|RuleBase:RU301113}</t>
  </si>
  <si>
    <t>PHACTR2</t>
  </si>
  <si>
    <t>PPP6R2</t>
  </si>
  <si>
    <t>DNA damage response, signal transduction by p53 class mediator resulting in cell cycle arrest;gene silencing by RNA;negative regulation of translation;nuclear-transcribed mRNA catabolic process, deadenylation-dependent decay;nuclear-transcribed mRNA poly(A) tail shortening;regulation of stem cell population maintenance;regulation of transcription, DNA-templated;transcription, DNA-templated;trophectodermal cell differentiation</t>
  </si>
  <si>
    <t>CCR4-NOT complex;CCR4-NOT core complex;cytosol;nucleus;P-body</t>
  </si>
  <si>
    <t>sp|O75175|CNOT3_HUMAN;tr|H0Y5X7|H0Y5X7_HUMAN;tr|H7C3F5|H7C3F5_HUMAN;tr|H7C5J4|H7C5J4_HUMAN;tr|A0A0G2JPP0|A0A0G2JPP0_HUMAN</t>
  </si>
  <si>
    <t>sp|O75175|CNOT3_HUMAN;tr|H0Y5X7|H0Y5X7_HUMAN;tr|H7C3F5|H7C3F5_HUMAN</t>
  </si>
  <si>
    <t>O75175</t>
  </si>
  <si>
    <t>CNOT3_HUMAN</t>
  </si>
  <si>
    <t>CCR4-NOT transcription complex subunit 3</t>
  </si>
  <si>
    <t>CNOT3</t>
  </si>
  <si>
    <t>blood vessel maturation;defense response to bacterium;innate immune response;negative regulation of smooth muscle cell differentiation;positive regulation of cell cycle;positive regulation of G1/S transition of mitotic cell cycle;positive regulation of I-kappaB kinase/NF-kappaB signaling;positive regulation of MDA-5 signaling pathway;positive regulation of RIG-I signaling pathway;regulation of DNA replication;viral process</t>
  </si>
  <si>
    <t>chromatin binding;RNA binding</t>
  </si>
  <si>
    <t>chromatin;cytoplasm;membrane;nuclear membrane;nucleus</t>
  </si>
  <si>
    <t>sp|O75179|ANR17_HUMAN;tr|H0YM23|H0YM23_HUMAN;tr|H0YLQ3|H0YLQ3_HUMAN</t>
  </si>
  <si>
    <t>sp|O75179|ANR17_HUMAN;tr|H0YM23|H0YM23_HUMAN</t>
  </si>
  <si>
    <t>O75179</t>
  </si>
  <si>
    <t>ANR17_HUMAN</t>
  </si>
  <si>
    <t>Ankyrin repeat domain-containing protein 17</t>
  </si>
  <si>
    <t>ANKRD17</t>
  </si>
  <si>
    <t>actin cytoskeleton organization;chorio-allantoic fusion;chorion development;extracellular matrix organization;intermediate filament organization;negative regulation of cysteine-type endopeptidase activity involved in apoptotic process;negative regulation of inclusion body assembly;negative regulation of transcription, DNA-templated;protein folding;protein localization to nucleus;regulation of cellular response to heat;regulation of protein localization;syncytiotrophoblast cell differentiation involved in labyrinthine layer development</t>
  </si>
  <si>
    <t>ATPase activator activity;chaperone binding;DNA binding;heat shock protein binding;identical protein binding;unfolded protein binding</t>
  </si>
  <si>
    <t>cytosol;membrane;nucleoplasm;nucleus;perinuclear region of cytoplasm;Z disc</t>
  </si>
  <si>
    <t>sp|O75190|DNJB6_HUMAN;tr|A0A0J9YX62|A0A0J9YX62_HUMAN;tr|C9J2C4|C9J2C4_HUMAN;tr|E9PH18|E9PH18_HUMAN;tr|C9JDX6|C9JDX6_HUMAN;tr|F8WCZ4|F8WCZ4_HUMAN;tr|C9J2P2|C9J2P2_HUMAN;tr|C9JB42|C9JB42_HUMAN;tr|C9JDR7|C9JDR7_HUMAN;sp|Q8NHS0|DNJB8_HUMAN;tr|C9JN01|C9JN01_HUMAN;sp|Q8WWF6|DNJB3_HUMAN</t>
  </si>
  <si>
    <t>sp|O75190|DNJB6_HUMAN;tr|A0A0J9YX62|A0A0J9YX62_HUMAN;tr|C9J2C4|C9J2C4_HUMAN;tr|E9PH18|E9PH18_HUMAN</t>
  </si>
  <si>
    <t>O75190</t>
  </si>
  <si>
    <t>DNJB6_HUMAN</t>
  </si>
  <si>
    <t>DnaJ homolog subfamily B member 6</t>
  </si>
  <si>
    <t>DNAJB6</t>
  </si>
  <si>
    <t>glutathione biosynthetic process;release of cytochrome c from mitochondria</t>
  </si>
  <si>
    <t>gamma-glutamylcyclotransferase activity;lyase activity;protein homodimerization activity</t>
  </si>
  <si>
    <t>sp|O75223|GGCT_HUMAN;tr|M0QZK8|M0QZK8_HUMAN;tr|B8ZZK2|B8ZZK2_HUMAN;tr|H7BZK5|H7BZK5_HUMAN;tr|A0A0B4J1Y4|A0A0B4J1Y4_HUMAN</t>
  </si>
  <si>
    <t>sp|O75223|GGCT_HUMAN;tr|M0QZK8|M0QZK8_HUMAN;tr|B8ZZK2|B8ZZK2_HUMAN</t>
  </si>
  <si>
    <t>O75223</t>
  </si>
  <si>
    <t>GGCT_HUMAN</t>
  </si>
  <si>
    <t>Gamma-glutamylcyclotransferase</t>
  </si>
  <si>
    <t>GGCT</t>
  </si>
  <si>
    <t>4 iron, 4 sulfur cluster binding;metal ion binding;NADH dehydrogenase (ubiquinone) activity;quinone binding</t>
  </si>
  <si>
    <t>tr|F5H5N1|F5H5N1_HUMAN;sp|O75251|NDUS7_HUMAN;tr|F5GXJ1|F5GXJ1_HUMAN;tr|A0A087WXF6|A0A087WXF6_HUMAN;tr|A0A087WTI3|A0A087WTI3_HUMAN</t>
  </si>
  <si>
    <t>F5H5N1</t>
  </si>
  <si>
    <t>F5H5N1_HUMAN</t>
  </si>
  <si>
    <t>NDUFS7</t>
  </si>
  <si>
    <t>mitochondrial ATP synthesis coupled electron transport;mitochondrial electron transport, NADH to ubiquinone;mitochondrial respiratory chain complex I assembly;response to oxidative stress</t>
  </si>
  <si>
    <t>4 iron, 4 sulfur cluster binding;electron transfer activity;metal ion binding;NAD binding;NADH dehydrogenase (ubiquinone) activity;quinone binding;ubiquitin protein ligase binding</t>
  </si>
  <si>
    <t>mitochondrial matrix;mitochondrial respiratory chain complex I;mitochondrion;nucleoplasm</t>
  </si>
  <si>
    <t>sp|O75306|NDUS2_HUMAN</t>
  </si>
  <si>
    <t>O75306</t>
  </si>
  <si>
    <t>NDUS2_HUMAN</t>
  </si>
  <si>
    <t>NADH dehydrogenase [ubiquinone] iron-sulfur protein 2, mitochondrial</t>
  </si>
  <si>
    <t>NDUFS2</t>
  </si>
  <si>
    <t>zinc ion binding</t>
  </si>
  <si>
    <t>tr|H7C0E5|H7C0E5_HUMAN;sp|O75312|ZPR1_HUMAN;tr|H7BZM7|H7BZM7_HUMAN;tr|H7C449|H7C449_HUMAN</t>
  </si>
  <si>
    <t>tr|H7C0E5|H7C0E5_HUMAN;sp|O75312|ZPR1_HUMAN;tr|H7BZM7|H7BZM7_HUMAN</t>
  </si>
  <si>
    <t>H7C0E5</t>
  </si>
  <si>
    <t>H7C0E5_HUMAN</t>
  </si>
  <si>
    <t>ZPR1</t>
  </si>
  <si>
    <t>ATP biosynthetic process;negative regulation of ATP citrate synthase activity;oxidative phosphorylation;positive regulation of high voltage-gated calcium channel activity</t>
  </si>
  <si>
    <t>integral component of plasma membrane;membrane;mitochondrial outer membrane;mitochondrion</t>
  </si>
  <si>
    <t>sp|O75323|NIPS2_HUMAN;tr|H7C333|H7C333_HUMAN;tr|C9J7B1|C9J7B1_HUMAN;tr|C9K068|C9K068_HUMAN;tr|F8WBI5|F8WBI5_HUMAN</t>
  </si>
  <si>
    <t>sp|O75323|NIPS2_HUMAN;tr|H7C333|H7C333_HUMAN</t>
  </si>
  <si>
    <t>O75323</t>
  </si>
  <si>
    <t>NIPS2_HUMAN</t>
  </si>
  <si>
    <t>Protein NipSnap homolog 2</t>
  </si>
  <si>
    <t>ipSnap2</t>
  </si>
  <si>
    <t>NIPSNAP2</t>
  </si>
  <si>
    <t>hyaluronan catabolic process;regulation of G2/M transition of mitotic cell cycle</t>
  </si>
  <si>
    <t>hyaluronic acid binding</t>
  </si>
  <si>
    <t>cell surface;cytosol;membrane;plasma membrane</t>
  </si>
  <si>
    <t>ECM-receptor interaction</t>
  </si>
  <si>
    <t>sp|O75330|HMMR_HUMAN;tr|E5RIH2|E5RIH2_HUMAN;tr|E5RI30|E5RI30_HUMAN</t>
  </si>
  <si>
    <t>sp|O75330|HMMR_HUMAN</t>
  </si>
  <si>
    <t>O75330</t>
  </si>
  <si>
    <t>HMMR_HUMAN</t>
  </si>
  <si>
    <t>Hyaluronan mediated motility receptor</t>
  </si>
  <si>
    <t>HMMR</t>
  </si>
  <si>
    <t>tr|A0A024QZ42|A0A024QZ42_HUMAN;sp|O75340|PDCD6_HUMAN;tr|H0Y9X3|H0Y9X3_HUMAN;tr|A0A087WZ38|A0A087WZ38_HUMAN</t>
  </si>
  <si>
    <t>tr|A0A024QZ42|A0A024QZ42_HUMAN;sp|O75340|PDCD6_HUMAN</t>
  </si>
  <si>
    <t>A0A024QZ42</t>
  </si>
  <si>
    <t>A0A024QZ42_HUMAN</t>
  </si>
  <si>
    <t>PDCD6</t>
  </si>
  <si>
    <t>post-chaperonin tubulin folding pathway;tubulin complex assembly</t>
  </si>
  <si>
    <t>beta-tubulin binding</t>
  </si>
  <si>
    <t>cytoplasm;microtubule;microtubule cytoskeleton;nucleolus</t>
  </si>
  <si>
    <t>tr|E5RIW3|E5RIW3_HUMAN;sp|O75347|TBCA_HUMAN;tr|E5RJD8|E5RJD8_HUMAN;tr|E5RHG6|E5RHG6_HUMAN;tr|E5RIX8|E5RIX8_HUMAN</t>
  </si>
  <si>
    <t>E5RIW3</t>
  </si>
  <si>
    <t>E5RIW3_HUMAN</t>
  </si>
  <si>
    <t>Tubulin-specific chaperone A {ECO:0000256|RuleBase:RU364030}</t>
  </si>
  <si>
    <t>TBCA</t>
  </si>
  <si>
    <t>cellular iron ion homeostasis;cellular response to increased oxygen levels;insulin receptor signaling pathway;ion transmembrane transport;phagosome acidification;regulation of macroautophagy;transferrin transport</t>
  </si>
  <si>
    <t>ATPase binding;hydrogen-exporting ATPase activity, phosphorylative mechanism</t>
  </si>
  <si>
    <t>cytosol;extracellular exosome;lysosomal membrane;plasma membrane;vacuolar proton-transporting V-type ATPase complex</t>
  </si>
  <si>
    <t>Collecting duct acid secretion;Epithelial cell signaling in Helicobacter pylori infection;Human papillomavirus infection;Metabolic pathways;mTOR signaling pathway;Oxidative phosphorylation;Phagosome;Rheumatoid arthritis;Synaptic vesicle cycle;Vibrio cholerae infection</t>
  </si>
  <si>
    <t>sp|O75348|VATG1_HUMAN;tr|F2Z307|F2Z307_HUMAN;sp|O95670|VATG2_HUMAN</t>
  </si>
  <si>
    <t>sp|O75348|VATG1_HUMAN</t>
  </si>
  <si>
    <t>O75348</t>
  </si>
  <si>
    <t>VATG1_HUMAN</t>
  </si>
  <si>
    <t>V-type proton ATPase subunit G 1</t>
  </si>
  <si>
    <t>-ATPase subunit G 1</t>
  </si>
  <si>
    <t>ATP6V1G1</t>
  </si>
  <si>
    <t>cell separation after cytokinesis;cholesterol transport;endosomal transport;endosome to lysosome transport via multivesicular body sorting pathway;ESCRT III complex disassembly;late endosomal microautophagy;macroautophagy;mitotic metaphase plate congression;multivesicular body assembly;negative regulation of cell death;negative regulation of exosomal secretion;nucleus organization;positive regulation of centriole elongation;positive regulation of exosomal secretion;positive regulation of G2/M transition of mitotic cell cycle;positive regulation of viral life cycle;positive regulation of viral process;positive regulation of viral release from host cell;potassium ion transport;protein depolymerization;protein transport;regulation of centrosome duplication;regulation of mitotic spindle assembly;regulation of viral process;response to lipid;ubiquitin-dependent protein catabolic process via the multivesicular body sorting pathway;ubiquitin-independent protein catabolic process via the multivesicular body sorting pathway;viral budding via host ESCRT complex;viral life cycle;viral release from host cell</t>
  </si>
  <si>
    <t>ATP binding;ATPase activity;ATPase activity, coupled;identical protein binding;protein C-terminus binding;protein homodimerization activity</t>
  </si>
  <si>
    <t>centrosome;cytoplasm;cytosol;endosome;endosome membrane;extracellular exosome;Flemming body;late endosome membrane;nucleus;spindle pole</t>
  </si>
  <si>
    <t>sp|O75351|VPS4B_HUMAN;tr|K7EL71|K7EL71_HUMAN;tr|K7EKZ3|K7EKZ3_HUMAN;sp|Q6PIW4|FIGL1_HUMAN</t>
  </si>
  <si>
    <t>sp|O75351|VPS4B_HUMAN</t>
  </si>
  <si>
    <t>O75351</t>
  </si>
  <si>
    <t>VPS4B_HUMAN</t>
  </si>
  <si>
    <t>Vacuolar protein sorting-associated protein 4B</t>
  </si>
  <si>
    <t>VPS4B</t>
  </si>
  <si>
    <t>tr|J3KSI4|J3KSI4_HUMAN;tr|I3L1D2|I3L1D2_HUMAN;tr|I3L4E0|I3L4E0_HUMAN;tr|J3QS48|J3QS48_HUMAN;tr|I3L295|I3L295_HUMAN;tr|J3KT75|J3KT75_HUMAN;tr|J3QW43|J3QW43_HUMAN;tr|J3QRD5|J3QRD5_HUMAN;tr|Q9H3L2|Q9H3L2_HUMAN;sp|O75352|MPU1_HUMAN;tr|Q1HDL3|Q1HDL3_HUMAN;tr|A0A087WV81|A0A087WV81_HUMAN;tr|I3L405|I3L405_HUMAN;tr|I3L261|I3L261_HUMAN;tr|J3KTK8|J3KTK8_HUMAN;tr|J3QQZ4|J3QQZ4_HUMAN</t>
  </si>
  <si>
    <t>J3KSI4</t>
  </si>
  <si>
    <t>J3KSI4_HUMAN</t>
  </si>
  <si>
    <t>MPDU1</t>
  </si>
  <si>
    <t>chromatin silencing;covalent chromatin modification;dosage compensation;establishment of protein localization to chromatin;negative regulation of cell cycle G2/M phase transition;negative regulation of gene expression, epigenetic;negative regulation of histone H3-K27 methylation;negative regulation of histone H3-K4 methylation;negative regulation of histone phosphorylation;negative regulation of protein localization to chromosome, telomeric region;negative regulation of protein serine/threonine kinase activity;negative regulation of response to oxidative stress;negative regulation of transcription from RNA polymerase II promoter;negative regulation of transcription of nuclear large rRNA transcript from RNA polymerase I promoter;nucleosome assembly;positive regulation of gene expression, epigenetic;positive regulation of keratinocyte differentiation;positive regulation of maintenance of mitotic sister chromatid cohesion;positive regulation of response to oxidative stress;regulation of gene expression, epigenetic;regulation of lipid metabolic process;regulation of response to oxidative stress</t>
  </si>
  <si>
    <t>chromatin DNA binding;core promoter sequence-specific DNA binding;DNA binding;double-stranded methylated DNA binding;enzyme binding;nucleosomal DNA binding;protein heterodimerization activity;protein kinase binding;protein serine/threonine kinase inhibitor activity;rDNA binding;RNA polymerase II core promoter sequence-specific DNA binding;RNA polymerase II regulatory region sequence-specific DNA binding;transcription regulatory region DNA binding</t>
  </si>
  <si>
    <t>Barr body;condensed chromosome;extracellular exosome;nuclear chromatin;nuclear chromosome;nuclear chromosome, telomeric region;nucleolus;nucleosome;nucleus;pericentric heterochromatin;sex chromatin</t>
  </si>
  <si>
    <t>Alcoholism;Necroptosis;Systemic lupus erythematosus</t>
  </si>
  <si>
    <t>sp|O75367|H2AY_HUMAN;tr|B4DJC3|B4DJC3_HUMAN;tr|D6RCF2|D6RCF2_HUMAN</t>
  </si>
  <si>
    <t>sp|O75367|H2AY_HUMAN;tr|B4DJC3|B4DJC3_HUMAN</t>
  </si>
  <si>
    <t>O75367</t>
  </si>
  <si>
    <t>H2AY_HUMAN</t>
  </si>
  <si>
    <t>Core histone macro-H2A.1</t>
  </si>
  <si>
    <t>H2A1;istone macroH2A1</t>
  </si>
  <si>
    <t>H2AFY</t>
  </si>
  <si>
    <t>SH3 domain binding;SH3/SH2 adaptor activity</t>
  </si>
  <si>
    <t>cytoplasm;extracellular exosome;extracellular space;nucleus</t>
  </si>
  <si>
    <t>sp|O75368|SH3L1_HUMAN</t>
  </si>
  <si>
    <t>O75368</t>
  </si>
  <si>
    <t>SH3L1_HUMAN</t>
  </si>
  <si>
    <t>SH3 domain-binding glutamic acid-rich-like protein</t>
  </si>
  <si>
    <t>SH3BGRL</t>
  </si>
  <si>
    <t>actin cytoskeleton organization;cellular response to interferon-gamma;cytoskeletal anchoring at plasma membrane;epithelial cell morphogenesis;keratinocyte development;signal transduction;skeletal muscle tissue development</t>
  </si>
  <si>
    <t>actin binding;cadherin binding;identical protein binding;RNA binding</t>
  </si>
  <si>
    <t>actin cytoskeleton;brush border;cell cortex;cytoplasm;cytosol;extracellular exosome;extracellular matrix;focal adhesion;integral component of membrane;phagocytic vesicle;plasma membrane;stress fiber;Z disc</t>
  </si>
  <si>
    <t>Focal adhesion;MAPK signaling pathway;Proteoglycans in cancer;Salmonella infection</t>
  </si>
  <si>
    <t>sp|O75369|FLNB_HUMAN;tr|E7EN95|E7EN95_HUMAN;tr|A0A0A0MT44|A0A0A0MT44_HUMAN;tr|H7C5L4|H7C5L4_HUMAN;tr|A0A0C4DGA1|A0A0C4DGA1_HUMAN</t>
  </si>
  <si>
    <t>sp|O75369|FLNB_HUMAN;tr|E7EN95|E7EN95_HUMAN</t>
  </si>
  <si>
    <t>O75369</t>
  </si>
  <si>
    <t>FLNB_HUMAN</t>
  </si>
  <si>
    <t>Filamin-B</t>
  </si>
  <si>
    <t>LN-B</t>
  </si>
  <si>
    <t>FLNB</t>
  </si>
  <si>
    <t>exocytosis;Golgi ribbon formation;membrane organization;microtubule cytoskeleton organization;SNARE complex assembly</t>
  </si>
  <si>
    <t>SNAP receptor activity;SNARE binding</t>
  </si>
  <si>
    <t>cell surface;clathrin-coated vesicle membrane;endosome;Golgi apparatus;Golgi membrane;integral component of synaptic vesicle membrane;lysosome;plasma membrane;SNARE complex;synaptic vesicle;trans-Golgi network membrane;transport vesicle</t>
  </si>
  <si>
    <t>sp|O75379|VAMP4_HUMAN</t>
  </si>
  <si>
    <t>O75379</t>
  </si>
  <si>
    <t>VAMP4_HUMAN</t>
  </si>
  <si>
    <t>Vesicle-associated membrane protein 4</t>
  </si>
  <si>
    <t>AMP-4</t>
  </si>
  <si>
    <t>VAMP4</t>
  </si>
  <si>
    <t>cardiovascular system development;fatty acid metabolic process;mitochondrial electron transport, NADH to ubiquinone;mitochondrial respiratory chain complex I assembly;mitochondrion morphogenesis;multicellular organism aging;multicellular organism growth;muscle contraction;reproductive system development</t>
  </si>
  <si>
    <t>electron transfer activity;NADH dehydrogenase (ubiquinone) activity</t>
  </si>
  <si>
    <t>mitochondrial inner membrane;mitochondrial respiratory chain complex I</t>
  </si>
  <si>
    <t>sp|O75380|NDUS6_HUMAN;tr|D6RBT3|D6RBT3_HUMAN</t>
  </si>
  <si>
    <t>O75380</t>
  </si>
  <si>
    <t>NDUS6_HUMAN</t>
  </si>
  <si>
    <t>NADH dehydrogenase [ubiquinone] iron-sulfur protein 6, mitochondrial</t>
  </si>
  <si>
    <t>NDUFS6</t>
  </si>
  <si>
    <t>microtubule anchoring;negative regulation of DNA binding transcription factor activity;negative regulation of protein binding;negative regulation of protein homotetramerization;negative regulation of transcription, DNA-templated;peroxisome organization;peroxisome transport along microtubule;protein complex assembly;protein homooligomerization;protein import into peroxisome matrix;protein import into peroxisome matrix, substrate release;protein import into peroxisome matrix, translocation</t>
  </si>
  <si>
    <t>beta-tubulin binding;microtubule binding;protein N-terminus binding;receptor binding;transcription corepressor activity</t>
  </si>
  <si>
    <t>fibrillar center;integral component of membrane;intracellular;membrane;nucleus;peroxisomal importomer complex;peroxisomal membrane;peroxisome;protein complex</t>
  </si>
  <si>
    <t>sp|O75381|PEX14_HUMAN;tr|K7EK59|K7EK59_HUMAN</t>
  </si>
  <si>
    <t>sp|O75381|PEX14_HUMAN</t>
  </si>
  <si>
    <t>O75381</t>
  </si>
  <si>
    <t>PEX14_HUMAN</t>
  </si>
  <si>
    <t>Peroxisomal membrane protein PEX14</t>
  </si>
  <si>
    <t>PEX14</t>
  </si>
  <si>
    <t>tricarboxylic acid cycle</t>
  </si>
  <si>
    <t>citrate (Si)-synthase activity</t>
  </si>
  <si>
    <t>tr|B4DJV2|B4DJV2_HUMAN;sp|O75390|CISY_HUMAN;tr|A0A0C4DGI3|A0A0C4DGI3_HUMAN;tr|H0YIC4|H0YIC4_HUMAN;tr|F8VPA1|F8VPA1_HUMAN;tr|H0YH82|H0YH82_HUMAN;tr|F8VPF9|F8VPF9_HUMAN;tr|F8W1S4|F8W1S4_HUMAN;tr|F8W4S1|F8W4S1_HUMAN;tr|F8VRP1|F8VRP1_HUMAN;tr|F8VX68|F8VX68_HUMAN;tr|F8VRI6|F8VRI6_HUMAN;tr|F8VTT8|F8VTT8_HUMAN;tr|F8VZK9|F8VZK9_HUMAN;tr|F8VX07|F8VX07_HUMAN;tr|F8VR34|F8VR34_HUMAN;tr|F8W642|F8W642_HUMAN;tr|F8VWQ5|F8VWQ5_HUMAN;tr|F8VU34|F8VU34_HUMAN;tr|F8W0J2|F8W0J2_HUMAN</t>
  </si>
  <si>
    <t>tr|B4DJV2|B4DJV2_HUMAN;sp|O75390|CISY_HUMAN;tr|A0A0C4DGI3|A0A0C4DGI3_HUMAN</t>
  </si>
  <si>
    <t>B4DJV2</t>
  </si>
  <si>
    <t>B4DJV2_HUMAN</t>
  </si>
  <si>
    <t>Citrate synthase {ECO:0000256|RuleBase:RU000441}</t>
  </si>
  <si>
    <t>CS</t>
  </si>
  <si>
    <t>sp|O75391|SPAG7_HUMAN;tr|I3L0X5|I3L0X5_HUMAN;tr|I3L4C3|I3L4C3_HUMAN;tr|I3L0Q5|I3L0Q5_HUMAN</t>
  </si>
  <si>
    <t>sp|O75391|SPAG7_HUMAN;tr|I3L0X5|I3L0X5_HUMAN;tr|I3L4C3|I3L4C3_HUMAN</t>
  </si>
  <si>
    <t>O75391</t>
  </si>
  <si>
    <t>SPAG7_HUMAN</t>
  </si>
  <si>
    <t>Sperm-associated antigen 7</t>
  </si>
  <si>
    <t>SPAG7</t>
  </si>
  <si>
    <t>mitochondrial translational elongation;mitochondrial translational termination</t>
  </si>
  <si>
    <t>structural constituent of ribosome</t>
  </si>
  <si>
    <t>mitochondrial inner membrane;mitochondrial large ribosomal subunit</t>
  </si>
  <si>
    <t>sp|O75394|RM33_HUMAN</t>
  </si>
  <si>
    <t>O75394</t>
  </si>
  <si>
    <t>RM33_HUMAN</t>
  </si>
  <si>
    <t>39S ribosomal protein L33, mitochondrial</t>
  </si>
  <si>
    <t>33mt;RP-L33</t>
  </si>
  <si>
    <t>MRPL33</t>
  </si>
  <si>
    <t>antigen processing and presentation of exogenous peptide antigen via MHC class I, TAP-dependent;COPII vesicle coating;ER to Golgi vesicle-mediated transport;negative regulation of autophagosome assembly;positive regulation of protein catabolic process;protein transport;retrograde vesicle-mediated transport, Golgi to ER;vesicle fusion with endoplasmic reticulum-Golgi intermediate compartment (ERGIC) membrane;vesicle fusion with Golgi apparatus</t>
  </si>
  <si>
    <t>SNAP receptor activity;SNARE binding;syntaxin binding</t>
  </si>
  <si>
    <t>endoplasmic reticulum membrane;endoplasmic reticulum-Golgi intermediate compartment;endoplasmic reticulum-Golgi intermediate compartment membrane;ER to Golgi transport vesicle membrane;Golgi membrane;integral component of membrane;melanosome;phagocytic vesicle membrane;SNARE complex;transport vesicle</t>
  </si>
  <si>
    <t>Legionellosis;Phagosome;SNARE interactions in vesicular transport</t>
  </si>
  <si>
    <t>sp|O75396|SC22B_HUMAN;tr|A0A087X1A9|A0A087X1A9_HUMAN</t>
  </si>
  <si>
    <t>sp|O75396|SC22B_HUMAN</t>
  </si>
  <si>
    <t>O75396</t>
  </si>
  <si>
    <t>SC22B_HUMAN</t>
  </si>
  <si>
    <t>Vesicle-trafficking protein SEC22b</t>
  </si>
  <si>
    <t>SEC22B</t>
  </si>
  <si>
    <t>cell cycle;cell division;cell migration;cytoskeleton organization;mRNA splicing, via spliceosome;regulation of cell shape;regulation of cytokinesis</t>
  </si>
  <si>
    <t>proline-rich region binding;RNA binding</t>
  </si>
  <si>
    <t>cytosol;membrane;nuclear matrix;nuclear speck;nucleoplasm;U1 snRNP;U2-type prespliceosome</t>
  </si>
  <si>
    <t>sp|O75400|PR40A_HUMAN;tr|F5H578|F5H578_HUMAN;tr|H7C2N3|H7C2N3_HUMAN</t>
  </si>
  <si>
    <t>sp|O75400|PR40A_HUMAN</t>
  </si>
  <si>
    <t>O75400</t>
  </si>
  <si>
    <t>PR40A_HUMAN</t>
  </si>
  <si>
    <t>Pre-mRNA-processing factor 40 homolog A</t>
  </si>
  <si>
    <t>PRPF40A</t>
  </si>
  <si>
    <t>cell cycle;cell division;cell proliferation;cerebral cortex development;microtubule cytoskeleton organization</t>
  </si>
  <si>
    <t>cytoplasm;membrane;microtubule cytoskeleton;microtubule organizing center;midbody;nucleus</t>
  </si>
  <si>
    <t>sp|O75410|TACC1_HUMAN;tr|H0YAY0|H0YAY0_HUMAN;tr|E7EVI4|E7EVI4_HUMAN;tr|E7ET87|E7ET87_HUMAN;tr|E5RFM9|E5RFM9_HUMAN;tr|R4GMT7|R4GMT7_HUMAN;tr|B4E3H6|B4E3H6_HUMAN;tr|H0YBT8|H0YBT8_HUMAN;tr|E5RJG6|E5RJG6_HUMAN;tr|E5RJU4|E5RJU4_HUMAN</t>
  </si>
  <si>
    <t>sp|O75410|TACC1_HUMAN;tr|H0YAY0|H0YAY0_HUMAN;tr|E7EVI4|E7EVI4_HUMAN;tr|E7ET87|E7ET87_HUMAN;tr|E5RFM9|E5RFM9_HUMAN;tr|R4GMT7|R4GMT7_HUMAN</t>
  </si>
  <si>
    <t>O75410</t>
  </si>
  <si>
    <t>TACC1_HUMAN</t>
  </si>
  <si>
    <t>Transforming acidic coiled-coil-containing protein 1</t>
  </si>
  <si>
    <t>TACC1</t>
  </si>
  <si>
    <t>mitochondrial transport;protein targeting to mitochondrion</t>
  </si>
  <si>
    <t>mitochondrial outer membrane;mitochondrion;nucleolus</t>
  </si>
  <si>
    <t>sp|O75431|MTX2_HUMAN;tr|C9JAZ1|C9JAZ1_HUMAN;tr|C9JNK6|C9JNK6_HUMAN;tr|F8WE26|F8WE26_HUMAN</t>
  </si>
  <si>
    <t>sp|O75431|MTX2_HUMAN;tr|C9JAZ1|C9JAZ1_HUMAN;tr|C9JNK6|C9JNK6_HUMAN</t>
  </si>
  <si>
    <t>O75431</t>
  </si>
  <si>
    <t>MTX2_HUMAN</t>
  </si>
  <si>
    <t>Metaxin-2</t>
  </si>
  <si>
    <t>MTX2</t>
  </si>
  <si>
    <t>intracellular protein transport;regulation of macroautophagy;retrograde transport, endosome to Golgi;retrograde transport, endosome to plasma membrane;Wnt signaling pathway</t>
  </si>
  <si>
    <t>protein transporter activity</t>
  </si>
  <si>
    <t>cytosol;early endosome;endosome;endosome membrane;extracellular exosome;lysosome;retromer complex;retromer, cargo-selective complex;tubular endosome;vesicle</t>
  </si>
  <si>
    <t>sp|O75436|VP26A_HUMAN;tr|S4R3Q6|S4R3Q6_HUMAN;tr|S4R2Y3|S4R2Y3_HUMAN</t>
  </si>
  <si>
    <t>sp|O75436|VP26A_HUMAN;tr|S4R3Q6|S4R3Q6_HUMAN</t>
  </si>
  <si>
    <t>O75436</t>
  </si>
  <si>
    <t>VP26A_HUMAN</t>
  </si>
  <si>
    <t>Vacuolar protein sorting-associated protein 26A</t>
  </si>
  <si>
    <t>VPS26A</t>
  </si>
  <si>
    <t>aerobic respiration;mitochondrial calcium ion transmembrane transport;mitochondrial electron transport, ubiquinol to cytochrome c;protein processing</t>
  </si>
  <si>
    <t>metalloendopeptidase activity;zinc ion binding</t>
  </si>
  <si>
    <t>mitochondrial inner membrane;mitochondrial matrix;mitochondrial respiratory chain complex III;mitochondrion</t>
  </si>
  <si>
    <t>sp|O75439|MPPB_HUMAN;tr|G3V0E4|G3V0E4_HUMAN;tr|F8WAZ6|F8WAZ6_HUMAN;tr|F8WEA6|F8WEA6_HUMAN;tr|F8WBE1|F8WBE1_HUMAN</t>
  </si>
  <si>
    <t>sp|O75439|MPPB_HUMAN;tr|G3V0E4|G3V0E4_HUMAN</t>
  </si>
  <si>
    <t>O75439</t>
  </si>
  <si>
    <t>MPPB_HUMAN</t>
  </si>
  <si>
    <t>Mitochondrial-processing peptidase subunit beta</t>
  </si>
  <si>
    <t>PMPCB</t>
  </si>
  <si>
    <t>negative regulation of transcription from RNA polymerase II promoter;regulation of transcription, DNA-templated;skeletal muscle cell differentiation;transcription, DNA-templated</t>
  </si>
  <si>
    <t>DNA binding;histone deacetylase activity;metal ion binding;transcription corepressor activity</t>
  </si>
  <si>
    <t>histone deacetylase complex;nucleoplasm</t>
  </si>
  <si>
    <t>Epstein-Barr virus infection</t>
  </si>
  <si>
    <t>sp|O75446|SAP30_HUMAN</t>
  </si>
  <si>
    <t>O75446</t>
  </si>
  <si>
    <t>SAP30_HUMAN</t>
  </si>
  <si>
    <t>Histone deacetylase complex subunit SAP30</t>
  </si>
  <si>
    <t>SAP30</t>
  </si>
  <si>
    <t>androgen receptor signaling pathway;intracellular steroid hormone receptor signaling pathway;positive regulation of transcription, DNA-templated;transcription initiation from RNA polymerase II promoter</t>
  </si>
  <si>
    <t>ligand-dependent nuclear receptor transcription coactivator activity;receptor activity;RNA polymerase II transcription cofactor activity;thyroid hormone receptor binding;transcription cofactor activity;vitamin D receptor binding</t>
  </si>
  <si>
    <t>mediator complex;nucleoplasm;nucleus</t>
  </si>
  <si>
    <t>sp|O75448|MED24_HUMAN;tr|A0A0B4J1W0|A0A0B4J1W0_HUMAN;tr|F5GY88|F5GY88_HUMAN;tr|F5H5K2|F5H5K2_HUMAN;tr|B4DDR8|B4DDR8_HUMAN;tr|E9PFL1|E9PFL1_HUMAN;tr|J3KSU0|J3KSU0_HUMAN;tr|F5H2D6|F5H2D6_HUMAN;tr|J3KTL3|J3KTL3_HUMAN;tr|B9TX62|B9TX62_HUMAN;tr|J3QRH9|J3QRH9_HUMAN;tr|H0YEG1|H0YEG1_HUMAN;tr|F5H3E6|F5H3E6_HUMAN;tr|B9TX75|B9TX75_HUMAN;tr|J3QLF8|J3QLF8_HUMAN;tr|J3QLC0|J3QLC0_HUMAN;tr|F5H0M2|F5H0M2_HUMAN;tr|J3KSL1|J3KSL1_HUMAN</t>
  </si>
  <si>
    <t>sp|O75448|MED24_HUMAN;tr|A0A0B4J1W0|A0A0B4J1W0_HUMAN;tr|F5GY88|F5GY88_HUMAN;tr|F5H5K2|F5H5K2_HUMAN;tr|B4DDR8|B4DDR8_HUMAN</t>
  </si>
  <si>
    <t>O75448</t>
  </si>
  <si>
    <t>MED24_HUMAN</t>
  </si>
  <si>
    <t>Mediator of RNA polymerase II transcription subunit 24</t>
  </si>
  <si>
    <t>MED24</t>
  </si>
  <si>
    <t>tr|B7ZBC9|B7ZBC9_HUMAN;tr|B7ZBC8|B7ZBC8_HUMAN;sp|O75449|KTNA1_HUMAN</t>
  </si>
  <si>
    <t>B7ZBC9</t>
  </si>
  <si>
    <t>B7ZBC9_HUMAN</t>
  </si>
  <si>
    <t>KATNA1</t>
  </si>
  <si>
    <t>establishment of integrated proviral latency;mRNA 5'-splice site recognition;nuclear transport;positive regulation of transcription from RNA polymerase II promoter;regulation of transcription, DNA-templated;response to heat;response to oxidative stress;transcription, DNA-templated</t>
  </si>
  <si>
    <t>activating transcription factor binding;chromatin binding;RNA binding;RNA polymerase II transcription coactivator activity;supercoiled DNA binding</t>
  </si>
  <si>
    <t>cytosol;nuclear heterochromatin;nuclear periphery;nucleoplasm;nucleus;transcriptionally active chromatin</t>
  </si>
  <si>
    <t>sp|O75475|PSIP1_HUMAN;tr|H3BPQ6|H3BPQ6_HUMAN;tr|V9GYT7|V9GYT7_HUMAN</t>
  </si>
  <si>
    <t>sp|O75475|PSIP1_HUMAN</t>
  </si>
  <si>
    <t>O75475</t>
  </si>
  <si>
    <t>PSIP1_HUMAN</t>
  </si>
  <si>
    <t>PC4 and SFRS1-interacting protein</t>
  </si>
  <si>
    <t>PSIP1</t>
  </si>
  <si>
    <t>cholesterol metabolic process;negative regulation of cholesterol biosynthetic process;negative regulation of fatty acid biosynthetic process;SREBP signaling pathway;transmembrane transport;ubiquitin-dependent ERAD pathway</t>
  </si>
  <si>
    <t>cholesterol binding;ubiquitin protein ligase binding</t>
  </si>
  <si>
    <t>endoplasmic reticulum;endoplasmic reticulum membrane;integral component of membrane;protein complex</t>
  </si>
  <si>
    <t>sp|O75477|ERLN1_HUMAN;tr|B0QZ43|B0QZ43_HUMAN</t>
  </si>
  <si>
    <t>O75477</t>
  </si>
  <si>
    <t>ERLN1_HUMAN</t>
  </si>
  <si>
    <t>Erlin-1</t>
  </si>
  <si>
    <t>ERLIN1</t>
  </si>
  <si>
    <t>cellular respiration;mitochondrial electron transport, NADH to ubiquinone;mitochondrial respiratory chain complex I assembly;negative regulation of cell growth;negative regulation of intrinsic apoptotic signaling pathway;reactive oxygen species metabolic process;substantia nigra development</t>
  </si>
  <si>
    <t>electron transfer activity;NADH dehydrogenase (ubiquinone) activity;NADH dehydrogenase activity</t>
  </si>
  <si>
    <t>mitochondrial matrix;mitochondrial membrane;mitochondrial respiratory chain complex I;mitochondrion;myelin sheath;nuclear body</t>
  </si>
  <si>
    <t>sp|O75489|NDUS3_HUMAN;tr|E9PS48|E9PS48_HUMAN;tr|G3V194|G3V194_HUMAN;tr|E9PKL8|E9PKL8_HUMAN</t>
  </si>
  <si>
    <t>sp|O75489|NDUS3_HUMAN</t>
  </si>
  <si>
    <t>O75489</t>
  </si>
  <si>
    <t>NDUS3_HUMAN</t>
  </si>
  <si>
    <t>NADH dehydrogenase [ubiquinone] iron-sulfur protein 3, mitochondrial</t>
  </si>
  <si>
    <t>NDUFS3</t>
  </si>
  <si>
    <t>regulation of RNA splicing</t>
  </si>
  <si>
    <t>brain development;glycosylation;lysosomal lumen acidification;neurogenesis;neuron maturation;positive regulation of GTP binding;protein catabolic process;retrograde transport, endosome to Golgi;signal peptide processing</t>
  </si>
  <si>
    <t>mannose binding</t>
  </si>
  <si>
    <t>cytosol;endoplasmic reticulum;extracellular exosome;Golgi apparatus;integral component of membrane;lysosomal membrane;lysosome;perinuclear region of cytoplasm</t>
  </si>
  <si>
    <t>sp|O75503|CLN5_HUMAN;tr|A0A024R644|A0A024R644_HUMAN;tr|A0A087WZY0|A0A087WZY0_HUMAN</t>
  </si>
  <si>
    <t>sp|O75503|CLN5_HUMAN;tr|A0A024R644|A0A024R644_HUMAN</t>
  </si>
  <si>
    <t>O75503</t>
  </si>
  <si>
    <t>CLN5_HUMAN</t>
  </si>
  <si>
    <t>Ceroid-lipofuscinosis neuronal protein 5</t>
  </si>
  <si>
    <t>rotein CLN5</t>
  </si>
  <si>
    <t>CLN5</t>
  </si>
  <si>
    <t>metabolic process</t>
  </si>
  <si>
    <t>catalytic activity;fatty-acyl-CoA binding</t>
  </si>
  <si>
    <t>intracellular membrane-bounded organelle;mitochondrion;nucleoplasm;peroxisome</t>
  </si>
  <si>
    <t>tr|A0A0C4DGA2|A0A0C4DGA2_HUMAN;sp|O75521|ECI2_HUMAN;tr|F1LLU7|F1LLU7_HUMAN;tr|F8WAW4|F8WAW4_HUMAN;tr|C9JB63|C9JB63_HUMAN;tr|F8W6J1|F8W6J1_HUMAN</t>
  </si>
  <si>
    <t>tr|A0A0C4DGA2|A0A0C4DGA2_HUMAN;sp|O75521|ECI2_HUMAN;tr|F1LLU7|F1LLU7_HUMAN;tr|F8WAW4|F8WAW4_HUMAN;tr|C9JB63|C9JB63_HUMAN</t>
  </si>
  <si>
    <t>A0A0C4DGA2</t>
  </si>
  <si>
    <t>A0A0C4DGA2_HUMAN</t>
  </si>
  <si>
    <t>ECI2</t>
  </si>
  <si>
    <t>histone H3 acetylation;histone H4 acetylation;intracellular estrogen receptor signaling pathway;mitotic cell cycle;positive regulation of gene expression;positive regulation of transcription, DNA-templated;protein deubiquitination;regulation of histone deacetylation;regulation of protein phosphorylation;regulation of protein stability;regulation of transcription from RNA polymerase II promoter;regulation of tubulin deacetylation;transcription, DNA-templated</t>
  </si>
  <si>
    <t>DNA binding transcription factor activity;ligand-dependent nuclear receptor binding;ligand-dependent nuclear receptor transcription coactivator activity;protein domain specific binding;thiol-dependent ubiquitinyl hydrolase activity;transcription coactivator activity</t>
  </si>
  <si>
    <t>Ada2/Gcn5/Ada3 transcription activator complex;intracellular;mitotic spindle;nucleoplasm;nucleus;SAGA complex;STAGA complex;transcription factor TFTC complex</t>
  </si>
  <si>
    <t>Human papillomavirus infection</t>
  </si>
  <si>
    <t>sp|O75528|TADA3_HUMAN;tr|C9JMS0|C9JMS0_HUMAN</t>
  </si>
  <si>
    <t>sp|O75528|TADA3_HUMAN</t>
  </si>
  <si>
    <t>O75528</t>
  </si>
  <si>
    <t>TADA3_HUMAN</t>
  </si>
  <si>
    <t>Transcriptional adapter 3</t>
  </si>
  <si>
    <t>TADA3</t>
  </si>
  <si>
    <t>histone H3 acetylation;transcription from RNA polymerase II promoter</t>
  </si>
  <si>
    <t>DNA binding transcription factor activity;transcription coactivator activity</t>
  </si>
  <si>
    <t>cytoplasmic ribonucleoprotein granule;nuclear speck;nucleus;STAGA complex;transcription factor TFTC complex</t>
  </si>
  <si>
    <t>Basal transcription factors</t>
  </si>
  <si>
    <t>sp|O75529|TAF5L_HUMAN</t>
  </si>
  <si>
    <t>O75529</t>
  </si>
  <si>
    <t>TAF5L_HUMAN</t>
  </si>
  <si>
    <t>TAF5-like RNA polymerase II p300/CBP-associated factor-associated factor 65 kDa subunit 5L</t>
  </si>
  <si>
    <t>TAF5L</t>
  </si>
  <si>
    <t>establishment of integrated proviral latency;mitotic nuclear envelope disassembly;mitotic nuclear envelope reassembly;negative regulation of viral genome replication;nuclear transport;response to virus</t>
  </si>
  <si>
    <t>DNA binding;enzyme binding;identical protein binding;LEM domain binding;protein C-terminus binding;protein homodimerization activity;protein N-terminus binding</t>
  </si>
  <si>
    <t>chromosome;cytoplasm;cytosol;extracellular exosome;nuclear envelope;nucleoplasm;nucleus</t>
  </si>
  <si>
    <t>sp|O75531|BAF_HUMAN</t>
  </si>
  <si>
    <t>O75531</t>
  </si>
  <si>
    <t>BAF_HUMAN</t>
  </si>
  <si>
    <t>Barrier-to-autointegration factor</t>
  </si>
  <si>
    <t>BANF1</t>
  </si>
  <si>
    <t>mRNA splicing, via spliceosome;positive regulation of gene expression, epigenetic;RNA splicing, via transesterification reactions;spliceosomal complex assembly</t>
  </si>
  <si>
    <t>mRNA binding;RNA binding</t>
  </si>
  <si>
    <t>catalytic step 2 spliceosome;nuclear speck;nucleoplasm;nucleus;spliceosomal complex;U11/U12 snRNP;U12-type spliceosomal complex;U2 snRNP;U2-type prespliceosome</t>
  </si>
  <si>
    <t>sp|O75533|SF3B1_HUMAN;tr|H7C341|H7C341_HUMAN;tr|B4DGZ4|B4DGZ4_HUMAN;tr|F8WC19|F8WC19_HUMAN</t>
  </si>
  <si>
    <t>sp|O75533|SF3B1_HUMAN</t>
  </si>
  <si>
    <t>O75533</t>
  </si>
  <si>
    <t>SF3B1_HUMAN</t>
  </si>
  <si>
    <t>Splicing factor 3B subunit 1</t>
  </si>
  <si>
    <t>SF3B1</t>
  </si>
  <si>
    <t>male gonad development;nuclear-transcribed mRNA catabolic process, no-go decay;regulation of transcription, DNA-templated</t>
  </si>
  <si>
    <t>DNA binding;RNA binding</t>
  </si>
  <si>
    <t>CRD-mediated mRNA stability complex;cytosol;Golgi apparatus;mitochondrial inner membrane;plasma membrane</t>
  </si>
  <si>
    <t>sp|O75534|CSDE1_HUMAN;tr|E9PLT0|E9PLT0_HUMAN;tr|E9PNG3|E9PNG3_HUMAN;tr|E9PLD4|E9PLD4_HUMAN;tr|E9PJK7|E9PJK7_HUMAN;tr|E9PKN4|E9PKN4_HUMAN</t>
  </si>
  <si>
    <t>sp|O75534|CSDE1_HUMAN;tr|E9PLT0|E9PLT0_HUMAN</t>
  </si>
  <si>
    <t>O75534</t>
  </si>
  <si>
    <t>CSDE1_HUMAN</t>
  </si>
  <si>
    <t>Cold shock domain-containing protein E1</t>
  </si>
  <si>
    <t>CSDE1</t>
  </si>
  <si>
    <t>mRNA cis splicing, via spliceosome;mRNA splicing, via spliceosome</t>
  </si>
  <si>
    <t>nucleic acid binding;proline-rich region binding;zinc ion binding</t>
  </si>
  <si>
    <t>nuclear speck;nucleoplasm;spliceosomal complex</t>
  </si>
  <si>
    <t>sp|O75554|WBP4_HUMAN</t>
  </si>
  <si>
    <t>O75554</t>
  </si>
  <si>
    <t>WBP4_HUMAN</t>
  </si>
  <si>
    <t>WW domain-binding protein 4</t>
  </si>
  <si>
    <t>BP-4</t>
  </si>
  <si>
    <t>WBP4</t>
  </si>
  <si>
    <t>cellular response to oxidative stress;immune response;middle ear morphogenesis;miRNA metabolic process;negative regulation of cell proliferation;outer ear morphogenesis;positive regulation of intrinsic apoptotic signaling pathway;pre-miRNA processing;production of miRNAs involved in gene silencing by miRNA;production of siRNA involved in RNA interference;protein phosphorylation;protein stabilization;response to virus;skeletal system morphogenesis</t>
  </si>
  <si>
    <t>double-stranded RNA binding;enzyme activator activity;enzyme binding;identical protein binding;pre-miRNA binding;protein homodimerization activity;RNA binding</t>
  </si>
  <si>
    <t>cytoplasm;cytosol;membrane;nucleoplasm;perinuclear region of cytoplasm;RISC-loading complex</t>
  </si>
  <si>
    <t>sp|O75569|PRKRA_HUMAN;tr|F8WEG8|F8WEG8_HUMAN;tr|G5E9Q4|G5E9Q4_HUMAN;tr|C9JMM3|C9JMM3_HUMAN</t>
  </si>
  <si>
    <t>O75569</t>
  </si>
  <si>
    <t>PRKRA_HUMAN</t>
  </si>
  <si>
    <t>Interferon-inducible double-stranded RNA-dependent protein kinase activator A</t>
  </si>
  <si>
    <t>PRKRA</t>
  </si>
  <si>
    <t>axon guidance;epidermal growth factor receptor signaling pathway;histone H2A-S1 phosphorylation;histone H3-S10 phosphorylation;histone H3-S28 phosphorylation;histone phosphorylation;inflammatory response;interleukin-1-mediated signaling pathway;intracellular signal transduction;negative regulation of cytokine production;negative regulation of transcription, DNA-templated;positive regulation of CREB transcription factor activity;positive regulation of histone acetylation;positive regulation of histone phosphorylation;positive regulation of NF-kappaB transcription factor activity;positive regulation of transcription from RNA polymerase II promoter;protein phosphorylation;regulation of transcription, DNA-templated;stimulatory C-type lectin receptor signaling pathway</t>
  </si>
  <si>
    <t>ATP binding;magnesium ion binding;protein kinase activity;protein serine/threonine kinase activity</t>
  </si>
  <si>
    <t>cytoplasm;nucleoplasm;nucleus</t>
  </si>
  <si>
    <t>Adrenergic signaling in cardiomyocytes;Bladder cancer;Circadian entrainment;MAPK signaling pathway;MicroRNAs in cancer;Neurotrophin signaling pathway;Pathways in cancer;TNF signaling pathway</t>
  </si>
  <si>
    <t>sp|O75582|KS6A5_HUMAN;tr|A0A0A0MQV2|A0A0A0MQV2_HUMAN;tr|G3V2D1|G3V2D1_HUMAN</t>
  </si>
  <si>
    <t>sp|O75582|KS6A5_HUMAN;tr|A0A0A0MQV2|A0A0A0MQV2_HUMAN</t>
  </si>
  <si>
    <t>O75582</t>
  </si>
  <si>
    <t>KS6A5_HUMAN</t>
  </si>
  <si>
    <t>Ribosomal protein S6 kinase alpha-5</t>
  </si>
  <si>
    <t>6K-alpha-5</t>
  </si>
  <si>
    <t>RPS6KA5</t>
  </si>
  <si>
    <t>protein ubiquitination;regulation of transcription, DNA-templated;transcription, DNA-templated</t>
  </si>
  <si>
    <t>metal ion binding;transferase activity</t>
  </si>
  <si>
    <t>membrane;nucleus</t>
  </si>
  <si>
    <t>sp|O75592|MYCB2_HUMAN;tr|H7C3U4|H7C3U4_HUMAN;tr|A0A087WY34|A0A087WY34_HUMAN;tr|A0A0C4DGY7|A0A0C4DGY7_HUMAN</t>
  </si>
  <si>
    <t>sp|O75592|MYCB2_HUMAN</t>
  </si>
  <si>
    <t>O75592</t>
  </si>
  <si>
    <t>MYCB2_HUMAN</t>
  </si>
  <si>
    <t>E3 ubiquitin-protein ligase MYCBP2</t>
  </si>
  <si>
    <t>MYCBP2</t>
  </si>
  <si>
    <t>biosynthetic process;cellular amino acid metabolic process;L-threonine catabolic process to glycine</t>
  </si>
  <si>
    <t>glycine C-acetyltransferase activity;pyridoxal phosphate binding</t>
  </si>
  <si>
    <t>mitochondrial inner membrane;mitochondrion;nuclear speck;nucleoplasm</t>
  </si>
  <si>
    <t>Glycine, serine and threonine metabolism;Metabolic pathways</t>
  </si>
  <si>
    <t>O75600</t>
  </si>
  <si>
    <t>KBL_HUMAN</t>
  </si>
  <si>
    <t>2-amino-3-ketobutyrate coenzyme A ligase, mitochondrial</t>
  </si>
  <si>
    <t>KB ligase</t>
  </si>
  <si>
    <t>GCAT</t>
  </si>
  <si>
    <t>rRNA processing;rRNA transcription</t>
  </si>
  <si>
    <t>actin cytoskeleton;cytosol;nucleolus</t>
  </si>
  <si>
    <t>sp|O75607|NPM3_HUMAN</t>
  </si>
  <si>
    <t>O75607</t>
  </si>
  <si>
    <t>NPM3_HUMAN</t>
  </si>
  <si>
    <t>Nucleoplasmin-3</t>
  </si>
  <si>
    <t>NPM3</t>
  </si>
  <si>
    <t>hydrolase activity</t>
  </si>
  <si>
    <t>tr|A0A087X1K9|A0A087X1K9_HUMAN;tr|E5RGR0|E5RGR0_HUMAN;sp|O75608|LYPA1_HUMAN;tr|B4DP64|B4DP64_HUMAN;tr|E5RJ48|E5RJ48_HUMAN;tr|E5RI35|E5RI35_HUMAN</t>
  </si>
  <si>
    <t>tr|A0A087X1K9|A0A087X1K9_HUMAN;tr|E5RGR0|E5RGR0_HUMAN;sp|O75608|LYPA1_HUMAN;tr|B4DP64|B4DP64_HUMAN</t>
  </si>
  <si>
    <t>A0A087X1K9</t>
  </si>
  <si>
    <t>A0A087X1K9_HUMAN</t>
  </si>
  <si>
    <t>LYPLA1</t>
  </si>
  <si>
    <t>mitochondrial translational elongation;mitochondrial translational termination;ribosomal small subunit assembly</t>
  </si>
  <si>
    <t>GTP binding;ribosomal small subunit binding;RNA binding;rRNA binding</t>
  </si>
  <si>
    <t>cytosol;mitochondrial inner membrane;mitochondrial matrix;mitochondrion</t>
  </si>
  <si>
    <t>sp|O75616|ERAL1_HUMAN;tr|J3QRV9|J3QRV9_HUMAN;tr|J3QSB2|J3QSB2_HUMAN;tr|K7EQJ8|K7EQJ8_HUMAN;tr|J3QT61|J3QT61_HUMAN</t>
  </si>
  <si>
    <t>sp|O75616|ERAL1_HUMAN;tr|J3QRV9|J3QRV9_HUMAN</t>
  </si>
  <si>
    <t>O75616</t>
  </si>
  <si>
    <t>ERAL1_HUMAN</t>
  </si>
  <si>
    <t>GTPase Era, mitochondrial</t>
  </si>
  <si>
    <t>ERA;-ERA</t>
  </si>
  <si>
    <t>ERAL1</t>
  </si>
  <si>
    <t>cis assembly of pre-catalytic spliceosome;mRNA splicing, via spliceosome;osteoblast differentiation</t>
  </si>
  <si>
    <t>ATP binding;ATP-dependent helicase activity;ATP-dependent RNA helicase activity;identical protein binding;RNA binding</t>
  </si>
  <si>
    <t>catalytic step 2 spliceosome;membrane;nucleoplasm;nucleus;spliceosomal complex;U4/U6 x U5 tri-snRNP complex;U5 snRNP</t>
  </si>
  <si>
    <t>sp|O75643|U520_HUMAN;tr|B4E0P5|B4E0P5_HUMAN</t>
  </si>
  <si>
    <t>sp|O75643|U520_HUMAN</t>
  </si>
  <si>
    <t>O75643</t>
  </si>
  <si>
    <t>U520_HUMAN</t>
  </si>
  <si>
    <t>U5 small nuclear ribonucleoprotein 200 kDa helicase</t>
  </si>
  <si>
    <t>SNRNP200</t>
  </si>
  <si>
    <t>mitochondrial tRNA thio-modification;tRNA wobble position uridine thiolation</t>
  </si>
  <si>
    <t>ATP binding;sulfurtransferase activity;tRNA binding</t>
  </si>
  <si>
    <t>mitochondrion;nucleoplasm</t>
  </si>
  <si>
    <t>sp|O75648|MTU1_HUMAN</t>
  </si>
  <si>
    <t>O75648</t>
  </si>
  <si>
    <t>MTU1_HUMAN</t>
  </si>
  <si>
    <t>Mitochondrial tRNA-specific 2-thiouridylase 1</t>
  </si>
  <si>
    <t>TRMU</t>
  </si>
  <si>
    <t>DNA damage checkpoint;negative regulation of phosphoprotein phosphatase activity</t>
  </si>
  <si>
    <t>sp|O75663|TIPRL_HUMAN</t>
  </si>
  <si>
    <t>O75663</t>
  </si>
  <si>
    <t>TIPRL_HUMAN</t>
  </si>
  <si>
    <t>TIP41-like protein</t>
  </si>
  <si>
    <t>TIPRL</t>
  </si>
  <si>
    <t>protein kinase activator activity</t>
  </si>
  <si>
    <t>intracellular</t>
  </si>
  <si>
    <t>tr|I3NI44|I3NI44_HUMAN;tr|J3KQU4|J3KQU4_HUMAN;tr|I3L4I4|I3L4I4_HUMAN;sp|O75674|TM1L1_HUMAN;tr|I3L3T4|I3L3T4_HUMAN;tr|I3L367|I3L367_HUMAN;tr|I3L1G1|I3L1G1_HUMAN;tr|I3L1Q1|I3L1Q1_HUMAN;tr|I3L4N3|I3L4N3_HUMAN;tr|I3L4G0|I3L4G0_HUMAN</t>
  </si>
  <si>
    <t>tr|I3NI44|I3NI44_HUMAN;tr|J3KQU4|J3KQU4_HUMAN;tr|I3L4I4|I3L4I4_HUMAN;sp|O75674|TM1L1_HUMAN;tr|I3L3T4|I3L3T4_HUMAN;tr|I3L367|I3L367_HUMAN;tr|I3L1G1|I3L1G1_HUMAN</t>
  </si>
  <si>
    <t>I3NI44</t>
  </si>
  <si>
    <t>I3NI44_HUMAN</t>
  </si>
  <si>
    <t>TOM1L1</t>
  </si>
  <si>
    <t>intracellular signal transduction</t>
  </si>
  <si>
    <t>ATP binding;magnesium ion binding;protein serine/threonine kinase activity</t>
  </si>
  <si>
    <t>tr|E9PJN1|E9PJN1_HUMAN;sp|O75676|KS6A4_HUMAN;tr|A0A0A6YYC0|A0A0A6YYC0_HUMAN;tr|E9PKU3|E9PKU3_HUMAN</t>
  </si>
  <si>
    <t>tr|E9PJN1|E9PJN1_HUMAN;sp|O75676|KS6A4_HUMAN;tr|A0A0A6YYC0|A0A0A6YYC0_HUMAN</t>
  </si>
  <si>
    <t>E9PJN1</t>
  </si>
  <si>
    <t>E9PJN1_HUMAN</t>
  </si>
  <si>
    <t>Ribosomal protein S6 kinase {ECO:0000256|PIRNR:PIRNR000606}</t>
  </si>
  <si>
    <t>RPS6KA4</t>
  </si>
  <si>
    <t>ribosomal large subunit biogenesis;ribosomal small subunit biogenesis</t>
  </si>
  <si>
    <t>cytosolic large ribosomal subunit;granular component;nucleolus;nucleoplasm</t>
  </si>
  <si>
    <t>sp|O75683|SURF6_HUMAN</t>
  </si>
  <si>
    <t>O75683</t>
  </si>
  <si>
    <t>SURF6_HUMAN</t>
  </si>
  <si>
    <t>Surfeit locus protein 6</t>
  </si>
  <si>
    <t>SURF6</t>
  </si>
  <si>
    <t>negative regulation of defense response to virus;negative regulation of I-kappaB kinase/NF-kappaB signaling;negative regulation of interferon-beta production;negative regulation of NF-kappaB import into nucleus;N-terminal protein myristoylation;peptidyl-threonine dephosphorylation;protein dephosphorylation</t>
  </si>
  <si>
    <t>magnesium ion binding;manganese ion binding;protein serine/threonine phosphatase activity</t>
  </si>
  <si>
    <t>cytosol;membrane;nucleolus</t>
  </si>
  <si>
    <t>MAPK signaling pathway</t>
  </si>
  <si>
    <t>sp|O75688|PPM1B_HUMAN;tr|B8ZZF0|B8ZZF0_HUMAN;tr|C9JIR6|C9JIR6_HUMAN</t>
  </si>
  <si>
    <t>O75688</t>
  </si>
  <si>
    <t>PPM1B_HUMAN</t>
  </si>
  <si>
    <t>Protein phosphatase 1B</t>
  </si>
  <si>
    <t>PPM1B</t>
  </si>
  <si>
    <t>nucleocytoplasmic transport</t>
  </si>
  <si>
    <t>structural constituent of nuclear pore</t>
  </si>
  <si>
    <t>nuclear pore</t>
  </si>
  <si>
    <t>tr|E9PF10|E9PF10_HUMAN;sp|O75694|NU155_HUMAN;tr|D6RA13|D6RA13_HUMAN</t>
  </si>
  <si>
    <t>tr|E9PF10|E9PF10_HUMAN;sp|O75694|NU155_HUMAN</t>
  </si>
  <si>
    <t>E9PF10</t>
  </si>
  <si>
    <t>E9PF10_HUMAN</t>
  </si>
  <si>
    <t>NUP155</t>
  </si>
  <si>
    <t>post-Golgi vesicle-mediated transport;protein folding;protein transport;visual perception</t>
  </si>
  <si>
    <t>GTP binding;GTPase activator activity;unfolded protein binding</t>
  </si>
  <si>
    <t>centriole;ciliary basal body;cilium;cytoplasm;cytoplasmic vesicle;extracellular exosome;Golgi apparatus;nuclear body;nucleoplasm;periciliary membrane compartment;plasma membrane</t>
  </si>
  <si>
    <t>sp|O75695|XRP2_HUMAN</t>
  </si>
  <si>
    <t>O75695</t>
  </si>
  <si>
    <t>XRP2_HUMAN</t>
  </si>
  <si>
    <t>Protein XRP2</t>
  </si>
  <si>
    <t>RP2</t>
  </si>
  <si>
    <t>heterochromatin maintenance;regulation of chromosome organization;RNA processing</t>
  </si>
  <si>
    <t>chromatin binding;DNA binding;RNA binding;RNA polymerase binding</t>
  </si>
  <si>
    <t>chromosome, centromeric region;cytoplasm;nucleoplasm</t>
  </si>
  <si>
    <t>sp|O75717|WDHD1_HUMAN;tr|C9JYB3|C9JYB3_HUMAN;tr|H3BSQ1|H3BSQ1_HUMAN</t>
  </si>
  <si>
    <t>sp|O75717|WDHD1_HUMAN</t>
  </si>
  <si>
    <t>O75717</t>
  </si>
  <si>
    <t>WDHD1_HUMAN</t>
  </si>
  <si>
    <t>WD repeat and HMG-box DNA-binding protein 1</t>
  </si>
  <si>
    <t>WDHD1</t>
  </si>
  <si>
    <t>peptidyl-proline hydroxylation to 3-hydroxy-L-proline</t>
  </si>
  <si>
    <t>endoplasmic reticulum</t>
  </si>
  <si>
    <t>tr|C9JP16|C9JP16_HUMAN;sp|O75718|CRTAP_HUMAN</t>
  </si>
  <si>
    <t>C9JP16</t>
  </si>
  <si>
    <t>C9JP16_HUMAN</t>
  </si>
  <si>
    <t>CRTAP</t>
  </si>
  <si>
    <t>aspartate transport;gluconeogenesis;L-glutamate transport;malate-aspartate shuttle;response to calcium ion</t>
  </si>
  <si>
    <t>acidic amino acid transmembrane transporter activity;calcium ion binding;L-aspartate transmembrane transporter activity;L-glutamate transmembrane transporter activity</t>
  </si>
  <si>
    <t>integral component of membrane;mitochondrial inner membrane;mitochondrion;myelin sheath</t>
  </si>
  <si>
    <t>sp|O75746|CMC1_HUMAN;tr|F8W9J0|F8W9J0_HUMAN;tr|H0YFB2|H0YFB2_HUMAN;tr|B4DGK6|B4DGK6_HUMAN</t>
  </si>
  <si>
    <t>sp|O75746|CMC1_HUMAN</t>
  </si>
  <si>
    <t>O75746</t>
  </si>
  <si>
    <t>CMC1_HUMAN</t>
  </si>
  <si>
    <t>Calcium-binding mitochondrial carrier protein Aralar1</t>
  </si>
  <si>
    <t>SLC25A12</t>
  </si>
  <si>
    <t>cellular response to electrical stimulus;cytoskeleton organization;movement of cell or subcellular component;negative regulation of adenylate cyclase activity;negative regulation of dopamine receptor signaling pathway;positive regulation of filopodium assembly;protein localization to plasma membrane;regulation of cell shape;synapse maturation</t>
  </si>
  <si>
    <t>D3 dopamine receptor binding</t>
  </si>
  <si>
    <t>apicolateral plasma membrane;axon;basolateral plasma membrane;cytoplasmic vesicle;dendritic spine membrane;filopodium membrane;integral component of plasma membrane;intracellular membrane-bounded organelle;nucleus;plasma membrane;postsynaptic density</t>
  </si>
  <si>
    <t>sp|O75781|PALM_HUMAN;tr|A0A087WWY4|A0A087WWY4_HUMAN;tr|A0A087WTK8|A0A087WTK8_HUMAN</t>
  </si>
  <si>
    <t>sp|O75781|PALM_HUMAN</t>
  </si>
  <si>
    <t>O75781</t>
  </si>
  <si>
    <t>PALM_HUMAN</t>
  </si>
  <si>
    <t>Paralemmin-1</t>
  </si>
  <si>
    <t>PALM</t>
  </si>
  <si>
    <t>angiotensin maturation;eye pigmentation;head morphogenesis;neutrophil degranulation;positive regulation of transforming growth factor beta1 production;positive regulation of Wnt signaling pathway;regulation of MAPK cascade;rostrocaudal neural tube patterning</t>
  </si>
  <si>
    <t>enzyme binding;receptor activity</t>
  </si>
  <si>
    <t>cell body;external side of plasma membrane;extracellular exosome;ficolin-1-rich granule membrane;integral component of membrane;neuron projection;plasma membrane;tertiary granule membrane</t>
  </si>
  <si>
    <t>Renin-angiotensin system</t>
  </si>
  <si>
    <t>sp|O75787|RENR_HUMAN;tr|H7C3E1|H7C3E1_HUMAN;tr|H7C240|H7C240_HUMAN;tr|H0Y750|H0Y750_HUMAN</t>
  </si>
  <si>
    <t>O75787</t>
  </si>
  <si>
    <t>RENR_HUMAN</t>
  </si>
  <si>
    <t>Renin receptor</t>
  </si>
  <si>
    <t>ATP6AP2</t>
  </si>
  <si>
    <t>DNA replication;DNA replication, removal of RNA primer;mismatch repair;RNA catabolic process</t>
  </si>
  <si>
    <t>metal ion binding;ribonuclease activity;RNA binding;RNA-DNA hybrid ribonuclease activity</t>
  </si>
  <si>
    <t>cytosol;nucleoplasm;ribonuclease H2 complex</t>
  </si>
  <si>
    <t>DNA replication</t>
  </si>
  <si>
    <t>sp|O75792|RNH2A_HUMAN</t>
  </si>
  <si>
    <t>O75792</t>
  </si>
  <si>
    <t>RNH2A_HUMAN</t>
  </si>
  <si>
    <t>Ribonuclease H2 subunit A</t>
  </si>
  <si>
    <t>Nase H2 subunit A</t>
  </si>
  <si>
    <t>RNASEH2A</t>
  </si>
  <si>
    <t>cell cycle arrest;cell division;eukaryotic translation initiation factor 2 complex assembly;positive regulation of cell proliferation;positive regulation of translational initiation;regulation of translation</t>
  </si>
  <si>
    <t>sp|O75794|CD123_HUMAN;tr|X6RF82|X6RF82_HUMAN;tr|X6RA30|X6RA30_HUMAN;tr|H7BZW7|H7BZW7_HUMAN;tr|X6RKY7|X6RKY7_HUMAN</t>
  </si>
  <si>
    <t>sp|O75794|CD123_HUMAN;tr|X6RF82|X6RF82_HUMAN;tr|X6RA30|X6RA30_HUMAN</t>
  </si>
  <si>
    <t>O75794</t>
  </si>
  <si>
    <t>CD123_HUMAN</t>
  </si>
  <si>
    <t>Cell division cycle protein 123 homolog</t>
  </si>
  <si>
    <t>rotein D123</t>
  </si>
  <si>
    <t>CDC123</t>
  </si>
  <si>
    <t>rRNA processing;tRNA 5'-leader removal</t>
  </si>
  <si>
    <t>ribonuclease P activity</t>
  </si>
  <si>
    <t>nucleolar ribonuclease P complex;nucleoplasm;nucleus</t>
  </si>
  <si>
    <t>Ribosome biogenesis in eukaryotes;RNA transport</t>
  </si>
  <si>
    <t>sp|O75818|RPP40_HUMAN;tr|X6RLL4|X6RLL4_HUMAN;tr|A0A087X1N3|A0A087X1N3_HUMAN;tr|F8WC38|F8WC38_HUMAN</t>
  </si>
  <si>
    <t>sp|O75818|RPP40_HUMAN;tr|X6RLL4|X6RLL4_HUMAN;tr|A0A087X1N3|A0A087X1N3_HUMAN</t>
  </si>
  <si>
    <t>O75818</t>
  </si>
  <si>
    <t>RPP40_HUMAN</t>
  </si>
  <si>
    <t>Ribonuclease P protein subunit p40</t>
  </si>
  <si>
    <t>NaseP protein p40</t>
  </si>
  <si>
    <t>RPP40</t>
  </si>
  <si>
    <t>translational initiation;viral translational termination-reinitiation</t>
  </si>
  <si>
    <t>cytoplasm;cytosol;eukaryotic translation initiation factor 3 complex;perinuclear region of cytoplasm</t>
  </si>
  <si>
    <t>sp|O75821|EIF3G_HUMAN;tr|K7EL20|K7EL20_HUMAN;tr|K7ENA8|K7ENA8_HUMAN;tr|K7ER90|K7ER90_HUMAN;tr|K7EP16|K7EP16_HUMAN;tr|K7EL60|K7EL60_HUMAN;tr|K7ENH0|K7ENH0_HUMAN</t>
  </si>
  <si>
    <t>sp|O75821|EIF3G_HUMAN;tr|K7EL20|K7EL20_HUMAN;tr|K7ENA8|K7ENA8_HUMAN;tr|K7ER90|K7ER90_HUMAN</t>
  </si>
  <si>
    <t>O75821</t>
  </si>
  <si>
    <t>EIF3G_HUMAN</t>
  </si>
  <si>
    <t>Eukaryotic translation initiation factor 3 subunit G {ECO:0000255|HAMAP-Rule:MF_03006}</t>
  </si>
  <si>
    <t>IF3g {ECO:0000255|HAMAP-Rule:MF_03006}</t>
  </si>
  <si>
    <t>EIF3G</t>
  </si>
  <si>
    <t>translation initiation factor activity</t>
  </si>
  <si>
    <t>cytosol;eukaryotic translation initiation factor 3 complex</t>
  </si>
  <si>
    <t>sp|O75822|EIF3J_HUMAN;tr|H0YGJ7|H0YGJ7_HUMAN;tr|H0YLP3|H0YLP3_HUMAN</t>
  </si>
  <si>
    <t>sp|O75822|EIF3J_HUMAN</t>
  </si>
  <si>
    <t>O75822</t>
  </si>
  <si>
    <t>EIF3J_HUMAN</t>
  </si>
  <si>
    <t>Eukaryotic translation initiation factor 3 subunit J {ECO:0000255|HAMAP-Rule:MF_03009}</t>
  </si>
  <si>
    <t>IF3j {ECO:0000255|HAMAP-Rule:MF_03009}</t>
  </si>
  <si>
    <t>EIF3J</t>
  </si>
  <si>
    <t>intracellular protein transport;vesicle-mediated transport;viral process</t>
  </si>
  <si>
    <t>AP-1 adaptor complex;endosome membrane;Golgi apparatus;Golgi membrane;Golgi-associated vesicle;membrane;transport vesicle</t>
  </si>
  <si>
    <t>sp|O75843|AP1G2_HUMAN;tr|G3V532|G3V532_HUMAN;tr|G3V2V9|G3V2V9_HUMAN;tr|G3V3Z2|G3V3Z2_HUMAN;tr|H0YJ47|H0YJ47_HUMAN</t>
  </si>
  <si>
    <t>sp|O75843|AP1G2_HUMAN;tr|G3V532|G3V532_HUMAN</t>
  </si>
  <si>
    <t>O75843</t>
  </si>
  <si>
    <t>AP1G2_HUMAN</t>
  </si>
  <si>
    <t>AP-1 complex subunit gamma-like 2</t>
  </si>
  <si>
    <t>AP1G2</t>
  </si>
  <si>
    <t>CAAX-box protein processing;nuclear envelope organization;prenylated protein catabolic process;proteolysis</t>
  </si>
  <si>
    <t>metal ion binding;metalloendopeptidase activity;metalloexopeptidase activity</t>
  </si>
  <si>
    <t>extracellular exosome;integral component of endoplasmic reticulum membrane;membrane;nuclear inner membrane</t>
  </si>
  <si>
    <t>Terpenoid backbone biosynthesis</t>
  </si>
  <si>
    <t>sp|O75844|FACE1_HUMAN</t>
  </si>
  <si>
    <t>O75844</t>
  </si>
  <si>
    <t>FACE1_HUMAN</t>
  </si>
  <si>
    <t>CAAX prenyl protease 1 homolog</t>
  </si>
  <si>
    <t>ZMPSTE24</t>
  </si>
  <si>
    <t>2-oxoglutarate metabolic process;female gonad development;glutathione metabolic process;glyoxylate cycle;isocitrate metabolic process;NADPH regeneration;neutrophil degranulation;regulation of phospholipid biosynthetic process;regulation of phospholipid catabolic process;response to oxidative stress;response to steroid hormone;tricarboxylic acid cycle</t>
  </si>
  <si>
    <t>(R)-2-hydroxyglutarate dehydrogenase activity;cadherin binding;identical protein binding;isocitrate dehydrogenase (NADP+) activity;magnesium ion binding;NAD binding;NADP binding;protein homodimerization activity;receptor binding</t>
  </si>
  <si>
    <t>cytoplasm;cytosol;extracellular exosome;extracellular region;ficolin-1-rich granule lumen;mitochondrion;peroxisomal matrix;peroxisome;secretory granule lumen;tertiary granule lumen</t>
  </si>
  <si>
    <t>2-Oxocarboxylic acid metabolism;Biosynthesis of amino acids;Carbon metabolism;Central carbon metabolism in cancer;Citrate cycle (TCA cycle);Glutathione metabolism;Metabolic pathways;Peroxisome</t>
  </si>
  <si>
    <t>sp|O75874|IDHC_HUMAN;tr|C9J4N6|C9J4N6_HUMAN;tr|C9JJE5|C9JJE5_HUMAN;tr|C9JLU6|C9JLU6_HUMAN</t>
  </si>
  <si>
    <t>sp|O75874|IDHC_HUMAN</t>
  </si>
  <si>
    <t>O75874</t>
  </si>
  <si>
    <t>IDHC_HUMAN</t>
  </si>
  <si>
    <t>Isocitrate dehydrogenase [NADP] cytoplasmic</t>
  </si>
  <si>
    <t>DH</t>
  </si>
  <si>
    <t>IDH1</t>
  </si>
  <si>
    <t>glutaminyl-tRNAGln biosynthesis via transamidation;mitochondrial translation</t>
  </si>
  <si>
    <t>ATP binding;glutaminyl-tRNA synthase (glutamine-hydrolyzing) activity</t>
  </si>
  <si>
    <t>glutamyl-tRNA(Gln) amidotransferase complex;mitochondrion</t>
  </si>
  <si>
    <t>tr|D6REA0|D6REA0_HUMAN;sp|O75879|GATB_HUMAN;tr|D6RDU9|D6RDU9_HUMAN</t>
  </si>
  <si>
    <t>D6REA0</t>
  </si>
  <si>
    <t>D6REA0_HUMAN</t>
  </si>
  <si>
    <t>Glutamyl-tRNA(Gln) amidotransferase subunit B, mitochondrial {ECO:0000256|HAMAP-Rule:MF_03147}</t>
  </si>
  <si>
    <t>lu-AdT subunit B {ECO:0000256|HAMAP-Rule:MF_03147}</t>
  </si>
  <si>
    <t>cellular copper ion homeostasis;copper ion transport;generation of precursor metabolites and energy;mitochondrial respiratory chain complex IV assembly;negative regulation of proteasomal protein catabolic process;respiratory chain complex IV assembly</t>
  </si>
  <si>
    <t>host cell mitochondrial intermembrane space;mitochondrial inner membrane;mitochondrion;myofibril</t>
  </si>
  <si>
    <t>sp|O75880|SCO1_HUMAN;tr|J3QL56|J3QL56_HUMAN</t>
  </si>
  <si>
    <t>O75880</t>
  </si>
  <si>
    <t>SCO1_HUMAN</t>
  </si>
  <si>
    <t>Protein SCO1 homolog, mitochondrial</t>
  </si>
  <si>
    <t>SCO1</t>
  </si>
  <si>
    <t>cerebellum development;inflammatory response;myelination;pigmentation;regulation of multicellular organism growth;response to oxidative stress</t>
  </si>
  <si>
    <t>carbohydrate binding;receptor activity</t>
  </si>
  <si>
    <t>cytoplasm;extracellular exosome;extracellular space;integral component of plasma membrane;plasma membrane</t>
  </si>
  <si>
    <t>sp|O75882|ATRN_HUMAN</t>
  </si>
  <si>
    <t>O75882</t>
  </si>
  <si>
    <t>ATRN_HUMAN</t>
  </si>
  <si>
    <t>Attractin</t>
  </si>
  <si>
    <t>ATRN</t>
  </si>
  <si>
    <t>cytoplasm;extracellular exosome;nucleoplasm</t>
  </si>
  <si>
    <t>sp|O75884|RBBP9_HUMAN;tr|A0A087WYQ5|A0A087WYQ5_HUMAN</t>
  </si>
  <si>
    <t>O75884</t>
  </si>
  <si>
    <t>RBBP9_HUMAN</t>
  </si>
  <si>
    <t>Putative hydrolase RBBP9</t>
  </si>
  <si>
    <t>RBBP9</t>
  </si>
  <si>
    <t>endosomal transport;intracellular protein transport;macroautophagy;membrane organization;multivesicular body assembly;negative regulation of epidermal growth factor receptor signaling pathway;protein deubiquitination</t>
  </si>
  <si>
    <t>cytoplasm;cytosol;early endosome membrane;ESCRT-0 complex;intracellular membrane-bounded organelle;nucleoplasm</t>
  </si>
  <si>
    <t>Endocytosis;Jak-STAT signaling pathway</t>
  </si>
  <si>
    <t>sp|O75886|STAM2_HUMAN</t>
  </si>
  <si>
    <t>O75886</t>
  </si>
  <si>
    <t>STAM2_HUMAN</t>
  </si>
  <si>
    <t>Signal transducing adapter molecule 2</t>
  </si>
  <si>
    <t>TAM-2</t>
  </si>
  <si>
    <t>STAM2</t>
  </si>
  <si>
    <t>acylglycerol acyl-chain remodeling;diacylglycerol metabolic process;fatty acid homeostasis;lipid storage;long-chain fatty-acyl-CoA metabolic process;neutrophil degranulation;triglyceride biosynthetic process;triglyceride metabolic process;very-low-density lipoprotein particle assembly</t>
  </si>
  <si>
    <t>2-acylglycerol O-acyltransferase activity;diacylglycerol O-acyltransferase activity;retinol O-fatty-acyltransferase activity;transferase activity, transferring acyl groups</t>
  </si>
  <si>
    <t>endoplasmic reticulum membrane;integral component of membrane;plasma membrane;specific granule membrane</t>
  </si>
  <si>
    <t>Fat digestion and absorption;Glycerolipid metabolism;Metabolic pathways;Retinol metabolism</t>
  </si>
  <si>
    <t>sp|O75907|DGAT1_HUMAN;tr|A0A0A0MR74|A0A0A0MR74_HUMAN</t>
  </si>
  <si>
    <t>O75907</t>
  </si>
  <si>
    <t>DGAT1_HUMAN</t>
  </si>
  <si>
    <t>Diacylglycerol O-acyltransferase 1</t>
  </si>
  <si>
    <t>DGAT1</t>
  </si>
  <si>
    <t>cell cycle;cell division;cellular response to DNA damage stimulus;negative regulation by host of viral genome replication;negative regulation of cell cycle arrest;positive regulation of cyclin-dependent protein serine/threonine kinase activity;positive regulation of phosphorylation of RNA polymerase II C-terminal domain serine 2 residues;positive regulation of transcription from RNA polymerase II promoter;regulation of cyclin-dependent protein serine/threonine kinase activity;snRNA transcription from RNA polymerase II promoter;transcription elongation from RNA polymerase II promoter;transcription from RNA polymerase II promoter</t>
  </si>
  <si>
    <t>cyclin-dependent protein serine/threonine kinase activity;cyclin-dependent protein serine/threonine kinase regulator activity;protein kinase binding;protein serine/threonine kinase activity;RNA polymerase II carboxy-terminal domain kinase activity</t>
  </si>
  <si>
    <t>cyclin K-CDK12 complex;cyclin K-CDK13 complex;nucleoplasm;nucleus</t>
  </si>
  <si>
    <t>sp|O75909|CCNK_HUMAN;tr|G3V5E1|G3V5E1_HUMAN;tr|G3V2Q3|G3V2Q3_HUMAN;tr|G3V235|G3V235_HUMAN</t>
  </si>
  <si>
    <t>sp|O75909|CCNK_HUMAN;tr|G3V5E1|G3V5E1_HUMAN;tr|G3V2Q3|G3V2Q3_HUMAN</t>
  </si>
  <si>
    <t>O75909</t>
  </si>
  <si>
    <t>CCNK_HUMAN</t>
  </si>
  <si>
    <t>Cyclin-K</t>
  </si>
  <si>
    <t>CCNK</t>
  </si>
  <si>
    <t>intrinsic apoptotic signaling pathway in response to oxidative stress;L-glutamate transport;negative regulation of L-glutamate transport;negative regulation of mitochondrial membrane potential;positive regulation of apoptotic process;positive regulation of cysteine-type endopeptidase activity involved in apoptotic process;positive regulation of stress-activated MAPK cascade</t>
  </si>
  <si>
    <t>cytoskeleton;endoplasmic reticulum membrane;extracellular exosome;integral component of membrane;membrane;plasma membrane</t>
  </si>
  <si>
    <t>sp|O75915|PRAF3_HUMAN;tr|F8WF90|F8WF90_HUMAN;tr|C9JQU6|C9JQU6_HUMAN;tr|F8WF33|F8WF33_HUMAN</t>
  </si>
  <si>
    <t>sp|O75915|PRAF3_HUMAN</t>
  </si>
  <si>
    <t>O75915</t>
  </si>
  <si>
    <t>PRAF3_HUMAN</t>
  </si>
  <si>
    <t>PRA1 family protein 3</t>
  </si>
  <si>
    <t>ARL6IP5</t>
  </si>
  <si>
    <t>SUMO transferase activity;zinc ion binding</t>
  </si>
  <si>
    <t>tr|A0A087WUY7|A0A087WUY7_HUMAN;sp|O75928|PIAS2_HUMAN;tr|B4DGW0|B4DGW0_HUMAN;sp|O75925|PIAS1_HUMAN</t>
  </si>
  <si>
    <t>A0A087WUY7</t>
  </si>
  <si>
    <t>A0A087WUY7_HUMAN</t>
  </si>
  <si>
    <t>PIAS2</t>
  </si>
  <si>
    <t>tr|X6RA56|X6RA56_HUMAN;tr|A0A0A0MRV8|A0A0A0MRV8_HUMAN;tr|X6RLR1|X6RLR1_HUMAN;sp|O75935|DCTN3_HUMAN;tr|X6RCK5|X6RCK5_HUMAN</t>
  </si>
  <si>
    <t>X6RA56</t>
  </si>
  <si>
    <t>X6RA56_HUMAN</t>
  </si>
  <si>
    <t>DCTN3</t>
  </si>
  <si>
    <t>Hsp70 protein binding</t>
  </si>
  <si>
    <t>cytosol;intercellular bridge;nucleoplasm;nucleus</t>
  </si>
  <si>
    <t>sp|O75937|DNJC8_HUMAN;tr|S4R3J5|S4R3J5_HUMAN</t>
  </si>
  <si>
    <t>sp|O75937|DNJC8_HUMAN</t>
  </si>
  <si>
    <t>O75937</t>
  </si>
  <si>
    <t>DNJC8_HUMAN</t>
  </si>
  <si>
    <t>DnaJ homolog subfamily C member 8</t>
  </si>
  <si>
    <t>DNAJC8</t>
  </si>
  <si>
    <t>apoptotic process;mRNA splicing, via spliceosome;RNA splicing, via transesterification reactions</t>
  </si>
  <si>
    <t>Cajal body;cytoplasm;nuclear speck;nucleoplasm;nucleus;spliceosomal complex</t>
  </si>
  <si>
    <t>sp|O75940|SPF30_HUMAN</t>
  </si>
  <si>
    <t>O75940</t>
  </si>
  <si>
    <t>SPF30_HUMAN</t>
  </si>
  <si>
    <t>Survival of motor neuron-related-splicing factor 30</t>
  </si>
  <si>
    <t>SMNDC1</t>
  </si>
  <si>
    <t>ATP biosynthetic process;ATP hydrolysis coupled cation transmembrane transport;ATP synthesis coupled proton transport;cristae formation;mitochondrial ATP synthesis coupled proton transport</t>
  </si>
  <si>
    <t>hydrogen ion transmembrane transporter activity;transmembrane transporter activity</t>
  </si>
  <si>
    <t>cytosol;extracellular exosome;mitochondrial inner membrane;mitochondrial proton-transporting ATP synthase complex;mitochondrial proton-transporting ATP synthase, stator stalk;mitochondrion;myelin sheath;nucleoplasm</t>
  </si>
  <si>
    <t>Alzheimer disease;Huntington disease;Metabolic pathways;Oxidative phosphorylation;Parkinson disease;Thermogenesis</t>
  </si>
  <si>
    <t>sp|O75947|ATP5H_HUMAN;tr|F5H608|F5H608_HUMAN</t>
  </si>
  <si>
    <t>O75947</t>
  </si>
  <si>
    <t>ATP5H_HUMAN</t>
  </si>
  <si>
    <t>ATP synthase subunit d, mitochondrial</t>
  </si>
  <si>
    <t>TPase subunit d</t>
  </si>
  <si>
    <t>ATP5H</t>
  </si>
  <si>
    <t>regulation of Rho protein signal transduction</t>
  </si>
  <si>
    <t>TRIO</t>
  </si>
  <si>
    <t>extracellular exosome;mitochondrial inner membrane;mitochondrial proton-transporting ATP synthase complex;mitochondrial proton-transporting ATP synthase complex, coupling factor F(o);mitochondrion</t>
  </si>
  <si>
    <t>Metabolic pathways;Oxidative phosphorylation;Thermogenesis</t>
  </si>
  <si>
    <t>sp|O75964|ATP5L_HUMAN;tr|E9PN17|E9PN17_HUMAN</t>
  </si>
  <si>
    <t>O75964</t>
  </si>
  <si>
    <t>ATP5L_HUMAN</t>
  </si>
  <si>
    <t>ATP synthase subunit g, mitochondrial</t>
  </si>
  <si>
    <t>TPase subunit g</t>
  </si>
  <si>
    <t>ATP5L</t>
  </si>
  <si>
    <t>peptide metabolic process;protein processing</t>
  </si>
  <si>
    <t>metallocarboxypeptidase activity;serine-type carboxypeptidase activity;zinc ion binding</t>
  </si>
  <si>
    <t>extracellular exosome;extracellular space;integral component of membrane;membrane;plasma membrane</t>
  </si>
  <si>
    <t>sp|O75976|CBPD_HUMAN;tr|J3QQJ4|J3QQJ4_HUMAN;tr|J3QRJ9|J3QRJ9_HUMAN</t>
  </si>
  <si>
    <t>sp|O75976|CBPD_HUMAN</t>
  </si>
  <si>
    <t>O75976</t>
  </si>
  <si>
    <t>CBPD_HUMAN</t>
  </si>
  <si>
    <t>Carboxypeptidase D</t>
  </si>
  <si>
    <t>CPD</t>
  </si>
  <si>
    <t>[2Fe-2S] cluster assembly;cell redox homeostasis;negative regulation of cardiac muscle hypertrophy;protein maturation by iron-sulfur cluster transfer;regulation of the force of heart contraction</t>
  </si>
  <si>
    <t>electron transfer activity;identical protein binding;iron-sulfur cluster binding;metal ion binding;protein disulfide oxidoreductase activity;protein kinase C binding;RNA binding</t>
  </si>
  <si>
    <t>cell cortex;cytosol;dendrite;extracellular exosome;nucleus;Z disc</t>
  </si>
  <si>
    <t>sp|O76003|GLRX3_HUMAN</t>
  </si>
  <si>
    <t>O76003</t>
  </si>
  <si>
    <t>GLRX3_HUMAN</t>
  </si>
  <si>
    <t>Glutaredoxin-3</t>
  </si>
  <si>
    <t>GLRX3</t>
  </si>
  <si>
    <t>maturation of LSU-rRNA;osteoblast differentiation;regulation of apoptotic process;regulation of cellular senescence;regulation of protein localization</t>
  </si>
  <si>
    <t>cadherin binding;mRNA 3'-UTR binding;mRNA 5'-UTR binding;RNA binding</t>
  </si>
  <si>
    <t>90S preribosome;membrane;nucleolus</t>
  </si>
  <si>
    <t>sp|O76021|RL1D1_HUMAN;tr|J3QSV6|J3QSV6_HUMAN;tr|I3L3U9|I3L3U9_HUMAN;tr|I3L3C4|I3L3C4_HUMAN;tr|I3L234|I3L234_HUMAN;tr|J3KPU7|J3KPU7_HUMAN;tr|I3L2F2|I3L2F2_HUMAN;tr|I3L4T8|I3L4T8_HUMAN;tr|I3L1Y4|I3L1Y4_HUMAN</t>
  </si>
  <si>
    <t>sp|O76021|RL1D1_HUMAN;tr|J3QSV6|J3QSV6_HUMAN;tr|I3L3U9|I3L3U9_HUMAN</t>
  </si>
  <si>
    <t>O76021</t>
  </si>
  <si>
    <t>RL1D1_HUMAN</t>
  </si>
  <si>
    <t>Ribosomal L1 domain-containing protein 1</t>
  </si>
  <si>
    <t>RSL1D1</t>
  </si>
  <si>
    <t>calcium ion homeostasis;cellular protein metabolic process;endoplasmic reticulum calcium ion homeostasis;ER overload response;glucose homeostasis;IRE1-mediated unfolded protein response;kidney development;negative regulation of ATF6-mediated unfolded protein response;negative regulation of DNA binding transcription factor activity;negative regulation of endoplasmic reticulum stress-induced intrinsic apoptotic signaling pathway;negative regulation of neuron apoptotic process;negative regulation of programmed cell death;negative regulation of transcription from RNA polymerase II promoter;negative regulation of type B pancreatic cell apoptotic process;nervous system process;olfactory behavior;pancreas development;positive regulation of adenylate cyclase activity;positive regulation of calcium ion transport;positive regulation of growth;positive regulation of protein metabolic process;positive regulation of protein ubiquitination;post-translational protein modification;protein maturation by protein folding;protein stabilization;renal water homeostasis;response to endoplasmic reticulum stress;sensory perception of sound;ubiquitin-dependent ERAD pathway;visual perception</t>
  </si>
  <si>
    <t>activating transcription factor binding;ATPase binding;calcium-dependent protein binding;calmodulin binding;ubiquitin protein ligase binding</t>
  </si>
  <si>
    <t>dendrite;endoplasmic reticulum;endoplasmic reticulum lumen;endoplasmic reticulum membrane;integral component of endoplasmic reticulum membrane;proteasome complex</t>
  </si>
  <si>
    <t>sp|O76024|WFS1_HUMAN;tr|H0Y9G5|H0Y9G5_HUMAN</t>
  </si>
  <si>
    <t>O76024</t>
  </si>
  <si>
    <t>WFS1_HUMAN</t>
  </si>
  <si>
    <t>Wolframin</t>
  </si>
  <si>
    <t>WFS1</t>
  </si>
  <si>
    <t>ATP metabolic process;protein folding;proteolysis involved in cellular protein catabolic process</t>
  </si>
  <si>
    <t>ATP binding;ATPase activity;metal ion binding;peptidase activator activity;unfolded protein binding</t>
  </si>
  <si>
    <t>cytosol;endopeptidase Clp complex;mitochondrial endopeptidase Clp complex;mitochondrial inner membrane;mitochondrial matrix;mitochondrial nucleoid;mitochondrion;nucleoplasm</t>
  </si>
  <si>
    <t>sp|O76031|CLPX_HUMAN;tr|H0YM48|H0YM48_HUMAN;tr|H0YK07|H0YK07_HUMAN</t>
  </si>
  <si>
    <t>sp|O76031|CLPX_HUMAN</t>
  </si>
  <si>
    <t>O76031</t>
  </si>
  <si>
    <t>CLPX_HUMAN</t>
  </si>
  <si>
    <t>ATP-dependent Clp protease ATP-binding subunit clpX-like, mitochondrial</t>
  </si>
  <si>
    <t>CLPX</t>
  </si>
  <si>
    <t>tr|B3KRD8|B3KRD8_HUMAN;sp|O76054|S14L2_HUMAN;tr|H7C417|H7C417_HUMAN;tr|C9JZI9|C9JZI9_HUMAN;tr|H7C4C6|H7C4C6_HUMAN;tr|H7C1K3|H7C1K3_HUMAN</t>
  </si>
  <si>
    <t>tr|B3KRD8|B3KRD8_HUMAN;sp|O76054|S14L2_HUMAN;tr|H7C417|H7C417_HUMAN;tr|C9JZI9|C9JZI9_HUMAN</t>
  </si>
  <si>
    <t>B3KRD8</t>
  </si>
  <si>
    <t>B3KRD8_HUMAN</t>
  </si>
  <si>
    <t>adult locomotory behavior;chemical synaptic transmission;protein secretion;regulation of dopamine secretion;regulation of neurotransmitter secretion;synapse organization</t>
  </si>
  <si>
    <t>axon;cytoplasm;extracellular exosome;microtubule organizing center;neuronal cell body;perinuclear region of cytoplasm;spindle</t>
  </si>
  <si>
    <t>sp|O76070|SYUG_HUMAN;tr|F8W754|F8W754_HUMAN</t>
  </si>
  <si>
    <t>sp|O76070|SYUG_HUMAN</t>
  </si>
  <si>
    <t>O76070</t>
  </si>
  <si>
    <t>SYUG_HUMAN</t>
  </si>
  <si>
    <t>Gamma-synuclein</t>
  </si>
  <si>
    <t>SNCG</t>
  </si>
  <si>
    <t>chromosome segregation;iron-sulfur cluster assembly;positive regulation of cell proliferation;regulation of transcription from RNA polymerase II promoter</t>
  </si>
  <si>
    <t>CIA complex;MMXD complex</t>
  </si>
  <si>
    <t>sp|O76071|CIAO1_HUMAN</t>
  </si>
  <si>
    <t>O76071</t>
  </si>
  <si>
    <t>CIAO1_HUMAN</t>
  </si>
  <si>
    <t>Probable cytosolic iron-sulfur protein assembly protein CIAO1 {ECO:0000255|HAMAP-Rule:MF_03037}</t>
  </si>
  <si>
    <t>CIAO1</t>
  </si>
  <si>
    <t>apoptotic chromosome condensation;apoptotic DNA fragmentation;DNA catabolic process;protein homooligomerization</t>
  </si>
  <si>
    <t>deoxyribonuclease activity;disordered domain specific binding;enzyme binding;identical protein binding;protein domain specific binding</t>
  </si>
  <si>
    <t>cytosol;nuclear chromatin;nucleolus;nucleoplasm;nucleus</t>
  </si>
  <si>
    <t>sp|O76075|DFFB_HUMAN;tr|B4DZS0|B4DZS0_HUMAN</t>
  </si>
  <si>
    <t>O76075</t>
  </si>
  <si>
    <t>DFFB_HUMAN</t>
  </si>
  <si>
    <t>DNA fragmentation factor subunit beta</t>
  </si>
  <si>
    <t>DFFB</t>
  </si>
  <si>
    <t>DNA binding;zinc ion binding</t>
  </si>
  <si>
    <t>tr|Q5QPB1|Q5QPB1_HUMAN;sp|O76080|ZFAN5_HUMAN</t>
  </si>
  <si>
    <t>Q5QPB1</t>
  </si>
  <si>
    <t>Q5QPB1_HUMAN</t>
  </si>
  <si>
    <t>ZFAND5</t>
  </si>
  <si>
    <t>response to drug;SRP-dependent cotranslational protein targeting to membrane;SRP-dependent cotranslational protein targeting to membrane, translocation</t>
  </si>
  <si>
    <t>7S RNA binding;RNA binding;signal recognition particle binding;TPR domain binding</t>
  </si>
  <si>
    <t>cytosol;endoplasmic reticulum;signal recognition particle;signal recognition particle, endoplasmic reticulum targeting</t>
  </si>
  <si>
    <t>Protein export</t>
  </si>
  <si>
    <t>sp|O76094|SRP72_HUMAN;tr|D6RDY6|D6RDY6_HUMAN;tr|R4GNC1|R4GNC1_HUMAN</t>
  </si>
  <si>
    <t>sp|O76094|SRP72_HUMAN;tr|D6RDY6|D6RDY6_HUMAN</t>
  </si>
  <si>
    <t>O76094</t>
  </si>
  <si>
    <t>SRP72_HUMAN</t>
  </si>
  <si>
    <t>Signal recognition particle subunit SRP72</t>
  </si>
  <si>
    <t>RP72</t>
  </si>
  <si>
    <t>SRP72</t>
  </si>
  <si>
    <t>arginine catabolic process;citrulline metabolic process;negative regulation of cell proliferation;negative regulation of cellular response to hypoxia;negative regulation of vascular permeability;nitric oxide mediated signal transduction;positive regulation of angiogenesis;positive regulation of nitric oxide biosynthetic process;regulation of nitric-oxide synthase activity;regulation of systemic arterial blood pressure</t>
  </si>
  <si>
    <t>amino acid binding;catalytic activity;dimethylargininase activity;metal ion binding</t>
  </si>
  <si>
    <t>cytosol;extracellular exosome;mitochondrion</t>
  </si>
  <si>
    <t>sp|O94760|DDAH1_HUMAN;tr|B4DYP1|B4DYP1_HUMAN</t>
  </si>
  <si>
    <t>O94760</t>
  </si>
  <si>
    <t>DDAH1_HUMAN</t>
  </si>
  <si>
    <t>N(G),N(G)-dimethylarginine dimethylaminohydrolase 1</t>
  </si>
  <si>
    <t>DAH-1;imethylarginine dimethylaminohydrolase 1</t>
  </si>
  <si>
    <t>DDAH1</t>
  </si>
  <si>
    <t>tr|V9GYB6|V9GYB6_HUMAN;tr|A0A087WZ30|A0A087WZ30_HUMAN;sp|O94761|RECQ4_HUMAN</t>
  </si>
  <si>
    <t>V9GYB6</t>
  </si>
  <si>
    <t>V9GYB6_HUMAN</t>
  </si>
  <si>
    <t>RECQL4</t>
  </si>
  <si>
    <t>cell division;cellular response to camptothecin;cellular response to drug;chromosome separation;DNA metabolic process;DNA repair;DNA replication;double-strand break repair via homologous recombination;mitotic cell cycle;negative regulation of double-strand break repair via homologous recombination;negative regulation of transcription elongation from RNA polymerase II promoter;replication-born double-strand break repair via sister chromatid exchange</t>
  </si>
  <si>
    <t>ATP binding;ATP-dependent 3'-5' DNA helicase activity;DNA binding;DNA helicase activity;four-way junction helicase activity;identical protein binding;RNA polymerase II core binding</t>
  </si>
  <si>
    <t>chromosome;cytoplasm;cytosol;DNA-directed RNA polymerase II, holoenzyme;nucleoplasm;nucleus</t>
  </si>
  <si>
    <t>sp|O94762|RECQ5_HUMAN;tr|J3KSV9|J3KSV9_HUMAN;tr|J3KS37|J3KS37_HUMAN;tr|J3KTQ2|J3KTQ2_HUMAN</t>
  </si>
  <si>
    <t>O94762</t>
  </si>
  <si>
    <t>RECQ5_HUMAN</t>
  </si>
  <si>
    <t>ATP-dependent DNA helicase Q5</t>
  </si>
  <si>
    <t>RECQL5</t>
  </si>
  <si>
    <t>cellular response to growth factor stimulus;cellular response to steroid hormone stimulus;negative regulation of intrinsic apoptotic signaling pathway;negative regulation of phosphatase activity;negative regulation of transcription from RNA polymerase II promoter;regulation of cell growth;regulation of transcription from RNA polymerase II promoter;response to virus;transcription, DNA-templated</t>
  </si>
  <si>
    <t>chromatin binding;phosphatase inhibitor activity;phosphoprotein binding;protein phosphatase inhibitor activity;RNA polymerase II transcription corepressor activity</t>
  </si>
  <si>
    <t>cytoplasm;cytosol;dendrite;DNA-directed RNA polymerase II, core complex;mitochondrion;nucleoplasm;nucleus</t>
  </si>
  <si>
    <t>sp|O94763|RMP_HUMAN;tr|I3NI51|I3NI51_HUMAN;tr|I3L280|I3L280_HUMAN</t>
  </si>
  <si>
    <t>sp|O94763|RMP_HUMAN</t>
  </si>
  <si>
    <t>O94763</t>
  </si>
  <si>
    <t>RMP_HUMAN</t>
  </si>
  <si>
    <t>Unconventional prefoldin RPB5 interactor 1</t>
  </si>
  <si>
    <t>URI1</t>
  </si>
  <si>
    <t>carbohydrate metabolic process;chondroitin sulfate metabolic process;chondroitin sulfate proteoglycan biosynthetic process;dermatan sulfate proteoglycan biosynthetic process;glycosaminoglycan biosynthetic process;glycosaminoglycan metabolic process;heparan sulfate proteoglycan biosynthetic process;positive regulation of catalytic activity;positive regulation of intracellular protein transport;protein glycosylation</t>
  </si>
  <si>
    <t>galactosylgalactosylxylosylprotein 3-beta-glucuronosyltransferase activity;glucuronosyltransferase activity;metal ion binding;protein phosphatase activator activity</t>
  </si>
  <si>
    <t>cis-Golgi network;extracellular exosome;Golgi apparatus;Golgi membrane;integral component of membrane;membrane</t>
  </si>
  <si>
    <t>Glycosaminoglycan biosynthesis - chondroitin sulfate / dermatan sulfate;Glycosaminoglycan biosynthesis - heparan sulfate / heparin;Metabolic pathways</t>
  </si>
  <si>
    <t>sp|O94766|B3GA3_HUMAN;tr|G3V150|G3V150_HUMAN;tr|E9PNA1|E9PNA1_HUMAN;tr|A0A087WXU9|A0A087WXU9_HUMAN;sp|Q9NPZ5|B3GA2_HUMAN</t>
  </si>
  <si>
    <t>sp|O94766|B3GA3_HUMAN;tr|G3V150|G3V150_HUMAN</t>
  </si>
  <si>
    <t>O94766</t>
  </si>
  <si>
    <t>B3GA3_HUMAN</t>
  </si>
  <si>
    <t>Galactosylgalactosylxylosylprotein 3-beta-glucuronosyltransferase 3</t>
  </si>
  <si>
    <t>B3GAT3</t>
  </si>
  <si>
    <t>ATP-dependent chromatin remodeling;chromatin assembly or disassembly;DNA methylation;negative regulation of transcription from RNA polymerase II promoter;positive regulation of transcription from RNA polymerase II promoter;regulation of fibroblast migration;regulation of signal transduction by p53 class mediator</t>
  </si>
  <si>
    <t>chromatin binding;DNA binding transcription factor activity;histone deacetylase activity;histone deacetylase binding;RNA polymerase II repressing transcription factor binding;RNA polymerase II transcription factor binding;sequence-specific DNA binding;transcription factor activity, transcription factor binding;transcription regulatory region DNA binding;zinc ion binding</t>
  </si>
  <si>
    <t>histone deacetylase complex;membrane;nuclear chromatin;nucleoplasm;NuRD complex;protein complex;transcription factor complex</t>
  </si>
  <si>
    <t>sp|O94776|MTA2_HUMAN</t>
  </si>
  <si>
    <t>O94776</t>
  </si>
  <si>
    <t>MTA2_HUMAN</t>
  </si>
  <si>
    <t>Metastasis-associated protein MTA2</t>
  </si>
  <si>
    <t>MTA2</t>
  </si>
  <si>
    <t>activation of protein kinase activity;cell cycle;lymphocyte aggregation;neutrophil degranulation;protein autophosphorylation;protein phosphorylation;regulation of apoptotic process;regulation of lymphocyte migration;regulation of mitotic cell cycle;signal transduction by protein phosphorylation;stress-activated protein kinase signaling cascade</t>
  </si>
  <si>
    <t>ATP binding;identical protein binding;protein homodimerization activity;protein serine/threonine kinase activity</t>
  </si>
  <si>
    <t>cytoplasm;extracellular exosome;plasma membrane;specific granule membrane</t>
  </si>
  <si>
    <t>Progesterone-mediated oocyte maturation</t>
  </si>
  <si>
    <t>sp|O94804|STK10_HUMAN</t>
  </si>
  <si>
    <t>O94804</t>
  </si>
  <si>
    <t>STK10_HUMAN</t>
  </si>
  <si>
    <t>Serine/threonine-protein kinase 10</t>
  </si>
  <si>
    <t>STK10</t>
  </si>
  <si>
    <t>cellular response to leukemia inhibitory factor;energy reserve metabolic process;fructose 6-phosphate metabolic process;glutamine metabolic process;protein N-linked glycosylation;UDP-N-acetylglucosamine biosynthetic process;UDP-N-acetylglucosamine metabolic process</t>
  </si>
  <si>
    <t>carbohydrate derivative binding;glutamine-fructose-6-phosphate transaminase (isomerizing) activity</t>
  </si>
  <si>
    <t>Alanine, aspartate and glutamate metabolism;Amino sugar and nucleotide sugar metabolism;Insulin resistance;Metabolic pathways</t>
  </si>
  <si>
    <t>sp|O94808|GFPT2_HUMAN;tr|E5RJP4|E5RJP4_HUMAN</t>
  </si>
  <si>
    <t>O94808</t>
  </si>
  <si>
    <t>GFPT2_HUMAN</t>
  </si>
  <si>
    <t>Glutamine--fructose-6-phosphate aminotransferase [isomerizing] 2</t>
  </si>
  <si>
    <t>GFPT2</t>
  </si>
  <si>
    <t>macroautophagy;protein targeting to mitochondrion</t>
  </si>
  <si>
    <t>protein transmembrane transporter activity</t>
  </si>
  <si>
    <t>extracellular exosome;integral component of membrane;membrane;mitochondrial outer membrane;mitochondrial outer membrane translocase complex;mitochondrion</t>
  </si>
  <si>
    <t>sp|O94826|TOM70_HUMAN</t>
  </si>
  <si>
    <t>O94826</t>
  </si>
  <si>
    <t>TOM70_HUMAN</t>
  </si>
  <si>
    <t>Mitochondrial import receptor subunit TOM70</t>
  </si>
  <si>
    <t>TOMM70</t>
  </si>
  <si>
    <t>cellular localization;early endosome to recycling endosome transport;forebrain development;negative regulation of phosphatase activity</t>
  </si>
  <si>
    <t>actin filament binding;actin-dependent ATPase activity;ATP binding;calcium-dependent protein binding;calmodulin binding;microfilament motor activity;protein domain specific binding</t>
  </si>
  <si>
    <t>apical dendrite;axolemma;axon;basolateral plasma membrane;brush border;cytoplasmic vesicle;cytosol;endosome;extracellular exosome;myelin sheath;myosin complex;neuron projection;neuronal cell body;plasma membrane raft;smooth endoplasmic reticulum</t>
  </si>
  <si>
    <t>sp|O94832|MYO1D_HUMAN;tr|J3QRN6|J3QRN6_HUMAN;tr|K7EIG7|K7EIG7_HUMAN;tr|J3KRL0|J3KRL0_HUMAN;tr|J3QRR2|J3QRR2_HUMAN</t>
  </si>
  <si>
    <t>sp|O94832|MYO1D_HUMAN;tr|J3QRN6|J3QRN6_HUMAN;tr|K7EIG7|K7EIG7_HUMAN</t>
  </si>
  <si>
    <t>O94832</t>
  </si>
  <si>
    <t>MYO1D_HUMAN</t>
  </si>
  <si>
    <t>Unconventional myosin-Id</t>
  </si>
  <si>
    <t>MYO1D</t>
  </si>
  <si>
    <t>chromatin;nucleus;PTW/PP1 phosphatase complex</t>
  </si>
  <si>
    <t>sp|O94842|TOX4_HUMAN;sp|O15405|TOX3_HUMAN;sp|Q96NM4|TOX2_HUMAN;sp|O94900|TOX_HUMAN</t>
  </si>
  <si>
    <t>sp|O94842|TOX4_HUMAN;sp|O15405|TOX3_HUMAN</t>
  </si>
  <si>
    <t>O94842</t>
  </si>
  <si>
    <t>TOX4_HUMAN</t>
  </si>
  <si>
    <t>TOX high mobility group box family member 4</t>
  </si>
  <si>
    <t>TOX4</t>
  </si>
  <si>
    <t>antigen processing and presentation of exogenous peptide antigen via MHC class II;antigen processing and presentation of peptide antigen via MHC class I;cargo loading into COPII-coated vesicle;COPII vesicle coating;ER to Golgi vesicle-mediated transport;in utero embryonic development;intracellular protein transport</t>
  </si>
  <si>
    <t>SNARE binding;zinc ion binding</t>
  </si>
  <si>
    <t>COPII vesicle coat;cytosol;endoplasmic reticulum membrane;ER to Golgi transport vesicle membrane;Golgi membrane</t>
  </si>
  <si>
    <t>sp|O94855|SC24D_HUMAN;tr|E9PC44|E9PC44_HUMAN;tr|E9PDM8|E9PDM8_HUMAN</t>
  </si>
  <si>
    <t>O94855</t>
  </si>
  <si>
    <t>SC24D_HUMAN</t>
  </si>
  <si>
    <t>Protein transport protein Sec24D {ECO:0000305}</t>
  </si>
  <si>
    <t>SEC24D</t>
  </si>
  <si>
    <t>negative regulation of apoptotic process;negative regulation of NF-kappaB transcription factor activity;negative regulation of protein ubiquitination;osteoblast differentiation;positive regulation of cell proliferation;positive regulation of glial cell proliferation;protein K69-linked ufmylation;protein ufmylation;regulation of intracellular estrogen receptor signaling pathway;regulation of proteasomal ubiquitin-dependent protein catabolic process;regulation of protein localization;response to endoplasmic reticulum stress;response to L-glutamate</t>
  </si>
  <si>
    <t>ligase activity;UFM1 transferase activity</t>
  </si>
  <si>
    <t>cytoplasm;cytosol;endoplasmic reticulum;endoplasmic reticulum membrane;membrane;neuron projection;protein complex</t>
  </si>
  <si>
    <t>sp|O94874|UFL1_HUMAN</t>
  </si>
  <si>
    <t>O94874</t>
  </si>
  <si>
    <t>UFL1_HUMAN</t>
  </si>
  <si>
    <t>E3 UFM1-protein ligase 1 {ECO:0000305}</t>
  </si>
  <si>
    <t>UFL1</t>
  </si>
  <si>
    <t>tr|X6RI56|X6RI56_HUMAN;sp|O94886|CSCL1_HUMAN</t>
  </si>
  <si>
    <t>X6RI56</t>
  </si>
  <si>
    <t>X6RI56_HUMAN</t>
  </si>
  <si>
    <t>TMEM63A</t>
  </si>
  <si>
    <t>post-translational protein modification</t>
  </si>
  <si>
    <t>transcription factor binding;ubiquitin binding;ubiquitin protein ligase binding</t>
  </si>
  <si>
    <t>cytosol;nuclear body;nucleoplasm;VCP-NPL4-UFD1 AAA ATPase complex</t>
  </si>
  <si>
    <t>sp|O94888|UBXN7_HUMAN;tr|C9JAT7|C9JAT7_HUMAN;tr|C9JD50|C9JD50_HUMAN;tr|H7BYF4|H7BYF4_HUMAN</t>
  </si>
  <si>
    <t>sp|O94888|UBXN7_HUMAN;tr|C9JAT7|C9JAT7_HUMAN</t>
  </si>
  <si>
    <t>O94888</t>
  </si>
  <si>
    <t>UBXN7_HUMAN</t>
  </si>
  <si>
    <t>UBX domain-containing protein 7</t>
  </si>
  <si>
    <t>UBXN7</t>
  </si>
  <si>
    <t>integral component of nuclear inner membrane;LINC complex</t>
  </si>
  <si>
    <t>tr|H7C2K3|H7C2K3_HUMAN;tr|H0Y6N5|H0Y6N5_HUMAN;tr|H0Y742|H0Y742_HUMAN;sp|O94901|SUN1_HUMAN;tr|E9PHI4|E9PHI4_HUMAN</t>
  </si>
  <si>
    <t>H7C2K3</t>
  </si>
  <si>
    <t>H7C2K3_HUMAN</t>
  </si>
  <si>
    <t>SUN1</t>
  </si>
  <si>
    <t>pyridoxal phosphate binding</t>
  </si>
  <si>
    <t>cytoplasm;extracellular exosome;intracellular;mitochondrion</t>
  </si>
  <si>
    <t>sp|O94903|PROSC_HUMAN;tr|E5RFX7|E5RFX7_HUMAN;tr|E5RG77|E5RG77_HUMAN;tr|H0YBG2|H0YBG2_HUMAN;tr|E5RFZ4|E5RFZ4_HUMAN</t>
  </si>
  <si>
    <t>sp|O94903|PROSC_HUMAN;tr|E5RFX7|E5RFX7_HUMAN;tr|E5RG77|E5RG77_HUMAN</t>
  </si>
  <si>
    <t>O94903</t>
  </si>
  <si>
    <t>PLPHP_HUMAN</t>
  </si>
  <si>
    <t>Pyridoxal phosphate homeostasis protein {ECO:0000255|HAMAP-Rule:MF_03225}</t>
  </si>
  <si>
    <t>LP homeostasis protein {ECO:0000255|HAMAP-Rule:MF_03225}</t>
  </si>
  <si>
    <t>cytosol;endoplasmic reticulum;plasma membrane</t>
  </si>
  <si>
    <t>tr|E5RHW4|E5RHW4_HUMAN;sp|O94905|ERLN2_HUMAN;tr|E5RJ09|E5RJ09_HUMAN</t>
  </si>
  <si>
    <t>tr|E5RHW4|E5RHW4_HUMAN;sp|O94905|ERLN2_HUMAN</t>
  </si>
  <si>
    <t>E5RHW4</t>
  </si>
  <si>
    <t>E5RHW4_HUMAN</t>
  </si>
  <si>
    <t>ERLIN2</t>
  </si>
  <si>
    <t>mRNA splicing, via spliceosome;positive regulation of transcription from RNA polymerase II promoter;RNA localization;RNA splicing;RNA splicing, via transesterification reactions;spliceosomal complex assembly;spliceosomal tri-snRNP complex assembly</t>
  </si>
  <si>
    <t>androgen receptor binding;ribonucleoprotein complex binding;RNA binding;transcription coactivator activity</t>
  </si>
  <si>
    <t>catalytic step 2 spliceosome;membrane;nuclear speck;nucleoplasm;nucleus;spliceosomal complex;U4/U6 x U5 tri-snRNP complex;U5 snRNP</t>
  </si>
  <si>
    <t>sp|O94906|PRP6_HUMAN</t>
  </si>
  <si>
    <t>O94906</t>
  </si>
  <si>
    <t>PRP6_HUMAN</t>
  </si>
  <si>
    <t>Pre-mRNA-processing factor 6</t>
  </si>
  <si>
    <t>PRPF6</t>
  </si>
  <si>
    <t>mRNA 3'-end processing;mRNA cleavage;mRNA polyadenylation;mRNA splicing, via spliceosome;termination of RNA polymerase II transcription</t>
  </si>
  <si>
    <t>mRNA binding;RNA polymerase II core binding</t>
  </si>
  <si>
    <t>cytoplasm;mitochondrion;mRNA cleavage factor complex;nucleoplasm</t>
  </si>
  <si>
    <t>sp|O94913|PCF11_HUMAN;tr|E9PKN0|E9PKN0_HUMAN;tr|E9PQ01|E9PQ01_HUMAN;tr|A0A0C4DGU6|A0A0C4DGU6_HUMAN</t>
  </si>
  <si>
    <t>O94913</t>
  </si>
  <si>
    <t>PCF11_HUMAN</t>
  </si>
  <si>
    <t>Pre-mRNA cleavage complex 2 protein Pcf11</t>
  </si>
  <si>
    <t>PCF11</t>
  </si>
  <si>
    <t>actin filament reorganization;cell morphogenesis;neuron projection development;regulation of transcription, DNA-templated;transcription, DNA-templated</t>
  </si>
  <si>
    <t>cell cortex;site of polarized growth</t>
  </si>
  <si>
    <t>sp|O94915|FRYL_HUMAN;tr|H0Y9X0|H0Y9X0_HUMAN;tr|F2Z2S2|F2Z2S2_HUMAN</t>
  </si>
  <si>
    <t>sp|O94915|FRYL_HUMAN;tr|H0Y9X0|H0Y9X0_HUMAN</t>
  </si>
  <si>
    <t>O94915</t>
  </si>
  <si>
    <t>FRYL_HUMAN</t>
  </si>
  <si>
    <t>Protein furry homolog-like</t>
  </si>
  <si>
    <t>FRYL</t>
  </si>
  <si>
    <t>cytokine production;excretion;positive regulation of transcription from RNA polymerase II promoter;regulation of calcineurin-NFAT signaling cascade;signal transduction;transcription from RNA polymerase II promoter</t>
  </si>
  <si>
    <t>DNA binding transcription factor activity;RNA polymerase II proximal promoter sequence-specific DNA binding;transcriptional activator activity, RNA polymerase II proximal promoter sequence-specific DNA binding</t>
  </si>
  <si>
    <t>cytosol;nucleoplasm;nucleus</t>
  </si>
  <si>
    <t>sp|O94916|NFAT5_HUMAN</t>
  </si>
  <si>
    <t>O94916</t>
  </si>
  <si>
    <t>NFAT5_HUMAN</t>
  </si>
  <si>
    <t>Nuclear factor of activated T-cells 5</t>
  </si>
  <si>
    <t>F-AT5</t>
  </si>
  <si>
    <t>NFAT5</t>
  </si>
  <si>
    <t>platelet degranulation</t>
  </si>
  <si>
    <t>endonuclease activity;metal ion binding;nucleic acid binding</t>
  </si>
  <si>
    <t>cytosol;extracellular exosome;extracellular region;membrane</t>
  </si>
  <si>
    <t>sp|O94919|ENDD1_HUMAN</t>
  </si>
  <si>
    <t>O94919</t>
  </si>
  <si>
    <t>ENDD1_HUMAN</t>
  </si>
  <si>
    <t>Endonuclease domain-containing 1 protein</t>
  </si>
  <si>
    <t>ENDOD1</t>
  </si>
  <si>
    <t>cellular amino acid biosynthetic process;chemical synaptic transmission;glutamate biosynthetic process;glutamate secretion;glutamine catabolic process;protein homotetramerization;regulation of respiratory gaseous exchange by neurological system process;suckling behavior</t>
  </si>
  <si>
    <t>glutaminase activity</t>
  </si>
  <si>
    <t>cytosol;mitochondrial matrix;mitochondrion</t>
  </si>
  <si>
    <t>Alanine, aspartate and glutamate metabolism;Arginine biosynthesis;Central carbon metabolism in cancer;D-Glutamine and D-glutamate metabolism;GABAergic synapse;Glutamatergic synapse;Metabolic pathways;MicroRNAs in cancer;Proximal tubule bicarbonate reclamation</t>
  </si>
  <si>
    <t>sp|O94925|GLSK_HUMAN;tr|H7BZD1|H7BZD1_HUMAN;tr|C9JIJ6|C9JIJ6_HUMAN</t>
  </si>
  <si>
    <t>sp|O94925|GLSK_HUMAN</t>
  </si>
  <si>
    <t>O94925</t>
  </si>
  <si>
    <t>GLSK_HUMAN</t>
  </si>
  <si>
    <t>Glutaminase kidney isoform, mitochondrial</t>
  </si>
  <si>
    <t>LS</t>
  </si>
  <si>
    <t>GLS</t>
  </si>
  <si>
    <t>cell division;centrosome cycle;ciliary basal body-plasma membrane docking;G2/M transition of mitotic cell cycle;regulation of G2/M transition of mitotic cell cycle;spindle assembly</t>
  </si>
  <si>
    <t>centrosome;cytosol;HAUS complex;microtubule;spindle</t>
  </si>
  <si>
    <t>sp|O94927|HAUS5_HUMAN;tr|K7EQ61|K7EQ61_HUMAN</t>
  </si>
  <si>
    <t>sp|O94927|HAUS5_HUMAN</t>
  </si>
  <si>
    <t>O94927</t>
  </si>
  <si>
    <t>HAUS5_HUMAN</t>
  </si>
  <si>
    <t>HAUS augmin-like complex subunit 5</t>
  </si>
  <si>
    <t>HAUS5</t>
  </si>
  <si>
    <t>histone H3-K36 demethylation;negative regulation of histone H3-K9 trimethylation</t>
  </si>
  <si>
    <t>histone demethylase activity (H3-K9 specific);metal ion binding</t>
  </si>
  <si>
    <t>cytosol;nuclear pericentric heterochromatin;nucleus</t>
  </si>
  <si>
    <t>tr|A0A0C4DFL8|A0A0C4DFL8_HUMAN;sp|O94953|KDM4B_HUMAN;tr|F5GX28|F5GX28_HUMAN;tr|K7EQ54|K7EQ54_HUMAN</t>
  </si>
  <si>
    <t>A0A0C4DFL8</t>
  </si>
  <si>
    <t>A0A0C4DFL8_HUMAN</t>
  </si>
  <si>
    <t>KDM4B</t>
  </si>
  <si>
    <t>regulation of autophagy</t>
  </si>
  <si>
    <t>extracellular space</t>
  </si>
  <si>
    <t>X6R3R3</t>
  </si>
  <si>
    <t>X6R3R3_HUMAN</t>
  </si>
  <si>
    <t>SOGA1</t>
  </si>
  <si>
    <t>negative regulation of proteasomal protein catabolic process;negative regulation of skeletal muscle tissue development;positive regulation of cell cycle process;protein deubiquitination;protein stabilization;regulation of cellular response to hypoxia;regulation of ERAD pathway;regulation of protein stability;response to endoplasmic reticulum stress;ubiquitin-dependent ERAD pathway</t>
  </si>
  <si>
    <t>Hsp90 protein binding;Lys48-specific deubiquitinase activity;metal ion binding;thiol-dependent ubiquitin-specific protease activity;thiol-dependent ubiquitinyl hydrolase activity;ubiquitin protein ligase binding</t>
  </si>
  <si>
    <t>cytosol;endoplasmic reticulum membrane;integral component of membrane;nucleus</t>
  </si>
  <si>
    <t>sp|O94966|UBP19_HUMAN;tr|E7ESU0|E7ESU0_HUMAN</t>
  </si>
  <si>
    <t>O94966</t>
  </si>
  <si>
    <t>UBP19_HUMAN</t>
  </si>
  <si>
    <t>Ubiquitin carboxyl-terminal hydrolase 19</t>
  </si>
  <si>
    <t>USP19</t>
  </si>
  <si>
    <t>antigen processing and presentation of exogenous peptide antigen via MHC class II;clathrin-dependent endocytosis;ephrin receptor signaling pathway;intracellular protein transport;low-density lipoprotein particle clearance;low-density lipoprotein particle receptor catabolic process;membrane organization;microtubule-based movement;neutrophil degranulation;regulation of defense response to virus by virus;Wnt signaling pathway, planar cell polarity pathway</t>
  </si>
  <si>
    <t>disordered domain specific binding;lipid binding;protein kinase binding;protein transporter activity</t>
  </si>
  <si>
    <t>AP-2 adaptor complex;clathrin-coated endocytic vesicle;clathrin-coated endocytic vesicle membrane;cytoplasmic vesicle;cytosol;endocytic vesicle membrane;endolysosome membrane;ficolin-1-rich granule membrane;plasma membrane;secretory granule membrane</t>
  </si>
  <si>
    <t>Endocrine and other factor-regulated calcium reabsorption;Endocytosis;Huntington disease;Synaptic vesicle cycle</t>
  </si>
  <si>
    <t>sp|O94973|AP2A2_HUMAN;tr|A0A0G2JS82|A0A0G2JS82_HUMAN;tr|A0A0G2JQM1|A0A0G2JQM1_HUMAN;tr|E9PR62|E9PR62_HUMAN;tr|A0A0G2JRF9|A0A0G2JRF9_HUMAN;tr|A0A0G2JQA4|A0A0G2JQA4_HUMAN;tr|A0A0G2JRS3|A0A0G2JRS3_HUMAN;tr|E9PNC4|E9PNC4_HUMAN;tr|A0A0G2JQT9|A0A0G2JQT9_HUMAN;tr|H0YEG0|H0YEG0_HUMAN;tr|E9PQP4|E9PQP4_HUMAN;tr|A0A0G2JS17|A0A0G2JS17_HUMAN;tr|H0YDE9|H0YDE9_HUMAN;tr|M0R2D9|M0R2D9_HUMAN;tr|E9PPZ3|E9PPZ3_HUMAN;tr|E9PS94|E9PS94_HUMAN;tr|E9PPY8|E9PPY8_HUMAN</t>
  </si>
  <si>
    <t>sp|O94973|AP2A2_HUMAN;tr|A0A0G2JS82|A0A0G2JS82_HUMAN;tr|A0A0G2JQM1|A0A0G2JQM1_HUMAN</t>
  </si>
  <si>
    <t>O94973</t>
  </si>
  <si>
    <t>AP2A2_HUMAN</t>
  </si>
  <si>
    <t>AP-2 complex subunit alpha-2</t>
  </si>
  <si>
    <t>AP2A2</t>
  </si>
  <si>
    <t>antigen processing and presentation of exogenous peptide antigen via MHC class II;antigen processing and presentation of peptide antigen via MHC class I;cargo loading into COPII-coated vesicle;COPII vesicle coating;ER to Golgi vesicle-mediated transport;IRE1-mediated unfolded protein response;protein transport;response to calcium ion</t>
  </si>
  <si>
    <t>calcium-dependent protein binding</t>
  </si>
  <si>
    <t>COPII vesicle coat;COPII-coated ER to Golgi transport vesicle;cytoplasm;cytosol;endoplasmic reticulum;endoplasmic reticulum exit site;endoplasmic reticulum membrane;ER to Golgi transport vesicle membrane;Golgi membrane;intracellular membrane-bounded organelle;perinuclear region of cytoplasm;vesicle coat</t>
  </si>
  <si>
    <t>sp|O94979|SC31A_HUMAN;tr|D6REX3|D6REX3_HUMAN;tr|D6RHZ5|D6RHZ5_HUMAN;tr|H7BXG7|H7BXG7_HUMAN;tr|H0YAB3|H0YAB3_HUMAN;tr|H0Y8V7|H0Y8V7_HUMAN;tr|H0Y9K1|H0Y9K1_HUMAN;tr|H0Y9T9|H0Y9T9_HUMAN;tr|H0Y8W8|H0Y8W8_HUMAN;tr|H0YAF5|H0YAF5_HUMAN;tr|D6RE64|D6RE64_HUMAN;tr|D6RCQ9|D6RCQ9_HUMAN;tr|H0Y9V3|H0Y9V3_HUMAN;tr|D6RBT0|D6RBT0_HUMAN;tr|D6RHE8|D6RHE8_HUMAN</t>
  </si>
  <si>
    <t>sp|O94979|SC31A_HUMAN;tr|D6REX3|D6REX3_HUMAN;tr|D6RHZ5|D6RHZ5_HUMAN;tr|H7BXG7|H7BXG7_HUMAN</t>
  </si>
  <si>
    <t>O94979</t>
  </si>
  <si>
    <t>SC31A_HUMAN</t>
  </si>
  <si>
    <t>Protein transport protein Sec31A</t>
  </si>
  <si>
    <t>SEC31A</t>
  </si>
  <si>
    <t>activation of innate immune response;heart development;innate immune response;negative regulation of cyclin-dependent protein serine/threonine kinase activity;negative regulation of transcription from RNA polymerase II promoter;negative regulation of transcription, DNA-templated;positive regulation of signal transduction by p53 class mediator;transcription, DNA-templated</t>
  </si>
  <si>
    <t>7SK snRNA binding;cyclin-dependent protein serine/threonine kinase inhibitor activity;snRNA binding</t>
  </si>
  <si>
    <t>sp|O94992|HEXI1_HUMAN;sp|Q96MH2|HEXI2_HUMAN</t>
  </si>
  <si>
    <t>sp|O94992|HEXI1_HUMAN</t>
  </si>
  <si>
    <t>O94992</t>
  </si>
  <si>
    <t>HEXI1_HUMAN</t>
  </si>
  <si>
    <t>Protein HEXIM1</t>
  </si>
  <si>
    <t>HEXIM1</t>
  </si>
  <si>
    <t>bicellular tight junction;nucleus;plasma membrane</t>
  </si>
  <si>
    <t>Tight junction</t>
  </si>
  <si>
    <t>sp|O95049|ZO3_HUMAN;tr|K7ESC0|K7ESC0_HUMAN</t>
  </si>
  <si>
    <t>sp|O95049|ZO3_HUMAN</t>
  </si>
  <si>
    <t>O95049</t>
  </si>
  <si>
    <t>ZO3_HUMAN</t>
  </si>
  <si>
    <t>Tight junction protein ZO-3</t>
  </si>
  <si>
    <t>TJP3</t>
  </si>
  <si>
    <t>ribonuclease P activity;RNA binding</t>
  </si>
  <si>
    <t>multimeric ribonuclease P complex;nucleoplasm;nucleus</t>
  </si>
  <si>
    <t>sp|O95059|RPP14_HUMAN</t>
  </si>
  <si>
    <t>O95059</t>
  </si>
  <si>
    <t>RPP14_HUMAN</t>
  </si>
  <si>
    <t>Ribonuclease P protein subunit p14</t>
  </si>
  <si>
    <t>RPP14</t>
  </si>
  <si>
    <t>cell proliferation;cellular response to DNA damage stimulus;DNA repair;negative regulation of double-strand break repair;negative regulation of histone H2A K63-linked ubiquitination;positive regulation of canonical Wnt signaling pathway;positive regulation of catenin import into nucleus;positive regulation of gene expression;positive regulation of protein import into nucleus, translocation;progesterone receptor signaling pathway;protein polyubiquitination;ubiquitin-dependent protein catabolic process</t>
  </si>
  <si>
    <t>RNA binding;ubiquitin binding;ubiquitin-protein transferase activity;ubiquitin-ubiquitin ligase activity;zinc ion binding</t>
  </si>
  <si>
    <t>cytosol;membrane;nucleoplasm;nucleus;perinuclear region of cytoplasm;protein complex</t>
  </si>
  <si>
    <t>sp|O95071|UBR5_HUMAN;tr|E7EMW7|E7EMW7_HUMAN;tr|E7ET84|E7ET84_HUMAN;tr|E5RFK7|E5RFK7_HUMAN</t>
  </si>
  <si>
    <t>sp|O95071|UBR5_HUMAN;tr|E7EMW7|E7EMW7_HUMAN</t>
  </si>
  <si>
    <t>O95071</t>
  </si>
  <si>
    <t>UBR5_HUMAN</t>
  </si>
  <si>
    <t>E3 ubiquitin-protein ligase UBR5</t>
  </si>
  <si>
    <t>UBR5</t>
  </si>
  <si>
    <t>sp|O95104|SFR15_HUMAN</t>
  </si>
  <si>
    <t>O95104</t>
  </si>
  <si>
    <t>SFR15_HUMAN</t>
  </si>
  <si>
    <t>Splicing factor, arginine/serine-rich 15</t>
  </si>
  <si>
    <t>SCAF4</t>
  </si>
  <si>
    <t>apoptotic process;blastocyst formation;blood coagulation;camera-type eye morphogenesis;macroautophagy;mitochondrial fusion;mitochondrial membrane organization;mitochondrion localization;negative regulation of Ras protein signal transduction;negative regulation of smooth muscle cell proliferation;parkin-mediated stimulation of mitophagy in response to mitochondrial depolarization;protein localization to phagophore assembly site;protein targeting to mitochondrion;response to unfolded protein</t>
  </si>
  <si>
    <t>GTP binding;GTPase activity;ubiquitin protein ligase binding</t>
  </si>
  <si>
    <t>cytosol;integral component of membrane;intrinsic component of mitochondrial outer membrane;microtubule cytoskeleton;mitochondrial outer membrane;mitochondrion</t>
  </si>
  <si>
    <t>Mitophagy - animal;NOD-like receptor signaling pathway</t>
  </si>
  <si>
    <t>sp|O95140|MFN2_HUMAN;tr|Q5JXC5|Q5JXC5_HUMAN</t>
  </si>
  <si>
    <t>sp|O95140|MFN2_HUMAN</t>
  </si>
  <si>
    <t>O95140</t>
  </si>
  <si>
    <t>MFN2_HUMAN</t>
  </si>
  <si>
    <t>Mitofusin-2</t>
  </si>
  <si>
    <t>MFN2</t>
  </si>
  <si>
    <t>protein import into nucleus</t>
  </si>
  <si>
    <t>cytoplasm;nucleus</t>
  </si>
  <si>
    <t>SNUPN</t>
  </si>
  <si>
    <t>granzyme-mediated apoptotic signaling pathway;neuron projection development;proteasome-mediated ubiquitin-dependent protein catabolic process;protein autoubiquitination;protein monoubiquitination;protein polyubiquitination;protein ubiquitination involved in ubiquitin-dependent protein catabolic process;response to UV;ubiquitin-dependent ERAD pathway;ventricular trabecula myocardium morphogenesis</t>
  </si>
  <si>
    <t>ATP binding;ATPase binding;enzyme binding;ubiquitin-ubiquitin ligase activity</t>
  </si>
  <si>
    <t>cytoplasm;nucleus;ubiquitin ligase complex</t>
  </si>
  <si>
    <t>Protein processing in endoplasmic reticulum;Ubiquitin mediated proteolysis</t>
  </si>
  <si>
    <t>sp|O95155|UBE4B_HUMAN;tr|B1AQ61|B1AQ61_HUMAN;tr|K7EP75|K7EP75_HUMAN;tr|K7ERA7|K7ERA7_HUMAN</t>
  </si>
  <si>
    <t>sp|O95155|UBE4B_HUMAN</t>
  </si>
  <si>
    <t>O95155</t>
  </si>
  <si>
    <t>UBE4B_HUMAN</t>
  </si>
  <si>
    <t>Ubiquitin conjugation factor E4 B {ECO:0000305}</t>
  </si>
  <si>
    <t>UBE4B</t>
  </si>
  <si>
    <t>immune response;positive regulation of cell migration;protein complex assembly;protein phosphorylation;regulation of transcription from RNA polymerase II promoter;transcription elongation from RNA polymerase II promoter;tRNA wobble uridine modification</t>
  </si>
  <si>
    <t>phosphorylase kinase regulator activity;signal transducer activity</t>
  </si>
  <si>
    <t>cytoplasm;cytosol;Elongator holoenzyme complex;histone acetyltransferase complex;nucleolus;transcription elongation factor complex</t>
  </si>
  <si>
    <t>sp|O95163|ELP1_HUMAN;tr|F5H2T0|F5H2T0_HUMAN;tr|H0YDF3|H0YDF3_HUMAN</t>
  </si>
  <si>
    <t>sp|O95163|ELP1_HUMAN;tr|F5H2T0|F5H2T0_HUMAN</t>
  </si>
  <si>
    <t>O95163</t>
  </si>
  <si>
    <t>ELP1_HUMAN</t>
  </si>
  <si>
    <t>Elongator complex protein 1</t>
  </si>
  <si>
    <t>LP1</t>
  </si>
  <si>
    <t>ELP1</t>
  </si>
  <si>
    <t>mitochondrial electron transport, NADH to ubiquinone;mitochondrial respiratory chain complex I assembly;response to oxidative stress</t>
  </si>
  <si>
    <t>extracellular exosome;integral component of membrane;mitochondrial inner membrane;mitochondrial respiratory chain complex I;mitochondrion;nuclear membrane</t>
  </si>
  <si>
    <t>sp|O95168|NDUB4_HUMAN;tr|F2Z3P9|F2Z3P9_HUMAN;tr|C9JXQ9|C9JXQ9_HUMAN</t>
  </si>
  <si>
    <t>O95168</t>
  </si>
  <si>
    <t>NDUB4_HUMAN</t>
  </si>
  <si>
    <t>NADH dehydrogenase [ubiquinone] 1 beta subcomplex subunit 4</t>
  </si>
  <si>
    <t>NDUFB4</t>
  </si>
  <si>
    <t>endoplasmic reticulum;integral component of membrane;mitochondrial inner membrane;mitochondrial respiratory chain complex I;mitochondrion</t>
  </si>
  <si>
    <t>sp|O95169|NDUB8_HUMAN;tr|K9J7I2|K9J7I2_HUMAN;tr|E9PQ68|E9PQ68_HUMAN</t>
  </si>
  <si>
    <t>O95169</t>
  </si>
  <si>
    <t>NDUB8_HUMAN</t>
  </si>
  <si>
    <t>NADH dehydrogenase [ubiquinone] 1 beta subcomplex subunit 8, mitochondrial</t>
  </si>
  <si>
    <t>NDUFB8</t>
  </si>
  <si>
    <t>mitochondrial electron transport, NADH to ubiquinone;mitochondrial respiratory chain complex I assembly;mitochondrial translation</t>
  </si>
  <si>
    <t>NADH dehydrogenase (ubiquinone) activity;structural constituent of ribosome</t>
  </si>
  <si>
    <t>mitochondrial inner membrane;mitochondrial respiratory chain complex I;mitochondrial ribosome;mitochondrion</t>
  </si>
  <si>
    <t>sp|O95182|NDUA7_HUMAN;tr|M0R0N0|M0R0N0_HUMAN;tr|M0R1K9|M0R1K9_HUMAN</t>
  </si>
  <si>
    <t>sp|O95182|NDUA7_HUMAN;tr|M0R0N0|M0R0N0_HUMAN</t>
  </si>
  <si>
    <t>O95182</t>
  </si>
  <si>
    <t>NDUA7_HUMAN</t>
  </si>
  <si>
    <t>NADH dehydrogenase [ubiquinone] 1 alpha subcomplex subunit 7</t>
  </si>
  <si>
    <t>NDUFA7</t>
  </si>
  <si>
    <t>apoptotic process;endoplasmic reticulum tubular network formation;endoplasmic reticulum tubular network organization;vesicle-mediated transport;viral process</t>
  </si>
  <si>
    <t>endoplasmic reticulum;endoplasmic reticulum membrane;extracellular exosome;extracellular space;Golgi membrane;integral component of membrane;plasma membrane</t>
  </si>
  <si>
    <t>Alzheimer disease</t>
  </si>
  <si>
    <t>sp|O95197|RTN3_HUMAN;tr|B7Z4M1|B7Z4M1_HUMAN;tr|F5H891|F5H891_HUMAN;tr|F5GWG7|F5GWG7_HUMAN;tr|F5H617|F5H617_HUMAN</t>
  </si>
  <si>
    <t>O95197</t>
  </si>
  <si>
    <t>RTN3_HUMAN</t>
  </si>
  <si>
    <t>Reticulon-3</t>
  </si>
  <si>
    <t>RTN3</t>
  </si>
  <si>
    <t>cellular metal ion homeostasis;cristae formation;mitochondrial calcium ion homeostasis;mitochondrial calcium ion transmembrane transport;mitochondrial calcium release;protein hexamerization;protein homooligomerization</t>
  </si>
  <si>
    <t>calcium ion binding;calcium:proton antiporter activity;ribosome binding</t>
  </si>
  <si>
    <t>integral component of membrane;mitochondrial inner membrane;mitochondrion</t>
  </si>
  <si>
    <t>sp|O95202|LETM1_HUMAN</t>
  </si>
  <si>
    <t>O95202</t>
  </si>
  <si>
    <t>LETM1_HUMAN</t>
  </si>
  <si>
    <t>Mitochondrial proton/calcium exchanger protein {ECO:0000305}</t>
  </si>
  <si>
    <t>LETM1</t>
  </si>
  <si>
    <t>endocytosis</t>
  </si>
  <si>
    <t>clathrin coat of endocytic vesicle</t>
  </si>
  <si>
    <t>tr|F6PQP6|F6PQP6_HUMAN;tr|E9PBC1|E9PBC1_HUMAN;sp|O95208|EPN2_HUMAN;tr|I3L2B2|I3L2B2_HUMAN;tr|J3KSF8|J3KSF8_HUMAN;tr|J3KTF6|J3KTF6_HUMAN;tr|J3KSA6|J3KSA6_HUMAN;tr|J3KSC7|J3KSC7_HUMAN;tr|J3QLN2|J3QLN2_HUMAN;tr|I3L356|I3L356_HUMAN;tr|I3L2H1|I3L2H1_HUMAN</t>
  </si>
  <si>
    <t>tr|F6PQP6|F6PQP6_HUMAN;tr|E9PBC1|E9PBC1_HUMAN;sp|O95208|EPN2_HUMAN;tr|I3L2B2|I3L2B2_HUMAN</t>
  </si>
  <si>
    <t>F6PQP6</t>
  </si>
  <si>
    <t>F6PQP6_HUMAN</t>
  </si>
  <si>
    <t>EPN2</t>
  </si>
  <si>
    <t>glycogen catabolic process;glycophagy;intracellular transport;neutrophil degranulation</t>
  </si>
  <si>
    <t>enzyme binding;glycogen binding;polysaccharide binding;starch binding</t>
  </si>
  <si>
    <t>cytosol;endoplasmic reticulum;endoplasmic reticulum membrane;ficolin-1-rich granule membrane;integral component of plasma membrane;intracellular;membrane;perinuclear region of cytoplasm;phagophore assembly site membrane;plasma membrane;tertiary granule membrane;T-tubule</t>
  </si>
  <si>
    <t>sp|O95210|STBD1_HUMAN</t>
  </si>
  <si>
    <t>O95210</t>
  </si>
  <si>
    <t>STBD1_HUMAN</t>
  </si>
  <si>
    <t>Starch-binding domain-containing protein 1 {ECO:0000303|PubMed:20810658}</t>
  </si>
  <si>
    <t>STBD1</t>
  </si>
  <si>
    <t>mRNA processing;RNA splicing</t>
  </si>
  <si>
    <t>DNA binding transcription factor activity;metal ion binding;RNA binding</t>
  </si>
  <si>
    <t>sp|O95218|ZRAB2_HUMAN;tr|A0A0C4DGV5|A0A0C4DGV5_HUMAN</t>
  </si>
  <si>
    <t>O95218</t>
  </si>
  <si>
    <t>ZRAB2_HUMAN</t>
  </si>
  <si>
    <t>Zinc finger Ran-binding domain-containing protein 2</t>
  </si>
  <si>
    <t>ZRANB2</t>
  </si>
  <si>
    <t>endocytic recycling;endocytosis;positive regulation of histamine secretion by mast cell;protein transport;vesicle organization</t>
  </si>
  <si>
    <t>epidermal growth factor receptor binding;insulin receptor binding;leptin receptor binding;phosphatidylinositol binding;transferrin receptor binding</t>
  </si>
  <si>
    <t>cytoplasm;cytoplasmic dynein complex;early endosome membrane;extrinsic component of membrane;membrane;plasma membrane;protein complex;SNARE complex</t>
  </si>
  <si>
    <t>sp|O95219|SNX4_HUMAN;tr|F8W9T3|F8W9T3_HUMAN</t>
  </si>
  <si>
    <t>sp|O95219|SNX4_HUMAN</t>
  </si>
  <si>
    <t>O95219</t>
  </si>
  <si>
    <t>SNX4_HUMAN</t>
  </si>
  <si>
    <t>Sorting nexin-4</t>
  </si>
  <si>
    <t>SNX4</t>
  </si>
  <si>
    <t>mRNA splice site selection;RNA splicing</t>
  </si>
  <si>
    <t>DNA binding;mRNA binding;RNA binding</t>
  </si>
  <si>
    <t>nuclear speck;nucleoplasm;nucleus;U1 snRNP;U2-type prespliceosome</t>
  </si>
  <si>
    <t>sp|O95232|LC7L3_HUMAN;tr|J3KPP4|J3KPP4_HUMAN;tr|D6RDI2|D6RDI2_HUMAN;tr|D6RHH0|D6RHH0_HUMAN;tr|U3KQT3|U3KQT3_HUMAN;tr|E7EN55|E7EN55_HUMAN;tr|C9JL41|C9JL41_HUMAN;tr|H0YBV7|H0YBV7_HUMAN;tr|H0YAR4|H0YAR4_HUMAN</t>
  </si>
  <si>
    <t>sp|O95232|LC7L3_HUMAN;tr|J3KPP4|J3KPP4_HUMAN;tr|D6RDI2|D6RDI2_HUMAN</t>
  </si>
  <si>
    <t>O95232</t>
  </si>
  <si>
    <t>LC7L3_HUMAN</t>
  </si>
  <si>
    <t>Luc7-like protein 3</t>
  </si>
  <si>
    <t>LUC7L3</t>
  </si>
  <si>
    <t>anterograde axonal transport;antigen processing and presentation of exogenous peptide antigen via MHC class II;microtubule-based movement;mitotic cytokinesis;mitotic spindle midzone assembly;organelle organization;retrograde vesicle-mediated transport, Golgi to ER</t>
  </si>
  <si>
    <t>ATP binding;ATP-dependent microtubule motor activity, plus-end-directed;DNA binding;microtubule binding;microtubule motor activity</t>
  </si>
  <si>
    <t>axon cytoplasm;chromosome;cytoplasm;cytosol;intercellular bridge;kinesin complex;membrane;midbody;nuclear matrix;nucleoplasm;spindle microtubule</t>
  </si>
  <si>
    <t>sp|O95239|KIF4A_HUMAN;sp|Q2VIQ3|KIF4B_HUMAN;tr|Q5JRK0|Q5JRK0_HUMAN</t>
  </si>
  <si>
    <t>sp|O95239|KIF4A_HUMAN</t>
  </si>
  <si>
    <t>O95239</t>
  </si>
  <si>
    <t>KIF4A_HUMAN</t>
  </si>
  <si>
    <t>Chromosome-associated kinesin KIF4A</t>
  </si>
  <si>
    <t>KIF4A</t>
  </si>
  <si>
    <t>phosphatidylinositol biosynthetic process;protein dephosphorylation;regulation of GTPase activity;spermatogenesis</t>
  </si>
  <si>
    <t>phosphatase regulator activity;protein tyrosine/serine/threonine phosphatase activity;Rab guanyl-nucleotide exchange factor activity</t>
  </si>
  <si>
    <t>cytoplasm;cytosol;endoplasmic reticulum membrane;integral component of membrane;nucleus</t>
  </si>
  <si>
    <t>sp|O95248|MTMR5_HUMAN;tr|G5E933|G5E933_HUMAN;tr|H0Y5W8|H0Y5W8_HUMAN</t>
  </si>
  <si>
    <t>sp|O95248|MTMR5_HUMAN;tr|G5E933|G5E933_HUMAN</t>
  </si>
  <si>
    <t>O95248</t>
  </si>
  <si>
    <t>MTMR5_HUMAN</t>
  </si>
  <si>
    <t>Myotubularin-related protein 5</t>
  </si>
  <si>
    <t>SBF1</t>
  </si>
  <si>
    <t>ER to Golgi vesicle-mediated transport;protein transport</t>
  </si>
  <si>
    <t>cis-Golgi network;Golgi membrane;integral component of membrane</t>
  </si>
  <si>
    <t>tr|K7EJC8|K7EJC8_HUMAN;tr|E9PCW1|E9PCW1_HUMAN;sp|O95249|GOSR1_HUMAN;tr|B4DQA8|B4DQA8_HUMAN;tr|Q96QI9|Q96QI9_HUMAN;tr|G5E9T8|G5E9T8_HUMAN;tr|A0A087WYX5|A0A087WYX5_HUMAN;tr|F6RU00|F6RU00_HUMAN</t>
  </si>
  <si>
    <t>tr|K7EJC8|K7EJC8_HUMAN;tr|E9PCW1|E9PCW1_HUMAN;sp|O95249|GOSR1_HUMAN;tr|B4DQA8|B4DQA8_HUMAN;tr|Q96QI9|Q96QI9_HUMAN;tr|G5E9T8|G5E9T8_HUMAN;tr|A0A087WYX5|A0A087WYX5_HUMAN</t>
  </si>
  <si>
    <t>K7EJC8</t>
  </si>
  <si>
    <t>K7EJC8_HUMAN</t>
  </si>
  <si>
    <t>Golgi SNAP receptor complex member 1 {ECO:0000256|PIRNR:PIRNR027109}</t>
  </si>
  <si>
    <t>GOSR1</t>
  </si>
  <si>
    <t>DNA replication;histone H3 acetylation;histone H4-K12 acetylation;histone H4-K5 acetylation;histone H4-K8 acetylation;positive regulation of histone H4 acetylation;positive regulation of protein localization to nucleus;positive regulation of transcription from RNA polymerase II promoter;regulation of transcription, DNA-templated;response to actinomycin D;response to anisomycin;response to dithiothreitol;response to hydroxyurea;response to sorbitol;stress-activated protein kinase signaling cascade;transcription, DNA-templated</t>
  </si>
  <si>
    <t>DNA binding transcription factor activity;DNA replication origin binding;histone acetyltransferase activity;transcription regulatory region DNA binding;zinc ion binding</t>
  </si>
  <si>
    <t>cytosol;histone acetyltransferase complex;nucleoplasm;nucleus</t>
  </si>
  <si>
    <t>sp|O95251|KAT7_HUMAN;tr|E7EUP3|E7EUP3_HUMAN</t>
  </si>
  <si>
    <t>O95251</t>
  </si>
  <si>
    <t>KAT7_HUMAN</t>
  </si>
  <si>
    <t>Histone acetyltransferase KAT7</t>
  </si>
  <si>
    <t>KAT7</t>
  </si>
  <si>
    <t>proteasomal protein catabolic process;protein arginylation</t>
  </si>
  <si>
    <t>arginyltransferase activity</t>
  </si>
  <si>
    <t>sp|O95260|ATE1_HUMAN;tr|F5GXE4|F5GXE4_HUMAN;tr|H0Y5C2|H0Y5C2_HUMAN;tr|B4DK25|B4DK25_HUMAN;tr|B4E107|B4E107_HUMAN;tr|Q5SQQ1|Q5SQQ1_HUMAN</t>
  </si>
  <si>
    <t>O95260</t>
  </si>
  <si>
    <t>ATE1_HUMAN</t>
  </si>
  <si>
    <t>Arginyl-tRNA--protein transferase 1</t>
  </si>
  <si>
    <t>rginyltransferase 1;-transferase 1</t>
  </si>
  <si>
    <t>ATE1</t>
  </si>
  <si>
    <t>activation of signaling protein activity involved in unfolded protein response;cellular calcium ion homeostasis;COPII-coated vesicle budding;endoplasmic reticulum organization;endoplasmic reticulum unfolded protein response;ER to Golgi vesicle-mediated transport;modulation by host of viral RNA genome replication;modulation by virus of host morphology or physiology;negative regulation by host of viral genome replication;negative regulation by host of viral release from host cell;negative regulation by virus of viral protein levels in host cell;positive regulation by host of viral genome replication;positive regulation by host of viral release from host cell;positive regulation of viral genome replication;sphingolipid biosynthetic process</t>
  </si>
  <si>
    <t>beta-tubulin binding;cadherin binding;enzyme binding;FFAT motif binding;microtubule binding;protein heterodimerization activity;protein homodimerization activity</t>
  </si>
  <si>
    <t>cytoplasm;endoplasmic reticulum;endoplasmic reticulum membrane;Golgi apparatus;Golgi membrane;integral component of membrane</t>
  </si>
  <si>
    <t>Cholesterol metabolism</t>
  </si>
  <si>
    <t>sp|O95292|VAPB_HUMAN;tr|E5RK64|E5RK64_HUMAN</t>
  </si>
  <si>
    <t>sp|O95292|VAPB_HUMAN</t>
  </si>
  <si>
    <t>O95292</t>
  </si>
  <si>
    <t>VAPB_HUMAN</t>
  </si>
  <si>
    <t>Vesicle-associated membrane protein-associated protein B/C</t>
  </si>
  <si>
    <t>AMP-associated protein B/C;AMP-B/VAMP-C;AP-B/VAP-C</t>
  </si>
  <si>
    <t>VAPB</t>
  </si>
  <si>
    <t>anterograde axonal transport;anterograde synaptic vesicle transport;autophagosome maturation;cellular protein complex localization;endosome to lysosome transport;intracellular protein transport;late endosome to lysosome transport;lysosomal lumen acidification;lysosome localization;melanosome organization;negative regulation of neuron projection development;neuron projection development;neurotransmitter secretion;positive regulation of late endosome to lysosome transport;protein maturation;regulation of protein binding;retrograde axonal transport;synaptic vesicle exocytosis;synaptic vesicle fusion to presynaptic active zone membrane;synaptic vesicle maturation;synaptic vesicle transport;terminal button organization;viral process</t>
  </si>
  <si>
    <t>axon cytoplasm;BLOC-1 complex;BORC complex;cell junction;Golgi membrane;lysosomal membrane;perinuclear region of cytoplasm;secretory granule;synapse;synaptic vesicle;synaptic vesicle membrane</t>
  </si>
  <si>
    <t>sp|O95295|SNAPN_HUMAN</t>
  </si>
  <si>
    <t>O95295</t>
  </si>
  <si>
    <t>SNAPN_HUMAN</t>
  </si>
  <si>
    <t>SNARE-associated protein Snapin</t>
  </si>
  <si>
    <t>SNAPIN</t>
  </si>
  <si>
    <t>cell-cell signaling;transmembrane receptor protein tyrosine kinase signaling pathway</t>
  </si>
  <si>
    <t>cell surface;focal adhesion;integral component of plasma membrane</t>
  </si>
  <si>
    <t>Cell adhesion molecules (CAMs)</t>
  </si>
  <si>
    <t>sp|O95297|MPZL1_HUMAN;tr|Q9UEL6|Q9UEL6_HUMAN</t>
  </si>
  <si>
    <t>sp|O95297|MPZL1_HUMAN</t>
  </si>
  <si>
    <t>O95297</t>
  </si>
  <si>
    <t>MPZL1_HUMAN</t>
  </si>
  <si>
    <t>Myelin protein zero-like protein 1</t>
  </si>
  <si>
    <t>MPZL1</t>
  </si>
  <si>
    <t>mitochondrial electron transport, NADH to ubiquinone;mitochondrial respiratory chain complex I assembly;neutrophil degranulation</t>
  </si>
  <si>
    <t>azurophil granule membrane;cytoplasm;integral component of membrane;mitochondrial inner membrane;mitochondrial respiratory chain complex I;mitochondrion;plasma membrane</t>
  </si>
  <si>
    <t>sp|O95298|NDUC2_HUMAN;tr|E9PRJ5|E9PRJ5_HUMAN;tr|E9PM14|E9PM14_HUMAN;sp|E9PQ53|NDUCR_HUMAN;tr|A0A087WUM3|A0A087WUM3_HUMAN;tr|E9PRQ4|E9PRQ4_HUMAN;tr|A0A087WY27|A0A087WY27_HUMAN</t>
  </si>
  <si>
    <t>sp|O95298|NDUC2_HUMAN</t>
  </si>
  <si>
    <t>O95298</t>
  </si>
  <si>
    <t>NDUC2_HUMAN</t>
  </si>
  <si>
    <t>NADH dehydrogenase [ubiquinone] 1 subunit C2</t>
  </si>
  <si>
    <t>NDUFC2</t>
  </si>
  <si>
    <t>mitochondrial electron transport, NADH to ubiquinone</t>
  </si>
  <si>
    <t>mitochondrial matrix;mitochondrial respiratory chain complex I;mitochondrion</t>
  </si>
  <si>
    <t>tr|A0A087WXC5|A0A087WXC5_HUMAN;sp|O95299|NDUAA_HUMAN;tr|E7ESZ7|E7ESZ7_HUMAN;tr|C9J6X0|C9J6X0_HUMAN;tr|Q8N1B9|Q8N1B9_HUMAN;tr|H7C2W5|H7C2W5_HUMAN;tr|H7C1Y7|H7C1Y7_HUMAN;tr|H7C2X4|H7C2X4_HUMAN</t>
  </si>
  <si>
    <t>tr|A0A087WXC5|A0A087WXC5_HUMAN;sp|O95299|NDUAA_HUMAN;tr|E7ESZ7|E7ESZ7_HUMAN;tr|C9J6X0|C9J6X0_HUMAN</t>
  </si>
  <si>
    <t>A0A087WXC5</t>
  </si>
  <si>
    <t>A0A087WXC5_HUMAN</t>
  </si>
  <si>
    <t>NADH dehydrogenase [ubiquinone] 1 alpha subcomplex subunit 10, mitochondrial {ECO:0000256|PIRNR:PIRNR000543}</t>
  </si>
  <si>
    <t>NDUFA10</t>
  </si>
  <si>
    <t>chaperone-mediated protein folding;protein folding</t>
  </si>
  <si>
    <t>calcium ion binding;FK506 binding;peptidyl-prolyl cis-trans isomerase activity</t>
  </si>
  <si>
    <t>cytoplasm;endoplasmic reticulum</t>
  </si>
  <si>
    <t>sp|O95302|FKBP9_HUMAN;tr|C9J4P8|C9J4P8_HUMAN;sp|Q75LS8|FKB9L_HUMAN</t>
  </si>
  <si>
    <t>sp|O95302|FKBP9_HUMAN</t>
  </si>
  <si>
    <t>O95302</t>
  </si>
  <si>
    <t>FKBP9_HUMAN</t>
  </si>
  <si>
    <t>Peptidyl-prolyl cis-trans isomerase FKBP9</t>
  </si>
  <si>
    <t>PIase FKBP9</t>
  </si>
  <si>
    <t>FKBP9</t>
  </si>
  <si>
    <t>carbohydrate metabolic process;pentose-phosphate shunt;pentose-phosphate shunt, oxidative branch</t>
  </si>
  <si>
    <t>6-phosphogluconolactonase activity</t>
  </si>
  <si>
    <t>Carbon metabolism;Metabolic pathways;Pentose phosphate pathway</t>
  </si>
  <si>
    <t>sp|O95336|6PGL_HUMAN;tr|M0R261|M0R261_HUMAN;tr|M0R0U3|M0R0U3_HUMAN;tr|M0R1L2|M0R1L2_HUMAN</t>
  </si>
  <si>
    <t>sp|O95336|6PGL_HUMAN;tr|M0R261|M0R261_HUMAN;tr|M0R0U3|M0R0U3_HUMAN</t>
  </si>
  <si>
    <t>O95336</t>
  </si>
  <si>
    <t>6PGL_HUMAN</t>
  </si>
  <si>
    <t>6-phosphogluconolactonase</t>
  </si>
  <si>
    <t>PGL</t>
  </si>
  <si>
    <t>PGLS</t>
  </si>
  <si>
    <t>3'-phosphoadenosine 5'-phosphosulfate biosynthetic process;blood coagulation;bone development;skeletal system development;sulfate assimilation</t>
  </si>
  <si>
    <t>adenylylsulfate kinase activity;ATP binding;nucleotidyltransferase activity;sulfate adenylyltransferase (ATP) activity</t>
  </si>
  <si>
    <t>sp|O95340|PAPS2_HUMAN</t>
  </si>
  <si>
    <t>O95340</t>
  </si>
  <si>
    <t>PAPS2_HUMAN</t>
  </si>
  <si>
    <t>Bifunctional 3'-phosphoadenosine 5'-phosphosulfate synthase 2</t>
  </si>
  <si>
    <t>APS synthase 2;APSS 2</t>
  </si>
  <si>
    <t>PAPSS2</t>
  </si>
  <si>
    <t>cell division;kinetochore organization;meiotic chromosome condensation;meiotic chromosome segregation;mitotic chromosome condensation</t>
  </si>
  <si>
    <t>ATP binding;protein heterodimerization activity</t>
  </si>
  <si>
    <t>condensed chromosome;condensin complex;cytoplasm;cytosol;extracellular exosome;nuclear chromosome;nucleolus;nucleoplasm;nucleus</t>
  </si>
  <si>
    <t>sp|O95347|SMC2_HUMAN;tr|A0A0C4DGE5|A0A0C4DGE5_HUMAN;tr|Q5T821|Q5T821_HUMAN</t>
  </si>
  <si>
    <t>sp|O95347|SMC2_HUMAN</t>
  </si>
  <si>
    <t>O95347</t>
  </si>
  <si>
    <t>SMC2_HUMAN</t>
  </si>
  <si>
    <t>Structural maintenance of chromosomes protein 2</t>
  </si>
  <si>
    <t>MC protein 2;MC-2</t>
  </si>
  <si>
    <t>SMC2</t>
  </si>
  <si>
    <t>aging;autophagosome assembly;autophagy;autophagy of host cells involved in interaction with symbiont;autophagy of mitochondrion;cellular protein modification process;cellular response to hyperoxia;cellular response to morphine;cellular response to nitrogen starvation;cellular response to starvation;C-terminal protein lipidation;defense response to virus;late nucleophagy;macroautophagy;membrane fusion;negative regulation of mitochondrial DNA replication;negative regulation of oxidative stress-induced neuron death;neutrophil degranulation;piecemeal microautophagy of the nucleus;positive regulation of apoptotic process;positive regulation of autophagy;positive regulation of protein catabolic process;positive regulation of protein modification process;protein lipidation;protein transport;response to fluoride;response to glucose;suppression by virus of host autophagy</t>
  </si>
  <si>
    <t>Atg12 activating enzyme activity;Atg8 activating enzyme activity;protein homodimerization activity;transcription factor binding;ubiquitin activating enzyme activity</t>
  </si>
  <si>
    <t>axon;axoneme;cytoplasm;cytosol;extracellular region;ficolin-1-rich granule lumen;phagophore assembly site;secretory granule lumen</t>
  </si>
  <si>
    <t>Autophagy - animal;Autophagy - other;Ferroptosis</t>
  </si>
  <si>
    <t>sp|O95352|ATG7_HUMAN;tr|C9J415|C9J415_HUMAN;tr|C9JFF4|C9JFF4_HUMAN;tr|C9JNU2|C9JNU2_HUMAN;tr|C9JKA3|C9JKA3_HUMAN;tr|C9JE55|C9JE55_HUMAN</t>
  </si>
  <si>
    <t>sp|O95352|ATG7_HUMAN</t>
  </si>
  <si>
    <t>O95352</t>
  </si>
  <si>
    <t>ATG7_HUMAN</t>
  </si>
  <si>
    <t>Ubiquitin-like modifier-activating enzyme ATG7</t>
  </si>
  <si>
    <t>ATG7</t>
  </si>
  <si>
    <t>phenylalanyl-tRNA aminoacylation;tRNA aminoacylation for protein translation;tRNA processing</t>
  </si>
  <si>
    <t>ATP binding;phenylalanine-tRNA ligase activity;tRNA binding</t>
  </si>
  <si>
    <t>sp|O95363|SYFM_HUMAN;tr|Q5JRF7|Q5JRF7_HUMAN</t>
  </si>
  <si>
    <t>O95363</t>
  </si>
  <si>
    <t>SYFM_HUMAN</t>
  </si>
  <si>
    <t>Phenylalanine--tRNA ligase, mitochondrial</t>
  </si>
  <si>
    <t>FARS2</t>
  </si>
  <si>
    <t>cell differentiation;multicellular organism development;negative regulation of transcription, DNA-templated;transcription, DNA-templated</t>
  </si>
  <si>
    <t>DNA binding;histone acetyltransferase binding;metal ion binding;RNA polymerase II proximal promoter sequence-specific DNA binding;transcriptional repressor activity, RNA polymerase II proximal promoter sequence-specific DNA binding</t>
  </si>
  <si>
    <t>sp|O95365|ZBT7A_HUMAN</t>
  </si>
  <si>
    <t>O95365</t>
  </si>
  <si>
    <t>ZBT7A_HUMAN</t>
  </si>
  <si>
    <t>Zinc finger and BTB domain-containing protein 7A</t>
  </si>
  <si>
    <t>ZBTB7A</t>
  </si>
  <si>
    <t>innate immune response;negative regulation of cyclin-dependent protein serine/threonine kinase activity;protein import into nucleus;signal transduction;viral process</t>
  </si>
  <si>
    <t>GTPase regulator activity;histone binding;protein transporter activity;Ran GTPase binding;SMAD binding;transporter activity</t>
  </si>
  <si>
    <t>sp|O95373|IPO7_HUMAN;tr|E9PLJ0|E9PLJ0_HUMAN;tr|E9PLB2|E9PLB2_HUMAN</t>
  </si>
  <si>
    <t>sp|O95373|IPO7_HUMAN</t>
  </si>
  <si>
    <t>O95373</t>
  </si>
  <si>
    <t>IPO7_HUMAN</t>
  </si>
  <si>
    <t>Importin-7</t>
  </si>
  <si>
    <t>mp7</t>
  </si>
  <si>
    <t>IPO7</t>
  </si>
  <si>
    <t>developmental cell growth;hematopoietic stem cell proliferation;multicellular organism development;positive regulation of proteasomal ubiquitin-dependent protein catabolic process;positive regulation of protein targeting to mitochondrion;protein K48-linked ubiquitination;protein K63-linked ubiquitination;protein polyubiquitination;protein ubiquitination;protein ubiquitination involved in ubiquitin-dependent protein catabolic process</t>
  </si>
  <si>
    <t>ubiquitin conjugating enzyme binding;ubiquitin protein ligase activity;ubiquitin-protein transferase activity;zinc ion binding</t>
  </si>
  <si>
    <t>sp|O95376|ARI2_HUMAN;tr|C9JCL4|C9JCL4_HUMAN;tr|F8WCS4|F8WCS4_HUMAN;tr|C9JBC5|C9JBC5_HUMAN;tr|C9JZ71|C9JZ71_HUMAN</t>
  </si>
  <si>
    <t>sp|O95376|ARI2_HUMAN</t>
  </si>
  <si>
    <t>O95376</t>
  </si>
  <si>
    <t>ARI2_HUMAN</t>
  </si>
  <si>
    <t>E3 ubiquitin-protein ligase ARIH2</t>
  </si>
  <si>
    <t>RI-2;rotein ariadne-2 homolog</t>
  </si>
  <si>
    <t>ARIH2</t>
  </si>
  <si>
    <t>alternative mRNA splicing, via spliceosome;cellular response to heat;intracellular protein transport;mRNA 3'-end processing;mRNA 3'-splice site recognition;mRNA export from nucleus;mRNA splicing, via spliceosome;RNA export from nucleus;RNA splicing, via transesterification reactions;termination of RNA polymerase II transcription</t>
  </si>
  <si>
    <t>pre-mRNA 3'-splice site binding;second spliceosomal transesterification activity;zinc ion binding</t>
  </si>
  <si>
    <t>catalytic step 2 spliceosome;cytoplasm;cytosol;intracellular membrane-bounded organelle;membrane;nuclear speck;nucleoplasm;nucleus;small nuclear ribonucleoprotein complex;spliceosomal complex</t>
  </si>
  <si>
    <t>sp|O95391|SLU7_HUMAN;tr|E5RGM7|E5RGM7_HUMAN;tr|E5RK41|E5RK41_HUMAN;tr|A0A0C4DGD2|A0A0C4DGD2_HUMAN</t>
  </si>
  <si>
    <t>sp|O95391|SLU7_HUMAN</t>
  </si>
  <si>
    <t>O95391</t>
  </si>
  <si>
    <t>SLU7_HUMAN</t>
  </si>
  <si>
    <t>Pre-mRNA-splicing factor SLU7</t>
  </si>
  <si>
    <t>Slu7</t>
  </si>
  <si>
    <t>SLU7</t>
  </si>
  <si>
    <t>carbohydrate metabolic process;glucosamine metabolic process;glucose 1-phosphate metabolic process;hemopoiesis;protein N-linked glycosylation;protein O-linked glycosylation;spermatogenesis;UDP-N-acetylglucosamine biosynthetic process</t>
  </si>
  <si>
    <t>magnesium ion binding;phosphoacetylglucosamine mutase activity;phosphoglucomutase activity</t>
  </si>
  <si>
    <t>Amino sugar and nucleotide sugar metabolism;Metabolic pathways</t>
  </si>
  <si>
    <t>sp|O95394|AGM1_HUMAN;tr|J3KN95|J3KN95_HUMAN;tr|A0A087WT27|A0A087WT27_HUMAN;tr|D6RCQ8|D6RCQ8_HUMAN;tr|D6RF77|D6RF77_HUMAN;tr|H0Y8I3|H0Y8I3_HUMAN;tr|D6RC77|D6RC77_HUMAN;tr|D6RIS6|D6RIS6_HUMAN;tr|H0Y987|H0Y987_HUMAN;tr|D6RCD1|D6RCD1_HUMAN</t>
  </si>
  <si>
    <t>sp|O95394|AGM1_HUMAN;tr|J3KN95|J3KN95_HUMAN;tr|A0A087WT27|A0A087WT27_HUMAN</t>
  </si>
  <si>
    <t>O95394</t>
  </si>
  <si>
    <t>AGM1_HUMAN</t>
  </si>
  <si>
    <t>Phosphoacetylglucosamine mutase {ECO:0000305}</t>
  </si>
  <si>
    <t>AGM</t>
  </si>
  <si>
    <t>PGM3</t>
  </si>
  <si>
    <t>enzyme active site formation via cysteine modification to L-cysteine persulfide;molybdopterin cofactor biosynthetic process;Mo-molybdopterin cofactor biosynthetic process;protein urmylation;tRNA thio-modification;tRNA wobble position uridine thiolation;tRNA wobble uridine modification</t>
  </si>
  <si>
    <t>ATP binding;metal ion binding;molybdopterin-synthase adenylyltransferase activity;molybdopterin-synthase sulfurtransferase activity;nucleotidyltransferase activity;sulfurtransferase activity;thiosulfate sulfurtransferase activity;URM1 activating enzyme activity</t>
  </si>
  <si>
    <t>Sulfur relay system</t>
  </si>
  <si>
    <t>sp|O95396|MOCS3_HUMAN</t>
  </si>
  <si>
    <t>O95396</t>
  </si>
  <si>
    <t>MOCS3_HUMAN</t>
  </si>
  <si>
    <t>Adenylyltransferase and sulfurtransferase MOCS3 {ECO:0000255|HAMAP-Rule:MF_03049}</t>
  </si>
  <si>
    <t>MOCS3</t>
  </si>
  <si>
    <t>chemical synaptic transmission;G-protein coupled receptor signaling pathway;muscle contraction;regulation of blood pressure;regulation of blood vessel diameter</t>
  </si>
  <si>
    <t>hormone activity;receptor binding</t>
  </si>
  <si>
    <t>extracellular region;extracellular space</t>
  </si>
  <si>
    <t>Neuroactive ligand-receptor interaction</t>
  </si>
  <si>
    <t>sp|O95399|UTS2_HUMAN;tr|Q5H8X8|Q5H8X8_HUMAN</t>
  </si>
  <si>
    <t>O95399</t>
  </si>
  <si>
    <t>UTS2_HUMAN</t>
  </si>
  <si>
    <t>Urotensin-2</t>
  </si>
  <si>
    <t>UTS2</t>
  </si>
  <si>
    <t>mRNA splicing, via spliceosome;negative regulation of phosphatase activity;spliceosomal tri-snRNP complex assembly</t>
  </si>
  <si>
    <t>cytoplasm;cytosol;fibrillar center;nuclear speck;nucleoplasm;nucleus;U5 snRNP</t>
  </si>
  <si>
    <t>sp|O95400|CD2B2_HUMAN</t>
  </si>
  <si>
    <t>O95400</t>
  </si>
  <si>
    <t>CD2B2_HUMAN</t>
  </si>
  <si>
    <t>CD2 antigen cytoplasmic tail-binding protein 2</t>
  </si>
  <si>
    <t>D2 cytoplasmic domain-binding protein 2;D2 tail-binding protein 2</t>
  </si>
  <si>
    <t>CD2BP2</t>
  </si>
  <si>
    <t>response to stress</t>
  </si>
  <si>
    <t>ATPase activator activity;cadherin binding;chaperone binding</t>
  </si>
  <si>
    <t>cytosol;endoplasmic reticulum;extracellular exosome</t>
  </si>
  <si>
    <t>sp|O95433|AHSA1_HUMAN;tr|G3V438|G3V438_HUMAN;tr|H0YJU2|H0YJU2_HUMAN;tr|H0YJG7|H0YJG7_HUMAN;tr|G3V3W9|G3V3W9_HUMAN;tr|H0YJ63|H0YJ63_HUMAN</t>
  </si>
  <si>
    <t>sp|O95433|AHSA1_HUMAN;tr|G3V438|G3V438_HUMAN</t>
  </si>
  <si>
    <t>O95433</t>
  </si>
  <si>
    <t>AHSA1_HUMAN</t>
  </si>
  <si>
    <t>Activator of 90 kDa heat shock protein ATPase homolog 1</t>
  </si>
  <si>
    <t>HA1</t>
  </si>
  <si>
    <t>AHSA1</t>
  </si>
  <si>
    <t>female gamete generation;ncRNA deadenylation;nuclear-transcribed mRNA catabolic process, nonsense-mediated decay;nuclear-transcribed mRNA poly(A) tail shortening;positive regulation of telomerase activity;positive regulation of telomere maintenance via telomerase;regulation of mRNA stability;regulation of telomerase RNA localization to Cajal body;RNA modification;RNA phosphodiester bond hydrolysis, exonucleolytic;telomerase RNA stabilization</t>
  </si>
  <si>
    <t>cation binding;metal ion binding;mRNA 3'-UTR binding;nuclease activity;poly(A)-specific ribonuclease activity;protein kinase binding;RNA binding;telomerase RNA binding</t>
  </si>
  <si>
    <t>cytoplasm;cytosol;nucleolus;nucleus</t>
  </si>
  <si>
    <t>sp|O95453|PARN_HUMAN;tr|H3BRK1|H3BRK1_HUMAN;tr|F5H1Z4|F5H1Z4_HUMAN</t>
  </si>
  <si>
    <t>sp|O95453|PARN_HUMAN;tr|H3BRK1|H3BRK1_HUMAN</t>
  </si>
  <si>
    <t>O95453</t>
  </si>
  <si>
    <t>PARN_HUMAN</t>
  </si>
  <si>
    <t>Poly(A)-specific ribonuclease PARN</t>
  </si>
  <si>
    <t>PARN</t>
  </si>
  <si>
    <t>cerebellar granule cell precursor proliferation;proteasome assembly;proteasome core complex assembly</t>
  </si>
  <si>
    <t>proteasome binding</t>
  </si>
  <si>
    <t>cytoplasm;cytosol;endoplasmic reticulum;Golgi apparatus;nucleoplasm;nucleus</t>
  </si>
  <si>
    <t>sp|O95456|PSMG1_HUMAN;tr|F8WBH7|F8WBH7_HUMAN</t>
  </si>
  <si>
    <t>sp|O95456|PSMG1_HUMAN</t>
  </si>
  <si>
    <t>O95456</t>
  </si>
  <si>
    <t>PSMG1_HUMAN</t>
  </si>
  <si>
    <t>Proteasome assembly chaperone 1</t>
  </si>
  <si>
    <t>AC-1</t>
  </si>
  <si>
    <t>PSMG1</t>
  </si>
  <si>
    <t>androgen metabolic process;apoptotic signaling pathway;ceramide metabolic process;estrogen metabolic process;face morphogenesis;fatty acid metabolic process;fibroblast migration;hemopoiesis;kidney development;Leydig cell differentiation;luteinization;palate development;platelet-derived growth factor receptor signaling pathway;post-embryonic development;regulation of multicellular organism growth;skeletal system morphogenesis;spermatogenesis;sphingolipid biosynthetic process;sphingolipid catabolic process;vasculogenesis</t>
  </si>
  <si>
    <t>carboxy-lyase activity;pyridoxal phosphate binding;sphinganine-1-phosphate aldolase activity</t>
  </si>
  <si>
    <t>endoplasmic reticulum;endoplasmic reticulum membrane;integral component of endoplasmic reticulum membrane</t>
  </si>
  <si>
    <t>sp|O95470|SGPL1_HUMAN;tr|H0Y3V8|H0Y3V8_HUMAN;tr|H7BXL7|H7BXL7_HUMAN</t>
  </si>
  <si>
    <t>sp|O95470|SGPL1_HUMAN</t>
  </si>
  <si>
    <t>O95470</t>
  </si>
  <si>
    <t>SGPL1_HUMAN</t>
  </si>
  <si>
    <t>Sphingosine-1-phosphate lyase 1 {ECO:0000305}</t>
  </si>
  <si>
    <t>1PL {ECO:0000305};PL 1 {ECO:0000305};P-lyase 1 {ECO:0000305};SPL</t>
  </si>
  <si>
    <t>SGPL1</t>
  </si>
  <si>
    <t>glucose metabolic process;pentose-phosphate shunt</t>
  </si>
  <si>
    <t>6-phosphogluconolactonase activity;glucose 1-dehydrogenase [NAD(P)] activity;glucose-6-phosphate dehydrogenase activity;NADP binding</t>
  </si>
  <si>
    <t>endoplasmic reticulum lumen</t>
  </si>
  <si>
    <t>sp|O95479|G6PE_HUMAN;tr|R4GMU1|R4GMU1_HUMAN</t>
  </si>
  <si>
    <t>O95479</t>
  </si>
  <si>
    <t>G6PE_HUMAN</t>
  </si>
  <si>
    <t>GDH/6PGL endoplasmic bifunctional protein</t>
  </si>
  <si>
    <t>H6PD</t>
  </si>
  <si>
    <t>antigen processing and presentation of exogenous peptide antigen via MHC class II;antigen processing and presentation of peptide antigen via MHC class I;cargo loading into COPII-coated vesicle;COPII vesicle coating;ER to Golgi vesicle-mediated transport;intracellular protein transport;positive regulation of cholesterol homeostasis;positive regulation of protein secretion;regulation of low-density lipoprotein particle receptor biosynthetic process</t>
  </si>
  <si>
    <t>sp|O95486|SC24A_HUMAN;tr|H0Y9J6|H0Y9J6_HUMAN</t>
  </si>
  <si>
    <t>sp|O95486|SC24A_HUMAN</t>
  </si>
  <si>
    <t>O95486</t>
  </si>
  <si>
    <t>SC24A_HUMAN</t>
  </si>
  <si>
    <t>Protein transport protein Sec24A {ECO:0000305}</t>
  </si>
  <si>
    <t>SEC24A</t>
  </si>
  <si>
    <t>antigen processing and presentation of exogenous peptide antigen via MHC class II;antigen processing and presentation of peptide antigen via MHC class I;aorta morphogenesis;auditory receptor cell stereocilium organization;cargo loading into COPII-coated vesicle;cochlear nucleus development;COPII vesicle coating;coronary artery morphogenesis;ER to Golgi vesicle-mediated transport;intracellular protein transport;lung lobe morphogenesis;neural tube closure;outflow tract morphogenesis;pulmonary artery morphogenesis;regulation of cargo loading into COPII-coated vesicle;regulation of establishment of planar polarity involved in neural tube closure</t>
  </si>
  <si>
    <t>sp|O95487|SC24B_HUMAN</t>
  </si>
  <si>
    <t>O95487</t>
  </si>
  <si>
    <t>SC24B_HUMAN</t>
  </si>
  <si>
    <t>Protein transport protein Sec24B {ECO:0000305}</t>
  </si>
  <si>
    <t>SEC24B</t>
  </si>
  <si>
    <t>tr|B0QXZ6|B0QXZ6_HUMAN;sp|O95503|CBX6_HUMAN</t>
  </si>
  <si>
    <t>B0QXZ6</t>
  </si>
  <si>
    <t>B0QXZ6_HUMAN</t>
  </si>
  <si>
    <t>CBX6</t>
  </si>
  <si>
    <t>cell surface receptor signaling pathway;double-strand break repair;neuron development</t>
  </si>
  <si>
    <t>5'-tyrosyl-DNA phosphodiesterase activity;magnesium ion binding;manganese ion binding;nuclease activity;single-stranded DNA binding;transcription corepressor activity;tyrosyl-RNA phosphodiesterase activity</t>
  </si>
  <si>
    <t>aggresome;cytoplasm;nuclear body;nucleolus;nucleoplasm;nucleus;PML body</t>
  </si>
  <si>
    <t>sp|O95551|TYDP2_HUMAN;tr|X6R5A3|X6R5A3_HUMAN</t>
  </si>
  <si>
    <t>sp|O95551|TYDP2_HUMAN</t>
  </si>
  <si>
    <t>O95551</t>
  </si>
  <si>
    <t>TYDP2_HUMAN</t>
  </si>
  <si>
    <t>Tyrosyl-DNA phosphodiesterase 2</t>
  </si>
  <si>
    <t>TDP2;yr-DNA phosphodiesterase 2</t>
  </si>
  <si>
    <t>TDP2</t>
  </si>
  <si>
    <t>mitochondrial pyruvate transmembrane transport</t>
  </si>
  <si>
    <t>mitochondrial inner membrane</t>
  </si>
  <si>
    <t>tr|Q5R3B4|Q5R3B4_HUMAN;sp|O95563|MPC2_HUMAN</t>
  </si>
  <si>
    <t>Q5R3B4</t>
  </si>
  <si>
    <t>Q5R3B4_HUMAN</t>
  </si>
  <si>
    <t>Mitochondrial pyruvate carrier {ECO:0000256|RuleBase:RU363100}</t>
  </si>
  <si>
    <t>MPC2</t>
  </si>
  <si>
    <t>glutathione metabolic process;hydrogen sulfide metabolic process;sulfide oxidation, using sulfide:quinone oxidoreductase</t>
  </si>
  <si>
    <t>iron ion binding;sulfur dioxygenase activity</t>
  </si>
  <si>
    <t>cytoplasm;mitochondrial matrix;mitochondrion;nucleoplasm</t>
  </si>
  <si>
    <t>Metabolic pathways;Sulfur metabolism</t>
  </si>
  <si>
    <t>sp|O95571|ETHE1_HUMAN;tr|M0QXB5|M0QXB5_HUMAN;tr|M0QY80|M0QY80_HUMAN;tr|M0QX80|M0QX80_HUMAN</t>
  </si>
  <si>
    <t>sp|O95571|ETHE1_HUMAN;tr|M0QXB5|M0QXB5_HUMAN</t>
  </si>
  <si>
    <t>O95571</t>
  </si>
  <si>
    <t>ETHE1_HUMAN</t>
  </si>
  <si>
    <t>Persulfide dioxygenase ETHE1, mitochondrial</t>
  </si>
  <si>
    <t>ETHE1</t>
  </si>
  <si>
    <t>brain development;fatty acid biosynthetic process;long-chain fatty acid import;long-chain fatty-acyl-CoA biosynthetic process;positive regulation of Golgi to plasma membrane protein transport;positive regulation of phosphatidylcholine biosynthetic process;positive regulation of secretion;response to nutrient;response to organic cyclic compound;very-low-density lipoprotein particle assembly</t>
  </si>
  <si>
    <t>ATP binding;decanoate--CoA ligase activity;long-chain fatty acid-CoA ligase activity;protein domain specific binding;protein kinase binding</t>
  </si>
  <si>
    <t>endoplasmic reticulum;endoplasmic reticulum membrane;Golgi apparatus;integral component of membrane;lipid droplet;membrane;mitochondrial outer membrane;perinuclear region of cytoplasm;peroxisomal membrane</t>
  </si>
  <si>
    <t>sp|O95573|ACSL3_HUMAN;tr|F5GWH2|F5GWH2_HUMAN;tr|F5H062|F5H062_HUMAN</t>
  </si>
  <si>
    <t>sp|O95573|ACSL3_HUMAN</t>
  </si>
  <si>
    <t>O95573</t>
  </si>
  <si>
    <t>ACSL3_HUMAN</t>
  </si>
  <si>
    <t>Long-chain-fatty-acid--CoA ligase 3</t>
  </si>
  <si>
    <t>ACSL3</t>
  </si>
  <si>
    <t>negative regulation of protein localization to nucleolus;positive regulation of gene expression, epigenetic;termination of RNA polymerase I transcription;transcription elongation from RNA polymerase I promoter;transcription initiation from RNA polymerase I promoter</t>
  </si>
  <si>
    <t>chromatin binding;DNA binding;RNA polymerase I activity;zinc ion binding</t>
  </si>
  <si>
    <t>DNA-directed RNA polymerase I complex;nucleoplasm</t>
  </si>
  <si>
    <t>RNA polymerase</t>
  </si>
  <si>
    <t>sp|O95602|RPA1_HUMAN;tr|B9ZVN9|B9ZVN9_HUMAN</t>
  </si>
  <si>
    <t>O95602</t>
  </si>
  <si>
    <t>RPA1_HUMAN</t>
  </si>
  <si>
    <t>DNA-directed RNA polymerase I subunit RPA1</t>
  </si>
  <si>
    <t>NA polymerase I subunit A1</t>
  </si>
  <si>
    <t>POLR1A</t>
  </si>
  <si>
    <t>DNA damage response, signal transduction by p53 class mediator resulting in cell cycle arrest;nuclear-transcribed mRNA catabolic process, deadenylation-dependent decay;nuclear-transcribed mRNA poly(A) tail shortening;protein autoubiquitination</t>
  </si>
  <si>
    <t>metal ion binding;RNA binding;ubiquitin-protein transferase activity</t>
  </si>
  <si>
    <t>sp|O95628|CNOT4_HUMAN</t>
  </si>
  <si>
    <t>O95628</t>
  </si>
  <si>
    <t>CNOT4_HUMAN</t>
  </si>
  <si>
    <t>CCR4-NOT transcription complex subunit 4</t>
  </si>
  <si>
    <t>CNOT4</t>
  </si>
  <si>
    <t>JAK-STAT cascade;mitotic cytokinesis;negative regulation of neuron apoptotic process;negative regulation of phosphatidylinositol 3-kinase signaling;negative regulation of Ras protein signal transduction;positive regulation of cell proliferation;protein deubiquitination</t>
  </si>
  <si>
    <t>metal ion binding;metallopeptidase activity;protein domain specific binding;thiol-dependent ubiquitin-specific protease activity</t>
  </si>
  <si>
    <t>cleavage furrow;cytosol;early endosome;extracellular exosome;nucleoplasm;nucleus;plasma membrane</t>
  </si>
  <si>
    <t>sp|O95630|STABP_HUMAN;tr|C9JK83|C9JK83_HUMAN;tr|F5H5B9|F5H5B9_HUMAN;tr|C9JZ93|C9JZ93_HUMAN;tr|C9JEK5|C9JEK5_HUMAN</t>
  </si>
  <si>
    <t>sp|O95630|STABP_HUMAN;tr|C9JK83|C9JK83_HUMAN</t>
  </si>
  <si>
    <t>O95630</t>
  </si>
  <si>
    <t>STABP_HUMAN</t>
  </si>
  <si>
    <t>STAM-binding protein</t>
  </si>
  <si>
    <t>STAMBP</t>
  </si>
  <si>
    <t>nucleic acid binding;zinc ion binding</t>
  </si>
  <si>
    <t>nucleoside-triphosphate diphosphatase activity;O-methyltransferase activity</t>
  </si>
  <si>
    <t>sp|O95671|ASML_HUMAN</t>
  </si>
  <si>
    <t>O95671</t>
  </si>
  <si>
    <t>ASML_HUMAN</t>
  </si>
  <si>
    <t>N-acetylserotonin O-methyltransferase-like protein</t>
  </si>
  <si>
    <t>SMTL</t>
  </si>
  <si>
    <t>ASMTL</t>
  </si>
  <si>
    <t>CDP-diacylglycerol biosynthetic process;phosphatidylglycerol biosynthetic process</t>
  </si>
  <si>
    <t>phosphatidate cytidylyltransferase activity</t>
  </si>
  <si>
    <t>endoplasmic reticulum membrane;integral component of membrane;membrane;mitochondrial inner membrane</t>
  </si>
  <si>
    <t>Glycerophospholipid metabolism;Metabolic pathways;Phosphatidylinositol signaling system</t>
  </si>
  <si>
    <t>sp|O95674|CDS2_HUMAN</t>
  </si>
  <si>
    <t>O95674</t>
  </si>
  <si>
    <t>CDS2_HUMAN</t>
  </si>
  <si>
    <t>Phosphatidate cytidylyltransferase 2</t>
  </si>
  <si>
    <t>CDS2</t>
  </si>
  <si>
    <t>mRNA cleavage;rRNA processing;tRNA processing</t>
  </si>
  <si>
    <t>ribonuclease activity;RNA binding</t>
  </si>
  <si>
    <t>nucleolar ribonuclease P complex;ribonuclease MRP complex</t>
  </si>
  <si>
    <t>tr|K7ERD7|K7ERD7_HUMAN;sp|O95707|RPP29_HUMAN;tr|K7ESH8|K7ESH8_HUMAN;tr|K7EQV2|K7EQV2_HUMAN;tr|K7EK50|K7EK50_HUMAN;tr|A0A0A0MQS4|A0A0A0MQS4_HUMAN</t>
  </si>
  <si>
    <t>tr|K7ERD7|K7ERD7_HUMAN;sp|O95707|RPP29_HUMAN;tr|K7ESH8|K7ESH8_HUMAN;tr|K7EQV2|K7EQV2_HUMAN</t>
  </si>
  <si>
    <t>K7ERD7</t>
  </si>
  <si>
    <t>K7ERD7_HUMAN</t>
  </si>
  <si>
    <t>POP4</t>
  </si>
  <si>
    <t>cellular response to DNA damage stimulus;double-strand break repair via nonhomologous end joining;intracellular protein transport;proteasome-mediated ubiquitin-dependent protein catabolic process;protein ubiquitination;spermatogenesis</t>
  </si>
  <si>
    <t>guanyl-nucleotide exchange factor activity;SUMO binding;ubiquitin protein ligase activity;ubiquitin protein ligase binding;ubiquitin-protein transferase activity;zinc ion binding</t>
  </si>
  <si>
    <t>centriole;cytoplasm;membrane;mitochondrial inner membrane;nucleoplasm;nucleus</t>
  </si>
  <si>
    <t>sp|O95714|HERC2_HUMAN;tr|A0A0J9YVP0|A0A0J9YVP0_HUMAN;tr|A0A0J9YXQ8|A0A0J9YXQ8_HUMAN;tr|H3BUQ1|H3BUQ1_HUMAN;tr|A0A0G2JPS8|A0A0G2JPS8_HUMAN;sp|Q9BVR0|HRC23_HUMAN</t>
  </si>
  <si>
    <t>sp|O95714|HERC2_HUMAN;tr|A0A0J9YVP0|A0A0J9YVP0_HUMAN</t>
  </si>
  <si>
    <t>O95714</t>
  </si>
  <si>
    <t>HERC2_HUMAN</t>
  </si>
  <si>
    <t>E3 ubiquitin-protein ligase HERC2</t>
  </si>
  <si>
    <t>HERC2</t>
  </si>
  <si>
    <t>bone resorption;neutrophil degranulation;peptidyl-cysteine methylation;positive regulation of regulated secretory pathway;protein transport</t>
  </si>
  <si>
    <t>GTP binding;GTPase activity;GTP-dependent protein binding;myosin V binding</t>
  </si>
  <si>
    <t>azurophil granule membrane;cytoplasmic microtubule;extracellular exosome;mitochondrion;plasma membrane;secretory vesicle;transport vesicle;zymogen granule</t>
  </si>
  <si>
    <t>Pancreatic secretion</t>
  </si>
  <si>
    <t>sp|O95716|RAB3D_HUMAN</t>
  </si>
  <si>
    <t>O95716</t>
  </si>
  <si>
    <t>RAB3D_HUMAN</t>
  </si>
  <si>
    <t>Ras-related protein Rab-3D</t>
  </si>
  <si>
    <t>RAB3D</t>
  </si>
  <si>
    <t>autophagosome maturation;autophagosome membrane docking;cilium assembly;exocytosis;membrane fusion;neutrophil degranulation;protein transport;synaptic vesicle fusion to presynaptic active zone membrane;synaptic vesicle priming;vesicle targeting</t>
  </si>
  <si>
    <t>autophagosome;autophagosome membrane;azurophil granule membrane;centrosome;ciliary pocket membrane;cytoplasm;cytosol;Golgi membrane;nucleoplasm;plasma membrane;presynapse;SNARE complex</t>
  </si>
  <si>
    <t>Autophagy - animal;SNARE interactions in vesicular transport</t>
  </si>
  <si>
    <t>sp|O95721|SNP29_HUMAN;tr|C9JAF7|C9JAF7_HUMAN</t>
  </si>
  <si>
    <t>O95721</t>
  </si>
  <si>
    <t>SNP29_HUMAN</t>
  </si>
  <si>
    <t>Synaptosomal-associated protein 29 {ECO:0000312|HGNC:HGNC:11133}</t>
  </si>
  <si>
    <t>NAP-29 {ECO:0000312|HGNC:HGNC:11133}</t>
  </si>
  <si>
    <t>SNAP29</t>
  </si>
  <si>
    <t>activation of protein kinase activity;cellular hypotonic response;intracellular signal transduction;negative regulation of potassium ion transmembrane transporter activity;negative regulation of rubidium ion transmembrane transporter activity;peptidyl-threonine phosphorylation;protein phosphorylation;regulation of apoptotic process;regulation of mitotic cell cycle;response to oxidative stress;signal transduction by protein phosphorylation;stress-activated protein kinase signaling cascade</t>
  </si>
  <si>
    <t>ATP binding;identical protein binding;magnesium ion binding;protein serine/threonine kinase activity;signal transducer, downstream of receptor, with serine/threonine kinase activity</t>
  </si>
  <si>
    <t>sp|O95747|OXSR1_HUMAN;tr|C9JIG9|C9JIG9_HUMAN</t>
  </si>
  <si>
    <t>O95747</t>
  </si>
  <si>
    <t>OXSR1_HUMAN</t>
  </si>
  <si>
    <t>Serine/threonine-protein kinase OSR1</t>
  </si>
  <si>
    <t>OXSR1</t>
  </si>
  <si>
    <t>protein folding;response to unfolded protein</t>
  </si>
  <si>
    <t>sp|O95757|HS74L_HUMAN;tr|E9PDE8|E9PDE8_HUMAN;tr|D6RJ96|D6RJ96_HUMAN</t>
  </si>
  <si>
    <t>O95757</t>
  </si>
  <si>
    <t>HS74L_HUMAN</t>
  </si>
  <si>
    <t>Heat shock 70 kDa protein 4L</t>
  </si>
  <si>
    <t>HSPA4L</t>
  </si>
  <si>
    <t>anatomical structure morphogenesis;erythrocyte maturation;mRNA processing;negative regulation of RNA splicing;regulation of cell differentiation;RNA splicing</t>
  </si>
  <si>
    <t>sp|O95758|PTBP3_HUMAN;tr|X6R242|X6R242_HUMAN</t>
  </si>
  <si>
    <t>sp|O95758|PTBP3_HUMAN</t>
  </si>
  <si>
    <t>O95758</t>
  </si>
  <si>
    <t>PTBP3_HUMAN</t>
  </si>
  <si>
    <t>Polypyrimidine tract-binding protein 3</t>
  </si>
  <si>
    <t>PTBP3</t>
  </si>
  <si>
    <t>activation of GTPase activity;blood circulation;intracellular protein transport;positive regulation of cell proliferation;regulation of vesicle fusion</t>
  </si>
  <si>
    <t>endomembrane system;intracellular;membrane</t>
  </si>
  <si>
    <t>sp|O95759|TBCD8_HUMAN;tr|J3KQ40|J3KQ40_HUMAN</t>
  </si>
  <si>
    <t>O95759</t>
  </si>
  <si>
    <t>TBCD8_HUMAN</t>
  </si>
  <si>
    <t>TBC1 domain family member 8</t>
  </si>
  <si>
    <t>TBC1D8</t>
  </si>
  <si>
    <t>RNA binding;U6 snRNA binding</t>
  </si>
  <si>
    <t>nucleoplasm;precatalytic spliceosome;U4/U6 x U5 tri-snRNP complex;U6 snRNP</t>
  </si>
  <si>
    <t>RNA degradation;Spliceosome</t>
  </si>
  <si>
    <t>sp|O95777|LSM8_HUMAN;tr|F2Z2Y6|F2Z2Y6_HUMAN;tr|C9JIZ0|C9JIZ0_HUMAN;tr|C9JNV3|C9JNV3_HUMAN</t>
  </si>
  <si>
    <t>O95777</t>
  </si>
  <si>
    <t>LSM8_HUMAN</t>
  </si>
  <si>
    <t>U6 snRNA-associated Sm-like protein LSm8</t>
  </si>
  <si>
    <t>LSM8</t>
  </si>
  <si>
    <t>antigen processing and presentation of exogenous peptide antigen via MHC class II;clathrin-dependent endocytosis;endocytosis;ephrin receptor signaling pathway;Golgi to endosome transport;intracellular protein transport;low-density lipoprotein particle clearance;low-density lipoprotein particle receptor catabolic process;membrane organization;microtubule-based movement;negative regulation of hyaluronan biosynthetic process;positive regulation of neuron projection development;positive regulation of receptor-mediated endocytosis;regulation of defense response to virus by virus;Wnt signaling pathway, planar cell polarity pathway</t>
  </si>
  <si>
    <t>low-density lipoprotein particle receptor binding;protein complex binding;protein C-terminus binding;protein kinase binding;protein transporter activity</t>
  </si>
  <si>
    <t>AP-2 adaptor complex;apical plasma membrane;basolateral plasma membrane;clathrin coat of trans-Golgi network vesicle;clathrin-coated endocytic vesicle;clathrin-coated endocytic vesicle membrane;cytosol;endocytic vesicle membrane;endolysosome membrane;filopodium tip;membrane;plasma membrane</t>
  </si>
  <si>
    <t>sp|O95782|AP2A1_HUMAN</t>
  </si>
  <si>
    <t>O95782</t>
  </si>
  <si>
    <t>AP2A1_HUMAN</t>
  </si>
  <si>
    <t>AP-2 complex subunit alpha-1</t>
  </si>
  <si>
    <t>AP2A1</t>
  </si>
  <si>
    <t>midbody;nucleoplasm</t>
  </si>
  <si>
    <t>tr|B9EGQ5|B9EGQ5_HUMAN;tr|M0QXA7|M0QXA7_HUMAN;sp|O95785|WIZ_HUMAN</t>
  </si>
  <si>
    <t>B9EGQ5</t>
  </si>
  <si>
    <t>B9EGQ5_HUMAN</t>
  </si>
  <si>
    <t>ATP binding;nucleic acid binding;zinc ion binding</t>
  </si>
  <si>
    <t>tr|A2A376|A2A376_HUMAN;sp|O95786|DDX58_HUMAN</t>
  </si>
  <si>
    <t>A2A376</t>
  </si>
  <si>
    <t>A2A376_HUMAN</t>
  </si>
  <si>
    <t>DDX58</t>
  </si>
  <si>
    <t>cellular response to oxidative stress;positive regulation by virus of viral protein levels in host cell;positive regulation of long-term synaptic potentiation;positive regulation of viral genome replication</t>
  </si>
  <si>
    <t>double-stranded RNA binding;protein phosphatase 1 binding;RNA binding</t>
  </si>
  <si>
    <t>cell body;cytoplasm;cytoplasmic ribonucleoprotein granule;cytoplasmic stress granule;cytosol;dendrite;endoplasmic reticulum;extracellular exosome;membrane;microtubule associated complex;neuronal cell body;plasma membrane;rough endoplasmic reticulum</t>
  </si>
  <si>
    <t>sp|O95793|STAU1_HUMAN;tr|Q5JW30|Q5JW30_HUMAN;tr|A0A087X1A5|A0A087X1A5_HUMAN;tr|Q5JW28|Q5JW28_HUMAN;tr|F6UDC6|F6UDC6_HUMAN</t>
  </si>
  <si>
    <t>sp|O95793|STAU1_HUMAN;tr|Q5JW30|Q5JW30_HUMAN;tr|A0A087X1A5|A0A087X1A5_HUMAN</t>
  </si>
  <si>
    <t>O95793</t>
  </si>
  <si>
    <t>STAU1_HUMAN</t>
  </si>
  <si>
    <t>Double-stranded RNA-binding protein Staufen homolog 1</t>
  </si>
  <si>
    <t>STAU1</t>
  </si>
  <si>
    <t>sp|O95801|TTC4_HUMAN</t>
  </si>
  <si>
    <t>O95801</t>
  </si>
  <si>
    <t>TTC4_HUMAN</t>
  </si>
  <si>
    <t>Tetratricopeptide repeat protein 4</t>
  </si>
  <si>
    <t>PR repeat protein 4</t>
  </si>
  <si>
    <t>TTC4</t>
  </si>
  <si>
    <t>plasma membrane tubulation</t>
  </si>
  <si>
    <t>phosphatidylserine binding;phospholipid binding;protein kinase C binding</t>
  </si>
  <si>
    <t>caveola;cytoplasm;cytosol;membrane raft</t>
  </si>
  <si>
    <t>sp|O95810|SDPR_HUMAN</t>
  </si>
  <si>
    <t>O95810</t>
  </si>
  <si>
    <t>CAVN2_HUMAN</t>
  </si>
  <si>
    <t>Caveolae-associated protein 2 {ECO:0000312|HGNC:HGNC:10690}</t>
  </si>
  <si>
    <t>CAVIN2</t>
  </si>
  <si>
    <t>protein folding;protein metabolic process;regulation of cellular response to heat</t>
  </si>
  <si>
    <t>adenyl-nucleotide exchange factor activity;chaperone binding;identical protein binding</t>
  </si>
  <si>
    <t>sp|O95816|BAG2_HUMAN</t>
  </si>
  <si>
    <t>O95816</t>
  </si>
  <si>
    <t>BAG2_HUMAN</t>
  </si>
  <si>
    <t>BAG family molecular chaperone regulator 2</t>
  </si>
  <si>
    <t>AG-2</t>
  </si>
  <si>
    <t>BAG2</t>
  </si>
  <si>
    <t>brain development;cellular response to heat;cellular response to mechanical stimulus;extrinsic apoptotic signaling pathway in absence of ligand;extrinsic apoptotic signaling pathway via death domain receptors;negative regulation of apoptotic process;negative regulation of striated muscle cell apoptotic process;negative regulation of transcription from RNA polymerase II promoter in response to stress;positive regulation of protein export from nucleus;positive regulation of transcription factor import into nucleus;protein folding;protein stabilization;regulation of cellular response to heat;spinal cord development</t>
  </si>
  <si>
    <t>adenyl-nucleotide exchange factor activity;cadherin binding;chaperone binding;protein complex binding</t>
  </si>
  <si>
    <t>cytoplasm;cytosol;neuron projection;nucleus;plasma membrane;Z disc</t>
  </si>
  <si>
    <t>sp|O95817|BAG3_HUMAN;tr|C9JFK9|C9JFK9_HUMAN</t>
  </si>
  <si>
    <t>O95817</t>
  </si>
  <si>
    <t>BAG3_HUMAN</t>
  </si>
  <si>
    <t>BAG family molecular chaperone regulator 3</t>
  </si>
  <si>
    <t>AG-3</t>
  </si>
  <si>
    <t>BAG3</t>
  </si>
  <si>
    <t>acetyl-CoA biosynthetic process;acyl-CoA metabolic process;fatty acid biosynthetic process;fatty acid oxidation;malonyl-CoA catabolic process;positive regulation of fatty acid oxidation;regulation of fatty acid beta-oxidation;regulation of glucose metabolic process;response to ischemia</t>
  </si>
  <si>
    <t>identical protein binding;malonyl-CoA decarboxylase activity;receptor binding</t>
  </si>
  <si>
    <t>cytoplasm;cytosol;mitochondrial matrix;mitochondrion;peroxisomal matrix;peroxisome</t>
  </si>
  <si>
    <t>AMPK signaling pathway;beta-Alanine metabolism;Metabolic pathways;Peroxisome;Propanoate metabolism</t>
  </si>
  <si>
    <t>sp|O95822|DCMC_HUMAN</t>
  </si>
  <si>
    <t>O95822</t>
  </si>
  <si>
    <t>DCMC_HUMAN</t>
  </si>
  <si>
    <t>Malonyl-CoA decarboxylase, mitochondrial</t>
  </si>
  <si>
    <t>CD</t>
  </si>
  <si>
    <t>MLYCD</t>
  </si>
  <si>
    <t>quinone metabolic process</t>
  </si>
  <si>
    <t>NADP binding;NADPH:quinone reductase activity</t>
  </si>
  <si>
    <t>sp|O95825|QORL1_HUMAN;tr|A6NMA8|A6NMA8_HUMAN;tr|A6NND8|A6NND8_HUMAN;tr|A6NHJ8|A6NHJ8_HUMAN;tr|C9JAL0|C9JAL0_HUMAN;tr|C9JQD0|C9JQD0_HUMAN;tr|A0A0C4DG14|A0A0C4DG14_HUMAN;tr|C9K0F7|C9K0F7_HUMAN;tr|F8WF64|F8WF64_HUMAN;tr|C9JZK8|C9JZK8_HUMAN;tr|H7C3I5|H7C3I5_HUMAN;tr|H7C3S0|H7C3S0_HUMAN;tr|H7C0X3|H7C0X3_HUMAN</t>
  </si>
  <si>
    <t>sp|O95825|QORL1_HUMAN;tr|A6NMA8|A6NMA8_HUMAN;tr|A6NND8|A6NND8_HUMAN;tr|A6NHJ8|A6NHJ8_HUMAN;tr|C9JAL0|C9JAL0_HUMAN</t>
  </si>
  <si>
    <t>O95825</t>
  </si>
  <si>
    <t>QORL1_HUMAN</t>
  </si>
  <si>
    <t>Quinone oxidoreductase-like protein 1</t>
  </si>
  <si>
    <t>CRYZL1</t>
  </si>
  <si>
    <t>activation of cysteine-type endopeptidase activity involved in apoptotic process;apoptotic process;cellular response to aldosterone;cellular response to estradiol stimulus;cellular response to hydrogen peroxide;cellular response to nitric oxide;cellular response to oxygen-glucose deprivation;chromosome condensation;intrinsic apoptotic signaling pathway in response to endoplasmic reticulum stress;mitochondrial respiratory chain complex I assembly;neuron apoptotic process;neuron differentiation;positive regulation of apoptotic process;positive regulation of neuron apoptotic process;regulation of apoptotic DNA fragmentation;response to ischemia;response to L-glutamate;response to toxic substance</t>
  </si>
  <si>
    <t>DNA binding;FAD binding;NAD(P)H oxidase activity;oxidoreductase activity, acting on NAD(P)H;protein dimerization activity</t>
  </si>
  <si>
    <t>cytosol;mitochondrial inner membrane;mitochondrial intermembrane space;mitochondrion;nucleus;perinuclear region of cytoplasm</t>
  </si>
  <si>
    <t>Apoptosis;Necroptosis</t>
  </si>
  <si>
    <t>sp|O95831|AIFM1_HUMAN;tr|E9PMA0|E9PMA0_HUMAN</t>
  </si>
  <si>
    <t>sp|O95831|AIFM1_HUMAN</t>
  </si>
  <si>
    <t>O95831</t>
  </si>
  <si>
    <t>AIFM1_HUMAN</t>
  </si>
  <si>
    <t>Apoptosis-inducing factor 1, mitochondrial</t>
  </si>
  <si>
    <t>AIFM1</t>
  </si>
  <si>
    <t>negative regulation of microtubule polymerization;regulation of microtubule nucleation;sensory perception of sound;visual perception</t>
  </si>
  <si>
    <t>microtubule binding;protein C-terminus binding;receptor binding;tubulin binding</t>
  </si>
  <si>
    <t>cytoplasm;microtubule;microtubule associated complex;spindle</t>
  </si>
  <si>
    <t>sp|O95834|EMAL2_HUMAN;tr|K7EIK7|K7EIK7_HUMAN;tr|A0A0C4DGQ7|A0A0C4DGQ7_HUMAN;tr|C9JRL6|C9JRL6_HUMAN;tr|K7ELI8|K7ELI8_HUMAN;tr|K7EII6|K7EII6_HUMAN;tr|K7EKG3|K7EKG3_HUMAN;tr|K7ELB2|K7ELB2_HUMAN</t>
  </si>
  <si>
    <t>sp|O95834|EMAL2_HUMAN;tr|K7EIK7|K7EIK7_HUMAN;tr|A0A0C4DGQ7|A0A0C4DGQ7_HUMAN;tr|C9JRL6|C9JRL6_HUMAN</t>
  </si>
  <si>
    <t>O95834</t>
  </si>
  <si>
    <t>EMAL2_HUMAN</t>
  </si>
  <si>
    <t>Echinoderm microtubule-associated protein-like 2</t>
  </si>
  <si>
    <t>MAP-2;uEMAP-2</t>
  </si>
  <si>
    <t>EML2</t>
  </si>
  <si>
    <t>3'-phosphoadenosine 5'-phosphosulfate metabolic process;nervous system development;nucleobase-containing compound metabolic process;phosphatidylinositol phosphorylation</t>
  </si>
  <si>
    <t>3'(2'),5'-bisphosphate nucleotidase activity;metal ion binding</t>
  </si>
  <si>
    <t>sp|O95861|BPNT1_HUMAN;tr|A6NF51|A6NF51_HUMAN;tr|F8VVW8|F8VVW8_HUMAN;tr|F8VZG4|F8VZG4_HUMAN;tr|F8W1J0|F8W1J0_HUMAN;tr|F8VRY7|F8VRY7_HUMAN</t>
  </si>
  <si>
    <t>sp|O95861|BPNT1_HUMAN;tr|A6NF51|A6NF51_HUMAN</t>
  </si>
  <si>
    <t>O95861</t>
  </si>
  <si>
    <t>BPNT1_HUMAN</t>
  </si>
  <si>
    <t>3'(2'),5'-bisphosphate nucleotidase 1</t>
  </si>
  <si>
    <t>BPNT1</t>
  </si>
  <si>
    <t>arginine catabolic process;citrulline metabolic process;negative regulation of apoptotic process;nitric oxide biosynthetic process;nitric oxide mediated signal transduction;positive regulation of nitric oxide biosynthetic process;regulation of nitric-oxide synthase activity</t>
  </si>
  <si>
    <t>amino acid binding;catalytic activity;dimethylargininase activity</t>
  </si>
  <si>
    <t>cytosol;extracellular exosome;microtubule organizing center;mitochondrion</t>
  </si>
  <si>
    <t>sp|O95865|DDAH2_HUMAN;tr|H0Y7N1|H0Y7N1_HUMAN;tr|Q5SSV3|Q5SSV3_HUMAN;tr|Q5SRR8|Q5SRR8_HUMAN</t>
  </si>
  <si>
    <t>O95865</t>
  </si>
  <si>
    <t>DDAH2_HUMAN</t>
  </si>
  <si>
    <t>N(G),N(G)-dimethylarginine dimethylaminohydrolase 2</t>
  </si>
  <si>
    <t>DAH-2;imethylarginine dimethylaminohydrolase 2</t>
  </si>
  <si>
    <t>DDAH2</t>
  </si>
  <si>
    <t>monoacylglycerol catabolic process;prostaglandin catabolic process</t>
  </si>
  <si>
    <t>acylglycerol lipase activity</t>
  </si>
  <si>
    <t>sp|O95870|ABHGA_HUMAN;tr|A0A0G2JJD3|A0A0G2JJD3_HUMAN;tr|A0A0G2JI89|A0A0G2JI89_HUMAN;tr|F2Z3H2|F2Z3H2_HUMAN</t>
  </si>
  <si>
    <t>sp|O95870|ABHGA_HUMAN;tr|A0A0G2JJD3|A0A0G2JJD3_HUMAN;tr|A0A0G2JI89|A0A0G2JI89_HUMAN</t>
  </si>
  <si>
    <t>O95870</t>
  </si>
  <si>
    <t>ABHGA_HUMAN</t>
  </si>
  <si>
    <t>Protein ABHD16A {ECO:0000305}</t>
  </si>
  <si>
    <t>ABHD16A</t>
  </si>
  <si>
    <t>cell differentiation;cell redox homeostasis;negative regulation of endoplasmic reticulum stress-induced intrinsic apoptotic signaling pathway</t>
  </si>
  <si>
    <t>peptide disulfide oxidoreductase activity;protein-disulfide reductase (glutathione) activity</t>
  </si>
  <si>
    <t>sp|O95881|TXD12_HUMAN</t>
  </si>
  <si>
    <t>O95881</t>
  </si>
  <si>
    <t>TXD12_HUMAN</t>
  </si>
  <si>
    <t>Thioredoxin domain-containing protein 12</t>
  </si>
  <si>
    <t>TXNDC12</t>
  </si>
  <si>
    <t>mRNA processing;pseudouridine synthesis</t>
  </si>
  <si>
    <t>pseudouridine synthase activity;RNA binding</t>
  </si>
  <si>
    <t>cytosol;mitochondrial matrix</t>
  </si>
  <si>
    <t>sp|O95900|TRUB2_HUMAN</t>
  </si>
  <si>
    <t>O95900</t>
  </si>
  <si>
    <t>TRUB2_HUMAN</t>
  </si>
  <si>
    <t>Mitochondrial mRNA pseudouridine synthase TRUB2</t>
  </si>
  <si>
    <t>TRUB2</t>
  </si>
  <si>
    <t>embryonic organ development;gastrulation;in utero embryonic development;mitotic G2 DNA damage checkpoint;mRNA splicing, via spliceosome;positive regulation of cell proliferation</t>
  </si>
  <si>
    <t>catalytic step 2 spliceosome;nuclear speck;nucleoplasm;nucleus;post-mRNA release spliceosomal complex;Prp19 complex</t>
  </si>
  <si>
    <t>sp|O95926|SYF2_HUMAN</t>
  </si>
  <si>
    <t>O95926</t>
  </si>
  <si>
    <t>SYF2_HUMAN</t>
  </si>
  <si>
    <t>Pre-mRNA-splicing factor SYF2</t>
  </si>
  <si>
    <t>SYF2</t>
  </si>
  <si>
    <t>aging;ATP-dependent chromatin remodeling;brain development;embryonic organ development;heart development;histone acetylation;in utero embryonic development;methylation-dependent chromatin silencing;negative regulation of transcription from RNA polymerase II promoter;regulation of DNA methylation;regulation of signal transduction by p53 class mediator;response to estradiol;response to nutrient levels;tissue development;transcription, DNA-templated</t>
  </si>
  <si>
    <t>chromatin binding;DNA binding;histone deacetylase activity;methyl-CpG binding</t>
  </si>
  <si>
    <t>cytoplasm;heterochromatin;nuclear chromatin;nucleoplasm;NuRD complex;protein complex</t>
  </si>
  <si>
    <t>sp|O95983|MBD3_HUMAN;tr|K7EIE8|K7EIE8_HUMAN;tr|A0A087WT34|A0A087WT34_HUMAN;tr|A0A087X1H1|A0A087X1H1_HUMAN;tr|A0A0A0MTS6|A0A0A0MTS6_HUMAN</t>
  </si>
  <si>
    <t>sp|O95983|MBD3_HUMAN;tr|K7EIE8|K7EIE8_HUMAN</t>
  </si>
  <si>
    <t>O95983</t>
  </si>
  <si>
    <t>MBD3_HUMAN</t>
  </si>
  <si>
    <t>Methyl-CpG-binding domain protein 3</t>
  </si>
  <si>
    <t>MBD3</t>
  </si>
  <si>
    <t>adaptive immune response;B cell apoptotic process;cell death;cellular defense response;cellular response to mechanical stimulus;Fc-epsilon receptor signaling pathway;I-kappaB kinase/NF-kappaB signaling;immunoglobulin mediated immune response;innate immune response;interleukin-6 biosynthetic process;lymphotoxin A biosynthetic process;negative regulation of mature B cell apoptotic process;neural tube closure;positive regulation of apoptotic process;positive regulation of cysteine-type endopeptidase activity involved in apoptotic process;positive regulation of extrinsic apoptotic signaling pathway;positive regulation of I-kappaB kinase/NF-kappaB signaling;positive regulation of interleukin-8 biosynthetic process;positive regulation of mast cell cytokine production;positive regulation of NF-kappaB transcription factor activity;positive regulation of phosphorylation;positive regulation of protein ubiquitination;positive regulation of T cell activation;positive regulation of transcription, DNA-templated;protein heterooligomerization;protein homooligomerization;protein oligomerization;protein ubiquitination;regulation of T cell receptor signaling pathway;response to food;response to fungus;response to molecule of bacterial origin;stimulatory C-type lectin receptor signaling pathway;T cell apoptotic process;T cell receptor signaling pathway;toll-like receptor signaling pathway</t>
  </si>
  <si>
    <t>enzyme binding;identical protein binding;kinase binding;NF-kappaB binding;protease binding;protein C-terminus binding;protein kinase B binding;protein kinase binding;protein self-association;transcription coactivator activity;transcription factor binding;ubiquitin protein ligase binding</t>
  </si>
  <si>
    <t>CBM complex;cytoplasm;cytoplasmic microtubule;cytosol;immunological synapse;lysosome;membrane raft;nucleus;perinuclear region of cytoplasm;plasma membrane;protein complex</t>
  </si>
  <si>
    <t>B cell receptor signaling pathway;C-type lectin receptor signaling pathway;NF-kappa B signaling pathway;T cell receptor signaling pathway;Tuberculosis</t>
  </si>
  <si>
    <t>sp|O95999|BCL10_HUMAN;tr|A0A087WWW9|A0A087WWW9_HUMAN</t>
  </si>
  <si>
    <t>O95999</t>
  </si>
  <si>
    <t>BCL10_HUMAN</t>
  </si>
  <si>
    <t>B-cell lymphoma/leukemia 10</t>
  </si>
  <si>
    <t>BCL10</t>
  </si>
  <si>
    <t>tr|H3BPJ9|H3BPJ9_HUMAN;sp|O96000|NDUBA_HUMAN;tr|H3BV16|H3BV16_HUMAN</t>
  </si>
  <si>
    <t>H3BPJ9</t>
  </si>
  <si>
    <t>H3BPJ9_HUMAN</t>
  </si>
  <si>
    <t>NDUFB10</t>
  </si>
  <si>
    <t>cell differentiation;multicellular organism development;regulation of T cell differentiation in thymus</t>
  </si>
  <si>
    <t>external side of plasma membrane;integral component of plasma membrane;membrane</t>
  </si>
  <si>
    <t>sp|O96005|CLPT1_HUMAN;tr|K7EQQ1|K7EQQ1_HUMAN;tr|K7ERL5|K7ERL5_HUMAN;tr|K7EJ16|K7EJ16_HUMAN</t>
  </si>
  <si>
    <t>sp|O96005|CLPT1_HUMAN</t>
  </si>
  <si>
    <t>O96005</t>
  </si>
  <si>
    <t>CLPT1_HUMAN</t>
  </si>
  <si>
    <t>Cleft lip and palate transmembrane protein 1</t>
  </si>
  <si>
    <t>CLPTM1</t>
  </si>
  <si>
    <t>ion transport;macroautophagy;protein import into mitochondrial matrix;protein targeting to mitochondrion</t>
  </si>
  <si>
    <t>porin activity;protein channel activity;protein transmembrane transporter activity</t>
  </si>
  <si>
    <t>cytosol;extracellular exosome;integral component of membrane;integral component of mitochondrial outer membrane;mitochondrial inner membrane;mitochondrial outer membrane;mitochondrial outer membrane translocase complex;mitochondrion;pore complex</t>
  </si>
  <si>
    <t>Amyotrophic lateral sclerosis (ALS)</t>
  </si>
  <si>
    <t>sp|O96008|TOM40_HUMAN;tr|K7EJ57|K7EJ57_HUMAN;tr|K7EKG4|K7EKG4_HUMAN</t>
  </si>
  <si>
    <t>sp|O96008|TOM40_HUMAN;tr|K7EJ57|K7EJ57_HUMAN</t>
  </si>
  <si>
    <t>O96008</t>
  </si>
  <si>
    <t>TOM40_HUMAN</t>
  </si>
  <si>
    <t>Mitochondrial import receptor subunit TOM40 homolog</t>
  </si>
  <si>
    <t>TOMM40</t>
  </si>
  <si>
    <t>peroxisome fission;peroxisome organization;protein homooligomerization;regulation of peroxisome size;signal transduction</t>
  </si>
  <si>
    <t>protein homodimerization activity</t>
  </si>
  <si>
    <t>extracellular exosome;integral component of peroxisomal membrane;membrane;peroxisomal membrane;peroxisome;protein complex</t>
  </si>
  <si>
    <t>sp|O96011|PX11B_HUMAN;tr|H7C3V6|H7C3V6_HUMAN</t>
  </si>
  <si>
    <t>sp|O96011|PX11B_HUMAN</t>
  </si>
  <si>
    <t>O96011</t>
  </si>
  <si>
    <t>PX11B_HUMAN</t>
  </si>
  <si>
    <t>Peroxisomal membrane protein 11B</t>
  </si>
  <si>
    <t>PEX11B</t>
  </si>
  <si>
    <t>actin cytoskeleton organization;activation of protein kinase activity;apoptotic process;cell cycle;cell growth;cell migration;cell proliferation;cellular response to organic cyclic compound;cytoskeleton organization;dendritic spine development;movement of cell or subcellular component;negative regulation of endothelial cell apoptotic process;positive regulation of angiogenesis;regulation of apoptotic process;regulation of MAPK cascade;regulation of mitotic cell cycle;Rho protein signal transduction;signal transduction;signal transduction by protein phosphorylation;stress-activated protein kinase signaling cascade</t>
  </si>
  <si>
    <t>ATP binding;cadherin binding involved in cell-cell adhesion;protein kinase activity;protein serine/threonine kinase activity;Rac GTPase binding</t>
  </si>
  <si>
    <t>cell-cell adherens junction;focal adhesion;Golgi apparatus</t>
  </si>
  <si>
    <t>Axon guidance;ErbB signaling pathway;Focal adhesion;Human immunodeficiency virus 1 infection;MicroRNAs in cancer;Ras signaling pathway;Regulation of actin cytoskeleton;Renal cell carcinoma;T cell receptor signaling pathway</t>
  </si>
  <si>
    <t>sp|O96013|PAK4_HUMAN;tr|M0R2X4|M0R2X4_HUMAN;tr|M0R3G6|M0R3G6_HUMAN;tr|M0R0L9|M0R0L9_HUMAN;tr|M0R1R1|M0R1R1_HUMAN</t>
  </si>
  <si>
    <t>sp|O96013|PAK4_HUMAN</t>
  </si>
  <si>
    <t>O96013</t>
  </si>
  <si>
    <t>PAK4_HUMAN</t>
  </si>
  <si>
    <t>Serine/threonine-protein kinase PAK 4</t>
  </si>
  <si>
    <t>PAK4</t>
  </si>
  <si>
    <t>ATP-dependent chromatin remodeling;chromatin remodeling;DNA recombination;DNA repair;histone H2A acetylation;histone H4 acetylation;neural retina development;positive regulation of protein targeting to mitochondrion;protein deubiquitination;regulation of autophagy of mitochondrion;regulation of growth;regulation of transcription from RNA polymerase II promoter;signal transduction;spinal cord development;transcription, DNA-templated</t>
  </si>
  <si>
    <t>chromatin binding;transcription coactivator activity</t>
  </si>
  <si>
    <t>Ino80 complex;npBAF complex;NuA4 histone acetyltransferase complex;nuclear chromatin;nucleoplasm;nucleus;plasma membrane;protein complex;SWI/SNF complex</t>
  </si>
  <si>
    <t>sp|O96019|ACL6A_HUMAN;tr|H7C5S0|H7C5S0_HUMAN;tr|C9JQT2|C9JQT2_HUMAN;sp|O94805|ACL6B_HUMAN</t>
  </si>
  <si>
    <t>sp|O96019|ACL6A_HUMAN;tr|H7C5S0|H7C5S0_HUMAN</t>
  </si>
  <si>
    <t>O96019</t>
  </si>
  <si>
    <t>ACL6A_HUMAN</t>
  </si>
  <si>
    <t>Actin-like protein 6A</t>
  </si>
  <si>
    <t>ACTL6A</t>
  </si>
  <si>
    <t>animal organ regeneration;hyperosmotic salinity response;mitochondrial electron transport, ubiquinol to cytochrome c;proton transport;response to cadmium ion;response to calcium ion;response to cobalamin;response to copper ion;response to drug;response to ethanol;response to glucagon;response to heat;response to hyperoxia;response to hypoxia;response to mercury ion;response to toxic substance</t>
  </si>
  <si>
    <t>metal ion binding;protein complex binding;ubiquinol-cytochrome-c reductase activity</t>
  </si>
  <si>
    <t>integral component of mitochondrial inner membrane;mitochondrial inner membrane;mitochondrial respiratory chain complex III;mitochondrion</t>
  </si>
  <si>
    <t>sp|P00156|CYB_HUMAN</t>
  </si>
  <si>
    <t>P00156</t>
  </si>
  <si>
    <t>CYB_HUMAN</t>
  </si>
  <si>
    <t>Cytochrome b</t>
  </si>
  <si>
    <t>MT-CYB</t>
  </si>
  <si>
    <t>glycolytic process;lactate metabolic process;NAD metabolic process;positive regulation of apoptotic process;post-embryonic animal organ development;pyruvate metabolic process;response to cAMP;response to drug;response to estrogen;response to glucose;response to hydrogen peroxide;response to hypoxia;response to nutrient;substantia nigra development</t>
  </si>
  <si>
    <t>cadherin binding;identical protein binding;kinase binding;L-lactate dehydrogenase activity;NAD binding</t>
  </si>
  <si>
    <t>cytosol;extracellular exosome;membrane;nucleus</t>
  </si>
  <si>
    <t>Central carbon metabolism in cancer;Cysteine and methionine metabolism;Glucagon signaling pathway;Glycolysis / Gluconeogenesis;HIF-1 signaling pathway;Metabolic pathways;Propanoate metabolism;Pyruvate metabolism</t>
  </si>
  <si>
    <t>sp|P00338|LDHA_HUMAN;tr|F5GXY2|F5GXY2_HUMAN;tr|F5GYU2|F5GYU2_HUMAN;tr|F5GXH2|F5GXH2_HUMAN;tr|F5H5J4|F5H5J4_HUMAN;tr|F5H6W8|F5H6W8_HUMAN;tr|F5GZQ4|F5GZQ4_HUMAN;tr|F5H8H6|F5H8H6_HUMAN;tr|F5GXC7|F5GXC7_HUMAN;tr|F5GWW2|F5GWW2_HUMAN;tr|F5GXU1|F5GXU1_HUMAN;tr|F5H5G7|F5H5G7_HUMAN;tr|F5H155|F5H155_HUMAN;tr|A0A087WUM2|A0A087WUM2_HUMAN;tr|G3XAP5|G3XAP5_HUMAN;tr|F5H245|F5H245_HUMAN;sp|Q6ZMR3|LDH6A_HUMAN;sp|P07864|LDHC_HUMAN</t>
  </si>
  <si>
    <t>sp|P00338|LDHA_HUMAN</t>
  </si>
  <si>
    <t>P00338</t>
  </si>
  <si>
    <t>LDHA_HUMAN</t>
  </si>
  <si>
    <t>L-lactate dehydrogenase A chain</t>
  </si>
  <si>
    <t>DH-A</t>
  </si>
  <si>
    <t>LDHA</t>
  </si>
  <si>
    <t>cellular amino acid biosynthetic process;glutamate biosynthetic process;glutamate catabolic process;glutamine metabolic process;mitochondrion organization;positive regulation of insulin secretion;substantia nigra development;tricarboxylic acid metabolic process</t>
  </si>
  <si>
    <t>ADP binding;ATP binding;glutamate dehydrogenase (NAD+) activity;glutamate dehydrogenase [NAD(P)+] activity;GTP binding;identical protein binding;leucine binding;NAD+ binding</t>
  </si>
  <si>
    <t>cytoplasm;mitochondrial matrix;mitochondrion</t>
  </si>
  <si>
    <t>Alanine, aspartate and glutamate metabolism;Arginine biosynthesis;Carbon metabolism;D-Glutamine and D-glutamate metabolism;Metabolic pathways;Necroptosis;Nitrogen metabolism;Proximal tubule bicarbonate reclamation</t>
  </si>
  <si>
    <t>sp|P00367|DHE3_HUMAN;sp|P49448|DHE4_HUMAN</t>
  </si>
  <si>
    <t>P00367</t>
  </si>
  <si>
    <t>DHE3_HUMAN</t>
  </si>
  <si>
    <t>Glutamate dehydrogenase 1, mitochondrial</t>
  </si>
  <si>
    <t>DH 1</t>
  </si>
  <si>
    <t>GLUD1</t>
  </si>
  <si>
    <t>axon regeneration;dihydrofolate metabolic process;folic acid metabolic process;glycine biosynthetic process;negative regulation of translation;nucleotide biosynthetic process;one-carbon metabolic process;oxidation-reduction process;positive regulation of nitric-oxide synthase activity;regulation of removal of superoxide radicals;regulation of transcription involved in G1/S transition of mitotic cell cycle;response to methotrexate;tetrahydrobiopterin biosynthetic process;tetrahydrofolate biosynthetic process;tetrahydrofolate metabolic process</t>
  </si>
  <si>
    <t>dihydrofolate reductase activity;drug binding;folate reductase activity;folic acid binding;methotrexate binding;mRNA binding;NADPH binding;sequence-specific mRNA binding;translation repressor activity, nucleic acid binding</t>
  </si>
  <si>
    <t>cytosol;mitochondrion</t>
  </si>
  <si>
    <t>Antifolate resistance;Folate biosynthesis;Metabolic pathways;One carbon pool by folate</t>
  </si>
  <si>
    <t>sp|P00374|DYR_HUMAN;tr|B4DM58|B4DM58_HUMAN;tr|C9JJ68|C9JJ68_HUMAN;sp|Q86XF0|DYRL1_HUMAN</t>
  </si>
  <si>
    <t>sp|P00374|DYR_HUMAN;tr|B4DM58|B4DM58_HUMAN</t>
  </si>
  <si>
    <t>P00374</t>
  </si>
  <si>
    <t>DYR_HUMAN</t>
  </si>
  <si>
    <t>Dihydrofolate reductase</t>
  </si>
  <si>
    <t>DHFR</t>
  </si>
  <si>
    <t>blood circulation;cholesterol biosynthetic process;L-ascorbic acid metabolic process;neutrophil degranulation;xenobiotic metabolic process</t>
  </si>
  <si>
    <t>ADP binding;AMP binding;cytochrome-b5 reductase activity, acting on NAD(P)H;FAD binding;flavin adenine dinucleotide binding;NAD binding;oxidoreductase activity</t>
  </si>
  <si>
    <t>azurophil granule lumen;cytoplasm;endoplasmic reticulum;endoplasmic reticulum membrane;extracellular exosome;extracellular region;hemoglobin complex;lipid droplet;membrane;mitochondrial inner membrane;mitochondrial outer membrane;mitochondrion</t>
  </si>
  <si>
    <t>Amino sugar and nucleotide sugar metabolism</t>
  </si>
  <si>
    <t>sp|P00387|NB5R3_HUMAN;tr|B1AHF3|B1AHF3_HUMAN</t>
  </si>
  <si>
    <t>P00387</t>
  </si>
  <si>
    <t>NB5R3_HUMAN</t>
  </si>
  <si>
    <t>NADH-cytochrome b5 reductase 3</t>
  </si>
  <si>
    <t>5R;ytochrome b5 reductase</t>
  </si>
  <si>
    <t>CYB5R3</t>
  </si>
  <si>
    <t>cell redox homeostasis;cellular response to oxidative stress;glutathione metabolic process;nucleobase-containing small molecule interconversion</t>
  </si>
  <si>
    <t>electron transfer activity;flavin adenine dinucleotide binding;glutathione-disulfide reductase activity;NADP binding</t>
  </si>
  <si>
    <t>cytosol;external side of plasma membrane;extracellular exosome;mitochondrial matrix</t>
  </si>
  <si>
    <t>Glutathione metabolism;Metabolic pathways;Thyroid hormone synthesis</t>
  </si>
  <si>
    <t>sp|P00390|GSHR_HUMAN;tr|E5RI06|E5RI06_HUMAN;tr|H0YC68|H0YC68_HUMAN</t>
  </si>
  <si>
    <t>sp|P00390|GSHR_HUMAN</t>
  </si>
  <si>
    <t>P00390</t>
  </si>
  <si>
    <t>GSHR_HUMAN</t>
  </si>
  <si>
    <t>Glutathione reductase, mitochondrial</t>
  </si>
  <si>
    <t>R;Rase</t>
  </si>
  <si>
    <t>GSR</t>
  </si>
  <si>
    <t>ATP synthesis coupled electron transport;lactation;mitochondrial electron transport, cytochrome c to oxygen;response to cold</t>
  </si>
  <si>
    <t>copper ion binding;cytochrome-c oxidase activity</t>
  </si>
  <si>
    <t>extracellular exosome;integral component of membrane;membrane;mitochondrial inner membrane;mitochondrial respiratory chain complex IV;mitochondrion;respiratory chain complex IV</t>
  </si>
  <si>
    <t>sp|P00403|COX2_HUMAN</t>
  </si>
  <si>
    <t>P00403</t>
  </si>
  <si>
    <t>COX2_HUMAN</t>
  </si>
  <si>
    <t>Cytochrome c oxidase subunit 2</t>
  </si>
  <si>
    <t>MT-CO2</t>
  </si>
  <si>
    <t>activation of MAPK activity;anterograde axonal transport;auditory receptor cell stereocilium organization;cell aging;cellular iron ion homeostasis;cellular response to ATP;cellular response to cadmium ion;cellular response to oxidative stress;cellular response to potassium ion;embryo implantation;glutathione metabolic process;heart contraction;hydrogen peroxide biosynthetic process;interleukin-12-mediated signaling pathway;locomotory behavior;muscle cell cellular homeostasis;myeloid cell homeostasis;negative regulation of cholesterol biosynthetic process;negative regulation of neuron apoptotic process;neurofilament cytoskeleton organization;ovarian follicle development;peripheral nervous system myelin maintenance;placenta development;platelet degranulation;positive regulation of apoptotic process;positive regulation of catalytic activity;positive regulation of cytokine production;positive regulation of oxidative stress-induced intrinsic apoptotic signaling pathway;positive regulation of superoxide anion generation;reactive oxygen species metabolic process;regulation of blood pressure;regulation of GTPase activity;regulation of mitochondrial membrane potential;regulation of multicellular organism growth;regulation of organ growth;regulation of protein kinase activity;regulation of T cell differentiation in thymus;relaxation of vascular smooth muscle;removal of superoxide radicals;response to amphetamine;response to antibiotic;response to antipsychotic drug;response to axon injury;response to carbon monoxide;response to copper ion;response to drug;response to ethanol;response to heat;response to hydrogen peroxide;response to nutrient levels;response to organic substance;response to superoxide;retina homeostasis;retrograde axonal transport;sensory perception of sound;spermatogenesis;superoxide anion generation;superoxide metabolic process;thymus development;transmission of nerve impulse</t>
  </si>
  <si>
    <t>chaperone binding;copper ion binding;identical protein binding;protein homodimerization activity;protein phosphatase 2B binding;Rac GTPase binding;superoxide dismutase activity;zinc ion binding</t>
  </si>
  <si>
    <t>axon cytoplasm;cytoplasm;cytoplasmic vesicle;cytosol;dendrite cytoplasm;dense core granule;extracellular exosome;extracellular matrix;extracellular region;extracellular space;lysosome;mitochondrial intermembrane space;mitochondrial matrix;mitochondrion;myelin sheath;neuronal cell body;nucleoplasm;nucleus;peroxisome;protein complex</t>
  </si>
  <si>
    <t>Amyotrophic lateral sclerosis (ALS);Huntington disease;Longevity regulating pathway - multiple species;Peroxisome;Prion diseases</t>
  </si>
  <si>
    <t>sp|P00441|SODC_HUMAN;tr|H7BYH4|H7BYH4_HUMAN</t>
  </si>
  <si>
    <t>P00441</t>
  </si>
  <si>
    <t>SODC_HUMAN</t>
  </si>
  <si>
    <t>Superoxide dismutase [Cu-Zn]</t>
  </si>
  <si>
    <t>SOD1</t>
  </si>
  <si>
    <t>immune response;inosine catabolic process;interleukin-2 secretion;NAD biosynthesis via nicotinamide riboside salvage pathway;neutrophil degranulation;nicotinamide riboside catabolic process;nucleobase-containing compound metabolic process;positive regulation of alpha-beta T cell differentiation;positive regulation of T cell proliferation;purine nucleotide catabolic process;purine-containing compound salvage;response to drug;urate biosynthetic process</t>
  </si>
  <si>
    <t>drug binding;nucleoside binding;phosphate ion binding;purine nucleobase binding;purine-nucleoside phosphorylase activity</t>
  </si>
  <si>
    <t>cytoplasm;cytoskeleton;cytosol;extracellular exosome;extracellular region;ficolin-1-rich granule lumen;intracellular;nucleus;secretory granule lumen</t>
  </si>
  <si>
    <t>Metabolic pathways;Nicotinate and nicotinamide metabolism;Purine metabolism;Pyrimidine metabolism</t>
  </si>
  <si>
    <t>sp|P00491|PNPH_HUMAN;tr|G3V5M2|G3V5M2_HUMAN;tr|G3V2H3|G3V2H3_HUMAN;tr|G3V393|G3V393_HUMAN</t>
  </si>
  <si>
    <t>sp|P00491|PNPH_HUMAN;tr|G3V5M2|G3V5M2_HUMAN</t>
  </si>
  <si>
    <t>P00491</t>
  </si>
  <si>
    <t>PNPH_HUMAN</t>
  </si>
  <si>
    <t>Purine nucleoside phosphorylase</t>
  </si>
  <si>
    <t>NP</t>
  </si>
  <si>
    <t>PNP</t>
  </si>
  <si>
    <t>adenine salvage;central nervous system neuron development;cerebral cortex neuron differentiation;cytolysis;dendrite morphogenesis;dopamine metabolic process;GMP catabolic process;grooming behavior;guanine salvage;hypoxanthine metabolic process;hypoxanthine salvage;IMP metabolic process;IMP salvage;locomotory behavior;lymphocyte proliferation;positive regulation of dopamine metabolic process;protein homotetramerization;purine nucleotide biosynthetic process;purine ribonucleoside salvage;purine-containing compound salvage;response to amphetamine;striatum development</t>
  </si>
  <si>
    <t>guanine phosphoribosyltransferase activity;hypoxanthine phosphoribosyltransferase activity;identical protein binding;magnesium ion binding;nucleotide binding;protein homodimerization activity</t>
  </si>
  <si>
    <t>Drug metabolism - other enzymes;Metabolic pathways;Purine metabolism</t>
  </si>
  <si>
    <t>sp|P00492|HPRT_HUMAN</t>
  </si>
  <si>
    <t>P00492</t>
  </si>
  <si>
    <t>HPRT_HUMAN</t>
  </si>
  <si>
    <t>Hypoxanthine-guanine phosphoribosyltransferase</t>
  </si>
  <si>
    <t>GPRT;GPRTase</t>
  </si>
  <si>
    <t>HPRT1</t>
  </si>
  <si>
    <t>2-oxoglutarate metabolic process;4-hydroxyproline catabolic process;aspartate biosynthetic process;aspartate catabolic process;aspartate metabolic process;cellular amino acid biosynthetic process;fatty acid transport;gluconeogenesis;glutamate catabolic process to 2-oxoglutarate;glutamate catabolic process to aspartate;glutamate metabolic process;glyoxylate metabolic process;oxaloacetate metabolic process;response to ethanol</t>
  </si>
  <si>
    <t>4-hydroxyglutamate transaminase activity;amino acid binding;enzyme binding;kynurenine-oxoglutarate transaminase activity;L-aspartate:2-oxoglutarate aminotransferase activity;L-phenylalanine:2-oxoglutarate aminotransferase activity;phospholipid binding;protein homodimerization activity;pyridoxal phosphate binding;RNA binding</t>
  </si>
  <si>
    <t>cell surface;extracellular exosome;mitochondrial inner membrane;mitochondrial matrix;mitochondrion;myelin sheath;perikaryon;plasma membrane;protein complex</t>
  </si>
  <si>
    <t>2-Oxocarboxylic acid metabolism;Alanine, aspartate and glutamate metabolism;Arginine and proline metabolism;Arginine biosynthesis;Biosynthesis of amino acids;Carbon metabolism;Cysteine and methionine metabolism;Fat digestion and absorption;Metabolic pathways;Phenylalanine metabolism;Phenylalanine, tyrosine and tryptophan biosynthesis;Tyrosine metabolism</t>
  </si>
  <si>
    <t>sp|P00505|AATM_HUMAN</t>
  </si>
  <si>
    <t>P00505</t>
  </si>
  <si>
    <t>AATM_HUMAN</t>
  </si>
  <si>
    <t>Aspartate aminotransferase, mitochondrial</t>
  </si>
  <si>
    <t>AspAT</t>
  </si>
  <si>
    <t>GOT2</t>
  </si>
  <si>
    <t>actin cytoskeleton organization;actin filament branching;activated T cell proliferation;activation of protein kinase C activity;alpha-beta T cell differentiation;autophagy;B cell proliferation involved in immune response;B cell receptor signaling pathway;B-1 B cell homeostasis;Bergmann glial cell differentiation;cardiovascular system development;cell cycle arrest;cellular protein modification process;cellular response to DNA damage stimulus;cellular response to dopamine;cellular response to hydrogen peroxide;cellular response to lipopolysaccharide;cellular response to oxidative stress;cerebellum morphogenesis;collateral sprouting;DNA damage induced protein phosphorylation;endothelial cell migration;epidermal growth factor receptor signaling pathway;establishment of protein localization;Fc-gamma receptor signaling pathway involved in phagocytosis;innate immune response;integrin-mediated signaling pathway;intrinsic apoptotic signaling pathway in response to DNA damage;microspike assembly;mismatch repair;mitochondrial depolarization;mitotic cell cycle;negative regulation of BMP signaling pathway;negative regulation of cell-cell adhesion;negative regulation of cellular senescence;negative regulation of endothelial cell apoptotic process;negative regulation of ERK1 and ERK2 cascade;negative regulation of I-kappaB kinase/NF-kappaB signaling;negative regulation of long-term synaptic potentiation;negative regulation of mitotic cell cycle;negative regulation of phospholipase C activity;negative regulation of protein serine/threonine kinase activity;negative regulation of ubiquitin-protein transferase activity;neural tube closure;neuroepithelial cell differentiation;neuromuscular process controlling balance;neuropilin signaling pathway;peptidyl-tyrosine autophosphorylation;peptidyl-tyrosine phosphorylation;platelet-derived growth factor receptor-beta signaling pathway;positive regulation blood vessel branching;positive regulation of actin cytoskeleton reorganization;positive regulation of actin filament binding;positive regulation of apoptotic process;positive regulation of cell migration involved in sprouting angiogenesis;positive regulation of cytosolic calcium ion concentration;positive regulation of endothelial cell migration;positive regulation of ERK1 and ERK2 cascade;positive regulation of focal adhesion assembly;positive regulation of I-kappaB kinase/NF-kappaB signaling;positive regulation of interferon-gamma secretion;positive regulation of interleukin-2 secretion;positive regulation of microtubule binding;positive regulation of mitotic cell cycle;positive regulation of muscle cell differentiation;positive regulation of neuron death;positive regulation of osteoblast proliferation;positive regulation of oxidoreductase activity;positive regulation of peptidyl-tyrosine phosphorylation;positive regulation of protein phosphorylation;positive regulation of release of sequestered calcium ion into cytosol;positive regulation of stress fiber assembly;positive regulation of substrate adhesion-dependent cell spreading;positive regulation of Wnt signaling pathway, planar cell polarity pathway;post-embryonic development;protein autophosphorylation;protein phosphorylation;regulation of actin cytoskeleton organization;regulation of actin cytoskeleton reorganization;regulation of autophagy;regulation of axon extension;regulation of Cdc42 protein signal transduction;regulation of cell adhesion;regulation of cell motility;regulation of cell proliferation;regulation of endocytosis;regulation of extracellular matrix organization;regulation of hematopoietic stem cell differentiation;regulation of microtubule polymerization;regulation of modification of synaptic structure;regulation of response to DNA damage stimulus;regulation of T cell differentiation;regulation of transcription, DNA-templated;response to oxidative stress;signal transduction in response to DNA damage;spleen development;substrate adhesion-dependent cell spreading;thymus development;transitional one stage B cell differentiation</t>
  </si>
  <si>
    <t>actin filament binding;actin monomer binding;ATP binding;DNA binding;ephrin receptor binding;kinase activity;magnesium ion binding;manganese ion binding;mitogen-activated protein kinase binding;neuropilin binding;nicotinate-nucleotide adenylyltransferase activity;non-membrane spanning protein tyrosine kinase activity;phosphotyrosine residue binding;proline-rich region binding;protein C-terminus binding;protein kinase activity;protein kinase C binding;protein tyrosine kinase activity;receptor binding;SH2 domain binding;SH3 domain binding;syntaxin binding</t>
  </si>
  <si>
    <t>actin cytoskeleton;cell leading edge;cytoplasm;cytosol;dendrite;extrinsic component of cytoplasmic side of plasma membrane;mitochondrion;neuronal cell body;nuclear body;nuclear membrane;nucleolus;nucleoplasm;nucleus;perinuclear region of cytoplasm;postsynapse;protein complex</t>
  </si>
  <si>
    <t>Axon guidance;Cell cycle;Chronic myeloid leukemia;ErbB signaling pathway;MicroRNAs in cancer;Neurotrophin signaling pathway;Pathogenic Escherichia coli infection;Pathways in cancer;Ras signaling pathway;Shigellosis;Viral myocarditis</t>
  </si>
  <si>
    <t>sp|P00519|ABL1_HUMAN</t>
  </si>
  <si>
    <t>P00519</t>
  </si>
  <si>
    <t>ABL1_HUMAN</t>
  </si>
  <si>
    <t>Tyrosine-protein kinase ABL1</t>
  </si>
  <si>
    <t>ABL1</t>
  </si>
  <si>
    <t>activation of phospholipase A2 activity by calcium-mediated signaling;activation of phospholipase C activity;astrocyte activation;cell proliferation;cell surface receptor signaling pathway;cell-cell adhesion;cellular response to amino acid stimulus;cellular response to cadmium ion;cellular response to dexamethasone stimulus;cellular response to drug;cellular response to epidermal growth factor stimulus;cellular response to estradiol stimulus;cellular response to mechanical stimulus;cellular response to reactive oxygen species;cerebral cortex cell migration;circadian rhythm;digestive tract morphogenesis;diterpenoid metabolic process;embryonic placenta development;epidermal growth factor receptor signaling pathway;ERBB2 signaling pathway;eyelid development in camera-type eye;hair follicle development;hydrogen peroxide metabolic process;learning or memory;liver regeneration;lung development;magnesium ion homeostasis;MAPK cascade;membrane organization;midgut development;morphogenesis of an epithelial fold;negative regulation of apoptotic process;negative regulation of cardiocyte differentiation;negative regulation of epidermal growth factor receptor signaling pathway;negative regulation of ERBB signaling pathway;negative regulation of mitotic cell cycle;negative regulation of protein catabolic process;neuron projection morphogenesis;ossification;ovulation cycle;peptidyl-tyrosine autophosphorylation;peptidyl-tyrosine phosphorylation;positive regulation of blood vessel diameter;positive regulation of bone resorption;positive regulation of catenin import into nucleus;positive regulation of cell growth;positive regulation of cell migration;positive regulation of cell proliferation;positive regulation of cyclin-dependent protein serine/threonine kinase activity involved in G1/S transition of mitotic cell cycle;positive regulation of DNA repair;positive regulation of DNA replication;positive regulation of epithelial cell proliferation;positive regulation of ERK1 and ERK2 cascade;positive regulation of fibroblast proliferation;positive regulation of inflammatory response;positive regulation of MAP kinase activity;positive regulation of NIK/NF-kappaB signaling;positive regulation of nitric oxide biosynthetic process;positive regulation of peptidyl-serine phosphorylation;positive regulation of phosphorylation;positive regulation of production of miRNAs involved in gene silencing by miRNA;positive regulation of prolactin secretion;positive regulation of protein kinase B signaling;positive regulation of protein kinase C activity;positive regulation of protein localization to plasma membrane;positive regulation of protein phosphorylation;positive regulation of smooth muscle cell proliferation;positive regulation of superoxide anion generation;positive regulation of synaptic transmission, glutamatergic;positive regulation of transcription from RNA polymerase II promoter;positive regulation of transcription, DNA-templated;positive regulation of vasoconstriction;protein autophosphorylation;protein insertion into membrane;regulation of cell motility;regulation of ERK1 and ERK2 cascade;regulation of JNK cascade;regulation of nitric-oxide synthase activity;regulation of peptidyl-tyrosine phosphorylation;regulation of phosphatidylinositol 3-kinase signaling;regulation of transcription from RNA polymerase II promoter;response to calcium ion;response to cobalamin;response to hydroxyisoflavone;response to osmotic stress;response to stress;response to UV-A;salivary gland morphogenesis;signal transduction;tongue development;translation;wound healing</t>
  </si>
  <si>
    <t>actin filament binding;ATP binding;cadherin binding;calmodulin binding;chromatin binding;double-stranded DNA binding;enzyme binding;epidermal growth factor binding;epidermal growth factor-activated receptor activity;identical protein binding;integrin binding;MAP kinase kinase kinase activity;phosphatidylinositol-4,5-bisphosphate 3-kinase activity;protein heterodimerization activity;protein kinase binding;protein phosphatase binding;protein tyrosine kinase activity;Ras guanyl-nucleotide exchange factor activity;signal transducer, downstream of receptor, with protein tyrosine kinase activity;transmembrane receptor protein tyrosine kinase activity;transmembrane signaling receptor activity;ubiquitin protein ligase binding;virus receptor activity</t>
  </si>
  <si>
    <t>apical plasma membrane;basolateral plasma membrane;cell surface;clathrin-coated vesicle membrane;cytoplasm;early endosome membrane;endocytic vesicle;endoplasmic reticulum membrane;endosome;endosome membrane;extracellular space;focal adhesion;Golgi membrane;integral component of membrane;membrane;membrane raft;multivesicular body, internal vesicle lumen;nuclear membrane;nucleus;perinuclear region of cytoplasm;plasma membrane;protein complex;receptor complex;Shc-EGFR complex;synapse</t>
  </si>
  <si>
    <t>Adherens junction;Bladder cancer;Breast cancer;Calcium signaling pathway;Central carbon metabolism in cancer;Choline metabolism in cancer;Colorectal cancer;Cushing syndrome;EGFR tyrosine kinase inhibitor resistance;Endocrine resistance;Endocytosis;Endometrial cancer;Epithelial cell signaling in Helicobacter pylori infection;ErbB signaling pathway;Estrogen signaling pathway;Focal adhesion;FoxO signaling pathway;Gap junction;Gastric cancer;Glioma;GnRH signaling pathway;Hepatitis C;Hepatocellular carcinoma;HIF-1 signaling pathway;Human cytomegalovirus infection;Human papillomavirus infection;Jak-STAT signaling pathway;MAPK signaling pathway;Melanoma;MicroRNAs in cancer;Non-small cell lung cancer;Oxytocin signaling pathway;Pancreatic cancer;Parathyroid hormone synthesis, secretion and action;Pathways in cancer;PD-L1 expression and PD-1 checkpoint pathway in cancer;Phospholipase D signaling pathway;PI3K-Akt signaling pathway;Prostate cancer;Proteoglycans in cancer;Rap1 signaling pathway;Ras signaling pathway;Regulation of actin cytoskeleton;Relaxin signaling pathway</t>
  </si>
  <si>
    <t>sp|P00533|EGFR_HUMAN;tr|E9PFD7|E9PFD7_HUMAN;tr|Q504U8|Q504U8_HUMAN;tr|A0A0B4J1Y5|A0A0B4J1Y5_HUMAN;tr|C9JYS6|C9JYS6_HUMAN;tr|J3KTI5|J3KTI5_HUMAN;tr|H3BLT0|H3BLT0_HUMAN;tr|A0A0A0MSE1|A0A0A0MSE1_HUMAN;sp|Q15303|ERBB4_HUMAN</t>
  </si>
  <si>
    <t>sp|P00533|EGFR_HUMAN;tr|E9PFD7|E9PFD7_HUMAN;tr|Q504U8|Q504U8_HUMAN;tr|A0A0B4J1Y5|A0A0B4J1Y5_HUMAN</t>
  </si>
  <si>
    <t>P00533</t>
  </si>
  <si>
    <t>EGFR_HUMAN</t>
  </si>
  <si>
    <t>Epidermal growth factor receptor</t>
  </si>
  <si>
    <t>EGFR</t>
  </si>
  <si>
    <t>canonical glycolysis;cellular response to hypoxia;epithelial cell differentiation;gluconeogenesis;glycolytic process;negative regulation of angiogenesis;phosphorylation;plasminogen activation</t>
  </si>
  <si>
    <t>ATP binding;phosphoglycerate kinase activity;protein-disulfide reductase activity</t>
  </si>
  <si>
    <t>cytosol;extracellular exosome;extracellular space;membrane;membrane raft</t>
  </si>
  <si>
    <t>Biosynthesis of amino acids;Carbon metabolism;Glycolysis / Gluconeogenesis;HIF-1 signaling pathway;Metabolic pathways</t>
  </si>
  <si>
    <t>sp|P00558|PGK1_HUMAN</t>
  </si>
  <si>
    <t>P00558</t>
  </si>
  <si>
    <t>PGK1_HUMAN</t>
  </si>
  <si>
    <t>Phosphoglycerate kinase 1</t>
  </si>
  <si>
    <t>PGK1</t>
  </si>
  <si>
    <t>ATP metabolic process;nucleobase-containing small molecule interconversion;nucleoside diphosphate phosphorylation;nucleoside triphosphate biosynthetic process</t>
  </si>
  <si>
    <t>adenylate kinase activity;ATP binding;nucleoside diphosphate kinase activity</t>
  </si>
  <si>
    <t>Metabolic pathways;Purine metabolism;Thiamine metabolism</t>
  </si>
  <si>
    <t>sp|P00568|KAD1_HUMAN;tr|Q5T9B7|Q5T9B7_HUMAN;tr|H0Y4J6|H0Y4J6_HUMAN;tr|H0YID2|H0YID2_HUMAN;sp|Q9Y6K8|KAD5_HUMAN</t>
  </si>
  <si>
    <t>sp|P00568|KAD1_HUMAN;tr|Q5T9B7|Q5T9B7_HUMAN;tr|H0Y4J6|H0Y4J6_HUMAN</t>
  </si>
  <si>
    <t>P00568</t>
  </si>
  <si>
    <t>KAD1_HUMAN</t>
  </si>
  <si>
    <t>Adenylate kinase isoenzyme 1 {ECO:0000255|HAMAP-Rule:MF_03171}</t>
  </si>
  <si>
    <t>K 1 {ECO:0000255|HAMAP-Rule:MF_03171}</t>
  </si>
  <si>
    <t>AK1</t>
  </si>
  <si>
    <t>adenosine catabolic process;aging;cell adhesion;dATP catabolic process;deoxyadenosine catabolic process;embryonic digestive tract development;germinal center B cell differentiation;histamine secretion;hypoxanthine salvage;inosine biosynthetic process;liver development;lung alveolus development;negative regulation of adenosine receptor signaling pathway;negative regulation of circadian sleep/wake cycle, non-REM sleep;negative regulation of inflammatory response;negative regulation of leukocyte migration;negative regulation of mature B cell apoptotic process;negative regulation of mucus secretion;negative regulation of penile erection;negative regulation of thymocyte apoptotic process;Peyer's patch development;placenta development;positive regulation of alpha-beta T cell differentiation;positive regulation of B cell proliferation;positive regulation of calcium-mediated signaling;positive regulation of germinal center formation;positive regulation of heart rate;positive regulation of smooth muscle contraction;positive regulation of T cell differentiation in thymus;positive regulation of T cell receptor signaling pathway;purine nucleotide salvage;purine ribonucleoside monophosphate biosynthetic process;purine-containing compound salvage;regulation of cell-cell adhesion mediated by integrin;response to drug;response to hydrogen peroxide;response to hypoxia;response to morphine;response to vitamin E;T cell activation;trophectodermal cell differentiation;xanthine biosynthetic process</t>
  </si>
  <si>
    <t>adenosine deaminase activity;purine nucleoside binding;zinc ion binding</t>
  </si>
  <si>
    <t>cell junction;cell surface;cytoplasmic vesicle lumen;cytosol;dendrite cytoplasm;external side of plasma membrane;extracellular space;lysosome;membrane;neuronal cell body</t>
  </si>
  <si>
    <t>Metabolic pathways;Primary immunodeficiency;Purine metabolism</t>
  </si>
  <si>
    <t>sp|P00813|ADA_HUMAN;tr|F5GWI4|F5GWI4_HUMAN;tr|F5GXW0|F5GXW0_HUMAN;tr|F5GYD4|F5GYD4_HUMAN</t>
  </si>
  <si>
    <t>sp|P00813|ADA_HUMAN;tr|F5GWI4|F5GWI4_HUMAN;tr|F5GXW0|F5GXW0_HUMAN</t>
  </si>
  <si>
    <t>P00813</t>
  </si>
  <si>
    <t>ADA_HUMAN</t>
  </si>
  <si>
    <t>Adenosine deaminase</t>
  </si>
  <si>
    <t>ADA</t>
  </si>
  <si>
    <t>aging;ATP biosynthetic process;cristae formation;mitochondrial ATP synthesis coupled proton transport;response to hyperoxia</t>
  </si>
  <si>
    <t>extracellular exosome;integral component of membrane;mitochondrial inner membrane;mitochondrial proton-transporting ATP synthase complex;proton-transporting ATP synthase complex, coupling factor F(o)</t>
  </si>
  <si>
    <t>sp|P00846|ATP6_HUMAN</t>
  </si>
  <si>
    <t>P00846</t>
  </si>
  <si>
    <t>ATP6_HUMAN</t>
  </si>
  <si>
    <t>ATP synthase subunit a</t>
  </si>
  <si>
    <t>MT-ATP6</t>
  </si>
  <si>
    <t>angiotensin-activated signaling pathway;bicarbonate transport;carbon dioxide transport;cellular response to fluid shear stress;kidney development;morphogenesis of an epithelium;odontogenesis of dentin-containing tooth;one-carbon metabolic process;positive regulation of bone resorption;positive regulation of cellular pH reduction;positive regulation of dipeptide transmembrane transport;positive regulation of osteoclast differentiation;positive regulation of synaptic transmission, GABAergic;regulation of anion transport;regulation of chloride transport;regulation of intracellular pH;response to estrogen;response to pH;response to steroid hormone;response to zinc ion;secretion</t>
  </si>
  <si>
    <t>arylesterase activity;carbonate dehydratase activity;zinc ion binding</t>
  </si>
  <si>
    <t>apical part of cell;axon;basolateral plasma membrane;cytoplasm;cytosol;extracellular exosome;microvillus;myelin sheath;plasma membrane</t>
  </si>
  <si>
    <t>Bile secretion;Collecting duct acid secretion;Gastric acid secretion;Metabolic pathways;Nitrogen metabolism;Pancreatic secretion;Proximal tubule bicarbonate reclamation</t>
  </si>
  <si>
    <t>sp|P00918|CAH2_HUMAN;tr|E5RID5|E5RID5_HUMAN;tr|E5RK37|E5RK37_HUMAN</t>
  </si>
  <si>
    <t>sp|P00918|CAH2_HUMAN</t>
  </si>
  <si>
    <t>P00918</t>
  </si>
  <si>
    <t>CAH2_HUMAN</t>
  </si>
  <si>
    <t>Carbonic anhydrase 2</t>
  </si>
  <si>
    <t>CA2</t>
  </si>
  <si>
    <t>arginine biosynthetic process;argininosuccinate metabolic process;aspartate metabolic process;cellular response to laminar fluid shear stress;circadian rhythm;citrulline metabolic process;negative regulation of leukocyte cell-cell adhesion;positive regulation of nitric oxide biosynthetic process;urea cycle</t>
  </si>
  <si>
    <t>amino acid binding;argininosuccinate synthase activity;ATP binding;identical protein binding;RNA binding</t>
  </si>
  <si>
    <t>cytoplasm;cytosol;extracellular exosome;mitochondrion;myelin sheath</t>
  </si>
  <si>
    <t>Alanine, aspartate and glutamate metabolism;Arginine biosynthesis;Biosynthesis of amino acids;Fluid shear stress and atherosclerosis;Metabolic pathways</t>
  </si>
  <si>
    <t>sp|P00966|ASSY_HUMAN;tr|Q5T6L6|Q5T6L6_HUMAN;tr|Q5T6L5|Q5T6L5_HUMAN</t>
  </si>
  <si>
    <t>sp|P00966|ASSY_HUMAN;tr|Q5T6L6|Q5T6L6_HUMAN</t>
  </si>
  <si>
    <t>P00966</t>
  </si>
  <si>
    <t>ASSY_HUMAN</t>
  </si>
  <si>
    <t>Argininosuccinate synthase {ECO:0000305}</t>
  </si>
  <si>
    <t>ASS1</t>
  </si>
  <si>
    <t>apoptotic process;brain development;cellular protein metabolic process;cellular response to hydrogen peroxide;circadian sleep/wake cycle, REM sleep;defense response;embryo implantation;eye development;negative regulation of blood vessel remodeling;negative regulation of cell death;negative regulation of collagen catabolic process;negative regulation of cysteine-type endopeptidase activity;negative regulation of elastin catabolic process;negative regulation of extracellular matrix disassembly;negative regulation of peptidase activity;negative regulation of proteolysis;neutrophil degranulation;positive regulation of cell proliferation;positive regulation of DNA replication;post-translational protein modification;regulation of programmed cell death;regulation of tissue remodeling;response to axon injury;response to carbohydrate;response to drug;response to estradiol;response to hypoxia;response to nutrient levels;response to toxic substance;salivary gland development;Sertoli cell development;supramolecular fiber organization</t>
  </si>
  <si>
    <t>amyloid-beta binding;cysteine-type endopeptidase inhibitor activity;endopeptidase inhibitor activity;identical protein binding;protease binding</t>
  </si>
  <si>
    <t>axon;basement membrane;contractile fiber;endoplasmic reticulum lumen;extracellular exosome;extracellular region;extracellular space;ficolin-1-rich granule lumen;lysosome;multivesicular body;neuronal cell body;nuclear membrane;perinuclear region of cytoplasm;tertiary granule lumen</t>
  </si>
  <si>
    <t>Salivary secretion</t>
  </si>
  <si>
    <t>sp|P01034|CYTC_HUMAN</t>
  </si>
  <si>
    <t>P01034</t>
  </si>
  <si>
    <t>CYTC_HUMAN</t>
  </si>
  <si>
    <t>Cystatin-C</t>
  </si>
  <si>
    <t>CST3</t>
  </si>
  <si>
    <t>axon guidance;epidermal growth factor receptor signaling pathway;ERBB2 signaling pathway;Fc-epsilon receptor signaling pathway;leukocyte migration;MAPK cascade;neutrophil degranulation;positive regulation of endothelial cell proliferation;Ras protein signal transduction;stimulatory C-type lectin receptor signaling pathway</t>
  </si>
  <si>
    <t>GTP binding;GTPase activity;protein complex binding</t>
  </si>
  <si>
    <t>extracellular exosome;Golgi apparatus;Golgi membrane;membrane;plasma membrane;tertiary granule membrane</t>
  </si>
  <si>
    <t>Acute myeloid leukemia;AGE-RAGE signaling pathway in diabetic complications;Alcoholism;Apelin signaling pathway;Apoptosis;Autophagy - animal;Axon guidance;B cell receptor signaling pathway;Bladder cancer;Breast cancer;Cellular senescence;Central carbon metabolism in cancer;Chemokine signaling pathway;Choline metabolism in cancer;Cholinergic synapse;Chronic myeloid leukemia;Colorectal cancer;C-type lectin receptor signaling pathway;EGFR tyrosine kinase inhibitor resistance;Endocrine resistance;Endometrial cancer;ErbB signaling pathway;Estrogen signaling pathway;Fc epsilon RI signaling pathway;FoxO signaling pathway;Gap junction;Gastric cancer;Glioma;GnRH signaling pathway;Hepatitis B;Hepatitis C;Hepatocellular carcinoma;Human cytomegalovirus infection;Human immunodeficiency virus 1 infection;Human papillomavirus infection;Human T-cell leukemia virus 1 infection;Insulin signaling pathway;Kaposi sarcoma-associated herpesvirus infection;Longevity regulating pathway;Longevity regulating pathway - multiple species;Long-term depression;Long-term potentiation;MAPK signaling pathway;Melanogenesis;Melanoma;MicroRNAs in cancer;Mitophagy - animal;mTOR signaling pathway;Natural killer cell mediated cytotoxicity;Neurotrophin signaling pathway;Non-small cell lung cancer;Oxytocin signaling pathway;Pathways in cancer;PD-L1 expression and PD-1 checkpoint pathway in cancer;Phospholipase D signaling pathway;PI3K-Akt signaling pathway;Prolactin signaling pathway;Prostate cancer;Proteoglycans in cancer;Rap1 signaling pathway;Ras signaling pathway;Regulation of actin cytoskeleton;Relaxin signaling pathway;Renal cell carcinoma;Serotonergic synapse;Signaling pathways regulating pluripotency of stem cells;Sphingolipid signaling pathway;T cell receptor signaling pathway;Thermogenesis;Thyroid cancer;Thyroid hormone signaling pathway;VEGF signaling pathway;Viral carcinogenesis</t>
  </si>
  <si>
    <t>sp|P01111|RASN_HUMAN</t>
  </si>
  <si>
    <t>P01111</t>
  </si>
  <si>
    <t>RASN_HUMAN</t>
  </si>
  <si>
    <t>GTPase NRas</t>
  </si>
  <si>
    <t>NRAS</t>
  </si>
  <si>
    <t>amyloid-beta clearance;cellular response to fatty acid;cellular response to low-density lipoprotein particle stimulus;cholesterol homeostasis;cholesterol import;cholesterol metabolic process;cholesterol transport;chylomicron remnant clearance;endocytosis;intestinal cholesterol absorption;lipid metabolic process;lipoprotein catabolic process;long-term memory;low-density lipoprotein particle clearance;membrane organization;negative regulation of amyloid fibril formation;negative regulation of astrocyte activation;negative regulation of gene expression;negative regulation of microglial cell activation;negative regulation of protein metabolic process;phospholipid transport;plasma lipoprotein particle clearance;positive regulation of amyloid-beta clearance;positive regulation of endocytosis;positive regulation of gene expression;positive regulation of inflammatory response;positive regulation of lipoprotein particle clearance;positive regulation of lysosomal protein catabolic process;positive regulation of triglyceride biosynthetic process;receptor-mediated endocytosis;receptor-mediated endocytosis involved in cholesterol transport;regulation of cholesterol homeostasis;regulation of cholesterol metabolic process;regulation of phosphatidylcholine catabolic process;regulation of protein metabolic process;response to caloric restriction</t>
  </si>
  <si>
    <t>amyloid-beta binding;calcium ion binding;clathrin heavy chain binding;identical protein binding;low-density lipoprotein particle binding;low-density lipoprotein receptor activity;protease binding;very-low-density lipoprotein particle receptor activity;virus receptor activity</t>
  </si>
  <si>
    <t>apical part of cell;basolateral plasma membrane;cell surface;clathrin-coated endocytic vesicle membrane;clathrin-coated pit;early endosome;endolysosome membrane;endosome membrane;external side of plasma membrane;Golgi apparatus;integral component of plasma membrane;intracellular;late endosome;low-density lipoprotein particle;lysosome;membrane;PCSK9-LDLR complex;plasma membrane;receptor complex;somatodendritic compartment;sorting endosome</t>
  </si>
  <si>
    <t>Aldosterone synthesis and secretion;Bile secretion;Cholesterol metabolism;Cortisol synthesis and secretion;Cushing syndrome;Endocytosis;Hepatitis C;Ovarian steroidogenesis;Toxoplasmosis</t>
  </si>
  <si>
    <t>sp|P01130|LDLR_HUMAN;tr|J3KMZ9|J3KMZ9_HUMAN;tr|H0YM92|H0YM92_HUMAN;tr|H0YMD1|H0YMD1_HUMAN</t>
  </si>
  <si>
    <t>P01130</t>
  </si>
  <si>
    <t>LDLR_HUMAN</t>
  </si>
  <si>
    <t>Low-density lipoprotein receptor</t>
  </si>
  <si>
    <t>DL receptor</t>
  </si>
  <si>
    <t>LDLR</t>
  </si>
  <si>
    <t>antibacterial humoral response;antigen processing and presentation of endogenous peptide antigen via MHC class I;antigen processing and presentation of endogenous peptide antigen via MHC class I via ER pathway, TAP-independent;antigen processing and presentation of exogenous peptide antigen via MHC class I, TAP-dependent;antigen processing and presentation of exogenous peptide antigen via MHC class I, TAP-independent;antigen processing and presentation of peptide antigen via MHC class I;defense response to Gram-positive bacterium;interferon-gamma-mediated signaling pathway;positive regulation of CD8-positive, alpha-beta T cell activation;positive regulation of CD8-positive, alpha-beta T cell proliferation;positive regulation of interferon-gamma production;positive regulation of memory T cell activation;positive regulation of T cell cytokine production;positive regulation of T cell mediated cytotoxicity;protein heterotetramerization;protein ubiquitination;regulation of defense response to virus by virus;regulation of immune response;type I interferon signaling pathway</t>
  </si>
  <si>
    <t>beta-2-microglobulin binding;peptide antigen binding;receptor binding;RNA binding;T cell receptor binding;TAP binding</t>
  </si>
  <si>
    <t>cell surface;early endosome membrane;endoplasmic reticulum;endoplasmic reticulum exit site;endoplasmic reticulum membrane;ER to Golgi transport vesicle membrane;Golgi apparatus;Golgi medial cisterna;Golgi membrane;integral component of lumenal side of endoplasmic reticulum membrane;MHC class I protein complex;phagocytic vesicle membrane;plasma membrane;recycling endosome membrane</t>
  </si>
  <si>
    <t>sp|P01892|1A02_HUMAN;tr|A0A0G2JNY4|A0A0G2JNY4_HUMAN</t>
  </si>
  <si>
    <t>P01892</t>
  </si>
  <si>
    <t>1A02_HUMAN</t>
  </si>
  <si>
    <t>HLA class I histocompatibility antigen, A-2 alpha chain</t>
  </si>
  <si>
    <t>HLA-A</t>
  </si>
  <si>
    <t>cellular protein localization;cellular response to hypoxia;establishment or maintenance of microtubule cytoskeleton polarity;IRE1-mediated unfolded protein response;mitotic nuclear envelope disassembly;mitotic nuclear envelope reassembly;muscle organ development;negative regulation of cardiac muscle hypertrophy in response to stress;negative regulation of cell proliferation;negative regulation of extrinsic apoptotic signaling pathway;negative regulation of mesenchymal cell proliferation;negative regulation of release of cytochrome c from mitochondria;nuclear envelope organization;positive regulation of cell aging;protein localization to nucleus;regulation of cell migration;regulation of protein localization to nucleus;regulation of telomere maintenance;sterol regulatory element binding protein import into nucleus;ventricular cardiac muscle cell development</t>
  </si>
  <si>
    <t>identical protein binding;structural molecule activity</t>
  </si>
  <si>
    <t>cytosol;extracellular matrix;intermediate filament;lamin filament;nuclear envelope;nuclear lamina;nuclear membrane;nuclear speck;nucleoplasm;nucleus;perinuclear region of cytoplasm</t>
  </si>
  <si>
    <t>Apoptosis;Arrhythmogenic right ventricular cardiomyopathy (ARVC);Dilated cardiomyopathy (DCM);Hypertrophic cardiomyopathy (HCM)</t>
  </si>
  <si>
    <t>sp|P02545|LMNA_HUMAN;tr|Q3BDU5|Q3BDU5_HUMAN;tr|Q5TCI8|Q5TCI8_HUMAN;tr|H0YAB0|H0YAB0_HUMAN;tr|A0A0C4DGC5|A0A0C4DGC5_HUMAN</t>
  </si>
  <si>
    <t>sp|P02545|LMNA_HUMAN;tr|Q3BDU5|Q3BDU5_HUMAN;tr|Q5TCI8|Q5TCI8_HUMAN</t>
  </si>
  <si>
    <t>P02545</t>
  </si>
  <si>
    <t>LMNA_HUMAN</t>
  </si>
  <si>
    <t>Prelamin-A/C</t>
  </si>
  <si>
    <t>LMNA</t>
  </si>
  <si>
    <t>cellular iron ion homeostasis;cellular response to drug;cellular response to leukemia inhibitory factor;iron ion import;membrane organization;osteoclast differentiation;positive regulation of B cell proliferation;positive regulation of bone resorption;positive regulation of isotype switching;positive regulation of T cell proliferation;receptor internalization;transferrin transport</t>
  </si>
  <si>
    <t>double-stranded RNA binding;identical protein binding;protein homodimerization activity;RNA binding;transferrin receptor activity;transferrin transmembrane transporter activity;virus receptor activity</t>
  </si>
  <si>
    <t>basolateral plasma membrane;blood microparticle;cell surface;clathrin-coated pit;clathrin-coated vesicle membrane;cytoplasmic vesicle;early endosome;endosome;endosome membrane;external side of plasma membrane;extracellular exosome;extracellular region;extracellular space;extracellular vesicle;HFE-transferrin receptor complex;integral component of plasma membrane;melanosome;membrane;perinuclear region of cytoplasm;plasma membrane;recycling endosome</t>
  </si>
  <si>
    <t>Endocytosis;Ferroptosis;Hematopoietic cell lineage;HIF-1 signaling pathway;Phagosome</t>
  </si>
  <si>
    <t>sp|P02786|TFR1_HUMAN;tr|G3V0E5|G3V0E5_HUMAN;tr|H7C3V5|H7C3V5_HUMAN;tr|F8WBE5|F8WBE5_HUMAN;sp|Q9UP52|TFR2_HUMAN</t>
  </si>
  <si>
    <t>sp|P02786|TFR1_HUMAN;tr|G3V0E5|G3V0E5_HUMAN</t>
  </si>
  <si>
    <t>P02786</t>
  </si>
  <si>
    <t>TFR1_HUMAN</t>
  </si>
  <si>
    <t>Transferrin receptor protein 1</t>
  </si>
  <si>
    <t>fR;fR1;R;rfr</t>
  </si>
  <si>
    <t>TFRC</t>
  </si>
  <si>
    <t>cellular respiration;mitochondrial electron transport, NADH to ubiquinone;mitochondrial respiratory chain complex I assembly;response to drug;response to hydroperoxide;response to organic cyclic compound</t>
  </si>
  <si>
    <t>dendrite;integral component of membrane;mitochondrial inner membrane;mitochondrial membrane;mitochondrial respiratory chain complex I;neuronal cell body</t>
  </si>
  <si>
    <t>Metabolic pathways;Oxidative phosphorylation;Parkinson disease;Retrograde endocannabinoid signaling;Thermogenesis</t>
  </si>
  <si>
    <t>sp|P03886|NU1M_HUMAN</t>
  </si>
  <si>
    <t>P03886</t>
  </si>
  <si>
    <t>NU1M_HUMAN</t>
  </si>
  <si>
    <t>NADH-ubiquinone oxidoreductase chain 1</t>
  </si>
  <si>
    <t>MT-ND1</t>
  </si>
  <si>
    <t>aging;cerebellum development;in utero embryonic development;mitochondrial electron transport, NADH to ubiquinone;mitochondrial respiratory chain complex I assembly;response to ethanol;response to hypoxia;response to nicotine</t>
  </si>
  <si>
    <t>integral component of membrane;mitochondrial inner membrane;mitochondrial respiratory chain complex I</t>
  </si>
  <si>
    <t>sp|P03905|NU4M_HUMAN</t>
  </si>
  <si>
    <t>P03905</t>
  </si>
  <si>
    <t>NU4M_HUMAN</t>
  </si>
  <si>
    <t>NADH-ubiquinone oxidoreductase chain 4</t>
  </si>
  <si>
    <t>MT-ND4</t>
  </si>
  <si>
    <t>mitochondrial electron transport, NADH to ubiquinone;mitochondrial respiratory chain complex I assembly;response to hydrogen peroxide;response to hypoxia;response to organonitrogen compound</t>
  </si>
  <si>
    <t>integral component of membrane;mitochondrial inner membrane;mitochondrial respiratory chain complex I;neuron projection</t>
  </si>
  <si>
    <t>sp|P03915|NU5M_HUMAN</t>
  </si>
  <si>
    <t>P03915</t>
  </si>
  <si>
    <t>NU5M_HUMAN</t>
  </si>
  <si>
    <t>NADH-ubiquinone oxidoreductase chain 5</t>
  </si>
  <si>
    <t>MT-ND5</t>
  </si>
  <si>
    <t>aerobic respiration;aging;cellular response to growth factor stimulus;cellular response to oxidative stress;cholesterol metabolic process;hemoglobin metabolic process;hydrogen peroxide catabolic process;negative regulation of apoptotic process;negative regulation of NF-kappaB transcription factor activity;neutrophil degranulation;osteoblast differentiation;positive regulation of cell division;positive regulation of NF-kappaB transcription factor activity;positive regulation of phosphatidylinositol 3-kinase signaling;protein homotetramerization;protein tetramerization;response to activity;response to cadmium ion;response to drug;response to estradiol;response to ethanol;response to fatty acid;response to hydrogen peroxide;response to hyperoxia;response to hypoxia;response to inactivity;response to insulin;response to L-ascorbic acid;response to lead ion;response to light intensity;response to ozone;response to phenylpropanoid;response to reactive oxygen species;response to vitamin A;response to vitamin E;triglyceride metabolic process;ureteric bud development;UV protection</t>
  </si>
  <si>
    <t>aminoacylase activity;antioxidant activity;catalase activity;enzyme binding;heme binding;metal ion binding;NADP binding;oxidoreductase activity, acting on peroxide as acceptor;protein homodimerization activity;receptor binding</t>
  </si>
  <si>
    <t>cytosol;endoplasmic reticulum;extracellular exosome;extracellular region;ficolin-1-rich granule lumen;focal adhesion;Golgi apparatus;intracellular membrane-bounded organelle;lysosome;membrane;mitochondrial intermembrane space;mitochondrion;peroxisomal matrix;peroxisomal membrane;peroxisome;plasma membrane;secretory granule lumen</t>
  </si>
  <si>
    <t>Amyotrophic lateral sclerosis (ALS);Carbon metabolism;FoxO signaling pathway;Glyoxylate and dicarboxylate metabolism;Longevity regulating pathway;Longevity regulating pathway - multiple species;Metabolic pathways;Peroxisome;Tryptophan metabolism</t>
  </si>
  <si>
    <t>sp|P04040|CATA_HUMAN</t>
  </si>
  <si>
    <t>P04040</t>
  </si>
  <si>
    <t>CATA_HUMAN</t>
  </si>
  <si>
    <t>Catalase</t>
  </si>
  <si>
    <t>CAT</t>
  </si>
  <si>
    <t>ATP binding;metal ion binding;protein serine/threonine kinase activity;signal transducer activity, downstream of receptor</t>
  </si>
  <si>
    <t>tr|H7C155|H7C155_HUMAN;sp|P04049|RAF1_HUMAN;tr|H7C4S5|H7C4S5_HUMAN</t>
  </si>
  <si>
    <t>tr|H7C155|H7C155_HUMAN;sp|P04049|RAF1_HUMAN</t>
  </si>
  <si>
    <t>H7C155</t>
  </si>
  <si>
    <t>H7C155_HUMAN</t>
  </si>
  <si>
    <t>RAF1</t>
  </si>
  <si>
    <t>sphingolipid metabolic process</t>
  </si>
  <si>
    <t>glucosylceramidase activity</t>
  </si>
  <si>
    <t>tr|A0A0G2JNZ5|A0A0G2JNZ5_HUMAN;tr|A0A0G2JLB3|A0A0G2JLB3_HUMAN;sp|P04062|GLCM_HUMAN;tr|A0A0G2JNZ0|A0A0G2JNZ0_HUMAN</t>
  </si>
  <si>
    <t>A0A0G2JNZ5</t>
  </si>
  <si>
    <t>A0A0G2JNZ5_HUMAN</t>
  </si>
  <si>
    <t>Glucosylceramidase {ECO:0000256|RuleBase:RU361188}</t>
  </si>
  <si>
    <t>GBA</t>
  </si>
  <si>
    <t>fucose metabolic process;glycolipid catabolic process;glycosaminoglycan catabolic process;glycoside catabolic process;neutrophil degranulation</t>
  </si>
  <si>
    <t>alpha-L-fucosidase activity</t>
  </si>
  <si>
    <t>azurophil granule lumen;cytoplasm;extracellular exosome;extracellular region;lysosomal lumen</t>
  </si>
  <si>
    <t>Lysosome;Other glycan degradation</t>
  </si>
  <si>
    <t>sp|P04066|FUCO_HUMAN</t>
  </si>
  <si>
    <t>P04066</t>
  </si>
  <si>
    <t>FUCO_HUMAN</t>
  </si>
  <si>
    <t>Tissue alpha-L-fucosidase</t>
  </si>
  <si>
    <t>FUCA1</t>
  </si>
  <si>
    <t>actin filament organization;ATP biosynthetic process;binding of sperm to zona pellucida;canonical glycolysis;fructose 1,6-bisphosphate metabolic process;fructose metabolic process;gluconeogenesis;glycolytic process;muscle cell cellular homeostasis;neutrophil degranulation;platelet degranulation;protein homotetramerization;regulation of cell shape;striated muscle contraction</t>
  </si>
  <si>
    <t>actin binding;cadherin binding;cytoskeletal protein binding;fructose binding;fructose-bisphosphate aldolase activity;identical protein binding;RNA binding;tubulin binding</t>
  </si>
  <si>
    <t>actin cytoskeleton;cytosol;extracellular exosome;extracellular region;extracellular space;ficolin-1-rich granule lumen;I band;M band;membrane;nucleus;platelet alpha granule lumen;secretory granule lumen;sperm head;tertiary granule lumen</t>
  </si>
  <si>
    <t>Biosynthesis of amino acids;Carbon metabolism;Fructose and mannose metabolism;Glycolysis / Gluconeogenesis;HIF-1 signaling pathway;Metabolic pathways;Pentose phosphate pathway</t>
  </si>
  <si>
    <t>sp|P04075|ALDOA_HUMAN;tr|J3KPS3|J3KPS3_HUMAN;tr|H3BQN4|H3BQN4_HUMAN;tr|H3BPS8|H3BPS8_HUMAN;tr|H3BUH7|H3BUH7_HUMAN;tr|H3BR04|H3BR04_HUMAN;tr|H3BMQ8|H3BMQ8_HUMAN;tr|H3BU78|H3BU78_HUMAN;tr|H3BR68|H3BR68_HUMAN;tr|A0A087WXX2|A0A087WXX2_HUMAN;sp|P05062|ALDOB_HUMAN</t>
  </si>
  <si>
    <t>sp|P04075|ALDOA_HUMAN;tr|J3KPS3|J3KPS3_HUMAN;tr|H3BQN4|H3BQN4_HUMAN;tr|H3BPS8|H3BPS8_HUMAN</t>
  </si>
  <si>
    <t>P04075</t>
  </si>
  <si>
    <t>ALDOA_HUMAN</t>
  </si>
  <si>
    <t>Fructose-bisphosphate aldolase A</t>
  </si>
  <si>
    <t>ALDOA</t>
  </si>
  <si>
    <t>adult locomotory behavior;negative regulation of peptidase activity;negative regulation of proteolysis;neutrophil degranulation</t>
  </si>
  <si>
    <t>cysteine-type endopeptidase inhibitor activity;endopeptidase inhibitor activity;protease binding;RNA binding</t>
  </si>
  <si>
    <t>cytoplasm;cytosol;extracellular exosome;extracellular region;extracellular space;ficolin-1-rich granule lumen;nucleolus;secretory granule lumen;tertiary granule lumen</t>
  </si>
  <si>
    <t>sp|P04080|CYTB_HUMAN</t>
  </si>
  <si>
    <t>P04080</t>
  </si>
  <si>
    <t>CYTB_HUMAN</t>
  </si>
  <si>
    <t>Cystatin-B</t>
  </si>
  <si>
    <t>CSTB</t>
  </si>
  <si>
    <t>actin cytoskeleton reorganization;adaptive immune response;alpha-beta T cell differentiation;arachidonic acid secretion;cell surface receptor signaling pathway;cellular response to glucocorticoid stimulus;cellular response to hydrogen peroxide;cellular response to vascular endothelial growth factor stimulus;DNA duplex unwinding;DNA rewinding;endocrine pancreas development;estrous cycle;gliogenesis;G-protein coupled receptor signaling pathway;G-protein coupled receptor signaling pathway, coupled to cyclic nucleotide second messenger;granulocyte chemotaxis;hepatocyte differentiation;inflammatory response;innate immune response;insulin secretion;keratinocyte differentiation;monocyte chemotaxis;myoblast migration involved in skeletal muscle regeneration;negative regulation of apoptotic process;negative regulation of exocytosis;negative regulation of interleukin-8 secretion;negative regulation of phospholipase A2 activity;negative regulation of T-helper 2 cell differentiation;neutrophil clearance;neutrophil homeostasis;peptide cross-linking;phagocytosis;positive regulation of cell migration involved in sprouting angiogenesis;positive regulation of G1/S transition of mitotic cell cycle;positive regulation of interleukin-2 production;positive regulation of neutrophil apoptotic process;positive regulation of prostaglandin biosynthetic process;positive regulation of T cell proliferation;positive regulation of T-helper 1 cell differentiation;positive regulation of vesicle fusion;positive regulation of wound healing;prolactin secretion;prostate gland development;regulation of cell shape;regulation of hormone secretion;regulation of inflammatory response;regulation of interleukin-1 production;regulation of leukocyte migration;response to drug;response to estradiol;response to interleukin-1;response to peptide hormone;response to X-ray;signal transduction</t>
  </si>
  <si>
    <t>annealing helicase activity;cadherin binding involved in cell-cell adhesion;calcium ion binding;calcium-dependent phospholipid binding;calcium-dependent protein binding;double-stranded DNA-dependent ATPase activity;helicase activity;phospholipase A2 inhibitor activity;phospholipid binding;protein binding, bridging;protein homodimerization activity;receptor binding;single-stranded DNA binding;single-stranded RNA binding;structural molecule activity</t>
  </si>
  <si>
    <t>apical plasma membrane;basolateral plasma membrane;cell surface;cell-cell adherens junction;cornified envelope;cytoplasm;cytoplasmic vesicle membrane;cytosol;early endosome membrane;endosome;extracellular exosome;extracellular region;extracellular space;extrinsic component of endosome membrane;extrinsic component of external side of plasma membrane;extrinsic component of membrane;focal adhesion;lateral plasma membrane;mast cell granule;mitochondrial membrane;motile cilium;nucleoplasm;nucleus;phagocytic cup;plasma membrane;protein complex;sarcolemma;vesicle</t>
  </si>
  <si>
    <t>sp|P04083|ANXA1_HUMAN;tr|Q5T3N1|Q5T3N1_HUMAN;tr|Q5T3N0|Q5T3N0_HUMAN</t>
  </si>
  <si>
    <t>sp|P04083|ANXA1_HUMAN;tr|Q5T3N1|Q5T3N1_HUMAN</t>
  </si>
  <si>
    <t>P04083</t>
  </si>
  <si>
    <t>ANXA1_HUMAN</t>
  </si>
  <si>
    <t>Annexin A1</t>
  </si>
  <si>
    <t>ANXA1</t>
  </si>
  <si>
    <t>tr|A0A0C4DFU2|A0A0C4DFU2_HUMAN;sp|P04179|SODM_HUMAN;tr|F5H3C5|F5H3C5_HUMAN;tr|A0A0C4DG56|A0A0C4DG56_HUMAN;tr|A0A0C4DFU1|A0A0C4DFU1_HUMAN;tr|F5H4R2|F5H4R2_HUMAN;tr|F5GYZ5|F5GYZ5_HUMAN;tr|G8JLJ2|G8JLJ2_HUMAN;tr|G5E9P6|G5E9P6_HUMAN;tr|F5GXZ9|F5GXZ9_HUMAN</t>
  </si>
  <si>
    <t>tr|A0A0C4DFU2|A0A0C4DFU2_HUMAN;sp|P04179|SODM_HUMAN;tr|F5H3C5|F5H3C5_HUMAN;tr|A0A0C4DG56|A0A0C4DG56_HUMAN;tr|A0A0C4DFU1|A0A0C4DFU1_HUMAN;tr|F5H4R2|F5H4R2_HUMAN;tr|F5GYZ5|F5GYZ5_HUMAN</t>
  </si>
  <si>
    <t>A0A0C4DFU2</t>
  </si>
  <si>
    <t>cellular amino acid biosynthetic process;L-proline biosynthetic process;protein hexamerization;visual perception</t>
  </si>
  <si>
    <t>identical protein binding;ornithine-oxo-acid transaminase activity;pyridoxal phosphate binding</t>
  </si>
  <si>
    <t>mitochondrial matrix;mitochondrion;nucleoplasm</t>
  </si>
  <si>
    <t>sp|P04181|OAT_HUMAN</t>
  </si>
  <si>
    <t>P04181</t>
  </si>
  <si>
    <t>OAT_HUMAN</t>
  </si>
  <si>
    <t>Ornithine aminotransferase, mitochondrial</t>
  </si>
  <si>
    <t>OAT</t>
  </si>
  <si>
    <t>DNA biosynthetic process;DNA metabolic process;nucleobase-containing compound metabolic process;protein homotetramerization;pyrimidine nucleoside salvage;thymidine metabolic process</t>
  </si>
  <si>
    <t>ATP binding;identical protein binding;nucleoside kinase activity;thymidine kinase activity;zinc ion binding</t>
  </si>
  <si>
    <t>Drug metabolism - other enzymes;Metabolic pathways;Pyrimidine metabolism</t>
  </si>
  <si>
    <t>sp|P04183|KITH_HUMAN;tr|K7ES52|K7ES52_HUMAN;tr|K7ERJ1|K7ERJ1_HUMAN;tr|K7ERV3|K7ERV3_HUMAN;tr|K7ENW5|K7ENW5_HUMAN</t>
  </si>
  <si>
    <t>P04183</t>
  </si>
  <si>
    <t>KITH_HUMAN</t>
  </si>
  <si>
    <t>Thymidine kinase, cytosolic</t>
  </si>
  <si>
    <t>TK1</t>
  </si>
  <si>
    <t>ciliary basal body-plasma membrane docking;G2/M transition of mitotic cell cycle;microtubule-based process;negative regulation of microtubule polymerization;regulation of G2/M transition of mitotic cell cycle</t>
  </si>
  <si>
    <t>calcium ion binding;GTP binding;GTPase activity;structural constituent of cytoskeleton</t>
  </si>
  <si>
    <t>axoneme;cytosol;extracellular exosome;internode region of axon;microtubule;microtubule cytoskeleton;myelin sheath;neuronal cell body;nucleus</t>
  </si>
  <si>
    <t>Gap junction;Pathogenic Escherichia coli infection;Phagosome</t>
  </si>
  <si>
    <t>sp|P04350|TBB4A_HUMAN;tr|M0R278|M0R278_HUMAN;tr|M0QY85|M0QY85_HUMAN;tr|M0R0X0|M0R0X0_HUMAN;tr|M0QY37|M0QY37_HUMAN;tr|M0QX14|M0QX14_HUMAN;tr|M0QZL7|M0QZL7_HUMAN;tr|M0R1I1|M0R1I1_HUMAN</t>
  </si>
  <si>
    <t>sp|P04350|TBB4A_HUMAN</t>
  </si>
  <si>
    <t>P04350</t>
  </si>
  <si>
    <t>TBB4A_HUMAN</t>
  </si>
  <si>
    <t>Tubulin beta-4A chain</t>
  </si>
  <si>
    <t>TUBB4A</t>
  </si>
  <si>
    <t>antimicrobial humoral immune response mediated by antimicrobial peptide;canonical glycolysis;cellular response to interferon-gamma;defense response to fungus;gluconeogenesis;killing by host of symbiont cells;killing of cells of other organism;microtubule cytoskeleton organization;negative regulation of endopeptidase activity;negative regulation of translation;neuron apoptotic process;peptidyl-cysteine S-trans-nitrosylation;positive regulation by organism of apoptotic process in other organism involved in symbiotic interaction;positive regulation of cytokine secretion;protein stabilization;regulation of macroautophagy</t>
  </si>
  <si>
    <t>aspartic-type endopeptidase inhibitor activity;disordered domain specific binding;glyceraldehyde-3-phosphate dehydrogenase (NAD+) (phosphorylating) activity;identical protein binding;microtubule binding;NAD binding;NADP binding;peptidyl-cysteine S-nitrosylase activity</t>
  </si>
  <si>
    <t>cytoplasm;cytosol;extracellular exosome;extracellular matrix;GAIT complex;intracellular membrane-bounded organelle;intracellular ribonucleoprotein complex;lipid droplet;membrane;microtubule cytoskeleton;nuclear membrane;nucleus;perinuclear region of cytoplasm;plasma membrane;vesicle</t>
  </si>
  <si>
    <t>Alzheimer disease;Biosynthesis of amino acids;Carbon metabolism;Glycolysis / Gluconeogenesis;HIF-1 signaling pathway;Metabolic pathways</t>
  </si>
  <si>
    <t>sp|P04406|G3P_HUMAN;tr|E7EUT5|E7EUT5_HUMAN;sp|O14556|G3PT_HUMAN</t>
  </si>
  <si>
    <t>sp|P04406|G3P_HUMAN;tr|E7EUT5|E7EUT5_HUMAN</t>
  </si>
  <si>
    <t>P04406</t>
  </si>
  <si>
    <t>G3P_HUMAN</t>
  </si>
  <si>
    <t>Glyceraldehyde-3-phosphate dehydrogenase</t>
  </si>
  <si>
    <t>APDH</t>
  </si>
  <si>
    <t>GAPDH</t>
  </si>
  <si>
    <t>arginine biosynthetic process via ornithine;urea cycle</t>
  </si>
  <si>
    <t>argininosuccinate lyase activity;identical protein binding</t>
  </si>
  <si>
    <t>Alanine, aspartate and glutamate metabolism;Arginine biosynthesis;Biosynthesis of amino acids;Metabolic pathways</t>
  </si>
  <si>
    <t>sp|P04424|ARLY_HUMAN;tr|F8W943|F8W943_HUMAN;tr|H7C0S8|H7C0S8_HUMAN</t>
  </si>
  <si>
    <t>sp|P04424|ARLY_HUMAN;tr|F8W943|F8W943_HUMAN</t>
  </si>
  <si>
    <t>P04424</t>
  </si>
  <si>
    <t>ARLY_HUMAN</t>
  </si>
  <si>
    <t>Argininosuccinate lyase</t>
  </si>
  <si>
    <t>SAL</t>
  </si>
  <si>
    <t>ASL</t>
  </si>
  <si>
    <t>antigen processing and presentation of exogenous peptide antigen via MHC class I, TAP-dependent;antigen processing and presentation of exogenous peptide antigen via MHC class I, TAP-independent;antigen processing and presentation of peptide antigen via MHC class I;immune response;interferon-gamma-mediated signaling pathway;protein ubiquitination;regulation of immune response;type I interferon signaling pathway;viral process</t>
  </si>
  <si>
    <t>beta-2-microglobulin binding;peptide antigen binding;TAP binding</t>
  </si>
  <si>
    <t>cell surface;early endosome membrane;endoplasmic reticulum;endoplasmic reticulum membrane;ER to Golgi transport vesicle membrane;Golgi apparatus;Golgi membrane;integral component of lumenal side of endoplasmic reticulum membrane;integral component of plasma membrane;membrane;MHC class I protein complex;phagocytic vesicle membrane;plasma membrane;recycling endosome membrane</t>
  </si>
  <si>
    <t>sp|P04439|1A03_HUMAN;tr|Q5SRN5|Q5SRN5_HUMAN;tr|Q5SRN7|Q5SRN7_HUMAN;sp|P13746|1A11_HUMAN;sp|P30456|1A43_HUMAN</t>
  </si>
  <si>
    <t>sp|P04439|1A03_HUMAN;tr|Q5SRN5|Q5SRN5_HUMAN;tr|Q5SRN7|Q5SRN7_HUMAN;sp|P13746|1A11_HUMAN</t>
  </si>
  <si>
    <t>P04439</t>
  </si>
  <si>
    <t>1A03_HUMAN</t>
  </si>
  <si>
    <t>HLA class I histocompatibility antigen, A-3 alpha chain</t>
  </si>
  <si>
    <t>ATP binding;transmembrane receptor protein tyrosine kinase activity</t>
  </si>
  <si>
    <t>cytosol;integral component of membrane;plasma membrane</t>
  </si>
  <si>
    <t>tr|B4DTR1|B4DTR1_HUMAN;sp|P04626|ERBB2_HUMAN;tr|J3QLU9|J3QLU9_HUMAN;tr|J3QRX1|J3QRX1_HUMAN;tr|F5H1T4|F5H1T4_HUMAN</t>
  </si>
  <si>
    <t>tr|B4DTR1|B4DTR1_HUMAN;sp|P04626|ERBB2_HUMAN;tr|J3QLU9|J3QLU9_HUMAN</t>
  </si>
  <si>
    <t>B4DTR1</t>
  </si>
  <si>
    <t>B4DTR1_HUMAN</t>
  </si>
  <si>
    <t>Receptor protein-tyrosine kinase {ECO:0000256|SAAS:SAAS00593197}</t>
  </si>
  <si>
    <t>ERBB2</t>
  </si>
  <si>
    <t>cornification;extracellular matrix disassembly;positive regulation of cell proliferation;regulation of macroautophagy</t>
  </si>
  <si>
    <t>calcium ion binding;calcium-dependent cysteine-type endopeptidase activity;endopeptidase activity</t>
  </si>
  <si>
    <t>cytosol;extracellular exosome;membrane;plasma membrane</t>
  </si>
  <si>
    <t>sp|P04632|CPNS1_HUMAN;tr|A0A0C4DGQ5|A0A0C4DGQ5_HUMAN;tr|K7EIV0|K7EIV0_HUMAN;tr|A0A075B7C0|A0A075B7C0_HUMAN;tr|K7ELJ7|K7ELJ7_HUMAN;tr|U3KQE2|U3KQE2_HUMAN;tr|K7EM73|K7EM73_HUMAN;tr|K7EKD8|K7EKD8_HUMAN;tr|U3KPR7|U3KPR7_HUMAN;sp|Q96L46|CPNS2_HUMAN;tr|K7ES78|K7ES78_HUMAN;tr|K7EMQ1|K7EMQ1_HUMAN</t>
  </si>
  <si>
    <t>sp|P04632|CPNS1_HUMAN;tr|A0A0C4DGQ5|A0A0C4DGQ5_HUMAN;tr|K7EIV0|K7EIV0_HUMAN;tr|A0A075B7C0|A0A075B7C0_HUMAN;tr|K7ELJ7|K7ELJ7_HUMAN;tr|U3KQE2|U3KQE2_HUMAN;tr|K7EM73|K7EM73_HUMAN;tr|K7EKD8|K7EKD8_HUMAN</t>
  </si>
  <si>
    <t>P04632</t>
  </si>
  <si>
    <t>CPNS1_HUMAN</t>
  </si>
  <si>
    <t>Calpain small subunit 1</t>
  </si>
  <si>
    <t>SS1</t>
  </si>
  <si>
    <t>CAPNS1</t>
  </si>
  <si>
    <t>anterograde axonal protein transport;cellular response to vascular endothelial growth factor stimulus;chaperone-mediated protein folding;intracellular signal transduction;movement of cell or subcellular component;negative regulation of apoptotic process;negative regulation of oxidative stress-induced intrinsic apoptotic signaling pathway;negative regulation of protein kinase activity;platelet aggregation;positive regulation of angiogenesis;positive regulation of blood vessel endothelial cell migration;positive regulation of endothelial cell chemotaxis;positive regulation of endothelial cell chemotaxis by VEGF-activated vascular endothelial growth factor receptor signaling pathway;positive regulation of interleukin-1 beta production;positive regulation of tumor necrosis factor biosynthetic process;regulation of autophagy;regulation of I-kappaB kinase/NF-kappaB signaling;regulation of mRNA stability;regulation of protein phosphorylation;regulation of translational initiation;response to unfolded protein;response to virus;retina homeostasis;vascular endothelial growth factor receptor signaling pathway</t>
  </si>
  <si>
    <t>identical protein binding;protein binding involved in protein folding;protein homodimerization activity;protein kinase binding;protein kinase C binding;protein kinase C inhibitor activity;RNA binding;ubiquitin binding</t>
  </si>
  <si>
    <t>axon cytoplasm;cytoplasm;cytoskeleton;cytosol;extracellular exosome;extracellular matrix;extracellular space;focal adhesion;nucleus;plasma membrane;proteasome complex;spindle;Z disc</t>
  </si>
  <si>
    <t>Amoebiasis;MAPK signaling pathway;VEGF signaling pathway</t>
  </si>
  <si>
    <t>sp|P04792|HSPB1_HUMAN;tr|F8WE04|F8WE04_HUMAN;tr|C9J3N8|C9J3N8_HUMAN</t>
  </si>
  <si>
    <t>sp|P04792|HSPB1_HUMAN;tr|F8WE04|F8WE04_HUMAN</t>
  </si>
  <si>
    <t>P04792</t>
  </si>
  <si>
    <t>HSPB1_HUMAN</t>
  </si>
  <si>
    <t>Heat shock protein beta-1</t>
  </si>
  <si>
    <t>spB1</t>
  </si>
  <si>
    <t>HSPB1</t>
  </si>
  <si>
    <t>aging;cartilage development;circadian rhythm;developmental growth;DNA biosynthetic process;dTMP biosynthetic process;dTTP biosynthetic process;dUMP metabolic process;immortalization of host cell by virus;intestinal epithelial cell maturation;liver regeneration;negative regulation of translation;nucleobase-containing small molecule interconversion;regulation of transcription involved in G1/S transition of mitotic cell cycle;response to cytokine;response to drug;response to ethanol;response to folic acid;response to glucocorticoid;response to organophosphorus;response to progesterone;response to toxic substance;response to vitamin A;tetrahydrofolate interconversion;uracil metabolic process</t>
  </si>
  <si>
    <t>cofactor binding;drug binding;folic acid binding;nucleotide binding;protein homodimerization activity;sequence-specific mRNA binding;thymidylate synthase activity;translation repressor activity, nucleic acid binding</t>
  </si>
  <si>
    <t>cytoplasm;cytosol;mitochondrial inner membrane;mitochondrial matrix;mitochondrion;nucleolus;nucleus</t>
  </si>
  <si>
    <t>Antifolate resistance;Metabolic pathways;One carbon pool by folate;Pyrimidine metabolism</t>
  </si>
  <si>
    <t>sp|P04818|TYSY_HUMAN</t>
  </si>
  <si>
    <t>P04818</t>
  </si>
  <si>
    <t>TYSY_HUMAN</t>
  </si>
  <si>
    <t>Thymidylate synthase</t>
  </si>
  <si>
    <t>S;Sase</t>
  </si>
  <si>
    <t>TYMS</t>
  </si>
  <si>
    <t>cellular protein modification process;protein N-linked glycosylation via asparagine</t>
  </si>
  <si>
    <t>dolichyl-diphosphooligosaccharide-protein glycotransferase activity;RNA binding</t>
  </si>
  <si>
    <t>cytosol;endoplasmic reticulum;endoplasmic reticulum membrane;extracellular matrix;integral component of membrane;melanosome;membrane;oligosaccharyltransferase complex;rough endoplasmic reticulum</t>
  </si>
  <si>
    <t>Metabolic pathways;N-Glycan biosynthesis;Protein processing in endoplasmic reticulum</t>
  </si>
  <si>
    <t>sp|P04843|RPN1_HUMAN;tr|B7Z4L4|B7Z4L4_HUMAN;tr|F8WF32|F8WF32_HUMAN</t>
  </si>
  <si>
    <t>sp|P04843|RPN1_HUMAN;tr|B7Z4L4|B7Z4L4_HUMAN</t>
  </si>
  <si>
    <t>P04843</t>
  </si>
  <si>
    <t>RPN1_HUMAN</t>
  </si>
  <si>
    <t>Dolichyl-diphosphooligosaccharide--protein glycosyltransferase subunit 1</t>
  </si>
  <si>
    <t>RPN1</t>
  </si>
  <si>
    <t>aging;cellular protein modification process;protein N-linked glycosylation;protein N-linked glycosylation via asparagine;response to drug</t>
  </si>
  <si>
    <t>ribosome binding</t>
  </si>
  <si>
    <t>autophagosome membrane;endoplasmic reticulum membrane;integral component of membrane;membrane;oligosaccharyltransferase complex;rough endoplasmic reticulum</t>
  </si>
  <si>
    <t>sp|P04844|RPN2_HUMAN;tr|Q5JYR7|Q5JYR7_HUMAN;tr|Q5JYR4|Q5JYR4_HUMAN;tr|H0Y5M1|H0Y5M1_HUMAN;tr|Q5JYR3|Q5JYR3_HUMAN;tr|F2Z3K5|F2Z3K5_HUMAN</t>
  </si>
  <si>
    <t>sp|P04844|RPN2_HUMAN</t>
  </si>
  <si>
    <t>P04844</t>
  </si>
  <si>
    <t>RPN2_HUMAN</t>
  </si>
  <si>
    <t>Dolichyl-diphosphooligosaccharide--protein glycosyltransferase subunit 2</t>
  </si>
  <si>
    <t>RPN2</t>
  </si>
  <si>
    <t>activation of MAPKK activity;adenosine receptor signaling pathway;adenylate cyclase-inhibiting G-protein coupled receptor signaling pathway;cell cycle;cell division;cell proliferation;gamma-aminobutyric acid signaling pathway;G-protein coupled acetylcholine receptor signaling pathway;G-protein coupled receptor signaling pathway;intracellular signal transduction;negative regulation of adenylate cyclase activity;negative regulation of synaptic transmission;positive regulation of cell proliferation;protein folding;regulation of calcium ion transport;response to nutrient;signal transduction</t>
  </si>
  <si>
    <t>G-protein beta/gamma-subunit complex binding;G-protein coupled receptor binding;GTP binding;GTPase activity;metal ion binding;signal transducer activity</t>
  </si>
  <si>
    <t>cell body;centrosome;cytoplasm;cytosol;dendrite;extracellular exosome;extracellular vesicle;heterotrimeric G-protein complex;membrane;membrane raft;midbody;nucleoplasm;plasma membrane</t>
  </si>
  <si>
    <t>Adrenergic signaling in cardiomyocytes;Alcoholism;Apelin signaling pathway;Axon guidance;cAMP signaling pathway;cGMP-PKG signaling pathway;Chagas disease (American trypanosomiasis);Chemokine signaling pathway;Cholinergic synapse;Circadian entrainment;Cocaine addiction;Cushing syndrome;Dopaminergic synapse;Estrogen signaling pathway;GABAergic synapse;Gap junction;Gastric acid secretion;Glutamatergic synapse;Human cytomegalovirus infection;Human immunodeficiency virus 1 infection;Leukocyte transendothelial migration;Long-term depression;Melanogenesis;Morphine addiction;Oxytocin signaling pathway;Parathyroid hormone synthesis, secretion and action;Parkinson disease;Pathways in cancer;Pertussis;Platelet activation;Progesterone-mediated oocyte maturation;Rap1 signaling pathway;Regulation of lipolysis in adipocytes;Relaxin signaling pathway;Renin secretion;Retrograde endocannabinoid signaling;Serotonergic synapse;Sphingolipid signaling pathway;Toxoplasmosis</t>
  </si>
  <si>
    <t>sp|P04899|GNAI2_HUMAN;sp|P11488|GNAT1_HUMAN;sp|P19087|GNAT2_HUMAN;sp|A8MTJ3|GNAT3_HUMAN;tr|A0A087WTB6|A0A087WTB6_HUMAN;tr|A2A2R6|A2A2R6_HUMAN;tr|Q5JWD1|Q5JWD1_HUMAN;tr|H0Y7E8|H0Y7E8_HUMAN;tr|A0A087WZE5|A0A087WZE5_HUMAN;sp|P38405|GNAL_HUMAN</t>
  </si>
  <si>
    <t>sp|P04899|GNAI2_HUMAN</t>
  </si>
  <si>
    <t>P04899</t>
  </si>
  <si>
    <t>GNAI2_HUMAN</t>
  </si>
  <si>
    <t>Guanine nucleotide-binding protein G(i) subunit alpha-2</t>
  </si>
  <si>
    <t>GNAI2</t>
  </si>
  <si>
    <t>chromatin silencing</t>
  </si>
  <si>
    <t>extracellular exosome;nuclear chromatin;nucleosome;nucleus</t>
  </si>
  <si>
    <t>sp|Q99878|H2A1J_HUMAN;sp|Q96KK5|H2A1H_HUMAN;sp|Q9BTM1|H2AJ_HUMAN;sp|Q93077|H2A1C_HUMAN;sp|Q7L7L0|H2A3_HUMAN;sp|P20671|H2A1D_HUMAN;sp|P0C0S8|H2A1_HUMAN;sp|P04908|H2A1B_HUMAN;tr|H0YFX9|H0YFX9_HUMAN;sp|P16104|H2AX_HUMAN</t>
  </si>
  <si>
    <t>Q99878</t>
  </si>
  <si>
    <t>H2A1J_HUMAN</t>
  </si>
  <si>
    <t>Histone H2A type 1-J</t>
  </si>
  <si>
    <t>HIST1H2AJ</t>
  </si>
  <si>
    <t>tr|J3KNG9|J3KNG9_HUMAN;sp|P04920|B3A2_HUMAN</t>
  </si>
  <si>
    <t>J3KNG9</t>
  </si>
  <si>
    <t>cardiac muscle cell action potential involved in contraction;cell communication by electrical coupling involved in cardiac conduction;cellular potassium ion homeostasis;cellular response to mechanical stimulus;cellular response to steroid hormone stimulus;cellular sodium ion homeostasis;ion transmembrane transport;membrane hyperpolarization;membrane repolarization;membrane repolarization during cardiac muscle cell action potential;negative regulation of glucocorticoid biosynthetic process;negative regulation of heart contraction;positive regulation of heart contraction;positive regulation of striated muscle contraction;potassium ion import;potassium ion import across plasma membrane;regulation of blood pressure;regulation of cardiac conduction;regulation of cardiac muscle cell contraction;regulation of sodium ion transport;regulation of the force of heart contraction;relaxation of cardiac muscle;response to drug;response to glycoside;sodium ion export across plasma membrane</t>
  </si>
  <si>
    <t>ADP binding;ankyrin binding;ATP binding;chaperone binding;phosphatase activity;phosphatidylinositol 3-kinase binding;potassium ion binding;protein domain specific binding;protein kinase binding;sodium ion binding;sodium:potassium-exchanging ATPase activity;steroid hormone binding</t>
  </si>
  <si>
    <t>apical plasma membrane;basolateral plasma membrane;caveola;endoplasmic reticulum;endosome;extracellular exosome;extracellular vesicle;Golgi apparatus;integral component of membrane;intercalated disc;melanosome;membrane;myelin sheath;plasma membrane;postsynaptic density;protein complex;sarcolemma;sodium:potassium-exchanging ATPase complex;T-tubule</t>
  </si>
  <si>
    <t>Adrenergic signaling in cardiomyocytes;Aldosterone synthesis and secretion;Aldosterone-regulated sodium reabsorption;Bile secretion;cAMP signaling pathway;Carbohydrate digestion and absorption;Cardiac muscle contraction;cGMP-PKG signaling pathway;Endocrine and other factor-regulated calcium reabsorption;Gastric acid secretion;Insulin secretion;Mineral absorption;Pancreatic secretion;Protein digestion and absorption;Proximal tubule bicarbonate reclamation;Salivary secretion;Thyroid hormone signaling pathway;Thyroid hormone synthesis</t>
  </si>
  <si>
    <t>sp|P05023|AT1A1_HUMAN;tr|Q5TC01|Q5TC01_HUMAN;tr|Q5TC02|Q5TC02_HUMAN;sp|P20648|ATP4A_HUMAN;tr|Q5TC05|Q5TC05_HUMAN</t>
  </si>
  <si>
    <t>sp|P05023|AT1A1_HUMAN</t>
  </si>
  <si>
    <t>P05023</t>
  </si>
  <si>
    <t>AT1A1_HUMAN</t>
  </si>
  <si>
    <t>Sodium/potassium-transporting ATPase subunit alpha-1</t>
  </si>
  <si>
    <t>a(+)/K(+) ATPase alpha-1 subunit</t>
  </si>
  <si>
    <t>ATP1A1</t>
  </si>
  <si>
    <t>ATP metabolic process;cardiac muscle contraction;cell adhesion;cell communication by electrical coupling involved in cardiac conduction;cellular calcium ion homeostasis;cellular potassium ion homeostasis;cellular sodium ion homeostasis;ion transmembrane transport;leukocyte migration;membrane repolarization;membrane repolarization during cardiac muscle cell action potential;positive regulation of ATPase activity;positive regulation of calcium:sodium antiporter activity;positive regulation of potassium ion import;positive regulation of potassium ion transmembrane transporter activity;positive regulation of sodium ion export across plasma membrane;potassium ion import;potassium ion import across plasma membrane;protein localization to plasma membrane;protein stabilization;protein transport into plasma membrane raft;regulation of cardiac conduction;regulation of cardiac muscle contraction by calcium ion signaling;regulation of gene expression;relaxation of cardiac muscle;response to hypoxia;sodium ion export across plasma membrane</t>
  </si>
  <si>
    <t>ATPase activator activity;ATPase binding;MHC class II protein complex binding;protein C-terminus binding;protein kinase binding;sodium:potassium-exchanging ATPase activity</t>
  </si>
  <si>
    <t>apical plasma membrane;basolateral plasma membrane;caveola;extracellular exosome;extracellular vesicle;intercalated disc;intracellular;membrane;myelin sheath;plasma membrane;sarcolemma;sodium:potassium-exchanging ATPase complex</t>
  </si>
  <si>
    <t>sp|P05026|AT1B1_HUMAN;tr|V9GYR2|V9GYR2_HUMAN</t>
  </si>
  <si>
    <t>P05026</t>
  </si>
  <si>
    <t>AT1B1_HUMAN</t>
  </si>
  <si>
    <t>Sodium/potassium-transporting ATPase subunit beta-1</t>
  </si>
  <si>
    <t>ATP1B1</t>
  </si>
  <si>
    <t>heparin binding;serine-type endopeptidase inhibitor activity;transition metal ion binding</t>
  </si>
  <si>
    <t>tr|E9PG40|E9PG40_HUMAN;sp|P05067|A4_HUMAN;tr|A0A0A0MRG2|A0A0A0MRG2_HUMAN;tr|H7C0V9|H7C0V9_HUMAN;tr|H7C2L2|H7C2L2_HUMAN</t>
  </si>
  <si>
    <t>tr|E9PG40|E9PG40_HUMAN;sp|P05067|A4_HUMAN;tr|A0A0A0MRG2|A0A0A0MRG2_HUMAN;tr|H7C0V9|H7C0V9_HUMAN</t>
  </si>
  <si>
    <t>E9PG40</t>
  </si>
  <si>
    <t>E9PG40_HUMAN</t>
  </si>
  <si>
    <t>APP</t>
  </si>
  <si>
    <t>alcohol metabolic process;carbohydrate metabolic process;ethanol catabolic process;ethanol oxidation</t>
  </si>
  <si>
    <t>aldehyde dehydrogenase (NAD) activity;aldehyde dehydrogenase [NAD(P)+] activity;electron transfer activity;NAD binding</t>
  </si>
  <si>
    <t>extracellular exosome;mitochondrial matrix</t>
  </si>
  <si>
    <t>Arginine and proline metabolism;Ascorbate and aldarate metabolism;beta-Alanine metabolism;Fatty acid degradation;Glycerolipid metabolism;Glycolysis / Gluconeogenesis;Histidine metabolism;Lysine degradation;Metabolic pathways;Pyruvate metabolism;Tryptophan metabolism;Valine, leucine and isoleucine degradation</t>
  </si>
  <si>
    <t>sp|P05091|ALDH2_HUMAN;tr|F8VP50|F8VP50_HUMAN;tr|S4R3S4|S4R3S4_HUMAN;tr|H0YKL3|H0YKL3_HUMAN</t>
  </si>
  <si>
    <t>sp|P05091|ALDH2_HUMAN</t>
  </si>
  <si>
    <t>P05091</t>
  </si>
  <si>
    <t>ALDH2_HUMAN</t>
  </si>
  <si>
    <t>Aldehyde dehydrogenase, mitochondrial</t>
  </si>
  <si>
    <t>ALDH2</t>
  </si>
  <si>
    <t>chromatin organization;positive regulation of DNA-templated transcription, elongation;positive regulation of NAD+ ADP-ribosyltransferase activity;post-embryonic camera-type eye morphogenesis;pyrimidine dimer repair by nucleotide-excision repair;regulation of development, heterochronic;regulation of epithelial cell proliferation;regulation of transcription from RNA polymerase II promoter;response to UV-B;response to UV-C;transcription-coupled nucleotide-excision repair</t>
  </si>
  <si>
    <t>DNA binding;nucleosomal DNA binding</t>
  </si>
  <si>
    <t>chromatin;cytoplasm;nucleoplasm;nucleus</t>
  </si>
  <si>
    <t>sp|P05114|HMGN1_HUMAN;tr|A6NEL0|A6NEL0_HUMAN;tr|A6NL93|A6NL93_HUMAN;tr|F2Z2W6|F2Z2W6_HUMAN;tr|F2Z2Y5|F2Z2Y5_HUMAN;tr|H7BXJ5|H7BXJ5_HUMAN</t>
  </si>
  <si>
    <t>sp|P05114|HMGN1_HUMAN;tr|A6NEL0|A6NEL0_HUMAN;tr|A6NL93|A6NL93_HUMAN</t>
  </si>
  <si>
    <t>P05114</t>
  </si>
  <si>
    <t>HMGN1_HUMAN</t>
  </si>
  <si>
    <t>Non-histone chromosomal protein HMG-14</t>
  </si>
  <si>
    <t>HMGN1</t>
  </si>
  <si>
    <t>cellular response to leukemia inhibitory factor;chromosome segregation;negative regulation of mitochondrial outer membrane permeabilization involved in apoptotic signaling pathway;positive regulation of cell proliferation;regulation of insulin secretion;transport;viral process</t>
  </si>
  <si>
    <t>adenine transmembrane transporter activity;ATP:ADP antiporter activity;RNA binding;ubiquitin protein ligase binding</t>
  </si>
  <si>
    <t>extracellular exosome;extracellular matrix;integral component of plasma membrane;membrane;membrane raft;mitochondrial inner membrane;mitochondrial nucleoid;mitochondrion;MMXD complex;myelin sheath;nucleus</t>
  </si>
  <si>
    <t>Calcium signaling pathway;Cellular senescence;cGMP-PKG signaling pathway;Human T-cell leukemia virus 1 infection;Huntington disease;Influenza A;Necroptosis;Parkinson disease</t>
  </si>
  <si>
    <t>sp|P05141|ADT2_HUMAN</t>
  </si>
  <si>
    <t>P05141</t>
  </si>
  <si>
    <t>ADT2_HUMAN</t>
  </si>
  <si>
    <t>ADP/ATP translocase 2</t>
  </si>
  <si>
    <t>SLC25A5</t>
  </si>
  <si>
    <t>defense response to bacterium;defense response to virus;ISG15-protein conjugation;negative regulation of protein ubiquitination;negative regulation of type I interferon production;negative regulation of viral genome replication;positive regulation of bone mineralization;regulation of interferon-gamma production;response to type I interferon;translesion synthesis;type I interferon signaling pathway;viral process</t>
  </si>
  <si>
    <t>cytosol;extracellular region;nucleoplasm</t>
  </si>
  <si>
    <t>Epstein-Barr virus infection;Human papillomavirus infection;RIG-I-like receptor signaling pathway</t>
  </si>
  <si>
    <t>sp|P05161|ISG15_HUMAN;tr|A0A096LPJ4|A0A096LPJ4_HUMAN;tr|A0A096LNZ9|A0A096LNZ9_HUMAN</t>
  </si>
  <si>
    <t>P05161</t>
  </si>
  <si>
    <t>ISG15_HUMAN</t>
  </si>
  <si>
    <t>Ubiquitin-like protein ISG15</t>
  </si>
  <si>
    <t>ISG15</t>
  </si>
  <si>
    <t>biotin metabolic process;short-chain fatty acid catabolic process</t>
  </si>
  <si>
    <t>ATP binding;biotin binding;biotin carboxylase activity;enzyme binding;metal ion binding;propionyl-CoA carboxylase activity</t>
  </si>
  <si>
    <t>Carbon metabolism;Glyoxylate and dicarboxylate metabolism;Metabolic pathways;Propanoate metabolism;Valine, leucine and isoleucine degradation</t>
  </si>
  <si>
    <t>sp|P05165|PCCA_HUMAN;tr|H0Y5U0|H0Y5U0_HUMAN;tr|Q5JTW6|Q5JTW6_HUMAN;tr|Q5JVH2|Q5JVH2_HUMAN;tr|H0Y4B9|H0Y4B9_HUMAN;tr|H0Y798|H0Y798_HUMAN</t>
  </si>
  <si>
    <t>sp|P05165|PCCA_HUMAN</t>
  </si>
  <si>
    <t>P05165</t>
  </si>
  <si>
    <t>PCCA_HUMAN</t>
  </si>
  <si>
    <t>Propionyl-CoA carboxylase alpha chain, mitochondrial</t>
  </si>
  <si>
    <t>CCase subunit alpha</t>
  </si>
  <si>
    <t>PCCA</t>
  </si>
  <si>
    <t>biotin metabolic process;fatty acid catabolic process;short-chain fatty acid catabolic process</t>
  </si>
  <si>
    <t>ATP binding;CoA carboxylase activity;propionyl-CoA carboxylase activity</t>
  </si>
  <si>
    <t>sp|P05166|PCCB_HUMAN;tr|E9PDR0|E9PDR0_HUMAN;tr|E7EX59|E7EX59_HUMAN;tr|E7EUY3|E7EUY3_HUMAN;tr|E7ETT1|E7ETT1_HUMAN;tr|C9JQS9|C9JQS9_HUMAN;tr|E7ETT4|E7ETT4_HUMAN;tr|E9PEC3|E9PEC3_HUMAN;tr|F8WBI9|F8WBI9_HUMAN;tr|E7ENC1|E7ENC1_HUMAN;tr|H7C5C9|H7C5C9_HUMAN;tr|C9JVW9|C9JVW9_HUMAN;tr|C9JAW3|C9JAW3_HUMAN;tr|C9JVY9|C9JVY9_HUMAN</t>
  </si>
  <si>
    <t>sp|P05166|PCCB_HUMAN;tr|E9PDR0|E9PDR0_HUMAN;tr|E7EX59|E7EX59_HUMAN;tr|E7EUY3|E7EUY3_HUMAN;tr|E7ETT1|E7ETT1_HUMAN;tr|C9JQS9|C9JQS9_HUMAN;tr|E7ETT4|E7ETT4_HUMAN;tr|E9PEC3|E9PEC3_HUMAN;tr|F8WBI9|F8WBI9_HUMAN</t>
  </si>
  <si>
    <t>P05166</t>
  </si>
  <si>
    <t>PCCB_HUMAN</t>
  </si>
  <si>
    <t>Propionyl-CoA carboxylase beta chain, mitochondrial</t>
  </si>
  <si>
    <t>CCase subunit beta</t>
  </si>
  <si>
    <t>PCCB</t>
  </si>
  <si>
    <t>aging;cellular response to amino acid starvation;cellular response to heat;cellular response to UV;negative regulation of guanyl-nucleotide exchange factor activity;negative regulation of translational initiation in response to stress;PERK-mediated unfolded protein response;positive regulation of neuron death;positive regulation of type B pancreatic cell apoptotic process;protein autophosphorylation;response to endoplasmic reticulum stress;response to manganese-induced endoplasmic reticulum stress;translational initiation;transmembrane transport</t>
  </si>
  <si>
    <t>ribosome binding;RNA binding;translation initiation factor activity</t>
  </si>
  <si>
    <t>cytoplasmic stress granule;cytosol;eukaryotic 48S preinitiation complex;eukaryotic translation initiation factor 2 complex;extracellular exosome;glial limiting end-foot;membrane;multi-eIF complex;nucleus;polysome;ribosome;translation initiation ternary complex</t>
  </si>
  <si>
    <t>Apoptosis;Autophagy - animal;Hepatitis C;Herpes simplex virus 1 infection;Influenza A;Measles;Non-alcoholic fatty liver disease (NAFLD);Protein processing in endoplasmic reticulum;RNA transport</t>
  </si>
  <si>
    <t>sp|P05198|IF2A_HUMAN;tr|G3V4T5|G3V4T5_HUMAN;tr|H0YJS4|H0YJS4_HUMAN</t>
  </si>
  <si>
    <t>P05198</t>
  </si>
  <si>
    <t>IF2A_HUMAN</t>
  </si>
  <si>
    <t>Eukaryotic translation initiation factor 2 subunit 1</t>
  </si>
  <si>
    <t>EIF2S1</t>
  </si>
  <si>
    <t>cytoplasmic translation;nuclear-transcribed mRNA catabolic process, nonsense-mediated decay;positive regulation of protein kinase activity;rRNA processing;SRP-dependent cotranslational protein targeting to membrane;translation;translational elongation;translational initiation;viral transcription</t>
  </si>
  <si>
    <t>protein kinase activator activity;structural constituent of ribosome</t>
  </si>
  <si>
    <t>cytosol;cytosolic large ribosomal subunit;extracellular exosome;focal adhesion</t>
  </si>
  <si>
    <t>sp|P05386|RLA1_HUMAN</t>
  </si>
  <si>
    <t>P05386</t>
  </si>
  <si>
    <t>RLA1_HUMAN</t>
  </si>
  <si>
    <t>60S acidic ribosomal protein P1</t>
  </si>
  <si>
    <t>RPLP1</t>
  </si>
  <si>
    <t>cytoplasmic translation;nuclear-transcribed mRNA catabolic process, nonsense-mediated decay;rRNA processing;SRP-dependent cotranslational protein targeting to membrane;translation;translational elongation;translational initiation;viral transcription</t>
  </si>
  <si>
    <t>cytosol;cytosolic large ribosomal subunit;extracellular exosome;focal adhesion;membrane</t>
  </si>
  <si>
    <t>sp|P05387|RLA2_HUMAN;tr|H0YDD8|H0YDD8_HUMAN</t>
  </si>
  <si>
    <t>sp|P05387|RLA2_HUMAN</t>
  </si>
  <si>
    <t>P05387</t>
  </si>
  <si>
    <t>RLA2_HUMAN</t>
  </si>
  <si>
    <t>60S acidic ribosomal protein P2</t>
  </si>
  <si>
    <t>RPLP2</t>
  </si>
  <si>
    <t>interleukin-12-mediated signaling pathway;nuclear-transcribed mRNA catabolic process, nonsense-mediated decay;rRNA processing;SRP-dependent cotranslational protein targeting to membrane;translation;translational initiation;viral transcription</t>
  </si>
  <si>
    <t>cytoplasm;cytoplasmic ribonucleoprotein granule;cytosol;cytosolic large ribosomal subunit;endoplasmic reticulum;extracellular exosome;focal adhesion;intracellular ribonucleoprotein complex;membrane;nucleus</t>
  </si>
  <si>
    <t>sp|P05388|RLA0_HUMAN;tr|F8VWS0|F8VWS0_HUMAN;sp|Q8NHW5|RLA0L_HUMAN;tr|F8VW21|F8VW21_HUMAN;tr|F8VU65|F8VU65_HUMAN;tr|F8VPE8|F8VPE8_HUMAN;tr|G3V210|G3V210_HUMAN;tr|F8VZS0|F8VZS0_HUMAN;tr|F8VQY6|F8VQY6_HUMAN;tr|F8VRK7|F8VRK7_HUMAN;tr|F8VS58|F8VS58_HUMAN;tr|F8VWV4|F8VWV4_HUMAN;tr|F8W1K8|F8W1K8_HUMAN</t>
  </si>
  <si>
    <t>sp|P05388|RLA0_HUMAN;tr|F8VWS0|F8VWS0_HUMAN;sp|Q8NHW5|RLA0L_HUMAN;tr|F8VW21|F8VW21_HUMAN;tr|F8VU65|F8VU65_HUMAN;tr|F8VPE8|F8VPE8_HUMAN;tr|G3V210|G3V210_HUMAN;tr|F8VZS0|F8VZS0_HUMAN;tr|F8VQY6|F8VQY6_HUMAN;tr|F8VRK7|F8VRK7_HUMAN</t>
  </si>
  <si>
    <t>P05388</t>
  </si>
  <si>
    <t>RLA0_HUMAN</t>
  </si>
  <si>
    <t>60S acidic ribosomal protein P0</t>
  </si>
  <si>
    <t>RPLP0</t>
  </si>
  <si>
    <t>defense response to virus;innate immune response;positive regulation of innate immune response;positive regulation of interferon-beta production;positive regulation of type I interferon production;transcription from RNA polymerase III promoter</t>
  </si>
  <si>
    <t>chromatin binding;DNA binding;DNA-directed 5'-3' RNA polymerase activity</t>
  </si>
  <si>
    <t>cytosol;DNA-directed RNA polymerase III complex;nuclear chromatin;nuclear speck;nucleoplasm</t>
  </si>
  <si>
    <t>sp|P05423|RPC4_HUMAN;tr|E5RHT4|E5RHT4_HUMAN</t>
  </si>
  <si>
    <t>sp|P05423|RPC4_HUMAN</t>
  </si>
  <si>
    <t>P05423</t>
  </si>
  <si>
    <t>RPC4_HUMAN</t>
  </si>
  <si>
    <t>DNA-directed RNA polymerase III subunit RPC4</t>
  </si>
  <si>
    <t>NA polymerase III subunit C4</t>
  </si>
  <si>
    <t>POLR3D</t>
  </si>
  <si>
    <t>histone mRNA metabolic process;IRES-dependent viral translational initiation;nuclear histone mRNA catabolic process;protein localization to cytoplasmic stress granule;tRNA 3'-end processing;tRNA 5'-leader removal;tRNA export from nucleus;tRNA modification;tRNA processing</t>
  </si>
  <si>
    <t>mRNA binding;poly(U) RNA binding;RNA binding;sequence-specific mRNA binding;tRNA binding</t>
  </si>
  <si>
    <t>cytoplasm;intracellular ribonucleoprotein complex;nuclear chromosome, telomeric region;nucleus</t>
  </si>
  <si>
    <t>Systemic lupus erythematosus</t>
  </si>
  <si>
    <t>sp|P05455|LA_HUMAN;tr|E7ERC4|E7ERC4_HUMAN;tr|E9PGX9|E9PGX9_HUMAN;tr|E9PFL9|E9PFL9_HUMAN</t>
  </si>
  <si>
    <t>sp|P05455|LA_HUMAN;tr|E7ERC4|E7ERC4_HUMAN</t>
  </si>
  <si>
    <t>P05455</t>
  </si>
  <si>
    <t>LA_HUMAN</t>
  </si>
  <si>
    <t>Lupus La protein</t>
  </si>
  <si>
    <t>SSB</t>
  </si>
  <si>
    <t>axon extension;B cell differentiation;basement membrane organization;calcium-independent cell-matrix adhesion;cardiac muscle cell differentiation;cell adhesion mediated by integrin;cell fate specification;cell migration;cell migration involved in sprouting angiogenesis;cell-cell adhesion mediated by integrin;cell-matrix adhesion;cell-substrate adhesion;cellular defense response;cellular response to low-density lipoprotein particle stimulus;dendrite morphogenesis;extracellular matrix organization;formation of radial glial scaffolds;G1/S transition of mitotic cell cycle;germ cell migration;heterotypic cell-cell adhesion;homophilic cell adhesion via plasma membrane adhesion molecules;in utero embryonic development;integrin-mediated signaling pathway;leukocyte cell-cell adhesion;leukocyte migration;leukocyte tethering or rolling;mesodermal cell differentiation;negative regulation of anoikis;negative regulation of cell differentiation;negative regulation of Rho protein signal transduction;positive regulation of angiogenesis;positive regulation of apoptotic process;positive regulation of cell proliferation;positive regulation of GTPase activity;positive regulation of protein kinase B signaling;positive regulation of protein localization to plasma membrane;positive regulation of receptor activity;receptor internalization;regulation of cell cycle;regulation of collagen catabolic process;regulation of immune response;sarcomere organization;visual learning</t>
  </si>
  <si>
    <t>actin binding;cadherin binding;cell adhesion molecule binding;collagen binding involved in cell-matrix adhesion;coreceptor activity;fibronectin binding;integrin binding;laminin binding;metal ion binding;protease binding;protein complex binding;protein heterodimerization activity;virus receptor activity</t>
  </si>
  <si>
    <t>cell surface;cleavage furrow;cytoplasm;dendritic spine;external side of plasma membrane;extracellular exosome;filopodium;focal adhesion;integrin alpha10-beta1 complex;integrin alpha11-beta1 complex;integrin alpha1-beta1 complex;integrin alpha2-beta1 complex;integrin alpha3-beta1 complex;integrin alpha7-beta1 complex;integrin alpha8-beta1 complex;integrin complex;intercalated disc;invadopodium membrane;lamellipodium;melanosome;membrane;membrane raft;myelin sheath abaxonal region;neuromuscular junction;perinuclear region of cytoplasm;plasma membrane;receptor complex;recycling endosome;ruffle;ruffle membrane;sarcolemma;synaptic membrane</t>
  </si>
  <si>
    <t>Arrhythmogenic right ventricular cardiomyopathy (ARVC);Axon guidance;Bacterial invasion of epithelial cells;Cell adhesion molecules (CAMs);Dilated cardiomyopathy (DCM);ECM-receptor interaction;Focal adhesion;Human papillomavirus infection;Hypertrophic cardiomyopathy (HCM);Leishmaniasis;Leukocyte transendothelial migration;Pathogenic Escherichia coli infection;Pathways in cancer;Pertussis;Phagosome;PI3K-Akt signaling pathway;Platelet activation;Proteoglycans in cancer;Rap1 signaling pathway;Regulation of actin cytoskeleton;Shigellosis;Small cell lung cancer;Tight junction;Toxoplasmosis;Yersinia infection</t>
  </si>
  <si>
    <t>sp|P05556|ITB1_HUMAN;tr|E7EQW5|E7EQW5_HUMAN;tr|C9JPK5|C9JPK5_HUMAN;tr|H7C4N8|H7C4N8_HUMAN;tr|Q5T3E6|Q5T3E6_HUMAN;tr|E9PLR6|E9PLR6_HUMAN;tr|E7EUI6|E7EUI6_HUMAN;tr|E7ERX5|E7ERX5_HUMAN;tr|C9JJP8|C9JJP8_HUMAN;tr|Q5T3E5|Q5T3E5_HUMAN;tr|E9PQJ2|E9PQJ2_HUMAN</t>
  </si>
  <si>
    <t>sp|P05556|ITB1_HUMAN</t>
  </si>
  <si>
    <t>P05556</t>
  </si>
  <si>
    <t>ITB1_HUMAN</t>
  </si>
  <si>
    <t>Integrin beta-1</t>
  </si>
  <si>
    <t>ITGB1</t>
  </si>
  <si>
    <t>anatomical structure morphogenesis;cell cycle;cornification;extrinsic apoptotic signaling pathway;Golgi to plasma membrane CFTR protein transport;hepatocyte apoptotic process;intermediate filament cytoskeleton organization;keratinization;negative regulation of apoptotic process;tumor necrosis factor-mediated signaling pathway;viral process</t>
  </si>
  <si>
    <t>cadherin binding involved in cell-cell adhesion;RNA binding;scaffold protein binding;structural molecule activity</t>
  </si>
  <si>
    <t>cell periphery;cell-cell adherens junction;centriolar satellite;cytoplasm;cytosol;extracellular exosome;intermediate filament;keratin filament;microtubule organizing center;nucleolus;perinuclear region of cytoplasm</t>
  </si>
  <si>
    <t>Estrogen signaling pathway;Pathogenic Escherichia coli infection</t>
  </si>
  <si>
    <t>sp|P05783|K1C18_HUMAN;tr|F8VZY9|F8VZY9_HUMAN;CON__H-INV:HIT000015463</t>
  </si>
  <si>
    <t>sp|P05783|K1C18_HUMAN;tr|F8VZY9|F8VZY9_HUMAN</t>
  </si>
  <si>
    <t>P05783</t>
  </si>
  <si>
    <t>K1C18_HUMAN</t>
  </si>
  <si>
    <t>Keratin, type I cytoskeletal 18</t>
  </si>
  <si>
    <t>KRT18</t>
  </si>
  <si>
    <t>heme biosynthetic process;protoporphyrinogen IX biosynthetic process</t>
  </si>
  <si>
    <t>uroporphyrinogen decarboxylase activity</t>
  </si>
  <si>
    <t>Metabolic pathways;Porphyrin and chlorophyll metabolism</t>
  </si>
  <si>
    <t>sp|P06132|DCUP_HUMAN;tr|H0Y5R6|H0Y5R6_HUMAN;tr|Q5T446|Q5T446_HUMAN</t>
  </si>
  <si>
    <t>sp|P06132|DCUP_HUMAN;tr|H0Y5R6|H0Y5R6_HUMAN</t>
  </si>
  <si>
    <t>P06132</t>
  </si>
  <si>
    <t>DCUP_HUMAN</t>
  </si>
  <si>
    <t>Uroporphyrinogen decarboxylase</t>
  </si>
  <si>
    <t>PD;RO-D</t>
  </si>
  <si>
    <t>UROD</t>
  </si>
  <si>
    <t>glycoside catabolic process;glycosphingolipid catabolic process;glycosphingolipid metabolic process;glycosylceramide catabolic process;negative regulation of nitric oxide biosynthetic process;negative regulation of nitric-oxide synthase activity;neutrophil degranulation;oligosaccharide metabolic process</t>
  </si>
  <si>
    <t>alpha-galactosidase activity;catalytic activity;galactoside binding;hydrolase activity;protein homodimerization activity;raffinose alpha-galactosidase activity;receptor binding</t>
  </si>
  <si>
    <t>azurophil granule lumen;cytoplasm;extracellular exosome;extracellular region;Golgi apparatus;lysosomal lumen;lysosome</t>
  </si>
  <si>
    <t>Galactose metabolism;Glycerolipid metabolism;Glycosphingolipid biosynthesis - globo and isoglobo series;Lysosome;Metabolic pathways;Sphingolipid metabolism</t>
  </si>
  <si>
    <t>sp|P06280|AGAL_HUMAN</t>
  </si>
  <si>
    <t>P06280</t>
  </si>
  <si>
    <t>AGAL_HUMAN</t>
  </si>
  <si>
    <t>Alpha-galactosidase A</t>
  </si>
  <si>
    <t>GLA</t>
  </si>
  <si>
    <t>androgen receptor signaling pathway;cell cycle arrest;cell cycle checkpoint;cell division;cell morphogenesis involved in neuron differentiation;cellular response to xenobiotic stimulus;chromatin remodeling;covalent chromatin modification;digestive tract development;enucleate erythrocyte differentiation;G1/S transition of mitotic cell cycle;glial cell apoptotic process;hepatocyte apoptotic process;maintenance of mitotic sister chromatid cohesion;mitotic cell cycle checkpoint;myoblast differentiation;negative regulation of DNA binding transcription factor activity;negative regulation of epithelial cell proliferation;negative regulation of G1/S transition of mitotic cell cycle;negative regulation of gene expression;negative regulation of protein kinase activity;negative regulation of smoothened signaling pathway;negative regulation of transcription from RNA polymerase II promoter during mitotic cell cycle;negative regulation of transcription involved in G1/S transition of mitotic cell cycle;negative regulation of transcription, DNA-templated;neuron apoptotic process;neuron maturation;neuron projection development;positive regulation of macrophage differentiation;positive regulation of mitotic metaphase/anaphase transition;positive regulation of transcription from RNA polymerase II promoter;positive regulation of transcription regulatory region DNA binding;positive regulation of transcription, DNA-templated;protein localization to chromosome, centromeric region;Ras protein signal transduction;regulation of cell growth;regulation of centromere complex assembly;regulation of cohesin loading;regulation of lipid kinase activity;regulation of mitotic cell cycle;regulation of transcription involved in G1/S transition of mitotic cell cycle;regulation of transcription, DNA-templated;sister chromatid biorientation;skeletal muscle cell differentiation;striated muscle cell differentiation;tissue homeostasis;transcription, DNA-templated;viral process</t>
  </si>
  <si>
    <t>androgen receptor binding;core promoter binding;disordered domain specific binding;DNA binding;DNA binding transcription factor activity;identical protein binding;importin-alpha family protein binding;kinase binding;phosphoprotein binding;RNA polymerase II activating transcription factor binding;transcription coactivator activity;transcription factor binding;ubiquitin protein ligase binding</t>
  </si>
  <si>
    <t>chromatin;nucleoplasm;nucleus;PML body;Rb-E2F complex;spindle;SWI/SNF complex</t>
  </si>
  <si>
    <t>Bladder cancer;Breast cancer;Cell cycle;Cellular senescence;Chronic myeloid leukemia;Cushing syndrome;Endocrine resistance;Epstein-Barr virus infection;Gastric cancer;Glioma;Hepatitis B;Hepatitis C;Hepatocellular carcinoma;Human cytomegalovirus infection;Human papillomavirus infection;Human T-cell leukemia virus 1 infection;Kaposi sarcoma-associated herpesvirus infection;Melanoma;Non-small cell lung cancer;Pancreatic cancer;Pathways in cancer;Prostate cancer;Small cell lung cancer;Viral carcinogenesis</t>
  </si>
  <si>
    <t>sp|P06400|RB_HUMAN</t>
  </si>
  <si>
    <t>P06400</t>
  </si>
  <si>
    <t>RB_HUMAN</t>
  </si>
  <si>
    <t>Retinoblastoma-associated protein</t>
  </si>
  <si>
    <t>RB1</t>
  </si>
  <si>
    <t>tr|B8ZZQ6|B8ZZQ6_HUMAN;sp|P06454|PTMA_HUMAN;tr|B8ZZA1|B8ZZA1_HUMAN;tr|B8ZZW7|B8ZZW7_HUMAN;tr|H7C2N1|H7C2N1_HUMAN;tr|A0A087WUT1|A0A087WUT1_HUMAN</t>
  </si>
  <si>
    <t>tr|B8ZZQ6|B8ZZQ6_HUMAN;sp|P06454|PTMA_HUMAN;tr|B8ZZA1|B8ZZA1_HUMAN;tr|B8ZZW7|B8ZZW7_HUMAN;tr|H7C2N1|H7C2N1_HUMAN</t>
  </si>
  <si>
    <t>B8ZZQ6</t>
  </si>
  <si>
    <t>B8ZZQ6_HUMAN</t>
  </si>
  <si>
    <t>PTMA</t>
  </si>
  <si>
    <t>activation of MAPK activity;anaphase-promoting complex-dependent catabolic process;animal organ regeneration;apoptotic process;cell aging;cell division;cell migration;cell proliferation;cellular response to hydrogen peroxide;centrosome cycle;chromosome condensation;ciliary basal body-plasma membrane docking;DNA damage response, signal transduction by p53 class mediator resulting in cell cycle arrest;DNA repair;DNA replication;epithelial cell differentiation;G2/M transition of mitotic cell cycle;Golgi disassembly;microtubule cytoskeleton organization;mitotic G2 DNA damage checkpoint;mitotic nuclear envelope disassembly;negative regulation of apoptotic process;negative regulation of ubiquitin-protein ligase activity involved in mitotic cell cycle;peptidyl-serine phosphorylation;peptidyl-threonine phosphorylation;positive regulation of cardiac muscle cell proliferation;positive regulation of DNA replication;positive regulation of G2/M transition of mitotic cell cycle;positive regulation of gene expression;positive regulation of mitochondrial ATP synthesis coupled electron transport;positive regulation of protein import into nucleus, translocation;positive regulation of protein localization to nucleus;positive regulation of ubiquitin-protein ligase activity involved in regulation of mitotic cell cycle transition;pronuclear fusion;proteasome-mediated ubiquitin-dependent protein catabolic process;protein complex assembly;protein deubiquitination;protein localization to kinetochore;protein phosphorylation;protein ubiquitination involved in ubiquitin-dependent protein catabolic process;regulation of embryonic development;regulation of G2/M transition of mitotic cell cycle;regulation of gene expression;regulation of meiotic cell cycle;regulation of Schwann cell differentiation;regulation of ubiquitin-protein ligase activity involved in mitotic cell cycle;response to activity;response to amine;response to axon injury;response to cadmium ion;response to copper ion;response to drug;response to ethanol;response to organic cyclic compound;response to toxic substance;transcription initiation from RNA polymerase II promoter;ventricular cardiac muscle cell development</t>
  </si>
  <si>
    <t>ATP binding;chromatin binding;cyclin binding;cyclin-dependent protein kinase activity;cyclin-dependent protein serine/threonine kinase activity;histone kinase activity;Hsp70 protein binding;protein kinase activity;protein serine/threonine kinase activity;RNA polymerase II carboxy-terminal domain kinase activity;virus receptor activity</t>
  </si>
  <si>
    <t>centrosome;cyclin B1-CDK1 complex;cyclin-dependent protein kinase holoenzyme complex;cytosol;endoplasmic reticulum membrane;extracellular exosome;membrane;midbody;mitochondrial matrix;mitochondrion;mitotic spindle;nuclear chromosome, telomeric region;nucleoplasm;nucleus;spindle microtubule</t>
  </si>
  <si>
    <t>Cell cycle;Cellular senescence;Gap junction;Human immunodeficiency virus 1 infection;Oocyte meiosis;p53 signaling pathway;Progesterone-mediated oocyte maturation;Viral carcinogenesis</t>
  </si>
  <si>
    <t>sp|P06493|CDK1_HUMAN;tr|A0A024QZP7|A0A024QZP7_HUMAN;tr|A0A087WZZ9|A0A087WZZ9_HUMAN;tr|E5RIU6|E5RIU6_HUMAN</t>
  </si>
  <si>
    <t>P06493</t>
  </si>
  <si>
    <t>CDK1_HUMAN</t>
  </si>
  <si>
    <t>Cyclin-dependent kinase 1</t>
  </si>
  <si>
    <t>DK1</t>
  </si>
  <si>
    <t>CDK1</t>
  </si>
  <si>
    <t>angiogenesis;ATP biosynthetic process;cristae formation;generation of precursor metabolites and energy;lipid metabolic process;mitochondrial ATP synthesis coupled proton transport;mitochondrion organization;negative regulation of cell adhesion involved in substrate-bound cell migration;osteoblast differentiation;positive regulation of blood vessel endothelial cell migration;proton transport;regulation of intracellular pH</t>
  </si>
  <si>
    <t>angiostatin binding;ATP binding;MHC class I protein binding;proton-transporting ATP synthase activity, rotational mechanism;proton-transporting ATPase activity, rotational mechanism;transmembrane transporter activity;transporter activity</t>
  </si>
  <si>
    <t>cell surface;extracellular exosome;extracellular matrix;membrane;mitochondrial matrix;mitochondrial membrane;mitochondrial nucleoid;mitochondrial proton-transporting ATP synthase complex;mitochondrial proton-transporting ATP synthase, catalytic core;mitochondrion;myelin sheath;nucleus;plasma membrane;proton-transporting ATP synthase complex</t>
  </si>
  <si>
    <t>sp|P06576|ATPB_HUMAN;tr|H0YH81|H0YH81_HUMAN;tr|F8W079|F8W079_HUMAN;tr|F8W0P7|F8W0P7_HUMAN;tr|H0YI37|H0YI37_HUMAN</t>
  </si>
  <si>
    <t>sp|P06576|ATPB_HUMAN;tr|H0YH81|H0YH81_HUMAN;tr|F8W079|F8W079_HUMAN</t>
  </si>
  <si>
    <t>P06576</t>
  </si>
  <si>
    <t>ATPB_HUMAN</t>
  </si>
  <si>
    <t>ATP synthase subunit beta, mitochondrial</t>
  </si>
  <si>
    <t>ATP5B</t>
  </si>
  <si>
    <t>tr|R4GN98|R4GN98_HUMAN;sp|P06703|S10A6_HUMAN</t>
  </si>
  <si>
    <t>R4GN98</t>
  </si>
  <si>
    <t>R4GN98_HUMAN</t>
  </si>
  <si>
    <t>Protein S100 {ECO:0000256|RuleBase:RU361184}</t>
  </si>
  <si>
    <t>S100A6</t>
  </si>
  <si>
    <t>behavioral fear response;cellular response to dexamethasone stimulus;G1/S transition of mitotic cell cycle;lung development;mRNA export from nucleus;negative regulation of neuron differentiation;negative regulation of translation;nuclear-transcribed mRNA poly(A) tail shortening;positive regulation of mitotic cell cycle;regulation of translation;RNA export from nucleus;stem cell population maintenance;translational initiation;viral process</t>
  </si>
  <si>
    <t>enzyme binding;eukaryotic initiation factor 4G binding;repressing transcription factor binding;RNA 7-methylguanosine cap binding;RNA binding;RNA cap binding;translation initiation factor activity</t>
  </si>
  <si>
    <t>chromatoid body;cytoplasm;cytoplasmic ribonucleoprotein granule;cytoplasmic stress granule;cytosol;eukaryotic translation initiation factor 4F complex;extracellular exosome;mRNA cap binding complex;P-body;perinuclear region of cytoplasm;RISC complex</t>
  </si>
  <si>
    <t>sp|P06730|IF4E_HUMAN;tr|D6RBW1|D6RBW1_HUMAN;tr|D6RFJ3|D6RFJ3_HUMAN</t>
  </si>
  <si>
    <t>sp|P06730|IF4E_HUMAN;tr|D6RBW1|D6RBW1_HUMAN</t>
  </si>
  <si>
    <t>P06730</t>
  </si>
  <si>
    <t>IF4E_HUMAN</t>
  </si>
  <si>
    <t>Eukaryotic translation initiation factor 4E</t>
  </si>
  <si>
    <t>IF4E;IF-4E</t>
  </si>
  <si>
    <t>EIF4E</t>
  </si>
  <si>
    <t>canonical glycolysis;gluconeogenesis;negative regulation of cell growth;negative regulation of hypoxia-induced intrinsic apoptotic signaling pathway;negative regulation of transcription from RNA polymerase II promoter;negative regulation of transcription, DNA-templated;positive regulation of ATP biosynthetic process;positive regulation of muscle contraction;positive regulation of plasminogen activation;response to virus;transcription, DNA-templated</t>
  </si>
  <si>
    <t>cadherin binding;GTPase binding;magnesium ion binding;phosphopyruvate hydratase activity;protein homodimerization activity;RNA binding;RNA polymerase II regulatory region sequence-specific DNA binding;transcriptional repressor activity, RNA polymerase II proximal promoter sequence-specific DNA binding;transcriptional repressor activity, RNA polymerase II transcription regulatory region sequence-specific DNA binding</t>
  </si>
  <si>
    <t>cell cortex region;cell surface;cytoplasm;cytosol;extracellular exosome;extracellular space;M band;membrane;nucleus;phosphopyruvate hydratase complex;plasma membrane</t>
  </si>
  <si>
    <t>Biosynthesis of amino acids;Carbon metabolism;Glycolysis / Gluconeogenesis;HIF-1 signaling pathway;Metabolic pathways;RNA degradation</t>
  </si>
  <si>
    <t>sp|P06733|ENOA_HUMAN;tr|K7EM90|K7EM90_HUMAN</t>
  </si>
  <si>
    <t>sp|P06733|ENOA_HUMAN</t>
  </si>
  <si>
    <t>P06733</t>
  </si>
  <si>
    <t>ENOA_HUMAN</t>
  </si>
  <si>
    <t>Alpha-enolase</t>
  </si>
  <si>
    <t>ENO1</t>
  </si>
  <si>
    <t>5-phosphoribose 1-diphosphate biosynthetic process;glucose homeostasis;glycogen catabolic process;glycogen metabolic process;necroptotic process;neutrophil degranulation</t>
  </si>
  <si>
    <t>AMP binding;ATP binding;bile acid binding;drug binding;glucose binding;glycogen phosphorylase activity;linear malto-oligosaccharide phosphorylase activity;protein homodimerization activity;purine nucleobase binding;pyridoxal phosphate binding;SHG alpha-glucan phosphorylase activity;vitamin binding</t>
  </si>
  <si>
    <t>cytoplasm;cytosol;extracellular exosome;extracellular region;ficolin-1-rich granule lumen;secretory granule lumen</t>
  </si>
  <si>
    <t>Glucagon signaling pathway;Insulin resistance;Insulin signaling pathway;Metabolic pathways;Necroptosis;Starch and sucrose metabolism</t>
  </si>
  <si>
    <t>sp|P06737|PYGL_HUMAN;tr|E9PK47|E9PK47_HUMAN</t>
  </si>
  <si>
    <t>P06737</t>
  </si>
  <si>
    <t>PYGL_HUMAN</t>
  </si>
  <si>
    <t>Glycogen phosphorylase, liver form</t>
  </si>
  <si>
    <t>PYGL</t>
  </si>
  <si>
    <t>aldehyde catabolic process;angiogenesis;canonical glycolysis;carbohydrate metabolic process;erythrocyte homeostasis;gluconeogenesis;glucose 6-phosphate metabolic process;glucose homeostasis;hemostasis;humoral immune response;in utero embryonic development;learning or memory;mesoderm formation;methylglyoxal biosynthetic process;negative regulation of cysteine-type endopeptidase activity involved in apoptotic process;negative regulation of neuron apoptotic process;neutrophil degranulation;positive regulation of immunoglobulin secretion;response to cadmium ion;response to estradiol;response to immobilization stress;response to morphine;response to muscle stretch;response to progesterone;response to testosterone</t>
  </si>
  <si>
    <t>cytokine activity;glucose-6-phosphate isomerase activity;growth factor activity;intramolecular transferase activity;monosaccharide binding;ubiquitin protein ligase binding</t>
  </si>
  <si>
    <t>ciliary membrane;cytosol;extracellular exosome;extracellular region;ficolin-1-rich granule lumen;membrane;myelin sheath;neuron projection;nucleoplasm;plasma membrane;secretory granule lumen</t>
  </si>
  <si>
    <t>Amino sugar and nucleotide sugar metabolism;Carbon metabolism;Glycolysis / Gluconeogenesis;Metabolic pathways;Pentose phosphate pathway;Starch and sucrose metabolism</t>
  </si>
  <si>
    <t>sp|P06744|G6PI_HUMAN;tr|A0A0A0MTS2|A0A0A0MTS2_HUMAN;tr|K7EQ48|K7EQ48_HUMAN;tr|A0A0J9YXP8|A0A0J9YXP8_HUMAN;tr|A0A0J9YYH3|A0A0J9YYH3_HUMAN;tr|A0A0J9YX90|A0A0J9YX90_HUMAN;tr|K7EPY4|K7EPY4_HUMAN;tr|K7EP41|K7EP41_HUMAN;tr|K7ENA0|K7ENA0_HUMAN;tr|K7ERC6|K7ERC6_HUMAN;tr|K7ELR7|K7ELR7_HUMAN;tr|K7ERK8|K7ERK8_HUMAN;tr|K7EIL4|K7EIL4_HUMAN;sp|Q8N196|SIX5_HUMAN</t>
  </si>
  <si>
    <t>sp|P06744|G6PI_HUMAN;tr|A0A0A0MTS2|A0A0A0MTS2_HUMAN;tr|K7EQ48|K7EQ48_HUMAN;tr|A0A0J9YXP8|A0A0J9YXP8_HUMAN;tr|A0A0J9YYH3|A0A0J9YYH3_HUMAN</t>
  </si>
  <si>
    <t>P06744</t>
  </si>
  <si>
    <t>G6PI_HUMAN</t>
  </si>
  <si>
    <t>Glucose-6-phosphate isomerase</t>
  </si>
  <si>
    <t>PI</t>
  </si>
  <si>
    <t>GPI</t>
  </si>
  <si>
    <t>DNA repair</t>
  </si>
  <si>
    <t>DNA binding;DNA-directed DNA polymerase activity</t>
  </si>
  <si>
    <t>tr|H0YBJ0|H0YBJ0_HUMAN;sp|P06746|DPOLB_HUMAN;tr|E5RIJ0|E5RIJ0_HUMAN;tr|E5RHZ4|E5RHZ4_HUMAN</t>
  </si>
  <si>
    <t>tr|H0YBJ0|H0YBJ0_HUMAN;sp|P06746|DPOLB_HUMAN;tr|E5RIJ0|E5RIJ0_HUMAN</t>
  </si>
  <si>
    <t>H0YBJ0</t>
  </si>
  <si>
    <t>H0YBJ0_HUMAN</t>
  </si>
  <si>
    <t>POLB</t>
  </si>
  <si>
    <t>cell aging;cellular response to UV;CENP-A containing nucleosome assembly;centrosome cycle;DNA damage response, signal transduction by p53 class mediator resulting in cell cycle arrest;DNA repair;intracellular protein transport;negative regulation of apoptotic process;negative regulation of cell proliferation;negative regulation of centrosome duplication;negative regulation of protein kinase activity by regulation of protein phosphorylation;nucleocytoplasmic transport;nucleosome assembly;positive regulation of cell cycle G2/M phase transition;positive regulation of cell proliferation;positive regulation of NF-kappaB transcription factor activity;positive regulation of transcription from RNA polymerase II promoter;positive regulation of transcription, DNA-templated;positive regulation of translation;protein localization;protein oligomerization;regulation of centriole replication;regulation of eIF2 alpha phosphorylation by dsRNA;regulation of endodeoxyribonuclease activity;regulation of endoribonuclease activity;regulation of transcription from RNA polymerase II promoter;response to stress;ribosome assembly;signal transduction;viral process</t>
  </si>
  <si>
    <t>activating transcription factor binding;core promoter binding;histone binding;NF-kappaB binding;protein heterodimerization activity;protein homodimerization activity;protein kinase binding;protein kinase inhibitor activity;ribosomal large subunit binding;ribosomal small subunit binding;RNA binding;RNA polymerase II transcription coactivator activity;Tat protein binding;transcription coactivator activity;transcription factor binding;unfolded protein binding</t>
  </si>
  <si>
    <t>centrosome;cytoplasm;cytosol;focal adhesion;intracellular ribonucleoprotein complex;membrane;nucleolus;nucleoplasm;nucleus;protein complex;protein-DNA complex;spindle pole centrosome</t>
  </si>
  <si>
    <t>sp|P06748|NPM_HUMAN;tr|E5RGW4|E5RGW4_HUMAN;tr|E5RI98|E5RI98_HUMAN</t>
  </si>
  <si>
    <t>sp|P06748|NPM_HUMAN</t>
  </si>
  <si>
    <t>P06748</t>
  </si>
  <si>
    <t>NPM_HUMAN</t>
  </si>
  <si>
    <t>Nucleophosmin</t>
  </si>
  <si>
    <t>PM</t>
  </si>
  <si>
    <t>NPM1</t>
  </si>
  <si>
    <t>angiogenesis;antigen processing and presentation of exogenous peptide antigen via MHC class I, TAP-dependent;apolipoprotein A-I-mediated signaling pathway;apoptotic cell clearance;calcium ion transmembrane transport;cell adhesion;cell adhesion mediated by integrin;cell-matrix adhesion;cell-substrate adhesion;endodermal cell differentiation;entry of symbiont into host cell by promotion of host phagocytosis;ERK1 and ERK2 cascade;extracellular matrix organization;extrinsic apoptotic signaling pathway in absence of ligand;heterotypic cell-cell adhesion;integrin-mediated signaling pathway;leukocyte migration;negative chemotaxis;negative regulation of entry of bacterium into host cell;negative regulation of extrinsic apoptotic signaling pathway;negative regulation of lipid storage;negative regulation of lipid transport;negative regulation of lipoprotein metabolic process;negative regulation of low-density lipoprotein particle receptor biosynthetic process;negative regulation of macrophage derived foam cell differentiation;neutrophil degranulation;positive regulation of cell adhesion;positive regulation of cell migration;positive regulation of cell proliferation;positive regulation of cytosolic calcium ion concentration;positive regulation of MAPK cascade;positive regulation of osteoblast proliferation;regulation of apoptotic cell clearance;regulation of phagocytosis;substrate adhesion-dependent cell spreading;transforming growth factor-beta secretion;vascular endothelial growth factor receptor signaling pathway;vasculogenesis;viral entry into host cell</t>
  </si>
  <si>
    <t>coreceptor activity;extracellular matrix binding;extracellular matrix protein binding;fibronectin binding;metal ion binding;opsonin binding;peptide binding;protease binding;protein kinase C binding;receptor binding;transforming growth factor beta binding;virus receptor activity;voltage-gated calcium channel activity</t>
  </si>
  <si>
    <t>alphav-beta3 integrin-IGF-1-IGF1R complex;cell surface;cytosol;external side of plasma membrane;extracellular exosome;filopodium membrane;focal adhesion;integral component of plasma membrane;integrin alphav-beta3 complex;integrin alphav-beta5 complex;integrin alphav-beta6 complex;integrin alphav-beta8 complex;integrin complex;lamellipodium membrane;membrane;microvillus membrane;phagocytic vesicle;plasma membrane;ruffle membrane;specific granule membrane</t>
  </si>
  <si>
    <t>Arrhythmogenic right ventricular cardiomyopathy (ARVC);Cell adhesion molecules (CAMs);Dilated cardiomyopathy (DCM);ECM-receptor interaction;Fluid shear stress and atherosclerosis;Focal adhesion;Human cytomegalovirus infection;Human papillomavirus infection;Hypertrophic cardiomyopathy (HCM);Pathways in cancer;Phagosome;PI3K-Akt signaling pathway;Proteoglycans in cancer;Regulation of actin cytoskeleton;Small cell lung cancer;Thyroid hormone signaling pathway</t>
  </si>
  <si>
    <t>sp|P06756|ITAV_HUMAN;tr|H7BZG1|H7BZG1_HUMAN</t>
  </si>
  <si>
    <t>sp|P06756|ITAV_HUMAN</t>
  </si>
  <si>
    <t>P06756</t>
  </si>
  <si>
    <t>ITAV_HUMAN</t>
  </si>
  <si>
    <t>Integrin alpha-V</t>
  </si>
  <si>
    <t>ITGAV</t>
  </si>
  <si>
    <t>carbohydrate metabolic process</t>
  </si>
  <si>
    <t>beta-N-acetylhexosaminidase activity;N-acetyl-beta-D-galactosaminidase activity</t>
  </si>
  <si>
    <t>tr|H3BS10|H3BS10_HUMAN;sp|P06865|HEXA_HUMAN;tr|H3BP20|H3BP20_HUMAN;tr|H3BU85|H3BU85_HUMAN;tr|H3BTD4|H3BTD4_HUMAN</t>
  </si>
  <si>
    <t>H3BS10</t>
  </si>
  <si>
    <t>H3BS10_HUMAN</t>
  </si>
  <si>
    <t>Beta-hexosaminidase {ECO:0000256|PIRNR:PIRNR001093}</t>
  </si>
  <si>
    <t>HEXA</t>
  </si>
  <si>
    <t>antibacterial humoral response;antimicrobial humoral immune response mediated by antimicrobial peptide;defense response to Gram-positive bacterium;innate immune response in mucosa;nucleosome assembly</t>
  </si>
  <si>
    <t>cytosol;extracellular exosome;extracellular space;nucleoplasm;nucleosome;nucleus</t>
  </si>
  <si>
    <t>Alcoholism;Systemic lupus erythematosus;Viral carcinogenesis</t>
  </si>
  <si>
    <t>sp|Q16778|H2B2E_HUMAN;sp|P33778|H2B1B_HUMAN;sp|P23527|H2B1O_HUMAN;sp|P06899|H2B1J_HUMAN;sp|Q8N257|H2B3B_HUMAN;sp|Q96A08|H2B1A_HUMAN;sp|Q6DRA6|H2B2D_HUMAN;sp|Q6DN03|H2B2C_HUMAN</t>
  </si>
  <si>
    <t>sp|Q16778|H2B2E_HUMAN;sp|P33778|H2B1B_HUMAN;sp|P23527|H2B1O_HUMAN;sp|P06899|H2B1J_HUMAN;sp|Q8N257|H2B3B_HUMAN;sp|Q96A08|H2B1A_HUMAN</t>
  </si>
  <si>
    <t>Q16778</t>
  </si>
  <si>
    <t>H2B2E_HUMAN</t>
  </si>
  <si>
    <t>Histone H2B type 2-E</t>
  </si>
  <si>
    <t>HIST2H2BE</t>
  </si>
  <si>
    <t>blood coagulation;cerebellar granular layer morphogenesis;detection of mechanical stimulus involved in sensory perception;innervation;long-term synaptic potentiation;mating plug formation;negative regulation of blood coagulation;negative regulation of cell growth;negative regulation of cell proliferation;negative regulation of phosphatidylinositol 3-kinase signaling;negative regulation of plasminogen activation;negative regulation of platelet aggregation;negative regulation of protein catabolic process;negative regulation of protein processing;negative regulation of proteolysis;negative regulation of smoothened signaling pathway;negative regulation of sodium ion transport;positive regulation of astrocyte differentiation;regulation of cell migration;regulation of synaptic transmission, glutamatergic;regulation of timing of cell differentiation;secretion by cell;secretory granule organization;seminal vesicle epithelium development</t>
  </si>
  <si>
    <t>glycosaminoglycan binding;heparin binding;receptor binding;serine-type endopeptidase inhibitor activity</t>
  </si>
  <si>
    <t>cytosol;extracellular matrix;extracellular region;extracellular space;extracellular vesicle;extrinsic component of external side of plasma membrane;neuromuscular junction;platelet alpha granule</t>
  </si>
  <si>
    <t>sp|P07093|GDN_HUMAN;tr|C9JN98|C9JN98_HUMAN</t>
  </si>
  <si>
    <t>P07093</t>
  </si>
  <si>
    <t>GDN_HUMAN</t>
  </si>
  <si>
    <t>Glia-derived nexin</t>
  </si>
  <si>
    <t>DN</t>
  </si>
  <si>
    <t>SERPINE2</t>
  </si>
  <si>
    <t>aromatic compound catabolic process;epoxide metabolic process;response to organic cyclic compound;response to toxic substance;xenobiotic metabolic process</t>
  </si>
  <si>
    <t>cis-stilbene-oxide hydrolase activity;epoxide hydrolase activity</t>
  </si>
  <si>
    <t>endoplasmic reticulum membrane;integral component of membrane;organelle membrane</t>
  </si>
  <si>
    <t>Bile secretion;Chemical carcinogenesis;Metabolism of xenobiotics by cytochrome P450</t>
  </si>
  <si>
    <t>sp|P07099|HYEP_HUMAN;tr|B1AQP8|B1AQP8_HUMAN;tr|B1AQP9|B1AQP9_HUMAN</t>
  </si>
  <si>
    <t>sp|P07099|HYEP_HUMAN</t>
  </si>
  <si>
    <t>P07099</t>
  </si>
  <si>
    <t>HYEP_HUMAN</t>
  </si>
  <si>
    <t>Epoxide hydrolase 1</t>
  </si>
  <si>
    <t>EPHX1</t>
  </si>
  <si>
    <t>carbohydrate metabolic process;lactate metabolic process;NAD metabolic process;pyruvate metabolic process</t>
  </si>
  <si>
    <t>identical protein binding;kinase binding;L-lactate dehydrogenase activity;NAD binding</t>
  </si>
  <si>
    <t>cytoplasm;cytosol;extracellular exosome;membrane;membrane raft;mitochondrion;myelin sheath</t>
  </si>
  <si>
    <t>sp|P07195|LDHB_HUMAN;tr|A8MW50|A8MW50_HUMAN;tr|C9J7H8|C9J7H8_HUMAN;tr|F5H793|F5H793_HUMAN</t>
  </si>
  <si>
    <t>sp|P07195|LDHB_HUMAN;tr|A8MW50|A8MW50_HUMAN</t>
  </si>
  <si>
    <t>P07195</t>
  </si>
  <si>
    <t>LDHB_HUMAN</t>
  </si>
  <si>
    <t>L-lactate dehydrogenase B chain</t>
  </si>
  <si>
    <t>DH-B</t>
  </si>
  <si>
    <t>LDHB</t>
  </si>
  <si>
    <t>response to oxidative stress</t>
  </si>
  <si>
    <t>glutathione peroxidase activity</t>
  </si>
  <si>
    <t>tr|A0A087WUQ6|A0A087WUQ6_HUMAN;sp|P07203|GPX1_HUMAN</t>
  </si>
  <si>
    <t>A0A087WUQ6</t>
  </si>
  <si>
    <t>A0A087WUQ6_HUMAN</t>
  </si>
  <si>
    <t>Glutathione peroxidase {ECO:0000256|RuleBase:RU000499}</t>
  </si>
  <si>
    <t>GPX1</t>
  </si>
  <si>
    <t>cell redox homeostasis;cellular protein metabolic process;cellular response to hypoxia;cellular response to oxidative stress;chylomicron assembly;interleukin-12-mediated signaling pathway;peptidyl-proline hydroxylation to 4-hydroxy-L-proline;positive regulation of viral entry into host cell;post-translational protein modification;protein folding;regulation of oxidative stress-induced intrinsic apoptotic signaling pathway;response to endoplasmic reticulum stress;very-low-density lipoprotein particle assembly</t>
  </si>
  <si>
    <t>enzyme binding;integrin binding;peptide disulfide oxidoreductase activity;procollagen-proline 4-dioxygenase activity;protein disulfide isomerase activity;protein heterodimerization activity;RNA binding</t>
  </si>
  <si>
    <t>endoplasmic reticulum;endoplasmic reticulum chaperone complex;endoplasmic reticulum lumen;endoplasmic reticulum-Golgi intermediate compartment;external side of plasma membrane;extracellular exosome;extracellular matrix;extracellular region;focal adhesion;melanosome;procollagen-proline 4-dioxygenase complex</t>
  </si>
  <si>
    <t>sp|P07237|PDIA1_HUMAN;tr|H7BZ94|H7BZ94_HUMAN;tr|H0Y3Z3|H0Y3Z3_HUMAN;tr|I3L398|I3L398_HUMAN;tr|I3L312|I3L312_HUMAN;tr|I3L4M2|I3L4M2_HUMAN;tr|I3NI03|I3NI03_HUMAN;tr|I3L0S0|I3L0S0_HUMAN;tr|I3L3U6|I3L3U6_HUMAN;tr|I3L3P5|I3L3P5_HUMAN;tr|I3L514|I3L514_HUMAN;tr|I3L1Y5|I3L1Y5_HUMAN</t>
  </si>
  <si>
    <t>sp|P07237|PDIA1_HUMAN;tr|H7BZ94|H7BZ94_HUMAN;tr|H0Y3Z3|H0Y3Z3_HUMAN</t>
  </si>
  <si>
    <t>P07237</t>
  </si>
  <si>
    <t>PDIA1_HUMAN</t>
  </si>
  <si>
    <t>Protein disulfide-isomerase</t>
  </si>
  <si>
    <t>DI</t>
  </si>
  <si>
    <t>P4HB</t>
  </si>
  <si>
    <t>apoptotic DNA fragmentation;nucleosome assembly</t>
  </si>
  <si>
    <t>AT DNA binding;chromatin DNA binding;RNA binding</t>
  </si>
  <si>
    <t>actin cytoskeleton;Golgi apparatus;nuclear body;nuclear chromatin;nuclear euchromatin;nucleoplasm;nucleosome;nucleus</t>
  </si>
  <si>
    <t>sp|P07305|H10_HUMAN</t>
  </si>
  <si>
    <t>P07305</t>
  </si>
  <si>
    <t>H10_HUMAN</t>
  </si>
  <si>
    <t>Histone H1.0</t>
  </si>
  <si>
    <t>H1F0</t>
  </si>
  <si>
    <t>phosphate-containing compound metabolic process</t>
  </si>
  <si>
    <t>acylphosphatase activity</t>
  </si>
  <si>
    <t>Metabolic pathways;Pyruvate metabolism</t>
  </si>
  <si>
    <t>sp|P07311|ACYP1_HUMAN;tr|G3V2U7|G3V2U7_HUMAN;tr|G3V3F8|G3V3F8_HUMAN;tr|G3V597|G3V597_HUMAN</t>
  </si>
  <si>
    <t>sp|P07311|ACYP1_HUMAN;tr|G3V2U7|G3V2U7_HUMAN</t>
  </si>
  <si>
    <t>P07311</t>
  </si>
  <si>
    <t>ACYP1_HUMAN</t>
  </si>
  <si>
    <t>Acylphosphatase-1</t>
  </si>
  <si>
    <t>ACYP1</t>
  </si>
  <si>
    <t>antigen processing and presentation of exogenous peptide antigen via MHC class II;autophagy;collagen catabolic process;neutrophil degranulation;protein catabolic process;proteolysis</t>
  </si>
  <si>
    <t>aspartic-type endopeptidase activity;cysteine-type endopeptidase activity;serine-type endopeptidase activity</t>
  </si>
  <si>
    <t>extracellular exosome;extracellular region;extracellular space;ficolin-1-rich granule lumen;lysosomal lumen;lysosome;melanosome;membrane raft;specific granule lumen;tertiary granule lumen</t>
  </si>
  <si>
    <t>Apoptosis;Autophagy - animal;Estrogen signaling pathway;Lysosome;Sphingolipid signaling pathway;Tuberculosis</t>
  </si>
  <si>
    <t>sp|P07339|CATD_HUMAN;tr|C9JH19|C9JH19_HUMAN;tr|H7C469|H7C469_HUMAN;tr|H7C1V0|H7C1V0_HUMAN;tr|F8WD96|F8WD96_HUMAN;tr|F8W787|F8W787_HUMAN</t>
  </si>
  <si>
    <t>sp|P07339|CATD_HUMAN;tr|C9JH19|C9JH19_HUMAN;tr|H7C469|H7C469_HUMAN</t>
  </si>
  <si>
    <t>P07339</t>
  </si>
  <si>
    <t>CATD_HUMAN</t>
  </si>
  <si>
    <t>Cathepsin D</t>
  </si>
  <si>
    <t>CTSD</t>
  </si>
  <si>
    <t>angiogenesis;body fluid secretion;catabolism by host of symbiont protein;collagen fibril organization;fibrinolysis;interleukin-12-mediated signaling pathway;membrane raft assembly;negative regulation by host of symbiont molecular function;negative regulation of development of symbiont involved in interaction with host;negative regulation of low-density lipoprotein particle receptor catabolic process;neutrophil degranulation;osteoclast development;positive regulation of fibroblast proliferation;positive regulation of low-density lipoprotein particle clearance;positive regulation of low-density lipoprotein particle receptor binding;positive regulation of low-density lipoprotein receptor activity;positive regulation of protein phosphorylation;positive regulation of receptor recycling;positive regulation of receptor-mediated endocytosis involved in cholesterol transport;positive regulation of vacuole organization;positive regulation of vesicle fusion;protein heterotetramerization;protein localization to plasma membrane;response to thyroid hormone;vesicle budding from membrane</t>
  </si>
  <si>
    <t>bone sialoprotein binding;cadherin binding involved in cell-cell adhesion;calcium ion binding;calcium-dependent phospholipid binding;calcium-dependent protein binding;cytoskeletal protein binding;identical protein binding;molecular function regulator;phosphatidylinositol-4,5-bisphosphate binding;phospholipase A2 inhibitor activity;protease binding;Rab GTPase binding;RNA binding;S100 protein binding</t>
  </si>
  <si>
    <t>azurophil granule lumen;basement membrane;basolateral plasma membrane;cell cortex;cell surface;cell-cell adherens junction;cytoplasm;cytosol;early endosome;endosome;extracellular exosome;extracellular matrix;extracellular region;extracellular space;extrinsic component of plasma membrane;late endosome membrane;lipid droplet;lysosomal membrane;macropinosome;melanosome;membrane;membrane raft;midbody;myelin sheath adaxonal region;nucleus;PCSK9-AnxA2 complex;perinuclear region of cytoplasm;plasma membrane;ruffle;sarcolemma;Schmidt-Lanterman incisure;vesicle</t>
  </si>
  <si>
    <t>sp|P07355|ANXA2_HUMAN;tr|H0YN42|H0YN42_HUMAN;tr|H0YMD0|H0YMD0_HUMAN;tr|H0YMU9|H0YMU9_HUMAN;tr|H0YM50|H0YM50_HUMAN;sp|A6NMY6|AXA2L_HUMAN;tr|H0YNP5|H0YNP5_HUMAN;tr|H0YN28|H0YN28_HUMAN;tr|H0YL33|H0YL33_HUMAN;tr|H0YKS4|H0YKS4_HUMAN;tr|H0YMM1|H0YMM1_HUMAN;tr|H0YKZ7|H0YKZ7_HUMAN;tr|H0YLV6|H0YLV6_HUMAN;tr|H0YMT9|H0YMT9_HUMAN;tr|H0YKX9|H0YKX9_HUMAN;tr|H0YKL9|H0YKL9_HUMAN;tr|H0YMW4|H0YMW4_HUMAN;tr|H0YNA0|H0YNA0_HUMAN;tr|H0YKV8|H0YKV8_HUMAN;tr|H0YMD9|H0YMD9_HUMAN;tr|H0YNB8|H0YNB8_HUMAN;tr|H0YN52|H0YN52_HUMAN;tr|H0YKN4|H0YKN4_HUMAN;tr|H0YLE2|H0YLE2_HUMAN</t>
  </si>
  <si>
    <t>sp|P07355|ANXA2_HUMAN;tr|H0YN42|H0YN42_HUMAN;tr|H0YMD0|H0YMD0_HUMAN;tr|H0YMU9|H0YMU9_HUMAN;tr|H0YM50|H0YM50_HUMAN;sp|A6NMY6|AXA2L_HUMAN;tr|H0YNP5|H0YNP5_HUMAN;tr|H0YN28|H0YN28_HUMAN;tr|H0YL33|H0YL33_HUMAN</t>
  </si>
  <si>
    <t>P07355</t>
  </si>
  <si>
    <t>ANXA2_HUMAN</t>
  </si>
  <si>
    <t>Annexin A2</t>
  </si>
  <si>
    <t>ANXA2</t>
  </si>
  <si>
    <t>cornification;extracellular matrix disassembly;mammary gland involution;neutrophil degranulation;positive regulation of cell proliferation;proteolysis;receptor catabolic process;regulation of catalytic activity;regulation of macroautophagy;self proteolysis</t>
  </si>
  <si>
    <t>cytosol;extracellular exosome;extracellular region;ficolin-1-rich granule lumen;focal adhesion;lysosome;membrane;mitochondrion;plasma membrane</t>
  </si>
  <si>
    <t>Alzheimer disease;Apoptosis;Cellular senescence;Necroptosis;Protein processing in endoplasmic reticulum</t>
  </si>
  <si>
    <t>sp|P07384|CAN1_HUMAN;tr|E9PL37|E9PL37_HUMAN;tr|E9PRM1|E9PRM1_HUMAN;tr|E9PLX0|E9PLX0_HUMAN;tr|E9PJJ3|E9PJJ3_HUMAN;tr|E9PLC9|E9PLC9_HUMAN;tr|E9PMC6|E9PMC6_HUMAN;tr|E9PJA6|E9PJA6_HUMAN;tr|E9PSA6|E9PSA6_HUMAN;tr|E9PQB3|E9PQB3_HUMAN;tr|E9PIA9|E9PIA9_HUMAN</t>
  </si>
  <si>
    <t>sp|P07384|CAN1_HUMAN</t>
  </si>
  <si>
    <t>P07384</t>
  </si>
  <si>
    <t>CAN1_HUMAN</t>
  </si>
  <si>
    <t>Calpain-1 catalytic subunit {ECO:0000305}</t>
  </si>
  <si>
    <t>CAPN1</t>
  </si>
  <si>
    <t>microtubule-based process</t>
  </si>
  <si>
    <t>GTP binding;GTPase activity;structural constituent of cytoskeleton</t>
  </si>
  <si>
    <t>microtubule;microtubule cytoskeleton</t>
  </si>
  <si>
    <t>tr|Q5JP53|Q5JP53_HUMAN;sp|P07437|TBB5_HUMAN;tr|Q5ST81|Q5ST81_HUMAN</t>
  </si>
  <si>
    <t>Q5JP53</t>
  </si>
  <si>
    <t>Q5JP53_HUMAN</t>
  </si>
  <si>
    <t>Tubulin beta chain {ECO:0000256|RuleBase:RU000352}</t>
  </si>
  <si>
    <t>TUBB</t>
  </si>
  <si>
    <t>adenylate cyclase-inhibiting G-protein coupled receptor signaling pathway;cellular response to organic substance;epithelial cell differentiation involved in prostate gland development;ganglioside GM1 transport to membrane;glycosphingolipid metabolic process;lipid transport;negative regulation of hydrogen peroxide-induced cell death;neutrophil degranulation;platelet degranulation;positive regulation of MAPK cascade;prostate gland growth;regulation of autophagy;regulation of lipid metabolic process</t>
  </si>
  <si>
    <t>beta-galactosidase activity;enzyme activator activity;ganglioside GM1 binding;ganglioside GM2 binding;ganglioside GM3 binding;ganglioside GP1c binding;ganglioside GT1b binding;G-protein coupled receptor binding;identical protein binding;lipid binding;phospholipid binding;protein homodimerization activity</t>
  </si>
  <si>
    <t>azurophil granule membrane;extracellular exosome;extracellular matrix;extracellular region;extracellular space;integral component of membrane;intracellular membrane-bounded organelle;lysosomal lumen;lysosomal membrane;lysosome;mitochondrion;plasma membrane</t>
  </si>
  <si>
    <t>sp|P07602|SAP_HUMAN;tr|C9JIZ6|C9JIZ6_HUMAN;tr|A0A0J9YXB8|A0A0J9YXB8_HUMAN;tr|Q5BJH1|Q5BJH1_HUMAN</t>
  </si>
  <si>
    <t>sp|P07602|SAP_HUMAN;tr|C9JIZ6|C9JIZ6_HUMAN</t>
  </si>
  <si>
    <t>P07602</t>
  </si>
  <si>
    <t>SAP_HUMAN</t>
  </si>
  <si>
    <t>Prosaposin</t>
  </si>
  <si>
    <t>PSAP</t>
  </si>
  <si>
    <t>astrocyte cell migration;cellular calcium ion homeostasis;cellular protein metabolic process;chondroitin sulfate catabolic process;ganglioside catabolic process;glycosphingolipid metabolic process;hyaluronan catabolic process;keratan sulfate catabolic process;lipid storage;locomotory behavior;lysosome organization;male courtship behavior;myelination;neuromuscular process controlling balance;neutrophil degranulation;oligosaccharide catabolic process;oogenesis;penetration of zona pellucida;phospholipid biosynthetic process;positive regulation of transcription from RNA polymerase II promoter;regulation of cell shape;sensory perception of sound;skeletal system development</t>
  </si>
  <si>
    <t>acetylglucosaminyltransferase activity;beta-N-acetylhexosaminidase activity;N-acetyl-beta-D-galactosaminidase activity;protein heterodimerization activity;protein homodimerization activity</t>
  </si>
  <si>
    <t>acrosomal vesicle;azurophil granule;azurophil granule lumen;extracellular exosome;extracellular region;lysosomal lumen;membrane</t>
  </si>
  <si>
    <t>Amino sugar and nucleotide sugar metabolism;Glycosaminoglycan degradation;Glycosphingolipid biosynthesis - ganglio series;Glycosphingolipid biosynthesis - globo and isoglobo series;Lysosome;Metabolic pathways;Other glycan degradation</t>
  </si>
  <si>
    <t>sp|P07686|HEXB_HUMAN;tr|Q5URX0|Q5URX0_HUMAN;tr|H0YA83|H0YA83_HUMAN;tr|H0Y9B6|H0Y9B6_HUMAN;tr|D6REQ8|D6REQ8_HUMAN;tr|H0Y9M3|H0Y9M3_HUMAN</t>
  </si>
  <si>
    <t>sp|P07686|HEXB_HUMAN;tr|Q5URX0|Q5URX0_HUMAN</t>
  </si>
  <si>
    <t>P07686</t>
  </si>
  <si>
    <t>HEXB_HUMAN</t>
  </si>
  <si>
    <t>Beta-hexosaminidase subunit beta</t>
  </si>
  <si>
    <t>HEXB</t>
  </si>
  <si>
    <t>adaptive immune response;antigen processing and presentation;antigen processing and presentation of exogenous peptide antigen via MHC class II;cellular response to thyroid hormone stimulus;collagen catabolic process;extracellular matrix disassembly;macrophage apoptotic process;proteolysis;proteolysis involved in cellular protein catabolic process;regulation of keratinocyte differentiation;toll-like receptor signaling pathway</t>
  </si>
  <si>
    <t>collagen binding;cysteine-type endopeptidase activity;cysteine-type peptidase activity;fibronectin binding;histone binding;proteoglycan binding;serine-type endopeptidase activity;serpin family protein binding</t>
  </si>
  <si>
    <t>endolysosome lumen;extracellular exosome;extracellular region;extracellular space;lysosomal lumen;lysosome;nucleus</t>
  </si>
  <si>
    <t>Antigen processing and presentation;Apoptosis;Autophagy - animal;Fluid shear stress and atherosclerosis;Lysosome;Phagosome;Proteoglycans in cancer;Rheumatoid arthritis</t>
  </si>
  <si>
    <t>sp|P07711|CATL1_HUMAN;sp|Q5NE16|CATL3_HUMAN;tr|Q5T8F0|Q5T8F0_HUMAN;tr|Q5QP40|Q5QP40_HUMAN;sp|P43235|CATK_HUMAN;sp|O60911|CATL2_HUMAN</t>
  </si>
  <si>
    <t>sp|P07711|CATL1_HUMAN</t>
  </si>
  <si>
    <t>P07711</t>
  </si>
  <si>
    <t>CATL1_HUMAN</t>
  </si>
  <si>
    <t>Cathepsin L1</t>
  </si>
  <si>
    <t>CTSL</t>
  </si>
  <si>
    <t>actin cytoskeleton organization;negative regulation of actin filament bundle assembly;negative regulation of actin filament polymerization;negative regulation of stress fiber assembly;neural tube closure;positive regulation of actin filament bundle assembly;positive regulation of actin filament polymerization;positive regulation of ATPase activity;positive regulation of epithelial cell migration;positive regulation of ruffle assembly;protein stabilization;regulation of transcription from RNA polymerase II promoter;Wnt signaling pathway, planar cell polarity pathway</t>
  </si>
  <si>
    <t>actin binding;actin monomer binding;adenyl-nucleotide exchange factor activity;cadherin binding;phosphatidylinositol-4,5-bisphosphate binding;proline-rich region binding;Rho GTPase binding;RNA binding</t>
  </si>
  <si>
    <t>blood microparticle;cell cortex;cytoplasm;cytoskeleton;cytosol;extracellular exosome;focal adhesion;membrane;nucleus</t>
  </si>
  <si>
    <t>Rap1 signaling pathway;Regulation of actin cytoskeleton;Salmonella infection;Shigellosis</t>
  </si>
  <si>
    <t>sp|P07737|PROF1_HUMAN;tr|K7EJ44|K7EJ44_HUMAN;CON__P02584;tr|I3L3D5|I3L3D5_HUMAN</t>
  </si>
  <si>
    <t>sp|P07737|PROF1_HUMAN;tr|K7EJ44|K7EJ44_HUMAN</t>
  </si>
  <si>
    <t>P07737</t>
  </si>
  <si>
    <t>PROF1_HUMAN</t>
  </si>
  <si>
    <t>Profilin-1</t>
  </si>
  <si>
    <t>PFN1</t>
  </si>
  <si>
    <t>adenine salvage;AMP salvage;cellular response to insulin stimulus;grooming behavior;lactation;neutrophil degranulation;purine ribonucleoside salvage;purine-containing compound salvage</t>
  </si>
  <si>
    <t>adenine binding;adenine phosphoribosyltransferase activity;AMP binding</t>
  </si>
  <si>
    <t>cytoplasm;cytosol;extracellular exosome;extracellular region;nucleoplasm;secretory granule lumen</t>
  </si>
  <si>
    <t>sp|P07741|APT_HUMAN;tr|H3BQF1|H3BQF1_HUMAN;tr|H3BQZ9|H3BQZ9_HUMAN;tr|H3BQB1|H3BQB1_HUMAN;tr|H3BSW3|H3BSW3_HUMAN</t>
  </si>
  <si>
    <t>sp|P07741|APT_HUMAN;tr|H3BQF1|H3BQF1_HUMAN;tr|H3BQZ9|H3BQZ9_HUMAN;tr|H3BQB1|H3BQB1_HUMAN</t>
  </si>
  <si>
    <t>P07741</t>
  </si>
  <si>
    <t>APT_HUMAN</t>
  </si>
  <si>
    <t>Adenine phosphoribosyltransferase</t>
  </si>
  <si>
    <t>PRT</t>
  </si>
  <si>
    <t>APRT</t>
  </si>
  <si>
    <t>cellular response to interferon-gamma;glutamyl-tRNA aminoacylation;negative regulation of translation;prolyl-tRNA aminoacylation;protein complex assembly;tRNA aminoacylation for protein translation</t>
  </si>
  <si>
    <t>ATP binding;glutamate-tRNA ligase activity;GTPase binding;identical protein binding;proline-tRNA ligase activity;protein homodimerization activity;RNA stem-loop binding;zinc ion binding</t>
  </si>
  <si>
    <t>aminoacyl-tRNA synthetase multienzyme complex;cytoplasm;cytosol;GAIT complex;intracellular ribonucleoprotein complex;membrane</t>
  </si>
  <si>
    <t>Aminoacyl-tRNA biosynthesis;Metabolic pathways;Porphyrin and chlorophyll metabolism</t>
  </si>
  <si>
    <t>sp|P07814|SYEP_HUMAN;tr|V9GYZ6|V9GYZ6_HUMAN;tr|V9GZ76|V9GZ76_HUMAN</t>
  </si>
  <si>
    <t>sp|P07814|SYEP_HUMAN;tr|V9GYZ6|V9GYZ6_HUMAN</t>
  </si>
  <si>
    <t>P07814</t>
  </si>
  <si>
    <t>SYEP_HUMAN</t>
  </si>
  <si>
    <t>Bifunctional glutamate/proline--tRNA ligase</t>
  </si>
  <si>
    <t>EPRS</t>
  </si>
  <si>
    <t>cellular response to thyroid hormone stimulus;collagen catabolic process;decidualization;epithelial cell differentiation;neutrophil degranulation;proteolysis;proteolysis involved in cellular protein catabolic process;regulation of apoptotic process;regulation of catalytic activity;toll-like receptor signaling pathway;viral entry into host cell</t>
  </si>
  <si>
    <t>collagen binding;cysteine-type endopeptidase activity;cysteine-type peptidase activity;peptidase activity;proteoglycan binding;serine-type endopeptidase activity</t>
  </si>
  <si>
    <t>endolysosome lumen;extracellular exosome;extracellular region;extracellular space;ficolin-1-rich granule lumen;intracellular;intracellular membrane-bounded organelle;lysosome;melanosome;mitochondrion;nucleolus;perinuclear region of cytoplasm</t>
  </si>
  <si>
    <t>Antigen processing and presentation;Apoptosis;Autophagy - animal;Lysosome;NOD-like receptor signaling pathway;Renin secretion</t>
  </si>
  <si>
    <t>sp|P07858|CATB_HUMAN;tr|E9PKQ7|E9PKQ7_HUMAN;tr|E9PNL5|E9PNL5_HUMAN;tr|E9PHZ5|E9PHZ5_HUMAN;tr|E9PLY3|E9PLY3_HUMAN;tr|E9PSG5|E9PSG5_HUMAN;tr|E9PQM1|E9PQM1_HUMAN;tr|R4GMQ5|R4GMQ5_HUMAN;tr|E9PR54|E9PR54_HUMAN;tr|E9PJ67|E9PJ67_HUMAN;tr|E9PCB3|E9PCB3_HUMAN;tr|E9PS78|E9PS78_HUMAN</t>
  </si>
  <si>
    <t>sp|P07858|CATB_HUMAN</t>
  </si>
  <si>
    <t>P07858</t>
  </si>
  <si>
    <t>CATB_HUMAN</t>
  </si>
  <si>
    <t>Cathepsin B</t>
  </si>
  <si>
    <t>CTSB</t>
  </si>
  <si>
    <t>chaperone-mediated autophagy;chaperone-mediated protein complex assembly;ciliary basal body-plasma membrane docking;ERBB2 signaling pathway;Fc-gamma receptor signaling pathway involved in phagocytosis;G2/M transition of mitotic cell cycle;mitochondrial transport;neutrophil degranulation;positive regulation of nitric oxide biosynthetic process;positive regulation of telomerase activity;protein import into mitochondrial outer membrane;protein refolding;protein stabilization;protein unfolding;receptor-mediated endocytosis;regulation of cellular response to heat;regulation of G2/M transition of mitotic cell cycle;regulation of nitric-oxide synthase activity;regulation of protein complex assembly;regulation of protein ubiquitination;response to antibiotic;response to cold;response to heat;response to unfolded protein;signal transduction;telomerase holoenzyme complex assembly;telomere maintenance via telomerase;vascular endothelial growth factor receptor signaling pathway</t>
  </si>
  <si>
    <t>ATP binding;ATPase activity;disordered domain specific binding;DNA polymerase binding;GTPase binding;histone deacetylase binding;identical protein binding;MHC class II protein complex binding;nitric-oxide synthase regulator activity;nucleotide binding;protein homodimerization activity;protein tyrosine kinase activity;protein tyrosine kinase binding;RNA binding;TPR domain binding;unfolded protein binding</t>
  </si>
  <si>
    <t>cytoplasm;cytosol;endocytic vesicle lumen;extracellular exosome;extracellular region;ficolin-1-rich granule lumen;lysosomal lumen;melanosome;membrane;myelin sheath;nucleoplasm;nucleus;plasma membrane;protein complex;ruffle membrane;secretory granule lumen</t>
  </si>
  <si>
    <t>Antigen processing and presentation;Estrogen signaling pathway;Fluid shear stress and atherosclerosis;IL-17 signaling pathway;Necroptosis;NOD-like receptor signaling pathway;Pathways in cancer;PI3K-Akt signaling pathway;Progesterone-mediated oocyte maturation;Prostate cancer;Protein processing in endoplasmic reticulum;Th17 cell differentiation</t>
  </si>
  <si>
    <t>sp|P07900|HS90A_HUMAN;tr|G3V2J8|G3V2J8_HUMAN;sp|Q14568|HS902_HUMAN;sp|Q58FG0|HS905_HUMAN</t>
  </si>
  <si>
    <t>sp|P07900|HS90A_HUMAN</t>
  </si>
  <si>
    <t>P07900</t>
  </si>
  <si>
    <t>HS90A_HUMAN</t>
  </si>
  <si>
    <t>Heat shock protein HSP 90-alpha</t>
  </si>
  <si>
    <t>HSP90AA1</t>
  </si>
  <si>
    <t>cell adhesion;cellular protein metabolic process;endodermal cell differentiation;extracellular matrix organization;neuron projection development;neuronal-glial interaction involved in cerebral cortex radial glia guided migration;odontogenesis;positive regulation of cell migration;positive regulation of epithelial cell proliferation;post-translational protein modification;substrate adhesion-dependent cell spreading</t>
  </si>
  <si>
    <t>extracellular matrix structural constituent;structural molecule activity</t>
  </si>
  <si>
    <t>basement membrane;endoplasmic reticulum lumen;extracellular exosome;extracellular matrix;extracellular region;extracellular space;laminin-1 complex;laminin-10 complex;laminin-2 complex;laminin-8 complex;perinuclear region of cytoplasm</t>
  </si>
  <si>
    <t>sp|P07942|LAMB1_HUMAN;tr|G3XAI2|G3XAI2_HUMAN;tr|E7EPA6|E7EPA6_HUMAN</t>
  </si>
  <si>
    <t>sp|P07942|LAMB1_HUMAN;tr|G3XAI2|G3XAI2_HUMAN</t>
  </si>
  <si>
    <t>P07942</t>
  </si>
  <si>
    <t>LAMB1_HUMAN</t>
  </si>
  <si>
    <t>Laminin subunit beta-1</t>
  </si>
  <si>
    <t>LAMB1</t>
  </si>
  <si>
    <t>cell differentiation;cell migration;cellular protein modification process;cellular response to platelet-derived growth factor stimulus;cellular response to retinoic acid;cellular response to transforming growth factor beta stimulus;ephrin receptor signaling pathway;Fc-gamma receptor signaling pathway involved in phagocytosis;glucose transport;innate immune response;leukocyte migration;peptidyl-tyrosine autophosphorylation;positive regulation of peptidyl-tyrosine phosphorylation;positive regulation of transcription from RNA polymerase II promoter;regulation of cell proliferation;regulation of vascular permeability;T cell costimulation;transmembrane receptor protein tyrosine kinase signaling pathway</t>
  </si>
  <si>
    <t>ATP binding;enzyme binding;epidermal growth factor receptor binding;ion channel binding;non-membrane spanning protein tyrosine kinase activity;phosphotyrosine residue binding;protein tyrosine kinase activity;receptor binding</t>
  </si>
  <si>
    <t>actin filament;cytosol;extracellular exosome;extrinsic component of cytoplasmic side of plasma membrane;focal adhesion;Golgi apparatus;microtubule organizing center;plasma membrane</t>
  </si>
  <si>
    <t>Adherens junction</t>
  </si>
  <si>
    <t>sp|P07947|YES_HUMAN;tr|J3QRU1|J3QRU1_HUMAN</t>
  </si>
  <si>
    <t>P07947</t>
  </si>
  <si>
    <t>YES_HUMAN</t>
  </si>
  <si>
    <t>Tyrosine-protein kinase Yes</t>
  </si>
  <si>
    <t>YES1</t>
  </si>
  <si>
    <t>adaptive immune response;B cell homeostasis;B cell receptor signaling pathway;blood coagulation;cellular response to DNA damage stimulus;cellular response to extracellular stimulus;cellular response to heat;cellular response to retinoic acid;central nervous system development;cytokine secretion;dendritic cell differentiation;ephrin receptor signaling pathway;erythrocyte differentiation;Fc receptor mediated inhibitory signaling pathway;Fc receptor mediated stimulatory signaling pathway;Fc-epsilon receptor signaling pathway;Fc-gamma receptor signaling pathway involved in phagocytosis;histamine secretion by mast cell;immune response-regulating cell surface receptor signaling pathway;inflammatory response;innate immune response;JAK-STAT cascade involved in growth hormone signaling pathway;leukocyte migration;lipopolysaccharide-mediated signaling pathway;negative regulation of B cell proliferation;negative regulation of cell proliferation;negative regulation of ERK1 and ERK2 cascade;negative regulation of immune response;negative regulation of intracellular signal transduction;negative regulation of MAP kinase activity;negative regulation of mast cell proliferation;negative regulation of myeloid leukocyte differentiation;negative regulation of protein phosphorylation;negative regulation of toll-like receptor 2 signaling pathway;negative regulation of toll-like receptor 4 signaling pathway;neuron projection development;oligodendrocyte development;peptidyl-tyrosine autophosphorylation;peptidyl-tyrosine phosphorylation;platelet activation;platelet degranulation;positive regulation of aspartic-type endopeptidase activity involved in amyloid precursor protein catabolic process;positive regulation of B cell receptor signaling pathway;positive regulation of cell migration;positive regulation of cell proliferation;positive regulation of cellular component movement;positive regulation of dendritic cell apoptotic process;positive regulation of Fc receptor mediated stimulatory signaling pathway;positive regulation of glial cell proliferation;positive regulation of mast cell proliferation;positive regulation of neuron projection development;positive regulation of oligodendrocyte progenitor proliferation;positive regulation of phosphatidylinositol 3-kinase activity;positive regulation of protein phosphorylation;positive regulation of stress-activated protein kinase signaling cascade;positive regulation of tyrosine phosphorylation of STAT protein;protein autophosphorylation;protein phosphorylation;regulation of B cell apoptotic process;regulation of B cell receptor signaling pathway;regulation of cell adhesion mediated by integrin;regulation of cytokine production;regulation of cytokine secretion;regulation of ERK1 and ERK2 cascade;regulation of erythrocyte differentiation;regulation of inflammatory response;regulation of mast cell activation;regulation of mast cell degranulation;regulation of monocyte chemotaxis;regulation of platelet aggregation;regulation of protein phosphorylation;regulation of release of sequestered calcium ion into cytosol;response to amino acid;response to axon injury;response to carbohydrate;response to drug;response to hormone;response to insulin;response to organic cyclic compound;response to sterol depletion;response to toxic substance;signal transduction;stimulatory C-type lectin receptor signaling pathway;T cell costimulation;tolerance induction to self antigen;transmembrane receptor protein tyrosine kinase signaling pathway;viral process</t>
  </si>
  <si>
    <t>ATP binding;enzyme binding;ephrin receptor binding;gamma-tubulin binding;glycosphingolipid binding;integrin binding;ion channel binding;kinase activity;non-membrane spanning protein tyrosine kinase activity;phosphoprotein binding;phosphorylation-dependent protein binding;platelet-derived growth factor receptor binding;protein tyrosine kinase activity;receptor binding;SH3 domain binding;signal transducer, downstream of receptor, with protein tyrosine kinase activity;ubiquitin protein ligase binding</t>
  </si>
  <si>
    <t>cell-cell adherens junction;cytoplasm;cytosol;extracellular exosome;extrinsic component of cytoplasmic side of plasma membrane;Golgi apparatus;integrin alpha2-beta1 complex;intracellular membrane-bounded organelle;mast cell granule;membrane raft;mitochondrial crista;mitochondrial intermembrane space;nucleus;perinuclear region of cytoplasm;plasma membrane;postsynaptic density</t>
  </si>
  <si>
    <t>B cell receptor signaling pathway;Chemokine signaling pathway;Epithelial cell signaling in Helicobacter pylori infection;Epstein-Barr virus infection;Fc epsilon RI signaling pathway;Fc gamma R-mediated phagocytosis;Kaposi sarcoma-associated herpesvirus infection;Long-term depression;NF-kappa B signaling pathway;Platelet activation;Viral carcinogenesis</t>
  </si>
  <si>
    <t>P07948</t>
  </si>
  <si>
    <t>LYN_HUMAN</t>
  </si>
  <si>
    <t>Tyrosine-protein kinase Lyn</t>
  </si>
  <si>
    <t>LYN</t>
  </si>
  <si>
    <t>fumarate metabolic process;homeostasis of number of cells within a tissue;malate metabolic process;tricarboxylic acid cycle</t>
  </si>
  <si>
    <t>fumarate hydratase activity</t>
  </si>
  <si>
    <t>cytoplasm;extracellular exosome;mitochondrial matrix;mitochondrion;tricarboxylic acid cycle enzyme complex</t>
  </si>
  <si>
    <t>Carbon metabolism;Citrate cycle (TCA cycle);Cushing syndrome;Metabolic pathways;Pathways in cancer;Pyruvate metabolism;Renal cell carcinoma</t>
  </si>
  <si>
    <t>sp|P07954|FUMH_HUMAN</t>
  </si>
  <si>
    <t>P07954</t>
  </si>
  <si>
    <t>FUMH_HUMAN</t>
  </si>
  <si>
    <t>Fumarate hydratase, mitochondrial</t>
  </si>
  <si>
    <t>umarase</t>
  </si>
  <si>
    <t>FH</t>
  </si>
  <si>
    <t>cellular response to insulin stimulus;positive regulation by host of viral transcription;positive regulation of angiogenesis;positive regulation of blood vessel endothelial cell migration;positive regulation of gene expression;positive regulation of hydrogen sulfide biosynthetic process;positive regulation of transcription from RNA polymerase II promoter;positive regulation of transcription, DNA-templated;positive regulation of vascular endothelial cell proliferation;regulation of cholesterol biosynthetic process;regulation of phenotypic switching by transcription from RNA polymerase II promoter;regulation of transcription, DNA-templated;rhythmic process;snRNA transcription from RNA polymerase II promoter;viral process</t>
  </si>
  <si>
    <t>bHLH transcription factor binding;core promoter sequence-specific DNA binding;DNA binding;DNA binding transcription factor activity;double-stranded DNA binding;histone acetyltransferase binding;histone deacetylase binding;HMG box domain binding;metal ion binding;protein C-terminus binding;protein homodimerization activity;repressing transcription factor binding;RNA polymerase II proximal promoter sequence-specific DNA binding;RNA polymerase II regulatory region sequence-specific DNA binding;RNA polymerase II repressing transcription factor binding;sequence-specific DNA binding;transcription factor activity, RNA polymerase II proximal promoter sequence-specific DNA binding;transcription factor binding;transcription regulatory region DNA binding;transcriptional activator activity, RNA polymerase II proximal promoter sequence-specific DNA binding</t>
  </si>
  <si>
    <t>cytoplasm;nuclear chromatin;nucleoplasm;nucleus;protein-DNA complex;transcriptional repressor complex</t>
  </si>
  <si>
    <t>Breast cancer;Choline metabolism in cancer;Cortisol synthesis and secretion;Cushing syndrome;Endocrine resistance;Estrogen signaling pathway;Human cytomegalovirus infection;Huntington disease;Mitophagy - animal;Parathyroid hormone synthesis, secretion and action;Pathways in cancer;TGF-beta signaling pathway;Transcriptional misregulation in cancer</t>
  </si>
  <si>
    <t>sp|P08047|SP1_HUMAN;tr|H3BUU5|H3BUU5_HUMAN</t>
  </si>
  <si>
    <t>P08047</t>
  </si>
  <si>
    <t>SP1_HUMAN</t>
  </si>
  <si>
    <t>Transcription factor Sp1</t>
  </si>
  <si>
    <t>SP1</t>
  </si>
  <si>
    <t>apoptotic signaling pathway;calcium ion transport;ion transmembrane transport;mitochondrial calcium ion homeostasis;protein homooligomerization;regulation of muscle contraction</t>
  </si>
  <si>
    <t>calcium ion binding;calcium-dependent phospholipid binding;calcium-dependent protein binding;cholesterol binding;GTP binding;ligand-gated ion channel activity;lipid binding;protein homodimerization activity</t>
  </si>
  <si>
    <t>extracellular exosome;focal adhesion;late endosome membrane;lysosomal membrane;melanosome;membrane;mitochondrion;perinuclear region of cytoplasm</t>
  </si>
  <si>
    <t>sp|P08133|ANXA6_HUMAN;tr|E7EMC6|E7EMC6_HUMAN;tr|E5RJF5|E5RJF5_HUMAN;tr|E5RK63|E5RK63_HUMAN;tr|E5RFF0|E5RFF0_HUMAN;tr|E5RI05|E5RI05_HUMAN;tr|E5RJR0|E5RJR0_HUMAN;tr|H0YC77|H0YC77_HUMAN;tr|E5RIU8|E5RIU8_HUMAN</t>
  </si>
  <si>
    <t>sp|P08133|ANXA6_HUMAN</t>
  </si>
  <si>
    <t>P08133</t>
  </si>
  <si>
    <t>ANXA6_HUMAN</t>
  </si>
  <si>
    <t>Annexin A6</t>
  </si>
  <si>
    <t>ANXA6</t>
  </si>
  <si>
    <t>skeletal muscle satellite cell migration;small GTPase mediated signal transduction;wound healing, spreading of cells</t>
  </si>
  <si>
    <t>tr|Q5JR08|Q5JR08_HUMAN;sp|P08134|RHOC_HUMAN;tr|E9PQH6|E9PQH6_HUMAN;tr|Q5JR07|Q5JR07_HUMAN;tr|Q5JR05|Q5JR05_HUMAN;tr|Q5JR06|Q5JR06_HUMAN;tr|E9PN11|E9PN11_HUMAN;tr|U3KQA9|U3KQA9_HUMAN;tr|U3KQV3|U3KQV3_HUMAN;tr|E9PLA2|E9PLA2_HUMAN</t>
  </si>
  <si>
    <t>tr|Q5JR08|Q5JR08_HUMAN;sp|P08134|RHOC_HUMAN;tr|E9PQH6|E9PQH6_HUMAN;tr|Q5JR07|Q5JR07_HUMAN;tr|Q5JR05|Q5JR05_HUMAN;tr|Q5JR06|Q5JR06_HUMAN;tr|E9PN11|E9PN11_HUMAN;tr|U3KQA9|U3KQA9_HUMAN;tr|U3KQV3|U3KQV3_HUMAN</t>
  </si>
  <si>
    <t>Q5JR08</t>
  </si>
  <si>
    <t>Q5JR08_HUMAN</t>
  </si>
  <si>
    <t>RHOC</t>
  </si>
  <si>
    <t>carbohydrate metabolic process;glycosaminoglycan catabolic process;hyaluronan catabolic process;neutrophil degranulation</t>
  </si>
  <si>
    <t>beta-glucuronidase activity;hydrolase activity, hydrolyzing O-glycosyl compounds;protein domain specific binding;receptor binding</t>
  </si>
  <si>
    <t>azurophil granule lumen;extracellular exosome;extracellular region;extracellular space;ficolin-1-rich granule lumen;intracellular membrane-bounded organelle;lysosomal lumen;lysosome;membrane</t>
  </si>
  <si>
    <t>Drug metabolism - other enzymes;Glycosaminoglycan degradation;Lysosome;Metabolic pathways;Pentose and glucuronate interconversions;Porphyrin and chlorophyll metabolism</t>
  </si>
  <si>
    <t>sp|P08236|BGLR_HUMAN;tr|F8WBK6|F8WBK6_HUMAN;tr|F2Z3L6|F2Z3L6_HUMAN</t>
  </si>
  <si>
    <t>sp|P08236|BGLR_HUMAN</t>
  </si>
  <si>
    <t>P08236</t>
  </si>
  <si>
    <t>BGLR_HUMAN</t>
  </si>
  <si>
    <t>Beta-glucuronidase</t>
  </si>
  <si>
    <t>GUSB</t>
  </si>
  <si>
    <t>canonical glycolysis;fructose 6-phosphate metabolic process;glucose homeostasis;glycogen catabolic process;glycolysis from storage polysaccharide through glucose-1-phosphate;glycolytic process;glycolytic process through fructose-6-phosphate;muscle cell cellular homeostasis;positive regulation of insulin secretion;positive regulation of transcription from RNA polymerase II promoter;protein oligomerization</t>
  </si>
  <si>
    <t>6-phosphofructokinase activity;ATP binding;fructose binding;identical protein binding;kinase binding;metal ion binding;protein C-terminus binding;protein homodimerization activity</t>
  </si>
  <si>
    <t>6-phosphofructokinase complex;apical plasma membrane;cytosol;extracellular exosome;nucleus;sperm principal piece</t>
  </si>
  <si>
    <t>AMPK signaling pathway;Biosynthesis of amino acids;Carbon metabolism;Central carbon metabolism in cancer;Fructose and mannose metabolism;Galactose metabolism;Glucagon signaling pathway;Glycolysis / Gluconeogenesis;HIF-1 signaling pathway;Metabolic pathways;Pentose phosphate pathway;RNA degradation</t>
  </si>
  <si>
    <t>sp|P08237|PFKAM_HUMAN;tr|F8VX13|F8VX13_HUMAN;tr|F8VNX2|F8VNX2_HUMAN;tr|F8VZQ1|F8VZQ1_HUMAN;tr|F8VSL1|F8VSL1_HUMAN;tr|F8VP00|F8VP00_HUMAN;tr|F8VW30|F8VW30_HUMAN;tr|F8VZI0|F8VZI0_HUMAN;tr|F8W1J8|F8W1J8_HUMAN;tr|F8VSF7|F8VSF7_HUMAN;tr|F8VUB8|F8VUB8_HUMAN;tr|F8VYK8|F8VYK8_HUMAN;tr|F8VTQ3|F8VTQ3_HUMAN;tr|F8VVE3|F8VVE3_HUMAN</t>
  </si>
  <si>
    <t>sp|P08237|PFKAM_HUMAN</t>
  </si>
  <si>
    <t>P08237</t>
  </si>
  <si>
    <t>PFKAM_HUMAN</t>
  </si>
  <si>
    <t>ATP-dependent 6-phosphofructokinase, muscle type {ECO:0000255|HAMAP-Rule:MF_03184}</t>
  </si>
  <si>
    <t>FK-M;TP-PFK {ECO:0000255|HAMAP-Rule:MF_03184}</t>
  </si>
  <si>
    <t>PFKM</t>
  </si>
  <si>
    <t>cellular response to drug;cellular response to interleukin-4;cellular response to organic cyclic compound;chaperone-mediated protein complex assembly;Fc-gamma receptor signaling pathway involved in phagocytosis;negative regulation of cell cycle arrest;negative regulation of complement-dependent cytotoxicity;negative regulation of neuron apoptotic process;negative regulation of proteasomal ubiquitin-dependent protein catabolic process;negative regulation of transforming growth factor beta activation;neutrophil degranulation;placenta development;positive regulation of cell differentiation;positive regulation of cell size;positive regulation of nitric oxide biosynthetic process;positive regulation of phosphoprotein phosphatase activity;positive regulation of protein binding;positive regulation of protein import into nucleus, translocation;positive regulation of protein localization to cell surface;positive regulation of protein serine/threonine kinase activity;positive regulation of telomerase activity;positive regulation of transforming growth factor beta receptor signaling pathway;protein folding;protein stabilization;regulation of cellular response to heat;regulation of interferon-gamma-mediated signaling pathway;regulation of protein ubiquitination;regulation of type I interferon-mediated signaling pathway;response to cocaine;response to salt stress;response to unfolded protein;supramolecular fiber organization;telomerase holoenzyme complex assembly;telomere maintenance via telomerase;virion attachment to host cell;xenobiotic metabolic process</t>
  </si>
  <si>
    <t>ATP binding;ATP-dependent protein binding;cadherin binding;CTP binding;dATP binding;disordered domain specific binding;DNA polymerase binding;double-stranded RNA binding;drug binding;GTP binding;heat shock protein binding;histone deacetylase binding;histone methyltransferase binding;identical protein binding;ion channel binding;kinase binding;MHC class II protein complex binding;nitric-oxide synthase regulator activity;peptide binding;protein dimerization activity;protein homodimerization activity;protein kinase binding;protein kinase regulator activity;RNA binding;sulfonylurea receptor binding;TPR domain binding;unfolded protein binding;UTP binding</t>
  </si>
  <si>
    <t>apical plasma membrane;aryl hydrocarbon receptor complex;basolateral plasma membrane;brush border membrane;cell surface;cytoplasm;cytosol;extracellular exosome;extracellular region;ficolin-1-rich granule lumen;inclusion body;lysosomal membrane;melanosome;membrane;mitochondrion;nucleoplasm;nucleus;ooplasm;protein complex;secretory granule lumen;sperm head plasma membrane</t>
  </si>
  <si>
    <t>sp|P08238|HS90B_HUMAN;sp|Q58FF7|H90B3_HUMAN</t>
  </si>
  <si>
    <t>sp|P08238|HS90B_HUMAN</t>
  </si>
  <si>
    <t>P08238</t>
  </si>
  <si>
    <t>HS90B_HUMAN</t>
  </si>
  <si>
    <t>Heat shock protein HSP 90-beta</t>
  </si>
  <si>
    <t>SP 90</t>
  </si>
  <si>
    <t>HSP90AB1</t>
  </si>
  <si>
    <t>cotranslational protein targeting to membrane;IRE1-mediated unfolded protein response;SRP-dependent cotranslational protein targeting to membrane;vesicle-mediated transport</t>
  </si>
  <si>
    <t>GTP binding;GTPase activity;RNA binding;signal recognition particle binding</t>
  </si>
  <si>
    <t>endoplasmic reticulum;endoplasmic reticulum membrane;extracellular exosome;integral component of membrane;membrane;signal recognition particle receptor complex</t>
  </si>
  <si>
    <t>sp|P08240|SRPR_HUMAN</t>
  </si>
  <si>
    <t>P08240</t>
  </si>
  <si>
    <t>SRPRA_HUMAN</t>
  </si>
  <si>
    <t>Signal recognition particle receptor subunit alpha</t>
  </si>
  <si>
    <t>R-alpha</t>
  </si>
  <si>
    <t>SRPRA</t>
  </si>
  <si>
    <t>asparagine biosynthetic process;cellular amino acid biosynthetic process;cellular response to glucose starvation;cellular response to hormone stimulus;glutamine metabolic process;L-asparagine biosynthetic process;liver development;negative regulation of apoptotic process;PERK-mediated unfolded protein response;positive regulation of mitotic cell cycle;response to amino acid;response to follicle-stimulating hormone;response to light stimulus;response to mechanical stimulus;response to methotrexate;response to toxic substance</t>
  </si>
  <si>
    <t>asparagine synthase (glutamine-hydrolyzing) activity;ATP binding;cofactor binding;protein homodimerization activity</t>
  </si>
  <si>
    <t>Alanine, aspartate and glutamate metabolism;Biosynthesis of amino acids;Metabolic pathways</t>
  </si>
  <si>
    <t>sp|P08243|ASNS_HUMAN;tr|F8WEJ5|F8WEJ5_HUMAN;tr|C9J057|C9J057_HUMAN;tr|C9JT45|C9JT45_HUMAN;tr|C9JM09|C9JM09_HUMAN;tr|C9JLN6|C9JLN6_HUMAN</t>
  </si>
  <si>
    <t>sp|P08243|ASNS_HUMAN;tr|F8WEJ5|F8WEJ5_HUMAN</t>
  </si>
  <si>
    <t>P08243</t>
  </si>
  <si>
    <t>ASNS_HUMAN</t>
  </si>
  <si>
    <t>Asparagine synthetase [glutamine-hydrolyzing]</t>
  </si>
  <si>
    <t>ASNS</t>
  </si>
  <si>
    <t>heme biosynthetic process;peptidyl-pyrromethane cofactor linkage;protoporphyrinogen IX biosynthetic process</t>
  </si>
  <si>
    <t>hydroxymethylbilane synthase activity</t>
  </si>
  <si>
    <t>sp|P08397|HEM3_HUMAN;tr|F5H345|F5H345_HUMAN;tr|F5GY90|F5GY90_HUMAN;tr|F5H226|F5H226_HUMAN;tr|F5H0P4|F5H0P4_HUMAN;tr|F5H4X2|F5H4X2_HUMAN;tr|F5H4W5|F5H4W5_HUMAN</t>
  </si>
  <si>
    <t>sp|P08397|HEM3_HUMAN;tr|F5H345|F5H345_HUMAN;tr|F5GY90|F5GY90_HUMAN;tr|F5H226|F5H226_HUMAN</t>
  </si>
  <si>
    <t>P08397</t>
  </si>
  <si>
    <t>HEM3_HUMAN</t>
  </si>
  <si>
    <t>Porphobilinogen deaminase</t>
  </si>
  <si>
    <t>BG-D</t>
  </si>
  <si>
    <t>HMBS</t>
  </si>
  <si>
    <t>acetyl-CoA biosynthetic process from pyruvate;cellular nitrogen compound metabolic process;glucose metabolic process;mitochondrial acetyl-CoA biosynthetic process from pyruvate;pyruvate metabolic process;regulation of acetyl-CoA biosynthetic process from pyruvate;tricarboxylic acid cycle</t>
  </si>
  <si>
    <t>pyruvate dehydrogenase (acetyl-transferring) activity;pyruvate dehydrogenase (NAD+) activity;pyruvate dehydrogenase activity</t>
  </si>
  <si>
    <t>mitochondrial matrix;mitochondrion;myelin sheath;nucleolus;nucleus;pyruvate dehydrogenase complex</t>
  </si>
  <si>
    <t>Carbon metabolism;Central carbon metabolism in cancer;Citrate cycle (TCA cycle);Glucagon signaling pathway;Glycolysis / Gluconeogenesis;HIF-1 signaling pathway;Metabolic pathways;Pyruvate metabolism</t>
  </si>
  <si>
    <t>sp|P08559|ODPA_HUMAN;tr|Q5JPU3|Q5JPU3_HUMAN;tr|Q5JPT9|Q5JPT9_HUMAN;tr|Q5JPU0|Q5JPU0_HUMAN;tr|Q5JPU1|Q5JPU1_HUMAN;tr|Q5JPU2|Q5JPU2_HUMAN</t>
  </si>
  <si>
    <t>sp|P08559|ODPA_HUMAN</t>
  </si>
  <si>
    <t>P08559</t>
  </si>
  <si>
    <t>ODPA_HUMAN</t>
  </si>
  <si>
    <t>Pyruvate dehydrogenase E1 component subunit alpha, somatic form, mitochondrial</t>
  </si>
  <si>
    <t>PDHA1</t>
  </si>
  <si>
    <t>mitochondrial ATP synthesis coupled proton transport;mitochondrial electron transport, ubiquinol to cytochrome c;response to glucagon</t>
  </si>
  <si>
    <t>electron transporter, transferring electrons from CoQH2-cytochrome c reductase complex and cytochrome c oxidase complex activity;electron transporter, transferring electrons within CoQH2-cytochrome c reductase complex activity;heme binding;metal ion binding</t>
  </si>
  <si>
    <t>integral component of membrane;membrane;mitochondrial inner membrane;mitochondrial respiratory chain complex III;mitochondrion;nucleus</t>
  </si>
  <si>
    <t>sp|P08574|CY1_HUMAN</t>
  </si>
  <si>
    <t>P08574</t>
  </si>
  <si>
    <t>CY1_HUMAN</t>
  </si>
  <si>
    <t>Cytochrome c1, heme protein, mitochondrial</t>
  </si>
  <si>
    <t>CYC1</t>
  </si>
  <si>
    <t>snRNA stem-loop binding;snRNP binding;U1 snRNA binding</t>
  </si>
  <si>
    <t>catalytic step 2 spliceosome;fibrillar center;nuclear speck;nucleoplasm;spliceosomal complex;U1 snRNP;U2 snRNP</t>
  </si>
  <si>
    <t>sp|P08579|RU2B_HUMAN</t>
  </si>
  <si>
    <t>P08579</t>
  </si>
  <si>
    <t>RU2B_HUMAN</t>
  </si>
  <si>
    <t>U2 small nuclear ribonucleoprotein B''</t>
  </si>
  <si>
    <t>2 snRNP B''</t>
  </si>
  <si>
    <t>SNRPB2</t>
  </si>
  <si>
    <t>branching morphogenesis of an epithelial tube;cell proliferation;cell surface receptor signaling pathway;endothelial cell morphogenesis;entry of bacterium into host cell;establishment of skin barrier;MAPK cascade;negative regulation of autophagy;negative regulation of guanyl-nucleotide exchange factor activity;negative regulation of hydrogen peroxide-mediated programmed cell death;negative regulation of Rho protein signal transduction;negative regulation of stress fiber assembly;negative regulation of thrombin-activated receptor signaling pathway;positive chemotaxis;positive regulation of endothelial cell chemotaxis;positive regulation of microtubule polymerization;positive regulation of protein kinase B signaling;positive regulation of transcription from RNA polymerase II promoter;semaphorin-plexin signaling pathway;signal transduction</t>
  </si>
  <si>
    <t>ATP binding;hepatocyte growth factor-activated receptor activity;identical protein binding;phosphatidylinositol-4,5-bisphosphate 3-kinase activity;protein phosphatase binding;protein tyrosine kinase activity;Ras guanyl-nucleotide exchange factor activity</t>
  </si>
  <si>
    <t>basal plasma membrane;cell surface;extracellular region;integral component of membrane;integral component of plasma membrane;intracellular;plasma membrane</t>
  </si>
  <si>
    <t>Adherens junction;Axon guidance;Bacterial invasion of epithelial cells;Central carbon metabolism in cancer;EGFR tyrosine kinase inhibitor resistance;Epithelial cell signaling in Helicobacter pylori infection;Focal adhesion;Gastric cancer;Hepatocellular carcinoma;Malaria;MAPK signaling pathway;Melanoma;MicroRNAs in cancer;Pathways in cancer;PI3K-Akt signaling pathway;Proteoglycans in cancer;Rap1 signaling pathway;Ras signaling pathway;Renal cell carcinoma;Transcriptional misregulation in cancer</t>
  </si>
  <si>
    <t>sp|P08581|MET_HUMAN;tr|H7C174|H7C174_HUMAN;tr|H7C130|H7C130_HUMAN</t>
  </si>
  <si>
    <t>sp|P08581|MET_HUMAN</t>
  </si>
  <si>
    <t>P08581</t>
  </si>
  <si>
    <t>MET_HUMAN</t>
  </si>
  <si>
    <t>Hepatocyte growth factor receptor</t>
  </si>
  <si>
    <t>GF receptor</t>
  </si>
  <si>
    <t>MET</t>
  </si>
  <si>
    <t>cellular response to retinoic acid;cellular response to transforming growth factor beta stimulus;cellular response to tumor necrosis factor;mRNA processing;mRNA splicing, via spliceosome;negative regulation of chaperone-mediated autophagy;negative regulation of protein refolding;positive regulation of mRNA splicing, via spliceosome;regulation of ATPase activity;regulation of RNA splicing;RNA splicing</t>
  </si>
  <si>
    <t>mRNA binding;RNA binding;U1 snRNA binding;U1 snRNP binding</t>
  </si>
  <si>
    <t>commitment complex;cytoplasm;nuclear speck;nucleoplasm;nucleus;precatalytic spliceosome;spliceosomal complex;U1 snRNP;U2-type prespliceosome</t>
  </si>
  <si>
    <t>sp|P08621|RU17_HUMAN;tr|M0QYR1|M0QYR1_HUMAN;tr|M0QX04|M0QX04_HUMAN</t>
  </si>
  <si>
    <t>sp|P08621|RU17_HUMAN</t>
  </si>
  <si>
    <t>P08621</t>
  </si>
  <si>
    <t>RU17_HUMAN</t>
  </si>
  <si>
    <t>U1 small nuclear ribonucleoprotein 70 kDa</t>
  </si>
  <si>
    <t>1 snRNP 70 kDa;1-70K;nRNP70</t>
  </si>
  <si>
    <t>SNRNP70</t>
  </si>
  <si>
    <t>angiogenesis;cell adhesion;cell adhesion mediated by integrin;cell-cell adhesion mediated by integrin;cell-substrate adhesion;cell-substrate junction assembly;endodermal cell differentiation;extracellular matrix organization;heterophilic cell-cell adhesion via plasma membrane cell adhesion molecules;heterotypic cell-cell adhesion;integrin-mediated signaling pathway;leukocyte cell-cell adhesion;leukocyte migration;memory;negative regulation of anoikis;positive regulation of cell migration;positive regulation of cell-substrate adhesion;positive regulation of peptidyl-tyrosine phosphorylation;positive regulation of sprouting angiogenesis;positive regulation of vascular endothelial growth factor receptor signaling pathway;wound healing, spreading of epidermal cells</t>
  </si>
  <si>
    <t>epidermal growth factor receptor binding;integrin binding;metal ion binding;platelet-derived growth factor receptor binding;vascular endothelial growth factor receptor 2 binding;virus receptor activity</t>
  </si>
  <si>
    <t>alphav-beta3 integrin-vitronectin complex;cell surface;cytoplasmic vesicle;endoplasmic reticulum;external side of plasma membrane;focal adhesion;Golgi apparatus;integrin complex;plasma membrane;ruffle;synapse</t>
  </si>
  <si>
    <t>Arrhythmogenic right ventricular cardiomyopathy (ARVC);Bacterial invasion of epithelial cells;Dilated cardiomyopathy (DCM);ECM-receptor interaction;Focal adhesion;Hematopoietic cell lineage;Herpes simplex virus 1 infection;Human papillomavirus infection;Hypertrophic cardiomyopathy (HCM);MicroRNAs in cancer;Pertussis;Phagosome;PI3K-Akt signaling pathway;Proteoglycans in cancer;Regulation of actin cytoskeleton;Shigellosis;Yersinia infection</t>
  </si>
  <si>
    <t>sp|P08648|ITA5_HUMAN</t>
  </si>
  <si>
    <t>P08648</t>
  </si>
  <si>
    <t>ITA5_HUMAN</t>
  </si>
  <si>
    <t>Integrin alpha-5</t>
  </si>
  <si>
    <t>ITGA5</t>
  </si>
  <si>
    <t>DNA replication;negative regulation of transcription from RNA polymerase II promoter;odontogenesis of dentin-containing tooth;positive regulation of transcription from RNA polymerase II promoter;transcription from RNA polymerase II promoter</t>
  </si>
  <si>
    <t>fibrillar center;nucleus</t>
  </si>
  <si>
    <t>sp|P08651|NFIC_HUMAN;tr|S4R308|S4R308_HUMAN;tr|U3KPY9|U3KPY9_HUMAN;tr|A0A087WXP2|A0A087WXP2_HUMAN;tr|Q5W0Y9|Q5W0Y9_HUMAN;sp|O00712|NFIB_HUMAN;tr|A0A0A0MRX8|A0A0A0MRX8_HUMAN;tr|Q5VW27|Q5VW27_HUMAN;tr|Q5VW30|Q5VW30_HUMAN;tr|Q5VW26|Q5VW26_HUMAN</t>
  </si>
  <si>
    <t>sp|P08651|NFIC_HUMAN</t>
  </si>
  <si>
    <t>P08651</t>
  </si>
  <si>
    <t>NFIC_HUMAN</t>
  </si>
  <si>
    <t>Nuclear factor 1 C-type</t>
  </si>
  <si>
    <t>F1-C;uclear factor 1/C</t>
  </si>
  <si>
    <t>NFIC</t>
  </si>
  <si>
    <t>erythrocyte homeostasis;nuclear-transcribed mRNA catabolic process, nonsense-mediated decay;ribosomal small subunit assembly;ribosomal small subunit biogenesis;rRNA processing;SRP-dependent cotranslational protein targeting to membrane;translation;translational initiation;viral transcription</t>
  </si>
  <si>
    <t>cytosol;cytosolic small ribosomal subunit;extracellular exosome;extracellular matrix;focal adhesion;membrane;nucleoplasm;ribosome</t>
  </si>
  <si>
    <t>sp|P08708|RS17_HUMAN;tr|H0YN88|H0YN88_HUMAN;tr|A0A075B716|A0A075B716_HUMAN;tr|H0YN73|H0YN73_HUMAN;tr|H3BNC9|H3BNC9_HUMAN</t>
  </si>
  <si>
    <t>sp|P08708|RS17_HUMAN;tr|H0YN88|H0YN88_HUMAN;tr|A0A075B716|A0A075B716_HUMAN</t>
  </si>
  <si>
    <t>P08708</t>
  </si>
  <si>
    <t>RS17_HUMAN</t>
  </si>
  <si>
    <t>40S ribosomal protein S17 {ECO:0000305}</t>
  </si>
  <si>
    <t>RPS17</t>
  </si>
  <si>
    <t>cell differentiation involved in embryonic placenta development;cornification;keratinization;Notch signaling pathway;response to estrogen;sarcomere organization;viral process</t>
  </si>
  <si>
    <t>protein complex binding;structural constituent of cytoskeleton;structural constituent of muscle</t>
  </si>
  <si>
    <t>apicolateral plasma membrane;cell periphery;costamere;cytosol;dystrophin-associated glycoprotein complex;extracellular exosome;intermediate filament;plasma membrane;sarcolemma;terminal web;Z disc</t>
  </si>
  <si>
    <t>Estrogen signaling pathway</t>
  </si>
  <si>
    <t>sp|P08727|K1C19_HUMAN;tr|K7EMS3|K7EMS3_HUMAN;tr|C9JM50|C9JM50_HUMAN;sp|Q99456|K1C12_HUMAN;CON__Q99456;tr|K7ELP7|K7ELP7_HUMAN;sp|Q8N1A0|KT222_HUMAN;CON__Q8N1A0</t>
  </si>
  <si>
    <t>sp|P08727|K1C19_HUMAN;tr|K7EMS3|K7EMS3_HUMAN</t>
  </si>
  <si>
    <t>P08727</t>
  </si>
  <si>
    <t>K1C19_HUMAN</t>
  </si>
  <si>
    <t>Keratin, type I cytoskeletal 19</t>
  </si>
  <si>
    <t>KRT19</t>
  </si>
  <si>
    <t>adenylate cyclase-inhibiting G-protein coupled receptor signaling pathway;cell cycle;cell division;dopamine receptor signaling pathway;G-protein coupled receptor signaling pathway;GTP metabolic process;negative regulation of adenylate cyclase activity;positive regulation of macroautophagy;protein folding;transport;vesicle fusion</t>
  </si>
  <si>
    <t>GDP binding;G-protein beta/gamma-subunit complex binding;G-protein coupled receptor binding;G-protein coupled serotonin receptor binding;GTP binding;GTPase activating protein binding;GTPase activity;metal ion binding;protein domain specific binding;signal transducer activity</t>
  </si>
  <si>
    <t>centrosome;cytoplasm;extracellular exosome;Golgi apparatus;heterotrimeric G-protein complex;lysosomal membrane;membrane;membrane raft;midbody;nucleolus;nucleus;plasma membrane;zymogen granule</t>
  </si>
  <si>
    <t>sp|P08754|GNAI3_HUMAN</t>
  </si>
  <si>
    <t>P08754</t>
  </si>
  <si>
    <t>GNAI3_HUMAN</t>
  </si>
  <si>
    <t>Guanine nucleotide-binding protein G(k) subunit alpha {ECO:0000303|PubMed:2452165}</t>
  </si>
  <si>
    <t>GNAI3</t>
  </si>
  <si>
    <t>blood coagulation;negative regulation of apoptotic process;negative regulation of coagulation;platelet degranulation;response to organic substance;signal transduction</t>
  </si>
  <si>
    <t>calcium ion binding;calcium-dependent phospholipid binding;phospholipase inhibitor activity;phospholipid binding</t>
  </si>
  <si>
    <t>cytoplasm;cytosol;endothelial microparticle;external side of plasma membrane;extracellular exosome;extracellular region;focal adhesion;intracellular;membrane</t>
  </si>
  <si>
    <t>sp|P08758|ANXA5_HUMAN;tr|D6RBL5|D6RBL5_HUMAN;tr|D6RBE9|D6RBE9_HUMAN;tr|E9PHT9|E9PHT9_HUMAN;tr|D6RCN3|D6RCN3_HUMAN</t>
  </si>
  <si>
    <t>sp|P08758|ANXA5_HUMAN;tr|D6RBL5|D6RBL5_HUMAN;tr|D6RBE9|D6RBE9_HUMAN;tr|E9PHT9|E9PHT9_HUMAN</t>
  </si>
  <si>
    <t>P08758</t>
  </si>
  <si>
    <t>ANXA5_HUMAN</t>
  </si>
  <si>
    <t>Annexin A5</t>
  </si>
  <si>
    <t>ANXA5</t>
  </si>
  <si>
    <t>translation</t>
  </si>
  <si>
    <t>small ribosomal subunit</t>
  </si>
  <si>
    <t>tr|C9J9K3|C9J9K3_HUMAN;sp|P08865|RSSA_HUMAN;tr|A0A0C4DG17|A0A0C4DG17_HUMAN;tr|A6NE09|A6NE09_HUMAN;tr|F8WD59|F8WD59_HUMAN;tr|C9JQR9|C9JQR9_HUMAN</t>
  </si>
  <si>
    <t>tr|C9J9K3|C9J9K3_HUMAN;sp|P08865|RSSA_HUMAN;tr|A0A0C4DG17|A0A0C4DG17_HUMAN;tr|A6NE09|A6NE09_HUMAN;tr|F8WD59|F8WD59_HUMAN</t>
  </si>
  <si>
    <t>C9J9K3</t>
  </si>
  <si>
    <t>C9J9K3_HUMAN</t>
  </si>
  <si>
    <t>RPSA</t>
  </si>
  <si>
    <t>tr|F8VNT9|F8VNT9_HUMAN;tr|F8VV56|F8VV56_HUMAN;tr|F8W022|F8W022_HUMAN;tr|F8VWK8|F8VWK8_HUMAN;sp|P08962|CD63_HUMAN</t>
  </si>
  <si>
    <t>F8VNT9</t>
  </si>
  <si>
    <t>F8VNT9_HUMAN</t>
  </si>
  <si>
    <t>CD63</t>
  </si>
  <si>
    <t>sp|P09001|RM03_HUMAN;tr|H0Y9G6|H0Y9G6_HUMAN;tr|E7ETU7|E7ETU7_HUMAN;tr|E9PF06|E9PF06_HUMAN;tr|D6RC14|D6RC14_HUMAN</t>
  </si>
  <si>
    <t>P09001</t>
  </si>
  <si>
    <t>RM03_HUMAN</t>
  </si>
  <si>
    <t>39S ribosomal protein L3, mitochondrial</t>
  </si>
  <si>
    <t>3mt;RP-L3</t>
  </si>
  <si>
    <t>MRPL3</t>
  </si>
  <si>
    <t>mRNA splicing, via spliceosome;regulation of mRNA polyadenylation</t>
  </si>
  <si>
    <t>identical protein binding;RNA binding;snRNA stem-loop binding;U1 snRNA binding;U1 snRNP binding</t>
  </si>
  <si>
    <t>nucleoplasm;spliceosomal complex;U1 snRNP</t>
  </si>
  <si>
    <t>sp|P09012|SNRPA_HUMAN;tr|M0R268|M0R268_HUMAN;tr|M0R0G9|M0R0G9_HUMAN;tr|M0QXK2|M0QXK2_HUMAN;tr|M0R221|M0R221_HUMAN;tr|M0R2B8|M0R2B8_HUMAN;tr|M0QZG7|M0QZG7_HUMAN</t>
  </si>
  <si>
    <t>P09012</t>
  </si>
  <si>
    <t>SNRPA_HUMAN</t>
  </si>
  <si>
    <t>U1 small nuclear ribonucleoprotein A</t>
  </si>
  <si>
    <t>1 snRNP A;1A;1-A</t>
  </si>
  <si>
    <t>SNRPA</t>
  </si>
  <si>
    <t>canonical glycolysis;gluconeogenesis;glycolytic process</t>
  </si>
  <si>
    <t>magnesium ion binding;phosphopyruvate hydratase activity</t>
  </si>
  <si>
    <t>cytosol;extracellular exosome;extracellular space;membrane;myelin sheath;perikaryon;phosphopyruvate hydratase complex;photoreceptor inner segment;plasma membrane</t>
  </si>
  <si>
    <t>sp|P09104|ENOG_HUMAN;tr|F5H0C8|F5H0C8_HUMAN;tr|F5H1C3|F5H1C3_HUMAN;sp|P13929|ENOB_HUMAN;tr|E5RI09|E5RI09_HUMAN;tr|E5RG95|E5RG95_HUMAN;tr|K7EPM1|K7EPM1_HUMAN;tr|K7EKN2|K7EKN2_HUMAN;tr|E5RGZ4|E5RGZ4_HUMAN;tr|U3KQP4|U3KQP4_HUMAN;tr|U3KQQ1|U3KQQ1_HUMAN</t>
  </si>
  <si>
    <t>sp|P09104|ENOG_HUMAN;tr|F5H0C8|F5H0C8_HUMAN</t>
  </si>
  <si>
    <t>P09104</t>
  </si>
  <si>
    <t>ENOG_HUMAN</t>
  </si>
  <si>
    <t>Gamma-enolase</t>
  </si>
  <si>
    <t>ENO2</t>
  </si>
  <si>
    <t>alpha-linolenic acid metabolic process;bile acid metabolic process;fatty acid beta-oxidation;fatty acid beta-oxidation using acyl-CoA oxidase;neutrophil degranulation;very long-chain fatty acid metabolic process</t>
  </si>
  <si>
    <t>acetate CoA-transferase activity;acetyl-CoA C-acyltransferase activity;palmitoyl-CoA oxidase activity</t>
  </si>
  <si>
    <t>extracellular region;intracellular membrane-bounded organelle;membrane;peroxisomal matrix;peroxisome;specific granule lumen</t>
  </si>
  <si>
    <t>alpha-Linolenic acid metabolism;Biosynthesis of unsaturated fatty acids;Fatty acid degradation;Fatty acid metabolism;Metabolic pathways;Peroxisome;PPAR signaling pathway;Valine, leucine and isoleucine degradation</t>
  </si>
  <si>
    <t>sp|P09110|THIK_HUMAN;tr|C9JDE9|C9JDE9_HUMAN;tr|H7C131|H7C131_HUMAN;tr|H0Y4D4|H0Y4D4_HUMAN;tr|B4DVF4|B4DVF4_HUMAN;tr|F2Z2Q6|F2Z2Q6_HUMAN;tr|F2Z3P7|F2Z3P7_HUMAN</t>
  </si>
  <si>
    <t>sp|P09110|THIK_HUMAN;tr|C9JDE9|C9JDE9_HUMAN;tr|H7C131|H7C131_HUMAN</t>
  </si>
  <si>
    <t>P09110</t>
  </si>
  <si>
    <t>THIK_HUMAN</t>
  </si>
  <si>
    <t>3-ketoacyl-CoA thiolase, peroxisomal</t>
  </si>
  <si>
    <t>ACAA1</t>
  </si>
  <si>
    <t>SRP-dependent cotranslational protein targeting to membrane</t>
  </si>
  <si>
    <t>7S RNA binding</t>
  </si>
  <si>
    <t>signal recognition particle</t>
  </si>
  <si>
    <t>tr|A0A087WYR0|A0A087WYR0_HUMAN;sp|P09132|SRP19_HUMAN</t>
  </si>
  <si>
    <t>A0A087WYR0</t>
  </si>
  <si>
    <t>A0A087WYR0_HUMAN</t>
  </si>
  <si>
    <t>SRP19</t>
  </si>
  <si>
    <t>animal organ regeneration;cellular response to cell-matrix adhesion;cellular response to epidermal growth factor stimulus;cellular response to glucocorticoid stimulus;cellular response to insulin stimulus;cellular response to lipopolysaccharide;cellular response to oxidative stress;central nervous system development;common myeloid progenitor cell proliferation;glutathione derivative biosynthetic process;glutathione metabolic process;linoleic acid metabolic process;negative regulation of acute inflammatory response;negative regulation of apoptotic process;negative regulation of biosynthetic process;negative regulation of ERK1 and ERK2 cascade;negative regulation of extrinsic apoptotic signaling pathway;negative regulation of fibroblast proliferation;negative regulation of I-kappaB kinase/NF-kappaB signaling;negative regulation of interleukin-1 beta production;negative regulation of JUN kinase activity;negative regulation of leukocyte proliferation;negative regulation of MAP kinase activity;negative regulation of MAPK cascade;negative regulation of monocyte chemotactic protein-1 production;negative regulation of nitric-oxide synthase biosynthetic process;negative regulation of protein kinase activity;negative regulation of smooth muscle cell chemotaxis;negative regulation of stress-activated MAPK cascade;negative regulation of tumor necrosis factor production;negative regulation of tumor necrosis factor-mediated signaling pathway;negative regulation of vascular smooth muscle cell proliferation;neutrophil degranulation;nitric oxide storage;oligodendrocyte development;positive regulation of superoxide anion generation;regulation of ERK1 and ERK2 cascade;regulation of stress-activated MAPK cascade;response to amino acid;response to estradiol;response to ethanol;response to L-ascorbic acid;response to reactive oxygen species;xenobiotic metabolic process</t>
  </si>
  <si>
    <t>dinitrosyl-iron complex binding;drug binding;glutathione binding;glutathione peroxidase activity;glutathione transferase activity;JUN kinase binding;kinase regulator activity;nitric oxide binding;S-nitrosoglutathione binding</t>
  </si>
  <si>
    <t>cytoplasm;cytosol;extracellular exosome;extracellular region;extracellular space;ficolin-1-rich granule lumen;intracellular;mitochondrion;nucleus;plasma membrane;secretory granule lumen;TRAF2-GSTP1 complex;vesicle</t>
  </si>
  <si>
    <t>Chemical carcinogenesis;Drug metabolism - cytochrome P450;Drug metabolism - other enzymes;Fluid shear stress and atherosclerosis;Glutathione metabolism;Hepatocellular carcinoma;Metabolic pathways;Metabolism of xenobiotics by cytochrome P450;Pathways in cancer;Platinum drug resistance;Prostate cancer</t>
  </si>
  <si>
    <t>sp|P09211|GSTP1_HUMAN;tr|A8MX94|A8MX94_HUMAN;tr|A0A087X2E9|A0A087X2E9_HUMAN;tr|A0A087X243|A0A087X243_HUMAN</t>
  </si>
  <si>
    <t>sp|P09211|GSTP1_HUMAN;tr|A8MX94|A8MX94_HUMAN</t>
  </si>
  <si>
    <t>P09211</t>
  </si>
  <si>
    <t>GSTP1_HUMAN</t>
  </si>
  <si>
    <t>Glutathione S-transferase P</t>
  </si>
  <si>
    <t>GSTP1</t>
  </si>
  <si>
    <t>mRNA 5'-splice site recognition;mRNA splicing, via spliceosome;spliceosomal snRNP assembly</t>
  </si>
  <si>
    <t>pre-mRNA 5'-splice site binding;protein homodimerization activity;RNA binding;single-stranded RNA binding;zinc ion binding</t>
  </si>
  <si>
    <t>Cajal body;commitment complex;nucleoplasm;prespliceosome;U1 snRNP</t>
  </si>
  <si>
    <t>sp|P09234|RU1C_HUMAN;tr|A0A0A0MRR7|A0A0A0MRR7_HUMAN</t>
  </si>
  <si>
    <t>P09234</t>
  </si>
  <si>
    <t>RU1C_HUMAN</t>
  </si>
  <si>
    <t>U1 small nuclear ribonucleoprotein C {ECO:0000255|HAMAP-Rule:MF_03153}</t>
  </si>
  <si>
    <t>1 snRNP C {ECO:0000255|HAMAP-Rule:MF_03153};1C {ECO:0000255|HAMAP-Rule:MF_03153};1-C {ECO:0000255|HAMAP-Rule:MF_03153}</t>
  </si>
  <si>
    <t>SNRPC</t>
  </si>
  <si>
    <t>apoptotic process;cellular protein metabolic process;cellular response to glucose stimulus;cellular response to organic cyclic compound;myoblast differentiation;negative regulation of cell-substrate adhesion;negative regulation of neuron projection development;plasma cell differentiation;positive regulation of erythrocyte aggregation;positive regulation of I-kappaB kinase/NF-kappaB signaling;positive regulation of viral entry into host cell;post-translational protein modification;regulation of apoptotic process;response to axon injury;response to drug;response to isolation stress;T cell costimulation</t>
  </si>
  <si>
    <t>lactose binding;laminin binding;protein homodimerization activity;RNA binding;signal transducer activity</t>
  </si>
  <si>
    <t>cell surface;cytoplasm;cytosol;endoplasmic reticulum lumen;extracellular exosome;extracellular matrix;extracellular region;extracellular space;intracellular;nucleus;proteinaceous extracellular matrix</t>
  </si>
  <si>
    <t>sp|P09382|LEG1_HUMAN;tr|F8WEI7|F8WEI7_HUMAN</t>
  </si>
  <si>
    <t>sp|P09382|LEG1_HUMAN</t>
  </si>
  <si>
    <t>P09382</t>
  </si>
  <si>
    <t>LEG1_HUMAN</t>
  </si>
  <si>
    <t>Galectin-1</t>
  </si>
  <si>
    <t>al-1</t>
  </si>
  <si>
    <t>LGALS1</t>
  </si>
  <si>
    <t>cellular amino acid metabolic process;cellular response to drug;dihydrobiopterin metabolic process;liver development;L-phenylalanine catabolic process;response to aluminum ion;response to glucagon;response to lead ion;tetrahydrobiopterin biosynthetic process</t>
  </si>
  <si>
    <t>6,7-dihydropteridine reductase activity;electron transfer activity;NADH binding;NADPH binding;protein homodimerization activity</t>
  </si>
  <si>
    <t>cytoplasm;cytosol;extracellular exosome;mitochondrion;neuron projection</t>
  </si>
  <si>
    <t>Folate biosynthesis;Metabolic pathways</t>
  </si>
  <si>
    <t>sp|P09417|DHPR_HUMAN;tr|B7Z415|B7Z415_HUMAN;tr|D6RGG7|D6RGG7_HUMAN;tr|H0Y8F7|H0Y8F7_HUMAN;tr|D6RHJ7|D6RHJ7_HUMAN</t>
  </si>
  <si>
    <t>sp|P09417|DHPR_HUMAN;tr|B7Z415|B7Z415_HUMAN;tr|D6RGG7|D6RGG7_HUMAN</t>
  </si>
  <si>
    <t>P09417</t>
  </si>
  <si>
    <t>DHPR_HUMAN</t>
  </si>
  <si>
    <t>Dihydropteridine reductase</t>
  </si>
  <si>
    <t>QDPR</t>
  </si>
  <si>
    <t>tr|Q5T7C4|Q5T7C4_HUMAN;sp|P09429|HMGB1_HUMAN;sp|B2RPK0|HGB1A_HUMAN</t>
  </si>
  <si>
    <t>Q5T7C4</t>
  </si>
  <si>
    <t>Q5T7C4_HUMAN</t>
  </si>
  <si>
    <t>HMGB1</t>
  </si>
  <si>
    <t>lipid homeostasis;retinoic acid biosynthetic process;retinoid metabolic process;vitamin A metabolic process</t>
  </si>
  <si>
    <t>all-trans-retinol binding;retinal binding;retinoid binding</t>
  </si>
  <si>
    <t>cytosol;lipid droplet;nucleoplasm</t>
  </si>
  <si>
    <t>sp|P09455|RET1_HUMAN;tr|A0A0A0MQT0|A0A0A0MQT0_HUMAN;tr|A0A0A0MTB9|A0A0A0MTB9_HUMAN;tr|H0YAK8|H0YAK8_HUMAN</t>
  </si>
  <si>
    <t>P09455</t>
  </si>
  <si>
    <t>RET1_HUMAN</t>
  </si>
  <si>
    <t>Retinol-binding protein 1</t>
  </si>
  <si>
    <t>RBP1</t>
  </si>
  <si>
    <t>actin filament organization;cardiac muscle contraction;cellular response to reactive oxygen species;cytoskeleton organization;movement of cell or subcellular component;muscle contraction;muscle filament sliding;negative regulation of cell migration;negative regulation of vascular associated smooth muscle cell migration;negative regulation of vascular smooth muscle cell proliferation;positive regulation of ATPase activity;positive regulation of cell adhesion;positive regulation of heart rate by epinephrine;positive regulation of stress fiber assembly;regulation of cell shape;regulation of heart contraction;regulation of muscle contraction;ruffle organization;sarcomere organization;ventricular cardiac muscle tissue morphogenesis;wound healing</t>
  </si>
  <si>
    <t>actin binding;actin filament binding;cytoskeletal protein binding;identical protein binding;protein heterodimerization activity;protein homodimerization activity;structural constituent of cytoskeleton;structural constituent of muscle</t>
  </si>
  <si>
    <t>actin cytoskeleton;actin filament;bleb;cytoskeleton;cytosol;muscle thin filament tropomyosin;ruffle membrane;sarcomere;stress fiber</t>
  </si>
  <si>
    <t>Adrenergic signaling in cardiomyocytes;Cardiac muscle contraction;Dilated cardiomyopathy (DCM);Hypertrophic cardiomyopathy (HCM);MicroRNAs in cancer</t>
  </si>
  <si>
    <t>sp|P09493|TPM1_HUMAN;tr|Q6ZN40|Q6ZN40_HUMAN;tr|H0YL52|H0YL52_HUMAN;tr|H0YKX5|H0YKX5_HUMAN;tr|H0YKP3|H0YKP3_HUMAN;tr|H0YNC7|H0YNC7_HUMAN;tr|H0YLS7|H0YLS7_HUMAN;tr|H0YKZ6|H0YKZ6_HUMAN;tr|H0YK20|H0YK20_HUMAN;tr|A0A087WTJ7|A0A087WTJ7_HUMAN;tr|H0YL42|H0YL42_HUMAN</t>
  </si>
  <si>
    <t>sp|P09493|TPM1_HUMAN;tr|Q6ZN40|Q6ZN40_HUMAN;tr|H0YL52|H0YL52_HUMAN;tr|H0YKX5|H0YKX5_HUMAN;tr|H0YKP3|H0YKP3_HUMAN;tr|H0YNC7|H0YNC7_HUMAN</t>
  </si>
  <si>
    <t>P09493</t>
  </si>
  <si>
    <t>TPM1_HUMAN</t>
  </si>
  <si>
    <t>Tropomyosin alpha-1 chain</t>
  </si>
  <si>
    <t>TPM1</t>
  </si>
  <si>
    <t>antigen processing and presentation of exogenous peptide antigen via MHC class II;cell cycle;cell division;clathrin coat assembly;clathrin-dependent endocytosis;intracellular protein transport;low-density lipoprotein particle clearance;low-density lipoprotein particle receptor catabolic process;membrane organization;microtubule-based movement</t>
  </si>
  <si>
    <t>clathrin heavy chain binding;GTPase binding;peptide binding;protein complex binding;structural molecule activity</t>
  </si>
  <si>
    <t>clathrin coat;clathrin coat of coated pit;clathrin coat of trans-Golgi network vesicle;clathrin complex;clathrin vesicle coat;clathrin-coated endocytic vesicle;cytoplasmic vesicle;cytosol;endolysosome membrane;membrane;plasma membrane;spindle;synaptic vesicle membrane;trans-Golgi network membrane</t>
  </si>
  <si>
    <t>Bacterial invasion of epithelial cells;Endocrine and other factor-regulated calcium reabsorption;Endocytosis;Huntington disease;Lysosome;Synaptic vesicle cycle</t>
  </si>
  <si>
    <t>sp|P09496|CLCA_HUMAN;tr|F8WF69|F8WF69_HUMAN;tr|C9J8P9|C9J8P9_HUMAN</t>
  </si>
  <si>
    <t>sp|P09496|CLCA_HUMAN;tr|F8WF69|F8WF69_HUMAN</t>
  </si>
  <si>
    <t>P09496</t>
  </si>
  <si>
    <t>CLCA_HUMAN</t>
  </si>
  <si>
    <t>Clathrin light chain A</t>
  </si>
  <si>
    <t>ca</t>
  </si>
  <si>
    <t>CLTA</t>
  </si>
  <si>
    <t>epithelial cell differentiation;negative regulation of apoptotic process;negative regulation of interleukin-8 secretion;negative regulation of NF-kappaB transcription factor activity;Notch signaling pathway;regulation of transcription from RNA polymerase II promoter;signal transduction</t>
  </si>
  <si>
    <t>calcium ion binding;calcium-dependent phospholipid binding;calcium-dependent protein binding;identical protein binding;NF-kappaB binding;phospholipase inhibitor activity</t>
  </si>
  <si>
    <t>cell surface;cytoplasm;extracellular exosome;nuclear membrane;nucleus;perinuclear region of cytoplasm;plasma membrane;vesicle membrane</t>
  </si>
  <si>
    <t>sp|P09525|ANXA4_HUMAN;tr|Q6P452|Q6P452_HUMAN</t>
  </si>
  <si>
    <t>P09525</t>
  </si>
  <si>
    <t>ANXA4_HUMAN</t>
  </si>
  <si>
    <t>Annexin A4</t>
  </si>
  <si>
    <t>ANXA4</t>
  </si>
  <si>
    <t>adult locomotory behavior;aging;axonogenesis;chemical synaptic transmission;cyclic nucleotide catabolic process;forebrain development;microtubule cytoskeleton organization;oligodendrocyte differentiation;regulation of mitochondrial membrane permeability;response to lipopolysaccharide;response to toxic substance;substantia nigra development</t>
  </si>
  <si>
    <t>2',3'-cyclic-nucleotide 3'-phosphodiesterase activity;cyclic nucleotide binding;RNA binding</t>
  </si>
  <si>
    <t>cytoplasm;extracellular exosome;extracellular space;melanosome;membrane;microtubule;microvillus;mitochondrial inner membrane;mitochondrial outer membrane;myelin sheath abaxonal region;myelin sheath adaxonal region;perinuclear region of cytoplasm;plasma membrane;pseudopodium</t>
  </si>
  <si>
    <t>sp|P09543|CN37_HUMAN;tr|K7ERC4|K7ERC4_HUMAN;tr|K7EN66|K7EN66_HUMAN;tr|C9K0L8|C9K0L8_HUMAN;tr|K7ERZ0|K7ERZ0_HUMAN</t>
  </si>
  <si>
    <t>sp|P09543|CN37_HUMAN</t>
  </si>
  <si>
    <t>P09543</t>
  </si>
  <si>
    <t>CN37_HUMAN</t>
  </si>
  <si>
    <t>2',3'-cyclic-nucleotide 3'-phosphodiesterase</t>
  </si>
  <si>
    <t>NP;NPase</t>
  </si>
  <si>
    <t>CNP</t>
  </si>
  <si>
    <t>angiogenesis;cell death;cellular iron ion homeostasis;cellular response to arsenic-containing substance;cellular response to cadmium ion;cellular response to cisplatin;cellular response to heat;cellular response to hypoxia;cellular response to nutrient;endothelial cell proliferation;erythrocyte homeostasis;excretion;heme catabolic process;heme oxidation;intracellular signal transduction;intrinsic apoptotic signaling pathway in response to DNA damage;iron ion homeostasis;liver regeneration;low-density lipoprotein particle clearance;negative regulation of DNA binding;negative regulation of DNA binding transcription factor activity;negative regulation of epithelial cell apoptotic process;negative regulation of extrinsic apoptotic signaling pathway via death domain receptors;negative regulation of leukocyte migration;negative regulation of macroautophagy;negative regulation of mast cell cytokine production;negative regulation of mast cell degranulation;negative regulation of muscle cell apoptotic process;negative regulation of neuron apoptotic process;negative regulation of smooth muscle cell proliferation;negative regulation of vascular smooth muscle cell proliferation;positive regulation of angiogenesis;positive regulation of apoptotic process;positive regulation of blood vessel diameter;positive regulation of chemokine biosynthetic process;positive regulation of I-kappaB kinase/NF-kappaB signaling;positive regulation of macroautophagy;positive regulation of smooth muscle cell proliferation;protein homooligomerization;regulation of angiogenesis;regulation of blood pressure;regulation of DNA binding transcription factor activity;regulation of transcription from RNA polymerase II promoter in response to iron;regulation of transcription from RNA polymerase II promoter in response to oxidative stress;response to estrogen;response to hydrogen peroxide;response to nicotine;response to oxidative stress;small GTPase mediated signal transduction;smooth muscle hyperplasia;wound healing involved in inflammatory response</t>
  </si>
  <si>
    <t>enzyme binding;heme binding;heme oxygenase (decyclizing) activity;metal ion binding;phospholipase D activity;protein homodimerization activity;signal transducer activity</t>
  </si>
  <si>
    <t>caveola;cytosol;endoplasmic reticulum;endoplasmic reticulum membrane;extracellular space;membrane;nucleolus;nucleus;perinuclear region of cytoplasm</t>
  </si>
  <si>
    <t>Ferroptosis;Fluid shear stress and atherosclerosis;Hepatocellular carcinoma;HIF-1 signaling pathway;Metabolic pathways;MicroRNAs in cancer;Mineral absorption;Pathways in cancer;Porphyrin and chlorophyll metabolism</t>
  </si>
  <si>
    <t>sp|P09601|HMOX1_HUMAN;tr|B1AHA8|B1AHA8_HUMAN</t>
  </si>
  <si>
    <t>P09601</t>
  </si>
  <si>
    <t>HMOX1_HUMAN</t>
  </si>
  <si>
    <t>Heme oxygenase 1</t>
  </si>
  <si>
    <t>O-1</t>
  </si>
  <si>
    <t>HMOX1</t>
  </si>
  <si>
    <t>2-oxoglutarate metabolic process;aging;branched-chain amino acid catabolic process;cell redox homeostasis;cellular nitrogen compound metabolic process;dihydrolipoamide metabolic process;gastrulation;lipoate metabolic process;lysine catabolic process;mitochondrial acetyl-CoA biosynthetic process from pyruvate;mitochondrial electron transport, NADH to ubiquinone;proteolysis;pyruvate metabolic process;regulation of acetyl-CoA biosynthetic process from pyruvate;regulation of membrane potential;sperm capacitation;tricarboxylic acid cycle</t>
  </si>
  <si>
    <t>dihydrolipoyl dehydrogenase activity;electron transfer activity;flavin adenine dinucleotide binding;lipoamide binding;NAD binding</t>
  </si>
  <si>
    <t>acrosomal matrix;mitochondrial matrix;mitochondrion;motile cilium;myelin sheath;nucleoplasm;oxoglutarate dehydrogenase complex;pyruvate dehydrogenase complex</t>
  </si>
  <si>
    <t>Carbon metabolism;Citrate cycle (TCA cycle);Glycine, serine and threonine metabolism;Glycolysis / Gluconeogenesis;Glyoxylate and dicarboxylate metabolism;Lysine degradation;Metabolic pathways;Propanoate metabolism;Pyruvate metabolism;Tryptophan metabolism;Valine, leucine and isoleucine degradation</t>
  </si>
  <si>
    <t>sp|P09622|DLDH_HUMAN;tr|E9PEX6|E9PEX6_HUMAN;tr|F8WDM5|F8WDM5_HUMAN;tr|F2Z2E3|F2Z2E3_HUMAN</t>
  </si>
  <si>
    <t>sp|P09622|DLDH_HUMAN;tr|E9PEX6|E9PEX6_HUMAN</t>
  </si>
  <si>
    <t>P09622</t>
  </si>
  <si>
    <t>DLDH_HUMAN</t>
  </si>
  <si>
    <t>Dihydrolipoyl dehydrogenase, mitochondrial</t>
  </si>
  <si>
    <t>DLD</t>
  </si>
  <si>
    <t>interleukin-12-mediated signaling pathway;mRNA splicing, via spliceosome;RNA splicing</t>
  </si>
  <si>
    <t>RNA binding;U2 snRNA binding</t>
  </si>
  <si>
    <t>catalytic step 2 spliceosome;nuclear speck;nucleoplasm;small nuclear ribonucleoprotein complex;spliceosomal complex;U2 snRNP</t>
  </si>
  <si>
    <t>sp|P09661|RU2A_HUMAN;tr|H0YMA0|H0YMA0_HUMAN;tr|H0YKK0|H0YKK0_HUMAN;tr|H0YLR3|H0YLR3_HUMAN</t>
  </si>
  <si>
    <t>sp|P09661|RU2A_HUMAN</t>
  </si>
  <si>
    <t>P09661</t>
  </si>
  <si>
    <t>RU2A_HUMAN</t>
  </si>
  <si>
    <t>U2 small nuclear ribonucleoprotein A'</t>
  </si>
  <si>
    <t>2 snRNP A'</t>
  </si>
  <si>
    <t>SNRPA1</t>
  </si>
  <si>
    <t>generation of precursor metabolites and energy;mitochondrial electron transport, cytochrome c to oxygen</t>
  </si>
  <si>
    <t>sp|P09669|COX6C_HUMAN</t>
  </si>
  <si>
    <t>P09669</t>
  </si>
  <si>
    <t>COX6C_HUMAN</t>
  </si>
  <si>
    <t>Cytochrome c oxidase subunit 6C</t>
  </si>
  <si>
    <t>COX6C</t>
  </si>
  <si>
    <t>apoptotic process;ATP generation from poly-ADP-D-ribose;cellular response to amyloid-beta;cellular response to DNA damage stimulus;cellular response to insulin stimulus;cellular response to oxidative stress;cellular response to zinc ion;DNA damage response, detection of DNA damage;DNA ligation involved in DNA repair;DNA repair;double-strand break repair;double-strand break repair via homologous recombination;global genome nucleotide-excision repair;lagging strand elongation;macrophage differentiation;mitochondrial DNA metabolic process;mitochondrial DNA repair;mitochondrion organization;negative regulation of ATP biosynthetic process;negative regulation of telomere maintenance via telomere lengthening;negative regulation of transcription from RNA polymerase II promoter;nucleotide-excision repair, DNA damage recognition;nucleotide-excision repair, DNA duplex unwinding;nucleotide-excision repair, DNA incision;nucleotide-excision repair, DNA incision, 3'-to lesion;nucleotide-excision repair, DNA incision, 5'-to lesion;nucleotide-excision repair, preincision complex assembly;nucleotide-excision repair, preincision complex stabilization;peptidyl-serine ADP-ribosylation;positive regulation of cardiac muscle hypertrophy;positive regulation of intracellular estrogen receptor signaling pathway;positive regulation of mitochondrial depolarization;positive regulation of myofibroblast differentiation;positive regulation of neuron death;positive regulation of single strand break repair;positive regulation of SMAD protein import into nucleus;positive regulation of transcription from RNA polymerase II promoter;positive regulation of transcription regulatory region DNA binding;protein ADP-ribosylation;protein autoprocessing;protein modification process;protein poly-ADP-ribosylation;regulation of catalytic activity;regulation of cellular protein localization;regulation of DNA methylation;regulation of oxidative stress-induced neuron intrinsic apoptotic signaling pathway;regulation of SMAD protein complex assembly;response to aldosterone;response to gamma radiation;signal transduction involved in regulation of gene expression;telomere maintenance;transcription from RNA polymerase II promoter;transforming growth factor beta receptor signaling pathway</t>
  </si>
  <si>
    <t>DNA binding;DNA ligase (ATP) activity;enzyme binding;estrogen receptor binding;histone deacetylase binding;identical protein binding;NAD binding;NAD+ ADP-ribosyltransferase activity;protein ADP-ribosylase activity;protein kinase binding;protein N-terminus binding;RNA binding;RNA polymerase II regulatory region sequence-specific DNA binding;R-SMAD binding;transcription factor binding;transcriptional activator activity, RNA polymerase II transcription regulatory region sequence-specific DNA binding;zinc ion binding</t>
  </si>
  <si>
    <t>membrane;mitochondrion;nuclear chromosome, telomeric region;nuclear envelope;nucleolus;nucleoplasm;nucleus;protein complex;protein-DNA complex;transcription factor complex</t>
  </si>
  <si>
    <t>Apoptosis;Base excision repair;Necroptosis;NF-kappa B signaling pathway</t>
  </si>
  <si>
    <t>sp|P09874|PARP1_HUMAN;tr|Q5VX84|Q5VX84_HUMAN;tr|Q5VX85|Q5VX85_HUMAN</t>
  </si>
  <si>
    <t>sp|P09874|PARP1_HUMAN</t>
  </si>
  <si>
    <t>P09874</t>
  </si>
  <si>
    <t>PARP1_HUMAN</t>
  </si>
  <si>
    <t>Poly [ADP-ribose] polymerase 1</t>
  </si>
  <si>
    <t>ARP-1</t>
  </si>
  <si>
    <t>PARP1</t>
  </si>
  <si>
    <t>3'-5' exonuclease activity;4 iron, 4 sulfur cluster binding;DNA binding;DNA-directed DNA polymerase activity;metal ion binding;nucleoside binding;nucleotide binding</t>
  </si>
  <si>
    <t>tr|A0A087WU64|A0A087WU64_HUMAN;sp|P09884|DPOLA_HUMAN;tr|A6NMQ1|A6NMQ1_HUMAN</t>
  </si>
  <si>
    <t>A0A087WU64</t>
  </si>
  <si>
    <t>A0A087WU64_HUMAN</t>
  </si>
  <si>
    <t>DNA polymerase {ECO:0000256|RuleBase:RU000442}</t>
  </si>
  <si>
    <t>POLA1</t>
  </si>
  <si>
    <t>cellular lipid metabolic process;cellular protein metabolic process;leukotriene biosynthetic process;leukotriene metabolic process;neutrophil degranulation;peptide catabolic process</t>
  </si>
  <si>
    <t>aminopeptidase activity;epoxide hydrolase activity;leukotriene-A4 hydrolase activity;metalloaminopeptidase activity;peptidase activity;peptide binding;RNA binding;zinc ion binding</t>
  </si>
  <si>
    <t>cytoplasm;cytosol;extracellular exosome;extracellular region;ficolin-1-rich granule lumen;nucleoplasm;nucleus;tertiary granule lumen</t>
  </si>
  <si>
    <t>Arachidonic acid metabolism;Metabolic pathways</t>
  </si>
  <si>
    <t>sp|P09960|LKHA4_HUMAN;tr|B4DEH5|B4DEH5_HUMAN</t>
  </si>
  <si>
    <t>sp|P09960|LKHA4_HUMAN</t>
  </si>
  <si>
    <t>P09960</t>
  </si>
  <si>
    <t>LKHA4_HUMAN</t>
  </si>
  <si>
    <t>Leukotriene A-4 hydrolase</t>
  </si>
  <si>
    <t>TA-4 hydrolase</t>
  </si>
  <si>
    <t>LTA4H</t>
  </si>
  <si>
    <t>canonical glycolysis;epithelial cell differentiation;fructose 1,6-bisphosphate metabolic process;fructose metabolic process;gluconeogenesis;neutrophil degranulation</t>
  </si>
  <si>
    <t>cytoskeletal protein binding;fructose-bisphosphate aldolase activity</t>
  </si>
  <si>
    <t>cytoskeleton;cytosol;extracellular exosome;extracellular region;ficolin-1-rich granule lumen;mitochondrion;secretory granule lumen;tertiary granule lumen</t>
  </si>
  <si>
    <t>sp|P09972|ALDOC_HUMAN;tr|A8MVZ9|A8MVZ9_HUMAN;tr|J3KSV6|J3KSV6_HUMAN;tr|J3QKP5|J3QKP5_HUMAN;tr|C9J8F3|C9J8F3_HUMAN;tr|J3QKK1|J3QKK1_HUMAN;tr|K7EKH5|K7EKH5_HUMAN</t>
  </si>
  <si>
    <t>sp|P09972|ALDOC_HUMAN;tr|A8MVZ9|A8MVZ9_HUMAN</t>
  </si>
  <si>
    <t>P09972</t>
  </si>
  <si>
    <t>ALDOC_HUMAN</t>
  </si>
  <si>
    <t>Fructose-bisphosphate aldolase C</t>
  </si>
  <si>
    <t>ALDOC</t>
  </si>
  <si>
    <t>sp|Q71UI9|H2AV_HUMAN;sp|P0C0S5|H2AZ_HUMAN;tr|C9J0D1|C9J0D1_HUMAN;tr|C9J386|C9J386_HUMAN</t>
  </si>
  <si>
    <t>Q71UI9</t>
  </si>
  <si>
    <t>H2AV_HUMAN</t>
  </si>
  <si>
    <t>Histone H2A.V</t>
  </si>
  <si>
    <t>H2AFV</t>
  </si>
  <si>
    <t>maintenance of ER location</t>
  </si>
  <si>
    <t>DNA-directed RNA polymerase II, holoenzyme</t>
  </si>
  <si>
    <t>sp|Q9BZD3|GCOM2_HUMAN;sp|P0CAP2|GRL1A_HUMAN;tr|H8Y6P7|H8Y6P7_HUMAN</t>
  </si>
  <si>
    <t>Q9BZD3</t>
  </si>
  <si>
    <t>GCOM2_HUMAN</t>
  </si>
  <si>
    <t>Putative GRINL1B complex locus protein 2</t>
  </si>
  <si>
    <t>GCOM2</t>
  </si>
  <si>
    <t>mitotic sister chromatid cohesion</t>
  </si>
  <si>
    <t>Ctf18 RFC-like complex</t>
  </si>
  <si>
    <t>tr|J3KSJ7|J3KSJ7_HUMAN;tr|H3BPP1|H3BPP1_HUMAN;sp|P0CG13|CTF8_HUMAN;tr|H0YAV5|H0YAV5_HUMAN</t>
  </si>
  <si>
    <t>J3KSJ7</t>
  </si>
  <si>
    <t>J3KSJ7_HUMAN</t>
  </si>
  <si>
    <t>CHTF8</t>
  </si>
  <si>
    <t>transferase activity</t>
  </si>
  <si>
    <t>tr|Q6ICJ4|Q6ICJ4_HUMAN;tr|G9J6Q5|G9J6Q5_HUMAN;sp|P0CG30|GSTT2_HUMAN;tr|A0A087WY67|A0A087WY67_HUMAN;sp|P0CG29|GST2_HUMAN;tr|A0A0G2JMS2|A0A0G2JMS2_HUMAN;tr|A0A0G2JQD8|A0A0G2JQD8_HUMAN;tr|A0A0G2JRG0|A0A0G2JRG0_HUMAN;tr|A0A0G2JQM5|A0A0G2JQM5_HUMAN;tr|A0A0G2JQD2|A0A0G2JQD2_HUMAN;tr|A0A0G2JQM0|A0A0G2JQM0_HUMAN;tr|A0A0G2JRN4|A0A0G2JRN4_HUMAN;tr|A0A0G2JRJ5|A0A0G2JRJ5_HUMAN;tr|A0A0G2JRQ5|A0A0G2JRQ5_HUMAN;sp|P30711|GSTT1_HUMAN</t>
  </si>
  <si>
    <t>tr|Q6ICJ4|Q6ICJ4_HUMAN;tr|G9J6Q5|G9J6Q5_HUMAN;sp|P0CG30|GSTT2_HUMAN;tr|A0A087WY67|A0A087WY67_HUMAN;sp|P0CG29|GST2_HUMAN</t>
  </si>
  <si>
    <t>Q6ICJ4</t>
  </si>
  <si>
    <t>Q6ICJ4_HUMAN</t>
  </si>
  <si>
    <t>Em:AP000351.3</t>
  </si>
  <si>
    <t>3'-phosphoadenosine 5'-phosphosulfate metabolic process;catecholamine metabolic process;steroid metabolic process</t>
  </si>
  <si>
    <t>aryl sulfotransferase activity</t>
  </si>
  <si>
    <t>sp|P0DMN0|ST1A4_HUMAN;sp|P0DMM9|ST1A3_HUMAN;tr|A0A0A6YYL2|A0A0A6YYL2_HUMAN;tr|H3BNY7|H3BNY7_HUMAN;tr|H3BPL6|H3BPL6_HUMAN;tr|H3BRT0|H3BRT0_HUMAN</t>
  </si>
  <si>
    <t>sp|P0DMN0|ST1A4_HUMAN;sp|P0DMM9|ST1A3_HUMAN;tr|A0A0A6YYL2|A0A0A6YYL2_HUMAN</t>
  </si>
  <si>
    <t>P0DMN0</t>
  </si>
  <si>
    <t>ST1A4_HUMAN</t>
  </si>
  <si>
    <t>Sulfotransferase 1A4</t>
  </si>
  <si>
    <t>T1A4</t>
  </si>
  <si>
    <t>SULT1A4</t>
  </si>
  <si>
    <t>ATP metabolic process;cellular heat acclimation;cellular response to heat;cellular response to oxidative stress;mRNA catabolic process;negative regulation of apoptotic process;negative regulation of cell death;negative regulation of cell growth;negative regulation of cell proliferation;negative regulation of extrinsic apoptotic signaling pathway in absence of ligand;negative regulation of inclusion body assembly;negative regulation of protein ubiquitination;neutrophil degranulation;positive regulation of gene expression;positive regulation of interleukin-8 production;positive regulation of microtubule nucleation;positive regulation of NF-kappaB transcription factor activity;positive regulation of nucleotide-binding oligomerization domain containing 2 signaling pathway;positive regulation of tumor necrosis factor-mediated signaling pathway;protein refolding;protein stabilization;regulation of cellular response to heat;regulation of mitotic spindle assembly;regulation of protein ubiquitination</t>
  </si>
  <si>
    <t>ATP binding;ATPase activity;ATPase activity, coupled;C3HC4-type RING finger domain binding;enzyme binding;G-protein coupled receptor binding;heat shock protein binding;histone deacetylase binding;protein binding involved in protein folding;protein N-terminus binding;receptor binding;RNA binding;ubiquitin protein ligase binding;unfolded protein binding;virus receptor activity</t>
  </si>
  <si>
    <t>aggresome;blood microparticle;centriole;centrosome;cytoplasm;cytosol;endoplasmic reticulum;extracellular exosome;extracellular region;ficolin-1-rich granule lumen;focal adhesion;inclusion body;intracellular ribonucleoprotein complex;mitochondrion;nuclear speck;nucleoplasm;nucleus;perinuclear region of cytoplasm;protein complex;vesicle</t>
  </si>
  <si>
    <t>Antigen processing and presentation;Endocytosis;Estrogen signaling pathway;Legionellosis;Longevity regulating pathway - multiple species;MAPK signaling pathway;Measles;Prion diseases;Protein processing in endoplasmic reticulum;Spliceosome;Toxoplasmosis</t>
  </si>
  <si>
    <t>sp|P0DMV9|HS71B_HUMAN;sp|P0DMV8|HS71A_HUMAN;tr|A0A0G2JIW1|A0A0G2JIW1_HUMAN;tr|V9GZ37|V9GZ37_HUMAN</t>
  </si>
  <si>
    <t>P0DMV9</t>
  </si>
  <si>
    <t>HS71B_HUMAN</t>
  </si>
  <si>
    <t>Heat shock 70 kDa protein 1B {ECO:0000312|HGNC:HGNC:5233}</t>
  </si>
  <si>
    <t>HSPA1B</t>
  </si>
  <si>
    <t>C21-steroid hormone biosynthetic process;cellular response to cAMP;cellular response to forskolin;cholesterol metabolic process;hormone biosynthetic process;small molecule metabolic process;sterol metabolic process</t>
  </si>
  <si>
    <t>2 iron, 2 sulfur cluster binding;electron transfer activity;iron ion binding</t>
  </si>
  <si>
    <t>sp|P10109|ADX_HUMAN</t>
  </si>
  <si>
    <t>P10109</t>
  </si>
  <si>
    <t>ADX_HUMAN</t>
  </si>
  <si>
    <t>Adrenodoxin, mitochondrial</t>
  </si>
  <si>
    <t>FDX1</t>
  </si>
  <si>
    <t>cilium assembly;immune system development;response to UV;smoothened signaling pathway;transcription from RNA polymerase III promoter</t>
  </si>
  <si>
    <t>metal ion binding;RNA binding;U2 snRNA binding</t>
  </si>
  <si>
    <t>cytosol;intracellular ribonucleoprotein complex;nucleoplasm</t>
  </si>
  <si>
    <t>sp|P10155|RO60_HUMAN;tr|H0Y9N5|H0Y9N5_HUMAN;tr|G5E9R9|G5E9R9_HUMAN;tr|D6RDN1|D6RDN1_HUMAN;tr|D6RE09|D6RE09_HUMAN</t>
  </si>
  <si>
    <t>sp|P10155|RO60_HUMAN</t>
  </si>
  <si>
    <t>P10155</t>
  </si>
  <si>
    <t>RO60_HUMAN</t>
  </si>
  <si>
    <t>60 kDa SS-A/Ro ribonucleoprotein</t>
  </si>
  <si>
    <t>0 kDa ribonucleoprotein Ro;0 kDa Ro protein;oRNP</t>
  </si>
  <si>
    <t>TROVE2</t>
  </si>
  <si>
    <t>cardiac muscle contraction;diaphragm contraction;glucose metabolic process;glycogen catabolic process;heart morphogenesis;locomotory behavior;lysosome organization;maltose metabolic process;muscle cell cellular homeostasis;neuromuscular process controlling balance;neuromuscular process controlling posture;neutrophil degranulation;regulation of the force of heart contraction;sucrose metabolic process;tissue development;vacuolar sequestering</t>
  </si>
  <si>
    <t>alpha-1,4-glucosidase activity;carbohydrate binding;maltose alpha-glucosidase activity;oligo-1,6-glucosidase activity</t>
  </si>
  <si>
    <t>azurophil granule membrane;extracellular exosome;ficolin-1-rich granule membrane;lysosomal lumen;lysosomal membrane;lysosome;membrane;plasma membrane;tertiary granule membrane</t>
  </si>
  <si>
    <t>Galactose metabolism;Lysosome;Metabolic pathways;Starch and sucrose metabolism</t>
  </si>
  <si>
    <t>sp|P10253|LYAG_HUMAN;tr|I3L3L3|I3L3L3_HUMAN;tr|I3L0S5|I3L0S5_HUMAN</t>
  </si>
  <si>
    <t>sp|P10253|LYAG_HUMAN</t>
  </si>
  <si>
    <t>P10253</t>
  </si>
  <si>
    <t>LYAG_HUMAN</t>
  </si>
  <si>
    <t>Lysosomal alpha-glucosidase</t>
  </si>
  <si>
    <t>GAA</t>
  </si>
  <si>
    <t>face morphogenesis;leukocyte differentiation;negative regulation of cell migration;positive regulation of angiogenesis;Ras protein signal transduction;regulation of ERK1 and ERK2 cascade;regulation of protein kinase B signaling</t>
  </si>
  <si>
    <t>GDP binding;GTP binding;GTPase activity;protein complex binding</t>
  </si>
  <si>
    <t>extracellular exosome;focal adhesion;intracellular;plasma membrane</t>
  </si>
  <si>
    <t>Apelin signaling pathway;Autophagy - animal;Axon guidance;cAMP signaling pathway;Cellular senescence;C-type lectin receptor signaling pathway;MAPK signaling pathway;Mitophagy - animal;Phospholipase D signaling pathway;Proteoglycans in cancer;Rap1 signaling pathway;Ras signaling pathway;Regulation of actin cytoskeleton</t>
  </si>
  <si>
    <t>sp|P10301|RRAS_HUMAN</t>
  </si>
  <si>
    <t>P10301</t>
  </si>
  <si>
    <t>RRAS_HUMAN</t>
  </si>
  <si>
    <t>Ras-related protein R-Ras</t>
  </si>
  <si>
    <t>RRAS</t>
  </si>
  <si>
    <t>histone H3-K27 trimethylation;histone H3-K4 trimethylation;negative regulation of transcription from RNA polymerase II promoter;nucleosome assembly;nucleosome positioning</t>
  </si>
  <si>
    <t>ADP binding;AMP binding;ATP binding;calcium ion binding;chromatin DNA binding;dATP binding;double-stranded DNA binding;GTP binding;RNA binding</t>
  </si>
  <si>
    <t>extracellular exosome;nuclear heterochromatin;nuclear nucleosome;nucleus</t>
  </si>
  <si>
    <t>sp|P10412|H14_HUMAN;sp|P16402|H13_HUMAN;sp|P22492|H1T_HUMAN;sp|Q02539|H11_HUMAN;sp|P16401|H15_HUMAN</t>
  </si>
  <si>
    <t>sp|P10412|H14_HUMAN;sp|P16402|H13_HUMAN</t>
  </si>
  <si>
    <t>P10412</t>
  </si>
  <si>
    <t>H14_HUMAN</t>
  </si>
  <si>
    <t>Histone H1.4</t>
  </si>
  <si>
    <t>HIST1H1E</t>
  </si>
  <si>
    <t>pyruvate metabolic process</t>
  </si>
  <si>
    <t>dihydrolipoyllysine-residue acetyltransferase activity</t>
  </si>
  <si>
    <t>mitochondrial matrix;mitochondrion;pyruvate dehydrogenase complex</t>
  </si>
  <si>
    <t>tr|H0YDD4|H0YDD4_HUMAN;sp|P10515|ODP2_HUMAN;tr|E9PEJ4|E9PEJ4_HUMAN</t>
  </si>
  <si>
    <t>H0YDD4</t>
  </si>
  <si>
    <t>H0YDD4_HUMAN</t>
  </si>
  <si>
    <t>Acetyltransferase component of pyruvate dehydrogenase complex {ECO:0000256|RuleBase:RU361137}</t>
  </si>
  <si>
    <t>DLAT</t>
  </si>
  <si>
    <t>cell adhesion;cell migration;negative regulation of receptor binding;neuron projection regeneration;peptidyl-tyrosine dephosphorylation;regulation of axon regeneration;transmembrane receptor protein tyrosine phosphatase signaling pathway</t>
  </si>
  <si>
    <t>chondroitin sulfate proteoglycan binding;heparin binding;protein complex binding;protein tyrosine phosphatase activity;transmembrane receptor protein tyrosine phosphatase activity</t>
  </si>
  <si>
    <t>extracellular exosome;integral component of plasma membrane;neuron projection;neuronal cell body;plasma membrane</t>
  </si>
  <si>
    <t>Adherens junction;Cell adhesion molecules (CAMs);Insulin resistance;Insulin signaling pathway</t>
  </si>
  <si>
    <t>sp|P10586|PTPRF_HUMAN;tr|H0Y6Z7|H0Y6Z7_HUMAN;tr|H0Y4H1|H0Y4H1_HUMAN;tr|H0Y7Z9|H0Y7Z9_HUMAN;tr|H0Y380|H0Y380_HUMAN;tr|A2A437|A2A437_HUMAN</t>
  </si>
  <si>
    <t>sp|P10586|PTPRF_HUMAN;tr|H0Y6Z7|H0Y6Z7_HUMAN;tr|H0Y4H1|H0Y4H1_HUMAN;tr|H0Y7Z9|H0Y7Z9_HUMAN</t>
  </si>
  <si>
    <t>P10586</t>
  </si>
  <si>
    <t>PTPRF_HUMAN</t>
  </si>
  <si>
    <t>Receptor-type tyrosine-protein phosphatase F</t>
  </si>
  <si>
    <t>PTPRF</t>
  </si>
  <si>
    <t>negative regulation of neuron projection development;negative regulation of transcription from RNA polymerase II promoter;positive regulation of transcription from RNA polymerase II promoter;signal transduction;transcription initiation from RNA polymerase II promoter</t>
  </si>
  <si>
    <t>DNA binding transcription factor activity;nuclear receptor activity;retinoic acid-responsive element binding;RNA polymerase II proximal promoter sequence-specific DNA binding;sequence-specific DNA binding;steroid hormone receptor activity;transcription coactivator activity;transcriptional repressor activity, RNA polymerase II proximal promoter sequence-specific DNA binding;zinc ion binding</t>
  </si>
  <si>
    <t>sp|P10589|COT1_HUMAN;tr|F1DAL9|F1DAL9_HUMAN;sp|P10588|NR2F6_HUMAN</t>
  </si>
  <si>
    <t>sp|P10589|COT1_HUMAN;tr|F1DAL9|F1DAL9_HUMAN</t>
  </si>
  <si>
    <t>P10589</t>
  </si>
  <si>
    <t>COT1_HUMAN</t>
  </si>
  <si>
    <t>COUP transcription factor 1</t>
  </si>
  <si>
    <t>OUP-TF1</t>
  </si>
  <si>
    <t>NR2F1</t>
  </si>
  <si>
    <t>activation of protein kinase B activity;cell proliferation;cell redox homeostasis;cell-cell signaling;cellular response to oxidative stress;glycerol ether metabolic process;movement of cell or subcellular component;negative regulation of hydrogen peroxide-induced cell death;negative regulation of protein export from nucleus;negative regulation of transcription from RNA polymerase II promoter;nucleobase-containing small molecule interconversion;oxidation-reduction process;positive regulation of DNA binding;positive regulation of peptidyl-serine phosphorylation;positive regulation of protein kinase B signaling;protein repair;regulation of protein import into nucleus, translocation;response to radiation;signal transduction;transcription, DNA-templated</t>
  </si>
  <si>
    <t>oxidoreductase activity, acting on a sulfur group of donors, disulfide as acceptor;peptide disulfide oxidoreductase activity;protein disulfide oxidoreductase activity;protein-disulfide reductase activity;RNA binding;thioredoxin-disulfide reductase activity</t>
  </si>
  <si>
    <t>cytoplasm;cytosol;extracellular exosome;mitochondrion;nucleus</t>
  </si>
  <si>
    <t>Fluid shear stress and atherosclerosis;NOD-like receptor signaling pathway</t>
  </si>
  <si>
    <t>sp|P10599|THIO_HUMAN</t>
  </si>
  <si>
    <t>P10599</t>
  </si>
  <si>
    <t>THIO_HUMAN</t>
  </si>
  <si>
    <t>Thioredoxin</t>
  </si>
  <si>
    <t>rx</t>
  </si>
  <si>
    <t>TXN</t>
  </si>
  <si>
    <t>mitochondrial ATP synthesis coupled proton transport;mitochondrial electron transport, cytochrome c to oxygen;respiratory gaseous exchange</t>
  </si>
  <si>
    <t>cytochrome-c oxidase activity;metal ion binding</t>
  </si>
  <si>
    <t>extracellular exosome;mitochondrial inner membrane;mitochondrial respiratory chain complex IV;mitochondrion</t>
  </si>
  <si>
    <t>sp|P10606|COX5B_HUMAN</t>
  </si>
  <si>
    <t>P10606</t>
  </si>
  <si>
    <t>COX5B_HUMAN</t>
  </si>
  <si>
    <t>Cytochrome c oxidase subunit 5B, mitochondrial</t>
  </si>
  <si>
    <t>COX5B</t>
  </si>
  <si>
    <t>glycosphingolipid metabolic process;intracellular protein transport;negative regulation of chaperone-mediated autophagy;neutrophil degranulation;proteolysis;proteolysis involved in cellular protein catabolic process;regulation of chaperone-mediated autophagy;regulation of protein stability</t>
  </si>
  <si>
    <t>carboxypeptidase activity;enzyme activator activity;exo-alpha-sialidase activity;serine-type carboxypeptidase activity</t>
  </si>
  <si>
    <t>azurophil granule lumen;endoplasmic reticulum;extracellular exosome;extracellular region;intracellular membrane-bounded organelle;lysosomal lumen;lysosome;membrane;nucleoplasm</t>
  </si>
  <si>
    <t>Lysosome;Renin-angiotensin system</t>
  </si>
  <si>
    <t>sp|P10619|PPGB_HUMAN;tr|X6R5C5|X6R5C5_HUMAN;tr|X6R8A1|X6R8A1_HUMAN;tr|Q5JZH0|Q5JZH0_HUMAN</t>
  </si>
  <si>
    <t>sp|P10619|PPGB_HUMAN;tr|X6R5C5|X6R5C5_HUMAN;tr|X6R8A1|X6R8A1_HUMAN</t>
  </si>
  <si>
    <t>P10619</t>
  </si>
  <si>
    <t>PPGB_HUMAN</t>
  </si>
  <si>
    <t>Lysosomal protective protein</t>
  </si>
  <si>
    <t>CTSA</t>
  </si>
  <si>
    <t>microtubule binding</t>
  </si>
  <si>
    <t>cytoplasm;microtubule</t>
  </si>
  <si>
    <t>tr|A0A0G2JPD5|A0A0G2JPD5_HUMAN;sp|P10636|TAU_HUMAN;tr|A0A0G2JMX7|A0A0G2JMX7_HUMAN;tr|A0A0G2JQJ7|A0A0G2JQJ7_HUMAN;tr|A0A0G2JS76|A0A0G2JS76_HUMAN;tr|I3L2Z2|I3L2Z2_HUMAN</t>
  </si>
  <si>
    <t>tr|A0A0G2JPD5|A0A0G2JPD5_HUMAN;sp|P10636|TAU_HUMAN;tr|A0A0G2JMX7|A0A0G2JMX7_HUMAN;tr|A0A0G2JQJ7|A0A0G2JQJ7_HUMAN;tr|A0A0G2JS76|A0A0G2JS76_HUMAN</t>
  </si>
  <si>
    <t>A0A0G2JPD5</t>
  </si>
  <si>
    <t>A0A0G2JPD5_HUMAN</t>
  </si>
  <si>
    <t>Microtubule-associated protein {ECO:0000256|RuleBase:RU000686}</t>
  </si>
  <si>
    <t>MAPT</t>
  </si>
  <si>
    <t>activation of protein kinase A activity;blood coagulation;cardiac muscle cell proliferation;cellular response to glucagon stimulus;female meiotic nuclear division;intracellular signal transduction;mesoderm formation;negative regulation of activated T cell proliferation;negative regulation of cAMP-dependent protein kinase activity;negative regulation of meiotic nuclear division;regulation of transcription from RNA polymerase II promoter;renal water homeostasis;sarcomere organization</t>
  </si>
  <si>
    <t>cAMP binding;cAMP-dependent protein kinase inhibitor activity;cAMP-dependent protein kinase regulator activity;protein domain specific binding;protein kinase A catalytic subunit binding;ubiquitin protein ligase binding</t>
  </si>
  <si>
    <t>cAMP-dependent protein kinase complex;ciliary base;cytoplasm;cytosol;membrane;neuromuscular junction;nucleotide-activated protein kinase complex;plasma membrane raft;protein complex</t>
  </si>
  <si>
    <t>Insulin signaling pathway</t>
  </si>
  <si>
    <t>sp|P10644|KAP0_HUMAN;tr|K7EPB2|K7EPB2_HUMAN;tr|K7EM13|K7EM13_HUMAN;tr|K7EIE5|K7EIE5_HUMAN;tr|K7EID3|K7EID3_HUMAN;tr|K7EJ40|K7EJ40_HUMAN;tr|K7EK41|K7EK41_HUMAN;tr|K7EMZ6|K7EMZ6_HUMAN;tr|K7EPR5|K7EPR5_HUMAN;tr|K7EQK3|K7EQK3_HUMAN;tr|K7EMU2|K7EMU2_HUMAN;tr|X6RAV4|X6RAV4_HUMAN;tr|K7EKR1|K7EKR1_HUMAN;tr|H7BYW5|H7BYW5_HUMAN;tr|C9JSK5|C9JSK5_HUMAN;sp|P31321|KAP1_HUMAN</t>
  </si>
  <si>
    <t>sp|P10644|KAP0_HUMAN;tr|K7EPB2|K7EPB2_HUMAN</t>
  </si>
  <si>
    <t>P10644</t>
  </si>
  <si>
    <t>KAP0_HUMAN</t>
  </si>
  <si>
    <t>cAMP-dependent protein kinase type I-alpha regulatory subunit</t>
  </si>
  <si>
    <t>PRKAR1A</t>
  </si>
  <si>
    <t>formaldehyde catabolic process;glutathione derivative biosynthetic process</t>
  </si>
  <si>
    <t>carboxylic ester hydrolase activity;hydrolase activity, acting on ester bonds;identical protein binding;methylumbelliferyl-acetate deacetylase activity;S-formylglutathione hydrolase activity</t>
  </si>
  <si>
    <t>cytoplasmic vesicle;endoplasmic reticulum lumen;extracellular exosome</t>
  </si>
  <si>
    <t>Carbon metabolism;Metabolic pathways</t>
  </si>
  <si>
    <t>sp|P10768|ESTD_HUMAN;tr|X6RA14|X6RA14_HUMAN;tr|H7BZT7|H7BZT7_HUMAN;tr|U3KQT1|U3KQT1_HUMAN</t>
  </si>
  <si>
    <t>sp|P10768|ESTD_HUMAN;tr|X6RA14|X6RA14_HUMAN;tr|H7BZT7|H7BZT7_HUMAN</t>
  </si>
  <si>
    <t>P10768</t>
  </si>
  <si>
    <t>ESTD_HUMAN</t>
  </si>
  <si>
    <t>S-formylglutathione hydrolase</t>
  </si>
  <si>
    <t>GH</t>
  </si>
  <si>
    <t>ESD</t>
  </si>
  <si>
    <t>activation of cysteine-type endopeptidase activity involved in apoptotic process;apoptotic mitochondrial changes;B cell activation;B cell cytokine production;B cell proliferation;chaperone-mediated protein complex assembly;chaperone-mediated protein folding;'de novo' protein folding;interaction with symbiont;isotype switching to IgG isotypes;MyD88-dependent toll-like receptor signaling pathway;negative regulation of apoptotic process;positive regulation of apoptotic process;positive regulation of interferon-alpha production;positive regulation of interferon-gamma production;positive regulation of interleukin-10 production;positive regulation of interleukin-12 production;positive regulation of interleukin-6 production;positive regulation of macrophage activation;positive regulation of T cell activation;positive regulation of T cell mediated immune response to tumor cell;protein import into mitochondrial intermembrane space;protein maturation;protein refolding;protein stabilization;regulation of transcription from RNA polymerase II promoter;response to cold;response to unfolded protein;T cell activation;viral process</t>
  </si>
  <si>
    <t>apolipoprotein A-I binding;apolipoprotein binding;ATP binding;ATPase activity;chaperone binding;DNA replication origin binding;double-stranded RNA binding;enzyme binding;high-density lipoprotein particle binding;lipopolysaccharide binding;p53 binding;protein binding involved in protein folding;RNA binding;single-stranded DNA binding;ubiquitin protein ligase binding;unfolded protein binding</t>
  </si>
  <si>
    <t>cell surface;clathrin-coated pit;coated vesicle;cytoplasm;cytosol;early endosome;extracellular exosome;extracellular matrix;extracellular space;lipopolysaccharide receptor complex;membrane;mitochondrial inner membrane;mitochondrial matrix;mitochondrion;myelin sheath;plasma membrane;protein complex;secretory granule</t>
  </si>
  <si>
    <t>Legionellosis;RNA degradation;Tuberculosis;Type I diabetes mellitus</t>
  </si>
  <si>
    <t>sp|P10809|CH60_HUMAN;tr|E7ESH4|E7ESH4_HUMAN;tr|E7EXB4|E7EXB4_HUMAN;tr|C9JL25|C9JL25_HUMAN;tr|C9JL19|C9JL19_HUMAN;tr|C9JCQ4|C9JCQ4_HUMAN;tr|C9J0S9|C9J0S9_HUMAN</t>
  </si>
  <si>
    <t>sp|P10809|CH60_HUMAN</t>
  </si>
  <si>
    <t>P10809</t>
  </si>
  <si>
    <t>CH60_HUMAN</t>
  </si>
  <si>
    <t>60 kDa heat shock protein, mitochondrial</t>
  </si>
  <si>
    <t>HSPD1</t>
  </si>
  <si>
    <t>antimicrobial humoral response;cell morphogenesis;central nervous system myelin maintenance;chaperone-mediated protein complex assembly;chaperone-mediated protein folding;chaperone-mediated protein transport involved in chaperone-mediated autophagy;complement activation;complement activation, classical pathway;innate immune response;intrinsic apoptotic signaling pathway;lipid metabolic process;microglial cell activation;microglial cell proliferation;negative regulation of amyloid fibril formation;negative regulation of amyloid-beta formation;negative regulation of cell death;negative regulation of cellular response to thapsigargin;negative regulation of cellular response to tunicamycin;negative regulation of intrinsic apoptotic signaling pathway in response to DNA damage;negative regulation of protein homooligomerization;negative regulation of release of cytochrome c from mitochondria;negative regulation of response to endoplasmic reticulum stress;platelet degranulation;positive regulation of amyloid fibril formation;positive regulation of amyloid-beta formation;positive regulation of apoptotic process;positive regulation of gene expression;positive regulation of intrinsic apoptotic signaling pathway;positive regulation of neurofibrillary tangle assembly;positive regulation of neuron death;positive regulation of NF-kappaB transcription factor activity;positive regulation of nitric oxide biosynthetic process;positive regulation of proteasomal ubiquitin-dependent protein catabolic process;positive regulation of protein homooligomerization;positive regulation of protein ubiquitination involved in ubiquitin-dependent protein catabolic process;positive regulation of receptor-mediated endocytosis;positive regulation of tau-protein kinase activity;positive regulation of tumor necrosis factor production;protein import;protein stabilization;protein targeting to lysosome involved in chaperone-mediated autophagy;regulation of amyloid-beta clearance;regulation of complement activation;regulation of neuron death;regulation of neuronal signal transduction;release of cytochrome c from mitochondria;response to misfolded protein;response to virus;reverse cholesterol transport</t>
  </si>
  <si>
    <t>amyloid-beta binding;chaperone binding;low-density lipoprotein particle receptor binding;misfolded protein binding;protein complex binding;ubiquitin protein ligase binding</t>
  </si>
  <si>
    <t>apical dendrite;blood microparticle;cell surface;chromaffin granule;cytoplasm;cytosol;endoplasmic reticulum;extracellular exosome;extracellular matrix;extracellular region;extracellular space;Golgi apparatus;intracellular;mitochondrial membrane;mitochondrion;neurofibrillary tangle;nucleus;perinuclear region of cytoplasm;platelet alpha granule lumen;protein complex;spherical high-density lipoprotein particle</t>
  </si>
  <si>
    <t>Complement and coagulation cascades</t>
  </si>
  <si>
    <t>sp|P10909|CLUS_HUMAN;tr|H0YAS8|H0YAS8_HUMAN;tr|H0YC35|H0YC35_HUMAN;tr|E7ERK6|E7ERK6_HUMAN;tr|H0YLK8|H0YLK8_HUMAN</t>
  </si>
  <si>
    <t>sp|P10909|CLUS_HUMAN;tr|H0YAS8|H0YAS8_HUMAN;tr|H0YC35|H0YC35_HUMAN</t>
  </si>
  <si>
    <t>P10909</t>
  </si>
  <si>
    <t>CLUS_HUMAN</t>
  </si>
  <si>
    <t>Clusterin</t>
  </si>
  <si>
    <t>CLU</t>
  </si>
  <si>
    <t>activation of signaling protein activity involved in unfolded protein response;ATF6-mediated unfolded protein response;cellular response to antibiotic;cellular response to calcium ion;cellular response to cAMP;cellular response to drug;cellular response to gamma radiation;cellular response to glucose starvation;cellular response to interleukin-4;cellular response to manganese ion;cellular response to nerve growth factor stimulus;cerebellar Purkinje cell layer development;cerebellum structural organization;endoplasmic reticulum unfolded protein response;ER overload response;IRE1-mediated unfolded protein response;maintenance of protein localization in endoplasmic reticulum;negative regulation of apoptotic process;negative regulation of protein homodimerization activity;negative regulation of transforming growth factor beta receptor signaling pathway;neuron apoptotic process;neuron differentiation;PERK-mediated unfolded protein response;positive regulation of cell migration;positive regulation of neuron projection development;positive regulation of protein ubiquitination;positive regulation of transcription from RNA polymerase II promoter in response to endoplasmic reticulum stress;protein folding in endoplasmic reticulum;regulation of ATF6-mediated unfolded protein response;regulation of IRE1-mediated unfolded protein response;regulation of PERK-mediated unfolded protein response;regulation of protein folding in endoplasmic reticulum;response to cocaine;response to methamphetamine hydrochloride;stress response to metal ion;substantia nigra development;toxin transport;ubiquitin-dependent ERAD pathway</t>
  </si>
  <si>
    <t>ATP binding;ATPase activity;cadherin binding;calcium ion binding;chaperone binding;enzyme binding;misfolded protein binding;protein domain specific binding;ribosome binding;ubiquitin protein ligase binding;unfolded protein binding</t>
  </si>
  <si>
    <t>cell surface;endoplasmic reticulum;endoplasmic reticulum chaperone complex;endoplasmic reticulum lumen;endoplasmic reticulum membrane;endoplasmic reticulum-Golgi intermediate compartment;extracellular exosome;extracellular matrix;focal adhesion;integral component of endoplasmic reticulum membrane;melanosome;membrane;midbody;mitochondrion;myelin sheath;nucleus;plasma membrane;protein complex;smooth endoplasmic reticulum</t>
  </si>
  <si>
    <t>Antigen processing and presentation;Prion diseases;Protein export;Protein processing in endoplasmic reticulum;Thyroid hormone synthesis</t>
  </si>
  <si>
    <t>sp|P11021|GRP78_HUMAN</t>
  </si>
  <si>
    <t>P11021</t>
  </si>
  <si>
    <t>GRP78_HUMAN</t>
  </si>
  <si>
    <t>78 kDa glucose-regulated protein {ECO:0000303|PubMed:2840249}</t>
  </si>
  <si>
    <t>RP-78 {ECO:0000303|PubMed:2840249}</t>
  </si>
  <si>
    <t>HSPA5</t>
  </si>
  <si>
    <t>cell adhesion;cell migration;cellular protein metabolic process;endoderm development;extracellular matrix disassembly;extracellular matrix organization;hemidesmosome assembly;positive regulation of epithelial cell proliferation;post-translational protein modification;protein complex assembly;substrate adhesion-dependent cell spreading</t>
  </si>
  <si>
    <t>extracellular matrix structural constituent</t>
  </si>
  <si>
    <t>basement membrane;endoplasmic reticulum lumen;extracellular exosome;extracellular matrix;extracellular region;extracellular space;laminin-1 complex;laminin-10 complex;laminin-11 complex</t>
  </si>
  <si>
    <t>Amoebiasis;ECM-receptor interaction;Focal adhesion;Human papillomavirus infection;Pathways in cancer;PI3K-Akt signaling pathway;Prion diseases;Small cell lung cancer;Toxoplasmosis</t>
  </si>
  <si>
    <t>sp|P11047|LAMC1_HUMAN</t>
  </si>
  <si>
    <t>P11047</t>
  </si>
  <si>
    <t>LAMC1_HUMAN</t>
  </si>
  <si>
    <t>Laminin subunit gamma-1</t>
  </si>
  <si>
    <t>LAMC1</t>
  </si>
  <si>
    <t>tr|E9PHY0|E9PHY0_HUMAN;sp|P11117|PPAL_HUMAN;tr|E9PP23|E9PP23_HUMAN;tr|E9PQY3|E9PQY3_HUMAN;tr|B7Z7D2|B7Z7D2_HUMAN;tr|E9PKW9|E9PKW9_HUMAN;tr|E9PQW9|E9PQW9_HUMAN;tr|B7Z6U3|B7Z6U3_HUMAN</t>
  </si>
  <si>
    <t>tr|E9PHY0|E9PHY0_HUMAN;sp|P11117|PPAL_HUMAN;tr|E9PP23|E9PP23_HUMAN;tr|E9PQY3|E9PQY3_HUMAN;tr|B7Z7D2|B7Z7D2_HUMAN</t>
  </si>
  <si>
    <t>E9PHY0</t>
  </si>
  <si>
    <t>E9PHY0_HUMAN</t>
  </si>
  <si>
    <t>ACP2</t>
  </si>
  <si>
    <t>ATP metabolic process;cellular response to starvation;chaperone mediated protein folding requiring cofactor;chaperone-mediated autophagy;chaperone-mediated autophagy translocation complex disassembly;chaperone-mediated protein transport involved in chaperone-mediated autophagy;clathrin coat disassembly;late endosomal microautophagy;membrane organization;mRNA splicing, via spliceosome;negative regulation of supramolecular fiber organization;negative regulation of transcription, DNA-templated;neurotransmitter secretion;neutrophil degranulation;positive regulation by host of viral genome replication;positive regulation of mRNA splicing, via spliceosome;protein folding;protein methylation;protein refolding;protein targeting to lysosome involved in chaperone-mediated autophagy;regulation of cell cycle;regulation of cellular response to heat;regulation of mRNA stability;regulation of protein complex assembly;regulation of protein complex stability;regulation of protein import;regulation of protein stability;response to unfolded protein;transcription, DNA-templated;viral process</t>
  </si>
  <si>
    <t>ATP binding;ATPase activity;ATPase activity, coupled;C3HC4-type RING finger domain binding;cadherin binding;enzyme binding;G-protein coupled receptor binding;heat shock protein binding;MHC class II protein complex binding;phosphatidylserine binding;RNA binding;ubiquitin protein ligase binding;unfolded protein binding</t>
  </si>
  <si>
    <t>blood microparticle;clathrin-sculpted gamma-aminobutyric acid transport vesicle membrane;cytosol;extracellular exosome;extracellular matrix;extracellular region;extracellular space;ficolin-1-rich granule lumen;focal adhesion;intracellular;intracellular ribonucleoprotein complex;late endosome;lumenal side of lysosomal membrane;lysosomal lumen;lysosomal membrane;melanosome;membrane;myelin sheath;nucleolus;nucleoplasm;nucleus;plasma membrane;presynapse;Prp19 complex;secretory granule lumen;spliceosomal complex</t>
  </si>
  <si>
    <t>Antigen processing and presentation;Endocytosis;Estrogen signaling pathway;Legionellosis;Longevity regulating pathway - multiple species;MAPK signaling pathway;Measles;Protein processing in endoplasmic reticulum;Spliceosome;Toxoplasmosis</t>
  </si>
  <si>
    <t>sp|P11142|HSP7C_HUMAN;tr|E9PKE3|E9PKE3_HUMAN;tr|E9PNE6|E9PNE6_HUMAN;tr|A8K7Q2|A8K7Q2_HUMAN;tr|E9PN89|E9PN89_HUMAN;tr|E9PLF4|E9PLF4_HUMAN;tr|E9PQQ4|E9PQQ4_HUMAN;tr|E9PQK7|E9PQK7_HUMAN;tr|E9PK54|E9PK54_HUMAN;sp|P54652|HSP72_HUMAN;tr|E9PS65|E9PS65_HUMAN;tr|E9PPY6|E9PPY6_HUMAN;tr|E9PN25|E9PN25_HUMAN;tr|E9PI65|E9PI65_HUMAN;tr|E9PM13|E9PM13_HUMAN</t>
  </si>
  <si>
    <t>sp|P11142|HSP7C_HUMAN;tr|E9PKE3|E9PKE3_HUMAN;tr|E9PNE6|E9PNE6_HUMAN;tr|A8K7Q2|A8K7Q2_HUMAN;tr|E9PN89|E9PN89_HUMAN</t>
  </si>
  <si>
    <t>P11142</t>
  </si>
  <si>
    <t>HSP7C_HUMAN</t>
  </si>
  <si>
    <t>Heat shock cognate 71 kDa protein</t>
  </si>
  <si>
    <t>HSPA8</t>
  </si>
  <si>
    <t>cellular hyperosmotic response;cellular response to glucose starvation;cellular response to mechanical stimulus;cerebral cortex development;female pregnancy;glucose transmembrane transport;glucose transport;lactose biosynthetic process;L-ascorbic acid metabolic process;protein complex assembly;regulation of glucose transport;regulation of insulin secretion;response to insulin;response to Thyroglobulin triiodothyronine</t>
  </si>
  <si>
    <t>dehydroascorbic acid transmembrane transporter activity;D-glucose transmembrane transporter activity;glucose transmembrane transporter activity;identical protein binding;kinase binding;protein self-association;xenobiotic transmembrane transporter activity</t>
  </si>
  <si>
    <t>apical plasma membrane;basolateral plasma membrane;blood microparticle;caveola;cortical actin cytoskeleton;cytosol;extracellular exosome;female pronucleus;Golgi membrane;integral component of plasma membrane;intercalated disc;melanosome;membrane;midbody;plasma membrane;sarcolemma;Z disc</t>
  </si>
  <si>
    <t>Adipocytokine signaling pathway;Bile secretion;Central carbon metabolism in cancer;Glucagon signaling pathway;HIF-1 signaling pathway;Human T-cell leukemia virus 1 infection;Insulin resistance;Insulin secretion;Pathways in cancer;Renal cell carcinoma;Thyroid hormone signaling pathway</t>
  </si>
  <si>
    <t>sp|P11166|GTR1_HUMAN</t>
  </si>
  <si>
    <t>P11166</t>
  </si>
  <si>
    <t>GTR1_HUMAN</t>
  </si>
  <si>
    <t>Solute carrier family 2, facilitated glucose transporter member 1</t>
  </si>
  <si>
    <t>SLC2A1</t>
  </si>
  <si>
    <t>actin cytoskeleton organization;actomyosin structure organization;cell cycle;cell division;cortical actin cytoskeleton organization;positive regulation of protein binding;positive regulation of protein localization to cell cortex;protein complex assembly;regulation of cell shape</t>
  </si>
  <si>
    <t>1-phosphatidylinositol binding;actin binding;calmodulin binding;phosphoprotein binding;protein C-terminus binding;protein N-terminus binding;spectrin binding;structural constituent of cytoskeleton</t>
  </si>
  <si>
    <t>cell cortex region;cell junction;cortical cytoskeleton;cytoplasmic side of plasma membrane;cytosol;nucleus;plasma membrane;postsynaptic density;protein complex;spectrin-associated cytoskeleton</t>
  </si>
  <si>
    <t>sp|P11171|41_HUMAN;tr|Q4VB86|Q4VB86_HUMAN</t>
  </si>
  <si>
    <t>P11171</t>
  </si>
  <si>
    <t>41_HUMAN</t>
  </si>
  <si>
    <t>Protein 4.1</t>
  </si>
  <si>
    <t>4.1</t>
  </si>
  <si>
    <t>EPB41</t>
  </si>
  <si>
    <t>cellular response to drug;'de novo' pyrimidine nucleobase biosynthetic process;'de novo' UMP biosynthetic process;female pregnancy;lactation;pyrimidine nucleoside biosynthetic process;UMP biosynthetic process</t>
  </si>
  <si>
    <t>identical protein binding;orotate phosphoribosyltransferase activity;orotidine-5'-phosphate decarboxylase activity</t>
  </si>
  <si>
    <t>sp|P11172|UMPS_HUMAN;tr|E9PFD2|E9PFD2_HUMAN;tr|F2Z3P2|F2Z3P2_HUMAN;tr|F2Z303|F2Z303_HUMAN;tr|F8WDG4|F8WDG4_HUMAN</t>
  </si>
  <si>
    <t>sp|P11172|UMPS_HUMAN;tr|E9PFD2|E9PFD2_HUMAN</t>
  </si>
  <si>
    <t>P11172</t>
  </si>
  <si>
    <t>UMPS_HUMAN</t>
  </si>
  <si>
    <t>Uridine 5'-monophosphate synthase</t>
  </si>
  <si>
    <t>MP synthase</t>
  </si>
  <si>
    <t>UMPS</t>
  </si>
  <si>
    <t>pyruvate dehydrogenase (acetyl-transferring) activity;pyruvate dehydrogenase activity</t>
  </si>
  <si>
    <t>extracellular exosome;mitochondrial matrix;mitochondrion;nucleoplasm;nucleus;pyruvate dehydrogenase complex</t>
  </si>
  <si>
    <t>sp|P11177|ODPB_HUMAN;tr|C9J634|C9J634_HUMAN;tr|F8WF02|F8WF02_HUMAN</t>
  </si>
  <si>
    <t>P11177</t>
  </si>
  <si>
    <t>ODPB_HUMAN</t>
  </si>
  <si>
    <t>Pyruvate dehydrogenase E1 component subunit beta, mitochondrial</t>
  </si>
  <si>
    <t>DHE1-B</t>
  </si>
  <si>
    <t>PDHB</t>
  </si>
  <si>
    <t>branched-chain amino acid catabolic process;cellular nitrogen compound metabolic process</t>
  </si>
  <si>
    <t>dihydrolipoyllysine-residue (2-methylpropanoyl)transferase activity;ubiquitin protein ligase binding</t>
  </si>
  <si>
    <t>mitochondrial alpha-ketoglutarate dehydrogenase complex;mitochondrial matrix;mitochondrial nucleoid;mitochondrion</t>
  </si>
  <si>
    <t>Metabolic pathways;Propanoate metabolism;Valine, leucine and isoleucine degradation</t>
  </si>
  <si>
    <t>sp|P11182|ODB2_HUMAN;tr|Q5VVL7|Q5VVL7_HUMAN</t>
  </si>
  <si>
    <t>P11182</t>
  </si>
  <si>
    <t>ODB2_HUMAN</t>
  </si>
  <si>
    <t>Lipoamide acyltransferase component of branched-chain alpha-keto acid dehydrogenase complex, mitochondrial</t>
  </si>
  <si>
    <t>DBT</t>
  </si>
  <si>
    <t>glycogen catabolic process;neutrophil degranulation</t>
  </si>
  <si>
    <t>glycogen phosphorylase activity;linear malto-oligosaccharide phosphorylase activity;pyridoxal phosphate binding;SHG alpha-glucan phosphorylase activity</t>
  </si>
  <si>
    <t>azurophil granule lumen;cytoplasm;extracellular exosome;extracellular region;membrane</t>
  </si>
  <si>
    <t>sp|P11216|PYGB_HUMAN;tr|H0Y4Z6|H0Y4Z6_HUMAN</t>
  </si>
  <si>
    <t>sp|P11216|PYGB_HUMAN</t>
  </si>
  <si>
    <t>P11216</t>
  </si>
  <si>
    <t>PYGB_HUMAN</t>
  </si>
  <si>
    <t>Glycogen phosphorylase, brain form {ECO:0000303|PubMed:3346228}</t>
  </si>
  <si>
    <t>PYGB</t>
  </si>
  <si>
    <t>actin cytoskeleton reorganization;cell cycle;cell division;chemotaxis;exocytosis;interleukin-12-mediated signaling pathway;membrane organization;membrane raft localization;neural tube closure;positive regulation of filopodium assembly;Ras protein signal transduction;regulation of exocytosis;signal transduction;viral process</t>
  </si>
  <si>
    <t>ATPase binding;Edg-2 lysophosphatidic acid receptor binding;GDP binding;GTP binding;GTPase activity;myosin binding;ubiquitin protein ligase binding</t>
  </si>
  <si>
    <t>cell surface;cleavage furrow;cytoplasmic vesicle membrane;extracellular exosome;Flemming body;focal adhesion;myelin sheath;plasma membrane</t>
  </si>
  <si>
    <t>Colorectal cancer;Pancreatic cancer;Pathways in cancer;Phospholipase D signaling pathway;Rap1 signaling pathway;Ras signaling pathway</t>
  </si>
  <si>
    <t>sp|P11233|RALA_HUMAN;tr|H7C3P7|H7C3P7_HUMAN;tr|C9JPE8|C9JPE8_HUMAN;tr|C9JYR1|C9JYR1_HUMAN;tr|F8WEQ6|F8WEQ6_HUMAN</t>
  </si>
  <si>
    <t>sp|P11233|RALA_HUMAN;tr|H7C3P7|H7C3P7_HUMAN</t>
  </si>
  <si>
    <t>P11233</t>
  </si>
  <si>
    <t>RALA_HUMAN</t>
  </si>
  <si>
    <t>Ras-related protein Ral-A</t>
  </si>
  <si>
    <t>RALA</t>
  </si>
  <si>
    <t>apoptotic process;cell cycle;cell division;cellular response to exogenous dsRNA;cellular response to starvation;negative regulation of protein binding;positive regulation of autophagosome assembly;positive regulation of protein binding;positive regulation of protein phosphorylation;positive regulation of protein serine/threonine kinase activity;Ras protein signal transduction;regulation of exocyst assembly;regulation of exocyst localization;signal transduction</t>
  </si>
  <si>
    <t>ATPase binding;GDP binding;GTP binding;GTPase activity;ubiquitin protein ligase binding</t>
  </si>
  <si>
    <t>extracellular exosome;intracellular;midbody;plasma membrane</t>
  </si>
  <si>
    <t>sp|P11234|RALB_HUMAN;tr|C9J6B1|C9J6B1_HUMAN;tr|C9JQB3|C9JQB3_HUMAN</t>
  </si>
  <si>
    <t>P11234</t>
  </si>
  <si>
    <t>RALB_HUMAN</t>
  </si>
  <si>
    <t>Ras-related protein Ral-B</t>
  </si>
  <si>
    <t>RALB</t>
  </si>
  <si>
    <t>autophagic cell death;establishment of protein localization to organelle;Golgi to lysosome transport;granzyme-mediated apoptotic signaling pathway;neutrophil degranulation;positive regulation of natural killer cell degranulation;positive regulation of natural killer cell mediated cytotoxicity;protein stabilization;regulation of organelle transport along microtubule</t>
  </si>
  <si>
    <t>enzyme binding;protein domain specific binding;virus receptor activity</t>
  </si>
  <si>
    <t>alveolar lamellar body;autolysosome;azurophil granule membrane;cytolytic granule;cytoplasm;cytosol;dendrite;endosome membrane;external side of plasma membrane;extracellular exosome;ficolin-1-rich granule membrane;integral component of plasma membrane;late endosome;lysosomal membrane;lysosome;melanosome;membrane;multivesicular body;neuronal cell body;perinuclear region of cytoplasm;phagolysosome membrane;plasma membrane;sarcolemma;synaptic vesicle</t>
  </si>
  <si>
    <t>Autophagy - animal;Lysosome;Phagosome;Tuberculosis</t>
  </si>
  <si>
    <t>sp|P11279|LAMP1_HUMAN</t>
  </si>
  <si>
    <t>P11279</t>
  </si>
  <si>
    <t>LAMP1_HUMAN</t>
  </si>
  <si>
    <t>Lysosome-associated membrane glycoprotein 1</t>
  </si>
  <si>
    <t>AMP-1;ysosome-associated membrane protein 1</t>
  </si>
  <si>
    <t>LAMP1</t>
  </si>
  <si>
    <t>carnitine biosynthetic process;carnitine metabolic process, CoA-linked;fatty acid beta-oxidation;fatty acid beta-oxidation using acyl-CoA dehydrogenase;medium-chain fatty acid catabolic process;medium-chain fatty acid metabolic process;oxidation-reduction process;regulation of lipid metabolic process</t>
  </si>
  <si>
    <t>acyl-CoA dehydrogenase activity;flavin adenine dinucleotide binding;identical protein binding;medium-chain-acyl-CoA dehydrogenase activity</t>
  </si>
  <si>
    <t>axon;extracellular exosome;mitochondrial matrix;mitochondrial membrane;mitochondrion;nuclear speck;nucleus</t>
  </si>
  <si>
    <t>Fatty acid degradation;Fatty acid metabolism;Metabolic pathways;PPAR signaling pathway;Valine, leucine and isoleucine degradation</t>
  </si>
  <si>
    <t>sp|P11310|ACADM_HUMAN;tr|Q5T4U5|Q5T4U5_HUMAN;tr|B7Z9I1|B7Z9I1_HUMAN;tr|E9PJM9|E9PJM9_HUMAN;tr|E9PRX4|E9PRX4_HUMAN;tr|H0YDT5|H0YDT5_HUMAN</t>
  </si>
  <si>
    <t>sp|P11310|ACADM_HUMAN;tr|Q5T4U5|Q5T4U5_HUMAN;tr|B7Z9I1|B7Z9I1_HUMAN</t>
  </si>
  <si>
    <t>P11310</t>
  </si>
  <si>
    <t>ACADM_HUMAN</t>
  </si>
  <si>
    <t>Medium-chain specific acyl-CoA dehydrogenase, mitochondrial</t>
  </si>
  <si>
    <t>CAD</t>
  </si>
  <si>
    <t>ACADM</t>
  </si>
  <si>
    <t>chromatin remodeling;chromosome segregation;circadian regulation of gene expression;circadian rhythm;DNA replication;DNA topological change;embryonic cleavage;peptidyl-serine phosphorylation;phosphorylation;programmed cell death;protein sumoylation;response to drug;viral process</t>
  </si>
  <si>
    <t>ATP binding;chromatin binding;core promoter sequence-specific DNA binding;DNA binding;DNA topoisomerase type I activity;double-stranded DNA binding;protein domain specific binding;protein serine/threonine kinase activity;RNA binding;single-stranded DNA binding;supercoiled DNA binding</t>
  </si>
  <si>
    <t>DNA topoisomerase complex (ATP-hydrolyzing);fibrillar center;nucleolus;nucleoplasm;nucleus;P-body;perikaryon;protein-DNA complex;replication fork protection complex</t>
  </si>
  <si>
    <t>sp|P11387|TOP1_HUMAN;tr|E5RIC7|E5RIC7_HUMAN;tr|E5RJ95|E5RJ95_HUMAN;tr|E5RFS0|E5RFS0_HUMAN;tr|E5RJ33|E5RJ33_HUMAN;tr|H0YBR3|H0YBR3_HUMAN;tr|H0YC03|H0YC03_HUMAN;tr|E5RGE7|E5RGE7_HUMAN;tr|E5RGR4|E5RGR4_HUMAN;tr|E5RFE3|E5RFE3_HUMAN;tr|E5RGR2|E5RGR2_HUMAN</t>
  </si>
  <si>
    <t>sp|P11387|TOP1_HUMAN</t>
  </si>
  <si>
    <t>P11387</t>
  </si>
  <si>
    <t>TOP1_HUMAN</t>
  </si>
  <si>
    <t>DNA topoisomerase 1</t>
  </si>
  <si>
    <t>TOP1</t>
  </si>
  <si>
    <t>apoptotic chromosome condensation;cellular response to DNA damage stimulus;chromosome segregation;DNA ligation;DNA topological change;embryonic cleavage;hematopoietic progenitor cell differentiation;mitotic DNA integrity checkpoint;negative regulation of DNA duplex unwinding;positive regulation of apoptotic process;positive regulation of single stranded viral RNA replication via double stranded DNA intermediate;positive regulation of transcription from RNA polymerase II promoter;positive regulation of viral genome replication;protein sumoylation;regulation of circadian rhythm;resolution of meiotic recombination intermediates;rhythmic process;sister chromatid segregation</t>
  </si>
  <si>
    <t>ATP binding;chromatin binding;DNA binding;DNA binding, bending;DNA topoisomerase type II (ATP-hydrolyzing) activity;DNA-dependent ATPase activity;drug binding;enzyme binding;histone deacetylase binding;magnesium ion binding;protein C-terminus binding;protein heterodimerization activity;protein homodimerization activity;protein kinase C binding;RNA binding;ubiquitin binding</t>
  </si>
  <si>
    <t>condensed chromosome;cytoplasm;DNA topoisomerase complex (ATP-hydrolyzing);intracellular ribonucleoprotein complex;nucleolus;nucleoplasm;nucleus;protein complex</t>
  </si>
  <si>
    <t>Platinum drug resistance</t>
  </si>
  <si>
    <t>sp|P11388|TOP2A_HUMAN;tr|J3KTB7|J3KTB7_HUMAN</t>
  </si>
  <si>
    <t>sp|P11388|TOP2A_HUMAN</t>
  </si>
  <si>
    <t>P11388</t>
  </si>
  <si>
    <t>TOP2A_HUMAN</t>
  </si>
  <si>
    <t>DNA topoisomerase 2-alpha</t>
  </si>
  <si>
    <t>TOP2A</t>
  </si>
  <si>
    <t>cellular response to oxidative stress;cholesterol biosynthetic process;erythrocyte maturation;glucose 6-phosphate metabolic process;glucose metabolic process;glutathione metabolic process;lipid metabolic process;NADP metabolic process;NADPH regeneration;negative regulation of cell growth involved in cardiac muscle cell development;negative regulation of protein glutathionylation;negative regulation of reactive oxygen species metabolic process;oxidation-reduction process;pentose biosynthetic process;pentose-phosphate shunt;pentose-phosphate shunt, oxidative branch;positive regulation of calcium ion transmembrane transport via high voltage-gated calcium channel;regulation of neuron apoptotic process;response to ethanol;response to food;response to iron(III) ion;response to organic cyclic compound;ribose phosphate biosynthetic process;substantia nigra development</t>
  </si>
  <si>
    <t>glucose binding;glucose-6-phosphate dehydrogenase activity;identical protein binding;NADP binding;protein homodimerization activity</t>
  </si>
  <si>
    <t>cytoplasm;cytoplasmic side of plasma membrane;cytosol;extracellular exosome;membrane;nucleus</t>
  </si>
  <si>
    <t>Carbon metabolism;Central carbon metabolism in cancer;Glutathione metabolism;Metabolic pathways;Pentose phosphate pathway</t>
  </si>
  <si>
    <t>sp|P11413|G6PD_HUMAN;tr|E7EUI8|E7EUI8_HUMAN;tr|E9PD92|E9PD92_HUMAN;tr|E7EM57|E7EM57_HUMAN</t>
  </si>
  <si>
    <t>P11413</t>
  </si>
  <si>
    <t>G6PD_HUMAN</t>
  </si>
  <si>
    <t>Glucose-6-phosphate 1-dehydrogenase</t>
  </si>
  <si>
    <t>6PD</t>
  </si>
  <si>
    <t>G6PD</t>
  </si>
  <si>
    <t>cellular protein modification process;tail-anchored membrane protein insertion into ER membrane</t>
  </si>
  <si>
    <t>chaperone binding;ubiquitin-like protein transferase activity</t>
  </si>
  <si>
    <t>BAT3 complex;cytoplasm;cytosol;membrane;nucleus</t>
  </si>
  <si>
    <t>sp|P11441|UBL4A_HUMAN;tr|Q5HY81|Q5HY81_HUMAN;tr|F8WB70|F8WB70_HUMAN</t>
  </si>
  <si>
    <t>sp|P11441|UBL4A_HUMAN;tr|Q5HY81|Q5HY81_HUMAN</t>
  </si>
  <si>
    <t>P11441</t>
  </si>
  <si>
    <t>UBL4A_HUMAN</t>
  </si>
  <si>
    <t>Ubiquitin-like protein 4A</t>
  </si>
  <si>
    <t>UBL4A</t>
  </si>
  <si>
    <t>biotin metabolic process;gluconeogenesis;lipid metabolic process;negative regulation of gene expression;positive regulation by host of viral process;positive regulation by host of viral release from host cell;pyruvate metabolic process;viral RNA genome packaging</t>
  </si>
  <si>
    <t>ATP binding;biotin binding;biotin carboxylase activity;identical protein binding;metal ion binding;pyruvate carboxylase activity</t>
  </si>
  <si>
    <t>cytoplasm;cytosol;mitochondrial matrix;mitochondrion</t>
  </si>
  <si>
    <t>Biosynthesis of amino acids;Carbon metabolism;Citrate cycle (TCA cycle);Metabolic pathways;Pyruvate metabolism</t>
  </si>
  <si>
    <t>sp|P11498|PYC_HUMAN;tr|E9PRE7|E9PRE7_HUMAN;tr|E9PS68|E9PS68_HUMAN</t>
  </si>
  <si>
    <t>sp|P11498|PYC_HUMAN</t>
  </si>
  <si>
    <t>P11498</t>
  </si>
  <si>
    <t>PYC_HUMAN</t>
  </si>
  <si>
    <t>Pyruvate carboxylase, mitochondrial</t>
  </si>
  <si>
    <t>PC</t>
  </si>
  <si>
    <t>10-formyltetrahydrofolate biosynthetic process;embryonic neurocranium morphogenesis;embryonic viscerocranium morphogenesis;folic acid metabolic process;heart development;histidine biosynthetic process;methionine biosynthetic process;methionine metabolic process;neural tube closure;neutrophil homeostasis;one-carbon metabolic process;purine nucleobase biosynthetic process;purine nucleotide biosynthetic process;serine family amino acid biosynthetic process;serine family amino acid metabolic process;somite development;tetrahydrofolate interconversion;transsulfuration</t>
  </si>
  <si>
    <t>ATP binding;formate-tetrahydrofolate ligase activity;methenyltetrahydrofolate cyclohydrolase activity;methylenetetrahydrofolate dehydrogenase (NAD+) activity;methylenetetrahydrofolate dehydrogenase (NADP+) activity;methylenetetrahydrofolate dehydrogenase [NAD(P)+] activity</t>
  </si>
  <si>
    <t>cytoplasm;cytosol;extracellular exosome;membrane;mitochondrion</t>
  </si>
  <si>
    <t>Metabolic pathways;One carbon pool by folate</t>
  </si>
  <si>
    <t>sp|P11586|C1TC_HUMAN;tr|F5H2F4|F5H2F4_HUMAN;tr|V9GYY3|V9GYY3_HUMAN;tr|V9GY75|V9GY75_HUMAN</t>
  </si>
  <si>
    <t>sp|P11586|C1TC_HUMAN;tr|F5H2F4|F5H2F4_HUMAN</t>
  </si>
  <si>
    <t>P11586</t>
  </si>
  <si>
    <t>C1TC_HUMAN</t>
  </si>
  <si>
    <t>C-1-tetrahydrofolate synthase, cytoplasmic</t>
  </si>
  <si>
    <t>1-THF synthase</t>
  </si>
  <si>
    <t>MTHFD1</t>
  </si>
  <si>
    <t>animal organ regeneration;liver development;membrane organization;neutrophil degranulation;positive regulation of apoptotic process;post-embryonic development;receptor-mediated endocytosis;response to retinoic acid;signal transduction;spermatogenesis</t>
  </si>
  <si>
    <t>enzyme binding;G-protein alpha-subunit binding;G-protein coupled receptor activity;identical protein binding;insulin-like growth factor II binding;insulin-like growth factor-activated receptor activity;mannose binding;phosphoprotein binding;receptor activity;retinoic acid binding</t>
  </si>
  <si>
    <t>cell surface;clathrin coat;clathrin-coated vesicle membrane;early endosome;endocytic vesicle;endosome;extracellular exosome;focal adhesion;Golgi apparatus;integral component of plasma membrane;late endosome;lysosomal membrane;membrane;nuclear envelope lumen;perinuclear region of cytoplasm;plasma membrane;secretory granule membrane;trans-Golgi network;trans-Golgi network membrane;trans-Golgi network transport vesicle;transport vesicle</t>
  </si>
  <si>
    <t>Endocytosis;Lysosome</t>
  </si>
  <si>
    <t>sp|P11717|MPRI_HUMAN;tr|S4R328|S4R328_HUMAN</t>
  </si>
  <si>
    <t>sp|P11717|MPRI_HUMAN</t>
  </si>
  <si>
    <t>P11717</t>
  </si>
  <si>
    <t>MPRI_HUMAN</t>
  </si>
  <si>
    <t>Cation-independent mannose-6-phosphate receptor</t>
  </si>
  <si>
    <t>6PR;I Man-6-P receptor;I-MPR</t>
  </si>
  <si>
    <t>IGF2R</t>
  </si>
  <si>
    <t>ethanol oxidation;formaldehyde catabolic process;peptidyl-cysteine S-nitrosylation;positive regulation of blood pressure;respiratory system process;response to lipopolysaccharide;response to nitrosative stress;response to redox state;retinoid metabolic process</t>
  </si>
  <si>
    <t>alcohol dehydrogenase (NAD) activity;electron transfer activity;fatty acid binding;formaldehyde dehydrogenase activity;protein homodimerization activity;S-(hydroxymethyl)glutathione dehydrogenase activity;zinc ion binding</t>
  </si>
  <si>
    <t>Carbon metabolism;Chemical carcinogenesis;Drug metabolism - cytochrome P450;Fatty acid degradation;Glycolysis / Gluconeogenesis;Metabolic pathways;Metabolism of xenobiotics by cytochrome P450;Retinol metabolism;Tyrosine metabolism</t>
  </si>
  <si>
    <t>sp|P11766|ADHX_HUMAN;tr|H0YAG8|H0YAG8_HUMAN;tr|D6RFE4|D6RFE4_HUMAN;tr|D6RAY0|D6RAY0_HUMAN;tr|D6R9G2|D6R9G2_HUMAN</t>
  </si>
  <si>
    <t>sp|P11766|ADHX_HUMAN;tr|H0YAG8|H0YAG8_HUMAN</t>
  </si>
  <si>
    <t>P11766</t>
  </si>
  <si>
    <t>ADHX_HUMAN</t>
  </si>
  <si>
    <t>Alcohol dehydrogenase class-3</t>
  </si>
  <si>
    <t>ADH5</t>
  </si>
  <si>
    <t>tr|F8VYH9|F8VYH9_HUMAN;tr|F8VTV8|F8VTV8_HUMAN;tr|F8VWX7|F8VWX7_HUMAN;sp|P11802|CDK4_HUMAN;tr|F8W1L8|F8W1L8_HUMAN;tr|F8VXD2|F8VXD2_HUMAN;tr|F8VZZ0|F8VZZ0_HUMAN;tr|F8VZ51|F8VZ51_HUMAN;tr|F8VYY1|F8VYY1_HUMAN;tr|Q96BE9|Q96BE9_HUMAN</t>
  </si>
  <si>
    <t>tr|F8VYH9|F8VYH9_HUMAN;tr|F8VTV8|F8VTV8_HUMAN;tr|F8VWX7|F8VWX7_HUMAN;sp|P11802|CDK4_HUMAN;tr|F8W1L8|F8W1L8_HUMAN;tr|F8VXD2|F8VXD2_HUMAN;tr|F8VZZ0|F8VZZ0_HUMAN;tr|F8VZ51|F8VZ51_HUMAN</t>
  </si>
  <si>
    <t>F8VYH9</t>
  </si>
  <si>
    <t>F8VYH9_HUMAN</t>
  </si>
  <si>
    <t>CDK4</t>
  </si>
  <si>
    <t>5-phosphoribose 1-diphosphate biosynthetic process;AMP biosynthetic process;animal organ regeneration;nucleobase-containing compound metabolic process;nucleoside metabolic process</t>
  </si>
  <si>
    <t>ADP binding;AMP binding;ATP binding;carbohydrate binding;GDP binding;identical protein binding;kinase activity;magnesium ion binding;protein homodimerization activity;ribose phosphate diphosphokinase activity</t>
  </si>
  <si>
    <t>extracellular exosome;protein complex;ribose phosphate diphosphokinase complex</t>
  </si>
  <si>
    <t>Biosynthesis of amino acids;Carbon metabolism;Metabolic pathways;Pentose phosphate pathway;Purine metabolism</t>
  </si>
  <si>
    <t>sp|P11908|PRPS2_HUMAN;tr|H7C540|H7C540_HUMAN;tr|A6NMS2|A6NMS2_HUMAN;tr|D3YTJ7|D3YTJ7_HUMAN</t>
  </si>
  <si>
    <t>sp|P11908|PRPS2_HUMAN</t>
  </si>
  <si>
    <t>P11908</t>
  </si>
  <si>
    <t>PRPS2_HUMAN</t>
  </si>
  <si>
    <t>Ribose-phosphate pyrophosphokinase 2</t>
  </si>
  <si>
    <t>PRPS2</t>
  </si>
  <si>
    <t>gene silencing by RNA;mRNA polyadenylation;mRNA splicing, via spliceosome;mRNA stabilization;negative regulation of nuclear-transcribed mRNA catabolic process, nonsense-mediated decay;nuclear-transcribed mRNA catabolic process, nonsense-mediated decay;nuclear-transcribed mRNA poly(A) tail shortening;positive regulation of nuclear-transcribed mRNA catabolic process, deadenylation-dependent decay;positive regulation of nuclear-transcribed mRNA poly(A) tail shortening;positive regulation of viral genome replication;regulation of mRNA stability;translational initiation</t>
  </si>
  <si>
    <t>mRNA 3'-UTR binding;poly(A) binding;poly(U) RNA binding;protein C-terminus binding;RNA binding;translation activator activity</t>
  </si>
  <si>
    <t>catalytic step 2 spliceosome;cytoplasm;cytoplasmic ribonucleoprotein granule;cytoplasmic stress granule;cytosol;extracellular exosome;focal adhesion;intracellular ribonucleoprotein complex;membrane;nucleus</t>
  </si>
  <si>
    <t>mRNA surveillance pathway;RNA degradation;RNA transport</t>
  </si>
  <si>
    <t>sp|P11940|PABP1_HUMAN;tr|E7EQV3|E7EQV3_HUMAN;tr|E7ERJ7|E7ERJ7_HUMAN;tr|A0A087WTT1|A0A087WTT1_HUMAN;tr|H0YAR2|H0YAR2_HUMAN;sp|Q9H361|PABP3_HUMAN;tr|H0YBN4|H0YBN4_HUMAN;tr|H0YAS6|H0YAS6_HUMAN;tr|H0YB75|H0YB75_HUMAN;tr|E5RJB9|E5RJB9_HUMAN;tr|E5RGH3|E5RGH3_HUMAN;tr|E5RH24|E5RH24_HUMAN;tr|H0YAP2|H0YAP2_HUMAN;tr|H0YAS7|H0YAS7_HUMAN;tr|H0YB86|H0YB86_HUMAN;sp|Q4VXU2|PAP1L_HUMAN;tr|E5RHG7|E5RHG7_HUMAN;tr|H0YAW6|H0YAW6_HUMAN;tr|H0YC10|H0YC10_HUMAN;tr|E5RGC4|E5RGC4_HUMAN;tr|E5RFD8|E5RFD8_HUMAN;tr|E5RJM8|E5RJM8_HUMAN;sp|Q96DU9|PABP5_HUMAN</t>
  </si>
  <si>
    <t>sp|P11940|PABP1_HUMAN;tr|E7EQV3|E7EQV3_HUMAN;tr|E7ERJ7|E7ERJ7_HUMAN;tr|A0A087WTT1|A0A087WTT1_HUMAN</t>
  </si>
  <si>
    <t>P11940</t>
  </si>
  <si>
    <t>PABP1_HUMAN</t>
  </si>
  <si>
    <t>Polyadenylate-binding protein 1</t>
  </si>
  <si>
    <t>ABP-1;oly(A)-binding protein 1</t>
  </si>
  <si>
    <t>PABPC1</t>
  </si>
  <si>
    <t>cell proliferation;cellular response to hydrogen peroxide;cellular response to UV;DNA damage response, detection of DNA damage;DNA damage response, signal transduction by p53 class mediator resulting in cell cycle arrest;DNA ligation;epithelial cell differentiation;error-free translesion synthesis;error-prone translesion synthesis;estrous cycle;heart development;leading strand elongation;liver regeneration;mismatch repair;mitotic telomere maintenance via semi-conservative replication;nucleotide-excision repair, DNA gap filling;nucleotide-excision repair, DNA incision;nucleotide-excision repair, DNA incision, 5'-to lesion;positive regulation of deoxyribonuclease activity;positive regulation of DNA repair;positive regulation of DNA replication;protein sumoylation;protein ubiquitination;regulation of transcription involved in G1/S transition of mitotic cell cycle;replication fork processing;response to cadmium ion;response to dexamethasone;response to estradiol;response to L-glutamate;telomere maintenance;telomere maintenance via semi-conservative replication;transcription-coupled nucleotide-excision repair;translesion synthesis</t>
  </si>
  <si>
    <t>chromatin binding;damaged DNA binding;dinucleotide insertion or deletion binding;DNA polymerase binding;DNA polymerase processivity factor activity;enzyme binding;estrogen receptor binding;histone acetyltransferase binding;identical protein binding;MutLalpha complex binding;purine-specific mismatch base pair DNA N-glycosylase activity;receptor tyrosine kinase binding</t>
  </si>
  <si>
    <t>centrosome;DNA replication factor C complex;extracellular exosome;nuclear body;nuclear chromosome, telomeric region;nuclear replication fork;nucleoplasm;nucleus;PCNA complex;PCNA-p21 complex;replication fork;replisome</t>
  </si>
  <si>
    <t>Base excision repair;Cell cycle;DNA replication;Hepatitis B;Mismatch repair;Nucleotide excision repair;Tight junction</t>
  </si>
  <si>
    <t>sp|P12004|PCNA_HUMAN</t>
  </si>
  <si>
    <t>P12004</t>
  </si>
  <si>
    <t>PCNA_HUMAN</t>
  </si>
  <si>
    <t>Proliferating cell nuclear antigen</t>
  </si>
  <si>
    <t>CNA</t>
  </si>
  <si>
    <t>PCNA</t>
  </si>
  <si>
    <t>histidyl-tRNA aminoacylation;mitochondrial translation;translation;tRNA aminoacylation for protein translation</t>
  </si>
  <si>
    <t>ATP binding;histidine-tRNA ligase activity;identical protein binding</t>
  </si>
  <si>
    <t>cytoplasm;cytosol;mitochondrion</t>
  </si>
  <si>
    <t>sp|P12081|SYHC_HUMAN;tr|B4DDD8|B4DDD8_HUMAN;tr|B3KWE1|B3KWE1_HUMAN;tr|B4E1C5|B4E1C5_HUMAN;tr|E7ETE2|E7ETE2_HUMAN;tr|D6RF05|D6RF05_HUMAN</t>
  </si>
  <si>
    <t>sp|P12081|SYHC_HUMAN;tr|B4DDD8|B4DDD8_HUMAN;tr|B3KWE1|B3KWE1_HUMAN;tr|B4E1C5|B4E1C5_HUMAN;tr|E7ETE2|E7ETE2_HUMAN</t>
  </si>
  <si>
    <t>P12081</t>
  </si>
  <si>
    <t>SYHC_HUMAN</t>
  </si>
  <si>
    <t>Histidine--tRNA ligase, cytoplasmic</t>
  </si>
  <si>
    <t>HARS</t>
  </si>
  <si>
    <t>tr|A0A087X0S5|A0A087X0S5_HUMAN;sp|P12109|CO6A1_HUMAN</t>
  </si>
  <si>
    <t>A0A087X0S5</t>
  </si>
  <si>
    <t>A0A087X0S5_HUMAN</t>
  </si>
  <si>
    <t>COL6A1</t>
  </si>
  <si>
    <t>ADP transport;apoptotic mitochondrial changes;generation of precursor metabolites and energy;mitochondrial genome maintenance;negative regulation of necroptotic process;regulation of insulin secretion;regulation of mitochondrial membrane permeability;transport;viral process</t>
  </si>
  <si>
    <t>adenine transmembrane transporter activity;ATP:ADP antiporter activity</t>
  </si>
  <si>
    <t>integral component of mitochondrial membrane;integral component of plasma membrane;mitochondrial inner membrane;mitochondrion;myelin sheath;nucleus</t>
  </si>
  <si>
    <t>sp|P12235|ADT1_HUMAN;tr|V9GYG0|V9GYG0_HUMAN;sp|Q9H0C2|ADT4_HUMAN</t>
  </si>
  <si>
    <t>sp|P12235|ADT1_HUMAN;tr|V9GYG0|V9GYG0_HUMAN</t>
  </si>
  <si>
    <t>P12235</t>
  </si>
  <si>
    <t>ADT1_HUMAN</t>
  </si>
  <si>
    <t>ADP/ATP translocase 1</t>
  </si>
  <si>
    <t>SLC25A4</t>
  </si>
  <si>
    <t>active induction of host immune response by virus;apoptotic process;protein targeting to mitochondrion;regulation of insulin secretion;regulation of mitochondrial membrane permeability</t>
  </si>
  <si>
    <t>extracellular matrix;integral component of membrane;mitochondrial inner membrane;mitochondrial inner membrane presequence translocase complex;mitochondrion;nucleus</t>
  </si>
  <si>
    <t>sp|P12236|ADT3_HUMAN</t>
  </si>
  <si>
    <t>P12236</t>
  </si>
  <si>
    <t>ADT3_HUMAN</t>
  </si>
  <si>
    <t>ADP/ATP translocase 3</t>
  </si>
  <si>
    <t>SLC25A6</t>
  </si>
  <si>
    <t>cellular response to interleukin-4;circadian rhythm;GMP biosynthetic process;GTP biosynthetic process;lymphocyte proliferation;neutrophil degranulation;protein homotetramerization;purine ribonucleoside monophosphate biosynthetic process;retina development in camera-type eye</t>
  </si>
  <si>
    <t>DNA binding;IMP dehydrogenase activity;metal ion binding;nucleotide binding;RNA binding</t>
  </si>
  <si>
    <t>cytoplasm;cytosol;extracellular exosome;extracellular region;ficolin-1-rich granule lumen;membrane;nucleus;peroxisomal membrane;secretory granule lumen</t>
  </si>
  <si>
    <t>sp|P12268|IMDH2_HUMAN;tr|H0Y4R1|H0Y4R1_HUMAN;tr|E7ETK5|E7ETK5_HUMAN</t>
  </si>
  <si>
    <t>sp|P12268|IMDH2_HUMAN;tr|H0Y4R1|H0Y4R1_HUMAN</t>
  </si>
  <si>
    <t>P12268</t>
  </si>
  <si>
    <t>IMDH2_HUMAN</t>
  </si>
  <si>
    <t>Inosine-5'-monophosphate dehydrogenase 2 {ECO:0000255|HAMAP-Rule:MF_03156}</t>
  </si>
  <si>
    <t>MP dehydrogenase 2 {ECO:0000255|HAMAP-Rule:MF_03156};MPD 2 {ECO:0000255|HAMAP-Rule:MF_03156};MPDH 2 {ECO:0000255|HAMAP-Rule:MF_03156}</t>
  </si>
  <si>
    <t>IMPDH2</t>
  </si>
  <si>
    <t>cell division;cellular response to heat;cellular response to interferon-alpha;intracellular transport of virus;MAPK import into nucleus;mitotic nuclear envelope disassembly;mitotic spindle assembly checkpoint;mRNA export from nucleus;mRNA export from nucleus in response to heat stress;negative regulation of RNA export from nucleus;negative regulation of transcription from RNA polymerase II promoter;negative regulation of translational initiation;nuclear pore organization;positive regulation of heterochromatin assembly;positive regulation of intracellular protein transport;positive regulation of mitotic cell cycle spindle assembly checkpoint;positive regulation of protein export from nucleus;positive regulation of protein import into nucleus;protein import into nucleus;protein sumoylation;regulation of cellular response to heat;regulation of gene silencing by miRNA;regulation of glycolytic process;regulation of mitotic sister chromatid separation;regulation of mitotic spindle assembly;response to epidermal growth factor;RNA export from nucleus;RNA import into nucleus;tRNA export from nucleus;viral process;viral transcription</t>
  </si>
  <si>
    <t>chromatin binding;dynein complex binding;heat shock protein binding;mitogen-activated protein kinase binding;mRNA binding;nucleocytoplasmic transporter activity;protein homodimerization activity;RNA binding;tubulin binding</t>
  </si>
  <si>
    <t>cytoplasm;cytoplasmic dynein complex;extrinsic component of membrane;host cell;kinetochore;mitotic spindle;nuclear envelope;nuclear inclusion body;nuclear membrane;nuclear periphery;nuclear pore;nuclear pore nuclear basket;nucleoplasm;nucleus</t>
  </si>
  <si>
    <t>Pathways in cancer;RNA transport;Thyroid cancer</t>
  </si>
  <si>
    <t>sp|P12270|TPR_HUMAN;tr|Q5SWX9|Q5SWX9_HUMAN</t>
  </si>
  <si>
    <t>sp|P12270|TPR_HUMAN</t>
  </si>
  <si>
    <t>P12270</t>
  </si>
  <si>
    <t>TPR_HUMAN</t>
  </si>
  <si>
    <t>Nucleoprotein TPR</t>
  </si>
  <si>
    <t>TPR</t>
  </si>
  <si>
    <t>cellular chloride ion homeostasis;cerebellum development;creatine metabolic process;substantia nigra development</t>
  </si>
  <si>
    <t>ATP binding;creatine kinase activity;ubiquitin protein ligase binding</t>
  </si>
  <si>
    <t>cytosol;dendrite;extracellular exosome;extracellular space;mitochondrion;myelin sheath;neuronal cell body;nucleus</t>
  </si>
  <si>
    <t>sp|P12277|KCRB_HUMAN;tr|G3V4N7|G3V4N7_HUMAN;tr|H0YJG0|H0YJG0_HUMAN;tr|G3V461|G3V461_HUMAN;tr|H0YJK0|H0YJK0_HUMAN;tr|G3V2I1|G3V2I1_HUMAN;sp|P06732|KCRM_HUMAN</t>
  </si>
  <si>
    <t>sp|P12277|KCRB_HUMAN;tr|G3V4N7|G3V4N7_HUMAN</t>
  </si>
  <si>
    <t>P12277</t>
  </si>
  <si>
    <t>KCRB_HUMAN</t>
  </si>
  <si>
    <t>Creatine kinase B-type {ECO:0000305}</t>
  </si>
  <si>
    <t>CKB</t>
  </si>
  <si>
    <t>animal organ regeneration;defense response to bacterium;hippocampus development;neutrophil degranulation;phagocytosis;positive regulation of angiogenesis;positive regulation of DNA binding transcription factor activity;positive regulation of DNA metabolic process;positive regulation of endothelial cell migration;response to glucocorticoid;response to growth factor</t>
  </si>
  <si>
    <t>calcium ion binding;calcium-dependent phospholipid binding;calcium-dependent protein binding;phospholipase A2 inhibitor activity</t>
  </si>
  <si>
    <t>axon;cytoplasm;cytosol;dendrite;extracellular exosome;membrane;neuronal cell body;phagocytic vesicle membrane;plasma membrane;specific granule</t>
  </si>
  <si>
    <t>sp|P12429|ANXA3_HUMAN;tr|D6RA82|D6RA82_HUMAN;tr|D6RFG5|D6RFG5_HUMAN;tr|D6RCA8|D6RCA8_HUMAN;tr|D6RAZ8|D6RAZ8_HUMAN;tr|D6RFJ9|D6RFJ9_HUMAN</t>
  </si>
  <si>
    <t>sp|P12429|ANXA3_HUMAN;tr|D6RA82|D6RA82_HUMAN</t>
  </si>
  <si>
    <t>P12429</t>
  </si>
  <si>
    <t>ANXA3_HUMAN</t>
  </si>
  <si>
    <t>Annexin A3</t>
  </si>
  <si>
    <t>ANXA3</t>
  </si>
  <si>
    <t>creatine metabolic process</t>
  </si>
  <si>
    <t>ATP binding;creatine kinase activity</t>
  </si>
  <si>
    <t>extracellular exosome;mitochondrial inner membrane;mitochondrion</t>
  </si>
  <si>
    <t>sp|P12532|KCRU_HUMAN;tr|F8WCN3|F8WCN3_HUMAN;tr|C9JSQ1|C9JSQ1_HUMAN;tr|C9J995|C9J995_HUMAN;tr|C9J8F6|C9J8F6_HUMAN;tr|C9JJX8|C9JJX8_HUMAN;tr|C9J6W7|C9J6W7_HUMAN;tr|C9JT96|C9JT96_HUMAN;sp|P17540|KCRS_HUMAN</t>
  </si>
  <si>
    <t>sp|P12532|KCRU_HUMAN;tr|F8WCN3|F8WCN3_HUMAN</t>
  </si>
  <si>
    <t>P12532</t>
  </si>
  <si>
    <t>KCRU_HUMAN</t>
  </si>
  <si>
    <t>Creatine kinase U-type, mitochondrial</t>
  </si>
  <si>
    <t>CKMT1A;CKMT1B</t>
  </si>
  <si>
    <t>3-methyl-2-oxobutanoate dehydrogenase (2-methylpropanoyl-transferring) activity;alpha-ketoacid dehydrogenase activity;carboxy-lyase activity;metal ion binding</t>
  </si>
  <si>
    <t>mitochondrial alpha-ketoglutarate dehydrogenase complex;mitochondrial matrix;mitochondrion</t>
  </si>
  <si>
    <t>sp|P12694|ODBA_HUMAN;tr|F5H5P2|F5H5P2_HUMAN;tr|F5GXU9|F5GXU9_HUMAN;tr|M0R0C8|M0R0C8_HUMAN;tr|H0YH31|H0YH31_HUMAN</t>
  </si>
  <si>
    <t>sp|P12694|ODBA_HUMAN;tr|F5H5P2|F5H5P2_HUMAN;tr|F5GXU9|F5GXU9_HUMAN;tr|M0R0C8|M0R0C8_HUMAN</t>
  </si>
  <si>
    <t>P12694</t>
  </si>
  <si>
    <t>ODBA_HUMAN</t>
  </si>
  <si>
    <t>2-oxoisovalerate dehydrogenase subunit alpha, mitochondrial</t>
  </si>
  <si>
    <t>BCKDHA</t>
  </si>
  <si>
    <t>actin crosslink formation;actin filament bundle assembly;actin filament network formation;actin filament organization;focal adhesion assembly;negative regulation of cellular component movement;platelet degranulation;platelet formation;platelet morphogenesis;regulation of apoptotic process</t>
  </si>
  <si>
    <t>actin filament binding;calcium ion binding;double-stranded RNA binding;integrin binding;ion channel binding;ligand-dependent nuclear receptor transcription coactivator activity;protein homodimerization activity;vinculin binding</t>
  </si>
  <si>
    <t>brush border;cell projection;cell-cell junction;cytoplasm;cytosol;extracellular exosome;extracellular region;extracellular space;fascia adherens;focal adhesion;intracellular;plasma membrane;platelet alpha granule lumen;pseudopodium;ruffle;stress fiber;Z disc</t>
  </si>
  <si>
    <t>sp|P12814|ACTN1_HUMAN;tr|H9KV75|H9KV75_HUMAN;tr|G3V2W4|G3V2W4_HUMAN;tr|G3V2N5|G3V2N5_HUMAN;tr|H0YJW3|H0YJW3_HUMAN;tr|H7C5W8|H7C5W8_HUMAN;sp|P35609|ACTN2_HUMAN;tr|H0YJ11|H0YJ11_HUMAN;tr|G3V2X9|G3V2X9_HUMAN;sp|Q08043|ACTN3_HUMAN;tr|G3V5M4|G3V5M4_HUMAN;tr|F6THM6|F6THM6_HUMAN;tr|A0A087WSZ2|A0A087WSZ2_HUMAN;tr|G3V2E8|G3V2E8_HUMAN;tr|D6RH00|D6RH00_HUMAN;tr|G3V380|G3V380_HUMAN</t>
  </si>
  <si>
    <t>sp|P12814|ACTN1_HUMAN;tr|H9KV75|H9KV75_HUMAN</t>
  </si>
  <si>
    <t>P12814</t>
  </si>
  <si>
    <t>ACTN1_HUMAN</t>
  </si>
  <si>
    <t>Alpha-actinin-1</t>
  </si>
  <si>
    <t>ACTN1</t>
  </si>
  <si>
    <t>adherens junction organization;cell-cell adhesion;cellular response to indole-3-methanol;cellular response to lithium ion;entry of bacterium into host cell;extracellular matrix disassembly;extracellular matrix organization;homophilic cell adhesion via plasma membrane adhesion molecules;negative regulation of cell-cell adhesion;neuron projection development;pituitary gland development;positive regulation of transcription factor import into nucleus;positive regulation of transcription, DNA-templated;protein localization to plasma membrane;response to drug;response to toxic substance;synapse assembly</t>
  </si>
  <si>
    <t>ankyrin binding;beta-catenin binding;cadherin binding;calcium ion binding;cell adhesion molecule binding;gamma-catenin binding;GTPase activating protein binding;identical protein binding</t>
  </si>
  <si>
    <t>actin cytoskeleton;apical junction complex;catenin complex;cell junction;cell-cell adherens junction;cytoplasmic side of plasma membrane;endosome;extracellular exosome;extracellular region;flotillin complex;integral component of membrane;lamellipodium;lateral plasma membrane;perinuclear region of cytoplasm;plasma membrane;trans-Golgi network</t>
  </si>
  <si>
    <t>Adherens junction;Apelin signaling pathway;Bacterial invasion of epithelial cells;Bladder cancer;Cell adhesion molecules (CAMs);Endometrial cancer;Gastric cancer;Hippo signaling pathway;Melanoma;Pathogenic Escherichia coli infection;Pathways in cancer;Rap1 signaling pathway;Thyroid cancer</t>
  </si>
  <si>
    <t>sp|P12830|CADH1_HUMAN;tr|A0A087WXI5|A0A087WXI5_HUMAN;tr|A0A087WX17|A0A087WX17_HUMAN;tr|A0A087WU43|A0A087WU43_HUMAN;tr|H3BNC6|H3BNC6_HUMAN;tr|H3BVI7|H3BVI7_HUMAN;tr|J3QKP1|J3QKP1_HUMAN</t>
  </si>
  <si>
    <t>sp|P12830|CADH1_HUMAN;tr|A0A087WXI5|A0A087WXI5_HUMAN;tr|A0A087WX17|A0A087WX17_HUMAN;tr|A0A087WU43|A0A087WU43_HUMAN</t>
  </si>
  <si>
    <t>P12830</t>
  </si>
  <si>
    <t>CADH1_HUMAN</t>
  </si>
  <si>
    <t>Cadherin-1</t>
  </si>
  <si>
    <t>CDH1</t>
  </si>
  <si>
    <t>activation of protein kinase B activity;adherens junction organization;angiotensin-activated signaling pathway involved in heart process;axon guidance;bone resorption;branching involved in mammary gland duct morphogenesis;cell cycle;cell proliferation;cell-cell adhesion;cellular response to fatty acid;cellular response to fluid shear stress;cellular response to hypoxia;cellular response to insulin stimulus;cellular response to lipopolysaccharide;cellular response to peptide hormone stimulus;cellular response to platelet-derived growth factor stimulus;cellular response to progesterone stimulus;cellular response to reactive oxygen species;central nervous system development;entry of bacterium into host cell;ephrin receptor signaling pathway;epidermal growth factor receptor signaling pathway;ERBB2 signaling pathway;Fc-gamma receptor signaling pathway involved in phagocytosis;forebrain development;innate immune response;integrin-mediated signaling pathway;intracellular estrogen receptor signaling pathway;intracellular signal transduction;leukocyte migration;macroautophagy;negative regulation of anoikis;negative regulation of apoptotic process;negative regulation of cysteine-type endopeptidase activity involved in apoptotic process;negative regulation of extrinsic apoptotic signaling pathway;negative regulation of focal adhesion assembly;negative regulation of intrinsic apoptotic signaling pathway;negative regulation of mitochondrial depolarization;negative regulation of protein homooligomerization;negative regulation of telomerase activity;negative regulation of telomere maintenance via telomerase;negative regulation of transcription, DNA-templated;neurotrophin TRK receptor signaling pathway;oogenesis;osteoclast development;peptidyl-serine phosphorylation;peptidyl-tyrosine autophosphorylation;peptidyl-tyrosine phosphorylation;platelet activation;platelet-derived growth factor receptor signaling pathway;positive regulation of apoptotic process;positive regulation of canonical Wnt signaling pathway;positive regulation of cyclin-dependent protein serine/threonine kinase activity;positive regulation of cytokine secretion;positive regulation of DNA biosynthetic process;positive regulation of epithelial cell migration;positive regulation of ERK1 and ERK2 cascade;positive regulation of glucose metabolic process;positive regulation of insulin receptor signaling pathway;positive regulation of integrin activation;positive regulation of lamellipodium morphogenesis;positive regulation of MAP kinase activity;positive regulation of ovarian follicle development;positive regulation of peptidyl-tyrosine phosphorylation;positive regulation of phosphatidylinositol 3-kinase activity;positive regulation of platelet-derived growth factor receptor signaling pathway;positive regulation of podosome assembly;positive regulation of protein autophosphorylation;positive regulation of protein kinase B signaling;positive regulation of protein localization to nucleus;positive regulation of protein processing;positive regulation of protein serine/threonine kinase activity;positive regulation of small GTPase mediated signal transduction;positive regulation of smooth muscle cell migration;positive regulation of transcription, DNA-templated;primary ovarian follicle growth;progesterone receptor signaling pathway;protein autophosphorylation;protein destabilization;regulation of bone resorption;regulation of caveolin-mediated endocytosis;regulation of cell cycle;regulation of cell projection assembly;regulation of cell proliferation;regulation of cell-cell adhesion;regulation of early endosome to late endosome transport;regulation of epithelial cell migration;regulation of intracellular estrogen receptor signaling pathway;regulation of podosome assembly;regulation of protein binding;regulation of vascular permeability;response to acidic pH;response to drug;response to electrical stimulus;response to hydrogen peroxide;response to interleukin-1;response to mechanical stimulus;response to mineralocorticoid;response to nutrient levels;response to virus;signal complex assembly;signal transduction;stimulatory C-type lectin receptor signaling pathway;stress fiber assembly;substrate adhesion-dependent cell spreading;T cell costimulation;transcytosis;transforming growth factor beta receptor signaling pathway;uterus development;vascular endothelial growth factor receptor signaling pathway;viral process</t>
  </si>
  <si>
    <t>ATP binding;cadherin binding;connexin binding;enzyme binding;ephrin receptor binding;estrogen receptor binding;growth factor receptor binding;heme binding;hormone receptor binding;insulin receptor binding;integrin binding;ion channel binding;kinase activity;kinase binding;non-membrane spanning protein tyrosine kinase activity;phosphoprotein binding;protein C-terminus binding;protein kinase activity;protein kinase C binding;protein tyrosine kinase activity;receptor binding;scaffold protein binding;SH2 domain binding;SH3/SH2 adaptor activity;ubiquitin protein ligase binding</t>
  </si>
  <si>
    <t>actin filament;caveola;cytoplasm;cytosol;extracellular exosome;extrinsic component of cytoplasmic side of plasma membrane;late endosome;lysosome;mitochondrial inner membrane;mitochondrion;neuron projection;nucleoplasm;perinuclear region of cytoplasm;plasma membrane;podosome;postsynaptic density;ruffle membrane</t>
  </si>
  <si>
    <t>Adherens junction;Axon guidance;Bacterial invasion of epithelial cells;Bladder cancer;Chemokine signaling pathway;C-type lectin receptor signaling pathway;EGFR tyrosine kinase inhibitor resistance;Endocrine resistance;Endocytosis;Epithelial cell signaling in Helicobacter pylori infection;ErbB signaling pathway;Estrogen signaling pathway;Fluid shear stress and atherosclerosis;Focal adhesion;GABAergic synapse;Gap junction;GnRH signaling pathway;Hepatitis B;Herpes simplex virus 1 infection;Human cytomegalovirus infection;Inflammatory mediator regulation of TRP channels;Kaposi sarcoma-associated herpesvirus infection;Mitophagy - animal;Oxytocin signaling pathway;Platelet activation;Prolactin signaling pathway;Proteoglycans in cancer;Rap1 signaling pathway;Regulation of actin cytoskeleton;Relaxin signaling pathway;Shigellosis;Thyroid hormone signaling pathway;Tight junction;Tuberculosis;VEGF signaling pathway;Viral carcinogenesis;Yersinia infection</t>
  </si>
  <si>
    <t>sp|P12931|SRC_HUMAN;tr|H2E272|H2E272_HUMAN;sp|P42685|FRK_HUMAN;sp|P06241|FYN_HUMAN</t>
  </si>
  <si>
    <t>sp|P12931|SRC_HUMAN</t>
  </si>
  <si>
    <t>P12931</t>
  </si>
  <si>
    <t>SRC_HUMAN</t>
  </si>
  <si>
    <t>Proto-oncogene tyrosine-protein kinase Src</t>
  </si>
  <si>
    <t>SRC</t>
  </si>
  <si>
    <t>cellular amino acid metabolic process;collagen catabolic process;proteolysis</t>
  </si>
  <si>
    <t>aminopeptidase activity;manganese ion binding;metallocarboxypeptidase activity;proline dipeptidase activity</t>
  </si>
  <si>
    <t>sp|P12955|PEPD_HUMAN;tr|V9GYE4|V9GYE4_HUMAN;tr|K7ES25|K7ES25_HUMAN;tr|V9GYL0|V9GYL0_HUMAN</t>
  </si>
  <si>
    <t>sp|P12955|PEPD_HUMAN</t>
  </si>
  <si>
    <t>P12955</t>
  </si>
  <si>
    <t>PEPD_HUMAN</t>
  </si>
  <si>
    <t>Xaa-Pro dipeptidase</t>
  </si>
  <si>
    <t>PEPD</t>
  </si>
  <si>
    <t>activation of innate immune response;brain development;cellular hyperosmotic salinity response;cellular response to gamma radiation;cellular response to X-ray;DNA ligation;DNA recombination;double-strand break repair via classical nonhomologous end joining;double-strand break repair via nonhomologous end joining;establishment of integrated proviral latency;innate immune response;negative regulation of transcription, DNA-templated;neutrophil degranulation;positive regulation of protein kinase activity;positive regulation of transcription from RNA polymerase II promoter;positive regulation of transcription, DNA-templated;positive regulation of type I interferon production;protein heterotetramerization;regulation of smooth muscle cell proliferation;telomere maintenance;transcription, DNA-templated</t>
  </si>
  <si>
    <t>5'-deoxyribose-5-phosphate lyase activity;ATP binding;ATP-dependent DNA helicase activity;cyclin binding;damaged DNA binding;DNA binding;double-stranded DNA binding;macromolecular complex binding;protein C-terminus binding;RNA binding;telomeric DNA binding;transcription regulatory region DNA binding</t>
  </si>
  <si>
    <t>cytosol;extracellular region;ficolin-1-rich granule lumen;Ku70:Ku80 complex;membrane;nonhomologous end joining complex;nuclear chromosome, telomeric region;nuclear telomere cap complex;nucleolus;nucleoplasm;nucleus;protein complex;protein-DNA complex;secretory granule lumen;transcription factor complex</t>
  </si>
  <si>
    <t>Non-homologous end-joining</t>
  </si>
  <si>
    <t>sp|P12956|XRCC6_HUMAN;tr|B1AHC9|B1AHC9_HUMAN</t>
  </si>
  <si>
    <t>P12956</t>
  </si>
  <si>
    <t>XRCC6_HUMAN</t>
  </si>
  <si>
    <t>X-ray repair cross-complementing protein 6</t>
  </si>
  <si>
    <t>XRCC6</t>
  </si>
  <si>
    <t>activation of innate immune response;brain development;cell proliferation;cellular hyperosmotic salinity response;cellular response to fatty acid;cellular response to gamma radiation;cellular response to leukemia inhibitory factor;cellular response to X-ray;DNA recombination;double-strand break repair;double-strand break repair via nonhomologous end joining;establishment of integrated proviral latency;hematopoietic stem cell differentiation;innate immune response;negative regulation of t-circle formation;negative regulation of transcription, DNA-templated;neutrophil degranulation;positive regulation of catalytic activity;positive regulation of neurogenesis;positive regulation of protein kinase activity;positive regulation of telomerase activity;positive regulation of telomere maintenance via telomerase;positive regulation of type I interferon production;protein localization to chromosome, telomeric region;regulation of smooth muscle cell proliferation;regulation of telomere maintenance;response to drug;telomere maintenance;transcription, DNA-templated</t>
  </si>
  <si>
    <t>ATP binding;ATP-dependent DNA helicase activity;damaged DNA binding;DNA binding;double-stranded DNA binding;enzyme activator activity;macromolecular complex binding;protein C-terminus binding;RNA binding;telomeric DNA binding;transcription regulatory region DNA binding;ubiquitin protein ligase binding</t>
  </si>
  <si>
    <t>cytosol;extracellular region;intracellular ribonucleoprotein complex;Ku70:Ku80 complex;membrane;nonhomologous end joining complex;nuclear chromosome, telomeric region;nuclear telomere cap complex;nucleolus;nucleoplasm;nucleus;plasma membrane;protein complex;protein-DNA complex;secretory granule lumen</t>
  </si>
  <si>
    <t>sp|P13010|XRCC5_HUMAN;tr|C9JZ81|C9JZ81_HUMAN;tr|H7C0H9|H7C0H9_HUMAN</t>
  </si>
  <si>
    <t>sp|P13010|XRCC5_HUMAN</t>
  </si>
  <si>
    <t>P13010</t>
  </si>
  <si>
    <t>XRCC5_HUMAN</t>
  </si>
  <si>
    <t>X-ray repair cross-complementing protein 5</t>
  </si>
  <si>
    <t>XRCC5</t>
  </si>
  <si>
    <t>base-excision repair;base-excision repair, AP site formation via deaminated base removal;depyrimidination;DNA repair;negative regulation of apoptotic process;positive regulation of isotype switching;somatic hypermutation of immunoglobulin genes;somatic recombination of immunoglobulin gene segments;viral process</t>
  </si>
  <si>
    <t>damaged DNA binding;ribosomal small subunit binding;uracil DNA N-glycosylase activity</t>
  </si>
  <si>
    <t>Base excision repair;Primary immunodeficiency</t>
  </si>
  <si>
    <t>sp|P13051|UNG_HUMAN;tr|F5GYA2|F5GYA2_HUMAN;tr|Q68DM5|Q68DM5_HUMAN</t>
  </si>
  <si>
    <t>P13051</t>
  </si>
  <si>
    <t>UNG_HUMAN</t>
  </si>
  <si>
    <t>Uracil-DNA glycosylase {ECO:0000255|HAMAP-Rule:MF_03166}</t>
  </si>
  <si>
    <t>DG {ECO:0000255|HAMAP-Rule:MF_03166}</t>
  </si>
  <si>
    <t>UNG</t>
  </si>
  <si>
    <t>generation of precursor metabolites and energy;mitochondrial electron transport, cytochrome c to oxygen;response to nutrient</t>
  </si>
  <si>
    <t>extracellular exosome;membrane;mitochondrial inner membrane;mitochondrial respiratory chain complex IV;mitochondrion;nucleus</t>
  </si>
  <si>
    <t>sp|P13073|COX41_HUMAN;tr|H3BN72|H3BN72_HUMAN;tr|H3BNV9|H3BNV9_HUMAN;tr|Q86WV2|Q86WV2_HUMAN;tr|H3BPG0|H3BPG0_HUMAN;tr|H3BNI5|H3BNI5_HUMAN</t>
  </si>
  <si>
    <t>sp|P13073|COX41_HUMAN;tr|H3BN72|H3BN72_HUMAN;tr|H3BNV9|H3BNV9_HUMAN;tr|Q86WV2|Q86WV2_HUMAN;tr|H3BPG0|H3BPG0_HUMAN</t>
  </si>
  <si>
    <t>P13073</t>
  </si>
  <si>
    <t>COX41_HUMAN</t>
  </si>
  <si>
    <t>Cytochrome c oxidase subunit 4 isoform 1, mitochondrial</t>
  </si>
  <si>
    <t>COX4I1</t>
  </si>
  <si>
    <t>heme biosynthetic process;mitochondrion organization;protoporphyrinogen IX biosynthetic process;regulation of lipid metabolic process</t>
  </si>
  <si>
    <t>5-aminolevulinate synthase activity;identical protein binding;pyridoxal phosphate binding</t>
  </si>
  <si>
    <t>cytosol;mitochondrial matrix;mitochondrion;nucleoplasm</t>
  </si>
  <si>
    <t>Glycine, serine and threonine metabolism;Metabolic pathways;Porphyrin and chlorophyll metabolism</t>
  </si>
  <si>
    <t>sp|P13196|HEM1_HUMAN</t>
  </si>
  <si>
    <t>P13196</t>
  </si>
  <si>
    <t>HEM1_HUMAN</t>
  </si>
  <si>
    <t>5-aminolevulinate synthase, nonspecific, mitochondrial</t>
  </si>
  <si>
    <t>LAS-H</t>
  </si>
  <si>
    <t>ALAS1</t>
  </si>
  <si>
    <t>autophagosome maturation;cellular response to starvation;chaperone-mediated autophagy;lysosomal protein catabolic process;muscle cell cellular homeostasis;negative regulation of protein homooligomerization;neutrophil degranulation;platelet degranulation;protein import;protein stabilization;protein targeting;protein targeting to lysosome involved in chaperone-mediated autophagy;regulation of protein stability</t>
  </si>
  <si>
    <t>enzyme binding;protein domain specific binding</t>
  </si>
  <si>
    <t>autolysosome;azurophil granule membrane;chaperone-mediated autophagy translocation complex;extracellular exosome;extracellular space;ficolin-1-rich granule membrane;integral component of autophagosome membrane;late endosome;late endosome membrane;lysosomal lumen;lysosomal membrane;lysosome;membrane;perinuclear region of cytoplasm;phagocytic vesicle membrane;plasma membrane;platelet dense granule membrane;trans-Golgi network</t>
  </si>
  <si>
    <t>sp|P13473|LAMP2_HUMAN</t>
  </si>
  <si>
    <t>P13473</t>
  </si>
  <si>
    <t>LAMP2_HUMAN</t>
  </si>
  <si>
    <t>Lysosome-associated membrane glycoprotein 2</t>
  </si>
  <si>
    <t>AMP-2;ysosome-associated membrane protein 2</t>
  </si>
  <si>
    <t>LAMP2</t>
  </si>
  <si>
    <t>mRNA catabolic process;regulation of angiogenesis</t>
  </si>
  <si>
    <t>ribonuclease inhibitor activity</t>
  </si>
  <si>
    <t>angiogenin-PRI complex;cytosol;extracellular exosome;nucleoplasm</t>
  </si>
  <si>
    <t>sp|P13489|RINI_HUMAN;tr|E9PMJ3|E9PMJ3_HUMAN;tr|E9PLZ3|E9PLZ3_HUMAN;tr|E9PIM9|E9PIM9_HUMAN;tr|H0YCR7|H0YCR7_HUMAN;tr|E9PIK5|E9PIK5_HUMAN;tr|E9PMN0|E9PMN0_HUMAN;tr|E9PMA9|E9PMA9_HUMAN;tr|E9PR82|E9PR82_HUMAN;tr|E9PMI1|E9PMI1_HUMAN</t>
  </si>
  <si>
    <t>sp|P13489|RINI_HUMAN</t>
  </si>
  <si>
    <t>P13489</t>
  </si>
  <si>
    <t>RINI_HUMAN</t>
  </si>
  <si>
    <t>Ribonuclease inhibitor</t>
  </si>
  <si>
    <t>RNH1</t>
  </si>
  <si>
    <t>antigen processing and presentation of exogenous peptide antigen via MHC class I, TAP-dependent;cell redox homeostasis;cellular response to angiotensin;cellular response to gamma radiation;cellular response to glucose stimulus;cellular response to L-glutamine;cellular response to mechanical stimulus;cellular response to organic cyclic compound;cellular response to oxidative stress;cellular response to tumor necrosis factor;cytochrome complex assembly;hydrogen peroxide biosynthetic process;inflammatory response;innate immune response;negative regulation of glomerular filtration by angiotensin;neutrophil degranulation;oxidation-reduction process;positive regulation of cell growth;positive regulation of defense response to bacterium;positive regulation of endothelial cell proliferation;positive regulation of interleukin-6 production;positive regulation of mucus secretion;positive regulation of NAD(P)H oxidase activity;positive regulation of phagocytosis;positive regulation of reactive oxygen species biosynthetic process;positive regulation of smooth muscle cell proliferation;positive regulation of superoxide anion generation;positive regulation of toll-like receptor 2 signaling pathway;positive regulation of tumor necrosis factor production;regulation of release of sequestered calcium ion into cytosol;respiratory burst;response to activity;response to aldosterone;response to drug;response to hypoxia;response to interleukin-1;response to nutrient levels;smooth muscle hypertrophy;superoxide anion generation;superoxide metabolic process;vascular endothelial growth factor receptor signaling pathway</t>
  </si>
  <si>
    <t>electron transfer activity;heme binding;metal ion binding;protein heterodimerization activity;SH3 domain binding;superoxide-generating NADPH oxidase activity</t>
  </si>
  <si>
    <t>apical plasma membrane;dendrite;endoplasmic reticulum membrane;endosome;focal adhesion;Golgi apparatus;membrane;mitochondrion;NADPH oxidase complex;neuronal cell body;nucleus;perinuclear endoplasmic reticulum;phagocytic vesicle membrane;plasma membrane;secretory granule;specific granule membrane;stress fiber;tertiary granule membrane</t>
  </si>
  <si>
    <t>Fluid shear stress and atherosclerosis;Leishmaniasis;Leukocyte transendothelial migration;NOD-like receptor signaling pathway;Osteoclast differentiation;Phagosome</t>
  </si>
  <si>
    <t>sp|P13498|CY24A_HUMAN;tr|H3BR52|H3BR52_HUMAN;tr|H3BPX1|H3BPX1_HUMAN;tr|H3BNP7|H3BNP7_HUMAN</t>
  </si>
  <si>
    <t>sp|P13498|CY24A_HUMAN</t>
  </si>
  <si>
    <t>P13498</t>
  </si>
  <si>
    <t>CY24A_HUMAN</t>
  </si>
  <si>
    <t>Cytochrome b-245 light chain</t>
  </si>
  <si>
    <t>CYBA</t>
  </si>
  <si>
    <t>ATP binding;metal ion binding;sodium:potassium-exchanging ATPase activity</t>
  </si>
  <si>
    <t>tr|M0R116|M0R116_HUMAN;sp|P13637|AT1A3_HUMAN;tr|A0A0A0MT26|A0A0A0MT26_HUMAN;sp|Q13733|AT1A4_HUMAN</t>
  </si>
  <si>
    <t>tr|M0R116|M0R116_HUMAN;sp|P13637|AT1A3_HUMAN;tr|A0A0A0MT26|A0A0A0MT26_HUMAN</t>
  </si>
  <si>
    <t>M0R116</t>
  </si>
  <si>
    <t>M0R116_HUMAN</t>
  </si>
  <si>
    <t>Sodium/potassium-transporting ATPase subunit alpha {ECO:0000256|RuleBase:RU362084}</t>
  </si>
  <si>
    <t>ATP1A3</t>
  </si>
  <si>
    <t>aging;cellular response to brain-derived neurotrophic factor stimulus;glial cell proliferation;hematopoietic progenitor cell differentiation;neutrophil degranulation;peptidyl-diphthamide biosynthetic process from peptidyl-histidine;positive regulation of cytoplasmic translation;positive regulation of translation;protein methylation;response to drug;response to endoplasmic reticulum stress;response to estradiol;response to ethanol;response to folic acid;response to hydrogen peroxide;response to ischemia;skeletal muscle cell differentiation;skeletal muscle contraction;translational elongation</t>
  </si>
  <si>
    <t>5S rRNA binding;actin filament binding;cadherin binding;GTP binding;GTPase activity;p53 binding;protein kinase binding;ribosome binding;RNA binding;translation elongation factor activity</t>
  </si>
  <si>
    <t>aggresome;cytoplasm;cytosol;extracellular exosome;extracellular matrix;extracellular region;ficolin-1-rich granule lumen;intracellular ribonucleoprotein complex;membrane;membrane raft;nucleus;plasma membrane;polysomal ribosome;secretory granule lumen</t>
  </si>
  <si>
    <t>AMPK signaling pathway;Oxytocin signaling pathway</t>
  </si>
  <si>
    <t>sp|P13639|EF2_HUMAN;tr|M0R0I6|M0R0I6_HUMAN</t>
  </si>
  <si>
    <t>sp|P13639|EF2_HUMAN</t>
  </si>
  <si>
    <t>P13639</t>
  </si>
  <si>
    <t>EF2_HUMAN</t>
  </si>
  <si>
    <t>Elongation factor 2</t>
  </si>
  <si>
    <t>F-2</t>
  </si>
  <si>
    <t>EEF2</t>
  </si>
  <si>
    <t>cell redox homeostasis;chaperone-mediated protein folding;protein folding;protein secretion;response to endoplasmic reticulum stress</t>
  </si>
  <si>
    <t>peptide disulfide oxidoreductase activity;protein disulfide isomerase activity;RNA binding</t>
  </si>
  <si>
    <t>cell surface;endoplasmic reticulum;endoplasmic reticulum lumen;extracellular space;melanosome</t>
  </si>
  <si>
    <t>Protein processing in endoplasmic reticulum;Thyroid hormone synthesis;Vibrio cholerae infection</t>
  </si>
  <si>
    <t>sp|P13667|PDIA4_HUMAN;tr|C9JMN9|C9JMN9_HUMAN</t>
  </si>
  <si>
    <t>sp|P13667|PDIA4_HUMAN</t>
  </si>
  <si>
    <t>P13667</t>
  </si>
  <si>
    <t>PDIA4_HUMAN</t>
  </si>
  <si>
    <t>Protein disulfide-isomerase A4</t>
  </si>
  <si>
    <t>PDIA4</t>
  </si>
  <si>
    <t>collagen fibril organization;peptidyl-proline hydroxylation to 4-hydroxy-L-proline</t>
  </si>
  <si>
    <t>identical protein binding;iron ion binding;L-ascorbic acid binding;oxidoreductase activity, acting on single donors with incorporation of molecular oxygen, incorporation of two atoms of oxygen;procollagen-proline 4-dioxygenase activity</t>
  </si>
  <si>
    <t>endoplasmic reticulum;endoplasmic reticulum lumen;intracellular membrane-bounded organelle;membrane;mitochondrion;procollagen-proline 4-dioxygenase complex</t>
  </si>
  <si>
    <t>sp|P13674|P4HA1_HUMAN</t>
  </si>
  <si>
    <t>P13674</t>
  </si>
  <si>
    <t>P4HA1_HUMAN</t>
  </si>
  <si>
    <t>Prolyl 4-hydroxylase subunit alpha-1</t>
  </si>
  <si>
    <t>P4HA1</t>
  </si>
  <si>
    <t>calcium ion transport;cell differentiation;cellular calcium ion homeostasis;negative regulation of apoptotic process;negative regulation of intrinsic apoptotic signaling pathway in response to DNA damage;regulation of apoptotic process;response to virus</t>
  </si>
  <si>
    <t>calcium ion binding;microtubule binding;RNA binding</t>
  </si>
  <si>
    <t>cytoplasm;cytosol;extracellular exosome;extracellular space;multivesicular body;nucleus</t>
  </si>
  <si>
    <t>sp|P13693|TCTP_HUMAN;tr|Q5W0H4|Q5W0H4_HUMAN;tr|A0A0B4J2C3|A0A0B4J2C3_HUMAN;tr|J3KPG2|J3KPG2_HUMAN;tr|E9PJF7|E9PJF7_HUMAN;sp|Q56UQ5|TPT1L_HUMAN;tr|H0YCX0|H0YCX0_HUMAN</t>
  </si>
  <si>
    <t>sp|P13693|TCTP_HUMAN;tr|Q5W0H4|Q5W0H4_HUMAN;tr|A0A0B4J2C3|A0A0B4J2C3_HUMAN;tr|J3KPG2|J3KPG2_HUMAN;tr|E9PJF7|E9PJF7_HUMAN</t>
  </si>
  <si>
    <t>P13693</t>
  </si>
  <si>
    <t>TCTP_HUMAN</t>
  </si>
  <si>
    <t>Translationally-controlled tumor protein</t>
  </si>
  <si>
    <t>CTP</t>
  </si>
  <si>
    <t>TPT1</t>
  </si>
  <si>
    <t>cellular response to interleukin-4;cellular response to lead ion;heme biosynthetic process;negative regulation of proteasomal protein catabolic process;neutrophil degranulation;protein homooligomerization;protoporphyrinogen IX biosynthetic process;response to activity;response to aluminum ion;response to amino acid;response to arsenic-containing substance;response to cadmium ion;response to cobalt ion;response to drug;response to ethanol;response to fatty acid;response to glucocorticoid;response to herbicide;response to hypoxia;response to ionizing radiation;response to iron ion;response to lipopolysaccharide;response to mercury ion;response to methylmercury;response to oxidative stress;response to platinum ion;response to selenium ion;response to vitamin B1;response to vitamin E;response to zinc ion</t>
  </si>
  <si>
    <t>catalytic activity;identical protein binding;porphobilinogen synthase activity;proteasome core complex binding;zinc ion binding</t>
  </si>
  <si>
    <t>cytosol;extracellular exosome;extracellular region;ficolin-1-rich granule lumen;nucleus;proteasome core complex;secretory granule lumen</t>
  </si>
  <si>
    <t>sp|P13716|HEM2_HUMAN;tr|B7ZBK6|B7ZBK6_HUMAN</t>
  </si>
  <si>
    <t>sp|P13716|HEM2_HUMAN</t>
  </si>
  <si>
    <t>P13716</t>
  </si>
  <si>
    <t>HEM2_HUMAN</t>
  </si>
  <si>
    <t>Delta-aminolevulinic acid dehydratase</t>
  </si>
  <si>
    <t>LADH</t>
  </si>
  <si>
    <t>ALAD</t>
  </si>
  <si>
    <t>antigen processing and presentation of peptide antigen via MHC class I;immune response</t>
  </si>
  <si>
    <t>integral component of membrane;MHC class I protein complex</t>
  </si>
  <si>
    <t>Allograft rejection;Antigen processing and presentation;Autoimmune thyroid disease;Cell adhesion molecules (CAMs);Cellular senescence;Endocytosis;Epstein-Barr virus infection;Graft-versus-host disease;Herpes simplex virus 1 infection;Human cytomegalovirus infection;Human immunodeficiency virus 1 infection;Human papillomavirus infection;Human T-cell leukemia virus 1 infection;Kaposi sarcoma-associated herpesvirus infection;Natural killer cell mediated cytotoxicity;Phagosome;Type I diabetes mellitus;Viral carcinogenesis;Viral myocarditis</t>
  </si>
  <si>
    <t>tr|Q6DU44|Q6DU44_HUMAN;sp|P13747|HLAE_HUMAN</t>
  </si>
  <si>
    <t>Q6DU44</t>
  </si>
  <si>
    <t>Q6DU44_HUMAN</t>
  </si>
  <si>
    <t>actin crosslink formation;actin filament bundle assembly;actin filament network formation;bone development</t>
  </si>
  <si>
    <t>actin filament binding;calcium ion binding</t>
  </si>
  <si>
    <t>actin filament;actin filament bundle;cytoplasm;cytosol;plasma membrane</t>
  </si>
  <si>
    <t>sp|P13797|PLST_HUMAN;tr|A0A0A0MSQ0|A0A0A0MSQ0_HUMAN;tr|H7C4N2|H7C4N2_HUMAN;sp|P13796|PLSL_HUMAN;tr|U3KQI3|U3KQI3_HUMAN;tr|Q5TBN3|Q5TBN3_HUMAN;tr|F2Z2Z9|F2Z2Z9_HUMAN</t>
  </si>
  <si>
    <t>sp|P13797|PLST_HUMAN;tr|A0A0A0MSQ0|A0A0A0MSQ0_HUMAN</t>
  </si>
  <si>
    <t>P13797</t>
  </si>
  <si>
    <t>PLST_HUMAN</t>
  </si>
  <si>
    <t>Plastin-3</t>
  </si>
  <si>
    <t>PLS3</t>
  </si>
  <si>
    <t>amyloid-beta metabolic process;neutrophil degranulation;proteolysis;translational termination</t>
  </si>
  <si>
    <t>identical protein binding;omega peptidase activity;RNA binding;serine-type endopeptidase activity</t>
  </si>
  <si>
    <t>cytosol;extracellular exosome;extracellular region;ficolin-1-rich granule lumen;nuclear membrane</t>
  </si>
  <si>
    <t>sp|P13798|ACPH_HUMAN;tr|C9JIF9|C9JIF9_HUMAN;tr|H7C393|H7C393_HUMAN;tr|H7C1U0|H7C1U0_HUMAN;tr|C9JLK2|C9JLK2_HUMAN;tr|F8WEH5|F8WEH5_HUMAN;tr|H0YFE5|H0YFE5_HUMAN</t>
  </si>
  <si>
    <t>sp|P13798|ACPH_HUMAN;tr|C9JIF9|C9JIF9_HUMAN</t>
  </si>
  <si>
    <t>P13798</t>
  </si>
  <si>
    <t>ACPH_HUMAN</t>
  </si>
  <si>
    <t>Acylamino-acid-releasing enzyme</t>
  </si>
  <si>
    <t>ARE</t>
  </si>
  <si>
    <t>APEH</t>
  </si>
  <si>
    <t>fatty acid beta-oxidation using acyl-CoA dehydrogenase;respiratory electron transport chain</t>
  </si>
  <si>
    <t>electron transfer activity;flavin adenine dinucleotide binding;oxidoreductase activity</t>
  </si>
  <si>
    <t>extracellular exosome;mitochondrial matrix;mitochondrion</t>
  </si>
  <si>
    <t>sp|P13804|ETFA_HUMAN;tr|H0YLU7|H0YLU7_HUMAN;tr|H0YK49|H0YK49_HUMAN;tr|H0YL12|H0YL12_HUMAN;tr|H0YNX6|H0YNX6_HUMAN;tr|H0YKF0|H0YKF0_HUMAN;tr|H0YL83|H0YL83_HUMAN;tr|J3KN60|J3KN60_HUMAN;tr|H0YM12|H0YM12_HUMAN</t>
  </si>
  <si>
    <t>sp|P13804|ETFA_HUMAN;tr|H0YLU7|H0YLU7_HUMAN;tr|H0YK49|H0YK49_HUMAN;tr|H0YL12|H0YL12_HUMAN;tr|H0YNX6|H0YNX6_HUMAN;tr|H0YKF0|H0YKF0_HUMAN</t>
  </si>
  <si>
    <t>P13804</t>
  </si>
  <si>
    <t>ETFA_HUMAN</t>
  </si>
  <si>
    <t>Electron transfer flavoprotein subunit alpha, mitochondrial</t>
  </si>
  <si>
    <t>lpha-ETF</t>
  </si>
  <si>
    <t>ETFA</t>
  </si>
  <si>
    <t>glycogen biosynthetic process;heart development</t>
  </si>
  <si>
    <t>glucose binding;glycogen (starch) synthase activity;glycogen synthase activity, transferring glucose-1-phosphate;protein kinase binding</t>
  </si>
  <si>
    <t>cytosol;inclusion body;membrane</t>
  </si>
  <si>
    <t>AMPK signaling pathway;Glucagon signaling pathway;Insulin resistance;Insulin signaling pathway;Metabolic pathways;PI3K-Akt signaling pathway;Starch and sucrose metabolism</t>
  </si>
  <si>
    <t>sp|P13807|GYS1_HUMAN</t>
  </si>
  <si>
    <t>P13807</t>
  </si>
  <si>
    <t>GYS1_HUMAN</t>
  </si>
  <si>
    <t>Glycogen [starch] synthase, muscle</t>
  </si>
  <si>
    <t>GYS1</t>
  </si>
  <si>
    <t>activation of protein kinase A activity;blood coagulation;cellular response to glucagon stimulus;intracellular signal transduction;negative regulation of cAMP-dependent protein kinase activity;renal water homeostasis</t>
  </si>
  <si>
    <t>cAMP-dependent protein kinase complex;centrosome;ciliary base;cytoplasm;cytosol;extracellular exosome;focal adhesion;membrane;nucleotide-activated protein kinase complex;plasma membrane;plasma membrane raft;protein complex</t>
  </si>
  <si>
    <t>sp|P13861|KAP2_HUMAN;tr|H7C330|H7C330_HUMAN;tr|C9J830|C9J830_HUMAN;tr|H7C1L0|H7C1L0_HUMAN</t>
  </si>
  <si>
    <t>sp|P13861|KAP2_HUMAN</t>
  </si>
  <si>
    <t>P13861</t>
  </si>
  <si>
    <t>KAP2_HUMAN</t>
  </si>
  <si>
    <t>cAMP-dependent protein kinase type II-alpha regulatory subunit</t>
  </si>
  <si>
    <t>PRKAR2A</t>
  </si>
  <si>
    <t>7-methylguanosine mRNA capping;fibroblast growth factor receptor signaling pathway;mRNA splicing, via spliceosome;positive regulation of transcription elongation from RNA polymerase II promoter;positive regulation of transcription initiation from RNA polymerase II promoter;positive regulation of viral transcription;RNA metabolic process;snRNA transcription from RNA polymerase II promoter;transcription elongation from RNA polymerase II promoter;transcription from RNA polymerase II promoter;transcription initiation from RNA polymerase II promoter</t>
  </si>
  <si>
    <t>ATP binding;DNA binding;helicase activity;transcription factor activity, core RNA polymerase II binding</t>
  </si>
  <si>
    <t>microtubule cytoskeleton;nucleoplasm;nucleus;transcription factor TFIIF complex;transcriptional preinitiation complex</t>
  </si>
  <si>
    <t>sp|P13984|T2FB_HUMAN</t>
  </si>
  <si>
    <t>P13984</t>
  </si>
  <si>
    <t>T2FB_HUMAN</t>
  </si>
  <si>
    <t>General transcription factor IIF subunit 2</t>
  </si>
  <si>
    <t>GTF2F2</t>
  </si>
  <si>
    <t>folic acid metabolic process;one-carbon metabolic process;tetrahydrofolate metabolic process</t>
  </si>
  <si>
    <t>magnesium ion binding;methenyltetrahydrofolate cyclohydrolase activity;methylenetetrahydrofolate dehydrogenase (NAD+) activity;methylenetetrahydrofolate dehydrogenase (NADP+) activity;phosphate ion binding</t>
  </si>
  <si>
    <t>extracellular space;mitochondrial matrix;mitochondrion</t>
  </si>
  <si>
    <t>sp|P13995|MTDC_HUMAN;tr|B9A062|B9A062_HUMAN;tr|B8ZZU9|B8ZZU9_HUMAN</t>
  </si>
  <si>
    <t>P13995</t>
  </si>
  <si>
    <t>MTDC_HUMAN</t>
  </si>
  <si>
    <t>Bifunctional methylenetetrahydrofolate dehydrogenase/cyclohydrolase, mitochondrial</t>
  </si>
  <si>
    <t>MTHFD2</t>
  </si>
  <si>
    <t>carboxylic acid metabolic process;cell aging;cell proliferation;cell surface receptor signaling pathway;DNA damage response, signal transduction by p53 class mediator;inflammatory response;innate immune response;interleukin-12-mediated signaling pathway;leukocyte migration;negative regulation of apoptotic process;negative regulation of cell aging;negative regulation of cell cycle arrest;negative regulation of cellular protein metabolic process;negative regulation of DNA damage response, signal transduction by p53 class mediator;negative regulation of gene expression;negative regulation of intrinsic apoptotic signaling pathway in response to DNA damage by p53 class mediator;negative regulation of macrophage chemotaxis;negative regulation of mature B cell apoptotic process;negative regulation of myeloid cell apoptotic process;neutrophil degranulation;positive regulation of arachidonic acid secretion;positive regulation of B cell proliferation;positive regulation of chemokine (C-X-C motif) ligand 2 production;positive regulation of cytokine secretion;positive regulation of ERK1 and ERK2 cascade;positive regulation of fibroblast proliferation;positive regulation of lipopolysaccharide-mediated signaling pathway;positive regulation of MAP kinase activity;positive regulation of myeloid leukocyte cytokine production involved in immune response;positive regulation of peptidyl-serine phosphorylation;positive regulation of peptidyl-tyrosine phosphorylation;positive regulation of phosphorylation;positive regulation of prostaglandin secretion involved in immune response;positive regulation of protein kinase A signaling;positive regulation of tumor necrosis factor production;prostaglandin biosynthetic process;protein homotrimerization;regulation of macrophage activation</t>
  </si>
  <si>
    <t>chemoattractant activity;cytokine activity;cytokine receptor binding;dopachrome isomerase activity;identical protein binding;phenylpyruvate tautomerase activity;protease binding;receptor binding</t>
  </si>
  <si>
    <t>cell surface;cytosol;extracellular exosome;extracellular region;extracellular space;ficolin-1-rich granule lumen;myelin sheath;nucleoplasm;secretory granule lumen;vesicle</t>
  </si>
  <si>
    <t>Metabolic pathways;Phenylalanine metabolism;Tyrosine metabolism</t>
  </si>
  <si>
    <t>sp|P14174|MIF_HUMAN</t>
  </si>
  <si>
    <t>P14174</t>
  </si>
  <si>
    <t>MIF_HUMAN</t>
  </si>
  <si>
    <t>Macrophage migration inhibitory factor</t>
  </si>
  <si>
    <t>IF</t>
  </si>
  <si>
    <t>MIF</t>
  </si>
  <si>
    <t>cholesterol biosynthetic process;farnesyl diphosphate biosynthetic process;geranyl diphosphate biosynthetic process;regulation of cholesterol biosynthetic process;viral process</t>
  </si>
  <si>
    <t>dimethylallyltranstransferase activity;geranyltranstransferase activity;metal ion binding;RNA binding</t>
  </si>
  <si>
    <t>cytoplasm;cytosol;mitochondrion;nucleoplasm</t>
  </si>
  <si>
    <t>Human T-cell leukemia virus 1 infection;Influenza A;Metabolic pathways;Terpenoid backbone biosynthesis</t>
  </si>
  <si>
    <t>sp|P14324|FPPS_HUMAN;tr|A0A087WVN4|A0A087WVN4_HUMAN;tr|A0A087X1D8|A0A087X1D8_HUMAN;tr|A0A087X090|A0A087X090_HUMAN;tr|A0A087WTP2|A0A087WTP2_HUMAN</t>
  </si>
  <si>
    <t>sp|P14324|FPPS_HUMAN;tr|A0A087WVN4|A0A087WVN4_HUMAN;tr|A0A087X1D8|A0A087X1D8_HUMAN;tr|A0A087X090|A0A087X090_HUMAN</t>
  </si>
  <si>
    <t>P14324</t>
  </si>
  <si>
    <t>FPPS_HUMAN</t>
  </si>
  <si>
    <t>Farnesyl pyrophosphate synthase</t>
  </si>
  <si>
    <t>PP synthase;PS</t>
  </si>
  <si>
    <t>FDPS</t>
  </si>
  <si>
    <t>Arp2/3 complex-mediated actin nucleation;cell proliferation;innate immune response;interferon-gamma secretion;negative regulation of adaptive immune response;negative regulation of calcium ion import;negative regulation of gene expression, epigenetic;negative regulation of interleukin-2 secretion;negative regulation of protein kinase activity;negative regulation of transcription from RNA polymerase II promoter;negative regulation of tumor necrosis factor production;negative regulation of viral release from host cell;negative regulation of viral transcription;positive regulation of actin nucleation;positive regulation of DNA binding transcription factor activity;protein K63-linked ubiquitination;protein trimerization;retrograde transport, endosome to Golgi;spermatogenesis;transcription, DNA-templated</t>
  </si>
  <si>
    <t>DNA binding;identical protein binding;metal ion binding;nucleic acid binding;transmembrane receptor protein tyrosine kinase activity;ubiquitin protein ligase activity;ubiquitin-protein transferase activity;zinc ion binding</t>
  </si>
  <si>
    <t>cytoplasm;cytosol;early endosome;endosome;fibrillar center;integral component of plasma membrane;membrane;nuclear membrane;nucleolus;nucleoplasm;nucleus;PML body</t>
  </si>
  <si>
    <t>P14373</t>
  </si>
  <si>
    <t>TRI27_HUMAN</t>
  </si>
  <si>
    <t>Zinc finger protein RFP</t>
  </si>
  <si>
    <t>TRIM27</t>
  </si>
  <si>
    <t>extracellular exosome;mitochondrial respiratory chain</t>
  </si>
  <si>
    <t>sp|P14406|CX7A2_HUMAN;tr|D6RIE3|D6RIE3_HUMAN;tr|D6RGV5|D6RGV5_HUMAN;tr|H0UI06|H0UI06_HUMAN;tr|D6R9C3|D6R9C3_HUMAN</t>
  </si>
  <si>
    <t>P14406</t>
  </si>
  <si>
    <t>CX7A2_HUMAN</t>
  </si>
  <si>
    <t>Cytochrome c oxidase subunit 7A2, mitochondrial</t>
  </si>
  <si>
    <t>COX7A2</t>
  </si>
  <si>
    <t>aldehyde catabolic process;cellular aldehyde metabolic process;D-glucuronate catabolic process;glucose metabolic process;glucuronate catabolic process to xylulose 5-phosphate;glutathione derivative biosynthetic process;L-ascorbic acid biosynthetic process</t>
  </si>
  <si>
    <t>alditol:NADP+ 1-oxidoreductase activity;aldo-keto reductase (NADP) activity;electron transfer activity;L-glucuronate reductase activity</t>
  </si>
  <si>
    <t>apical plasma membrane;cytosol;extracellular exosome;extracellular space</t>
  </si>
  <si>
    <t>Glycerolipid metabolism;Glycolysis / Gluconeogenesis;Metabolic pathways;Pentose and glucuronate interconversions</t>
  </si>
  <si>
    <t>sp|P14550|AK1A1_HUMAN;tr|Q5T621|Q5T621_HUMAN;tr|V9GYG2|V9GYG2_HUMAN;tr|V9GYP9|V9GYP9_HUMAN</t>
  </si>
  <si>
    <t>sp|P14550|AK1A1_HUMAN</t>
  </si>
  <si>
    <t>P14550</t>
  </si>
  <si>
    <t>AK1A1_HUMAN</t>
  </si>
  <si>
    <t>Alcohol dehydrogenase [NADP(+)]</t>
  </si>
  <si>
    <t>AKR1A1</t>
  </si>
  <si>
    <t>animal organ regeneration;ATP biosynthetic process;canonical glycolysis;cellular response to insulin stimulus;liver development;neutrophil degranulation;programmed cell death;protein homotetramerization;pyruvate biosynthetic process;response to gravity;response to hypoxia;response to muscle inactivity;response to nutrient;skeletal muscle tissue regeneration</t>
  </si>
  <si>
    <t>ADP binding;ATP binding;cadherin binding;identical protein binding;kinase activity;magnesium ion binding;MHC class II protein complex binding;potassium ion binding;pyruvate kinase activity;RNA binding;thyroid hormone binding</t>
  </si>
  <si>
    <t>cilium;cytoplasm;cytosol;extracellular exosome;extracellular matrix;extracellular region;extracellular vesicle;ficolin-1-rich granule lumen;mitochondrion;myelin sheath;nucleus;pyruvate kinase complex;secretory granule lumen;vesicle</t>
  </si>
  <si>
    <t>Biosynthesis of amino acids;Carbon metabolism;Central carbon metabolism in cancer;Glucagon signaling pathway;Glycolysis / Gluconeogenesis;Human papillomavirus infection;Metabolic pathways;Purine metabolism;Pyruvate metabolism;Type II diabetes mellitus;Viral carcinogenesis</t>
  </si>
  <si>
    <t>sp|P14618|KPYM_HUMAN;tr|B4DNK4|B4DNK4_HUMAN;tr|H3BQ34|H3BQ34_HUMAN;tr|H3BUW1|H3BUW1_HUMAN;tr|H3BTJ2|H3BTJ2_HUMAN;tr|H3BT25|H3BT25_HUMAN;tr|H3BU13|H3BU13_HUMAN;tr|H3BN34|H3BN34_HUMAN;tr|H3BQZ3|H3BQZ3_HUMAN;sp|P30613|KPYR_HUMAN</t>
  </si>
  <si>
    <t>sp|P14618|KPYM_HUMAN;tr|B4DNK4|B4DNK4_HUMAN</t>
  </si>
  <si>
    <t>P14618</t>
  </si>
  <si>
    <t>KPYM_HUMAN</t>
  </si>
  <si>
    <t>Pyruvate kinase PKM</t>
  </si>
  <si>
    <t>PKM</t>
  </si>
  <si>
    <t>actin rod assembly;ATF6-mediated unfolded protein response;cellular protein metabolic process;cellular response to ATP;negative regulation of apoptotic process;post-translational protein modification;protein folding in endoplasmic reticulum;protein transport;receptor-mediated endocytosis;regulation of phosphoprotein phosphatase activity;response to endoplasmic reticulum stress;response to hypoxia;retrograde protein transport, ER to cytosol;sequestering of calcium ion;toll-like receptor signaling pathway;ubiquitin-dependent ERAD pathway</t>
  </si>
  <si>
    <t>ATP binding;calcium ion binding;low-density lipoprotein particle receptor binding;protein phosphatase binding;RNA binding;unfolded protein binding</t>
  </si>
  <si>
    <t>cytosol;endocytic vesicle lumen;endoplasmic reticulum;endoplasmic reticulum chaperone complex;endoplasmic reticulum lumen;endoplasmic reticulum membrane;extracellular exosome;extracellular matrix;extracellular region;focal adhesion;melanosome;membrane;midbody;nucleus;perinuclear region of cytoplasm;plasma membrane;protein complex</t>
  </si>
  <si>
    <t>Estrogen signaling pathway;Fluid shear stress and atherosclerosis;IL-17 signaling pathway;Pathways in cancer;PI3K-Akt signaling pathway;Prostate cancer;Protein processing in endoplasmic reticulum;Thyroid hormone synthesis</t>
  </si>
  <si>
    <t>sp|P14625|ENPL_HUMAN;tr|Q96GW1|Q96GW1_HUMAN;tr|H0YIV0|H0YIV0_HUMAN;sp|Q58FF3|ENPLL_HUMAN;tr|F8W026|F8W026_HUMAN</t>
  </si>
  <si>
    <t>sp|P14625|ENPL_HUMAN</t>
  </si>
  <si>
    <t>P14625</t>
  </si>
  <si>
    <t>ENPL_HUMAN</t>
  </si>
  <si>
    <t>Endoplasmin</t>
  </si>
  <si>
    <t>HSP90B1</t>
  </si>
  <si>
    <t>anaphase-promoting complex-dependent catabolic process;cell division;cellular response to fatty acid;cellular response to hypoxia;cellular response to iron(III) ion;cellular response to organic cyclic compound;digestive tract development;DNA damage response, signal transduction by p53 class mediator resulting in cell cycle arrest;G2/M transition of mitotic cell cycle;histone H3-S10 phosphorylation involved in chromosome condensation;in utero embryonic development;mitotic metaphase plate congression;mitotic nuclear envelope disassembly;mitotic spindle organization;negative regulation of gene expression;negative regulation of protein phosphorylation;negative regulation of ubiquitin-protein ligase activity involved in mitotic cell cycle;oocyte maturation;positive regulation of attachment of spindle microtubules to kinetochore;positive regulation of cardiac muscle cell proliferation;positive regulation of cyclin-dependent protein serine/threonine kinase activity involved in G2/M transition of mitotic cell cycle;positive regulation of fibroblast proliferation;positive regulation of histone phosphorylation;positive regulation of mitochondrial ATP synthesis coupled electron transport;positive regulation of mitotic cell cycle;positive regulation of mRNA 3'-end processing;positive regulation of ubiquitin-protein ligase activity involved in regulation of mitotic cell cycle transition;protein complex assembly;protein ubiquitination involved in ubiquitin-dependent protein catabolic process;regulation of cell cycle;regulation of chromosome condensation;regulation of mitotic cell cycle spindle assembly checkpoint;regulation of ubiquitin-protein ligase activity involved in mitotic cell cycle;response to DDT;response to drug;response to mechanical stimulus;spermatogenesis;tissue regeneration;transcription initiation from RNA polymerase II promoter;ventricular cardiac muscle cell development</t>
  </si>
  <si>
    <t>cyclin-dependent protein serine/threonine kinase activator activity;cyclin-dependent protein serine/threonine kinase activity;histone kinase activity;patched binding;protein kinase binding;ubiquitin-like protein ligase binding</t>
  </si>
  <si>
    <t>centrosome;condensed nuclear chromosome outer kinetochore;cyclin B1-CDK1 complex;cytoplasm;cytosol;membrane;mitochondrial matrix;nucleoplasm;nucleus;spindle pole</t>
  </si>
  <si>
    <t>Cell cycle;Cellular senescence;FoxO signaling pathway;Human immunodeficiency virus 1 infection;Oocyte meiosis;p53 signaling pathway;Progesterone-mediated oocyte maturation</t>
  </si>
  <si>
    <t>sp|P14635|CCNB1_HUMAN;tr|E9PC90|E9PC90_HUMAN;tr|H0YA62|H0YA62_HUMAN</t>
  </si>
  <si>
    <t>sp|P14635|CCNB1_HUMAN;tr|E9PC90|E9PC90_HUMAN</t>
  </si>
  <si>
    <t>P14635</t>
  </si>
  <si>
    <t>CCNB1_HUMAN</t>
  </si>
  <si>
    <t>G2/mitotic-specific cyclin-B1</t>
  </si>
  <si>
    <t>CCNB1</t>
  </si>
  <si>
    <t>tr|J3QLE5|J3QLE5_HUMAN;sp|P63162|RSMN_HUMAN;sp|P14678|RSMB_HUMAN;tr|A8MT02|A8MT02_HUMAN;tr|J3KRY3|J3KRY3_HUMAN;tr|S4R3P3|S4R3P3_HUMAN</t>
  </si>
  <si>
    <t>tr|J3QLE5|J3QLE5_HUMAN;sp|P63162|RSMN_HUMAN;sp|P14678|RSMB_HUMAN;tr|A8MT02|A8MT02_HUMAN</t>
  </si>
  <si>
    <t>J3QLE5</t>
  </si>
  <si>
    <t>J3QLE5_HUMAN</t>
  </si>
  <si>
    <t>SNRPN</t>
  </si>
  <si>
    <t>amyloid-beta clearance;amyloid-beta metabolic process;bradykinin catabolic process;determination of adult lifespan;hormone catabolic process;insulin catabolic process;insulin metabolic process;insulin receptor signaling pathway;negative regulation of proteolysis;positive regulation of protein catabolic process;positive regulation of protein oligomerization;protein heterooligomerization;protein homooligomerization;protein homotetramerization;proteolysis;proteolysis involved in cellular protein catabolic process;ubiquitin recycling</t>
  </si>
  <si>
    <t>amyloid-beta binding;ATP binding;ATPase activity;beta-endorphin binding;identical protein binding;insulin binding;metalloendopeptidase activity;peptide binding;protein homodimerization activity;receptor binding;ubiquitin-dependent protein binding;virus receptor activity;zinc ion binding</t>
  </si>
  <si>
    <t>cell surface;cytoplasm;cytosol;cytosolic proteasome complex;extracellular space;mitochondrion;nucleus;peroxisomal matrix;peroxisome;plasma membrane</t>
  </si>
  <si>
    <t>sp|P14735|IDE_HUMAN;tr|Q5T5N3|Q5T5N3_HUMAN</t>
  </si>
  <si>
    <t>sp|P14735|IDE_HUMAN</t>
  </si>
  <si>
    <t>P14735</t>
  </si>
  <si>
    <t>IDE_HUMAN</t>
  </si>
  <si>
    <t>Insulin-degrading enzyme</t>
  </si>
  <si>
    <t>IDE</t>
  </si>
  <si>
    <t>transcription, DNA-templated</t>
  </si>
  <si>
    <t>DNA binding transcription factor activity;sequence-specific DNA binding</t>
  </si>
  <si>
    <t>endoplasmic reticulum;intracellular membrane-bounded organelle;nucleoplasm</t>
  </si>
  <si>
    <t>tr|A0A0C4DG88|A0A0C4DG88_HUMAN;sp|P14859|PO2F1_HUMAN;tr|U3KQN1|U3KQN1_HUMAN;tr|U3KQ96|U3KQ96_HUMAN;tr|H0YNW1|H0YNW1_HUMAN;sp|Q9UKI9|PO2F3_HUMAN;sp|P09086|PO2F2_HUMAN;tr|H0YLL6|H0YLL6_HUMAN;tr|B5ME60|B5ME60_HUMAN;tr|A0A0A0MT46|A0A0A0MT46_HUMAN;tr|H0YKT2|H0YKT2_HUMAN;tr|H0YLC5|H0YLC5_HUMAN</t>
  </si>
  <si>
    <t>tr|A0A0C4DG88|A0A0C4DG88_HUMAN;sp|P14859|PO2F1_HUMAN</t>
  </si>
  <si>
    <t>A0A0C4DG88</t>
  </si>
  <si>
    <t>A0A0C4DG88_HUMAN</t>
  </si>
  <si>
    <t>POU domain protein {ECO:0000256|RuleBase:RU361194}</t>
  </si>
  <si>
    <t>POU2F1</t>
  </si>
  <si>
    <t>mRNA splicing, via spliceosome;regulation of alternative mRNA splicing, via spliceosome;RNA metabolic process;RNA processing</t>
  </si>
  <si>
    <t>pre-mRNA intronic binding;RNA binding;transcription regulatory region DNA binding</t>
  </si>
  <si>
    <t>cytoplasm;extracellular exosome;intracellular ribonucleoprotein complex;membrane;nucleoplasm;nucleus;ribonucleoprotein granule</t>
  </si>
  <si>
    <t>sp|P14866|HNRPL_HUMAN;tr|M0QXS5|M0QXS5_HUMAN;tr|M0R1W6|M0R1W6_HUMAN;tr|M0R076|M0R076_HUMAN;tr|M0QYL7|M0QYL7_HUMAN;tr|B4DVF8|B4DVF8_HUMAN</t>
  </si>
  <si>
    <t>sp|P14866|HNRPL_HUMAN;tr|M0QXS5|M0QXS5_HUMAN</t>
  </si>
  <si>
    <t>P14866</t>
  </si>
  <si>
    <t>HNRPL_HUMAN</t>
  </si>
  <si>
    <t>Heterogeneous nuclear ribonucleoprotein L</t>
  </si>
  <si>
    <t>nRNP L</t>
  </si>
  <si>
    <t>HNRNPL</t>
  </si>
  <si>
    <t>aspartyl-tRNA aminoacylation;protein complex assembly;translation;tRNA aminoacylation for protein translation</t>
  </si>
  <si>
    <t>aminoacylase activity;aspartate-tRNA ligase activity;ATP binding;RNA binding</t>
  </si>
  <si>
    <t>aminoacyl-tRNA synthetase multienzyme complex;cytoplasm;cytosol;extracellular exosome;membrane</t>
  </si>
  <si>
    <t>sp|P14868|SYDC_HUMAN;tr|H7BZ35|H7BZ35_HUMAN;tr|C9J7S3|C9J7S3_HUMAN;tr|C9JLC1|C9JLC1_HUMAN;tr|H7C278|H7C278_HUMAN;tr|C9JQM9|C9JQM9_HUMAN</t>
  </si>
  <si>
    <t>sp|P14868|SYDC_HUMAN</t>
  </si>
  <si>
    <t>P14868</t>
  </si>
  <si>
    <t>SYDC_HUMAN</t>
  </si>
  <si>
    <t>Aspartate--tRNA ligase, cytoplasmic</t>
  </si>
  <si>
    <t>DARS</t>
  </si>
  <si>
    <t>adherens junction assembly;adherens junction organization;bundle of His cell-Purkinje myocyte adhesion involved in cell communication;cell migration;cell-cell adhesion;cellular response to indole-3-methanol;cornification;cytoskeletal anchoring at plasma membrane;desmosome assembly;detection of mechanical stimulus;endothelial cell-cell adhesion;keratinization;neutrophil degranulation;positive regulation of canonical Wnt signaling pathway;positive regulation of DNA binding transcription factor activity;positive regulation of protein import into nucleus;protein heterooligomerization;protein localization to plasma membrane;regulation of cell proliferation;regulation of heart rate by cardiac conduction;regulation of ventricular cardiac muscle cell action potential</t>
  </si>
  <si>
    <t>alpha-catenin binding;cadherin binding;cell adhesion molecule binding;cell adhesive protein binding involved in bundle of His cell-Purkinje myocyte communication;protein homodimerization activity;protein kinase binding;protein phosphatase binding;signal transducer activity;structural constituent of cell wall;structural molecule activity;transcription coactivator activity</t>
  </si>
  <si>
    <t>actin cytoskeleton;apicolateral plasma membrane;catenin complex;cell-cell adherens junction;cell-cell junction;cornified envelope;cytoplasm;cytoplasmic side of plasma membrane;cytoskeleton;cytosol;desmosome;extracellular exosome;extracellular matrix;extracellular region;fascia adherens;ficolin-1-rich granule lumen;focal adhesion;gamma-catenin-TCF7L2 complex;intercalated disc;intermediate filament;lateral plasma membrane;nucleus;plasma membrane;protein-DNA complex;specific granule lumen;Z disc;zonula adherens</t>
  </si>
  <si>
    <t>Acute myeloid leukemia;Arrhythmogenic right ventricular cardiomyopathy (ARVC);Gastric cancer;Pathways in cancer;Transcriptional misregulation in cancer</t>
  </si>
  <si>
    <t>sp|P14923|PLAK_HUMAN;tr|C9JTX4|C9JTX4_HUMAN;tr|C9J826|C9J826_HUMAN;tr|C9JK18|C9JK18_HUMAN;tr|C9JKY1|C9JKY1_HUMAN;tr|C9JPI2|C9JPI2_HUMAN;tr|K7ERP3|K7ERP3_HUMAN</t>
  </si>
  <si>
    <t>sp|P14923|PLAK_HUMAN</t>
  </si>
  <si>
    <t>P14923</t>
  </si>
  <si>
    <t>PLAK_HUMAN</t>
  </si>
  <si>
    <t>Junction plakoglobin</t>
  </si>
  <si>
    <t>JUP</t>
  </si>
  <si>
    <t>aerobic respiration;mitochondrial electron transport, ubiquinol to cytochrome c;mitochondrial respiratory chain complex III assembly;oxidation-reduction process;oxidative phosphorylation</t>
  </si>
  <si>
    <t>mitochondrial inner membrane;mitochondrial respiratory chain;mitochondrial respiratory chain complex III</t>
  </si>
  <si>
    <t>sp|P14927|QCR7_HUMAN;tr|B7Z2R2|B7Z2R2_HUMAN;tr|E5RHG9|E5RHG9_HUMAN</t>
  </si>
  <si>
    <t>P14927</t>
  </si>
  <si>
    <t>QCR7_HUMAN</t>
  </si>
  <si>
    <t>Cytochrome b-c1 complex subunit 7</t>
  </si>
  <si>
    <t>UQCRB</t>
  </si>
  <si>
    <t>ammonia assimilation cycle;cell proliferation;cellular amino acid biosynthetic process;cellular response to starvation;glutamate catabolic process;glutamine biosynthetic process;neurotransmitter uptake;positive regulation of epithelial cell proliferation;positive regulation of insulin secretion;positive regulation of synaptic transmission, glutamatergic;protein homooligomerization;response to glucose</t>
  </si>
  <si>
    <t>ATP binding;dynein light chain binding;glutamate binding;glutamate decarboxylase activity;glutamate-ammonia ligase activity;identical protein binding;magnesium ion binding;manganese ion binding</t>
  </si>
  <si>
    <t>axon terminus;cytosol;extracellular exosome;glial cell projection;mitochondrion;myelin sheath;nucleus;perikaryon;protein complex;rough endoplasmic reticulum</t>
  </si>
  <si>
    <t>Alanine, aspartate and glutamate metabolism;Arginine biosynthesis;Biosynthesis of amino acids;GABAergic synapse;Glutamatergic synapse;Glyoxylate and dicarboxylate metabolism;Metabolic pathways;Necroptosis;Nitrogen metabolism</t>
  </si>
  <si>
    <t>sp|P15104|GLNA_HUMAN;tr|A0A087WYJ1|A0A087WYJ1_HUMAN</t>
  </si>
  <si>
    <t>sp|P15104|GLNA_HUMAN</t>
  </si>
  <si>
    <t>P15104</t>
  </si>
  <si>
    <t>GLNA_HUMAN</t>
  </si>
  <si>
    <t>Glutamine synthetase</t>
  </si>
  <si>
    <t>S</t>
  </si>
  <si>
    <t>GLUL</t>
  </si>
  <si>
    <t>C21-steroid hormone biosynthetic process;carbohydrate metabolic process;cellular response to methylglyoxal;cellular response to peptide;daunorubicin metabolic process;doxorubicin metabolic process;fructose biosynthetic process;inner medullary collecting duct development;maternal process involved in female pregnancy;naphthalene metabolic process;negative regulation of apoptotic process;norepinephrine metabolic process;positive regulation of JAK-STAT cascade;positive regulation of smooth muscle cell proliferation;regulation of urine volume;renal water homeostasis;response to stress;response to thyroid hormone;response to water deprivation;sorbitol biosynthetic process;stress-activated protein kinase signaling cascade;tissue homeostasis</t>
  </si>
  <si>
    <t>alditol:NADP+ 1-oxidoreductase activity;aldo-keto reductase (NADP) activity;electron transfer activity;glyceraldehyde oxidoreductase activity</t>
  </si>
  <si>
    <t>cytosol;extracellular exosome;extracellular space;mast cell granule;nucleoplasm;paranodal junction;perinuclear region of cytoplasm;plasma membrane bounded cell projection cytoplasm;Schmidt-Lanterman incisure;Schwann cell microvillus</t>
  </si>
  <si>
    <t>Folate biosynthesis;Fructose and mannose metabolism;Galactose metabolism;Glycerolipid metabolism;Metabolic pathways;Pentose and glucuronate interconversions</t>
  </si>
  <si>
    <t>sp|P15121|ALDR_HUMAN;tr|E9PCX2|E9PCX2_HUMAN;tr|E9PEF9|E9PEF9_HUMAN;sp|C9JRZ8|AK1BF_HUMAN</t>
  </si>
  <si>
    <t>sp|P15121|ALDR_HUMAN;tr|E9PCX2|E9PCX2_HUMAN</t>
  </si>
  <si>
    <t>P15121</t>
  </si>
  <si>
    <t>ALDR_HUMAN</t>
  </si>
  <si>
    <t>Aldose reductase</t>
  </si>
  <si>
    <t>R</t>
  </si>
  <si>
    <t>AKR1B1</t>
  </si>
  <si>
    <t>small GTPase mediated signal transduction</t>
  </si>
  <si>
    <t>tr|B1AH77|B1AH77_HUMAN;tr|B1AH80|B1AH80_HUMAN;sp|P15153|RAC2_HUMAN;tr|B1AH78|B1AH78_HUMAN</t>
  </si>
  <si>
    <t>B1AH77</t>
  </si>
  <si>
    <t>B1AH77_HUMAN</t>
  </si>
  <si>
    <t>RAC2</t>
  </si>
  <si>
    <t>cytoplasmic translational termination;G1/S transition of mitotic cell cycle;nuclear-transcribed mRNA catabolic process, nonsense-mediated decay;protein methylation;translational termination</t>
  </si>
  <si>
    <t>GTP binding;GTPase activity;RNA binding;translation release factor activity</t>
  </si>
  <si>
    <t>cytosol;intracellular;translation release factor complex</t>
  </si>
  <si>
    <t>sp|P15170|ERF3A_HUMAN;tr|H3BR35|H3BR35_HUMAN;tr|H3BSV8|H3BSV8_HUMAN;tr|H3BMT9|H3BMT9_HUMAN</t>
  </si>
  <si>
    <t>sp|P15170|ERF3A_HUMAN;tr|H3BR35|H3BR35_HUMAN</t>
  </si>
  <si>
    <t>P15170</t>
  </si>
  <si>
    <t>ERF3A_HUMAN</t>
  </si>
  <si>
    <t>Eukaryotic peptide chain release factor GTP-binding subunit ERF3A</t>
  </si>
  <si>
    <t>RF3a;ukaryotic peptide chain release factor subunit 3a</t>
  </si>
  <si>
    <t>GSPT1</t>
  </si>
  <si>
    <t>cytoskeleton;fibrillar center;plasma membrane</t>
  </si>
  <si>
    <t>tr|E7EQR4|E7EQR4_HUMAN;sp|P15311|EZRI_HUMAN;tr|E9PNP4|E9PNP4_HUMAN</t>
  </si>
  <si>
    <t>tr|E7EQR4|E7EQR4_HUMAN;sp|P15311|EZRI_HUMAN</t>
  </si>
  <si>
    <t>E7EQR4</t>
  </si>
  <si>
    <t>E7EQR4_HUMAN</t>
  </si>
  <si>
    <t>EZR</t>
  </si>
  <si>
    <t>cellular response to drug;cellular response to fatty acid;cellular response to glucose stimulus;CTP biosynthetic process;endocytosis;GTP biosynthetic process;hippocampus development;lactation;negative regulation of cell proliferation;negative regulation of gene expression;negative regulation of myeloid leukocyte differentiation;nucleobase-containing small molecule interconversion;positive regulation of DNA binding;positive regulation of epithelial cell proliferation;positive regulation of neuron projection development;regulation of apoptotic process;response to amine;response to cAMP;response to testosterone;UTP biosynthetic process</t>
  </si>
  <si>
    <t>ATP binding;deoxyribonuclease activity;enzyme binding;gamma-tubulin binding;GTP binding;identical protein binding;intermediate filament binding;magnesium ion binding;nucleoside diphosphate kinase activity;ribosomal small subunit binding;RNA binding;RNA polymerase II regulatory region sequence-specific DNA binding;single-stranded DNA binding</t>
  </si>
  <si>
    <t>centrosome;cytoplasm;cytosol;extracellular exosome;intermediate filament;membrane;mitochondrial outer membrane;myelin sheath;nucleus;perinuclear region of cytoplasm;ruffle membrane</t>
  </si>
  <si>
    <t>Drug metabolism - other enzymes;Metabolic pathways;Purine metabolism;Pyrimidine metabolism</t>
  </si>
  <si>
    <t>sp|P15531|NDKA_HUMAN;tr|E7ERL0|E7ERL0_HUMAN;tr|E5RHP0|E5RHP0_HUMAN;tr|C9K028|C9K028_HUMAN</t>
  </si>
  <si>
    <t>sp|P15531|NDKA_HUMAN;tr|E7ERL0|E7ERL0_HUMAN;tr|E5RHP0|E5RHP0_HUMAN</t>
  </si>
  <si>
    <t>P15531</t>
  </si>
  <si>
    <t>NDKA_HUMAN</t>
  </si>
  <si>
    <t>Nucleoside diphosphate kinase A</t>
  </si>
  <si>
    <t>DK A;DP kinase A</t>
  </si>
  <si>
    <t>NME1</t>
  </si>
  <si>
    <t>aging;cellular response to hydrogen peroxide;cellular response to metal ion;negative regulation of apoptotic process;negative regulation of catalytic activity;nitric oxide biosynthetic process;positive regulation of neuron apoptotic process;regulation of cellular amino acid metabolic process;response to electrical stimulus;response to estradiol;response to ethanol;response to hydrogen sulfide;response to nitrogen compound;response to nutrient;response to toxic substance;synaptic transmission, cholinergic;xenobiotic metabolic process</t>
  </si>
  <si>
    <t>cytochrome-b5 reductase activity, acting on NAD(P)H;identical protein binding;NAD(P)H dehydrogenase (quinone) activity;RNA binding;superoxide dismutase activity</t>
  </si>
  <si>
    <t>cytoplasm;cytosol;dendrite;extracellular exosome;neuronal cell body</t>
  </si>
  <si>
    <t>Fluid shear stress and atherosclerosis;Hepatocellular carcinoma;Metabolic pathways;Pathways in cancer;Ubiquinone and other terpenoid-quinone biosynthesis</t>
  </si>
  <si>
    <t>sp|P15559|NQO1_HUMAN;tr|B4DLR8|B4DLR8_HUMAN;tr|H3BNV2|H3BNV2_HUMAN;tr|H3BRK3|H3BRK3_HUMAN</t>
  </si>
  <si>
    <t>P15559</t>
  </si>
  <si>
    <t>NQO1_HUMAN</t>
  </si>
  <si>
    <t>NAD(P)H dehydrogenase [quinone] 1</t>
  </si>
  <si>
    <t>NQO1</t>
  </si>
  <si>
    <t>glycosaminoglycan metabolic process</t>
  </si>
  <si>
    <t>metal ion binding;N-acetylglucosamine-6-sulfatase activity</t>
  </si>
  <si>
    <t>lysosome</t>
  </si>
  <si>
    <t>tr|H7C3P4|H7C3P4_HUMAN;sp|P15586|GNS_HUMAN;tr|F6S8M0|F6S8M0_HUMAN;tr|H0YFA9|H0YFA9_HUMAN;tr|F5H4C6|F5H4C6_HUMAN</t>
  </si>
  <si>
    <t>tr|H7C3P4|H7C3P4_HUMAN;sp|P15586|GNS_HUMAN;tr|F6S8M0|F6S8M0_HUMAN;tr|H0YFA9|H0YFA9_HUMAN</t>
  </si>
  <si>
    <t>H7C3P4</t>
  </si>
  <si>
    <t>H7C3P4_HUMAN</t>
  </si>
  <si>
    <t>N-acetylglucosamine-6-sulfatase {ECO:0000256|PIRNR:PIRNR036666}</t>
  </si>
  <si>
    <t>nuclear-transcribed mRNA catabolic process, nonsense-mediated decay;positive regulation of transferase activity;protein methylation;rRNA processing;SRP-dependent cotranslational protein targeting to membrane;translation;translational initiation;viral transcription</t>
  </si>
  <si>
    <t>cadherin binding;enzyme binding;fibroblast growth factor binding;mRNA binding;RNA binding;structural constituent of ribosome</t>
  </si>
  <si>
    <t>cytosol;cytosolic small ribosomal subunit;extracellular exosome;focal adhesion;membrane;nucleoplasm;nucleus</t>
  </si>
  <si>
    <t>sp|P15880|RS2_HUMAN;tr|H0YEN5|H0YEN5_HUMAN;tr|E9PQD7|E9PQD7_HUMAN;tr|E9PMM9|E9PMM9_HUMAN;tr|I3L404|I3L404_HUMAN;tr|E9PPT0|E9PPT0_HUMAN;tr|E9PM36|E9PM36_HUMAN;tr|H3BNG3|H3BNG3_HUMAN;tr|H0YE27|H0YE27_HUMAN</t>
  </si>
  <si>
    <t>sp|P15880|RS2_HUMAN;tr|H0YEN5|H0YEN5_HUMAN;tr|E9PQD7|E9PQD7_HUMAN;tr|E9PMM9|E9PMM9_HUMAN;tr|I3L404|I3L404_HUMAN;tr|E9PPT0|E9PPT0_HUMAN</t>
  </si>
  <si>
    <t>P15880</t>
  </si>
  <si>
    <t>RS2_HUMAN</t>
  </si>
  <si>
    <t>40S ribosomal protein S2</t>
  </si>
  <si>
    <t>RPS2</t>
  </si>
  <si>
    <t>adherens junction organization;bundle of His cell-Purkinje myocyte adhesion involved in cell communication;cornification;desmosome organization;epidermis development;intermediate filament organization;keratinization;keratinocyte differentiation;neutrophil degranulation;peptide cross-linking;protein localization to adherens junction;regulation of heart rate by cardiac conduction;regulation of ventricular cardiac muscle cell action potential;ventricular compact myocardium morphogenesis;wound healing</t>
  </si>
  <si>
    <t>cell adhesion molecule binding;cell adhesive protein binding involved in bundle of His cell-Purkinje myocyte communication;protein binding, bridging;protein kinase C binding;RNA binding;scaffold protein binding;structural constituent of cytoskeleton;structural molecule activity</t>
  </si>
  <si>
    <t>basolateral plasma membrane;cornified envelope;desmosome;extracellular exosome;extracellular matrix;fascia adherens;ficolin-1-rich granule membrane;intercalated disc;intermediate filament;nucleus;plasma membrane</t>
  </si>
  <si>
    <t>Arrhythmogenic right ventricular cardiomyopathy (ARVC)</t>
  </si>
  <si>
    <t>sp|P15924|DESP_HUMAN</t>
  </si>
  <si>
    <t>P15924</t>
  </si>
  <si>
    <t>DESP_HUMAN</t>
  </si>
  <si>
    <t>Desmoplakin</t>
  </si>
  <si>
    <t>P</t>
  </si>
  <si>
    <t>DSP</t>
  </si>
  <si>
    <t>base-excision repair;DNA damage response, detection of DNA damage;DNA replication;double-strand break repair via homologous recombination;error-free translesion synthesis;error-prone translesion synthesis;G1/S transition of mitotic cell cycle;interstrand cross-link repair;mismatch repair;mitotic G1 DNA damage checkpoint;nucleotide-excision repair;nucleotide-excision repair, DNA gap filling;nucleotide-excision repair, DNA incision;nucleotide-excision repair, DNA incision, 3'-to lesion;nucleotide-excision repair, DNA incision, 5'-to lesion;nucleotide-excision repair, preincision complex assembly;nucleotide-excision repair, preincision complex stabilization;protein localization to chromosome;regulation of cellular response to heat;regulation of DNA damage checkpoint;regulation of double-strand break repair via homologous recombination;regulation of signal transduction by p53 class mediator;telomere maintenance;telomere maintenance via semi-conservative replication;transcription-coupled nucleotide-excision repair;translesion synthesis</t>
  </si>
  <si>
    <t>damaged DNA binding;enzyme binding;G-rich strand telomeric DNA binding;protein N-terminus binding;protein phosphatase binding;single-stranded DNA binding;ubiquitin protein ligase binding</t>
  </si>
  <si>
    <t>chromatin;DNA replication factor A complex;nuclear body;nuclear chromosome, telomeric region;nucleoplasm;nucleus;PML body</t>
  </si>
  <si>
    <t>DNA replication;Fanconi anemia pathway;Homologous recombination;Mismatch repair;Nucleotide excision repair</t>
  </si>
  <si>
    <t>sp|P15927|RFA2_HUMAN;tr|Q5TEJ7|Q5TEJ7_HUMAN;tr|Q5TEJ0|Q5TEJ0_HUMAN</t>
  </si>
  <si>
    <t>sp|P15927|RFA2_HUMAN;tr|Q5TEJ7|Q5TEJ7_HUMAN</t>
  </si>
  <si>
    <t>P15927</t>
  </si>
  <si>
    <t>RFA2_HUMAN</t>
  </si>
  <si>
    <t>Replication protein A 32 kDa subunit</t>
  </si>
  <si>
    <t>P-A p32</t>
  </si>
  <si>
    <t>RPA2</t>
  </si>
  <si>
    <t>cartilage development;cell-cell adhesion;cell-matrix adhesion;cellular response to fibroblast growth factor stimulus;extracellular matrix disassembly;extracellular matrix organization;hyaluronan catabolic process;interferon-gamma-mediated signaling pathway;leukocyte migration;monocyte aggregation;negative regulation of apoptotic process;negative regulation of cysteine-type endopeptidase activity involved in apoptotic process;negative regulation of DNA damage response, signal transduction by p53 class mediator;negative regulation of intrinsic apoptotic signaling pathway in response to DNA damage by p53 class mediator;neutrophil degranulation;positive regulation of ERK1 and ERK2 cascade;positive regulation of heterotypic cell-cell adhesion;positive regulation of monocyte aggregation;positive regulation of peptidyl-serine phosphorylation;positive regulation of peptidyl-tyrosine phosphorylation;regulation of lamellipodium morphogenesis;wound healing, spreading of cells</t>
  </si>
  <si>
    <t>collagen binding;hyaluronic acid binding</t>
  </si>
  <si>
    <t>apical plasma membrane;cell projection;cell surface;cytosol;extracellular exosome;focal adhesion;Golgi apparatus;integral component of plasma membrane;lamellipodium membrane;macrophage migration inhibitory factor receptor complex;plasma membrane;secretory granule membrane</t>
  </si>
  <si>
    <t>ECM-receptor interaction;Epstein-Barr virus infection;Hematopoietic cell lineage;MicroRNAs in cancer;Proteoglycans in cancer;Shigellosis</t>
  </si>
  <si>
    <t>sp|P16070|CD44_HUMAN;tr|H0YD13|H0YD13_HUMAN;tr|H0Y2P0|H0Y2P0_HUMAN;tr|H0YE40|H0YE40_HUMAN;tr|H0YDW7|H0YDW7_HUMAN;tr|H0YCV9|H0YCV9_HUMAN;tr|H0Y5E4|H0Y5E4_HUMAN;tr|H0YDX6|H0YDX6_HUMAN;tr|H0YD17|H0YD17_HUMAN;tr|E9PKC6|E9PKC6_HUMAN;tr|H0YCL4|H0YCL4_HUMAN;tr|H0YD90|H0YD90_HUMAN;tr|J3KN83|J3KN83_HUMAN;tr|H0YEU1|H0YEU1_HUMAN;tr|Q86UZ1|Q86UZ1_HUMAN;tr|H0YF08|H0YF08_HUMAN;tr|H0YDV8|H0YDV8_HUMAN;tr|H0YEA1|H0YEA1_HUMAN;tr|H0YEV3|H0YEV3_HUMAN</t>
  </si>
  <si>
    <t>sp|P16070|CD44_HUMAN;tr|H0YD13|H0YD13_HUMAN;tr|H0Y2P0|H0Y2P0_HUMAN</t>
  </si>
  <si>
    <t>P16070</t>
  </si>
  <si>
    <t>CD44_HUMAN</t>
  </si>
  <si>
    <t>CD44 antigen</t>
  </si>
  <si>
    <t>CD44</t>
  </si>
  <si>
    <t>tr|Q5TD07|Q5TD07_HUMAN;sp|P16083|NQO2_HUMAN;tr|Q5TD05|Q5TD05_HUMAN</t>
  </si>
  <si>
    <t>Q5TD07</t>
  </si>
  <si>
    <t>Q5TD07_HUMAN</t>
  </si>
  <si>
    <t>NQO2</t>
  </si>
  <si>
    <t>amelogenesis;autophagy;cell adhesion;cell motility;cell-matrix adhesion;digestive tract development;extracellular matrix organization;hemidesmosome assembly;integrin-mediated signaling pathway;mesodermal cell differentiation;nail development;renal system development;response to wounding;skin development</t>
  </si>
  <si>
    <t>G-protein coupled receptor binding;receptor activity</t>
  </si>
  <si>
    <t>cell junction;cell leading edge;cell surface;extracellular exosome;hemidesmosome;integrin complex;nucleus;plasma membrane;receptor complex</t>
  </si>
  <si>
    <t>Arrhythmogenic right ventricular cardiomyopathy (ARVC);Dilated cardiomyopathy (DCM);ECM-receptor interaction;Focal adhesion;Human papillomavirus infection;Hypertrophic cardiomyopathy (HCM);PI3K-Akt signaling pathway;Regulation of actin cytoskeleton</t>
  </si>
  <si>
    <t>sp|P16144|ITB4_HUMAN;tr|J3QQL2|J3QQL2_HUMAN;tr|J3QRK0|J3QRK0_HUMAN;tr|J3KSH9|J3KSH9_HUMAN</t>
  </si>
  <si>
    <t>sp|P16144|ITB4_HUMAN</t>
  </si>
  <si>
    <t>P16144</t>
  </si>
  <si>
    <t>ITB4_HUMAN</t>
  </si>
  <si>
    <t>Integrin beta-4</t>
  </si>
  <si>
    <t>ITGB4</t>
  </si>
  <si>
    <t>fatty acid beta-oxidation;fatty acid beta-oxidation using acyl-CoA dehydrogenase</t>
  </si>
  <si>
    <t>acyl-CoA dehydrogenase activity;butyryl-CoA dehydrogenase activity;flavin adenine dinucleotide binding</t>
  </si>
  <si>
    <t>mitochondrial matrix;mitochondrion;nucleoplasm;nucleus</t>
  </si>
  <si>
    <t>beta-Alanine metabolism;Butanoate metabolism;Carbon metabolism;Fatty acid degradation;Fatty acid metabolism;Metabolic pathways;Propanoate metabolism;Valine, leucine and isoleucine degradation</t>
  </si>
  <si>
    <t>sp|P16219|ACADS_HUMAN;tr|E9PE82|E9PE82_HUMAN</t>
  </si>
  <si>
    <t>P16219</t>
  </si>
  <si>
    <t>ACADS_HUMAN</t>
  </si>
  <si>
    <t>Short-chain specific acyl-CoA dehydrogenase, mitochondrial</t>
  </si>
  <si>
    <t>ACADS</t>
  </si>
  <si>
    <t>aging;axon guidance;cellular response to fatty acid;cellular response to hepatocyte growth factor stimulus;cellular response to insulin-like growth factor stimulus;cellular response to leukemia inhibitory factor;cellular response to nerve growth factor stimulus;cellular response to platelet-derived growth factor stimulus;cellular response to zinc ion;chemotaxis to arachidonic acid;circadian rhythm;lactation;lung saccule development;memory;negative regulation of neuron death;negative regulation of transcription by competitive promoter binding;pituitary gland development;positive regulation of apoptotic process;positive regulation of cardiac muscle tissue development;positive regulation of fat cell differentiation;positive regulation of hormone secretion;positive regulation of lipid biosynthetic process;positive regulation of long-term synaptic potentiation;positive regulation of multicellular organism growth;positive regulation of osteoclast differentiation;positive regulation of RNA polymerase II transcriptional preinitiation complex assembly;positive regulation of transcription from RNA polymerase II promoter;positive regulation of transcription, DNA-templated;positive regulation of transforming growth factor beta3 production;protein kinase B signaling;protein phosphorylation;protein stabilization;regulation of cell size;regulation of circadian rhythm;regulation of fibroblast proliferation;regulation of glial cell proliferation;response to activity;response to drug;response to glucagon;response to hypoxia;response to L-glutamate;response to nicotine;response to organic substance;secretory granule organization;signal transduction;transforming growth factor beta receptor signaling pathway;Type I pneumocyte differentiation;viral process;visual learning</t>
  </si>
  <si>
    <t>arrestin family protein binding;cAMP response element binding;DNA binding transcription factor activity;enzyme binding;histone acetyltransferase binding;Hsp70 protein binding;identical protein binding;RNA polymerase II activating transcription factor binding;RNA polymerase II distal enhancer sequence-specific DNA binding;RNA polymerase II proximal promoter sequence-specific DNA binding;RNA polymerase II transcription coactivator binding;transcription cofactor activity;transcription factor activity, RNA polymerase II distal enhancer sequence-specific binding;transcriptional activator activity, RNA polymerase II proximal promoter sequence-specific DNA binding;transcriptional activator activity, RNA polymerase II transcription factor binding</t>
  </si>
  <si>
    <t>ATF4-CREB1 transcription factor complex;axon;mitochondrial matrix;nuclear euchromatin;nucleoplasm;nucleus</t>
  </si>
  <si>
    <t>Adrenergic signaling in cardiomyocytes;Alcoholism;Aldosterone synthesis and secretion;Amphetamine addiction;AMPK signaling pathway;Antigen processing and presentation;cAMP signaling pathway;cGMP-PKG signaling pathway;Cholinergic synapse;Circadian entrainment;Circadian rhythm;Cocaine addiction;Cortisol synthesis and secretion;Cushing syndrome;Dopaminergic synapse;Estrogen signaling pathway;Glucagon signaling pathway;Hepatitis B;Human cytomegalovirus infection;Human papillomavirus infection;Human T-cell leukemia virus 1 infection;Huntington disease;Insulin resistance;Insulin secretion;Kaposi sarcoma-associated herpesvirus infection;Longevity regulating pathway;Melanogenesis;Osteoclast differentiation;Parathyroid hormone synthesis, secretion and action;PI3K-Akt signaling pathway;Prostate cancer;Relaxin signaling pathway;Renin secretion;Thermogenesis;Thyroid hormone synthesis;TNF signaling pathway;Tuberculosis;Vasopressin-regulated water reabsorption;Viral carcinogenesis</t>
  </si>
  <si>
    <t>sp|P16220|CREB1_HUMAN;tr|C9JBT4|C9JBT4_HUMAN;tr|C9J896|C9J896_HUMAN;tr|E9PAR2|E9PAR2_HUMAN;tr|C9J4L5|C9J4L5_HUMAN;tr|H7C1R5|H7C1R5_HUMAN;tr|H7C3I0|H7C3I0_HUMAN;tr|E7EWP8|E7EWP8_HUMAN;tr|G5E998|G5E998_HUMAN</t>
  </si>
  <si>
    <t>sp|P16220|CREB1_HUMAN;tr|C9JBT4|C9JBT4_HUMAN;tr|C9J896|C9J896_HUMAN</t>
  </si>
  <si>
    <t>P16220</t>
  </si>
  <si>
    <t>CREB1_HUMAN</t>
  </si>
  <si>
    <t>Cyclic AMP-responsive element-binding protein 1</t>
  </si>
  <si>
    <t>AMP-responsive element-binding protein 1;REB-1</t>
  </si>
  <si>
    <t>CREB1</t>
  </si>
  <si>
    <t>cellular carbohydrate metabolic process;galactose catabolic process;glycosaminoglycan catabolic process;glycosphingolipid metabolic process;keratan sulfate catabolic process;neutrophil degranulation;response to cortisone;response to Thyroglobulin triiodothyronine</t>
  </si>
  <si>
    <t>beta-galactosidase activity;exo-alpha-sialidase activity;galactoside binding</t>
  </si>
  <si>
    <t>azurophil granule lumen;cytoplasm;extracellular exosome;extracellular region;ficolin-1-rich granule lumen;Golgi apparatus;intracellular membrane-bounded organelle;lysosomal lumen;perinuclear region of cytoplasm;vacuole</t>
  </si>
  <si>
    <t>Galactose metabolism;Glycosaminoglycan degradation;Glycosphingolipid biosynthesis - ganglio series;Lysosome;Metabolic pathways;Other glycan degradation;Sphingolipid metabolism</t>
  </si>
  <si>
    <t>sp|P16278|BGAL_HUMAN;tr|E7EQ29|E7EQ29_HUMAN;tr|C9J539|C9J539_HUMAN;tr|F8WF40|F8WF40_HUMAN;tr|C9JF15|C9JF15_HUMAN;tr|C9JWX1|C9JWX1_HUMAN;tr|C9J4G9|C9J4G9_HUMAN</t>
  </si>
  <si>
    <t>sp|P16278|BGAL_HUMAN;tr|E7EQ29|E7EQ29_HUMAN</t>
  </si>
  <si>
    <t>P16278</t>
  </si>
  <si>
    <t>BGAL_HUMAN</t>
  </si>
  <si>
    <t>Beta-galactosidase</t>
  </si>
  <si>
    <t>GLB1</t>
  </si>
  <si>
    <t>actin filament organization;ephrin receptor signaling pathway;Fc-gamma receptor signaling pathway involved in phagocytosis;lamellipodium assembly;negative regulation of cell death;negative regulation of endoplasmic reticulum stress-induced eIF2 alpha phosphorylation;negative regulation of peptidyl-serine phosphorylation;negative regulation of PERK-mediated unfolded protein response;negative regulation of transcription from RNA polymerase II promoter in response to endoplasmic reticulum stress;peptidyl-serine dephosphorylation;positive regulation of actin filament polymerization;positive regulation of cap-dependent translational initiation;positive regulation of cap-independent translational initiation;positive regulation of endoplasmic reticulum stress-induced intrinsic apoptotic signaling pathway;positive regulation of neuron projection development;positive regulation of T cell proliferation;positive regulation of transcription from RNA polymerase II promoter;positive regulation of translation in response to endoplasmic reticulum stress;regulation of cell migration;response to other organism;signal complex assembly;substrate-dependent cell migration, cell extension;T cell activation;T cell receptor signaling pathway;vascular endothelial growth factor receptor signaling pathway</t>
  </si>
  <si>
    <t>cadherin binding;cytoskeletal adaptor activity;ephrin receptor binding;eukaryotic initiation factor eIF2 binding;protein binding, bridging;protein domain specific binding;protein kinase inhibitor activity;receptor binding;receptor signaling complex scaffold activity;receptor tyrosine kinase binding;SH3/SH2 adaptor activity</t>
  </si>
  <si>
    <t>cell-cell junction;cytoplasm;cytosol;endoplasmic reticulum;nucleus;plasma membrane;protein phosphatase type 1 complex;ribosome;vesicle membrane</t>
  </si>
  <si>
    <t>Axon guidance;ErbB signaling pathway;Pathogenic Escherichia coli infection;T cell receptor signaling pathway</t>
  </si>
  <si>
    <t>sp|P16333|NCK1_HUMAN;tr|C9J0K5|C9J0K5_HUMAN;tr|C9K098|C9K098_HUMAN;tr|C9JVV5|C9JVV5_HUMAN;tr|C9J869|C9J869_HUMAN;tr|H7C5C7|H7C5C7_HUMAN;tr|C9JAB9|C9JAB9_HUMAN;tr|E7ERP6|E7ERP6_HUMAN;tr|E9PEE2|E9PEE2_HUMAN;tr|E7EPF5|E7EPF5_HUMAN</t>
  </si>
  <si>
    <t>sp|P16333|NCK1_HUMAN;tr|C9J0K5|C9J0K5_HUMAN;tr|C9K098|C9K098_HUMAN;tr|C9JVV5|C9JVV5_HUMAN;tr|C9J869|C9J869_HUMAN</t>
  </si>
  <si>
    <t>P16333</t>
  </si>
  <si>
    <t>NCK1_HUMAN</t>
  </si>
  <si>
    <t>Cytoplasmic protein NCK1</t>
  </si>
  <si>
    <t>NCK1</t>
  </si>
  <si>
    <t>chromatin DNA binding;RNA binding</t>
  </si>
  <si>
    <t>nuclear euchromatin;nucleosome;nucleus;transcriptionally active chromatin</t>
  </si>
  <si>
    <t>sp|P16403|H12_HUMAN</t>
  </si>
  <si>
    <t>P16403</t>
  </si>
  <si>
    <t>H12_HUMAN</t>
  </si>
  <si>
    <t>Histone H1.2</t>
  </si>
  <si>
    <t>HIST1H1C</t>
  </si>
  <si>
    <t>leukocyte migration;negative regulation of cell-cell adhesion mediated by cadherin;positive regulation of cell proliferation;positive regulation of stem cell proliferation;positive regulation of transcription from RNA polymerase II promoter;signal transduction involved in regulation of gene expression;stem cell differentiation;ureteric bud development</t>
  </si>
  <si>
    <t>cadherin binding involved in cell-cell adhesion;protein complex binding</t>
  </si>
  <si>
    <t>apical plasma membrane;basolateral plasma membrane;bicellular tight junction;cell surface;extracellular exosome;integral component of plasma membrane;lateral plasma membrane;plasma membrane</t>
  </si>
  <si>
    <t>sp|P16422|EPCAM_HUMAN;tr|B5MCA4|B5MCA4_HUMAN;tr|C9JKY3|C9JKY3_HUMAN</t>
  </si>
  <si>
    <t>P16422</t>
  </si>
  <si>
    <t>EPCAM_HUMAN</t>
  </si>
  <si>
    <t>Epithelial cell adhesion molecule</t>
  </si>
  <si>
    <t>p-CAM</t>
  </si>
  <si>
    <t>EPCAM</t>
  </si>
  <si>
    <t>carnitine metabolic process;cellular organofluorine metabolic process;cellular response to follicle-stimulating hormone stimulus;cellular response to peptide hormone stimulus;demethylation;fatty acid oxidation;flavonoid metabolic process;internal peptidyl-lysine acetylation;negative regulation of cysteine-type endopeptidase activity involved in apoptotic process;negative regulation of lipase activity;nitrate catabolic process;nitric oxide catabolic process;oxidation-reduction process;positive regulation of cholesterol biosynthetic process;positive regulation of chondrocyte differentiation;positive regulation of monooxygenase activity;positive regulation of smoothened signaling pathway;positive regulation of steroid hormone biosynthetic process;regulation of growth plate cartilage chondrocyte proliferation;response to drug;response to nutrient;xenobiotic metabolic process</t>
  </si>
  <si>
    <t>cytochrome-b5 reductase activity, acting on NAD(P)H;electron transfer activity;enzyme binding;flavin adenine dinucleotide binding;FMN binding;hydrolase activity;iron-cytochrome-c reductase activity;NADP binding;NADPH-hemoprotein reductase activity;nitric oxide dioxygenase activity</t>
  </si>
  <si>
    <t>sp|P16435|NCPR_HUMAN;tr|H0Y4R2|H0Y4R2_HUMAN;tr|E7EMD0|E7EMD0_HUMAN;tr|E7EWU0|E7EWU0_HUMAN;tr|C9JU80|C9JU80_HUMAN</t>
  </si>
  <si>
    <t>sp|P16435|NCPR_HUMAN;tr|H0Y4R2|H0Y4R2_HUMAN;tr|E7EMD0|E7EMD0_HUMAN</t>
  </si>
  <si>
    <t>P16435</t>
  </si>
  <si>
    <t>NCPR_HUMAN</t>
  </si>
  <si>
    <t>NADPH--cytochrome P450 reductase {ECO:0000255|HAMAP-Rule:MF_03212}</t>
  </si>
  <si>
    <t>450R {ECO:0000255|HAMAP-Rule:MF_03212};PR {ECO:0000255|HAMAP-Rule:MF_03212}</t>
  </si>
  <si>
    <t>POR</t>
  </si>
  <si>
    <t>actin cytoskeleton reorganization;cell proliferation;positive regulation of cell migration;positive regulation of NF-kappaB transcription factor activity;regulation of epidermal growth factor receptor signaling pathway</t>
  </si>
  <si>
    <t>ATP binding;epidermal growth factor receptor binding;non-membrane spanning protein tyrosine kinase activity</t>
  </si>
  <si>
    <t>tr|W0S4B9|W0S4B9_HUMAN;sp|P16591|FER_HUMAN</t>
  </si>
  <si>
    <t>W0S4B9</t>
  </si>
  <si>
    <t>W0S4B9_HUMAN</t>
  </si>
  <si>
    <t>Tyrosine-protein kinase {ECO:0000256|RuleBase:RU362096}</t>
  </si>
  <si>
    <t>Pe1Fe10</t>
  </si>
  <si>
    <t>calcium ion import into sarcoplasmic reticulum;calcium ion transmembrane transport;calcium ion transport from cytosol to endoplasmic reticulum;cardiac muscle hypertrophy in response to stress;cell adhesion;cellular calcium ion homeostasis;cellular response to oxidative stress;endoplasmic reticulum calcium ion homeostasis;epidermis development;ER-nucleus signaling pathway;ion transmembrane transport;negative regulation of heart contraction;organelle organization;positive regulation of endoplasmic reticulum calcium ion concentration;positive regulation of heart rate;regulation of calcium ion-dependent exocytosis of neurotransmitter;regulation of cardiac conduction;regulation of cardiac muscle cell action potential involved in regulation of contraction;regulation of cardiac muscle cell membrane potential;regulation of cardiac muscle contraction by calcium ion signaling;regulation of the force of heart contraction;relaxation of cardiac muscle;response to endoplasmic reticulum stress;sarcoplasmic reticulum calcium ion transport;transition between fast and slow fiber;T-tubule organization</t>
  </si>
  <si>
    <t>ATP binding;calcium ion binding;calcium-transporting ATPase activity;calcium-transporting ATPase activity involved in regulation of cardiac muscle cell membrane potential;enzyme binding;lutropin-choriogonadotropic hormone receptor binding;protein C-terminus binding;S100 protein binding</t>
  </si>
  <si>
    <t>calcium ion-transporting ATPase complex;endoplasmic reticulum;endoplasmic reticulum membrane;extrinsic component of cytoplasmic side of plasma membrane;integral component of plasma membrane;longitudinal sarcoplasmic reticulum;membrane;nucleoplasm;perinuclear region of cytoplasm;platelet dense tubular network membrane;protein complex;ribbon synapse;sarcoplasmic reticulum;sarcoplasmic reticulum membrane;vesicle membrane</t>
  </si>
  <si>
    <t>Adrenergic signaling in cardiomyocytes;Alzheimer disease;Arrhythmogenic right ventricular cardiomyopathy (ARVC);Calcium signaling pathway;cAMP signaling pathway;Cardiac muscle contraction;cGMP-PKG signaling pathway;Dilated cardiomyopathy (DCM);Hypertrophic cardiomyopathy (HCM);Pancreatic secretion;Thyroid hormone signaling pathway</t>
  </si>
  <si>
    <t>sp|P16615|AT2A2_HUMAN;tr|H7C5W9|H7C5W9_HUMAN;sp|O14983|AT2A1_HUMAN;tr|H3BVB2|H3BVB2_HUMAN;tr|A0A0C4DH86|A0A0C4DH86_HUMAN;tr|J3QSY6|J3QSY6_HUMAN;tr|H3BTW4|H3BTW4_HUMAN</t>
  </si>
  <si>
    <t>sp|P16615|AT2A2_HUMAN;tr|H7C5W9|H7C5W9_HUMAN</t>
  </si>
  <si>
    <t>P16615</t>
  </si>
  <si>
    <t>AT2A2_HUMAN</t>
  </si>
  <si>
    <t>Sarcoplasmic/endoplasmic reticulum calcium ATPase 2</t>
  </si>
  <si>
    <t>ERCA2;R Ca(2+)-ATPase 2</t>
  </si>
  <si>
    <t>ATP2A2</t>
  </si>
  <si>
    <t>activation of store-operated calcium channel activity;B cell differentiation;B cell receptor signaling pathway;calcium-mediated signaling;Fc-epsilon receptor signaling pathway;Fc-gamma receptor signaling pathway involved in phagocytosis;follicular B cell differentiation;inositol phosphate metabolic process;inositol trisphosphate biosynthetic process;negative regulation of programmed cell death;phosphatidylinositol biosynthetic process;phospholipid catabolic process;platelet activation;positive regulation of receptor internalization;positive regulation of type I interferon production;regulation of gene expression;release of sequestered calcium ion into cytosol;response to lipopolysaccharide;stimulatory C-type lectin receptor signaling pathway;T cell receptor signaling pathway;Wnt signaling pathway</t>
  </si>
  <si>
    <t>phosphatidylinositol phospholipase C activity;phospholipase C activity;phosphotyrosine residue binding;signal transducer activity</t>
  </si>
  <si>
    <t>cytosol;extracellular exosome;plasma membrane</t>
  </si>
  <si>
    <t>AGE-RAGE signaling pathway in diabetic complications;Axon guidance;B cell receptor signaling pathway;Calcium signaling pathway;C-type lectin receptor signaling pathway;EGFR tyrosine kinase inhibitor resistance;Epithelial cell signaling in Helicobacter pylori infection;Epstein-Barr virus infection;ErbB signaling pathway;Fc epsilon RI signaling pathway;Fc gamma R-mediated phagocytosis;Glioma;Hepatocellular carcinoma;HIF-1 signaling pathway;Human immunodeficiency virus 1 infection;Inflammatory mediator regulation of TRP channels;Inositol phosphate metabolism;Kaposi sarcoma-associated herpesvirus infection;Leukocyte transendothelial migration;Metabolic pathways;MicroRNAs in cancer;Natural killer cell mediated cytotoxicity;Neurotrophin signaling pathway;NF-kappa B signaling pathway;Non-small cell lung cancer;Osteoclast differentiation;Pathways in cancer;Phosphatidylinositol signaling system;Phospholipase D signaling pathway;Platelet activation;Proteoglycans in cancer;Ras signaling pathway;Thyroid hormone signaling pathway;VEGF signaling pathway;Vibrio cholerae infection</t>
  </si>
  <si>
    <t>sp|P16885|PLCG2_HUMAN;tr|A0A0A0MRF9|A0A0A0MRF9_HUMAN;tr|H3BQV5|H3BQV5_HUMAN;tr|H3BPZ3|H3BPZ3_HUMAN</t>
  </si>
  <si>
    <t>sp|P16885|PLCG2_HUMAN;tr|A0A0A0MRF9|A0A0A0MRF9_HUMAN</t>
  </si>
  <si>
    <t>P16885</t>
  </si>
  <si>
    <t>PLCG2_HUMAN</t>
  </si>
  <si>
    <t>1-phosphatidylinositol 4,5-bisphosphate phosphodiesterase gamma-2</t>
  </si>
  <si>
    <t>PLCG2</t>
  </si>
  <si>
    <t>regulation of microtubule polymerization or depolymerization</t>
  </si>
  <si>
    <t>tr|A2A2D0|A2A2D0_HUMAN;sp|P16949|STMN1_HUMAN</t>
  </si>
  <si>
    <t>A2A2D0</t>
  </si>
  <si>
    <t>A2A2D0_HUMAN</t>
  </si>
  <si>
    <t>Stathmin {ECO:0000256|RuleBase:RU004388}</t>
  </si>
  <si>
    <t>STMN1</t>
  </si>
  <si>
    <t>3'-UTR-mediated mRNA stabilization;cellular hyperosmotic response;cellular response to tumor necrosis factor;fertilization;in utero embryonic development;male gonad development;negative regulation of intrinsic apoptotic signaling pathway in response to osmotic stress;negative regulation of necroptotic process;negative regulation of skeletal muscle tissue development;negative regulation of transcription from RNA polymerase II promoter;positive regulation of cytoplasmic translation;positive regulation of organ growth;response to cold;spermatogenesis;transcription, DNA-templated</t>
  </si>
  <si>
    <t>DNA binding transcription factor activity;double-stranded DNA binding;mRNA 3'-UTR binding;Rho GTPase binding;RNA binding;RNA polymerase II regulatory region sequence-specific DNA binding;single-stranded DNA binding;transcription corepressor activity;transcriptional repressor activity, RNA polymerase II transcription regulatory region sequence-specific DNA binding</t>
  </si>
  <si>
    <t>bicellular tight junction;cytoplasm;cytosol;nucleus;perinuclear region of cytoplasm;polysome</t>
  </si>
  <si>
    <t>sp|P16989|YBOX3_HUMAN;tr|A0A0D9SEI8|A0A0D9SEI8_HUMAN</t>
  </si>
  <si>
    <t>sp|P16989|YBOX3_HUMAN</t>
  </si>
  <si>
    <t>P16989</t>
  </si>
  <si>
    <t>YBOX3_HUMAN</t>
  </si>
  <si>
    <t>Y-box-binding protein 3</t>
  </si>
  <si>
    <t>YBX3</t>
  </si>
  <si>
    <t>myelination;negative regulation of transcription, DNA-templated;positive regulation of transcription from RNA polymerase II promoter</t>
  </si>
  <si>
    <t>DNA binding;sequence-specific DNA binding;transcriptional activator activity, RNA polymerase II transcription regulatory region sequence-specific DNA binding;zinc ion binding</t>
  </si>
  <si>
    <t>sp|P17028|ZNF24_HUMAN;tr|K7EPL1|K7EPL1_HUMAN;tr|K7EQP8|K7EQP8_HUMAN;tr|K7EPZ8|K7EPZ8_HUMAN</t>
  </si>
  <si>
    <t>sp|P17028|ZNF24_HUMAN;tr|K7EPL1|K7EPL1_HUMAN</t>
  </si>
  <si>
    <t>P17028</t>
  </si>
  <si>
    <t>ZNF24_HUMAN</t>
  </si>
  <si>
    <t>Zinc finger protein 24</t>
  </si>
  <si>
    <t>ZNF24</t>
  </si>
  <si>
    <t>regulation of transcription, DNA-templated;transcription, DNA-templated</t>
  </si>
  <si>
    <t>DNA binding;DNA binding transcription factor activity;metal ion binding</t>
  </si>
  <si>
    <t>sp|P17029|ZKSC1_HUMAN;tr|E9PC66|E9PC66_HUMAN;tr|B3KRF7|B3KRF7_HUMAN;tr|C9JRM9|C9JRM9_HUMAN</t>
  </si>
  <si>
    <t>sp|P17029|ZKSC1_HUMAN;tr|E9PC66|E9PC66_HUMAN;tr|B3KRF7|B3KRF7_HUMAN</t>
  </si>
  <si>
    <t>P17029</t>
  </si>
  <si>
    <t>ZKSC1_HUMAN</t>
  </si>
  <si>
    <t>Zinc finger protein with KRAB and SCAN domains 1</t>
  </si>
  <si>
    <t>ZKSCAN1</t>
  </si>
  <si>
    <t>carbohydrate catabolic process;glycolipid catabolic process;glycoside catabolic process;glycosylceramide catabolic process;oligosaccharide metabolic process</t>
  </si>
  <si>
    <t>alpha-galactosidase activity;alpha-N-acetylgalactosaminidase activity;protein homodimerization activity</t>
  </si>
  <si>
    <t>cytoplasm;extracellular exosome;lysosome</t>
  </si>
  <si>
    <t>Glycosphingolipid biosynthesis - globo and isoglobo series;Lysosome;Metabolic pathways</t>
  </si>
  <si>
    <t>sp|P17050|NAGAB_HUMAN</t>
  </si>
  <si>
    <t>P17050</t>
  </si>
  <si>
    <t>NAGAB_HUMAN</t>
  </si>
  <si>
    <t>Alpha-N-acetylgalactosaminidase</t>
  </si>
  <si>
    <t>NAGA</t>
  </si>
  <si>
    <t>cellular response to heat;neutrophil degranulation;protein refolding;response to unfolded protein</t>
  </si>
  <si>
    <t>ATP binding;ATPase activity, coupled;enzyme binding;heat shock protein binding;unfolded protein binding</t>
  </si>
  <si>
    <t>blood microparticle;centriole;cytoplasm;cytosol;extracellular exosome;extracellular region;ficolin-1-rich granule lumen;secretory granule lumen</t>
  </si>
  <si>
    <t>sp|P17066|HSP76_HUMAN;sp|P48741|HSP77_HUMAN</t>
  </si>
  <si>
    <t>P17066</t>
  </si>
  <si>
    <t>HSP76_HUMAN</t>
  </si>
  <si>
    <t>Heat shock 70 kDa protein 6</t>
  </si>
  <si>
    <t>HSPA6</t>
  </si>
  <si>
    <t>base-excision repair;DNA unwinding involved in DNA replication;establishment of integrated proviral latency;negative regulation of cell proliferation;negative regulation of chromatin silencing;negative regulation of transcription, DNA-templated;nuclear transport;nucleosome disassembly;oncogene-induced cell senescence;positive regulation of cellular senescence;positive regulation of transcription from RNA polymerase II promoter;positive regulation of transcription, DNA-templated;protein complex assembly;regulation of transcription, DNA-templated;response to virus;senescence-associated heterochromatin focus assembly</t>
  </si>
  <si>
    <t>5'-deoxyribose-5-phosphate lyase activity;AT DNA binding;chromatin binding;DNA binding;DNA binding transcription factor activity;DNA-(apurinic or apyrimidinic site) lyase activity;enhancer sequence-specific DNA binding;enzyme binding;ligand-dependent nuclear receptor transcription coactivator activity;peroxisome proliferator activated receptor binding;retinoic acid receptor binding;retinoid X receptor binding;transcription factor binding;transcriptional activator activity, RNA polymerase II distal enhancer sequence-specific DNA binding</t>
  </si>
  <si>
    <t>cytosol;focal adhesion;nucleoplasm;nucleus;RNA polymerase II transcription factor complex;senescence-associated heterochromatin focus;transcription factor complex</t>
  </si>
  <si>
    <t>sp|P17096|HMGA1_HUMAN</t>
  </si>
  <si>
    <t>P17096</t>
  </si>
  <si>
    <t>HMGA1_HUMAN</t>
  </si>
  <si>
    <t>High mobility group protein HMG-I/HMG-Y</t>
  </si>
  <si>
    <t>MG-I(Y)</t>
  </si>
  <si>
    <t>HMGA1</t>
  </si>
  <si>
    <t>mitochondrion organization</t>
  </si>
  <si>
    <t>integral component of mitochondrial inner membrane;integral component of plasma membrane;mitochondrion</t>
  </si>
  <si>
    <t>sp|P17152|TMM11_HUMAN</t>
  </si>
  <si>
    <t>P17152</t>
  </si>
  <si>
    <t>TMM11_HUMAN</t>
  </si>
  <si>
    <t>Transmembrane protein 11, mitochondrial</t>
  </si>
  <si>
    <t>TMEM11</t>
  </si>
  <si>
    <t>2-oxoglutarate metabolic process;aspartate biosynthetic process;aspartate catabolic process;aspartate metabolic process;cellular amino acid biosynthetic process;cellular response to insulin stimulus;fatty acid homeostasis;gluconeogenesis;glutamate catabolic process to 2-oxoglutarate;glutamate catabolic process to aspartate;glutamate metabolic process;glycerol biosynthetic process;Notch signaling pathway;oxaloacetate metabolic process;response to glucocorticoid</t>
  </si>
  <si>
    <t>carboxylic acid binding;L-aspartate:2-oxoglutarate aminotransferase activity;L-cysteine:2-oxoglutarate aminotransferase activity;L-phenylalanine:2-oxoglutarate aminotransferase activity;phosphatidylserine decarboxylase activity;pyridoxal phosphate binding</t>
  </si>
  <si>
    <t>axon terminus;cytoplasm;cytosol;extracellular exosome;lysosome;nucleoplasm;nucleus</t>
  </si>
  <si>
    <t>2-Oxocarboxylic acid metabolism;Alanine, aspartate and glutamate metabolism;Arginine and proline metabolism;Arginine biosynthesis;Biosynthesis of amino acids;Carbon metabolism;Cysteine and methionine metabolism;Metabolic pathways;Phenylalanine metabolism;Phenylalanine, tyrosine and tryptophan biosynthesis;Tyrosine metabolism</t>
  </si>
  <si>
    <t>sp|P17174|AATC_HUMAN</t>
  </si>
  <si>
    <t>P17174</t>
  </si>
  <si>
    <t>AATC_HUMAN</t>
  </si>
  <si>
    <t>Aspartate aminotransferase, cytoplasmic</t>
  </si>
  <si>
    <t>GOT1</t>
  </si>
  <si>
    <t>tr|J3KRN5|J3KRN5_HUMAN;sp|P17252|KPCA_HUMAN</t>
  </si>
  <si>
    <t>J3KRN5</t>
  </si>
  <si>
    <t>J3KRN5_HUMAN</t>
  </si>
  <si>
    <t>PRKCA</t>
  </si>
  <si>
    <t>animal organ morphogenesis;blood coagulation;cell adhesion;cell adhesion mediated by integrin;cell proliferation;cell-matrix adhesion;cell-substrate adhesion;cellular response to estradiol stimulus;cellular response to mechanical stimulus;collagen-activated signaling pathway;detection of mechanical stimulus involved in sensory perception of pain;establishment of protein localization;extracellular matrix organization;female pregnancy;focal adhesion assembly;hepatocyte differentiation;hypotonic response;integrin-mediated signaling pathway;mammary gland development;mesodermal cell differentiation;positive regulation of alkaline phosphatase activity;positive regulation of cell adhesion;positive regulation of cell projection organization;positive regulation of collagen binding;positive regulation of collagen biosynthetic process;positive regulation of DNA binding;positive regulation of epithelial cell migration;positive regulation of inflammatory response;positive regulation of leukocyte migration;positive regulation of phagocytosis, engulfment;positive regulation of positive chemotaxis;positive regulation of smooth muscle cell migration;positive regulation of smooth muscle cell proliferation;positive regulation of smooth muscle contraction;positive regulation of translation;positive regulation of transmission of nerve impulse;response to amine;response to drug;response to hypoxia;response to L-ascorbic acid;response to muscle activity;response to parathyroid hormone;skin morphogenesis;substrate-dependent cell migration</t>
  </si>
  <si>
    <t>amyloid-beta binding;collagen binding;collagen binding involved in cell-matrix adhesion;collagen receptor activity;heparan sulfate proteoglycan binding;integrin binding;laminin binding;metal ion binding;protein complex binding;protein heterodimerization activity;virus receptor activity</t>
  </si>
  <si>
    <t>axon;axon terminus;basal part of cell;cell surface;external side of plasma membrane;focal adhesion;integrin alpha2-beta1 complex;integrin complex;nucleus;perinuclear region of cytoplasm;plasma membrane</t>
  </si>
  <si>
    <t>Arrhythmogenic right ventricular cardiomyopathy (ARVC);Dilated cardiomyopathy (DCM);ECM-receptor interaction;Focal adhesion;Hematopoietic cell lineage;Human papillomavirus infection;Hypertrophic cardiomyopathy (HCM);Pathways in cancer;Phagosome;PI3K-Akt signaling pathway;Platelet activation;Proteoglycans in cancer;Regulation of actin cytoskeleton;Small cell lung cancer</t>
  </si>
  <si>
    <t>sp|P17301|ITA2_HUMAN</t>
  </si>
  <si>
    <t>P17301</t>
  </si>
  <si>
    <t>ITA2_HUMAN</t>
  </si>
  <si>
    <t>Integrin alpha-2</t>
  </si>
  <si>
    <t>ITGA2</t>
  </si>
  <si>
    <t>positive regulation of transcription from RNA polymerase I promoter;regulation of transcription from RNA polymerase I promoter;termination of RNA polymerase I transcription;transcription elongation from RNA polymerase I promoter;transcription from RNA polymerase I promoter;transcription initiation from RNA polymerase I promoter</t>
  </si>
  <si>
    <t>chromatin binding;RNA binding;RNA polymerase I CORE element sequence-specific DNA binding;RNA polymerase I upstream control element sequence-specific DNA binding;scaffold protein binding</t>
  </si>
  <si>
    <t>fibrillar center;nucleolus;nucleoplasm;nucleus</t>
  </si>
  <si>
    <t>sp|P17480|UBF1_HUMAN;tr|E9PKP7|E9PKP7_HUMAN;tr|E9PLT2|E9PLT2_HUMAN;tr|E9PMM2|E9PMM2_HUMAN;tr|H0YDH7|H0YDH7_HUMAN</t>
  </si>
  <si>
    <t>sp|P17480|UBF1_HUMAN;tr|E9PKP7|E9PKP7_HUMAN</t>
  </si>
  <si>
    <t>P17480</t>
  </si>
  <si>
    <t>UBF1_HUMAN</t>
  </si>
  <si>
    <t>Nucleolar transcription factor 1</t>
  </si>
  <si>
    <t>UBTF</t>
  </si>
  <si>
    <t>aging;cellular response to calcium ion;cellular response to hormone stimulus;circadian rhythm;negative regulation of transcription from RNA polymerase II promoter;osteoblast development;positive regulation of cell differentiation;positive regulation of osteoblast differentiation;positive regulation of transcription from RNA polymerase II promoter;regulation of cell cycle;regulation of cell death;regulation of cell proliferation;regulation of transcription from RNA polymerase II promoter;response to cAMP;response to cytokine;response to drug;response to light stimulus;response to lipopolysaccharide;response to mechanical stimulus;response to peptide hormone;response to radiation</t>
  </si>
  <si>
    <t>enzyme binding;ligand-dependent nuclear receptor binding;RNA polymerase II proximal promoter sequence-specific DNA binding;RNA polymerase II transcription factor activity, sequence-specific DNA binding;transcription coactivator activity;transcription factor binding;transcription regulatory region DNA binding;transcriptional activator activity, RNA polymerase II proximal promoter sequence-specific DNA binding</t>
  </si>
  <si>
    <t>chromatin;nuclear chromatin;nucleus;protein-DNA complex;transcription factor AP-1 complex</t>
  </si>
  <si>
    <t>IL-17 signaling pathway;MAPK signaling pathway;Osteoclast differentiation;Parathyroid hormone synthesis, secretion and action</t>
  </si>
  <si>
    <t>sp|P17535|JUND_HUMAN;tr|U3KPR5|U3KPR5_HUMAN</t>
  </si>
  <si>
    <t>P17535</t>
  </si>
  <si>
    <t>JUND_HUMAN</t>
  </si>
  <si>
    <t>Transcription factor jun-D</t>
  </si>
  <si>
    <t>JUND</t>
  </si>
  <si>
    <t>sp|P17568|NDUB7_HUMAN</t>
  </si>
  <si>
    <t>P17568</t>
  </si>
  <si>
    <t>NDUB7_HUMAN</t>
  </si>
  <si>
    <t>NADH dehydrogenase [ubiquinone] 1 beta subcomplex subunit 7</t>
  </si>
  <si>
    <t>NDUFB7</t>
  </si>
  <si>
    <t>activation of protein kinase A activity;blood coagulation;calcium-mediated signaling using intracellular calcium source;cell communication by electrical coupling involved in cardiac conduction;cellular response to epinephrine stimulus;cellular response to glucagon stimulus;cellular response to glucose stimulus;cellular response to heat;ciliary basal body-plasma membrane docking;G2/M transition of mitotic cell cycle;high-density lipoprotein particle assembly;mRNA processing;peptidyl-serine phosphorylation;positive regulation of cell cycle arrest;protein phosphorylation;regulation of bicellular tight junction assembly;regulation of cardiac conduction;regulation of cardiac muscle contraction;regulation of cardiac muscle contraction by regulation of the release of sequestered calcium ion;regulation of cytosolic calcium ion concentration;regulation of G2/M transition of mitotic cell cycle;regulation of heart rate;regulation of macroautophagy;regulation of osteoblast differentiation;regulation of proteasomal protein catabolic process;regulation of protein binding;regulation of ryanodine-sensitive calcium-release channel activity;renal water homeostasis;sperm capacitation;stimulatory C-type lectin receptor signaling pathway</t>
  </si>
  <si>
    <t>ATP binding;cAMP-dependent protein kinase activity;protein kinase A regulatory subunit binding;protein kinase activity;protein kinase binding;protein serine/threonine kinase activity;protein serine/threonine/tyrosine kinase activity;ubiquitin protein ligase binding</t>
  </si>
  <si>
    <t>acrosomal vesicle;calcium channel complex;cAMP-dependent protein kinase complex;centrosome;ciliary base;cytoplasm;cytosol;extracellular exosome;intercellular bridge;mitochondrion;motile cilium;nuclear speck;nucleoplasm;nucleotide-activated protein kinase complex;nucleus;perinuclear region of cytoplasm;plasma membrane raft;sperm midpiece</t>
  </si>
  <si>
    <t>Adrenergic signaling in cardiomyocytes;Alcoholism;Aldosterone synthesis and secretion;Amoebiasis;Amphetamine addiction;Apelin signaling pathway;Autophagy - animal;Bile secretion;Calcium signaling pathway;cAMP signaling pathway;Chemokine signaling pathway;Cholinergic synapse;Circadian entrainment;Cocaine addiction;Cortisol synthesis and secretion;Cushing syndrome;Dilated cardiomyopathy (DCM);Dopaminergic synapse;Endocrine and other factor-regulated calcium reabsorption;Endocrine resistance;Estrogen signaling pathway;GABAergic synapse;Gap junction;Gastric acid secretion;Glucagon signaling pathway;Glutamatergic synapse;GnRH signaling pathway;Hedgehog signaling pathway;Human cytomegalovirus infection;Human papillomavirus infection;Human T-cell leukemia virus 1 infection;Inflammatory mediator regulation of TRP channels;Insulin secretion;Insulin signaling pathway;Longevity regulating pathway;Longevity regulating pathway - multiple species;Long-term potentiation;MAPK signaling pathway;Melanogenesis;Morphine addiction;Olfactory transduction;Oocyte meiosis;Ovarian steroidogenesis;Oxytocin signaling pathway;Parathyroid hormone synthesis, secretion and action;Parkinson disease;Pathways in cancer;Platelet activation;Prion diseases;Progesterone-mediated oocyte maturation;Proteoglycans in cancer;Ras signaling pathway;Regulation of lipolysis in adipocytes;Relaxin signaling pathway;Renin secretion;Retrograde endocannabinoid signaling;Salivary secretion;Serotonergic synapse;Taste transduction;Thermogenesis;Thyroid hormone signaling pathway;Thyroid hormone synthesis;Tight junction;Vascular smooth muscle contraction;Vasopressin-regulated water reabsorption;Vibrio cholerae infection;Viral carcinogenesis;Wnt signaling pathway</t>
  </si>
  <si>
    <t>sp|P17612|KAPCA_HUMAN;tr|Q15136|Q15136_HUMAN;tr|K7ERP6|K7ERP6_HUMAN</t>
  </si>
  <si>
    <t>sp|P17612|KAPCA_HUMAN</t>
  </si>
  <si>
    <t>P17612</t>
  </si>
  <si>
    <t>KAPCA_HUMAN</t>
  </si>
  <si>
    <t>cAMP-dependent protein kinase catalytic subunit alpha</t>
  </si>
  <si>
    <t>KA C-alpha</t>
  </si>
  <si>
    <t>PRKACA</t>
  </si>
  <si>
    <t>blastocyst development;cellular response to amino acid stimulus;extracellular matrix disassembly;myoblast fusion;protein autoprocessing;proteolysis;proteolysis involved in cellular protein catabolic process;regulation of cytoskeleton organization;response to hypoxia</t>
  </si>
  <si>
    <t>calcium ion binding;calcium-dependent cysteine-type endopeptidase activity;cysteine-type peptidase activity;cytoskeletal protein binding;protein heterodimerization activity</t>
  </si>
  <si>
    <t>chromatin;cortical actin cytoskeleton;cytoplasm;cytosol;dendrite;endoplasmic reticulum;extracellular exosome;focal adhesion;Golgi apparatus;lysosome;membrane raft;nucleus;perinuclear endoplasmic reticulum;plasma membrane;pseudopodium</t>
  </si>
  <si>
    <t>Alzheimer disease;Apoptosis;Cellular senescence;Focal adhesion;Necroptosis;Protein processing in endoplasmic reticulum</t>
  </si>
  <si>
    <t>sp|P17655|CAN2_HUMAN;tr|C9JWY7|C9JWY7_HUMAN</t>
  </si>
  <si>
    <t>sp|P17655|CAN2_HUMAN</t>
  </si>
  <si>
    <t>P17655</t>
  </si>
  <si>
    <t>CAN2_HUMAN</t>
  </si>
  <si>
    <t>Calpain-2 catalytic subunit</t>
  </si>
  <si>
    <t>CAPN2</t>
  </si>
  <si>
    <t>tr|Q8MH48|Q8MH48_HUMAN;sp|P17693|HLAG_HUMAN;tr|Q5RJ85|Q5RJ85_HUMAN;tr|A0A0G2JPQ3|A0A0G2JPQ3_HUMAN</t>
  </si>
  <si>
    <t>Q8MH48</t>
  </si>
  <si>
    <t>Q8MH48_HUMAN</t>
  </si>
  <si>
    <t>B cell differentiation;erythrocyte differentiation;glucose homeostasis;insulin receptor signaling pathway;negative regulation of cell proliferation;negative regulation of chemotaxis;negative regulation of epidermal growth factor receptor signaling pathway;negative regulation of ERK1 and ERK2 cascade;negative regulation of inflammatory response;negative regulation of insulin receptor signaling pathway;negative regulation of interferon-gamma-mediated signaling pathway;negative regulation of interleukin-2-mediated signaling pathway;negative regulation of interleukin-4-mediated signaling pathway;negative regulation of interleukin-6-mediated signaling pathway;negative regulation of lipid storage;negative regulation of macrophage colony-stimulating factor signaling pathway;negative regulation of macrophage differentiation;negative regulation of platelet-derived growth factor receptor-beta signaling pathway;negative regulation of positive thymic T cell selection;negative regulation of protein tyrosine kinase activity;negative regulation of T cell receptor signaling pathway;negative regulation of transcription from RNA polymerase II promoter;negative regulation of tumor necrosis factor-mediated signaling pathway;negative regulation of type I interferon-mediated signaling pathway;negative regulation of tyrosine phosphorylation of STAT protein;peptidyl-tyrosine dephosphorylation;positive regulation of endoplasmic reticulum stress-induced intrinsic apoptotic signaling pathway;positive regulation of gluconeogenesis;positive regulation of PERK-mediated unfolded protein response;regulation of hepatocyte growth factor receptor signaling pathway;regulation of interferon-gamma-mediated signaling pathway;T cell differentiation</t>
  </si>
  <si>
    <t>integrin binding;non-membrane spanning protein tyrosine phosphatase activity;protein kinase binding;protein tyrosine phosphatase activity;receptor tyrosine kinase binding;STAT family protein binding;syntaxin binding</t>
  </si>
  <si>
    <t>cytosol;endoplasmic reticulum;endoplasmic reticulum-Golgi intermediate compartment;nucleoplasm;nucleus;plasma membrane</t>
  </si>
  <si>
    <t>Jak-STAT signaling pathway</t>
  </si>
  <si>
    <t>sp|P17706|PTN2_HUMAN;tr|K7EQG9|K7EQG9_HUMAN;tr|K7EIE9|K7EIE9_HUMAN;tr|K7ER87|K7ER87_HUMAN;tr|K7EIY0|K7EIY0_HUMAN;tr|K7ENP9|K7ENP9_HUMAN</t>
  </si>
  <si>
    <t>sp|P17706|PTN2_HUMAN;tr|K7EQG9|K7EQG9_HUMAN;tr|K7EIE9|K7EIE9_HUMAN</t>
  </si>
  <si>
    <t>P17706</t>
  </si>
  <si>
    <t>PTN2_HUMAN</t>
  </si>
  <si>
    <t>Tyrosine-protein phosphatase non-receptor type 2</t>
  </si>
  <si>
    <t>PTPN2</t>
  </si>
  <si>
    <t>B cell proliferation;CTP biosynthetic process;'de novo' CTP biosynthetic process;glutamine metabolic process;nucleobase-containing compound metabolic process;nucleobase-containing small molecule interconversion;response to drug;T cell proliferation</t>
  </si>
  <si>
    <t>ATP binding;CTP synthase activity;identical protein binding</t>
  </si>
  <si>
    <t>cytosol;membrane</t>
  </si>
  <si>
    <t>Metabolic pathways;Pyrimidine metabolism</t>
  </si>
  <si>
    <t>sp|P17812|PYRG1_HUMAN</t>
  </si>
  <si>
    <t>P17812</t>
  </si>
  <si>
    <t>PYRG1_HUMAN</t>
  </si>
  <si>
    <t>CTP synthase 1 {ECO:0000305}</t>
  </si>
  <si>
    <t>CTPS1</t>
  </si>
  <si>
    <t>tr|J3KTA4|J3KTA4_HUMAN;sp|P17844|DDX5_HUMAN;tr|J3QRQ7|J3QRQ7_HUMAN;tr|J3KRZ1|J3KRZ1_HUMAN;tr|J3QSF1|J3QSF1_HUMAN;tr|J3KRX8|J3KRX8_HUMAN;tr|J3QR02|J3QR02_HUMAN;tr|X6RLV5|X6RLV5_HUMAN;tr|J3QRN5|J3QRN5_HUMAN;tr|J3QLG9|J3QLG9_HUMAN;tr|J3QR62|J3QR62_HUMAN</t>
  </si>
  <si>
    <t>tr|J3KTA4|J3KTA4_HUMAN;sp|P17844|DDX5_HUMAN</t>
  </si>
  <si>
    <t>J3KTA4</t>
  </si>
  <si>
    <t>J3KTA4_HUMAN</t>
  </si>
  <si>
    <t>DDX5</t>
  </si>
  <si>
    <t>canonical glycolysis;fructose 1,6-bisphosphate metabolic process;fructose 6-phosphate metabolic process;glycolytic process;negative regulation of insulin secretion;neutrophil degranulation;protein homotetramerization;protein oligomerization;response to glucose</t>
  </si>
  <si>
    <t>6-phosphofructokinase activity;ATP binding;fructose binding;fructose-6-phosphate binding;identical protein binding;kinase binding;metal ion binding</t>
  </si>
  <si>
    <t>6-phosphofructokinase complex;cytosol;extracellular exosome;extracellular region;ficolin-1-rich granule lumen;membrane;secretory granule lumen</t>
  </si>
  <si>
    <t>sp|P17858|PFKAL_HUMAN;tr|F8WEU2|F8WEU2_HUMAN</t>
  </si>
  <si>
    <t>sp|P17858|PFKAL_HUMAN</t>
  </si>
  <si>
    <t>P17858</t>
  </si>
  <si>
    <t>PFKAL_HUMAN</t>
  </si>
  <si>
    <t>ATP-dependent 6-phosphofructokinase, liver type {ECO:0000255|HAMAP-Rule:MF_03184}</t>
  </si>
  <si>
    <t>FK-L;TP-PFK {ECO:0000255|HAMAP-Rule:MF_03184}</t>
  </si>
  <si>
    <t>PFKL</t>
  </si>
  <si>
    <t>ganglioside catabolic process;glycosphingolipid metabolic process;learning or memory;lipid storage;neuromuscular process controlling balance;neutrophil degranulation;oligosaccharide catabolic process;positive regulation of hydrolase activity</t>
  </si>
  <si>
    <t>beta-N-acetylgalactosaminidase activity;lipid transporter activity;phospholipase activator activity;sphingolipid activator protein activity</t>
  </si>
  <si>
    <t>apical cortex;azurophil granule lumen;cytoplasmic side of plasma membrane;extracellular exosome;extracellular region;hydrogen:potassium-exchanging ATPase complex;lysosomal lumen;mitochondrion</t>
  </si>
  <si>
    <t>P17900</t>
  </si>
  <si>
    <t>SAP3_HUMAN</t>
  </si>
  <si>
    <t>Ganglioside GM2 activator</t>
  </si>
  <si>
    <t>GM2A</t>
  </si>
  <si>
    <t>antimicrobial humoral immune response mediated by antimicrobial peptide;eosinophil chemotaxis;epithelial cell differentiation;innate immune response;killing of cells of other organism;macrophage chemotaxis;monocyte chemotaxis;mononuclear cell migration;mRNA processing;negative regulation of endocytosis;negative regulation of extrinsic apoptotic signaling pathway;negative regulation of immunological synapse formation;negative regulation of T cell activation via T cell receptor contact with antigen bound to MHC molecule on antigen presenting cell;negative regulation of T cell receptor signaling pathway;neutrophil chemotaxis;neutrophil degranulation;positive chemotaxis;positive regulation of calcium ion import;positive regulation of mononuclear cell migration;regulation of extrinsic apoptotic signaling pathway via death domain receptors;regulation of myeloid cell differentiation;regulation of T cell apoptotic process;regulation of T cell proliferation;RNA splicing</t>
  </si>
  <si>
    <t>carbohydrate binding;chemoattractant activity;IgE binding;laminin binding;oligosaccharide binding;RNA binding</t>
  </si>
  <si>
    <t>cytoplasm;extracellular exosome;extracellular matrix;extracellular region;extracellular space;ficolin-1-rich granule membrane;immunological synapse;membrane;mitochondrial inner membrane;nucleus;other organism cell;plasma membrane;secretory granule membrane;spliceosomal complex</t>
  </si>
  <si>
    <t>sp|P17931|LEG3_HUMAN;tr|G3V3R6|G3V3R6_HUMAN</t>
  </si>
  <si>
    <t>P17931</t>
  </si>
  <si>
    <t>LEG3_HUMAN</t>
  </si>
  <si>
    <t>Galectin-3</t>
  </si>
  <si>
    <t>al-3</t>
  </si>
  <si>
    <t>LGALS3</t>
  </si>
  <si>
    <t>binding of sperm to zona pellucida;chaperone-mediated protein folding;'de novo' protein folding;interleukin-12-mediated signaling pathway;positive regulation of establishment of protein localization to telomere;positive regulation of protein localization to Cajal body;positive regulation of telomerase activity;positive regulation of telomerase RNA localization to Cajal body;positive regulation of telomere maintenance via telomerase;protein folding;protein stabilization;regulation of macrophage apoptotic process;scaRNA localization to Cajal body;toxin transport;translocation of peptides or proteins into host cell cytoplasm;tubulin complex assembly</t>
  </si>
  <si>
    <t>ATP binding;protein binding involved in protein folding;RNA binding;ubiquitin protein ligase binding;unfolded protein binding</t>
  </si>
  <si>
    <t>acrosomal vesicle;cell body;centrosome;chaperonin-containing T-complex;cytosol;extracellular exosome;Golgi apparatus;microtubule;myelin sheath;nuclear heterochromatin;pericentriolar material;zona pellucida receptor complex</t>
  </si>
  <si>
    <t>sp|P17987|TCPA_HUMAN;tr|E7ERF2|E7ERF2_HUMAN;tr|E7EQR6|E7EQR6_HUMAN;tr|F5H282|F5H282_HUMAN;tr|F5GZ03|F5GZ03_HUMAN;tr|F5H136|F5H136_HUMAN;tr|F5GZI8|F5GZI8_HUMAN;tr|F5H676|F5H676_HUMAN;tr|F5H726|F5H726_HUMAN;tr|F5H7Y1|F5H7Y1_HUMAN;tr|F5GYL4|F5GYL4_HUMAN</t>
  </si>
  <si>
    <t>sp|P17987|TCPA_HUMAN;tr|E7ERF2|E7ERF2_HUMAN;tr|E7EQR6|E7EQR6_HUMAN;tr|F5H282|F5H282_HUMAN</t>
  </si>
  <si>
    <t>P17987</t>
  </si>
  <si>
    <t>TCPA_HUMAN</t>
  </si>
  <si>
    <t>T-complex protein 1 subunit alpha</t>
  </si>
  <si>
    <t>CP-1-alpha</t>
  </si>
  <si>
    <t>TCP1</t>
  </si>
  <si>
    <t>actin cytoskeleton reorganization;activation of JUN kinase activity;activation of signaling protein activity involved in unfolded protein response;endoplasmic reticulum unfolded protein response;insulin receptor signaling pathway;IRE1-mediated unfolded protein response;JAK-STAT cascade involved in growth hormone signaling pathway;negative regulation of endoplasmic reticulum stress-induced intrinsic apoptotic signaling pathway;negative regulation of ERK1 and ERK2 cascade;negative regulation of insulin receptor signaling pathway;negative regulation of MAP kinase activity;negative regulation of PERK-mediated unfolded protein response;negative regulation of signal transduction;negative regulation of vascular endothelial growth factor receptor signaling pathway;peptidyl-tyrosine dephosphorylation;peptidyl-tyrosine dephosphorylation involved in inactivation of protein kinase activity;platelet-derived growth factor receptor-beta signaling pathway;positive regulation of IRE1-mediated unfolded protein response;positive regulation of protein tyrosine kinase activity;positive regulation of receptor catabolic process;protein dephosphorylation;regulation of endocytosis;regulation of hepatocyte growth factor receptor signaling pathway;regulation of intracellular protein transport;regulation of signal transduction;regulation of type I interferon-mediated signaling pathway</t>
  </si>
  <si>
    <t>cadherin binding;enzyme binding;ephrin receptor binding;insulin receptor binding;protein kinase binding;protein phosphatase 2A binding;protein tyrosine phosphatase activity;receptor tyrosine kinase binding;RNA binding;zinc ion binding</t>
  </si>
  <si>
    <t>cytoplasmic side of endoplasmic reticulum membrane;cytosol;early endosome;endoplasmic reticulum;sorting endosome</t>
  </si>
  <si>
    <t>Adherens junction;Insulin resistance;Insulin signaling pathway</t>
  </si>
  <si>
    <t>sp|P18031|PTN1_HUMAN;tr|B4DSN5|B4DSN5_HUMAN</t>
  </si>
  <si>
    <t>P18031</t>
  </si>
  <si>
    <t>PTN1_HUMAN</t>
  </si>
  <si>
    <t>Tyrosine-protein phosphatase non-receptor type 1</t>
  </si>
  <si>
    <t>PTPN1</t>
  </si>
  <si>
    <t>7-methylguanosine mRNA capping;aging;apoptotic process;bone mineralization;cell proliferation;central nervous system myelin formation;chromosome segregation;embryonic cleavage;embryonic organ development;erythrocyte maturation;extracellular matrix organization;global genome nucleotide-excision repair;hair cell differentiation;hair follicle maturation;hematopoietic stem cell differentiation;in utero embryonic development;multicellular organism growth;nucleotide-excision repair;nucleotide-excision repair, DNA duplex unwinding;nucleotide-excision repair, DNA incision;nucleotide-excision repair, DNA incision, 3'-to lesion;nucleotide-excision repair, DNA incision, 5'-to lesion;nucleotide-excision repair, preincision complex assembly;nucleotide-excision repair, preincision complex stabilization;positive regulation of DNA binding;positive regulation of transcription from RNA polymerase II promoter;positive regulation of transcription, DNA-templated;post-embryonic development;protein phosphorylation;regulation of mitotic cell cycle phase transition;response to hypoxia;response to oxidative stress;spinal cord development;termination of RNA polymerase I transcription;transcription elongation from RNA polymerase I promoter;transcription elongation from RNA polymerase II promoter;transcription from RNA polymerase II promoter;transcription initiation from RNA polymerase I promoter;transcription initiation from RNA polymerase II promoter;transcription-coupled nucleotide-excision repair;UV protection;viral process</t>
  </si>
  <si>
    <t>4 iron, 4 sulfur cluster binding;5'-3' DNA helicase activity;ATP binding;ATP-dependent DNA helicase activity;DNA binding;DNA-dependent ATPase activity;metal ion binding;protein C-terminus binding;protein N-terminus binding</t>
  </si>
  <si>
    <t>core TFIIH complex;cytoplasm;cytosol;holo TFIIH complex;MMXD complex;nucleoplasm;nucleus;spindle;transcription factor TFIID complex</t>
  </si>
  <si>
    <t>Basal transcription factors;Nucleotide excision repair</t>
  </si>
  <si>
    <t>sp|P18074|ERCC2_HUMAN;tr|E7EVE9|E7EVE9_HUMAN;tr|A8MX75|A8MX75_HUMAN;tr|K7EKF3|K7EKF3_HUMAN;tr|K7EIT8|K7EIT8_HUMAN;tr|K7ENL1|K7ENL1_HUMAN;tr|B4E0F6|B4E0F6_HUMAN</t>
  </si>
  <si>
    <t>sp|P18074|ERCC2_HUMAN;tr|E7EVE9|E7EVE9_HUMAN;tr|A8MX75|A8MX75_HUMAN</t>
  </si>
  <si>
    <t>P18074</t>
  </si>
  <si>
    <t>ERCC2_HUMAN</t>
  </si>
  <si>
    <t>General transcription and DNA repair factor IIH helicase subunit XPD</t>
  </si>
  <si>
    <t>FIIH subunit XPD</t>
  </si>
  <si>
    <t>ERCC2</t>
  </si>
  <si>
    <t>cytoplasmic translation;nuclear-transcribed mRNA catabolic process, nonsense-mediated decay;ribosomal large subunit biogenesis;rRNA processing;SRP-dependent cotranslational protein targeting to membrane;translation;translational initiation;viral transcription</t>
  </si>
  <si>
    <t>RNA binding;structural constituent of ribosome;tRNA binding</t>
  </si>
  <si>
    <t>cytosol;cytosolic large ribosomal subunit;extracellular exosome;extracellular matrix;membrane</t>
  </si>
  <si>
    <t>sp|P18077|RL35A_HUMAN;tr|C9K025|C9K025_HUMAN;tr|F8WBS5|F8WBS5_HUMAN;tr|F8WB72|F8WB72_HUMAN</t>
  </si>
  <si>
    <t>P18077</t>
  </si>
  <si>
    <t>RL35A_HUMAN</t>
  </si>
  <si>
    <t>60S ribosomal protein L35a</t>
  </si>
  <si>
    <t>RPL35A</t>
  </si>
  <si>
    <t>antigen processing and presentation of exogenous peptide antigen via MHC class I, TAP-dependent;cell-matrix adhesion;endodermal cell differentiation;epithelial cell-cell adhesion;extracellular matrix organization;integrin-mediated signaling pathway;muscle contraction;stress fiber assembly;transforming growth factor beta receptor signaling pathway</t>
  </si>
  <si>
    <t>receptor activity;virus receptor activity</t>
  </si>
  <si>
    <t>cell surface;extracellular exosome;focal adhesion;integrin alphav-beta5 complex;phagocytic vesicle;plasma membrane;receptor complex</t>
  </si>
  <si>
    <t>Arrhythmogenic right ventricular cardiomyopathy (ARVC);Dilated cardiomyopathy (DCM);ECM-receptor interaction;Focal adhesion;Human papillomavirus infection;Hypertrophic cardiomyopathy (HCM);Phagosome;PI3K-Akt signaling pathway;Proteoglycans in cancer;Regulation of actin cytoskeleton</t>
  </si>
  <si>
    <t>sp|P18084|ITB5_HUMAN;tr|V9GYZ1|V9GYZ1_HUMAN;tr|H7C580|H7C580_HUMAN;tr|H7C4W1|H7C4W1_HUMAN;tr|V9GZ57|V9GZ57_HUMAN;tr|H7C5U2|H7C5U2_HUMAN;tr|V9GYD8|V9GYD8_HUMAN</t>
  </si>
  <si>
    <t>sp|P18084|ITB5_HUMAN;tr|V9GYZ1|V9GYZ1_HUMAN</t>
  </si>
  <si>
    <t>P18084</t>
  </si>
  <si>
    <t>ITB5_HUMAN</t>
  </si>
  <si>
    <t>Integrin beta-5</t>
  </si>
  <si>
    <t>ITGB5</t>
  </si>
  <si>
    <t>activation of phospholipase D activity;apical protein localization;brain development;cell migration;dendritic spine development;epidermal growth factor receptor signaling pathway;ER to Golgi vesicle-mediated transport;establishment or maintenance of epithelial cell apical/basal polarity;learning;negative regulation of apoptotic process;positive regulation of transcription from RNA polymerase II promoter;protein ADP-ribosylation;protein localization to cilium;protein transport;regulation of reactive oxygen species metabolic process;response to axon injury;retrograde vesicle-mediated transport, Golgi to ER;small GTPase mediated signal transduction</t>
  </si>
  <si>
    <t>ARF guanyl-nucleotide exchange factor activity;epidermal growth factor receptor binding;GTP binding;GTPase activity</t>
  </si>
  <si>
    <t>cytosol;dendritic spine;extracellular exosome;extracellular matrix;Golgi apparatus;membrane;ruffle membrane</t>
  </si>
  <si>
    <t>sp|P18085|ARF4_HUMAN;tr|C9JAK5|C9JAK5_HUMAN;tr|C9JPM4|C9JPM4_HUMAN;tr|U3KQF2|U3KQF2_HUMAN</t>
  </si>
  <si>
    <t>P18085</t>
  </si>
  <si>
    <t>ARF4_HUMAN</t>
  </si>
  <si>
    <t>ADP-ribosylation factor 4</t>
  </si>
  <si>
    <t>ARF4</t>
  </si>
  <si>
    <t>cytoplasmic translation;maturation of LSU-rRNA from tricistronic rRNA transcript (SSU-rRNA, 5.8S rRNA, LSU-rRNA);nuclear-transcribed mRNA catabolic process, nonsense-mediated decay;ribosomal large subunit biogenesis;rRNA processing;SRP-dependent cotranslational protein targeting to membrane;translation;translational initiation;viral transcription</t>
  </si>
  <si>
    <t>DNA binding;mRNA binding;protein homodimerization activity;RNA binding;structural constituent of ribosome</t>
  </si>
  <si>
    <t>cytoplasm;cytosol;cytosolic large ribosomal subunit;extracellular exosome;focal adhesion;intracellular ribonucleoprotein complex;membrane;nucleolus;nucleus</t>
  </si>
  <si>
    <t>sp|P18124|RL7_HUMAN;tr|A8MUD9|A8MUD9_HUMAN;tr|C9JIJ5|C9JIJ5_HUMAN;tr|C9JZ88|C9JZ88_HUMAN</t>
  </si>
  <si>
    <t>sp|P18124|RL7_HUMAN;tr|A8MUD9|A8MUD9_HUMAN</t>
  </si>
  <si>
    <t>P18124</t>
  </si>
  <si>
    <t>RL7_HUMAN</t>
  </si>
  <si>
    <t>60S ribosomal protein L7</t>
  </si>
  <si>
    <t>RPL7</t>
  </si>
  <si>
    <t>adherens junction assembly;apical junction assembly;axon extension;cell adhesion;cell-matrix adhesion;epithelial cell-cell adhesion;lamellipodium assembly;morphogenesis of an epithelium;movement of cell or subcellular component;muscle contraction;negative regulation of cell migration;neutrophil degranulation;platelet aggregation;platelet degranulation;protein localization to cell surface</t>
  </si>
  <si>
    <t>actin binding;alpha-catenin binding;beta-catenin binding;cadherin binding;dystroglycan binding;structural molecule activity;ubiquitin protein ligase binding</t>
  </si>
  <si>
    <t>adherens junction;brush border;cell;cell-cell adherens junction;cell-cell junction;cell-substrate junction;costamere;cytoskeleton;cytosol;extracellular exosome;extracellular region;extracellular vesicle;fascia adherens;ficolin-1-rich granule lumen;focal adhesion;inner dense plaque of desmosome;membrane raft;outer dense plaque of desmosome;plasma membrane;podosome;protein complex;sarcolemma;secretory granule lumen;specific granule lumen;terminal web;zonula adherens</t>
  </si>
  <si>
    <t>Adherens junction;Amoebiasis;Bacterial invasion of epithelial cells;Focal adhesion;Leukocyte transendothelial migration;Regulation of actin cytoskeleton;Shigellosis</t>
  </si>
  <si>
    <t>sp|P18206|VINC_HUMAN;tr|Q5JQ13|Q5JQ13_HUMAN;tr|A0A096LPE1|A0A096LPE1_HUMAN</t>
  </si>
  <si>
    <t>sp|P18206|VINC_HUMAN;tr|Q5JQ13|Q5JQ13_HUMAN</t>
  </si>
  <si>
    <t>P18206</t>
  </si>
  <si>
    <t>VINC_HUMAN</t>
  </si>
  <si>
    <t>Vinculin</t>
  </si>
  <si>
    <t>VCL</t>
  </si>
  <si>
    <t>axon guidance;insulin receptor signaling pathway;MAPK cascade</t>
  </si>
  <si>
    <t>protein tyrosine phosphatase activity;Ras guanyl-nucleotide exchange factor activity;transmembrane receptor protein tyrosine phosphatase activity</t>
  </si>
  <si>
    <t>extracellular exosome;integral component of plasma membrane;intracellular;plasma membrane;receptor complex</t>
  </si>
  <si>
    <t>sp|P18433|PTPRA_HUMAN</t>
  </si>
  <si>
    <t>P18433</t>
  </si>
  <si>
    <t>PTPRA_HUMAN</t>
  </si>
  <si>
    <t>Receptor-type tyrosine-protein phosphatase alpha</t>
  </si>
  <si>
    <t>PTPRA</t>
  </si>
  <si>
    <t>antigen processing and presentation of exogenous peptide antigen via MHC class I, TAP-dependent;antigen processing and presentation of exogenous peptide antigen via MHC class I, TAP-independent;antigen processing and presentation of peptide antigen via MHC class I;interferon-gamma-mediated signaling pathway;positive regulation of T cell mediated cytotoxicity;regulation of immune response;type I interferon signaling pathway;viral process</t>
  </si>
  <si>
    <t>peptide antigen binding</t>
  </si>
  <si>
    <t>cell surface;early endosome membrane;endoplasmic reticulum;ER to Golgi transport vesicle membrane;Golgi apparatus;Golgi membrane;integral component of lumenal side of endoplasmic reticulum membrane;MHC class I protein complex;phagocytic vesicle membrane;plasma membrane;recycling endosome membrane</t>
  </si>
  <si>
    <t>sp|P18463|1B37_HUMAN;sp|P30462|1B14_HUMAN;sp|Q95365|1B38_HUMAN;sp|Q29836|1B67_HUMAN;sp|Q29718|1B82_HUMAN;sp|P30475|1B39_HUMAN;sp|P30480|1B42_HUMAN;sp|P30460|1B08_HUMAN;sp|P30486|1B48_HUMAN;sp|P01889|1B07_HUMAN;sp|Q31610|1B81_HUMAN</t>
  </si>
  <si>
    <t>P18463</t>
  </si>
  <si>
    <t>1B37_HUMAN</t>
  </si>
  <si>
    <t>HLA class I histocompatibility antigen, B-37 alpha chain</t>
  </si>
  <si>
    <t>HLA-B</t>
  </si>
  <si>
    <t>microtubule cytoskeleton organization;mitotic cytokinesis;mRNA processing;negative regulation of apoptotic process;regulation of cell cycle;regulation of mRNA splicing, via spliceosome;regulation of RNA splicing;RNA splicing</t>
  </si>
  <si>
    <t>DNA binding;RNA binding;RS domain binding</t>
  </si>
  <si>
    <t>nuclear speck</t>
  </si>
  <si>
    <t>sp|P18583|SON_HUMAN;tr|J3QSZ5|J3QSZ5_HUMAN;tr|H7C1M2|H7C1M2_HUMAN</t>
  </si>
  <si>
    <t>sp|P18583|SON_HUMAN</t>
  </si>
  <si>
    <t>P18583</t>
  </si>
  <si>
    <t>SON_HUMAN</t>
  </si>
  <si>
    <t>Protein SON</t>
  </si>
  <si>
    <t>SON</t>
  </si>
  <si>
    <t>negative regulation of mRNA polyadenylation;negative regulation of transcription elongation from RNA polymerase II promoter;positive regulation of ERK1 and ERK2 cascade;positive regulation of histone H3-K4 methylation;positive regulation of transcription from RNA polymerase II promoter;positive regulation of viral transcription;transcription elongation from RNA polymerase II promoter;transcription from RNA polymerase II promoter</t>
  </si>
  <si>
    <t>NELF complex;nuclear body;nucleoplasm;nucleus;plasma membrane</t>
  </si>
  <si>
    <t>sp|P18615|NELFE_HUMAN;tr|A0A0A0MT02|A0A0A0MT02_HUMAN;tr|A0A0A0MSN9|A0A0A0MSN9_HUMAN;tr|A0A0G2JI50|A0A0G2JI50_HUMAN;tr|E9PD43|E9PD43_HUMAN;tr|A2ABK4|A2ABK4_HUMAN;tr|E7ENC7|E7ENC7_HUMAN;tr|E7EWR7|E7EWR7_HUMAN</t>
  </si>
  <si>
    <t>sp|P18615|NELFE_HUMAN;tr|A0A0A0MT02|A0A0A0MT02_HUMAN;tr|A0A0A0MSN9|A0A0A0MSN9_HUMAN;tr|A0A0G2JI50|A0A0G2JI50_HUMAN;tr|E9PD43|E9PD43_HUMAN</t>
  </si>
  <si>
    <t>P18615</t>
  </si>
  <si>
    <t>NELFE_HUMAN</t>
  </si>
  <si>
    <t>Negative elongation factor E</t>
  </si>
  <si>
    <t>ELF-E</t>
  </si>
  <si>
    <t>NELFE</t>
  </si>
  <si>
    <t>large ribosomal subunit</t>
  </si>
  <si>
    <t>tr|A0A087WXM6|A0A087WXM6_HUMAN;tr|J3QQT2|J3QQT2_HUMAN;tr|J3KRX5|J3KRX5_HUMAN;sp|P18621|RL17_HUMAN;tr|A0A0A6YYL6|A0A0A6YYL6_HUMAN;tr|J3QLC8|J3QLC8_HUMAN;tr|A0A0A0MRF8|A0A0A0MRF8_HUMAN;tr|J3KRB3|J3KRB3_HUMAN;tr|A0A087WWH0|A0A087WWH0_HUMAN;tr|J3QS96|J3QS96_HUMAN;tr|A0A087WY81|A0A087WY81_HUMAN;tr|J3KSJ0|J3KSJ0_HUMAN</t>
  </si>
  <si>
    <t>tr|A0A087WXM6|A0A087WXM6_HUMAN;tr|J3QQT2|J3QQT2_HUMAN;tr|J3KRX5|J3KRX5_HUMAN;sp|P18621|RL17_HUMAN;tr|A0A0A6YYL6|A0A0A6YYL6_HUMAN;tr|J3QLC8|J3QLC8_HUMAN;tr|A0A0A0MRF8|A0A0A0MRF8_HUMAN;tr|J3KRB3|J3KRB3_HUMAN;tr|A0A087WWH0|A0A087WWH0_HUMAN;tr|J3QS96|J3QS96_HUMAN</t>
  </si>
  <si>
    <t>A0A087WXM6</t>
  </si>
  <si>
    <t>A0A087WXM6_HUMAN</t>
  </si>
  <si>
    <t>RPL17</t>
  </si>
  <si>
    <t>canonical glycolysis;gluconeogenesis;glycolytic process;neutrophil degranulation;regulation of glycolytic process;regulation of pentose-phosphate shunt;respiratory burst</t>
  </si>
  <si>
    <t>2,3-bisphosphoglycerate-dependent phosphoglycerate mutase activity;bisphosphoglycerate mutase activity;hydrolase activity;phosphoglycerate mutase activity;protein kinase binding</t>
  </si>
  <si>
    <t>cytoplasm;cytosol;extracellular exosome;extracellular region;ficolin-1-rich granule lumen;membrane;secretory granule lumen</t>
  </si>
  <si>
    <t>Biosynthesis of amino acids;Carbon metabolism;Central carbon metabolism in cancer;Glucagon signaling pathway;Glycine, serine and threonine metabolism;Glycolysis / Gluconeogenesis;Metabolic pathways</t>
  </si>
  <si>
    <t>sp|P18669|PGAM1_HUMAN;sp|P15259|PGAM2_HUMAN</t>
  </si>
  <si>
    <t>sp|P18669|PGAM1_HUMAN</t>
  </si>
  <si>
    <t>P18669</t>
  </si>
  <si>
    <t>PGAM1_HUMAN</t>
  </si>
  <si>
    <t>Phosphoglycerate mutase 1</t>
  </si>
  <si>
    <t>PGAM1</t>
  </si>
  <si>
    <t>cell division;chromosome segregation;G1/S transition of mitotic cell cycle;mitotic spindle organization;protein heterotetramerization;regulation of mitotic nuclear division;spindle assembly;viral process</t>
  </si>
  <si>
    <t>chromatin binding;histone binding;nucleosomal DNA binding;nucleosome binding;protein heterodimerization activity;Ran GTPase binding;Ran guanyl-nucleotide exchange factor activity;sulfate binding</t>
  </si>
  <si>
    <t>condensed nuclear chromosome;cytoplasm;nuclear chromatin;nuclear membrane;nucleoplasm;nucleus;protein complex</t>
  </si>
  <si>
    <t>sp|P18754|RCC1_HUMAN;tr|C9JW69|C9JW69_HUMAN;tr|C9JRH2|C9JRH2_HUMAN;tr|C9JMJ4|C9JMJ4_HUMAN;tr|C9J3R0|C9J3R0_HUMAN;tr|C9JQZ4|C9JQZ4_HUMAN</t>
  </si>
  <si>
    <t>P18754</t>
  </si>
  <si>
    <t>RCC1_HUMAN</t>
  </si>
  <si>
    <t>Regulator of chromosome condensation</t>
  </si>
  <si>
    <t>RCC1</t>
  </si>
  <si>
    <t>anatomical structure morphogenesis;base-excision repair;cell division;DNA biosynthetic process;DNA ligation;DNA recombination;DNA repair;mismatch repair;nucleotide-excision repair, DNA gap filling;Okazaki fragment processing involved in mitotic DNA replication;transcription-coupled nucleotide-excision repair</t>
  </si>
  <si>
    <t>ATP binding;DNA binding;DNA ligase (ATP) activity;DNA ligase activity;metal ion binding</t>
  </si>
  <si>
    <t>intracellular membrane-bounded organelle;mitochondrion;nucleoplasm;nucleus</t>
  </si>
  <si>
    <t>Base excision repair;DNA replication;Mismatch repair;Nucleotide excision repair</t>
  </si>
  <si>
    <t>sp|P18858|DNLI1_HUMAN;tr|M0R0Q7|M0R0Q7_HUMAN;tr|F5GZ28|F5GZ28_HUMAN;tr|B4E135|B4E135_HUMAN;tr|M0QY71|M0QY71_HUMAN;tr|M0R1G7|M0R1G7_HUMAN</t>
  </si>
  <si>
    <t>sp|P18858|DNLI1_HUMAN;tr|M0R0Q7|M0R0Q7_HUMAN;tr|F5GZ28|F5GZ28_HUMAN</t>
  </si>
  <si>
    <t>P18858</t>
  </si>
  <si>
    <t>DNLI1_HUMAN</t>
  </si>
  <si>
    <t>DNA ligase 1</t>
  </si>
  <si>
    <t>LIG1</t>
  </si>
  <si>
    <t>base-excision repair;base-excision repair, DNA ligation;cerebellum morphogenesis;double-strand break repair via homologous recombination;double-strand break repair via nonhomologous end joining;hippocampus development;negative regulation of protection from non-homologous end joining at telomere;negative regulation of protein ADP-ribosylation;nucleotide-excision repair, DNA gap filling;positive regulation of DNA ligase activity;positive regulation of single strand break repair;replication-born double-strand break repair via sister chromatid exchange;response to drug;response to hydroperoxide;response to hypoxia;response to organic substance;single strand break repair;telomeric DNA-containing double minutes formation;transcription-coupled nucleotide-excision repair;voluntary musculoskeletal movement</t>
  </si>
  <si>
    <t>3' overhang single-stranded DNA endodeoxyribonuclease activity;DNA ligase activity;enzyme binding;oxidized DNA binding</t>
  </si>
  <si>
    <t>ERCC4-ERCC1 complex;nuclear chromatin;nuclear chromosome, telomeric region;nucleolus;nucleoplasm;nucleus</t>
  </si>
  <si>
    <t>Base excision repair</t>
  </si>
  <si>
    <t>sp|P18887|XRCC1_HUMAN;tr|M0R0D2|M0R0D2_HUMAN</t>
  </si>
  <si>
    <t>P18887</t>
  </si>
  <si>
    <t>XRCC1_HUMAN</t>
  </si>
  <si>
    <t>DNA repair protein XRCC1</t>
  </si>
  <si>
    <t>XRCC1</t>
  </si>
  <si>
    <t>activation of MAPKK activity;axon guidance;calcium-mediated signaling;cell migration;cellular response to epidermal growth factor stimulus;epidermal growth factor receptor signaling pathway;Fc-epsilon receptor signaling pathway;Fc-gamma receptor signaling pathway involved in phagocytosis;in utero embryonic development;inositol phosphate metabolic process;leukocyte migration;phospholipid catabolic process;positive regulation of angiogenesis;positive regulation of blood vessel endothelial cell migration;positive regulation of epithelial cell migration;positive regulation of release of sequestered calcium ion into cytosol;signal transduction;T cell receptor signaling pathway;viral process</t>
  </si>
  <si>
    <t>calcium ion binding;glutamate receptor binding;neurotrophin TRKA receptor binding;phosphatidylinositol phospholipase C activity;phospholipase C activity;protein kinase binding;receptor tyrosine kinase binding;signal transducer activity, downstream of receptor</t>
  </si>
  <si>
    <t>cell projection;cell-cell junction;COP9 signalosome;cytoplasm;cytosol;lamellipodium;plasma membrane;ruffle</t>
  </si>
  <si>
    <t>AGE-RAGE signaling pathway in diabetic complications;Axon guidance;Calcium signaling pathway;Choline metabolism in cancer;EGFR tyrosine kinase inhibitor resistance;Epithelial cell signaling in Helicobacter pylori infection;ErbB signaling pathway;Fc epsilon RI signaling pathway;Fc gamma R-mediated phagocytosis;Glioma;Hepatocellular carcinoma;HIF-1 signaling pathway;Human immunodeficiency virus 1 infection;Inflammatory mediator regulation of TRP channels;Inositol phosphate metabolism;Kaposi sarcoma-associated herpesvirus infection;Leukocyte transendothelial migration;Metabolic pathways;MicroRNAs in cancer;Natural killer cell mediated cytotoxicity;Neurotrophin signaling pathway;NF-kappa B signaling pathway;Non-small cell lung cancer;Pathways in cancer;PD-L1 expression and PD-1 checkpoint pathway in cancer;Phosphatidylinositol signaling system;Phospholipase D signaling pathway;Proteoglycans in cancer;Rap1 signaling pathway;Ras signaling pathway;T cell receptor signaling pathway;Th1 and Th2 cell differentiation;Th17 cell differentiation;Thyroid hormone signaling pathway;VEGF signaling pathway;Vibrio cholerae infection;Yersinia infection</t>
  </si>
  <si>
    <t>sp|P19174|PLCG1_HUMAN</t>
  </si>
  <si>
    <t>P19174</t>
  </si>
  <si>
    <t>PLCG1_HUMAN</t>
  </si>
  <si>
    <t>1-phosphatidylinositol 4,5-bisphosphate phosphodiesterase gamma-1</t>
  </si>
  <si>
    <t>PLCG1</t>
  </si>
  <si>
    <t>angiogenesis;cellular response to epidermal growth factor stimulus;cellular response to leukemia inhibitory factor;negative regulation of translation;positive regulation of transcription from RNA polymerase II promoter;positive regulation of transcription of nuclear large rRNA transcript from RNA polymerase I promoter</t>
  </si>
  <si>
    <t>DNA topoisomerase binding;identical protein binding;mRNA 5'-UTR binding;protein C-terminus binding;RNA binding;telomeric DNA binding</t>
  </si>
  <si>
    <t>cell cortex;cytoplasmic ribonucleoprotein granule;extracellular exosome;intracellular ribonucleoprotein complex;membrane;nucleolus;nucleoplasm;nucleus</t>
  </si>
  <si>
    <t>Pathogenic Escherichia coli infection</t>
  </si>
  <si>
    <t>sp|P19338|NUCL_HUMAN;tr|H7BY16|H7BY16_HUMAN</t>
  </si>
  <si>
    <t>P19338</t>
  </si>
  <si>
    <t>NUCL_HUMAN</t>
  </si>
  <si>
    <t>Nucleolin</t>
  </si>
  <si>
    <t>NCL</t>
  </si>
  <si>
    <t>canonical glycolysis;carbohydrate phosphorylation;cellular glucose homeostasis;establishment of protein localization to mitochondrion;glycolytic process;maintenance of protein location in mitochondrion;positive regulation of cytokine secretion involved in immune response;positive regulation of interleukin-1 beta secretion</t>
  </si>
  <si>
    <t>ATP binding;fructokinase activity;glucokinase activity;glucose binding;hexokinase activity;mannokinase activity;peptidoglycan binding</t>
  </si>
  <si>
    <t>cytosol;membrane raft;mitochondrial outer membrane;mitochondrion;sperm principal piece</t>
  </si>
  <si>
    <t>Amino sugar and nucleotide sugar metabolism;Carbohydrate digestion and absorption;Carbon metabolism;Central carbon metabolism in cancer;Fructose and mannose metabolism;Galactose metabolism;Glycolysis / Gluconeogenesis;HIF-1 signaling pathway;Insulin signaling pathway;Metabolic pathways;Neomycin, kanamycin and gentamicin biosynthesis;Starch and sucrose metabolism;Type II diabetes mellitus</t>
  </si>
  <si>
    <t>sp|P19367|HXK1_HUMAN;tr|B1AR63|B1AR63_HUMAN;tr|B1AR62|B1AR62_HUMAN;tr|B1AR61|B1AR61_HUMAN;sp|Q2TB90|HKDC1_HUMAN</t>
  </si>
  <si>
    <t>sp|P19367|HXK1_HUMAN</t>
  </si>
  <si>
    <t>P19367</t>
  </si>
  <si>
    <t>HXK1_HUMAN</t>
  </si>
  <si>
    <t>Hexokinase-1</t>
  </si>
  <si>
    <t>HK1</t>
  </si>
  <si>
    <t>7-methylguanosine mRNA capping;fibroblast growth factor receptor signaling pathway;mRNA splicing, via spliceosome;positive regulation of viral transcription;regulation of gene silencing by miRNA;RNA metabolic process;snRNA transcription from RNA polymerase II promoter;somatic stem cell population maintenance;transcription elongation from RNA polymerase II promoter;transcription from RNA polymerase II promoter;transcription initiation from RNA polymerase II promoter;transcription, DNA-templated;transcription-coupled nucleotide-excision repair</t>
  </si>
  <si>
    <t>cytosol;DNA-directed RNA polymerase II, core complex;microtubule cytoskeleton;nucleoplasm;nucleus</t>
  </si>
  <si>
    <t>Huntington disease;RNA polymerase</t>
  </si>
  <si>
    <t>sp|P19387|RPB3_HUMAN;tr|H3BRR2|H3BRR2_HUMAN</t>
  </si>
  <si>
    <t>sp|P19387|RPB3_HUMAN</t>
  </si>
  <si>
    <t>P19387</t>
  </si>
  <si>
    <t>RPB3_HUMAN</t>
  </si>
  <si>
    <t>DNA-directed RNA polymerase II subunit RPB3 {ECO:0000305}</t>
  </si>
  <si>
    <t>NA polymerase II subunit 3;NA polymerase II subunit B3</t>
  </si>
  <si>
    <t>POLR2C</t>
  </si>
  <si>
    <t>DNA binding;DNA-directed 5'-3' RNA polymerase activity</t>
  </si>
  <si>
    <t>tr|A0A087WVZ9|A0A087WVZ9_HUMAN;sp|P19388|RPAB1_HUMAN;tr|A0A0A0MQR7|A0A0A0MQR7_HUMAN;tr|A0A087WWX0|A0A087WWX0_HUMAN;tr|A0A087WVN5|A0A087WVN5_HUMAN</t>
  </si>
  <si>
    <t>tr|A0A087WVZ9|A0A087WVZ9_HUMAN;sp|P19388|RPAB1_HUMAN;tr|A0A0A0MQR7|A0A0A0MQR7_HUMAN;tr|A0A087WWX0|A0A087WWX0_HUMAN</t>
  </si>
  <si>
    <t>A0A087WVZ9</t>
  </si>
  <si>
    <t>A0A087WVZ9_HUMAN</t>
  </si>
  <si>
    <t>POLR2E</t>
  </si>
  <si>
    <t>cardiac muscle tissue development;mitochondrial electron transport, NADH to ubiquinone;mitochondrial respiratory chain complex I assembly;nervous system development</t>
  </si>
  <si>
    <t>2 iron, 2 sulfur cluster binding;electron transfer activity;metal ion binding;NADH dehydrogenase (ubiquinone) activity</t>
  </si>
  <si>
    <t>mitochondrial inner membrane;mitochondrial respiratory chain complex I;mitochondrion;myelin sheath</t>
  </si>
  <si>
    <t>sp|P19404|NDUV2_HUMAN;tr|E7EPT4|E7EPT4_HUMAN</t>
  </si>
  <si>
    <t>P19404</t>
  </si>
  <si>
    <t>NDUV2_HUMAN</t>
  </si>
  <si>
    <t>NADH dehydrogenase [ubiquinone] flavoprotein 2, mitochondrial</t>
  </si>
  <si>
    <t>NDUFV2</t>
  </si>
  <si>
    <t>7-methylguanosine mRNA capping;apoptotic process;DNA repair;DNA topological change;embryonic organ development;global genome nucleotide-excision repair;hair cell differentiation;nucleotide-excision repair;nucleotide-excision repair, DNA duplex unwinding;nucleotide-excision repair, DNA incision;nucleotide-excision repair, DNA incision, 3'-to lesion;nucleotide-excision repair, DNA incision, 5'-to lesion;nucleotide-excision repair, preincision complex assembly;nucleotide-excision repair, preincision complex stabilization;positive regulation of apoptotic process;positive regulation of transcription from RNA polymerase II promoter;protein localization;protein phosphorylation;regulation of mitotic cell cycle phase transition;response to hypoxia;response to oxidative stress;response to UV;termination of RNA polymerase I transcription;transcription elongation from RNA polymerase I promoter;transcription elongation from RNA polymerase II promoter;transcription from RNA polymerase II promoter;transcription initiation from RNA polymerase I promoter;transcription initiation from RNA polymerase II promoter;transcription-coupled nucleotide-excision repair;UV protection;viral process</t>
  </si>
  <si>
    <t>3'-5' DNA helicase activity;ATP binding;ATPase activity;ATP-dependent DNA helicase activity;damaged DNA binding;DNA binding;helicase activity;protein C-terminus binding;protein N-terminus binding;transcription factor binding</t>
  </si>
  <si>
    <t>core TFIIH complex;holo TFIIH complex;nucleoplasm;nucleus;transcription factor TFIID complex</t>
  </si>
  <si>
    <t>sp|P19447|ERCC3_HUMAN;tr|H7C309|H7C309_HUMAN</t>
  </si>
  <si>
    <t>sp|P19447|ERCC3_HUMAN</t>
  </si>
  <si>
    <t>P19447</t>
  </si>
  <si>
    <t>ERCC3_HUMAN</t>
  </si>
  <si>
    <t>General transcription and DNA repair factor IIH helicase subunit XPB</t>
  </si>
  <si>
    <t>FIIH subunit XPB</t>
  </si>
  <si>
    <t>ERCC3</t>
  </si>
  <si>
    <t>cell cycle;innate immune response;interferon-gamma-mediated signaling pathway;negative regulation of NF-kappaB transcription factor activity;negative regulation of protein deubiquitination;negative regulation of viral release from host cell;negative regulation of viral transcription;positive regulation of autophagy;positive regulation of cell cycle;positive regulation of DNA binding transcription factor activity;positive regulation of viral entry into host cell;protein autoubiquitination;protein destabilization;protein monoubiquitination;protein polyubiquitination;protein trimerization;protein ubiquitination;regulation of type I interferon production;response to interferon-gamma</t>
  </si>
  <si>
    <t>DNA binding;identical protein binding;RNA binding;ubiquitin-protein transferase activity;zinc ion binding</t>
  </si>
  <si>
    <t>autophagosome;cytoplasm;cytoplasmic vesicle;cytosol;intracellular ribonucleoprotein complex;nucleoplasm;nucleus;P-body</t>
  </si>
  <si>
    <t>sp|P19474|RO52_HUMAN;tr|H0YDP8|H0YDP8_HUMAN</t>
  </si>
  <si>
    <t>sp|P19474|RO52_HUMAN</t>
  </si>
  <si>
    <t>P19474</t>
  </si>
  <si>
    <t>RO52_HUMAN</t>
  </si>
  <si>
    <t>E3 ubiquitin-protein ligase TRIM21</t>
  </si>
  <si>
    <t>TRIM21</t>
  </si>
  <si>
    <t>activation of MAPKK activity;cellular response to amino acid starvation;defense response to virus;endoplasmic reticulum unfolded protein response;evasion or tolerance by virus of host immune response;innate immune response;negative regulation of apoptotic process;negative regulation of cell proliferation;negative regulation of osteoblast proliferation;negative regulation of translation;negative regulation of viral genome replication;positive regulation of chemokine production;positive regulation of cytokine production;positive regulation of NF-kappaB transcription factor activity;positive regulation of NIK/NF-kappaB signaling;positive regulation of stress-activated MAPK cascade;protein autophosphorylation;protein phosphorylation;regulation of hematopoietic progenitor cell differentiation;regulation of hematopoietic stem cell differentiation;regulation of hematopoietic stem cell proliferation;regulation of NLRP3 inflammasome complex assembly;response to interferon-alpha;response to toxic substance;response to virus;transcription, DNA-templated;translation</t>
  </si>
  <si>
    <t>ATP binding;double-stranded RNA binding;eukaryotic translation initiation factor 2alpha kinase activity;identical protein binding;non-membrane spanning protein tyrosine kinase activity;protein kinase activity;protein phosphatase regulator activity;protein serine/threonine kinase activity;RNA binding</t>
  </si>
  <si>
    <t>cytoplasm;cytosol;membrane;nucleus;perinuclear region of cytoplasm;ribosome</t>
  </si>
  <si>
    <t>Epstein-Barr virus infection;Hepatitis C;Herpes simplex virus 1 infection;Human papillomavirus infection;Influenza A;Kaposi sarcoma-associated herpesvirus infection;Measles;Necroptosis;Protein processing in endoplasmic reticulum;Viral carcinogenesis</t>
  </si>
  <si>
    <t>sp|P19525|E2AK2_HUMAN;tr|C9JZT2|C9JZT2_HUMAN;tr|F8WBH4|F8WBH4_HUMAN</t>
  </si>
  <si>
    <t>sp|P19525|E2AK2_HUMAN</t>
  </si>
  <si>
    <t>P19525</t>
  </si>
  <si>
    <t>E2AK2_HUMAN</t>
  </si>
  <si>
    <t>Interferon-induced, double-stranded RNA-activated protein kinase</t>
  </si>
  <si>
    <t>EIF2AK2</t>
  </si>
  <si>
    <t>cellular response to leukemia inhibitory factor;polyamine metabolic process;spermidine biosynthetic process</t>
  </si>
  <si>
    <t>identical protein binding;protein homodimerization activity;spermidine synthase activity</t>
  </si>
  <si>
    <t>Arginine and proline metabolism;beta-Alanine metabolism;Cysteine and methionine metabolism;Glutathione metabolism;Metabolic pathways</t>
  </si>
  <si>
    <t>sp|P19623|SPEE_HUMAN;tr|K7EQ47|K7EQ47_HUMAN;tr|K7EKM4|K7EKM4_HUMAN;tr|K7EL89|K7EL89_HUMAN;tr|K7ESL0|K7ESL0_HUMAN</t>
  </si>
  <si>
    <t>sp|P19623|SPEE_HUMAN</t>
  </si>
  <si>
    <t>P19623</t>
  </si>
  <si>
    <t>SPEE_HUMAN</t>
  </si>
  <si>
    <t>Spermidine synthase</t>
  </si>
  <si>
    <t>PDSY</t>
  </si>
  <si>
    <t>SRM</t>
  </si>
  <si>
    <t>apoptotic process;cell cycle;cerebral cortex development;liver regeneration;macroautophagy;phosphatidylcholine biosynthetic process;positive regulation of protein targeting to mitochondrion;protein folding;regulation of autophagy of mitochondrion;regulation of chromosome separation;regulation of signal transduction by p53 class mediator;regulation of transcription, DNA-templated;spermatogenesis;transcription, DNA-templated;Wnt signaling pathway</t>
  </si>
  <si>
    <t>ATP binding;protein N-terminus binding;protein serine/threonine kinase activity</t>
  </si>
  <si>
    <t>acrosomal vesicle;chromatin;cytosol;nucleoplasm;nucleus;plasma membrane</t>
  </si>
  <si>
    <t>Adherens junction;Measles;Mitophagy - animal;NF-kappa B signaling pathway;PD-L1 expression and PD-1 checkpoint pathway in cancer;Ribosome biogenesis in eukaryotes;Wnt signaling pathway</t>
  </si>
  <si>
    <t>sp|P19784|CSK22_HUMAN;tr|H3BSA1|H3BSA1_HUMAN;tr|H3BV19|H3BV19_HUMAN;tr|H3BNI9|H3BNI9_HUMAN</t>
  </si>
  <si>
    <t>sp|P19784|CSK22_HUMAN;tr|H3BSA1|H3BSA1_HUMAN</t>
  </si>
  <si>
    <t>P19784</t>
  </si>
  <si>
    <t>CSK22_HUMAN</t>
  </si>
  <si>
    <t>Casein kinase II subunit alpha'</t>
  </si>
  <si>
    <t>K II alpha'</t>
  </si>
  <si>
    <t>CSNK2A2</t>
  </si>
  <si>
    <t>bile acid and bile salt transport;camera-type eye development;cardiac muscle cell proliferation;cholesterol metabolic process;embryo implantation;in utero embryonic development;maternal placenta development;modulation by virus of host morphology or physiology;negative regulation of transcription from RNA polymerase II promoter;peroxisome proliferator activated receptor signaling pathway;positive regulation of transcription from RNA polymerase II promoter;positive regulation of transcription from RNA polymerase II promoter involved in cellular response to chemical stimulus;positive regulation of translational initiation by iron;protein homotetramerization;regulation of branching involved in prostate gland morphogenesis;regulation of lipid metabolic process;response to retinoic acid;retinoic acid receptor signaling pathway;secretory columnal luminar epithelial cell differentiation involved in prostate glandular acinus development;transcription initiation from RNA polymerase II promoter;ventricular cardiac muscle cell differentiation;ventricular cardiac muscle tissue morphogenesis;vitamin metabolic process</t>
  </si>
  <si>
    <t>9-cis retinoic acid receptor activity;chromatin DNA binding;DBD domain binding;DNA binding;DNA binding transcription factor activity;double-stranded DNA binding;enzyme binding;LBD domain binding;ligand-dependent nuclear receptor binding;nuclear receptor activity;peptide binding;protein heterodimerization activity;retinoic acid binding;retinoic acid receptor activity;retinoic acid-responsive element binding;RNA polymerase II regulatory region sequence-specific DNA binding;sequence-specific DNA binding;steroid hormone receptor activity;transcription coactivator activity;vitamin D receptor binding;zinc ion binding</t>
  </si>
  <si>
    <t>nuclear chromatin;nucleoplasm;nucleus;protein complex;receptor complex;RNA polymerase II transcription factor complex</t>
  </si>
  <si>
    <t>Adipocytokine signaling pathway;Bile secretion;Gastric cancer;Hepatitis C;Non-alcoholic fatty liver disease (NAFLD);Non-small cell lung cancer;Parathyroid hormone synthesis, secretion and action;Pathways in cancer;PI3K-Akt signaling pathway;PPAR signaling pathway;Small cell lung cancer;Th17 cell differentiation;Thyroid cancer;Thyroid hormone signaling pathway;Transcriptional misregulation in cancer</t>
  </si>
  <si>
    <t>sp|P19793|RXRA_HUMAN</t>
  </si>
  <si>
    <t>P19793</t>
  </si>
  <si>
    <t>RXRA_HUMAN</t>
  </si>
  <si>
    <t>Retinoic acid receptor RXR-alpha</t>
  </si>
  <si>
    <t>RXRA</t>
  </si>
  <si>
    <t>apoptotic process;cellular response to dsRNA;cellular response to interleukin-1;cellular response to interleukin-6;cellular response to lipopolysaccharide;cellular response to mechanical stimulus;cellular response to nicotine;cellular response to peptide hormone stimulus;cellular response to tumor necrosis factor;Fc-epsilon receptor signaling pathway;I-kappaB kinase/NF-kappaB signaling;inflammatory response;innate immune response;membrane protein intracellular domain proteolysis;negative regulation of apoptotic process;negative regulation of calcidiol 1-monooxygenase activity;negative regulation of cellular protein metabolic process;negative regulation of cholesterol transport;negative regulation of gene expression;negative regulation of inflammatory response;negative regulation of interleukin-12 biosynthetic process;negative regulation of transcription from RNA polymerase II promoter;negative regulation of vitamin D biosynthetic process;neutrophil degranulation;NIK/NF-kappaB signaling;positive regulation of canonical Wnt signaling pathway;positive regulation of hyaluronan biosynthetic process;positive regulation of lipid storage;positive regulation of macrophage derived foam cell differentiation;positive regulation of miRNA metabolic process;positive regulation of NF-kappaB transcription factor activity;positive regulation of transcription from RNA polymerase II promoter;positive regulation of transcription, DNA-templated;positive regulation of type I interferon production;response to muscle stretch;stimulatory C-type lectin receptor signaling pathway;stress-activated MAPK cascade;T cell receptor signaling pathway;transcription from RNA polymerase II promoter</t>
  </si>
  <si>
    <t>actinin binding;chromatin binding;DNA binding transcription factor activity;identical protein binding;protein heterodimerization activity;protein homodimerization activity;RNA polymerase II distal enhancer sequence-specific DNA binding;RNA polymerase II regulatory region sequence-specific DNA binding;transcription factor binding;transcription regulatory region DNA binding;transcription regulatory region sequence-specific DNA binding;transcriptional activator activity, RNA polymerase II distal enhancer sequence-specific DNA binding;transcriptional repressor activity, RNA polymerase II transcription regulatory region sequence-specific DNA binding</t>
  </si>
  <si>
    <t>cytoplasm;cytosol;extracellular region;I-kappaB/NF-kappaB complex;mitochondrion;nucleoplasm;nucleus;secretory granule lumen;specific granule lumen</t>
  </si>
  <si>
    <t>Acute myeloid leukemia;Adipocytokine signaling pathway;AGE-RAGE signaling pathway in diabetic complications;Amoebiasis;Antifolate resistance;Apoptosis;B cell receptor signaling pathway;cAMP signaling pathway;Cellular senescence;Chagas disease (American trypanosomiasis);Chemokine signaling pathway;Chronic myeloid leukemia;Cocaine addiction;C-type lectin receptor signaling pathway;Cytosolic DNA-sensing pathway;Epithelial cell signaling in Helicobacter pylori infection;Epstein-Barr virus infection;Fluid shear stress and atherosclerosis;Hepatitis B;Hepatitis C;Herpes simplex virus 1 infection;HIF-1 signaling pathway;Human cytomegalovirus infection;Human immunodeficiency virus 1 infection;Human papillomavirus infection;Human T-cell leukemia virus 1 infection;IL-17 signaling pathway;Inflammatory bowel disease (IBD);Influenza A;Insulin resistance;Kaposi sarcoma-associated herpesvirus infection;Legionellosis;Leishmaniasis;Longevity regulating pathway;MAPK signaling pathway;Measles;MicroRNAs in cancer;Neurotrophin signaling pathway;NF-kappa B signaling pathway;NOD-like receptor signaling pathway;Non-alcoholic fatty liver disease (NAFLD);Osteoclast differentiation;Pancreatic cancer;Pathways in cancer;PD-L1 expression and PD-1 checkpoint pathway in cancer;Pertussis;PI3K-Akt signaling pathway;Prolactin signaling pathway;Prostate cancer;Ras signaling pathway;Relaxin signaling pathway;RIG-I-like receptor signaling pathway;Salmonella infection;Shigellosis;Small cell lung cancer;Sphingolipid signaling pathway;T cell receptor signaling pathway;Th1 and Th2 cell differentiation;Th17 cell differentiation;TNF signaling pathway;Toll-like receptor signaling pathway;Toxoplasmosis;Transcriptional misregulation in cancer;Tuberculosis;Viral carcinogenesis;Yersinia infection</t>
  </si>
  <si>
    <t>sp|P19838|NFKB1_HUMAN;tr|D6RF93|D6RF93_HUMAN;tr|D6RH30|D6RH30_HUMAN;tr|D6RC45|D6RC45_HUMAN</t>
  </si>
  <si>
    <t>sp|P19838|NFKB1_HUMAN;tr|D6RF93|D6RF93_HUMAN</t>
  </si>
  <si>
    <t>P19838</t>
  </si>
  <si>
    <t>NFKB1_HUMAN</t>
  </si>
  <si>
    <t>Nuclear factor NF-kappa-B p105 subunit</t>
  </si>
  <si>
    <t>NFKB1</t>
  </si>
  <si>
    <t>pyrimidine nucleobase metabolic process;pyrimidine nucleoside metabolic process</t>
  </si>
  <si>
    <t>phosphorylase activity;transferase activity, transferring pentosyl groups</t>
  </si>
  <si>
    <t>tr|C9JGI3|C9JGI3_HUMAN;sp|P19971|TYPH_HUMAN</t>
  </si>
  <si>
    <t>C9JGI3</t>
  </si>
  <si>
    <t>C9JGI3_HUMAN</t>
  </si>
  <si>
    <t>TYMP</t>
  </si>
  <si>
    <t>aging;brain development;calcium ion export across plasma membrane;cellular response to corticosterone stimulus;cellular response to vitamin D;ion transmembrane transport;neural retina development;regulation of cardiac conduction;regulation of cytosolic calcium ion concentration;response to cold;transport</t>
  </si>
  <si>
    <t>ATP binding;calcium ion transmembrane transporter activity;calcium-transporting ATPase activity;calmodulin binding;metal ion binding;PDZ domain binding</t>
  </si>
  <si>
    <t>apical plasma membrane;basolateral plasma membrane;cytoplasmic side of plasma membrane;dendritic spine membrane;extracellular exosome;integral component of plasma membrane;intracellular membrane-bounded organelle;membrane;membrane raft;neuronal cell body membrane;nucleus;plasma membrane</t>
  </si>
  <si>
    <t>Adrenergic signaling in cardiomyocytes;Aldosterone synthesis and secretion;Calcium signaling pathway;cAMP signaling pathway;cGMP-PKG signaling pathway;Endocrine and other factor-regulated calcium reabsorption;Mineral absorption;Pancreatic secretion;Salivary secretion</t>
  </si>
  <si>
    <t>sp|P20020|AT2B1_HUMAN;tr|E7ERY9|E7ERY9_HUMAN;tr|F8W1V5|F8W1V5_HUMAN;tr|H0YHH6|H0YHH6_HUMAN</t>
  </si>
  <si>
    <t>sp|P20020|AT2B1_HUMAN;tr|E7ERY9|E7ERY9_HUMAN</t>
  </si>
  <si>
    <t>P20020</t>
  </si>
  <si>
    <t>AT2B1_HUMAN</t>
  </si>
  <si>
    <t>Plasma membrane calcium-transporting ATPase 1</t>
  </si>
  <si>
    <t>MCA1</t>
  </si>
  <si>
    <t>ATP2B1</t>
  </si>
  <si>
    <t>in utero embryonic development;male germ cell proliferation;male gonad development;translational initiation;transmembrane transport</t>
  </si>
  <si>
    <t>metal ion binding;RNA binding;translation factor activity, RNA binding;translation initiation factor activity</t>
  </si>
  <si>
    <t>cytoplasm;cytosol;eukaryotic translation initiation factor 2 complex</t>
  </si>
  <si>
    <t>sp|P20042|IF2B_HUMAN</t>
  </si>
  <si>
    <t>P20042</t>
  </si>
  <si>
    <t>IF2B_HUMAN</t>
  </si>
  <si>
    <t>Eukaryotic translation initiation factor 2 subunit 2</t>
  </si>
  <si>
    <t>EIF2S2</t>
  </si>
  <si>
    <t>autophagy;cell proliferation;cellular calcium ion homeostasis;cellular water homeostasis;epithelial cell differentiation;hemostasis;membrane fusion;negative regulation of gene expression;regulation of cell shape;response to calcium ion;response to organic cyclic compound;response to salt stress;social behavior</t>
  </si>
  <si>
    <t>calcium ion binding;calcium-dependent phospholipid binding;calcium-dependent protein binding;integrin binding;RNA binding</t>
  </si>
  <si>
    <t>cytosol;endoplasmic reticulum membrane;extracellular exosome;membrane;nuclear envelope;nucleus;plasma membrane</t>
  </si>
  <si>
    <t>sp|P20073|ANXA7_HUMAN</t>
  </si>
  <si>
    <t>P20073</t>
  </si>
  <si>
    <t>ANXA7_HUMAN</t>
  </si>
  <si>
    <t>Annexin A7</t>
  </si>
  <si>
    <t>ANXA7</t>
  </si>
  <si>
    <t>DNA-templated transcription, initiation</t>
  </si>
  <si>
    <t>tr|Q32MN6|Q32MN6_HUMAN;sp|P20226|TBP_HUMAN;tr|H0Y6D8|H0Y6D8_HUMAN;sp|Q6SJ96|TBPL2_HUMAN</t>
  </si>
  <si>
    <t>Q32MN6</t>
  </si>
  <si>
    <t>Q32MN6_HUMAN</t>
  </si>
  <si>
    <t>animal organ regeneration;cell cycle G1/S phase transition;cell division;cellular response to cocaine;cellular response to estradiol stimulus;cellular response to hypoxia;cellular response to insulin-like growth factor stimulus;cellular response to leptin stimulus;cellular response to luteinizing hormone stimulus;cellular response to nitric oxide;cellular response to platelet-derived growth factor stimulus;cochlea development;G2/M transition of mitotic cell cycle;histone phosphorylation;positive regulation of fibroblast proliferation;positive regulation of transcription, DNA-templated;protein deubiquitination;Ras protein signal transduction;regulation of cell cycle;response to glucagon;viral process</t>
  </si>
  <si>
    <t>protein domain specific binding;protein kinase binding</t>
  </si>
  <si>
    <t>cyclin A2-CDK2 complex;cyclin-dependent protein kinase holoenzyme complex;cytoplasm;cytosol;female pronucleus;male pronucleus;nucleoplasm;nucleus</t>
  </si>
  <si>
    <t>AMPK signaling pathway;Cell cycle;Cellular senescence;Epstein-Barr virus infection;Hepatitis B;Human papillomavirus infection;Human T-cell leukemia virus 1 infection;Progesterone-mediated oocyte maturation;Viral carcinogenesis</t>
  </si>
  <si>
    <t>sp|P20248|CCNA2_HUMAN;sp|P78396|CCNA1_HUMAN</t>
  </si>
  <si>
    <t>P20248</t>
  </si>
  <si>
    <t>CCNA2_HUMAN</t>
  </si>
  <si>
    <t>Cyclin-A2 {ECO:0000312|HGNC:HGNC:1578}</t>
  </si>
  <si>
    <t>yclin-A {ECO:0000303|PubMed:1967822}</t>
  </si>
  <si>
    <t>CCNA2</t>
  </si>
  <si>
    <t>in utero embryonic development;protein transport;regulation of transcription, DNA-templated;transcription from RNA polymerase II promoter</t>
  </si>
  <si>
    <t>sp|P20290|BTF3_HUMAN;tr|D6RDG3|D6RDG3_HUMAN;tr|H0Y9Y1|H0Y9Y1_HUMAN</t>
  </si>
  <si>
    <t>sp|P20290|BTF3_HUMAN</t>
  </si>
  <si>
    <t>P20290</t>
  </si>
  <si>
    <t>BTF3_HUMAN</t>
  </si>
  <si>
    <t>Transcription factor BTF3</t>
  </si>
  <si>
    <t>BTF3</t>
  </si>
  <si>
    <t>axonogenesis;constitutive secretory pathway;evoked neurotransmitter secretion;glutamate secretion;lung development;maintenance of presynaptic active zone structure;mitochondrion organization;neuromuscular synaptic transmission;neurotransmitter secretion;neutrophil degranulation;positive regulation of exocytosis;positive regulation of regulated secretory pathway;post-embryonic development;post-translational protein modification;protein transport;regulation of short-term neuronal synaptic plasticity;regulation of synaptic vesicle fusion to presynaptic active zone membrane;respiratory system process;response to electrical stimulus;sensory perception of touch;synaptic vesicle exocytosis;synaptic vesicle maturation;synaptic vesicle recycling</t>
  </si>
  <si>
    <t>ATPase activator activity;ATPase binding;GDP-dissociation inhibitor binding;GTP binding;GTPase activity;GTP-dependent protein binding;myosin V binding;protein C-terminus binding</t>
  </si>
  <si>
    <t>acrosomal vesicle;anchored component of synaptic vesicle membrane;axon;clathrin-sculpted acetylcholine transport vesicle membrane;clathrin-sculpted gamma-aminobutyric acid transport vesicle membrane;clathrin-sculpted glutamate transport vesicle membrane;clathrin-sculpted monoamine transport vesicle membrane;cytosol;endosome;extracellular vesicle;plasma membrane;protein complex;secretory granule membrane;synaptic vesicle;terminal bouton</t>
  </si>
  <si>
    <t>Insulin secretion;Synaptic vesicle cycle</t>
  </si>
  <si>
    <t>sp|P20336|RAB3A_HUMAN;tr|S4R3Q3|S4R3Q3_HUMAN</t>
  </si>
  <si>
    <t>P20336</t>
  </si>
  <si>
    <t>RAB3A_HUMAN</t>
  </si>
  <si>
    <t>Ras-related protein Rab-3A</t>
  </si>
  <si>
    <t>RAB3A</t>
  </si>
  <si>
    <t>antigen processing and presentation;peptidyl-cysteine methylation;positive regulation of dopamine uptake involved in synaptic transmission;protein transport;regulation of exocytosis;regulation of vesicle size</t>
  </si>
  <si>
    <t>GDP binding;GTP binding;GTPase activity;GTP-dependent protein binding;myosin V binding</t>
  </si>
  <si>
    <t>anchored component of synaptic vesicle membrane;cytoplasm;cytosol;extracellular exosome;perinuclear region of cytoplasm;plasma membrane;secretory granule;vesicle</t>
  </si>
  <si>
    <t>sp|P20337|RAB3B_HUMAN</t>
  </si>
  <si>
    <t>P20337</t>
  </si>
  <si>
    <t>RAB3B_HUMAN</t>
  </si>
  <si>
    <t>Ras-related protein Rab-3B</t>
  </si>
  <si>
    <t>RAB3B</t>
  </si>
  <si>
    <t>antigen processing and presentation;phosphatidylinositol biosynthetic process;Rab protein signal transduction;regulation of endocytosis</t>
  </si>
  <si>
    <t>ATPase activator activity;ATPase binding;GDP binding;GTP binding;GTPase activity;ionotropic glutamate receptor binding;protein transporter activity;syntaxin binding</t>
  </si>
  <si>
    <t>cytoplasmic vesicle membrane;cytosol;early endosome membrane;endosome;extracellular exosome;insulin-responsive compartment;intracellular membrane-bounded organelle;perinuclear region of cytoplasm;plasma membrane;postsynaptic recycling endosome;recycling endosome membrane;vesicle</t>
  </si>
  <si>
    <t>sp|P20338|RAB4A_HUMAN;tr|A0A087WYT5|A0A087WYT5_HUMAN</t>
  </si>
  <si>
    <t>sp|P20338|RAB4A_HUMAN</t>
  </si>
  <si>
    <t>P20338</t>
  </si>
  <si>
    <t>RAB4A_HUMAN</t>
  </si>
  <si>
    <t>Ras-related protein Rab-4A</t>
  </si>
  <si>
    <t>RAB4A</t>
  </si>
  <si>
    <t>blood coagulation;early endosome to late endosome transport;endocytosis;membrane organization;phagocytosis;phosphatidylinositol biosynthetic process;positive regulation of exocytosis;post-translational protein modification;protein transport;receptor internalization involved in canonical Wnt signaling pathway;regulation of autophagosome assembly;regulation of endocytosis;regulation of endosome size;regulation of filopodium assembly;regulation of synaptic vesicle exocytosis;synaptic vesicle recycling;transcytosis;viral RNA genome replication</t>
  </si>
  <si>
    <t>GDP binding;GTP binding;GTPase activity</t>
  </si>
  <si>
    <t>actin cytoskeleton;axon;axon terminus;clathrin-coated vesicle membrane;cytoplasm;cytoplasmic side of early endosome membrane;cytosol;dendrite;early endosome;early endosome membrane;endocytic vesicle;endosome;endosome membrane;extracellular exosome;melanosome;membrane raft;neuronal cell body;phagocytic vesicle membrane;plasma membrane;ruffle;somatodendritic compartment;synaptic vesicle;terminal bouton</t>
  </si>
  <si>
    <t>Amoebiasis;Amyotrophic lateral sclerosis (ALS);Endocytosis;Phagosome;Ras signaling pathway;Tuberculosis;Vasopressin-regulated water reabsorption</t>
  </si>
  <si>
    <t>sp|P20339|RAB5A_HUMAN</t>
  </si>
  <si>
    <t>P20339</t>
  </si>
  <si>
    <t>RAB5A_HUMAN</t>
  </si>
  <si>
    <t>Ras-related protein Rab-5A</t>
  </si>
  <si>
    <t>RAB5A</t>
  </si>
  <si>
    <t>antigen processing and presentation;early endosome to Golgi transport;minus-end-directed organelle transport along microtubule;neutrophil degranulation;peptidyl-cysteine methylation;protein localization to Golgi apparatus;protein targeting to Golgi;retrograde vesicle-mediated transport, Golgi to ER;viral process</t>
  </si>
  <si>
    <t>GTP binding;GTPase activity;myosin V binding;protein domain specific binding</t>
  </si>
  <si>
    <t>cytoplasmic vesicle;cytosol;endoplasmic reticulum membrane;endosome to plasma membrane transport vesicle;extracellular exosome;Golgi apparatus;Golgi membrane;membrane;plasma membrane;secretory granule membrane;trans-Golgi network;trans-Golgi network membrane</t>
  </si>
  <si>
    <t>sp|P20340|RAB6A_HUMAN;tr|J3KR73|J3KR73_HUMAN;tr|C9JU14|C9JU14_HUMAN;tr|F5GX61|F5GX61_HUMAN;tr|C9JB90|C9JB90_HUMAN;tr|C9J0I2|C9J0I2_HUMAN;sp|Q14964|RB39A_HUMAN</t>
  </si>
  <si>
    <t>sp|P20340|RAB6A_HUMAN</t>
  </si>
  <si>
    <t>P20340</t>
  </si>
  <si>
    <t>RAB6A_HUMAN</t>
  </si>
  <si>
    <t>Ras-related protein Rab-6A</t>
  </si>
  <si>
    <t>ab-6</t>
  </si>
  <si>
    <t>RAB6A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</si>
  <si>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cycle;neutrophil degranulation;NIK/NF-kappaB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pathway;viral process;Wnt signaling pathway, planar cell polarity pathway</t>
  </si>
  <si>
    <t>threonine-type endopeptidase activity</t>
  </si>
  <si>
    <t>cytosol;extracellular exosome;extracellular region;ficolin-1-rich granule lumen;nucleoplasm;nucleus;proteasome complex;proteasome core complex;proteasome core complex, beta-subunit complex;secretory granule lumen</t>
  </si>
  <si>
    <t>sp|P20618|PSB1_HUMAN</t>
  </si>
  <si>
    <t>P20618</t>
  </si>
  <si>
    <t>PSB1_HUMAN</t>
  </si>
  <si>
    <t>Proteasome subunit beta type-1</t>
  </si>
  <si>
    <t>PSMB1</t>
  </si>
  <si>
    <t>endosome to lysosome transport;membrane organization;receptor-mediated endocytosis;secretion of lysosomal enzymes</t>
  </si>
  <si>
    <t>mannose binding;mannose transmembrane transporter activity;retromer complex binding;transmembrane signaling receptor activity</t>
  </si>
  <si>
    <t>clathrin-coated vesicle membrane;endosome;integral component of plasma membrane;late endosome;lysosomal membrane;membrane;perinuclear region of cytoplasm;plasma membrane;trans-Golgi network;trans-Golgi network membrane;transport vesicle</t>
  </si>
  <si>
    <t>Lysosome;Phagosome</t>
  </si>
  <si>
    <t>sp|P20645|MPRD_HUMAN;tr|F5GX30|F5GX30_HUMAN;tr|F5GXE0|F5GXE0_HUMAN;tr|H0YGE9|H0YGE9_HUMAN;tr|F5GXU0|F5GXU0_HUMAN;tr|H0YGT2|H0YGT2_HUMAN;tr|F5H883|F5H883_HUMAN;tr|H0YF90|H0YF90_HUMAN</t>
  </si>
  <si>
    <t>sp|P20645|MPRD_HUMAN;tr|F5GX30|F5GX30_HUMAN</t>
  </si>
  <si>
    <t>P20645</t>
  </si>
  <si>
    <t>MPRD_HUMAN</t>
  </si>
  <si>
    <t>Cation-dependent mannose-6-phosphate receptor</t>
  </si>
  <si>
    <t>D Man-6-P receptor;D-MPR</t>
  </si>
  <si>
    <t>M6PR</t>
  </si>
  <si>
    <t>interleukin-12-mediated signaling pathway</t>
  </si>
  <si>
    <t>phospholipase binding;structural molecule activity</t>
  </si>
  <si>
    <t>lamin filament;membrane;nuclear envelope;nuclear inner membrane;nuclear matrix;nuclear membrane;nucleoplasm;nucleus</t>
  </si>
  <si>
    <t>sp|P20700|LMNB1_HUMAN;tr|E9PBF6|E9PBF6_HUMAN;tr|A0A0D9SFE5|A0A0D9SFE5_HUMAN;tr|A0A0D9SFY5|A0A0D9SFY5_HUMAN</t>
  </si>
  <si>
    <t>sp|P20700|LMNB1_HUMAN;tr|E9PBF6|E9PBF6_HUMAN;tr|A0A0D9SFE5|A0A0D9SFE5_HUMAN</t>
  </si>
  <si>
    <t>P20700</t>
  </si>
  <si>
    <t>LMNB1_HUMAN</t>
  </si>
  <si>
    <t>Lamin-B1</t>
  </si>
  <si>
    <t>LMNB1</t>
  </si>
  <si>
    <t>cytosol;endoplasmic reticulum</t>
  </si>
  <si>
    <t>tr|B7Z574|B7Z574_HUMAN;sp|P20810|ICAL_HUMAN;tr|A0A0C4DGB5|A0A0C4DGB5_HUMAN;tr|E7ES10|E7ES10_HUMAN;tr|E7EVY3|E7EVY3_HUMAN;tr|E9PCH5|E9PCH5_HUMAN;tr|E9PDE4|E9PDE4_HUMAN;tr|H0Y7F0|H0Y7F0_HUMAN;tr|E7EQ12|E7EQ12_HUMAN;tr|H0Y9H6|H0Y9H6_HUMAN;tr|E7EQA0|E7EQA0_HUMAN;tr|A0A0A0MR45|A0A0A0MR45_HUMAN;tr|H0YD33|H0YD33_HUMAN;tr|F8W7E0|F8W7E0_HUMAN;tr|A0A0C4DGD1|A0A0C4DGD1_HUMAN;tr|H0YA91|H0YA91_HUMAN;tr|E9PSG1|E9PSG1_HUMAN;tr|D6RAA8|D6RAA8_HUMAN;tr|D6RC54|D6RC54_HUMAN;tr|H0Y944|H0Y944_HUMAN;tr|E7EQK6|E7EQK6_HUMAN;tr|D6RBR1|D6RBR1_HUMAN</t>
  </si>
  <si>
    <t>tr|B7Z574|B7Z574_HUMAN;sp|P20810|ICAL_HUMAN;tr|A0A0C4DGB5|A0A0C4DGB5_HUMAN;tr|E7ES10|E7ES10_HUMAN;tr|E7EVY3|E7EVY3_HUMAN;tr|E9PCH5|E9PCH5_HUMAN;tr|E9PDE4|E9PDE4_HUMAN;tr|H0Y7F0|H0Y7F0_HUMAN;tr|E7EQ12|E7EQ12_HUMAN;tr|H0Y9H6|H0Y9H6_HUMAN;tr|E7EQA0|E7EQA0_HUMAN;tr|A0A0A0MR45|A0A0A0MR45_HUMAN;tr|H0YD33|H0YD33_HUMAN</t>
  </si>
  <si>
    <t>B7Z574</t>
  </si>
  <si>
    <t>B7Z574_HUMAN</t>
  </si>
  <si>
    <t>CAST</t>
  </si>
  <si>
    <t>GMP biosynthetic process;GTP biosynthetic process;lymphocyte proliferation;neutrophil degranulation;purine ribonucleoside monophosphate biosynthetic process</t>
  </si>
  <si>
    <t>DNA binding;IMP dehydrogenase activity;metal ion binding;nucleic acid binding;RNA binding</t>
  </si>
  <si>
    <t>azurophil granule lumen;cytoplasm;cytosol;extracellular region;ficolin-1-rich granule lumen;nucleus;secretory granule lumen</t>
  </si>
  <si>
    <t>sp|P20839|IMDH1_HUMAN;tr|C9J381|C9J381_HUMAN;tr|C9K0R9|C9K0R9_HUMAN;tr|C9J029|C9J029_HUMAN;tr|H7C5T1|H7C5T1_HUMAN</t>
  </si>
  <si>
    <t>sp|P20839|IMDH1_HUMAN;tr|C9J381|C9J381_HUMAN;tr|C9K0R9|C9K0R9_HUMAN</t>
  </si>
  <si>
    <t>P20839</t>
  </si>
  <si>
    <t>IMDH1_HUMAN</t>
  </si>
  <si>
    <t>Inosine-5'-monophosphate dehydrogenase 1 {ECO:0000255|HAMAP-Rule:MF_03156}</t>
  </si>
  <si>
    <t>MP dehydrogenase 1 {ECO:0000255|HAMAP-Rule:MF_03156};MPD 1 {ECO:0000255|HAMAP-Rule:MF_03156};MPDH 1 {ECO:0000255|HAMAP-Rule:MF_03156}</t>
  </si>
  <si>
    <t>IMPDH1</t>
  </si>
  <si>
    <t>negative regulation of Ras protein signal transduction;signal transduction</t>
  </si>
  <si>
    <t>tr|E9PGC0|E9PGC0_HUMAN;sp|P20936|RASA1_HUMAN</t>
  </si>
  <si>
    <t>E9PGC0</t>
  </si>
  <si>
    <t>E9PGC0_HUMAN</t>
  </si>
  <si>
    <t>RASA1</t>
  </si>
  <si>
    <t>tr|A0A0D9SEI3|A0A0D9SEI3_HUMAN;tr|B7ZVY7|B7ZVY7_HUMAN;tr|A0A0D9SER5|A0A0D9SER5_HUMAN;tr|A0A0D9SEN2|A0A0D9SEN2_HUMAN;tr|J3QR44|J3QR44_HUMAN;sp|P21127|CD11B_HUMAN;tr|J3QR29|J3QR29_HUMAN;tr|J3QKR5|J3QKR5_HUMAN;tr|Q5QPR3|Q5QPR3_HUMAN;sp|Q9UQ88|CD11A_HUMAN;tr|Q5QPR4|Q5QPR4_HUMAN;tr|A0A087WYI9|A0A087WYI9_HUMAN;tr|A0A087X1I0|A0A087X1I0_HUMAN;tr|J3KS35|J3KS35_HUMAN;tr|E7ESP2|E7ESP2_HUMAN;tr|Q5QPQ9|Q5QPQ9_HUMAN;tr|E9PFJ2|E9PFJ2_HUMAN;sp|Q13882|PTK6_HUMAN</t>
  </si>
  <si>
    <t>tr|A0A0D9SEI3|A0A0D9SEI3_HUMAN;tr|B7ZVY7|B7ZVY7_HUMAN;tr|A0A0D9SER5|A0A0D9SER5_HUMAN;tr|A0A0D9SEN2|A0A0D9SEN2_HUMAN;tr|J3QR44|J3QR44_HUMAN;sp|P21127|CD11B_HUMAN;tr|J3QR29|J3QR29_HUMAN;tr|J3QKR5|J3QKR5_HUMAN;tr|Q5QPR3|Q5QPR3_HUMAN;sp|Q9UQ88|CD11A_HUMAN;tr|Q5QPR4|Q5QPR4_HUMAN</t>
  </si>
  <si>
    <t>A0A0D9SEI3</t>
  </si>
  <si>
    <t>A0A0D9SEI3_HUMAN</t>
  </si>
  <si>
    <t>CDK11B</t>
  </si>
  <si>
    <t>ATP hydrolysis coupled proton transport;ATP metabolic process;insulin receptor signaling pathway;ion transmembrane transport;phagosome acidification;proton transport;regulation of macroautophagy;transferrin transport</t>
  </si>
  <si>
    <t>ATP binding;hydrogen ion transmembrane transporter activity;proton-transporting ATPase activity, rotational mechanism</t>
  </si>
  <si>
    <t>cytosol;endomembrane system;extracellular exosome;integral component of membrane;intracellular membrane-bounded organelle;lysosomal membrane;melanosome;microvillus;myelin sheath;plasma membrane;proton-transporting V-type ATPase, V1 domain;ruffle</t>
  </si>
  <si>
    <t>sp|P21281|VATB2_HUMAN;tr|H0YC04|H0YC04_HUMAN;tr|E5RGH6|E5RGH6_HUMAN;tr|H0YAT8|H0YAT8_HUMAN;tr|C9JL73|C9JL73_HUMAN;sp|P15313|VATB1_HUMAN;tr|C9J5E3|C9J5E3_HUMAN;tr|C9JNS9|C9JNS9_HUMAN;tr|H0YC45|H0YC45_HUMAN</t>
  </si>
  <si>
    <t>sp|P21281|VATB2_HUMAN;tr|H0YC04|H0YC04_HUMAN</t>
  </si>
  <si>
    <t>P21281</t>
  </si>
  <si>
    <t>VATB2_HUMAN</t>
  </si>
  <si>
    <t>V-type proton ATPase subunit B, brain isoform</t>
  </si>
  <si>
    <t>-ATPase subunit B 2</t>
  </si>
  <si>
    <t>ATP6V1B2</t>
  </si>
  <si>
    <t>ATP hydrolysis coupled proton transport;insulin receptor signaling pathway;ion transmembrane transport;phagosome acidification;proton transport;regulation of macroautophagy;transferrin transport</t>
  </si>
  <si>
    <t>hydrogen-exporting ATPase activity, phosphorylative mechanism;proton-transporting ATPase activity, rotational mechanism;transporter activity</t>
  </si>
  <si>
    <t>apical part of cell;cytoplasmic vesicle;cytosol;extracellular exosome;lysosomal membrane;plasma membrane;proton-transporting two-sector ATPase complex;vacuolar proton-transporting V-type ATPase, V1 domain</t>
  </si>
  <si>
    <t>sp|P21283|VATC1_HUMAN;tr|E7EV59|E7EV59_HUMAN;sp|Q8NEY4|VATC2_HUMAN</t>
  </si>
  <si>
    <t>sp|P21283|VATC1_HUMAN;tr|E7EV59|E7EV59_HUMAN</t>
  </si>
  <si>
    <t>P21283</t>
  </si>
  <si>
    <t>VATC1_HUMAN</t>
  </si>
  <si>
    <t>V-type proton ATPase subunit C 1</t>
  </si>
  <si>
    <t>-ATPase subunit C 1</t>
  </si>
  <si>
    <t>ATP6V1C1</t>
  </si>
  <si>
    <t>platelet aggregation</t>
  </si>
  <si>
    <t>RNA binding;zinc ion binding</t>
  </si>
  <si>
    <t>extracellular exosome;focal adhesion;nucleus</t>
  </si>
  <si>
    <t>sp|P21291|CSRP1_HUMAN;tr|E9PND2|E9PND2_HUMAN;tr|E9PP21|E9PP21_HUMAN;tr|E9PS42|E9PS42_HUMAN</t>
  </si>
  <si>
    <t>P21291</t>
  </si>
  <si>
    <t>CSRP1_HUMAN</t>
  </si>
  <si>
    <t>Cysteine and glycine-rich protein 1</t>
  </si>
  <si>
    <t>CSRP1</t>
  </si>
  <si>
    <t>actin crosslink formation;actin cytoskeleton reorganization;adenylate cyclase-inhibiting dopamine receptor signaling pathway;cell junction assembly;cerebral cortex development;cilium assembly;cytoplasmic sequestering of protein;establishment of protein localization;formation of radial glial scaffolds;mitotic spindle assembly;mRNA transcription from RNA polymerase II promoter;negative regulation of apoptotic process;negative regulation of DNA binding transcription factor activity;negative regulation of protein catabolic process;negative regulation of transcription from RNA polymerase I promoter;platelet activation;platelet aggregation;platelet degranulation;positive regulation of I-kappaB kinase/NF-kappaB signaling;positive regulation of integrin-mediated signaling pathway;positive regulation of neural precursor cell proliferation;positive regulation of neuron migration;positive regulation of potassium ion transmembrane transport;positive regulation of substrate adhesion-dependent cell spreading;positive regulation of transcription factor import into nucleus;protein localization to cell surface;protein localization to plasma membrane;protein stabilization;receptor clustering;regulation of cell migration;regulation of membrane repolarization during atrial cardiac muscle cell action potential;regulation of membrane repolarization during cardiac muscle cell action potential;semaphorin-plexin signaling pathway;wound healing, spreading of cells</t>
  </si>
  <si>
    <t>actin filament binding;cadherin binding;Fc-gamma receptor I complex binding;G-protein coupled receptor binding;GTPase binding;ion channel binding;kinase binding;mu-type opioid receptor binding;potassium channel regulator activity;protein homodimerization activity;Rac GTPase binding;Ral GTPase binding;Rho GTPase binding;RNA binding;signal transducer activity;SMAD binding;small GTPase binding;transcription factor binding</t>
  </si>
  <si>
    <t>actin cytoskeleton;actin filament;apical dendrite;cell-cell junction;cortical cytoskeleton;cytoplasm;cytosol;dendritic shaft;extracellular exosome;extracellular matrix;extracellular region;focal adhesion;membrane;Myb complex;neuronal cell body;nucleolus;nucleus;perinuclear region of cytoplasm;plasma membrane;Z disc</t>
  </si>
  <si>
    <t>sp|P21333|FLNA_HUMAN;tr|Q5HY54|Q5HY54_HUMAN;tr|Q60FE5|Q60FE5_HUMAN;tr|A0A087WWY3|A0A087WWY3_HUMAN;tr|F8WE98|F8WE98_HUMAN;tr|H0Y5F3|H0Y5F3_HUMAN;tr|H7C2E7|H7C2E7_HUMAN</t>
  </si>
  <si>
    <t>sp|P21333|FLNA_HUMAN;tr|Q5HY54|Q5HY54_HUMAN;tr|Q60FE5|Q60FE5_HUMAN;tr|A0A087WWY3|A0A087WWY3_HUMAN</t>
  </si>
  <si>
    <t>P21333</t>
  </si>
  <si>
    <t>FLNA_HUMAN</t>
  </si>
  <si>
    <t>Filamin-A</t>
  </si>
  <si>
    <t>LN-A</t>
  </si>
  <si>
    <t>FLNA</t>
  </si>
  <si>
    <t>cellular iron ion homeostasis;citrate metabolic process;intestinal absorption;post-embryonic development;regulation of translation;response to iron(II) ion;tricarboxylic acid cycle</t>
  </si>
  <si>
    <t>3 iron, 4 sulfur cluster binding;4 iron, 4 sulfur cluster binding;aconitate hydratase activity;iron-responsive element binding;metal ion binding;RNA binding</t>
  </si>
  <si>
    <t>cytoplasm;cytosol;endoplasmic reticulum;extracellular exosome;Golgi apparatus;mitochondrion</t>
  </si>
  <si>
    <t>2-Oxocarboxylic acid metabolism;Biosynthesis of amino acids;Carbon metabolism;Citrate cycle (TCA cycle);Glyoxylate and dicarboxylate metabolism;Metabolic pathways</t>
  </si>
  <si>
    <t>sp|P21399|ACOC_HUMAN;tr|F5H2R8|F5H2R8_HUMAN;tr|F5H143|F5H143_HUMAN;tr|F5H3Z7|F5H3Z7_HUMAN</t>
  </si>
  <si>
    <t>sp|P21399|ACOC_HUMAN</t>
  </si>
  <si>
    <t>P21399</t>
  </si>
  <si>
    <t>ACOC_HUMAN</t>
  </si>
  <si>
    <t>Cytoplasmic aconitate hydratase</t>
  </si>
  <si>
    <t>conitase</t>
  </si>
  <si>
    <t>ACO1</t>
  </si>
  <si>
    <t>brain development;calcium ion-regulated exocytosis of neurotransmitter;cellular response to calcium ion;chemical synaptic transmission;detection of calcium ion;fast, calcium ion-dependent exocytosis of neurotransmitter;glutamate secretion;membrane organization;neurotransmitter secretion;positive regulation of calcium ion-dependent exocytosis;positive regulation of dendrite extension;positive regulation of synaptic transmission;positive regulation of vesicle fusion;protein heterooligomerization;protein homooligomerization;regulation of calcium ion-dependent exocytosis;regulation of dopamine secretion;regulation of exocytosis;regulation of regulated secretory pathway;regulation of synaptic transmission, glutamatergic;synaptic vesicle endocytosis;vesicle docking;vesicle fusion</t>
  </si>
  <si>
    <t>1-phosphatidylinositol binding;calcium ion binding;calcium-dependent phospholipid binding;calcium-dependent protein binding;calmodulin binding;clathrin binding;identical protein binding;low-density lipoprotein particle receptor binding;phosphatidylinositol-4,5-bisphosphate binding;phosphatidylserine binding;protein C-terminus binding;protein heterodimerization activity;SNARE binding;syntaxin-1 binding;syntaxin-3 binding</t>
  </si>
  <si>
    <t>cell junction;chromaffin granule membrane;clathrin-coated vesicle membrane;clathrin-sculpted acetylcholine transport vesicle membrane;clathrin-sculpted gamma-aminobutyric acid transport vesicle membrane;clathrin-sculpted glutamate transport vesicle membrane;clathrin-sculpted monoamine transport vesicle membrane;dense core granule;excitatory synapse;Golgi apparatus;integral component of synaptic vesicle membrane;neuron projection;plasma membrane;presynaptic membrane;SNARE complex;synaptic vesicle;synaptic vesicle membrane;terminal bouton</t>
  </si>
  <si>
    <t>Synaptic vesicle cycle</t>
  </si>
  <si>
    <t>sp|P21579|SYT1_HUMAN;tr|J3KQA0|J3KQA0_HUMAN;sp|Q8N9I0|SYT2_HUMAN;tr|C9JX50|C9JX50_HUMAN;tr|K7EJS7|K7EJS7_HUMAN;sp|O00445|SYT5_HUMAN</t>
  </si>
  <si>
    <t>sp|P21579|SYT1_HUMAN;tr|J3KQA0|J3KQA0_HUMAN</t>
  </si>
  <si>
    <t>P21579</t>
  </si>
  <si>
    <t>SYT1_HUMAN</t>
  </si>
  <si>
    <t>Synaptotagmin-1</t>
  </si>
  <si>
    <t>SYT1</t>
  </si>
  <si>
    <t>cell adhesion;cell proliferation;ectopic germ cell programmed cell death;embryonic hemopoiesis;extrinsic apoptotic signaling pathway in absence of ligand;male gonad development;MAPK cascade;negative regulation of mast cell apoptotic process;neural crest cell migration;ovarian follicle development;positive regulation of DNA replication;positive regulation of hematopoietic stem cell proliferation;positive regulation of leukocyte migration;positive regulation of MAP kinase activity;positive regulation of mast cell proliferation;positive regulation of melanocyte differentiation;positive regulation of myeloid leukocyte differentiation;positive regulation of peptidyl-tyrosine phosphorylation;positive regulation of protein kinase B signaling;positive regulation of Ras protein signal transduction;signal transduction</t>
  </si>
  <si>
    <t>cytokine activity;growth factor activity;phosphatidylinositol-4,5-bisphosphate 3-kinase activity;Ras guanyl-nucleotide exchange factor activity;stem cell factor receptor binding</t>
  </si>
  <si>
    <t>cytoplasm;cytoskeleton;extracellular region;extracellular space;filopodium;integral component of membrane;lamellipodium;plasma membrane</t>
  </si>
  <si>
    <t>Hematopoietic cell lineage;MAPK signaling pathway;Melanogenesis;Pathways in cancer;Phospholipase D signaling pathway;PI3K-Akt signaling pathway;Rap1 signaling pathway;Ras signaling pathway</t>
  </si>
  <si>
    <t>sp|P21583|SCF_HUMAN;tr|S4R384|S4R384_HUMAN</t>
  </si>
  <si>
    <t>P21583</t>
  </si>
  <si>
    <t>SCF_HUMAN</t>
  </si>
  <si>
    <t>Kit ligand</t>
  </si>
  <si>
    <t>KITLG</t>
  </si>
  <si>
    <t>growth factor activity</t>
  </si>
  <si>
    <t>tr|E9PPJ5|E9PPJ5_HUMAN;sp|P21741|MK_HUMAN;tr|E9PLM6|E9PLM6_HUMAN</t>
  </si>
  <si>
    <t>E9PPJ5</t>
  </si>
  <si>
    <t>E9PPJ5_HUMAN</t>
  </si>
  <si>
    <t>MDK</t>
  </si>
  <si>
    <t>anion transport;apoptotic process;behavioral fear response;epithelial cell differentiation;learning;macroautophagy;mitochondrial calcium ion transmembrane transport;negative regulation of reactive oxygen species metabolic process;neuron-neuron synaptic transmission;regulation of autophagy of mitochondrion;viral process</t>
  </si>
  <si>
    <t>identical protein binding;ion channel binding;porin activity;protein complex binding;protein kinase binding;voltage-gated anion channel activity</t>
  </si>
  <si>
    <t>extracellular exosome;membrane;membrane raft;mitochondrial inner membrane;mitochondrial nucleoid;mitochondrial outer membrane;mitochondrial permeability transition pore complex;mitochondrion;myelin sheath;nucleus;plasma membrane;pore complex;synaptic vesicle</t>
  </si>
  <si>
    <t>Calcium signaling pathway;Cellular senescence;cGMP-PKG signaling pathway;Cholesterol metabolism;Human T-cell leukemia virus 1 infection;Huntington disease;Influenza A;Necroptosis;NOD-like receptor signaling pathway;Parkinson disease</t>
  </si>
  <si>
    <t>sp|P21796|VDAC1_HUMAN;tr|C9JI87|C9JI87_HUMAN</t>
  </si>
  <si>
    <t>P21796</t>
  </si>
  <si>
    <t>VDAC1_HUMAN</t>
  </si>
  <si>
    <t>Voltage-dependent anion-selective channel protein 1</t>
  </si>
  <si>
    <t>DAC-1;VDAC1</t>
  </si>
  <si>
    <t>VDAC1</t>
  </si>
  <si>
    <t>aerobic respiration;respiratory electron transport chain;succinate metabolic process;tricarboxylic acid cycle</t>
  </si>
  <si>
    <t>2 iron, 2 sulfur cluster binding;3 iron, 4 sulfur cluster binding;4 iron, 4 sulfur cluster binding;electron transfer activity;metal ion binding;succinate dehydrogenase (ubiquinone) activity;ubiquinone binding</t>
  </si>
  <si>
    <t>extracellular exosome;mitochondrial inner membrane;mitochondrial membrane;mitochondrial respiratory chain complex II, succinate dehydrogenase complex (ubiquinone);mitochondrion;nucleoplasm;plasma membrane</t>
  </si>
  <si>
    <t>Alzheimer disease;Carbon metabolism;Citrate cycle (TCA cycle);Huntington disease;Metabolic pathways;Non-alcoholic fatty liver disease (NAFLD);Oxidative phosphorylation;Parkinson disease;Thermogenesis</t>
  </si>
  <si>
    <t>sp|P21912|SDHB_HUMAN;tr|A0A087WWT1|A0A087WWT1_HUMAN;tr|A0A087WXX8|A0A087WXX8_HUMAN</t>
  </si>
  <si>
    <t>P21912</t>
  </si>
  <si>
    <t>SDHB_HUMAN</t>
  </si>
  <si>
    <t>Succinate dehydrogenase [ubiquinone] iron-sulfur subunit, mitochondrial</t>
  </si>
  <si>
    <t>SDHB</t>
  </si>
  <si>
    <t>tr|A6NNI4|A6NNI4_HUMAN;tr|G8JLH6|G8JLH6_HUMAN;sp|P21926|CD9_HUMAN;tr|F5GXT1|F5GXT1_HUMAN;tr|A0A087WZG3|A0A087WZG3_HUMAN;tr|A0A087WU13|A0A087WU13_HUMAN</t>
  </si>
  <si>
    <t>tr|A6NNI4|A6NNI4_HUMAN;tr|G8JLH6|G8JLH6_HUMAN;sp|P21926|CD9_HUMAN</t>
  </si>
  <si>
    <t>A6NNI4</t>
  </si>
  <si>
    <t>A6NNI4_HUMAN</t>
  </si>
  <si>
    <t>Tetraspanin {ECO:0000256|RuleBase:RU361218}</t>
  </si>
  <si>
    <t>CD9</t>
  </si>
  <si>
    <t>cellular response to phosphate starvation;developmental process;dopamine catabolic process;estrogen metabolic process;female pregnancy;learning;methylation;multicellular organismal reproductive process;negative regulation of dopamine metabolic process;negative regulation of renal sodium excretion;negative regulation of smooth muscle cell proliferation;neurotransmitter catabolic process;positive regulation of homocysteine metabolic process;regulation of sensory perception of pain;response to drug;response to estrogen;response to lipopolysaccharide;response to organic cyclic compound;response to pain;short-term memory</t>
  </si>
  <si>
    <t>catechol O-methyltransferase activity;L-dopa O-methyltransferase activity;magnesium ion binding;methyltransferase activity;O-methyltransferase activity;orcinol O-methyltransferase activity</t>
  </si>
  <si>
    <t>axon;cell body;cytosol;dendritic spine;extracellular exosome;integral component of membrane;membrane;mitochondrion;plasma membrane;postsynaptic membrane</t>
  </si>
  <si>
    <t>Dopaminergic synapse;Metabolic pathways;Steroid hormone biosynthesis;Tyrosine metabolism</t>
  </si>
  <si>
    <t>sp|P21964|COMT_HUMAN;tr|E7EMS6|E7EMS6_HUMAN;tr|E7EUU8|E7EUU8_HUMAN;tr|F8WBW9|F8WBW9_HUMAN;tr|H7BZ45|H7BZ45_HUMAN</t>
  </si>
  <si>
    <t>sp|P21964|COMT_HUMAN;tr|E7EMS6|E7EMS6_HUMAN;tr|E7EUU8|E7EUU8_HUMAN;tr|F8WBW9|F8WBW9_HUMAN</t>
  </si>
  <si>
    <t>P21964</t>
  </si>
  <si>
    <t>COMT_HUMAN</t>
  </si>
  <si>
    <t>Catechol O-methyltransferase</t>
  </si>
  <si>
    <t>COMT</t>
  </si>
  <si>
    <t>apoptotic cell clearance;blood vessel remodeling;branching involved in salivary gland morphogenesis;isopeptide cross-linking via N6-(L-isoglutamyl)-L-lysine;negative regulation of endoplasmic reticulum calcium ion concentration;positive regulation of apoptotic process;positive regulation of cell adhesion;positive regulation of cytosolic calcium ion concentration involved in phospholipase C-activating G-protein coupled signaling pathway;positive regulation of I-kappaB kinase/NF-kappaB signaling;positive regulation of inflammatory response;positive regulation of mitochondrial calcium ion concentration;positive regulation of smooth muscle cell proliferation;protein homooligomerization;salivary gland cavitation</t>
  </si>
  <si>
    <t>GTP binding;metal ion binding;protein domain specific binding;protein-glutamine gamma-glutamyltransferase activity</t>
  </si>
  <si>
    <t>cytosol;endoplasmic reticulum;extracellular exosome;extracellular matrix;focal adhesion;intrinsic component of plasma membrane;mitochondrion</t>
  </si>
  <si>
    <t>sp|P21980|TGM2_HUMAN;tr|A2A2A0|A2A2A0_HUMAN;tr|A2A299|A2A299_HUMAN</t>
  </si>
  <si>
    <t>sp|P21980|TGM2_HUMAN</t>
  </si>
  <si>
    <t>P21980</t>
  </si>
  <si>
    <t>TGM2_HUMAN</t>
  </si>
  <si>
    <t>Protein-glutamine gamma-glutamyltransferase 2</t>
  </si>
  <si>
    <t>TGM2</t>
  </si>
  <si>
    <t>cobalamin metabolic process;homocysteine metabolic process;positive regulation of GTPase activity;post-embryonic development;short-chain fatty acid catabolic process</t>
  </si>
  <si>
    <t>cobalamin binding;GTPase activity;identical protein binding;metal ion binding;methylmalonyl-CoA mutase activity;modified amino acid binding;protein homodimerization activity</t>
  </si>
  <si>
    <t>sp|P22033|MUTA_HUMAN</t>
  </si>
  <si>
    <t>P22033</t>
  </si>
  <si>
    <t>MUTA_HUMAN</t>
  </si>
  <si>
    <t>Methylmalonyl-CoA mutase, mitochondrial</t>
  </si>
  <si>
    <t>CM</t>
  </si>
  <si>
    <t>MUT</t>
  </si>
  <si>
    <t>bile acid biosynthetic process;positive regulation of growth of symbiont in host;sterol transport</t>
  </si>
  <si>
    <t>oxysterol binding;phosphatidylinositol-4-phosphate binding;protein domain specific binding;sterol transporter activity</t>
  </si>
  <si>
    <t>cell junction;cytoplasm;cytosol;endoplasmic reticulum membrane;Golgi apparatus;Golgi membrane;membrane;nucleolus;nucleoplasm;nucleus;perinuclear region of cytoplasm</t>
  </si>
  <si>
    <t>sp|P22059|OSBP1_HUMAN;tr|H0YCV6|H0YCV6_HUMAN;tr|H7C1R2|H7C1R2_HUMAN;tr|H7C368|H7C368_HUMAN;tr|H7C428|H7C428_HUMAN;tr|A0A0A0MSB4|A0A0A0MSB4_HUMAN;tr|Q6ZN50|Q6ZN50_HUMAN;sp|Q969R2|OSBP2_HUMAN</t>
  </si>
  <si>
    <t>sp|P22059|OSBP1_HUMAN</t>
  </si>
  <si>
    <t>P22059</t>
  </si>
  <si>
    <t>OSBP1_HUMAN</t>
  </si>
  <si>
    <t>Oxysterol-binding protein 1 {ECO:0000305}</t>
  </si>
  <si>
    <t>OSBP</t>
  </si>
  <si>
    <t>protein methylation;protein repair</t>
  </si>
  <si>
    <t>cadherin binding;protein-L-isoaspartate (D-aspartate) O-methyltransferase activity</t>
  </si>
  <si>
    <t>cytoplasm;cytosol;extracellular exosome;extracellular vesicle</t>
  </si>
  <si>
    <t>sp|P22061|PIMT_HUMAN;tr|A0A0A0MRJ6|A0A0A0MRJ6_HUMAN;tr|H7BY58|H7BY58_HUMAN;tr|F6S8N6|F6S8N6_HUMAN;tr|C9J0F2|C9J0F2_HUMAN;tr|F8WDT3|F8WDT3_HUMAN;tr|F8WAV5|F8WAV5_HUMAN;tr|F8WAX2|F8WAX2_HUMAN;tr|H7C4X2|H7C4X2_HUMAN</t>
  </si>
  <si>
    <t>sp|P22061|PIMT_HUMAN;tr|A0A0A0MRJ6|A0A0A0MRJ6_HUMAN;tr|H7BY58|H7BY58_HUMAN;tr|F6S8N6|F6S8N6_HUMAN</t>
  </si>
  <si>
    <t>P22061</t>
  </si>
  <si>
    <t>PIMT_HUMAN</t>
  </si>
  <si>
    <t>Protein-L-isoaspartate(D-aspartate) O-methyltransferase</t>
  </si>
  <si>
    <t>IMT</t>
  </si>
  <si>
    <t>PCMT1</t>
  </si>
  <si>
    <t>box C/D snoRNA 3'-end processing;histone glutamine methylation;osteoblast differentiation;rRNA methylation;rRNA processing;snoRNA localization;tRNA processing</t>
  </si>
  <si>
    <t>ATPase binding;histone-glutamine methyltransferase activity;RNA binding;rRNA methyltransferase activity;TFIID-class transcription factor binding</t>
  </si>
  <si>
    <t>box C/D snoRNP complex;Cajal body;chromosome;dense fibrillar component;extracellular exosome;fibrillar center;granular component;membrane;nucleolus;nucleoplasm;nucleus;small-subunit processome</t>
  </si>
  <si>
    <t>sp|P22087|FBRL_HUMAN;tr|M0R299|M0R299_HUMAN;tr|M0QXL5|M0QXL5_HUMAN;tr|M0R0P1|M0R0P1_HUMAN;tr|M0R2Q4|M0R2Q4_HUMAN;tr|M0R2U2|M0R2U2_HUMAN;tr|M0R1H0|M0R1H0_HUMAN;tr|M0R2B0|M0R2B0_HUMAN</t>
  </si>
  <si>
    <t>sp|P22087|FBRL_HUMAN;tr|M0R299|M0R299_HUMAN;tr|M0QXL5|M0QXL5_HUMAN;tr|M0R0P1|M0R0P1_HUMAN;tr|M0R2Q4|M0R2Q4_HUMAN</t>
  </si>
  <si>
    <t>P22087</t>
  </si>
  <si>
    <t>FBRL_HUMAN</t>
  </si>
  <si>
    <t>rRNA 2'-O-methyltransferase fibrillarin</t>
  </si>
  <si>
    <t>FBL</t>
  </si>
  <si>
    <t>brainstem development;cerebellum development;cerebral cortex development;'de novo' IMP biosynthetic process;glycine metabolic process;purine nucleobase biosynthetic process;purine ribonucleoside monophosphate biosynthetic process;response to inorganic substance;response to organic substance;tetrahydrofolate biosynthetic process</t>
  </si>
  <si>
    <t>ATP binding;metal ion binding;phosphoribosylamine-glycine ligase activity;phosphoribosylformylglycinamidine cyclo-ligase activity;phosphoribosylglycinamide formyltransferase activity</t>
  </si>
  <si>
    <t>Antifolate resistance;Metabolic pathways;One carbon pool by folate;Purine metabolism</t>
  </si>
  <si>
    <t>sp|P22102|PUR2_HUMAN;tr|F8WD69|F8WD69_HUMAN;tr|C9JBJ1|C9JBJ1_HUMAN;tr|C9JTV6|C9JTV6_HUMAN;tr|C9JZG2|C9JZG2_HUMAN;tr|C9JKQ7|C9JKQ7_HUMAN;tr|H7C366|H7C366_HUMAN</t>
  </si>
  <si>
    <t>sp|P22102|PUR2_HUMAN</t>
  </si>
  <si>
    <t>P22102</t>
  </si>
  <si>
    <t>PUR2_HUMAN</t>
  </si>
  <si>
    <t>Trifunctional purine biosynthetic protein adenosine-3</t>
  </si>
  <si>
    <t>GART</t>
  </si>
  <si>
    <t>adherens junction organization;canonical Wnt signaling pathway;cell adhesion;hair cycle process;homophilic cell adhesion via plasma membrane adhesion molecules;keratinization;negative regulation of timing of catagen;negative regulation of transforming growth factor beta2 production;positive regulation of gene expression;positive regulation of insulin-like growth factor receptor signaling pathway;positive regulation of keratinocyte proliferation;positive regulation of melanin biosynthetic process;positive regulation of melanosome transport;positive regulation of monophenol monooxygenase activity;regulation of hair cycle by canonical Wnt signaling pathway;response to drug;retina homeostasis;visual perception;wound healing</t>
  </si>
  <si>
    <t>cell-cell adherens junction;cytoplasm;integral component of membrane;plasma membrane</t>
  </si>
  <si>
    <t>sp|P22223|CADH3_HUMAN;tr|J3QR60|J3QR60_HUMAN;tr|J3QL41|J3QL41_HUMAN;tr|J3QL75|J3QL75_HUMAN</t>
  </si>
  <si>
    <t>sp|P22223|CADH3_HUMAN</t>
  </si>
  <si>
    <t>P22223</t>
  </si>
  <si>
    <t>CADH3_HUMAN</t>
  </si>
  <si>
    <t>Cadherin-3</t>
  </si>
  <si>
    <t>CDH3</t>
  </si>
  <si>
    <t>'de novo' IMP biosynthetic process;purine nucleobase biosynthetic process;purine ribonucleoside monophosphate biosynthetic process</t>
  </si>
  <si>
    <t>ATP binding;cadherin binding;identical protein binding;phosphoribosylaminoimidazole carboxylase activity;phosphoribosylaminoimidazolesuccinocarboxamide synthase activity</t>
  </si>
  <si>
    <t>cytoplasm;cytosol;extracellular exosome;membrane</t>
  </si>
  <si>
    <t>sp|P22234|PUR6_HUMAN;tr|E9PBS1|E9PBS1_HUMAN;tr|D6RF62|D6RF62_HUMAN</t>
  </si>
  <si>
    <t>P22234</t>
  </si>
  <si>
    <t>PUR6_HUMAN</t>
  </si>
  <si>
    <t>Multifunctional protein ADE2</t>
  </si>
  <si>
    <t>PAICS</t>
  </si>
  <si>
    <t>alpha-linolenic acid metabolic process;bile acid biosynthetic process;fatty acid beta-oxidation using acyl-CoA oxidase;inositol trisphosphate biosynthetic process;lipid hydroperoxide transport;peroxisome organization;phospholipid transport;positive regulation of intracellular cholesterol transport;positive regulation of steroid metabolic process;progesterone biosynthetic process;protein localization to plasma membrane;steroid biosynthetic process</t>
  </si>
  <si>
    <t>cholesterol binding;fatty-acyl-CoA binding;long-chain fatty acyl-CoA binding;oleic acid binding;phosphatidylinositol transporter activity;propanoyl-CoA C-acyltransferase activity;propionyl-CoA C2-trimethyltridecanoyltransferase activity;receptor binding;sterol transporter activity</t>
  </si>
  <si>
    <t>extracellular exosome;intracellular membrane-bounded organelle;membrane;mitochondrion;nucleoplasm;peroxisomal matrix;peroxisome;protein complex</t>
  </si>
  <si>
    <t>Biosynthesis of unsaturated fatty acids;Fatty acid metabolism;Metabolic pathways;Peroxisome;PPAR signaling pathway;Primary bile acid biosynthesis</t>
  </si>
  <si>
    <t>sp|P22307|NLTP_HUMAN;tr|H0YF61|H0YF61_HUMAN;tr|E9PLD1|E9PLD1_HUMAN;tr|H0YD06|H0YD06_HUMAN;tr|H0YCB0|H0YCB0_HUMAN</t>
  </si>
  <si>
    <t>sp|P22307|NLTP_HUMAN;tr|H0YF61|H0YF61_HUMAN</t>
  </si>
  <si>
    <t>P22307</t>
  </si>
  <si>
    <t>NLTP_HUMAN</t>
  </si>
  <si>
    <t>Non-specific lipid-transfer protein</t>
  </si>
  <si>
    <t>SL-TP</t>
  </si>
  <si>
    <t>SCP2</t>
  </si>
  <si>
    <t>cellular response to DNA damage stimulus;protein ubiquitination;ubiquitin-dependent protein catabolic process</t>
  </si>
  <si>
    <t>ATP binding;RNA binding;ubiquitin activating enzyme activity</t>
  </si>
  <si>
    <t>cytoplasm;cytosol;extracellular exosome;mitochondrion;nucleoplasm;nucleus</t>
  </si>
  <si>
    <t>Parkinson disease;Ubiquitin mediated proteolysis</t>
  </si>
  <si>
    <t>sp|P22314|UBA1_HUMAN;tr|Q5JRR6|Q5JRR6_HUMAN;tr|Q5JRR9|Q5JRR9_HUMAN;tr|Q5JRS0|Q5JRS0_HUMAN;tr|Q5JRS2|Q5JRS2_HUMAN;tr|Q5JRS1|Q5JRS1_HUMAN;tr|Q5JRS3|Q5JRS3_HUMAN</t>
  </si>
  <si>
    <t>sp|P22314|UBA1_HUMAN</t>
  </si>
  <si>
    <t>P22314</t>
  </si>
  <si>
    <t>UBA1_HUMAN</t>
  </si>
  <si>
    <t>Ubiquitin-like modifier-activating enzyme 1</t>
  </si>
  <si>
    <t>UBA1</t>
  </si>
  <si>
    <t>C21-steroid hormone biosynthetic process;cholesterol metabolic process;generation of precursor metabolites and energy;oxidation-reduction process;steroid biosynthetic process;sterol metabolic process;ubiquinone biosynthetic process</t>
  </si>
  <si>
    <t>ferredoxin-NADP+ reductase activity;NADPH-adrenodoxin reductase activity</t>
  </si>
  <si>
    <t>sp|P22570|ADRO_HUMAN;tr|J3KS64|J3KS64_HUMAN</t>
  </si>
  <si>
    <t>sp|P22570|ADRO_HUMAN</t>
  </si>
  <si>
    <t>P22570</t>
  </si>
  <si>
    <t>ADRO_HUMAN</t>
  </si>
  <si>
    <t>NADPH:adrenodoxin oxidoreductase, mitochondrial</t>
  </si>
  <si>
    <t>drenodoxin reductase;R</t>
  </si>
  <si>
    <t>FDXR</t>
  </si>
  <si>
    <t>G-quadruplex DNA unwinding;interleukin-12-mediated signaling pathway;miRNA transport;mRNA export from nucleus;mRNA processing;mRNA splicing, via spliceosome;negative regulation of mRNA splicing, via spliceosome;negative regulation of transcription from RNA polymerase II promoter;positive regulation of telomerase RNA reverse transcriptase activity;positive regulation of telomere maintenance via telomere lengthening;primary miRNA processing;RNA metabolic process;RNA transport</t>
  </si>
  <si>
    <t>G-rich strand telomeric DNA binding;identical protein binding;miRNA binding;mRNA 3'-UTR binding;N6-methyladenosine-containing RNA binding;pre-mRNA intronic binding;RNA binding;single-stranded telomeric DNA binding</t>
  </si>
  <si>
    <t>Cajal body;catalytic step 2 spliceosome;chromosome, telomeric region;cytoplasm;extracellular exosome;intracellular ribonucleoprotein complex;membrane;nuclear matrix;nucleoplasm;nucleus;spliceosomal complex</t>
  </si>
  <si>
    <t>sp|P22626|ROA2_HUMAN;tr|A0A087WUI2|A0A087WUI2_HUMAN</t>
  </si>
  <si>
    <t>P22626</t>
  </si>
  <si>
    <t>ROA2_HUMAN</t>
  </si>
  <si>
    <t>Heterogeneous nuclear ribonucleoproteins A2/B1</t>
  </si>
  <si>
    <t>nRNP A2/B1</t>
  </si>
  <si>
    <t>HNRNPA2B1</t>
  </si>
  <si>
    <t>immune response;transcription, DNA-templated</t>
  </si>
  <si>
    <t>RNA polymerase II proximal promoter sequence-specific DNA binding;transcription factor activity, RNA polymerase II distal enhancer sequence-specific binding</t>
  </si>
  <si>
    <t>intracellular membrane-bounded organelle;nucleoplasm;nucleus</t>
  </si>
  <si>
    <t>sp|P22670|RFX1_HUMAN;tr|F6USP3|F6USP3_HUMAN;sp|P48378|RFX2_HUMAN;sp|P48380|RFX3_HUMAN</t>
  </si>
  <si>
    <t>sp|P22670|RFX1_HUMAN</t>
  </si>
  <si>
    <t>P22670</t>
  </si>
  <si>
    <t>RFX1_HUMAN</t>
  </si>
  <si>
    <t>MHC class II regulatory factor RFX1</t>
  </si>
  <si>
    <t>RFX1</t>
  </si>
  <si>
    <t>cell surface receptor signaling pathway;cellular response to DNA damage stimulus;cellular response to epidermal growth factor stimulus;cellular response to nerve growth factor stimulus;cellular response to oxygen-glucose deprivation;cellular response to platelet-derived growth factor stimulus;entry of bacterium into host cell;epidermal growth factor receptor signaling pathway;fibroblast growth factor receptor signaling pathway;male gonad development;mast cell degranulation;membrane organization;negative regulation of apoptotic process;negative regulation of epidermal growth factor receptor signaling pathway;negative regulation of epidermal growth factor-activated receptor activity;negative regulation of neuron death;neuron death;positive regulation of epidermal growth factor receptor signaling pathway;positive regulation of phosphatidylinositol 3-kinase signaling;positive regulation of receptor-mediated endocytosis;protein monoubiquitination;protein polyubiquitination;protein ubiquitination;protein ubiquitination involved in ubiquitin-dependent protein catabolic process;response to activity;response to antibiotic;response to ethanol;response to gamma radiation;response to starvation;response to testosterone;transforming growth factor beta receptor signaling pathway</t>
  </si>
  <si>
    <t>cadherin binding;calcium ion binding;DNA binding transcription factor activity;ephrin receptor binding;epidermal growth factor receptor binding;phosphatidylinositol 3-kinase regulatory subunit binding;phosphotyrosine residue binding;receptor tyrosine kinase binding;SH3 domain binding;signal transducer activity;ubiquitin protein ligase activity;ubiquitin-protein transferase activity</t>
  </si>
  <si>
    <t>axon;cytosol;flotillin complex;focal adhesion;growth cone;mast cell granule;membrane raft;nucleus;perinuclear region of cytoplasm;plasma membrane</t>
  </si>
  <si>
    <t>Bacterial invasion of epithelial cells;Chronic myeloid leukemia;Endocytosis;ErbB signaling pathway;Insulin signaling pathway;Pathways in cancer;Proteoglycans in cancer;Ubiquitin mediated proteolysis</t>
  </si>
  <si>
    <t>sp|P22681|CBL_HUMAN</t>
  </si>
  <si>
    <t>P22681</t>
  </si>
  <si>
    <t>CBL_HUMAN</t>
  </si>
  <si>
    <t>E3 ubiquitin-protein ligase CBL</t>
  </si>
  <si>
    <t>CBL</t>
  </si>
  <si>
    <t>activation of protein kinase A activity;adenylate cyclase-modulating G-protein coupled receptor signaling pathway;blood coagulation;cellular response to glucagon stimulus;high-density lipoprotein particle assembly;negative regulation of meiotic cell cycle;negative regulation of smoothened signaling pathway involved in dorsal/ventral neural tube patterning;neural tube closure;protein phosphorylation;regulation of protein processing;renal water homeostasis;response to clozapine;signal transduction;stimulatory C-type lectin receptor signaling pathway</t>
  </si>
  <si>
    <t>ATP binding;cAMP-dependent protein kinase activity;kinase activity;magnesium ion binding;protein serine/threonine kinase activity;ubiquitin protein ligase binding</t>
  </si>
  <si>
    <t>cAMP-dependent protein kinase complex;centrosome;ciliary base;cytosol;extracellular exosome;intercellular bridge;nucleoplasm;perinuclear region of cytoplasm;plasma membrane</t>
  </si>
  <si>
    <t>Adrenergic signaling in cardiomyocytes;Aldosterone synthesis and secretion;Amoebiasis;Amphetamine addiction;Apelin signaling pathway;Autophagy - animal;Bile secretion;Calcium signaling pathway;cAMP signaling pathway;Chemokine signaling pathway;Cholinergic synapse;Circadian entrainment;Cocaine addiction;Cortisol synthesis and secretion;Cushing syndrome;Dilated cardiomyopathy (DCM);Dopaminergic synapse;Endocrine and other factor-regulated calcium reabsorption;Endocrine resistance;Estrogen signaling pathway;GABAergic synapse;Gap junction;Gastric acid secretion;Glucagon signaling pathway;Glutamatergic synapse;GnRH signaling pathway;Hedgehog signaling pathway;Human cytomegalovirus infection;Human papillomavirus infection;Human T-cell leukemia virus 1 infection;Inflammatory mediator regulation of TRP channels;Insulin secretion;Insulin signaling pathway;Longevity regulating pathway;Longevity regulating pathway - multiple species;Long-term potentiation;MAPK signaling pathway;Melanogenesis;Morphine addiction;Olfactory transduction;Oocyte meiosis;Ovarian steroidogenesis;Oxytocin signaling pathway;Parathyroid hormone synthesis, secretion and action;Parkinson disease;Pathways in cancer;Platelet activation;Prion diseases;Progesterone-mediated oocyte maturation;Proteoglycans in cancer;Ras signaling pathway;Regulation of lipolysis in adipocytes;Relaxin signaling pathway;Renin secretion;Retrograde endocannabinoid signaling;Salivary secretion;Serotonergic synapse;Taste transduction;Thermogenesis;Thyroid hormone signaling pathway;Thyroid hormone synthesis;Tight junction;Vascular smooth muscle contraction;Vasopressin-regulated water reabsorption;Vibrio cholerae infection;Viral carcinogenesis;Wnt signaling pathway</t>
  </si>
  <si>
    <t>sp|P22694|KAPCB_HUMAN;tr|A0A0A0MS54|A0A0A0MS54_HUMAN;tr|A0A087WVC4|A0A087WVC4_HUMAN;tr|B1APG1|B1APG1_HUMAN;tr|B1APG0|B1APG0_HUMAN;tr|B1APG2|B1APG2_HUMAN;tr|B1APF8|B1APF8_HUMAN;tr|B1APF9|B1APF9_HUMAN;tr|B1APG3|B1APG3_HUMAN;tr|B1APF7|B1APF7_HUMAN</t>
  </si>
  <si>
    <t>sp|P22694|KAPCB_HUMAN;tr|A0A0A0MS54|A0A0A0MS54_HUMAN;tr|A0A087WVC4|A0A087WVC4_HUMAN;tr|B1APG1|B1APG1_HUMAN;tr|B1APG0|B1APG0_HUMAN;tr|B1APG2|B1APG2_HUMAN;tr|B1APF8|B1APF8_HUMAN;tr|B1APF9|B1APF9_HUMAN;tr|B1APG3|B1APG3_HUMAN</t>
  </si>
  <si>
    <t>P22694</t>
  </si>
  <si>
    <t>KAPCB_HUMAN</t>
  </si>
  <si>
    <t>cAMP-dependent protein kinase catalytic subunit beta</t>
  </si>
  <si>
    <t>KA C-beta</t>
  </si>
  <si>
    <t>PRKACB</t>
  </si>
  <si>
    <t>aerobic respiration;mitochondrial electron transport, ubiquinol to cytochrome c;oxidative phosphorylation;protein processing involved in protein targeting to mitochondrion</t>
  </si>
  <si>
    <t>metalloendopeptidase activity;protein complex binding;zinc ion binding</t>
  </si>
  <si>
    <t>extracellular exosome;mitochondrial inner membrane;mitochondrial respiratory chain complex III;mitochondrial respiratory chain complex IV;mitochondrion;myelin sheath;nucleoplasm</t>
  </si>
  <si>
    <t>sp|P22695|QCR2_HUMAN;tr|H3BRG4|H3BRG4_HUMAN;tr|H3BSJ9|H3BSJ9_HUMAN;tr|H3BP04|H3BP04_HUMAN;tr|H3BUE4|H3BUE4_HUMAN;tr|H3BUI9|H3BUI9_HUMAN;tr|A0A087WVZ4|A0A087WVZ4_HUMAN</t>
  </si>
  <si>
    <t>sp|P22695|QCR2_HUMAN;tr|H3BRG4|H3BRG4_HUMAN;tr|H3BSJ9|H3BSJ9_HUMAN</t>
  </si>
  <si>
    <t>P22695</t>
  </si>
  <si>
    <t>QCR2_HUMAN</t>
  </si>
  <si>
    <t>Cytochrome b-c1 complex subunit 2, mitochondrial</t>
  </si>
  <si>
    <t>UQCRC2</t>
  </si>
  <si>
    <t>cellular response to dexamethasone stimulus;generation of precursor metabolites and energy;heme biosynthetic process;protoporphyrinogen IX metabolic process;response to arsenic-containing substance;response to drug;response to ethanol;response to insecticide;response to lead ion;response to light stimulus;response to methylmercury;response to platinum ion</t>
  </si>
  <si>
    <t>2 iron, 2 sulfur cluster binding;ferrochelatase activity;ferrous iron binding</t>
  </si>
  <si>
    <t>sp|P22830|HEMH_HUMAN;tr|K7ELX4|K7ELX4_HUMAN;tr|K7EKP7|K7EKP7_HUMAN;tr|K7EPN2|K7EPN2_HUMAN;tr|K7EJM8|K7EJM8_HUMAN;tr|K7EJX5|K7EJX5_HUMAN</t>
  </si>
  <si>
    <t>sp|P22830|HEMH_HUMAN;tr|K7ELX4|K7ELX4_HUMAN</t>
  </si>
  <si>
    <t>P22830</t>
  </si>
  <si>
    <t>HEMH_HUMAN</t>
  </si>
  <si>
    <t>Ferrochelatase, mitochondrial</t>
  </si>
  <si>
    <t>FECH</t>
  </si>
  <si>
    <t>positive regulation of exoribonuclease activity;regulation of transcription, DNA-templated;transcription elongation from RNA polymerase II promoter;transcription from RNA polymerase II promoter;transcription-coupled nucleotide-excision repair</t>
  </si>
  <si>
    <t>nucleolus;nucleoplasm;nucleus;transcription factor TFIID complex</t>
  </si>
  <si>
    <t>sp|P23193|TCEA1_HUMAN;tr|E5RIS7|E5RIS7_HUMAN;tr|E5RJ93|E5RJ93_HUMAN;tr|B7Z4S1|B7Z4S1_HUMAN;tr|E5RK46|E5RK46_HUMAN;tr|E5RFI1|E5RFI1_HUMAN;tr|A0A0A0MT58|A0A0A0MT58_HUMAN;sp|Q15560|TCEA2_HUMAN;tr|Q5JRI7|Q5JRI7_HUMAN</t>
  </si>
  <si>
    <t>sp|P23193|TCEA1_HUMAN;tr|E5RIS7|E5RIS7_HUMAN</t>
  </si>
  <si>
    <t>P23193</t>
  </si>
  <si>
    <t>TCEA1_HUMAN</t>
  </si>
  <si>
    <t>Transcription elongation factor A protein 1</t>
  </si>
  <si>
    <t>TCEA1</t>
  </si>
  <si>
    <t>amelogenesis;brown fat cell differentiation;cell adhesion mediated by integrin;cell-cell adhesion;cell-matrix adhesion;cell-substrate adhesion;cell-substrate junction assembly;cellular response to extracellular stimulus;cellular response to organic cyclic compound;digestive tract development;ectodermal cell differentiation;extracellular matrix organization;filopodium assembly;hemidesmosome assembly;integrin-mediated signaling pathway;leukocyte migration;nail development;negative regulation of extrinsic apoptotic signaling pathway;positive regulation of apoptotic process;positive regulation of cell migration;positive regulation of cell-cell adhesion;positive regulation of cell-substrate adhesion;positive regulation of GTPase activity;positive regulation of phosphorylation;positive regulation of transcription from RNA polymerase II promoter;renal system development;skin development</t>
  </si>
  <si>
    <t>cadherin binding;insulin-like growth factor I binding;integrin binding;laminin binding;metal ion binding;neuregulin binding</t>
  </si>
  <si>
    <t>basal plasma membrane;basement membrane;cell surface;cell-cell adherens junction;external side of plasma membrane;filopodium;focal adhesion;hemidesmosome;integrin alpha6-beta4 complex;plasma membrane</t>
  </si>
  <si>
    <t>Arrhythmogenic right ventricular cardiomyopathy (ARVC);Cell adhesion molecules (CAMs);Dilated cardiomyopathy (DCM);ECM-receptor interaction;Focal adhesion;Hematopoietic cell lineage;Human papillomavirus infection;Hypertrophic cardiomyopathy (HCM);Pathways in cancer;PI3K-Akt signaling pathway;Regulation of actin cytoskeleton;Small cell lung cancer;Toxoplasmosis</t>
  </si>
  <si>
    <t>sp|P23229|ITA6_HUMAN;tr|H7BZ97|H7BZ97_HUMAN;tr|C9JXX7|C9JXX7_HUMAN</t>
  </si>
  <si>
    <t>sp|P23229|ITA6_HUMAN</t>
  </si>
  <si>
    <t>P23229</t>
  </si>
  <si>
    <t>ITA6_HUMAN</t>
  </si>
  <si>
    <t>Integrin alpha-6</t>
  </si>
  <si>
    <t>ITGA6</t>
  </si>
  <si>
    <t>activation of innate immune response;alternative mRNA splicing, via spliceosome;double-strand break repair via homologous recombination;histone H3 deacetylation;innate immune response;mRNA processing;negative regulation of circadian rhythm;negative regulation of transcription from RNA polymerase II promoter;negative regulation of transcription, DNA-templated;positive regulation of oxidative stress-induced intrinsic apoptotic signaling pathway;positive regulation of sister chromatid cohesion;positive regulation of transcription from RNA polymerase II promoter;regulation of circadian rhythm;rhythmic process;RNA splicing;transcription, DNA-templated</t>
  </si>
  <si>
    <t>chromatin binding;core promoter binding;DNA binding;histone deacetylase binding;protein homodimerization activity;RNA binding;RNA polymerase II distal enhancer sequence-specific DNA binding;transcription regulatory region DNA binding;transcription regulatory region sequence-specific DNA binding</t>
  </si>
  <si>
    <t>chromatin;cytoplasm;extracellular matrix;nuclear matrix;nuclear speck;nucleoplasm;nucleus;paraspeckles;RNA polymerase II transcription factor complex</t>
  </si>
  <si>
    <t>sp|P23246|SFPQ_HUMAN;tr|H0Y9K7|H0Y9K7_HUMAN;tr|H0Y9U2|H0Y9U2_HUMAN</t>
  </si>
  <si>
    <t>sp|P23246|SFPQ_HUMAN</t>
  </si>
  <si>
    <t>P23246</t>
  </si>
  <si>
    <t>SFPQ_HUMAN</t>
  </si>
  <si>
    <t>Splicing factor, proline- and glutamine-rich</t>
  </si>
  <si>
    <t>SFPQ</t>
  </si>
  <si>
    <t>ciliary basal body-plasma membrane docking;cytoplasmic microtubule organization;G2/M transition of mitotic cell cycle;meiotic spindle organization;microtubule cytoskeleton organization;microtubule nucleation;regulation of G2/M transition of mitotic cell cycle</t>
  </si>
  <si>
    <t>GTP binding;GTPase activity;identical protein binding;structural constituent of cytoskeleton</t>
  </si>
  <si>
    <t>apical part of cell;cell leading edge;centriole;centrosome;ciliary basal body;condensed nuclear chromosome;cytoplasm;cytoplasmic microtubule;cytosol;gamma-tubulin complex;non-motile cilium;pericentriolar material;polar microtubule;recycling endosome</t>
  </si>
  <si>
    <t>sp|P23258|TBG1_HUMAN;sp|Q9NRH3|TBG2_HUMAN;tr|K7EIS0|K7EIS0_HUMAN;tr|K7EKE5|K7EKE5_HUMAN</t>
  </si>
  <si>
    <t>sp|P23258|TBG1_HUMAN;sp|Q9NRH3|TBG2_HUMAN;tr|K7EIS0|K7EIS0_HUMAN</t>
  </si>
  <si>
    <t>P23258</t>
  </si>
  <si>
    <t>TBG1_HUMAN</t>
  </si>
  <si>
    <t>Tubulin gamma-1 chain</t>
  </si>
  <si>
    <t>TUBG1</t>
  </si>
  <si>
    <t>bone development;chaperone-mediated protein folding;positive regulation by host of viral genome replication;positive regulation by host of viral process;positive regulation of multicellular organism growth;protein peptidyl-prolyl isomerization;protein stabilization</t>
  </si>
  <si>
    <t>peptidyl-prolyl cis-trans isomerase activity;protein complex binding;RNA binding;RNA polymerase binding;unfolded protein binding</t>
  </si>
  <si>
    <t>endoplasmic reticulum;endoplasmic reticulum chaperone complex;endoplasmic reticulum lumen;extracellular exosome;focal adhesion;macromolecular complex;melanosome;membrane;nucleus;perinuclear region of cytoplasm;smooth endoplasmic reticulum</t>
  </si>
  <si>
    <t>sp|P23284|PPIB_HUMAN</t>
  </si>
  <si>
    <t>P23284</t>
  </si>
  <si>
    <t>PPIB_HUMAN</t>
  </si>
  <si>
    <t>Peptidyl-prolyl cis-trans isomerase B</t>
  </si>
  <si>
    <t>PIase B</t>
  </si>
  <si>
    <t>PPIB</t>
  </si>
  <si>
    <t>malate metabolic process;pyruvate metabolic process;regulation of NADP metabolic process</t>
  </si>
  <si>
    <t>electron transfer activity;malate dehydrogenase (decarboxylating) (NAD+) activity;malate dehydrogenase (decarboxylating) (NADP+) activity;malic enzyme activity;metal ion binding;NAD binding;oxaloacetate decarboxylase activity</t>
  </si>
  <si>
    <t>Carbon metabolism;Pyruvate metabolism</t>
  </si>
  <si>
    <t>sp|P23368|MAOM_HUMAN;tr|Q6TCH8|Q6TCH8_HUMAN;tr|E9PMB9|E9PMB9_HUMAN;sp|Q16798|MAON_HUMAN</t>
  </si>
  <si>
    <t>sp|P23368|MAOM_HUMAN</t>
  </si>
  <si>
    <t>P23368</t>
  </si>
  <si>
    <t>MAOM_HUMAN</t>
  </si>
  <si>
    <t>NAD-dependent malic enzyme, mitochondrial</t>
  </si>
  <si>
    <t>AD-ME</t>
  </si>
  <si>
    <t>ME2</t>
  </si>
  <si>
    <t>angiogenesis;negative regulation of cell proliferation;negative regulation of protein kinase activity;negative regulation of protein phosphorylation;positive regulation of gene expression;positive regulation of protein complex assembly;regulation of angiogenesis;regulation of protein ADP-ribosylation;translation;tRNA aminoacylation for protein translation;tryptophanyl-tRNA aminoacylation</t>
  </si>
  <si>
    <t>ATP binding;kinase inhibitor activity;protein domain specific binding;protein homodimerization activity;protein kinase binding;tryptophan-tRNA ligase activity</t>
  </si>
  <si>
    <t>cytoplasm;cytosol;extracellular exosome;nucleus;protein complex</t>
  </si>
  <si>
    <t>sp|P23381|SYWC_HUMAN;tr|G3V3H8|G3V3H8_HUMAN;tr|G3V3Y5|G3V3Y5_HUMAN;tr|G3V277|G3V277_HUMAN;tr|H0YJP3|H0YJP3_HUMAN;tr|G3V3P2|G3V3P2_HUMAN;tr|G3V227|G3V227_HUMAN;tr|G3V4C7|G3V4C7_HUMAN;tr|G3V4N8|G3V4N8_HUMAN;tr|G3V5W1|G3V5W1_HUMAN;tr|G3V3S7|G3V3S7_HUMAN;tr|G3V3X0|G3V3X0_HUMAN;tr|G3V423|G3V423_HUMAN;tr|G3V5U1|G3V5U1_HUMAN;tr|G3V456|G3V456_HUMAN;tr|G3V2F2|G3V2F2_HUMAN;tr|G3V3R3|G3V3R3_HUMAN;tr|G3V4S4|G3V4S4_HUMAN;tr|G3V313|G3V313_HUMAN;tr|G3V339|G3V339_HUMAN;tr|G3V2C0|G3V2C0_HUMAN;tr|G3V2Y7|G3V2Y7_HUMAN;tr|G3V5H5|G3V5H5_HUMAN;tr|P78534|P78534_HUMAN;tr|G3V4A3|G3V4A3_HUMAN;tr|G3V4Q0|G3V4Q0_HUMAN;tr|G3V4N0|G3V4N0_HUMAN</t>
  </si>
  <si>
    <t>sp|P23381|SYWC_HUMAN</t>
  </si>
  <si>
    <t>P23381</t>
  </si>
  <si>
    <t>SYWC_HUMAN</t>
  </si>
  <si>
    <t>Tryptophan--tRNA ligase, cytoplasmic</t>
  </si>
  <si>
    <t>WARS</t>
  </si>
  <si>
    <t>apoptotic process;cell division;cellular response to DNA damage stimulus;cellular response to hydrogen peroxide;cellular response to tumor necrosis factor;chromosome segregation;cytoplasmic translation;DNA damage response, detection of DNA damage;DNA repair;negative regulation of DNA repair;negative regulation of protein ubiquitination;negative regulation of translation;nuclear-transcribed mRNA catabolic process, nonsense-mediated decay;positive regulation of activated T cell proliferation;positive regulation of apoptotic signaling pathway;positive regulation of base-excision repair;positive regulation of cysteine-type endopeptidase activity involved in execution phase of apoptosis;positive regulation of DNA N-glycosylase activity;positive regulation of DNA repair;positive regulation of endodeoxyribonuclease activity;positive regulation of gene expression;positive regulation of interleukin-2 production;positive regulation of intrinsic apoptotic signaling pathway in response to DNA damage;positive regulation of JUN kinase activity;positive regulation of microtubule polymerization;positive regulation of NF-kappaB transcription factor activity;positive regulation of NIK/NF-kappaB signaling;positive regulation of protein complex assembly;positive regulation of T cell receptor signaling pathway;regulation of apoptotic process;response to oxidative stress;response to TNF agonist;rRNA processing;spindle assembly;SRP-dependent cotranslational protein targeting to membrane;transcription, DNA-templated;translation;translational initiation;viral transcription</t>
  </si>
  <si>
    <t>class I DNA-(apurinic or apyrimidinic site) lyase activity;class III/IV DNA-(apurinic or apyrimidinic site) lyase activity;damaged DNA binding;DNA binding;DNA-(apurinic or apyrimidinic site) lyase activity;endodeoxyribonuclease activity;enzyme binding;Hsp70 protein binding;Hsp90 protein binding;iron-sulfur cluster binding;kinase binding;microtubule binding;mRNA binding;oxidized purine DNA binding;oxidized pyrimidine DNA binding;protein complex binding;protein kinase A binding;protein kinase binding;RNA binding;small ribosomal subunit rRNA binding;structural constituent of ribosome;supercoiled DNA binding;transcription factor binding;tubulin binding;ubiquitin-like protein conjugating enzyme binding</t>
  </si>
  <si>
    <t>cytoplasm;cytosol;cytosolic small ribosomal subunit;endoplasmic reticulum;extracellular exosome;extracellular matrix;focal adhesion;intracellular ribonucleoprotein complex;membrane;mitochondrial inner membrane;mitochondrial matrix;mitotic spindle;NF-kappaB complex;nucleolus;nucleoplasm;nucleus;plasma membrane;polysome;ribosome;ruffle membrane</t>
  </si>
  <si>
    <t>sp|P23396|RS3_HUMAN;tr|E9PL09|E9PL09_HUMAN;tr|E9PPU1|E9PPU1_HUMAN;tr|H0YEU2|H0YEU2_HUMAN;tr|F2Z2S8|F2Z2S8_HUMAN;tr|H0YCJ7|H0YCJ7_HUMAN;tr|H0YF32|H0YF32_HUMAN;tr|E9PQ96|E9PQ96_HUMAN;tr|E9PSF4|E9PSF4_HUMAN;tr|E9PJH4|E9PJH4_HUMAN;tr|E9PK82|E9PK82_HUMAN;tr|E9PQX2|E9PQX2_HUMAN;tr|H0YES8|H0YES8_HUMAN;tr|E9PJN9|E9PJN9_HUMAN</t>
  </si>
  <si>
    <t>sp|P23396|RS3_HUMAN;tr|E9PL09|E9PL09_HUMAN;tr|E9PPU1|E9PPU1_HUMAN;tr|H0YEU2|H0YEU2_HUMAN;tr|F2Z2S8|F2Z2S8_HUMAN;tr|H0YCJ7|H0YCJ7_HUMAN</t>
  </si>
  <si>
    <t>P23396</t>
  </si>
  <si>
    <t>RS3_HUMAN</t>
  </si>
  <si>
    <t>40S ribosomal protein S3</t>
  </si>
  <si>
    <t>RPS3</t>
  </si>
  <si>
    <t>cellular nitrogen compound metabolic process;glycine catabolic process;glycine decarboxylation via glycine cleavage system;protein lipoylation</t>
  </si>
  <si>
    <t>aminomethyltransferase activity</t>
  </si>
  <si>
    <t>glycine cleavage complex;mitochondrial matrix;mitochondrion</t>
  </si>
  <si>
    <t>Carbon metabolism;Glycine, serine and threonine metabolism;Glyoxylate and dicarboxylate metabolism;Metabolic pathways</t>
  </si>
  <si>
    <t>sp|P23434|GCSH_HUMAN</t>
  </si>
  <si>
    <t>P23434</t>
  </si>
  <si>
    <t>GCSH_HUMAN</t>
  </si>
  <si>
    <t>Glycine cleavage system H protein, mitochondrial {ECO:0000303|PubMed:1671321}</t>
  </si>
  <si>
    <t>GCSH</t>
  </si>
  <si>
    <t>aging;apoptotic process;behavioral fear response;cell migration;cellular response to dexamethasone stimulus;cellular response to growth factor stimulus;cellular response to insulin stimulus;G1/S transition of mitotic cell cycle;germ cell development;long-term memory;negative regulation of apoptotic process;negative regulation of extrinsic apoptotic signaling pathway;negative regulation of insulin receptor signaling pathway;phosphatidylinositol-mediated signaling;positive regulation of mitotic cell cycle;positive regulation of skeletal muscle tissue growth;positive regulation of smooth muscle cell migration;positive regulation of smooth muscle cell proliferation;positive regulation of translation;positive regulation of translational initiation;protein kinase B signaling;regulation of glucose import;response to drug;response to electrical stimulus involved in regulation of muscle adaptation;response to ethanol;response to glucagon;response to glucose;response to heat;response to leucine;response to lipopolysaccharide;response to mechanical stimulus;response to nutrient;response to testosterone;response to toxic substance;response to tumor necrosis factor;response to wounding;signal transduction;skeletal muscle atrophy;skeletal muscle contraction;TOR signaling</t>
  </si>
  <si>
    <t>ATP binding;identical protein binding;kinase activity;PDZ domain binding;peptide binding;protein kinase activity;protein phosphatase 2A binding;protein serine/threonine kinase activity;protein serine/threonine/tyrosine kinase activity;ribosomal protein S6 kinase activity</t>
  </si>
  <si>
    <t>cell junction;cell surface;cytoplasm;cytosol;mitochondrial outer membrane;mitochondrion;neuron projection;nucleoplasm;nucleus;perinuclear region of cytoplasm;synapse</t>
  </si>
  <si>
    <t>Acute myeloid leukemia;AMPK signaling pathway;Apelin signaling pathway;Autophagy - animal;Breast cancer;Choline metabolism in cancer;Colorectal cancer;EGFR tyrosine kinase inhibitor resistance;Endocrine resistance;ErbB signaling pathway;Fc gamma R-mediated phagocytosis;Gastric cancer;Hepatocellular carcinoma;HIF-1 signaling pathway;Human cytomegalovirus infection;Human immunodeficiency virus 1 infection;Human papillomavirus infection;Insulin resistance;Insulin signaling pathway;Longevity regulating pathway;Longevity regulating pathway - multiple species;mTOR signaling pathway;Pancreatic cancer;Pathways in cancer;PD-L1 expression and PD-1 checkpoint pathway in cancer;PI3K-Akt signaling pathway;Proteoglycans in cancer;TGF-beta signaling pathway;Thermogenesis</t>
  </si>
  <si>
    <t>sp|P23443|KS6B1_HUMAN</t>
  </si>
  <si>
    <t>P23443</t>
  </si>
  <si>
    <t>KS6B1_HUMAN</t>
  </si>
  <si>
    <t>Ribosomal protein S6 kinase beta-1</t>
  </si>
  <si>
    <t>6K1;6K-beta-1</t>
  </si>
  <si>
    <t>RPS6KB1</t>
  </si>
  <si>
    <t>cell differentiation;cell migration;innate immune response;interferon-gamma-mediated signaling pathway;interleukin-12-mediated signaling pathway;interleukin-15-mediated signaling pathway;interleukin-2-mediated signaling pathway;interleukin-7-mediated signaling pathway;interleukin-9-mediated signaling pathway;intracellular signal transduction;MAPK cascade;peptidyl-tyrosine autophosphorylation;positive regulation of sprouting angiogenesis;protein phosphorylation;regulation of cell proliferation;regulation of interferon-gamma-mediated signaling pathway;regulation of type I interferon-mediated signaling pathway;response to antibiotic;transmembrane receptor protein tyrosine kinase signaling pathway;type I interferon signaling pathway</t>
  </si>
  <si>
    <t>ATP binding;CCR5 chemokine receptor binding;growth hormone receptor binding;metal ion binding;non-membrane spanning protein tyrosine kinase activity;protein phosphatase binding;protein tyrosine kinase activity;Ras guanyl-nucleotide exchange factor activity;receptor binding;ubiquitin protein ligase binding</t>
  </si>
  <si>
    <t>cytoplasm;cytoskeleton;cytosol;endosome;extrinsic component of cytoplasmic side of plasma membrane;focal adhesion;nucleus</t>
  </si>
  <si>
    <t>EGFR tyrosine kinase inhibitor resistance;Epstein-Barr virus infection;Hepatitis B;Hepatitis C;Herpes simplex virus 1 infection;Human cytomegalovirus infection;Human papillomavirus infection;Human T-cell leukemia virus 1 infection;Influenza A;Jak-STAT signaling pathway;Kaposi sarcoma-associated herpesvirus infection;Leishmaniasis;Measles;Necroptosis;NOD-like receptor signaling pathway;Osteoclast differentiation;Pancreatic cancer;Pathways in cancer;PD-L1 expression and PD-1 checkpoint pathway in cancer;PI3K-Akt signaling pathway;Signaling pathways regulating pluripotency of stem cells;Th1 and Th2 cell differentiation;Th17 cell differentiation;Toxoplasmosis;Tuberculosis;Viral carcinogenesis</t>
  </si>
  <si>
    <t>sp|P23458|JAK1_HUMAN;tr|K7EJR6|K7EJR6_HUMAN;tr|E9PM19|E9PM19_HUMAN;sp|P29597|TYK2_HUMAN</t>
  </si>
  <si>
    <t>sp|P23458|JAK1_HUMAN</t>
  </si>
  <si>
    <t>P23458</t>
  </si>
  <si>
    <t>JAK1_HUMAN</t>
  </si>
  <si>
    <t>Tyrosine-protein kinase JAK1</t>
  </si>
  <si>
    <t>JAK1</t>
  </si>
  <si>
    <t>DNA damage response, signal transduction by p53 class mediator resulting in transcription of p21 class mediator;interferon-gamma-mediated signaling pathway;maintenance of protein location;negative regulation of cellular component movement;negative regulation of DNA binding;negative regulation of DNA binding transcription factor activity;negative regulation of endothelial cell migration;negative regulation of protein export from nucleus;negative regulation of transcription from RNA polymerase II promoter;negative regulation of transcription, DNA-templated;negative regulation of viral transcription;positive regulation of DNA binding transcription factor activity;positive regulation of transcription, DNA-templated;regulation of angiogenesis;regulation of extrinsic apoptotic signaling pathway via death domain receptors;regulation of Fas signaling pathway;response to cytokine;response to interferon-gamma;response to retinoic acid;response to type I interferon;retinoic acid receptor signaling pathway;telomere maintenance;transcription, DNA-templated;type I interferon signaling pathway;viral process</t>
  </si>
  <si>
    <t>chromo shadow domain binding;DNA binding;identical protein binding;kinase binding;protein domain specific binding;protein homodimerization activity;transcription coactivator activity;transcription corepressor activity;transcription factor binding</t>
  </si>
  <si>
    <t>cytoplasm;nuclear body;nuclear chromosome, telomeric region;nuclear periphery;nucleolus;nucleoplasm;nucleus;PML body</t>
  </si>
  <si>
    <t>Herpes simplex virus 1 infection;Viral carcinogenesis</t>
  </si>
  <si>
    <t>sp|P23497|SP100_HUMAN;tr|E9PHV6|E9PHV6_HUMAN;tr|C9JBL0|C9JBL0_HUMAN;tr|H7C4B4|H7C4B4_HUMAN;tr|H7BYP4|H7BYP4_HUMAN;tr|U5Y3L1|U5Y3L1_HUMAN;sp|Q9H930|SP14L_HUMAN</t>
  </si>
  <si>
    <t>sp|P23497|SP100_HUMAN;tr|E9PHV6|E9PHV6_HUMAN</t>
  </si>
  <si>
    <t>P23497</t>
  </si>
  <si>
    <t>SP100_HUMAN</t>
  </si>
  <si>
    <t>Nuclear autoantigen Sp-100</t>
  </si>
  <si>
    <t>SP100</t>
  </si>
  <si>
    <t>tr|A0A096LNU0|A0A096LNU0_HUMAN;tr|D6REY2|D6REY2_HUMAN;sp|P23508|CRCM_HUMAN</t>
  </si>
  <si>
    <t>A0A096LNU0</t>
  </si>
  <si>
    <t>A0A096LNU0_HUMAN</t>
  </si>
  <si>
    <t>MCC</t>
  </si>
  <si>
    <t>positive regulation of transcription, DNA-templated;regulation of cholesterol biosynthetic process;regulation of transcription, DNA-templated;rhythmic process;transcription from RNA polymerase II promoter</t>
  </si>
  <si>
    <t>core promoter sequence-specific DNA binding;DNA binding;DNA binding transcription factor activity</t>
  </si>
  <si>
    <t>CCAAT-binding factor complex;nucleoplasm;nucleus;protein-DNA complex;RNA polymerase II transcription factor complex</t>
  </si>
  <si>
    <t>Antigen processing and presentation;Tuberculosis</t>
  </si>
  <si>
    <t>sp|P23511|NFYA_HUMAN</t>
  </si>
  <si>
    <t>P23511</t>
  </si>
  <si>
    <t>NFYA_HUMAN</t>
  </si>
  <si>
    <t>Nuclear transcription factor Y subunit alpha</t>
  </si>
  <si>
    <t>NFYA</t>
  </si>
  <si>
    <t>chronic inflammatory response to antigenic stimulus;circadian sleep/wake cycle;homocysteine biosynthetic process;methylation;one-carbon metabolic process;response to hypoxia;response to nutrient;S-adenosylhomocysteine catabolic process;S-adenosylmethionine cycle;sulfur amino acid metabolic process</t>
  </si>
  <si>
    <t>adenosylhomocysteinase activity;adenyl nucleotide binding;identical protein binding;NAD binding</t>
  </si>
  <si>
    <t>cytosol;extracellular exosome;melanosome;neuron projection;nucleus</t>
  </si>
  <si>
    <t>sp|P23526|SAHH_HUMAN</t>
  </si>
  <si>
    <t>P23526</t>
  </si>
  <si>
    <t>SAHH_HUMAN</t>
  </si>
  <si>
    <t>Adenosylhomocysteinase</t>
  </si>
  <si>
    <t>doHcyase</t>
  </si>
  <si>
    <t>AHCY</t>
  </si>
  <si>
    <t>actin cytoskeleton organization;actin filament depolymerization;actin filament fragmentation;cytoskeleton organization;establishment of cell polarity;interleukin-12-mediated signaling pathway;mitotic cytokinesis;negative regulation of apoptotic process;neural crest cell migration;neural fold formation;positive regulation by host of viral process;positive regulation of actin filament depolymerization;protein phosphorylation;regulation of cell morphogenesis;regulation of dendritic spine morphogenesis;response to amino acid;response to virus;Rho protein signal transduction</t>
  </si>
  <si>
    <t>actin filament binding;receptor binding</t>
  </si>
  <si>
    <t>cell-cell junction;cortical actin cytoskeleton;cytoplasm;cytosol;extracellular exosome;extracellular matrix;extracellular space;focal adhesion;lamellipodium;lamellipodium membrane;membrane;nuclear matrix;nucleus;ruffle membrane;vesicle</t>
  </si>
  <si>
    <t>Axon guidance;Fc gamma R-mediated phagocytosis;Human immunodeficiency virus 1 infection;Pertussis;Regulation of actin cytoskeleton</t>
  </si>
  <si>
    <t>sp|P23528|COF1_HUMAN;tr|G3V1A4|G3V1A4_HUMAN;tr|E9PK25|E9PK25_HUMAN;tr|E9PP50|E9PP50_HUMAN;tr|E9PQB7|E9PQB7_HUMAN;tr|E9PLJ3|E9PLJ3_HUMAN;tr|E9PS23|E9PS23_HUMAN</t>
  </si>
  <si>
    <t>P23528</t>
  </si>
  <si>
    <t>COF1_HUMAN</t>
  </si>
  <si>
    <t>Cofilin-1</t>
  </si>
  <si>
    <t>CFL1</t>
  </si>
  <si>
    <t>eukaryotic translation initiation factor 4F complex assembly;formation of translation preinitiation complex;nuclear-transcribed mRNA poly(A) tail shortening;regulation of translational initiation;translational initiation</t>
  </si>
  <si>
    <t>helicase activity;ribosomal small subunit binding;RNA binding;RNA strand annealing activity;RNA strand-exchange activity;translation initiation factor activity</t>
  </si>
  <si>
    <t>cytosol;eukaryotic translation initiation factor 4F complex;polysome</t>
  </si>
  <si>
    <t>mTOR signaling pathway;PI3K-Akt signaling pathway;Proteoglycans in cancer;RNA transport</t>
  </si>
  <si>
    <t>sp|P23588|IF4B_HUMAN;tr|E7EX17|E7EX17_HUMAN;tr|F8VX11|F8VX11_HUMAN;tr|F8VSC7|F8VSC7_HUMAN;tr|F8VP89|F8VP89_HUMAN;tr|F8VYE9|F8VYE9_HUMAN;tr|F8W0K0|F8W0K0_HUMAN;tr|F8VRU1|F8VRU1_HUMAN</t>
  </si>
  <si>
    <t>sp|P23588|IF4B_HUMAN;tr|E7EX17|E7EX17_HUMAN;tr|F8VX11|F8VX11_HUMAN;tr|F8VSC7|F8VSC7_HUMAN;tr|F8VP89|F8VP89_HUMAN;tr|F8VYE9|F8VYE9_HUMAN</t>
  </si>
  <si>
    <t>P23588</t>
  </si>
  <si>
    <t>IF4B_HUMAN</t>
  </si>
  <si>
    <t>Eukaryotic translation initiation factor 4B</t>
  </si>
  <si>
    <t>IF-4B</t>
  </si>
  <si>
    <t>EIF4B</t>
  </si>
  <si>
    <t>calcium ion export;calcium ion import across plasma membrane;calcium ion transmembrane import into cytosol;calcium ion transmembrane transport;cellular calcium ion homeostasis;cellular response to epinephrine stimulus;flagellated sperm motility;hippocampus development;ion transmembrane transport;negative regulation of adrenergic receptor signaling pathway involved in heart process;negative regulation of arginine catabolic process;negative regulation of calcineurin-NFAT signaling cascade;negative regulation of cardiac muscle hypertrophy in response to stress;negative regulation of citrulline biosynthetic process;negative regulation of nitric oxide biosynthetic process;negative regulation of nitric oxide mediated signal transduction;negative regulation of nitric-oxide synthase activity;negative regulation of peptidyl-cysteine S-nitrosylation;negative regulation of the force of heart contraction;neural retina development;positive regulation of cAMP-dependent protein kinase activity;positive regulation of peptidyl-serine phosphorylation;regulation of cardiac conduction;regulation of cell cycle G1/S phase transition;regulation of sodium ion transmembrane transport;regulation of transcription from RNA polymerase II promoter;response to hydrostatic pressure;spermatogenesis</t>
  </si>
  <si>
    <t>ATP binding;calcium-transporting ATPase activity;calmodulin binding;metal ion binding;nitric-oxide synthase binding;nitric-oxide synthase inhibitor activity;PDZ domain binding;protein kinase binding;protein phosphatase 2B binding;scaffold protein binding</t>
  </si>
  <si>
    <t>basolateral plasma membrane;caveola;integral component of plasma membrane;intracellular membrane-bounded organelle;membrane;neuron projection;plasma membrane;protein complex;sperm flagellum;sperm principal piece;T-tubule;Z disc</t>
  </si>
  <si>
    <t>Adrenergic signaling in cardiomyocytes;Aldosterone synthesis and secretion;Calcium signaling pathway;cAMP signaling pathway;cGMP-PKG signaling pathway;Pancreatic secretion;Salivary secretion</t>
  </si>
  <si>
    <t>sp|P23634|AT2B4_HUMAN</t>
  </si>
  <si>
    <t>P23634</t>
  </si>
  <si>
    <t>AT2B4_HUMAN</t>
  </si>
  <si>
    <t>Plasma membrane calcium-transporting ATPase 4 {ECO:0000305}</t>
  </si>
  <si>
    <t>MCA4 {ECO:0000303|PubMed:1531651, ECO:0000312|EMBL:AAA50819.1}</t>
  </si>
  <si>
    <t>ATP2B4</t>
  </si>
  <si>
    <t>diacylglycerol metabolic process;glycerolipid metabolic process;intracellular signal transduction;lipid phosphorylation;phosphatidic acid biosynthetic process;platelet activation;protein kinase C-activating G-protein coupled receptor signaling pathway</t>
  </si>
  <si>
    <t>ATP binding;calcium ion binding;diacylglycerol kinase activity;kinase activity;NAD+ kinase activity;phospholipid binding</t>
  </si>
  <si>
    <t>Choline metabolism in cancer;Glycerolipid metabolism;Glycerophospholipid metabolism;Metabolic pathways;Phosphatidylinositol signaling system;Phospholipase D signaling pathway</t>
  </si>
  <si>
    <t>sp|P23743|DGKA_HUMAN;tr|G3V4E1|G3V4E1_HUMAN;tr|F8VNZ9|F8VNZ9_HUMAN;tr|G3V327|G3V327_HUMAN;tr|C9JM35|C9JM35_HUMAN;tr|F8W1M3|F8W1M3_HUMAN;tr|F8W1H7|F8W1H7_HUMAN;tr|H0YJH4|H0YJH4_HUMAN;tr|F8VWX8|F8VWX8_HUMAN;tr|G3V4I3|G3V4I3_HUMAN;tr|G3V312|G3V312_HUMAN</t>
  </si>
  <si>
    <t>sp|P23743|DGKA_HUMAN;tr|G3V4E1|G3V4E1_HUMAN</t>
  </si>
  <si>
    <t>P23743</t>
  </si>
  <si>
    <t>DGKA_HUMAN</t>
  </si>
  <si>
    <t>Diacylglycerol kinase alpha</t>
  </si>
  <si>
    <t>AG kinase alpha</t>
  </si>
  <si>
    <t>DGKA</t>
  </si>
  <si>
    <t>carnitine shuttle;fatty acid beta-oxidation;regulation of lipid metabolic process</t>
  </si>
  <si>
    <t>carnitine O-palmitoyltransferase activity</t>
  </si>
  <si>
    <t>mitochondrial inner membrane;mitochondrion;nucleolus;nucleoplasm</t>
  </si>
  <si>
    <t>Fatty acid degradation;Fatty acid metabolism;PPAR signaling pathway;Thermogenesis</t>
  </si>
  <si>
    <t>sp|P23786|CPT2_HUMAN</t>
  </si>
  <si>
    <t>P23786</t>
  </si>
  <si>
    <t>CPT2_HUMAN</t>
  </si>
  <si>
    <t>Carnitine O-palmitoyltransferase 2, mitochondrial</t>
  </si>
  <si>
    <t>CPT2</t>
  </si>
  <si>
    <t>cell cycle;cell proliferation;cellular response to growth factor stimulus;dTDP biosynthetic process;dTTP biosynthetic process;dUDP biosynthetic process;myoblast differentiation;nucleobase-containing small molecule interconversion;response to cadmium ion;response to estrogen</t>
  </si>
  <si>
    <t>ATP binding;nucleoside phosphate kinase activity;thymidylate kinase activity;uridylate kinase activity</t>
  </si>
  <si>
    <t>cytoplasm;cytosol;mitochondrial intermembrane space;mitochondrial matrix</t>
  </si>
  <si>
    <t>sp|P23919|KTHY_HUMAN;tr|H7C312|H7C312_HUMAN;tr|H7BZ20|H7BZ20_HUMAN;tr|G5E9E9|G5E9E9_HUMAN;tr|H7C3A4|H7C3A4_HUMAN</t>
  </si>
  <si>
    <t>sp|P23919|KTHY_HUMAN;tr|H7C312|H7C312_HUMAN;tr|H7BZ20|H7BZ20_HUMAN</t>
  </si>
  <si>
    <t>P23919</t>
  </si>
  <si>
    <t>KTHY_HUMAN</t>
  </si>
  <si>
    <t>Thymidylate kinase</t>
  </si>
  <si>
    <t>DTYMK</t>
  </si>
  <si>
    <t>cell proliferation in forebrain;deoxyribonucleotide biosynthetic process;DNA replication;male gonad development;mitotic cell cycle;nucleobase-containing small molecule interconversion;protein heterotetramerization;pyrimidine nucleobase metabolic process;response to ionizing radiation;retina development in camera-type eye</t>
  </si>
  <si>
    <t>ATP binding;disordered domain specific binding;identical protein binding;ribonucleoside-diphosphate reductase activity, thioredoxin disulfide as acceptor</t>
  </si>
  <si>
    <t>cell projection;cytosol;extracellular exosome;neuronal cell body;nuclear envelope;ribonucleoside-diphosphate reductase complex</t>
  </si>
  <si>
    <t>Drug metabolism - other enzymes;Glutathione metabolism;Metabolic pathways;Purine metabolism;Pyrimidine metabolism</t>
  </si>
  <si>
    <t>sp|P23921|RIR1_HUMAN;tr|E9PL69|E9PL69_HUMAN;tr|E9PP77|E9PP77_HUMAN;tr|H0YCY7|H0YCY7_HUMAN</t>
  </si>
  <si>
    <t>sp|P23921|RIR1_HUMAN;tr|E9PL69|E9PL69_HUMAN</t>
  </si>
  <si>
    <t>P23921</t>
  </si>
  <si>
    <t>RIR1_HUMAN</t>
  </si>
  <si>
    <t>Ribonucleoside-diphosphate reductase large subunit</t>
  </si>
  <si>
    <t>RRM1</t>
  </si>
  <si>
    <t>translational elongation</t>
  </si>
  <si>
    <t>translation elongation factor activity</t>
  </si>
  <si>
    <t>cytoplasm;cytosol;eukaryotic translation elongation factor 1 complex</t>
  </si>
  <si>
    <t>sp|P24534|EF1B_HUMAN;tr|C9JZW3|C9JZW3_HUMAN;tr|F2Z2G2|F2Z2G2_HUMAN;tr|F8WF65|F8WF65_HUMAN</t>
  </si>
  <si>
    <t>sp|P24534|EF1B_HUMAN</t>
  </si>
  <si>
    <t>P24534</t>
  </si>
  <si>
    <t>EF1B_HUMAN</t>
  </si>
  <si>
    <t>Elongation factor 1-beta</t>
  </si>
  <si>
    <t>F-1-beta</t>
  </si>
  <si>
    <t>EEF1B2</t>
  </si>
  <si>
    <t>ATP biosynthetic process;ATP hydrolysis coupled cation transmembrane transport;ATP synthesis coupled proton transport;cristae formation;mitochondrial ATP synthesis coupled proton transport;substantia nigra development</t>
  </si>
  <si>
    <t>extracellular exosome;membrane;mitochondrial inner membrane;mitochondrial matrix;mitochondrial proton-transporting ATP synthase complex;mitochondrial proton-transporting ATP synthase complex, coupling factor F(o);mitochondrion;myelin sheath;nucleoplasm;nucleus</t>
  </si>
  <si>
    <t>sp|P24539|AT5F1_HUMAN;tr|Q5QNZ2|Q5QNZ2_HUMAN</t>
  </si>
  <si>
    <t>P24539</t>
  </si>
  <si>
    <t>AT5F1_HUMAN</t>
  </si>
  <si>
    <t>ATP synthase F(0) complex subunit B1, mitochondrial</t>
  </si>
  <si>
    <t>ATP5F1</t>
  </si>
  <si>
    <t>acid phosphatase activity;non-membrane spanning protein tyrosine phosphatase activity</t>
  </si>
  <si>
    <t>cytoplasm;cytoplasmic side of plasma membrane;cytosol;extracellular exosome;sarcolemma</t>
  </si>
  <si>
    <t>Adherens junction;Metabolic pathways;Riboflavin metabolism;Thiamine metabolism</t>
  </si>
  <si>
    <t>sp|P24666|PPAC_HUMAN;tr|G5E9R5|G5E9R5_HUMAN;tr|F2Z2Q9|F2Z2Q9_HUMAN</t>
  </si>
  <si>
    <t>P24666</t>
  </si>
  <si>
    <t>PPAC_HUMAN</t>
  </si>
  <si>
    <t>Low molecular weight phosphotyrosine protein phosphatase</t>
  </si>
  <si>
    <t>MW-PTP;MW-PTPase</t>
  </si>
  <si>
    <t>ACP1</t>
  </si>
  <si>
    <t>acetyl-CoA biosynthetic process;acetyl-CoA catabolic process;adipose tissue development;brain development;branched-chain amino acid catabolic process;coenzyme A biosynthetic process;coenzyme A metabolic process;fatty acid beta-oxidation;isoleucine catabolic process;ketone body biosynthetic process;ketone body catabolic process;ketone body metabolic process;liver development;metanephric proximal convoluted tubule development;propionyl-CoA biosynthetic process;protein homooligomerization;response to hormone;response to organic cyclic compound;response to starvation</t>
  </si>
  <si>
    <t>acetyl-CoA C-acetyltransferase activity;carbon-carbon lyase activity;coenzyme binding;enzyme binding;ligase activity, forming carbon-carbon bonds;metal ion binding;protein homodimerization activity</t>
  </si>
  <si>
    <t>extracellular exosome;mitochondrial inner membrane;mitochondrial matrix;mitochondrion</t>
  </si>
  <si>
    <t>Butanoate metabolism;Carbon metabolism;Fatty acid degradation;Fatty acid metabolism;Glyoxylate and dicarboxylate metabolism;Lysine degradation;Metabolic pathways;Propanoate metabolism;Pyruvate metabolism;Synthesis and degradation of ketone bodies;Terpenoid backbone biosynthesis;Tryptophan metabolism;Valine, leucine and isoleucine degradation</t>
  </si>
  <si>
    <t>sp|P24752|THIL_HUMAN;tr|H0YEL7|H0YEL7_HUMAN;tr|E9PRQ6|E9PRQ6_HUMAN;tr|E9PKF3|E9PKF3_HUMAN</t>
  </si>
  <si>
    <t>sp|P24752|THIL_HUMAN</t>
  </si>
  <si>
    <t>P24752</t>
  </si>
  <si>
    <t>THIL_HUMAN</t>
  </si>
  <si>
    <t>Acetyl-CoA acetyltransferase, mitochondrial</t>
  </si>
  <si>
    <t>ACAT1</t>
  </si>
  <si>
    <t>cell division;cellular response to nitric oxide;centriole replication;centrosome duplication;DNA damage response, signal transduction by p53 class mediator resulting in cell cycle arrest;DNA repair;DNA replication;G1/S transition of mitotic cell cycle;G2/M transition of mitotic cell cycle;histone phosphorylation;meiotic cell cycle;mitotic G1 DNA damage checkpoint;multicellular organism development;negative regulation of transcription from RNA polymerase II promoter;negative regulation of ubiquitin-protein ligase activity involved in mitotic cell cycle;peptidyl-serine phosphorylation;positive regulation of cell proliferation;positive regulation of DNA-dependent DNA replication initiation;positive regulation of transcription, DNA-templated;potassium ion transport;protein phosphorylation;Ras protein signal transduction;regulation of G2/M transition of mitotic cell cycle;regulation of gene silencing;regulation of signal transduction by p53 class mediator;regulation of ubiquitin-protein ligase activity involved in mitotic cell cycle;response to organic substance</t>
  </si>
  <si>
    <t>ATP binding;cyclin binding;cyclin-dependent protein kinase activity;cyclin-dependent protein serine/threonine kinase activity;kinase activity;metal ion binding;protein domain specific binding;protein serine/threonine kinase activity</t>
  </si>
  <si>
    <t>Cajal body;centrosome;chromosome, telomeric region;condensed chromosome;cyclin A1-CDK2 complex;cyclin A2-CDK2 complex;cyclin E1-CDK2 complex;cyclin E2-CDK2 complex;cyclin-dependent protein kinase holoenzyme complex;cytoplasm;cytosol;endosome;nucleoplasm;nucleus;transcription factor complex;X chromosome;Y chromosome</t>
  </si>
  <si>
    <t>Cell cycle;Cellular senescence;Cushing syndrome;Epstein-Barr virus infection;FoxO signaling pathway;Gastric cancer;Hepatitis B;Hepatitis C;Human papillomavirus infection;Human T-cell leukemia virus 1 infection;Measles;Oocyte meiosis;p53 signaling pathway;Pathways in cancer;PI3K-Akt signaling pathway;Progesterone-mediated oocyte maturation;Prostate cancer;Small cell lung cancer;Viral carcinogenesis</t>
  </si>
  <si>
    <t>sp|P24941|CDK2_HUMAN;tr|G3V5T9|G3V5T9_HUMAN;tr|E7ESI2|E7ESI2_HUMAN;tr|G3V317|G3V317_HUMAN;tr|K7ELV5|K7ELV5_HUMAN;tr|K7EJ83|K7EJ83_HUMAN</t>
  </si>
  <si>
    <t>sp|P24941|CDK2_HUMAN;tr|G3V5T9|G3V5T9_HUMAN;tr|E7ESI2|E7ESI2_HUMAN</t>
  </si>
  <si>
    <t>P24941</t>
  </si>
  <si>
    <t>CDK2_HUMAN</t>
  </si>
  <si>
    <t>Cyclin-dependent kinase 2</t>
  </si>
  <si>
    <t>CDK2</t>
  </si>
  <si>
    <t>cardiac muscle contraction;desensitization of G-protein coupled receptor protein signaling pathway;G-protein coupled acetylcholine receptor signaling pathway;G-protein coupled receptor signaling pathway;heart development;negative regulation of striated muscle contraction;negative regulation of the force of heart contraction by chemical signal;peptidyl-serine phosphorylation;peptidyl-threonine phosphorylation;positive regulation of catecholamine secretion;receptor internalization;tachykinin receptor signaling pathway;viral entry into host cell;viral genome replication</t>
  </si>
  <si>
    <t>alpha-2A adrenergic receptor binding;ATP binding;beta-adrenergic receptor kinase activity;Edg-2 lysophosphatidic acid receptor binding;G-protein coupled receptor kinase activity;protein kinase activity</t>
  </si>
  <si>
    <t>cilium;cytoplasm;cytosol;membrane;plasma membrane</t>
  </si>
  <si>
    <t>Chemokine signaling pathway;Endocytosis;Glutamatergic synapse;Hedgehog signaling pathway;Morphine addiction;Olfactory transduction</t>
  </si>
  <si>
    <t>sp|P25098|ARBK1_HUMAN;sp|P35626|ARBK2_HUMAN;tr|E9PRV7|E9PRV7_HUMAN;tr|Q8N433|Q8N433_HUMAN</t>
  </si>
  <si>
    <t>sp|P25098|ARBK1_HUMAN;sp|P35626|ARBK2_HUMAN</t>
  </si>
  <si>
    <t>P25098</t>
  </si>
  <si>
    <t>ARBK1_HUMAN</t>
  </si>
  <si>
    <t>Beta-adrenergic receptor kinase 1</t>
  </si>
  <si>
    <t>eta-ARK-1</t>
  </si>
  <si>
    <t>GRK2</t>
  </si>
  <si>
    <t>ATP binding;DNA binding;helicase activity</t>
  </si>
  <si>
    <t>alpha DNA polymerase:primase complex;centrosome;MCM complex;membrane;nuclear chromosome, telomeric region;nucleoplasm;nucleus;perinuclear region of cytoplasm</t>
  </si>
  <si>
    <t>Cell cycle;DNA replication</t>
  </si>
  <si>
    <t>sp|P25205|MCM3_HUMAN;tr|J3KQ69|J3KQ69_HUMAN;tr|Q7Z6P5|Q7Z6P5_HUMAN</t>
  </si>
  <si>
    <t>sp|P25205|MCM3_HUMAN;tr|J3KQ69|J3KQ69_HUMAN</t>
  </si>
  <si>
    <t>P25205</t>
  </si>
  <si>
    <t>MCM3_HUMAN</t>
  </si>
  <si>
    <t>DNA replication licensing factor MCM3</t>
  </si>
  <si>
    <t>MCM3</t>
  </si>
  <si>
    <t>cyanate catabolic process;hydrogen sulfide biosynthetic process;kidney development;liver development;response to toxic substance;spinal cord development;transsulfuration</t>
  </si>
  <si>
    <t>3-mercaptopyruvate sulfurtransferase activity;identical protein binding;thiosulfate sulfurtransferase activity</t>
  </si>
  <si>
    <t>cell junction;cytosol;extracellular exosome;mitochondrion;neuron projection;synapse</t>
  </si>
  <si>
    <t>Cysteine and methionine metabolism;Metabolic pathways;Sulfur metabolism;Sulfur relay system</t>
  </si>
  <si>
    <t>sp|P25325|THTM_HUMAN;tr|B1AH49|B1AH49_HUMAN</t>
  </si>
  <si>
    <t>P25325</t>
  </si>
  <si>
    <t>THTM_HUMAN</t>
  </si>
  <si>
    <t>3-mercaptopyruvate sulfurtransferase</t>
  </si>
  <si>
    <t>ST</t>
  </si>
  <si>
    <t>MPST</t>
  </si>
  <si>
    <t>nuclear-transcribed mRNA catabolic process, nonsense-mediated decay;rRNA processing;SRP-dependent cotranslational protein targeting to membrane;translation;translational initiation;viral transcription</t>
  </si>
  <si>
    <t>cytosol;cytosolic small ribosomal subunit;membrane;nucleoplasm</t>
  </si>
  <si>
    <t>sp|P25398|RS12_HUMAN</t>
  </si>
  <si>
    <t>P25398</t>
  </si>
  <si>
    <t>RS12_HUMAN</t>
  </si>
  <si>
    <t>40S ribosomal protein S12</t>
  </si>
  <si>
    <t>RPS12</t>
  </si>
  <si>
    <t>covalent chromatin modification;nucleosome assembly;regulation of transcription from RNA polymerase II promoter;spermatogenesis;transcription, DNA-templated</t>
  </si>
  <si>
    <t>chromatin binding;lysine-acetylated histone binding</t>
  </si>
  <si>
    <t>sp|P25440|BRD2_HUMAN;tr|A0A0G2JK44|A0A0G2JK44_HUMAN;tr|H0Y6K2|H0Y6K2_HUMAN;tr|U3KQA6|U3KQA6_HUMAN;tr|A0A0G2JHL0|A0A0G2JHL0_HUMAN;tr|A0A0G2JHN8|A0A0G2JHN8_HUMAN;tr|E9PIQ3|E9PIQ3_HUMAN;tr|H0Y799|H0Y799_HUMAN;tr|E9PKQ9|E9PKQ9_HUMAN;tr|H0YDJ7|H0YDJ7_HUMAN;tr|U3KPW0|U3KPW0_HUMAN</t>
  </si>
  <si>
    <t>sp|P25440|BRD2_HUMAN;tr|A0A0G2JK44|A0A0G2JK44_HUMAN;tr|H0Y6K2|H0Y6K2_HUMAN;tr|U3KQA6|U3KQA6_HUMAN;tr|A0A0G2JHL0|A0A0G2JHL0_HUMAN</t>
  </si>
  <si>
    <t>P25440</t>
  </si>
  <si>
    <t>BRD2_HUMAN</t>
  </si>
  <si>
    <t>Bromodomain-containing protein 2</t>
  </si>
  <si>
    <t>BRD2</t>
  </si>
  <si>
    <t>anterior/posterior pattern specification;camera-type eye morphogenesis;cell differentiation;cellular response to DNA damage stimulus;cellular response to interleukin-1;cellular response to UV;chromosome organization;double-strand break repair via homologous recombination;negative regulation of gene expression;negative regulation of interferon-beta production;negative regulation of pri-miRNA transcription from RNA polymerase II promoter;negative regulation of transcription from RNA polymerase II promoter;positive regulation of transcription from RNA polymerase II promoter;protein deubiquitination;regulation of transcription from RNA polymerase II promoter;response to prostaglandin F;response to UV-C;RNA localization;spermatogenesis;transcription, DNA-templated</t>
  </si>
  <si>
    <t>DNA binding;DNA binding transcription factor activity;enhancer sequence-specific DNA binding;four-way junction DNA binding;histone deacetylase binding;proximal promoter sequence-specific DNA binding;RNA binding;RNA polymerase II proximal promoter sequence-specific DNA binding;SMAD binding;transcription coactivator activity;transcription corepressor activity;transcription regulatory region DNA binding;transcriptional repressor activity, RNA polymerase II proximal promoter sequence-specific DNA binding;zinc ion binding</t>
  </si>
  <si>
    <t>cytoplasm;Ino80 complex;nuclear matrix;nucleoplasm;nucleus;PcG protein complex;transcription factor complex</t>
  </si>
  <si>
    <t>sp|P25490|TYY1_HUMAN;tr|H0YJV7|H0YJV7_HUMAN;tr|H0YJU4|H0YJU4_HUMAN;sp|Q96MM3|ZFP42_HUMAN</t>
  </si>
  <si>
    <t>sp|P25490|TYY1_HUMAN;tr|H0YJV7|H0YJV7_HUMAN</t>
  </si>
  <si>
    <t>P25490</t>
  </si>
  <si>
    <t>TYY1_HUMAN</t>
  </si>
  <si>
    <t>Transcriptional repressor protein YY1</t>
  </si>
  <si>
    <t>YY1</t>
  </si>
  <si>
    <t>chaperone cofactor-dependent protein refolding;chaperone mediated protein folding requiring cofactor;negative regulation of inclusion body assembly;negative regulation of transcription from RNA polymerase II promoter in response to stress;positive regulation of ATPase activity;regulation of cellular response to heat;response to unfolded protein</t>
  </si>
  <si>
    <t>ATPase activator activity;ATPase binding;cadherin binding;chaperone binding;Hsp70 protein binding;RNA polymerase II transcription corepressor activity;unfolded protein binding</t>
  </si>
  <si>
    <t>cytoplasm;cytosol;extracellular exosome;nucleolus;nucleoplasm;nucleus</t>
  </si>
  <si>
    <t>Influenza A;Protein processing in endoplasmic reticulum</t>
  </si>
  <si>
    <t>sp|P25685|DNJB1_HUMAN;tr|M0R080|M0R080_HUMAN;tr|M0QYT3|M0QYT3_HUMAN;tr|M0QXK0|M0QXK0_HUMAN;tr|M0R1D6|M0R1D6_HUMAN;tr|M0QZD0|M0QZD0_HUMAN;tr|M0R128|M0R128_HUMAN;tr|A0A0K0K1D1|A0A0K0K1D1_HUMAN</t>
  </si>
  <si>
    <t>sp|P25685|DNJB1_HUMAN</t>
  </si>
  <si>
    <t>P25685</t>
  </si>
  <si>
    <t>DNJB1_HUMAN</t>
  </si>
  <si>
    <t>DnaJ homolog subfamily B member 1</t>
  </si>
  <si>
    <t>DNAJB1</t>
  </si>
  <si>
    <t>tr|C9JRD2|C9JRD2_HUMAN;tr|C9JXB9|C9JXB9_HUMAN;sp|P25686|DNJB2_HUMAN;tr|C9J1G2|C9J1G2_HUMAN;tr|E7ETU0|E7ETU0_HUMAN;tr|C9JX00|C9JX00_HUMAN</t>
  </si>
  <si>
    <t>C9JRD2</t>
  </si>
  <si>
    <t>C9JRD2_HUMAN</t>
  </si>
  <si>
    <t>DNAJB2</t>
  </si>
  <si>
    <t>ATP biosynthetic process;cristae formation;embryo development;lipid metabolic process;mitochondrial ATP synthesis coupled proton transport;negative regulation of endothelial cell proliferation;positive regulation of blood vessel endothelial cell migration</t>
  </si>
  <si>
    <t>angiostatin binding;ATP binding;MHC class I protein binding;proton-transporting ATP synthase activity, rotational mechanism;RNA binding;transmembrane transporter activity</t>
  </si>
  <si>
    <t>extracellular exosome;extracellular matrix;membrane;mitochondrial inner membrane;mitochondrial matrix;mitochondrial proton-transporting ATP synthase complex;mitochondrion;myelin sheath;plasma membrane;proton-transporting ATP synthase complex;proton-transporting ATP synthase complex, catalytic core F(1)</t>
  </si>
  <si>
    <t>sp|P25705|ATPA_HUMAN;tr|K7EK77|K7EK77_HUMAN;tr|K7ENJ4|K7ENJ4_HUMAN;tr|K7ERX7|K7ERX7_HUMAN;tr|K7EJP1|K7EJP1_HUMAN;tr|K7EQH4|K7EQH4_HUMAN;tr|K7ESA0|K7ESA0_HUMAN</t>
  </si>
  <si>
    <t>sp|P25705|ATPA_HUMAN</t>
  </si>
  <si>
    <t>P25705</t>
  </si>
  <si>
    <t>ATPA_HUMAN</t>
  </si>
  <si>
    <t>ATP synthase subunit alpha, mitochondrial</t>
  </si>
  <si>
    <t>ATP5A1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</si>
  <si>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pathway;Wnt signaling pathway, planar cell polarity pathway</t>
  </si>
  <si>
    <t>RNA binding;threonine-type endopeptidase activity</t>
  </si>
  <si>
    <t>centrosome;cytosol;extracellular exosome;nucleoplasm;nucleus;polysome;proteasome complex;proteasome core complex;proteasome core complex, alpha-subunit complex</t>
  </si>
  <si>
    <t>sp|P25786|PSA1_HUMAN;tr|F5GX11|F5GX11_HUMAN;tr|B4DEV8|B4DEV8_HUMAN</t>
  </si>
  <si>
    <t>sp|P25786|PSA1_HUMAN;tr|F5GX11|F5GX11_HUMAN</t>
  </si>
  <si>
    <t>P25786</t>
  </si>
  <si>
    <t>PSA1_HUMAN</t>
  </si>
  <si>
    <t>Proteasome subunit alpha type-1</t>
  </si>
  <si>
    <t>PSMA1</t>
  </si>
  <si>
    <t>ubiquitin-dependent protein catabolic process</t>
  </si>
  <si>
    <t>cytoplasm;nucleus;proteasome core complex, alpha-subunit complex</t>
  </si>
  <si>
    <t>tr|A0A024RA52|A0A024RA52_HUMAN;sp|P25787|PSA2_HUMAN;tr|C9JCK5|C9JCK5_HUMAN;tr|H3BT36|H3BT36_HUMAN;tr|H7C402|H7C402_HUMAN</t>
  </si>
  <si>
    <t>tr|A0A024RA52|A0A024RA52_HUMAN;sp|P25787|PSA2_HUMAN;tr|C9JCK5|C9JCK5_HUMAN</t>
  </si>
  <si>
    <t>A0A024RA52</t>
  </si>
  <si>
    <t>A0A024RA52_HUMAN</t>
  </si>
  <si>
    <t>Proteasome subunit alpha type {ECO:0000256|RuleBase:RU000551}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</si>
  <si>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endopeptidase activity;regulation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pathway;viral process;Wnt signaling pathway, planar cell polarity pathway</t>
  </si>
  <si>
    <t>cytoplasm;cytosol;extracellular exosome;nucleoplasm;nucleus;proteasome complex;proteasome core complex;proteasome core complex, alpha-subunit complex;synapse</t>
  </si>
  <si>
    <t>sp|P25788|PSA3_HUMAN;tr|G3V4X5|G3V4X5_HUMAN;tr|G3V3W4|G3V3W4_HUMAN;tr|G3V5N4|G3V5N4_HUMAN;tr|H0YJ03|H0YJ03_HUMAN</t>
  </si>
  <si>
    <t>sp|P25788|PSA3_HUMAN</t>
  </si>
  <si>
    <t>P25788</t>
  </si>
  <si>
    <t>PSA3_HUMAN</t>
  </si>
  <si>
    <t>Proteasome subunit alpha type-3</t>
  </si>
  <si>
    <t>PSMA3</t>
  </si>
  <si>
    <t>cytosol;extracellular exosome;intracellular membrane-bounded organelle;nucleoplasm;nucleus;P-body;proteasome complex;proteasome core complex;proteasome core complex, alpha-subunit complex</t>
  </si>
  <si>
    <t>sp|P25789|PSA4_HUMAN;tr|H0YMZ1|H0YMZ1_HUMAN;tr|H0YN18|H0YN18_HUMAN;tr|H0YL69|H0YL69_HUMAN;tr|H0YMA1|H0YMA1_HUMAN;tr|H0YKT8|H0YKT8_HUMAN;tr|H0YMI6|H0YMI6_HUMAN;tr|H0YKS0|H0YKS0_HUMAN;tr|H0YLC2|H0YLC2_HUMAN;tr|H0YMV3|H0YMV3_HUMAN;tr|H0YLS6|H0YLS6_HUMAN</t>
  </si>
  <si>
    <t>sp|P25789|PSA4_HUMAN;tr|H0YMZ1|H0YMZ1_HUMAN;tr|H0YN18|H0YN18_HUMAN;tr|H0YL69|H0YL69_HUMAN;tr|H0YMA1|H0YMA1_HUMAN;tr|H0YKT8|H0YKT8_HUMAN;tr|H0YMI6|H0YMI6_HUMAN;tr|H0YKS0|H0YKS0_HUMAN;tr|H0YLC2|H0YLC2_HUMAN</t>
  </si>
  <si>
    <t>P25789</t>
  </si>
  <si>
    <t>PSA4_HUMAN</t>
  </si>
  <si>
    <t>Proteasome subunit alpha type-4</t>
  </si>
  <si>
    <t>PSMA4</t>
  </si>
  <si>
    <t>cell-matrix adhesion;dendritic spine maintenance;exploration behavior;extracellular matrix organization;heart development;integrin-mediated signaling pathway;leukocyte migration;lung development;maternal process involved in female pregnancy;memory;mesodermal cell differentiation;negative regulation of cell projection organization;negative regulation of Rho protein signal transduction;nephron development;neuron migration;positive regulation of cell-substrate adhesion;positive regulation of epithelial cell migration;positive regulation of gene expression;positive regulation of neuron projection development;positive regulation of protein localization to plasma membrane;regulation of BMP signaling pathway;regulation of transforming growth factor beta receptor signaling pathway;regulation of Wnt signaling pathway;renal filtration;response to drug;response to gonadotropin;skin development</t>
  </si>
  <si>
    <t>collagen binding;fibronectin binding;integrin binding;laminin binding;metal ion binding;protease binding;protein domain specific binding;protein heterodimerization activity</t>
  </si>
  <si>
    <t>basolateral plasma membrane;cell periphery;cell surface;excitatory synapse;external side of plasma membrane;extracellular exosome;filopodium membrane;focal adhesion;growth cone;integrin alpha3-beta1 complex;integrin complex;invadopodium membrane;perinuclear region of cytoplasm;plasma membrane;receptor complex;synaptic membrane</t>
  </si>
  <si>
    <t>Arrhythmogenic right ventricular cardiomyopathy (ARVC);Dilated cardiomyopathy (DCM);ECM-receptor interaction;Focal adhesion;Hematopoietic cell lineage;Human papillomavirus infection;Hypertrophic cardiomyopathy (HCM);Pathways in cancer;PI3K-Akt signaling pathway;Regulation of actin cytoskeleton;Small cell lung cancer</t>
  </si>
  <si>
    <t>sp|P26006|ITA3_HUMAN;tr|D6R9X8|D6R9X8_HUMAN;tr|H0YA49|H0YA49_HUMAN;tr|K7EMU3|K7EMU3_HUMAN</t>
  </si>
  <si>
    <t>sp|P26006|ITA3_HUMAN</t>
  </si>
  <si>
    <t>P26006</t>
  </si>
  <si>
    <t>ITA3_HUMAN</t>
  </si>
  <si>
    <t>Integrin alpha-3</t>
  </si>
  <si>
    <t>ITGA3</t>
  </si>
  <si>
    <t>cellular response to testosterone stimulus;establishment of endothelial barrier;establishment of epithelial cell apical/basal polarity;gland morphogenesis;immunological synapse formation;interleukin-12-mediated signaling pathway;leukocyte cell-cell adhesion;leukocyte migration;membrane to membrane docking;movement of cell or subcellular component;positive regulation of cellular protein catabolic process;positive regulation of early endosome to late endosome transport;positive regulation of gene expression;positive regulation of podosome assembly;positive regulation of protein localization to early endosome;regulation of cell shape;regulation of cell size;regulation of lymphocyte migration;regulation of organelle assembly;T cell aggregation;T cell migration;T cell proliferation</t>
  </si>
  <si>
    <t>actin binding;cell adhesion molecule binding;double-stranded RNA binding;enzyme binding;protein kinase binding;receptor binding;structural constituent of cytoskeleton</t>
  </si>
  <si>
    <t>apical part of cell;apical plasma membrane;basolateral plasma membrane;blood microparticle;cell periphery;cell surface;cytoplasm;cytoskeleton;cytosol;extracellular exosome;extracellular space;filopodium;focal adhesion;invadopodium;microvillus;microvillus membrane;myelin sheath;nucleus;perinuclear region of cytoplasm;plasma membrane;pseudopodium;uropod;vesicle</t>
  </si>
  <si>
    <t>Leukocyte transendothelial migration;Measles;Proteoglycans in cancer;Regulation of actin cytoskeleton;Tight junction</t>
  </si>
  <si>
    <t>sp|P26038|MOES_HUMAN;tr|V9GZ54|V9GZ54_HUMAN</t>
  </si>
  <si>
    <t>sp|P26038|MOES_HUMAN</t>
  </si>
  <si>
    <t>P26038</t>
  </si>
  <si>
    <t>MOES_HUMAN</t>
  </si>
  <si>
    <t>Moesin {ECO:0000303|PubMed:1924289}</t>
  </si>
  <si>
    <t>MSN</t>
  </si>
  <si>
    <t>cytoplasmic mRNA processing body assembly;exonucleolytic nuclear-transcribed mRNA catabolic process involved in deadenylation-dependent decay;negative regulation of neuron differentiation;regulation of translation;RNA secondary structure unwinding;spermatogenesis;stem cell population maintenance;viral RNA genome packaging</t>
  </si>
  <si>
    <t>ATP binding;ATP-dependent RNA helicase activity;cadherin binding;helicase activity;protein domain specific binding;RNA binding;RNA helicase activity</t>
  </si>
  <si>
    <t>cytoplasm;cytoplasmic ribonucleoprotein granule;cytoplasmic stress granule;cytosol;heterochromatin;membrane;mitochondrion;nucleolus;nucleus;outer dense fiber;P granule;P-body;RISC complex;sperm annulus</t>
  </si>
  <si>
    <t>sp|P26196|DDX6_HUMAN;tr|Q8IV96|Q8IV96_HUMAN</t>
  </si>
  <si>
    <t>sp|P26196|DDX6_HUMAN</t>
  </si>
  <si>
    <t>P26196</t>
  </si>
  <si>
    <t>DDX6_HUMAN</t>
  </si>
  <si>
    <t>Probable ATP-dependent RNA helicase DDX6 {ECO:0000305}</t>
  </si>
  <si>
    <t>DDX6</t>
  </si>
  <si>
    <t>axonogenesis;brain morphogenesis;cell-cell adhesion;dendrite morphogenesis;positive regulation of muscle cell differentiation;prepulse inhibition;radial glia guided migration of Purkinje cell;regulation of synapse structural plasticity</t>
  </si>
  <si>
    <t>actin filament binding;cadherin binding;identical protein binding;structural constituent of cytoskeleton</t>
  </si>
  <si>
    <t>actin cytoskeleton;adherens junction;axon;basolateral plasma membrane;cell-cell adherens junction;cytoplasm;cytosol;lamellipodium;nucleus;postsynaptic density</t>
  </si>
  <si>
    <t>Adherens junction;Arrhythmogenic right ventricular cardiomyopathy (ARVC);Bacterial invasion of epithelial cells;Endometrial cancer;Gastric cancer;Hippo signaling pathway;Leukocyte transendothelial migration;Pathways in cancer</t>
  </si>
  <si>
    <t>sp|P26232|CTNA2_HUMAN;tr|C9IZ88|C9IZ88_HUMAN;tr|C9J144|C9J144_HUMAN</t>
  </si>
  <si>
    <t>sp|P26232|CTNA2_HUMAN</t>
  </si>
  <si>
    <t>P26232</t>
  </si>
  <si>
    <t>CTNA2_HUMAN</t>
  </si>
  <si>
    <t>Catenin alpha-2</t>
  </si>
  <si>
    <t>CTNNA2</t>
  </si>
  <si>
    <t>cellular response to amino acid stimulus;covalent chromatin modification;DNA methylation;DNA methylation involved in embryo development;gene silencing;maintenance of DNA methylation;negative regulation of gene expression, epigenetic;negative regulation of histone H3-K9 methylation;negative regulation of transcription from RNA polymerase II promoter;positive regulation of gene expression;positive regulation of histone H3-K4 methylation;positive regulation of methylation-dependent chromatin silencing;Ras protein signal transduction;regulation of cell proliferation;transcription, DNA-templated</t>
  </si>
  <si>
    <t>DNA (cytosine-5-)-methyltransferase activity;DNA binding;DNA-methyltransferase activity;methyl-CpG binding;promoter-specific chromatin binding;RNA binding;zinc ion binding</t>
  </si>
  <si>
    <t>nucleoplasm;nucleus;pericentric heterochromatin;replication fork</t>
  </si>
  <si>
    <t>Cysteine and methionine metabolism;Metabolic pathways;MicroRNAs in cancer</t>
  </si>
  <si>
    <t>sp|P26358|DNMT1_HUMAN;tr|K7ENW7|K7ENW7_HUMAN;tr|K7EJL0|K7EJL0_HUMAN;tr|K7EMU8|K7EMU8_HUMAN;tr|K7EIZ6|K7EIZ6_HUMAN;tr|K7EP77|K7EP77_HUMAN;tr|K7ENQ6|K7ENQ6_HUMAN</t>
  </si>
  <si>
    <t>sp|P26358|DNMT1_HUMAN</t>
  </si>
  <si>
    <t>P26358</t>
  </si>
  <si>
    <t>DNMT1_HUMAN</t>
  </si>
  <si>
    <t>DNA (cytosine-5)-methyltransferase 1</t>
  </si>
  <si>
    <t>nmt1</t>
  </si>
  <si>
    <t>DNMT1</t>
  </si>
  <si>
    <t>mRNA 3'-end processing;mRNA export from nucleus;mRNA processing;mRNA splicing, via spliceosome;negative regulation of mRNA splicing, via spliceosome;negative regulation of protein ubiquitination;positive regulation of protein targeting to mitochondrion;positive regulation of RNA splicing;regulation of autophagy of mitochondrion;RNA export from nucleus;termination of RNA polymerase II transcription</t>
  </si>
  <si>
    <t>C2H2 zinc finger domain binding;enzyme binding;poly-pyrimidine tract binding;pre-mRNA 3'-splice site binding;RNA binding</t>
  </si>
  <si>
    <t>commitment complex;nuclear speck;nucleoplasm;nucleus;spliceosomal complex;U2AF;U2-type prespliceosome</t>
  </si>
  <si>
    <t>sp|P26368|U2AF2_HUMAN;tr|K7ENG2|K7ENG2_HUMAN;tr|K7ELP8|K7ELP8_HUMAN</t>
  </si>
  <si>
    <t>sp|P26368|U2AF2_HUMAN;tr|K7ENG2|K7ENG2_HUMAN</t>
  </si>
  <si>
    <t>P26368</t>
  </si>
  <si>
    <t>U2AF2_HUMAN</t>
  </si>
  <si>
    <t>Splicing factor U2AF 65 kDa subunit</t>
  </si>
  <si>
    <t>U2AF2</t>
  </si>
  <si>
    <t>cytosol;cytosolic large ribosomal subunit;cytosolic ribosome;membrane;nucleus</t>
  </si>
  <si>
    <t>sp|P26373|RL13_HUMAN;tr|J3QSB4|J3QSB4_HUMAN;tr|H3BTH3|H3BTH3_HUMAN;tr|J3KS98|J3KS98_HUMAN;tr|H3BUK8|H3BUK8_HUMAN</t>
  </si>
  <si>
    <t>sp|P26373|RL13_HUMAN;tr|J3QSB4|J3QSB4_HUMAN</t>
  </si>
  <si>
    <t>P26373</t>
  </si>
  <si>
    <t>RL13_HUMAN</t>
  </si>
  <si>
    <t>60S ribosomal protein L13</t>
  </si>
  <si>
    <t>RPL13</t>
  </si>
  <si>
    <t>branched-chain amino acid catabolic process;fatty acid beta-oxidation using acyl-CoA dehydrogenase;leucine catabolic process</t>
  </si>
  <si>
    <t>flavin adenine dinucleotide binding;isovaleryl-CoA dehydrogenase activity</t>
  </si>
  <si>
    <t>mitochondrial matrix</t>
  </si>
  <si>
    <t>Metabolic pathways;Valine, leucine and isoleucine degradation</t>
  </si>
  <si>
    <t>sp|P26440|IVD_HUMAN;tr|A0A0A0MT83|A0A0A0MT83_HUMAN;tr|H0YLC3|H0YLC3_HUMAN;tr|H7C4G6|H7C4G6_HUMAN;tr|H0YKV0|H0YKV0_HUMAN;tr|H0YN10|H0YN10_HUMAN;tr|A0A087WVD3|A0A087WVD3_HUMAN</t>
  </si>
  <si>
    <t>sp|P26440|IVD_HUMAN;tr|A0A0A0MT83|A0A0A0MT83_HUMAN;tr|H0YLC3|H0YLC3_HUMAN;tr|H7C4G6|H7C4G6_HUMAN</t>
  </si>
  <si>
    <t>P26440</t>
  </si>
  <si>
    <t>IVD_HUMAN</t>
  </si>
  <si>
    <t>Isovaleryl-CoA dehydrogenase, mitochondrial</t>
  </si>
  <si>
    <t>VD</t>
  </si>
  <si>
    <t>IVD</t>
  </si>
  <si>
    <t>epithelial to mesenchymal transition;positive regulation of I-kappaB kinase/NF-kappaB signaling</t>
  </si>
  <si>
    <t>actin binding;calcium ion binding;calcium-dependent protein binding;identical protein binding;RAGE receptor binding;RNA binding;transition metal ion binding</t>
  </si>
  <si>
    <t>extracellular exosome;extracellular region;extracellular space;neuron projection;nucleus;perinuclear region of cytoplasm</t>
  </si>
  <si>
    <t>sp|P26447|S10A4_HUMAN</t>
  </si>
  <si>
    <t>P26447</t>
  </si>
  <si>
    <t>S10A4_HUMAN</t>
  </si>
  <si>
    <t>Protein S100-A4</t>
  </si>
  <si>
    <t>S100A4</t>
  </si>
  <si>
    <t>apoptotic DNA fragmentation;cell chemotaxis;cellular response to lipopolysaccharide;chromatin organization;defense response to Gram-negative bacterium;defense response to Gram-positive bacterium;DNA geometric change;DNA ligation involved in DNA repair;DNA topological change;inflammatory response to antigenic stimulus;innate immune response;male gonad development;negative regulation of extrinsic apoptotic signaling pathway via death domain receptors;negative regulation of transcription, DNA-templated;nucleosome assembly;positive regulation of DNA binding;positive regulation of endothelial cell proliferation;positive regulation of erythrocyte differentiation;positive regulation of innate immune response;positive regulation of interferon-beta production;positive regulation of megakaryocyte differentiation;positive regulation of nuclease activity;positive regulation of transcription from RNA polymerase II promoter;positive regulation of transcription, DNA-templated;regulation of neurogenesis;regulation of stem cell proliferation;regulation of transcription from RNA polymerase II promoter;response to drug;response to lipopolysaccharide;response to steroid hormone;spermatid nucleus differentiation;transcription, DNA-templated;V(D)J recombination</t>
  </si>
  <si>
    <t>chemoattractant activity;damaged DNA binding;DNA binding;DNA binding transcription factor activity;DNA binding, bending;double-stranded DNA binding;drug binding;enhancer sequence-specific DNA binding;four-way junction DNA binding;non-sequence-specific DNA binding, bending;protein domain specific binding;RAGE receptor binding;RNA binding;single-stranded DNA binding;supercoiled DNA binding;transcription factor binding;transcription regulatory region DNA binding</t>
  </si>
  <si>
    <t>cell;condensed chromosome;cytoplasm;extracellular space;nuclear chromatin;nucleolus;nucleoplasm;nucleus;perinuclear region of cytoplasm;protein complex</t>
  </si>
  <si>
    <t>sp|P26583|HMGB2_HUMAN;tr|D6R9A6|D6R9A6_HUMAN</t>
  </si>
  <si>
    <t>P26583</t>
  </si>
  <si>
    <t>HMGB2_HUMAN</t>
  </si>
  <si>
    <t>High mobility group protein B2</t>
  </si>
  <si>
    <t>HMGB2</t>
  </si>
  <si>
    <t>fibroblast growth factor receptor signaling pathway;IRES-dependent viral translational initiation;mRNA processing;mRNA splicing, via spliceosome;negative regulation of mRNA splicing, via spliceosome;negative regulation of muscle cell differentiation;negative regulation of RNA splicing;regulation of alternative mRNA splicing, via spliceosome;RNA metabolic process;RNA splicing</t>
  </si>
  <si>
    <t>poly-pyrimidine tract binding;pre-mRNA binding;RNA binding</t>
  </si>
  <si>
    <t>extracellular exosome;membrane;nucleolus;nucleoplasm</t>
  </si>
  <si>
    <t>sp|P26599|PTBP1_HUMAN;tr|A6NLN1|A6NLN1_HUMAN;tr|K7EKJ7|K7EKJ7_HUMAN;tr|A0A0D9SF20|A0A0D9SF20_HUMAN;tr|K7EK45|K7EK45_HUMAN;tr|K7ES59|K7ES59_HUMAN;tr|A0A087WU68|A0A087WU68_HUMAN;tr|K7ELW5|K7ELW5_HUMAN;tr|A0A087WUW5|A0A087WUW5_HUMAN;tr|K7EKX4|K7EKX4_HUMAN</t>
  </si>
  <si>
    <t>sp|P26599|PTBP1_HUMAN;tr|A6NLN1|A6NLN1_HUMAN</t>
  </si>
  <si>
    <t>P26599</t>
  </si>
  <si>
    <t>PTBP1_HUMAN</t>
  </si>
  <si>
    <t>Polypyrimidine tract-binding protein 1</t>
  </si>
  <si>
    <t>TB</t>
  </si>
  <si>
    <t>PTBP1</t>
  </si>
  <si>
    <t>threonyl-tRNA aminoacylation;translation;tRNA aminoacylation for protein translation</t>
  </si>
  <si>
    <t>ATP binding;protein homodimerization activity;threonine-tRNA ligase activity;tRNA binding</t>
  </si>
  <si>
    <t>actin cytoskeleton;cytoplasm;cytosol;extracellular exosome</t>
  </si>
  <si>
    <t>sp|P26639|SYTC_HUMAN;tr|D6R9F8|D6R9F8_HUMAN;tr|D6RCA5|D6RCA5_HUMAN;tr|D6RDJ6|D6RDJ6_HUMAN;tr|D6RBR8|D6RBR8_HUMAN;tr|B7ZLP8|B7ZLP8_HUMAN;sp|A2RTX5|SYTC2_HUMAN;tr|D6RJ97|D6RJ97_HUMAN;tr|D6RHV7|D6RHV7_HUMAN;tr|D6RCS6|D6RCS6_HUMAN</t>
  </si>
  <si>
    <t>sp|P26639|SYTC_HUMAN</t>
  </si>
  <si>
    <t>P26639</t>
  </si>
  <si>
    <t>SYTC_HUMAN</t>
  </si>
  <si>
    <t>Threonine--tRNA ligase, cytoplasmic</t>
  </si>
  <si>
    <t>TARS</t>
  </si>
  <si>
    <t>tRNA aminoacylation for protein translation;valyl-tRNA aminoacylation</t>
  </si>
  <si>
    <t>aminoacyl-tRNA editing activity;ATP binding;valine-tRNA ligase activity</t>
  </si>
  <si>
    <t>sp|P26640|SYVC_HUMAN;tr|H0Y426|H0Y426_HUMAN;tr|A2ABF4|A2ABF4_HUMAN;tr|A0A0G2JJT9|A0A0G2JJT9_HUMAN</t>
  </si>
  <si>
    <t>sp|P26640|SYVC_HUMAN</t>
  </si>
  <si>
    <t>P26640</t>
  </si>
  <si>
    <t>SYVC_HUMAN</t>
  </si>
  <si>
    <t>Valine--tRNA ligase</t>
  </si>
  <si>
    <t>VARS</t>
  </si>
  <si>
    <t>glutathione metabolic process;response to virus;translational elongation</t>
  </si>
  <si>
    <t>cadherin binding;glutathione transferase activity;translation elongation factor activity</t>
  </si>
  <si>
    <t>cytoplasm;cytosol;extracellular exosome;membrane;nucleus</t>
  </si>
  <si>
    <t>Legionellosis</t>
  </si>
  <si>
    <t>sp|P26641|EF1G_HUMAN</t>
  </si>
  <si>
    <t>P26641</t>
  </si>
  <si>
    <t>EF1G_HUMAN</t>
  </si>
  <si>
    <t>Elongation factor 1-gamma</t>
  </si>
  <si>
    <t>F-1-gamma</t>
  </si>
  <si>
    <t>EEF1G</t>
  </si>
  <si>
    <t>chaperone-mediated protein folding</t>
  </si>
  <si>
    <t>FK506 binding;peptidyl-prolyl cis-trans isomerase activity</t>
  </si>
  <si>
    <t>endoplasmic reticulum;endoplasmic reticulum membrane;extracellular exosome</t>
  </si>
  <si>
    <t>sp|P26885|FKBP2_HUMAN;tr|F5H0N4|F5H0N4_HUMAN</t>
  </si>
  <si>
    <t>P26885</t>
  </si>
  <si>
    <t>FKBP2_HUMAN</t>
  </si>
  <si>
    <t>Peptidyl-prolyl cis-trans isomerase FKBP2</t>
  </si>
  <si>
    <t>PIase FKBP2</t>
  </si>
  <si>
    <t>FKBP2</t>
  </si>
  <si>
    <t>AMP metabolic process;ATP metabolic process;brain development;GTP metabolic process;liver development;nucleobase-containing small molecule interconversion;nucleoside diphosphate phosphorylation;nucleoside triphosphate biosynthetic process;response to drug</t>
  </si>
  <si>
    <t>adenylate kinase activity;ATP binding;GTP binding;nucleoside diphosphate kinase activity;nucleoside phosphate kinase activity;nucleoside triphosphate adenylate kinase activity</t>
  </si>
  <si>
    <t>sp|P27144|KAD4_HUMAN;tr|D3DQ64|D3DQ64_HUMAN</t>
  </si>
  <si>
    <t>P27144</t>
  </si>
  <si>
    <t>KAD4_HUMAN</t>
  </si>
  <si>
    <t>Adenylate kinase 4, mitochondrial {ECO:0000255|HAMAP-Rule:MF_03170}</t>
  </si>
  <si>
    <t>K 4 {ECO:0000255|HAMAP-Rule:MF_03170}</t>
  </si>
  <si>
    <t>AK4</t>
  </si>
  <si>
    <t>dopamine catabolic process;hydrogen peroxide biosynthetic process;negative regulation of serotonin secretion;neurotransmitter catabolic process;positive regulation of dopamine metabolic process;response to aluminum ion;response to corticosterone;response to drug;response to ethanol;response to lipopolysaccharide;response to selenium ion;response to toxic substance;substantia nigra development</t>
  </si>
  <si>
    <t>electron transfer activity;flavin adenine dinucleotide binding;primary amine oxidase activity;protein homodimerization activity</t>
  </si>
  <si>
    <t>extracellular exosome;integral component of membrane;mitochondrial envelope;mitochondrial inner membrane;mitochondrial outer membrane;mitochondrion</t>
  </si>
  <si>
    <t>Alcoholism;Amphetamine addiction;Arginine and proline metabolism;Cocaine addiction;Dopaminergic synapse;Drug metabolism - cytochrome P450;Glycine, serine and threonine metabolism;Histidine metabolism;Metabolic pathways;Phenylalanine metabolism;Serotonergic synapse;Tryptophan metabolism;Tyrosine metabolism</t>
  </si>
  <si>
    <t>sp|P27338|AOFB_HUMAN</t>
  </si>
  <si>
    <t>P27338</t>
  </si>
  <si>
    <t>AOFB_HUMAN</t>
  </si>
  <si>
    <t>Amine oxidase [flavin-containing] B</t>
  </si>
  <si>
    <t>MAOB</t>
  </si>
  <si>
    <t>membrane organization;negative regulation of ion transmembrane transport;negative regulation of transcription, DNA-templated;positive regulation of protein insertion into mitochondrial membrane involved in apoptotic signaling pathway;protein targeting;small GTPase mediated signal transduction;substantia nigra development</t>
  </si>
  <si>
    <t>14-3-3 protein binding;identical protein binding;ion channel binding;protein C-terminus binding;protein domain specific binding;protein N-terminus binding</t>
  </si>
  <si>
    <t>cytoplasm;cytoplasmic vesicle membrane;cytosol;extracellular exosome;focal adhesion;membrane;mitochondrion;protein complex</t>
  </si>
  <si>
    <t>Cell cycle;Hepatitis B;Hepatitis C;Hippo signaling pathway;Oocyte meiosis;Pathogenic Escherichia coli infection;PI3K-Akt signaling pathway;Viral carcinogenesis</t>
  </si>
  <si>
    <t>sp|P27348|1433T_HUMAN;tr|E9PG15|E9PG15_HUMAN</t>
  </si>
  <si>
    <t>P27348</t>
  </si>
  <si>
    <t>1433T_HUMAN</t>
  </si>
  <si>
    <t>14-3-3 protein theta</t>
  </si>
  <si>
    <t>YWHAQ</t>
  </si>
  <si>
    <t>activation of MAPK activity;apoptotic process;arachidonic acid metabolic process;axon guidance;Bergmann glial cell differentiation;BMP signaling pathway;cardiac neural crest cell development involved in heart development;cartilage development;caveolin-mediated endocytosis;cell cycle;cellular response to amino acid starvation;cellular response to cadmium ion;cellular response to dopamine;cellular response to mechanical stimulus;cellular response to reactive oxygen species;cellular response to tumor necrosis factor;DNA damage induced protein phosphorylation;ERK1 and ERK2 cascade;face development;Fc-epsilon receptor signaling pathway;Fc-gamma receptor signaling pathway involved in phagocytosis;fibroblast growth factor receptor signaling pathway;interleukin-1-mediated signaling pathway;JAK-STAT cascade involved in growth hormone signaling pathway;lipopolysaccharide-mediated signaling pathway;lung morphogenesis;MAPK cascade;negative regulation of apolipoprotein binding;outer ear morphogenesis;peptidyl-serine phosphorylation;peptidyl-tyrosine autophosphorylation;phosphorylation;platelet activation;positive regulation of cyclase activity;positive regulation of cytokine secretion involved in immune response;positive regulation of ERK1 and ERK2 cascade;positive regulation of gene expression;positive regulation of histone acetylation;positive regulation of histone phosphorylation;positive regulation of macrophage chemotaxis;positive regulation of metallopeptidase activity;positive regulation of protein phosphorylation;positive regulation of telomerase activity;positive regulation of telomere capping;positive regulation of telomere maintenance via telomerase;positive regulation of transcription from RNA polymerase II promoter;positive regulation of translation;positive regulation of xenophagy;protein complex assembly;protein phosphorylation;regulation of cellular pH;regulation of cellular response to heat;regulation of cytoskeleton organization;regulation of DNA binding transcription factor activity;regulation of early endosome to late endosome transport;regulation of Golgi inheritance;regulation of ossification;regulation of phosphatidylinositol 3-kinase signaling;regulation of stress-activated MAPK cascade;response to epidermal growth factor;response to exogenous dsRNA;response to toxic substance;sensory perception of pain;stress-activated MAPK cascade;thymus development;thyroid gland development;trachea formation;transcription initiation from RNA polymerase I promoter;viral process</t>
  </si>
  <si>
    <t>ATP binding;identical protein binding;kinase activity;MAP kinase activity;MAP kinase kinase activity;phosphatase binding;phosphotyrosine residue binding;protein serine/threonine kinase activity;scaffold protein binding</t>
  </si>
  <si>
    <t>caveola;cytoplasm;cytoskeleton;cytosol;early endosome;extracellular exosome;focal adhesion;Golgi apparatus;late endosome;mitochondrion;nuclear envelope;nucleoplasm;nucleus;plasma membrane;protein complex;pseudopodium</t>
  </si>
  <si>
    <t>Acute myeloid leukemia;Adherens junction;Adrenergic signaling in cardiomyocytes;AGE-RAGE signaling pathway in diabetic complications;Alcoholism;Aldosterone-regulated sodium reabsorption;Alzheimer disease;Apelin signaling pathway;Apoptosis;Autophagy - animal;Axon guidance;B cell receptor signaling pathway;Bladder cancer;Breast cancer;cAMP signaling pathway;Cellular senescence;Central carbon metabolism in cancer;cGMP-PKG signaling pathway;Chagas disease (American trypanosomiasis);Chemokine signaling pathway;Choline metabolism in cancer;Cholinergic synapse;Chronic myeloid leukemia;Circadian entrainment;Colorectal cancer;C-type lectin receptor signaling pathway;Cushing syndrome;EGFR tyrosine kinase inhibitor resistance;Endocrine resistance;Endometrial cancer;ErbB signaling pathway;Estrogen signaling pathway;Fc epsilon RI signaling pathway;Fc gamma R-mediated phagocytosis;Focal adhesion;FoxO signaling pathway;Gap junction;Gastric cancer;Glioma;Glutamatergic synapse;GnRH signaling pathway;Hepatitis B;Hepatitis C;Hepatocellular carcinoma;HIF-1 signaling pathway;Human cytomegalovirus infection;Human immunodeficiency virus 1 infection;Human papillomavirus infection;Human T-cell leukemia virus 1 infection;IL-17 signaling pathway;Influenza A;Insulin signaling pathway;Kaposi sarcoma-associated herpesvirus infection;Leishmaniasis;Long-term depression;Long-term potentiation;MAPK signaling pathway;Melanogenesis;Melanoma;mTOR signaling pathway;Natural killer cell mediated cytotoxicity;Neurotrophin signaling pathway;NOD-like receptor signaling pathway;Non-small cell lung cancer;Oocyte meiosis;Osteoclast differentiation;Oxytocin signaling pathway;Pancreatic cancer;Parathyroid hormone synthesis, secretion and action;Pathways in cancer;PD-L1 expression and PD-1 checkpoint pathway in cancer;Pertussis;Phospholipase D signaling pathway;PI3K-Akt signaling pathway;Platelet activation;Platinum drug resistance;Prion diseases;Progesterone-mediated oocyte maturation;Prolactin signaling pathway;Prostate cancer;Proteoglycans in cancer;Rap1 signaling pathway;Ras signaling pathway;Regulation of actin cytoskeleton;Relaxin signaling pathway;Renal cell carcinoma;Retrograde endocannabinoid signaling;Salmonella infection;Serotonergic synapse;Shigellosis;Signaling pathways regulating pluripotency of stem cells;Sphingolipid signaling pathway;T cell receptor signaling pathway;TGF-beta signaling pathway;Th1 and Th2 cell differentiation;Th17 cell differentiation;Thyroid cancer;Thyroid hormone signaling pathway;TNF signaling pathway;Toll-like receptor signaling pathway;Toxoplasmosis;Tuberculosis;Type II diabetes mellitus;Vascular smooth muscle contraction;VEGF signaling pathway;Viral carcinogenesis;Yersinia infection</t>
  </si>
  <si>
    <t>sp|P27361|MK03_HUMAN;tr|E9PQW4|E9PQW4_HUMAN;tr|E9PJF0|E9PJF0_HUMAN;tr|E9PBK7|E9PBK7_HUMAN;tr|B3KR49|B3KR49_HUMAN;tr|H0YEX6|H0YEX6_HUMAN;tr|E9PRH7|E9PRH7_HUMAN;tr|H0YDH9|H0YDH9_HUMAN</t>
  </si>
  <si>
    <t>sp|P27361|MK03_HUMAN;tr|E9PQW4|E9PQW4_HUMAN;tr|E9PJF0|E9PJF0_HUMAN;tr|E9PBK7|E9PBK7_HUMAN;tr|B3KR49|B3KR49_HUMAN</t>
  </si>
  <si>
    <t>P27361</t>
  </si>
  <si>
    <t>MK03_HUMAN</t>
  </si>
  <si>
    <t>Mitogen-activated protein kinase 3</t>
  </si>
  <si>
    <t>AP kinase 3;APK 3</t>
  </si>
  <si>
    <t>MAPK3</t>
  </si>
  <si>
    <t>establishment of cell polarity;microtubule cytoskeleton organization</t>
  </si>
  <si>
    <t>tr|A0A0A0MST9|A0A0A0MST9_HUMAN;tr|A0A0A0MSZ1|A0A0A0MSZ1_HUMAN;tr|A0A0A0MT23|A0A0A0MT23_HUMAN;sp|P27448|MARK3_HUMAN;tr|J3KNR0|J3KNR0_HUMAN;tr|A0A0A0MQR8|A0A0A0MQR8_HUMAN;tr|H0YIY6|H0YIY6_HUMAN;tr|H0YKP9|H0YKP9_HUMAN;tr|A2SY06|A2SY06_HUMAN</t>
  </si>
  <si>
    <t>tr|A0A0A0MST9|A0A0A0MST9_HUMAN;tr|A0A0A0MSZ1|A0A0A0MSZ1_HUMAN;tr|A0A0A0MT23|A0A0A0MT23_HUMAN;sp|P27448|MARK3_HUMAN;tr|J3KNR0|J3KNR0_HUMAN;tr|A0A0A0MQR8|A0A0A0MQR8_HUMAN;tr|H0YIY6|H0YIY6_HUMAN</t>
  </si>
  <si>
    <t>A0A0A0MST9</t>
  </si>
  <si>
    <t>A0A0A0MST9_HUMAN</t>
  </si>
  <si>
    <t>Non-specific serine/threonine protein kinase {ECO:0000256|SAAS:SAAS00804148}</t>
  </si>
  <si>
    <t>behavioral fear response;cell adhesion;endothelial cell migration;locomotory exploration behavior;negative regulation of extracellular matrix disassembly;positive regulation of cell proliferation;proteolysis;psychomotor behavior;regulation of cell-cell adhesion mediated by integrin;regulation of insulin secretion;response to hypoxia;T cell activation;T cell costimulation</t>
  </si>
  <si>
    <t>dipeptidyl-peptidase activity;identical protein binding;protease binding;protein homodimerization activity;receptor binding;serine-type endopeptidase activity;serine-type peptidase activity;virus receptor activity</t>
  </si>
  <si>
    <t>apical plasma membrane;cell surface;endocytic vesicle;extracellular exosome;extracellular region;focal adhesion;integral component of membrane;intercellular canaliculus;invadopodium membrane;lamellipodium;lamellipodium membrane;lysosomal membrane;membrane;membrane raft;plasma membrane</t>
  </si>
  <si>
    <t>Protein digestion and absorption</t>
  </si>
  <si>
    <t>sp|P27487|DPP4_HUMAN</t>
  </si>
  <si>
    <t>P27487</t>
  </si>
  <si>
    <t>DPP4_HUMAN</t>
  </si>
  <si>
    <t>Dipeptidyl peptidase 4</t>
  </si>
  <si>
    <t>DPP4</t>
  </si>
  <si>
    <t>cell differentiation;embryonic placenta development;mRNA transcription from RNA polymerase II promoter;positive regulation of endothelial cell proliferation;positive regulation of erythrocyte differentiation;positive regulation of glycolytic process;positive regulation of hormone biosynthetic process;positive regulation of protein sumoylation;positive regulation of transcription from RNA polymerase II promoter;positive regulation of transcription, DNA-templated;positive regulation of vascular endothelial growth factor production;positive regulation of vascular endothelial growth factor receptor signaling pathway;regulation of transcription from RNA polymerase II promoter in response to hypoxia;regulation of transcription from RNA polymerase II promoter in response to oxidative stress;response to hypoxia;transcription, DNA-templated;xenobiotic metabolic process</t>
  </si>
  <si>
    <t>aryl hydrocarbon receptor activity;aryl hydrocarbon receptor binding;DNA binding transcription factor activity;enhancer binding;protein heterodimerization activity;transcription coactivator activity;transcription factor binding</t>
  </si>
  <si>
    <t>cytoplasm;nuclear body;nucleoplasm;nucleus;RNA polymerase II transcription factor complex</t>
  </si>
  <si>
    <t>Chemical carcinogenesis;Cushing syndrome;HIF-1 signaling pathway;Pathways in cancer;Renal cell carcinoma</t>
  </si>
  <si>
    <t>sp|P27540|ARNT_HUMAN;tr|A6NGV6|A6NGV6_HUMAN</t>
  </si>
  <si>
    <t>sp|P27540|ARNT_HUMAN</t>
  </si>
  <si>
    <t>P27540</t>
  </si>
  <si>
    <t>ARNT_HUMAN</t>
  </si>
  <si>
    <t>Aryl hydrocarbon receptor nuclear translocator</t>
  </si>
  <si>
    <t>RNT protein</t>
  </si>
  <si>
    <t>ARNT</t>
  </si>
  <si>
    <t>ribosome</t>
  </si>
  <si>
    <t>tr|X1WI28|X1WI28_HUMAN;sp|P27635|RL10_HUMAN;tr|A0A087WV22|A0A087WV22_HUMAN;tr|H7C123|H7C123_HUMAN;tr|H7C2C5|H7C2C5_HUMAN;tr|B8A6G2|B8A6G2_HUMAN;tr|A6QRI9|A6QRI9_HUMAN;sp|Q96L21|RL10L_HUMAN;tr|H7C2U2|H7C2U2_HUMAN</t>
  </si>
  <si>
    <t>tr|X1WI28|X1WI28_HUMAN;sp|P27635|RL10_HUMAN;tr|A0A087WV22|A0A087WV22_HUMAN;tr|H7C123|H7C123_HUMAN;tr|H7C2C5|H7C2C5_HUMAN</t>
  </si>
  <si>
    <t>X1WI28</t>
  </si>
  <si>
    <t>X1WI28_HUMAN</t>
  </si>
  <si>
    <t>RPL10</t>
  </si>
  <si>
    <t>base-excision repair;DNA damage response, detection of DNA damage;DNA recombination;DNA repair;DNA replication;DNA-dependent DNA replication;double-strand break repair via homologous recombination;error-free translesion synthesis;error-prone translesion synthesis;G1/S transition of mitotic cell cycle;interstrand cross-link repair;mismatch repair;nucleotide-excision repair;nucleotide-excision repair, DNA gap filling;nucleotide-excision repair, DNA incision;nucleotide-excision repair, DNA incision, 3'-to lesion;nucleotide-excision repair, DNA incision, 5'-to lesion;nucleotide-excision repair, preincision complex assembly;nucleotide-excision repair, preincision complex stabilization;protein localization to chromosome;regulation of cellular response to heat;regulation of signal transduction by p53 class mediator;telomere maintenance;telomere maintenance via semi-conservative replication;transcription-coupled nucleotide-excision repair;translesion synthesis</t>
  </si>
  <si>
    <t>damaged DNA binding;G-rich strand telomeric DNA binding;metal ion binding;single-stranded DNA binding</t>
  </si>
  <si>
    <t>DNA replication factor A complex;nuclear chromosome, telomeric region;nucleoplasm;nucleus;PML body</t>
  </si>
  <si>
    <t>sp|P27694|RFA1_HUMAN;tr|I3L4R8|I3L4R8_HUMAN;tr|I3L2M5|I3L2M5_HUMAN;tr|I3L524|I3L524_HUMAN</t>
  </si>
  <si>
    <t>sp|P27694|RFA1_HUMAN;tr|I3L4R8|I3L4R8_HUMAN</t>
  </si>
  <si>
    <t>P27694</t>
  </si>
  <si>
    <t>RFA1_HUMAN</t>
  </si>
  <si>
    <t>Replication protein A 70 kDa DNA-binding subunit</t>
  </si>
  <si>
    <t>P-A p70</t>
  </si>
  <si>
    <t>RPA1</t>
  </si>
  <si>
    <t>aging;base-excision repair;base-excision repair, base-free sugar-phosphate removal;cell redox homeostasis;cellular response to cAMP;cellular response to hydrogen peroxide;cellular response to peptide hormone stimulus;DNA demethylation;DNA recombination;DNA repair;negative regulation of smooth muscle cell migration;positive regulation of G1/S transition of mitotic cell cycle;regulation of apoptotic process;regulation of mRNA stability;regulation of transcription, DNA-templated;response to drug;telomere maintenance;telomere maintenance via base-excision repair;transcription, DNA-templated</t>
  </si>
  <si>
    <t>3'-5' exonuclease activity;chromatin DNA binding;class I DNA-(apurinic or apyrimidinic site) lyase activity;class III/IV DNA-(apurinic or apyrimidinic site) lyase activity;damaged DNA binding;DNA binding;DNA-(apurinic or apyrimidinic site) lyase activity;double-stranded DNA 3'-5' exodeoxyribonuclease activity;double-stranded DNA exodeoxyribonuclease activity;double-stranded telomeric DNA binding;endodeoxyribonuclease activity;endonuclease activity;metal ion binding;NF-kappaB binding;oxidoreductase activity;phosphodiesterase I activity;phosphoric diester hydrolase activity;protein complex binding;RNA binding;RNA-DNA hybrid ribonuclease activity;site-specific endodeoxyribonuclease activity, specific for altered base;transcription coactivator activity;transcription corepressor activity;uracil DNA N-glycosylase activity</t>
  </si>
  <si>
    <t>centrosome;cytoplasm;endoplasmic reticulum;mitochondrion;nuclear chromosome, telomeric region;nuclear speck;nucleolus;nucleoplasm;nucleus;perinuclear region of cytoplasm;ribosome;transcription factor complex</t>
  </si>
  <si>
    <t>sp|P27695|APEX1_HUMAN;tr|G3V5Q1|G3V5Q1_HUMAN;tr|G3V3M6|G3V3M6_HUMAN;tr|A0A0C4DGK8|A0A0C4DGK8_HUMAN;tr|G3V3C7|G3V3C7_HUMAN;tr|G3V5D9|G3V5D9_HUMAN;tr|H7C4A8|H7C4A8_HUMAN;tr|G3V5M0|G3V5M0_HUMAN;tr|G3V359|G3V359_HUMAN;tr|G3V3Y6|G3V3Y6_HUMAN;tr|G3V2D9|G3V2D9_HUMAN</t>
  </si>
  <si>
    <t>sp|P27695|APEX1_HUMAN;tr|G3V5Q1|G3V5Q1_HUMAN;tr|G3V3M6|G3V3M6_HUMAN;tr|A0A0C4DGK8|A0A0C4DGK8_HUMAN;tr|G3V3C7|G3V3C7_HUMAN</t>
  </si>
  <si>
    <t>P27695</t>
  </si>
  <si>
    <t>APEX1_HUMAN</t>
  </si>
  <si>
    <t>DNA-(apurinic or apyrimidinic site) lyase</t>
  </si>
  <si>
    <t>APEX1</t>
  </si>
  <si>
    <t>purine-containing compound salvage;pyrimidine nucleoside salvage;pyrimidine nucleotide metabolic process</t>
  </si>
  <si>
    <t>ATP binding;deoxycytidine kinase activity;drug binding;nucleoside kinase activity;protein homodimerization activity</t>
  </si>
  <si>
    <t>Metabolic pathways;Purine metabolism;Pyrimidine metabolism</t>
  </si>
  <si>
    <t>sp|P27707|DCK_HUMAN;tr|D6RFG8|D6RFG8_HUMAN;tr|D6RCP9|D6RCP9_HUMAN;tr|D6RG38|D6RG38_HUMAN</t>
  </si>
  <si>
    <t>sp|P27707|DCK_HUMAN;tr|D6RFG8|D6RFG8_HUMAN;tr|D6RCP9|D6RCP9_HUMAN</t>
  </si>
  <si>
    <t>P27707</t>
  </si>
  <si>
    <t>DCK_HUMAN</t>
  </si>
  <si>
    <t>Deoxycytidine kinase</t>
  </si>
  <si>
    <t>CK</t>
  </si>
  <si>
    <t>DCK</t>
  </si>
  <si>
    <t>'de novo' pyrimidine nucleobase biosynthetic process;glutamine metabolic process</t>
  </si>
  <si>
    <t>amino acid binding;aspartate carbamoyltransferase activity;ATP binding;carbamoyl-phosphate synthase (glutamine-hydrolyzing) activity;hydrolase activity, acting on carbon-nitrogen (but not peptide) bonds, in cyclic amides;metal ion binding</t>
  </si>
  <si>
    <t>tr|F8VPD4|F8VPD4_HUMAN;sp|P27708|PYR1_HUMAN;tr|H7C2E4|H7C2E4_HUMAN;tr|H7BZB3|H7BZB3_HUMAN;tr|H7C3Z5|H7C3Z5_HUMAN</t>
  </si>
  <si>
    <t>tr|F8VPD4|F8VPD4_HUMAN;sp|P27708|PYR1_HUMAN</t>
  </si>
  <si>
    <t>F8VPD4</t>
  </si>
  <si>
    <t>F8VPD4_HUMAN</t>
  </si>
  <si>
    <t>antigen processing and presentation of exogenous peptide antigen via MHC class I, TAP-dependent;antigen processing and presentation of peptide antigen via MHC class I;ATF6-mediated unfolded protein response;cardiac muscle cell differentiation;cellular calcium ion homeostasis;cellular response to lithium ion;cellular senescence;chaperone-mediated protein folding;cortical actin cytoskeleton organization;glucocorticoid receptor signaling pathway;negative regulation of cell cycle arrest;negative regulation of intracellular steroid hormone receptor signaling pathway;negative regulation of neuron differentiation;negative regulation of retinoic acid receptor signaling pathway;negative regulation of transcription from RNA polymerase II promoter;negative regulation of transcription, DNA-templated;negative regulation of translation;negative regulation of trophoblast cell migration;peptide antigen assembly with MHC class I protein complex;positive regulation of cell cycle;positive regulation of cell proliferation;positive regulation of dendritic cell chemotaxis;positive regulation of DNA replication;positive regulation of endothelial cell migration;positive regulation of gene expression;positive regulation of NIK/NF-kappaB signaling;positive regulation of phagocytosis;positive regulation of substrate adhesion-dependent cell spreading;protein export from nucleus;protein folding;protein folding in endoplasmic reticulum;protein localization to nucleus;protein maturation by protein folding;protein stabilization;receptor-mediated endocytosis;regulation of apoptotic process;regulation of meiotic nuclear division;regulation of transcription, DNA-templated;response to drug;response to estradiol;response to testosterone;sequestering of calcium ion;spermatogenesis;vesicle fusion with endoplasmic reticulum-Golgi intermediate compartment (ERGIC) membrane</t>
  </si>
  <si>
    <t>androgen receptor binding;calcium ion binding;carbohydrate binding;chaperone binding;complement component C1q binding;DNA binding;hormone binding;integrin binding;iron ion binding;mRNA binding;peptide binding;protein binding involved in protein folding;RNA binding;ubiquitin protein ligase binding;unfolded protein binding;zinc ion binding</t>
  </si>
  <si>
    <t>acrosomal vesicle;cell surface;cytoplasm;cytosol;endocytic vesicle lumen;endoplasmic reticulum;endoplasmic reticulum lumen;endoplasmic reticulum-Golgi intermediate compartment membrane;external side of plasma membrane;extracellular exosome;extracellular region;extracellular space;focal adhesion;Golgi apparatus;integral component of lumenal side of endoplasmic reticulum membrane;intracellular;membrane;MHC class I peptide loading complex;nucleus;perinuclear region of cytoplasm;phagocytic vesicle membrane;polysome;proteinaceous extracellular matrix;sarcoplasmic reticulum lumen;smooth endoplasmic reticulum</t>
  </si>
  <si>
    <t>Antigen processing and presentation;Chagas disease (American trypanosomiasis);Epstein-Barr virus infection;Herpes simplex virus 1 infection;Human cytomegalovirus infection;Human immunodeficiency virus 1 infection;Human T-cell leukemia virus 1 infection;Phagosome;Protein processing in endoplasmic reticulum</t>
  </si>
  <si>
    <t>sp|P27797|CALR_HUMAN;tr|K7EJB9|K7EJB9_HUMAN;tr|K7EL50|K7EL50_HUMAN</t>
  </si>
  <si>
    <t>sp|P27797|CALR_HUMAN;tr|K7EJB9|K7EJB9_HUMAN</t>
  </si>
  <si>
    <t>P27797</t>
  </si>
  <si>
    <t>CALR_HUMAN</t>
  </si>
  <si>
    <t>Calreticulin</t>
  </si>
  <si>
    <t>CALR</t>
  </si>
  <si>
    <t>cell division;establishment of spindle orientation;microtubule sliding;mitotic spindle organization;negative regulation of non-motile cilium assembly;neuron projection development</t>
  </si>
  <si>
    <t>microtubule binding;RNA binding;structural molecule activity</t>
  </si>
  <si>
    <t>axoneme;extracellular exosome;microtubule;microtubule associated complex;mitotic spindle;neuron projection;postsynaptic density</t>
  </si>
  <si>
    <t>sp|P27816|MAP4_HUMAN;tr|E7EVA0|E7EVA0_HUMAN;tr|H7C456|H7C456_HUMAN;tr|B5MEG9|B5MEG9_HUMAN;tr|H0Y2V1|H0Y2V1_HUMAN;tr|F8W9U4|F8W9U4_HUMAN;tr|A0A0J9YW37|A0A0J9YW37_HUMAN;tr|A0A0J9YVV8|A0A0J9YVV8_HUMAN</t>
  </si>
  <si>
    <t>sp|P27816|MAP4_HUMAN;tr|E7EVA0|E7EVA0_HUMAN</t>
  </si>
  <si>
    <t>P27816</t>
  </si>
  <si>
    <t>MAP4_HUMAN</t>
  </si>
  <si>
    <t>Microtubule-associated protein 4</t>
  </si>
  <si>
    <t>AP-4</t>
  </si>
  <si>
    <t>MAP4</t>
  </si>
  <si>
    <t>aging;antigen processing and presentation of exogenous peptide antigen via MHC class II;antigen processing and presentation of peptide antigen via MHC class I;chaperone-mediated protein folding;clathrin-dependent endocytosis;interleukin-12-mediated signaling pathway;protein folding;protein folding in endoplasmic reticulum;protein secretion;synaptic vesicle endocytosis</t>
  </si>
  <si>
    <t>apolipoprotein binding;calcium ion binding;carbohydrate binding;ionotropic glutamate receptor binding;RNA binding;unfolded protein binding</t>
  </si>
  <si>
    <t>axon;dendrite cytoplasm;dendritic spine;endoplasmic reticulum;endoplasmic reticulum lumen;endoplasmic reticulum membrane;ER-mitochondrion membrane contact site;extracellular exosome;extracellular matrix;integral component of lumenal side of endoplasmic reticulum membrane;melanosome;membrane;myelin sheath;neuronal cell body;protein complex;ribosome;rough endoplasmic reticulum;smooth endoplasmic reticulum</t>
  </si>
  <si>
    <t>Antigen processing and presentation;Human T-cell leukemia virus 1 infection;Phagosome;Protein processing in endoplasmic reticulum;Thyroid hormone synthesis</t>
  </si>
  <si>
    <t>sp|P27824|CALX_HUMAN;tr|H0Y9Q7|H0Y9Q7_HUMAN;tr|D6RGY2|D6RGY2_HUMAN;tr|D6RB85|D6RB85_HUMAN;tr|D6RDP7|D6RDP7_HUMAN;tr|D6RAU8|D6RAU8_HUMAN;tr|D6RFL1|D6RFL1_HUMAN;tr|H0Y9H1|H0Y9H1_HUMAN;tr|D6RAQ8|D6RAQ8_HUMAN;tr|D6RHJ3|D6RHJ3_HUMAN;tr|D6RD16|D6RD16_HUMAN</t>
  </si>
  <si>
    <t>sp|P27824|CALX_HUMAN</t>
  </si>
  <si>
    <t>P27824</t>
  </si>
  <si>
    <t>CALX_HUMAN</t>
  </si>
  <si>
    <t>Calnexin</t>
  </si>
  <si>
    <t>CANX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</si>
  <si>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cysteine-type endopeptidase activity;regulation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pathway;viral process;Wnt signaling pathway, planar cell polarity pathway</t>
  </si>
  <si>
    <t>cytosol;extracellular exosome;nucleoplasm;proteasome complex;proteasome core complex;proteasome core complex, beta-subunit complex;spermatoproteasome complex</t>
  </si>
  <si>
    <t>sp|P28065|PSB9_HUMAN;tr|A2ACR1|A2ACR1_HUMAN;tr|A0A0G2JJA7|A0A0G2JJA7_HUMAN;tr|A2ACR0|A2ACR0_HUMAN;tr|A0A0G2JJQ0|A0A0G2JJQ0_HUMAN;tr|A0A0G2JJ13|A0A0G2JJ13_HUMAN;tr|A0A0G2JHI2|A0A0G2JHI2_HUMAN</t>
  </si>
  <si>
    <t>sp|P28065|PSB9_HUMAN;tr|A2ACR1|A2ACR1_HUMAN;tr|A0A0G2JJA7|A0A0G2JJA7_HUMAN</t>
  </si>
  <si>
    <t>P28065</t>
  </si>
  <si>
    <t>PSB9_HUMAN</t>
  </si>
  <si>
    <t>Proteasome subunit beta type-9</t>
  </si>
  <si>
    <t>PSMB9</t>
  </si>
  <si>
    <t>cytosol;extracellular exosome;extracellular region;ficolin-1-rich granule lumen;nucleoplasm;nucleus;proteasome complex;proteasome core complex;proteasome core complex, alpha-subunit complex;secretory granule lumen</t>
  </si>
  <si>
    <t>sp|P28066|PSA5_HUMAN</t>
  </si>
  <si>
    <t>P28066</t>
  </si>
  <si>
    <t>PSA5_HUMAN</t>
  </si>
  <si>
    <t>Proteasome subunit alpha type-5</t>
  </si>
  <si>
    <t>PSMA5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</si>
  <si>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inflammatory response to antigenic stimulus;negative regulation of ubiquitin-protein ligase activity involved in mitotic cell cycle;NIK/NF-kappaB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pathway;viral process;Wnt signaling pathway, planar cell polarity pathway</t>
  </si>
  <si>
    <t>lipopolysaccharide binding;threonine-type endopeptidase activity</t>
  </si>
  <si>
    <t>cytosol;extracellular exosome;nucleoplasm;nucleus;proteasome complex;proteasome core complex;proteasome core complex, beta-subunit complex</t>
  </si>
  <si>
    <t>sp|P28070|PSB4_HUMAN</t>
  </si>
  <si>
    <t>P28070</t>
  </si>
  <si>
    <t>PSB4_HUMAN</t>
  </si>
  <si>
    <t>Proteasome subunit beta type-4</t>
  </si>
  <si>
    <t>PSMB4</t>
  </si>
  <si>
    <t>cadherin binding;endopeptidase activity;threonine-type endopeptidase activity</t>
  </si>
  <si>
    <t>sp|P28072|PSB6_HUMAN;tr|A0A087X2I4|A0A087X2I4_HUMAN;tr|I3L3X7|I3L3X7_HUMAN</t>
  </si>
  <si>
    <t>sp|P28072|PSB6_HUMAN</t>
  </si>
  <si>
    <t>P28072</t>
  </si>
  <si>
    <t>PSB6_HUMAN</t>
  </si>
  <si>
    <t>Proteasome subunit beta type-6</t>
  </si>
  <si>
    <t>PSMB6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</si>
  <si>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polyubiquitination;proteolysis;regulation of cellular amino acid metabolic process;regulation of hematopoietic stem cell differentiation;regulation of mRNA stability;regulation of transcription from RNA polymerase II promoter in response to hypoxia;response to oxidative stress;SCF-dependent proteasomal ubiquitin-dependent protein catabolic process;stimulatory C-type lectin receptor signaling pathway;T cell receptor signaling pathway;transmembrane transport;tumor necrosis factor-mediated signaling pathway;viral process;Wnt signaling pathway, planar cell polarity pathway</t>
  </si>
  <si>
    <t>peptidase activity;threonine-type endopeptidase activity</t>
  </si>
  <si>
    <t>centrosome;cytosol;extracellular exosome;nucleoplasm;nucleus;proteasome complex;proteasome core complex;proteasome core complex, beta-subunit complex</t>
  </si>
  <si>
    <t>sp|P28074|PSB5_HUMAN;tr|H0YJM8|H0YJM8_HUMAN;tr|G8JLC2|G8JLC2_HUMAN;tr|G3V3K3|G3V3K3_HUMAN</t>
  </si>
  <si>
    <t>sp|P28074|PSB5_HUMAN</t>
  </si>
  <si>
    <t>P28074</t>
  </si>
  <si>
    <t>PSB5_HUMAN</t>
  </si>
  <si>
    <t>Proteasome subunit beta type-5</t>
  </si>
  <si>
    <t>PSMB5</t>
  </si>
  <si>
    <t>fatty acid beta-oxidation;fatty acid biosynthetic process;peroxisomal long-chain fatty acid import;peroxisome organization;response to drug;response to organic cyclic compound;transmembrane transport;very long-chain fatty acid catabolic process</t>
  </si>
  <si>
    <t>ATP binding;ATPase activity;ATPase activity, coupled to transmembrane movement of substances;long-chain fatty acid transporter activity;protein homodimerization activity;protein self-association</t>
  </si>
  <si>
    <t>cytosol;integral component of membrane;intracellular membrane-bounded organelle;membrane;mitochondrial inner membrane;peroxisomal matrix;peroxisomal membrane;peroxisome</t>
  </si>
  <si>
    <t>ABC transporters;Peroxisome</t>
  </si>
  <si>
    <t>sp|P28288|ABCD3_HUMAN</t>
  </si>
  <si>
    <t>P28288</t>
  </si>
  <si>
    <t>ABCD3_HUMAN</t>
  </si>
  <si>
    <t>ATP-binding cassette sub-family D member 3</t>
  </si>
  <si>
    <t>ABCD3</t>
  </si>
  <si>
    <t>actin binding;receptor binding</t>
  </si>
  <si>
    <t>cytosol;nucleus;plasma membrane</t>
  </si>
  <si>
    <t>tr|E9PHV5|E9PHV5_HUMAN;sp|P28290|SSFA2_HUMAN;tr|E7EUL7|E7EUL7_HUMAN;tr|H7BZ26|H7BZ26_HUMAN</t>
  </si>
  <si>
    <t>tr|E9PHV5|E9PHV5_HUMAN;sp|P28290|SSFA2_HUMAN;tr|E7EUL7|E7EUL7_HUMAN</t>
  </si>
  <si>
    <t>E9PHV5</t>
  </si>
  <si>
    <t>E9PHV5_HUMAN</t>
  </si>
  <si>
    <t>SSFA2</t>
  </si>
  <si>
    <t>apoptotic mitochondrial changes;ATP metabolic process;cellular respiration;mitochondrial electron transport, NADH to ubiquinone;mitochondrial respiratory chain complex I assembly;reactive oxygen species metabolic process;regulation of mitochondrial membrane potential</t>
  </si>
  <si>
    <t>2 iron, 2 sulfur cluster binding;4 iron, 4 sulfur cluster binding;electron transfer activity;iron-sulfur cluster binding;metal ion binding;NADH dehydrogenase (ubiquinone) activity</t>
  </si>
  <si>
    <t>mitochondrial intermembrane space;mitochondrial matrix;mitochondrial respiratory chain complex I;mitochondrion;myelin sheath</t>
  </si>
  <si>
    <t>sp|P28331|NDUS1_HUMAN;tr|B4DJ81|B4DJ81_HUMAN;tr|C9JPQ5|C9JPQ5_HUMAN;tr|F8WDL5|F8WDL5_HUMAN</t>
  </si>
  <si>
    <t>sp|P28331|NDUS1_HUMAN;tr|B4DJ81|B4DJ81_HUMAN</t>
  </si>
  <si>
    <t>P28331</t>
  </si>
  <si>
    <t>NDUS1_HUMAN</t>
  </si>
  <si>
    <t>NADH-ubiquinone oxidoreductase 75 kDa subunit, mitochondrial</t>
  </si>
  <si>
    <t>NDUFS1</t>
  </si>
  <si>
    <t>base-excision repair, gap-filling;cellular response to UV;DNA damage response, detection of DNA damage;DNA ligation;DNA repair;DNA replication;DNA replication proofreading;DNA synthesis involved in DNA repair;fatty acid homeostasis;mismatch repair;nucleotide-excision repair, DNA gap filling;nucleotide-excision repair, DNA incision;nucleotide-excision repair, DNA incision, 5'-to lesion;response to UV;telomere maintenance;telomere maintenance via semi-conservative replication;transcription-coupled nucleotide-excision repair;translesion synthesis</t>
  </si>
  <si>
    <t>3'-5'-exodeoxyribonuclease activity;4 iron, 4 sulfur cluster binding;chromatin binding;damaged DNA binding;DNA binding;DNA-directed DNA polymerase activity;metal ion binding;nucleotide binding</t>
  </si>
  <si>
    <t>aggresome;cytosol;delta DNA polymerase complex;membrane;nucleoplasm;nucleotide-excision repair complex;nucleus</t>
  </si>
  <si>
    <t>Base excision repair;DNA replication;Homologous recombination;Mismatch repair;Nucleotide excision repair</t>
  </si>
  <si>
    <t>sp|P28340|DPOD1_HUMAN;tr|M0R2B7|M0R2B7_HUMAN;tr|M0QZR8|M0QZR8_HUMAN;tr|M0QZB4|M0QZB4_HUMAN;tr|M0QXE6|M0QXE6_HUMAN;tr|M0QXQ2|M0QXQ2_HUMAN;tr|M0R3H8|M0R3H8_HUMAN;tr|M0R2I8|M0R2I8_HUMAN</t>
  </si>
  <si>
    <t>sp|P28340|DPOD1_HUMAN;tr|M0R2B7|M0R2B7_HUMAN;tr|M0QZR8|M0QZR8_HUMAN</t>
  </si>
  <si>
    <t>P28340</t>
  </si>
  <si>
    <t>DPOD1_HUMAN</t>
  </si>
  <si>
    <t>DNA polymerase delta catalytic subunit</t>
  </si>
  <si>
    <t>POLD1</t>
  </si>
  <si>
    <t>ATP-dependent chromatin remodeling;brain development;chromatin remodeling;covalent chromatin modification;neuron differentiation;positive regulation of transcription, DNA-templated;transcription, DNA-templated</t>
  </si>
  <si>
    <t>annealing helicase activity;ATP binding;ATPase activity;DNA binding;helicase activity;nucleosome binding;transcription factor binding</t>
  </si>
  <si>
    <t>CERF complex;intracellular membrane-bounded organelle;nucleoplasm;nucleus;NURF complex</t>
  </si>
  <si>
    <t>sp|P28370|SMCA1_HUMAN;tr|A0A0A0MRP6|A0A0A0MRP6_HUMAN;tr|B7ZLQ5|B7ZLQ5_HUMAN</t>
  </si>
  <si>
    <t>P28370</t>
  </si>
  <si>
    <t>SMCA1_HUMAN</t>
  </si>
  <si>
    <t>Probable global transcription activator SNF2L1</t>
  </si>
  <si>
    <t>SMARCA1</t>
  </si>
  <si>
    <t>activation of MAPK activity;apoptotic process;axon guidance;B cell receptor signaling pathway;Bergmann glial cell differentiation;cardiac neural crest cell development involved in heart development;caveolin-mediated endocytosis;cell cycle;cellular response to amino acid starvation;cellular response to cadmium ion;cellular response to DNA damage stimulus;cellular response to dopamine;cellular response to granulocyte macrophage colony-stimulating factor stimulus;cellular response to reactive oxygen species;cellular response to tumor necrosis factor;chemical synaptic transmission;chemotaxis;cytosine metabolic process;diadenosine tetraphosphate biosynthetic process;ERBB signaling pathway;ERK1 and ERK2 cascade;face development;Fc-epsilon receptor signaling pathway;Fc-gamma receptor signaling pathway involved in phagocytosis;fibroblast growth factor receptor signaling pathway;JAK-STAT cascade involved in growth hormone signaling pathway;labyrinthine layer blood vessel development;learning or memory;lipopolysaccharide-mediated signaling pathway;long-term synaptic potentiation;lung morphogenesis;mammary gland epithelial cell proliferation;MAPK cascade;negative regulation of cell differentiation;neutrophil degranulation;outer ear morphogenesis;peptidyl-serine phosphorylation;peptidyl-threonine phosphorylation;platelet activation;positive regulation of cell migration;positive regulation of cell proliferation;positive regulation of gene expression;positive regulation of peptidyl-threonine phosphorylation;positive regulation of protein import into nucleus, translocation;positive regulation of telomerase activity;positive regulation of telomere capping;positive regulation of telomere maintenance via telomerase;positive regulation of transcription, DNA-templated;positive regulation of translation;protein phosphorylation;regulation of cellular pH;regulation of cellular response to heat;regulation of cytoskeleton organization;regulation of DNA binding transcription factor activity;regulation of early endosome to late endosome transport;regulation of Golgi inheritance;regulation of ossification;regulation of phosphatidylinositol 3-kinase signaling;regulation of protein stability;regulation of stress-activated MAPK cascade;response to epidermal growth factor;response to estrogen;response to exogenous dsRNA;response to nicotine;response to stress;response to toxic substance;sensory perception of pain;signal transduction;stress-activated MAPK cascade;T cell receptor signaling pathway;thymus development;thyroid gland development;trachea formation;transcription, DNA-templated;viral process</t>
  </si>
  <si>
    <t>ATP binding;DNA binding;identical protein binding;kinase activity;MAP kinase activity;MAP kinase kinase activity;mitogen-activated protein kinase kinase kinase binding;phosphatase binding;phosphotyrosine residue binding;protein serine/threonine kinase activity;RNA polymerase II carboxy-terminal domain kinase activity;transcription factor binding</t>
  </si>
  <si>
    <t>axon;azurophil granule lumen;caveola;cytoplasm;cytoskeleton;cytosol;dendrite cytoplasm;early endosome;extracellular exosome;extracellular region;ficolin-1-rich granule lumen;focal adhesion;Golgi apparatus;late endosome;microtubule organizing center;mitochondrion;mitotic spindle;nucleoplasm;nucleus;perikaryon;plasma membrane;protein complex;pseudopodium</t>
  </si>
  <si>
    <t>Acute myeloid leukemia;Adherens junction;Adrenergic signaling in cardiomyocytes;AGE-RAGE signaling pathway in diabetic complications;Alcoholism;Aldosterone-regulated sodium reabsorption;Alzheimer disease;Apelin signaling pathway;Apoptosis;Autophagy - animal;Axon guidance;B cell receptor signaling pathway;Bladder cancer;Breast cancer;cAMP signaling pathway;Cellular senescence;Central carbon metabolism in cancer;cGMP-PKG signaling pathway;Chagas disease (American trypanosomiasis);Chemokine signaling pathway;Choline metabolism in cancer;Cholinergic synapse;Chronic myeloid leukemia;Circadian entrainment;Colorectal cancer;C-type lectin receptor signaling pathway;Cushing syndrome;EGFR tyrosine kinase inhibitor resistance;Endocrine resistance;Endometrial cancer;ErbB signaling pathway;Estrogen signaling pathway;Fc epsilon RI signaling pathway;Fc gamma R-mediated phagocytosis;Focal adhesion;FoxO signaling pathway;Gap junction;Gastric cancer;Glioma;Glutamatergic synapse;GnRH signaling pathway;Hepatitis B;Hepatitis C;Hepatocellular carcinoma;HIF-1 signaling pathway;Human cytomegalovirus infection;Human immunodeficiency virus 1 infection;Human papillomavirus infection;Human T-cell leukemia virus 1 infection;IL-17 signaling pathway;Influenza A;Insulin signaling pathway;Kaposi sarcoma-associated herpesvirus infection;Leishmaniasis;Long-term depression;Long-term potentiation;MAPK signaling pathway;Melanogenesis;Melanoma;MicroRNAs in cancer;mTOR signaling pathway;Natural killer cell mediated cytotoxicity;Neurotrophin signaling pathway;NOD-like receptor signaling pathway;Non-small cell lung cancer;Oocyte meiosis;Osteoclast differentiation;Oxytocin signaling pathway;Pancreatic cancer;Parathyroid hormone synthesis, secretion and action;Pathways in cancer;PD-L1 expression and PD-1 checkpoint pathway in cancer;Pertussis;Phospholipase D signaling pathway;PI3K-Akt signaling pathway;Platelet activation;Platinum drug resistance;Prion diseases;Progesterone-mediated oocyte maturation;Prolactin signaling pathway;Prostate cancer;Proteoglycans in cancer;Rap1 signaling pathway;Ras signaling pathway;Regulation of actin cytoskeleton;Relaxin signaling pathway;Renal cell carcinoma;Retrograde endocannabinoid signaling;Salmonella infection;Serotonergic synapse;Shigellosis;Signaling pathways regulating pluripotency of stem cells;Sphingolipid signaling pathway;T cell receptor signaling pathway;TGF-beta signaling pathway;Th1 and Th2 cell differentiation;Th17 cell differentiation;Thyroid cancer;Thyroid hormone signaling pathway;TNF signaling pathway;Toll-like receptor signaling pathway;Toxoplasmosis;Tuberculosis;Type II diabetes mellitus;Vascular smooth muscle contraction;VEGF signaling pathway;Viral carcinogenesis;Yersinia infection</t>
  </si>
  <si>
    <t>sp|P28482|MK01_HUMAN</t>
  </si>
  <si>
    <t>P28482</t>
  </si>
  <si>
    <t>MK01_HUMAN</t>
  </si>
  <si>
    <t>Mitogen-activated protein kinase 1</t>
  </si>
  <si>
    <t>AP kinase 1;APK 1</t>
  </si>
  <si>
    <t>MAPK1</t>
  </si>
  <si>
    <t>tr|H7C2Z6|H7C2Z6_HUMAN;tr|H7BXD5|H7BXD5_HUMAN;sp|P28676|GRAN_HUMAN;tr|C9JIZ3|C9JIZ3_HUMAN</t>
  </si>
  <si>
    <t>tr|H7C2Z6|H7C2Z6_HUMAN;tr|H7BXD5|H7BXD5_HUMAN;sp|P28676|GRAN_HUMAN</t>
  </si>
  <si>
    <t>H7C2Z6</t>
  </si>
  <si>
    <t>H7C2Z6_HUMAN</t>
  </si>
  <si>
    <t>GCA</t>
  </si>
  <si>
    <t>DNA binding transcription factor activity;sequence-specific DNA binding;steroid hormone receptor activity;zinc ion binding</t>
  </si>
  <si>
    <t>tr|A0A0G2JKR7|A0A0G2JKR7_HUMAN;sp|P28702|RXRB_HUMAN;tr|A0A0G2JHI1|A0A0G2JHI1_HUMAN;tr|A0A087WZ88|A0A087WZ88_HUMAN;sp|P48443|RXRG_HUMAN</t>
  </si>
  <si>
    <t>tr|A0A0G2JKR7|A0A0G2JKR7_HUMAN;sp|P28702|RXRB_HUMAN</t>
  </si>
  <si>
    <t>A0A0G2JKR7</t>
  </si>
  <si>
    <t>A0A0G2JKR7_HUMAN</t>
  </si>
  <si>
    <t>RXRB</t>
  </si>
  <si>
    <t>tr|A0A087WUH0|A0A087WUH0_HUMAN;sp|P28715|ERCC5_HUMAN;tr|R4GMW8|R4GMW8_HUMAN</t>
  </si>
  <si>
    <t>A0A087WUH0</t>
  </si>
  <si>
    <t>neutrophil degranulation;signal transduction</t>
  </si>
  <si>
    <t>cytokine activity;growth factor activity;RNA binding</t>
  </si>
  <si>
    <t>azurophil granule lumen;endoplasmic reticulum;endosome;extracellular exosome;extracellular region;lysosome</t>
  </si>
  <si>
    <t>sp|P28799|GRN_HUMAN;tr|K7EKL3|K7EKL3_HUMAN;tr|K7EQ05|K7EQ05_HUMAN;tr|K7EMR1|K7EMR1_HUMAN</t>
  </si>
  <si>
    <t>sp|P28799|GRN_HUMAN;tr|K7EKL3|K7EKL3_HUMAN;tr|K7EQ05|K7EQ05_HUMAN</t>
  </si>
  <si>
    <t>P28799</t>
  </si>
  <si>
    <t>GRN_HUMAN</t>
  </si>
  <si>
    <t>Granulins</t>
  </si>
  <si>
    <t>GRN</t>
  </si>
  <si>
    <t>proteolysis</t>
  </si>
  <si>
    <t>aminopeptidase activity;manganese ion binding;metalloexopeptidase activity</t>
  </si>
  <si>
    <t>cytosol;extracellular exosome;focal adhesion;midbody;mitochondrion;nucleoplasm;nucleus;trans-Golgi network</t>
  </si>
  <si>
    <t>Arginine and proline metabolism;Glutathione metabolism;Metabolic pathways</t>
  </si>
  <si>
    <t>sp|P28838|AMPL_HUMAN;tr|H0Y9Q1|H0Y9Q1_HUMAN;tr|H0Y983|H0Y983_HUMAN</t>
  </si>
  <si>
    <t>sp|P28838|AMPL_HUMAN</t>
  </si>
  <si>
    <t>P28838</t>
  </si>
  <si>
    <t>AMPL_HUMAN</t>
  </si>
  <si>
    <t>Cytosol aminopeptidase</t>
  </si>
  <si>
    <t>LAP3</t>
  </si>
  <si>
    <t>tr|C9IYL4|C9IYL4_HUMAN;sp|P29083|T2EA_HUMAN</t>
  </si>
  <si>
    <t>C9IYL4</t>
  </si>
  <si>
    <t>C9IYL4_HUMAN</t>
  </si>
  <si>
    <t>GTF2E1</t>
  </si>
  <si>
    <t>regulation of transcription, DNA-templated;snRNA transcription from RNA polymerase II promoter;transcription elongation from RNA polymerase II promoter;transcription from RNA polymerase II promoter;transcription initiation from RNA polymerase II promoter</t>
  </si>
  <si>
    <t>cytosol;nuclear speck;nucleoplasm;nucleus;transcription factor TFIID complex;transcription factor TFIIE complex</t>
  </si>
  <si>
    <t>Basal transcription factors;Viral carcinogenesis</t>
  </si>
  <si>
    <t>sp|P29084|T2EB_HUMAN;tr|E5RH41|E5RH41_HUMAN;tr|E5RIW4|E5RIW4_HUMAN;tr|E5RK24|E5RK24_HUMAN</t>
  </si>
  <si>
    <t>sp|P29084|T2EB_HUMAN;tr|E5RH41|E5RH41_HUMAN</t>
  </si>
  <si>
    <t>P29084</t>
  </si>
  <si>
    <t>T2EB_HUMAN</t>
  </si>
  <si>
    <t>Transcription initiation factor IIE subunit beta</t>
  </si>
  <si>
    <t>FIIE-beta</t>
  </si>
  <si>
    <t>GTF2E2</t>
  </si>
  <si>
    <t>protein polyubiquitination;proteolysis</t>
  </si>
  <si>
    <t>aminopeptidase activity;endopeptidase activity;identical protein binding;serine-type endopeptidase activity;tripeptidyl-peptidase activity</t>
  </si>
  <si>
    <t>cytoplasm;cytosol;nuclear body;nucleoplasm</t>
  </si>
  <si>
    <t>sp|P29144|TPP2_HUMAN;tr|Q5VZU9|Q5VZU9_HUMAN</t>
  </si>
  <si>
    <t>P29144</t>
  </si>
  <si>
    <t>TPP2_HUMAN</t>
  </si>
  <si>
    <t>Tripeptidyl-peptidase 2</t>
  </si>
  <si>
    <t>PP-2</t>
  </si>
  <si>
    <t>TPP2</t>
  </si>
  <si>
    <t>inositol biosynthetic process;inositol metabolic process;inositol phosphate dephosphorylation;inositol phosphate metabolic process;phosphate-containing compound metabolic process;phosphatidylinositol biosynthetic process;phosphatidylinositol phosphorylation;signal transduction</t>
  </si>
  <si>
    <t>identical protein binding;inositol monophosphate 1-phosphatase activity;inositol monophosphate 3-phosphatase activity;inositol monophosphate 4-phosphatase activity;inositol monophosphate phosphatase activity;lithium ion binding;magnesium ion binding;manganese ion binding;protein homodimerization activity</t>
  </si>
  <si>
    <t>sp|P29218|IMPA1_HUMAN;tr|H0YBL1|H0YBL1_HUMAN;tr|E5RIP7|E5RIP7_HUMAN;tr|E5RG13|E5RG13_HUMAN;tr|E5RG94|E5RG94_HUMAN;tr|E5RHE9|E5RHE9_HUMAN;tr|E5RI82|E5RI82_HUMAN;tr|E5RGY4|E5RGY4_HUMAN;tr|E5RIF4|E5RIF4_HUMAN</t>
  </si>
  <si>
    <t>sp|P29218|IMPA1_HUMAN;tr|H0YBL1|H0YBL1_HUMAN;tr|E5RIP7|E5RIP7_HUMAN;tr|E5RG13|E5RG13_HUMAN;tr|E5RG94|E5RG94_HUMAN;tr|E5RHE9|E5RHE9_HUMAN;tr|E5RI82|E5RI82_HUMAN;tr|E5RGY4|E5RGY4_HUMAN</t>
  </si>
  <si>
    <t>P29218</t>
  </si>
  <si>
    <t>IMPA1_HUMAN</t>
  </si>
  <si>
    <t>Inositol monophosphatase 1</t>
  </si>
  <si>
    <t>MP 1;MPase 1</t>
  </si>
  <si>
    <t>IMPA1</t>
  </si>
  <si>
    <t>activation of GTPase activity;angiogenesis;bone remodeling;branching involved in mammary gland duct morphogenesis;cAMP metabolic process;cell adhesion;cell chemotaxis;cell migration;cell motility;ephrin receptor signaling pathway;intrinsic apoptotic signaling pathway in response to DNA damage;keratinocyte differentiation;lens fiber cell morphogenesis;mammary gland epithelial cell proliferation;multicellular organism development;negative regulation of protein kinase B signaling;osteoblast differentiation;osteoclast differentiation;positive regulation of protein localization to plasma membrane;protein kinase B signaling;regulation of angiogenesis;regulation of blood vessel endothelial cell migration;regulation of cell adhesion mediated by integrin;regulation of ERK1 and ERK2 cascade;regulation of lamellipodium assembly;response to growth factor</t>
  </si>
  <si>
    <t>ATP binding;cadherin binding;ephrin receptor activity;transmembrane receptor protein tyrosine kinase activity;virus receptor activity</t>
  </si>
  <si>
    <t>cell surface;focal adhesion;integral component of plasma membrane;intracellular;lamellipodium;lamellipodium membrane;leading edge membrane;plasma membrane;ruffle membrane</t>
  </si>
  <si>
    <t>Axon guidance;MAPK signaling pathway;PI3K-Akt signaling pathway;Rap1 signaling pathway;Ras signaling pathway</t>
  </si>
  <si>
    <t>sp|P29317|EPHA2_HUMAN;tr|J3KR66|J3KR66_HUMAN;sp|Q15375|EPHA7_HUMAN;sp|Q9UF33|EPHA6_HUMAN;tr|A0A0B4J1T8|A0A0B4J1T8_HUMAN;tr|Q5JY90|Q5JY90_HUMAN;tr|U3NG26|U3NG26_HUMAN;sp|Q06187|BTK_HUMAN;sp|P29322|EPHA8_HUMAN</t>
  </si>
  <si>
    <t>sp|P29317|EPHA2_HUMAN</t>
  </si>
  <si>
    <t>P29317</t>
  </si>
  <si>
    <t>EPHA2_HUMAN</t>
  </si>
  <si>
    <t>Ephrin type-A receptor 2</t>
  </si>
  <si>
    <t>EPHA2</t>
  </si>
  <si>
    <t>ATP binding;ephrin receptor activity</t>
  </si>
  <si>
    <t>EPHB2</t>
  </si>
  <si>
    <t>abortive mitotic cell cycle;apoptotic process;B cell receptor signaling pathway;cell differentiation;cell proliferation;G-protein coupled receptor signaling pathway;hematopoietic progenitor cell differentiation;intracellular signal transduction;leukocyte migration;megakaryocyte development;natural killer cell mediated cytotoxicity;negative regulation of B cell receptor signaling pathway;negative regulation of cell proliferation;negative regulation of humoral immune response mediated by circulating immunoglobulin;negative regulation of MAP kinase activity;negative regulation of peptidyl-tyrosine phosphorylation;negative regulation of T cell proliferation;negative regulation of T cell receptor signaling pathway;neutrophil degranulation;peptidyl-tyrosine dephosphorylation;peptidyl-tyrosine phosphorylation;platelet activation;platelet aggregation;platelet formation;positive regulation of cell adhesion mediated by integrin;positive regulation of cell proliferation;positive regulation of phosphatidylinositol 3-kinase signaling;protein dephosphorylation;regulation of B cell differentiation;regulation of ERK1 and ERK2 cascade;regulation of G1/S transition of mitotic cell cycle;regulation of release of sequestered calcium ion into cytosol;regulation of type I interferon-mediated signaling pathway;T cell costimulation</t>
  </si>
  <si>
    <t>cell adhesion molecule binding;phosphotyrosine residue binding;protein kinase binding;protein tyrosine phosphatase activity;SH2 domain binding;SH3 domain binding;transmembrane receptor protein tyrosine phosphatase activity</t>
  </si>
  <si>
    <t>alpha-beta T cell receptor complex;cell-cell junction;cytoplasm;cytosol;extracellular exosome;extracellular region;membrane;nucleolus;nucleus;protein complex;specific granule lumen;tertiary granule lumen</t>
  </si>
  <si>
    <t>Adherens junction;B cell receptor signaling pathway;Jak-STAT signaling pathway;Leishmaniasis;Natural killer cell mediated cytotoxicity;PD-L1 expression and PD-1 checkpoint pathway in cancer;Proteoglycans in cancer;T cell receptor signaling pathway</t>
  </si>
  <si>
    <t>sp|P29350|PTN6_HUMAN;tr|F5H0N8|F5H0N8_HUMAN;tr|F5H5H9|F5H5H9_HUMAN;tr|F5H1Z8|F5H1Z8_HUMAN;tr|F5H1V7|F5H1V7_HUMAN;tr|F5H4Z1|F5H4Z1_HUMAN;tr|F5GXD4|F5GXD4_HUMAN;tr|U3KQS1|U3KQS1_HUMAN;tr|F5GY79|F5GY79_HUMAN</t>
  </si>
  <si>
    <t>sp|P29350|PTN6_HUMAN</t>
  </si>
  <si>
    <t>P29350</t>
  </si>
  <si>
    <t>PTN6_HUMAN</t>
  </si>
  <si>
    <t>Tyrosine-protein phosphatase non-receptor type 6</t>
  </si>
  <si>
    <t>PTPN6</t>
  </si>
  <si>
    <t>angiogenesis;signal transduction</t>
  </si>
  <si>
    <t>receptor tyrosine kinase binding</t>
  </si>
  <si>
    <t>tr|H0Y539|H0Y539_HUMAN;tr|X6R6D0|X6R6D0_HUMAN;sp|P29353|SHC1_HUMAN;tr|Q5T188|Q5T188_HUMAN</t>
  </si>
  <si>
    <t>H0Y539</t>
  </si>
  <si>
    <t>H0Y539_HUMAN</t>
  </si>
  <si>
    <t>SHC1</t>
  </si>
  <si>
    <t>embryonic forelimb morphogenesis;epidermis development;positive regulation of collateral sprouting;regulation of retinoic acid receptor signaling pathway;regulation of transcription, DNA-templated;retinoic acid metabolic process;signal transduction</t>
  </si>
  <si>
    <t>retinal binding;retinoic acid binding;retinoid binding;retinol binding</t>
  </si>
  <si>
    <t>cytosol;endoplasmic reticulum;extracellular exosome;nucleoplasm</t>
  </si>
  <si>
    <t>sp|P29373|RABP2_HUMAN;tr|Q5SYZ4|Q5SYZ4_HUMAN;tr|B5MCB5|B5MCB5_HUMAN;sp|P29762|RABP1_HUMAN</t>
  </si>
  <si>
    <t>sp|P29373|RABP2_HUMAN;tr|Q5SYZ4|Q5SYZ4_HUMAN</t>
  </si>
  <si>
    <t>P29373</t>
  </si>
  <si>
    <t>RABP2_HUMAN</t>
  </si>
  <si>
    <t>Cellular retinoic acid-binding protein 2</t>
  </si>
  <si>
    <t>CRABP2</t>
  </si>
  <si>
    <t>glyceraldehyde-3-phosphate biosynthetic process;pentose-phosphate shunt;pentose-phosphate shunt, non-oxidative branch;regulation of growth;xylulose biosynthetic process</t>
  </si>
  <si>
    <t>cofactor binding;metal ion binding;protein homodimerization activity;transketolase activity</t>
  </si>
  <si>
    <t>cytosol;extracellular exosome;myelin sheath;nuclear body;nuclear speck;nucleoplasm;peroxisome;vesicle</t>
  </si>
  <si>
    <t>Biosynthesis of amino acids;Carbon metabolism;Metabolic pathways;Pentose phosphate pathway</t>
  </si>
  <si>
    <t>sp|P29401|TKT_HUMAN;tr|A0A0B4J1R6|A0A0B4J1R6_HUMAN;tr|E9PFF2|E9PFF2_HUMAN;tr|F8W888|F8W888_HUMAN;tr|F8WAX4|F8WAX4_HUMAN</t>
  </si>
  <si>
    <t>sp|P29401|TKT_HUMAN;tr|A0A0B4J1R6|A0A0B4J1R6_HUMAN</t>
  </si>
  <si>
    <t>P29401</t>
  </si>
  <si>
    <t>TKT_HUMAN</t>
  </si>
  <si>
    <t>Transketolase</t>
  </si>
  <si>
    <t>K</t>
  </si>
  <si>
    <t>TKT</t>
  </si>
  <si>
    <t>activation of cysteine-type endopeptidase activity involved in apoptotic process;apoptotic process;branching involved in mammary gland duct morphogenesis;cell cycle arrest;cell fate commitment;cellular response to interleukin-4;cellular response to leukemia inhibitory factor;cellular senescence;circadian regulation of gene expression;common-partner SMAD protein phosphorylation;defense response to virus;DNA damage response, signal transduction by p53 class mediator resulting in cell cycle arrest;endoplasmic reticulum calcium ion homeostasis;entrainment of circadian clock by photoperiod;extrinsic apoptotic signaling pathway;fibroblast migration;innate immune response;interferon-gamma-mediated signaling pathway;intrinsic apoptotic signaling pathway in response to DNA damage;intrinsic apoptotic signaling pathway in response to DNA damage by p53 class mediator;intrinsic apoptotic signaling pathway in response to endoplasmic reticulum stress;intrinsic apoptotic signaling pathway in response to oxidative stress;maintenance of protein location in nucleus;myeloid cell differentiation;negative regulation of angiogenesis;negative regulation of cell growth;negative regulation of cell proliferation;negative regulation of interleukin-1 beta secretion;negative regulation of mitotic cell cycle;negative regulation of protein ubiquitination involved in ubiquitin-dependent protein catabolic process;negative regulation of telomerase activity;negative regulation of telomere maintenance via telomerase;negative regulation of transcription, DNA-templated;negative regulation of translation in response to oxidative stress;negative regulation of viral release from host cell;PML body organization;positive regulation of apoptotic process involved in mammary gland involution;positive regulation of defense response to virus by host;positive regulation of extrinsic apoptotic signaling pathway;positive regulation of fibroblast proliferation;positive regulation of histone deacetylation;positive regulation of MHC class I biosynthetic process;positive regulation of protein localization to chromosome, telomeric region;positive regulation of telomere maintenance;positive regulation of transcription from RNA polymerase II promoter;proteasome-mediated ubiquitin-dependent protein catabolic process;protein complex assembly;protein stabilization;protein targeting;regulation of calcium ion transport into cytosol;regulation of cell adhesion;regulation of circadian rhythm;regulation of double-strand break repair;regulation of protein phosphorylation;regulation of signal transduction by p53 class mediator;regulation of transcription, DNA-templated;response to cytokine;response to gamma radiation;response to hypoxia;response to UV;retinoic acid receptor signaling pathway;SMAD protein import into nucleus;transcription, DNA-templated;transforming growth factor beta receptor signaling pathway;viral process</t>
  </si>
  <si>
    <t>cobalt ion binding;DNA binding;protein heterodimerization activity;protein homodimerization activity;SMAD binding;SUMO binding;transcription coactivator activity;ubiquitin protein ligase binding;zinc ion binding</t>
  </si>
  <si>
    <t>cytoplasm;cytosol;early endosome membrane;extrinsic component of endoplasmic reticulum membrane;heterochromatin;nuclear chromosome, telomeric region;nuclear matrix;nuclear membrane;nucleolus;nucleoplasm;nucleus;PML body</t>
  </si>
  <si>
    <t>Acute myeloid leukemia;Endocytosis;Herpes simplex virus 1 infection;Influenza A;Pathways in cancer;Transcriptional misregulation in cancer;Ubiquitin mediated proteolysis</t>
  </si>
  <si>
    <t>sp|P29590|PML_HUMAN;tr|H3BVD2|H3BVD2_HUMAN;tr|H3BT57|H3BT57_HUMAN;tr|H3BT29|H3BT29_HUMAN;tr|H3BUJ5|H3BUJ5_HUMAN</t>
  </si>
  <si>
    <t>sp|P29590|PML_HUMAN;tr|H3BVD2|H3BVD2_HUMAN;tr|H3BT57|H3BT57_HUMAN</t>
  </si>
  <si>
    <t>P29590</t>
  </si>
  <si>
    <t>PML_HUMAN</t>
  </si>
  <si>
    <t>Protein PML</t>
  </si>
  <si>
    <t>PML</t>
  </si>
  <si>
    <t>cellular response to ionizing radiation;mRNA transcription;positive regulation of I-kappaB kinase/NF-kappaB signaling;regulation of cell death;regulation of transcription, DNA-templated;transcription, DNA-templated;translational elongation</t>
  </si>
  <si>
    <t>activating transcription factor binding;cadherin binding;DNA binding;heat shock protein binding;signal transducer activity;translation elongation factor activity;translation factor activity, RNA binding</t>
  </si>
  <si>
    <t>cytoplasm;cytosol;eukaryotic translation elongation factor 1 complex;fibrillar center;nucleus</t>
  </si>
  <si>
    <t>sp|P29692|EF1D_HUMAN;tr|E9PQZ1|E9PQZ1_HUMAN;tr|E9PK01|E9PK01_HUMAN;tr|E9PI39|E9PI39_HUMAN;tr|E9PQ49|E9PQ49_HUMAN;tr|E9PPR1|E9PPR1_HUMAN;tr|E9PL12|E9PL12_HUMAN;tr|E9PMW7|E9PMW7_HUMAN</t>
  </si>
  <si>
    <t>sp|P29692|EF1D_HUMAN;tr|E9PQZ1|E9PQZ1_HUMAN;tr|E9PK01|E9PK01_HUMAN;tr|E9PI39|E9PI39_HUMAN</t>
  </si>
  <si>
    <t>P29692</t>
  </si>
  <si>
    <t>EF1D_HUMAN</t>
  </si>
  <si>
    <t>Elongation factor 1-delta</t>
  </si>
  <si>
    <t>F-1-delta</t>
  </si>
  <si>
    <t>EEF1D</t>
  </si>
  <si>
    <t>tr|A0A087WZH7|A0A087WZH7_HUMAN;sp|P29966|MARCS_HUMAN</t>
  </si>
  <si>
    <t>A0A087WZH7</t>
  </si>
  <si>
    <t>action potential;adenylate cyclase-modulating G-protein coupled receptor signaling pathway;cellular response to pH;developmental pigmentation;entrainment of circadian clock;G-protein coupled acetylcholine receptor signaling pathway;G-protein coupled receptor signaling pathway;heart development;phospholipase C-activating dopamine receptor signaling pathway;phototransduction, visible light;platelet activation;regulation of melanocyte differentiation;signal transduction;skeletal system development</t>
  </si>
  <si>
    <t>G-protein beta/gamma-subunit complex binding;GTP binding;GTPase activity;metal ion binding;signal transducer activity;type 2A serotonin receptor binding</t>
  </si>
  <si>
    <t>cytoplasm;extracellular exosome;heterotrimeric G-protein complex;lysosomal membrane;photoreceptor outer segment;plasma membrane</t>
  </si>
  <si>
    <t>Aldosterone synthesis and secretion;Amoebiasis;Calcium signaling pathway;cGMP-PKG signaling pathway;Chagas disease (American trypanosomiasis);Cholinergic synapse;Cortisol synthesis and secretion;Cushing syndrome;Gap junction;GnRH signaling pathway;Human cytomegalovirus infection;Human immunodeficiency virus 1 infection;Insulin secretion;Long-term depression;Parathyroid hormone synthesis, secretion and action;Pathways in cancer;Vascular smooth muscle contraction</t>
  </si>
  <si>
    <t>sp|P29992|GNA11_HUMAN;tr|K7EL62|K7EL62_HUMAN;sp|O95837|GNA14_HUMAN;tr|A0A087WVZ3|A0A087WVZ3_HUMAN</t>
  </si>
  <si>
    <t>sp|P29992|GNA11_HUMAN;tr|K7EL62|K7EL62_HUMAN</t>
  </si>
  <si>
    <t>P29992</t>
  </si>
  <si>
    <t>GNA11_HUMAN</t>
  </si>
  <si>
    <t>Guanine nucleotide-binding protein subunit alpha-11</t>
  </si>
  <si>
    <t xml:space="preserve"> alpha-11;-protein subunit alpha-11</t>
  </si>
  <si>
    <t>GNA11</t>
  </si>
  <si>
    <t>4-hydroxyproline catabolic process;glyoxylate metabolic process;proline catabolic process;proline catabolic process to glutamate;proline metabolic process</t>
  </si>
  <si>
    <t>1-pyrroline-5-carboxylate dehydrogenase activity;aldehyde dehydrogenase (NAD) activity;electron transfer activity;identical protein binding</t>
  </si>
  <si>
    <t>Alanine, aspartate and glutamate metabolism;Arginine and proline metabolism;Metabolic pathways</t>
  </si>
  <si>
    <t>sp|P30038|AL4A1_HUMAN;tr|Q5TF55|Q5TF55_HUMAN</t>
  </si>
  <si>
    <t>sp|P30038|AL4A1_HUMAN</t>
  </si>
  <si>
    <t>P30038</t>
  </si>
  <si>
    <t>AL4A1_HUMAN</t>
  </si>
  <si>
    <t>Delta-1-pyrroline-5-carboxylate dehydrogenase, mitochondrial</t>
  </si>
  <si>
    <t>5C dehydrogenase</t>
  </si>
  <si>
    <t>ALDH4A1</t>
  </si>
  <si>
    <t>activation of MAPK activity;intracellular protein transport;negative regulation of gene expression;negative regulation of protein secretion;positive regulation of gene expression;positive regulation of protein phosphorylation;protein folding;protein secretion;protein unfolding;regulation of endoplasmic reticulum stress-induced intrinsic apoptotic signaling pathway</t>
  </si>
  <si>
    <t>chaperone binding;protein homodimerization activity</t>
  </si>
  <si>
    <t>cell surface;endoplasmic reticulum;endoplasmic reticulum lumen;extracellular exosome;melanosome;membrane;smooth endoplasmic reticulum;transport vesicle</t>
  </si>
  <si>
    <t>sp|P30040|ERP29_HUMAN;tr|F8VY02|F8VY02_HUMAN;tr|F8W1G0|F8W1G0_HUMAN</t>
  </si>
  <si>
    <t>sp|P30040|ERP29_HUMAN;tr|F8VY02|F8VY02_HUMAN</t>
  </si>
  <si>
    <t>P30040</t>
  </si>
  <si>
    <t>ERP29_HUMAN</t>
  </si>
  <si>
    <t>Endoplasmic reticulum resident protein 29</t>
  </si>
  <si>
    <t>Rp29</t>
  </si>
  <si>
    <t>ERP29</t>
  </si>
  <si>
    <t>cell redox homeostasis;cellular oxidant detoxification;cellular response to oxidative stress;glycerophospholipid catabolic process;hydrogen peroxide catabolic process;neutrophil degranulation;positive regulation of mRNA splicing, via spliceosome;response to oxidative stress</t>
  </si>
  <si>
    <t>cadherin binding;calcium-independent phospholipase A2 activity;glutathione peroxidase activity;peroxiredoxin activity;phospholipase A2 activity (consuming 1,2-dipalmitoylphosphatidylcholine);phospholipase A2 activity consuming 1,2-dioleoylphosphatidylethanolamine);protein homodimerization activity;ubiquitin protein ligase binding</t>
  </si>
  <si>
    <t>azurophil granule lumen;cytoplasm;cytosol;extracellular exosome;extracellular region;extracellular space;membrane;nucleus;perinuclear region of cytoplasm</t>
  </si>
  <si>
    <t>sp|P30041|PRDX6_HUMAN</t>
  </si>
  <si>
    <t>P30041</t>
  </si>
  <si>
    <t>PRDX6_HUMAN</t>
  </si>
  <si>
    <t>Peroxiredoxin-6</t>
  </si>
  <si>
    <t>PRDX6</t>
  </si>
  <si>
    <t>heme catabolic process</t>
  </si>
  <si>
    <t>biliverdin reductase activity;riboflavin reductase (NADPH) activity</t>
  </si>
  <si>
    <t>cytosol;extracellular exosome;nucleoplasm;plasma membrane;terminal bouton</t>
  </si>
  <si>
    <t>Metabolic pathways;Porphyrin and chlorophyll metabolism;Riboflavin metabolism</t>
  </si>
  <si>
    <t>sp|P30043|BLVRB_HUMAN;tr|M0R192|M0R192_HUMAN;tr|M0QZL1|M0QZL1_HUMAN</t>
  </si>
  <si>
    <t>P30043</t>
  </si>
  <si>
    <t>BLVRB_HUMAN</t>
  </si>
  <si>
    <t>Flavin reductase (NADPH)</t>
  </si>
  <si>
    <t>BLVRB</t>
  </si>
  <si>
    <t>cell redox homeostasis;cellular response to oxidative stress;cellular response to reactive oxygen species;hydrogen peroxide catabolic process;inflammatory response;NADPH oxidation;negative regulation of apoptotic process;negative regulation of oxidoreductase activity;negative regulation of transcription from RNA polymerase III promoter;positive regulation of collagen biosynthetic process;reactive nitrogen species metabolic process;regulation of apoptosis involved in tissue homeostasis;response to oxidative stress</t>
  </si>
  <si>
    <t>antioxidant activity;cysteine-type endopeptidase inhibitor activity involved in apoptotic process;peroxidase activity;peroxiredoxin activity;peroxynitrite reductase activity;protein dimerization activity;receptor binding;RNA polymerase III regulatory region DNA binding;thioredoxin peroxidase activity</t>
  </si>
  <si>
    <t>cytoplasm;cytoplasmic vesicle;cytosol;extracellular exosome;extracellular space;intracellular membrane-bounded organelle;mitochondrial matrix;mitochondrion;nucleus;perinuclear region of cytoplasm;peroxisomal matrix;peroxisome</t>
  </si>
  <si>
    <t>sp|P30044|PRDX5_HUMAN</t>
  </si>
  <si>
    <t>P30044</t>
  </si>
  <si>
    <t>PRDX5_HUMAN</t>
  </si>
  <si>
    <t>Peroxiredoxin-5, mitochondrial</t>
  </si>
  <si>
    <t>PRDX5</t>
  </si>
  <si>
    <t>melanin biosynthetic process;negative regulation of macrophage chemotaxis;positive regulation of ERK1 and ERK2 cascade;positive regulation of inflammatory response;positive regulation of tumor necrosis factor production</t>
  </si>
  <si>
    <t>cytokine receptor binding;D-dopachrome decarboxylase activity;dopachrome isomerase activity;phenylpyruvate tautomerase activity</t>
  </si>
  <si>
    <t>cytoplasm;extracellular exosome;extracellular space</t>
  </si>
  <si>
    <t>sp|P30046|DOPD_HUMAN;sp|A6NHG4|DDTL_HUMAN;tr|B5MC82|B5MC82_HUMAN;tr|J3KQ18|J3KQ18_HUMAN;tr|H7C342|H7C342_HUMAN</t>
  </si>
  <si>
    <t>sp|P30046|DOPD_HUMAN;sp|A6NHG4|DDTL_HUMAN;tr|B5MC82|B5MC82_HUMAN;tr|J3KQ18|J3KQ18_HUMAN</t>
  </si>
  <si>
    <t>P30046</t>
  </si>
  <si>
    <t>DOPD_HUMAN</t>
  </si>
  <si>
    <t>D-dopachrome decarboxylase</t>
  </si>
  <si>
    <t>DDT</t>
  </si>
  <si>
    <t>cell redox homeostasis;cellular response to oxidative stress;cellular response to reactive oxygen species;hydrogen peroxide catabolic process;maternal placenta development;mitochondrion organization;myeloid cell differentiation;negative regulation of apoptotic process;negative regulation of kinase activity;peptidyl-cysteine oxidation;positive regulation of cell proliferation;positive regulation of NF-kappaB transcription factor activity;regulation of mitochondrial membrane potential;response to hydrogen peroxide;response to lipopolysaccharide;response to oxidative stress</t>
  </si>
  <si>
    <t>alkyl hydroperoxide reductase activity;cysteine-type endopeptidase inhibitor activity involved in apoptotic process;identical protein binding;kinase binding;protein C-terminus binding;protein kinase binding;thioredoxin peroxidase activity</t>
  </si>
  <si>
    <t>cytoplasm;cytosol;early endosome;extracellular exosome;mitochondrial matrix;mitochondrion;myelin sheath;protein complex</t>
  </si>
  <si>
    <t>sp|P30048|PRDX3_HUMAN</t>
  </si>
  <si>
    <t>P30048</t>
  </si>
  <si>
    <t>PRDX3_HUMAN</t>
  </si>
  <si>
    <t>Thioredoxin-dependent peroxide reductase, mitochondrial</t>
  </si>
  <si>
    <t>PRDX3</t>
  </si>
  <si>
    <t>ATP biosynthetic process;ATP synthesis coupled proton transport;cristae formation;mitochondrial ATP synthesis coupled proton transport;oxidative phosphorylation;response to copper ion</t>
  </si>
  <si>
    <t>ATPase activity;proton-transporting ATP synthase activity, rotational mechanism;transmembrane transporter activity;transporter activity</t>
  </si>
  <si>
    <t>mitochondrial inner membrane;mitochondrial matrix;mitochondrial proton-transporting ATP synthase complex;mitochondrial proton-transporting ATP synthase complex, catalytic core F(1);mitochondrion</t>
  </si>
  <si>
    <t>sp|P30049|ATPD_HUMAN</t>
  </si>
  <si>
    <t>P30049</t>
  </si>
  <si>
    <t>ATPD_HUMAN</t>
  </si>
  <si>
    <t>ATP synthase subunit delta, mitochondrial</t>
  </si>
  <si>
    <t>ATP5D</t>
  </si>
  <si>
    <t>nuclear-transcribed mRNA catabolic process, nonsense-mediated decay;ribosomal large subunit assembly;rRNA processing;SRP-dependent cotranslational protein targeting to membrane;translation;translational initiation;viral transcription</t>
  </si>
  <si>
    <t>RNA binding;rRNA binding;structural constituent of ribosome</t>
  </si>
  <si>
    <t>cytosol;cytosolic large ribosomal subunit;extracellular exosome;extracellular matrix;focal adhesion;membrane</t>
  </si>
  <si>
    <t>sp|P30050|RL12_HUMAN</t>
  </si>
  <si>
    <t>P30050</t>
  </si>
  <si>
    <t>RL12_HUMAN</t>
  </si>
  <si>
    <t>60S ribosomal protein L12</t>
  </si>
  <si>
    <t>RPL12</t>
  </si>
  <si>
    <t>fatty acid beta-oxidation</t>
  </si>
  <si>
    <t>enoyl-CoA hydratase activity</t>
  </si>
  <si>
    <t>beta-Alanine metabolism;Butanoate metabolism;Carbon metabolism;Fatty acid degradation;Fatty acid elongation;Fatty acid metabolism;Lysine degradation;Metabolic pathways;Propanoate metabolism;Tryptophan metabolism;Valine, leucine and isoleucine degradation</t>
  </si>
  <si>
    <t>sp|P30084|ECHM_HUMAN</t>
  </si>
  <si>
    <t>P30084</t>
  </si>
  <si>
    <t>ECHM_HUMAN</t>
  </si>
  <si>
    <t>Enoyl-CoA hydratase, mitochondrial</t>
  </si>
  <si>
    <t>ECHS1</t>
  </si>
  <si>
    <t>'de novo' pyrimidine nucleobase biosynthetic process;nucleobase-containing small molecule interconversion;nucleoside diphosphate phosphorylation;nucleoside triphosphate biosynthetic process;pyrimidine ribonucleotide biosynthetic process</t>
  </si>
  <si>
    <t>ATP binding;cytidylate kinase activity;nucleoside diphosphate kinase activity;nucleoside phosphate kinase activity;uridine kinase activity;uridylate kinase activity</t>
  </si>
  <si>
    <t>cytoplasm;cytosol;extracellular exosome;nucleolus;nucleus</t>
  </si>
  <si>
    <t>sp|P30085|KCY_HUMAN;tr|Q5T0D2|Q5T0D2_HUMAN;tr|E9PJD2|E9PJD2_HUMAN</t>
  </si>
  <si>
    <t>sp|P30085|KCY_HUMAN;tr|Q5T0D2|Q5T0D2_HUMAN</t>
  </si>
  <si>
    <t>P30085</t>
  </si>
  <si>
    <t>KCY_HUMAN</t>
  </si>
  <si>
    <t>UMP-CMP kinase {ECO:0000255|HAMAP-Rule:MF_03172}</t>
  </si>
  <si>
    <t>CMPK1</t>
  </si>
  <si>
    <t>MAPK cascade</t>
  </si>
  <si>
    <t>ATP binding;enzyme binding;phosphatidylethanolamine binding;protein kinase binding;RNA binding;serine-type endopeptidase inhibitor activity</t>
  </si>
  <si>
    <t>sp|P30086|PEBP1_HUMAN</t>
  </si>
  <si>
    <t>P30086</t>
  </si>
  <si>
    <t>PEBP1_HUMAN</t>
  </si>
  <si>
    <t>Phosphatidylethanolamine-binding protein 1</t>
  </si>
  <si>
    <t>EBP-1</t>
  </si>
  <si>
    <t>PEBP1</t>
  </si>
  <si>
    <t>antigen processing and presentation of exogenous peptide antigen via MHC class I, TAP-dependent;antigen processing and presentation of peptide antigen via MHC class I;cell redox homeostasis;positive regulation of extrinsic apoptotic signaling pathway;protein folding;protein folding in endoplasmic reticulum;protein import into nucleus;protein retention in ER lumen;response to endoplasmic reticulum stress;signal transduction</t>
  </si>
  <si>
    <t>cysteine-type endopeptidase activity;disulfide oxidoreductase activity;identical protein binding;peptide disulfide oxidoreductase activity;phospholipase C activity;protein disulfide isomerase activity;RNA binding</t>
  </si>
  <si>
    <t>cell surface;endoplasmic reticulum;endoplasmic reticulum lumen;extracellular exosome;extracellular space;focal adhesion;melanosome;myelin sheath;nucleus;phagocytic vesicle;recycling endosome membrane</t>
  </si>
  <si>
    <t>Antigen processing and presentation;Epstein-Barr virus infection;Herpes simplex virus 1 infection;Human cytomegalovirus infection;Human immunodeficiency virus 1 infection;Protein processing in endoplasmic reticulum</t>
  </si>
  <si>
    <t>sp|P30101|PDIA3_HUMAN</t>
  </si>
  <si>
    <t>P30101</t>
  </si>
  <si>
    <t>PDIA3_HUMAN</t>
  </si>
  <si>
    <t>Protein disulfide-isomerase A3</t>
  </si>
  <si>
    <t>PDIA3</t>
  </si>
  <si>
    <t>apoptotic process;ceramide metabolic process;chromosome segregation;ciliary basal body-plasma membrane docking;female meiotic nuclear division;G2/M transition of mitotic cell cycle;inactivation of MAPK activity;meiotic sister chromatid cohesion, centromeric;meiotic spindle elongation;mitotic nuclear envelope reassembly;mitotic sister chromatid separation;negative regulation of cell growth;negative regulation of tyrosine phosphorylation of STAT protein;nuclear-transcribed mRNA catabolic process, nonsense-mediated decay;peptidyl-serine dephosphorylation;positive regulation of extrinsic apoptotic signaling pathway in absence of ligand;protein complex assembly;protein dephosphorylation;regulation of cell adhesion;regulation of cell differentiation;regulation of DNA replication;regulation of G2/M transition of mitotic cell cycle;regulation of growth;regulation of meiotic cell cycle process involved in oocyte maturation;regulation of transcription, DNA-templated;regulation of Wnt signaling pathway;response to organic substance;RNA splicing;second-messenger-mediated signaling</t>
  </si>
  <si>
    <t>protein antigen binding;protein heterodimerization activity;protein phosphatase regulator activity;protein serine/threonine phosphatase activity</t>
  </si>
  <si>
    <t>chromosome, centromeric region;cytosol;dendrite;extracellular exosome;lateral plasma membrane;membrane;microtubule cytoskeleton;mitochondrion;nucleus;protein phosphatase type 2A complex</t>
  </si>
  <si>
    <t>Adrenergic signaling in cardiomyocytes;AMPK signaling pathway;Chagas disease (American trypanosomiasis);Dopaminergic synapse;Hepatitis C;Hippo signaling pathway;Human papillomavirus infection;Long-term depression;mRNA surveillance pathway;Oocyte meiosis;PI3K-Akt signaling pathway;Sphingolipid signaling pathway;TGF-beta signaling pathway;Tight junction</t>
  </si>
  <si>
    <t>sp|P30153|2AAA_HUMAN;tr|B3KQV6|B3KQV6_HUMAN;tr|C9J9C1|C9J9C1_HUMAN;tr|E9PH38|E9PH38_HUMAN;tr|M0QXG4|M0QXG4_HUMAN;tr|M0R0K6|M0R0K6_HUMAN;tr|E9PPI5|E9PPI5_HUMAN;tr|E9PNM7|E9PNM7_HUMAN;tr|E9PHZ6|E9PHZ6_HUMAN</t>
  </si>
  <si>
    <t>sp|P30153|2AAA_HUMAN;tr|B3KQV6|B3KQV6_HUMAN</t>
  </si>
  <si>
    <t>P30153</t>
  </si>
  <si>
    <t>2AAA_HUMAN</t>
  </si>
  <si>
    <t>Serine/threonine-protein phosphatase 2A 65 kDa regulatory subunit A alpha isoform</t>
  </si>
  <si>
    <t>PPP2R1A</t>
  </si>
  <si>
    <t>apoptotic process involved in morphogenesis;positive regulation of extrinsic apoptotic signaling pathway in absence of ligand</t>
  </si>
  <si>
    <t>extracellular exosome;membrane raft</t>
  </si>
  <si>
    <t>sp|P30154|2AAB_HUMAN;tr|H0YDG7|H0YDG7_HUMAN</t>
  </si>
  <si>
    <t>P30154</t>
  </si>
  <si>
    <t>2AAB_HUMAN</t>
  </si>
  <si>
    <t>Serine/threonine-protein phosphatase 2A 65 kDa regulatory subunit A beta isoform</t>
  </si>
  <si>
    <t>PPP2R1B</t>
  </si>
  <si>
    <t>cell division</t>
  </si>
  <si>
    <t>tr|G5EA36|G5EA36_HUMAN;sp|P30260|CDC27_HUMAN;tr|I3L328|I3L328_HUMAN;tr|I3L2Z8|I3L2Z8_HUMAN;tr|I3L394|I3L394_HUMAN;tr|I3L3H6|I3L3H6_HUMAN;tr|F6QPS0|F6QPS0_HUMAN</t>
  </si>
  <si>
    <t>tr|G5EA36|G5EA36_HUMAN;sp|P30260|CDC27_HUMAN;tr|I3L328|I3L328_HUMAN</t>
  </si>
  <si>
    <t>G5EA36</t>
  </si>
  <si>
    <t>G5EA36_HUMAN</t>
  </si>
  <si>
    <t>apoptotic mitochondrial changes;cellular response to arsenic-containing substance;cellular response to calcium ion;cellular response to hydrogen peroxide;mitochondrial outer membrane permeabilization involved in programmed cell death;necroptotic process;negative regulation of apoptotic process;negative regulation of ATPase activity;negative regulation of intrinsic apoptotic signaling pathway;negative regulation of oxidative phosphorylation;negative regulation of oxidative phosphorylation uncoupler activity;negative regulation of release of cytochrome c from mitochondria;positive regulation of release of cytochrome c from mitochondria;protein folding;regulation of mitochondrial membrane permeability;regulation of mitochondrial membrane permeability involved in programmed necrotic cell death;regulation of necrotic cell death;regulation of proton-transporting ATPase activity, rotational mechanism;response to ischemia</t>
  </si>
  <si>
    <t>cyclosporin A binding;peptidyl-prolyl cis-trans isomerase activity</t>
  </si>
  <si>
    <t>membrane;mitochondrial inner membrane;mitochondrial matrix;mitochondrial permeability transition pore complex;mitochondrion</t>
  </si>
  <si>
    <t>Calcium signaling pathway;cGMP-PKG signaling pathway;Huntington disease;Parkinson disease;Toxoplasmosis</t>
  </si>
  <si>
    <t>sp|P30405|PPIF_HUMAN;tr|R4GN99|R4GN99_HUMAN;tr|H0Y548|H0Y548_HUMAN</t>
  </si>
  <si>
    <t>P30405</t>
  </si>
  <si>
    <t>PPIF_HUMAN</t>
  </si>
  <si>
    <t>Peptidyl-prolyl cis-trans isomerase F, mitochondrial</t>
  </si>
  <si>
    <t>PIase F</t>
  </si>
  <si>
    <t>PPIF</t>
  </si>
  <si>
    <t>cellular ketone metabolic process;in utero embryonic development;N-terminal peptidyl-glycine N-myristoylation;N-terminal protein myristoylation;positive regulation of protein insertion into mitochondrial membrane involved in apoptotic signaling pathway;regulation of rhodopsin mediated signaling pathway</t>
  </si>
  <si>
    <t>glycylpeptide N-tetradecanoyltransferase activity;myristoyltransferase activity</t>
  </si>
  <si>
    <t>cytoplasm;cytosol;extrinsic component of membrane;mitochondrion;plasma membrane</t>
  </si>
  <si>
    <t>sp|P30419|NMT1_HUMAN;tr|B7Z8J4|B7Z8J4_HUMAN;tr|K7EN82|K7EN82_HUMAN;tr|K7EN42|K7EN42_HUMAN</t>
  </si>
  <si>
    <t>sp|P30419|NMT1_HUMAN</t>
  </si>
  <si>
    <t>P30419</t>
  </si>
  <si>
    <t>NMT1_HUMAN</t>
  </si>
  <si>
    <t>Glycylpeptide N-tetradecanoyltransferase 1</t>
  </si>
  <si>
    <t>NMT1</t>
  </si>
  <si>
    <t>antigen processing and presentation of exogenous peptide antigen via MHC class I, TAP-dependent;antigen processing and presentation of exogenous peptide antigen via MHC class I, TAP-independent;antigen processing and presentation of peptide antigen via MHC class I;interferon-gamma-mediated signaling pathway;regulation of immune response;type I interferon signaling pathway;viral process</t>
  </si>
  <si>
    <t>cell surface;early endosome membrane;endoplasmic reticulum;ER to Golgi transport vesicle membrane;Golgi apparatus;Golgi membrane;integral component of lumenal side of endoplasmic reticulum membrane;membrane;MHC class I protein complex;phagocytic vesicle membrane;plasma membrane;recycling endosome membrane</t>
  </si>
  <si>
    <t>sp|P30466|1B18_HUMAN</t>
  </si>
  <si>
    <t>P30466</t>
  </si>
  <si>
    <t>1B18_HUMAN</t>
  </si>
  <si>
    <t>HLA class I histocompatibility antigen, B-18 alpha chain</t>
  </si>
  <si>
    <t>sp|P30483|1B45_HUMAN;sp|P30488|1B50_HUMAN;sp|P30487|1B49_HUMAN;sp|P30481|1B44_HUMAN;sp|P30485|1B47_HUMAN</t>
  </si>
  <si>
    <t>P30483</t>
  </si>
  <si>
    <t>1B45_HUMAN</t>
  </si>
  <si>
    <t>HLA class I histocompatibility antigen, B-45 alpha chain</t>
  </si>
  <si>
    <t>antigen processing and presentation of exogenous peptide antigen via MHC class I, TAP-dependent;antigen processing and presentation of exogenous peptide antigen via MHC class I, TAP-independent;antigen processing and presentation of peptide antigen via MHC class I;immune response;interferon-gamma-mediated signaling pathway;regulation of immune response;type I interferon signaling pathway;viral process</t>
  </si>
  <si>
    <t>cell surface;early endosome membrane;endoplasmic reticulum;ER to Golgi transport vesicle membrane;extracellular exosome;Golgi apparatus;Golgi membrane;integral component of lumenal side of endoplasmic reticulum membrane;integral component of plasma membrane;MHC class I protein complex;phagocytic vesicle membrane;plasma membrane;recycling endosome membrane</t>
  </si>
  <si>
    <t>sp|P30508|1C12_HUMAN;sp|Q29960|1C16_HUMAN;sp|P30510|1C14_HUMAN;sp|P04222|1C03_HUMAN;sp|P30501|1C02_HUMAN;tr|A0A0G2JKJ1|A0A0G2JKJ1_HUMAN</t>
  </si>
  <si>
    <t>sp|P30508|1C12_HUMAN;sp|Q29960|1C16_HUMAN;sp|P30510|1C14_HUMAN;sp|P04222|1C03_HUMAN;sp|P30501|1C02_HUMAN</t>
  </si>
  <si>
    <t>P30508</t>
  </si>
  <si>
    <t>1C12_HUMAN</t>
  </si>
  <si>
    <t>HLA class I histocompatibility antigen, Cw-12 alpha chain</t>
  </si>
  <si>
    <t>HLA-C</t>
  </si>
  <si>
    <t>cellular iron ion homeostasis;heme catabolic process;heme oxidation;iron ion homeostasis;neutrophil degranulation;response to hypoxia;response to oxidative stress</t>
  </si>
  <si>
    <t>heme binding;heme oxygenase (decyclizing) activity;metal ion binding</t>
  </si>
  <si>
    <t>endoplasmic reticulum membrane;membrane;plasma membrane;specific granule membrane</t>
  </si>
  <si>
    <t>Metabolic pathways;Mineral absorption;Porphyrin and chlorophyll metabolism</t>
  </si>
  <si>
    <t>sp|P30519|HMOX2_HUMAN;tr|A0A087WT44|A0A087WT44_HUMAN;tr|I3L159|I3L159_HUMAN;tr|I3L1F5|I3L1F5_HUMAN;tr|I3L276|I3L276_HUMAN;tr|I3L4P8|I3L4P8_HUMAN;tr|A0A0K0K1G7|A0A0K0K1G7_HUMAN;tr|I3L463|I3L463_HUMAN;tr|I3L1Y2|I3L1Y2_HUMAN</t>
  </si>
  <si>
    <t>sp|P30519|HMOX2_HUMAN;tr|A0A087WT44|A0A087WT44_HUMAN;tr|I3L159|I3L159_HUMAN;tr|I3L1F5|I3L1F5_HUMAN</t>
  </si>
  <si>
    <t>P30519</t>
  </si>
  <si>
    <t>HMOX2_HUMAN</t>
  </si>
  <si>
    <t>Heme oxygenase 2</t>
  </si>
  <si>
    <t>O-2</t>
  </si>
  <si>
    <t>HMOX2</t>
  </si>
  <si>
    <t>AMP biosynthetic process;aspartate metabolic process;cellular response to electrical stimulus;'de novo' AMP biosynthetic process;immune system process;IMP metabolic process;purine ribonucleoside monophosphate biosynthetic process;response to ammonium ion;response to purine-containing compound</t>
  </si>
  <si>
    <t>adenylosuccinate synthase activity;GTP binding;metal ion binding;phosphate ion binding</t>
  </si>
  <si>
    <t>cytoplasm;cytosol;extracellular exosome;plasma membrane</t>
  </si>
  <si>
    <t>Alanine, aspartate and glutamate metabolism;Metabolic pathways;Purine metabolism</t>
  </si>
  <si>
    <t>sp|P30520|PURA2_HUMAN;sp|Q8N142|PURA1_HUMAN</t>
  </si>
  <si>
    <t>sp|P30520|PURA2_HUMAN</t>
  </si>
  <si>
    <t>P30520</t>
  </si>
  <si>
    <t>PURA2_HUMAN</t>
  </si>
  <si>
    <t>Adenylosuccinate synthetase isozyme 2 {ECO:0000255|HAMAP-Rule:MF_03127}</t>
  </si>
  <si>
    <t>dSS 2 {ECO:0000255|HAMAP-Rule:MF_03127};MPSase 2 {ECO:0000255|HAMAP-Rule:MF_03127}</t>
  </si>
  <si>
    <t>ADSS</t>
  </si>
  <si>
    <t>extracellular negative regulation of signal transduction;negative regulation of amyloid-beta clearance;negative regulation of cell death;negative regulation of protein binding;negative regulation of receptor internalization;negative regulation of very-low-density lipoprotein particle clearance;positive regulation of amyloid-beta clearance;regulation of receptor-mediated endocytosis;transcytosis</t>
  </si>
  <si>
    <t>amyloid-beta binding;heparin binding;lipase binding;low-density lipoprotein particle receptor binding;receptor antagonist activity;receptor binding;very-low-density lipoprotein particle receptor binding</t>
  </si>
  <si>
    <t>cell surface;cis-Golgi network;endoplasmic reticulum;endoplasmic reticulum-Golgi intermediate compartment;endosome;endosome lumen;extracellular region;Golgi apparatus;Golgi lumen;plasma membrane;rough endoplasmic reticulum lumen</t>
  </si>
  <si>
    <t>sp|P30533|AMRP_HUMAN;tr|D6REW6|D6REW6_HUMAN</t>
  </si>
  <si>
    <t>sp|P30533|AMRP_HUMAN</t>
  </si>
  <si>
    <t>P30533</t>
  </si>
  <si>
    <t>AMRP_HUMAN</t>
  </si>
  <si>
    <t>Alpha-2-macroglobulin receptor-associated protein</t>
  </si>
  <si>
    <t>lpha-2-MRAP</t>
  </si>
  <si>
    <t>LRPAP1</t>
  </si>
  <si>
    <t>tr|B1AH87|B1AH87_HUMAN;sp|P30536|TSPOA_HUMAN</t>
  </si>
  <si>
    <t>B1AH87</t>
  </si>
  <si>
    <t>B1AH87_HUMAN</t>
  </si>
  <si>
    <t>TSPO</t>
  </si>
  <si>
    <t>aerobic respiration;AMP biosynthetic process;'de novo' AMP biosynthetic process;'de novo' IMP biosynthetic process;protein tetramerization;purine nucleotide biosynthetic process;purine ribonucleoside monophosphate biosynthetic process;response to hypoxia;response to muscle activity;response to nutrient;response to starvation</t>
  </si>
  <si>
    <t>(S)-2-(5-amino-1-(5-phospho-D-ribosyl)imidazole-4-carboxamido)succinate AMP-lyase (fumarate-forming) activity;N6-(1,2-dicarboxyethyl)AMP AMP-lyase (fumarate-forming) activity</t>
  </si>
  <si>
    <t>sp|P30566|PUR8_HUMAN;tr|A0A0A6YY92|A0A0A6YY92_HUMAN;tr|A0A096LNY6|A0A096LNY6_HUMAN;tr|A0A096LNY5|A0A096LNY5_HUMAN;tr|A0A096LPA2|A0A096LPA2_HUMAN;tr|A0A096LNY4|A0A096LNY4_HUMAN;tr|A0A096LP92|A0A096LP92_HUMAN;tr|B4DEP1|B4DEP1_HUMAN;tr|A0A096LP72|A0A096LP72_HUMAN;tr|A0A096LNT4|A0A096LNT4_HUMAN;tr|A0A096LP76|A0A096LP76_HUMAN;tr|V9GY96|V9GY96_HUMAN;tr|A0A096LNT0|A0A096LNT0_HUMAN</t>
  </si>
  <si>
    <t>sp|P30566|PUR8_HUMAN;tr|A0A0A6YY92|A0A0A6YY92_HUMAN;tr|A0A096LNY6|A0A096LNY6_HUMAN</t>
  </si>
  <si>
    <t>P30566</t>
  </si>
  <si>
    <t>PUR8_HUMAN</t>
  </si>
  <si>
    <t>Adenylosuccinate lyase {ECO:0000303|PubMed:8404037}</t>
  </si>
  <si>
    <t>DSL {ECO:0000303|PubMed:8404037};SL</t>
  </si>
  <si>
    <t>ADSL</t>
  </si>
  <si>
    <t>microtubule bundle formation;mitotic cell cycle;positive regulation of microtubule polymerization;protein transport into plasma membrane raft;sister chromatid cohesion</t>
  </si>
  <si>
    <t>identical protein binding;metal ion binding;microtubule binding;microtubule plus-end binding;protein homodimerization activity;tubulin binding;zinc ion binding</t>
  </si>
  <si>
    <t>centrosome;cytoplasmic microtubule;cytoplasmic vesicle membrane;cytosol;endosome;intermediate filament;kinetochore;microtubule;microtubule cytoskeleton;microtubule plus-end;nuclear envelope;ruffle</t>
  </si>
  <si>
    <t>sp|P30622|CLIP1_HUMAN;tr|F5H0N7|F5H0N7_HUMAN;tr|F5H6A0|F5H6A0_HUMAN;tr|F6VGP8|F6VGP8_HUMAN;tr|F5H1T5|F5H1T5_HUMAN;tr|F5H367|F5H367_HUMAN;tr|F5H270|F5H270_HUMAN</t>
  </si>
  <si>
    <t>sp|P30622|CLIP1_HUMAN;tr|F5H0N7|F5H0N7_HUMAN</t>
  </si>
  <si>
    <t>P30622</t>
  </si>
  <si>
    <t>CLIP1_HUMAN</t>
  </si>
  <si>
    <t>CAP-Gly domain-containing linker protein 1</t>
  </si>
  <si>
    <t>CLIP1</t>
  </si>
  <si>
    <t>extracellular exosome;extracellular matrix;extracellular region;extracellular space;membrane;secretory granule lumen</t>
  </si>
  <si>
    <t>sp|P30740|ILEU_HUMAN;tr|C9J7N5|C9J7N5_HUMAN;sp|O75830|SPI2_HUMAN;tr|A0A0C4DGW9|A0A0C4DGW9_HUMAN</t>
  </si>
  <si>
    <t>sp|P30740|ILEU_HUMAN</t>
  </si>
  <si>
    <t>P30740</t>
  </si>
  <si>
    <t>ILEU_HUMAN</t>
  </si>
  <si>
    <t>Leukocyte elastase inhibitor</t>
  </si>
  <si>
    <t>EI</t>
  </si>
  <si>
    <t>SERPINB1</t>
  </si>
  <si>
    <t>carbohydrate metabolic process;ethanol catabolic process;ethanol oxidation</t>
  </si>
  <si>
    <t>aldehyde dehydrogenase (NAD) activity;NAD binding</t>
  </si>
  <si>
    <t>intracellular membrane-bounded organelle;mitochondrial matrix;mitochondrion;nucleoplasm</t>
  </si>
  <si>
    <t>sp|P30837|AL1B1_HUMAN</t>
  </si>
  <si>
    <t>P30837</t>
  </si>
  <si>
    <t>AL1B1_HUMAN</t>
  </si>
  <si>
    <t>Aldehyde dehydrogenase X, mitochondrial</t>
  </si>
  <si>
    <t>ALDH1B1</t>
  </si>
  <si>
    <t>DNA binding;DNA-directed 5'-3' RNA polymerase activity;ribonucleoside binding</t>
  </si>
  <si>
    <t>tr|C9J2Y9|C9J2Y9_HUMAN;sp|P30876|RPB2_HUMAN;tr|C9J4M6|C9J4M6_HUMAN</t>
  </si>
  <si>
    <t>C9J2Y9</t>
  </si>
  <si>
    <t>C9J2Y9_HUMAN</t>
  </si>
  <si>
    <t>DNA-directed RNA polymerase subunit beta {ECO:0000256|RuleBase:RU363031}</t>
  </si>
  <si>
    <t>POLR2B</t>
  </si>
  <si>
    <t>anaerobic respiration;mitochondrial electron transport, succinate to ubiquinone;nervous system development;oxidation-reduction process;respiratory electron transport chain;succinate metabolic process;tricarboxylic acid cycle</t>
  </si>
  <si>
    <t>electron transfer activity;flavin adenine dinucleotide binding;succinate dehydrogenase (ubiquinone) activity</t>
  </si>
  <si>
    <t>mitochondrial inner membrane;mitochondrial respiratory chain complex II, succinate dehydrogenase complex (ubiquinone);mitochondrion;myelin sheath;nucleolus</t>
  </si>
  <si>
    <t>sp|P31040|SDHA_HUMAN;tr|D6RFM5|D6RFM5_HUMAN;tr|A0A087X1I3|A0A087X1I3_HUMAN;tr|H0Y8X1|H0Y8X1_HUMAN</t>
  </si>
  <si>
    <t>sp|P31040|SDHA_HUMAN;tr|D6RFM5|D6RFM5_HUMAN;tr|A0A087X1I3|A0A087X1I3_HUMAN</t>
  </si>
  <si>
    <t>P31040</t>
  </si>
  <si>
    <t>SDHA_HUMAN</t>
  </si>
  <si>
    <t>Succinate dehydrogenase [ubiquinone] flavoprotein subunit, mitochondrial</t>
  </si>
  <si>
    <t>SDHA</t>
  </si>
  <si>
    <t>actin cytoskeleton organization;actin filament organization;calcium ion transport;cell-substrate adhesion;cellular response to interleukin-4;early endosome to recycling endosome transport;homeostasis of number of cells within a tissue;innate immune response;leukocyte chemotaxis;movement of cell or subcellular component;natural killer cell degranulation;negative regulation of actin nucleation;negative regulation of neuron apoptotic process;negative regulation of vesicle fusion;nerve growth factor signaling pathway;phagocytosis;phagolysosome assembly;positive chemotaxis;positive regulation of cell migration;positive regulation of T cell proliferation;regulation of actin cytoskeleton organization;regulation of cell shape;regulation of release of sequestered calcium ion into cytosol;T cell homeostasis;uropod organization</t>
  </si>
  <si>
    <t>actin binding;actin filament binding;actin monomer binding;cytoskeletal protein binding;myosin heavy chain binding;phosphatidylinositol 3-kinase binding;protein C-terminus binding;protein homodimerization activity;RNA binding</t>
  </si>
  <si>
    <t>actin filament;axon;cell-cell junction;cortical actin cytoskeleton;cytoplasm;cytosol;early endosome;extracellular exosome;immunological synapse;lamellipodium;membrane;phagocytic cup;phagocytic vesicle;phagocytic vesicle membrane;plasma membrane;protein complex</t>
  </si>
  <si>
    <t>Phagosome;Tuberculosis</t>
  </si>
  <si>
    <t>sp|P31146|COR1A_HUMAN</t>
  </si>
  <si>
    <t>P31146</t>
  </si>
  <si>
    <t>COR1A_HUMAN</t>
  </si>
  <si>
    <t>Coronin-1A</t>
  </si>
  <si>
    <t>CORO1A</t>
  </si>
  <si>
    <t>negative regulation of axonogenesis;negative regulation of protein targeting to membrane;positive regulation of axon extension;protein transport;Rab protein signal transduction;regulation of small GTPase mediated signal transduction;response to calcium ion;signal transduction</t>
  </si>
  <si>
    <t>GDP-dissociation inhibitor activity;GTPase activator activity;Rab GDP-dissociation inhibitor activity;Rab GTPase binding</t>
  </si>
  <si>
    <t>axon;cytoplasm;cytosol;Golgi apparatus;midbody;myelin sheath;neuronal cell body;protein complex</t>
  </si>
  <si>
    <t>sp|P31150|GDIA_HUMAN;tr|G5E9U5|G5E9U5_HUMAN</t>
  </si>
  <si>
    <t>sp|P31150|GDIA_HUMAN</t>
  </si>
  <si>
    <t>P31150</t>
  </si>
  <si>
    <t>GDIA_HUMAN</t>
  </si>
  <si>
    <t>Rab GDP dissociation inhibitor alpha</t>
  </si>
  <si>
    <t>ab GDI alpha</t>
  </si>
  <si>
    <t>GDI1</t>
  </si>
  <si>
    <t>cellular response to leukemia inhibitory factor;methylation;one-carbon metabolic process;protein heterooligomerization;protein hexamerization;S-adenosylmethionine biosynthetic process</t>
  </si>
  <si>
    <t>ATP binding;identical protein binding;metal ion binding;methionine adenosyltransferase activity</t>
  </si>
  <si>
    <t>cytosol;methionine adenosyltransferase complex</t>
  </si>
  <si>
    <t>Biosynthesis of amino acids;Cysteine and methionine metabolism;Metabolic pathways</t>
  </si>
  <si>
    <t>sp|P31153|METK2_HUMAN;sp|Q00266|METK1_HUMAN</t>
  </si>
  <si>
    <t>sp|P31153|METK2_HUMAN</t>
  </si>
  <si>
    <t>P31153</t>
  </si>
  <si>
    <t>METK2_HUMAN</t>
  </si>
  <si>
    <t>S-adenosylmethionine synthase isoform type-2</t>
  </si>
  <si>
    <t>doMet synthase 2</t>
  </si>
  <si>
    <t>MAT2A</t>
  </si>
  <si>
    <t>activation of protein kinase A activity;blood coagulation;cellular response to glucagon stimulus;ciliary basal body-plasma membrane docking;fatty acid metabolic process;G2/M transition of mitotic cell cycle;intracellular signal transduction;learning;negative regulation of cAMP-dependent protein kinase activity;regulation of G2/M transition of mitotic cell cycle;renal water homeostasis;response to antipsychotic drug;response to clozapine</t>
  </si>
  <si>
    <t>cAMP-dependent protein kinase complex;centrosome;ciliary base;cytoplasm;cytosol;dendritic shaft;dendritic spine;extracellular exosome;membrane raft;mitochondrial inner membrane;neuronal cell body;perinuclear region of cytoplasm;plasma membrane</t>
  </si>
  <si>
    <t>sp|P31323|KAP3_HUMAN</t>
  </si>
  <si>
    <t>P31323</t>
  </si>
  <si>
    <t>KAP3_HUMAN</t>
  </si>
  <si>
    <t>cAMP-dependent protein kinase type II-beta regulatory subunit</t>
  </si>
  <si>
    <t>PRKAR2B</t>
  </si>
  <si>
    <t>anion homeostasis;arginine biosynthetic process;carbamoyl phosphate biosynthetic process;cellular response to ammonia;cellular response to cAMP;cellular response to fibroblast growth factor stimulus;cellular response to glucagon stimulus;cellular response to oleic acid;citrulline biosynthetic process;'de novo' pyrimidine nucleobase biosynthetic process;glutamine metabolic process;hepatocyte differentiation;homocysteine metabolic process;midgut development;nitric oxide metabolic process;response to amine;response to amino acid;response to dexamethasone;response to drug;response to food;response to growth hormone;response to lipopolysaccharide;response to starvation;response to toxic substance;response to zinc ion;triglyceride catabolic process;urea cycle;vasodilation</t>
  </si>
  <si>
    <t>ATP binding;calcium ion binding;carbamoyl-phosphate synthase (ammonia) activity;carbamoyl-phosphate synthase (glutamine-hydrolyzing) activity;endopeptidase activity;glutamate binding;modified amino acid binding;phospholipid binding;protein complex binding</t>
  </si>
  <si>
    <t>mitochondrial inner membrane;mitochondrial matrix;mitochondrial nucleoid;nucleolus;protein complex</t>
  </si>
  <si>
    <t>Alanine, aspartate and glutamate metabolism;Arginine biosynthesis;Biosynthesis of amino acids;Carbon metabolism;Metabolic pathways;Nitrogen metabolism</t>
  </si>
  <si>
    <t>sp|P31327|CPSM_HUMAN;tr|Q5R211|Q5R211_HUMAN;tr|C9JTA4|C9JTA4_HUMAN;tr|E7EWJ3|E7EWJ3_HUMAN</t>
  </si>
  <si>
    <t>sp|P31327|CPSM_HUMAN</t>
  </si>
  <si>
    <t>P31327</t>
  </si>
  <si>
    <t>CPSM_HUMAN</t>
  </si>
  <si>
    <t>Carbamoyl-phosphate synthase [ammonia], mitochondrial</t>
  </si>
  <si>
    <t>CPS1</t>
  </si>
  <si>
    <t>deoxyribonucleotide biosynthetic process;DNA replication;negative regulation of G0 to G1 transition;nucleobase-containing small molecule interconversion;regulation of transcription involved in G1/S transition of mitotic cell cycle</t>
  </si>
  <si>
    <t>metal ion binding;ribonucleoside-diphosphate reductase activity, thioredoxin disulfide as acceptor</t>
  </si>
  <si>
    <t>cytosol;ribonucleoside-diphosphate reductase complex</t>
  </si>
  <si>
    <t>Drug metabolism - other enzymes;Glutathione metabolism;Metabolic pathways;p53 signaling pathway;Purine metabolism;Pyrimidine metabolism</t>
  </si>
  <si>
    <t>sp|P31350|RIR2_HUMAN;tr|C9JXC1|C9JXC1_HUMAN</t>
  </si>
  <si>
    <t>P31350</t>
  </si>
  <si>
    <t>RIR2_HUMAN</t>
  </si>
  <si>
    <t>Ribonucleoside-diphosphate reductase subunit M2</t>
  </si>
  <si>
    <t>RRM2</t>
  </si>
  <si>
    <t>cell migration;glycosaminoglycan biosynthetic process;glycosaminoglycan catabolic process;glycosaminoglycan metabolic process;inner ear receptor stereocilium organization;leukocyte migration;negative regulation of T cell proliferation;neural tube closure;positive regulation of exosomal secretion;positive regulation of extracellular exosome assembly;positive regulation of focal adhesion assembly;positive regulation of protein kinase activity;positive regulation of stress fiber assembly;regulation of fibroblast migration;retinoid metabolic process;ureteric bud development;wound healing</t>
  </si>
  <si>
    <t>fibronectin binding;identical protein binding;protein kinase C binding;thrombospondin receptor activity</t>
  </si>
  <si>
    <t>cell surface;costamere;extracellular exosome;focal adhesion;Golgi lumen;integral component of plasma membrane;lysosomal lumen;membrane raft;plasma membrane</t>
  </si>
  <si>
    <t>Cell adhesion molecules (CAMs);ECM-receptor interaction;Fluid shear stress and atherosclerosis;Proteoglycans in cancer</t>
  </si>
  <si>
    <t>sp|P31431|SDC4_HUMAN</t>
  </si>
  <si>
    <t>P31431</t>
  </si>
  <si>
    <t>SDC4_HUMAN</t>
  </si>
  <si>
    <t>Syndecan-4</t>
  </si>
  <si>
    <t>YND4</t>
  </si>
  <si>
    <t>SDC4</t>
  </si>
  <si>
    <t>tr|F8W8I6|F8W8I6_HUMAN;sp|P31483|TIA1_HUMAN;tr|E5RGV5|E5RGV5_HUMAN;tr|E5RG67|E5RG67_HUMAN;tr|F8WE16|F8WE16_HUMAN</t>
  </si>
  <si>
    <t>tr|F8W8I6|F8W8I6_HUMAN;sp|P31483|TIA1_HUMAN;tr|E5RGV5|E5RGV5_HUMAN</t>
  </si>
  <si>
    <t>F8W8I6</t>
  </si>
  <si>
    <t>F8W8I6_HUMAN</t>
  </si>
  <si>
    <t>TIA1</t>
  </si>
  <si>
    <t>negative regulation of apoptotic process;negative regulation of establishment of protein localization to mitochondrion;negative regulation of JUN kinase activity;negative regulation of nitrosative stress-induced intrinsic apoptotic signaling pathway;negative regulation of protein ubiquitination;positive regulation of apoptotic process;protein folding;protein localization to mitochondrion;regulation of protein transport;response to heat;response to unfolded protein</t>
  </si>
  <si>
    <t>ATP binding;ATPase activator activity;C3HC4-type RING finger domain binding;chaperone binding;G-protein coupled receptor binding;Hsp70 protein binding;low-density lipoprotein particle receptor binding;metal ion binding;Tat protein binding;ubiquitin protein ligase binding;unfolded protein binding</t>
  </si>
  <si>
    <t>cytoplasmic side of endoplasmic reticulum membrane;cytosol;extracellular exosome;membrane;microtubule cytoskeleton;mitochondrion;nucleus;perinuclear region of cytoplasm</t>
  </si>
  <si>
    <t>sp|P31689|DNJA1_HUMAN</t>
  </si>
  <si>
    <t>P31689</t>
  </si>
  <si>
    <t>DNJA1_HUMAN</t>
  </si>
  <si>
    <t>DnaJ homolog subfamily A member 1</t>
  </si>
  <si>
    <t>DNAJA1</t>
  </si>
  <si>
    <t>activation of protein kinase B activity;activation-induced cell death of T cells;aging;anoikis;apoptotic mitochondrial changes;cell differentiation;cell projection organization;cell proliferation;cellular protein modification process;cellular response to cadmium ion;cellular response to DNA damage stimulus;cellular response to epidermal growth factor stimulus;cellular response to granulocyte macrophage colony-stimulating factor stimulus;cellular response to hypoxia;cellular response to insulin stimulus;cellular response to mechanical stimulus;cellular response to nerve growth factor stimulus;cellular response to organic cyclic compound;cellular response to prostaglandin E stimulus;cellular response to reactive oxygen species;cellular response to tumor necrosis factor;cellular response to vascular endothelial growth factor stimulus;chemical synaptic transmission, postsynaptic;endocrine pancreas development;epidermal growth factor receptor signaling pathway;establishment of protein localization to mitochondrion;execution phase of apoptosis;germ cell development;glucose homeostasis;glucose metabolic process;glucose transport;glycogen biosynthetic process;glycogen cell differentiation involved in embryonic placenta development;G-protein coupled receptor signaling pathway;hyaluronan metabolic process;I-kappaB kinase/NF-kappaB signaling;inflammatory response;insulin receptor signaling pathway;insulin-like growth factor receptor signaling pathway;interleukin-18-mediated signaling pathway;intracellular signal transduction;labyrinthine layer blood vessel development;lipopolysaccharide-mediated signaling pathway;maintenance of protein location in mitochondrion;mammary gland epithelial cell differentiation;maternal placenta development;negative regulation of apoptotic process;negative regulation of autophagy;negative regulation of cell size;negative regulation of cysteine-type endopeptidase activity involved in apoptotic process;negative regulation of endopeptidase activity;negative regulation of extrinsic apoptotic signaling pathway in absence of ligand;negative regulation of fatty acid beta-oxidation;negative regulation of gene expression;negative regulation of JNK cascade;negative regulation of macroautophagy;negative regulation of neuron death;negative regulation of oxidative stress-induced intrinsic apoptotic signaling pathway;negative regulation of plasma membrane long-chain fatty acid transport;negative regulation of protein kinase activity;negative regulation of protein kinase activity by protein phosphorylation;negative regulation of protein kinase B signaling;negative regulation of proteolysis;negative regulation of release of cytochrome c from mitochondria;NIK/NF-kappaB signaling;nitric oxide biosynthetic process;osteoblast differentiation;peptidyl-serine phosphorylation;peptidyl-threonine phosphorylation;peripheral nervous system myelin maintenance;phosphatidylinositol 3-kinase signaling;phosphorylation;platelet activation;positive regulation of apoptotic process;positive regulation of blood vessel endothelial cell migration;positive regulation of cell growth;positive regulation of cell proliferation;positive regulation of cellular protein metabolic process;positive regulation of cyclin-dependent protein serine/threonine kinase activity involved in G1/S transition of mitotic cell cycle;positive regulation of DNA binding transcription factor activity;positive regulation of endodeoxyribonuclease activity;positive regulation of endothelial cell proliferation;positive regulation of epidermal growth factor receptor signaling pathway;positive regulation of fat cell differentiation;positive regulation of fibroblast migration;positive regulation of glucose import;positive regulation of glucose metabolic process;positive regulation of glycogen biosynthetic process;positive regulation of I-kappaB phosphorylation;positive regulation of lipid biosynthetic process;positive regulation of mitochondrial membrane potential;positive regulation of nitric oxide biosynthetic process;positive regulation of nitric-oxide synthase activity;positive regulation of organ growth;positive regulation of peptidyl-serine phosphorylation;positive regulation of proteasomal ubiquitin-dependent protein catabolic process;positive regulation of protein localization to nucleus;positive regulation of protein localization to plasma membrane;positive regulation of protein phosphorylation;positive regulation of smooth muscle cell proliferation;positive regulation of sodium ion transport;positive regulation of transcription from RNA polymerase II promoter;positive regulation of transcription, DNA-templated;positive regulation of vasoconstriction;protein autophosphorylation;protein catabolic process;protein import into nucleus, translocation;protein kinase B signaling;protein phosphorylation;protein ubiquitination;regulation of apoptotic process;regulation of cell cycle checkpoint;regulation of cell migration;regulation of glycogen biosynthetic process;regulation of mRNA stability;regulation of myelination;regulation of neuron projection development;regulation of nitric-oxide synthase activity;regulation of signal transduction by p53 class mediator;regulation of translation;response to fluid shear stress;response to food;response to growth hormone;response to heat;response to insulin-like growth factor stimulus;response to oxidative stress;response to UV-A;signal transduction;spinal cord development;striated muscle cell differentiation;T cell costimulation;TOR signaling;translation</t>
  </si>
  <si>
    <t>14-3-3 protein binding;ATP binding;enzyme binding;GTPase activating protein binding;identical protein binding;kinase activity;nitric-oxide synthase regulator activity;phosphatidylinositol-3,4,5-trisphosphate binding;phosphatidylinositol-3,4-bisphosphate binding;protein homodimerization activity;protein kinase activity;protein kinase C binding;protein phosphatase 2A binding;protein serine/threonine kinase activity;protein serine/threonine/tyrosine kinase activity</t>
  </si>
  <si>
    <t>cell-cell junction;ciliary basal body;cytoplasm;cytosol;microtubule cytoskeleton;mitochondrion;nucleoplasm;nucleus;plasma membrane;postsynapse;protein complex;spindle;vesicle</t>
  </si>
  <si>
    <t>Acute myeloid leukemia;Adipocytokine signaling pathway;Adrenergic signaling in cardiomyocytes;AGE-RAGE signaling pathway in diabetic complications;AMPK signaling pathway;Apelin signaling pathway;Apoptosis;Autophagy - animal;B cell receptor signaling pathway;Breast cancer;cAMP signaling pathway;Carbohydrate digestion and absorption;Cellular senescence;Central carbon metabolism in cancer;cGMP-PKG signaling pathway;Chagas disease (American trypanosomiasis);Chemokine signaling pathway;Choline metabolism in cancer;Cholinergic synapse;Chronic myeloid leukemia;Colorectal cancer;C-type lectin receptor signaling pathway;Dopaminergic synapse;EGFR tyrosine kinase inhibitor resistance;Endocrine resistance;Endometrial cancer;Epstein-Barr virus infection;ErbB signaling pathway;Estrogen signaling pathway;Fc epsilon RI signaling pathway;Fc gamma R-mediated phagocytosis;Fluid shear stress and atherosclerosis;Focal adhesion;FoxO signaling pathway;Gastric cancer;Glioma;Glucagon signaling pathway;Hepatitis B;Hepatitis C;Hepatocellular carcinoma;Herpes simplex virus 1 infection;HIF-1 signaling pathway;Human cytomegalovirus infection;Human immunodeficiency virus 1 infection;Human papillomavirus infection;Human T-cell leukemia virus 1 infection;Influenza A;Insulin resistance;Insulin signaling pathway;Jak-STAT signaling pathway;Kaposi sarcoma-associated herpesvirus infection;Longevity regulating pathway;Longevity regulating pathway - multiple species;MAPK signaling pathway;Measles;Melanoma;mTOR signaling pathway;Neurotrophin signaling pathway;Non-alcoholic fatty liver disease (NAFLD);Non-small cell lung cancer;Osteoclast differentiation;Pancreatic cancer;Pathways in cancer;PD-L1 expression and PD-1 checkpoint pathway in cancer;Phospholipase D signaling pathway;PI3K-Akt signaling pathway;Platelet activation;Platinum drug resistance;Progesterone-mediated oocyte maturation;Prolactin signaling pathway;Prostate cancer;Proteoglycans in cancer;Rap1 signaling pathway;Ras signaling pathway;Regulation of lipolysis in adipocytes;Relaxin signaling pathway;Renal cell carcinoma;Signaling pathways regulating pluripotency of stem cells;Small cell lung cancer;Sphingolipid signaling pathway;T cell receptor signaling pathway;Thyroid hormone signaling pathway;TNF signaling pathway;Toll-like receptor signaling pathway;Toxoplasmosis;Tuberculosis;VEGF signaling pathway;Yersinia infection</t>
  </si>
  <si>
    <t>sp|P31749|AKT1_HUMAN;tr|G3V3X1|G3V3X1_HUMAN;tr|G3V2I6|G3V2I6_HUMAN;tr|A0A087WY56|A0A087WY56_HUMAN;tr|G3V3K5|G3V3K5_HUMAN</t>
  </si>
  <si>
    <t>sp|P31749|AKT1_HUMAN</t>
  </si>
  <si>
    <t>P31749</t>
  </si>
  <si>
    <t>AKT1_HUMAN</t>
  </si>
  <si>
    <t>RAC-alpha serine/threonine-protein kinase</t>
  </si>
  <si>
    <t>AKT1</t>
  </si>
  <si>
    <t>cytosol;intracellular membrane-bounded organelle;nucleus</t>
  </si>
  <si>
    <t>tr|M0R0P9|M0R0P9_HUMAN;sp|P31751|AKT2_HUMAN;tr|M0QZW8|M0QZW8_HUMAN;tr|J3QL45|J3QL45_HUMAN;tr|M0R283|M0R283_HUMAN;tr|J3QKW1|J3QKW1_HUMAN</t>
  </si>
  <si>
    <t>tr|M0R0P9|M0R0P9_HUMAN;sp|P31751|AKT2_HUMAN</t>
  </si>
  <si>
    <t>M0R0P9</t>
  </si>
  <si>
    <t>M0R0P9_HUMAN</t>
  </si>
  <si>
    <t>AKT2</t>
  </si>
  <si>
    <t>aerobic respiration;mitochondrial electron transport, ubiquinol to cytochrome c;oxidation-reduction process;oxidative phosphorylation;protein processing;response to activity;response to alkaloid</t>
  </si>
  <si>
    <t>metalloendopeptidase activity;protein complex binding;ubiquinol-cytochrome-c reductase activity;ubiquitin protein ligase binding;zinc ion binding</t>
  </si>
  <si>
    <t>cytosol;mitochondrial inner membrane;mitochondrial respiratory chain;mitochondrial respiratory chain complex III;mitochondrion;myelin sheath</t>
  </si>
  <si>
    <t>sp|P31930|QCR1_HUMAN</t>
  </si>
  <si>
    <t>P31930</t>
  </si>
  <si>
    <t>QCR1_HUMAN</t>
  </si>
  <si>
    <t>Cytochrome b-c1 complex subunit 1, mitochondrial</t>
  </si>
  <si>
    <t>UQCRC1</t>
  </si>
  <si>
    <t>branched-chain amino acid catabolic process;valine catabolic process</t>
  </si>
  <si>
    <t>3-hydroxyisobutyrate dehydrogenase activity;NAD binding;phosphogluconate dehydrogenase (decarboxylating) activity</t>
  </si>
  <si>
    <t>sp|P31937|3HIDH_HUMAN;tr|H7BZL2|H7BZL2_HUMAN</t>
  </si>
  <si>
    <t>sp|P31937|3HIDH_HUMAN</t>
  </si>
  <si>
    <t>P31937</t>
  </si>
  <si>
    <t>3HIDH_HUMAN</t>
  </si>
  <si>
    <t>3-hydroxyisobutyrate dehydrogenase, mitochondrial</t>
  </si>
  <si>
    <t>IBADH</t>
  </si>
  <si>
    <t>HIBADH</t>
  </si>
  <si>
    <t>animal organ regeneration;brainstem development;cerebellum development;cerebral cortex development;'de novo' IMP biosynthetic process;dihydrofolate metabolic process;nucleobase-containing compound metabolic process;nucleoside metabolic process;purine ribonucleoside monophosphate biosynthetic process;response to inorganic substance;tetrahydrofolate biosynthetic process</t>
  </si>
  <si>
    <t>cadherin binding;IMP cyclohydrolase activity;phosphoribosylaminoimidazolecarboxamide formyltransferase activity;protein homodimerization activity</t>
  </si>
  <si>
    <t>cytosol;extracellular exosome;membrane;mitochondrion</t>
  </si>
  <si>
    <t>sp|P31939|PUR9_HUMAN;tr|H7C1S2|H7C1S2_HUMAN;tr|C9JLK0|C9JLK0_HUMAN;tr|F8WEF0|F8WEF0_HUMAN</t>
  </si>
  <si>
    <t>sp|P31939|PUR9_HUMAN</t>
  </si>
  <si>
    <t>P31939</t>
  </si>
  <si>
    <t>PUR9_HUMAN</t>
  </si>
  <si>
    <t>Bifunctional purine biosynthesis protein PURH</t>
  </si>
  <si>
    <t>ATIC</t>
  </si>
  <si>
    <t>epithelial cell differentiation;mRNA splicing, via spliceosome;RNA processing;RNA splicing</t>
  </si>
  <si>
    <t>nucleoplasm;nucleus;spliceosomal complex</t>
  </si>
  <si>
    <t>sp|P31942|HNRH3_HUMAN</t>
  </si>
  <si>
    <t>P31942</t>
  </si>
  <si>
    <t>HNRH3_HUMAN</t>
  </si>
  <si>
    <t>Heterogeneous nuclear ribonucleoprotein H3</t>
  </si>
  <si>
    <t>nRNP H3</t>
  </si>
  <si>
    <t>HNRNPH3</t>
  </si>
  <si>
    <t>fibroblast growth factor receptor signaling pathway;mRNA splicing, via spliceosome;regulation of RNA splicing;RNA metabolic process;RNA processing</t>
  </si>
  <si>
    <t>poly(U) RNA binding;RNA binding</t>
  </si>
  <si>
    <t>catalytic step 2 spliceosome;cytosol;membrane;nucleoplasm;nucleus</t>
  </si>
  <si>
    <t>sp|P31943|HNRH1_HUMAN;tr|G8JLB6|G8JLB6_HUMAN;tr|E9PCY7|E9PCY7_HUMAN;tr|D6RBM0|D6RBM0_HUMAN;tr|H0YB39|H0YB39_HUMAN;tr|D6RIU0|D6RIU0_HUMAN;tr|E5RGV0|E5RGV0_HUMAN;tr|D6RFM3|D6RFM3_HUMAN;tr|D6RIT2|D6RIT2_HUMAN;tr|H0YBD7|H0YBD7_HUMAN;tr|D6RAM1|D6RAM1_HUMAN;tr|D6R9T0|D6R9T0_HUMAN;tr|D6RDU3|D6RDU3_HUMAN;tr|D6RJ04|D6RJ04_HUMAN;tr|D6RIH9|D6RIH9_HUMAN;tr|E5RGH4|E5RGH4_HUMAN;tr|E7EQJ0|E7EQJ0_HUMAN;tr|E7EN40|E7EN40_HUMAN;tr|H0YBG7|H0YBG7_HUMAN;tr|D6RDL0|D6RDL0_HUMAN;tr|H0YAQ2|H0YAQ2_HUMAN;tr|D6R9D3|D6R9D3_HUMAN;tr|D6RF17|D6RF17_HUMAN;tr|E5RJ94|E5RJ94_HUMAN</t>
  </si>
  <si>
    <t>sp|P31943|HNRH1_HUMAN;tr|G8JLB6|G8JLB6_HUMAN;tr|E9PCY7|E9PCY7_HUMAN;tr|D6RBM0|D6RBM0_HUMAN;tr|H0YB39|H0YB39_HUMAN;tr|D6RIU0|D6RIU0_HUMAN</t>
  </si>
  <si>
    <t>P31943</t>
  </si>
  <si>
    <t>HNRH1_HUMAN</t>
  </si>
  <si>
    <t>Heterogeneous nuclear ribonucleoprotein H</t>
  </si>
  <si>
    <t>nRNP H</t>
  </si>
  <si>
    <t>HNRNPH1</t>
  </si>
  <si>
    <t>cytoplasmic sequestering of protein;hippo signaling;MAPK cascade;membrane organization;negative regulation of G-protein coupled receptor protein signaling pathway;negative regulation of protein dephosphorylation;negative regulation of transcription, DNA-templated;positive regulation of catalytic activity;positive regulation of protein insertion into mitochondrial membrane involved in apoptotic signaling pathway;protein heterooligomerization;protein targeting;regulation of mRNA stability;viral process</t>
  </si>
  <si>
    <t>cadherin binding;enzyme binding;histone deacetylase binding;identical protein binding;phosphoprotein binding;phosphoserine residue binding;protein complex binding;protein C-terminus binding;protein domain specific binding;transcription corepressor activity</t>
  </si>
  <si>
    <t>cytoplasm;cytoplasmic vesicle membrane;cytosol;extracellular exosome;focal adhesion;melanosome;membrane;mitochondrion;nucleus;perinuclear region of cytoplasm;protein complex;transcriptional repressor complex</t>
  </si>
  <si>
    <t>Cell cycle;Hepatitis B;Hepatitis C;Hippo signaling pathway;Oocyte meiosis;PI3K-Akt signaling pathway;Viral carcinogenesis</t>
  </si>
  <si>
    <t>sp|P31946|1433B_HUMAN;tr|Q4VY20|Q4VY20_HUMAN;tr|Q4VY19|Q4VY19_HUMAN;tr|A0A0J9YWE8|A0A0J9YWE8_HUMAN;tr|A0A0J9YWZ2|A0A0J9YWZ2_HUMAN</t>
  </si>
  <si>
    <t>sp|P31946|1433B_HUMAN</t>
  </si>
  <si>
    <t>P31946</t>
  </si>
  <si>
    <t>1433B_HUMAN</t>
  </si>
  <si>
    <t>14-3-3 protein beta/alpha</t>
  </si>
  <si>
    <t>YWHAB</t>
  </si>
  <si>
    <t>DNA damage response, signal transduction by p53 class mediator resulting in cell cycle arrest;establishment of skin barrier;intrinsic apoptotic signaling pathway in response to DNA damage;keratinization;keratinocyte development;membrane organization;negative regulation of cysteine-type endopeptidase activity involved in apoptotic process;negative regulation of keratinocyte proliferation;negative regulation of protein kinase activity;positive regulation of cell growth;positive regulation of epidermal cell differentiation;positive regulation of protein export from nucleus;positive regulation of protein insertion into mitochondrial membrane involved in apoptotic signaling pathway;regulation of cyclin-dependent protein serine/threonine kinase activity;regulation of epidermal cell division;release of cytochrome c from mitochondria;signal transduction</t>
  </si>
  <si>
    <t>cadherin binding;identical protein binding;phosphoprotein binding;protein domain specific binding;protein kinase binding;protein kinase C inhibitor activity</t>
  </si>
  <si>
    <t>cytoplasmic vesicle membrane;cytosol;extracellular exosome;extracellular space;mitochondrion;nucleus</t>
  </si>
  <si>
    <t>Aldosterone-regulated sodium reabsorption;Cell cycle;p53 signaling pathway</t>
  </si>
  <si>
    <t>sp|P31947|1433S_HUMAN</t>
  </si>
  <si>
    <t>P31947</t>
  </si>
  <si>
    <t>1433S_HUMAN</t>
  </si>
  <si>
    <t>14-3-3 protein sigma</t>
  </si>
  <si>
    <t>SFN</t>
  </si>
  <si>
    <t>chaperone binding;Hsp70 protein binding;protein C-terminus binding;RNA binding</t>
  </si>
  <si>
    <t>cytosol;Golgi apparatus;myelin sheath;nucleus;protein complex</t>
  </si>
  <si>
    <t>Prion diseases</t>
  </si>
  <si>
    <t>sp|P31948|STIP1_HUMAN;tr|F5H783|F5H783_HUMAN;tr|H0YGI8|H0YGI8_HUMAN;tr|F5GXD8|F5GXD8_HUMAN</t>
  </si>
  <si>
    <t>sp|P31948|STIP1_HUMAN</t>
  </si>
  <si>
    <t>P31948</t>
  </si>
  <si>
    <t>STIP1_HUMAN</t>
  </si>
  <si>
    <t>Stress-induced-phosphoprotein 1</t>
  </si>
  <si>
    <t>TI1</t>
  </si>
  <si>
    <t>STIP1</t>
  </si>
  <si>
    <t>negative regulation of cell proliferation;negative regulation of DNA replication;neutrophil degranulation;signal transduction</t>
  </si>
  <si>
    <t>cadherin binding involved in cell-cell adhesion;calcium ion binding;calcium-dependent protein binding;protein homodimerization activity;S100 protein binding</t>
  </si>
  <si>
    <t>cell-cell adherens junction;cytoplasm;extracellular exosome;extracellular region;extracellular space;nucleus;ruffle;secretory granule lumen</t>
  </si>
  <si>
    <t>sp|P31949|S10AB_HUMAN</t>
  </si>
  <si>
    <t>P31949</t>
  </si>
  <si>
    <t>S10AB_HUMAN</t>
  </si>
  <si>
    <t>Protein S100-A11</t>
  </si>
  <si>
    <t>S100A11</t>
  </si>
  <si>
    <t>axon development;axon guidance;cell adhesion;cell migration;cell-matrix adhesion;chemotaxis;leukocyte migration;nervous system development;neuron projection development;positive regulation of axon extension;synapse organization</t>
  </si>
  <si>
    <t>protein domain specific binding</t>
  </si>
  <si>
    <t>axon;axonal growth cone;cell surface;dendrite;extracellular matrix;focal adhesion;integral component of membrane;neuronal cell body;plasma membrane</t>
  </si>
  <si>
    <t>Axon guidance;Cell adhesion molecules (CAMs)</t>
  </si>
  <si>
    <t>sp|P32004|L1CAM_HUMAN;tr|H0Y5C3|H0Y5C3_HUMAN</t>
  </si>
  <si>
    <t>sp|P32004|L1CAM_HUMAN</t>
  </si>
  <si>
    <t>P32004</t>
  </si>
  <si>
    <t>L1CAM_HUMAN</t>
  </si>
  <si>
    <t>Neural cell adhesion molecule L1</t>
  </si>
  <si>
    <t>CAM-L1;-CAM-L1</t>
  </si>
  <si>
    <t>L1CAM</t>
  </si>
  <si>
    <t>cell redox homeostasis;cellular response to oxidative stress;hydrogen peroxide catabolic process;negative regulation of apoptotic process;regulation of apoptotic process;removal of superoxide radicals;response to oxidative stress</t>
  </si>
  <si>
    <t>antioxidant activity;thioredoxin peroxidase activity</t>
  </si>
  <si>
    <t>sp|P32119|PRDX2_HUMAN;tr|A6NIW5|A6NIW5_HUMAN</t>
  </si>
  <si>
    <t>sp|P32119|PRDX2_HUMAN</t>
  </si>
  <si>
    <t>P32119</t>
  </si>
  <si>
    <t>PRDX2_HUMAN</t>
  </si>
  <si>
    <t>Peroxiredoxin-2</t>
  </si>
  <si>
    <t>PRDX2</t>
  </si>
  <si>
    <t>adult walking behavior;brain development;cell chemotaxis;chemical synaptic transmission, postsynaptic;desensitization of G-protein coupled receptor protein signaling pathway by arrestin;detection of temperature stimulus involved in sensory perception of pain;dopamine receptor signaling pathway;follicle-stimulating hormone signaling pathway;G-protein coupled receptor internalization;G-protein coupled receptor signaling pathway;membrane organization;negative regulation of cysteine-type endopeptidase activity involved in apoptotic process;negative regulation of GTPase activity;negative regulation of interleukin-1 beta production;negative regulation of interleukin-12 production;negative regulation of interleukin-6 production;negative regulation of natural killer cell mediated cytotoxicity;negative regulation of NF-kappaB transcription factor activity;negative regulation of protein kinase B signaling;negative regulation of protein phosphorylation;negative regulation of protein ubiquitination;negative regulation of release of cytochrome c from mitochondria;negative regulation of smooth muscle cell apoptotic process;negative regulation of toll-like receptor signaling pathway;negative regulation of tumor necrosis factor production;platelet activation;positive regulation of calcium ion transport;positive regulation of cardiac muscle cell differentiation;positive regulation of DNA biosynthetic process;positive regulation of ERK1 and ERK2 cascade;positive regulation of gene expression;positive regulation of peptidyl-serine phosphorylation;positive regulation of peptidyl-tyrosine phosphorylation;positive regulation of protein kinase B signaling;positive regulation of protein ubiquitination;positive regulation of receptor internalization;positive regulation of synaptic transmission, dopaminergic;proteasome-mediated ubiquitin-dependent protein catabolic process;protein deubiquitination;protein transport;protein ubiquitination;receptor internalization;regulation of androgen receptor signaling pathway;transcription from RNA polymerase II promoter;transforming growth factor beta receptor signaling pathway;Wnt signaling pathway, planar cell polarity pathway</t>
  </si>
  <si>
    <t>14-3-3 protein binding;alpha-1A adrenergic receptor binding;alpha-1B adrenergic receptor binding;angiotensin receptor binding;arrestin family protein binding;D1 dopamine receptor binding;enzyme binding;follicle-stimulating hormone receptor binding;G-protein coupled receptor binding;identical protein binding;mitogen-activated protein kinase binding;platelet activating factor receptor binding;protein complex binding;protein complex scaffold activity;protein domain specific binding;protein kinase B binding;receptor binding;type 1 angiotensin receptor binding;type 2A serotonin receptor binding;ubiquitin protein ligase binding</t>
  </si>
  <si>
    <t>basolateral plasma membrane;clathrin-coated pit;cytoplasm;cytoplasmic vesicle;cytosol;dendritic spine;endocytic vesicle;intracellular membrane-bounded organelle;nucleus;plasma membrane;postsynaptic density;postsynaptic membrane</t>
  </si>
  <si>
    <t>Chemokine signaling pathway;Dopaminergic synapse;Endocytosis;Hedgehog signaling pathway;MAPK signaling pathway;Morphine addiction;Olfactory transduction;Parathyroid hormone synthesis, secretion and action;Relaxin signaling pathway</t>
  </si>
  <si>
    <t>sp|P32121|ARRB2_HUMAN;tr|K7ENA6|K7ENA6_HUMAN;tr|I3L412|I3L412_HUMAN;tr|Q68DZ5|Q68DZ5_HUMAN;tr|K7EL17|K7EL17_HUMAN;tr|I3L0V6|I3L0V6_HUMAN</t>
  </si>
  <si>
    <t>sp|P32121|ARRB2_HUMAN;tr|K7ENA6|K7ENA6_HUMAN;tr|I3L412|I3L412_HUMAN;tr|Q68DZ5|Q68DZ5_HUMAN</t>
  </si>
  <si>
    <t>P32121</t>
  </si>
  <si>
    <t>ARRB2_HUMAN</t>
  </si>
  <si>
    <t>Beta-arrestin-2</t>
  </si>
  <si>
    <t>ARRB2</t>
  </si>
  <si>
    <t>dTMP biosynthetic process;dUMP biosynthetic process;nucleobase-containing small molecule interconversion;pyrimidine nucleotide metabolic process</t>
  </si>
  <si>
    <t>dCMP deaminase activity;identical protein binding;zinc ion binding</t>
  </si>
  <si>
    <t>sp|P32321|DCTD_HUMAN;tr|D6RBJ9|D6RBJ9_HUMAN;tr|D6RAD7|D6RAD7_HUMAN;tr|D6RAR9|D6RAR9_HUMAN;tr|D6RC36|D6RC36_HUMAN;tr|D6R9S0|D6R9S0_HUMAN;tr|D6RBN2|D6RBN2_HUMAN</t>
  </si>
  <si>
    <t>sp|P32321|DCTD_HUMAN;tr|D6RBJ9|D6RBJ9_HUMAN</t>
  </si>
  <si>
    <t>P32321</t>
  </si>
  <si>
    <t>DCTD_HUMAN</t>
  </si>
  <si>
    <t>Deoxycytidylate deaminase</t>
  </si>
  <si>
    <t>DCTD</t>
  </si>
  <si>
    <t>cellular amino acid biosynthetic process;cellular response to oxidative stress;L-proline biosynthetic process;negative regulation of hydrogen peroxide-induced cell death;proline biosynthetic process;regulation of mitochondrial membrane potential</t>
  </si>
  <si>
    <t>identical protein binding;pyrroline-5-carboxylate reductase activity</t>
  </si>
  <si>
    <t>Arginine and proline metabolism;Biosynthesis of amino acids;Metabolic pathways</t>
  </si>
  <si>
    <t>sp|P32322|P5CR1_HUMAN;tr|E2QRB3|E2QRB3_HUMAN;tr|J3KQ22|J3KQ22_HUMAN;tr|J3QL24|J3QL24_HUMAN;tr|J3QLK9|J3QLK9_HUMAN;tr|J3QL32|J3QL32_HUMAN;tr|J3QKT4|J3QKT4_HUMAN;tr|J3QL23|J3QL23_HUMAN;tr|J3QKT3|J3QKT3_HUMAN;tr|J3QRZ0|J3QRZ0_HUMAN;tr|J3KTA8|J3KTA8_HUMAN;tr|J3QR88|J3QR88_HUMAN;tr|J3KSA9|J3KSA9_HUMAN</t>
  </si>
  <si>
    <t>sp|P32322|P5CR1_HUMAN;tr|E2QRB3|E2QRB3_HUMAN;tr|J3KQ22|J3KQ22_HUMAN;tr|J3QL24|J3QL24_HUMAN;tr|J3QLK9|J3QLK9_HUMAN;tr|J3QL32|J3QL32_HUMAN;tr|J3QKT4|J3QKT4_HUMAN;tr|J3QL23|J3QL23_HUMAN</t>
  </si>
  <si>
    <t>P32322</t>
  </si>
  <si>
    <t>P5CR1_HUMAN</t>
  </si>
  <si>
    <t>Pyrroline-5-carboxylate reductase 1, mitochondrial</t>
  </si>
  <si>
    <t>5C reductase 1;5CR 1</t>
  </si>
  <si>
    <t>PYCR1</t>
  </si>
  <si>
    <t>cell differentiation;negative regulation of T cell receptor signaling pathway;positive regulation of transcription from RNA polymerase II promoter;positive regulation of transcription, DNA-templated;regulation of B cell receptor signaling pathway;regulation of cytokine production;regulation of cytokine-mediated signaling pathway</t>
  </si>
  <si>
    <t>sp|P32519|ELF1_HUMAN;tr|Q6MZZ4|Q6MZZ4_HUMAN</t>
  </si>
  <si>
    <t>P32519</t>
  </si>
  <si>
    <t>ELF1_HUMAN</t>
  </si>
  <si>
    <t>ETS-related transcription factor Elf-1</t>
  </si>
  <si>
    <t>ELF1</t>
  </si>
  <si>
    <t>7-methylguanosine mRNA capping;DNA repair;global genome nucleotide-excision repair;nucleotide-excision repair, DNA duplex unwinding;nucleotide-excision repair, DNA incision;nucleotide-excision repair, DNA incision, 3'-to lesion;nucleotide-excision repair, DNA incision, 5'-to lesion;nucleotide-excision repair, preincision complex assembly;nucleotide-excision repair, preincision complex stabilization;phosphorylation of RNA polymerase II C-terminal domain;positive regulation of transcription from RNA polymerase II promoter;regulation of cyclin-dependent protein serine/threonine kinase activity;termination of RNA polymerase I transcription;transcription elongation from RNA polymerase I promoter;transcription elongation from RNA polymerase II promoter;transcription from RNA polymerase I promoter;transcription from RNA polymerase II promoter;transcription initiation from RNA polymerase I promoter;transcription initiation from RNA polymerase II promoter;transcription-coupled nucleotide-excision repair</t>
  </si>
  <si>
    <t>chromatin binding</t>
  </si>
  <si>
    <t>core TFIIH complex;holo TFIIH complex;nucleoplasm</t>
  </si>
  <si>
    <t>Basal transcription factors;Nucleotide excision repair;Viral carcinogenesis</t>
  </si>
  <si>
    <t>sp|P32780|TF2H1_HUMAN;tr|E9PM51|E9PM51_HUMAN;tr|E9PI26|E9PI26_HUMAN;tr|E9PL58|E9PL58_HUMAN;tr|F5H0Y9|F5H0Y9_HUMAN</t>
  </si>
  <si>
    <t>sp|P32780|TF2H1_HUMAN</t>
  </si>
  <si>
    <t>P32780</t>
  </si>
  <si>
    <t>TF2H1_HUMAN</t>
  </si>
  <si>
    <t>General transcription factor IIH subunit 1</t>
  </si>
  <si>
    <t>GTF2H1</t>
  </si>
  <si>
    <t>acrosome reaction;animal organ morphogenesis;cell differentiation;cornified envelope assembly;ectoderm development;intracellular protein transport;protein oligomerization;regulation of blood coagulation;response to hydroperoxide;signal transduction;synaptic vesicle fusion to presynaptic active zone membrane;vesicle docking</t>
  </si>
  <si>
    <t>calcium-dependent protein binding;protein dimerization activity;SNAP receptor activity;SNARE binding</t>
  </si>
  <si>
    <t>basolateral plasma membrane;extracellular exosome;extracellular space;integral component of membrane;intracellular membrane-bounded organelle;lamellipodium;plasma membrane;SNARE complex;synaptic vesicle</t>
  </si>
  <si>
    <t>SNARE interactions in vesicular transport;Synaptic vesicle cycle</t>
  </si>
  <si>
    <t>sp|P32856|STX2_HUMAN</t>
  </si>
  <si>
    <t>P32856</t>
  </si>
  <si>
    <t>STX2_HUMAN</t>
  </si>
  <si>
    <t>Syntaxin-2</t>
  </si>
  <si>
    <t>STX2</t>
  </si>
  <si>
    <t>cellular response to leukemia inhibitory factor;cysteine biosynthetic process;cysteine biosynthetic process via cystathionine;cysteine metabolic process;'de novo' L-methionine biosynthetic process;endoplasmic reticulum unfolded protein response;hydrogen sulfide biosynthetic process;negative regulation of apoptotic signaling pathway;positive regulation of aortic smooth muscle cell differentiation;positive regulation of I-kappaB kinase/NF-kappaB signaling;positive regulation of NF-kappaB transcription factor activity;protein homotetramerization;protein sulfhydration;protein-pyridoxal-5-phosphate linkage via peptidyl-N6-pyridoxal phosphate-L-lysine;sulfur amino acid catabolic process;transsulfuration</t>
  </si>
  <si>
    <t>calmodulin binding;carbon-sulfur lyase activity;cystathionine gamma-lyase activity;cystathionine gamma-synthase activity;homocysteine desulfhydrase activity;identical protein binding;L-cysteine desulfhydrase activity;L-cystine L-cysteine-lyase (deaminating);pyridoxal phosphate binding</t>
  </si>
  <si>
    <t>Biosynthesis of amino acids;Cysteine and methionine metabolism;Glycine, serine and threonine metabolism;Metabolic pathways;Selenocompound metabolism</t>
  </si>
  <si>
    <t>sp|P32929|CGL_HUMAN</t>
  </si>
  <si>
    <t>P32929</t>
  </si>
  <si>
    <t>CGL_HUMAN</t>
  </si>
  <si>
    <t>Cystathionine gamma-lyase</t>
  </si>
  <si>
    <t>CTH</t>
  </si>
  <si>
    <t>rRNA binding;structural constituent of ribosome</t>
  </si>
  <si>
    <t>tr|Q53Z07|Q53Z07_HUMAN;sp|P32969|RL9_HUMAN;tr|H0Y9V9|H0Y9V9_HUMAN;tr|E7ESE0|E7ESE0_HUMAN;tr|D6RAN4|D6RAN4_HUMAN;tr|H0Y9R4|H0Y9R4_HUMAN</t>
  </si>
  <si>
    <t>tr|Q53Z07|Q53Z07_HUMAN;sp|P32969|RL9_HUMAN;tr|H0Y9V9|H0Y9V9_HUMAN;tr|E7ESE0|E7ESE0_HUMAN;tr|D6RAN4|D6RAN4_HUMAN</t>
  </si>
  <si>
    <t>Q53Z07</t>
  </si>
  <si>
    <t>Q53Z07_HUMAN</t>
  </si>
  <si>
    <t>RPL9</t>
  </si>
  <si>
    <t>ligase activity</t>
  </si>
  <si>
    <t>tr|B7Z3Z9|B7Z3Z9_HUMAN;tr|E7EPM6|E7EPM6_HUMAN;sp|P33121|ACSL1_HUMAN;tr|H0Y9Z9|H0Y9Z9_HUMAN;tr|D6RER0|D6RER0_HUMAN</t>
  </si>
  <si>
    <t>B7Z3Z9</t>
  </si>
  <si>
    <t>B7Z3Z9_HUMAN</t>
  </si>
  <si>
    <t>ACSL1</t>
  </si>
  <si>
    <t>axon guidance;cellular response to interferon-gamma;centrosome localization;cytoplasm organization;cytoskeleton-dependent intracellular transport;hippocampus development;microtubule-based movement;plus-end-directed vesicle transport along microtubule;positive regulation of insulin secretion involved in cellular response to glucose stimulus;positive regulation of intracellular protein transport;positive regulation of potassium ion transport;positive regulation of protein localization to plasma membrane;positive regulation of synaptic transmission, GABAergic;positive regulation of vesicle fusion;positive regulation of voltage-gated sodium channel activity;regulation of membrane potential;stress granule disassembly;vesicle transport along microtubule</t>
  </si>
  <si>
    <t>ATP binding;ATP-dependent microtubule motor activity, plus-end-directed;cadherin binding;identical protein binding;JUN kinase binding;microtubule binding;microtubule lateral binding;microtubule motor activity</t>
  </si>
  <si>
    <t>axonal growth cone;ciliary rootlet;cytosol;kinesin complex;membrane;microtubule;microtubule organizing center;perinuclear region of cytoplasm;phagocytic vesicle;vesicle</t>
  </si>
  <si>
    <t>Dopaminergic synapse;Endocytosis</t>
  </si>
  <si>
    <t>sp|P33176|KINH_HUMAN</t>
  </si>
  <si>
    <t>P33176</t>
  </si>
  <si>
    <t>KINH_HUMAN</t>
  </si>
  <si>
    <t>Kinesin-1 heavy chain</t>
  </si>
  <si>
    <t>KIF5B</t>
  </si>
  <si>
    <t>DNA replication;dUMP biosynthetic process;dUTP catabolic process;liver development;nucleobase-containing compound metabolic process;nucleobase-containing small molecule interconversion;protein homotrimerization;regulation of protein heterodimerization activity;response to organic cyclic compound</t>
  </si>
  <si>
    <t>dUTP diphosphatase activity;magnesium ion binding;peroxisome proliferator activated receptor binding;pyrimidine deoxyribonucleotide binding;receptor inhibitor activity;RNA binding</t>
  </si>
  <si>
    <t>cytosol;extracellular exosome;mitochondrion;nucleoplasm;nucleus</t>
  </si>
  <si>
    <t>sp|P33316|DUT_HUMAN;tr|H0YNW5|H0YNW5_HUMAN;tr|A0A0C4DGL3|A0A0C4DGL3_HUMAN;tr|H0YKC5|H0YKC5_HUMAN;tr|H0YKI0|H0YKI0_HUMAN;tr|H0YMM5|H0YMM5_HUMAN;tr|H0YMP1|H0YMP1_HUMAN</t>
  </si>
  <si>
    <t>sp|P33316|DUT_HUMAN;tr|H0YNW5|H0YNW5_HUMAN;tr|A0A0C4DGL3|A0A0C4DGL3_HUMAN;tr|H0YKC5|H0YKC5_HUMAN;tr|H0YKI0|H0YKI0_HUMAN;tr|H0YMM5|H0YMM5_HUMAN</t>
  </si>
  <si>
    <t>P33316</t>
  </si>
  <si>
    <t>DUT_HUMAN</t>
  </si>
  <si>
    <t>Deoxyuridine 5'-triphosphate nucleotidohydrolase, mitochondrial</t>
  </si>
  <si>
    <t>UTPase</t>
  </si>
  <si>
    <t>DUT</t>
  </si>
  <si>
    <t>cell chemotaxis;cobalamin metabolic process;drug transmembrane transport;glutathione transmembrane transport;leukotriene metabolic process;phospholipid translocation;response to drug;sphingolipid translocation;transmembrane transport;transport;xenobiotic transport</t>
  </si>
  <si>
    <t>ATP binding;ATPase activity;ATPase activity, coupled to transmembrane movement of substances;ATPase-coupled anion transmembrane transporter activity;cobalamin-transporting ATPase activity;glutathione S-conjugate-exporting ATPase activity;glutathione transmembrane transporter activity;phospholipid-translocating ATPase activity;sphingolipid-translocating ATPase activity;transporter activity;xenobiotic transmembrane transporting ATPase activity</t>
  </si>
  <si>
    <t>basolateral plasma membrane;extracellular exosome;integral component of plasma membrane;membrane;plasma membrane</t>
  </si>
  <si>
    <t>ABC transporters;Antifolate resistance;MicroRNAs in cancer;Sphingolipid signaling pathway;Vitamin digestion and absorption</t>
  </si>
  <si>
    <t>sp|P33527|MRP1_HUMAN;tr|I3L4X2|I3L4X2_HUMAN;tr|A0A0A0MS99|A0A0A0MS99_HUMAN</t>
  </si>
  <si>
    <t>P33527</t>
  </si>
  <si>
    <t>MRP1_HUMAN</t>
  </si>
  <si>
    <t>Multidrug resistance-associated protein 1</t>
  </si>
  <si>
    <t>ABCC1</t>
  </si>
  <si>
    <t>Golgi apparatus mannose trimming;N-glycan processing;protein glycosylation</t>
  </si>
  <si>
    <t>calcium ion binding;mannosidase activity;mannosyl-oligosaccharide 1,2-alpha-mannosidase activity</t>
  </si>
  <si>
    <t>cytosol;endoplasmic reticulum;endoplasmic reticulum-Golgi intermediate compartment;extracellular exosome;Golgi apparatus;Golgi membrane;integral component of membrane;membrane</t>
  </si>
  <si>
    <t>sp|P33908|MA1A1_HUMAN</t>
  </si>
  <si>
    <t>P33908</t>
  </si>
  <si>
    <t>MA1A1_HUMAN</t>
  </si>
  <si>
    <t>Mannosyl-oligosaccharide 1,2-alpha-mannosidase IA</t>
  </si>
  <si>
    <t>MAN1A1</t>
  </si>
  <si>
    <t>chromosome separation;female meiosis chromosome segregation;meiotic spindle assembly checkpoint;mitotic spindle assembly checkpoint;mitotic spindle organization;peptidyl-serine phosphorylation;peptidyl-threonine phosphorylation;positive regulation of cell proliferation;positive regulation of pathway-restricted SMAD protein phosphorylation;protein autophosphorylation;protein localization to kinetochore;protein localization to meiotic spindle midzone;spindle organization</t>
  </si>
  <si>
    <t>ATP binding;protein homodimerization activity;protein serine/threonine kinase activity;protein serine/threonine/tyrosine kinase activity;protein tyrosine kinase activity</t>
  </si>
  <si>
    <t>cytoplasm;kinetochore;membrane;spindle</t>
  </si>
  <si>
    <t>sp|P33981|TTK_HUMAN;tr|D6RF82|D6RF82_HUMAN;tr|D6REX1|D6REX1_HUMAN;tr|D6RIC6|D6RIC6_HUMAN;tr|D6RFY1|D6RFY1_HUMAN</t>
  </si>
  <si>
    <t>sp|P33981|TTK_HUMAN</t>
  </si>
  <si>
    <t>P33981</t>
  </si>
  <si>
    <t>TTK_HUMAN</t>
  </si>
  <si>
    <t>Dual specificity protein kinase TTK</t>
  </si>
  <si>
    <t>TTK</t>
  </si>
  <si>
    <t>DNA replication;DNA replication initiation;DNA unwinding involved in DNA replication;G1/S transition of mitotic cell cycle</t>
  </si>
  <si>
    <t>ATP binding;DNA helicase activity;single-stranded DNA binding</t>
  </si>
  <si>
    <t>MCM complex;membrane;nuclear chromosome, telomeric region;nucleoplasm;nucleus</t>
  </si>
  <si>
    <t>sp|P33991|MCM4_HUMAN;tr|E5RG31|E5RG31_HUMAN;tr|E5RFJ8|E5RFJ8_HUMAN;tr|E5RG53|E5RG53_HUMAN;tr|E5RFR3|E5RFR3_HUMAN;sp|Q9UJA3|MCM8_HUMAN</t>
  </si>
  <si>
    <t>sp|P33991|MCM4_HUMAN</t>
  </si>
  <si>
    <t>P33991</t>
  </si>
  <si>
    <t>MCM4_HUMAN</t>
  </si>
  <si>
    <t>DNA replication licensing factor MCM4</t>
  </si>
  <si>
    <t>MCM4</t>
  </si>
  <si>
    <t>ATP binding;chromatin binding;DNA helicase activity;DNA replication origin binding</t>
  </si>
  <si>
    <t>cytosol;MCM complex;membrane;nuclear chromosome, telomeric region;nucleoplasm;nucleus</t>
  </si>
  <si>
    <t>sp|P33992|MCM5_HUMAN;tr|B1AHB1|B1AHB1_HUMAN;tr|B1AHA9|B1AHA9_HUMAN;tr|B1AHB2|B1AHB2_HUMAN;tr|F8WFD7|F8WFD7_HUMAN</t>
  </si>
  <si>
    <t>sp|P33992|MCM5_HUMAN;tr|B1AHB1|B1AHB1_HUMAN</t>
  </si>
  <si>
    <t>P33992</t>
  </si>
  <si>
    <t>MCM5_HUMAN</t>
  </si>
  <si>
    <t>DNA replication licensing factor MCM5</t>
  </si>
  <si>
    <t>MCM5</t>
  </si>
  <si>
    <t>cell proliferation;cellular response to DNA damage stimulus;cellular response to epidermal growth factor stimulus;cellular response to xenobiotic stimulus;DNA replication;DNA replication initiation;DNA unwinding involved in DNA replication;G1/S transition of mitotic cell cycle;regulation of phosphorylation;response to drug</t>
  </si>
  <si>
    <t>chromatin;cytosol;MCM complex;membrane;nuclear chromosome, telomeric region;nucleoplasm;nucleus</t>
  </si>
  <si>
    <t>sp|P33993|MCM7_HUMAN;tr|C9J8M6|C9J8M6_HUMAN</t>
  </si>
  <si>
    <t>sp|P33993|MCM7_HUMAN</t>
  </si>
  <si>
    <t>P33993</t>
  </si>
  <si>
    <t>MCM7_HUMAN</t>
  </si>
  <si>
    <t>DNA replication licensing factor MCM7</t>
  </si>
  <si>
    <t>MCM7</t>
  </si>
  <si>
    <t>carnitine biosynthetic process;cellular response to leukemia inhibitory factor;cellular response to tetrahydrofolate;dTMP biosynthetic process;folic acid metabolic process;glycine biosynthetic process from serine;glycine metabolic process;L-serine catabolic process;L-serine metabolic process;negative regulation of translation;protein homotetramerization;protein tetramerization;purine nucleobase biosynthetic process;tetrahydrofolate interconversion;tetrahydrofolate metabolic process</t>
  </si>
  <si>
    <t>glycine hydroxymethyltransferase activity;identical protein binding;L-allo-threonine aldolase activity;mRNA 5'-UTR binding;protein homodimerization activity;pyridoxal phosphate binding;serine binding;translation repressor activity, nucleic acid binding</t>
  </si>
  <si>
    <t>cytosol;extracellular exosome;mitochondrion;nucleus</t>
  </si>
  <si>
    <t>Antifolate resistance;Biosynthesis of amino acids;Carbon metabolism;Glycine, serine and threonine metabolism;Glyoxylate and dicarboxylate metabolism;Metabolic pathways;One carbon pool by folate</t>
  </si>
  <si>
    <t>sp|P34896|GLYC_HUMAN;tr|J3KRK5|J3KRK5_HUMAN;tr|J3KRZ5|J3KRZ5_HUMAN</t>
  </si>
  <si>
    <t>sp|P34896|GLYC_HUMAN</t>
  </si>
  <si>
    <t>P34896</t>
  </si>
  <si>
    <t>GLYC_HUMAN</t>
  </si>
  <si>
    <t>Serine hydroxymethyltransferase, cytosolic</t>
  </si>
  <si>
    <t>HMT</t>
  </si>
  <si>
    <t>SHMT1</t>
  </si>
  <si>
    <t>folic acid metabolic process;glycine biosynthetic process from serine;glycine metabolic process;L-serine biosynthetic process;L-serine metabolic process;one-carbon metabolic process;positive regulation of cell proliferation;protein homotetramerization;protein K63-linked deubiquitination;protein tetramerization;response to type I interferon;tetrahydrofolate interconversion;tetrahydrofolate metabolic process</t>
  </si>
  <si>
    <t>amino acid binding;chromatin binding;glycine hydroxymethyltransferase activity;identical protein binding;L-allo-threonine aldolase activity;pyridoxal phosphate binding</t>
  </si>
  <si>
    <t>BRISC complex;cytoplasm;extracellular exosome;microtubule cytoskeleton;mitochondrial inner membrane;mitochondrial intermembrane space;mitochondrial matrix;mitochondrial nucleoid;mitochondrion;nucleus</t>
  </si>
  <si>
    <t>sp|P34897|GLYM_HUMAN;tr|H0YIZ0|H0YIZ0_HUMAN;tr|G3V2Y4|G3V2Y4_HUMAN;tr|G3V5L0|G3V5L0_HUMAN;tr|G3V4W5|G3V4W5_HUMAN;tr|G3V540|G3V540_HUMAN;tr|G3V2W0|G3V2W0_HUMAN;tr|G3V241|G3V241_HUMAN;tr|G3V3Y8|G3V3Y8_HUMAN;tr|G3V4T0|G3V4T0_HUMAN;tr|G3V4X0|G3V4X0_HUMAN;tr|G3V2E4|G3V2E4_HUMAN;tr|G3V2D2|G3V2D2_HUMAN;tr|G3V2Y1|G3V2Y1_HUMAN;tr|G3V3C6|G3V3C6_HUMAN</t>
  </si>
  <si>
    <t>sp|P34897|GLYM_HUMAN;tr|H0YIZ0|H0YIZ0_HUMAN;tr|G3V2Y4|G3V2Y4_HUMAN</t>
  </si>
  <si>
    <t>P34897</t>
  </si>
  <si>
    <t>GLYM_HUMAN</t>
  </si>
  <si>
    <t>Serine hydroxymethyltransferase, mitochondrial</t>
  </si>
  <si>
    <t>SHMT2</t>
  </si>
  <si>
    <t>tr|E5RFU2|E5RFU2_HUMAN;sp|P34913|HYES_HUMAN;tr|E5RFH6|E5RFH6_HUMAN;tr|E5RI53|E5RI53_HUMAN;tr|H0YAW7|H0YAW7_HUMAN</t>
  </si>
  <si>
    <t>tr|E5RFU2|E5RFU2_HUMAN;sp|P34913|HYES_HUMAN;tr|E5RFH6|E5RFH6_HUMAN</t>
  </si>
  <si>
    <t>E5RFU2</t>
  </si>
  <si>
    <t>E5RFU2_HUMAN</t>
  </si>
  <si>
    <t>EPHX2</t>
  </si>
  <si>
    <t>chaperone-mediated protein complex assembly;protein import into mitochondrial outer membrane;response to unfolded protein</t>
  </si>
  <si>
    <t>Antigen processing and presentation;Tight junction</t>
  </si>
  <si>
    <t>sp|P34932|HSP74_HUMAN;tr|A0A087WYC1|A0A087WYC1_HUMAN;tr|A0A087WTS8|A0A087WTS8_HUMAN</t>
  </si>
  <si>
    <t>P34932</t>
  </si>
  <si>
    <t>HSP74_HUMAN</t>
  </si>
  <si>
    <t>Heat shock 70 kDa protein 4</t>
  </si>
  <si>
    <t>HSPA4</t>
  </si>
  <si>
    <t>carbohydrate metabolic process;GDP-mannose biosynthetic process</t>
  </si>
  <si>
    <t>mannose-6-phosphate isomerase activity;zinc ion binding</t>
  </si>
  <si>
    <t>tr|H3BPB8|H3BPB8_HUMAN;sp|P34949|MPI_HUMAN;tr|F5GX71|F5GX71_HUMAN;tr|H3BMZ9|H3BMZ9_HUMAN;tr|H3BPP3|H3BPP3_HUMAN;tr|H3BP57|H3BP57_HUMAN;tr|H3BT48|H3BT48_HUMAN;tr|H3BUZ9|H3BUZ9_HUMAN;tr|H3BPM5|H3BPM5_HUMAN;tr|H3BNY8|H3BNY8_HUMAN;tr|H3BPU7|H3BPU7_HUMAN;tr|H3BN01|H3BN01_HUMAN;tr|H3BQX0|H3BQX0_HUMAN;tr|H3BT46|H3BT46_HUMAN;tr|H3BU66|H3BU66_HUMAN;tr|B4DYB8|B4DYB8_HUMAN;tr|H3BUG1|H3BUG1_HUMAN</t>
  </si>
  <si>
    <t>tr|H3BPB8|H3BPB8_HUMAN;sp|P34949|MPI_HUMAN;tr|F5GX71|F5GX71_HUMAN;tr|H3BMZ9|H3BMZ9_HUMAN;tr|H3BPP3|H3BPP3_HUMAN;tr|H3BP57|H3BP57_HUMAN;tr|H3BT48|H3BT48_HUMAN;tr|H3BUZ9|H3BUZ9_HUMAN;tr|H3BPM5|H3BPM5_HUMAN;tr|H3BNY8|H3BNY8_HUMAN;tr|H3BPU7|H3BPU7_HUMAN;tr|H3BN01|H3BN01_HUMAN;tr|H3BQX0|H3BQX0_HUMAN;tr|H3BT46|H3BT46_HUMAN</t>
  </si>
  <si>
    <t>H3BPB8</t>
  </si>
  <si>
    <t>H3BPB8_HUMAN</t>
  </si>
  <si>
    <t>Mannose-6-phosphate isomerase {ECO:0000256|RuleBase:RU000611}</t>
  </si>
  <si>
    <t>actin filament organization;adherens junction organization;aging;apical junction assembly;axon regeneration;cell adhesion;cellular protein localization;cellular response to indole-3-methanol;epithelial cell-cell adhesion;establishment or maintenance of cell polarity;gap junction assembly;male gonad development;negative regulation of cell motility;negative regulation of extrinsic apoptotic signaling pathway in absence of ligand;negative regulation of integrin-mediated signaling pathway;negative regulation of neuroblast proliferation;odontogenesis of dentin-containing tooth;ovarian follicle development;positive regulation of extrinsic apoptotic signaling pathway in absence of ligand;positive regulation of muscle cell differentiation;positive regulation of smoothened signaling pathway;protein heterooligomerization;response to estrogen</t>
  </si>
  <si>
    <t>actin filament binding;beta-catenin binding;cadherin binding;gamma-catenin binding;identical protein binding;protein heterodimerization activity;RNA binding;structural molecule activity;vinculin binding</t>
  </si>
  <si>
    <t>acrosomal vesicle;actin cytoskeleton;catenin complex;cell junction;cell-cell junction;cytosol;flotillin complex;focal adhesion;Golgi apparatus;intercalated disc;intracellular membrane-bounded organelle;lamellipodium;plasma membrane;zonula adherens</t>
  </si>
  <si>
    <t>sp|P35221|CTNA1_HUMAN;tr|G3XAM7|G3XAM7_HUMAN;tr|E5RIB1|E5RIB1_HUMAN;tr|E5RG03|E5RG03_HUMAN;tr|E5RGY6|E5RGY6_HUMAN;tr|E5RHV7|E5RHV7_HUMAN;tr|E5RJ41|E5RJ41_HUMAN;tr|E5RJL0|E5RJL0_HUMAN;tr|E5RIE0|E5RIE0_HUMAN;tr|E5RJP7|E5RJP7_HUMAN;tr|E5RGD2|E5RGD2_HUMAN;tr|E5RFK9|E5RFK9_HUMAN;tr|E5RFM5|E5RFM5_HUMAN;tr|H0YBB8|H0YBB8_HUMAN;tr|E5RGY7|E5RGY7_HUMAN;tr|A0A0A0MRI5|A0A0A0MRI5_HUMAN;tr|E5RFG3|E5RFG3_HUMAN;tr|E5RFM3|E5RFM3_HUMAN;tr|A0A0A0MTJ6|A0A0A0MTJ6_HUMAN;tr|A0A087WZL6|A0A087WZL6_HUMAN;tr|E5RGU3|E5RGU3_HUMAN;tr|E5RHJ5|E5RHJ5_HUMAN;tr|E5RJZ2|E5RJZ2_HUMAN;tr|E5RGG4|E5RGG4_HUMAN;tr|E5RJ43|E5RJ43_HUMAN;tr|E5RGS1|E5RGS1_HUMAN;tr|E5RIT8|E5RIT8_HUMAN;tr|B9A010|B9A010_HUMAN;sp|Q9UI47|CTNA3_HUMAN</t>
  </si>
  <si>
    <t>sp|P35221|CTNA1_HUMAN;tr|G3XAM7|G3XAM7_HUMAN</t>
  </si>
  <si>
    <t>P35221</t>
  </si>
  <si>
    <t>CTNA1_HUMAN</t>
  </si>
  <si>
    <t>Catenin alpha-1</t>
  </si>
  <si>
    <t>CTNNA1</t>
  </si>
  <si>
    <t>adherens junction assembly;androgen receptor signaling pathway;anterior/posterior axis specification;beta-catenin destruction complex disassembly;beta-catenin-TCF complex assembly;bone resorption;branching involved in blood vessel morphogenesis;branching involved in ureteric bud morphogenesis;canonical Wnt signaling pathway;canonical Wnt signaling pathway involved in midbrain dopaminergic neuron differentiation;canonical Wnt signaling pathway involved in negative regulation of apoptotic process;canonical Wnt signaling pathway involved in positive regulation of cardiac outflow tract cell proliferation;canonical Wnt signaling pathway involved in positive regulation of epithelial to mesenchymal transition;catenin import into nucleus;cell adhesion;cell fate specification;cell maturation;cell morphogenesis involved in differentiation;cell-cell adhesion;cell-matrix adhesion;cellular response to growth factor stimulus;cellular response to indole-3-methanol;central nervous system vasculogenesis;chemical synaptic transmission;chromatin-mediated maintenance of transcription;cranial ganglion development;cranial skeletal system development;dorsal root ganglion development;dorsal/ventral axis specification;ectoderm development;embryonic axis specification;embryonic brain development;embryonic digit morphogenesis;embryonic foregut morphogenesis;embryonic forelimb morphogenesis;embryonic heart tube development;embryonic hindlimb morphogenesis;embryonic skeletal limb joint morphogenesis;endodermal cell fate commitment;endothelial tube morphogenesis;entry of bacterium into host cell;epithelial cell differentiation involved in prostate gland development;epithelial to mesenchymal transition;epithelial tube branching involved in lung morphogenesis;fungiform papilla formation;gastrulation with mouth forming second;genitalia morphogenesis;glial cell fate determination;hair cell differentiation;hair follicle morphogenesis;hair follicle placode formation;hindbrain development;in utero embryonic development;layer formation in cerebral cortex;lens morphogenesis in camera-type eye;lung cell differentiation;lung induction;lung-associated mesenchyme development;male genitalia development;mesenchymal cell proliferation involved in lung development;metanephros morphogenesis;midbrain dopaminergic neuron differentiation;negative regulation of angiogenesis;negative regulation of apoptotic signaling pathway;negative regulation of cell death;negative regulation of cell proliferation;negative regulation of chondrocyte differentiation;negative regulation of mesenchymal to epithelial transition involved in metanephros morphogenesis;negative regulation of mitotic cell cycle, embryonic;negative regulation of oligodendrocyte differentiation;negative regulation of osteoclast differentiation;negative regulation of oxidative stress-induced neuron death;negative regulation of protein sumoylation;negative regulation of transcription from RNA polymerase II promoter;negative regulation of transcription, DNA-templated;nephron tubule formation;neural plate development;neuron migration;neuron projection extension;odontogenesis of dentin-containing tooth;oocyte development;osteoclast differentiation;oviduct development;pancreas development;positive regulation of apoptotic process;positive regulation of chromatin-mediated maintenance of transcription;positive regulation of core promoter binding;positive regulation of determination of dorsal identity;positive regulation of DNA binding transcription factor activity;positive regulation of DNA-templated transcription, initiation;positive regulation of endothelial cell differentiation;positive regulation of epithelial cell proliferation involved in prostate gland development;positive regulation of epithelial to mesenchymal transition;positive regulation of fibroblast growth factor receptor signaling pathway;positive regulation of heparan sulfate proteoglycan biosynthetic process;positive regulation of histone H3-K4 methylation;positive regulation of I-kappaB kinase/NF-kappaB signaling;positive regulation of MAPK cascade;positive regulation of mesenchymal cell proliferation;positive regulation of muscle cell differentiation;positive regulation of neuroblast proliferation;positive regulation of neuron apoptotic process;positive regulation of osteoblast differentiation;positive regulation of skeletal muscle tissue development;positive regulation of telomerase activity;positive regulation of telomere maintenance via telomerase;positive regulation of transcription from RNA polymerase II promoter;positive regulation of transcription, DNA-templated;positive regulation of type I interferon production;proteasome-mediated ubiquitin-dependent protein catabolic process;protein localization to cell surface;proximal/distal pattern formation;regulation of angiogenesis;regulation of calcium ion import;regulation of centriole-centriole cohesion;regulation of centromeric sister chromatid cohesion;regulation of euchromatin binding;regulation of fibroblast proliferation;regulation of myelination;regulation of nephron tubule epithelial cell differentiation;regulation of neurogenesis;regulation of protein localization to cell surface;regulation of secondary heart field cardioblast proliferation;regulation of smooth muscle cell proliferation;regulation of T cell proliferation;regulation of timing of anagen;renal inner medulla development;renal outer medulla development;renal vesicle formation;response to drug;response to estradiol;smooth muscle cell differentiation;stem cell population maintenance;sympathetic ganglion development;synapse organization;synaptic vesicle transport;T cell differentiation in thymus;thymus development;trachea formation;transcription, DNA-templated;Wnt signaling pathway;Wnt signaling pathway, calcium modulating pathway</t>
  </si>
  <si>
    <t>alpha-catenin binding;androgen receptor binding;cadherin binding;chromatin binding;disordered domain specific binding;DNA binding transcription factor activity;enzyme binding;estrogen receptor binding;ion channel binding;I-SMAD binding;kinase binding;nuclear hormone receptor binding;protein C-terminus binding;protein heterodimerization activity;protein kinase binding;protein phosphatase binding;repressing transcription factor binding;RNA polymerase II activating transcription factor binding;RNA polymerase II core promoter sequence-specific DNA binding;RNA polymerase II proximal promoter sequence-specific DNA binding;RNA polymerase II transcription factor binding;signal transducer activity;SMAD binding;transcription coactivator activity;transcription factor binding;transcription regulatory region DNA binding</t>
  </si>
  <si>
    <t>adherens junction;apical part of cell;basolateral plasma membrane;beta-catenin destruction complex;beta-catenin-TCF complex;beta-catenin-TCF7L2 complex;bicellular tight junction;catenin complex;cell cortex;cell junction;cell periphery;cell-cell adherens junction;cell-cell junction;centrosome;cytoplasm;cytosol;extracellular exosome;fascia adherens;flotillin complex;focal adhesion;intracellular;lamellipodium;lateral plasma membrane;membrane;microvillus membrane;nuclear euchromatin;nucleoplasm;nucleus;perinuclear region of cytoplasm;plasma membrane;protein complex;protein-DNA complex;Scrib-APC-beta-catenin complex;spindle pole;synapse;transcription factor complex;Wnt signalosome;Z disc</t>
  </si>
  <si>
    <t>Adherens junction;Arrhythmogenic right ventricular cardiomyopathy (ARVC);Bacterial invasion of epithelial cells;Basal cell carcinoma;Breast cancer;Colorectal cancer;Cushing syndrome;Endometrial cancer;Fluid shear stress and atherosclerosis;Focal adhesion;Gastric cancer;Hepatitis C;Hepatocellular carcinoma;Hippo signaling pathway;Human cytomegalovirus infection;Human papillomavirus infection;Kaposi sarcoma-associated herpesvirus infection;Leukocyte transendothelial migration;Melanogenesis;Pathogenic Escherichia coli infection;Pathways in cancer;Prostate cancer;Proteoglycans in cancer;Rap1 signaling pathway;Signaling pathways regulating pluripotency of stem cells;Thyroid cancer;Thyroid hormone signaling pathway;Wnt signaling pathway</t>
  </si>
  <si>
    <t>sp|P35222|CTNB1_HUMAN;tr|B4DGU4|B4DGU4_HUMAN;tr|E7EMJ5|E7EMJ5_HUMAN;tr|E9PDF9|E9PDF9_HUMAN;tr|E7EV28|E7EV28_HUMAN</t>
  </si>
  <si>
    <t>sp|P35222|CTNB1_HUMAN;tr|B4DGU4|B4DGU4_HUMAN</t>
  </si>
  <si>
    <t>P35222</t>
  </si>
  <si>
    <t>CTNB1_HUMAN</t>
  </si>
  <si>
    <t>Catenin beta-1</t>
  </si>
  <si>
    <t>CTNNB1</t>
  </si>
  <si>
    <t>hemopoiesis;histone H2A-K119 monoubiquitination;negative regulation of G0 to G1 transition;negative regulation of gene expression, epigenetic;negative regulation of transcription from RNA polymerase II promoter;positive regulation of fibroblast proliferation;positive regulation of ubiquitin-protein transferase activity;regulation of gene expression;segment specification;transcription, DNA-templated</t>
  </si>
  <si>
    <t>promoter-specific chromatin binding;RING-like zinc finger domain binding;zinc ion binding</t>
  </si>
  <si>
    <t>cytosol;nuclear body;nucleoplasm;nucleus;PcG protein complex;PRC1 complex;ubiquitin ligase complex</t>
  </si>
  <si>
    <t>MicroRNAs in cancer;Signaling pathways regulating pluripotency of stem cells;Transcriptional misregulation in cancer</t>
  </si>
  <si>
    <t>sp|P35226|BMI1_HUMAN;tr|R4GMX3|R4GMX3_HUMAN;tr|Q5T8Z4|Q5T8Z4_HUMAN;tr|Q5T8Z6|Q5T8Z6_HUMAN;tr|Q5T8Z2|Q5T8Z2_HUMAN;tr|A0A087X259|A0A087X259_HUMAN;tr|J3KT13|J3KT13_HUMAN;tr|A0A024R1V6|A0A024R1V6_HUMAN;sp|P35227|PCGF2_HUMAN</t>
  </si>
  <si>
    <t>sp|P35226|BMI1_HUMAN;tr|R4GMX3|R4GMX3_HUMAN;tr|Q5T8Z4|Q5T8Z4_HUMAN</t>
  </si>
  <si>
    <t>P35226</t>
  </si>
  <si>
    <t>BMI1_HUMAN</t>
  </si>
  <si>
    <t>Polycomb complex protein BMI-1</t>
  </si>
  <si>
    <t>BMI1</t>
  </si>
  <si>
    <t>cellular response to interleukin-6;DNA biosynthetic process;histone deacetylation;mitochondrial calcium ion transmembrane transport;mitochondrion organization;negative regulation of androgen receptor signaling pathway;negative regulation of cell growth;negative regulation of cell proliferation;negative regulation of ERK1 and ERK2 cascade;negative regulation of glucocorticoid receptor signaling pathway;negative regulation of protein catabolic process;negative regulation of transcription by competitive promoter binding;negative regulation of transcription from RNA polymerase II promoter;negative regulation of transcription, DNA-templated;osteoblast differentiation;positive regulation of cell death;positive regulation of complement activation;positive regulation of ERK1 and ERK2 cascade;positive regulation of gene expression;positive regulation of G-protein coupled receptor protein signaling pathway;positive regulation of transcription, DNA-templated;progesterone receptor signaling pathway;protein stabilization;regulation of apoptotic process;regulation of transcription, DNA-templated;signal transduction</t>
  </si>
  <si>
    <t>complement component C3a binding;complement component C3b binding;enzyme binding;histone deacetylase binding;protein C-terminus binding;proteinase activated receptor binding;RNA polymerase II transcription factor activity, sequence-specific DNA binding;transcription regulatory region DNA binding</t>
  </si>
  <si>
    <t>cell surface;cytoplasm;early endosome;extracellular exosome;integral component of plasma membrane;membrane;mitochondrial inner membrane;mitochondrion;myelin sheath;nucleoplasm;nucleus;plasma membrane</t>
  </si>
  <si>
    <t>sp|P35232|PHB_HUMAN;tr|C9JW96|C9JW96_HUMAN;tr|C9JZ20|C9JZ20_HUMAN;tr|E7ESE2|E7ESE2_HUMAN;tr|E9PCW0|E9PCW0_HUMAN;tr|D6RBK0|D6RBK0_HUMAN</t>
  </si>
  <si>
    <t>sp|P35232|PHB_HUMAN;tr|C9JW96|C9JW96_HUMAN;tr|C9JZ20|C9JZ20_HUMAN;tr|E7ESE2|E7ESE2_HUMAN;tr|E9PCW0|E9PCW0_HUMAN</t>
  </si>
  <si>
    <t>P35232</t>
  </si>
  <si>
    <t>PHB_HUMAN</t>
  </si>
  <si>
    <t>Prohibitin</t>
  </si>
  <si>
    <t>PHB</t>
  </si>
  <si>
    <t>cellular response to osmotic stress;negative regulation of endopeptidase activity;neutrophil degranulation;sensory perception of sound</t>
  </si>
  <si>
    <t>protease binding;serine-type endopeptidase inhibitor activity</t>
  </si>
  <si>
    <t>cytoplasm;cytosol;extracellular exosome;extracellular region;extracellular space;ficolin-1-rich granule membrane;plasma membrane;protein complex;secretory granule membrane;tertiary granule membrane</t>
  </si>
  <si>
    <t>Amoebiasis</t>
  </si>
  <si>
    <t>sp|P35237|SPB6_HUMAN;tr|A0A024QZX5|A0A024QZX5_HUMAN;tr|A0A087X1N8|A0A087X1N8_HUMAN</t>
  </si>
  <si>
    <t>P35237</t>
  </si>
  <si>
    <t>SPB6_HUMAN</t>
  </si>
  <si>
    <t>Serpin B6</t>
  </si>
  <si>
    <t>SERPINB6</t>
  </si>
  <si>
    <t>apical protein localization;barbed-end actin filament capping;cellular response to platelet-derived growth factor stimulus;cellular response to thyroid hormone stimulus;establishment of endothelial barrier;establishment of protein localization;microvillus assembly;negative regulation of adherens junction organization;negative regulation of cell size;negative regulation of GTPase activity;negative regulation of homotypic cell-cell adhesion;positive regulation of cell migration;positive regulation of cellular protein catabolic process;positive regulation of early endosome to late endosome transport;positive regulation of G1/S transition of mitotic cell cycle;positive regulation of gene expression;positive regulation of protein localization to early endosome;protein kinase A signaling;protein localization to plasma membrane;regulation of actin filament bundle assembly;regulation of cell shape;regulation of cell size;regulation of GTPase activity;regulation of organelle assembly;regulation of Rap protein signal transduction;regulation of ruffle assembly</t>
  </si>
  <si>
    <t>actin binding;ATPase binding;cadherin binding;protein domain specific binding;protein homodimerization activity;protein kinase A binding;RNA binding</t>
  </si>
  <si>
    <t>apical plasma membrane;cell periphery;cell tip;cell-cell adherens junction;cleavage furrow;cortical actin cytoskeleton;extracellular exosome;extracellular space;filopodium;focal adhesion;lamellipodium;microvillus;midbody;myelin sheath;plasma membrane;ruffle;stereocilium;T-tubule</t>
  </si>
  <si>
    <t>MicroRNAs in cancer;Proteoglycans in cancer;Regulation of actin cytoskeleton;Tight junction</t>
  </si>
  <si>
    <t>sp|P35241|RADI_HUMAN;tr|E9PNV3|E9PNV3_HUMAN;tr|E9PQ82|E9PQ82_HUMAN;tr|E9PKN5|E9PKN5_HUMAN</t>
  </si>
  <si>
    <t>sp|P35241|RADI_HUMAN</t>
  </si>
  <si>
    <t>P35241</t>
  </si>
  <si>
    <t>RADI_HUMAN</t>
  </si>
  <si>
    <t>Radixin</t>
  </si>
  <si>
    <t>RDX</t>
  </si>
  <si>
    <t>base-excision repair;DNA damage response, detection of DNA damage;DNA replication;double-strand break repair via homologous recombination;error-free translesion synthesis;error-prone translesion synthesis;G1/S transition of mitotic cell cycle;interstrand cross-link repair;mismatch repair;nucleotide-excision repair;nucleotide-excision repair, DNA gap filling;nucleotide-excision repair, DNA incision;nucleotide-excision repair, DNA incision, 3'-to lesion;nucleotide-excision repair, DNA incision, 5'-to lesion;nucleotide-excision repair, preincision complex assembly;nucleotide-excision repair, preincision complex stabilization;regulation of cell proliferation;regulation of cellular response to heat;regulation of mitotic cell cycle;regulation of signal transduction by p53 class mediator;telomere maintenance;telomere maintenance via semi-conservative replication;transcription-coupled nucleotide-excision repair;translesion synthesis</t>
  </si>
  <si>
    <t>damaged DNA binding;single-stranded DNA binding</t>
  </si>
  <si>
    <t>DNA replication factor A complex;nucleoplasm</t>
  </si>
  <si>
    <t>sp|P35244|RFA3_HUMAN;tr|B5MC59|B5MC59_HUMAN</t>
  </si>
  <si>
    <t>P35244</t>
  </si>
  <si>
    <t>RFA3_HUMAN</t>
  </si>
  <si>
    <t>Replication protein A 14 kDa subunit</t>
  </si>
  <si>
    <t>P-A p14</t>
  </si>
  <si>
    <t>RPA3</t>
  </si>
  <si>
    <t>DNA damage response, detection of DNA damage;DNA repair;DNA replication;DNA strand elongation involved in DNA replication;error-free translesion synthesis;error-prone translesion synthesis;nucleotide-excision repair, DNA gap filling;nucleotide-excision repair, DNA incision;nucleotide-excision repair, DNA incision, 5'-to lesion;positive regulation of DNA-directed DNA polymerase activity;regulation of signal transduction by p53 class mediator;telomere maintenance via semi-conservative replication;transcription-coupled nucleotide-excision repair;translesion synthesis</t>
  </si>
  <si>
    <t>ATP binding;DNA binding;enzyme binding</t>
  </si>
  <si>
    <t>Ctf18 RFC-like complex;DNA replication factor C complex;nucleoplasm;nucleus</t>
  </si>
  <si>
    <t>DNA replication;Mismatch repair;Nucleotide excision repair</t>
  </si>
  <si>
    <t>sp|P35249|RFC4_HUMAN;tr|C9JZI1|C9JZI1_HUMAN;tr|C9J8M3|C9J8M3_HUMAN;tr|C9JTT7|C9JTT7_HUMAN;tr|H7C1P0|H7C1P0_HUMAN;tr|C9JXZ7|C9JXZ7_HUMAN;tr|C9JGY5|C9JGY5_HUMAN;tr|F8WE44|F8WE44_HUMAN;tr|C9JW34|C9JW34_HUMAN</t>
  </si>
  <si>
    <t>sp|P35249|RFC4_HUMAN;tr|C9JZI1|C9JZI1_HUMAN;tr|C9J8M3|C9J8M3_HUMAN;tr|C9JTT7|C9JTT7_HUMAN</t>
  </si>
  <si>
    <t>P35249</t>
  </si>
  <si>
    <t>RFC4_HUMAN</t>
  </si>
  <si>
    <t>Replication factor C subunit 4</t>
  </si>
  <si>
    <t>RFC4</t>
  </si>
  <si>
    <t>DNA damage response, detection of DNA damage;DNA repair;DNA replication;error-free translesion synthesis;error-prone translesion synthesis;nucleotide-excision repair, DNA gap filling;nucleotide-excision repair, DNA incision;nucleotide-excision repair, DNA incision, 5'-to lesion;positive regulation of DNA-directed DNA polymerase activity;regulation of signal transduction by p53 class mediator;telomere maintenance via semi-conservative replication;transcription-coupled nucleotide-excision repair;translesion synthesis</t>
  </si>
  <si>
    <t>sp|P35250|RFC2_HUMAN;tr|A0A087WVY3|A0A087WVY3_HUMAN;tr|H7C5P4|H7C5P4_HUMAN;tr|H7C596|H7C596_HUMAN;tr|H7C5P1|H7C5P1_HUMAN;tr|H7C5Q7|H7C5Q7_HUMAN;tr|F8WC37|F8WC37_HUMAN;tr|H7C5A0|H7C5A0_HUMAN;tr|H7C5G4|H7C5G4_HUMAN;tr|H7C5S7|H7C5S7_HUMAN</t>
  </si>
  <si>
    <t>sp|P35250|RFC2_HUMAN;tr|A0A087WVY3|A0A087WVY3_HUMAN;tr|H7C5P4|H7C5P4_HUMAN</t>
  </si>
  <si>
    <t>P35250</t>
  </si>
  <si>
    <t>RFC2_HUMAN</t>
  </si>
  <si>
    <t>Replication factor C subunit 2</t>
  </si>
  <si>
    <t>RFC2</t>
  </si>
  <si>
    <t>DNA damage response, detection of DNA damage;DNA-dependent DNA replication;error-free translesion synthesis;error-prone translesion synthesis;negative regulation of transcription from RNA polymerase II promoter;nucleotide-excision repair, DNA gap filling;nucleotide-excision repair, DNA incision;nucleotide-excision repair, DNA incision, 5'-to lesion;positive regulation of transcription, DNA-templated;telomere maintenance via semi-conservative replication;telomere maintenance via telomerase;transcription, DNA-templated;transcription-coupled nucleotide-excision repair;translesion synthesis</t>
  </si>
  <si>
    <t>ATP binding;DNA binding;DNA clamp loader activity;double-stranded DNA binding;enzyme activator activity;protein domain specific binding;sequence-specific DNA binding</t>
  </si>
  <si>
    <t>cytoplasm;DNA replication factor C complex;extracellular exosome;nucleolus;nucleoplasm;nucleus</t>
  </si>
  <si>
    <t>sp|P35251|RFC1_HUMAN;tr|H0Y9P8|H0Y9P8_HUMAN;tr|H0Y8U4|H0Y8U4_HUMAN;tr|E0CX09|E0CX09_HUMAN;tr|D6RAD2|D6RAD2_HUMAN</t>
  </si>
  <si>
    <t>sp|P35251|RFC1_HUMAN</t>
  </si>
  <si>
    <t>P35251</t>
  </si>
  <si>
    <t>RFC1_HUMAN</t>
  </si>
  <si>
    <t>Replication factor C subunit 1</t>
  </si>
  <si>
    <t>RFC1</t>
  </si>
  <si>
    <t>cytoplasmic translation;nuclear-transcribed mRNA catabolic process, nonsense-mediated decay;rRNA processing;SRP-dependent cotranslational protein targeting to membrane;translation;translational initiation;viral transcription</t>
  </si>
  <si>
    <t>heparin binding;RNA binding;structural constituent of ribosome</t>
  </si>
  <si>
    <t>cytoplasm;cytosol;cytosolic large ribosomal subunit;extracellular exosome;extracellular matrix;focal adhesion;intracellular ribonucleoprotein complex;nucleus</t>
  </si>
  <si>
    <t>sp|P35268|RL22_HUMAN;tr|K7ERI7|K7ERI7_HUMAN;tr|K7ELC4|K7ELC4_HUMAN;tr|K7EMH1|K7EMH1_HUMAN;tr|K7EJT5|K7EJT5_HUMAN;tr|K7EP65|K7EP65_HUMAN;tr|K7EKS7|K7EKS7_HUMAN</t>
  </si>
  <si>
    <t>sp|P35268|RL22_HUMAN;tr|K7ERI7|K7ERI7_HUMAN;tr|K7ELC4|K7ELC4_HUMAN;tr|K7EMH1|K7EMH1_HUMAN</t>
  </si>
  <si>
    <t>P35268</t>
  </si>
  <si>
    <t>RL22_HUMAN</t>
  </si>
  <si>
    <t>60S ribosomal protein L22</t>
  </si>
  <si>
    <t>RPL22</t>
  </si>
  <si>
    <t>7-methylguanosine mRNA capping;fibroblast growth factor receptor signaling pathway;mRNA splicing, via spliceosome;positive regulation of transcription elongation from RNA polymerase II promoter;positive regulation of viral transcription;response to virus;RNA metabolic process;snRNA transcription from RNA polymerase II promoter;transcription elongation from RNA polymerase II promoter;transcription from RNA polymerase II promoter;transcription initiation from RNA polymerase II promoter</t>
  </si>
  <si>
    <t>DNA binding;phosphatase activator activity;protein domain specific binding;protein phosphatase binding;RNA binding;transcription coactivator activity;transcription factor binding</t>
  </si>
  <si>
    <t>cell junction;intracellular membrane-bounded organelle;nucleoplasm;nucleus;protein complex;transcription factor TFIID complex;transcription factor TFIIF complex</t>
  </si>
  <si>
    <t>sp|P35269|T2FA_HUMAN;tr|M0QXD6|M0QXD6_HUMAN;tr|M0R0R9|M0R0R9_HUMAN;tr|M0R0Z3|M0R0Z3_HUMAN</t>
  </si>
  <si>
    <t>sp|P35269|T2FA_HUMAN;tr|M0QXD6|M0QXD6_HUMAN;tr|M0R0R9|M0R0R9_HUMAN</t>
  </si>
  <si>
    <t>P35269</t>
  </si>
  <si>
    <t>T2FA_HUMAN</t>
  </si>
  <si>
    <t>General transcription factor IIF subunit 1</t>
  </si>
  <si>
    <t>GTF2F1</t>
  </si>
  <si>
    <t>nitric oxide biosynthetic process;oxidation-reduction process;regulation of nitric-oxide synthase activity;tetrahydrobiopterin biosynthetic process</t>
  </si>
  <si>
    <t>aldo-keto reductase (NADP) activity;NADP binding;sepiapterin reductase activity</t>
  </si>
  <si>
    <t>cytosol;extracellular exosome;nucleoplasm</t>
  </si>
  <si>
    <t>sp|P35270|SPRE_HUMAN;REV__sp|Q16649|NFIL3_HUMAN</t>
  </si>
  <si>
    <t>sp|P35270|SPRE_HUMAN</t>
  </si>
  <si>
    <t>P35270</t>
  </si>
  <si>
    <t>SPRE_HUMAN</t>
  </si>
  <si>
    <t>Sepiapterin reductase</t>
  </si>
  <si>
    <t>SPR</t>
  </si>
  <si>
    <t>cellular response to insulin stimulus;glucose homeostasis;insulin receptor signaling pathway;insulin-like growth factor receptor signaling pathway;interleukin-7-mediated signaling pathway;MAPK cascade;negative regulation of insulin receptor signaling pathway;negative regulation of insulin secretion;phosphatidylinositol 3-kinase signaling;phosphatidylinositol-mediated signaling;positive regulation of cell proliferation;positive regulation of fatty acid beta-oxidation;positive regulation of glucose import;positive regulation of glucose import in response to insulin stimulus;positive regulation of glucose metabolic process;positive regulation of glycogen biosynthetic process;positive regulation of insulin receptor signaling pathway;positive regulation of phosphatidylinositol 3-kinase activity;positive regulation of protein kinase B signaling;response to insulin;response to peptide hormone;signal transduction</t>
  </si>
  <si>
    <t>1-phosphatidylinositol-3-kinase activity;insulin receptor binding;insulin-like growth factor receptor binding;phosphatidylinositol 3-kinase binding;phosphatidylinositol-4,5-bisphosphate 3-kinase activity;phosphotyrosine residue binding;protein kinase C binding;Ras guanyl-nucleotide exchange factor activity;SH2 domain binding;signal transducer activity;transmembrane receptor protein tyrosine kinase adaptor activity</t>
  </si>
  <si>
    <t>caveola;cytoplasm;cytosol;insulin receptor complex;intracellular membrane-bounded organelle;nucleus;plasma membrane</t>
  </si>
  <si>
    <t>Adipocytokine signaling pathway;Aldosterone-regulated sodium reabsorption;AMPK signaling pathway;Autophagy - animal;cGMP-PKG signaling pathway;FoxO signaling pathway;Insulin resistance;Insulin signaling pathway;Longevity regulating pathway;Longevity regulating pathway - multiple species;MicroRNAs in cancer;mTOR signaling pathway;Neurotrophin signaling pathway;Non-alcoholic fatty liver disease (NAFLD);PI3K-Akt signaling pathway;Regulation of lipolysis in adipocytes;Type II diabetes mellitus</t>
  </si>
  <si>
    <t>sp|P35568|IRS1_HUMAN</t>
  </si>
  <si>
    <t>P35568</t>
  </si>
  <si>
    <t>IRS1_HUMAN</t>
  </si>
  <si>
    <t>Insulin receptor substrate 1</t>
  </si>
  <si>
    <t>RS-1</t>
  </si>
  <si>
    <t>IRS1</t>
  </si>
  <si>
    <t>glycogen biosynthetic process;glycogen catabolic process;neutrophil degranulation;response to glucocorticoid;response to nutrient</t>
  </si>
  <si>
    <t>4-alpha-glucanotransferase activity;amylo-alpha-1,6-glucosidase activity;beta-maltose 4-alpha-glucanotransferase activity;glycogen debranching enzyme activity;polysaccharide binding;polyubiquitin modification-dependent protein binding</t>
  </si>
  <si>
    <t>cytoplasm;cytosol;extracellular region;ficolin-1-rich granule lumen;inclusion body;isoamylase complex;nucleus;sarcoplasmic reticulum;secretory granule lumen</t>
  </si>
  <si>
    <t>Metabolic pathways;Starch and sucrose metabolism</t>
  </si>
  <si>
    <t>sp|P35573|GDE_HUMAN</t>
  </si>
  <si>
    <t>P35573</t>
  </si>
  <si>
    <t>GDE_HUMAN</t>
  </si>
  <si>
    <t>Glycogen debranching enzyme</t>
  </si>
  <si>
    <t>AGL</t>
  </si>
  <si>
    <t>actin cytoskeleton reorganization;actin filament-based movement;actomyosin structure organization;angiogenesis;blood vessel endothelial cell migration;cytokinetic process;establishment of meiotic spindle localization;establishment of T cell polarity;in utero embryonic development;integrin-mediated signaling pathway;leukocyte migration;meiotic spindle organization;membrane protein ectodomain proteolysis;monocyte differentiation;myoblast fusion;negative regulation of actin filament severing;phagocytosis, engulfment;platelet aggregation;platelet formation;positive regulation of protein processing in phagocytic vesicle;protein transport;regulation of cell shape;uropod organization</t>
  </si>
  <si>
    <t>actin binding;actin filament binding;actin-dependent ATPase activity;ADP binding;ATP binding;ATPase activity;cadherin binding;calmodulin binding;microfilament motor activity;motor activity;protein domain specific binding;protein homodimerization activity;protein membrane anchor;RNA binding</t>
  </si>
  <si>
    <t>actin cytoskeleton;actomyosin;actomyosin contractile ring;brush border;cell leading edge;cell-cell adherens junction;cleavage furrow;cytoplasm;cytosol;extracellular exosome;extracellular matrix;focal adhesion;immunological synapse;membrane;myosin II complex;myosin II filament;neuromuscular junction;nucleus;plasma membrane;protein complex;ruffle;spindle;stress fiber;uropod</t>
  </si>
  <si>
    <t>Regulation of actin cytoskeleton;Tight junction</t>
  </si>
  <si>
    <t>sp|P35579|MYH9_HUMAN;tr|Q5BKV1|Q5BKV1_HUMAN;tr|B1AH99|B1AH99_HUMAN;REV__tr|S4R3H4|S4R3H4_HUMAN;REV__tr|E7EQT4|E7EQT4_HUMAN;REV__sp|Q9UKV3|ACINU_HUMAN</t>
  </si>
  <si>
    <t>sp|P35579|MYH9_HUMAN</t>
  </si>
  <si>
    <t>P35579</t>
  </si>
  <si>
    <t>MYH9_HUMAN</t>
  </si>
  <si>
    <t>Myosin-9</t>
  </si>
  <si>
    <t>MYH9</t>
  </si>
  <si>
    <t>actin filament-based movement;actomyosin structure organization;cell adhesion;mitotic cytokinesis;positive regulation of protein secretion;regulation of cell shape</t>
  </si>
  <si>
    <t>actin binding;actin filament binding;actin-dependent ATPase activity;ADP binding;ATP binding;ATPase activity;calmodulin binding;microfilament motor activity;mRNA 5'-UTR binding;RNA stem-loop binding</t>
  </si>
  <si>
    <t>actomyosin;cell cortex;cleavage furrow;cytoplasm;cytosol;extracellular exosome;lamellipodium;midbody;myosin complex;myosin II complex;myosin II filament;nucleus;polysome;stress fiber</t>
  </si>
  <si>
    <t>sp|P35580|MYH10_HUMAN;tr|E7ERA5|E7ERA5_HUMAN</t>
  </si>
  <si>
    <t>sp|P35580|MYH10_HUMAN</t>
  </si>
  <si>
    <t>P35580</t>
  </si>
  <si>
    <t>MYH10_HUMAN</t>
  </si>
  <si>
    <t>Myosin-10</t>
  </si>
  <si>
    <t>MYH10</t>
  </si>
  <si>
    <t>ER to Golgi vesicle-mediated transport;intracellular protein transport;intra-Golgi vesicle-mediated transport;retrograde vesicle-mediated transport, Golgi to ER;toxin transport</t>
  </si>
  <si>
    <t>COPI vesicle coat;cytosol;endoplasmic reticulum membrane;Golgi membrane;transport vesicle</t>
  </si>
  <si>
    <t>sp|P35606|COPB2_HUMAN;tr|H0Y938|H0Y938_HUMAN;tr|H0YAC7|H0YAC7_HUMAN;tr|D6R997|D6R997_HUMAN;tr|D6RBZ7|D6RBZ7_HUMAN;tr|D6RCL6|D6RCL6_HUMAN;tr|D6RBG7|D6RBG7_HUMAN;tr|D6RBT6|D6RBT6_HUMAN</t>
  </si>
  <si>
    <t>sp|P35606|COPB2_HUMAN</t>
  </si>
  <si>
    <t>P35606</t>
  </si>
  <si>
    <t>COPB2_HUMAN</t>
  </si>
  <si>
    <t>Coatomer subunit beta'</t>
  </si>
  <si>
    <t>COPB2</t>
  </si>
  <si>
    <t>cholesterol efflux;cholesterol esterification;cholesterol homeostasis;cholesterol metabolic process;cholesterol storage;low-density lipoprotein particle clearance;macrophage derived foam cell differentiation;positive regulation of amyloid precursor protein biosynthetic process;very-low-density lipoprotein particle assembly</t>
  </si>
  <si>
    <t>cholesterol binding;cholesterol O-acyltransferase activity;fatty-acyl-CoA binding;sterol O-acyltransferase activity</t>
  </si>
  <si>
    <t>endoplasmic reticulum;endoplasmic reticulum membrane;integral component of membrane;membrane</t>
  </si>
  <si>
    <t>Cholesterol metabolism;Steroid biosynthesis</t>
  </si>
  <si>
    <t>sp|P35610|SOAT1_HUMAN;tr|B1APM4|B1APM4_HUMAN</t>
  </si>
  <si>
    <t>P35610</t>
  </si>
  <si>
    <t>SOAT1_HUMAN</t>
  </si>
  <si>
    <t>Sterol O-acyltransferase 1</t>
  </si>
  <si>
    <t>SOAT1</t>
  </si>
  <si>
    <t>tr|E7EV99|E7EV99_HUMAN;tr|E7ENY0|E7ENY0_HUMAN;sp|P35611|ADDA_HUMAN;tr|A0A0A0MSR2|A0A0A0MSR2_HUMAN;tr|H0Y9H2|H0Y9H2_HUMAN;tr|D6RF25|D6RF25_HUMAN;tr|D6RJE2|D6RJE2_HUMAN;tr|D6RAH3|D6RAH3_HUMAN</t>
  </si>
  <si>
    <t>tr|E7EV99|E7EV99_HUMAN;tr|E7ENY0|E7ENY0_HUMAN;sp|P35611|ADDA_HUMAN;tr|A0A0A0MSR2|A0A0A0MSR2_HUMAN;tr|H0Y9H2|H0Y9H2_HUMAN</t>
  </si>
  <si>
    <t>E7EV99</t>
  </si>
  <si>
    <t>E7EV99_HUMAN</t>
  </si>
  <si>
    <t>ADD1</t>
  </si>
  <si>
    <t>cell surface receptor signaling pathway;decidualization;embryo implantation;extracellular matrix disassembly;extracellular matrix organization;leukocyte migration;odontogenesis of dentin-containing tooth;protein localization to plasma membrane;pyruvate metabolic process;response to cAMP;response to mercury ion;response to peptide hormone</t>
  </si>
  <si>
    <t>cadherin binding;mannose binding;monocarboxylic acid transmembrane transporter activity</t>
  </si>
  <si>
    <t>acrosomal membrane;extracellular exosome;focal adhesion;Golgi membrane;integral component of plasma membrane;intracellular membrane-bounded organelle;melanosome;membrane;membrane raft;mitochondrion;plasma membrane;sarcolemma</t>
  </si>
  <si>
    <t>sp|P35613|BASI_HUMAN;tr|A0A087WUV8|A0A087WUV8_HUMAN;tr|I3L192|I3L192_HUMAN;tr|R4GMX5|R4GMX5_HUMAN;tr|R4GN83|R4GN83_HUMAN</t>
  </si>
  <si>
    <t>sp|P35613|BASI_HUMAN;tr|A0A087WUV8|A0A087WUV8_HUMAN;tr|I3L192|I3L192_HUMAN</t>
  </si>
  <si>
    <t>P35613</t>
  </si>
  <si>
    <t>BASI_HUMAN</t>
  </si>
  <si>
    <t>Basigin</t>
  </si>
  <si>
    <t>BSG</t>
  </si>
  <si>
    <t>cellular response to calcium ion;mRNA splicing, via spliceosome;regulation of transcription, DNA-templated</t>
  </si>
  <si>
    <t>DNA binding;estrogen receptor binding;identical protein binding;ionotropic glutamate receptor binding;metal ion binding;myosin V binding;retinoid X receptor binding;RNA binding;thyroid hormone receptor binding;transcription coactivator activity</t>
  </si>
  <si>
    <t>dendritic spine head;nucleoplasm;nucleus;perikaryon;perinuclear region of cytoplasm;polysome</t>
  </si>
  <si>
    <t>sp|P35637|FUS_HUMAN;tr|H3BPE7|H3BPE7_HUMAN</t>
  </si>
  <si>
    <t>P35637</t>
  </si>
  <si>
    <t>FUS_HUMAN</t>
  </si>
  <si>
    <t>RNA-binding protein FUS</t>
  </si>
  <si>
    <t>FUS</t>
  </si>
  <si>
    <t>intracellular transport of virus;mitotic nuclear envelope disassembly;mRNA export from nucleus;protein export from nucleus;protein import into nucleus;protein sumoylation;regulation of cell cycle;regulation of cellular response to heat;regulation of gene silencing by miRNA;regulation of glycolytic process;regulation of mRNA stability;regulation of nucleocytoplasmic transport;RNA export from nucleus;tRNA export from nucleus;viral process;viral transcription</t>
  </si>
  <si>
    <t>nuclear export signal receptor activity;nuclear localization sequence binding;structural constituent of nuclear pore</t>
  </si>
  <si>
    <t>cytoplasmic side of nuclear pore;cytosol;focal adhesion;host cell;intracellular membrane-bounded organelle;nuclear pore central transport channel;nuclear pore nuclear basket;nucleoplasm;nucleus</t>
  </si>
  <si>
    <t>sp|P35658|NU214_HUMAN;tr|A0A0A0MSW3|A0A0A0MSW3_HUMAN;tr|H0Y837|H0Y837_HUMAN;tr|B7ZAV2|B7ZAV2_HUMAN;tr|E9PKD2|E9PKD2_HUMAN;tr|H0YF36|H0YF36_HUMAN;tr|H0YDS4|H0YDS4_HUMAN</t>
  </si>
  <si>
    <t>sp|P35658|NU214_HUMAN;tr|A0A0A0MSW3|A0A0A0MSW3_HUMAN</t>
  </si>
  <si>
    <t>P35658</t>
  </si>
  <si>
    <t>NU214_HUMAN</t>
  </si>
  <si>
    <t>Nuclear pore complex protein Nup214</t>
  </si>
  <si>
    <t>NUP214</t>
  </si>
  <si>
    <t>chromatin remodeling;covalent chromatin modification;positive regulation of gene expression, epigenetic;regulation of double-strand break repair;regulation of double-strand break repair via nonhomologous end joining;regulation of transcription from RNA polymerase II promoter;signal transduction;transcription from RNA polymerase II promoter;viral genome replication</t>
  </si>
  <si>
    <t>chromatin binding;DNA binding;histone binding;RNA binding</t>
  </si>
  <si>
    <t>contractile fiber;nucleoplasm;nucleus</t>
  </si>
  <si>
    <t>sp|P35659|DEK_HUMAN;tr|B4DFG0|B4DFG0_HUMAN;tr|H0Y993|H0Y993_HUMAN;tr|D6RDA2|D6RDA2_HUMAN;tr|D6R9L5|D6R9L5_HUMAN;tr|H0Y8X0|H0Y8X0_HUMAN</t>
  </si>
  <si>
    <t>sp|P35659|DEK_HUMAN;tr|B4DFG0|B4DFG0_HUMAN</t>
  </si>
  <si>
    <t>P35659</t>
  </si>
  <si>
    <t>DEK_HUMAN</t>
  </si>
  <si>
    <t>Protein DEK</t>
  </si>
  <si>
    <t>DEK</t>
  </si>
  <si>
    <t>cell cycle arrest;cellular response to transforming growth factor beta stimulus;dephosphorylation;negative regulation of BMP signaling pathway;negative regulation of I-kappaB kinase/NF-kappaB signaling;negative regulation of NF-kappaB import into nucleus;negative regulation of SMAD protein complex assembly;negative regulation of transcription from RNA polymerase II promoter;negative regulation of transforming growth factor beta receptor signaling pathway;N-terminal protein myristoylation;peptidyl-threonine dephosphorylation;positive regulation of I-kappaB kinase/NF-kappaB signaling;positive regulation of protein export from nucleus;positive regulation of transcription, DNA-templated;positive regulation of Wnt signaling pathway;protein dephosphorylation;Wnt signaling pathway</t>
  </si>
  <si>
    <t>calmodulin-dependent protein phosphatase activity;magnesium ion binding;manganese ion binding;protein serine/threonine phosphatase activity;R-SMAD binding;signal transducer activity</t>
  </si>
  <si>
    <t>cytosol;membrane;nucleoplasm;nucleus;plasma membrane</t>
  </si>
  <si>
    <t>sp|P35813|PPM1A_HUMAN;tr|E9PKB5|E9PKB5_HUMAN;tr|E9PL75|E9PL75_HUMAN;tr|E9PJN3|E9PJN3_HUMAN</t>
  </si>
  <si>
    <t>P35813</t>
  </si>
  <si>
    <t>PPM1A_HUMAN</t>
  </si>
  <si>
    <t>Protein phosphatase 1A</t>
  </si>
  <si>
    <t>PPM1A</t>
  </si>
  <si>
    <t>cornification;epidermis development;intermediate filament organization;keratinization;keratinocyte activation;keratinocyte development;keratinocyte migration;keratinocyte proliferation;peptide cross-linking</t>
  </si>
  <si>
    <t>cytoskeletal protein binding;structural constituent of cytoskeleton;structural constituent of epidermis</t>
  </si>
  <si>
    <t>cornified envelope;cytosol;extracellular exosome;extracellular space;intermediate filament;keratin filament;membrane;nucleus</t>
  </si>
  <si>
    <t>sp|P35908|K22E_HUMAN</t>
  </si>
  <si>
    <t>P35908</t>
  </si>
  <si>
    <t>K22E_HUMAN</t>
  </si>
  <si>
    <t>Keratin, type II cytoskeletal 2 epidermal</t>
  </si>
  <si>
    <t>KRT2</t>
  </si>
  <si>
    <t>acyl-CoA metabolic process;ketone body biosynthetic process;leucine catabolic process;lipid metabolic process;liver development;mitochondrion organization;protein tetramerization;response to fatty acid;response to nutrient;response to starvation</t>
  </si>
  <si>
    <t>carboxylic acid binding;fatty-acyl-CoA binding;hydroxymethylglutaryl-CoA lyase activity;magnesium ion binding;manganese ion binding;metal ion binding;protein homodimerization activity;receptor binding</t>
  </si>
  <si>
    <t>mitochondrial inner membrane;mitochondrial matrix;mitochondrion;peroxisome</t>
  </si>
  <si>
    <t>Butanoate metabolism;Metabolic pathways;Peroxisome;Synthesis and degradation of ketone bodies;Valine, leucine and isoleucine degradation</t>
  </si>
  <si>
    <t>sp|P35914|HMGCL_HUMAN;tr|G5E9S9|G5E9S9_HUMAN;tr|B7Z4D4|B7Z4D4_HUMAN;tr|H0Y2L7|H0Y2L7_HUMAN;tr|B7Z212|B7Z212_HUMAN;sp|Q8TB92|HMGC2_HUMAN</t>
  </si>
  <si>
    <t>sp|P35914|HMGCL_HUMAN</t>
  </si>
  <si>
    <t>P35914</t>
  </si>
  <si>
    <t>HMGCL_HUMAN</t>
  </si>
  <si>
    <t>Hydroxymethylglutaryl-CoA lyase, mitochondrial</t>
  </si>
  <si>
    <t>L;MG-CoA lyase</t>
  </si>
  <si>
    <t>HMGCL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</si>
  <si>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cycle;neutrophil degranulation;NIK/NF-kappaB signaling;osteoblast differentiation;positive regulation of canonical Wnt signaling pathway;positive regulation of RNA polymerase II transcriptional preinitiation complex assembly;positive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pathway;ubiquitin-dependent ERAD pathway;ubiquitin-dependent protein catabolic process;viral process;Wnt signaling pathway, planar cell polarity pathway</t>
  </si>
  <si>
    <t>ATP binding;ATPase activity;proteasome-activating ATPase activity;TBP-class protein binding</t>
  </si>
  <si>
    <t>cytoplasm;cytoplasmic ribonucleoprotein granule;cytosol;cytosolic proteasome complex;extracellular region;ficolin-1-rich granule lumen;membrane;nuclear proteasome complex;nucleoplasm;nucleus;P-body;proteasome accessory complex;proteasome complex;proteasome regulatory particle, base subcomplex;secretory granule lumen</t>
  </si>
  <si>
    <t>sp|P35998|PRS7_HUMAN;tr|C9JLS9|C9JLS9_HUMAN</t>
  </si>
  <si>
    <t>sp|P35998|PRS7_HUMAN</t>
  </si>
  <si>
    <t>P35998</t>
  </si>
  <si>
    <t>PRS7_HUMAN</t>
  </si>
  <si>
    <t>26S proteasome regulatory subunit 7</t>
  </si>
  <si>
    <t>PSMC2</t>
  </si>
  <si>
    <t>bicellular tight junction assembly;centrosome cycle;maintenance of protein location in nucleus;negative regulation of GTPase activity;positive regulation of cell-substrate adhesion;positive regulation of microtubule polymerization;regulation of insulin secretion;regulation of microtubule polymerization;small GTPase mediated signal transduction;tubulin complex assembly</t>
  </si>
  <si>
    <t>GTP binding;GTPase activity;GTPase inhibitor activity</t>
  </si>
  <si>
    <t>centrosome;cytosol;extracellular exosome;focal adhesion;Golgi apparatus;lateral plasma membrane;mitochondrial intermembrane space;mitochondrial matrix;nucleolus;nucleus</t>
  </si>
  <si>
    <t>sp|P36404|ARL2_HUMAN;tr|V9GYD0|V9GYD0_HUMAN</t>
  </si>
  <si>
    <t>sp|P36404|ARL2_HUMAN</t>
  </si>
  <si>
    <t>P36404</t>
  </si>
  <si>
    <t>ARL2_HUMAN</t>
  </si>
  <si>
    <t>ADP-ribosylation factor-like protein 2</t>
  </si>
  <si>
    <t>ARL2</t>
  </si>
  <si>
    <t>cilium assembly;intraciliary transport;kidney development;mitotic cytokinesis;photoreceptor cell development;post-Golgi vesicle-mediated transport;small GTPase mediated signal transduction;smoothened signaling pathway</t>
  </si>
  <si>
    <t>GDP binding;GTP binding;GTPase activity;metal ion binding;microtubule binding</t>
  </si>
  <si>
    <t>centrosome;cilium;cytoplasmic microtubule;extracellular exosome;Golgi apparatus;Golgi membrane;midbody;nucleus;photoreceptor connecting cilium;spindle microtubule</t>
  </si>
  <si>
    <t>sp|P36405|ARL3_HUMAN</t>
  </si>
  <si>
    <t>P36405</t>
  </si>
  <si>
    <t>ARL3_HUMAN</t>
  </si>
  <si>
    <t>ADP-ribosylation factor-like protein 3</t>
  </si>
  <si>
    <t>ARL3</t>
  </si>
  <si>
    <t>protein ubiquitination;small GTPase mediated signal transduction;viral process</t>
  </si>
  <si>
    <t>enzyme activator activity;GDP binding;GTP binding;GTPase activity;identical protein binding;nucleic acid binding;ubiquitin-protein transferase activity;zinc ion binding</t>
  </si>
  <si>
    <t>extracellular exosome;Golgi membrane;lysosomal membrane;nucleus</t>
  </si>
  <si>
    <t>sp|P36406|TRI23_HUMAN</t>
  </si>
  <si>
    <t>P36406</t>
  </si>
  <si>
    <t>TRI23_HUMAN</t>
  </si>
  <si>
    <t>E3 ubiquitin-protein ligase TRIM23</t>
  </si>
  <si>
    <t>TRIM23</t>
  </si>
  <si>
    <t>activation of MAPK activity;ERK1 and ERK2 cascade;MAPK cascade;negative regulation of gene expression;peptidyl-serine autophosphorylation;positive regulation of ERK1 and ERK2 cascade;positive regulation of production of miRNAs involved in gene silencing by miRNA;positive regulation of protein serine/threonine kinase activity;positive regulation of transcription, DNA-templated;proteolysis in other organism;regulation of apoptotic process;regulation of early endosome to late endosome transport;regulation of Golgi inheritance;regulation of mitotic cell cycle;regulation of stress-activated MAPK cascade</t>
  </si>
  <si>
    <t>ATP binding;MAP kinase kinase activity;metal ion binding;PDZ domain binding;protein serine/threonine kinase activator activity;protein serine/threonine kinase activity;protein serine/threonine/tyrosine kinase activity;protein tyrosine kinase activity;scaffold protein binding</t>
  </si>
  <si>
    <t>cell-cell junction;cytoplasmic side of plasma membrane;cytosol;early endosome;endoplasmic reticulum;extracellular region;focal adhesion;Golgi apparatus;late endosome;microtubule;mitochondrion;nucleus;perinuclear region of cytoplasm;peroxisomal membrane;plasma membrane</t>
  </si>
  <si>
    <t>Acute myeloid leukemia;Apelin signaling pathway;Apoptosis;Autophagy - animal;B cell receptor signaling pathway;Bladder cancer;Breast cancer;cAMP signaling pathway;Cellular senescence;Central carbon metabolism in cancer;cGMP-PKG signaling pathway;Choline metabolism in cancer;Chronic myeloid leukemia;Colorectal cancer;Cushing syndrome;EGFR tyrosine kinase inhibitor resistance;Endocrine resistance;Endometrial cancer;ErbB signaling pathway;Estrogen signaling pathway;Fc epsilon RI signaling pathway;FoxO signaling pathway;Gap junction;Gastric cancer;Glioma;GnRH signaling pathway;Hepatitis B;Hepatitis C;Hepatocellular carcinoma;HIF-1 signaling pathway;Human cytomegalovirus infection;Human immunodeficiency virus 1 infection;Human papillomavirus infection;Human T-cell leukemia virus 1 infection;Influenza A;Insulin signaling pathway;Kaposi sarcoma-associated herpesvirus infection;Long-term depression;Long-term potentiation;MAPK signaling pathway;Melanogenesis;Melanoma;MicroRNAs in cancer;mTOR signaling pathway;Natural killer cell mediated cytotoxicity;Neurotrophin signaling pathway;Non-small cell lung cancer;Oxytocin signaling pathway;Pathways in cancer;PD-L1 expression and PD-1 checkpoint pathway in cancer;Phospholipase D signaling pathway;PI3K-Akt signaling pathway;Prion diseases;Prolactin signaling pathway;Prostate cancer;Proteoglycans in cancer;Rap1 signaling pathway;Ras signaling pathway;Regulation of actin cytoskeleton;Relaxin signaling pathway;Renal cell carcinoma;Signaling pathways regulating pluripotency of stem cells;Sphingolipid signaling pathway;T cell receptor signaling pathway;Thyroid cancer;Thyroid hormone signaling pathway;Toll-like receptor signaling pathway;Vascular smooth muscle contraction;VEGF signaling pathway;Yersinia infection</t>
  </si>
  <si>
    <t>sp|P36507|MP2K2_HUMAN;tr|G5E9C7|G5E9C7_HUMAN;tr|M0R1B6|M0R1B6_HUMAN</t>
  </si>
  <si>
    <t>sp|P36507|MP2K2_HUMAN;tr|G5E9C7|G5E9C7_HUMAN</t>
  </si>
  <si>
    <t>P36507</t>
  </si>
  <si>
    <t>MP2K2_HUMAN</t>
  </si>
  <si>
    <t>Dual specificity mitogen-activated protein kinase kinase 2</t>
  </si>
  <si>
    <t>AP kinase kinase 2;APKK 2</t>
  </si>
  <si>
    <t>MAP2K2</t>
  </si>
  <si>
    <t>ATP biosynthetic process;cristae formation;mitochondrial ATP synthesis coupled proton transport;oxidative phosphorylation</t>
  </si>
  <si>
    <t>proton-transporting ATP synthase activity, rotational mechanism;RNA binding;transmembrane transporter activity</t>
  </si>
  <si>
    <t>extracellular exosome;membrane;mitochondrial inner membrane;mitochondrial matrix;mitochondrial proton-transporting ATP synthase complex;mitochondrial proton-transporting ATP synthase complex, catalytic core F(1);mitochondrion;myelin sheath</t>
  </si>
  <si>
    <t>sp|P36542|ATPG_HUMAN</t>
  </si>
  <si>
    <t>P36542</t>
  </si>
  <si>
    <t>ATPG_HUMAN</t>
  </si>
  <si>
    <t>ATP synthase subunit gamma, mitochondrial</t>
  </si>
  <si>
    <t>ATP5C1</t>
  </si>
  <si>
    <t>ATPase binding;hydrogen-exporting ATPase activity, phosphorylative mechanism;proton-transporting ATPase activity, rotational mechanism</t>
  </si>
  <si>
    <t>apical plasma membrane;cytosol;endosome;extracellular exosome;lysosomal membrane;microvillus;mitochondrion;proton-transporting two-sector ATPase complex;proton-transporting two-sector ATPase complex, catalytic domain</t>
  </si>
  <si>
    <t>sp|P36543|VATE1_HUMAN;tr|C9J8H1|C9J8H1_HUMAN;sp|Q96A05|VATE2_HUMAN</t>
  </si>
  <si>
    <t>sp|P36543|VATE1_HUMAN;tr|C9J8H1|C9J8H1_HUMAN</t>
  </si>
  <si>
    <t>P36543</t>
  </si>
  <si>
    <t>VATE1_HUMAN</t>
  </si>
  <si>
    <t>V-type proton ATPase subunit E 1</t>
  </si>
  <si>
    <t>-ATPase subunit E 1</t>
  </si>
  <si>
    <t>ATP6V1E1</t>
  </si>
  <si>
    <t>heme biosynthetic process;protoporphyrinogen IX biosynthetic process;response to arsenic-containing substance;response to insecticide;response to iron ion;response to lead ion;response to methylmercury</t>
  </si>
  <si>
    <t>coproporphyrinogen oxidase activity;protein homodimerization activity;structural constituent of eye lens</t>
  </si>
  <si>
    <t>cytosol;mitochondrial inner membrane;mitochondrial intermembrane space;mitochondrion</t>
  </si>
  <si>
    <t>sp|P36551|HEM6_HUMAN;tr|H0YA22|H0YA22_HUMAN;tr|D6RER6|D6RER6_HUMAN</t>
  </si>
  <si>
    <t>sp|P36551|HEM6_HUMAN</t>
  </si>
  <si>
    <t>P36551</t>
  </si>
  <si>
    <t>HEM6_HUMAN</t>
  </si>
  <si>
    <t>Oxygen-dependent coproporphyrinogen-III oxidase, mitochondrial</t>
  </si>
  <si>
    <t>oprogen oxidase;oproporphyrinogenase;OX</t>
  </si>
  <si>
    <t>CPOX</t>
  </si>
  <si>
    <t>cytoplasm;cytosol;cytosolic large ribosomal subunit;extracellular exosome;focal adhesion;intracellular ribonucleoprotein complex;membrane;nucleolus;nucleus;rough endoplasmic reticulum</t>
  </si>
  <si>
    <t>sp|P36578|RL4_HUMAN;tr|H3BM89|H3BM89_HUMAN;tr|H3BTP7|H3BTP7_HUMAN;tr|H3BU31|H3BU31_HUMAN</t>
  </si>
  <si>
    <t>sp|P36578|RL4_HUMAN;tr|H3BM89|H3BM89_HUMAN</t>
  </si>
  <si>
    <t>P36578</t>
  </si>
  <si>
    <t>RL4_HUMAN</t>
  </si>
  <si>
    <t>60S ribosomal protein L4</t>
  </si>
  <si>
    <t>RPL4</t>
  </si>
  <si>
    <t>aging;dATP catabolic process;dGTP catabolic process;DNA protection;DNA repair;male gonad development;nucleobase-containing small molecule catabolic process;purine nucleotide catabolic process;response to cadmium ion;response to oxidative stress</t>
  </si>
  <si>
    <t>2-hydroxy-(deoxy)adenosine-triphosphate pyrophosphatase activity;2-hydroxy-adenosine triphosphate pyrophosphatase activity;8-oxo-7,8-dihydrodeoxyguanosine triphosphate pyrophosphatase activity;8-oxo-7,8-dihydroguanosine triphosphate pyrophosphatase activity;ATP diphosphatase activity;GTP diphosphatase activity;GTPase activity;metal ion binding;snoRNA binding</t>
  </si>
  <si>
    <t>acrosomal vesicle;cytoplasm;cytosol;extracellular exosome;mitochondrial matrix;mitochondrion;nuclear membrane;nucleus;plasma membrane</t>
  </si>
  <si>
    <t>sp|P36639|8ODP_HUMAN;tr|C9J361|C9J361_HUMAN</t>
  </si>
  <si>
    <t>sp|P36639|8ODP_HUMAN</t>
  </si>
  <si>
    <t>P36639</t>
  </si>
  <si>
    <t>8ODP_HUMAN</t>
  </si>
  <si>
    <t>7,8-dihydro-8-oxoguanine triphosphatase</t>
  </si>
  <si>
    <t>NUDT1</t>
  </si>
  <si>
    <t>galactose catabolic process;gluconeogenesis;glucose metabolic process;glycogen biosynthetic process;glycogen catabolic process;glycolytic process;neutrophil degranulation</t>
  </si>
  <si>
    <t>magnesium ion binding;phosphoglucomutase activity</t>
  </si>
  <si>
    <t>actin cytoskeleton;cytoplasm;cytosol;extracellular exosome;extracellular region;ficolin-1-rich granule lumen;tertiary granule lumen</t>
  </si>
  <si>
    <t>Amino sugar and nucleotide sugar metabolism;Galactose metabolism;Glycolysis / Gluconeogenesis;Metabolic pathways;Pentose phosphate pathway;Purine metabolism;Starch and sucrose metabolism</t>
  </si>
  <si>
    <t>sp|P36871|PGM1_HUMAN</t>
  </si>
  <si>
    <t>P36871</t>
  </si>
  <si>
    <t>PGM1_HUMAN</t>
  </si>
  <si>
    <t>Phosphoglucomutase-1</t>
  </si>
  <si>
    <t>GM 1</t>
  </si>
  <si>
    <t>PGM1</t>
  </si>
  <si>
    <t>metal ion binding;phosphoprotein phosphatase activity</t>
  </si>
  <si>
    <t>tr|F8VYE8|F8VYE8_HUMAN;sp|P36873|PP1G_HUMAN;tr|F8VR82|F8VR82_HUMAN;tr|F8W0W8|F8W0W8_HUMAN;tr|A0A087WYY5|A0A087WYY5_HUMAN</t>
  </si>
  <si>
    <t>F8VYE8</t>
  </si>
  <si>
    <t>F8VYE8_HUMAN</t>
  </si>
  <si>
    <t>Serine/threonine-protein phosphatase {ECO:0000256|RuleBase:RU004273}</t>
  </si>
  <si>
    <t>PPP1CC</t>
  </si>
  <si>
    <t>activin receptor signaling pathway;cardiac epithelial to mesenchymal transition;endothelial cell activation;heart development;intracellular signal transduction;mesenchymal cell differentiation;positive regulation of endothelial cell proliferation;positive regulation of gene expression;positive regulation of transcription, DNA-templated;regulation of epithelial to mesenchymal transition;regulation of gene expression;transforming growth factor beta receptor signaling pathway</t>
  </si>
  <si>
    <t>ATP binding;signal transducer activity, downstream of receptor;signal transducer, downstream of receptor, with serine/threonine kinase activity;transforming growth factor beta binding;transforming growth factor beta receptor activity, type I</t>
  </si>
  <si>
    <t>cell;integral component of membrane;intracellular membrane-bounded organelle;membrane;plasma membrane</t>
  </si>
  <si>
    <t>tr|B4DY26|B4DY26_HUMAN;sp|P36897|TGFR1_HUMAN;tr|F8W1R9|F8W1R9_HUMAN</t>
  </si>
  <si>
    <t>B4DY26</t>
  </si>
  <si>
    <t>B4DY26_HUMAN</t>
  </si>
  <si>
    <t>Receptor protein serine/threonine kinase {ECO:0000256|SAAS:SAAS00410109}</t>
  </si>
  <si>
    <t>TGFBR1</t>
  </si>
  <si>
    <t>cellular response to DNA damage stimulus;ribosome biogenesis;signal transduction;T cell mediated immunity</t>
  </si>
  <si>
    <t>GTP binding;GTPase activity;structural molecule activity</t>
  </si>
  <si>
    <t>extracellular space;nucleus</t>
  </si>
  <si>
    <t>sp|P36915|GNL1_HUMAN;tr|A2AB27|A2AB27_HUMAN</t>
  </si>
  <si>
    <t>sp|P36915|GNL1_HUMAN</t>
  </si>
  <si>
    <t>P36915</t>
  </si>
  <si>
    <t>GNL1_HUMAN</t>
  </si>
  <si>
    <t>Guanine nucleotide-binding protein-like 1</t>
  </si>
  <si>
    <t>GNL1</t>
  </si>
  <si>
    <t>extracellular matrix organization;morphogenesis of an epithelium;movement of cell or subcellular component;prostate gland morphogenesis;regulation of epithelial cell proliferation</t>
  </si>
  <si>
    <t>MicroRNAs in cancer;p53 signaling pathway</t>
  </si>
  <si>
    <t>sp|P36952|SPB5_HUMAN;tr|C9JLM5|C9JLM5_HUMAN</t>
  </si>
  <si>
    <t>sp|P36952|SPB5_HUMAN</t>
  </si>
  <si>
    <t>P36952</t>
  </si>
  <si>
    <t>SPB5_HUMAN</t>
  </si>
  <si>
    <t>Serpin B5</t>
  </si>
  <si>
    <t>SERPINB5</t>
  </si>
  <si>
    <t>cellular nitrogen compound metabolic process;generation of precursor metabolites and energy;L-lysine catabolic process to acetyl-CoA via saccharopine;lysine catabolic process;tricarboxylic acid cycle</t>
  </si>
  <si>
    <t>dihydrolipoyllysine-residue succinyltransferase activity</t>
  </si>
  <si>
    <t>extracellular exosome;membrane;mitochondrial matrix;myelin sheath;nucleus;oxoglutarate dehydrogenase complex</t>
  </si>
  <si>
    <t>Carbon metabolism;Citrate cycle (TCA cycle);Lysine degradation;Metabolic pathways;Tryptophan metabolism</t>
  </si>
  <si>
    <t>sp|P36957|ODO2_HUMAN;tr|Q86SW4|Q86SW4_HUMAN;tr|H0YJF9|H0YJF9_HUMAN;tr|G3V3F0|G3V3F0_HUMAN;tr|G3V5M3|G3V5M3_HUMAN</t>
  </si>
  <si>
    <t>sp|P36957|ODO2_HUMAN;tr|Q86SW4|Q86SW4_HUMAN</t>
  </si>
  <si>
    <t>P36957</t>
  </si>
  <si>
    <t>ODO2_HUMAN</t>
  </si>
  <si>
    <t>Dihydrolipoyllysine-residue succinyltransferase component of 2-oxoglutarate dehydrogenase complex, mitochondrial</t>
  </si>
  <si>
    <t>DLST</t>
  </si>
  <si>
    <t>nucleotide metabolic process;purine nucleobase metabolic process;purine-containing compound salvage;response to cold</t>
  </si>
  <si>
    <t>GMP reductase activity;metal ion binding</t>
  </si>
  <si>
    <t>cytosol;GMP reductase complex</t>
  </si>
  <si>
    <t>sp|P36959|GMPR1_HUMAN</t>
  </si>
  <si>
    <t>P36959</t>
  </si>
  <si>
    <t>GMPR1_HUMAN</t>
  </si>
  <si>
    <t>GMP reductase 1 {ECO:0000255|HAMAP-Rule:MF_03195}</t>
  </si>
  <si>
    <t>MPR 1 {ECO:0000255|HAMAP-Rule:MF_03195}</t>
  </si>
  <si>
    <t>GMPR</t>
  </si>
  <si>
    <t>cotranslational protein targeting to membrane;neutrophil degranulation;protein targeting to ER;response to drug;SRP-dependent cotranslational protein targeting to membrane</t>
  </si>
  <si>
    <t>7S RNA binding;endoplasmic reticulum signal peptide binding;RNA binding</t>
  </si>
  <si>
    <t>cytoplasm;cytosol;extracellular exosome;extracellular region;ficolin-1-rich granule lumen;nucleus;secretory granule lumen;signal recognition particle, endoplasmic reticulum targeting</t>
  </si>
  <si>
    <t>sp|P37108|SRP14_HUMAN;tr|H0YLA2|H0YLA2_HUMAN</t>
  </si>
  <si>
    <t>P37108</t>
  </si>
  <si>
    <t>SRP14_HUMAN</t>
  </si>
  <si>
    <t>Signal recognition particle 14 kDa protein</t>
  </si>
  <si>
    <t>RP14</t>
  </si>
  <si>
    <t>SRP14</t>
  </si>
  <si>
    <t>extracellular exosome;membrane</t>
  </si>
  <si>
    <t>sp|P37235|HPCL1_HUMAN;tr|E9PC71|E9PC71_HUMAN;sp|P84074|HPCA_HUMAN;sp|P61601|NCALD_HUMAN;tr|C9JW46|C9JW46_HUMAN;tr|H7BZC1|H7BZC1_HUMAN;tr|E5RGA9|E5RGA9_HUMAN</t>
  </si>
  <si>
    <t>sp|P37235|HPCL1_HUMAN;tr|E9PC71|E9PC71_HUMAN;sp|P84074|HPCA_HUMAN;sp|P61601|NCALD_HUMAN</t>
  </si>
  <si>
    <t>P37235</t>
  </si>
  <si>
    <t>HPCL1_HUMAN</t>
  </si>
  <si>
    <t>Hippocalcin-like protein 1</t>
  </si>
  <si>
    <t>HPCAL1</t>
  </si>
  <si>
    <t>cholesterol biosynthetic process;ergosterol biosynthetic process;farnesyl diphosphate metabolic process;isoprenoid biosynthetic process;regulation of cholesterol biosynthetic process;regulation of lipid metabolic process;steroid biosynthetic process</t>
  </si>
  <si>
    <t>farnesyl-diphosphate farnesyltransferase activity;oxidoreductase activity;squalene synthase activity</t>
  </si>
  <si>
    <t>endoplasmic reticulum;endoplasmic reticulum membrane;integral component of membrane</t>
  </si>
  <si>
    <t>Metabolic pathways;Steroid biosynthesis</t>
  </si>
  <si>
    <t>sp|P37268|FDFT_HUMAN;tr|E9PNM1|E9PNM1_HUMAN;tr|E9PS69|E9PS69_HUMAN;tr|E9PJG4|E9PJG4_HUMAN</t>
  </si>
  <si>
    <t>sp|P37268|FDFT_HUMAN;tr|E9PNM1|E9PNM1_HUMAN</t>
  </si>
  <si>
    <t>P37268</t>
  </si>
  <si>
    <t>FDFT_HUMAN</t>
  </si>
  <si>
    <t>Squalene synthase</t>
  </si>
  <si>
    <t>QS;S</t>
  </si>
  <si>
    <t>FDFT1</t>
  </si>
  <si>
    <t>epithelial cell differentiation;platelet degranulation</t>
  </si>
  <si>
    <t>cytosol;extracellular exosome;extracellular region;vesicle</t>
  </si>
  <si>
    <t>sp|P37802|TAGL2_HUMAN;tr|X6RJP6|X6RJP6_HUMAN;tr|C9J5W6|C9J5W6_HUMAN;sp|Q9UI15|TAGL3_HUMAN</t>
  </si>
  <si>
    <t>sp|P37802|TAGL2_HUMAN;tr|X6RJP6|X6RJP6_HUMAN</t>
  </si>
  <si>
    <t>P37802</t>
  </si>
  <si>
    <t>TAGL2_HUMAN</t>
  </si>
  <si>
    <t>Transgelin-2</t>
  </si>
  <si>
    <t>TAGLN2</t>
  </si>
  <si>
    <t>carbohydrate metabolic process;fructose 6-phosphate metabolic process;interleukin-12-mediated signaling pathway;pentose-phosphate shunt;pentose-phosphate shunt, non-oxidative branch;xylulose biosynthetic process</t>
  </si>
  <si>
    <t>monosaccharide binding;sedoheptulose-7-phosphate:D-glyceraldehyde-3-phosphate glyceronetransferase activity</t>
  </si>
  <si>
    <t>sp|P37837|TALDO_HUMAN;tr|F2Z393|F2Z393_HUMAN;tr|E9PKI8|E9PKI8_HUMAN;tr|E9PM01|E9PM01_HUMAN</t>
  </si>
  <si>
    <t>sp|P37837|TALDO_HUMAN;tr|F2Z393|F2Z393_HUMAN</t>
  </si>
  <si>
    <t>P37837</t>
  </si>
  <si>
    <t>TALDO_HUMAN</t>
  </si>
  <si>
    <t>Transaldolase</t>
  </si>
  <si>
    <t>TALDO1</t>
  </si>
  <si>
    <t>fatty acid beta-oxidation using acyl-CoA dehydrogenase;protein methylation;respiratory electron transport chain</t>
  </si>
  <si>
    <t>electron transfer activity</t>
  </si>
  <si>
    <t>cytosol;extracellular exosome;mitochondrial matrix</t>
  </si>
  <si>
    <t>sp|P38117|ETFB_HUMAN;tr|M0QY67|M0QY67_HUMAN</t>
  </si>
  <si>
    <t>P38117</t>
  </si>
  <si>
    <t>ETFB_HUMAN</t>
  </si>
  <si>
    <t>Electron transfer flavoprotein subunit beta {ECO:0000305}</t>
  </si>
  <si>
    <t>eta-ETF {ECO:0000303|PubMed:8504797}</t>
  </si>
  <si>
    <t>ETFB</t>
  </si>
  <si>
    <t>cellular response to interleukin-1;membrane protein ectodomain proteolysis;mRNA splice site selection;mRNA splicing, via spliceosome;negative regulation of mRNA splicing, via spliceosome;osteoblast differentiation;positive regulation of mRNA splicing, via spliceosome;positive regulation of transcription from RNA polymerase II promoter;protein homooligomerization;protein oligomerization;regulation of alternative mRNA splicing, via spliceosome;RNA metabolic process;transcription from RNA polymerase II promoter</t>
  </si>
  <si>
    <t>chromatin binding;core promoter binding;identical protein binding;mRNA binding;protein domain specific binding;RNA binding;single-stranded RNA binding</t>
  </si>
  <si>
    <t>catalytic step 2 spliceosome;extracellular exosome;extracellular space;intracellular ribonucleoprotein complex;membrane;nuclear euchromatin;nucleoplasm;nucleus;supraspliceosomal complex</t>
  </si>
  <si>
    <t>sp|P38159|RBMX_HUMAN;tr|H0Y6E7|H0Y6E7_HUMAN;tr|H3BT71|H3BT71_HUMAN;tr|H3BR27|H3BR27_HUMAN;sp|Q96E39|RMXL1_HUMAN;tr|H3BNC1|H3BNC1_HUMAN;tr|H3BUY5|H3BUY5_HUMAN;sp|O75526|RMXL2_HUMAN;sp|Q8N7X1|RMXL3_HUMAN</t>
  </si>
  <si>
    <t>sp|P38159|RBMX_HUMAN;tr|H0Y6E7|H0Y6E7_HUMAN;tr|H3BT71|H3BT71_HUMAN;tr|H3BR27|H3BR27_HUMAN;sp|Q96E39|RMXL1_HUMAN</t>
  </si>
  <si>
    <t>P38159</t>
  </si>
  <si>
    <t>RBMX_HUMAN</t>
  </si>
  <si>
    <t>RNA-binding motif protein, X chromosome</t>
  </si>
  <si>
    <t>RBMX</t>
  </si>
  <si>
    <t>identical protein binding;protein C-terminus binding</t>
  </si>
  <si>
    <t>Cajal body;fibrillar center;membrane;nuclear body;nucleolus;nucleoplasm;nucleus</t>
  </si>
  <si>
    <t>sp|P38432|COIL_HUMAN</t>
  </si>
  <si>
    <t>P38432</t>
  </si>
  <si>
    <t>COIL_HUMAN</t>
  </si>
  <si>
    <t>Coilin</t>
  </si>
  <si>
    <t>COIL</t>
  </si>
  <si>
    <t>fibrillar center;intracellular membrane-bounded organelle</t>
  </si>
  <si>
    <t>tr|A0A0A0MT32|A0A0A0MT32_HUMAN;sp|P38571|LICH_HUMAN;tr|Q5T073|Q5T073_HUMAN;tr|Q5T770|Q5T770_HUMAN</t>
  </si>
  <si>
    <t>tr|A0A0A0MT32|A0A0A0MT32_HUMAN;sp|P38571|LICH_HUMAN;tr|Q5T073|Q5T073_HUMAN</t>
  </si>
  <si>
    <t>A0A0A0MT32</t>
  </si>
  <si>
    <t>A0A0A0MT32_HUMAN</t>
  </si>
  <si>
    <t>LIPA</t>
  </si>
  <si>
    <t>ATP hydrolysis coupled proton transport;ATP metabolic process;cellular iron ion homeostasis;cellular response to increased oxygen levels;insulin receptor signaling pathway;ion transmembrane transport;phagosome acidification;regulation of macroautophagy;transferrin transport;transport</t>
  </si>
  <si>
    <t>ATP binding;proton-transporting ATPase activity, rotational mechanism</t>
  </si>
  <si>
    <t>apical plasma membrane;cytosol;extracellular exosome;integral component of plasma membrane;lysosomal membrane;microvillus;mitochondrion;myelin sheath;plasma membrane;proton-transporting two-sector ATPase complex;proton-transporting V-type ATPase, V1 domain</t>
  </si>
  <si>
    <t>sp|P38606|VATA_HUMAN;tr|C9JVW8|C9JVW8_HUMAN;tr|C9JA17|C9JA17_HUMAN</t>
  </si>
  <si>
    <t>sp|P38606|VATA_HUMAN</t>
  </si>
  <si>
    <t>P38606</t>
  </si>
  <si>
    <t>VATA_HUMAN</t>
  </si>
  <si>
    <t>V-type proton ATPase catalytic subunit A</t>
  </si>
  <si>
    <t>ATP6V1A</t>
  </si>
  <si>
    <t>erythrocyte differentiation;interleukin-12-mediated signaling pathway;iron-sulfur cluster assembly;negative regulation of apoptotic process;negative regulation of erythrocyte differentiation;negative regulation of hematopoietic stem cell differentiation;protein export from nucleus;protein folding;regulation of erythrocyte differentiation</t>
  </si>
  <si>
    <t>ATP binding;RNA binding;ubiquitin protein ligase binding;unfolded protein binding</t>
  </si>
  <si>
    <t>cytoplasm;extracellular exosome;extracellular matrix;focal adhesion;mitochondrial matrix;mitochondrial nucleoid;mitochondrion;myelin sheath;nucleolus</t>
  </si>
  <si>
    <t>RNA degradation;Tuberculosis</t>
  </si>
  <si>
    <t>sp|P38646|GRP75_HUMAN;tr|D6RJI2|D6RJI2_HUMAN;tr|H0Y8S0|H0Y8S0_HUMAN;tr|H0YBG6|H0YBG6_HUMAN;tr|D6RA73|D6RA73_HUMAN</t>
  </si>
  <si>
    <t>sp|P38646|GRP75_HUMAN</t>
  </si>
  <si>
    <t>P38646</t>
  </si>
  <si>
    <t>GRP75_HUMAN</t>
  </si>
  <si>
    <t>Stress-70 protein, mitochondrial</t>
  </si>
  <si>
    <t>HSPA9</t>
  </si>
  <si>
    <t>associative learning;cellular response to brain-derived neurotrophic factor stimulus;cellular response to selenite ion;embryonic cranial skeleton morphogenesis;exploration behavior;mRNA 3'-end processing;mRNA export from nucleus;mRNA splicing, via spliceosome;negative regulation of excitatory postsynaptic potential;negative regulation of selenocysteine incorporation;negative regulation of selenocysteine insertion sequence binding;negative regulation of translation;nuclear-transcribed mRNA catabolic process, nonsense-mediated decay;nuclear-transcribed mRNA poly(A) tail shortening;positive regulation of translation;response to organic cyclic compound;RNA export from nucleus;RNA secondary structure unwinding;RNA splicing;rRNA processing;termination of RNA polymerase II transcription</t>
  </si>
  <si>
    <t>ATP binding;ATP-dependent RNA helicase activity;mRNA binding;poly(A) binding;ribonucleoprotein complex binding;RNA binding;RNA stem-loop binding;selenocysteine insertion sequence binding</t>
  </si>
  <si>
    <t>catalytic step 2 spliceosome;cytoplasm;cytosol;dendrite;exon-exon junction complex;membrane;neuronal cell body;nuclear speck;nucleolus;nucleoplasm</t>
  </si>
  <si>
    <t>mRNA surveillance pathway;RNA transport;Spliceosome</t>
  </si>
  <si>
    <t>sp|P38919|IF4A3_HUMAN;tr|I3L3H2|I3L3H2_HUMAN</t>
  </si>
  <si>
    <t>sp|P38919|IF4A3_HUMAN</t>
  </si>
  <si>
    <t>P38919</t>
  </si>
  <si>
    <t>IF4A3_HUMAN</t>
  </si>
  <si>
    <t>Eukaryotic initiation factor 4A-III</t>
  </si>
  <si>
    <t>IF4A-III;IF-4A-III</t>
  </si>
  <si>
    <t>EIF4A3</t>
  </si>
  <si>
    <t>antimicrobial humoral immune response mediated by antimicrobial peptide;defense response to Gram-negative bacterium;erythrocyte differentiation;killing of cells of other organism;maturation of SSU-rRNA;maturation of SSU-rRNA from tricistronic rRNA transcript (SSU-rRNA, 5.8S rRNA, LSU-rRNA);monocyte chemotaxis;negative regulation of respiratory burst involved in inflammatory response;nuclear-transcribed mRNA catabolic process, nonsense-mediated decay;nucleolus organization;positive regulation of cellular component movement;positive regulation of respiratory burst involved in inflammatory response;protein tetramerization;response to extracellular stimulus;ribosomal small subunit assembly;ribosomal small subunit biogenesis;rRNA processing;SRP-dependent cotranslational protein targeting to membrane;translation;translational initiation;viral transcription</t>
  </si>
  <si>
    <t>fibroblast growth factor binding;protein homodimerization activity;protein kinase binding;RNA binding;structural constituent of ribosome</t>
  </si>
  <si>
    <t>cytoplasm;cytosol;cytosolic small ribosomal subunit;extracellular exosome;extracellular matrix;focal adhesion;membrane;nucleolus;nucleoplasm;ribosome</t>
  </si>
  <si>
    <t>sp|P39019|RS19_HUMAN;tr|A0A075B6E2|A0A075B6E2_HUMAN;tr|M0R2L9|M0R2L9_HUMAN;tr|M0QXK4|M0QXK4_HUMAN;tr|M0QYF7|M0QYF7_HUMAN;tr|M0R140|M0R140_HUMAN</t>
  </si>
  <si>
    <t>sp|P39019|RS19_HUMAN;tr|A0A075B6E2|A0A075B6E2_HUMAN</t>
  </si>
  <si>
    <t>P39019</t>
  </si>
  <si>
    <t>RS19_HUMAN</t>
  </si>
  <si>
    <t>40S ribosomal protein S19</t>
  </si>
  <si>
    <t>RPS19</t>
  </si>
  <si>
    <t>cellular response to interleukin-4;nuclear-transcribed mRNA catabolic process, nonsense-mediated decay;ribosomal large subunit assembly;rRNA processing;SRP-dependent cotranslational protein targeting to membrane;translation;translational initiation;viral transcription</t>
  </si>
  <si>
    <t>5S rRNA binding;RNA binding;structural constituent of ribosome</t>
  </si>
  <si>
    <t>cytoplasm;cytosol;cytosolic large ribosomal subunit;extracellular exosome;focal adhesion;nucleolus;nucleus;protein complex</t>
  </si>
  <si>
    <t>sp|P39023|RL3_HUMAN;tr|G5E9G0|G5E9G0_HUMAN;tr|H7C422|H7C422_HUMAN;tr|H7C3M2|H7C3M2_HUMAN;tr|B5MCW2|B5MCW2_HUMAN;tr|F8WCR1|F8WCR1_HUMAN;sp|Q92901|RL3L_HUMAN</t>
  </si>
  <si>
    <t>sp|P39023|RL3_HUMAN;tr|G5E9G0|G5E9G0_HUMAN;tr|H7C422|H7C422_HUMAN;tr|H7C3M2|H7C3M2_HUMAN</t>
  </si>
  <si>
    <t>P39023</t>
  </si>
  <si>
    <t>RL3_HUMAN</t>
  </si>
  <si>
    <t>60S ribosomal protein L3</t>
  </si>
  <si>
    <t>RPL3</t>
  </si>
  <si>
    <t>protein N-linked glycosylation via asparagine</t>
  </si>
  <si>
    <t>transferase activity, transferring glycosyl groups</t>
  </si>
  <si>
    <t>tr|A0A0C4DGS1|A0A0C4DGS1_HUMAN;sp|P39656|OST48_HUMAN;tr|U3KQ84|U3KQ84_HUMAN</t>
  </si>
  <si>
    <t>tr|A0A0C4DGS1|A0A0C4DGS1_HUMAN;sp|P39656|OST48_HUMAN</t>
  </si>
  <si>
    <t>A0A0C4DGS1</t>
  </si>
  <si>
    <t>A0A0C4DGS1_HUMAN</t>
  </si>
  <si>
    <t>Dolichyl-diphosphooligosaccharide--protein glycosyltransferase 48 kDa subunit {ECO:0000256|RuleBase:RU361142}</t>
  </si>
  <si>
    <t>ligosaccharyl transferase 48 kDa subunit {ECO:0000256|RuleBase:RU361142}</t>
  </si>
  <si>
    <t>DDOST</t>
  </si>
  <si>
    <t>tr|H0YN26|H0YN26_HUMAN;sp|P39687|AN32A_HUMAN;tr|H7BZ09|H7BZ09_HUMAN;sp|O43423|AN32C_HUMAN;sp|O95626|AN32D_HUMAN</t>
  </si>
  <si>
    <t>tr|H0YN26|H0YN26_HUMAN;sp|P39687|AN32A_HUMAN</t>
  </si>
  <si>
    <t>H0YN26</t>
  </si>
  <si>
    <t>H0YN26_HUMAN</t>
  </si>
  <si>
    <t>ANP32A</t>
  </si>
  <si>
    <t>DNA repair;DNA replication;DNA replication, removal of RNA primer;double-strand break repair;double-strand break repair via homologous recombination;memory;nucleic acid phosphodiester bond hydrolysis;positive regulation of sister chromatid cohesion;telomere maintenance via semi-conservative replication;UV protection</t>
  </si>
  <si>
    <t>5'-3' exonuclease activity;5'-flap endonuclease activity;damaged DNA binding;DNA binding;double-stranded DNA binding;double-stranded DNA exodeoxyribonuclease activity;endonuclease activity;exonuclease activity;flap endonuclease activity;metal ion binding;RNA-DNA hybrid ribonuclease activity</t>
  </si>
  <si>
    <t>membrane;mitochondrion;nuclear chromosome, telomeric region;nucleolus;nucleoplasm;nucleus;protein complex</t>
  </si>
  <si>
    <t>Base excision repair;DNA replication;Non-homologous end-joining</t>
  </si>
  <si>
    <t>sp|P39748|FEN1_HUMAN;tr|I3L3E9|I3L3E9_HUMAN;tr|F5H1Y3|F5H1Y3_HUMAN</t>
  </si>
  <si>
    <t>sp|P39748|FEN1_HUMAN;tr|I3L3E9|I3L3E9_HUMAN</t>
  </si>
  <si>
    <t>P39748</t>
  </si>
  <si>
    <t>FEN1_HUMAN</t>
  </si>
  <si>
    <t>Flap endonuclease 1 {ECO:0000255|HAMAP-Rule:MF_03140}</t>
  </si>
  <si>
    <t>EN-1 {ECO:0000255|HAMAP-Rule:MF_03140}</t>
  </si>
  <si>
    <t>FEN1</t>
  </si>
  <si>
    <t>barbed-end actin filament capping;protein complex assembly</t>
  </si>
  <si>
    <t>actin filament binding;cadherin binding;protein complex binding;protein domain specific binding</t>
  </si>
  <si>
    <t>centriole;cytoplasm;extracellular exosome;F-actin capping protein complex;Flemming body;melanosome;mitotic spindle;nucleolus;nucleoplasm;nucleus</t>
  </si>
  <si>
    <t>sp|P40121|CAPG_HUMAN;tr|E7ENU9|E7ENU9_HUMAN;tr|B8ZZL6|B8ZZL6_HUMAN;tr|H7C0X8|H7C0X8_HUMAN</t>
  </si>
  <si>
    <t>sp|P40121|CAPG_HUMAN;tr|E7ENU9|E7ENU9_HUMAN</t>
  </si>
  <si>
    <t>P40121</t>
  </si>
  <si>
    <t>CAPG_HUMAN</t>
  </si>
  <si>
    <t>Macrophage-capping protein</t>
  </si>
  <si>
    <t>CAPG</t>
  </si>
  <si>
    <t>B cell activation;cell proliferation;exocytosis</t>
  </si>
  <si>
    <t>cytokine activity;high molecular weight B cell growth factor receptor binding;syntaxin binding</t>
  </si>
  <si>
    <t>cytoplasm;cytosol;extracellular region;membrane</t>
  </si>
  <si>
    <t>sp|P40222|TXLNA_HUMAN</t>
  </si>
  <si>
    <t>P40222</t>
  </si>
  <si>
    <t>TXLNA_HUMAN</t>
  </si>
  <si>
    <t>Alpha-taxilin</t>
  </si>
  <si>
    <t>TXLNA</t>
  </si>
  <si>
    <t>chaperone-mediated protein folding;'de novo' protein folding;positive regulation of establishment of protein localization to telomere;positive regulation of protein localization to Cajal body;positive regulation of telomerase RNA localization to Cajal body;positive regulation of telomere maintenance via telomerase;protein folding;protein stabilization</t>
  </si>
  <si>
    <t>ATP binding;protein binding involved in protein folding;RNA binding;unfolded protein binding;WD40-repeat domain binding</t>
  </si>
  <si>
    <t>chaperonin-containing T-complex;cytoplasm;cytosol;extracellular exosome;extracellular matrix;microtubule</t>
  </si>
  <si>
    <t>sp|P40227|TCPZ_HUMAN;tr|J3KRI6|J3KRI6_HUMAN</t>
  </si>
  <si>
    <t>sp|P40227|TCPZ_HUMAN</t>
  </si>
  <si>
    <t>P40227</t>
  </si>
  <si>
    <t>TCPZ_HUMAN</t>
  </si>
  <si>
    <t>T-complex protein 1 subunit zeta</t>
  </si>
  <si>
    <t>CP-1-zeta</t>
  </si>
  <si>
    <t>CCT6A</t>
  </si>
  <si>
    <t>embryonic limb morphogenesis;positive regulation of transcription from RNA polymerase II promoter;proximal/distal pattern formation</t>
  </si>
  <si>
    <t>chromatin binding;RNA polymerase II regulatory region sequence-specific DNA binding;transcription factor binding;transcriptional activator activity, RNA polymerase II transcription regulatory region sequence-specific DNA binding</t>
  </si>
  <si>
    <t>nucleus;transcription factor complex</t>
  </si>
  <si>
    <t>sp|P40425|PBX2_HUMAN</t>
  </si>
  <si>
    <t>P40425</t>
  </si>
  <si>
    <t>PBX2_HUMAN</t>
  </si>
  <si>
    <t>Pre-B-cell leukemia transcription factor 2</t>
  </si>
  <si>
    <t>PBX2</t>
  </si>
  <si>
    <t>cellular response to interferon-gamma;negative regulation of formation of translation preinitiation complex;negative regulation of translation;nuclear-transcribed mRNA catabolic process, nonsense-mediated decay;rRNA processing;SRP-dependent cotranslational protein targeting to membrane;translation;translational initiation;viral transcription</t>
  </si>
  <si>
    <t>mRNA binding;RNA binding;structural constituent of ribosome</t>
  </si>
  <si>
    <t>cytoplasm;cytosol;cytosolic large ribosomal subunit;focal adhesion;GAIT complex;intracellular ribonucleoprotein complex;large ribosomal subunit;membrane;nucleolus;nucleus</t>
  </si>
  <si>
    <t>sp|P40429|RL13A_HUMAN;tr|M0QYS1|M0QYS1_HUMAN;tr|Q8J015|Q8J015_HUMAN;sp|Q6NVV1|R13P3_HUMAN;tr|M0QZU1|M0QZU1_HUMAN;tr|A0A096LPE0|A0A096LPE0_HUMAN</t>
  </si>
  <si>
    <t>sp|P40429|RL13A_HUMAN;tr|M0QYS1|M0QYS1_HUMAN;tr|Q8J015|Q8J015_HUMAN;sp|Q6NVV1|R13P3_HUMAN</t>
  </si>
  <si>
    <t>P40429</t>
  </si>
  <si>
    <t>RL13A_HUMAN</t>
  </si>
  <si>
    <t>60S ribosomal protein L13a</t>
  </si>
  <si>
    <t>RPL13A</t>
  </si>
  <si>
    <t>activation of phospholipase D activity;Golgi organization;Golgi vesicle transport;protein localization to Golgi apparatus;retrograde transport, endosome to Golgi;small GTPase mediated signal transduction;toxin metabolic process</t>
  </si>
  <si>
    <t>enzyme activator activity;GTP binding;GTPase activity;metal ion binding;protein domain specific binding</t>
  </si>
  <si>
    <t>cytoplasm;cytosol;extracellular exosome;Golgi apparatus;trans-Golgi network;trans-Golgi network membrane</t>
  </si>
  <si>
    <t>sp|P40616|ARL1_HUMAN;tr|B4DZG7|B4DZG7_HUMAN;tr|F8VYN9|F8VYN9_HUMAN;tr|F8VP99|F8VP99_HUMAN;tr|F8W1Z8|F8W1Z8_HUMAN;tr|F8VP63|F8VP63_HUMAN</t>
  </si>
  <si>
    <t>sp|P40616|ARL1_HUMAN;tr|B4DZG7|B4DZG7_HUMAN;tr|F8VYN9|F8VYN9_HUMAN</t>
  </si>
  <si>
    <t>P40616</t>
  </si>
  <si>
    <t>ARL1_HUMAN</t>
  </si>
  <si>
    <t>ADP-ribosylation factor-like protein 1</t>
  </si>
  <si>
    <t>ARL1</t>
  </si>
  <si>
    <t>acute-phase response;aging;astrocyte differentiation;cell proliferation;cellular response to hormone stimulus;cellular response to leptin stimulus;cellular response to organic cyclic compound;cytokine-mediated signaling pathway;eating behavior;energy homeostasis;eye photoreceptor cell differentiation;glucose homeostasis;growth hormone receptor signaling pathway;inflammatory response;interleukin-12-mediated signaling pathway;interleukin-15-mediated signaling pathway;interleukin-6-mediated signaling pathway;interleukin-7-mediated signaling pathway;intracellular receptor signaling pathway;JAK-STAT cascade;JAK-STAT cascade involved in growth hormone signaling pathway;leptin-mediated signaling pathway;miRNA mediated inhibition of translation;movement of cell or subcellular component;mRNA transcription from RNA polymerase II promoter;negative regulation of apoptotic process;negative regulation of cell proliferation;negative regulation of glycolytic process;negative regulation of hydrogen peroxide biosynthetic process;negative regulation of neuron death;negative regulation of neuron migration;negative regulation of stem cell differentiation;negative regulation of transcription from RNA polymerase II promoter;nervous system development;phosphorylation;positive regulation of angiogenesis;positive regulation of ATP biosynthetic process;positive regulation of erythrocyte differentiation;positive regulation of gene expression;positive regulation of gene silencing by miRNA;positive regulation of growth factor dependent skeletal muscle satellite cell proliferation;positive regulation of metalloendopeptidase activity;positive regulation of Notch signaling pathway;positive regulation of pri-miRNA transcription from RNA polymerase II promoter;positive regulation of transcription from RNA polymerase II promoter;positive regulation of transcription, DNA-templated;positive regulation of tyrosine phosphorylation of STAT protein;positive regulation of vascular endothelial cell proliferation;protein import into nucleus;radial glial cell differentiation;regulation of cell cycle;regulation of feeding behavior;regulation of mitochondrial membrane permeability;regulation of multicellular organism growth;regulation of transcription from RNA polymerase II promoter;regulation of transcription, DNA-templated;response to drug;response to estradiol;response to ethanol;response to leptin;sexual reproduction;signal transduction;somatic stem cell population maintenance;temperature homeostasis;T-helper 17 cell lineage commitment;viral process</t>
  </si>
  <si>
    <t>CCR5 chemokine receptor binding;chromatin DNA binding;DNA binding;DNA binding transcription factor activity;glucocorticoid receptor binding;identical protein binding;nuclear receptor activity;protein dimerization activity;protein homodimerization activity;protein kinase binding;protein phosphatase binding;RNA polymerase II proximal promoter sequence-specific DNA binding;RNA polymerase II repressing transcription factor binding;signal transducer activity;transcription factor binding;transcription regulatory region DNA binding;transcriptional activator activity, RNA polymerase II proximal promoter sequence-specific DNA binding;transcriptional activator activity, RNA polymerase II transcription regulatory region sequence-specific DNA binding</t>
  </si>
  <si>
    <t>cytoplasm;cytosol;mitochondrial inner membrane;nuclear chromatin;nucleoplasm;nucleus;plasma membrane;RNA polymerase II transcription factor complex</t>
  </si>
  <si>
    <t>Acute myeloid leukemia;Adipocytokine signaling pathway;AGE-RAGE signaling pathway in diabetic complications;Chemokine signaling pathway;EGFR tyrosine kinase inhibitor resistance;Epstein-Barr virus infection;FoxO signaling pathway;Hepatitis B;Hepatitis C;HIF-1 signaling pathway;Human cytomegalovirus infection;Inflammatory bowel disease (IBD);Insulin resistance;Jak-STAT signaling pathway;Kaposi sarcoma-associated herpesvirus infection;Measles;MicroRNAs in cancer;Necroptosis;Non-small cell lung cancer;Pancreatic cancer;Pathways in cancer;PD-L1 expression and PD-1 checkpoint pathway in cancer;Prolactin signaling pathway;Proteoglycans in cancer;Signaling pathways regulating pluripotency of stem cells;Th17 cell differentiation;Toxoplasmosis;Viral carcinogenesis</t>
  </si>
  <si>
    <t>sp|P40763|STAT3_HUMAN;tr|G8JLH9|G8JLH9_HUMAN;tr|K7EP08|K7EP08_HUMAN</t>
  </si>
  <si>
    <t>sp|P40763|STAT3_HUMAN;tr|G8JLH9|G8JLH9_HUMAN</t>
  </si>
  <si>
    <t>P40763</t>
  </si>
  <si>
    <t>STAT3_HUMAN</t>
  </si>
  <si>
    <t>Signal transducer and activator of transcription 3 {ECO:0000312|HGNC:HGNC:11364}</t>
  </si>
  <si>
    <t>STAT3</t>
  </si>
  <si>
    <t>cell proliferation;cellular response to dexamethasone stimulus;cellular response to nerve growth factor stimulus;endosome organization;mitotic cytokinesis;positive regulation of canonical Wnt signaling pathway;protein deubiquitination;protein K48-linked deubiquitination;protein K63-linked deubiquitination;ubiquitin-dependent protein catabolic process</t>
  </si>
  <si>
    <t>cadherin binding;cysteine-type endopeptidase activity;SH3 domain binding;thiol-dependent ubiquitin-specific protease activity</t>
  </si>
  <si>
    <t>cytoplasm;cytosol;dendritic spine;early endosome;extrinsic component of endosome membrane;extrinsic component of plasma membrane;midbody;nucleus;postsynaptic density</t>
  </si>
  <si>
    <t>Cushing syndrome;Endocytosis;Mitophagy - animal</t>
  </si>
  <si>
    <t>sp|P40818|UBP8_HUMAN;tr|A0A075B720|A0A075B720_HUMAN;tr|H0YLH2|H0YLH2_HUMAN;tr|H0YM47|H0YM47_HUMAN;tr|H0YNL5|H0YNL5_HUMAN;tr|H0YKV1|H0YKV1_HUMAN;tr|H0YLS3|H0YLS3_HUMAN;tr|H0YM17|H0YM17_HUMAN</t>
  </si>
  <si>
    <t>sp|P40818|UBP8_HUMAN;tr|A0A075B720|A0A075B720_HUMAN</t>
  </si>
  <si>
    <t>P40818</t>
  </si>
  <si>
    <t>UBP8_HUMAN</t>
  </si>
  <si>
    <t>Ubiquitin carboxyl-terminal hydrolase 8</t>
  </si>
  <si>
    <t>USP8</t>
  </si>
  <si>
    <t>gluconeogenesis;malate metabolic process;NADH metabolic process;oxaloacetate metabolic process;tricarboxylic acid cycle</t>
  </si>
  <si>
    <t>diiodophenylpyruvate reductase activity;L-malate dehydrogenase activity;malic enzyme activity;NAD binding</t>
  </si>
  <si>
    <t>cytosol;extracellular exosome;extracellular space;mitochondrion;myelin sheath</t>
  </si>
  <si>
    <t>Carbon metabolism;Citrate cycle (TCA cycle);Cysteine and methionine metabolism;Glyoxylate and dicarboxylate metabolism;Metabolic pathways;Proximal tubule bicarbonate reclamation;Pyruvate metabolism</t>
  </si>
  <si>
    <t>sp|P40925|MDHC_HUMAN;tr|B9A041|B9A041_HUMAN;tr|B8ZZ51|B8ZZ51_HUMAN;tr|C9JF79|C9JF79_HUMAN;tr|C9JRL4|C9JRL4_HUMAN;tr|C9JLV6|C9JLV6_HUMAN;tr|C9IZI0|C9IZI0_HUMAN;tr|F8WFC2|F8WFC2_HUMAN</t>
  </si>
  <si>
    <t>sp|P40925|MDHC_HUMAN;tr|B9A041|B9A041_HUMAN;tr|B8ZZ51|B8ZZ51_HUMAN;tr|C9JF79|C9JF79_HUMAN</t>
  </si>
  <si>
    <t>P40925</t>
  </si>
  <si>
    <t>MDHC_HUMAN</t>
  </si>
  <si>
    <t>Malate dehydrogenase, cytoplasmic</t>
  </si>
  <si>
    <t>MDH1</t>
  </si>
  <si>
    <t>aerobic respiration;gluconeogenesis;internal protein amino acid acetylation;malate metabolic process;NADH metabolic process;oxaloacetate metabolic process;tricarboxylic acid cycle</t>
  </si>
  <si>
    <t>L-malate dehydrogenase activity;malate dehydrogenase (NADP+) activity;protein self-association;RNA binding</t>
  </si>
  <si>
    <t>extracellular exosome;mitochondrial inner membrane;mitochondrial matrix;mitochondrion;myelin sheath;nucleus</t>
  </si>
  <si>
    <t>Carbon metabolism;Citrate cycle (TCA cycle);Cysteine and methionine metabolism;Glyoxylate and dicarboxylate metabolism;Metabolic pathways;Pyruvate metabolism</t>
  </si>
  <si>
    <t>sp|P40926|MDHM_HUMAN;tr|G3XAL0|G3XAL0_HUMAN</t>
  </si>
  <si>
    <t>P40926</t>
  </si>
  <si>
    <t>MDHM_HUMAN</t>
  </si>
  <si>
    <t>Malate dehydrogenase, mitochondrial</t>
  </si>
  <si>
    <t>MDH2</t>
  </si>
  <si>
    <t>sp|P40937|RFC5_HUMAN;tr|C9JH72|C9JH72_HUMAN;tr|F5H5S0|F5H5S0_HUMAN;tr|F5H0U6|F5H0U6_HUMAN;tr|E9PEP3|E9PEP3_HUMAN;tr|F5H304|F5H304_HUMAN</t>
  </si>
  <si>
    <t>sp|P40937|RFC5_HUMAN</t>
  </si>
  <si>
    <t>P40937</t>
  </si>
  <si>
    <t>RFC5_HUMAN</t>
  </si>
  <si>
    <t>Replication factor C subunit 5</t>
  </si>
  <si>
    <t>RFC5</t>
  </si>
  <si>
    <t>DNA damage response, detection of DNA damage;DNA replication;DNA strand elongation involved in DNA replication;DNA synthesis involved in DNA repair;error-free translesion synthesis;error-prone translesion synthesis;nucleotide-excision repair, DNA gap filling;nucleotide-excision repair, DNA incision;nucleotide-excision repair, DNA incision, 5'-to lesion;positive regulation of DNA-directed DNA polymerase activity;regulation of signal transduction by p53 class mediator;response to organophosphorus;telomere maintenance via semi-conservative replication;transcription-coupled nucleotide-excision repair;translesion synthesis</t>
  </si>
  <si>
    <t>DNA clamp loader activity</t>
  </si>
  <si>
    <t>sp|P40938|RFC3_HUMAN;tr|A0A087X270|A0A087X270_HUMAN</t>
  </si>
  <si>
    <t>sp|P40938|RFC3_HUMAN</t>
  </si>
  <si>
    <t>P40938</t>
  </si>
  <si>
    <t>RFC3_HUMAN</t>
  </si>
  <si>
    <t>Replication factor C subunit 3</t>
  </si>
  <si>
    <t>RFC3</t>
  </si>
  <si>
    <t>cardiolipin acyl-chain remodeling;fatty acid beta-oxidation;response to drug;response to insulin</t>
  </si>
  <si>
    <t>3-hydroxyacyl-CoA dehydrogenase activity;acetyl-CoA C-acetyltransferase activity;enoyl-CoA hydratase activity;fatty-acyl-CoA binding;long-chain-3-hydroxyacyl-CoA dehydrogenase activity;long-chain-enoyl-CoA hydratase activity;NAD binding;protein complex binding</t>
  </si>
  <si>
    <t>extracellular matrix;mitochondrial fatty acid beta-oxidation multienzyme complex;mitochondrial inner membrane;mitochondrial nucleoid;mitochondrion</t>
  </si>
  <si>
    <t>sp|P40939|ECHA_HUMAN;tr|H0YFD6|H0YFD6_HUMAN</t>
  </si>
  <si>
    <t>sp|P40939|ECHA_HUMAN</t>
  </si>
  <si>
    <t>P40939</t>
  </si>
  <si>
    <t>ECHA_HUMAN</t>
  </si>
  <si>
    <t>Trifunctional enzyme subunit alpha, mitochondrial</t>
  </si>
  <si>
    <t>HADHA</t>
  </si>
  <si>
    <t>translational initiation;transmembrane transport</t>
  </si>
  <si>
    <t>cadherin binding;GTP binding;GTPase activity;translation factor activity, RNA binding;translation initiation factor activity</t>
  </si>
  <si>
    <t>cytoplasm;cytosol;eukaryotic translation initiation factor 2 complex;extracellular exosome</t>
  </si>
  <si>
    <t>sp|P41091|IF2G_HUMAN;sp|Q2VIR3|IF2GL_HUMAN;tr|F8W810|F8W810_HUMAN;tr|H7BZU1|H7BZU1_HUMAN</t>
  </si>
  <si>
    <t>sp|P41091|IF2G_HUMAN;sp|Q2VIR3|IF2GL_HUMAN;tr|F8W810|F8W810_HUMAN</t>
  </si>
  <si>
    <t>P41091</t>
  </si>
  <si>
    <t>IF2G_HUMAN</t>
  </si>
  <si>
    <t>Eukaryotic translation initiation factor 2 subunit 3</t>
  </si>
  <si>
    <t>EIF2S3</t>
  </si>
  <si>
    <t>cell division;centriole replication;ciliary basal body-plasma membrane docking;G2/M transition of mitotic cell cycle;global genome nucleotide-excision repair;mitotic cell cycle;nucleotide-excision repair;nucleotide-excision repair, DNA damage recognition;nucleotide-excision repair, DNA duplex unwinding;nucleotide-excision repair, preincision complex assembly;regulation of cytokinesis;regulation of G2/M transition of mitotic cell cycle;spermatogenesis</t>
  </si>
  <si>
    <t>calcium ion binding;G-protein beta/gamma-subunit complex binding;heterotrimeric G-protein binding;microtubule binding</t>
  </si>
  <si>
    <t>centriole;centrosome;ciliary basal body;cytosol;intracellular;nucleoplasm;photoreceptor connecting cilium;XPC complex</t>
  </si>
  <si>
    <t>Nucleotide excision repair</t>
  </si>
  <si>
    <t>sp|P41208|CETN2_HUMAN;sp|Q12798|CETN1_HUMAN</t>
  </si>
  <si>
    <t>sp|P41208|CETN2_HUMAN</t>
  </si>
  <si>
    <t>P41208</t>
  </si>
  <si>
    <t>CETN2_HUMAN</t>
  </si>
  <si>
    <t>Centrin-2</t>
  </si>
  <si>
    <t>CETN2</t>
  </si>
  <si>
    <t>formation of translation preinitiation complex;intracellular protein transport;IRES-dependent viral translational initiation;ribosome disassembly</t>
  </si>
  <si>
    <t>receptor activity;translation initiation factor activity</t>
  </si>
  <si>
    <t>cytoplasm;cytosol;nuclear body</t>
  </si>
  <si>
    <t>sp|P41214|EIF2D_HUMAN;tr|Q5SY38|Q5SY38_HUMAN;tr|A0A087X1L6|A0A087X1L6_HUMAN</t>
  </si>
  <si>
    <t>sp|P41214|EIF2D_HUMAN;tr|Q5SY38|Q5SY38_HUMAN</t>
  </si>
  <si>
    <t>P41214</t>
  </si>
  <si>
    <t>EIF2D_HUMAN</t>
  </si>
  <si>
    <t>Eukaryotic translation initiation factor 2D</t>
  </si>
  <si>
    <t>IF2d</t>
  </si>
  <si>
    <t>EIF2D</t>
  </si>
  <si>
    <t>mRNA splicing, via spliceosome;positive regulation of androgen receptor activity;regulation of transcription from RNA polymerase II promoter</t>
  </si>
  <si>
    <t>DNA binding transcription factor activity;ligand-dependent nuclear receptor transcription coactivator activity;nuclear hormone receptor binding</t>
  </si>
  <si>
    <t>sp|P41223|BUD31_HUMAN;tr|C9JNV2|C9JNV2_HUMAN;tr|F8WCN7|F8WCN7_HUMAN;tr|C9JCD9|C9JCD9_HUMAN</t>
  </si>
  <si>
    <t>sp|P41223|BUD31_HUMAN;tr|C9JNV2|C9JNV2_HUMAN</t>
  </si>
  <si>
    <t>P41223</t>
  </si>
  <si>
    <t>BUD31_HUMAN</t>
  </si>
  <si>
    <t>Protein BUD31 homolog</t>
  </si>
  <si>
    <t>BUD31</t>
  </si>
  <si>
    <t>DNA packaging;internal protein amino acid acetylation;negative regulation of maintenance of mitotic sister chromatid cohesion, centromeric;N-terminal peptidyl-glutamic acid acetylation;N-terminal peptidyl-serine acetylation;N-terminal protein amino acid acetylation;protein acetylation</t>
  </si>
  <si>
    <t>N-acetyltransferase activity;peptide alpha-N-acetyltransferase activity;peptide-glutamate-N-acetyltransferase activity;peptide-serine-N-acetyltransferase activity</t>
  </si>
  <si>
    <t>cytoplasm;cytosol;cytosolic ribosome;intracellular;membrane;NatA complex;nucleolus;nucleus</t>
  </si>
  <si>
    <t>sp|P41227|NAA10_HUMAN;tr|F8W808|F8W808_HUMAN;tr|A8MWP7|A8MWP7_HUMAN;tr|C9JN83|C9JN83_HUMAN;tr|C9JW55|C9JW55_HUMAN;sp|Q9BSU3|NAA11_HUMAN;tr|H0Y8T0|H0Y8T0_HUMAN</t>
  </si>
  <si>
    <t>sp|P41227|NAA10_HUMAN;tr|F8W808|F8W808_HUMAN;tr|A8MWP7|A8MWP7_HUMAN;tr|C9JN83|C9JN83_HUMAN</t>
  </si>
  <si>
    <t>P41227</t>
  </si>
  <si>
    <t>NAA10_HUMAN</t>
  </si>
  <si>
    <t>N-alpha-acetyltransferase 10</t>
  </si>
  <si>
    <t>NAA10</t>
  </si>
  <si>
    <t>regulation of phosphoprotein phosphatase activity;regulation of signal transduction</t>
  </si>
  <si>
    <t>protein phosphatase inhibitor activity</t>
  </si>
  <si>
    <t>tr|E7EMN6|E7EMN6_HUMAN;sp|Q6NXS1|IPP2M_HUMAN;sp|P41236|IPP2_HUMAN;tr|E7EUI7|E7EUI7_HUMAN</t>
  </si>
  <si>
    <t>E7EMN6</t>
  </si>
  <si>
    <t>E7EMN6_HUMAN</t>
  </si>
  <si>
    <t>PPP1R2</t>
  </si>
  <si>
    <t>adaptive immune response;adherens junction organization;brain development;cell differentiation;cellular response to peptide hormone stimulus;central nervous system development;epidermal growth factor receptor signaling pathway;innate immune response;negative regulation of bone resorption;negative regulation of cell proliferation;negative regulation of ERK1 and ERK2 cascade;negative regulation of Golgi to plasma membrane protein transport;negative regulation of interleukin-6 production;negative regulation of kinase activity;negative regulation of low-density lipoprotein particle clearance;negative regulation of phagocytosis;oligodendrocyte differentiation;peptidyl-tyrosine autophosphorylation;positive regulation of MAP kinase activity;protein phosphorylation;regulation of cell proliferation;regulation of cytokine production;regulation of Fc receptor mediated stimulatory signaling pathway;T cell costimulation;T cell receptor signaling pathway;transmembrane receptor protein tyrosine kinase signaling pathway</t>
  </si>
  <si>
    <t>ATP binding;identical protein binding;kinase activity;metal ion binding;non-membrane spanning protein tyrosine kinase activity;proline-rich region binding;protein C-terminus binding;protein kinase A catalytic subunit binding;protein phosphatase binding;protein tyrosine kinase activity;receptor binding</t>
  </si>
  <si>
    <t>cell-cell junction;cytoplasm;cytosol;extracellular exosome;extrinsic component of cytoplasmic side of plasma membrane;membrane raft;plasma membrane</t>
  </si>
  <si>
    <t>Epithelial cell signaling in Helicobacter pylori infection</t>
  </si>
  <si>
    <t>sp|P41240|CSK_HUMAN;tr|H3BUM9|H3BUM9_HUMAN;tr|H3BN15|H3BN15_HUMAN;tr|H3BU69|H3BU69_HUMAN;tr|K7ENL8|K7ENL8_HUMAN;tr|K7ES68|K7ES68_HUMAN;tr|K7EQY5|K7EQY5_HUMAN;sp|P42679|MATK_HUMAN;tr|A0A087WUR1|A0A087WUR1_HUMAN</t>
  </si>
  <si>
    <t>sp|P41240|CSK_HUMAN</t>
  </si>
  <si>
    <t>P41240</t>
  </si>
  <si>
    <t>CSK_HUMAN</t>
  </si>
  <si>
    <t>Tyrosine-protein kinase CSK</t>
  </si>
  <si>
    <t>CSK</t>
  </si>
  <si>
    <t>diadenosine tetraphosphate biosynthetic process;mitochondrial glycyl-tRNA aminoacylation;tRNA aminoacylation for protein translation</t>
  </si>
  <si>
    <t>ATP binding;bis(5'-nucleosyl)-tetraphosphatase (asymmetrical) activity;glycine-tRNA ligase activity;identical protein binding;protein dimerization activity</t>
  </si>
  <si>
    <t>axon;cytoplasm;cytosol;extracellular exosome;mitochondrial matrix;mitochondrion;secretory granule</t>
  </si>
  <si>
    <t>sp|P41250|SYG_HUMAN;tr|H7C443|H7C443_HUMAN;tr|F8WCK4|F8WCK4_HUMAN</t>
  </si>
  <si>
    <t>sp|P41250|SYG_HUMAN</t>
  </si>
  <si>
    <t>P41250</t>
  </si>
  <si>
    <t>GARS_HUMAN</t>
  </si>
  <si>
    <t>Glycine--tRNA ligase</t>
  </si>
  <si>
    <t>GARS</t>
  </si>
  <si>
    <t>isoleucyl-tRNA aminoacylation;osteoblast differentiation;tRNA aminoacylation for protein translation</t>
  </si>
  <si>
    <t>aminoacyl-tRNA editing activity;ATP binding;GTPase binding;isoleucine-tRNA ligase activity;tRNA binding</t>
  </si>
  <si>
    <t>sp|P41252|SYIC_HUMAN;tr|A0A0A0MSX9|A0A0A0MSX9_HUMAN;tr|J3KR24|J3KR24_HUMAN;tr|Q5TCD1|Q5TCD1_HUMAN;tr|Q5TCC6|Q5TCC6_HUMAN;tr|Q5TCC9|Q5TCC9_HUMAN</t>
  </si>
  <si>
    <t>sp|P41252|SYIC_HUMAN;tr|A0A0A0MSX9|A0A0A0MSX9_HUMAN;tr|J3KR24|J3KR24_HUMAN</t>
  </si>
  <si>
    <t>P41252</t>
  </si>
  <si>
    <t>SYIC_HUMAN</t>
  </si>
  <si>
    <t>Isoleucine--tRNA ligase, cytoplasmic</t>
  </si>
  <si>
    <t>IARS</t>
  </si>
  <si>
    <t>dosage compensation by inactivation of X chromosome;regulation of translational initiation;response to stress</t>
  </si>
  <si>
    <t>sp|P41567|EIF1_HUMAN;tr|K7EM18|K7EM18_HUMAN;sp|O60739|EIF1B_HUMAN;tr|K7EQP2|K7EQP2_HUMAN</t>
  </si>
  <si>
    <t>sp|P41567|EIF1_HUMAN;tr|K7EM18|K7EM18_HUMAN;sp|O60739|EIF1B_HUMAN</t>
  </si>
  <si>
    <t>P41567</t>
  </si>
  <si>
    <t>EIF1_HUMAN</t>
  </si>
  <si>
    <t>Eukaryotic translation initiation factor 1</t>
  </si>
  <si>
    <t>IF1</t>
  </si>
  <si>
    <t>EIF1</t>
  </si>
  <si>
    <t>antigen processing and presentation of exogenous peptide antigen via MHC class II;neutrophil degranulation</t>
  </si>
  <si>
    <t>centrosome;cytoplasm;cytosol;dynactin complex;extracellular exosome;extracellular region;ficolin-1-rich granule lumen;membrane;microtubule cytoskeleton;secretory granule lumen</t>
  </si>
  <si>
    <t>sp|P42025|ACTY_HUMAN</t>
  </si>
  <si>
    <t>P42025</t>
  </si>
  <si>
    <t>ACTY_HUMAN</t>
  </si>
  <si>
    <t>Beta-centractin</t>
  </si>
  <si>
    <t>ACTR1B</t>
  </si>
  <si>
    <t>dodecenoyl-CoA delta-isomerase activity;enoyl-CoA hydratase activity;intramolecular oxidoreductase activity</t>
  </si>
  <si>
    <t>Fatty acid degradation</t>
  </si>
  <si>
    <t>sp|P42126|ECI1_HUMAN;tr|Q96DC0|Q96DC0_HUMAN;tr|H3BS70|H3BS70_HUMAN</t>
  </si>
  <si>
    <t>P42126</t>
  </si>
  <si>
    <t>ECI1_HUMAN</t>
  </si>
  <si>
    <t>Enoyl-CoA delta isomerase 1, mitochondrial</t>
  </si>
  <si>
    <t>ECI1</t>
  </si>
  <si>
    <t>cadherin binding;DNA binding;lamin binding</t>
  </si>
  <si>
    <t>chromatin;nuclear envelope;nucleus</t>
  </si>
  <si>
    <t>sp|P42166|LAP2A_HUMAN</t>
  </si>
  <si>
    <t>P42166</t>
  </si>
  <si>
    <t>LAP2A_HUMAN</t>
  </si>
  <si>
    <t>Lamina-associated polypeptide 2, isoform alpha</t>
  </si>
  <si>
    <t>TMPO</t>
  </si>
  <si>
    <t>DNA binding;lamin binding</t>
  </si>
  <si>
    <t>cytoplasm;integral component of membrane;membrane;nuclear envelope;nuclear inner membrane;nuclear membrane;nucleus</t>
  </si>
  <si>
    <t>sp|P42167|LAP2B_HUMAN;tr|G5E972|G5E972_HUMAN;tr|H0YJH7|H0YJH7_HUMAN</t>
  </si>
  <si>
    <t>sp|P42167|LAP2B_HUMAN;tr|G5E972|G5E972_HUMAN</t>
  </si>
  <si>
    <t>P42167</t>
  </si>
  <si>
    <t>LAP2B_HUMAN</t>
  </si>
  <si>
    <t>Lamina-associated polypeptide 2, isoforms beta/gamma</t>
  </si>
  <si>
    <t>apoptotic process;blood circulation;cellular response to insulin stimulus;cellular response to interferon-beta;cellular response to interferon-gamma;cellular response to organic cyclic compound;defense response to virus;interferon-gamma-mediated signaling pathway;interleukin-12-mediated signaling pathway;JAK-STAT cascade;macrophage derived foam cell differentiation;metanephric mesenchymal cell differentiation;metanephric mesenchymal cell proliferation involved in metanephros development;negative regulation by virus of viral protein levels in host cell;negative regulation of angiogenesis;negative regulation of endothelial cell proliferation;negative regulation of I-kappaB kinase/NF-kappaB signaling;negative regulation of mesenchymal to epithelial transition involved in metanephros morphogenesis;negative regulation of metanephric nephron tubule epithelial cell differentiation;negative regulation of transcription from RNA polymerase II promoter;positive regulation of defense response to virus by host;positive regulation of erythrocyte differentiation;positive regulation of interferon-alpha production;positive regulation of mesenchymal cell proliferation;positive regulation of nitric-oxide synthase biosynthetic process;positive regulation of smooth muscle cell proliferation;positive regulation of transcription from RNA polymerase II promoter;positive regulation of transcription, DNA-templated;regulation of apoptotic process;regulation of interferon-gamma-mediated signaling pathway;regulation of type I interferon-mediated signaling pathway;renal tubule development;response to cAMP;response to cytokine;response to drug;response to hydrogen peroxide;response to interferon-beta;response to mechanical stimulus;response to nutrient;response to peptide hormone;transcription, DNA-templated;tumor necrosis factor-mediated signaling pathway;type I interferon signaling pathway;viral process</t>
  </si>
  <si>
    <t>cadherin binding;CCR5 chemokine receptor binding;core promoter binding;DNA binding transcription factor activity;double-stranded DNA binding;enzyme binding;histone acetyltransferase binding;histone binding;identical protein binding;nuclear hormone receptor binding;promoter-specific chromatin binding;protein homodimerization activity;protein phosphatase 2A binding;repressing transcription factor binding;RNA polymerase II core promoter sequence-specific DNA binding;RNA polymerase II proximal promoter sequence-specific DNA binding;signal transducer activity;transcription factor activity, RNA polymerase II core promoter sequence-specific DNA binding;tumor necrosis factor receptor binding;ubiquitin-like protein ligase binding</t>
  </si>
  <si>
    <t>axon;cytoplasm;cytosol;dendrite;nuclear chromatin;nucleolus;nucleoplasm;nucleus;perinuclear region of cytoplasm;protein complex</t>
  </si>
  <si>
    <t>AGE-RAGE signaling pathway in diabetic complications;Chemokine signaling pathway;C-type lectin receptor signaling pathway;Epstein-Barr virus infection;Hepatitis B;Hepatitis C;Herpes simplex virus 1 infection;Human papillomavirus infection;Inflammatory bowel disease (IBD);Influenza A;Jak-STAT signaling pathway;Kaposi sarcoma-associated herpesvirus infection;Leishmaniasis;Measles;Necroptosis;NOD-like receptor signaling pathway;Osteoclast differentiation;Pancreatic cancer;Pathways in cancer;PD-L1 expression and PD-1 checkpoint pathway in cancer;Prolactin signaling pathway;Th1 and Th2 cell differentiation;Th17 cell differentiation;Thyroid hormone signaling pathway;Toll-like receptor signaling pathway;Toxoplasmosis;Tuberculosis</t>
  </si>
  <si>
    <t>sp|P42224|STAT1_HUMAN;tr|J3KPM9|J3KPM9_HUMAN;tr|E7EPD2|E7EPD2_HUMAN;tr|D2KFR9|D2KFR9_HUMAN;tr|E7ENM1|E7ENM1_HUMAN;tr|E9PH66|E9PH66_HUMAN;tr|H7BZB5|H7BZB5_HUMAN;tr|H7BZ88|H7BZ88_HUMAN</t>
  </si>
  <si>
    <t>sp|P42224|STAT1_HUMAN;tr|J3KPM9|J3KPM9_HUMAN</t>
  </si>
  <si>
    <t>P42224</t>
  </si>
  <si>
    <t>STAT1_HUMAN</t>
  </si>
  <si>
    <t>Signal transducer and activator of transcription 1-alpha/beta</t>
  </si>
  <si>
    <t>STAT1</t>
  </si>
  <si>
    <t>cellular response to hydrogen peroxide;cellular response to reactive nitrogen species;interleukin-4-mediated signaling pathway;mammary gland epithelial cell proliferation;mammary gland morphogenesis;negative regulation of transcription from RNA polymerase II promoter;negative regulation of type 2 immune response;positive regulation of isotype switching to IgE isotypes;positive regulation of transcription from RNA polymerase II promoter;positive regulation of type I interferon production;regulation of cell proliferation;regulation of transcription from RNA polymerase II promoter;signal transduction;T-helper 1 cell lineage commitment</t>
  </si>
  <si>
    <t>DNA binding transcription factor activity;identical protein binding;protein phosphatase binding;RNA polymerase II core promoter sequence-specific DNA binding;RNA polymerase II regulatory region sequence-specific DNA binding;signal transducer activity;transcriptional activator activity, RNA polymerase II transcription regulatory region sequence-specific DNA binding</t>
  </si>
  <si>
    <t>cytosol;membrane raft;nuclear chromatin;nuclear membrane;nucleoplasm</t>
  </si>
  <si>
    <t>Hepatitis B;Inflammatory bowel disease (IBD);Jak-STAT signaling pathway;Necroptosis;Pathways in cancer;Th1 and Th2 cell differentiation;Th17 cell differentiation</t>
  </si>
  <si>
    <t>sp|P42226|STAT6_HUMAN;tr|Q5FBW6|Q5FBW6_HUMAN;tr|G3V2L2|G3V2L2_HUMAN;tr|G3V2M3|G3V2M3_HUMAN;tr|G3V3E9|G3V3E9_HUMAN;tr|G3V2H4|G3V2H4_HUMAN;tr|G3V5I8|G3V5I8_HUMAN;tr|G3V568|G3V568_HUMAN;tr|G3V2X7|G3V2X7_HUMAN;tr|G3V370|G3V370_HUMAN;tr|H0YIY2|H0YIY2_HUMAN;tr|G3V5K5|G3V5K5_HUMAN;tr|H0YJH6|H0YJH6_HUMAN</t>
  </si>
  <si>
    <t>sp|P42226|STAT6_HUMAN</t>
  </si>
  <si>
    <t>P42226</t>
  </si>
  <si>
    <t>STAT6_HUMAN</t>
  </si>
  <si>
    <t>Signal transducer and activator of transcription 6</t>
  </si>
  <si>
    <t>STAT6</t>
  </si>
  <si>
    <t>extracellularly glutamate-gated ion channel activity;ionotropic glutamate receptor activity</t>
  </si>
  <si>
    <t>cell junction;integral component of membrane;postsynaptic membrane</t>
  </si>
  <si>
    <t>tr|F8W7L6|F8W7L6_HUMAN;sp|P42262|GRIA2_HUMAN</t>
  </si>
  <si>
    <t>F8W7L6</t>
  </si>
  <si>
    <t>F8W7L6_HUMAN</t>
  </si>
  <si>
    <t>GRIA2</t>
  </si>
  <si>
    <t>maturation of 5.8S rRNA;mRNA splicing, via spliceosome;RNA catabolic process;rRNA processing</t>
  </si>
  <si>
    <t>ATP binding;ATP-dependent RNA helicase activity;RNA binding</t>
  </si>
  <si>
    <t>catalytic step 2 spliceosome;nucleolus;nucleoplasm;nucleus</t>
  </si>
  <si>
    <t>sp|P42285|SK2L2_HUMAN;tr|H0YAC4|H0YAC4_HUMAN;tr|H0Y8U3|H0Y8U3_HUMAN;tr|D6REC7|D6REC7_HUMAN</t>
  </si>
  <si>
    <t>sp|P42285|SK2L2_HUMAN</t>
  </si>
  <si>
    <t>P42285</t>
  </si>
  <si>
    <t>MTREX_HUMAN</t>
  </si>
  <si>
    <t>Exosome RNA helicase MTR4 {ECO:0000305}</t>
  </si>
  <si>
    <t>MTREX</t>
  </si>
  <si>
    <t>activation of MAPK activity;adaptive immune response;angiogenesis involved in wound healing;autophagy;axon guidance;cell chemotaxis;cell migration;cellular calcium ion homeostasis;chemotaxis;embryonic cleavage;endothelial cell proliferation;Fc-epsilon receptor signaling pathway;Fc-gamma receptor signaling pathway involved in phagocytosis;G-protein coupled receptor signaling pathway;homophilic cell adhesion via plasma membrane adhesion molecules;inflammatory response;innate immune response;interleukin-7-mediated signaling pathway;leukocyte migration;phosphatidylinositol 3-kinase signaling;phosphatidylinositol biosynthetic process;phosphatidylinositol-mediated signaling;phosphorylation;platelet activation;platelet aggregation;positive regulation of autophagy;positive regulation of gene expression;positive regulation of neutrophil apoptotic process;positive regulation of protein kinase B signaling;regulation of cell-matrix adhesion;regulation of clathrin-dependent endocytosis;signal transduction;T cell receptor signaling pathway;transmembrane receptor protein tyrosine kinase signaling pathway;vascular endothelial growth factor receptor signaling pathway</t>
  </si>
  <si>
    <t>1-phosphatidylinositol-3-kinase activity;1-phosphatidylinositol-4-phosphate 3-kinase activity;ATP binding;insulin receptor substrate binding;kinase activity;phosphatidylinositol 3-kinase activity;phosphatidylinositol-4,5-bisphosphate 3-kinase activity</t>
  </si>
  <si>
    <t>cytoplasm;cytosol;midbody;nucleolus;nucleus;phosphatidylinositol 3-kinase complex;plasma membrane</t>
  </si>
  <si>
    <t>Acute myeloid leukemia;AGE-RAGE signaling pathway in diabetic complications;Aldosterone-regulated sodium reabsorption;Amoebiasis;AMPK signaling pathway;Apoptosis;Autophagy - animal;Axon guidance;B cell receptor signaling pathway;Bacterial invasion of epithelial cells;Breast cancer;cAMP signaling pathway;Carbohydrate digestion and absorption;Cellular senescence;Central carbon metabolism in cancer;Chagas disease (American trypanosomiasis);Chemokine signaling pathway;Choline metabolism in cancer;Cholinergic synapse;Chronic myeloid leukemia;Colorectal cancer;C-type lectin receptor signaling pathway;EGFR tyrosine kinase inhibitor resistance;Endocrine resistance;Endometrial cancer;Epstein-Barr virus infection;ErbB signaling pathway;Estrogen signaling pathway;Fc epsilon RI signaling pathway;Fc gamma R-mediated phagocytosis;Fluid shear stress and atherosclerosis;Focal adhesion;FoxO signaling pathway;Gastric cancer;Glioma;Hepatitis B;Hepatitis C;Hepatocellular carcinoma;Herpes simplex virus 1 infection;HIF-1 signaling pathway;Human cytomegalovirus infection;Human immunodeficiency virus 1 infection;Human papillomavirus infection;Human T-cell leukemia virus 1 infection;Inflammatory mediator regulation of TRP channels;Influenza A;Inositol phosphate metabolism;Insulin resistance;Insulin signaling pathway;Jak-STAT signaling pathway;Kaposi sarcoma-associated herpesvirus infection;Leukocyte transendothelial migration;Longevity regulating pathway;Longevity regulating pathway - multiple species;Measles;Melanoma;Metabolic pathways;mTOR signaling pathway;Natural killer cell mediated cytotoxicity;Neurotrophin signaling pathway;Non-alcoholic fatty liver disease (NAFLD);Non-small cell lung cancer;Osteoclast differentiation;Pancreatic cancer;Pathways in cancer;PD-L1 expression and PD-1 checkpoint pathway in cancer;Phosphatidylinositol signaling system;Phospholipase D signaling pathway;PI3K-Akt signaling pathway;Platelet activation;Platinum drug resistance;Progesterone-mediated oocyte maturation;Prolactin signaling pathway;Prostate cancer;Proteoglycans in cancer;Rap1 signaling pathway;Ras signaling pathway;Regulation of actin cytoskeleton;Regulation of lipolysis in adipocytes;Relaxin signaling pathway;Renal cell carcinoma;Signaling pathways regulating pluripotency of stem cells;Small cell lung cancer;Sphingolipid signaling pathway;T cell receptor signaling pathway;Thyroid hormone signaling pathway;TNF signaling pathway;Toll-like receptor signaling pathway;Type II diabetes mellitus;VEGF signaling pathway;Viral carcinogenesis;Yersinia infection</t>
  </si>
  <si>
    <t>sp|P42338|PK3CB_HUMAN</t>
  </si>
  <si>
    <t>P42338</t>
  </si>
  <si>
    <t>PK3CB_HUMAN</t>
  </si>
  <si>
    <t>Phosphatidylinositol 4,5-bisphosphate 3-kinase catalytic subunit beta isoform</t>
  </si>
  <si>
    <t>I3Kbeta;I3K-beta;I3-kinase subunit beta;tdIns-3-kinase subunit beta</t>
  </si>
  <si>
    <t>PIK3CB</t>
  </si>
  <si>
    <t>activation of protein kinase B activity;anoikis;brain development;cardiac muscle cell development;cardiac muscle contraction;cell aging;cell cycle arrest;cellular response to amino acid starvation;cellular response to amino acid stimulus;cellular response to hypoxia;cellular response to leucine;cellular response to leucine starvation;cellular response to nutrient levels;cellular response to starvation;'de novo' pyrimidine nucleobase biosynthetic process;DNA repair;energy reserve metabolic process;germ cell development;growth;heart morphogenesis;heart valve morphogenesis;long-term memory;maternal process involved in female pregnancy;mRNA stabilization;multicellular organism growth;negative regulation of autophagy;negative regulation of cell size;negative regulation of cholangiocyte apoptotic process;negative regulation of iodide transmembrane transport;negative regulation of macroautophagy;negative regulation of muscle atrophy;negative regulation of NFAT protein import into nucleus;negative regulation of protein phosphorylation;negative regulation of protein ubiquitination;peptidyl-serine phosphorylation;peptidyl-threonine phosphorylation;phosphorylation;positive regulation of actin filament polymerization;positive regulation of cell growth involved in cardiac muscle cell development;positive regulation of cholangiocyte proliferation;positive regulation of dendritic spine development;positive regulation of eating behavior;positive regulation of endothelial cell proliferation;positive regulation of epithelial to mesenchymal transition;positive regulation of gene expression;positive regulation of glial cell proliferation;positive regulation of granulosa cell proliferation;positive regulation of keratinocyte migration;positive regulation of lamellipodium assembly;positive regulation of lipid biosynthetic process;positive regulation of myotube differentiation;positive regulation of neuron death;positive regulation of neuron maturation;positive regulation of nitric oxide biosynthetic process;positive regulation of oligodendrocyte differentiation;positive regulation of peptidyl-tyrosine phosphorylation;positive regulation of protein kinase B signaling;positive regulation of protein phosphorylation;positive regulation of sensory perception of pain;positive regulation of skeletal muscle hypertrophy;positive regulation of smooth muscle cell proliferation;positive regulation of stress fiber assembly;positive regulation of transcription from RNA polymerase III promoter;positive regulation of transcription of nuclear large rRNA transcript from RNA polymerase I promoter;positive regulation of translation;positive regulation of wound healing, spreading of epidermal cells;post-embryonic development;protein autophosphorylation;protein catabolic process;protein phosphorylation;regulation of actin cytoskeleton organization;regulation of brown fat cell differentiation;regulation of carbohydrate utilization;regulation of cell growth;regulation of cell size;regulation of cellular response to heat;regulation of fatty acid beta-oxidation;regulation of glycogen biosynthetic process;regulation of GTPase activity;regulation of macroautophagy;regulation of membrane permeability;regulation of myelination;regulation of osteoclast differentiation;regulation of response to food;response to amino acid;response to cocaine;response to insulin;response to morphine;response to nutrient;ruffle organization;signal transduction;social behavior;spinal cord development;TOR signaling;TORC1 signaling;visual learning;voluntary musculoskeletal movement;wound healing</t>
  </si>
  <si>
    <t>ATP binding;identical protein binding;kinase activity;phosphoprotein binding;protein domain specific binding;protein kinase activity;protein kinase binding;protein serine/threonine kinase activity;ribosome binding;RNA polymerase III type 1 promoter DNA binding;RNA polymerase III type 2 promoter DNA binding;RNA polymerase III type 3 promoter DNA binding;TFIIIC-class transcription factor binding</t>
  </si>
  <si>
    <t>cytoplasm;cytosol;dendrite;endomembrane system;endoplasmic reticulum membrane;Golgi membrane;lysosomal membrane;lysosome;membrane;mitochondrial outer membrane;neuronal cell body;nucleoplasm;nucleus;phosphatidylinositol 3-kinase complex;PML body;TORC1 complex;TORC2 complex</t>
  </si>
  <si>
    <t>Acute myeloid leukemia;Adipocytokine signaling pathway;AMPK signaling pathway;Apelin signaling pathway;Autophagy - animal;Autophagy - other;Breast cancer;Cellular senescence;Central carbon metabolism in cancer;Choline metabolism in cancer;Colorectal cancer;EGFR tyrosine kinase inhibitor resistance;Endocrine resistance;ErbB signaling pathway;Gastric cancer;Glioma;Hepatocellular carcinoma;Herpes simplex virus 1 infection;HIF-1 signaling pathway;Human cytomegalovirus infection;Human immunodeficiency virus 1 infection;Human papillomavirus infection;Insulin resistance;Insulin signaling pathway;Jak-STAT signaling pathway;Kaposi sarcoma-associated herpesvirus infection;Longevity regulating pathway;Longevity regulating pathway - multiple species;MicroRNAs in cancer;mTOR signaling pathway;Pancreatic cancer;Pathways in cancer;PD-L1 expression and PD-1 checkpoint pathway in cancer;Phospholipase D signaling pathway;PI3K-Akt signaling pathway;Prostate cancer;Proteoglycans in cancer;Th17 cell differentiation;Thermogenesis;Thyroid hormone signaling pathway;Type II diabetes mellitus</t>
  </si>
  <si>
    <t>sp|P42345|MTOR_HUMAN;tr|B1AKP8|B1AKP8_HUMAN;tr|B1AKQ2|B1AKQ2_HUMAN</t>
  </si>
  <si>
    <t>sp|P42345|MTOR_HUMAN</t>
  </si>
  <si>
    <t>P42345</t>
  </si>
  <si>
    <t>MTOR_HUMAN</t>
  </si>
  <si>
    <t>Serine/threonine-protein kinase mTOR</t>
  </si>
  <si>
    <t>MTOR</t>
  </si>
  <si>
    <t>cell proliferation;clathrin coat assembly;endocytic recycling;epidermal growth factor receptor signaling pathway;Golgi to endosome transport;membrane organization;negative regulation of epidermal growth factor receptor signaling pathway;positive regulation of receptor recycling;protein transport;receptor-mediated endocytosis of virus by host cell;regulation of cell proliferation;vesicle organization;viral entry into host cell</t>
  </si>
  <si>
    <t>cadherin binding;calcium ion binding;identical protein binding;polyubiquitin modification-dependent protein binding;SH3 domain binding</t>
  </si>
  <si>
    <t>aggresome;AP-2 adaptor complex;apical plasma membrane;basal plasma membrane;ciliary membrane;clathrin-coated pit;cytosol;early endosome membrane;intracellular membrane-bounded organelle;membrane;plasma membrane</t>
  </si>
  <si>
    <t>sp|P42566|EPS15_HUMAN;tr|B1AUU8|B1AUU8_HUMAN</t>
  </si>
  <si>
    <t>P42566</t>
  </si>
  <si>
    <t>EPS15_HUMAN</t>
  </si>
  <si>
    <t>Epidermal growth factor receptor substrate 15</t>
  </si>
  <si>
    <t>rotein Eps15</t>
  </si>
  <si>
    <t>EPS15</t>
  </si>
  <si>
    <t>activation of cysteine-type endopeptidase activity involved in apoptotic process;activation of cysteine-type endopeptidase activity involved in apoptotic process by cytochrome c;apoptotic DNA fragmentation;apoptotic process;apoptotic signaling pathway;B cell homeostasis;cell fate commitment;cellular response to DNA damage stimulus;cellular response to staurosporine;erythrocyte differentiation;execution phase of apoptosis;extrinsic apoptotic signaling pathway in absence of ligand;glial cell apoptotic process;heart development;hippo signaling;hippocampus development;intrinsic apoptotic signaling pathway in response to osmotic stress;keratinocyte differentiation;learning or memory;negative regulation of activated T cell proliferation;negative regulation of apoptotic process;negative regulation of B cell proliferation;negative regulation of cyclin-dependent protein serine/threonine kinase activity;neuron apoptotic process;neuron differentiation;neurotrophin TRK receptor signaling pathway;platelet formation;positive regulation of neuron apoptotic process;protein processing;proteolysis;regulation of macroautophagy;response to amino acid;response to antibiotic;response to cobalt ion;response to drug;response to estradiol;response to glucocorticoid;response to glucose;response to hydrogen peroxide;response to hypoxia;response to lipopolysaccharide;response to nicotine;response to tumor necrosis factor;response to UV;response to X-ray;sensory perception of sound;T cell homeostasis;wound healing</t>
  </si>
  <si>
    <t>aspartic-type endopeptidase activity;cyclin-dependent protein serine/threonine kinase inhibitor activity;cysteine-type endopeptidase activator activity involved in apoptotic process;cysteine-type endopeptidase activity;cysteine-type endopeptidase activity involved in apoptotic process;cysteine-type endopeptidase activity involved in execution phase of apoptosis;death receptor binding;peptidase activity;phospholipase A2 activator activity;protease binding;protein complex binding</t>
  </si>
  <si>
    <t>cytosol;death-inducing signaling complex;membrane raft;nucleoplasm;nucleus;plasma membrane</t>
  </si>
  <si>
    <t>AGE-RAGE signaling pathway in diabetic complications;Alzheimer disease;Amoebiasis;Amyotrophic lateral sclerosis (ALS);Apoptosis;Apoptosis - multiple species;Colorectal cancer;Epithelial cell signaling in Helicobacter pylori infection;Epstein-Barr virus infection;Hepatitis B;Hepatitis C;Herpes simplex virus 1 infection;Human cytomegalovirus infection;Human immunodeficiency virus 1 infection;Human papillomavirus infection;Huntington disease;IL-17 signaling pathway;Influenza A;Kaposi sarcoma-associated herpesvirus infection;Legionellosis;MAPK signaling pathway;Measles;MicroRNAs in cancer;Natural killer cell mediated cytotoxicity;Non-alcoholic fatty liver disease (NAFLD);p53 signaling pathway;Parkinson disease;Pathways in cancer;Pertussis;Platinum drug resistance;Proteoglycans in cancer;Serotonergic synapse;Small cell lung cancer;TNF signaling pathway;Toxoplasmosis;Tuberculosis;Viral carcinogenesis;Viral myocarditis</t>
  </si>
  <si>
    <t>sp|P42574|CASP3_HUMAN;tr|C9JXR7|C9JXR7_HUMAN;tr|A8MVM1|A8MVM1_HUMAN;tr|A0A087WU32|A0A087WU32_HUMAN</t>
  </si>
  <si>
    <t>sp|P42574|CASP3_HUMAN;tr|C9JXR7|C9JXR7_HUMAN;tr|A8MVM1|A8MVM1_HUMAN</t>
  </si>
  <si>
    <t>P42574</t>
  </si>
  <si>
    <t>CASP3_HUMAN</t>
  </si>
  <si>
    <t>Caspase-3</t>
  </si>
  <si>
    <t>ASP-3</t>
  </si>
  <si>
    <t>CASP3</t>
  </si>
  <si>
    <t>cell proliferation;nuclear-transcribed mRNA catabolic process, nonsense-mediated decay;ribosomal small subunit assembly;rRNA processing;sister chromatid cohesion;SRP-dependent cotranslational protein targeting to membrane;translation;translational initiation;viral transcription</t>
  </si>
  <si>
    <t>DNA binding;RNA binding;structural constituent of ribosome;zinc ion binding</t>
  </si>
  <si>
    <t>cytosol;cytosolic small ribosomal subunit;nucleoplasm;nucleus;ribosome</t>
  </si>
  <si>
    <t>sp|P42677|RS27_HUMAN;tr|Q5T4L4|Q5T4L4_HUMAN;tr|C9J1C5|C9J1C5_HUMAN</t>
  </si>
  <si>
    <t>sp|P42677|RS27_HUMAN;tr|Q5T4L4|Q5T4L4_HUMAN</t>
  </si>
  <si>
    <t>P42677</t>
  </si>
  <si>
    <t>RS27_HUMAN</t>
  </si>
  <si>
    <t>40S ribosomal protein S27</t>
  </si>
  <si>
    <t>RPS27</t>
  </si>
  <si>
    <t>ATP binding;helicase activity;metal ion binding;RNA binding</t>
  </si>
  <si>
    <t>sp|P42694|HELZ_HUMAN;tr|J3QS41|J3QS41_HUMAN;tr|J3QRR8|J3QRR8_HUMAN;tr|A0A075B6R3|A0A075B6R3_HUMAN</t>
  </si>
  <si>
    <t>sp|P42694|HELZ_HUMAN;tr|J3QS41|J3QS41_HUMAN</t>
  </si>
  <si>
    <t>P42694</t>
  </si>
  <si>
    <t>HELZ_HUMAN</t>
  </si>
  <si>
    <t>Probable helicase with zinc finger domain</t>
  </si>
  <si>
    <t>HELZ</t>
  </si>
  <si>
    <t>cell division;chromosome separation;meiotic chromosome condensation;mitotic chromosome condensation</t>
  </si>
  <si>
    <t>chromatin binding;methylated histone binding</t>
  </si>
  <si>
    <t>condensed chromosome, centromeric region;membrane;nuclear condensin complex;nuclear pericentric heterochromatin;nucleoplasm</t>
  </si>
  <si>
    <t>sp|P42695|CNDD3_HUMAN;tr|G3V1A9|G3V1A9_HUMAN;tr|E9PQA3|E9PQA3_HUMAN;tr|E9PKK4|E9PKK4_HUMAN;tr|E9PLE0|E9PLE0_HUMAN</t>
  </si>
  <si>
    <t>sp|P42695|CNDD3_HUMAN;tr|G3V1A9|G3V1A9_HUMAN</t>
  </si>
  <si>
    <t>P42695</t>
  </si>
  <si>
    <t>CNDD3_HUMAN</t>
  </si>
  <si>
    <t>Condensin-2 complex subunit D3</t>
  </si>
  <si>
    <t>NCAPD3</t>
  </si>
  <si>
    <t>mitochondrion transport along microtubule;mRNA transport;negative regulation of mitochondrial RNA catabolic process;regulation of mitochondrial translation;regulation of transcription, DNA-templated;RNA modification;transcription, DNA-templated</t>
  </si>
  <si>
    <t>beta-tubulin binding;endonuclease activity;microtubule binding;RNA binding;single-stranded DNA binding;ubiquitin protein ligase binding</t>
  </si>
  <si>
    <t>condensed nuclear chromosome;cytoskeleton;intracellular ribonucleoprotein complex;membrane;microtubule;mitochondrial nucleoid;mitochondrion;nuclear inner membrane;nuclear outer membrane;nucleoplasm;nucleus;perinuclear region of cytoplasm</t>
  </si>
  <si>
    <t>sp|P42704|LPPRC_HUMAN;tr|A0A0C4DG06|A0A0C4DG06_HUMAN;tr|B8ZZ38|B8ZZ38_HUMAN;tr|C9JCA9|C9JCA9_HUMAN;tr|H7C3W8|H7C3W8_HUMAN</t>
  </si>
  <si>
    <t>sp|P42704|LPPRC_HUMAN</t>
  </si>
  <si>
    <t>P42704</t>
  </si>
  <si>
    <t>LPPRC_HUMAN</t>
  </si>
  <si>
    <t>Leucine-rich PPR motif-containing protein, mitochondrial</t>
  </si>
  <si>
    <t>LRPPRC</t>
  </si>
  <si>
    <t>transferase activity, transferring acyl groups other than amino-acyl groups</t>
  </si>
  <si>
    <t>tr|A0A0B4J2A4|A0A0B4J2A4_HUMAN;sp|P42765|THIM_HUMAN;tr|K7EME0|K7EME0_HUMAN;tr|K7EJ68|K7EJ68_HUMAN;tr|K7ER88|K7ER88_HUMAN;tr|K7EJB1|K7EJB1_HUMAN</t>
  </si>
  <si>
    <t>tr|A0A0B4J2A4|A0A0B4J2A4_HUMAN;sp|P42765|THIM_HUMAN;tr|K7EME0|K7EME0_HUMAN</t>
  </si>
  <si>
    <t>A0A0B4J2A4</t>
  </si>
  <si>
    <t>A0A0B4J2A4_HUMAN</t>
  </si>
  <si>
    <t>ACAA2</t>
  </si>
  <si>
    <t>tr|F2Z388|F2Z388_HUMAN;sp|P42766|RL35_HUMAN</t>
  </si>
  <si>
    <t>F2Z388</t>
  </si>
  <si>
    <t>F2Z388_HUMAN</t>
  </si>
  <si>
    <t>RPL35</t>
  </si>
  <si>
    <t>angiogenesis involved in wound healing;blood coagulation, intrinsic pathway;energy homeostasis;glucose homeostasis;negative regulation of systemic arterial blood pressure;neutrophil degranulation;plasma kallikrein-kinin cascade;proteolysis;regulation of blood vessel endothelial cell migration;regulation of reactive oxygen species metabolic process;regulation of thyroid hormone mediated signaling pathway</t>
  </si>
  <si>
    <t>dipeptidyl-peptidase activity;serine-type carboxypeptidase activity</t>
  </si>
  <si>
    <t>azurophil granule membrane;basal part of cell;extracellular exosome;ficolin-1-rich granule membrane;plasma membrane</t>
  </si>
  <si>
    <t>Protein digestion and absorption;Renin-angiotensin system</t>
  </si>
  <si>
    <t>sp|P42785|PCP_HUMAN;tr|E9PNF7|E9PNF7_HUMAN;tr|E9PL49|E9PL49_HUMAN;tr|E9PLY4|E9PLY4_HUMAN;tr|E9PQB5|E9PQB5_HUMAN;tr|E9PL85|E9PL85_HUMAN;tr|E9PNJ1|E9PNJ1_HUMAN;tr|E9PQN3|E9PQN3_HUMAN;tr|E9PKN6|E9PKN6_HUMAN;tr|E9PIG4|E9PIG4_HUMAN</t>
  </si>
  <si>
    <t>sp|P42785|PCP_HUMAN</t>
  </si>
  <si>
    <t>P42785</t>
  </si>
  <si>
    <t>PCP_HUMAN</t>
  </si>
  <si>
    <t>Lysosomal Pro-X carboxypeptidase</t>
  </si>
  <si>
    <t>PRCP</t>
  </si>
  <si>
    <t>peptide hormone processing</t>
  </si>
  <si>
    <t>metalloendopeptidase activity</t>
  </si>
  <si>
    <t>tr|B4DKB2|B4DKB2_HUMAN;sp|P42892|ECE1_HUMAN;tr|E9PN99|E9PN99_HUMAN;tr|E9PHZ1|E9PHZ1_HUMAN</t>
  </si>
  <si>
    <t>tr|B4DKB2|B4DKB2_HUMAN;sp|P42892|ECE1_HUMAN</t>
  </si>
  <si>
    <t>B4DKB2</t>
  </si>
  <si>
    <t>B4DKB2_HUMAN</t>
  </si>
  <si>
    <t>ECE1</t>
  </si>
  <si>
    <t>amino acid transport;cognition;glutamine transport;hydroxyproline transport;L-alanine transport;L-cystine transport;L-serine transport;proline transport;synaptic transmission, glutamatergic;threonine transport</t>
  </si>
  <si>
    <t>amino acid transmembrane transporter activity;chloride channel activity;L-alanine transmembrane transporter activity;L-cystine transmembrane transporter activity;L-glutamine transmembrane transporter activity;L-hydroxyproline transmembrane transporter activity;L-proline transmembrane transporter activity;L-serine transmembrane transporter activity;L-threonine transmembrane transporter activity;symporter activity</t>
  </si>
  <si>
    <t>cell surface;dendrite;extracellular exosome;integral component of membrane;integral component of plasma membrane;intermediate filament;melanosome;membrane;neuronal cell body;plasma membrane</t>
  </si>
  <si>
    <t>sp|P43007|SATT_HUMAN</t>
  </si>
  <si>
    <t>P43007</t>
  </si>
  <si>
    <t>SATT_HUMAN</t>
  </si>
  <si>
    <t>Neutral amino acid transporter A</t>
  </si>
  <si>
    <t>SLC1A4</t>
  </si>
  <si>
    <t>acrosome assembly;actin cytoskeleton organization;adult locomotory behavior;ameboidal-type cell migration;auditory receptor cell development;brain morphogenesis;cerebral cortex development;cerebral cortex neuron differentiation;chemical synaptic transmission;ciliary basal body-plasma membrane docking;cochlea development;corpus callosum morphogenesis;cortical microtubule organization;establishment of centrosome localization;establishment of mitotic spindle orientation;establishment of planar polarity of embryonic epithelium;G2/M transition of mitotic cell cycle;germ cell development;hippocampus development;layer formation in cerebral cortex;learning or memory;lipid catabolic process;maintenance of centrosome location;microtubule cytoskeleton organization;microtubule cytoskeleton organization involved in establishment of planar polarity;microtubule organizing center organization;microtubule-based process;negative regulation of JNK cascade;negative regulation of neuron projection development;neuroblast proliferation;neuromuscular process controlling balance;neuron migration;nuclear envelope disassembly;nuclear migration;osteoclast development;platelet activating factor metabolic process;positive regulation of axon extension;positive regulation of cytokine-mediated signaling pathway;positive regulation of dendritic spine morphogenesis;positive regulation of embryonic development;positive regulation of mitotic cell cycle;protein secretion;regulation of G2/M transition of mitotic cell cycle;regulation of GTPase activity;regulation of microtubule cytoskeleton organization;regulation of microtubule motor activity;retrograde axonal transport;sister chromatid cohesion;stem cell division;transmission of nerve impulse;vesicle transport along microtubule</t>
  </si>
  <si>
    <t>dynactin binding;dynein complex binding;dynein intermediate chain binding;heparin binding;microtubule binding;phospholipase A2 activity;phospholipase binding;phosphoprotein binding;protein homodimerization activity</t>
  </si>
  <si>
    <t>astral microtubule;axon cytoplasm;cell cortex;cell leading edge;central region of growth cone;centrosome;cytosol;extracellular exosome;kinesin complex;kinetochore;microtubule associated complex;motile cilium;neuronal cell body;nuclear envelope;nuclear membrane;perinuclear region of cytoplasm;stereocilium</t>
  </si>
  <si>
    <t>Ether lipid metabolism;Metabolic pathways</t>
  </si>
  <si>
    <t>sp|P43034|LIS1_HUMAN;tr|I3L495|I3L495_HUMAN;tr|I3L3N5|I3L3N5_HUMAN</t>
  </si>
  <si>
    <t>sp|P43034|LIS1_HUMAN</t>
  </si>
  <si>
    <t>P43034</t>
  </si>
  <si>
    <t>LIS1_HUMAN</t>
  </si>
  <si>
    <t>Platelet-activating factor acetylhydrolase IB subunit alpha {ECO:0000255|HAMAP-Rule:MF_03141}</t>
  </si>
  <si>
    <t>PAFAH1B1</t>
  </si>
  <si>
    <t>anatomical structure morphogenesis;angiogenesis;cell adhesion;glomerular filtration;positive regulation of cell migration;vascular wound healing</t>
  </si>
  <si>
    <t>external side of plasma membrane;extracellular region;extracellular space;focal adhesion;integral component of membrane;nucleus;plasma membrane</t>
  </si>
  <si>
    <t>sp|P43121|MUC18_HUMAN</t>
  </si>
  <si>
    <t>P43121</t>
  </si>
  <si>
    <t>MUC18_HUMAN</t>
  </si>
  <si>
    <t>Cell surface glycoprotein MUC18</t>
  </si>
  <si>
    <t>MCAM</t>
  </si>
  <si>
    <t>activation of innate immune response;innate immune response;posttranscriptional regulation of gene expression</t>
  </si>
  <si>
    <t>identical protein binding;miRNA binding;RNA binding;structural molecule activity;zinc ion binding</t>
  </si>
  <si>
    <t>membrane;nuclear inner membrane;nuclear matrix</t>
  </si>
  <si>
    <t>sp|P43243|MATR3_HUMAN;tr|A8MXP9|A8MXP9_HUMAN;tr|D6REM6|D6REM6_HUMAN;tr|D6R991|D6R991_HUMAN;tr|B3KM87|B3KM87_HUMAN;tr|H0Y8T4|H0Y8T4_HUMAN;tr|Q68E03|Q68E03_HUMAN;tr|D6RBI2|D6RBI2_HUMAN;tr|D6RE02|D6RE02_HUMAN;tr|D6RIA2|D6RIA2_HUMAN;tr|D6RB45|D6RB45_HUMAN;tr|A0A0K0K1G4|A0A0K0K1G4_HUMAN;tr|D6R9F3|D6R9F3_HUMAN;tr|D6RAM9|D6RAM9_HUMAN;tr|D6RAY2|D6RAY2_HUMAN;tr|D6RBS2|D6RBS2_HUMAN;tr|D6RCM3|D6RCM3_HUMAN;tr|D6REK4|D6REK4_HUMAN;tr|D6R8Z5|D6R8Z5_HUMAN;tr|D6RBK5|D6RBK5_HUMAN</t>
  </si>
  <si>
    <t>sp|P43243|MATR3_HUMAN;tr|A8MXP9|A8MXP9_HUMAN;tr|D6REM6|D6REM6_HUMAN;tr|D6R991|D6R991_HUMAN;tr|B3KM87|B3KM87_HUMAN</t>
  </si>
  <si>
    <t>P43243</t>
  </si>
  <si>
    <t>MATR3_HUMAN</t>
  </si>
  <si>
    <t>Matrin-3</t>
  </si>
  <si>
    <t>MATR3</t>
  </si>
  <si>
    <t>B cell differentiation;B cell mediated immunity;cell cycle arrest;determination of adult lifespan;DNA repair;double-strand break repair;germ cell development;in utero embryonic development;intra-S DNA damage checkpoint;intrinsic apoptotic signaling pathway in response to DNA damage by p53 class mediator;isotype switching;maintenance of DNA repeat elements;male gonad development;meiotic gene conversion;mismatch repair;negative regulation of DNA recombination;negative regulation of neuron apoptotic process;negative regulation of reciprocal meiotic recombination;oxidative phosphorylation;positive regulation of helicase activity;positive regulation of isotype switching to IgA isotypes;positive regulation of isotype switching to IgG isotypes;postreplication repair;response to UV-B;response to X-ray;somatic hypermutation of immunoglobulin genes;somatic recombination of immunoglobulin gene segments</t>
  </si>
  <si>
    <t>ATP binding;centromeric DNA binding;damaged DNA binding;DNA binding;DNA-dependent ATPase activity;double-strand/single-strand DNA junction binding;enzyme binding;guanine/thymine mispair binding;heteroduplex DNA loop binding;protein C-terminus binding;protein homodimerization activity;protein kinase binding;Y-form DNA binding</t>
  </si>
  <si>
    <t>membrane;MutSalpha complex;MutSbeta complex;nuclear chromosome, telomeric region;nucleoplasm</t>
  </si>
  <si>
    <t>Colorectal cancer;Mismatch repair;Pathways in cancer;Platinum drug resistance</t>
  </si>
  <si>
    <t>sp|P43246|MSH2_HUMAN;tr|V9H019|V9H019_HUMAN;tr|E9PHA6|E9PHA6_HUMAN;tr|A0A087X078|A0A087X078_HUMAN;tr|A0A087X1E7|A0A087X1E7_HUMAN;tr|V9H0B2|V9H0B2_HUMAN;tr|V9H015|V9H015_HUMAN</t>
  </si>
  <si>
    <t>sp|P43246|MSH2_HUMAN;tr|V9H019|V9H019_HUMAN;tr|E9PHA6|E9PHA6_HUMAN;tr|A0A087X078|A0A087X078_HUMAN;tr|A0A087X1E7|A0A087X1E7_HUMAN</t>
  </si>
  <si>
    <t>P43246</t>
  </si>
  <si>
    <t>MSH2_HUMAN</t>
  </si>
  <si>
    <t>DNA mismatch repair protein Msh2</t>
  </si>
  <si>
    <t>MSH2</t>
  </si>
  <si>
    <t>camera-type eye development;gluconeogenesis;glycerol catabolic process;glycerophosphate shuttle;multicellular organism growth</t>
  </si>
  <si>
    <t>calcium ion binding;glycerol-3-phosphate dehydrogenase activity;sn-glycerol-3-phosphate:ubiquinone-8 oxidoreductase activity</t>
  </si>
  <si>
    <t>glycerol-3-phosphate dehydrogenase complex;mitochondrial inner membrane</t>
  </si>
  <si>
    <t>Glycerophospholipid metabolism</t>
  </si>
  <si>
    <t>sp|P43304|GPDM_HUMAN;tr|F5GYK7|F5GYK7_HUMAN;tr|E9PDK4|E9PDK4_HUMAN;tr|E7EM56|E7EM56_HUMAN</t>
  </si>
  <si>
    <t>sp|P43304|GPDM_HUMAN</t>
  </si>
  <si>
    <t>P43304</t>
  </si>
  <si>
    <t>GPDM_HUMAN</t>
  </si>
  <si>
    <t>Glycerol-3-phosphate dehydrogenase, mitochondrial</t>
  </si>
  <si>
    <t>PDH-M;PD-M</t>
  </si>
  <si>
    <t>GPD2</t>
  </si>
  <si>
    <t>cotranslational protein targeting to membrane;IRE1-mediated unfolded protein response;positive regulation of cell proliferation</t>
  </si>
  <si>
    <t>sp|P43307|SSRA_HUMAN;tr|C9J3L8|C9J3L8_HUMAN;tr|C9J5W0|C9J5W0_HUMAN;tr|E9PAL7|E9PAL7_HUMAN;tr|C9IZQ1|C9IZQ1_HUMAN;tr|C9JBX5|C9JBX5_HUMAN</t>
  </si>
  <si>
    <t>sp|P43307|SSRA_HUMAN;tr|C9J3L8|C9J3L8_HUMAN;tr|C9J5W0|C9J5W0_HUMAN;tr|E9PAL7|E9PAL7_HUMAN;tr|C9IZQ1|C9IZQ1_HUMAN</t>
  </si>
  <si>
    <t>P43307</t>
  </si>
  <si>
    <t>SSRA_HUMAN</t>
  </si>
  <si>
    <t>Translocon-associated protein subunit alpha</t>
  </si>
  <si>
    <t>RAP-alpha</t>
  </si>
  <si>
    <t>SSR1</t>
  </si>
  <si>
    <t>alcohol metabolic process;aldehyde catabolic process;cellular response to oxidative stress;ethanol catabolic process;lipid metabolic process;neutrophil degranulation;oxidation-reduction process;sphingolipid biosynthetic process</t>
  </si>
  <si>
    <t>3-chloroallyl aldehyde dehydrogenase activity;aldehyde dehydrogenase (NAD) activity;aldehyde dehydrogenase [NAD(P)+] activity</t>
  </si>
  <si>
    <t>cytoplasm;cytosol;extracellular exosome;plasma membrane;secretory granule membrane;specific granule membrane;vesicle</t>
  </si>
  <si>
    <t>beta-Alanine metabolism;Chemical carcinogenesis;Drug metabolism - cytochrome P450;Glycolysis / Gluconeogenesis;Histidine metabolism;Metabolic pathways;Metabolism of xenobiotics by cytochrome P450;Phenylalanine metabolism;Tyrosine metabolism</t>
  </si>
  <si>
    <t>sp|P43353|AL3B1_HUMAN;sp|P48448|AL3B2_HUMAN;tr|A0A087X2D4|A0A087X2D4_HUMAN</t>
  </si>
  <si>
    <t>sp|P43353|AL3B1_HUMAN;sp|P48448|AL3B2_HUMAN</t>
  </si>
  <si>
    <t>P43353</t>
  </si>
  <si>
    <t>AL3B1_HUMAN</t>
  </si>
  <si>
    <t>Aldehyde dehydrogenase family 3 member B1</t>
  </si>
  <si>
    <t>ALDH3B1</t>
  </si>
  <si>
    <t>G1/S transition of mitotic cell cycle;positive regulation of mitotic centrosome separation;protein import into nucleus;RNA export from nucleus;signal transduction;spindle organization;ubiquitin-dependent protein catabolic process;viral process</t>
  </si>
  <si>
    <t>cadherin binding;GDP-dissociation inhibitor activity;GTPase activator activity;Ran GTPase binding</t>
  </si>
  <si>
    <t>centrosome;cytoplasm;cytosol;nuclear envelope;nucleus</t>
  </si>
  <si>
    <t>Human T-cell leukemia virus 1 infection;Viral carcinogenesis</t>
  </si>
  <si>
    <t>sp|P43487|RANG_HUMAN;tr|F6WQW2|F6WQW2_HUMAN;tr|C9JXG8|C9JXG8_HUMAN;tr|C9JJ34|C9JJ34_HUMAN;tr|C9JGV6|C9JGV6_HUMAN;tr|C9JDM3|C9JDM3_HUMAN;tr|C9JIC6|C9JIC6_HUMAN;sp|Q9C010|IPKB_HUMAN;tr|Q5T0Z6|Q5T0Z6_HUMAN</t>
  </si>
  <si>
    <t>sp|P43487|RANG_HUMAN;tr|F6WQW2|F6WQW2_HUMAN;tr|C9JXG8|C9JXG8_HUMAN;tr|C9JJ34|C9JJ34_HUMAN;tr|C9JGV6|C9JGV6_HUMAN</t>
  </si>
  <si>
    <t>P43487</t>
  </si>
  <si>
    <t>RANG_HUMAN</t>
  </si>
  <si>
    <t>Ran-specific GTPase-activating protein</t>
  </si>
  <si>
    <t>RANBP1</t>
  </si>
  <si>
    <t>cell-cell signaling;circadian regulation of gene expression;circadian rhythm;female pregnancy;NAD biosynthesis via nicotinamide riboside salvage pathway;positive regulation of cell proliferation;positive regulation of nitric-oxide synthase biosynthetic process;positive regulation of smooth muscle cell proliferation;positive regulation of transcription from RNA polymerase II promoter;response to organic cyclic compound;signal transduction</t>
  </si>
  <si>
    <t>cytokine activity;drug binding;identical protein binding;nicotinamide phosphoribosyltransferase activity;nicotinate-nucleotide diphosphorylase (carboxylating) activity;protein homodimerization activity</t>
  </si>
  <si>
    <t>cell junction;cytosol;extracellular exosome;nuclear speck</t>
  </si>
  <si>
    <t>Metabolic pathways;Nicotinate and nicotinamide metabolism;NOD-like receptor signaling pathway</t>
  </si>
  <si>
    <t>sp|P43490|NAMPT_HUMAN;tr|A0A0C4DFS8|A0A0C4DFS8_HUMAN;tr|C9JG65|C9JG65_HUMAN;tr|C9JF35|C9JF35_HUMAN</t>
  </si>
  <si>
    <t>sp|P43490|NAMPT_HUMAN;tr|A0A0C4DFS8|A0A0C4DFS8_HUMAN</t>
  </si>
  <si>
    <t>P43490</t>
  </si>
  <si>
    <t>NAMPT_HUMAN</t>
  </si>
  <si>
    <t>Nicotinamide phosphoribosyltransferase</t>
  </si>
  <si>
    <t>AmPRTase;ampt</t>
  </si>
  <si>
    <t>NAMPT</t>
  </si>
  <si>
    <t>anaphase-promoting complex-dependent catabolic process;antigen processing and presentation of exogenous peptide antigen via MHC class I, TAP-dependent;blastocyst development;Fc-epsilon receptor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RNA polymerase II transcriptional preinitiation complex assembly;positive regulation of ubiquitin-protein ligase activity involved in regulation of mitotic cell cycle transition;post-translational protein modification;proteasome-mediated ubiquitin-dependent protein catabolic process;protein deubiquitination;protein polyubiquitination;proteolysis;regulation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pathway;ubiquitin-dependent ERAD pathway;Wnt signaling pathway, planar cell polarity pathway</t>
  </si>
  <si>
    <t>cytosol;cytosolic proteasome complex;inclusion body;membrane;nuclear proteasome complex;nucleoplasm;nucleus;proteasome accessory complex;proteasome complex;proteasome regulatory particle, base subcomplex;synapse</t>
  </si>
  <si>
    <t>sp|P43686|PRS6B_HUMAN</t>
  </si>
  <si>
    <t>P43686</t>
  </si>
  <si>
    <t>PRS6B_HUMAN</t>
  </si>
  <si>
    <t>26S proteasome regulatory subunit 6B</t>
  </si>
  <si>
    <t>PSMC4</t>
  </si>
  <si>
    <t>mitochondrial translational elongation;regulation of DNA-templated transcription, elongation;regulation of mitochondrial translation;translational elongation</t>
  </si>
  <si>
    <t>RNA binding;translation elongation factor activity</t>
  </si>
  <si>
    <t>sp|P43897|EFTS_HUMAN;tr|C9JT21|C9JT21_HUMAN;tr|C9JG32|C9JG32_HUMAN;tr|F8VPA7|F8VPA7_HUMAN;tr|F8VS27|F8VS27_HUMAN;tr|F8WCK2|F8WCK2_HUMAN</t>
  </si>
  <si>
    <t>sp|P43897|EFTS_HUMAN</t>
  </si>
  <si>
    <t>P43897</t>
  </si>
  <si>
    <t>EFTS_HUMAN</t>
  </si>
  <si>
    <t>Elongation factor Ts, mitochondrial {ECO:0000255|HAMAP-Rule:MF_03135}</t>
  </si>
  <si>
    <t>F-Ts {ECO:0000255|HAMAP-Rule:MF_03135};F-TsMt {ECO:0000255|HAMAP-Rule:MF_03135}</t>
  </si>
  <si>
    <t>TSFM</t>
  </si>
  <si>
    <t>protein folding</t>
  </si>
  <si>
    <t>cytoplasm;extracellular exosome</t>
  </si>
  <si>
    <t>sp|P45877|PPIC_HUMAN</t>
  </si>
  <si>
    <t>P45877</t>
  </si>
  <si>
    <t>PPIC_HUMAN</t>
  </si>
  <si>
    <t>Peptidyl-prolyl cis-trans isomerase C</t>
  </si>
  <si>
    <t>PIase C</t>
  </si>
  <si>
    <t>PPIC</t>
  </si>
  <si>
    <t>anion transport;binding of sperm to zona pellucida;negative regulation of intrinsic apoptotic signaling pathway;negative regulation of protein polymerization</t>
  </si>
  <si>
    <t>nucleotide binding;porin activity;voltage-gated anion channel activity</t>
  </si>
  <si>
    <t>acrosomal vesicle;extracellular exosome;membrane raft;mitochondrial inner membrane;mitochondrial nucleoid;mitochondrial outer membrane;mitochondrion;myelin sheath;nucleus;pore complex;synaptic vesicle</t>
  </si>
  <si>
    <t>Calcium signaling pathway;Cellular senescence;cGMP-PKG signaling pathway;Cholesterol metabolism;Ferroptosis;Human T-cell leukemia virus 1 infection;Huntington disease;Necroptosis;NOD-like receptor signaling pathway;Parkinson disease</t>
  </si>
  <si>
    <t>sp|P45880|VDAC2_HUMAN;tr|A0A0A0MR02|A0A0A0MR02_HUMAN;tr|Q5JSD2|Q5JSD2_HUMAN;tr|Q5JSD1|Q5JSD1_HUMAN;tr|A2A3S1|A2A3S1_HUMAN</t>
  </si>
  <si>
    <t>sp|P45880|VDAC2_HUMAN;tr|A0A0A0MR02|A0A0A0MR02_HUMAN;tr|Q5JSD2|Q5JSD2_HUMAN;tr|Q5JSD1|Q5JSD1_HUMAN</t>
  </si>
  <si>
    <t>P45880</t>
  </si>
  <si>
    <t>VDAC2_HUMAN</t>
  </si>
  <si>
    <t>Voltage-dependent anion-selective channel protein 2</t>
  </si>
  <si>
    <t>DAC-2;VDAC2</t>
  </si>
  <si>
    <t>VDAC2</t>
  </si>
  <si>
    <t>branched-chain amino acid catabolic process;fatty acid metabolic process</t>
  </si>
  <si>
    <t>acyl-CoA dehydrogenase activity;flavin adenine dinucleotide binding</t>
  </si>
  <si>
    <t>Fatty acid degradation;Fatty acid metabolism;Metabolic pathways;Valine, leucine and isoleucine degradation</t>
  </si>
  <si>
    <t>sp|P45954|ACDSB_HUMAN</t>
  </si>
  <si>
    <t>P45954</t>
  </si>
  <si>
    <t>ACDSB_HUMAN</t>
  </si>
  <si>
    <t>Short/branched chain specific acyl-CoA dehydrogenase, mitochondrial</t>
  </si>
  <si>
    <t>BCAD</t>
  </si>
  <si>
    <t>ACADSB</t>
  </si>
  <si>
    <t>blood coagulation;negative regulation of G0 to G1 transition;negative regulation of transcription from RNA polymerase II promoter;negative regulation of transcription, DNA-templated;viral process</t>
  </si>
  <si>
    <t>chromatin binding;histone deacetylase binding;identical protein binding;macromolecular complex binding;methylated histone binding;protein binding, bridging;protein homodimerization activity;repressing transcription factor binding;ribonucleoprotein complex binding</t>
  </si>
  <si>
    <t>chromocenter;histone deacetylase complex;histone methyltransferase complex;kinetochore;macromolecular complex;nuclear chromosome, telomeric region;nuclear envelope;nuclear heterochromatin;nuclear pericentric heterochromatin;nucleolus;nucleoplasm;nucleus;pericentric heterochromatin;ribonucleoprotein complex;transcriptional repressor complex</t>
  </si>
  <si>
    <t>sp|P45973|CBX5_HUMAN;tr|F8VNY3|F8VNY3_HUMAN</t>
  </si>
  <si>
    <t>P45973</t>
  </si>
  <si>
    <t>CBX5_HUMAN</t>
  </si>
  <si>
    <t>Chromobox protein homolog 5</t>
  </si>
  <si>
    <t>CBX5</t>
  </si>
  <si>
    <t>positive regulation of proteasomal ubiquitin-dependent protein catabolic process;protein deubiquitination;protein K48-linked deubiquitination;protein ubiquitination;ubiquitin-dependent protein catabolic process</t>
  </si>
  <si>
    <t>cysteine-type endopeptidase activity;thiol-dependent ubiquitin-specific protease activity;thiol-dependent ubiquitinyl hydrolase activity;ubiquitin binding;zinc ion binding</t>
  </si>
  <si>
    <t>cytosol;lysosome</t>
  </si>
  <si>
    <t>sp|P45974|UBP5_HUMAN;tr|F5H571|F5H571_HUMAN;tr|H7C5J3|H7C5J3_HUMAN;sp|Q92995|UBP13_HUMAN</t>
  </si>
  <si>
    <t>sp|P45974|UBP5_HUMAN</t>
  </si>
  <si>
    <t>P45974</t>
  </si>
  <si>
    <t>UBP5_HUMAN</t>
  </si>
  <si>
    <t>Ubiquitin carboxyl-terminal hydrolase 5</t>
  </si>
  <si>
    <t>USP5</t>
  </si>
  <si>
    <t>activation of protein kinase activity;apoptotic process;cell growth involved in cardiac muscle cell development;cellular response to mechanical stimulus;cellular response to sorbitol;Fc-epsilon receptor signaling pathway;JNK cascade;negative regulation of motor neuron apoptotic process;positive regulation of DNA replication;positive regulation of neuron apoptotic process;positive regulation of nitric-oxide synthase biosynthetic process;positive regulation of smooth muscle cell apoptotic process;proteolysis in other organism;regulation of apoptotic process;regulation of mitotic cell cycle;response to wounding;signal transduction;signal transduction by protein phosphorylation;stress-activated protein kinase signaling cascade</t>
  </si>
  <si>
    <t>ATP binding;JUN kinase kinase activity;mitogen-activated protein kinase kinase kinase binding;protein kinase activity;protein serine/threonine kinase activity;protein tyrosine kinase activity</t>
  </si>
  <si>
    <t>axon;cytoplasm;cytosol;dendrite cytoplasm;nucleus;perikaryon</t>
  </si>
  <si>
    <t>Chagas disease (American trypanosomiasis);Epithelial cell signaling in Helicobacter pylori infection;Epstein-Barr virus infection;ErbB signaling pathway;Fc epsilon RI signaling pathway;Fluid shear stress and atherosclerosis;GnRH signaling pathway;Hepatitis B;Human T-cell leukemia virus 1 infection;Kaposi sarcoma-associated herpesvirus infection;MAPK signaling pathway;Relaxin signaling pathway;TNF signaling pathway;Toll-like receptor signaling pathway;Yersinia infection</t>
  </si>
  <si>
    <t>sp|P45985|MP2K4_HUMAN;tr|R4GN37|R4GN37_HUMAN</t>
  </si>
  <si>
    <t>sp|P45985|MP2K4_HUMAN</t>
  </si>
  <si>
    <t>P45985</t>
  </si>
  <si>
    <t>MP2K4_HUMAN</t>
  </si>
  <si>
    <t>Dual specificity mitogen-activated protein kinase kinase 4</t>
  </si>
  <si>
    <t>AP kinase kinase 4;APKK 4</t>
  </si>
  <si>
    <t>MAP2K4</t>
  </si>
  <si>
    <t>tr|A0A087WV66|A0A087WV66_HUMAN;sp|P46013|KI67_HUMAN</t>
  </si>
  <si>
    <t>A0A087WV66</t>
  </si>
  <si>
    <t>cellular response to vasopressin;negative regulation of protein export from nucleus;protein sumoylation;response to axon injury;signal transduction;sister chromatid cohesion</t>
  </si>
  <si>
    <t>cadherin binding;GTPase activator activity;Ran GTPase binding;RNA binding;ubiquitin protein ligase binding</t>
  </si>
  <si>
    <t>aggresome;axon cytoplasm;condensed chromosome kinetochore;cytoplasm;cytoplasmic periphery of the nuclear pore complex;cytosol;dendrite;intracellular membrane-bounded organelle;mitotic spindle;nuclear envelope;nuclear membrane;nuclear pore;nuclear pore cytoplasmic filaments;perinuclear region of cytoplasm;spindle pole</t>
  </si>
  <si>
    <t>sp|P46060|RAGP1_HUMAN;tr|H0Y4Q3|H0Y4Q3_HUMAN;tr|B0QYT5|B0QYT5_HUMAN;tr|B0QYT4|B0QYT4_HUMAN;tr|B0QYT6|B0QYT6_HUMAN</t>
  </si>
  <si>
    <t>sp|P46060|RAGP1_HUMAN</t>
  </si>
  <si>
    <t>P46060</t>
  </si>
  <si>
    <t>RAGP1_HUMAN</t>
  </si>
  <si>
    <t>Ran GTPase-activating protein 1</t>
  </si>
  <si>
    <t>anGAP1</t>
  </si>
  <si>
    <t>RANGAP1</t>
  </si>
  <si>
    <t>DNA repair;DNA strand renaturation;double-strand break repair via homologous recombination</t>
  </si>
  <si>
    <t>annealing helicase activity;ATP binding;ATP-dependent 3'-5' DNA helicase activity;ATP-dependent DNA helicase activity;DNA binding;DNA helicase activity;four-way junction helicase activity</t>
  </si>
  <si>
    <t>chromosome;cytoplasm;membrane;nucleoplasm;nucleus</t>
  </si>
  <si>
    <t>sp|P46063|RECQ1_HUMAN;tr|F5H2L2|F5H2L2_HUMAN;tr|F8WA66|F8WA66_HUMAN;tr|F8WD97|F8WD97_HUMAN;tr|F5H4P4|F5H4P4_HUMAN;tr|F5H3W0|F5H3W0_HUMAN;tr|F5GYB7|F5GYB7_HUMAN</t>
  </si>
  <si>
    <t>sp|P46063|RECQ1_HUMAN</t>
  </si>
  <si>
    <t>P46063</t>
  </si>
  <si>
    <t>RECQ1_HUMAN</t>
  </si>
  <si>
    <t>ATP-dependent DNA helicase Q1</t>
  </si>
  <si>
    <t>RECQL</t>
  </si>
  <si>
    <t>maturation of LSU-rRNA;positive regulation of cell proliferation;regulation of signal transduction by p53 class mediator;regulation of transcription from RNA polymerase II promoter;ribosomal large subunit assembly;rRNA base methylation</t>
  </si>
  <si>
    <t>RNA binding;rRNA (cytosine-C5-)-methyltransferase activity</t>
  </si>
  <si>
    <t>nucleolus;nucleoplasm</t>
  </si>
  <si>
    <t>sp|P46087|NOP2_HUMAN;tr|A0A087WV73|A0A087WV73_HUMAN;tr|F5GWB7|F5GWB7_HUMAN;tr|F5H709|F5H709_HUMAN;tr|F5H5X6|F5H5X6_HUMAN;tr|F5H359|F5H359_HUMAN;tr|F5GYR3|F5GYR3_HUMAN;tr|F5H8G6|F5H8G6_HUMAN</t>
  </si>
  <si>
    <t>sp|P46087|NOP2_HUMAN;tr|A0A087WV73|A0A087WV73_HUMAN</t>
  </si>
  <si>
    <t>P46087</t>
  </si>
  <si>
    <t>NOP2_HUMAN</t>
  </si>
  <si>
    <t>Probable 28S rRNA (cytosine(4447)-C(5))-methyltransferase</t>
  </si>
  <si>
    <t>NOP2</t>
  </si>
  <si>
    <t>cellular response to hydroxyurea;chromatin remodeling;chromosome organization involved in meiotic cell cycle;covalent chromatin modification;DNA damage response, signal transduction by p53 class mediator;DNA methylation;DNA recombination;DNA repair;DNA replication-independent nucleosome assembly;forebrain development;meiotic spindle organization;multicellular organism growth;negative regulation of maintenance of mitotic sister chromatid cohesion, telomeric;negative regulation of telomeric RNA transcription from RNA pol II promoter;nucleosome assembly;positive regulation of nuclear cell cycle DNA replication;positive regulation of telomere maintenance;positive regulation of telomeric RNA transcription from RNA pol II promoter;positive regulation of transcription from RNA polymerase II promoter;post-embryonic forelimb morphogenesis;protein localization to chromosome, telomeric region;regulation of histone H3-K9 trimethylation;regulation of transcription, DNA-templated;replication fork processing;seminiferous tubule development;Sertoli cell development;spermatogenesis;transcription, DNA-templated</t>
  </si>
  <si>
    <t>ATP binding;chromatin binding;chromo shadow domain binding;DNA binding;DNA helicase activity;DNA translocase activity;helicase activity;histone binding;metal ion binding;methylated histone binding</t>
  </si>
  <si>
    <t>condensed nuclear chromosome, centromeric region;nuclear body;nuclear chromosome, telomeric region;nuclear heterochromatin;nuclear pericentric heterochromatin;nuclear subtelomeric heterochromatin;nucleoplasm;nucleus;pericentric heterochromatin;PML body;SWI/SNF superfamily-type complex;telomeric heterochromatin</t>
  </si>
  <si>
    <t>sp|P46100|ATRX_HUMAN;tr|A0A096LNW1|A0A096LNW1_HUMAN;tr|A0A096LNL9|A0A096LNL9_HUMAN;tr|A0A087WWG0|A0A087WWG0_HUMAN;tr|A0A096LNN3|A0A096LNN3_HUMAN;tr|A0A096LPG6|A0A096LPG6_HUMAN;tr|A0A096LNX6|A0A096LNX6_HUMAN;tr|A0A096LNL6|A0A096LNL6_HUMAN;tr|A0A096LP59|A0A096LP59_HUMAN</t>
  </si>
  <si>
    <t>sp|P46100|ATRX_HUMAN</t>
  </si>
  <si>
    <t>P46100</t>
  </si>
  <si>
    <t>ATRX_HUMAN</t>
  </si>
  <si>
    <t>Transcriptional regulator ATRX</t>
  </si>
  <si>
    <t>ATRX</t>
  </si>
  <si>
    <t>activation of MAPKK activity;cellular response to endothelin;cellular response to insulin-like growth factor stimulus;cellular response to nerve growth factor stimulus;cellular response to nitric oxide;cellular response to transforming growth factor beta stimulus;ephrin receptor signaling pathway;Fc-gamma receptor signaling pathway involved in phagocytosis;negative regulation of cell motility;negative regulation of natural killer cell mediated cytotoxicity;negative regulation of wound healing;positive regulation of cell growth;positive regulation of smooth muscle cell migration;positive regulation of substrate adhesion-dependent cell spreading;regulation of actin cytoskeleton organization;regulation of cell shape;regulation of GTPase activity;regulation of protein binding;regulation of Rac protein signal transduction;regulation of signal transduction;regulation of transcription from RNA polymerase II promoter;response to cholecystokinin;response to hepatocyte growth factor;response to hydrogen peroxide;response to yeast;SH2 domain-mediated complex assembly;vascular endothelial growth factor receptor signaling pathway</t>
  </si>
  <si>
    <t>cytoskeletal protein binding;ephrin receptor binding;insulin-like growth factor receptor binding;phosphotyrosine residue binding;protein phosphorylated amino acid binding;protein self-association;protein tyrosine kinase binding;scaffold protein binding;SH2 domain binding;SH3 domain binding;SH3/SH2 adaptor activity</t>
  </si>
  <si>
    <t>actin cytoskeleton;cytoplasm;cytosol;extracellular exosome;membrane raft;nucleus;plasma membrane;protein complex</t>
  </si>
  <si>
    <t>Bacterial invasion of epithelial cells;Chemokine signaling pathway;Chronic myeloid leukemia;ErbB signaling pathway;Fc gamma R-mediated phagocytosis;Focal adhesion;Human cytomegalovirus infection;Human immunodeficiency virus 1 infection;Insulin signaling pathway;MAPK signaling pathway;MicroRNAs in cancer;Neurotrophin signaling pathway;Pathways in cancer;Rap1 signaling pathway;Regulation of actin cytoskeleton;Renal cell carcinoma;Shigellosis;Yersinia infection</t>
  </si>
  <si>
    <t>sp|P46108|CRK_HUMAN;tr|I3L297|I3L297_HUMAN</t>
  </si>
  <si>
    <t>P46108</t>
  </si>
  <si>
    <t>CRK_HUMAN</t>
  </si>
  <si>
    <t>Adapter molecule crk</t>
  </si>
  <si>
    <t>CRK</t>
  </si>
  <si>
    <t>activation of MAPKK activity;animal organ morphogenesis;anterior/posterior pattern specification;blood vessel development;heart development;intracellular signal transduction;JNK cascade;parathyroid gland development;positive regulation of cell proliferation;positive regulation of substrate adhesion-dependent cell spreading;Ras protein signal transduction;thymus development</t>
  </si>
  <si>
    <t>cadherin binding;identical protein binding;phosphotyrosine residue binding;RNA binding;SH3/SH2 adaptor activity;signal transducer activity</t>
  </si>
  <si>
    <t>cytosol;endosome;extracellular exosome</t>
  </si>
  <si>
    <t>sp|P46109|CRKL_HUMAN</t>
  </si>
  <si>
    <t>P46109</t>
  </si>
  <si>
    <t>CRKL_HUMAN</t>
  </si>
  <si>
    <t>Crk-like protein</t>
  </si>
  <si>
    <t>CRKL</t>
  </si>
  <si>
    <t>mitochondrial translational initiation;regulation of translational initiation;ribosome disassembly</t>
  </si>
  <si>
    <t>GTP binding;GTPase activity;ribosomal small subunit binding;RNA binding;translation factor activity, RNA binding;translation initiation factor activity</t>
  </si>
  <si>
    <t>sp|P46199|IF2M_HUMAN;tr|H7C213|H7C213_HUMAN</t>
  </si>
  <si>
    <t>sp|P46199|IF2M_HUMAN</t>
  </si>
  <si>
    <t>P46199</t>
  </si>
  <si>
    <t>IF2M_HUMAN</t>
  </si>
  <si>
    <t>Translation initiation factor IF-2, mitochondrial</t>
  </si>
  <si>
    <t>F2(mt);F-2(Mt);F-2Mt</t>
  </si>
  <si>
    <t>MTIF2</t>
  </si>
  <si>
    <t>tr|A0A024RCR6|A0A024RCR6_HUMAN;tr|A0A0G2JK23|A0A0G2JK23_HUMAN;sp|P46379|BAG6_HUMAN;tr|A0A0G2JL47|A0A0G2JL47_HUMAN;tr|F6S6P2|F6S6P2_HUMAN;tr|X6REW1|X6REW1_HUMAN;tr|A0A0G2JJM1|A0A0G2JJM1_HUMAN;tr|H0Y710|H0Y710_HUMAN;tr|H0Y4L1|H0Y4L1_HUMAN;tr|F6UR09|F6UR09_HUMAN;tr|F6U1F2|F6U1F2_HUMAN;tr|F6XTU0|F6XTU0_HUMAN;tr|A0A0G2JJR8|A0A0G2JJR8_HUMAN;tr|A0A0K0K1A2|A0A0K0K1A2_HUMAN;tr|F6WML8|F6WML8_HUMAN;tr|F6VEM6|F6VEM6_HUMAN;tr|F6X9W3|F6X9W3_HUMAN;tr|F6U341|F6U341_HUMAN;tr|F6TC96|F6TC96_HUMAN</t>
  </si>
  <si>
    <t>tr|A0A024RCR6|A0A024RCR6_HUMAN;tr|A0A0G2JK23|A0A0G2JK23_HUMAN;sp|P46379|BAG6_HUMAN;tr|A0A0G2JL47|A0A0G2JL47_HUMAN</t>
  </si>
  <si>
    <t>A0A024RCR6</t>
  </si>
  <si>
    <t>A0A024RCR6_HUMAN</t>
  </si>
  <si>
    <t>BAG6</t>
  </si>
  <si>
    <t>tr|I3L0N3|I3L0N3_HUMAN;sp|P46459|NSF_HUMAN;tr|I3L0L3|I3L0L3_HUMAN;tr|I3L2G1|I3L2G1_HUMAN;tr|K7EQD6|K7EQD6_HUMAN;tr|I3L338|I3L338_HUMAN;tr|I3L4Q9|I3L4Q9_HUMAN</t>
  </si>
  <si>
    <t>tr|I3L0N3|I3L0N3_HUMAN;sp|P46459|NSF_HUMAN</t>
  </si>
  <si>
    <t>I3L0N3</t>
  </si>
  <si>
    <t>I3L0N3_HUMAN</t>
  </si>
  <si>
    <t>NSF</t>
  </si>
  <si>
    <t>activation of MAPK activity;activation of protein kinase activity;cardiac muscle contraction;inflammatory response;positive regulation of protein kinase activity;positive regulation of transcription, DNA-templated;proteolysis in other organism;regulation of apoptotic process;regulation of cytokine biosynthetic process;regulation of mitotic cell cycle;signal transduction;signal transduction by protein phosphorylation;stress-activated protein kinase signaling cascade</t>
  </si>
  <si>
    <t>ATP binding;MAP kinase kinase activity;protein kinase binding;protein serine/threonine kinase activity;protein tyrosine kinase activity</t>
  </si>
  <si>
    <t>cytoplasm;cytosol;membrane;nucleoplasm</t>
  </si>
  <si>
    <t>Amyotrophic lateral sclerosis (ALS);Cellular senescence;Epstein-Barr virus infection;Fc epsilon RI signaling pathway;GnRH signaling pathway;Hepatitis B;Human immunodeficiency virus 1 infection;Inflammatory mediator regulation of TRP channels;MAPK signaling pathway;PD-L1 expression and PD-1 checkpoint pathway in cancer;Rap1 signaling pathway;Thermogenesis;TNF signaling pathway;Toll-like receptor signaling pathway;Toxoplasmosis;Yersinia infection</t>
  </si>
  <si>
    <t>sp|P46734|MP2K3_HUMAN;tr|E9PRZ0|E9PRZ0_HUMAN;tr|J3QR49|J3QR49_HUMAN;tr|J3KRV4|J3KRV4_HUMAN;sp|P52564|MP2K6_HUMAN;tr|X6RB39|X6RB39_HUMAN;tr|J3QL77|J3QL77_HUMAN;tr|E9PMA8|E9PMA8_HUMAN</t>
  </si>
  <si>
    <t>sp|P46734|MP2K3_HUMAN</t>
  </si>
  <si>
    <t>P46734</t>
  </si>
  <si>
    <t>MP2K3_HUMAN</t>
  </si>
  <si>
    <t>Dual specificity mitogen-activated protein kinase kinase 3</t>
  </si>
  <si>
    <t>AP kinase kinase 3;APKK 3</t>
  </si>
  <si>
    <t>MAP2K3</t>
  </si>
  <si>
    <t>cell cycle;cell division;double-strand break repair;double-strand break repair via nonhomologous end joining;histone H2A K63-linked deubiquitination;positive regulation of DNA repair;protein deubiquitination;protein K63-linked deubiquitination;response to ionizing radiation;response to X-ray;signal transduction involved in G2 DNA damage checkpoint</t>
  </si>
  <si>
    <t>enzyme regulator activity;Lys63-specific deubiquitinase activity;metal ion binding;metallopeptidase activity;polyubiquitin modification-dependent protein binding;thiol-dependent ubiquitin-specific protease activity;thiol-dependent ubiquitinyl hydrolase activity</t>
  </si>
  <si>
    <t>BRCA1-A complex;BRISC complex;cytoplasm;cytosol;nuclear ubiquitin ligase complex;nucleoplasm;nucleus;spindle pole;ubiquitin ligase complex</t>
  </si>
  <si>
    <t>Homologous recombination;NOD-like receptor signaling pathway</t>
  </si>
  <si>
    <t>sp|P46736|BRCC3_HUMAN;tr|X6RJS7|X6RJS7_HUMAN;tr|A0A087WZR3|A0A087WZR3_HUMAN;tr|H9KVA9|H9KVA9_HUMAN;tr|A0A0D9SF50|A0A0D9SF50_HUMAN;tr|A0A0A0MS96|A0A0A0MS96_HUMAN</t>
  </si>
  <si>
    <t>sp|P46736|BRCC3_HUMAN;tr|X6RJS7|X6RJS7_HUMAN;tr|A0A087WZR3|A0A087WZR3_HUMAN;tr|H9KVA9|H9KVA9_HUMAN;tr|A0A0D9SF50|A0A0D9SF50_HUMAN</t>
  </si>
  <si>
    <t>P46736</t>
  </si>
  <si>
    <t>BRCC3_HUMAN</t>
  </si>
  <si>
    <t>Lys-63-specific deubiquitinase BRCC36</t>
  </si>
  <si>
    <t>BRCC3</t>
  </si>
  <si>
    <t>cytosol;cytosolic large ribosomal subunit;endoplasmic reticulum;membrane</t>
  </si>
  <si>
    <t>sp|P46776|RL27A_HUMAN;tr|E9PJD9|E9PJD9_HUMAN;tr|E9PLL6|E9PLL6_HUMAN;tr|E9PLX7|E9PLX7_HUMAN</t>
  </si>
  <si>
    <t>sp|P46776|RL27A_HUMAN;tr|E9PJD9|E9PJD9_HUMAN;tr|E9PLL6|E9PLL6_HUMAN</t>
  </si>
  <si>
    <t>P46776</t>
  </si>
  <si>
    <t>RL27A_HUMAN</t>
  </si>
  <si>
    <t>60S ribosomal protein L27a</t>
  </si>
  <si>
    <t>RPL27A</t>
  </si>
  <si>
    <t>negative regulation of protein neddylation;negative regulation of protein ubiquitination involved in ubiquitin-dependent protein catabolic process;negative regulation of ubiquitin protein ligase activity;nuclear-transcribed mRNA catabolic process, nonsense-mediated decay;positive regulation of gene expression;positive regulation of translation;protein stabilization;regulation of signal transduction by p53 class mediator;ribosomal large subunit assembly;ribosomal large subunit biogenesis;rRNA processing;SRP-dependent cotranslational protein targeting to membrane;translation;translational initiation;viral transcription</t>
  </si>
  <si>
    <t>5S rRNA binding;mRNA 3'-UTR binding;mRNA 5'-UTR binding;RNA binding;structural constituent of ribosome;ubiquitin ligase inhibitor activity;ubiquitin protein ligase binding</t>
  </si>
  <si>
    <t>cytoplasm;cytosol;cytosolic large ribosomal subunit;extracellular exosome;focal adhesion;intracellular ribonucleoprotein complex;membrane;nucleolus;nucleoplasm;nucleus;protein complex</t>
  </si>
  <si>
    <t>sp|P46777|RL5_HUMAN;tr|Q5T7N0|Q5T7N0_HUMAN;tr|R4GNJ2|R4GNJ2_HUMAN</t>
  </si>
  <si>
    <t>sp|P46777|RL5_HUMAN</t>
  </si>
  <si>
    <t>P46777</t>
  </si>
  <si>
    <t>RL5_HUMAN</t>
  </si>
  <si>
    <t>60S ribosomal protein L5</t>
  </si>
  <si>
    <t>RPL5</t>
  </si>
  <si>
    <t>cytosol;cytosolic large ribosomal subunit;membrane</t>
  </si>
  <si>
    <t>sp|P46778|RL21_HUMAN;tr|G3V1B3|G3V1B3_HUMAN;tr|M0R181|M0R181_HUMAN</t>
  </si>
  <si>
    <t>P46778</t>
  </si>
  <si>
    <t>RL21_HUMAN</t>
  </si>
  <si>
    <t>60S ribosomal protein L21</t>
  </si>
  <si>
    <t>RPL21</t>
  </si>
  <si>
    <t>nuclear-transcribed mRNA catabolic process, nonsense-mediated decay;positive regulation of protein targeting to mitochondrion;regulation of autophagy of mitochondrion;rRNA processing;SRP-dependent cotranslational protein targeting to membrane;translation;translational initiation;viral transcription</t>
  </si>
  <si>
    <t>cell body;cytoplasmic ribonucleoprotein granule;cytosol;cytosolic large ribosomal subunit;dendrite;extracellular exosome;membrane</t>
  </si>
  <si>
    <t>sp|P46779|RL28_HUMAN;tr|H0YKD8|H0YKD8_HUMAN;tr|H0YMF4|H0YMF4_HUMAN;tr|H0YLP6|H0YLP6_HUMAN</t>
  </si>
  <si>
    <t>P46779</t>
  </si>
  <si>
    <t>RL28_HUMAN</t>
  </si>
  <si>
    <t>60S ribosomal protein L28</t>
  </si>
  <si>
    <t>RPL28</t>
  </si>
  <si>
    <t>tr|A0A024R4M0|A0A024R4M0_HUMAN;sp|P46781|RS9_HUMAN;tr|B5MCT8|B5MCT8_HUMAN;tr|C9JM19|C9JM19_HUMAN;tr|F2Z3C0|F2Z3C0_HUMAN;tr|A8MXK4|A8MXK4_HUMAN</t>
  </si>
  <si>
    <t>tr|A0A024R4M0|A0A024R4M0_HUMAN;sp|P46781|RS9_HUMAN;tr|B5MCT8|B5MCT8_HUMAN;tr|C9JM19|C9JM19_HUMAN</t>
  </si>
  <si>
    <t>A0A024R4M0</t>
  </si>
  <si>
    <t>A0A024R4M0_HUMAN</t>
  </si>
  <si>
    <t>tr|M0R0F0|M0R0F0_HUMAN;sp|P46782|RS5_HUMAN;tr|M0R0R2|M0R0R2_HUMAN;tr|M0QZN2|M0QZN2_HUMAN</t>
  </si>
  <si>
    <t>M0R0F0</t>
  </si>
  <si>
    <t>M0R0F0_HUMAN</t>
  </si>
  <si>
    <t>RPS5</t>
  </si>
  <si>
    <t>nuclear-transcribed mRNA catabolic process, nonsense-mediated decay;ribosomal small subunit assembly;rRNA processing;SRP-dependent cotranslational protein targeting to membrane;translation;translational initiation;viral transcription</t>
  </si>
  <si>
    <t>cytosol;cytosolic small ribosomal subunit;extracellular exosome;extracellular matrix;focal adhesion;membrane;nucleolus;nucleoplasm;ribosome</t>
  </si>
  <si>
    <t>sp|P46783|RS10_HUMAN;sp|Q9NQ39|RS10L_HUMAN</t>
  </si>
  <si>
    <t>sp|P46783|RS10_HUMAN</t>
  </si>
  <si>
    <t>P46783</t>
  </si>
  <si>
    <t>RS10_HUMAN</t>
  </si>
  <si>
    <t>40S ribosomal protein S10</t>
  </si>
  <si>
    <t>RPS10</t>
  </si>
  <si>
    <t>axon extension;cellular process;dendrite development;establishment of monopolar cell polarity;microtubule bundle formation;mitochondrion transport along microtubule;negative regulation of intracellular transport;positive regulation of axon extension</t>
  </si>
  <si>
    <t>microtubule binding;structural molecule activity</t>
  </si>
  <si>
    <t>cell junction;cytosol;dendritic spine;microtubule;microtubule associated complex;photoreceptor outer segment;plasma membrane;postsynaptic density</t>
  </si>
  <si>
    <t>sp|P46821|MAP1B_HUMAN;tr|D6RA40|D6RA40_HUMAN;tr|D6RA32|D6RA32_HUMAN</t>
  </si>
  <si>
    <t>sp|P46821|MAP1B_HUMAN</t>
  </si>
  <si>
    <t>P46821</t>
  </si>
  <si>
    <t>MAP1B_HUMAN</t>
  </si>
  <si>
    <t>Microtubule-associated protein 1B</t>
  </si>
  <si>
    <t>AP-1B</t>
  </si>
  <si>
    <t>MAP1B</t>
  </si>
  <si>
    <t>carbohydrate metabolic process;generation of precursor metabolites and energy;glucosamine catabolic process;N-acetylglucosamine metabolic process;single fertilization</t>
  </si>
  <si>
    <t>glucosamine-6-phosphate deaminase activity</t>
  </si>
  <si>
    <t>sp|P46926|GNPI1_HUMAN;tr|D6R9P4|D6R9P4_HUMAN;tr|D6RAY7|D6RAY7_HUMAN;tr|D6RFF8|D6RFF8_HUMAN;tr|D6RB13|D6RB13_HUMAN;tr|D6R917|D6R917_HUMAN;tr|V9GYK3|V9GYK3_HUMAN;tr|D6RFK5|D6RFK5_HUMAN;tr|V9GYW0|V9GYW0_HUMAN</t>
  </si>
  <si>
    <t>sp|P46926|GNPI1_HUMAN;tr|D6R9P4|D6R9P4_HUMAN;tr|D6RAY7|D6RAY7_HUMAN;tr|D6RFF8|D6RFF8_HUMAN;tr|D6RB13|D6RB13_HUMAN;tr|D6R917|D6R917_HUMAN</t>
  </si>
  <si>
    <t>P46926</t>
  </si>
  <si>
    <t>GNPI1_HUMAN</t>
  </si>
  <si>
    <t>Glucosamine-6-phosphate isomerase 1</t>
  </si>
  <si>
    <t>GNPDA1</t>
  </si>
  <si>
    <t>adaptive immune response;blood vessel morphogenesis;cellular response to UV;development involved in symbiotic interaction;endocardial cushion development;glucocorticoid receptor signaling pathway;lysosomal transport;negative regulation of sodium ion transmembrane transporter activity;negative regulation of sodium ion transport;negative regulation of transcription from RNA polymerase II promoter in response to UV-induced DNA damage;negative regulation of vascular endothelial growth factor receptor signaling pathway;neuromuscular junction development;neuron projection development;outflow tract morphogenesis;positive regulation of nucleocytoplasmic transport;positive regulation of phosphatidylinositol 3-kinase signaling;positive regulation of protein catabolic process;progesterone receptor signaling pathway;protein K63-linked ubiquitination;protein monoubiquitination;protein targeting to lysosome;protein ubiquitination;protein ubiquitination involved in ubiquitin-dependent protein catabolic process;receptor catabolic process;receptor internalization;regulation of dendrite morphogenesis;regulation of ion transmembrane transport;regulation of macroautophagy;regulation of membrane potential;regulation of potassium ion transmembrane transporter activity;regulation of synapse organization;response to calcium ion;T cell activation;transmission of virus;ubiquitin-dependent protein catabolic process via the multivesicular body sorting pathway</t>
  </si>
  <si>
    <t>beta-2 adrenergic receptor binding;ionotropic glutamate receptor binding;phosphoserine residue binding;phosphothreonine residue binding;proline-rich region binding;protein domain specific binding;RNA polymerase binding;sodium channel inhibitor activity;ubiquitin binding;ubiquitin protein ligase activity</t>
  </si>
  <si>
    <t>apicolateral plasma membrane;cell cortex;chromatin;cytoplasm;cytosol;dendritic spine;extracellular exosome;Golgi apparatus;perinuclear region of cytoplasm;plasma membrane;ubiquitin ligase complex</t>
  </si>
  <si>
    <t>Endocytosis;Epstein-Barr virus infection;Tight junction;Ubiquitin mediated proteolysis</t>
  </si>
  <si>
    <t>sp|P46934|NEDD4_HUMAN;tr|H0Y8X6|H0Y8X6_HUMAN</t>
  </si>
  <si>
    <t>P46934</t>
  </si>
  <si>
    <t>NEDD4_HUMAN</t>
  </si>
  <si>
    <t>E3 ubiquitin-protein ligase NEDD4</t>
  </si>
  <si>
    <t>NEDD4</t>
  </si>
  <si>
    <t>muscle contraction;muscle organ development;neuromuscular junction development;positive regulation of cell-matrix adhesion;regulation of sodium ion transmembrane transporter activity;response to denervation involved in regulation of muscle adaptation</t>
  </si>
  <si>
    <t>actin binding;actin filament binding;integrin binding;protein kinase binding;vinculin binding;zinc ion binding</t>
  </si>
  <si>
    <t>cell junction;cortical actin cytoskeleton;cytoplasm;cytoskeleton;dystrophin-associated glycoprotein complex;extracellular exosome;filopodium;filopodium membrane;growth cone;membrane;neuromuscular junction;nucleoplasm;plasma membrane;postsynaptic membrane;protein complex;sarcolemma</t>
  </si>
  <si>
    <t>sp|P46939|UTRO_HUMAN;tr|Q5T097|Q5T097_HUMAN;tr|A0A0D9SG57|A0A0D9SG57_HUMAN</t>
  </si>
  <si>
    <t>sp|P46939|UTRO_HUMAN</t>
  </si>
  <si>
    <t>P46939</t>
  </si>
  <si>
    <t>UTRO_HUMAN</t>
  </si>
  <si>
    <t>Utrophin</t>
  </si>
  <si>
    <t>UTRN</t>
  </si>
  <si>
    <t>cellular response to calcium ion;cellular response to epidermal growth factor stimulus;cellular response to platelet-derived growth factor stimulus;epidermal growth factor receptor signaling pathway;fibroblast growth factor receptor signaling pathway;glomerular visceral epithelial cell development;negative regulation of dephosphorylation;neuron projection extension;neutrophil degranulation;platelet-derived growth factor receptor signaling pathway;positive regulation of cellular protein localization;positive regulation of dendrite development;positive regulation of focal adhesion assembly;positive regulation of MAP kinase activity;positive regulation of peptidyl-tyrosine autophosphorylation;positive regulation of protein kinase activity;positive regulation of vascular associated smooth muscle cell migration;regulation of cytokine production;response to angiotensin;signal transduction</t>
  </si>
  <si>
    <t>cadherin binding;calcium ion binding;calmodulin binding;GTPase activator activity;GTPase inhibitor activity;mitogen-activated protein kinase binding;phosphatidylinositol-3,4,5-trisphosphate binding;protein complex binding;protein domain specific binding;protein kinase binding;protein phosphatase binding;protein serine/threonine kinase activator activity;Rac GTPase binding;S100 protein binding</t>
  </si>
  <si>
    <t>actin filament;axon;cytoplasm;cytoplasmic ribonucleoprotein granule;cytosol;extracellular exosome;extrinsic component of cytoplasmic side of plasma membrane;focal adhesion;growth cone;lateral plasma membrane;membrane raft;microtubule;midbody;neuron projection;nucleus;plasma membrane;protein complex;ruffle;secretory granule membrane;slit diaphragm</t>
  </si>
  <si>
    <t>Adherens junction;Proteoglycans in cancer;Regulation of actin cytoskeleton</t>
  </si>
  <si>
    <t>sp|P46940|IQGA1_HUMAN;tr|A0A0J9YXZ5|A0A0J9YXZ5_HUMAN;tr|H0YLE8|H0YLE8_HUMAN;tr|A0A087X225|A0A087X225_HUMAN;tr|A0A087WWP1|A0A087WWP1_HUMAN;tr|E9PDT6|E9PDT6_HUMAN</t>
  </si>
  <si>
    <t>sp|P46940|IQGA1_HUMAN;tr|A0A0J9YXZ5|A0A0J9YXZ5_HUMAN;tr|H0YLE8|H0YLE8_HUMAN</t>
  </si>
  <si>
    <t>P46940</t>
  </si>
  <si>
    <t>IQGA1_HUMAN</t>
  </si>
  <si>
    <t>Ras GTPase-activating-like protein IQGAP1</t>
  </si>
  <si>
    <t>IQGAP1</t>
  </si>
  <si>
    <t>glycogen biosynthetic process;glycogen catabolic process;neutrophil degranulation</t>
  </si>
  <si>
    <t>glycogenin glucosyltransferase activity;metal ion binding;UDP-alpha-D-glucose:glucosyl-glycogenin alpha-D-glucosyltransferase activity</t>
  </si>
  <si>
    <t>cytosol;extracellular exosome;extracellular region;ficolin-1-rich granule lumen;lysosomal lumen;membrane;secretory granule lumen</t>
  </si>
  <si>
    <t>sp|P46976|GLYG_HUMAN;tr|G5E9W8|G5E9W8_HUMAN;tr|C9JQ42|C9JQ42_HUMAN;tr|C9J8R8|C9J8R8_HUMAN;tr|C9J7C7|C9J7C7_HUMAN</t>
  </si>
  <si>
    <t>sp|P46976|GLYG_HUMAN;tr|G5E9W8|G5E9W8_HUMAN;tr|C9JQ42|C9JQ42_HUMAN</t>
  </si>
  <si>
    <t>P46976</t>
  </si>
  <si>
    <t>GLYG_HUMAN</t>
  </si>
  <si>
    <t>Glycogenin-1</t>
  </si>
  <si>
    <t>N1;N-1</t>
  </si>
  <si>
    <t>GYG1</t>
  </si>
  <si>
    <t>co-translational protein modification;post-translational protein modification;protein N-linked glycosylation via asparagine</t>
  </si>
  <si>
    <t>dolichyl-diphosphooligosaccharide-protein glycotransferase activity;metal ion binding</t>
  </si>
  <si>
    <t>endoplasmic reticulum membrane;integral component of membrane;membrane;oligosaccharyltransferase complex</t>
  </si>
  <si>
    <t>sp|P46977|STT3A_HUMAN;tr|A0A0C4DH80|A0A0C4DH80_HUMAN;tr|E9PN73|E9PN73_HUMAN;tr|E9PI32|E9PI32_HUMAN;tr|H0YET6|H0YET6_HUMAN</t>
  </si>
  <si>
    <t>sp|P46977|STT3A_HUMAN</t>
  </si>
  <si>
    <t>P46977</t>
  </si>
  <si>
    <t>STT3A_HUMAN</t>
  </si>
  <si>
    <t>Dolichyl-diphosphooligosaccharide--protein glycosyltransferase subunit STT3A</t>
  </si>
  <si>
    <t>ligosaccharyl transferase subunit STT3A;TT3-A</t>
  </si>
  <si>
    <t>STT3A</t>
  </si>
  <si>
    <t>arachidonic acid metabolic process;arachidonic acid secretion;cardiolipin acyl-chain remodeling;cellular response to antibiotic;icosanoid biosynthetic process;icosanoid metabolic process;phosphatidic acid biosynthetic process;phosphatidylcholine acyl-chain remodeling;phosphatidylethanolamine acyl-chain remodeling;phosphatidylglycerol acyl-chain remodeling;phosphatidylinositol acyl-chain remodeling;phosphatidylserine acyl-chain remodeling;phospholipid catabolic process;phospholipid metabolic process;platelet activating factor biosynthetic process;regulation of cell proliferation</t>
  </si>
  <si>
    <t>calcium ion binding;calcium-dependent phospholipase A2 activity;calcium-dependent phospholipid binding;lysophospholipase activity;phosphatidylcholine 1-acylhydrolase activity;phospholipase A2 activity;phospholipase A2 activity (consuming 1,2-dipalmitoylphosphatidylcholine);phospholipase A2 activity consuming 1,2-dioleoylphosphatidylethanolamine)</t>
  </si>
  <si>
    <t>cytoplasmic vesicle;cytosol;endoplasmic reticulum membrane;Golgi apparatus;lipid droplet;mitochondrial inner membrane</t>
  </si>
  <si>
    <t>alpha-Linolenic acid metabolism;Arachidonic acid metabolism;Choline metabolism in cancer;Ether lipid metabolism;Fc epsilon RI signaling pathway;Fc gamma R-mediated phagocytosis;Glutamatergic synapse;Glycerophospholipid metabolism;GnRH signaling pathway;Inflammatory mediator regulation of TRP channels;Linoleic acid metabolism;Long-term depression;MAPK signaling pathway;Metabolic pathways;Necroptosis;Ovarian steroidogenesis;Oxytocin signaling pathway;Phospholipase D signaling pathway;Platelet activation;Ras signaling pathway;Serotonergic synapse;Vascular smooth muscle contraction;VEGF signaling pathway</t>
  </si>
  <si>
    <t>sp|P47712|PA24A_HUMAN</t>
  </si>
  <si>
    <t>P47712</t>
  </si>
  <si>
    <t>PA24A_HUMAN</t>
  </si>
  <si>
    <t>Cytosolic phospholipase A2</t>
  </si>
  <si>
    <t>PLA2</t>
  </si>
  <si>
    <t>PLA2G4A</t>
  </si>
  <si>
    <t>regulation of small GTPase mediated signal transduction</t>
  </si>
  <si>
    <t>tr|F2Z357|F2Z357_HUMAN;sp|P47736|RPGP1_HUMAN;tr|A0A0A0MQY8|A0A0A0MQY8_HUMAN;tr|J3KPC5|J3KPC5_HUMAN;tr|X6R8W7|X6R8W7_HUMAN</t>
  </si>
  <si>
    <t>F2Z357</t>
  </si>
  <si>
    <t>F2Z357_HUMAN</t>
  </si>
  <si>
    <t>RAP1GAP</t>
  </si>
  <si>
    <t>antigen processing and presentation of exogenous peptide antigen via MHC class II;barbed-end actin filament capping;blood coagulation;ER to Golgi vesicle-mediated transport;innate immune response;movement of cell or subcellular component;protein complex assembly</t>
  </si>
  <si>
    <t>actin cytoskeleton;brush border;cortical cytoskeleton;cytosol;extracellular exosome;extracellular region;F-actin capping protein complex;membrane</t>
  </si>
  <si>
    <t>sp|P47755|CAZA2_HUMAN;tr|C9JUG7|C9JUG7_HUMAN;tr|F8W9N7|F8W9N7_HUMAN;tr|A0A0D9SET8|A0A0D9SET8_HUMAN;tr|F8WED3|F8WED3_HUMAN</t>
  </si>
  <si>
    <t>sp|P47755|CAZA2_HUMAN;tr|C9JUG7|C9JUG7_HUMAN;tr|F8W9N7|F8W9N7_HUMAN;tr|A0A0D9SET8|A0A0D9SET8_HUMAN</t>
  </si>
  <si>
    <t>P47755</t>
  </si>
  <si>
    <t>CAZA2_HUMAN</t>
  </si>
  <si>
    <t>F-actin-capping protein subunit alpha-2</t>
  </si>
  <si>
    <t>CAPZA2</t>
  </si>
  <si>
    <t>actin cytoskeleton organization;antigen processing and presentation of exogenous peptide antigen via MHC class II;barbed-end actin filament capping;blood coagulation;cytoskeleton organization;ER to Golgi vesicle-mediated transport;movement of cell or subcellular component;negative regulation of filopodium assembly;regulation of cell morphogenesis;regulation of lamellipodium assembly</t>
  </si>
  <si>
    <t>actin binding;actin filament binding;cadherin binding</t>
  </si>
  <si>
    <t>actin cytoskeleton;actin filament;cytoskeleton;cytosol;extracellular exosome;F-actin capping protein complex;sarcomere;WASH complex</t>
  </si>
  <si>
    <t>sp|P47756|CAPZB_HUMAN;tr|B1AK85|B1AK85_HUMAN</t>
  </si>
  <si>
    <t>P47756</t>
  </si>
  <si>
    <t>CAPZB_HUMAN</t>
  </si>
  <si>
    <t>F-actin-capping protein subunit beta</t>
  </si>
  <si>
    <t>CAPZB</t>
  </si>
  <si>
    <t>embryonic camera-type eye development;embryonic eye morphogenesis;face development;Harderian gland development;inner ear morphogenesis;locomotory behavior;neuromuscular process controlling balance;nucleus accumbens development;olfactory pit development;optic cup morphogenesis involved in camera-type eye development;positive regulation of apoptotic process;protein homotetramerization;retinal metabolic process;retinoic acid biosynthetic process;retinoic acid metabolic process;retinol metabolic process;righting reflex</t>
  </si>
  <si>
    <t>aldehyde dehydrogenase (NAD) activity;aldehyde dehydrogenase [NAD(P)+] activity;NAD+ binding;protein homodimerization activity;retinal dehydrogenase activity;thyroid hormone binding</t>
  </si>
  <si>
    <t>cytoplasm;cytosol;extracellular exosome;nucleus;plasma membrane</t>
  </si>
  <si>
    <t>sp|P47895|AL1A3_HUMAN;tr|H0Y2X5|H0Y2X5_HUMAN;tr|H0YKF9|H0YKF9_HUMAN;tr|H0YNQ3|H0YNQ3_HUMAN;tr|H0YLT1|H0YLT1_HUMAN</t>
  </si>
  <si>
    <t>sp|P47895|AL1A3_HUMAN;tr|H0Y2X5|H0Y2X5_HUMAN</t>
  </si>
  <si>
    <t>P47895</t>
  </si>
  <si>
    <t>AL1A3_HUMAN</t>
  </si>
  <si>
    <t>Aldehyde dehydrogenase family 1 member A3</t>
  </si>
  <si>
    <t>ALDH1A3</t>
  </si>
  <si>
    <t>brain development;glutaminyl-tRNA aminoacylation;negative regulation of apoptotic signaling pathway;negative regulation of protein kinase activity;negative regulation of stress-activated MAPK cascade;negative regulation of transcription, DNA-templated;tRNA aminoacylation for protein translation</t>
  </si>
  <si>
    <t>ATP binding;glutamine-tRNA ligase activity;protein kinase binding;protein kinase inhibitor activity</t>
  </si>
  <si>
    <t>aminoacyl-tRNA synthetase multienzyme complex;cytoplasm;cytosol;mitochondrial matrix;protein complex</t>
  </si>
  <si>
    <t>Aminoacyl-tRNA biosynthesis;Metabolic pathways</t>
  </si>
  <si>
    <t>sp|P47897|SYQ_HUMAN;tr|H7C0R3|H7C0R3_HUMAN;tr|C9J165|C9J165_HUMAN;tr|F2Z2V6|F2Z2V6_HUMAN</t>
  </si>
  <si>
    <t>sp|P47897|SYQ_HUMAN</t>
  </si>
  <si>
    <t>P47897</t>
  </si>
  <si>
    <t>SYQ_HUMAN</t>
  </si>
  <si>
    <t>Glutamine--tRNA ligase</t>
  </si>
  <si>
    <t>QARS</t>
  </si>
  <si>
    <t>cytoplasmic translation;embryo implantation;nuclear-transcribed mRNA catabolic process, nonsense-mediated decay;rRNA processing;SRP-dependent cotranslational protein targeting to membrane;translation;translational initiation;viral transcription</t>
  </si>
  <si>
    <t>cadherin binding;heparin binding;RNA binding;structural constituent of ribosome</t>
  </si>
  <si>
    <t>sp|P47914|RL29_HUMAN</t>
  </si>
  <si>
    <t>P47914</t>
  </si>
  <si>
    <t>RL29_HUMAN</t>
  </si>
  <si>
    <t>60S ribosomal protein L29</t>
  </si>
  <si>
    <t>RPL29</t>
  </si>
  <si>
    <t>mitochondrial electron transport, ubiquinol to cytochrome c;response to antibiotic;response to drug;response to hormone</t>
  </si>
  <si>
    <t>2 iron, 2 sulfur cluster binding;metal ion binding;protein complex binding;ubiquinol-cytochrome-c reductase activity</t>
  </si>
  <si>
    <t>integral component of membrane;mitochondrial inner membrane;mitochondrial respiratory chain complex III;mitochondrial respiratory chain complex IV;mitochondrion</t>
  </si>
  <si>
    <t>sp|P47985|UCRI_HUMAN;sp|P0C7P4|UCRIL_HUMAN</t>
  </si>
  <si>
    <t>P47985</t>
  </si>
  <si>
    <t>UCRI_HUMAN</t>
  </si>
  <si>
    <t>Cytochrome b-c1 complex subunit Rieske, mitochondrial</t>
  </si>
  <si>
    <t>UQCRFS1</t>
  </si>
  <si>
    <t>ATP biosynthetic process;cristae formation;mitochondrial ATP synthesis coupled proton transport;proton transport</t>
  </si>
  <si>
    <t>ATPase activity;drug binding;proton-transporting ATP synthase activity, rotational mechanism;transmembrane transporter activity;transporter activity</t>
  </si>
  <si>
    <t>extracellular exosome;extracellular matrix;mitochondrial inner membrane;mitochondrial proton-transporting ATP synthase complex;mitochondrion;nucleus;plasma membrane</t>
  </si>
  <si>
    <t>sp|P48047|ATPO_HUMAN;tr|H7C0C1|H7C0C1_HUMAN;tr|H7C068|H7C068_HUMAN;tr|H7C086|H7C086_HUMAN</t>
  </si>
  <si>
    <t>sp|P48047|ATPO_HUMAN;tr|H7C0C1|H7C0C1_HUMAN</t>
  </si>
  <si>
    <t>P48047</t>
  </si>
  <si>
    <t>ATPO_HUMAN</t>
  </si>
  <si>
    <t>ATP synthase subunit O, mitochondrial</t>
  </si>
  <si>
    <t>ATP5O</t>
  </si>
  <si>
    <t>tr|A0A0M3HER1|A0A0M3HER1_HUMAN;sp|P48059|LIMS1_HUMAN;tr|A0A0J9YXC7|A0A0J9YXC7_HUMAN</t>
  </si>
  <si>
    <t>A0A0M3HER1</t>
  </si>
  <si>
    <t>A0A0M3HER1_HUMAN</t>
  </si>
  <si>
    <t>LIMS1</t>
  </si>
  <si>
    <t>serine-type endopeptidase activity;serine-type exopeptidase activity;serine-type peptidase activity</t>
  </si>
  <si>
    <t>sp|P48147|PPCE_HUMAN</t>
  </si>
  <si>
    <t>P48147</t>
  </si>
  <si>
    <t>PPCE_HUMAN</t>
  </si>
  <si>
    <t>Prolyl endopeptidase</t>
  </si>
  <si>
    <t>E</t>
  </si>
  <si>
    <t>PREP</t>
  </si>
  <si>
    <t>carbohydrate metabolic process;malate metabolic process;NADP biosynthetic process;protein tetramerization;pyruvate metabolic process;regulation of lipid metabolic process;regulation of NADP metabolic process;response to carbohydrate;response to hormone</t>
  </si>
  <si>
    <t>ADP binding;electron transfer activity;malate dehydrogenase (decarboxylating) (NAD+) activity;malate dehydrogenase (decarboxylating) (NADP+) activity;malic enzyme activity;manganese ion binding;NAD binding;NADP binding;oxaloacetate decarboxylase activity</t>
  </si>
  <si>
    <t>Carbon metabolism;Metabolic pathways;PPAR signaling pathway;Pyruvate metabolism</t>
  </si>
  <si>
    <t>sp|P48163|MAOX_HUMAN</t>
  </si>
  <si>
    <t>P48163</t>
  </si>
  <si>
    <t>MAOX_HUMAN</t>
  </si>
  <si>
    <t>NADP-dependent malic enzyme</t>
  </si>
  <si>
    <t>ADP-ME</t>
  </si>
  <si>
    <t>ME1</t>
  </si>
  <si>
    <t>cellular iron ion homeostasis;erythrocyte homeostasis;intestinal absorption;osteoclast differentiation;post-embryonic development;protoporphyrinogen IX biosynthetic process</t>
  </si>
  <si>
    <t>4 iron, 4 sulfur cluster binding;iron-responsive element binding;translation repressor activity</t>
  </si>
  <si>
    <t>tr|A0A0A6YY96|A0A0A6YY96_HUMAN;sp|P48200|IREB2_HUMAN</t>
  </si>
  <si>
    <t>A0A0A6YY96</t>
  </si>
  <si>
    <t>A0A0A6YY96_HUMAN</t>
  </si>
  <si>
    <t>IREB2</t>
  </si>
  <si>
    <t>regulation of transcription from RNA polymerase II promoter</t>
  </si>
  <si>
    <t>tr|F8W689|F8W689_HUMAN;sp|P48382|RFX5_HUMAN</t>
  </si>
  <si>
    <t>F8W689</t>
  </si>
  <si>
    <t>F8W689_HUMAN</t>
  </si>
  <si>
    <t>RFX5</t>
  </si>
  <si>
    <t>megakaryocyte development;phosphatidylinositol biosynthetic process;phospholipid metabolic process;positive regulation of autophagosome assembly;regulation of autophagy;regulation of phosphatidylinositol 3-kinase signaling</t>
  </si>
  <si>
    <t>1-phosphatidylinositol-3-phosphate 4-kinase activity;1-phosphatidylinositol-4-phosphate 5-kinase activity;1-phosphatidylinositol-5-phosphate 4-kinase activity;ATP binding</t>
  </si>
  <si>
    <t>autophagosome;cytosol;nucleoplasm;plasma membrane</t>
  </si>
  <si>
    <t>Inositol phosphate metabolism;Metabolic pathways;Phosphatidylinositol signaling system;Regulation of actin cytoskeleton</t>
  </si>
  <si>
    <t>sp|P48426|PI42A_HUMAN;tr|H7BXS3|H7BXS3_HUMAN;tr|S4R320|S4R320_HUMAN</t>
  </si>
  <si>
    <t>sp|P48426|PI42A_HUMAN</t>
  </si>
  <si>
    <t>P48426</t>
  </si>
  <si>
    <t>PI42A_HUMAN</t>
  </si>
  <si>
    <t>Phosphatidylinositol 5-phosphate 4-kinase type-2 alpha</t>
  </si>
  <si>
    <t>PIP4K2A</t>
  </si>
  <si>
    <t>astrocyte fate commitment;branching involved in ureteric bud morphogenesis;bronchus cartilage development;cAMP-mediated signaling;cartilage condensation;cartilage development;cell fate specification;cell-cell adhesion;cellular response to BMP stimulus;cellular response to epidermal growth factor stimulus;cellular response to heparin;cellular response to interleukin-1;cellular response to mechanical stimulus;cellular response to retinoic acid;cellular response to transforming growth factor beta stimulus;chondrocyte differentiation;chondrocyte differentiation involved in endochondral bone morphogenesis;chondrocyte hypertrophy;chromatin remodeling;cochlea morphogenesis;cytoskeleton organization;endocardial cushion morphogenesis;endocrine pancreas development;epidermal growth factor receptor signaling pathway;epithelial cell proliferation involved in prostatic bud elongation;epithelial to mesenchymal transition;epithelial tube branching involved in lung morphogenesis;ERK1 and ERK2 cascade;extracellular matrix organization;hair follicle development;Harderian gland development;heart valve development;heart valve formation;heart valve morphogenesis;intestinal epithelial structure maintenance;intrahepatic bile duct development;lacrimal gland development;limb bud formation;lung epithelial cell differentiation;lung smooth muscle development;male germ-line sex determination;male gonad development;mammary gland development;metanephric nephron tubule formation;morphogenesis of a branching epithelium;negative regulation of apoptotic process;negative regulation of biomineral tissue development;negative regulation of bone mineralization;negative regulation of canonical Wnt signaling pathway;negative regulation of chondrocyte differentiation;negative regulation of epithelial cell differentiation;negative regulation of epithelial cell proliferation;negative regulation of immune system process;negative regulation of mesenchymal cell apoptotic process;negative regulation of myoblast differentiation;negative regulation of ossification;negative regulation of photoreceptor cell differentiation;negative regulation of pri-miRNA transcription from RNA polymerase II promoter;negative regulation of transcription, DNA-templated;neural crest cell development;neural crest cell fate specification;Notch signaling pathway;notochord development;nucleosome assembly;oligodendrocyte differentiation;ossification;otic vesicle formation;positive regulation of branching involved in ureteric bud morphogenesis;positive regulation of cartilage development;positive regulation of cell proliferation;positive regulation of cell proliferation involved in heart morphogenesis;positive regulation of chondrocyte differentiation;positive regulation of epithelial cell differentiation;positive regulation of epithelial cell migration;positive regulation of epithelial cell proliferation;positive regulation of extracellular matrix assembly;positive regulation of kidney development;positive regulation of male gonad development;positive regulation of mesenchymal cell proliferation;positive regulation of mesenchymal stem cell differentiation;positive regulation of phosphatidylinositol 3-kinase signaling;positive regulation of protein catabolic process;positive regulation of protein phosphorylation;positive regulation of transcription from RNA polymerase II promoter;positive regulation of transcription, DNA-templated;prostate gland development;protein complex assembly;protein kinase B signaling;protein localization to nucleus;regulation of apoptotic process;regulation of branching involved in lung morphogenesis;regulation of cell adhesion;regulation of cell cycle process;regulation of cell proliferation;regulation of cell proliferation involved in tissue homeostasis;regulation of epithelial cell proliferation involved in lung morphogenesis;renal vesicle induction;retina development in camera-type eye;retinal rod cell differentiation;Sertoli cell development;Sertoli cell differentiation;signal transduction;skeletal system development;somatic stem cell population maintenance;spermatogenesis;tissue homeostasis;trachea cartilage development;transcription initiation from RNA polymerase II promoter;ureter morphogenesis;ureter smooth muscle cell differentiation;ureter urothelium development</t>
  </si>
  <si>
    <t>beta-catenin binding;bHLH transcription factor binding;chromatin binding;core promoter sequence-specific DNA binding;DNA binding transcription factor activity;enhancer binding;enhancer sequence-specific DNA binding;pre-mRNA intronic binding;protein heterodimerization activity;protein kinase A catalytic subunit binding;protein kinase activity;transcription factor activity, RNA polymerase II distal enhancer sequence-specific binding;transcriptional activator activity, RNA polymerase II proximal promoter sequence-specific DNA binding</t>
  </si>
  <si>
    <t>nuclear transcription factor complex;nucleoplasm;nucleus;protein complex</t>
  </si>
  <si>
    <t>cAMP signaling pathway</t>
  </si>
  <si>
    <t>sp|P48436|SOX9_HUMAN</t>
  </si>
  <si>
    <t>P48436</t>
  </si>
  <si>
    <t>SOX9_HUMAN</t>
  </si>
  <si>
    <t>Transcription factor SOX-9 {ECO:0000305}</t>
  </si>
  <si>
    <t>SOX9</t>
  </si>
  <si>
    <t>adult locomotory behavior;cerebellar Purkinje cell layer maturation;ER to Golgi vesicle-mediated transport;intracellular protein transport;pigmentation;retrograde vesicle-mediated transport, Golgi to ER</t>
  </si>
  <si>
    <t>COPI vesicle coat;cytosol;endoplasmic reticulum membrane;Golgi membrane;membrane;transport vesicle</t>
  </si>
  <si>
    <t>sp|P48444|COPD_HUMAN;tr|B0YIW6|B0YIW6_HUMAN;tr|Q6P1Q5|Q6P1Q5_HUMAN;tr|E9PK34|E9PK34_HUMAN</t>
  </si>
  <si>
    <t>sp|P48444|COPD_HUMAN;tr|B0YIW6|B0YIW6_HUMAN</t>
  </si>
  <si>
    <t>P48444</t>
  </si>
  <si>
    <t>COPD_HUMAN</t>
  </si>
  <si>
    <t>Coatomer subunit delta</t>
  </si>
  <si>
    <t>ARCN1</t>
  </si>
  <si>
    <t>cholesterol biosynthetic process;regulation of cholesterol biosynthetic process;regulation of protein stability;steroid biosynthetic process</t>
  </si>
  <si>
    <t>lanosterol synthase activity</t>
  </si>
  <si>
    <t>endoplasmic reticulum membrane;lipid droplet;membrane</t>
  </si>
  <si>
    <t>sp|P48449|ERG7_HUMAN;tr|A0A0G2JQD0|A0A0G2JQD0_HUMAN;tr|C9J315|C9J315_HUMAN;tr|A0A0G2JS81|A0A0G2JS81_HUMAN</t>
  </si>
  <si>
    <t>sp|P48449|ERG7_HUMAN;tr|A0A0G2JQD0|A0A0G2JQD0_HUMAN</t>
  </si>
  <si>
    <t>P48449</t>
  </si>
  <si>
    <t>ERG7_HUMAN</t>
  </si>
  <si>
    <t>Lanosterol synthase</t>
  </si>
  <si>
    <t>LSS</t>
  </si>
  <si>
    <t>aging;apoptotic mitochondrial changes;cell redox homeostasis;cellular response to fibroblast growth factor stimulus;cellular response to follicle-stimulating hormone stimulus;cellular response to glucose stimulus;cellular response to hepatocyte growth factor stimulus;cellular response to insulin stimulus;cellular response to mechanical stimulus;cellular response to thyroxine stimulus;cysteine metabolic process;glutamate metabolic process;glutathione biosynthetic process;L-ascorbic acid metabolic process;negative regulation of apoptotic process;negative regulation of extrinsic apoptotic signaling pathway;negative regulation of hepatic stellate cell activation;negative regulation of neuron apoptotic process;negative regulation of protein ubiquitination;negative regulation of transcription, DNA-templated;positive regulation of proteasomal ubiquitin-dependent protein catabolic process;regulation of blood vessel size;regulation of mitochondrial depolarization;response to activity;response to arsenic-containing substance;response to cadmium ion;response to heat;response to hormone;response to human chorionic gonadotropin;response to interleukin-1;response to nitrosative stress;response to nutrient;response to oxidative stress;response to xenobiotic stimulus</t>
  </si>
  <si>
    <t>ADP binding;ATP binding;coenzyme binding;glutamate binding;glutamate-cysteine ligase activity;magnesium ion binding;protein heterodimerization activity</t>
  </si>
  <si>
    <t>cytosol;glutamate-cysteine ligase complex</t>
  </si>
  <si>
    <t>Cysteine and methionine metabolism;Ferroptosis;Glutathione metabolism;Metabolic pathways</t>
  </si>
  <si>
    <t>sp|P48506|GSH1_HUMAN;tr|E1CEI4|E1CEI4_HUMAN;tr|A0A0C4DGB2|A0A0C4DGB2_HUMAN;tr|D6R959|D6R959_HUMAN;tr|D6REX4|D6REX4_HUMAN;tr|H0Y9I7|H0Y9I7_HUMAN;tr|D6RGF8|D6RGF8_HUMAN</t>
  </si>
  <si>
    <t>sp|P48506|GSH1_HUMAN;tr|E1CEI4|E1CEI4_HUMAN</t>
  </si>
  <si>
    <t>P48506</t>
  </si>
  <si>
    <t>GSH1_HUMAN</t>
  </si>
  <si>
    <t>Glutamate--cysteine ligase catalytic subunit</t>
  </si>
  <si>
    <t>GCLC</t>
  </si>
  <si>
    <t>aging;apoptotic mitochondrial changes;cellular response to fibroblast growth factor stimulus;cellular response to follicle-stimulating hormone stimulus;cellular response to glucose stimulus;cellular response to hepatocyte growth factor stimulus;cellular response to leukemia inhibitory factor;cellular response to thyroxine stimulus;cysteine metabolic process;glutamate metabolic process;glutathione biosynthetic process;hepatic stellate cell activation;negative regulation of extrinsic apoptotic signaling pathway;negative regulation of neuron apoptotic process;positive regulation of glutamate-cysteine ligase activity;regulation of blood vessel size;regulation of mitochondrial depolarization;response to activity;response to drug;response to human chorionic gonadotropin;response to nitrosative stress;response to nutrient;response to oxidative stress</t>
  </si>
  <si>
    <t>enzyme regulator activity;glutamate-cysteine ligase activity;glutamate-cysteine ligase catalytic subunit binding;protein heterodimerization activity</t>
  </si>
  <si>
    <t>sp|P48507|GSH0_HUMAN</t>
  </si>
  <si>
    <t>P48507</t>
  </si>
  <si>
    <t>GSH0_HUMAN</t>
  </si>
  <si>
    <t>Glutamate--cysteine ligase regulatory subunit</t>
  </si>
  <si>
    <t>GCLM</t>
  </si>
  <si>
    <t>cell differentiation</t>
  </si>
  <si>
    <t>cytoplasm;extracellular exosome;membrane;nucleus</t>
  </si>
  <si>
    <t>sp|P48634|PRC2A_HUMAN</t>
  </si>
  <si>
    <t>P48634</t>
  </si>
  <si>
    <t>PRC2A_HUMAN</t>
  </si>
  <si>
    <t>Protein PRRC2A</t>
  </si>
  <si>
    <t>PRRC2A</t>
  </si>
  <si>
    <t>aging;cellular amino acid metabolic process;glutathione biosynthetic process;nervous system development;response to amino acid;response to cadmium ion;response to nutrient levels;response to oxidative stress;response to tumor necrosis factor;response to xenobiotic stimulus</t>
  </si>
  <si>
    <t>ATP binding;glutathione binding;glutathione synthase activity;glycine binding;identical protein binding;magnesium ion binding;protein homodimerization activity</t>
  </si>
  <si>
    <t>sp|P48637|GSHB_HUMAN</t>
  </si>
  <si>
    <t>P48637</t>
  </si>
  <si>
    <t>GSHB_HUMAN</t>
  </si>
  <si>
    <t>Glutathione synthetase</t>
  </si>
  <si>
    <t>SH synthetase;SH-S</t>
  </si>
  <si>
    <t>GSS</t>
  </si>
  <si>
    <t>binding of sperm to zona pellucida;chaperone-mediated protein folding;'de novo' protein folding;positive regulation of establishment of protein localization to telomere;positive regulation of protein localization to Cajal body;positive regulation of telomerase RNA localization to Cajal body;positive regulation of telomere maintenance via telomerase;protein folding;protein stabilization;response to virus;toxin transport</t>
  </si>
  <si>
    <t>ATP binding;beta-tubulin binding;G-protein beta-subunit binding;mRNA 3'-UTR binding;mRNA 5'-UTR binding;protein binding involved in protein folding;unfolded protein binding</t>
  </si>
  <si>
    <t>cell body;centrosome;chaperonin-containing T-complex;cytosol;extracellular exosome;microtubule;myelin sheath;nucleolus;zona pellucida receptor complex</t>
  </si>
  <si>
    <t>sp|P48643|TCPE_HUMAN;tr|B7ZAR1|B7ZAR1_HUMAN;tr|E9PCA1|E9PCA1_HUMAN;tr|E7ENZ3|E7ENZ3_HUMAN;tr|D6RIZ7|D6RIZ7_HUMAN;tr|H0Y914|H0Y914_HUMAN</t>
  </si>
  <si>
    <t>sp|P48643|TCPE_HUMAN;tr|B7ZAR1|B7ZAR1_HUMAN;tr|E9PCA1|E9PCA1_HUMAN;tr|E7ENZ3|E7ENZ3_HUMAN</t>
  </si>
  <si>
    <t>P48643</t>
  </si>
  <si>
    <t>TCPE_HUMAN</t>
  </si>
  <si>
    <t>T-complex protein 1 subunit epsilon</t>
  </si>
  <si>
    <t>CP-1-epsilon</t>
  </si>
  <si>
    <t>CCT5</t>
  </si>
  <si>
    <t>phosphatidylserine biosynthetic process</t>
  </si>
  <si>
    <t>endoplasmic reticulum membrane;integral component of membrane;membrane</t>
  </si>
  <si>
    <t>Glycerophospholipid metabolism;Metabolic pathways</t>
  </si>
  <si>
    <t>sp|P48651|PTSS1_HUMAN</t>
  </si>
  <si>
    <t>P48651</t>
  </si>
  <si>
    <t>PTSS1_HUMAN</t>
  </si>
  <si>
    <t>Phosphatidylserine synthase 1</t>
  </si>
  <si>
    <t>SS-1;tdSer synthase 1</t>
  </si>
  <si>
    <t>PTDSS1</t>
  </si>
  <si>
    <t>endoplasmic reticulum;extracellular exosome;intracellular membrane-bounded organelle</t>
  </si>
  <si>
    <t>sp|P48723|HSP13_HUMAN</t>
  </si>
  <si>
    <t>P48723</t>
  </si>
  <si>
    <t>HSP13_HUMAN</t>
  </si>
  <si>
    <t>Heat shock 70 kDa protein 13</t>
  </si>
  <si>
    <t>HSPA13</t>
  </si>
  <si>
    <t>beta-catenin destruction complex assembly;beta-catenin destruction complex disassembly;cell cycle;cell division;cell morphogenesis;cell surface receptor signaling pathway;Golgi organization;intermediate filament cytoskeleton organization;negative regulation of canonical Wnt signaling pathway;peptidyl-serine phosphorylation;phagocytosis;positive regulation of proteasomal ubiquitin-dependent protein catabolic process;proteasome-mediated ubiquitin-dependent protein catabolic process;protein phosphorylation;regulation of cell shape;regulation of GTP binding;signal transduction;Wnt signaling pathway</t>
  </si>
  <si>
    <t>ATP binding;kinase activity;protein kinase activity;protein serine/threonine kinase activity</t>
  </si>
  <si>
    <t>beta-catenin destruction complex;centrosome;ciliary basal body;cilium;condensed chromosome kinetochore;cytosol;intracellular ribonucleoprotein complex;membrane;nuclear speck</t>
  </si>
  <si>
    <t>Breast cancer;Gastric cancer;Hedgehog signaling pathway;Hepatocellular carcinoma;Human papillomavirus infection;Wnt signaling pathway</t>
  </si>
  <si>
    <t>sp|P48729|KC1A_HUMAN;tr|D6REM4|D6REM4_HUMAN;tr|E7ETM0|E7ETM0_HUMAN;tr|E5RG27|E5RG27_HUMAN;tr|D6RGE5|D6RGE5_HUMAN;tr|H0Y9X2|H0Y9X2_HUMAN;tr|U3KQK7|U3KQK7_HUMAN;sp|Q8N752|KC1AL_HUMAN;tr|U3KPX3|U3KPX3_HUMAN;tr|U3KQ83|U3KQ83_HUMAN</t>
  </si>
  <si>
    <t>sp|P48729|KC1A_HUMAN;tr|D6REM4|D6REM4_HUMAN</t>
  </si>
  <si>
    <t>P48729</t>
  </si>
  <si>
    <t>KC1A_HUMAN</t>
  </si>
  <si>
    <t>Casein kinase I isoform alpha</t>
  </si>
  <si>
    <t>KI-alpha</t>
  </si>
  <si>
    <t>CSNK1A1</t>
  </si>
  <si>
    <t>cellular response to nerve growth factor stimulus;ciliary basal body-plasma membrane docking;circadian regulation of gene expression;COPII vesicle coating;endocytosis;G2/M transition of mitotic cell cycle;Golgi organization;microtubule nucleation;non-motile cilium assembly;peptidyl-serine phosphorylation;positive regulation of canonical Wnt signaling pathway;positive regulation of non-canonical Wnt signaling pathway;positive regulation of proteasomal ubiquitin-dependent protein catabolic process;positive regulation of protein phosphorylation;positive regulation of Wnt-mediated midbrain dopaminergic neuron differentiation;protein localization to centrosome;protein localization to cilium;protein localization to Golgi apparatus;protein phosphorylation;regulation of cell shape;regulation of circadian rhythm;regulation of G2/M transition of mitotic cell cycle;rRNA processing;spindle assembly;Wnt signaling pathway</t>
  </si>
  <si>
    <t>ATP binding;cadherin binding;peptide binding;protein kinase activity;protein serine/threonine kinase activity;tau-protein kinase activity</t>
  </si>
  <si>
    <t>centrosome;cytosol;endoplasmic reticulum-Golgi intermediate compartment membrane;Golgi apparatus;Golgi membrane;neuron projection;nucleoplasm;nucleus;perinuclear region of cytoplasm;plasma membrane;spindle;spindle microtubule</t>
  </si>
  <si>
    <t>Circadian rhythm;Gap junction;Hedgehog signaling pathway;Hippo signaling pathway</t>
  </si>
  <si>
    <t>sp|P48730|KC1D_HUMAN;tr|H7BYT1|H7BYT1_HUMAN;tr|H0Y645|H0Y645_HUMAN;tr|B0QY35|B0QY35_HUMAN;tr|B0QY34|B0QY34_HUMAN;tr|J3QQI9|J3QQI9_HUMAN;tr|B0QY36|B0QY36_HUMAN;tr|J3KRM8|J3KRM8_HUMAN;tr|H0Y2N6|H0Y2N6_HUMAN</t>
  </si>
  <si>
    <t>sp|P48730|KC1D_HUMAN;tr|H7BYT1|H7BYT1_HUMAN;tr|H0Y645|H0Y645_HUMAN;tr|B0QY35|B0QY35_HUMAN;tr|B0QY34|B0QY34_HUMAN</t>
  </si>
  <si>
    <t>P48730</t>
  </si>
  <si>
    <t>KC1D_HUMAN</t>
  </si>
  <si>
    <t>Casein kinase I isoform delta</t>
  </si>
  <si>
    <t>KId;KI-delta</t>
  </si>
  <si>
    <t>CSNK1D</t>
  </si>
  <si>
    <t>2-oxoglutarate metabolic process;carbohydrate metabolic process;glyoxylate cycle;isocitrate metabolic process;mitochondrion organization;NADP biosynthetic process;negative regulation of glial cell migration;negative regulation of glial cell proliferation;negative regulation of matrix metallopeptidase secretion;tricarboxylic acid cycle</t>
  </si>
  <si>
    <t>isocitrate dehydrogenase (NADP+) activity;magnesium ion binding;NAD binding</t>
  </si>
  <si>
    <t>cytosol;extracellular exosome;mitochondrial inner membrane;mitochondrial matrix;mitochondrion;peroxisome</t>
  </si>
  <si>
    <t>2-Oxocarboxylic acid metabolism;Biosynthesis of amino acids;Carbon metabolism;Citrate cycle (TCA cycle);Glutathione metabolism;Metabolic pathways;Peroxisome</t>
  </si>
  <si>
    <t>sp|P48735|IDHP_HUMAN;tr|H0YL11|H0YL11_HUMAN</t>
  </si>
  <si>
    <t>P48735</t>
  </si>
  <si>
    <t>IDHP_HUMAN</t>
  </si>
  <si>
    <t>Isocitrate dehydrogenase [NADP], mitochondrial</t>
  </si>
  <si>
    <t>IDH2</t>
  </si>
  <si>
    <t>lipid metabolic process;nucleus organization;phospholipid transport;retrograde vesicle-mediated transport, Golgi to ER</t>
  </si>
  <si>
    <t>phosphatidylcholine binding;phosphatidylcholine transporter activity;phosphatidylinositol binding;phosphatidylinositol transporter activity</t>
  </si>
  <si>
    <t>endoplasmic reticulum membrane;extracellular exosome;Golgi membrane</t>
  </si>
  <si>
    <t>sp|P48739|PIPNB_HUMAN;tr|A0A0A0MSW4|A0A0A0MSW4_HUMAN;tr|B3KYB6|B3KYB6_HUMAN;tr|B3KYB7|B3KYB7_HUMAN</t>
  </si>
  <si>
    <t>P48739</t>
  </si>
  <si>
    <t>PIPNB_HUMAN</t>
  </si>
  <si>
    <t>Phosphatidylinositol transfer protein beta isoform</t>
  </si>
  <si>
    <t>I-TP-beta;tdIns transfer protein beta;tdInsTP beta</t>
  </si>
  <si>
    <t>PITPNB</t>
  </si>
  <si>
    <t>cell adhesion;cell surface receptor signaling pathway;cell-cell signaling;G-protein coupled receptor signaling pathway;immune response;inflammatory response;movement of cell or subcellular component;neutrophil degranulation</t>
  </si>
  <si>
    <t>calcium ion binding;G-protein coupled receptor activity;transmembrane signaling receptor activity</t>
  </si>
  <si>
    <t>extracellular exosome;focal adhesion;integral component of plasma membrane;membrane;plasma membrane;secretory granule membrane</t>
  </si>
  <si>
    <t>sp|P48960|CD97_HUMAN</t>
  </si>
  <si>
    <t>P48960</t>
  </si>
  <si>
    <t>CD97_HUMAN</t>
  </si>
  <si>
    <t>CD97 antigen</t>
  </si>
  <si>
    <t>CD97</t>
  </si>
  <si>
    <t>tr|F8W8R3|F8W8R3_HUMAN;sp|P49005|DPOD2_HUMAN;tr|A0A087WWF6|A0A087WWF6_HUMAN;tr|C9IZD2|C9IZD2_HUMAN;tr|C9J8Z7|C9J8Z7_HUMAN;tr|C9JLE1|C9JLE1_HUMAN;tr|C9JHC7|C9JHC7_HUMAN;tr|H7C1B3|H7C1B3_HUMAN</t>
  </si>
  <si>
    <t>tr|F8W8R3|F8W8R3_HUMAN;sp|P49005|DPOD2_HUMAN;tr|A0A087WWF6|A0A087WWF6_HUMAN;tr|C9IZD2|C9IZD2_HUMAN;tr|C9J8Z7|C9J8Z7_HUMAN;tr|C9JLE1|C9JLE1_HUMAN</t>
  </si>
  <si>
    <t>F8W8R3</t>
  </si>
  <si>
    <t>F8W8R3_HUMAN</t>
  </si>
  <si>
    <t>POLD2</t>
  </si>
  <si>
    <t>positive regulation of cell proliferation</t>
  </si>
  <si>
    <t>actin binding;calmodulin binding</t>
  </si>
  <si>
    <t>cytoplasm;extracellular exosome;plasma membrane</t>
  </si>
  <si>
    <t>Fc gamma R-mediated phagocytosis;Leishmaniasis</t>
  </si>
  <si>
    <t>sp|P49006|MRP_HUMAN</t>
  </si>
  <si>
    <t>P49006</t>
  </si>
  <si>
    <t>MRP_HUMAN</t>
  </si>
  <si>
    <t>MARCKS-related protein</t>
  </si>
  <si>
    <t>MARCKSL1</t>
  </si>
  <si>
    <t>cell adhesion;cell-matrix adhesion;cellular response to reactive oxygen species;endothelial cell migration;epidermal growth factor receptor signaling pathway;growth hormone receptor signaling pathway;muscle contraction;positive regulation of stress fiber assembly;signal complex assembly;signal transduction;transforming growth factor beta receptor signaling pathway;vascular endothelial growth factor receptor signaling pathway</t>
  </si>
  <si>
    <t>beta-catenin binding;integrin binding;metal ion binding;neuropilin binding;protein kinase binding;ubiquitin protein ligase binding;vinculin binding</t>
  </si>
  <si>
    <t>cell cortex;cytosol;focal adhesion;lamellipodium;microtubule associated complex;plasma membrane;stress fiber</t>
  </si>
  <si>
    <t>Bacterial invasion of epithelial cells;Chemokine signaling pathway;Focal adhesion;Human cytomegalovirus infection;Human immunodeficiency virus 1 infection;Human papillomavirus infection;Leukocyte transendothelial migration;Proteoglycans in cancer;Regulation of actin cytoskeleton;VEGF signaling pathway;Viral carcinogenesis;Yersinia infection</t>
  </si>
  <si>
    <t>sp|P49023|PAXI_HUMAN;tr|F5GZ78|F5GZ78_HUMAN;tr|F5H836|F5H836_HUMAN;tr|H0YIE4|H0YIE4_HUMAN</t>
  </si>
  <si>
    <t>sp|P49023|PAXI_HUMAN;tr|F5GZ78|F5GZ78_HUMAN</t>
  </si>
  <si>
    <t>P49023</t>
  </si>
  <si>
    <t>PAXI_HUMAN</t>
  </si>
  <si>
    <t>Paxillin</t>
  </si>
  <si>
    <t>PXN</t>
  </si>
  <si>
    <t>carnitine biosynthetic process;cellular aldehyde metabolic process;hormone metabolic process;neurotransmitter biosynthetic process;oxidation-reduction process</t>
  </si>
  <si>
    <t>1-pyrroline dehydrogenase activity;3-chloroallyl aldehyde dehydrogenase activity;4-trimethylammoniobutyraldehyde dehydrogenase activity;aldehyde dehydrogenase (NAD) activity;aminobutyraldehyde dehydrogenase activity</t>
  </si>
  <si>
    <t>sp|P49189|AL9A1_HUMAN</t>
  </si>
  <si>
    <t>P49189</t>
  </si>
  <si>
    <t>AL9A1_HUMAN</t>
  </si>
  <si>
    <t>4-trimethylaminobutyraldehyde dehydrogenase</t>
  </si>
  <si>
    <t>MABADH</t>
  </si>
  <si>
    <t>ALDH9A1</t>
  </si>
  <si>
    <t>nuclear-transcribed mRNA catabolic process, nonsense-mediated decay;ribosome biogenesis;rRNA processing;SRP-dependent cotranslational protein targeting to membrane;translation;translational initiation;viral transcription</t>
  </si>
  <si>
    <t>cadherin binding;RNA binding;structural constituent of ribosome</t>
  </si>
  <si>
    <t>cytosol;cytosolic large ribosomal subunit;extracellular exosome;mitochondrion</t>
  </si>
  <si>
    <t>sp|P49207|RL34_HUMAN</t>
  </si>
  <si>
    <t>P49207</t>
  </si>
  <si>
    <t>RL34_HUMAN</t>
  </si>
  <si>
    <t>60S ribosomal protein L34</t>
  </si>
  <si>
    <t>RPL34</t>
  </si>
  <si>
    <t>D-ribose metabolic process;pentose-phosphate shunt;pentose-phosphate shunt, non-oxidative branch</t>
  </si>
  <si>
    <t>identical protein binding;monosaccharide binding;ribose-5-phosphate isomerase activity</t>
  </si>
  <si>
    <t>cytosol;intracellular membrane-bounded organelle</t>
  </si>
  <si>
    <t>sp|P49247|RPIA_HUMAN</t>
  </si>
  <si>
    <t>P49247</t>
  </si>
  <si>
    <t>RPIA_HUMAN</t>
  </si>
  <si>
    <t>Ribose-5-phosphate isomerase</t>
  </si>
  <si>
    <t>RPIA</t>
  </si>
  <si>
    <t>blood coagulation;COPII vesicle coating;endoplasmic reticulum organization;ER to Golgi vesicle-mediated transport;Golgi organization;positive regulation of organelle organization;protein folding;protein N-linked glycosylation via asparagine;protein transport</t>
  </si>
  <si>
    <t>mannose binding;metal ion binding;unfolded protein binding</t>
  </si>
  <si>
    <t>endoplasmic reticulum membrane;endoplasmic reticulum-Golgi intermediate compartment;endoplasmic reticulum-Golgi intermediate compartment membrane;ER to Golgi transport vesicle membrane;extracellular exosome;Golgi membrane;host cell perinuclear region of cytoplasm;integral component of membrane;membrane;sarcomere</t>
  </si>
  <si>
    <t>sp|P49257|LMAN1_HUMAN</t>
  </si>
  <si>
    <t>P49257</t>
  </si>
  <si>
    <t>LMAN1_HUMAN</t>
  </si>
  <si>
    <t>Protein ERGIC-53</t>
  </si>
  <si>
    <t>LMAN1</t>
  </si>
  <si>
    <t>blastocyst development;cell cycle;cell proliferation;DNA replication;DNA replication-dependent nucleosome assembly;DNA replication-independent nucleosome assembly;histone exchange;male gonad development;nucleosome assembly;protein transport;response to testosterone</t>
  </si>
  <si>
    <t>histone binding;Hsp90 protein binding;protein complex binding</t>
  </si>
  <si>
    <t>cytoplasm;nuclear chromatin;nucleoplasm;nucleus;protein complex</t>
  </si>
  <si>
    <t>sp|P49321|NASP_HUMAN;tr|Q5T624|Q5T624_HUMAN;tr|E9PRH9|E9PRH9_HUMAN;tr|E9PI86|E9PI86_HUMAN;tr|H0YF33|H0YF33_HUMAN;tr|E9PPR5|E9PPR5_HUMAN;tr|H0YDS9|H0YDS9_HUMAN;tr|E9PPQ8|E9PPQ8_HUMAN;tr|E9PNB5|E9PNB5_HUMAN;tr|E9PQG5|E9PQG5_HUMAN;tr|E9PAU3|E9PAU3_HUMAN;tr|E9PKR5|E9PKR5_HUMAN</t>
  </si>
  <si>
    <t>sp|P49321|NASP_HUMAN;tr|Q5T624|Q5T624_HUMAN</t>
  </si>
  <si>
    <t>P49321</t>
  </si>
  <si>
    <t>NASP_HUMAN</t>
  </si>
  <si>
    <t>Nuclear autoantigenic sperm protein</t>
  </si>
  <si>
    <t>ASP</t>
  </si>
  <si>
    <t>NASP</t>
  </si>
  <si>
    <t>acetyl-CoA metabolic process;cellular response to interleukin-4;fatty acid biosynthetic process;fatty acid metabolic process;fatty-acyl-CoA biosynthetic process;mammary gland development;osteoblast differentiation;pantothenate metabolic process;positive regulation of cellular metabolic process;regulation of cholesterol biosynthetic process</t>
  </si>
  <si>
    <t>[acyl-carrier-protein] S-acetyltransferase activity;[acyl-carrier-protein] S-malonyltransferase activity;3-hydroxyoctanoyl-[acyl-carrier-protein] dehydratase activity;3-hydroxypalmitoyl-[acyl-carrier-protein] dehydratase activity;3-oxoacyl-[acyl-carrier-protein] reductase (NADPH) activity;3-oxoacyl-[acyl-carrier-protein] synthase activity;3-oxo-glutaryl-[acp] methyl ester reductase activity;3-oxo-pimeloyl-[acp] methyl ester reductase activity;cadherin binding;drug binding;enoyl-[acyl-carrier-protein] reductase (NADPH, A-specific) activity;enoyl-[acyl-carrier-protein] reductase (NADPH, B-specific) activity;fatty acid synthase activity;myristoyl-[acyl-carrier-protein] hydrolase activity;NADPH binding;oleoyl-[acyl-carrier-protein] hydrolase activity;palmitoyl-[acyl-carrier-protein] hydrolase activity;phosphopantetheine binding;protein homodimerization activity;RNA binding</t>
  </si>
  <si>
    <t>cytosol;extracellular exosome;glycogen granule;Golgi apparatus;melanosome;membrane;mitochondrion;plasma membrane</t>
  </si>
  <si>
    <t>AMPK signaling pathway;Fatty acid biosynthesis;Fatty acid metabolism;Insulin signaling pathway;Metabolic pathways</t>
  </si>
  <si>
    <t>sp|P49327|FAS_HUMAN;tr|J3KTF0|J3KTF0_HUMAN</t>
  </si>
  <si>
    <t>sp|P49327|FAS_HUMAN</t>
  </si>
  <si>
    <t>P49327</t>
  </si>
  <si>
    <t>FAS_HUMAN</t>
  </si>
  <si>
    <t>Fatty acid synthase</t>
  </si>
  <si>
    <t>FASN</t>
  </si>
  <si>
    <t>positive regulation of transcription from RNA polymerase II promoter;regulation of mitotic cell cycle;transcription initiation from RNA polymerase II promoter</t>
  </si>
  <si>
    <t>ATP binding;cyclin-dependent protein serine/threonine kinase activity;protein kinase activity;protein serine/threonine kinase activity;RNA polymerase II carboxy-terminal domain kinase activity</t>
  </si>
  <si>
    <t>mediator complex;nucleolus;nucleoplasm;nucleus;protein complex</t>
  </si>
  <si>
    <t>sp|P49336|CDK8_HUMAN;tr|A0A0D9SFZ2|A0A0D9SFZ2_HUMAN;tr|Q5JQZ9|Q5JQZ9_HUMAN;sp|Q9BWU1|CDK19_HUMAN;tr|A0A0D9SEP3|A0A0D9SEP3_HUMAN;tr|F5H6D4|F5H6D4_HUMAN;tr|F6QTA4|F6QTA4_HUMAN</t>
  </si>
  <si>
    <t>sp|P49336|CDK8_HUMAN;tr|A0A0D9SFZ2|A0A0D9SFZ2_HUMAN;tr|Q5JQZ9|Q5JQZ9_HUMAN;sp|Q9BWU1|CDK19_HUMAN</t>
  </si>
  <si>
    <t>P49336</t>
  </si>
  <si>
    <t>CDK8_HUMAN</t>
  </si>
  <si>
    <t>Cyclin-dependent kinase 8</t>
  </si>
  <si>
    <t>CDK8</t>
  </si>
  <si>
    <t>protein prenylation</t>
  </si>
  <si>
    <t>protein prenyltransferase activity</t>
  </si>
  <si>
    <t>tr|E9PQP6|E9PQP6_HUMAN;sp|P49354|FNTA_HUMAN;tr|B3KVN2|B3KVN2_HUMAN;tr|H0YCW1|H0YCW1_HUMAN;tr|E9PPM9|E9PPM9_HUMAN;tr|E9PN85|E9PN85_HUMAN</t>
  </si>
  <si>
    <t>tr|E9PQP6|E9PQP6_HUMAN;sp|P49354|FNTA_HUMAN;tr|B3KVN2|B3KVN2_HUMAN;tr|H0YCW1|H0YCW1_HUMAN</t>
  </si>
  <si>
    <t>E9PQP6</t>
  </si>
  <si>
    <t>E9PQP6_HUMAN</t>
  </si>
  <si>
    <t>FNTA</t>
  </si>
  <si>
    <t>protein farnesylation;regulation of cell proliferation;regulation of rhodopsin mediated signaling pathway</t>
  </si>
  <si>
    <t>protein farnesyltransferase activity;zinc ion binding</t>
  </si>
  <si>
    <t>cytosol;microtubule associated complex;protein farnesyltransferase complex</t>
  </si>
  <si>
    <t>sp|P49356|FNTB_HUMAN;tr|B4DL54|B4DL54_HUMAN</t>
  </si>
  <si>
    <t>P49356</t>
  </si>
  <si>
    <t>FNTB_HUMAN</t>
  </si>
  <si>
    <t>Protein farnesyltransferase subunit beta</t>
  </si>
  <si>
    <t>Tase-beta</t>
  </si>
  <si>
    <t>FNTB</t>
  </si>
  <si>
    <t>glucose homeostasis;peptidyl-lysine modification to peptidyl-hypusine;positive regulation of cell proliferation;positive regulation of T cell proliferation;protein homotetramerization;spermidine catabolic process;spermidine metabolic process;translation</t>
  </si>
  <si>
    <t>deoxyhypusine synthase activity;identical protein binding</t>
  </si>
  <si>
    <t>sp|P49366|DHYS_HUMAN;tr|A0A087WZK0|A0A087WZK0_HUMAN;tr|Q5J8M5|Q5J8M5_HUMAN;tr|M0R253|M0R253_HUMAN;tr|M0QX43|M0QX43_HUMAN;tr|B4E3M2|B4E3M2_HUMAN;tr|M0R264|M0R264_HUMAN;tr|M0R1T2|M0R1T2_HUMAN;tr|M0R0V2|M0R0V2_HUMAN;tr|M0R1T4|M0R1T4_HUMAN;tr|M0R0J4|M0R0J4_HUMAN;tr|M0QYZ7|M0QYZ7_HUMAN</t>
  </si>
  <si>
    <t>sp|P49366|DHYS_HUMAN;tr|A0A087WZK0|A0A087WZK0_HUMAN;tr|Q5J8M5|Q5J8M5_HUMAN</t>
  </si>
  <si>
    <t>P49366</t>
  </si>
  <si>
    <t>DHYS_HUMAN</t>
  </si>
  <si>
    <t>Deoxyhypusine synthase</t>
  </si>
  <si>
    <t>HS</t>
  </si>
  <si>
    <t>DHPS</t>
  </si>
  <si>
    <t>binding of sperm to zona pellucida;chaperone-mediated protein folding;'de novo' protein folding;pore complex assembly;positive regulation of protein localization to Cajal body;positive regulation of telomerase RNA localization to Cajal body;positive regulation of telomere maintenance via telomerase;protein folding;protein stabilization;toxin transport</t>
  </si>
  <si>
    <t>ATP binding;protein binding involved in protein folding;RNA binding;unfolded protein binding</t>
  </si>
  <si>
    <t>cell body;chaperonin-containing T-complex;cytoskeleton;cytosol;extracellular exosome;microtubule;myelin sheath;plasma membrane;zona pellucida receptor complex</t>
  </si>
  <si>
    <t>sp|P49368|TCPG_HUMAN;tr|B4DUR8|B4DUR8_HUMAN;tr|E9PRC8|E9PRC8_HUMAN;tr|Q5SZX6|Q5SZX6_HUMAN;tr|Q5SZX9|Q5SZX9_HUMAN;tr|Q5SZW8|Q5SZW8_HUMAN;tr|E9PQ35|E9PQ35_HUMAN;tr|E9PM09|E9PM09_HUMAN</t>
  </si>
  <si>
    <t>sp|P49368|TCPG_HUMAN;tr|B4DUR8|B4DUR8_HUMAN</t>
  </si>
  <si>
    <t>P49368</t>
  </si>
  <si>
    <t>TCPG_HUMAN</t>
  </si>
  <si>
    <t>T-complex protein 1 subunit gamma</t>
  </si>
  <si>
    <t>CP-1-gamma</t>
  </si>
  <si>
    <t>CCT3</t>
  </si>
  <si>
    <t>mitochondrial inner membrane;mitochondrial large ribosomal subunit;mitochondrion;nuclear membrane;nucleus</t>
  </si>
  <si>
    <t>sp|P49406|RM19_HUMAN;tr|S4R3W9|S4R3W9_HUMAN;tr|A0A0A0MRF4|A0A0A0MRF4_HUMAN;tr|S4R455|S4R455_HUMAN;tr|H7C2J0|H7C2J0_HUMAN</t>
  </si>
  <si>
    <t>sp|P49406|RM19_HUMAN;tr|S4R3W9|S4R3W9_HUMAN</t>
  </si>
  <si>
    <t>P49406</t>
  </si>
  <si>
    <t>RM19_HUMAN</t>
  </si>
  <si>
    <t>39S ribosomal protein L19, mitochondrial</t>
  </si>
  <si>
    <t>19mt;RP-L19</t>
  </si>
  <si>
    <t>MRPL19</t>
  </si>
  <si>
    <t>activation of MAPK activity;follicle-stimulating hormone signaling pathway;G-protein coupled receptor internalization;G-protein coupled receptor signaling pathway;membrane organization;negative regulation of ERK1 and ERK2 cascade;negative regulation of GTPase activity;negative regulation of interleukin-6 production;negative regulation of interleukin-8 production;negative regulation of NF-kappaB transcription factor activity;negative regulation of Notch signaling pathway;negative regulation of protein ubiquitination;phototransduction;platelet activation;positive regulation of cysteine-type endopeptidase activity involved in apoptotic process;positive regulation of ERK1 and ERK2 cascade;positive regulation of histone acetylation;positive regulation of histone H4 acetylation;positive regulation of insulin secretion involved in cellular response to glucose stimulus;positive regulation of peptidyl-serine phosphorylation;positive regulation of protein binding;positive regulation of protein phosphorylation;positive regulation of protein ubiquitination;positive regulation of receptor internalization;positive regulation of Rho protein signal transduction;positive regulation of smooth muscle cell apoptotic process;positive regulation of transcription from RNA polymerase II promoter;proteasome-mediated ubiquitin-dependent protein catabolic process;protein transport;protein ubiquitination;response to drug;stress fiber assembly;transcription from RNA polymerase II promoter;ubiquitin-dependent protein catabolic process</t>
  </si>
  <si>
    <t>alpha-1A adrenergic receptor binding;alpha-1B adrenergic receptor binding;angiotensin receptor binding;AP-2 adaptor complex binding;arrestin family protein binding;clathrin adaptor activity;cysteine-type endopeptidase inhibitor activity involved in apoptotic process;enzyme inhibitor activity;estrogen receptor binding;follicle-stimulating hormone receptor binding;GTPase activator activity;insulin-like growth factor receptor binding;ion channel binding;mitogen-activated protein kinase kinase binding;protein phosphorylated amino acid binding;transcription factor binding;transcription regulatory region DNA binding;ubiquitin protein ligase binding;V2 vasopressin receptor binding</t>
  </si>
  <si>
    <t>basolateral plasma membrane;chromatin;clathrin-coated pit;cytoplasm;cytoplasmic vesicle;cytoplasmic vesicle membrane;cytosol;dendritic spine;Golgi membrane;lysosomal membrane;nuclear body;nucleoplasm;nucleus;plasma membrane;postsynaptic density;postsynaptic membrane;pseudopodium</t>
  </si>
  <si>
    <t>Chemokine signaling pathway;Endocytosis;Hedgehog signaling pathway;MAPK signaling pathway;Morphine addiction;Olfactory transduction;Parathyroid hormone synthesis, secretion and action;Relaxin signaling pathway</t>
  </si>
  <si>
    <t>sp|P49407|ARRB1_HUMAN;tr|E9PM35|E9PM35_HUMAN;tr|H0YET9|H0YET9_HUMAN</t>
  </si>
  <si>
    <t>sp|P49407|ARRB1_HUMAN;tr|E9PM35|E9PM35_HUMAN</t>
  </si>
  <si>
    <t>P49407</t>
  </si>
  <si>
    <t>ARRB1_HUMAN</t>
  </si>
  <si>
    <t>Beta-arrestin-1</t>
  </si>
  <si>
    <t>ARRB1</t>
  </si>
  <si>
    <t>response to ethanol;translational elongation</t>
  </si>
  <si>
    <t>GTP binding;GTPase activity;RNA binding;translation elongation factor activity</t>
  </si>
  <si>
    <t>extracellular exosome;membrane;mitochondrial inner membrane;mitochondrial nucleoid;mitochondrion;myelin sheath</t>
  </si>
  <si>
    <t>sp|P49411|EFTU_HUMAN;tr|H3BNU3|H3BNU3_HUMAN</t>
  </si>
  <si>
    <t>sp|P49411|EFTU_HUMAN</t>
  </si>
  <si>
    <t>P49411</t>
  </si>
  <si>
    <t>EFTU_HUMAN</t>
  </si>
  <si>
    <t>Elongation factor Tu, mitochondrial</t>
  </si>
  <si>
    <t>F-Tu</t>
  </si>
  <si>
    <t>TUFM</t>
  </si>
  <si>
    <t>cellular aldehyde metabolic process;choline catabolic process;glycine betaine biosynthetic process from choline;lysine catabolic process;sensory perception of sound</t>
  </si>
  <si>
    <t>aldehyde dehydrogenase (NAD) activity;betaine-aldehyde dehydrogenase activity;L-aminoadipate-semialdehyde dehydrogenase activity</t>
  </si>
  <si>
    <t>cytosol;extracellular exosome;mitochondrial matrix;mitochondrion;nucleus</t>
  </si>
  <si>
    <t>Arginine and proline metabolism;Ascorbate and aldarate metabolism;beta-Alanine metabolism;Fatty acid degradation;Glycerolipid metabolism;Glycine, serine and threonine metabolism;Glycolysis / Gluconeogenesis;Histidine metabolism;Lysine degradation;Metabolic pathways;Pyruvate metabolism;Tryptophan metabolism;Valine, leucine and isoleucine degradation</t>
  </si>
  <si>
    <t>sp|P49419|AL7A1_HUMAN;tr|F8VS02|F8VS02_HUMAN;tr|A0A0J9YWF7|A0A0J9YWF7_HUMAN;tr|H0YHM6|H0YHM6_HUMAN;tr|F8VVF2|F8VVF2_HUMAN;tr|A0A0J9YWM6|A0A0J9YWM6_HUMAN;tr|F8WDY6|F8WDY6_HUMAN;tr|F8WD33|F8WD33_HUMAN;tr|A0A0J9YWK1|A0A0J9YWK1_HUMAN</t>
  </si>
  <si>
    <t>sp|P49419|AL7A1_HUMAN;tr|F8VS02|F8VS02_HUMAN;tr|A0A0J9YWF7|A0A0J9YWF7_HUMAN</t>
  </si>
  <si>
    <t>P49419</t>
  </si>
  <si>
    <t>AL7A1_HUMAN</t>
  </si>
  <si>
    <t>Alpha-aminoadipic semialdehyde dehydrogenase</t>
  </si>
  <si>
    <t>lpha-AASA dehydrogenase</t>
  </si>
  <si>
    <t>ALDH7A1</t>
  </si>
  <si>
    <t>cellular protein modification process;cellular response to interferon-beta;DNA replication initiation;G1/S transition of mitotic cell cycle;negative regulation of cAMP-mediated signaling;positive regulation of inclusion body assembly;positive regulation of neuron apoptotic process;proteasome-mediated ubiquitin-dependent protein catabolic process;protein K48-linked ubiquitination;protein polyubiquitination;protein ubiquitination;response to growth factor</t>
  </si>
  <si>
    <t>ATP binding;ubiquitin conjugating enzyme activity;ubiquitin protein ligase activity;ubiquitin protein ligase binding;ubiquitin-protein transferase activity</t>
  </si>
  <si>
    <t>cytoplasm;cytosol;nuclear speck;nucleoplasm;nucleus</t>
  </si>
  <si>
    <t>sp|P49427|UB2R1_HUMAN;tr|U3KQP9|U3KQP9_HUMAN;tr|U3KQ77|U3KQ77_HUMAN;tr|U3KPV8|U3KPV8_HUMAN</t>
  </si>
  <si>
    <t>sp|P49427|UB2R1_HUMAN</t>
  </si>
  <si>
    <t>P49427</t>
  </si>
  <si>
    <t>UB2R1_HUMAN</t>
  </si>
  <si>
    <t>Ubiquitin-conjugating enzyme E2 R1</t>
  </si>
  <si>
    <t>CDC34</t>
  </si>
  <si>
    <t>tr|C9J173|C9J173_HUMAN;tr|B8ZZF6|B8ZZF6_HUMAN;tr|E7ET59|E7ET59_HUMAN;tr|E7EUX4|E7EUX4_HUMAN;tr|E7ENF2|E7ENF2_HUMAN;sp|P49441|INPP_HUMAN</t>
  </si>
  <si>
    <t>C9J173</t>
  </si>
  <si>
    <t>C9J173_HUMAN</t>
  </si>
  <si>
    <t>INPP1</t>
  </si>
  <si>
    <t>negative regulation of translational elongation;SRP-dependent cotranslational protein targeting to membrane;SRP-dependent cotranslational protein targeting to membrane, translocation</t>
  </si>
  <si>
    <t>7S RNA binding;RNA binding;signal recognition particle binding</t>
  </si>
  <si>
    <t>cytosol;extracellular exosome;signal recognition particle receptor complex;signal recognition particle, endoplasmic reticulum targeting</t>
  </si>
  <si>
    <t>sp|P49458|SRP09_HUMAN;tr|E9PE20|E9PE20_HUMAN</t>
  </si>
  <si>
    <t>P49458</t>
  </si>
  <si>
    <t>SRP09_HUMAN</t>
  </si>
  <si>
    <t>Signal recognition particle 9 kDa protein</t>
  </si>
  <si>
    <t>RP9</t>
  </si>
  <si>
    <t>SRP9</t>
  </si>
  <si>
    <t>tr|A0A0D9SG71|A0A0D9SG71_HUMAN;tr|A0A0D9SEZ6|A0A0D9SEZ6_HUMAN;sp|P49459|UBE2A_HUMAN</t>
  </si>
  <si>
    <t>A0A0D9SG71</t>
  </si>
  <si>
    <t>A0A0D9SG71_HUMAN</t>
  </si>
  <si>
    <t>UBE2A</t>
  </si>
  <si>
    <t>biosynthetic process</t>
  </si>
  <si>
    <t>catalytic activity</t>
  </si>
  <si>
    <t>tr|C9J050|C9J050_HUMAN;sp|P49585|PCY1A_HUMAN;tr|C9JEJ2|C9JEJ2_HUMAN;tr|H7C1T3|H7C1T3_HUMAN;tr|C9J2E1|C9J2E1_HUMAN;tr|C9JPY0|C9JPY0_HUMAN;tr|H7BZN1|H7BZN1_HUMAN;sp|Q9Y5K3|PCY1B_HUMAN;tr|C9JVS0|C9JVS0_HUMAN;tr|F8WAZ5|F8WAZ5_HUMAN;tr|F8WBU2|F8WBU2_HUMAN</t>
  </si>
  <si>
    <t>tr|C9J050|C9J050_HUMAN;sp|P49585|PCY1A_HUMAN;tr|C9JEJ2|C9JEJ2_HUMAN;tr|H7C1T3|H7C1T3_HUMAN;tr|C9J2E1|C9J2E1_HUMAN</t>
  </si>
  <si>
    <t>C9J050</t>
  </si>
  <si>
    <t>C9J050_HUMAN</t>
  </si>
  <si>
    <t>PCYT1A</t>
  </si>
  <si>
    <t>alanyl-tRNA aminoacylation;cerebellar Purkinje cell layer development;negative regulation of neuron apoptotic process;neuromuscular process controlling balance;tRNA aminoacylation for protein translation;tRNA modification;tRNA processing</t>
  </si>
  <si>
    <t>alanine-tRNA ligase activity;amino acid binding;aminoacyl-tRNA editing activity;ATP binding;metal ion binding;tRNA binding</t>
  </si>
  <si>
    <t>sp|P49588|SYAC_HUMAN;tr|H3BPK7|H3BPK7_HUMAN</t>
  </si>
  <si>
    <t>sp|P49588|SYAC_HUMAN</t>
  </si>
  <si>
    <t>P49588</t>
  </si>
  <si>
    <t>SYAC_HUMAN</t>
  </si>
  <si>
    <t>Alanine--tRNA ligase, cytoplasmic {ECO:0000255|HAMAP-Rule:MF_03133}</t>
  </si>
  <si>
    <t>AARS</t>
  </si>
  <si>
    <t>cysteinyl-tRNA aminoacylation;tRNA aminoacylation for protein translation</t>
  </si>
  <si>
    <t>ATP binding;cysteine-tRNA ligase activity;metal ion binding;protein homodimerization activity;tRNA binding</t>
  </si>
  <si>
    <t>sp|P49589|SYCC_HUMAN;tr|B4DKY1|B4DKY1_HUMAN;tr|E9PRS8|E9PRS8_HUMAN</t>
  </si>
  <si>
    <t>sp|P49589|SYCC_HUMAN;tr|B4DKY1|B4DKY1_HUMAN</t>
  </si>
  <si>
    <t>P49589</t>
  </si>
  <si>
    <t>SYCC_HUMAN</t>
  </si>
  <si>
    <t>Cysteine--tRNA ligase, cytoplasmic</t>
  </si>
  <si>
    <t>CARS</t>
  </si>
  <si>
    <t>histidyl-tRNA aminoacylation;translation;tRNA aminoacylation for protein translation</t>
  </si>
  <si>
    <t>ATP binding;histidine-tRNA ligase activity;protein homodimerization activity;RNA binding</t>
  </si>
  <si>
    <t>sp|P49590|SYHM_HUMAN;tr|B4DQ67|B4DQ67_HUMAN;tr|D6RJE6|D6RJE6_HUMAN;tr|D6RB22|D6RB22_HUMAN</t>
  </si>
  <si>
    <t>sp|P49590|SYHM_HUMAN;tr|B4DQ67|B4DQ67_HUMAN</t>
  </si>
  <si>
    <t>P49590</t>
  </si>
  <si>
    <t>SYHM_HUMAN</t>
  </si>
  <si>
    <t>Probable histidine--tRNA ligase, mitochondrial</t>
  </si>
  <si>
    <t>HARS2</t>
  </si>
  <si>
    <t>negative regulation of angiogenesis;negative regulation of transcription from RNA polymerase II promoter;negative regulation of vascular endothelial growth factor production;selenocysteine metabolic process;selenocysteinyl-tRNA(Sec) biosynthetic process;seryl-tRNA aminoacylation;transcription, DNA-templated;translation;tRNA aminoacylation for protein translation;tRNA processing</t>
  </si>
  <si>
    <t>ATP binding;core promoter sequence-specific DNA binding;protein homodimerization activity;RNA binding;selenocysteine-tRNA ligase activity;serine-tRNA ligase activity</t>
  </si>
  <si>
    <t>sp|P49591|SYSC_HUMAN;tr|Q5T5C7|Q5T5C7_HUMAN</t>
  </si>
  <si>
    <t>P49591</t>
  </si>
  <si>
    <t>SYSC_HUMAN</t>
  </si>
  <si>
    <t>Serine--tRNA ligase, cytoplasmic</t>
  </si>
  <si>
    <t>SARS</t>
  </si>
  <si>
    <t>cellular response to drug;histone dephosphorylation;intrinsic apoptotic signaling pathway;negative regulation of peptidyl-serine phosphorylation;negative regulation of protein kinase activity;negative regulation of protein kinase activity by regulation of protein phosphorylation;negative regulation of transcription, DNA-templated;peptidyl-threonine dephosphorylation;positive regulation of cell-substrate adhesion;positive regulation of chemotaxis;positive regulation of cysteine-type endopeptidase activity involved in apoptotic process;positive regulation of epithelial cell migration;positive regulation of focal adhesion assembly;positive regulation of gene expression;positive regulation of growth;positive regulation of stress fiber assembly</t>
  </si>
  <si>
    <t>calmodulin-dependent protein phosphatase activity;metal ion binding;protein serine/threonine phosphatase activity</t>
  </si>
  <si>
    <t>cytosol;perinuclear region of cytoplasm;protein complex</t>
  </si>
  <si>
    <t>sp|P49593|PPM1F_HUMAN;tr|B5MCT7|B5MCT7_HUMAN;tr|A8MX49|A8MX49_HUMAN</t>
  </si>
  <si>
    <t>P49593</t>
  </si>
  <si>
    <t>PPM1F_HUMAN</t>
  </si>
  <si>
    <t>Protein phosphatase 1F</t>
  </si>
  <si>
    <t>PPM1F</t>
  </si>
  <si>
    <t>DNA replication initiation;DNA replication, synthesis of RNA primer;G1/S transition of mitotic cell cycle;telomere maintenance via semi-conservative replication</t>
  </si>
  <si>
    <t>DNA primase activity;metal ion binding;single-stranded DNA binding</t>
  </si>
  <si>
    <t>alpha DNA polymerase:primase complex;membrane;nucleoplasm</t>
  </si>
  <si>
    <t>sp|P49642|PRI1_HUMAN;tr|F8VNY2|F8VNY2_HUMAN;tr|F8VSB2|F8VSB2_HUMAN;tr|H0YIP2|H0YIP2_HUMAN</t>
  </si>
  <si>
    <t>sp|P49642|PRI1_HUMAN;tr|F8VNY2|F8VNY2_HUMAN</t>
  </si>
  <si>
    <t>P49642</t>
  </si>
  <si>
    <t>PRI1_HUMAN</t>
  </si>
  <si>
    <t>DNA primase small subunit</t>
  </si>
  <si>
    <t>PRIM1</t>
  </si>
  <si>
    <t>4 iron, 4 sulfur cluster binding;DNA primase activity;DNA-directed DNA polymerase activity;metal ion binding;single-stranded DNA binding</t>
  </si>
  <si>
    <t>alpha DNA polymerase:primase complex;nucleoplasm</t>
  </si>
  <si>
    <t>sp|P49643|PRI2_HUMAN;tr|A0A096LP51|A0A096LP51_HUMAN</t>
  </si>
  <si>
    <t>sp|P49643|PRI2_HUMAN</t>
  </si>
  <si>
    <t>P49643</t>
  </si>
  <si>
    <t>PRI2_HUMAN</t>
  </si>
  <si>
    <t>DNA primase large subunit</t>
  </si>
  <si>
    <t>PRIM2</t>
  </si>
  <si>
    <t>chromosome segregation;covalent chromatin modification;DNA methylation;maintenance of DNA methylation;negative regulation of cell proliferation;negative regulation of transcription from RNA polymerase II promoter;negative regulation of transcription, DNA-templated;nucleosome positioning;positive regulation of gene expression;positive regulation of transcription, DNA-templated;protein localization to chromosome, centromeric region;regulation of centromeric sister chromatid cohesion;regulation of gene expression by genetic imprinting;regulation of gene expression, epigenetic;regulation of histone acetylation;regulation of histone methylation;regulation of molecular function, epigenetic</t>
  </si>
  <si>
    <t>chromatin insulator sequence binding;DNA binding transcription factor activity;RNA polymerase II proximal promoter sequence-specific DNA binding;sequence-specific DNA binding;transcription corepressor activity;transcription regulatory region DNA binding;transcriptional activator activity, RNA polymerase II transcription regulatory region sequence-specific DNA binding;transcriptional repressor activity, RNA polymerase II proximal promoter sequence-specific DNA binding;zinc ion binding</t>
  </si>
  <si>
    <t>chromosome, centromeric region;condensed chromosome;nucleolus;nucleoplasm;nucleus</t>
  </si>
  <si>
    <t>sp|P49711|CTCF_HUMAN;tr|V9GY73|V9GY73_HUMAN;sp|Q8NI51|CTCFL_HUMAN</t>
  </si>
  <si>
    <t>sp|P49711|CTCF_HUMAN</t>
  </si>
  <si>
    <t>P49711</t>
  </si>
  <si>
    <t>CTCF_HUMAN</t>
  </si>
  <si>
    <t>Transcriptional repressor CTCF</t>
  </si>
  <si>
    <t>CTCF</t>
  </si>
  <si>
    <t>sp|P49720|PSB3_HUMAN;tr|A0A087WUL2|A0A087WUL2_HUMAN;tr|A0A087WXQ8|A0A087WXQ8_HUMAN;tr|A0A087WY10|A0A087WY10_HUMAN</t>
  </si>
  <si>
    <t>P49720</t>
  </si>
  <si>
    <t>PSB3_HUMAN</t>
  </si>
  <si>
    <t>Proteasome subunit beta type-3</t>
  </si>
  <si>
    <t>PSMB3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</si>
  <si>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hypoxia;response to organic cyclic compound;response to organonitrogen compound;SCF-dependent proteasomal ubiquitin-dependent protein catabolic process;stimulatory C-type lectin receptor signaling pathway;T cell receptor signaling pathway;transmembrane transport;tumor necrosis factor-mediated signaling pathway;viral process;Wnt signaling pathway, planar cell polarity pathway</t>
  </si>
  <si>
    <t>cytosol;extracellular exosome;membrane;nucleoplasm;nucleus;proteasome complex;proteasome core complex;proteasome core complex, beta-subunit complex</t>
  </si>
  <si>
    <t>sp|P49721|PSB2_HUMAN;tr|A0A087WVV1|A0A087WVV1_HUMAN</t>
  </si>
  <si>
    <t>P49721</t>
  </si>
  <si>
    <t>PSB2_HUMAN</t>
  </si>
  <si>
    <t>Proteasome subunit beta type-2</t>
  </si>
  <si>
    <t>PSMB2</t>
  </si>
  <si>
    <t>apoptotic process;cellular response to interleukin-4;cochlea development;DNA replication;DNA replication initiation;DNA unwinding involved in DNA replication;G1/S transition of mitotic cell cycle;nucleosome assembly</t>
  </si>
  <si>
    <t>ATP binding;DNA binding;DNA helicase activity;DNA replication origin binding;enzyme binding;histone binding;metal ion binding</t>
  </si>
  <si>
    <t>chromatin;cytoplasm;cytosol;MCM complex;microtubule cytoskeleton;nuclear chromosome, telomeric region;nuclear origin of replication recognition complex;nucleoplasm;nucleus</t>
  </si>
  <si>
    <t>sp|P49736|MCM2_HUMAN;tr|H0Y8E6|H0Y8E6_HUMAN;tr|F8WDM3|F8WDM3_HUMAN;tr|C9J013|C9J013_HUMAN;tr|C9JZ21|C9JZ21_HUMAN;tr|H7C4N9|H7C4N9_HUMAN</t>
  </si>
  <si>
    <t>sp|P49736|MCM2_HUMAN;tr|H0Y8E6|H0Y8E6_HUMAN</t>
  </si>
  <si>
    <t>P49736</t>
  </si>
  <si>
    <t>MCM2_HUMAN</t>
  </si>
  <si>
    <t>DNA replication licensing factor MCM2</t>
  </si>
  <si>
    <t>MCM2</t>
  </si>
  <si>
    <t>energy derivation by oxidation of organic compounds;epithelial cell differentiation;fatty acid beta-oxidation;fatty acid beta-oxidation using acyl-CoA dehydrogenase;IRE1-mediated unfolded protein response;negative regulation of fatty acid biosynthetic process;negative regulation of fatty acid oxidation;regulation of cholesterol metabolic process;response to cold;temperature homeostasis</t>
  </si>
  <si>
    <t>acyl-CoA dehydrogenase activity;flavin adenine dinucleotide binding;long-chain-acyl-CoA dehydrogenase activity</t>
  </si>
  <si>
    <t>cytosol;mitochondrial inner membrane;mitochondrial matrix;mitochondrial membrane;mitochondrial nucleoid;mitochondrion;nucleolus;nucleus</t>
  </si>
  <si>
    <t>Fatty acid degradation;Fatty acid metabolism;Metabolic pathways</t>
  </si>
  <si>
    <t>sp|P49748|ACADV_HUMAN;tr|G3V1M7|G3V1M7_HUMAN;tr|K7EQP4|K7EQP4_HUMAN;tr|J3QRJ8|J3QRJ8_HUMAN;tr|J3KS89|J3KS89_HUMAN;tr|J3KSR4|J3KSR4_HUMAN;tr|J3QKU9|J3QKU9_HUMAN;tr|K7EJW8|K7EJW8_HUMAN;tr|K7EMF8|K7EMF8_HUMAN</t>
  </si>
  <si>
    <t>sp|P49748|ACADV_HUMAN</t>
  </si>
  <si>
    <t>P49748</t>
  </si>
  <si>
    <t>ACADV_HUMAN</t>
  </si>
  <si>
    <t>Very long-chain specific acyl-CoA dehydrogenase, mitochondrial</t>
  </si>
  <si>
    <t>LCAD</t>
  </si>
  <si>
    <t>ACADVL</t>
  </si>
  <si>
    <t>cargo loading into vesicle;COPI coating of Golgi vesicle;COPI-coated vesicle budding;COPII vesicle coating;ER to Golgi vesicle-mediated transport;Golgi organization;intracellular protein transport;kidney development;protein oligomerization;regulated exocytosis;regulation of amyloid-beta formation;response to alkaloid;retrograde vesicle-mediated transport, Golgi to ER;vesicle targeting, to, from or within Golgi</t>
  </si>
  <si>
    <t>protein complex binding;syntaxin binding</t>
  </si>
  <si>
    <t>cis-Golgi network;COPI-coated vesicle;endoplasmic reticulum;endoplasmic reticulum membrane;endoplasmic reticulum-Golgi intermediate compartment;endoplasmic reticulum-Golgi intermediate compartment membrane;ER to Golgi transport vesicle membrane;extracellular exosome;gamma-secretase complex;Golgi apparatus;Golgi membrane;integral component of membrane;melanosome;plasma membrane;secretory granule membrane;trans-Golgi network transport vesicle;transport vesicle;zymogen granule membrane</t>
  </si>
  <si>
    <t>sp|P49755|TMEDA_HUMAN;tr|G3V2K7|G3V2K7_HUMAN</t>
  </si>
  <si>
    <t>sp|P49755|TMEDA_HUMAN</t>
  </si>
  <si>
    <t>P49755</t>
  </si>
  <si>
    <t>TMEDA_HUMAN</t>
  </si>
  <si>
    <t>Transmembrane emp24 domain-containing protein 10</t>
  </si>
  <si>
    <t>TMED10</t>
  </si>
  <si>
    <t>mRNA processing;regulation of alternative mRNA splicing, via spliceosome;regulation of apoptotic process;RNA splicing</t>
  </si>
  <si>
    <t>cytoplasm;nuclear speck;spliceosomal complex</t>
  </si>
  <si>
    <t>sp|P49756|RBM25_HUMAN;tr|E9PQU5|E9PQU5_HUMAN;tr|H0YE46|H0YE46_HUMAN;tr|E9PSE8|E9PSE8_HUMAN</t>
  </si>
  <si>
    <t>sp|P49756|RBM25_HUMAN</t>
  </si>
  <si>
    <t>P49756</t>
  </si>
  <si>
    <t>RBM25_HUMAN</t>
  </si>
  <si>
    <t>RNA-binding protein 25</t>
  </si>
  <si>
    <t>RBM25</t>
  </si>
  <si>
    <t>adherens junction organization;axonogenesis;lateral ventricle development;negative regulation of protein localization to plasma membrane;neuroblast division in subventricular zone;positive regulation of cell migration;positive regulation of neurogenesis</t>
  </si>
  <si>
    <t>alpha-catenin binding;beta-catenin binding;cadherin binding</t>
  </si>
  <si>
    <t>apical part of cell;basolateral plasma membrane;clathrin-coated vesicle;early endosome;extrinsic component of plasma membrane;focal adhesion;nucleus;plasma membrane</t>
  </si>
  <si>
    <t>Notch signaling pathway</t>
  </si>
  <si>
    <t>sp|P49757|NUMB_HUMAN;tr|G3V3Z8|G3V3Z8_HUMAN;tr|G3V3R1|G3V3R1_HUMAN;tr|G3V3M5|G3V3M5_HUMAN;tr|G3V4S6|G3V4S6_HUMAN;tr|G3V433|G3V433_HUMAN</t>
  </si>
  <si>
    <t>sp|P49757|NUMB_HUMAN;tr|G3V3Z8|G3V3Z8_HUMAN</t>
  </si>
  <si>
    <t>P49757</t>
  </si>
  <si>
    <t>NUMB_HUMAN</t>
  </si>
  <si>
    <t>Protein numb homolog</t>
  </si>
  <si>
    <t>NUMB</t>
  </si>
  <si>
    <t>activation of MAPKK activity;amyloid precursor protein catabolic process;amyloid precursor protein metabolic process;amyloid-beta formation;astrocyte activation;astrocyte activation involved in immune response;autophagosome assembly;blood vessel development;brain morphogenesis;Cajal-Retzius cell differentiation;canonical Wnt signaling pathway;cell fate specification;cell-cell adhesion;cellular response to amyloid-beta;cellular response to DNA damage stimulus;cerebral cortex cell migration;choline transport;dorsal/ventral neural tube patterning;embryonic limb morphogenesis;endoplasmic reticulum calcium ion homeostasis;ephrin receptor signaling pathway;epithelial cell proliferation;heart looping;hematopoietic progenitor cell differentiation;intracellular signal transduction;learning or memory;L-glutamate transport;membrane protein ectodomain proteolysis;membrane protein intracellular domain proteolysis;memory;mitochondrial transport;modulation of age-related behavioral decline;myeloid dendritic cell differentiation;negative regulation of apoptotic process;negative regulation of apoptotic signaling pathway;negative regulation of axonogenesis;negative regulation of core promoter binding;negative regulation of epidermal growth factor-activated receptor activity;negative regulation of neuron apoptotic process;negative regulation of protein ubiquitination involved in ubiquitin-dependent protein catabolic process;negative regulation of transcription from RNA polymerase II promoter;negative regulation of ubiquitin-protein transferase activity;neural retina development;neuron apoptotic process;neuron development;neuron migration;neuron projection maintenance;neutrophil degranulation;Notch receptor processing;Notch signaling pathway;positive regulation of amyloid fibril formation;positive regulation of apoptotic process;positive regulation of catalytic activity;positive regulation of coagulation;positive regulation of dendritic spine development;positive regulation of phosphorylation;positive regulation of proteasomal ubiquitin-dependent protein catabolic process;positive regulation of protein binding;positive regulation of protein import into nucleus, translocation;positive regulation of receptor recycling;positive regulation of transcription, DNA-templated;post-embryonic development;protein glycosylation;protein processing;protein transport;regulation of canonical Wnt signaling pathway;regulation of phosphorylation;regulation of resting membrane potential;regulation of synaptic plasticity;regulation of synaptic transmission, glutamatergic;response to oxidative stress;skeletal system morphogenesis;skin morphogenesis;smooth endoplasmic reticulum calcium ion homeostasis;somitogenesis;synapse organization;synaptic vesicle targeting;T cell activation involved in immune response;T cell receptor signaling pathway;thymus development</t>
  </si>
  <si>
    <t>aspartic endopeptidase activity, intramembrane cleaving;aspartic-type endopeptidase activity;beta-catenin binding;cadherin binding;calcium channel activity;endopeptidase activity;PDZ domain binding</t>
  </si>
  <si>
    <t>aggresome;axon;azurophil granule membrane;cell cortex;cell junction;cell surface;centrosome;ciliary rootlet;dendritic shaft;endoplasmic reticulum;endoplasmic reticulum membrane;gamma-secretase complex;Golgi apparatus;Golgi membrane;growth cone;integral component of membrane;integral component of plasma membrane;kinetochore;lysosomal membrane;membrane;membrane raft;mitochondrial inner membrane;mitochondrion;neuromuscular junction;neuronal cell body;nuclear membrane;nuclear outer membrane;nucleus;perinuclear region of cytoplasm;plasma membrane;presynapse;protein complex;rough endoplasmic reticulum;smooth endoplasmic reticulum;Z disc</t>
  </si>
  <si>
    <t>Alzheimer disease;Human papillomavirus infection;Neurotrophin signaling pathway;Notch signaling pathway;Wnt signaling pathway</t>
  </si>
  <si>
    <t>sp|P49768|PSN1_HUMAN;tr|G3V2B1|G3V2B1_HUMAN;tr|G3V519|G3V519_HUMAN;tr|G3V4M0|G3V4M0_HUMAN;tr|H0YM52|H0YM52_HUMAN;tr|G3V4P4|G3V4P4_HUMAN;tr|G3V3Z0|G3V3Z0_HUMAN;tr|G3V499|G3V499_HUMAN;tr|G3V2G7|G3V2G7_HUMAN;tr|E7ES96|E7ES96_HUMAN</t>
  </si>
  <si>
    <t>P49768</t>
  </si>
  <si>
    <t>PSN1_HUMAN</t>
  </si>
  <si>
    <t>Presenilin-1</t>
  </si>
  <si>
    <t>S-1</t>
  </si>
  <si>
    <t>PSEN1</t>
  </si>
  <si>
    <t>cellular response to stimulus;central nervous system development;myelination;oligodendrocyte development;ovarian follicle development;regulation of molecular function;regulation of translational initiation;response to glucose;response to heat;response to peptide hormone;translational initiation</t>
  </si>
  <si>
    <t>ATP binding;GTP binding;translation initiation factor activity</t>
  </si>
  <si>
    <t>cytoplasm;cytosol;eukaryotic translation initiation factor 2B complex</t>
  </si>
  <si>
    <t>Herpes simplex virus 1 infection;RNA transport</t>
  </si>
  <si>
    <t>sp|P49770|EI2BB_HUMAN;tr|H0YJJ8|H0YJJ8_HUMAN;tr|G3V5E5|G3V5E5_HUMAN;tr|H0YK01|H0YK01_HUMAN</t>
  </si>
  <si>
    <t>sp|P49770|EI2BB_HUMAN;tr|H0YJJ8|H0YJJ8_HUMAN;tr|G3V5E5|G3V5E5_HUMAN</t>
  </si>
  <si>
    <t>P49770</t>
  </si>
  <si>
    <t>EI2BB_HUMAN</t>
  </si>
  <si>
    <t>Translation initiation factor eIF-2B subunit beta</t>
  </si>
  <si>
    <t>EIF2B2</t>
  </si>
  <si>
    <t>intrinsic apoptotic signaling pathway by p53 class mediator;positive regulation of calcium-mediated signaling;purine ribonucleotide catabolic process;regulation of transcription, DNA-templated;signal transduction;transcription, DNA-templated</t>
  </si>
  <si>
    <t>hydrolase activity;nucleotide binding;protein kinase C binding</t>
  </si>
  <si>
    <t>cytoskeleton;cytosol;extracellular exosome;histone deacetylase complex;nucleus;plasma membrane</t>
  </si>
  <si>
    <t>sp|P49773|HINT1_HUMAN;tr|D6REP8|D6REP8_HUMAN;tr|D6RE99|D6RE99_HUMAN;tr|D6RD60|D6RD60_HUMAN;tr|D6RC06|D6RC06_HUMAN</t>
  </si>
  <si>
    <t>sp|P49773|HINT1_HUMAN;tr|D6REP8|D6REP8_HUMAN;tr|D6RE99|D6RE99_HUMAN;tr|D6RD60|D6RD60_HUMAN</t>
  </si>
  <si>
    <t>P49773</t>
  </si>
  <si>
    <t>HINT1_HUMAN</t>
  </si>
  <si>
    <t>Histidine triad nucleotide-binding protein 1</t>
  </si>
  <si>
    <t>HINT1</t>
  </si>
  <si>
    <t>intrinsic apoptotic signaling pathway by p53 class mediator;negative regulation of proteasomal ubiquitin-dependent protein catabolic process;nucleotide metabolic process;purine nucleotide metabolic process;regulation of transcription, DNA-templated;transcription, DNA-templated</t>
  </si>
  <si>
    <t>bis(5'-adenosyl)-triphosphatase activity;catalytic activity;hydrolase activity;identical protein binding;nucleotide binding;ubiquitin protein ligase binding</t>
  </si>
  <si>
    <t>cytoplasm;cytosol;extracellular exosome;fibrillar center;mitochondrion;plasma membrane</t>
  </si>
  <si>
    <t>Metabolic pathways;Non-small cell lung cancer;Purine metabolism;Small cell lung cancer</t>
  </si>
  <si>
    <t>sp|P49789|FHIT_HUMAN;tr|E9PBZ0|E9PBZ0_HUMAN</t>
  </si>
  <si>
    <t>sp|P49789|FHIT_HUMAN</t>
  </si>
  <si>
    <t>P49789</t>
  </si>
  <si>
    <t>FHIT_HUMAN</t>
  </si>
  <si>
    <t>Bis(5'-adenosyl)-triphosphatase</t>
  </si>
  <si>
    <t>FHIT</t>
  </si>
  <si>
    <t>intracellular transport of virus;mitotic nuclear envelope disassembly;mRNA export from nucleus;negative regulation of RNA export from nucleus;nuclear pore complex assembly;protein import into nucleus;protein sumoylation;regulation of cellular response to heat;regulation of gene silencing by miRNA;regulation of glycolytic process;tRNA export from nucleus;viral entry into host cell;viral penetration into host nucleus;viral process;viral transcription</t>
  </si>
  <si>
    <t>DNA binding;identical protein binding;metal ion binding;nuclear localization sequence binding;nucleocytoplasmic transporter activity;protein membrane anchor;structural constituent of nuclear pore</t>
  </si>
  <si>
    <t>cytosol;host cell;nuclear inclusion body;nuclear membrane;nuclear periphery;nuclear pore;nuclear pore nuclear basket;nucleolus;nucleoplasm</t>
  </si>
  <si>
    <t>sp|P49790|NU153_HUMAN</t>
  </si>
  <si>
    <t>P49790</t>
  </si>
  <si>
    <t>NU153_HUMAN</t>
  </si>
  <si>
    <t>Nuclear pore complex protein Nup153</t>
  </si>
  <si>
    <t>NUP153</t>
  </si>
  <si>
    <t>centrosome localization;G1/S transition of mitotic cell cycle;intracellular transport of virus;mitotic nuclear envelope disassembly;mRNA export from nucleus;NLS-bearing protein import into nucleus;positive regulation of glucokinase activity;positive regulation of GTPase activity;positive regulation of mitotic centrosome separation;protein folding;protein sumoylation;regulation of cellular response to heat;regulation of gene silencing by miRNA;regulation of gluconeogenesis involved in cellular glucose homeostasis;regulation of glycolytic process;response to amphetamine;RNA export from nucleus;sister chromatid cohesion;spindle organization;tRNA export from nucleus;ubiquitin-dependent protein catabolic process;viral process;viral transcription</t>
  </si>
  <si>
    <t>ligase activity;metal ion binding;peptidyl-prolyl cis-trans isomerase activity;protein complex binding;Ran GTPase binding;RNA binding;SUMO transferase activity</t>
  </si>
  <si>
    <t>annulate lamellae;centrosome;cytoplasm;cytoplasmic periphery of the nuclear pore complex;cytosol;host cell;intracellular membrane-bounded organelle;membrane;mitochondrion;nuclear envelope;nuclear inclusion body;nuclear membrane;nuclear pore;nuclear pore cytoplasmic filaments;nuclear pore nuclear basket</t>
  </si>
  <si>
    <t>sp|P49792|RBP2_HUMAN;tr|J3KQ37|J3KQ37_HUMAN;sp|P0DJD0|RGPD1_HUMAN;tr|F8VYC4|F8VYC4_HUMAN;sp|P0DJD1|RGPD2_HUMAN;sp|Q99666|RGPD5_HUMAN;sp|O14715|RGPD8_HUMAN;tr|F8W705|F8W705_HUMAN;tr|F8WBP7|F8WBP7_HUMAN;tr|C9J1W9|C9J1W9_HUMAN;tr|C9JF75|C9JF75_HUMAN;tr|C9J6W1|C9J6W1_HUMAN</t>
  </si>
  <si>
    <t>sp|P49792|RBP2_HUMAN</t>
  </si>
  <si>
    <t>P49792</t>
  </si>
  <si>
    <t>RBP2_HUMAN</t>
  </si>
  <si>
    <t>E3 SUMO-protein ligase RanBP2</t>
  </si>
  <si>
    <t>RANBP2</t>
  </si>
  <si>
    <t>inactivation of MAPK activity;regulation of G-protein coupled receptor protein signaling pathway</t>
  </si>
  <si>
    <t>cytoplasm;cytosol;nucleoplasm;plasma membrane</t>
  </si>
  <si>
    <t>P49796</t>
  </si>
  <si>
    <t>RGS3_HUMAN</t>
  </si>
  <si>
    <t>Regulator of G-protein signaling 3</t>
  </si>
  <si>
    <t>GP3;GS3</t>
  </si>
  <si>
    <t>RGS3</t>
  </si>
  <si>
    <t>negative regulation of TOR signaling;regulation of small GTPase mediated signal transduction</t>
  </si>
  <si>
    <t>cytosol;nucleus;TSC1-TSC2 complex</t>
  </si>
  <si>
    <t>tr|H3BMQ0|H3BMQ0_HUMAN;sp|P49815|TSC2_HUMAN;tr|H3BQK4|H3BQK4_HUMAN</t>
  </si>
  <si>
    <t>tr|H3BMQ0|H3BMQ0_HUMAN;sp|P49815|TSC2_HUMAN</t>
  </si>
  <si>
    <t>H3BMQ0</t>
  </si>
  <si>
    <t>H3BMQ0_HUMAN</t>
  </si>
  <si>
    <t>TSC2</t>
  </si>
  <si>
    <t>4 iron, 4 sulfur cluster binding;FMN binding;metal ion binding;NAD binding;NADH dehydrogenase (ubiquinone) activity</t>
  </si>
  <si>
    <t>cytosol;mitochondrial inner membrane;mitochondrion;respiratory chain</t>
  </si>
  <si>
    <t>tr|G3V0I5|G3V0I5_HUMAN;sp|P49821|NDUV1_HUMAN;tr|B4DE93|B4DE93_HUMAN;tr|E9PQP1|E9PQP1_HUMAN;tr|E9PMX3|E9PMX3_HUMAN;tr|E9PLC6|E9PLC6_HUMAN;tr|E9PPR0|E9PPR0_HUMAN;tr|E9PJL9|E9PJL9_HUMAN;tr|H0YE81|H0YE81_HUMAN;tr|E9PPS5|E9PPS5_HUMAN;tr|H0YD04|H0YD04_HUMAN;tr|E9PPD6|E9PPD6_HUMAN</t>
  </si>
  <si>
    <t>tr|G3V0I5|G3V0I5_HUMAN;sp|P49821|NDUV1_HUMAN;tr|B4DE93|B4DE93_HUMAN</t>
  </si>
  <si>
    <t>G3V0I5</t>
  </si>
  <si>
    <t>G3V0I5_HUMAN</t>
  </si>
  <si>
    <t>NADH dehydrogenase [ubiquinone] flavoprotein 1, mitochondrial {ECO:0000256|RuleBase:RU364066}</t>
  </si>
  <si>
    <t>cardiac left ventricle morphogenesis;cellular response to insulin stimulus;cellular response to interleukin-3;chemical synaptic transmission, postsynaptic;dopamine receptor signaling pathway;extrinsic apoptotic signaling pathway in absence of ligand;glycogen metabolic process;insulin receptor signaling pathway;IRE1-mediated unfolded protein response;negative regulation of canonical Wnt signaling pathway;negative regulation of cell growth involved in cardiac muscle cell development;negative regulation of glucose import;negative regulation of glycogen (starch) synthase activity;negative regulation of glycogen biosynthetic process;negative regulation of glycogen synthase activity, transferring glucose-1-phosphate;negative regulation of insulin receptor signaling pathway;negative regulation of TOR signaling;negative regulation of type B pancreatic cell development;negative regulation of UDP-glucose catabolic process;nervous system development;peptidyl-threonine phosphorylation;positive regulation of adrenergic receptor signaling pathway;positive regulation of amyloid-beta formation;positive regulation of cAMP biosynthetic process;positive regulation of gene expression;positive regulation of glycogen (starch) synthase activity;positive regulation of heart contraction;positive regulation of mitochondrial outer membrane permeabilization involved in apoptotic signaling pathway;positive regulation of proteasomal ubiquitin-dependent protein catabolic process;positive regulation of protein catabolic process;positive regulation of protein targeting to mitochondrion;positive regulation of protein ubiquitination;proteasome-mediated ubiquitin-dependent protein catabolic process;protein phosphorylation;regulation of apoptotic process;regulation of autophagy of mitochondrion;regulation of systemic arterial blood pressure;Wnt signaling pathway</t>
  </si>
  <si>
    <t>ATP binding;protein kinase A catalytic subunit binding;protein serine/threonine kinase activity;receptor binding;tau-protein kinase activity</t>
  </si>
  <si>
    <t>apical dendrite;beta-catenin destruction complex;cytosol;mitochondrion;neuronal cell body;postsynapse;proximal dendrite</t>
  </si>
  <si>
    <t>Chemokine signaling pathway;Dopaminergic synapse;Non-alcoholic fatty liver disease (NAFLD)</t>
  </si>
  <si>
    <t>sp|P49840|GSK3A_HUMAN;tr|A8MT37|A8MT37_HUMAN;tr|M0QYV0|M0QYV0_HUMAN</t>
  </si>
  <si>
    <t>P49840</t>
  </si>
  <si>
    <t>GSK3A_HUMAN</t>
  </si>
  <si>
    <t>Glycogen synthase kinase-3 alpha</t>
  </si>
  <si>
    <t>SK-3 alpha</t>
  </si>
  <si>
    <t>GSK3A</t>
  </si>
  <si>
    <t>beta-catenin destruction complex assembly;beta-catenin destruction complex disassembly;canonical Wnt signaling pathway;cellular response to amyloid-beta;cellular response to interleukin-3;chemical synaptic transmission, postsynaptic;circadian rhythm;dopamine receptor signaling pathway;epithelial to mesenchymal transition;ER overload response;extrinsic apoptotic signaling pathway in absence of ligand;glycogen metabolic process;hippocampus development;intracellular signal transduction;negative regulation of apoptotic process;negative regulation of canonical Wnt signaling pathway;negative regulation of dopaminergic neuron differentiation;negative regulation of glycogen (starch) synthase activity;negative regulation of glycogen biosynthetic process;negative regulation of neuron death;negative regulation of NFAT protein import into nucleus;negative regulation of protein binding;negative regulation of protein complex assembly;negative regulation of protein localization to nucleus;negative regulation of type B pancreatic cell development;neuron projection development;peptidyl-serine phosphorylation;peptidyl-threonine phosphorylation;positive regulation of cell-matrix adhesion;positive regulation of gene expression;positive regulation of GTPase activity;positive regulation of mitochondrial outer membrane permeabilization involved in apoptotic signaling pathway;positive regulation of mitochondrion organization;positive regulation of neuron death;positive regulation of proteasomal ubiquitin-dependent protein catabolic process;positive regulation of protein binding;positive regulation of protein catabolic process;positive regulation of protein complex assembly;positive regulation of protein export from nucleus;positive regulation of protein localization to centrosome;proteasome-mediated ubiquitin-dependent protein catabolic process;protein autophosphorylation;protein phosphorylation;regulation of apoptotic process;regulation of cellular response to heat;regulation of microtubule cytoskeleton organization;regulation of microtubule-based process;superior temporal gyrus development;Wnt signaling pathway</t>
  </si>
  <si>
    <t>ATP binding;beta-catenin binding;dynactin binding;kinase activity;NF-kappaB binding;p53 binding;protease binding;protein kinase A catalytic subunit binding;protein kinase activity;protein kinase binding;protein serine/threonine kinase activity;RNA polymerase II transcription factor binding;tau-protein kinase activity;ubiquitin protein ligase binding</t>
  </si>
  <si>
    <t>beta-catenin destruction complex;centrosome;cytoplasm;cytosol;mitochondrion;nucleoplasm;nucleus;plasma membrane;postsynapse;Wnt signalosome</t>
  </si>
  <si>
    <t>Alzheimer disease;Axon guidance;B cell receptor signaling pathway;Basal cell carcinoma;Breast cancer;Cell cycle;Chemokine signaling pathway;Colorectal cancer;Cushing syndrome;Dopaminergic synapse;EGFR tyrosine kinase inhibitor resistance;Endometrial cancer;ErbB signaling pathway;Focal adhesion;Gastric cancer;Hedgehog signaling pathway;Hepatitis C;Hepatocellular carcinoma;Hippo signaling pathway;Human cytomegalovirus infection;Human papillomavirus infection;IL-17 signaling pathway;Insulin resistance;Insulin signaling pathway;Kaposi sarcoma-associated herpesvirus infection;Measles;Melanogenesis;mTOR signaling pathway;Neurotrophin signaling pathway;Non-alcoholic fatty liver disease (NAFLD);Pathways in cancer;PI3K-Akt signaling pathway;Prolactin signaling pathway;Prostate cancer;Signaling pathways regulating pluripotency of stem cells;T cell receptor signaling pathway;Thyroid hormone signaling pathway;Wnt signaling pathway;Yersinia infection</t>
  </si>
  <si>
    <t>sp|P49841|GSK3B_HUMAN</t>
  </si>
  <si>
    <t>P49841</t>
  </si>
  <si>
    <t>GSK3B_HUMAN</t>
  </si>
  <si>
    <t>Glycogen synthase kinase-3 beta</t>
  </si>
  <si>
    <t>SK-3 beta</t>
  </si>
  <si>
    <t>GSK3B</t>
  </si>
  <si>
    <t>DNA-templated transcription, initiation;negative regulation of cell cycle;negative regulation of cell proliferation;regulation of DNA binding transcription factor activity;regulation of signal transduction by p53 class mediator;snRNA transcription from RNA polymerase II promoter;transcription elongation from RNA polymerase II promoter;transcription from RNA polymerase II promoter;transcription initiation from RNA polymerase II promoter</t>
  </si>
  <si>
    <t>aryl hydrocarbon receptor binding;DNA binding;DNA binding transcription factor activity;protein heterodimerization activity</t>
  </si>
  <si>
    <t>cytosol;MLL1 complex;nucleoplasm;nucleus;protein complex;transcription factor TFIID complex;transcription factor TFTC complex</t>
  </si>
  <si>
    <t>sp|P49848|TAF6_HUMAN;tr|J3KR72|J3KR72_HUMAN;tr|C9JFL8|C9JFL8_HUMAN;tr|C9JTY6|C9JTY6_HUMAN;tr|C9JIS2|C9JIS2_HUMAN;tr|E5RHA1|E5RHA1_HUMAN;tr|C9J088|C9J088_HUMAN;tr|E5RKA5|E5RKA5_HUMAN;tr|F8WEJ7|F8WEJ7_HUMAN;tr|C9J7C4|C9J7C4_HUMAN;tr|C9JHQ8|C9JHQ8_HUMAN</t>
  </si>
  <si>
    <t>sp|P49848|TAF6_HUMAN;tr|J3KR72|J3KR72_HUMAN</t>
  </si>
  <si>
    <t>P49848</t>
  </si>
  <si>
    <t>TAF6_HUMAN</t>
  </si>
  <si>
    <t>Transcription initiation factor TFIID subunit 6</t>
  </si>
  <si>
    <t>TAF6</t>
  </si>
  <si>
    <t>adenosine metabolic process;drug metabolic process;IMP metabolic process;purine nucleotide catabolic process</t>
  </si>
  <si>
    <t>5'-nucleotidase activity;metal ion binding;nucleoside phosphotransferase activity;nucleotide binding</t>
  </si>
  <si>
    <t>sp|P49902|5NTC_HUMAN;tr|Q5JUV4|Q5JUV4_HUMAN;tr|Q5JUV6|Q5JUV6_HUMAN;tr|Q5JUV3|Q5JUV3_HUMAN;tr|S4R3E7|S4R3E7_HUMAN;tr|S4R3A6|S4R3A6_HUMAN;tr|H0YHR8|H0YHR8_HUMAN</t>
  </si>
  <si>
    <t>sp|P49902|5NTC_HUMAN</t>
  </si>
  <si>
    <t>P49902</t>
  </si>
  <si>
    <t>5NTC_HUMAN</t>
  </si>
  <si>
    <t>Cytosolic purine 5'-nucleotidase</t>
  </si>
  <si>
    <t>NT5C2</t>
  </si>
  <si>
    <t>cellular protein modification process;selenocysteine biosynthetic process</t>
  </si>
  <si>
    <t>ATP binding;GTP binding;identical protein binding;protein heterodimerization activity;protein homodimerization activity;selenide, water dikinase activity</t>
  </si>
  <si>
    <t>cytoplasm;nuclear membrane;plasma membrane</t>
  </si>
  <si>
    <t>Metabolic pathways;Selenocompound metabolism</t>
  </si>
  <si>
    <t>sp|P49903|SPS1_HUMAN;tr|Q5T5U6|Q5T5U6_HUMAN;tr|Q5T5U7|Q5T5U7_HUMAN</t>
  </si>
  <si>
    <t>sp|P49903|SPS1_HUMAN;tr|Q5T5U6|Q5T5U6_HUMAN</t>
  </si>
  <si>
    <t>P49903</t>
  </si>
  <si>
    <t>SPS1_HUMAN</t>
  </si>
  <si>
    <t>Selenide, water dikinase 1</t>
  </si>
  <si>
    <t>SEPHS1</t>
  </si>
  <si>
    <t>glutamine metabolic process;GMP biosynthetic process;purine nucleobase biosynthetic process;purine ribonucleoside monophosphate biosynthetic process</t>
  </si>
  <si>
    <t>ATP binding;GMP synthase (glutamine-hydrolyzing) activity;GMP synthase activity;pyrophosphatase activity</t>
  </si>
  <si>
    <t>sp|P49915|GUAA_HUMAN</t>
  </si>
  <si>
    <t>P49915</t>
  </si>
  <si>
    <t>GUAA_HUMAN</t>
  </si>
  <si>
    <t>GMP synthase [glutamine-hydrolyzing]</t>
  </si>
  <si>
    <t>GMPS</t>
  </si>
  <si>
    <t>base-excision repair, DNA ligation;cell cycle;cell division;DNA biosynthetic process;DNA ligation;DNA replication;double-strand break repair;double-strand break repair via alternative nonhomologous end joining;double-strand break repair via homologous recombination;mitochondrial DNA repair;mitochondrion organization;negative regulation of mitochondrial DNA replication;nucleotide-excision repair, DNA gap filling;transcription-coupled nucleotide-excision repair</t>
  </si>
  <si>
    <t>ATP binding;DNA binding;DNA ligase (ATP) activity;DNA ligase activity;zinc ion binding</t>
  </si>
  <si>
    <t>DNA ligase III-XRCC1 complex;mitochondrion;nucleoplasm;nucleus</t>
  </si>
  <si>
    <t>sp|P49916|DNLI3_HUMAN;tr|K7ERZ5|K7ERZ5_HUMAN;tr|K7EQB6|K7EQB6_HUMAN;tr|K7ENR9|K7ENR9_HUMAN;tr|K7EJR4|K7EJR4_HUMAN;tr|K7ELY6|K7ELY6_HUMAN</t>
  </si>
  <si>
    <t>sp|P49916|DNLI3_HUMAN;tr|K7ERZ5|K7ERZ5_HUMAN</t>
  </si>
  <si>
    <t>P49916</t>
  </si>
  <si>
    <t>DNLI3_HUMAN</t>
  </si>
  <si>
    <t>DNA ligase 3</t>
  </si>
  <si>
    <t>LIG3</t>
  </si>
  <si>
    <t>tr|F5GXT0|F5GXT0_HUMAN;tr|F8W7U8|F8W7U8_HUMAN;sp|P49959|MRE11_HUMAN;tr|F5H742|F5H742_HUMAN;tr|F5H256|F5H256_HUMAN</t>
  </si>
  <si>
    <t>F5GXT0</t>
  </si>
  <si>
    <t>F5GXT0_HUMAN</t>
  </si>
  <si>
    <t>MRE11</t>
  </si>
  <si>
    <t>action potential;activation of phospholipase C activity;adenylate cyclase-activating G-protein coupled receptor signaling pathway;blood coagulation;developmental pigmentation;embryonic digit morphogenesis;entrainment of circadian clock;forebrain neuron development;glutamate receptor signaling pathway;G-protein coupled acetylcholine receptor signaling pathway;G-protein coupled receptor signaling pathway;heart development;maternal behavior;negative regulation of protein kinase activity;neuron remodeling;phospholipase C-activating dopamine receptor signaling pathway;phototransduction, visible light;platelet activation;post-embryonic development;protein stabilization;regulation of catenin import into nucleus;regulation of melanocyte differentiation;skeletal system development</t>
  </si>
  <si>
    <t>G-protein beta/gamma-subunit complex binding;GTP binding;GTPase activator activity;GTPase activity;metal ion binding;signal transducer activity;type 2A serotonin receptor binding</t>
  </si>
  <si>
    <t>cell body;cytoplasm;dendrite;extracellular exosome;heterotrimeric G-protein complex;lysosomal membrane;nuclear membrane;photoreceptor outer segment;plasma membrane</t>
  </si>
  <si>
    <t>Adrenergic signaling in cardiomyocytes;African trypanosomiasis;Aldosterone synthesis and secretion;Alzheimer disease;Amoebiasis;Apelin signaling pathway;Calcium signaling pathway;cGMP-PKG signaling pathway;Chagas disease (American trypanosomiasis);Cholinergic synapse;Circadian entrainment;Cortisol synthesis and secretion;Cushing syndrome;Dopaminergic synapse;Endocrine and other factor-regulated calcium reabsorption;Estrogen signaling pathway;Gap junction;Gastric acid secretion;Glucagon signaling pathway;Glutamatergic synapse;GnRH signaling pathway;Human cytomegalovirus infection;Human immunodeficiency virus 1 infection;Huntington disease;Inflammatory mediator regulation of TRP channels;Insulin secretion;Long-term depression;Long-term potentiation;Melanogenesis;Oxytocin signaling pathway;Pancreatic secretion;Parathyroid hormone synthesis, secretion and action;Pathways in cancer;Platelet activation;Rap1 signaling pathway;Renin secretion;Retrograde endocannabinoid signaling;Salivary secretion;Serotonergic synapse;Sphingolipid signaling pathway;Thyroid hormone synthesis;Vascular smooth muscle contraction</t>
  </si>
  <si>
    <t>sp|P50148|GNAQ_HUMAN;tr|B1AM21|B1AM21_HUMAN</t>
  </si>
  <si>
    <t>sp|P50148|GNAQ_HUMAN</t>
  </si>
  <si>
    <t>P50148</t>
  </si>
  <si>
    <t>GNAQ_HUMAN</t>
  </si>
  <si>
    <t>Guanine nucleotide-binding protein G(q) subunit alpha</t>
  </si>
  <si>
    <t>GNAQ</t>
  </si>
  <si>
    <t>carbohydrate metabolic process;tricarboxylic acid cycle</t>
  </si>
  <si>
    <t>isocitrate dehydrogenase (NAD+) activity;magnesium ion binding;NAD binding</t>
  </si>
  <si>
    <t>mitochondrial matrix;mitochondrion;myelin sheath;nucleus</t>
  </si>
  <si>
    <t>sp|P50213|IDH3A_HUMAN;tr|H0YL72|H0YL72_HUMAN;tr|H0YMU3|H0YMU3_HUMAN;tr|H0YLI6|H0YLI6_HUMAN;tr|H0YKD0|H0YKD0_HUMAN;tr|H0YNF5|H0YNF5_HUMAN;tr|H0YM64|H0YM64_HUMAN;tr|H0YM46|H0YM46_HUMAN</t>
  </si>
  <si>
    <t>sp|P50213|IDH3A_HUMAN;tr|H0YL72|H0YL72_HUMAN;tr|H0YMU3|H0YMU3_HUMAN</t>
  </si>
  <si>
    <t>P50213</t>
  </si>
  <si>
    <t>IDH3A_HUMAN</t>
  </si>
  <si>
    <t>Isocitrate dehydrogenase [NAD] subunit alpha, mitochondrial</t>
  </si>
  <si>
    <t>IDH3A</t>
  </si>
  <si>
    <t>3'-phosphoadenosine 5'-phosphosulfate metabolic process;amine metabolic process;catecholamine metabolic process;estrogen metabolic process;ethanol catabolic process;flavonoid metabolic process;sulfation;xenobiotic metabolic process</t>
  </si>
  <si>
    <t>aryl sulfotransferase activity;flavonol 3-sulfotransferase activity;steroid sulfotransferase activity;sulfotransferase activity</t>
  </si>
  <si>
    <t>Chemical carcinogenesis</t>
  </si>
  <si>
    <t>sp|P50225|ST1A1_HUMAN;tr|H3BRY5|H3BRY5_HUMAN;sp|P50226|ST1A2_HUMAN;tr|E9PKW4|E9PKW4_HUMAN;tr|H3BQX5|H3BQX5_HUMAN;tr|E9PKR8|E9PKR8_HUMAN;tr|E9PM76|E9PM76_HUMAN</t>
  </si>
  <si>
    <t>sp|P50225|ST1A1_HUMAN;tr|H3BRY5|H3BRY5_HUMAN;sp|P50226|ST1A2_HUMAN</t>
  </si>
  <si>
    <t>P50225</t>
  </si>
  <si>
    <t>ST1A1_HUMAN</t>
  </si>
  <si>
    <t>Sulfotransferase 1A1</t>
  </si>
  <si>
    <t>T1A1</t>
  </si>
  <si>
    <t>SULT1A1</t>
  </si>
  <si>
    <t>cell proliferation;cellular response to antibiotic;cellular response to UV-B;heart development;immune response;intrinsic apoptotic signaling pathway in response to DNA damage;prostate gland stromal morphogenesis;regulation of gene expression;response to organic substance;response to zinc ion</t>
  </si>
  <si>
    <t>AT DNA binding;DNA binding, bending;peptide binding;zinc ion binding</t>
  </si>
  <si>
    <t>sp|P50238|CRIP1_HUMAN;tr|K4DIB9|K4DIB9_HUMAN;tr|H3BRQ4|H3BRQ4_HUMAN</t>
  </si>
  <si>
    <t>P50238</t>
  </si>
  <si>
    <t>CRIP1_HUMAN</t>
  </si>
  <si>
    <t>Cysteine-rich protein 1</t>
  </si>
  <si>
    <t>RP-1</t>
  </si>
  <si>
    <t>CRIP1</t>
  </si>
  <si>
    <t>neutrophil degranulation;protein transport;regulation of small GTPase mediated signal transduction;signal transduction;small GTPase mediated signal transduction</t>
  </si>
  <si>
    <t>GTPase activator activity;Rab GDP-dissociation inhibitor activity;RNA binding;small GTPase binding</t>
  </si>
  <si>
    <t>azurophil granule lumen;cytoplasm;cytosol;extracellular exosome;extracellular region;focal adhesion;Golgi apparatus;membrane;myelin sheath;secretory granule lumen;vesicle</t>
  </si>
  <si>
    <t>sp|P50395|GDIB_HUMAN;tr|Q5SX87|Q5SX87_HUMAN;tr|Q5SX91|Q5SX91_HUMAN;tr|V9GYF8|V9GYF8_HUMAN;tr|Q5SX90|Q5SX90_HUMAN;tr|Q5SX86|Q5SX86_HUMAN;tr|V9GYJ7|V9GYJ7_HUMAN</t>
  </si>
  <si>
    <t>sp|P50395|GDIB_HUMAN;tr|Q5SX87|Q5SX87_HUMAN</t>
  </si>
  <si>
    <t>P50395</t>
  </si>
  <si>
    <t>GDIB_HUMAN</t>
  </si>
  <si>
    <t>Rab GDP dissociation inhibitor beta</t>
  </si>
  <si>
    <t>ab GDI beta</t>
  </si>
  <si>
    <t>GDI2</t>
  </si>
  <si>
    <t>cellular response to growth factor stimulus;mitotic nuclear envelope disassembly;mitotic nuclear envelope reassembly;muscle contraction;muscle organ development;negative regulation of catenin import into nucleus;negative regulation of fibroblast proliferation;positive regulation of protein export from nucleus;regulation of canonical Wnt signaling pathway;skeletal muscle cell differentiation</t>
  </si>
  <si>
    <t>actin binding;beta-tubulin binding;cadherin binding</t>
  </si>
  <si>
    <t>cytoplasm;endoplasmic reticulum;integral component of membrane;membrane;microtubule;nuclear envelope;nuclear inner membrane;nuclear membrane;nuclear outer membrane;nucleoplasm</t>
  </si>
  <si>
    <t>Arrhythmogenic right ventricular cardiomyopathy (ARVC);Dilated cardiomyopathy (DCM);Hypertrophic cardiomyopathy (HCM)</t>
  </si>
  <si>
    <t>sp|P50402|EMD_HUMAN;tr|Q5HY57|Q5HY57_HUMAN;tr|F8WEQ1|F8WEQ1_HUMAN</t>
  </si>
  <si>
    <t>sp|P50402|EMD_HUMAN;tr|Q5HY57|Q5HY57_HUMAN</t>
  </si>
  <si>
    <t>P50402</t>
  </si>
  <si>
    <t>EMD_HUMAN</t>
  </si>
  <si>
    <t>Emerin</t>
  </si>
  <si>
    <t>EMD</t>
  </si>
  <si>
    <t>carnitine metabolic process;carnitine shuttle;cellular response to fatty acid;circadian rhythm;eating behavior;epithelial cell differentiation;fatty acid beta-oxidation;glucose metabolic process;long-chain fatty acid metabolic process;positive regulation of fatty acid beta-oxidation;protein homooligomerization;regulation of insulin secretion;regulation of lipid metabolic process;response to drug;response to organic cyclic compound;triglyceride metabolic process</t>
  </si>
  <si>
    <t>carnitine O-palmitoyltransferase activity;identical protein binding;palmitoleoyltransferase activity</t>
  </si>
  <si>
    <t>integral component of mitochondrial outer membrane;membrane;mitochondrial inner membrane;mitochondrial outer membrane;mitochondrion</t>
  </si>
  <si>
    <t>Adipocytokine signaling pathway;AMPK signaling pathway;Fatty acid degradation;Fatty acid metabolism;Glucagon signaling pathway;Insulin resistance;PPAR signaling pathway;Thermogenesis</t>
  </si>
  <si>
    <t>sp|P50416|CPT1A_HUMAN;tr|H3BP22|H3BP22_HUMAN;tr|H3BUV7|H3BUV7_HUMAN;tr|H3BMD2|H3BMD2_HUMAN;tr|H3BUJ0|H3BUJ0_HUMAN</t>
  </si>
  <si>
    <t>sp|P50416|CPT1A_HUMAN</t>
  </si>
  <si>
    <t>P50416</t>
  </si>
  <si>
    <t>CPT1A_HUMAN</t>
  </si>
  <si>
    <t>Carnitine O-palmitoyltransferase 1, liver isoform</t>
  </si>
  <si>
    <t>PT1-L</t>
  </si>
  <si>
    <t>CPT1A</t>
  </si>
  <si>
    <t>cellular response to estrogen stimulus;immune response;mast cell mediated immunity;negative regulation by symbiont of host apoptotic process;negative regulation of apoptotic process;negative regulation of endopeptidase activity;positive regulation of gene expression;protection from natural killer cell mediated cytotoxicity;response to bacterium</t>
  </si>
  <si>
    <t>cysteine-type endopeptidase inhibitor activity involved in apoptotic process;protease binding;serine-type endopeptidase inhibitor activity</t>
  </si>
  <si>
    <t>cytoplasm;cytosol;extracellular exosome;extracellular space;intracellular;membrane;nucleus</t>
  </si>
  <si>
    <t>sp|P50453|SPB9_HUMAN</t>
  </si>
  <si>
    <t>P50453</t>
  </si>
  <si>
    <t>SPB9_HUMAN</t>
  </si>
  <si>
    <t>Serpin B9</t>
  </si>
  <si>
    <t>SERPINB9</t>
  </si>
  <si>
    <t>chondrocyte development involved in endochondral bone morphogenesis;collagen biosynthetic process;collagen fibril organization;protein maturation;response to unfolded protein</t>
  </si>
  <si>
    <t>collagen binding;RNA binding;serine-type endopeptidase inhibitor activity;unfolded protein binding</t>
  </si>
  <si>
    <t>endoplasmic reticulum;endoplasmic reticulum lumen;endoplasmic reticulum-Golgi intermediate compartment;extracellular exosome;membrane raft</t>
  </si>
  <si>
    <t>sp|P50454|SERPH_HUMAN;tr|E9PPV6|E9PPV6_HUMAN;tr|E9PR70|E9PR70_HUMAN;tr|E9PKH2|E9PKH2_HUMAN;tr|E9PK86|E9PK86_HUMAN;tr|E9PMI5|E9PMI5_HUMAN;tr|E9PNX1|E9PNX1_HUMAN;tr|E9PQ34|E9PQ34_HUMAN;tr|E9PJH8|E9PJH8_HUMAN;tr|E9PIG2|E9PIG2_HUMAN;tr|E9PRS3|E9PRS3_HUMAN;tr|H0YEP8|H0YEP8_HUMAN;tr|E9PLA6|E9PLA6_HUMAN</t>
  </si>
  <si>
    <t>sp|P50454|SERPH_HUMAN;tr|E9PPV6|E9PPV6_HUMAN;tr|E9PR70|E9PR70_HUMAN;tr|E9PKH2|E9PKH2_HUMAN;tr|E9PK86|E9PK86_HUMAN;tr|E9PMI5|E9PMI5_HUMAN</t>
  </si>
  <si>
    <t>P50454</t>
  </si>
  <si>
    <t>SERPH_HUMAN</t>
  </si>
  <si>
    <t>Serpin H1</t>
  </si>
  <si>
    <t>SERPINH1</t>
  </si>
  <si>
    <t>chaperone cofactor-dependent protein refolding;negative regulation of protein refolding;protein folding;protein homooligomerization</t>
  </si>
  <si>
    <t>chaperone binding;dATP binding;Hsp70 protein binding;identical protein binding;protein binding, bridging;protein complex binding;protein dimerization activity;protein domain specific binding;unfolded protein binding</t>
  </si>
  <si>
    <t>cytoplasm;cytosol;extracellular exosome;protein complex</t>
  </si>
  <si>
    <t>sp|P50502|F10A1_HUMAN;tr|Q3KNR6|Q3KNR6_HUMAN;tr|F6VDH7|F6VDH7_HUMAN;tr|A0A087X1H6|A0A087X1H6_HUMAN;sp|Q8NFI4|F10A5_HUMAN;tr|H7C3I1|H7C3I1_HUMAN;sp|Q8IZP2|ST134_HUMAN;tr|F8WAQ7|F8WAQ7_HUMAN</t>
  </si>
  <si>
    <t>sp|P50502|F10A1_HUMAN;tr|Q3KNR6|Q3KNR6_HUMAN;tr|F6VDH7|F6VDH7_HUMAN;tr|A0A087X1H6|A0A087X1H6_HUMAN;sp|Q8NFI4|F10A5_HUMAN;tr|H7C3I1|H7C3I1_HUMAN;sp|Q8IZP2|ST134_HUMAN</t>
  </si>
  <si>
    <t>P50502</t>
  </si>
  <si>
    <t>F10A1_HUMAN</t>
  </si>
  <si>
    <t>Hsc70-interacting protein</t>
  </si>
  <si>
    <t>ip</t>
  </si>
  <si>
    <t>ST13</t>
  </si>
  <si>
    <t>cell cycle;cell differentiation;negative regulation of transcription from RNA polymerase II promoter;transcription, DNA-templated</t>
  </si>
  <si>
    <t>RNA polymerase II transcription factor activity, sequence-specific DNA binding;sequence-specific DNA binding;transcription corepressor activity;transcriptional repressor activity, RNA polymerase II transcription regulatory region sequence-specific DNA binding</t>
  </si>
  <si>
    <t>sp|P50548|ERF_HUMAN</t>
  </si>
  <si>
    <t>P50548</t>
  </si>
  <si>
    <t>ERF_HUMAN</t>
  </si>
  <si>
    <t>ETS domain-containing transcription factor ERF</t>
  </si>
  <si>
    <t>ERF</t>
  </si>
  <si>
    <t>actin polymerization or depolymerization;axon guidance;cell junction assembly;neural tube closure;positive regulation of actin filament polymerization;protein homotetramerization</t>
  </si>
  <si>
    <t>actin binding;cadherin binding;profilin binding;SH3 domain binding</t>
  </si>
  <si>
    <t>actin cytoskeleton;bicellular tight junction;cytosol;extracellular exosome;filopodium membrane;focal adhesion;lamellipodium membrane;plasma membrane</t>
  </si>
  <si>
    <t>cGMP-PKG signaling pathway;Fc gamma R-mediated phagocytosis;Focal adhesion;Leukocyte transendothelial migration;Platelet activation;Rap1 signaling pathway;Tight junction</t>
  </si>
  <si>
    <t>sp|P50552|VASP_HUMAN;tr|K7ENL7|K7ENL7_HUMAN;tr|K7ENR7|K7ENR7_HUMAN;tr|K7EIG8|K7EIG8_HUMAN;tr|K7EM16|K7EM16_HUMAN;tr|K7EQD0|K7EQD0_HUMAN</t>
  </si>
  <si>
    <t>sp|P50552|VASP_HUMAN</t>
  </si>
  <si>
    <t>P50552</t>
  </si>
  <si>
    <t>VASP_HUMAN</t>
  </si>
  <si>
    <t>Vasodilator-stimulated phosphoprotein</t>
  </si>
  <si>
    <t>VASP</t>
  </si>
  <si>
    <t>antigen processing and presentation of exogenous peptide antigen via MHC class II;aorta development;cellular response to carbon monoxide;cellular response to dopamine;cellular response to nitric oxide;cellular response to X-ray;coronary vasculature development;dynamin family protein polymerization involved in mitochondrial fission;endocytosis;G2/M transition of mitotic cell cycle;Golgi to plasma membrane transport;G-protein coupled receptor internalization;macropinocytosis;membrane fusion;membrane organization;mitochondrial fission;negative regulation of membrane tubulation;negative regulation of non-motile cilium assembly;negative regulation of transforming growth factor beta receptor signaling pathway;neuron projection morphogenesis;phagocytosis;positive regulation of apoptotic process;positive regulation of lamellipodium assembly;positive regulation of nitric oxide biosynthetic process;positive regulation of phagocytosis;positive regulation of sodium:potassium-exchanging ATPase activity;positive regulation of substrate adhesion-dependent cell spreading;positive regulation of transcription, DNA-templated;receptor internalization;receptor-mediated endocytosis;regulation of axon extension;regulation of Golgi organization;regulation of nitric-oxide synthase activity;regulation of Rac protein signal transduction;regulation of transcription, DNA-templated;response to cocaine;response to light stimulus;signal transduction;spermatogenesis;synaptic vesicle transport;transferrin transport;ventricular septum development</t>
  </si>
  <si>
    <t>D2 dopamine receptor binding;enzyme binding;GTP binding;GTPase activity;microtubule binding;nitric-oxide synthase binding;phosphatidylinositol 3-kinase regulatory subunit binding;protein complex binding;protein kinase binding;SH3 domain binding;WW domain binding</t>
  </si>
  <si>
    <t>centrosome;clathrin-coated endocytic vesicle;clathrin-coated pit;cytosol;endocytic vesicle membrane;endosome;extracellular exosome;focal adhesion;Golgi apparatus;Golgi membrane;growth cone;lamellipodium;microtubule;midbody;mitochondrial membrane;nucleus;perinuclear region of cytoplasm;phagocytic cup;phagocytic vesicle membrane;photoreceptor inner segment;plasma membrane;postsynaptic density;postsynaptic membrane;protein complex;ruffle membrane;trans-Golgi network</t>
  </si>
  <si>
    <t>Bacterial invasion of epithelial cells;Endocrine and other factor-regulated calcium reabsorption;Endocytosis;Fc gamma R-mediated phagocytosis;Phospholipase D signaling pathway;Synaptic vesicle cycle</t>
  </si>
  <si>
    <t>sp|P50570|DYN2_HUMAN;tr|K7EMQ3|K7EMQ3_HUMAN;tr|E5RHK8|E5RHK8_HUMAN;tr|A0A0D9SFB1|A0A0D9SFB1_HUMAN;tr|A0A0D9SFE4|A0A0D9SFE4_HUMAN;sp|Q05193|DYN1_HUMAN;sp|Q9UQ16|DYN3_HUMAN;tr|E5RIK2|E5RIK2_HUMAN;tr|K7EPK9|K7EPK9_HUMAN;tr|H7C5U0|H7C5U0_HUMAN</t>
  </si>
  <si>
    <t>sp|P50570|DYN2_HUMAN</t>
  </si>
  <si>
    <t>P50570</t>
  </si>
  <si>
    <t>DYN2_HUMAN</t>
  </si>
  <si>
    <t>Dynamin-2</t>
  </si>
  <si>
    <t>DNM2</t>
  </si>
  <si>
    <t>N-terminal protein amino acid modification;peptidyl-methionine modification;protein processing;regulation of rhodopsin mediated signaling pathway</t>
  </si>
  <si>
    <t>aminopeptidase activity;metal ion binding;metalloexopeptidase activity;RNA binding</t>
  </si>
  <si>
    <t>cytoplasm;cytosol;plasma membrane</t>
  </si>
  <si>
    <t>sp|P50579|MAP2_HUMAN;tr|F8VQZ7|F8VQZ7_HUMAN;tr|F8VRR3|F8VRR3_HUMAN;tr|G3V1U3|G3V1U3_HUMAN;tr|F8VY03|F8VY03_HUMAN;tr|F8VZX9|F8VZX9_HUMAN;tr|F8VSC4|F8VSC4_HUMAN</t>
  </si>
  <si>
    <t>sp|P50579|MAP2_HUMAN;tr|F8VQZ7|F8VQZ7_HUMAN;tr|F8VRR3|F8VRR3_HUMAN;tr|G3V1U3|G3V1U3_HUMAN</t>
  </si>
  <si>
    <t>P50579</t>
  </si>
  <si>
    <t>MAP2_HUMAN</t>
  </si>
  <si>
    <t>Methionine aminopeptidase 2 {ECO:0000255|HAMAP-Rule:MF_03175}</t>
  </si>
  <si>
    <t>AP 2 {ECO:0000255|HAMAP-Rule:MF_03175};etAP 2 {ECO:0000255|HAMAP-Rule:MF_03175}</t>
  </si>
  <si>
    <t>METAP2</t>
  </si>
  <si>
    <t>apoptotic process;cellular response to oxidative stress;nucleobase-containing compound metabolic process</t>
  </si>
  <si>
    <t>bis(5'-nucleosyl)-tetraphosphatase (asymmetrical) activity;bis(5'-nucleosyl)-tetraphosphatase (symmetrical) activity;GTP binding</t>
  </si>
  <si>
    <t>sp|P50583|AP4A_HUMAN</t>
  </si>
  <si>
    <t>P50583</t>
  </si>
  <si>
    <t>AP4A_HUMAN</t>
  </si>
  <si>
    <t>Bis(5'-nucleosyl)-tetraphosphatase [asymmetrical]</t>
  </si>
  <si>
    <t>NUDT2</t>
  </si>
  <si>
    <t>tr|D6RAD4|D6RAD4_HUMAN;sp|P50613|CDK7_HUMAN;tr|D6R9G1|D6R9G1_HUMAN;tr|D6REC6|D6REC6_HUMAN;tr|D6RFL0|D6RFL0_HUMAN;tr|D6RGG9|D6RGG9_HUMAN;tr|D6RI01|D6RI01_HUMAN;tr|D6R9Z2|D6R9Z2_HUMAN;tr|D6RF14|D6RF14_HUMAN;tr|D6RIG9|D6RIG9_HUMAN;tr|A0A0D9SFW9|A0A0D9SFW9_HUMAN</t>
  </si>
  <si>
    <t>tr|D6RAD4|D6RAD4_HUMAN;sp|P50613|CDK7_HUMAN;tr|D6R9G1|D6R9G1_HUMAN;tr|D6REC6|D6REC6_HUMAN</t>
  </si>
  <si>
    <t>D6RAD4</t>
  </si>
  <si>
    <t>D6RAD4_HUMAN</t>
  </si>
  <si>
    <t>CDK7</t>
  </si>
  <si>
    <t>cell proliferation;cellular response to cytokine stimulus;DNA repair;negative regulation of cell cycle arrest;negative regulation of mRNA polyadenylation;phosphorylation of RNA polymerase II C-terminal domain;positive regulation of cardiac muscle hypertrophy;positive regulation of histone H2B ubiquitination;positive regulation of histone phosphorylation;positive regulation of mRNA 3'-UTR binding;positive regulation of transcription from RNA polymerase II promoter;positive regulation of viral transcription;protein phosphorylation;regulation of DNA repair;regulation of histone modification;regulation of muscle cell differentiation;replication fork processing;response to drug;snRNA transcription from RNA polymerase II promoter;transcription elongation from RNA polymerase II promoter;transcription from RNA polymerase II promoter;transcription initiation from RNA polymerase II promoter</t>
  </si>
  <si>
    <t>7SK snRNA binding;ATP binding;chromatin binding;cyclin binding;cyclin-dependent protein serine/threonine kinase activity;DNA binding;kinase activity;protein kinase activity;protein kinase binding;protein serine/threonine kinase activity;RNA polymerase II carboxy-terminal domain kinase activity;RNA polymerase II core promoter sequence-specific DNA binding;transcription coactivator binding;transcription regulatory region DNA binding</t>
  </si>
  <si>
    <t>chromosome;cyclin/CDK positive transcription elongation factor complex;cytoplasmic ribonucleoprotein granule;membrane;nucleoplasm;PML body;transcription elongation factor complex</t>
  </si>
  <si>
    <t>sp|P50750|CDK9_HUMAN;tr|X6RE90|X6RE90_HUMAN;tr|H0YAZ9|H0YAZ9_HUMAN;tr|E7EUK8|E7EUK8_HUMAN;tr|E5RGN0|E5RGN0_HUMAN;sp|Q96Q40|CDK15_HUMAN;tr|A0A087WZU2|A0A087WZU2_HUMAN;sp|O94921|CDK14_HUMAN;tr|F5H6Z0|F5H6Z0_HUMAN;sp|Q07002|CDK18_HUMAN;sp|Q00536|CDK16_HUMAN;sp|Q00537|CDK17_HUMAN</t>
  </si>
  <si>
    <t>sp|P50750|CDK9_HUMAN</t>
  </si>
  <si>
    <t>P50750</t>
  </si>
  <si>
    <t>CDK9_HUMAN</t>
  </si>
  <si>
    <t>Cyclin-dependent kinase 9</t>
  </si>
  <si>
    <t>CDK9</t>
  </si>
  <si>
    <t>endoplasmic reticulum;Golgi apparatus;integral component of membrane;lysosome;membrane;plasma membrane</t>
  </si>
  <si>
    <t>sp|P50851|LRBA_HUMAN;tr|H0YA17|H0YA17_HUMAN</t>
  </si>
  <si>
    <t>sp|P50851|LRBA_HUMAN</t>
  </si>
  <si>
    <t>P50851</t>
  </si>
  <si>
    <t>LRBA_HUMAN</t>
  </si>
  <si>
    <t>Lipopolysaccharide-responsive and beige-like anchor protein</t>
  </si>
  <si>
    <t>LRBA</t>
  </si>
  <si>
    <t>cell adhesion;cell-matrix adhesion;signal transduction</t>
  </si>
  <si>
    <t>laminin binding;laminin receptor activity;protein C-terminus binding;transmembrane signaling receptor activity</t>
  </si>
  <si>
    <t>external side of plasma membrane;extracellular exosome;extracellular matrix;extracellular region;integral component of plasma membrane;plasma membrane</t>
  </si>
  <si>
    <t>sp|P50895|BCAM_HUMAN;tr|A0A087WXM8|A0A087WXM8_HUMAN;tr|K7ENU8|K7ENU8_HUMAN</t>
  </si>
  <si>
    <t>sp|P50895|BCAM_HUMAN;tr|A0A087WXM8|A0A087WXM8_HUMAN</t>
  </si>
  <si>
    <t>P50895</t>
  </si>
  <si>
    <t>BCAM_HUMAN</t>
  </si>
  <si>
    <t>Basal cell adhesion molecule</t>
  </si>
  <si>
    <t>BCAM</t>
  </si>
  <si>
    <t>brain development;chemical synaptic transmission;cofactor metabolic process;cofactor transport;fatty-acyl-CoA biosynthetic process;lipid catabolic process;lysosomal lumen acidification;membrane raft organization;negative regulation of apoptotic process;negative regulation of cell growth;negative regulation of neuron apoptotic process;nervous system development;neuron development;pinocytosis;positive regulation of pinocytosis;positive regulation of receptor-mediated endocytosis;protein catabolic process;protein depalmitoylation;protein transport;receptor-mediated endocytosis;regulation of synapse structure or activity;response to stimulus;sphingolipid catabolic process;visual perception</t>
  </si>
  <si>
    <t>palmitoyl-(protein) hydrolase activity;palmitoyl-CoA hydrolase activity</t>
  </si>
  <si>
    <t>axon;cytosol;extracellular exosome;extracellular region;Golgi apparatus;lysosomal lumen;lysosome;membrane;membrane raft;nucleus;synaptic vesicle</t>
  </si>
  <si>
    <t>Fatty acid elongation;Fatty acid metabolism;Lysosome;Metabolic pathways</t>
  </si>
  <si>
    <t>sp|P50897|PPT1_HUMAN;tr|E9PMG2|E9PMG2_HUMAN;tr|E9PIA8|E9PIA8_HUMAN;tr|E9PP28|E9PP28_HUMAN;tr|E9PK48|E9PK48_HUMAN;tr|Q5T0S4|Q5T0S4_HUMAN;tr|E9PSE5|E9PSE5_HUMAN</t>
  </si>
  <si>
    <t>sp|P50897|PPT1_HUMAN;tr|E9PMG2|E9PMG2_HUMAN;tr|E9PIA8|E9PIA8_HUMAN</t>
  </si>
  <si>
    <t>P50897</t>
  </si>
  <si>
    <t>PPT1_HUMAN</t>
  </si>
  <si>
    <t>Palmitoyl-protein thioesterase 1</t>
  </si>
  <si>
    <t>PT-1</t>
  </si>
  <si>
    <t>PPT1</t>
  </si>
  <si>
    <t>tr|E7EPB3|E7EPB3_HUMAN;sp|P50914|RL14_HUMAN</t>
  </si>
  <si>
    <t>E7EPB3</t>
  </si>
  <si>
    <t>E7EPB3_HUMAN</t>
  </si>
  <si>
    <t>RPL14</t>
  </si>
  <si>
    <t>binding of sperm to zona pellucida;chaperone-mediated protein folding;'de novo' protein folding;neutrophil degranulation;pore complex assembly;positive regulation of establishment of protein localization to telomere;positive regulation of protein localization to Cajal body;positive regulation of telomerase RNA localization to Cajal body;positive regulation of telomere maintenance via telomerase;protein folding;protein stabilization;toxin transport</t>
  </si>
  <si>
    <t>ATP binding;ATPase activity, coupled;cadherin binding;protein binding involved in protein folding;unfolded protein binding</t>
  </si>
  <si>
    <t>azurophil granule lumen;cell body;centrosome;chaperonin-containing T-complex;cilium;cytoplasm;cytosol;extracellular exosome;extracellular region;ficolin-1-rich granule lumen;intermediate filament cytoskeleton;microtubule;nucleoplasm;secretory granule lumen;zona pellucida receptor complex</t>
  </si>
  <si>
    <t>sp|P50990|TCPQ_HUMAN;tr|H7C4C8|H7C4C8_HUMAN;tr|H7C2U0|H7C2U0_HUMAN</t>
  </si>
  <si>
    <t>sp|P50990|TCPQ_HUMAN</t>
  </si>
  <si>
    <t>P50990</t>
  </si>
  <si>
    <t>TCPQ_HUMAN</t>
  </si>
  <si>
    <t>T-complex protein 1 subunit theta</t>
  </si>
  <si>
    <t>CP-1-theta</t>
  </si>
  <si>
    <t>CCT8</t>
  </si>
  <si>
    <t>binding of sperm to zona pellucida;chaperone-mediated protein folding;'de novo' protein folding;positive regulation of establishment of protein localization to telomere;positive regulation of protein localization to Cajal body;positive regulation of telomerase activity;positive regulation of telomerase RNA localization to Cajal body;positive regulation of telomere maintenance via telomerase;protein folding;protein stabilization;scaRNA localization to Cajal body;toxin transport</t>
  </si>
  <si>
    <t>cell body;cell projection;centrosome;chaperonin-containing T-complex;cytosol;extracellular exosome;melanosome;microtubule;nucleoplasm;zona pellucida receptor complex</t>
  </si>
  <si>
    <t>sp|P50991|TCPD_HUMAN</t>
  </si>
  <si>
    <t>P50991</t>
  </si>
  <si>
    <t>TCPD_HUMAN</t>
  </si>
  <si>
    <t>T-complex protein 1 subunit delta</t>
  </si>
  <si>
    <t>CP-1-delta</t>
  </si>
  <si>
    <t>CCT4</t>
  </si>
  <si>
    <t>cytokinetic process;phagocytosis;response to calcium ion</t>
  </si>
  <si>
    <t>calcium ion binding;calcium-dependent phospholipid binding;calcium-dependent protein binding;MHC class II protein complex binding;phosphatidylethanolamine binding;RNA binding;S100 protein binding</t>
  </si>
  <si>
    <t>azurophil granule;cytoplasm;cytosol;extracellular exosome;melanosome;membrane;midbody;nuclear envelope;nucleoplasm;phagocytic vesicle;specific granule;spindle</t>
  </si>
  <si>
    <t>sp|P50995|ANX11_HUMAN;tr|H0Y6E1|H0Y6E1_HUMAN;tr|E5RIN3|E5RIN3_HUMAN;sp|P27216|ANX13_HUMAN</t>
  </si>
  <si>
    <t>sp|P50995|ANX11_HUMAN</t>
  </si>
  <si>
    <t>P50995</t>
  </si>
  <si>
    <t>ANX11_HUMAN</t>
  </si>
  <si>
    <t>Annexin A11</t>
  </si>
  <si>
    <t>ANXA11</t>
  </si>
  <si>
    <t>mRNA 3'-end processing;mRNA polyadenylation;mRNA splicing, via spliceosome;regulation of mRNA 3'-end processing;RNA polyadenylation;termination of RNA polymerase II transcription</t>
  </si>
  <si>
    <t>ATP binding;magnesium ion binding;manganese ion binding;polynucleotide adenylyltransferase activity;RNA binding</t>
  </si>
  <si>
    <t>sp|P51003|PAPOA_HUMAN;tr|G3XAH6|G3XAH6_HUMAN;tr|A0A0C4DGK1|A0A0C4DGK1_HUMAN;tr|G3V457|G3V457_HUMAN;tr|G3V3I9|G3V3I9_HUMAN;tr|G3V2A0|G3V2A0_HUMAN;sp|Q9NRJ5|PAPOB_HUMAN;tr|H7C3W0|H7C3W0_HUMAN;tr|H0YJ00|H0YJ00_HUMAN;tr|F8WAT4|F8WAT4_HUMAN</t>
  </si>
  <si>
    <t>sp|P51003|PAPOA_HUMAN;tr|G3XAH6|G3XAH6_HUMAN;tr|A0A0C4DGK1|A0A0C4DGK1_HUMAN;tr|G3V457|G3V457_HUMAN</t>
  </si>
  <si>
    <t>P51003</t>
  </si>
  <si>
    <t>PAPOA_HUMAN</t>
  </si>
  <si>
    <t>Poly(A) polymerase alpha</t>
  </si>
  <si>
    <t>AP-alpha</t>
  </si>
  <si>
    <t>PAPOLA</t>
  </si>
  <si>
    <t>apoptotic process;cell differentiation;muscle organ development;negative regulation of translation;positive regulation of gene silencing by miRNA</t>
  </si>
  <si>
    <t>G-quadruplex RNA binding;mRNA 3'-UTR binding;mRNA binding;protein heterodimerization activity;protein homodimerization activity;RNA binding;RNA strand annealing activity</t>
  </si>
  <si>
    <t>axon;costamere;cytoplasm;cytosol;dendritic spine;membrane;nucleolus;perinuclear region of cytoplasm;polysome;ribonucleoprotein granule</t>
  </si>
  <si>
    <t>sp|P51114|FXR1_HUMAN;tr|B4DXZ6|B4DXZ6_HUMAN;tr|E9PFF5|E9PFF5_HUMAN;tr|E7EU85|E7EU85_HUMAN;tr|H7C4S4|H7C4S4_HUMAN;tr|C9JZE0|C9JZE0_HUMAN;tr|C9JY20|C9JY20_HUMAN;tr|C9JAJ4|C9JAJ4_HUMAN;tr|C9JYQ6|C9JYQ6_HUMAN;tr|C9IZ22|C9IZ22_HUMAN</t>
  </si>
  <si>
    <t>sp|P51114|FXR1_HUMAN;tr|B4DXZ6|B4DXZ6_HUMAN;tr|E9PFF5|E9PFF5_HUMAN;tr|E7EU85|E7EU85_HUMAN</t>
  </si>
  <si>
    <t>P51114</t>
  </si>
  <si>
    <t>FXR1_HUMAN</t>
  </si>
  <si>
    <t>Fragile X mental retardation syndrome-related protein 1</t>
  </si>
  <si>
    <t>FXR1p</t>
  </si>
  <si>
    <t>FXR1</t>
  </si>
  <si>
    <t>negative regulation of translation</t>
  </si>
  <si>
    <t>identical protein binding;mRNA binding;protein heterodimerization activity;protein homodimerization activity;RNA binding</t>
  </si>
  <si>
    <t>cytoplasm;cytosol;cytosolic large ribosomal subunit;extracellular exosome;membrane;nucleus;polysome</t>
  </si>
  <si>
    <t>sp|P51116|FXR2_HUMAN;tr|I3L1Z2|I3L1Z2_HUMAN</t>
  </si>
  <si>
    <t>sp|P51116|FXR2_HUMAN</t>
  </si>
  <si>
    <t>P51116</t>
  </si>
  <si>
    <t>FXR2_HUMAN</t>
  </si>
  <si>
    <t>Fragile X mental retardation syndrome-related protein 2</t>
  </si>
  <si>
    <t>FXR2</t>
  </si>
  <si>
    <t>neutrophil degranulation;plasma membrane to endosome transport;protein transport;regulation of endocytosis</t>
  </si>
  <si>
    <t>anchored component of synaptic vesicle membrane;azurophil granule membrane;early endosome;early endosome membrane;endocytic vesicle;extracellular exosome;lipid droplet;lysosomal membrane;melanosome;plasma membrane</t>
  </si>
  <si>
    <t>Amoebiasis;Endocytosis;Phagosome;Ras signaling pathway;Tuberculosis;Vasopressin-regulated water reabsorption</t>
  </si>
  <si>
    <t>sp|P51148|RAB5C_HUMAN;tr|K7ENY4|K7ENY4_HUMAN;tr|K7ERI8|K7ERI8_HUMAN;tr|K7ERQ8|K7ERQ8_HUMAN;tr|F8VVK3|F8VVK3_HUMAN;tr|F8VWU4|F8VWU4_HUMAN;tr|F8VSF8|F8VSF8_HUMAN;tr|K7EIP6|K7EIP6_HUMAN</t>
  </si>
  <si>
    <t>sp|P51148|RAB5C_HUMAN;tr|K7ENY4|K7ENY4_HUMAN;tr|K7ERI8|K7ERI8_HUMAN;tr|K7ERQ8|K7ERQ8_HUMAN;tr|F8VVK3|F8VVK3_HUMAN</t>
  </si>
  <si>
    <t>P51148</t>
  </si>
  <si>
    <t>RAB5C_HUMAN</t>
  </si>
  <si>
    <t>Ras-related protein Rab-5C</t>
  </si>
  <si>
    <t>RAB5C</t>
  </si>
  <si>
    <t>antigen processing and presentation of exogenous peptide antigen via MHC class II;autophagosome assembly;bone resorption;early endosome to late endosome transport;endocytosis;endosome to lysosome transport;epidermal growth factor catabolic process;lipid catabolic process;lipophagy;multi-organism intracellular transport;negative regulation of exosomal secretion;negative regulation of intralumenal vesicle formation;neutrophil degranulation;phagosome acidification;phagosome maturation;phagosome-lysosome fusion;positive regulation of exosomal secretion;positive regulation of protein catabolic process;positive regulation of viral process;protein targeting to lysosome;protein to membrane docking;protein transport;retrograde transport, endosome to Golgi;viral release from host cell</t>
  </si>
  <si>
    <t>GDP binding;GTP binding;GTPase activity;Rac GTPase binding;retromer complex binding</t>
  </si>
  <si>
    <t>alveolar lamellar body;autophagosome membrane;cytosol;endosome membrane;extracellular exosome;extrinsic component of lysosome membrane;Golgi apparatus;late endosome;late endosome membrane;lipid droplet;lysosomal membrane;lysosome;melanosome membrane;phagocytic vesicle;phagocytic vesicle membrane;phagophore assembly site membrane;plasma membrane;secretory granule membrane;terminal bouton</t>
  </si>
  <si>
    <t>Amoebiasis;Autophagy - animal;Endocytosis;Mitophagy - animal;Phagosome;Salmonella infection;Tuberculosis</t>
  </si>
  <si>
    <t>sp|P51149|RAB7A_HUMAN;tr|C9J8S3|C9J8S3_HUMAN;tr|C9J592|C9J592_HUMAN;tr|C9IZZ0|C9IZZ0_HUMAN;tr|C9J4V0|C9J4V0_HUMAN;tr|C9J4S4|C9J4S4_HUMAN;tr|C9J7D1|C9J7D1_HUMAN</t>
  </si>
  <si>
    <t>sp|P51149|RAB7A_HUMAN;tr|C9J8S3|C9J8S3_HUMAN;tr|C9J592|C9J592_HUMAN;tr|C9IZZ0|C9IZZ0_HUMAN;tr|C9J4V0|C9J4V0_HUMAN;tr|C9J4S4|C9J4S4_HUMAN</t>
  </si>
  <si>
    <t>P51149</t>
  </si>
  <si>
    <t>RAB7A_HUMAN</t>
  </si>
  <si>
    <t>Ras-related protein Rab-7a</t>
  </si>
  <si>
    <t>RAB7A</t>
  </si>
  <si>
    <t>negative regulation by host of symbiont molecular function;positive regulation of exocytosis;protein transport;regulation of protein localization;retrograde transport, endosome to Golgi</t>
  </si>
  <si>
    <t>GDP binding;GTP binding;GTPase activity;identical protein binding</t>
  </si>
  <si>
    <t>cytosol;endoplasmic reticulum membrane;extracellular exosome;late endosome;lysosome;melanosome;phagocytic vesicle;phagocytic vesicle membrane;plasma membrane;trans-Golgi network membrane;transport vesicle</t>
  </si>
  <si>
    <t>Measles</t>
  </si>
  <si>
    <t>sp|P51151|RAB9A_HUMAN</t>
  </si>
  <si>
    <t>P51151</t>
  </si>
  <si>
    <t>RAB9A_HUMAN</t>
  </si>
  <si>
    <t>Ras-related protein Rab-9A</t>
  </si>
  <si>
    <t>RAB9A</t>
  </si>
  <si>
    <t>bicellular tight junction assembly;cellular response to insulin stimulus;cortical actin cytoskeleton organization;endocytic recycling;endosomal transport;endothelial cell chemotaxis;establishment of Sertoli cell barrier;neuron projection development;post-translational protein modification;protein kinase A signaling;protein localization to cell leading edge;protein localization to plasma membrane;protein transport;trans-Golgi network to recycling endosome transport</t>
  </si>
  <si>
    <t>GTP binding;GTPase activity;protein kinase A catalytic subunit binding</t>
  </si>
  <si>
    <t>bicellular tight junction;cell junction;cytoplasmic vesicle;cytoplasmic vesicle membrane;cytosol;endocytic vesicle;extracellular exosome;insulin-responsive compartment;lamellipodium;lateral plasma membrane;neuron projection;plasma membrane;recycling endosome;recycling endosome membrane;trans-Golgi network</t>
  </si>
  <si>
    <t>sp|P51153|RAB13_HUMAN;tr|A0A087WWB9|A0A087WWB9_HUMAN</t>
  </si>
  <si>
    <t>sp|P51153|RAB13_HUMAN</t>
  </si>
  <si>
    <t>P51153</t>
  </si>
  <si>
    <t>RAB13_HUMAN</t>
  </si>
  <si>
    <t>Ras-related protein Rab-13</t>
  </si>
  <si>
    <t>RAB13</t>
  </si>
  <si>
    <t>apoptotic signaling pathway;mitochondrial translational elongation;mitochondrial translational termination</t>
  </si>
  <si>
    <t>GTP binding;RNA binding;structural constituent of ribosome</t>
  </si>
  <si>
    <t>mitochondrial inner membrane;mitochondrial small ribosomal subunit;mitochondrion;nucleoplasm</t>
  </si>
  <si>
    <t>sp|P51398|RT29_HUMAN;tr|V9GZ03|V9GZ03_HUMAN;tr|V9GYL9|V9GYL9_HUMAN;tr|V9GYJ9|V9GYJ9_HUMAN;tr|V9GYA7|V9GYA7_HUMAN;tr|V9GZ61|V9GZ61_HUMAN;tr|V9GYC9|V9GYC9_HUMAN;tr|V9GYW1|V9GYW1_HUMAN;tr|V9GY11|V9GY11_HUMAN;tr|V9GYJ3|V9GYJ3_HUMAN;tr|V9GYF7|V9GYF7_HUMAN</t>
  </si>
  <si>
    <t>sp|P51398|RT29_HUMAN;tr|V9GZ03|V9GZ03_HUMAN;tr|V9GYL9|V9GYL9_HUMAN;tr|V9GYJ9|V9GYJ9_HUMAN</t>
  </si>
  <si>
    <t>P51398</t>
  </si>
  <si>
    <t>RT29_HUMAN</t>
  </si>
  <si>
    <t>28S ribosomal protein S29, mitochondrial</t>
  </si>
  <si>
    <t>29mt;RP-S29</t>
  </si>
  <si>
    <t>DAP3</t>
  </si>
  <si>
    <t>protein tyrosine/serine/threonine phosphatase activity</t>
  </si>
  <si>
    <t>tr|K7ES89|K7ES89_HUMAN;sp|P51452|DUS3_HUMAN;tr|K7ELG5|K7ELG5_HUMAN</t>
  </si>
  <si>
    <t>tr|K7ES89|K7ES89_HUMAN;sp|P51452|DUS3_HUMAN</t>
  </si>
  <si>
    <t>K7ES89</t>
  </si>
  <si>
    <t>K7ES89_HUMAN</t>
  </si>
  <si>
    <t>DUSP3</t>
  </si>
  <si>
    <t>cellular protein modification process;collagen catabolic process;endodermal cell differentiation;extracellular matrix disassembly;proteolysis;response to estradiol</t>
  </si>
  <si>
    <t>enzyme activator activity;metalloaminopeptidase activity;metalloendopeptidase activity;zinc ion binding</t>
  </si>
  <si>
    <t>extracellular matrix;integral component of plasma membrane;plasma membrane</t>
  </si>
  <si>
    <t>Parathyroid hormone synthesis, secretion and action</t>
  </si>
  <si>
    <t>sp|P51511|MMP15_HUMAN;tr|H3BT97|H3BT97_HUMAN</t>
  </si>
  <si>
    <t>sp|P51511|MMP15_HUMAN</t>
  </si>
  <si>
    <t>P51511</t>
  </si>
  <si>
    <t>MMP15_HUMAN</t>
  </si>
  <si>
    <t>Matrix metalloproteinase-15</t>
  </si>
  <si>
    <t>MP-15</t>
  </si>
  <si>
    <t>MMP15</t>
  </si>
  <si>
    <t>chromatin remodeling;negative regulation of cell growth;negative regulation of cell proliferation;negative regulation of transcription from RNA polymerase II promoter;negative regulation of transcription, DNA-templated;nervous system development;positive regulation of transcription from RNA polymerase II promoter;positive regulation of transcription, DNA-templated;regulation of transcription from RNA polymerase II promoter;regulation of transcription, DNA-templated;spermatid development</t>
  </si>
  <si>
    <t>ATP binding;chromatin binding;DNA-dependent ATPase activity;helicase activity;histone binding;RNA polymerase II transcription coactivator activity;transcription coactivator activity;transcription regulatory region DNA binding</t>
  </si>
  <si>
    <t>intermediate filament cytoskeleton;intracellular membrane-bounded organelle;nBAF complex;npBAF complex;nuclear chromatin;nucleoplasm;nucleus;SWI/SNF complex</t>
  </si>
  <si>
    <t>sp|P51531|SMCA2_HUMAN</t>
  </si>
  <si>
    <t>P51531</t>
  </si>
  <si>
    <t>SMCA2_HUMAN</t>
  </si>
  <si>
    <t>Probable global transcription activator SNF2L2</t>
  </si>
  <si>
    <t>SMARCA2</t>
  </si>
  <si>
    <t>carbohydrate metabolic process;isocitrate metabolic process;tricarboxylic acid cycle</t>
  </si>
  <si>
    <t>ATP binding;isocitrate dehydrogenase (NAD+) activity;magnesium ion binding;NAD binding</t>
  </si>
  <si>
    <t>mitochondrial matrix;mitochondrion;nucleolus;nucleoplasm</t>
  </si>
  <si>
    <t>sp|P51553|IDH3G_HUMAN;tr|G5E9Q7|G5E9Q7_HUMAN;tr|E7EQB8|E7EQB8_HUMAN;tr|E9PF84|E9PF84_HUMAN;tr|H7C1W2|H7C1W2_HUMAN;tr|H0Y5Q7|H0Y5Q7_HUMAN</t>
  </si>
  <si>
    <t>sp|P51553|IDH3G_HUMAN;tr|G5E9Q7|G5E9Q7_HUMAN;tr|E7EQB8|E7EQB8_HUMAN;tr|E9PF84|E9PF84_HUMAN;tr|H7C1W2|H7C1W2_HUMAN</t>
  </si>
  <si>
    <t>P51553</t>
  </si>
  <si>
    <t>IDH3G_HUMAN</t>
  </si>
  <si>
    <t>Isocitrate dehydrogenase [NAD] subunit gamma, mitochondrial</t>
  </si>
  <si>
    <t>IDH3G</t>
  </si>
  <si>
    <t>galactitol metabolic process;galactose catabolic process;galactose metabolic process;glycolytic process from galactose</t>
  </si>
  <si>
    <t>ATP binding;galactokinase activity;galactose binding</t>
  </si>
  <si>
    <t>Amino sugar and nucleotide sugar metabolism;Galactose metabolism;Metabolic pathways</t>
  </si>
  <si>
    <t>sp|P51570|GALK1_HUMAN;tr|K7ERJ9|K7ERJ9_HUMAN;tr|K7ERN9|K7ERN9_HUMAN;tr|K7EII7|K7EII7_HUMAN</t>
  </si>
  <si>
    <t>sp|P51570|GALK1_HUMAN;tr|K7ERJ9|K7ERJ9_HUMAN</t>
  </si>
  <si>
    <t>P51570</t>
  </si>
  <si>
    <t>GALK1_HUMAN</t>
  </si>
  <si>
    <t>Galactokinase</t>
  </si>
  <si>
    <t>GALK1</t>
  </si>
  <si>
    <t>extracellular exosome;integral component of membrane;Sec61 translocon complex</t>
  </si>
  <si>
    <t>sp|P51571|SSRD_HUMAN;tr|A6NLM8|A6NLM8_HUMAN</t>
  </si>
  <si>
    <t>P51571</t>
  </si>
  <si>
    <t>SSRD_HUMAN</t>
  </si>
  <si>
    <t>Translocon-associated protein subunit delta</t>
  </si>
  <si>
    <t>RAP-delta</t>
  </si>
  <si>
    <t>SSR4</t>
  </si>
  <si>
    <t>antigen processing and presentation of peptide antigen via MHC class I;calcium-mediated signaling using intracellular calcium source;ER to Golgi vesicle-mediated transport;execution phase of apoptosis;intracellular protein transport;negative regulation of endoplasmic reticulum calcium ion concentration;positive regulation of cysteine-type endopeptidase activity involved in apoptotic process;positive regulation of cytosolic calcium ion concentration;positive regulation of ER-associated ubiquitin-dependent protein catabolic process;positive regulation of intrinsic apoptotic signaling pathway;positive regulation of mitochondrial calcium ion concentration;positive regulation of retrograde protein transport, ER to cytosol;protein localization to endoplasmic reticulum exit site;spermatogenesis</t>
  </si>
  <si>
    <t>MHC class I protein binding;protein complex binding</t>
  </si>
  <si>
    <t>clathrin-coated vesicle;cytosol;endoplasmic reticulum;endoplasmic reticulum membrane;endoplasmic reticulum-Golgi intermediate compartment membrane;Golgi cisterna membrane;integral component of lumenal side of endoplasmic reticulum membrane;integral component of plasma membrane;lipid droplet;membrane;mitochondrion;perinuclear endoplasmic reticulum</t>
  </si>
  <si>
    <t>Human papillomavirus infection;Protein processing in endoplasmic reticulum</t>
  </si>
  <si>
    <t>sp|P51572|BAP31_HUMAN;tr|C9JSP1|C9JSP1_HUMAN;tr|C9JQ75|C9JQ75_HUMAN;tr|C9J0M4|C9J0M4_HUMAN;tr|C9JMD7|C9JMD7_HUMAN;tr|C9JM14|C9JM14_HUMAN</t>
  </si>
  <si>
    <t>sp|P51572|BAP31_HUMAN;tr|C9JSP1|C9JSP1_HUMAN;tr|C9JQ75|C9JQ75_HUMAN;tr|C9J0M4|C9J0M4_HUMAN;tr|C9JMD7|C9JMD7_HUMAN</t>
  </si>
  <si>
    <t>P51572</t>
  </si>
  <si>
    <t>BAP31_HUMAN</t>
  </si>
  <si>
    <t>B-cell receptor-associated protein 31</t>
  </si>
  <si>
    <t>ap31;CR-associated protein 31</t>
  </si>
  <si>
    <t>BCAP31</t>
  </si>
  <si>
    <t>methylation;nucleobase-containing compound metabolic process</t>
  </si>
  <si>
    <t>thiopurine S-methyltransferase activity</t>
  </si>
  <si>
    <t>Drug metabolism - other enzymes</t>
  </si>
  <si>
    <t>sp|P51580|TPMT_HUMAN</t>
  </si>
  <si>
    <t>P51580</t>
  </si>
  <si>
    <t>TPMT_HUMAN</t>
  </si>
  <si>
    <t>Thiopurine S-methyltransferase</t>
  </si>
  <si>
    <t>TPMT</t>
  </si>
  <si>
    <t>adult locomotory behavior;behavioral fear response;cardiolipin metabolic process;catecholamine secretion;cellular biogenic amine metabolic process;cerebellum development;chromatin silencing;dendrite development;excitatory postsynaptic potential;glucocorticoid metabolic process;glutamine metabolic process;histone acetylation;histone methylation;inositol metabolic process;locomotory behavior;long-term memory;long-term synaptic potentiation;mitochondrial electron transport, ubiquinol to cytochrome c;mitotic spindle organization;negative regulation of histone acetylation;negative regulation of histone methylation;negative regulation of neuron apoptotic process;negative regulation of smooth muscle cell differentiation;negative regulation of transcription from RNA polymerase II promoter;negative regulation of transcription from RNA polymerase II promoter involved in smooth muscle cell differentiation;negative regulation of transcription, DNA-templated;neurological system process involved in regulation of systemic arterial blood pressure;neuron maturation;pathogenesis;phosphatidylcholine metabolic process;positive regulation of cell proliferation;positive regulation of G2/M transition of mitotic cell cycle;positive regulation of histone H3-K9 trimethylation;positive regulation of microtubule nucleation;positive regulation of synapse assembly;positive regulation of transcription, DNA-templated;post-embryonic development;proprioception;protein localization;regulation of gene expression by genetic imprinting;regulation of respiratory gaseous exchange by neurological system process;respiratory gaseous exchange;response to hypoxia;response to radiation;sensory perception of pain;social behavior;startle response;synapse assembly;transcription, DNA-templated;ventricular system development;visual learning</t>
  </si>
  <si>
    <t>chromatin binding;DNA binding;double-stranded methylated DNA binding;methyl-CpG binding;mRNA binding;protein domain specific binding;protein N-terminus binding;RNA binding;siRNA binding;transcription corepressor activity;transcription factor binding;transcriptional repressor activity, RNA polymerase II proximal promoter sequence-specific DNA binding</t>
  </si>
  <si>
    <t>cytosol;extracellular space;heterochromatin;mitochondrion;nucleus;postsynapse</t>
  </si>
  <si>
    <t>sp|P51608|MECP2_HUMAN;tr|A0A087WXF0|A0A087WXF0_HUMAN;tr|A0A087X1U4|A0A087X1U4_HUMAN;tr|A0A087WVW7|A0A087WVW7_HUMAN;tr|A0A0D9SFX7|A0A0D9SFX7_HUMAN;tr|A0A0D9SEX1|A0A0D9SEX1_HUMAN;tr|C9JH89|C9JH89_HUMAN</t>
  </si>
  <si>
    <t>sp|P51608|MECP2_HUMAN;tr|A0A087WXF0|A0A087WXF0_HUMAN;tr|A0A087X1U4|A0A087X1U4_HUMAN;tr|A0A087WVW7|A0A087WVW7_HUMAN</t>
  </si>
  <si>
    <t>P51608</t>
  </si>
  <si>
    <t>MECP2_HUMAN</t>
  </si>
  <si>
    <t>Methyl-CpG-binding protein 2</t>
  </si>
  <si>
    <t>eCp2;eCp-2 protein</t>
  </si>
  <si>
    <t>MECP2</t>
  </si>
  <si>
    <t>cell cycle;cellular response to organic cyclic compound;histone H4-K16 acetylation;histone H4-K5 acetylation;histone H4-K8 acetylation;mitochondrion organization;negative regulation of transcription from RNA polymerase II promoter;positive regulation of cell cycle;positive regulation of gene expression;protein deubiquitination;protein stabilization;regulation of protein complex assembly;regulation of transcription, DNA-templated;release from viral latency;transcription from RNA polymerase II promoter</t>
  </si>
  <si>
    <t>activating transcription factor binding;cadherin binding;chromatin binding;DNA binding transcription factor activity;identical protein binding;transcription coactivator activity;transcriptional activator activity, RNA polymerase II distal enhancer sequence-specific DNA binding</t>
  </si>
  <si>
    <t>axon;cytoplasm;dendrite;histone acetyltransferase complex;membrane;MLL1 complex;neuronal cell body;nucleoplasm;nucleus;Set1C/COMPASS complex</t>
  </si>
  <si>
    <t>Herpes simplex virus 1 infection</t>
  </si>
  <si>
    <t>sp|P51610|HCFC1_HUMAN;tr|A6NEM2|A6NEM2_HUMAN;tr|H7C1C4|H7C1C4_HUMAN</t>
  </si>
  <si>
    <t>sp|P51610|HCFC1_HUMAN;tr|A6NEM2|A6NEM2_HUMAN</t>
  </si>
  <si>
    <t>P51610</t>
  </si>
  <si>
    <t>HCFC1_HUMAN</t>
  </si>
  <si>
    <t>Host cell factor 1</t>
  </si>
  <si>
    <t>CF;CF-1</t>
  </si>
  <si>
    <t>HCFC1</t>
  </si>
  <si>
    <t>interleukin-1-mediated signaling pathway</t>
  </si>
  <si>
    <t>IRAK1</t>
  </si>
  <si>
    <t>caveola assembly</t>
  </si>
  <si>
    <t>caveola;Golgi membrane;integral component of membrane</t>
  </si>
  <si>
    <t>tr|E9PCT3|E9PCT3_HUMAN;sp|P51636|CAV2_HUMAN</t>
  </si>
  <si>
    <t>E9PCT3</t>
  </si>
  <si>
    <t>E9PCT3_HUMAN</t>
  </si>
  <si>
    <t>Caveolin {ECO:0000256|RuleBase:RU000680}</t>
  </si>
  <si>
    <t>CAV2</t>
  </si>
  <si>
    <t>oxidoreductase activity</t>
  </si>
  <si>
    <t>tr|J3QRD1|J3QRD1_HUMAN;sp|P51648|AL3A2_HUMAN;tr|I3L1M4|I3L1M4_HUMAN;tr|J3QS00|J3QS00_HUMAN;tr|J3KTD9|J3KTD9_HUMAN;tr|I3L2W1|I3L2W1_HUMAN;tr|J3QKK9|J3QKK9_HUMAN;tr|J3KTG1|J3KTG1_HUMAN;tr|E9PJV0|E9PJV0_HUMAN;tr|C9JGJ2|C9JGJ2_HUMAN;tr|I3L0X1|I3L0X1_HUMAN;tr|C9JKT2|C9JKT2_HUMAN;tr|C9JMC5|C9JMC5_HUMAN;tr|I3L3I9|I3L3I9_HUMAN;tr|A8MYB8|A8MYB8_HUMAN;tr|E9PNN6|E9PNN6_HUMAN;sp|P30838|AL3A1_HUMAN</t>
  </si>
  <si>
    <t>tr|J3QRD1|J3QRD1_HUMAN;sp|P51648|AL3A2_HUMAN</t>
  </si>
  <si>
    <t>J3QRD1</t>
  </si>
  <si>
    <t>J3QRD1_HUMAN</t>
  </si>
  <si>
    <t>ALDH3A2</t>
  </si>
  <si>
    <t>gamma-aminobutyric acid catabolic process</t>
  </si>
  <si>
    <t>succinate-semialdehyde dehydrogenase [NAD(P)+] activity</t>
  </si>
  <si>
    <t>tr|C9J8Q5|C9J8Q5_HUMAN;sp|P51649|SSDH_HUMAN</t>
  </si>
  <si>
    <t>C9J8Q5</t>
  </si>
  <si>
    <t>C9J8Q5_HUMAN</t>
  </si>
  <si>
    <t>ALDH5A1</t>
  </si>
  <si>
    <t>alpha-linolenic acid metabolic process;androgen metabolic process;bile acid biosynthetic process;estrogen metabolic process;fatty acid beta-oxidation;fatty acid beta-oxidation using acyl-CoA oxidase;medium-chain fatty-acyl-CoA metabolic process;osteoblast differentiation;Sertoli cell development;very long-chain fatty acid metabolic process;very long-chain fatty-acyl-CoA metabolic process</t>
  </si>
  <si>
    <t>17-beta-hydroxysteroid dehydrogenase (NAD+) activity;3alpha,7alpha,12alpha-trihydroxy-5beta-cholest-24-enoyl-CoA hydratase activity;3-hydroxyacyl-CoA dehydrogenase activity;isomerase activity;long-chain-enoyl-CoA hydratase activity;protein homodimerization activity;receptor binding</t>
  </si>
  <si>
    <t>Biosynthesis of unsaturated fatty acids;Fatty acid metabolism;Metabolic pathways;Peroxisome;Primary bile acid biosynthesis</t>
  </si>
  <si>
    <t>sp|P51659|DHB4_HUMAN;tr|E7EWE5|E7EWE5_HUMAN;tr|G5E9S2|G5E9S2_HUMAN;tr|E7ET17|E7ET17_HUMAN;tr|E7ER27|E7ER27_HUMAN;tr|E7EPL9|E7EPL9_HUMAN</t>
  </si>
  <si>
    <t>P51659</t>
  </si>
  <si>
    <t>DHB4_HUMAN</t>
  </si>
  <si>
    <t>Peroxisomal multifunctional enzyme type 2</t>
  </si>
  <si>
    <t>FE-2</t>
  </si>
  <si>
    <t>HSD17B4</t>
  </si>
  <si>
    <t>cytosol;extracellular exosome;extracellular region;ficolin-1-rich granule lumen;membrane;nucleoplasm;nucleus;proteasome complex;proteasome regulatory particle;secretory granule lumen</t>
  </si>
  <si>
    <t>sp|P51665|PSMD7_HUMAN;tr|H3BNT7|H3BNT7_HUMAN;tr|H3BTM8|H3BTM8_HUMAN;tr|H3BQV2|H3BQV2_HUMAN</t>
  </si>
  <si>
    <t>sp|P51665|PSMD7_HUMAN;tr|H3BNT7|H3BNT7_HUMAN;tr|H3BTM8|H3BTM8_HUMAN</t>
  </si>
  <si>
    <t>P51665</t>
  </si>
  <si>
    <t>PSMD7_HUMAN</t>
  </si>
  <si>
    <t>26S proteasome non-ATPase regulatory subunit 7</t>
  </si>
  <si>
    <t>PSMD7</t>
  </si>
  <si>
    <t>tr|A0A087WW00|A0A087WW00_HUMAN;tr|C9J9H9|C9J9H9_HUMAN;sp|Q9Y2X8|UB2D4_HUMAN;sp|P51668|UB2D1_HUMAN</t>
  </si>
  <si>
    <t>A0A087WW00</t>
  </si>
  <si>
    <t>A0A087WW00_HUMAN</t>
  </si>
  <si>
    <t>UBE2D1</t>
  </si>
  <si>
    <t>nitrate assimilation;sulfide oxidation, using sulfide:quinone oxidoreductase</t>
  </si>
  <si>
    <t>heme binding;molybdenum ion binding;molybdopterin cofactor binding;sulfite oxidase activity</t>
  </si>
  <si>
    <t>mitochondrial intermembrane space;mitochondrial matrix</t>
  </si>
  <si>
    <t>sp|P51687|SUOX_HUMAN</t>
  </si>
  <si>
    <t>P51687</t>
  </si>
  <si>
    <t>SUOX_HUMAN</t>
  </si>
  <si>
    <t>Sulfite oxidase, mitochondrial</t>
  </si>
  <si>
    <t>SUOX</t>
  </si>
  <si>
    <t>glycosaminoglycan catabolic process;heparan sulfate proteoglycan catabolic process</t>
  </si>
  <si>
    <t>metal ion binding;N-sulfoglucosamine sulfohydrolase activity;sulfuric ester hydrolase activity</t>
  </si>
  <si>
    <t>extracellular exosome;lysosomal lumen;lysosome</t>
  </si>
  <si>
    <t>Glycosaminoglycan degradation;Lysosome;Metabolic pathways</t>
  </si>
  <si>
    <t>sp|P51688|SPHM_HUMAN;tr|I3NI22|I3NI22_HUMAN</t>
  </si>
  <si>
    <t>sp|P51688|SPHM_HUMAN</t>
  </si>
  <si>
    <t>P51688</t>
  </si>
  <si>
    <t>SPHM_HUMAN</t>
  </si>
  <si>
    <t>N-sulphoglucosamine sulphohydrolase</t>
  </si>
  <si>
    <t>SGSH</t>
  </si>
  <si>
    <t>calcium ion regulated exocytosis;endocytosis;endosome to lysosome transport;eosinophil degranulation;ER to Golgi vesicle-mediated transport;Golgi to plasma membrane protein transport;membrane organization;natural killer cell degranulation;neutrophil degranulation;phagocytosis, engulfment;positive regulation of dendrite morphogenesis;positive regulation of histamine secretion by mast cell;post-Golgi vesicle-mediated transport;regulation of protein targeting to vacuolar membrane;SNARE complex assembly;triglyceride transport;vesicle fusion;vesicle fusion with Golgi apparatus;vesicle transport along microtubule;vesicle-mediated transport</t>
  </si>
  <si>
    <t>apical part of cell;azurophil granule membrane;cell junction;cell surface;clathrin-coated vesicle membrane;cytoplasm;endoplasmic reticulum membrane;extracellular exosome;integral component of synaptic vesicle membrane;intracellular membrane-bounded organelle;lamellipodium;late endosome membrane;lysosomal membrane;membrane;neuron projection;perinuclear region of cytoplasm;phagocytic vesicle;phagocytic vesicle membrane;plasma membrane;platelet alpha granule;pseudopodium;secretory granule;secretory granule membrane;SNARE complex;trans-Golgi network</t>
  </si>
  <si>
    <t>sp|P51809|VAMP7_HUMAN</t>
  </si>
  <si>
    <t>P51809</t>
  </si>
  <si>
    <t>VAMP7_HUMAN</t>
  </si>
  <si>
    <t>Vesicle-associated membrane protein 7</t>
  </si>
  <si>
    <t>AMP-7</t>
  </si>
  <si>
    <t>VAMP7</t>
  </si>
  <si>
    <t>cell cycle;central nervous system development;intracellular signal transduction;negative regulation of apoptotic process;negative regulation of cysteine-type endopeptidase activity involved in apoptotic process;peptidyl-serine phosphorylation;positive regulation of cell differentiation;positive regulation of cell growth;positive regulation of transcription from RNA polymerase II promoter;regulation of DNA-templated transcription in response to stress;regulation of translation in response to stress;response to lipopolysaccharide;signal transduction;skeletal system development;toll-like receptor signaling pathway</t>
  </si>
  <si>
    <t>ATP binding;cysteine-type endopeptidase inhibitor activity involved in apoptotic process;kinase activity;magnesium ion binding;protein kinase activity;protein kinase binding;protein serine/threonine kinase activity</t>
  </si>
  <si>
    <t>Insulin resistance;Long-term potentiation;MAPK signaling pathway;mTOR signaling pathway;Neurotrophin signaling pathway;Oocyte meiosis;Progesterone-mediated oocyte maturation;Thermogenesis;Yersinia infection</t>
  </si>
  <si>
    <t>sp|P51812|KS6A3_HUMAN;tr|B1AXG1|B1AXG1_HUMAN;tr|B1AXG2|B1AXG2_HUMAN;sp|Q9UK32|KS6A6_HUMAN;tr|D6RA62|D6RA62_HUMAN;tr|D6RE03|D6RE03_HUMAN</t>
  </si>
  <si>
    <t>sp|P51812|KS6A3_HUMAN</t>
  </si>
  <si>
    <t>P51812</t>
  </si>
  <si>
    <t>KS6A3_HUMAN</t>
  </si>
  <si>
    <t>Ribosomal protein S6 kinase alpha-3</t>
  </si>
  <si>
    <t>6K-alpha-3</t>
  </si>
  <si>
    <t>RPS6KA3</t>
  </si>
  <si>
    <t>cell proliferation;IRE1-mediated unfolded protein response;negative regulation of transcription from RNA polymerase II promoter;signal transduction;transcription, DNA-templated</t>
  </si>
  <si>
    <t>DNA binding;growth factor activity;heparin binding;nucleotide binding;RNA binding;RNA polymerase II transcription corepressor activity;transcription corepressor binding</t>
  </si>
  <si>
    <t>cytoplasm;extracellular matrix;extracellular region;extracellular space;nucleoplasm;transcriptional repressor complex</t>
  </si>
  <si>
    <t>sp|P51858|HDGF_HUMAN</t>
  </si>
  <si>
    <t>P51858</t>
  </si>
  <si>
    <t>HDGF_HUMAN</t>
  </si>
  <si>
    <t>Hepatoma-derived growth factor</t>
  </si>
  <si>
    <t>DGF</t>
  </si>
  <si>
    <t>HDGF</t>
  </si>
  <si>
    <t>cyclin-dependent protein serine/threonine kinase regulator activity</t>
  </si>
  <si>
    <t>TFIIK complex</t>
  </si>
  <si>
    <t>tr|D6RHI7|D6RHI7_HUMAN;tr|D6RG18|D6RG18_HUMAN;sp|P51946|CCNH_HUMAN</t>
  </si>
  <si>
    <t>D6RHI7</t>
  </si>
  <si>
    <t>D6RHI7_HUMAN</t>
  </si>
  <si>
    <t>CCNH</t>
  </si>
  <si>
    <t>7-methylguanosine mRNA capping;adult heart development;cell proliferation;DNA repair;G1/S transition of mitotic cell cycle;G2/M transition of mitotic cell cycle;negative regulation of apoptotic process;nucleotide-excision repair, preincision complex assembly;positive regulation of smooth muscle cell proliferation;positive regulation of transcription from RNA polymerase II promoter;protein complex assembly;protein phosphorylation;regulation of cyclin-dependent protein serine/threonine kinase activity;regulation of transcription from RNA polymerase II promoter;response to calcium ion;termination of RNA polymerase I transcription;transcription elongation from RNA polymerase I promoter;transcription elongation from RNA polymerase II promoter;transcription from RNA polymerase II promoter;transcription initiation from RNA polymerase I promoter;transcription initiation from RNA polymerase II promoter;transcription-coupled nucleotide-excision repair;ventricular system development</t>
  </si>
  <si>
    <t>cyclin-dependent protein serine/threonine kinase activator activity;protein N-terminus binding;zinc ion binding</t>
  </si>
  <si>
    <t>cytosol;holo TFIIH complex;nucleoplasm</t>
  </si>
  <si>
    <t>sp|P51948|MAT1_HUMAN;tr|H0YJ92|H0YJ92_HUMAN;tr|H0YJF2|H0YJF2_HUMAN</t>
  </si>
  <si>
    <t>P51948</t>
  </si>
  <si>
    <t>MAT1_HUMAN</t>
  </si>
  <si>
    <t>CDK-activating kinase assembly factor MAT1</t>
  </si>
  <si>
    <t>MNAT1</t>
  </si>
  <si>
    <t>tr|C9J2P0|C9J2P0_HUMAN;tr|H7C061|H7C061_HUMAN;tr|B7Z306|B7Z306_HUMAN;sp|P51965|UB2E1_HUMAN</t>
  </si>
  <si>
    <t>C9J2P0</t>
  </si>
  <si>
    <t>C9J2P0_HUMAN</t>
  </si>
  <si>
    <t>UBE2E1</t>
  </si>
  <si>
    <t>sp|P51970|NDUA8_HUMAN</t>
  </si>
  <si>
    <t>P51970</t>
  </si>
  <si>
    <t>NDUA8_HUMAN</t>
  </si>
  <si>
    <t>NADH dehydrogenase [ubiquinone] 1 alpha subcomplex subunit 8</t>
  </si>
  <si>
    <t>NDUFA8</t>
  </si>
  <si>
    <t>mRNA splicing, via spliceosome;RNA metabolic process</t>
  </si>
  <si>
    <t>catalytic step 2 spliceosome;intracellular ribonucleoprotein complex;nucleoplasm;nucleus</t>
  </si>
  <si>
    <t>sp|P51991|ROA3_HUMAN;tr|H7C1J8|H7C1J8_HUMAN</t>
  </si>
  <si>
    <t>sp|P51991|ROA3_HUMAN</t>
  </si>
  <si>
    <t>P51991</t>
  </si>
  <si>
    <t>ROA3_HUMAN</t>
  </si>
  <si>
    <t>Heterogeneous nuclear ribonucleoprotein A3</t>
  </si>
  <si>
    <t>nRNP A3</t>
  </si>
  <si>
    <t>HNRNPA3</t>
  </si>
  <si>
    <t>D-gluconate metabolic process;oxidation-reduction process;pentose biosynthetic process;pentose-phosphate shunt;pentose-phosphate shunt, oxidative branch</t>
  </si>
  <si>
    <t>phosphogluconate dehydrogenase (decarboxylating) activity</t>
  </si>
  <si>
    <t>Carbon metabolism;Glutathione metabolism;Metabolic pathways;Pentose phosphate pathway</t>
  </si>
  <si>
    <t>sp|P52209|6PGD_HUMAN;tr|K7EM49|K7EM49_HUMAN;tr|K7EMN2|K7EMN2_HUMAN;tr|K7EPF6|K7EPF6_HUMAN;tr|K7ELN9|K7ELN9_HUMAN</t>
  </si>
  <si>
    <t>sp|P52209|6PGD_HUMAN</t>
  </si>
  <si>
    <t>P52209</t>
  </si>
  <si>
    <t>6PGD_HUMAN</t>
  </si>
  <si>
    <t>6-phosphogluconate dehydrogenase, decarboxylating</t>
  </si>
  <si>
    <t>PGD</t>
  </si>
  <si>
    <t>alternative mRNA splicing, via spliceosome;fibroblast growth factor receptor signaling pathway;mRNA splicing, via spliceosome;RNA metabolic process</t>
  </si>
  <si>
    <t>protein domain specific binding;RNA binding</t>
  </si>
  <si>
    <t>catalytic step 2 spliceosome;extracellular exosome;extracellular matrix;integral component of plasma membrane;membrane;nuclear matrix;nucleolus;nucleoplasm;paraspeckles;spliceosomal complex</t>
  </si>
  <si>
    <t>sp|P52272|HNRPM_HUMAN;tr|A0A087X0X3|A0A087X0X3_HUMAN;tr|M0R2I7|M0R2I7_HUMAN;tr|M0R019|M0R019_HUMAN;tr|M0R2T0|M0R2T0_HUMAN;tr|M0R0N3|M0R0N3_HUMAN;tr|M0QYQ7|M0QYQ7_HUMAN;tr|M0R0Y6|M0R0Y6_HUMAN;tr|M0QY96|M0QY96_HUMAN;tr|M0QYL3|M0QYL3_HUMAN</t>
  </si>
  <si>
    <t>sp|P52272|HNRPM_HUMAN;tr|A0A087X0X3|A0A087X0X3_HUMAN</t>
  </si>
  <si>
    <t>P52272</t>
  </si>
  <si>
    <t>HNRPM_HUMAN</t>
  </si>
  <si>
    <t>Heterogeneous nuclear ribonucleoprotein M</t>
  </si>
  <si>
    <t>nRNP M</t>
  </si>
  <si>
    <t>HNRNPM</t>
  </si>
  <si>
    <t>DNA metabolic process;intracellular transport of virus;modulation by virus of host process;NLS-bearing protein import into nucleus;regulation of DNA recombination</t>
  </si>
  <si>
    <t>histone deacetylase binding;nuclear localization sequence binding;protein transporter activity;RNA binding</t>
  </si>
  <si>
    <t>cytoplasm;cytosol;host cell;membrane;nuclear pore;nucleoplasm</t>
  </si>
  <si>
    <t>Influenza A</t>
  </si>
  <si>
    <t>sp|P52292|IMA1_HUMAN;tr|J3QLL0|J3QLL0_HUMAN;tr|J3KS65|J3KS65_HUMAN;tr|J3QL07|J3QL07_HUMAN</t>
  </si>
  <si>
    <t>sp|P52292|IMA1_HUMAN</t>
  </si>
  <si>
    <t>P52292</t>
  </si>
  <si>
    <t>IMA1_HUMAN</t>
  </si>
  <si>
    <t>Importin subunit alpha-1</t>
  </si>
  <si>
    <t>KPNA2</t>
  </si>
  <si>
    <t>apoptotic DNA fragmentation;intracellular transport of virus;modulation by virus of host process;NLS-bearing protein import into nucleus;regulation of DNA recombination</t>
  </si>
  <si>
    <t>cytoplasm;cytosol;dendrite;host cell;nuclear pore;nucleoplasm;nucleus</t>
  </si>
  <si>
    <t>sp|P52294|IMA5_HUMAN;tr|C9JYI4|C9JYI4_HUMAN;tr|H0Y3K0|H0Y3K0_HUMAN;tr|C9J352|C9J352_HUMAN;tr|C9JWD9|C9JWD9_HUMAN;tr|F2Z3G4|F2Z3G4_HUMAN;tr|C9J4U1|C9J4U1_HUMAN</t>
  </si>
  <si>
    <t>sp|P52294|IMA5_HUMAN</t>
  </si>
  <si>
    <t>P52294</t>
  </si>
  <si>
    <t>IMA5_HUMAN</t>
  </si>
  <si>
    <t>Importin subunit alpha-5</t>
  </si>
  <si>
    <t>KPNA1</t>
  </si>
  <si>
    <t>7-methylguanosine mRNA capping;fibroblast growth factor receptor signaling pathway;gene silencing by RNA;histone mRNA metabolic process;mRNA 3'-end processing;mRNA cis splicing, via spliceosome;mRNA export from nucleus;mRNA splicing, via spliceosome;nuclear export;nuclear-transcribed mRNA catabolic process, nonsense-mediated decay;positive regulation of mRNA 3'-end processing;positive regulation of RNA export from nucleus;pre-mRNA cleavage required for polyadenylation;regulation of translational initiation;RNA export from nucleus;RNA metabolic process;RNA splicing;snRNA export from nucleus;snRNA transcription from RNA polymerase II promoter;termination of RNA polymerase II transcription;transcription elongation from RNA polymerase II promoter;transcription from RNA polymerase II promoter</t>
  </si>
  <si>
    <t>mRNA binding;RNA 7-methylguanosine cap binding;RNA binding;RNA cap binding;snRNA binding</t>
  </si>
  <si>
    <t>cytoplasm;cytosol;mRNA cap binding complex;nuclear cap binding complex;nucleoplasm;nucleus;RNA cap binding complex</t>
  </si>
  <si>
    <t>sp|P52298|NCBP2_HUMAN;tr|F8WE41|F8WE41_HUMAN;tr|C9JQX9|C9JQX9_HUMAN;tr|B3KSB0|B3KSB0_HUMAN</t>
  </si>
  <si>
    <t>P52298</t>
  </si>
  <si>
    <t>NCBP2_HUMAN</t>
  </si>
  <si>
    <t>Nuclear cap-binding protein subunit 2</t>
  </si>
  <si>
    <t>NCBP2</t>
  </si>
  <si>
    <t>myosin filament assembly;negative regulation of endoplasmic reticulum calcium ion concentration;positive regulation of GTPase activity;positive regulation of mitochondrial calcium ion concentration;small GTPase mediated signal transduction;vascular smooth muscle contraction</t>
  </si>
  <si>
    <t>cytosol;endoplasmic reticulum;extracellular exosome;mitochondrion</t>
  </si>
  <si>
    <t>sp|P52306|GDS1_HUMAN;tr|H0Y8M2|H0Y8M2_HUMAN;tr|D6RB97|D6RB97_HUMAN;tr|D6REZ0|D6REZ0_HUMAN;tr|D6RHH8|D6RHH8_HUMAN;tr|D6RHZ7|D6RHZ7_HUMAN</t>
  </si>
  <si>
    <t>sp|P52306|GDS1_HUMAN</t>
  </si>
  <si>
    <t>P52306</t>
  </si>
  <si>
    <t>GDS1_HUMAN</t>
  </si>
  <si>
    <t>Rap1 GTPase-GDP dissociation stimulator 1</t>
  </si>
  <si>
    <t>RAP1GDS1</t>
  </si>
  <si>
    <t>tr|C9JLU1|C9JLU1_HUMAN;sp|P52434|RPAB3_HUMAN</t>
  </si>
  <si>
    <t>C9JLU1</t>
  </si>
  <si>
    <t>C9JLU1_HUMAN</t>
  </si>
  <si>
    <t>POLR2H</t>
  </si>
  <si>
    <t>movement of cell or subcellular component;negative regulation of apoptotic process;negative regulation of axonogenesis;negative regulation of cell adhesion;positive regulation of axonogenesis;regulation of actin cytoskeleton reorganization;regulation of Rho protein signal transduction;regulation of small GTPase mediated signal transduction;semaphorin-plexin signaling pathway</t>
  </si>
  <si>
    <t>GTPase activator activity;Rho GDP-dissociation inhibitor activity</t>
  </si>
  <si>
    <t>cytoskeleton;cytosol;extracellular exosome</t>
  </si>
  <si>
    <t>Neurotrophin signaling pathway;Vasopressin-regulated water reabsorption</t>
  </si>
  <si>
    <t>sp|P52565|GDIR1_HUMAN;tr|J3KTF8|J3KTF8_HUMAN;tr|J3QQX2|J3QQX2_HUMAN;tr|J3KRE2|J3KRE2_HUMAN;tr|J3KRY1|J3KRY1_HUMAN;tr|J3KS60|J3KS60_HUMAN</t>
  </si>
  <si>
    <t>sp|P52565|GDIR1_HUMAN;tr|J3KTF8|J3KTF8_HUMAN;tr|J3QQX2|J3QQX2_HUMAN;tr|J3KRE2|J3KRE2_HUMAN;tr|J3KRY1|J3KRY1_HUMAN</t>
  </si>
  <si>
    <t>P52565</t>
  </si>
  <si>
    <t>GDIR1_HUMAN</t>
  </si>
  <si>
    <t>Rho GDP-dissociation inhibitor 1</t>
  </si>
  <si>
    <t>ho GDI 1</t>
  </si>
  <si>
    <t>ARHGDIA</t>
  </si>
  <si>
    <t>acrosome assembly;intermediate filament organization;membrane organization;mRNA export from nucleus;multicellular organism development;spermatid nucleus differentiation</t>
  </si>
  <si>
    <t>DNA binding;GTPase activator activity;metal ion binding;RNA binding</t>
  </si>
  <si>
    <t>cell projection;cytoplasmic vesicle;cytosol;intracellular membrane-bounded organelle;neuronal cell body;nuclear pore</t>
  </si>
  <si>
    <t>sp|P52594|AGFG1_HUMAN;tr|C9J2I0|C9J2I0_HUMAN;tr|B8ZZY2|B8ZZY2_HUMAN</t>
  </si>
  <si>
    <t>P52594</t>
  </si>
  <si>
    <t>AGFG1_HUMAN</t>
  </si>
  <si>
    <t>Arf-GAP domain and FG repeat-containing protein 1</t>
  </si>
  <si>
    <t>AGFG1</t>
  </si>
  <si>
    <t>fibroblast growth factor receptor signaling pathway;interleukin-12-mediated signaling pathway;mRNA splicing, via spliceosome;regulation of RNA splicing;RNA metabolic process;RNA processing</t>
  </si>
  <si>
    <t>RNA binding;single-stranded RNA binding;TBP-class protein binding</t>
  </si>
  <si>
    <t>catalytic step 2 spliceosome;cytosol;membrane;nucleoplasm;nucleus;plasma membrane</t>
  </si>
  <si>
    <t>sp|P52597|HNRPF_HUMAN</t>
  </si>
  <si>
    <t>P52597</t>
  </si>
  <si>
    <t>HNRPF_HUMAN</t>
  </si>
  <si>
    <t>Heterogeneous nuclear ribonucleoprotein F</t>
  </si>
  <si>
    <t>nRNP F</t>
  </si>
  <si>
    <t>HNRNPF</t>
  </si>
  <si>
    <t>defense response to virus;JAK-STAT cascade;regulation of mitochondrial fission;regulation of protein phosphorylation;regulation of transcription from RNA polymerase II promoter;regulation of type I interferon-mediated signaling pathway;transcription, DNA-templated;type I interferon signaling pathway;viral process</t>
  </si>
  <si>
    <t>DNA binding;DNA binding transcription factor activity;identical protein binding;signal transducer activity;ubiquitin-like protein ligase binding</t>
  </si>
  <si>
    <t>cytosol;nucleoplasm;plasma membrane</t>
  </si>
  <si>
    <t>Chemokine signaling pathway;C-type lectin receptor signaling pathway;Epstein-Barr virus infection;Hepatitis B;Hepatitis C;Herpes simplex virus 1 infection;Human papillomavirus infection;Influenza A;Jak-STAT signaling pathway;Kaposi sarcoma-associated herpesvirus infection;Measles;Necroptosis;NOD-like receptor signaling pathway;Osteoclast differentiation;Pathways in cancer</t>
  </si>
  <si>
    <t>sp|P52630|STAT2_HUMAN;tr|B4DLC8|B4DLC8_HUMAN</t>
  </si>
  <si>
    <t>P52630</t>
  </si>
  <si>
    <t>STAT2_HUMAN</t>
  </si>
  <si>
    <t>Signal transducer and activator of transcription 2</t>
  </si>
  <si>
    <t>STAT2</t>
  </si>
  <si>
    <t>transcription initiation from RNA polymerase II promoter</t>
  </si>
  <si>
    <t>transcription factor TFIIA complex</t>
  </si>
  <si>
    <t>tr|A8MYR4|A8MYR4_HUMAN;tr|H0YK39|H0YK39_HUMAN;sp|P52657|T2AG_HUMAN</t>
  </si>
  <si>
    <t>A8MYR4</t>
  </si>
  <si>
    <t>A8MYR4_HUMAN</t>
  </si>
  <si>
    <t>GTF2A2</t>
  </si>
  <si>
    <t>determination of adult lifespan;DNA repair;intrinsic apoptotic signaling pathway;intrinsic apoptotic signaling pathway in response to DNA damage;isotype switching;meiotic mismatch repair;mismatch repair;negative regulation of DNA recombination;positive regulation of helicase activity;positive regulation of isotype switching;response to UV;somatic hypermutation of immunoglobulin genes;somatic recombination of immunoglobulin gene segments;viral process</t>
  </si>
  <si>
    <t>ATP binding;chromatin binding;damaged DNA binding;DNA-dependent ATPase activity;guanine/thymine mispair binding;methylated histone binding;mismatched DNA binding</t>
  </si>
  <si>
    <t>cytosol;Golgi apparatus;intracellular membrane-bounded organelle;MutSalpha complex;nuclear chromatin;nucleoplasm</t>
  </si>
  <si>
    <t>sp|P52701|MSH6_HUMAN;tr|A0A087WWJ1|A0A087WWJ1_HUMAN;tr|A0A087WYT6|A0A087WYT6_HUMAN;tr|F8WAX8|F8WAX8_HUMAN;tr|U3KQ72|U3KQ72_HUMAN;tr|C9JH55|C9JH55_HUMAN;tr|F8W7G9|F8W7G9_HUMAN;tr|C9J8Y8|C9J8Y8_HUMAN;tr|C9J7Y7|C9J7Y7_HUMAN</t>
  </si>
  <si>
    <t>sp|P52701|MSH6_HUMAN;tr|A0A087WWJ1|A0A087WWJ1_HUMAN</t>
  </si>
  <si>
    <t>P52701</t>
  </si>
  <si>
    <t>MSH6_HUMAN</t>
  </si>
  <si>
    <t>DNA mismatch repair protein Msh6 {ECO:0000250|UniProtKB:P54276}</t>
  </si>
  <si>
    <t>MSH6 {ECO:0000303|PubMed:8942985}</t>
  </si>
  <si>
    <t>MSH6</t>
  </si>
  <si>
    <t>antigen processing and presentation of exogenous peptide antigen via MHC class II;cell division;chromosome segregation;microtubule-based movement;mitotic cell cycle;mitotic centrosome separation;mitotic spindle assembly;mitotic spindle organization;regulation of mitotic centrosome separation;retrograde vesicle-mediated transport, Golgi to ER;spindle organization</t>
  </si>
  <si>
    <t>ATP binding;ATP-dependent microtubule motor activity, plus-end-directed;microtubule binding;microtubule motor activity;protein complex binding;protein kinase binding</t>
  </si>
  <si>
    <t>cytosol;kinesin complex;membrane;microtubule;spindle;spindle pole</t>
  </si>
  <si>
    <t>sp|P52732|KIF11_HUMAN</t>
  </si>
  <si>
    <t>P52732</t>
  </si>
  <si>
    <t>KIF11_HUMAN</t>
  </si>
  <si>
    <t>Kinesin-like protein KIF11</t>
  </si>
  <si>
    <t>KIF11</t>
  </si>
  <si>
    <t>angiogenesis;cell migration;ephrin receptor signaling pathway;Fc-epsilon receptor signaling pathway;Fc-gamma receptor signaling pathway involved in phagocytosis;G-protein coupled receptor signaling pathway;lamellipodium assembly;platelet activation;positive regulation of apoptotic process;positive regulation of phosphatidylinositol 3-kinase activity;regulation of blood coagulation;regulation of cell size;regulation of gene expression;regulation of GTPase activity;regulation of Rho protein signal transduction;regulation of small GTPase mediated signal transduction;signal transduction;small GTPase mediated signal transduction;vascular endothelial growth factor receptor signaling pathway</t>
  </si>
  <si>
    <t>epidermal growth factor receptor binding;guanyl-nucleotide exchange factor activity;metal ion binding;phosphotyrosine residue binding;Rho guanyl-nucleotide exchange factor activity</t>
  </si>
  <si>
    <t>cytosol;plasma membrane</t>
  </si>
  <si>
    <t>B cell receptor signaling pathway;cAMP signaling pathway;Chemokine signaling pathway;Fc epsilon RI signaling pathway;Fc gamma R-mediated phagocytosis;Focal adhesion;Leukocyte transendothelial migration;Natural killer cell mediated cytotoxicity;Proteoglycans in cancer;Rap1 signaling pathway;Regulation of actin cytoskeleton;T cell receptor signaling pathway;Yersinia infection</t>
  </si>
  <si>
    <t>sp|P52735|VAV2_HUMAN</t>
  </si>
  <si>
    <t>P52735</t>
  </si>
  <si>
    <t>VAV2_HUMAN</t>
  </si>
  <si>
    <t>Guanine nucleotide exchange factor VAV2</t>
  </si>
  <si>
    <t>AV-2</t>
  </si>
  <si>
    <t>VAV2</t>
  </si>
  <si>
    <t>apoptotic process;mRNA splicing, via spliceosome;negative regulation of cell proliferation;positive regulation of apoptotic process;regulation of alternative mRNA splicing, via spliceosome;RNA processing;spliceosomal complex assembly</t>
  </si>
  <si>
    <t>DNA binding;metal ion binding;mRNA binding;RNA binding</t>
  </si>
  <si>
    <t>sp|P52756|RBM5_HUMAN</t>
  </si>
  <si>
    <t>P52756</t>
  </si>
  <si>
    <t>RBM5_HUMAN</t>
  </si>
  <si>
    <t>RNA-binding protein 5</t>
  </si>
  <si>
    <t>RBM5</t>
  </si>
  <si>
    <t>brain development;G1 to G0 transition;kidney development;lung development;negative regulation of epithelial cell proliferation;negative regulation of translation;organonitrogen compound catabolic process;response to lipid;response to salt</t>
  </si>
  <si>
    <t>deaminase activity;endoribonuclease activity, producing 3'-phosphomonoesters;long-chain fatty acid binding;platinum binding;protein homodimerization activity;RNA binding;transition metal ion binding;xenon atom binding</t>
  </si>
  <si>
    <t>cytoplasm;cytosol;extracellular exosome;mitochondrial matrix;nucleus;peroxisome</t>
  </si>
  <si>
    <t>sp|P52758|UK114_HUMAN;tr|H0YBX3|H0YBX3_HUMAN;tr|H0YB34|H0YB34_HUMAN</t>
  </si>
  <si>
    <t>P52758</t>
  </si>
  <si>
    <t>RIDA_HUMAN</t>
  </si>
  <si>
    <t>2-iminobutanoate/2-iminopropanoate deaminase {ECO:0000305|PubMed:22094463}</t>
  </si>
  <si>
    <t>RIDA</t>
  </si>
  <si>
    <t>methionine metabolic process;polyamine metabolic process;spermine biosynthetic process</t>
  </si>
  <si>
    <t>spermine synthase activity</t>
  </si>
  <si>
    <t>sp|P52788|SPSY_HUMAN;tr|H7C2R7|H7C2R7_HUMAN</t>
  </si>
  <si>
    <t>P52788</t>
  </si>
  <si>
    <t>SPSY_HUMAN</t>
  </si>
  <si>
    <t>Spermine synthase</t>
  </si>
  <si>
    <t>PMSY</t>
  </si>
  <si>
    <t>SMS</t>
  </si>
  <si>
    <t>apoptotic mitochondrial changes;canonical glycolysis;cellular glucose homeostasis;cellular response to leukemia inhibitory factor;establishment of protein localization to mitochondrion;glycolytic process;lactation;maintenance of protein location in mitochondrion;negative regulation of mitochondrial membrane permeability;negative regulation of reactive oxygen species metabolic process;positive regulation of autophagy of mitochondrion in response to mitochondrial depolarization;regulation of glucose import;response to ischemia</t>
  </si>
  <si>
    <t>ATP binding;fructokinase activity;glucokinase activity;glucose binding;hexokinase activity;mannokinase activity</t>
  </si>
  <si>
    <t>cytosol;membrane;mitochondrial outer membrane</t>
  </si>
  <si>
    <t>sp|P52789|HXK2_HUMAN;tr|E9PB90|E9PB90_HUMAN;sp|P52790|HXK3_HUMAN</t>
  </si>
  <si>
    <t>sp|P52789|HXK2_HUMAN;tr|E9PB90|E9PB90_HUMAN</t>
  </si>
  <si>
    <t>P52789</t>
  </si>
  <si>
    <t>HXK2_HUMAN</t>
  </si>
  <si>
    <t>Hexokinase-2</t>
  </si>
  <si>
    <t>HK2</t>
  </si>
  <si>
    <t>peptide metabolic process;protein polyubiquitination</t>
  </si>
  <si>
    <t>metal ion binding;metalloendopeptidase activity;peptide binding</t>
  </si>
  <si>
    <t>cytosol;mitochondrial intermembrane space</t>
  </si>
  <si>
    <t>African trypanosomiasis;Renin-angiotensin system</t>
  </si>
  <si>
    <t>sp|P52888|THOP1_HUMAN;tr|K7EP46|K7EP46_HUMAN;tr|K7EKB6|K7EKB6_HUMAN;tr|K7EL02|K7EL02_HUMAN;tr|K7EMU4|K7EMU4_HUMAN;tr|K7EIK4|K7EIK4_HUMAN;tr|K7EL32|K7EL32_HUMAN</t>
  </si>
  <si>
    <t>sp|P52888|THOP1_HUMAN;tr|K7EP46|K7EP46_HUMAN</t>
  </si>
  <si>
    <t>P52888</t>
  </si>
  <si>
    <t>THOP1_HUMAN</t>
  </si>
  <si>
    <t>Thimet oligopeptidase</t>
  </si>
  <si>
    <t>THOP1</t>
  </si>
  <si>
    <t>antigen processing and presentation of exogenous peptide antigen via MHC class II;barbed-end actin filament capping;blood coagulation;cell junction assembly;ER to Golgi vesicle-mediated transport;innate immune response;interleukin-12-mediated signaling pathway;movement of cell or subcellular component;protein complex assembly</t>
  </si>
  <si>
    <t>actin binding;cadherin binding</t>
  </si>
  <si>
    <t>actin cytoskeleton;cytoskeleton;cytosol;extracellular exosome;extracellular region;F-actin capping protein complex;WASH complex</t>
  </si>
  <si>
    <t>sp|P52907|CAZA1_HUMAN</t>
  </si>
  <si>
    <t>P52907</t>
  </si>
  <si>
    <t>CAZA1_HUMAN</t>
  </si>
  <si>
    <t>F-actin-capping protein subunit alpha-1</t>
  </si>
  <si>
    <t>CAPZA1</t>
  </si>
  <si>
    <t>base-excision repair;cell division;chondrocyte differentiation;chondrocyte proliferation;chromatin organization;chromosome breakage;chromosome condensation;DNA damage response, detection of DNA damage;endodermal cell differentiation;epithelial to mesenchymal transition;fat cell differentiation;heterochromatin assembly;histone H2A-S139 phosphorylation;mesenchymal cell differentiation;mesodermal cell differentiation;mesodermal-endodermal cell signaling;mitotic G2 DNA damage checkpoint;multicellular organism development;negative regulation by host of viral transcription;negative regulation of apoptotic process;negative regulation of cellular senescence;negative regulation of DNA binding;negative regulation of double-strand break repair via nonhomologous end joining;negative regulation of single stranded viral RNA replication via double stranded DNA intermediate;negative regulation of transcription from RNA polymerase II promoter;negative regulation of transcription, DNA-templated;oncogene-induced cell senescence;positive regulation of angiogenesis;positive regulation of apoptotic process;positive regulation of cell cycle arrest;positive regulation of cell proliferation in bone marrow;positive regulation of cellular response to X-ray;positive regulation of cellular senescence;positive regulation of gene expression;positive regulation of response to DNA damage stimulus;positive regulation of stem cell proliferation;positive regulation of transcription from RNA polymerase II promoter;positive regulation of transcription regulatory region DNA binding;positive regulation of transcription, DNA-templated;regulation of cell cycle process;regulation of cellular response to drug;regulation of growth;regulation of stem cell population maintenance;regulation of transcription, DNA-templated;response to virus;senescence-associated heterochromatin focus assembly;stem cell differentiation</t>
  </si>
  <si>
    <t>5'-deoxyribose-5-phosphate lyase activity;AT DNA binding;C2H2 zinc finger domain binding;cAMP response element binding;core promoter binding;DNA binding;DNA binding, bending;DNA-(apurinic or apyrimidinic site) lyase activity;DNA-dependent protein kinase activity;MH1 domain binding;MH2 domain binding;nucleosomal DNA binding;SMAD binding;transcription factor binding;transcription regulatory region DNA binding;transcriptional activator activity, RNA polymerase II proximal promoter sequence-specific DNA binding;transcriptional repressor activity, RNA polymerase II proximal promoter sequence-specific DNA binding</t>
  </si>
  <si>
    <t>nuclear chromosome;nucleoplasm;nucleus;protein-DNA complex;senescence-associated heterochromatin focus;SMAD protein complex</t>
  </si>
  <si>
    <t>MicroRNAs in cancer;Transcriptional misregulation in cancer</t>
  </si>
  <si>
    <t>sp|P52926|HMGA2_HUMAN;tr|F5H2U8|F5H2U8_HUMAN;tr|F5H2A4|F5H2A4_HUMAN;tr|F5H6H0|F5H6H0_HUMAN</t>
  </si>
  <si>
    <t>P52926</t>
  </si>
  <si>
    <t>HMGA2_HUMAN</t>
  </si>
  <si>
    <t>High mobility group protein HMGI-C</t>
  </si>
  <si>
    <t>HMGA2</t>
  </si>
  <si>
    <t>hemopoiesis;positive regulation of cell proliferation</t>
  </si>
  <si>
    <t>cell cortex</t>
  </si>
  <si>
    <t>sp|P52943|CRIP2_HUMAN;tr|H0YFA4|H0YFA4_HUMAN;tr|H0YHD8|H0YHD8_HUMAN</t>
  </si>
  <si>
    <t>P52943</t>
  </si>
  <si>
    <t>CRIP2_HUMAN</t>
  </si>
  <si>
    <t>Cysteine-rich protein 2</t>
  </si>
  <si>
    <t>RP-2</t>
  </si>
  <si>
    <t>CRIP2</t>
  </si>
  <si>
    <t>DNA replication;intracellular transport of virus;mitotic nuclear envelope disassembly;mRNA export from nucleus;nuclear pore complex assembly;nuclear pore organization;nucleocytoplasmic transport;positive regulation of mRNA splicing, via spliceosome;posttranscriptional tethering of RNA polymerase II gene DNA at nuclear periphery;protein import into nucleus;protein sumoylation;regulation of cellular response to heat;regulation of gene silencing by miRNA;regulation of glycolytic process;RNA export from nucleus;sister chromatid cohesion;telomere tethering at nuclear periphery;tRNA export from nucleus;viral process;viral transcription</t>
  </si>
  <si>
    <t>mRNA binding;nuclear localization sequence binding;nucleocytoplasmic transporter activity;promoter-specific chromatin binding;RNA binding;RNA polymerase II transcription coactivator activity;serine-type peptidase activity;structural constituent of nuclear pore;transporter activity</t>
  </si>
  <si>
    <t>cytosol;host cell;intracellular membrane-bounded organelle;intracellular ribonucleoprotein complex;nuclear body;nuclear envelope;nuclear inclusion body;nuclear membrane;nuclear periphery;nuclear pore;nuclear pore cytoplasmic filaments;nuclear pore nuclear basket;nuclear pore outer ring;nucleoplasm</t>
  </si>
  <si>
    <t>Influenza A;RNA transport</t>
  </si>
  <si>
    <t>sp|P52948|NUP98_HUMAN;tr|H7C3P6|H7C3P6_HUMAN;tr|H0YEN4|H0YEN4_HUMAN;tr|H0YCT1|H0YCT1_HUMAN;tr|H0YDF4|H0YDF4_HUMAN</t>
  </si>
  <si>
    <t>sp|P52948|NUP98_HUMAN;tr|H7C3P6|H7C3P6_HUMAN</t>
  </si>
  <si>
    <t>P52948</t>
  </si>
  <si>
    <t>NUP98_HUMAN</t>
  </si>
  <si>
    <t>Nuclear pore complex protein Nup98-Nup96</t>
  </si>
  <si>
    <t>NUP98</t>
  </si>
  <si>
    <t>heme catabolic process;oxidation-reduction process</t>
  </si>
  <si>
    <t>biliverdin reductase activity;zinc ion binding</t>
  </si>
  <si>
    <t>sp|P53004|BIEA_HUMAN;tr|C9J1E1|C9J1E1_HUMAN</t>
  </si>
  <si>
    <t>sp|P53004|BIEA_HUMAN</t>
  </si>
  <si>
    <t>P53004</t>
  </si>
  <si>
    <t>BIEA_HUMAN</t>
  </si>
  <si>
    <t>Biliverdin reductase A</t>
  </si>
  <si>
    <t>VR A</t>
  </si>
  <si>
    <t>BLVRA</t>
  </si>
  <si>
    <t>fatty-acyl-CoA biosynthetic process;gluconeogenesis;mitochondrial citrate transport;mitochondrial transport</t>
  </si>
  <si>
    <t>citrate transmembrane transporter activity;tricarboxylic acid transmembrane transporter activity</t>
  </si>
  <si>
    <t>extracellular exosome;integral component of membrane;mitochondrial inner membrane;nucleus</t>
  </si>
  <si>
    <t>sp|P53007|TXTP_HUMAN;tr|B4DP62|B4DP62_HUMAN</t>
  </si>
  <si>
    <t>P53007</t>
  </si>
  <si>
    <t>TXTP_HUMAN</t>
  </si>
  <si>
    <t>Tricarboxylate transport protein, mitochondrial</t>
  </si>
  <si>
    <t>SLC25A1</t>
  </si>
  <si>
    <t>phosphoprotein phosphatase activity</t>
  </si>
  <si>
    <t>tr|H0YDU8|H0YDU8_HUMAN;sp|P53041|PPP5_HUMAN;tr|A8MU39|A8MU39_HUMAN</t>
  </si>
  <si>
    <t>H0YDU8</t>
  </si>
  <si>
    <t>H0YDU8_HUMAN</t>
  </si>
  <si>
    <t>PPP5C</t>
  </si>
  <si>
    <t>anaphase-promoting complex-dependent catabolic process;cell proliferation;centrosome cycle;ciliary basal body-plasma membrane docking;establishment of protein localization;female meiosis chromosome segregation;G2/M transition of mitotic cell cycle;homologous chromosome segregation;microtubule bundle formation;mitotic cell cycle;mitotic cytokinesis;mitotic nuclear envelope disassembly;mitotic sister chromatid segregation;mitotic spindle assembly checkpoint;negative regulation of apoptotic process;negative regulation of cyclin-dependent protein serine/threonine kinase activity;negative regulation of transcription from RNA polymerase II promoter;nuclear envelope disassembly;peptidyl-serine phosphorylation;positive regulation of peptidyl-threonine phosphorylation;positive regulation of proteasomal ubiquitin-dependent protein catabolic process;positive regulation of protein localization to nucleus;positive regulation of proteolysis;positive regulation of ubiquitin protein ligase activity;positive regulation of ubiquitin-protein ligase activity involved in regulation of mitotic cell cycle transition;positive regulation of ubiquitin-protein transferase activity;protein destabilization;protein localization to chromatin;protein localization to nuclear envelope;protein phosphorylation;protein ubiquitination;protein ubiquitination involved in ubiquitin-dependent protein catabolic process;regulation of cell cycle;regulation of cell cycle G2/M phase transition;regulation of cytokinesis;regulation of G2/M transition of mitotic cell cycle;regulation of mitotic cell cycle;regulation of mitotic metaphase/anaphase transition;regulation of mitotic spindle assembly;regulation of protein binding;regulation of ubiquitin-protein ligase activity involved in mitotic cell cycle;signal transduction involved in G2 DNA damage checkpoint;sister chromatid cohesion;synaptonemal complex disassembly</t>
  </si>
  <si>
    <t>anaphase-promoting complex binding;ATP binding;identical protein binding;kinase activity;magnesium ion binding;microtubule binding;protein kinase activity;protein kinase binding;protein serine/threonine kinase activity</t>
  </si>
  <si>
    <t>centrosome;chromatin;condensed nuclear chromosome outer kinetochore;cytosol;kinetochore;microtubule cytoskeleton;midbody;nucleoplasm;nucleus;spindle;spindle midzone;spindle pole;synaptonemal complex</t>
  </si>
  <si>
    <t>Cell cycle;FoxO signaling pathway;Oocyte meiosis;Progesterone-mediated oocyte maturation</t>
  </si>
  <si>
    <t>sp|P53350|PLK1_HUMAN;tr|I3L387|I3L387_HUMAN</t>
  </si>
  <si>
    <t>sp|P53350|PLK1_HUMAN</t>
  </si>
  <si>
    <t>P53350</t>
  </si>
  <si>
    <t>PLK1_HUMAN</t>
  </si>
  <si>
    <t>Serine/threonine-protein kinase PLK1</t>
  </si>
  <si>
    <t>PLK1</t>
  </si>
  <si>
    <t>actin cytoskeleton organization;lamellipodium assembly;movement of cell or subcellular component;regulation of Arp2/3 complex-mediated actin nucleation;ruffle organization;small GTPase mediated signal transduction</t>
  </si>
  <si>
    <t>cadherin binding;GTP binding;GTP-dependent protein binding;identical protein binding;phosphatidylinositol-4-phosphate binding;protein domain specific binding;Rac GTPase binding</t>
  </si>
  <si>
    <t>cell cortex;cytoplasm;cytosol;plasma membrane;ruffle;trans-Golgi network membrane</t>
  </si>
  <si>
    <t>sp|P53365|ARFP2_HUMAN;tr|A0A087X1E4|A0A087X1E4_HUMAN;tr|E9PRV8|E9PRV8_HUMAN;tr|E9PPY7|E9PPY7_HUMAN</t>
  </si>
  <si>
    <t>sp|P53365|ARFP2_HUMAN;tr|A0A087X1E4|A0A087X1E4_HUMAN</t>
  </si>
  <si>
    <t>P53365</t>
  </si>
  <si>
    <t>ARFP2_HUMAN</t>
  </si>
  <si>
    <t>Arfaptin-2</t>
  </si>
  <si>
    <t>ARFIP2</t>
  </si>
  <si>
    <t>intracellular protein transport;regulation of Arp2/3 complex-mediated actin nucleation;regulation of protein secretion</t>
  </si>
  <si>
    <t>cadherin binding;phosphatidylinositol-4-phosphate binding;protein domain specific binding</t>
  </si>
  <si>
    <t>cytosol;Golgi membrane;trans-Golgi network membrane</t>
  </si>
  <si>
    <t>sp|P53367|ARFP1_HUMAN</t>
  </si>
  <si>
    <t>P53367</t>
  </si>
  <si>
    <t>ARFP1_HUMAN</t>
  </si>
  <si>
    <t>Arfaptin-1</t>
  </si>
  <si>
    <t>ARFIP1</t>
  </si>
  <si>
    <t>cell growth;cell projection organization;cellular iron ion homeostasis;centrosome localization;iron-sulfur cluster assembly;negative regulation of centrosome duplication;protein localization to cell cortex</t>
  </si>
  <si>
    <t>4 iron, 4 sulfur cluster binding;ATP binding;iron-sulfur cluster binding;metal ion binding;nucleotide binding</t>
  </si>
  <si>
    <t>centriole;cilium;cytosol;extracellular exosome;nucleus;plasma membrane</t>
  </si>
  <si>
    <t>sp|P53384|NUBP1_HUMAN;tr|I3L531|I3L531_HUMAN</t>
  </si>
  <si>
    <t>P53384</t>
  </si>
  <si>
    <t>NUBP1_HUMAN</t>
  </si>
  <si>
    <t>Cytosolic Fe-S cluster assembly factor NUBP1 {ECO:0000255|HAMAP-Rule:MF_03038}</t>
  </si>
  <si>
    <t>NUBP1</t>
  </si>
  <si>
    <t>acetyl-CoA biosynthetic process;cholesterol biosynthetic process;citrate metabolic process;coenzyme A metabolic process;fatty acid biosynthetic process;fatty-acyl-CoA biosynthetic process;lipid biosynthetic process;neutrophil degranulation;oxaloacetate metabolic process;positive regulation of cellular metabolic process</t>
  </si>
  <si>
    <t>ATP binding;ATP citrate synthase activity;cofactor binding;metal ion binding</t>
  </si>
  <si>
    <t>azurophil granule lumen;citrate lyase complex;cytosol;extracellular exosome;extracellular region;ficolin-1-rich granule lumen;membrane;nucleoplasm;plasma membrane</t>
  </si>
  <si>
    <t>Citrate cycle (TCA cycle);Metabolic pathways</t>
  </si>
  <si>
    <t>sp|P53396|ACLY_HUMAN;tr|K7ESG8|K7ESG8_HUMAN;tr|K7EIE7|K7EIE7_HUMAN</t>
  </si>
  <si>
    <t>sp|P53396|ACLY_HUMAN</t>
  </si>
  <si>
    <t>P53396</t>
  </si>
  <si>
    <t>ACLY_HUMAN</t>
  </si>
  <si>
    <t>ATP-citrate synthase</t>
  </si>
  <si>
    <t>ACLY</t>
  </si>
  <si>
    <t>N-terminal protein amino acid modification;peptidyl-methionine modification;platelet aggregation;regulation of rhodopsin mediated signaling pathway;regulation of translation</t>
  </si>
  <si>
    <t>aminopeptidase activity;metal ion binding;metalloexopeptidase activity</t>
  </si>
  <si>
    <t>sp|P53582|MAP11_HUMAN;tr|H0Y955|H0Y955_HUMAN;tr|H0Y9L0|H0Y9L0_HUMAN;tr|D6RF24|D6RF24_HUMAN;tr|H0Y903|H0Y903_HUMAN</t>
  </si>
  <si>
    <t>sp|P53582|MAP11_HUMAN</t>
  </si>
  <si>
    <t>P53582</t>
  </si>
  <si>
    <t>MAP11_HUMAN</t>
  </si>
  <si>
    <t>Methionine aminopeptidase 1 {ECO:0000255|HAMAP-Rule:MF_03174}</t>
  </si>
  <si>
    <t>AP 1 {ECO:0000255|HAMAP-Rule:MF_03174};etAP 1 {ECO:0000255|HAMAP-Rule:MF_03174}</t>
  </si>
  <si>
    <t>METAP1</t>
  </si>
  <si>
    <t>cofactor binding;nucleotide binding;RNA binding;succinate-CoA ligase (ADP-forming) activity;succinate-CoA ligase (GDP-forming) activity</t>
  </si>
  <si>
    <t>cytosol;extracellular exosome;mitochondrial inner membrane;mitochondrial matrix;mitochondrion;plasma membrane</t>
  </si>
  <si>
    <t>Carbon metabolism;Citrate cycle (TCA cycle);Metabolic pathways;Propanoate metabolism</t>
  </si>
  <si>
    <t>sp|P53597|SUCA_HUMAN;tr|H7C233|H7C233_HUMAN</t>
  </si>
  <si>
    <t>sp|P53597|SUCA_HUMAN</t>
  </si>
  <si>
    <t>P53597</t>
  </si>
  <si>
    <t>SUCA_HUMAN</t>
  </si>
  <si>
    <t>Succinate--CoA ligase [ADP/GDP-forming] subunit alpha, mitochondrial {ECO:0000255|HAMAP-Rule:MF_03222}</t>
  </si>
  <si>
    <t>SUCLG1</t>
  </si>
  <si>
    <t>cholesterol biosynthetic process;dolichyl diphosphate biosynthetic process;isopentenyl diphosphate biosynthetic process, mevalonate pathway;isoprenoid biosynthetic process;positive regulation of cell proliferation;regulation of cholesterol biosynthetic process</t>
  </si>
  <si>
    <t>ATP binding;diphosphomevalonate decarboxylase activity;Hsp70 protein binding;protein homodimerization activity</t>
  </si>
  <si>
    <t>Metabolic pathways;Terpenoid backbone biosynthesis</t>
  </si>
  <si>
    <t>sp|P53602|MVD1_HUMAN;tr|H3BP35|H3BP35_HUMAN;tr|A0A087WV85|A0A087WV85_HUMAN;tr|H3BQ47|H3BQ47_HUMAN;tr|H3BRZ1|H3BRZ1_HUMAN;tr|H3BVC4|H3BVC4_HUMAN</t>
  </si>
  <si>
    <t>sp|P53602|MVD1_HUMAN;tr|H3BP35|H3BP35_HUMAN</t>
  </si>
  <si>
    <t>P53602</t>
  </si>
  <si>
    <t>MVD1_HUMAN</t>
  </si>
  <si>
    <t>Diphosphomevalonate decarboxylase</t>
  </si>
  <si>
    <t>MVD</t>
  </si>
  <si>
    <t>ER to Golgi vesicle-mediated transport;intracellular protein transport;intra-Golgi vesicle-mediated transport;neutrophil degranulation;retrograde vesicle-mediated transport, Golgi to ER;viral process</t>
  </si>
  <si>
    <t>COPI vesicle coat;cytosol;endoplasmic reticulum membrane;endoplasmic reticulum-Golgi intermediate compartment;ficolin-1-rich granule membrane;Golgi apparatus;Golgi membrane;Golgi-associated vesicle;intracellular membrane-bounded organelle;membrane;plasma membrane;secretory granule membrane;tertiary granule membrane;transport vesicle</t>
  </si>
  <si>
    <t>sp|P53618|COPB_HUMAN;tr|E9PP73|E9PP73_HUMAN;tr|E9PP63|E9PP63_HUMAN;tr|E9PKQ1|E9PKQ1_HUMAN</t>
  </si>
  <si>
    <t>sp|P53618|COPB_HUMAN</t>
  </si>
  <si>
    <t>P53618</t>
  </si>
  <si>
    <t>COPB_HUMAN</t>
  </si>
  <si>
    <t>Coatomer subunit beta</t>
  </si>
  <si>
    <t>COPB1</t>
  </si>
  <si>
    <t>ER to Golgi vesicle-mediated transport;intracellular protein transport;intra-Golgi vesicle-mediated transport;pancreatic juice secretion;retrograde vesicle-mediated transport, Golgi to ER</t>
  </si>
  <si>
    <t>hormone activity;structural molecule activity</t>
  </si>
  <si>
    <t>COPI vesicle coat;cytoplasm;cytosol;endoplasmic reticulum membrane;extracellular exosome;extracellular space;Golgi membrane;membrane;transport vesicle</t>
  </si>
  <si>
    <t>sp|P53621|COPA_HUMAN</t>
  </si>
  <si>
    <t>P53621</t>
  </si>
  <si>
    <t>COPA_HUMAN</t>
  </si>
  <si>
    <t>Coatomer subunit alpha</t>
  </si>
  <si>
    <t>COPA</t>
  </si>
  <si>
    <t>aging;COPII vesicle coating;ER to Golgi vesicle-mediated transport;immune response;neutrophil degranulation;positive regulation of apoptotic signaling pathway;positive regulation of proteolysis involved in cellular protein catabolic process;proteolysis;proteolysis involved in cellular protein catabolic process;response to organic substance;T cell mediated cytotoxicity</t>
  </si>
  <si>
    <t>chaperone binding;chloride ion binding;cysteine-type endopeptidase activity;cysteine-type peptidase activity;identical protein binding;peptidase activator activity involved in apoptotic process;phosphatase binding;protein self-association;serine-type endopeptidase activity</t>
  </si>
  <si>
    <t>azurophil granule lumen;centrosome;COPII-coated ER to Golgi transport vesicle;endoplasmic reticulum lumen;endoplasmic reticulum-Golgi intermediate compartment membrane;extracellular exosome;extracellular region;extracellular space;Golgi membrane;intracellular membrane-bounded organelle;lysosome;membrane;nucleoplasm</t>
  </si>
  <si>
    <t>Apoptosis;Lysosome</t>
  </si>
  <si>
    <t>sp|P53634|CATC_HUMAN;tr|H0YCY8|H0YCY8_HUMAN</t>
  </si>
  <si>
    <t>P53634</t>
  </si>
  <si>
    <t>CATC_HUMAN</t>
  </si>
  <si>
    <t>Dipeptidyl peptidase 1</t>
  </si>
  <si>
    <t>CTSC</t>
  </si>
  <si>
    <t>anterograde axonal transport;anterograde synaptic vesicle transport;intracellular protein transport</t>
  </si>
  <si>
    <t>AP-type membrane coat adaptor complex;axon cytoplasm;clathrin adaptor complex;cytoplasmic vesicle membrane;Golgi apparatus</t>
  </si>
  <si>
    <t>sp|P53677|AP3M2_HUMAN;tr|E5RJ52|E5RJ52_HUMAN;tr|E7ER80|E7ER80_HUMAN;tr|H0YAY4|H0YAY4_HUMAN;tr|H0YBA0|H0YBA0_HUMAN;tr|E5RI83|E5RI83_HUMAN</t>
  </si>
  <si>
    <t>sp|P53677|AP3M2_HUMAN;tr|E5RJ52|E5RJ52_HUMAN</t>
  </si>
  <si>
    <t>P53677</t>
  </si>
  <si>
    <t>AP3M2_HUMAN</t>
  </si>
  <si>
    <t>AP-3 complex subunit mu-2</t>
  </si>
  <si>
    <t>AP3M2</t>
  </si>
  <si>
    <t>antigen processing and presentation of exogenous peptide antigen via MHC class II;clathrin coat assembly;clathrin-dependent endocytosis;ephrin receptor signaling pathway;intracellular protein transport;low-density lipoprotein particle clearance;low-density lipoprotein particle receptor catabolic process;membrane organization;microtubule-based movement;regulation of defense response to virus by virus;regulation of endocytosis;Wnt signaling pathway, planar cell polarity pathway</t>
  </si>
  <si>
    <t>protein transporter activity;transporter activity</t>
  </si>
  <si>
    <t>AP-2 adaptor complex;clathrin-coated endocytic vesicle;clathrin-coated endocytic vesicle membrane;cytosol;endocytic vesicle membrane;endolysosome membrane;plasma membrane</t>
  </si>
  <si>
    <t>sp|P53680|AP2S1_HUMAN;tr|M0R0N4|M0R0N4_HUMAN;tr|M0QYZ2|M0QYZ2_HUMAN;tr|X6R390|X6R390_HUMAN;tr|M0QZ21|M0QZ21_HUMAN;tr|M0R1S0|M0R1S0_HUMAN</t>
  </si>
  <si>
    <t>sp|P53680|AP2S1_HUMAN;tr|M0R0N4|M0R0N4_HUMAN;tr|M0QYZ2|M0QYZ2_HUMAN;tr|X6R390|X6R390_HUMAN;tr|M0QZ21|M0QZ21_HUMAN</t>
  </si>
  <si>
    <t>P53680</t>
  </si>
  <si>
    <t>AP2S1_HUMAN</t>
  </si>
  <si>
    <t>AP-2 complex subunit sigma</t>
  </si>
  <si>
    <t>AP2S1</t>
  </si>
  <si>
    <t>animal organ morphogenesis;cytochrome c-heme linkage;oxidation-reduction process</t>
  </si>
  <si>
    <t>holocytochrome-c synthase activity;metal ion binding</t>
  </si>
  <si>
    <t>mitochondrial inner membrane;mitochondrion</t>
  </si>
  <si>
    <t>Porphyrin and chlorophyll metabolism</t>
  </si>
  <si>
    <t>sp|P53701|CCHL_HUMAN</t>
  </si>
  <si>
    <t>P53701</t>
  </si>
  <si>
    <t>CCHL_HUMAN</t>
  </si>
  <si>
    <t>Cytochrome c-type heme lyase</t>
  </si>
  <si>
    <t>CHL</t>
  </si>
  <si>
    <t>HCCS</t>
  </si>
  <si>
    <t>cell cycle arrest;DNA damage induced protein phosphorylation;muscle organ development;myoblast differentiation;peptidyl-serine phosphorylation;positive regulation of muscle cell differentiation;positive regulation of peptidase activity;regulation of gene expression;regulation of transcription, DNA-templated;signal transduction;transcription, DNA-templated;vascular endothelial growth factor receptor signaling pathway</t>
  </si>
  <si>
    <t>ATP binding;magnesium ion binding;MAP kinase activity;protein serine/threonine kinase activity</t>
  </si>
  <si>
    <t>cytoplasm;cytosol;mitochondrion;nucleoplasm;nucleus</t>
  </si>
  <si>
    <t>sp|P53778|MK12_HUMAN;tr|B5MDL5|B5MDL5_HUMAN;tr|A8MY48|A8MY48_HUMAN</t>
  </si>
  <si>
    <t>sp|P53778|MK12_HUMAN;tr|B5MDL5|B5MDL5_HUMAN</t>
  </si>
  <si>
    <t>P53778</t>
  </si>
  <si>
    <t>MK12_HUMAN</t>
  </si>
  <si>
    <t>Mitogen-activated protein kinase 12</t>
  </si>
  <si>
    <t>AP kinase 12;APK 12</t>
  </si>
  <si>
    <t>MAPK12</t>
  </si>
  <si>
    <t>muscle organ development;smooth muscle contraction</t>
  </si>
  <si>
    <t>actin binding;structural constituent of muscle</t>
  </si>
  <si>
    <t>actin cytoskeleton;cytoplasm;cytoskeleton</t>
  </si>
  <si>
    <t>sp|P53814|SMTN_HUMAN;tr|A0A087WVP4|A0A087WVP4_HUMAN;tr|A0A087X1R1|A0A087X1R1_HUMAN;tr|C9JP19|C9JP19_HUMAN;tr|C9JQZ8|C9JQZ8_HUMAN</t>
  </si>
  <si>
    <t>P53814</t>
  </si>
  <si>
    <t>SMTN_HUMAN</t>
  </si>
  <si>
    <t>Smoothelin</t>
  </si>
  <si>
    <t>SMTN</t>
  </si>
  <si>
    <t>behavioral response to nutrient;cellular response to organic cyclic compound;centrosome cycle;glucose homeostasis;leukocyte migration;lipid metabolic process;mevalonate transport;monocarboxylic acid transport;plasma membrane lactate transport;pyruvate metabolic process;regulation of insulin secretion;response to food</t>
  </si>
  <si>
    <t>lactate transmembrane transporter activity;mevalonate transmembrane transporter activity;monocarboxylic acid transmembrane transporter activity;organic cyclic compound binding;protein homodimerization activity;symporter activity</t>
  </si>
  <si>
    <t>cell junction;centrosome;extracellular exosome;integral component of membrane;integral component of plasma membrane;intracellular membrane-bounded organelle;membrane;mitochondrion;plasma membrane</t>
  </si>
  <si>
    <t>sp|P53985|MOT1_HUMAN;tr|Q5T8R5|Q5T8R5_HUMAN;tr|Q5T8R3|Q5T8R3_HUMAN;tr|Q5T8R4|Q5T8R4_HUMAN</t>
  </si>
  <si>
    <t>sp|P53985|MOT1_HUMAN;tr|Q5T8R5|Q5T8R5_HUMAN</t>
  </si>
  <si>
    <t>P53985</t>
  </si>
  <si>
    <t>MOT1_HUMAN</t>
  </si>
  <si>
    <t>Monocarboxylate transporter 1</t>
  </si>
  <si>
    <t>CT 1</t>
  </si>
  <si>
    <t>SLC16A1</t>
  </si>
  <si>
    <t>abscission;cell division;cytokinesis;ESCRT III complex disassembly;establishment of protein localization;multivesicular body assembly;neutrophil degranulation;positive regulation of collateral sprouting;positive regulation of proteolysis;protein localization;protein transport;viral capsid secondary envelopment;viral release from host cell</t>
  </si>
  <si>
    <t>cadherin binding;identical protein binding;MIT domain binding;protein complex binding;protein domain specific binding</t>
  </si>
  <si>
    <t>azurophil granule lumen;centrosome;cytosol;endoplasmic reticulum-Golgi intermediate compartment;extracellular exosome;extracellular region;Flemming body;intracellular membrane-bounded organelle;midbody;nuclear envelope</t>
  </si>
  <si>
    <t>sp|P53990|IST1_HUMAN</t>
  </si>
  <si>
    <t>P53990</t>
  </si>
  <si>
    <t>IST1_HUMAN</t>
  </si>
  <si>
    <t>IST1 homolog</t>
  </si>
  <si>
    <t>IST1</t>
  </si>
  <si>
    <t>ER to Golgi vesicle-mediated transport;intracellular protein transport</t>
  </si>
  <si>
    <t>COPII vesicle coat</t>
  </si>
  <si>
    <t>tr|G5EA31|G5EA31_HUMAN;sp|P53992|SC24C_HUMAN</t>
  </si>
  <si>
    <t>G5EA31</t>
  </si>
  <si>
    <t>G5EA31_HUMAN</t>
  </si>
  <si>
    <t>positive regulation of transcription initiation from RNA polymerase II promoter;regulation of transcription from RNA polymerase II promoter;SMAD protein signal transduction</t>
  </si>
  <si>
    <t>identical protein binding;RNA binding;single-stranded DNA binding;transcription coactivator activity;transcriptional activator activity, RNA polymerase II distal enhancer sequence-specific DNA binding</t>
  </si>
  <si>
    <t>extracellular exosome;nucleolus;nucleus;transcription factor complex</t>
  </si>
  <si>
    <t>sp|P53999|TCP4_HUMAN;tr|D6RC37|D6RC37_HUMAN;tr|D6R970|D6R970_HUMAN</t>
  </si>
  <si>
    <t>sp|P53999|TCP4_HUMAN</t>
  </si>
  <si>
    <t>P53999</t>
  </si>
  <si>
    <t>TCP4_HUMAN</t>
  </si>
  <si>
    <t>Activated RNA polymerase II transcriptional coactivator p15</t>
  </si>
  <si>
    <t>SUB1</t>
  </si>
  <si>
    <t>cell volume homeostasis;chloride transport;spliceosomal snRNP assembly</t>
  </si>
  <si>
    <t>cytosol;methylosome;nucleoplasm;nucleus;pICln-Sm protein complex;plasma membrane</t>
  </si>
  <si>
    <t>tr|E9PMI6|E9PMI6_HUMAN;tr|J3KN38|J3KN38_HUMAN;sp|P54105|ICLN_HUMAN;tr|E9PJF4|E9PJF4_HUMAN;tr|E9PQ83|E9PQ83_HUMAN</t>
  </si>
  <si>
    <t>tr|E9PMI6|E9PMI6_HUMAN;tr|J3KN38|J3KN38_HUMAN;sp|P54105|ICLN_HUMAN;tr|E9PJF4|E9PJF4_HUMAN</t>
  </si>
  <si>
    <t>E9PMI6</t>
  </si>
  <si>
    <t>E9PMI6_HUMAN</t>
  </si>
  <si>
    <t>CLNS1A</t>
  </si>
  <si>
    <t>arginyl-tRNA aminoacylation;tRNA aminoacylation for protein translation</t>
  </si>
  <si>
    <t>arginine binding;arginine-tRNA ligase activity;ATP binding;cadherin binding;tRNA binding</t>
  </si>
  <si>
    <t>aminoacyl-tRNA synthetase multienzyme complex;cytoplasm;cytosol;extracellular exosome;membrane;mitochondrion;nucleoplasm;nucleus</t>
  </si>
  <si>
    <t>sp|P54136|SYRC_HUMAN;tr|E5RJM9|E5RJM9_HUMAN;tr|E5RH09|E5RH09_HUMAN</t>
  </si>
  <si>
    <t>sp|P54136|SYRC_HUMAN</t>
  </si>
  <si>
    <t>P54136</t>
  </si>
  <si>
    <t>SYRC_HUMAN</t>
  </si>
  <si>
    <t>Arginine--tRNA ligase, cytoplasmic</t>
  </si>
  <si>
    <t>RARS</t>
  </si>
  <si>
    <t>protein deubiquitination</t>
  </si>
  <si>
    <t>thiol-dependent ubiquitin-specific protease activity</t>
  </si>
  <si>
    <t>nucleolus;nucleus;plasma membrane</t>
  </si>
  <si>
    <t>tr|G3V4U9|G3V4U9_HUMAN;tr|D3VVH9|D3VVH9_HUMAN;tr|A0A0A0MS38|A0A0A0MS38_HUMAN;tr|A0A087X1A8|A0A087X1A8_HUMAN;tr|G3V3R7|G3V3R7_HUMAN;sp|P54252|ATX3_HUMAN;tr|F5H211|F5H211_HUMAN;tr|G3V3A6|G3V3A6_HUMAN;tr|D3VVP3|D3VVP3_HUMAN;tr|D6R9I5|D6R9I5_HUMAN;tr|G3V4B1|G3V4B1_HUMAN;tr|G3V390|G3V390_HUMAN;tr|G3V3S5|G3V3S5_HUMAN;tr|G3V4F5|G3V4F5_HUMAN;tr|G3V2G2|G3V2G2_HUMAN;tr|G3V4F4|G3V4F4_HUMAN;tr|G3V5H3|G3V5H3_HUMAN;tr|S4R399|S4R399_HUMAN;tr|G3V526|G3V526_HUMAN;tr|E9PJN5|E9PJN5_HUMAN;tr|G3V2G1|G3V2G1_HUMAN;tr|G3V3T6|G3V3T6_HUMAN;tr|G3V328|G3V328_HUMAN;tr|A0A087WXY4|A0A087WXY4_HUMAN;tr|C9JQV6|C9JQV6_HUMAN</t>
  </si>
  <si>
    <t>G3V4U9</t>
  </si>
  <si>
    <t>G3V4U9_HUMAN</t>
  </si>
  <si>
    <t>ATXN3</t>
  </si>
  <si>
    <t>apoptotic process;tRNA aminoacylation for protein translation;tyrosyl-tRNA aminoacylation</t>
  </si>
  <si>
    <t>ATP binding;interleukin-8 receptor binding;RNA binding;signal transducer activity;tRNA binding;tyrosine-tRNA ligase activity</t>
  </si>
  <si>
    <t>aminoacyl-tRNA synthetase multienzyme complex;cytoplasm;cytosol;extracellular space;methionyl glutamyl tRNA synthetase complex;nuclear body</t>
  </si>
  <si>
    <t>sp|P54577|SYYC_HUMAN;tr|A0A0C4DGZ5|A0A0C4DGZ5_HUMAN</t>
  </si>
  <si>
    <t>P54577</t>
  </si>
  <si>
    <t>SYYC_HUMAN</t>
  </si>
  <si>
    <t>Tyrosine--tRNA ligase, cytoplasmic</t>
  </si>
  <si>
    <t>YARS</t>
  </si>
  <si>
    <t>chemical synaptic transmission;innate immune response;negative regulation of ER-associated ubiquitin-dependent protein catabolic process;protein deubiquitination;regulation of chemotaxis;regulation of proteasomal protein catabolic process;ubiquitin-dependent protein catabolic process</t>
  </si>
  <si>
    <t>cysteine-type endopeptidase activity;endopeptidase inhibitor activity;proteasome binding;thiol-dependent ubiquitin-specific protease activity;thiol-dependent ubiquitinyl hydrolase activity;tRNA guanylyltransferase activity</t>
  </si>
  <si>
    <t>cell surface;cytoplasmic vesicle;cytosol;extracellular exosome;nucleus;plasma membrane;proteasome complex;synapse</t>
  </si>
  <si>
    <t>sp|P54578|UBP14_HUMAN;tr|A6NJA2|A6NJA2_HUMAN;tr|J3QQT6|J3QQT6_HUMAN;tr|J3KS55|J3KS55_HUMAN</t>
  </si>
  <si>
    <t>sp|P54578|UBP14_HUMAN;tr|A6NJA2|A6NJA2_HUMAN</t>
  </si>
  <si>
    <t>P54578</t>
  </si>
  <si>
    <t>UBP14_HUMAN</t>
  </si>
  <si>
    <t>Ubiquitin carboxyl-terminal hydrolase 14</t>
  </si>
  <si>
    <t>USP14</t>
  </si>
  <si>
    <t>tr|F8VYY9|F8VYY9_HUMAN;sp|P54619|AAKG1_HUMAN;tr|H0YHF8|H0YHF8_HUMAN;tr|H0YIC9|H0YIC9_HUMAN;tr|F8VPF5|F8VPF5_HUMAN;tr|F8VVA3|F8VVA3_HUMAN;tr|F8VZX1|F8VZX1_HUMAN;tr|E9PGP6|E9PGP6_HUMAN;sp|Q9UGJ0|AAKG2_HUMAN</t>
  </si>
  <si>
    <t>tr|F8VYY9|F8VYY9_HUMAN;sp|P54619|AAKG1_HUMAN</t>
  </si>
  <si>
    <t>F8VYY9</t>
  </si>
  <si>
    <t>F8VYY9_HUMAN</t>
  </si>
  <si>
    <t>PRKAG1</t>
  </si>
  <si>
    <t>cellular potassium ion homeostasis;cellular sodium ion homeostasis;ion transmembrane transport;leukocyte migration;membrane repolarization;positive regulation of ATPase activity;positive regulation of potassium ion import;positive regulation of potassium ion transmembrane transporter activity;positive regulation of sodium ion export across plasma membrane;potassium ion import;protein localization to plasma membrane;protein stabilization;regulation of cardiac conduction;sodium ion export across plasma membrane;transport</t>
  </si>
  <si>
    <t>ATPase activator activity;ATPase binding;sodium:potassium-exchanging ATPase activity</t>
  </si>
  <si>
    <t>caveola;extracellular exosome;melanosome;plasma membrane;sodium:potassium-exchanging ATPase complex</t>
  </si>
  <si>
    <t>sp|P54709|AT1B3_HUMAN;tr|C9JA36|C9JA36_HUMAN;tr|C9JXZ1|C9JXZ1_HUMAN;tr|H7C547|H7C547_HUMAN;tr|F8WBY4|F8WBY4_HUMAN;tr|H7C4L9|H7C4L9_HUMAN</t>
  </si>
  <si>
    <t>sp|P54709|AT1B3_HUMAN;tr|C9JA36|C9JA36_HUMAN;tr|C9JXZ1|C9JXZ1_HUMAN</t>
  </si>
  <si>
    <t>P54709</t>
  </si>
  <si>
    <t>AT1B3_HUMAN</t>
  </si>
  <si>
    <t>Sodium/potassium-transporting ATPase subunit beta-3</t>
  </si>
  <si>
    <t>ATP1B3</t>
  </si>
  <si>
    <t>embryonic organ development;global genome nucleotide-excision repair;nucleotide-excision repair;nucleotide-excision repair, DNA damage recognition;nucleotide-excision repair, DNA duplex unwinding;nucleotide-excision repair, preincision complex assembly;proteasome-mediated ubiquitin-dependent protein catabolic process;protein deubiquitination;protein folding;regulation of proteasomal ubiquitin-dependent protein catabolic process;spermatogenesis</t>
  </si>
  <si>
    <t>damaged DNA binding;polyubiquitin modification-dependent protein binding;single-stranded DNA binding</t>
  </si>
  <si>
    <t>cytosol;nucleoplasm;nucleus;proteasome complex;XPC complex</t>
  </si>
  <si>
    <t>Nucleotide excision repair;Protein processing in endoplasmic reticulum</t>
  </si>
  <si>
    <t>sp|P54727|RD23B_HUMAN;tr|Q5W0S5|Q5W0S5_HUMAN;tr|H0Y579|H0Y579_HUMAN;tr|Q5W0S4|Q5W0S4_HUMAN</t>
  </si>
  <si>
    <t>sp|P54727|RD23B_HUMAN</t>
  </si>
  <si>
    <t>P54727</t>
  </si>
  <si>
    <t>RD23B_HUMAN</t>
  </si>
  <si>
    <t>UV excision repair protein RAD23 homolog B</t>
  </si>
  <si>
    <t>HR23B;R23B</t>
  </si>
  <si>
    <t>RAD23B</t>
  </si>
  <si>
    <t>integral component of plasma membrane</t>
  </si>
  <si>
    <t>Q96L35</t>
  </si>
  <si>
    <t>Q96L35_HUMAN</t>
  </si>
  <si>
    <t>cerebellar Purkinje cell layer development;glycosaminoglycan catabolic process;inner ear receptor cell development;locomotor rhythm;lysosome organization;middle ear morphogenesis;nervous system development;retinal rod cell development</t>
  </si>
  <si>
    <t>alpha-N-acetylglucosaminidase activity</t>
  </si>
  <si>
    <t>sp|P54802|ANAG_HUMAN;tr|K7ENX5|K7ENX5_HUMAN</t>
  </si>
  <si>
    <t>sp|P54802|ANAG_HUMAN</t>
  </si>
  <si>
    <t>P54802</t>
  </si>
  <si>
    <t>ANAG_HUMAN</t>
  </si>
  <si>
    <t>Alpha-N-acetylglucosaminidase</t>
  </si>
  <si>
    <t>NAGLU</t>
  </si>
  <si>
    <t>ADP biosynthetic process;AMP metabolic process;ATP metabolic process</t>
  </si>
  <si>
    <t>adenylate kinase activity;ATP binding</t>
  </si>
  <si>
    <t>mitochondrial intermembrane space</t>
  </si>
  <si>
    <t>tr|F8W1A4|F8W1A4_HUMAN;sp|P54819|KAD2_HUMAN;tr|F8VZG5|F8VZG5_HUMAN;tr|F8VY04|F8VY04_HUMAN;tr|G3V213|G3V213_HUMAN;tr|F8VPP1|F8VPP1_HUMAN</t>
  </si>
  <si>
    <t>tr|F8W1A4|F8W1A4_HUMAN;sp|P54819|KAD2_HUMAN;tr|F8VZG5|F8VZG5_HUMAN;tr|F8VY04|F8VY04_HUMAN;tr|G3V213|G3V213_HUMAN</t>
  </si>
  <si>
    <t>F8W1A4</t>
  </si>
  <si>
    <t>F8W1A4_HUMAN</t>
  </si>
  <si>
    <t>Adenylate kinase 2, mitochondrial {ECO:0000256|HAMAP-Rule:MF_03168}</t>
  </si>
  <si>
    <t>K 2 {ECO:0000256|HAMAP-Rule:MF_03168}</t>
  </si>
  <si>
    <t>cellular amino acid biosynthetic process;citrulline biosynthetic process;glutamate metabolic process;L-proline biosynthetic process;ornithine biosynthetic process;proline biosynthetic process</t>
  </si>
  <si>
    <t>ATP binding;delta1-pyrroline-5-carboxylate synthetase activity;glutamate 5-kinase activity;glutamate-5-semialdehyde dehydrogenase activity;identical protein binding;RNA binding</t>
  </si>
  <si>
    <t>cytosol;mitochondrial inner membrane;mitochondrion</t>
  </si>
  <si>
    <t>sp|P54886|P5CS_HUMAN</t>
  </si>
  <si>
    <t>P54886</t>
  </si>
  <si>
    <t>P5CS_HUMAN</t>
  </si>
  <si>
    <t>Delta-1-pyrroline-5-carboxylate synthase</t>
  </si>
  <si>
    <t>5CS</t>
  </si>
  <si>
    <t>ALDH18A1</t>
  </si>
  <si>
    <t>tr|M0R0Y2|M0R0Y2_HUMAN;sp|P54920|SNAA_HUMAN;tr|M0R213|M0R213_HUMAN;tr|M0R2M1|M0R2M1_HUMAN;tr|M0R027|M0R027_HUMAN;tr|M0R058|M0R058_HUMAN;tr|M0R0I4|M0R0I4_HUMAN;sp|Q9H115|SNAB_HUMAN;tr|A0A087WZQ7|A0A087WZQ7_HUMAN</t>
  </si>
  <si>
    <t>tr|M0R0Y2|M0R0Y2_HUMAN;sp|P54920|SNAA_HUMAN;tr|M0R213|M0R213_HUMAN;tr|M0R2M1|M0R2M1_HUMAN</t>
  </si>
  <si>
    <t>M0R0Y2</t>
  </si>
  <si>
    <t>M0R0Y2_HUMAN</t>
  </si>
  <si>
    <t>NAPA</t>
  </si>
  <si>
    <t>cadherin binding;GTP binding;GTPase activity;RNA binding;translation factor activity, RNA binding;translation initiation factor activity</t>
  </si>
  <si>
    <t>sp|P55010|IF5_HUMAN;tr|H0YLZ1|H0YLZ1_HUMAN;tr|H0YN40|H0YN40_HUMAN;tr|H0YMJ8|H0YMJ8_HUMAN;tr|H0YM54|H0YM54_HUMAN;tr|H0YK11|H0YK11_HUMAN;tr|H0YK29|H0YK29_HUMAN</t>
  </si>
  <si>
    <t>sp|P55010|IF5_HUMAN;tr|H0YLZ1|H0YLZ1_HUMAN;tr|H0YN40|H0YN40_HUMAN</t>
  </si>
  <si>
    <t>P55010</t>
  </si>
  <si>
    <t>IF5_HUMAN</t>
  </si>
  <si>
    <t>Eukaryotic translation initiation factor 5</t>
  </si>
  <si>
    <t>IF-5</t>
  </si>
  <si>
    <t>EIF5</t>
  </si>
  <si>
    <t>ATP binding;ATPase activity, coupled to transmembrane movement of substances;cation:chloride symporter activity</t>
  </si>
  <si>
    <t>tr|G3XAL9|G3XAL9_HUMAN;sp|P55011|S12A2_HUMAN</t>
  </si>
  <si>
    <t>G3XAL9</t>
  </si>
  <si>
    <t>G3XAL9_HUMAN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</si>
  <si>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ubiquitin-protein ligase activity involved in regulation of mitotic cell cycle transition;post-translational protein modification;proteasome assembly;proteasome-mediated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pathway;Wnt signaling pathway, planar cell polarity pathway</t>
  </si>
  <si>
    <t>identical protein binding;polyubiquitin modification-dependent protein binding;RNA binding</t>
  </si>
  <si>
    <t>cytosol;nucleoplasm;nucleus;proteasome accessory complex;proteasome complex;proteasome regulatory particle, base subcomplex</t>
  </si>
  <si>
    <t>sp|P55036|PSMD4_HUMAN;tr|H0Y3Y9|H0Y3Y9_HUMAN;tr|A6PVX3|A6PVX3_HUMAN;tr|H0Y561|H0Y561_HUMAN</t>
  </si>
  <si>
    <t>sp|P55036|PSMD4_HUMAN</t>
  </si>
  <si>
    <t>P55036</t>
  </si>
  <si>
    <t>PSMD4_HUMAN</t>
  </si>
  <si>
    <t>26S proteasome non-ATPase regulatory subunit 4</t>
  </si>
  <si>
    <t>PSMD4</t>
  </si>
  <si>
    <t>cytosol;intracellular membrane-bounded organelle;nucleoplasm</t>
  </si>
  <si>
    <t>tr|A8MZF9|A8MZF9_HUMAN;sp|P55039|DRG2_HUMAN;tr|J3QKW7|J3QKW7_HUMAN;tr|J3QR71|J3QR71_HUMAN;tr|J3QRI9|J3QRI9_HUMAN;tr|J3QL90|J3QL90_HUMAN;tr|J3KRL5|J3KRL5_HUMAN;tr|J3QKV7|J3QKV7_HUMAN;tr|J3QLF3|J3QLF3_HUMAN</t>
  </si>
  <si>
    <t>tr|A8MZF9|A8MZF9_HUMAN;sp|P55039|DRG2_HUMAN;tr|J3QKW7|J3QKW7_HUMAN;tr|J3QR71|J3QR71_HUMAN;tr|J3QRI9|J3QRI9_HUMAN</t>
  </si>
  <si>
    <t>A8MZF9</t>
  </si>
  <si>
    <t>A8MZF9_HUMAN</t>
  </si>
  <si>
    <t>DRG2</t>
  </si>
  <si>
    <t>apoptotic process;cell proliferation;protein import into nucleus</t>
  </si>
  <si>
    <t>nuclear export signal receptor activity;Ran GTPase binding</t>
  </si>
  <si>
    <t>cytoplasm;cytosol;extracellular exosome;membrane;nuclear envelope;nucleoplasm;nucleus</t>
  </si>
  <si>
    <t>sp|P55060|XPO2_HUMAN</t>
  </si>
  <si>
    <t>P55060</t>
  </si>
  <si>
    <t>XPO2_HUMAN</t>
  </si>
  <si>
    <t>Exportin-2</t>
  </si>
  <si>
    <t>xp2</t>
  </si>
  <si>
    <t>CSE1L</t>
  </si>
  <si>
    <t>tr|F8VQW0|F8VQW0_HUMAN;tr|F8VX73|F8VX73_HUMAN;tr|F8VPI1|F8VPI1_HUMAN;tr|F8W201|F8W201_HUMAN;tr|F8W086|F8W086_HUMAN;tr|F8VR05|F8VR05_HUMAN;tr|F8VQQ5|F8VQQ5_HUMAN;tr|F8VSI7|F8VSI7_HUMAN;tr|F8VVJ4|F8VVJ4_HUMAN;sp|P55061|BI1_HUMAN;tr|F8W1G3|F8W1G3_HUMAN</t>
  </si>
  <si>
    <t>F8VQW0</t>
  </si>
  <si>
    <t>F8VQW0_HUMAN</t>
  </si>
  <si>
    <t>TMBIM6</t>
  </si>
  <si>
    <t>activation of cysteine-type endopeptidase activity involved in apoptotic process;aggresome assembly;ATP metabolic process;autophagosome maturation;autophagy;cellular response to DNA damage stimulus;DNA repair;double-strand break repair;endoplasmic reticulum stress-induced pre-emptive quality control;endoplasmic reticulum unfolded protein response;endosome to lysosome transport via multivesicular body sorting pathway;ER to Golgi vesicle-mediated transport;ERAD pathway;ER-associated misfolded protein catabolic process;error-free translesion synthesis;establishment of protein localization;flavin adenine dinucleotide catabolic process;macroautophagy;NADH metabolic process;neutrophil degranulation;positive regulation of ATP biosynthetic process;positive regulation of Lys63-specific deubiquitinase activity;positive regulation of mitochondrial membrane potential;positive regulation of oxidative phosphorylation;positive regulation of proteasomal ubiquitin-dependent protein catabolic process;positive regulation of protein catabolic process;positive regulation of protein complex assembly;positive regulation of protein K63-linked deubiquitination;proteasomal protein catabolic process;proteasome-mediated ubiquitin-dependent protein catabolic process;protein deubiquitination;protein folding;protein hexamerization;protein homooligomerization;protein methylation;protein N-linked glycosylation via asparagine;protein ubiquitination;regulation of aerobic respiration;regulation of apoptotic process;retrograde protein transport, ER to cytosol;translesion synthesis;transmembrane transport;ubiquitin-dependent ERAD pathway;viral genome replication</t>
  </si>
  <si>
    <t>ADP binding;ATP binding;ATPase activity;BAT3 complex binding;deubiquitinase activator activity;identical protein binding;K48-linked polyubiquitin modification-dependent protein binding;lipid binding;MHC class I protein binding;polyubiquitin modification-dependent protein binding;protein domain specific binding;protein phosphatase binding;RNA binding;ubiquitin protein ligase binding;ubiquitin-like protein ligase binding;ubiquitin-specific protease binding</t>
  </si>
  <si>
    <t>ATPase complex;azurophil granule lumen;cytoplasm;cytosol;Derlin-1 retrotranslocation complex;endoplasmic reticulum;endoplasmic reticulum membrane;extracellular exosome;extracellular region;ficolin-1-rich granule lumen;intracellular membrane-bounded organelle;lipid droplet;myelin sheath;nucleoplasm;nucleus;perinuclear region of cytoplasm;proteasome complex;protein complex;secretory granule lumen;site of double-strand break;VCP-NPL4-UFD1 AAA ATPase complex;VCP-NSFL1C complex</t>
  </si>
  <si>
    <t>Legionellosis;Protein processing in endoplasmic reticulum</t>
  </si>
  <si>
    <t>sp|P55072|TERA_HUMAN;tr|C9IZA5|C9IZA5_HUMAN;tr|C9JUP7|C9JUP7_HUMAN</t>
  </si>
  <si>
    <t>sp|P55072|TERA_HUMAN</t>
  </si>
  <si>
    <t>P55072</t>
  </si>
  <si>
    <t>TERA_HUMAN</t>
  </si>
  <si>
    <t>Transitional endoplasmic reticulum ATPase</t>
  </si>
  <si>
    <t>ER ATPase</t>
  </si>
  <si>
    <t>VCP</t>
  </si>
  <si>
    <t>extracellular region;microfibril;nucleus</t>
  </si>
  <si>
    <t>sp|P55081|MFAP1_HUMAN</t>
  </si>
  <si>
    <t>P55081</t>
  </si>
  <si>
    <t>MFAP1_HUMAN</t>
  </si>
  <si>
    <t>Microfibrillar-associated protein 1 {ECO:0000312|HGNC:HGNC:7032}</t>
  </si>
  <si>
    <t>MFAP1</t>
  </si>
  <si>
    <t>cardiolipin acyl-chain remodeling;fatty acid beta-oxidation</t>
  </si>
  <si>
    <t>3-hydroxyacyl-CoA dehydrogenase activity;acetyl-CoA C-acyltransferase activity;enoyl-CoA hydratase activity;long-chain-3-hydroxyacyl-CoA dehydrogenase activity;RNA binding</t>
  </si>
  <si>
    <t>endoplasmic reticulum;extracellular exosome;mitochondrial envelope;mitochondrial inner membrane;mitochondrial nucleoid;mitochondrial outer membrane;mitochondrion</t>
  </si>
  <si>
    <t>Fatty acid degradation;Fatty acid elongation;Fatty acid metabolism;Metabolic pathways;Valine, leucine and isoleucine degradation</t>
  </si>
  <si>
    <t>sp|P55084|ECHB_HUMAN;tr|F5GZQ3|F5GZQ3_HUMAN;tr|B5MD38|B5MD38_HUMAN;tr|C9JEY0|C9JEY0_HUMAN;tr|C9JE81|C9JE81_HUMAN;tr|C9K0M0|C9K0M0_HUMAN</t>
  </si>
  <si>
    <t>sp|P55084|ECHB_HUMAN;tr|F5GZQ3|F5GZQ3_HUMAN;tr|B5MD38|B5MD38_HUMAN</t>
  </si>
  <si>
    <t>P55084</t>
  </si>
  <si>
    <t>ECHB_HUMAN</t>
  </si>
  <si>
    <t>Trifunctional enzyme subunit beta, mitochondrial</t>
  </si>
  <si>
    <t>HADHB</t>
  </si>
  <si>
    <t>dopaminergic neuron differentiation;neuron projection development;platelet degranulation;response to unfolded protein</t>
  </si>
  <si>
    <t>growth factor activity;RNA binding</t>
  </si>
  <si>
    <t>cytosol;endoplasmic reticulum;extracellular region;extracellular space;nucleus</t>
  </si>
  <si>
    <t>sp|P55145|MANF_HUMAN;tr|A8K878|A8K878_HUMAN;tr|H7C2D6|H7C2D6_HUMAN</t>
  </si>
  <si>
    <t>sp|P55145|MANF_HUMAN;tr|A8K878|A8K878_HUMAN</t>
  </si>
  <si>
    <t>P55145</t>
  </si>
  <si>
    <t>MANF_HUMAN</t>
  </si>
  <si>
    <t>Mesencephalic astrocyte-derived neurotrophic factor</t>
  </si>
  <si>
    <t>MANF</t>
  </si>
  <si>
    <t>adherens junction maintenance;brain morphogenesis;cerebral cortex development;homeostasis of number of cells;neuroepithelial cell differentiation;protein localization to cell junction;radial glial cell differentiation;regulation of oligodendrocyte progenitor proliferation;signal transduction</t>
  </si>
  <si>
    <t>cell adhesion molecule binding</t>
  </si>
  <si>
    <t>apical junction complex;apical part of cell;cell junction;cell-cell adherens junction;cytosol;nuclear speck;nucleoplasm;plasma membrane</t>
  </si>
  <si>
    <t>Adherens junction;cAMP signaling pathway;Leukocyte transendothelial migration;Rap1 signaling pathway;Ras signaling pathway;Tight junction</t>
  </si>
  <si>
    <t>tr|A8MQ02|A8MQ02_HUMAN;sp|P55196|AFAD_HUMAN;tr|J3KN01|J3KN01_HUMAN;tr|Q5TIG5|Q5TIG5_HUMAN;tr|H0Y8L4|H0Y8L4_HUMAN;tr|H0Y7R8|H0Y7R8_HUMAN;tr|H0Y8U8|H0Y8U8_HUMAN;tr|H0Y948|H0Y948_HUMAN;tr|F8W9I4|F8W9I4_HUMAN;tr|E9PFY5|E9PFY5_HUMAN;tr|H0Y9I0|H0Y9I0_HUMAN;tr|H0YA98|H0YA98_HUMAN</t>
  </si>
  <si>
    <t>tr|A8MQ02|A8MQ02_HUMAN;sp|P55196|AFAD_HUMAN;tr|J3KN01|J3KN01_HUMAN;tr|Q5TIG5|Q5TIG5_HUMAN</t>
  </si>
  <si>
    <t>A8MQ02</t>
  </si>
  <si>
    <t>A8MQ02_HUMAN</t>
  </si>
  <si>
    <t>AFDN</t>
  </si>
  <si>
    <t>snRNA transcription from RNA polymerase II promoter;transcription elongation from RNA polymerase II promoter</t>
  </si>
  <si>
    <t>transcription elongation factor complex</t>
  </si>
  <si>
    <t>tr|U3KQ90|U3KQ90_HUMAN;sp|P55199|ELL_HUMAN</t>
  </si>
  <si>
    <t>U3KQ90</t>
  </si>
  <si>
    <t>U3KQ90_HUMAN</t>
  </si>
  <si>
    <t>ELL</t>
  </si>
  <si>
    <t>nucleosome assembly</t>
  </si>
  <si>
    <t>tr|F8VY35|F8VY35_HUMAN;tr|F5H4R6|F5H4R6_HUMAN;sp|P55209|NP1L1_HUMAN;tr|H0YIV4|H0YIV4_HUMAN;tr|F8VUX1|F8VUX1_HUMAN;tr|F8W0J6|F8W0J6_HUMAN;tr|F8W020|F8W020_HUMAN;tr|F8VXI6|F8VXI6_HUMAN;tr|F8VV59|F8VV59_HUMAN;tr|F8W118|F8W118_HUMAN;tr|F8W543|F8W543_HUMAN;tr|H0YH88|H0YH88_HUMAN;tr|B7Z9C2|B7Z9C2_HUMAN;tr|H0YHC3|H0YHC3_HUMAN;tr|F8VRJ2|F8VRJ2_HUMAN;tr|F8VVB5|F8VVB5_HUMAN</t>
  </si>
  <si>
    <t>tr|F8VY35|F8VY35_HUMAN;tr|F5H4R6|F5H4R6_HUMAN;sp|P55209|NP1L1_HUMAN;tr|H0YIV4|H0YIV4_HUMAN;tr|F8VUX1|F8VUX1_HUMAN;tr|F8W0J6|F8W0J6_HUMAN;tr|F8W020|F8W020_HUMAN;tr|F8VXI6|F8VXI6_HUMAN;tr|F8VV59|F8VV59_HUMAN;tr|F8W118|F8W118_HUMAN;tr|F8W543|F8W543_HUMAN;tr|H0YH88|H0YH88_HUMAN;tr|B7Z9C2|B7Z9C2_HUMAN;tr|H0YHC3|H0YHC3_HUMAN</t>
  </si>
  <si>
    <t>F8VY35</t>
  </si>
  <si>
    <t>F8VY35_HUMAN</t>
  </si>
  <si>
    <t>NAP1L1</t>
  </si>
  <si>
    <t>activation of cysteine-type endopeptidase activity involved in apoptotic process by cytochrome c;apoptotic process;cellular response to staurosporine;execution phase of apoptosis;proteolysis</t>
  </si>
  <si>
    <t>cysteine-type endopeptidase activity;cysteine-type endopeptidase activity involved in execution phase of apoptosis;cysteine-type peptidase activity;peptidase activity</t>
  </si>
  <si>
    <t>Alzheimer disease;Apoptosis;Apoptosis - multiple species;Legionellosis;Non-alcoholic fatty liver disease (NAFLD);Pathways in cancer;Pertussis;TNF signaling pathway</t>
  </si>
  <si>
    <t>sp|P55210|CASP7_HUMAN;tr|Q5SVL2|Q5SVL2_HUMAN;tr|A0A0A0MRL7|A0A0A0MRL7_HUMAN</t>
  </si>
  <si>
    <t>P55210</t>
  </si>
  <si>
    <t>CASP7_HUMAN</t>
  </si>
  <si>
    <t>Caspase-7</t>
  </si>
  <si>
    <t>ASP-7</t>
  </si>
  <si>
    <t>CASP7</t>
  </si>
  <si>
    <t>apoptotic process;cellular response to staurosporine;epithelial cell differentiation;execution phase of apoptosis;proteolysis;regulation of apoptotic process</t>
  </si>
  <si>
    <t>cysteine-type endopeptidase activity;cysteine-type endopeptidase activity involved in execution phase of apoptosis;cysteine-type peptidase activity;identical protein binding</t>
  </si>
  <si>
    <t>sp|P55212|CASP6_HUMAN;tr|D6RHU3|D6RHU3_HUMAN</t>
  </si>
  <si>
    <t>P55212</t>
  </si>
  <si>
    <t>CASP6_HUMAN</t>
  </si>
  <si>
    <t>Caspase-6</t>
  </si>
  <si>
    <t>ASP-6</t>
  </si>
  <si>
    <t>CASP6</t>
  </si>
  <si>
    <t>adenosine salvage;AMP salvage;dATP biosynthetic process;purine-containing compound salvage;ribonucleoside monophosphate biosynthetic process</t>
  </si>
  <si>
    <t>adenosine kinase activity;ATP binding;metal ion binding;RNA binding</t>
  </si>
  <si>
    <t>sp|P55263|ADK_HUMAN</t>
  </si>
  <si>
    <t>P55263</t>
  </si>
  <si>
    <t>ADK_HUMAN</t>
  </si>
  <si>
    <t>Adenosine kinase</t>
  </si>
  <si>
    <t>ADK</t>
  </si>
  <si>
    <t>adenosine to inosine editing;base conversion or substitution editing;cellular response to virus;defense response to virus;definitive hemopoiesis;erythrocyte differentiation;hematopoietic progenitor cell differentiation;hematopoietic stem cell homeostasis;in utero embryonic development;innate immune response;miRNA loading onto RISC involved in gene silencing by miRNA;mRNA processing;negative regulation of apoptotic process;negative regulation of protein kinase activity by regulation of protein phosphorylation;negative regulation of RNA interference;negative regulation of type I interferon-mediated signaling pathway;negative regulation of viral genome replication;osteoblast differentiation;positive regulation of viral genome replication;pre-miRNA processing;protein export from nucleus;protein import into nucleus;response to interferon-alpha;response to virus;somatic diversification of immune receptors via somatic mutation;type I interferon signaling pathway</t>
  </si>
  <si>
    <t>DNA binding;double-stranded RNA adenosine deaminase activity;metal ion binding;RNA binding</t>
  </si>
  <si>
    <t>cytoplasm;membrane;nucleolus;nucleoplasm;nucleus;supraspliceosomal complex</t>
  </si>
  <si>
    <t>Cytosolic DNA-sensing pathway;Influenza A;Measles</t>
  </si>
  <si>
    <t>sp|P55265|DSRAD_HUMAN;tr|H0YCK3|H0YCK3_HUMAN</t>
  </si>
  <si>
    <t>P55265</t>
  </si>
  <si>
    <t>DSRAD_HUMAN</t>
  </si>
  <si>
    <t>Double-stranded RNA-specific adenosine deaminase</t>
  </si>
  <si>
    <t>RADA {ECO:0000303|PubMed:7972084}</t>
  </si>
  <si>
    <t>ADAR</t>
  </si>
  <si>
    <t>anatomical structure morphogenesis;B cell differentiation;secretion</t>
  </si>
  <si>
    <t>calcium ion binding;protein heterodimerization activity;protein homodimerization activity</t>
  </si>
  <si>
    <t>cytoplasm;endoplasmic reticulum;perinuclear region of cytoplasm</t>
  </si>
  <si>
    <t>sp|P55327|TPD52_HUMAN;tr|E5RK35|E5RK35_HUMAN</t>
  </si>
  <si>
    <t>sp|P55327|TPD52_HUMAN</t>
  </si>
  <si>
    <t>P55327</t>
  </si>
  <si>
    <t>TPD52_HUMAN</t>
  </si>
  <si>
    <t>Tumor protein D52</t>
  </si>
  <si>
    <t>TPD52</t>
  </si>
  <si>
    <t>antigen processing and presentation of exogenous peptide antigen via MHC class II;antigen processing and presentation of peptide antigen via MHC class I;cargo loading into COPII-coated vesicle;COPII vesicle coating;intracellular protein transport;mRNA transport;positive regulation of TOR signaling;sister chromatid cohesion</t>
  </si>
  <si>
    <t>COPII vesicle coat;cytosol;endoplasmic reticulum membrane;ER to Golgi transport vesicle membrane;extracellular exosome;GATOR2 complex;Golgi membrane;intracellular membrane-bounded organelle;lysosomal membrane;nuclear envelope;nuclear pore outer ring;nucleoplasm</t>
  </si>
  <si>
    <t>mTOR signaling pathway;Protein processing in endoplasmic reticulum;RNA transport</t>
  </si>
  <si>
    <t>sp|P55735|SEC13_HUMAN;tr|A0A0C4DFR6|A0A0C4DFR6_HUMAN;tr|A8MXL6|A8MXL6_HUMAN;tr|E7ERC8|E7ERC8_HUMAN</t>
  </si>
  <si>
    <t>sp|P55735|SEC13_HUMAN;tr|A0A0C4DFR6|A0A0C4DFR6_HUMAN;tr|A8MXL6|A8MXL6_HUMAN</t>
  </si>
  <si>
    <t>P55735</t>
  </si>
  <si>
    <t>SEC13_HUMAN</t>
  </si>
  <si>
    <t>Protein SEC13 homolog {ECO:0000305}</t>
  </si>
  <si>
    <t>SEC13</t>
  </si>
  <si>
    <t>box C/D snoRNP assembly;maturation of LSU-rRNA;maturation of SSU-rRNA;mRNA splicing, via spliceosome;rRNA processing;single fertilization</t>
  </si>
  <si>
    <t>ATPase binding;box C/D snoRNA binding;RNA binding;U3 snoRNA binding;U4 snRNA binding;U4atac snRNA binding</t>
  </si>
  <si>
    <t>box C/D snoRNP complex;dense fibrillar component;nucleolus;nucleoplasm;nucleus;precatalytic spliceosome;protein complex;small-subunit processome;U4/U6 x U5 tri-snRNP complex</t>
  </si>
  <si>
    <t>Ribosome biogenesis in eukaryotes;Spliceosome</t>
  </si>
  <si>
    <t>sp|P55769|NH2L1_HUMAN;tr|B1AHD1|B1AHD1_HUMAN</t>
  </si>
  <si>
    <t>P55769</t>
  </si>
  <si>
    <t>NH2L1_HUMAN</t>
  </si>
  <si>
    <t>NHP2-like protein 1</t>
  </si>
  <si>
    <t>SNU13</t>
  </si>
  <si>
    <t>aminopeptidase activity;metallopeptidase activity;zinc ion binding</t>
  </si>
  <si>
    <t>tr|E9PLK3|E9PLK3_HUMAN;sp|P55786|PSA_HUMAN;sp|A6NEC2|PSAL_HUMAN;tr|E9PP11|E9PP11_HUMAN;tr|H0YDG0|H0YDG0_HUMAN;tr|H0YCQ5|H0YCQ5_HUMAN;tr|E9PJY4|E9PJY4_HUMAN;tr|E9PPD4|E9PPD4_HUMAN;tr|E9PJ74|E9PJ74_HUMAN;tr|E9PJF9|E9PJF9_HUMAN;tr|E9PRQ5|E9PRQ5_HUMAN;tr|E9PPZ2|E9PPZ2_HUMAN;tr|E9PI82|E9PI82_HUMAN</t>
  </si>
  <si>
    <t>tr|E9PLK3|E9PLK3_HUMAN;sp|P55786|PSA_HUMAN</t>
  </si>
  <si>
    <t>E9PLK3</t>
  </si>
  <si>
    <t>E9PLK3_HUMAN</t>
  </si>
  <si>
    <t>Aminopeptidase {ECO:0000256|RuleBase:RU364040}</t>
  </si>
  <si>
    <t>NPEPPS</t>
  </si>
  <si>
    <t>tr|H3BRW3|H3BRW3_HUMAN;tr|H3BRD2|H3BRD2_HUMAN;sp|P55789|ALR_HUMAN</t>
  </si>
  <si>
    <t>H3BRW3</t>
  </si>
  <si>
    <t>H3BRW3_HUMAN</t>
  </si>
  <si>
    <t>GFER</t>
  </si>
  <si>
    <t>cytosol;intracellular ribonucleoprotein complex;membrane;nucleoplasm;nucleus</t>
  </si>
  <si>
    <t>sp|P55795|HNRH2_HUMAN</t>
  </si>
  <si>
    <t>P55795</t>
  </si>
  <si>
    <t>HNRH2_HUMAN</t>
  </si>
  <si>
    <t>Heterogeneous nuclear ribonucleoprotein H2</t>
  </si>
  <si>
    <t>nRNP H2</t>
  </si>
  <si>
    <t>HNRNPH2</t>
  </si>
  <si>
    <t>adipose tissue development;brain development;cellular ketone body metabolic process;heart development;ketone body catabolic process;ketone catabolic process;positive regulation of insulin secretion involved in cellular response to glucose stimulus;response to activity;response to drug;response to ethanol;response to hormone;response to nutrient;response to starvation</t>
  </si>
  <si>
    <t>3-oxoacid CoA-transferase activity;protein homodimerization activity</t>
  </si>
  <si>
    <t>Butanoate metabolism;Metabolic pathways;Synthesis and degradation of ketone bodies;Valine, leucine and isoleucine degradation</t>
  </si>
  <si>
    <t>sp|P55809|SCOT1_HUMAN;tr|E9PDW2|E9PDW2_HUMAN;sp|Q9BYC2|SCOT2_HUMAN</t>
  </si>
  <si>
    <t>sp|P55809|SCOT1_HUMAN;tr|E9PDW2|E9PDW2_HUMAN</t>
  </si>
  <si>
    <t>P55809</t>
  </si>
  <si>
    <t>SCOT1_HUMAN</t>
  </si>
  <si>
    <t>Succinyl-CoA:3-ketoacid coenzyme A transferase 1, mitochondrial</t>
  </si>
  <si>
    <t>OXCT1</t>
  </si>
  <si>
    <t>protein sumoylation</t>
  </si>
  <si>
    <t>protein tag</t>
  </si>
  <si>
    <t>Fluid shear stress and atherosclerosis;RNA transport</t>
  </si>
  <si>
    <t>sp|Q6EEV6|SUMO4_HUMAN;sp|P61956|SUMO2_HUMAN;sp|P55854|SUMO3_HUMAN;tr|A8MUA9|A8MUA9_HUMAN;tr|A8MU27|A8MU27_HUMAN</t>
  </si>
  <si>
    <t>Q6EEV6</t>
  </si>
  <si>
    <t>SUMO4_HUMAN</t>
  </si>
  <si>
    <t>Small ubiquitin-related modifier 4</t>
  </si>
  <si>
    <t>UMO-4</t>
  </si>
  <si>
    <t>SUMO4</t>
  </si>
  <si>
    <t>IRES-dependent viral translational initiation;regulation of translational initiation;translational initiation;viral translational termination-reinitiation</t>
  </si>
  <si>
    <t>protein complex scaffold activity;RNA binding;translation initiation factor activity;translation initiation factor binding</t>
  </si>
  <si>
    <t>cytosol;eukaryotic translation initiation factor 3 complex;eukaryotic translation initiation factor 3 complex, eIF3m;extracellular exosome</t>
  </si>
  <si>
    <t>sp|P55884|EIF3B_HUMAN;tr|C9JZG1|C9JZG1_HUMAN;tr|C9JQN7|C9JQN7_HUMAN</t>
  </si>
  <si>
    <t>sp|P55884|EIF3B_HUMAN</t>
  </si>
  <si>
    <t>P55884</t>
  </si>
  <si>
    <t>EIF3B_HUMAN</t>
  </si>
  <si>
    <t>Eukaryotic translation initiation factor 3 subunit B {ECO:0000255|HAMAP-Rule:MF_03001}</t>
  </si>
  <si>
    <t>IF3b {ECO:0000255|HAMAP-Rule:MF_03001}</t>
  </si>
  <si>
    <t>EIF3B</t>
  </si>
  <si>
    <t>activation of cysteine-type endopeptidase activity involved in apoptotic process;apoptotic mitochondrial changes;establishment of protein localization to membrane;extrinsic apoptotic signaling pathway via death domain receptors;hepatocyte apoptotic process;mitochondrial ATP synthesis coupled electron transport;mitochondrial outer membrane permeabilization;negative regulation of intrinsic apoptotic signaling pathway in response to DNA damage;neuron apoptotic process;positive regulation of apoptotic process;positive regulation of extrinsic apoptotic signaling pathway;positive regulation of fibroblast apoptotic process;positive regulation of intrinsic apoptotic signaling pathway;positive regulation of mitochondrial membrane potential;positive regulation of mitochondrial outer membrane permeabilization involved in apoptotic signaling pathway;positive regulation of protein homooligomerization;positive regulation of protein insertion into mitochondrial membrane involved in apoptotic signaling pathway;positive regulation of protein oligomerization;positive regulation of release of cytochrome c from mitochondria;protein homooligomerization;protein targeting to mitochondrion;regulation of apoptotic process;regulation of cell proliferation;regulation of G1/S transition of mitotic cell cycle;release of cytochrome c from mitochondria;signal transduction in response to DNA damage</t>
  </si>
  <si>
    <t>death receptor binding;protein heterodimerization activity;ubiquitin protein ligase binding</t>
  </si>
  <si>
    <t>cytosol;extracellular exosome;integral component of mitochondrial membrane;membrane;mitochondrial outer membrane;mitochondrion</t>
  </si>
  <si>
    <t>Alzheimer disease;Amyotrophic lateral sclerosis (ALS);Apoptosis;Apoptosis - multiple species;Epstein-Barr virus infection;Hepatitis B;Hepatitis C;Herpes simplex virus 1 infection;Human cytomegalovirus infection;Human immunodeficiency virus 1 infection;Influenza A;Kaposi sarcoma-associated herpesvirus infection;Measles;Natural killer cell mediated cytotoxicity;Necroptosis;Non-alcoholic fatty liver disease (NAFLD);p53 signaling pathway;Pathways in cancer;Platinum drug resistance;Sphingolipid signaling pathway;Tuberculosis;Viral myocarditis</t>
  </si>
  <si>
    <t>sp|P55957|BID_HUMAN</t>
  </si>
  <si>
    <t>P55957</t>
  </si>
  <si>
    <t>BID_HUMAN</t>
  </si>
  <si>
    <t>BH3-interacting domain death agonist</t>
  </si>
  <si>
    <t>BID</t>
  </si>
  <si>
    <t>nucleolus;nucleus;preribosome, large subunit precursor;preribosome, small subunit precursor</t>
  </si>
  <si>
    <t>sp|P56182|RRP1_HUMAN;tr|D6RE82|D6RE82_HUMAN</t>
  </si>
  <si>
    <t>sp|P56182|RRP1_HUMAN</t>
  </si>
  <si>
    <t>P56182</t>
  </si>
  <si>
    <t>RRP1_HUMAN</t>
  </si>
  <si>
    <t>Ribosomal RNA processing protein 1 homolog A</t>
  </si>
  <si>
    <t>RRP1</t>
  </si>
  <si>
    <t>cellular response to epidermal growth factor stimulus;cellular response to insulin stimulus;cellular response to platelet-derived growth factor stimulus;cellular response to starvation;methionyl-tRNA aminoacylation;positive regulation of transcription of nuclear large rRNA transcript from RNA polymerase I promoter;rRNA transcription;tRNA aminoacylation for protein translation</t>
  </si>
  <si>
    <t>ATP binding;methionine-tRNA ligase activity;tRNA binding</t>
  </si>
  <si>
    <t>aminoacyl-tRNA synthetase multienzyme complex;cytoplasm;cytosol;extracellular exosome;membrane;nucleolus</t>
  </si>
  <si>
    <t>Aminoacyl-tRNA biosynthesis;Metabolic pathways;Selenocompound metabolism</t>
  </si>
  <si>
    <t>sp|P56192|SYMC_HUMAN;tr|H0YHV5|H0YHV5_HUMAN;tr|H0YIP0|H0YIP0_HUMAN;tr|H0YI94|H0YI94_HUMAN;tr|F5H2V6|F5H2V6_HUMAN;tr|H0YIC2|H0YIC2_HUMAN;tr|H0YHL6|H0YHL6_HUMAN;tr|H0YI27|H0YI27_HUMAN</t>
  </si>
  <si>
    <t>sp|P56192|SYMC_HUMAN</t>
  </si>
  <si>
    <t>P56192</t>
  </si>
  <si>
    <t>SYMC_HUMAN</t>
  </si>
  <si>
    <t>Methionine--tRNA ligase, cytoplasmic</t>
  </si>
  <si>
    <t>MARS</t>
  </si>
  <si>
    <t>cell division;G2/M transition of mitotic cell cycle;mitotic cell cycle;negative regulation of protein dephosphorylation;positive regulation of gluconeogenesis;positive regulation of glucose import</t>
  </si>
  <si>
    <t>phosphatase inhibitor activity;potassium channel regulator activity;protein phosphatase 2A binding;protein phosphatase inhibitor activity;protein phosphatase regulator activity;receptor binding</t>
  </si>
  <si>
    <t>sp|P56211|ARP19_HUMAN;tr|H3BMD8|H3BMD8_HUMAN;tr|H3BQ52|H3BQ52_HUMAN;tr|H3BTD3|H3BTD3_HUMAN</t>
  </si>
  <si>
    <t>P56211</t>
  </si>
  <si>
    <t>ARP19_HUMAN</t>
  </si>
  <si>
    <t>cAMP-regulated phosphoprotein 19</t>
  </si>
  <si>
    <t>RPP-19</t>
  </si>
  <si>
    <t>ARPP19</t>
  </si>
  <si>
    <t>Base excision repair;DNA replication;Nucleotide excision repair</t>
  </si>
  <si>
    <t>integral component of membrane;mitochondrial proton-transporting ATP synthase complex</t>
  </si>
  <si>
    <t>sp|P56378|68MP_HUMAN;tr|A0A0A0MTQ5|A0A0A0MTQ5_HUMAN;tr|G3V556|G3V556_HUMAN</t>
  </si>
  <si>
    <t>P56378</t>
  </si>
  <si>
    <t>68MP_HUMAN</t>
  </si>
  <si>
    <t>6.8 kDa mitochondrial proteolipid</t>
  </si>
  <si>
    <t>MP68</t>
  </si>
  <si>
    <t>ATP synthesis coupled proton transport</t>
  </si>
  <si>
    <t>proton-transporting ATP synthase activity, rotational mechanism</t>
  </si>
  <si>
    <t>mitochondrial inner membrane;mitochondrial proton-transporting ATP synthase complex, catalytic core F(1);mitochondrion</t>
  </si>
  <si>
    <t>sp|Q5VTU8|AT5EL_HUMAN;sp|P56381|ATP5E_HUMAN</t>
  </si>
  <si>
    <t>Q5VTU8</t>
  </si>
  <si>
    <t>AT5EL_HUMAN</t>
  </si>
  <si>
    <t>ATP synthase subunit epsilon-like protein, mitochondrial</t>
  </si>
  <si>
    <t>ATP5EP2</t>
  </si>
  <si>
    <t>ATP biosynthetic process;cristae formation;mitochondrial ATP synthesis coupled proton transport</t>
  </si>
  <si>
    <t>mitochondrial inner membrane;mitochondrial proton-transporting ATP synthase complex;mitochondrial proton-transporting ATP synthase complex, coupling factor F(o);mitochondrion</t>
  </si>
  <si>
    <t>sp|P56385|ATP5I_HUMAN</t>
  </si>
  <si>
    <t>P56385</t>
  </si>
  <si>
    <t>ATP5I_HUMAN</t>
  </si>
  <si>
    <t>ATP synthase subunit e, mitochondrial</t>
  </si>
  <si>
    <t>TPase subunit e</t>
  </si>
  <si>
    <t>ATP5I</t>
  </si>
  <si>
    <t>assembly of large subunit precursor of preribosome;gene silencing by miRNA;maturation of 5.8S rRNA;maturation of LSU-rRNA;mature ribosome assembly;miRNA mediated inhibition of translation;positive regulation of translation;regulation of fatty acid biosynthetic process;regulation of glycolytic process;regulation of megakaryocyte differentiation;regulation of reactive oxygen species metabolic process;response to insulin;ribosomal subunit export from nucleus</t>
  </si>
  <si>
    <t>ribosomal large subunit binding;ribosome binding;translation initiation factor activity</t>
  </si>
  <si>
    <t>cytoplasm;cytosol;extracellular exosome;nucleolus;nucleoplasm;nucleus;preribosome, large subunit precursor</t>
  </si>
  <si>
    <t>sp|P56537|IF6_HUMAN;tr|B7ZBH1|B7ZBH1_HUMAN;tr|F8WD20|F8WD20_HUMAN;tr|A0A0B4J1Y7|A0A0B4J1Y7_HUMAN;tr|F8WDS6|F8WDS6_HUMAN</t>
  </si>
  <si>
    <t>sp|P56537|IF6_HUMAN</t>
  </si>
  <si>
    <t>P56537</t>
  </si>
  <si>
    <t>IF6_HUMAN</t>
  </si>
  <si>
    <t>Eukaryotic translation initiation factor 6 {ECO:0000255|HAMAP-Rule:MF_03132}</t>
  </si>
  <si>
    <t>IF-6 {ECO:0000255|HAMAP-Rule:MF_03132}</t>
  </si>
  <si>
    <t>cellular response to leukemia inhibitory factor;negative regulation of cell proliferation;negative regulation of transcription, DNA-templated;positive regulation of chromatin binding;positive regulation of retinoic acid receptor signaling pathway;positive regulation of transcription from RNA polymerase II promoter;transcription, DNA-templated;viral genome replication;white fat cell differentiation</t>
  </si>
  <si>
    <t>chromatin binding;glyoxylate reductase (NADP) activity;hydroxypyruvate reductase activity;NAD binding;protein complex binding;protein homodimerization activity;protein kinase binding;retinoic acid receptor binding;transcription coactivator activity;transcription corepressor activity</t>
  </si>
  <si>
    <t>cell junction;cytosol;nucleus;ribbon synapse;transcriptional repressor complex</t>
  </si>
  <si>
    <t>Chronic myeloid leukemia;Notch signaling pathway;Pathways in cancer;Wnt signaling pathway</t>
  </si>
  <si>
    <t>sp|P56545|CTBP2_HUMAN;tr|Q5SQP8|Q5SQP8_HUMAN;tr|A0A087WYL1|A0A087WYL1_HUMAN</t>
  </si>
  <si>
    <t>sp|P56545|CTBP2_HUMAN;tr|Q5SQP8|Q5SQP8_HUMAN</t>
  </si>
  <si>
    <t>P56545</t>
  </si>
  <si>
    <t>CTBP2_HUMAN</t>
  </si>
  <si>
    <t>C-terminal-binding protein 2</t>
  </si>
  <si>
    <t>tBP2</t>
  </si>
  <si>
    <t>CTBP2</t>
  </si>
  <si>
    <t>oxidation-reduction process</t>
  </si>
  <si>
    <t>mitochondrial inner membrane;respiratory chain</t>
  </si>
  <si>
    <t>tr|A0A0C4DGS0|A0A0C4DGS0_HUMAN;sp|P56556|NDUA6_HUMAN;tr|R4GN43|R4GN43_HUMAN</t>
  </si>
  <si>
    <t>A0A0C4DGS0</t>
  </si>
  <si>
    <t>A0A0C4DGS0_HUMAN</t>
  </si>
  <si>
    <t>NADH dehydrogenase [ubiquinone] 1 alpha subcomplex subunit 6 {ECO:0000256|PIRNR:PIRNR006643}</t>
  </si>
  <si>
    <t>NDUFA6</t>
  </si>
  <si>
    <t>cholesterol biosynthetic process;estrogen biosynthetic process</t>
  </si>
  <si>
    <t>3-keto sterol reductase activity;estradiol 17-beta-dehydrogenase activity</t>
  </si>
  <si>
    <t>endoplasmic reticulum membrane;integral component of membrane;plasma membrane</t>
  </si>
  <si>
    <t>Metabolic pathways;Ovarian steroidogenesis;Steroid biosynthesis;Steroid hormone biosynthesis</t>
  </si>
  <si>
    <t>sp|P56937|DHB7_HUMAN;tr|V9GYN3|V9GYN3_HUMAN</t>
  </si>
  <si>
    <t>sp|P56937|DHB7_HUMAN</t>
  </si>
  <si>
    <t>P56937</t>
  </si>
  <si>
    <t>DHB7_HUMAN</t>
  </si>
  <si>
    <t>3-keto-steroid reductase</t>
  </si>
  <si>
    <t>HSD17B7</t>
  </si>
  <si>
    <t>actin filament organization;antigen receptor-mediated signaling pathway;B cell receptor signaling pathway;cell adhesion;cell chemotaxis;cell division;cell migration;cell proliferation;cellular response to hepatocyte growth factor stimulus;epidermal growth factor receptor signaling pathway;G-protein coupled receptor signaling pathway;hepatocyte growth factor receptor signaling pathway;insulin receptor signaling pathway;integrin-mediated signaling pathway;neurotrophin TRK receptor signaling pathway;platelet-derived growth factor receptor signaling pathway;positive regulation of cell migration;positive regulation of endothelial cell migration;regulation of apoptotic process;regulation of cell growth;T cell receptor signaling pathway;vascular endothelial growth factor receptor signaling pathway</t>
  </si>
  <si>
    <t>protein kinase binding;SH3 domain binding;signal transducer activity</t>
  </si>
  <si>
    <t>actin cytoskeleton;cytoplasm;cytosol;focal adhesion;lamellipodium;ruffle</t>
  </si>
  <si>
    <t>Bacterial invasion of epithelial cells;Chemokine signaling pathway;Focal adhesion;Human cytomegalovirus infection;Leukocyte transendothelial migration;Rap1 signaling pathway;Regulation of actin cytoskeleton;Yersinia infection</t>
  </si>
  <si>
    <t>sp|P56945|BCAR1_HUMAN;tr|H3BN62|H3BN62_HUMAN</t>
  </si>
  <si>
    <t>sp|P56945|BCAR1_HUMAN</t>
  </si>
  <si>
    <t>P56945</t>
  </si>
  <si>
    <t>BCAR1_HUMAN</t>
  </si>
  <si>
    <t>Breast cancer anti-estrogen resistance protein 1</t>
  </si>
  <si>
    <t>BCAR1</t>
  </si>
  <si>
    <t>cell projection morphogenesis;cilium assembly;regulation of cilium movement</t>
  </si>
  <si>
    <t>cilium;cytoskeleton;cytosol;nucleus</t>
  </si>
  <si>
    <t>sp|P57076|CU059_HUMAN;tr|H7C2R6|H7C2R6_HUMAN;tr|H7BZW1|H7BZW1_HUMAN;tr|D3DSE6|D3DSE6_HUMAN;tr|C9J818|C9J818_HUMAN;tr|F8VZ95|F8VZ95_HUMAN;tr|C9JX57|C9JX57_HUMAN;tr|H7C3D9|H7C3D9_HUMAN</t>
  </si>
  <si>
    <t>sp|P57076|CU059_HUMAN;tr|H7C2R6|H7C2R6_HUMAN;tr|H7BZW1|H7BZW1_HUMAN;tr|D3DSE6|D3DSE6_HUMAN;tr|C9J818|C9J818_HUMAN;tr|F8VZ95|F8VZ95_HUMAN</t>
  </si>
  <si>
    <t>P57076</t>
  </si>
  <si>
    <t>CU059_HUMAN</t>
  </si>
  <si>
    <t>UPF0769 protein C21orf59</t>
  </si>
  <si>
    <t>C21orf59</t>
  </si>
  <si>
    <t>tRNA (guanine-N7)-methylation;tRNA modification</t>
  </si>
  <si>
    <t>cytosol;nucleoplasm;nucleus;tRNA methyltransferase complex</t>
  </si>
  <si>
    <t>sp|P57081|WDR4_HUMAN</t>
  </si>
  <si>
    <t>P57081</t>
  </si>
  <si>
    <t>WDR4_HUMAN</t>
  </si>
  <si>
    <t>tRNA (guanine-N(7)-)-methyltransferase non-catalytic subunit WDR4 {ECO:0000255|HAMAP-Rule:MF_03056}</t>
  </si>
  <si>
    <t>WDR4</t>
  </si>
  <si>
    <t>tr|D6RAA6|D6RAA6_HUMAN;sp|P57088|TMM33_HUMAN;tr|H0Y8N0|H0Y8N0_HUMAN;tr|J3KN43|J3KN43_HUMAN;tr|D6RBY2|D6RBY2_HUMAN</t>
  </si>
  <si>
    <t>tr|D6RAA6|D6RAA6_HUMAN;sp|P57088|TMM33_HUMAN;tr|H0Y8N0|H0Y8N0_HUMAN</t>
  </si>
  <si>
    <t>D6RAA6</t>
  </si>
  <si>
    <t>D6RAA6_HUMAN</t>
  </si>
  <si>
    <t>TMEM33</t>
  </si>
  <si>
    <t>intracellular distribution of mitochondria;negative regulation of angiogenesis;negative regulation of endothelial cell migration;negative regulation of endothelial cell proliferation;negative regulation of ERK1 and ERK2 cascade;negative regulation of sprouting angiogenesis;protein targeting;regulation of endocytosis;regulation of Notch signaling pathway;Rho protein signal transduction</t>
  </si>
  <si>
    <t>protein C-terminus binding</t>
  </si>
  <si>
    <t>integral component of mitochondrial outer membrane;mitochondrion</t>
  </si>
  <si>
    <t>sp|P57105|SYJ2B_HUMAN;tr|A0A087X1F5|A0A087X1F5_HUMAN;tr|A0A087WYV9|A0A087WYV9_HUMAN;tr|A0A087WUM0|A0A087WUM0_HUMAN;tr|A0A087WTA2|A0A087WTA2_HUMAN</t>
  </si>
  <si>
    <t>sp|P57105|SYJ2B_HUMAN;tr|A0A087X1F5|A0A087X1F5_HUMAN;tr|A0A087WYV9|A0A087WYV9_HUMAN;tr|A0A087WUM0|A0A087WUM0_HUMAN</t>
  </si>
  <si>
    <t>P57105</t>
  </si>
  <si>
    <t>SYJ2B_HUMAN</t>
  </si>
  <si>
    <t>Synaptojanin-2-binding protein</t>
  </si>
  <si>
    <t>SYNJ2BP</t>
  </si>
  <si>
    <t>rRNA processing;spliceosomal snRNP assembly</t>
  </si>
  <si>
    <t>cytosol;nuclear body;SMN complex</t>
  </si>
  <si>
    <t>tr|I3L2C7|I3L2C7_HUMAN;sp|P57678|GEMI4_HUMAN;tr|I3L399|I3L399_HUMAN;tr|I3L4A4|I3L4A4_HUMAN;tr|I3L4M4|I3L4M4_HUMAN;tr|E7EN12|E7EN12_HUMAN;tr|I3L1J7|I3L1J7_HUMAN</t>
  </si>
  <si>
    <t>tr|I3L2C7|I3L2C7_HUMAN;sp|P57678|GEMI4_HUMAN</t>
  </si>
  <si>
    <t>I3L2C7</t>
  </si>
  <si>
    <t>I3L2C7_HUMAN</t>
  </si>
  <si>
    <t>GEMIN4</t>
  </si>
  <si>
    <t>epithelial cell morphogenesis;positive regulation of cell proliferation;positive regulation of epithelial cell migration;protein transport;pseudopodium organization;regulation of vesicle-mediated transport</t>
  </si>
  <si>
    <t>GTP binding;GTPase activity;myosin V binding</t>
  </si>
  <si>
    <t>cytoplasmic vesicle;extracellular exosome;pseudopodium;pseudopodium membrane</t>
  </si>
  <si>
    <t>sp|P57735|RAB25_HUMAN;tr|A0A0C4DGX5|A0A0C4DGX5_HUMAN</t>
  </si>
  <si>
    <t>P57735</t>
  </si>
  <si>
    <t>RAB25_HUMAN</t>
  </si>
  <si>
    <t>Ras-related protein Rab-25</t>
  </si>
  <si>
    <t>RAB25</t>
  </si>
  <si>
    <t>female gonad development;intracellular transport of virus;mitotic nuclear envelope disassembly;mRNA export from nucleus;nuclear pore complex assembly;posttranscriptional tethering of RNA polymerase II gene DNA at nuclear periphery;protein import into nucleus;protein sumoylation;regulation of cellular response to heat;regulation of gene silencing by miRNA;regulation of glycolytic process;regulation of transcription, DNA-templated;sister chromatid cohesion;tRNA export from nucleus;viral process;viral transcription</t>
  </si>
  <si>
    <t>nucleocytoplasmic transporter activity;structural constituent of nuclear pore</t>
  </si>
  <si>
    <t>centrosome;condensed chromosome kinetochore;cytosol;host cell;membrane;nuclear envelope;nuclear membrane;nuclear periphery;nuclear pore;nuclear pore outer ring;nucleoplasm</t>
  </si>
  <si>
    <t>sp|P57740|NU107_HUMAN;tr|H0YG15|H0YG15_HUMAN;tr|G3V1T4|G3V1T4_HUMAN</t>
  </si>
  <si>
    <t>sp|P57740|NU107_HUMAN</t>
  </si>
  <si>
    <t>P57740</t>
  </si>
  <si>
    <t>NU107_HUMAN</t>
  </si>
  <si>
    <t>Nuclear pore complex protein Nup107</t>
  </si>
  <si>
    <t>NUP107</t>
  </si>
  <si>
    <t>cellular response to extracellular stimulus;cytolysis;defense response to Gram-negative bacterium;defense response to Gram-positive bacterium;inflammatory response;innate immune response;neutrophil degranulation;pore complex assembly;pore formation in membrane of other organism;positive regulation of interleukin-1 beta secretion;protein homooligomerization;pyroptosis</t>
  </si>
  <si>
    <t>cardiolipin binding;phosphatidic acid binding;phosphatidylinositol-4,5-bisphosphate binding;phosphatidylinositol-4-phosphate binding;phosphatidylserine binding</t>
  </si>
  <si>
    <t>cytosol;extracellular region;extracellular space;ficolin-1-rich granule lumen;NLRP3 inflammasome complex;nucleoplasm;plasma membrane;specific granule lumen;tertiary granule lumen</t>
  </si>
  <si>
    <t>NOD-like receptor signaling pathway</t>
  </si>
  <si>
    <t>sp|P57764|GSDMD_HUMAN;tr|G3V1A6|G3V1A6_HUMAN;tr|E9PIB2|E9PIB2_HUMAN;tr|E9PNZ0|E9PNZ0_HUMAN;tr|E9PQR9|E9PQR9_HUMAN;tr|E9PQ48|E9PQ48_HUMAN</t>
  </si>
  <si>
    <t>sp|P57764|GSDMD_HUMAN;tr|G3V1A6|G3V1A6_HUMAN;tr|E9PIB2|E9PIB2_HUMAN</t>
  </si>
  <si>
    <t>P57764</t>
  </si>
  <si>
    <t>GSDMD_HUMAN</t>
  </si>
  <si>
    <t>Gasdermin-D</t>
  </si>
  <si>
    <t>GSDMD</t>
  </si>
  <si>
    <t>selenocysteine incorporation</t>
  </si>
  <si>
    <t>GTP binding;GTPase activity;ribonucleoprotein complex binding;selenocysteine insertion sequence binding;translation elongation factor activity;tRNA binding</t>
  </si>
  <si>
    <t>intracellular ribonucleoprotein complex;mitochondrion;nucleus</t>
  </si>
  <si>
    <t>sp|P57772|SELB_HUMAN;tr|C9J8T0|C9J8T0_HUMAN</t>
  </si>
  <si>
    <t>P57772</t>
  </si>
  <si>
    <t>SELB_HUMAN</t>
  </si>
  <si>
    <t>Selenocysteine-specific elongation factor</t>
  </si>
  <si>
    <t>EEFSEC</t>
  </si>
  <si>
    <t>intermediate filament organization;negative regulation of cell migration;negative regulation of epithelial cell proliferation;negative regulation of keratinocyte migration;negative regulation of keratinocyte proliferation;negative regulation of wound healing;regulation of epithelium regeneration;wound healing</t>
  </si>
  <si>
    <t>cytoskeletal protein binding;intermediate filament binding;RNA binding</t>
  </si>
  <si>
    <t>apicolateral plasma membrane;basolateral plasma membrane;bicellular tight junction;cell periphery;cell projection;cytoplasm;cytoskeleton;hemidesmosome;keratin filament;perinucleolar compartment</t>
  </si>
  <si>
    <t>sp|P58107|EPIPL_HUMAN;tr|A0A075B730|A0A075B730_HUMAN;tr|A0A087X1U6|A0A087X1U6_HUMAN</t>
  </si>
  <si>
    <t>P58107</t>
  </si>
  <si>
    <t>EPIPL_HUMAN</t>
  </si>
  <si>
    <t>Epiplakin {ECO:0000303|PubMed:11278896}</t>
  </si>
  <si>
    <t>EPPK1</t>
  </si>
  <si>
    <t>tr|C9JL85|C9JL85_HUMAN;sp|P58546|MTPN_HUMAN</t>
  </si>
  <si>
    <t>C9JL85</t>
  </si>
  <si>
    <t>C9JL85_HUMAN</t>
  </si>
  <si>
    <t>MTPN</t>
  </si>
  <si>
    <t>actin filament polymerization;actin nucleation;Arp2/3 complex-mediated actin nucleation;ephrin receptor signaling pathway;Fc-gamma receptor signaling pathway involved in phagocytosis;membrane organization</t>
  </si>
  <si>
    <t>actin binding;enzyme binding;structural constituent of cytoskeleton</t>
  </si>
  <si>
    <t>Arp2/3 protein complex;cell projection;cytosol;extracellular exosome</t>
  </si>
  <si>
    <t>sp|P59998|ARPC4_HUMAN;tr|F8WCF6|F8WCF6_HUMAN;tr|F8WDD7|F8WDD7_HUMAN;tr|H7C0A3|H7C0A3_HUMAN;tr|A0A0A6YYG9|A0A0A6YYG9_HUMAN;tr|R4GN08|R4GN08_HUMAN;tr|F8WDW3|F8WDW3_HUMAN;tr|F8WE39|F8WE39_HUMAN</t>
  </si>
  <si>
    <t>sp|P59998|ARPC4_HUMAN;tr|F8WCF6|F8WCF6_HUMAN;tr|F8WDD7|F8WDD7_HUMAN;tr|H7C0A3|H7C0A3_HUMAN;tr|A0A0A6YYG9|A0A0A6YYG9_HUMAN</t>
  </si>
  <si>
    <t>P59998</t>
  </si>
  <si>
    <t>ARPC4_HUMAN</t>
  </si>
  <si>
    <t>Actin-related protein 2/3 complex subunit 4</t>
  </si>
  <si>
    <t>ARPC4</t>
  </si>
  <si>
    <t>tr|E9PJK1|E9PJK1_HUMAN;tr|E9PRJ8|E9PRJ8_HUMAN;tr|H0YDL9|H0YDL9_HUMAN;tr|H0YDJ9|H0YDJ9_HUMAN;sp|P60033|CD81_HUMAN;tr|E9PIF1|E9PIF1_HUMAN;tr|A6NMH8|A6NMH8_HUMAN;tr|E9PM31|E9PM31_HUMAN;tr|H0YEE2|H0YEE2_HUMAN</t>
  </si>
  <si>
    <t>tr|E9PJK1|E9PJK1_HUMAN;tr|E9PRJ8|E9PRJ8_HUMAN;tr|H0YDL9|H0YDL9_HUMAN;tr|H0YDJ9|H0YDJ9_HUMAN;sp|P60033|CD81_HUMAN;tr|E9PIF1|E9PIF1_HUMAN;tr|A6NMH8|A6NMH8_HUMAN</t>
  </si>
  <si>
    <t>E9PJK1</t>
  </si>
  <si>
    <t>E9PJK1_HUMAN</t>
  </si>
  <si>
    <t>CD81</t>
  </si>
  <si>
    <t>IRE1-mediated unfolded protein response;protein targeting to ER</t>
  </si>
  <si>
    <t>P-P-bond-hydrolysis-driven protein transmembrane transporter activity;protein transporter activity</t>
  </si>
  <si>
    <t>cytosol;endoplasmic reticulum membrane;integral component of membrane;membrane</t>
  </si>
  <si>
    <t>Phagosome;Protein export;Protein processing in endoplasmic reticulum;Vibrio cholerae infection</t>
  </si>
  <si>
    <t>sp|P60059|SC61G_HUMAN</t>
  </si>
  <si>
    <t>P60059</t>
  </si>
  <si>
    <t>SC61G_HUMAN</t>
  </si>
  <si>
    <t>Protein transport protein Sec61 subunit gamma</t>
  </si>
  <si>
    <t>SEC61G</t>
  </si>
  <si>
    <t>canonical glycolysis;gluconeogenesis;glyceraldehyde-3-phosphate biosynthetic process;glycerol catabolic process;glycolytic process;multicellular organism development;pentose-phosphate shunt</t>
  </si>
  <si>
    <t>triose-phosphate isomerase activity;ubiquitin protein ligase binding</t>
  </si>
  <si>
    <t>cytosol;extracellular exosome;extracellular space;nucleus</t>
  </si>
  <si>
    <t>Biosynthesis of amino acids;Carbon metabolism;Fructose and mannose metabolism;Glycolysis / Gluconeogenesis;Inositol phosphate metabolism;Metabolic pathways</t>
  </si>
  <si>
    <t>sp|P60174|TPIS_HUMAN;tr|U3KPZ0|U3KPZ0_HUMAN;tr|U3KQF3|U3KQF3_HUMAN;tr|U3KPS5|U3KPS5_HUMAN</t>
  </si>
  <si>
    <t>sp|P60174|TPIS_HUMAN</t>
  </si>
  <si>
    <t>P60174</t>
  </si>
  <si>
    <t>TPIS_HUMAN</t>
  </si>
  <si>
    <t>Triosephosphate isomerase</t>
  </si>
  <si>
    <t>IM</t>
  </si>
  <si>
    <t>TPI1</t>
  </si>
  <si>
    <t>negative regulation of translational initiation;nuclear-transcribed mRNA catabolic process, nonsense-mediated decay;positive regulation of mRNA binding;positive regulation of translation;regulation of translational initiation;translational initiation</t>
  </si>
  <si>
    <t>cadherin binding;protein N-terminus binding;RNA binding;translation initiation factor activity</t>
  </si>
  <si>
    <t>cytoplasm;cytosol;eukaryotic translation initiation factor 3 complex;extracellular exosome;membrane;nuclear body;nucleoplasm;nucleus;PML body</t>
  </si>
  <si>
    <t>Hepatitis C;RNA transport</t>
  </si>
  <si>
    <t>sp|P60228|EIF3E_HUMAN;tr|E5RGA2|E5RGA2_HUMAN;tr|H0YBR5|H0YBR5_HUMAN;tr|E5RHS5|E5RHS5_HUMAN;tr|E5RIT4|E5RIT4_HUMAN;tr|H0YAW4|H0YAW4_HUMAN;tr|E5RII3|E5RII3_HUMAN;tr|E5RIP5|E5RIP5_HUMAN;tr|E5RJ25|E5RJ25_HUMAN;tr|H0YBP5|H0YBP5_HUMAN</t>
  </si>
  <si>
    <t>sp|P60228|EIF3E_HUMAN;tr|E5RGA2|E5RGA2_HUMAN</t>
  </si>
  <si>
    <t>P60228</t>
  </si>
  <si>
    <t>EIF3E_HUMAN</t>
  </si>
  <si>
    <t>Eukaryotic translation initiation factor 3 subunit E {ECO:0000255|HAMAP-Rule:MF_03004}</t>
  </si>
  <si>
    <t>IF3e {ECO:0000255|HAMAP-Rule:MF_03004}</t>
  </si>
  <si>
    <t>EIF3E</t>
  </si>
  <si>
    <t>IRE1-mediated unfolded protein response;posttranslational protein targeting to membrane, translocation;protein import into nucleus, translocation;retrograde protein transport, ER to cytosol;SRP-dependent cotranslational protein targeting to membrane, translocation;ubiquitin-dependent ERAD pathway</t>
  </si>
  <si>
    <t>ARF guanyl-nucleotide exchange factor activity;epidermal growth factor binding;RNA binding</t>
  </si>
  <si>
    <t>cytosol;endoplasmic reticulum;endoplasmic reticulum membrane;endoplasmic reticulum Sec complex;integral component of membrane;membrane;Sec61 translocon complex</t>
  </si>
  <si>
    <t>sp|P60468|SC61B_HUMAN;tr|S4R3B5|S4R3B5_HUMAN</t>
  </si>
  <si>
    <t>sp|P60468|SC61B_HUMAN</t>
  </si>
  <si>
    <t>P60468</t>
  </si>
  <si>
    <t>SC61B_HUMAN</t>
  </si>
  <si>
    <t>Protein transport protein Sec61 subunit beta</t>
  </si>
  <si>
    <t>SEC61B</t>
  </si>
  <si>
    <t>regulation of double-strand break repair via homologous recombination</t>
  </si>
  <si>
    <t>metal ion binding;NF-kappaB-inducing kinase activity;protein serine/threonine phosphatase activity</t>
  </si>
  <si>
    <t>cytosol;microtubule organizing center;nucleoplasm;nucleus;plasma membrane;protein phosphatase 4 complex</t>
  </si>
  <si>
    <t>Glucagon signaling pathway</t>
  </si>
  <si>
    <t>sp|P60510|PP4C_HUMAN;tr|H3BTA2|H3BTA2_HUMAN;tr|H3BV22|H3BV22_HUMAN;tr|I3L4X0|I3L4X0_HUMAN;tr|H3BPN5|H3BPN5_HUMAN;tr|H3BVE3|H3BVE3_HUMAN</t>
  </si>
  <si>
    <t>sp|P60510|PP4C_HUMAN;tr|H3BTA2|H3BTA2_HUMAN;tr|H3BV22|H3BV22_HUMAN</t>
  </si>
  <si>
    <t>P60510</t>
  </si>
  <si>
    <t>PP4C_HUMAN</t>
  </si>
  <si>
    <t>Serine/threonine-protein phosphatase 4 catalytic subunit</t>
  </si>
  <si>
    <t>p4;P4C</t>
  </si>
  <si>
    <t>PPP4C</t>
  </si>
  <si>
    <t>autophagosome assembly;autophagosome maturation;autophagy;autophagy of mitochondrion;cellular response to nitrogen starvation;intra-Golgi vesicle-mediated transport;macroautophagy;negative regulation of proteasomal protein catabolic process;positive regulation of ATPase activity;protein transport</t>
  </si>
  <si>
    <t>ATPase binding;beta-tubulin binding;GABA receptor binding;microtubule binding;SNARE binding;ubiquitin protein ligase binding</t>
  </si>
  <si>
    <t>autophagosome;autophagosome membrane;cytoplasm;cytoplasmic vesicle;cytosol;Golgi apparatus;Golgi membrane;intracellular</t>
  </si>
  <si>
    <t>Apelin signaling pathway;Autophagy - animal;Autophagy - other;FoxO signaling pathway;GABAergic synapse;Kaposi sarcoma-associated herpesvirus infection;Mitophagy - animal;NOD-like receptor signaling pathway</t>
  </si>
  <si>
    <t>sp|P60520|GBRL2_HUMAN;tr|H3BQ50|H3BQ50_HUMAN;tr|H3BSM5|H3BSM5_HUMAN;tr|F5GZY7|F5GZY7_HUMAN;tr|H6UMI1|H6UMI1_HUMAN;sp|Q9H0R8|GBRL1_HUMAN;sp|O95166|GBRAP_HUMAN</t>
  </si>
  <si>
    <t>sp|P60520|GBRL2_HUMAN;tr|H3BQ50|H3BQ50_HUMAN;tr|H3BSM5|H3BSM5_HUMAN</t>
  </si>
  <si>
    <t>P60520</t>
  </si>
  <si>
    <t>GBRL2_HUMAN</t>
  </si>
  <si>
    <t>Gamma-aminobutyric acid receptor-associated protein-like 2</t>
  </si>
  <si>
    <t>GABARAPL2</t>
  </si>
  <si>
    <t>antimicrobial humoral immune response mediated by antimicrobial peptide;cellular response to reactive oxygen species;cytolysis in other organism;defense response to bacterium;defense response to Gram-negative bacterium;defense response to Gram-positive bacterium;killing of cells of other organism;positive regulation of cell proliferation;positive regulation of reactive oxygen species metabolic process;replicative cell aging</t>
  </si>
  <si>
    <t>sp|P60602|ROMO1_HUMAN</t>
  </si>
  <si>
    <t>P60602</t>
  </si>
  <si>
    <t>ROMO1_HUMAN</t>
  </si>
  <si>
    <t>Reactive oxygen species modulator 1</t>
  </si>
  <si>
    <t>OS modulator 1</t>
  </si>
  <si>
    <t>ROMO1</t>
  </si>
  <si>
    <t>tr|F8W1R7|F8W1R7_HUMAN;sp|P60660|MYL6_HUMAN;tr|G3V1V0|G3V1V0_HUMAN;tr|J3KND3|J3KND3_HUMAN;tr|G8JLA2|G8JLA2_HUMAN;tr|B7Z6Z4|B7Z6Z4_HUMAN;tr|G3V1Y7|G3V1Y7_HUMAN;tr|F8VPF3|F8VPF3_HUMAN;tr|F8VZU9|F8VZU9_HUMAN;tr|F8W180|F8W180_HUMAN;tr|H0YI43|H0YI43_HUMAN;tr|F8VXL3|F8VXL3_HUMAN</t>
  </si>
  <si>
    <t>tr|F8W1R7|F8W1R7_HUMAN;sp|P60660|MYL6_HUMAN;tr|G3V1V0|G3V1V0_HUMAN;tr|J3KND3|J3KND3_HUMAN;tr|G8JLA2|G8JLA2_HUMAN;tr|B7Z6Z4|B7Z6Z4_HUMAN;tr|G3V1Y7|G3V1Y7_HUMAN;tr|F8VPF3|F8VPF3_HUMAN</t>
  </si>
  <si>
    <t>F8W1R7</t>
  </si>
  <si>
    <t>F8W1R7_HUMAN</t>
  </si>
  <si>
    <t>MYL6</t>
  </si>
  <si>
    <t>ATP-dependent chromatin remodeling;cell junction assembly;ephrin receptor signaling pathway;Fc-gamma receptor signaling pathway involved in phagocytosis;membrane organization;movement of cell or subcellular component;negative regulation of protein binding;platelet aggregation;positive regulation of gene expression, epigenetic;postsynaptic actin cytoskeleton organization;protein deubiquitination;retina homeostasis;substantia nigra development;vascular endothelial growth factor receptor signaling pathway</t>
  </si>
  <si>
    <t>ATP binding;identical protein binding;kinesin binding;nitric-oxide synthase binding;structural constituent of cytoskeleton;structural constituent of postsynaptic actin cytoskeleton;Tat protein binding</t>
  </si>
  <si>
    <t>actin cytoskeleton;blood microparticle;cortical cytoskeleton;cytoplasm;cytoplasmic ribonucleoprotein granule;cytoskeleton;cytosol;dense body;extracellular exosome;extracellular space;focal adhesion;intracellular ribonucleoprotein complex;membrane;myelin sheath;NuA4 histone acetyltransferase complex;nuclear chromatin;nucleoplasm;nucleus;plasma membrane;protein complex;vesicle</t>
  </si>
  <si>
    <t>Adherens junction;Apoptosis;Arrhythmogenic right ventricular cardiomyopathy (ARVC);Bacterial invasion of epithelial cells;Dilated cardiomyopathy (DCM);Fluid shear stress and atherosclerosis;Focal adhesion;Gastric acid secretion;Hepatocellular carcinoma;Hippo signaling pathway;Hypertrophic cardiomyopathy (HCM);Influenza A;Leukocyte transendothelial migration;Oxytocin signaling pathway;Pathogenic Escherichia coli infection;Phagosome;Platelet activation;Proteoglycans in cancer;Rap1 signaling pathway;Regulation of actin cytoskeleton;Salmonella infection;Shigellosis;Thermogenesis;Thyroid hormone signaling pathway;Tight junction;Vibrio cholerae infection;Viral myocarditis;Yersinia infection</t>
  </si>
  <si>
    <t>sp|P60709|ACTB_HUMAN;tr|G5E9R0|G5E9R0_HUMAN;tr|E7EVS6|E7EVS6_HUMAN;tr|C9JZR7|C9JZR7_HUMAN;tr|C9JTX5|C9JTX5_HUMAN</t>
  </si>
  <si>
    <t>sp|P60709|ACTB_HUMAN</t>
  </si>
  <si>
    <t>P60709</t>
  </si>
  <si>
    <t>ACTB_HUMAN</t>
  </si>
  <si>
    <t>Actin, cytoplasmic 1</t>
  </si>
  <si>
    <t>ACTB</t>
  </si>
  <si>
    <t>actin cytoskeleton organization;cell projection assembly;cerebral cortex GABAergic interneuron development;homeostasis of number of cells within a tissue;intracellular signal transduction;neuromuscular process controlling balance;neuron projection development;positive regulation of cell adhesion mediated by integrin;positive regulation of substrate adhesion-dependent cell spreading;regulation of neuron maturation;regulation of small GTPase mediated signal transduction;small GTPase mediated signal transduction;synaptic transmission, GABAergic</t>
  </si>
  <si>
    <t>calcium-dependent protein binding;GTP binding;GTPase activity</t>
  </si>
  <si>
    <t>cell periphery;cytosol;endomembrane system;extracellular exosome;filamentous actin;growth cone;lamellipodium;neuron projection;neuronal cell body;perinuclear region of cytoplasm;plasma membrane</t>
  </si>
  <si>
    <t>Adherens junction;Axon guidance;B cell receptor signaling pathway;cAMP signaling pathway;Chemokine signaling pathway;Choline metabolism in cancer;Colorectal cancer;Fc epsilon RI signaling pathway;Fluid shear stress and atherosclerosis;Focal adhesion;Human cytomegalovirus infection;Human immunodeficiency virus 1 infection;MAPK signaling pathway;Natural killer cell mediated cytotoxicity;Pancreatic cancer;Pathways in cancer;Rap1 signaling pathway;Ras signaling pathway;Regulation of actin cytoskeleton;Sphingolipid signaling pathway;VEGF signaling pathway;Viral myocarditis;Wnt signaling pathway;Yersinia infection</t>
  </si>
  <si>
    <t>sp|P60763|RAC3_HUMAN;tr|J3KSC4|J3KSC4_HUMAN;tr|J3QLK0|J3QLK0_HUMAN</t>
  </si>
  <si>
    <t>P60763</t>
  </si>
  <si>
    <t>RAC3_HUMAN</t>
  </si>
  <si>
    <t>Ras-related C3 botulinum toxin substrate 3</t>
  </si>
  <si>
    <t>RAC3</t>
  </si>
  <si>
    <t>nuclear-transcribed mRNA poly(A) tail shortening;regulation of gene expression;RNA secondary structure unwinding;translational initiation;viral process</t>
  </si>
  <si>
    <t>ATP binding;ATP-dependent RNA helicase activity;double-stranded RNA binding;helicase activity;mRNA binding;RNA binding;RNA cap binding;translation factor activity, RNA binding;translation initiation factor activity</t>
  </si>
  <si>
    <t>cytoplasm;cytosol;eukaryotic translation initiation factor 4F complex;extracellular exosome;extracellular matrix;membrane</t>
  </si>
  <si>
    <t>sp|P60842|IF4A1_HUMAN;tr|J3KT12|J3KT12_HUMAN;tr|J3QS69|J3QS69_HUMAN;tr|J3KTB5|J3KTB5_HUMAN;tr|J3QL43|J3QL43_HUMAN;tr|J3QR64|J3QR64_HUMAN;tr|J3QLN6|J3QLN6_HUMAN;tr|J3KS25|J3KS25_HUMAN;tr|J3KSZ0|J3KSZ0_HUMAN;tr|J3QKZ9|J3QKZ9_HUMAN;tr|J3KTN0|J3KTN0_HUMAN;tr|J3KT04|J3KT04_HUMAN;tr|J3KS93|J3KS93_HUMAN;tr|J3QQP0|J3QQP0_HUMAN;tr|J3QL52|J3QL52_HUMAN</t>
  </si>
  <si>
    <t>sp|P60842|IF4A1_HUMAN;tr|J3KT12|J3KT12_HUMAN;tr|J3QS69|J3QS69_HUMAN;tr|J3KTB5|J3KTB5_HUMAN;tr|J3QL43|J3QL43_HUMAN;tr|J3QR64|J3QR64_HUMAN</t>
  </si>
  <si>
    <t>P60842</t>
  </si>
  <si>
    <t>IF4A1_HUMAN</t>
  </si>
  <si>
    <t>Eukaryotic initiation factor 4A-I</t>
  </si>
  <si>
    <t>IF4A-I;IF-4A-I</t>
  </si>
  <si>
    <t>EIF4A1</t>
  </si>
  <si>
    <t>cytosol;cytosolic small ribosomal subunit;extracellular exosome;extracellular matrix;membrane;nucleoplasm</t>
  </si>
  <si>
    <t>sp|P60866|RS20_HUMAN;tr|G3XAN0|G3XAN0_HUMAN;tr|E5RJX2|E5RJX2_HUMAN;tr|E5RIP1|E5RIP1_HUMAN</t>
  </si>
  <si>
    <t>sp|P60866|RS20_HUMAN;tr|G3XAN0|G3XAN0_HUMAN</t>
  </si>
  <si>
    <t>P60866</t>
  </si>
  <si>
    <t>RS20_HUMAN</t>
  </si>
  <si>
    <t>40S ribosomal protein S20</t>
  </si>
  <si>
    <t>RPS20</t>
  </si>
  <si>
    <t>5-phosphoribose 1-diphosphate biosynthetic process;hypoxanthine biosynthetic process;nervous system development;nucleoside metabolic process;purine nucleobase metabolic process;purine nucleotide biosynthetic process;pyrimidine nucleotide biosynthetic process;ribonucleoside monophosphate biosynthetic process;urate biosynthetic process</t>
  </si>
  <si>
    <t>ATP binding;identical protein binding;kinase activity;magnesium ion binding;protein homodimerization activity;ribose phosphate diphosphokinase activity</t>
  </si>
  <si>
    <t>sp|P60891|PRPS1_HUMAN;tr|B1ALA9|B1ALA9_HUMAN;tr|B7ZB02|B7ZB02_HUMAN;tr|A0A0B4J207|A0A0B4J207_HUMAN;sp|P21108|PRPS3_HUMAN;tr|B1ALA7|B1ALA7_HUMAN</t>
  </si>
  <si>
    <t>sp|P60891|PRPS1_HUMAN;tr|B1ALA9|B1ALA9_HUMAN</t>
  </si>
  <si>
    <t>P60891</t>
  </si>
  <si>
    <t>PRPS1_HUMAN</t>
  </si>
  <si>
    <t>Ribose-phosphate pyrophosphokinase 1</t>
  </si>
  <si>
    <t>PRPS1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</si>
  <si>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NF-kappaB transcription factor activity;positive regulation of ubiquitin-protein ligase activity involved in regulation of mitotic cell cycle transition;post-translational protein modification;proteasome-mediated ubiquitin-dependent protein catabolic process;protein deubiquitination;protein polyubiquitination;proteolysis involved in cellular protein catabolic process;regulation of cellular amino acid metabolic process;regulation of hematopoietic stem cell differentiation;regulation of inflammatory response;regulation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pathway;Wnt signaling pathway, planar cell polarity pathway</t>
  </si>
  <si>
    <t>endopeptidase activity;NF-kappaB binding;purine ribonucleoside triphosphate binding;RNA binding;threonine-type endopeptidase activity</t>
  </si>
  <si>
    <t>cytosol;extracellular exosome;myofibril;nuclear matrix;nucleoplasm;nucleus;P-body;polysome;proteasome complex;proteasome core complex;proteasome core complex, alpha-subunit complex;sarcomere</t>
  </si>
  <si>
    <t>sp|P60900|PSA6_HUMAN;tr|G3V5Z7|G3V5Z7_HUMAN;tr|G3V295|G3V295_HUMAN;tr|G3V3I1|G3V3I1_HUMAN;tr|G3V3U4|G3V3U4_HUMAN;tr|H0YJC4|H0YJC4_HUMAN;tr|G3V4S5|G3V4S5_HUMAN;tr|G3V2S7|G3V2S7_HUMAN</t>
  </si>
  <si>
    <t>sp|P60900|PSA6_HUMAN;tr|G3V5Z7|G3V5Z7_HUMAN;tr|G3V295|G3V295_HUMAN;tr|G3V3I1|G3V3I1_HUMAN;tr|G3V3U4|G3V3U4_HUMAN</t>
  </si>
  <si>
    <t>P60900</t>
  </si>
  <si>
    <t>PSA6_HUMAN</t>
  </si>
  <si>
    <t>Proteasome subunit alpha type-6</t>
  </si>
  <si>
    <t>PSMA6</t>
  </si>
  <si>
    <t>membrane raft assembly;positive regulation of binding;positive regulation of focal adhesion assembly;positive regulation of GTPase activity;positive regulation of stress fiber assembly;positive regulation of substrate adhesion-dependent cell spreading;protein heterotetramerization;protein localization to plasma membrane;response to drug;vesicle budding from membrane</t>
  </si>
  <si>
    <t>calcium ion binding;ion channel binding;protein homodimerization activity</t>
  </si>
  <si>
    <t>endoplasmic reticulum;extracellular exosome;extracellular region;extrinsic component of plasma membrane</t>
  </si>
  <si>
    <t>sp|P60903|S10AA_HUMAN</t>
  </si>
  <si>
    <t>P60903</t>
  </si>
  <si>
    <t>S10AA_HUMAN</t>
  </si>
  <si>
    <t>Protein S100-A10</t>
  </si>
  <si>
    <t>S100A10</t>
  </si>
  <si>
    <t>actin cytoskeleton organization;actin filament branching;actin filament bundle assembly;actin filament organization;adherens junction organization;blood coagulation;canonical Wnt signaling pathway;cardiac conduction system development;Cdc42 protein signal transduction;cell junction assembly;cellular protein localization;cellular response to interferon-gamma;dendritic cell migration;dendritic spine morphogenesis;ephrin receptor signaling pathway;epithelial cell-cell adhesion;epithelial-mesenchymal cell signaling;establishment of epithelial cell apical/basal polarity;establishment of Golgi localization;establishment or maintenance of cell polarity;Fc-gamma receptor signaling pathway involved in phagocytosis;filopodium assembly;Golgi organization;hair follicle morphogenesis;hair follicle placode formation;heart contraction;integrin-mediated signaling pathway;interleukin-12-mediated signaling pathway;keratinization;keratinocyte development;macrophage differentiation;modification of synaptic structure;multicellular organism growth;negative regulation of epidermal growth factor receptor signaling pathway;negative regulation of gene expression;negative regulation of protein complex assembly;neuron fate determination;neuropilin signaling pathway;nuclear migration;organelle transport along microtubule;phagocytosis, engulfment;positive regulation of actin cytoskeleton reorganization;positive regulation of cell growth;positive regulation of cytokinesis;positive regulation of DNA replication;positive regulation of epithelial cell proliferation involved in lung morphogenesis;positive regulation of filopodium assembly;positive regulation of gene expression;positive regulation of hair follicle cell proliferation;positive regulation of intracellular protein transport;positive regulation of JNK cascade;positive regulation of lamellipodium assembly;positive regulation of muscle cell differentiation;positive regulation of neuron apoptotic process;positive regulation of peptidyl-serine phosphorylation;positive regulation of phosphatidylinositol 3-kinase activity;positive regulation of pseudopodium assembly;positive regulation of stress fiber assembly;positive regulation of substrate adhesion-dependent cell spreading;positive regulation of synapse structural plasticity;regulation of attachment of spindle microtubules to kinetochore;regulation of filopodium assembly;regulation of lamellipodium assembly;regulation of mitotic nuclear division;regulation of protein catabolic process;regulation of protein heterodimerization activity;regulation of protein kinase activity;regulation of protein stability;regulation of small GTPase mediated signal transduction;regulation of stress fiber assembly;sprouting angiogenesis;submandibular salivary gland formation;substantia nigra development;T cell costimulation;vascular endothelial growth factor receptor signaling pathway;viral RNA genome replication;Wnt signaling pathway, planar cell polarity pathway</t>
  </si>
  <si>
    <t>apolipoprotein A-I receptor binding;GBD domain binding;GTP binding;GTPase activity;GTP-dependent protein binding;identical protein binding;mitogen-activated protein kinase kinase kinase binding;protein kinase binding;protein serine/threonine kinase activity;Rho GDP-dissociation inhibitor binding;thioesterase binding;ubiquitin protein ligase activity</t>
  </si>
  <si>
    <t>apical part of cell;cell-cell junction;cytoplasm;cytoplasmic ribonucleoprotein granule;cytosol;dendritic spine;endoplasmic reticulum membrane;extracellular exosome;filopodium;focal adhesion;Golgi membrane;Golgi transport complex;leading edge membrane;membrane;microtubule organizing center;midbody;mitotic spindle;myelin sheath;neuron projection;neuronal cell body;phagocytic vesicle;plasma membrane;protein complex;secretory granule;spindle midzone;storage vacuole</t>
  </si>
  <si>
    <t>Adherens junction;AGE-RAGE signaling pathway in diabetic complications;Axon guidance;Bacterial invasion of epithelial cells;Chemokine signaling pathway;Endocytosis;Epithelial cell signaling in Helicobacter pylori infection;Fc gamma R-mediated phagocytosis;Focal adhesion;GnRH signaling pathway;Human papillomavirus infection;Leukocyte transendothelial migration;MAPK signaling pathway;Neurotrophin signaling pathway;Non-alcoholic fatty liver disease (NAFLD);Pancreatic cancer;Pathogenic Escherichia coli infection;Pathways in cancer;Proteoglycans in cancer;Rap1 signaling pathway;Ras signaling pathway;Regulation of actin cytoskeleton;Renal cell carcinoma;Salmonella infection;Shigellosis;T cell receptor signaling pathway;Tight junction;VEGF signaling pathway;Viral carcinogenesis;Yersinia infection</t>
  </si>
  <si>
    <t>sp|P60953|CDC42_HUMAN;tr|Q5JYX0|Q5JYX0_HUMAN</t>
  </si>
  <si>
    <t>P60953</t>
  </si>
  <si>
    <t>CDC42_HUMAN</t>
  </si>
  <si>
    <t>Cell division control protein 42 homolog</t>
  </si>
  <si>
    <t>CDC42</t>
  </si>
  <si>
    <t>actin filament depolymerization;actin filament fragmentation;actin filament severing;actin polymerization or depolymerization;positive regulation of actin filament depolymerization</t>
  </si>
  <si>
    <t>actin cytoskeleton;cortical actin cytoskeleton;extracellular exosome</t>
  </si>
  <si>
    <t>sp|P60981|DEST_HUMAN;tr|F6RFD5|F6RFD5_HUMAN</t>
  </si>
  <si>
    <t>P60981</t>
  </si>
  <si>
    <t>DEST_HUMAN</t>
  </si>
  <si>
    <t>Destrin</t>
  </si>
  <si>
    <t>DSTN</t>
  </si>
  <si>
    <t>learning;locomotory behavior;negative regulation of Arp2/3 complex-mediated actin nucleation;nervous system development;protein phosphorylation;signal transduction</t>
  </si>
  <si>
    <t>actin binding;Arp2/3 complex binding;enzyme activator activity;growth factor activity;protein kinase inhibitor activity;signal transducer activity</t>
  </si>
  <si>
    <t>sp|P60983|GMFB_HUMAN;tr|G3V4P8|G3V4P8_HUMAN;tr|M0QYG8|M0QYG8_HUMAN;tr|M0R1D2|M0R1D2_HUMAN;tr|M0R0C1|M0R0C1_HUMAN;tr|M0QYJ8|M0QYJ8_HUMAN;sp|O60234|GMFG_HUMAN</t>
  </si>
  <si>
    <t>sp|P60983|GMFB_HUMAN;tr|G3V4P8|G3V4P8_HUMAN</t>
  </si>
  <si>
    <t>P60983</t>
  </si>
  <si>
    <t>GMFB_HUMAN</t>
  </si>
  <si>
    <t>Glia maturation factor beta</t>
  </si>
  <si>
    <t>MF-beta</t>
  </si>
  <si>
    <t>GMFB</t>
  </si>
  <si>
    <t>autophagy;axonogenesis;cellular response to insulin stimulus;ciliary basal body-plasma membrane docking;cilium assembly;G2/M transition of mitotic cell cycle;Golgi vesicle fusion to target membrane;neurotransmitter receptor transport to postsynaptic membrane;post-translational protein modification;protein localization to plasma membrane;protein secretion;regulation of autophagy;regulation of exocytosis;regulation of long-term neuronal synaptic plasticity;regulation of protein transport;vesicle docking involved in exocytosis</t>
  </si>
  <si>
    <t>GDP binding;GTP binding;GTPase activity;myosin V binding;protein kinase binding;Rab GTPase binding</t>
  </si>
  <si>
    <t>centriole;centrosome;ciliary basal body;ciliary base;cilium;cytosol;dendritic spine;extracellular exosome;extracellular matrix;Golgi membrane;neuronal cell body;non-motile cilium;phagocytic vesicle;phagocytic vesicle membrane;plasma membrane;postsynaptic density;recycling endosome membrane;secretory granule membrane;synaptic vesicle;trans-Golgi network membrane;trans-Golgi network transport vesicle</t>
  </si>
  <si>
    <t>AMPK signaling pathway;Endocytosis;Pancreatic secretion;Tight junction</t>
  </si>
  <si>
    <t>sp|P61006|RAB8A_HUMAN;tr|H0YMN7|H0YMN7_HUMAN;tr|H0YLJ8|H0YLJ8_HUMAN;tr|H0YL94|H0YL94_HUMAN;tr|M0R257|M0R257_HUMAN;sp|P59190|RAB15_HUMAN;sp|Q96E17|RAB3C_HUMAN</t>
  </si>
  <si>
    <t>sp|P61006|RAB8A_HUMAN;tr|H0YMN7|H0YMN7_HUMAN</t>
  </si>
  <si>
    <t>P61006</t>
  </si>
  <si>
    <t>RAB8A_HUMAN</t>
  </si>
  <si>
    <t>Ras-related protein Rab-8A</t>
  </si>
  <si>
    <t>RAB8A</t>
  </si>
  <si>
    <t>protein targeting to ER;proteolysis;signal peptide processing</t>
  </si>
  <si>
    <t>peptidase activity</t>
  </si>
  <si>
    <t>endoplasmic reticulum;endoplasmic reticulum membrane;integral component of membrane;organelle membrane;signal peptidase complex</t>
  </si>
  <si>
    <t>sp|P61009|SPCS3_HUMAN</t>
  </si>
  <si>
    <t>P61009</t>
  </si>
  <si>
    <t>SPCS3_HUMAN</t>
  </si>
  <si>
    <t>Signal peptidase complex subunit 3</t>
  </si>
  <si>
    <t>SPCS3</t>
  </si>
  <si>
    <t>protein targeting to ER;response to drug;SRP-dependent cotranslational protein targeting to membrane;SRP-dependent cotranslational protein targeting to membrane, signal sequence recognition;SRP-dependent cotranslational protein targeting to membrane, translocation</t>
  </si>
  <si>
    <t>7S RNA binding;drug binding;endoplasmic reticulum signal peptide binding;GDP binding;GTP binding;GTPase activity;ribonucleoprotein complex binding;RNA binding</t>
  </si>
  <si>
    <t>cytoplasm;cytosol;nuclear speck;nucleus;signal recognition particle, endoplasmic reticulum targeting</t>
  </si>
  <si>
    <t>sp|P61011|SRP54_HUMAN;tr|G3V4F7|G3V4F7_HUMAN;tr|G3V480|G3V480_HUMAN;tr|G3V346|G3V346_HUMAN;tr|A0A0D9SFN7|A0A0D9SFN7_HUMAN;tr|G3V3L9|G3V3L9_HUMAN</t>
  </si>
  <si>
    <t>sp|P61011|SRP54_HUMAN;tr|G3V4F7|G3V4F7_HUMAN</t>
  </si>
  <si>
    <t>P61011</t>
  </si>
  <si>
    <t>SRP54_HUMAN</t>
  </si>
  <si>
    <t>Signal recognition particle 54 kDa protein</t>
  </si>
  <si>
    <t>RP54</t>
  </si>
  <si>
    <t>SRP54</t>
  </si>
  <si>
    <t>ER to Golgi vesicle-mediated transport;Golgi organization;post-translational protein modification;protein transport</t>
  </si>
  <si>
    <t>cytosol;endoplasmic reticulum membrane;endoplasmic reticulum-Golgi intermediate compartment membrane;extracellular exosome;Golgi apparatus;Golgi membrane;lysosomal membrane;melanosome;nucleus</t>
  </si>
  <si>
    <t>AMPK signaling pathway</t>
  </si>
  <si>
    <t>sp|P61019|RAB2A_HUMAN;tr|E9PKL7|E9PKL7_HUMAN;tr|H7C125|H7C125_HUMAN</t>
  </si>
  <si>
    <t>sp|P61019|RAB2A_HUMAN;tr|E9PKL7|E9PKL7_HUMAN</t>
  </si>
  <si>
    <t>P61019</t>
  </si>
  <si>
    <t>RAB2A_HUMAN</t>
  </si>
  <si>
    <t>Ras-related protein Rab-2A</t>
  </si>
  <si>
    <t>RAB2A</t>
  </si>
  <si>
    <t>antigen processing and presentation;endosome organization;neutrophil degranulation;plasma membrane to endosome transport;protein transport;regulation of endocytosis</t>
  </si>
  <si>
    <t>GDP binding;GTP binding;GTPase activity;GTP-dependent protein binding</t>
  </si>
  <si>
    <t>anchored component of synaptic vesicle membrane;early endosome;early endosome membrane;endocytic vesicle;endosome;extracellular exosome;intracellular;intracellular membrane-bounded organelle;melanosome;membrane;plasma membrane;secretory granule membrane</t>
  </si>
  <si>
    <t>sp|P61020|RAB5B_HUMAN;tr|F8VUA5|F8VUA5_HUMAN;tr|F8VVZ0|F8VVZ0_HUMAN;tr|F8WCY6|F8WCY6_HUMAN;tr|F8WD79|F8WD79_HUMAN;tr|F8VPW9|F8VPW9_HUMAN;tr|F8VWZ7|F8VWZ7_HUMAN</t>
  </si>
  <si>
    <t>sp|P61020|RAB5B_HUMAN;tr|F8VUA5|F8VUA5_HUMAN</t>
  </si>
  <si>
    <t>P61020</t>
  </si>
  <si>
    <t>RAB5B_HUMAN</t>
  </si>
  <si>
    <t>Ras-related protein Rab-5B</t>
  </si>
  <si>
    <t>RAB5B</t>
  </si>
  <si>
    <t>cell cycle;cell division</t>
  </si>
  <si>
    <t>tr|Q5T179|Q5T179_HUMAN;sp|P61024|CKS1_HUMAN;tr|Q9BZU3|Q9BZU3_HUMAN</t>
  </si>
  <si>
    <t>tr|Q5T179|Q5T179_HUMAN;sp|P61024|CKS1_HUMAN</t>
  </si>
  <si>
    <t>Q5T179</t>
  </si>
  <si>
    <t>Q5T179_HUMAN</t>
  </si>
  <si>
    <t>Cyclin-dependent kinases regulatory subunit {ECO:0000256|RuleBase:RU311113}</t>
  </si>
  <si>
    <t>CKS1B</t>
  </si>
  <si>
    <t>antigen processing and presentation;axonogenesis;cellular response to insulin stimulus;endoplasmic reticulum tubular network organization;endosomal transport;establishment of neuroblast polarity;establishment of protein localization to endoplasmic reticulum membrane;establishment of protein localization to membrane;Golgi to plasma membrane protein transport;Golgi to plasma membrane transport;neutrophil degranulation;polarized epithelial cell differentiation;protein localization to basolateral plasma membrane;protein localization to plasma membrane;protein secretion;regulation of exocytosis;vesicle docking involved in exocytosis;vesicle-mediated transport</t>
  </si>
  <si>
    <t>cadherin binding involved in cell-cell adhesion;GDP binding;GTP binding;GTPase activity;myosin V binding</t>
  </si>
  <si>
    <t>cell-cell adherens junction;cilium;cytoplasmic vesicle membrane;cytosol;endoplasmic reticulum membrane;endoplasmic reticulum tubular network;endosome;exocytic vesicle;extracellular exosome;focal adhesion;Golgi apparatus;Golgi membrane;insulin-responsive compartment;phagocytic vesicle membrane;plasma membrane;recycling endosome;recycling endosome membrane;secretory granule membrane;trans-Golgi network</t>
  </si>
  <si>
    <t>AMPK signaling pathway;Endocytosis</t>
  </si>
  <si>
    <t>sp|P61026|RAB10_HUMAN</t>
  </si>
  <si>
    <t>P61026</t>
  </si>
  <si>
    <t>RAB10_HUMAN</t>
  </si>
  <si>
    <t>Ras-related protein Rab-10</t>
  </si>
  <si>
    <t>RAB10</t>
  </si>
  <si>
    <t>apoptotic process;BMP signaling pathway;cellular protein modification process;DNA repair;MyD88-independent toll-like receptor signaling pathway;negative regulation of transcription from RNA polymerase II promoter;positive regulation of protein targeting to mitochondrion;proteasome-mediated ubiquitin-dependent protein catabolic process;protein autoubiquitination;protein K11-linked ubiquitination;protein K48-linked ubiquitination;protein monoubiquitination;protein polyubiquitination;protein ubiquitination;regulation of transcription from RNA polymerase II promoter in response to hypoxia;TRIF-dependent toll-like receptor signaling pathway;ubiquitin-dependent protein catabolic process</t>
  </si>
  <si>
    <t>ATP binding;ubiquitin conjugating enzyme activity;ubiquitin-protein transferase activity</t>
  </si>
  <si>
    <t>cytosol;endosome membrane;extracellular exosome;nucleoplasm;plasma membrane</t>
  </si>
  <si>
    <t>Protein processing in endoplasmic reticulum;Shigellosis;Ubiquitin mediated proteolysis</t>
  </si>
  <si>
    <t>sp|P61077|UB2D3_HUMAN;tr|A0A087WY85|A0A087WY85_HUMAN;tr|D6RAW0|D6RAW0_HUMAN;tr|D6RA11|D6RA11_HUMAN;tr|D6RFM0|D6RFM0_HUMAN;tr|D6RAH7|D6RAH7_HUMAN;tr|H9KV45|H9KV45_HUMAN;tr|A0A0A0MQU3|A0A0A0MQU3_HUMAN;sp|P62837|UB2D2_HUMAN;tr|D6R9F6|D6R9F6_HUMAN;tr|D6R933|D6R933_HUMAN;tr|D6RGD0|D6RGD0_HUMAN;tr|D6R980|D6R980_HUMAN;tr|D6RIZ3|D6RIZ3_HUMAN</t>
  </si>
  <si>
    <t>sp|P61077|UB2D3_HUMAN;tr|A0A087WY85|A0A087WY85_HUMAN;tr|D6RAW0|D6RAW0_HUMAN;tr|D6RA11|D6RA11_HUMAN;tr|D6RFM0|D6RFM0_HUMAN;tr|D6RAH7|D6RAH7_HUMAN;tr|H9KV45|H9KV45_HUMAN;tr|A0A0A0MQU3|A0A0A0MQU3_HUMAN;sp|P62837|UB2D2_HUMAN</t>
  </si>
  <si>
    <t>P61077</t>
  </si>
  <si>
    <t>UB2D3_HUMAN</t>
  </si>
  <si>
    <t>Ubiquitin-conjugating enzyme E2 D3</t>
  </si>
  <si>
    <t>UBE2D3</t>
  </si>
  <si>
    <t>cellular protein modification process;NIK/NF-kappaB signaling;positive regulation of neuron apoptotic process;post-translational protein modification;protein neddylation;transforming growth factor beta receptor signaling pathway</t>
  </si>
  <si>
    <t>ATP binding;NEDD8 transferase activity;ribosomal S6-glutamic acid ligase activity;ubiquitin-protein transferase activity</t>
  </si>
  <si>
    <t>cytoplasm;cytosol;extracellular exosome;nucleoplasm</t>
  </si>
  <si>
    <t>sp|P61081|UBC12_HUMAN;tr|M0QX69|M0QX69_HUMAN;tr|M0QYI6|M0QYI6_HUMAN</t>
  </si>
  <si>
    <t>sp|P61081|UBC12_HUMAN</t>
  </si>
  <si>
    <t>P61081</t>
  </si>
  <si>
    <t>UBC12_HUMAN</t>
  </si>
  <si>
    <t>NEDD8-conjugating enzyme Ubc12</t>
  </si>
  <si>
    <t>UBE2M</t>
  </si>
  <si>
    <t>cellular response to interferon-beta;free ubiquitin chain polymerization;intrinsic apoptotic signaling pathway in response to endoplasmic reticulum stress;positive regulation of peptidyl-threonine phosphorylation;positive regulation of type I interferon-mediated signaling pathway;proteasome-mediated ubiquitin-dependent protein catabolic process;protein K48-linked ubiquitination;protein ubiquitination;regulation of proteasomal ubiquitin-dependent protein catabolic process;ubiquitin-dependent protein catabolic process</t>
  </si>
  <si>
    <t>ATP binding;ubiquitin protein ligase binding;ubiquitin-protein transferase activity;ubiquitin-ubiquitin ligase activity</t>
  </si>
  <si>
    <t>cytoplasm;cytosol;extracellular exosome;filopodium tip;nucleus</t>
  </si>
  <si>
    <t>sp|P61086|UBE2K_HUMAN;tr|D6RDM7|D6RDM7_HUMAN;tr|D6RFX1|D6RFX1_HUMAN</t>
  </si>
  <si>
    <t>sp|P61086|UBE2K_HUMAN;tr|D6RDM7|D6RDM7_HUMAN</t>
  </si>
  <si>
    <t>P61086</t>
  </si>
  <si>
    <t>UBE2K_HUMAN</t>
  </si>
  <si>
    <t>Ubiquitin-conjugating enzyme E2 K</t>
  </si>
  <si>
    <t>UBE2K</t>
  </si>
  <si>
    <t>activation of MAPK activity;cellular protein modification process;DNA double-strand break processing;double-strand break repair via homologous recombination;double-strand break repair via nonhomologous end joining;Fc-epsilon receptor signaling pathway;global genome nucleotide-excision repair;histone ubiquitination;JNK cascade;nucleotide-binding oligomerization domain containing signaling pathway;positive regulation of DNA repair;positive regulation of histone modification;positive regulation of I-kappaB kinase/NF-kappaB signaling;positive regulation of NF-kappaB transcription factor activity;positive regulation of ubiquitin-protein transferase activity;postreplication repair;protein K63-linked ubiquitination;protein ubiquitination;proteolysis;regulation of DNA repair;regulation of histone ubiquitination;stimulatory C-type lectin receptor signaling pathway;T cell receptor signaling pathway</t>
  </si>
  <si>
    <t>ATP binding;RNA binding;ubiquitin binding;ubiquitin protein ligase activity;ubiquitin protein ligase binding;ubiquitin-protein transferase activity</t>
  </si>
  <si>
    <t>cytoplasm;cytosol;extracellular exosome;fibrillar center;nucleoplasm;nucleus;protein complex;UBC13-MMS2 complex;UBC13-UEV1A complex;ubiquitin ligase complex</t>
  </si>
  <si>
    <t>sp|P61088|UBE2N_HUMAN;tr|F8VQQ8|F8VQQ8_HUMAN;tr|F8VSD4|F8VSD4_HUMAN;tr|F8VV71|F8VV71_HUMAN;tr|F8VZ29|F8VZ29_HUMAN;sp|Q5JXB2|UE2NL_HUMAN</t>
  </si>
  <si>
    <t>sp|P61088|UBE2N_HUMAN;tr|F8VQQ8|F8VQQ8_HUMAN;tr|F8VSD4|F8VSD4_HUMAN;tr|F8VV71|F8VV71_HUMAN</t>
  </si>
  <si>
    <t>P61088</t>
  </si>
  <si>
    <t>UBE2N_HUMAN</t>
  </si>
  <si>
    <t>Ubiquitin-conjugating enzyme E2 N</t>
  </si>
  <si>
    <t>UBE2N</t>
  </si>
  <si>
    <t>defense response to bacterium;embryo development;endocytic recycling;fibroblast growth factor receptor signaling pathway;Golgi to endosome transport;intracellular transport;neutrophil degranulation;phagosome maturation;phosphatidylinositol biosynthetic process;protein transport;regulation of endocytosis;regulation of protein localization;vesicle-mediated transport</t>
  </si>
  <si>
    <t>GDP binding;GTP binding;GTPase activity;myosin V binding</t>
  </si>
  <si>
    <t>cytosol;early endosome;early endosome membrane;extracellular exosome;Golgi membrane;Golgi stack;intracellular;intracellular membrane-bounded organelle;late endosome;lysosomal membrane;lysosome;nuclear outer membrane-endoplasmic reticulum membrane network;perinuclear region of cytoplasm;phagocytic vesicle;plasma membrane;recycling endosome;recycling endosome membrane;rough endoplasmic reticulum;tertiary granule membrane;trans-Golgi network;trans-Golgi network transport vesicle</t>
  </si>
  <si>
    <t>sp|P61106|RAB14_HUMAN;tr|X6RFL8|X6RFL8_HUMAN</t>
  </si>
  <si>
    <t>P61106</t>
  </si>
  <si>
    <t>RAB14_HUMAN</t>
  </si>
  <si>
    <t>Ras-related protein Rab-14</t>
  </si>
  <si>
    <t>RAB14</t>
  </si>
  <si>
    <t>Arp2/3 complex-mediated actin nucleation;asymmetric cell division;cellular response to interferon-gamma;cilium assembly;ephrin receptor signaling pathway;establishment or maintenance of cell polarity;Fc-gamma receptor signaling pathway involved in phagocytosis;meiotic chromosome movement towards spindle pole;meiotic cytokinesis;membrane organization;movement of cell or subcellular component;spindle localization</t>
  </si>
  <si>
    <t>actin binding;ATP binding;structural constituent of cytoskeleton</t>
  </si>
  <si>
    <t>actin cytoskeleton;Arp2/3 protein complex;brush border;cell-cell junction;cytosol;extracellular exosome;focal adhesion;lamellipodium;membrane</t>
  </si>
  <si>
    <t>Tight junction;Yersinia infection</t>
  </si>
  <si>
    <t>sp|P61158|ARP3_HUMAN;tr|B4DXW1|B4DXW1_HUMAN;tr|F8WDR7|F8WDR7_HUMAN;sp|Q9P1U1|ARP3B_HUMAN;tr|F8WEW2|F8WEW2_HUMAN;tr|F8WE84|F8WE84_HUMAN;tr|A0A0A0MTI9|A0A0A0MTI9_HUMAN;tr|H7C4J1|H7C4J1_HUMAN;sp|Q9C0K3|ARP3C_HUMAN;tr|C9IZN3|C9IZN3_HUMAN</t>
  </si>
  <si>
    <t>sp|P61158|ARP3_HUMAN;tr|B4DXW1|B4DXW1_HUMAN</t>
  </si>
  <si>
    <t>P61158</t>
  </si>
  <si>
    <t>ARP3_HUMAN</t>
  </si>
  <si>
    <t>Actin-related protein 3</t>
  </si>
  <si>
    <t>ACTR3</t>
  </si>
  <si>
    <t>Arp2/3 complex-mediated actin nucleation;associative learning;asymmetric cell division;cellular response to interferon-gamma;cellular response to trichostatin A;cilium assembly;cytosolic transport;ephrin receptor signaling pathway;establishment or maintenance of cell polarity;Fc-gamma receptor signaling pathway involved in phagocytosis;meiotic chromosome movement towards spindle pole;meiotic cytokinesis;membrane organization;movement of cell or subcellular component;neutrophil degranulation;positive regulation of dendritic spine morphogenesis;response to ethanol;response to immobilization stress;spindle localization</t>
  </si>
  <si>
    <t>actin cap;actin cytoskeleton;Arp2/3 protein complex;azurophil granule lumen;cytoplasm;cytosol;extracellular exosome;extracellular region;ficolin-1-rich granule lumen;focal adhesion;invadopodium;lamellipodium;membrane;podosome core;postsynaptic density</t>
  </si>
  <si>
    <t>sp|P61160|ARP2_HUMAN;tr|F5H6T1|F5H6T1_HUMAN</t>
  </si>
  <si>
    <t>P61160</t>
  </si>
  <si>
    <t>ARP2_HUMAN</t>
  </si>
  <si>
    <t>Actin-related protein 2</t>
  </si>
  <si>
    <t>ACTR2</t>
  </si>
  <si>
    <t>antigen processing and presentation of exogenous peptide antigen via MHC class II;ciliary basal body-plasma membrane docking;ER to Golgi vesicle-mediated transport;G2/M transition of mitotic cell cycle;regulation of G2/M transition of mitotic cell cycle;spermatogenesis;vesicle-mediated transport</t>
  </si>
  <si>
    <t>cell cortex region;centriole;centrosome;COPI-coated vesicle;cytoplasm;cytosol;dynactin complex;extracellular exosome;manchette;microtubule associated complex;microtubule cytoskeleton;myelin sheath</t>
  </si>
  <si>
    <t>sp|P61163|ACTZ_HUMAN;tr|R4GMT0|R4GMT0_HUMAN</t>
  </si>
  <si>
    <t>P61163</t>
  </si>
  <si>
    <t>ACTZ_HUMAN</t>
  </si>
  <si>
    <t>Alpha-centractin</t>
  </si>
  <si>
    <t>entractin</t>
  </si>
  <si>
    <t>ACTR1A</t>
  </si>
  <si>
    <t>cell proliferation;negative regulation of nucleic acid-templated transcription;negative regulation of transcription from RNA polymerase II promoter;negative regulation of transcription, DNA-templated;neurogenesis;neuron differentiation;nucleotide-excision repair, DNA damage recognition;post-translational protein modification;protein deneddylation;signal transduction;skeletal muscle cell differentiation;transcription from RNA polymerase II promoter;transcription-coupled nucleotide-excision repair</t>
  </si>
  <si>
    <t>signal transducer activity;transcription corepressor activity</t>
  </si>
  <si>
    <t>COP9 signalosome;cytoplasm;cytosol;nucleoplasm</t>
  </si>
  <si>
    <t>sp|P61201|CSN2_HUMAN;tr|B4DIH5|B4DIH5_HUMAN;tr|H0YKU5|H0YKU5_HUMAN;tr|H0YM03|H0YM03_HUMAN;tr|H0YMC2|H0YMC2_HUMAN</t>
  </si>
  <si>
    <t>sp|P61201|CSN2_HUMAN;tr|B4DIH5|B4DIH5_HUMAN;tr|H0YKU5|H0YKU5_HUMAN</t>
  </si>
  <si>
    <t>P61201</t>
  </si>
  <si>
    <t>CSN2_HUMAN</t>
  </si>
  <si>
    <t>COP9 signalosome complex subunit 2</t>
  </si>
  <si>
    <t>GN2;ignalosome subunit 2</t>
  </si>
  <si>
    <t>COPS2</t>
  </si>
  <si>
    <t>negative regulation of endoribonuclease activity;regulation of type I interferon-mediated signaling pathway;ribosomal subunit export from nucleus;translational initiation;translational termination;viral process</t>
  </si>
  <si>
    <t>ATP binding;ATPase activity;endoribonuclease inhibitor activity;iron ion binding;ribosomal small subunit binding</t>
  </si>
  <si>
    <t>cytoplasm;cytosol;membrane;mitochondrial matrix;mitochondrion</t>
  </si>
  <si>
    <t>sp|P61221|ABCE1_HUMAN;tr|D6R9I9|D6R9I9_HUMAN;tr|D6RGF4|D6RGF4_HUMAN;tr|H0Y990|H0Y990_HUMAN</t>
  </si>
  <si>
    <t>sp|P61221|ABCE1_HUMAN;tr|D6R9I9|D6R9I9_HUMAN</t>
  </si>
  <si>
    <t>P61221</t>
  </si>
  <si>
    <t>ABCE1_HUMAN</t>
  </si>
  <si>
    <t>ATP-binding cassette sub-family E member 1</t>
  </si>
  <si>
    <t>ABCE1</t>
  </si>
  <si>
    <t>cellular response to cAMP;cellular response to drug;cellular response to gonadotropin-releasing hormone;establishment of endothelial barrier;interleukin-12-mediated signaling pathway;neutrophil degranulation;Rap protein signal transduction;regulation of cell junction assembly;regulation of establishment of cell polarity;response to carbohydrate</t>
  </si>
  <si>
    <t>azurophil granule membrane;cell-cell junction;cytosol;extracellular exosome;intracellular;lipid droplet;membrane;plasma membrane</t>
  </si>
  <si>
    <t>cAMP signaling pathway;Chemokine signaling pathway;Cushing syndrome;Focal adhesion;Leukocyte transendothelial migration;Long-term potentiation;MAPK signaling pathway;Neurotrophin signaling pathway;Pancreatic secretion;Platelet activation;Rap1 signaling pathway;Ras signaling pathway;Renal cell carcinoma</t>
  </si>
  <si>
    <t>sp|P61224|RAP1B_HUMAN;tr|E7ESV4|E7ESV4_HUMAN;tr|F5H7Y6|F5H7Y6_HUMAN;tr|F5GX62|F5GX62_HUMAN;tr|F5H6R7|F5H6R7_HUMAN;tr|F5H004|F5H004_HUMAN;tr|A0A0J9YXB3|A0A0J9YXB3_HUMAN;sp|A6NIZ1|RP1BL_HUMAN;tr|F5H077|F5H077_HUMAN;tr|F5GWU8|F5GWU8_HUMAN;tr|F5H491|F5H491_HUMAN;tr|F5H0B7|F5H0B7_HUMAN;tr|F5H500|F5H500_HUMAN;tr|F5H823|F5H823_HUMAN;tr|B7ZB78|B7ZB78_HUMAN;tr|F5GZG1|F5GZG1_HUMAN;tr|F5GYB5|F5GYB5_HUMAN;tr|F5H4H0|F5H4H0_HUMAN;tr|F5GYH7|F5GYH7_HUMAN;tr|F8WBC0|F8WBC0_HUMAN</t>
  </si>
  <si>
    <t>sp|P61224|RAP1B_HUMAN;tr|E7ESV4|E7ESV4_HUMAN;tr|F5H7Y6|F5H7Y6_HUMAN;tr|F5GX62|F5GX62_HUMAN;tr|F5H6R7|F5H6R7_HUMAN;tr|F5H004|F5H004_HUMAN;tr|A0A0J9YXB3|A0A0J9YXB3_HUMAN;sp|A6NIZ1|RP1BL_HUMAN;tr|F5H077|F5H077_HUMAN;tr|F5GWU8|F5GWU8_HUMAN;tr|F5H491|F5H491_HUMAN;tr|F5H0B7|F5H0B7_HUMAN;tr|F5H500|F5H500_HUMAN;tr|F5H823|F5H823_HUMAN;tr|B7ZB78|B7ZB78_HUMAN;tr|F5GZG1|F5GZG1_HUMAN;tr|F5GYB5|F5GYB5_HUMAN</t>
  </si>
  <si>
    <t>P61224</t>
  </si>
  <si>
    <t>RAP1B_HUMAN</t>
  </si>
  <si>
    <t>Ras-related protein Rap-1b</t>
  </si>
  <si>
    <t>RAP1B</t>
  </si>
  <si>
    <t>negative regulation of cell migration;neutrophil degranulation;platelet activation;platelet aggregation;positive regulation of protein autophosphorylation;Rap protein signal transduction;regulation of protein tyrosine kinase activity;signal transduction</t>
  </si>
  <si>
    <t>GDP binding;GTP binding;GTPase activity;protein domain specific binding</t>
  </si>
  <si>
    <t>bicellular tight junction;cell-cell contact zone;cytosol;extracellular exosome;membrane;membrane raft;plasma membrane;recycling endosome membrane;specific granule membrane;tertiary granule membrane</t>
  </si>
  <si>
    <t>sp|P61225|RAP2B_HUMAN;tr|F6U784|F6U784_HUMAN</t>
  </si>
  <si>
    <t>sp|P61225|RAP2B_HUMAN</t>
  </si>
  <si>
    <t>P61225</t>
  </si>
  <si>
    <t>RAP2B_HUMAN</t>
  </si>
  <si>
    <t>Ras-related protein Rap-2b</t>
  </si>
  <si>
    <t>RAP2B</t>
  </si>
  <si>
    <t>cell differentiation;cytoplasmic translation;negative regulation of apoptotic process;nuclear-transcribed mRNA catabolic process, nonsense-mediated decay;rRNA processing;SRP-dependent cotranslational protein targeting to membrane;translation;translational initiation;viral transcription</t>
  </si>
  <si>
    <t>mRNA 5'-UTR binding;RNA binding;structural constituent of ribosome</t>
  </si>
  <si>
    <t>cytoplasm;cytosol;cytosolic small ribosomal subunit;endoplasmic reticulum;extracellular exosome;extracellular matrix;focal adhesion;intracellular ribonucleoprotein complex;nucleolus;nucleoplasm;nucleus</t>
  </si>
  <si>
    <t>sp|P61247|RS3A_HUMAN;tr|D6RAT0|D6RAT0_HUMAN;tr|D6RG13|D6RG13_HUMAN;tr|D6RB09|D6RB09_HUMAN;tr|E9PFI5|E9PFI5_HUMAN;tr|H0Y8L7|H0Y8L7_HUMAN;tr|H0Y9Y4|H0Y9Y4_HUMAN;tr|D6RAS7|D6RAS7_HUMAN;tr|D6R9B6|D6R9B6_HUMAN;tr|D6RED7|D6RED7_HUMAN;tr|D6RI02|D6RI02_HUMAN;tr|D6RGE0|D6RGE0_HUMAN</t>
  </si>
  <si>
    <t>sp|P61247|RS3A_HUMAN;tr|D6RAT0|D6RAT0_HUMAN;tr|D6RG13|D6RG13_HUMAN;tr|D6RB09|D6RB09_HUMAN;tr|E9PFI5|E9PFI5_HUMAN;tr|H0Y8L7|H0Y8L7_HUMAN;tr|H0Y9Y4|H0Y9Y4_HUMAN;tr|D6RAS7|D6RAS7_HUMAN;tr|D6R9B6|D6R9B6_HUMAN</t>
  </si>
  <si>
    <t>P61247</t>
  </si>
  <si>
    <t>RS3A_HUMAN</t>
  </si>
  <si>
    <t>40S ribosomal protein S3a {ECO:0000255|HAMAP-Rule:MF_03122}</t>
  </si>
  <si>
    <t>RPS3A</t>
  </si>
  <si>
    <t>cellular response to gamma radiation;cellular response to UV;cytoplasmic translation;DNA damage response, signal transduction by p53 class mediator resulting in cell cycle arrest;nuclear-transcribed mRNA catabolic process, nonsense-mediated decay;positive regulation of DNA damage response, signal transduction by p53 class mediator resulting in transcription of p21 class mediator;positive regulation of intrinsic apoptotic signaling pathway in response to DNA damage by p53 class mediator;positive regulation of translation;regulation of translation involved in cellular response to UV;ribosomal large subunit biogenesis;rRNA processing;SRP-dependent cotranslational protein targeting to membrane;translation;translational initiation;viral transcription</t>
  </si>
  <si>
    <t>cytoplasm;cytosol;cytosolic large ribosomal subunit;cytosolic ribosome;extracellular exosome;membrane;nucleolus;nucleoplasm;ribonucleoprotein complex</t>
  </si>
  <si>
    <t>sp|P61254|RL26_HUMAN;tr|J3QRI7|J3QRI7_HUMAN;tr|J3QQQ9|J3QQQ9_HUMAN;tr|J3QQV1|J3QQV1_HUMAN;tr|J3QRC4|J3QRC4_HUMAN;tr|J3KTJ8|J3KTJ8_HUMAN;tr|J3KSS0|J3KSS0_HUMAN;tr|J3KS10|J3KS10_HUMAN</t>
  </si>
  <si>
    <t>sp|P61254|RL26_HUMAN;tr|J3QRI7|J3QRI7_HUMAN;tr|J3QQQ9|J3QQQ9_HUMAN;tr|J3QQV1|J3QQV1_HUMAN;tr|J3QRC4|J3QRC4_HUMAN;tr|J3KTJ8|J3KTJ8_HUMAN</t>
  </si>
  <si>
    <t>P61254</t>
  </si>
  <si>
    <t>RL26_HUMAN</t>
  </si>
  <si>
    <t>60S ribosomal protein L26</t>
  </si>
  <si>
    <t>RPL26</t>
  </si>
  <si>
    <t>anaphase-promoting complex-dependent catabolic process;antigen processing and presentation of exogenous peptide antigen via MHC class I, TAP-dependent;apoptotic process;Fc-epsilon receptor signaling pathway;MAPK cascade;negative regulation of canonical Wnt signaling pathway;negative regulation of extrinsic apoptotic signaling pathway;negative regulation of G2/M transition of mitotic cell cycle;negative regulation of ubiquitin-protein ligase activity involved in mitotic cell cycle;NIK/NF-kappaB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G1/S transition of mitotic cell cycle;regulation of hematopoietic stem cell differentiation;regulation of mRNA stability;regulation of proteasomal protein catabolic process;regulation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pathway;Wnt signaling pathway, planar cell polarity pathway</t>
  </si>
  <si>
    <t>endopeptidase activator activity;identical protein binding;MDM2/MDM4 family protein binding;p53 binding</t>
  </si>
  <si>
    <t>cytoplasm;cytosol;membrane;nucleoplasm;nucleus;proteasome activator complex;proteasome complex</t>
  </si>
  <si>
    <t>Antigen processing and presentation;Hepatitis C;Proteasome</t>
  </si>
  <si>
    <t>sp|P61289|PSME3_HUMAN;tr|K9J957|K9J957_HUMAN;tr|B3KQ25|B3KQ25_HUMAN;tr|K7ESG5|K7ESG5_HUMAN;tr|K7ENH2|K7ENH2_HUMAN;tr|A0A087WTV2|A0A087WTV2_HUMAN;tr|K7EPX6|K7EPX6_HUMAN;tr|K7EKR3|K7EKR3_HUMAN;tr|K7EMD0|K7EMD0_HUMAN;tr|B7Z8D3|B7Z8D3_HUMAN</t>
  </si>
  <si>
    <t>sp|P61289|PSME3_HUMAN;tr|K9J957|K9J957_HUMAN;tr|B3KQ25|B3KQ25_HUMAN;tr|K7ESG5|K7ESG5_HUMAN;tr|K7ENH2|K7ENH2_HUMAN;tr|A0A087WTV2|A0A087WTV2_HUMAN</t>
  </si>
  <si>
    <t>P61289</t>
  </si>
  <si>
    <t>PSME3_HUMAN</t>
  </si>
  <si>
    <t>Proteasome activator complex subunit 3</t>
  </si>
  <si>
    <t>PSME3</t>
  </si>
  <si>
    <t>tr|E7EQV9|E7EQV9_HUMAN;sp|P61313|RL15_HUMAN;tr|E7ENU7|E7ENU7_HUMAN;tr|E7EX53|E7EX53_HUMAN;tr|E7ERA2|E7ERA2_HUMAN</t>
  </si>
  <si>
    <t>tr|E7EQV9|E7EQV9_HUMAN;sp|P61313|RL15_HUMAN;tr|E7ENU7|E7ENU7_HUMAN;tr|E7EX53|E7EX53_HUMAN</t>
  </si>
  <si>
    <t>E7EQV9</t>
  </si>
  <si>
    <t>E7EQV9_HUMAN</t>
  </si>
  <si>
    <t>Ribosomal protein L15 {ECO:0000256|RuleBase:RU000663}</t>
  </si>
  <si>
    <t>RPL15</t>
  </si>
  <si>
    <t>cytosol;cytosolic large ribosomal subunit;extracellular exosome;extracellular matrix;focal adhesion;intracellular ribonucleoprotein complex;membrane;nucleus;ribosome</t>
  </si>
  <si>
    <t>sp|P61353|RL27_HUMAN;tr|K7ELC7|K7ELC7_HUMAN;tr|K7EQQ9|K7EQQ9_HUMAN;tr|K7ERY7|K7ERY7_HUMAN</t>
  </si>
  <si>
    <t>sp|P61353|RL27_HUMAN;tr|K7ELC7|K7ELC7_HUMAN;tr|K7EQQ9|K7EQQ9_HUMAN</t>
  </si>
  <si>
    <t>P61353</t>
  </si>
  <si>
    <t>RL27_HUMAN</t>
  </si>
  <si>
    <t>60S ribosomal protein L27</t>
  </si>
  <si>
    <t>RPL27</t>
  </si>
  <si>
    <t>L-phenylalanine catabolic process;positive regulation of transcription, DNA-templated;protein heterooligomerization;protein homotetramerization;regulation of protein homodimerization activity;tetrahydrobiopterin biosynthetic process;transcription, DNA-templated</t>
  </si>
  <si>
    <t>4-alpha-hydroxytetrahydrobiopterin dehydratase activity;identical protein binding;phenylalanine 4-monooxygenase activity;transcription coactivator activity</t>
  </si>
  <si>
    <t>sp|P61457|PHS_HUMAN</t>
  </si>
  <si>
    <t>P61457</t>
  </si>
  <si>
    <t>PHS_HUMAN</t>
  </si>
  <si>
    <t>Pterin-4-alpha-carbinolamine dehydratase</t>
  </si>
  <si>
    <t>PCBD1</t>
  </si>
  <si>
    <t>tr|C9J4Z3|C9J4Z3_HUMAN;sp|P61513|RL37A_HUMAN;tr|G5E9R3|G5E9R3_HUMAN;tr|M0R0A1|M0R0A1_HUMAN;tr|Q6P4E4|Q6P4E4_HUMAN;tr|E9PEL3|E9PEL3_HUMAN;tr|M0R2L6|M0R2L6_HUMAN;sp|A6NKH3|RL37L_HUMAN</t>
  </si>
  <si>
    <t>tr|C9J4Z3|C9J4Z3_HUMAN;sp|P61513|RL37A_HUMAN;tr|G5E9R3|G5E9R3_HUMAN;tr|M0R0A1|M0R0A1_HUMAN;tr|Q6P4E4|Q6P4E4_HUMAN;tr|E9PEL3|E9PEL3_HUMAN;tr|M0R2L6|M0R2L6_HUMAN</t>
  </si>
  <si>
    <t>C9J4Z3</t>
  </si>
  <si>
    <t>C9J4Z3_HUMAN</t>
  </si>
  <si>
    <t>actin cytoskeleton organization;actin cytoskeleton reorganization;alpha-beta T cell lineage commitment;androgen receptor signaling pathway;angiotensin-mediated vasoconstriction involved in regulation of systemic arterial blood pressure;apical junction assembly;apolipoprotein A-I-mediated signaling pathway;beta selection;cell junction assembly;cell migration;cell-matrix adhesion;cellular response to chemokine;cellular response to lipopolysaccharide;cerebral cortex cell migration;cleavage furrow formation;endothelial cell migration;endothelial tube lumen extension;ephrin receptor signaling pathway;establishment of epithelial cell apical/basal polarity;forebrain radial glial cell differentiation;G-protein coupled receptor signaling pathway;GTP metabolic process;mitotic cleavage furrow formation;mitotic spindle assembly;negative chemotaxis;negative regulation of axonogenesis;negative regulation of cell migration involved in sprouting angiogenesis;negative regulation of cell size;negative regulation of cell-substrate adhesion;negative regulation of I-kappaB kinase/NF-kappaB signaling;negative regulation of intracellular steroid hormone receptor signaling pathway;negative regulation of neuron apoptotic process;negative regulation of oxidative phosphorylation;negative regulation of reactive oxygen species biosynthetic process;neuron projection morphogenesis;neutrophil degranulation;odontogenesis;ossification involved in bone maturation;phosphatidylinositol-mediated signaling;platelet activation;positive regulation of actin filament polymerization;positive regulation of alpha-beta T cell differentiation;positive regulation of axonogenesis;positive regulation of cell growth;positive regulation of cysteine-type endopeptidase activity involved in apoptotic process;positive regulation of cytokinesis;positive regulation of I-kappaB kinase/NF-kappaB signaling;positive regulation of lipase activity;positive regulation of neuron apoptotic process;positive regulation of neuron differentiation;positive regulation of NF-kappaB import into nucleus;positive regulation of podosome assembly;positive regulation of protein serine/threonine kinase activity;positive regulation of stress fiber assembly;positive regulation of T cell migration;positive regulation of translation;positive regulation of vascular smooth muscle contraction;protein deubiquitination;regulation of actin cytoskeleton organization;regulation of calcium ion transport;regulation of cell migration;regulation of cell motility;regulation of dendrite development;regulation of focal adhesion assembly;regulation of microtubule cytoskeleton organization;regulation of modification of synaptic structure;regulation of neural precursor cell proliferation;regulation of osteoblast proliferation;regulation of small GTPase mediated signal transduction;regulation of systemic arterial blood pressure by endothelin;regulation of transcription from RNA polymerase II promoter;response to amino acid;response to drug;response to ethanol;response to glucocorticoid;response to glucose;response to hypoxia;response to mechanical stimulus;Rho protein signal transduction;Roundabout signaling pathway;skeletal muscle satellite cell migration;skeletal muscle tissue development;stress fiber assembly;stress-activated protein kinase signaling cascade;substantia nigra development;trabecula morphogenesis;transforming growth factor beta receptor signaling pathway;vascular endothelial growth factor receptor signaling pathway;viral process;Wnt signaling pathway, planar cell polarity pathway;wound healing, spreading of cells</t>
  </si>
  <si>
    <t>GDP binding;GTP binding;GTPase activity;myosin binding;protein domain specific binding;Rho GDP-dissociation inhibitor binding</t>
  </si>
  <si>
    <t>apical junction complex;axon;cell cortex;cell junction;cell periphery;cleavage furrow;cytoskeleton;cytosol;dendritic spine;endoplasmic reticulum membrane;endosome;extracellular exosome;extrinsic component of cytoplasmic side of plasma membrane;ficolin-1-rich granule membrane;focal adhesion;lamellipodium;midbody;mitochondrion;nucleus;plasma membrane;ruffle membrane;secretory granule membrane;vesicle</t>
  </si>
  <si>
    <t>Adherens junction;Axon guidance;Bacterial invasion of epithelial cells;cAMP signaling pathway;cGMP-PKG signaling pathway;Chemokine signaling pathway;Colorectal cancer;C-type lectin receptor signaling pathway;Endocytosis;Fluid shear stress and atherosclerosis;Focal adhesion;Human cytomegalovirus infection;Leukocyte transendothelial migration;MicroRNAs in cancer;mTOR signaling pathway;Neurotrophin signaling pathway;NOD-like receptor signaling pathway;Oxytocin signaling pathway;Pancreatic secretion;Parathyroid hormone synthesis, secretion and action;Pathogenic Escherichia coli infection;Pathways in cancer;Pertussis;Phospholipase D signaling pathway;Platelet activation;Proteoglycans in cancer;Rap1 signaling pathway;Ras signaling pathway;Regulation of actin cytoskeleton;Sphingolipid signaling pathway;T cell receptor signaling pathway;TGF-beta signaling pathway;Tight junction;Tuberculosis;Vascular smooth muscle contraction;Viral carcinogenesis;Wnt signaling pathway;Yersinia infection</t>
  </si>
  <si>
    <t>sp|P61586|RHOA_HUMAN;tr|C9JNR4|C9JNR4_HUMAN;tr|C9JX21|C9JX21_HUMAN;tr|C9JRM1|C9JRM1_HUMAN;sp|P62745|RHOB_HUMAN</t>
  </si>
  <si>
    <t>sp|P61586|RHOA_HUMAN;tr|C9JNR4|C9JNR4_HUMAN;tr|C9JX21|C9JX21_HUMAN</t>
  </si>
  <si>
    <t>P61586</t>
  </si>
  <si>
    <t>RHOA_HUMAN</t>
  </si>
  <si>
    <t>Transforming protein RhoA</t>
  </si>
  <si>
    <t>RHOA</t>
  </si>
  <si>
    <t>activation of cysteine-type endopeptidase activity involved in apoptotic process;chaperone mediated protein folding requiring cofactor;osteoblast differentiation;protein folding;response to unfolded protein</t>
  </si>
  <si>
    <t>ATP binding;chaperone binding;metal ion binding;RNA binding;unfolded protein binding</t>
  </si>
  <si>
    <t>extracellular exosome;membrane;mitochondrial matrix;mitochondrion</t>
  </si>
  <si>
    <t>sp|P61604|CH10_HUMAN;tr|B8ZZL8|B8ZZL8_HUMAN;tr|B8ZZ54|B8ZZ54_HUMAN</t>
  </si>
  <si>
    <t>P61604</t>
  </si>
  <si>
    <t>CH10_HUMAN</t>
  </si>
  <si>
    <t>10 kDa heat shock protein, mitochondrial</t>
  </si>
  <si>
    <t>sp10</t>
  </si>
  <si>
    <t>HSPE1</t>
  </si>
  <si>
    <t>cell growth;endoplasmic reticulum organization;IRE1-mediated unfolded protein response;posttranslational protein targeting to endoplasmic reticulum membrane;pronephric nephron development;protein targeting to ER;response to interferon-gamma;SRP-dependent cotranslational protein targeting to membrane</t>
  </si>
  <si>
    <t>cytosol;endoplasmic reticulum membrane;integral component of endoplasmic reticulum membrane;membrane;rough endoplasmic reticulum</t>
  </si>
  <si>
    <t>sp|P61619|S61A1_HUMAN;tr|B4DR61|B4DR61_HUMAN;tr|F8W776|F8W776_HUMAN;tr|Q8TC24|Q8TC24_HUMAN;sp|Q9H9S3|S61A2_HUMAN;tr|H7C1Q9|H7C1Q9_HUMAN;tr|C9JXC6|C9JXC6_HUMAN;tr|H7C069|H7C069_HUMAN;tr|A6NK38|A6NK38_HUMAN;tr|F2Z2C7|F2Z2C7_HUMAN;tr|A6NIF9|A6NIF9_HUMAN;tr|C9JJV4|C9JJV4_HUMAN</t>
  </si>
  <si>
    <t>sp|P61619|S61A1_HUMAN;tr|B4DR61|B4DR61_HUMAN</t>
  </si>
  <si>
    <t>P61619</t>
  </si>
  <si>
    <t>S61A1_HUMAN</t>
  </si>
  <si>
    <t>Protein transport protein Sec61 subunit alpha isoform 1</t>
  </si>
  <si>
    <t>ec61 alpha-1</t>
  </si>
  <si>
    <t>SEC61A1</t>
  </si>
  <si>
    <t>microtubule-based process;protein folding;tubulin complex assembly</t>
  </si>
  <si>
    <t>tubulin binding</t>
  </si>
  <si>
    <t>cytoplasm;cytosol;intracellular membrane-bounded organelle;nucleus;polysome;prefoldin complex</t>
  </si>
  <si>
    <t>sp|P61758|PFD3_HUMAN;tr|B4DWR3|B4DWR3_HUMAN</t>
  </si>
  <si>
    <t>P61758</t>
  </si>
  <si>
    <t>PFD3_HUMAN</t>
  </si>
  <si>
    <t>Prefoldin subunit 3</t>
  </si>
  <si>
    <t>VBP1</t>
  </si>
  <si>
    <t>axon target recognition;cellular response to interferon-gamma;developmental process involved in reproduction;glutamate secretion;long term synaptic depression;negative regulation of neuron apoptotic process;negative regulation of protein complex assembly;negative regulation of synaptic transmission, GABAergic;neuromuscular synaptic transmission;neurotransmitter secretion;platelet aggregation;platelet degranulation;positive regulation of calcium ion-dependent exocytosis;positive regulation of glutamate secretion, neurotransmission;positive regulation of mast cell degranulation;positive regulation of vesicle docking;presynaptic dense core vesicle exocytosis;protein localization to plasma membrane;protein stabilization;protein transport;regulation of SNARE complex assembly;regulation of synaptic vesicle fusion to presynaptic active zone membrane;regulation of synaptic vesicle priming;response to estradiol;synaptic vesicle maturation;vesicle docking involved in exocytosis</t>
  </si>
  <si>
    <t>identical protein binding;phospholipase binding;protein domain specific binding;protein kinase binding;protein N-terminus binding;RNA binding;SNARE binding;syntaxin binding;syntaxin-1 binding</t>
  </si>
  <si>
    <t>cytoplasm;cytoskeleton;cytosol;extracellular exosome;mitochondrion;myelin sheath;nucleoplasm;perinuclear region of cytoplasm;phagocytic vesicle;plasma membrane;platelet alpha granule;postsynapse;presynaptic active zone membrane;protein complex;terminal bouton</t>
  </si>
  <si>
    <t>sp|P61764|STXB1_HUMAN;tr|A0A096LP52|A0A096LP52_HUMAN</t>
  </si>
  <si>
    <t>sp|P61764|STXB1_HUMAN</t>
  </si>
  <si>
    <t>P61764</t>
  </si>
  <si>
    <t>STXB1_HUMAN</t>
  </si>
  <si>
    <t>Syntaxin-binding protein 1</t>
  </si>
  <si>
    <t>STXBP1</t>
  </si>
  <si>
    <t>antibacterial humoral response;antigen processing and presentation of endogenous peptide antigen via MHC class I;antigen processing and presentation of exogenous peptide antigen via MHC class I, TAP-dependent;antigen processing and presentation of exogenous peptide antigen via MHC class I, TAP-independent;antigen processing and presentation of exogenous protein antigen via MHC class Ib, TAP-dependent;antigen processing and presentation of peptide antigen via MHC class I;antimicrobial humoral immune response mediated by antimicrobial peptide;cellular protein metabolic process;cellular response to iron ion;cellular response to iron(III) ion;cellular response to lipopolysaccharide;defense response to Gram-negative bacterium;defense response to Gram-positive bacterium;ferric iron import;innate immune response;interferon-gamma-mediated signaling pathway;iron ion homeostasis;negative regulation of neuron projection development;negative regulation of receptor binding;neutrophil degranulation;positive regulation of ferrous iron binding;positive regulation of ferrous iron import across plasma membrane;positive regulation of protein binding;positive regulation of receptor binding;positive regulation of receptor-mediated endocytosis;positive regulation of T cell cytokine production;positive regulation of T cell mediated cytotoxicity;positive regulation of transferrin receptor binding;protein refolding;regulation of defense response to virus by virus;regulation of erythrocyte differentiation;regulation of immune response;regulation of membrane depolarization;response to cadmium ion;response to drug;response to molecule of bacterial origin;retina homeostasis;T cell differentiation in thymus</t>
  </si>
  <si>
    <t>identical protein binding</t>
  </si>
  <si>
    <t>cytosol;early endosome lumen;early endosome membrane;endoplasmic reticulum lumen;ER to Golgi transport vesicle membrane;external side of plasma membrane;extracellular exosome;extracellular region;extracellular space;focal adhesion;Golgi apparatus;Golgi membrane;HFE-transferrin receptor complex;membrane;MHC class I protein complex;phagocytic vesicle membrane;plasma membrane;recycling endosome membrane;specific granule lumen;tertiary granule lumen</t>
  </si>
  <si>
    <t>Antigen processing and presentation;Epstein-Barr virus infection;Herpes simplex virus 1 infection;Human cytomegalovirus infection;Human immunodeficiency virus 1 infection;Human T-cell leukemia virus 1 infection</t>
  </si>
  <si>
    <t>sp|P61769|B2MG_HUMAN;tr|H0YL18|H0YL18_HUMAN;tr|H0YLF3|H0YLF3_HUMAN;tr|F5H6I0|F5H6I0_HUMAN</t>
  </si>
  <si>
    <t>P61769</t>
  </si>
  <si>
    <t>B2MG_HUMAN</t>
  </si>
  <si>
    <t>Beta-2-microglobulin</t>
  </si>
  <si>
    <t>B2M</t>
  </si>
  <si>
    <t>protein glycosylation</t>
  </si>
  <si>
    <t>dolichyl-diphosphooligosaccharide-protein glycotransferase activity</t>
  </si>
  <si>
    <t>integral component of membrane;oligosaccharyltransferase complex</t>
  </si>
  <si>
    <t>tr|F5GXX5|F5GXX5_HUMAN;sp|P61803|DAD1_HUMAN;tr|F5H895|F5H895_HUMAN;tr|A0A0B4J239|A0A0B4J239_HUMAN</t>
  </si>
  <si>
    <t>F5GXX5</t>
  </si>
  <si>
    <t>F5GXX5_HUMAN</t>
  </si>
  <si>
    <t>Dolichyl-diphosphooligosaccharide--protein glycosyltransferase subunit DAD1 {ECO:0000256|RuleBase:RU361136}</t>
  </si>
  <si>
    <t>ligosaccharyl transferase subunit DAD1 {ECO:0000256|RuleBase:RU361136}</t>
  </si>
  <si>
    <t>DAD1</t>
  </si>
  <si>
    <t>intracellular cholesterol transport</t>
  </si>
  <si>
    <t>tr|J3KMY5|J3KMY5_HUMAN;sp|P61916|NPC2_HUMAN;tr|G3V3E8|G3V3E8_HUMAN;tr|E7EMS2|E7EMS2_HUMAN;tr|G3V3D1|G3V3D1_HUMAN;tr|H0YIZ1|H0YIZ1_HUMAN;tr|G3V2V8|G3V2V8_HUMAN</t>
  </si>
  <si>
    <t>J3KMY5</t>
  </si>
  <si>
    <t>J3KMY5_HUMAN</t>
  </si>
  <si>
    <t>NPC2</t>
  </si>
  <si>
    <t>sp|P61923|COPZ1_HUMAN;tr|F8VVA7|F8VVA7_HUMAN;tr|F8W651|F8W651_HUMAN;tr|F8VXB1|F8VXB1_HUMAN;tr|F8VUC5|F8VUC5_HUMAN;tr|F8W156|F8W156_HUMAN;tr|F8VYZ4|F8VYZ4_HUMAN;tr|F8VYK5|F8VYK5_HUMAN;tr|F8VXR1|F8VXR1_HUMAN</t>
  </si>
  <si>
    <t>sp|P61923|COPZ1_HUMAN;tr|F8VVA7|F8VVA7_HUMAN;tr|F8W651|F8W651_HUMAN;tr|F8VXB1|F8VXB1_HUMAN;tr|F8VUC5|F8VUC5_HUMAN;tr|F8W156|F8W156_HUMAN;tr|F8VYZ4|F8VYZ4_HUMAN</t>
  </si>
  <si>
    <t>P61923</t>
  </si>
  <si>
    <t>COPZ1_HUMAN</t>
  </si>
  <si>
    <t>Coatomer subunit zeta-1</t>
  </si>
  <si>
    <t>COPZ1</t>
  </si>
  <si>
    <t>negative regulation of apoptotic process;protein K69-linked ufmylation;protein ufmylation;regulation of intracellular estrogen receptor signaling pathway;response to endoplasmic reticulum stress</t>
  </si>
  <si>
    <t>cytoplasm;endoplasmic reticulum;extracellular exosome;nucleus</t>
  </si>
  <si>
    <t>sp|P61960|UFM1_HUMAN;tr|H0Y614|H0Y614_HUMAN</t>
  </si>
  <si>
    <t>P61960</t>
  </si>
  <si>
    <t>UFM1_HUMAN</t>
  </si>
  <si>
    <t>Ubiquitin-fold modifier 1</t>
  </si>
  <si>
    <t>UFM1</t>
  </si>
  <si>
    <t>multicellular organism development;post-translational protein modification;protein ubiquitination</t>
  </si>
  <si>
    <t>Cul4-RING E3 ubiquitin ligase complex;cytoplasm;cytosol;nuclear body;nuclear matrix;nucleoplasm;protein complex</t>
  </si>
  <si>
    <t>sp|P61962|DCAF7_HUMAN;tr|A0A087WWI6|A0A087WWI6_HUMAN</t>
  </si>
  <si>
    <t>P61962</t>
  </si>
  <si>
    <t>DCAF7_HUMAN</t>
  </si>
  <si>
    <t>DDB1- and CUL4-associated factor 7</t>
  </si>
  <si>
    <t>DCAF7</t>
  </si>
  <si>
    <t>cilium assembly;histone H3 acetylation;histone H3-K4 methylation;histone H4-K16 acetylation;histone H4-K5 acetylation;histone H4-K8 acetylation;neuron projection development;positive regulation of gluconeogenesis by positive regulation of transcription from RNA polymerase II promoter;post-translational protein modification;regulation of megakaryocyte differentiation;skeletal system development;transcription, DNA-templated</t>
  </si>
  <si>
    <t>histone-lysine N-methyltransferase activity;methylated histone binding</t>
  </si>
  <si>
    <t>Ada2/Gcn5/Ada3 transcription activator complex;ciliary basal body;histone acetyltransferase complex;histone methyltransferase complex;MLL1 complex;MLL3/4 complex;nucleoplasm;nucleus;Set1C/COMPASS complex</t>
  </si>
  <si>
    <t>sp|P61964|WDR5_HUMAN;tr|V9GZ59|V9GZ59_HUMAN;tr|V9GYQ5|V9GYQ5_HUMAN</t>
  </si>
  <si>
    <t>sp|P61964|WDR5_HUMAN</t>
  </si>
  <si>
    <t>P61964</t>
  </si>
  <si>
    <t>WDR5_HUMAN</t>
  </si>
  <si>
    <t>WD repeat-containing protein 5</t>
  </si>
  <si>
    <t>WDR5</t>
  </si>
  <si>
    <t>antigen processing and presentation of exogenous peptide antigen via MHC class II;intracellular protein transport;receptor-mediated endocytosis;regulation of defense response to virus by virus;response to virus;retrograde transport, endosome to Golgi</t>
  </si>
  <si>
    <t>AP-1 adaptor complex;clathrin-coated endocytic vesicle membrane;clathrin-coated pit;cytoplasmic vesicle membrane;cytosol;extracellular exosome;Golgi apparatus;Golgi membrane;intracellular membrane-bounded organelle;lysosomal membrane;membrane;terminal bouton;trans-Golgi network membrane</t>
  </si>
  <si>
    <t>sp|P61966|AP1S1_HUMAN;tr|H7C1E4|H7C1E4_HUMAN</t>
  </si>
  <si>
    <t>P61966</t>
  </si>
  <si>
    <t>AP1S1_HUMAN</t>
  </si>
  <si>
    <t>AP-1 complex subunit sigma-1A</t>
  </si>
  <si>
    <t>AP1S1</t>
  </si>
  <si>
    <t>mRNA transport;negative regulation of vascular endothelial growth factor production;positive regulation of protein import into nucleus;protein export from nucleus;protein import into nucleus;protein import into nucleus, translocation;protein localization to nuclear pore</t>
  </si>
  <si>
    <t>identical protein binding;nucleocytoplasmic transporter activity;protein transporter activity;Ran GTPase binding</t>
  </si>
  <si>
    <t>cytosol;extracellular exosome;nuclear inner membrane;nuclear membrane;nuclear outer membrane;nuclear pore central transport channel;nucleoplasm</t>
  </si>
  <si>
    <t>sp|P61970|NTF2_HUMAN;tr|H3BRV9|H3BRV9_HUMAN</t>
  </si>
  <si>
    <t>P61970</t>
  </si>
  <si>
    <t>NTF2_HUMAN</t>
  </si>
  <si>
    <t>Nuclear transport factor 2 {ECO:0000303|PubMed:7744965}</t>
  </si>
  <si>
    <t>TF-2</t>
  </si>
  <si>
    <t>NUTF2</t>
  </si>
  <si>
    <t>mRNA splicing, via spliceosome;negative regulation of apoptotic process;negative regulation of mRNA splicing, via spliceosome;positive regulation of low-density lipoprotein particle receptor biosynthetic process;positive regulation of receptor-mediated endocytosis;positive regulation of transcription from RNA polymerase II promoter;regulation of intrinsic apoptotic signaling pathway in response to DNA damage by p53 class mediator;regulation of lipid transport by positive regulation of transcription from RNA polymerase II promoter;regulation of low-density lipoprotein particle clearance;RNA metabolic process;RNA processing;signal transduction;viral process</t>
  </si>
  <si>
    <t>cadherin binding;identical protein binding;protein domain specific binding;RNA binding;RNA polymerase II proximal promoter sequence-specific DNA binding;single-stranded DNA binding;transcriptional activator activity, RNA polymerase II proximal promoter sequence-specific DNA binding</t>
  </si>
  <si>
    <t>catalytic step 2 spliceosome;cell projection;cytoplasm;extracellular exosome;extracellular matrix;focal adhesion;membrane;nuclear chromatin;nucleoplasm;nucleus;podosome</t>
  </si>
  <si>
    <t>MicroRNAs in cancer;Spliceosome;Viral carcinogenesis</t>
  </si>
  <si>
    <t>sp|P61978|HNRPK_HUMAN;tr|S4R359|S4R359_HUMAN</t>
  </si>
  <si>
    <t>sp|P61978|HNRPK_HUMAN</t>
  </si>
  <si>
    <t>P61978</t>
  </si>
  <si>
    <t>HNRPK_HUMAN</t>
  </si>
  <si>
    <t>Heterogeneous nuclear ribonucleoprotein K</t>
  </si>
  <si>
    <t>nRNP K</t>
  </si>
  <si>
    <t>HNRNPK</t>
  </si>
  <si>
    <t>cellular response to insulin stimulus;ciliary basal body-plasma membrane docking;G2/M transition of mitotic cell cycle;membrane organization;negative regulation of protein kinase activity;positive regulation of protein insertion into mitochondrial membrane involved in apoptotic signaling pathway;protein targeting;regulation of G2/M transition of mitotic cell cycle;regulation of neuron differentiation;regulation of signal transduction;regulation of synaptic plasticity</t>
  </si>
  <si>
    <t>identical protein binding;insulin-like growth factor receptor binding;protein domain specific binding;protein kinase C binding;protein kinase C inhibitor activity;receptor tyrosine kinase binding;RNA binding</t>
  </si>
  <si>
    <t>cytoplasmic vesicle membrane;cytosol;extracellular exosome;focal adhesion;membrane;mitochondrion;myelin sheath</t>
  </si>
  <si>
    <t>Cell cycle;Hepatitis C;Hippo signaling pathway;Oocyte meiosis;PI3K-Akt signaling pathway;Viral carcinogenesis</t>
  </si>
  <si>
    <t>sp|P61981|1433G_HUMAN</t>
  </si>
  <si>
    <t>P61981</t>
  </si>
  <si>
    <t>1433G_HUMAN</t>
  </si>
  <si>
    <t>14-3-3 protein gamma</t>
  </si>
  <si>
    <t>YWHAG</t>
  </si>
  <si>
    <t>tr|A0A0C4DGH2|A0A0C4DGH2_HUMAN;sp|P62070|RRAS2_HUMAN;tr|E9PK85|E9PK85_HUMAN;tr|E9PQK5|E9PQK5_HUMAN;tr|E9PQC5|E9PQC5_HUMAN;tr|E9PQ87|E9PQ87_HUMAN</t>
  </si>
  <si>
    <t>tr|A0A0C4DGH2|A0A0C4DGH2_HUMAN;sp|P62070|RRAS2_HUMAN;tr|E9PK85|E9PK85_HUMAN</t>
  </si>
  <si>
    <t>A0A0C4DGH2</t>
  </si>
  <si>
    <t>cell differentiation;cytoplasmic translation;negative regulation of protein ubiquitination involved in ubiquitin-dependent protein catabolic process;negative regulation of ubiquitin protein ligase activity;neural tube closure;nuclear-transcribed mRNA catabolic process, nonsense-mediated decay;positive regulation of gene expression;positive regulation of intrinsic apoptotic signaling pathway by p53 class mediator;protein stabilization;ribosomal small subunit biogenesis;rRNA processing;SRP-dependent cotranslational protein targeting to membrane;translation;translational initiation;viral transcription</t>
  </si>
  <si>
    <t>mRNA 3'-UTR binding;mRNA 5'-UTR binding;protein kinase binding;RNA binding;structural constituent of ribosome;ubiquitin ligase inhibitor activity</t>
  </si>
  <si>
    <t>90S preribosome;cytosol;cytosolic small ribosomal subunit;extracellular exosome;extracellular matrix;focal adhesion;intracellular ribonucleoprotein complex;membrane;microtubule organizing center;nucleolus;nucleoplasm;nucleus;protein complex;ribosome;small-subunit processome</t>
  </si>
  <si>
    <t>sp|P62081|RS7_HUMAN;tr|B5MCP9|B5MCP9_HUMAN</t>
  </si>
  <si>
    <t>P62081</t>
  </si>
  <si>
    <t>RS7_HUMAN</t>
  </si>
  <si>
    <t>40S ribosomal protein S7</t>
  </si>
  <si>
    <t>RPS7</t>
  </si>
  <si>
    <t>beta-catenin destruction complex disassembly;branching morphogenesis of an epithelial tube;cell cycle;cell division;circadian regulation of gene expression;dephosphorylation;entrainment of circadian clock by photoperiod;glycogen metabolic process;lung development;negative regulation of protein binding;positive regulation of extrinsic apoptotic signaling pathway in absence of ligand;protein dephosphorylation;regulation of canonical Wnt signaling pathway;regulation of circadian rhythm;regulation of glycogen biosynthetic process;regulation of glycogen catabolic process;regulation of translational initiation by eIF2 alpha dephosphorylation</t>
  </si>
  <si>
    <t>cadherin binding involved in cell-cell adhesion;metal ion binding;phosphatase activity;phosphoprotein phosphatase activity;protein complex binding;protein phosphatase 1 binding;protein serine/threonine phosphatase activity;ribonucleoprotein complex binding</t>
  </si>
  <si>
    <t>cell-cell adherens junction;cytoplasm;cytosol;dendritic spine;extracellular exosome;glycogen granule;nucleolus;nucleoplasm;nucleus;perikaryon;plasma membrane;protein phosphatase type 1 complex;PTW/PP1 phosphatase complex</t>
  </si>
  <si>
    <t>Adrenergic signaling in cardiomyocytes;Alcoholism;Amphetamine addiction;cAMP signaling pathway;Cellular senescence;cGMP-PKG signaling pathway;Dopaminergic synapse;Focal adhesion;Herpes simplex virus 1 infection;Hippo signaling pathway;Inflammatory mediator regulation of TRP channels;Insulin resistance;Insulin signaling pathway;Long-term potentiation;mRNA surveillance pathway;Oocyte meiosis;Oxytocin signaling pathway;Platelet activation;Proteoglycans in cancer;Regulation of actin cytoskeleton;Vascular smooth muscle contraction</t>
  </si>
  <si>
    <t>sp|P62136|PP1A_HUMAN;tr|E9PMD7|E9PMD7_HUMAN;tr|F5H1L6|F5H1L6_HUMAN;tr|F5H037|F5H037_HUMAN;tr|F8WE71|F8WE71_HUMAN;tr|H0Y3Y6|H0Y3Y6_HUMAN;tr|F8W1A0|F8W1A0_HUMAN</t>
  </si>
  <si>
    <t>sp|P62136|PP1A_HUMAN;tr|E9PMD7|E9PMD7_HUMAN</t>
  </si>
  <si>
    <t>P62136</t>
  </si>
  <si>
    <t>PP1A_HUMAN</t>
  </si>
  <si>
    <t>Serine/threonine-protein phosphatase PP1-alpha catalytic subunit</t>
  </si>
  <si>
    <t>P-1A</t>
  </si>
  <si>
    <t>PPP1CA</t>
  </si>
  <si>
    <t>cell division;circadian regulation of gene expression;entrainment of circadian clock by photoperiod;G2/M transition of mitotic cell cycle;glycogen metabolic process;protein dephosphorylation;regulation of cell adhesion;regulation of circadian rhythm</t>
  </si>
  <si>
    <t>metal ion binding;myosin phosphatase activity;myosin-light-chain-phosphatase activity;phosphatase activity;protein kinase binding</t>
  </si>
  <si>
    <t>cytosol;extracellular exosome;focal adhesion;nucleolus;nucleoplasm;nucleus;PTW/PP1 phosphatase complex</t>
  </si>
  <si>
    <t>sp|P62140|PP1B_HUMAN;tr|C9J9S3|C9J9S3_HUMAN;tr|C9JP48|C9JP48_HUMAN;tr|E7ETD8|E7ETD8_HUMAN</t>
  </si>
  <si>
    <t>sp|P62140|PP1B_HUMAN</t>
  </si>
  <si>
    <t>P62140</t>
  </si>
  <si>
    <t>PP1B_HUMAN</t>
  </si>
  <si>
    <t>Serine/threonine-protein phosphatase PP1-beta catalytic subunit</t>
  </si>
  <si>
    <t>P-1B;PP1CD</t>
  </si>
  <si>
    <t>PPP1CB</t>
  </si>
  <si>
    <t>detection of calcium ion;Fc-epsilon receptor signaling pathway;glycogen catabolic process;inositol phosphate metabolic process;MAPK cascade;muscle contraction;negative regulation of peptidyl-threonine phosphorylation;negative regulation of ryanodine-sensitive calcium-release channel activity;platelet degranulation;positive regulation of cAMP biosynthetic process;positive regulation of cyclic nucleotide metabolic process;positive regulation of cyclic-nucleotide phosphodiesterase activity;positive regulation of peptidyl-threonine phosphorylation;positive regulation of phosphoprotein phosphatase activity;positive regulation of protein autophosphorylation;positive regulation of protein dephosphorylation;positive regulation of protein serine/threonine kinase activity;positive regulation of ryanodine-sensitive calcium-release channel activity;protein methylation;regulation of cardiac muscle contraction;regulation of cardiac muscle contraction by regulation of the release of sequestered calcium ion;regulation of cell communication by electrical coupling involved in cardiac conduction;regulation of heart rate;regulation of nitric-oxide synthase activity;regulation of release of sequestered calcium ion into cytosol by sarcoplasmic reticulum;regulation of rhodopsin mediated signaling pathway;regulation of ryanodine-sensitive calcium-release channel activity;response to calcium ion;Wnt signaling pathway, calcium modulating pathway</t>
  </si>
  <si>
    <t>adenylate cyclase binding;calcium channel inhibitor activity;calcium ion binding;disordered domain specific binding;inositol-1,4,5-trisphosphate 3-kinase activity;ion channel binding;ligand-gated ion channel activity;protein kinase binding;protein phosphatase activator activity;protein serine/threonine kinase activator activity;Ras guanyl-nucleotide exchange factor activity;titin binding</t>
  </si>
  <si>
    <t>catalytic complex;cytoplasm;cytosol;extracellular region;nucleoplasm;plasma membrane;protein complex;sarcomere;spindle pole</t>
  </si>
  <si>
    <t>Adrenergic signaling in cardiomyocytes;Alcoholism;Aldosterone synthesis and secretion;Alzheimer disease;Amphetamine addiction;Apelin signaling pathway;Calcium signaling pathway;cAMP signaling pathway;Cellular senescence;cGMP-PKG signaling pathway;Circadian entrainment;C-type lectin receptor signaling pathway;Dopaminergic synapse;Estrogen signaling pathway;Fluid shear stress and atherosclerosis;Gastric acid secretion;Glioma;Glucagon signaling pathway;GnRH signaling pathway;Human cytomegalovirus infection;Human immunodeficiency virus 1 infection;Inflammatory mediator regulation of TRP channels;Insulin signaling pathway;Kaposi sarcoma-associated herpesvirus infection;Long-term potentiation;Melanogenesis;Neurotrophin signaling pathway;Olfactory transduction;Oocyte meiosis;Oxytocin signaling pathway;Pathways in cancer;Pertussis;Phosphatidylinositol signaling system;Phototransduction;Rap1 signaling pathway;Ras signaling pathway;Renin secretion;Salivary secretion;Tuberculosis;Vascular smooth muscle contraction</t>
  </si>
  <si>
    <t>sp|P62158|CALM_HUMAN;tr|H0Y7A7|H0Y7A7_HUMAN;tr|E7ETZ0|E7ETZ0_HUMAN;tr|E7EMB3|E7EMB3_HUMAN;tr|F8WBR5|F8WBR5_HUMAN;tr|M0QZ52|M0QZ52_HUMAN;tr|G3V479|G3V479_HUMAN;tr|G3V361|G3V361_HUMAN;tr|Q96HY3|Q96HY3_HUMAN;sp|P27482|CALL3_HUMAN;tr|G3V226|G3V226_HUMAN;tr|C9J7T9|C9J7T9_HUMAN;sp|P02585|TNNC2_HUMAN</t>
  </si>
  <si>
    <t>sp|P62158|CALM_HUMAN;tr|H0Y7A7|H0Y7A7_HUMAN;tr|E7ETZ0|E7ETZ0_HUMAN;tr|E7EMB3|E7EMB3_HUMAN;tr|F8WBR5|F8WBR5_HUMAN;tr|M0QZ52|M0QZ52_HUMAN;tr|G3V479|G3V479_HUMAN</t>
  </si>
  <si>
    <t>P62158</t>
  </si>
  <si>
    <t>CALM1_HUMAN</t>
  </si>
  <si>
    <t>Calmodulin-1 {ECO:0000312|HGNC:HGNC:1442}</t>
  </si>
  <si>
    <t>CALM1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</si>
  <si>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neuron death;negative regulation of ubiquitin-protein ligase activity involved in mitotic cell cycle;NIK/NF-kappaB signaling;positive regulation of canonical Wnt signaling pathway;positive regulation of RNA polymerase II transcriptional preinitiation complex assembly;positive regulation of ubiquitin-protein ligase activity involved in regulation of mitotic cell cycle transition;post-translational protein modification;proteasome-mediated ubiquitin-dependent protein catabolic process;protein deubiquitination;protein folding;protein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pathway;ubiquitin-dependent ERAD pathway;Wnt signaling pathway, planar cell polarity pathway</t>
  </si>
  <si>
    <t>ATP binding;ATPase activity;proteasome-activating ATPase activity;RNA binding;TBP-class protein binding</t>
  </si>
  <si>
    <t>cytosol;cytosolic proteasome complex;membrane;nuclear proteasome complex;nucleoplasm;nucleus;proteasome accessory complex;proteasome complex;proteasome regulatory particle, base subcomplex</t>
  </si>
  <si>
    <t>Epstein-Barr virus infection;Human papillomavirus infection;Proteasome;Viral carcinogenesis</t>
  </si>
  <si>
    <t>sp|P62191|PRS4_HUMAN;tr|G3V4X1|G3V4X1_HUMAN</t>
  </si>
  <si>
    <t>sp|P62191|PRS4_HUMAN</t>
  </si>
  <si>
    <t>P62191</t>
  </si>
  <si>
    <t>PRS4_HUMAN</t>
  </si>
  <si>
    <t>26S proteasome regulatory subunit 4</t>
  </si>
  <si>
    <t>26s4</t>
  </si>
  <si>
    <t>PSMC1</t>
  </si>
  <si>
    <t>anaphase-promoting complex-dependent catabolic process;antigen processing and presentation of exogenous peptide antigen via MHC class I, TAP-dependent;Fc-epsilon receptor signaling pathway;MAPK cascade;modulation of chemical synaptic transmission;negative regulation of canonical Wnt signaling pathway;negative regulation of G2/M transition of mitotic cell cycle;negative regulation of programmed cell death;negative regulation of transcription, DNA-templated;negative regulation of ubiquitin-protein ligase activity involved in mitotic cell cycle;NIK/NF-kappaB signaling;positive regulation of canonical Wnt signaling pathway;positive regulation of inclusion body assembly;positive regulation of RNA polymerase II transcriptional preinitiation complex assembly;positive regulation of transcription, DNA-templated;positive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pathway;ubiquitin-dependent ERAD pathway;Wnt signaling pathway, planar cell polarity pathway</t>
  </si>
  <si>
    <t>ATP binding;ATPase activity;proteasome-activating ATPase activity;TBP-class protein binding;thyrotropin-releasing hormone receptor binding;transcription factor binding</t>
  </si>
  <si>
    <t>blood microparticle;cytoplasm;cytoplasmic vesicle;cytosol;cytosolic proteasome complex;extracellular exosome;inclusion body;membrane;nuclear proteasome complex;nucleoplasm;nucleus;postsynapse;proteasome accessory complex;proteasome complex;proteasome regulatory particle, base subcomplex</t>
  </si>
  <si>
    <t>sp|P62195|PRS8_HUMAN;tr|J3QSA9|J3QSA9_HUMAN;tr|J3QQM1|J3QQM1_HUMAN;tr|J3KRP2|J3KRP2_HUMAN;tr|J3QLH6|J3QLH6_HUMAN;tr|J3QRW1|J3QRW1_HUMAN;tr|J3QSE0|J3QSE0_HUMAN;tr|J3QRR3|J3QRR3_HUMAN;tr|J3KTQ9|J3KTQ9_HUMAN</t>
  </si>
  <si>
    <t>sp|P62195|PRS8_HUMAN;tr|J3QSA9|J3QSA9_HUMAN;tr|J3QQM1|J3QQM1_HUMAN;tr|J3KRP2|J3KRP2_HUMAN;tr|J3QLH6|J3QLH6_HUMAN</t>
  </si>
  <si>
    <t>P62195</t>
  </si>
  <si>
    <t>PRS8_HUMAN</t>
  </si>
  <si>
    <t>26S proteasome regulatory subunit 8</t>
  </si>
  <si>
    <t>PSMC5</t>
  </si>
  <si>
    <t>maturation of SSU-rRNA from tricistronic rRNA transcript (SSU-rRNA, 5.8S rRNA, LSU-rRNA);nuclear-transcribed mRNA catabolic process, nonsense-mediated decay;rRNA processing;SRP-dependent cotranslational protein targeting to membrane;translation;translational initiation;viral transcription</t>
  </si>
  <si>
    <t>cytosol;cytosolic small ribosomal subunit;endoplasmic reticulum;extracellular exosome;focal adhesion;intracellular ribonucleoprotein complex;membrane;nucleoplasm;nucleus</t>
  </si>
  <si>
    <t>sp|P62241|RS8_HUMAN;tr|Q5JR95|Q5JR95_HUMAN</t>
  </si>
  <si>
    <t>P62241</t>
  </si>
  <si>
    <t>RS8_HUMAN</t>
  </si>
  <si>
    <t>40S ribosomal protein S8</t>
  </si>
  <si>
    <t>RPS8</t>
  </si>
  <si>
    <t>nuclear-transcribed mRNA catabolic process, nonsense-mediated decay;positive regulation of cell cycle;positive regulation of cell proliferation;response to virus;rRNA processing;SRP-dependent cotranslational protein targeting to membrane;translation;translational initiation;viral transcription</t>
  </si>
  <si>
    <t>cytoplasm;cytosol;cytosolic small ribosomal subunit;extracellular exosome;extracellular matrix;membrane;mitochondrion;nucleoplasm</t>
  </si>
  <si>
    <t>sp|P62244|RS15A_HUMAN;tr|I3L3P7|I3L3P7_HUMAN;tr|I3L246|I3L246_HUMAN;tr|H3BV27|H3BV27_HUMAN;tr|H3BT37|H3BT37_HUMAN;tr|I3L303|I3L303_HUMAN;tr|H3BVC7|H3BVC7_HUMAN</t>
  </si>
  <si>
    <t>sp|P62244|RS15A_HUMAN;tr|I3L3P7|I3L3P7_HUMAN;tr|I3L246|I3L246_HUMAN</t>
  </si>
  <si>
    <t>P62244</t>
  </si>
  <si>
    <t>RS15A_HUMAN</t>
  </si>
  <si>
    <t>40S ribosomal protein S15a</t>
  </si>
  <si>
    <t>RPS15A</t>
  </si>
  <si>
    <t>cellular response to leukemia inhibitory factor;liver regeneration;maturation of SSU-rRNA from tricistronic rRNA transcript (SSU-rRNA, 5.8S rRNA, LSU-rRNA);nuclear-transcribed mRNA catabolic process, nonsense-mediated decay;ribosomal small subunit biogenesis;rRNA processing;SRP-dependent cotranslational protein targeting to membrane;translation;translational initiation;viral transcription</t>
  </si>
  <si>
    <t>cytosol;cytosolic small ribosomal subunit;extracellular exosome;extracellular matrix;focal adhesion;membrane;nucleoplasm;small ribosomal subunit</t>
  </si>
  <si>
    <t>sp|P62249|RS16_HUMAN;tr|M0R210|M0R210_HUMAN;tr|A0A087WZ27|A0A087WZ27_HUMAN;tr|M0R3H0|M0R3H0_HUMAN;tr|M0R1M5|M0R1M5_HUMAN;tr|Q6IPX4|Q6IPX4_HUMAN;tr|M0QX76|M0QX76_HUMAN</t>
  </si>
  <si>
    <t>sp|P62249|RS16_HUMAN;tr|M0R210|M0R210_HUMAN;tr|A0A087WZ27|A0A087WZ27_HUMAN;tr|M0R3H0|M0R3H0_HUMAN;tr|M0R1M5|M0R1M5_HUMAN;tr|Q6IPX4|Q6IPX4_HUMAN</t>
  </si>
  <si>
    <t>P62249</t>
  </si>
  <si>
    <t>RS16_HUMAN</t>
  </si>
  <si>
    <t>40S ribosomal protein S16</t>
  </si>
  <si>
    <t>RPS16</t>
  </si>
  <si>
    <t>cellular protein catabolic process;protein K48-linked ubiquitination;protein K63-linked ubiquitination;protein ubiquitination;ubiquitin-dependent protein catabolic process</t>
  </si>
  <si>
    <t>Parkinson disease;Protein processing in endoplasmic reticulum;Ubiquitin mediated proteolysis</t>
  </si>
  <si>
    <t>sp|P62253|UB2G1_HUMAN;tr|I3L0Q0|I3L0Q0_HUMAN;tr|I3L2Q4|I3L2Q4_HUMAN;tr|K7EPR7|K7EPR7_HUMAN;tr|I3L2H7|I3L2H7_HUMAN</t>
  </si>
  <si>
    <t>P62253</t>
  </si>
  <si>
    <t>UB2G1_HUMAN</t>
  </si>
  <si>
    <t>Ubiquitin-conjugating enzyme E2 G1</t>
  </si>
  <si>
    <t>UBE2G1</t>
  </si>
  <si>
    <t>tr|H7C4M9|H7C4M9_HUMAN;tr|C9JZG9|C9JZG9_HUMAN;tr|C9JZY6|C9JZY6_HUMAN;sp|P62256|UBE2H_HUMAN</t>
  </si>
  <si>
    <t>H7C4M9</t>
  </si>
  <si>
    <t>H7C4M9_HUMAN</t>
  </si>
  <si>
    <t>UBE2H</t>
  </si>
  <si>
    <t>cellular response to heat;cerebral cortex development;ciliary basal body-plasma membrane docking;G2/M transition of mitotic cell cycle;hippo signaling;hippocampus development;intracellular signal transduction;MAPK cascade;membrane organization;membrane repolarization during cardiac muscle cell action potential;negative regulation of calcium ion export across plasma membrane;negative regulation of calcium ion transmembrane transporter activity;negative regulation of cysteine-type endopeptidase activity involved in apoptotic process;negative regulation of peptidyl-serine dephosphorylation;neuron migration;positive regulation of protein export from nucleus;positive regulation of protein insertion into mitochondrial membrane involved in apoptotic signaling pathway;protein targeting;regulation of cellular response to heat;regulation of cytosolic calcium ion concentration;regulation of G2/M transition of mitotic cell cycle;regulation of heart rate by cardiac conduction;regulation of heart rate by hormone;regulation of membrane repolarization;regulation of potassium ion transmembrane transporter activity;substantia nigra development;viral process</t>
  </si>
  <si>
    <t>cadherin binding;calcium channel regulator activity;enzyme binding;histone deacetylase binding;identical protein binding;ion channel binding;MHC class II protein complex binding;phosphoprotein binding;phosphoserine residue binding;potassium channel regulator activity;protein domain specific binding;protein heterodimerization activity;Rab guanyl-nucleotide exchange factor activity;RNA binding;ubiquitin protein ligase binding</t>
  </si>
  <si>
    <t>axon;central region of growth cone;cytoplasm;cytoplasmic vesicle membrane;cytosol;extracellular exosome;focal adhesion;kinesin complex;melanosome;membrane;mitochondrion;nucleus</t>
  </si>
  <si>
    <t>Cell cycle;Hepatitis C;Hippo signaling pathway;Neurotrophin signaling pathway;Oocyte meiosis;PI3K-Akt signaling pathway;Viral carcinogenesis</t>
  </si>
  <si>
    <t>sp|P62258|1433E_HUMAN;tr|B4DJF2|B4DJF2_HUMAN;tr|I3L3T1|I3L3T1_HUMAN;tr|K7EM20|K7EM20_HUMAN;tr|K7EIT4|K7EIT4_HUMAN;tr|I3L0W5|I3L0W5_HUMAN</t>
  </si>
  <si>
    <t>sp|P62258|1433E_HUMAN</t>
  </si>
  <si>
    <t>P62258</t>
  </si>
  <si>
    <t>1433E_HUMAN</t>
  </si>
  <si>
    <t>14-3-3 protein epsilon</t>
  </si>
  <si>
    <t>4-3-3E</t>
  </si>
  <si>
    <t>YWHAE</t>
  </si>
  <si>
    <t>erythrocyte differentiation;maturation of SSU-rRNA;maturation of SSU-rRNA from tricistronic rRNA transcript (SSU-rRNA, 5.8S rRNA, LSU-rRNA);negative regulation of transcription from RNA polymerase II promoter;nuclear-transcribed mRNA catabolic process, nonsense-mediated decay;ribosomal small subunit assembly;rRNA processing;SRP-dependent cotranslational protein targeting to membrane;translation;translational initiation;viral transcription</t>
  </si>
  <si>
    <t>mRNA 5'-UTR binding;RNA binding;small ribosomal subunit rRNA binding;structural constituent of ribosome;translation regulator activity</t>
  </si>
  <si>
    <t>cytosol;cytosolic small ribosomal subunit;extracellular exosome;extracellular matrix;focal adhesion;membrane;mitochondrion;nucleolus;nucleoplasm</t>
  </si>
  <si>
    <t>sp|P62263|RS14_HUMAN;tr|H0YB22|H0YB22_HUMAN;tr|E5RH77|E5RH77_HUMAN</t>
  </si>
  <si>
    <t>P62263</t>
  </si>
  <si>
    <t>RS14_HUMAN</t>
  </si>
  <si>
    <t>40S ribosomal protein S14</t>
  </si>
  <si>
    <t>RPS14</t>
  </si>
  <si>
    <t>maintenance of translational fidelity;nuclear-transcribed mRNA catabolic process, nonsense-mediated decay;rRNA processing;SRP-dependent cotranslational protein targeting to membrane;stress granule assembly;translation;translational initiation;viral transcription</t>
  </si>
  <si>
    <t>cytosol;cytosolic small ribosomal subunit;membrane;nucleoplasm;ribosome</t>
  </si>
  <si>
    <t>sp|P62266|RS23_HUMAN;tr|D6RD47|D6RD47_HUMAN;tr|D6RDJ2|D6RDJ2_HUMAN;tr|D6RIX0|D6RIX0_HUMAN;tr|D6R9I7|D6R9I7_HUMAN</t>
  </si>
  <si>
    <t>sp|P62266|RS23_HUMAN;tr|D6RD47|D6RD47_HUMAN</t>
  </si>
  <si>
    <t>P62266</t>
  </si>
  <si>
    <t>RS23_HUMAN</t>
  </si>
  <si>
    <t>40S ribosomal protein S23</t>
  </si>
  <si>
    <t>RPS23</t>
  </si>
  <si>
    <t>cytosol;cytosolic small ribosomal subunit;extracellular exosome;extracellular matrix;focal adhesion;membrane;nucleoplasm;nucleus;ribosome;small ribosomal subunit</t>
  </si>
  <si>
    <t>sp|P62269|RS18_HUMAN;tr|A0A0G2JQH2|A0A0G2JQH2_HUMAN;tr|Q5GGW2|Q5GGW2_HUMAN;tr|J3JS69|J3JS69_HUMAN</t>
  </si>
  <si>
    <t>sp|P62269|RS18_HUMAN</t>
  </si>
  <si>
    <t>P62269</t>
  </si>
  <si>
    <t>RS18_HUMAN</t>
  </si>
  <si>
    <t>40S ribosomal protein S18</t>
  </si>
  <si>
    <t>RPS18</t>
  </si>
  <si>
    <t>structural constituent of ribosome;zinc ion binding</t>
  </si>
  <si>
    <t>cytosol;cytosolic small ribosomal subunit;extracellular exosome;focal adhesion;nucleoplasm;small ribosomal subunit</t>
  </si>
  <si>
    <t>sp|P62273|RS29_HUMAN;tr|A0A087WTT6|A0A087WTT6_HUMAN</t>
  </si>
  <si>
    <t>P62273</t>
  </si>
  <si>
    <t>RS29_HUMAN</t>
  </si>
  <si>
    <t>40S ribosomal protein S29</t>
  </si>
  <si>
    <t>RPS29</t>
  </si>
  <si>
    <t>negative regulation of RNA splicing;nuclear-transcribed mRNA catabolic process, nonsense-mediated decay;rRNA processing;SRP-dependent cotranslational protein targeting to membrane;translation;translational initiation;viral transcription</t>
  </si>
  <si>
    <t>mRNA 5'-UTR binding;mRNA binding;RNA binding;small ribosomal subunit rRNA binding;structural constituent of ribosome</t>
  </si>
  <si>
    <t>cytosol;cytosolic small ribosomal subunit;extracellular exosome;extracellular matrix;focal adhesion;membrane;nucleolus;nucleoplasm;nucleus;ribosome</t>
  </si>
  <si>
    <t>sp|P62277|RS13_HUMAN;tr|J3KMX5|J3KMX5_HUMAN;tr|E9PS50|E9PS50_HUMAN</t>
  </si>
  <si>
    <t>P62277</t>
  </si>
  <si>
    <t>RS13_HUMAN</t>
  </si>
  <si>
    <t>40S ribosomal protein S13</t>
  </si>
  <si>
    <t>RPS13</t>
  </si>
  <si>
    <t>nuclear-transcribed mRNA catabolic process, nonsense-mediated decay;osteoblast differentiation;rRNA processing;SRP-dependent cotranslational protein targeting to membrane;translation;translational initiation;viral transcription</t>
  </si>
  <si>
    <t>sp|P62280|RS11_HUMAN;tr|M0QZC5|M0QZC5_HUMAN;tr|M0R1H5|M0R1H5_HUMAN;tr|M0R1H6|M0R1H6_HUMAN</t>
  </si>
  <si>
    <t>sp|P62280|RS11_HUMAN;tr|M0QZC5|M0QZC5_HUMAN</t>
  </si>
  <si>
    <t>P62280</t>
  </si>
  <si>
    <t>RS11_HUMAN</t>
  </si>
  <si>
    <t>40S ribosomal protein S11</t>
  </si>
  <si>
    <t>RPS11</t>
  </si>
  <si>
    <t>hair cycle;histone mRNA metabolic process;mRNA splicing, via spliceosome;nuclear import;spliceosomal complex assembly;spliceosomal snRNP assembly;termination of RNA polymerase II transcription</t>
  </si>
  <si>
    <t>catalytic step 2 spliceosome;cytosol;extracellular exosome;methylosome;nucleoplasm;nucleus;pICln-Sm protein complex;precatalytic spliceosome;small nuclear ribonucleoprotein complex;SMN-Sm protein complex;spliceosomal complex;U1 snRNP;U12-type spliceosomal complex;U2 snRNP;U4 snRNP;U4/U6 x U5 tri-snRNP complex;U5 snRNP;U7 snRNP</t>
  </si>
  <si>
    <t>sp|P62304|RUXE_HUMAN;tr|A6NHK2|A6NHK2_HUMAN</t>
  </si>
  <si>
    <t>sp|P62304|RUXE_HUMAN</t>
  </si>
  <si>
    <t>P62304</t>
  </si>
  <si>
    <t>RUXE_HUMAN</t>
  </si>
  <si>
    <t>Small nuclear ribonucleoprotein E</t>
  </si>
  <si>
    <t>nRNP-E</t>
  </si>
  <si>
    <t>SNRPE</t>
  </si>
  <si>
    <t>histone mRNA metabolic process;mRNA splicing, via spliceosome;nuclear import;RNA splicing;spliceosomal snRNP assembly;termination of RNA polymerase II transcription</t>
  </si>
  <si>
    <t>catalytic step 2 spliceosome;cytosol;methylosome;nucleoplasm;pICln-Sm protein complex;small nuclear ribonucleoprotein complex;small nucleolar ribonucleoprotein complex;SMN-Sm protein complex;spliceosomal complex;U1 snRNP;U12-type spliceosomal complex;U4 snRNP;U7 snRNP</t>
  </si>
  <si>
    <t>sp|P62306|RUXF_HUMAN;tr|A0A0B4J254|A0A0B4J254_HUMAN;tr|F8W0W6|F8W0W6_HUMAN</t>
  </si>
  <si>
    <t>P62306</t>
  </si>
  <si>
    <t>RUXF_HUMAN</t>
  </si>
  <si>
    <t>Small nuclear ribonucleoprotein F</t>
  </si>
  <si>
    <t>nRNP-F</t>
  </si>
  <si>
    <t>SNRPF</t>
  </si>
  <si>
    <t>exonucleolytic nuclear-transcribed mRNA catabolic process involved in deadenylation-dependent decay;maturation of SSU-rRNA;mRNA splicing, via spliceosome;RNA splicing;tRNA processing</t>
  </si>
  <si>
    <t>cytosol;extracellular exosome;nucleolus;nucleoplasm;P-body;small nuclear ribonucleoprotein complex;small nucleolar ribonucleoprotein complex;spliceosomal complex;U4/U6 x U5 tri-snRNP complex;U6 snRNP</t>
  </si>
  <si>
    <t>sp|P62312|LSM6_HUMAN</t>
  </si>
  <si>
    <t>P62312</t>
  </si>
  <si>
    <t>LSM6_HUMAN</t>
  </si>
  <si>
    <t>U6 snRNA-associated Sm-like protein LSm6</t>
  </si>
  <si>
    <t>LSM6</t>
  </si>
  <si>
    <t>mRNA splicing, via spliceosome;nuclear import;RNA splicing;spliceosomal complex assembly;spliceosomal snRNP assembly</t>
  </si>
  <si>
    <t>RNA binding;U1 snRNP binding</t>
  </si>
  <si>
    <t>catalytic step 2 spliceosome;commitment complex;cytosol;methylosome;nucleoplasm;nucleus;pICln-Sm protein complex;precatalytic spliceosome;prespliceosome;small nuclear ribonucleoprotein complex;SMN-Sm protein complex;spliceosomal tri-snRNP complex;U1 snRNP;U12-type spliceosomal complex;U2 snRNP;U4 snRNP;U5 snRNP</t>
  </si>
  <si>
    <t>Spliceosome;Systemic lupus erythematosus</t>
  </si>
  <si>
    <t>sp|P62314|SMD1_HUMAN;tr|J3QLI9|J3QLI9_HUMAN;tr|J3QLR7|J3QLR7_HUMAN</t>
  </si>
  <si>
    <t>sp|P62314|SMD1_HUMAN;tr|J3QLI9|J3QLI9_HUMAN</t>
  </si>
  <si>
    <t>P62314</t>
  </si>
  <si>
    <t>SMD1_HUMAN</t>
  </si>
  <si>
    <t>Small nuclear ribonucleoprotein Sm D1</t>
  </si>
  <si>
    <t>m-D1</t>
  </si>
  <si>
    <t>SNRPD1</t>
  </si>
  <si>
    <t>catalytic step 2 spliceosome;cytosol;extracellular exosome;methylosome;nucleoplasm;pICln-Sm protein complex;precatalytic spliceosome;small nuclear ribonucleoprotein complex;SMN-Sm protein complex;spliceosomal complex;U1 snRNP;U12-type spliceosomal complex;U2 snRNP;U4 snRNP;U4/U6 x U5 tri-snRNP complex;U5 snRNP</t>
  </si>
  <si>
    <t>sp|P62316|SMD2_HUMAN;tr|K7ERG4|K7ERG4_HUMAN;tr|K7EJB5|K7EJB5_HUMAN</t>
  </si>
  <si>
    <t>sp|P62316|SMD2_HUMAN;tr|K7ERG4|K7ERG4_HUMAN</t>
  </si>
  <si>
    <t>P62316</t>
  </si>
  <si>
    <t>SMD2_HUMAN</t>
  </si>
  <si>
    <t>Small nuclear ribonucleoprotein Sm D2</t>
  </si>
  <si>
    <t>m-D2</t>
  </si>
  <si>
    <t>SNRPD2</t>
  </si>
  <si>
    <t>histone mRNA metabolic process;mRNA splicing, via spliceosome;nuclear import;protein methylation;RNA splicing;spliceosomal complex assembly;spliceosomal snRNP assembly;termination of RNA polymerase II transcription</t>
  </si>
  <si>
    <t>enzyme binding;histone pre-mRNA DCP binding;RNA binding;telomerase RNA binding;U1 snRNP binding;U2 snRNA binding;U7 snRNA binding</t>
  </si>
  <si>
    <t>catalytic step 2 spliceosome;commitment complex;cytosol;extracellular exosome;methylosome;nuclear body;nucleoplasm;pICln-Sm protein complex;precatalytic spliceosome;prespliceosome;small nuclear ribonucleoprotein complex;SMN-Sm protein complex;spliceosomal complex;spliceosomal tri-snRNP complex;U1 snRNP;U12-type spliceosomal complex;U2 snRNP;U4 snRNP;U5 snRNP;U7 snRNP</t>
  </si>
  <si>
    <t>sp|P62318|SMD3_HUMAN;tr|H3BT13|H3BT13_HUMAN</t>
  </si>
  <si>
    <t>P62318</t>
  </si>
  <si>
    <t>SMD3_HUMAN</t>
  </si>
  <si>
    <t>Small nuclear ribonucleoprotein Sm D3</t>
  </si>
  <si>
    <t>m-D3</t>
  </si>
  <si>
    <t>SNRPD3</t>
  </si>
  <si>
    <t>cell adhesion;cell cycle;cell division;cortical actin cytoskeleton organization;establishment of epithelial cell polarity;hepatocyte apoptotic process;liver development;movement of cell or subcellular component;myeloid cell apoptotic process;negative regulation of dendrite development;negative regulation of receptor-mediated endocytosis;positive regulation of actin filament polymerization;positive regulation of protein localization to plasma membrane;protein localization to cell surface;protein localization to endosome;protein transport;regulation of dendritic spine development;regulation of filopodium assembly;regulation of Rac protein signal transduction;ruffle organization;small GTPase mediated signal transduction;vesicle-mediated transport</t>
  </si>
  <si>
    <t>GTP binding;GTPase activity;protein N-terminus binding;thioesterase binding</t>
  </si>
  <si>
    <t>cell cortex;cleavage furrow;cytosol;early endosome;endocytic vesicle;endosome;extracellular exosome;filopodium membrane;Flemming body;focal adhesion;Golgi apparatus;membrane;myelin sheath;plasma membrane;recycling endosome membrane;ruffle</t>
  </si>
  <si>
    <t>Endocytosis;Fc gamma R-mediated phagocytosis;Phospholipase D signaling pathway;Ras signaling pathway;Yersinia infection</t>
  </si>
  <si>
    <t>sp|P62330|ARF6_HUMAN</t>
  </si>
  <si>
    <t>P62330</t>
  </si>
  <si>
    <t>ARF6_HUMAN</t>
  </si>
  <si>
    <t>ADP-ribosylation factor 6</t>
  </si>
  <si>
    <t>ARF6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</si>
  <si>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RNA polymerase II transcriptional preinitiation complex assembly;positive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pathway;ubiquitin-dependent ERAD pathway;ubiquitin-dependent protein catabolic process;Wnt signaling pathway, planar cell polarity pathway</t>
  </si>
  <si>
    <t>ATP binding;ATPase activity;identical protein binding;proteasome-activating ATPase activity;protein binding, bridging;TBP-class protein binding</t>
  </si>
  <si>
    <t>cytosol;cytosolic proteasome complex;extracellular exosome;membrane;nuclear proteasome complex;nucleoplasm;nucleus;proteasome accessory complex;proteasome complex;proteasome regulatory particle, base subcomplex</t>
  </si>
  <si>
    <t>sp|P62333|PRS10_HUMAN;tr|A0A087X2I1|A0A087X2I1_HUMAN;tr|H0YJC0|H0YJC0_HUMAN;tr|H0YJS8|H0YJS8_HUMAN;tr|H0YJX2|H0YJX2_HUMAN;tr|H0YJE9|H0YJE9_HUMAN;tr|H0YJT1|H0YJT1_HUMAN</t>
  </si>
  <si>
    <t>sp|P62333|PRS10_HUMAN;tr|A0A087X2I1|A0A087X2I1_HUMAN;tr|H0YJC0|H0YJC0_HUMAN</t>
  </si>
  <si>
    <t>P62333</t>
  </si>
  <si>
    <t>PRS10_HUMAN</t>
  </si>
  <si>
    <t>26S proteasome regulatory subunit 10B</t>
  </si>
  <si>
    <t>PSMC6</t>
  </si>
  <si>
    <t>maturation of LSU-rRNA;nuclear-transcribed mRNA catabolic process, nonsense-mediated decay;rRNA processing;SRP-dependent cotranslational protein targeting to membrane;translation;translational initiation;viral transcription</t>
  </si>
  <si>
    <t>cytoplasm;cytosol;cytosolic large ribosomal subunit;extracellular exosome;focal adhesion;membrane;nucleolus;nucleus;polysomal ribosome</t>
  </si>
  <si>
    <t>sp|P62424|RL7A_HUMAN;tr|Q5T8U2|Q5T8U2_HUMAN;tr|Q5T8U3|Q5T8U3_HUMAN</t>
  </si>
  <si>
    <t>P62424</t>
  </si>
  <si>
    <t>RL7A_HUMAN</t>
  </si>
  <si>
    <t>60S ribosomal protein L7a</t>
  </si>
  <si>
    <t>RPL7A</t>
  </si>
  <si>
    <t>7-methylguanosine mRNA capping;apoptotic process;fibroblast growth factor receptor signaling pathway;mRNA splicing, via spliceosome;nuclear-transcribed mRNA catabolic process, exonucleolytic;positive regulation of nuclear-transcribed mRNA poly(A) tail shortening;positive regulation of translational initiation;positive regulation of viral transcription;regulation of gene silencing by miRNA;RNA metabolic process;snRNA transcription from RNA polymerase II promoter;somatic stem cell population maintenance;transcription elongation from RNA polymerase II promoter;transcription from RNA polymerase II promoter;transcription initiation from RNA polymerase II promoter;transcription, DNA-templated;transcription-coupled nucleotide-excision repair</t>
  </si>
  <si>
    <t>DNA-directed 5'-3' RNA polymerase activity;single-stranded DNA binding;single-stranded RNA binding;translation initiation factor binding</t>
  </si>
  <si>
    <t>DNA-directed RNA polymerase II, core complex;nucleoplasm;nucleus;P-body</t>
  </si>
  <si>
    <t>sp|P62487|RPB7_HUMAN;tr|E9PIU7|E9PIU7_HUMAN;tr|H0YEE4|H0YEE4_HUMAN;tr|E9PKH3|E9PKH3_HUMAN</t>
  </si>
  <si>
    <t>sp|P62487|RPB7_HUMAN</t>
  </si>
  <si>
    <t>P62487</t>
  </si>
  <si>
    <t>RPB7_HUMAN</t>
  </si>
  <si>
    <t>DNA-directed RNA polymerase II subunit RPB7</t>
  </si>
  <si>
    <t>NA polymerase II subunit B7</t>
  </si>
  <si>
    <t>POLR2G</t>
  </si>
  <si>
    <t>astral microtubule organization;ciliary basal body-plasma membrane docking;cytokinesis;establishment of protein localization to membrane;establishment of protein localization to organelle;establishment of vesicle localization;exosomal secretion;melanosome transport;mitotic metaphase plate congression;mitotic spindle assembly;multivesicular body assembly;neuron projection development;neurotransmitter receptor transport, endosome to postsynaptic membrane;plasma membrane to endosome transport;positive regulation of axon extension;positive regulation of epithelial cell migration;positive regulation of G2/M transition of mitotic cell cycle;positive regulation of protein localization to plasma membrane;post-translational protein modification;protein localization to plasma membrane;regulation of long-term neuronal synaptic plasticity;regulation of multivesicular body size;regulation of protein transport;regulation of vesicle-mediated transport;renal water homeostasis;vesicle-mediated transport</t>
  </si>
  <si>
    <t>GTP binding;GTPase activity;microtubule binding;myosin V binding;syntaxin binding</t>
  </si>
  <si>
    <t>axon;cleavage furrow;cytoplasmic vesicle;cytoplasmic vesicle membrane;cytosol;extracellular exosome;Golgi apparatus;mitochondrion;multivesicular body;perinuclear region of cytoplasm;phagocytic vesicle;plasma membrane;postsynaptic recycling endosome;protein complex;recycling endosome;recycling endosome membrane;spindle pole;trans-Golgi network;transport vesicle;vesicle</t>
  </si>
  <si>
    <t>Endocrine and other factor-regulated calcium reabsorption;Endocytosis;Influenza A;Pancreatic secretion;Vasopressin-regulated water reabsorption</t>
  </si>
  <si>
    <t>sp|P62491|RB11A_HUMAN;tr|H3BSC1|H3BSC1_HUMAN;tr|H3BMH2|H3BMH2_HUMAN;tr|B4DQU5|B4DQU5_HUMAN;tr|H3BN38|H3BN38_HUMAN</t>
  </si>
  <si>
    <t>sp|P62491|RB11A_HUMAN;tr|H3BSC1|H3BSC1_HUMAN;tr|H3BMH2|H3BMH2_HUMAN</t>
  </si>
  <si>
    <t>P62491</t>
  </si>
  <si>
    <t>RB11A_HUMAN</t>
  </si>
  <si>
    <t>Ras-related protein Rab-11A</t>
  </si>
  <si>
    <t>ab-11</t>
  </si>
  <si>
    <t>RAB11A</t>
  </si>
  <si>
    <t>nuclear-transcribed mRNA catabolic process, nonsense-mediated decay;protein methylation;regulation of translational termination;translational termination</t>
  </si>
  <si>
    <t>ribosome binding;RNA binding;sequence-specific mRNA binding;translation release factor activity;translation termination factor activity</t>
  </si>
  <si>
    <t>sp|P62495|ERF1_HUMAN;tr|B7Z7P8|B7Z7P8_HUMAN;tr|I3L492|I3L492_HUMAN;tr|D6RJE8|D6RJE8_HUMAN;tr|D6RCB3|D6RCB3_HUMAN</t>
  </si>
  <si>
    <t>sp|P62495|ERF1_HUMAN;tr|B7Z7P8|B7Z7P8_HUMAN</t>
  </si>
  <si>
    <t>P62495</t>
  </si>
  <si>
    <t>ERF1_HUMAN</t>
  </si>
  <si>
    <t>Eukaryotic peptide chain release factor subunit 1</t>
  </si>
  <si>
    <t>RF1;ukaryotic release factor 1</t>
  </si>
  <si>
    <t>ETF1</t>
  </si>
  <si>
    <t>cholesterol biosynthetic process;negative regulation of transcription from RNA polymerase II promoter;positive regulation of cell proliferation;positive regulation of transcription from RNA polymerase II promoter;positive regulation of transcription, DNA-templated;regulation of transcription, DNA-templated;transcription, DNA-templated</t>
  </si>
  <si>
    <t>DNA binding transcription factor activity;RNA binding;RNA polymerase II regulatory region sequence-specific DNA binding;transcriptional repressor activity, RNA polymerase II transcription regulatory region sequence-specific DNA binding;zinc ion binding</t>
  </si>
  <si>
    <t>cytosol;endoplasmic reticulum;nucleus</t>
  </si>
  <si>
    <t>sp|P62633|CNBP_HUMAN;tr|D6RAT4|D6RAT4_HUMAN</t>
  </si>
  <si>
    <t>sp|P62633|CNBP_HUMAN</t>
  </si>
  <si>
    <t>P62633</t>
  </si>
  <si>
    <t>CNBP_HUMAN</t>
  </si>
  <si>
    <t>Cellular nucleic acid-binding protein</t>
  </si>
  <si>
    <t>NBP</t>
  </si>
  <si>
    <t>CNBP</t>
  </si>
  <si>
    <t>extracellular region;ficolin-1-rich granule lumen;tertiary granule lumen</t>
  </si>
  <si>
    <t>sp|P62699|YPEL5_HUMAN</t>
  </si>
  <si>
    <t>P62699</t>
  </si>
  <si>
    <t>YPEL5_HUMAN</t>
  </si>
  <si>
    <t>Protein yippee-like 5</t>
  </si>
  <si>
    <t>YPEL5</t>
  </si>
  <si>
    <t>multicellular organism development;nuclear-transcribed mRNA catabolic process, nonsense-mediated decay;positive regulation of cell proliferation;positive regulation of translation;response to ethanol;rRNA processing;SRP-dependent cotranslational protein targeting to membrane;translation;translational initiation;viral transcription</t>
  </si>
  <si>
    <t>cytoplasmic ribonucleoprotein granule;cytosol;cytosolic small ribosomal subunit;extracellular exosome;extracellular matrix;focal adhesion;intracellular ribonucleoprotein complex;membrane;nucleoplasm;polysome;ribosome;small ribosomal subunit</t>
  </si>
  <si>
    <t>sp|P62701|RS4X_HUMAN;sp|Q8TD47|RS4Y2_HUMAN;tr|A6NH36|A6NH36_HUMAN</t>
  </si>
  <si>
    <t>sp|P62701|RS4X_HUMAN;sp|Q8TD47|RS4Y2_HUMAN</t>
  </si>
  <si>
    <t>P62701</t>
  </si>
  <si>
    <t>RS4X_HUMAN</t>
  </si>
  <si>
    <t>40S ribosomal protein S4, X isoform</t>
  </si>
  <si>
    <t>RPS4X</t>
  </si>
  <si>
    <t>cell proliferation;nuclear-transcribed mRNA catabolic process, nonsense-mediated decay;ribosomal large subunit assembly;rRNA processing;SRP-dependent cotranslational protein targeting to membrane;translation;translational initiation;viral transcription</t>
  </si>
  <si>
    <t>cadherin binding;RNA binding;rRNA binding;structural constituent of ribosome</t>
  </si>
  <si>
    <t>cytoplasm;cytosol;cytosolic large ribosomal subunit;extracellular exosome;nucleolus;nucleus;TORC2 complex</t>
  </si>
  <si>
    <t>sp|P62750|RL23A_HUMAN;tr|H7BY10|H7BY10_HUMAN;tr|K7ERT8|K7ERT8_HUMAN;tr|A8MUS3|A8MUS3_HUMAN;tr|K7EJV9|K7EJV9_HUMAN;tr|K7EMA7|K7EMA7_HUMAN</t>
  </si>
  <si>
    <t>P62750</t>
  </si>
  <si>
    <t>RL23A_HUMAN</t>
  </si>
  <si>
    <t>60S ribosomal protein L23a</t>
  </si>
  <si>
    <t>RPL23A</t>
  </si>
  <si>
    <t>activation-induced cell death of T cells;erythrocyte development;G1/S transition of mitotic cell cycle;gastrulation;glucose homeostasis;mitotic cell cycle checkpoint;negative regulation of apoptotic process;nuclear-transcribed mRNA catabolic process, nonsense-mediated decay;oogenesis stage;placenta development;positive regulation of apoptotic process;ribosomal small subunit biogenesis;rRNA processing;SRP-dependent cotranslational protein targeting to membrane;T cell differentiation in thymus;T cell proliferation involved in immune response;TOR signaling;translation;translational initiation;viral transcription</t>
  </si>
  <si>
    <t>protein kinase binding;RNA binding;structural constituent of ribosome</t>
  </si>
  <si>
    <t>cell body;cytoplasmic ribonucleoprotein granule;cytosol;cytosolic small ribosomal subunit;dendrite;intracellular ribonucleoprotein complex;membrane;nucleolus;nucleoplasm;nucleus;perinuclear region of cytoplasm;polysome;small ribosomal subunit</t>
  </si>
  <si>
    <t>Apelin signaling pathway;EGFR tyrosine kinase inhibitor resistance;HIF-1 signaling pathway;Insulin signaling pathway;mTOR signaling pathway;PI3K-Akt signaling pathway;Proteoglycans in cancer;Ribosome;Thermogenesis</t>
  </si>
  <si>
    <t>sp|P62753|RS6_HUMAN;tr|A2A3R5|A2A3R5_HUMAN;tr|A2A3R7|A2A3R7_HUMAN</t>
  </si>
  <si>
    <t>sp|P62753|RS6_HUMAN;tr|A2A3R5|A2A3R5_HUMAN</t>
  </si>
  <si>
    <t>P62753</t>
  </si>
  <si>
    <t>RS6_HUMAN</t>
  </si>
  <si>
    <t>40S ribosomal protein S6</t>
  </si>
  <si>
    <t>RPS6</t>
  </si>
  <si>
    <t>negative regulation of insulin secretion;positive regulation of exocytosis;positive regulation of insulin secretion involved in cellular response to glucose stimulus</t>
  </si>
  <si>
    <t>sp|P62760|VISL1_HUMAN;tr|E9PE24|E9PE24_HUMAN;tr|E7ER47|E7ER47_HUMAN</t>
  </si>
  <si>
    <t>P62760</t>
  </si>
  <si>
    <t>VISL1_HUMAN</t>
  </si>
  <si>
    <t>Visinin-like protein 1</t>
  </si>
  <si>
    <t>ILIP;LP-1</t>
  </si>
  <si>
    <t>VSNL1</t>
  </si>
  <si>
    <t>beta-catenin-TCF complex assembly;cellular protein metabolic process;CENP-A containing nucleosome assembly;chromatin silencing at rDNA;DNA replication-dependent nucleosome assembly;DNA replication-independent nucleosome assembly;DNA-templated transcription, initiation;double-strand break repair via nonhomologous end joining;negative regulation of gene expression, epigenetic;negative regulation of megakaryocyte differentiation;nucleosome assembly;positive regulation of gene expression, epigenetic;protein heterotetramerization;regulation of gene silencing by miRNA;regulation of hematopoietic stem cell differentiation;regulation of megakaryocyte differentiation;telomere capping;telomere organization</t>
  </si>
  <si>
    <t>DNA binding;histone binding;protein domain specific binding;protein heterodimerization activity;RNA binding</t>
  </si>
  <si>
    <t>extracellular exosome;extracellular matrix;extracellular region;membrane;nuclear chromosome;nuclear chromosome, telomeric region;nuclear nucleosome;nucleoplasm;nucleosome;nucleus;protein complex</t>
  </si>
  <si>
    <t>sp|P62805|H4_HUMAN</t>
  </si>
  <si>
    <t>P62805</t>
  </si>
  <si>
    <t>H4_HUMAN</t>
  </si>
  <si>
    <t>Histone H4</t>
  </si>
  <si>
    <t>HIST1H4A;HIST1H4B;HIST1H4C;HIST1H4D;HIST1H4E;HIST1H4F;HIST1H4H;HIST1H4I;HIST1H4J;HIST1H4K;HIST1H4L;HIST2H4A;HIST2H4B;HIST4H4</t>
  </si>
  <si>
    <t>autophagosome assembly;autophagy;cargo loading into COPII-coated vesicle;cell migration;COPII vesicle coating;defense response to bacterium;endocytosis;ER to Golgi vesicle-mediated transport;Golgi organization;growth hormone secretion;interleukin-8 secretion;melanosome transport;positive regulation of glycoprotein metabolic process;positive regulation of ubiquitin protein ligase activity;post-translational protein modification;retrograde vesicle-mediated transport, Golgi to ER;substrate adhesion-dependent cell spreading;vesicle transport along microtubule;vesicle-mediated transport;virion assembly</t>
  </si>
  <si>
    <t>cadherin binding;GTP binding;GTPase activity</t>
  </si>
  <si>
    <t>cytosol;early endosome;endoplasmic reticulum membrane;extracellular exosome;Golgi apparatus;Golgi membrane;melanosome;transport vesicle membrane</t>
  </si>
  <si>
    <t>sp|P62820|RAB1A_HUMAN;tr|E7END7|E7END7_HUMAN</t>
  </si>
  <si>
    <t>P62820</t>
  </si>
  <si>
    <t>RAB1A_HUMAN</t>
  </si>
  <si>
    <t>Ras-related protein Rab-1A</t>
  </si>
  <si>
    <t>RAB1A</t>
  </si>
  <si>
    <t>actin cytoskeleton organization;androgen receptor signaling pathway;cell division;cellular protein complex localization;cellular response to mineralocorticoid stimulus;DNA metabolic process;hippocampus development;intracellular transport of virus;miRNA metabolic process;mitotic cell cycle;mitotic spindle organization;positive regulation of protein binding;positive regulation of transcription, DNA-templated;pre-miRNA export from nucleus;protein export from nucleus;protein import into nucleus;protein import into nucleus, translocation;protein localization to nucleolus;regulation of cholesterol biosynthetic process;regulation of gene silencing by miRNA;ribosomal large subunit export from nucleus;ribosomal small subunit export from nucleus;spermatid development;tRNA export from nucleus;viral process</t>
  </si>
  <si>
    <t>androgen receptor binding;cadherin binding;chromatin binding;dynein intermediate chain binding;GDP binding;GTP binding;GTPase activity;importin-alpha family protein binding;magnesium ion binding;protein complex binding;protein domain specific binding;protein heterodimerization activity;RNA binding;transcription coactivator activity</t>
  </si>
  <si>
    <t>centriole;cytoplasm;cytosol;extracellular exosome;extracellular matrix;host cell;male germ cell nucleus;manchette;melanosome;membrane;midbody;nuclear envelope;nuclear pore;nucleolus;nucleoplasm;nucleus;protein complex;recycling endosome;RNA nuclear export complex;sperm flagellum</t>
  </si>
  <si>
    <t>Human T-cell leukemia virus 1 infection;Ribosome biogenesis in eukaryotes;RNA transport</t>
  </si>
  <si>
    <t>sp|P62826|RAN_HUMAN;tr|B5MDF5|B5MDF5_HUMAN;tr|J3KQE5|J3KQE5_HUMAN;tr|F5H018|F5H018_HUMAN;tr|B4DV51|B4DV51_HUMAN;tr|H0YFC6|H0YFC6_HUMAN;tr|A0A087X0W0|A0A087X0W0_HUMAN</t>
  </si>
  <si>
    <t>sp|P62826|RAN_HUMAN;tr|B5MDF5|B5MDF5_HUMAN;tr|J3KQE5|J3KQE5_HUMAN;tr|F5H018|F5H018_HUMAN;tr|B4DV51|B4DV51_HUMAN</t>
  </si>
  <si>
    <t>P62826</t>
  </si>
  <si>
    <t>RAN_HUMAN</t>
  </si>
  <si>
    <t>GTP-binding nuclear protein Ran</t>
  </si>
  <si>
    <t>RAN</t>
  </si>
  <si>
    <t>cellular response to actinomycin D;negative regulation of cell cycle arrest;negative regulation of protein ubiquitination involved in ubiquitin-dependent protein catabolic process;negative regulation of transcription from RNA polymerase II promoter;negative regulation of ubiquitin protein ligase activity;nuclear-transcribed mRNA catabolic process, nonsense-mediated decay;positive regulation of cell cycle arrest;positive regulation of cell proliferation;positive regulation of gene expression;positive regulation of signal transduction by p53 class mediator;positive regulation of transcription from RNA polymerase II promoter;protein stabilization;protein-DNA complex disassembly;ribosomal protein import into nucleus;rRNA processing;SRP-dependent cotranslational protein targeting to membrane;translation;translational initiation;viral transcription</t>
  </si>
  <si>
    <t>large ribosomal subunit rRNA binding;RNA binding;structural constituent of ribosome;transcription coactivator binding;ubiquitin ligase inhibitor activity;ubiquitin protein ligase binding</t>
  </si>
  <si>
    <t>cytoplasm;cytosol;cytosolic large ribosomal subunit;extracellular exosome;extracellular matrix;focal adhesion;membrane;nucleolus;nucleoplasm;protein complex;ribosome</t>
  </si>
  <si>
    <t>sp|P62829|RL23_HUMAN;tr|J3KT29|J3KT29_HUMAN;tr|C9JD32|C9JD32_HUMAN;tr|J3KTJ3|J3KTJ3_HUMAN;tr|B9ZVP7|B9ZVP7_HUMAN;tr|J3QQT9|J3QQT9_HUMAN</t>
  </si>
  <si>
    <t>sp|P62829|RL23_HUMAN;tr|J3KT29|J3KT29_HUMAN;tr|C9JD32|C9JD32_HUMAN;tr|J3KTJ3|J3KTJ3_HUMAN;tr|B9ZVP7|B9ZVP7_HUMAN</t>
  </si>
  <si>
    <t>P62829</t>
  </si>
  <si>
    <t>RL23_HUMAN</t>
  </si>
  <si>
    <t>60S ribosomal protein L23</t>
  </si>
  <si>
    <t>RPL23</t>
  </si>
  <si>
    <t>activation of MAPKK activity;cellular response to cAMP;cellular response to drug;cellular response to glucose stimulus;cellular response to nerve growth factor stimulus;establishment of endothelial barrier;liver regeneration;negative regulation of collagen biosynthetic process;negative regulation of synaptic vesicle exocytosis;nerve growth factor signaling pathway;neutrophil degranulation;positive regulation of ERK1 and ERK2 cascade;positive regulation of Fc-gamma receptor signaling pathway involved in phagocytosis;positive regulation of glucose import;positive regulation of GTPase activity;positive regulation of neuron projection development;positive regulation of protein kinase activity;positive regulation of vasculogenesis;protein transport;Rap protein signal transduction;regulation of cell junction assembly;regulation of insulin secretion;response to antineoplastic agent;signal transduction</t>
  </si>
  <si>
    <t>GTP binding;GTPase activity;protein complex binding;protein transporter activity;Rap guanyl-nucleotide exchange factor activity</t>
  </si>
  <si>
    <t>cell junction;cytoplasm;cytosol;early endosome;extracellular exosome;guanyl-nucleotide exchange factor complex;late endosome;myelin sheath;neuron projection;perinuclear region of cytoplasm;phagocytic vesicle;plasma membrane;specific granule membrane</t>
  </si>
  <si>
    <t>cAMP signaling pathway;Chemokine signaling pathway;Cushing syndrome;Focal adhesion;Leukocyte transendothelial migration;Long-term potentiation;MAPK signaling pathway;Neurotrophin signaling pathway;Pancreatic secretion;Platelet activation;Rap1 signaling pathway;Ras signaling pathway;Renal cell carcinoma;Tight junction</t>
  </si>
  <si>
    <t>sp|P62834|RAP1A_HUMAN;tr|A0A075B6Q0|A0A075B6Q0_HUMAN</t>
  </si>
  <si>
    <t>P62834</t>
  </si>
  <si>
    <t>RAP1A_HUMAN</t>
  </si>
  <si>
    <t>Ras-related protein Rap-1A</t>
  </si>
  <si>
    <t>RAP1A</t>
  </si>
  <si>
    <t>nuclear-transcribed mRNA catabolic process, nonsense-mediated decay;osteoblast differentiation;ribosomal small subunit assembly;ribosomal small subunit biogenesis;ribosomal small subunit export from nucleus;rRNA processing;SRP-dependent cotranslational protein targeting to membrane;translation;translational initiation;viral transcription</t>
  </si>
  <si>
    <t>DNA binding;RNA binding;structural constituent of ribosome</t>
  </si>
  <si>
    <t>cytosol;cytosolic small ribosomal subunit;focal adhesion;membrane;nucleoplasm;nucleus</t>
  </si>
  <si>
    <t>sp|P62841|RS15_HUMAN;tr|K7ELC2|K7ELC2_HUMAN;tr|K7EM56|K7EM56_HUMAN;tr|A0A0B4J2B4|A0A0B4J2B4_HUMAN;tr|S4R417|S4R417_HUMAN;tr|K7EJ78|K7EJ78_HUMAN;tr|K7EQJ5|K7EQJ5_HUMAN;tr|S4R456|S4R456_HUMAN</t>
  </si>
  <si>
    <t>sp|P62841|RS15_HUMAN;tr|K7ELC2|K7ELC2_HUMAN;tr|K7EM56|K7EM56_HUMAN;tr|A0A0B4J2B4|A0A0B4J2B4_HUMAN;tr|S4R417|S4R417_HUMAN;tr|K7EJ78|K7EJ78_HUMAN;tr|K7EQJ5|K7EQJ5_HUMAN</t>
  </si>
  <si>
    <t>P62841</t>
  </si>
  <si>
    <t>RS15_HUMAN</t>
  </si>
  <si>
    <t>40S ribosomal protein S15</t>
  </si>
  <si>
    <t>RPS15</t>
  </si>
  <si>
    <t>tr|E7ETK0|E7ETK0_HUMAN;tr|A0A087WUS0|A0A087WUS0_HUMAN;sp|P62847|RS24_HUMAN</t>
  </si>
  <si>
    <t>E7ETK0</t>
  </si>
  <si>
    <t>E7ETK0_HUMAN</t>
  </si>
  <si>
    <t>40S ribosomal protein S24 {ECO:0000256|RuleBase:RU004383}</t>
  </si>
  <si>
    <t>RPS24</t>
  </si>
  <si>
    <t>cytosol;cytosolic small ribosomal subunit;extracellular exosome;extracellular matrix;nucleolus;nucleoplasm;nucleus;ribosome;small ribosomal subunit</t>
  </si>
  <si>
    <t>sp|P62851|RS25_HUMAN</t>
  </si>
  <si>
    <t>P62851</t>
  </si>
  <si>
    <t>RS25_HUMAN</t>
  </si>
  <si>
    <t>40S ribosomal protein S25</t>
  </si>
  <si>
    <t>RPS25</t>
  </si>
  <si>
    <t>cadherin binding;mRNA binding;RNA binding;structural constituent of ribosome</t>
  </si>
  <si>
    <t>cytosol;cytosolic small ribosomal subunit;extracellular exosome;membrane;nucleoplasm;small ribosomal subunit</t>
  </si>
  <si>
    <t>sp|P62854|RS26_HUMAN;sp|Q5JNZ5|RS26L_HUMAN</t>
  </si>
  <si>
    <t>P62854</t>
  </si>
  <si>
    <t>RS26_HUMAN</t>
  </si>
  <si>
    <t>40S ribosomal protein S26</t>
  </si>
  <si>
    <t>RPS26</t>
  </si>
  <si>
    <t>maturation of SSU-rRNA;nuclear-transcribed mRNA catabolic process, nonsense-mediated decay;ribosomal small subunit assembly;ribosomal small subunit biogenesis;ribosome biogenesis;rRNA processing;SRP-dependent cotranslational protein targeting to membrane;translation;translational initiation;viral transcription</t>
  </si>
  <si>
    <t>cytosol;cytosolic small ribosomal subunit;extracellular exosome;nucleoplasm;small ribosomal subunit</t>
  </si>
  <si>
    <t>sp|P62857|RS28_HUMAN</t>
  </si>
  <si>
    <t>P62857</t>
  </si>
  <si>
    <t>RS28_HUMAN</t>
  </si>
  <si>
    <t>40S ribosomal protein S28</t>
  </si>
  <si>
    <t>RPS28</t>
  </si>
  <si>
    <t>antibacterial humoral response;antimicrobial humoral immune response mediated by antimicrobial peptide;defense response to Gram-positive bacterium;innate immune response in mucosa;nuclear-transcribed mRNA catabolic process, nonsense-mediated decay;rRNA processing;SRP-dependent cotranslational protein targeting to membrane;translation;translational initiation;viral transcription</t>
  </si>
  <si>
    <t>cytosol;cytosolic small ribosomal subunit;extracellular space;nucleoplasm;small ribosomal subunit</t>
  </si>
  <si>
    <t>sp|P62861|RS30_HUMAN;tr|E9PR30|E9PR30_HUMAN</t>
  </si>
  <si>
    <t>P62861</t>
  </si>
  <si>
    <t>RS30_HUMAN</t>
  </si>
  <si>
    <t>40S ribosomal protein S30</t>
  </si>
  <si>
    <t>FAU</t>
  </si>
  <si>
    <t>adenylate cyclase-activating dopamine receptor signaling pathway;cardiac muscle cell apoptotic process;cell proliferation;cellular response to catecholamine stimulus;cellular response to glucagon stimulus;cellular response to hypoxia;cellular response to prostaglandin E stimulus;G-protein coupled acetylcholine receptor signaling pathway;G-protein coupled receptor signaling pathway;phospholipase C-activating G-protein coupled receptor signaling pathway;platelet activation;positive regulation of cytosolic calcium ion concentration;protein folding;protein heterotrimerization;Ras protein signal transduction;retina development in camera-type eye;rhodopsin mediated signaling pathway;sensory perception of taste;signal transduction;Wnt signaling pathway, calcium modulating pathway</t>
  </si>
  <si>
    <t>alkylglycerophosphoethanolamine phosphodiesterase activity;GTPase activity;GTPase binding;protein complex binding;signal transducer activity;spectrin binding;type 1 angiotensin receptor binding</t>
  </si>
  <si>
    <t>cell body;cytosol;dendrite;extracellular exosome;extracellular vesicle;heterotrimeric G-protein complex;intracellular;lysosomal membrane;membrane;myelin sheath;photoreceptor disc membrane;photoreceptor inner segment;photoreceptor outer segment membrane;plasma membrane</t>
  </si>
  <si>
    <t>Alcoholism;Apelin signaling pathway;Chemokine signaling pathway;Cholinergic synapse;Circadian entrainment;Dopaminergic synapse;GABAergic synapse;Glutamatergic synapse;Human cytomegalovirus infection;Human immunodeficiency virus 1 infection;Kaposi sarcoma-associated herpesvirus infection;Morphine addiction;Olfactory transduction;Pathways in cancer;Phototransduction;PI3K-Akt signaling pathway;Ras signaling pathway;Relaxin signaling pathway;Retrograde endocannabinoid signaling;Serotonergic synapse</t>
  </si>
  <si>
    <t>sp|P62873|GBB1_HUMAN;tr|B1AKQ8|B1AKQ8_HUMAN;tr|F6UT28|F6UT28_HUMAN;tr|F6X3N5|F6X3N5_HUMAN;tr|B3KVK2|B3KVK2_HUMAN;tr|F5H8J8|F5H8J8_HUMAN;tr|F5H100|F5H100_HUMAN;tr|F5H0S8|F5H0S8_HUMAN;tr|E9PCP0|E9PCP0_HUMAN;sp|P16520|GBB3_HUMAN</t>
  </si>
  <si>
    <t>sp|P62873|GBB1_HUMAN;tr|B1AKQ8|B1AKQ8_HUMAN;tr|F6UT28|F6UT28_HUMAN;tr|F6X3N5|F6X3N5_HUMAN</t>
  </si>
  <si>
    <t>P62873</t>
  </si>
  <si>
    <t>GBB1_HUMAN</t>
  </si>
  <si>
    <t>Guanine nucleotide-binding protein G(I)/G(S)/G(T) subunit beta-1</t>
  </si>
  <si>
    <t>GNB1</t>
  </si>
  <si>
    <t>DNA damage response, detection of DNA damage;global genome nucleotide-excision repair;MAPK cascade;negative regulation of canonical Wnt signaling pathway;negative regulation of G2/M transition of mitotic cell cycle;nucleotide-excision repair, DNA damage recognition;nucleotide-excision repair, DNA duplex unwinding;nucleotide-excision repair, DNA incision;nucleotide-excision repair, DNA incision, 3'-to lesion;nucleotide-excision repair, DNA incision, 5'-to lesion;nucleotide-excision repair, preincision complex assembly;nucleotide-excision repair, preincision complex stabilization;positive regulation of proteasomal ubiquitin-dependent protein catabolic process;post-translational protein modification;proteasome-mediated ubiquitin-dependent protein catabolic process;protein monoubiquitination;protein neddylation;protein polyubiquitination;protein ubiquitination;protein ubiquitination involved in ubiquitin-dependent protein catabolic process;regulation of transcription from RNA polymerase II promoter in response to hypoxia;SCF complex assembly;SCF-dependent proteasomal ubiquitin-dependent protein catabolic process;transcription-coupled nucleotide-excision repair;viral process;Wnt signaling pathway</t>
  </si>
  <si>
    <t>cullin family protein binding;ligase activity;NEDD8 transferase activity;protein complex binding;transcription factor binding;ubiquitin protein ligase activity;ubiquitin protein ligase binding;ubiquitin-protein transferase activity;ubiquitin-ubiquitin ligase activity;zinc ion binding</t>
  </si>
  <si>
    <t>Cul2-RING ubiquitin ligase complex;Cul3-RING ubiquitin ligase complex;Cul4A-RING E3 ubiquitin ligase complex;Cul4B-RING E3 ubiquitin ligase complex;Cul5-RING ubiquitin ligase complex;Cul7-RING ubiquitin ligase complex;cullin-RING ubiquitin ligase complex;cytosol;nuclear SCF ubiquitin ligase complex;nucleoplasm;SCF ubiquitin ligase complex;VCB complex</t>
  </si>
  <si>
    <t>Cell cycle;Circadian rhythm;HIF-1 signaling pathway;Human immunodeficiency virus 1 infection;Nucleotide excision repair;Oocyte meiosis;Pathways in cancer;Protein processing in endoplasmic reticulum;Renal cell carcinoma;TGF-beta signaling pathway;Ubiquitin mediated proteolysis;Wnt signaling pathway</t>
  </si>
  <si>
    <t>sp|P62877|RBX1_HUMAN</t>
  </si>
  <si>
    <t>P62877</t>
  </si>
  <si>
    <t>RBX1_HUMAN</t>
  </si>
  <si>
    <t>E3 ubiquitin-protein ligase RBX1</t>
  </si>
  <si>
    <t>RBX1</t>
  </si>
  <si>
    <t>cellular response to glucagon stimulus;G-protein coupled receptor signaling pathway;protein folding</t>
  </si>
  <si>
    <t>calcium channel regulator activity;GTPase activity;GTPase binding;protein complex binding;signal transducer activity</t>
  </si>
  <si>
    <t>cell body;cytosol;extracellular exosome;extracellular space;focal adhesion;lysosomal membrane;membrane;myelin sheath;perinuclear region of cytoplasm;plasma membrane;protein complex;vesicle</t>
  </si>
  <si>
    <t>Alcoholism;Apelin signaling pathway;Chemokine signaling pathway;Cholinergic synapse;Circadian entrainment;Dopaminergic synapse;GABAergic synapse;Glutamatergic synapse;Human cytomegalovirus infection;Human immunodeficiency virus 1 infection;Kaposi sarcoma-associated herpesvirus infection;Morphine addiction;Pathways in cancer;PI3K-Akt signaling pathway;Ras signaling pathway;Relaxin signaling pathway;Retrograde endocannabinoid signaling;Serotonergic synapse</t>
  </si>
  <si>
    <t>sp|P62879|GBB2_HUMAN;tr|C9JXA5|C9JXA5_HUMAN;tr|C9JIS1|C9JIS1_HUMAN;tr|C9JZN1|C9JZN1_HUMAN;tr|E7EP32|E7EP32_HUMAN;sp|Q9HAV0|GBB4_HUMAN;tr|C9JD14|C9JD14_HUMAN;tr|H7C5J5|H7C5J5_HUMAN</t>
  </si>
  <si>
    <t>sp|P62879|GBB2_HUMAN;tr|C9JXA5|C9JXA5_HUMAN;tr|C9JIS1|C9JIS1_HUMAN;tr|C9JZN1|C9JZN1_HUMAN;tr|E7EP32|E7EP32_HUMAN</t>
  </si>
  <si>
    <t>P62879</t>
  </si>
  <si>
    <t>GBB2_HUMAN</t>
  </si>
  <si>
    <t>Guanine nucleotide-binding protein G(I)/G(S)/G(T) subunit beta-2</t>
  </si>
  <si>
    <t>GNB2</t>
  </si>
  <si>
    <t>tr|E5RI99|E5RI99_HUMAN;sp|P62888|RL30_HUMAN;tr|A0A0B4J213|A0A0B4J213_HUMAN;tr|E5RJH3|E5RJH3_HUMAN;tr|A0A0C4DH44|A0A0C4DH44_HUMAN</t>
  </si>
  <si>
    <t>tr|E5RI99|E5RI99_HUMAN;sp|P62888|RL30_HUMAN</t>
  </si>
  <si>
    <t>E5RI99</t>
  </si>
  <si>
    <t>E5RI99_HUMAN</t>
  </si>
  <si>
    <t>RPL30</t>
  </si>
  <si>
    <t>cytosolic large ribosomal subunit</t>
  </si>
  <si>
    <t>sp|Q59GN2|R39L5_HUMAN;sp|P62891|RL39_HUMAN</t>
  </si>
  <si>
    <t>Q59GN2</t>
  </si>
  <si>
    <t>R39L5_HUMAN</t>
  </si>
  <si>
    <t>Putative 60S ribosomal protein L39-like 5</t>
  </si>
  <si>
    <t>RPL39P5</t>
  </si>
  <si>
    <t>sp|P62899|RL31_HUMAN;tr|H7C2W9|H7C2W9_HUMAN;tr|C9JU56|C9JU56_HUMAN;tr|B7Z4E3|B7Z4E3_HUMAN;tr|B7Z4C8|B7Z4C8_HUMAN;tr|B8ZZK4|B8ZZK4_HUMAN</t>
  </si>
  <si>
    <t>P62899</t>
  </si>
  <si>
    <t>RL31_HUMAN</t>
  </si>
  <si>
    <t>60S ribosomal protein L31</t>
  </si>
  <si>
    <t>RPL31</t>
  </si>
  <si>
    <t>maturation of LSU-rRNA;nuclear-transcribed mRNA catabolic process, nonsense-mediated decay;response to ethanol;rRNA processing;SRP-dependent cotranslational protein targeting to membrane;translation;translational initiation;viral transcription</t>
  </si>
  <si>
    <t>cytosol;cytosolic large ribosomal subunit;extracellular exosome;focal adhesion;membrane;nucleus</t>
  </si>
  <si>
    <t>sp|P62906|RL10A_HUMAN</t>
  </si>
  <si>
    <t>P62906</t>
  </si>
  <si>
    <t>RL10A_HUMAN</t>
  </si>
  <si>
    <t>60S ribosomal protein L10a</t>
  </si>
  <si>
    <t>RPL10A</t>
  </si>
  <si>
    <t>tr|D3YTB1|D3YTB1_HUMAN;sp|P62910|RL32_HUMAN;tr|F8W727|F8W727_HUMAN;tr|D3YTI8|D3YTI8_HUMAN</t>
  </si>
  <si>
    <t>tr|D3YTB1|D3YTB1_HUMAN;sp|P62910|RL32_HUMAN;tr|F8W727|F8W727_HUMAN</t>
  </si>
  <si>
    <t>D3YTB1</t>
  </si>
  <si>
    <t>D3YTB1_HUMAN</t>
  </si>
  <si>
    <t>RPL32</t>
  </si>
  <si>
    <t>negative regulation of proteasomal ubiquitin-dependent protein catabolic process;negative regulation of protein neddylation;negative regulation of protein ubiquitination involved in ubiquitin-dependent protein catabolic process;negative regulation of ubiquitin protein ligase activity;nuclear-transcribed mRNA catabolic process, nonsense-mediated decay;positive regulation of gene expression;positive regulation of protein binding;protein localization to nucleus;protein stabilization;protein targeting;regulation of signal transduction by p53 class mediator;ribosomal large subunit assembly;ribosomal large subunit biogenesis;rRNA processing;SRP-dependent cotranslational protein targeting to membrane;translation;translational initiation;viral transcription</t>
  </si>
  <si>
    <t>5S rRNA binding;RNA binding;structural constituent of ribosome;ubiquitin ligase inhibitor activity;ubiquitin protein ligase binding</t>
  </si>
  <si>
    <t>cytoplasm;cytosol;cytosolic large ribosomal subunit;extracellular exosome;extracellular matrix;membrane;nucleolus;nucleoplasm;protein complex</t>
  </si>
  <si>
    <t>sp|P62913|RL11_HUMAN;tr|Q5VVC8|Q5VVC8_HUMAN;tr|Q5VVC9|Q5VVC9_HUMAN</t>
  </si>
  <si>
    <t>P62913</t>
  </si>
  <si>
    <t>RL11_HUMAN</t>
  </si>
  <si>
    <t>60S ribosomal protein L11</t>
  </si>
  <si>
    <t>RPL11</t>
  </si>
  <si>
    <t>cytosol;cytosolic large ribosomal subunit;focal adhesion;membrane</t>
  </si>
  <si>
    <t>sp|P62917|RL8_HUMAN;tr|E9PKZ0|E9PKZ0_HUMAN;tr|E9PKU4|E9PKU4_HUMAN;tr|G3V1A1|G3V1A1_HUMAN;tr|E9PP36|E9PP36_HUMAN</t>
  </si>
  <si>
    <t>P62917</t>
  </si>
  <si>
    <t>RL8_HUMAN</t>
  </si>
  <si>
    <t>60S ribosomal protein L8</t>
  </si>
  <si>
    <t>RPL8</t>
  </si>
  <si>
    <t>entry into host cell;establishment of integrated proviral latency;fusion of virus membrane with host plasma membrane;interleukin-12-mediated signaling pathway;leukocyte migration;lipid particle organization;neutrophil degranulation;positive regulation of protein secretion;positive regulation of viral genome replication;protein folding;protein peptidyl-prolyl isomerization;regulation of viral genome replication;RNA-dependent DNA biosynthetic process;uncoating of virus;viral life cycle;viral release from host cell;virion assembly</t>
  </si>
  <si>
    <t>cyclosporin A binding;peptidyl-prolyl cis-trans isomerase activity;RNA binding;unfolded protein binding;virion binding</t>
  </si>
  <si>
    <t>cytosol;extracellular exosome;extracellular region;extracellular space;ficolin-1-rich granule lumen;focal adhesion;membrane;nucleus;secretory granule lumen;vesicle</t>
  </si>
  <si>
    <t>Necroptosis</t>
  </si>
  <si>
    <t>sp|P62937|PPIA_HUMAN;tr|F8WE65|F8WE65_HUMAN;tr|C9J5S7|C9J5S7_HUMAN;tr|E5RIZ5|E5RIZ5_HUMAN;tr|A0A0H2UH34|A0A0H2UH34_HUMAN;tr|A0A075B767|A0A075B767_HUMAN;sp|Q9Y536|PAL4A_HUMAN;sp|P0DN26|PAL4F_HUMAN;sp|F5H284|PAL4D_HUMAN;sp|A0A0B4J2A2|PAL4C_HUMAN;sp|A0A075B759|PAL4E_HUMAN;sp|P0DN37|PAL4G_HUMAN</t>
  </si>
  <si>
    <t>sp|P62937|PPIA_HUMAN;tr|F8WE65|F8WE65_HUMAN;tr|C9J5S7|C9J5S7_HUMAN</t>
  </si>
  <si>
    <t>P62937</t>
  </si>
  <si>
    <t>PPIA_HUMAN</t>
  </si>
  <si>
    <t>Peptidyl-prolyl cis-trans isomerase A</t>
  </si>
  <si>
    <t>PIase A</t>
  </si>
  <si>
    <t>PPIA</t>
  </si>
  <si>
    <t>amyloid fibril formation;calcium ion transmembrane transport;chaperone-mediated protein folding;cytokine-mediated signaling pathway;'de novo' protein folding;heart morphogenesis;heart trabecula formation;muscle contraction;negative regulation of phosphoprotein phosphatase activity;negative regulation of protein phosphorylation;positive regulation of I-kappaB kinase/NF-kappaB signaling;positive regulation of protein binding;positive regulation of protein ubiquitination;protein folding;protein maturation by protein folding;protein peptidyl-prolyl isomerization;protein refolding;regulation of activin receptor signaling pathway;regulation of amyloid precursor protein catabolic process;regulation of immune response;regulation of protein localization;regulation of ryanodine-sensitive calcium-release channel activity;release of sequestered calcium ion into cytosol;response to caffeine;response to iron ion;SMAD protein complex assembly;supramolecular fiber organization;T cell activation;T cell proliferation;transforming growth factor beta receptor signaling pathway;ventricular cardiac muscle tissue morphogenesis</t>
  </si>
  <si>
    <t>activin binding;enzyme binding;FK506 binding;Hsp70 protein binding;ion channel binding;macrolide binding;peptidyl-prolyl cis-trans isomerase activity;protein homodimerization activity;signal transducer activity;SMAD binding;transforming growth factor beta receptor binding;type I transforming growth factor beta receptor binding</t>
  </si>
  <si>
    <t>axon terminus;cytoplasm;cytoplasmic side of membrane;cytosol;extracellular exosome;extrinsic component of organelle membrane;membrane;ryanodine receptor complex;sarcoplasmic reticulum;terminal cisterna;Z disc</t>
  </si>
  <si>
    <t>sp|P62942|FKB1A_HUMAN;tr|Q1JUQ5|Q1JUQ5_HUMAN;tr|Q5W0X3|Q5W0X3_HUMAN;tr|Q1JUQ3|Q1JUQ3_HUMAN;tr|A0A087WTS4|A0A087WTS4_HUMAN;tr|Q5VVH2|Q5VVH2_HUMAN;tr|A0A087WV48|A0A087WV48_HUMAN;tr|A0A087WZM5|A0A087WZM5_HUMAN</t>
  </si>
  <si>
    <t>sp|P62942|FKB1A_HUMAN;tr|Q1JUQ5|Q1JUQ5_HUMAN;tr|Q5W0X3|Q5W0X3_HUMAN</t>
  </si>
  <si>
    <t>P62942</t>
  </si>
  <si>
    <t>FKB1A_HUMAN</t>
  </si>
  <si>
    <t>Peptidyl-prolyl cis-trans isomerase FKBP1A</t>
  </si>
  <si>
    <t>PIase FKBP1A</t>
  </si>
  <si>
    <t>FKBP1A</t>
  </si>
  <si>
    <t>activation of MAPK activity;anaphase-promoting complex-dependent catabolic process;cellular iron ion homeostasis;cellular protein metabolic process;DNA damage response, detection of DNA damage;DNA damage response, signal transduction by p53 class mediator resulting in cell cycle arrest;endoplasmic reticulum mannose trimming;endosomal transport;entry of bacterium into host cell;ERBB2 signaling pathway;error-free translesion synthesis;error-prone translesion synthesis;Fc-epsilon receptor signaling pathway;fibroblast growth factor receptor signaling pathway;G2/M transition of mitotic cell cycle;global genome nucleotide-excision repair;glycogen biosynthetic process;I-kappaB kinase/NF-kappaB signaling;innate immune response;interstrand cross-link repair;intracellular transport of virus;ion transmembrane transport;JNK cascade;macroautophagy;MAPK cascade;membrane organization;MyD88-dependent toll-like receptor signaling pathway;MyD88-independent toll-like receptor signaling pathway;negative regulation of apoptotic process;negative regulation of canonical Wnt signaling pathway;negative regulation of epidermal growth factor receptor signaling pathway;negative regulation of G2/M transition of mitotic cell cycle;negative regulation of transcription from RNA polymerase II promoter;negative regulation of transforming growth factor beta receptor signaling pathway;negative regulation of type I interferon production;negative regulation of ubiquitin-protein ligase activity involved in mitotic cell cycle;NIK/NF-kappaB signaling;Notch signaling pathway;nuclear-transcribed mRNA catabolic process, nonsense-mediated decay;nucleotide-binding oligomerization domain containing signaling pathway;nucleotide-excision repair, DNA damage recognition;nucleotide-excision repair, DNA duplex unwinding;nucleotide-excision repair, DNA gap filling;nucleotide-excision repair, DNA incision;nucleotide-excision repair, DNA incision, 5'-to lesion;nucleotide-excision repair, preincision complex assembly;positive regulation of apoptotic process;positive regulation of canonical Wnt signaling pathway;positive regulation of epidermal growth factor receptor signaling pathway;positive regulation of I-kappaB kinase/NF-kappaB signaling;positive regulation of NF-kappaB transcription factor activity;positive regulation of transcription from RNA polymerase II promoter;positive regulation of ubiquitin-protein ligase activity involved in regulation of mitotic cell cycle transition;proteasome-mediated ubiquitin-dependent protein catabolic process;protein deubiquitination;protein folding;protein polyubiquitination;protein ubiquitination;protein ubiquitination involved in ubiquitin-dependent protein catabolic process;regulation of hematopoietic stem cell differentiation;regulation of mRNA stability;regulation of necroptotic process;regulation of signal transduction by p53 class mediator;regulation of transcription from RNA polymerase II promoter in response to hypoxia;regulation of tumor necrosis factor-mediated signaling pathway;regulation of type I interferon production;rRNA processing;SCF-dependent proteasomal ubiquitin-dependent protein catabolic process;SRP-dependent cotranslational protein targeting to membrane;stimulatory C-type lectin receptor signaling pathway;stress-activated MAPK cascade;T cell receptor signaling pathway;transcription-coupled nucleotide-excision repair;transforming growth factor beta receptor signaling pathway;translation;translational initiation;translesion synthesis;transmembrane transport;TRIF-dependent toll-like receptor signaling pathway;tumor necrosis factor-mediated signaling pathway;viral life cycle;viral transcription;virion assembly;Wnt signaling pathway;Wnt signaling pathway, planar cell polarity pathway</t>
  </si>
  <si>
    <t>metal ion binding;RNA binding;structural constituent of ribosome</t>
  </si>
  <si>
    <t>cytoplasm;cytosol;cytosolic small ribosomal subunit;endocytic vesicle membrane;endoplasmic reticulum membrane;endoplasmic reticulum quality control compartment;endosome membrane;extracellular exosome;extracellular space;host cell;membrane;mitochondrial outer membrane;myelin sheath;nucleolus;nucleoplasm;nucleus;plasma membrane;small ribosomal subunit;vesicle</t>
  </si>
  <si>
    <t>sp|P62979|RS27A_HUMAN</t>
  </si>
  <si>
    <t>P62979</t>
  </si>
  <si>
    <t>RS27A_HUMAN</t>
  </si>
  <si>
    <t>Ubiquitin-40S ribosomal protein S27a</t>
  </si>
  <si>
    <t>RPS27A</t>
  </si>
  <si>
    <t>aging;anatomical structure formation involved in morphogenesis;axon guidance;branching involved in labyrinthine layer morphogenesis;cell differentiation;cell migration;cell-cell signaling;cellular response to ionizing radiation;entry of bacterium into host cell;epidermal growth factor receptor signaling pathway;ERBB2 signaling pathway;Fc-epsilon receptor signaling pathway;Fc-gamma receptor signaling pathway involved in phagocytosis;fibroblast growth factor receptor signaling pathway;innate immune response;insulin receptor signaling pathway;interleukin-15-mediated signaling pathway;leukocyte migration;MAPK cascade;membrane organization;negative regulation of epidermal growth factor receptor signaling pathway;peptidyl-tyrosine autophosphorylation;positive regulation of actin filament polymerization;positive regulation of protein kinase B signaling;positive regulation of reactive oxygen species metabolic process;protein heterooligomerization;Ras protein signal transduction;receptor internalization;regulation of cell proliferation;regulation of MAPK cascade;signal transduction in response to DNA damage;T cell costimulation;viral process</t>
  </si>
  <si>
    <t>1-phosphatidylinositol-3-kinase activity;ephrin receptor binding;epidermal growth factor receptor binding;identical protein binding;insulin receptor substrate binding;neurotrophin TRKA receptor binding;non-membrane spanning protein tyrosine kinase activity;phosphatidylinositol-4,5-bisphosphate 3-kinase activity;phosphotyrosine residue binding;protein kinase binding;protein phosphatase binding;Ras guanyl-nucleotide exchange factor activity;RNA binding;SH3 domain binding;SH3/SH2 adaptor activity</t>
  </si>
  <si>
    <t>cell-cell junction;COP9 signalosome;cytoplasm;cytosol;endosome;extracellular exosome;extrinsic component of cytoplasmic side of plasma membrane;Golgi apparatus;Grb2-EGFR complex;nucleolus;nucleoplasm;nucleus;plasma membrane;vesicle membrane</t>
  </si>
  <si>
    <t>Acute myeloid leukemia;Alcoholism;B cell receptor signaling pathway;Breast cancer;Chemokine signaling pathway;Choline metabolism in cancer;Chronic myeloid leukemia;Colorectal cancer;EGFR tyrosine kinase inhibitor resistance;Endocrine resistance;Endometrial cancer;ErbB signaling pathway;Estrogen signaling pathway;Fc epsilon RI signaling pathway;Focal adhesion;FoxO signaling pathway;Gap junction;Gastric cancer;Glioma;GnRH signaling pathway;Hepatitis B;Hepatitis C;Hepatocellular carcinoma;Human cytomegalovirus infection;Human papillomavirus infection;Insulin signaling pathway;Jak-STAT signaling pathway;MAPK signaling pathway;MicroRNAs in cancer;mTOR signaling pathway;Natural killer cell mediated cytotoxicity;Neurotrophin signaling pathway;Non-small cell lung cancer;Osteoclast differentiation;Pathways in cancer;Phospholipase D signaling pathway;PI3K-Akt signaling pathway;Prolactin signaling pathway;Prostate cancer;Proteoglycans in cancer;Ras signaling pathway;Relaxin signaling pathway;Renal cell carcinoma;Signaling pathways regulating pluripotency of stem cells;T cell receptor signaling pathway;Thermogenesis;Viral carcinogenesis</t>
  </si>
  <si>
    <t>sp|P62993|GRB2_HUMAN;tr|J3KT38|J3KT38_HUMAN;tr|J3QRL5|J3QRL5_HUMAN;tr|J3QLF6|J3QLF6_HUMAN</t>
  </si>
  <si>
    <t>sp|P62993|GRB2_HUMAN;tr|J3KT38|J3KT38_HUMAN</t>
  </si>
  <si>
    <t>P62993</t>
  </si>
  <si>
    <t>GRB2_HUMAN</t>
  </si>
  <si>
    <t>Growth factor receptor-bound protein 2</t>
  </si>
  <si>
    <t>GRB2</t>
  </si>
  <si>
    <t>cellular response to glucose stimulus;cerebral cortex regionalization;embryonic brain development;mRNA splicing, via spliceosome;negative regulation of mRNA splicing, via spliceosome;positive regulation of mRNA splicing, via spliceosome;protein oligomerization;regulation of alternative mRNA splicing, via spliceosome;regulation of RNA splicing;response to reactive oxygen species;RNA splicing, via transesterification reactions</t>
  </si>
  <si>
    <t>identical protein binding;mRNA binding;poly-purine tract binding;pre-mRNA binding;protein domain specific binding;RNA binding</t>
  </si>
  <si>
    <t>nuclear inner membrane;nucleoplasm;nucleus;perinuclear region of cytoplasm;spliceosomal complex</t>
  </si>
  <si>
    <t>sp|P62995|TRA2B_HUMAN</t>
  </si>
  <si>
    <t>P62995</t>
  </si>
  <si>
    <t>TRA2B_HUMAN</t>
  </si>
  <si>
    <t>Transformer-2 protein homolog beta</t>
  </si>
  <si>
    <t>RA-2 beta;RA2-beta;TRA2-beta</t>
  </si>
  <si>
    <t>TRA2B</t>
  </si>
  <si>
    <t>actin cytoskeleton organization;actin filament polymerization;anatomical structure morphogenesis;blood coagulation;bone resorption;cell adhesion;cell motility;cell proliferation;cell-matrix adhesion;cellular response to mechanical stimulus;ephrin receptor signaling pathway;Fc-epsilon receptor signaling pathway;Fc-gamma receptor signaling pathway involved in phagocytosis;G-protein coupled receptor signaling pathway;hepatocyte growth factor receptor signaling pathway;inflammatory response;intracellular signal transduction;lamellipodium assembly;localization within membrane;mast cell chemotaxis;movement of cell or subcellular component;negative regulation of interleukin-23 production;negative regulation of receptor-mediated endocytosis;neutrophil degranulation;platelet activation;positive regulation of apoptotic process;positive regulation of cell-substrate adhesion;positive regulation of DNA replication;positive regulation of focal adhesion assembly;positive regulation of lamellipodium assembly;positive regulation of microtubule polymerization;positive regulation of neutrophil chemotaxis;positive regulation of protein phosphorylation;positive regulation of Rho protein signal transduction;positive regulation of stress fiber assembly;positive regulation of substrate adhesion-dependent cell spreading;Rac protein signal transduction;regulation of cell migration;regulation of cell size;regulation of defense response to virus by virus;regulation of hydrogen peroxide metabolic process;regulation of lamellipodium assembly;regulation of respiratory burst;regulation of small GTPase mediated signal transduction;regulation of stress fiber assembly;response to wounding;ruffle organization;semaphorin-plexin signaling pathway;substrate adhesion-dependent cell spreading;T cell costimulation;vascular endothelial growth factor receptor signaling pathway;Wnt signaling pathway, planar cell polarity pathway</t>
  </si>
  <si>
    <t>ATPase binding;enzyme binding;GTP binding;GTPase activity;histone deacetylase binding;protein kinase binding;protein serine/threonine kinase activity;Rab GTPase binding;Rho GDP-dissociation inhibitor binding;thioesterase binding</t>
  </si>
  <si>
    <t>cytoplasm;cytoplasmic ribonucleoprotein granule;cytosol;dendritic spine;endoplasmic reticulum membrane;extracellular exosome;extracellular matrix;ficolin-1-rich granule membrane;focal adhesion;Golgi membrane;lamellipodium;melanosome;membrane;plasma membrane;ruffle membrane;secretory granule membrane;trans-Golgi network</t>
  </si>
  <si>
    <t>Adherens junction;AGE-RAGE signaling pathway in diabetic complications;Amyotrophic lateral sclerosis (ALS);Axon guidance;B cell receptor signaling pathway;Bacterial invasion of epithelial cells;cAMP signaling pathway;Chemokine signaling pathway;Choline metabolism in cancer;Colorectal cancer;Epithelial cell signaling in Helicobacter pylori infection;Epstein-Barr virus infection;Fc epsilon RI signaling pathway;Fc gamma R-mediated phagocytosis;Fluid shear stress and atherosclerosis;Focal adhesion;Human cytomegalovirus infection;Human immunodeficiency virus 1 infection;Kaposi sarcoma-associated herpesvirus infection;Leukocyte transendothelial migration;MAPK signaling pathway;Natural killer cell mediated cytotoxicity;Neurotrophin signaling pathway;Non-alcoholic fatty liver disease (NAFLD);Osteoclast differentiation;Pancreatic cancer;Pancreatic secretion;Pathways in cancer;Phagosome;PI3K-Akt signaling pathway;Proteoglycans in cancer;Rap1 signaling pathway;Ras signaling pathway;Regulation of actin cytoskeleton;Renal cell carcinoma;Salmonella infection;Shigellosis;Sphingolipid signaling pathway;Tight junction;Toll-like receptor signaling pathway;VEGF signaling pathway;Viral carcinogenesis;Viral myocarditis;Wnt signaling pathway;Yersinia infection</t>
  </si>
  <si>
    <t>sp|P63000|RAC1_HUMAN</t>
  </si>
  <si>
    <t>P63000</t>
  </si>
  <si>
    <t>RAC1_HUMAN</t>
  </si>
  <si>
    <t>Ras-related C3 botulinum toxin substrate 1</t>
  </si>
  <si>
    <t>RAC1</t>
  </si>
  <si>
    <t>antigen processing and presentation of exogenous peptide antigen via MHC class II;aorta development;clathrin coat assembly;clathrin-dependent endocytosis;coronary vasculature development;ephrin receptor signaling pathway;intracellular protein transport;low-density lipoprotein particle clearance;low-density lipoprotein particle receptor catabolic process;membrane organization;microtubule-based movement;neurotransmitter receptor internalization;regulation of defense response to virus by virus;ventricular septum development;Wnt signaling pathway, planar cell polarity pathway</t>
  </si>
  <si>
    <t>clathrin binding;protein complex binding;protein transporter activity;signal sequence binding</t>
  </si>
  <si>
    <t>AP-2 adaptor complex;clathrin-coated endocytic vesicle;clathrin-coated endocytic vesicle membrane;cytosol;endocytic vesicle membrane;endolysosome membrane;membrane;plasma membrane;trans-Golgi network</t>
  </si>
  <si>
    <t>sp|P63010|AP2B1_HUMAN;tr|A0A087X253|A0A087X253_HUMAN;tr|A0A087WU93|A0A087WU93_HUMAN;tr|A0A087WZQ6|A0A087WZQ6_HUMAN;tr|A0A087WYD1|A0A087WYD1_HUMAN;tr|K7ERB2|K7ERB2_HUMAN;tr|K7EN71|K7EN71_HUMAN;tr|K7EJ01|K7EJ01_HUMAN;tr|K7EJX1|K7EJX1_HUMAN;tr|K7EMN7|K7EMN7_HUMAN</t>
  </si>
  <si>
    <t>sp|P63010|AP2B1_HUMAN;tr|A0A087X253|A0A087X253_HUMAN;tr|A0A087WU93|A0A087WU93_HUMAN;tr|A0A087WZQ6|A0A087WZQ6_HUMAN;tr|A0A087WYD1|A0A087WYD1_HUMAN</t>
  </si>
  <si>
    <t>P63010</t>
  </si>
  <si>
    <t>AP2B1_HUMAN</t>
  </si>
  <si>
    <t>AP-2 complex subunit beta</t>
  </si>
  <si>
    <t>AP2B1</t>
  </si>
  <si>
    <t>activation of adenylate cyclase activity;adenylate cyclase-activating adrenergic receptor signaling pathway;adenylate cyclase-activating dopamine receptor signaling pathway;adenylate cyclase-activating G-protein coupled receptor signaling pathway;bone development;cellular response to catecholamine stimulus;cellular response to glucagon stimulus;cellular response to prostaglandin E stimulus;cognition;developmental growth;G-protein coupled receptor signaling pathway;hair follicle placode formation;intracellular transport;platelet aggregation;positive regulation of cAMP biosynthetic process;positive regulation of cAMP-mediated signaling;positive regulation of GTPase activity;regulation of insulin secretion;renal water homeostasis;sensory perception of smell</t>
  </si>
  <si>
    <t>G-protein beta/gamma-subunit complex binding;GTP binding;GTPase activity;metal ion binding;signal transducer activity</t>
  </si>
  <si>
    <t>cytoplasm;cytosol;extracellular exosome;heterotrimeric G-protein complex;intrinsic component of membrane;membrane;plasma membrane;trans-Golgi network membrane</t>
  </si>
  <si>
    <t>Adrenergic signaling in cardiomyocytes;Alcoholism;Aldosterone synthesis and secretion;Amoebiasis;Amphetamine addiction;Bile secretion;Calcium signaling pathway;cAMP signaling pathway;Chagas disease (American trypanosomiasis);Circadian entrainment;Cocaine addiction;Cortisol synthesis and secretion;Cushing syndrome;Dilated cardiomyopathy (DCM);Dopaminergic synapse;Endocrine and other factor-regulated calcium reabsorption;Endocrine resistance;Estrogen signaling pathway;Gap junction;Gastric acid secretion;Glucagon signaling pathway;Glutamatergic synapse;GnRH signaling pathway;Human cytomegalovirus infection;Human papillomavirus infection;Inflammatory mediator regulation of TRP channels;Insulin secretion;Long-term depression;Melanogenesis;Morphine addiction;Ovarian steroidogenesis;Oxytocin signaling pathway;Pancreatic secretion;Parathyroid hormone synthesis, secretion and action;Pathways in cancer;Phospholipase D signaling pathway;Platelet activation;Rap1 signaling pathway;Regulation of lipolysis in adipocytes;Relaxin signaling pathway;Renin secretion;Salivary secretion;Serotonergic synapse;Thermogenesis;Thyroid hormone synthesis;Vascular smooth muscle contraction;Vasopressin-regulated water reabsorption;Vibrio cholerae infection</t>
  </si>
  <si>
    <t>sp|P63092|GNAS2_HUMAN;sp|Q5JWF2|GNAS1_HUMAN;tr|S4R3E3|S4R3E3_HUMAN;tr|A0A0A0MR13|A0A0A0MR13_HUMAN;tr|Q5JWE9|Q5JWE9_HUMAN;tr|H0Y7F4|H0Y7F4_HUMAN;tr|S4R3V9|S4R3V9_HUMAN</t>
  </si>
  <si>
    <t>sp|P63092|GNAS2_HUMAN;sp|Q5JWF2|GNAS1_HUMAN</t>
  </si>
  <si>
    <t>P63092</t>
  </si>
  <si>
    <t>GNAS2_HUMAN</t>
  </si>
  <si>
    <t>Guanine nucleotide-binding protein G(s) subunit alpha isoforms short</t>
  </si>
  <si>
    <t>GNAS</t>
  </si>
  <si>
    <t>adenylate cyclase-inhibiting G-protein coupled receptor signaling pathway;adenylate cyclase-modulating G-protein coupled receptor signaling pathway;cell cycle;cell division;cellular response to forskolin;G-protein coupled receptor signaling pathway;negative regulation of synaptic transmission;positive regulation of protein localization to cell cortex;protein folding;regulation of cAMP-mediated signaling;regulation of mitotic spindle organization;response to peptide hormone</t>
  </si>
  <si>
    <t>GDP binding;G-protein beta/gamma-subunit complex binding;G-protein coupled receptor binding;G-protein coupled serotonin receptor binding;GTP binding;GTPase activating protein binding;GTPase activity;magnesium ion binding;signal transducer activity</t>
  </si>
  <si>
    <t>cell cortex region;centrosome;cytoplasm;extracellular exosome;heterotrimeric G-protein complex;lysosomal membrane;membrane raft;midbody;nucleolus;nucleus;plasma membrane</t>
  </si>
  <si>
    <t>sp|P63096|GNAI1_HUMAN;tr|C9JPP4|C9JPP4_HUMAN;tr|C9JL77|C9JL77_HUMAN</t>
  </si>
  <si>
    <t>sp|P63096|GNAI1_HUMAN;tr|C9JPP4|C9JPP4_HUMAN</t>
  </si>
  <si>
    <t>P63096</t>
  </si>
  <si>
    <t>GNAI1_HUMAN</t>
  </si>
  <si>
    <t>Guanine nucleotide-binding protein G(i) subunit alpha-1</t>
  </si>
  <si>
    <t>GNAI1</t>
  </si>
  <si>
    <t>establishment of Golgi localization;Golgi reassembly;membrane organization;negative regulation of apoptotic process;platelet activation;positive regulation of protein insertion into mitochondrial membrane involved in apoptotic signaling pathway;protein targeting;regulation of mRNA stability;signal transduction</t>
  </si>
  <si>
    <t>cadherin binding;identical protein binding;ion channel binding;protein domain specific binding;protein kinase binding;RNA binding;transcription factor binding;ubiquitin protein ligase binding</t>
  </si>
  <si>
    <t>blood microparticle;cytoplasm;cytoplasmic vesicle membrane;cytosol;extracellular exosome;extracellular space;focal adhesion;melanosome;mitochondrion;nucleoplasm;nucleus;vesicle</t>
  </si>
  <si>
    <t>sp|P63104|1433Z_HUMAN;tr|E7EX29|E7EX29_HUMAN;tr|B0AZS6|B0AZS6_HUMAN;tr|E7ESK7|E7ESK7_HUMAN;tr|B7Z2E6|B7Z2E6_HUMAN;tr|H0YB80|H0YB80_HUMAN;tr|E5RIR4|E5RIR4_HUMAN;tr|E9PD24|E9PD24_HUMAN;tr|E7EVZ2|E7EVZ2_HUMAN;tr|E5RGE1|E5RGE1_HUMAN</t>
  </si>
  <si>
    <t>sp|P63104|1433Z_HUMAN;tr|E7EX29|E7EX29_HUMAN;tr|B0AZS6|B0AZS6_HUMAN;tr|E7ESK7|E7ESK7_HUMAN</t>
  </si>
  <si>
    <t>P63104</t>
  </si>
  <si>
    <t>1433Z_HUMAN</t>
  </si>
  <si>
    <t>14-3-3 protein zeta/delta</t>
  </si>
  <si>
    <t>YWHAZ</t>
  </si>
  <si>
    <t>developmental process;G2/M transition of mitotic cell cycle;mitotic cell cycle;mitotic nuclear envelope reassembly;nuclear-transcribed mRNA catabolic process, nonsense-mediated decay;peptidyl-serine dephosphorylation;protein dephosphorylation;response to morphine</t>
  </si>
  <si>
    <t>protein complex binding;protein phosphatase 2A binding;protein phosphatase regulator activity;protein serine/threonine phosphatase activity;tau protein binding</t>
  </si>
  <si>
    <t>cytosol;nucleoplasm;protein phosphatase type 2A complex</t>
  </si>
  <si>
    <t>Adrenergic signaling in cardiomyocytes;AMPK signaling pathway;Chagas disease (American trypanosomiasis);Dopaminergic synapse;Hepatitis C;Hippo signaling pathway;Human papillomavirus infection;mRNA surveillance pathway;PI3K-Akt signaling pathway;Sphingolipid signaling pathway;Tight junction</t>
  </si>
  <si>
    <t>sp|P63151|2ABA_HUMAN;sp|Q66LE6|2ABD_HUMAN;tr|E5RIY1|E5RIY1_HUMAN;tr|E5RFR9|E5RFR9_HUMAN;sp|Q00005|2ABB_HUMAN;sp|Q9Y2T4|2ABG_HUMAN;tr|H0YB06|H0YB06_HUMAN;tr|E5RHQ2|E5RHQ2_HUMAN;tr|E5RJV2|E5RJV2_HUMAN</t>
  </si>
  <si>
    <t>sp|P63151|2ABA_HUMAN</t>
  </si>
  <si>
    <t>P63151</t>
  </si>
  <si>
    <t>2ABA_HUMAN</t>
  </si>
  <si>
    <t>Serine/threonine-protein phosphatase 2A 55 kDa regulatory subunit B alpha isoform</t>
  </si>
  <si>
    <t>PPP2R2A</t>
  </si>
  <si>
    <t>nuclear body;nuclear membrane;nucleolus;nucleus</t>
  </si>
  <si>
    <t>tr|B8ZZJ0|B8ZZJ0_HUMAN;tr|B9A032|B9A032_HUMAN;sp|P63165|SUMO1_HUMAN;tr|B8ZZN6|B8ZZN6_HUMAN</t>
  </si>
  <si>
    <t>B8ZZJ0</t>
  </si>
  <si>
    <t>B8ZZJ0_HUMAN</t>
  </si>
  <si>
    <t>SUMO1</t>
  </si>
  <si>
    <t>antigen processing and presentation of exogenous peptide antigen via MHC class II;apoptotic process;ciliary basal body-plasma membrane docking;cilium assembly;ER to Golgi vesicle-mediated transport;G2/M transition of mitotic cell cycle;intraciliary retrograde transport;intraciliary transport involved in cilium assembly;macroautophagy;motile cilium assembly;negative regulation of phosphorylation;neutrophil degranulation;positive regulation of ATP-dependent microtubule motor activity, plus-end-directed;positive regulation of insulin secretion involved in cellular response to glucose stimulus;positive regulation of non-motile cilium assembly;positive regulation of protein insertion into mitochondrial membrane involved in apoptotic signaling pathway;regulation of G2/M transition of mitotic cell cycle;regulation of transcription, DNA-templated;sister chromatid cohesion;spermatid development;substantia nigra development;transcription, DNA-templated;transport along microtubule;viral process</t>
  </si>
  <si>
    <t>cytoskeletal protein binding;dynein intermediate chain binding;dynein light intermediate chain binding;enzyme binding;motor activity;nitric-oxide synthase regulator activity;protein C-terminus binding;protein domain specific binding;protein heterodimerization activity;protein homodimerization activity;scaffold protein binding</t>
  </si>
  <si>
    <t>axon cytoplasm;centrosome;ciliary tip;cilium;cytoplasm;cytoplasmic dynein complex;cytosol;extracellular exosome;ficolin-1-rich granule membrane;kinetochore;membrane;microtubule;mitochondrion;mitotic spindle;nucleus;plasma membrane;tertiary granule membrane</t>
  </si>
  <si>
    <t>sp|P63167|DYL1_HUMAN;tr|F8VXI7|F8VXI7_HUMAN;tr|F8VXL2|F8VXL2_HUMAN;tr|F8VRV5|F8VRV5_HUMAN</t>
  </si>
  <si>
    <t>sp|P63167|DYL1_HUMAN</t>
  </si>
  <si>
    <t>P63167</t>
  </si>
  <si>
    <t>DYL1_HUMAN</t>
  </si>
  <si>
    <t>Dynein light chain 1, cytoplasmic</t>
  </si>
  <si>
    <t>DYNLL1</t>
  </si>
  <si>
    <t>tr|Q5VTU3|Q5VTU3_HUMAN;sp|P63172|DYLT1_HUMAN</t>
  </si>
  <si>
    <t>Q5VTU3</t>
  </si>
  <si>
    <t>Q5VTU3_HUMAN</t>
  </si>
  <si>
    <t>90S preribosome assembly;axial mesoderm development;middle ear morphogenesis;nuclear-transcribed mRNA catabolic process, nonsense-mediated decay;ossification;regulation of translation;ribonucleoprotein complex assembly;rRNA processing;sensory perception of sound;skeletal system development;SRP-dependent cotranslational protein targeting to membrane;translation;translational initiation;viral transcription</t>
  </si>
  <si>
    <t>cytosol;cytosolic large ribosomal subunit;eukaryotic 80S initiation complex;focal adhesion</t>
  </si>
  <si>
    <t>sp|P63173|RL38_HUMAN;tr|J3KT73|J3KT73_HUMAN;tr|J3QL01|J3QL01_HUMAN;tr|J3KSP2|J3KSP2_HUMAN</t>
  </si>
  <si>
    <t>sp|P63173|RL38_HUMAN;tr|J3KT73|J3KT73_HUMAN;tr|J3QL01|J3QL01_HUMAN</t>
  </si>
  <si>
    <t>P63173</t>
  </si>
  <si>
    <t>RL38_HUMAN</t>
  </si>
  <si>
    <t>60S ribosomal protein L38</t>
  </si>
  <si>
    <t>RPL38</t>
  </si>
  <si>
    <t>cellular iron ion homeostasis;Fc-epsilon receptor signaling pathway;G2/M transition of mitotic cell cycle;histone H2A monoubiquitination;maintenance of protein location in nucleus;negative regulation of G2/M transition of mitotic cell cycle;NIK/NF-kappaB signaling;positive regulation of ubiquitin-protein ligase activity involved in regulation of mitotic cell cycle transition;post-translational protein modification;proteasome-mediated ubiquitin-dependent protein catabolic process;protein polyubiquitination;protein ubiquitination;SCF complex assembly;SCF-dependent proteasomal ubiquitin-dependent protein catabolic process;stimulatory C-type lectin receptor signaling pathway;stress-activated MAPK cascade;T cell receptor signaling pathway;Wnt signaling pathway</t>
  </si>
  <si>
    <t>beta-catenin binding;cullin family protein binding;protein domain specific binding;ubiquitin-protein transferase activity</t>
  </si>
  <si>
    <t>Cul7-RING ubiquitin ligase complex;cytoplasm;cytosol;extracellular exosome;nucleoplasm;nucleus;SCF ubiquitin ligase complex</t>
  </si>
  <si>
    <t>Cell cycle;Circadian rhythm;Human immunodeficiency virus 1 infection;Oocyte meiosis;Pathways in cancer;Protein processing in endoplasmic reticulum;TGF-beta signaling pathway;Ubiquitin mediated proteolysis;Wnt signaling pathway</t>
  </si>
  <si>
    <t>sp|P63208|SKP1_HUMAN;tr|E5RJR5|E5RJR5_HUMAN;tr|E7ERH2|E7ERH2_HUMAN;tr|F8W8N3|F8W8N3_HUMAN;tr|E5RGM3|E5RGM3_HUMAN</t>
  </si>
  <si>
    <t>sp|P63208|SKP1_HUMAN;tr|E5RJR5|E5RJR5_HUMAN;tr|E7ERH2|E7ERH2_HUMAN;tr|F8W8N3|F8W8N3_HUMAN</t>
  </si>
  <si>
    <t>P63208</t>
  </si>
  <si>
    <t>SKP1_HUMAN</t>
  </si>
  <si>
    <t>S-phase kinase-associated protein 1</t>
  </si>
  <si>
    <t>SKP1</t>
  </si>
  <si>
    <t>tr|Q8WVC2|Q8WVC2_HUMAN;sp|P63220|RS21_HUMAN;tr|Q9BYK1|Q9BYK1_HUMAN;tr|Q9BYK2|Q9BYK2_HUMAN</t>
  </si>
  <si>
    <t>tr|Q8WVC2|Q8WVC2_HUMAN;sp|P63220|RS21_HUMAN;tr|Q9BYK1|Q9BYK1_HUMAN</t>
  </si>
  <si>
    <t>Q8WVC2</t>
  </si>
  <si>
    <t>Q8WVC2_HUMAN</t>
  </si>
  <si>
    <t>40S ribosomal protein S21 {ECO:0000256|PIRNR:PIRNR002148}</t>
  </si>
  <si>
    <t>RPS21</t>
  </si>
  <si>
    <t>apoptotic process;mRNA export from nucleus;nucleocytoplasmic transport;peptidyl-lysine modification to peptidyl-hypusine;positive regulation of cell proliferation;positive regulation of translational elongation;positive regulation of translational termination;protein export from nucleus;translational frameshifting</t>
  </si>
  <si>
    <t>protein N-terminus binding;ribosome binding;RNA binding;translation elongation factor activity;U6 snRNA binding</t>
  </si>
  <si>
    <t>annulate lamellae;cytoplasm;cytosol;endoplasmic reticulum membrane;extracellular exosome;membrane;nuclear pore;nucleus</t>
  </si>
  <si>
    <t>sp|P63241|IF5A1_HUMAN;tr|I3L397|I3L397_HUMAN;tr|I3L504|I3L504_HUMAN;sp|Q6IS14|IF5AL_HUMAN;tr|F8WCJ1|F8WCJ1_HUMAN;tr|C9J7B5|C9J7B5_HUMAN;tr|C9J4W5|C9J4W5_HUMAN;sp|Q9GZV4|IF5A2_HUMAN</t>
  </si>
  <si>
    <t>sp|P63241|IF5A1_HUMAN;tr|I3L397|I3L397_HUMAN;tr|I3L504|I3L504_HUMAN;sp|Q6IS14|IF5AL_HUMAN</t>
  </si>
  <si>
    <t>P63241</t>
  </si>
  <si>
    <t>IF5A1_HUMAN</t>
  </si>
  <si>
    <t>Eukaryotic translation initiation factor 5A-1</t>
  </si>
  <si>
    <t>IF-5A1;IF-5A-1</t>
  </si>
  <si>
    <t>EIF5A</t>
  </si>
  <si>
    <t>activation of cysteine-type endopeptidase activity involved in apoptotic process;cell cycle;cellular response to glucose stimulus;cellular response to growth factor stimulus;gastrulation;negative regulation of cell growth;negative regulation of endoplasmic reticulum unfolded protein response;negative regulation of gene expression;negative regulation of hydrogen peroxide-induced neuron death;negative regulation of peptidyl-serine phosphorylation;negative regulation of phagocytosis;negative regulation of protein kinase B signaling;negative regulation of translation;negative regulation of Wnt signaling pathway;pigmentation;positive regulation of apoptotic process;positive regulation of cAMP catabolic process;positive regulation of cell migration;positive regulation of ceramide biosynthetic process;positive regulation of cyclic-nucleotide phosphodiesterase activity;positive regulation of gastrulation;positive regulation of Golgi to plasma membrane protein transport;positive regulation of GTPase activity;positive regulation of intrinsic apoptotic signaling pathway;positive regulation of mitochondrial depolarization;positive regulation of proteasomal ubiquitin-dependent protein catabolic process;positive regulation of protein homooligomerization;positive regulation of protein phosphorylation;protein ubiquitination;regulation of cell cycle;regulation of cell division;regulation of establishment of cell polarity;regulation of protein localization;regulation of tumor necrosis factor-mediated signaling pathway;rescue of stalled ribosome;rhythmic process;viral process</t>
  </si>
  <si>
    <t>cadherin binding;cyclin binding;cysteine-type endopeptidase activator activity involved in apoptotic process;enzyme binding;ion channel inhibitor activity;protein complex scaffold activity;protein homodimerization activity;protein kinase C binding;protein phosphatase binding;protein tyrosine kinase inhibitor activity;receptor binding;receptor tyrosine kinase binding;ribosome binding;RNA binding;SH2 domain binding;signaling adaptor activity</t>
  </si>
  <si>
    <t>cytoplasm;cytosol;dendrite;extracellular exosome;IRE1-RACK1-PP2A complex;midbody;mitochondrion;neuronal cell body;nucleoplasm;nucleus;perikaryon;perinuclear region of cytoplasm;phagocytic cup;small ribosomal subunit</t>
  </si>
  <si>
    <t>sp|P63244|GBLP_HUMAN;tr|J3KPE3|J3KPE3_HUMAN;tr|D6RAC2|D6RAC2_HUMAN;tr|H0YAF8|H0YAF8_HUMAN;tr|H0Y8W2|H0Y8W2_HUMAN;tr|D6REE5|D6REE5_HUMAN;tr|D6RHH4|D6RHH4_HUMAN;tr|H0YAM7|H0YAM7_HUMAN;tr|D6R9Z1|D6R9Z1_HUMAN;tr|D6R9L0|D6R9L0_HUMAN;tr|D6RFX4|D6RFX4_HUMAN;tr|D6RFZ9|D6RFZ9_HUMAN;tr|D6RF23|D6RF23_HUMAN;tr|D6RAU2|D6RAU2_HUMAN;tr|E9PD14|E9PD14_HUMAN;tr|D6RBD0|D6RBD0_HUMAN;tr|H0Y8R5|H0Y8R5_HUMAN;tr|H0Y9P0|H0Y9P0_HUMAN;tr|D6RHJ5|D6RHJ5_HUMAN;tr|D6RGK8|D6RGK8_HUMAN;tr|D6R909|D6R909_HUMAN;tr|D6RDI0|D6RDI0_HUMAN</t>
  </si>
  <si>
    <t>sp|P63244|GBLP_HUMAN;tr|J3KPE3|J3KPE3_HUMAN;tr|D6RAC2|D6RAC2_HUMAN;tr|H0YAF8|H0YAF8_HUMAN;tr|H0Y8W2|H0Y8W2_HUMAN;tr|D6REE5|D6REE5_HUMAN;tr|D6RHH4|D6RHH4_HUMAN;tr|H0YAM7|H0YAM7_HUMAN;tr|D6R9Z1|D6R9Z1_HUMAN;tr|D6R9L0|D6R9L0_HUMAN;tr|D6RFX4|D6RFX4_HUMAN</t>
  </si>
  <si>
    <t>P63244</t>
  </si>
  <si>
    <t>RACK1_HUMAN</t>
  </si>
  <si>
    <t>Receptor of activated protein C kinase 1</t>
  </si>
  <si>
    <t>RACK1</t>
  </si>
  <si>
    <t>cell junction assembly;cellular response to interferon-gamma;ephrin receptor signaling pathway;Fc-gamma receptor signaling pathway involved in phagocytosis;membrane organization;movement of cell or subcellular component;platelet aggregation;retina homeostasis;sarcomere organization;vascular endothelial growth factor receptor signaling pathway</t>
  </si>
  <si>
    <t>ATP binding;identical protein binding;profilin binding;structural constituent of cytoskeleton;ubiquitin protein ligase binding</t>
  </si>
  <si>
    <t>actin filament;blood microparticle;cytoskeleton;cytosol;dense body;extracellular exosome;extracellular matrix;extracellular space;filamentous actin;focal adhesion;membrane;myelin sheath;myofibril;nucleus;phagocytic vesicle;plasma membrane</t>
  </si>
  <si>
    <t>Adherens junction;Apoptosis;Arrhythmogenic right ventricular cardiomyopathy (ARVC);Bacterial invasion of epithelial cells;Dilated cardiomyopathy (DCM);Fluid shear stress and atherosclerosis;Focal adhesion;Hepatocellular carcinoma;Hippo signaling pathway;Hypertrophic cardiomyopathy (HCM);Influenza A;Leukocyte transendothelial migration;Oxytocin signaling pathway;Pathogenic Escherichia coli infection;Phagosome;Platelet activation;Proteoglycans in cancer;Rap1 signaling pathway;Regulation of actin cytoskeleton;Salmonella infection;Shigellosis;Thermogenesis;Thyroid hormone signaling pathway;Tight junction;Vibrio cholerae infection;Viral myocarditis;Yersinia infection</t>
  </si>
  <si>
    <t>sp|P63261|ACTG_HUMAN;tr|I3L3I0|I3L3I0_HUMAN;tr|I3L1U9|I3L1U9_HUMAN;tr|I3L4N8|I3L4N8_HUMAN;tr|K7EM38|K7EM38_HUMAN;tr|I3L3R2|I3L3R2_HUMAN;tr|J3KT65|J3KT65_HUMAN;tr|C9JUM1|C9JUM1_HUMAN;tr|F8WCH0|F8WCH0_HUMAN</t>
  </si>
  <si>
    <t>sp|P63261|ACTG_HUMAN;tr|I3L3I0|I3L3I0_HUMAN;tr|I3L1U9|I3L1U9_HUMAN;tr|I3L4N8|I3L4N8_HUMAN</t>
  </si>
  <si>
    <t>P63261</t>
  </si>
  <si>
    <t>ACTG_HUMAN</t>
  </si>
  <si>
    <t>Actin, cytoplasmic 2</t>
  </si>
  <si>
    <t>ACTG1</t>
  </si>
  <si>
    <t>positive regulation of DNA-templated transcription, elongation</t>
  </si>
  <si>
    <t>tr|D3DTZ5|D3DTZ5_HUMAN;tr|J3QSB9|J3QSB9_HUMAN;sp|P63272|SPT4H_HUMAN</t>
  </si>
  <si>
    <t>D3DTZ5</t>
  </si>
  <si>
    <t>D3DTZ5_HUMAN</t>
  </si>
  <si>
    <t>cell cycle;cell division;cellular protein modification process;chromosome segregation;global genome nucleotide-excision repair;negative regulation of transcription from RNA polymerase II promoter;negative regulation of transcription, DNA-templated;positive regulation of I-kappaB kinase/NF-kappaB signaling;positive regulation of SUMO transferase activity;protein sumoylation;ubiquitin-dependent protein catabolic process;viral process</t>
  </si>
  <si>
    <t>ATP binding;enzyme binding;HLH domain binding;RING-like zinc finger domain binding;RNA binding;small protein activating enzyme binding;SUMO conjugating enzyme activity;SUMO transferase activity;transcription factor binding</t>
  </si>
  <si>
    <t>cytoplasm;cytosol;nuclear envelope;nucleoplasm;nucleus;PML body;sumoylated E2 ligase complex;synaptonemal complex;transferase complex</t>
  </si>
  <si>
    <t>MicroRNAs in cancer;NF-kappa B signaling pathway;RNA transport;Ubiquitin mediated proteolysis</t>
  </si>
  <si>
    <t>sp|P63279|UBC9_HUMAN;tr|H3BQQ9|H3BQQ9_HUMAN;tr|B0QYN7|B0QYN7_HUMAN;tr|H3BPC4|H3BPC4_HUMAN</t>
  </si>
  <si>
    <t>P63279</t>
  </si>
  <si>
    <t>UBC9_HUMAN</t>
  </si>
  <si>
    <t>SUMO-conjugating enzyme UBC9</t>
  </si>
  <si>
    <t>UBE2I</t>
  </si>
  <si>
    <t>actin filament organization</t>
  </si>
  <si>
    <t>actin monomer binding</t>
  </si>
  <si>
    <t>cytoplasm;cytoskeleton</t>
  </si>
  <si>
    <t>sp|P63313|TYB10_HUMAN</t>
  </si>
  <si>
    <t>P63313</t>
  </si>
  <si>
    <t>TYB10_HUMAN</t>
  </si>
  <si>
    <t>Thymosin beta-10</t>
  </si>
  <si>
    <t>TMSB10</t>
  </si>
  <si>
    <t>apoptotic process;ceramide metabolic process;inactivation of MAPK activity;meiotic cell cycle;mesoderm development;mitotic nuclear envelope reassembly;negative regulation of cell growth;negative regulation of epithelial to mesenchymal transition;negative regulation of tyrosine phosphorylation of STAT protein;nuclear-transcribed mRNA catabolic process, nonsense-mediated decay;positive regulation of protein serine/threonine kinase activity;protein dephosphorylation;regulation of cell adhesion;regulation of cell differentiation;regulation of DNA replication;regulation of growth;regulation of transcription, DNA-templated;regulation of Wnt signaling pathway;response to organic substance;RNA splicing;second-messenger-mediated signaling</t>
  </si>
  <si>
    <t>GABA receptor binding;metal ion binding;phosphoprotein phosphatase activity;protein C-terminus binding;protein heterodimerization activity</t>
  </si>
  <si>
    <t>chromosome, centromeric region;cytosol;extracellular exosome;membrane;microtubule cytoskeleton;mitochondrion;nucleus;plasma membrane;protein phosphatase type 2A complex;spindle pole</t>
  </si>
  <si>
    <t>Adrenergic signaling in cardiomyocytes;AMPK signaling pathway;Autophagy - animal;Autophagy - other;Chagas disease (American trypanosomiasis);Dopaminergic synapse;Hepatitis C;Hippo signaling pathway;Human papillomavirus infection;Long-term depression;mRNA surveillance pathway;Oocyte meiosis;PI3K-Akt signaling pathway;Sphingolipid signaling pathway;TGF-beta signaling pathway;Tight junction</t>
  </si>
  <si>
    <t>sp|P67775|PP2AA_HUMAN;tr|H0YC23|H0YC23_HUMAN;tr|E5RHC1|E5RHC1_HUMAN;tr|E5RFI3|E5RFI3_HUMAN;tr|E5RHP4|E5RHP4_HUMAN;tr|E7ESG8|E7ESG8_HUMAN;tr|H0YBN9|H0YBN9_HUMAN;tr|E5RI56|E5RI56_HUMAN</t>
  </si>
  <si>
    <t>sp|P67775|PP2AA_HUMAN;tr|H0YC23|H0YC23_HUMAN;tr|E5RHC1|E5RHC1_HUMAN</t>
  </si>
  <si>
    <t>P67775</t>
  </si>
  <si>
    <t>PP2AA_HUMAN</t>
  </si>
  <si>
    <t>Serine/threonine-protein phosphatase 2A catalytic subunit alpha isoform</t>
  </si>
  <si>
    <t>P2A-alpha</t>
  </si>
  <si>
    <t>PPP2CA</t>
  </si>
  <si>
    <t>CRD-mediated mRNA stabilization;in utero embryonic development;mRNA splicing, via spliceosome;negative regulation of striated muscle cell differentiation;negative regulation of transcription from RNA polymerase II promoter;positive regulation of cell division;positive regulation of transcription from RNA polymerase II promoter;protein localization to cytoplasmic stress granule;regulation of transcription, DNA-templated;transcription from RNA polymerase II promoter</t>
  </si>
  <si>
    <t>chromatin binding;DNA binding;DNA binding transcription factor activity;double-stranded DNA binding;GTPase binding;RNA binding;RNA polymerase II proximal promoter sequence-specific DNA binding;single-stranded DNA binding;transcriptional activator activity, RNA polymerase II proximal promoter sequence-specific DNA binding</t>
  </si>
  <si>
    <t>CRD-mediated mRNA stability complex;cytoplasm;cytoplasmic stress granule;cytosol;extracellular exosome;histone pre-mRNA 3'end processing complex;intracellular membrane-bounded organelle;intracellular ribonucleoprotein complex;nuclear membrane;nucleoplasm;nucleus;U12-type spliceosomal complex</t>
  </si>
  <si>
    <t>sp|P67809|YBOX1_HUMAN;tr|A0A087X1S2|A0A087X1S2_HUMAN;tr|H0Y449|H0Y449_HUMAN;tr|C9J5V9|C9J5V9_HUMAN;sp|Q9Y2T7|YBOX2_HUMAN</t>
  </si>
  <si>
    <t>sp|P67809|YBOX1_HUMAN;tr|A0A087X1S2|A0A087X1S2_HUMAN;tr|H0Y449|H0Y449_HUMAN;tr|C9J5V9|C9J5V9_HUMAN</t>
  </si>
  <si>
    <t>P67809</t>
  </si>
  <si>
    <t>YBOX1_HUMAN</t>
  </si>
  <si>
    <t>Nuclease-sensitive element-binding protein 1</t>
  </si>
  <si>
    <t>YBX1</t>
  </si>
  <si>
    <t>signal peptide processing</t>
  </si>
  <si>
    <t>serine-type peptidase activity</t>
  </si>
  <si>
    <t>endoplasmic reticulum membrane;integral component of membrane</t>
  </si>
  <si>
    <t>tr|H0YNG3|H0YNG3_HUMAN;sp|P67812|SC11A_HUMAN;tr|H0YNX5|H0YNX5_HUMAN;tr|H0YKT4|H0YKT4_HUMAN;tr|H0YNA5|H0YNA5_HUMAN;sp|P0C7V7|SC11B_HUMAN</t>
  </si>
  <si>
    <t>tr|H0YNG3|H0YNG3_HUMAN;sp|P67812|SC11A_HUMAN;tr|H0YNX5|H0YNX5_HUMAN;tr|H0YKT4|H0YKT4_HUMAN</t>
  </si>
  <si>
    <t>H0YNG3</t>
  </si>
  <si>
    <t>H0YNG3_HUMAN</t>
  </si>
  <si>
    <t>Signal peptidase complex catalytic subunit SEC11 {ECO:0000256|RuleBase:RU362047}</t>
  </si>
  <si>
    <t>SEC11A</t>
  </si>
  <si>
    <t>adiponectin-activated signaling pathway;cellular protein complex assembly;endothelial tube morphogenesis;liver regeneration;macroautophagy;negative regulation of blood vessel endothelial cell migration;negative regulation of cell proliferation;neutrophil degranulation;peptidyl-threonine phosphorylation;phosphatidylcholine biosynthetic process;positive regulation of activin receptor signaling pathway;positive regulation of pathway-restricted SMAD protein phosphorylation;protein folding;regulation of DNA binding;regulation of signal transduction by p53 class mediator;response to testosterone;signal transduction;Wnt signaling pathway</t>
  </si>
  <si>
    <t>chromatin binding;identical protein binding;metal ion binding;protein domain specific binding;protein kinase regulator activity;protein serine/threonine kinase activity;receptor binding;ribonucleoprotein complex binding;transcription factor binding</t>
  </si>
  <si>
    <t>chromatin;cilium;cytoplasm;cytosol;extracellular exosome;extracellular region;ficolin-1-rich granule lumen;nuclear matrix;nucleoplasm;nucleus;plasma membrane;protein kinase CK2 complex;secretory granule lumen</t>
  </si>
  <si>
    <t>sp|P67870|CSK2B_HUMAN;tr|Q5SRQ6|Q5SRQ6_HUMAN;tr|N0E472|N0E472_HUMAN;tr|A0A0G2JM12|A0A0G2JM12_HUMAN;tr|N0E644|N0E644_HUMAN;tr|A0A0G2JM58|A0A0G2JM58_HUMAN</t>
  </si>
  <si>
    <t>sp|P67870|CSK2B_HUMAN;tr|Q5SRQ6|Q5SRQ6_HUMAN;tr|N0E472|N0E472_HUMAN;tr|A0A0G2JM12|A0A0G2JM12_HUMAN</t>
  </si>
  <si>
    <t>P67870</t>
  </si>
  <si>
    <t>CSK2B_HUMAN</t>
  </si>
  <si>
    <t>Casein kinase II subunit beta</t>
  </si>
  <si>
    <t>K II beta</t>
  </si>
  <si>
    <t>CSNK2B</t>
  </si>
  <si>
    <t>actin filament organization;movement of cell or subcellular component;muscle contraction;muscle filament sliding;osteoblast differentiation</t>
  </si>
  <si>
    <t>actin filament binding;calcium ion binding;identical protein binding;protein heterodimerization activity;protein homodimerization activity;structural constituent of muscle</t>
  </si>
  <si>
    <t>actin filament;cortical cytoskeleton;cytoskeleton;cytosol;extracellular exosome;filamentous actin;focal adhesion;membrane;muscle thin filament tropomyosin;podosome;stress fiber</t>
  </si>
  <si>
    <t>Adrenergic signaling in cardiomyocytes;Cardiac muscle contraction;Dilated cardiomyopathy (DCM);Hypertrophic cardiomyopathy (HCM)</t>
  </si>
  <si>
    <t>sp|P67936|TPM4_HUMAN;tr|K7EMU5|K7EMU5_HUMAN;tr|K7EPV9|K7EPV9_HUMAN;tr|K7EPB9|K7EPB9_HUMAN;tr|H0YL80|H0YL80_HUMAN;tr|K7EQW8|K7EQW8_HUMAN</t>
  </si>
  <si>
    <t>sp|P67936|TPM4_HUMAN</t>
  </si>
  <si>
    <t>P67936</t>
  </si>
  <si>
    <t>TPM4_HUMAN</t>
  </si>
  <si>
    <t>Tropomyosin alpha-4 chain</t>
  </si>
  <si>
    <t>TPM4</t>
  </si>
  <si>
    <t>cellular response to organonitrogen compound;mesenchyme migration;muscle contraction;muscle filament sliding;positive regulation of gene expression;response to extracellular stimulus;response to lithium ion;response to mechanical stimulus;response to steroid hormone;skeletal muscle fiber adaptation;skeletal muscle fiber development;skeletal muscle thin filament assembly</t>
  </si>
  <si>
    <t>ADP binding;ATP binding;myosin binding;structural constituent of cytoskeleton</t>
  </si>
  <si>
    <t>actin cytoskeleton;actin filament;blood microparticle;cell body;cytosol;extracellular exosome;extracellular space;filopodium;lamellipodium;sarcomere;stress fiber;striated muscle thin filament</t>
  </si>
  <si>
    <t>sp|P68133|ACTS_HUMAN;sp|P68032|ACTC_HUMAN;sp|P63267|ACTH_HUMAN;sp|P62736|ACTA_HUMAN;tr|A6NL76|A6NL76_HUMAN;tr|F8WB63|F8WB63_HUMAN;tr|B8ZZJ2|B8ZZJ2_HUMAN;tr|C9JFL5|C9JFL5_HUMAN;tr|F6UVQ4|F6UVQ4_HUMAN;tr|F6QUT6|F6QUT6_HUMAN</t>
  </si>
  <si>
    <t>P68133</t>
  </si>
  <si>
    <t>ACTS_HUMAN</t>
  </si>
  <si>
    <t>Actin, alpha skeletal muscle</t>
  </si>
  <si>
    <t>ACTA1</t>
  </si>
  <si>
    <t>cell cycle phase transition;cell proliferation;cellular protein modification process;cellular response to glucocorticoid stimulus;cellular response to steroid hormone stimulus;positive regulation of protein targeting to mitochondrion;positive regulation of protein ubiquitination;positive regulation of ubiquitin-protein transferase activity;protein K11-linked ubiquitination;protein polyubiquitination;protein ubiquitination;protein ubiquitination involved in ubiquitin-dependent protein catabolic process;regulation of transcription, DNA-templated;transcription, DNA-templated;ubiquitin-dependent protein catabolic process</t>
  </si>
  <si>
    <t>ATP binding;enzyme binding;RNA binding;transcription coactivator activity;ubiquitin conjugating enzyme activity;ubiquitin protein ligase binding;ubiquitin-protein transferase activator activity;ubiquitin-protein transferase activity</t>
  </si>
  <si>
    <t>cytoplasm;cytosol;extracellular exosome;nucleoplasm;nucleus;ubiquitin ligase complex</t>
  </si>
  <si>
    <t>sp|P68036|UB2L3_HUMAN;tr|A0A0B4J2G9|A0A0B4J2G9_HUMAN</t>
  </si>
  <si>
    <t>P68036</t>
  </si>
  <si>
    <t>UB2L3_HUMAN</t>
  </si>
  <si>
    <t>Ubiquitin-conjugating enzyme E2 L3</t>
  </si>
  <si>
    <t>UBE2L3</t>
  </si>
  <si>
    <t>cellular response to epidermal growth factor stimulus;neutrophil degranulation;protein methylation;regulation of chaperone-mediated autophagy;regulation of transcription, DNA-templated;transcription, DNA-templated;translational elongation</t>
  </si>
  <si>
    <t>calmodulin binding;GTP binding;GTPase activity;protein kinase binding;RNA binding;translation elongation factor activity;tRNA binding</t>
  </si>
  <si>
    <t>cortical actin cytoskeleton;cytoplasm;cytoplasmic side of lysosomal membrane;cytosol;eukaryotic translation elongation factor 1 complex;extracellular exosome;extracellular region;extracellular space;ficolin-1-rich granule lumen;membrane;myelin sheath;nucleolus;nucleus;plasma membrane;ruffle membrane;secretory granule lumen</t>
  </si>
  <si>
    <t>Legionellosis;RNA transport</t>
  </si>
  <si>
    <t>sp|P68104|EF1A1_HUMAN;sp|Q5VTE0|EF1A3_HUMAN;tr|A0A087WVQ9|A0A087WVQ9_HUMAN;tr|A0A087WV01|A0A087WV01_HUMAN;tr|Q5JR01|Q5JR01_HUMAN;tr|A6PW80|A6PW80_HUMAN</t>
  </si>
  <si>
    <t>sp|P68104|EF1A1_HUMAN;sp|Q5VTE0|EF1A3_HUMAN;tr|A0A087WVQ9|A0A087WVQ9_HUMAN;tr|A0A087WV01|A0A087WV01_HUMAN</t>
  </si>
  <si>
    <t>P68104</t>
  </si>
  <si>
    <t>EF1A1_HUMAN</t>
  </si>
  <si>
    <t>Elongation factor 1-alpha 1</t>
  </si>
  <si>
    <t>F-1-alpha-1</t>
  </si>
  <si>
    <t>EEF1A1</t>
  </si>
  <si>
    <t>cell division;cellular response to interleukin-4;cytoskeleton-dependent intracellular transport;microtubule cytoskeleton organization;microtubule-based process</t>
  </si>
  <si>
    <t>double-stranded RNA binding;GTP binding;GTPase activity;structural constituent of cytoskeleton;structural molecule activity;ubiquitin protein ligase binding</t>
  </si>
  <si>
    <t>cytoplasmic microtubule;extracellular exosome;membrane raft;microtubule;microtubule cytoskeleton;myelin sheath</t>
  </si>
  <si>
    <t>Apoptosis;Gap junction;Pathogenic Escherichia coli infection;Phagosome;Tight junction</t>
  </si>
  <si>
    <t>sp|P68363|TBA1B_HUMAN</t>
  </si>
  <si>
    <t>P68363</t>
  </si>
  <si>
    <t>TBA1B_HUMAN</t>
  </si>
  <si>
    <t>Tubulin alpha-1B chain</t>
  </si>
  <si>
    <t>TUBA1B</t>
  </si>
  <si>
    <t>ciliary basal body-plasma membrane docking;G2/M transition of mitotic cell cycle;microtubule-based process;platelet degranulation;regulation of G2/M transition of mitotic cell cycle</t>
  </si>
  <si>
    <t>enzyme binding;GTP binding;GTPase activity;structural constituent of cytoskeleton</t>
  </si>
  <si>
    <t>cytosol;extracellular exosome;extracellular region;microtubule;microtubule cytoskeleton</t>
  </si>
  <si>
    <t>sp|P68366|TBA4A_HUMAN;tr|C9JEV8|C9JEV8_HUMAN;tr|C9JDS9|C9JDS9_HUMAN;tr|C9JQ00|C9JQ00_HUMAN;tr|C9JJQ8|C9JJQ8_HUMAN;tr|C9JDL2|C9JDL2_HUMAN</t>
  </si>
  <si>
    <t>sp|P68366|TBA4A_HUMAN</t>
  </si>
  <si>
    <t>P68366</t>
  </si>
  <si>
    <t>TBA4A_HUMAN</t>
  </si>
  <si>
    <t>Tubulin alpha-4A chain</t>
  </si>
  <si>
    <t>TUBA4A</t>
  </si>
  <si>
    <t>ciliary basal body-plasma membrane docking;G2/M transition of mitotic cell cycle;microtubule-based process;movement of cell or subcellular component;natural killer cell mediated cytotoxicity;neutrophil degranulation;regulation of G2/M transition of mitotic cell cycle</t>
  </si>
  <si>
    <t>double-stranded RNA binding;GTP binding;GTPase activity;MHC class I protein binding;structural constituent of cytoskeleton;unfolded protein binding</t>
  </si>
  <si>
    <t>azurophil granule lumen;cytoskeleton;cytosol;extracellular exosome;extracellular matrix;extracellular region;extracellular vesicle;microtubule;microtubule cytoskeleton;myelin sheath;nucleus</t>
  </si>
  <si>
    <t>sp|P68371|TBB4B_HUMAN;tr|M0R2D3|M0R2D3_HUMAN;tr|M0QYM7|M0QYM7_HUMAN;tr|M0R042|M0R042_HUMAN;tr|M0R2T4|M0R2T4_HUMAN;tr|A0A075B724|A0A075B724_HUMAN</t>
  </si>
  <si>
    <t>sp|P68371|TBB4B_HUMAN</t>
  </si>
  <si>
    <t>P68371</t>
  </si>
  <si>
    <t>TBB4B_HUMAN</t>
  </si>
  <si>
    <t>Tubulin beta-4B chain</t>
  </si>
  <si>
    <t>TUBB4B</t>
  </si>
  <si>
    <t>tr|E7EU96|E7EU96_HUMAN;sp|P68400|CSK21_HUMAN;tr|Q5U5J2|Q5U5J2_HUMAN;sp|Q8NEV1|CSK23_HUMAN;tr|A0A087WY74|A0A087WY74_HUMAN;tr|V9GYA2|V9GYA2_HUMAN;tr|V9GY80|V9GY80_HUMAN</t>
  </si>
  <si>
    <t>tr|E7EU96|E7EU96_HUMAN;sp|P68400|CSK21_HUMAN;tr|Q5U5J2|Q5U5J2_HUMAN;sp|Q8NEV1|CSK23_HUMAN</t>
  </si>
  <si>
    <t>E7EU96</t>
  </si>
  <si>
    <t>E7EU96_HUMAN</t>
  </si>
  <si>
    <t>CSNK2A1</t>
  </si>
  <si>
    <t>brain development;lipid catabolic process;lipid metabolic process;neutrophil degranulation;positive regulation of macroautophagy;spermatogenesis</t>
  </si>
  <si>
    <t>1-alkyl-2-acetylglycerophosphocholine esterase activity;phospholipase A2 activity;platelet-activating factor acetyltransferase activity;protein heterodimerization activity;protein homodimerization activity</t>
  </si>
  <si>
    <t>cytoplasm;cytosol;extracellular exosome;extracellular region;fibrillar center;ficolin-1-rich granule lumen;nucleolus;plasma membrane;secretory granule lumen</t>
  </si>
  <si>
    <t>sp|P68402|PA1B2_HUMAN;tr|J3KNE3|J3KNE3_HUMAN</t>
  </si>
  <si>
    <t>P68402</t>
  </si>
  <si>
    <t>PA1B2_HUMAN</t>
  </si>
  <si>
    <t>Platelet-activating factor acetylhydrolase IB subunit beta</t>
  </si>
  <si>
    <t>PAFAH1B2</t>
  </si>
  <si>
    <t>carbohydrate binding</t>
  </si>
  <si>
    <t>sp|P69849|NOMO3_HUMAN;tr|J3KN36|J3KN36_HUMAN;sp|Q5JPE7|NOMO2_HUMAN;tr|A0A087WTD5|A0A087WTD5_HUMAN</t>
  </si>
  <si>
    <t>sp|P69849|NOMO3_HUMAN;tr|J3KN36|J3KN36_HUMAN;sp|Q5JPE7|NOMO2_HUMAN</t>
  </si>
  <si>
    <t>P69849</t>
  </si>
  <si>
    <t>NOMO3_HUMAN</t>
  </si>
  <si>
    <t>Nodal modulator 3</t>
  </si>
  <si>
    <t>NOMO3</t>
  </si>
  <si>
    <t>actin cytoskeleton reorganization;AV node cell to bundle of His cell communication;AV node cell-bundle of His cell adhesion involved in cell communication;cardiac muscle fiber development;cell-cell junction organization;defense response to virus;epithelial structure maintenance;gamma-delta T cell activation;germ cell migration;heart development;heterophilic cell-cell adhesion via plasma membrane cell adhesion molecules;homotypic cell-cell adhesion;leukocyte migration;mitochondrion organization;neutrophil chemotaxis;regulation of AV node cell action potential;regulation of immune response;transepithelial transport</t>
  </si>
  <si>
    <t>beta-catenin binding;cell adhesion molecule binding;cell adhesive protein binding involved in AV node cell-bundle of His cell communication;connexin binding;identical protein binding;integrin binding;PDZ domain binding;receptor binding;virus receptor activity</t>
  </si>
  <si>
    <t>acrosomal vesicle;adherens junction;apicolateral plasma membrane;basolateral plasma membrane;bicellular tight junction;cell body;cell junction;cell-cell adherens junction;cell-cell junction;cytoplasm;extracellular region;extracellular space;filopodium;growth cone;integral component of plasma membrane;intercalated disc;membrane raft;neuromuscular junction;neuron projection;nucleoplasm;plasma membrane;protein complex</t>
  </si>
  <si>
    <t>Viral myocarditis</t>
  </si>
  <si>
    <t>sp|P78310|CXAR_HUMAN</t>
  </si>
  <si>
    <t>P78310</t>
  </si>
  <si>
    <t>CXAR_HUMAN</t>
  </si>
  <si>
    <t>Coxsackievirus and adenovirus receptor</t>
  </si>
  <si>
    <t>AR;CAR</t>
  </si>
  <si>
    <t>CXADR</t>
  </si>
  <si>
    <t>endonucleolytic cleavage in 5'-ETS of tricistronic rRNA transcript (SSU-rRNA, 5.8S rRNA, LSU-rRNA);endonucleolytic cleavage in ITS1 to separate SSU-rRNA from 5.8S rRNA and LSU-rRNA from tricistronic rRNA transcript (SSU-rRNA, 5.8S rRNA, LSU-rRNA);endonucleolytic cleavage to generate mature 5'-end of SSU-rRNA from (SSU-rRNA, 5.8S rRNA, LSU-rRNA);maturation of SSU-rRNA;maturation of SSU-rRNA from tricistronic rRNA transcript (SSU-rRNA, 5.8S rRNA, LSU-rRNA);ribosomal small subunit biogenesis;rRNA processing</t>
  </si>
  <si>
    <t>enzyme binding;RNA binding;snoRNA binding</t>
  </si>
  <si>
    <t>90S preribosome;membrane;mitochondrion;Noc4p-Nop14p complex;nucleolus;nucleoplasm;nucleus;small-subunit processome</t>
  </si>
  <si>
    <t>sp|P78316|NOP14_HUMAN;tr|E9PFK5|E9PFK5_HUMAN</t>
  </si>
  <si>
    <t>P78316</t>
  </si>
  <si>
    <t>NOP14_HUMAN</t>
  </si>
  <si>
    <t>Nucleolar protein 14</t>
  </si>
  <si>
    <t>NOP14</t>
  </si>
  <si>
    <t>B cell activation;negative regulation of cysteine-type endopeptidase activity involved in apoptotic process;negative regulation of stress-activated MAPK cascade;negative regulation of transcription from RNA polymerase II promoter;regulation of dephosphorylation;regulation of microtubule-based movement;response to interleukin-1;response to tumor necrosis factor;signal transduction</t>
  </si>
  <si>
    <t>protein phosphatase 2A binding;protein phosphatase regulator activity</t>
  </si>
  <si>
    <t>Autophagy - animal;Autophagy - other</t>
  </si>
  <si>
    <t>sp|P78318|IGBP1_HUMAN</t>
  </si>
  <si>
    <t>P78318</t>
  </si>
  <si>
    <t>IGBP1_HUMAN</t>
  </si>
  <si>
    <t>Immunoglobulin-binding protein 1</t>
  </si>
  <si>
    <t>IGBP1</t>
  </si>
  <si>
    <t>cell adhesion;leukocyte migration;neutrophil degranulation</t>
  </si>
  <si>
    <t>SH3 domain binding</t>
  </si>
  <si>
    <t>extracellular exosome;ficolin-1-rich granule membrane;integral component of membrane;membrane;plasma membrane;tertiary granule membrane</t>
  </si>
  <si>
    <t>Osteoclast differentiation</t>
  </si>
  <si>
    <t>sp|P78324|SHPS1_HUMAN;sp|Q5TFQ8|SIRBL_HUMAN;tr|H3BU43|H3BU43_HUMAN;tr|H3BSK5|H3BSK5_HUMAN;tr|H3BQ21|H3BQ21_HUMAN</t>
  </si>
  <si>
    <t>sp|P78324|SHPS1_HUMAN;sp|Q5TFQ8|SIRBL_HUMAN</t>
  </si>
  <si>
    <t>P78324</t>
  </si>
  <si>
    <t>SHPS1_HUMAN</t>
  </si>
  <si>
    <t>Tyrosine-protein phosphatase non-receptor type substrate 1</t>
  </si>
  <si>
    <t>HP substrate 1;HPS-1</t>
  </si>
  <si>
    <t>SIRPA</t>
  </si>
  <si>
    <t>L-serine biosynthetic process</t>
  </si>
  <si>
    <t>phosphoserine phosphatase activity</t>
  </si>
  <si>
    <t>tr|C9JBI3|C9JBI3_HUMAN;sp|P78330|SERB_HUMAN</t>
  </si>
  <si>
    <t>C9JBI3</t>
  </si>
  <si>
    <t>C9JBI3_HUMAN</t>
  </si>
  <si>
    <t>PSPH</t>
  </si>
  <si>
    <t>cell cycle arrest;cell death;cellular macromolecule biosynthetic process;negative regulation of autophagy;positive regulation of cell growth;regulation of translational initiation</t>
  </si>
  <si>
    <t>cadherin binding;RNA binding;translation factor activity, RNA binding;translation initiation factor activity</t>
  </si>
  <si>
    <t>cell-cell adherens junction;cytosol;eukaryotic translation initiation factor 4F complex;membrane</t>
  </si>
  <si>
    <t>sp|P78344|IF4G2_HUMAN;tr|D3DQV9|D3DQV9_HUMAN;tr|H0Y3P2|H0Y3P2_HUMAN;tr|H0YCH5|H0YCH5_HUMAN;tr|E9PKF8|E9PKF8_HUMAN;tr|H0YE22|H0YE22_HUMAN;tr|H0YD77|H0YD77_HUMAN;tr|H0YEC5|H0YEC5_HUMAN;tr|H0YCF8|H0YCF8_HUMAN;tr|H0YD99|H0YD99_HUMAN;tr|H0YE44|H0YE44_HUMAN;tr|H0YEN8|H0YEN8_HUMAN;tr|H0YDC0|H0YDC0_HUMAN</t>
  </si>
  <si>
    <t>sp|P78344|IF4G2_HUMAN;tr|D3DQV9|D3DQV9_HUMAN;tr|H0Y3P2|H0Y3P2_HUMAN</t>
  </si>
  <si>
    <t>P78344</t>
  </si>
  <si>
    <t>IF4G2_HUMAN</t>
  </si>
  <si>
    <t>Eukaryotic translation initiation factor 4 gamma 2</t>
  </si>
  <si>
    <t>IF4G 2;IF-4G 2;IF-4-gamma 2</t>
  </si>
  <si>
    <t>EIF4G2</t>
  </si>
  <si>
    <t>fibrillar center;nucleolar ribonuclease P complex;nucleolus;nucleoplasm;nucleus</t>
  </si>
  <si>
    <t>sp|P78345|RPP38_HUMAN;tr|Q5VUC9|Q5VUC9_HUMAN;tr|Q5VUC3|Q5VUC3_HUMAN</t>
  </si>
  <si>
    <t>sp|P78345|RPP38_HUMAN</t>
  </si>
  <si>
    <t>P78345</t>
  </si>
  <si>
    <t>RPP38_HUMAN</t>
  </si>
  <si>
    <t>Ribonuclease P protein subunit p38</t>
  </si>
  <si>
    <t>NaseP protein p38</t>
  </si>
  <si>
    <t>RPP38</t>
  </si>
  <si>
    <t>RNA phosphodiester bond hydrolysis, endonucleolytic;rRNA processing;tRNA 5'-leader removal;tRNA processing</t>
  </si>
  <si>
    <t>multimeric ribonuclease P complex;nucleolar ribonuclease P complex;nucleoplasm;nucleus;ribonuclease MRP complex</t>
  </si>
  <si>
    <t>sp|P78346|RPP30_HUMAN;tr|Q5VU11|Q5VU11_HUMAN;tr|Q5VU10|Q5VU10_HUMAN</t>
  </si>
  <si>
    <t>P78346</t>
  </si>
  <si>
    <t>RPP30_HUMAN</t>
  </si>
  <si>
    <t>Ribonuclease P protein subunit p30</t>
  </si>
  <si>
    <t>NaseP protein p30</t>
  </si>
  <si>
    <t>RPP30</t>
  </si>
  <si>
    <t>negative regulation of angiogenesis;negative regulation of cytosolic calcium ion concentration;signal transduction;transcription from RNA polymerase II promoter;transcription initiation from RNA polymerase II promoter;transition between slow and fast fiber</t>
  </si>
  <si>
    <t>DNA binding;DNA binding transcription factor activity;mitogen-activated protein kinase binding;RNA polymerase II transcription factor activity, sequence-specific DNA binding</t>
  </si>
  <si>
    <t>cell projection;cytoplasm;membrane;neuronal cell body;nucleoplasm;nucleus</t>
  </si>
  <si>
    <t>Basal transcription factors;cGMP-PKG signaling pathway</t>
  </si>
  <si>
    <t>sp|P78347|GTF2I_HUMAN;tr|C9J6M0|C9J6M0_HUMAN;tr|A0A087WW90|A0A087WW90_HUMAN;tr|A0A0D9SF80|A0A0D9SF80_HUMAN;tr|A0A0A0MSY2|A0A0A0MSY2_HUMAN;sp|Q86UP8|GTD2A_HUMAN;sp|Q6EKJ0|GTD2B_HUMAN</t>
  </si>
  <si>
    <t>sp|P78347|GTF2I_HUMAN</t>
  </si>
  <si>
    <t>P78347</t>
  </si>
  <si>
    <t>GTF2I_HUMAN</t>
  </si>
  <si>
    <t>General transcription factor II-I</t>
  </si>
  <si>
    <t>FII-I;TFII-I</t>
  </si>
  <si>
    <t>GTF2I</t>
  </si>
  <si>
    <t>cell surface receptor signaling pathway;phosphatidylinositol biosynthetic process;phospholipid metabolic process;positive regulation of autophagosome assembly;regulation of autophagy;regulation of phosphatidylinositol 3-kinase signaling</t>
  </si>
  <si>
    <t>1-phosphatidylinositol-3-phosphate 4-kinase activity;1-phosphatidylinositol-4-phosphate 5-kinase activity;1-phosphatidylinositol-5-phosphate 4-kinase activity;ATP binding;protein homodimerization activity;signal transducer activity, downstream of receptor</t>
  </si>
  <si>
    <t>autophagosome;cytosol;endoplasmic reticulum membrane;nucleoplasm;plasma membrane</t>
  </si>
  <si>
    <t>sp|P78356|PI42B_HUMAN;tr|A0A087WT35|A0A087WT35_HUMAN</t>
  </si>
  <si>
    <t>sp|P78356|PI42B_HUMAN</t>
  </si>
  <si>
    <t>P78356</t>
  </si>
  <si>
    <t>PI42B_HUMAN</t>
  </si>
  <si>
    <t>Phosphatidylinositol 5-phosphate 4-kinase type-2 beta</t>
  </si>
  <si>
    <t>PIP4K2B</t>
  </si>
  <si>
    <t>angiogenesis;cell differentiation;innate immune response;intracellular signal transduction;negative regulation of viral genome replication;nuclear speck organization;positive regulation of cell cycle;positive regulation of cell proliferation;positive regulation of gene expression;positive regulation of neuron apoptotic process;positive regulation of viral genome replication;protein phosphorylation;regulation of mRNA splicing, via spliceosome;RNA splicing;spliceosomal complex assembly</t>
  </si>
  <si>
    <t>14-3-3 protein binding;ATP binding;magnesium ion binding;protein serine/threonine kinase activity;RNA binding</t>
  </si>
  <si>
    <t>cytoplasm;cytosol;nucleolus;nucleoplasm;nucleus</t>
  </si>
  <si>
    <t>sp|P78362|SRPK2_HUMAN;tr|H7C5L6|H7C5L6_HUMAN;tr|C9J2M4|C9J2M4_HUMAN;tr|C9JWF7|C9JWF7_HUMAN;tr|H7C2I2|H7C2I2_HUMAN;tr|H7C521|H7C521_HUMAN;tr|A8MPP7|A8MPP7_HUMAN;tr|A8MPY5|A8MPY5_HUMAN;sp|Q9UPE1|SRPK3_HUMAN;tr|E7ETV6|E7ETV6_HUMAN</t>
  </si>
  <si>
    <t>sp|P78362|SRPK2_HUMAN</t>
  </si>
  <si>
    <t>P78362</t>
  </si>
  <si>
    <t>SRPK2_HUMAN</t>
  </si>
  <si>
    <t>SRSF protein kinase 2</t>
  </si>
  <si>
    <t>SRPK2</t>
  </si>
  <si>
    <t>binding of sperm to zona pellucida;chaperone mediated protein folding independent of cofactor;chaperone-mediated protein complex assembly;neutrophil degranulation;positive regulation of establishment of protein localization to telomere;positive regulation of protein localization to Cajal body;positive regulation of telomerase activity;positive regulation of telomerase RNA localization to Cajal body;positive regulation of telomere maintenance via telomerase;protein folding;protein stabilization;scaRNA localization to Cajal body;toxin transport</t>
  </si>
  <si>
    <t>ATP binding;protein binding involved in protein folding;ubiquitin protein ligase binding;unfolded protein binding</t>
  </si>
  <si>
    <t>azurophil granule lumen;cell body;chaperonin-containing T-complex;cytosol;extracellular exosome;extracellular matrix;extracellular region;microtubule;myelin sheath;zona pellucida receptor complex</t>
  </si>
  <si>
    <t>sp|P78371|TCPB_HUMAN;tr|F5GWF6|F5GWF6_HUMAN;tr|F8VQ14|F8VQ14_HUMAN</t>
  </si>
  <si>
    <t>P78371</t>
  </si>
  <si>
    <t>TCPB_HUMAN</t>
  </si>
  <si>
    <t>T-complex protein 1 subunit beta</t>
  </si>
  <si>
    <t>CP-1-beta</t>
  </si>
  <si>
    <t>CCT2</t>
  </si>
  <si>
    <t>cell division;cellular response to organic cyclic compound;intracellular transport of virus;mitotic nuclear envelope disassembly;mRNA export from nucleus;protein import into nucleus;protein sumoylation;regulation of cellular response to heat;regulation of gene silencing by miRNA;regulation of glycolytic process;regulation of mitotic spindle organization;RNA export from nucleus;transcription-dependent tethering of RNA polymerase II gene DNA at nuclear periphery;tRNA export from nucleus;viral process;viral transcription</t>
  </si>
  <si>
    <t>microtubule binding;RNA binding;ubiquitin binding</t>
  </si>
  <si>
    <t>cytoplasm;fibrillar center;host cell;mitotic spindle pole;nuclear envelope;nuclear pore;nucleus</t>
  </si>
  <si>
    <t>sp|P78406|RAE1L_HUMAN;tr|E9PQ57|E9PQ57_HUMAN;tr|E9PPG9|E9PPG9_HUMAN;tr|B0QZ36|B0QZ36_HUMAN</t>
  </si>
  <si>
    <t>sp|P78406|RAE1L_HUMAN;tr|E9PQ57|E9PQ57_HUMAN;tr|E9PPG9|E9PPG9_HUMAN</t>
  </si>
  <si>
    <t>P78406</t>
  </si>
  <si>
    <t>RAE1L_HUMAN</t>
  </si>
  <si>
    <t>mRNA export factor</t>
  </si>
  <si>
    <t>RAE1</t>
  </si>
  <si>
    <t>cellular response to arsenic-containing substance;glutathione derivative biosynthetic process;glutathione metabolic process;interleukin-12-mediated signaling pathway;L-ascorbic acid metabolic process;methylation;negative regulation of ryanodine-sensitive calcium-release channel activity;positive regulation of ryanodine-sensitive calcium-release channel activity;positive regulation of skeletal muscle contraction by regulation of release of sequestered calcium ion;regulation of cardiac muscle contraction by regulation of the release of sequestered calcium ion;regulation of release of sequestered calcium ion into cytosol by sarcoplasmic reticulum;toxin catabolic process;xenobiotic catabolic process</t>
  </si>
  <si>
    <t>glutathione dehydrogenase (ascorbate) activity;glutathione transferase activity;methylarsonate reductase activity;oxidoreductase activity</t>
  </si>
  <si>
    <t>sp|P78417|GSTO1_HUMAN;tr|Q5TA02|Q5TA02_HUMAN;tr|Q5TA01|Q5TA01_HUMAN</t>
  </si>
  <si>
    <t>P78417</t>
  </si>
  <si>
    <t>GSTO1_HUMAN</t>
  </si>
  <si>
    <t>Glutathione S-transferase omega-1</t>
  </si>
  <si>
    <t>STO-1</t>
  </si>
  <si>
    <t>GSTO1</t>
  </si>
  <si>
    <t>activation of innate immune response;B cell lineage commitment;brain development;cell proliferation;cellular protein modification process;cellular response to insulin stimulus;double-strand break repair;double-strand break repair via alternative nonhomologous end joining;double-strand break repair via nonhomologous end joining;ectopic germ cell programmed cell death;heart development;immunoglobulin V(D)J recombination;innate immune response;intrinsic apoptotic signaling pathway in response to DNA damage;negative regulation of apoptotic process;negative regulation of cellular senescence;negative regulation of immunoglobulin production;negative regulation of protein phosphorylation;negative regulation of response to gamma radiation;peptidyl-serine phosphorylation;positive regulation of apoptotic process;positive regulation of developmental growth;positive regulation of fibroblast proliferation;positive regulation of transcription from RNA polymerase II promoter;positive regulation of type I interferon production;pro-B cell differentiation;protein destabilization;protein phosphorylation;protein ubiquitination;regulation of circadian rhythm;regulation of smooth muscle cell proliferation;response to activity;response to gamma radiation;rhythmic process;signal transduction involved in mitotic G1 DNA damage checkpoint;somitogenesis;spleen development;T cell differentiation in thymus;T cell lineage commitment;T cell receptor V(D)J recombination;telomere capping;thymus development</t>
  </si>
  <si>
    <t>ATP binding;DNA-dependent protein kinase activity;double-stranded DNA binding;enzyme binding;protein domain specific binding;protein kinase activity;protein serine/threonine kinase activity;RNA binding;transcription factor binding</t>
  </si>
  <si>
    <t>cytosol;DNA-dependent protein kinase-DNA ligase 4 complex;extracellular matrix;membrane;nonhomologous end joining complex;nuclear chromosome, telomeric region;nucleolus;nucleoplasm;nucleus;protein complex;protein-DNA complex;transcription factor complex</t>
  </si>
  <si>
    <t>Cell cycle;Non-homologous end-joining</t>
  </si>
  <si>
    <t>sp|P78527|PRKDC_HUMAN;tr|F5GX40|F5GX40_HUMAN;tr|H0YG84|H0YG84_HUMAN</t>
  </si>
  <si>
    <t>sp|P78527|PRKDC_HUMAN</t>
  </si>
  <si>
    <t>P78527</t>
  </si>
  <si>
    <t>PRKDC_HUMAN</t>
  </si>
  <si>
    <t>DNA-dependent protein kinase catalytic subunit</t>
  </si>
  <si>
    <t>NA-PK catalytic subunit;NA-PKcs</t>
  </si>
  <si>
    <t>PRKDC</t>
  </si>
  <si>
    <t>type I interferon signaling pathway</t>
  </si>
  <si>
    <t>sp|P80217|IN35_HUMAN</t>
  </si>
  <si>
    <t>P80217</t>
  </si>
  <si>
    <t>IN35_HUMAN</t>
  </si>
  <si>
    <t>Interferon-induced 35 kDa protein</t>
  </si>
  <si>
    <t>fi-35;FP 35</t>
  </si>
  <si>
    <t>IFI35</t>
  </si>
  <si>
    <t>mitochondrion;ribosome</t>
  </si>
  <si>
    <t>tr|G5E9W7|G5E9W7_HUMAN;tr|G5E9V5|G5E9V5_HUMAN;sp|P82650|RT22_HUMAN;tr|H7C5F2|H7C5F2_HUMAN;tr|H7C5H3|H7C5H3_HUMAN;tr|H7C5L9|H7C5L9_HUMAN;tr|C9J5D8|C9J5D8_HUMAN</t>
  </si>
  <si>
    <t>tr|G5E9W7|G5E9W7_HUMAN;tr|G5E9V5|G5E9V5_HUMAN;sp|P82650|RT22_HUMAN;tr|H7C5F2|H7C5F2_HUMAN;tr|H7C5H3|H7C5H3_HUMAN</t>
  </si>
  <si>
    <t>G5E9W7</t>
  </si>
  <si>
    <t>G5E9W7_HUMAN</t>
  </si>
  <si>
    <t>mitochondrial inner membrane;mitochondrion;ribosome</t>
  </si>
  <si>
    <t>sp|P82663|RT25_HUMAN;tr|E7EPW2|E7EPW2_HUMAN</t>
  </si>
  <si>
    <t>P82663</t>
  </si>
  <si>
    <t>RT25_HUMAN</t>
  </si>
  <si>
    <t>28S ribosomal protein S25, mitochondrial</t>
  </si>
  <si>
    <t>25mt;RP-S25</t>
  </si>
  <si>
    <t>MRPS25</t>
  </si>
  <si>
    <t>mitochondrial inner membrane;mitochondrial small ribosomal subunit</t>
  </si>
  <si>
    <t>sp|P82664|RT10_HUMAN</t>
  </si>
  <si>
    <t>P82664</t>
  </si>
  <si>
    <t>RT10_HUMAN</t>
  </si>
  <si>
    <t>28S ribosomal protein S10, mitochondrial</t>
  </si>
  <si>
    <t>10mt;RP-S10</t>
  </si>
  <si>
    <t>MRPS10</t>
  </si>
  <si>
    <t>DNA damage response, detection of DNA damage;mitochondrial translational elongation;mitochondrial translational termination</t>
  </si>
  <si>
    <t>sp|P82673|RT35_HUMAN;tr|H0YG82|H0YG82_HUMAN</t>
  </si>
  <si>
    <t>P82673</t>
  </si>
  <si>
    <t>RT35_HUMAN</t>
  </si>
  <si>
    <t>28S ribosomal protein S35, mitochondrial</t>
  </si>
  <si>
    <t>35mt;RP-S35</t>
  </si>
  <si>
    <t>MRPS35</t>
  </si>
  <si>
    <t>mitochondrial inner membrane;mitochondrial small ribosomal subunit;mitochondrion</t>
  </si>
  <si>
    <t>sp|P82675|RT05_HUMAN</t>
  </si>
  <si>
    <t>P82675</t>
  </si>
  <si>
    <t>RT05_HUMAN</t>
  </si>
  <si>
    <t>28S ribosomal protein S5, mitochondrial</t>
  </si>
  <si>
    <t>5mt;RP-S5</t>
  </si>
  <si>
    <t>MRPS5</t>
  </si>
  <si>
    <t>mitochondrial inner membrane;mitochondrial oxoglutarate dehydrogenase complex;mitochondrial small ribosomal subunit;mitochondrion</t>
  </si>
  <si>
    <t>sp|P82909|RT36_HUMAN;tr|D6R941|D6R941_HUMAN</t>
  </si>
  <si>
    <t>sp|P82909|RT36_HUMAN</t>
  </si>
  <si>
    <t>P82909</t>
  </si>
  <si>
    <t>RT36_HUMAN</t>
  </si>
  <si>
    <t>28S ribosomal protein S36, mitochondrial</t>
  </si>
  <si>
    <t>36mt;RP-S36</t>
  </si>
  <si>
    <t>MRPS36</t>
  </si>
  <si>
    <t>DNA damage response, detection of DNA damage;maturation of SSU-rRNA from tricistronic rRNA transcript (SSU-rRNA, 5.8S rRNA, LSU-rRNA);mitochondrial translation;mitochondrial translational elongation;mitochondrial translational termination;ribosomal small subunit assembly;translation</t>
  </si>
  <si>
    <t>mRNA 5'-UTR binding;RNA binding;small ribosomal subunit rRNA binding;structural constituent of ribosome</t>
  </si>
  <si>
    <t>sp|P82912|RT11_HUMAN;tr|H0YL99|H0YL99_HUMAN</t>
  </si>
  <si>
    <t>P82912</t>
  </si>
  <si>
    <t>RT11_HUMAN</t>
  </si>
  <si>
    <t>28S ribosomal protein S11, mitochondrial</t>
  </si>
  <si>
    <t>11mt;RP-S11</t>
  </si>
  <si>
    <t>MRPS11</t>
  </si>
  <si>
    <t>mitochondrial inner membrane;mitochondrial small ribosomal subunit;mitochondrion;nucleolus;nucleus</t>
  </si>
  <si>
    <t>sp|P82914|RT15_HUMAN</t>
  </si>
  <si>
    <t>P82914</t>
  </si>
  <si>
    <t>RT15_HUMAN</t>
  </si>
  <si>
    <t>28S ribosomal protein S15, mitochondrial</t>
  </si>
  <si>
    <t>15mt;RP-S15</t>
  </si>
  <si>
    <t>MRPS15</t>
  </si>
  <si>
    <t>mitochondrial inner membrane;ribosome</t>
  </si>
  <si>
    <t>tr|A0A075B746|A0A075B746_HUMAN;sp|P82921|RT21_HUMAN</t>
  </si>
  <si>
    <t>A0A075B746</t>
  </si>
  <si>
    <t>A0A075B746_HUMAN</t>
  </si>
  <si>
    <t>MRPS21</t>
  </si>
  <si>
    <t>mitochondrial translation;mitochondrial translational elongation;mitochondrial translational termination</t>
  </si>
  <si>
    <t>sp|P82930|RT34_HUMAN;tr|C9JJ19|C9JJ19_HUMAN;tr|A0A087WUZ8|A0A087WUZ8_HUMAN</t>
  </si>
  <si>
    <t>P82930</t>
  </si>
  <si>
    <t>RT34_HUMAN</t>
  </si>
  <si>
    <t>28S ribosomal protein S34, mitochondrial</t>
  </si>
  <si>
    <t>34mt;RP-S34</t>
  </si>
  <si>
    <t>MRPS34</t>
  </si>
  <si>
    <t>small ribosomal subunit rRNA binding;structural constituent of ribosome</t>
  </si>
  <si>
    <t>mitochondrial inner membrane;mitochondrial small ribosomal subunit;mitochondrion;small ribosomal subunit</t>
  </si>
  <si>
    <t>sp|P82932|RT06_HUMAN</t>
  </si>
  <si>
    <t>P82932</t>
  </si>
  <si>
    <t>RT06_HUMAN</t>
  </si>
  <si>
    <t>28S ribosomal protein S6, mitochondrial</t>
  </si>
  <si>
    <t>6mt;RP-S6</t>
  </si>
  <si>
    <t>MRPS6</t>
  </si>
  <si>
    <t>DNA damage response, detection of DNA damage;maturation of SSU-rRNA from tricistronic rRNA transcript (SSU-rRNA, 5.8S rRNA, LSU-rRNA);mitochondrial translational elongation;mitochondrial translational termination;translation</t>
  </si>
  <si>
    <t>mitochondrial inner membrane;mitochondrial small ribosomal subunit;mitochondrion;nucleolus</t>
  </si>
  <si>
    <t>sp|P82933|RT09_HUMAN;tr|H7BZC4|H7BZC4_HUMAN</t>
  </si>
  <si>
    <t>sp|P82933|RT09_HUMAN</t>
  </si>
  <si>
    <t>P82933</t>
  </si>
  <si>
    <t>RT09_HUMAN</t>
  </si>
  <si>
    <t>28S ribosomal protein S9, mitochondrial</t>
  </si>
  <si>
    <t>9mt;RP-S9</t>
  </si>
  <si>
    <t>MRPS9</t>
  </si>
  <si>
    <t>nucleosomal DNA binding</t>
  </si>
  <si>
    <t>chromatin;nucleus</t>
  </si>
  <si>
    <t>tr|Q5JSL0|Q5JSL0_HUMAN;tr|Q5JSK6|Q5JSK6_HUMAN;tr|Q5JSK9|Q5JSK9_HUMAN;sp|P82970|HMGN5_HUMAN;tr|Q5JSK7|Q5JSK7_HUMAN;tr|Q5JSK8|Q5JSK8_HUMAN</t>
  </si>
  <si>
    <t>Q5JSL0</t>
  </si>
  <si>
    <t>Q5JSL0_HUMAN</t>
  </si>
  <si>
    <t>HMGN5</t>
  </si>
  <si>
    <t>mRNA 3'-end processing;mRNA export from nucleus;regulation of transcription, DNA-templated;regulation of translation;RNA export from nucleus;termination of RNA polymerase II transcription</t>
  </si>
  <si>
    <t>cytoplasmic ribonucleoprotein granule;nuclear speck;nucleoplasm;nucleus;transcription export complex</t>
  </si>
  <si>
    <t>P82979</t>
  </si>
  <si>
    <t>SARNP_HUMAN</t>
  </si>
  <si>
    <t>SAP domain-containing ribonucleoprotein</t>
  </si>
  <si>
    <t>SARNP</t>
  </si>
  <si>
    <t>lipid metabolic process;proteolysis;regulation of lipid metabolic process</t>
  </si>
  <si>
    <t>identical protein binding;peptidase activity</t>
  </si>
  <si>
    <t>sp|P83111|LACTB_HUMAN</t>
  </si>
  <si>
    <t>P83111</t>
  </si>
  <si>
    <t>LACTB_HUMAN</t>
  </si>
  <si>
    <t>Serine beta-lactamase-like protein LACTB, mitochondrial {ECO:0000305}</t>
  </si>
  <si>
    <t>LACTB</t>
  </si>
  <si>
    <t>ER to Golgi vesicle-mediated transport;Golgi organization;intracellular protein transport;protein glycosylation;protein localization to Golgi apparatus;protein localization to organelle;protein stabilization;retrograde vesicle-mediated transport, Golgi to ER</t>
  </si>
  <si>
    <t>Golgi apparatus;Golgi membrane;Golgi transport complex;nucleolus;trans-Golgi network membrane</t>
  </si>
  <si>
    <t>sp|P83436|COG7_HUMAN</t>
  </si>
  <si>
    <t>P83436</t>
  </si>
  <si>
    <t>COG7_HUMAN</t>
  </si>
  <si>
    <t>Conserved oligomeric Golgi complex subunit 7</t>
  </si>
  <si>
    <t>OG complex subunit 7</t>
  </si>
  <si>
    <t>COG7</t>
  </si>
  <si>
    <t>tr|C9JXB8|C9JXB8_HUMAN;tr|C9JNW5|C9JNW5_HUMAN;sp|P83731|RL24_HUMAN</t>
  </si>
  <si>
    <t>C9JXB8</t>
  </si>
  <si>
    <t>C9JXB8_HUMAN</t>
  </si>
  <si>
    <t>RPL24</t>
  </si>
  <si>
    <t>cell cycle;cell division;mRNA splicing, via spliceosome;RNA splicing, via transesterification reactions;spliceosomal complex assembly</t>
  </si>
  <si>
    <t>cytosol;nuclear membrane;nucleoplasm;nucleus;spliceosomal complex;U4/U6 x U5 tri-snRNP complex;U5 snRNP</t>
  </si>
  <si>
    <t>sp|P83876|TXN4A_HUMAN;tr|K7EPA6|K7EPA6_HUMAN;tr|K7EJU2|K7EJU2_HUMAN;tr|K7ESL1|K7ESL1_HUMAN;tr|K7EMX5|K7EMX5_HUMAN;tr|O14835|O14835_HUMAN;tr|K7ES07|K7ES07_HUMAN</t>
  </si>
  <si>
    <t>P83876</t>
  </si>
  <si>
    <t>TXN4A_HUMAN</t>
  </si>
  <si>
    <t>Thioredoxin-like protein 4A</t>
  </si>
  <si>
    <t>TXNL4A</t>
  </si>
  <si>
    <t>tr|J3KS05|J3KS05_HUMAN;sp|P83916|CBX1_HUMAN;tr|B5MD17|B5MD17_HUMAN;tr|K7ELA4|K7ELA4_HUMAN;tr|C9JWS9|C9JWS9_HUMAN</t>
  </si>
  <si>
    <t>J3KS05</t>
  </si>
  <si>
    <t>J3KS05_HUMAN</t>
  </si>
  <si>
    <t>CBX1</t>
  </si>
  <si>
    <t>activation of cysteine-type endopeptidase activity involved in apoptotic process;activation of cysteine-type endopeptidase activity involved in apoptotic signaling pathway;activin receptor signaling pathway;canonical Wnt signaling pathway;cell cycle arrest;cell-cell junction organization;cellular response to transforming growth factor beta stimulus;developmental growth;embryonic cranial skeleton morphogenesis;embryonic foregut morphogenesis;embryonic pattern specification;endoderm development;evasion or tolerance of host defenses by virus;extrinsic apoptotic signaling pathway;heart looping;immune response;immune system development;in utero embryonic development;lens fiber cell differentiation;liver development;mesoderm formation;negative regulation of apoptotic process;negative regulation of cardiac muscle hypertrophy in response to stress;negative regulation of cell growth;negative regulation of cytosolic calcium ion concentration;negative regulation of fat cell differentiation;negative regulation of inflammatory response;negative regulation of lung blood pressure;negative regulation of mitotic cell cycle;negative regulation of osteoblast differentiation;negative regulation of osteoblast proliferation;negative regulation of protein catabolic process;negative regulation of transcription from RNA polymerase II promoter;negative regulation of transforming growth factor beta receptor signaling pathway;negative regulation of wound healing;nodal signaling pathway;osteoblast development;paraxial mesoderm morphogenesis;pericardium development;positive regulation of alkaline phosphatase activity;positive regulation of bone mineralization;positive regulation of catenin import into nucleus;positive regulation of cell migration;positive regulation of chondrocyte differentiation;positive regulation of epithelial to mesenchymal transition;positive regulation of extracellular matrix assembly;positive regulation of focal adhesion assembly;positive regulation of gene expression;positive regulation of interleukin-1 beta production;positive regulation of nitric oxide biosynthetic process;positive regulation of positive chemotaxis;positive regulation of pri-miRNA transcription from RNA polymerase II promoter;positive regulation of SMAD protein import into nucleus;positive regulation of stress fiber assembly;positive regulation of transcription factor import into nucleus;positive regulation of transcription from RNA polymerase II promoter;positive regulation of transcription, DNA-templated;positive regulation of transforming growth factor beta3 production;primary miRNA processing;protein deubiquitination;protein stabilization;regulation of binding;regulation of epithelial cell proliferation;regulation of immune response;regulation of striated muscle tissue development;regulation of transcription from RNA polymerase II promoter;regulation of transforming growth factor beta receptor signaling pathway;regulation of transforming growth factor beta2 production;response to hypoxia;signal transduction involved in regulation of gene expression;SMAD protein complex assembly;SMAD protein signal transduction;somitogenesis;T cell activation;thyroid gland development;transcription, DNA-templated;transdifferentiation;transforming growth factor beta receptor signaling pathway;ureteric bud development;wound healing</t>
  </si>
  <si>
    <t>beta-catenin binding;bHLH transcription factor binding;chromatin DNA binding;collagen binding;co-SMAD binding;DEAD/H-box RNA helicase binding;DNA binding transcription factor activity;enhancer binding;glucocorticoid receptor binding;identical protein binding;mineralocorticoid receptor binding;phosphatase binding;primary miRNA binding;protein heterodimerization activity;protein homodimerization activity;protein kinase binding;proximal promoter sequence-specific DNA binding;RNA polymerase II activating transcription factor binding;RNA polymerase II proximal promoter sequence-specific DNA binding;R-SMAD binding;sequence-specific DNA binding;transcription factor activity, RNA polymerase II core promoter sequence-specific DNA binding;transcription factor binding;transcription regulatory region DNA binding;transforming growth factor beta receptor binding;transforming growth factor beta receptor, pathway-specific cytoplasmic mediator activity;ubiquitin binding;ubiquitin protein ligase binding;zinc ion binding</t>
  </si>
  <si>
    <t>cytoplasm;cytosol;heteromeric SMAD protein complex;nuclear chromatin;nuclear inner membrane;nucleoplasm;nucleus;plasma membrane;receptor complex;SMAD protein complex;transcription factor complex</t>
  </si>
  <si>
    <t>Adherens junction;AGE-RAGE signaling pathway in diabetic complications;Apelin signaling pathway;Cell cycle;Cellular senescence;Chagas disease (American trypanosomiasis);Chronic myeloid leukemia;Colorectal cancer;Endocytosis;FoxO signaling pathway;Gastric cancer;Hepatitis B;Hepatocellular carcinoma;Hippo signaling pathway;Human T-cell leukemia virus 1 infection;Inflammatory bowel disease (IBD);Pancreatic cancer;Pathways in cancer;Relaxin signaling pathway;Signaling pathways regulating pluripotency of stem cells;TGF-beta signaling pathway;Th17 cell differentiation;Wnt signaling pathway</t>
  </si>
  <si>
    <t>sp|P84022|SMAD3_HUMAN;tr|H3BVD1|H3BVD1_HUMAN;tr|H0YNV1|H0YNV1_HUMAN;tr|H0YKE2|H0YKE2_HUMAN;tr|H3BQ00|H3BQ00_HUMAN</t>
  </si>
  <si>
    <t>sp|P84022|SMAD3_HUMAN</t>
  </si>
  <si>
    <t>P84022</t>
  </si>
  <si>
    <t>SMAD3_HUMAN</t>
  </si>
  <si>
    <t>Mothers against decapentaplegic homolog 3</t>
  </si>
  <si>
    <t>AD homolog 3;ad3;MAD-3;others against DPP homolog 3</t>
  </si>
  <si>
    <t>SMAD3</t>
  </si>
  <si>
    <t>actin filament organization;antigen processing and presentation of exogenous peptide antigen via MHC class II;cellular copper ion homeostasis;cellular response to virus;dendritic spine organization;Golgi to transport vesicle transport;interleukin-12-mediated signaling pathway;long term synaptic depression;lysosomal membrane organization;mitotic cleavage furrow ingression;phosphatidylinositol biosynthetic process;positive regulation of calcium ion-dependent exocytosis;positive regulation of dendritic spine development;positive regulation of endocytosis;positive regulation of ER to Golgi vesicle-mediated transport;positive regulation of late endosome to lysosome transport;positive regulation of protein secretion;positive regulation of sodium ion transmembrane transport;post-Golgi vesicle-mediated transport;protein transport;regulation of Arp2/3 complex-mediated actin nucleation;regulation of defense response to virus by virus;regulation of phospholipid metabolic process;regulation of receptor internalization;small GTPase mediated signal transduction;synaptic vesicle budding;very-low-density lipoprotein particle assembly</t>
  </si>
  <si>
    <t>GDP binding;GTP binding;GTPase activity;magnesium ion binding;phospholipase D activator activity;protein domain specific binding;protein heterodimerization activity;RNA binding;signal transducer activity, downstream of receptor</t>
  </si>
  <si>
    <t>cell leading edge;COPI-coated vesicle;cytosol;extracellular exosome;focal adhesion;Golgi membrane;late endosome;neuron projection;perinuclear region of cytoplasm;peroxisomal membrane;plasma membrane;postsynaptic density;postsynaptic membrane;protein complex;sarcomere;trans-Golgi network</t>
  </si>
  <si>
    <t>Endocytosis;Legionellosis;Phospholipase D signaling pathway;Vibrio cholerae infection</t>
  </si>
  <si>
    <t>sp|P84077|ARF1_HUMAN;sp|P61204|ARF3_HUMAN;tr|F5H423|F5H423_HUMAN;tr|F5H0C7|F5H0C7_HUMAN;tr|H0YGG7|H0YGG7_HUMAN</t>
  </si>
  <si>
    <t>sp|P84077|ARF1_HUMAN;sp|P61204|ARF3_HUMAN;tr|F5H423|F5H423_HUMAN</t>
  </si>
  <si>
    <t>P84077</t>
  </si>
  <si>
    <t>ARF1_HUMAN</t>
  </si>
  <si>
    <t>ADP-ribosylation factor 1</t>
  </si>
  <si>
    <t>ARF1</t>
  </si>
  <si>
    <t>protein transport;retrograde vesicle-mediated transport, Golgi to ER;small GTPase mediated signal transduction</t>
  </si>
  <si>
    <t>extracellular exosome;Golgi apparatus;perinuclear region of cytoplasm;plasma membrane</t>
  </si>
  <si>
    <t>sp|P84085|ARF5_HUMAN;tr|C9J1Z8|C9J1Z8_HUMAN;tr|F5H1V1|F5H1V1_HUMAN;tr|F5H6T5|F5H6T5_HUMAN;tr|F8WDB3|F8WDB3_HUMAN</t>
  </si>
  <si>
    <t>sp|P84085|ARF5_HUMAN;tr|C9J1Z8|C9J1Z8_HUMAN</t>
  </si>
  <si>
    <t>P84085</t>
  </si>
  <si>
    <t>ARF5_HUMAN</t>
  </si>
  <si>
    <t>ADP-ribosylation factor 5</t>
  </si>
  <si>
    <t>ARF5</t>
  </si>
  <si>
    <t>cell cycle;nucleobase-containing compound metabolic process;positive regulation of Notch signaling pathway;pyrimidine nucleoside metabolic process;pyrimidine nucleotide biosynthetic process</t>
  </si>
  <si>
    <t>methyl-CpG binding;RNA binding</t>
  </si>
  <si>
    <t>methylosome;midbody</t>
  </si>
  <si>
    <t>sp|P84090|ERH_HUMAN;tr|G3V279|G3V279_HUMAN</t>
  </si>
  <si>
    <t>P84090</t>
  </si>
  <si>
    <t>ERH_HUMAN</t>
  </si>
  <si>
    <t>Enhancer of rudimentary homolog</t>
  </si>
  <si>
    <t>ERH</t>
  </si>
  <si>
    <t>actin cytoskeleton organization;activation of GTPase activity;cell chemotaxis;G-protein coupled receptor signaling pathway;neutrophil degranulation;platelet activation;positive regulation of cell proliferation;positive regulation of protein localization to plasma membrane;positive regulation of transcription, DNA-templated;Rac protein signal transduction;regulation of ruffle assembly;regulation of small GTPase mediated signal transduction;Rho protein signal transduction</t>
  </si>
  <si>
    <t>cytosol;endoplasmic reticulum membrane;extracellular exosome;focal adhesion;plasma membrane;secretory granule membrane</t>
  </si>
  <si>
    <t>Bacterial invasion of epithelial cells;Salmonella infection;Shigellosis</t>
  </si>
  <si>
    <t>sp|P84095|RHOG_HUMAN</t>
  </si>
  <si>
    <t>P84095</t>
  </si>
  <si>
    <t>RHOG_HUMAN</t>
  </si>
  <si>
    <t>Rho-related GTP-binding protein RhoG</t>
  </si>
  <si>
    <t>RHOG</t>
  </si>
  <si>
    <t>tr|J3QR09|J3QR09_HUMAN;tr|J3KTE4|J3KTE4_HUMAN;sp|P84098|RL19_HUMAN;tr|J3QL15|J3QL15_HUMAN</t>
  </si>
  <si>
    <t>tr|J3QR09|J3QR09_HUMAN;tr|J3KTE4|J3KTE4_HUMAN;sp|P84098|RL19_HUMAN</t>
  </si>
  <si>
    <t>J3QR09</t>
  </si>
  <si>
    <t>J3QR09_HUMAN</t>
  </si>
  <si>
    <t>Ribosomal protein L19 {ECO:0000256|RuleBase:RU000574}</t>
  </si>
  <si>
    <t>RPL19</t>
  </si>
  <si>
    <t>cellular response to leukemia inhibitory factor;mRNA 3'-end processing;mRNA export from nucleus;mRNA splicing, via spliceosome;regulation of mRNA splicing, via spliceosome;RNA export from nucleus;termination of RNA polymerase II transcription</t>
  </si>
  <si>
    <t>phospholipase binding;RNA binding;sequence-specific mRNA binding</t>
  </si>
  <si>
    <t>cytoplasm;nuclear speck;nucleoplasm</t>
  </si>
  <si>
    <t>Herpes simplex virus 1 infection;Spliceosome</t>
  </si>
  <si>
    <t>sp|P84103|SRSF3_HUMAN;tr|A0A087X2D0|A0A087X2D0_HUMAN</t>
  </si>
  <si>
    <t>P84103</t>
  </si>
  <si>
    <t>SRSF3_HUMAN</t>
  </si>
  <si>
    <t>Serine/arginine-rich splicing factor 3</t>
  </si>
  <si>
    <t>SRSF3</t>
  </si>
  <si>
    <t>nucleosome;nucleus</t>
  </si>
  <si>
    <t>tr|K7EK07|K7EK07_HUMAN;sp|P84243|H33_HUMAN</t>
  </si>
  <si>
    <t>K7EK07</t>
  </si>
  <si>
    <t>K7EK07_HUMAN</t>
  </si>
  <si>
    <t>Histone H3 {ECO:0000256|RuleBase:RU004471}</t>
  </si>
  <si>
    <t>H3F3B</t>
  </si>
  <si>
    <t>anatomical structure morphogenesis;cell differentiation;muscle organ development;negative regulation of transcription, DNA-templated;positive regulation of transcription, DNA-templated;protein deubiquitination;transcription, DNA-templated</t>
  </si>
  <si>
    <t>RNA polymerase II regulatory region sequence-specific DNA binding;RNA polymerase II transcription factor activity, sequence-specific DNA binding</t>
  </si>
  <si>
    <t>sp|P85037|FOXK1_HUMAN;tr|U3KQ26|U3KQ26_HUMAN</t>
  </si>
  <si>
    <t>sp|P85037|FOXK1_HUMAN</t>
  </si>
  <si>
    <t>P85037</t>
  </si>
  <si>
    <t>FOXK1_HUMAN</t>
  </si>
  <si>
    <t>Forkhead box protein K1</t>
  </si>
  <si>
    <t>FOXK1</t>
  </si>
  <si>
    <t>positive regulation of ERK1 and ERK2 cascade;regulation of small GTPase mediated signal transduction;signal transduction</t>
  </si>
  <si>
    <t>sp|P85298|RHG08_HUMAN;tr|B7ZMA4|B7ZMA4_HUMAN;tr|H0Y9T8|H0Y9T8_HUMAN;tr|B1AHC3|B1AHC3_HUMAN;tr|B1AHC4|B1AHC4_HUMAN;tr|F8W6F4|F8W6F4_HUMAN;tr|B1AHC2|B1AHC2_HUMAN;tr|B1AHF8|B1AHF8_HUMAN;tr|F8WCV8|F8WCV8_HUMAN</t>
  </si>
  <si>
    <t>sp|P85298|RHG08_HUMAN;tr|B7ZMA4|B7ZMA4_HUMAN;tr|H0Y9T8|H0Y9T8_HUMAN;tr|B1AHC3|B1AHC3_HUMAN;tr|B1AHC4|B1AHC4_HUMAN</t>
  </si>
  <si>
    <t>P85298</t>
  </si>
  <si>
    <t>RHG08_HUMAN</t>
  </si>
  <si>
    <t>Rho GTPase-activating protein 8</t>
  </si>
  <si>
    <t>ARHGAP8</t>
  </si>
  <si>
    <t>guanyl-nucleotide exchange factor activity</t>
  </si>
  <si>
    <t>aggresome;cytosol;intracellular membrane-bounded organelle;lysosomal membrane;vesicle</t>
  </si>
  <si>
    <t>sp|P86791|CCZ1_HUMAN;sp|P86790|CCZ1B_HUMAN;tr|F8WD66|F8WD66_HUMAN</t>
  </si>
  <si>
    <t>sp|P86791|CCZ1_HUMAN;sp|P86790|CCZ1B_HUMAN</t>
  </si>
  <si>
    <t>P86791</t>
  </si>
  <si>
    <t>CCZ1_HUMAN</t>
  </si>
  <si>
    <t>Vacuolar fusion protein CCZ1 homolog</t>
  </si>
  <si>
    <t>CCZ1</t>
  </si>
  <si>
    <t>cellular response to DNA damage stimulus;copper ion homeostasis;inhibition of cysteine-type endopeptidase activity involved in apoptotic process;negative regulation of apoptotic process;negative regulation of cysteine-type endopeptidase activity involved in apoptotic process;positive regulation of canonical Wnt signaling pathway;positive regulation of protein linear polyubiquitination;positive regulation of protein ubiquitination;regulation of BMP signaling pathway;regulation of cell proliferation;regulation of inflammatory response;regulation of innate immune response;regulation of nucleotide-binding oligomerization domain containing signaling pathway;Wnt signaling pathway</t>
  </si>
  <si>
    <t>cysteine-type endopeptidase inhibitor activity involved in apoptotic process;identical protein binding;metal ion binding;ubiquitin protein ligase activity;ubiquitin-protein transferase activity</t>
  </si>
  <si>
    <t>Apoptosis;Apoptosis - multiple species;Focal adhesion;Human T-cell leukemia virus 1 infection;Necroptosis;NF-kappa B signaling pathway;NOD-like receptor signaling pathway;Pathways in cancer;Platinum drug resistance;Small cell lung cancer;Toxoplasmosis;Ubiquitin mediated proteolysis</t>
  </si>
  <si>
    <t>sp|P98170|XIAP_HUMAN;tr|B1AKU2|B1AKU2_HUMAN</t>
  </si>
  <si>
    <t>P98170</t>
  </si>
  <si>
    <t>XIAP_HUMAN</t>
  </si>
  <si>
    <t>E3 ubiquitin-protein ligase XIAP</t>
  </si>
  <si>
    <t>XIAP</t>
  </si>
  <si>
    <t>cytoskeleton organization;negative regulation of axon extension;negative regulation of cell migration;negative regulation of fibroblast migration;regulation of small GTPase mediated signal transduction;Rho protein signal transduction</t>
  </si>
  <si>
    <t>GTPase activator activity;identical protein binding;Rac GTPase binding;SH3/SH2 adaptor activity</t>
  </si>
  <si>
    <t>cytoplasm;cytosol;Golgi apparatus;growth cone;microtubule</t>
  </si>
  <si>
    <t>sp|P98171|RHG04_HUMAN;tr|E7EQN5|E7EQN5_HUMAN;tr|E9PCM6|E9PCM6_HUMAN;tr|A0A0B4J1X7|A0A0B4J1X7_HUMAN;tr|S4R352|S4R352_HUMAN;tr|S4R314|S4R314_HUMAN;tr|C9JLA8|C9JLA8_HUMAN;tr|C9J5M2|C9J5M2_HUMAN;tr|H7C3G3|H7C3G3_HUMAN;tr|H7C2Z8|H7C2Z8_HUMAN;tr|H7C120|H7C120_HUMAN;tr|F8WAR0|F8WAR0_HUMAN;tr|H7C3K8|H7C3K8_HUMAN</t>
  </si>
  <si>
    <t>sp|P98171|RHG04_HUMAN;tr|E7EQN5|E7EQN5_HUMAN;tr|E9PCM6|E9PCM6_HUMAN;tr|A0A0B4J1X7|A0A0B4J1X7_HUMAN</t>
  </si>
  <si>
    <t>P98171</t>
  </si>
  <si>
    <t>RHG04_HUMAN</t>
  </si>
  <si>
    <t>Rho GTPase-activating protein 4 {ECO:0000305}</t>
  </si>
  <si>
    <t>ARHGAP4</t>
  </si>
  <si>
    <t>axon guidance;cell adhesion;cell-cell signaling;embryonic pattern specification;ephrin receptor signaling pathway;neural crest cell migration;positive regulation of T cell proliferation;T cell costimulation</t>
  </si>
  <si>
    <t>ephrin receptor binding</t>
  </si>
  <si>
    <t>cytoplasm;extracellular exosome;integral component of plasma membrane;membrane raft;nucleus;plasma membrane;synapse</t>
  </si>
  <si>
    <t>sp|P98172|EFNB1_HUMAN</t>
  </si>
  <si>
    <t>P98172</t>
  </si>
  <si>
    <t>EFNB1_HUMAN</t>
  </si>
  <si>
    <t>Ephrin-B1</t>
  </si>
  <si>
    <t>EFNB1</t>
  </si>
  <si>
    <t>identical protein binding;metal ion binding;miRNA binding;protein complex binding;RNA binding</t>
  </si>
  <si>
    <t>nuclear speck;nucleus</t>
  </si>
  <si>
    <t>sp|P98175|RBM10_HUMAN;tr|A0A0A0MR66|A0A0A0MR66_HUMAN</t>
  </si>
  <si>
    <t>P98175</t>
  </si>
  <si>
    <t>RBM10_HUMAN</t>
  </si>
  <si>
    <t>RNA-binding protein 10 {ECO:0000305}</t>
  </si>
  <si>
    <t>RBM10</t>
  </si>
  <si>
    <t>positive regulation of translation;regulation of translation;RNA processing</t>
  </si>
  <si>
    <t>cytoplasm;dendrite;nucleolus;nucleoplasm;nucleus</t>
  </si>
  <si>
    <t>sp|P98179|RBM3_HUMAN</t>
  </si>
  <si>
    <t>P98179</t>
  </si>
  <si>
    <t>RBM3_HUMAN</t>
  </si>
  <si>
    <t>RNA-binding protein 3</t>
  </si>
  <si>
    <t>RBM3</t>
  </si>
  <si>
    <t>actin cytoskeleton reorganization;calcium ion transport;calcium-dependent cell-cell adhesion via plasma membrane cell adhesion molecules;cellular calcium ion homeostasis;cellular manganese ion homeostasis;epidermis development;Golgi calcium ion homeostasis;Golgi calcium ion transport;ion transmembrane transport;manganese ion transport;positive regulation of I-kappaB kinase/NF-kappaB signaling</t>
  </si>
  <si>
    <t>ATP binding;calcium ion binding;calcium-transporting ATPase activity;manganese ion binding;manganese-transporting ATPase activity;metal ion binding;signal transducer activity</t>
  </si>
  <si>
    <t>Golgi apparatus;Golgi membrane;integral component of membrane;membrane;trans-Golgi network</t>
  </si>
  <si>
    <t>sp|P98194|AT2C1_HUMAN;tr|B4E2Q0|B4E2Q0_HUMAN;tr|H0Y9V7|H0Y9V7_HUMAN;tr|H0Y9S7|H0Y9S7_HUMAN;tr|D6RGE9|D6RGE9_HUMAN;tr|D6REJ1|D6REJ1_HUMAN;tr|D6RHV9|D6RHV9_HUMAN;tr|H0Y8X9|H0Y8X9_HUMAN</t>
  </si>
  <si>
    <t>sp|P98194|AT2C1_HUMAN;tr|B4E2Q0|B4E2Q0_HUMAN;tr|H0Y9V7|H0Y9V7_HUMAN</t>
  </si>
  <si>
    <t>P98194</t>
  </si>
  <si>
    <t>AT2C1_HUMAN</t>
  </si>
  <si>
    <t>Calcium-transporting ATPase type 2C member 1</t>
  </si>
  <si>
    <t>TPase 2C1</t>
  </si>
  <si>
    <t>ATP2C1</t>
  </si>
  <si>
    <t>electron transfer activity;heme binding;metal ion binding</t>
  </si>
  <si>
    <t>mitochondrion;respiratory chain</t>
  </si>
  <si>
    <t>tr|C9JFR7|C9JFR7_HUMAN;sp|P99999|CYC_HUMAN;CON__P62894</t>
  </si>
  <si>
    <t>tr|C9JFR7|C9JFR7_HUMAN;sp|P99999|CYC_HUMAN</t>
  </si>
  <si>
    <t>C9JFR7</t>
  </si>
  <si>
    <t>C9JFR7_HUMAN</t>
  </si>
  <si>
    <t>CYCS</t>
  </si>
  <si>
    <t>DNA-dependent DNA replication;mitochondrial respiratory chain complex assembly;mitochondrion organization;positive regulation of transcription from RNA polymerase II promoter;positive regulation of transcription, DNA-templated;regulation of transcription from RNA polymerase I promoter;transcription from mitochondrial promoter;transcription initiation from mitochondrial promoter</t>
  </si>
  <si>
    <t>chromatin binding;DNA binding transcription factor activity;DNA binding, bending;heat shock protein binding;mitochondrial promoter sequence-specific DNA binding;RNA binding;RNA polymerase II proximal promoter sequence-specific DNA binding;transcription coactivator binding;transcriptional activator activity, RNA polymerase II proximal promoter sequence-specific DNA binding</t>
  </si>
  <si>
    <t>cytosol;mitochondrial matrix;mitochondrial nucleoid;mitochondrion;nucleus</t>
  </si>
  <si>
    <t>Apelin signaling pathway;Huntington disease</t>
  </si>
  <si>
    <t>sp|Q00059|TFAM_HUMAN;tr|H7BYN3|H7BYN3_HUMAN</t>
  </si>
  <si>
    <t>Q00059</t>
  </si>
  <si>
    <t>TFAM_HUMAN</t>
  </si>
  <si>
    <t>Transcription factor A, mitochondrial</t>
  </si>
  <si>
    <t>tTFA</t>
  </si>
  <si>
    <t>TFAM</t>
  </si>
  <si>
    <t>axonogenesis;interleukin-12-mediated signaling pathway;lipid metabolic process;phospholipid transport;visual perception</t>
  </si>
  <si>
    <t>phosphatidylcholine binding;phosphatidylcholine transporter activity;phosphatidylglycerol binding;phosphatidylinositol binding;phosphatidylinositol transporter activity</t>
  </si>
  <si>
    <t>cytosol;extracellular exosome;myelin sheath</t>
  </si>
  <si>
    <t>sp|Q00169|PIPNA_HUMAN;tr|F5GWE5|F5GWE5_HUMAN;tr|I3L459|I3L459_HUMAN;tr|I3L4H1|I3L4H1_HUMAN;tr|I3L4C0|I3L4C0_HUMAN;tr|I3L2X8|I3L2X8_HUMAN;tr|I3L471|I3L471_HUMAN;tr|I3L4U7|I3L4U7_HUMAN;tr|I3L3W1|I3L3W1_HUMAN;tr|I3NI10|I3NI10_HUMAN</t>
  </si>
  <si>
    <t>sp|Q00169|PIPNA_HUMAN;tr|F5GWE5|F5GWE5_HUMAN;tr|I3L459|I3L459_HUMAN;tr|I3L4H1|I3L4H1_HUMAN;tr|I3L4C0|I3L4C0_HUMAN</t>
  </si>
  <si>
    <t>Q00169</t>
  </si>
  <si>
    <t>PIPNA_HUMAN</t>
  </si>
  <si>
    <t>Phosphatidylinositol transfer protein alpha isoform</t>
  </si>
  <si>
    <t>I-TP-alpha;tdIns transfer protein alpha;tdInsTP alpha</t>
  </si>
  <si>
    <t>PITPNA</t>
  </si>
  <si>
    <t>mitochondrial transport;transport</t>
  </si>
  <si>
    <t>phosphate:proton symporter activity;protein complex binding</t>
  </si>
  <si>
    <t>extracellular exosome;integral component of plasma membrane;membrane;mitochondrial inner membrane;mitochondrion;myelin sheath</t>
  </si>
  <si>
    <t>sp|Q00325|MPCP_HUMAN;tr|F8VVM2|F8VVM2_HUMAN;tr|F8VZL5|F8VZL5_HUMAN;tr|F8VWR4|F8VWR4_HUMAN;tr|F8VWQ0|F8VWQ0_HUMAN</t>
  </si>
  <si>
    <t>sp|Q00325|MPCP_HUMAN;tr|F8VVM2|F8VVM2_HUMAN</t>
  </si>
  <si>
    <t>Q00325</t>
  </si>
  <si>
    <t>MPCP_HUMAN</t>
  </si>
  <si>
    <t>Phosphate carrier protein, mitochondrial</t>
  </si>
  <si>
    <t>SLC25A3</t>
  </si>
  <si>
    <t>positive regulation of core promoter binding;positive regulation of viral transcription;regulation of transcription, DNA-templated;RNA polymerase II transcriptional preinitiation complex assembly;snRNA transcription from RNA polymerase II promoter;transcription elongation from RNA polymerase II promoter;transcription from RNA polymerase II promoter;transcription initiation from RNA polymerase II promoter;viral process</t>
  </si>
  <si>
    <t>core promoter binding;metal ion binding;TBP-class protein binding;thyroid hormone receptor binding;transcription factor binding</t>
  </si>
  <si>
    <t>nuclear body;nucleoplasm;nucleus;transcription factor TFIID complex;transcriptional preinitiation complex</t>
  </si>
  <si>
    <t>sp|Q00403|TF2B_HUMAN;tr|B1APE1|B1APE1_HUMAN;tr|B1APE2|B1APE2_HUMAN</t>
  </si>
  <si>
    <t>sp|Q00403|TF2B_HUMAN;tr|B1APE1|B1APE1_HUMAN</t>
  </si>
  <si>
    <t>Q00403</t>
  </si>
  <si>
    <t>TF2B_HUMAN</t>
  </si>
  <si>
    <t>Transcription initiation factor IIB</t>
  </si>
  <si>
    <t>GTF2B</t>
  </si>
  <si>
    <t>astrocyte development;cell cycle arrest;cell dedifferentiation;cell division;cellular response to phorbol 13-acetate 12-myristate;dentate gyrus development;G1/S transition of mitotic cell cycle;generation of neurons;gliogenesis;lateral ventricle development;negative regulation of cell cycle;negative regulation of cell differentiation;negative regulation of cell proliferation;negative regulation of cellular senescence;negative regulation of epithelial cell proliferation;negative regulation of monocyte differentiation;negative regulation of myeloid cell differentiation;negative regulation of osteoblast differentiation;positive regulation of cell-matrix adhesion;positive regulation of fibroblast proliferation;protein phosphorylation;regulation of cell motility;regulation of erythrocyte differentiation;regulation of G2/M transition of mitotic cell cycle;regulation of gene expression;response to virus;signal transduction;type B pancreatic cell development</t>
  </si>
  <si>
    <t>ATP binding;cyclin binding;cyclin-dependent protein serine/threonine kinase activity;FBXO family protein binding</t>
  </si>
  <si>
    <t>centrosome;cyclin-dependent protein kinase holoenzyme complex;cytoplasm;cytosol;nucleoplasm;nucleus;ruffle</t>
  </si>
  <si>
    <t>Breast cancer;Cell cycle;Cellular senescence;Chronic myeloid leukemia;Cushing syndrome;Epstein-Barr virus infection;Glioma;Hepatitis C;Hepatocellular carcinoma;Human cytomegalovirus infection;Human papillomavirus infection;Influenza A;Kaposi sarcoma-associated herpesvirus infection;Measles;Melanoma;MicroRNAs in cancer;Non-small cell lung cancer;p53 signaling pathway;Pancreatic cancer;Pathways in cancer;PI3K-Akt signaling pathway;Small cell lung cancer;Viral carcinogenesis</t>
  </si>
  <si>
    <t>sp|Q00534|CDK6_HUMAN</t>
  </si>
  <si>
    <t>Q00534</t>
  </si>
  <si>
    <t>CDK6_HUMAN</t>
  </si>
  <si>
    <t>Cyclin-dependent kinase 6</t>
  </si>
  <si>
    <t>CDK6</t>
  </si>
  <si>
    <t>axon extension;behavioral response to cocaine;calcium ion import;cell cycle;cell division;cell proliferation;cell-matrix adhesion;cellular response to amyloid-beta;central nervous system neuron development;cerebellar cortex formation;chemical synaptic transmission;corpus callosum development;cortical actin cytoskeleton organization;dendrite morphogenesis;excitatory postsynaptic potential;hippocampus development;intracellular protein transport;layer formation in cerebral cortex;microtubule cytoskeleton organization;motor neuron axon guidance;negative regulation of axon extension;negative regulation of cell cycle;negative regulation of neuron death;negative regulation of protein export from nucleus;negative regulation of protein ubiquitination;negative regulation of proteolysis;negative regulation of synaptic plasticity;negative regulation of transcription, DNA-templated;neuron apoptotic process;neuron differentiation;neuron migration;neuron projection development;nucleocytoplasmic transport;oligodendrocyte differentiation;peptidyl-serine phosphorylation;peptidyl-threonine phosphorylation;phosphorylation;positive regulation of actin cytoskeleton reorganization;positive regulation of calcium ion-dependent exocytosis;positive regulation of neuron apoptotic process;positive regulation of protein binding;positive regulation of protein kinase activity;positive regulation of protein targeting to membrane;protein autophosphorylation;protein localization to synapse;protein phosphorylation;receptor catabolic process;receptor clustering;regulation of apoptotic process;regulation of cell cycle arrest;regulation of cell migration;regulation of dendritic spine morphogenesis;regulation of macroautophagy;regulation of protein localization to plasma membrane;regulation of signal transduction by p53 class mediator;regulation of synaptic plasticity;regulation of synaptic transmission, glutamatergic;regulation of synaptic vesicle recycling;response to wounding;rhythmic process;Schwann cell development;sensory perception of pain;serine phosphorylation of STAT protein;skeletal muscle tissue development;synapse assembly;synaptic transmission, dopaminergic;synaptic transmission, glutamatergic;synaptic vesicle endocytosis;synaptic vesicle exocytosis;visual learning</t>
  </si>
  <si>
    <t>acetylcholine receptor activator activity;ATP binding;cyclin-dependent protein serine/threonine kinase activity;cytoskeletal protein binding;ephrin receptor binding;ErbB-2 class receptor binding;ErbB-3 class receptor binding;kinase activity;p53 binding;protein kinase activity;protein kinase binding;protein serine/threonine kinase activity;tau-protein kinase activity</t>
  </si>
  <si>
    <t>axon;cell junction;cyclin-dependent protein kinase 5 holoenzyme complex;cytoplasm;cytosol;dendrite;filopodium;growth cone;lamellipodium;membrane;microtubule;neuromuscular junction;neuronal cell body;nucleoplasm;nucleus;perikaryon;plasma membrane;postsynaptic density;postsynaptic membrane;presynapse</t>
  </si>
  <si>
    <t>Alzheimer disease;Axon guidance;Cocaine addiction</t>
  </si>
  <si>
    <t>sp|Q00535|CDK5_HUMAN</t>
  </si>
  <si>
    <t>Q00535</t>
  </si>
  <si>
    <t>CDK5_HUMAN</t>
  </si>
  <si>
    <t>Cyclin-dependent-like kinase 5</t>
  </si>
  <si>
    <t>CDK5</t>
  </si>
  <si>
    <t>cell differentiation;DNA replication initiation;DNA unwinding involved in DNA replication;negative regulation of transcription, DNA-templated;nervous system development;positive regulation of cell proliferation;transcription, DNA-templated</t>
  </si>
  <si>
    <t>double-stranded telomeric DNA binding;purine-rich negative regulatory element binding;RNA binding;single-stranded DNA binding;SMAD binding;transcription factor activity, RNA polymerase II distal enhancer sequence-specific binding;transcription factor binding;translation repressor activity, nucleic acid binding</t>
  </si>
  <si>
    <t>cytoplasm;dendrite;DNA replication factor A complex;neuronal cell body;nuclear chromosome, telomeric region;nucleus</t>
  </si>
  <si>
    <t>sp|Q00577|PURA_HUMAN</t>
  </si>
  <si>
    <t>Q00577</t>
  </si>
  <si>
    <t>PURA_HUMAN</t>
  </si>
  <si>
    <t>Transcriptional activator protein Pur-alpha</t>
  </si>
  <si>
    <t>PURA</t>
  </si>
  <si>
    <t>antigen processing and presentation of exogenous peptide antigen via MHC class II;autophagy;cell division;clathrin coat assembly;clathrin-dependent endocytosis;intracellular protein transport;low-density lipoprotein particle clearance;low-density lipoprotein particle receptor catabolic process;membrane organization;microtubule-based movement;mitotic cell cycle;negative regulation of hyaluronan biosynthetic process;negative regulation of protein localization to plasma membrane;osteoblast differentiation;receptor internalization;receptor-mediated endocytosis;regulation of mitotic spindle organization;retrograde transport, endosome to Golgi;transcytosis;transferrin transport;Wnt signaling pathway, planar cell polarity pathway</t>
  </si>
  <si>
    <t>clathrin light chain binding;disordered domain specific binding;double-stranded RNA binding;low-density lipoprotein particle receptor binding;protein kinase binding;RNA binding;structural molecule activity;ubiquitin-specific protease binding</t>
  </si>
  <si>
    <t>clathrin coat;clathrin coat of coated pit;clathrin coat of trans-Golgi network vesicle;clathrin complex;clathrin-coated endocytic vesicle;clathrin-coated endocytic vesicle membrane;clathrin-coated vesicle;cytosol;endolysosome membrane;endosome;extracellular exosome;extracellular matrix;extracellular vesicle;focal adhesion;lysosome;melanosome;membrane;mitotic spindle microtubule;plasma membrane;protein complex;spindle;trans-Golgi network membrane</t>
  </si>
  <si>
    <t>sp|Q00610|CLH1_HUMAN;tr|A0A087WVQ6|A0A087WVQ6_HUMAN;tr|J3KS13|J3KS13_HUMAN;tr|A0A087WX41|A0A087WX41_HUMAN;sp|P53675|CLH2_HUMAN;tr|K7EJJ5|K7EJJ5_HUMAN;tr|J3KSQ2|J3KSQ2_HUMAN;tr|J3KRF5|J3KRF5_HUMAN;tr|J3QL20|J3QL20_HUMAN;tr|F5H5N6|F5H5N6_HUMAN</t>
  </si>
  <si>
    <t>sp|Q00610|CLH1_HUMAN;tr|A0A087WVQ6|A0A087WVQ6_HUMAN</t>
  </si>
  <si>
    <t>Q00610</t>
  </si>
  <si>
    <t>CLH1_HUMAN</t>
  </si>
  <si>
    <t>Clathrin heavy chain 1</t>
  </si>
  <si>
    <t>CLTC</t>
  </si>
  <si>
    <t>tr|E9PMQ6|E9PMQ6_HUMAN;sp|Q00613|HSF1_HUMAN;tr|A0A087X1F9|A0A087X1F9_HUMAN;tr|E9PI02|E9PI02_HUMAN</t>
  </si>
  <si>
    <t>E9PMQ6</t>
  </si>
  <si>
    <t>E9PMQ6_HUMAN</t>
  </si>
  <si>
    <t>HSF1</t>
  </si>
  <si>
    <t>aging;extracellular matrix organization;follicular dendritic cell differentiation;germinal center formation;I-kappaB kinase/NF-kappaB signaling;inflammatory response;innate immune response;negative regulation of transcription from RNA polymerase II promoter;NIK/NF-kappaB signaling;positive regulation of NF-kappaB transcription factor activity;positive regulation of transcription from RNA polymerase II promoter;positive regulation of type I interferon production;regulation of transcription, DNA-templated;response to cytokine;response to lipopolysaccharide;rhythmic process;spleen development</t>
  </si>
  <si>
    <t>chromatin binding;DNA binding transcription factor activity;RNA polymerase II proximal promoter sequence-specific DNA binding;transcription coactivator activity;transcriptional activator activity, RNA polymerase II proximal promoter sequence-specific DNA binding</t>
  </si>
  <si>
    <t>Bcl3/NF-kappaB2 complex;cytoplasm;cytosol;nucleoplasm;nucleus</t>
  </si>
  <si>
    <t>Breast cancer;C-type lectin receptor signaling pathway;Epstein-Barr virus infection;Human T-cell leukemia virus 1 infection;Legionellosis;MAPK signaling pathway;NF-kappa B signaling pathway;Osteoclast differentiation;Pathways in cancer;Viral carcinogenesis</t>
  </si>
  <si>
    <t>sp|Q00653|NFKB2_HUMAN;tr|A0A087WWG7|A0A087WWG7_HUMAN;tr|M0R119|M0R119_HUMAN</t>
  </si>
  <si>
    <t>sp|Q00653|NFKB2_HUMAN;tr|A0A087WWG7|A0A087WWG7_HUMAN</t>
  </si>
  <si>
    <t>Q00653</t>
  </si>
  <si>
    <t>NFKB2_HUMAN</t>
  </si>
  <si>
    <t>Nuclear factor NF-kappa-B p100 subunit</t>
  </si>
  <si>
    <t>NFKB2</t>
  </si>
  <si>
    <t>FK506 binding;peptidyl-prolyl cis-trans isomerase activity;receptor activity;RNA binding</t>
  </si>
  <si>
    <t>sp|Q00688|FKBP3_HUMAN;tr|G3V5F2|G3V5F2_HUMAN</t>
  </si>
  <si>
    <t>sp|Q00688|FKBP3_HUMAN</t>
  </si>
  <si>
    <t>Q00688</t>
  </si>
  <si>
    <t>FKBP3_HUMAN</t>
  </si>
  <si>
    <t>Peptidyl-prolyl cis-trans isomerase FKBP3</t>
  </si>
  <si>
    <t>PIase FKBP3</t>
  </si>
  <si>
    <t>FKBP3</t>
  </si>
  <si>
    <t>endoplasmic reticulum tubular network;extracellular exosome;integral component of membrane</t>
  </si>
  <si>
    <t>sp|Q00765|REEP5_HUMAN;tr|B7Z332|B7Z332_HUMAN;tr|B7Z510|B7Z510_HUMAN;tr|H0Y8J8|H0Y8J8_HUMAN;tr|E2QRG8|E2QRG8_HUMAN</t>
  </si>
  <si>
    <t>sp|Q00765|REEP5_HUMAN</t>
  </si>
  <si>
    <t>Q00765</t>
  </si>
  <si>
    <t>REEP5_HUMAN</t>
  </si>
  <si>
    <t>Receptor expression-enhancing protein 5</t>
  </si>
  <si>
    <t>REEP5</t>
  </si>
  <si>
    <t>flagellated sperm motility;fructose biosynthetic process;glucose metabolic process;glucuronate catabolic process to xylulose 5-phosphate;L-xylitol catabolic process;L-xylitol metabolic process;response to cadmium ion;response to copper ion;response to drug;response to hormone;response to nutrient levels;response to osmotic stress;sorbitol catabolic process</t>
  </si>
  <si>
    <t>carbohydrate binding;D-xylulose reductase activity;identical protein binding;L-iditol 2-dehydrogenase activity;NAD binding;zinc ion binding</t>
  </si>
  <si>
    <t>cytosol;extracellular exosome;extracellular space;membrane;mitochondrial membrane;motile cilium</t>
  </si>
  <si>
    <t>Fructose and mannose metabolism;Metabolic pathways;Pentose and glucuronate interconversions</t>
  </si>
  <si>
    <t>sp|Q00796|DHSO_HUMAN;tr|H0YLA4|H0YLA4_HUMAN;tr|H0YKB3|H0YKB3_HUMAN</t>
  </si>
  <si>
    <t>sp|Q00796|DHSO_HUMAN;tr|H0YLA4|H0YLA4_HUMAN</t>
  </si>
  <si>
    <t>Q00796</t>
  </si>
  <si>
    <t>DHSO_HUMAN</t>
  </si>
  <si>
    <t>Sorbitol dehydrogenase</t>
  </si>
  <si>
    <t>SORD</t>
  </si>
  <si>
    <t>cardiac muscle cell development;cell cycle;cell division;cellular response to glucocorticoid stimulus;cellular response to leukemia inhibitory factor;circadian regulation of gene expression;covalent chromatin modification;CRD-mediated mRNA stabilization;dosage compensation by inactivation of X chromosome;maintenance of protein location in nucleus;mRNA splicing, via spliceosome;mRNA stabilization;negative regulation of kinase activity;negative regulation of stem cell differentiation;negative regulation of telomere maintenance via telomerase;negative regulation of transcription elongation from RNA polymerase II promoter;negative regulation of transcription from RNA polymerase II promoter;osteoblast differentiation;positive regulation of attachment of mitotic spindle microtubules to kinetochore;positive regulation of DNA topoisomerase (ATP-hydrolyzing) activity;positive regulation of stem cell proliferation;positive regulation of transcription from RNA polymerase II promoter;protein localization to spindle microtubule;regulation of alternative mRNA splicing, via spliceosome;regulation of chromatin organization;regulation of mitotic cell cycle;regulation of mitotic spindle assembly;RNA localization to chromatin;RNA metabolic process;RNA processing;transcription, DNA-templated</t>
  </si>
  <si>
    <t>actin binding;ATP binding;chromatin binding;chromatin DNA binding;core promoter binding;DNA binding;double-stranded DNA binding;double-stranded RNA binding;identical protein binding;macromolecular complex binding;mRNA 3'-UTR binding;poly(A) binding;poly(C) RNA binding;poly(G) binding;pre-mRNA binding;promoter-specific chromatin binding;ribonucleoprotein complex binding;RNA binding;RNA polymerase II core binding;RNA polymerase II C-terminal domain binding;sequence-specific double-stranded DNA binding;single-stranded DNA binding;single-stranded RNA binding;snRNA binding;telomerase RNA binding;TFIIH-class transcription factor binding;transcription corepressor activity</t>
  </si>
  <si>
    <t>catalytic step 2 spliceosome;cell surface;centrosome;condensed chromosome kinetochore;CRD-mediated mRNA stability complex;cytoplasmic ribonucleoprotein granule;extracellular matrix;inactive sex chromosome;intracellular ribonucleoprotein complex;kinetochore;macromolecular complex;membrane;midbody;mitotic spindle;mitotic spindle microtubule;mitotic spindle midzone;nuclear chromosome;nuclear matrix;nuclear speck;nucleoplasm;nucleus;ribonucleoprotein complex;spindle pole</t>
  </si>
  <si>
    <t>sp|Q00839|HNRPU_HUMAN;tr|Q5RI18|Q5RI18_HUMAN</t>
  </si>
  <si>
    <t>sp|Q00839|HNRPU_HUMAN</t>
  </si>
  <si>
    <t>Q00839</t>
  </si>
  <si>
    <t>HNRPU_HUMAN</t>
  </si>
  <si>
    <t>Heterogeneous nuclear ribonucleoprotein U {ECO:0000303|PubMed:1628625}</t>
  </si>
  <si>
    <t>nRNP U {ECO:0000303|PubMed:1628625}</t>
  </si>
  <si>
    <t>HNRNPU</t>
  </si>
  <si>
    <t>mRNA 3'-end processing;mRNA export from nucleus;mRNA processing;mRNA splicing, via spliceosome;positive regulation of protein targeting to mitochondrion;regulation of autophagy of mitochondrion;RNA export from nucleus;RNA splicing;termination of RNA polymerase II transcription</t>
  </si>
  <si>
    <t>metal ion binding;pre-mRNA 3'-splice site binding;RNA binding</t>
  </si>
  <si>
    <t>Cajal body;catalytic step 2 spliceosome;nuclear speck;nucleoplasm;spliceosomal complex;U2AF</t>
  </si>
  <si>
    <t>Shigellosis;Spliceosome</t>
  </si>
  <si>
    <t>sp|Q01081|U2AF1_HUMAN;sp|Q8WU68|U2AF4_HUMAN;tr|M0QYK5|M0QYK5_HUMAN;tr|M0R2N4|M0R2N4_HUMAN;tr|K7EJH3|K7EJH3_HUMAN;tr|K7EJM7|K7EJM7_HUMAN</t>
  </si>
  <si>
    <t>sp|Q01081|U2AF1_HUMAN</t>
  </si>
  <si>
    <t>Q01081</t>
  </si>
  <si>
    <t>U2AF1_HUMAN</t>
  </si>
  <si>
    <t>Splicing factor U2AF 35 kDa subunit</t>
  </si>
  <si>
    <t>U2AF1</t>
  </si>
  <si>
    <t>actin filament capping;axon guidance;common-partner SMAD protein phosphorylation;ER to Golgi vesicle-mediated transport;Golgi to plasma membrane protein transport;MAPK cascade;membrane assembly;mitotic cytokinesis;plasma membrane organization;positive regulation of interleukin-2 secretion;positive regulation of protein localization to plasma membrane;protein localization to plasma membrane;regulation of protein localization to plasma membrane;SMAD protein import into nucleus</t>
  </si>
  <si>
    <t>actin binding;ankyrin binding;cadherin binding;calmodulin binding;GTPase binding;phospholipid binding;protein complex binding;Ras guanyl-nucleotide exchange factor activity;RNA binding;structural constituent of cytoskeleton</t>
  </si>
  <si>
    <t>axolemma;cuticular plate;cytoplasm;cytosol;extracellular exosome;M band;nucleolus;postsynaptic density;protein complex;spectrin;spectrin-associated cytoskeleton</t>
  </si>
  <si>
    <t>sp|Q01082|SPTB2_HUMAN;tr|A0A087WUZ3|A0A087WUZ3_HUMAN;tr|F8W6C1|F8W6C1_HUMAN;tr|E9PJZ2|E9PJZ2_HUMAN;sp|P11277|SPTB1_HUMAN</t>
  </si>
  <si>
    <t>sp|Q01082|SPTB2_HUMAN;tr|A0A087WUZ3|A0A087WUZ3_HUMAN</t>
  </si>
  <si>
    <t>Q01082</t>
  </si>
  <si>
    <t>SPTB2_HUMAN</t>
  </si>
  <si>
    <t>Spectrin beta chain, non-erythrocytic 1</t>
  </si>
  <si>
    <t>SPTBN1</t>
  </si>
  <si>
    <t>apoptotic process;defense response;fibroblast growth factor receptor signaling pathway;germ cell development;positive regulation of cell proliferation;regulation of transcription from RNA polymerase II promoter;stem cell division</t>
  </si>
  <si>
    <t>AU-rich element binding;DNA binding;RNA binding</t>
  </si>
  <si>
    <t>cytoplasm;cytoplasmic stress granule;extracellular exosome;lysosome;nucleoplasm;nucleus</t>
  </si>
  <si>
    <t>sp|Q01085|TIAR_HUMAN;tr|E7ETJ9|E7ETJ9_HUMAN;tr|E7ETC0|E7ETC0_HUMAN;tr|A6NKZ9|A6NKZ9_HUMAN</t>
  </si>
  <si>
    <t>sp|Q01085|TIAR_HUMAN</t>
  </si>
  <si>
    <t>Q01085</t>
  </si>
  <si>
    <t>TIAR_HUMAN</t>
  </si>
  <si>
    <t>Nucleolysin TIAR</t>
  </si>
  <si>
    <t>TIAL1</t>
  </si>
  <si>
    <t>DNA replication;negative regulation of histone acetylation;negative regulation of neuron apoptotic process;negative regulation of transcription, DNA-templated;nucleocytoplasmic transport;nucleosome assembly;nucleosome disassembly;regulation of mRNA stability;viral process</t>
  </si>
  <si>
    <t>DNA binding;histone binding;protein phosphatase inhibitor activity;protein phosphatase regulator activity</t>
  </si>
  <si>
    <t>cytoplasm;cytosol;endoplasmic reticulum;lipid droplet;nucleoplasm;nucleus;perinuclear region of cytoplasm;protein complex</t>
  </si>
  <si>
    <t>sp|Q01105|SET_HUMAN;tr|A0A0C4DFV9|A0A0C4DFV9_HUMAN;tr|A0A087X027|A0A087X027_HUMAN;sp|P0DME0|SETLP_HUMAN</t>
  </si>
  <si>
    <t>Q01105</t>
  </si>
  <si>
    <t>SET_HUMAN</t>
  </si>
  <si>
    <t>Protein SET</t>
  </si>
  <si>
    <t>SET</t>
  </si>
  <si>
    <t>cytosol;nuclear speck;nucleus</t>
  </si>
  <si>
    <t>tr|J3QL05|J3QL05_HUMAN;tr|J3KP15|J3KP15_HUMAN;sp|Q01130|SRSF2_HUMAN;sp|Q9BRL6|SRSF8_HUMAN</t>
  </si>
  <si>
    <t>tr|J3QL05|J3QL05_HUMAN;tr|J3KP15|J3KP15_HUMAN;sp|Q01130|SRSF2_HUMAN</t>
  </si>
  <si>
    <t>J3QL05</t>
  </si>
  <si>
    <t>J3QL05_HUMAN</t>
  </si>
  <si>
    <t>SRSF2</t>
  </si>
  <si>
    <t>tr|A0A087WXM0|A0A087WXM0_HUMAN;sp|Q01167|FOXK2_HUMAN;tr|E9PPI7|E9PPI7_HUMAN</t>
  </si>
  <si>
    <t>tr|A0A087WXM0|A0A087WXM0_HUMAN;sp|Q01167|FOXK2_HUMAN</t>
  </si>
  <si>
    <t>A0A087WXM0</t>
  </si>
  <si>
    <t>tr|H0YLL3|H0YLL3_HUMAN;tr|H0YLL8|H0YLL8_HUMAN;tr|B7ZAX5|B7ZAX5_HUMAN;sp|Q01415|GALK2_HUMAN</t>
  </si>
  <si>
    <t>H0YLL3</t>
  </si>
  <si>
    <t>H0YLL3_HUMAN</t>
  </si>
  <si>
    <t>GALK2</t>
  </si>
  <si>
    <t>ADP metabolic process;AMP catabolic process;ATP metabolic process;energy homeostasis;erythrocyte homeostasis;GTP metabolic process;IMP salvage;neutrophil degranulation;purine-containing compound salvage</t>
  </si>
  <si>
    <t>AMP deaminase activity;metal ion binding</t>
  </si>
  <si>
    <t>cytosol;extracellular region;ficolin-1-rich granule lumen;secretory granule lumen</t>
  </si>
  <si>
    <t>sp|Q01432|AMPD3_HUMAN;tr|E9PKC5|E9PKC5_HUMAN;tr|E9PPG2|E9PPG2_HUMAN;tr|E9PIR5|E9PIR5_HUMAN;tr|E9PLK6|E9PLK6_HUMAN</t>
  </si>
  <si>
    <t>sp|Q01432|AMPD3_HUMAN;tr|E9PKC5|E9PKC5_HUMAN</t>
  </si>
  <si>
    <t>Q01432</t>
  </si>
  <si>
    <t>AMPD3_HUMAN</t>
  </si>
  <si>
    <t>AMP deaminase 3</t>
  </si>
  <si>
    <t>AMPD3</t>
  </si>
  <si>
    <t>IMP salvage</t>
  </si>
  <si>
    <t>AMP deaminase activity</t>
  </si>
  <si>
    <t>tr|H0Y360|H0Y360_HUMAN;sp|Q01433|AMPD2_HUMAN;tr|H0YCL9|H0YCL9_HUMAN;tr|E9PIJ1|E9PIJ1_HUMAN;tr|E9PJF6|E9PJF6_HUMAN;tr|H0YF16|H0YF16_HUMAN</t>
  </si>
  <si>
    <t>tr|H0Y360|H0Y360_HUMAN;sp|Q01433|AMPD2_HUMAN;tr|H0YCL9|H0YCL9_HUMAN</t>
  </si>
  <si>
    <t>H0Y360</t>
  </si>
  <si>
    <t>H0Y360_HUMAN</t>
  </si>
  <si>
    <t>AMPD2</t>
  </si>
  <si>
    <t>chitin catabolic process;oligosaccharide catabolic process</t>
  </si>
  <si>
    <t>chitin binding;chitinase activity</t>
  </si>
  <si>
    <t>extracellular exosome;extracellular space;lysosome</t>
  </si>
  <si>
    <t>sp|Q01459|DIAC_HUMAN</t>
  </si>
  <si>
    <t>Q01459</t>
  </si>
  <si>
    <t>DIAC_HUMAN</t>
  </si>
  <si>
    <t>Di-N-acetylchitobiase</t>
  </si>
  <si>
    <t>CTBS</t>
  </si>
  <si>
    <t>epidermis development;lipid metabolic process;neutrophil degranulation;triglyceride catabolic process</t>
  </si>
  <si>
    <t>fatty acid binding;lipid binding</t>
  </si>
  <si>
    <t>azurophil granule lumen;cytoplasm;cytosol;extracellular exosome;extracellular region;nucleoplasm;plasma membrane;secretory granule membrane</t>
  </si>
  <si>
    <t>PPAR signaling pathway</t>
  </si>
  <si>
    <t>sp|Q01469|FABP5_HUMAN;tr|I6L8B7|I6L8B7_HUMAN;sp|A8MUU1|FB5L3_HUMAN</t>
  </si>
  <si>
    <t>sp|Q01469|FABP5_HUMAN;tr|I6L8B7|I6L8B7_HUMAN</t>
  </si>
  <si>
    <t>Q01469</t>
  </si>
  <si>
    <t>FABP5_HUMAN</t>
  </si>
  <si>
    <t>Fatty acid-binding protein, epidermal</t>
  </si>
  <si>
    <t>FABP5</t>
  </si>
  <si>
    <t>actin polymerization or depolymerization;activation of adenylate cyclase activity;ameboidal-type cell migration;cell morphogenesis;establishment or maintenance of cell polarity;neutrophil degranulation;receptor-mediated endocytosis;signal transduction</t>
  </si>
  <si>
    <t>actin binding;adenylate cyclase binding</t>
  </si>
  <si>
    <t>azurophil granule lumen;cortical actin cytoskeleton;extracellular exosome;extracellular region;focal adhesion;plasma membrane</t>
  </si>
  <si>
    <t>sp|Q01518|CAP1_HUMAN;tr|Q5T0R1|Q5T0R1_HUMAN;tr|Q5T0R7|Q5T0R7_HUMAN;tr|Q5T0R6|Q5T0R6_HUMAN;tr|Q5T0R5|Q5T0R5_HUMAN;tr|Q5T0R4|Q5T0R4_HUMAN;tr|Q5T0R3|Q5T0R3_HUMAN;tr|Q5T0R2|Q5T0R2_HUMAN;tr|Q5T0S3|Q5T0S3_HUMAN;tr|Q5T0R8|Q5T0R8_HUMAN</t>
  </si>
  <si>
    <t>sp|Q01518|CAP1_HUMAN</t>
  </si>
  <si>
    <t>Q01518</t>
  </si>
  <si>
    <t>CAP1_HUMAN</t>
  </si>
  <si>
    <t>Adenylyl cyclase-associated protein 1</t>
  </si>
  <si>
    <t>AP 1</t>
  </si>
  <si>
    <t>CAP1</t>
  </si>
  <si>
    <t>brain development;cellular response to cholesterol;cellular response to follicle-stimulating hormone stimulus;cholesterol biosynthetic process;isoprenoid biosynthetic process;lipid metabolic process;liver development;male gonad development;regulation of cholesterol biosynthetic process;regulation of lipid metabolic process;response to drug;response to low light intensity stimulus;response to low-density lipoprotein particle stimulus;response to purine-containing compound;response to tellurium ion;response to vitamin E</t>
  </si>
  <si>
    <t>drug binding;hydroxymethylglutaryl-CoA synthase activity;isomerase activity;organic acid binding;protein homodimerization activity</t>
  </si>
  <si>
    <t>Butanoate metabolism;Metabolic pathways;PPAR signaling pathway;Synthesis and degradation of ketone bodies;Terpenoid backbone biosynthesis;Valine, leucine and isoleucine degradation</t>
  </si>
  <si>
    <t>sp|Q01581|HMCS1_HUMAN;tr|D6RIW1|D6RIW1_HUMAN;sp|P54868|HMCS2_HUMAN</t>
  </si>
  <si>
    <t>sp|Q01581|HMCS1_HUMAN</t>
  </si>
  <si>
    <t>Q01581</t>
  </si>
  <si>
    <t>HMCS1_HUMAN</t>
  </si>
  <si>
    <t>Hydroxymethylglutaryl-CoA synthase, cytoplasmic</t>
  </si>
  <si>
    <t>MG-CoA synthase</t>
  </si>
  <si>
    <t>HMGCS1</t>
  </si>
  <si>
    <t>defense response to virus;immune response;negative regulation of viral entry into host cell;negative regulation of viral genome replication;negative regulation of viral transcription;response to interferon-alpha;response to interferon-beta;response to interferon-gamma;response to virus;type I interferon signaling pathway</t>
  </si>
  <si>
    <t>extracellular exosome;integral component of membrane;late endosome membrane;lysosomal membrane;plasma membrane</t>
  </si>
  <si>
    <t>sp|Q01628|IFM3_HUMAN;tr|E9PS44|E9PS44_HUMAN;tr|H7BYV1|H7BYV1_HUMAN;tr|E9PQN9|E9PQN9_HUMAN;sp|P13164|IFM1_HUMAN;sp|Q01629|IFM2_HUMAN;sp|C9JQL5|DSA2D_HUMAN</t>
  </si>
  <si>
    <t>sp|Q01628|IFM3_HUMAN;tr|E9PS44|E9PS44_HUMAN</t>
  </si>
  <si>
    <t>Q01628</t>
  </si>
  <si>
    <t>IFM3_HUMAN</t>
  </si>
  <si>
    <t>Interferon-induced transmembrane protein 3</t>
  </si>
  <si>
    <t>IFITM3</t>
  </si>
  <si>
    <t>cell differentiation;cellular amino acid metabolic process;L-alpha-amino acid transmembrane transport;leukocyte migration;nervous system development;neutral amino acid transport;transport</t>
  </si>
  <si>
    <t>amino acid transmembrane transporter activity;antiporter activity;L-amino acid transmembrane transporter activity;neutral amino acid transmembrane transporter activity;peptide antigen binding</t>
  </si>
  <si>
    <t>apical plasma membrane;cytosol;extracellular exosome;integral component of plasma membrane;intracellular membrane-bounded organelle;membrane;plasma membrane</t>
  </si>
  <si>
    <t>Central carbon metabolism in cancer;mTOR signaling pathway</t>
  </si>
  <si>
    <t>sp|Q01650|LAT1_HUMAN;tr|H0YJ95|H0YJ95_HUMAN;tr|A0A0C4DGL4|A0A0C4DGL4_HUMAN;tr|G3V4Z6|G3V4Z6_HUMAN;sp|Q9UM01|YLAT1_HUMAN</t>
  </si>
  <si>
    <t>sp|Q01650|LAT1_HUMAN</t>
  </si>
  <si>
    <t>Q01650</t>
  </si>
  <si>
    <t>LAT1_HUMAN</t>
  </si>
  <si>
    <t>Large neutral amino acids transporter small subunit 1</t>
  </si>
  <si>
    <t>SLC7A5</t>
  </si>
  <si>
    <t>histone H3 acetylation;negative regulation of transcription from RNA polymerase II promoter;transcription, DNA-templated</t>
  </si>
  <si>
    <t>DNA binding;protein heterodimerization activity;TBP-class protein binding;transcription corepressor activity;transcription factor binding</t>
  </si>
  <si>
    <t>Ada2/Gcn5/Ada3 transcription activator complex;nucleus</t>
  </si>
  <si>
    <t>sp|Q01658|NC2B_HUMAN</t>
  </si>
  <si>
    <t>Q01658</t>
  </si>
  <si>
    <t>NC2B_HUMAN</t>
  </si>
  <si>
    <t>Protein Dr1</t>
  </si>
  <si>
    <t>DR1</t>
  </si>
  <si>
    <t>CUT catabolic process;dosage compensation by inactivation of X chromosome;histone mRNA catabolic process;maturation of 5.8S rRNA;negative regulation of telomere maintenance via telomerase;nuclear mRNA surveillance;nuclear polyadenylation-dependent rRNA catabolic process;nuclear retention of unspliced pre-mRNA at the site of transcription;nuclear-transcribed mRNA catabolic process;nuclear-transcribed mRNA catabolic process, nonsense-mediated decay;regulation of telomerase RNA localization to Cajal body;rRNA processing</t>
  </si>
  <si>
    <t>3'-5'-exoribonuclease activity;exoribonuclease activity;nucleotide binding;RNA binding;telomerase RNA binding</t>
  </si>
  <si>
    <t>cytoplasm;cytosol;exosome (RNase complex);membrane;nuclear exosome (RNase complex);nucleolus;nucleoplasm;nucleus;transcriptionally active chromatin</t>
  </si>
  <si>
    <t>sp|Q01780|EXOSX_HUMAN;tr|K7EJ37|K7EJ37_HUMAN</t>
  </si>
  <si>
    <t>sp|Q01780|EXOSX_HUMAN</t>
  </si>
  <si>
    <t>Q01780</t>
  </si>
  <si>
    <t>EXOSX_HUMAN</t>
  </si>
  <si>
    <t>Exosome component 10</t>
  </si>
  <si>
    <t>EXOSC10</t>
  </si>
  <si>
    <t>protein K48-linked deubiquitination</t>
  </si>
  <si>
    <t>RNA binding;thiol-dependent ubiquitin-specific protease activity</t>
  </si>
  <si>
    <t>sp|Q01804|OTUD4_HUMAN;tr|D6RI06|D6RI06_HUMAN</t>
  </si>
  <si>
    <t>sp|Q01804|OTUD4_HUMAN</t>
  </si>
  <si>
    <t>Q01804</t>
  </si>
  <si>
    <t>OTUD4_HUMAN</t>
  </si>
  <si>
    <t>OTU domain-containing protein 4</t>
  </si>
  <si>
    <t>OTUD4</t>
  </si>
  <si>
    <t>canonical glycolysis;cellular response to leukemia inhibitory factor;fructose 6-phosphate metabolic process</t>
  </si>
  <si>
    <t>6-phosphofructokinase activity;ATP binding;cadherin binding;identical protein binding;metal ion binding;protein complex binding</t>
  </si>
  <si>
    <t>cytoplasm;cytosol;extracellular exosome;extracellular matrix;membrane;nucleus</t>
  </si>
  <si>
    <t>AMPK signaling pathway;Biosynthesis of amino acids;Carbon metabolism;Central carbon metabolism in cancer;Fructose and mannose metabolism;Galactose metabolism;Glucagon signaling pathway;Glycolysis / Gluconeogenesis;HIF-1 signaling pathway;Metabolic pathways;Pentose phosphate pathway;RNA degradation;Thyroid hormone signaling pathway</t>
  </si>
  <si>
    <t>sp|Q01813|PFKAP_HUMAN;tr|B1APP8|B1APP8_HUMAN;tr|B1APP6|B1APP6_HUMAN;tr|H0Y757|H0Y757_HUMAN;tr|Q5VSR5|Q5VSR5_HUMAN;tr|V9GYV7|V9GYV7_HUMAN;tr|V9GY25|V9GY25_HUMAN;tr|H0Y3Y3|H0Y3Y3_HUMAN</t>
  </si>
  <si>
    <t>sp|Q01813|PFKAP_HUMAN</t>
  </si>
  <si>
    <t>Q01813</t>
  </si>
  <si>
    <t>PFKAP_HUMAN</t>
  </si>
  <si>
    <t>ATP-dependent 6-phosphofructokinase, platelet type {ECO:0000255|HAMAP-Rule:MF_03184}</t>
  </si>
  <si>
    <t>FK-P;TP-PFK {ECO:0000255|HAMAP-Rule:MF_03184}</t>
  </si>
  <si>
    <t>PFKP</t>
  </si>
  <si>
    <t>DNA repair;global genome nucleotide-excision repair;intra-S DNA damage checkpoint;mismatch repair;nucleotide-excision repair;nucleotide-excision repair, DNA damage recognition;nucleotide-excision repair, DNA duplex unwinding;nucleotide-excision repair, preincision complex assembly;regulation of mitotic cell cycle phase transition;response to auditory stimulus;response to drug;response to UV-B;UV-damage excision repair</t>
  </si>
  <si>
    <t>bubble DNA binding;damaged DNA binding;heteroduplex DNA loop binding;single-stranded DNA binding</t>
  </si>
  <si>
    <t>cytoplasm;extracellular exosome;intracellular membrane-bounded organelle;mitochondrion;nucleolus;nucleoplasm;nucleotide-excision repair factor 2 complex;nucleus;plasma membrane;XPC complex</t>
  </si>
  <si>
    <t>sp|Q01831|XPC_HUMAN;tr|E7EUB5|E7EUB5_HUMAN</t>
  </si>
  <si>
    <t>sp|Q01831|XPC_HUMAN</t>
  </si>
  <si>
    <t>Q01831</t>
  </si>
  <si>
    <t>XPC_HUMAN</t>
  </si>
  <si>
    <t>DNA repair protein complementing XP-C cells</t>
  </si>
  <si>
    <t>XPC</t>
  </si>
  <si>
    <t>nucleolus;nucleus</t>
  </si>
  <si>
    <t>tr|B0QYK0|B0QYK0_HUMAN;sp|Q01844|EWS_HUMAN;tr|A0A0D9SFL3|A0A0D9SFL3_HUMAN;tr|C9JGE3|C9JGE3_HUMAN;tr|H7BY36|H7BY36_HUMAN</t>
  </si>
  <si>
    <t>B0QYK0</t>
  </si>
  <si>
    <t>B0QYK0_HUMAN</t>
  </si>
  <si>
    <t>EWSR1</t>
  </si>
  <si>
    <t>cilium assembly;in utero embryonic development;inositol phosphate metabolic process;lipid metabolic process;membrane organization;phosphatidylinositol biosynthetic process;phosphatidylinositol dephosphorylation;regulation of GTPase activity;regulation of small GTPase mediated signal transduction;signal transduction</t>
  </si>
  <si>
    <t>GTPase activator activity;inositol phosphate phosphatase activity;inositol-1,3,4,5-tetrakisphosphate 5-phosphatase activity;inositol-1,4,5-trisphosphate 5-phosphatase activity;phosphatidylinositol phosphate 4-phosphatase activity;phosphatidylinositol-3,5-bisphosphate 5-phosphatase activity;phosphatidylinositol-4,5-bisphosphate 5-phosphatase activity;Rac GTPase binding</t>
  </si>
  <si>
    <t>clathrin-coated pit;clathrin-coated vesicle;cytoplasm;cytosol;early endosome;early endosome membrane;extracellular exosome;Golgi stack;Golgi-associated vesicle;nucleus;phagocytic vesicle membrane;photoreceptor outer segment;plasma membrane;trans-Golgi network</t>
  </si>
  <si>
    <t>sp|Q01968|OCRL_HUMAN</t>
  </si>
  <si>
    <t>Q01968</t>
  </si>
  <si>
    <t>OCRL_HUMAN</t>
  </si>
  <si>
    <t>Inositol polyphosphate 5-phosphatase OCRL-1</t>
  </si>
  <si>
    <t>OCRL</t>
  </si>
  <si>
    <t>G-protein coupled receptor signaling pathway;inositol phosphate metabolic process;intracellular signal transduction;lipid catabolic process;regulation of systemic arterial blood pressure;Wnt signaling pathway, calcium modulating pathway</t>
  </si>
  <si>
    <t>cadherin binding;calcium ion binding;calmodulin binding;phosphatidylinositol phospholipase C activity;phospholipase C activity;signal transducer activity</t>
  </si>
  <si>
    <t>cytosol;membrane;nucleoplasm;protein complex</t>
  </si>
  <si>
    <t>Adrenergic signaling in cardiomyocytes;African trypanosomiasis;AGE-RAGE signaling pathway in diabetic complications;Aldosterone synthesis and secretion;Alzheimer disease;Amoebiasis;Apelin signaling pathway;Calcium signaling pathway;cGMP-PKG signaling pathway;Chagas disease (American trypanosomiasis);Chemokine signaling pathway;Cholinergic synapse;Circadian entrainment;Cortisol synthesis and secretion;Cushing syndrome;Dopaminergic synapse;Endocrine and other factor-regulated calcium reabsorption;Estrogen signaling pathway;Gap junction;Gastric acid secretion;Glucagon signaling pathway;Glutamatergic synapse;GnRH signaling pathway;Human cytomegalovirus infection;Huntington disease;Inflammatory mediator regulation of TRP channels;Inositol phosphate metabolism;Insulin secretion;Long-term depression;Long-term potentiation;Melanogenesis;Metabolic pathways;NOD-like receptor signaling pathway;Oxytocin signaling pathway;Pancreatic secretion;Parathyroid hormone synthesis, secretion and action;Pathways in cancer;Phosphatidylinositol signaling system;Phospholipase D signaling pathway;Platelet activation;Rap1 signaling pathway;Relaxin signaling pathway;Renin secretion;Retrograde endocannabinoid signaling;Salivary secretion;Serotonergic synapse;Sphingolipid signaling pathway;Thyroid hormone signaling pathway;Thyroid hormone synthesis;Vascular smooth muscle contraction;Wnt signaling pathway</t>
  </si>
  <si>
    <t>sp|Q01970|PLCB3_HUMAN</t>
  </si>
  <si>
    <t>Q01970</t>
  </si>
  <si>
    <t>PLCB3_HUMAN</t>
  </si>
  <si>
    <t>1-phosphatidylinositol 4,5-bisphosphate phosphodiesterase beta-3</t>
  </si>
  <si>
    <t>PLCB3</t>
  </si>
  <si>
    <t>positive regulation of transcription from RNA polymerase II promoter;transcription, DNA-templated</t>
  </si>
  <si>
    <t>protein dimerization activity;RNA polymerase II regulatory region sequence-specific DNA binding</t>
  </si>
  <si>
    <t>tr|H0YM62|H0YM62_HUMAN;tr|D6RG14|D6RG14_HUMAN;tr|D6RB91|D6RB91_HUMAN;tr|D6RG21|D6RG21_HUMAN;tr|D6RCM6|D6RCM6_HUMAN;tr|Q05BX2|Q05BX2_HUMAN;tr|D6RJA7|D6RJA7_HUMAN;tr|A0A0D9SET2|A0A0D9SET2_HUMAN;tr|D6R942|D6R942_HUMAN;tr|D6RC63|D6RC63_HUMAN;tr|D8L7E9|D8L7E9_HUMAN;tr|D6RJG6|D6RJG6_HUMAN;tr|A0A0D9SFD0|A0A0D9SFD0_HUMAN;tr|A0A0D9SGI5|A0A0D9SGI5_HUMAN;sp|Q06413|MEF2C_HUMAN;sp|Q02078|MEF2A_HUMAN;sp|Q14814|MEF2D_HUMAN</t>
  </si>
  <si>
    <t>H0YM62</t>
  </si>
  <si>
    <t>H0YM62_HUMAN</t>
  </si>
  <si>
    <t>MEF2A</t>
  </si>
  <si>
    <t>'de novo' pyrimidine nucleobase biosynthetic process;'de novo' UMP biosynthetic process;female pregnancy;lactation;positive regulation of apoptotic process;pyrimidine nucleoside biosynthetic process;regulation of mitochondrial fission;response to caffeine;response to drug;response to L-arginine;response to starvation</t>
  </si>
  <si>
    <t>dihydroorotate dehydrogenase activity;drug binding;FMN binding;ubiquinone binding</t>
  </si>
  <si>
    <t>cytosol;integral component of membrane;mitochondrial inner membrane;mitochondrion;neuronal cell body;nucleoplasm</t>
  </si>
  <si>
    <t>sp|Q02127|PYRD_HUMAN;tr|I3NI32|I3NI32_HUMAN;tr|J3QRQ3|J3QRQ3_HUMAN;tr|I3L449|I3L449_HUMAN;tr|J3QRJ4|J3QRJ4_HUMAN</t>
  </si>
  <si>
    <t>sp|Q02127|PYRD_HUMAN;tr|I3NI32|I3NI32_HUMAN</t>
  </si>
  <si>
    <t>Q02127</t>
  </si>
  <si>
    <t>PYRD_HUMAN</t>
  </si>
  <si>
    <t>Dihydroorotate dehydrogenase (quinone), mitochondrial</t>
  </si>
  <si>
    <t>HOdehase</t>
  </si>
  <si>
    <t>DHODH</t>
  </si>
  <si>
    <t>2-oxoglutarate metabolic process;cellular nitrogen compound metabolic process;cerebellar cortex development;generation of precursor metabolites and energy;glycolytic process;hippocampus development;lysine catabolic process;NADH metabolic process;olfactory bulb mitral cell layer development;pyramidal neuron development;striatum development;succinyl-CoA metabolic process;tangential migration from the subventricular zone to the olfactory bulb;thalamus development;tricarboxylic acid cycle</t>
  </si>
  <si>
    <t>chaperone binding;heat shock protein binding;metal ion binding;oxoglutarate dehydrogenase (NAD+) activity;oxoglutarate dehydrogenase (succinyl-transferring) activity;thiamine pyrophosphate binding</t>
  </si>
  <si>
    <t>mitochondrial matrix;mitochondrial membrane;mitochondrion;oxoglutarate dehydrogenase complex</t>
  </si>
  <si>
    <t>Carbon metabolism;Citrate cycle (TCA cycle);Metabolic pathways</t>
  </si>
  <si>
    <t>sp|Q02218|ODO1_HUMAN;tr|A0A0D9SFS3|A0A0D9SFS3_HUMAN;tr|E9PDF2|E9PDF2_HUMAN;tr|E9PCR7|E9PCR7_HUMAN;tr|E9PFG7|E9PFG7_HUMAN;tr|C9J4G7|C9J4G7_HUMAN</t>
  </si>
  <si>
    <t>sp|Q02218|ODO1_HUMAN;tr|A0A0D9SFS3|A0A0D9SFS3_HUMAN;tr|E9PDF2|E9PDF2_HUMAN;tr|E9PCR7|E9PCR7_HUMAN;tr|E9PFG7|E9PFG7_HUMAN</t>
  </si>
  <si>
    <t>Q02218</t>
  </si>
  <si>
    <t>ODO1_HUMAN</t>
  </si>
  <si>
    <t>2-oxoglutarate dehydrogenase, mitochondrial</t>
  </si>
  <si>
    <t>OGDH</t>
  </si>
  <si>
    <t>actomyosin contractile ring assembly;plus-end-directed vesicle transport along microtubule</t>
  </si>
  <si>
    <t>microtubule;nucleoplasm</t>
  </si>
  <si>
    <t>tr|H7BYN4|H7BYN4_HUMAN;sp|Q02241|KIF23_HUMAN;tr|H0YKQ5|H0YKQ5_HUMAN;tr|H0YME6|H0YME6_HUMAN;tr|H0YMJ4|H0YMJ4_HUMAN</t>
  </si>
  <si>
    <t>tr|H7BYN4|H7BYN4_HUMAN;sp|Q02241|KIF23_HUMAN</t>
  </si>
  <si>
    <t>H7BYN4</t>
  </si>
  <si>
    <t>H7BYN4_HUMAN</t>
  </si>
  <si>
    <t>Kinesin-like protein {ECO:0000256|RuleBase:RU000394}</t>
  </si>
  <si>
    <t>KIF23</t>
  </si>
  <si>
    <t>branched-chain amino acid catabolic process;brown fat cell differentiation;thymine catabolic process;thymine metabolic process;valine catabolic process;valine metabolic process</t>
  </si>
  <si>
    <t>fatty-acyl-CoA binding;malonate-semialdehyde dehydrogenase (acetylating) activity;methylmalonate-semialdehyde dehydrogenase (acylating) activity;RNA binding</t>
  </si>
  <si>
    <t>extracellular exosome;mitochondrial matrix;mitochondrion;nucleoplasm</t>
  </si>
  <si>
    <t>beta-Alanine metabolism;Carbon metabolism;Inositol phosphate metabolism;Metabolic pathways;Propanoate metabolism;Valine, leucine and isoleucine degradation</t>
  </si>
  <si>
    <t>sp|Q02252|MMSA_HUMAN;tr|G3V4Z4|G3V4Z4_HUMAN</t>
  </si>
  <si>
    <t>Q02252</t>
  </si>
  <si>
    <t>MMSA_HUMAN</t>
  </si>
  <si>
    <t>Methylmalonate-semialdehyde dehydrogenase [acylating], mitochondrial</t>
  </si>
  <si>
    <t>alonate-semialdehyde dehydrogenase [acylating];MSDH</t>
  </si>
  <si>
    <t>ALDH6A1</t>
  </si>
  <si>
    <t>tr|E9PCG9|E9PCG9_HUMAN;sp|Q02338|BDH_HUMAN;tr|C9K0G7|C9K0G7_HUMAN;tr|H7C2W1|H7C2W1_HUMAN;tr|C9JM78|C9JM78_HUMAN;tr|C9JQ90|C9JQ90_HUMAN;tr|A0A0G2JRX6|A0A0G2JRX6_HUMAN</t>
  </si>
  <si>
    <t>E9PCG9</t>
  </si>
  <si>
    <t>E9PCG9_HUMAN</t>
  </si>
  <si>
    <t>BDH1</t>
  </si>
  <si>
    <t>tr|M0R3D6|M0R3D6_HUMAN;tr|M0R1A7|M0R1A7_HUMAN;tr|M0R117|M0R117_HUMAN;sp|Q02543|RL18A_HUMAN;tr|M0R0P7|M0R0P7_HUMAN</t>
  </si>
  <si>
    <t>M0R3D6</t>
  </si>
  <si>
    <t>M0R3D6_HUMAN</t>
  </si>
  <si>
    <t>RPL18A</t>
  </si>
  <si>
    <t>activation of MAPK activity;Bergmann glial cell differentiation;cell cycle arrest;cell motility;cellular senescence;cerebellar cortex formation;chemotaxis;epithelial cell proliferation involved in lung morphogenesis;ERK1 and ERK2 cascade;face development;heart development;keratinocyte differentiation;labyrinthine layer development;MAPK cascade;movement of cell or subcellular component;negative regulation of cell proliferation;negative regulation of gene expression;neuron differentiation;peptidyl-threonine phosphorylation;placenta blood vessel development;positive regulation of axonogenesis;positive regulation of ERK1 and ERK2 cascade;positive regulation of gene expression;positive regulation of production of miRNAs involved in gene silencing by miRNA;positive regulation of protein serine/threonine kinase activity;positive regulation of transcription, DNA-templated;protein phosphorylation;proteolysis in other organism;regulation of apoptotic process;regulation of axon regeneration;regulation of early endosome to late endosome transport;regulation of Golgi inheritance;regulation of mitotic cell cycle;regulation of stress-activated MAPK cascade;signal transduction;thymus development;thyroid gland development;trachea formation</t>
  </si>
  <si>
    <t>ATP binding;MAP kinase kinase activity;protein C-terminus binding;protein kinase activity;protein N-terminus binding;protein serine/threonine kinase activator activity;protein serine/threonine kinase activity;protein serine/threonine/tyrosine kinase activity;protein tyrosine kinase activity;signal transducer, downstream of receptor, with protein tyrosine phosphatase activity</t>
  </si>
  <si>
    <t>cytosol;early endosome;endoplasmic reticulum;extracellular exosome;focal adhesion;Golgi apparatus;late endosome;microtubule organizing center;mitochondrion;nucleus;plasma membrane</t>
  </si>
  <si>
    <t>Acute myeloid leukemia;Alcoholism;Apelin signaling pathway;Apoptosis;Autophagy - animal;B cell receptor signaling pathway;Bladder cancer;Breast cancer;cAMP signaling pathway;Cellular senescence;Central carbon metabolism in cancer;cGMP-PKG signaling pathway;Chemokine signaling pathway;Choline metabolism in cancer;Cholinergic synapse;Chronic myeloid leukemia;Colorectal cancer;Cushing syndrome;EGFR tyrosine kinase inhibitor resistance;Endocrine resistance;Endometrial cancer;ErbB signaling pathway;Estrogen signaling pathway;Fc epsilon RI signaling pathway;Fc gamma R-mediated phagocytosis;Focal adhesion;FoxO signaling pathway;Gap junction;Gastric cancer;Glioma;GnRH signaling pathway;Hepatitis B;Hepatitis C;Hepatocellular carcinoma;HIF-1 signaling pathway;Human cytomegalovirus infection;Human immunodeficiency virus 1 infection;Human papillomavirus infection;Human T-cell leukemia virus 1 infection;Influenza A;Insulin signaling pathway;Kaposi sarcoma-associated herpesvirus infection;Long-term depression;Long-term potentiation;MAPK signaling pathway;Melanogenesis;Melanoma;MicroRNAs in cancer;mTOR signaling pathway;Natural killer cell mediated cytotoxicity;Neurotrophin signaling pathway;Non-small cell lung cancer;Oocyte meiosis;Osteoclast differentiation;Oxytocin signaling pathway;Pancreatic cancer;Parathyroid hormone synthesis, secretion and action;Pathways in cancer;PD-L1 expression and PD-1 checkpoint pathway in cancer;Phospholipase D signaling pathway;PI3K-Akt signaling pathway;Prion diseases;Progesterone-mediated oocyte maturation;Prolactin signaling pathway;Prostate cancer;Proteoglycans in cancer;Rap1 signaling pathway;Ras signaling pathway;Regulation of actin cytoskeleton;Relaxin signaling pathway;Renal cell carcinoma;Serotonergic synapse;Signaling pathways regulating pluripotency of stem cells;Sphingolipid signaling pathway;T cell receptor signaling pathway;Thyroid cancer;Thyroid hormone signaling pathway;TNF signaling pathway;Toll-like receptor signaling pathway;Vascular smooth muscle contraction;VEGF signaling pathway;Yersinia infection</t>
  </si>
  <si>
    <t>sp|Q02750|MP2K1_HUMAN;tr|H3BRW9|H3BRW9_HUMAN</t>
  </si>
  <si>
    <t>sp|Q02750|MP2K1_HUMAN</t>
  </si>
  <si>
    <t>Q02750</t>
  </si>
  <si>
    <t>MP2K1_HUMAN</t>
  </si>
  <si>
    <t>Dual specificity mitogen-activated protein kinase kinase 1</t>
  </si>
  <si>
    <t>AP kinase kinase 1;APKK 1;KK1</t>
  </si>
  <si>
    <t>MAP2K1</t>
  </si>
  <si>
    <t>androgen receptor signaling pathway;chaperone-mediated protein folding;copper ion transport;embryo implantation;male sex differentiation;negative regulation of microtubule polymerization;negative regulation of microtubule polymerization or depolymerization;negative regulation of neuron projection development;prostate gland development;protein complex localization;protein folding;regulation of cellular response to heat;steroid hormone receptor complex assembly</t>
  </si>
  <si>
    <t>ATP binding;copper-dependent protein binding;FK506 binding;glucocorticoid receptor binding;GTP binding;heat shock protein binding;peptidyl-prolyl cis-trans isomerase activity;phosphoprotein binding;protein binding, bridging;RNA binding;tau protein binding</t>
  </si>
  <si>
    <t>axonal growth cone;cytoplasm;cytosol;extracellular exosome;microtubule;mitochondrion;neuronal cell body;nucleoplasm;perinuclear region of cytoplasm;protein complex</t>
  </si>
  <si>
    <t>sp|Q02790|FKBP4_HUMAN;tr|F5H1U3|F5H1U3_HUMAN;tr|H0YFG2|H0YFG2_HUMAN;tr|F5H120|F5H120_HUMAN</t>
  </si>
  <si>
    <t>sp|Q02790|FKBP4_HUMAN</t>
  </si>
  <si>
    <t>Q02790</t>
  </si>
  <si>
    <t>FKBP4_HUMAN</t>
  </si>
  <si>
    <t>Peptidyl-prolyl cis-trans isomerase FKBP4</t>
  </si>
  <si>
    <t>PIase FKBP4</t>
  </si>
  <si>
    <t>FKBP4</t>
  </si>
  <si>
    <t>cellular protein modification process;epidermis development;hydroxylysine biosynthetic process;oxidation-reduction process;peptidyl-lysine hydroxylation;response to hypoxia</t>
  </si>
  <si>
    <t>iron ion binding;L-ascorbic acid binding;procollagen-lysine 5-dioxygenase activity;protein homodimerization activity</t>
  </si>
  <si>
    <t>catalytic complex;endoplasmic reticulum membrane;extracellular exosome;rough endoplasmic reticulum membrane</t>
  </si>
  <si>
    <t>sp|Q02809|PLOD1_HUMAN;tr|Q5JXB7|Q5JXB7_HUMAN;tr|Q5JXB8|Q5JXB8_HUMAN</t>
  </si>
  <si>
    <t>sp|Q02809|PLOD1_HUMAN</t>
  </si>
  <si>
    <t>Q02809</t>
  </si>
  <si>
    <t>PLOD1_HUMAN</t>
  </si>
  <si>
    <t>Procollagen-lysine,2-oxoglutarate 5-dioxygenase 1</t>
  </si>
  <si>
    <t>PLOD1</t>
  </si>
  <si>
    <t>cellular protein metabolic process;post-translational protein modification;regulation of protein targeting;response to cisplatin</t>
  </si>
  <si>
    <t>calcium ion binding;DNA binding;G-protein alpha-subunit binding</t>
  </si>
  <si>
    <t>cis-Golgi network;early endosome;endoplasmic reticulum lumen;endoplasmic reticulum-Golgi intermediate compartment;extracellular exosome;extracellular space;extrinsic component of Golgi membrane;Golgi cisterna membrane;Golgi-associated vesicle;lumenal side of Golgi membrane;membrane;nucleus;rough endoplasmic reticulum;trans-Golgi network</t>
  </si>
  <si>
    <t>sp|Q02818|NUCB1_HUMAN;tr|C9JKZ2|C9JKZ2_HUMAN;tr|H7BZI1|H7BZI1_HUMAN;tr|C9JBD3|C9JBD3_HUMAN;tr|C9J3C1|C9J3C1_HUMAN</t>
  </si>
  <si>
    <t>sp|Q02818|NUCB1_HUMAN;tr|C9JKZ2|C9JKZ2_HUMAN;tr|H7BZI1|H7BZI1_HUMAN</t>
  </si>
  <si>
    <t>Q02818</t>
  </si>
  <si>
    <t>NUCB1_HUMAN</t>
  </si>
  <si>
    <t>Nucleobindin-1</t>
  </si>
  <si>
    <t>NUCB1</t>
  </si>
  <si>
    <t>cytoplasmic translation;nuclear-transcribed mRNA catabolic process, nonsense-mediated decay;regulation of transcription, DNA-templated;ribosomal large subunit assembly;rRNA processing;SRP-dependent cotranslational protein targeting to membrane;translation;translational initiation;viral transcription</t>
  </si>
  <si>
    <t>cadherin binding;DNA binding;RNA binding;structural constituent of ribosome</t>
  </si>
  <si>
    <t>cytoplasmic ribonucleoprotein granule;cytosol;cytosolic large ribosomal subunit;focal adhesion;membrane;nucleus</t>
  </si>
  <si>
    <t>sp|Q02878|RL6_HUMAN;tr|F8VZ45|F8VZ45_HUMAN;tr|U3KQR5|U3KQR5_HUMAN;tr|F8VR69|F8VR69_HUMAN;tr|F8VZA3|F8VZA3_HUMAN;tr|F8VWR1|F8VWR1_HUMAN;tr|F8VU16|F8VU16_HUMAN</t>
  </si>
  <si>
    <t>sp|Q02878|RL6_HUMAN</t>
  </si>
  <si>
    <t>Q02878</t>
  </si>
  <si>
    <t>RL6_HUMAN</t>
  </si>
  <si>
    <t>60S ribosomal protein L6</t>
  </si>
  <si>
    <t>RPL6</t>
  </si>
  <si>
    <t>axonogenesis;DNA topological change;forebrain development;mitotic DNA integrity checkpoint;neuron migration;protein sumoylation;resolution of meiotic recombination intermediates;sister chromatid segregation</t>
  </si>
  <si>
    <t>ATP binding;chromatin binding;DNA binding;DNA topoisomerase type II (ATP-hydrolyzing) activity;enzyme binding;histone deacetylase binding;metal ion binding;protein C-terminus binding;protein heterodimerization activity;protein kinase C binding;ribonucleoprotein complex binding</t>
  </si>
  <si>
    <t>cytosol;intracellular ribonucleoprotein complex;nucleoplasm;nucleus</t>
  </si>
  <si>
    <t>sp|Q02880|TOP2B_HUMAN;tr|E9PCY5|E9PCY5_HUMAN;tr|H7BZ82|H7BZ82_HUMAN</t>
  </si>
  <si>
    <t>sp|Q02880|TOP2B_HUMAN;tr|E9PCY5|E9PCY5_HUMAN</t>
  </si>
  <si>
    <t>Q02880</t>
  </si>
  <si>
    <t>TOP2B_HUMAN</t>
  </si>
  <si>
    <t>DNA topoisomerase 2-beta</t>
  </si>
  <si>
    <t>TOP2B</t>
  </si>
  <si>
    <t>G-protein coupled receptor signaling pathway;positive regulation of cAMP biosynthetic process;positive regulation of protein kinase A signaling;protein targeting;regulation of protein kinase C signaling</t>
  </si>
  <si>
    <t>adenylate cyclase binding;protein kinase A binding</t>
  </si>
  <si>
    <t>cell cortex;cytoplasm;cytoskeleton;cytosol;focal adhesion;plasma membrane</t>
  </si>
  <si>
    <t>sp|Q02952|AKA12_HUMAN</t>
  </si>
  <si>
    <t>Q02952</t>
  </si>
  <si>
    <t>AKA12_HUMAN</t>
  </si>
  <si>
    <t>A-kinase anchor protein 12</t>
  </si>
  <si>
    <t>KAP-12</t>
  </si>
  <si>
    <t>AKAP12</t>
  </si>
  <si>
    <t>tr|I3L1P8|I3L1P8_HUMAN;sp|Q02978|M2OM_HUMAN</t>
  </si>
  <si>
    <t>I3L1P8</t>
  </si>
  <si>
    <t>I3L1P8_HUMAN</t>
  </si>
  <si>
    <t>SLC25A11</t>
  </si>
  <si>
    <t>cell adhesion;cell motility;cytoskeleton organization;hemidesmosome assembly;integrin-mediated signaling pathway;intermediate filament cytoskeleton organization;maintenance of cell polarity;microtubule cytoskeleton organization;response to wounding;retrograde axonal transport</t>
  </si>
  <si>
    <t>actin binding;calcium ion binding;integrin binding;microtubule plus-end binding;protein C-terminus binding;protein homodimerization activity</t>
  </si>
  <si>
    <t>actin cytoskeleton;axon;axon cytoplasm;basal plasma membrane;basement membrane;cell cortex;cell leading edge;cytoplasm;cytoplasmic vesicle;cytosol;endoplasmic reticulum membrane;extracellular exosome;focal adhesion;H zone;hemidesmosome;integral component of membrane;intermediate filament;intermediate filament cytoskeleton;microtubule cytoskeleton;microtubule plus-end;nuclear envelope;nucleus;Z disc</t>
  </si>
  <si>
    <t>tr|E7ERU0|E7ERU0_HUMAN;tr|E9PHM6|E9PHM6_HUMAN;tr|F6QMI7|F6QMI7_HUMAN;tr|E9PEB9|E9PEB9_HUMAN;tr|F8W9J4|F8W9J4_HUMAN;sp|Q03001|DYST_HUMAN;tr|E7ETB9|E7ETB9_HUMAN;tr|Q6P0N6|Q6P0N6_HUMAN;tr|Q5T0V7|Q5T0V7_HUMAN;tr|H0YC65|H0YC65_HUMAN;tr|H0YC82|H0YC82_HUMAN</t>
  </si>
  <si>
    <t>tr|E7ERU0|E7ERU0_HUMAN;tr|E9PHM6|E9PHM6_HUMAN;tr|F6QMI7|F6QMI7_HUMAN;tr|E9PEB9|E9PEB9_HUMAN;tr|F8W9J4|F8W9J4_HUMAN;sp|Q03001|DYST_HUMAN</t>
  </si>
  <si>
    <t>E7ERU0</t>
  </si>
  <si>
    <t>DYST_HUMAN</t>
  </si>
  <si>
    <t>Dystonin</t>
  </si>
  <si>
    <t>DST</t>
  </si>
  <si>
    <t>angiogenesis;angiotensin-activated signaling pathway involved in heart process;apoptotic signaling pathway;beta-catenin destruction complex disassembly;calcium ion homeostasis;calcium ion transport;caveola assembly;caveolin-mediated endocytosis;cellular calcium ion homeostasis;cellular response to exogenous dsRNA;cellular response to hyperoxia;cellular response to peptide hormone stimulus;cellular response to starvation;cellular response to transforming growth factor beta stimulus;cholesterol homeostasis;cholesterol transport;inactivation of MAPK activity;lactation;leukocyte migration;lipid storage;maintenance of protein location in cell;mammary gland development;mammary gland involution;membrane depolarization;negative regulation of anoikis;negative regulation of BMP signaling pathway;negative regulation of canonical Wnt signaling pathway;negative regulation of cytokine-mediated signaling pathway;negative regulation of endothelial cell proliferation;negative regulation of epithelial cell differentiation;negative regulation of inward rectifier potassium channel activity;negative regulation of JAK-STAT cascade;negative regulation of MAPK cascade;negative regulation of necroptotic process;negative regulation of nitric oxide biosynthetic process;negative regulation of nitric-oxide synthase activity;negative regulation of peptidyl-serine phosphorylation;negative regulation of peptidyl-tyrosine autophosphorylation;negative regulation of pinocytosis;negative regulation of potassium ion transmembrane transport;negative regulation of protein binding;negative regulation of protein tyrosine kinase activity;negative regulation of protein ubiquitination;negative regulation of transcription from RNA polymerase II promoter;negative regulation of transforming growth factor beta receptor signaling pathway;negative regulation of tyrosine phosphorylation of STAT protein;nitric oxide homeostasis;positive regulation of calcium ion transport into cytosol;positive regulation of canonical Wnt signaling pathway;positive regulation of catalytic activity;positive regulation of cell adhesion molecule production;positive regulation of ER-associated ubiquitin-dependent protein catabolic process;positive regulation of extrinsic apoptotic signaling pathway;positive regulation of gap junction assembly;positive regulation of gene expression;positive regulation of intrinsic apoptotic signaling pathway;positive regulation of peptidyl-serine phosphorylation;positive regulation of protein binding;positive regulation of protein ubiquitination;positive regulation of toll-like receptor 3 signaling pathway;positive regulation of vasoconstriction;posttranscriptional regulation of gene expression;protein homooligomerization;protein localization;protein localization to basolateral plasma membrane;protein localization to plasma membrane raft;receptor internalization;receptor internalization involved in canonical Wnt signaling pathway;receptor-mediated endocytosis of virus by host cell;regulation of blood coagulation;regulation of cardiac muscle cell action potential involved in regulation of contraction;regulation of cell communication by electrical coupling involved in cardiac conduction;regulation of cytosolic calcium ion concentration;regulation of entry of bacterium into host cell;regulation of fatty acid metabolic process;regulation of heart rate by cardiac conduction;regulation of membrane repolarization during action potential;regulation of nitric-oxide synthase activity;regulation of peptidase activity;regulation of ruffle assembly;regulation of smooth muscle contraction;regulation of the force of heart contraction by chemical signal;regulation of ventricular cardiac muscle cell action potential;response to bacterium;response to calcium ion;response to estrogen;response to hypoxia;response to ischemia;response to progesterone;skeletal muscle tissue development;T cell costimulation;triglyceride metabolic process;vasculogenesis;vasoconstriction;vesicle organization</t>
  </si>
  <si>
    <t>ATPase binding;cholesterol binding;enzyme binding;identical protein binding;inward rectifier potassium channel inhibitor activity;ion channel binding;nitric-oxide synthase binding;patched binding;peptidase activator activity;protein binding, bridging;protein complex scaffold activity;protein heterodimerization activity;protein kinase binding;Rac GTPase binding;receptor binding;structural molecule activity</t>
  </si>
  <si>
    <t>acrosomal membrane;apical plasma membrane;basolateral plasma membrane;caveola;cell cortex;cilium;cytoplasmic vesicle;early endosome membrane;endocytic vesicle membrane;endoplasmic reticulum;endoplasmic reticulum membrane;endosome;focal adhesion;Golgi membrane;integral component of plasma membrane;intracellular;lipid droplet;membrane;membrane raft;perinuclear region of cytoplasm;plasma membrane;protein complex</t>
  </si>
  <si>
    <t>Bacterial invasion of epithelial cells;Endocytosis;Fluid shear stress and atherosclerosis;Focal adhesion;Proteoglycans in cancer;Viral myocarditis</t>
  </si>
  <si>
    <t>sp|Q03135|CAV1_HUMAN;tr|E9PCT5|E9PCT5_HUMAN;sp|P56539|CAV3_HUMAN</t>
  </si>
  <si>
    <t>sp|Q03135|CAV1_HUMAN;tr|E9PCT5|E9PCT5_HUMAN</t>
  </si>
  <si>
    <t>Q03135</t>
  </si>
  <si>
    <t>CAV1_HUMAN</t>
  </si>
  <si>
    <t>Caveolin-1</t>
  </si>
  <si>
    <t>CAV1</t>
  </si>
  <si>
    <t>angiogenesis;cell differentiation;exocyst localization;exocytosis</t>
  </si>
  <si>
    <t>exocyst;extracellular space</t>
  </si>
  <si>
    <t>sp|Q03169|TNAP2_HUMAN;tr|H0YKI8|H0YKI8_HUMAN</t>
  </si>
  <si>
    <t>sp|Q03169|TNAP2_HUMAN</t>
  </si>
  <si>
    <t>Q03169</t>
  </si>
  <si>
    <t>TNAP2_HUMAN</t>
  </si>
  <si>
    <t>Tumor necrosis factor alpha-induced protein 2</t>
  </si>
  <si>
    <t>NF alpha-induced protein 2</t>
  </si>
  <si>
    <t>TNFAIP2</t>
  </si>
  <si>
    <t>tr|J9JID7|J9JID7_HUMAN;sp|Q03252|LMNB2_HUMAN</t>
  </si>
  <si>
    <t>J9JID7</t>
  </si>
  <si>
    <t>tetrahydrobiopterin biosynthetic process</t>
  </si>
  <si>
    <t>6-pyruvoyltetrahydropterin synthase activity</t>
  </si>
  <si>
    <t>tr|E9PNN3|E9PNN3_HUMAN;sp|Q03393|PTPS_HUMAN</t>
  </si>
  <si>
    <t>E9PNN3</t>
  </si>
  <si>
    <t>E9PNN3_HUMAN</t>
  </si>
  <si>
    <t>PTS</t>
  </si>
  <si>
    <t>cholesterol biosynthetic process;isopentenyl diphosphate biosynthetic process, mevalonate pathway</t>
  </si>
  <si>
    <t>ATP binding;mevalonate kinase activity</t>
  </si>
  <si>
    <t>tr|F5H8H2|F5H8H2_HUMAN;sp|Q03426|KIME_HUMAN;tr|A0A0B4J236|A0A0B4J236_HUMAN</t>
  </si>
  <si>
    <t>F5H8H2</t>
  </si>
  <si>
    <t>F5H8H2_HUMAN</t>
  </si>
  <si>
    <t>Mevalonate kinase {ECO:0000256|RuleBase:RU363087}</t>
  </si>
  <si>
    <t>K {ECO:0000256|RuleBase:RU363087}</t>
  </si>
  <si>
    <t>adaptive immune response;antigen processing and presentation of endogenous peptide antigen via MHC class I;antigen processing and presentation of exogenous peptide antigen via MHC class I, TAP-dependent;antigen processing and presentation of peptide antigen via MHC class I;cytosol to ER transport;defense response;peptide transport;protein transport;vesicle fusion with endoplasmic reticulum-Golgi intermediate compartment (ERGIC) membrane;viral process</t>
  </si>
  <si>
    <t>ADP binding;ATP binding;MHC class I protein binding;MHC class Ib protein binding;peptide antigen binding;peptide transporter activity;peptide-transporting ATPase activity;protein homodimerization activity;TAP1 binding;TAP2 binding</t>
  </si>
  <si>
    <t>endoplasmic reticulum;endoplasmic reticulum membrane;endoplasmic reticulum-Golgi intermediate compartment membrane;integral component of endoplasmic reticulum membrane;integral component of membrane;membrane;microtubule organizing center;mitochondrion;phagocytic vesicle membrane;TAP complex</t>
  </si>
  <si>
    <t>ABC transporters;Antigen processing and presentation;Epstein-Barr virus infection;Herpes simplex virus 1 infection;Human cytomegalovirus infection;Human immunodeficiency virus 1 infection;Phagosome;Primary immunodeficiency</t>
  </si>
  <si>
    <t>sp|Q03518|TAP1_HUMAN</t>
  </si>
  <si>
    <t>Q03518</t>
  </si>
  <si>
    <t>TAP1_HUMAN</t>
  </si>
  <si>
    <t>Antigen peptide transporter 1</t>
  </si>
  <si>
    <t>PT1</t>
  </si>
  <si>
    <t>TAP1</t>
  </si>
  <si>
    <t>adaptive immune response;antigen processing and presentation of endogenous peptide antigen via MHC class I;antigen processing and presentation of endogenous peptide antigen via MHC class Ib via ER pathway, TAP-dependent;antigen processing and presentation of exogenous peptide antigen via MHC class I, TAP-dependent;antigen processing and presentation of peptide antigen via MHC class I;cytosol to ER transport;peptide antigen transport;protein transport;vesicle fusion with endoplasmic reticulum-Golgi intermediate compartment (ERGIC) membrane;viral process</t>
  </si>
  <si>
    <t>ATP binding;MHC class Ib protein binding;peptide antigen-transporting ATPase activity;TAP1 binding;tapasin binding;transporter activity</t>
  </si>
  <si>
    <t>endoplasmic reticulum;endoplasmic reticulum membrane;endoplasmic reticulum-Golgi intermediate compartment membrane;integral component of endoplasmic reticulum membrane;integral component of membrane;membrane;nuclear speck;phagocytic vesicle membrane;TAP complex</t>
  </si>
  <si>
    <t>sp|Q03519|TAP2_HUMAN;tr|A0A087WYD6|A0A087WYD6_HUMAN;tr|X5CMH5|X5CMH5_HUMAN;tr|E7ENX8|E7ENX8_HUMAN;tr|A0A0G2JLV0|A0A0G2JLV0_HUMAN</t>
  </si>
  <si>
    <t>Q03519</t>
  </si>
  <si>
    <t>TAP2_HUMAN</t>
  </si>
  <si>
    <t>Antigen peptide transporter 2</t>
  </si>
  <si>
    <t>PT2</t>
  </si>
  <si>
    <t>TAP2</t>
  </si>
  <si>
    <t>positive regulation of NF-kappaB transcription factor activity</t>
  </si>
  <si>
    <t>DNA binding;DNA binding transcription factor activity</t>
  </si>
  <si>
    <t>cytosol;NF-kappaB complex;nucleus</t>
  </si>
  <si>
    <t>tr|Q2TAM5|Q2TAM5_HUMAN;tr|A0A087X0W8|A0A087X0W8_HUMAN;sp|Q04206|TF65_HUMAN;tr|E9PKH5|E9PKH5_HUMAN;tr|E9PKV4|E9PKV4_HUMAN;tr|A0A087WVP0|A0A087WVP0_HUMAN;tr|E9PI38|E9PI38_HUMAN;tr|E9PQS6|E9PQS6_HUMAN;tr|E9PMD5|E9PMD5_HUMAN;tr|E9PNV4|E9PNV4_HUMAN;tr|E9PJR1|E9PJR1_HUMAN;tr|E9PRX2|E9PRX2_HUMAN;tr|E9PM47|E9PM47_HUMAN;tr|E9PNK5|E9PNK5_HUMAN;tr|E9PN69|E9PN69_HUMAN</t>
  </si>
  <si>
    <t>tr|Q2TAM5|Q2TAM5_HUMAN;tr|A0A087X0W8|A0A087X0W8_HUMAN;sp|Q04206|TF65_HUMAN;tr|E9PKH5|E9PKH5_HUMAN;tr|E9PKV4|E9PKV4_HUMAN;tr|A0A087WVP0|A0A087WVP0_HUMAN;tr|E9PI38|E9PI38_HUMAN;tr|E9PQS6|E9PQS6_HUMAN</t>
  </si>
  <si>
    <t>Q2TAM5</t>
  </si>
  <si>
    <t>Q2TAM5_HUMAN</t>
  </si>
  <si>
    <t>tr|E9PRQ7|E9PRQ7_HUMAN;sp|Q04323|UBXN1_HUMAN;tr|E9PJ81|E9PJ81_HUMAN;tr|A0A087WTZ5|A0A087WTZ5_HUMAN;tr|E9PS08|E9PS08_HUMAN</t>
  </si>
  <si>
    <t>tr|E9PRQ7|E9PRQ7_HUMAN;sp|Q04323|UBXN1_HUMAN;tr|E9PJ81|E9PJ81_HUMAN;tr|A0A087WTZ5|A0A087WTZ5_HUMAN</t>
  </si>
  <si>
    <t>E9PRQ7</t>
  </si>
  <si>
    <t>E9PRQ7_HUMAN</t>
  </si>
  <si>
    <t>UBXN1</t>
  </si>
  <si>
    <t>generation of precursor metabolites and energy;glycogen biosynthetic process;glycogen metabolic process</t>
  </si>
  <si>
    <t>1,4-alpha-glucan branching enzyme activity;1,4-alpha-glucan branching enzyme activity (using a glucosylated glycogenin as primer for glycogen synthesis);carbohydrate binding;cation binding;hydrolase activity, hydrolyzing O-glycosyl compounds</t>
  </si>
  <si>
    <t>sp|Q04446|GLGB_HUMAN;tr|E9PGM4|E9PGM4_HUMAN</t>
  </si>
  <si>
    <t>Q04446</t>
  </si>
  <si>
    <t>GLGB_HUMAN</t>
  </si>
  <si>
    <t>1,4-alpha-glucan-branching enzyme</t>
  </si>
  <si>
    <t>GBE1</t>
  </si>
  <si>
    <t>animal organ morphogenesis;apoptotic process;atrial septum morphogenesis;bone remodeling;cell cycle arrest;cell fate determination;hemopoiesis;marginal zone B cell differentiation;multicellular organism development;negative regulation of apoptotic process;negative regulation of gene expression;negative regulation of growth rate;nervous system development;Notch signaling involved in heart development;Notch signaling pathway;positive regulation of ERK1 and ERK2 cascade;positive regulation of Ras protein signal transduction;pulmonary valve morphogenesis;regulation of developmental process;regulation of transcription, DNA-templated;stem cell population maintenance;transcription initiation from RNA polymerase II promoter</t>
  </si>
  <si>
    <t>calcium ion binding;receptor activity;transcription factor activity, ligand-activated RNA polymerase II transcription factor binding</t>
  </si>
  <si>
    <t>cell surface;endoplasmic reticulum membrane;extracellular region;Golgi membrane;integral component of plasma membrane;membrane;nucleoplasm;nucleus;plasma membrane;receptor complex</t>
  </si>
  <si>
    <t>Breast cancer;Endocrine resistance;Human papillomavirus infection;MicroRNAs in cancer;Notch signaling pathway;Pathways in cancer;Th1 and Th2 cell differentiation;Thyroid hormone signaling pathway</t>
  </si>
  <si>
    <t>sp|Q04721|NOTC2_HUMAN</t>
  </si>
  <si>
    <t>Q04721</t>
  </si>
  <si>
    <t>NOTC2_HUMAN</t>
  </si>
  <si>
    <t>Neurogenic locus notch homolog protein 2</t>
  </si>
  <si>
    <t>N2;otch 2</t>
  </si>
  <si>
    <t>NOTCH2</t>
  </si>
  <si>
    <t>tr|F5H7D6|F5H7D6_HUMAN;tr|H0YNT2|H0YNT2_HUMAN;sp|Q04726|TLE3_HUMAN;tr|H0YKT5|H0YKT5_HUMAN;tr|H0YKN8|H0YKN8_HUMAN;tr|H0YL70|H0YL70_HUMAN;tr|H0YLI3|H0YLI3_HUMAN;tr|A0A0D9SES8|A0A0D9SES8_HUMAN;tr|H0YNI7|H0YNI7_HUMAN;tr|H0YKH0|H0YKH0_HUMAN;tr|H0YLW9|H0YLW9_HUMAN;sp|Q04725|TLE2_HUMAN;tr|K7EMK7|K7EMK7_HUMAN;tr|Q5T7A9|Q5T7A9_HUMAN;sp|Q04724|TLE1_HUMAN;sp|Q04727|TLE4_HUMAN</t>
  </si>
  <si>
    <t>tr|F5H7D6|F5H7D6_HUMAN;tr|H0YNT2|H0YNT2_HUMAN;sp|Q04726|TLE3_HUMAN;tr|H0YKT5|H0YKT5_HUMAN;tr|H0YKN8|H0YKN8_HUMAN;tr|H0YL70|H0YL70_HUMAN;tr|H0YLI3|H0YLI3_HUMAN;tr|A0A0D9SES8|A0A0D9SES8_HUMAN;tr|H0YNI7|H0YNI7_HUMAN;tr|H0YKH0|H0YKH0_HUMAN;tr|H0YLW9|H0YLW9_HUMAN</t>
  </si>
  <si>
    <t>F5H7D6</t>
  </si>
  <si>
    <t>F5H7D6_HUMAN</t>
  </si>
  <si>
    <t>TLE3</t>
  </si>
  <si>
    <t>carbohydrate metabolic process;glutathione metabolic process;methylglyoxal metabolic process;negative regulation of apoptotic process;osteoclast differentiation;pyruvate metabolic process;regulation of transcription from RNA polymerase II promoter</t>
  </si>
  <si>
    <t>lactoylglutathione lyase activity;zinc ion binding</t>
  </si>
  <si>
    <t>sp|Q04760|LGUL_HUMAN</t>
  </si>
  <si>
    <t>Q04760</t>
  </si>
  <si>
    <t>LGUL_HUMAN</t>
  </si>
  <si>
    <t>Lactoylglutathione lyase</t>
  </si>
  <si>
    <t>GLO1</t>
  </si>
  <si>
    <t>DNA replication;mitochondrion morphogenesis;mitochondrion organization;positive regulation of helicase activity</t>
  </si>
  <si>
    <t>chromatin binding;RNA binding;single-stranded DNA binding</t>
  </si>
  <si>
    <t>extracellular exosome;mitochondrial matrix;mitochondrial nucleoid;mitochondrion;nucleus</t>
  </si>
  <si>
    <t>DNA replication;Homologous recombination;Mismatch repair</t>
  </si>
  <si>
    <t>sp|Q04837|SSBP_HUMAN;tr|A0A0G2JLD8|A0A0G2JLD8_HUMAN;tr|E7EUY5|E7EUY5_HUMAN;tr|C9K0U8|C9K0U8_HUMAN</t>
  </si>
  <si>
    <t>Q04837</t>
  </si>
  <si>
    <t>SSBP_HUMAN</t>
  </si>
  <si>
    <t>Single-stranded DNA-binding protein, mitochondrial</t>
  </si>
  <si>
    <t>tSSB;t-SSB</t>
  </si>
  <si>
    <t>SSBP1</t>
  </si>
  <si>
    <t>glucocorticoid catabolic process;glucocorticoid receptor signaling pathway;intracellular protein transport;membrane depolarization during action potential;membrane organization;negative regulation of dendrite morphogenesis;positive regulation of protein insertion into mitochondrial membrane involved in apoptotic signaling pathway;positive regulation of transcription, DNA-templated;regulation of neuron differentiation;regulation of sodium ion transmembrane transporter activity;regulation of sodium ion transport;regulation of synaptic plasticity;substantia nigra development</t>
  </si>
  <si>
    <t>actin binding;enzyme binding;glucocorticoid receptor binding;identical protein binding;insulin-like growth factor receptor binding;ion channel binding;protein domain specific binding;protein heterodimerization activity;sodium channel regulator activity</t>
  </si>
  <si>
    <t>cytoplasm;cytoplasmic vesicle membrane;cytosol;extracellular exosome;intercalated disc;mitochondrion;plasma membrane</t>
  </si>
  <si>
    <t>sp|Q04917|1433F_HUMAN;tr|A2IDB2|A2IDB2_HUMAN;tr|F8WEB6|F8WEB6_HUMAN;tr|A2IDB1|A2IDB1_HUMAN</t>
  </si>
  <si>
    <t>sp|Q04917|1433F_HUMAN</t>
  </si>
  <si>
    <t>Q04917</t>
  </si>
  <si>
    <t>1433F_HUMAN</t>
  </si>
  <si>
    <t>14-3-3 protein eta</t>
  </si>
  <si>
    <t>YWHAH</t>
  </si>
  <si>
    <t>chemotaxis;cytokine-mediated signaling pathway;ion transport</t>
  </si>
  <si>
    <t>chemokine binding;ion transmembrane transporter activity</t>
  </si>
  <si>
    <t>endoplasmic reticulum;endoplasmic reticulum membrane;extracellular exosome;integral component of membrane;membrane;plasma membrane</t>
  </si>
  <si>
    <t>sp|Q04941|PLP2_HUMAN</t>
  </si>
  <si>
    <t>Q04941</t>
  </si>
  <si>
    <t>PLP2_HUMAN</t>
  </si>
  <si>
    <t>Proteolipid protein 2</t>
  </si>
  <si>
    <t>PLP2</t>
  </si>
  <si>
    <t>mRNA 3'-end processing;mRNA splicing, via spliceosome;termination of RNA polymerase II transcription</t>
  </si>
  <si>
    <t>sp|Q05048|CSTF1_HUMAN;tr|A0A0A0MSZ9|A0A0A0MSZ9_HUMAN;tr|A3KFI9|A3KFI9_HUMAN</t>
  </si>
  <si>
    <t>sp|Q05048|CSTF1_HUMAN;tr|A0A0A0MSZ9|A0A0A0MSZ9_HUMAN</t>
  </si>
  <si>
    <t>Q05048</t>
  </si>
  <si>
    <t>CSTF1_HUMAN</t>
  </si>
  <si>
    <t>Cleavage stimulation factor subunit 1</t>
  </si>
  <si>
    <t>CSTF1</t>
  </si>
  <si>
    <t>androgen receptor signaling pathway;brain development;ovarian follicle development;positive regulation of phosphatidylinositol 3-kinase signaling;positive regulation of protein ubiquitination;positive regulation of transcription from RNA polymerase II promoter;progesterone receptor signaling pathway;prostate gland growth;protein autoubiquitination;protein K48-linked ubiquitination;proteolysis;regulation of circadian rhythm;regulation of protein ubiquitination involved in ubiquitin-dependent protein catabolic process;response to progesterone;sperm entry;ubiquitin-dependent protein catabolic process;viral process</t>
  </si>
  <si>
    <t>metal ion binding;transcription coactivator activity;ubiquitin protein ligase activity;ubiquitin-protein transferase activity</t>
  </si>
  <si>
    <t>cytoplasm;cytosol;nucleus;proteasome complex</t>
  </si>
  <si>
    <t>Human papillomavirus infection;Ubiquitin mediated proteolysis;Viral carcinogenesis</t>
  </si>
  <si>
    <t>sp|Q05086|UBE3A_HUMAN;tr|A0A0D9SG77|A0A0D9SG77_HUMAN;tr|A0A0D9SGI3|A0A0D9SGI3_HUMAN;tr|A0A0D9SF91|A0A0D9SF91_HUMAN;tr|A0A0D9SG63|A0A0D9SG63_HUMAN;tr|S4R306|S4R306_HUMAN;tr|A0A0D9SES7|A0A0D9SES7_HUMAN</t>
  </si>
  <si>
    <t>sp|Q05086|UBE3A_HUMAN;tr|A0A0D9SG77|A0A0D9SG77_HUMAN</t>
  </si>
  <si>
    <t>Q05086</t>
  </si>
  <si>
    <t>UBE3A_HUMAN</t>
  </si>
  <si>
    <t>Ubiquitin-protein ligase E3A</t>
  </si>
  <si>
    <t>UBE3A</t>
  </si>
  <si>
    <t>cellular response to epidermal growth factor stimulus;ERBB2 signaling pathway;negative regulation of ERBB signaling pathway;negative regulation of platelet-derived growth factor receptor-beta signaling pathway;peptidyl-tyrosine dephosphorylation;protein dephosphorylation;regulation of epidermal growth factor receptor signaling pathway;tissue regeneration</t>
  </si>
  <si>
    <t>non-membrane spanning protein tyrosine phosphatase activity;phosphoprotein phosphatase activity;protein tyrosine phosphatase activity;SH3 domain binding</t>
  </si>
  <si>
    <t>cell projection;cytoplasm;cytosol;focal adhesion;podosome</t>
  </si>
  <si>
    <t>sp|Q05209|PTN12_HUMAN;tr|H3BM04|H3BM04_HUMAN;tr|H0YC15|H0YC15_HUMAN</t>
  </si>
  <si>
    <t>sp|Q05209|PTN12_HUMAN</t>
  </si>
  <si>
    <t>Q05209</t>
  </si>
  <si>
    <t>PTN12_HUMAN</t>
  </si>
  <si>
    <t>Tyrosine-protein phosphatase non-receptor type 12</t>
  </si>
  <si>
    <t>PTPN12</t>
  </si>
  <si>
    <t>angiogenesis;axon guidance;cell motility;central nervous system neuron axonogenesis;endothelial cell migration;ephrin receptor signaling pathway;epidermal growth factor receptor signaling pathway;establishment of cell polarity;execution phase of apoptosis;extracellular matrix organization;Fc-gamma receptor signaling pathway involved in phagocytosis;growth hormone receptor signaling pathway;heart morphogenesis;innate immune response;integrin-mediated signaling pathway;MAPK cascade;microtubule cytoskeleton organization;negative regulation of anoikis;negative regulation of apoptotic process;negative regulation of axonogenesis;negative regulation of cell-cell adhesion;negative regulation of organ growth;negative regulation of synapse assembly;netrin-activated signaling pathway;neuron migration;nuclear migration;peptidyl-tyrosine autophosphorylation;peptidyl-tyrosine phosphorylation;placenta development;positive regulation of cell migration;positive regulation of cell proliferation;positive regulation of phosphatidylinositol 3-kinase activity;positive regulation of phosphatidylinositol 3-kinase signaling;positive regulation of protein kinase activity;positive regulation of protein kinase B signaling;positive regulation of protein phosphorylation;positive regulation of protein ubiquitination involved in ubiquitin-dependent protein catabolic process;protein autophosphorylation;regulation of cell adhesion mediated by integrin;regulation of cell proliferation;regulation of cell shape;regulation of cytoskeleton organization;regulation of endothelial cell migration;regulation of epithelial cell migration;regulation of focal adhesion assembly;regulation of GTPase activity;regulation of osteoblast differentiation;regulation of protein phosphorylation;regulation of substrate adhesion-dependent cell spreading;signal complex assembly;transforming growth factor beta receptor signaling pathway;vascular endothelial growth factor receptor signaling pathway;vasculogenesis</t>
  </si>
  <si>
    <t>actin binding;ATP binding;JUN kinase binding;non-membrane spanning protein tyrosine kinase activity;protein kinase activity;protein kinase binding;protein tyrosine kinase activity;Ras guanyl-nucleotide exchange factor activity;receptor binding;SH2 domain binding;signal transducer activity</t>
  </si>
  <si>
    <t>apical plasma membrane;cell cortex;cytoplasm;cytoskeleton;cytosol;extrinsic component of cytoplasmic side of plasma membrane;focal adhesion;lamellipodium;microtubule organizing center;nucleus;plasma membrane;stress fiber</t>
  </si>
  <si>
    <t>Amoebiasis;Axon guidance;Bacterial invasion of epithelial cells;Chemokine signaling pathway;Endocrine resistance;ErbB signaling pathway;Fluid shear stress and atherosclerosis;Focal adhesion;Human cytomegalovirus infection;Human immunodeficiency virus 1 infection;Human papillomavirus infection;Leukocyte transendothelial migration;Pathways in cancer;PI3K-Akt signaling pathway;Proteoglycans in cancer;Regulation of actin cytoskeleton;Small cell lung cancer;Transcriptional misregulation in cancer;VEGF signaling pathway;Yersinia infection</t>
  </si>
  <si>
    <t>sp|Q05397|FAK1_HUMAN;tr|H0YBP1|H0YBP1_HUMAN;tr|E7ESA6|E7ESA6_HUMAN;tr|E9PEI4|E9PEI4_HUMAN;tr|H0YB16|H0YB16_HUMAN;tr|H0YBZ1|H0YBZ1_HUMAN;tr|B4DWJ1|B4DWJ1_HUMAN;tr|E5RHD8|E5RHD8_HUMAN;tr|E5RI03|E5RI03_HUMAN;tr|H0YB99|H0YB99_HUMAN;tr|E5RH08|E5RH08_HUMAN;tr|E5RIK4|E5RIK4_HUMAN;tr|E5RG54|E5RG54_HUMAN;tr|E5RHK7|E5RHK7_HUMAN;tr|E5RH48|E5RH48_HUMAN;tr|E5RH01|E5RH01_HUMAN;tr|E5RG66|E5RG66_HUMAN;tr|E5RI72|E5RI72_HUMAN;tr|E5RFW9|E5RFW9_HUMAN;tr|E5RJP0|E5RJP0_HUMAN;tr|H0YB33|H0YB33_HUMAN;tr|E5RJQ2|E5RJQ2_HUMAN;tr|E5RG80|E5RG80_HUMAN;tr|E5RGA6|E5RGA6_HUMAN;tr|E9PBI4|E9PBI4_HUMAN;sp|Q14289|FAK2_HUMAN</t>
  </si>
  <si>
    <t>sp|Q05397|FAK1_HUMAN;tr|H0YBP1|H0YBP1_HUMAN;tr|E7ESA6|E7ESA6_HUMAN;tr|E9PEI4|E9PEI4_HUMAN;tr|H0YB16|H0YB16_HUMAN;tr|H0YBZ1|H0YBZ1_HUMAN;tr|B4DWJ1|B4DWJ1_HUMAN</t>
  </si>
  <si>
    <t>Q05397</t>
  </si>
  <si>
    <t>FAK1_HUMAN</t>
  </si>
  <si>
    <t>Focal adhesion kinase 1</t>
  </si>
  <si>
    <t>ADK 1</t>
  </si>
  <si>
    <t>PTK2</t>
  </si>
  <si>
    <t>RNA splicing</t>
  </si>
  <si>
    <t>tr|Q5T760|Q5T760_HUMAN;sp|Q05519|SRS11_HUMAN;tr|B4DWT1|B4DWT1_HUMAN;tr|Q5T757|Q5T757_HUMAN;tr|S4R3C4|S4R3C4_HUMAN</t>
  </si>
  <si>
    <t>tr|Q5T760|Q5T760_HUMAN;sp|Q05519|SRS11_HUMAN;tr|B4DWT1|B4DWT1_HUMAN</t>
  </si>
  <si>
    <t>Q5T760</t>
  </si>
  <si>
    <t>Q5T760_HUMAN</t>
  </si>
  <si>
    <t>SRSF11</t>
  </si>
  <si>
    <t>positive regulation of apoptotic process;positive regulation of lipid kinase activity;regulation of chaperone-mediated autophagy;response to electrical stimulus;response to inorganic substance</t>
  </si>
  <si>
    <t>GTP binding;GTPase activity;protein kinase binding;translation elongation factor activity;translation factor activity, RNA binding</t>
  </si>
  <si>
    <t>cytoplasm;cytoplasmic side of lysosomal membrane;eukaryotic translation elongation factor 1 complex;myelin sheath;neuronal cell body</t>
  </si>
  <si>
    <t>sp|Q05639|EF1A2_HUMAN</t>
  </si>
  <si>
    <t>Q05639</t>
  </si>
  <si>
    <t>EF1A2_HUMAN</t>
  </si>
  <si>
    <t>Elongation factor 1-alpha 2</t>
  </si>
  <si>
    <t>F-1-alpha-2</t>
  </si>
  <si>
    <t>EEF1A2</t>
  </si>
  <si>
    <t>activation of protein kinase activity;apoptotic process;B cell proliferation;cell chemotaxis;cell cycle;cellular response to angiotensin;cellular response to hydrogen peroxide;cellular response to hydroperoxide;cellular senescence;defense response to bacterium;execution phase of apoptosis;Fc-gamma receptor signaling pathway involved in phagocytosis;histone phosphorylation;immunoglobulin mediated immune response;interferon-gamma-mediated signaling pathway;interleukin-10 production;interleukin-12 production;intrinsic apoptotic signaling pathway in response to oxidative stress;negative regulation of actin filament polymerization;negative regulation of filopodium assembly;negative regulation of glial cell apoptotic process;negative regulation of inflammatory response;negative regulation of insulin receptor signaling pathway;negative regulation of MAP kinase activity;negative regulation of peptidyl-tyrosine phosphorylation;negative regulation of platelet aggregation;negative regulation of protein binding;neutrophil activation;neutrophil degranulation;peptidyl-serine phosphorylation;peptidyl-threonine phosphorylation;platelet activation;positive regulation of apoptotic signaling pathway;positive regulation of ceramide biosynthetic process;positive regulation of endodeoxyribonuclease activity;positive regulation of glucosylceramide catabolic process;positive regulation of phospholipid scramblase activity;positive regulation of protein dephosphorylation;positive regulation of protein import into nucleus;positive regulation of response to DNA damage stimulus;positive regulation of sphingomyelin catabolic process;positive regulation of superoxide anion generation;protein phosphorylation;protein stabilization;regulation of actin cytoskeleton organization;regulation of mRNA stability;regulation of receptor activity;signal transduction;stimulatory C-type lectin receptor signaling pathway;termination of signal transduction</t>
  </si>
  <si>
    <t>ATP binding;calcium-independent protein kinase C activity;enzyme activator activity;enzyme binding;insulin receptor substrate binding;kinase binding;metal ion binding;non-membrane spanning protein tyrosine kinase activity;protein kinase activity;protein kinase binding;protein kinase C activity;protein serine/threonine kinase activity</t>
  </si>
  <si>
    <t>azurophil granule lumen;cell-cell junction;cytoplasm;cytosol;endoplasmic reticulum;extracellular exosome;extracellular region;nuclear matrix;nucleoplasm;nucleus;perinuclear region of cytoplasm;plasma membrane</t>
  </si>
  <si>
    <t>AGE-RAGE signaling pathway in diabetic complications;Autophagy - animal;Chemokine signaling pathway;C-type lectin receptor signaling pathway;Estrogen signaling pathway;Fc gamma R-mediated phagocytosis;GnRH signaling pathway;Inflammatory mediator regulation of TRP channels;Insulin resistance;Neurotrophin signaling pathway;NOD-like receptor signaling pathway;Type II diabetes mellitus;Vascular smooth muscle contraction</t>
  </si>
  <si>
    <t>sp|Q05655|KPCD_HUMAN;tr|C9J9P1|C9J9P1_HUMAN;tr|C9K0E3|C9K0E3_HUMAN</t>
  </si>
  <si>
    <t>sp|Q05655|KPCD_HUMAN</t>
  </si>
  <si>
    <t>Q05655</t>
  </si>
  <si>
    <t>KPCD_HUMAN</t>
  </si>
  <si>
    <t>Protein kinase C delta type</t>
  </si>
  <si>
    <t>PRKCD</t>
  </si>
  <si>
    <t>abortive mitotic cell cycle;activation of MAPK activity;atrioventricular canal development;axon guidance;Bergmann glial cell differentiation;brain development;cellular response to epidermal growth factor stimulus;cellular response to mechanical stimulus;cerebellar cortex formation;DNA damage checkpoint;ephrin receptor signaling pathway;epidermal growth factor receptor signaling pathway;ERBB signaling pathway;face morphogenesis;fibroblast growth factor receptor signaling pathway;genitalia development;glucose homeostasis;heart development;homeostasis of number of cells within a tissue;hormone metabolic process;hormone-mediated signaling pathway;inner ear development;integrin-mediated signaling pathway;intestinal epithelial cell migration;leukocyte migration;megakaryocyte development;microvillus organization;multicellular organism growth;multicellular organismal reproductive process;negative regulation of cell adhesion mediated by integrin;negative regulation of cortisol secretion;negative regulation of growth hormone secretion;negative regulation of insulin secretion;neurotrophin TRK receptor signaling pathway;organ growth;peptidyl-tyrosine dephosphorylation;platelet activation;platelet formation;platelet-derived growth factor receptor signaling pathway;positive regulation of ERK1 and ERK2 cascade;positive regulation of glucose import in response to insulin stimulus;positive regulation of hormone secretion;positive regulation of mitotic cell cycle;positive regulation of protein kinase B signaling;regulation of cell adhesion mediated by integrin;regulation of multicellular organism growth;regulation of protein complex assembly;regulation of protein export from nucleus;regulation of type I interferon-mediated signaling pathway;T cell costimulation;triglyceride metabolic process</t>
  </si>
  <si>
    <t>1-phosphatidylinositol-3-kinase activity;cell adhesion molecule binding;D1 dopamine receptor binding;insulin receptor binding;insulin receptor substrate binding;non-membrane spanning protein tyrosine phosphatase activity;peptide hormone receptor binding;phosphatidylinositol-4,5-bisphosphate 3-kinase activity;phospholipase binding;phosphoprotein phosphatase activity;protein domain specific binding;protein tyrosine phosphatase activity;receptor tyrosine kinase binding;SH3/SH2 adaptor activity</t>
  </si>
  <si>
    <t>cytoplasm;cytosol;mitochondrion;nucleoplasm;nucleus;protein complex</t>
  </si>
  <si>
    <t>Adipocytokine signaling pathway;Axon guidance;Chronic myeloid leukemia;C-type lectin receptor signaling pathway;Epithelial cell signaling in Helicobacter pylori infection;Herpes simplex virus 1 infection;Insulin resistance;Jak-STAT signaling pathway;Leukocyte transendothelial migration;Natural killer cell mediated cytotoxicity;Neurotrophin signaling pathway;PD-L1 expression and PD-1 checkpoint pathway in cancer;Phospholipase D signaling pathway;Proteoglycans in cancer;Ras signaling pathway;Renal cell carcinoma</t>
  </si>
  <si>
    <t>sp|Q06124|PTN11_HUMAN;tr|H0YF12|H0YF12_HUMAN</t>
  </si>
  <si>
    <t>sp|Q06124|PTN11_HUMAN</t>
  </si>
  <si>
    <t>Q06124</t>
  </si>
  <si>
    <t>PTN11_HUMAN</t>
  </si>
  <si>
    <t>Tyrosine-protein phosphatase non-receptor type 11</t>
  </si>
  <si>
    <t>PTPN11</t>
  </si>
  <si>
    <t>tr|K7ERC8|K7ERC8_HUMAN;sp|Q06136|KDSR_HUMAN</t>
  </si>
  <si>
    <t>K7ERC8</t>
  </si>
  <si>
    <t>K7ERC8_HUMAN</t>
  </si>
  <si>
    <t>KDSR</t>
  </si>
  <si>
    <t>animal organ regeneration;cellular response to drug;cellular response to insulin stimulus;'de novo' IMP biosynthetic process;G1/S transition of mitotic cell cycle;glutamine catabolic process;kidney development;lactation;maternal process involved in female pregnancy;nucleoside metabolic process;protein homotetramerization;purine nucleobase biosynthetic process;purine nucleotide biosynthetic process;purine ribonucleoside monophosphate biosynthetic process</t>
  </si>
  <si>
    <t>4 iron, 4 sulfur cluster binding;amidophosphoribosyltransferase activity;metal ion binding</t>
  </si>
  <si>
    <t>sp|Q06203|PUR1_HUMAN;tr|D6RCC8|D6RCC8_HUMAN;tr|D6RE15|D6RE15_HUMAN</t>
  </si>
  <si>
    <t>sp|Q06203|PUR1_HUMAN</t>
  </si>
  <si>
    <t>Q06203</t>
  </si>
  <si>
    <t>PUR1_HUMAN</t>
  </si>
  <si>
    <t>Amidophosphoribosyltransferase</t>
  </si>
  <si>
    <t>Tase</t>
  </si>
  <si>
    <t>PPAT</t>
  </si>
  <si>
    <t>circadian regulation of gene expression;energy reserve metabolic process;fructose 6-phosphate metabolic process;glutamine metabolic process;IRE1-mediated unfolded protein response;protein N-linked glycosylation;UDP-N-acetylglucosamine biosynthetic process;UDP-N-acetylglucosamine metabolic process</t>
  </si>
  <si>
    <t>sp|Q06210|GFPT1_HUMAN</t>
  </si>
  <si>
    <t>Q06210</t>
  </si>
  <si>
    <t>GFPT1_HUMAN</t>
  </si>
  <si>
    <t>Glutamine--fructose-6-phosphate aminotransferase [isomerizing] 1</t>
  </si>
  <si>
    <t>GFPT1</t>
  </si>
  <si>
    <t>exosome (RNase complex);nucleolus</t>
  </si>
  <si>
    <t>tr|D6RIY6|D6RIY6_HUMAN;sp|Q06265|EXOS9_HUMAN;tr|H0Y9L5|H0Y9L5_HUMAN;tr|D6R905|D6R905_HUMAN</t>
  </si>
  <si>
    <t>tr|D6RIY6|D6RIY6_HUMAN;sp|Q06265|EXOS9_HUMAN</t>
  </si>
  <si>
    <t>D6RIY6</t>
  </si>
  <si>
    <t>D6RIY6_HUMAN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</si>
  <si>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endopeptidase activity;positive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G1/S transition of mitotic cell cycle;regulation of hematopoietic stem cell differentiation;regulation of mRNA stability;regulation of proteasomal protein catabolic process;regulation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pathway;Wnt signaling pathway, planar cell polarity pathway</t>
  </si>
  <si>
    <t>endopeptidase activator activity</t>
  </si>
  <si>
    <t>cytoplasm;cytosol;extracellular exosome;nucleoplasm;proteasome activator complex;proteasome complex</t>
  </si>
  <si>
    <t>Antigen processing and presentation;Proteasome</t>
  </si>
  <si>
    <t>sp|Q06323|PSME1_HUMAN;tr|H0YLU2|H0YLU2_HUMAN;tr|H0YKK6|H0YKK6_HUMAN</t>
  </si>
  <si>
    <t>sp|Q06323|PSME1_HUMAN</t>
  </si>
  <si>
    <t>Q06323</t>
  </si>
  <si>
    <t>PSME1_HUMAN</t>
  </si>
  <si>
    <t>Proteasome activator complex subunit 1</t>
  </si>
  <si>
    <t>PSME1</t>
  </si>
  <si>
    <t>angiogenesis;arterial endothelial cell fate commitment;atrioventricular canal development;auditory receptor cell fate commitment;B cell differentiation;blood vessel endothelial cell fate specification;blood vessel lumenization;blood vessel remodeling;cardiac left ventricle morphogenesis;Clara cell differentiation;defense response to bacterium;DNA recombination;dorsal aorta morphogenesis;endocardium morphogenesis;epidermal cell fate specification;epithelial to mesenchymal transition;epithelial to mesenchymal transition involved in endocardial cushion formation;hair follicle maturation;humoral immune response;inflammatory response to antigenic stimulus;interleukin-4 secretion;keratinocyte differentiation;labyrinthine layer blood vessel development;myeloid dendritic cell differentiation;negative regulation of cell differentiation;negative regulation of cell proliferation;negative regulation of ossification;negative regulation of transcription from RNA polymerase II promoter;negative regulation of transcription, DNA-templated;Notch signaling involved in heart development;Notch signaling pathway;outflow tract morphogenesis;pituitary gland development;positive regulation of BMP signaling pathway;positive regulation of canonical Wnt signaling pathway involved in cardiac muscle cell fate commitment;positive regulation of cardiac muscle cell proliferation;positive regulation of cell proliferation involved in heart morphogenesis;positive regulation of ephrin receptor signaling pathway;positive regulation of ERBB signaling pathway;positive regulation of transcription from RNA polymerase II promoter;positive regulation of transcription from RNA polymerase II promoter in response to hypoxia;positive regulation of transcription of Notch receptor target;regulation of timing of cell differentiation;regulation of transcription from RNA polymerase II promoter involved in myocardial precursor cell differentiation;sebaceous gland development;secondary heart field specification;somatic stem cell population maintenance;somitogenesis;transcription initiation from RNA polymerase II promoter;ventricular trabecula myocardium morphogenesis</t>
  </si>
  <si>
    <t>chromatin binding;DNA binding;DNA binding transcription factor activity;protein N-terminus binding;recombinase activity;repressing transcription factor binding;RNA polymerase II core promoter sequence-specific DNA binding;RNA polymerase II proximal promoter sequence-specific DNA binding;RNA polymerase II repressing transcription factor binding;sequence-specific DNA binding;transcription factor binding;transcriptional activator activity, RNA polymerase II proximal promoter sequence-specific DNA binding</t>
  </si>
  <si>
    <t>cytoplasm;MAML1-RBP-Jkappa- ICN1 complex;nucleolus;nucleoplasm;nucleus;transcription factor complex;transcriptional repressor complex</t>
  </si>
  <si>
    <t>Epstein-Barr virus infection;Human papillomavirus infection;Notch signaling pathway;Th1 and Th2 cell differentiation;Viral carcinogenesis</t>
  </si>
  <si>
    <t>sp|Q06330|SUH_HUMAN;tr|H0Y8R3|H0Y8R3_HUMAN;tr|D6R927|D6R927_HUMAN</t>
  </si>
  <si>
    <t>Q06330</t>
  </si>
  <si>
    <t>SUH_HUMAN</t>
  </si>
  <si>
    <t>Recombining binding protein suppressor of hairless</t>
  </si>
  <si>
    <t>RBPJ</t>
  </si>
  <si>
    <t>cell differentiation;cellular response to dopamine;in utero embryonic development;mitochondrion organization;negative regulation of megakaryocyte differentiation;negative regulation of transcription from RNA polymerase II promoter;positive regulation of gene expression;positive regulation of transcription from RNA polymerase II promoter;transcription from RNA polymerase II promoter</t>
  </si>
  <si>
    <t>activating transcription factor binding;chromatin binding;DNA binding;DNA binding transcription factor activity;protein heterodimerization activity;RNA polymerase II proximal promoter sequence-specific DNA binding;transcription coactivator activity;transcription regulatory region DNA binding;transcriptional activator activity, RNA polymerase II proximal promoter sequence-specific DNA binding;transcriptional activator activity, RNA polymerase II transcription regulatory region sequence-specific DNA binding</t>
  </si>
  <si>
    <t>nuclear chromatin;nucleoplasm;nucleus</t>
  </si>
  <si>
    <t>sp|Q06546|GABPA_HUMAN</t>
  </si>
  <si>
    <t>Q06546</t>
  </si>
  <si>
    <t>GABPA_HUMAN</t>
  </si>
  <si>
    <t>GA-binding protein alpha chain</t>
  </si>
  <si>
    <t>ABP subunit alpha</t>
  </si>
  <si>
    <t>GABPA</t>
  </si>
  <si>
    <t>anterior/posterior pattern specification;camera-type eye morphogenesis;histone H2A monoubiquitination;negative regulation of G0 to G1 transition;negative regulation of transcription, DNA-templated;transcription, DNA-templated</t>
  </si>
  <si>
    <t>chromatin binding;metal ion binding;transferase activity;ubiquitin-protein transferase activator activity</t>
  </si>
  <si>
    <t>cytosol;nuclear speck;nucleoplasm;nucleus;PcG protein complex;PRC1 complex;sex chromatin</t>
  </si>
  <si>
    <t>sp|Q06587|RING1_HUMAN</t>
  </si>
  <si>
    <t>Q06587</t>
  </si>
  <si>
    <t>RING1_HUMAN</t>
  </si>
  <si>
    <t>E3 ubiquitin-protein ligase RING1</t>
  </si>
  <si>
    <t>RING1</t>
  </si>
  <si>
    <t>cell proliferation;cell redox homeostasis;cellular response to oxidative stress;erythrocyte homeostasis;hydrogen peroxide catabolic process;natural killer cell activation;natural killer cell mediated cytotoxicity;regulation of NF-kappaB import into nucleus;regulation of stress-activated MAPK cascade;removal of superoxide radicals;retina homeostasis;skeletal system development</t>
  </si>
  <si>
    <t>cadherin binding;identical protein binding;peroxidase activity;RNA binding;thioredoxin peroxidase activity</t>
  </si>
  <si>
    <t>cytoplasm;cytosol;extracellular exosome;extracellular matrix;extracellular space;melanosome;mitochondrion;myelin sheath;nucleus</t>
  </si>
  <si>
    <t>sp|Q06830|PRDX1_HUMAN;tr|A0A0A0MSI0|A0A0A0MSI0_HUMAN;tr|A0A0A0MRQ5|A0A0A0MRQ5_HUMAN</t>
  </si>
  <si>
    <t>sp|Q06830|PRDX1_HUMAN;tr|A0A0A0MSI0|A0A0A0MSI0_HUMAN</t>
  </si>
  <si>
    <t>Q06830</t>
  </si>
  <si>
    <t>PRDX1_HUMAN</t>
  </si>
  <si>
    <t>Peroxiredoxin-1</t>
  </si>
  <si>
    <t>PRDX1</t>
  </si>
  <si>
    <t>cytosol;endoplasmic reticulum;nucleolus;ribosome</t>
  </si>
  <si>
    <t>tr|G3V203|G3V203_HUMAN;sp|Q07020|RL18_HUMAN;tr|J3QQ67|J3QQ67_HUMAN;tr|H0YHA7|H0YHA7_HUMAN;tr|F8VYV2|F8VYV2_HUMAN;tr|A0A075B7A0|A0A075B7A0_HUMAN;tr|F8VUA6|F8VUA6_HUMAN;tr|F8VXR6|F8VXR6_HUMAN</t>
  </si>
  <si>
    <t>tr|G3V203|G3V203_HUMAN;sp|Q07020|RL18_HUMAN;tr|J3QQ67|J3QQ67_HUMAN;tr|H0YHA7|H0YHA7_HUMAN;tr|F8VYV2|F8VYV2_HUMAN;tr|A0A075B7A0|A0A075B7A0_HUMAN;tr|F8VUA6|F8VUA6_HUMAN</t>
  </si>
  <si>
    <t>G3V203</t>
  </si>
  <si>
    <t>G3V203_HUMAN</t>
  </si>
  <si>
    <t>apoptotic process;blood coagulation, intrinsic pathway;complement activation, classical pathway;immune response;innate immune response;mature ribosome assembly;mRNA processing;negative regulation of defense response to virus;negative regulation of interferon-gamma production;negative regulation of interleukin-12 production;negative regulation of MDA-5 signaling pathway;negative regulation of mRNA splicing, via spliceosome;negative regulation of RIG-I signaling pathway;negative regulation of transcription from RNA polymerase II promoter;phosphatidylinositol 3-kinase signaling;positive regulation of apoptotic process;positive regulation of cell adhesion;positive regulation of dendritic cell chemotaxis;positive regulation of mitochondrial translation;positive regulation of neutrophil chemotaxis;positive regulation of protein kinase B signaling;positive regulation of substrate adhesion-dependent cell spreading;positive regulation of trophoblast cell migration;regulation of complement activation;RNA splicing;transcription, DNA-templated;viral process</t>
  </si>
  <si>
    <t>adrenergic receptor binding;complement component C1q binding;hyaluronic acid binding;kininogen binding;mitochondrial ribosome binding;mRNA binding;protein kinase C binding;transcription corepressor activity;transcription factor binding</t>
  </si>
  <si>
    <t>cell surface;cytoplasm;cytosol;extracellular space;membrane;mitochondrial matrix;mitochondrion;nucleolus;nucleus;plasma membrane</t>
  </si>
  <si>
    <t>sp|Q07021|C1QBP_HUMAN;tr|I3L3Q7|I3L3Q7_HUMAN;tr|I3L3B0|I3L3B0_HUMAN</t>
  </si>
  <si>
    <t>Q07021</t>
  </si>
  <si>
    <t>C1QBP_HUMAN</t>
  </si>
  <si>
    <t>Complement component 1 Q subcomponent-binding protein, mitochondrial</t>
  </si>
  <si>
    <t>C1QBP</t>
  </si>
  <si>
    <t>cellular protein metabolic process;neutrophil degranulation;post-translational protein modification</t>
  </si>
  <si>
    <t>azurophil granule membrane;cytoplasmic ribonucleoprotein granule;cytoskeleton;cytosol;endoplasmic reticulum;endoplasmic reticulum lumen;endoplasmic reticulum membrane;extracellular exosome;extracellular matrix;integral component of membrane;lamellar body;lipid droplet;membrane;nuclear speck;perinuclear region of cytoplasm;plasma membrane;rough endoplasmic reticulum;specific granule membrane</t>
  </si>
  <si>
    <t>sp|Q07065|CKAP4_HUMAN</t>
  </si>
  <si>
    <t>Q07065</t>
  </si>
  <si>
    <t>CKAP4_HUMAN</t>
  </si>
  <si>
    <t>Cytoskeleton-associated protein 4</t>
  </si>
  <si>
    <t>CKAP4</t>
  </si>
  <si>
    <t>bicellular tight junction;cell junction;cytosol;plasma membrane</t>
  </si>
  <si>
    <t>tr|A0A087X0K9|A0A087X0K9_HUMAN;tr|G5E9E7|G5E9E7_HUMAN;sp|Q07157|ZO1_HUMAN;tr|G3V1L9|G3V1L9_HUMAN;tr|H0YKB1|H0YKB1_HUMAN;tr|H0Y3R8|H0Y3R8_HUMAN;tr|H0YLT6|H0YLT6_HUMAN</t>
  </si>
  <si>
    <t>tr|A0A087X0K9|A0A087X0K9_HUMAN;tr|G5E9E7|G5E9E7_HUMAN;sp|Q07157|ZO1_HUMAN;tr|G3V1L9|G3V1L9_HUMAN</t>
  </si>
  <si>
    <t>A0A087X0K9</t>
  </si>
  <si>
    <t>A0A087X0K9_HUMAN</t>
  </si>
  <si>
    <t>TJP1</t>
  </si>
  <si>
    <t>cell cycle arrest;cell proliferation;cell surface receptor signaling pathway;G2/M transition of mitotic cell cycle;mRNA processing;negative regulation of transcription, DNA-templated;positive regulation of RNA export from nucleus;positive regulation of translational initiation;protein oligomerization;regulation of mRNA splicing, via spliceosome;regulation of RNA export from nucleus;signal transduction;spermatogenesis;transcription, DNA-templated</t>
  </si>
  <si>
    <t>DNA binding;identical protein binding;poly(A) binding;poly(U) RNA binding;protein complex binding;protein domain specific binding;RNA binding;SH3 domain binding;SH3/SH2 adaptor activity</t>
  </si>
  <si>
    <t>cytosol;Grb2-Sos complex;membrane;nucleoplasm;nucleus</t>
  </si>
  <si>
    <t>sp|Q07666|KHDR1_HUMAN;sp|Q5VWX1|KHDR2_HUMAN;sp|O75525|KHDR3_HUMAN</t>
  </si>
  <si>
    <t>sp|Q07666|KHDR1_HUMAN</t>
  </si>
  <si>
    <t>Q07666</t>
  </si>
  <si>
    <t>KHDR1_HUMAN</t>
  </si>
  <si>
    <t>KH domain-containing, RNA-binding, signal transduction-associated protein 1</t>
  </si>
  <si>
    <t>KHDRBS1</t>
  </si>
  <si>
    <t>activation of cysteine-type endopeptidase activity involved in apoptotic process;activation of cysteine-type endopeptidase activity involved in apoptotic process by cytochrome c;activation of cysteine-type endopeptidase activity involved in apoptotic signaling pathway;activation of signaling protein activity involved in unfolded protein response;apoptotic mitochondrial changes;apoptotic process;apoptotic process involved in blood vessel morphogenesis;apoptotic process involved in embryonic digit morphogenesis;apoptotic signaling pathway;B cell apoptotic process;B cell homeostasis;B cell homeostatic proliferation;B cell negative selection;B cell receptor apoptotic signaling pathway;blood vessel remodeling;cellular response to UV;cerebral cortex development;development of secondary sexual characteristics;DNA damage response, signal transduction by p53 class mediator resulting in cell cycle arrest;ectopic germ cell programmed cell death;endoplasmic reticulum calcium ion homeostasis;establishment or maintenance of transmembrane electrochemical gradient;extrinsic apoptotic signaling pathway;extrinsic apoptotic signaling pathway in absence of ligand;extrinsic apoptotic signaling pathway via death domain receptors;fertilization;germ cell development;glycosphingolipid metabolic process;homeostasis of number of cells within a tissue;hypothalamus development;intrinsic apoptotic signaling pathway;intrinsic apoptotic signaling pathway by p53 class mediator;intrinsic apoptotic signaling pathway in response to DNA damage;intrinsic apoptotic signaling pathway in response to endoplasmic reticulum stress;kidney development;mitochondrial fragmentation involved in apoptotic process;mitochondrial fusion;mitochondrion morphogenesis;myeloid cell homeostasis;negative regulation of apoptotic signaling pathway;negative regulation of endoplasmic reticulum calcium ion concentration;negative regulation of fibroblast proliferation;negative regulation of neuron apoptotic process;negative regulation of peptidyl-serine phosphorylation;negative regulation of protein binding;neuron apoptotic process;neuron migration;odontogenesis of dentin-containing tooth;ovarian follicle development;positive regulation of apoptotic DNA fragmentation;positive regulation of apoptotic process;positive regulation of apoptotic process involved in mammary gland involution;positive regulation of B cell apoptotic process;positive regulation of developmental pigmentation;positive regulation of endoplasmic reticulum unfolded protein response;positive regulation of extrinsic apoptotic signaling pathway in absence of ligand;positive regulation of intrinsic apoptotic signaling pathway;positive regulation of IRE1-mediated unfolded protein response;positive regulation of mitochondrial outer membrane permeabilization involved in apoptotic signaling pathway;positive regulation of neuron apoptotic process;positive regulation of protein oligomerization;positive regulation of release of cytochrome c from mitochondria;positive regulation of release of sequestered calcium ion into cytosol;post-embryonic camera-type eye morphogenesis;protein homooligomerization;protein insertion into mitochondrial membrane involved in apoptotic signaling pathway;protein oligomerization;regulation of apoptotic process;regulation of mammary gland epithelial cell proliferation;regulation of mitochondrial membrane permeability involved in programmed necrotic cell death;regulation of mitochondrial membrane potential;regulation of nitrogen utilization;regulation of protein heterodimerization activity;regulation of protein homodimerization activity;release of cytochrome c from mitochondria;release of matrix enzymes from mitochondria;response to axon injury;response to gamma radiation;response to salt stress;response to toxic substance;retina development in camera-type eye;retinal cell programmed cell death;Sertoli cell proliferation;spermatid differentiation;T cell homeostatic proliferation;thymocyte apoptotic process;transcription initiation from RNA polymerase II promoter;vagina development;viral process</t>
  </si>
  <si>
    <t>BH3 domain binding;channel activity;chaperone binding;Hsp70 protein binding;identical protein binding;lipid binding;protein heterodimerization activity;protein homodimerization activity</t>
  </si>
  <si>
    <t>BAX complex;Bcl-2 family protein complex;cytoplasm;cytosol;endoplasmic reticulum;endoplasmic reticulum membrane;extracellular exosome;membrane;mitochondrial outer membrane;mitochondrial permeability transition pore complex;mitochondrion;nuclear envelope;nucleus;pore complex</t>
  </si>
  <si>
    <t>AGE-RAGE signaling pathway in diabetic complications;Amyotrophic lateral sclerosis (ALS);Apoptosis;Apoptosis - multiple species;Basal cell carcinoma;Breast cancer;Chronic myeloid leukemia;Colorectal cancer;EGFR tyrosine kinase inhibitor resistance;Endocrine resistance;Endometrial cancer;Epstein-Barr virus infection;Gastric cancer;Glioma;Hepatitis B;Hepatitis C;Hepatocellular carcinoma;Herpes simplex virus 1 infection;Human cytomegalovirus infection;Human immunodeficiency virus 1 infection;Human papillomavirus infection;Human T-cell leukemia virus 1 infection;Huntington disease;Influenza A;Kaposi sarcoma-associated herpesvirus infection;Longevity regulating pathway;Measles;Melanoma;Necroptosis;Neurotrophin signaling pathway;Non-alcoholic fatty liver disease (NAFLD);Non-small cell lung cancer;p53 signaling pathway;Pancreatic cancer;Pathways in cancer;Platinum drug resistance;Prion diseases;Protein processing in endoplasmic reticulum;Small cell lung cancer;Sphingolipid signaling pathway;Thyroid cancer;Transcriptional misregulation in cancer;Tuberculosis;Viral carcinogenesis</t>
  </si>
  <si>
    <t>sp|Q07812|BAX_HUMAN;tr|K4JQN1|K4JQN1_HUMAN;tr|I6LPK7|I6LPK7_HUMAN</t>
  </si>
  <si>
    <t>sp|Q07812|BAX_HUMAN;tr|K4JQN1|K4JQN1_HUMAN</t>
  </si>
  <si>
    <t>Q07812</t>
  </si>
  <si>
    <t>BAX_HUMAN</t>
  </si>
  <si>
    <t>Apoptosis regulator BAX</t>
  </si>
  <si>
    <t>BAX</t>
  </si>
  <si>
    <t>apoptotic process;regulation of apoptotic process</t>
  </si>
  <si>
    <t>tr|Q5QP56|Q5QP56_HUMAN;tr|Q9H1R6|Q9H1R6_HUMAN;tr|Q5TE64|Q5TE64_HUMAN;sp|Q07817|B2CL1_HUMAN;tr|Q5QP59|Q5QP59_HUMAN</t>
  </si>
  <si>
    <t>Q5QP56</t>
  </si>
  <si>
    <t>Q5QP56_HUMAN</t>
  </si>
  <si>
    <t>BCL2L1</t>
  </si>
  <si>
    <t>DNA repair;DNA replication</t>
  </si>
  <si>
    <t>3'-5' exonuclease activity;DNA binding;DNA-directed DNA polymerase activity;nucleotide binding;zinc ion binding</t>
  </si>
  <si>
    <t>epsilon DNA polymerase complex;nucleoplasm;nucleus;plasma membrane</t>
  </si>
  <si>
    <t>tr|F5H1D6|F5H1D6_HUMAN;sp|Q07864|DPOE1_HUMAN;tr|F5H7E4|F5H7E4_HUMAN</t>
  </si>
  <si>
    <t>tr|F5H1D6|F5H1D6_HUMAN;sp|Q07864|DPOE1_HUMAN</t>
  </si>
  <si>
    <t>F5H1D6</t>
  </si>
  <si>
    <t>F5H1D6_HUMAN</t>
  </si>
  <si>
    <t>POLE</t>
  </si>
  <si>
    <t>alternative mRNA splicing, via spliceosome;cardiac muscle contraction;in utero embryonic development;liver regeneration;mRNA 3'-end processing;mRNA 5'-splice site recognition;mRNA export from nucleus;mRNA processing;mRNA splice site selection;mRNA splicing, via spliceosome;oligodendrocyte differentiation;positive regulation of RNA splicing;RNA export from nucleus;termination of RNA polymerase II transcription</t>
  </si>
  <si>
    <t>DNA topoisomerase binding;mRNA binding;protein kinase B binding;RNA binding;RS domain binding</t>
  </si>
  <si>
    <t>catalytic step 2 spliceosome;cytoplasm;extracellular exosome;nuclear speck;nucleoplasm;nucleus</t>
  </si>
  <si>
    <t>Herpes simplex virus 1 infection;IL-17 signaling pathway;Spliceosome</t>
  </si>
  <si>
    <t>sp|Q07955|SRSF1_HUMAN;tr|J3KTL2|J3KTL2_HUMAN;tr|J3KSR8|J3KSR8_HUMAN;tr|J3QQV5|J3QQV5_HUMAN;tr|J3KSW7|J3KSW7_HUMAN</t>
  </si>
  <si>
    <t>sp|Q07955|SRSF1_HUMAN;tr|J3KTL2|J3KTL2_HUMAN;tr|J3KSR8|J3KSR8_HUMAN</t>
  </si>
  <si>
    <t>Q07955</t>
  </si>
  <si>
    <t>SRSF1_HUMAN</t>
  </si>
  <si>
    <t>Serine/arginine-rich splicing factor 1</t>
  </si>
  <si>
    <t>SRSF1</t>
  </si>
  <si>
    <t>endosome localization;ferric iron import across plasma membrane;negative regulation of endocytic recycling;regulation of small GTPase mediated signal transduction;Rho protein signal transduction;small GTPase mediated signal transduction;transferrin transport</t>
  </si>
  <si>
    <t>cadherin binding;GTPase activator activity;Rab GTPase binding;SH3 domain binding;SH3/SH2 adaptor activity</t>
  </si>
  <si>
    <t>cytoplasm;cytosol;endosome membrane;extracellular exosome;perinuclear region of cytoplasm</t>
  </si>
  <si>
    <t>sp|Q07960|RHG01_HUMAN;tr|H0YE29|H0YE29_HUMAN;tr|E9PNR6|E9PNR6_HUMAN</t>
  </si>
  <si>
    <t>sp|Q07960|RHG01_HUMAN;tr|H0YE29|H0YE29_HUMAN</t>
  </si>
  <si>
    <t>Q07960</t>
  </si>
  <si>
    <t>RHG01_HUMAN</t>
  </si>
  <si>
    <t>Rho GTPase-activating protein 1</t>
  </si>
  <si>
    <t>ARHGAP1</t>
  </si>
  <si>
    <t>osteoblast differentiation;oxidation-reduction process;response to vitamin D;vitamin D catabolic process;vitamin D metabolic process;vitamin D receptor signaling pathway;vitamin metabolic process</t>
  </si>
  <si>
    <t>1-alpha,25-dihydroxyvitamin D3 24-hydroxylase activity;25-hydroxycholecalciferol-24-hydroxylase activity;heme binding;iron ion binding;oxidoreductase activity</t>
  </si>
  <si>
    <t>mitochondrial outer membrane;mitochondrion;nucleoplasm;nucleus;plasma membrane</t>
  </si>
  <si>
    <t>Metabolic pathways;MicroRNAs in cancer;Parathyroid hormone synthesis, secretion and action;Steroid biosynthesis</t>
  </si>
  <si>
    <t>sp|Q07973|CP24A_HUMAN</t>
  </si>
  <si>
    <t>Q07973</t>
  </si>
  <si>
    <t>CP24A_HUMAN</t>
  </si>
  <si>
    <t>1,25-dihydroxyvitamin D(3) 24-hydroxylase, mitochondrial</t>
  </si>
  <si>
    <t>4-OHase;itamin D(3) 24-hydroxylase</t>
  </si>
  <si>
    <t>CYP24A1</t>
  </si>
  <si>
    <t>tr|A0A0D9SEM4|A0A0D9SEM4_HUMAN;sp|Q08170|SRSF4_HUMAN</t>
  </si>
  <si>
    <t>A0A0D9SEM4</t>
  </si>
  <si>
    <t>A0A0D9SEM4_HUMAN</t>
  </si>
  <si>
    <t>SRSF4</t>
  </si>
  <si>
    <t>calcineurin-NFAT signaling cascade;calcium ion transport;cardiac muscle hypertrophy in response to stress;cellular response to drug;cellular response to glucose stimulus;dephosphorylation;excitatory postsynaptic potential;Fc-epsilon receptor signaling pathway;G1/S transition of mitotic cell cycle;modulation of chemical synaptic transmission;multicellular organismal response to stress;negative regulation of chromatin binding;negative regulation of dendrite morphogenesis;negative regulation of insulin secretion;negative regulation of production of miRNAs involved in gene silencing by miRNA;positive regulation of cardiac muscle hypertrophy in response to stress;positive regulation of connective tissue replacement;positive regulation of DNA binding transcription factor activity;positive regulation of endocytosis;positive regulation of NFAT protein import into nucleus;positive regulation of transcription from RNA polymerase II promoter;protein dephosphorylation;protein import into nucleus;response to amphetamine;response to calcium ion;skeletal muscle fiber development;T cell activation;transition between fast and slow fiber;Wnt signaling pathway, calcium modulating pathway</t>
  </si>
  <si>
    <t>calcium ion binding;calmodulin binding;calmodulin-dependent protein phosphatase activity;cyclosporin A binding;drug binding;enzyme binding;protein dimerization activity;protein heterodimerization activity;protein serine/threonine phosphatase activity</t>
  </si>
  <si>
    <t>calcineurin complex;cytosol;mitochondrion;nucleoplasm;postsynapse;sarcolemma;Z disc</t>
  </si>
  <si>
    <t>Alzheimer disease;Amphetamine addiction;Amyotrophic lateral sclerosis (ALS);Axon guidance;B cell receptor signaling pathway;Calcium signaling pathway;Cellular senescence;cGMP-PKG signaling pathway;C-type lectin receptor signaling pathway;Dopaminergic synapse;Glucagon signaling pathway;Glutamatergic synapse;Human cytomegalovirus infection;Human immunodeficiency virus 1 infection;Human T-cell leukemia virus 1 infection;Kaposi sarcoma-associated herpesvirus infection;Long-term potentiation;MAPK signaling pathway;Natural killer cell mediated cytotoxicity;Oocyte meiosis;Osteoclast differentiation;Oxytocin signaling pathway;PD-L1 expression and PD-1 checkpoint pathway in cancer;Renin secretion;T cell receptor signaling pathway;Th1 and Th2 cell differentiation;Th17 cell differentiation;Tuberculosis;VEGF signaling pathway;Wnt signaling pathway</t>
  </si>
  <si>
    <t>sp|Q08209|PP2BA_HUMAN;tr|E7ETC2|E7ETC2_HUMAN;tr|Q5F2F8|Q5F2F8_HUMAN;sp|P16298|PP2BB_HUMAN;tr|E9PPC8|E9PPC8_HUMAN;tr|E9PK68|E9PK68_HUMAN;tr|Q5F2G0|Q5F2G0_HUMAN;sp|P48454|PP2BC_HUMAN;tr|H0YB02|H0YB02_HUMAN;tr|H0YC26|H0YC26_HUMAN;tr|G3V111|G3V111_HUMAN</t>
  </si>
  <si>
    <t>sp|Q08209|PP2BA_HUMAN;tr|E7ETC2|E7ETC2_HUMAN;tr|Q5F2F8|Q5F2F8_HUMAN;sp|P16298|PP2BB_HUMAN</t>
  </si>
  <si>
    <t>Q08209</t>
  </si>
  <si>
    <t>PP2BA_HUMAN</t>
  </si>
  <si>
    <t>Serine/threonine-protein phosphatase 2B catalytic subunit alpha isoform</t>
  </si>
  <si>
    <t>PPP3CA</t>
  </si>
  <si>
    <t>alternative mRNA splicing, via spliceosome;cellular response to exogenous dsRNA;cellular response to tumor necrosis factor;CRD-mediated mRNA stabilization;DNA duplex unwinding;DNA replication;DNA-templated transcription, termination;DNA-templated viral transcription;G-quadruplex DNA unwinding;inflammatory response;innate immune response;mRNA splicing, via spliceosome;mRNA transport;osteoblast differentiation;positive regulation of cytoplasmic translation;positive regulation of DNA repair;positive regulation of DNA replication;positive regulation of DNA topoisomerase (ATP-hydrolyzing) activity;positive regulation of fibroblast proliferation;positive regulation of gene silencing by miRNA;positive regulation of inflammatory response;positive regulation of innate immune response;positive regulation of interferon-alpha secretion;positive regulation of interferon-beta secretion;positive regulation of interleukin-18 production;positive regulation of interleukin-6 secretion;positive regulation of NF-kappaB transcription factor activity;positive regulation of polysome binding;positive regulation of response to cytokine stimulus;positive regulation of RNA export from nucleus;positive regulation of transcription from RNA polymerase II promoter;positive regulation of tumor necrosis factor secretion;positive regulation of type I interferon production;positive regulation of viral transcription;positive regulation of viral translation;protein localization to cytoplasmic stress granule;pyroptosis;regulation of cytoplasmic translation;regulation of defense response to virus by host;regulation of mRNA processing;regulation of transcription from RNA polymerase II promoter;rhythmic process;RNA processing;RNA secondary structure unwinding;small RNA loading onto RISC;targeting of mRNA for destruction involved in RNA interference</t>
  </si>
  <si>
    <t>ATP binding;ATPase activity;ATP-dependent 3'-5' DNA helicase activity;ATP-dependent 3'-5' DNA/RNA helicase activity;ATP-dependent 3'-5' RNA helicase activity;ATP-dependent DNA helicase activity;ATP-dependent RNA helicase activity;chromatin DNA binding;core promoter binding;DNA binding;DNA replication origin binding;double-stranded DNA binding;double-stranded RNA binding;importin-alpha family protein binding;metal ion binding;mRNA binding;nucleoside-triphosphatase activity;nucleoside-triphosphate diphosphatase activity;polysome binding;promoter-specific chromatin binding;regulatory region RNA binding;RISC complex binding;RNA binding;RNA helicase activity;RNA polymerase binding;RNA polymerase II core binding;RNA polymerase II transcription coactivator activity;RNA polymerase II transcription cofactor activity;RNA polymerase II transcription factor binding;RNA stem-loop binding;sequence-specific mRNA binding;single-stranded DNA binding;single-stranded DNA-dependent ATP-dependent 3'-5' DNA helicase activity;single-stranded RNA binding;siRNA binding;triplex DNA binding</t>
  </si>
  <si>
    <t>actin cytoskeleton;centrosome;CRD-mediated mRNA stability complex;cytoplasm;cytoplasmic ribonucleoprotein granule;cytosol;intracellular ribonucleoprotein complex;membrane;micro-ribonucleoprotein complex;nuclear body;nuclear stress granule;nucleolus;nucleoplasm;nucleus;perichromatin fibrils;polysomal ribosome;polysome;protein complex;RISC-loading complex</t>
  </si>
  <si>
    <t>sp|Q08211|DHX9_HUMAN</t>
  </si>
  <si>
    <t>Q08211</t>
  </si>
  <si>
    <t>DHX9_HUMAN</t>
  </si>
  <si>
    <t>ATP-dependent RNA helicase A {ECO:0000305}</t>
  </si>
  <si>
    <t>DHX9</t>
  </si>
  <si>
    <t>protein homotetramerization;visual perception;xenobiotic catabolic process</t>
  </si>
  <si>
    <t>mRNA 3'-UTR binding;NADPH binding;NADPH:quinone reductase activity;zinc ion binding</t>
  </si>
  <si>
    <t>sp|Q08257|QOR_HUMAN;tr|A6NP24|A6NP24_HUMAN;tr|C9JH92|C9JH92_HUMAN</t>
  </si>
  <si>
    <t>Q08257</t>
  </si>
  <si>
    <t>QOR_HUMAN</t>
  </si>
  <si>
    <t>Quinone oxidoreductase</t>
  </si>
  <si>
    <t>CRYZ</t>
  </si>
  <si>
    <t>ATP binding;protein tyrosine kinase collagen receptor activity</t>
  </si>
  <si>
    <t>tr|A0A0G2JNZ7|A0A0G2JNZ7_HUMAN;tr|A0A0A0MSX3|A0A0A0MSX3_HUMAN;sp|Q08345|DDR1_HUMAN;tr|H0Y9F4|H0Y9F4_HUMAN;tr|A0A0G2JI85|A0A0G2JI85_HUMAN;tr|E7EN94|E7EN94_HUMAN;tr|E7EVT1|E7EVT1_HUMAN;tr|E7ES06|E7ES06_HUMAN;tr|E7ETX3|E7ETX3_HUMAN;tr|E7EUD5|E7EUD5_HUMAN;tr|E7EVW6|E7EVW6_HUMAN;tr|E7ERN0|E7ERN0_HUMAN;tr|A0A0G2JHK4|A0A0G2JHK4_HUMAN;tr|E7ESR9|E7ESR9_HUMAN;tr|A2ABL0|A2ABL0_HUMAN;tr|E7ERI6|E7ERI6_HUMAN;tr|E7ETI3|E7ETI3_HUMAN;tr|A0A0G2JIA2|A0A0G2JIA2_HUMAN;tr|E7EPN2|E7EPN2_HUMAN;tr|H0Y717|H0Y717_HUMAN;tr|E7EUP7|E7EUP7_HUMAN;tr|A2ABL2|A2ABL2_HUMAN;tr|A0A0G2JIZ7|A0A0G2JIZ7_HUMAN;tr|E7EQ30|E7EQ30_HUMAN;tr|E7EPH4|E7EPH4_HUMAN;tr|A2ABM8|A2ABM8_HUMAN</t>
  </si>
  <si>
    <t>tr|A0A0G2JNZ7|A0A0G2JNZ7_HUMAN;tr|A0A0A0MSX3|A0A0A0MSX3_HUMAN;sp|Q08345|DDR1_HUMAN;tr|H0Y9F4|H0Y9F4_HUMAN;tr|A0A0G2JI85|A0A0G2JI85_HUMAN</t>
  </si>
  <si>
    <t>A0A0G2JNZ7</t>
  </si>
  <si>
    <t>A0A0G2JNZ7_HUMAN</t>
  </si>
  <si>
    <t>DDR1</t>
  </si>
  <si>
    <t>ion transport;transport</t>
  </si>
  <si>
    <t>inorganic phosphate transmembrane transporter activity;receptor activity;sodium:inorganic phosphate symporter activity;sodium:phosphate symporter activity;sodium-dependent phosphate transmembrane transporter activity;virus receptor activity</t>
  </si>
  <si>
    <t>extracellular exosome;integral component of plasma membrane;membrane;plasma membrane</t>
  </si>
  <si>
    <t>sp|Q08357|S20A2_HUMAN</t>
  </si>
  <si>
    <t>Q08357</t>
  </si>
  <si>
    <t>S20A2_HUMAN</t>
  </si>
  <si>
    <t>Sodium-dependent phosphate transporter 2</t>
  </si>
  <si>
    <t>SLC20A2</t>
  </si>
  <si>
    <t>intra-Golgi vesicle-mediated transport;spermatogenesis</t>
  </si>
  <si>
    <t>cadherin binding;transporter activity</t>
  </si>
  <si>
    <t>cytosol;extrinsic component of Golgi membrane;Golgi apparatus;Golgi cisterna membrane;Golgi membrane;Golgi transport complex;membrane;nucleolus;nucleoplasm;nucleus</t>
  </si>
  <si>
    <t>sp|Q08378|GOGA3_HUMAN;tr|A0A087WV43|A0A087WV43_HUMAN</t>
  </si>
  <si>
    <t>sp|Q08378|GOGA3_HUMAN</t>
  </si>
  <si>
    <t>Q08378</t>
  </si>
  <si>
    <t>GOGA3_HUMAN</t>
  </si>
  <si>
    <t>Golgin subfamily A member 3</t>
  </si>
  <si>
    <t>GOLGA3</t>
  </si>
  <si>
    <t>asymmetric cell division;centrosome cycle;COPII vesicle coating;ER to Golgi vesicle-mediated transport;Golgi disassembly;Golgi ribbon formation;microtubule nucleation;mitotic spindle assembly;negative regulation of autophagy;negative regulation of protein binding;positive regulation of protein glycosylation;positive regulation of ubiquitin protein ligase activity;protein glycosylation;protein homotetramerization;spindle assembly;spindle assembly involved in meiosis</t>
  </si>
  <si>
    <t>cadherin binding;importin-alpha family protein binding;microtubule binding;protein kinase binding;syntaxin binding</t>
  </si>
  <si>
    <t>cis-Golgi network;COPII-coated ER to Golgi transport vesicle;endoplasmic reticulum-Golgi intermediate compartment membrane;Golgi apparatus;Golgi cis cisterna;Golgi cisterna membrane;Golgi membrane;microtubule;mitotic spindle;nucleus;spindle pole</t>
  </si>
  <si>
    <t>tr|A0A0C4DGS5|A0A0C4DGS5_HUMAN;sp|Q08379|GOGA2_HUMAN;tr|B7ZC06|B7ZC06_HUMAN;tr|H0Y7B8|H0Y7B8_HUMAN;tr|A0A087WYC0|A0A087WYC0_HUMAN</t>
  </si>
  <si>
    <t>tr|A0A0C4DGS5|A0A0C4DGS5_HUMAN;sp|Q08379|GOGA2_HUMAN</t>
  </si>
  <si>
    <t>A0A0C4DGS5</t>
  </si>
  <si>
    <t>GOGA2_HUMAN</t>
  </si>
  <si>
    <t>Golgin subfamily A member 2</t>
  </si>
  <si>
    <t>GOLGA2</t>
  </si>
  <si>
    <t>cell adhesion;cellular defense response;platelet degranulation;signal transduction</t>
  </si>
  <si>
    <t>scavenger receptor activity</t>
  </si>
  <si>
    <t>blood microparticle;extracellular exosome;extracellular matrix;extracellular region;extracellular space;membrane;platelet dense granule lumen;proteinaceous extracellular matrix</t>
  </si>
  <si>
    <t>sp|Q08380|LG3BP_HUMAN;tr|K7EP36|K7EP36_HUMAN;tr|K7ESM3|K7ESM3_HUMAN;tr|K7EKQ5|K7EKQ5_HUMAN;tr|K7ERZ6|K7ERZ6_HUMAN;tr|K7EJY8|K7EJY8_HUMAN;tr|K7EJD3|K7EJD3_HUMAN;tr|K7ES75|K7ES75_HUMAN;tr|K7EN99|K7EN99_HUMAN</t>
  </si>
  <si>
    <t>sp|Q08380|LG3BP_HUMAN</t>
  </si>
  <si>
    <t>Q08380</t>
  </si>
  <si>
    <t>LG3BP_HUMAN</t>
  </si>
  <si>
    <t>Galectin-3-binding protein</t>
  </si>
  <si>
    <t>LGALS3BP</t>
  </si>
  <si>
    <t>fatty acid beta-oxidation;fatty acid beta-oxidation using acyl-CoA oxidase;internal protein amino acid acetylation</t>
  </si>
  <si>
    <t>3-hydroxyacyl-CoA dehydrogenase activity;dodecenoyl-CoA delta-isomerase activity;enoyl-CoA hydratase activity;enzyme binding;long-chain-enoyl-CoA hydratase activity;receptor binding</t>
  </si>
  <si>
    <t>cytosol;mitochondrion;peroxisomal matrix;peroxisome</t>
  </si>
  <si>
    <t>beta-Alanine metabolism;Butanoate metabolism;Carbon metabolism;Fatty acid degradation;Fatty acid metabolism;Lysine degradation;Metabolic pathways;Peroxisome;PPAR signaling pathway;Propanoate metabolism;Tryptophan metabolism;Valine, leucine and isoleucine degradation</t>
  </si>
  <si>
    <t>sp|Q08426|ECHP_HUMAN;tr|C9JJE0|C9JJE0_HUMAN</t>
  </si>
  <si>
    <t>sp|Q08426|ECHP_HUMAN</t>
  </si>
  <si>
    <t>Q08426</t>
  </si>
  <si>
    <t>ECHP_HUMAN</t>
  </si>
  <si>
    <t>Peroxisomal bifunctional enzyme</t>
  </si>
  <si>
    <t>BE;BFE</t>
  </si>
  <si>
    <t>EHHADH</t>
  </si>
  <si>
    <t>nucleotide metabolic process;pyrimidine nucleoside salvage</t>
  </si>
  <si>
    <t>hydrolase activity;metal ion binding;phosphatase activity;pseudouridine 5'-phosphatase activity</t>
  </si>
  <si>
    <t>sp|Q08623|HDHD1_HUMAN;tr|E7EVH9|E7EVH9_HUMAN</t>
  </si>
  <si>
    <t>Q08623</t>
  </si>
  <si>
    <t>HDHD1_HUMAN</t>
  </si>
  <si>
    <t>Pseudouridine-5'-phosphatase {ECO:0000312|HGNC:HGNC:16818}</t>
  </si>
  <si>
    <t>PUDP</t>
  </si>
  <si>
    <t>cell adhesion;extracellular matrix organization;integrin-mediated signaling pathway;leukocyte migration;neutrophil degranulation;opsonization;positive regulation of cell proliferation;positive regulation of cell-cell adhesion;positive regulation of inflammatory response;positive regulation of phagocytosis;positive regulation of T cell activation;response to bacterium</t>
  </si>
  <si>
    <t>thrombospondin receptor activity</t>
  </si>
  <si>
    <t>extracellular exosome;integral component of plasma membrane;plasma membrane;specific granule membrane;tertiary granule membrane</t>
  </si>
  <si>
    <t>sp|Q08722|CD47_HUMAN;tr|H7BYS8|H7BYS8_HUMAN</t>
  </si>
  <si>
    <t>sp|Q08722|CD47_HUMAN</t>
  </si>
  <si>
    <t>Q08722</t>
  </si>
  <si>
    <t>CD47_HUMAN</t>
  </si>
  <si>
    <t>Leukocyte surface antigen CD47</t>
  </si>
  <si>
    <t>CD47</t>
  </si>
  <si>
    <t>apoptotic process;cellular response to UV-A;chaperone-mediated protein folding;lipid particle organization;negative regulation of transcription from RNA polymerase II promoter;positive regulation of apoptotic process;positive regulation of protein secretion;positive regulation of viral genome replication;protein complex assembly;protein folding;protein transport;viral release from host cell</t>
  </si>
  <si>
    <t>cyclosporin A binding;estrogen receptor binding;heat shock protein binding;Hsp70 protein binding;Hsp90 protein binding;peptidyl-prolyl cis-trans isomerase activity;transcription factor binding</t>
  </si>
  <si>
    <t>Cellular senescence;Necroptosis</t>
  </si>
  <si>
    <t>sp|Q08752|PPID_HUMAN;tr|H0Y8J0|H0Y8J0_HUMAN</t>
  </si>
  <si>
    <t>sp|Q08752|PPID_HUMAN</t>
  </si>
  <si>
    <t>Q08752</t>
  </si>
  <si>
    <t>PPID_HUMAN</t>
  </si>
  <si>
    <t>Peptidyl-prolyl cis-trans isomerase D</t>
  </si>
  <si>
    <t>PIase D</t>
  </si>
  <si>
    <t>PPID</t>
  </si>
  <si>
    <t>DNA repair;DNA replication;regulation of signal transduction by p53 class mediator;regulation of transcription, DNA-templated;transcription elongation from RNA polymerase II promoter;transcription from RNA polymerase II promoter</t>
  </si>
  <si>
    <t>chromatin binding;DNA binding;RNA binding</t>
  </si>
  <si>
    <t>chromosome;nucleolus;nucleoplasm</t>
  </si>
  <si>
    <t>sp|Q08945|SSRP1_HUMAN;tr|E9PMD4|E9PMD4_HUMAN;tr|E9PPZ7|E9PPZ7_HUMAN</t>
  </si>
  <si>
    <t>sp|Q08945|SSRP1_HUMAN</t>
  </si>
  <si>
    <t>Q08945</t>
  </si>
  <si>
    <t>SSRP1_HUMAN</t>
  </si>
  <si>
    <t>FACT complex subunit SSRP1</t>
  </si>
  <si>
    <t>SSRP1</t>
  </si>
  <si>
    <t>axon development;microtubule cytoskeleton organization;regulation of dendrite development;regulation of Golgi organization;regulation of microtubule polymerization;regulation of organelle organization</t>
  </si>
  <si>
    <t>calmodulin binding;microtubule minus-end binding;spectrin binding</t>
  </si>
  <si>
    <t>cytosol;Golgi apparatus;microtubule end</t>
  </si>
  <si>
    <t>sp|Q08AD1|CAMP2_HUMAN;tr|H0Y4Z1|H0Y4Z1_HUMAN</t>
  </si>
  <si>
    <t>sp|Q08AD1|CAMP2_HUMAN</t>
  </si>
  <si>
    <t>Q08AD1</t>
  </si>
  <si>
    <t>CAMP2_HUMAN</t>
  </si>
  <si>
    <t>Calmodulin-regulated spectrin-associated protein 2 {ECO:0000305}</t>
  </si>
  <si>
    <t>CAMSAP2</t>
  </si>
  <si>
    <t>sp|Q08AF3|SLFN5_HUMAN;tr|B4E128|B4E128_HUMAN</t>
  </si>
  <si>
    <t>sp|Q08AF3|SLFN5_HUMAN</t>
  </si>
  <si>
    <t>Q08AF3</t>
  </si>
  <si>
    <t>SLFN5_HUMAN</t>
  </si>
  <si>
    <t>Schlafen family member 5</t>
  </si>
  <si>
    <t>SLFN5</t>
  </si>
  <si>
    <t>phosphatidylinositol biosynthetic process;regulation of lipid kinase activity;signal transduction;viral process</t>
  </si>
  <si>
    <t>receptor activity</t>
  </si>
  <si>
    <t>early endosome membrane;endoplasmic reticulum;endosome membrane;Golgi membrane;late endosome membrane;PAS complex</t>
  </si>
  <si>
    <t>sp|Q08AM6|VAC14_HUMAN;tr|H3BUU8|H3BUU8_HUMAN;tr|H3BN23|H3BN23_HUMAN;tr|A0A087WT26|A0A087WT26_HUMAN;tr|H3BQD9|H3BQD9_HUMAN</t>
  </si>
  <si>
    <t>sp|Q08AM6|VAC14_HUMAN</t>
  </si>
  <si>
    <t>Q08AM6</t>
  </si>
  <si>
    <t>VAC14_HUMAN</t>
  </si>
  <si>
    <t>Protein VAC14 homolog</t>
  </si>
  <si>
    <t>VAC14</t>
  </si>
  <si>
    <t>cell division;hair follicle maturation;meiotic cell cycle checkpoint;spermatid development;tRNA methylation;tRNA modification</t>
  </si>
  <si>
    <t>RNA binding;tRNA (cytosine-5-)-methyltransferase activity;tRNA binding</t>
  </si>
  <si>
    <t>chromatoid body;cytoplasm;nucleolus;nucleoplasm;spindle</t>
  </si>
  <si>
    <t>sp|Q08J23|NSUN2_HUMAN</t>
  </si>
  <si>
    <t>Q08J23</t>
  </si>
  <si>
    <t>NSUN2_HUMAN</t>
  </si>
  <si>
    <t>tRNA (cytosine(34)-C(5))-methyltransferase</t>
  </si>
  <si>
    <t>NSUN2</t>
  </si>
  <si>
    <t>ATP-dependent chromatin remodeling;cell cycle;CENP-A containing nucleosome assembly;chromatin assembly;chromatin remodeling;DNA replication;DNA replication-dependent nucleosome assembly;DNA replication-independent nucleosome assembly;negative regulation of cell proliferation;negative regulation of G0 to G1 transition;negative regulation of gene expression, epigenetic;regulation of cell cycle;regulation of signal transduction by p53 class mediator;regulation of transcription, DNA-templated;response to growth hormone;transcription, DNA-templated</t>
  </si>
  <si>
    <t>histone binding;histone deacetylase activity;histone deacetylase binding</t>
  </si>
  <si>
    <t>CAF-1 complex;cytosol;ESC/E(Z) complex;nuclear chromatin;nucleoplasm;nucleus;NuRD complex;NURF complex;protein complex;Sin3 complex</t>
  </si>
  <si>
    <t>Cellular senescence</t>
  </si>
  <si>
    <t>sp|Q09028|RBBP4_HUMAN;tr|H0YF10|H0YF10_HUMAN;tr|H0YCT5|H0YCT5_HUMAN;tr|H0YDK2|H0YDK2_HUMAN;tr|H0YEU5|H0YEU5_HUMAN;tr|E9PNS6|E9PNS6_HUMAN;tr|E9PNS2|E9PNS2_HUMAN;tr|E9PIC4|E9PIC4_HUMAN;tr|C9JPP3|C9JPP3_HUMAN;tr|C9JAJ9|C9JAJ9_HUMAN;tr|E9PND5|E9PND5_HUMAN</t>
  </si>
  <si>
    <t>sp|Q09028|RBBP4_HUMAN</t>
  </si>
  <si>
    <t>Q09028</t>
  </si>
  <si>
    <t>RBBP4_HUMAN</t>
  </si>
  <si>
    <t>Histone-binding protein RBBP4</t>
  </si>
  <si>
    <t>RBBP4</t>
  </si>
  <si>
    <t>7-methylguanosine mRNA capping;fibroblast growth factor receptor signaling pathway;histone mRNA metabolic process;mRNA 3'-end processing;mRNA cis splicing, via spliceosome;mRNA export from nucleus;mRNA splicing, via spliceosome;nuclear export;nuclear-transcribed mRNA catabolic process, nonsense-mediated decay;positive regulation of cell growth;positive regulation of mRNA 3'-end processing;positive regulation of mRNA splicing, via spliceosome;positive regulation of RNA binding;pre-mRNA cleavage required for polyadenylation;primary miRNA processing;regulation of translational initiation;RNA export from nucleus;RNA metabolic process;RNA splicing;snRNA transcription from RNA polymerase II promoter;spliceosomal complex assembly;termination of RNA polymerase II transcription;transcription elongation from RNA polymerase II promoter;transcription from RNA polymerase II promoter</t>
  </si>
  <si>
    <t>mRNA binding;RNA 7-methylguanosine cap binding;RNA binding;RNA cap binding</t>
  </si>
  <si>
    <t>cytosol;intracellular ribonucleoprotein complex;mitochondrion;mRNA cap binding complex;nuclear cap binding complex;nucleoplasm;nucleus;RNA cap binding complex</t>
  </si>
  <si>
    <t>sp|Q09161|NCBP1_HUMAN;tr|F2Z2T1|F2Z2T1_HUMAN;tr|X6R941|X6R941_HUMAN</t>
  </si>
  <si>
    <t>sp|Q09161|NCBP1_HUMAN</t>
  </si>
  <si>
    <t>Q09161</t>
  </si>
  <si>
    <t>NCBP1_HUMAN</t>
  </si>
  <si>
    <t>Nuclear cap-binding protein subunit 1</t>
  </si>
  <si>
    <t>NCBP1</t>
  </si>
  <si>
    <t>animal organ morphogenesis;apoptotic process;B cell differentiation;beta-catenin-TCF complex assembly;cellular response to UV;circadian rhythm;DNA damage response, signal transduction by p53 class mediator resulting in cell cycle arrest;fat cell differentiation;heart development;histone acetylation;histone H2B acetylation;histone H4 acetylation;internal peptidyl-lysine acetylation;internal protein amino acid acetylation;intrinsic apoptotic signaling pathway in response to DNA damage by p53 class mediator;lung development;macrophage derived foam cell differentiation;megakaryocyte development;negative regulation of transcription from RNA polymerase II promoter;nervous system development;Notch signaling pathway;N-terminal peptidyl-lysine acetylation;peptidyl-lysine butyrylation;peptidyl-lysine crotonylation;peptidyl-lysine propionylation;platelet formation;positive regulation by host of viral transcription;positive regulation of DNA binding transcription factor activity;positive regulation of gene expression, epigenetic;positive regulation of protein binding;positive regulation of transcription from RNA polymerase II promoter;positive regulation of transcription from RNA polymerase II promoter involved in unfolded protein response;positive regulation of type I interferon production;protein acetylation;protein destabilization;protein deubiquitination;protein stabilization;regulation of androgen receptor signaling pathway;regulation of autophagy;regulation of cell cycle;regulation of cellular response to heat;regulation of megakaryocyte differentiation;regulation of signal transduction by p53 class mediator;regulation of transcription from RNA polymerase II promoter in response to hypoxia;regulation of transcription, DNA-templated;regulation of tubulin deacetylation;response to estrogen;response to hypoxia;skeletal muscle tissue development;somitogenesis;stimulatory C-type lectin receptor signaling pathway;transcription-coupled nucleotide-excision repair;viral process</t>
  </si>
  <si>
    <t>acetyltransferase activity;activating transcription factor binding;androgen receptor binding;beta-catenin binding;chromatin binding;chromatin DNA binding;core promoter binding;damaged DNA binding;DNA binding;histone acetyltransferase activity;histone butyryltransferase activity;histone crotonyltransferase activity;lysine N-acetyltransferase activity, acting on acetyl phosphate as donor;nuclear hormone receptor binding;p53 binding;peptide butyryltransferase activity;peptide N-acetyltransferase activity;peptide-lysine-N-acetyltransferase activity;pre-mRNA intronic binding;protein C-terminus binding;protein propionyltransferase activity;RNA polymerase II activating transcription factor binding;RNA polymerase II core promoter sequence-specific DNA binding;STAT family protein binding;transcription coactivator activity;transcription factor binding;transcriptional activator activity, RNA polymerase II transcription regulatory region sequence-specific DNA binding;transferase activity, transferring acyl groups;zinc ion binding</t>
  </si>
  <si>
    <t>chromosome;cytosol;histone acetyltransferase complex;nucleoplasm;nucleus;transcription factor complex</t>
  </si>
  <si>
    <t>Adherens junction;cAMP signaling pathway;Cell cycle;FoxO signaling pathway;Glucagon signaling pathway;Hepatitis B;HIF-1 signaling pathway;Human papillomavirus infection;Human T-cell leukemia virus 1 infection;Huntington disease;Influenza A;Jak-STAT signaling pathway;Kaposi sarcoma-associated herpesvirus infection;Long-term potentiation;Melanogenesis;MicroRNAs in cancer;Notch signaling pathway;Pathways in cancer;Prostate cancer;Renal cell carcinoma;TGF-beta signaling pathway;Thyroid hormone signaling pathway;Tuberculosis;Viral carcinogenesis;Wnt signaling pathway</t>
  </si>
  <si>
    <t>sp|Q09472|EP300_HUMAN</t>
  </si>
  <si>
    <t>Q09472</t>
  </si>
  <si>
    <t>EP300_HUMAN</t>
  </si>
  <si>
    <t>Histone acetyltransferase p300</t>
  </si>
  <si>
    <t>300 HAT</t>
  </si>
  <si>
    <t>EP300</t>
  </si>
  <si>
    <t>protein oligomerization;regulation of RNA splicing;regulation of voltage-gated calcium channel activity</t>
  </si>
  <si>
    <t>cadherin binding;RNA binding;S100 protein binding;structural molecule activity conferring elasticity</t>
  </si>
  <si>
    <t>actin cytoskeleton;cell-cell contact zone;costamere;cytoplasm;cytosol;extracellular exosome;focal adhesion;lysosomal membrane;membrane;nucleus;plasma membrane;sarcolemma;T-tubule;vesicle</t>
  </si>
  <si>
    <t>sp|Q09666|AHNK_HUMAN;tr|E9PKR9|E9PKR9_HUMAN;tr|E9PLK4|E9PLK4_HUMAN;tr|E9PJZ0|E9PJZ0_HUMAN;tr|E9PJC6|E9PJC6_HUMAN;tr|E9PQE3|E9PQE3_HUMAN;sp|P48552|NRIP1_HUMAN</t>
  </si>
  <si>
    <t>sp|Q09666|AHNK_HUMAN</t>
  </si>
  <si>
    <t>Q09666</t>
  </si>
  <si>
    <t>AHNK_HUMAN</t>
  </si>
  <si>
    <t>Neuroblast differentiation-associated protein AHNAK</t>
  </si>
  <si>
    <t>AHNAK</t>
  </si>
  <si>
    <t>tr|J3KN75|J3KN75_HUMAN;sp|Q0IIM8|TBC8B_HUMAN;tr|H0Y552|H0Y552_HUMAN</t>
  </si>
  <si>
    <t>J3KN75</t>
  </si>
  <si>
    <t>J3KN75_HUMAN</t>
  </si>
  <si>
    <t>TBC1D8B</t>
  </si>
  <si>
    <t>'de novo' cotranslational protein folding</t>
  </si>
  <si>
    <t>sp|Q0VDF9|HSP7E_HUMAN;tr|H7C2A1|H7C2A1_HUMAN;tr|B0YIZ1|B0YIZ1_HUMAN</t>
  </si>
  <si>
    <t>sp|Q0VDF9|HSP7E_HUMAN</t>
  </si>
  <si>
    <t>Q0VDF9</t>
  </si>
  <si>
    <t>HSP7E_HUMAN</t>
  </si>
  <si>
    <t>Heat shock 70 kDa protein 14</t>
  </si>
  <si>
    <t>HSPA14</t>
  </si>
  <si>
    <t>immunoglobulin biosynthetic process;O-glycan processing;protein O-linked glycosylation;protein O-linked glycosylation via serine;protein O-linked glycosylation via threonine</t>
  </si>
  <si>
    <t>carbohydrate binding;manganese ion binding;polypeptide N-acetylgalactosaminyltransferase activity</t>
  </si>
  <si>
    <t>endoplasmic reticulum membrane;extracellular exosome;Golgi apparatus;Golgi cisterna membrane;Golgi membrane;Golgi stack;integral component of Golgi membrane;membrane;perinuclear region of cytoplasm</t>
  </si>
  <si>
    <t>Metabolic pathways;Mucin type O-glycan biosynthesis</t>
  </si>
  <si>
    <t>sp|Q10471|GALT2_HUMAN</t>
  </si>
  <si>
    <t>Q10471</t>
  </si>
  <si>
    <t>GALT2_HUMAN</t>
  </si>
  <si>
    <t>Polypeptide N-acetylgalactosaminyltransferase 2</t>
  </si>
  <si>
    <t>GALNT2</t>
  </si>
  <si>
    <t>O-glycan processing;protein O-linked glycosylation;protein O-linked glycosylation via serine;protein O-linked glycosylation via threonine</t>
  </si>
  <si>
    <t>endoplasmic reticulum membrane;extracellular region;Golgi cisterna membrane;Golgi membrane;integral component of membrane;membrane;perinuclear region of cytoplasm</t>
  </si>
  <si>
    <t>sp|Q10472|GALT1_HUMAN;tr|K7EJV8|K7EJV8_HUMAN</t>
  </si>
  <si>
    <t>Q10472</t>
  </si>
  <si>
    <t>GALT1_HUMAN</t>
  </si>
  <si>
    <t>Polypeptide N-acetylgalactosaminyltransferase 1</t>
  </si>
  <si>
    <t>GALNT1</t>
  </si>
  <si>
    <t>antigen processing and presentation of exogenous peptide antigen via MHC class II;determination of left/right symmetry;heart development;intracellular protein transport;regulation of defense response to virus by virus;vesicle-mediated transport</t>
  </si>
  <si>
    <t>protein kinase binding;protein transporter activity;transporter activity</t>
  </si>
  <si>
    <t>clathrin adaptor complex;clathrin-coated endocytic vesicle membrane;cytoplasmic vesicle membrane;cytosol;Golgi apparatus;Golgi membrane;intracellular membrane-bounded organelle;lysosomal membrane;trans-Golgi network membrane</t>
  </si>
  <si>
    <t>sp|Q10567|AP1B1_HUMAN;tr|C9J1E7|C9J1E7_HUMAN;tr|H7C034|H7C034_HUMAN;tr|A0A087WXS3|A0A087WXS3_HUMAN;tr|K7EKZ5|K7EKZ5_HUMAN</t>
  </si>
  <si>
    <t>sp|Q10567|AP1B1_HUMAN;tr|C9J1E7|C9J1E7_HUMAN</t>
  </si>
  <si>
    <t>Q10567</t>
  </si>
  <si>
    <t>AP1B1_HUMAN</t>
  </si>
  <si>
    <t>AP-1 complex subunit beta-1</t>
  </si>
  <si>
    <t>AP1B1</t>
  </si>
  <si>
    <t>mRNA 3'-end processing;mRNA cleavage;mRNA export from nucleus;mRNA polyadenylation;mRNA splicing, via spliceosome;pre-mRNA cleavage required for polyadenylation;termination of RNA polymerase II transcription;tRNA splicing, via endonucleolytic cleavage and ligation</t>
  </si>
  <si>
    <t>enzyme binding;mRNA 3'-UTR AU-rich region binding</t>
  </si>
  <si>
    <t>mRNA cleavage and polyadenylation specificity factor complex;nucleoplasm</t>
  </si>
  <si>
    <t>sp|Q10570|CPSF1_HUMAN;tr|A0A087X101|A0A087X101_HUMAN;tr|E9PIM1|E9PIM1_HUMAN</t>
  </si>
  <si>
    <t>sp|Q10570|CPSF1_HUMAN</t>
  </si>
  <si>
    <t>Q10570</t>
  </si>
  <si>
    <t>CPSF1_HUMAN</t>
  </si>
  <si>
    <t>Cleavage and polyadenylation specificity factor subunit 1</t>
  </si>
  <si>
    <t>CPSF1</t>
  </si>
  <si>
    <t>mitochondrial calcium ion transmembrane transport;protein processing involved in protein targeting to mitochondrion;proteolysis</t>
  </si>
  <si>
    <t>extracellular space;mitochondrial inner membrane;mitochondrial matrix;mitochondrion</t>
  </si>
  <si>
    <t>sp|Q10713|MPPA_HUMAN;tr|Q5SXN9|Q5SXN9_HUMAN</t>
  </si>
  <si>
    <t>sp|Q10713|MPPA_HUMAN</t>
  </si>
  <si>
    <t>Q10713</t>
  </si>
  <si>
    <t>MPPA_HUMAN</t>
  </si>
  <si>
    <t>Mitochondrial-processing peptidase subunit alpha</t>
  </si>
  <si>
    <t>PMPCA</t>
  </si>
  <si>
    <t>exocytosis</t>
  </si>
  <si>
    <t>dipeptidase activity</t>
  </si>
  <si>
    <t>cytoplasm;nuclear membrane;nucleus</t>
  </si>
  <si>
    <t>sp|Q12765|SCRN1_HUMAN;tr|B8ZZP4|B8ZZP4_HUMAN;tr|C9J7U9|C9J7U9_HUMAN;tr|C9K052|C9K052_HUMAN</t>
  </si>
  <si>
    <t>Q12765</t>
  </si>
  <si>
    <t>SCRN1_HUMAN</t>
  </si>
  <si>
    <t>Secernin-1</t>
  </si>
  <si>
    <t>SCRN1</t>
  </si>
  <si>
    <t>WASH complex</t>
  </si>
  <si>
    <t>tr|E7EQI7|E7EQI7_HUMAN;sp|Q12768|STRUM_HUMAN</t>
  </si>
  <si>
    <t>E7EQI7</t>
  </si>
  <si>
    <t>E7EQI7_HUMAN</t>
  </si>
  <si>
    <t>WASHC5</t>
  </si>
  <si>
    <t>maturation of SSU-rRNA from tricistronic rRNA transcript (SSU-rRNA, 5.8S rRNA, LSU-rRNA);rRNA processing</t>
  </si>
  <si>
    <t>RNA binding;snoRNA binding</t>
  </si>
  <si>
    <t>nucleolus;nucleoplasm;nucleus;Pwp2p-containing subcomplex of 90S preribosome;small-subunit processome</t>
  </si>
  <si>
    <t>sp|Q12788|TBL3_HUMAN;tr|J3KNP2|J3KNP2_HUMAN;tr|A0A087WYP7|A0A087WYP7_HUMAN;tr|H3BN88|H3BN88_HUMAN</t>
  </si>
  <si>
    <t>sp|Q12788|TBL3_HUMAN;tr|J3KNP2|J3KNP2_HUMAN</t>
  </si>
  <si>
    <t>Q12788</t>
  </si>
  <si>
    <t>TBL3_HUMAN</t>
  </si>
  <si>
    <t>Transducin beta-like protein 3</t>
  </si>
  <si>
    <t>TBL3</t>
  </si>
  <si>
    <t>5S class rRNA transcription from RNA polymerase III type 1 promoter;rRNA transcription;transcription from RNA polymerase III promoter;transcription initiation from RNA polymerase III promoter;transcription, DNA-templated;tRNA transcription;tRNA transcription from RNA polymerase III promoter</t>
  </si>
  <si>
    <t>RNA polymerase III type 1 promoter sequence-specific DNA binding;RNA polymerase III type 2 promoter sequence-specific DNA binding;transcription factor activity, RNA polymerase III transcription factor binding</t>
  </si>
  <si>
    <t>intracellular ribonucleoprotein complex;membrane;nucleolus;nucleoplasm;nucleus;transcription factor TFIIIC complex</t>
  </si>
  <si>
    <t>sp|Q12789|TF3C1_HUMAN;tr|H3BRD0|H3BRD0_HUMAN;tr|H3BU37|H3BU37_HUMAN;tr|H3BU55|H3BU55_HUMAN;tr|I3L1Z3|I3L1Z3_HUMAN</t>
  </si>
  <si>
    <t>sp|Q12789|TF3C1_HUMAN</t>
  </si>
  <si>
    <t>Q12789</t>
  </si>
  <si>
    <t>TF3C1_HUMAN</t>
  </si>
  <si>
    <t>General transcription factor 3C polypeptide 1</t>
  </si>
  <si>
    <t>GTF3C1</t>
  </si>
  <si>
    <t>barbed-end actin filament capping;negative regulation of actin filament polymerization;positive regulation of cardiac muscle hypertrophy;regulation of actin phosphorylation;sequestering of actin monomers</t>
  </si>
  <si>
    <t>actin binding;actin monomer binding;ATP binding;cadherin binding;phosphatidylinositol-4,5-bisphosphate binding;protein complex binding</t>
  </si>
  <si>
    <t>actin cytoskeleton;cell-cell junction;cytosol;filopodium;focal adhesion;myofibril;perinuclear region of cytoplasm;ruffle membrane</t>
  </si>
  <si>
    <t>sp|Q12792|TWF1_HUMAN;tr|F8VS81|F8VS81_HUMAN;tr|F8W1Q9|F8W1Q9_HUMAN;tr|F8W645|F8W645_HUMAN;tr|F8VRG3|F8VRG3_HUMAN</t>
  </si>
  <si>
    <t>sp|Q12792|TWF1_HUMAN;tr|F8VS81|F8VS81_HUMAN</t>
  </si>
  <si>
    <t>Q12792</t>
  </si>
  <si>
    <t>TWF1_HUMAN</t>
  </si>
  <si>
    <t>Twinfilin-1</t>
  </si>
  <si>
    <t>TWF1</t>
  </si>
  <si>
    <t>activation of cysteine-type endopeptidase activity;activation of store-operated calcium channel activity;calcium ion transmembrane transport;cellular response to calcium ion;detection of calcium ion;face morphogenesis;ion transmembrane transport;limb morphogenesis;muscle contraction;negative regulation of cell proliferation;palate development;pattern specification process;peptidyl-aspartic acid hydroxylation;positive regulation of calcium ion transport into cytosol;positive regulation of intracellular protein transport;positive regulation of proteolysis;positive regulation of ryanodine-sensitive calcium-release channel activity;positive regulation of transcription, DNA-templated;regulation of cardiac conduction;regulation of cardiac muscle contraction by regulation of the release of sequestered calcium ion;regulation of cell communication by electrical coupling;regulation of inositol 1,4,5-trisphosphate-sensitive calcium-release channel activity;regulation of protein depolymerization;regulation of protein stability;regulation of release of sequestered calcium ion into cytosol by sarcoplasmic reticulum;regulation of ryanodine-sensitive calcium-release channel activity;response to ATP</t>
  </si>
  <si>
    <t>calcium ion binding;electron transfer activity;ion channel binding;peptide-aspartate beta-dioxygenase activity;structural constituent of muscle;structural molecule activity</t>
  </si>
  <si>
    <t>calcium channel complex;cell;cortical endoplasmic reticulum;endoplasmic reticulum;endoplasmic reticulum membrane;integral component of endoplasmic reticulum membrane;integral component of membrane;junctional sarcoplasmic reticulum membrane;plasma membrane;sarcoplasmic reticulum lumen;sarcoplasmic reticulum membrane</t>
  </si>
  <si>
    <t>Calcium signaling pathway;Cardiac muscle contraction</t>
  </si>
  <si>
    <t>sp|Q12797|ASPH_HUMAN;tr|A0A0A0MSK8|A0A0A0MSK8_HUMAN;tr|E5RG56|E5RG56_HUMAN;tr|E5RG29|E5RG29_HUMAN;tr|E5RHJ2|E5RHJ2_HUMAN;tr|E5RHK2|E5RHK2_HUMAN;tr|A0A087WUJ2|A0A087WUJ2_HUMAN;tr|A0A087WW51|A0A087WW51_HUMAN;tr|G3XAN5|G3XAN5_HUMAN</t>
  </si>
  <si>
    <t>sp|Q12797|ASPH_HUMAN</t>
  </si>
  <si>
    <t>Q12797</t>
  </si>
  <si>
    <t>ASPH_HUMAN</t>
  </si>
  <si>
    <t>Aspartyl/asparaginyl beta-hydroxylase</t>
  </si>
  <si>
    <t>ASPH</t>
  </si>
  <si>
    <t>mRNA transcription from RNA polymerase II promoter;regulation of transcription from RNA polymerase II promoter</t>
  </si>
  <si>
    <t>DNA binding;DNA binding transcription factor activity;protein C-terminus binding;proximal promoter sequence-specific DNA binding;RNA polymerase II proximal promoter sequence-specific DNA binding;sequence-specific DNA binding;transcription factor binding;transcriptional activator activity, RNA polymerase II proximal promoter sequence-specific DNA binding</t>
  </si>
  <si>
    <t>cytosol;nucleoplasm;nucleus;protein complex</t>
  </si>
  <si>
    <t>sp|Q12800|TFCP2_HUMAN;tr|F8VX55|F8VX55_HUMAN;tr|F8VWL0|F8VWL0_HUMAN;sp|Q9NZI6|TF2L1_HUMAN</t>
  </si>
  <si>
    <t>sp|Q12800|TFCP2_HUMAN;tr|F8VX55|F8VX55_HUMAN;tr|F8VWL0|F8VWL0_HUMAN</t>
  </si>
  <si>
    <t>Q12800</t>
  </si>
  <si>
    <t>TFCP2_HUMAN</t>
  </si>
  <si>
    <t>Alpha-globin transcription factor CP2</t>
  </si>
  <si>
    <t>TFCP2</t>
  </si>
  <si>
    <t>adrenergic receptor signaling pathway;adrenergic receptor signaling pathway involved in heart process;bone development;cardiac muscle cell differentiation;G-protein coupled receptor signaling pathway;heart development;intracellular signal transduction;nuclear export;positive regulation of apoptotic process;positive regulation of I-kappaB kinase/NF-kappaB signaling;positive regulation of MAP kinase activity;positive regulation of Rho protein signal transduction;regulation of cardiac muscle hypertrophy;regulation of glucocorticoid mediated signaling pathway;regulation of sarcomere organization;regulation of small GTPase mediated signal transduction</t>
  </si>
  <si>
    <t>cAMP-dependent protein kinase activity;guanyl-nucleotide exchange factor activity;MAP-kinase scaffold activity;metal ion binding;protein complex scaffold activity;protein kinase A binding;Rho GTPase binding;Rho guanyl-nucleotide exchange factor activity;signal transducer activity</t>
  </si>
  <si>
    <t>actin filament;cell cortex;cytosol;membrane;nucleus;perinuclear region of cytoplasm</t>
  </si>
  <si>
    <t>Human cytomegalovirus infection;Parathyroid hormone synthesis, secretion and action</t>
  </si>
  <si>
    <t>sp|Q12802|AKP13_HUMAN;tr|H0YMW2|H0YMW2_HUMAN;tr|A0A087WTD7|A0A087WTD7_HUMAN;tr|A8MYJ1|A8MYJ1_HUMAN;tr|A0A087WY36|A0A087WY36_HUMAN;tr|A0A087WX73|A0A087WX73_HUMAN;tr|A0A087X047|A0A087X047_HUMAN;tr|H0YLH1|H0YLH1_HUMAN;tr|H0YK84|H0YK84_HUMAN</t>
  </si>
  <si>
    <t>sp|Q12802|AKP13_HUMAN;tr|H0YMW2|H0YMW2_HUMAN</t>
  </si>
  <si>
    <t>Q12802</t>
  </si>
  <si>
    <t>AKP13_HUMAN</t>
  </si>
  <si>
    <t>A-kinase anchor protein 13</t>
  </si>
  <si>
    <t>KAP-13</t>
  </si>
  <si>
    <t>AKAP13</t>
  </si>
  <si>
    <t>ATP-dependent chromatin remodeling;cell cycle;cell differentiation;chromatin remodeling;covalent chromatin modification;DNA integration;DNA repair;negative regulation of cell proliferation;negative regulation of histone H3-K9 dimethylation;negative regulation of histone H3-K9 trimethylation;nervous system development;nucleosome disassembly;positive regulation by host of viral transcription;positive regulation of DNA binding transcription factor activity;positive regulation of glucose mediated signaling pathway;positive regulation of histone H3-K9 acetylation;positive regulation of histone H4 acetylation;positive regulation of transcription from RNA polymerase II promoter;positive regulation of transcription of nuclear large rRNA transcript from RNA polymerase I promoter;regulation of transcription from RNA polymerase II promoter;single stranded viral RNA replication via double stranded DNA intermediate;transcription, DNA-templated</t>
  </si>
  <si>
    <t>DNA binding;p53 binding;RNA polymerase I CORE element sequence-specific DNA binding;Tat protein binding;transcription coactivator activity</t>
  </si>
  <si>
    <t>fibrillar center;intracellular membrane-bounded organelle;nBAF complex;npBAF complex;nuclear chromatin;nucleolus;nucleoplasm;nucleus;protein complex;SWI/SNF complex</t>
  </si>
  <si>
    <t>sp|Q12824|SNF5_HUMAN;tr|G5E975|G5E975_HUMAN;tr|B5MCL5|B5MCL5_HUMAN;tr|C9JTA6|C9JTA6_HUMAN;tr|A0A0G2JSE9|A0A0G2JSE9_HUMAN</t>
  </si>
  <si>
    <t>Q12824</t>
  </si>
  <si>
    <t>SNF5_HUMAN</t>
  </si>
  <si>
    <t>SWI/SNF-related matrix-associated actin-dependent regulator of chromatin subfamily B member 1</t>
  </si>
  <si>
    <t>SMARCB1</t>
  </si>
  <si>
    <t>anterior/posterior pattern specification;brain development;cellular response to nerve growth factor stimulus;chromatin remodeling;covalent chromatin modification;embryonic placenta development;endoderm development;negative regulation of transcription from RNA polymerase II promoter;positive regulation of transcription, DNA-templated;regulation of transcription, DNA-templated;response to wounding;transcription, DNA-templated</t>
  </si>
  <si>
    <t>metal ion binding;sequence-specific DNA binding;transcription factor binding</t>
  </si>
  <si>
    <t>cell body;cytoplasm;dendrite;extracellular exosome;nuclear chromatin;nucleoplasm;nucleus;NURF complex;perinuclear region of cytoplasm</t>
  </si>
  <si>
    <t>sp|Q12830|BPTF_HUMAN;tr|F5GXF5|F5GXF5_HUMAN;tr|E7ETD6|E7ETD6_HUMAN;tr|A0A0A0MR81|A0A0A0MR81_HUMAN;tr|J3QQK4|J3QQK4_HUMAN;tr|J3KSK9|J3KSK9_HUMAN;tr|E9PE19|E9PE19_HUMAN;tr|J3QQQ8|J3QQQ8_HUMAN</t>
  </si>
  <si>
    <t>sp|Q12830|BPTF_HUMAN;tr|F5GXF5|F5GXF5_HUMAN;tr|E7ETD6|E7ETD6_HUMAN</t>
  </si>
  <si>
    <t>Q12830</t>
  </si>
  <si>
    <t>BPTF_HUMAN</t>
  </si>
  <si>
    <t>Nucleosome-remodeling factor subunit BPTF</t>
  </si>
  <si>
    <t>BPTF</t>
  </si>
  <si>
    <t>anaphase-promoting complex-dependent catabolic process;cell cycle;cell division;mitotic sister chromatid cohesion;mitotic spindle assembly;negative regulation of ubiquitin-protein ligase activity involved in mitotic cell cycle;positive regulation of cell proliferation;positive regulation of synapse maturation;positive regulation of synaptic plasticity;positive regulation of ubiquitin protein ligase activity;positive regulation of ubiquitin-protein ligase activity involved in regulation of mitotic cell cycle transition;proteasome-mediated ubiquitin-dependent protein catabolic process;protein deubiquitination;protein ubiquitination involved in ubiquitin-dependent protein catabolic process;regulation of dendrite development;regulation of meiotic nuclear division;regulation of ubiquitin-protein ligase activity involved in mitotic cell cycle;sister chromatid cohesion</t>
  </si>
  <si>
    <t>anaphase-promoting complex binding;enzyme binding;histone deacetylase binding;protein C-terminus binding;ubiquitin-protein transferase activator activity</t>
  </si>
  <si>
    <t>centrosome;cytosol;nucleoplasm;perinuclear region of cytoplasm;protein complex;spindle;spindle pole</t>
  </si>
  <si>
    <t>Cell cycle;Human T-cell leukemia virus 1 infection;Oocyte meiosis;Ubiquitin mediated proteolysis;Viral carcinogenesis</t>
  </si>
  <si>
    <t>sp|Q12834|CDC20_HUMAN</t>
  </si>
  <si>
    <t>Q12834</t>
  </si>
  <si>
    <t>CDC20_HUMAN</t>
  </si>
  <si>
    <t>Cell division cycle protein 20 homolog</t>
  </si>
  <si>
    <t>CDC20</t>
  </si>
  <si>
    <t>cellular response to interferon-gamma;intracellular protein transport;long-term synaptic potentiation;organelle fusion;positive regulation of catalytic activity;positive regulation of cell adhesion;positive regulation of cell migration;positive regulation of cell proliferation;positive regulation of chemotaxis;positive regulation of eosinophil degranulation;positive regulation of immunoglobulin secretion;positive regulation of insulin secretion involved in cellular response to glucose stimulus;positive regulation of protein localization to cell surface;positive regulation of protein localization to plasma membrane;post-Golgi vesicle-mediated transport;regulation of exocytosis;regulation of extrinsic apoptotic signaling pathway via death domain receptors;response to hydroperoxide;SNARE complex assembly;synaptic vesicle fusion to presynaptic active zone membrane;vesicle docking;vesicle fusion with endoplasmic reticulum-Golgi intermediate compartment (ERGIC) membrane</t>
  </si>
  <si>
    <t>SNAP receptor activity;SNARE binding;sphingomyelin phosphodiesterase activator activity</t>
  </si>
  <si>
    <t>basolateral plasma membrane;cell surface;cytosol;dendritic spine;endosome;extracellular exosome;extracellular space;integral component of membrane;intracellular;lamellipodium;lateral loop;membrane;myelin sheath adaxonal region;perinuclear region of cytoplasm;phagocytic vesicle membrane;plasma membrane;SNARE complex;somatodendritic compartment;specific granule;storage vacuole;synapse;synaptic vesicle;trans-Golgi network;vacuole</t>
  </si>
  <si>
    <t>SNARE interactions in vesicular transport;Vasopressin-regulated water reabsorption</t>
  </si>
  <si>
    <t>sp|Q12846|STX4_HUMAN;tr|C9JFM5|C9JFM5_HUMAN</t>
  </si>
  <si>
    <t>Q12846</t>
  </si>
  <si>
    <t>STX4_HUMAN</t>
  </si>
  <si>
    <t>Syntaxin-4</t>
  </si>
  <si>
    <t>STX4</t>
  </si>
  <si>
    <t>tr|H0Y8R1|H0Y8R1_HUMAN;tr|F5H5I6|F5H5I6_HUMAN;tr|H0YAK1|H0YAK1_HUMAN;sp|Q12849|GRSF1_HUMAN;tr|H0YAM1|H0YAM1_HUMAN</t>
  </si>
  <si>
    <t>tr|H0Y8R1|H0Y8R1_HUMAN;tr|F5H5I6|F5H5I6_HUMAN;tr|H0YAK1|H0YAK1_HUMAN;sp|Q12849|GRSF1_HUMAN</t>
  </si>
  <si>
    <t>H0Y8R1</t>
  </si>
  <si>
    <t>H0Y8R1_HUMAN</t>
  </si>
  <si>
    <t>GRSF1</t>
  </si>
  <si>
    <t>alternative mRNA splicing, via spliceosome;mRNA 5'-splice site recognition;negative regulation of mRNA splicing, via spliceosome;regulation of transcription, DNA-templated;transcription, DNA-templated</t>
  </si>
  <si>
    <t>sp|Q12872|SFSWA_HUMAN;tr|H0YFR9|H0YFR9_HUMAN;tr|F5H1A5|F5H1A5_HUMAN</t>
  </si>
  <si>
    <t>sp|Q12872|SFSWA_HUMAN</t>
  </si>
  <si>
    <t>Q12872</t>
  </si>
  <si>
    <t>SFSWA_HUMAN</t>
  </si>
  <si>
    <t>Splicing factor, suppressor of white-apricot homolog</t>
  </si>
  <si>
    <t>SFSWAP</t>
  </si>
  <si>
    <t>mRNA 3'-splice site recognition;mRNA processing;mRNA splicing, via spliceosome;RNA splicing;RNA splicing, via transesterification reactions</t>
  </si>
  <si>
    <t>catalytic step 2 spliceosome;nuclear speck;nucleoplasm;spliceosomal complex</t>
  </si>
  <si>
    <t>sp|Q12874|SF3A3_HUMAN</t>
  </si>
  <si>
    <t>Q12874</t>
  </si>
  <si>
    <t>SF3A3_HUMAN</t>
  </si>
  <si>
    <t>Splicing factor 3A subunit 3</t>
  </si>
  <si>
    <t>SF3A3</t>
  </si>
  <si>
    <t>nuclear body;nucleoplasm</t>
  </si>
  <si>
    <t>tr|A6NNK5|A6NNK5_HUMAN;sp|Q12888|TP53B_HUMAN;tr|C9JXV0|C9JXV0_HUMAN;tr|M0R142|M0R142_HUMAN;tr|H7C3N7|H7C3N7_HUMAN;tr|H7BZY0|H7BZY0_HUMAN</t>
  </si>
  <si>
    <t>tr|A6NNK5|A6NNK5_HUMAN;sp|Q12888|TP53B_HUMAN</t>
  </si>
  <si>
    <t>A6NNK5</t>
  </si>
  <si>
    <t>A6NNK5_HUMAN</t>
  </si>
  <si>
    <t>TP53BP1</t>
  </si>
  <si>
    <t>sp|Q12894|IFRD2_HUMAN;tr|H7C444|H7C444_HUMAN</t>
  </si>
  <si>
    <t>Q12894</t>
  </si>
  <si>
    <t>IFRD2_HUMAN</t>
  </si>
  <si>
    <t>Interferon-related developmental regulator 2</t>
  </si>
  <si>
    <t>IFRD2</t>
  </si>
  <si>
    <t>innate immune response;interferon-gamma-mediated signaling pathway;negative regulation of viral entry into host cell;negative regulation of viral release from host cell;positive regulation of DNA binding transcription factor activity</t>
  </si>
  <si>
    <t>DNA binding;metal ion binding;transferase activity;zinc ion binding</t>
  </si>
  <si>
    <t>sp|Q12899|TRI26_HUMAN;tr|A2AE48|A2AE48_HUMAN;tr|A0A0G2JIW2|A0A0G2JIW2_HUMAN</t>
  </si>
  <si>
    <t>sp|Q12899|TRI26_HUMAN;tr|A2AE48|A2AE48_HUMAN</t>
  </si>
  <si>
    <t>Q12899</t>
  </si>
  <si>
    <t>TRI26_HUMAN</t>
  </si>
  <si>
    <t>Tripartite motif-containing protein 26</t>
  </si>
  <si>
    <t>TRIM26</t>
  </si>
  <si>
    <t>angiogenesis;apoptotic process;cell adhesion;cell-cell signaling;chemotaxis;defense response to virus;glucose metabolic process;inflammatory response;leukocyte migration;negative regulation of endothelial cell proliferation;response to wounding;signal transduction;tRNA aminoacylation for protein translation</t>
  </si>
  <si>
    <t>cytokine activity;GTPase binding;protein homodimerization activity;tRNA binding</t>
  </si>
  <si>
    <t>aminoacyl-tRNA synthetase multienzyme complex;cell surface;cytosol;endoplasmic reticulum;extracellular space;Golgi apparatus;membrane;methionyl glutamyl tRNA synthetase complex;nucleus;transport vesicle</t>
  </si>
  <si>
    <t>sp|Q12904|AIMP1_HUMAN;tr|D6R937|D6R937_HUMAN</t>
  </si>
  <si>
    <t>sp|Q12904|AIMP1_HUMAN</t>
  </si>
  <si>
    <t>Q12904</t>
  </si>
  <si>
    <t>AIMP1_HUMAN</t>
  </si>
  <si>
    <t>Aminoacyl tRNA synthase complex-interacting multifunctional protein 1</t>
  </si>
  <si>
    <t>AIMP1</t>
  </si>
  <si>
    <t>immune response</t>
  </si>
  <si>
    <t>ATP binding;RNA binding;transferase activity</t>
  </si>
  <si>
    <t>tr|B4DY09|B4DY09_HUMAN;sp|Q12905|ILF2_HUMAN;tr|X6R6Z1|X6R6Z1_HUMAN;tr|A0A0A0MRL0|A0A0A0MRL0_HUMAN</t>
  </si>
  <si>
    <t>tr|B4DY09|B4DY09_HUMAN;sp|Q12905|ILF2_HUMAN</t>
  </si>
  <si>
    <t>B4DY09</t>
  </si>
  <si>
    <t>B4DY09_HUMAN</t>
  </si>
  <si>
    <t>ILF2</t>
  </si>
  <si>
    <t>defense response to virus;negative regulation of transcription, DNA-templated;negative regulation of translation;negative regulation of viral genome replication;positive regulation of transcription, DNA-templated;protein phosphorylation;transcription, DNA-templated</t>
  </si>
  <si>
    <t>DNA binding;double-stranded RNA binding;RNA binding</t>
  </si>
  <si>
    <t>cytoplasm;extracellular region;intracellular ribonucleoprotein complex;membrane;mitochondrion;nucleolus;nucleoplasm;nucleus</t>
  </si>
  <si>
    <t>sp|Q12906|ILF3_HUMAN;tr|K7EKJ9|K7EKJ9_HUMAN;tr|K7EQR9|K7EQR9_HUMAN;tr|K7ER69|K7ER69_HUMAN;tr|K7EKY0|K7EKY0_HUMAN;tr|K7ERM6|K7ERM6_HUMAN;tr|K7ENK6|K7ENK6_HUMAN;tr|K7EM82|K7EM82_HUMAN;tr|K7EJ09|K7EJ09_HUMAN;tr|K7EPG3|K7EPG3_HUMAN;tr|K7ELV3|K7ELV3_HUMAN;tr|K7EQ75|K7EQ75_HUMAN</t>
  </si>
  <si>
    <t>sp|Q12906|ILF3_HUMAN</t>
  </si>
  <si>
    <t>Q12906</t>
  </si>
  <si>
    <t>ILF3_HUMAN</t>
  </si>
  <si>
    <t>Interleukin enhancer-binding factor 3</t>
  </si>
  <si>
    <t>ILF3</t>
  </si>
  <si>
    <t>positive regulation of phagocytosis;protein transport;retrograde vesicle-mediated transport, Golgi to ER</t>
  </si>
  <si>
    <t>carbohydrate binding;heat shock protein binding;mannose binding;metal ion binding</t>
  </si>
  <si>
    <t>cell surface;endoplasmic reticulum membrane;endoplasmic reticulum-Golgi intermediate compartment;endoplasmic reticulum-Golgi intermediate compartment membrane;extracellular exosome;extracellular space;Golgi apparatus;Golgi membrane;integral component of plasma membrane</t>
  </si>
  <si>
    <t>sp|Q12907|LMAN2_HUMAN;tr|D6RBV2|D6RBV2_HUMAN;tr|D6RDX1|D6RDX1_HUMAN;tr|D6RIU4|D6RIU4_HUMAN;tr|D6RBH1|D6RBH1_HUMAN</t>
  </si>
  <si>
    <t>sp|Q12907|LMAN2_HUMAN;tr|D6RBV2|D6RBV2_HUMAN;tr|D6RDX1|D6RDX1_HUMAN;tr|D6RIU4|D6RIU4_HUMAN</t>
  </si>
  <si>
    <t>Q12907</t>
  </si>
  <si>
    <t>LMAN2_HUMAN</t>
  </si>
  <si>
    <t>Vesicular integral-membrane protein VIP36</t>
  </si>
  <si>
    <t>LMAN2</t>
  </si>
  <si>
    <t>peptidyl-tyrosine dephosphorylation;phosphatidylinositol biosynthetic process;protein dephosphorylation;regulation of phosphatidylinositol 3-kinase signaling</t>
  </si>
  <si>
    <t>phosphatidylinositol 3-kinase regulatory subunit binding;protein tyrosine phosphatase activity</t>
  </si>
  <si>
    <t>cell body;cytoplasm;cytoskeleton;extracellular exosome;lamellipodium;neuron projection;nucleus;plasma membrane</t>
  </si>
  <si>
    <t>sp|Q12923|PTN13_HUMAN</t>
  </si>
  <si>
    <t>Q12923</t>
  </si>
  <si>
    <t>PTN13_HUMAN</t>
  </si>
  <si>
    <t>Tyrosine-protein phosphatase non-receptor type 13</t>
  </si>
  <si>
    <t>PTPN13</t>
  </si>
  <si>
    <t>actin crosslink formation;actin cytoskeleton reorganization;actin filament bundle assembly;actin polymerization-dependent cell motility;adult locomotory behavior;barbed-end actin filament capping;behavioral response to ethanol;cell proliferation;cellular response to leukemia inhibitory factor;dendritic cell migration;epidermal growth factor receptor signaling pathway;exit from mitosis;Rac protein signal transduction;regulation of actin filament length;regulation of cell shape;signal transduction</t>
  </si>
  <si>
    <t>actin binding;Rac GTPase binding;SH3/SH2 adaptor activity</t>
  </si>
  <si>
    <t>brush border;cell cortex;cell junction;extracellular exosome;growth cone;NMDA selective glutamate receptor complex;postsynaptic density;ruffle membrane;stereocilium;stereocilium tip;vesicle</t>
  </si>
  <si>
    <t>sp|Q12929|EPS8_HUMAN;tr|F5H0R8|F5H0R8_HUMAN;tr|F5H3Q6|F5H3Q6_HUMAN;tr|F5H1B5|F5H1B5_HUMAN;tr|F5H2B8|F5H2B8_HUMAN;tr|H0YFG1|H0YFG1_HUMAN;tr|F5GYM8|F5GYM8_HUMAN</t>
  </si>
  <si>
    <t>sp|Q12929|EPS8_HUMAN</t>
  </si>
  <si>
    <t>Q12929</t>
  </si>
  <si>
    <t>EPS8_HUMAN</t>
  </si>
  <si>
    <t>Epidermal growth factor receptor kinase substrate 8</t>
  </si>
  <si>
    <t>EPS8</t>
  </si>
  <si>
    <t>chaperone-mediated protein folding;negative regulation of cellular respiration;negative regulation of intrinsic apoptotic signaling pathway in response to hydrogen peroxide;negative regulation of reactive oxygen species biosynthetic process;response to stress;translational attenuation</t>
  </si>
  <si>
    <t>ATP binding;protein kinase binding;RNA binding;tumor necrosis factor receptor binding;unfolded protein binding</t>
  </si>
  <si>
    <t>extracellular exosome;lipid droplet;membrane;mitochondrial inner membrane;mitochondrial intermembrane space;mitochondrial matrix;mitochondrion;nucleoplasm</t>
  </si>
  <si>
    <t>sp|Q12931|TRAP1_HUMAN;tr|I3L0K7|I3L0K7_HUMAN;tr|I3L239|I3L239_HUMAN;tr|I3L253|I3L253_HUMAN;tr|I3L2D5|I3L2D5_HUMAN</t>
  </si>
  <si>
    <t>sp|Q12931|TRAP1_HUMAN;tr|I3L0K7|I3L0K7_HUMAN</t>
  </si>
  <si>
    <t>Q12931</t>
  </si>
  <si>
    <t>TRAP1_HUMAN</t>
  </si>
  <si>
    <t>Heat shock protein 75 kDa, mitochondrial</t>
  </si>
  <si>
    <t>SP 75</t>
  </si>
  <si>
    <t>TRAP1</t>
  </si>
  <si>
    <t>axonogenesis;cellular response to magnesium ion;cytoskeletal anchoring at plasma membrane;ER to Golgi vesicle-mediated transport;establishment of protein localization;Golgi to plasma membrane protein transport;magnesium ion homeostasis;maintenance of protein location in plasma membrane;membrane assembly;mitotic cytokinesis;negative regulation of delayed rectifier potassium channel activity;neuromuscular junction development;neuronal action potential;plasma membrane organization;positive regulation of cation channel activity;positive regulation of cell communication by electrical coupling;positive regulation of gene expression;positive regulation of homotypic cell-cell adhesion;positive regulation of membrane depolarization during cardiac muscle cell action potential;positive regulation of membrane potential;positive regulation of protein targeting to membrane;positive regulation of sodium ion transmembrane transporter activity;positive regulation of sodium ion transport;protein localization to plasma membrane;regulation of potassium ion transport;signal transduction</t>
  </si>
  <si>
    <t>cadherin binding;cytoskeletal protein binding;ion channel binding;protein binding, bridging;spectrin binding;structural constituent of cytoskeleton</t>
  </si>
  <si>
    <t>axon initial segment;basolateral plasma membrane;cell surface;costamere;cytosol;dendrite;endoplasmic reticulum;Golgi apparatus;intercalated disc;lateral plasma membrane;lysosome;neuromuscular junction;neuron projection;node of Ranvier;plasma membrane;postsynaptic membrane;sarcolemma;sarcoplasmic reticulum;spectrin-associated cytoskeleton;T-tubule;Z disc</t>
  </si>
  <si>
    <t>Proteoglycans in cancer</t>
  </si>
  <si>
    <t>sp|Q12955|ANK3_HUMAN;tr|A0A087WTF3|A0A087WTF3_HUMAN;tr|A0A087WUY3|A0A087WUY3_HUMAN;tr|A0A087WZ65|A0A087WZ65_HUMAN;tr|A0A087WWI5|A0A087WWI5_HUMAN;tr|H0YA66|H0YA66_HUMAN;tr|H0YAH5|H0YAH5_HUMAN;tr|A0A087WTE8|A0A087WTE8_HUMAN;tr|D6RHY3|D6RHY3_HUMAN;tr|A0A087WVC2|A0A087WVC2_HUMAN;tr|A0A087X0B4|A0A087X0B4_HUMAN;tr|H0Y3A4|H0Y3A4_HUMAN</t>
  </si>
  <si>
    <t>sp|Q12955|ANK3_HUMAN;tr|A0A087WTF3|A0A087WTF3_HUMAN;tr|A0A087WUY3|A0A087WUY3_HUMAN;tr|A0A087WZ65|A0A087WZ65_HUMAN</t>
  </si>
  <si>
    <t>Q12955</t>
  </si>
  <si>
    <t>ANK3_HUMAN</t>
  </si>
  <si>
    <t>Ankyrin-3 {ECO:0000303|PubMed:7836469}</t>
  </si>
  <si>
    <t>NK-3 {ECO:0000303|PubMed:7836469}</t>
  </si>
  <si>
    <t>ANK3</t>
  </si>
  <si>
    <t>actin filament-based movement;endocytosis;glomerular basement membrane development;glomerular filtration;glomerular visceral epithelial cell development;in utero embryonic development;nitrogen compound metabolic process;platelet-derived growth factor receptor signaling pathway;post-embryonic hemopoiesis;vasculogenesis</t>
  </si>
  <si>
    <t>actin filament binding;ATP binding;ATPase activity, coupled;calmodulin binding;microfilament motor activity;motor activity;phosphatidylinositol binding</t>
  </si>
  <si>
    <t>actin cytoskeleton;adherens junction;brush border;cell-cell junction;clathrin-coated vesicle;cytoplasm;cytoskeleton;extracellular exosome;myosin complex</t>
  </si>
  <si>
    <t>sp|Q12965|MYO1E_HUMAN;tr|H0YNQ8|H0YNQ8_HUMAN;sp|O00160|MYO1F_HUMAN;tr|H0YLE5|H0YLE5_HUMAN;tr|H0YLJ4|H0YLJ4_HUMAN;tr|H0YNB0|H0YNB0_HUMAN;tr|H0YN00|H0YN00_HUMAN;tr|M0QXU2|M0QXU2_HUMAN</t>
  </si>
  <si>
    <t>sp|Q12965|MYO1E_HUMAN</t>
  </si>
  <si>
    <t>Q12965</t>
  </si>
  <si>
    <t>MYO1E_HUMAN</t>
  </si>
  <si>
    <t>Unconventional myosin-Ie</t>
  </si>
  <si>
    <t>MYO1E</t>
  </si>
  <si>
    <t>cell proliferation;mRNA processing;negative regulation of protein dephosphorylation;regulation of transcription, DNA-templated;RNA catabolic process;RNA splicing;transcription, DNA-templated</t>
  </si>
  <si>
    <t>DNA binding;endonuclease activity;mRNA binding;protein serine/threonine phosphatase inhibitor activity;ribonuclease E activity;RNA binding</t>
  </si>
  <si>
    <t>cytoplasm;nuclear speck;nucleoplasm;nucleus;spliceosomal complex</t>
  </si>
  <si>
    <t>sp|Q12972|PP1R8_HUMAN;tr|A0A0A0MT09|A0A0A0MT09_HUMAN</t>
  </si>
  <si>
    <t>Q12972</t>
  </si>
  <si>
    <t>PP1R8_HUMAN</t>
  </si>
  <si>
    <t>Nuclear inhibitor of protein phosphatase 1</t>
  </si>
  <si>
    <t>IPP-1</t>
  </si>
  <si>
    <t>PPP1R8</t>
  </si>
  <si>
    <t>intracellular signal transduction;regulation of Rho protein signal transduction</t>
  </si>
  <si>
    <t>Rho guanyl-nucleotide exchange factor activity</t>
  </si>
  <si>
    <t>tr|A0A0G2JQ41|A0A0G2JQ41_HUMAN;sp|Q12979|ABR_HUMAN;tr|B7Z683|B7Z683_HUMAN;tr|I3NI05|I3NI05_HUMAN;tr|I3L2P5|I3L2P5_HUMAN;tr|A0A0G2JSE0|A0A0G2JSE0_HUMAN;tr|A0A0D9SGD7|A0A0D9SGD7_HUMAN;tr|A0A0G2JRJ1|A0A0G2JRJ1_HUMAN;tr|I3L379|I3L379_HUMAN;tr|I3L3W0|I3L3W0_HUMAN;tr|I3L1U8|I3L1U8_HUMAN;tr|I3L0R7|I3L0R7_HUMAN;tr|H0Y554|H0Y554_HUMAN;sp|P11274|BCR_HUMAN</t>
  </si>
  <si>
    <t>tr|A0A0G2JQ41|A0A0G2JQ41_HUMAN;sp|Q12979|ABR_HUMAN;tr|B7Z683|B7Z683_HUMAN;tr|I3NI05|I3NI05_HUMAN</t>
  </si>
  <si>
    <t>A0A0G2JQ41</t>
  </si>
  <si>
    <t>A0A0G2JQ41_HUMAN</t>
  </si>
  <si>
    <t>ABR</t>
  </si>
  <si>
    <t>apoptotic process;autophagy;endoplasmic reticulum membrane fusion;endoplasmic reticulum organization;execution phase of apoptosis;negative regulation of apoptotic process;retrograde vesicle-mediated transport, Golgi to ER</t>
  </si>
  <si>
    <t>cytoplasm;endoplasmic reticulum;endoplasmic reticulum membrane;integral component of endoplasmic reticulum membrane;intracellular membrane-bounded organelle;mitochondrion;nuclear envelope;SNARE complex</t>
  </si>
  <si>
    <t>sp|Q12981|SEC20_HUMAN</t>
  </si>
  <si>
    <t>Q12981</t>
  </si>
  <si>
    <t>SEC20_HUMAN</t>
  </si>
  <si>
    <t>Vesicle transport protein SEC20</t>
  </si>
  <si>
    <t>BNIP1</t>
  </si>
  <si>
    <t>inflammatory response;negative regulation of MHC class II biosynthetic process;negative regulation of transcription from RNA polymerase II promoter;transcription from RNA polymerase II promoter;viral process</t>
  </si>
  <si>
    <t>DNA binding transcription factor activity;ligase activity;RNA binding;RNA polymerase II regulatory region sequence-specific DNA binding;transcriptional repressor activity, RNA polymerase II proximal promoter sequence-specific DNA binding;zinc ion binding</t>
  </si>
  <si>
    <t>cytosol;nucleolus;nucleus;plasma membrane</t>
  </si>
  <si>
    <t>sp|Q12986|NFX1_HUMAN</t>
  </si>
  <si>
    <t>Q12986</t>
  </si>
  <si>
    <t>NFX1_HUMAN</t>
  </si>
  <si>
    <t>Transcriptional repressor NF-X1</t>
  </si>
  <si>
    <t>NFX1</t>
  </si>
  <si>
    <t>sp|Q12996|CSTF3_HUMAN;tr|H0YE74|H0YE74_HUMAN;tr|E9PJ06|E9PJ06_HUMAN;tr|E9PLP8|E9PLP8_HUMAN</t>
  </si>
  <si>
    <t>sp|Q12996|CSTF3_HUMAN</t>
  </si>
  <si>
    <t>Q12996</t>
  </si>
  <si>
    <t>CSTF3_HUMAN</t>
  </si>
  <si>
    <t>Cleavage stimulation factor subunit 3</t>
  </si>
  <si>
    <t>CSTF3</t>
  </si>
  <si>
    <t>activation of GTPase activity;apoptotic process;cardiac muscle hypertrophy;cell migration;cell-matrix adhesion;ephrin receptor signaling pathway;G-protein coupled receptor signaling pathway;neuron projection extension;NMDA selective glutamate receptor signaling pathway;positive regulation of apoptotic process;positive regulation of axonogenesis;positive regulation of cell migration;positive regulation of cell proliferation;positive regulation of dendritic spine morphogenesis;positive regulation of epithelial to mesenchymal transition;positive regulation of JUN kinase activity;positive regulation of protein binding;positive regulation of Schwann cell chemotaxis;protein localization to membrane;Rac protein signal transduction;regulation of dopaminergic neuron differentiation;regulation of epithelial to mesenchymal transition;regulation of ERK1 and ERK2 cascade;regulation of insulin secretion involved in cellular response to glucose stimulus;regulation of modification of postsynaptic actin cytoskeleton;regulation of non-canonical Wnt signaling pathway;regulation of Rho protein signal transduction;regulation of small GTPase mediated signal transduction;response to cocaine;Wnt signaling pathway, planar cell polarity pathway</t>
  </si>
  <si>
    <t>guanyl-nucleotide exchange factor activity;kinase binding;lipid binding;microtubule binding;Rac guanyl-nucleotide exchange factor activity;receptor tyrosine kinase binding;Rho guanyl-nucleotide exchange factor activity;signal transducer activity, downstream of receptor</t>
  </si>
  <si>
    <t>axonal growth cone;cell-cell contact zone;cell-cell junction;cytosol;dendritic spine;extrinsic component of cytoplasmic side of plasma membrane;main axon;microtubule;neuronal cell body;nucleus;plasma membrane;postsynaptic density;ruffle membrane</t>
  </si>
  <si>
    <t>cAMP signaling pathway;Chemokine signaling pathway;Proteoglycans in cancer;Rap1 signaling pathway;Ras signaling pathway;Regulation of actin cytoskeleton;Tight junction</t>
  </si>
  <si>
    <t>sp|Q13009|TIAM1_HUMAN;tr|C9JMB5|C9JMB5_HUMAN;tr|H7C079|H7C079_HUMAN</t>
  </si>
  <si>
    <t>sp|Q13009|TIAM1_HUMAN</t>
  </si>
  <si>
    <t>Q13009</t>
  </si>
  <si>
    <t>TIAM1_HUMAN</t>
  </si>
  <si>
    <t>T-lymphoma invasion and metastasis-inducing protein 1</t>
  </si>
  <si>
    <t>IAM-1</t>
  </si>
  <si>
    <t>TIAM1</t>
  </si>
  <si>
    <t>isomerase activity;receptor binding</t>
  </si>
  <si>
    <t>extracellular exosome;membrane;mitochondrion;peroxisome</t>
  </si>
  <si>
    <t>sp|Q13011|ECH1_HUMAN;tr|M0R248|M0R248_HUMAN;tr|M0QZW4|M0QZW4_HUMAN;tr|M0R280|M0R280_HUMAN;tr|M0QXS7|M0QXS7_HUMAN</t>
  </si>
  <si>
    <t>sp|Q13011|ECH1_HUMAN;tr|M0R248|M0R248_HUMAN</t>
  </si>
  <si>
    <t>Q13011</t>
  </si>
  <si>
    <t>ECH1_HUMAN</t>
  </si>
  <si>
    <t>Delta(3,5)-Delta(2,4)-dienoyl-CoA isomerase, mitochondrial</t>
  </si>
  <si>
    <t>ECH1</t>
  </si>
  <si>
    <t>negative regulation of intracellular estrogen receptor signaling pathway;negative regulation of transcription from RNA polymerase II promoter;negative regulation of transcription, DNA-templated;positive regulation of transcription from RNA polymerase II promoter;response to estradiol</t>
  </si>
  <si>
    <t>armadillo repeat domain binding;calmodulin binding;DNA binding transcription factor activity;protein complex binding;protein phosphatase 2A binding</t>
  </si>
  <si>
    <t>cytoplasm;dendrite;Golgi apparatus;neuronal cell body;nucleoplasm;nucleus;plasma membrane;protein complex</t>
  </si>
  <si>
    <t>sp|Q13033|STRN3_HUMAN;tr|G3V340|G3V340_HUMAN;tr|G3V3G7|G3V3G7_HUMAN;tr|H0YJZ4|H0YJZ4_HUMAN;tr|H0YJT2|H0YJT2_HUMAN</t>
  </si>
  <si>
    <t>sp|Q13033|STRN3_HUMAN</t>
  </si>
  <si>
    <t>Q13033</t>
  </si>
  <si>
    <t>STRN3_HUMAN</t>
  </si>
  <si>
    <t>Striatin-3</t>
  </si>
  <si>
    <t>STRN3</t>
  </si>
  <si>
    <t>anaphase-promoting complex-dependent catabolic process;cell division;cell proliferation;mitotic cell cycle;negative regulation of ubiquitin-protein ligase activity involved in mitotic cell cycle;positive regulation of ubiquitin-protein ligase activity involved in regulation of mitotic cell cycle transition;proteasome-mediated ubiquitin-dependent protein catabolic process;protein K11-linked ubiquitination;protein ubiquitination involved in ubiquitin-dependent protein catabolic process;regulation of mitotic nuclear division;regulation of ubiquitin-protein ligase activity involved in mitotic cell cycle</t>
  </si>
  <si>
    <t>anaphase-promoting complex;centrosome;cytoplasm;cytosol;nucleoplasm;spindle</t>
  </si>
  <si>
    <t>Cell cycle;Human T-cell leukemia virus 1 infection;Oocyte meiosis;Progesterone-mediated oocyte maturation;Ubiquitin mediated proteolysis</t>
  </si>
  <si>
    <t>sp|Q13042|CDC16_HUMAN;tr|Q5T8C6|Q5T8C6_HUMAN</t>
  </si>
  <si>
    <t>Q13042</t>
  </si>
  <si>
    <t>CDC16_HUMAN</t>
  </si>
  <si>
    <t>Cell division cycle protein 16 homolog</t>
  </si>
  <si>
    <t>CDC16</t>
  </si>
  <si>
    <t>apoptotic process;branching involved in blood vessel morphogenesis;cell differentiation involved in embryonic placenta development;cell morphogenesis;central nervous system development;endocardium development;hepatocyte apoptotic process;hippo signaling;intracellular signal transduction;keratinocyte differentiation;negative regulation of canonical Wnt signaling pathway;negative regulation of cell proliferation;negative regulation of organ growth;neural tube formation;peptidyl-serine phosphorylation;positive regulation of apoptotic process;positive regulation of extrinsic apoptotic signaling pathway via death domain receptors;positive regulation of fat cell differentiation;positive regulation of peptidyl-serine phosphorylation;positive regulation of protein binding;positive regulation of protein phosphorylation;primitive hemopoiesis;protein autophosphorylation;protein phosphorylation;protein stabilization;regulation of cell differentiation involved in embryonic placenta development;regulation of mitotic cell cycle;signal transduction;signal transduction by protein phosphorylation;stress-activated protein kinase signaling cascade</t>
  </si>
  <si>
    <t>ATP binding;identical protein binding;magnesium ion binding;protein dimerization activity;protein homodimerization activity;protein kinase activity;protein serine/threonine kinase activator activity;protein serine/threonine kinase activity;transcription factor binding</t>
  </si>
  <si>
    <t>cytoplasm;cytosol;nuclear body;nucleoplasm;nucleus;protein complex</t>
  </si>
  <si>
    <t>FoxO signaling pathway;MAPK signaling pathway;Non-small cell lung cancer;Pathways in cancer;Ras signaling pathway</t>
  </si>
  <si>
    <t>sp|Q13043|STK4_HUMAN;tr|F5H5B4|F5H5B4_HUMAN</t>
  </si>
  <si>
    <t>Q13043</t>
  </si>
  <si>
    <t>STK4_HUMAN</t>
  </si>
  <si>
    <t>Serine/threonine-protein kinase 4</t>
  </si>
  <si>
    <t>STK4</t>
  </si>
  <si>
    <t>actin cytoskeleton organization;actin filament severing;multicellular organism development;regulation of transcription, DNA-templated;transcription, DNA-templated</t>
  </si>
  <si>
    <t>actin binding;actin filament binding</t>
  </si>
  <si>
    <t>brush border;cytosol;focal adhesion;microtubule organizing center;nucleoplasm</t>
  </si>
  <si>
    <t>sp|Q13045|FLII_HUMAN;tr|J3QLR6|J3QLR6_HUMAN;tr|K7EQZ7|K7EQZ7_HUMAN;tr|J3QQQ2|J3QQQ2_HUMAN;tr|J3KS39|J3KS39_HUMAN;tr|J3QQU5|J3QQU5_HUMAN</t>
  </si>
  <si>
    <t>sp|Q13045|FLII_HUMAN</t>
  </si>
  <si>
    <t>Q13045</t>
  </si>
  <si>
    <t>FLII_HUMAN</t>
  </si>
  <si>
    <t>Protein flightless-1 homolog</t>
  </si>
  <si>
    <t>FLII</t>
  </si>
  <si>
    <t>coenzyme A biosynthetic process;coenzyme biosynthetic process</t>
  </si>
  <si>
    <t>ATP binding;dephospho-CoA kinase activity;pantetheine-phosphate adenylyltransferase activity</t>
  </si>
  <si>
    <t>extracellular exosome;mitochondrial matrix;mitochondrial outer membrane</t>
  </si>
  <si>
    <t>Metabolic pathways;Pantothenate and CoA biosynthesis</t>
  </si>
  <si>
    <t>sp|Q13057|COASY_HUMAN;tr|K7EP09|K7EP09_HUMAN;tr|K7EPT0|K7EPT0_HUMAN;tr|K7ESK6|K7ESK6_HUMAN;tr|K7ES73|K7ES73_HUMAN;tr|K7EN91|K7EN91_HUMAN;tr|K7EQ60|K7EQ60_HUMAN</t>
  </si>
  <si>
    <t>sp|Q13057|COASY_HUMAN</t>
  </si>
  <si>
    <t>Q13057</t>
  </si>
  <si>
    <t>COASY_HUMAN</t>
  </si>
  <si>
    <t>Bifunctional coenzyme A synthase</t>
  </si>
  <si>
    <t>oA synthase</t>
  </si>
  <si>
    <t>COASY</t>
  </si>
  <si>
    <t>cytosol;mitochondrial inner membrane;mitochondrial large ribosomal subunit;mitochondrial ribosome;mitochondrion</t>
  </si>
  <si>
    <t>sp|Q13084|RM28_HUMAN;tr|A2IDC6|A2IDC6_HUMAN;tr|Q4TT37|Q4TT37_HUMAN;tr|A2IDC7|A2IDC7_HUMAN</t>
  </si>
  <si>
    <t>Q13084</t>
  </si>
  <si>
    <t>RM28_HUMAN</t>
  </si>
  <si>
    <t>39S ribosomal protein L28, mitochondrial</t>
  </si>
  <si>
    <t>28mt;RP-L28</t>
  </si>
  <si>
    <t>MRPL28</t>
  </si>
  <si>
    <t>acetyl-CoA metabolic process;biotin metabolic process;carnitine shuttle;cellular response to prostaglandin E stimulus;fatty acid biosynthetic process;fatty-acyl-CoA biosynthetic process;lipid homeostasis;malonyl-CoA biosynthetic process;multicellular organismal protein metabolic process;positive regulation of cellular metabolic process;protein homotetramerization;regulation of cholesterol biosynthetic process;tissue homeostasis</t>
  </si>
  <si>
    <t>acetyl-CoA carboxylase activity;ATP binding;biotin carboxylase activity;identical protein binding;metal ion binding</t>
  </si>
  <si>
    <t>actin cytoskeleton;cytosol;extracellular exosome;fibrillar center;mitochondrion</t>
  </si>
  <si>
    <t>AMPK signaling pathway;Fatty acid biosynthesis;Fatty acid metabolism;Glucagon signaling pathway;Insulin signaling pathway;Metabolic pathways;Propanoate metabolism;Pyruvate metabolism</t>
  </si>
  <si>
    <t>sp|Q13085|ACACA_HUMAN;tr|Q59FY4|Q59FY4_HUMAN;tr|A0A0C4DGT1|A0A0C4DGT1_HUMAN;tr|A0A087X2F8|A0A087X2F8_HUMAN;tr|A0A087X0W4|A0A087X0W4_HUMAN;tr|A0A087X126|A0A087X126_HUMAN;tr|S4R3S7|S4R3S7_HUMAN;tr|A0A087WYK6|A0A087WYK6_HUMAN;tr|A0A087WVR6|A0A087WVR6_HUMAN;tr|A0A087WWN5|A0A087WWN5_HUMAN;tr|A0A087WYS8|A0A087WYS8_HUMAN</t>
  </si>
  <si>
    <t>sp|Q13085|ACACA_HUMAN;tr|Q59FY4|Q59FY4_HUMAN</t>
  </si>
  <si>
    <t>Q13085</t>
  </si>
  <si>
    <t>ACACA_HUMAN</t>
  </si>
  <si>
    <t>Acetyl-CoA carboxylase 1</t>
  </si>
  <si>
    <t>CC1</t>
  </si>
  <si>
    <t>ACACA</t>
  </si>
  <si>
    <t>protein deneddylation</t>
  </si>
  <si>
    <t>COP9 signalosome</t>
  </si>
  <si>
    <t>tr|C9JFE4|C9JFE4_HUMAN;sp|Q13098|CSN1_HUMAN;tr|A0A096LP07|A0A096LP07_HUMAN;tr|A0A096LPJ3|A0A096LPJ3_HUMAN;tr|A8K070|A8K070_HUMAN;tr|J3KSA5|J3KSA5_HUMAN;tr|J3QLT0|J3QLT0_HUMAN;tr|J3KRJ4|J3KRJ4_HUMAN;tr|J3QS88|J3QS88_HUMAN;tr|J3KTB0|J3KTB0_HUMAN;tr|J3QQX0|J3QQX0_HUMAN;tr|J3QS84|J3QS84_HUMAN;tr|J3QLE8|J3QLE8_HUMAN;tr|J3QL53|J3QL53_HUMAN;tr|J3KRE8|J3KRE8_HUMAN</t>
  </si>
  <si>
    <t>tr|C9JFE4|C9JFE4_HUMAN;sp|Q13098|CSN1_HUMAN;tr|A0A096LP07|A0A096LP07_HUMAN;tr|A0A096LPJ3|A0A096LPJ3_HUMAN;tr|A8K070|A8K070_HUMAN</t>
  </si>
  <si>
    <t>C9JFE4</t>
  </si>
  <si>
    <t>C9JFE4_HUMAN</t>
  </si>
  <si>
    <t>cell cycle;chromatin assembly;DNA repair;DNA replication;DNA replication-dependent nucleosome assembly;protein complex assembly</t>
  </si>
  <si>
    <t>chromatin binding;chromo shadow domain binding;identical protein binding;unfolded protein binding</t>
  </si>
  <si>
    <t>CAF-1 complex;nuclear chromatin;protein complex</t>
  </si>
  <si>
    <t>sp|Q13111|CAF1A_HUMAN;tr|K7EPA1|K7EPA1_HUMAN;tr|K7EJF1|K7EJF1_HUMAN</t>
  </si>
  <si>
    <t>sp|Q13111|CAF1A_HUMAN</t>
  </si>
  <si>
    <t>Q13111</t>
  </si>
  <si>
    <t>CAF1A_HUMAN</t>
  </si>
  <si>
    <t>Chromatin assembly factor 1 subunit A</t>
  </si>
  <si>
    <t>AF-1 subunit A</t>
  </si>
  <si>
    <t>CHAF1A</t>
  </si>
  <si>
    <t>cell cycle;chromatin assembly;DNA repair;DNA replication;DNA replication-dependent nucleosome assembly;protein complex assembly;regulation of transcription, DNA-templated;transcription, DNA-templated</t>
  </si>
  <si>
    <t>chromatin binding;histone binding;unfolded protein binding</t>
  </si>
  <si>
    <t>CAF-1 complex;cytoplasm;nuclear chromatin;nucleoplasm;nucleus;protein complex</t>
  </si>
  <si>
    <t>sp|Q13112|CAF1B_HUMAN</t>
  </si>
  <si>
    <t>Q13112</t>
  </si>
  <si>
    <t>CAF1B_HUMAN</t>
  </si>
  <si>
    <t>Chromatin assembly factor 1 subunit B</t>
  </si>
  <si>
    <t>AF-1 subunit B</t>
  </si>
  <si>
    <t>CHAF1B</t>
  </si>
  <si>
    <t>mitotic cell cycle;mitotic spindle assembly checkpoint;mRNA processing;protein localization to kinetochore;RNA splicing;viral process</t>
  </si>
  <si>
    <t>chromosome;cytoplasm;nuclear speck;nucleoplasm;spindle pole;spliceosomal complex</t>
  </si>
  <si>
    <t>sp|Q13123|RED_HUMAN;tr|E7EQZ7|E7EQZ7_HUMAN;tr|Q9H4P6|Q9H4P6_HUMAN;tr|D6REL4|D6REL4_HUMAN;tr|D6RAY9|D6RAY9_HUMAN;tr|A0A0C4DGW5|A0A0C4DGW5_HUMAN;tr|D6RCQ4|D6RCQ4_HUMAN</t>
  </si>
  <si>
    <t>sp|Q13123|RED_HUMAN</t>
  </si>
  <si>
    <t>Q13123</t>
  </si>
  <si>
    <t>RED_HUMAN</t>
  </si>
  <si>
    <t>Protein Red {ECO:0000303|PubMed:10216252}</t>
  </si>
  <si>
    <t>IK</t>
  </si>
  <si>
    <t>interleukin-12-mediated signaling pathway;L-methionine salvage from methylthioadenosine;nucleobase-containing compound metabolic process;purine ribonucleoside salvage</t>
  </si>
  <si>
    <t>phosphorylase activity;S-methyl-5-thioadenosine phosphorylase activity</t>
  </si>
  <si>
    <t>sp|Q13126|MTAP_HUMAN;tr|B4DUC8|B4DUC8_HUMAN;tr|J3QSB7|J3QSB7_HUMAN;tr|F2Z2F3|F2Z2F3_HUMAN;tr|F8WES2|F8WES2_HUMAN;tr|J3KRN1|J3KRN1_HUMAN</t>
  </si>
  <si>
    <t>sp|Q13126|MTAP_HUMAN;tr|B4DUC8|B4DUC8_HUMAN;tr|J3QSB7|J3QSB7_HUMAN</t>
  </si>
  <si>
    <t>Q13126</t>
  </si>
  <si>
    <t>MTAP_HUMAN</t>
  </si>
  <si>
    <t>S-methyl-5'-thioadenosine phosphorylase {ECO:0000255|HAMAP-Rule:MF_03155}</t>
  </si>
  <si>
    <t>MTAP</t>
  </si>
  <si>
    <t>activation of MAPK activity;CAMKK-AMPK signaling cascade;cell cycle arrest;cellular response to ethanol;cellular response to glucose starvation;cellular response to hydrogen peroxide;cellular response to hypoxia;cellular response to nutrient levels;cellular response to organonitrogen compound;cellular response to prostaglandin E stimulus;cholesterol biosynthetic process;cold acclimation;fatty acid biosynthetic process;fatty acid homeostasis;fatty acid oxidation;glucose homeostasis;glucose metabolic process;lipid biosynthetic process;macroautophagy;negative regulation of apoptotic process;negative regulation of glucose import in response to insulin stimulus;negative regulation of glucosylceramide biosynthetic process;negative regulation of lipid catabolic process;negative regulation of TOR signaling;positive regulation of autophagy;positive regulation of cell proliferation;positive regulation of cholesterol biosynthetic process;positive regulation of gene expression;positive regulation of glycolytic process;positive regulation of skeletal muscle tissue development;protein heterooligomerization;protein phosphorylation;regulation of circadian rhythm;regulation of energy homeostasis;regulation of macroautophagy;regulation of peptidyl-serine phosphorylation;regulation of signal transduction by p53 class mediator;regulation of transcription, DNA-templated;regulation of vesicle-mediated transport;response to activity;response to caffeine;response to camptothecin;response to gamma radiation;response to hypoxia;response to UV;rhythmic process;signal transduction;transcription, DNA-templated;Wnt signaling pathway</t>
  </si>
  <si>
    <t>[acetyl-CoA carboxylase] kinase activity;[hydroxymethylglutaryl-CoA reductase (NADPH)] kinase activity;AMP-activated protein kinase activity;ATP binding;cAMP-dependent protein kinase activity;chromatin binding;histone serine kinase activity;metal ion binding;protein C-terminus binding;protein kinase activity;tau-protein kinase activity</t>
  </si>
  <si>
    <t>apical plasma membrane;cytoplasm;cytosol;intracellular;nuclear speck;nucleoplasm;nucleotide-activated protein kinase complex;nucleus</t>
  </si>
  <si>
    <t>Adipocytokine signaling pathway;AMPK signaling pathway;Apelin signaling pathway;Autophagy - animal;Circadian rhythm;Fluid shear stress and atherosclerosis;FoxO signaling pathway;Glucagon signaling pathway;Hypertrophic cardiomyopathy (HCM);Insulin resistance;Insulin signaling pathway;Longevity regulating pathway;Longevity regulating pathway - multiple species;mTOR signaling pathway;Non-alcoholic fatty liver disease (NAFLD);Oxytocin signaling pathway;PI3K-Akt signaling pathway;Thermogenesis;Tight junction</t>
  </si>
  <si>
    <t>sp|Q13131|AAPK1_HUMAN;tr|Q96E92|Q96E92_HUMAN;tr|A0A087WXX9|A0A087WXX9_HUMAN;sp|P54646|AAPK2_HUMAN</t>
  </si>
  <si>
    <t>sp|Q13131|AAPK1_HUMAN</t>
  </si>
  <si>
    <t>Q13131</t>
  </si>
  <si>
    <t>AAPK1_HUMAN</t>
  </si>
  <si>
    <t>5'-AMP-activated protein kinase catalytic subunit alpha-1</t>
  </si>
  <si>
    <t>MPK subunit alpha-1</t>
  </si>
  <si>
    <t>PRKAA1</t>
  </si>
  <si>
    <t>cell-matrix adhesion;glutamate secretion;negative regulation of protein localization to plasma membrane;negative regulation of stress fiber assembly;neurotransmitter secretion;signal transduction</t>
  </si>
  <si>
    <t>signal transducer activity</t>
  </si>
  <si>
    <t>cytoplasm;cytosol;focal adhesion;presynaptic active zone</t>
  </si>
  <si>
    <t>sp|Q13136|LIPA1_HUMAN;tr|E9PJZ7|E9PJZ7_HUMAN;tr|H0YEF9|H0YEF9_HUMAN;tr|H0YDW2|H0YDW2_HUMAN;tr|E9PPF6|E9PPF6_HUMAN;tr|H0YD72|H0YD72_HUMAN;tr|E9PID5|E9PID5_HUMAN;tr|H0YHK3|H0YHK3_HUMAN;tr|G3V200|G3V200_HUMAN;sp|O75334|LIPA2_HUMAN;tr|H0YF15|H0YF15_HUMAN;tr|R4GNF1|R4GNF1_HUMAN;tr|H0YIJ4|H0YIJ4_HUMAN;tr|H0YHJ4|H0YHJ4_HUMAN;tr|H0YH95|H0YH95_HUMAN;tr|R4GN36|R4GN36_HUMAN;sp|O75145|LIPA3_HUMAN</t>
  </si>
  <si>
    <t>sp|Q13136|LIPA1_HUMAN;tr|E9PJZ7|E9PJZ7_HUMAN</t>
  </si>
  <si>
    <t>Q13136</t>
  </si>
  <si>
    <t>LIPA1_HUMAN</t>
  </si>
  <si>
    <t>Liprin-alpha-1</t>
  </si>
  <si>
    <t>PPFIA1</t>
  </si>
  <si>
    <t>tr|D6REB0|D6REB0_HUMAN;sp|Q13137|CACO2_HUMAN</t>
  </si>
  <si>
    <t>D6REB0</t>
  </si>
  <si>
    <t>D6REB0_HUMAN</t>
  </si>
  <si>
    <t>CALCOCO2</t>
  </si>
  <si>
    <t>tr|E9PC74|E9PC74_HUMAN;sp|Q13144|EI2BE_HUMAN;tr|C9JRD9|C9JRD9_HUMAN;tr|H7C2X0|H7C2X0_HUMAN</t>
  </si>
  <si>
    <t>tr|E9PC74|E9PC74_HUMAN;sp|Q13144|EI2BE_HUMAN</t>
  </si>
  <si>
    <t>E9PC74</t>
  </si>
  <si>
    <t>tr|A0A087WX29|A0A087WX29_HUMAN;sp|Q13148|TADBP_HUMAN;tr|B1AKP7|B1AKP7_HUMAN;tr|G3V162|G3V162_HUMAN;tr|A0A087X260|A0A087X260_HUMAN;tr|A0A087WYY0|A0A087WYY0_HUMAN;tr|K7EJM5|K7EJM5_HUMAN;tr|K7EN94|K7EN94_HUMAN;tr|A0A087WXQ5|A0A087WXQ5_HUMAN;tr|A0A087WV68|A0A087WV68_HUMAN;tr|K7EJ99|K7EJ99_HUMAN;tr|A0A0A0MSV7|A0A0A0MSV7_HUMAN;tr|A0A087WW61|A0A087WW61_HUMAN;tr|A0A087WX67|A0A087WX67_HUMAN;tr|A0A087WXV3|A0A087WXV3_HUMAN;tr|A0A087WTZ4|A0A087WTZ4_HUMAN;tr|K7EL26|K7EL26_HUMAN;tr|A0A087WYE7|A0A087WYE7_HUMAN;tr|A0A087WZC9|A0A087WZC9_HUMAN</t>
  </si>
  <si>
    <t>tr|A0A087WX29|A0A087WX29_HUMAN;sp|Q13148|TADBP_HUMAN;tr|B1AKP7|B1AKP7_HUMAN;tr|G3V162|G3V162_HUMAN;tr|A0A087X260|A0A087X260_HUMAN;tr|A0A087WYY0|A0A087WYY0_HUMAN;tr|K7EJM5|K7EJM5_HUMAN;tr|K7EN94|K7EN94_HUMAN</t>
  </si>
  <si>
    <t>A0A087WX29</t>
  </si>
  <si>
    <t>A0A087WX29_HUMAN</t>
  </si>
  <si>
    <t>TARDBP</t>
  </si>
  <si>
    <t>3'-UTR-mediated mRNA stabilization;inflammatory response;mRNA processing;mRNA splicing, via spliceosome;response to lipopolysaccharide;RNA metabolic process</t>
  </si>
  <si>
    <t>AU-rich element binding;protein kinase binding;RNA binding</t>
  </si>
  <si>
    <t>intracellular ribonucleoprotein complex;nucleoplasm;nucleus</t>
  </si>
  <si>
    <t>sp|Q13151|ROA0_HUMAN</t>
  </si>
  <si>
    <t>Q13151</t>
  </si>
  <si>
    <t>ROA0_HUMAN</t>
  </si>
  <si>
    <t>Heterogeneous nuclear ribonucleoprotein A0</t>
  </si>
  <si>
    <t>nRNP A0</t>
  </si>
  <si>
    <t>HNRNPA0</t>
  </si>
  <si>
    <t>actin cytoskeleton reorganization;activation of protein kinase activity;apoptotic process;branching morphogenesis of an epithelial tube;cellular response to insulin stimulus;cerebellum development;ephrin receptor signaling pathway;establishment of cell polarity;exocytosis;Fc-epsilon receptor signaling pathway;Fc-gamma receptor signaling pathway involved in phagocytosis;hepatocyte growth factor receptor signaling pathway;negative regulation of cell growth involved in cardiac muscle cell development;negative regulation of cell proliferation involved in contact inhibition;neuron projection morphogenesis;positive regulation of axon extension;positive regulation of cell migration;positive regulation of cell proliferation;positive regulation of fibroblast migration;positive regulation of glucose import in response to insulin stimulus;positive regulation of intracellular estrogen receptor signaling pathway;positive regulation of JUN kinase activity;positive regulation of microtubule polymerization;positive regulation of peptidyl-serine phosphorylation;positive regulation of protein phosphorylation;positive regulation of protein targeting to membrane;positive regulation of stress fiber assembly;positive regulation of vascular associated smooth muscle cell migration;positive regulation of vascular smooth muscle cell proliferation;protein autophosphorylation;protein phosphorylation;regulation of apoptotic process;regulation of axonogenesis;regulation of mitotic cell cycle;response to hypoxia;Rho protein signal transduction;stimulatory C-type lectin receptor signaling pathway;T cell costimulation;T cell receptor signaling pathway;wound healing</t>
  </si>
  <si>
    <t>ATP binding;collagen binding;identical protein binding;protein kinase activity;protein kinase binding;protein serine/threonine kinase activity;Rac GTPase binding</t>
  </si>
  <si>
    <t>axon;cell-cell junction;cytoplasm;cytosol;dendrite;focal adhesion;intercalated disc;invadopodium;lamellipodium;nuclear membrane;plasma membrane;protein complex;ruffle;ruffle membrane;Z disc</t>
  </si>
  <si>
    <t>Axon guidance;cAMP signaling pathway;Chemokine signaling pathway;C-type lectin receptor signaling pathway;Epithelial cell signaling in Helicobacter pylori infection;ErbB signaling pathway;Fc gamma R-mediated phagocytosis;Focal adhesion;Hippo signaling pathway - multiple species;Human immunodeficiency virus 1 infection;MAPK signaling pathway;Natural killer cell mediated cytotoxicity;Proteoglycans in cancer;Ras signaling pathway;Regulation of actin cytoskeleton;Renal cell carcinoma;T cell receptor signaling pathway</t>
  </si>
  <si>
    <t>sp|Q13153|PAK1_HUMAN;tr|B3KNX7|B3KNX7_HUMAN;tr|E9PM17|E9PM17_HUMAN;tr|H0YCG5|H0YCG5_HUMAN;tr|H0YCM0|H0YCM0_HUMAN;tr|E9PJF8|E9PJF8_HUMAN;tr|E9PRP6|E9PRP6_HUMAN;tr|E9PMP2|E9PMP2_HUMAN;tr|E9PQW5|E9PQW5_HUMAN;tr|E9PKH9|E9PKH9_HUMAN</t>
  </si>
  <si>
    <t>sp|Q13153|PAK1_HUMAN;tr|B3KNX7|B3KNX7_HUMAN;tr|E9PM17|E9PM17_HUMAN</t>
  </si>
  <si>
    <t>Q13153</t>
  </si>
  <si>
    <t>PAK1_HUMAN</t>
  </si>
  <si>
    <t>Serine/threonine-protein kinase PAK 1 {ECO:0000303|PubMed:8805275}</t>
  </si>
  <si>
    <t>PAK1</t>
  </si>
  <si>
    <t>apoptotic process;negative regulation of cell proliferation;positive regulation of aminoacyl-tRNA ligase activity;positive regulation of neuron death;positive regulation of protein ubiquitination;protein complex assembly;tRNA aminoacylation for protein translation;Type II pneumocyte differentiation</t>
  </si>
  <si>
    <t>protein complex scaffold activity</t>
  </si>
  <si>
    <t>aminoacyl-tRNA synthetase multienzyme complex;cytosol;membrane;nucleus</t>
  </si>
  <si>
    <t>sp|Q13155|AIMP2_HUMAN;tr|A8MU58|A8MU58_HUMAN;tr|F8W950|F8W950_HUMAN</t>
  </si>
  <si>
    <t>Q13155</t>
  </si>
  <si>
    <t>AIMP2_HUMAN</t>
  </si>
  <si>
    <t>Aminoacyl tRNA synthase complex-interacting multifunctional protein 2</t>
  </si>
  <si>
    <t>AIMP2</t>
  </si>
  <si>
    <t>activation of cysteine-type endopeptidase activity;activation of cysteine-type endopeptidase activity involved in apoptotic process;activation of cysteine-type endopeptidase activity involved in apoptotic signaling pathway;apoptotic process;apoptotic signaling pathway;behavioral response to cocaine;cell surface receptor signaling pathway;cellular response to mechanical stimulus;death-inducing signaling complex assembly;defense response to virus;extrinsic apoptotic signaling pathway;extrinsic apoptotic signaling pathway in absence of ligand;extrinsic apoptotic signaling pathway via death domain receptors;innate immune response;lymph node development;motor neuron apoptotic process;necroptotic signaling pathway;negative regulation of activation-induced cell death of T cells;negative regulation of extrinsic apoptotic signaling pathway via death domain receptors;negative regulation of necroptotic process;positive regulation of activated T cell proliferation;positive regulation of adaptive immune response;positive regulation of apoptotic process;positive regulation of CD8-positive, alpha-beta cytotoxic T cell extravasation;positive regulation of extrinsic apoptotic signaling pathway;positive regulation of extrinsic apoptotic signaling pathway via death domain receptors;positive regulation of I-kappaB kinase/NF-kappaB signaling;positive regulation of interferon-gamma production;positive regulation of interleukin-8 production;positive regulation of macrophage differentiation;positive regulation of proteolysis;positive regulation of T cell mediated cytotoxicity;positive regulation of transcription from RNA polymerase II promoter;positive regulation of tumor necrosis factor production;positive regulation of type I interferon-mediated signaling pathway;regulation of extrinsic apoptotic signaling pathway via death domain receptors;response to morphine;spleen development;T cell differentiation in thymus;T cell homeostasis;thymus development;toll-like receptor 3 signaling pathway;TRAIL-activated apoptotic signaling pathway;TRIF-dependent toll-like receptor signaling pathway;viral process</t>
  </si>
  <si>
    <t>caspase binding;death effector domain binding;death receptor binding;identical protein binding;protease binding;protein complex binding;receptor serine/threonine kinase binding;tumor necrosis factor receptor binding;tumor necrosis factor receptor superfamily binding</t>
  </si>
  <si>
    <t>CD95 death-inducing signaling complex;cell body;cytoplasm;cytosol;death-inducing signaling complex;membrane raft;neuron projection;nucleus;plasma membrane;ripoptosome</t>
  </si>
  <si>
    <t>Alzheimer disease;Apoptosis;Apoptosis - multiple species;Chagas disease (American trypanosomiasis);Epstein-Barr virus infection;Hepatitis B;Hepatitis C;Herpes simplex virus 1 infection;Human cytomegalovirus infection;Human immunodeficiency virus 1 infection;Human papillomavirus infection;IL-17 signaling pathway;Influenza A;Kaposi sarcoma-associated herpesvirus infection;Measles;Necroptosis;NOD-like receptor signaling pathway;Pathways in cancer;Platinum drug resistance;RIG-I-like receptor signaling pathway;TNF signaling pathway;Toll-like receptor signaling pathway;Tuberculosis</t>
  </si>
  <si>
    <t>sp|Q13158|FADD_HUMAN</t>
  </si>
  <si>
    <t>Q13158</t>
  </si>
  <si>
    <t>FADD_HUMAN</t>
  </si>
  <si>
    <t>FAS-associated death domain protein</t>
  </si>
  <si>
    <t>FADD</t>
  </si>
  <si>
    <t>4-hydroxyproline metabolic process;cell redox homeostasis;extracellular matrix organization;I-kappaB phosphorylation;male gonad development;negative regulation of male germ cell proliferation;neutrophil degranulation;protein maturation by protein folding;reactive oxygen species metabolic process;spermatogenesis</t>
  </si>
  <si>
    <t>protein homodimerization activity;thioredoxin peroxidase activity</t>
  </si>
  <si>
    <t>cytosol;extracellular exosome;extracellular region;ficolin-1-rich granule lumen;mitochondrion;nucleus;secretory granule lumen;smooth endoplasmic reticulum</t>
  </si>
  <si>
    <t>sp|Q13162|PRDX4_HUMAN;tr|H7C3T4|H7C3T4_HUMAN;tr|A6NJJ0|A6NJJ0_HUMAN;tr|A6NG45|A6NG45_HUMAN</t>
  </si>
  <si>
    <t>sp|Q13162|PRDX4_HUMAN;tr|H7C3T4|H7C3T4_HUMAN</t>
  </si>
  <si>
    <t>Q13162</t>
  </si>
  <si>
    <t>PRDX4_HUMAN</t>
  </si>
  <si>
    <t>Peroxiredoxin-4</t>
  </si>
  <si>
    <t>PRDX4</t>
  </si>
  <si>
    <t>actin cytoskeleton organization;apoptotic process;cell migration;cellular response to organic cyclic compound;dendritic spine development;Fc-epsilon receptor signaling pathway;interleukin-12-mediated signaling pathway;negative regulation of apoptotic process;negative regulation of cysteine-type endopeptidase activity involved in execution phase of apoptosis;negative regulation of protein kinase activity;peptidyl-serine phosphorylation;phosphorylation;positive regulation of extrinsic apoptotic signaling pathway;positive regulation of peptidyl-tyrosine phosphorylation;protein autophosphorylation;protein phosphorylation;regulation of defense response to virus by virus;regulation of growth;regulation of MAPK cascade;regulation of mitotic cell cycle;Rho protein signal transduction;signal transduction;signal transduction by protein phosphorylation;stimulatory C-type lectin receptor signaling pathway;stress-activated protein kinase signaling cascade;T cell costimulation;T cell receptor signaling pathway;vascular endothelial growth factor receptor signaling pathway</t>
  </si>
  <si>
    <t>ATP binding;cadherin binding;identical protein binding;protein kinase activity;protein kinase binding;protein serine/threonine kinase activity;protein tyrosine kinase activator activity;Rac GTPase binding;small GTPase binding</t>
  </si>
  <si>
    <t>cytoplasm;cytosol;nucleus;perinuclear region of cytoplasm;plasma membrane</t>
  </si>
  <si>
    <t>Axon guidance;ErbB signaling pathway;Focal adhesion;Human immunodeficiency virus 1 infection;MAPK signaling pathway;Ras signaling pathway;Regulation of actin cytoskeleton;Renal cell carcinoma;T cell receptor signaling pathway</t>
  </si>
  <si>
    <t>sp|Q13177|PAK2_HUMAN;tr|H7C1X3|H7C1X3_HUMAN;tr|B1AKS5|B1AKS5_HUMAN</t>
  </si>
  <si>
    <t>sp|Q13177|PAK2_HUMAN</t>
  </si>
  <si>
    <t>Q13177</t>
  </si>
  <si>
    <t>PAK2_HUMAN</t>
  </si>
  <si>
    <t>Serine/threonine-protein kinase PAK 2</t>
  </si>
  <si>
    <t>PAK2</t>
  </si>
  <si>
    <t>cellular response to dexamethasone stimulus;chromatin remodeling;covalent chromatin modification;negative regulation of G0 to G1 transition;negative regulation of transcription, DNA-templated;rhythmic process;transcription, DNA-templated</t>
  </si>
  <si>
    <t>enzyme binding;histone methyltransferase binding;identical protein binding;protein domain specific binding</t>
  </si>
  <si>
    <t>chromatin;chromosome, centromeric region;condensed chromosome, centromeric region;nuclear chromosome, telomeric region;nuclear envelope;nuclear euchromatin;nuclear heterochromatin;nuclear inner membrane;nuclear pericentric heterochromatin;nucleoplasm;nucleus;senescence-associated heterochromatin focus;spindle</t>
  </si>
  <si>
    <t>sp|Q13185|CBX3_HUMAN;tr|S4R2Y4|S4R2Y4_HUMAN;tr|C9JMM0|C9JMM0_HUMAN;tr|B8ZZ43|B8ZZ43_HUMAN</t>
  </si>
  <si>
    <t>sp|Q13185|CBX3_HUMAN</t>
  </si>
  <si>
    <t>Q13185</t>
  </si>
  <si>
    <t>CBX3_HUMAN</t>
  </si>
  <si>
    <t>Chromobox protein homolog 3</t>
  </si>
  <si>
    <t>CBX3</t>
  </si>
  <si>
    <t>apoptotic process;cell differentiation involved in embryonic placenta development;central nervous system development;endocardium development;hepatocyte apoptotic process;hippo signaling;intracellular signal transduction;negative regulation of canonical Wnt signaling pathway;negative regulation of cell proliferation;negative regulation of organ growth;neural tube formation;positive regulation of apoptotic process;positive regulation of DNA binding transcription factor activity;positive regulation of extrinsic apoptotic signaling pathway via death domain receptors;positive regulation of fat cell differentiation;positive regulation of JNK cascade;positive regulation of protein binding;positive regulation of protein kinase B signaling;primitive hemopoiesis;protein phosphorylation;protein stabilization;regulation of apoptotic process;regulation of cell differentiation involved in embryonic placenta development;regulation of mitotic cell cycle;signal transduction;signal transduction by protein phosphorylation;stress-activated protein kinase signaling cascade</t>
  </si>
  <si>
    <t>ATP binding;identical protein binding;magnesium ion binding;protein dimerization activity;protein kinase activity;protein serine/threonine kinase activator activity;protein serine/threonine kinase activity</t>
  </si>
  <si>
    <t>cytoplasm;cytosol;nucleus;protein complex</t>
  </si>
  <si>
    <t>Hippo signaling pathway;Hippo signaling pathway - multiple species;MAPK signaling pathway</t>
  </si>
  <si>
    <t>sp|Q13188|STK3_HUMAN;tr|A0A087WZ06|A0A087WZ06_HUMAN;tr|E5RFQ9|E5RFQ9_HUMAN;tr|E5RIM6|E5RIM6_HUMAN;tr|A0A087WVN8|A0A087WVN8_HUMAN;tr|Q8NBU1|Q8NBU1_HUMAN;tr|A0A087WYT4|A0A087WYT4_HUMAN</t>
  </si>
  <si>
    <t>sp|Q13188|STK3_HUMAN;tr|A0A087WZ06|A0A087WZ06_HUMAN;tr|E5RFQ9|E5RFQ9_HUMAN</t>
  </si>
  <si>
    <t>Q13188</t>
  </si>
  <si>
    <t>STK3_HUMAN</t>
  </si>
  <si>
    <t>Serine/threonine-protein kinase 3</t>
  </si>
  <si>
    <t>STK3</t>
  </si>
  <si>
    <t>tr|H7C3X5|H7C3X5_HUMAN;sp|Q13190|STX5_HUMAN;tr|E9PNU4|E9PNU4_HUMAN</t>
  </si>
  <si>
    <t>tr|H7C3X5|H7C3X5_HUMAN;sp|Q13190|STX5_HUMAN</t>
  </si>
  <si>
    <t>H7C3X5</t>
  </si>
  <si>
    <t>H7C3X5_HUMAN</t>
  </si>
  <si>
    <t>STX5</t>
  </si>
  <si>
    <t>cytosol;extracellular exosome;extracellular region;ficolin-1-rich granule lumen;membrane;nucleoplasm;nucleus;proteasome accessory complex;proteasome complex;proteasome regulatory particle;proteasome regulatory particle, base subcomplex;proteasome storage granule;secretory granule lumen</t>
  </si>
  <si>
    <t>sp|Q13200|PSMD2_HUMAN;tr|C9JPC0|C9JPC0_HUMAN;tr|H7C1H2|H7C1H2_HUMAN;tr|H7C2Q3|H7C2Q3_HUMAN;tr|F8WBS8|F8WBS8_HUMAN</t>
  </si>
  <si>
    <t>sp|Q13200|PSMD2_HUMAN</t>
  </si>
  <si>
    <t>Q13200</t>
  </si>
  <si>
    <t>PSMD2_HUMAN</t>
  </si>
  <si>
    <t>26S proteasome non-ATPase regulatory subunit 2</t>
  </si>
  <si>
    <t>PSMD2</t>
  </si>
  <si>
    <t>RNA secondary structure unwinding</t>
  </si>
  <si>
    <t>ATP binding;ATP-dependent RNA helicase activity;RNA binding;RNA helicase activity</t>
  </si>
  <si>
    <t>cytoplasm;nucleolus</t>
  </si>
  <si>
    <t>sp|Q13206|DDX10_HUMAN;tr|E9PIF2|E9PIF2_HUMAN</t>
  </si>
  <si>
    <t>Q13206</t>
  </si>
  <si>
    <t>DDX10_HUMAN</t>
  </si>
  <si>
    <t>Probable ATP-dependent RNA helicase DDX10</t>
  </si>
  <si>
    <t>DDX10</t>
  </si>
  <si>
    <t>cellular protein metabolic process;cellular response to cold;defense response to virus;IRE1-mediated unfolded protein response;negative regulation of apoptotic process;negative regulation of endoplasmic reticulum stress-induced eIF2 alpha phosphorylation;neutrophil degranulation;positive regulation of translation initiation in response to endoplasmic reticulum stress;post-translational protein modification;proteolysis involved in cellular protein catabolic process</t>
  </si>
  <si>
    <t>chaperone binding;misfolded protein binding;protein kinase binding;protein kinase inhibitor activity</t>
  </si>
  <si>
    <t>azurophil granule lumen;cytoplasm;cytosol;endoplasmic reticulum;endoplasmic reticulum lumen;endoplasmic reticulum Sec complex;extracellular exosome;extracellular region;extracellular vesicle;membrane;smooth endoplasmic reticulum</t>
  </si>
  <si>
    <t>sp|Q13217|DNJC3_HUMAN;tr|X6R9L0|X6R9L0_HUMAN</t>
  </si>
  <si>
    <t>Q13217</t>
  </si>
  <si>
    <t>DNJC3_HUMAN</t>
  </si>
  <si>
    <t>DnaJ homolog subfamily C member 3</t>
  </si>
  <si>
    <t>DNAJC3</t>
  </si>
  <si>
    <t>apoptotic process;CTP biosynthetic process;GTP biosynthetic process;nucleobase-containing small molecule interconversion;regulation of apoptotic process;UTP biosynthetic process</t>
  </si>
  <si>
    <t>ATP binding;metal ion binding;nucleoside diphosphate kinase activity</t>
  </si>
  <si>
    <t>cytosol;extracellular exosome;intracellular;mitochondrion</t>
  </si>
  <si>
    <t>sp|Q13232|NDK3_HUMAN;tr|H3BPR2|H3BPR2_HUMAN;tr|H3BPD9|H3BPD9_HUMAN;tr|H3BMQ7|H3BMQ7_HUMAN;tr|H3BRA8|H3BRA8_HUMAN</t>
  </si>
  <si>
    <t>sp|Q13232|NDK3_HUMAN;tr|H3BPR2|H3BPR2_HUMAN</t>
  </si>
  <si>
    <t>Q13232</t>
  </si>
  <si>
    <t>NDK3_HUMAN</t>
  </si>
  <si>
    <t>Nucleoside diphosphate kinase 3</t>
  </si>
  <si>
    <t>DK 3;DP kinase 3</t>
  </si>
  <si>
    <t>NME3</t>
  </si>
  <si>
    <t>mRNA 3'-end processing;mRNA export from nucleus;mRNA processing;mRNA splice site selection;mRNA splicing, via spliceosome;negative regulation of mRNA splicing, via spliceosome;response to alkaloid;response to toxic substance;RNA export from nucleus;termination of RNA polymerase II transcription</t>
  </si>
  <si>
    <t>sp|Q13242|SRSF9_HUMAN;tr|H0YIB4|H0YIB4_HUMAN;tr|S4R3G0|S4R3G0_HUMAN</t>
  </si>
  <si>
    <t>Q13242</t>
  </si>
  <si>
    <t>SRSF9_HUMAN</t>
  </si>
  <si>
    <t>Serine/arginine-rich splicing factor 9</t>
  </si>
  <si>
    <t>SRSF9</t>
  </si>
  <si>
    <t>cellular response to insulin stimulus;liver regeneration;mRNA 3'-end processing;mRNA export from nucleus;mRNA processing;mRNA splice site selection;mRNA splicing, via spliceosome;positive regulation of RNA splicing;regulation of cell cycle;RNA export from nucleus;termination of RNA polymerase II transcription</t>
  </si>
  <si>
    <t>protein kinase B binding;RNA binding</t>
  </si>
  <si>
    <t>cytosol;nuclear speck;nucleolus;nucleoplasm;nucleus</t>
  </si>
  <si>
    <t>sp|Q13243|SRSF5_HUMAN;tr|B4DJK0|B4DJK0_HUMAN;tr|B4DUA4|B4DUA4_HUMAN;tr|G3V5K8|G3V5K8_HUMAN</t>
  </si>
  <si>
    <t>sp|Q13243|SRSF5_HUMAN;tr|B4DJK0|B4DJK0_HUMAN;tr|B4DUA4|B4DUA4_HUMAN</t>
  </si>
  <si>
    <t>Q13243</t>
  </si>
  <si>
    <t>SRSF5_HUMAN</t>
  </si>
  <si>
    <t>Serine/arginine-rich splicing factor 5</t>
  </si>
  <si>
    <t>SRSF5</t>
  </si>
  <si>
    <t>alternative mRNA splicing, via spliceosome;mRNA 3'-end processing;mRNA export from nucleus;mRNA splice site selection;mRNA splicing, via spliceosome;negative regulation of cell death;negative regulation of keratinocyte differentiation;negative regulation of mRNA splicing, via spliceosome;negative regulation of type B pancreatic cell apoptotic process;positive regulation of epithelial cell proliferation involved in lung morphogenesis;regulation of alternative mRNA splicing, via spliceosome;regulation of keratinocyte proliferation;regulation of wound healing;response to insulin;RNA export from nucleus;termination of RNA polymerase II transcription</t>
  </si>
  <si>
    <t>pre-mRNA binding;RNA binding</t>
  </si>
  <si>
    <t>nuclear speck;nucleoplasm</t>
  </si>
  <si>
    <t>sp|Q13247|SRSF6_HUMAN</t>
  </si>
  <si>
    <t>Q13247</t>
  </si>
  <si>
    <t>SRSF6_HUMAN</t>
  </si>
  <si>
    <t>Serine/arginine-rich splicing factor 6</t>
  </si>
  <si>
    <t>SRSF6</t>
  </si>
  <si>
    <t>anaphase-promoting complex-dependent catabolic process;cell division;mitotic cell cycle checkpoint;mitotic sister chromatid segregation;mitotic spindle assembly checkpoint;negative regulation of apoptotic process;negative regulation of mitotic cell cycle;negative regulation of protein catabolic process;negative regulation of ubiquitin protein ligase activity;negative regulation of ubiquitin-protein ligase activity involved in mitotic cell cycle;positive regulation of mitotic cell cycle spindle assembly checkpoint;positive regulation of ubiquitin-protein ligase activity involved in regulation of mitotic cell cycle transition;proteasome-mediated ubiquitin-dependent protein catabolic process;protein ubiquitination involved in ubiquitin-dependent protein catabolic process;sister chromatid cohesion</t>
  </si>
  <si>
    <t>identical protein binding;protein homodimerization activity</t>
  </si>
  <si>
    <t>condensed chromosome kinetochore;cytosol;kinetochore;mitotic spindle;nucleoplasm;nucleus;perinuclear region of cytoplasm;spindle pole</t>
  </si>
  <si>
    <t>Cell cycle;Human T-cell leukemia virus 1 infection;Oocyte meiosis;Progesterone-mediated oocyte maturation</t>
  </si>
  <si>
    <t>sp|Q13257|MD2L1_HUMAN</t>
  </si>
  <si>
    <t>Q13257</t>
  </si>
  <si>
    <t>MD2L1_HUMAN</t>
  </si>
  <si>
    <t>Mitotic spindle assembly checkpoint protein MAD2A</t>
  </si>
  <si>
    <t>sMAD2</t>
  </si>
  <si>
    <t>MAD2L1</t>
  </si>
  <si>
    <t>convergent extension involved in axis elongation;covalent chromatin modification;DNA methylation involved in embryo development;DNA repair;embryo implantation;embryonic placenta morphogenesis;epithelial to mesenchymal transition;innate immune response;negative regulation of DNA demethylation;negative regulation of single stranded viral RNA replication via double stranded DNA intermediate;negative regulation of transcription from RNA polymerase II promoter;negative regulation of transcription, DNA-templated;negative regulation of viral release from host cell;positive regulation of DNA binding;positive regulation of DNA repair;positive regulation of methylation-dependent chromatin silencing;positive regulation of transcription factor import into nucleus;positive regulation of transcription, DNA-templated;protein autophosphorylation;protein oligomerization;protein sumoylation;Ras protein signal transduction;regulation of genetic imprinting;transcription initiation from RNA polymerase II promoter</t>
  </si>
  <si>
    <t>chromatin binding;chromo shadow domain binding;DNA binding;DNA binding transcription factor activity;Krueppel-associated box domain binding;promoter-specific chromatin binding;protein kinase activity;RNA binding;RNA polymerase II transcription coactivator activity;sequence-specific DNA binding;transcription corepressor activity;ubiquitin protein ligase binding;ubiquitin-protein transferase activity;zinc ion binding</t>
  </si>
  <si>
    <t>nuclear euchromatin;nuclear heterochromatin;nucleoplasm;nucleus;RNA polymerase II transcription factor complex</t>
  </si>
  <si>
    <t>sp|Q13263|TIF1B_HUMAN;tr|M0R2I3|M0R2I3_HUMAN;tr|M0R3C0|M0R3C0_HUMAN</t>
  </si>
  <si>
    <t>sp|Q13263|TIF1B_HUMAN</t>
  </si>
  <si>
    <t>Q13263</t>
  </si>
  <si>
    <t>TIF1B_HUMAN</t>
  </si>
  <si>
    <t>Transcription intermediary factor 1-beta</t>
  </si>
  <si>
    <t>IF1-beta</t>
  </si>
  <si>
    <t>TRIM28</t>
  </si>
  <si>
    <t>synaptic vesicle docking</t>
  </si>
  <si>
    <t>integral component of membrane;presynapse</t>
  </si>
  <si>
    <t>tr|A0A0C4DGE4|A0A0C4DGE4_HUMAN;tr|F8W9Y0|F8W9Y0_HUMAN;tr|A0A0J9YW33|A0A0J9YW33_HUMAN;sp|Q13277|STX3_HUMAN</t>
  </si>
  <si>
    <t>A0A0C4DGE4</t>
  </si>
  <si>
    <t>A0A0C4DGE4_HUMAN</t>
  </si>
  <si>
    <t>STX3</t>
  </si>
  <si>
    <t>negative regulation of canonical Wnt signaling pathway;Ras protein signal transduction</t>
  </si>
  <si>
    <t>ATP binding;ATP-dependent DNA helicase activity;ATP-dependent RNA helicase activity;DNA binding;endonuclease activity;mRNA binding;RNA binding</t>
  </si>
  <si>
    <t>cytoplasmic stress granule;cytosol;focal adhesion;intracellular ribonucleoprotein complex;nucleus;plasma membrane</t>
  </si>
  <si>
    <t>sp|Q13283|G3BP1_HUMAN;tr|E5RIZ6|E5RIZ6_HUMAN;tr|E5RIF8|E5RIF8_HUMAN;tr|E5RH42|E5RH42_HUMAN;tr|E5RJU8|E5RJU8_HUMAN;tr|E5RI46|E5RI46_HUMAN;tr|E5RH00|E5RH00_HUMAN</t>
  </si>
  <si>
    <t>sp|Q13283|G3BP1_HUMAN</t>
  </si>
  <si>
    <t>Q13283</t>
  </si>
  <si>
    <t>G3BP1_HUMAN</t>
  </si>
  <si>
    <t>Ras GTPase-activating protein-binding protein 1</t>
  </si>
  <si>
    <t>3BP-1</t>
  </si>
  <si>
    <t>G3BP1</t>
  </si>
  <si>
    <t>actin cytoskeleton reorganization;axis elongation;canonical Wnt signaling pathway;cell adhesion;cell migration;cellular response to retinoic acid;cochlea morphogenesis;convergent extension;coronary vasculature development;establishment of epithelial cell apical/basal polarity;establishment of planar polarity;lung-associated mesenchyme development;planar cell polarity pathway involved in neural tube closure;positive regulation of neuron projection development;signal transduction;ventricular septum development;wound healing</t>
  </si>
  <si>
    <t>ATP binding;coreceptor activity involved in Wnt signaling pathway, planar cell polarity pathway;protein kinase activity</t>
  </si>
  <si>
    <t>cell-cell junction;focal adhesion;integral component of plasma membrane</t>
  </si>
  <si>
    <t>sp|Q13308|PTK7_HUMAN;tr|H0Y8F1|H0Y8F1_HUMAN;tr|Q86X91|Q86X91_HUMAN;tr|C9JQR6|C9JQR6_HUMAN;tr|H7C5L0|H7C5L0_HUMAN;tr|F8WDG7|F8WDG7_HUMAN;tr|C9J9E8|C9J9E8_HUMAN</t>
  </si>
  <si>
    <t>sp|Q13308|PTK7_HUMAN</t>
  </si>
  <si>
    <t>Q13308</t>
  </si>
  <si>
    <t>PTK7_HUMAN</t>
  </si>
  <si>
    <t>Inactive tyrosine-protein kinase 7</t>
  </si>
  <si>
    <t>PTK7</t>
  </si>
  <si>
    <t>tr|B1ANR0|B1ANR0_HUMAN;sp|Q13310|PABP4_HUMAN;tr|B1ANR1|B1ANR1_HUMAN;tr|H0YCC8|H0YCC8_HUMAN;tr|H0YEQ8|H0YEQ8_HUMAN;tr|H0YER0|H0YER0_HUMAN</t>
  </si>
  <si>
    <t>tr|B1ANR0|B1ANR0_HUMAN;sp|Q13310|PABP4_HUMAN</t>
  </si>
  <si>
    <t>B1ANR0</t>
  </si>
  <si>
    <t>B1ANR0_HUMAN</t>
  </si>
  <si>
    <t>Polyadenylate-binding protein {ECO:0000256|RuleBase:RU362004}</t>
  </si>
  <si>
    <t>ABP {ECO:0000256|RuleBase:RU362004}</t>
  </si>
  <si>
    <t>defense response to virus;innate immune response;negative regulation of viral genome replication;positive regulation of I-kappaB kinase/NF-kappaB signaling</t>
  </si>
  <si>
    <t>double-stranded DNA binding;poly(U) RNA binding;RNA binding;RNA cap binding;single-stranded RNA binding;tRNA binding</t>
  </si>
  <si>
    <t>actin cytoskeleton;apical part of cell;intracellular membrane-bounded organelle;plasma membrane;ruffle membrane</t>
  </si>
  <si>
    <t>sp|Q13325|IFIT5_HUMAN</t>
  </si>
  <si>
    <t>Q13325</t>
  </si>
  <si>
    <t>IFIT5_HUMAN</t>
  </si>
  <si>
    <t>Interferon-induced protein with tetratricopeptide repeats 5</t>
  </si>
  <si>
    <t>FIT-5</t>
  </si>
  <si>
    <t>IFIT5</t>
  </si>
  <si>
    <t>circadian regulation of gene expression;double-strand break repair;entrainment of circadian clock by photoperiod;locomotor rhythm;positive regulation of protein autoubiquitination;proteasome-mediated ubiquitin-dependent protein catabolic process;protein sumoylation;regulation of gene expression, epigenetic;response to ionizing radiation;signal transduction;transcription, DNA-templated</t>
  </si>
  <si>
    <t>chromatin binding;core promoter binding;core promoter sequence-specific DNA binding;DNA binding transcription factor activity;histone deacetylase activity;RNA polymerase II repressing transcription factor binding;transcription coactivator activity;transcription corepressor activity;zinc ion binding</t>
  </si>
  <si>
    <t>cytoplasm;cytosol;intracellular membrane-bounded organelle;microtubule;nuclear envelope;nucleoplasm;nucleus</t>
  </si>
  <si>
    <t>sp|Q13330|MTA1_HUMAN;tr|E7ESY4|E7ESY4_HUMAN;tr|H0Y4T7|H0Y4T7_HUMAN;tr|F8VSM3|F8VSM3_HUMAN;tr|F8W9Y9|F8W9Y9_HUMAN;tr|C9JJM0|C9JJM0_HUMAN;tr|H0YIV8|H0YIV8_HUMAN;tr|F8VPC5|F8VPC5_HUMAN;tr|H7C3F3|H7C3F3_HUMAN;tr|H0YIT0|H0YIT0_HUMAN</t>
  </si>
  <si>
    <t>sp|Q13330|MTA1_HUMAN;tr|E7ESY4|E7ESY4_HUMAN;tr|H0Y4T7|H0Y4T7_HUMAN</t>
  </si>
  <si>
    <t>Q13330</t>
  </si>
  <si>
    <t>MTA1_HUMAN</t>
  </si>
  <si>
    <t>Metastasis-associated protein MTA1</t>
  </si>
  <si>
    <t>MTA1</t>
  </si>
  <si>
    <t>sp|Q13347|EIF3I_HUMAN;tr|Q5TFK1|Q5TFK1_HUMAN</t>
  </si>
  <si>
    <t>sp|Q13347|EIF3I_HUMAN</t>
  </si>
  <si>
    <t>Q13347</t>
  </si>
  <si>
    <t>EIF3I_HUMAN</t>
  </si>
  <si>
    <t>Eukaryotic translation initiation factor 3 subunit I {ECO:0000255|HAMAP-Rule:MF_03008}</t>
  </si>
  <si>
    <t>IF3i {ECO:0000255|HAMAP-Rule:MF_03008}</t>
  </si>
  <si>
    <t>EIF3I</t>
  </si>
  <si>
    <t>leukocyte migration;protein folding;protein localization to plasma membrane;protein polyubiquitination</t>
  </si>
  <si>
    <t>peptidyl-prolyl cis-trans isomerase activity;ubiquitin protein ligase activity;ubiquitin-ubiquitin ligase activity</t>
  </si>
  <si>
    <t>cytoplasm;Golgi lumen;nucleoplasm;nucleus;plasma membrane</t>
  </si>
  <si>
    <t>sp|Q13356|PPIL2_HUMAN</t>
  </si>
  <si>
    <t>Q13356</t>
  </si>
  <si>
    <t>PPIL2_HUMAN</t>
  </si>
  <si>
    <t>Peptidyl-prolyl cis-trans isomerase-like 2 {ECO:0000305}</t>
  </si>
  <si>
    <t>PIase {ECO:0000305}</t>
  </si>
  <si>
    <t>PPIL2</t>
  </si>
  <si>
    <t>negative regulation of cell proliferation;negative regulation of histone acetylation;negative regulation of histone H4 acetylation;negative regulation of transcription from RNA polymerase II promoter;negative regulation of transcription from RNA polymerase II promoter by histone modification;negative regulation of transcription, DNA-templated;positive regulation of histone deacetylation;protein phosphorylation;regulation of cell cycle;transcription, DNA-templated;viral genome replication;white fat cell differentiation</t>
  </si>
  <si>
    <t>DNA binding transcription factor activity;glyoxylate reductase (NADP) activity;hydroxypyruvate reductase activity;identical protein binding;NAD binding;protein C-terminus binding;protein domain specific binding;protein homodimerization activity;repressing transcription factor binding;RNA polymerase II transcription corepressor activity;transcription factor binding</t>
  </si>
  <si>
    <t>cytosol;nucleoplasm;nucleus;transcription factor complex;transcriptional repressor complex</t>
  </si>
  <si>
    <t>sp|Q13363|CTBP1_HUMAN;tr|D6RAX2|D6RAX2_HUMAN;tr|E7ESU7|E7ESU7_HUMAN;tr|E7EPF8|E7EPF8_HUMAN;tr|E9PGB1|E9PGB1_HUMAN;tr|H0Y8W7|H0Y8W7_HUMAN;tr|E7EUB3|E7EUB3_HUMAN;tr|H0Y9M9|H0Y9M9_HUMAN;tr|H0Y8U5|H0Y8U5_HUMAN</t>
  </si>
  <si>
    <t>sp|Q13363|CTBP1_HUMAN;tr|D6RAX2|D6RAX2_HUMAN;tr|E7ESU7|E7ESU7_HUMAN;tr|E7EPF8|E7EPF8_HUMAN</t>
  </si>
  <si>
    <t>Q13363</t>
  </si>
  <si>
    <t>CTBP1_HUMAN</t>
  </si>
  <si>
    <t>C-terminal-binding protein 1</t>
  </si>
  <si>
    <t>tBP1</t>
  </si>
  <si>
    <t>CTBP1</t>
  </si>
  <si>
    <t>heterotrimeric G-protein complex assembly;negative regulation of protein refolding;protein folding;queuosine biosynthetic process;regulation of G-protein coupled receptor protein signaling pathway;signal transduction;visual perception</t>
  </si>
  <si>
    <t>protein complex binding;signal transducer activity, downstream of receptor</t>
  </si>
  <si>
    <t>sp|Q13371|PHLP_HUMAN</t>
  </si>
  <si>
    <t>Q13371</t>
  </si>
  <si>
    <t>PHLP_HUMAN</t>
  </si>
  <si>
    <t>Phosducin-like protein</t>
  </si>
  <si>
    <t>HLP</t>
  </si>
  <si>
    <t>PDCL</t>
  </si>
  <si>
    <t>activation of MAPK activity;cell differentiation;Fc-epsilon receptor signaling pathway;JNK cascade;nucleotide-binding oligomerization domain containing signaling pathway;positive regulation of I-kappaB kinase/NF-kappaB signaling;positive regulation of NF-kappaB transcription factor activity;positive regulation of transcription, DNA-templated;postreplication repair;protein K63-linked ubiquitination;protein polyubiquitination;regulation of DNA repair;regulation of transcription, DNA-templated;stimulatory C-type lectin receptor signaling pathway;T cell receptor signaling pathway</t>
  </si>
  <si>
    <t>ubiquitin protein ligase activity;ubiquitin protein ligase binding</t>
  </si>
  <si>
    <t>cytoplasm;cytosol;extracellular exosome;nucleoplasm;nucleus;protein complex;UBC13-UEV1A complex;ubiquitin conjugating enzyme complex;ubiquitin ligase complex</t>
  </si>
  <si>
    <t>sp|Q13404|UB2V1_HUMAN;tr|I3L0A0|I3L0A0_HUMAN;tr|G3V2F7|G3V2F7_HUMAN;tr|A0A0A0MSL3|A0A0A0MSL3_HUMAN;tr|E5RIF1|E5RIF1_HUMAN;tr|D6RG00|D6RG00_HUMAN</t>
  </si>
  <si>
    <t>sp|Q13404|UB2V1_HUMAN;tr|I3L0A0|I3L0A0_HUMAN;tr|G3V2F7|G3V2F7_HUMAN;tr|A0A0A0MSL3|A0A0A0MSL3_HUMAN</t>
  </si>
  <si>
    <t>Q13404</t>
  </si>
  <si>
    <t>UB2V1_HUMAN</t>
  </si>
  <si>
    <t>Ubiquitin-conjugating enzyme E2 variant 1</t>
  </si>
  <si>
    <t>EV-1</t>
  </si>
  <si>
    <t>UBE2V1</t>
  </si>
  <si>
    <t>mitochondrial inner membrane;mitochondrial large ribosomal subunit;mitochondrial ribosome</t>
  </si>
  <si>
    <t>sp|Q13405|RM49_HUMAN;tr|H0YDP7|H0YDP7_HUMAN;tr|E9PI78|E9PI78_HUMAN;tr|E9PNF1|E9PNF1_HUMAN</t>
  </si>
  <si>
    <t>sp|Q13405|RM49_HUMAN;tr|H0YDP7|H0YDP7_HUMAN</t>
  </si>
  <si>
    <t>Q13405</t>
  </si>
  <si>
    <t>RM49_HUMAN</t>
  </si>
  <si>
    <t>39S ribosomal protein L49, mitochondrial</t>
  </si>
  <si>
    <t>49mt;RP-L49</t>
  </si>
  <si>
    <t>MRPL49</t>
  </si>
  <si>
    <t>antigen processing and presentation of exogenous peptide antigen via MHC class II;ciliary basal body-plasma membrane docking;ER to Golgi vesicle-mediated transport;G2/M transition of mitotic cell cycle;microtubule-based movement;positive regulation of ATP-dependent microtubule motor activity, plus-end-directed;regulation of G2/M transition of mitotic cell cycle;sister chromatid cohesion;transport along microtubule;viral process</t>
  </si>
  <si>
    <t>dynein heavy chain binding;dynein light chain binding;microtubule motor activity</t>
  </si>
  <si>
    <t>centrosome;cytoplasm;cytoplasmic dynein complex;cytosol;microtubule;vesicle</t>
  </si>
  <si>
    <t>sp|Q13409|DC1I2_HUMAN</t>
  </si>
  <si>
    <t>Q13409</t>
  </si>
  <si>
    <t>DC1I2_HUMAN</t>
  </si>
  <si>
    <t>Cytoplasmic dynein 1 intermediate chain 2</t>
  </si>
  <si>
    <t>DYNC1I2</t>
  </si>
  <si>
    <t>DNA replication;DNA replication initiation;G1/S transition of mitotic cell cycle;negative regulation of transcription from RNA polymerase II promoter</t>
  </si>
  <si>
    <t>DNA replication origin binding</t>
  </si>
  <si>
    <t>centrosome;condensed chromosome inner kinetochore;heterochromatin;membrane;nuclear chromosome, telomeric region;nuclear origin of replication recognition complex;nucleoplasm;nucleus;origin recognition complex</t>
  </si>
  <si>
    <t>sp|Q13416|ORC2_HUMAN;tr|B8ZZ80|B8ZZ80_HUMAN;tr|C9JK08|C9JK08_HUMAN</t>
  </si>
  <si>
    <t>sp|Q13416|ORC2_HUMAN</t>
  </si>
  <si>
    <t>Q13416</t>
  </si>
  <si>
    <t>ORC2_HUMAN</t>
  </si>
  <si>
    <t>Origin recognition complex subunit 2</t>
  </si>
  <si>
    <t>ORC2</t>
  </si>
  <si>
    <t>branching involved in ureteric bud morphogenesis;cell aging;cell cycle arrest;cell junction assembly;cell proliferation;cell-matrix adhesion;establishment or maintenance of epithelial cell apical/basal polarity;fibroblast migration;integrin-mediated signaling pathway;MAPK cascade;multicellular organism development;myelin assembly;myelination in peripheral nervous system;negative regulation of cardiac muscle cell apoptotic process;negative regulation of neural precursor cell proliferation;negative regulation of neuron apoptotic process;negative regulation of protein kinase activity;negative regulation of smooth muscle cell migration;negative regulation of smooth muscle cell proliferation;nerve development;neuron projection morphogenesis;outflow tract morphogenesis;peptidyl-serine phosphorylation;platelet aggregation;positive regulation of axon extension;positive regulation of BMP signaling pathway;positive regulation of canonical Wnt signaling pathway;positive regulation of cell migration;positive regulation of cell proliferation;positive regulation of cell-matrix adhesion;positive regulation of dendrite morphogenesis;positive regulation of MAP kinase activity;positive regulation of myoblast differentiation;positive regulation of NIK/NF-kappaB signaling;positive regulation of osteoblast differentiation;positive regulation of phosphorylation;positive regulation of protein kinase B signaling;positive regulation of transcription, DNA-templated;protein heterooligomerization;protein kinase B signaling;protein phosphorylation;regulation of actin cytoskeleton organization;substrate adhesion-dependent cell spreading;supramolecular fiber organization;tumor necrosis factor-mediated signaling pathway</t>
  </si>
  <si>
    <t>ATP binding;integrin binding;protein kinase binding;protein serine/threonine kinase activity;SH3 domain binding;signal transducer activity</t>
  </si>
  <si>
    <t>cell junction;cell-cell junction;costamere;cytoplasm;cytosol;dendritic shaft;focal adhesion;lamellipodium;membrane;neuronal cell body;nucleoplasm;plasma membrane;protein complex;sarcomere;stress fiber;terminal bouton</t>
  </si>
  <si>
    <t>Axon guidance;Bacterial invasion of epithelial cells;Endometrial cancer;Focal adhesion;PPAR signaling pathway</t>
  </si>
  <si>
    <t>sp|Q13418|ILK_HUMAN;tr|A0A0A0MTH3|A0A0A0MTH3_HUMAN;tr|A0A087WWY6|A0A087WWY6_HUMAN</t>
  </si>
  <si>
    <t>sp|Q13418|ILK_HUMAN;tr|A0A0A0MTH3|A0A0A0MTH3_HUMAN</t>
  </si>
  <si>
    <t>Q13418</t>
  </si>
  <si>
    <t>ILK_HUMAN</t>
  </si>
  <si>
    <t>Integrin-linked protein kinase</t>
  </si>
  <si>
    <t>ILK</t>
  </si>
  <si>
    <t>actin binding;calmodulin binding;RNA binding;structural molecule activity</t>
  </si>
  <si>
    <t>cytoplasm;dystrophin-associated glycoprotein complex;extracellular exosome;focal adhesion;membrane;microtubule;protein complex;synapse;transport vesicle membrane</t>
  </si>
  <si>
    <t>sp|Q13425|SNTB2_HUMAN;tr|H0YCS0|H0YCS0_HUMAN;tr|A0A0G2JM75|A0A0G2JM75_HUMAN;tr|J3KT21|J3KT21_HUMAN;tr|H7BY41|H7BY41_HUMAN</t>
  </si>
  <si>
    <t>sp|Q13425|SNTB2_HUMAN;tr|H0YCS0|H0YCS0_HUMAN;tr|A0A0G2JM75|A0A0G2JM75_HUMAN;tr|J3KT21|J3KT21_HUMAN</t>
  </si>
  <si>
    <t>Q13425</t>
  </si>
  <si>
    <t>SNTB2_HUMAN</t>
  </si>
  <si>
    <t>Beta-2-syntrophin</t>
  </si>
  <si>
    <t>SNTB2</t>
  </si>
  <si>
    <t>cellular response to lithium ion;DNA ligation involved in DNA repair;DNA recombination;double-strand break repair;double-strand break repair via nonhomologous end joining;establishment of integrated proviral latency;positive regulation of ligase activity;response to X-ray</t>
  </si>
  <si>
    <t>cytosol;DNA ligase IV complex;DNA-dependent protein kinase-DNA ligase 4 complex;nonhomologous end joining complex;nucleoplasm;nucleus</t>
  </si>
  <si>
    <t>sp|Q13426|XRCC4_HUMAN</t>
  </si>
  <si>
    <t>Q13426</t>
  </si>
  <si>
    <t>XRCC4_HUMAN</t>
  </si>
  <si>
    <t>DNA repair protein XRCC4</t>
  </si>
  <si>
    <t>XRCC4</t>
  </si>
  <si>
    <t>neural crest cell development;neural crest formation;regulation of translation;skeletal system development</t>
  </si>
  <si>
    <t>protein heterodimerization activity;RNA binding;RNA polymerase I core binding;scaffold protein binding;transporter activity</t>
  </si>
  <si>
    <t>cytosol;fibrillar center;nucleolus;nucleus</t>
  </si>
  <si>
    <t>sp|Q13428|TCOF_HUMAN</t>
  </si>
  <si>
    <t>Q13428</t>
  </si>
  <si>
    <t>TCOF_HUMAN</t>
  </si>
  <si>
    <t>Treacle protein</t>
  </si>
  <si>
    <t>TCOF1</t>
  </si>
  <si>
    <t>cellular zinc ion homeostasis;zinc II ion transmembrane import;zinc II ion transmembrane transport</t>
  </si>
  <si>
    <t>zinc ion transmembrane transporter activity</t>
  </si>
  <si>
    <t>cell surface;endoplasmic reticulum;integral component of plasma membrane;lamellipodium membrane;plasma membrane</t>
  </si>
  <si>
    <t>sp|Q13433|S39A6_HUMAN;tr|K7EQ91|K7EQ91_HUMAN</t>
  </si>
  <si>
    <t>Q13433</t>
  </si>
  <si>
    <t>S39A6_HUMAN</t>
  </si>
  <si>
    <t>Zinc transporter ZIP6</t>
  </si>
  <si>
    <t>SLC39A6</t>
  </si>
  <si>
    <t>mRNA processing;mRNA splicing, via spliceosome;RNA splicing;viral process</t>
  </si>
  <si>
    <t>catalytic step 2 spliceosome;nuclear speck;nucleoplasm;precatalytic spliceosome;spliceosomal complex;U12-type spliceosomal complex;U2 snRNP;U2-type spliceosomal complex</t>
  </si>
  <si>
    <t>sp|Q13435|SF3B2_HUMAN;tr|A0A087WZZ5|A0A087WZZ5_HUMAN;tr|E9PPJ0|E9PPJ0_HUMAN;tr|E9PJ04|E9PJ04_HUMAN;tr|H0YCG1|H0YCG1_HUMAN;tr|E9PJT3|E9PJT3_HUMAN;tr|H0YEX5|H0YEX5_HUMAN;tr|E9PIL8|E9PIL8_HUMAN</t>
  </si>
  <si>
    <t>sp|Q13435|SF3B2_HUMAN;tr|A0A087WZZ5|A0A087WZZ5_HUMAN;tr|E9PPJ0|E9PPJ0_HUMAN</t>
  </si>
  <si>
    <t>Q13435</t>
  </si>
  <si>
    <t>SF3B2_HUMAN</t>
  </si>
  <si>
    <t>Splicing factor 3B subunit 2</t>
  </si>
  <si>
    <t>SF3B2</t>
  </si>
  <si>
    <t>endoplasmic reticulum mannose trimming;negative regulation of retrograde protein transport, ER to cytosol;protein retention in ER lumen;protein targeting;protein ubiquitination;protein ubiquitination involved in ubiquitin-dependent protein catabolic process;response to endoplasmic reticulum stress;transmembrane transport;ubiquitin-dependent ERAD pathway</t>
  </si>
  <si>
    <t>carbohydrate binding;protease binding</t>
  </si>
  <si>
    <t>endoplasmic reticulum lumen;endoplasmic reticulum membrane;endoplasmic reticulum quality control compartment;Hrd1p ubiquitin ligase complex</t>
  </si>
  <si>
    <t>sp|Q13438|OS9_HUMAN;tr|B4E321|B4E321_HUMAN;tr|F8W0R2|F8W0R2_HUMAN;tr|F8W1N0|F8W1N0_HUMAN;tr|F8VZI7|F8VZI7_HUMAN;tr|F8W1V2|F8W1V2_HUMAN</t>
  </si>
  <si>
    <t>sp|Q13438|OS9_HUMAN;tr|B4E321|B4E321_HUMAN</t>
  </si>
  <si>
    <t>Q13438</t>
  </si>
  <si>
    <t>OS9_HUMAN</t>
  </si>
  <si>
    <t>Protein OS-9</t>
  </si>
  <si>
    <t>OS9</t>
  </si>
  <si>
    <t>cytosol;Golgi apparatus;intracellular membrane-bounded organelle</t>
  </si>
  <si>
    <t>tr|H0Y6I0|H0Y6I0_HUMAN;sp|Q13439|GOGA4_HUMAN;tr|A0A087WTW2|A0A087WTW2_HUMAN;tr|E7EVX2|E7EVX2_HUMAN;tr|C9JHJ5|C9JHJ5_HUMAN</t>
  </si>
  <si>
    <t>tr|H0Y6I0|H0Y6I0_HUMAN;sp|Q13439|GOGA4_HUMAN</t>
  </si>
  <si>
    <t>H0Y6I0</t>
  </si>
  <si>
    <t>H0Y6I0_HUMAN</t>
  </si>
  <si>
    <t>GOLGA4</t>
  </si>
  <si>
    <t>cell proliferation;neutrophil degranulation;signal transduction</t>
  </si>
  <si>
    <t>extracellular region;ficolin-1-rich granule lumen</t>
  </si>
  <si>
    <t>sp|Q13442|HAP28_HUMAN;tr|F8WBW6|F8WBW6_HUMAN</t>
  </si>
  <si>
    <t>sp|Q13442|HAP28_HUMAN</t>
  </si>
  <si>
    <t>Q13442</t>
  </si>
  <si>
    <t>HAP28_HUMAN</t>
  </si>
  <si>
    <t>28 kDa heat- and acid-stable phosphoprotein</t>
  </si>
  <si>
    <t>PDAP1</t>
  </si>
  <si>
    <t>activation of MAPKK activity;cell adhesion;cell adhesion mediated by integrin;cell migration;cell-cell adhesion mediated by integrin;cell-matrix adhesion;cellular response to lipopolysaccharide;integrin-mediated signaling pathway;keratinocyte differentiation;membrane protein ectodomain proteolysis;monocyte activation;PMA-inducible membrane protein ectodomain proteolysis;positive regulation of cell adhesion mediated by integrin;positive regulation of keratinocyte migration;positive regulation of macrophage fusion;positive regulation of membrane protein ectodomain proteolysis;positive regulation of protein secretion;response to calcium ion;response to glucocorticoid;response to hydrogen peroxide;response to laminar fluid shear stress;response to manganese ion;response to tumor necrosis factor;transforming growth factor beta receptor signaling pathway</t>
  </si>
  <si>
    <t>collagen binding;integrin binding;laminin binding;metal ion binding;metalloendopeptidase activity;metallopeptidase activity;protein kinase C binding;SH3 domain binding</t>
  </si>
  <si>
    <t>basolateral plasma membrane;cell surface;extracellular exosome;extracellular space;focal adhesion;integral component of membrane;intrinsic component of external side of plasma membrane</t>
  </si>
  <si>
    <t>sp|Q13443|ADAM9_HUMAN;tr|F8WC54|F8WC54_HUMAN;tr|A0AVL1|A0AVL1_HUMAN;tr|A0A0J9YY58|A0A0J9YY58_HUMAN</t>
  </si>
  <si>
    <t>sp|Q13443|ADAM9_HUMAN;tr|F8WC54|F8WC54_HUMAN;tr|A0AVL1|A0AVL1_HUMAN</t>
  </si>
  <si>
    <t>Q13443</t>
  </si>
  <si>
    <t>ADAM9_HUMAN</t>
  </si>
  <si>
    <t>Disintegrin and metalloproteinase domain-containing protein 9</t>
  </si>
  <si>
    <t>DAM 9</t>
  </si>
  <si>
    <t>ADAM9</t>
  </si>
  <si>
    <t>angiogenesis;cardiac epithelial to mesenchymal transition;cell-matrix adhesion;collagen catabolic process;extracellular matrix disassembly;extracellular matrix organization;immune response to tumor cell;innate immune response;integrin-mediated signaling pathway;male gonad development;negative regulation of cell growth;negative regulation of cell migration;negative regulation of cell-matrix adhesion;negative regulation of receptor binding;protein kinase C signaling;tissue regeneration</t>
  </si>
  <si>
    <t>integrin binding;metal ion binding;metalloendopeptidase activity;metallopeptidase activity;SH3 domain binding</t>
  </si>
  <si>
    <t>acrosomal vesicle;adherens junction;cell projection;cell surface;extracellular exosome;integral component of membrane;plasma membrane</t>
  </si>
  <si>
    <t>sp|Q13444|ADA15_HUMAN</t>
  </si>
  <si>
    <t>Q13444</t>
  </si>
  <si>
    <t>ADA15_HUMAN</t>
  </si>
  <si>
    <t>Disintegrin and metalloproteinase domain-containing protein 15</t>
  </si>
  <si>
    <t>DAM 15</t>
  </si>
  <si>
    <t>ADAM15</t>
  </si>
  <si>
    <t>cell-cell signaling;protein transport;signal transduction</t>
  </si>
  <si>
    <t>receptor binding</t>
  </si>
  <si>
    <t>endoplasmic reticulum;endoplasmic reticulum membrane;endoplasmic reticulum-Golgi intermediate compartment;endoplasmic reticulum-Golgi intermediate compartment membrane;Golgi apparatus;integral component of membrane;intracellular membrane-bounded organelle;plasma membrane</t>
  </si>
  <si>
    <t>sp|Q13445|TMED1_HUMAN;tr|K7EIN4|K7EIN4_HUMAN;tr|K7EQ63|K7EQ63_HUMAN</t>
  </si>
  <si>
    <t>Q13445</t>
  </si>
  <si>
    <t>TMED1_HUMAN</t>
  </si>
  <si>
    <t>Transmembrane emp24 domain-containing protein 1</t>
  </si>
  <si>
    <t>TMED1</t>
  </si>
  <si>
    <t>FK506 binding;heat shock protein binding;peptidyl-prolyl cis-trans isomerase activity</t>
  </si>
  <si>
    <t>cytoplasm;cytosol;extracellular exosome;membrane;nucleoplasm</t>
  </si>
  <si>
    <t>sp|Q13451|FKBP5_HUMAN</t>
  </si>
  <si>
    <t>Q13451</t>
  </si>
  <si>
    <t>FKBP5_HUMAN</t>
  </si>
  <si>
    <t>Peptidyl-prolyl cis-trans isomerase FKBP5</t>
  </si>
  <si>
    <t>PIase FKBP5</t>
  </si>
  <si>
    <t>FKBP5</t>
  </si>
  <si>
    <t>actin binding;ATP binding;GTPase activator activity;metal ion binding;motor activity</t>
  </si>
  <si>
    <t>cytosol;myosin complex</t>
  </si>
  <si>
    <t>tr|M0R0P8|M0R0P8_HUMAN;sp|Q13459|MYO9B_HUMAN;tr|M0R300|M0R300_HUMAN;tr|M0QZY4|M0QZY4_HUMAN;tr|M0R240|M0R240_HUMAN;tr|M0QXP0|M0QXP0_HUMAN;tr|M0R2J3|M0R2J3_HUMAN;tr|M0R332|M0R332_HUMAN</t>
  </si>
  <si>
    <t>tr|M0R0P8|M0R0P8_HUMAN;sp|Q13459|MYO9B_HUMAN;tr|M0R300|M0R300_HUMAN</t>
  </si>
  <si>
    <t>M0R0P8</t>
  </si>
  <si>
    <t>M0R0P8_HUMAN</t>
  </si>
  <si>
    <t>MYO9B</t>
  </si>
  <si>
    <t>actin cytoskeleton organization;apical constriction;bleb assembly;cortical actin cytoskeleton organization;ephrin receptor signaling pathway;execution phase of apoptosis;G-protein coupled receptor signaling pathway;I-kappaB kinase/NF-kappaB signaling;leukocyte cell-cell adhesion;leukocyte migration;leukocyte tethering or rolling;membrane to membrane docking;myoblast migration;negative regulation of angiogenesis;negative regulation of bicellular tight junction assembly;negative regulation of myosin-light-chain-phosphatase activity;negative regulation of neuron apoptotic process;negative regulation of protein binding;neutrophil degranulation;positive regulation of focal adhesion assembly;protein localization to plasma membrane;protein phosphorylation;regulation of actin cytoskeleton organization;regulation of cell adhesion;regulation of cell motility;regulation of establishment of cell polarity;regulation of establishment of endothelial barrier;regulation of focal adhesion assembly;regulation of keratinocyte differentiation;regulation of stress fiber assembly;Rho protein signal transduction;signal transduction;smooth muscle contraction;vascular endothelial growth factor receptor signaling pathway</t>
  </si>
  <si>
    <t>ATP binding;GTP-Rho binding;metal ion binding;protein kinase activity;protein serine/threonine kinase activity</t>
  </si>
  <si>
    <t>bleb;centriole;cytoskeleton;cytosol;extracellular region;Golgi membrane;lamellipodium;plasma membrane;ruffle;secretory granule lumen</t>
  </si>
  <si>
    <t>Axon guidance;cAMP signaling pathway;cGMP-PKG signaling pathway;Chemokine signaling pathway;Focal adhesion;Human cytomegalovirus infection;Leukocyte transendothelial migration;MicroRNAs in cancer;Oxytocin signaling pathway;Pathogenic Escherichia coli infection;Pathways in cancer;Platelet activation;Proteoglycans in cancer;Regulation of actin cytoskeleton;Salmonella infection;Shigellosis;Sphingolipid signaling pathway;TGF-beta signaling pathway;Tight junction;Vascular smooth muscle contraction;Yersinia infection</t>
  </si>
  <si>
    <t>sp|Q13464|ROCK1_HUMAN;tr|J3KRH6|J3KRH6_HUMAN</t>
  </si>
  <si>
    <t>sp|Q13464|ROCK1_HUMAN</t>
  </si>
  <si>
    <t>Q13464</t>
  </si>
  <si>
    <t>ROCK1_HUMAN</t>
  </si>
  <si>
    <t>Rho-associated protein kinase 1</t>
  </si>
  <si>
    <t>ROCK1</t>
  </si>
  <si>
    <t>cell differentiation;cell migration;innate immune response;negative regulation of cell growth;negative regulation of Ras protein signal transduction;peptidyl-tyrosine autophosphorylation;protein autophosphorylation;protein phosphorylation;regulation of cell proliferation;transmembrane receptor protein tyrosine kinase signaling pathway</t>
  </si>
  <si>
    <t>ATP binding;non-membrane spanning protein tyrosine kinase activity;protein tyrosine kinase activity;receptor binding;signal transducer activity</t>
  </si>
  <si>
    <t>cytoplasm;cytosol;extrinsic component of cytoplasmic side of plasma membrane;membrane</t>
  </si>
  <si>
    <t>sp|Q13470|TNK1_HUMAN;tr|I3L334|I3L334_HUMAN</t>
  </si>
  <si>
    <t>sp|Q13470|TNK1_HUMAN</t>
  </si>
  <si>
    <t>Q13470</t>
  </si>
  <si>
    <t>TNK1_HUMAN</t>
  </si>
  <si>
    <t>Non-receptor tyrosine-protein kinase TNK1</t>
  </si>
  <si>
    <t>TNK1</t>
  </si>
  <si>
    <t>transcription, DNA-templated;transforming growth factor beta receptor signaling pathway</t>
  </si>
  <si>
    <t>centrosome;cytosol;nucleoplasm;transcription factor complex</t>
  </si>
  <si>
    <t>tr|K7EIU8|K7EIU8_HUMAN;sp|Q13485|SMAD4_HUMAN;tr|K7ES96|K7ES96_HUMAN;tr|K7ELK2|K7ELK2_HUMAN;tr|K7EL18|K7EL18_HUMAN;tr|K7EIJ2|K7EIJ2_HUMAN;tr|K7ENG8|K7ENG8_HUMAN;tr|A0A087WUF3|A0A087WUF3_HUMAN</t>
  </si>
  <si>
    <t>tr|K7EIU8|K7EIU8_HUMAN;sp|Q13485|SMAD4_HUMAN;tr|K7ES96|K7ES96_HUMAN</t>
  </si>
  <si>
    <t>K7EIU8</t>
  </si>
  <si>
    <t>K7EIU8_HUMAN</t>
  </si>
  <si>
    <t>Mothers against decapentaplegic homolog {ECO:0000256|RuleBase:RU361195}</t>
  </si>
  <si>
    <t>AD homolog {ECO:0000256|RuleBase:RU361195};others against DPP homolog {ECO:0000256|RuleBase:RU361195}</t>
  </si>
  <si>
    <t>SMAD4</t>
  </si>
  <si>
    <t>axonogenesis;cargo loading into vesicle;cell proliferation;clathrin coat assembly;clathrin-dependent endocytosis;dendrite morphogenesis;endosomal transport;hemopoiesis;iron ion homeostasis;iron ion import across plasma membrane;learning or memory;membrane bending;membrane organization;modulation of age-related behavioral decline;negative regulation of gene expression;negative regulation of metalloendopeptidase activity involved in amyloid precursor protein catabolic process;negative regulation of protein localization to cell surface;negative regulation of protein localization to plasma membrane;negative regulation of receptor-mediated endocytosis;positive regulation of amyloid-beta clearance;positive regulation of amyloid-beta formation;positive regulation of aspartic-type endopeptidase activity involved in amyloid precursor protein catabolic process;positive regulation of clathrin-dependent endocytosis;positive regulation of GTPase activity;positive regulation of neuron death;positive regulation of transcription, DNA-templated;protein complex assembly;receptor internalization;receptor-mediated endocytosis;regulation of aspartic-type endopeptidase activity involved in amyloid precursor protein catabolic process;regulation of endocytosis;regulation of protein localization;regulation of vesicle size;synaptic vesicle maturation;transcytosis;vesicle organization;vesicle-mediated transport</t>
  </si>
  <si>
    <t>1-phosphatidylinositol binding;cadherin binding;clathrin adaptor activity;clathrin binding;clathrin heavy chain binding;low-density lipoprotein particle receptor binding;phosphatidylinositol-4,5-bisphosphate binding;Rab GTPase binding</t>
  </si>
  <si>
    <t>cell surface;clathrin-coated endocytic vesicle;clathrin-coated pit;clathrin-coated vesicle;cytosol;early endosome;endosome to plasma membrane transport vesicle;Golgi apparatus;intracellular membrane-bounded organelle;intrinsic component of membrane;membrane;neurofibrillary tangle;neuronal cell body;nucleus;perinuclear region of cytoplasm;postsynaptic membrane;presynaptic membrane;vesicle</t>
  </si>
  <si>
    <t>sp|Q13492|PICAL_HUMAN;tr|H0YCY1|H0YCY1_HUMAN;tr|E9PJT1|E9PJT1_HUMAN;tr|E9PK13|E9PK13_HUMAN;tr|E9PI56|E9PI56_HUMAN;tr|E9PKP6|E9PKP6_HUMAN;tr|E9PLJ8|E9PLJ8_HUMAN</t>
  </si>
  <si>
    <t>sp|Q13492|PICAL_HUMAN;tr|H0YCY1|H0YCY1_HUMAN</t>
  </si>
  <si>
    <t>Q13492</t>
  </si>
  <si>
    <t>PICAL_HUMAN</t>
  </si>
  <si>
    <t>Phosphatidylinositol-binding clathrin assembly protein</t>
  </si>
  <si>
    <t>PICALM</t>
  </si>
  <si>
    <t>aggrephagy;apoptotic process;autophagy;autophagy of mitochondrion;cell differentiation;endosomal transport;endosome organization;immune system process;intracellular signal transduction;macroautophagy;mitophagy;negative regulation of apoptotic process;negative regulation of growth of symbiont in host;negative regulation of transcription from RNA polymerase II promoter;positive regulation of apoptotic process;positive regulation of long-term synaptic potentiation;positive regulation of protein localization to plasma membrane;positive regulation of protein phosphorylation;positive regulation of transcription from RNA polymerase II promoter;protein heterooligomerization;protein localization;protein localization to perinuclear region of cytoplasm;regulation of I-kappaB kinase/NF-kappaB signaling;regulation of mitochondrion organization;regulation of protein complex stability;regulation of Ras protein signal transduction;response to ischemia;response to mitochondrial depolarisation;response to stress;ubiquitin-dependent protein catabolic process</t>
  </si>
  <si>
    <t>enzyme binding;identical protein binding;ionotropic glutamate receptor binding;K63-linked polyubiquitin modification-dependent protein binding;protein homodimerization activity;protein kinase binding;protein kinase C binding;protein serine/threonine kinase activity;receptor tyrosine kinase binding;SH2 domain binding;ubiquitin binding;ubiquitin protein ligase binding;zinc ion binding</t>
  </si>
  <si>
    <t>aggresome;amphisome;autolysosome;autophagosome;cytoplasm;cytosol;endoplasmic reticulum;extracellular exosome;inclusion body;intracellular membrane-bounded organelle;late endosome;Lewy body;nucleoplasm;P-body;phagophore assembly site;PML body;sarcomere;sperm midpiece</t>
  </si>
  <si>
    <t>Cellular senescence;Fluid shear stress and atherosclerosis;Mitophagy - animal;Necroptosis;Osteoclast differentiation</t>
  </si>
  <si>
    <t>sp|Q13501|SQSTM_HUMAN;tr|E7EMC7|E7EMC7_HUMAN;tr|E9PFW8|E9PFW8_HUMAN;tr|C9JRJ8|C9JRJ8_HUMAN</t>
  </si>
  <si>
    <t>sp|Q13501|SQSTM_HUMAN;tr|E7EMC7|E7EMC7_HUMAN</t>
  </si>
  <si>
    <t>Q13501</t>
  </si>
  <si>
    <t>SQSTM_HUMAN</t>
  </si>
  <si>
    <t>Sequestosome-1</t>
  </si>
  <si>
    <t>SQSTM1</t>
  </si>
  <si>
    <t>protein targeting to mitochondrion</t>
  </si>
  <si>
    <t>integral component of membrane;mitochondrial outer membrane</t>
  </si>
  <si>
    <t>tr|A0A0A0MRK6|A0A0A0MRK6_HUMAN;sp|Q13505|MTX1_HUMAN;tr|A0A0C4DFQ1|A0A0C4DFQ1_HUMAN</t>
  </si>
  <si>
    <t>A0A0A0MRK6</t>
  </si>
  <si>
    <t>A0A0A0MRK6_HUMAN</t>
  </si>
  <si>
    <t>negative regulation of transcription, DNA-templated</t>
  </si>
  <si>
    <t>tr|B8ZZS2|B8ZZS2_HUMAN;sp|Q13506|NAB1_HUMAN;tr|C9JFF6|C9JFF6_HUMAN;tr|C9J3V0|C9J3V0_HUMAN;tr|C9JL92|C9JL92_HUMAN;tr|C9JID4|C9JID4_HUMAN</t>
  </si>
  <si>
    <t>B8ZZS2</t>
  </si>
  <si>
    <t>B8ZZS2_HUMAN</t>
  </si>
  <si>
    <t>axon guidance;microtubule-based process;mitotic cell cycle</t>
  </si>
  <si>
    <t>GTP binding;GTPase activity;peptide binding;structural constituent of cytoskeleton</t>
  </si>
  <si>
    <t>axon;cell periphery;cytoplasm;dendrite;extracellular exosome;microtubule;microtubule cytoskeleton;neuronal cell body;nucleus</t>
  </si>
  <si>
    <t>sp|Q13509|TBB3_HUMAN;tr|A0A0B4J269|A0A0B4J269_HUMAN;tr|G3V2A3|G3V2A3_HUMAN;tr|G3V5W4|G3V5W4_HUMAN;tr|G3V2R8|G3V2R8_HUMAN;tr|G3V3R4|G3V3R4_HUMAN;tr|G3V2N6|G3V2N6_HUMAN;tr|G3V542|G3V542_HUMAN;tr|G3V3J6|G3V3J6_HUMAN;tr|G3V3W7|G3V3W7_HUMAN</t>
  </si>
  <si>
    <t>sp|Q13509|TBB3_HUMAN;tr|A0A0B4J269|A0A0B4J269_HUMAN</t>
  </si>
  <si>
    <t>Q13509</t>
  </si>
  <si>
    <t>TBB3_HUMAN</t>
  </si>
  <si>
    <t>Tubulin beta-3 chain</t>
  </si>
  <si>
    <t>TUBB3</t>
  </si>
  <si>
    <t>lipid metabolic process</t>
  </si>
  <si>
    <t>tr|E7EMM4|E7EMM4_HUMAN;sp|Q13510|ASAH1_HUMAN</t>
  </si>
  <si>
    <t>E7EMM4</t>
  </si>
  <si>
    <t>E7EMM4_HUMAN</t>
  </si>
  <si>
    <t>ASAH1</t>
  </si>
  <si>
    <t>mRNA splicing, via spliceosome;protein phosphorylation;RNA splicing</t>
  </si>
  <si>
    <t>ATP binding;protein kinase activity;protein serine/threonine kinase activity;RNA binding</t>
  </si>
  <si>
    <t>catalytic step 2 spliceosome;chromosome;nuclear speck</t>
  </si>
  <si>
    <t>sp|Q13523|PRP4B_HUMAN;tr|H0YDJ3|H0YDJ3_HUMAN</t>
  </si>
  <si>
    <t>Q13523</t>
  </si>
  <si>
    <t>PRP4B_HUMAN</t>
  </si>
  <si>
    <t>Serine/threonine-protein kinase PRP4 homolog</t>
  </si>
  <si>
    <t>PRPF4B</t>
  </si>
  <si>
    <t>peptidyl-prolyl cis-trans isomerase activity</t>
  </si>
  <si>
    <t>tr|K7EN45|K7EN45_HUMAN;sp|Q13526|PIN1_HUMAN;tr|K7EMU7|K7EMU7_HUMAN</t>
  </si>
  <si>
    <t>K7EN45</t>
  </si>
  <si>
    <t>K7EN45_HUMAN</t>
  </si>
  <si>
    <t>Peptidyl-prolyl cis-trans isomerase {ECO:0000256|RuleBase:RU363014}</t>
  </si>
  <si>
    <t>PIN1</t>
  </si>
  <si>
    <t>cell cycle;cellular response to DNA damage stimulus;cellular response to gamma radiation;cellular response to UV;DNA damage checkpoint;DNA repair;DNA replication;establishment of macromolecular complex localization to telomere;establishment of RNA localization to telomere;interstrand cross-link repair;multicellular organism development;negative regulation of DNA replication;peptidyl-serine phosphorylation;positive regulation of DNA damage response, signal transduction by p53 class mediator;positive regulation of telomerase catalytic core complex assembly;positive regulation of telomere maintenance via telomerase;protein autophosphorylation;protein localization to chromosome, telomeric region;regulation of cellular response to heat;regulation of signal transduction by p53 class mediator;replicative senescence;response to drug</t>
  </si>
  <si>
    <t>ATP binding;DNA binding;MutLalpha complex binding;MutSalpha complex binding;protein kinase activity;protein serine/threonine kinase activity</t>
  </si>
  <si>
    <t>chromosome;Golgi apparatus;nucleoplasm;PML body</t>
  </si>
  <si>
    <t>Cell cycle;Cellular senescence;Fanconi anemia pathway;Human immunodeficiency virus 1 infection;Human papillomavirus infection;Human T-cell leukemia virus 1 infection;p53 signaling pathway</t>
  </si>
  <si>
    <t>sp|Q13535|ATR_HUMAN;tr|H0Y8R8|H0Y8R8_HUMAN;tr|H0Y8Y6|H0Y8Y6_HUMAN;tr|H0Y9K2|H0Y9K2_HUMAN</t>
  </si>
  <si>
    <t>sp|Q13535|ATR_HUMAN</t>
  </si>
  <si>
    <t>Q13535</t>
  </si>
  <si>
    <t>ATR_HUMAN</t>
  </si>
  <si>
    <t>Serine/threonine-protein kinase ATR</t>
  </si>
  <si>
    <t>ATR</t>
  </si>
  <si>
    <t>activation of cysteine-type endopeptidase activity involved in apoptotic process;activation of cysteine-type endopeptidase activity involved in apoptotic signaling pathway;activation of JUN kinase activity;amyloid fibril formation;apoptotic process;apoptotic signaling pathway;cellular protein catabolic process;cellular response to growth factor stimulus;cellular response to tumor necrosis factor;death-inducing signaling complex assembly;extrinsic apoptotic signaling pathway;I-kappaB kinase/NF-kappaB signaling;MyD88-independent toll-like receptor signaling pathway;necroptotic process;necroptotic signaling pathway;negative regulation of extrinsic apoptotic signaling pathway;negative regulation of extrinsic apoptotic signaling pathway in absence of ligand;negative regulation of extrinsic apoptotic signaling pathway via death domain receptors;negative regulation of I-kappaB kinase/NF-kappaB signaling;peptidyl-serine autophosphorylation;positive regulation of apoptotic process;positive regulation of extrinsic apoptotic signaling pathway;positive regulation of hydrogen peroxide-induced cell death;positive regulation of I-kappaB kinase/NF-kappaB signaling;positive regulation of interleukin-8 production;positive regulation of JNK cascade;positive regulation of macrophage differentiation;positive regulation of necroptotic process;positive regulation of necrotic cell death;positive regulation of NF-kappaB transcription factor activity;positive regulation of programmed cell death;positive regulation of protein phosphorylation;positive regulation of reactive oxygen species metabolic process;positive regulation of transcription from RNA polymerase II promoter;positive regulation of tumor necrosis factor production;protein autophosphorylation;protein deubiquitination;protein heterooligomerization;protein homooligomerization;regulation of ATP:ADP antiporter activity;regulation of extrinsic apoptotic signaling pathway via death domain receptors;regulation of necroptotic process;regulation of tumor necrosis factor-mediated signaling pathway;response to tumor necrosis factor;ripoptosome assembly;ripoptosome assembly involved in necroptotic process;T cell apoptotic process;toll-like receptor 3 signaling pathway;TRIF-dependent toll-like receptor signaling pathway;tumor necrosis factor-mediated signaling pathway;viral process</t>
  </si>
  <si>
    <t>ATP binding;death domain binding;death receptor binding;identical protein binding;protein complex binding;protein kinase activity;protein serine/threonine kinase activity;signal transducer activity;ubiquitin protein ligase binding</t>
  </si>
  <si>
    <t>cytosol;death-inducing signaling complex;endosome membrane;membrane raft;mitochondrion;receptor complex;ripoptosome</t>
  </si>
  <si>
    <t>Apoptosis;Cytosolic DNA-sensing pathway;Epstein-Barr virus infection;Hepatitis C;Human cytomegalovirus infection;Human immunodeficiency virus 1 infection;Necroptosis;NF-kappa B signaling pathway;NOD-like receptor signaling pathway;RIG-I-like receptor signaling pathway;TNF signaling pathway;Toll-like receptor signaling pathway</t>
  </si>
  <si>
    <t>sp|Q13546|RIPK1_HUMAN</t>
  </si>
  <si>
    <t>Q13546</t>
  </si>
  <si>
    <t>RIPK1_HUMAN</t>
  </si>
  <si>
    <t>Receptor-interacting serine/threonine-protein kinase 1</t>
  </si>
  <si>
    <t>RIPK1</t>
  </si>
  <si>
    <t>ATP-dependent chromatin remodeling;beta-catenin-TCF complex assembly;blood coagulation;cellular response to oxidative stress;cellular response to tumor necrosis factor;chromatin organization;chromatin remodeling;circadian regulation of gene expression;embryonic digit morphogenesis;epidermal cell differentiation;eyelid development in camera-type eye;fungiform papilla formation;hair follicle placode formation;histone deacetylation;histone H3 deacetylation;histone H4 deacetylation;methylation-dependent chromatin silencing;negative regulation by host of viral transcription;negative regulation of androgen receptor signaling pathway;negative regulation of apoptotic process;negative regulation of canonical Wnt signaling pathway;negative regulation of cell proliferation;negative regulation of gene expression;negative regulation of insulin secretion;negative regulation of neuron apoptotic process;negative regulation of peptidyl-lysine acetylation;negative regulation of transcription from RNA polymerase II promoter;negative regulation of transcription, DNA-templated;odontogenesis of dentin-containing tooth;positive regulation of cell proliferation;positive regulation of chemokine (C-X-C motif) ligand 2 production;positive regulation of interleukin-1 production;positive regulation of oligodendrocyte differentiation;positive regulation of receptor biosynthetic process;positive regulation of transcription from RNA polymerase II promoter;positive regulation of transcription, DNA-templated;positive regulation of tumor necrosis factor production;positive regulation of type B pancreatic cell apoptotic process;positive regulation of tyrosine phosphorylation of STAT protein;protein deacetylation;regulation of megakaryocyte differentiation;regulation of signal transduction by p53 class mediator;response to amphetamine;response to caffeine;response to drug;response to hyperoxia;response to lipopolysaccharide;transcription, DNA-templated;viral process</t>
  </si>
  <si>
    <t>activating transcription factor binding;chromatin binding;core promoter binding;core promoter sequence-specific DNA binding;deacetylase activity;DNA binding transcription factor activity;enzyme binding;histone deacetylase activity;histone deacetylase binding;NAD-dependent histone deacetylase activity (H3-K14 specific);NF-kappaB binding;p53 binding;protein complex binding;protein deacetylase activity;protein N-terminus binding;repressing transcription factor binding;RNA polymerase II repressing transcription factor binding;RNA polymerase II transcription corepressor activity;RNA polymerase II transcription factor binding;transcription factor binding;transcription regulatory region DNA binding;transcription regulatory region sequence-specific DNA binding</t>
  </si>
  <si>
    <t>chromatin;cytoplasm;cytosol;histone deacetylase complex;neuron projection;nuclear chromatin;nucleoplasm;nucleus;NuRD complex;perinuclear region of cytoplasm;protein complex;Sin3 complex</t>
  </si>
  <si>
    <t>Alcoholism;Amphetamine addiction;Cell cycle;Chronic myeloid leukemia;Epstein-Barr virus infection;Human papillomavirus infection;Huntington disease;Longevity regulating pathway - multiple species;MicroRNAs in cancer;Notch signaling pathway;Pathways in cancer;Thyroid hormone signaling pathway;Transcriptional misregulation in cancer;Viral carcinogenesis</t>
  </si>
  <si>
    <t>sp|Q13547|HDAC1_HUMAN;tr|Q5TEE2|Q5TEE2_HUMAN</t>
  </si>
  <si>
    <t>Q13547</t>
  </si>
  <si>
    <t>HDAC1_HUMAN</t>
  </si>
  <si>
    <t>Histone deacetylase 1</t>
  </si>
  <si>
    <t>D1</t>
  </si>
  <si>
    <t>HDAC1</t>
  </si>
  <si>
    <t>ATP binding;calmodulin binding;calmodulin-dependent protein kinase activity</t>
  </si>
  <si>
    <t>tr|A0A0A0MS52|A0A0A0MS52_HUMAN;tr|A0A0A0MT11|A0A0A0MT11_HUMAN;sp|Q13555|KCC2G_HUMAN;tr|Q8WU40|Q8WU40_HUMAN;tr|Q5SWX3|Q5SWX3_HUMAN;tr|H0Y6G2|H0Y6G2_HUMAN</t>
  </si>
  <si>
    <t>A0A0A0MS52</t>
  </si>
  <si>
    <t>A0A0A0MS52_HUMAN</t>
  </si>
  <si>
    <t>tr|D6R938|D6R938_HUMAN;sp|Q13557|KCC2D_HUMAN;tr|E9PBG7|E9PBG7_HUMAN;tr|E9PF82|E9PF82_HUMAN;tr|H0Y9C2|H0Y9C2_HUMAN;tr|H0Y9J2|H0Y9J2_HUMAN;sp|Q9UQM7|KCC2A_HUMAN;tr|D6RHX9|D6RHX9_HUMAN;tr|E9PBE8|E9PBE8_HUMAN;tr|E7EQE4|E7EQE4_HUMAN</t>
  </si>
  <si>
    <t>tr|D6R938|D6R938_HUMAN;sp|Q13557|KCC2D_HUMAN;tr|E9PBG7|E9PBG7_HUMAN;tr|E9PF82|E9PF82_HUMAN;tr|H0Y9C2|H0Y9C2_HUMAN</t>
  </si>
  <si>
    <t>D6R938</t>
  </si>
  <si>
    <t>D6R938_HUMAN</t>
  </si>
  <si>
    <t>dynactin complex</t>
  </si>
  <si>
    <t>tr|H0YI98|H0YI98_HUMAN;sp|Q13561|DCTN2_HUMAN</t>
  </si>
  <si>
    <t>H0YI98</t>
  </si>
  <si>
    <t>H0YI98_HUMAN</t>
  </si>
  <si>
    <t>DCTN2</t>
  </si>
  <si>
    <t>mitotic DNA replication checkpoint;neuron apoptotic process;post-translational protein modification;protein neddylation;regulation of apoptotic process;regulation of neuron apoptotic process;signal transduction</t>
  </si>
  <si>
    <t>NEDD8 activating enzyme activity;protein heterodimerization activity;ubiquitin protein ligase binding</t>
  </si>
  <si>
    <t>sp|Q13564|ULA1_HUMAN;tr|J3QRA5|J3QRA5_HUMAN;tr|H3BMR3|H3BMR3_HUMAN;tr|J3KTE3|J3KTE3_HUMAN;tr|J3KRK3|J3KRK3_HUMAN;tr|J3QLH4|J3QLH4_HUMAN;tr|H3BQW6|H3BQW6_HUMAN</t>
  </si>
  <si>
    <t>sp|Q13564|ULA1_HUMAN</t>
  </si>
  <si>
    <t>Q13564</t>
  </si>
  <si>
    <t>ULA1_HUMAN</t>
  </si>
  <si>
    <t>NEDD8-activating enzyme E1 regulatory subunit</t>
  </si>
  <si>
    <t>NAE1</t>
  </si>
  <si>
    <t>blood coagulation;inositol phosphate metabolic process;inositol trisphosphate metabolic process;neural tube development;signal transduction</t>
  </si>
  <si>
    <t>ATP binding;catalytic activity;inositol tetrakisphosphate 1-kinase activity;inositol-1,3,4,5,6-pentakisphosphate 1-phosphatase activity;inositol-1,3,4,5-tetrakisphosphate 5-phosphatase activity;inositol-1,3,4,6-tetrakisphosphate 1-phosphatase activity;inositol-1,3,4,6-tetrakisphosphate 6-phosphatase activity;inositol-1,3,4-trisphosphate 5-kinase activity;inositol-1,3,4-trisphosphate 6-kinase activity;inositol-3,4,6-trisphosphate 1-kinase activity;isomerase activity;magnesium ion binding</t>
  </si>
  <si>
    <t>apical plasma membrane;cytosol</t>
  </si>
  <si>
    <t>sp|Q13572|ITPK1_HUMAN;tr|G3V4M9|G3V4M9_HUMAN;tr|G3V588|G3V588_HUMAN;tr|G3V5A3|G3V5A3_HUMAN;tr|G3V3C0|G3V3C0_HUMAN</t>
  </si>
  <si>
    <t>sp|Q13572|ITPK1_HUMAN;tr|G3V4M9|G3V4M9_HUMAN</t>
  </si>
  <si>
    <t>Q13572</t>
  </si>
  <si>
    <t>ITPK1_HUMAN</t>
  </si>
  <si>
    <t>Inositol-tetrakisphosphate 1-kinase</t>
  </si>
  <si>
    <t>ITPK1</t>
  </si>
  <si>
    <t>cellular response to retinoic acid;generation of catalytic spliceosome for second transesterification step;intrinsic apoptotic signaling pathway in response to DNA damage by p53 class mediator;mRNA splicing, via spliceosome;negative regulation of transcription from RNA polymerase II promoter;negative regulation of transcription, DNA-templated;Notch signaling pathway;positive regulation by host of viral transcription;positive regulation of histone H3-K4 methylation;positive regulation of mRNA splicing, via spliceosome;positive regulation of neurogenesis;positive regulation of transcription from RNA polymerase II promoter;positive regulation of transforming growth factor beta receptor signaling pathway;positive regulation of vitamin D receptor signaling pathway;regulation of retinoic acid receptor signaling pathway;regulation of transcription from RNA polymerase II promoter;regulation of vitamin D receptor signaling pathway;retinoic acid receptor signaling pathway;transcription initiation from RNA polymerase II promoter;viral process</t>
  </si>
  <si>
    <t>androgen receptor binding;enzyme binding;Notch binding;nuclear hormone receptor binding;retinoic acid receptor binding;RNA binding;SMAD binding;transcription coactivator activity;transcription corepressor activity;vitamin D receptor binding</t>
  </si>
  <si>
    <t>catalytic step 2 spliceosome;nuclear body;nuclear matrix;nuclear speck;nucleoplasm;nucleus;post-mRNA release spliceosomal complex;spliceosomal complex</t>
  </si>
  <si>
    <t>Epstein-Barr virus infection;Notch signaling pathway;Spliceosome;Viral carcinogenesis</t>
  </si>
  <si>
    <t>sp|Q13573|SNW1_HUMAN;tr|G3V3A4|G3V3A4_HUMAN;tr|G3V4X8|G3V4X8_HUMAN;tr|G3V5R3|G3V5R3_HUMAN</t>
  </si>
  <si>
    <t>sp|Q13573|SNW1_HUMAN;tr|G3V3A4|G3V3A4_HUMAN;tr|G3V4X8|G3V4X8_HUMAN</t>
  </si>
  <si>
    <t>Q13573</t>
  </si>
  <si>
    <t>SNW1_HUMAN</t>
  </si>
  <si>
    <t>SNW domain-containing protein 1</t>
  </si>
  <si>
    <t>SNW1</t>
  </si>
  <si>
    <t>activation of store-operated calcium channel activity;cellular calcium ion homeostasis;detection of calcium ion;enamel mineralization;positive regulation of angiogenesis;regulation of calcium ion transport;regulation of cardiac conduction;regulation of store-operated calcium entry;store-operated calcium entry</t>
  </si>
  <si>
    <t>calcium channel regulator activity;calcium ion binding;identical protein binding;microtubule plus-end binding;protease binding</t>
  </si>
  <si>
    <t>cortical endoplasmic reticulum;endoplasmic reticulum;endoplasmic reticulum membrane;integral component of endoplasmic reticulum membrane;integral component of plasma membrane;microtubule;plasma membrane;sarcoplasmic reticulum membrane</t>
  </si>
  <si>
    <t>Calcium signaling pathway;Platelet activation</t>
  </si>
  <si>
    <t>sp|Q13586|STIM1_HUMAN;tr|G0XQ39|G0XQ39_HUMAN;tr|E9PNJ4|E9PNJ4_HUMAN;tr|H0YDB2|H0YDB2_HUMAN;tr|E9PIQ8|E9PIQ8_HUMAN;tr|E9PRE4|E9PRE4_HUMAN;tr|E9PR07|E9PR07_HUMAN;tr|E9PJ19|E9PJ19_HUMAN;tr|E9PMB4|E9PMB4_HUMAN;tr|E9PRZ7|E9PRZ7_HUMAN;tr|E9PR09|E9PR09_HUMAN;tr|E9PN27|E9PN27_HUMAN</t>
  </si>
  <si>
    <t>sp|Q13586|STIM1_HUMAN;tr|G0XQ39|G0XQ39_HUMAN;tr|E9PNJ4|E9PNJ4_HUMAN;tr|H0YDB2|H0YDB2_HUMAN</t>
  </si>
  <si>
    <t>Q13586</t>
  </si>
  <si>
    <t>STIM1_HUMAN</t>
  </si>
  <si>
    <t>Stromal interaction molecule 1</t>
  </si>
  <si>
    <t>STIM1</t>
  </si>
  <si>
    <t>early endosome to Golgi transport;intracellular protein transport;lamellipodium morphogenesis;positive regulation of protein catabolic process;receptor internalization;retrograde transport, endosome to Golgi;vesicle organization</t>
  </si>
  <si>
    <t>cadherin binding;epidermal growth factor receptor binding;identical protein binding;insulin receptor binding;leptin receptor binding;phosphatidylinositol binding;protein heterodimerization activity;protein homodimerization activity;transferrin receptor binding</t>
  </si>
  <si>
    <t>cytoplasm;cytosol;early endosome membrane;endosome;endosome membrane;extrinsic component of membrane;Golgi apparatus;intracellular membrane-bounded organelle;lamellipodium;lysosome;membrane;protein complex;retromer complex;retromer, tubulation complex;vesicle</t>
  </si>
  <si>
    <t>sp|Q13596|SNX1_HUMAN;tr|H0YK42|H0YK42_HUMAN;tr|H0YK43|H0YK43_HUMAN;tr|J3KPH4|J3KPH4_HUMAN;tr|H0YKD5|H0YKD5_HUMAN;tr|H0YKL5|H0YKL5_HUMAN;tr|H0YK58|H0YK58_HUMAN</t>
  </si>
  <si>
    <t>sp|Q13596|SNX1_HUMAN;tr|H0YK42|H0YK42_HUMAN</t>
  </si>
  <si>
    <t>Q13596</t>
  </si>
  <si>
    <t>SNX1_HUMAN</t>
  </si>
  <si>
    <t>Sorting nexin-1</t>
  </si>
  <si>
    <t>SNX1</t>
  </si>
  <si>
    <t>cytoplasm;intercellular bridge;membrane;nucleolus;nucleoplasm;nucleus;small-subunit processome</t>
  </si>
  <si>
    <t>sp|Q13601|KRR1_HUMAN;tr|A0A087WZC7|A0A087WZC7_HUMAN</t>
  </si>
  <si>
    <t>Q13601</t>
  </si>
  <si>
    <t>KRR1_HUMAN</t>
  </si>
  <si>
    <t>KRR1 small subunit processome component homolog</t>
  </si>
  <si>
    <t>KRR1</t>
  </si>
  <si>
    <t>Golgi apparatus;nucleolus</t>
  </si>
  <si>
    <t>tr|B4DJV5|B4DJV5_HUMAN;sp|Q13610|PWP1_HUMAN;tr|F8VZ56|F8VZ56_HUMAN</t>
  </si>
  <si>
    <t>B4DJV5</t>
  </si>
  <si>
    <t>B4DJV5_HUMAN</t>
  </si>
  <si>
    <t>PWP1</t>
  </si>
  <si>
    <t>phosphatidylinositol biosynthetic process;phosphatidylinositol dephosphorylation;regulation of phosphatidylinositol dephosphorylation</t>
  </si>
  <si>
    <t>phosphatidylinositol-3,5-bisphosphate 3-phosphatase activity;phosphatidylinositol-3-phosphatase activity;protein homodimerization activity;protein tyrosine phosphatase activity</t>
  </si>
  <si>
    <t>sp|Q13613|MTMR1_HUMAN;tr|F8WA39|F8WA39_HUMAN;tr|Q8NEC6|Q8NEC6_HUMAN;tr|H0YDX3|H0YDX3_HUMAN;tr|E9PPP8|E9PPP8_HUMAN;tr|H7BZJ1|H7BZJ1_HUMAN;tr|E9PIH9|E9PIH9_HUMAN;tr|H7C406|H7C406_HUMAN</t>
  </si>
  <si>
    <t>sp|Q13613|MTMR1_HUMAN;tr|F8WA39|F8WA39_HUMAN;tr|Q8NEC6|Q8NEC6_HUMAN;tr|H0YDX3|H0YDX3_HUMAN</t>
  </si>
  <si>
    <t>Q13613</t>
  </si>
  <si>
    <t>MTMR1_HUMAN</t>
  </si>
  <si>
    <t>Myotubularin-related protein 1</t>
  </si>
  <si>
    <t>MTMR1</t>
  </si>
  <si>
    <t>animal organ morphogenesis;cell cycle arrest;cell proliferation;cellular iron ion homeostasis;Fc-epsilon receptor signaling pathway;G1/S transition of mitotic cell cycle;G2/M transition of mitotic cell cycle;intrinsic apoptotic signaling pathway;negative regulation of cell proliferation;negative regulation of G2/M transition of mitotic cell cycle;NIK/NF-kappaB signaling;positive regulation of ubiquitin-protein ligase activity involved in regulation of mitotic cell cycle transition;post-translational protein modification;proteasome-mediated ubiquitin-dependent protein catabolic process;protein monoubiquitination;protein polyubiquitination;protein ubiquitination;protein ubiquitination involved in ubiquitin-dependent protein catabolic process;SCF complex assembly;SCF-dependent proteasomal ubiquitin-dependent protein catabolic process;stimulatory C-type lectin receptor signaling pathway;stress-activated MAPK cascade;T cell receptor signaling pathway;viral process;Wnt signaling pathway</t>
  </si>
  <si>
    <t>ubiquitin protein ligase binding;ubiquitin-protein transferase activity</t>
  </si>
  <si>
    <t>cullin-RING ubiquitin ligase complex;cytosol;nucleoplasm;Parkin-FBXW7-Cul1 ubiquitin ligase complex;SCF ubiquitin ligase complex</t>
  </si>
  <si>
    <t>Cell cycle;Circadian rhythm;Hedgehog signaling pathway;Human immunodeficiency virus 1 infection;Oocyte meiosis;Pathways in cancer;Protein processing in endoplasmic reticulum;TGF-beta signaling pathway;Ubiquitin mediated proteolysis;Wnt signaling pathway</t>
  </si>
  <si>
    <t>sp|Q13616|CUL1_HUMAN;tr|A0A0C4DGX4|A0A0C4DGX4_HUMAN</t>
  </si>
  <si>
    <t>Q13616</t>
  </si>
  <si>
    <t>CUL1_HUMAN</t>
  </si>
  <si>
    <t>Cullin-1</t>
  </si>
  <si>
    <t>UL-1</t>
  </si>
  <si>
    <t>CUL1</t>
  </si>
  <si>
    <t>cell cycle arrest;G1/S transition of mitotic cell cycle;intrinsic apoptotic signaling pathway;negative regulation of cell proliferation;post-translational protein modification;protein ubiquitination;protein ubiquitination involved in ubiquitin-dependent protein catabolic process;regulation of transcription from RNA polymerase II promoter in response to hypoxia;viral process</t>
  </si>
  <si>
    <t>protein complex binding;ubiquitin protein ligase binding</t>
  </si>
  <si>
    <t>Cul2-RING ubiquitin ligase complex;cytosol;nucleolus;nucleoplasm;VCB complex</t>
  </si>
  <si>
    <t>HIF-1 signaling pathway;Pathways in cancer;Renal cell carcinoma;Ubiquitin mediated proteolysis</t>
  </si>
  <si>
    <t>sp|Q13617|CUL2_HUMAN;tr|A0A0A0MTN0|A0A0A0MTN0_HUMAN;tr|Q5T2B5|Q5T2B5_HUMAN;tr|Q5T2B7|Q5T2B7_HUMAN</t>
  </si>
  <si>
    <t>sp|Q13617|CUL2_HUMAN;tr|A0A0A0MTN0|A0A0A0MTN0_HUMAN;tr|Q5T2B5|Q5T2B5_HUMAN</t>
  </si>
  <si>
    <t>Q13617</t>
  </si>
  <si>
    <t>CUL2_HUMAN</t>
  </si>
  <si>
    <t>Cullin-2</t>
  </si>
  <si>
    <t>UL-2</t>
  </si>
  <si>
    <t>CUL2</t>
  </si>
  <si>
    <t>anaphase-promoting complex-dependent catabolic process;cell cycle arrest;cell migration;cell projection organization;COPII vesicle coating;embryonic cleavage;ER to Golgi vesicle-mediated transport;fibroblast apoptotic process;G1/S transition of mitotic cell cycle;gastrulation;integrin-mediated signaling pathway;intrinsic apoptotic signaling pathway;liver morphogenesis;MAPK cascade;mitotic metaphase plate congression;negative regulation of canonical Wnt signaling pathway;negative regulation of Rho protein signal transduction;negative regulation of transcription from RNA polymerase II promoter;nuclear protein quality control by the ubiquitin-proteasome system;positive regulation of cell proliferation;positive regulation of cytokinesis;positive regulation of mitotic metaphase/anaphase transition;post-translational protein modification;proteasome-mediated ubiquitin-dependent protein catabolic process;protein monoubiquitination;protein polyubiquitination;protein ubiquitination;protein ubiquitination involved in ubiquitin-dependent protein catabolic process;stem cell division;stress fiber assembly;trophectodermal cellular morphogenesis;ubiquitin-dependent protein catabolic process;Wnt signaling pathway</t>
  </si>
  <si>
    <t>cyclin binding;Notch binding;POZ domain binding;protein heterodimerization activity;protein homodimerization activity;ubiquitin protein ligase binding</t>
  </si>
  <si>
    <t>Cul3-RING ubiquitin ligase complex;cytosol;extracellular exosome;Golgi membrane;membrane;nucleoplasm;polar microtubule</t>
  </si>
  <si>
    <t>Hedgehog signaling pathway;Ubiquitin mediated proteolysis</t>
  </si>
  <si>
    <t>sp|Q13618|CUL3_HUMAN;tr|A0A087WTG3|A0A087WTG3_HUMAN;tr|H7C1L6|H7C1L6_HUMAN;tr|A0A087X1R9|A0A087X1R9_HUMAN;tr|H7C399|H7C399_HUMAN</t>
  </si>
  <si>
    <t>sp|Q13618|CUL3_HUMAN;tr|A0A087WTG3|A0A087WTG3_HUMAN</t>
  </si>
  <si>
    <t>Q13618</t>
  </si>
  <si>
    <t>CUL3_HUMAN</t>
  </si>
  <si>
    <t>Cullin-3</t>
  </si>
  <si>
    <t>UL-3</t>
  </si>
  <si>
    <t>CUL3</t>
  </si>
  <si>
    <t>cell cycle arrest;cellular response to DNA damage stimulus;DNA damage response, detection of DNA damage;G1/S transition of mitotic cell cycle;global genome nucleotide-excision repair;hemopoiesis;in utero embryonic development;intrinsic apoptotic signaling pathway;negative regulation of cell proliferation;negative regulation of granulocyte differentiation;nucleotide-excision repair, DNA damage recognition;nucleotide-excision repair, DNA duplex unwinding;nucleotide-excision repair, DNA incision;nucleotide-excision repair, DNA incision, 3'-to lesion;nucleotide-excision repair, DNA incision, 5'-to lesion;nucleotide-excision repair, preincision complex assembly;nucleotide-excision repair, preincision complex stabilization;positive regulation of cell proliferation;positive regulation of G1/S transition of mitotic cell cycle;post-translational protein modification;proteasome-mediated ubiquitin-dependent protein catabolic process;protein ubiquitination;protein ubiquitination involved in ubiquitin-dependent protein catabolic process;regulation of DNA damage checkpoint;regulation of nucleotide-excision repair;regulation of protein metabolic process;somatic stem cell population maintenance;transcription-coupled nucleotide-excision repair;viral process</t>
  </si>
  <si>
    <t>Cul4A-RING E3 ubiquitin ligase complex;Cul4-RING E3 ubiquitin ligase complex;nucleoplasm</t>
  </si>
  <si>
    <t>Human immunodeficiency virus 1 infection;Nucleotide excision repair;Ubiquitin mediated proteolysis</t>
  </si>
  <si>
    <t>sp|Q13619|CUL4A_HUMAN;tr|A0A0A0MR50|A0A0A0MR50_HUMAN;tr|A0A087WWN2|A0A087WWN2_HUMAN</t>
  </si>
  <si>
    <t>sp|Q13619|CUL4A_HUMAN;tr|A0A0A0MR50|A0A0A0MR50_HUMAN</t>
  </si>
  <si>
    <t>Q13619</t>
  </si>
  <si>
    <t>CUL4A_HUMAN</t>
  </si>
  <si>
    <t>Cullin-4A</t>
  </si>
  <si>
    <t>UL-4A</t>
  </si>
  <si>
    <t>CUL4A</t>
  </si>
  <si>
    <t>cullin-RING ubiquitin ligase complex;cytosol;nucleoplasm</t>
  </si>
  <si>
    <t>tr|K4DI93|K4DI93_HUMAN;sp|Q13620|CUL4B_HUMAN;tr|A6NE76|A6NE76_HUMAN</t>
  </si>
  <si>
    <t>tr|K4DI93|K4DI93_HUMAN;sp|Q13620|CUL4B_HUMAN</t>
  </si>
  <si>
    <t>K4DI93</t>
  </si>
  <si>
    <t>K4DI93_HUMAN</t>
  </si>
  <si>
    <t>cytolysis;'de novo' GDP-L-fucose biosynthetic process;GDP-mannose metabolic process;leukocyte cell-cell adhesion</t>
  </si>
  <si>
    <t>coenzyme binding;electron transfer activity;GDP-4-dehydro-D-rhamnose reductase activity;GDP-L-fucose synthase activity;identical protein binding;isomerase activity</t>
  </si>
  <si>
    <t>sp|Q13630|FCL_HUMAN;tr|E9PKL9|E9PKL9_HUMAN;tr|E9PP14|E9PP14_HUMAN;tr|A0A0J9YX13|A0A0J9YX13_HUMAN;tr|E9PLH9|E9PLH9_HUMAN;tr|E9PP60|E9PP60_HUMAN;tr|H0YE90|H0YE90_HUMAN;tr|H0YCP7|H0YCP7_HUMAN</t>
  </si>
  <si>
    <t>sp|Q13630|FCL_HUMAN;tr|E9PKL9|E9PKL9_HUMAN;tr|E9PP14|E9PP14_HUMAN;tr|A0A0J9YX13|A0A0J9YX13_HUMAN;tr|E9PLH9|E9PLH9_HUMAN</t>
  </si>
  <si>
    <t>Q13630</t>
  </si>
  <si>
    <t>FCL_HUMAN</t>
  </si>
  <si>
    <t>GDP-L-fucose synthase</t>
  </si>
  <si>
    <t>TSTA3</t>
  </si>
  <si>
    <t>cellular response to insulin stimulus;Golgi to plasma membrane protein transport;neutrophil degranulation;phagosome maturation;receptor internalization;regulated exocytosis</t>
  </si>
  <si>
    <t>cytosol;early endosome;early endosome membrane;phagocytic vesicle;phagocytic vesicle membrane;plasma membrane;secretory granule membrane;trans-Golgi network membrane</t>
  </si>
  <si>
    <t>sp|Q13636|RAB31_HUMAN;tr|J3QR51|J3QR51_HUMAN</t>
  </si>
  <si>
    <t>Q13636</t>
  </si>
  <si>
    <t>RAB31_HUMAN</t>
  </si>
  <si>
    <t>Ras-related protein Rab-31</t>
  </si>
  <si>
    <t>RAB31</t>
  </si>
  <si>
    <t>cell adhesion;positive regulation of synapse assembly</t>
  </si>
  <si>
    <t>cell surface;endoplasmic reticulum;integral component of plasma membrane</t>
  </si>
  <si>
    <t>sp|Q13641|TPBG_HUMAN</t>
  </si>
  <si>
    <t>Q13641</t>
  </si>
  <si>
    <t>TPBG_HUMAN</t>
  </si>
  <si>
    <t>Trophoblast glycoprotein</t>
  </si>
  <si>
    <t>TPBG</t>
  </si>
  <si>
    <t>endocytosis;signal transduction</t>
  </si>
  <si>
    <t>GTPase activator activity;Rab guanyl-nucleotide exchange factor activity</t>
  </si>
  <si>
    <t>cytoplasm;cytoskeleton;cytosol;plasma membrane</t>
  </si>
  <si>
    <t>Ras signaling pathway</t>
  </si>
  <si>
    <t>sp|Q13671|RIN1_HUMAN;tr|E9PNR2|E9PNR2_HUMAN</t>
  </si>
  <si>
    <t>Q13671</t>
  </si>
  <si>
    <t>RIN1_HUMAN</t>
  </si>
  <si>
    <t>Ras and Rab interactor 1</t>
  </si>
  <si>
    <t>RIN1</t>
  </si>
  <si>
    <t>cytosol;intercellular bridge;microtubule cytoskeleton</t>
  </si>
  <si>
    <t>tr|C9JG97|C9JG97_HUMAN;sp|Q13685|AAMP_HUMAN;tr|C9JEH3|C9JEH3_HUMAN;tr|H7C0R2|H7C0R2_HUMAN;tr|C9JTS3|C9JTS3_HUMAN</t>
  </si>
  <si>
    <t>tr|C9JG97|C9JG97_HUMAN;sp|Q13685|AAMP_HUMAN;tr|C9JEH3|C9JEH3_HUMAN;tr|H7C0R2|H7C0R2_HUMAN</t>
  </si>
  <si>
    <t>C9JG97</t>
  </si>
  <si>
    <t>C9JG97_HUMAN</t>
  </si>
  <si>
    <t>AAMP</t>
  </si>
  <si>
    <t>DNA repair;oxidation-reduction process</t>
  </si>
  <si>
    <t>tr|H0YJF3|H0YJF3_HUMAN;tr|G3V4M4|G3V4M4_HUMAN;sp|Q13686|ALKB1_HUMAN</t>
  </si>
  <si>
    <t>H0YJF3</t>
  </si>
  <si>
    <t>H0YJF3_HUMAN</t>
  </si>
  <si>
    <t>ALKBH1</t>
  </si>
  <si>
    <t>oligosaccharide metabolic process;protein folding;protein N-linked glycosylation</t>
  </si>
  <si>
    <t>glucosidase activity;mannosyl-oligosaccharide glucosidase activity</t>
  </si>
  <si>
    <t>endoplasmic reticulum;endoplasmic reticulum membrane;extracellular exosome;integral component of membrane;membrane</t>
  </si>
  <si>
    <t>sp|Q13724|MOGS_HUMAN;tr|C9J8D4|C9J8D4_HUMAN;tr|C9JDQ1|C9JDQ1_HUMAN;tr|B8ZZE2|B8ZZE2_HUMAN</t>
  </si>
  <si>
    <t>sp|Q13724|MOGS_HUMAN;tr|C9J8D4|C9J8D4_HUMAN</t>
  </si>
  <si>
    <t>Q13724</t>
  </si>
  <si>
    <t>MOGS_HUMAN</t>
  </si>
  <si>
    <t>Mannosyl-oligosaccharide glucosidase</t>
  </si>
  <si>
    <t>MOGS</t>
  </si>
  <si>
    <t>adaptive immune response;axon extension involved in axon guidance;cell adhesion;heterophilic cell-cell adhesion via plasma membrane cell adhesion molecules;motor neuron axon guidance;neuron projection extension;retinal ganglion cell axon guidance;signal transduction</t>
  </si>
  <si>
    <t>identical protein binding;receptor binding</t>
  </si>
  <si>
    <t>axon;dendrite;external side of plasma membrane;extracellular exosome;focal adhesion;immunological synapse;integral component of plasma membrane;intrinsic component of plasma membrane;neuronal cell body</t>
  </si>
  <si>
    <t>sp|Q13740|CD166_HUMAN;tr|F5GXJ9|F5GXJ9_HUMAN;tr|H7C543|H7C543_HUMAN</t>
  </si>
  <si>
    <t>Q13740</t>
  </si>
  <si>
    <t>CD166_HUMAN</t>
  </si>
  <si>
    <t>CD166 antigen</t>
  </si>
  <si>
    <t>ALCAM</t>
  </si>
  <si>
    <t>brown fat cell differentiation;cell adhesion;endodermal cell differentiation;epidermis development;extracellular matrix disassembly;extracellular matrix organization;hemidesmosome assembly</t>
  </si>
  <si>
    <t>protein complex binding;structural molecule activity</t>
  </si>
  <si>
    <t>extracellular region;laminin-5 complex</t>
  </si>
  <si>
    <t>sp|Q13751|LAMB3_HUMAN;tr|Q5THA1|Q5THA1_HUMAN</t>
  </si>
  <si>
    <t>sp|Q13751|LAMB3_HUMAN</t>
  </si>
  <si>
    <t>Q13751</t>
  </si>
  <si>
    <t>LAMB3_HUMAN</t>
  </si>
  <si>
    <t>Laminin subunit beta-3</t>
  </si>
  <si>
    <t>LAMB3</t>
  </si>
  <si>
    <t>gastrulation;Golgi to plasma membrane protein transport;protein localization to Golgi apparatus;retrograde transport, endosome to Golgi;signal transduction;small GTPase mediated signal transduction</t>
  </si>
  <si>
    <t>cytosol;Golgi apparatus;membrane;trans-Golgi network;trans-Golgi network membrane</t>
  </si>
  <si>
    <t>sp|Q13795|ARFRP_HUMAN</t>
  </si>
  <si>
    <t>Q13795</t>
  </si>
  <si>
    <t>ARFRP_HUMAN</t>
  </si>
  <si>
    <t>ADP-ribosylation factor-related protein 1</t>
  </si>
  <si>
    <t>RF-related protein 1;RP</t>
  </si>
  <si>
    <t>ARFRP1</t>
  </si>
  <si>
    <t>actin filament capping;axon guidance;ER to Golgi vesicle-mediated transport;MAPK cascade;neutrophil degranulation</t>
  </si>
  <si>
    <t>actin binding;cadherin binding;calcium ion binding;calmodulin binding;Ras guanyl-nucleotide exchange factor activity;structural constituent of cytoskeleton</t>
  </si>
  <si>
    <t>cytosol;extracellular exosome;extracellular region;extracellular vesicle;intracellular membrane-bounded organelle;membrane;microtubule cytoskeleton;specific granule lumen;spectrin;tertiary granule lumen</t>
  </si>
  <si>
    <t>sp|Q13813|SPTN1_HUMAN;tr|A0A0D9SGF6|A0A0D9SGF6_HUMAN;tr|A0A0D9SF54|A0A0D9SF54_HUMAN;tr|A0A0D9SFF6|A0A0D9SFF6_HUMAN;tr|A0A0D9SFH4|A0A0D9SFH4_HUMAN</t>
  </si>
  <si>
    <t>sp|Q13813|SPTN1_HUMAN;tr|A0A0D9SGF6|A0A0D9SGF6_HUMAN;tr|A0A0D9SF54|A0A0D9SF54_HUMAN</t>
  </si>
  <si>
    <t>Q13813</t>
  </si>
  <si>
    <t>SPTN1_HUMAN</t>
  </si>
  <si>
    <t>Spectrin alpha chain, non-erythrocytic 1</t>
  </si>
  <si>
    <t>SPTAN1</t>
  </si>
  <si>
    <t>membrane;nucleolus;nucleus</t>
  </si>
  <si>
    <t>sp|Q13823|NOG2_HUMAN;tr|H0YG10|H0YG10_HUMAN</t>
  </si>
  <si>
    <t>sp|Q13823|NOG2_HUMAN</t>
  </si>
  <si>
    <t>Q13823</t>
  </si>
  <si>
    <t>NOG2_HUMAN</t>
  </si>
  <si>
    <t>Nucleolar GTP-binding protein 2</t>
  </si>
  <si>
    <t>GNL2</t>
  </si>
  <si>
    <t>branched-chain amino acid catabolic process;fatty acid beta-oxidation;leucine catabolic process</t>
  </si>
  <si>
    <t>enoyl-CoA hydratase activity;itaconyl-CoA hydratase activity;methylglutaconyl-CoA hydratase activity;mRNA 3'-UTR binding</t>
  </si>
  <si>
    <t>sp|Q13825|AUHM_HUMAN</t>
  </si>
  <si>
    <t>Q13825</t>
  </si>
  <si>
    <t>AUHM_HUMAN</t>
  </si>
  <si>
    <t>Methylglutaconyl-CoA hydratase, mitochondrial</t>
  </si>
  <si>
    <t>AUH</t>
  </si>
  <si>
    <t>liver development;mRNA 3'-end processing;mRNA export from nucleus;mRNA splicing, via spliceosome;negative regulation of DNA damage checkpoint;positive regulation of cell growth involved in cardiac muscle cell development;positive regulation of DNA biosynthetic process;positive regulation of DNA-templated transcription, elongation;positive regulation of translation;positive regulation of vascular smooth muscle cell proliferation;RNA export from nucleus;RNA secondary structure unwinding;RNA splicing;spliceosomal complex assembly;termination of RNA polymerase II transcription;viral mRNA export from host cell nucleus</t>
  </si>
  <si>
    <t>ATP binding;ATPase activity;ATP-dependent protein binding;ATP-dependent RNA helicase activity;identical protein binding;protein complex binding;RNA binding;RNA-dependent ATPase activity;U4 snRNA binding;U6 snRNA binding</t>
  </si>
  <si>
    <t>cytoplasm;nuclear matrix;nuclear speck;nucleolus;nucleoplasm;nucleus;spliceosomal complex;transcription export complex</t>
  </si>
  <si>
    <t>sp|Q13838|DX39B_HUMAN;tr|Q5STU3|Q5STU3_HUMAN;tr|F6WLT2|F6WLT2_HUMAN;tr|A0A0G2JJZ9|A0A0G2JJZ9_HUMAN;tr|A0A0A0MT12|A0A0A0MT12_HUMAN;tr|F6TRA5|F6TRA5_HUMAN;tr|F6S4E6|F6S4E6_HUMAN;tr|F6UJC5|F6UJC5_HUMAN;tr|F6R6M7|F6R6M7_HUMAN;tr|H0Y400|H0Y400_HUMAN;tr|A0A0G2JHN7|A0A0G2JHN7_HUMAN;tr|F6U6E2|F6U6E2_HUMAN;tr|F6S2B7|F6S2B7_HUMAN;tr|F6QYI9|F6QYI9_HUMAN;tr|A0A0G2JJL7|A0A0G2JJL7_HUMAN;tr|H0YCC6|H0YCC6_HUMAN</t>
  </si>
  <si>
    <t>sp|Q13838|DX39B_HUMAN;tr|Q5STU3|Q5STU3_HUMAN;tr|F6WLT2|F6WLT2_HUMAN;tr|A0A0G2JJZ9|A0A0G2JJZ9_HUMAN;tr|A0A0A0MT12|A0A0A0MT12_HUMAN;tr|F6TRA5|F6TRA5_HUMAN;tr|F6S4E6|F6S4E6_HUMAN</t>
  </si>
  <si>
    <t>Q13838</t>
  </si>
  <si>
    <t>DX39B_HUMAN</t>
  </si>
  <si>
    <t>Spliceosome RNA helicase DDX39B</t>
  </si>
  <si>
    <t>DDX39B</t>
  </si>
  <si>
    <t>homocysteine catabolic process;protein polyubiquitination;proteolysis;response to drug;response to toxic substance</t>
  </si>
  <si>
    <t>aminopeptidase activity;carboxypeptidase activity;cysteine-type endopeptidase activity;cysteine-type peptidase activity;identical protein binding</t>
  </si>
  <si>
    <t>sp|Q13867|BLMH_HUMAN;tr|K7ESE8|K7ESE8_HUMAN;tr|J3KSD8|J3KSD8_HUMAN;tr|K7ES02|K7ES02_HUMAN;tr|J3KS79|J3KS79_HUMAN;tr|K7ENH5|K7ENH5_HUMAN</t>
  </si>
  <si>
    <t>sp|Q13867|BLMH_HUMAN;tr|K7ESE8|K7ESE8_HUMAN;tr|J3KSD8|J3KSD8_HUMAN;tr|K7ES02|K7ES02_HUMAN</t>
  </si>
  <si>
    <t>Q13867</t>
  </si>
  <si>
    <t>BLMH_HUMAN</t>
  </si>
  <si>
    <t>Bleomycin hydrolase</t>
  </si>
  <si>
    <t>H;LM hydrolase;MH</t>
  </si>
  <si>
    <t>BLMH</t>
  </si>
  <si>
    <t>CUT catabolic process;exonucleolytic nuclear-transcribed mRNA catabolic process involved in deadenylation-dependent decay;exonucleolytic trimming to generate mature 3'-end of 5.8S rRNA from tricistronic rRNA transcript (SSU-rRNA, 5.8S rRNA, LSU-rRNA);nuclear polyadenylation-dependent rRNA catabolic process;nuclear polyadenylation-dependent tRNA catabolic process;nuclear retention of pre-mRNA with aberrant 3'-ends at the site of transcription;nuclear-transcribed mRNA catabolic process, exonucleolytic, 3'-5';polyadenylation-dependent snoRNA 3'-end processing;positive regulation of cell growth;regulation of mRNA stability;rRNA processing;U4 snRNA 3'-end processing</t>
  </si>
  <si>
    <t>3'-5'-exoribonuclease activity;7S RNA binding</t>
  </si>
  <si>
    <t>cytoplasm;cytoplasmic exosome (RNase complex);cytosol;exosome (RNase complex);nuclear exosome (RNase complex);nucleolus;nucleoplasm;nucleus</t>
  </si>
  <si>
    <t>sp|Q13868|EXOS2_HUMAN;tr|A3KFL5|A3KFL5_HUMAN;tr|A3KFL2|A3KFL2_HUMAN;tr|A3KFL1|A3KFL1_HUMAN</t>
  </si>
  <si>
    <t>Q13868</t>
  </si>
  <si>
    <t>EXOS2_HUMAN</t>
  </si>
  <si>
    <t>Exosome complex component RRP4</t>
  </si>
  <si>
    <t>EXOSC2</t>
  </si>
  <si>
    <t>cytoplasm;extracellular exosome;extracellular vesicle;microtubule;microtubule cytoskeleton;nucleus</t>
  </si>
  <si>
    <t>sp|Q13885|TBB2A_HUMAN;sp|Q9BVA1|TBB2B_HUMAN;tr|I3L2F9|I3L2F9_HUMAN;sp|A6NNZ2|TBB8L_HUMAN;sp|Q9H4B7|TBB1_HUMAN;CON__ENSEMBL:ENSBTAP00000025008</t>
  </si>
  <si>
    <t>sp|Q13885|TBB2A_HUMAN;sp|Q9BVA1|TBB2B_HUMAN</t>
  </si>
  <si>
    <t>Q13885</t>
  </si>
  <si>
    <t>TBB2A_HUMAN</t>
  </si>
  <si>
    <t>Tubulin beta-2A chain</t>
  </si>
  <si>
    <t>TUBB2A</t>
  </si>
  <si>
    <t>7-methylguanosine mRNA capping;global genome nucleotide-excision repair;G-protein coupled receptor internalization;nucleotide-excision repair;nucleotide-excision repair, DNA duplex unwinding;nucleotide-excision repair, DNA incision;nucleotide-excision repair, DNA incision, 3'-to lesion;nucleotide-excision repair, DNA incision, 5'-to lesion;nucleotide-excision repair, preincision complex assembly;nucleotide-excision repair, preincision complex stabilization;protein phosphorylation;regulation of transcription from RNA polymerase II promoter;response to UV;termination of RNA polymerase I transcription;transcription elongation from RNA polymerase I promoter;transcription elongation from RNA polymerase II promoter;transcription from RNA polymerase II promoter;transcription initiation from RNA polymerase I promoter;transcription initiation from RNA polymerase II promoter;transcription-coupled nucleotide-excision repair</t>
  </si>
  <si>
    <t>DNA binding transcription factor activity;nucleic acid binding;protein N-terminus binding;translation factor activity, RNA binding;zinc ion binding</t>
  </si>
  <si>
    <t>core TFIIH complex portion of holo TFIIH complex;holo TFIIH complex;nuclear speck;nucleoplasm;nucleus;transcription factor TFIID complex</t>
  </si>
  <si>
    <t>sp|Q13888|TF2H2_HUMAN;sp|Q6P1K8|T2H2L_HUMAN;tr|D6RID8|D6RID8_HUMAN;tr|R4GMS9|R4GMS9_HUMAN;tr|D6RJD3|D6RJD3_HUMAN;tr|D6RAW1|D6RAW1_HUMAN;tr|D6RIT7|D6RIT7_HUMAN;tr|D6RGC9|D6RGC9_HUMAN</t>
  </si>
  <si>
    <t>sp|Q13888|TF2H2_HUMAN;sp|Q6P1K8|T2H2L_HUMAN;tr|D6RID8|D6RID8_HUMAN</t>
  </si>
  <si>
    <t>Q13888</t>
  </si>
  <si>
    <t>TF2H2_HUMAN</t>
  </si>
  <si>
    <t>General transcription factor IIH subunit 2</t>
  </si>
  <si>
    <t>GTF2H2</t>
  </si>
  <si>
    <t>7-methylguanosine mRNA capping;DNA repair;global genome nucleotide-excision repair;nucleotide-excision repair;nucleotide-excision repair, DNA duplex unwinding;nucleotide-excision repair, DNA incision;nucleotide-excision repair, DNA incision, 3'-to lesion;nucleotide-excision repair, DNA incision, 5'-to lesion;nucleotide-excision repair, preincision complex assembly;nucleotide-excision repair, preincision complex stabilization;phosphorylation of RNA polymerase II C-terminal domain;termination of RNA polymerase I transcription;transcription elongation from RNA polymerase I promoter;transcription elongation from RNA polymerase II promoter;transcription from RNA polymerase II promoter;transcription initiation from RNA polymerase I promoter;transcription initiation from RNA polymerase II promoter;transcription-coupled nucleotide-excision repair</t>
  </si>
  <si>
    <t>damaged DNA binding;DNA binding transcription factor activity;metal ion binding;protein N-terminus binding;translation factor activity, RNA binding</t>
  </si>
  <si>
    <t>core TFIIH complex portion of holo TFIIH complex;holo TFIIH complex;nucleoplasm;nucleus;transcription factor TFIID complex;transcriptional preinitiation complex</t>
  </si>
  <si>
    <t>sp|Q13889|TF2H3_HUMAN;tr|F5GWD3|F5GWD3_HUMAN;tr|F5GXG6|F5GXG6_HUMAN;tr|H0YFF7|H0YFF7_HUMAN;tr|F5GX35|F5GX35_HUMAN;tr|F5H4K7|F5H4K7_HUMAN;tr|F5H6X0|F5H6X0_HUMAN;tr|A0A087WYD5|A0A087WYD5_HUMAN</t>
  </si>
  <si>
    <t>sp|Q13889|TF2H3_HUMAN;tr|F5GWD3|F5GWD3_HUMAN;tr|F5GXG6|F5GXG6_HUMAN;tr|H0YFF7|H0YFF7_HUMAN;tr|F5GX35|F5GX35_HUMAN;tr|F5H4K7|F5H4K7_HUMAN;tr|F5H6X0|F5H6X0_HUMAN</t>
  </si>
  <si>
    <t>Q13889</t>
  </si>
  <si>
    <t>TF2H3_HUMAN</t>
  </si>
  <si>
    <t>General transcription factor IIH subunit 3</t>
  </si>
  <si>
    <t>GTF2H3</t>
  </si>
  <si>
    <t>cell adhesion;cell proliferation;female pregnancy;maturation of SSU-rRNA from tricistronic rRNA transcript (SSU-rRNA, 5.8S rRNA, LSU-rRNA);rRNA processing;trophectodermal cell differentiation</t>
  </si>
  <si>
    <t>apical part of cell;cytoplasm;cytosol;intracellular membrane-bounded organelle;membrane;nucleolus;nucleoplasm;nucleus</t>
  </si>
  <si>
    <t>sp|Q13895|BYST_HUMAN;tr|F8WBL2|F8WBL2_HUMAN;tr|H7BY94|H7BY94_HUMAN</t>
  </si>
  <si>
    <t>sp|Q13895|BYST_HUMAN</t>
  </si>
  <si>
    <t>Q13895</t>
  </si>
  <si>
    <t>BYST_HUMAN</t>
  </si>
  <si>
    <t>Bystin</t>
  </si>
  <si>
    <t>BYSL</t>
  </si>
  <si>
    <t>cholesterol biosynthetic process;dimethylallyl diphosphate biosynthetic process;isopentenyl diphosphate biosynthetic process;isoprenoid biosynthetic process;regulation of cholesterol biosynthetic process</t>
  </si>
  <si>
    <t>hydrolase activity;isopentenyl-diphosphate delta-isomerase activity;magnesium ion binding;manganese ion binding;metal ion binding</t>
  </si>
  <si>
    <t>cytosol;peroxisome</t>
  </si>
  <si>
    <t>sp|Q13907|IDI1_HUMAN;tr|C9JKM8|C9JKM8_HUMAN;tr|C9JD53|C9JD53_HUMAN;sp|Q9BXS1|IDI2_HUMAN</t>
  </si>
  <si>
    <t>sp|Q13907|IDI1_HUMAN</t>
  </si>
  <si>
    <t>Q13907</t>
  </si>
  <si>
    <t>IDI1_HUMAN</t>
  </si>
  <si>
    <t>Isopentenyl-diphosphate Delta-isomerase 1</t>
  </si>
  <si>
    <t>IDI1</t>
  </si>
  <si>
    <t>intra-Golgi vesicle-mediated transport</t>
  </si>
  <si>
    <t>Golgi apparatus;Golgi membrane;integral component of Golgi membrane;nucleoplasm</t>
  </si>
  <si>
    <t>sp|Q13948|CASP_HUMAN;sp|P39880|CUX1_HUMAN</t>
  </si>
  <si>
    <t>Q13948</t>
  </si>
  <si>
    <t>CASP_HUMAN</t>
  </si>
  <si>
    <t>Protein CASP</t>
  </si>
  <si>
    <t>CUX1</t>
  </si>
  <si>
    <t>cell maturation;definitive hemopoiesis;lymphocyte differentiation;myeloid cell differentiation;osteoblast differentiation;positive regulation of transcription from RNA polymerase II promoter;protein polyubiquitination;regulation of B cell receptor signaling pathway;regulation of bicellular tight junction assembly;regulation of cytokine-mediated signaling pathway;regulation of hematopoietic stem cell differentiation;regulation of intracellular estrogen receptor signaling pathway;regulation of keratinocyte differentiation;regulation of megakaryocyte differentiation;regulation of myeloid cell differentiation;regulation of regulatory T cell differentiation;regulation of Wnt signaling pathway;transcription from RNA polymerase II promoter;transcription initiation from RNA polymerase II promoter</t>
  </si>
  <si>
    <t>DNA binding;DNA binding transcription factor activity;transcription coactivator activity</t>
  </si>
  <si>
    <t>membrane;nucleoplasm</t>
  </si>
  <si>
    <t>sp|Q13951|PEBB_HUMAN;tr|J3KS23|J3KS23_HUMAN;tr|J3KRT0|J3KRT0_HUMAN;tr|H3BSC0|H3BSC0_HUMAN</t>
  </si>
  <si>
    <t>sp|Q13951|PEBB_HUMAN;tr|J3KS23|J3KS23_HUMAN;tr|J3KRT0|J3KRT0_HUMAN</t>
  </si>
  <si>
    <t>Q13951</t>
  </si>
  <si>
    <t>PEBB_HUMAN</t>
  </si>
  <si>
    <t>Core-binding factor subunit beta</t>
  </si>
  <si>
    <t>BF-beta</t>
  </si>
  <si>
    <t>CBFB</t>
  </si>
  <si>
    <t>alternative mRNA splicing, via spliceosome;hemopoiesis;multicellular organism development;negative regulation of stem cell differentiation;neutrophil degranulation;phosphorylation of RNA polymerase II C-terminal domain;positive regulation of cell proliferation;positive regulation of transcription from RNA polymerase II promoter;regulation of mitotic nuclear division;transcription elongation from RNA polymerase II promoter;viral process</t>
  </si>
  <si>
    <t>ATP binding;cyclin binding;cyclin-dependent protein serine/threonine kinase activity;protein kinase activity;protein kinase binding;RNA binding;RNA polymerase II carboxy-terminal domain kinase activity;transcription factor binding;transcription regulatory region DNA binding</t>
  </si>
  <si>
    <t>chromosome;cyclin K-CDK13 complex;cyclin/CDK positive transcription elongation factor complex;cytosol;extracellular region;extracellular space;ficolin-1-rich granule lumen;Golgi apparatus;nuclear cyclin-dependent protein kinase holoenzyme complex;nuclear speck;nucleoplasm</t>
  </si>
  <si>
    <t>sp|Q14004|CDK13_HUMAN</t>
  </si>
  <si>
    <t>Q14004</t>
  </si>
  <si>
    <t>CDK13_HUMAN</t>
  </si>
  <si>
    <t>Cyclin-dependent kinase 13</t>
  </si>
  <si>
    <t>CDK13</t>
  </si>
  <si>
    <t>cell division;centrosome cycle;centrosome duplication;ciliary basal body-plasma membrane docking;establishment or maintenance of microtubule cytoskeleton polarity;G2/M transition of mitotic cell cycle;microtubule depolymerization;microtubule polymerization;regulation of G2/M transition of mitotic cell cycle;RNA transport;sister chromatid cohesion;spindle organization</t>
  </si>
  <si>
    <t>cadherin binding;microtubule plus-end binding</t>
  </si>
  <si>
    <t>centrosome;condensed chromosome kinetochore;cytosol;kinetochore;membrane;protein complex;spindle pole</t>
  </si>
  <si>
    <t>sp|Q14008|CKAP5_HUMAN;tr|H0YDX5|H0YDX5_HUMAN;tr|E9PQH5|E9PQH5_HUMAN;tr|H0YCF6|H0YCF6_HUMAN;tr|H0YEK7|H0YEK7_HUMAN</t>
  </si>
  <si>
    <t>sp|Q14008|CKAP5_HUMAN</t>
  </si>
  <si>
    <t>Q14008</t>
  </si>
  <si>
    <t>CKAP5_HUMAN</t>
  </si>
  <si>
    <t>Cytoskeleton-associated protein 5</t>
  </si>
  <si>
    <t>CKAP5</t>
  </si>
  <si>
    <t>mRNA stabilization;positive regulation of translation;response to cold;response to UV;stress granule assembly</t>
  </si>
  <si>
    <t>mRNA 3'-UTR binding;RNA binding;small ribosomal subunit rRNA binding;translation repressor activity</t>
  </si>
  <si>
    <t>cytoplasm;cytoplasmic stress granule;nucleolus;nucleoplasm;nucleus</t>
  </si>
  <si>
    <t>sp|Q14011|CIRBP_HUMAN;tr|K7ENX8|K7ENX8_HUMAN;tr|K7ELV6|K7ELV6_HUMAN;tr|K7EJV5|K7EJV5_HUMAN;tr|K7ELT6|K7ELT6_HUMAN;tr|K7EJV1|K7EJV1_HUMAN;tr|K7EMY9|K7EMY9_HUMAN;tr|K7EPM4|K7EPM4_HUMAN;tr|K7ER40|K7ER40_HUMAN;tr|K7EQR7|K7EQR7_HUMAN;tr|D6W5Y5|D6W5Y5_HUMAN;tr|K7EQX4|K7EQX4_HUMAN;tr|K7ENN6|K7ENN6_HUMAN;tr|K7EIF7|K7EIF7_HUMAN;tr|K7EQL0|K7EQL0_HUMAN</t>
  </si>
  <si>
    <t>sp|Q14011|CIRBP_HUMAN;tr|K7ENX8|K7ENX8_HUMAN;tr|K7ELV6|K7ELV6_HUMAN;tr|K7EJV5|K7EJV5_HUMAN;tr|K7ELT6|K7ELT6_HUMAN;tr|K7EJV1|K7EJV1_HUMAN;tr|K7EMY9|K7EMY9_HUMAN;tr|K7EPM4|K7EPM4_HUMAN;tr|K7ER40|K7ER40_HUMAN;tr|K7EQR7|K7EQR7_HUMAN;tr|D6W5Y5|D6W5Y5_HUMAN</t>
  </si>
  <si>
    <t>Q14011</t>
  </si>
  <si>
    <t>CIRBP_HUMAN</t>
  </si>
  <si>
    <t>Cold-inducible RNA-binding protein</t>
  </si>
  <si>
    <t>CIRBP</t>
  </si>
  <si>
    <t>defense response to fungus;neutrophil degranulation</t>
  </si>
  <si>
    <t>actin binding;enzyme binding</t>
  </si>
  <si>
    <t>cytoskeleton;extracellular exosome;extracellular region;ficolin-1-rich granule lumen;nucleus;secretory granule lumen</t>
  </si>
  <si>
    <t>sp|Q14019|COTL1_HUMAN;tr|H3BT58|H3BT58_HUMAN</t>
  </si>
  <si>
    <t>Q14019</t>
  </si>
  <si>
    <t>COTL1_HUMAN</t>
  </si>
  <si>
    <t>Coactosin-like protein</t>
  </si>
  <si>
    <t>COTL1</t>
  </si>
  <si>
    <t>brain development;copper ion transport;generation of precursor metabolites and energy;heart development;mitochondrial respiratory chain complex IV assembly;positive regulation of cell proliferation;positive regulation of cytochrome-c oxidase activity</t>
  </si>
  <si>
    <t>copper chaperone activity;copper ion binding;cuprous ion binding</t>
  </si>
  <si>
    <t>cytoplasm;mitochondrial intermembrane space</t>
  </si>
  <si>
    <t>sp|Q14061|COX17_HUMAN;tr|C9J8T6|C9J8T6_HUMAN</t>
  </si>
  <si>
    <t>Q14061</t>
  </si>
  <si>
    <t>COX17_HUMAN</t>
  </si>
  <si>
    <t>Cytochrome c oxidase copper chaperone</t>
  </si>
  <si>
    <t>COX17</t>
  </si>
  <si>
    <t>3'-UTR-mediated mRNA destabilization;cellular response to amino acid stimulus;cellular response to estradiol stimulus;cellular response to nitric oxide;cellular response to putrescine;cerebellum development;circadian regulation of translation;hepatocyte dedifferentiation;liver development;mRNA splicing, via spliceosome;mRNA stabilization;mRNA transcription from RNA polymerase II promoter;positive regulation of gene expression;positive regulation of telomerase RNA reverse transcriptase activity;positive regulation of telomere capping;positive regulation of transcription, DNA-templated;positive regulation of translation;regulation of circadian rhythm;regulation of mRNA stability;regulation of telomere maintenance;regulation of transcription, DNA-templated;response to calcium ion;response to drug;response to electrical stimulus;response to rapamycin;response to sodium phosphate;RNA catabolic process;RNA metabolic process;RNA processing;transcription, DNA-templated</t>
  </si>
  <si>
    <t>AT DNA binding;chromatin binding;histone deacetylase binding;mRNA 3'-UTR AU-rich region binding;RNA binding;telomeric DNA binding;transcription factor binding</t>
  </si>
  <si>
    <t>cytosol;extracellular exosome;intracellular ribonucleoprotein complex;nucleoplasm;nucleus</t>
  </si>
  <si>
    <t>sp|Q14103|HNRPD_HUMAN;tr|H0Y8G5|H0Y8G5_HUMAN;tr|H0YA96|H0YA96_HUMAN;tr|D6RAF8|D6RAF8_HUMAN;tr|D6RD83|D6RD83_HUMAN;tr|D6RF44|D6RF44_HUMAN;tr|D6RBQ9|D6RBQ9_HUMAN</t>
  </si>
  <si>
    <t>sp|Q14103|HNRPD_HUMAN;tr|H0Y8G5|H0Y8G5_HUMAN;tr|H0YA96|H0YA96_HUMAN;tr|D6RAF8|D6RAF8_HUMAN</t>
  </si>
  <si>
    <t>Q14103</t>
  </si>
  <si>
    <t>HNRPD_HUMAN</t>
  </si>
  <si>
    <t>Heterogeneous nuclear ribonucleoprotein D0</t>
  </si>
  <si>
    <t>nRNP D0</t>
  </si>
  <si>
    <t>HNRNPD</t>
  </si>
  <si>
    <t>membrane organization;positive regulation of neuron projection development;protein targeting to lysosome;regulation of endosome organization;regulation of glucosylceramidase activity;regulation of lysosome organization</t>
  </si>
  <si>
    <t>enzyme binding;receptor activity;virus receptor activity</t>
  </si>
  <si>
    <t>clathrin-coated vesicle membrane;extracellular exosome;focal adhesion;integral component of membrane;late endosome membrane;lysosomal lumen;lysosomal membrane;membrane;plasma membrane</t>
  </si>
  <si>
    <t>sp|Q14108|SCRB2_HUMAN;tr|D6RDG0|D6RDG0_HUMAN</t>
  </si>
  <si>
    <t>sp|Q14108|SCRB2_HUMAN</t>
  </si>
  <si>
    <t>Q14108</t>
  </si>
  <si>
    <t>SCRB2_HUMAN</t>
  </si>
  <si>
    <t>Lysosome membrane protein 2</t>
  </si>
  <si>
    <t>SCARB2</t>
  </si>
  <si>
    <t>activation of protein kinase B activity;angiogenesis;cell proliferation;cell-cell signaling;cellular response to organic cyclic compound;chemokine biosynthetic process;cholesterol homeostasis;granulocyte macrophage colony-stimulating factor biosynthetic process;immune response;inflammatory response;interferon-gamma biosynthetic process;interleukin-13 biosynthetic process;interleukin-18-mediated signaling pathway;interleukin-2 biosynthetic process;interleukin-6 production;lipopolysaccharide-mediated signaling pathway;MAPK cascade;natural killer cell activation;natural killer cell mediated cytotoxicity;negative regulation of myoblast differentiation;neutrophil activation;positive regulation of activated T cell proliferation;positive regulation of granulocyte macrophage colony-stimulating factor production;positive regulation of inflammatory response;positive regulation of interferon-gamma production;positive regulation of interleukin-17 production;positive regulation of macrophage derived foam cell differentiation;positive regulation of natural killer cell proliferation;positive regulation of NF-kappaB import into nucleus;positive regulation of NK T cell proliferation;positive regulation of phosphatidylinositol 3-kinase signaling;positive regulation of protein kinase B signaling;positive regulation of smooth muscle cell proliferation;positive regulation of T-helper 2 cell differentiation;positive regulation of tissue remodeling;positive regulation of transcription from RNA polymerase II promoter;positive regulation of tyrosine phosphorylation of STAT protein;regulation of cell adhesion;sleep;T-helper 1 cell cytokine production;T-helper 1 type immune response;triglyceride homeostasis;type 2 immune response</t>
  </si>
  <si>
    <t>cytokine activity</t>
  </si>
  <si>
    <t>cytosol;extracellular exosome;extracellular region;extracellular space</t>
  </si>
  <si>
    <t>African trypanosomiasis;Cytokine-cytokine receptor interaction;Cytosolic DNA-sensing pathway;Inflammatory bowel disease (IBD);Influenza A;Legionellosis;Malaria;NOD-like receptor signaling pathway;Rheumatoid arthritis;Salmonella infection;Tuberculosis;Viral protein interaction with cytokine and cytokine receptor;Yersinia infection</t>
  </si>
  <si>
    <t>sp|Q14116|IL18_HUMAN</t>
  </si>
  <si>
    <t>Q14116</t>
  </si>
  <si>
    <t>IL18_HUMAN</t>
  </si>
  <si>
    <t>Interleukin-18</t>
  </si>
  <si>
    <t>L-18</t>
  </si>
  <si>
    <t>IL18</t>
  </si>
  <si>
    <t>aging;angiogenesis involved in wound healing;axon regeneration;basement membrane organization;branching involved in salivary gland morphogenesis;calcium-dependent cell-matrix adhesion;cellular response to cholesterol;cellular response to mechanical stimulus;commissural neuron axon guidance;cytoskeletal anchoring at plasma membrane;epithelial tube branching involved in lung morphogenesis;extracellular matrix organization;membrane protein ectodomain proteolysis;microtubule anchoring;modulation by virus of host morphology or physiology;morphogenesis of an epithelial sheet;myelination in peripheral nervous system;negative regulation of cell migration;negative regulation of MAPK cascade;negative regulation of protein kinase B signaling;nerve maturation;NLS-bearing protein import into nucleus;positive regulation of basement membrane assembly involved in embryonic body morphogenesis;positive regulation of cell-matrix adhesion;positive regulation of myelination;positive regulation of oligodendrocyte differentiation;positive regulation of protein kinase activity;protein O-linked glycosylation;regulation of embryonic cell shape;regulation of epithelial to mesenchymal transition;regulation of gastrulation;response to denervation involved in regulation of muscle adaptation;response to peptide hormone;skeletal muscle tissue regeneration</t>
  </si>
  <si>
    <t>actin binding;alpha-actinin binding;calcium ion binding;dystroglycan binding;laminin-1 binding;SH2 domain binding;structural constituent of muscle;tubulin binding;vinculin binding;virus receptor activity</t>
  </si>
  <si>
    <t>basement membrane;basolateral plasma membrane;cell-cell adherens junction;contractile ring;costamere;cytoplasm;cytoskeleton;cytosol;dystroglycan complex;dystrophin-associated glycoprotein complex;endoplasmic reticulum lumen;external side of plasma membrane;extracellular exosome;extracellular matrix;extracellular region;extracellular space;filopodium;focal adhesion;Golgi lumen;integral component of membrane;lamellipodium;node of Ranvier;nuclear periphery;nucleoplasm;plasma membrane;plasma membrane raft;postsynaptic membrane;sarcolemma</t>
  </si>
  <si>
    <t>Arrhythmogenic right ventricular cardiomyopathy (ARVC);Dilated cardiomyopathy (DCM);ECM-receptor interaction;Hypertrophic cardiomyopathy (HCM);Viral myocarditis</t>
  </si>
  <si>
    <t>sp|Q14118|DAG1_HUMAN</t>
  </si>
  <si>
    <t>Q14118</t>
  </si>
  <si>
    <t>DAG1_HUMAN</t>
  </si>
  <si>
    <t>Dystroglycan</t>
  </si>
  <si>
    <t>DAG1</t>
  </si>
  <si>
    <t>bundle of His cell-Purkinje myocyte adhesion involved in cell communication;cell adhesion;cornification;desmosome organization;homophilic cell adhesion via plasma membrane adhesion molecules;keratinization;maternal process involved in female pregnancy;Purkinje myocyte development;regulation of heart rate by cardiac conduction;regulation of ventricular cardiac muscle cell action potential;response to progesterone</t>
  </si>
  <si>
    <t>calcium ion binding;cell adhesion molecule binding;cell adhesive protein binding involved in bundle of His cell-Purkinje myocyte communication</t>
  </si>
  <si>
    <t>apical plasma membrane;cell surface;cell-cell junction;cornified envelope;desmosome;extracellular exosome;integral component of membrane;intercalated disc;lateral plasma membrane;plasma membrane</t>
  </si>
  <si>
    <t>sp|Q14126|DSG2_HUMAN;tr|J3KSI6|J3KSI6_HUMAN</t>
  </si>
  <si>
    <t>sp|Q14126|DSG2_HUMAN</t>
  </si>
  <si>
    <t>Q14126</t>
  </si>
  <si>
    <t>DSG2_HUMAN</t>
  </si>
  <si>
    <t>Desmoglein-2</t>
  </si>
  <si>
    <t>DSG2</t>
  </si>
  <si>
    <t>cell proliferation;cleavage in ITS2 between 5.8S rRNA and LSU-rRNA of tricistronic rRNA transcript (SSU-rRNA, 5.8S rRNA, LSU-rRNA);maturation of LSU-rRNA from tricistronic rRNA transcript (SSU-rRNA, 5.8S rRNA, LSU-rRNA);regulation of cell cycle;regulation of signal transduction by p53 class mediator;ribosomal large subunit assembly;ribosome biogenesis;rRNA processing</t>
  </si>
  <si>
    <t>ribonucleoprotein complex binding;RNA binding</t>
  </si>
  <si>
    <t>intracellular ribonucleoprotein complex;nucleolus;nucleoplasm;nucleus;PeBoW complex;preribosome, large subunit precursor</t>
  </si>
  <si>
    <t>sp|Q14137|BOP1_HUMAN;tr|A0A075B729|A0A075B729_HUMAN</t>
  </si>
  <si>
    <t>sp|Q14137|BOP1_HUMAN</t>
  </si>
  <si>
    <t>Q14137</t>
  </si>
  <si>
    <t>BOP1_HUMAN</t>
  </si>
  <si>
    <t>Ribosome biogenesis protein BOP1 {ECO:0000255|HAMAP-Rule:MF_03027}</t>
  </si>
  <si>
    <t>BOP1</t>
  </si>
  <si>
    <t>protein polyubiquitination;ubiquitin-dependent ERAD pathway;ubiquitin-dependent protein catabolic process</t>
  </si>
  <si>
    <t>ubiquitin-ubiquitin ligase activity</t>
  </si>
  <si>
    <t>sp|Q14139|UBE4A_HUMAN;tr|B7Z7P0|B7Z7P0_HUMAN</t>
  </si>
  <si>
    <t>Q14139</t>
  </si>
  <si>
    <t>UBE4A_HUMAN</t>
  </si>
  <si>
    <t>Ubiquitin conjugation factor E4 A {ECO:0000305}</t>
  </si>
  <si>
    <t>UBE4A</t>
  </si>
  <si>
    <t>septin complex</t>
  </si>
  <si>
    <t>tr|B1AMS2|B1AMS2_HUMAN;sp|Q14141|SEPT6_HUMAN</t>
  </si>
  <si>
    <t>B1AMS2</t>
  </si>
  <si>
    <t>B1AMS2_HUMAN</t>
  </si>
  <si>
    <t>cellular response to interleukin-4;cytoplasmic sequestering of transcription factor;in utero embryonic development;negative regulation of DNA binding transcription factor activity;positive regulation of proteasomal ubiquitin-dependent protein catabolic process;post-translational protein modification;proteasomal ubiquitin-independent protein catabolic process;protein deubiquitination;protein ubiquitination;regulation of epidermal cell differentiation;transcription, DNA-templated</t>
  </si>
  <si>
    <t>disordered domain specific binding;protein homodimerization activity;transcription factor binding</t>
  </si>
  <si>
    <t>actin filament;Cul3-RING ubiquitin ligase complex;cytoplasm;cytosol;endoplasmic reticulum;microtubule organizing center;midbody;nucleoplasm;protein complex</t>
  </si>
  <si>
    <t>Fluid shear stress and atherosclerosis;Hepatocellular carcinoma;Pathways in cancer;Ubiquitin mediated proteolysis</t>
  </si>
  <si>
    <t>sp|Q14145|KEAP1_HUMAN;tr|K7EPZ3|K7EPZ3_HUMAN;tr|K7EQX2|K7EQX2_HUMAN;tr|K7EJ49|K7EJ49_HUMAN;tr|K7EJD8|K7EJD8_HUMAN;tr|K7ESE0|K7ESE0_HUMAN</t>
  </si>
  <si>
    <t>sp|Q14145|KEAP1_HUMAN</t>
  </si>
  <si>
    <t>Q14145</t>
  </si>
  <si>
    <t>KEAP1_HUMAN</t>
  </si>
  <si>
    <t>Kelch-like ECH-associated protein 1</t>
  </si>
  <si>
    <t>KEAP1</t>
  </si>
  <si>
    <t>negative regulation of nuclear-transcribed mRNA catabolic process, nonsense-mediated decay;nuclear-transcribed mRNA catabolic process;RNA processing</t>
  </si>
  <si>
    <t>cytoplasm;membrane</t>
  </si>
  <si>
    <t>sp|Q14147|DHX34_HUMAN;tr|H7C504|H7C504_HUMAN</t>
  </si>
  <si>
    <t>sp|Q14147|DHX34_HUMAN</t>
  </si>
  <si>
    <t>Q14147</t>
  </si>
  <si>
    <t>DHX34_HUMAN</t>
  </si>
  <si>
    <t>Probable ATP-dependent RNA helicase DHX34</t>
  </si>
  <si>
    <t>DHX34</t>
  </si>
  <si>
    <t>cell aging;maintenance of protein location in nucleus;negative regulation of fibroblast proliferation;peptidyl-serine phosphorylation;post-embryonic development;protein phosphorylation;protein stabilization;viral process</t>
  </si>
  <si>
    <t>nuclear matrix;nucleoplasm;PML body</t>
  </si>
  <si>
    <t>sp|Q14149|MORC3_HUMAN;tr|H0YHQ4|H0YHQ4_HUMAN;tr|H0YIR5|H0YIR5_HUMAN</t>
  </si>
  <si>
    <t>sp|Q14149|MORC3_HUMAN</t>
  </si>
  <si>
    <t>Q14149</t>
  </si>
  <si>
    <t>MORC3_HUMAN</t>
  </si>
  <si>
    <t>MORC family CW-type zinc finger protein 3</t>
  </si>
  <si>
    <t>MORC3</t>
  </si>
  <si>
    <t>formation of cytoplasmic translation initiation complex;IRES-dependent viral translational initiation;negative regulation of ERK1 and ERK2 cascade;translation reinitiation;translational initiation;viral translational termination-reinitiation</t>
  </si>
  <si>
    <t>mRNA binding;receptor tyrosine kinase binding;RNA binding;structural molecule activity;translation initiation factor activity</t>
  </si>
  <si>
    <t>cytoplasm;cytosol;eukaryotic translation initiation factor 3 complex;eukaryotic translation initiation factor 3 complex, eIF3e;eukaryotic translation initiation factor 3 complex, eIF3m;membrane;microtubule;multi-eIF complex;nucleolus;nucleus</t>
  </si>
  <si>
    <t>sp|Q14152|EIF3A_HUMAN</t>
  </si>
  <si>
    <t>Q14152</t>
  </si>
  <si>
    <t>EIF3A_HUMAN</t>
  </si>
  <si>
    <t>Eukaryotic translation initiation factor 3 subunit A {ECO:0000255|HAMAP-Rule:MF_03000}</t>
  </si>
  <si>
    <t>IF3a {ECO:0000255|HAMAP-Rule:MF_03000}</t>
  </si>
  <si>
    <t>EIF3A</t>
  </si>
  <si>
    <t>binding of sperm to zona pellucida;hematopoietic stem cell homeostasis;positive regulation of gene expression</t>
  </si>
  <si>
    <t>cytoplasm;PcG protein complex</t>
  </si>
  <si>
    <t>sp|Q14157|UBP2L_HUMAN;tr|F8W726|F8W726_HUMAN;tr|Q5VU77|Q5VU77_HUMAN;tr|Q5VU78|Q5VU78_HUMAN;tr|Q5VU81|Q5VU81_HUMAN;tr|Q5VU80|Q5VU80_HUMAN;tr|Q5VU79|Q5VU79_HUMAN;tr|H0Y5H6|H0Y5H6_HUMAN;tr|H7C2T8|H7C2T8_HUMAN</t>
  </si>
  <si>
    <t>sp|Q14157|UBP2L_HUMAN;tr|F8W726|F8W726_HUMAN</t>
  </si>
  <si>
    <t>Q14157</t>
  </si>
  <si>
    <t>UBP2L_HUMAN</t>
  </si>
  <si>
    <t>Ubiquitin-associated protein 2-like</t>
  </si>
  <si>
    <t>UBAP2L</t>
  </si>
  <si>
    <t>Hippo signaling pathway;Human papillomavirus infection;Tight junction;Viral carcinogenesis</t>
  </si>
  <si>
    <t>tr|A0A0G2JNZ2|A0A0G2JNZ2_HUMAN;sp|Q14160|SCRIB_HUMAN;tr|A0A0G2JMS7|A0A0G2JMS7_HUMAN;tr|A0A0G2JPP5|A0A0G2JPP5_HUMAN;tr|H0YCG0|H0YCG0_HUMAN;tr|H0YDF9|H0YDF9_HUMAN</t>
  </si>
  <si>
    <t>tr|A0A0G2JNZ2|A0A0G2JNZ2_HUMAN;sp|Q14160|SCRIB_HUMAN;tr|A0A0G2JMS7|A0A0G2JMS7_HUMAN;tr|A0A0G2JPP5|A0A0G2JPP5_HUMAN</t>
  </si>
  <si>
    <t>A0A0G2JNZ2</t>
  </si>
  <si>
    <t>A0A0G2JNZ2_HUMAN</t>
  </si>
  <si>
    <t>SCRIB</t>
  </si>
  <si>
    <t>tr|R4GNG3|R4GNG3_HUMAN;tr|F8WAK2|F8WAK2_HUMAN;tr|F8VXI9|F8VXI9_HUMAN;sp|Q14161|GIT2_HUMAN</t>
  </si>
  <si>
    <t>R4GNG3</t>
  </si>
  <si>
    <t>R4GNG3_HUMAN</t>
  </si>
  <si>
    <t>GIT2</t>
  </si>
  <si>
    <t>carbohydrate metabolic process;neutrophil degranulation;protein folding</t>
  </si>
  <si>
    <t>carbohydrate binding;enzyme binding</t>
  </si>
  <si>
    <t>endoplasmic reticulum;endoplasmic reticulum membrane;integral component of membrane;membrane;plasma membrane;specific granule membrane</t>
  </si>
  <si>
    <t>sp|Q14165|MLEC_HUMAN;tr|F5H1S8|F5H1S8_HUMAN;tr|H0YG07|H0YG07_HUMAN;tr|F5GX14|F5GX14_HUMAN</t>
  </si>
  <si>
    <t>sp|Q14165|MLEC_HUMAN;tr|F5H1S8|F5H1S8_HUMAN;tr|H0YG07|H0YG07_HUMAN</t>
  </si>
  <si>
    <t>Q14165</t>
  </si>
  <si>
    <t>MLEC_HUMAN</t>
  </si>
  <si>
    <t>Malectin</t>
  </si>
  <si>
    <t>MLEC</t>
  </si>
  <si>
    <t>cellular protein modification process</t>
  </si>
  <si>
    <t>ATP binding;catalytic activity</t>
  </si>
  <si>
    <t>sp|Q14166|TTL12_HUMAN;tr|V9GY16|V9GY16_HUMAN</t>
  </si>
  <si>
    <t>sp|Q14166|TTL12_HUMAN</t>
  </si>
  <si>
    <t>Q14166</t>
  </si>
  <si>
    <t>TTL12_HUMAN</t>
  </si>
  <si>
    <t>Tubulin--tyrosine ligase-like protein 12</t>
  </si>
  <si>
    <t>TTLL12</t>
  </si>
  <si>
    <t>DNA replication;DNA replication initiation;G1/S transition of mitotic cell cycle;protein import into nucleus, translocation;telomere maintenance via semi-conservative replication</t>
  </si>
  <si>
    <t>DNA binding;DNA-directed DNA polymerase activity;protein heterodimerization activity</t>
  </si>
  <si>
    <t>alpha DNA polymerase:primase complex;cytosol;nucleoplasm</t>
  </si>
  <si>
    <t>sp|Q14181|DPOA2_HUMAN;tr|E9PIQ6|E9PIQ6_HUMAN;tr|H0YDR7|H0YDR7_HUMAN</t>
  </si>
  <si>
    <t>sp|Q14181|DPOA2_HUMAN</t>
  </si>
  <si>
    <t>Q14181</t>
  </si>
  <si>
    <t>DPOA2_HUMAN</t>
  </si>
  <si>
    <t>DNA polymerase alpha subunit B</t>
  </si>
  <si>
    <t>POLA2</t>
  </si>
  <si>
    <t>apoptotic process;blood coagulation;cell migration;cytoskeleton organization;Fc-gamma receptor signaling pathway involved in phagocytosis;integrin-mediated signaling pathway;phagocytosis, engulfment;positive regulation of epithelial cell migration;positive regulation of substrate adhesion-dependent cell spreading;signal transduction;small GTPase mediated signal transduction;vascular endothelial growth factor receptor signaling pathway</t>
  </si>
  <si>
    <t>GTPase activator activity;Rho guanyl-nucleotide exchange factor activity;SH3 domain binding</t>
  </si>
  <si>
    <t>cytoplasm;cytosol;guanyl-nucleotide exchange factor complex;membrane</t>
  </si>
  <si>
    <t>Bacterial invasion of epithelial cells;Focal adhesion;Regulation of actin cytoskeleton;Shigellosis;Yersinia infection</t>
  </si>
  <si>
    <t>sp|Q14185|DOCK1_HUMAN;tr|A0A096LNH6|A0A096LNH6_HUMAN</t>
  </si>
  <si>
    <t>Q14185</t>
  </si>
  <si>
    <t>DOCK1_HUMAN</t>
  </si>
  <si>
    <t>Dedicator of cytokinesis protein 1</t>
  </si>
  <si>
    <t>DOCK1</t>
  </si>
  <si>
    <t>aging;base-excision repair;brain development;cell aging;cellular response to DNA damage stimulus;cellular response to gamma radiation;cellular response to starvation;DNA duplex unwinding;DNA metabolic process;DNA replication;DNA synthesis involved in DNA repair;double-strand break repair;double-strand break repair via homologous recombination;G-quadruplex DNA unwinding;multicellular organism aging;nucleolus to nucleoplasm transport;positive regulation of hydrolase activity;positive regulation of strand invasion;regulation of apoptotic process;regulation of growth rate;regulation of signal transduction by p53 class mediator;replication fork processing;replicative cell aging;response to oxidative stress;response to UV-C;strand displacement;t-circle formation;telomere maintenance;telomeric D-loop disassembly</t>
  </si>
  <si>
    <t>3'-5' DNA helicase activity;3'-5' exonuclease activity;3'-flap-structured DNA binding;8-hydroxy-2'-deoxyguanosine DNA binding;ATP binding;ATPase activity;ATP-dependent 3'-5' DNA helicase activity;ATP-dependent DNA helicase activity;bubble DNA binding;chromatin binding;DNA binding;DNA helicase activity;exonuclease activity;forked DNA-dependent helicase activity;four-way junction DNA binding;four-way junction helicase activity;G-quadruplex DNA binding;helicase activity;magnesium ion binding;manganese ion binding;protein complex binding;protein homodimerization activity;telomeric D-loop binding;telomeric G-quadruplex DNA binding;Y-form DNA binding</t>
  </si>
  <si>
    <t>centrosome;chromosome, telomeric region;cytoplasm;neuron projection;nuclear speck;nucleolus;nucleoplasm;replication fork</t>
  </si>
  <si>
    <t>sp|Q14191|WRN_HUMAN</t>
  </si>
  <si>
    <t>Q14191</t>
  </si>
  <si>
    <t>WRN_HUMAN</t>
  </si>
  <si>
    <t>Werner syndrome ATP-dependent helicase</t>
  </si>
  <si>
    <t>WRN</t>
  </si>
  <si>
    <t>androgen receptor signaling pathway;atrial cardiac muscle cell development;heart trabecula formation;negative regulation of apoptotic process;negative regulation of transcription from RNA polymerase II promoter;osteoblast differentiation;positive regulation of transcription, DNA-templated;regulation of lipid metabolic process;response to hormone;transcription, DNA-templated;ventricular cardiac muscle cell development</t>
  </si>
  <si>
    <t>androgen receptor binding;identical protein binding;metal ion binding;transcription coactivator activity;transcription factor binding</t>
  </si>
  <si>
    <t>focal adhesion;M band;nucleoplasm;nucleus;Z disc</t>
  </si>
  <si>
    <t>sp|Q14192|FHL2_HUMAN;tr|J3KNW4|J3KNW4_HUMAN;tr|A0A0A0MSG2|A0A0A0MSG2_HUMAN</t>
  </si>
  <si>
    <t>Q14192</t>
  </si>
  <si>
    <t>FHL2_HUMAN</t>
  </si>
  <si>
    <t>Four and a half LIM domains protein 2</t>
  </si>
  <si>
    <t>HL-2</t>
  </si>
  <si>
    <t>FHL2</t>
  </si>
  <si>
    <t>actin crosslink formation;actin filament bundle assembly;cellular response to cytokine stimulus;negative regulation of cell migration;negative regulation of neuron projection development;neuron development;positive regulation of filopodium assembly;positive regulation of neuron projection development;protein homooligomerization;response to axon injury</t>
  </si>
  <si>
    <t>chondroitin sulfate binding;filamin binding;hydrolase activity, acting on carbon-nitrogen (but not peptide) bonds;SH3 domain binding</t>
  </si>
  <si>
    <t>cell body;cytosol;exocytic vesicle;extracellular space;filamentous actin;growth cone;lamellipodium</t>
  </si>
  <si>
    <t>sp|Q14195|DPYL3_HUMAN;tr|H0YBT4|H0YBT4_HUMAN;tr|D6RF19|D6RF19_HUMAN;tr|H0YB87|H0YB87_HUMAN;sp|Q14117|DPYS_HUMAN</t>
  </si>
  <si>
    <t>sp|Q14195|DPYL3_HUMAN</t>
  </si>
  <si>
    <t>Q14195</t>
  </si>
  <si>
    <t>DPYL3_HUMAN</t>
  </si>
  <si>
    <t>Dihydropyrimidinase-related protein 3</t>
  </si>
  <si>
    <t>RP-3</t>
  </si>
  <si>
    <t>DPYSL3</t>
  </si>
  <si>
    <t>translation release factor activity</t>
  </si>
  <si>
    <t>tr|J3KS15|J3KS15_HUMAN;sp|Q14197|ICT1_HUMAN;tr|J3QRF8|J3QRF8_HUMAN</t>
  </si>
  <si>
    <t>tr|J3KS15|J3KS15_HUMAN;sp|Q14197|ICT1_HUMAN</t>
  </si>
  <si>
    <t>J3KS15</t>
  </si>
  <si>
    <t>J3KS15_HUMAN</t>
  </si>
  <si>
    <t>MRPL58</t>
  </si>
  <si>
    <t>antigen processing and presentation of exogenous peptide antigen via MHC class II;cell division;ciliary basal body-plasma membrane docking;cytoplasmic microtubule organization;cytoplasmic mRNA processing body assembly;ER to Golgi vesicle-mediated transport;establishment of spindle localization;G2/M transition of mitotic cell cycle;minus-end-directed vesicle transport along microtubule;mitotic spindle organization;neutrophil degranulation;positive regulation of intracellular transport;positive regulation of spindle assembly;regulation of G2/M transition of mitotic cell cycle;regulation of metaphase plate congression;regulation of mitotic spindle organization;sister chromatid cohesion;stress granule assembly</t>
  </si>
  <si>
    <t>ATP binding;ATPase activity;dynein intermediate chain binding;dynein light chain binding;dynein light intermediate chain binding;microtubule motor activity;RNA binding</t>
  </si>
  <si>
    <t>azurophil granule lumen;centrosome;cytoplasmic dynein complex;cytosol;extracellular exosome;extracellular matrix;extracellular region;filopodium;membrane;microtubule</t>
  </si>
  <si>
    <t>sp|Q14204|DYHC1_HUMAN;tr|H0YJ21|H0YJ21_HUMAN</t>
  </si>
  <si>
    <t>sp|Q14204|DYHC1_HUMAN</t>
  </si>
  <si>
    <t>Q14204</t>
  </si>
  <si>
    <t>DYHC1_HUMAN</t>
  </si>
  <si>
    <t>Cytoplasmic dynein 1 heavy chain 1</t>
  </si>
  <si>
    <t>DYNC1H1</t>
  </si>
  <si>
    <t>cellular response to stimulus;oligodendrocyte development;regulation of molecular function;response to glucose;response to heat;response to peptide hormone;translational initiation</t>
  </si>
  <si>
    <t>identical protein binding;translation initiation factor activity</t>
  </si>
  <si>
    <t>cytoplasm;cytosol;eukaryotic translation initiation factor 2B complex;membrane;plasma membrane</t>
  </si>
  <si>
    <t>sp|Q14232|EI2BA_HUMAN;tr|F5H0D0|F5H0D0_HUMAN;tr|H0YGG4|H0YGG4_HUMAN</t>
  </si>
  <si>
    <t>sp|Q14232|EI2BA_HUMAN;tr|F5H0D0|F5H0D0_HUMAN</t>
  </si>
  <si>
    <t>Q14232</t>
  </si>
  <si>
    <t>EI2BA_HUMAN</t>
  </si>
  <si>
    <t>Translation initiation factor eIF-2B subunit alpha</t>
  </si>
  <si>
    <t>EIF2B1</t>
  </si>
  <si>
    <t>cellular response to leukemia inhibitory factor;negative regulation of RNA-directed 5'-3' RNA polymerase activity;nuclear-transcribed mRNA poly(A) tail shortening;regulation of translational initiation;RNA secondary structure unwinding;translational initiation;viral process</t>
  </si>
  <si>
    <t>ATP binding;ATPase activity;ATP-dependent RNA helicase activity;helicase activity;RNA binding;translation initiation factor activity</t>
  </si>
  <si>
    <t>cytosol;eukaryotic translation initiation factor 4F complex;nucleolus;perinuclear region of cytoplasm</t>
  </si>
  <si>
    <t>sp|Q14240|IF4A2_HUMAN;tr|E7EQG2|E7EQG2_HUMAN;tr|J3KSN7|J3KSN7_HUMAN;tr|E7EMV8|E7EMV8_HUMAN;tr|E9PBH4|E9PBH4_HUMAN;tr|F8WE11|F8WE11_HUMAN;tr|C9JUF0|C9JUF0_HUMAN</t>
  </si>
  <si>
    <t>sp|Q14240|IF4A2_HUMAN;tr|E7EQG2|E7EQG2_HUMAN</t>
  </si>
  <si>
    <t>Q14240</t>
  </si>
  <si>
    <t>IF4A2_HUMAN</t>
  </si>
  <si>
    <t>Eukaryotic initiation factor 4A-II</t>
  </si>
  <si>
    <t>IF4A-II;IF-4A-II</t>
  </si>
  <si>
    <t>EIF4A2</t>
  </si>
  <si>
    <t>establishment or maintenance of cell polarity;microtubule cytoskeleton organization;protein localization to plasma membrane;response to osmotic stress</t>
  </si>
  <si>
    <t>receptor binding;structural molecule activity</t>
  </si>
  <si>
    <t>basolateral plasma membrane;cytosol;microtubule;microtubule associated complex;microtubule cytoskeleton;perinuclear region of cytoplasm</t>
  </si>
  <si>
    <t>sp|Q14244|MAP7_HUMAN;tr|A0A087WZ40|A0A087WZ40_HUMAN</t>
  </si>
  <si>
    <t>Q14244</t>
  </si>
  <si>
    <t>MAP7_HUMAN</t>
  </si>
  <si>
    <t>Ensconsin</t>
  </si>
  <si>
    <t>MAP7</t>
  </si>
  <si>
    <t>actin cytoskeleton reorganization;actin filament polymerization;cell motility;dendritic spine maintenance;focal adhesion assembly;intracellular protein transport;lamellipodium organization;membrane organization;negative regulation of extrinsic apoptotic signaling pathway;neuron projection morphogenesis;positive regulation of actin filament polymerization;positive regulation of smooth muscle contraction;receptor-mediated endocytosis;regulation of autophagy of mitochondrion;regulation of axon extension;substrate-dependent cell migration, cell extension</t>
  </si>
  <si>
    <t>cadherin binding;profilin binding</t>
  </si>
  <si>
    <t>cell cortex;clathrin-coated pit;cortical cytoskeleton;cytoplasm;cytoskeleton;cytosol;dendritic spine;extracellular exosome;focal adhesion;Golgi apparatus;intracellular membrane-bounded organelle;lamellipodium;mitotic spindle midzone;plasma membrane;podosome;ruffle;voltage-gated potassium channel complex</t>
  </si>
  <si>
    <t>Bacterial invasion of epithelial cells;Pathogenic Escherichia coli infection;Proteoglycans in cancer;Shigellosis;Tight junction</t>
  </si>
  <si>
    <t>sp|Q14247|SRC8_HUMAN;tr|H0YCD9|H0YCD9_HUMAN;tr|H0YEV2|H0YEV2_HUMAN</t>
  </si>
  <si>
    <t>sp|Q14247|SRC8_HUMAN</t>
  </si>
  <si>
    <t>Q14247</t>
  </si>
  <si>
    <t>SRC8_HUMAN</t>
  </si>
  <si>
    <t>Src substrate cortactin</t>
  </si>
  <si>
    <t>CTTN</t>
  </si>
  <si>
    <t>aging;apoptotic DNA fragmentation;cellular response to calcium ion;cellular response to glucose stimulus;cellular response to hypoxia;DNA recombination;in utero embryonic development;neuron death in response to oxidative stress;positive regulation of apoptotic DNA fragmentation;positive regulation of hydrogen peroxide-mediated programmed cell death;response to antibiotic;response to estradiol;response to mechanical stimulus;response to tumor necrosis factor</t>
  </si>
  <si>
    <t>deoxyribonuclease activity;endonuclease activity;metal ion binding;nucleic acid binding</t>
  </si>
  <si>
    <t>cytosol;mitochondrion;nucleus;perikaryon</t>
  </si>
  <si>
    <t>sp|Q14249|NUCG_HUMAN</t>
  </si>
  <si>
    <t>Q14249</t>
  </si>
  <si>
    <t>NUCG_HUMAN</t>
  </si>
  <si>
    <t>Endonuclease G, mitochondrial</t>
  </si>
  <si>
    <t>ndo G</t>
  </si>
  <si>
    <t>ENDOG</t>
  </si>
  <si>
    <t>endoplasmic reticulum;endoplasmic reticulum lumen;nucleolus</t>
  </si>
  <si>
    <t>sp|Q14257|RCN2_HUMAN;tr|H0YL43|H0YL43_HUMAN;tr|A8MXP8|A8MXP8_HUMAN</t>
  </si>
  <si>
    <t>Q14257</t>
  </si>
  <si>
    <t>RCN2_HUMAN</t>
  </si>
  <si>
    <t>Reticulocalbin-2</t>
  </si>
  <si>
    <t>RCN2</t>
  </si>
  <si>
    <t>cellular response to leukemia inhibitory factor;defense response to virus;ERAD pathway;innate immune response;interferon-gamma-mediated signaling pathway;negative regulation of type I interferon production;negative regulation of viral entry into host cell;negative regulation of viral release from host cell;positive regulation of DNA binding transcription factor activity;positive regulation of I-kappaB kinase/NF-kappaB signaling;positive regulation of NF-kappaB transcription factor activity;protein deubiquitination;protein monoubiquitination;protein ubiquitination involved in ubiquitin-dependent protein catabolic process;regulation of viral entry into host cell;regulation of viral release from host cell;response to estrogen;response to vitamin D;translesion synthesis;viral process</t>
  </si>
  <si>
    <t>cadherin binding;DNA binding transcription factor activity;ligase activity;RNA binding;ubiquitin protein ligase activity involved in ERAD pathway;ubiquitin-protein transferase activity;zinc ion binding</t>
  </si>
  <si>
    <t>Influenza A;NF-kappa B signaling pathway;RIG-I-like receptor signaling pathway</t>
  </si>
  <si>
    <t>sp|Q14258|TRI25_HUMAN</t>
  </si>
  <si>
    <t>Q14258</t>
  </si>
  <si>
    <t>TRI25_HUMAN</t>
  </si>
  <si>
    <t>E3 ubiquitin/ISG15 ligase TRIM25</t>
  </si>
  <si>
    <t>TRIM25</t>
  </si>
  <si>
    <t>cell junction assembly;muscle fiber development</t>
  </si>
  <si>
    <t>actin filament binding;ankyrin binding;cytoskeletal protein binding;identical protein binding</t>
  </si>
  <si>
    <t>costamere;cytoplasm;cytoskeleton;cytosol;focal adhesion;plasma membrane;sarcolemma;sarcoplasm;Z disc</t>
  </si>
  <si>
    <t>sp|Q14315|FLNC_HUMAN</t>
  </si>
  <si>
    <t>Q14315</t>
  </si>
  <si>
    <t>FLNC_HUMAN</t>
  </si>
  <si>
    <t>Filamin-C</t>
  </si>
  <si>
    <t>LNc;LN-C</t>
  </si>
  <si>
    <t>FLNC</t>
  </si>
  <si>
    <t>apoptotic process;camera-type eye development;cell fate specification;chaperone-mediated protein folding;dorsal/ventral neural tube patterning;intracellular signal transduction;multicellular organism growth;negative regulation of apoptotic process;negative regulation of protein phosphorylation;positive regulation of BMP signaling pathway;smoothened signaling pathway;viral process</t>
  </si>
  <si>
    <t>disordered domain specific binding;FK506 binding;identical protein binding;metal ion binding;peptidyl-prolyl cis-trans isomerase activity</t>
  </si>
  <si>
    <t>cytoplasm;cytosol;endoplasmic reticulum;integral component of endoplasmic reticulum membrane;membrane;mitochondrial membrane;mitochondrion;protein complex</t>
  </si>
  <si>
    <t>sp|Q14318|FKBP8_HUMAN;tr|M0R2K9|M0R2K9_HUMAN;tr|M0R1Q0|M0R1Q0_HUMAN;tr|M0R1S6|M0R1S6_HUMAN;tr|U3KQ64|U3KQ64_HUMAN;tr|M0R2Q6|M0R2Q6_HUMAN;tr|A0A0A0MTJ1|A0A0A0MTJ1_HUMAN;tr|U3KQI1|U3KQI1_HUMAN</t>
  </si>
  <si>
    <t>sp|Q14318|FKBP8_HUMAN;tr|M0R2K9|M0R2K9_HUMAN</t>
  </si>
  <si>
    <t>Q14318</t>
  </si>
  <si>
    <t>FKBP8_HUMAN</t>
  </si>
  <si>
    <t>Peptidyl-prolyl cis-trans isomerase FKBP8</t>
  </si>
  <si>
    <t>PIase FKBP8</t>
  </si>
  <si>
    <t>FKBP8</t>
  </si>
  <si>
    <t>spermatogenesis</t>
  </si>
  <si>
    <t>sp|Q14320|FA50A_HUMAN;tr|B0S8I6|B0S8I6_HUMAN;sp|Q9Y247|FA50B_HUMAN</t>
  </si>
  <si>
    <t>sp|Q14320|FA50A_HUMAN;tr|B0S8I6|B0S8I6_HUMAN</t>
  </si>
  <si>
    <t>Q14320</t>
  </si>
  <si>
    <t>FA50A_HUMAN</t>
  </si>
  <si>
    <t>Protein FAM50A</t>
  </si>
  <si>
    <t>FAM50A</t>
  </si>
  <si>
    <t>mRNA splicing, via spliceosome;muscle organ development;rRNA processing</t>
  </si>
  <si>
    <t>actin filament binding;RNA binding</t>
  </si>
  <si>
    <t>Cajal body;catalytic step 2 spliceosome;nucleolus;striated muscle dense body;Z disc</t>
  </si>
  <si>
    <t>sp|Q14331|FRG1_HUMAN;tr|E9PRR7|E9PRR7_HUMAN;sp|Q9BZ01|FRG1B_HUMAN;tr|H0YEZ2|H0YEZ2_HUMAN;tr|E9PLY7|E9PLY7_HUMAN;tr|E9PI42|E9PI42_HUMAN</t>
  </si>
  <si>
    <t>sp|Q14331|FRG1_HUMAN;tr|E9PRR7|E9PRR7_HUMAN</t>
  </si>
  <si>
    <t>Q14331</t>
  </si>
  <si>
    <t>FRG1_HUMAN</t>
  </si>
  <si>
    <t>Protein FRG1</t>
  </si>
  <si>
    <t>FRG1</t>
  </si>
  <si>
    <t>activation of phospholipase D activity;adenylate cyclase-activating G-protein coupled receptor signaling pathway;branching involved in blood vessel morphogenesis;cell differentiation;G-protein coupled receptor signaling pathway;in utero embryonic development;movement of cell or subcellular component;platelet activation;positive regulation of apoptotic process;positive regulation of cytosolic calcium ion concentration;regulation of cell migration;regulation of cell shape;regulation of small GTPase mediated signal transduction;Rho protein signal transduction;signal transduction</t>
  </si>
  <si>
    <t>D5 dopamine receptor binding;G-protein beta/gamma-subunit complex binding;GTP binding;GTPase activity;guanyl-nucleotide exchange factor activity;metal ion binding;Rho guanyl-nucleotide exchange factor activity;signal transducer activity;type 1 angiotensin receptor binding</t>
  </si>
  <si>
    <t>brush border membrane;cytosol;extracellular exosome;focal adhesion;heterotrimeric G-protein complex;melanosome;membrane;nucleus;plasma membrane</t>
  </si>
  <si>
    <t>Apelin signaling pathway;cGMP-PKG signaling pathway;Human cytomegalovirus infection;Long-term depression;Parathyroid hormone synthesis, secretion and action;Pathways in cancer;Phospholipase D signaling pathway;Platelet activation;Regulation of actin cytoskeleton;Sphingolipid signaling pathway;Vascular smooth muscle contraction</t>
  </si>
  <si>
    <t>sp|Q14344|GNA13_HUMAN</t>
  </si>
  <si>
    <t>Q14344</t>
  </si>
  <si>
    <t>GNA13_HUMAN</t>
  </si>
  <si>
    <t>Guanine nucleotide-binding protein subunit alpha-13</t>
  </si>
  <si>
    <t xml:space="preserve"> alpha-13;-protein subunit alpha-13</t>
  </si>
  <si>
    <t>GNA13</t>
  </si>
  <si>
    <t>animal organ morphogenesis;creatine biosynthetic process;creatine metabolic process;muscle contraction;regulation of multicellular organism growth;S-adenosylhomocysteine metabolic process;S-adenosylmethionine metabolic process;spermatogenesis</t>
  </si>
  <si>
    <t>guanidinoacetate N-methyltransferase activity;methyltransferase activity</t>
  </si>
  <si>
    <t>Arginine and proline metabolism;Glycine, serine and threonine metabolism;Metabolic pathways</t>
  </si>
  <si>
    <t>sp|Q14353|GAMT_HUMAN</t>
  </si>
  <si>
    <t>Q14353</t>
  </si>
  <si>
    <t>GAMT_HUMAN</t>
  </si>
  <si>
    <t>Guanidinoacetate N-methyltransferase</t>
  </si>
  <si>
    <t>GAMT</t>
  </si>
  <si>
    <t>galactose catabolic process</t>
  </si>
  <si>
    <t>identical protein binding;protein homodimerization activity;UDP-glucose 4-epimerase activity;UDP-N-acetylglucosamine 4-epimerase activity</t>
  </si>
  <si>
    <t>sp|Q14376|GALE_HUMAN;tr|Q5QPP3|Q5QPP3_HUMAN;tr|Q5QPP4|Q5QPP4_HUMAN;tr|Q5QPP1|Q5QPP1_HUMAN;tr|Q5QPP9|Q5QPP9_HUMAN</t>
  </si>
  <si>
    <t>sp|Q14376|GALE_HUMAN;tr|Q5QPP3|Q5QPP3_HUMAN;tr|Q5QPP4|Q5QPP4_HUMAN</t>
  </si>
  <si>
    <t>Q14376</t>
  </si>
  <si>
    <t>GALE_HUMAN</t>
  </si>
  <si>
    <t>UDP-glucose 4-epimerase {ECO:0000303|PubMed:22654673}</t>
  </si>
  <si>
    <t>GALE</t>
  </si>
  <si>
    <t>carbohydrate metabolic process;fibroblast growth factor receptor signaling pathway;O-glycan processing;protein O-linked glycosylation via serine;protein O-linked glycosylation via threonine</t>
  </si>
  <si>
    <t>calcium ion binding;carbohydrate binding;manganese ion binding;polypeptide N-acetylgalactosaminyltransferase activity</t>
  </si>
  <si>
    <t>extracellular exosome;Golgi apparatus;Golgi cisterna membrane;Golgi membrane;integral component of membrane;membrane;perinuclear region of cytoplasm</t>
  </si>
  <si>
    <t>sp|Q14435|GALT3_HUMAN;tr|C9J2C3|C9J2C3_HUMAN;tr|E7EUL0|E7EUL0_HUMAN</t>
  </si>
  <si>
    <t>Q14435</t>
  </si>
  <si>
    <t>GALT3_HUMAN</t>
  </si>
  <si>
    <t>Polypeptide N-acetylgalactosaminyltransferase 3</t>
  </si>
  <si>
    <t>GALNT3</t>
  </si>
  <si>
    <t>negative regulation of translation;positive regulation of dendrite morphogenesis;positive regulation of dendritic spine morphogenesis</t>
  </si>
  <si>
    <t>cytoplasmic stress granule;cytosol;dendrite;integral component of plasma membrane;membrane;P-body</t>
  </si>
  <si>
    <t>sp|Q14444|CAPR1_HUMAN;tr|G3V153|G3V153_HUMAN;tr|A0A087X082|A0A087X082_HUMAN;tr|E9PLA9|E9PLA9_HUMAN</t>
  </si>
  <si>
    <t>Q14444</t>
  </si>
  <si>
    <t>CAPR1_HUMAN</t>
  </si>
  <si>
    <t>Caprin-1</t>
  </si>
  <si>
    <t>CAPRIN1</t>
  </si>
  <si>
    <t>aging;amyloid-beta metabolic process;apoptotic process;autophagosome assembly;autophagy;autophagy of mitochondrion;autophagy of nucleus;cellular defense response;cellular response to aluminum ion;cellular response to amino acid starvation;cellular response to copper ion;cellular response to epidermal growth factor stimulus;cellular response to glucose starvation;cellular response to hydrogen peroxide;cellular response to nitrogen starvation;cytokinesis;defense response to virus;early endosome to late endosome transport;engulfment of apoptotic cell;late endosome to vacuole transport;lysosome organization;macroautophagy;mitophagy;mitotic metaphase plate congression;negative regulation of apoptotic process;negative regulation of cell death;negative regulation of cell proliferation;negative regulation of lysosome organization;negative regulation of reactive oxygen species metabolic process;neuron development;positive regulation of attachment of mitotic spindle microtubules to kinetochore;positive regulation of autophagosome assembly;positive regulation of phosphatidylinositol 3-kinase signaling;protein deubiquitination;receptor catabolic process;regulation of catalytic activity;regulation of cytokinesis;response to drug;response to hypoxia;response to iron(II) ion;response to lead ion;response to mitochondrial depolarisation;response to vitamin E;viral process</t>
  </si>
  <si>
    <t>GTPase binding;phosphatidylinositol 3-kinase binding;ubiquitin protein ligase binding</t>
  </si>
  <si>
    <t>autophagosome;cytosol;dendrite;endoplasmic reticulum;endoplasmic reticulum membrane;endosome;endosome membrane;extrinsic component of membrane;mitochondrial membrane;nucleus;phagocytic vesicle;phagophore assembly site;phosphatidylinositol 3-kinase complex, class III;phosphatidylinositol 3-kinase complex, class III, type I;phosphatidylinositol 3-kinase complex, class III, type II;protein complex;trans-Golgi network</t>
  </si>
  <si>
    <t>Apelin signaling pathway;Apoptosis - multiple species;Autophagy - animal;Autophagy - other;Kaposi sarcoma-associated herpesvirus infection;Mitophagy - animal</t>
  </si>
  <si>
    <t>sp|Q14457|BECN1_HUMAN;tr|K7ELY9|K7ELY9_HUMAN;tr|E7EV84|E7EV84_HUMAN;tr|K7EMA2|K7EMA2_HUMAN;tr|K7ER46|K7ER46_HUMAN</t>
  </si>
  <si>
    <t>sp|Q14457|BECN1_HUMAN;tr|K7ELY9|K7ELY9_HUMAN;tr|E7EV84|E7EV84_HUMAN</t>
  </si>
  <si>
    <t>Q14457</t>
  </si>
  <si>
    <t>BECN1_HUMAN</t>
  </si>
  <si>
    <t>Beclin-1</t>
  </si>
  <si>
    <t>BECN1</t>
  </si>
  <si>
    <t>cytosol;nucleolus;nucleus</t>
  </si>
  <si>
    <t>tr|H0YAE8|H0YAE8_HUMAN;tr|E7EUV9|E7EUV9_HUMAN;sp|Q14493|SLBP_HUMAN;tr|F8W8D3|F8W8D3_HUMAN;tr|H7C4H8|H7C4H8_HUMAN</t>
  </si>
  <si>
    <t>H0YAE8</t>
  </si>
  <si>
    <t>H0YAE8_HUMAN</t>
  </si>
  <si>
    <t>SLBP</t>
  </si>
  <si>
    <t>mRNA processing;regulation of transcription, DNA-templated;RNA processing;RNA splicing;transcription, DNA-templated</t>
  </si>
  <si>
    <t>microtubule cytoskeleton;microtubule organizing center;nuclear speck;nucleoplasm;protein complex</t>
  </si>
  <si>
    <t>sp|Q14498|RBM39_HUMAN;tr|G3XAC6|G3XAC6_HUMAN;tr|H0Y4X3|H0Y4X3_HUMAN;tr|Q5QP23|Q5QP23_HUMAN;tr|Q5QP22|Q5QP22_HUMAN;tr|F8WF24|F8WF24_HUMAN;tr|F2Z3E6|F2Z3E6_HUMAN;tr|F2Z2Z5|F2Z2Z5_HUMAN;tr|A0A087X122|A0A087X122_HUMAN;tr|F8WF73|F8WF73_HUMAN;tr|A8MYG5|A8MYG5_HUMAN;tr|G3V546|G3V546_HUMAN;tr|G3V5Z6|G3V5Z6_HUMAN;tr|H0YJJ3|H0YJJ3_HUMAN;tr|G3XAP0|G3XAP0_HUMAN;sp|Q86U06|RBM23_HUMAN</t>
  </si>
  <si>
    <t>sp|Q14498|RBM39_HUMAN;tr|G3XAC6|G3XAC6_HUMAN;tr|H0Y4X3|H0Y4X3_HUMAN</t>
  </si>
  <si>
    <t>Q14498</t>
  </si>
  <si>
    <t>RBM39_HUMAN</t>
  </si>
  <si>
    <t>RNA-binding protein 39</t>
  </si>
  <si>
    <t>RBM39</t>
  </si>
  <si>
    <t>actin filament organization;anatomical structure morphogenesis;cell adhesion;cell migration;cell-cell adhesion;cell-cell signaling;establishment or maintenance of cell polarity;homophilic cell adhesion via plasma membrane adhesion molecules</t>
  </si>
  <si>
    <t>cell-cell junction;extracellular exosome;filopodium;focal adhesion;integral component of plasma membrane;lamellipodium;nucleus;perinuclear region of cytoplasm;plasma membrane</t>
  </si>
  <si>
    <t>sp|Q14517|FAT1_HUMAN;tr|A0A087WVP1|A0A087WVP1_HUMAN;tr|D6RCE4|D6RCE4_HUMAN;tr|H0Y9H4|H0Y9H4_HUMAN;tr|H0Y9C8|H0Y9C8_HUMAN</t>
  </si>
  <si>
    <t>sp|Q14517|FAT1_HUMAN;tr|A0A087WVP1|A0A087WVP1_HUMAN</t>
  </si>
  <si>
    <t>Q14517</t>
  </si>
  <si>
    <t>FAT1_HUMAN</t>
  </si>
  <si>
    <t>Protocadherin Fat 1</t>
  </si>
  <si>
    <t>FAT1</t>
  </si>
  <si>
    <t>ATP binding;hydrolase activity, acting on acid anhydrides, in phosphorus-containing anhydrides;nucleic acid binding;zinc ion binding</t>
  </si>
  <si>
    <t>tr|A0A0C4DGA6|A0A0C4DGA6_HUMAN;sp|Q14527|HLTF_HUMAN;tr|H7C5K0|H7C5K0_HUMAN</t>
  </si>
  <si>
    <t>tr|A0A0C4DGA6|A0A0C4DGA6_HUMAN;sp|Q14527|HLTF_HUMAN</t>
  </si>
  <si>
    <t>A0A0C4DGA6</t>
  </si>
  <si>
    <t>A0A0C4DGA6_HUMAN</t>
  </si>
  <si>
    <t>HLTF</t>
  </si>
  <si>
    <t>flavin adenine dinucleotide binding;squalene monooxygenase activity</t>
  </si>
  <si>
    <t>tr|E7EVQ6|E7EVQ6_HUMAN;sp|Q14534|ERG1_HUMAN;tr|H0YBN7|H0YBN7_HUMAN;tr|E5RJH9|E5RJH9_HUMAN</t>
  </si>
  <si>
    <t>tr|E7EVQ6|E7EVQ6_HUMAN;sp|Q14534|ERG1_HUMAN;tr|H0YBN7|H0YBN7_HUMAN</t>
  </si>
  <si>
    <t>E7EVQ6</t>
  </si>
  <si>
    <t>E7EVQ6_HUMAN</t>
  </si>
  <si>
    <t>SQLE</t>
  </si>
  <si>
    <t>cell redox homeostasis;IRE1-mediated unfolded protein response;oxidation-reduction process;protein folding;response to endoplasmic reticulum stress</t>
  </si>
  <si>
    <t>oxidoreductase activity;peptide disulfide oxidoreductase activity;protein disulfide isomerase activity</t>
  </si>
  <si>
    <t>endoplasmic reticulum lumen;endoplasmic reticulum membrane</t>
  </si>
  <si>
    <t>sp|Q14554|PDIA5_HUMAN;tr|C9JY10|C9JY10_HUMAN;tr|H7C4F9|H7C4F9_HUMAN</t>
  </si>
  <si>
    <t>sp|Q14554|PDIA5_HUMAN</t>
  </si>
  <si>
    <t>Q14554</t>
  </si>
  <si>
    <t>PDIA5_HUMAN</t>
  </si>
  <si>
    <t>Protein disulfide-isomerase A5</t>
  </si>
  <si>
    <t>PDIA5</t>
  </si>
  <si>
    <t>nucleobase-containing compound metabolic process;nucleotide biosynthetic process</t>
  </si>
  <si>
    <t>enzyme inhibitor activity;identical protein binding;magnesium ion binding;ribose phosphate diphosphokinase activity</t>
  </si>
  <si>
    <t>sp|Q14558|KPRA_HUMAN;tr|B4DP31|B4DP31_HUMAN;tr|C9J168|C9J168_HUMAN;tr|C9JNQ3|C9JNQ3_HUMAN;tr|C9JUN4|C9JUN4_HUMAN;tr|C9JKT9|C9JKT9_HUMAN</t>
  </si>
  <si>
    <t>sp|Q14558|KPRA_HUMAN;tr|B4DP31|B4DP31_HUMAN;tr|C9J168|C9J168_HUMAN</t>
  </si>
  <si>
    <t>Q14558</t>
  </si>
  <si>
    <t>KPRA_HUMAN</t>
  </si>
  <si>
    <t>Phosphoribosyl pyrophosphate synthase-associated protein 1</t>
  </si>
  <si>
    <t>RPP synthase-associated protein 1</t>
  </si>
  <si>
    <t>PRPSAP1</t>
  </si>
  <si>
    <t>ATP binding;DNA helicase activity;identical protein binding;single-stranded DNA binding</t>
  </si>
  <si>
    <t>MCM complex;nuclear chromosome, telomeric region;nucleoplasm;nucleus</t>
  </si>
  <si>
    <t>sp|Q14566|MCM6_HUMAN</t>
  </si>
  <si>
    <t>Q14566</t>
  </si>
  <si>
    <t>MCM6_HUMAN</t>
  </si>
  <si>
    <t>DNA replication licensing factor MCM6</t>
  </si>
  <si>
    <t>MCM6</t>
  </si>
  <si>
    <t>calcium ion transport into cytosol;G-protein coupled receptor signaling pathway;long-term synaptic potentiation;memory;platelet activation;positive regulation of cytosolic calcium ion concentration;protein heterooligomerization;protein homooligomerization;regulation of cardiac conduction;regulation of insulin secretion;response to calcium ion;sensory perception of bitter taste;sensory perception of sweet taste;sensory perception of umami taste</t>
  </si>
  <si>
    <t>calcium ion binding;calcium-release channel activity;inositol 1,3,4,5 tetrakisphosphate binding;inositol 1,4,5 trisphosphate binding;inositol 1,4,5-trisphosphate-sensitive calcium-release channel activity;inositol hexakisphosphate binding;phosphatidylinositol binding</t>
  </si>
  <si>
    <t>apical part of cell;brush border;cytoplasm;endoplasmic reticulum;endoplasmic reticulum membrane;integral component of plasma membrane;membrane;myelin sheath;neuronal cell body;nuclear outer membrane;nucleolus;nucleoplasm;plasma membrane;platelet dense tubular network membrane;receptor complex</t>
  </si>
  <si>
    <t>Aldosterone synthesis and secretion;Alzheimer disease;Apelin signaling pathway;Apoptosis;Calcium signaling pathway;Cellular senescence;cGMP-PKG signaling pathway;Cholinergic synapse;Circadian entrainment;Cortisol synthesis and secretion;C-type lectin receptor signaling pathway;Cushing syndrome;Dopaminergic synapse;Estrogen signaling pathway;Gap junction;Gastric acid secretion;Glucagon signaling pathway;Glutamatergic synapse;GnRH signaling pathway;Human cytomegalovirus infection;Human immunodeficiency virus 1 infection;Inflammatory mediator regulation of TRP channels;Insulin secretion;Kaposi sarcoma-associated herpesvirus infection;Long-term depression;Long-term potentiation;NOD-like receptor signaling pathway;Oocyte meiosis;Oxytocin signaling pathway;Pancreatic secretion;Parathyroid hormone synthesis, secretion and action;Phosphatidylinositol signaling system;Platelet activation;Proteoglycans in cancer;Renin secretion;Retrograde endocannabinoid signaling;Salivary secretion;Serotonergic synapse;Taste transduction;Thyroid hormone synthesis;Vascular smooth muscle contraction</t>
  </si>
  <si>
    <t>sp|Q14573|ITPR3_HUMAN</t>
  </si>
  <si>
    <t>Q14573</t>
  </si>
  <si>
    <t>ITPR3_HUMAN</t>
  </si>
  <si>
    <t>Inositol 1,4,5-trisphosphate receptor type 3</t>
  </si>
  <si>
    <t>ITPR3</t>
  </si>
  <si>
    <t>actin crosslink formation;actin filament bundle assembly;actin filament network formation;intestinal D-glucose absorption;positive regulation of multicellular organism growth;positive regulation of protein localization to plasma membrane;regulation of microvillus length;terminal web assembly</t>
  </si>
  <si>
    <t>actin filament binding;calcium ion binding;structural constituent of cytoskeleton</t>
  </si>
  <si>
    <t>actin filament;actin filament bundle;brush border;cytoplasm;extracellular exosome;terminal web</t>
  </si>
  <si>
    <t>sp|Q14651|PLSI_HUMAN;tr|C9JAM8|C9JAM8_HUMAN;tr|C9J359|C9J359_HUMAN;tr|C9J0F3|C9J0F3_HUMAN;tr|C9JAM3|C9JAM3_HUMAN;tr|C9JVY2|C9JVY2_HUMAN;tr|C9JU08|C9JU08_HUMAN;tr|C9JYI1|C9JYI1_HUMAN</t>
  </si>
  <si>
    <t>sp|Q14651|PLSI_HUMAN;tr|C9JAM8|C9JAM8_HUMAN</t>
  </si>
  <si>
    <t>Q14651</t>
  </si>
  <si>
    <t>PLSI_HUMAN</t>
  </si>
  <si>
    <t>Plastin-1</t>
  </si>
  <si>
    <t>PLS1</t>
  </si>
  <si>
    <t>apoptotic process;cellular response to DNA damage stimulus;cellular response to dsRNA;defense response to virus;interferon-gamma-mediated signaling pathway;lipopolysaccharide-mediated signaling pathway;macrophage apoptotic process;MDA-5 signaling pathway;negative regulation of type I interferon production;positive regulation of cytokine secretion;positive regulation of I-kappaB kinase/NF-kappaB signaling;positive regulation of interferon-alpha production;positive regulation of interferon-beta production;positive regulation of transcription from RNA polymerase II promoter;positive regulation of type I interferon production;positive regulation of type I interferon-mediated signaling pathway;programmed necrotic cell death;regulation of type I interferon production;response to exogenous dsRNA;transcription from RNA polymerase II promoter;TRIF-dependent toll-like receptor signaling pathway;type I interferon biosynthetic process;type I interferon signaling pathway;viral process</t>
  </si>
  <si>
    <t>DNA binding;identical protein binding;protein domain specific binding;protein homodimerization activity;RNA polymerase II proximal promoter sequence-specific DNA binding;sequence-specific DNA binding;transcription cofactor activity;transcriptional activator activity, RNA polymerase II proximal promoter sequence-specific DNA binding;transcriptional activator activity, RNA polymerase II transcription regulatory region sequence-specific DNA binding;transcriptional repressor activity, RNA polymerase II proximal promoter sequence-specific DNA binding</t>
  </si>
  <si>
    <t>Cytosolic DNA-sensing pathway;Epstein-Barr virus infection;Hepatitis B;Hepatitis C;Herpes simplex virus 1 infection;Human cytomegalovirus infection;Human immunodeficiency virus 1 infection;Human papillomavirus infection;Influenza A;Kaposi sarcoma-associated herpesvirus infection;Measles;NOD-like receptor signaling pathway;Pertussis;RIG-I-like receptor signaling pathway;Toll-like receptor signaling pathway;Viral carcinogenesis;Yersinia infection</t>
  </si>
  <si>
    <t>sp|Q14653|IRF3_HUMAN;tr|M0QYT9|M0QYT9_HUMAN;tr|M0R205|M0R205_HUMAN;tr|M0QZB8|M0QZB8_HUMAN;tr|M0QZB7|M0QZB7_HUMAN;tr|M0R0X9|M0R0X9_HUMAN;tr|M0QXC8|M0QXC8_HUMAN;tr|M0R0R8|M0R0R8_HUMAN;tr|M0R3C2|M0R3C2_HUMAN;tr|M0R007|M0R007_HUMAN;tr|M0QX56|M0QX56_HUMAN;tr|M0R3E9|M0R3E9_HUMAN;tr|M0QYX3|M0QYX3_HUMAN</t>
  </si>
  <si>
    <t>sp|Q14653|IRF3_HUMAN;tr|M0QYT9|M0QYT9_HUMAN;tr|M0R205|M0R205_HUMAN;tr|M0QZB8|M0QZB8_HUMAN;tr|M0QZB7|M0QZB7_HUMAN;tr|M0R0X9|M0R0X9_HUMAN;tr|M0QXC8|M0QXC8_HUMAN</t>
  </si>
  <si>
    <t>Q14653</t>
  </si>
  <si>
    <t>IRF3_HUMAN</t>
  </si>
  <si>
    <t>Interferon regulatory factor 3</t>
  </si>
  <si>
    <t>RF-3</t>
  </si>
  <si>
    <t>IRF3</t>
  </si>
  <si>
    <t>tRNA processing</t>
  </si>
  <si>
    <t>EKC/KEOPS complex;nuclear body;nucleoplasm</t>
  </si>
  <si>
    <t>sp|Q14657|LAGE3_HUMAN</t>
  </si>
  <si>
    <t>Q14657</t>
  </si>
  <si>
    <t>LAGE3_HUMAN</t>
  </si>
  <si>
    <t>EKC/KEOPS complex subunit LAGE3</t>
  </si>
  <si>
    <t>LAGE3</t>
  </si>
  <si>
    <t>cellular response to DNA damage stimulus;DNA repair;negative regulation of double-strand break repair;negative regulation of histone H2A K63-linked ubiquitination;protein polyubiquitination;protein ubiquitination involved in ubiquitin-dependent protein catabolic process;regulation of embryonic development</t>
  </si>
  <si>
    <t>thyroid hormone receptor binding;ubiquitin protein ligase activity;ubiquitin-protein transferase activity</t>
  </si>
  <si>
    <t>sp|Q14669|TRIPC_HUMAN;tr|H7C2Y1|H7C2Y1_HUMAN;tr|F8W9P3|F8W9P3_HUMAN;tr|C9JLJ5|C9JLJ5_HUMAN;tr|C9JSX9|C9JSX9_HUMAN;tr|H7C1L9|H7C1L9_HUMAN</t>
  </si>
  <si>
    <t>sp|Q14669|TRIPC_HUMAN</t>
  </si>
  <si>
    <t>Q14669</t>
  </si>
  <si>
    <t>TRIPC_HUMAN</t>
  </si>
  <si>
    <t>E3 ubiquitin-protein ligase TRIP12</t>
  </si>
  <si>
    <t>TRIP12</t>
  </si>
  <si>
    <t>adult locomotory behavior;mRNA destabilization;positive regulation of gene silencing by miRNA;positive regulation of RIG-I signaling pathway;posttranscriptional gene silencing;posttranscriptional regulation of gene expression;production of miRNAs involved in gene silencing by miRNA;regulation of cell cycle;regulation of chromosome segregation;regulation of gene silencing by miRNA;regulation of mRNA stability;spermatogenesis;stem cell differentiation</t>
  </si>
  <si>
    <t>miRNA binding;mRNA 3'-UTR binding;RNA binding</t>
  </si>
  <si>
    <t>cytoplasmic stress granule;cytosol;nuclear speck;nucleoplasm;nucleus;P-body</t>
  </si>
  <si>
    <t>sp|Q14671|PUM1_HUMAN;tr|H0YEH2|H0YEH2_HUMAN;tr|E9PR38|E9PR38_HUMAN;tr|H0YDC5|H0YDC5_HUMAN</t>
  </si>
  <si>
    <t>sp|Q14671|PUM1_HUMAN;tr|H0YEH2|H0YEH2_HUMAN;tr|E9PR38|E9PR38_HUMAN</t>
  </si>
  <si>
    <t>Q14671</t>
  </si>
  <si>
    <t>PUM1_HUMAN</t>
  </si>
  <si>
    <t>Pumilio homolog 1 {ECO:0000305}</t>
  </si>
  <si>
    <t>sPUM;umilio-1</t>
  </si>
  <si>
    <t>PUM1</t>
  </si>
  <si>
    <t>double-strand break repair via nonhomologous end joining;intra-S DNA damage checkpoint</t>
  </si>
  <si>
    <t>FHA domain binding;protein C-terminus binding</t>
  </si>
  <si>
    <t>chromosome;focal adhesion;nuclear body;nucleoplasm;nucleus</t>
  </si>
  <si>
    <t>sp|Q14676|MDC1_HUMAN;tr|H0Y6Z8|H0Y6Z8_HUMAN</t>
  </si>
  <si>
    <t>sp|Q14676|MDC1_HUMAN</t>
  </si>
  <si>
    <t>Q14676</t>
  </si>
  <si>
    <t>MDC1_HUMAN</t>
  </si>
  <si>
    <t>Mediator of DNA damage checkpoint protein 1</t>
  </si>
  <si>
    <t>MDC1</t>
  </si>
  <si>
    <t>clathrin coat assembly;endocytosis</t>
  </si>
  <si>
    <t>cadherin binding;clathrin binding;lipid binding</t>
  </si>
  <si>
    <t>clathrin-coated vesicle;cytosol;Golgi apparatus;intracellular membrane-bounded organelle;membrane;nucleoplasm;perinuclear region of cytoplasm</t>
  </si>
  <si>
    <t>sp|Q14677|EPN4_HUMAN;tr|H0YD52|H0YD52_HUMAN</t>
  </si>
  <si>
    <t>sp|Q14677|EPN4_HUMAN</t>
  </si>
  <si>
    <t>Q14677</t>
  </si>
  <si>
    <t>EPN4_HUMAN</t>
  </si>
  <si>
    <t>Clathrin interactor 1</t>
  </si>
  <si>
    <t>CLINT1</t>
  </si>
  <si>
    <t>cell division;DNA repair;meiotic cell cycle;mitotic sister chromatid cohesion;mitotic sister chromatid segregation;negative regulation of DNA endoreduplication;regulation of mitotic spindle assembly;response to DNA damage checkpoint signaling;response to radiation;sister chromatid cohesion;stem cell population maintenance</t>
  </si>
  <si>
    <t>ATP binding;chromatin binding;mediator complex binding;protein heterodimerization activity;RNA binding</t>
  </si>
  <si>
    <t>chromosome;chromosome, centromeric region;cohesin complex;condensed chromosome kinetochore;condensed nuclear chromosome;cytosol;kinetochore;meiotic cohesin complex;mitotic spindle pole;nuclear matrix;nucleoplasm;nucleus</t>
  </si>
  <si>
    <t>Cell cycle;Oocyte meiosis</t>
  </si>
  <si>
    <t>sp|Q14683|SMC1A_HUMAN;tr|G8JLG1|G8JLG1_HUMAN;tr|H0Y7K8|H0Y7K8_HUMAN;tr|V9GY57|V9GY57_HUMAN;tr|V9GYN9|V9GYN9_HUMAN</t>
  </si>
  <si>
    <t>sp|Q14683|SMC1A_HUMAN;tr|G8JLG1|G8JLG1_HUMAN</t>
  </si>
  <si>
    <t>Q14683</t>
  </si>
  <si>
    <t>SMC1A_HUMAN</t>
  </si>
  <si>
    <t>Structural maintenance of chromosomes protein 1A</t>
  </si>
  <si>
    <t>MC protein 1A;MC-1A;MC-1-alpha</t>
  </si>
  <si>
    <t>SMC1A</t>
  </si>
  <si>
    <t>apoptotic process;cellular response to virus;mRNA processing;negative regulation of GTPase activity;negative regulation of phosphatase activity;positive regulation by host of viral transcription;positive regulation of apoptotic process;positive regulation of transcription from RNA polymerase II promoter;regulation of RNA splicing;RNA splicing;rRNA processing</t>
  </si>
  <si>
    <t>RNA binding;RNA polymerase II transcription coactivator activity</t>
  </si>
  <si>
    <t>cytosol;euchromatin;granular component;heterochromatin;nucleolus;nucleoplasm;nucleus;preribosome, large subunit precursor;preribosome, small subunit precursor</t>
  </si>
  <si>
    <t>sp|Q14684|RRP1B_HUMAN</t>
  </si>
  <si>
    <t>Q14684</t>
  </si>
  <si>
    <t>RRP1B_HUMAN</t>
  </si>
  <si>
    <t>Ribosomal RNA processing protein 1 homolog B</t>
  </si>
  <si>
    <t>RRP1B</t>
  </si>
  <si>
    <t>maturation of 5.8S rRNA from tricistronic rRNA transcript (SSU-rRNA, 5.8S rRNA, LSU-rRNA);maturation of SSU-rRNA from tricistronic rRNA transcript (SSU-rRNA, 5.8S rRNA, LSU-rRNA);mRNA processing;rRNA processing</t>
  </si>
  <si>
    <t>RNA binding;transcription factor binding</t>
  </si>
  <si>
    <t>cytosol;nucleolus;nucleoplasm;nucleus;small-subunit processome</t>
  </si>
  <si>
    <t>sp|Q14690|RRP5_HUMAN</t>
  </si>
  <si>
    <t>Q14690</t>
  </si>
  <si>
    <t>RRP5_HUMAN</t>
  </si>
  <si>
    <t>Protein RRP5 homolog</t>
  </si>
  <si>
    <t>PDCD11</t>
  </si>
  <si>
    <t>DNA strand elongation involved in DNA replication;DNA strand elongation involved in mitotic DNA replication;inner cell mass cell proliferation</t>
  </si>
  <si>
    <t>3'-5' DNA helicase activity</t>
  </si>
  <si>
    <t>cytoplasm;GINS complex;nucleoplasm;nucleus</t>
  </si>
  <si>
    <t>sp|Q14691|PSF1_HUMAN</t>
  </si>
  <si>
    <t>Q14691</t>
  </si>
  <si>
    <t>PSF1_HUMAN</t>
  </si>
  <si>
    <t>DNA replication complex GINS protein PSF1</t>
  </si>
  <si>
    <t>GINS1</t>
  </si>
  <si>
    <t>endonucleolytic cleavage of tricistronic rRNA transcript (SSU-rRNA, 5.8S rRNA, LSU-rRNA);maturation of SSU-rRNA from tricistronic rRNA transcript (SSU-rRNA, 5.8S rRNA, LSU-rRNA);ribosome assembly;rRNA processing</t>
  </si>
  <si>
    <t>ATP binding;GTP binding;GTPase activity;RNA binding;U3 snoRNA binding</t>
  </si>
  <si>
    <t>90S preribosome;nucleolus;nucleoplasm;nucleus</t>
  </si>
  <si>
    <t>sp|Q14692|BMS1_HUMAN</t>
  </si>
  <si>
    <t>Q14692</t>
  </si>
  <si>
    <t>BMS1_HUMAN</t>
  </si>
  <si>
    <t>Ribosome biogenesis protein BMS1 homolog</t>
  </si>
  <si>
    <t>BMS1</t>
  </si>
  <si>
    <t>autophagy;cellular response to DNA damage stimulus;cellular response to interleukin-1;DNA damage response, signal transduction by p53 class mediator;negative regulation of I-kappaB kinase/NF-kappaB signaling;protein deubiquitination;regulation of autophagy;translesion synthesis;ubiquitin-dependent protein catabolic process</t>
  </si>
  <si>
    <t>cysteine-type endopeptidase activity;ion channel binding;p53 binding;RNA binding;thiol-dependent ubiquitin-specific protease activity;thiol-dependent ubiquitinyl hydrolase activity</t>
  </si>
  <si>
    <t>cytoplasm;cytosol;early endosome;nucleoplasm;nucleus;protein complex</t>
  </si>
  <si>
    <t>sp|Q14694|UBP10_HUMAN;tr|J3KT19|J3KT19_HUMAN;tr|H3BQP1|H3BQP1_HUMAN;tr|H3BQC6|H3BQC6_HUMAN;tr|H3BNA1|H3BNA1_HUMAN;tr|H3BNS8|H3BNS8_HUMAN;tr|H3BVF1|H3BVF1_HUMAN</t>
  </si>
  <si>
    <t>sp|Q14694|UBP10_HUMAN</t>
  </si>
  <si>
    <t>Q14694</t>
  </si>
  <si>
    <t>UBP10_HUMAN</t>
  </si>
  <si>
    <t>Ubiquitin carboxyl-terminal hydrolase 10</t>
  </si>
  <si>
    <t>USP10</t>
  </si>
  <si>
    <t>mesoderm development;phagocytosis;positive regulation of skeletal muscle acetylcholine-gated channel clustering;protein folding;protein localization to cell surface;Wnt signaling pathway</t>
  </si>
  <si>
    <t>identical protein binding;low-density lipoprotein particle receptor binding</t>
  </si>
  <si>
    <t>endoplasmic reticulum;plasma membrane</t>
  </si>
  <si>
    <t>sp|Q14696|MESD_HUMAN;tr|H0YLI4|H0YLI4_HUMAN</t>
  </si>
  <si>
    <t>sp|Q14696|MESD_HUMAN</t>
  </si>
  <si>
    <t>Q14696</t>
  </si>
  <si>
    <t>MESD_HUMAN</t>
  </si>
  <si>
    <t>LRP chaperone MESD {ECO:0000305}</t>
  </si>
  <si>
    <t>MESD</t>
  </si>
  <si>
    <t>carbohydrate metabolic process;protein folding</t>
  </si>
  <si>
    <t>carbohydrate binding;glucan 1,3-alpha-glucosidase activity;RNA binding</t>
  </si>
  <si>
    <t>endoplasmic reticulum lumen;extracellular exosome;extracellular matrix;glucosidase II complex;Golgi apparatus;melanosome;membrane</t>
  </si>
  <si>
    <t>sp|Q14697|GANAB_HUMAN;tr|F5H6X6|F5H6X6_HUMAN</t>
  </si>
  <si>
    <t>Q14697</t>
  </si>
  <si>
    <t>GANAB_HUMAN</t>
  </si>
  <si>
    <t>Neutral alpha-glucosidase AB</t>
  </si>
  <si>
    <t>GANAB</t>
  </si>
  <si>
    <t>nervous system development;positive regulation of protein dephosphorylation;protein dephosphorylation;signal transduction</t>
  </si>
  <si>
    <t>phosphoprotein phosphatase activity;protein phosphatase regulator activity;protein serine/threonine phosphatase activity</t>
  </si>
  <si>
    <t>cytosol;nucleoplasm;nucleus;protein phosphatase type 2A complex</t>
  </si>
  <si>
    <t>Adrenergic signaling in cardiomyocytes;AMPK signaling pathway;Dopaminergic synapse;Human papillomavirus infection;mRNA surveillance pathway;Oocyte meiosis;PI3K-Akt signaling pathway;Sphingolipid signaling pathway</t>
  </si>
  <si>
    <t>sp|Q14738|2A5D_HUMAN;tr|E9PFR3|E9PFR3_HUMAN;tr|H0Y8C4|H0Y8C4_HUMAN;tr|H7C5Q9|H7C5Q9_HUMAN;tr|H0YN84|H0YN84_HUMAN;tr|H0YJ49|H0YJ49_HUMAN;tr|H0YJ35|H0YJ35_HUMAN</t>
  </si>
  <si>
    <t>sp|Q14738|2A5D_HUMAN;tr|E9PFR3|E9PFR3_HUMAN;tr|H0Y8C4|H0Y8C4_HUMAN</t>
  </si>
  <si>
    <t>Q14738</t>
  </si>
  <si>
    <t>2A5D_HUMAN</t>
  </si>
  <si>
    <t>Serine/threonine-protein phosphatase 2A 56 kDa regulatory subunit delta isoform</t>
  </si>
  <si>
    <t>PPP2R5D</t>
  </si>
  <si>
    <t>cholesterol biosynthetic process;sterol biosynthetic process</t>
  </si>
  <si>
    <t>chromo shadow domain binding;delta14-sterol reductase activity;DNA binding;lamin binding;oxidoreductase activity, acting on the CH-CH group of donors;RNA binding</t>
  </si>
  <si>
    <t>integral component of membrane;integral component of nuclear inner membrane;membrane;nuclear envelope;nuclear membrane</t>
  </si>
  <si>
    <t>sp|Q14739|LBR_HUMAN;tr|C9JXK0|C9JXK0_HUMAN;tr|C9JES9|C9JES9_HUMAN</t>
  </si>
  <si>
    <t>sp|Q14739|LBR_HUMAN;tr|C9JXK0|C9JXK0_HUMAN</t>
  </si>
  <si>
    <t>Q14739</t>
  </si>
  <si>
    <t>LBR_HUMAN</t>
  </si>
  <si>
    <t>Lamin-B receptor</t>
  </si>
  <si>
    <t>LBR</t>
  </si>
  <si>
    <t>Golgi organization;protein transport</t>
  </si>
  <si>
    <t>tr|B7Z2Y2|B7Z2Y2_HUMAN;sp|Q14746|COG2_HUMAN;tr|V9GY21|V9GY21_HUMAN</t>
  </si>
  <si>
    <t>tr|B7Z2Y2|B7Z2Y2_HUMAN;sp|Q14746|COG2_HUMAN</t>
  </si>
  <si>
    <t>B7Z2Y2</t>
  </si>
  <si>
    <t>B7Z2Y2_HUMAN</t>
  </si>
  <si>
    <t>COG2</t>
  </si>
  <si>
    <t>ERBB signaling pathway;mRNA transport;negative regulation of protein autophosphorylation;negative regulation of protein tyrosine kinase activity;negative regulation of signaling;neutrophil degranulation;protein transport</t>
  </si>
  <si>
    <t>identical protein binding;protein kinase binding;protein phosphatase binding</t>
  </si>
  <si>
    <t>cytoplasm;cytoskeleton;cytosol;extracellular exosome;extracellular region;ficolin-1-rich granule lumen;intracellular ribonucleoprotein complex;membrane;nuclear pore;nucleus;perinuclear region of cytoplasm;secretory granule lumen</t>
  </si>
  <si>
    <t>sp|Q14764|MVP_HUMAN;tr|H3BQK6|H3BQK6_HUMAN;tr|H3BRL2|H3BRL2_HUMAN;tr|H3BUK7|H3BUK7_HUMAN;tr|H3BNF6|H3BNF6_HUMAN;tr|H3BP76|H3BP76_HUMAN;tr|H3BPZ2|H3BPZ2_HUMAN;tr|H3BNF2|H3BNF2_HUMAN;tr|H3BUP3|H3BUP3_HUMAN;tr|H3BQE7|H3BQE7_HUMAN</t>
  </si>
  <si>
    <t>sp|Q14764|MVP_HUMAN</t>
  </si>
  <si>
    <t>Q14764</t>
  </si>
  <si>
    <t>MVP_HUMAN</t>
  </si>
  <si>
    <t>Major vault protein</t>
  </si>
  <si>
    <t>VP</t>
  </si>
  <si>
    <t>MVP</t>
  </si>
  <si>
    <t>ER to Golgi vesicle-mediated transport;Golgi organization;protein localization to pericentriolar material</t>
  </si>
  <si>
    <t>DNA binding transcription factor activity;RNA binding;sequence-specific DNA binding</t>
  </si>
  <si>
    <t>cis-Golgi network;endoplasmic reticulum-Golgi intermediate compartment;Golgi apparatus;Golgi membrane;Golgi stack;integral component of membrane;membrane</t>
  </si>
  <si>
    <t>sp|Q14789|GOGB1_HUMAN;tr|E7EU81|E7EU81_HUMAN;tr|H0Y867|H0Y867_HUMAN;tr|H7C5I7|H7C5I7_HUMAN;REV__sp|Q8N884|CGAS_HUMAN</t>
  </si>
  <si>
    <t>sp|Q14789|GOGB1_HUMAN;tr|E7EU81|E7EU81_HUMAN</t>
  </si>
  <si>
    <t>Q14789</t>
  </si>
  <si>
    <t>GOGB1_HUMAN</t>
  </si>
  <si>
    <t>Golgin subfamily B member 1</t>
  </si>
  <si>
    <t>GOLGB1</t>
  </si>
  <si>
    <t>activation of cysteine-type endopeptidase activity;activation of cysteine-type endopeptidase activity involved in apoptotic process;activation of cysteine-type endopeptidase activity involved in apoptotic signaling pathway;apoptotic process;apoptotic signaling pathway;B cell activation;cell surface receptor signaling pathway;cellular response to mechanical stimulus;cellular response to organic cyclic compound;death-inducing signaling complex assembly;execution phase of apoptosis;extrinsic apoptotic signaling pathway;macrophage differentiation;natural killer cell activation;negative regulation of extrinsic apoptotic signaling pathway via death domain receptors;negative regulation of I-kappaB kinase/NF-kappaB signaling;nucleotide-binding oligomerization domain containing signaling pathway;positive regulation of I-kappaB kinase/NF-kappaB signaling;positive regulation of macrophage differentiation;positive regulation of neuron death;positive regulation of protein insertion into mitochondrial membrane involved in apoptotic signaling pathway;positive regulation of proteolysis;proteolysis;proteolysis involved in cellular protein catabolic process;regulation of extrinsic apoptotic signaling pathway via death domain receptors;regulation of necroptotic process;regulation of tumor necrosis factor-mediated signaling pathway;response to antibiotic;response to cobalt ion;response to cold;response to estradiol;response to ethanol;response to lipopolysaccharide;response to tumor necrosis factor;suppression by virus of host cysteine-type endopeptidase activity involved in apoptotic process;syncytiotrophoblast cell differentiation involved in labyrinthine layer development;T cell activation;toll-like receptor 3 signaling pathway;TRAIL-activated apoptotic signaling pathway;TRIF-dependent toll-like receptor signaling pathway</t>
  </si>
  <si>
    <t>cysteine-type endopeptidase activity;cysteine-type endopeptidase activity involved in apoptotic process;cysteine-type endopeptidase activity involved in apoptotic signaling pathway;cysteine-type endopeptidase activity involved in execution phase of apoptosis;cysteine-type peptidase activity;death effector domain binding;death receptor binding;identical protein binding;peptidase activity;protein complex binding;scaffold protein binding;tumor necrosis factor receptor binding;ubiquitin protein ligase binding</t>
  </si>
  <si>
    <t>CD95 death-inducing signaling complex;cell body;cytoskeleton;cytosol;death-inducing signaling complex;membrane raft;mitochondrial outer membrane;mitochondrion;neuron projection;nucleoplasm;ripoptosome</t>
  </si>
  <si>
    <t>Alzheimer disease;Apoptosis;Apoptosis - multiple species;Chagas disease (American trypanosomiasis);C-type lectin receptor signaling pathway;Epstein-Barr virus infection;Hepatitis B;Hepatitis C;Herpes simplex virus 1 infection;Human cytomegalovirus infection;Human immunodeficiency virus 1 infection;Human papillomavirus infection;Huntington disease;IL-17 signaling pathway;Influenza A;Kaposi sarcoma-associated herpesvirus infection;Legionellosis;Measles;Necroptosis;NOD-like receptor signaling pathway;Non-alcoholic fatty liver disease (NAFLD);p53 signaling pathway;Pathways in cancer;Platinum drug resistance;RIG-I-like receptor signaling pathway;TNF signaling pathway;Toll-like receptor signaling pathway;Toxoplasmosis;Tuberculosis;Viral carcinogenesis;Viral myocarditis</t>
  </si>
  <si>
    <t>sp|Q14790|CASP8_HUMAN;tr|E7ETB7|E7ETB7_HUMAN;tr|E7EQ06|E7EQ06_HUMAN;tr|A0A0A0MS31|A0A0A0MS31_HUMAN;tr|E7EQ01|E7EQ01_HUMAN;tr|E7EVN1|E7EVN1_HUMAN;tr|H7C0E2|H7C0E2_HUMAN;tr|H7BZM4|H7BZM4_HUMAN;tr|C9JB29|C9JB29_HUMAN</t>
  </si>
  <si>
    <t>sp|Q14790|CASP8_HUMAN;tr|E7ETB7|E7ETB7_HUMAN;tr|E7EQ06|E7EQ06_HUMAN;tr|A0A0A0MS31|A0A0A0MS31_HUMAN;tr|E7EQ01|E7EQ01_HUMAN;tr|E7EVN1|E7EVN1_HUMAN;tr|H7C0E2|H7C0E2_HUMAN</t>
  </si>
  <si>
    <t>Q14790</t>
  </si>
  <si>
    <t>CASP8_HUMAN</t>
  </si>
  <si>
    <t>Caspase-8</t>
  </si>
  <si>
    <t>ASP-8</t>
  </si>
  <si>
    <t>CASP8</t>
  </si>
  <si>
    <t>N-terminal peptidyl-methionine acetylation</t>
  </si>
  <si>
    <t>peptide alpha-N-acetyltransferase activity</t>
  </si>
  <si>
    <t>cytoplasm;cytosol;NatC complex;nucleus</t>
  </si>
  <si>
    <t>sp|Q147X3|NAA30_HUMAN;tr|J3KNC2|J3KNC2_HUMAN</t>
  </si>
  <si>
    <t>sp|Q147X3|NAA30_HUMAN</t>
  </si>
  <si>
    <t>Q147X3</t>
  </si>
  <si>
    <t>NAA30_HUMAN</t>
  </si>
  <si>
    <t>N-alpha-acetyltransferase 30</t>
  </si>
  <si>
    <t>NAA30</t>
  </si>
  <si>
    <t>antigen processing and presentation of exogenous peptide antigen via MHC class II;DNA repair;metaphase plate congression;microtubule-based movement;mitotic cell cycle;mitotic metaphase plate congression;retrograde vesicle-mediated transport, Golgi to ER;sister chromatid cohesion</t>
  </si>
  <si>
    <t>ATP binding;ATPase activity;DNA binding;microtubule binding;microtubule motor activity</t>
  </si>
  <si>
    <t>chromatin;cytosol;kinesin complex;kinetochore;microtubule;mitotic spindle;nuclear speck;nucleus</t>
  </si>
  <si>
    <t>sp|Q14807|KIF22_HUMAN;tr|H3BRB3|H3BRB3_HUMAN;tr|H3BTH5|H3BTH5_HUMAN;tr|I3L306|I3L306_HUMAN</t>
  </si>
  <si>
    <t>sp|Q14807|KIF22_HUMAN;tr|H3BRB3|H3BRB3_HUMAN;tr|H3BTH5|H3BTH5_HUMAN</t>
  </si>
  <si>
    <t>Q14807</t>
  </si>
  <si>
    <t>KIF22_HUMAN</t>
  </si>
  <si>
    <t>Kinesin-like protein KIF22</t>
  </si>
  <si>
    <t>KIF22</t>
  </si>
  <si>
    <t>ion transport</t>
  </si>
  <si>
    <t>actin filament binding;cadherin binding;ion transmembrane transporter activity;metal ion binding;SH3/SH2 adaptor activity</t>
  </si>
  <si>
    <t>cortical actin cytoskeleton;cytoplasm;extracellular exosome;focal adhesion</t>
  </si>
  <si>
    <t>sp|Q14847|LASP1_HUMAN;tr|C9J9W2|C9J9W2_HUMAN;tr|F6S2S5|F6S2S5_HUMAN;tr|J3KSN1|J3KSN1_HUMAN;tr|K7ESD6|K7ESD6_HUMAN</t>
  </si>
  <si>
    <t>sp|Q14847|LASP1_HUMAN;tr|C9J9W2|C9J9W2_HUMAN</t>
  </si>
  <si>
    <t>Q14847</t>
  </si>
  <si>
    <t>LASP1_HUMAN</t>
  </si>
  <si>
    <t>LIM and SH3 domain protein 1</t>
  </si>
  <si>
    <t>ASP-1</t>
  </si>
  <si>
    <t>LASP1</t>
  </si>
  <si>
    <t>lysine catabolic process;negative regulation of transcription from RNA polymerase II promoter;sensory perception of sound;thyroid hormone metabolic process;thyroid hormone transport</t>
  </si>
  <si>
    <t>NADP binding;oxidoreductase activity, acting on the CH-NH2 group of donors, NAD or NADP as acceptor;protein homodimerization activity;thiomorpholine-carboxylate dehydrogenase activity;thyroid hormone binding;transcription corepressor activity</t>
  </si>
  <si>
    <t>cytoplasm;cytosol;extracellular exosome;mitochondrion;nucleus;peroxisomal matrix</t>
  </si>
  <si>
    <t>sp|Q14894|CRYM_HUMAN;tr|I3NI53|I3NI53_HUMAN;tr|I3L2W5|I3L2W5_HUMAN;tr|I3L325|I3L325_HUMAN;tr|I3L3J9|I3L3J9_HUMAN;tr|I3L3Y1|I3L3Y1_HUMAN</t>
  </si>
  <si>
    <t>sp|Q14894|CRYM_HUMAN;tr|I3NI53|I3NI53_HUMAN;tr|I3L2W5|I3L2W5_HUMAN;tr|I3L325|I3L325_HUMAN</t>
  </si>
  <si>
    <t>Q14894</t>
  </si>
  <si>
    <t>CRYM_HUMAN</t>
  </si>
  <si>
    <t>Ketimine reductase mu-crystallin</t>
  </si>
  <si>
    <t>CRYM</t>
  </si>
  <si>
    <t>leukotriene metabolic process;response to antineoplastic agent</t>
  </si>
  <si>
    <t>13-prostaglandin reductase activity;15-oxoprostaglandin 13-oxidase activity;2-alkenal reductase [NAD(P)] activity</t>
  </si>
  <si>
    <t>sp|Q14914|PTGR1_HUMAN;tr|F2Z3J9|F2Z3J9_HUMAN;tr|Q5JVP2|Q5JVP2_HUMAN;tr|F6XGT7|F6XGT7_HUMAN</t>
  </si>
  <si>
    <t>sp|Q14914|PTGR1_HUMAN</t>
  </si>
  <si>
    <t>Q14914</t>
  </si>
  <si>
    <t>PTGR1_HUMAN</t>
  </si>
  <si>
    <t>Prostaglandin reductase 1</t>
  </si>
  <si>
    <t>RG-1</t>
  </si>
  <si>
    <t>PTGR1</t>
  </si>
  <si>
    <t>negative regulation of transcription from RNA polymerase II promoter;transcription, DNA-templated</t>
  </si>
  <si>
    <t>DNA binding;DNA binding transcription factor activity;identical protein binding;protein heterodimerization activity;transcription corepressor activity</t>
  </si>
  <si>
    <t>sp|Q14919|NC2A_HUMAN;tr|C9JCC6|C9JCC6_HUMAN;tr|E9PQX9|E9PQX9_HUMAN;tr|E9PNC7|E9PNC7_HUMAN;tr|E9PMW2|E9PMW2_HUMAN</t>
  </si>
  <si>
    <t>sp|Q14919|NC2A_HUMAN;tr|C9JCC6|C9JCC6_HUMAN;tr|E9PQX9|E9PQX9_HUMAN;tr|E9PNC7|E9PNC7_HUMAN</t>
  </si>
  <si>
    <t>Q14919</t>
  </si>
  <si>
    <t>NC2A_HUMAN</t>
  </si>
  <si>
    <t>Dr1-associated corepressor</t>
  </si>
  <si>
    <t>DRAP1</t>
  </si>
  <si>
    <t>regulation of transcription, DNA-templated;RNA splicing;transcription, DNA-templated</t>
  </si>
  <si>
    <t>double-stranded DNA binding;RNA binding;zinc ion binding</t>
  </si>
  <si>
    <t>cytoplasm;intracellular membrane-bounded organelle;nuclear speck;nucleoplasm</t>
  </si>
  <si>
    <t>sp|Q14966|ZN638_HUMAN;tr|A0A096LPK8|A0A096LPK8_HUMAN;tr|C9JWN0|C9JWN0_HUMAN</t>
  </si>
  <si>
    <t>sp|Q14966|ZN638_HUMAN</t>
  </si>
  <si>
    <t>Q14966</t>
  </si>
  <si>
    <t>ZN638_HUMAN</t>
  </si>
  <si>
    <t>Zinc finger protein 638</t>
  </si>
  <si>
    <t>ZNF638</t>
  </si>
  <si>
    <t>apoptotic DNA fragmentation;astral microtubule organization;establishment of mitotic spindle localization;establishment of protein localization;intracellular transport of virus;mitotic chromosome movement towards spindle pole;mitotic metaphase plate congression;mitotic spindle assembly;modulation by virus of host process;neutrophil degranulation;NLS-bearing protein import into nucleus;protein import into nucleus;protein import into nucleus, translocation;Ran protein signal transduction;regulation of cholesterol biosynthetic process;ribosomal protein import into nucleus</t>
  </si>
  <si>
    <t>enzyme binding;Hsp90 protein binding;nuclear localization sequence binding;protein domain specific binding;protein transporter activity;Ran GTPase binding;RNA binding;zinc ion binding</t>
  </si>
  <si>
    <t>cytoplasm;cytosol;endoplasmic reticulum tubular network;extracellular exosome;extracellular region;ficolin-1-rich granule lumen;host cell;membrane;nuclear envelope;nuclear membrane;nuclear periphery;nuclear pore;nucleoplasm;specific granule lumen</t>
  </si>
  <si>
    <t>sp|Q14974|IMB1_HUMAN;tr|J3KTM9|J3KTM9_HUMAN;tr|J3QR48|J3QR48_HUMAN;tr|J3QKQ5|J3QKQ5_HUMAN;tr|J3QRG4|J3QRG4_HUMAN;tr|J3KS06|J3KS06_HUMAN</t>
  </si>
  <si>
    <t>sp|Q14974|IMB1_HUMAN;tr|J3KTM9|J3KTM9_HUMAN</t>
  </si>
  <si>
    <t>Q14974</t>
  </si>
  <si>
    <t>IMB1_HUMAN</t>
  </si>
  <si>
    <t>Importin subunit beta-1</t>
  </si>
  <si>
    <t>KPNB1</t>
  </si>
  <si>
    <t>cell cycle;mitotic cell cycle;neural crest cell development;neural crest formation;nucleolus organization;regulation of translation;rRNA processing</t>
  </si>
  <si>
    <t>ATP binding;GTP binding;protein heterodimerization activity;RNA binding;RNA polymerase I core binding</t>
  </si>
  <si>
    <t>Cajal body;cytoplasm;nucleolus</t>
  </si>
  <si>
    <t>sp|Q14978|NOLC1_HUMAN;tr|A0A0A0MRM9|A0A0A0MRM9_HUMAN;tr|S4R349|S4R349_HUMAN;tr|S4R402|S4R402_HUMAN;tr|S4R341|S4R341_HUMAN;tr|S4R3C2|S4R3C2_HUMAN</t>
  </si>
  <si>
    <t>sp|Q14978|NOLC1_HUMAN;tr|A0A0A0MRM9|A0A0A0MRM9_HUMAN</t>
  </si>
  <si>
    <t>Q14978</t>
  </si>
  <si>
    <t>NOLC1_HUMAN</t>
  </si>
  <si>
    <t>Nucleolar and coiled-body phosphoprotein 1 {ECO:0000305}</t>
  </si>
  <si>
    <t>NOLC1</t>
  </si>
  <si>
    <t>anastral spindle assembly;astral microtubule organization;cell division;chromosome segregation;establishment of mitotic spindle orientation;meiotic cell cycle;microtubule bundle formation;nucleus organization;positive regulation of BMP signaling pathway;positive regulation of chromosome segregation;positive regulation of chromosome separation;positive regulation of hair follicle development;positive regulation of intracellular transport;positive regulation of keratinocyte differentiation;positive regulation of microtubule polymerization;positive regulation of mitotic spindle elongation;positive regulation of protein localization to cell cortex;positive regulation of protein localization to spindle pole body;positive regulation of spindle assembly;regulation of metaphase plate congression;regulation of mitotic spindle organization</t>
  </si>
  <si>
    <t>disordered domain specific binding;dynein complex binding;microtubule binding;microtubule minus-end binding;microtubule plus-end binding;phosphatidylinositol binding;protein complex binding;protein C-terminus binding;protein domain specific binding;structural molecule activity;tubulin binding</t>
  </si>
  <si>
    <t>cell cortex;cell cortex region;centrosome;chromosome;cortical microtubule;cytoplasmic microtubule bundle;cytosol;dendrite;extracellular exosome;extrinsic component of plasma membrane;Golgi membrane;lateral cell cortex;lateral plasma membrane;microtubule bundle;microtubule minus-end;microtubule plus-end;mitotic spindle;mitotic spindle astral microtubule;mitotic spindle midzone;mitotic spindle pole;neuronal cell body;nuclear matrix;nucleoplasm;nucleus;protein complex;spindle;spindle microtubule;spindle pole;spindle pole centrosome</t>
  </si>
  <si>
    <t>sp|Q14980|NUMA1_HUMAN;tr|A0A087WY61|A0A087WY61_HUMAN;tr|H0YFY6|H0YFY6_HUMAN;tr|F5H4J1|F5H4J1_HUMAN;tr|F5H6Y5|F5H6Y5_HUMAN;tr|K4DIE0|K4DIE0_HUMAN;tr|F5H763|F5H763_HUMAN;tr|F5H0Z7|F5H0Z7_HUMAN;tr|F5H2F3|F5H2F3_HUMAN;tr|F5H3L6|F5H3L6_HUMAN;tr|F5H1L0|F5H1L0_HUMAN;tr|F5GZW1|F5GZW1_HUMAN;tr|F5H7R5|F5H7R5_HUMAN;tr|F5H4Y4|F5H4Y4_HUMAN;tr|F5GWA2|F5GWA2_HUMAN;tr|F5GWK2|F5GWK2_HUMAN;tr|F5H073|F5H073_HUMAN;tr|F5H068|F5H068_HUMAN;tr|F8W6T3|F8W6T3_HUMAN</t>
  </si>
  <si>
    <t>sp|Q14980|NUMA1_HUMAN;tr|A0A087WY61|A0A087WY61_HUMAN</t>
  </si>
  <si>
    <t>Q14980</t>
  </si>
  <si>
    <t>NUMA1_HUMAN</t>
  </si>
  <si>
    <t>Nuclear mitotic apparatus protein 1 {ECO:0000312|HGNC:HGNC:8059}</t>
  </si>
  <si>
    <t>NUMA1</t>
  </si>
  <si>
    <t>anaphase-promoting complex-dependent catabolic process;antigen processing and presentation of exogenous peptide antigen via MHC class I, TAP-dependent;cellular response to DNA damage stimulus;DNA repair;Fc-epsilon receptor signaling pathway;MAPK cascade;multicellular organism development;negative regulation of canonical Wnt signaling pathway;negative regulation of G2/M transition of mitotic cell cycle;NIK/NF-kappaB signaling;positive regulation of canonical Wnt signaling pathway;positive regulation of ubiquitin-protein ligase activity involved in regulation of mitotic cell cycle transition;post-translational protein modification;proteasomal ubiquitin-independent protein catabolic process;proteasome-mediated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process;spermatogenesis, exchange of chromosomal proteins;stimulatory C-type lectin receptor signaling pathway;T cell receptor signaling pathway;transmembrane transport;tumor necrosis factor-mediated signaling pathway;Wnt signaling pathway, planar cell polarity pathway</t>
  </si>
  <si>
    <t>lysine-acetylated histone binding;peptidase activator activity;proteasome binding</t>
  </si>
  <si>
    <t>cytosol;nuclear speck;nucleoplasm;nucleus;proteasome core complex;spermatoproteasome complex</t>
  </si>
  <si>
    <t>sp|Q14997|PSME4_HUMAN;tr|F8WBH5|F8WBH5_HUMAN</t>
  </si>
  <si>
    <t>sp|Q14997|PSME4_HUMAN</t>
  </si>
  <si>
    <t>Q14997</t>
  </si>
  <si>
    <t>PSME4_HUMAN</t>
  </si>
  <si>
    <t>Proteasome activator complex subunit 4</t>
  </si>
  <si>
    <t>PSME4</t>
  </si>
  <si>
    <t>muscle contraction</t>
  </si>
  <si>
    <t>tr|B7Z964|B7Z964_HUMAN;tr|H7C3M8|H7C3M8_HUMAN;tr|H7BZK0|H7BZK0_HUMAN;sp|Q14BN4|SLMAP_HUMAN;tr|H7BZW9|H7BZW9_HUMAN;tr|B7Z863|B7Z863_HUMAN;tr|C9JA20|C9JA20_HUMAN;tr|C9JCH4|C9JCH4_HUMAN</t>
  </si>
  <si>
    <t>B7Z964</t>
  </si>
  <si>
    <t>B7Z964_HUMAN</t>
  </si>
  <si>
    <t>SLMAP</t>
  </si>
  <si>
    <t>regulation of GTPase activity;signal transduction</t>
  </si>
  <si>
    <t>tr|F8W9S7|F8W9S7_HUMAN;sp|Q14C86|GAPD1_HUMAN;tr|C9IZ08|C9IZ08_HUMAN;tr|B4DGD8|B4DGD8_HUMAN;tr|H0Y4E7|H0Y4E7_HUMAN;tr|H0Y7I9|H0Y7I9_HUMAN;tr|B0QZ65|B0QZ65_HUMAN;tr|A0A0A0MQV8|A0A0A0MQV8_HUMAN;tr|C9IZX9|C9IZX9_HUMAN</t>
  </si>
  <si>
    <t>tr|F8W9S7|F8W9S7_HUMAN;sp|Q14C86|GAPD1_HUMAN;tr|C9IZ08|C9IZ08_HUMAN</t>
  </si>
  <si>
    <t>F8W9S7</t>
  </si>
  <si>
    <t>F8W9S7_HUMAN</t>
  </si>
  <si>
    <t>GAPVD1</t>
  </si>
  <si>
    <t>cytosol;Golgi apparatus;NatB complex</t>
  </si>
  <si>
    <t>sp|Q14CX7|NAA25_HUMAN;tr|F8VSB9|F8VSB9_HUMAN</t>
  </si>
  <si>
    <t>sp|Q14CX7|NAA25_HUMAN</t>
  </si>
  <si>
    <t>Q14CX7</t>
  </si>
  <si>
    <t>NAA25_HUMAN</t>
  </si>
  <si>
    <t>N-alpha-acetyltransferase 25, NatB auxiliary subunit</t>
  </si>
  <si>
    <t>NAA25</t>
  </si>
  <si>
    <t>cell division;meiotic chromosome condensation;meiotic chromosome segregation;mitotic chromosome condensation</t>
  </si>
  <si>
    <t>chromatin binding;DNA topoisomerase (ATP-hydrolyzing) activator activity;DNA topoisomerase binding</t>
  </si>
  <si>
    <t>condensin complex;cytosol;membrane;nuclear condensin complex;nucleus</t>
  </si>
  <si>
    <t>sp|Q15003|CND2_HUMAN;tr|E9PHA2|E9PHA2_HUMAN;tr|C9J470|C9J470_HUMAN;tr|C9JZP1|C9JZP1_HUMAN;tr|H7C415|H7C415_HUMAN</t>
  </si>
  <si>
    <t>sp|Q15003|CND2_HUMAN;tr|E9PHA2|E9PHA2_HUMAN;tr|C9J470|C9J470_HUMAN</t>
  </si>
  <si>
    <t>Q15003</t>
  </si>
  <si>
    <t>CND2_HUMAN</t>
  </si>
  <si>
    <t>Condensin complex subunit 2</t>
  </si>
  <si>
    <t>NCAPH</t>
  </si>
  <si>
    <t>cellular response to DNA damage stimulus;centrosome cycle;DNA replication;regulation of cell cycle;response to UV;translesion synthesis</t>
  </si>
  <si>
    <t>centrosome;nucleoplasm;nucleus;perinuclear region of cytoplasm</t>
  </si>
  <si>
    <t>sp|Q15004|PAF15_HUMAN;tr|H0YMA4|H0YMA4_HUMAN;tr|H0YKX3|H0YKX3_HUMAN</t>
  </si>
  <si>
    <t>Q15004</t>
  </si>
  <si>
    <t>PAF15_HUMAN</t>
  </si>
  <si>
    <t>PCNA-associated factor {ECO:0000305}</t>
  </si>
  <si>
    <t>PCLAF</t>
  </si>
  <si>
    <t>protein targeting to ER;signal peptide processing</t>
  </si>
  <si>
    <t>endoplasmic reticulum membrane;integral component of membrane;organelle membrane;signal peptidase complex</t>
  </si>
  <si>
    <t>sp|Q15005|SPCS2_HUMAN;tr|A0A087WUC6|A0A087WUC6_HUMAN;tr|E9PI68|E9PI68_HUMAN;tr|E9PL01|E9PL01_HUMAN;tr|E9PRB9|E9PRB9_HUMAN;tr|H0YE04|H0YE04_HUMAN</t>
  </si>
  <si>
    <t>sp|Q15005|SPCS2_HUMAN;tr|A0A087WUC6|A0A087WUC6_HUMAN;tr|E9PI68|E9PI68_HUMAN;tr|E9PL01|E9PL01_HUMAN;tr|E9PRB9|E9PRB9_HUMAN</t>
  </si>
  <si>
    <t>Q15005</t>
  </si>
  <si>
    <t>SPCS2_HUMAN</t>
  </si>
  <si>
    <t>Signal peptidase complex subunit 2</t>
  </si>
  <si>
    <t>SPCS2</t>
  </si>
  <si>
    <t>protein folding in endoplasmic reticulum</t>
  </si>
  <si>
    <t>cytoplasm;endoplasmic reticulum;ER membrane protein complex;mitochondrion;nucleus</t>
  </si>
  <si>
    <t>sp|Q15006|EMC2_HUMAN;tr|H0YAS9|H0YAS9_HUMAN;tr|E5RGJ2|E5RGJ2_HUMAN</t>
  </si>
  <si>
    <t>sp|Q15006|EMC2_HUMAN</t>
  </si>
  <si>
    <t>Q15006</t>
  </si>
  <si>
    <t>EMC2_HUMAN</t>
  </si>
  <si>
    <t>ER membrane protein complex subunit 2</t>
  </si>
  <si>
    <t>EMC2</t>
  </si>
  <si>
    <t>cell cycle;mRNA methylation;mRNA processing;regulation of alternative mRNA splicing, via spliceosome;RNA metabolic process;RNA splicing</t>
  </si>
  <si>
    <t>nuclear membrane;nuclear speck;nucleoplasm;nucleus;RNA N6-methyladenosine methyltransferase complex</t>
  </si>
  <si>
    <t>sp|Q15007|FL2D_HUMAN;tr|A0A087X1R4|A0A087X1R4_HUMAN</t>
  </si>
  <si>
    <t>sp|Q15007|FL2D_HUMAN</t>
  </si>
  <si>
    <t>Q15007</t>
  </si>
  <si>
    <t>FL2D_HUMAN</t>
  </si>
  <si>
    <t>Pre-mRNA-splicing regulator WTAP</t>
  </si>
  <si>
    <t>WTAP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</si>
  <si>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cycle;neutrophil degranulation;NIK/NF-kappaB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polyubiquitination;proteolysis;regulation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pathway;Wnt signaling pathway, planar cell polarity pathway</t>
  </si>
  <si>
    <t>ATPase activity;enzyme regulator activity</t>
  </si>
  <si>
    <t>cytosol;extracellular exosome;extracellular region;ficolin-1-rich granule lumen;nucleoplasm;proteasome accessory complex;proteasome complex;proteasome regulatory particle;secretory granule lumen</t>
  </si>
  <si>
    <t>sp|Q15008|PSMD6_HUMAN;tr|C9J7B7|C9J7B7_HUMAN;tr|C9J0E9|C9J0E9_HUMAN;tr|H7C531|H7C531_HUMAN</t>
  </si>
  <si>
    <t>sp|Q15008|PSMD6_HUMAN</t>
  </si>
  <si>
    <t>Q15008</t>
  </si>
  <si>
    <t>PSMD6_HUMAN</t>
  </si>
  <si>
    <t>26S proteasome non-ATPase regulatory subunit 6</t>
  </si>
  <si>
    <t>PSMD6</t>
  </si>
  <si>
    <t>chromatin remodeling;chromatin silencing;DNA repair;histone deacetylation;histone H2A acetylation;histone H4 acetylation;positive regulation of striated muscle cell differentiation;positive regulation of transcription from RNA polymerase II promoter;regulation of growth;transcription, DNA-templated</t>
  </si>
  <si>
    <t>NuA4 histone acetyltransferase complex;nucleolus;nucleoplasm;nucleus;plasma membrane</t>
  </si>
  <si>
    <t>sp|Q15014|MO4L2_HUMAN;tr|Q5JXX1|Q5JXX1_HUMAN;tr|Q5JXX2|Q5JXX2_HUMAN;tr|A0A0A0MT59|A0A0A0MT59_HUMAN;tr|Q5JXX6|Q5JXX6_HUMAN</t>
  </si>
  <si>
    <t>sp|Q15014|MO4L2_HUMAN;tr|Q5JXX1|Q5JXX1_HUMAN;tr|Q5JXX2|Q5JXX2_HUMAN;tr|A0A0A0MT59|A0A0A0MT59_HUMAN</t>
  </si>
  <si>
    <t>Q15014</t>
  </si>
  <si>
    <t>MO4L2_HUMAN</t>
  </si>
  <si>
    <t>Mortality factor 4-like protein 2</t>
  </si>
  <si>
    <t>MORF4L2</t>
  </si>
  <si>
    <t>attachment of spindle microtubules to kinetochore;cell division;chromosome segregation;mitotic cell cycle;mitotic spindle assembly;protein deubiquitination;protein K63-linked deubiquitination;response to ischemia</t>
  </si>
  <si>
    <t>microtubule binding;polyubiquitin modification-dependent protein binding</t>
  </si>
  <si>
    <t>BRISC complex;cytoplasm;cytosol;microtubule;spindle pole</t>
  </si>
  <si>
    <t>sp|Q15018|F175B_HUMAN</t>
  </si>
  <si>
    <t>Q15018</t>
  </si>
  <si>
    <t>ABRX2_HUMAN</t>
  </si>
  <si>
    <t>BRISC complex subunit Abraxas 2 {ECO:0000312|HGNC:HGNC:28975}</t>
  </si>
  <si>
    <t>ABRAXAS2</t>
  </si>
  <si>
    <t>cell cycle;cell division;cilium assembly;neuron projection development;regulation of L-glutamate transport;regulation of protein localization;smoothened signaling pathway;spermatogenesis</t>
  </si>
  <si>
    <t>cadherin binding;enzyme regulator activity;GTP binding;identical protein binding;protein complex scaffold activity</t>
  </si>
  <si>
    <t>actin cytoskeleton;axoneme;ciliary membrane;cleavage furrow;condensed chromosome kinetochore;cytoplasm;cytosol;exocyst;extracellular exosome;midbody;myelin sheath;non-motile cilium;nucleolus;nucleus;perinuclear region of cytoplasm;photoreceptor connecting cilium;septin complex;sperm annulus;spindle;synapse</t>
  </si>
  <si>
    <t>sp|Q15019|SEPT2_HUMAN;tr|B5MCX3|B5MCX3_HUMAN;tr|C9J2Q4|C9J2Q4_HUMAN;tr|H7C2Y0|H7C2Y0_HUMAN;tr|C9JB25|C9JB25_HUMAN;tr|C9J938|C9J938_HUMAN;tr|H7C310|H7C310_HUMAN;tr|C9IY94|C9IY94_HUMAN;tr|C9IZU3|C9IZU3_HUMAN;tr|C9JQJ4|C9JQJ4_HUMAN;tr|B5MD47|B5MD47_HUMAN;tr|C9JZI2|C9JZI2_HUMAN;tr|A0A0K0K1E7|A0A0K0K1E7_HUMAN;tr|C9JFT1|C9JFT1_HUMAN;tr|F8WB65|F8WB65_HUMAN;tr|H7C1T1|H7C1T1_HUMAN;tr|C9JT15|C9JT15_HUMAN;tr|C9JSE7|C9JSE7_HUMAN</t>
  </si>
  <si>
    <t>sp|Q15019|SEPT2_HUMAN;tr|B5MCX3|B5MCX3_HUMAN;tr|C9J2Q4|C9J2Q4_HUMAN;tr|H7C2Y0|H7C2Y0_HUMAN</t>
  </si>
  <si>
    <t>Q15019</t>
  </si>
  <si>
    <t>SEPT2_HUMAN</t>
  </si>
  <si>
    <t>Septin-2</t>
  </si>
  <si>
    <t>SEPT2</t>
  </si>
  <si>
    <t>cell morphogenesis;hematopoietic stem cell proliferation;homeostasis of number of cells;mRNA splicing, via spliceosome;nucleosome assembly;positive regulation of histone deubiquitination;regulation of gene expression;spliceosomal snRNP assembly;spliceosomal tri-snRNP complex assembly</t>
  </si>
  <si>
    <t>histone binding;RNA binding;U4 snRNA binding;U6 snRNA binding;U6atac snRNA binding;ubiquitin-specific protease binding</t>
  </si>
  <si>
    <t>Cajal body;cytoplasm;nuclear speck;nucleoplasm;nucleus</t>
  </si>
  <si>
    <t>sp|Q15020|SART3_HUMAN;tr|H0YHU8|H0YHU8_HUMAN</t>
  </si>
  <si>
    <t>sp|Q15020|SART3_HUMAN</t>
  </si>
  <si>
    <t>Q15020</t>
  </si>
  <si>
    <t>SART3_HUMAN</t>
  </si>
  <si>
    <t>Squamous cell carcinoma antigen recognized by T-cells 3 {ECO:0000305}</t>
  </si>
  <si>
    <t>ART-3 {ECO:0000312|EMBL:BAA78384.1}</t>
  </si>
  <si>
    <t>SART3</t>
  </si>
  <si>
    <t>chromatin binding;histone binding</t>
  </si>
  <si>
    <t>condensed chromosome;condensed chromosome, centromeric region;condensin complex;condensin core heterodimer;cytoplasm;cytosol;membrane;nuclear condensin complex;nucleoplasm;nucleus</t>
  </si>
  <si>
    <t>sp|Q15021|CND1_HUMAN;tr|E7EN77|E7EN77_HUMAN;tr|F5GZK7|F5GZK7_HUMAN;tr|F5H431|F5H431_HUMAN</t>
  </si>
  <si>
    <t>sp|Q15021|CND1_HUMAN;tr|E7EN77|E7EN77_HUMAN</t>
  </si>
  <si>
    <t>Q15021</t>
  </si>
  <si>
    <t>CND1_HUMAN</t>
  </si>
  <si>
    <t>Condensin complex subunit 1</t>
  </si>
  <si>
    <t>NCAPD2</t>
  </si>
  <si>
    <t>nuclear body;nucleolus;nucleus</t>
  </si>
  <si>
    <t>tr|J3QQW9|J3QQW9_HUMAN;sp|Q15022|SUZ12_HUMAN</t>
  </si>
  <si>
    <t>J3QQW9</t>
  </si>
  <si>
    <t>J3QQW9_HUMAN</t>
  </si>
  <si>
    <t>SUZ12</t>
  </si>
  <si>
    <t>exonucleolytic nuclear-transcribed mRNA catabolic process involved in deadenylation-dependent decay;exonucleolytic trimming to generate mature 3'-end of 5.8S rRNA from tricistronic rRNA transcript (SSU-rRNA, 5.8S rRNA, LSU-rRNA);nuclear mRNA surveillance;nuclear polyadenylation-dependent mRNA catabolic process;nuclear polyadenylation-dependent rRNA catabolic process;nuclear polyadenylation-dependent tRNA catabolic process;nuclear-transcribed mRNA catabolic process, exonucleolytic, 3'-5';regulation of mRNA stability;RNA catabolic process;rRNA processing;U1 snRNA 3'-end processing;U4 snRNA 3'-end processing;U5 snRNA 3'-end processing</t>
  </si>
  <si>
    <t>3'-5'-exoribonuclease activity;AU-rich element binding;RNA binding</t>
  </si>
  <si>
    <t>cytoplasmic exosome (RNase complex);cytosol;exosome (RNase complex);nuclear exosome (RNase complex);nucleolus;nucleoplasm</t>
  </si>
  <si>
    <t>sp|Q15024|EXOS7_HUMAN</t>
  </si>
  <si>
    <t>Q15024</t>
  </si>
  <si>
    <t>EXOS7_HUMAN</t>
  </si>
  <si>
    <t>Exosome complex component RRP42</t>
  </si>
  <si>
    <t>EXOSC7</t>
  </si>
  <si>
    <t>MyD88-dependent toll-like receptor signaling pathway;negative regulation of ERK1 and ERK2 cascade;negative regulation of I-kappaB kinase/NF-kappaB signaling;regulation of inflammatory response</t>
  </si>
  <si>
    <t>tr|E7EW15|E7EW15_HUMAN;tr|E7EMV7|E7EMV7_HUMAN;tr|A0A0A0MRZ4|A0A0A0MRZ4_HUMAN;sp|Q15025|TNIP1_HUMAN</t>
  </si>
  <si>
    <t>E7EW15</t>
  </si>
  <si>
    <t>E7EW15_HUMAN</t>
  </si>
  <si>
    <t>TNIP1</t>
  </si>
  <si>
    <t>cellular response to drug;mRNA processing;mRNA splicing, via spliceosome;response to cocaine;RNA splicing</t>
  </si>
  <si>
    <t>Cajal body;catalytic step 2 spliceosome;cytosol;extracellular matrix;membrane;nuclear speck;nucleoplasm;spliceosomal complex;U4/U6 x U5 tri-snRNP complex</t>
  </si>
  <si>
    <t>sp|Q15029|U5S1_HUMAN;tr|K7EP67|K7EP67_HUMAN;tr|K7EJ74|K7EJ74_HUMAN;tr|K7EIV5|K7EIV5_HUMAN;tr|K7EIT3|K7EIT3_HUMAN</t>
  </si>
  <si>
    <t>sp|Q15029|U5S1_HUMAN</t>
  </si>
  <si>
    <t>Q15029</t>
  </si>
  <si>
    <t>U5S1_HUMAN</t>
  </si>
  <si>
    <t>116 kDa U5 small nuclear ribonucleoprotein component</t>
  </si>
  <si>
    <t>EFTUD2</t>
  </si>
  <si>
    <t>leucyl-tRNA aminoacylation;mitochondrial translation;tRNA aminoacylation for protein translation</t>
  </si>
  <si>
    <t>aminoacyl-tRNA editing activity;ATP binding;leucine-tRNA ligase activity</t>
  </si>
  <si>
    <t>sp|Q15031|SYLM_HUMAN;tr|E9PHM2|E9PHM2_HUMAN;tr|C9JYR8|C9JYR8_HUMAN</t>
  </si>
  <si>
    <t>sp|Q15031|SYLM_HUMAN;tr|E9PHM2|E9PHM2_HUMAN</t>
  </si>
  <si>
    <t>Q15031</t>
  </si>
  <si>
    <t>SYLM_HUMAN</t>
  </si>
  <si>
    <t>Probable leucine--tRNA ligase, mitochondrial</t>
  </si>
  <si>
    <t>LARS2</t>
  </si>
  <si>
    <t>brain development;camera-type eye development;establishment of protein localization to endoplasmic reticulum membrane;excitatory postsynaptic potential;face morphogenesis;hypothalamus development;lipid particle organization;positive regulation of autophagosome assembly;positive regulation of endoplasmic reticulum tubular network organization;positive regulation of gene expression;positive regulation of glutamate neurotransmitter secretion in response to membrane depolarization;positive regulation of GTPase activity;positive regulation of protein lipidation;regulation of calcium ion-dependent exocytosis of neurotransmitter;regulation of GTPase activity;regulation of short-term neuronal synaptic plasticity</t>
  </si>
  <si>
    <t>GTPase activator activity;guanyl-nucleotide exchange factor activity;Rab GTPase binding</t>
  </si>
  <si>
    <t>cytosol;endoplasmic reticulum membrane;endoplasmic reticulum tubular network;extracellular exosome;Golgi apparatus;lipid droplet;postsynapse;protein complex</t>
  </si>
  <si>
    <t>sp|Q15042|RB3GP_HUMAN</t>
  </si>
  <si>
    <t>Q15042</t>
  </si>
  <si>
    <t>RB3GP_HUMAN</t>
  </si>
  <si>
    <t>Rab3 GTPase-activating protein catalytic subunit</t>
  </si>
  <si>
    <t>RAB3GAP1</t>
  </si>
  <si>
    <t>tr|E5RIP4|E5RIP4_HUMAN;sp|Q15043|S39AE_HUMAN;tr|E5RFZ8|E5RFZ8_HUMAN;tr|E5RGA7|E5RGA7_HUMAN;tr|E5RJ40|E5RJ40_HUMAN;tr|E5RJG5|E5RJG5_HUMAN</t>
  </si>
  <si>
    <t>E5RIP4</t>
  </si>
  <si>
    <t>E5RIP4_HUMAN</t>
  </si>
  <si>
    <t>SLC39A14</t>
  </si>
  <si>
    <t>activation of MAPK activity;basophil activation involved in immune response;diadenosine tetraphosphate biosynthetic process;ERK1 and ERK2 cascade;lysyl-tRNA aminoacylation;negative regulation of cell proliferation;positive regulation of cytokine production involved in inflammatory response;positive regulation of cytokine secretion involved in immune response;positive regulation of ERK1 and ERK2 cascade;positive regulation of macrophage activation;positive regulation of macrophage chemotaxis;positive regulation of metallopeptidase activity;positive regulation of p38MAPK cascade;positive regulation of transcription, DNA-templated;response to X-ray;tRNA aminoacylation for protein translation;tRNA processing;tumor necrosis factor-mediated signaling pathway;viral process</t>
  </si>
  <si>
    <t>amino acid binding;ATP adenylyltransferase activity;ATP binding;identical protein binding;lysine-tRNA ligase activity;protein homodimerization activity;tRNA binding</t>
  </si>
  <si>
    <t>aminoacyl-tRNA synthetase multienzyme complex;cytosol;extracellular space;mitochondrial matrix;mitochondrion;nucleus;plasma membrane</t>
  </si>
  <si>
    <t>sp|Q15046|SYK_HUMAN;tr|H3BVA8|H3BVA8_HUMAN;tr|J3KRL2|J3KRL2_HUMAN;tr|H3BPV7|H3BPV7_HUMAN;tr|H3BRC9|H3BRC9_HUMAN</t>
  </si>
  <si>
    <t>sp|Q15046|SYK_HUMAN</t>
  </si>
  <si>
    <t>Q15046</t>
  </si>
  <si>
    <t>SYK_HUMAN</t>
  </si>
  <si>
    <t>Lysine--tRNA ligase</t>
  </si>
  <si>
    <t>KARS</t>
  </si>
  <si>
    <t>endonucleolytic cleavage in ITS1 to separate SSU-rRNA from 5.8S rRNA and LSU-rRNA from tricistronic rRNA transcript (SSU-rRNA, 5.8S rRNA, LSU-rRNA);hematopoietic progenitor cell differentiation;mitotic metaphase plate congression;protein localization to nucleolus;regulation of signal transduction by p53 class mediator;ribosomal large subunit assembly;ribosomal large subunit biogenesis;ribosomal large subunit export from nucleus</t>
  </si>
  <si>
    <t>5S rRNA binding;RNA binding</t>
  </si>
  <si>
    <t>condensed nuclear chromosome;endoplasmic reticulum;fibrillar center;nucleolus;nucleus;preribosome, large subunit precursor</t>
  </si>
  <si>
    <t>sp|Q15050|RRS1_HUMAN</t>
  </si>
  <si>
    <t>Q15050</t>
  </si>
  <si>
    <t>RRS1_HUMAN</t>
  </si>
  <si>
    <t>Ribosome biogenesis regulatory protein homolog</t>
  </si>
  <si>
    <t>RRS1</t>
  </si>
  <si>
    <t>DNA damage response, detection of DNA damage;DNA ligation;DNA synthesis involved in DNA repair;mismatch repair;nucleotide-excision repair, DNA gap filling;nucleotide-excision repair, DNA incision;nucleotide-excision repair, DNA incision, 5'-to lesion;telomere maintenance;telomere maintenance via semi-conservative replication;transcription-coupled nucleotide-excision repair;translesion synthesis</t>
  </si>
  <si>
    <t>DNA-directed DNA polymerase activity</t>
  </si>
  <si>
    <t>cytoplasm;delta DNA polymerase complex;nucleoplasm;nucleus</t>
  </si>
  <si>
    <t>sp|Q15054|DPOD3_HUMAN;tr|H0YEX7|H0YEX7_HUMAN;tr|E9PM91|E9PM91_HUMAN;tr|E9PNC0|E9PNC0_HUMAN;tr|E9PRK3|E9PRK3_HUMAN</t>
  </si>
  <si>
    <t>sp|Q15054|DPOD3_HUMAN</t>
  </si>
  <si>
    <t>Q15054</t>
  </si>
  <si>
    <t>DPOD3_HUMAN</t>
  </si>
  <si>
    <t>DNA polymerase delta subunit 3</t>
  </si>
  <si>
    <t>POLD3</t>
  </si>
  <si>
    <t>developmental growth;eukaryotic translation initiation factor 4F complex assembly;formation of translation preinitiation complex;regulation of translational initiation;sexual reproduction;translational initiation;viral process</t>
  </si>
  <si>
    <t>cadherin binding;helicase activity;ribosomal small subunit binding;RNA binding;RNA strand annealing activity;RNA strand-exchange activity;translation factor activity, RNA binding;translation initiation factor activity</t>
  </si>
  <si>
    <t>cytosol;eukaryotic translation initiation factor 4F complex;membrane;perinuclear region of cytoplasm;polysome</t>
  </si>
  <si>
    <t>sp|Q15056|IF4H_HUMAN</t>
  </si>
  <si>
    <t>Q15056</t>
  </si>
  <si>
    <t>IF4H_HUMAN</t>
  </si>
  <si>
    <t>Eukaryotic translation initiation factor 4H</t>
  </si>
  <si>
    <t>IF-4H</t>
  </si>
  <si>
    <t>EIF4H</t>
  </si>
  <si>
    <t>GTPase activator activity;metal ion binding</t>
  </si>
  <si>
    <t>tr|A0A087X1H5|A0A087X1H5_HUMAN;sp|Q15057|ACAP2_HUMAN;tr|C9J8L1|C9J8L1_HUMAN;tr|H7C3K3|H7C3K3_HUMAN;tr|H7C3Q8|H7C3Q8_HUMAN</t>
  </si>
  <si>
    <t>tr|A0A087X1H5|A0A087X1H5_HUMAN;sp|Q15057|ACAP2_HUMAN</t>
  </si>
  <si>
    <t>A0A087X1H5</t>
  </si>
  <si>
    <t>A0A087X1H5_HUMAN</t>
  </si>
  <si>
    <t>ACAP2</t>
  </si>
  <si>
    <t>positive regulation of rRNA processing;positive regulation of transcription from RNA polymerase I promoter;rRNA processing;transcription, DNA-templated</t>
  </si>
  <si>
    <t>fibrillar center;nucleolus;nucleoplasm</t>
  </si>
  <si>
    <t>sp|Q15061|WDR43_HUMAN;tr|C9IZK7|C9IZK7_HUMAN</t>
  </si>
  <si>
    <t>sp|Q15061|WDR43_HUMAN</t>
  </si>
  <si>
    <t>Q15061</t>
  </si>
  <si>
    <t>WDR43_HUMAN</t>
  </si>
  <si>
    <t>WD repeat-containing protein 43</t>
  </si>
  <si>
    <t>WDR43</t>
  </si>
  <si>
    <t>alpha-linolenic acid metabolic process;fatty acid beta-oxidation using acyl-CoA dehydrogenase;fatty acid beta-oxidation using acyl-CoA oxidase;fatty acid oxidation;generation of precursor metabolites and energy;lipid homeostasis;lipid metabolic process;peroxisome fission;positive regulation of cholesterol homeostasis;prostaglandin metabolic process;regulation of lipid metabolic process;spermatogenesis;very long-chain fatty acid metabolic process</t>
  </si>
  <si>
    <t>acyl-CoA dehydrogenase activity;acyl-CoA oxidase activity;FAD binding;flavin adenine dinucleotide binding;palmitoyl-CoA oxidase activity;PDZ domain binding;protein N-terminus binding;receptor binding</t>
  </si>
  <si>
    <t>intracellular membrane-bounded organelle;membrane;mitochondrion;nucleolus;nucleoplasm;nucleus;peroxisomal matrix;peroxisomal membrane;peroxisome;plasma membrane</t>
  </si>
  <si>
    <t>alpha-Linolenic acid metabolism;beta-Alanine metabolism;Biosynthesis of unsaturated fatty acids;cAMP signaling pathway;Carbon metabolism;Fatty acid degradation;Fatty acid metabolism;Metabolic pathways;Peroxisome;PPAR signaling pathway;Propanoate metabolism</t>
  </si>
  <si>
    <t>sp|Q15067|ACOX1_HUMAN;tr|K7ELT1|K7ELT1_HUMAN;tr|I3L0T4|I3L0T4_HUMAN;tr|I3L2U4|I3L2U4_HUMAN;tr|K7ENF1|K7ENF1_HUMAN;tr|K7ESC7|K7ESC7_HUMAN</t>
  </si>
  <si>
    <t>sp|Q15067|ACOX1_HUMAN</t>
  </si>
  <si>
    <t>Q15067</t>
  </si>
  <si>
    <t>ACOX1_HUMAN</t>
  </si>
  <si>
    <t>Peroxisomal acyl-coenzyme A oxidase 1 {ECO:0000303|PubMed:8117268}</t>
  </si>
  <si>
    <t>OX {ECO:0000303|PubMed:8117268}</t>
  </si>
  <si>
    <t>ACOX1</t>
  </si>
  <si>
    <t>protein insertion into membrane</t>
  </si>
  <si>
    <t>integral component of membrane;mitochondrion</t>
  </si>
  <si>
    <t>tr|S4R3Q9|S4R3Q9_HUMAN;sp|Q15070|OXA1L_HUMAN;tr|J3KNA0|J3KNA0_HUMAN;tr|E7EVY0|E7EVY0_HUMAN;tr|C9JC63|C9JC63_HUMAN</t>
  </si>
  <si>
    <t>tr|S4R3Q9|S4R3Q9_HUMAN;sp|Q15070|OXA1L_HUMAN;tr|J3KNA0|J3KNA0_HUMAN;tr|E7EVY0|E7EVY0_HUMAN</t>
  </si>
  <si>
    <t>S4R3Q9</t>
  </si>
  <si>
    <t>S4R3Q9_HUMAN</t>
  </si>
  <si>
    <t>OXA1L</t>
  </si>
  <si>
    <t>early endosome to late endosome transport;endocytosis;synaptic vesicle to endosome fusion;vesicle fusion;viral RNA genome replication</t>
  </si>
  <si>
    <t>1-phosphatidylinositol binding;calmodulin binding;GTP-dependent protein binding;nucleic acid binding;protein homodimerization activity;zinc ion binding</t>
  </si>
  <si>
    <t>axonal spine;cytoplasm;cytosol;early endosome;early endosome membrane;extracellular exosome;extrinsic component of plasma membrane;membrane;presynapse;recycling endosome;serine-pyruvate aminotransferase complex</t>
  </si>
  <si>
    <t>Endocytosis;Phagosome;Tuberculosis</t>
  </si>
  <si>
    <t>sp|Q15075|EEA1_HUMAN</t>
  </si>
  <si>
    <t>Q15075</t>
  </si>
  <si>
    <t>EEA1_HUMAN</t>
  </si>
  <si>
    <t>Early endosome antigen 1</t>
  </si>
  <si>
    <t>EEA1</t>
  </si>
  <si>
    <t>apoptotic cell clearance;cell redox homeostasis;cellular protein metabolic process;IRE1-mediated unfolded protein response;post-translational protein modification;protein folding;response to endoplasmic reticulum stress</t>
  </si>
  <si>
    <t>peptide disulfide oxidoreductase activity;protein disulfide isomerase activity</t>
  </si>
  <si>
    <t>cytosol;endoplasmic reticulum;endoplasmic reticulum chaperone complex;endoplasmic reticulum lumen;endoplasmic reticulum membrane;endoplasmic reticulum-Golgi intermediate compartment;extracellular exosome;extracellular space;melanosome;plasma membrane</t>
  </si>
  <si>
    <t>sp|Q15084|PDIA6_HUMAN</t>
  </si>
  <si>
    <t>Q15084</t>
  </si>
  <si>
    <t>PDIA6_HUMAN</t>
  </si>
  <si>
    <t>Protein disulfide-isomerase A6</t>
  </si>
  <si>
    <t>PDIA6</t>
  </si>
  <si>
    <t>tr|M0R389|M0R389_HUMAN;sp|Q15102|PA1B3_HUMAN;tr|M0QXS6|M0QXS6_HUMAN;tr|M0R323|M0R323_HUMAN;tr|M0QZT2|M0QZT2_HUMAN;tr|M0R1K3|M0R1K3_HUMAN</t>
  </si>
  <si>
    <t>tr|M0R389|M0R389_HUMAN;sp|Q15102|PA1B3_HUMAN</t>
  </si>
  <si>
    <t>M0R389</t>
  </si>
  <si>
    <t>M0R389_HUMAN</t>
  </si>
  <si>
    <t>PAFAH1B3</t>
  </si>
  <si>
    <t>cell proliferation;glucose metabolic process;hypoxia-inducible factor-1alpha signaling pathway;intrinsic apoptotic signaling pathway in response to oxidative stress;regulation of acetyl-CoA biosynthetic process from pyruvate;regulation of glucose metabolic process</t>
  </si>
  <si>
    <t>ATP binding;protein kinase activity;pyruvate dehydrogenase (acetyl-transferring) kinase activity</t>
  </si>
  <si>
    <t>mitochondrial matrix;mitochondrial pyruvate dehydrogenase complex;mitochondrion;nucleolus;nucleus</t>
  </si>
  <si>
    <t>Axon guidance;Central carbon metabolism in cancer;HIF-1 signaling pathway</t>
  </si>
  <si>
    <t>sp|Q15118|PDK1_HUMAN;tr|F8WC75|F8WC75_HUMAN;tr|C9JKT3|C9JKT3_HUMAN;tr|F8WEJ6|F8WEJ6_HUMAN;tr|C9IYB4|C9IYB4_HUMAN</t>
  </si>
  <si>
    <t>sp|Q15118|PDK1_HUMAN</t>
  </si>
  <si>
    <t>Q15118</t>
  </si>
  <si>
    <t>PDK1_HUMAN</t>
  </si>
  <si>
    <t>[Pyruvate dehydrogenase (acetyl-transferring)] kinase isozyme 1, mitochondrial</t>
  </si>
  <si>
    <t>PDK1</t>
  </si>
  <si>
    <t>cellular response to fatty acid;cellular response to glucose stimulus;glucose metabolic process;hypoxia-inducible factor-1alpha signaling pathway;peptidyl-serine phosphorylation;peroxisome proliferator activated receptor signaling pathway;regulation of acetyl-CoA biosynthetic process from pyruvate;regulation of glucose metabolic process;regulation of reactive oxygen species metabolic process</t>
  </si>
  <si>
    <t>ATP binding;protein kinase activity;protein serine/threonine kinase activity;pyruvate dehydrogenase (acetyl-transferring) kinase activity</t>
  </si>
  <si>
    <t>mitochondrial matrix;mitochondrion;nucleolus</t>
  </si>
  <si>
    <t>sp|Q15120|PDK3_HUMAN</t>
  </si>
  <si>
    <t>Q15120</t>
  </si>
  <si>
    <t>PDK3_HUMAN</t>
  </si>
  <si>
    <t>[Pyruvate dehydrogenase (acetyl-transferring)] kinase isozyme 3, mitochondrial</t>
  </si>
  <si>
    <t>PDK3</t>
  </si>
  <si>
    <t>DNA damage checkpoint;regulation of apoptotic process</t>
  </si>
  <si>
    <t>tr|B1AKZ5|B1AKZ5_HUMAN;sp|Q15121|PEA15_HUMAN</t>
  </si>
  <si>
    <t>B1AKZ5</t>
  </si>
  <si>
    <t>B1AKZ5_HUMAN</t>
  </si>
  <si>
    <t>PEA15</t>
  </si>
  <si>
    <t>cholesterol biosynthetic process;cholesterol biosynthetic process via desmosterol;cholesterol biosynthetic process via lathosterol;cholesterol metabolic process;hemopoiesis;skeletal system development</t>
  </si>
  <si>
    <t>C-8 sterol isomerase activity;cholestenol delta-isomerase activity;drug transmembrane transporter activity;steroid delta-isomerase activity;transmembrane signaling receptor activity</t>
  </si>
  <si>
    <t>cytoplasmic vesicle;endoplasmic reticulum;endoplasmic reticulum membrane;integral component of plasma membrane;nuclear envelope</t>
  </si>
  <si>
    <t>sp|Q15125|EBP_HUMAN;tr|C9J719|C9J719_HUMAN;tr|C9JJ78|C9JJ78_HUMAN</t>
  </si>
  <si>
    <t>Q15125</t>
  </si>
  <si>
    <t>EBP_HUMAN</t>
  </si>
  <si>
    <t>3-beta-hydroxysteroid-Delta(8),Delta(7)-isomerase</t>
  </si>
  <si>
    <t>EBP</t>
  </si>
  <si>
    <t>cholesterol biosynthetic process;isopentenyl diphosphate biosynthetic process, mevalonate pathway;regulation of cholesterol biosynthetic process;response to cholesterol;sterol biosynthetic process</t>
  </si>
  <si>
    <t>ATP binding;phosphomevalonate kinase activity</t>
  </si>
  <si>
    <t>cytosol;extracellular exosome;membrane;peroxisome</t>
  </si>
  <si>
    <t>Metabolic pathways;Peroxisome;Terpenoid backbone biosynthesis</t>
  </si>
  <si>
    <t>sp|Q15126|PMVK_HUMAN</t>
  </si>
  <si>
    <t>Q15126</t>
  </si>
  <si>
    <t>PMVK_HUMAN</t>
  </si>
  <si>
    <t>Phosphomevalonate kinase</t>
  </si>
  <si>
    <t>MKase;PMK</t>
  </si>
  <si>
    <t>PMVK</t>
  </si>
  <si>
    <t>hemidesmosome assembly</t>
  </si>
  <si>
    <t>actin binding;ankyrin binding;cadherin binding;RNA binding;structural constituent of muscle</t>
  </si>
  <si>
    <t>brush border;costamere;cytosol;extracellular exosome;extracellular matrix;focal adhesion;hemidesmosome;intermediate filament cytoskeleton;plasma membrane;sarcolemma;sarcoplasm</t>
  </si>
  <si>
    <t>sp|Q15149|PLEC_HUMAN;tr|E9PMV1|E9PMV1_HUMAN;tr|H0YDN1|H0YDN1_HUMAN;tr|E9PKG0|E9PKG0_HUMAN;tr|E9PQ28|E9PQ28_HUMAN;tr|E9PIA2|E9PIA2_HUMAN</t>
  </si>
  <si>
    <t>sp|Q15149|PLEC_HUMAN</t>
  </si>
  <si>
    <t>Q15149</t>
  </si>
  <si>
    <t>PLEC_HUMAN</t>
  </si>
  <si>
    <t>Plectin</t>
  </si>
  <si>
    <t>CN;LTN</t>
  </si>
  <si>
    <t>PLEC</t>
  </si>
  <si>
    <t>cilium assembly;microtubule anchoring at centrosome;protein localization to centrosome</t>
  </si>
  <si>
    <t>centrosome;cytosol;nuclear membrane</t>
  </si>
  <si>
    <t>tr|A6NNN6|A6NNN6_HUMAN;sp|Q15154|PCM1_HUMAN;tr|E7ETA6|E7ETA6_HUMAN;tr|E5RGQ4|E5RGQ4_HUMAN;tr|E9PGW9|E9PGW9_HUMAN;tr|E7EV93|E7EV93_HUMAN;tr|H0YBA1|H0YBA1_HUMAN</t>
  </si>
  <si>
    <t>tr|A6NNN6|A6NNN6_HUMAN;sp|Q15154|PCM1_HUMAN;tr|E7ETA6|E7ETA6_HUMAN</t>
  </si>
  <si>
    <t>A6NNN6</t>
  </si>
  <si>
    <t>A6NNN6_HUMAN</t>
  </si>
  <si>
    <t>PCM1</t>
  </si>
  <si>
    <t>integral component of membrane;membrane</t>
  </si>
  <si>
    <t>sp|Q15155|NOMO1_HUMAN;tr|A0A0G2JN29|A0A0G2JN29_HUMAN;tr|A0A087X117|A0A087X117_HUMAN;tr|A0A0G2JP90|A0A0G2JP90_HUMAN;tr|A0A087WW46|A0A087WW46_HUMAN;tr|H3BUC9|H3BUC9_HUMAN;tr|H3BPS9|H3BPS9_HUMAN</t>
  </si>
  <si>
    <t>sp|Q15155|NOMO1_HUMAN;tr|A0A0G2JN29|A0A0G2JN29_HUMAN;tr|A0A087X117|A0A087X117_HUMAN;tr|A0A0G2JP90|A0A0G2JP90_HUMAN;tr|A0A087WW46|A0A087WW46_HUMAN</t>
  </si>
  <si>
    <t>Q15155</t>
  </si>
  <si>
    <t>NOMO1_HUMAN</t>
  </si>
  <si>
    <t>Nodal modulator 1</t>
  </si>
  <si>
    <t>NOMO1</t>
  </si>
  <si>
    <t>negative regulation of lipid kinase activity;negative regulation of protein localization to plasma membrane;positive regulation of protein dephosphorylation;protein dephosphorylation;signal transduction</t>
  </si>
  <si>
    <t>kinase binding;phosphoprotein phosphatase activity;protein phosphatase regulator activity</t>
  </si>
  <si>
    <t>centrosome;chromosome, centromeric region;cytoplasm;cytosol;M band;nucleus;protein phosphatase type 2A complex;Z disc</t>
  </si>
  <si>
    <t>sp|Q15172|2A5A_HUMAN</t>
  </si>
  <si>
    <t>Q15172</t>
  </si>
  <si>
    <t>2A5A_HUMAN</t>
  </si>
  <si>
    <t>Serine/threonine-protein phosphatase 2A 56 kDa regulatory subunit alpha isoform</t>
  </si>
  <si>
    <t>PPP2R5A</t>
  </si>
  <si>
    <t>diphosphate metabolic process;phosphate-containing compound metabolic process;tRNA aminoacylation for protein translation</t>
  </si>
  <si>
    <t>inorganic diphosphatase activity;magnesium ion binding</t>
  </si>
  <si>
    <t>Oxidative phosphorylation</t>
  </si>
  <si>
    <t>sp|Q15181|IPYR_HUMAN;tr|Q5SQT6|Q5SQT6_HUMAN</t>
  </si>
  <si>
    <t>Q15181</t>
  </si>
  <si>
    <t>IPYR_HUMAN</t>
  </si>
  <si>
    <t>Inorganic pyrophosphatase</t>
  </si>
  <si>
    <t>PPA1</t>
  </si>
  <si>
    <t>chaperone cofactor-dependent protein refolding;chaperone-mediated protein complex assembly;cyclooxygenase pathway;positive regulation of phosphorylation;positive regulation of telomerase activity;prostaglandin biosynthetic process;protein stabilization;regulation of cellular response to heat;signal transduction;telomerase holoenzyme complex assembly;telomere maintenance;telomere maintenance via telomerase;xenobiotic metabolic process</t>
  </si>
  <si>
    <t>DNA polymerase binding;Hsp90 protein binding;prostaglandin-E synthase activity;telomerase activity;unfolded protein binding</t>
  </si>
  <si>
    <t>chromosome, telomeric region;cytosol;extracellular exosome;nucleoplasm;nucleus;protein complex;telomerase holoenzyme complex</t>
  </si>
  <si>
    <t>sp|Q15185|TEBP_HUMAN;tr|A0A087WYT3|A0A087WYT3_HUMAN;tr|B4DDC6|B4DDC6_HUMAN</t>
  </si>
  <si>
    <t>Q15185</t>
  </si>
  <si>
    <t>TEBP_HUMAN</t>
  </si>
  <si>
    <t>Prostaglandin E synthase 3</t>
  </si>
  <si>
    <t>PTGES3</t>
  </si>
  <si>
    <t>cellular protein modification process;intracellular signal transduction;negative regulation of MAP kinase activity;peptidyl-serine phosphorylation;protein phosphorylation</t>
  </si>
  <si>
    <t>ATP binding;cadherin binding;magnesium ion binding;mitogen-activated protein kinase kinase kinase binding;protein serine/threonine kinase activity</t>
  </si>
  <si>
    <t>sp|Q15208|STK38_HUMAN</t>
  </si>
  <si>
    <t>Q15208</t>
  </si>
  <si>
    <t>STK38_HUMAN</t>
  </si>
  <si>
    <t>Serine/threonine-protein kinase 38</t>
  </si>
  <si>
    <t>STK38</t>
  </si>
  <si>
    <t>activation of innate immune response;circadian rhythm;DNA recombination;DNA repair;innate immune response;mRNA processing;mRNA splicing, via spliceosome;negative regulation of oxidative stress-induced neuron intrinsic apoptotic signaling pathway;negative regulation of transcription, DNA-templated;regulation of circadian rhythm;regulation of transcription, DNA-templated;RNA splicing;transcription, DNA-templated</t>
  </si>
  <si>
    <t>chromatin binding;core promoter binding;identical protein binding;RNA binding;RNA polymerase II distal enhancer sequence-specific DNA binding;transcription regulatory region sequence-specific DNA binding</t>
  </si>
  <si>
    <t>membrane;nuclear matrix;nuclear speck;nucleolus;nucleoplasm;nucleus;paraspeckles;RNA polymerase II transcription factor complex</t>
  </si>
  <si>
    <t>sp|Q15233|NONO_HUMAN;tr|H7C367|H7C367_HUMAN;tr|C9JYS8|C9JYS8_HUMAN;tr|C9IZL7|C9IZL7_HUMAN;tr|C9J4X2|C9J4X2_HUMAN</t>
  </si>
  <si>
    <t>sp|Q15233|NONO_HUMAN;tr|H7C367|H7C367_HUMAN</t>
  </si>
  <si>
    <t>Q15233</t>
  </si>
  <si>
    <t>NONO_HUMAN</t>
  </si>
  <si>
    <t>Non-POU domain-containing octamer-binding protein</t>
  </si>
  <si>
    <t>onO protein</t>
  </si>
  <si>
    <t>NONO</t>
  </si>
  <si>
    <t>peptidyl-prolyl cis-trans isomerase activity;phosphatase activator activity</t>
  </si>
  <si>
    <t>tr|A6PVN5|A6PVN5_HUMAN;sp|Q15257|PTPA_HUMAN;tr|F6WIT2|F6WIT2_HUMAN;tr|Q5T949|Q5T949_HUMAN;tr|Q5T948|Q5T948_HUMAN;tr|A6PVN9|A6PVN9_HUMAN;tr|Q68CR8|Q68CR8_HUMAN;tr|A6PVN6|A6PVN6_HUMAN;tr|B7ZBQ0|B7ZBQ0_HUMAN;tr|A6PVN8|A6PVN8_HUMAN;tr|C9IZ76|C9IZ76_HUMAN;tr|B7ZBP9|B7ZBP9_HUMAN;tr|A6PVN7|A6PVN7_HUMAN;tr|B7ZBP7|B7ZBP7_HUMAN;tr|B4DDQ6|B4DDQ6_HUMAN;tr|H0Y6E5|H0Y6E5_HUMAN</t>
  </si>
  <si>
    <t>tr|A6PVN5|A6PVN5_HUMAN;sp|Q15257|PTPA_HUMAN;tr|F6WIT2|F6WIT2_HUMAN;tr|Q5T949|Q5T949_HUMAN;tr|Q5T948|Q5T948_HUMAN;tr|A6PVN9|A6PVN9_HUMAN;tr|Q68CR8|Q68CR8_HUMAN</t>
  </si>
  <si>
    <t>A6PVN5</t>
  </si>
  <si>
    <t>A6PVN5_HUMAN</t>
  </si>
  <si>
    <t>Serine/threonine-protein phosphatase 2A activator {ECO:0000256|RuleBase:RU361210}</t>
  </si>
  <si>
    <t>PTPA</t>
  </si>
  <si>
    <t>maturation of SSU-rRNA from tricistronic rRNA transcript (SSU-rRNA, 5.8S rRNA, LSU-rRNA);ribosomal small subunit assembly</t>
  </si>
  <si>
    <t>snoRNA binding</t>
  </si>
  <si>
    <t>Pwp2p-containing subcomplex of 90S preribosome;small-subunit processome</t>
  </si>
  <si>
    <t>tr|A0A0B4J2E5|A0A0B4J2E5_HUMAN;sp|Q15269|PWP2_HUMAN;tr|C9J544|C9J544_HUMAN;tr|A0A0J9YX21|A0A0J9YX21_HUMAN</t>
  </si>
  <si>
    <t>tr|A0A0B4J2E5|A0A0B4J2E5_HUMAN;sp|Q15269|PWP2_HUMAN</t>
  </si>
  <si>
    <t>A0A0B4J2E5</t>
  </si>
  <si>
    <t>A0A0B4J2E5_HUMAN</t>
  </si>
  <si>
    <t>LOC102724159</t>
  </si>
  <si>
    <t>apoptotic process;endocytosis;membrane fusion;protein transport;vesicle-mediated transport</t>
  </si>
  <si>
    <t>growth factor activity;GTPase activator activity;protein domain specific binding;protein homodimerization activity</t>
  </si>
  <si>
    <t>early endosome;early endosome membrane;endocytic vesicle;endosome;intracellular membrane-bounded organelle;protein complex;recycling endosome</t>
  </si>
  <si>
    <t>sp|Q15276|RABE1_HUMAN;tr|I3L2B8|I3L2B8_HUMAN</t>
  </si>
  <si>
    <t>sp|Q15276|RABE1_HUMAN</t>
  </si>
  <si>
    <t>Q15276</t>
  </si>
  <si>
    <t>RABE1_HUMAN</t>
  </si>
  <si>
    <t>Rab GTPase-binding effector protein 1</t>
  </si>
  <si>
    <t>RABEP1</t>
  </si>
  <si>
    <t>MAPK cascade;negative regulation of Ras protein signal transduction;signal transduction</t>
  </si>
  <si>
    <t>cytoplasm;cytosol;intrinsic component of the cytoplasmic side of the plasma membrane;perinuclear region of cytoplasm</t>
  </si>
  <si>
    <t>MAPK signaling pathway;Ras signaling pathway;Viral carcinogenesis</t>
  </si>
  <si>
    <t>sp|Q15283|RASA2_HUMAN;tr|A0A0A0MSJ9|A0A0A0MSJ9_HUMAN;tr|D6RBA9|D6RBA9_HUMAN</t>
  </si>
  <si>
    <t>sp|Q15283|RASA2_HUMAN;tr|A0A0A0MSJ9|A0A0A0MSJ9_HUMAN</t>
  </si>
  <si>
    <t>Q15283</t>
  </si>
  <si>
    <t>RASA2_HUMAN</t>
  </si>
  <si>
    <t>Ras GTPase-activating protein 2</t>
  </si>
  <si>
    <t>RASA2</t>
  </si>
  <si>
    <t>tr|F5H157|F5H157_HUMAN;sp|Q15286|RAB35_HUMAN</t>
  </si>
  <si>
    <t>F5H157</t>
  </si>
  <si>
    <t>F5H157_HUMAN</t>
  </si>
  <si>
    <t>RAB35</t>
  </si>
  <si>
    <t>tr|H3BV80|H3BV80_HUMAN;tr|H3BMS0|H3BMS0_HUMAN;tr|H3BMM9|H3BMM9_HUMAN;tr|H3BTC0|H3BTC0_HUMAN;sp|Q15287|RNPS1_HUMAN;tr|H3BPG5|H3BPG5_HUMAN</t>
  </si>
  <si>
    <t>H3BV80</t>
  </si>
  <si>
    <t>H3BV80_HUMAN</t>
  </si>
  <si>
    <t>RNPS1</t>
  </si>
  <si>
    <t>beta-catenin-TCF complex assembly;cellular response to DNA damage stimulus;histone H3-K4 methylation;post-translational protein modification;regulation of megakaryocyte differentiation;regulation of transcription, DNA-templated;response to estrogen;transcription, DNA-templated</t>
  </si>
  <si>
    <t>histone-lysine N-methyltransferase activity;methylated histone binding;transcription regulatory region DNA binding</t>
  </si>
  <si>
    <t>histone methyltransferase complex;MLL1 complex;MLL3/4 complex;nucleolus;nucleoplasm;nucleus;Set1C/COMPASS complex</t>
  </si>
  <si>
    <t>sp|Q15291|RBBP5_HUMAN</t>
  </si>
  <si>
    <t>Q15291</t>
  </si>
  <si>
    <t>RBBP5_HUMAN</t>
  </si>
  <si>
    <t>Retinoblastoma-binding protein 5</t>
  </si>
  <si>
    <t>BBP-5</t>
  </si>
  <si>
    <t>RBBP5</t>
  </si>
  <si>
    <t>camera-type eye development;cellular protein metabolic process;in utero embryonic development;post-translational protein modification</t>
  </si>
  <si>
    <t>endoplasmic reticulum;endoplasmic reticulum lumen</t>
  </si>
  <si>
    <t>sp|Q15293|RCN1_HUMAN;tr|E9PP27|E9PP27_HUMAN</t>
  </si>
  <si>
    <t>sp|Q15293|RCN1_HUMAN</t>
  </si>
  <si>
    <t>Q15293</t>
  </si>
  <si>
    <t>RCN1_HUMAN</t>
  </si>
  <si>
    <t>Reticulocalbin-1</t>
  </si>
  <si>
    <t>RCN1</t>
  </si>
  <si>
    <t>chemotaxis;doxorubicin transport;drug transmembrane transport;endocytosis;positive regulation of GTPase activity;regulation of GTPase activity;regulation of small GTPase mediated signal transduction;signal transduction;small GTPase mediated signal transduction;transmembrane transport</t>
  </si>
  <si>
    <t>ATPase activity, coupled to movement of substances;drug transmembrane transporter activity;GTPase activator activity;Rac GTPase binding;Ral GTPase binding;transmembrane transporter activity</t>
  </si>
  <si>
    <t>Pancreatic cancer;Pathways in cancer;Ras signaling pathway</t>
  </si>
  <si>
    <t>sp|Q15311|RBP1_HUMAN;tr|E7ENF8|E7ENF8_HUMAN</t>
  </si>
  <si>
    <t>sp|Q15311|RBP1_HUMAN</t>
  </si>
  <si>
    <t>Q15311</t>
  </si>
  <si>
    <t>RBP1_HUMAN</t>
  </si>
  <si>
    <t>RalA-binding protein 1</t>
  </si>
  <si>
    <t>alBP1</t>
  </si>
  <si>
    <t>RALBP1</t>
  </si>
  <si>
    <t>axonogenesis;cortical actin cytoskeleton organization;exocytosis;Golgi to plasma membrane transport;protein complex assembly;regulation of exocytosis;regulation of protein secretion</t>
  </si>
  <si>
    <t>GTPase activator activity;protein kinase binding;Rab GTPase binding;structural molecule activity</t>
  </si>
  <si>
    <t>axon;cortical actin cytoskeleton;cytoplasm;cytoskeleton;early endosome membrane;Golgi cis cisterna;plasma membrane;trans-Golgi network membrane</t>
  </si>
  <si>
    <t>Hippo signaling pathway;Human papillomavirus infection;Tight junction</t>
  </si>
  <si>
    <t>sp|Q15334|L2GL1_HUMAN;tr|A0A087WW77|A0A087WW77_HUMAN</t>
  </si>
  <si>
    <t>Q15334</t>
  </si>
  <si>
    <t>L2GL1_HUMAN</t>
  </si>
  <si>
    <t>Lethal(2) giant larvae protein homolog 1</t>
  </si>
  <si>
    <t>LGL</t>
  </si>
  <si>
    <t>LLGL1</t>
  </si>
  <si>
    <t>tr|A0A0B4J2G4|A0A0B4J2G4_HUMAN;sp|Q15345|LRC41_HUMAN;tr|A0A0C4DH00|A0A0C4DH00_HUMAN;tr|A0A087WTU1|A0A087WTU1_HUMAN;tr|A0A087X0S7|A0A087X0S7_HUMAN</t>
  </si>
  <si>
    <t>A0A0B4J2G4</t>
  </si>
  <si>
    <t>A0A0B4J2G4_HUMAN</t>
  </si>
  <si>
    <t>LRRC41</t>
  </si>
  <si>
    <t>cargo loading into vesicle;COPI coating of Golgi vesicle;COPII vesicle coating;ER to Golgi vesicle-mediated transport;Golgi organization;heart looping;intracellular protein transport;labyrinthine layer blood vessel development;maternal placenta development;multicellular organism growth;negative regulation of GTPase activity;neural tube closure;positive regulation of gene expression;post-anal tail morphogenesis;protein localization to plasma membrane;retrograde vesicle-mediated transport, Golgi to ER;somite rostral/caudal axis specification</t>
  </si>
  <si>
    <t>COPI-coated vesicle;COPI-coated vesicle membrane;endoplasmic reticulum;endoplasmic reticulum membrane;endoplasmic reticulum-Golgi intermediate compartment;endoplasmic reticulum-Golgi intermediate compartment membrane;ER to Golgi transport vesicle membrane;Golgi apparatus;Golgi cisterna membrane;Golgi membrane;integral component of membrane;intracellular membrane-bounded organelle;transport vesicle;zymogen granule membrane</t>
  </si>
  <si>
    <t>sp|Q15363|TMED2_HUMAN;tr|F5GX39|F5GX39_HUMAN;tr|E7EQ72|E7EQ72_HUMAN</t>
  </si>
  <si>
    <t>Q15363</t>
  </si>
  <si>
    <t>TMED2_HUMAN</t>
  </si>
  <si>
    <t>Transmembrane emp24 domain-containing protein 2</t>
  </si>
  <si>
    <t>TMED2</t>
  </si>
  <si>
    <t>mRNA splicing, via spliceosome;positive regulation of transcription from RNA polymerase II promoter;RNA metabolic process;viral RNA genome replication</t>
  </si>
  <si>
    <t>cadherin binding;mRNA binding;RNA binding;RNA polymerase II transcription factor activity, sequence-specific DNA binding;sequence-specific single stranded DNA binding;single-stranded DNA binding</t>
  </si>
  <si>
    <t>cytoplasm;cytoplasmic ribonucleoprotein granule;cytosol;extracellular exosome;membrane;nuclear speck;nucleoplasm</t>
  </si>
  <si>
    <t>Ferroptosis;Spliceosome</t>
  </si>
  <si>
    <t>sp|Q15365|PCBP1_HUMAN;tr|F8VTZ0|F8VTZ0_HUMAN;tr|H3BSP4|H3BSP4_HUMAN;tr|C9K0A2|C9K0A2_HUMAN;tr|F8WC71|F8WC71_HUMAN;tr|C9IZV9|C9IZV9_HUMAN;tr|C9J7A9|C9J7A9_HUMAN;tr|C9JSA6|C9JSA6_HUMAN;tr|C9J5V4|C9J5V4_HUMAN;tr|C9JTY5|C9JTY5_HUMAN;tr|C9JZY3|C9JZY3_HUMAN;tr|C9J0A4|C9J0A4_HUMAN;tr|F6TJN8|F6TJN8_HUMAN;sp|P57723|PCBP4_HUMAN</t>
  </si>
  <si>
    <t>sp|Q15365|PCBP1_HUMAN</t>
  </si>
  <si>
    <t>Q15365</t>
  </si>
  <si>
    <t>PCBP1_HUMAN</t>
  </si>
  <si>
    <t>Poly(rC)-binding protein 1</t>
  </si>
  <si>
    <t>PCBP1</t>
  </si>
  <si>
    <t>defense response to virus;innate immune response;IRES-dependent viral translational initiation;mRNA metabolic process;mRNA splicing, via spliceosome;negative regulation of defense response to virus;negative regulation of type I interferon production;proteasome-mediated ubiquitin-dependent protein catabolic process;RNA metabolic process;viral RNA genome replication</t>
  </si>
  <si>
    <t>DNA binding;enzyme binding;RNA binding;ubiquitin protein ligase binding</t>
  </si>
  <si>
    <t>cytoplasm;cytosol;extracellular exosome;focal adhesion;intracellular ribonucleoprotein complex;membrane;nucleoplasm;nucleus</t>
  </si>
  <si>
    <t>Ferroptosis</t>
  </si>
  <si>
    <t>sp|Q15366|PCBP2_HUMAN;tr|H3BSS4|H3BSS4_HUMAN</t>
  </si>
  <si>
    <t>sp|Q15366|PCBP2_HUMAN</t>
  </si>
  <si>
    <t>Q15366</t>
  </si>
  <si>
    <t>PCBP2_HUMAN</t>
  </si>
  <si>
    <t>Poly(rC)-binding protein 2</t>
  </si>
  <si>
    <t>PCBP2</t>
  </si>
  <si>
    <t>tr|E5RHG8|E5RHG8_HUMAN;sp|Q15369|ELOC_HUMAN;tr|R4GMY8|R4GMY8_HUMAN</t>
  </si>
  <si>
    <t>E5RHG8</t>
  </si>
  <si>
    <t>E5RHG8_HUMAN</t>
  </si>
  <si>
    <t>ELOC</t>
  </si>
  <si>
    <t>tr|B8ZZU8|B8ZZU8_HUMAN;sp|Q15370|ELOB_HUMAN;tr|I3L0M9|I3L0M9_HUMAN;tr|A0A0B4J296|A0A0B4J296_HUMAN</t>
  </si>
  <si>
    <t>B8ZZU8</t>
  </si>
  <si>
    <t>B8ZZU8_HUMAN</t>
  </si>
  <si>
    <t>ELOB</t>
  </si>
  <si>
    <t>cell cycle arrest;positive regulation of oligodendrocyte differentiation;positive regulation of TOR signaling;regulation of macroautophagy;regulation of type B pancreatic cell development;signal transduction</t>
  </si>
  <si>
    <t>GDP binding;GTP binding;GTPase activity;magnesium ion binding;protein kinase binding</t>
  </si>
  <si>
    <t>cytosol;endoplasmic reticulum membrane;extracellular exosome;Golgi membrane;lysosomal membrane;membrane;spliceosomal complex</t>
  </si>
  <si>
    <t>AMPK signaling pathway;Autophagy - animal;Cellular senescence;Choline metabolism in cancer;Herpes simplex virus 1 infection;Human cytomegalovirus infection;Human papillomavirus infection;Insulin signaling pathway;Longevity regulating pathway;mTOR signaling pathway;Phospholipase D signaling pathway;PI3K-Akt signaling pathway;Thermogenesis;Thyroid hormone signaling pathway</t>
  </si>
  <si>
    <t>sp|Q15382|RHEB_HUMAN;tr|C9J931|C9J931_HUMAN;tr|C9J469|C9J469_HUMAN;tr|F8WBL3|F8WBL3_HUMAN</t>
  </si>
  <si>
    <t>sp|Q15382|RHEB_HUMAN;tr|C9J931|C9J931_HUMAN</t>
  </si>
  <si>
    <t>Q15382</t>
  </si>
  <si>
    <t>RHEB_HUMAN</t>
  </si>
  <si>
    <t>GTP-binding protein Rheb</t>
  </si>
  <si>
    <t>RHEB</t>
  </si>
  <si>
    <t>protein polyubiquitination</t>
  </si>
  <si>
    <t>ubiquitin protein ligase activity;ubiquitin-protein transferase activity</t>
  </si>
  <si>
    <t>cytoplasm;intracellular;nucleus;proteasome complex</t>
  </si>
  <si>
    <t>sp|Q15386|UBE3C_HUMAN</t>
  </si>
  <si>
    <t>Q15386</t>
  </si>
  <si>
    <t>UBE3C_HUMAN</t>
  </si>
  <si>
    <t>Ubiquitin-protein ligase E3C</t>
  </si>
  <si>
    <t>UBE3C</t>
  </si>
  <si>
    <t>macroautophagy;mitochondrial outer membrane translocase complex assembly;protein deubiquitination;protein import into mitochondrial matrix;protein targeting to mitochondrion;tRNA import into mitochondrion</t>
  </si>
  <si>
    <t>mitochondrion targeting sequence binding;P-P-bond-hydrolysis-driven protein transmembrane transporter activity;unfolded protein binding</t>
  </si>
  <si>
    <t>ER-mitochondrion membrane contact site;extracellular matrix;integral component of mitochondrial outer membrane;mitochondrial outer membrane;mitochondrial outer membrane translocase complex;mitochondrion</t>
  </si>
  <si>
    <t>sp|Q15388|TOM20_HUMAN</t>
  </si>
  <si>
    <t>Q15388</t>
  </si>
  <si>
    <t>TOM20_HUMAN</t>
  </si>
  <si>
    <t>Mitochondrial import receptor subunit TOM20 homolog</t>
  </si>
  <si>
    <t>TOMM20</t>
  </si>
  <si>
    <t>tr|H0YBZ4|H0YBZ4_HUMAN;sp|Q15390|MTFR1_HUMAN</t>
  </si>
  <si>
    <t>H0YBZ4</t>
  </si>
  <si>
    <t>H0YBZ4_HUMAN</t>
  </si>
  <si>
    <t>MTFR1</t>
  </si>
  <si>
    <t>flavin adenine dinucleotide binding;oxidoreductase activity, acting on CH-OH group of donors</t>
  </si>
  <si>
    <t>tr|Q3LIE7|Q3LIE7_HUMAN;sp|Q15392|DHC24_HUMAN;tr|H7C4B7|H7C4B7_HUMAN</t>
  </si>
  <si>
    <t>tr|Q3LIE7|Q3LIE7_HUMAN;sp|Q15392|DHC24_HUMAN</t>
  </si>
  <si>
    <t>Q3LIE7</t>
  </si>
  <si>
    <t>Q3LIE7_HUMAN</t>
  </si>
  <si>
    <t>Nbla03646</t>
  </si>
  <si>
    <t>mRNA processing;mRNA splicing, via spliceosome;negative regulation of protein catabolic process;protein complex assembly;RNA splicing;RNA splicing, via transesterification reactions</t>
  </si>
  <si>
    <t>protein complex binding;RNA binding</t>
  </si>
  <si>
    <t>catalytic step 2 spliceosome;nucleolus;nucleoplasm;nucleus;small nuclear ribonucleoprotein complex;spliceosomal complex;U12-type spliceosomal complex</t>
  </si>
  <si>
    <t>sp|Q15393|SF3B3_HUMAN;tr|I3L4G7|I3L4G7_HUMAN;tr|J3QRB2|J3QRB2_HUMAN;tr|J3QL37|J3QL37_HUMAN;tr|H3BMB0|H3BMB0_HUMAN;tr|J3QKV4|J3QKV4_HUMAN</t>
  </si>
  <si>
    <t>sp|Q15393|SF3B3_HUMAN</t>
  </si>
  <si>
    <t>Q15393</t>
  </si>
  <si>
    <t>SF3B3_HUMAN</t>
  </si>
  <si>
    <t>Splicing factor 3B subunit 3</t>
  </si>
  <si>
    <t>SF3B3</t>
  </si>
  <si>
    <t>cell proliferation;mitotic chromosome movement towards spindle pole;positive regulation of mitotic metaphase/anaphase transition;protein complex assembly;signaling</t>
  </si>
  <si>
    <t>cytosol;microtubule organizing center;mitochondrion;nucleus;spindle pole centrosome</t>
  </si>
  <si>
    <t>sp|Q15398|DLGP5_HUMAN;tr|G3V4E5|G3V4E5_HUMAN</t>
  </si>
  <si>
    <t>sp|Q15398|DLGP5_HUMAN</t>
  </si>
  <si>
    <t>Q15398</t>
  </si>
  <si>
    <t>DLGP5_HUMAN</t>
  </si>
  <si>
    <t>Disks large-associated protein 5</t>
  </si>
  <si>
    <t>AP-5</t>
  </si>
  <si>
    <t>DLGAP5</t>
  </si>
  <si>
    <t>positive regulation of cell-substrate adhesion;positive regulation of GTPase activity;signal transduction</t>
  </si>
  <si>
    <t>cytosol;extracellular exosome;focal adhesion</t>
  </si>
  <si>
    <t>sp|Q15404|RSU1_HUMAN</t>
  </si>
  <si>
    <t>Q15404</t>
  </si>
  <si>
    <t>RSU1_HUMAN</t>
  </si>
  <si>
    <t>Ras suppressor protein 1</t>
  </si>
  <si>
    <t>SP-1;su-1</t>
  </si>
  <si>
    <t>RSU1</t>
  </si>
  <si>
    <t>actomyosin structure organization;epithelial cell differentiation;negative regulation of ATPase activity</t>
  </si>
  <si>
    <t>actin binding;cadherin binding involved in cell-cell adhesion;calmodulin binding;microtubule binding</t>
  </si>
  <si>
    <t>actin cytoskeleton;cell-cell adherens junction;cytosol;dendritic spine;focal adhesion;neuronal cell body;postsynaptic density</t>
  </si>
  <si>
    <t>sp|Q15417|CNN3_HUMAN;tr|E9PDU6|E9PDU6_HUMAN</t>
  </si>
  <si>
    <t>Q15417</t>
  </si>
  <si>
    <t>CNN3_HUMAN</t>
  </si>
  <si>
    <t>Calponin-3</t>
  </si>
  <si>
    <t>CNN3</t>
  </si>
  <si>
    <t>tr|E9PGT3|E9PGT3_HUMAN;sp|Q15418|KS6A1_HUMAN;tr|B7Z3B5|B7Z3B5_HUMAN;tr|E9PMM7|E9PMM7_HUMAN;tr|Q5SVM7|Q5SVM7_HUMAN;tr|Q5SVM6|Q5SVM6_HUMAN;tr|E9PAN7|E9PAN7_HUMAN;tr|D6R910|D6R910_HUMAN;tr|D6RHW7|D6RHW7_HUMAN</t>
  </si>
  <si>
    <t>tr|E9PGT3|E9PGT3_HUMAN;sp|Q15418|KS6A1_HUMAN</t>
  </si>
  <si>
    <t>E9PGT3</t>
  </si>
  <si>
    <t>E9PGT3_HUMAN</t>
  </si>
  <si>
    <t>RPS6KA1</t>
  </si>
  <si>
    <t>chromatin organization;growth;hormone metabolic process;intracellular estrogen receptor signaling pathway;positive regulation of transcription from RNA polymerase II promoter;regulation of mRNA processing;regulation of transcription from RNA polymerase II promoter;transcription, DNA-templated</t>
  </si>
  <si>
    <t>chromatin binding;core promoter binding;double-stranded DNA binding;RNA binding;sequence-specific DNA binding</t>
  </si>
  <si>
    <t>sp|Q15424|SAFB1_HUMAN;sp|Q14151|SAFB2_HUMAN;tr|K7ES42|K7ES42_HUMAN</t>
  </si>
  <si>
    <t>sp|Q15424|SAFB1_HUMAN;sp|Q14151|SAFB2_HUMAN</t>
  </si>
  <si>
    <t>Q15424</t>
  </si>
  <si>
    <t>SAFB1_HUMAN</t>
  </si>
  <si>
    <t>Scaffold attachment factor B1</t>
  </si>
  <si>
    <t>AF-B;AF-B1</t>
  </si>
  <si>
    <t>SAFB</t>
  </si>
  <si>
    <t>mRNA processing;mRNA splicing, via spliceosome;positive regulation of mRNA splicing, via spliceosome;RNA splicing;RNA splicing, via transesterification reactions</t>
  </si>
  <si>
    <t>nucleoplasm;spliceosomal complex;U12-type spliceosomal complex</t>
  </si>
  <si>
    <t>sp|Q15427|SF3B4_HUMAN;tr|Q5SZ64|Q5SZ64_HUMAN</t>
  </si>
  <si>
    <t>Q15427</t>
  </si>
  <si>
    <t>SF3B4_HUMAN</t>
  </si>
  <si>
    <t>Splicing factor 3B subunit 4</t>
  </si>
  <si>
    <t>SF3B4</t>
  </si>
  <si>
    <t>mRNA 3'-splice site recognition;mRNA processing;mRNA splicing, via spliceosome;positive regulation of neuron projection development;RNA splicing</t>
  </si>
  <si>
    <t>catalytic step 2 spliceosome;nuclear speck;nucleoplasm;small nuclear ribonucleoprotein complex;spliceosomal complex;U2 snRNP;U2-type prespliceosome</t>
  </si>
  <si>
    <t>sp|Q15428|SF3A2_HUMAN;tr|K7EMT0|K7EMT0_HUMAN</t>
  </si>
  <si>
    <t>sp|Q15428|SF3A2_HUMAN</t>
  </si>
  <si>
    <t>Q15428</t>
  </si>
  <si>
    <t>SF3A2_HUMAN</t>
  </si>
  <si>
    <t>Splicing factor 3A subunit 2</t>
  </si>
  <si>
    <t>SF3A2</t>
  </si>
  <si>
    <t>chromosome segregation;positive regulation of protein dephosphorylation</t>
  </si>
  <si>
    <t>enzyme regulator activity;protein phosphatase regulator activity</t>
  </si>
  <si>
    <t>chromosome;cytoplasm;extracellular exosome;nucleus</t>
  </si>
  <si>
    <t>sp|Q15435|PP1R7_HUMAN;tr|H7C003|H7C003_HUMAN;tr|C9JD73|C9JD73_HUMAN;tr|C9J177|C9J177_HUMAN;tr|B5MBZ8|B5MBZ8_HUMAN;tr|C9JRC4|C9JRC4_HUMAN;tr|H7C3Q5|H7C3Q5_HUMAN;tr|H7C118|H7C118_HUMAN</t>
  </si>
  <si>
    <t>sp|Q15435|PP1R7_HUMAN;tr|H7C003|H7C003_HUMAN;tr|C9JD73|C9JD73_HUMAN;tr|C9J177|C9J177_HUMAN;tr|B5MBZ8|B5MBZ8_HUMAN</t>
  </si>
  <si>
    <t>Q15435</t>
  </si>
  <si>
    <t>PP1R7_HUMAN</t>
  </si>
  <si>
    <t>Protein phosphatase 1 regulatory subunit 7</t>
  </si>
  <si>
    <t>PPP1R7</t>
  </si>
  <si>
    <t>COPII-coated vesicle budding;intracellular protein transport</t>
  </si>
  <si>
    <t>COPII vesicle coat;Golgi membrane</t>
  </si>
  <si>
    <t>tr|F5H365|F5H365_HUMAN;sp|Q15436|SC23A_HUMAN;tr|G3V5X8|G3V5X8_HUMAN;tr|G3V4Q2|G3V4Q2_HUMAN;tr|G3V4V1|G3V4V1_HUMAN;tr|G3V1W4|G3V1W4_HUMAN;tr|G3V3G5|G3V3G5_HUMAN;tr|G3V2R6|G3V2R6_HUMAN;tr|G3V5K1|G3V5K1_HUMAN</t>
  </si>
  <si>
    <t>tr|F5H365|F5H365_HUMAN;sp|Q15436|SC23A_HUMAN</t>
  </si>
  <si>
    <t>F5H365</t>
  </si>
  <si>
    <t>F5H365_HUMAN</t>
  </si>
  <si>
    <t>SEC23A</t>
  </si>
  <si>
    <t>COPII vesicle coat;cytosol;endomembrane system;endoplasmic reticulum;endoplasmic reticulum membrane;Golgi membrane;perinuclear region of cytoplasm</t>
  </si>
  <si>
    <t>sp|Q15437|SC23B_HUMAN;tr|Q5QPE2|Q5QPE2_HUMAN;tr|Q5QPE1|Q5QPE1_HUMAN</t>
  </si>
  <si>
    <t>sp|Q15437|SC23B_HUMAN</t>
  </si>
  <si>
    <t>Q15437</t>
  </si>
  <si>
    <t>SC23B_HUMAN</t>
  </si>
  <si>
    <t>Protein transport protein Sec23B {ECO:0000305}</t>
  </si>
  <si>
    <t>Sec23B {ECO:0000303|PubMed:8898360}</t>
  </si>
  <si>
    <t>SEC23B</t>
  </si>
  <si>
    <t>mRNA 3'-splice site recognition;mRNA processing;mRNA splicing, via spliceosome;regulation of alternative mRNA splicing, via spliceosome</t>
  </si>
  <si>
    <t>catalytic step 2 spliceosome;nuclear speck;nucleoplasm;spliceosomal complex;U2 snRNP;U2-type prespliceosome;U2-type spliceosomal complex</t>
  </si>
  <si>
    <t>sp|Q15459|SF3A1_HUMAN;tr|H7C1L2|H7C1L2_HUMAN;tr|F8WB66|F8WB66_HUMAN;tr|F8WC79|F8WC79_HUMAN</t>
  </si>
  <si>
    <t>sp|Q15459|SF3A1_HUMAN</t>
  </si>
  <si>
    <t>Q15459</t>
  </si>
  <si>
    <t>SF3A1_HUMAN</t>
  </si>
  <si>
    <t>Splicing factor 3A subunit 1</t>
  </si>
  <si>
    <t>SF3A1</t>
  </si>
  <si>
    <t>aerobic respiration;ATP biosynthetic process;mitochondrial respiratory chain complex IV assembly;oxidation-reduction process;oxidative phosphorylation;respiratory chain complex IV assembly</t>
  </si>
  <si>
    <t>integral component of membrane;mitochondrial respiratory chain</t>
  </si>
  <si>
    <t>sp|Q15526|SURF1_HUMAN;tr|A0A087WYS9|A0A087WYS9_HUMAN</t>
  </si>
  <si>
    <t>Q15526</t>
  </si>
  <si>
    <t>SURF1_HUMAN</t>
  </si>
  <si>
    <t>Surfeit locus protein 1</t>
  </si>
  <si>
    <t>SURF1</t>
  </si>
  <si>
    <t>nuclear speck;nucleolus;nucleus;plasma membrane</t>
  </si>
  <si>
    <t>sp|Q15527|SURF2_HUMAN</t>
  </si>
  <si>
    <t>Q15527</t>
  </si>
  <si>
    <t>SURF2_HUMAN</t>
  </si>
  <si>
    <t>Surfeit locus protein 2</t>
  </si>
  <si>
    <t>urf-2</t>
  </si>
  <si>
    <t>SURF2</t>
  </si>
  <si>
    <t>chromatin organization;DNA-templated transcription, initiation;histone acetylation;regulation of signal transduction by p53 class mediator;snRNA transcription from RNA polymerase II promoter;transcription elongation from RNA polymerase II promoter;transcription from RNA polymerase II promoter;transcription initiation from RNA polymerase II promoter;viral process</t>
  </si>
  <si>
    <t>DNA binding transcription factor activity;identical protein binding;protein dimerization activity;transcription regulatory region DNA binding</t>
  </si>
  <si>
    <t>actin cytoskeleton;nuclear chromatin;nucleoplasm;nucleus;transcription factor TFIID complex;transcription factor TFTC complex</t>
  </si>
  <si>
    <t>sp|Q15542|TAF5_HUMAN</t>
  </si>
  <si>
    <t>Q15542</t>
  </si>
  <si>
    <t>TAF5_HUMAN</t>
  </si>
  <si>
    <t>Transcription initiation factor TFIID subunit 5</t>
  </si>
  <si>
    <t>TAF5</t>
  </si>
  <si>
    <t>cell cycle;cellular senescence;negative regulation of beta-galactosidase activity;negative regulation of cellular senescence;negative regulation of exonuclease activity;negative regulation of gene expression;negative regulation of t-circle formation;negative regulation of telomere capping;negative regulation of telomere maintenance;negative regulation of telomere maintenance via recombination;negative regulation of telomere maintenance via semi-conservative replication;negative regulation of telomere maintenance via telomerase;negative regulation of telomere maintenance via telomere lengthening;negative regulation of telomere single strand break repair;negative regulation of telomeric D-loop disassembly;positive regulation of gene expression;positive regulation of nitric-oxide synthase activity;protection from non-homologous end joining at telomere;protein localization to chromosome, telomeric region;regulation of telomere maintenance;regulation of telomere maintenance via telomerase;RNA-dependent DNA biosynthetic process;telomere capping;telomere maintenance;telomeric D-loop disassembly;telomeric loop formation</t>
  </si>
  <si>
    <t>double-stranded telomeric DNA binding;enzyme binding;G-rich strand telomeric DNA binding;macromolecular complex binding;protein C-terminus binding;protein homodimerization activity;telomeric DNA binding</t>
  </si>
  <si>
    <t>chromosome, telomeric region;nuclear body;nuclear chromosome, telomeric region;nuclear telomere cap complex;nucleoplasm;nucleus;shelterin complex</t>
  </si>
  <si>
    <t>sp|Q15554|TERF2_HUMAN;tr|U3KQ35|U3KQ35_HUMAN;tr|H3BR06|H3BR06_HUMAN;tr|J3KSZ6|J3KSZ6_HUMAN;tr|H3BTA7|H3BTA7_HUMAN;tr|J3KSJ9|J3KSJ9_HUMAN;tr|V9GYM1|V9GYM1_HUMAN</t>
  </si>
  <si>
    <t>sp|Q15554|TERF2_HUMAN;tr|U3KQ35|U3KQ35_HUMAN</t>
  </si>
  <si>
    <t>Q15554</t>
  </si>
  <si>
    <t>TERF2_HUMAN</t>
  </si>
  <si>
    <t>Telomeric repeat-binding factor 2</t>
  </si>
  <si>
    <t>TERF2</t>
  </si>
  <si>
    <t>cell cycle;cell division;cell proliferation;signal transduction</t>
  </si>
  <si>
    <t>identical protein binding;microtubule binding</t>
  </si>
  <si>
    <t>cytoplasm;microtubule cytoskeleton;microtubule plus-end</t>
  </si>
  <si>
    <t>sp|Q15555|MARE2_HUMAN;tr|M0QX52|M0QX52_HUMAN;tr|K7EL66|K7EL66_HUMAN;tr|K7ERD8|K7ERD8_HUMAN</t>
  </si>
  <si>
    <t>sp|Q15555|MARE2_HUMAN</t>
  </si>
  <si>
    <t>Q15555</t>
  </si>
  <si>
    <t>MARE2_HUMAN</t>
  </si>
  <si>
    <t>Microtubule-associated protein RP/EB family member 2</t>
  </si>
  <si>
    <t>MAPRE2</t>
  </si>
  <si>
    <t>positive regulation of gene expression, epigenetic;regulation of transcription, DNA-templated;termination of RNA polymerase I transcription;transcription elongation from RNA polymerase I promoter;transcription from RNA polymerase I promoter;transcription from RNA polymerase II promoter;transcription initiation from RNA polymerase I promoter</t>
  </si>
  <si>
    <t>intracellular membrane-bounded organelle;microtubule cytoskeleton;nucleoplasm;nucleus;RNA polymerase I transcription factor complex</t>
  </si>
  <si>
    <t>sp|Q15573|TAF1A_HUMAN;tr|Q5JRA7|Q5JRA7_HUMAN</t>
  </si>
  <si>
    <t>Q15573</t>
  </si>
  <si>
    <t>TAF1A_HUMAN</t>
  </si>
  <si>
    <t>TATA box-binding protein-associated factor RNA polymerase I subunit A</t>
  </si>
  <si>
    <t>TAF1A</t>
  </si>
  <si>
    <t>protein complex assembly</t>
  </si>
  <si>
    <t>beta-catenin binding;cadherin binding;phosphatase binding;protein complex scaffold activity;protein C-terminus binding;receptor binding</t>
  </si>
  <si>
    <t>apical plasma membrane;endomembrane system;extracellular exosome;focal adhesion;nucleus;plasma membrane</t>
  </si>
  <si>
    <t>Aldosterone-regulated sodium reabsorption</t>
  </si>
  <si>
    <t>sp|Q15599|NHRF2_HUMAN;tr|H3BN50|H3BN50_HUMAN;tr|H3BQS0|H3BQS0_HUMAN;tr|H3BUQ9|H3BUQ9_HUMAN;tr|H3BMF5|H3BMF5_HUMAN</t>
  </si>
  <si>
    <t>sp|Q15599|NHRF2_HUMAN;tr|H3BN50|H3BN50_HUMAN;tr|H3BQS0|H3BQS0_HUMAN</t>
  </si>
  <si>
    <t>Q15599</t>
  </si>
  <si>
    <t>NHRF2_HUMAN</t>
  </si>
  <si>
    <t>Na(+)/H(+) exchange regulatory cofactor NHE-RF2</t>
  </si>
  <si>
    <t>HERF-2</t>
  </si>
  <si>
    <t>SLC9A3R2</t>
  </si>
  <si>
    <t>activation of cysteine-type endopeptidase activity involved in apoptotic process;activation of cysteine-type endopeptidase activity involved in apoptotic signaling pathway;apoptotic process;death-inducing signaling complex assembly;extrinsic apoptotic signaling pathway;extrinsic apoptotic signaling pathway via death domain receptors;I-kappaB kinase/NF-kappaB signaling;negative regulation of extrinsic apoptotic signaling pathway via death domain receptors;positive regulation of apoptotic process;positive regulation of hair follicle development;positive regulation of I-kappaB kinase/NF-kappaB signaling;positive regulation of NF-kappaB transcription factor activity;protein heterooligomerization;regulation of extrinsic apoptotic signaling pathway via death domain receptors;regulation of necroptotic process;regulation of tumor necrosis factor-mediated signaling pathway;signal transduction;tumor necrosis factor-mediated signaling pathway</t>
  </si>
  <si>
    <t>death domain binding;identical protein binding;kinase binding;molecular adaptor activity;protein complex binding;signal transducer activity;tumor necrosis factor receptor binding</t>
  </si>
  <si>
    <t>cytoplasm;cytoskeleton;cytosol;death-inducing signaling complex;membrane raft;nucleus;plasma membrane;receptor complex</t>
  </si>
  <si>
    <t>Adipocytokine signaling pathway;Apoptosis;Epstein-Barr virus infection;Hepatitis C;Herpes simplex virus 1 infection;Human cytomegalovirus infection;Human immunodeficiency virus 1 infection;Human papillomavirus infection;IL-17 signaling pathway;Influenza A;Kaposi sarcoma-associated herpesvirus infection;MAPK signaling pathway;Measles;Necroptosis;NF-kappa B signaling pathway;RIG-I-like receptor signaling pathway;Sphingolipid signaling pathway;TNF signaling pathway;Tuberculosis;Viral carcinogenesis</t>
  </si>
  <si>
    <t>sp|Q15628|TRADD_HUMAN</t>
  </si>
  <si>
    <t>Q15628</t>
  </si>
  <si>
    <t>TRADD_HUMAN</t>
  </si>
  <si>
    <t>Tumor necrosis factor receptor type 1-associated DEATH domain protein</t>
  </si>
  <si>
    <t>NFR1-associated DEATH domain protein</t>
  </si>
  <si>
    <t>TRADD</t>
  </si>
  <si>
    <t>cotranslational protein targeting to membrane;viral process</t>
  </si>
  <si>
    <t>sp|Q15629|TRAM1_HUMAN;tr|G3XAN4|G3XAN4_HUMAN;tr|E5RFP8|E5RFP8_HUMAN</t>
  </si>
  <si>
    <t>sp|Q15629|TRAM1_HUMAN;tr|G3XAN4|G3XAN4_HUMAN</t>
  </si>
  <si>
    <t>Q15629</t>
  </si>
  <si>
    <t>TRAM1_HUMAN</t>
  </si>
  <si>
    <t>Translocating chain-associated membrane protein 1</t>
  </si>
  <si>
    <t>TRAM1</t>
  </si>
  <si>
    <t>RNA metabolic process</t>
  </si>
  <si>
    <t>RNA binding;sequence-specific DNA binding;single-stranded DNA binding</t>
  </si>
  <si>
    <t>tr|E9PGT1|E9PGT1_HUMAN;sp|Q15631|TSN_HUMAN;tr|H7C1D4|H7C1D4_HUMAN;tr|A0A0J9YVW2|A0A0J9YVW2_HUMAN</t>
  </si>
  <si>
    <t>tr|E9PGT1|E9PGT1_HUMAN;sp|Q15631|TSN_HUMAN;tr|H7C1D4|H7C1D4_HUMAN</t>
  </si>
  <si>
    <t>E9PGT1</t>
  </si>
  <si>
    <t>E9PGT1_HUMAN</t>
  </si>
  <si>
    <t>TSN</t>
  </si>
  <si>
    <t>Leydig cell differentiation;male sex determination;mRNA 3'-splice site recognition;mRNA splicing, via spliceosome;negative regulation of smooth muscle cell proliferation;nuclear body organization;regulation of steroid biosynthetic process;regulation of transcription, DNA-templated;spliceosomal complex assembly;transcription, DNA-templated</t>
  </si>
  <si>
    <t>identical protein binding;pre-mRNA branch point binding;RNA binding;transcription corepressor activity;zinc ion binding</t>
  </si>
  <si>
    <t>nuclear body;nucleoplasm;nucleus;ribosome;spliceosomal complex</t>
  </si>
  <si>
    <t>sp|Q15637|SF01_HUMAN;tr|C9J792|C9J792_HUMAN;tr|F8WEV5|F8WEV5_HUMAN</t>
  </si>
  <si>
    <t>sp|Q15637|SF01_HUMAN</t>
  </si>
  <si>
    <t>Q15637</t>
  </si>
  <si>
    <t>SF01_HUMAN</t>
  </si>
  <si>
    <t>Splicing factor 1</t>
  </si>
  <si>
    <t>SF1</t>
  </si>
  <si>
    <t>actin cytoskeleton organization;cell communication;endocytosis;membrane organization;regulation of small GTPase mediated signal transduction;signal transduction</t>
  </si>
  <si>
    <t>GTPase activator activity;identical protein binding;lipid binding</t>
  </si>
  <si>
    <t>cell cortex;cell projection;cytoplasm;cytoskeleton;cytosol;extracellular exosome;Golgi apparatus;intracellular membrane-bounded organelle;lysosome;nucleoplasm;perinuclear region of cytoplasm;phagocytic cup</t>
  </si>
  <si>
    <t>sp|Q15642|CIP4_HUMAN;tr|M0R2H7|M0R2H7_HUMAN;tr|M0R070|M0R070_HUMAN</t>
  </si>
  <si>
    <t>sp|Q15642|CIP4_HUMAN;tr|M0R2H7|M0R2H7_HUMAN</t>
  </si>
  <si>
    <t>Q15642</t>
  </si>
  <si>
    <t>CIP4_HUMAN</t>
  </si>
  <si>
    <t>Cdc42-interacting protein 4</t>
  </si>
  <si>
    <t>TRIP10</t>
  </si>
  <si>
    <t>chondrocyte differentiation involved in endochondral bone morphogenesis;Golgi organization;inner ear receptor stereocilium organization;intraciliary transport involved in cilium assembly;protein glycosylation;transcription from RNA polymerase II promoter;ventricular septum development</t>
  </si>
  <si>
    <t>transcription coactivator activity</t>
  </si>
  <si>
    <t>cilium;cis-Golgi network;cytoskeleton;Golgi apparatus;Golgi membrane;inner acrosomal membrane;nuclear speck;nucleus;outer acrosomal membrane;transport vesicle</t>
  </si>
  <si>
    <t>sp|Q15643|TRIPB_HUMAN;tr|H0YJ97|H0YJ97_HUMAN</t>
  </si>
  <si>
    <t>Q15643</t>
  </si>
  <si>
    <t>TRIPB_HUMAN</t>
  </si>
  <si>
    <t>Thyroid receptor-interacting protein 11</t>
  </si>
  <si>
    <t>R-interacting protein 11;RIP-11</t>
  </si>
  <si>
    <t>TRIP11</t>
  </si>
  <si>
    <t>double-strand break repair;female meiosis I;male meiosis I;mitotic spindle assembly checkpoint;oocyte maturation;oogenesis;reciprocal meiotic recombination;spermatid development;spermatogenesis;synaptonemal complex assembly;transcription from RNA polymerase II promoter</t>
  </si>
  <si>
    <t>ATP binding;identical protein binding;transcription cofactor activity</t>
  </si>
  <si>
    <t>male germ cell nucleus;nucleus</t>
  </si>
  <si>
    <t>sp|Q15645|PCH2_HUMAN;tr|H0YAL2|H0YAL2_HUMAN</t>
  </si>
  <si>
    <t>sp|Q15645|PCH2_HUMAN</t>
  </si>
  <si>
    <t>Q15645</t>
  </si>
  <si>
    <t>PCH2_HUMAN</t>
  </si>
  <si>
    <t>Pachytene checkpoint protein 2 homolog</t>
  </si>
  <si>
    <t>TRIP13</t>
  </si>
  <si>
    <t>androgen biosynthetic process;androgen receptor signaling pathway;angiogenesis;animal organ regeneration;brain development;cell morphogenesis;cellular response to epidermal growth factor stimulus;cellular response to hepatocyte growth factor stimulus;cellular response to steroid hormone stimulus;cellular response to thyroid hormone stimulus;embryonic heart tube development;embryonic hemopoiesis;embryonic hindlimb morphogenesis;embryonic placenta development;enucleate erythrocyte development;epithelial cell proliferation involved in mammary gland duct elongation;ERK1 and ERK2 cascade;erythrocyte development;fat cell differentiation;intracellular steroid hormone receptor signaling pathway;keratinocyte differentiation;lactation;lens development in camera-type eye;liver development;mammary gland branching involved in pregnancy;mammary gland branching involved in thelarche;megakaryocyte development;monocyte differentiation;mRNA transcription from RNA polymerase II promoter;negative regulation of apoptotic process;negative regulation of keratinocyte proliferation;negative regulation of neuron differentiation;negative regulation of transcription from RNA polymerase II promoter;peroxisome proliferator activated receptor signaling pathway;positive regulation of erythrocyte differentiation;positive regulation of G0 to G1 transition;positive regulation of gene expression;positive regulation of hepatocyte proliferation;positive regulation of interferon-gamma-mediated signaling pathway;positive regulation of intracellular estrogen receptor signaling pathway;positive regulation of keratinocyte differentiation;positive regulation of mammary gland epithelial cell proliferation;positive regulation of protein import into nucleus, translocation;positive regulation of receptor activity;positive regulation of transcription from RNA polymerase II promoter;positive regulation of transcription, DNA-templated;regulation of cell cycle;regulation of lipid metabolic process;regulation of RNA biosynthetic process;regulation of transcription from RNA polymerase I promoter;regulation of vitamin D receptor signaling pathway;retinal pigment epithelium development;thyroid hormone generation;thyroid hormone mediated signaling pathway;transcription initiation from RNA polymerase II promoter;ventricular trabecula myocardium morphogenesis</t>
  </si>
  <si>
    <t>chromatin binding;chromatin DNA binding;core promoter binding;estrogen receptor binding;LBD domain binding;ligand-dependent nuclear receptor binding;ligand-dependent nuclear receptor transcription coactivator activity;mediator complex binding;nuclear hormone receptor binding;peroxisome proliferator activated receptor binding;receptor activity;retinoic acid receptor binding;RNA polymerase II proximal promoter sequence-specific DNA binding;RNA polymerase II transcription cofactor activity;RNA polymerase II transcription factor activity, sequence-specific DNA binding;thyroid hormone receptor binding;thyroid hormone receptor coactivator activity;transcription coactivator activity;transcription cofactor activity;transcription factor binding;ubiquitin protein ligase activity;vitamin D receptor binding</t>
  </si>
  <si>
    <t>chromatin;mediator complex;membrane;nucleolus;nucleoplasm;nucleus;protein-DNA complex;ubiquitin ligase complex</t>
  </si>
  <si>
    <t>Endocrine resistance;Thyroid hormone signaling pathway</t>
  </si>
  <si>
    <t>sp|Q15648|MED1_HUMAN;tr|J3QKZ7|J3QKZ7_HUMAN;tr|J3KSD7|J3KSD7_HUMAN</t>
  </si>
  <si>
    <t>sp|Q15648|MED1_HUMAN</t>
  </si>
  <si>
    <t>Q15648</t>
  </si>
  <si>
    <t>MED1_HUMAN</t>
  </si>
  <si>
    <t>Mediator of RNA polymerase II transcription subunit 1</t>
  </si>
  <si>
    <t>MED1</t>
  </si>
  <si>
    <t>intracellular estrogen receptor signaling pathway;positive regulation of transcription, DNA-templated;regulation of myoblast differentiation;regulation of transcription, DNA-templated;toxin transport;transcription, DNA-templated</t>
  </si>
  <si>
    <t>estrogen receptor binding;histone acetyltransferase binding;ligand-dependent nuclear receptor binding;protease binding;protein kinase binding;transcription coactivator activity;ubiquitin-like protein ligase binding;zinc ion binding</t>
  </si>
  <si>
    <t>activating signal cointegrator 1 complex;cytoplasm;cytosol;microtubule organizing center;neuromuscular junction;nuclear body;nucleoplasm;nucleus;protein complex</t>
  </si>
  <si>
    <t>sp|Q15650|TRIP4_HUMAN;tr|H0YL91|H0YL91_HUMAN</t>
  </si>
  <si>
    <t>Q15650</t>
  </si>
  <si>
    <t>TRIP4_HUMAN</t>
  </si>
  <si>
    <t>Activating signal cointegrator 1 {ECO:0000303|PubMed:10454579}</t>
  </si>
  <si>
    <t>SC-1 {ECO:0000303|PubMed:10454579}</t>
  </si>
  <si>
    <t>TRIP4</t>
  </si>
  <si>
    <t>focal adhesion assembly;positive regulation of cell migration;regulation of transcription, DNA-templated;release of cytoplasmic sequestered NF-kappaB;transcription, DNA-templated</t>
  </si>
  <si>
    <t>interleukin-1 receptor binding;kinase binding;metal ion binding;RNA binding;thyroid hormone receptor binding</t>
  </si>
  <si>
    <t>cytoskeleton;cytosol;focal adhesion;nucleus;plasma membrane</t>
  </si>
  <si>
    <t>sp|Q15654|TRIP6_HUMAN;tr|A0A0D9SFS2|A0A0D9SFS2_HUMAN;tr|H7BZE2|H7BZE2_HUMAN</t>
  </si>
  <si>
    <t>sp|Q15654|TRIP6_HUMAN;tr|A0A0D9SFS2|A0A0D9SFS2_HUMAN</t>
  </si>
  <si>
    <t>Q15654</t>
  </si>
  <si>
    <t>TRIP6_HUMAN</t>
  </si>
  <si>
    <t>Thyroid receptor-interacting protein 6</t>
  </si>
  <si>
    <t>R-interacting protein 6;RIP-6</t>
  </si>
  <si>
    <t>TRIP6</t>
  </si>
  <si>
    <t>cell division;cell proliferation;ciliary basal body-plasma membrane docking;G2/M transition of mitotic cell cycle;negative regulation of microtubule binding;negative regulation of microtubule polymerization;positive regulation of cell migration;positive regulation of microtubule plus-end binding;protein localization;protein localization to microtubule;regulation of G2/M transition of mitotic cell cycle;sister chromatid cohesion</t>
  </si>
  <si>
    <t>cadherin binding;identical protein binding;microtubule plus-end binding;protein C-terminus binding;protein kinase binding;RNA binding</t>
  </si>
  <si>
    <t>cell projection membrane;centrosome;cortical microtubule cytoskeleton;cytoplasmic microtubule;cytosol;Golgi apparatus;microtubule;microtubule plus-end</t>
  </si>
  <si>
    <t>sp|Q15691|MARE1_HUMAN</t>
  </si>
  <si>
    <t>Q15691</t>
  </si>
  <si>
    <t>MARE1_HUMAN</t>
  </si>
  <si>
    <t>Microtubule-associated protein RP/EB family member 1</t>
  </si>
  <si>
    <t>MAPRE1</t>
  </si>
  <si>
    <t>3'-UTR-mediated mRNA stabilization;mRNA splicing, via spliceosome;mRNA stabilization;multicellular organism development;negative regulation of gene silencing by miRNA;positive regulation of translation;regulation of mRNA stability;regulation of stem cell population maintenance</t>
  </si>
  <si>
    <t>AU-rich element binding;double-stranded RNA binding;mRNA 3'-UTR AU-rich region binding;mRNA 3'-UTR binding;mRNA binding;protein homodimerization activity;protein kinase binding;RNA binding</t>
  </si>
  <si>
    <t>cytoplasm;cytosol;membrane;nucleoplasm;nucleus;ribonucleoprotein complex</t>
  </si>
  <si>
    <t>AMPK signaling pathway;IL-17 signaling pathway</t>
  </si>
  <si>
    <t>sp|Q15717|ELAV1_HUMAN;tr|M0QZR9|M0QZR9_HUMAN;tr|M0R055|M0R055_HUMAN;tr|B1AM48|B1AM48_HUMAN;sp|Q12926|ELAV2_HUMAN;tr|B1APY9|B1APY9_HUMAN;sp|P26378|ELAV4_HUMAN;tr|B1APY8|B1APY8_HUMAN;tr|A0A0A0MRX1|A0A0A0MRX1_HUMAN</t>
  </si>
  <si>
    <t>sp|Q15717|ELAV1_HUMAN;tr|M0QZR9|M0QZR9_HUMAN</t>
  </si>
  <si>
    <t>Q15717</t>
  </si>
  <si>
    <t>ELAV1_HUMAN</t>
  </si>
  <si>
    <t>ELAV-like protein 1</t>
  </si>
  <si>
    <t>ELAVL1</t>
  </si>
  <si>
    <t>cholesterol biosynthetic process;hair follicle development;labyrinthine layer blood vessel development;smoothened signaling pathway</t>
  </si>
  <si>
    <t>3-beta-hydroxy-delta5-steroid dehydrogenase activity;4alpha-carboxy-4beta-methyl-5alpha-cholesta-8-en-3beta-ol:NAD(P)+ 3-oxidoreductase (decarboxylating) activity;4alpha-carboxy-5alpha-cholesta-8-en-3beta-ol:NAD(P)+ 3-dehydrogenase (decarboxylating) activity;C-3 sterol dehydrogenase (C-4 sterol decarboxylase) activity;sterol-4-alpha-carboxylate 3-dehydrogenase (decarboxylating) activity</t>
  </si>
  <si>
    <t>endoplasmic reticulum;endoplasmic reticulum membrane;integral component of membrane;lipid droplet</t>
  </si>
  <si>
    <t>sp|Q15738|NSDHL_HUMAN;tr|C9JDR0|C9JDR0_HUMAN</t>
  </si>
  <si>
    <t>Q15738</t>
  </si>
  <si>
    <t>NSDHL_HUMAN</t>
  </si>
  <si>
    <t>Sterol-4-alpha-carboxylate 3-dehydrogenase, decarboxylating</t>
  </si>
  <si>
    <t>NSDHL</t>
  </si>
  <si>
    <t>cell proliferation;endochondral ossification;myelination;negative regulation of transcription from RNA polymerase III promoter;nervous system development;positive regulation of tau-protein kinase activity;regulation of epidermis development;Schwann cell differentiation;transcription, DNA-templated</t>
  </si>
  <si>
    <t>identical protein binding;transcription corepressor activity;transcription factor binding</t>
  </si>
  <si>
    <t>sp|Q15742|NAB2_HUMAN</t>
  </si>
  <si>
    <t>Q15742</t>
  </si>
  <si>
    <t>NAB2_HUMAN</t>
  </si>
  <si>
    <t>NGFI-A-binding protein 2</t>
  </si>
  <si>
    <t>NAB2</t>
  </si>
  <si>
    <t>aorta smooth muscle tissue morphogenesis;bleb assembly;cellular hypotonic response;muscle contraction;positive regulation of calcium ion transport;positive regulation of cell migration;positive regulation of wound healing;protein phosphorylation;smooth muscle contraction;tonic smooth muscle contraction</t>
  </si>
  <si>
    <t>actin binding;ATP binding;calmodulin binding;metal ion binding;myosin light chain kinase activity</t>
  </si>
  <si>
    <t>cleavage furrow;cytoplasm;cytosol;extracellular exosome;lamellipodium;stress fiber</t>
  </si>
  <si>
    <t>Apelin signaling pathway;Calcium signaling pathway;cGMP-PKG signaling pathway;Focal adhesion;Gastric acid secretion;Oxytocin signaling pathway;Platelet activation;Regulation of actin cytoskeleton;Vascular smooth muscle contraction</t>
  </si>
  <si>
    <t>sp|Q15746|MYLK_HUMAN</t>
  </si>
  <si>
    <t>Q15746</t>
  </si>
  <si>
    <t>MYLK_HUMAN</t>
  </si>
  <si>
    <t>Myosin light chain kinase, smooth muscle</t>
  </si>
  <si>
    <t>LCK;mMLCK</t>
  </si>
  <si>
    <t>MYLK</t>
  </si>
  <si>
    <t>activation of MAPK activity;activation of MAPKKK activity;aorta development;cardiac septum development;coronary vasculature development;Fc-epsilon receptor signaling pathway;heart morphogenesis;I-kappaB kinase/NF-kappaB signaling;in utero embryonic development;JNK cascade;lung development;MyD88-dependent toll-like receptor signaling pathway;MyD88-independent toll-like receptor signaling pathway;nucleotide-binding oligomerization domain containing signaling pathway;positive regulation of NF-kappaB transcription factor activity;protein deubiquitination;stimulatory C-type lectin receptor signaling pathway;transforming growth factor beta receptor signaling pathway</t>
  </si>
  <si>
    <t>enzyme activator activity;kinase activator activity;mitogen-activated protein kinase p38 binding;protein complex binding;protein serine/threonine phosphatase activity</t>
  </si>
  <si>
    <t>cytosol;endosome membrane;nuclear speck;protein complex</t>
  </si>
  <si>
    <t>Epstein-Barr virus infection;Hepatitis B;Herpes simplex virus 1 infection;Human immunodeficiency virus 1 infection;Leishmaniasis;MAPK signaling pathway;NF-kappa B signaling pathway;NOD-like receptor signaling pathway;Osteoclast differentiation;TNF signaling pathway;Toll-like receptor signaling pathway;Toxoplasmosis;Yersinia infection</t>
  </si>
  <si>
    <t>sp|Q15750|TAB1_HUMAN</t>
  </si>
  <si>
    <t>Q15750</t>
  </si>
  <si>
    <t>TAB1_HUMAN</t>
  </si>
  <si>
    <t>TGF-beta-activated kinase 1 and MAP3K7-binding protein 1</t>
  </si>
  <si>
    <t>TAB1</t>
  </si>
  <si>
    <t>amino acid transport;glutamine secretion;glutamine transport;L-glutamine import across plasma membrane;neutral amino acid transport</t>
  </si>
  <si>
    <t>amino acid transmembrane transporter activity;L-glutamine transmembrane transporter activity;L-serine transmembrane transporter activity;neutral amino acid transmembrane transporter activity;receptor activity;symporter activity;virus receptor activity</t>
  </si>
  <si>
    <t>extracellular exosome;integral component of plasma membrane;melanosome;membrane;plasma membrane</t>
  </si>
  <si>
    <t>Central carbon metabolism in cancer;Protein digestion and absorption</t>
  </si>
  <si>
    <t>sp|Q15758|AAAT_HUMAN;tr|M0QXM4|M0QXM4_HUMAN;tr|M0QX44|M0QX44_HUMAN</t>
  </si>
  <si>
    <t>sp|Q15758|AAAT_HUMAN;tr|M0QXM4|M0QXM4_HUMAN</t>
  </si>
  <si>
    <t>Q15758</t>
  </si>
  <si>
    <t>AAAT_HUMAN</t>
  </si>
  <si>
    <t>Neutral amino acid transporter B(0)</t>
  </si>
  <si>
    <t>TB(0)</t>
  </si>
  <si>
    <t>SLC1A5</t>
  </si>
  <si>
    <t>defense response</t>
  </si>
  <si>
    <t>cytoplasm;membrane;nucleus</t>
  </si>
  <si>
    <t>sp|Q15773|MLF2_HUMAN;tr|F5H0Y3|F5H0Y3_HUMAN;tr|F5H7L5|F5H7L5_HUMAN;tr|F5H800|F5H800_HUMAN</t>
  </si>
  <si>
    <t>sp|Q15773|MLF2_HUMAN;tr|F5H0Y3|F5H0Y3_HUMAN</t>
  </si>
  <si>
    <t>Q15773</t>
  </si>
  <si>
    <t>MLF2_HUMAN</t>
  </si>
  <si>
    <t>Myeloid leukemia factor 2</t>
  </si>
  <si>
    <t>MLF2</t>
  </si>
  <si>
    <t>heat shock protein binding</t>
  </si>
  <si>
    <t>cytosol;integral component of membrane;membrane;mitochondrial outer membrane;nucleoplasm;nucleus</t>
  </si>
  <si>
    <t>sp|Q15785|TOM34_HUMAN</t>
  </si>
  <si>
    <t>Q15785</t>
  </si>
  <si>
    <t>TOM34_HUMAN</t>
  </si>
  <si>
    <t>Mitochondrial import receptor subunit TOM34</t>
  </si>
  <si>
    <t>Tom34</t>
  </si>
  <si>
    <t>TOMM34</t>
  </si>
  <si>
    <t>cytoplasm;integral component of membrane;nucleus;transcription factor complex</t>
  </si>
  <si>
    <t>tr|B7Z5N5|B7Z5N5_HUMAN;sp|Q15796|SMAD2_HUMAN</t>
  </si>
  <si>
    <t>B7Z5N5</t>
  </si>
  <si>
    <t>B7Z5N5_HUMAN</t>
  </si>
  <si>
    <t>SMAD2</t>
  </si>
  <si>
    <t>cholesterol biosynthetic process;fatty acid metabolic process;steroid metabolic process;sterol biosynthetic process</t>
  </si>
  <si>
    <t>C-4 methylsterol oxidase activity;iron ion binding</t>
  </si>
  <si>
    <t>endoplasmic reticulum;endoplasmic reticulum membrane;integral component of membrane;plasma membrane</t>
  </si>
  <si>
    <t>sp|Q15800|MSMO1_HUMAN;tr|D6REA2|D6REA2_HUMAN;tr|D6RDP9|D6RDP9_HUMAN;tr|D6R952|D6R952_HUMAN</t>
  </si>
  <si>
    <t>Q15800</t>
  </si>
  <si>
    <t>MSMO1_HUMAN</t>
  </si>
  <si>
    <t>Methylsterol monooxygenase 1</t>
  </si>
  <si>
    <t>MSMO1</t>
  </si>
  <si>
    <t>tr|F8W7U0|F8W7U0_HUMAN;sp|Q15811|ITSN1_HUMAN;tr|A8CTZ0|A8CTZ0_HUMAN;tr|C9JQZ7|C9JQZ7_HUMAN;CON__ENSEMBL:ENSBTAP00000001528;tr|D6PAW0|D6PAW0_HUMAN;tr|H0Y523|H0Y523_HUMAN;tr|H7C429|H7C429_HUMAN;tr|H0Y7J7|H0Y7J7_HUMAN;tr|C9JXS9|C9JXS9_HUMAN;tr|C9J1A4|C9J1A4_HUMAN</t>
  </si>
  <si>
    <t>tr|F8W7U0|F8W7U0_HUMAN;sp|Q15811|ITSN1_HUMAN;tr|A8CTZ0|A8CTZ0_HUMAN</t>
  </si>
  <si>
    <t>F8W7U0</t>
  </si>
  <si>
    <t>F8W7U0_HUMAN</t>
  </si>
  <si>
    <t>ITSN1</t>
  </si>
  <si>
    <t>adult locomotory behavior;developmental growth;microtubule cytoskeleton organization;mitotic spindle organization;muscle atrophy;peripheral nervous system neuron axonogenesis;post-chaperonin tubulin folding pathway;post-embryonic development;protein folding</t>
  </si>
  <si>
    <t>chaperone binding</t>
  </si>
  <si>
    <t>sp|Q15813|TBCE_HUMAN</t>
  </si>
  <si>
    <t>Q15813</t>
  </si>
  <si>
    <t>TBCE_HUMAN</t>
  </si>
  <si>
    <t>Tubulin-specific chaperone E</t>
  </si>
  <si>
    <t>TBCE</t>
  </si>
  <si>
    <t>post-chaperonin tubulin folding pathway;protein folding;tubulin complex assembly</t>
  </si>
  <si>
    <t>chaperone binding;GTPase activity;tubulin binding</t>
  </si>
  <si>
    <t>cytoplasm;cytoskeleton;cytosol;microtubule;photoreceptor connecting cilium</t>
  </si>
  <si>
    <t>sp|Q15814|TBCC_HUMAN</t>
  </si>
  <si>
    <t>Q15814</t>
  </si>
  <si>
    <t>TBCC_HUMAN</t>
  </si>
  <si>
    <t>Tubulin-specific chaperone C</t>
  </si>
  <si>
    <t>TBCC</t>
  </si>
  <si>
    <t>cell proliferation;DNA double-strand break processing;double-strand break repair via nonhomologous end joining;error-free postreplication DNA repair;global genome nucleotide-excision repair;negative regulation of neuron apoptotic process;positive regulation of DNA repair;positive regulation of neuron projection development;positive regulation of proteasomal ubiquitin-dependent protein catabolic process;positive regulation of synapse assembly;postreplication repair;protein K63-linked ubiquitination;protein polyubiquitination;protein ubiquitination;regulation of DNA repair</t>
  </si>
  <si>
    <t>ubiquitin conjugating enzyme activity;ubiquitin protein ligase activity;ubiquitin protein ligase binding</t>
  </si>
  <si>
    <t>cytoplasm;extracellular exosome;nucleoplasm;nucleus;UBC13-MMS2 complex</t>
  </si>
  <si>
    <t>sp|Q15819|UB2V2_HUMAN;tr|G3V113|G3V113_HUMAN;tr|H0YBP9|H0YBP9_HUMAN;tr|H0YBX6|H0YBX6_HUMAN</t>
  </si>
  <si>
    <t>sp|Q15819|UB2V2_HUMAN;tr|G3V113|G3V113_HUMAN;tr|H0YBP9|H0YBP9_HUMAN</t>
  </si>
  <si>
    <t>Q15819</t>
  </si>
  <si>
    <t>UB2V2_HUMAN</t>
  </si>
  <si>
    <t>Ubiquitin-conjugating enzyme E2 variant 2</t>
  </si>
  <si>
    <t>UBE2V2</t>
  </si>
  <si>
    <t>cellular response to interferon-gamma;leukocyte mediated cytotoxicity;neutrophil degranulation;platelet degranulation;protein transport;regulation of mast cell degranulation;vesicle docking involved in exocytosis</t>
  </si>
  <si>
    <t>syntaxin-1 binding;syntaxin-3 binding</t>
  </si>
  <si>
    <t>apical plasma membrane;azurophil granule;cytolytic granule;cytosol;extracellular exosome;extracellular region;phagocytic vesicle;plasma membrane;specific granule;tertiary granule;zymogen granule membrane</t>
  </si>
  <si>
    <t>sp|Q15833|STXB2_HUMAN;tr|A0A087WWS7|A0A087WWS7_HUMAN;tr|M0R0M7|M0R0M7_HUMAN;tr|M0R1A1|M0R1A1_HUMAN;tr|M0QZ54|M0QZ54_HUMAN;tr|M0R118|M0R118_HUMAN;tr|R4GMY7|R4GMY7_HUMAN;tr|M0R376|M0R376_HUMAN;tr|M0R0D4|M0R0D4_HUMAN;tr|A0A087WUN8|A0A087WUN8_HUMAN</t>
  </si>
  <si>
    <t>sp|Q15833|STXB2_HUMAN;tr|A0A087WWS7|A0A087WWS7_HUMAN;tr|M0R0M7|M0R0M7_HUMAN</t>
  </si>
  <si>
    <t>Q15833</t>
  </si>
  <si>
    <t>STXB2_HUMAN</t>
  </si>
  <si>
    <t>Syntaxin-binding protein 2</t>
  </si>
  <si>
    <t>STXBP2</t>
  </si>
  <si>
    <t>antigen processing and presentation of exogenous peptide antigen via MHC class I, TAP-dependent;calcium ion regulated exocytosis;cellular response to interferon-gamma;exocytosis;Golgi to plasma membrane protein transport;membrane fusion;membrane organization;negative regulation of secretion by cell;positive regulation of receptor recycling;protein complex assembly;retrograde transport, endosome to Golgi;SNARE complex assembly;substrate adhesion-dependent cell spreading;vesicle docking involved in exocytosis;vesicle fusion;vesicle-mediated transport</t>
  </si>
  <si>
    <t>SNAP receptor activity;SNARE binding;syntaxin-1 binding</t>
  </si>
  <si>
    <t>apical plasma membrane;cell junction;cell surface;clathrin-coated vesicle;clathrin-coated vesicle membrane;cytosol;integral component of membrane;intracellular;intracellular membrane-bounded organelle;neuron projection;perinuclear region of cytoplasm;phagocytic vesicle membrane;plasma membrane;recycling endosome;recycling endosome membrane;secretory granule;SNARE complex;synapse;trans-Golgi network membrane;transport vesicle</t>
  </si>
  <si>
    <t>sp|Q15836|VAMP3_HUMAN;tr|K7ENK9|K7ENK9_HUMAN;tr|K7EKX0|K7EKX0_HUMAN</t>
  </si>
  <si>
    <t>sp|Q15836|VAMP3_HUMAN</t>
  </si>
  <si>
    <t>Q15836</t>
  </si>
  <si>
    <t>VAMP3_HUMAN</t>
  </si>
  <si>
    <t>Vesicle-associated membrane protein 3</t>
  </si>
  <si>
    <t>AMP-3</t>
  </si>
  <si>
    <t>VAMP3</t>
  </si>
  <si>
    <t>tr|F8VSA6|F8VSA6_HUMAN;tr|E9PS38|E9PS38_HUMAN;sp|Q15843|NEDD8_HUMAN;tr|S4R3E9|S4R3E9_HUMAN;tr|E9PL57|E9PL57_HUMAN</t>
  </si>
  <si>
    <t>F8VSA6</t>
  </si>
  <si>
    <t>F8VSA6_HUMAN</t>
  </si>
  <si>
    <t>NEDD8</t>
  </si>
  <si>
    <t>cell differentiation;cellular response to cisplatin;cellular response to radiation;positive regulation of fat cell differentiation;positive regulation of transcription from RNA polymerase II promoter;regulation of response to drug;transcription, DNA-templated</t>
  </si>
  <si>
    <t>sp|Q15847|ADIRF_HUMAN</t>
  </si>
  <si>
    <t>Q15847</t>
  </si>
  <si>
    <t>ADIRF_HUMAN</t>
  </si>
  <si>
    <t>Adipogenesis regulatory factor</t>
  </si>
  <si>
    <t>ADIRF</t>
  </si>
  <si>
    <t>ATP hydrolysis coupled proton transport;cellular iron ion homeostasis;cellular response to increased oxygen levels;establishment of organelle localization;insulin receptor signaling pathway;ion transmembrane transport;pH reduction;positive regulation of bone resorption;positive regulation of ERK1 and ERK2 cascade;positive regulation of exocytosis;positive regulation of osteoblast differentiation;positive regulation of osteoclast development;proton transport;transferrin transport</t>
  </si>
  <si>
    <t>ATP binding;proton-transporting ATP synthase activity, rotational mechanism;proton-transporting ATPase activity, rotational mechanism;Rab GTPase binding;transporter activity</t>
  </si>
  <si>
    <t>endoplasmic reticulum membrane;endoplasmic reticulum-Golgi intermediate compartment membrane;endosome membrane;extracellular exosome;integral component of membrane;proton-transporting two-sector ATPase complex;proton-transporting V-type ATPase, V1 domain</t>
  </si>
  <si>
    <t>Epithelial cell signaling in Helicobacter pylori infection;Hepatitis B;Human papillomavirus infection;Lysosome;Metabolic pathways;Oxidative phosphorylation;Phagosome;Rheumatoid arthritis;Tuberculosis;Vibrio cholerae infection</t>
  </si>
  <si>
    <t>sp|Q15904|VAS1_HUMAN;tr|A0A0C4DGX8|A0A0C4DGX8_HUMAN;tr|A6QRJ1|A6QRJ1_HUMAN</t>
  </si>
  <si>
    <t>sp|Q15904|VAS1_HUMAN;tr|A0A0C4DGX8|A0A0C4DGX8_HUMAN</t>
  </si>
  <si>
    <t>Q15904</t>
  </si>
  <si>
    <t>VAS1_HUMAN</t>
  </si>
  <si>
    <t>V-type proton ATPase subunit S1</t>
  </si>
  <si>
    <t>ATP6AP1</t>
  </si>
  <si>
    <t>cellular response to acidic pH;constitutive secretory pathway;establishment of protein localization to membrane;insulin secretion involved in cellular response to glucose stimulus;melanosome transport;post-translational protein modification;receptor recycling;regulated exocytosis;regulation of anion transport;regulation of endocytic recycling;regulation of protein localization to cell surface;retrograde transport, endosome to plasma membrane;transcytosis;transferrin transport</t>
  </si>
  <si>
    <t>cadherin binding;GDP binding;GTP binding;GTPase activity;myosin V binding</t>
  </si>
  <si>
    <t>anchored component of synaptic vesicle membrane;cell junction;cytosol;extracellular exosome;mitochondrion;phagocytic vesicle;phagocytic vesicle membrane;recycling endosome;recycling endosome membrane;synaptic vesicle</t>
  </si>
  <si>
    <t>AMPK signaling pathway;Endocytosis;Influenza A;Vasopressin-regulated water reabsorption</t>
  </si>
  <si>
    <t>sp|Q15907|RB11B_HUMAN;tr|M0R2D0|M0R2D0_HUMAN</t>
  </si>
  <si>
    <t>sp|Q15907|RB11B_HUMAN</t>
  </si>
  <si>
    <t>Q15907</t>
  </si>
  <si>
    <t>RB11B_HUMAN</t>
  </si>
  <si>
    <t>Ras-related protein Rab-11B</t>
  </si>
  <si>
    <t>RAB11B</t>
  </si>
  <si>
    <t>cell adhesion;cell-cell signaling;cell-matrix adhesion;cellular response to interferon-gamma;integrin-mediated signaling pathway;regulation of inflammatory response;signal transduction;stress fiber assembly;transforming growth factor beta receptor signaling pathway;viral process</t>
  </si>
  <si>
    <t>cell-cell adherens junction;cytosol;focal adhesion;integral component of plasma membrane;nucleus;phagocytic vesicle;plasma membrane;stress fiber</t>
  </si>
  <si>
    <t>Focal adhesion</t>
  </si>
  <si>
    <t>sp|Q15942|ZYX_HUMAN;tr|H0Y2Y8|H0Y2Y8_HUMAN;tr|H7C3D3|H7C3D3_HUMAN;tr|C9IZ41|C9IZ41_HUMAN;tr|H7C3R3|H7C3R3_HUMAN;tr|C9JJK5|C9JJK5_HUMAN</t>
  </si>
  <si>
    <t>sp|Q15942|ZYX_HUMAN;tr|H0Y2Y8|H0Y2Y8_HUMAN</t>
  </si>
  <si>
    <t>Q15942</t>
  </si>
  <si>
    <t>ZYX_HUMAN</t>
  </si>
  <si>
    <t>Zyxin</t>
  </si>
  <si>
    <t>ZYX</t>
  </si>
  <si>
    <t>electron transport chain;fatty acid beta-oxidation using acyl-CoA dehydrogenase;respiratory electron transport chain;response to oxidative stress</t>
  </si>
  <si>
    <t>4 iron, 4 sulfur cluster binding;electron transfer activity;electron-transferring-flavoprotein dehydrogenase activity;flavin adenine dinucleotide binding;metal ion binding;oxidoreductase activity;oxidoreductase activity, oxidizing metal ions with flavin as acceptor;quinone binding;ubiquinone binding</t>
  </si>
  <si>
    <t>integral component of mitochondrial inner membrane;mitochondrial electron transfer flavoprotein complex;mitochondrial matrix;mitochondrial membrane</t>
  </si>
  <si>
    <t>sp|Q16134|ETFD_HUMAN;tr|D6RAD5|D6RAD5_HUMAN</t>
  </si>
  <si>
    <t>sp|Q16134|ETFD_HUMAN</t>
  </si>
  <si>
    <t>Q16134</t>
  </si>
  <si>
    <t>ETFD_HUMAN</t>
  </si>
  <si>
    <t>Electron transfer flavoprotein-ubiquinone oxidoreductase, mitochondrial</t>
  </si>
  <si>
    <t>TF-QO;TF-ubiquinone oxidoreductase</t>
  </si>
  <si>
    <t>ETFDH</t>
  </si>
  <si>
    <t>cell differentiation;cilium assembly;cytokinesis;positive regulation of non-motile cilium assembly;protein heterooligomerization;regulation of embryonic cell shape;spermatogenesis</t>
  </si>
  <si>
    <t>cadherin binding;GTP binding;identical protein binding;structural molecule activity</t>
  </si>
  <si>
    <t>axoneme;cleavage furrow;condensed chromosome kinetochore;cytosol;extracellular exosome;midbody;non-motile cilium;nucleus;septin complex;sperm annulus;spindle;stress fiber</t>
  </si>
  <si>
    <t>sp|Q16181|SEPT7_HUMAN;tr|E7ES33|E7ES33_HUMAN;tr|E7EPK1|E7EPK1_HUMAN;tr|H0Y3Y4|H0Y3Y4_HUMAN;tr|G3V1Q4|G3V1Q4_HUMAN;tr|Q5JXL7|Q5JXL7_HUMAN;sp|Q6ZU15|SEP14_HUMAN</t>
  </si>
  <si>
    <t>sp|Q16181|SEPT7_HUMAN;tr|E7ES33|E7ES33_HUMAN;tr|E7EPK1|E7EPK1_HUMAN;tr|H0Y3Y4|H0Y3Y4_HUMAN;tr|G3V1Q4|G3V1Q4_HUMAN</t>
  </si>
  <si>
    <t>Q16181</t>
  </si>
  <si>
    <t>SEPT7_HUMAN</t>
  </si>
  <si>
    <t>Septin-7</t>
  </si>
  <si>
    <t>SEPT7</t>
  </si>
  <si>
    <t>proteasome assembly;protein deubiquitination;transcription elongation from RNA polymerase II promoter;ubiquitin-dependent protein catabolic process</t>
  </si>
  <si>
    <t>endopeptidase activator activity;protease binding;proteasome binding;ubiquitin binding</t>
  </si>
  <si>
    <t>cytosol;integral component of plasma membrane;membrane;nucleoplasm;plasma membrane;proteasome complex;proteasome regulatory particle, lid subcomplex</t>
  </si>
  <si>
    <t>sp|Q16186|ADRM1_HUMAN;tr|A0A087WX59|A0A087WX59_HUMAN;tr|A0A087WUX6|A0A087WUX6_HUMAN</t>
  </si>
  <si>
    <t>sp|Q16186|ADRM1_HUMAN;tr|A0A087WX59|A0A087WX59_HUMAN</t>
  </si>
  <si>
    <t>Q16186</t>
  </si>
  <si>
    <t>ADRM1_HUMAN</t>
  </si>
  <si>
    <t>Proteasomal ubiquitin receptor ADRM1</t>
  </si>
  <si>
    <t>ADRM1</t>
  </si>
  <si>
    <t>SH3 domain binding;structural constituent of cytoskeleton</t>
  </si>
  <si>
    <t>cytoskeleton;cytosol</t>
  </si>
  <si>
    <t>Pathways in cancer;Thyroid cancer</t>
  </si>
  <si>
    <t>sp|Q16204|CCDC6_HUMAN</t>
  </si>
  <si>
    <t>Q16204</t>
  </si>
  <si>
    <t>CCDC6_HUMAN</t>
  </si>
  <si>
    <t>Coiled-coil domain-containing protein 6</t>
  </si>
  <si>
    <t>CCDC6</t>
  </si>
  <si>
    <t>UDP-N-acetylglucosamine biosynthetic process</t>
  </si>
  <si>
    <t>carbohydrate binding;identical protein binding;UDP-N-acetylglucosamine diphosphorylase activity</t>
  </si>
  <si>
    <t>sp|Q16222|UAP1_HUMAN</t>
  </si>
  <si>
    <t>Q16222</t>
  </si>
  <si>
    <t>UAP1_HUMAN</t>
  </si>
  <si>
    <t>UDP-N-acetylhexosamine pyrophosphorylase</t>
  </si>
  <si>
    <t>UAP1</t>
  </si>
  <si>
    <t>activation of cysteine-type endopeptidase activity involved in apoptotic process;apoptotic process;positive regulation of apoptotic process;positive regulation of hematopoietic stem cell proliferation;regulation of hematopoietic progenitor cell differentiation</t>
  </si>
  <si>
    <t>DNA binding;enzyme binding;metal ion binding</t>
  </si>
  <si>
    <t>cytoplasm;extracellular exosome;nucleus</t>
  </si>
  <si>
    <t>sp|Q16342|PDCD2_HUMAN;tr|F5H4V9|F5H4V9_HUMAN;tr|F5GWT2|F5GWT2_HUMAN;tr|J3QK82|J3QK82_HUMAN;tr|A0A087WYJ3|A0A087WYJ3_HUMAN</t>
  </si>
  <si>
    <t>sp|Q16342|PDCD2_HUMAN;tr|F5H4V9|F5H4V9_HUMAN</t>
  </si>
  <si>
    <t>Q16342</t>
  </si>
  <si>
    <t>PDCD2_HUMAN</t>
  </si>
  <si>
    <t>Programmed cell death protein 2</t>
  </si>
  <si>
    <t>PDCD2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</si>
  <si>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ubiquitin-protein ligase activity involved in regulation of mitotic cell cycle transition;post-translational protein modification;proteasome regulatory particle assembly;proteasome-mediated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pathway;Wnt signaling pathway, planar cell polarity pathway</t>
  </si>
  <si>
    <t>cytosol;nucleoplasm;proteasome accessory complex;proteasome complex</t>
  </si>
  <si>
    <t>sp|Q16401|PSMD5_HUMAN;tr|F2Z3J2|F2Z3J2_HUMAN;tr|Q4VXH0|Q4VXH0_HUMAN</t>
  </si>
  <si>
    <t>sp|Q16401|PSMD5_HUMAN</t>
  </si>
  <si>
    <t>Q16401</t>
  </si>
  <si>
    <t>PSMD5_HUMAN</t>
  </si>
  <si>
    <t>26S proteasome non-ATPase regulatory subunit 5</t>
  </si>
  <si>
    <t>PSMD5</t>
  </si>
  <si>
    <t>activation of JUN kinase activity;B cell apoptotic process;B cell homeostasis;epithelial cell migration;histone H3-T11 phosphorylation;hyperosmotic response;negative regulation of B cell proliferation;negative regulation of protein kinase activity;peptidyl-serine phosphorylation;protein phosphorylation;regulation of cell motility;regulation of germinal center formation;regulation of immunoglobulin production;regulation of transcription from RNA polymerase II promoter;renal system process;signal transduction;spleen development;transcription, DNA-templated</t>
  </si>
  <si>
    <t>androgen receptor binding;ATP binding;chromatin binding;GTP-Rho binding;histone binding;histone deacetylase binding;histone kinase activity (H3-T11 specific);ligand-dependent nuclear receptor transcription coactivator activity;protein kinase activity;protein kinase C activity;protein kinase C binding;protein serine/threonine kinase activity;Rac GTPase binding</t>
  </si>
  <si>
    <t>cleavage furrow;cytoplasm;cytosol;endosome;midbody;nucleoplasm;nucleus;plasma membrane;protein complex</t>
  </si>
  <si>
    <t>PI3K-Akt signaling pathway;Salmonella infection;Yersinia infection</t>
  </si>
  <si>
    <t>sp|Q16512|PKN1_HUMAN;tr|K7EN76|K7EN76_HUMAN;tr|K7EKY9|K7EKY9_HUMAN;tr|K7EM57|K7EM57_HUMAN;tr|K7EL10|K7EL10_HUMAN</t>
  </si>
  <si>
    <t>sp|Q16512|PKN1_HUMAN</t>
  </si>
  <si>
    <t>Q16512</t>
  </si>
  <si>
    <t>PKN1_HUMAN</t>
  </si>
  <si>
    <t>Serine/threonine-protein kinase N1</t>
  </si>
  <si>
    <t>PKN1</t>
  </si>
  <si>
    <t>apical junction assembly;apoptotic process;cell adhesion;cell cycle;cell division;epithelial cell migration;intracellular signal transduction;peptidyl-serine phosphorylation;positive regulation of cytokinesis;positive regulation of mitotic cell cycle;positive regulation of viral genome replication;protein phosphorylation;regulation of cell motility;regulation of transcription, DNA-templated;signal transduction;transcription, DNA-templated</t>
  </si>
  <si>
    <t>ATP binding;cadherin binding;GTP-Rho binding;histone deacetylase binding;kinase activity;protein kinase activity;protein kinase C activity;protein serine/threonine kinase activity;RNA binding;RNA polymerase binding</t>
  </si>
  <si>
    <t>apical junction complex;cleavage furrow;cytoplasm;cytoskeleton;cytosol;lamellipodium;membrane;midbody;nucleus;perinuclear region of cytoplasm;protein complex</t>
  </si>
  <si>
    <t>sp|Q16513|PKN2_HUMAN;tr|B1AL79|B1AL79_HUMAN;tr|A0A0A0MRN8|A0A0A0MRN8_HUMAN;tr|H0Y5V5|H0Y5V5_HUMAN</t>
  </si>
  <si>
    <t>sp|Q16513|PKN2_HUMAN;tr|B1AL79|B1AL79_HUMAN</t>
  </si>
  <si>
    <t>Q16513</t>
  </si>
  <si>
    <t>PKN2_HUMAN</t>
  </si>
  <si>
    <t>Serine/threonine-protein kinase N2</t>
  </si>
  <si>
    <t>PKN2</t>
  </si>
  <si>
    <t>cell differentiation;multicellular organism development</t>
  </si>
  <si>
    <t>focal adhesion;nucleus</t>
  </si>
  <si>
    <t>sp|Q16527|CSRP2_HUMAN;tr|F8VW96|F8VW96_HUMAN;tr|F8VQR7|F8VQR7_HUMAN</t>
  </si>
  <si>
    <t>Q16527</t>
  </si>
  <si>
    <t>CSRP2_HUMAN</t>
  </si>
  <si>
    <t>Cysteine and glycine-rich protein 2</t>
  </si>
  <si>
    <t>CSRP2</t>
  </si>
  <si>
    <t>cellular response to DNA damage stimulus;DNA damage response, detection of DNA damage;DNA repair;global genome nucleotide-excision repair;histone H2A monoubiquitination;interaction with symbiont;negative regulation of apoptotic process;nucleotide-excision repair;nucleotide-excision repair, DNA damage recognition;nucleotide-excision repair, DNA duplex unwinding;nucleotide-excision repair, DNA incision;nucleotide-excision repair, DNA incision, 3'-to lesion;nucleotide-excision repair, DNA incision, 5'-to lesion;nucleotide-excision repair, preincision complex assembly;nucleotide-excision repair, preincision complex stabilization;positive regulation by virus of viral protein levels in host cell;positive regulation of protein catabolic process;positive regulation of viral genome replication;positive regulation of viral release from host cell;post-translational protein modification;proteasomal protein catabolic process;proteasome-mediated ubiquitin-dependent protein catabolic process;protein ubiquitination;protein ubiquitination involved in ubiquitin-dependent protein catabolic process;regulation of mitotic cell cycle phase transition;transcription-coupled nucleotide-excision repair;UV-damage excision repair;viral process;Wnt signaling pathway</t>
  </si>
  <si>
    <t>cullin family protein binding;damaged DNA binding;DNA binding;protein binding, bridging;protein complex binding;WD40-repeat domain binding</t>
  </si>
  <si>
    <t>Cul4A-RING E3 ubiquitin ligase complex;Cul4B-RING E3 ubiquitin ligase complex;Cul4-RING E3 ubiquitin ligase complex;cytoplasm;extracellular exosome;extracellular space;nuclear chromosome, telomeric region;nucleoplasm;nucleus;protein complex</t>
  </si>
  <si>
    <t>Hepatitis B;Human immunodeficiency virus 1 infection;Nucleotide excision repair;Ubiquitin mediated proteolysis;Viral carcinogenesis</t>
  </si>
  <si>
    <t>sp|Q16531|DDB1_HUMAN;tr|F5GY55|F5GY55_HUMAN;tr|F5H238|F5H238_HUMAN;tr|F5H0Y5|F5H0Y5_HUMAN;tr|F5H4N9|F5H4N9_HUMAN;tr|F5H6C5|F5H6C5_HUMAN;tr|F5GZY8|F5GZY8_HUMAN;tr|F5H2L3|F5H2L3_HUMAN;tr|F5H775|F5H775_HUMAN;tr|F5GYG8|F5GYG8_HUMAN;tr|F8WF81|F8WF81_HUMAN;tr|F5GWI0|F5GWI0_HUMAN;tr|F5GZ34|F5GZ34_HUMAN;tr|F5H581|F5H581_HUMAN;tr|F5H198|F5H198_HUMAN;tr|F5H7A0|F5H7A0_HUMAN</t>
  </si>
  <si>
    <t>sp|Q16531|DDB1_HUMAN;tr|F5GY55|F5GY55_HUMAN</t>
  </si>
  <si>
    <t>Q16531</t>
  </si>
  <si>
    <t>DDB1_HUMAN</t>
  </si>
  <si>
    <t>DNA damage-binding protein 1</t>
  </si>
  <si>
    <t>DDB1</t>
  </si>
  <si>
    <t>protein phosphatase regulator activity</t>
  </si>
  <si>
    <t>cytoplasm;cytosol;protein phosphatase type 2A complex</t>
  </si>
  <si>
    <t>sp|Q16537|2A5E_HUMAN;sp|Q15173|2A5B_HUMAN</t>
  </si>
  <si>
    <t>sp|Q16537|2A5E_HUMAN</t>
  </si>
  <si>
    <t>Q16537</t>
  </si>
  <si>
    <t>2A5E_HUMAN</t>
  </si>
  <si>
    <t>Serine/threonine-protein phosphatase 2A 56 kDa regulatory subunit epsilon isoform</t>
  </si>
  <si>
    <t>PPP2R5E</t>
  </si>
  <si>
    <t>3'-UTR-mediated mRNA stabilization;activation of MAPK activity;angiogenesis;apoptotic process;cartilage condensation;cell morphogenesis;cell surface receptor signaling pathway;cellular response to ionizing radiation;cellular response to lipopolysaccharide;cellular response to lipoteichoic acid;cellular response to tumor necrosis factor;cellular response to vascular endothelial growth factor stimulus;cellular response to virus;chemotaxis;chondrocyte differentiation;DNA damage checkpoint;fatty acid oxidation;glucose metabolic process;intracellular signal transduction;lipopolysaccharide-mediated signaling pathway;movement of cell or subcellular component;myoblast differentiation involved in skeletal muscle regeneration;negative regulation of canonical Wnt signaling pathway;neutrophil degranulation;osteoclast differentiation;p38MAPK cascade;peptidyl-serine phosphorylation;placenta development;positive regulation of brown fat cell differentiation;positive regulation of cardiac muscle cell proliferation;positive regulation of cyclase activity;positive regulation of cytokine secretion involved in immune response;positive regulation of erythrocyte differentiation;positive regulation of gene expression;positive regulation of glucose import;positive regulation of interleukin-12 secretion;positive regulation of macrophage chemotaxis;positive regulation of metallopeptidase activity;positive regulation of muscle cell differentiation;positive regulation of myoblast differentiation;positive regulation of myoblast fusion;positive regulation of myotube differentiation;positive regulation of protein import into nucleus;positive regulation of reactive oxygen species metabolic process;positive regulation of transcription from RNA polymerase II promoter;Ras protein signal transduction;regulation of cytokine production involved in inflammatory response;regulation of DNA binding transcription factor activity;regulation of ossification;regulation of signal transduction by p53 class mediator;regulation of transcription from RNA polymerase II promoter;response to muramyl dipeptide;response to muscle stretch;signal transduction;signal transduction in response to DNA damage;skeletal muscle tissue development;stress-induced premature senescence;striated muscle cell differentiation;transcription, DNA-templated;transmembrane receptor protein serine/threonine kinase signaling pathway;vascular endothelial growth factor receptor signaling pathway</t>
  </si>
  <si>
    <t>ATP binding;enzyme binding;MAP kinase activity;MAP kinase kinase activity;mitogen-activated protein kinase p38 binding;NFAT protein binding;protein phosphatase binding;protein serine/threonine kinase activity</t>
  </si>
  <si>
    <t>cytoplasm;cytosol;extracellular exosome;extracellular region;ficolin-1-rich granule lumen;mitochondrion;nuclear speck;nucleoplasm;nucleus;secretory granule lumen;spindle pole</t>
  </si>
  <si>
    <t>sp|Q16539|MK14_HUMAN;tr|B4E0K5|B4E0K5_HUMAN;tr|B5TY33|B5TY33_HUMAN;tr|E7EX54|E7EX54_HUMAN;tr|H7C4E2|H7C4E2_HUMAN</t>
  </si>
  <si>
    <t>sp|Q16539|MK14_HUMAN;tr|B4E0K5|B4E0K5_HUMAN;tr|B5TY33|B5TY33_HUMAN</t>
  </si>
  <si>
    <t>Q16539</t>
  </si>
  <si>
    <t>MK14_HUMAN</t>
  </si>
  <si>
    <t>Mitogen-activated protein kinase 14</t>
  </si>
  <si>
    <t>AP kinase 14;APK 14</t>
  </si>
  <si>
    <t>MAPK14</t>
  </si>
  <si>
    <t>fibrillar center;mitochondrial inner membrane;mitochondrial large ribosomal subunit;mitochondrion</t>
  </si>
  <si>
    <t>sp|Q16540|RM23_HUMAN;tr|A6NJD9|A6NJD9_HUMAN;tr|A8MVT4|A8MVT4_HUMAN;tr|A8MYK1|A8MYK1_HUMAN;tr|H7C2P7|H7C2P7_HUMAN</t>
  </si>
  <si>
    <t>Q16540</t>
  </si>
  <si>
    <t>RM23_HUMAN</t>
  </si>
  <si>
    <t>39S ribosomal protein L23, mitochondrial</t>
  </si>
  <si>
    <t>23mt;RP-L23</t>
  </si>
  <si>
    <t>MRPL23</t>
  </si>
  <si>
    <t>ERBB2 signaling pathway;positive regulation of mitophagy in response to mitochondrial depolarization;posttranscriptional regulation of gene expression;protein folding;protein stabilization;protein targeting;regulation of cyclin-dependent protein serine/threonine kinase activity;regulation of interferon-gamma-mediated signaling pathway;regulation of type I interferon-mediated signaling pathway</t>
  </si>
  <si>
    <t>chaperone binding;heat shock protein binding;Hsp90 protein binding;kinase binding;protein kinase binding;protein kinase regulator activity;protein tyrosine kinase activity;unfolded protein binding</t>
  </si>
  <si>
    <t>cytoplasm;cytosol;extracellular exosome;HSP90-CDC37 chaperone complex</t>
  </si>
  <si>
    <t>PI3K-Akt signaling pathway</t>
  </si>
  <si>
    <t>sp|Q16543|CDC37_HUMAN;tr|K7EQA9|K7EQA9_HUMAN;tr|K7EKQ2|K7EKQ2_HUMAN;tr|K7EL68|K7EL68_HUMAN;tr|K7EIU0|K7EIU0_HUMAN;tr|K7EJ06|K7EJ06_HUMAN</t>
  </si>
  <si>
    <t>sp|Q16543|CDC37_HUMAN;tr|K7EQA9|K7EQA9_HUMAN;tr|K7EKQ2|K7EKQ2_HUMAN</t>
  </si>
  <si>
    <t>Q16543</t>
  </si>
  <si>
    <t>CDC37_HUMAN</t>
  </si>
  <si>
    <t>Hsp90 co-chaperone Cdc37</t>
  </si>
  <si>
    <t>CDC37</t>
  </si>
  <si>
    <t>axon guidance;brain development;cytoskeleton organization;endocytosis;nervous system development;nucleobase-containing compound metabolic process;regulation of axon extension;signal transduction</t>
  </si>
  <si>
    <t>dihydropyrimidinase activity;identical protein binding;microtubule binding</t>
  </si>
  <si>
    <t>cytoskeleton;cytosol;extracellular exosome;plasma membrane</t>
  </si>
  <si>
    <t>sp|Q16555|DPYL2_HUMAN;tr|E5RFU4|E5RFU4_HUMAN</t>
  </si>
  <si>
    <t>sp|Q16555|DPYL2_HUMAN</t>
  </si>
  <si>
    <t>Q16555</t>
  </si>
  <si>
    <t>DPYL2_HUMAN</t>
  </si>
  <si>
    <t>Dihydropyrimidinase-related protein 2</t>
  </si>
  <si>
    <t>DPYSL2</t>
  </si>
  <si>
    <t>chemical synaptic transmission</t>
  </si>
  <si>
    <t>extracellular exosome;integral component of membrane;integral component of plasma membrane;integral component of synaptic vesicle membrane;melanosome;secretory granule</t>
  </si>
  <si>
    <t>sp|Q16563|SYPL1_HUMAN;tr|H7C4J8|H7C4J8_HUMAN</t>
  </si>
  <si>
    <t>sp|Q16563|SYPL1_HUMAN</t>
  </si>
  <si>
    <t>Q16563</t>
  </si>
  <si>
    <t>SYPL1_HUMAN</t>
  </si>
  <si>
    <t>Synaptophysin-like protein 1</t>
  </si>
  <si>
    <t>SYPL1</t>
  </si>
  <si>
    <t>cell proliferation;cellular heat acclimation;CENP-A containing nucleosome assembly;DNA replication;multicellular organism development;negative regulation of cell growth;negative regulation of G0 to G1 transition;negative regulation of gene expression, epigenetic;negative regulation of transcription from RNA polymerase II promoter;post-translational protein modification;regulation of signal transduction by p53 class mediator;response to steroid hormone;transcription, DNA-templated</t>
  </si>
  <si>
    <t>histone deacetylase activity;RNA binding</t>
  </si>
  <si>
    <t>cytosol;ESC/E(Z) complex;nucleoplasm;nucleus;NuRD complex</t>
  </si>
  <si>
    <t>sp|Q16576|RBBP7_HUMAN;tr|E9PC52|E9PC52_HUMAN;tr|Q5JP01|Q5JP01_HUMAN;tr|Q5JP02|Q5JP02_HUMAN;tr|C9J7L0|C9J7L0_HUMAN;tr|Q5JNZ6|Q5JNZ6_HUMAN</t>
  </si>
  <si>
    <t>sp|Q16576|RBBP7_HUMAN;tr|E9PC52|E9PC52_HUMAN;tr|Q5JP01|Q5JP01_HUMAN</t>
  </si>
  <si>
    <t>Q16576</t>
  </si>
  <si>
    <t>RBBP7_HUMAN</t>
  </si>
  <si>
    <t>Histone-binding protein RBBP7</t>
  </si>
  <si>
    <t>RBBP7</t>
  </si>
  <si>
    <t>box C/D snoRNP assembly;cellular response to DNA damage stimulus;histone H3 acetylation;negative regulation of apoptotic process;negative regulation of intrinsic apoptotic signaling pathway in response to DNA damage by p53 class mediator;negative regulation of proteasomal ubiquitin-dependent protein catabolic process;positive regulation of cell growth;positive regulation of response to cytokine stimulus;positive regulation of transcription from RNA polymerase II promoter;protein stabilization;regulation of signal transduction by p53 class mediator;response to interleukin-1;RNA polymerase II transcriptional preinitiation complex assembly;snRNA transcription from RNA polymerase II promoter;transcription elongation from RNA polymerase II promoter;transcription from RNA polymerase II promoter;transcription initiation from RNA polymerase II promoter</t>
  </si>
  <si>
    <t>activating transcription factor binding;ATPase binding;C2H2 zinc finger domain binding;DNA binding;p53 binding;protein heterodimerization activity;transcription coactivator activity;transcription regulatory region DNA binding</t>
  </si>
  <si>
    <t>MLL1 complex;nucleoplasm;nucleus;PCAF complex;pre-snoRNP complex;SAGA complex;STAGA complex;transcription factor TFIID complex;transcription factor TFTC complex</t>
  </si>
  <si>
    <t>sp|Q16594|TAF9_HUMAN;tr|D6RIY1|D6RIY1_HUMAN;tr|D6RGK3|D6RGK3_HUMAN;tr|D6RIV9|D6RIV9_HUMAN;tr|D6RIE8|D6RIE8_HUMAN;tr|D6RHW1|D6RHW1_HUMAN</t>
  </si>
  <si>
    <t>Q16594</t>
  </si>
  <si>
    <t>TAF9_HUMAN</t>
  </si>
  <si>
    <t>Transcription initiation factor TFIID subunit 9</t>
  </si>
  <si>
    <t>TAF9</t>
  </si>
  <si>
    <t>bicellular tight junction assembly</t>
  </si>
  <si>
    <t>bicellular tight junction;integral component of membrane</t>
  </si>
  <si>
    <t>tr|A0A0G2JMZ8|A0A0G2JMZ8_HUMAN;sp|Q16625|OCLN_HUMAN</t>
  </si>
  <si>
    <t>A0A0G2JMZ8</t>
  </si>
  <si>
    <t>A0A0G2JMZ8_HUMAN</t>
  </si>
  <si>
    <t>OCLN</t>
  </si>
  <si>
    <t>tr|A0A0B4J1Z1|A0A0B4J1Z1_HUMAN;tr|C9JAB2|C9JAB2_HUMAN;sp|Q16629|SRSF7_HUMAN</t>
  </si>
  <si>
    <t>A0A0B4J1Z1</t>
  </si>
  <si>
    <t>A0A0B4J1Z1_HUMAN</t>
  </si>
  <si>
    <t>SRSF7</t>
  </si>
  <si>
    <t>mRNA cleavage factor complex;nuclear speck;nucleoplasm</t>
  </si>
  <si>
    <t>tr|F8WJN3|F8WJN3_HUMAN;sp|Q16630|CPSF6_HUMAN;tr|F8W084|F8W084_HUMAN</t>
  </si>
  <si>
    <t>tr|F8WJN3|F8WJN3_HUMAN;sp|Q16630|CPSF6_HUMAN</t>
  </si>
  <si>
    <t>F8WJN3</t>
  </si>
  <si>
    <t>F8WJN3_HUMAN</t>
  </si>
  <si>
    <t>CPSF6</t>
  </si>
  <si>
    <t>mRNA processing</t>
  </si>
  <si>
    <t>tr|E7EQZ4|E7EQZ4_HUMAN;sp|Q16637|SMN_HUMAN;tr|B4DP61|B4DP61_HUMAN;tr|A0A0G2JRX5|A0A0G2JRX5_HUMAN;tr|A0A0G2JRY6|A0A0G2JRY6_HUMAN;tr|H0YBZ9|H0YBZ9_HUMAN;tr|A0A0G2JQN8|A0A0G2JQN8_HUMAN</t>
  </si>
  <si>
    <t>tr|E7EQZ4|E7EQZ4_HUMAN;sp|Q16637|SMN_HUMAN;tr|B4DP61|B4DP61_HUMAN</t>
  </si>
  <si>
    <t>E7EQZ4</t>
  </si>
  <si>
    <t>E7EQZ4_HUMAN</t>
  </si>
  <si>
    <t>SMN1</t>
  </si>
  <si>
    <t>actin filament organization;cell communication by chemical coupling;cell communication by electrical coupling;maintenance of protein location in cell;neural precursor cell proliferation;regulation of dendrite development;regulation of neuronal synaptic plasticity</t>
  </si>
  <si>
    <t>actin binding;cadherin binding;profilin binding</t>
  </si>
  <si>
    <t>actin cytoskeleton;actomyosin;cortical cytoskeleton;cytoplasm;dendrite;gap junction;growth cone;plasma membrane</t>
  </si>
  <si>
    <t>sp|Q16643|DREB_HUMAN;tr|D6R9W4|D6R9W4_HUMAN;tr|D6R9Q9|D6R9Q9_HUMAN;tr|D6RFI1|D6RFI1_HUMAN;tr|D6RCR4|D6RCR4_HUMAN</t>
  </si>
  <si>
    <t>sp|Q16643|DREB_HUMAN;tr|D6R9W4|D6R9W4_HUMAN</t>
  </si>
  <si>
    <t>Q16643</t>
  </si>
  <si>
    <t>DREB_HUMAN</t>
  </si>
  <si>
    <t>Drebrin</t>
  </si>
  <si>
    <t>DBN1</t>
  </si>
  <si>
    <t>activation of MAPK activity;cell surface receptor signaling pathway;macropinocytosis;peptidyl-serine phosphorylation;protein autophosphorylation;Ras protein signal transduction;response to cytokine;response to lipopolysaccharide;response to stress;signal transduction;toll-like receptor signaling pathway;vascular endothelial growth factor receptor signaling pathway</t>
  </si>
  <si>
    <t>ATP binding;calcium-dependent protein serine/threonine kinase activity;calmodulin binding;calmodulin-dependent protein kinase activity;MAP kinase kinase activity;mitogen-activated protein kinase binding;protein serine/threonine kinase activity</t>
  </si>
  <si>
    <t>MAPK signaling pathway;VEGF signaling pathway</t>
  </si>
  <si>
    <t>sp|Q16644|MAPK3_HUMAN;tr|C9J8E1|C9J8E1_HUMAN;tr|C9JPW3|C9JPW3_HUMAN</t>
  </si>
  <si>
    <t>sp|Q16644|MAPK3_HUMAN;tr|C9J8E1|C9J8E1_HUMAN</t>
  </si>
  <si>
    <t>Q16644</t>
  </si>
  <si>
    <t>MAPK3_HUMAN</t>
  </si>
  <si>
    <t>MAP kinase-activated protein kinase 3</t>
  </si>
  <si>
    <t>APK-activated protein kinase 3;APKAP kinase 3;APKAPK-3;APKAP-K3;K-3</t>
  </si>
  <si>
    <t>MAPKAPK3</t>
  </si>
  <si>
    <t>cornification;positive regulation of sodium ion transport</t>
  </si>
  <si>
    <t>endopeptidase activity;serine-type endopeptidase activity;serine-type peptidase activity;sodium channel regulator activity</t>
  </si>
  <si>
    <t>anchored component of plasma membrane;extracellular exosome;extracellular region;extracellular space;extrinsic component of plasma membrane;integral component of membrane;plasma membrane</t>
  </si>
  <si>
    <t>sp|Q16651|PRSS8_HUMAN;tr|H3BVC8|H3BVC8_HUMAN;tr|H3BUJ8|H3BUJ8_HUMAN</t>
  </si>
  <si>
    <t>Q16651</t>
  </si>
  <si>
    <t>PRSS8_HUMAN</t>
  </si>
  <si>
    <t>Prostasin</t>
  </si>
  <si>
    <t>PRSS8</t>
  </si>
  <si>
    <t>generation of precursor metabolites and energy;mitochondrion organization;positive regulation of transcription from RNA polymerase II promoter;regulation of transcription from RNA polymerase II promoter</t>
  </si>
  <si>
    <t>core promoter sequence-specific DNA binding;protein homodimerization activity;RNA polymerase II proximal promoter sequence-specific DNA binding;transcriptional activator activity, RNA polymerase II proximal promoter sequence-specific DNA binding</t>
  </si>
  <si>
    <t>sp|Q16656|NRF1_HUMAN;tr|C9JP85|C9JP85_HUMAN</t>
  </si>
  <si>
    <t>Q16656</t>
  </si>
  <si>
    <t>NRF1_HUMAN</t>
  </si>
  <si>
    <t>Nuclear respiratory factor 1</t>
  </si>
  <si>
    <t>RF-1</t>
  </si>
  <si>
    <t>NRF1</t>
  </si>
  <si>
    <t>actin cytoskeleton organization;actin filament bundle assembly;anatomical structure morphogenesis;cell migration;cell motility;cell proliferation;cell-cell junction assembly;establishment of apical/basal cell polarity;microspike assembly;positive regulation of extracellular matrix disassembly;positive regulation of filopodium assembly;positive regulation of lamellipodium assembly;positive regulation of podosome assembly;regulation of actin cytoskeleton organization;regulation of microvillus assembly</t>
  </si>
  <si>
    <t>actin binding;actin filament binding;cadherin binding;drug binding;protein binding, bridging;RNA binding</t>
  </si>
  <si>
    <t>actin cytoskeleton;cell projection membrane;cell-cell junction;cytoplasm;cytoskeleton;cytosol;extracellular exosome;filamentous actin;filopodium;growth cone;invadopodium;lamellipodium;microspike;microvillus;myelin sheath;podosome;ruffle;stress fiber</t>
  </si>
  <si>
    <t>MicroRNAs in cancer</t>
  </si>
  <si>
    <t>sp|Q16658|FSCN1_HUMAN;tr|C9JFC0|C9JFC0_HUMAN;tr|A0A0A0MSB2|A0A0A0MSB2_HUMAN;tr|C9JPH9|C9JPH9_HUMAN</t>
  </si>
  <si>
    <t>sp|Q16658|FSCN1_HUMAN</t>
  </si>
  <si>
    <t>Q16658</t>
  </si>
  <si>
    <t>FSCN1_HUMAN</t>
  </si>
  <si>
    <t>Fascin</t>
  </si>
  <si>
    <t>FSCN1</t>
  </si>
  <si>
    <t>fatty acid beta-oxidation;protein homotetramerization</t>
  </si>
  <si>
    <t>2,4-dienoyl-CoA reductase (NADPH) activity;NADPH binding;oxidoreductase activity, acting on NAD(P)H</t>
  </si>
  <si>
    <t>cytosol;extracellular exosome;mitochondrial matrix;mitochondrion;nucleoplasm;nucleus</t>
  </si>
  <si>
    <t>sp|Q16698|DECR_HUMAN;tr|E5RJG7|E5RJG7_HUMAN;tr|E5RFV2|E5RFV2_HUMAN;tr|E5RJD2|E5RJD2_HUMAN;tr|E5RID6|E5RID6_HUMAN;tr|H0YAW3|H0YAW3_HUMAN</t>
  </si>
  <si>
    <t>sp|Q16698|DECR_HUMAN;tr|E5RJG7|E5RJG7_HUMAN;tr|E5RFV2|E5RFV2_HUMAN</t>
  </si>
  <si>
    <t>Q16698</t>
  </si>
  <si>
    <t>DECR_HUMAN</t>
  </si>
  <si>
    <t>2,4-dienoyl-CoA reductase, mitochondrial</t>
  </si>
  <si>
    <t>DECR1</t>
  </si>
  <si>
    <t>sp|Q16718|NDUA5_HUMAN;tr|F8WAS3|F8WAS3_HUMAN;tr|A0A087X1G1|A0A087X1G1_HUMAN;tr|H7BYD0|H7BYD0_HUMAN;tr|C9IZN5|C9IZN5_HUMAN;tr|A0A087WXR5|A0A087WXR5_HUMAN</t>
  </si>
  <si>
    <t>sp|Q16718|NDUA5_HUMAN;tr|F8WAS3|F8WAS3_HUMAN;tr|A0A087X1G1|A0A087X1G1_HUMAN;tr|H7BYD0|H7BYD0_HUMAN;tr|C9IZN5|C9IZN5_HUMAN</t>
  </si>
  <si>
    <t>Q16718</t>
  </si>
  <si>
    <t>NDUA5_HUMAN</t>
  </si>
  <si>
    <t>NADH dehydrogenase [ubiquinone] 1 alpha subcomplex subunit 5</t>
  </si>
  <si>
    <t>NDUFA5</t>
  </si>
  <si>
    <t>tr|M0R208|M0R208_HUMAN;sp|Q16740|CLPP_HUMAN;tr|M0QYV5|M0QYV5_HUMAN</t>
  </si>
  <si>
    <t>tr|M0R208|M0R208_HUMAN;sp|Q16740|CLPP_HUMAN</t>
  </si>
  <si>
    <t>M0R208</t>
  </si>
  <si>
    <t>M0R208_HUMAN</t>
  </si>
  <si>
    <t>ATP-dependent Clp protease proteolytic subunit {ECO:0000256|RuleBase:RU003567}</t>
  </si>
  <si>
    <t>CLPP</t>
  </si>
  <si>
    <t>cyanate catabolic process;epithelial cell differentiation;rRNA import into mitochondrion;rRNA transport</t>
  </si>
  <si>
    <t>5S rRNA binding;thiosulfate sulfurtransferase activity</t>
  </si>
  <si>
    <t>extracellular exosome;extracellular space;mitochondrial inner membrane;mitochondrial matrix;mitochondrion</t>
  </si>
  <si>
    <t>sp|Q16762|THTR_HUMAN;tr|B1AH48|B1AH48_HUMAN</t>
  </si>
  <si>
    <t>sp|Q16762|THTR_HUMAN</t>
  </si>
  <si>
    <t>Q16762</t>
  </si>
  <si>
    <t>THTR_HUMAN</t>
  </si>
  <si>
    <t>Thiosulfate sulfurtransferase</t>
  </si>
  <si>
    <t>TST</t>
  </si>
  <si>
    <t>anaphase-promoting complex-dependent catabolic process;cell division;cellular protein modification process;exit from mitosis;free ubiquitin chain polymerization;positive regulation of ubiquitin protein ligase activity;protein K11-linked ubiquitination;protein K27-linked ubiquitination;protein K29-linked ubiquitination;protein K63-linked ubiquitination;protein K6-linked ubiquitination;protein ubiquitination</t>
  </si>
  <si>
    <t>anaphase-promoting complex;cytoplasm;cytosol;nucleoplasm</t>
  </si>
  <si>
    <t>sp|Q16763|UBE2S_HUMAN;tr|K7EPJ1|K7EPJ1_HUMAN;tr|K7EM75|K7EM75_HUMAN</t>
  </si>
  <si>
    <t>sp|Q16763|UBE2S_HUMAN;tr|K7EPJ1|K7EPJ1_HUMAN</t>
  </si>
  <si>
    <t>Q16763</t>
  </si>
  <si>
    <t>UBE2S_HUMAN</t>
  </si>
  <si>
    <t>Ubiquitin-conjugating enzyme E2 S</t>
  </si>
  <si>
    <t>UBE2S</t>
  </si>
  <si>
    <t>ATP metabolic process;dATP metabolic process;dGDP biosynthetic process;dGMP metabolic process;GDP biosynthetic process;GDP-mannose metabolic process;glycoprotein transport;nucleobase-containing small molecule interconversion;purine nucleotide metabolic process</t>
  </si>
  <si>
    <t>ATP binding;guanylate kinase activity</t>
  </si>
  <si>
    <t>sp|Q16774|KGUA_HUMAN;tr|B1ANH0|B1ANH0_HUMAN;tr|B1ANH6|B1ANH6_HUMAN;tr|B1ANH2|B1ANH2_HUMAN;tr|B1ANH5|B1ANH5_HUMAN;tr|B1ANG9|B1ANG9_HUMAN;tr|B1ANH3|B1ANH3_HUMAN</t>
  </si>
  <si>
    <t>sp|Q16774|KGUA_HUMAN;tr|B1ANH0|B1ANH0_HUMAN;tr|B1ANH6|B1ANH6_HUMAN;tr|B1ANH2|B1ANH2_HUMAN;tr|B1ANH5|B1ANH5_HUMAN;tr|B1ANG9|B1ANG9_HUMAN</t>
  </si>
  <si>
    <t>Q16774</t>
  </si>
  <si>
    <t>KGUA_HUMAN</t>
  </si>
  <si>
    <t>Guanylate kinase</t>
  </si>
  <si>
    <t>GUK1</t>
  </si>
  <si>
    <t>methylglyoxal catabolic process to D-lactate via S-lactoyl-glutathione</t>
  </si>
  <si>
    <t>hydroxyacylglutathione hydrolase activity</t>
  </si>
  <si>
    <t>tr|H3BPK3|H3BPK3_HUMAN;sp|Q16775|GLO2_HUMAN;tr|H3BQW8|H3BQW8_HUMAN;tr|H3BPQ4|H3BPQ4_HUMAN;tr|H3BV79|H3BV79_HUMAN</t>
  </si>
  <si>
    <t>tr|H3BPK3|H3BPK3_HUMAN;sp|Q16775|GLO2_HUMAN;tr|H3BQW8|H3BQW8_HUMAN;tr|H3BPQ4|H3BPQ4_HUMAN</t>
  </si>
  <si>
    <t>H3BPK3</t>
  </si>
  <si>
    <t>H3BPK3_HUMAN</t>
  </si>
  <si>
    <t>HAGH</t>
  </si>
  <si>
    <t>sp|Q16777|H2A2C_HUMAN;sp|Q6FI13|H2A2A_HUMAN;sp|Q96QV6|H2A1A_HUMAN;REV__tr|H0Y672|H0Y672_HUMAN;REV__tr|E7EQ67|E7EQ67_HUMAN;REV__tr|H7BY63|H7BY63_HUMAN</t>
  </si>
  <si>
    <t>sp|Q16777|H2A2C_HUMAN;sp|Q6FI13|H2A2A_HUMAN;sp|Q96QV6|H2A1A_HUMAN</t>
  </si>
  <si>
    <t>Q16777</t>
  </si>
  <si>
    <t>H2A2C_HUMAN</t>
  </si>
  <si>
    <t>Histone H2A type 2-C</t>
  </si>
  <si>
    <t>HIST2H2AC</t>
  </si>
  <si>
    <t>circadian rhythm;mitochondrial electron transport, NADH to ubiquinone;mitochondrial respiratory chain complex I assembly;sodium ion transport;ubiquinone-6 biosynthetic process</t>
  </si>
  <si>
    <t>coenzyme binding;NADH dehydrogenase (ubiquinone) activity;NADH dehydrogenase activity;protein complex binding</t>
  </si>
  <si>
    <t>mitochondrial matrix;mitochondrial membrane;mitochondrial respiratory chain complex I;mitochondrion;nucleoplasm;nucleus</t>
  </si>
  <si>
    <t>sp|Q16795|NDUA9_HUMAN;tr|F5H0J3|F5H0J3_HUMAN;tr|H3BRM9|H3BRM9_HUMAN;tr|F5GY40|F5GY40_HUMAN</t>
  </si>
  <si>
    <t>sp|Q16795|NDUA9_HUMAN</t>
  </si>
  <si>
    <t>Q16795</t>
  </si>
  <si>
    <t>NDUA9_HUMAN</t>
  </si>
  <si>
    <t>NADH dehydrogenase [ubiquinone] 1 alpha subcomplex subunit 9, mitochondrial</t>
  </si>
  <si>
    <t>NDUFA9</t>
  </si>
  <si>
    <t>tr|A8MT72|A8MT72_HUMAN;tr|Q2NKQ5|Q2NKQ5_HUMAN;sp|Q16799|RTN1_HUMAN</t>
  </si>
  <si>
    <t>A8MT72</t>
  </si>
  <si>
    <t>A8MT72_HUMAN</t>
  </si>
  <si>
    <t>Reticulon {ECO:0000256|RuleBase:RU210713}</t>
  </si>
  <si>
    <t>RTN1</t>
  </si>
  <si>
    <t>cellular response to glucose stimulus;cellular response to tumor necrosis factor;gluconeogenesis;NADH oxidation;oxaloacetate metabolic process;positive regulation of insulin secretion;pyruvate metabolic process;response to dexamethasone;response to lipopolysaccharide</t>
  </si>
  <si>
    <t>GTP binding;metal ion binding;phosphoenolpyruvate carboxykinase (GTP) activity;phosphoenolpyruvate carboxykinase activity</t>
  </si>
  <si>
    <t>Adipocytokine signaling pathway;AMPK signaling pathway;Citrate cycle (TCA cycle);FoxO signaling pathway;Glucagon signaling pathway;Glycolysis / Gluconeogenesis;Insulin resistance;Insulin signaling pathway;Metabolic pathways;PI3K-Akt signaling pathway;PPAR signaling pathway;Proximal tubule bicarbonate reclamation;Pyruvate metabolism</t>
  </si>
  <si>
    <t>sp|Q16822|PCKGM_HUMAN;tr|B4DW73|B4DW73_HUMAN;tr|H0YML5|H0YML5_HUMAN;tr|H0YM31|H0YM31_HUMAN;tr|A0A0A0MS74|A0A0A0MS74_HUMAN;tr|H0YNG4|H0YNG4_HUMAN;tr|H0YMA5|H0YMA5_HUMAN;tr|H0YMU6|H0YMU6_HUMAN;sp|P35558|PCKGC_HUMAN</t>
  </si>
  <si>
    <t>sp|Q16822|PCKGM_HUMAN;tr|B4DW73|B4DW73_HUMAN;tr|H0YML5|H0YML5_HUMAN;tr|H0YM31|H0YM31_HUMAN;tr|A0A0A0MS74|A0A0A0MS74_HUMAN</t>
  </si>
  <si>
    <t>Q16822</t>
  </si>
  <si>
    <t>PCKGM_HUMAN</t>
  </si>
  <si>
    <t>Phosphoenolpyruvate carboxykinase [GTP], mitochondrial</t>
  </si>
  <si>
    <t>EPCK-M</t>
  </si>
  <si>
    <t>PCK2</t>
  </si>
  <si>
    <t>fatty acid beta-oxidation;negative regulation of insulin secretion;response to activity;response to drug;response to insulin</t>
  </si>
  <si>
    <t>3-hydroxyacyl-CoA dehydrogenase activity;NAD+ binding</t>
  </si>
  <si>
    <t>cytoplasm;mitochondrial inner membrane;mitochondrial matrix;mitochondrion;nucleoplasm</t>
  </si>
  <si>
    <t>Butanoate metabolism;Fatty acid degradation;Fatty acid elongation;Fatty acid metabolism;Lysine degradation;Metabolic pathways;Tryptophan metabolism;Valine, leucine and isoleucine degradation</t>
  </si>
  <si>
    <t>sp|Q16836|HCDH_HUMAN;tr|E9PF18|E9PF18_HUMAN;tr|A0A0A0MSE2|A0A0A0MSE2_HUMAN</t>
  </si>
  <si>
    <t>Q16836</t>
  </si>
  <si>
    <t>HCDH_HUMAN</t>
  </si>
  <si>
    <t>Hydroxyacyl-coenzyme A dehydrogenase, mitochondrial</t>
  </si>
  <si>
    <t>CDH</t>
  </si>
  <si>
    <t>HADH</t>
  </si>
  <si>
    <t>UDP-glucose metabolic process</t>
  </si>
  <si>
    <t>UTP:glucose-1-phosphate uridylyltransferase activity</t>
  </si>
  <si>
    <t>tr|A0A087WYS1|A0A087WYS1_HUMAN;sp|Q16851|UGPA_HUMAN;tr|E7EUC7|E7EUC7_HUMAN;tr|C9JQU9|C9JQU9_HUMAN;tr|C9J6Q0|C9J6Q0_HUMAN</t>
  </si>
  <si>
    <t>tr|A0A087WYS1|A0A087WYS1_HUMAN;sp|Q16851|UGPA_HUMAN;tr|E7EUC7|E7EUC7_HUMAN</t>
  </si>
  <si>
    <t>A0A087WYS1</t>
  </si>
  <si>
    <t>A0A087WYS1_HUMAN</t>
  </si>
  <si>
    <t>UTP--glucose-1-phosphate uridylyltransferase {ECO:0000256|PIRNR:PIRNR000806}</t>
  </si>
  <si>
    <t>UGP2</t>
  </si>
  <si>
    <t>fructose 2,6-bisphosphate metabolic process;fructose metabolic process</t>
  </si>
  <si>
    <t>6-phosphofructo-2-kinase activity;ATP binding</t>
  </si>
  <si>
    <t>tr|F2Z2I2|F2Z2I2_HUMAN;tr|Q5W015|Q5W015_HUMAN;sp|Q16875|F263_HUMAN;tr|Q5VX20|Q5VX20_HUMAN</t>
  </si>
  <si>
    <t>F2Z2I2</t>
  </si>
  <si>
    <t>F2Z2I2_HUMAN</t>
  </si>
  <si>
    <t>PFKFB3</t>
  </si>
  <si>
    <t>central nervous system development;cytoskeleton organization;galactosylceramide biosynthetic process;glycosphingolipid metabolic process;neuron projection morphogenesis;paranodal junction assembly;peripheral nervous system development;protein localization to paranode region of axon</t>
  </si>
  <si>
    <t>glucuronosyltransferase activity;N-acylsphingosine galactosyltransferase activity;UDP-galactose:glucosylceramide beta-1,4-galactosyltransferase activity</t>
  </si>
  <si>
    <t>integral component of membrane;intracellular membrane-bounded organelle;plasma membrane</t>
  </si>
  <si>
    <t>Ether lipid metabolism;Metabolic pathways;Sphingolipid metabolism</t>
  </si>
  <si>
    <t>sp|Q16880|CGT_HUMAN;tr|D6RFW2|D6RFW2_HUMAN</t>
  </si>
  <si>
    <t>sp|Q16880|CGT_HUMAN</t>
  </si>
  <si>
    <t>Q16880</t>
  </si>
  <si>
    <t>CGT_HUMAN</t>
  </si>
  <si>
    <t>2-hydroxyacylsphingosine 1-beta-galactosyltransferase</t>
  </si>
  <si>
    <t>UGT8</t>
  </si>
  <si>
    <t>cell redox homeostasis</t>
  </si>
  <si>
    <t>electron transfer activity;flavin adenine dinucleotide binding;oxidoreductase activity, acting on a sulfur group of donors, NAD(P) as acceptor;protein disulfide oxidoreductase activity</t>
  </si>
  <si>
    <t>fibrillar center;nucleoplasm</t>
  </si>
  <si>
    <t>tr|A0A087WSY9|A0A087WSY9_HUMAN;sp|Q16881|TRXR1_HUMAN;tr|E9PIR7|E9PIR7_HUMAN;tr|F8W809|F8W809_HUMAN;tr|A0A087WSW9|A0A087WSW9_HUMAN;tr|E9PNQ6|E9PNQ6_HUMAN;tr|E2QRB9|E2QRB9_HUMAN;tr|E9PKD3|E9PKD3_HUMAN;tr|A0A0B4J225|A0A0B4J225_HUMAN;tr|E9PIZ5|E9PIZ5_HUMAN;tr|E9PQI3|E9PQI3_HUMAN;tr|E9PLT3|E9PLT3_HUMAN;tr|E9PKI4|E9PKI4_HUMAN;tr|E9PRI8|E9PRI8_HUMAN</t>
  </si>
  <si>
    <t>tr|A0A087WSY9|A0A087WSY9_HUMAN;sp|Q16881|TRXR1_HUMAN;tr|E9PIR7|E9PIR7_HUMAN;tr|F8W809|F8W809_HUMAN;tr|A0A087WSW9|A0A087WSW9_HUMAN;tr|E9PNQ6|E9PNQ6_HUMAN;tr|E2QRB9|E2QRB9_HUMAN</t>
  </si>
  <si>
    <t>A0A087WSY9</t>
  </si>
  <si>
    <t>A0A087WSY9_HUMAN</t>
  </si>
  <si>
    <t>TXNRD1</t>
  </si>
  <si>
    <t>tr|E9PPQ1|E9PPQ1_HUMAN;sp|Q16890|TPD53_HUMAN;tr|J3KNE7|J3KNE7_HUMAN;tr|E9PNK6|E9PNK6_HUMAN;tr|E9PNQ9|E9PNQ9_HUMAN</t>
  </si>
  <si>
    <t>E9PPQ1</t>
  </si>
  <si>
    <t>E9PPQ1_HUMAN</t>
  </si>
  <si>
    <t>TPD52L1</t>
  </si>
  <si>
    <t>cristae formation;mitochondrial calcium ion homeostasis</t>
  </si>
  <si>
    <t>membrane;MICOS complex;mitochondrial inner membrane;mitochondrion;myelin sheath</t>
  </si>
  <si>
    <t>sp|Q16891|MIC60_HUMAN;tr|B9A067|B9A067_HUMAN;tr|D6RAW4|D6RAW4_HUMAN</t>
  </si>
  <si>
    <t>sp|Q16891|MIC60_HUMAN;tr|B9A067|B9A067_HUMAN</t>
  </si>
  <si>
    <t>Q16891</t>
  </si>
  <si>
    <t>MIC60_HUMAN</t>
  </si>
  <si>
    <t>MICOS complex subunit MIC60</t>
  </si>
  <si>
    <t>IMMT</t>
  </si>
  <si>
    <t>tr|H3BQZ7|H3BQZ7_HUMAN;sp|Q1KMD3|HNRL2_HUMAN</t>
  </si>
  <si>
    <t>H3BQZ7</t>
  </si>
  <si>
    <t>H3BQZ7_HUMAN</t>
  </si>
  <si>
    <t>HNRNPUL2-BSCL2</t>
  </si>
  <si>
    <t>endoplasmic reticulum;endoplasmic reticulum lumen;endoplasmic reticulum membrane;extracellular exosome;Golgi apparatus;Golgi membrane;integral component of membrane</t>
  </si>
  <si>
    <t>sp|Q24JP5|T132A_HUMAN;tr|H0YFB3|H0YFB3_HUMAN</t>
  </si>
  <si>
    <t>sp|Q24JP5|T132A_HUMAN</t>
  </si>
  <si>
    <t>Q24JP5</t>
  </si>
  <si>
    <t>T132A_HUMAN</t>
  </si>
  <si>
    <t>Transmembrane protein 132A</t>
  </si>
  <si>
    <t>TMEM132A</t>
  </si>
  <si>
    <t>actin cytoskeleton organization;regulation of mitochondrial fission</t>
  </si>
  <si>
    <t>perinuclear region of cytoplasm</t>
  </si>
  <si>
    <t>sp|Q27J81|INF2_HUMAN;tr|A0A0A0MQU1|A0A0A0MQU1_HUMAN</t>
  </si>
  <si>
    <t>Q27J81</t>
  </si>
  <si>
    <t>INF2_HUMAN</t>
  </si>
  <si>
    <t>Inverted formin-2</t>
  </si>
  <si>
    <t>INF2</t>
  </si>
  <si>
    <t>cell division;DNA repair;mitotic sister chromatid cohesion;negative regulation of DNA replication;sister chromatid cohesion</t>
  </si>
  <si>
    <t>chromatin;chromosome;chromosome, centromeric region;cytosol;nucleoplasm;nucleus;plasma membrane</t>
  </si>
  <si>
    <t>sp|Q29RF7|PDS5A_HUMAN;tr|H0Y9L6|H0Y9L6_HUMAN;tr|H0Y9L9|H0Y9L9_HUMAN</t>
  </si>
  <si>
    <t>sp|Q29RF7|PDS5A_HUMAN</t>
  </si>
  <si>
    <t>Q29RF7</t>
  </si>
  <si>
    <t>PDS5A_HUMAN</t>
  </si>
  <si>
    <t>Sister chromatid cohesion protein PDS5 homolog A</t>
  </si>
  <si>
    <t>PDS5A</t>
  </si>
  <si>
    <t>sp|Q2KHR3|QSER1_HUMAN;tr|H0YCQ7|H0YCQ7_HUMAN</t>
  </si>
  <si>
    <t>Q2KHR3</t>
  </si>
  <si>
    <t>QSER1_HUMAN</t>
  </si>
  <si>
    <t>Glutamine and serine-rich protein 1</t>
  </si>
  <si>
    <t>QSER1</t>
  </si>
  <si>
    <t>tr|E9PG46|E9PG46_HUMAN;sp|Q2M2I8|AAK1_HUMAN</t>
  </si>
  <si>
    <t>E9PG46</t>
  </si>
  <si>
    <t>E9PG46_HUMAN</t>
  </si>
  <si>
    <t>AAK1</t>
  </si>
  <si>
    <t>tr|B5MDQ0|B5MDQ0_HUMAN;sp|Q2NKX8|ERC6L_HUMAN</t>
  </si>
  <si>
    <t>B5MDQ0</t>
  </si>
  <si>
    <t>B5MDQ0_HUMAN</t>
  </si>
  <si>
    <t>ERCC6L</t>
  </si>
  <si>
    <t>GTP binding;GTPase activity;RNA binding;U3 snoRNA binding</t>
  </si>
  <si>
    <t>cytosol;nucleolus;nucleoplasm;preribosome, small subunit precursor</t>
  </si>
  <si>
    <t>sp|Q2NL82|TSR1_HUMAN;tr|I3L1Q5|I3L1Q5_HUMAN;tr|I3L4E8|I3L4E8_HUMAN</t>
  </si>
  <si>
    <t>sp|Q2NL82|TSR1_HUMAN</t>
  </si>
  <si>
    <t>Q2NL82</t>
  </si>
  <si>
    <t>TSR1_HUMAN</t>
  </si>
  <si>
    <t>Pre-rRNA-processing protein TSR1 homolog</t>
  </si>
  <si>
    <t>TSR1</t>
  </si>
  <si>
    <t>protein C-linked glycosylation via 2'-alpha-mannosyl-L-tryptophan</t>
  </si>
  <si>
    <t>mannosyltransferase activity</t>
  </si>
  <si>
    <t>integral component of membrane;membrane;nuclear inner membrane</t>
  </si>
  <si>
    <t>sp|Q2PZI1|D19L1_HUMAN;tr|F5H1L7|F5H1L7_HUMAN;tr|H7C3M5|H7C3M5_HUMAN;tr|H7C1I8|H7C1I8_HUMAN;sp|Q6NUT2|D19L2_HUMAN</t>
  </si>
  <si>
    <t>sp|Q2PZI1|D19L1_HUMAN</t>
  </si>
  <si>
    <t>Q2PZI1</t>
  </si>
  <si>
    <t>D19L1_HUMAN</t>
  </si>
  <si>
    <t>Probable C-mannosyltransferase DPY19L1</t>
  </si>
  <si>
    <t>DPY19L1</t>
  </si>
  <si>
    <t>protein homooligomerization;protein processing;proteolysis;regulation of fatty acid beta-oxidation</t>
  </si>
  <si>
    <t>identical protein binding;protease binding;serine-type endopeptidase activity</t>
  </si>
  <si>
    <t>membrane;peroxisome</t>
  </si>
  <si>
    <t>sp|Q2T9J0|TYSD1_HUMAN</t>
  </si>
  <si>
    <t>Q2T9J0</t>
  </si>
  <si>
    <t>TYSD1_HUMAN</t>
  </si>
  <si>
    <t>Peroxisomal leader peptide-processing protease</t>
  </si>
  <si>
    <t>TYSND1</t>
  </si>
  <si>
    <t>tr|H7C5G1|H7C5G1_HUMAN;sp|Q2TAA2|IAH1_HUMAN;tr|C9JDY4|C9JDY4_HUMAN;tr|C9J5J2|C9J5J2_HUMAN;tr|C9JE02|C9JE02_HUMAN</t>
  </si>
  <si>
    <t>tr|H7C5G1|H7C5G1_HUMAN;sp|Q2TAA2|IAH1_HUMAN</t>
  </si>
  <si>
    <t>H7C5G1</t>
  </si>
  <si>
    <t>H7C5G1_HUMAN</t>
  </si>
  <si>
    <t>IAH1</t>
  </si>
  <si>
    <t>cytoskeleton organization;multicellular organism development;regulation of cell morphogenesis</t>
  </si>
  <si>
    <t>DNA binding;RNA polymerase II transcription factor activity, sequence-specific DNA binding</t>
  </si>
  <si>
    <t>sp|Q2TAL8|QRIC1_HUMAN;tr|C9JAL2|C9JAL2_HUMAN;tr|C9JIA8|C9JIA8_HUMAN</t>
  </si>
  <si>
    <t>sp|Q2TAL8|QRIC1_HUMAN</t>
  </si>
  <si>
    <t>Q2TAL8</t>
  </si>
  <si>
    <t>QRIC1_HUMAN</t>
  </si>
  <si>
    <t>Glutamine-rich protein 1</t>
  </si>
  <si>
    <t>QRICH1</t>
  </si>
  <si>
    <t>mRNA processing;regulation of alternative mRNA splicing, via spliceosome;RNA splicing</t>
  </si>
  <si>
    <t>cytoplasm;nuclear speck</t>
  </si>
  <si>
    <t>sp|Q2TAY7|SMU1_HUMAN</t>
  </si>
  <si>
    <t>Q2TAY7</t>
  </si>
  <si>
    <t>SMU1_HUMAN</t>
  </si>
  <si>
    <t>WD40 repeat-containing protein SMU1</t>
  </si>
  <si>
    <t>SMU1</t>
  </si>
  <si>
    <t>tRNA modification;tRNA thio-modification;tRNA wobble position uridine thiolation;tRNA wobble uridine modification</t>
  </si>
  <si>
    <t>sulfurtransferase activity;tRNA binding</t>
  </si>
  <si>
    <t>cytosol;protein complex</t>
  </si>
  <si>
    <t>sp|Q2VPK5|CTU2_HUMAN;tr|H3BSW6|H3BSW6_HUMAN;tr|H3BNM3|H3BNM3_HUMAN;tr|H3BPG4|H3BPG4_HUMAN</t>
  </si>
  <si>
    <t>sp|Q2VPK5|CTU2_HUMAN;tr|H3BSW6|H3BSW6_HUMAN</t>
  </si>
  <si>
    <t>Q2VPK5</t>
  </si>
  <si>
    <t>CTU2_HUMAN</t>
  </si>
  <si>
    <t>Cytoplasmic tRNA 2-thiolation protein 2 {ECO:0000255|HAMAP-Rule:MF_03054}</t>
  </si>
  <si>
    <t>CTU2</t>
  </si>
  <si>
    <t>negative regulation of transcription from RNA polymerase II promoter;negative regulation of transcription, DNA-templated;positive regulation of type I interferon production;regulation of transcription from RNA polymerase II promoter;transcription, DNA-templated</t>
  </si>
  <si>
    <t>cadherin binding;DNA binding;double-stranded RNA binding;protein homodimerization activity;RNA polymerase II proximal promoter sequence-specific DNA binding;transcriptional repressor activity, RNA polymerase II proximal promoter sequence-specific DNA binding</t>
  </si>
  <si>
    <t>cytoplasm;cytoskeleton;cytosol;nucleus;plasma membrane</t>
  </si>
  <si>
    <t>sp|Q32MZ4|LRRF1_HUMAN</t>
  </si>
  <si>
    <t>Q32MZ4</t>
  </si>
  <si>
    <t>LRRF1_HUMAN</t>
  </si>
  <si>
    <t>Leucine-rich repeat flightless-interacting protein 1</t>
  </si>
  <si>
    <t>RR FLII-interacting protein 1</t>
  </si>
  <si>
    <t>LRRFIP1</t>
  </si>
  <si>
    <t>bone development;chaperone-mediated protein folding;collagen metabolic process;negative regulation of cell proliferation;negative regulation of post-translational protein modification;protein folding;protein hydroxylation;protein stabilization;regulation of protein secretion</t>
  </si>
  <si>
    <t>iron ion binding;L-ascorbic acid binding;procollagen-proline 3-dioxygenase activity;protein complex binding</t>
  </si>
  <si>
    <t>endoplasmic reticulum;endoplasmic reticulum lumen;extracellular exosome;macromolecular complex;membrane;proteinaceous extracellular matrix</t>
  </si>
  <si>
    <t>sp|Q32P28|P3H1_HUMAN;tr|H7C2W6|H7C2W6_HUMAN;tr|E2QRI1|E2QRI1_HUMAN</t>
  </si>
  <si>
    <t>sp|Q32P28|P3H1_HUMAN</t>
  </si>
  <si>
    <t>Q32P28</t>
  </si>
  <si>
    <t>P3H1_HUMAN</t>
  </si>
  <si>
    <t>Prolyl 3-hydroxylase 1 {ECO:0000312|HGNC:HGNC:19316}</t>
  </si>
  <si>
    <t>P3H1</t>
  </si>
  <si>
    <t>mitochondrial tRNA methylation</t>
  </si>
  <si>
    <t>tRNA (guanine(37)-N(1))-methyltransferase activity</t>
  </si>
  <si>
    <t>mitochondrial matrix;nucleus</t>
  </si>
  <si>
    <t>sp|Q32P41|TRM5_HUMAN;tr|G3V494|G3V494_HUMAN;tr|G3V5X1|G3V5X1_HUMAN</t>
  </si>
  <si>
    <t>sp|Q32P41|TRM5_HUMAN</t>
  </si>
  <si>
    <t>Q32P41</t>
  </si>
  <si>
    <t>TRM5_HUMAN</t>
  </si>
  <si>
    <t>tRNA (guanine(37)-N1)-methyltransferase {ECO:0000255|HAMAP-Rule:MF_03152}</t>
  </si>
  <si>
    <t>TRMT5</t>
  </si>
  <si>
    <t>cytoplasm;microtubule;microtubule cytoskeleton</t>
  </si>
  <si>
    <t>sp|Q32P44|EMAL3_HUMAN;tr|B7WPE2|B7WPE2_HUMAN;tr|H0Y3M3|H0Y3M3_HUMAN;tr|G3V1D0|G3V1D0_HUMAN;tr|G3V195|G3V195_HUMAN;tr|H7C355|H7C355_HUMAN</t>
  </si>
  <si>
    <t>sp|Q32P44|EMAL3_HUMAN;tr|B7WPE2|B7WPE2_HUMAN;tr|H0Y3M3|H0Y3M3_HUMAN;tr|G3V1D0|G3V1D0_HUMAN;tr|G3V195|G3V195_HUMAN</t>
  </si>
  <si>
    <t>Q32P44</t>
  </si>
  <si>
    <t>EMAL3_HUMAN</t>
  </si>
  <si>
    <t>Echinoderm microtubule-associated protein-like 3</t>
  </si>
  <si>
    <t>MAP-3</t>
  </si>
  <si>
    <t>EML3</t>
  </si>
  <si>
    <t>tr|A0A075B6P0|A0A075B6P0_HUMAN;sp|Q330K2|NDUF6_HUMAN;tr|E5RGD6|E5RGD6_HUMAN;tr|E5RFN5|E5RFN5_HUMAN</t>
  </si>
  <si>
    <t>A0A075B6P0</t>
  </si>
  <si>
    <t>A0A075B6P0_HUMAN</t>
  </si>
  <si>
    <t>NDUFAF6</t>
  </si>
  <si>
    <t>cellular response to leukemia inhibitory factor;positive regulation of gene expression, epigenetic;termination of RNA polymerase I transcription;transcription elongation from RNA polymerase I promoter;transcription initiation from RNA polymerase I promoter</t>
  </si>
  <si>
    <t>DNA-directed 5'-3' RNA polymerase activity</t>
  </si>
  <si>
    <t>sp|Q3B726|RPA43_HUMAN</t>
  </si>
  <si>
    <t>Q3B726</t>
  </si>
  <si>
    <t>RPA43_HUMAN</t>
  </si>
  <si>
    <t>DNA-directed RNA polymerase I subunit RPA43</t>
  </si>
  <si>
    <t>TWISTNB</t>
  </si>
  <si>
    <t>positive regulation of transcription, DNA-templated;transcription, DNA-templated</t>
  </si>
  <si>
    <t>sp|Q3B7T1|EDRF1_HUMAN;tr|H0YCQ0|H0YCQ0_HUMAN;tr|H0Y353|H0Y353_HUMAN;tr|E9PJ07|E9PJ07_HUMAN</t>
  </si>
  <si>
    <t>sp|Q3B7T1|EDRF1_HUMAN</t>
  </si>
  <si>
    <t>Q3B7T1</t>
  </si>
  <si>
    <t>EDRF1_HUMAN</t>
  </si>
  <si>
    <t>Erythroid differentiation-related factor 1</t>
  </si>
  <si>
    <t>EDRF1</t>
  </si>
  <si>
    <t>microtubule cytoskeleton organization</t>
  </si>
  <si>
    <t>cytosol;microtubule cytoskeleton;spindle</t>
  </si>
  <si>
    <t>sp|Q3KQU3|MA7D1_HUMAN;tr|E9PLH3|E9PLH3_HUMAN;tr|C9JIR3|C9JIR3_HUMAN;tr|H0YF21|H0YF21_HUMAN</t>
  </si>
  <si>
    <t>sp|Q3KQU3|MA7D1_HUMAN</t>
  </si>
  <si>
    <t>Q3KQU3</t>
  </si>
  <si>
    <t>MA7D1_HUMAN</t>
  </si>
  <si>
    <t>MAP7 domain-containing protein 1</t>
  </si>
  <si>
    <t>MAP7D1</t>
  </si>
  <si>
    <t>carbohydrate phosphorylation;cellular carbohydrate metabolic process;fructose catabolic process to hydroxyacetone phosphate and glyceraldehyde-3-phosphate;glycerol metabolic process;innate immune response;negative regulation of MDA-5 signaling pathway;regulation of innate immune response</t>
  </si>
  <si>
    <t>ATP binding;FAD-AMP lyase (cyclizing) activity;glycerone kinase activity;metal ion binding;triokinase activity</t>
  </si>
  <si>
    <t>Carbon metabolism;Fructose and mannose metabolism;Glycerolipid metabolism;Metabolic pathways;RIG-I-like receptor signaling pathway</t>
  </si>
  <si>
    <t>sp|Q3LXA3|TKFC_HUMAN;tr|A0A087WUL0|A0A087WUL0_HUMAN;tr|H0YCY6|H0YCY6_HUMAN;tr|I3L252|I3L252_HUMAN;tr|E9PJG8|E9PJG8_HUMAN;tr|E9PQR1|E9PQR1_HUMAN</t>
  </si>
  <si>
    <t>sp|Q3LXA3|TKFC_HUMAN;tr|A0A087WUL0|A0A087WUL0_HUMAN;tr|H0YCY6|H0YCY6_HUMAN;tr|I3L252|I3L252_HUMAN</t>
  </si>
  <si>
    <t>Q3LXA3</t>
  </si>
  <si>
    <t>TKFC_HUMAN</t>
  </si>
  <si>
    <t>Triokinase/FMN cyclase {ECO:0000312|HGNC:HGNC:24552}</t>
  </si>
  <si>
    <t>TKFC</t>
  </si>
  <si>
    <t>sp|Q3MHD2|LSM12_HUMAN;tr|K7ELG9|K7ELG9_HUMAN</t>
  </si>
  <si>
    <t>Q3MHD2</t>
  </si>
  <si>
    <t>LSM12_HUMAN</t>
  </si>
  <si>
    <t>Protein LSM12 homolog</t>
  </si>
  <si>
    <t>LSM12</t>
  </si>
  <si>
    <t>sp|Q3SXM5|HSDL1_HUMAN;tr|H3BQI7|H3BQI7_HUMAN;tr|H3BT52|H3BT52_HUMAN;tr|H3BNH5|H3BNH5_HUMAN</t>
  </si>
  <si>
    <t>sp|Q3SXM5|HSDL1_HUMAN</t>
  </si>
  <si>
    <t>Q3SXM5</t>
  </si>
  <si>
    <t>HSDL1_HUMAN</t>
  </si>
  <si>
    <t>Inactive hydroxysteroid dehydrogenase-like protein 1</t>
  </si>
  <si>
    <t>HSDL1</t>
  </si>
  <si>
    <t>sp|Q3YEC7|RABL6_HUMAN;tr|G3V154|G3V154_HUMAN;tr|F2Z2T0|F2Z2T0_HUMAN;tr|B1AMX5|B1AMX5_HUMAN;tr|H0Y4Z8|H0Y4Z8_HUMAN;tr|H0Y7H6|H0Y7H6_HUMAN;tr|Q8WYT4|Q8WYT4_HUMAN</t>
  </si>
  <si>
    <t>sp|Q3YEC7|RABL6_HUMAN;tr|G3V154|G3V154_HUMAN;tr|F2Z2T0|F2Z2T0_HUMAN</t>
  </si>
  <si>
    <t>Q3YEC7</t>
  </si>
  <si>
    <t>RABL6_HUMAN</t>
  </si>
  <si>
    <t>Rab-like protein 6</t>
  </si>
  <si>
    <t>RABL6</t>
  </si>
  <si>
    <t>oocyte maturation;spindle assembly involved in female meiosis</t>
  </si>
  <si>
    <t>cytoplasm;extracellular exosome;meiotic spindle;microtubule;microtubule cytoskeleton</t>
  </si>
  <si>
    <t>sp|Q3ZCM7|TBB8_HUMAN;tr|A0A075B736|A0A075B736_HUMAN;tr|Q5SQY0|Q5SQY0_HUMAN</t>
  </si>
  <si>
    <t>Q3ZCM7</t>
  </si>
  <si>
    <t>TBB8_HUMAN</t>
  </si>
  <si>
    <t>Tubulin beta-8 chain {ECO:0000305}</t>
  </si>
  <si>
    <t>TUBB8</t>
  </si>
  <si>
    <t>mitochondrial membrane organization;protein dephosphorylation;protein import into mitochondrial matrix;release of cytochrome c from mitochondria</t>
  </si>
  <si>
    <t>interleukin-2 receptor binding;phosphoprotein phosphatase activity;protein serine/threonine phosphatase activity;protein tyrosine phosphatase activity;ribonucleoprotein complex binding;RNA binding</t>
  </si>
  <si>
    <t>integral component of membrane;mitochondrial inner membrane;mitochondrial inner membrane presequence translocase complex;mitochondrion;nuclear speck;nucleoplasm</t>
  </si>
  <si>
    <t>sp|Q3ZCQ8|TIM50_HUMAN;tr|M0R0C3|M0R0C3_HUMAN;tr|M0R2F8|M0R2F8_HUMAN;tr|M0R003|M0R003_HUMAN;tr|M0R1Y4|M0R1Y4_HUMAN;tr|M0QXC3|M0QXC3_HUMAN;tr|M0R2Z3|M0R2Z3_HUMAN;tr|M0R303|M0R303_HUMAN;tr|M0R2D2|M0R2D2_HUMAN;tr|M0R047|M0R047_HUMAN;tr|M0R2Q2|M0R2Q2_HUMAN</t>
  </si>
  <si>
    <t>sp|Q3ZCQ8|TIM50_HUMAN;tr|M0R0C3|M0R0C3_HUMAN;tr|M0R2F8|M0R2F8_HUMAN;tr|M0R003|M0R003_HUMAN</t>
  </si>
  <si>
    <t>Q3ZCQ8</t>
  </si>
  <si>
    <t>TIM50_HUMAN</t>
  </si>
  <si>
    <t>Mitochondrial import inner membrane translocase subunit TIM50</t>
  </si>
  <si>
    <t>TIMM50</t>
  </si>
  <si>
    <t>innate immune response;negative regulation of gene expression;negative regulation of interferon-gamma-mediated signaling pathway;negative regulation of tyrosine phosphorylation of STAT protein;positive regulation of interleukin-4-mediated signaling pathway;positive regulation of tyrosine phosphorylation of STAT protein;protein ADP-ribosylation;protein poly-ADP-ribosylation;regulation of transcription, DNA-templated;transcription, DNA-templated</t>
  </si>
  <si>
    <t>enzyme binding;NAD+ ADP-ribosyltransferase activity;NAD+ binding;RNA binding</t>
  </si>
  <si>
    <t>sp|Q460N5|PAR14_HUMAN;tr|H7C5R8|H7C5R8_HUMAN</t>
  </si>
  <si>
    <t>Q460N5</t>
  </si>
  <si>
    <t>PAR14_HUMAN</t>
  </si>
  <si>
    <t>Poly [ADP-ribose] polymerase 14</t>
  </si>
  <si>
    <t>ARP-14</t>
  </si>
  <si>
    <t>PARP14</t>
  </si>
  <si>
    <t>sp|Q49AR2|CE022_HUMAN</t>
  </si>
  <si>
    <t>Q49AR2</t>
  </si>
  <si>
    <t>CE022_HUMAN</t>
  </si>
  <si>
    <t>UPF0489 protein C5orf22</t>
  </si>
  <si>
    <t>C5orf22</t>
  </si>
  <si>
    <t>cellular response to interferon-gamma;intracellular protein transport;regulation of macroautophagy;retrograde transport, endosome to Golgi</t>
  </si>
  <si>
    <t>cytosol;early endosome;endosome;late endosome;phagocytic vesicle;retromer complex;retromer, cargo-selective complex</t>
  </si>
  <si>
    <t>sp|Q4G0F5|VP26B_HUMAN;tr|A0A0D9SFQ6|A0A0D9SFQ6_HUMAN;tr|H0YCI7|H0YCI7_HUMAN</t>
  </si>
  <si>
    <t>sp|Q4G0F5|VP26B_HUMAN</t>
  </si>
  <si>
    <t>Q4G0F5</t>
  </si>
  <si>
    <t>VP26B_HUMAN</t>
  </si>
  <si>
    <t>Vacuolar protein sorting-associated protein 26B</t>
  </si>
  <si>
    <t>VPS26B</t>
  </si>
  <si>
    <t>sp|Q4G0J3|LARP7_HUMAN;tr|H0YA82|H0YA82_HUMAN;tr|D6RFF0|D6RFF0_HUMAN;tr|D6R9Z6|D6R9Z6_HUMAN;tr|D6RF49|D6RF49_HUMAN;tr|D6RAF3|D6RAF3_HUMAN</t>
  </si>
  <si>
    <t>sp|Q4G0J3|LARP7_HUMAN;tr|H0YA82|H0YA82_HUMAN</t>
  </si>
  <si>
    <t>Q4G0J3</t>
  </si>
  <si>
    <t>LARP7_HUMAN</t>
  </si>
  <si>
    <t>La-related protein 7</t>
  </si>
  <si>
    <t>LARP7</t>
  </si>
  <si>
    <t>NAD metabolic process;NADP biosynthetic process</t>
  </si>
  <si>
    <t>ATP binding;NAD+ kinase activity;protein homodimerization activity</t>
  </si>
  <si>
    <t>Metabolic pathways;Nicotinate and nicotinamide metabolism</t>
  </si>
  <si>
    <t>sp|Q4G0N4|NAKD2_HUMAN;tr|A0A0C4DGV3|A0A0C4DGV3_HUMAN;tr|B7Z8V7|B7Z8V7_HUMAN</t>
  </si>
  <si>
    <t>Q4G0N4</t>
  </si>
  <si>
    <t>NAKD2_HUMAN</t>
  </si>
  <si>
    <t>NAD kinase 2, mitochondrial</t>
  </si>
  <si>
    <t>NADK2</t>
  </si>
  <si>
    <t>fatty acid biosynthetic process;fatty acid metabolic process;long-chain fatty-acyl-CoA biosynthetic process;malonate catabolic process</t>
  </si>
  <si>
    <t>acid-thiol ligase activity;ATP binding;malonyl-CoA synthetase activity;very long-chain fatty acid-CoA ligase activity</t>
  </si>
  <si>
    <t>Fatty acid biosynthesis;Fatty acid metabolism;Metabolic pathways;Valine, leucine and isoleucine degradation</t>
  </si>
  <si>
    <t>sp|Q4G176|ACSF3_HUMAN;tr|F5H5A1|F5H5A1_HUMAN;tr|F5H755|F5H755_HUMAN;tr|F5H362|F5H362_HUMAN;tr|F5H2G6|F5H2G6_HUMAN;tr|H0YGC7|H0YGC7_HUMAN;tr|F5H3B2|F5H3B2_HUMAN;tr|F5GX20|F5GX20_HUMAN;tr|H0YH37|H0YH37_HUMAN;tr|H0YGJ0|H0YGJ0_HUMAN</t>
  </si>
  <si>
    <t>sp|Q4G176|ACSF3_HUMAN;tr|F5H5A1|F5H5A1_HUMAN;tr|F5H755|F5H755_HUMAN;tr|F5H362|F5H362_HUMAN</t>
  </si>
  <si>
    <t>Q4G176</t>
  </si>
  <si>
    <t>ACSF3_HUMAN</t>
  </si>
  <si>
    <t>Acyl-CoA synthetase family member 3, mitochondrial</t>
  </si>
  <si>
    <t>ACSF3</t>
  </si>
  <si>
    <t>activation of GTPase activity;intracellular protein transport;regulation of GTPase activity;regulation of vesicle fusion;retrograde transport, endosome to Golgi</t>
  </si>
  <si>
    <t>cytosol;endomembrane system;intracellular;plasma membrane</t>
  </si>
  <si>
    <t>sp|Q4KMP7|TB10B_HUMAN;tr|H3BSE1|H3BSE1_HUMAN</t>
  </si>
  <si>
    <t>sp|Q4KMP7|TB10B_HUMAN</t>
  </si>
  <si>
    <t>Q4KMP7</t>
  </si>
  <si>
    <t>TB10B_HUMAN</t>
  </si>
  <si>
    <t>TBC1 domain family member 10B</t>
  </si>
  <si>
    <t>TBC1D10B</t>
  </si>
  <si>
    <t>activation of blood coagulation via clotting cascade;bleb assembly;blood coagulation;bone mineralization involved in bone maturation;calcium activated galactosylceramide scrambling;calcium activated phosphatidylcholine scrambling;calcium activated phosphatidylserine scrambling;calcium ion transmembrane transport;cation transport;chloride transmembrane transport;chloride transport;dendritic cell chemotaxis;ion transmembrane transport;negative regulation of cell volume;neutrophil degranulation;phosphatidylserine exposure on blood platelet;phospholipid scrambling;pore complex assembly;positive regulation of apoptotic process;positive regulation of bone mineralization;positive regulation of endothelial cell apoptotic process;positive regulation of ion transmembrane transport;positive regulation of monocyte chemotaxis;positive regulation of phagocytosis, engulfment;positive regulation of potassium ion export;purinergic nucleotide receptor signaling pathway;sodium ion transmembrane transport</t>
  </si>
  <si>
    <t>calcium activated cation channel activity;intracellular calcium activated chloride channel activity;phospholipid scramblase activity;protein homodimerization activity;voltage-gated chloride channel activity;voltage-gated ion channel activity</t>
  </si>
  <si>
    <t>cell surface;chloride channel complex;cytosol;extracellular exosome;intracellular;membrane;plasma membrane;specific granule membrane;tertiary granule membrane</t>
  </si>
  <si>
    <t>sp|Q4KMQ2|ANO6_HUMAN</t>
  </si>
  <si>
    <t>Q4KMQ2</t>
  </si>
  <si>
    <t>ANO6_HUMAN</t>
  </si>
  <si>
    <t>Anoctamin-6</t>
  </si>
  <si>
    <t>ANO6</t>
  </si>
  <si>
    <t>inositol phosphate metabolic process;lipid catabolic process;phosphatidylinositol-mediated signaling</t>
  </si>
  <si>
    <t>calcium ion binding;calcium-dependent phospholipase C activity;phosphatidylinositol phospholipase C activity;signal transducer activity</t>
  </si>
  <si>
    <t>cytoplasm;cytosol;intracellular membrane-bounded organelle;plasma membrane</t>
  </si>
  <si>
    <t>Inositol phosphate metabolism;Metabolic pathways</t>
  </si>
  <si>
    <t>sp|Q4KWH8|PLCH1_HUMAN</t>
  </si>
  <si>
    <t>Q4KWH8</t>
  </si>
  <si>
    <t>PLCH1_HUMAN</t>
  </si>
  <si>
    <t>1-phosphatidylinositol 4,5-bisphosphate phosphodiesterase eta-1</t>
  </si>
  <si>
    <t>PLCH1</t>
  </si>
  <si>
    <t>establishment of Sertoli cell barrier;histone H3-K9 trimethylation;histone H4-K20 trimethylation;positive regulation of transcription from RNA polymerase II promoter;regulation of gene expression by genetic imprinting;regulation of transcription from RNA polymerase II promoter;spermatogenesis;transcription, DNA-templated</t>
  </si>
  <si>
    <t>histone deacetylase activity;transcription regulatory region DNA binding</t>
  </si>
  <si>
    <t>sp|Q4LE39|ARI4B_HUMAN;tr|X6RCR8|X6RCR8_HUMAN;tr|H0Y7Y8|H0Y7Y8_HUMAN;tr|H7C5R6|H7C5R6_HUMAN</t>
  </si>
  <si>
    <t>sp|Q4LE39|ARI4B_HUMAN</t>
  </si>
  <si>
    <t>Q4LE39</t>
  </si>
  <si>
    <t>ARI4B_HUMAN</t>
  </si>
  <si>
    <t>AT-rich interactive domain-containing protein 4B</t>
  </si>
  <si>
    <t>RID domain-containing protein 4B</t>
  </si>
  <si>
    <t>ARID4B</t>
  </si>
  <si>
    <t>tr|A0A087WT45|A0A087WT45_HUMAN;sp|Q4V328|GRAP1_HUMAN;tr|A0A075B793|A0A075B793_HUMAN;tr|A0A087WXA6|A0A087WXA6_HUMAN</t>
  </si>
  <si>
    <t>A0A087WT45</t>
  </si>
  <si>
    <t>A0A087WT45_HUMAN</t>
  </si>
  <si>
    <t>GRIPAP1</t>
  </si>
  <si>
    <t>sp|Q4VC31|CCD58_HUMAN;tr|C9JQ41|C9JQ41_HUMAN;tr|H7C525|H7C525_HUMAN;tr|C9JBU9|C9JBU9_HUMAN</t>
  </si>
  <si>
    <t>sp|Q4VC31|CCD58_HUMAN;tr|C9JQ41|C9JQ41_HUMAN;tr|H7C525|H7C525_HUMAN</t>
  </si>
  <si>
    <t>Q4VC31</t>
  </si>
  <si>
    <t>CCD58_HUMAN</t>
  </si>
  <si>
    <t>Coiled-coil domain-containing protein 58</t>
  </si>
  <si>
    <t>CCDC58</t>
  </si>
  <si>
    <t>positive regulation of cell proliferation;positive regulation of gene expression;protein methylation;tRNA splicing, via endonucleolytic cleavage and ligation</t>
  </si>
  <si>
    <t>identical protein binding;protein methyltransferase activity;RNA binding</t>
  </si>
  <si>
    <t>cytoplasm;intracellular membrane-bounded organelle;nucleoplasm;nucleus;tRNA-splicing ligase complex</t>
  </si>
  <si>
    <t>sp|Q52LJ0|FA98B_HUMAN;tr|H0YNA1|H0YNA1_HUMAN</t>
  </si>
  <si>
    <t>sp|Q52LJ0|FA98B_HUMAN</t>
  </si>
  <si>
    <t>Q52LJ0</t>
  </si>
  <si>
    <t>FA98B_HUMAN</t>
  </si>
  <si>
    <t>Protein FAM98B</t>
  </si>
  <si>
    <t>FAM98B</t>
  </si>
  <si>
    <t>regulation of small GTPase mediated signal transduction;Rho protein signal transduction</t>
  </si>
  <si>
    <t>GTPase activator activity;metal ion binding;PDZ domain binding</t>
  </si>
  <si>
    <t>sp|Q52LW3|RHG29_HUMAN;tr|F8VWZ8|F8VWZ8_HUMAN</t>
  </si>
  <si>
    <t>Q52LW3</t>
  </si>
  <si>
    <t>RHG29_HUMAN</t>
  </si>
  <si>
    <t>Rho GTPase-activating protein 29</t>
  </si>
  <si>
    <t>ARHGAP29</t>
  </si>
  <si>
    <t>apoptotic process;BMP signaling pathway;cell aging;cellular response to lipopolysaccharide;epithelial to mesenchymal transition involved in cardiac fibroblast development;interleukin-12-mediated signaling pathway;negative regulation of apoptotic process;negative regulation of cell cycle;negative regulation of cytokine production involved in inflammatory response;negative regulation of JUN kinase activity;negative regulation of myofibroblast differentiation;negative regulation of transcription, DNA-templated;negative regulation of vascular smooth muscle cell differentiation;positive regulation of endothelial cell apoptotic process;positive regulation of inflammatory response;positive regulation of NIK/NF-kappaB signaling;positive regulation of smooth muscle cell apoptotic process</t>
  </si>
  <si>
    <t>MicroRNAs in cancer;Proteoglycans in cancer</t>
  </si>
  <si>
    <t>sp|Q53EL6|PDCD4_HUMAN;tr|Q5VZS7|Q5VZS7_HUMAN</t>
  </si>
  <si>
    <t>sp|Q53EL6|PDCD4_HUMAN</t>
  </si>
  <si>
    <t>Q53EL6</t>
  </si>
  <si>
    <t>PDCD4_HUMAN</t>
  </si>
  <si>
    <t>Programmed cell death protein 4</t>
  </si>
  <si>
    <t>PDCD4</t>
  </si>
  <si>
    <t>CDP-diacylglycerol biosynthetic process;phosphatidic acid biosynthetic process;regulation of TOR signaling;triglyceride biosynthetic process</t>
  </si>
  <si>
    <t>1-acylglycerol-3-phosphate O-acyltransferase activity;glycerol-3-phosphate O-acyltransferase activity;sn-1-glycerol-3-phosphate C16:0-DCA-CoA acyl transferase activity</t>
  </si>
  <si>
    <t>Glycerolipid metabolism;Glycerophospholipid metabolism;Metabolic pathways</t>
  </si>
  <si>
    <t>sp|Q53EU6|GPAT3_HUMAN</t>
  </si>
  <si>
    <t>Q53EU6</t>
  </si>
  <si>
    <t>GPAT3_HUMAN</t>
  </si>
  <si>
    <t>Glycerol-3-phosphate acyltransferase 3 {ECO:0000312|HGNC:HGNC:28157}</t>
  </si>
  <si>
    <t>PAT-3</t>
  </si>
  <si>
    <t>GPAT3</t>
  </si>
  <si>
    <t>cell separation after cytokinesis;cranial skeletal system development;establishment of protein localization;mitotic cytokinesis;renal system development</t>
  </si>
  <si>
    <t>centriole;centrosome;cleavage furrow;Flemming body;intercellular bridge;membrane;microtubule organizing center;midbody;plasma membrane</t>
  </si>
  <si>
    <t>sp|Q53EZ4|CEP55_HUMAN;tr|H0Y432|H0Y432_HUMAN</t>
  </si>
  <si>
    <t>Q53EZ4</t>
  </si>
  <si>
    <t>CEP55_HUMAN</t>
  </si>
  <si>
    <t>Centrosomal protein of 55 kDa {ECO:0000312|HGNC:HGNC:1161}</t>
  </si>
  <si>
    <t>ep55</t>
  </si>
  <si>
    <t>CEP55</t>
  </si>
  <si>
    <t>tr|K7ELP6|K7ELP6_HUMAN;sp|Q53F19|NCBP3_HUMAN</t>
  </si>
  <si>
    <t>K7ELP6</t>
  </si>
  <si>
    <t>K7ELP6_HUMAN</t>
  </si>
  <si>
    <t>NCBP3</t>
  </si>
  <si>
    <t>NADP metabolic process;regulation of apoptotic process</t>
  </si>
  <si>
    <t>NADPH binding;NADPH:quinone reductase activity;protein homodimerization activity;quinone binding</t>
  </si>
  <si>
    <t>sp|Q53FA7|QORX_HUMAN;tr|H7BZH6|H7BZH6_HUMAN</t>
  </si>
  <si>
    <t>sp|Q53FA7|QORX_HUMAN</t>
  </si>
  <si>
    <t>Q53FA7</t>
  </si>
  <si>
    <t>QORX_HUMAN</t>
  </si>
  <si>
    <t>Quinone oxidoreductase PIG3</t>
  </si>
  <si>
    <t>TP53I3</t>
  </si>
  <si>
    <t>tr|E9PPG8|E9PPG8_HUMAN;sp|Q53FT3|HIKES_HUMAN;tr|E9PJB2|E9PJB2_HUMAN;tr|A0A087WYW7|A0A087WYW7_HUMAN</t>
  </si>
  <si>
    <t>E9PPG8</t>
  </si>
  <si>
    <t>E9PPG8_HUMAN</t>
  </si>
  <si>
    <t>HIKESHI</t>
  </si>
  <si>
    <t>animal organ morphogenesis;apoptotic process;placenta development;regulation of cell migration;regulation of gene expression;regulation of glycogen metabolic process;regulation of growth hormone activity;regulation of spongiotrophoblast cell proliferation</t>
  </si>
  <si>
    <t>sp|Q53GA4|PHLA2_HUMAN</t>
  </si>
  <si>
    <t>Q53GA4</t>
  </si>
  <si>
    <t>PHLA2_HUMAN</t>
  </si>
  <si>
    <t>Pleckstrin homology-like domain family A member 2</t>
  </si>
  <si>
    <t>PHLDA2</t>
  </si>
  <si>
    <t>tr|A0A087WYF8|A0A087WYF8_HUMAN;tr|A0A0A0MQY0|A0A0A0MQY0_HUMAN;sp|Q53GG5|PDLI3_HUMAN;tr|D6RAF1|D6RAF1_HUMAN</t>
  </si>
  <si>
    <t>A0A087WYF8</t>
  </si>
  <si>
    <t>A0A087WYF8_HUMAN</t>
  </si>
  <si>
    <t>PDLIM3</t>
  </si>
  <si>
    <t>estrogen biosynthetic process;extracellular matrix organization;fatty acid biosynthetic process;long-chain fatty-acyl-CoA biosynthetic process;positive regulation of cell-substrate adhesion</t>
  </si>
  <si>
    <t>3-oxo-arachidoyl-CoA reductase activity;3-oxo-behenoyl-CoA reductase activity;3-oxo-cerotoyl-CoA reductase activity;3-oxo-lignoceroyl-CoA reductase activity;collagen binding;estradiol 17-beta-dehydrogenase activity;fibronectin binding;heparin binding;long-chain-3-hydroxyacyl-CoA dehydrogenase activity</t>
  </si>
  <si>
    <t>endoplasmic reticulum membrane;integral component of membrane;proteinaceous extracellular matrix</t>
  </si>
  <si>
    <t>Biosynthesis of unsaturated fatty acids;Fatty acid elongation;Fatty acid metabolism;Metabolic pathways;Steroid hormone biosynthesis</t>
  </si>
  <si>
    <t>sp|Q53GQ0|DHB12_HUMAN;tr|E9PI21|E9PI21_HUMAN</t>
  </si>
  <si>
    <t>sp|Q53GQ0|DHB12_HUMAN</t>
  </si>
  <si>
    <t>Q53GQ0</t>
  </si>
  <si>
    <t>DHB12_HUMAN</t>
  </si>
  <si>
    <t>Very-long-chain 3-oxoacyl-CoA reductase {ECO:0000305}</t>
  </si>
  <si>
    <t>HSD17B12</t>
  </si>
  <si>
    <t>protein deubiquitination;spliceosomal complex assembly</t>
  </si>
  <si>
    <t>thiol-dependent ubiquitinyl hydrolase activity;zinc ion binding</t>
  </si>
  <si>
    <t>tr|B9A018|B9A018_HUMAN;sp|Q53GS9|SNUT2_HUMAN;tr|A0A087X1B2|A0A087X1B2_HUMAN;tr|F8WC91|F8WC91_HUMAN;tr|A0A087WW31|A0A087WW31_HUMAN;tr|C9JIU2|C9JIU2_HUMAN;tr|C9J0X5|C9J0X5_HUMAN</t>
  </si>
  <si>
    <t>tr|B9A018|B9A018_HUMAN;sp|Q53GS9|SNUT2_HUMAN;tr|A0A087X1B2|A0A087X1B2_HUMAN</t>
  </si>
  <si>
    <t>B9A018</t>
  </si>
  <si>
    <t>B9A018_HUMAN</t>
  </si>
  <si>
    <t>USP39</t>
  </si>
  <si>
    <t>NAD+ kinase activity</t>
  </si>
  <si>
    <t>intracellular membrane-bounded organelle;mitochondrion</t>
  </si>
  <si>
    <t>tr|E9PC15|E9PC15_HUMAN;sp|Q53H12|AGK_HUMAN;tr|A0A0G2JLG5|A0A0G2JLG5_HUMAN;tr|E9PG39|E9PG39_HUMAN;tr|A0A0G2JLD0|A0A0G2JLD0_HUMAN</t>
  </si>
  <si>
    <t>tr|E9PC15|E9PC15_HUMAN;sp|Q53H12|AGK_HUMAN;tr|A0A0G2JLG5|A0A0G2JLG5_HUMAN;tr|E9PG39|E9PG39_HUMAN</t>
  </si>
  <si>
    <t>E9PC15</t>
  </si>
  <si>
    <t>E9PC15_HUMAN</t>
  </si>
  <si>
    <t>AGK</t>
  </si>
  <si>
    <t>RNA phosphodiester bond hydrolysis, endonucleolytic</t>
  </si>
  <si>
    <t>endoribonuclease activity;single-stranded RNA binding;zinc ion binding</t>
  </si>
  <si>
    <t>sp|Q53H82|LACB2_HUMAN</t>
  </si>
  <si>
    <t>Q53H82</t>
  </si>
  <si>
    <t>LACB2_HUMAN</t>
  </si>
  <si>
    <t>Endoribonuclease LACTB2 {ECO:0000303|PubMed:26826708}</t>
  </si>
  <si>
    <t>LACTB2</t>
  </si>
  <si>
    <t>cellular amino acid biosynthetic process;L-proline biosynthetic process</t>
  </si>
  <si>
    <t>pyrroline-5-carboxylate reductase activity</t>
  </si>
  <si>
    <t>sp|Q53H96|P5CR3_HUMAN;tr|A0A0A0MQS1|A0A0A0MQS1_HUMAN;tr|B5MD87|B5MD87_HUMAN;tr|F8WEI0|F8WEI0_HUMAN</t>
  </si>
  <si>
    <t>sp|Q53H96|P5CR3_HUMAN;tr|A0A0A0MQS1|A0A0A0MQS1_HUMAN;tr|B5MD87|B5MD87_HUMAN</t>
  </si>
  <si>
    <t>Q53H96</t>
  </si>
  <si>
    <t>P5CR3_HUMAN</t>
  </si>
  <si>
    <t>Pyrroline-5-carboxylate reductase 3 {ECO:0000312|HGNC:HGNC:25846}</t>
  </si>
  <si>
    <t>5C reductase 3;5CR 3</t>
  </si>
  <si>
    <t>PYCR3</t>
  </si>
  <si>
    <t>sp|Q53HC9|TSSC1_HUMAN;tr|A8MUM1|A8MUM1_HUMAN;tr|F8WDS8|F8WDS8_HUMAN;tr|C9J0U9|C9J0U9_HUMAN;tr|D3YTH5|D3YTH5_HUMAN;tr|F8WDX0|F8WDX0_HUMAN;tr|F8WB12|F8WB12_HUMAN;tr|C9JVR6|C9JVR6_HUMAN</t>
  </si>
  <si>
    <t>sp|Q53HC9|TSSC1_HUMAN;tr|A8MUM1|A8MUM1_HUMAN;tr|F8WDS8|F8WDS8_HUMAN;tr|C9J0U9|C9J0U9_HUMAN;tr|D3YTH5|D3YTH5_HUMAN;tr|F8WDX0|F8WDX0_HUMAN;tr|F8WB12|F8WB12_HUMAN</t>
  </si>
  <si>
    <t>Q53HC9</t>
  </si>
  <si>
    <t>EIPR1_HUMAN</t>
  </si>
  <si>
    <t>EARP-interacting protein {ECO:0000250|UniProtKB:Q5PPK9}</t>
  </si>
  <si>
    <t>EIPR1</t>
  </si>
  <si>
    <t>sp|Q53LP3|SWAHC_HUMAN</t>
  </si>
  <si>
    <t>Q53LP3</t>
  </si>
  <si>
    <t>SWAHC_HUMAN</t>
  </si>
  <si>
    <t>Ankyrin repeat domain-containing protein SOWAHC</t>
  </si>
  <si>
    <t>SOWAHC</t>
  </si>
  <si>
    <t>cellular respiration;mitochondrial RNA metabolic process;regulation of mitochondrial mRNA stability</t>
  </si>
  <si>
    <t>protein kinase activity;RNA binding</t>
  </si>
  <si>
    <t>sp|Q53R41|FAKD1_HUMAN</t>
  </si>
  <si>
    <t>Q53R41</t>
  </si>
  <si>
    <t>FAKD1_HUMAN</t>
  </si>
  <si>
    <t>FAST kinase domain-containing protein 1, mitochondrial</t>
  </si>
  <si>
    <t>FASTKD1</t>
  </si>
  <si>
    <t>sp|Q53S33|BOLA3_HUMAN</t>
  </si>
  <si>
    <t>Q53S33</t>
  </si>
  <si>
    <t>BOLA3_HUMAN</t>
  </si>
  <si>
    <t>BolA-like protein 3 {ECO:0000305}</t>
  </si>
  <si>
    <t>BOLA3</t>
  </si>
  <si>
    <t>phosphatidylinositol binding</t>
  </si>
  <si>
    <t>endoplasmic reticulum;mitochondrion</t>
  </si>
  <si>
    <t>sp|Q53T59|H1BP3_HUMAN;tr|F6TR53|F6TR53_HUMAN;tr|B5MC96|B5MC96_HUMAN</t>
  </si>
  <si>
    <t>Q53T59</t>
  </si>
  <si>
    <t>H1BP3_HUMAN</t>
  </si>
  <si>
    <t>HCLS1-binding protein 3</t>
  </si>
  <si>
    <t>HS1BP3</t>
  </si>
  <si>
    <t>tr|F8W9X7|F8W9X7_HUMAN;sp|Q567U6|CCD93_HUMAN;tr|H7C050|H7C050_HUMAN</t>
  </si>
  <si>
    <t>tr|F8W9X7|F8W9X7_HUMAN;sp|Q567U6|CCD93_HUMAN</t>
  </si>
  <si>
    <t>F8W9X7</t>
  </si>
  <si>
    <t>F8W9X7_HUMAN</t>
  </si>
  <si>
    <t>CCDC93</t>
  </si>
  <si>
    <t>EAPP</t>
  </si>
  <si>
    <t>endosome;mitochondrial inner membrane</t>
  </si>
  <si>
    <t>sp|Q56VL3|OCAD2_HUMAN;tr|D6RD77|D6RD77_HUMAN;tr|J3KPI9|J3KPI9_HUMAN</t>
  </si>
  <si>
    <t>sp|Q56VL3|OCAD2_HUMAN</t>
  </si>
  <si>
    <t>Q56VL3</t>
  </si>
  <si>
    <t>OCAD2_HUMAN</t>
  </si>
  <si>
    <t>OCIA domain-containing protein 2</t>
  </si>
  <si>
    <t>OCIAD2</t>
  </si>
  <si>
    <t>protein folding;response to stress</t>
  </si>
  <si>
    <t>ATP binding;unfolded protein binding</t>
  </si>
  <si>
    <t>sp|Q58FF6|H90B4_HUMAN</t>
  </si>
  <si>
    <t>Q58FF6</t>
  </si>
  <si>
    <t>H90B4_HUMAN</t>
  </si>
  <si>
    <t>Putative heat shock protein HSP 90-beta 4</t>
  </si>
  <si>
    <t>HSP90AB4P</t>
  </si>
  <si>
    <t>sp|Q58FF8|H90B2_HUMAN</t>
  </si>
  <si>
    <t>Q58FF8</t>
  </si>
  <si>
    <t>H90B2_HUMAN</t>
  </si>
  <si>
    <t>Putative heat shock protein HSP 90-beta 2</t>
  </si>
  <si>
    <t>HSP90AB2P</t>
  </si>
  <si>
    <t>positive regulation of transcription from RNA polymerase II promoter;post-translational protein modification;protein ubiquitination</t>
  </si>
  <si>
    <t>ligand-dependent nuclear receptor transcription coactivator activity</t>
  </si>
  <si>
    <t>Cul4-RING E3 ubiquitin ligase complex;cytosol;focal adhesion;nucleoplasm;nucleus</t>
  </si>
  <si>
    <t>sp|Q58WW2|DCAF6_HUMAN</t>
  </si>
  <si>
    <t>Q58WW2</t>
  </si>
  <si>
    <t>DCAF6_HUMAN</t>
  </si>
  <si>
    <t>DDB1- and CUL4-associated factor 6</t>
  </si>
  <si>
    <t>DCAF6</t>
  </si>
  <si>
    <t>sp|Q5BJD5|TM41B_HUMAN;tr|E9PJ42|E9PJ42_HUMAN</t>
  </si>
  <si>
    <t>Q5BJD5</t>
  </si>
  <si>
    <t>TM41B_HUMAN</t>
  </si>
  <si>
    <t>Transmembrane protein 41B</t>
  </si>
  <si>
    <t>TMEM41B</t>
  </si>
  <si>
    <t>tr|J3KT68|J3KT68_HUMAN;sp|Q5BJF2|TMM97_HUMAN</t>
  </si>
  <si>
    <t>J3KT68</t>
  </si>
  <si>
    <t>J3KT68_HUMAN</t>
  </si>
  <si>
    <t>TMEM97</t>
  </si>
  <si>
    <t>tr|K7ERQ0|K7ERQ0_HUMAN;tr|K7ERY2|K7ERY2_HUMAN;sp|Q5BJH7|YIF1B_HUMAN;tr|K7EJQ6|K7EJQ6_HUMAN;tr|K7EPQ7|K7EPQ7_HUMAN</t>
  </si>
  <si>
    <t>K7ERQ0</t>
  </si>
  <si>
    <t>K7ERQ0_HUMAN</t>
  </si>
  <si>
    <t>YIF1B</t>
  </si>
  <si>
    <t>hair follicle maturation;neurogenesis;ribosomal small subunit biogenesis</t>
  </si>
  <si>
    <t>sp|Q5C9Z4|NOM1_HUMAN</t>
  </si>
  <si>
    <t>Q5C9Z4</t>
  </si>
  <si>
    <t>NOM1_HUMAN</t>
  </si>
  <si>
    <t>Nucleolar MIF4G domain-containing protein 1</t>
  </si>
  <si>
    <t>NOM1</t>
  </si>
  <si>
    <t>sp|Q5CZC0|FSIP2_HUMAN;tr|J3QTJ6|J3QTJ6_HUMAN;tr|A0A087WUX3|A0A087WUX3_HUMAN</t>
  </si>
  <si>
    <t>sp|Q5CZC0|FSIP2_HUMAN;tr|J3QTJ6|J3QTJ6_HUMAN</t>
  </si>
  <si>
    <t>Q5CZC0</t>
  </si>
  <si>
    <t>FSIP2_HUMAN</t>
  </si>
  <si>
    <t>Fibrous sheath-interacting protein 2</t>
  </si>
  <si>
    <t>FSIP2</t>
  </si>
  <si>
    <t>nucleolus;ribosome</t>
  </si>
  <si>
    <t>sp|Q5F1R6|DJC21_HUMAN</t>
  </si>
  <si>
    <t>Q5F1R6</t>
  </si>
  <si>
    <t>DJC21_HUMAN</t>
  </si>
  <si>
    <t>DnaJ homolog subfamily C member 21</t>
  </si>
  <si>
    <t>DNAJC21</t>
  </si>
  <si>
    <t>tr|F5GYN7|F5GYN7_HUMAN;sp|Q5FWF4|ZRAB3_HUMAN</t>
  </si>
  <si>
    <t>F5GYN7</t>
  </si>
  <si>
    <t>F5GYN7_HUMAN</t>
  </si>
  <si>
    <t>cell differentiation;spermatogenesis</t>
  </si>
  <si>
    <t>ubiquitin protein ligase activity</t>
  </si>
  <si>
    <t>cytoplasm;cytosol;fibrillar center</t>
  </si>
  <si>
    <t>sp|Q5GLZ8|HERC4_HUMAN;tr|H0Y6K7|H0Y6K7_HUMAN</t>
  </si>
  <si>
    <t>sp|Q5GLZ8|HERC4_HUMAN</t>
  </si>
  <si>
    <t>Q5GLZ8</t>
  </si>
  <si>
    <t>HERC4_HUMAN</t>
  </si>
  <si>
    <t>Probable E3 ubiquitin-protein ligase HERC4</t>
  </si>
  <si>
    <t>HERC4</t>
  </si>
  <si>
    <t>tr|H7BXH2|H7BXH2_HUMAN;tr|E9PKF6|E9PKF6_HUMAN;sp|Q5H9R7|PP6R3_HUMAN;tr|E9PQP7|E9PQP7_HUMAN;tr|H0YEN2|H0YEN2_HUMAN;tr|E9PK08|E9PK08_HUMAN;tr|E9PNN8|E9PNN8_HUMAN;tr|H0YDW1|H0YDW1_HUMAN;tr|E9PJD8|E9PJD8_HUMAN;tr|E9PKG4|E9PKG4_HUMAN</t>
  </si>
  <si>
    <t>tr|H7BXH2|H7BXH2_HUMAN;tr|E9PKF6|E9PKF6_HUMAN;sp|Q5H9R7|PP6R3_HUMAN;tr|E9PQP7|E9PQP7_HUMAN;tr|H0YEN2|H0YEN2_HUMAN</t>
  </si>
  <si>
    <t>H7BXH2</t>
  </si>
  <si>
    <t>H7BXH2_HUMAN</t>
  </si>
  <si>
    <t>PPP6R3</t>
  </si>
  <si>
    <t>mitochondrial outer membrane</t>
  </si>
  <si>
    <t>sp|Q5HYI7|MTX3_HUMAN</t>
  </si>
  <si>
    <t>Q5HYI7</t>
  </si>
  <si>
    <t>MTX3_HUMAN</t>
  </si>
  <si>
    <t>Metaxin-3</t>
  </si>
  <si>
    <t>MTX3</t>
  </si>
  <si>
    <t>sp|Q5HYI8|RABL3_HUMAN;tr|H7C533|H7C533_HUMAN;tr|F8WAX9|F8WAX9_HUMAN;tr|F8WF50|F8WF50_HUMAN;tr|F8WDC7|F8WDC7_HUMAN;tr|C9JXM3|C9JXM3_HUMAN</t>
  </si>
  <si>
    <t>Q5HYI8</t>
  </si>
  <si>
    <t>RABL3_HUMAN</t>
  </si>
  <si>
    <t>Rab-like protein 3</t>
  </si>
  <si>
    <t>RABL3</t>
  </si>
  <si>
    <t>tr|F5GX09|F5GX09_HUMAN;sp|Q5HYJ3|FA76B_HUMAN</t>
  </si>
  <si>
    <t>F5GX09</t>
  </si>
  <si>
    <t>F5GX09_HUMAN</t>
  </si>
  <si>
    <t>FAM76B</t>
  </si>
  <si>
    <t>methylation;ubiquinone biosynthetic process</t>
  </si>
  <si>
    <t>2-octaprenyl-6-methoxy-1,4-benzoquinone methylase activity</t>
  </si>
  <si>
    <t>mitochondrial inner membrane;mitochondrial matrix;protein complex</t>
  </si>
  <si>
    <t>Metabolic pathways;Ubiquinone and other terpenoid-quinone biosynthesis</t>
  </si>
  <si>
    <t>sp|Q5HYK3|COQ5_HUMAN;tr|F8VVX6|F8VVX6_HUMAN;tr|F8VP53|F8VP53_HUMAN;tr|F8VVW7|F8VVW7_HUMAN;tr|B4DP72|B4DP72_HUMAN</t>
  </si>
  <si>
    <t>sp|Q5HYK3|COQ5_HUMAN;tr|F8VVX6|F8VVX6_HUMAN;tr|F8VP53|F8VP53_HUMAN</t>
  </si>
  <si>
    <t>Q5HYK3</t>
  </si>
  <si>
    <t>COQ5_HUMAN</t>
  </si>
  <si>
    <t>2-methoxy-6-polyprenyl-1,4-benzoquinol methylase, mitochondrial {ECO:0000255|HAMAP-Rule:MF_03191}</t>
  </si>
  <si>
    <t>COQ5</t>
  </si>
  <si>
    <t>tr|S4R329|S4R329_HUMAN;tr|H0YK61|H0YK61_HUMAN;tr|H0YNK0|H0YNK0_HUMAN;tr|H0YNK8|H0YNK8_HUMAN;tr|H0YLP8|H0YLP8_HUMAN;sp|Q5J8M3|EMC4_HUMAN</t>
  </si>
  <si>
    <t>S4R329</t>
  </si>
  <si>
    <t>S4R329_HUMAN</t>
  </si>
  <si>
    <t>EMC4</t>
  </si>
  <si>
    <t>glutamyl-tRNA aminoacylation</t>
  </si>
  <si>
    <t>ATP binding;glutamate-tRNA ligase activity;tRNA binding;zinc ion binding</t>
  </si>
  <si>
    <t>tr|H3BTB7|H3BTB7_HUMAN;sp|Q5JPH6|SYEM_HUMAN</t>
  </si>
  <si>
    <t>H3BTB7</t>
  </si>
  <si>
    <t>H3BTB7_HUMAN</t>
  </si>
  <si>
    <t>EARS2</t>
  </si>
  <si>
    <t>cargo loading into COPII-coated vesicle;cellular protein metabolic process;ER to Golgi vesicle-mediated transport;exocytosis;lipoprotein transport;negative regulation of cell adhesion;negative regulation of cell migration;positive regulation of leukocyte migration;post-translational protein modification;protein transport;wound healing</t>
  </si>
  <si>
    <t>lipoprotein transporter activity</t>
  </si>
  <si>
    <t>endoplasmic reticulum exit site;endoplasmic reticulum lumen;endoplasmic reticulum membrane;Golgi membrane;integral component of membrane;membrane</t>
  </si>
  <si>
    <t>sp|Q5JRA6|MIA3_HUMAN;tr|A0A0A0MRH6|A0A0A0MRH6_HUMAN</t>
  </si>
  <si>
    <t>Q5JRA6</t>
  </si>
  <si>
    <t>TGO1_HUMAN</t>
  </si>
  <si>
    <t>Transport and Golgi organization protein 1 homolog {ECO:0000305}</t>
  </si>
  <si>
    <t>ANGO1 {ECO:0000303|PubMed:19269366}</t>
  </si>
  <si>
    <t>MIA3</t>
  </si>
  <si>
    <t>enzyme activator activity;metal ion binding;metalloendopeptidase activity</t>
  </si>
  <si>
    <t>sp|Q5JRX3|PREP_HUMAN;tr|A0A0A0MRX9|A0A0A0MRX9_HUMAN;tr|H0Y7L7|H0Y7L7_HUMAN;tr|B1APQ0|B1APQ0_HUMAN;tr|H0Y4F7|H0Y4F7_HUMAN;tr|B1APQ1|B1APQ1_HUMAN</t>
  </si>
  <si>
    <t>sp|Q5JRX3|PREP_HUMAN;tr|A0A0A0MRX9|A0A0A0MRX9_HUMAN</t>
  </si>
  <si>
    <t>Q5JRX3</t>
  </si>
  <si>
    <t>PREP_HUMAN</t>
  </si>
  <si>
    <t>Presequence protease, mitochondrial</t>
  </si>
  <si>
    <t>PreP</t>
  </si>
  <si>
    <t>PITRM1</t>
  </si>
  <si>
    <t>cytosol;endosome membrane;Golgi apparatus;perinuclear region of cytoplasm</t>
  </si>
  <si>
    <t>sp|Q5JSH3|WDR44_HUMAN;tr|H7BY83|H7BY83_HUMAN</t>
  </si>
  <si>
    <t>Q5JSH3</t>
  </si>
  <si>
    <t>WDR44_HUMAN</t>
  </si>
  <si>
    <t>WD repeat-containing protein 44</t>
  </si>
  <si>
    <t>WDR44</t>
  </si>
  <si>
    <t>sp|Q5JSZ5|PRC2B_HUMAN;tr|H0Y412|H0Y412_HUMAN</t>
  </si>
  <si>
    <t>sp|Q5JSZ5|PRC2B_HUMAN</t>
  </si>
  <si>
    <t>Q5JSZ5</t>
  </si>
  <si>
    <t>PRC2B_HUMAN</t>
  </si>
  <si>
    <t>Protein PRRC2B</t>
  </si>
  <si>
    <t>PRRC2B</t>
  </si>
  <si>
    <t>bicellular tight junction</t>
  </si>
  <si>
    <t>tr|A0A075B6G8|A0A075B6G8_HUMAN;tr|E2QRK7|E2QRK7_HUMAN;sp|Q5JTD0|TJAP1_HUMAN</t>
  </si>
  <si>
    <t>A0A075B6G8</t>
  </si>
  <si>
    <t>A0A075B6G8_HUMAN</t>
  </si>
  <si>
    <t>TJAP1</t>
  </si>
  <si>
    <t>integral component of membrane;nuclear membrane;nucleolus</t>
  </si>
  <si>
    <t>sp|Q5JTH9|RRP12_HUMAN;tr|A0A087X1U8|A0A087X1U8_HUMAN;tr|A0A087X0G0|A0A087X0G0_HUMAN;tr|H7C1M8|H7C1M8_HUMAN</t>
  </si>
  <si>
    <t>sp|Q5JTH9|RRP12_HUMAN</t>
  </si>
  <si>
    <t>Q5JTH9</t>
  </si>
  <si>
    <t>RRP12_HUMAN</t>
  </si>
  <si>
    <t>RRP12-like protein</t>
  </si>
  <si>
    <t>RRP12</t>
  </si>
  <si>
    <t>plasma membrane ATP synthesis coupled electron transport;respiratory chain complex IV assembly</t>
  </si>
  <si>
    <t>copper ion binding;RNA binding</t>
  </si>
  <si>
    <t>mitochondrial intermembrane space;mitochondrion;plasma membrane</t>
  </si>
  <si>
    <t>sp|Q5JTJ3|COA6_HUMAN;tr|X6R5Z6|X6R5Z6_HUMAN</t>
  </si>
  <si>
    <t>Q5JTJ3</t>
  </si>
  <si>
    <t>COA6_HUMAN</t>
  </si>
  <si>
    <t>Cytochrome c oxidase assembly factor 6 homolog</t>
  </si>
  <si>
    <t>COA6</t>
  </si>
  <si>
    <t>integral component of membrane;nuclear membrane</t>
  </si>
  <si>
    <t>tr|A0A0A0MSK5|A0A0A0MSK5_HUMAN;sp|Q5JTV8|TOIP1_HUMAN;tr|H0Y4R4|H0Y4R4_HUMAN;tr|H0YD16|H0YD16_HUMAN;tr|H0YDU3|H0YDU3_HUMAN</t>
  </si>
  <si>
    <t>tr|A0A0A0MSK5|A0A0A0MSK5_HUMAN;sp|Q5JTV8|TOIP1_HUMAN;tr|H0Y4R4|H0Y4R4_HUMAN</t>
  </si>
  <si>
    <t>A0A0A0MSK5</t>
  </si>
  <si>
    <t>A0A0A0MSK5_HUMAN</t>
  </si>
  <si>
    <t>TOR1AIP1</t>
  </si>
  <si>
    <t>mitochondrial alanyl-tRNA aminoacylation;mitochondrial respiratory chain complex assembly;tRNA modification</t>
  </si>
  <si>
    <t>alanine-tRNA ligase activity;amino acid binding;ATP binding;metal ion binding;tRNA binding</t>
  </si>
  <si>
    <t>sp|Q5JTZ9|SYAM_HUMAN</t>
  </si>
  <si>
    <t>Q5JTZ9</t>
  </si>
  <si>
    <t>SYAM_HUMAN</t>
  </si>
  <si>
    <t>Alanine--tRNA ligase, mitochondrial {ECO:0000255|HAMAP-Rule:MF_03133}</t>
  </si>
  <si>
    <t>AARS2</t>
  </si>
  <si>
    <t>negative regulation of apoptotic process;negative regulation of cysteine-type endopeptidase activity;nuclear retention of pre-mRNA at the site of transcription;poly(A)+ mRNA export from nucleus;positive regulation of B cell differentiation;positive regulation of mitotic cell cycle spindle assembly checkpoint;positive regulation of transcription, DNA-templated;posttranscriptional tethering of RNA polymerase II gene DNA at nuclear periphery;regulation of mRNA stability;spleen development;transcription elongation from RNA polymerase II promoter</t>
  </si>
  <si>
    <t>double-stranded DNA binding;RNA binding</t>
  </si>
  <si>
    <t>transcription export complex 2</t>
  </si>
  <si>
    <t>sp|Q5JVF3|PCID2_HUMAN</t>
  </si>
  <si>
    <t>Q5JVF3</t>
  </si>
  <si>
    <t>PCID2_HUMAN</t>
  </si>
  <si>
    <t>PCI domain-containing protein 2</t>
  </si>
  <si>
    <t>PCID2</t>
  </si>
  <si>
    <t>tr|C9JKF1|C9JKF1_HUMAN;sp|Q5K651|SAMD9_HUMAN</t>
  </si>
  <si>
    <t>C9JKF1</t>
  </si>
  <si>
    <t>C9JKF1_HUMAN</t>
  </si>
  <si>
    <t>SAMD9</t>
  </si>
  <si>
    <t>tr|A0A087WZT0|A0A087WZT0_HUMAN;tr|A0A087WUK6|A0A087WUK6_HUMAN;tr|M0QZ22|M0QZ22_HUMAN;sp|Q5PRF9|SMAG2_HUMAN;tr|M0R0X3|M0R0X3_HUMAN</t>
  </si>
  <si>
    <t>A0A087WZT0</t>
  </si>
  <si>
    <t>A0A087WZT0_HUMAN</t>
  </si>
  <si>
    <t>SAMD4B</t>
  </si>
  <si>
    <t>tr|H0YHD0|H0YHD0_HUMAN;sp|Q5PSV4|BRM1L_HUMAN</t>
  </si>
  <si>
    <t>H0YHD0</t>
  </si>
  <si>
    <t>H0YHD0_HUMAN</t>
  </si>
  <si>
    <t>BRMS1L</t>
  </si>
  <si>
    <t>sp|Q5QJE6|TDIF2_HUMAN;tr|J3KP30|J3KP30_HUMAN;tr|E9PRB3|E9PRB3_HUMAN</t>
  </si>
  <si>
    <t>sp|Q5QJE6|TDIF2_HUMAN;tr|J3KP30|J3KP30_HUMAN</t>
  </si>
  <si>
    <t>Q5QJE6</t>
  </si>
  <si>
    <t>TDIF2_HUMAN</t>
  </si>
  <si>
    <t>Deoxynucleotidyltransferase terminal-interacting protein 2</t>
  </si>
  <si>
    <t>DNTTIP2</t>
  </si>
  <si>
    <t>tr|A0A0A0MQT4|A0A0A0MQT4_HUMAN;sp|Q5QP82|DCA10_HUMAN</t>
  </si>
  <si>
    <t>A0A0A0MQT4</t>
  </si>
  <si>
    <t>A0A0A0MQT4_HUMAN</t>
  </si>
  <si>
    <t>DCAF10</t>
  </si>
  <si>
    <t>activation of GTPase activity;cell cycle;endocytosis;intracellular protein transport;regulation of protein localization;regulation of vesicle fusion</t>
  </si>
  <si>
    <t>early endosome;Golgi apparatus;nucleus</t>
  </si>
  <si>
    <t>sp|Q5R372|RBG1L_HUMAN;tr|A0A0C4DG54|A0A0C4DG54_HUMAN</t>
  </si>
  <si>
    <t>Q5R372</t>
  </si>
  <si>
    <t>RBG1L_HUMAN</t>
  </si>
  <si>
    <t>Rab GTPase-activating protein 1-like</t>
  </si>
  <si>
    <t>RABGAP1L</t>
  </si>
  <si>
    <t>aerobic respiration;mitochondrial respiratory chain complex IV assembly</t>
  </si>
  <si>
    <t>integral component of membrane;mitochondrial membrane;mitochondrion</t>
  </si>
  <si>
    <t>sp|Q5RI15|COX20_HUMAN</t>
  </si>
  <si>
    <t>Q5RI15</t>
  </si>
  <si>
    <t>COX20_HUMAN</t>
  </si>
  <si>
    <t>Cytochrome c oxidase protein 20 homolog</t>
  </si>
  <si>
    <t>COX20</t>
  </si>
  <si>
    <t>DNA deamination;exonucleolytic nuclear-transcribed mRNA catabolic process involved in deadenylation-dependent decay;isotype switching;nuclear mRNA surveillance;nuclear-transcribed mRNA catabolic process, exonucleolytic, 3'-5';polyadenylation-dependent snoRNA 3'-end processing;positive regulation of isotype switching;regulation of mRNA stability;rRNA 3'-end processing;rRNA catabolic process;rRNA processing;U4 snRNA 3'-end processing</t>
  </si>
  <si>
    <t>sp|Q5RKV6|EXOS6_HUMAN</t>
  </si>
  <si>
    <t>Q5RKV6</t>
  </si>
  <si>
    <t>EXOS6_HUMAN</t>
  </si>
  <si>
    <t>Exosome complex component MTR3</t>
  </si>
  <si>
    <t>EXOSC6</t>
  </si>
  <si>
    <t>Parkinson disease</t>
  </si>
  <si>
    <t>alpha-tubulin acetylation;cilium assembly;dentate gyrus development;positive regulation of NLRP3 inflammasome complex assembly;regulation of fat cell differentiation;regulation of microtubule cytoskeleton organization;spermatogenesis</t>
  </si>
  <si>
    <t>coenzyme binding;lysine N-acetyltransferase activity, acting on acetyl phosphate as donor;tubulin N-acetyltransferase activity</t>
  </si>
  <si>
    <t>axon;clathrin-coated pit;cytosol;focal adhesion;Golgi apparatus;microtubule;microtubule bundle;mitotic spindle</t>
  </si>
  <si>
    <t>sp|Q5SQI0|ATAT_HUMAN</t>
  </si>
  <si>
    <t>Q5SQI0</t>
  </si>
  <si>
    <t>ATAT_HUMAN</t>
  </si>
  <si>
    <t>Alpha-tubulin N-acetyltransferase 1 {ECO:0000255|HAMAP-Rule:MF_03130}</t>
  </si>
  <si>
    <t>AT {ECO:0000255|HAMAP-Rule:MF_03130};lpha-TAT {ECO:0000255|HAMAP-Rule:MF_03130};lpha-TAT1 {ECO:0000255|HAMAP-Rule:MF_03130}</t>
  </si>
  <si>
    <t>ATAT1</t>
  </si>
  <si>
    <t>glomerular visceral epithelial cell migration;intracellular transport of virus;mitotic nuclear envelope disassembly;mRNA export from nucleus;protein import into nucleus;protein sumoylation;regulation of cellular response to heat;regulation of gene silencing by miRNA;regulation of glycolytic process;RNA export from nucleus;tRNA export from nucleus;viral process;viral transcription</t>
  </si>
  <si>
    <t>host cell;membrane;nuclear envelope;nuclear pore inner ring</t>
  </si>
  <si>
    <t>sp|Q5SRE5|NU188_HUMAN;tr|H7C4K7|H7C4K7_HUMAN</t>
  </si>
  <si>
    <t>sp|Q5SRE5|NU188_HUMAN</t>
  </si>
  <si>
    <t>Q5SRE5</t>
  </si>
  <si>
    <t>NU188_HUMAN</t>
  </si>
  <si>
    <t>Nucleoporin NUP188 homolog</t>
  </si>
  <si>
    <t>Nup188</t>
  </si>
  <si>
    <t>NUP188</t>
  </si>
  <si>
    <t>cellular response to hypoxia;heterochromatin organization;nucleosome assembly;regulation of cell proliferation;regulation of nucleus size;regulation of transcription, DNA-templated</t>
  </si>
  <si>
    <t>DNA binding;nucleosome binding</t>
  </si>
  <si>
    <t>chromosome;nuclear speck;nucleosome;nucleus</t>
  </si>
  <si>
    <t>sp|Q5SSJ5|HP1B3_HUMAN;tr|X6RGJ2|X6RGJ2_HUMAN;tr|B0QZK4|B0QZK4_HUMAN;tr|Q5SWC8|Q5SWC8_HUMAN;tr|B0QZK8|B0QZK8_HUMAN;tr|B0QZK9|B0QZK9_HUMAN</t>
  </si>
  <si>
    <t>sp|Q5SSJ5|HP1B3_HUMAN;tr|X6RGJ2|X6RGJ2_HUMAN;tr|B0QZK4|B0QZK4_HUMAN;tr|Q5SWC8|Q5SWC8_HUMAN</t>
  </si>
  <si>
    <t>Q5SSJ5</t>
  </si>
  <si>
    <t>HP1B3_HUMAN</t>
  </si>
  <si>
    <t>Heterochromatin protein 1-binding protein 3</t>
  </si>
  <si>
    <t>HP1BP3</t>
  </si>
  <si>
    <t>valyl-tRNA aminoacylation</t>
  </si>
  <si>
    <t>tr|B7ZL25|B7ZL25_HUMAN;tr|A0A0A0MTG1|A0A0A0MTG1_HUMAN;tr|B4E0K6|B4E0K6_HUMAN;tr|A0A0G2JIA5|A0A0G2JIA5_HUMAN;sp|Q5ST30|SYVM_HUMAN;tr|A0A0G2JL52|A0A0G2JL52_HUMAN</t>
  </si>
  <si>
    <t>B7ZL25</t>
  </si>
  <si>
    <t>B7ZL25_HUMAN</t>
  </si>
  <si>
    <t>DNA binding;protein dimerization activity;RNA polymerase II transcription factor activity, sequence-specific DNA binding;zinc ion binding</t>
  </si>
  <si>
    <t>sp|Q5SVZ6|ZMYM1_HUMAN;tr|Q5SVZ7|Q5SVZ7_HUMAN</t>
  </si>
  <si>
    <t>sp|Q5SVZ6|ZMYM1_HUMAN</t>
  </si>
  <si>
    <t>Q5SVZ6</t>
  </si>
  <si>
    <t>ZMYM1_HUMAN</t>
  </si>
  <si>
    <t>Zinc finger MYM-type protein 1</t>
  </si>
  <si>
    <t>ZMYM1</t>
  </si>
  <si>
    <t>centriolar subdistal appendage;centriole;centrosome;cytosol;microtubule;nuclear membrane;spindle</t>
  </si>
  <si>
    <t>sp|Q5SW79|CE170_HUMAN;tr|H0Y2V6|H0Y2V6_HUMAN;tr|H0Y4T4|H0Y4T4_HUMAN;tr|E5RIH6|E5RIH6_HUMAN;tr|E5RJT5|E5RJT5_HUMAN;tr|E5RFU8|E5RFU8_HUMAN;tr|E7EWM2|E7EWM2_HUMAN;sp|Q96L14|C170L_HUMAN;tr|E7EMW0|E7EMW0_HUMAN;tr|E5RGW7|E5RGW7_HUMAN;tr|H0YB92|H0YB92_HUMAN;tr|E5RG47|E5RG47_HUMAN</t>
  </si>
  <si>
    <t>sp|Q5SW79|CE170_HUMAN;tr|H0Y2V6|H0Y2V6_HUMAN</t>
  </si>
  <si>
    <t>Q5SW79</t>
  </si>
  <si>
    <t>CE170_HUMAN</t>
  </si>
  <si>
    <t>Centrosomal protein of 170 kDa</t>
  </si>
  <si>
    <t>ep170</t>
  </si>
  <si>
    <t>CEP170</t>
  </si>
  <si>
    <t>amyloid precursor protein metabolic process;cholesterol homeostasis;cholesterol metabolic process;cholesterol transport;low-density lipoprotein particle clearance;membrane organization;positive regulation of cholesterol metabolic process;positive regulation of receptor-mediated endocytosis;positive regulation of receptor-mediated endocytosis involved in cholesterol transport;receptor internalization;receptor-mediated endocytosis;receptor-mediated endocytosis involved in cholesterol transport;regulation of protein binding;regulation of protein localization to plasma membrane</t>
  </si>
  <si>
    <t>amyloid-beta binding;AP-2 adaptor complex binding;clathrin adaptor activity;clathrin binding;low-density lipoprotein particle receptor binding;phosphatidylinositol-4,5-bisphosphate binding;phosphotyrosine residue binding;receptor signaling complex scaffold activity;signaling adaptor activity</t>
  </si>
  <si>
    <t>axon;basal plasma membrane;clathrin-coated vesicle membrane;cytoplasmic side of plasma membrane;cytosol;early endosome;neurofilament;plasma membrane;recycling endosome</t>
  </si>
  <si>
    <t>Cholesterol metabolism;Endocytosis</t>
  </si>
  <si>
    <t>sp|Q5SW96|ARH_HUMAN</t>
  </si>
  <si>
    <t>Q5SW96</t>
  </si>
  <si>
    <t>ARH_HUMAN</t>
  </si>
  <si>
    <t>Low density lipoprotein receptor adapter protein 1 {ECO:0000305}</t>
  </si>
  <si>
    <t>LDLRAP1</t>
  </si>
  <si>
    <t>sp|Q5SWH9|TMM69_HUMAN</t>
  </si>
  <si>
    <t>Q5SWH9</t>
  </si>
  <si>
    <t>TMM69_HUMAN</t>
  </si>
  <si>
    <t>Transmembrane protein 69</t>
  </si>
  <si>
    <t>TMEM69</t>
  </si>
  <si>
    <t>motor neuron migration</t>
  </si>
  <si>
    <t>sp|Q5SYE7|NHSL1_HUMAN</t>
  </si>
  <si>
    <t>Q5SYE7</t>
  </si>
  <si>
    <t>NHSL1_HUMAN</t>
  </si>
  <si>
    <t>NHS-like protein 1</t>
  </si>
  <si>
    <t>NHSL1</t>
  </si>
  <si>
    <t>cell junction;extracellular exosome;synaptic vesicle;synaptic vesicle membrane</t>
  </si>
  <si>
    <t>sp|Q5T0D9|TPRGL_HUMAN</t>
  </si>
  <si>
    <t>Q5T0D9</t>
  </si>
  <si>
    <t>TPRGL_HUMAN</t>
  </si>
  <si>
    <t>Tumor protein p63-regulated gene 1-like protein</t>
  </si>
  <si>
    <t>TPRG1L</t>
  </si>
  <si>
    <t>autophagy;cilium assembly;clathrin-dependent endocytosis;membrane invagination;membrane organization;plasma membrane tubulation;positive regulation of filopodium assembly;vesicle budding from membrane;vesicle organization;vesicle transport along actin filament</t>
  </si>
  <si>
    <t>cadherin binding;GTPase binding;lipid binding</t>
  </si>
  <si>
    <t>cell cortex;cytoplasm;cytoplasmic vesicle;cytoskeleton;cytosol;extracellular exosome;plasma membrane</t>
  </si>
  <si>
    <t>sp|Q5T0N5|FBP1L_HUMAN;tr|S4R347|S4R347_HUMAN;tr|A0A075B6Q2|A0A075B6Q2_HUMAN</t>
  </si>
  <si>
    <t>Q5T0N5</t>
  </si>
  <si>
    <t>FBP1L_HUMAN</t>
  </si>
  <si>
    <t>Formin-binding protein 1-like</t>
  </si>
  <si>
    <t>FNBP1L</t>
  </si>
  <si>
    <t>arginyl-tRNA aminoacylation;mitochondrial translation;tRNA aminoacylation for protein translation</t>
  </si>
  <si>
    <t>arginine-tRNA ligase activity;ATP binding;RNA binding</t>
  </si>
  <si>
    <t>sp|Q5T160|SYRM_HUMAN;tr|H0Y450|H0Y450_HUMAN</t>
  </si>
  <si>
    <t>Q5T160</t>
  </si>
  <si>
    <t>SYRM_HUMAN</t>
  </si>
  <si>
    <t>Probable arginine--tRNA ligase, mitochondrial</t>
  </si>
  <si>
    <t>RARS2</t>
  </si>
  <si>
    <t>acyl-CoA metabolic process;fatty acid metabolic process;negative regulation of protein kinase B signaling;protein kinase B signaling;regulation of mitochondrial membrane permeability involved in apoptotic process</t>
  </si>
  <si>
    <t>acyl-CoA hydrolase activity;myristoyl-CoA hydrolase activity;palmitoyl-CoA hydrolase activity</t>
  </si>
  <si>
    <t>cytosol;mitochondrial inner membrane;mitochondrial intermembrane space;mitochondrial matrix;mitochondrion;plasma membrane;ruffle membrane</t>
  </si>
  <si>
    <t>Fatty acid elongation;PI3K-Akt signaling pathway</t>
  </si>
  <si>
    <t>sp|Q5T1C6|THEM4_HUMAN</t>
  </si>
  <si>
    <t>Q5T1C6</t>
  </si>
  <si>
    <t>THEM4_HUMAN</t>
  </si>
  <si>
    <t>Acyl-coenzyme A thioesterase THEM4</t>
  </si>
  <si>
    <t>cyl-CoA thioesterase THEM4</t>
  </si>
  <si>
    <t>THEM4</t>
  </si>
  <si>
    <t>mitochondrion organization;positive regulation of transcription from RNA polymerase II promoter;regulation of cellular response to hypoxia;transcription, DNA-templated</t>
  </si>
  <si>
    <t>sequence-specific DNA binding;transcription factor binding</t>
  </si>
  <si>
    <t>mitochondrial intermembrane space;mitochondrion;nucleus</t>
  </si>
  <si>
    <t>sp|Q9Y6H1|CHCH2_HUMAN;sp|Q5T1J5|CHCH9_HUMAN</t>
  </si>
  <si>
    <t>Q9Y6H1</t>
  </si>
  <si>
    <t>CHCH2_HUMAN</t>
  </si>
  <si>
    <t>Coiled-coil-helix-coiled-coil-helix domain-containing protein 2</t>
  </si>
  <si>
    <t>CHCHD2</t>
  </si>
  <si>
    <t>endocytosis;negative regulation of phosphatase activity</t>
  </si>
  <si>
    <t>actin filament;axon;early endosome;growth cone;membrane</t>
  </si>
  <si>
    <t>sp|Q5T1M5|FKB15_HUMAN;tr|A0A0A0MT60|A0A0A0MT60_HUMAN;tr|X6RKW4|X6RKW4_HUMAN</t>
  </si>
  <si>
    <t>sp|Q5T1M5|FKB15_HUMAN;tr|A0A0A0MT60|A0A0A0MT60_HUMAN</t>
  </si>
  <si>
    <t>Q5T1M5</t>
  </si>
  <si>
    <t>FKB15_HUMAN</t>
  </si>
  <si>
    <t>FK506-binding protein 15</t>
  </si>
  <si>
    <t>KBP-15</t>
  </si>
  <si>
    <t>FKBP15</t>
  </si>
  <si>
    <t>cell cycle;cell division;maintenance of centrosome location;posttranscriptional regulation of gene expression;production of miRNAs involved in gene silencing by miRNA</t>
  </si>
  <si>
    <t>methyltransferase activity;miRNA binding;RNA binding</t>
  </si>
  <si>
    <t>condensed chromosome kinetochore;cytoplasm;kinetochore;mitotic spindle;spindle pole centrosome</t>
  </si>
  <si>
    <t>sp|Q5T280|CI114_HUMAN;tr|A0A087WYA7|A0A087WYA7_HUMAN;tr|R4GNG4|R4GNG4_HUMAN</t>
  </si>
  <si>
    <t>sp|Q5T280|CI114_HUMAN</t>
  </si>
  <si>
    <t>Q5T280</t>
  </si>
  <si>
    <t>CI114_HUMAN</t>
  </si>
  <si>
    <t>Putative methyltransferase C9orf114 {ECO:0000305}</t>
  </si>
  <si>
    <t>SPOUT1</t>
  </si>
  <si>
    <t>sp|Q5T2E6|CJ076_HUMAN;tr|Q5T2E7|Q5T2E7_HUMAN</t>
  </si>
  <si>
    <t>sp|Q5T2E6|CJ076_HUMAN</t>
  </si>
  <si>
    <t>Q5T2E6</t>
  </si>
  <si>
    <t>CJ076_HUMAN</t>
  </si>
  <si>
    <t>UPF0668 protein C10orf76</t>
  </si>
  <si>
    <t>C10orf76</t>
  </si>
  <si>
    <t>bicellular tight junction assembly;establishment of cell polarity;positive regulation of protein complex assembly;protein localization to adherens junction</t>
  </si>
  <si>
    <t>cadherin binding;protein complex scaffold activity;protein domain specific binding;protein heterodimerization activity;signaling adaptor activity</t>
  </si>
  <si>
    <t>adherens junction;bicellular tight junction;cell junction;MPP7-DLG1-LIN7 complex;nucleoplasm</t>
  </si>
  <si>
    <t>sp|Q5T2T1|MPP7_HUMAN;tr|S4R337|S4R337_HUMAN;tr|U5GXS2|U5GXS2_HUMAN</t>
  </si>
  <si>
    <t>Q5T2T1</t>
  </si>
  <si>
    <t>MPP7_HUMAN</t>
  </si>
  <si>
    <t>MAGUK p55 subfamily member 7</t>
  </si>
  <si>
    <t>MPP7</t>
  </si>
  <si>
    <t>actin cytoskeleton;integral component of membrane;plasma membrane</t>
  </si>
  <si>
    <t>tr|H3BLW6|H3BLW6_HUMAN;sp|Q5T3F8|CSCL2_HUMAN</t>
  </si>
  <si>
    <t>H3BLW6</t>
  </si>
  <si>
    <t>H3BLW6_HUMAN</t>
  </si>
  <si>
    <t>TMEM63B</t>
  </si>
  <si>
    <t>sp|Q5T3I0|GPTC4_HUMAN;tr|A0A0A0MRK1|A0A0A0MRK1_HUMAN;tr|E9PAV9|E9PAV9_HUMAN;tr|F8W895|F8W895_HUMAN;tr|E9PPY4|E9PPY4_HUMAN;tr|F2Z3C6|F2Z3C6_HUMAN</t>
  </si>
  <si>
    <t>sp|Q5T3I0|GPTC4_HUMAN;tr|A0A0A0MRK1|A0A0A0MRK1_HUMAN;tr|E9PAV9|E9PAV9_HUMAN</t>
  </si>
  <si>
    <t>Q5T3I0</t>
  </si>
  <si>
    <t>GPTC4_HUMAN</t>
  </si>
  <si>
    <t>G patch domain-containing protein 4</t>
  </si>
  <si>
    <t>GPATCH4</t>
  </si>
  <si>
    <t>heme biosynthetic process;iron-sulfur cluster assembly</t>
  </si>
  <si>
    <t>RNA binding;transferase activity</t>
  </si>
  <si>
    <t>sp|Q5T440|CAF17_HUMAN</t>
  </si>
  <si>
    <t>Q5T440</t>
  </si>
  <si>
    <t>CAF17_HUMAN</t>
  </si>
  <si>
    <t>Putative transferase CAF17, mitochondrial</t>
  </si>
  <si>
    <t>IBA57</t>
  </si>
  <si>
    <t>neutrophil degranulation;protein ubiquitination involved in ubiquitin-dependent protein catabolic process;viral process</t>
  </si>
  <si>
    <t>calmodulin binding;ubiquitin-protein transferase activity;zinc ion binding</t>
  </si>
  <si>
    <t>centrosome;cytosol;ficolin-1-rich granule membrane;integral component of membrane;membrane;nucleoplasm;plasma membrane;specific granule membrane;tertiary granule membrane</t>
  </si>
  <si>
    <t>Human papillomavirus infection;Viral carcinogenesis</t>
  </si>
  <si>
    <t>sp|Q5T4S7|UBR4_HUMAN;tr|A0A0A0MSW0|A0A0A0MSW0_HUMAN;tr|X6R960|X6R960_HUMAN;tr|X6RE05|X6RE05_HUMAN;tr|Q5TBN9|Q5TBN9_HUMAN</t>
  </si>
  <si>
    <t>sp|Q5T4S7|UBR4_HUMAN</t>
  </si>
  <si>
    <t>Q5T4S7</t>
  </si>
  <si>
    <t>UBR4_HUMAN</t>
  </si>
  <si>
    <t>E3 ubiquitin-protein ligase UBR4</t>
  </si>
  <si>
    <t>UBR4</t>
  </si>
  <si>
    <t>cytoskeleton organization;microtubule cytoskeleton organization;neuron projection development;regulation of cell morphogenesis;regulation of microtubule polymerization</t>
  </si>
  <si>
    <t>calmodulin binding;microtubule binding;microtubule minus-end binding;spectrin binding</t>
  </si>
  <si>
    <t>sp|Q5T5Y3|CAMP1_HUMAN</t>
  </si>
  <si>
    <t>Q5T5Y3</t>
  </si>
  <si>
    <t>CAMP1_HUMAN</t>
  </si>
  <si>
    <t>Calmodulin-regulated spectrin-associated protein 1</t>
  </si>
  <si>
    <t>CAMSAP1</t>
  </si>
  <si>
    <t>tr|C9IY40|C9IY40_HUMAN;sp|Q5T653|RM02_HUMAN;tr|C9JZW2|C9JZW2_HUMAN;tr|C9JZG7|C9JZG7_HUMAN</t>
  </si>
  <si>
    <t>tr|C9IY40|C9IY40_HUMAN;sp|Q5T653|RM02_HUMAN</t>
  </si>
  <si>
    <t>C9IY40</t>
  </si>
  <si>
    <t>C9IY40_HUMAN</t>
  </si>
  <si>
    <t>MRPL2</t>
  </si>
  <si>
    <t>positive regulation of gene expression</t>
  </si>
  <si>
    <t>cadherin binding;RNA binding</t>
  </si>
  <si>
    <t>sp|Q5T6F2|UBAP2_HUMAN;tr|A2A305|A2A305_HUMAN;tr|F5H2U4|F5H2U4_HUMAN;tr|Q5JV08|Q5JV08_HUMAN;tr|H0YDN2|H0YDN2_HUMAN;tr|A0A0D9SFI5|A0A0D9SFI5_HUMAN</t>
  </si>
  <si>
    <t>sp|Q5T6F2|UBAP2_HUMAN</t>
  </si>
  <si>
    <t>Q5T6F2</t>
  </si>
  <si>
    <t>UBAP2_HUMAN</t>
  </si>
  <si>
    <t>Ubiquitin-associated protein 2</t>
  </si>
  <si>
    <t>BAP-2</t>
  </si>
  <si>
    <t>UBAP2</t>
  </si>
  <si>
    <t>mRNA processing;negative regulation of phosphatase activity</t>
  </si>
  <si>
    <t>sp|Q5T8P6|RBM26_HUMAN;tr|E2PSN0|E2PSN0_HUMAN</t>
  </si>
  <si>
    <t>sp|Q5T8P6|RBM26_HUMAN</t>
  </si>
  <si>
    <t>Q5T8P6</t>
  </si>
  <si>
    <t>RBM26_HUMAN</t>
  </si>
  <si>
    <t>RNA-binding protein 26</t>
  </si>
  <si>
    <t>RBM26</t>
  </si>
  <si>
    <t>ficolin-1-rich granule membrane;mitochondrial inner membrane;mitochondrion;plasma membrane;secretory granule membrane</t>
  </si>
  <si>
    <t>sp|Q5T9A4|ATD3B_HUMAN</t>
  </si>
  <si>
    <t>Q5T9A4</t>
  </si>
  <si>
    <t>ATD3B_HUMAN</t>
  </si>
  <si>
    <t>ATPase family AAA domain-containing protein 3B</t>
  </si>
  <si>
    <t>ATAD3B</t>
  </si>
  <si>
    <t>tr|C9IYS7|C9IYS7_HUMAN;tr|A0A087WYI0|A0A087WYI0_HUMAN;sp|Q5TA45|INT11_HUMAN;tr|C9J979|C9J979_HUMAN;tr|E9PNH9|E9PNH9_HUMAN;tr|E9PI75|E9PI75_HUMAN;tr|E9PIG1|E9PIG1_HUMAN;tr|E9PNS4|E9PNS4_HUMAN;tr|J3QRY6|J3QRY6_HUMAN;tr|Q96HV7|Q96HV7_HUMAN</t>
  </si>
  <si>
    <t>tr|C9IYS7|C9IYS7_HUMAN;tr|A0A087WYI0|A0A087WYI0_HUMAN;sp|Q5TA45|INT11_HUMAN;tr|C9J979|C9J979_HUMAN</t>
  </si>
  <si>
    <t>C9IYS7</t>
  </si>
  <si>
    <t>C9IYS7_HUMAN</t>
  </si>
  <si>
    <t>INTS11</t>
  </si>
  <si>
    <t>post-translational protein modification;protein ubiquitination</t>
  </si>
  <si>
    <t>Cul4-RING E3 ubiquitin ligase complex;cytoplasm;cytosol;mitochondrion;nucleoplasm;nucleus</t>
  </si>
  <si>
    <t>sp|Q5TAQ9|DCAF8_HUMAN;tr|G3V3G9|G3V3G9_HUMAN;tr|V9GY54|V9GY54_HUMAN;tr|Q5TAQ8|Q5TAQ8_HUMAN</t>
  </si>
  <si>
    <t>sp|Q5TAQ9|DCAF8_HUMAN;tr|G3V3G9|G3V3G9_HUMAN;tr|V9GY54|V9GY54_HUMAN</t>
  </si>
  <si>
    <t>Q5TAQ9</t>
  </si>
  <si>
    <t>DCAF8_HUMAN</t>
  </si>
  <si>
    <t>DDB1- and CUL4-associated factor 8</t>
  </si>
  <si>
    <t>DCAF8</t>
  </si>
  <si>
    <t>in utero embryonic development;negative regulation of gene expression;positive regulation of fibroblast proliferation;regulation of DNA damage checkpoint;regulation of G2/M transition of mitotic cell cycle;ribonucleotide metabolic process;RNA catabolic process</t>
  </si>
  <si>
    <t>RNA-DNA hybrid ribonuclease activity</t>
  </si>
  <si>
    <t>nucleus;ribonuclease H2 complex</t>
  </si>
  <si>
    <t>sp|Q5TBB1|RNH2B_HUMAN;tr|A0A087WXR7|A0A087WXR7_HUMAN;tr|A0A087WZJ6|A0A087WZJ6_HUMAN</t>
  </si>
  <si>
    <t>sp|Q5TBB1|RNH2B_HUMAN;tr|A0A087WXR7|A0A087WXR7_HUMAN</t>
  </si>
  <si>
    <t>Q5TBB1</t>
  </si>
  <si>
    <t>RNH2B_HUMAN</t>
  </si>
  <si>
    <t>Ribonuclease H2 subunit B</t>
  </si>
  <si>
    <t>Nase H2 subunit B</t>
  </si>
  <si>
    <t>RNASEH2B</t>
  </si>
  <si>
    <t>identical protein binding;ubiquitin binding</t>
  </si>
  <si>
    <t>sp|Q5TDH0|DDI2_HUMAN;tr|H0YII4|H0YII4_HUMAN;tr|H0YI90|H0YI90_HUMAN</t>
  </si>
  <si>
    <t>sp|Q5TDH0|DDI2_HUMAN</t>
  </si>
  <si>
    <t>Q5TDH0</t>
  </si>
  <si>
    <t>DDI2_HUMAN</t>
  </si>
  <si>
    <t>Protein DDI1 homolog 2 {ECO:0000305}</t>
  </si>
  <si>
    <t>DDI2</t>
  </si>
  <si>
    <t>5'-nucleotidase activity;metal ion binding</t>
  </si>
  <si>
    <t>sp|Q5TFE4|NT5D1_HUMAN;tr|Q5QPD0|Q5QPD0_HUMAN;tr|H0YDA5|H0YDA5_HUMAN</t>
  </si>
  <si>
    <t>sp|Q5TFE4|NT5D1_HUMAN</t>
  </si>
  <si>
    <t>Q5TFE4</t>
  </si>
  <si>
    <t>NT5D1_HUMAN</t>
  </si>
  <si>
    <t>5'-nucleotidase domain-containing protein 1</t>
  </si>
  <si>
    <t>NT5DC1</t>
  </si>
  <si>
    <t>sp|Q5TGY1|TMCO4_HUMAN</t>
  </si>
  <si>
    <t>Q5TGY1</t>
  </si>
  <si>
    <t>TMCO4_HUMAN</t>
  </si>
  <si>
    <t>Transmembrane and coiled-coil domain-containing protein 4</t>
  </si>
  <si>
    <t>TMCO4</t>
  </si>
  <si>
    <t>sp|Q5THK1|PR14L_HUMAN;tr|C9J9V0|C9J9V0_HUMAN;tr|H7BZH1|H7BZH1_HUMAN</t>
  </si>
  <si>
    <t>Q5THK1</t>
  </si>
  <si>
    <t>PR14L_HUMAN</t>
  </si>
  <si>
    <t>Protein PRR14L</t>
  </si>
  <si>
    <t>PRR14L</t>
  </si>
  <si>
    <t>centrosome cycle</t>
  </si>
  <si>
    <t>actin cytoskeleton;centrosome;ciliary rootlet;cytosol;plasma membrane</t>
  </si>
  <si>
    <t>tr|B1AKD8|B1AKD8_HUMAN;sp|Q5TZA2|CROCC_HUMAN</t>
  </si>
  <si>
    <t>B1AKD8</t>
  </si>
  <si>
    <t>B1AKD8_HUMAN</t>
  </si>
  <si>
    <t>CROCC</t>
  </si>
  <si>
    <t>cellular respiration;mitochondrial respiratory chain complex III assembly</t>
  </si>
  <si>
    <t>mitochondrial matrix;mitochondrial membrane</t>
  </si>
  <si>
    <t>sp|Q5U5X0|LYRM7_HUMAN;tr|D6R994|D6R994_HUMAN</t>
  </si>
  <si>
    <t>sp|Q5U5X0|LYRM7_HUMAN</t>
  </si>
  <si>
    <t>Q5U5X0</t>
  </si>
  <si>
    <t>LYRM7_HUMAN</t>
  </si>
  <si>
    <t>Complex III assembly factor LYRM7</t>
  </si>
  <si>
    <t>LYRM7</t>
  </si>
  <si>
    <t>cell cycle;cellular response to DNA damage stimulus;cellular response to leukemia inhibitory factor;chromatin silencing at telomere;double-strand break repair via nonhomologous end joining;negative regulation of double-strand break repair via homologous recombination;negative regulation of transcription from RNA polymerase II promoter;positive regulation of double-strand break repair via nonhomologous end joining;positive regulation of histone H3-K9 methylation;positive regulation of isotype switching;stem cell population maintenance;telomere maintenance;telomere maintenance in response to DNA damage</t>
  </si>
  <si>
    <t>chromosome, telomeric region;condensed chromosome;cytoplasm;female pronucleus;male pronucleus;nuclear body;nuclear chromatin;nuclear membrane;nucleoplasm;nucleus;plasma membrane;site of double-strand break;spindle midzone</t>
  </si>
  <si>
    <t>Signaling pathways regulating pluripotency of stem cells</t>
  </si>
  <si>
    <t>sp|Q5UIP0|RIF1_HUMAN;tr|H7BZN3|H7BZN3_HUMAN;tr|H7C2B5|H7C2B5_HUMAN</t>
  </si>
  <si>
    <t>sp|Q5UIP0|RIF1_HUMAN</t>
  </si>
  <si>
    <t>Q5UIP0</t>
  </si>
  <si>
    <t>RIF1_HUMAN</t>
  </si>
  <si>
    <t>Telomere-associated protein RIF1 {ECO:0000305}</t>
  </si>
  <si>
    <t>RIF1</t>
  </si>
  <si>
    <t>tr|I3L184|I3L184_HUMAN;tr|F6VX93|F6VX93_HUMAN;sp|Q5VIR6|VPS53_HUMAN;tr|E7EVT8|E7EVT8_HUMAN</t>
  </si>
  <si>
    <t>I3L184</t>
  </si>
  <si>
    <t>I3L184_HUMAN</t>
  </si>
  <si>
    <t>VPS53</t>
  </si>
  <si>
    <t>cortical actin cytoskeleton organization;regulation of cell morphogenesis</t>
  </si>
  <si>
    <t>sp|Q5VSL9|STRP1_HUMAN;sp|Q9ULQ0|STRP2_HUMAN</t>
  </si>
  <si>
    <t>sp|Q5VSL9|STRP1_HUMAN</t>
  </si>
  <si>
    <t>Q5VSL9</t>
  </si>
  <si>
    <t>STRP1_HUMAN</t>
  </si>
  <si>
    <t>Striatin-interacting protein 1</t>
  </si>
  <si>
    <t>STRIP1</t>
  </si>
  <si>
    <t>actin cytoskeleton organization;intracellular signal transduction</t>
  </si>
  <si>
    <t>ATP binding;metal ion binding;protein serine/threonine kinase activity</t>
  </si>
  <si>
    <t>tr|A0A0A0MRJ0|A0A0A0MRJ0_HUMAN;sp|Q5VT25|MRCKA_HUMAN;tr|H0Y7V8|H0Y7V8_HUMAN;tr|H0Y6R0|H0Y6R0_HUMAN</t>
  </si>
  <si>
    <t>tr|A0A0A0MRJ0|A0A0A0MRJ0_HUMAN;sp|Q5VT25|MRCKA_HUMAN</t>
  </si>
  <si>
    <t>A0A0A0MRJ0</t>
  </si>
  <si>
    <t>A0A0A0MRJ0_HUMAN</t>
  </si>
  <si>
    <t>CDC42BPA</t>
  </si>
  <si>
    <t>snRNA transcription from RNA polymerase II promoter</t>
  </si>
  <si>
    <t>DNA-directed RNA polymerase II, holoenzyme;nucleoplasm</t>
  </si>
  <si>
    <t>sp|Q5VT52|RPRD2_HUMAN</t>
  </si>
  <si>
    <t>Q5VT52</t>
  </si>
  <si>
    <t>RPRD2_HUMAN</t>
  </si>
  <si>
    <t>Regulation of nuclear pre-mRNA domain-containing protein 2</t>
  </si>
  <si>
    <t>RPRD2</t>
  </si>
  <si>
    <t>histone H2B ubiquitination;histone monoubiquitination;negative regulation of cell migration;negative regulation of mRNA polyadenylation;positive regulation of histone H2B ubiquitination;positive regulation of histone methylation;positive regulation of transcription, DNA-templated;protein polyubiquitination;protein ubiquitination;regulation of transcription, DNA-templated;ubiquitin-dependent protein catabolic process</t>
  </si>
  <si>
    <t>chromatin binding;histone binding;metal ion binding;mRNA 3'-UTR binding;p53 binding;transcription coactivator activity;ubiquitin protein ligase binding;ubiquitin-protein transferase activity</t>
  </si>
  <si>
    <t>HULC complex;nucleolus;nucleoplasm;nucleus;ubiquitin ligase complex</t>
  </si>
  <si>
    <t>sp|Q5VTR2|BRE1A_HUMAN;tr|C9J0A5|C9J0A5_HUMAN;tr|C9JXC9|C9JXC9_HUMAN;tr|C9JWJ4|C9JWJ4_HUMAN</t>
  </si>
  <si>
    <t>sp|Q5VTR2|BRE1A_HUMAN</t>
  </si>
  <si>
    <t>Q5VTR2</t>
  </si>
  <si>
    <t>BRE1A_HUMAN</t>
  </si>
  <si>
    <t>E3 ubiquitin-protein ligase BRE1A</t>
  </si>
  <si>
    <t>BRE1;RE1-A</t>
  </si>
  <si>
    <t>RNF20</t>
  </si>
  <si>
    <t>activation of GTPase activity;cell chemotaxis;G-protein coupled receptor signaling pathway;positive regulation of apoptotic process;positive regulation of protein localization to plasma membrane;regulation of Rho protein signal transduction;regulation of small GTPase mediated signal transduction</t>
  </si>
  <si>
    <t>cadherin binding;guanyl-nucleotide exchange factor activity;PDZ domain binding;receptor tyrosine kinase binding;Rho GTPase binding;Rho guanyl-nucleotide exchange factor activity</t>
  </si>
  <si>
    <t>sp|Q5VV41|ARHGG_HUMAN;tr|B0QZD3|B0QZD3_HUMAN;tr|B0QZD4|B0QZD4_HUMAN</t>
  </si>
  <si>
    <t>sp|Q5VV41|ARHGG_HUMAN</t>
  </si>
  <si>
    <t>Q5VV41</t>
  </si>
  <si>
    <t>ARHGG_HUMAN</t>
  </si>
  <si>
    <t>Rho guanine nucleotide exchange factor 16</t>
  </si>
  <si>
    <t>ARHGEF16</t>
  </si>
  <si>
    <t>maintenance of translational fidelity;tRNA modification</t>
  </si>
  <si>
    <t>4 iron, 4 sulfur cluster binding;metal ion binding;N6-threonylcarbomyladenosine methylthiotransferase activity;tRNA (N(6)-L-threonylcarbamoyladenosine(37)-C(2))-methylthiotransferase</t>
  </si>
  <si>
    <t>endoplasmic reticulum;endoplasmic reticulum membrane;integral component of membrane;membrane;rough endoplasmic reticulum</t>
  </si>
  <si>
    <t>sp|Q5VV42|CDKAL_HUMAN</t>
  </si>
  <si>
    <t>Q5VV42</t>
  </si>
  <si>
    <t>CDKAL_HUMAN</t>
  </si>
  <si>
    <t>Threonylcarbamoyladenosine tRNA methylthiotransferase</t>
  </si>
  <si>
    <t>CDKAL1</t>
  </si>
  <si>
    <t>sp|Q5VW32|BROX_HUMAN;tr|F5GXQ0|F5GXQ0_HUMAN;tr|Q5VW33|Q5VW33_HUMAN</t>
  </si>
  <si>
    <t>Q5VW32</t>
  </si>
  <si>
    <t>BROX_HUMAN</t>
  </si>
  <si>
    <t>BRO1 domain-containing protein BROX</t>
  </si>
  <si>
    <t>BROX</t>
  </si>
  <si>
    <t>focal adhesion;integral component of membrane</t>
  </si>
  <si>
    <t>sp|Q5VW36|FOCAD_HUMAN;tr|S4R400|S4R400_HUMAN</t>
  </si>
  <si>
    <t>Q5VW36</t>
  </si>
  <si>
    <t>FOCAD_HUMAN</t>
  </si>
  <si>
    <t>Focadhesin</t>
  </si>
  <si>
    <t>FOCAD</t>
  </si>
  <si>
    <t>negative regulation of angiogenesis;negative regulation of cell proliferation;negative regulation of vascular endothelial growth factor receptor signaling pathway;positive regulation of apoptotic process;reelin-mediated signaling pathway</t>
  </si>
  <si>
    <t>tr|H0Y3A3|H0Y3A3_HUMAN;sp|Q5VWQ8|DAB2P_HUMAN</t>
  </si>
  <si>
    <t>H0Y3A3</t>
  </si>
  <si>
    <t>H0Y3A3_HUMAN</t>
  </si>
  <si>
    <t>DAB2IP</t>
  </si>
  <si>
    <t>protein depalmitoylation</t>
  </si>
  <si>
    <t>carboxylic ester hydrolase activity;lysophospholipase activity;palmitoyl-(protein) hydrolase activity</t>
  </si>
  <si>
    <t>sp|Q5VWZ2|LYPL1_HUMAN</t>
  </si>
  <si>
    <t>Q5VWZ2</t>
  </si>
  <si>
    <t>LYPL1_HUMAN</t>
  </si>
  <si>
    <t>Lysophospholipase-like protein 1</t>
  </si>
  <si>
    <t>LYPLAL1</t>
  </si>
  <si>
    <t>proteasome assembly;ubiquitin-dependent ERAD pathway</t>
  </si>
  <si>
    <t>centrosome;COPII-coated ER to Golgi transport vesicle;cytoplasmic vesicle;early endosome;endocytic vesicle;endoplasmic reticulum;endoplasmic reticulum-Golgi intermediate compartment;late endosome;membrane;multivesicular body;nucleus;proteasome complex</t>
  </si>
  <si>
    <t>sp|Q5VYK3|ECM29_HUMAN;tr|J3KN16|J3KN16_HUMAN;tr|R4GMY1|R4GMY1_HUMAN;tr|F6XAQ5|F6XAQ5_HUMAN;tr|R4GMY3|R4GMY3_HUMAN</t>
  </si>
  <si>
    <t>sp|Q5VYK3|ECM29_HUMAN;tr|J3KN16|J3KN16_HUMAN</t>
  </si>
  <si>
    <t>Q5VYK3</t>
  </si>
  <si>
    <t>ECM29_HUMAN</t>
  </si>
  <si>
    <t>Proteasome-associated protein ECM29 homolog</t>
  </si>
  <si>
    <t>cm29</t>
  </si>
  <si>
    <t>ECM29</t>
  </si>
  <si>
    <t>negative regulation of apoptotic process;N-terminal protein amino acid acetylation;smooth muscle cell proliferation</t>
  </si>
  <si>
    <t>cytoplasm;NatC complex</t>
  </si>
  <si>
    <t>sp|Q5VZE5|NAA35_HUMAN</t>
  </si>
  <si>
    <t>Q5VZE5</t>
  </si>
  <si>
    <t>NAA35_HUMAN</t>
  </si>
  <si>
    <t>N-alpha-acetyltransferase 35, NatC auxiliary subunit</t>
  </si>
  <si>
    <t>NAA35</t>
  </si>
  <si>
    <t>tr|O95205|O95205_HUMAN;sp|Q5VZF2|MBNL2_HUMAN;tr|C9J4T8|C9J4T8_HUMAN;tr|B1AKI6|B1AKI6_HUMAN;sp|Q9NUK0|MBNL3_HUMAN</t>
  </si>
  <si>
    <t>tr|O95205|O95205_HUMAN;sp|Q5VZF2|MBNL2_HUMAN</t>
  </si>
  <si>
    <t>O95205</t>
  </si>
  <si>
    <t>O95205_HUMAN</t>
  </si>
  <si>
    <t>MBLL</t>
  </si>
  <si>
    <t>actin filament network formation;actin filament organization;barbed-end actin filament uncapping;blood coagulation;cell migration;lamellipodium assembly;macropinocytosis;negative regulation of barbed-end actin filament capping;positive regulation of actin filament polymerization;positive regulation of cell migration;positive regulation of lamellipodium organization;positive regulation of stress fiber assembly;positive regulation of substrate adhesion-dependent cell spreading;ruffle organization;urate metabolic process</t>
  </si>
  <si>
    <t>protein complex binding</t>
  </si>
  <si>
    <t>cell leading edge;cytosol;extracellular exosome;filamentous actin;lamellipodium;macropinosome;nuclear speck;nucleus;plasma membrane</t>
  </si>
  <si>
    <t>sp|Q5VZK9|LR16A_HUMAN</t>
  </si>
  <si>
    <t>Q5VZK9</t>
  </si>
  <si>
    <t>CARL1_HUMAN</t>
  </si>
  <si>
    <t>F-actin-uncapping protein LRRC16A {ECO:0000305}</t>
  </si>
  <si>
    <t>sp|Q5W0V3|F16B1_HUMAN;tr|Q5W0V4|Q5W0V4_HUMAN</t>
  </si>
  <si>
    <t>sp|Q5W0V3|F16B1_HUMAN</t>
  </si>
  <si>
    <t>Q5W0V3</t>
  </si>
  <si>
    <t>F16B1_HUMAN</t>
  </si>
  <si>
    <t>Protein FAM160B1</t>
  </si>
  <si>
    <t>FAM160B1</t>
  </si>
  <si>
    <t>protein-cysteine S-palmitoyltransferase activity</t>
  </si>
  <si>
    <t>tr|B4DRN8|B4DRN8_HUMAN;sp|Q5W0Z9|ZDH20_HUMAN</t>
  </si>
  <si>
    <t>B4DRN8</t>
  </si>
  <si>
    <t>B4DRN8_HUMAN</t>
  </si>
  <si>
    <t>Palmitoyltransferase {ECO:0000256|RuleBase:RU079119}</t>
  </si>
  <si>
    <t>ZDHHC20</t>
  </si>
  <si>
    <t>sp|Q5W111|SPRY7_HUMAN</t>
  </si>
  <si>
    <t>Q5W111</t>
  </si>
  <si>
    <t>SPRY7_HUMAN</t>
  </si>
  <si>
    <t>SPRY domain-containing protein 7</t>
  </si>
  <si>
    <t>SPRYD7</t>
  </si>
  <si>
    <t>cristae formation</t>
  </si>
  <si>
    <t>MICOS complex;mitochondrial crista junction;mitochondrial inner membrane;mitochondrion;nucleoplasm</t>
  </si>
  <si>
    <t>sp|Q5XKP0|MIC13_HUMAN;tr|K7EIR2|K7EIR2_HUMAN</t>
  </si>
  <si>
    <t>sp|Q5XKP0|MIC13_HUMAN</t>
  </si>
  <si>
    <t>Q5XKP0</t>
  </si>
  <si>
    <t>MIC13_HUMAN</t>
  </si>
  <si>
    <t>MICOS complex subunit MIC13 {ECO:0000305}</t>
  </si>
  <si>
    <t>MIC13</t>
  </si>
  <si>
    <t>tr|A0A0C4DGH0|A0A0C4DGH0_HUMAN;sp|Q5ZPR3|CD276_HUMAN;tr|H0YL10|H0YL10_HUMAN;tr|H0YK40|H0YK40_HUMAN;tr|H0YK59|H0YK59_HUMAN;tr|H0YLT8|H0YLT8_HUMAN;tr|H0YN85|H0YN85_HUMAN;tr|H0YN29|H0YN29_HUMAN</t>
  </si>
  <si>
    <t>tr|A0A0C4DGH0|A0A0C4DGH0_HUMAN;sp|Q5ZPR3|CD276_HUMAN;tr|H0YL10|H0YL10_HUMAN;tr|H0YK40|H0YK40_HUMAN;tr|H0YK59|H0YK59_HUMAN</t>
  </si>
  <si>
    <t>A0A0C4DGH0</t>
  </si>
  <si>
    <t>A0A0C4DGH0_HUMAN</t>
  </si>
  <si>
    <t>CD276</t>
  </si>
  <si>
    <t>angiogenesis</t>
  </si>
  <si>
    <t>ATPase activity;metal ion binding;ubiquitin-protein transferase activity</t>
  </si>
  <si>
    <t>cytosol;nucleolus</t>
  </si>
  <si>
    <t>tr|A0A0A0MTR7|A0A0A0MTR7_HUMAN;sp|Q63HN8|RN213_HUMAN;tr|A0A0A0MTC1|A0A0A0MTC1_HUMAN</t>
  </si>
  <si>
    <t>A0A0A0MTR7</t>
  </si>
  <si>
    <t>A0A0A0MTR7_HUMAN</t>
  </si>
  <si>
    <t>RNF213</t>
  </si>
  <si>
    <t>apoptotic process;negative regulation of cell proliferation;negative regulation of G1/S transition of mitotic cell cycle;negative regulation of intracellular estrogen receptor signaling pathway;negative regulation of programmed cell death;negative regulation of transcription from RNA polymerase II promoter;negative regulation of vitamin D receptor signaling pathway;transcription, DNA-templated</t>
  </si>
  <si>
    <t>cytoplasm;mitochondrion</t>
  </si>
  <si>
    <t>sp|Q63ZY3|KANK2_HUMAN;tr|K7ERU2|K7ERU2_HUMAN;tr|K7EL48|K7EL48_HUMAN;tr|K7ES05|K7ES05_HUMAN;tr|K7EIU4|K7EIU4_HUMAN</t>
  </si>
  <si>
    <t>sp|Q63ZY3|KANK2_HUMAN</t>
  </si>
  <si>
    <t>Q63ZY3</t>
  </si>
  <si>
    <t>KANK2_HUMAN</t>
  </si>
  <si>
    <t>KN motif and ankyrin repeat domain-containing protein 2</t>
  </si>
  <si>
    <t>KANK2</t>
  </si>
  <si>
    <t>cytosol;intracellular membrane-bounded organelle;nucleolus;WASH complex</t>
  </si>
  <si>
    <t>tr|F8W7U3|F8W7U3_HUMAN;tr|E7ESD2|E7ESD2_HUMAN;sp|Q641Q2|FA21A_HUMAN;tr|A0A087WYF6|A0A087WYF6_HUMAN</t>
  </si>
  <si>
    <t>F8W7U3</t>
  </si>
  <si>
    <t>F8W7U3_HUMAN</t>
  </si>
  <si>
    <t>WASHC2A</t>
  </si>
  <si>
    <t>tr|A0A0C4DGT4|A0A0C4DGT4_HUMAN;sp|Q643R3|LPCT4_HUMAN;tr|H3BMK4|H3BMK4_HUMAN</t>
  </si>
  <si>
    <t>tr|A0A0C4DGT4|A0A0C4DGT4_HUMAN;sp|Q643R3|LPCT4_HUMAN</t>
  </si>
  <si>
    <t>A0A0C4DGT4</t>
  </si>
  <si>
    <t>A0A0C4DGT4_HUMAN</t>
  </si>
  <si>
    <t>LPCAT4</t>
  </si>
  <si>
    <t>trans-Golgi network</t>
  </si>
  <si>
    <t>sp|Q658Y4|F91A1_HUMAN;tr|E7ER68|E7ER68_HUMAN;tr|H0YC80|H0YC80_HUMAN;tr|H0YBR6|H0YBR6_HUMAN</t>
  </si>
  <si>
    <t>sp|Q658Y4|F91A1_HUMAN;tr|E7ER68|E7ER68_HUMAN</t>
  </si>
  <si>
    <t>Q658Y4</t>
  </si>
  <si>
    <t>F91A1_HUMAN</t>
  </si>
  <si>
    <t>Protein FAM91A1</t>
  </si>
  <si>
    <t>FAM91A1</t>
  </si>
  <si>
    <t>activation of GTPase activity;intracellular protein transport;regulation of vesicle fusion</t>
  </si>
  <si>
    <t>calcium ion binding;GTPase activator activity;Rab GTPase binding</t>
  </si>
  <si>
    <t>endomembrane system;integral component of membrane;intracellular</t>
  </si>
  <si>
    <t>sp|Q66K14|TBC9B_HUMAN;tr|E5RIN2|E5RIN2_HUMAN;tr|G3V133|G3V133_HUMAN</t>
  </si>
  <si>
    <t>sp|Q66K14|TBC9B_HUMAN</t>
  </si>
  <si>
    <t>Q66K14</t>
  </si>
  <si>
    <t>TBC9B_HUMAN</t>
  </si>
  <si>
    <t>TBC1 domain family member 9B</t>
  </si>
  <si>
    <t>TBC1D9B</t>
  </si>
  <si>
    <t>apoptotic process;autophagy;brain development;microtubule bundle formation;mitochondrion transport along microtubule;nervous system development;neuron projection morphogenesis;regulation of chromatin disassembly</t>
  </si>
  <si>
    <t>actin filament binding;beta-tubulin binding;DNA binding;identical protein binding;microtubule binding;tubulin binding</t>
  </si>
  <si>
    <t>cell junction;cell projection;cytosol;dendrite;microtubule;neuronal cell body;nucleolus;nucleus;perinuclear region of cytoplasm;spindle;synapse</t>
  </si>
  <si>
    <t>sp|Q66K74|MAP1S_HUMAN;tr|M0QXQ9|M0QXQ9_HUMAN;tr|M0R1J2|M0R1J2_HUMAN;tr|M0QY41|M0QY41_HUMAN;tr|M0R1M7|M0R1M7_HUMAN</t>
  </si>
  <si>
    <t>sp|Q66K74|MAP1S_HUMAN</t>
  </si>
  <si>
    <t>Q66K74</t>
  </si>
  <si>
    <t>MAP1S_HUMAN</t>
  </si>
  <si>
    <t>Microtubule-associated protein 1S</t>
  </si>
  <si>
    <t>AP-1S</t>
  </si>
  <si>
    <t>MAP1S</t>
  </si>
  <si>
    <t>nuclear speck;nucleolus;nucleus</t>
  </si>
  <si>
    <t>sp|Q66PJ3|AR6P4_HUMAN;tr|F5GYV5|F5GYV5_HUMAN;tr|H7BZV4|H7BZV4_HUMAN;tr|A0A0C4DG62|A0A0C4DG62_HUMAN;tr|F8WCT1|F8WCT1_HUMAN;tr|F5H7X4|F5H7X4_HUMAN;tr|F8WEP2|F8WEP2_HUMAN;tr|A0A0C4DH18|A0A0C4DH18_HUMAN</t>
  </si>
  <si>
    <t>sp|Q66PJ3|AR6P4_HUMAN;tr|F5GYV5|F5GYV5_HUMAN;tr|H7BZV4|H7BZV4_HUMAN;tr|A0A0C4DG62|A0A0C4DG62_HUMAN;tr|F8WCT1|F8WCT1_HUMAN;tr|F5H7X4|F5H7X4_HUMAN</t>
  </si>
  <si>
    <t>Q66PJ3</t>
  </si>
  <si>
    <t>AR6P4_HUMAN</t>
  </si>
  <si>
    <t>ADP-ribosylation factor-like protein 6-interacting protein 4</t>
  </si>
  <si>
    <t>ip-4;RL-6-interacting protein 4</t>
  </si>
  <si>
    <t>ARL6IP4</t>
  </si>
  <si>
    <t>autophagosome assembly;macroautophagy;negative stranded viral RNA replication;protein homooligomerization;protein lipidation involved in autophagosome assembly;protein localization to phagophore assembly site;protein transport;xenophagy</t>
  </si>
  <si>
    <t>GTPase binding;identical protein binding;ubiquitin-like protein transferase activity</t>
  </si>
  <si>
    <t>autophagosome;autophagosome membrane;axoneme;cytosol;phagophore assembly site membrane</t>
  </si>
  <si>
    <t>Autophagy - animal;Autophagy - other;NOD-like receptor signaling pathway</t>
  </si>
  <si>
    <t>sp|Q676U5|A16L1_HUMAN;tr|E7EVC7|E7EVC7_HUMAN;tr|C9JAY7|C9JAY7_HUMAN;tr|C9JK97|C9JK97_HUMAN;tr|C9J1B2|C9J1B2_HUMAN</t>
  </si>
  <si>
    <t>sp|Q676U5|A16L1_HUMAN;tr|E7EVC7|E7EVC7_HUMAN;tr|C9JAY7|C9JAY7_HUMAN</t>
  </si>
  <si>
    <t>Q676U5</t>
  </si>
  <si>
    <t>A16L1_HUMAN</t>
  </si>
  <si>
    <t>Autophagy-related protein 16-1</t>
  </si>
  <si>
    <t>ATG16L1</t>
  </si>
  <si>
    <t>cardiac muscle cell proliferation;coronary artery morphogenesis;covalent chromatin modification;embryonic organ development;heart morphogenesis;homeostatic process;negative regulation of cell migration;negative regulation of cell proliferation;nucleosome disassembly;regulation of transcription, DNA-templated;transcription, DNA-templated</t>
  </si>
  <si>
    <t>DNA binding;metal ion binding</t>
  </si>
  <si>
    <t>nucleoplasm;plasma membrane</t>
  </si>
  <si>
    <t>Hepatocellular carcinoma</t>
  </si>
  <si>
    <t>sp|Q68CP9|ARID2_HUMAN;tr|F8WCU9|F8WCU9_HUMAN;tr|F8W108|F8W108_HUMAN;tr|F8VWP4|F8VWP4_HUMAN;tr|A0A087WY37|A0A087WY37_HUMAN</t>
  </si>
  <si>
    <t>sp|Q68CP9|ARID2_HUMAN;tr|F8WCU9|F8WCU9_HUMAN;tr|F8W108|F8W108_HUMAN</t>
  </si>
  <si>
    <t>Q68CP9</t>
  </si>
  <si>
    <t>ARID2_HUMAN</t>
  </si>
  <si>
    <t>AT-rich interactive domain-containing protein 2 {ECO:0000305}</t>
  </si>
  <si>
    <t>RID domain-containing protein 2 {ECO:0000305}</t>
  </si>
  <si>
    <t>ARID2</t>
  </si>
  <si>
    <t>maturation of SSU-rRNA from tricistronic rRNA transcript (SSU-rRNA, 5.8S rRNA, LSU-rRNA);multicellular organism development;rRNA processing</t>
  </si>
  <si>
    <t>RNA binding;rRNA binding;U3 snoRNA binding</t>
  </si>
  <si>
    <t>nucleolus;nucleoplasm;small-subunit processome</t>
  </si>
  <si>
    <t>sp|Q68CQ4|DIEXF_HUMAN</t>
  </si>
  <si>
    <t>Q68CQ4</t>
  </si>
  <si>
    <t>DIEXF_HUMAN</t>
  </si>
  <si>
    <t>Digestive organ expansion factor homolog</t>
  </si>
  <si>
    <t>DIEXF</t>
  </si>
  <si>
    <t>cell migration;lung alveolus development;positive regulation of cell proliferation</t>
  </si>
  <si>
    <t>cytosol;focal adhesion</t>
  </si>
  <si>
    <t>sp|Q68CZ2|TENS3_HUMAN;tr|E9PCX8|E9PCX8_HUMAN;tr|C9JHU5|C9JHU5_HUMAN;tr|H0Y4U1|H0Y4U1_HUMAN;tr|F8VV64|F8VV64_HUMAN;tr|A0A087WWW7|A0A087WWW7_HUMAN;sp|Q63HR2|TNS2_HUMAN;tr|E9PGF5|E9PGF5_HUMAN;tr|E9PF55|E9PF55_HUMAN;sp|Q9HBL0|TENS1_HUMAN</t>
  </si>
  <si>
    <t>sp|Q68CZ2|TENS3_HUMAN;tr|E9PCX8|E9PCX8_HUMAN</t>
  </si>
  <si>
    <t>Q68CZ2</t>
  </si>
  <si>
    <t>TENS3_HUMAN</t>
  </si>
  <si>
    <t>Tensin-3</t>
  </si>
  <si>
    <t>TNS3</t>
  </si>
  <si>
    <t>hydrolase activity;metal ion binding</t>
  </si>
  <si>
    <t>sp|Q68D91|MBLC2_HUMAN</t>
  </si>
  <si>
    <t>Q68D91</t>
  </si>
  <si>
    <t>MBLC2_HUMAN</t>
  </si>
  <si>
    <t>Metallo-beta-lactamase domain-containing protein 2</t>
  </si>
  <si>
    <t>MBLAC2</t>
  </si>
  <si>
    <t>cellular response to DNA damage stimulus;DNA repair;mitotic cell cycle checkpoint;response to ionizing radiation;snRNA processing;snRNA transcription from RNA polymerase II promoter</t>
  </si>
  <si>
    <t>cytoplasm;integrator complex;nucleolus;nucleoplasm;nucleus;SOSS complex</t>
  </si>
  <si>
    <t>sp|Q68E01|INT3_HUMAN;tr|A0A096LNW8|A0A096LNW8_HUMAN</t>
  </si>
  <si>
    <t>sp|Q68E01|INT3_HUMAN</t>
  </si>
  <si>
    <t>Q68E01</t>
  </si>
  <si>
    <t>INT3_HUMAN</t>
  </si>
  <si>
    <t>Integrator complex subunit 3</t>
  </si>
  <si>
    <t>nt3</t>
  </si>
  <si>
    <t>INTS3</t>
  </si>
  <si>
    <t>regulation of small GTPase mediated signal transduction;signal transduction</t>
  </si>
  <si>
    <t>GTPase activator activity;SH3 domain binding</t>
  </si>
  <si>
    <t>bicellular tight junction;cytosol;nucleus;plasma membrane</t>
  </si>
  <si>
    <t>sp|Q68EM7|RHG17_HUMAN;tr|C9IZD3|C9IZD3_HUMAN;tr|I3L4P6|I3L4P6_HUMAN;tr|I3L3P1|I3L3P1_HUMAN;tr|I3L4Y5|I3L4Y5_HUMAN;tr|I3L460|I3L460_HUMAN;tr|I3L4P0|I3L4P0_HUMAN;tr|I3L1S9|I3L1S9_HUMAN</t>
  </si>
  <si>
    <t>sp|Q68EM7|RHG17_HUMAN;tr|C9IZD3|C9IZD3_HUMAN</t>
  </si>
  <si>
    <t>Q68EM7</t>
  </si>
  <si>
    <t>RHG17_HUMAN</t>
  </si>
  <si>
    <t>Rho GTPase-activating protein 17</t>
  </si>
  <si>
    <t>ARHGAP17</t>
  </si>
  <si>
    <t>sp|Q69YN2|C19L1_HUMAN;tr|X6R7M0|X6R7M0_HUMAN</t>
  </si>
  <si>
    <t>sp|Q69YN2|C19L1_HUMAN</t>
  </si>
  <si>
    <t>Q69YN2</t>
  </si>
  <si>
    <t>C19L1_HUMAN</t>
  </si>
  <si>
    <t>CWF19-like protein 1</t>
  </si>
  <si>
    <t>19L1 {ECO:0000303|PubMed:25361784}</t>
  </si>
  <si>
    <t>CWF19L1</t>
  </si>
  <si>
    <t>mRNA methylation;mRNA processing;RNA splicing</t>
  </si>
  <si>
    <t>cytosol;nuclear body;nuclear speck;nucleoplasm</t>
  </si>
  <si>
    <t>sp|Q69YN4|VIR_HUMAN</t>
  </si>
  <si>
    <t>Q69YN4</t>
  </si>
  <si>
    <t>VIR_HUMAN</t>
  </si>
  <si>
    <t>Protein virilizer homolog</t>
  </si>
  <si>
    <t>VIRMA</t>
  </si>
  <si>
    <t>lipid transporter activity;RNA binding</t>
  </si>
  <si>
    <t>sp|Q6AI08|HEAT6_HUMAN;tr|K7EIX2|K7EIX2_HUMAN;tr|A0A087WXZ7|A0A087WXZ7_HUMAN;tr|K7ELR8|K7ELR8_HUMAN;tr|K7ESP5|K7ESP5_HUMAN;tr|K7EKW7|K7EKW7_HUMAN;tr|K7EK31|K7EK31_HUMAN</t>
  </si>
  <si>
    <t>sp|Q6AI08|HEAT6_HUMAN;tr|K7EIX2|K7EIX2_HUMAN;tr|A0A087WXZ7|A0A087WXZ7_HUMAN;tr|K7ELR8|K7ELR8_HUMAN</t>
  </si>
  <si>
    <t>Q6AI08</t>
  </si>
  <si>
    <t>HEAT6_HUMAN</t>
  </si>
  <si>
    <t>HEAT repeat-containing protein 6</t>
  </si>
  <si>
    <t>HEATR6</t>
  </si>
  <si>
    <t>endoplasmic reticulum organization;Golgi organization;positive regulation of endoplasmic reticulum tubular network organization;protein homooligomerization</t>
  </si>
  <si>
    <t>GTP binding;GTPase activity;identical protein binding</t>
  </si>
  <si>
    <t>endoplasmic reticulum;endoplasmic reticulum tubular network;endoplasmic reticulum tubular network membrane;integral component of membrane;membrane</t>
  </si>
  <si>
    <t>sp|Q6DD88|ATLA3_HUMAN;tr|F5H6I7|F5H6I7_HUMAN;tr|F5GWF8|F5GWF8_HUMAN</t>
  </si>
  <si>
    <t>sp|Q6DD88|ATLA3_HUMAN;tr|F5H6I7|F5H6I7_HUMAN</t>
  </si>
  <si>
    <t>Q6DD88</t>
  </si>
  <si>
    <t>ATLA3_HUMAN</t>
  </si>
  <si>
    <t>Atlastin-3</t>
  </si>
  <si>
    <t>ATL3</t>
  </si>
  <si>
    <t>cardiovascular system development;cell differentiation;cell redox homeostasis;negative regulation of protein ubiquitination;negative regulation of Wnt signaling pathway;Wnt signaling pathway</t>
  </si>
  <si>
    <t>protein-disulfide reductase activity;thioredoxin-disulfide reductase activity</t>
  </si>
  <si>
    <t>sp|Q6DKJ4|NXN_HUMAN;tr|A0A0G2JQK5|A0A0G2JQK5_HUMAN;tr|I3L4V6|I3L4V6_HUMAN;tr|A0A0C4DGI2|A0A0C4DGI2_HUMAN</t>
  </si>
  <si>
    <t>sp|Q6DKJ4|NXN_HUMAN</t>
  </si>
  <si>
    <t>Q6DKJ4</t>
  </si>
  <si>
    <t>NXN_HUMAN</t>
  </si>
  <si>
    <t>Nucleoredoxin</t>
  </si>
  <si>
    <t>NXN</t>
  </si>
  <si>
    <t>actin cytoskeleton organization;positive regulation of GTPase activity;regulation of ARF protein signal transduction</t>
  </si>
  <si>
    <t>ARF guanyl-nucleotide exchange factor activity;lipid binding</t>
  </si>
  <si>
    <t>cytoplasm;intracellular membrane-bounded organelle;membrane;nucleolus</t>
  </si>
  <si>
    <t>sp|Q6DN90|IQEC1_HUMAN;tr|A0A087WWK8|A0A087WWK8_HUMAN;tr|A0A0C4DGT3|A0A0C4DGT3_HUMAN</t>
  </si>
  <si>
    <t>Q6DN90</t>
  </si>
  <si>
    <t>IQEC1_HUMAN</t>
  </si>
  <si>
    <t>IQ motif and SEC7 domain-containing protein 1</t>
  </si>
  <si>
    <t>IQSEC1</t>
  </si>
  <si>
    <t>actin cytoskeleton reorganization;intracellular signal transduction;protein phosphorylation</t>
  </si>
  <si>
    <t>cell leading edge;cytosol;microtubule organizing center</t>
  </si>
  <si>
    <t>sp|Q6DT37|MRCKG_HUMAN;tr|M0QYC6|M0QYC6_HUMAN;tr|M0QZ00|M0QZ00_HUMAN;tr|M0QX08|M0QX08_HUMAN;sp|Q09013|DMPK_HUMAN;tr|M0R333|M0R333_HUMAN</t>
  </si>
  <si>
    <t>sp|Q6DT37|MRCKG_HUMAN</t>
  </si>
  <si>
    <t>Q6DT37</t>
  </si>
  <si>
    <t>MRCKG_HUMAN</t>
  </si>
  <si>
    <t>Serine/threonine-protein kinase MRCK gamma</t>
  </si>
  <si>
    <t>CDC42BPG</t>
  </si>
  <si>
    <t>actin filament network formation;establishment or maintenance of cell polarity;establishment or maintenance of monopolar cell polarity;maintenance of cell polarity;negative regulation of barbed-end actin filament capping;positive regulation of cell migration;positive regulation of extracellular matrix disassembly;positive regulation of lamellipodium assembly;positive regulation of lamellipodium organization;positive regulation of ruffle assembly;wound healing, spreading of cells</t>
  </si>
  <si>
    <t>phospholipid binding;protein complex binding</t>
  </si>
  <si>
    <t>actin cytoskeleton;cell leading edge;cytoplasm;extrinsic component of cytoplasmic side of plasma membrane;intermediate filament cytoskeleton;lamellipodium;macropinosome;membrane;plasma membrane;ruffle</t>
  </si>
  <si>
    <t>sp|Q6F5E8|LR16C_HUMAN;tr|R4GMZ7|R4GMZ7_HUMAN</t>
  </si>
  <si>
    <t>sp|Q6F5E8|LR16C_HUMAN</t>
  </si>
  <si>
    <t>Q6F5E8</t>
  </si>
  <si>
    <t>CARL2_HUMAN</t>
  </si>
  <si>
    <t>Capping protein, Arp2/3 and myosin-I linker protein 2 {ECO:0000303|PubMed:19846667}</t>
  </si>
  <si>
    <t>CARMIL2</t>
  </si>
  <si>
    <t>apoptotic process;hemopoiesis;iron-sulfur cluster assembly;negative regulation of apoptotic process</t>
  </si>
  <si>
    <t>2 iron, 2 sulfur cluster binding;metal ion binding;methyltransferase activity</t>
  </si>
  <si>
    <t>cytoplasm;mitochondrial intermembrane space;mitochondrion;nucleolus;nucleoplasm</t>
  </si>
  <si>
    <t>sp|Q6FI81|CPIN1_HUMAN;tr|H3BV90|H3BV90_HUMAN;tr|H3BUG4|H3BUG4_HUMAN;tr|H3BT65|H3BT65_HUMAN;tr|H3BPG7|H3BPG7_HUMAN;tr|H3BQ23|H3BQ23_HUMAN;tr|H3BTZ8|H3BTZ8_HUMAN</t>
  </si>
  <si>
    <t>sp|Q6FI81|CPIN1_HUMAN;tr|H3BV90|H3BV90_HUMAN;tr|H3BUG4|H3BUG4_HUMAN;tr|H3BT65|H3BT65_HUMAN;tr|H3BPG7|H3BPG7_HUMAN</t>
  </si>
  <si>
    <t>Q6FI81</t>
  </si>
  <si>
    <t>CPIN1_HUMAN</t>
  </si>
  <si>
    <t>Anamorsin {ECO:0000255|HAMAP-Rule:MF_03115}</t>
  </si>
  <si>
    <t>CIAPIN1</t>
  </si>
  <si>
    <t>ZFAND6</t>
  </si>
  <si>
    <t>metal ion binding;methyltransferase activity</t>
  </si>
  <si>
    <t>sp|Q6GMV2|SMYD5_HUMAN;tr|E2QRN5|E2QRN5_HUMAN;tr|F8WEJ9|F8WEJ9_HUMAN;tr|C9IYN9|C9IYN9_HUMAN</t>
  </si>
  <si>
    <t>sp|Q6GMV2|SMYD5_HUMAN</t>
  </si>
  <si>
    <t>Q6GMV2</t>
  </si>
  <si>
    <t>SMYD5_HUMAN</t>
  </si>
  <si>
    <t>SET and MYND domain-containing protein 5</t>
  </si>
  <si>
    <t>SMYD5</t>
  </si>
  <si>
    <t>adaptive immune response;immune response;mucosal immune response;negative regulation of I-kappaB kinase/NF-kappaB signaling;negative regulation of interleukin-8 production;negative regulation of protein localization to nucleus;negative regulation of transcription from RNA polymerase II promoter;protein deubiquitination;protein deubiquitination involved in ubiquitin-dependent protein catabolic process;protein K11-linked deubiquitination;protein K48-linked deubiquitination;protein K63-linked deubiquitination</t>
  </si>
  <si>
    <t>cysteine-type peptidase activity;DNA binding;K63-linked polyubiquitin modification-dependent protein binding;Lys48-specific deubiquitinase activity;thiol-dependent ubiquitin-specific protease activity;thiol-dependent ubiquitinyl hydrolase activity;zinc ion binding</t>
  </si>
  <si>
    <t>sp|Q6GQQ9|OTU7B_HUMAN;tr|Q5SZ59|Q5SZ59_HUMAN;sp|Q8TE49|OTU7A_HUMAN</t>
  </si>
  <si>
    <t>sp|Q6GQQ9|OTU7B_HUMAN;tr|Q5SZ59|Q5SZ59_HUMAN</t>
  </si>
  <si>
    <t>Q6GQQ9</t>
  </si>
  <si>
    <t>OTU7B_HUMAN</t>
  </si>
  <si>
    <t>OTU domain-containing protein 7B</t>
  </si>
  <si>
    <t>OTUD7B</t>
  </si>
  <si>
    <t>activation of GTPase activity;regulation of small GTPase mediated signal transduction</t>
  </si>
  <si>
    <t>GTPase activator activity;protein heterodimerization activity</t>
  </si>
  <si>
    <t>sp|Q6GYQ0|RGPA1_HUMAN;tr|H0YJB5|H0YJB5_HUMAN;tr|H0YJ04|H0YJ04_HUMAN</t>
  </si>
  <si>
    <t>sp|Q6GYQ0|RGPA1_HUMAN</t>
  </si>
  <si>
    <t>Q6GYQ0</t>
  </si>
  <si>
    <t>RGPA1_HUMAN</t>
  </si>
  <si>
    <t>Ral GTPase-activating protein subunit alpha-1</t>
  </si>
  <si>
    <t>RALGAPA1</t>
  </si>
  <si>
    <t>regulation of JAK-STAT cascade;regulation of transcription from RNA polymerase II promoter;transcription elongation from RNA polymerase II promoter;tRNA wobble uridine modification</t>
  </si>
  <si>
    <t>protein kinase binding</t>
  </si>
  <si>
    <t>cytoplasm;cytosol;Elongator holoenzyme complex;histone acetyltransferase complex;transcription elongation factor complex</t>
  </si>
  <si>
    <t>sp|Q6IA86|ELP2_HUMAN;tr|F5GWY6|F5GWY6_HUMAN;tr|K7ER35|K7ER35_HUMAN;tr|F5GYE9|F5GYE9_HUMAN</t>
  </si>
  <si>
    <t>sp|Q6IA86|ELP2_HUMAN</t>
  </si>
  <si>
    <t>Q6IA86</t>
  </si>
  <si>
    <t>ELP2_HUMAN</t>
  </si>
  <si>
    <t>Elongator complex protein 2</t>
  </si>
  <si>
    <t>LP2</t>
  </si>
  <si>
    <t>ELP2</t>
  </si>
  <si>
    <t>tr|A0A0C4DGQ8|A0A0C4DGQ8_HUMAN;sp|Q6IAN0|DRS7B_HUMAN;tr|J3KRS1|J3KRS1_HUMAN;tr|J3QKT1|J3QKT1_HUMAN;tr|J3QLK1|J3QLK1_HUMAN</t>
  </si>
  <si>
    <t>tr|A0A0C4DGQ8|A0A0C4DGQ8_HUMAN;sp|Q6IAN0|DRS7B_HUMAN</t>
  </si>
  <si>
    <t>A0A0C4DGQ8</t>
  </si>
  <si>
    <t>A0A0C4DGQ8_HUMAN</t>
  </si>
  <si>
    <t>DHRS7B</t>
  </si>
  <si>
    <t>barbed-end actin filament capping;cell projection organization;cellular response to growth factor stimulus;cellular response to retinoic acid;negative regulation of actin filament polymerization;positive regulation of axon extension;positive regulation of lamellipodium assembly;positive regulation of neuron projection development;regulation of actin cytoskeleton organization;regulation of microvillus length;sequestering of actin monomers</t>
  </si>
  <si>
    <t>actin monomer binding;ATP binding;cadherin binding;phosphatidylinositol-4,5-bisphosphate binding;protein kinase C binding;RNA binding</t>
  </si>
  <si>
    <t>cytoplasm;cytoskeleton;extracellular exosome;filopodium;growth cone;lamellipodium;myofibril;perinuclear region of cytoplasm;stereocilium</t>
  </si>
  <si>
    <t>sp|Q6IBS0|TWF2_HUMAN;tr|D6RG15|D6RG15_HUMAN;tr|H7C5I2|H7C5I2_HUMAN</t>
  </si>
  <si>
    <t>sp|Q6IBS0|TWF2_HUMAN;tr|D6RG15|D6RG15_HUMAN</t>
  </si>
  <si>
    <t>Q6IBS0</t>
  </si>
  <si>
    <t>TWF2_HUMAN</t>
  </si>
  <si>
    <t>Twinfilin-2</t>
  </si>
  <si>
    <t>TWF2</t>
  </si>
  <si>
    <t>enzyme-directed rRNA 2'-O-methylation;rRNA 2'-O-methylation</t>
  </si>
  <si>
    <t>RNA binding;rRNA (guanosine-2'-O-)-methyltransferase activity</t>
  </si>
  <si>
    <t>sp|Q6IN84|MRM1_HUMAN;tr|A0A087WZC1|A0A087WZC1_HUMAN</t>
  </si>
  <si>
    <t>Q6IN84</t>
  </si>
  <si>
    <t>MRM1_HUMAN</t>
  </si>
  <si>
    <t>rRNA methyltransferase 1, mitochondrial {ECO:0000303|PubMed:24036117}</t>
  </si>
  <si>
    <t>MRM1</t>
  </si>
  <si>
    <t>cytoplasm;microtubule organizing center;nucleoplasm</t>
  </si>
  <si>
    <t>sp|Q6IN85|P4R3A_HUMAN;tr|G3V5Z3|G3V5Z3_HUMAN;tr|H0YIY8|H0YIY8_HUMAN;tr|G3V5A2|G3V5A2_HUMAN;tr|H0YJN6|H0YJN6_HUMAN;tr|G3V4R3|G3V4R3_HUMAN;tr|G3V231|G3V231_HUMAN</t>
  </si>
  <si>
    <t>sp|Q6IN85|P4R3A_HUMAN;tr|G3V5Z3|G3V5Z3_HUMAN;tr|H0YIY8|H0YIY8_HUMAN</t>
  </si>
  <si>
    <t>Q6IN85</t>
  </si>
  <si>
    <t>P4R3A_HUMAN</t>
  </si>
  <si>
    <t>Serine/threonine-protein phosphatase 4 regulatory subunit 3A {ECO:0000312|HGNC:HGNC:20219}</t>
  </si>
  <si>
    <t>PPP4R3A</t>
  </si>
  <si>
    <t>autophagy;cellular protein catabolic process;cellular response to interferon-gamma;endosome to lysosome transport;positive regulation of macroautophagy;protein transport</t>
  </si>
  <si>
    <t>autophagosome;cytosol;endosome;Golgi apparatus;Golgi membrane;lysosomal membrane;lysosome;phagocytic vesicle;recycling endosome membrane</t>
  </si>
  <si>
    <t>sp|Q6IQ22|RAB12_HUMAN</t>
  </si>
  <si>
    <t>Q6IQ22</t>
  </si>
  <si>
    <t>RAB12_HUMAN</t>
  </si>
  <si>
    <t>Ras-related protein Rab-12</t>
  </si>
  <si>
    <t>RAB12</t>
  </si>
  <si>
    <t>cell cycle;cell division;DNA replication</t>
  </si>
  <si>
    <t>sp|Q6IQ49|SDE2_HUMAN</t>
  </si>
  <si>
    <t>Q6IQ49</t>
  </si>
  <si>
    <t>SDE2_HUMAN</t>
  </si>
  <si>
    <t>Replication stress response regulator SDE2 {ECO:0000305}</t>
  </si>
  <si>
    <t>SDE2</t>
  </si>
  <si>
    <t>acyl-CoA dehydrogenase activity;flavin adenine dinucleotide binding;hydrolase activity</t>
  </si>
  <si>
    <t>sp|Q6JQN1|ACD10_HUMAN;tr|F8W1I9|F8W1I9_HUMAN;tr|F8W1A9|F8W1A9_HUMAN;tr|D6RFF6|D6RFF6_HUMAN;tr|F8VXK4|F8VXK4_HUMAN;tr|F8W0Q4|F8W0Q4_HUMAN;tr|F8W179|F8W179_HUMAN</t>
  </si>
  <si>
    <t>sp|Q6JQN1|ACD10_HUMAN;tr|F8W1I9|F8W1I9_HUMAN</t>
  </si>
  <si>
    <t>Q6JQN1</t>
  </si>
  <si>
    <t>ACD10_HUMAN</t>
  </si>
  <si>
    <t>Acyl-CoA dehydrogenase family member 10</t>
  </si>
  <si>
    <t>CAD-10</t>
  </si>
  <si>
    <t>ACAD10</t>
  </si>
  <si>
    <t>brain development;cellular protein localization;cellular response to DNA damage stimulus;cellular response to X-ray;cognition;cohesin loading;developmental growth;ear morphogenesis;embryonic digestive tract morphogenesis;embryonic forelimb morphogenesis;embryonic viscerocranium morphogenesis;external genitalia morphogenesis;eye morphogenesis;face morphogenesis;fat cell differentiation;forelimb morphogenesis;gall bladder development;heart morphogenesis;maintenance of mitotic sister chromatid cohesion;metanephros development;mitotic sister chromatid cohesion;negative regulation of transcription from RNA polymerase II promoter;negative regulation of transcription, DNA-templated;outflow tract morphogenesis;positive regulation of histone deacetylation;positive regulation of multicellular organism growth;positive regulation of neuron migration;positive regulation of ossification;positive regulation of transcription from RNA polymerase II promoter;regulation of developmental growth;regulation of embryonic development;regulation of hair cycle;sensory perception of sound;stem cell population maintenance;transcription, DNA-templated;uterus morphogenesis</t>
  </si>
  <si>
    <t>chromatin binding;chromo shadow domain binding;histone deacetylase binding;mediator complex binding;protein C-terminus binding;protein N-terminus binding</t>
  </si>
  <si>
    <t>chromatin;extracellular exosome;integrator complex;nucleoplasm;nucleus;Scc2-Scc4 cohesin loading complex;SMC loading complex</t>
  </si>
  <si>
    <t>sp|Q6KC79|NIPBL_HUMAN</t>
  </si>
  <si>
    <t>Q6KC79</t>
  </si>
  <si>
    <t>NIPBL_HUMAN</t>
  </si>
  <si>
    <t>Nipped-B-like protein</t>
  </si>
  <si>
    <t>NIPBL</t>
  </si>
  <si>
    <t>tr|F6T1Q0|F6T1Q0_HUMAN;sp|Q6L8Q7|PDE12_HUMAN</t>
  </si>
  <si>
    <t>F6T1Q0</t>
  </si>
  <si>
    <t>F6T1Q0_HUMAN</t>
  </si>
  <si>
    <t>PDE12</t>
  </si>
  <si>
    <t>enzyme binding</t>
  </si>
  <si>
    <t>anion transmembrane transport;signal transduction;transmembrane transport</t>
  </si>
  <si>
    <t>volume-sensitive anion channel activity</t>
  </si>
  <si>
    <t>cytoplasm;endoplasmic reticulum membrane;integral component of plasma membrane;ion channel complex;plasma membrane</t>
  </si>
  <si>
    <t>sp|Q6NSJ5|LRC8E_HUMAN;tr|M0R2K8|M0R2K8_HUMAN;tr|M0R2D8|M0R2D8_HUMAN;tr|M0QZ48|M0QZ48_HUMAN</t>
  </si>
  <si>
    <t>sp|Q6NSJ5|LRC8E_HUMAN</t>
  </si>
  <si>
    <t>Q6NSJ5</t>
  </si>
  <si>
    <t>LRC8E_HUMAN</t>
  </si>
  <si>
    <t>Volume-regulated anion channel subunit LRRC8E</t>
  </si>
  <si>
    <t>LRRC8E</t>
  </si>
  <si>
    <t>cellular response to DNA damage stimulus;DNA repair;mitotic G2 DNA damage checkpoint;positive regulation of double-strand break repair via homologous recombination;positive regulation of protein kinase activity;protein localization to chromatin;regulation of double-strand break repair via nonhomologous end joining;response to ionizing radiation</t>
  </si>
  <si>
    <t>sp|Q6NTE8|CE045_HUMAN;tr|E5RI52|E5RI52_HUMAN;tr|B7Z1T6|B7Z1T6_HUMAN;tr|E5RJC6|E5RJC6_HUMAN;tr|E5RHY8|E5RHY8_HUMAN;tr|E5RHV0|E5RHV0_HUMAN;tr|A0A087WZ47|A0A087WZ47_HUMAN;tr|E7EMV9|E7EMV9_HUMAN</t>
  </si>
  <si>
    <t>sp|Q6NTE8|CE045_HUMAN;tr|E5RI52|E5RI52_HUMAN;tr|B7Z1T6|B7Z1T6_HUMAN;tr|E5RJC6|E5RJC6_HUMAN</t>
  </si>
  <si>
    <t>Q6NTE8</t>
  </si>
  <si>
    <t>MRNIP_HUMAN</t>
  </si>
  <si>
    <t>MRN complex-interacting protein {ECO:0000312|HGNC:HGNC:30817}</t>
  </si>
  <si>
    <t>MRNIP</t>
  </si>
  <si>
    <t>ATP transport;cellular response to calcium ion;cellular response to oxidative stress;mitochondrial transport;regulation of cell death</t>
  </si>
  <si>
    <t>ADP transmembrane transporter activity;ATP transmembrane transporter activity;calcium ion binding</t>
  </si>
  <si>
    <t>sp|Q6NUK1|SCMC1_HUMAN;tr|J3KN42|J3KN42_HUMAN;tr|H3BMI3|H3BMI3_HUMAN</t>
  </si>
  <si>
    <t>sp|Q6NUK1|SCMC1_HUMAN</t>
  </si>
  <si>
    <t>Q6NUK1</t>
  </si>
  <si>
    <t>SCMC1_HUMAN</t>
  </si>
  <si>
    <t>Calcium-binding mitochondrial carrier protein SCaMC-1</t>
  </si>
  <si>
    <t>SLC25A24</t>
  </si>
  <si>
    <t>oxidation-reduction process;retinol metabolic process</t>
  </si>
  <si>
    <t>all-trans-retinol 13,14-reductase activity;oxidoreductase activity</t>
  </si>
  <si>
    <t>endoplasmic reticulum membrane;membrane;nuclear membrane;nuclear outer membrane</t>
  </si>
  <si>
    <t>Retinol metabolism</t>
  </si>
  <si>
    <t>sp|Q6NUM9|RETST_HUMAN;tr|H7C3J0|H7C3J0_HUMAN;tr|H7BZ81|H7BZ81_HUMAN;tr|H7BZ16|H7BZ16_HUMAN;tr|H0YGU3|H0YGU3_HUMAN</t>
  </si>
  <si>
    <t>sp|Q6NUM9|RETST_HUMAN;tr|H7C3J0|H7C3J0_HUMAN;tr|H7BZ81|H7BZ81_HUMAN</t>
  </si>
  <si>
    <t>Q6NUM9</t>
  </si>
  <si>
    <t>RETST_HUMAN</t>
  </si>
  <si>
    <t>All-trans-retinol 13,14-reductase</t>
  </si>
  <si>
    <t>RETSAT</t>
  </si>
  <si>
    <t>cell cycle;protein transport;regulation of ER to Golgi vesicle-mediated transport;regulation of signal transduction involved in mitotic G2 DNA damage checkpoint;retrograde vesicle-mediated transport, Golgi to ER</t>
  </si>
  <si>
    <t>cytosol;Dsl1/NZR complex;endoplasmic reticulum;endoplasmic reticulum membrane</t>
  </si>
  <si>
    <t>sp|Q6NUQ1|RINT1_HUMAN;tr|C9J5S3|C9J5S3_HUMAN</t>
  </si>
  <si>
    <t>sp|Q6NUQ1|RINT1_HUMAN</t>
  </si>
  <si>
    <t>Q6NUQ1</t>
  </si>
  <si>
    <t>RINT1_HUMAN</t>
  </si>
  <si>
    <t>RAD50-interacting protein 1</t>
  </si>
  <si>
    <t>RINT1</t>
  </si>
  <si>
    <t>apoptotic process</t>
  </si>
  <si>
    <t>cytoplasmic microtubule;cytosol;endoplasmic reticulum;endoplasmic reticulum membrane;Golgi apparatus;integral component of membrane</t>
  </si>
  <si>
    <t>sp|Q6NUQ4|TM214_HUMAN;tr|H7C085|H7C085_HUMAN;tr|H7C0H8|H7C0H8_HUMAN;tr|H7C008|H7C008_HUMAN;tr|H7BZI0|H7BZI0_HUMAN</t>
  </si>
  <si>
    <t>sp|Q6NUQ4|TM214_HUMAN</t>
  </si>
  <si>
    <t>Q6NUQ4</t>
  </si>
  <si>
    <t>TM214_HUMAN</t>
  </si>
  <si>
    <t>Transmembrane protein 214</t>
  </si>
  <si>
    <t>TMEM214</t>
  </si>
  <si>
    <t>tr|A0A087WXI1|A0A087WXI1_HUMAN;sp|Q6NVY1|HIBCH_HUMAN;tr|B9A058|B9A058_HUMAN;tr|F8W8A6|F8W8A6_HUMAN;tr|H7C1A5|H7C1A5_HUMAN;tr|B8ZZZ0|B8ZZZ0_HUMAN;tr|H7C126|H7C126_HUMAN;tr|H7BYI7|H7BYI7_HUMAN;tr|H7C400|H7C400_HUMAN</t>
  </si>
  <si>
    <t>tr|A0A087WXI1|A0A087WXI1_HUMAN;sp|Q6NVY1|HIBCH_HUMAN;tr|B9A058|B9A058_HUMAN</t>
  </si>
  <si>
    <t>A0A087WXI1</t>
  </si>
  <si>
    <t>tr|F5H3X1|F5H3X1_HUMAN;tr|F5H052|F5H052_HUMAN;tr|F5H2X2|F5H2X2_HUMAN;tr|F5H2K4|F5H2K4_HUMAN;tr|F5GWV0|F5GWV0_HUMAN;tr|F5H4P3|F5H4P3_HUMAN;sp|Q6NXE6|ARMC6_HUMAN</t>
  </si>
  <si>
    <t>F5H3X1</t>
  </si>
  <si>
    <t>F5H3X1_HUMAN</t>
  </si>
  <si>
    <t>ARMC6</t>
  </si>
  <si>
    <t>fibroblast growth factor receptor signaling pathway;mRNA processing;regulation of RNA splicing;RNA splicing</t>
  </si>
  <si>
    <t>nuclear body;nucleoplasm;nucleus</t>
  </si>
  <si>
    <t>sp|Q6NXG1|ESRP1_HUMAN;tr|H0YBR2|H0YBR2_HUMAN;tr|H0YBB3|H0YBB3_HUMAN;tr|E5RI26|E5RI26_HUMAN</t>
  </si>
  <si>
    <t>sp|Q6NXG1|ESRP1_HUMAN;tr|H0YBR2|H0YBR2_HUMAN;tr|H0YBB3|H0YBB3_HUMAN</t>
  </si>
  <si>
    <t>Q6NXG1</t>
  </si>
  <si>
    <t>ESRP1_HUMAN</t>
  </si>
  <si>
    <t>Epithelial splicing regulatory protein 1</t>
  </si>
  <si>
    <t>ESRP1</t>
  </si>
  <si>
    <t>centrosome;cytosol;nucleoplasm</t>
  </si>
  <si>
    <t>tr|E5RIH5|E5RIH5_HUMAN;sp|Q6NXR4|TTI2_HUMAN;tr|E5RHM7|E5RHM7_HUMAN</t>
  </si>
  <si>
    <t>tr|E5RIH5|E5RIH5_HUMAN;sp|Q6NXR4|TTI2_HUMAN</t>
  </si>
  <si>
    <t>E5RIH5</t>
  </si>
  <si>
    <t>E5RIH5_HUMAN</t>
  </si>
  <si>
    <t>TTI2</t>
  </si>
  <si>
    <t>tr|B2WTI3|B2WTI3_HUMAN;tr|B2WTI4|B2WTI4_HUMAN;tr|K7EJU9|K7EJU9_HUMAN;sp|Q6NYC1|JMJD6_HUMAN</t>
  </si>
  <si>
    <t>B2WTI3</t>
  </si>
  <si>
    <t>B2WTI3_HUMAN</t>
  </si>
  <si>
    <t>phosphatase binding</t>
  </si>
  <si>
    <t>tr|A0A0G2JHC2|A0A0G2JHC2_HUMAN;sp|Q6NYC8|PPR18_HUMAN</t>
  </si>
  <si>
    <t>A0A0G2JHC2</t>
  </si>
  <si>
    <t>A0A0G2JHC2_HUMAN</t>
  </si>
  <si>
    <t>PPP1R18</t>
  </si>
  <si>
    <t>positive regulation of cell motility;regulation of transcription, DNA-templated;rRNA transcription;termination of RNA polymerase I transcription;transcription initiation from RNA polymerase I promoter</t>
  </si>
  <si>
    <t>identical protein binding;RNA binding;rRNA primary transcript binding</t>
  </si>
  <si>
    <t>caveola;cytoplasm;cytosol;endoplasmic reticulum;intracellular membrane-bounded organelle;membrane raft;mitochondrion;nucleoplasm;nucleus;plasma membrane;protein complex</t>
  </si>
  <si>
    <t>sp|Q6NZI2|PTRF_HUMAN</t>
  </si>
  <si>
    <t>Q6NZI2</t>
  </si>
  <si>
    <t>CAVN1_HUMAN</t>
  </si>
  <si>
    <t>Caveolae-associated protein 1 {ECO:0000312|HGNC:HGNC:9688}</t>
  </si>
  <si>
    <t>CAVIN1</t>
  </si>
  <si>
    <t>catalytic step 2 spliceosome;nuclear body;nucleoplasm;nucleus</t>
  </si>
  <si>
    <t>sp|Q6NZY4|ZCHC8_HUMAN;tr|F5H803|F5H803_HUMAN;tr|F5H6J5|F5H6J5_HUMAN;tr|F5GX80|F5GX80_HUMAN;tr|F5GXQ6|F5GXQ6_HUMAN</t>
  </si>
  <si>
    <t>Q6NZY4</t>
  </si>
  <si>
    <t>ZCHC8_HUMAN</t>
  </si>
  <si>
    <t>Zinc finger CCHC domain-containing protein 8</t>
  </si>
  <si>
    <t>ZCCHC8</t>
  </si>
  <si>
    <t>sp|Q6P161|RM54_HUMAN</t>
  </si>
  <si>
    <t>Q6P161</t>
  </si>
  <si>
    <t>RM54_HUMAN</t>
  </si>
  <si>
    <t>39S ribosomal protein L54, mitochondrial</t>
  </si>
  <si>
    <t>54mt;RP-L54</t>
  </si>
  <si>
    <t>MRPL54</t>
  </si>
  <si>
    <t>phosphatidylcholine acyl-chain remodeling;phosphatidylethanolamine acyl-chain remodeling;phosphatidylserine acyl-chain remodeling;phospholipid biosynthetic process;regulation of plasma lipoprotein particle levels</t>
  </si>
  <si>
    <t>1-acylglycerol-3-phosphate O-acyltransferase activity;1-acylglycerophosphocholine O-acyltransferase activity;2-acylglycerol-3-phosphate O-acyltransferase activity</t>
  </si>
  <si>
    <t>Ferroptosis;Glycerophospholipid metabolism</t>
  </si>
  <si>
    <t>sp|Q6P1A2|MBOA5_HUMAN;tr|F5H0M4|F5H0M4_HUMAN;tr|F5H680|F5H680_HUMAN;tr|F5H7K7|F5H7K7_HUMAN;tr|B7Z3N5|B7Z3N5_HUMAN;tr|F5GYT3|F5GYT3_HUMAN</t>
  </si>
  <si>
    <t>sp|Q6P1A2|MBOA5_HUMAN;tr|F5H0M4|F5H0M4_HUMAN</t>
  </si>
  <si>
    <t>Q6P1A2</t>
  </si>
  <si>
    <t>MBOA5_HUMAN</t>
  </si>
  <si>
    <t>Lysophospholipid acyltransferase 5</t>
  </si>
  <si>
    <t>PLAT 5</t>
  </si>
  <si>
    <t>LPCAT3</t>
  </si>
  <si>
    <t>beta-catenin-TCF complex assembly;cell cycle;cellular response to lipopolysaccharide;endodermal cell fate commitment;histone H2B ubiquitination;histone monoubiquitination;mRNA polyadenylation;negative regulation of apoptotic process;negative regulation of cell proliferation;negative regulation of epithelial cell proliferation;negative regulation of fibroblast proliferation;negative regulation of G1/S transition of mitotic cell cycle;negative regulation of myeloid cell differentiation;negative regulation of transcription from RNA polymerase II promoter;positive regulation of cell cycle G1/S phase transition;positive regulation of mRNA 3'-end processing;positive regulation of transcription elongation from RNA polymerase II promoter;positive regulation of transcription from RNA polymerase II promoter;positive regulation of Wnt signaling pathway;protein destabilization;protein ubiquitination;recruitment of 3'-end processing factors to RNA polymerase II holoenzyme complex;regulation of cell growth;stem cell population maintenance;transcription elongation from RNA polymerase II promoter;transcription from RNA polymerase II promoter;Wnt signaling pathway</t>
  </si>
  <si>
    <t>RNA polymerase II core binding;transcription factor activity, RNA polymerase II transcription factor binding</t>
  </si>
  <si>
    <t>Cdc73/Paf1 complex;cytosol;nuclear chromosome, telomeric region;nucleoplasm;nucleus</t>
  </si>
  <si>
    <t>sp|Q6P1J9|CDC73_HUMAN</t>
  </si>
  <si>
    <t>Q6P1J9</t>
  </si>
  <si>
    <t>CDC73_HUMAN</t>
  </si>
  <si>
    <t>Parafibromin</t>
  </si>
  <si>
    <t>CDC73</t>
  </si>
  <si>
    <t>mitochondrial inner membrane;mitochondrial large ribosomal subunit;mitochondrion</t>
  </si>
  <si>
    <t>sp|Q6P1L8|RM14_HUMAN</t>
  </si>
  <si>
    <t>Q6P1L8</t>
  </si>
  <si>
    <t>RM14_HUMAN</t>
  </si>
  <si>
    <t>39S ribosomal protein L14, mitochondrial</t>
  </si>
  <si>
    <t>14mt;RP-L14</t>
  </si>
  <si>
    <t>MRPL14</t>
  </si>
  <si>
    <t>fatty acid transport;lipid metabolic process;long-chain fatty acid import;long-chain fatty acid metabolic process;long-chain fatty acid transport;medium-chain fatty acid transport;response to nutrient;skin development;transport;very long-chain fatty acid catabolic process</t>
  </si>
  <si>
    <t>fatty acid transmembrane transporter activity;long-chain fatty acid-CoA ligase activity;nucleotide binding;very long-chain fatty acid-CoA ligase activity</t>
  </si>
  <si>
    <t>brush border membrane;endoplasmic reticulum membrane;integral component of membrane;membrane;microvillus;plasma membrane</t>
  </si>
  <si>
    <t>Fat digestion and absorption;Insulin resistance;PPAR signaling pathway</t>
  </si>
  <si>
    <t>sp|Q6P1M0|S27A4_HUMAN</t>
  </si>
  <si>
    <t>Q6P1M0</t>
  </si>
  <si>
    <t>S27A4_HUMAN</t>
  </si>
  <si>
    <t>Long-chain fatty acid transport protein 4</t>
  </si>
  <si>
    <t>ATP-4;atty acid transport protein 4</t>
  </si>
  <si>
    <t>SLC27A4</t>
  </si>
  <si>
    <t>tr|J3QRV5|J3QRV5_HUMAN;sp|Q6P1M3|L2GL2_HUMAN;tr|J3QLD8|J3QLD8_HUMAN;tr|J3QL58|J3QL58_HUMAN;tr|J3QSA6|J3QSA6_HUMAN;tr|J3KRE1|J3KRE1_HUMAN;tr|J3QLV4|J3QLV4_HUMAN;tr|J3QRZ8|J3QRZ8_HUMAN;tr|J3QS20|J3QS20_HUMAN</t>
  </si>
  <si>
    <t>tr|J3QRV5|J3QRV5_HUMAN;sp|Q6P1M3|L2GL2_HUMAN</t>
  </si>
  <si>
    <t>J3QRV5</t>
  </si>
  <si>
    <t>J3QRV5_HUMAN</t>
  </si>
  <si>
    <t>LLGL2</t>
  </si>
  <si>
    <t>negative regulation of transcription from RNA polymerase II promoter;positive regulation of I-kappaB kinase/NF-kappaB signaling;transcription, DNA-templated</t>
  </si>
  <si>
    <t>cadherin binding;RNA polymerase II proximal promoter sequence-specific DNA binding;RNA polymerase II transcription factor activity, sequence-specific DNA binding;signal transducer activity;transcriptional repressor activity, RNA polymerase II proximal promoter sequence-specific DNA binding</t>
  </si>
  <si>
    <t>cytosol;extracellular exosome;fibrillar center;membrane;microtubule organizing center;nucleus;plasma membrane</t>
  </si>
  <si>
    <t>sp|Q6P1N0|C2D1A_HUMAN;tr|K7EJY5|K7EJY5_HUMAN;tr|K7EMP1|K7EMP1_HUMAN</t>
  </si>
  <si>
    <t>sp|Q6P1N0|C2D1A_HUMAN</t>
  </si>
  <si>
    <t>Q6P1N0</t>
  </si>
  <si>
    <t>C2D1A_HUMAN</t>
  </si>
  <si>
    <t>Coiled-coil and C2 domain-containing protein 1A</t>
  </si>
  <si>
    <t>CC2D1A</t>
  </si>
  <si>
    <t>DNA catabolic process</t>
  </si>
  <si>
    <t>deoxyribonuclease activity;endodeoxyribonuclease activity, producing 5'-phosphomonoesters;metal ion binding</t>
  </si>
  <si>
    <t>sp|Q6P1N9|TATD1_HUMAN;tr|E5RG17|E5RG17_HUMAN;tr|H0YBX2|H0YBX2_HUMAN;tr|G5EA19|G5EA19_HUMAN;tr|U3KQS5|U3KQS5_HUMAN;tr|E5RGF2|E5RGF2_HUMAN;tr|A0A0D9SGD3|A0A0D9SGD3_HUMAN;tr|E5RG62|E5RG62_HUMAN;tr|E5RK70|E5RK70_HUMAN;tr|E5RID7|E5RID7_HUMAN;tr|E5RI69|E5RI69_HUMAN;tr|E5RJY6|E5RJY6_HUMAN</t>
  </si>
  <si>
    <t>sp|Q6P1N9|TATD1_HUMAN;tr|E5RG17|E5RG17_HUMAN;tr|H0YBX2|H0YBX2_HUMAN;tr|G5EA19|G5EA19_HUMAN;tr|U3KQS5|U3KQS5_HUMAN;tr|E5RGF2|E5RGF2_HUMAN;tr|A0A0D9SGD3|A0A0D9SGD3_HUMAN;tr|E5RG62|E5RG62_HUMAN;tr|E5RK70|E5RK70_HUMAN</t>
  </si>
  <si>
    <t>Q6P1N9</t>
  </si>
  <si>
    <t>TATD1_HUMAN</t>
  </si>
  <si>
    <t>Putative deoxyribonuclease TATDN1</t>
  </si>
  <si>
    <t>TATDN1</t>
  </si>
  <si>
    <t>flavin adenine dinucleotide binding;tRNA dihydrouridine synthase activity</t>
  </si>
  <si>
    <t>tr|H0YGW8|H0YGW8_HUMAN;sp|Q6P1R4|DUS1L_HUMAN;tr|J3QLE4|J3QLE4_HUMAN;tr|J3KT57|J3KT57_HUMAN;tr|F5H0Q0|F5H0Q0_HUMAN;tr|J3QKP9|J3QKP9_HUMAN;tr|J3QQZ0|J3QQZ0_HUMAN</t>
  </si>
  <si>
    <t>tr|H0YGW8|H0YGW8_HUMAN;sp|Q6P1R4|DUS1L_HUMAN;tr|J3QLE4|J3QLE4_HUMAN</t>
  </si>
  <si>
    <t>H0YGW8</t>
  </si>
  <si>
    <t>H0YGW8_HUMAN</t>
  </si>
  <si>
    <t>DUS1L</t>
  </si>
  <si>
    <t>sp|Q6P1X6|CH082_HUMAN;tr|H0YF29|H0YF29_HUMAN</t>
  </si>
  <si>
    <t>Q6P1X6</t>
  </si>
  <si>
    <t>CH082_HUMAN</t>
  </si>
  <si>
    <t>UPF0598 protein C8orf82</t>
  </si>
  <si>
    <t>C8orf82</t>
  </si>
  <si>
    <t>regulation of transcription from RNA polymerase II promoter;stem cell population maintenance;transcription initiation from RNA polymerase II promoter</t>
  </si>
  <si>
    <t>transcription coactivator activity;ubiquitin protein ligase activity</t>
  </si>
  <si>
    <t>cytosol;mediator complex;nucleolus;nucleoplasm;nucleus;transcription factor complex;ubiquitin ligase complex</t>
  </si>
  <si>
    <t>sp|Q6P2C8|MED27_HUMAN</t>
  </si>
  <si>
    <t>Q6P2C8</t>
  </si>
  <si>
    <t>MED27_HUMAN</t>
  </si>
  <si>
    <t>Mediator of RNA polymerase II transcription subunit 27</t>
  </si>
  <si>
    <t>MED27</t>
  </si>
  <si>
    <t>deadenylation-independent decapping of nuclear-transcribed mRNA;exonucleolytic nuclear-transcribed mRNA catabolic process involved in deadenylation-dependent decay</t>
  </si>
  <si>
    <t>cytoplasm;cytoplasmic ribonucleoprotein granule;cytosol;membrane;nucleoplasm;nucleus;P-body</t>
  </si>
  <si>
    <t>sp|Q6P2E9|EDC4_HUMAN;tr|I3L2F4|I3L2F4_HUMAN;tr|I3L0V0|I3L0V0_HUMAN;tr|I3L3M2|I3L3M2_HUMAN</t>
  </si>
  <si>
    <t>sp|Q6P2E9|EDC4_HUMAN</t>
  </si>
  <si>
    <t>Q6P2E9</t>
  </si>
  <si>
    <t>EDC4_HUMAN</t>
  </si>
  <si>
    <t>Enhancer of mRNA-decapping protein 4</t>
  </si>
  <si>
    <t>EDC4</t>
  </si>
  <si>
    <t>cellular response to lipopolysaccharide;cellular response to tumor necrosis factor;mRNA processing;mRNA splicing, via spliceosome;RNA splicing;RNA splicing, via transesterification reactions;spliceosomal tri-snRNP complex assembly</t>
  </si>
  <si>
    <t>K63-linked polyubiquitin modification-dependent protein binding;pre-mRNA intronic binding;RNA binding;second spliceosomal transesterification activity;U1 snRNA binding;U2 snRNA binding;U5 snRNA binding;U6 snRNA binding</t>
  </si>
  <si>
    <t>catalytic step 2 spliceosome;membrane;nuclear speck;nucleoplasm;nucleus;U4/U6 x U5 tri-snRNP complex;U5 snRNP</t>
  </si>
  <si>
    <t>sp|Q6P2Q9|PRP8_HUMAN;tr|I3L0J9|I3L0J9_HUMAN;tr|I3L3Z8|I3L3Z8_HUMAN;tr|I3L1T8|I3L1T8_HUMAN</t>
  </si>
  <si>
    <t>sp|Q6P2Q9|PRP8_HUMAN</t>
  </si>
  <si>
    <t>Q6P2Q9</t>
  </si>
  <si>
    <t>PRP8_HUMAN</t>
  </si>
  <si>
    <t>Pre-mRNA-processing-splicing factor 8</t>
  </si>
  <si>
    <t>PRPF8</t>
  </si>
  <si>
    <t>endosome to lysosome transport;negative regulation of canonical Wnt signaling pathway;positive regulation of clathrin-dependent endocytosis;positive regulation of receptor internalization;receptor internalization involved in canonical Wnt signaling pathway</t>
  </si>
  <si>
    <t>ATP binding;protein kinase activity;receptor binding</t>
  </si>
  <si>
    <t>clathrin-coated vesicle;endosome membrane;Golgi apparatus;perinuclear region of cytoplasm</t>
  </si>
  <si>
    <t>sp|Q6P3W7|SCYL2_HUMAN;tr|F8VSC5|F8VSC5_HUMAN;tr|H0YIK6|H0YIK6_HUMAN</t>
  </si>
  <si>
    <t>sp|Q6P3W7|SCYL2_HUMAN;tr|F8VSC5|F8VSC5_HUMAN</t>
  </si>
  <si>
    <t>Q6P3W7</t>
  </si>
  <si>
    <t>SCYL2_HUMAN</t>
  </si>
  <si>
    <t>SCY1-like protein 2</t>
  </si>
  <si>
    <t>SCYL2</t>
  </si>
  <si>
    <t>sp|Q6P3X3|TTC27_HUMAN</t>
  </si>
  <si>
    <t>Q6P3X3</t>
  </si>
  <si>
    <t>TTC27_HUMAN</t>
  </si>
  <si>
    <t>Tetratricopeptide repeat protein 27</t>
  </si>
  <si>
    <t>PR repeat protein 27</t>
  </si>
  <si>
    <t>TTC27</t>
  </si>
  <si>
    <t>iron ion homeostasis</t>
  </si>
  <si>
    <t>ion transmembrane transporter activity</t>
  </si>
  <si>
    <t>integral component of membrane;mitochondrial inner membrane</t>
  </si>
  <si>
    <t>sp|Q6P4A7|SFXN4_HUMAN</t>
  </si>
  <si>
    <t>Q6P4A7</t>
  </si>
  <si>
    <t>SFXN4_HUMAN</t>
  </si>
  <si>
    <t>Sideroflexin-4</t>
  </si>
  <si>
    <t>SFXN4</t>
  </si>
  <si>
    <t>Golgi apparatus;integral component of membrane</t>
  </si>
  <si>
    <t>sp|Q6P4E1|CASC4_HUMAN;tr|H0YMR0|H0YMR0_HUMAN;tr|H0YM51|H0YM51_HUMAN</t>
  </si>
  <si>
    <t>sp|Q6P4E1|CASC4_HUMAN;tr|H0YMR0|H0YMR0_HUMAN</t>
  </si>
  <si>
    <t>Q6P4E1</t>
  </si>
  <si>
    <t>CASC4_HUMAN</t>
  </si>
  <si>
    <t>Protein CASC4</t>
  </si>
  <si>
    <t>CASC4</t>
  </si>
  <si>
    <t>acetylpyruvate hydrolase activity;acylpyruvate hydrolase activity;fumarylpyruvate hydrolase activity;metal ion binding;oxaloacetate decarboxylase activity</t>
  </si>
  <si>
    <t>cytosol;mitochondrial inner membrane;mitochondrion;nucleoplasm</t>
  </si>
  <si>
    <t>Metabolic pathways;Tyrosine metabolism</t>
  </si>
  <si>
    <t>sp|Q6P587|FAHD1_HUMAN</t>
  </si>
  <si>
    <t>Q6P587</t>
  </si>
  <si>
    <t>FAHD1_HUMAN</t>
  </si>
  <si>
    <t>Acylpyruvase FAHD1, mitochondrial</t>
  </si>
  <si>
    <t>FAHD1</t>
  </si>
  <si>
    <t>axo-dendritic transport</t>
  </si>
  <si>
    <t>kinesin binding;microtubule binding;microtubule motor activity</t>
  </si>
  <si>
    <t>ciliary rootlet;cytoplasm;kinesin complex;microtubule;motile cilium;neuron projection</t>
  </si>
  <si>
    <t>Salmonella infection</t>
  </si>
  <si>
    <t>sp|Q6P597|KLC3_HUMAN;tr|K7EL76|K7EL76_HUMAN;tr|K7ENJ3|K7ENJ3_HUMAN;tr|K7ELP9|K7ELP9_HUMAN</t>
  </si>
  <si>
    <t>sp|Q6P597|KLC3_HUMAN;tr|K7EL76|K7EL76_HUMAN;tr|K7ENJ3|K7ENJ3_HUMAN</t>
  </si>
  <si>
    <t>Q6P597</t>
  </si>
  <si>
    <t>KLC3_HUMAN</t>
  </si>
  <si>
    <t>Kinesin light chain 3</t>
  </si>
  <si>
    <t>KLC3</t>
  </si>
  <si>
    <t>tr|C9JYQ9|C9JYQ9_HUMAN;sp|Q6P5R6|RL22L_HUMAN;tr|H0Y8C2|H0Y8C2_HUMAN</t>
  </si>
  <si>
    <t>C9JYQ9</t>
  </si>
  <si>
    <t>C9JYQ9_HUMAN</t>
  </si>
  <si>
    <t>RPL22L1</t>
  </si>
  <si>
    <t>cell differentiation;DNA dealkylation involved in DNA repair;mRNA export from nucleus;mRNA processing;oxidative single-stranded RNA demethylation;response to hypoxia;spermatogenesis</t>
  </si>
  <si>
    <t>metal ion binding;oxidative RNA demethylase activity;oxidoreductase activity, acting on paired donors, with incorporation or reduction of molecular oxygen, 2-oxoglutarate as one donor, and incorporation of one atom each of oxygen into both donors;RNA binding</t>
  </si>
  <si>
    <t>cytosol;Golgi apparatus;nuclear speck;nucleoplasm;nucleus</t>
  </si>
  <si>
    <t>sp|Q6P6C2|ALKB5_HUMAN;tr|K7ER58|K7ER58_HUMAN</t>
  </si>
  <si>
    <t>sp|Q6P6C2|ALKB5_HUMAN</t>
  </si>
  <si>
    <t>Q6P6C2</t>
  </si>
  <si>
    <t>ALKB5_HUMAN</t>
  </si>
  <si>
    <t>RNA demethylase ALKBH5 {ECO:0000303|PubMed:24616105}</t>
  </si>
  <si>
    <t>ALKBH5</t>
  </si>
  <si>
    <t>carboxylic acid metabolic process</t>
  </si>
  <si>
    <t>cadherin binding;carboxy-lyase activity;pyridoxal phosphate binding</t>
  </si>
  <si>
    <t>Golgi apparatus;intracellular membrane-bounded organelle</t>
  </si>
  <si>
    <t>sp|Q6P996|PDXD1_HUMAN;tr|H3BND4|H3BND4_HUMAN;tr|Q86XE2|Q86XE2_HUMAN;tr|Q6XYB5|Q6XYB5_HUMAN;tr|J3KNK7|J3KNK7_HUMAN;tr|H3BNL6|H3BNL6_HUMAN;sp|Q6P474|PDXD2_HUMAN;tr|A0A0J9YXH6|A0A0J9YXH6_HUMAN;tr|H3BU11|H3BU11_HUMAN;tr|H3BQ54|H3BQ54_HUMAN</t>
  </si>
  <si>
    <t>sp|Q6P996|PDXD1_HUMAN;tr|H3BND4|H3BND4_HUMAN</t>
  </si>
  <si>
    <t>Q6P996</t>
  </si>
  <si>
    <t>PDXD1_HUMAN</t>
  </si>
  <si>
    <t>Pyridoxal-dependent decarboxylase domain-containing protein 1</t>
  </si>
  <si>
    <t>PDXDC1</t>
  </si>
  <si>
    <t>sp|Q6PCB5|RSBNL_HUMAN;tr|A0A087X239|A0A087X239_HUMAN;tr|H7C2D3|H7C2D3_HUMAN;tr|C9JM20|C9JM20_HUMAN</t>
  </si>
  <si>
    <t>sp|Q6PCB5|RSBNL_HUMAN;tr|A0A087X239|A0A087X239_HUMAN</t>
  </si>
  <si>
    <t>Q6PCB5</t>
  </si>
  <si>
    <t>RSBNL_HUMAN</t>
  </si>
  <si>
    <t>Round spermatid basic protein 1-like protein</t>
  </si>
  <si>
    <t>RSBN1L</t>
  </si>
  <si>
    <t>adiponectin-activated signaling pathway;cardiolipin biosynthetic process;long-chain fatty acid transport;medium-chain fatty acid transport;negative regulation of phospholipid biosynthetic process;phosphatidic acid biosynthetic process;phosphatidylcholine biosynthetic process;phosphatidylethanolamine biosynthetic process;phosphatidylglycerol biosynthetic process;phosphatidylinositol biosynthetic process;phosphatidylserine biosynthetic process;positive regulation of heat generation;positive regulation of protein serine/threonine kinase activity;regulation of lipid metabolic process;response to cold;response to insulin</t>
  </si>
  <si>
    <t>fatty acid transmembrane transporter activity;long-chain fatty acid-CoA ligase activity;nucleotide binding;protein homodimerization activity;very long-chain fatty acid-CoA ligase activity</t>
  </si>
  <si>
    <t>endoplasmic reticulum;integral component of membrane;membrane;plasma membrane</t>
  </si>
  <si>
    <t>Insulin resistance;PPAR signaling pathway</t>
  </si>
  <si>
    <t>sp|Q6PCB7|S27A1_HUMAN;tr|M0QZC9|M0QZC9_HUMAN;tr|B7Z225|B7Z225_HUMAN</t>
  </si>
  <si>
    <t>sp|Q6PCB7|S27A1_HUMAN</t>
  </si>
  <si>
    <t>Q6PCB7</t>
  </si>
  <si>
    <t>S27A1_HUMAN</t>
  </si>
  <si>
    <t>Long-chain fatty acid transport protein 1</t>
  </si>
  <si>
    <t>ATP-1;atty acid transport protein 1</t>
  </si>
  <si>
    <t>SLC27A1</t>
  </si>
  <si>
    <t>canonical glycolysis;galactose catabolic process;glycogen biosynthetic process;glycogen catabolic process</t>
  </si>
  <si>
    <t>glucose-1,6-bisphosphate synthase activity;metal ion binding;phosphoglucomutase activity</t>
  </si>
  <si>
    <t>sp|Q6PCE3|PGM2L_HUMAN</t>
  </si>
  <si>
    <t>Q6PCE3</t>
  </si>
  <si>
    <t>PGM2L_HUMAN</t>
  </si>
  <si>
    <t>Glucose 1,6-bisphosphate synthase</t>
  </si>
  <si>
    <t>PGM2L1</t>
  </si>
  <si>
    <t>blastocyst growth;cellular response to lipopolysaccharide;endodermal cell fate commitment;histone H2B ubiquitination;histone H3-K4 trimethylation;histone monoubiquitination;inner cell mass cell differentiation;interleukin-6-mediated signaling pathway;JAK-STAT cascade;negative regulation of mRNA polyadenylation;negative regulation of myeloid cell differentiation;negative regulation of transcription from RNA polymerase II promoter;positive regulation of histone H2B ubiquitination;positive regulation of histone H3-K4 methylation;positive regulation of histone H3-K79 methylation;positive regulation of transcription elongation from RNA polymerase II promoter;positive regulation of transcription from RNA polymerase II promoter;protein ubiquitination;regulation of genetic imprinting;stem cell population maintenance;transcription elongation from RNA polymerase II promoter;transcription from RNA polymerase II promoter;trophectodermal cell differentiation;Wnt signaling pathway</t>
  </si>
  <si>
    <t>RNA polymerase II core binding;SH2 domain binding</t>
  </si>
  <si>
    <t>Cdc73/Paf1 complex;nuclear speck;nucleoplasm;transcriptionally active chromatin</t>
  </si>
  <si>
    <t>sp|Q6PD62|CTR9_HUMAN;tr|H0YCE8|H0YCE8_HUMAN</t>
  </si>
  <si>
    <t>sp|Q6PD62|CTR9_HUMAN</t>
  </si>
  <si>
    <t>Q6PD62</t>
  </si>
  <si>
    <t>CTR9_HUMAN</t>
  </si>
  <si>
    <t>RNA polymerase-associated protein CTR9 homolog</t>
  </si>
  <si>
    <t>CTR9</t>
  </si>
  <si>
    <t>protein transport</t>
  </si>
  <si>
    <t>cytoplasm;cytosol;nuclear speck</t>
  </si>
  <si>
    <t>sp|Q6PD74|AAGAB_HUMAN;tr|H0YL49|H0YL49_HUMAN</t>
  </si>
  <si>
    <t>sp|Q6PD74|AAGAB_HUMAN</t>
  </si>
  <si>
    <t>Q6PD74</t>
  </si>
  <si>
    <t>AAGAB_HUMAN</t>
  </si>
  <si>
    <t>Alpha- and gamma-adaptin-binding protein p34</t>
  </si>
  <si>
    <t>AAGAB</t>
  </si>
  <si>
    <t>TTC37</t>
  </si>
  <si>
    <t>box H/ACA snoRNP assembly;negative regulation of rRNA processing;positive regulation of apoptotic process;positive regulation of telomerase RNA localization to Cajal body;ribonucleoprotein complex assembly</t>
  </si>
  <si>
    <t>unfolded protein binding</t>
  </si>
  <si>
    <t>cytoplasm;cytosol;nucleoplasm</t>
  </si>
  <si>
    <t>sp|Q6PI26|SHQ1_HUMAN</t>
  </si>
  <si>
    <t>Q6PI26</t>
  </si>
  <si>
    <t>SHQ1_HUMAN</t>
  </si>
  <si>
    <t>Protein SHQ1 homolog</t>
  </si>
  <si>
    <t>SHQ1</t>
  </si>
  <si>
    <t>mitochondrial asparaginyl-tRNA aminoacylation;tRNA aminoacylation;tRNA aminoacylation for protein translation</t>
  </si>
  <si>
    <t>aspartate-tRNA ligase activity;aspartate-tRNA(Asn) ligase activity;ATP binding;protein homodimerization activity;tRNA binding</t>
  </si>
  <si>
    <t>sp|Q6PI48|SYDM_HUMAN</t>
  </si>
  <si>
    <t>Q6PI48</t>
  </si>
  <si>
    <t>SYDM_HUMAN</t>
  </si>
  <si>
    <t>Aspartate--tRNA ligase, mitochondrial</t>
  </si>
  <si>
    <t>DARS2</t>
  </si>
  <si>
    <t>sp|Q6PID6|TTC33_HUMAN</t>
  </si>
  <si>
    <t>Q6PID6</t>
  </si>
  <si>
    <t>TTC33_HUMAN</t>
  </si>
  <si>
    <t>Tetratricopeptide repeat protein 33</t>
  </si>
  <si>
    <t>PR repeat protein 33</t>
  </si>
  <si>
    <t>TTC33</t>
  </si>
  <si>
    <t>catabolic process;lipid catabolic process;low-density lipoprotein particle clearance;xenobiotic metabolic process</t>
  </si>
  <si>
    <t>serine hydrolase activity;sterol esterase activity</t>
  </si>
  <si>
    <t>Bile secretion;Cholesterol metabolism;Cortisol synthesis and secretion;Cushing syndrome</t>
  </si>
  <si>
    <t>sp|Q6PIU2|NCEH1_HUMAN;tr|A0A0A0MTJ9|A0A0A0MTJ9_HUMAN;tr|H7C046|H7C046_HUMAN</t>
  </si>
  <si>
    <t>Q6PIU2</t>
  </si>
  <si>
    <t>NCEH1_HUMAN</t>
  </si>
  <si>
    <t>Neutral cholesterol ester hydrolase 1</t>
  </si>
  <si>
    <t>CEH</t>
  </si>
  <si>
    <t>NCEH1</t>
  </si>
  <si>
    <t>H0YGS7</t>
  </si>
  <si>
    <t>H0YGS7_HUMAN</t>
  </si>
  <si>
    <t>TRIM65</t>
  </si>
  <si>
    <t>negative regulation of protein secretion;protein transport;proteolysis;regulation of epidermal growth factor receptor signaling pathway;regulation of protein secretion</t>
  </si>
  <si>
    <t>growth factor binding</t>
  </si>
  <si>
    <t>sp|Q6PJF5|RHDF2_HUMAN;tr|K7EPV3|K7EPV3_HUMAN;tr|K7EKI1|K7EKI1_HUMAN</t>
  </si>
  <si>
    <t>sp|Q6PJF5|RHDF2_HUMAN;tr|K7EPV3|K7EPV3_HUMAN</t>
  </si>
  <si>
    <t>Q6PJF5</t>
  </si>
  <si>
    <t>RHDF2_HUMAN</t>
  </si>
  <si>
    <t>Inactive rhomboid protein 2</t>
  </si>
  <si>
    <t>Rhom2</t>
  </si>
  <si>
    <t>RHBDF2</t>
  </si>
  <si>
    <t>tr|A0A0A0MSU2|A0A0A0MSU2_HUMAN;sp|Q6PJG2|EMSA1_HUMAN;tr|H7C1L3|H7C1L3_HUMAN;tr|C9JYU7|C9JYU7_HUMAN</t>
  </si>
  <si>
    <t>tr|A0A0A0MSU2|A0A0A0MSU2_HUMAN;sp|Q6PJG2|EMSA1_HUMAN</t>
  </si>
  <si>
    <t>A0A0A0MSU2</t>
  </si>
  <si>
    <t>A0A0A0MSU2_HUMAN</t>
  </si>
  <si>
    <t>ELMSAN1</t>
  </si>
  <si>
    <t>apoptotic process;cell migration;cell proliferation;cellular response to DNA damage stimulus;glucose metabolic process;mitochondrion localization;positive regulation of cell growth;positive regulation of protein phosphorylation;response to ionizing radiation</t>
  </si>
  <si>
    <t>sp|Q6PJG6|BRAT1_HUMAN;tr|F8WDN5|F8WDN5_HUMAN</t>
  </si>
  <si>
    <t>sp|Q6PJG6|BRAT1_HUMAN</t>
  </si>
  <si>
    <t>Q6PJG6</t>
  </si>
  <si>
    <t>BRAT1_HUMAN</t>
  </si>
  <si>
    <t>BRCA1-associated ATM activator 1</t>
  </si>
  <si>
    <t>BRAT1</t>
  </si>
  <si>
    <t>nuclear speck;nucleolus</t>
  </si>
  <si>
    <t>tr|G3V256|G3V256_HUMAN;sp|Q6PJT7|ZC3HE_HUMAN;tr|G3V3Y4|G3V3Y4_HUMAN;tr|G3V5I6|G3V5I6_HUMAN;tr|H0YJA2|H0YJA2_HUMAN;tr|G3V3R9|G3V3R9_HUMAN;tr|G3V473|G3V473_HUMAN;tr|H0YJ87|H0YJ87_HUMAN;tr|G3V240|G3V240_HUMAN;tr|G3V572|G3V572_HUMAN;tr|A0A087WTC9|A0A087WTC9_HUMAN</t>
  </si>
  <si>
    <t>tr|G3V256|G3V256_HUMAN;sp|Q6PJT7|ZC3HE_HUMAN;tr|G3V3Y4|G3V3Y4_HUMAN;tr|G3V5I6|G3V5I6_HUMAN;tr|H0YJA2|H0YJA2_HUMAN;tr|G3V3R9|G3V3R9_HUMAN</t>
  </si>
  <si>
    <t>G3V256</t>
  </si>
  <si>
    <t>G3V256_HUMAN</t>
  </si>
  <si>
    <t>ZC3H14</t>
  </si>
  <si>
    <t>chromosome;fibrillar center;nucleolus</t>
  </si>
  <si>
    <t>sp|Q6PK04|CC137_HUMAN;tr|I3L0U5|I3L0U5_HUMAN;tr|I3L4F6|I3L4F6_HUMAN</t>
  </si>
  <si>
    <t>sp|Q6PK04|CC137_HUMAN;tr|I3L0U5|I3L0U5_HUMAN</t>
  </si>
  <si>
    <t>Q6PK04</t>
  </si>
  <si>
    <t>CC137_HUMAN</t>
  </si>
  <si>
    <t>Coiled-coil domain-containing protein 137</t>
  </si>
  <si>
    <t>CCDC137</t>
  </si>
  <si>
    <t>dioxygenase activity;iron ion binding;L-ascorbic acid binding;oxidoreductase activity, acting on paired donors, with incorporation or reduction of molecular oxygen</t>
  </si>
  <si>
    <t>extracellular exosome;integral component of membrane;membrane</t>
  </si>
  <si>
    <t>sp|Q6PK18|OGFD3_HUMAN;tr|J3QRG1|J3QRG1_HUMAN;tr|K7ENS7|K7ENS7_HUMAN</t>
  </si>
  <si>
    <t>sp|Q6PK18|OGFD3_HUMAN;tr|J3QRG1|J3QRG1_HUMAN</t>
  </si>
  <si>
    <t>Q6PK18</t>
  </si>
  <si>
    <t>OGFD3_HUMAN</t>
  </si>
  <si>
    <t>2-oxoglutarate and iron-dependent oxygenase domain-containing protein 3</t>
  </si>
  <si>
    <t>OGFOD3</t>
  </si>
  <si>
    <t>cell proliferation;cellular response to rapamycin;mRNA stabilization;negative regulation of translation;positive regulation of macroautophagy;positive regulation of viral genome replication;response to amino acid starvation;TOR signaling;TORC1 signaling;translational initiation</t>
  </si>
  <si>
    <t>cadherin binding;eukaryotic initiation factor 4E binding;mRNA 3'-UTR binding;mRNA 5'-UTR binding;RNA binding;RNA cap binding;translation activator activity;translation initiation factor binding</t>
  </si>
  <si>
    <t>cytoplasm;cytoplasmic stress granule;membrane</t>
  </si>
  <si>
    <t>sp|Q6PKG0|LARP1_HUMAN;tr|A0A0B4J210|A0A0B4J210_HUMAN;tr|E5RH50|E5RH50_HUMAN;tr|H0YC33|H0YC33_HUMAN;tr|H0YBW1|H0YBW1_HUMAN;tr|H0YC73|H0YC73_HUMAN;tr|H0YAN4|H0YAN4_HUMAN;tr|H0YBR8|H0YBR8_HUMAN;tr|H0YAX9|H0YAX9_HUMAN;tr|E5RHK4|E5RHK4_HUMAN;tr|H0YBM7|H0YBM7_HUMAN;sp|Q659C4|LAR1B_HUMAN</t>
  </si>
  <si>
    <t>sp|Q6PKG0|LARP1_HUMAN;tr|A0A0B4J210|A0A0B4J210_HUMAN;tr|E5RH50|E5RH50_HUMAN</t>
  </si>
  <si>
    <t>Q6PKG0</t>
  </si>
  <si>
    <t>LARP1_HUMAN</t>
  </si>
  <si>
    <t>La-related protein 1</t>
  </si>
  <si>
    <t>LARP1</t>
  </si>
  <si>
    <t>sp|Q6PL24|TMED8_HUMAN</t>
  </si>
  <si>
    <t>Q6PL24</t>
  </si>
  <si>
    <t>TMED8_HUMAN</t>
  </si>
  <si>
    <t>Protein TMED8</t>
  </si>
  <si>
    <t>TMED8</t>
  </si>
  <si>
    <t>cellular zinc ion homeostasis;nucleotide-excision repair;positive regulation of transcription from RNA polymerase II promoter;transcription, DNA-templated;zinc II ion transport</t>
  </si>
  <si>
    <t>cation transmembrane transporter activity;chromatin binding;DNA binding transcription factor activity;ligand-dependent nuclear receptor binding;ligand-dependent nuclear receptor transcription coactivator activity</t>
  </si>
  <si>
    <t>cytoplasmic vesicle;cytoskeleton;endoplasmic reticulum;integral component of membrane;nucleus</t>
  </si>
  <si>
    <t>sp|Q6PML9|ZNT9_HUMAN</t>
  </si>
  <si>
    <t>Q6PML9</t>
  </si>
  <si>
    <t>ZNT9_HUMAN</t>
  </si>
  <si>
    <t>Zinc transporter 9</t>
  </si>
  <si>
    <t>nT-9</t>
  </si>
  <si>
    <t>SLC30A9</t>
  </si>
  <si>
    <t>actin cytoskeleton reorganization;activation of protein kinase B activity;embryo development;establishment of cell polarity;establishment or maintenance of actin cytoskeleton polarity;peptidyl-serine phosphorylation;positive regulation of actin filament polymerization;positive regulation of endothelial cell proliferation;positive regulation of peptidyl-tyrosine phosphorylation;positive regulation of protein kinase B signaling;positive regulation of TOR signaling;regulation of actin cytoskeleton organization;regulation of establishment of cell polarity;regulation of gene expression;regulation of GTPase activity;regulation of inflammatory response;regulation of peptidyl-serine phosphorylation;regulation of phosphorylation;regulation of protein kinase B signaling;TOR signaling</t>
  </si>
  <si>
    <t>enzyme activator activity;protein kinase binding;ribosome binding</t>
  </si>
  <si>
    <t>cytosol;TORC2 complex</t>
  </si>
  <si>
    <t>sp|Q6R327|RICTR_HUMAN;tr|D6R9S6|D6R9S6_HUMAN</t>
  </si>
  <si>
    <t>sp|Q6R327|RICTR_HUMAN</t>
  </si>
  <si>
    <t>Q6R327</t>
  </si>
  <si>
    <t>RICTR_HUMAN</t>
  </si>
  <si>
    <t>Rapamycin-insensitive companion of mTOR</t>
  </si>
  <si>
    <t>RICTOR</t>
  </si>
  <si>
    <t>regulation of blood pressure;response to hypoxia</t>
  </si>
  <si>
    <t>angiotensin type II receptor activity</t>
  </si>
  <si>
    <t>cell cortex;cytoplasmic vesicle membrane;cytosol;endoplasmic reticulum membrane;Golgi membrane;integral component of membrane;intracellular membrane-bounded organelle;nucleoplasm;plasma membrane</t>
  </si>
  <si>
    <t>sp|Q6RW13|ATRAP_HUMAN</t>
  </si>
  <si>
    <t>Q6RW13</t>
  </si>
  <si>
    <t>ATRAP_HUMAN</t>
  </si>
  <si>
    <t>Type-1 angiotensin II receptor-associated protein</t>
  </si>
  <si>
    <t>AGTRAP</t>
  </si>
  <si>
    <t>10-formyltetrahydrofolate biosynthetic process;embryonic neurocranium morphogenesis;embryonic viscerocranium morphogenesis;folic acid metabolic process;folic acid-containing compound metabolic process;formate metabolic process;neural tube closure;purine nucleobase biosynthetic process;tetrahydrofolate interconversion;tetrahydrofolate metabolic process</t>
  </si>
  <si>
    <t>ATP binding;formate-tetrahydrofolate ligase activity;methenyltetrahydrofolate cyclohydrolase activity;methylenetetrahydrofolate dehydrogenase (NADP+) activity;protein homodimerization activity</t>
  </si>
  <si>
    <t>membrane;mitochondrial matrix;mitochondrion</t>
  </si>
  <si>
    <t>sp|Q6UB35|C1TM_HUMAN;tr|B7ZM99|B7ZM99_HUMAN;tr|A0A087WVM4|A0A087WVM4_HUMAN;tr|H0Y327|H0Y327_HUMAN;tr|Q5JYA8|Q5JYA8_HUMAN;tr|Q5JYA3|Q5JYA3_HUMAN;tr|Q4VXM0|Q4VXM0_HUMAN;tr|Q4VXM1|Q4VXM1_HUMAN;tr|Q4VXV2|Q4VXV2_HUMAN</t>
  </si>
  <si>
    <t>sp|Q6UB35|C1TM_HUMAN;tr|B7ZM99|B7ZM99_HUMAN;tr|A0A087WVM4|A0A087WVM4_HUMAN</t>
  </si>
  <si>
    <t>Q6UB35</t>
  </si>
  <si>
    <t>C1TM_HUMAN</t>
  </si>
  <si>
    <t>Monofunctional C1-tetrahydrofolate synthase, mitochondrial</t>
  </si>
  <si>
    <t>MTHFD1L</t>
  </si>
  <si>
    <t>bone development;face morphogenesis;in utero embryonic development;multicellular organism growth;odontogenesis of dentin-containing tooth;skeletal system morphogenesis;tissue homeostasis</t>
  </si>
  <si>
    <t>cytosol;nucleoplasm;nucleus;plasma membrane</t>
  </si>
  <si>
    <t>sp|Q6UB99|ANR11_HUMAN</t>
  </si>
  <si>
    <t>Q6UB99</t>
  </si>
  <si>
    <t>ANR11_HUMAN</t>
  </si>
  <si>
    <t>Ankyrin repeat domain-containing protein 11</t>
  </si>
  <si>
    <t>ANKRD11</t>
  </si>
  <si>
    <t>mRNA 3'-end processing;mRNA export from nucleus;mRNA polyadenylation;mRNA splicing, via spliceosome;pre-mRNA cleavage required for polyadenylation;termination of RNA polymerase II transcription</t>
  </si>
  <si>
    <t>sp|Q6UN15|FIP1_HUMAN;tr|A0A0B4J203|A0A0B4J203_HUMAN;tr|H0Y8P7|H0Y8P7_HUMAN</t>
  </si>
  <si>
    <t>sp|Q6UN15|FIP1_HUMAN;tr|A0A0B4J203|A0A0B4J203_HUMAN</t>
  </si>
  <si>
    <t>Q6UN15</t>
  </si>
  <si>
    <t>FIP1_HUMAN</t>
  </si>
  <si>
    <t>Pre-mRNA 3'-end-processing factor FIP1</t>
  </si>
  <si>
    <t>Fip1</t>
  </si>
  <si>
    <t>FIP1L1</t>
  </si>
  <si>
    <t>activation of MAPK activity;angiogenesis;cell proliferation;chondroitin sulfate biosynthetic process;chondroitin sulfate catabolic process;dermatan sulfate biosynthetic process;glial cell migration;glycosaminoglycan metabolic process;intracellular signal transduction;positive regulation of peptidyl-tyrosine phosphorylation;tissue remodeling;transmembrane receptor protein tyrosine kinase signaling pathway</t>
  </si>
  <si>
    <t>protein kinase binding;signal transducer activity</t>
  </si>
  <si>
    <t>apical plasma membrane;cell surface;extracellular exosome;extracellular matrix;extracellular region;focal adhesion;Golgi lumen;integral component of plasma membrane;lamellipodium membrane;lysosomal lumen</t>
  </si>
  <si>
    <t>sp|Q6UVK1|CSPG4_HUMAN</t>
  </si>
  <si>
    <t>Q6UVK1</t>
  </si>
  <si>
    <t>CSPG4_HUMAN</t>
  </si>
  <si>
    <t>Chondroitin sulfate proteoglycan 4</t>
  </si>
  <si>
    <t>CSPG4</t>
  </si>
  <si>
    <t>heme binding;iron ion binding;monooxygenase activity;oxidoreductase activity, acting on paired donors, with incorporation or reduction of molecular oxygen</t>
  </si>
  <si>
    <t>sp|Q6UW02|CP20A_HUMAN;tr|E9PHG5|E9PHG5_HUMAN;tr|Q8WZ13|Q8WZ13_HUMAN;tr|F8WBE2|F8WBE2_HUMAN;tr|C9J8K7|C9J8K7_HUMAN</t>
  </si>
  <si>
    <t>Q6UW02</t>
  </si>
  <si>
    <t>CP20A_HUMAN</t>
  </si>
  <si>
    <t>Cytochrome P450 20A1</t>
  </si>
  <si>
    <t>CYP20A1</t>
  </si>
  <si>
    <t>tr|K7EM09|K7EM09_HUMAN;tr|K7EPR0|K7EPR0_HUMAN;tr|K7ELQ9|K7ELQ9_HUMAN;sp|Q6UW68|TM205_HUMAN</t>
  </si>
  <si>
    <t>K7EM09</t>
  </si>
  <si>
    <t>K7EM09_HUMAN</t>
  </si>
  <si>
    <t>TMEM205</t>
  </si>
  <si>
    <t>autophagy;negative regulation of endocytosis;positive regulation of autophagosome assembly;positive regulation of xenophagy;protein autoubiquitination;protein catabolic process;protein polyubiquitination;signal transduction;ubiquitin-dependent endocytosis;viral budding</t>
  </si>
  <si>
    <t>metal ion binding;ubiquitin protein ligase activity;ubiquitin-protein transferase activity</t>
  </si>
  <si>
    <t>cytoplasm;cytosol;membrane;plasma membrane</t>
  </si>
  <si>
    <t>sp|Q6UWE0|LRSM1_HUMAN</t>
  </si>
  <si>
    <t>Q6UWE0</t>
  </si>
  <si>
    <t>LRSM1_HUMAN</t>
  </si>
  <si>
    <t>E3 ubiquitin-protein ligase LRSAM1 {ECO:0000305}</t>
  </si>
  <si>
    <t>LRSAM1</t>
  </si>
  <si>
    <t>cardiolipin acyl-chain remodeling;CDP-diacylglycerol biosynthetic process;multicellular organism development;phosphatidic acid biosynthetic process</t>
  </si>
  <si>
    <t>1-acylglycerol-3-phosphate O-acyltransferase activity;O-acyltransferase activity</t>
  </si>
  <si>
    <t>cytosol;endoplasmic reticulum;endoplasmic reticulum membrane;integral component of membrane;membrane</t>
  </si>
  <si>
    <t>sp|Q6UWP7|LCLT1_HUMAN;tr|C9K0C3|C9K0C3_HUMAN</t>
  </si>
  <si>
    <t>Q6UWP7</t>
  </si>
  <si>
    <t>LCLT1_HUMAN</t>
  </si>
  <si>
    <t>Lysocardiolipin acyltransferase 1</t>
  </si>
  <si>
    <t>LCLAT1</t>
  </si>
  <si>
    <t>mRNA splicing, via spliceosome;protein folding</t>
  </si>
  <si>
    <t>catalytic step 2 spliceosome;nucleoplasm</t>
  </si>
  <si>
    <t>sp|Q6UX04|CWC27_HUMAN;tr|D6REK3|D6REK3_HUMAN</t>
  </si>
  <si>
    <t>Q6UX04</t>
  </si>
  <si>
    <t>CWC27_HUMAN</t>
  </si>
  <si>
    <t>Peptidyl-prolyl cis-trans isomerase CWC27 homolog</t>
  </si>
  <si>
    <t>PIase CWC27</t>
  </si>
  <si>
    <t>CWC27</t>
  </si>
  <si>
    <t>methyltransferase activity</t>
  </si>
  <si>
    <t>sp|Q6UX53|MET7B_HUMAN;tr|A0A087WZT2|A0A087WZT2_HUMAN</t>
  </si>
  <si>
    <t>Q6UX53</t>
  </si>
  <si>
    <t>MET7B_HUMAN</t>
  </si>
  <si>
    <t>Methyltransferase-like protein 7B</t>
  </si>
  <si>
    <t>METTL7B</t>
  </si>
  <si>
    <t>tr|A6PWM2|A6PWM2_HUMAN;sp|Q6UXH1|CREL2_HUMAN</t>
  </si>
  <si>
    <t>A6PWM2</t>
  </si>
  <si>
    <t>A6PWM2_HUMAN</t>
  </si>
  <si>
    <t>CRELD2</t>
  </si>
  <si>
    <t>histone H3-K4 methylation;histone H3-K4 trimethylation</t>
  </si>
  <si>
    <t>chromatin;histone methyltransferase complex;nucleolus;PTW/PP1 phosphatase complex;Set1C/COMPASS complex</t>
  </si>
  <si>
    <t>sp|Q6UXN9|WDR82_HUMAN;tr|C9JBU3|C9JBU3_HUMAN</t>
  </si>
  <si>
    <t>sp|Q6UXN9|WDR82_HUMAN</t>
  </si>
  <si>
    <t>Q6UXN9</t>
  </si>
  <si>
    <t>WDR82_HUMAN</t>
  </si>
  <si>
    <t>WD repeat-containing protein 82</t>
  </si>
  <si>
    <t>WDR82</t>
  </si>
  <si>
    <t>MICOS complex;mitochondrion</t>
  </si>
  <si>
    <t>tr|A0A087WYF7|A0A087WYF7_HUMAN;sp|Q6UXV4|MIC27_HUMAN;tr|A0A087WUX8|A0A087WUX8_HUMAN</t>
  </si>
  <si>
    <t>A0A087WYF7</t>
  </si>
  <si>
    <t>A0A087WYF7_HUMAN</t>
  </si>
  <si>
    <t>MICOS complex subunit {ECO:0000256|RuleBase:RU363021}</t>
  </si>
  <si>
    <t>APOOL</t>
  </si>
  <si>
    <t>DNA methylation;negative regulation of transcription from RNA polymerase II promoter;negative regulation of transcription, DNA-templated;positive regulation of transcription, DNA-templated;regulation of RNA polymerase II transcriptional preinitiation complex assembly;transcription, DNA-templated;viral process</t>
  </si>
  <si>
    <t>ATPase activity;transcription corepressor activity</t>
  </si>
  <si>
    <t>cytosol;nuclear body;nucleoplasm;nucleus;transcription factor complex</t>
  </si>
  <si>
    <t>sp|Q6VMQ6|MCAF1_HUMAN;tr|A8MV73|A8MV73_HUMAN;tr|F5GYR7|F5GYR7_HUMAN;tr|F5H592|F5H592_HUMAN</t>
  </si>
  <si>
    <t>sp|Q6VMQ6|MCAF1_HUMAN</t>
  </si>
  <si>
    <t>Q6VMQ6</t>
  </si>
  <si>
    <t>MCAF1_HUMAN</t>
  </si>
  <si>
    <t>Activating transcription factor 7-interacting protein 1</t>
  </si>
  <si>
    <t>ATF7IP</t>
  </si>
  <si>
    <t>tr|A0A0D9SEU5|A0A0D9SEU5_HUMAN;sp|Q6VN20|RBP10_HUMAN;tr|R4GMX8|R4GMX8_HUMAN;tr|R4GMX7|R4GMX7_HUMAN;tr|R4GNA3|R4GNA3_HUMAN;tr|R4GN91|R4GN91_HUMAN</t>
  </si>
  <si>
    <t>A0A0D9SEU5</t>
  </si>
  <si>
    <t>A0A0D9SEU5_HUMAN</t>
  </si>
  <si>
    <t>RANBP10</t>
  </si>
  <si>
    <t>protein localization to plasma membrane;protein targeting to Golgi;regulation of defense response to virus by virus</t>
  </si>
  <si>
    <t>ion channel binding</t>
  </si>
  <si>
    <t>COPI-coated vesicle;cytosol</t>
  </si>
  <si>
    <t>sp|Q6VY07|PACS1_HUMAN;tr|B4DF77|B4DF77_HUMAN;tr|E9PNZ9|E9PNZ9_HUMAN;tr|E9PPK2|E9PPK2_HUMAN;tr|H0YF56|H0YF56_HUMAN;tr|E9PSE1|E9PSE1_HUMAN;tr|H0YE62|H0YE62_HUMAN;tr|E9PSG7|E9PSG7_HUMAN;tr|E9PNG7|E9PNG7_HUMAN;tr|H0YCU5|H0YCU5_HUMAN</t>
  </si>
  <si>
    <t>sp|Q6VY07|PACS1_HUMAN;tr|B4DF77|B4DF77_HUMAN</t>
  </si>
  <si>
    <t>Q6VY07</t>
  </si>
  <si>
    <t>PACS1_HUMAN</t>
  </si>
  <si>
    <t>Phosphofurin acidic cluster sorting protein 1</t>
  </si>
  <si>
    <t>ACS-1</t>
  </si>
  <si>
    <t>PACS1</t>
  </si>
  <si>
    <t>actin cytoskeleton;cytosol;focal adhesion</t>
  </si>
  <si>
    <t>sp|Q6WCQ1|MPRIP_HUMAN;tr|J3KSW8|J3KSW8_HUMAN;tr|H0Y2S9|H0Y2S9_HUMAN;tr|H0Y7E2|H0Y7E2_HUMAN;tr|H7C3G6|H7C3G6_HUMAN;tr|K7EL39|K7EL39_HUMAN;tr|J3KSK7|J3KSK7_HUMAN;tr|J3QRL2|J3QRL2_HUMAN</t>
  </si>
  <si>
    <t>sp|Q6WCQ1|MPRIP_HUMAN;tr|J3KSW8|J3KSW8_HUMAN;tr|H0Y2S9|H0Y2S9_HUMAN</t>
  </si>
  <si>
    <t>Q6WCQ1</t>
  </si>
  <si>
    <t>MPRIP_HUMAN</t>
  </si>
  <si>
    <t>Myosin phosphatase Rho-interacting protein</t>
  </si>
  <si>
    <t>MPRIP</t>
  </si>
  <si>
    <t>negative regulation of adiponectin secretion;protein transport;regulated exocytosis</t>
  </si>
  <si>
    <t>Rab GTPase binding</t>
  </si>
  <si>
    <t>cytoplasm;cytosol;intracellular membrane-bounded organelle;phagocytic vesicle membrane;recycling endosome</t>
  </si>
  <si>
    <t>sp|Q6WKZ4|RFIP1_HUMAN;tr|E7EX40|E7EX40_HUMAN</t>
  </si>
  <si>
    <t>Q6WKZ4</t>
  </si>
  <si>
    <t>RFIP1_HUMAN</t>
  </si>
  <si>
    <t>Rab11 family-interacting protein 1</t>
  </si>
  <si>
    <t>ab11-FIP1</t>
  </si>
  <si>
    <t>RAB11FIP1</t>
  </si>
  <si>
    <t>NAD biosynthesis via nicotinamide riboside salvage pathway;neutrophil degranulation;nicotinate nucleotide salvage;response to oxidative stress</t>
  </si>
  <si>
    <t>ligase activity;nicotinate phosphoribosyltransferase activity;nicotinate-nucleotide diphosphorylase (carboxylating) activity</t>
  </si>
  <si>
    <t>azurophil granule lumen;cytosol;extracellular exosome;extracellular region</t>
  </si>
  <si>
    <t>sp|Q6XQN6|PNCB_HUMAN;tr|G5E977|G5E977_HUMAN;tr|C9J8U2|C9J8U2_HUMAN;tr|A0A087WUT5|A0A087WUT5_HUMAN;tr|H0YDA6|H0YDA6_HUMAN;tr|H0YF31|H0YF31_HUMAN</t>
  </si>
  <si>
    <t>sp|Q6XQN6|PNCB_HUMAN;tr|G5E977|G5E977_HUMAN;tr|C9J8U2|C9J8U2_HUMAN</t>
  </si>
  <si>
    <t>Q6XQN6</t>
  </si>
  <si>
    <t>PNCB_HUMAN</t>
  </si>
  <si>
    <t>Nicotinate phosphoribosyltransferase</t>
  </si>
  <si>
    <t>APRTase</t>
  </si>
  <si>
    <t>NAPRT</t>
  </si>
  <si>
    <t>positive regulation of GTPase activity;regulation of Rho protein signal transduction;small GTPase mediated signal transduction</t>
  </si>
  <si>
    <t>cell junction;cytoskeleton;Golgi stack;synapse</t>
  </si>
  <si>
    <t>sp|Q6XZF7|DNMBP_HUMAN;tr|Q5SVK9|Q5SVK9_HUMAN</t>
  </si>
  <si>
    <t>sp|Q6XZF7|DNMBP_HUMAN</t>
  </si>
  <si>
    <t>Q6XZF7</t>
  </si>
  <si>
    <t>DNMBP_HUMAN</t>
  </si>
  <si>
    <t>Dynamin-binding protein</t>
  </si>
  <si>
    <t>DNMBP</t>
  </si>
  <si>
    <t>adult locomotory behavior;cellular protein metabolic process;feeding behavior;homeostasis of number of cells within a tissue;insulin-like growth factor receptor signaling pathway;mitotic G1 DNA damage checkpoint;mRNA destabilization;multicellular organism growth;musculoskeletal movement;negative regulation of translation;neuromuscular process controlling balance;post-embryonic development;posttranscriptional gene silencing;spinal cord motor neuron differentiation</t>
  </si>
  <si>
    <t>cadherin binding;proline-rich region binding;RNA binding</t>
  </si>
  <si>
    <t>cytoplasmic stress granule;cytosol;endoplasmic reticulum;endosome;Golgi apparatus;integral component of membrane;membrane;perikaryon;protein complex;proximal dendrite</t>
  </si>
  <si>
    <t>sp|Q6Y7W6|PERQ2_HUMAN;tr|I1E4Y6|I1E4Y6_HUMAN;tr|E7ESB6|E7ESB6_HUMAN;tr|C9JHW1|C9JHW1_HUMAN;tr|F8WCD5|F8WCD5_HUMAN;tr|C9JPV7|C9JPV7_HUMAN;tr|C9JXQ0|C9JXQ0_HUMAN;tr|C9J0V6|C9J0V6_HUMAN;tr|C9JHT0|C9JHT0_HUMAN;tr|C9JRZ2|C9JRZ2_HUMAN;tr|C9JW88|C9JW88_HUMAN;tr|C9JH18|C9JH18_HUMAN</t>
  </si>
  <si>
    <t>sp|Q6Y7W6|PERQ2_HUMAN;tr|I1E4Y6|I1E4Y6_HUMAN;tr|E7ESB6|E7ESB6_HUMAN</t>
  </si>
  <si>
    <t>Q6Y7W6</t>
  </si>
  <si>
    <t>GGYF2_HUMAN</t>
  </si>
  <si>
    <t>GRB10-interacting GYF protein 2 {ECO:0000303|PubMed:12771153}</t>
  </si>
  <si>
    <t>C-terminal protein lipidation;hair follicle development;negative regulation of keratinocyte proliferation;negative regulation of protein phosphorylation;negative regulation of transforming growth factor beta receptor signaling pathway;negative regulation of wound healing;osteoclast fusion;platelet degranulation;regulation of keratinocyte differentiation</t>
  </si>
  <si>
    <t>serine-type endopeptidase inhibitor activity;transforming growth factor beta binding</t>
  </si>
  <si>
    <t>anchored component of membrane;cell surface;extracellular region;extracellular space;plasma membrane;platelet alpha granule membrane</t>
  </si>
  <si>
    <t>sp|Q6YHK3|CD109_HUMAN</t>
  </si>
  <si>
    <t>Q6YHK3</t>
  </si>
  <si>
    <t>CD109_HUMAN</t>
  </si>
  <si>
    <t>CD109 antigen</t>
  </si>
  <si>
    <t>CD109</t>
  </si>
  <si>
    <t>membrane;mitochondrion;peroxisome</t>
  </si>
  <si>
    <t>sp|Q6YN16|HSDL2_HUMAN</t>
  </si>
  <si>
    <t>Q6YN16</t>
  </si>
  <si>
    <t>HSDL2_HUMAN</t>
  </si>
  <si>
    <t>Hydroxysteroid dehydrogenase-like protein 2</t>
  </si>
  <si>
    <t>HSDL2</t>
  </si>
  <si>
    <t>2-oxoglutarate metabolic process;biosynthetic process;cellular amino acid metabolic process;kynurenine metabolic process</t>
  </si>
  <si>
    <t>cysteine-S-conjugate beta-lyase activity;kynurenine-glyoxylate transaminase activity;kynurenine-oxoglutarate transaminase activity;protein homodimerization activity;pyridoxal phosphate binding;RNA binding</t>
  </si>
  <si>
    <t>Chemical carcinogenesis;Cysteine and methionine metabolism;Metabolic pathways;Selenocompound metabolism;Tryptophan metabolism</t>
  </si>
  <si>
    <t>sp|Q6YP21|KAT3_HUMAN;tr|A0A0A0MRN7|A0A0A0MRN7_HUMAN;tr|A0A0A0MRN6|A0A0A0MRN6_HUMAN</t>
  </si>
  <si>
    <t>sp|Q6YP21|KAT3_HUMAN;tr|A0A0A0MRN7|A0A0A0MRN7_HUMAN</t>
  </si>
  <si>
    <t>Q6YP21</t>
  </si>
  <si>
    <t>KAT3_HUMAN</t>
  </si>
  <si>
    <t>Kynurenine--oxoglutarate transaminase 3</t>
  </si>
  <si>
    <t>KYAT3</t>
  </si>
  <si>
    <t>ceramide biosynthetic process;sphingolipid biosynthetic process</t>
  </si>
  <si>
    <t>DNA binding;sphingosine N-acyltransferase activity</t>
  </si>
  <si>
    <t>endoplasmic reticulum;endoplasmic reticulum membrane;integral component of membrane;membrane;nuclear membrane</t>
  </si>
  <si>
    <t>sp|Q6ZMG9|CERS6_HUMAN</t>
  </si>
  <si>
    <t>Q6ZMG9</t>
  </si>
  <si>
    <t>CERS6_HUMAN</t>
  </si>
  <si>
    <t>Ceramide synthase 6</t>
  </si>
  <si>
    <t>erS6</t>
  </si>
  <si>
    <t>CERS6</t>
  </si>
  <si>
    <t>sp|Q6ZMI0|PPR21_HUMAN;tr|F8WE40|F8WE40_HUMAN</t>
  </si>
  <si>
    <t>sp|Q6ZMI0|PPR21_HUMAN</t>
  </si>
  <si>
    <t>Q6ZMI0</t>
  </si>
  <si>
    <t>PPR21_HUMAN</t>
  </si>
  <si>
    <t>Protein phosphatase 1 regulatory subunit 21</t>
  </si>
  <si>
    <t>PPP1R21</t>
  </si>
  <si>
    <t>exocytosis;muscle contraction;muscle organ development;muscle system process;negative regulation of insulin receptor signaling pathway;negative regulation of insulin-like growth factor receptor signaling pathway;negative regulation of myotube differentiation;plasma membrane repair;proteasome-mediated ubiquitin-dependent protein catabolic process;protein homooligomerization</t>
  </si>
  <si>
    <t>phosphatidylserine binding;ubiquitin conjugating enzyme binding;ubiquitin protein ligase activity;zinc ion binding</t>
  </si>
  <si>
    <t>cytoplasmic vesicle membrane;sarcolemma</t>
  </si>
  <si>
    <t>sp|Q6ZMU5|TRI72_HUMAN</t>
  </si>
  <si>
    <t>Q6ZMU5</t>
  </si>
  <si>
    <t>TRI72_HUMAN</t>
  </si>
  <si>
    <t>Tripartite motif-containing protein 72</t>
  </si>
  <si>
    <t>TRIM72</t>
  </si>
  <si>
    <t>transcription from RNA polymerase II promoter</t>
  </si>
  <si>
    <t>RNA polymerase II regulatory region sequence-specific DNA binding;transcriptional repressor activity, RNA polymerase II proximal promoter sequence-specific DNA binding;zinc ion binding</t>
  </si>
  <si>
    <t>integral component of membrane;membrane;nucleus</t>
  </si>
  <si>
    <t>sp|Q6ZNB6|NFXL1_HUMAN</t>
  </si>
  <si>
    <t>Q6ZNB6</t>
  </si>
  <si>
    <t>NFXL1_HUMAN</t>
  </si>
  <si>
    <t>NF-X1-type zinc finger protein NFXL1</t>
  </si>
  <si>
    <t>NFXL1</t>
  </si>
  <si>
    <t>tr|A0A087X176|A0A087X176_HUMAN;sp|Q6ZRP7|QSOX2_HUMAN;tr|H0Y430|H0Y430_HUMAN</t>
  </si>
  <si>
    <t>tr|A0A087X176|A0A087X176_HUMAN;sp|Q6ZRP7|QSOX2_HUMAN</t>
  </si>
  <si>
    <t>A0A087X176</t>
  </si>
  <si>
    <t>biomineral tissue development;intermediate filament cytoskeleton organization;positive regulation of cell migration;protein localization to cytoskeleton</t>
  </si>
  <si>
    <t>keratin filament binding;protein kinase binding</t>
  </si>
  <si>
    <t>sp|Q6ZRV2|FA83H_HUMAN;tr|J3KPS2|J3KPS2_HUMAN</t>
  </si>
  <si>
    <t>Q6ZRV2</t>
  </si>
  <si>
    <t>FA83H_HUMAN</t>
  </si>
  <si>
    <t>Protein FAM83H {ECO:0000305}</t>
  </si>
  <si>
    <t>FAM83H</t>
  </si>
  <si>
    <t>endocytosis;protein transport</t>
  </si>
  <si>
    <t>GTPase activator activity;guanyl-nucleotide exchange factor activity</t>
  </si>
  <si>
    <t>actin cytoskeleton;cytoplasmic vesicle;ruffle</t>
  </si>
  <si>
    <t>sp|Q6ZS11|RINL_HUMAN</t>
  </si>
  <si>
    <t>Q6ZS11</t>
  </si>
  <si>
    <t>RINL_HUMAN</t>
  </si>
  <si>
    <t>Ras and Rab interactor-like protein</t>
  </si>
  <si>
    <t>RINL</t>
  </si>
  <si>
    <t>sp|Q6ZSJ8|CA122_HUMAN</t>
  </si>
  <si>
    <t>Q6ZSJ8</t>
  </si>
  <si>
    <t>CA122_HUMAN</t>
  </si>
  <si>
    <t>Uncharacterized protein C1orf122</t>
  </si>
  <si>
    <t>C1orf122</t>
  </si>
  <si>
    <t>nucleic acid binding;Rho guanyl-nucleotide exchange factor activity</t>
  </si>
  <si>
    <t>tr|A0A087WZG4|A0A087WZG4_HUMAN;tr|M0R150|M0R150_HUMAN;sp|Q6ZSZ5|ARHGI_HUMAN;tr|M0QZS0|M0QZS0_HUMAN</t>
  </si>
  <si>
    <t>A0A087WZG4</t>
  </si>
  <si>
    <t>A0A087WZG4_HUMAN</t>
  </si>
  <si>
    <t>sp|Q6ZU35|K1211_HUMAN;tr|F5H1N7|F5H1N7_HUMAN</t>
  </si>
  <si>
    <t>Q6ZU35</t>
  </si>
  <si>
    <t>K1211_HUMAN</t>
  </si>
  <si>
    <t>Uncharacterized protein KIAA1211</t>
  </si>
  <si>
    <t>KIAA1211</t>
  </si>
  <si>
    <t>tr|A0A0C4DGE6|A0A0C4DGE6_HUMAN;tr|E9PNT2|E9PNT2_HUMAN;tr|E9PIR1|E9PIR1_HUMAN;tr|A0A0G2JRG8|A0A0G2JRG8_HUMAN;tr|A0A0G2JNY3|A0A0G2JNY3_HUMAN;sp|Q6ZUM4|RHG27_HUMAN;tr|E9PNX6|E9PNX6_HUMAN</t>
  </si>
  <si>
    <t>tr|A0A0C4DGE6|A0A0C4DGE6_HUMAN;tr|E9PNT2|E9PNT2_HUMAN;tr|E9PIR1|E9PIR1_HUMAN;tr|A0A0G2JRG8|A0A0G2JRG8_HUMAN;tr|A0A0G2JNY3|A0A0G2JNY3_HUMAN;sp|Q6ZUM4|RHG27_HUMAN</t>
  </si>
  <si>
    <t>A0A0C4DGE6</t>
  </si>
  <si>
    <t>A0A0C4DGE6_HUMAN</t>
  </si>
  <si>
    <t>ARHGAP27</t>
  </si>
  <si>
    <t>positive regulation of proteasomal protein catabolic process;response to endoplasmic reticulum stress</t>
  </si>
  <si>
    <t>endoplasmic reticulum;integral component of membrane</t>
  </si>
  <si>
    <t>sp|Q6ZXV5|TMTC3_HUMAN;tr|F8VRY4|F8VRY4_HUMAN;tr|F8VR71|F8VR71_HUMAN;tr|F8W044|F8W044_HUMAN</t>
  </si>
  <si>
    <t>sp|Q6ZXV5|TMTC3_HUMAN</t>
  </si>
  <si>
    <t>Q6ZXV5</t>
  </si>
  <si>
    <t>TMTC3_HUMAN</t>
  </si>
  <si>
    <t>Transmembrane and TPR repeat-containing protein 3</t>
  </si>
  <si>
    <t>TMTC3</t>
  </si>
  <si>
    <t>Golgi to endosome transport;mitochondrion organization;negative regulation of parkin-mediated stimulation of mitophagy in response to mitochondrial depolarization</t>
  </si>
  <si>
    <t>cytoplasm;cytosol;extracellular exosome;mitochondrial outer membrane</t>
  </si>
  <si>
    <t>sp|Q709C8|VP13C_HUMAN</t>
  </si>
  <si>
    <t>Q709C8</t>
  </si>
  <si>
    <t>VP13C_HUMAN</t>
  </si>
  <si>
    <t>Vacuolar protein sorting-associated protein 13C</t>
  </si>
  <si>
    <t>VPS13C</t>
  </si>
  <si>
    <t>acyl-CoA dehydrogenase activity;flavin adenine dinucleotide binding;long-chain-acyl-CoA dehydrogenase activity;medium-chain-acyl-CoA dehydrogenase activity;very-long-chain-acyl-CoA dehydrogenase activity</t>
  </si>
  <si>
    <t>mitochondrial inner membrane;mitochondrial membrane;nucleus;peroxisome</t>
  </si>
  <si>
    <t>sp|Q709F0|ACD11_HUMAN;tr|D6RDI8|D6RDI8_HUMAN;tr|F8WEV0|F8WEV0_HUMAN;tr|A0A0J9YXS1|A0A0J9YXS1_HUMAN</t>
  </si>
  <si>
    <t>sp|Q709F0|ACD11_HUMAN;tr|D6RDI8|D6RDI8_HUMAN;tr|F8WEV0|F8WEV0_HUMAN</t>
  </si>
  <si>
    <t>Q709F0</t>
  </si>
  <si>
    <t>ACD11_HUMAN</t>
  </si>
  <si>
    <t>Acyl-CoA dehydrogenase family member 11</t>
  </si>
  <si>
    <t>CAD-11</t>
  </si>
  <si>
    <t>ACAD11</t>
  </si>
  <si>
    <t>positive regulation of canonical Wnt signaling pathway;protein deubiquitination;protein K48-linked deubiquitination;ubiquitin-dependent protein catabolic process;Wnt signaling pathway</t>
  </si>
  <si>
    <t>cysteine-type endopeptidase activity;thiol-dependent ubiquitin-specific protease activity;thiol-dependent ubiquitinyl hydrolase activity</t>
  </si>
  <si>
    <t>sp|Q70CQ2|UBP34_HUMAN;tr|A0A0C4DG73|A0A0C4DG73_HUMAN;tr|H7C150|H7C150_HUMAN;tr|H7C183|H7C183_HUMAN</t>
  </si>
  <si>
    <t>sp|Q70CQ2|UBP34_HUMAN;tr|A0A0C4DG73|A0A0C4DG73_HUMAN</t>
  </si>
  <si>
    <t>Q70CQ2</t>
  </si>
  <si>
    <t>UBP34_HUMAN</t>
  </si>
  <si>
    <t>Ubiquitin carboxyl-terminal hydrolase 34</t>
  </si>
  <si>
    <t>USP34</t>
  </si>
  <si>
    <t>response to X-ray</t>
  </si>
  <si>
    <t>sp|Q70UQ0|IKIP_HUMAN</t>
  </si>
  <si>
    <t>Q70UQ0</t>
  </si>
  <si>
    <t>IKIP_HUMAN</t>
  </si>
  <si>
    <t>Inhibitor of nuclear factor kappa-B kinase-interacting protein</t>
  </si>
  <si>
    <t xml:space="preserve"> kappa-B kinase-interacting protein;KBKB-interacting protein;KK-interacting protein</t>
  </si>
  <si>
    <t>IKBIP</t>
  </si>
  <si>
    <t>sp|Q70Z53|F10C1_HUMAN</t>
  </si>
  <si>
    <t>Q70Z53</t>
  </si>
  <si>
    <t>F10C1_HUMAN</t>
  </si>
  <si>
    <t>Protein FRA10AC1</t>
  </si>
  <si>
    <t>FRA10AC1</t>
  </si>
  <si>
    <t>proteasome-mediated ubiquitin-dependent protein catabolic process;protein K48-linked ubiquitination;protein monoubiquitination;protein ubiquitination</t>
  </si>
  <si>
    <t>sp|Q712K3|UB2R2_HUMAN</t>
  </si>
  <si>
    <t>Q712K3</t>
  </si>
  <si>
    <t>UB2R2_HUMAN</t>
  </si>
  <si>
    <t>Ubiquitin-conjugating enzyme E2 R2</t>
  </si>
  <si>
    <t>UBE2R2</t>
  </si>
  <si>
    <t>RNA polymerase II transcription cofactor activity</t>
  </si>
  <si>
    <t>mediator complex</t>
  </si>
  <si>
    <t>sp|Q71F56|MD13L_HUMAN</t>
  </si>
  <si>
    <t>Q71F56</t>
  </si>
  <si>
    <t>MD13L_HUMAN</t>
  </si>
  <si>
    <t>Mediator of RNA polymerase II transcription subunit 13-like</t>
  </si>
  <si>
    <t>MED13L</t>
  </si>
  <si>
    <t>cytoskeleton organization;positive regulation of translation;regulation of cell morphogenesis;translation</t>
  </si>
  <si>
    <t>sp|Q71RC2|LARP4_HUMAN;tr|X6RLN4|X6RLN4_HUMAN;tr|Q96J85|Q96J85_HUMAN;tr|Q6P4E2|Q6P4E2_HUMAN;tr|Q8TBL5|Q8TBL5_HUMAN;tr|A0A087WTL9|A0A087WTL9_HUMAN;tr|F8W1I4|F8W1I4_HUMAN;tr|F8VY40|F8VY40_HUMAN</t>
  </si>
  <si>
    <t>sp|Q71RC2|LARP4_HUMAN;tr|X6RLN4|X6RLN4_HUMAN;tr|Q96J85|Q96J85_HUMAN</t>
  </si>
  <si>
    <t>Q71RC2</t>
  </si>
  <si>
    <t>LARP4_HUMAN</t>
  </si>
  <si>
    <t>La-related protein 4</t>
  </si>
  <si>
    <t>LARP4</t>
  </si>
  <si>
    <t>tr|B9TX33|B9TX33_HUMAN;sp|Q71SY5|MED25_HUMAN</t>
  </si>
  <si>
    <t>B9TX33</t>
  </si>
  <si>
    <t>B9TX33_HUMAN</t>
  </si>
  <si>
    <t>cell division;ciliary basal body-plasma membrane docking;cytoskeleton-dependent intracellular transport;G2/M transition of mitotic cell cycle;microtubule-based process;regulation of G2/M transition of mitotic cell cycle</t>
  </si>
  <si>
    <t>GTP binding;GTPase activity;protein domain specific binding;structural constituent of cytoskeleton;structural molecule activity</t>
  </si>
  <si>
    <t>cytoplasmic microtubule;cytoplasmic ribonucleoprotein granule;cytosol;extracellular exosome;membrane raft;microtubule;microtubule cytoskeleton;myelin sheath;nucleus;recycling endosome</t>
  </si>
  <si>
    <t>sp|Q71U36|TBA1A_HUMAN;sp|Q13748|TBA3C_HUMAN;sp|Q6PEY2|TBA3E_HUMAN;tr|F8VQQ4|F8VQQ4_HUMAN</t>
  </si>
  <si>
    <t>sp|Q71U36|TBA1A_HUMAN;sp|Q13748|TBA3C_HUMAN;sp|Q6PEY2|TBA3E_HUMAN</t>
  </si>
  <si>
    <t>Q71U36</t>
  </si>
  <si>
    <t>TBA1A_HUMAN</t>
  </si>
  <si>
    <t>Tubulin alpha-1A chain</t>
  </si>
  <si>
    <t>TUBA1A</t>
  </si>
  <si>
    <t>activation of cysteine-type endopeptidase activity involved in apoptotic process;DNA damage response, signal transduction by p53 class mediator resulting in transcription of p21 class mediator;DNA repair;intrinsic apoptotic signaling pathway in response to DNA damage by p53 class mediator;mitotic G1 DNA damage checkpoint;positive regulation of translation;ribosomal small subunit assembly;translation</t>
  </si>
  <si>
    <t>cysteine-type endopeptidase activator activity involved in apoptotic process;metal ion binding;RNA binding;structural constituent of ribosome;translation activator activity</t>
  </si>
  <si>
    <t>cytosolic small ribosomal subunit;nucleus</t>
  </si>
  <si>
    <t>sp|Q71UM5|RS27L_HUMAN;tr|H0YMV8|H0YMV8_HUMAN;tr|C9JLI6|C9JLI6_HUMAN</t>
  </si>
  <si>
    <t>Q71UM5</t>
  </si>
  <si>
    <t>RS27L_HUMAN</t>
  </si>
  <si>
    <t>40S ribosomal protein S27-like</t>
  </si>
  <si>
    <t>RPS27L</t>
  </si>
  <si>
    <t>chromatin maintenance;chromatin remodeling;chromatin silencing;mRNA processing;mRNA transcription from RNA polymerase II promoter;mRNA transport;negative regulation of histone H3-K27 methylation;nucleosome organization;positive regulation of transcription elongation from RNA polymerase II promoter;regulation of isotype switching;regulation of mRNA export from nucleus;regulation of mRNA processing;regulation of muscle cell differentiation;regulation of transcription, DNA-templated;RNA splicing;transcription elongation from RNA polymerase II promoter;transcription from RNA polymerase II promoter;viral process</t>
  </si>
  <si>
    <t>DNA binding;DNA binding transcription factor activity;histone binding;nucleosome binding;RNA binding;transcription factor activity, core RNA polymerase II binding</t>
  </si>
  <si>
    <t>nucleoplasm;nucleus;transcription elongation factor complex;transcriptionally active chromatin</t>
  </si>
  <si>
    <t>sp|Q7KZ85|SPT6H_HUMAN</t>
  </si>
  <si>
    <t>Q7KZ85</t>
  </si>
  <si>
    <t>SPT6H_HUMAN</t>
  </si>
  <si>
    <t>Transcription elongation factor SPT6</t>
  </si>
  <si>
    <t>SPT6</t>
  </si>
  <si>
    <t>SUPT6H</t>
  </si>
  <si>
    <t>gene silencing by RNA;osteoblast differentiation;regulation of transcription, DNA-templated;RNA catabolic process;transcription, DNA-templated;viral process</t>
  </si>
  <si>
    <t>cadherin binding;nuclease activity;RNA binding;transcription cofactor activity</t>
  </si>
  <si>
    <t>cytoplasm;cytosol;dense body;extracellular exosome;melanosome;membrane;mitochondrion;nucleus;RISC complex</t>
  </si>
  <si>
    <t>Viral carcinogenesis</t>
  </si>
  <si>
    <t>sp|Q7KZF4|SND1_HUMAN;tr|H7C597|H7C597_HUMAN</t>
  </si>
  <si>
    <t>sp|Q7KZF4|SND1_HUMAN</t>
  </si>
  <si>
    <t>Q7KZF4</t>
  </si>
  <si>
    <t>SND1_HUMAN</t>
  </si>
  <si>
    <t>Staphylococcal nuclease domain-containing protein 1</t>
  </si>
  <si>
    <t>SND1</t>
  </si>
  <si>
    <t>cellular respiration;heme a biosynthetic process;heme biosynthetic process;hydrogen ion transmembrane transport;mitochondrial electron transport, cytochrome c to oxygen;oxidation-reduction process;respiratory chain complex IV assembly;respiratory gaseous exchange</t>
  </si>
  <si>
    <t>cytochrome-c oxidase activity;oxidoreductase activity, acting on the CH-CH group of donors</t>
  </si>
  <si>
    <t>cytochrome complex;integral component of membrane;mitochondrial inner membrane;mitochondrial respiratory chain;mitochondrion;nucleus</t>
  </si>
  <si>
    <t>Metabolic pathways;Oxidative phosphorylation;Porphyrin and chlorophyll metabolism;Thermogenesis</t>
  </si>
  <si>
    <t>sp|Q7KZN9|COX15_HUMAN</t>
  </si>
  <si>
    <t>Q7KZN9</t>
  </si>
  <si>
    <t>COX15_HUMAN</t>
  </si>
  <si>
    <t>Cytochrome c oxidase assembly protein COX15 homolog</t>
  </si>
  <si>
    <t>COX15</t>
  </si>
  <si>
    <t>mRNA splicing, via spliceosome;regulation of gene expression;RNA secondary structure unwinding</t>
  </si>
  <si>
    <t>Cajal body;cytoplasm;fibrillar center;membrane;nuclear speck;nucleolus;nucleoplasm;nucleus</t>
  </si>
  <si>
    <t>sp|Q7L014|DDX46_HUMAN;tr|D6RJA6|D6RJA6_HUMAN;tr|H0Y9U3|H0Y9U3_HUMAN</t>
  </si>
  <si>
    <t>sp|Q7L014|DDX46_HUMAN</t>
  </si>
  <si>
    <t>Q7L014</t>
  </si>
  <si>
    <t>DDX46_HUMAN</t>
  </si>
  <si>
    <t>Probable ATP-dependent RNA helicase DDX46</t>
  </si>
  <si>
    <t>DDX46</t>
  </si>
  <si>
    <t>mitochondrial RNA 5'-end processing;mitochondrial tRNA 3'-end processing;mitochondrial tRNA 5'-end processing;mitochondrial tRNA methylation;mitochondrial tRNA processing;mRNA methylation;positive regulation of mitochondrial translation</t>
  </si>
  <si>
    <t>mRNA (adenine-N1-)-methyltransferase activity;RNA binding;tRNA (adenine-N1-)-methyltransferase activity;tRNA (guanine(9)-N(1))-methyltransferase activity;tRNA (guanine-N1-)-methyltransferase activity;tRNA binding</t>
  </si>
  <si>
    <t>mitochondrial matrix;mitochondrial nucleoid;mitochondrial ribonuclease P complex;mitochondrion;nucleoplasm</t>
  </si>
  <si>
    <t>sp|Q7L0Y3|MRRP1_HUMAN;tr|C9JVB6|C9JVB6_HUMAN</t>
  </si>
  <si>
    <t>Q7L0Y3</t>
  </si>
  <si>
    <t>TM10C_HUMAN</t>
  </si>
  <si>
    <t>tRNA methyltransferase 10 homolog C {ECO:0000305}</t>
  </si>
  <si>
    <t>TRMT10C</t>
  </si>
  <si>
    <t>sp|Q7L1Q6|BZW1_HUMAN;tr|C9IZ80|C9IZ80_HUMAN;tr|C9JFN4|C9JFN4_HUMAN;tr|C9J188|C9J188_HUMAN;tr|C9JWF5|C9JWF5_HUMAN;tr|C9JV57|C9JV57_HUMAN;tr|H0Y503|H0Y503_HUMAN</t>
  </si>
  <si>
    <t>sp|Q7L1Q6|BZW1_HUMAN;tr|C9IZ80|C9IZ80_HUMAN;tr|C9JFN4|C9JFN4_HUMAN</t>
  </si>
  <si>
    <t>Q7L1Q6</t>
  </si>
  <si>
    <t>BZW1_HUMAN</t>
  </si>
  <si>
    <t>Basic leucine zipper and W2 domain-containing protein 1</t>
  </si>
  <si>
    <t>BZW1</t>
  </si>
  <si>
    <t>asparagine catabolic process via L-aspartate;L-phenylalanine catabolic process</t>
  </si>
  <si>
    <t>asparaginase activity;beta-aspartyl-peptidase activity</t>
  </si>
  <si>
    <t>Alanine, aspartate and glutamate metabolism;Metabolic pathways</t>
  </si>
  <si>
    <t>sp|Q7L266|ASGL1_HUMAN</t>
  </si>
  <si>
    <t>Q7L266</t>
  </si>
  <si>
    <t>ASGL1_HUMAN</t>
  </si>
  <si>
    <t>Isoaspartyl peptidase/L-asparaginase</t>
  </si>
  <si>
    <t>ASRGL1</t>
  </si>
  <si>
    <t>tr|H7BXY3|H7BXY3_HUMAN;sp|Q7L2E3|DHX30_HUMAN</t>
  </si>
  <si>
    <t>H7BXY3</t>
  </si>
  <si>
    <t>H7BXY3_HUMAN</t>
  </si>
  <si>
    <t>DHX30</t>
  </si>
  <si>
    <t>cytoplasmic translational initiation;translational initiation</t>
  </si>
  <si>
    <t>translation initiation factor activity;translation initiation factor binding</t>
  </si>
  <si>
    <t>cytosol;eukaryotic translation initiation factor 3 complex;eukaryotic translation initiation factor 3 complex, eIF3m</t>
  </si>
  <si>
    <t>sp|Q7L2H7|EIF3M_HUMAN;tr|H0YCQ8|H0YCQ8_HUMAN;tr|J3KNJ2|J3KNJ2_HUMAN;tr|E9PRY0|E9PRY0_HUMAN;tr|E9PN86|E9PN86_HUMAN;tr|E7ESM3|E7ESM3_HUMAN;tr|E9PRI2|E9PRI2_HUMAN</t>
  </si>
  <si>
    <t>sp|Q7L2H7|EIF3M_HUMAN;tr|H0YCQ8|H0YCQ8_HUMAN;tr|J3KNJ2|J3KNJ2_HUMAN</t>
  </si>
  <si>
    <t>Q7L2H7</t>
  </si>
  <si>
    <t>EIF3M_HUMAN</t>
  </si>
  <si>
    <t>Eukaryotic translation initiation factor 3 subunit M {ECO:0000255|HAMAP-Rule:MF_03012}</t>
  </si>
  <si>
    <t>IF3m {ECO:0000255|HAMAP-Rule:MF_03012}</t>
  </si>
  <si>
    <t>EIF3M</t>
  </si>
  <si>
    <t>negative regulation of chromatin binding;negative regulation of transcription from RNA polymerase II promoter;positive regulation of G1/S transition of mitotic cell cycle;RNA methylation;snRNA metabolic process;snRNA modification</t>
  </si>
  <si>
    <t>RNA binding;RNA methyltransferase activity;S-adenosylmethionine-dependent methyltransferase activity</t>
  </si>
  <si>
    <t>sp|Q7L2J0|MEPCE_HUMAN</t>
  </si>
  <si>
    <t>Q7L2J0</t>
  </si>
  <si>
    <t>MEPCE_HUMAN</t>
  </si>
  <si>
    <t>7SK snRNA methylphosphate capping enzyme</t>
  </si>
  <si>
    <t>ePCE</t>
  </si>
  <si>
    <t>MEPCE</t>
  </si>
  <si>
    <t>prolyl-tRNA aminoacylation</t>
  </si>
  <si>
    <t>ATP binding;proline-tRNA ligase activity</t>
  </si>
  <si>
    <t>sp|Q7L3T8|SYPM_HUMAN</t>
  </si>
  <si>
    <t>Q7L3T8</t>
  </si>
  <si>
    <t>SYPM_HUMAN</t>
  </si>
  <si>
    <t>Probable proline--tRNA ligase, mitochondrial</t>
  </si>
  <si>
    <t>PARS2</t>
  </si>
  <si>
    <t>sp|Q7L4I2|RSRC2_HUMAN;tr|E9PI52|E9PI52_HUMAN;tr|H0YGP9|H0YGP9_HUMAN;tr|E1B6W4|E1B6W4_HUMAN</t>
  </si>
  <si>
    <t>sp|Q7L4I2|RSRC2_HUMAN</t>
  </si>
  <si>
    <t>Q7L4I2</t>
  </si>
  <si>
    <t>RSRC2_HUMAN</t>
  </si>
  <si>
    <t>Arginine/serine-rich coiled-coil protein 2</t>
  </si>
  <si>
    <t>RSRC2</t>
  </si>
  <si>
    <t>axon extension;cellular response to insulin stimulus;cognition;dendrite extension;Fc-gamma receptor signaling pathway involved in phagocytosis;lamellipodium assembly;modification of synaptic structure;negative regulation of synaptic vesicle recycling;neutrophil degranulation;positive regulation of Arp2/3 complex-mediated actin nucleation;positive regulation of axon extension;positive regulation of dendrite development;positive regulation of neurotrophin TRK receptor signaling pathway;positive regulation of ruffle assembly;Rac protein signal transduction;regulation of cell shape;regulation of translation;response to electrical stimulus;ruffle organization;vascular endothelial growth factor receptor signaling pathway</t>
  </si>
  <si>
    <t>actin filament binding;protein complex binding;Rac GTPase binding;RNA 7-methylguanosine cap binding</t>
  </si>
  <si>
    <t>axonal growth cone;central region of growth cone;cytosol;dendritic growth cone;dendritic spine;excitatory synapse;extracellular exosome;extracellular region;filopodium tip;focal adhesion;lamellipodium;mRNA cap binding complex;neuron projection;neuronal cell body;perinuclear region of cytoplasm;peripheral region of growth cone;ruffle;SCAR complex;secretory granule lumen;specific granule lumen;terminal bouton;tertiary granule lumen</t>
  </si>
  <si>
    <t>Regulation of actin cytoskeleton;RNA transport</t>
  </si>
  <si>
    <t>sp|Q7L576|CYFP1_HUMAN;tr|A0A0G2JR96|A0A0G2JR96_HUMAN;tr|A0A0G2JQT1|A0A0G2JQT1_HUMAN;tr|A0A0G2JRX2|A0A0G2JRX2_HUMAN;tr|A0A087WU52|A0A087WU52_HUMAN;tr|A0A0G2JRV9|A0A0G2JRV9_HUMAN;tr|A0A087WWL1|A0A087WWL1_HUMAN;tr|H0YL50|H0YL50_HUMAN;tr|A0A0G2JQH3|A0A0G2JQH3_HUMAN;tr|A0A087WVZ5|A0A087WVZ5_HUMAN</t>
  </si>
  <si>
    <t>sp|Q7L576|CYFP1_HUMAN;tr|A0A0G2JR96|A0A0G2JR96_HUMAN;tr|A0A0G2JQT1|A0A0G2JQT1_HUMAN</t>
  </si>
  <si>
    <t>Q7L576</t>
  </si>
  <si>
    <t>CYFP1_HUMAN</t>
  </si>
  <si>
    <t>Cytoplasmic FMR1-interacting protein 1</t>
  </si>
  <si>
    <t>CYFIP1</t>
  </si>
  <si>
    <t>tr|C9J236|C9J236_HUMAN;tr|C9JS27|C9JS27_HUMAN;sp|Q7L592|NDUF7_HUMAN;tr|C9JEL7|C9JEL7_HUMAN;tr|C9JP36|C9JP36_HUMAN</t>
  </si>
  <si>
    <t>C9J236</t>
  </si>
  <si>
    <t>C9J236_HUMAN</t>
  </si>
  <si>
    <t>Protein arginine methyltransferase NDUFAF7 {ECO:0000256|RuleBase:RU364114}</t>
  </si>
  <si>
    <t>NDUFAF7</t>
  </si>
  <si>
    <t>cytoplasmic sequestering of protein;maintenance of unfolded protein involved in ERAD pathway;tail-anchored membrane protein insertion into ER membrane</t>
  </si>
  <si>
    <t>BAT3 complex;cytoplasm;cytosol;nucleolus;nucleoplasm</t>
  </si>
  <si>
    <t>sp|Q7L5D6|GET4_HUMAN;tr|C9JPA8|C9JPA8_HUMAN;tr|C9JHN8|C9JHN8_HUMAN;tr|C9JY46|C9JY46_HUMAN</t>
  </si>
  <si>
    <t>sp|Q7L5D6|GET4_HUMAN</t>
  </si>
  <si>
    <t>Q7L5D6</t>
  </si>
  <si>
    <t>GET4_HUMAN</t>
  </si>
  <si>
    <t>Golgi to ER traffic protein 4 homolog</t>
  </si>
  <si>
    <t>GET4</t>
  </si>
  <si>
    <t>COP9 signalosome;nucleoplasm</t>
  </si>
  <si>
    <t>tr|E7EM64|E7EM64_HUMAN;sp|Q7L5N1|CSN6_HUMAN;tr|H7C3T0|H7C3T0_HUMAN</t>
  </si>
  <si>
    <t>tr|E7EM64|E7EM64_HUMAN;sp|Q7L5N1|CSN6_HUMAN</t>
  </si>
  <si>
    <t>E7EM64</t>
  </si>
  <si>
    <t>E7EM64_HUMAN</t>
  </si>
  <si>
    <t>COPS6</t>
  </si>
  <si>
    <t>membrane organization;phosphatidylcholine acyl-chain remodeling;platelet activating factor biosynthetic process</t>
  </si>
  <si>
    <t>1-acylglycerol-3-phosphate O-acyltransferase activity;1-acylglycerophosphocholine O-acyltransferase activity;1-alkylglycerophosphocholine O-acetyltransferase activity;2-acylglycerol-3-phosphate O-acyltransferase activity;calcium ion binding</t>
  </si>
  <si>
    <t>endoplasmic reticulum;endoplasmic reticulum membrane;Golgi membrane;Golgi stack;integral component of membrane;lipid droplet</t>
  </si>
  <si>
    <t>Ether lipid metabolism;Glycerophospholipid metabolism;Metabolic pathways</t>
  </si>
  <si>
    <t>sp|Q7L5N7|PCAT2_HUMAN;tr|H3BU68|H3BU68_HUMAN;tr|A0A087X0A3|A0A087X0A3_HUMAN</t>
  </si>
  <si>
    <t>Q7L5N7</t>
  </si>
  <si>
    <t>PCAT2_HUMAN</t>
  </si>
  <si>
    <t>Lysophosphatidylcholine acyltransferase 2</t>
  </si>
  <si>
    <t>PC acyltransferase 2;PCAT-2;ysoPC acyltransferase 2</t>
  </si>
  <si>
    <t>LPCAT2</t>
  </si>
  <si>
    <t>cellular amino acid catabolic process;cellular carbohydrate catabolic process</t>
  </si>
  <si>
    <t>isomerase activity;L-fuconate dehydratase activity;magnesium ion binding</t>
  </si>
  <si>
    <t>Fructose and mannose metabolism;Metabolic pathways</t>
  </si>
  <si>
    <t>sp|Q7L5Y1|ENOF1_HUMAN;tr|R4GNF8|R4GNF8_HUMAN;tr|J3QL81|J3QL81_HUMAN</t>
  </si>
  <si>
    <t>Q7L5Y1</t>
  </si>
  <si>
    <t>ENOF1_HUMAN</t>
  </si>
  <si>
    <t>Mitochondrial enolase superfamily member 1</t>
  </si>
  <si>
    <t>ENOSF1</t>
  </si>
  <si>
    <t>activation of JUN kinase activity;activation of MAPK activity;cellular response to DNA damage stimulus;DNA repair;execution phase of apoptosis;mitotic G2 DNA damage checkpoint;nervous system development;positive regulation of JNK cascade;positive regulation of stress-activated MAPK cascade;protein autophosphorylation;protein phosphorylation;regulation of actin cytoskeleton organization;regulation of apoptotic process;regulation of cytoskeleton organization;regulation of microtubule cytoskeleton organization;regulation of mitotic cell cycle;sister chromatid cohesion</t>
  </si>
  <si>
    <t>ATP binding;kinase activity;MAP kinase kinase kinase activity;protein kinase activity;protein serine/threonine kinase activator activity;protein serine/threonine kinase activity;transferase activity</t>
  </si>
  <si>
    <t>sp|Q7L7X3|TAOK1_HUMAN;tr|J3QS76|J3QS76_HUMAN</t>
  </si>
  <si>
    <t>sp|Q7L7X3|TAOK1_HUMAN</t>
  </si>
  <si>
    <t>Q7L7X3</t>
  </si>
  <si>
    <t>TAOK1_HUMAN</t>
  </si>
  <si>
    <t>Serine/threonine-protein kinase TAO1</t>
  </si>
  <si>
    <t>TAOK1</t>
  </si>
  <si>
    <t>cellular respiration;mitochondrial RNA processing;mRNA processing</t>
  </si>
  <si>
    <t>protein kinase activity;RNA binding;rRNA binding</t>
  </si>
  <si>
    <t>mitochondrial nucleoid;mitochondrion;ribonucleoprotein granule</t>
  </si>
  <si>
    <t>sp|Q7L8L6|FAKD5_HUMAN</t>
  </si>
  <si>
    <t>Q7L8L6</t>
  </si>
  <si>
    <t>FAKD5_HUMAN</t>
  </si>
  <si>
    <t>FAST kinase domain-containing protein 5, mitochondrial</t>
  </si>
  <si>
    <t>FASTKD5</t>
  </si>
  <si>
    <t>histone H3-K9 demethylation;regulation of transcription, DNA-templated;response to cisplatin;transcription, DNA-templated</t>
  </si>
  <si>
    <t>antioxidant activity;chromatin DNA binding;dioxygenase activity;histone demethylase activity;histone demethylase activity (H3-K9 specific);metal ion binding;transcription regulatory region sequence-specific DNA binding</t>
  </si>
  <si>
    <t>chromatin;nucleoplasm;nucleus</t>
  </si>
  <si>
    <t>sp|Q7LBC6|KDM3B_HUMAN;tr|H0Y9V5|H0Y9V5_HUMAN</t>
  </si>
  <si>
    <t>sp|Q7LBC6|KDM3B_HUMAN</t>
  </si>
  <si>
    <t>Q7LBC6</t>
  </si>
  <si>
    <t>KDM3B_HUMAN</t>
  </si>
  <si>
    <t>Lysine-specific demethylase 3B</t>
  </si>
  <si>
    <t>KDM3B</t>
  </si>
  <si>
    <t>cell division;cell separation after cytokinesis;ESCRT III complex disassembly;establishment of protein localization;mitotic metaphase plate congression;multivesicular body assembly;nucleus organization;protein transport;regulation of centrosome duplication;regulation of mitotic spindle assembly;vacuolar transport;viral budding via host ESCRT complex</t>
  </si>
  <si>
    <t>identical protein binding;protein domain specific binding</t>
  </si>
  <si>
    <t>cytosol;endosome membrane;ESCRT III complex;extracellular exosome;late endosome membrane;membrane coat;midbody;nucleus</t>
  </si>
  <si>
    <t>sp|Q7LBR1|CHM1B_HUMAN</t>
  </si>
  <si>
    <t>Q7LBR1</t>
  </si>
  <si>
    <t>CHM1B_HUMAN</t>
  </si>
  <si>
    <t>Charged multivesicular body protein 1b</t>
  </si>
  <si>
    <t>CHMP1B</t>
  </si>
  <si>
    <t>deoxyribonucleoside triphosphate metabolic process;deoxyribonucleotide biosynthetic process;DNA repair;kidney development;mitochondrial DNA replication;negative regulation of intrinsic apoptotic signaling pathway by p53 class mediator;nucleobase-containing small molecule interconversion;renal system process;response to amine;response to oxidative stress</t>
  </si>
  <si>
    <t>cytosol;extracellular exosome;mitochondrion;nucleoplasm;ribonucleoside-diphosphate reductase complex</t>
  </si>
  <si>
    <t>sp|Q7LG56|RIR2B_HUMAN;tr|A0A0C4DGZ6|A0A0C4DGZ6_HUMAN;tr|H0YAV1|H0YAV1_HUMAN</t>
  </si>
  <si>
    <t>Q7LG56</t>
  </si>
  <si>
    <t>RIR2B_HUMAN</t>
  </si>
  <si>
    <t>Ribonucleoside-diphosphate reductase subunit M2 B</t>
  </si>
  <si>
    <t>RRM2B</t>
  </si>
  <si>
    <t>glycosaminoglycan biosynthetic process</t>
  </si>
  <si>
    <t>heparan sulfate 2-O-sulfotransferase activity</t>
  </si>
  <si>
    <t>Golgi membrane;integral component of membrane;membrane</t>
  </si>
  <si>
    <t>Glycosaminoglycan biosynthesis - heparan sulfate / heparin</t>
  </si>
  <si>
    <t>sp|Q7LGA3|HS2ST_HUMAN;tr|K7EP71|K7EP71_HUMAN</t>
  </si>
  <si>
    <t>sp|Q7LGA3|HS2ST_HUMAN</t>
  </si>
  <si>
    <t>Q7LGA3</t>
  </si>
  <si>
    <t>HS2ST_HUMAN</t>
  </si>
  <si>
    <t>Heparan sulfate 2-O-sulfotransferase 1</t>
  </si>
  <si>
    <t>OST;-O-sulfotransferase</t>
  </si>
  <si>
    <t>HS2ST1</t>
  </si>
  <si>
    <t>mRNA splicing, via spliceosome;positive regulation of transcription, DNA-templated;transcription, DNA-templated</t>
  </si>
  <si>
    <t>DNA binding;DNA binding transcription factor activity;metal ion binding;RNA binding</t>
  </si>
  <si>
    <t>catalytic step 2 spliceosome;nuclear matrix;nuclear speck;nucleoplasm;precatalytic spliceosome;U12-type spliceosomal complex;U2 snRNP</t>
  </si>
  <si>
    <t>sp|Q7RTV0|PHF5A_HUMAN</t>
  </si>
  <si>
    <t>Q7RTV0</t>
  </si>
  <si>
    <t>PHF5A_HUMAN</t>
  </si>
  <si>
    <t>PHD finger-like domain-containing protein 5A</t>
  </si>
  <si>
    <t>HD finger-like domain protein 5A</t>
  </si>
  <si>
    <t>PHF5A</t>
  </si>
  <si>
    <t>tr|H0Y5J5|H0Y5J5_HUMAN;sp|Q7RTV5|AAED1_HUMAN</t>
  </si>
  <si>
    <t>H0Y5J5</t>
  </si>
  <si>
    <t>H0Y5J5_HUMAN</t>
  </si>
  <si>
    <t>AAED1</t>
  </si>
  <si>
    <t>DNA 5'-adenosine monophosphate hydrolase activity;DNA binding</t>
  </si>
  <si>
    <t>tr|F8W6G5|F8W6G5_HUMAN;tr|A0A0A0MRW7|A0A0A0MRW7_HUMAN;sp|Q7Z2E3|APTX_HUMAN;tr|C9J8U3|C9J8U3_HUMAN;tr|C9JZ40|C9JZ40_HUMAN</t>
  </si>
  <si>
    <t>F8W6G5</t>
  </si>
  <si>
    <t>F8W6G5_HUMAN</t>
  </si>
  <si>
    <t>APTX</t>
  </si>
  <si>
    <t>tr|E7ER77|E7ER77_HUMAN;sp|Q7Z2K6|ERMP1_HUMAN;tr|A0A0C4DGF0|A0A0C4DGF0_HUMAN</t>
  </si>
  <si>
    <t>tr|E7ER77|E7ER77_HUMAN;sp|Q7Z2K6|ERMP1_HUMAN</t>
  </si>
  <si>
    <t>E7ER77</t>
  </si>
  <si>
    <t>E7ER77_HUMAN</t>
  </si>
  <si>
    <t>ERMP1</t>
  </si>
  <si>
    <t>neuron projection development</t>
  </si>
  <si>
    <t>growth cone;plasma membrane</t>
  </si>
  <si>
    <t>sp|Q7Z2K8|GRIN1_HUMAN</t>
  </si>
  <si>
    <t>Q7Z2K8</t>
  </si>
  <si>
    <t>GRIN1_HUMAN</t>
  </si>
  <si>
    <t>G protein-regulated inducer of neurite outgrowth 1</t>
  </si>
  <si>
    <t>GPRIN1</t>
  </si>
  <si>
    <t>behavior</t>
  </si>
  <si>
    <t>metal ion binding;RNA binding;tRNA (guanine-N2-)-methyltransferase activity;tRNA binding</t>
  </si>
  <si>
    <t>sp|Q7Z2T5|TRM1L_HUMAN;tr|X6RK96|X6RK96_HUMAN</t>
  </si>
  <si>
    <t>sp|Q7Z2T5|TRM1L_HUMAN</t>
  </si>
  <si>
    <t>Q7Z2T5</t>
  </si>
  <si>
    <t>TRM1L_HUMAN</t>
  </si>
  <si>
    <t>TRMT1-like protein</t>
  </si>
  <si>
    <t>TRMT1L</t>
  </si>
  <si>
    <t>defense response to virus;innate immune response;negative regulation of viral genome replication;positive regulation of I-kappaB kinase/NF-kappaB signaling;positive regulation of interferon-alpha production;positive regulation of interferon-beta production;positive regulation of mRNA catabolic process;positive regulation of RIG-I signaling pathway;response to virus</t>
  </si>
  <si>
    <t>cadherin binding;metal ion binding;RNA binding</t>
  </si>
  <si>
    <t>sp|Q7Z2W4|ZCCHV_HUMAN;tr|C9J6P4|C9J6P4_HUMAN;tr|H7C5K1|H7C5K1_HUMAN</t>
  </si>
  <si>
    <t>sp|Q7Z2W4|ZCCHV_HUMAN;tr|C9J6P4|C9J6P4_HUMAN</t>
  </si>
  <si>
    <t>Q7Z2W4</t>
  </si>
  <si>
    <t>ZCCHV_HUMAN</t>
  </si>
  <si>
    <t>Zinc finger CCCH-type antiviral protein 1</t>
  </si>
  <si>
    <t>ZC3HAV1</t>
  </si>
  <si>
    <t>sp|Q7Z2W9|RM21_HUMAN;tr|F5H7V8|F5H7V8_HUMAN;tr|H3BUY0|H3BUY0_HUMAN</t>
  </si>
  <si>
    <t>Q7Z2W9</t>
  </si>
  <si>
    <t>RM21_HUMAN</t>
  </si>
  <si>
    <t>39S ribosomal protein L21, mitochondrial</t>
  </si>
  <si>
    <t>21mt;RP-L21</t>
  </si>
  <si>
    <t>MRPL21</t>
  </si>
  <si>
    <t>GTP metabolic process;mature ribosome assembly</t>
  </si>
  <si>
    <t>GTP binding;GTPase activity;ribosome binding;translation elongation factor activity</t>
  </si>
  <si>
    <t>sp|Q7Z2Z2|ETUD1_HUMAN;tr|H0YKI9|H0YKI9_HUMAN</t>
  </si>
  <si>
    <t>sp|Q7Z2Z2|ETUD1_HUMAN</t>
  </si>
  <si>
    <t>Q7Z2Z2</t>
  </si>
  <si>
    <t>EFL1_HUMAN</t>
  </si>
  <si>
    <t>Elongation factor-like GTPase 1</t>
  </si>
  <si>
    <t>EFL1</t>
  </si>
  <si>
    <t>sp|Q7Z309|F122B_HUMAN;tr|G1UD79|G1UD79_HUMAN</t>
  </si>
  <si>
    <t>Q7Z309</t>
  </si>
  <si>
    <t>F122B_HUMAN</t>
  </si>
  <si>
    <t>Protein FAM122B</t>
  </si>
  <si>
    <t>FAM122B</t>
  </si>
  <si>
    <t>cellular response to DNA damage stimulus;cellular response to fibroblast growth factor stimulus;cellular response to hydrogen peroxide;cellular response to oxidative stress;cellular response to retinoic acid;circadian rhythm;DNA recombination;DNA-templated transcription, termination;double-strand break repair;fibroblast growth factor receptor signaling pathway;MAPK cascade;mRNA splice site selection;negative regulation of apoptotic process;positive regulation of DNA-templated transcription, initiation;positive regulation of DNA-templated transcription, termination;positive regulation of neuron projection development;positive regulation of RNA splicing;positive regulation of termination of RNA polymerase II transcription, poly(A)-coupled;positive regulation of transcription from RNA polymerase II promoter;protein kinase B signaling;RNA processing;spermatogenesis;termination of RNA polymerase II transcription</t>
  </si>
  <si>
    <t>ATP binding;DNA binding;DNA helicase activity;identical protein binding;transcription termination site sequence-specific DNA binding</t>
  </si>
  <si>
    <t>axon;chromosome, telomeric region;cytoplasm;growth cone;intercellular bridge;nuclear body;nuclear chromosome;nucleolus;nucleoplasm;nucleus</t>
  </si>
  <si>
    <t>sp|Q7Z333|SETX_HUMAN;tr|X6RI79|X6RI79_HUMAN</t>
  </si>
  <si>
    <t>sp|Q7Z333|SETX_HUMAN</t>
  </si>
  <si>
    <t>Q7Z333</t>
  </si>
  <si>
    <t>SETX_HUMAN</t>
  </si>
  <si>
    <t>Probable helicase senataxin {ECO:0000305}</t>
  </si>
  <si>
    <t>SETX</t>
  </si>
  <si>
    <t>intracellular transport of virus;mitotic nuclear envelope disassembly;mRNA export from nucleus;NLS-bearing protein import into nucleus;nuclear pore organization;protein heterotetramerization;protein heterotrimerization;protein homooligomerization;protein localization to nuclear inner membrane;protein sumoylation;protein targeting;regulation of cellular response to heat;regulation of gene silencing by miRNA;regulation of glycolytic process;regulation of protein import into nucleus;tRNA export from nucleus;viral process;viral transcription</t>
  </si>
  <si>
    <t>host cell;nuclear envelope;nuclear membrane;nuclear pore central transport channel</t>
  </si>
  <si>
    <t>sp|Q7Z3B4|NUP54_HUMAN</t>
  </si>
  <si>
    <t>Q7Z3B4</t>
  </si>
  <si>
    <t>NUP54_HUMAN</t>
  </si>
  <si>
    <t>Nucleoporin p54</t>
  </si>
  <si>
    <t>NUP54</t>
  </si>
  <si>
    <t>autophagosome assembly;autophagy of mitochondrion;late nucleophagy;protein localization to phagophore assembly site;protein transport;response to nutrient levels</t>
  </si>
  <si>
    <t>autophagosome;endoplasmic reticulum membrane;endosome;integral component of membrane;intracellular membrane-bounded organelle;late endosome;late endosome membrane;membrane;phagophore assembly site;recycling endosome;trans-Golgi network</t>
  </si>
  <si>
    <t>Autophagy - animal;Autophagy - other;Mitophagy - animal</t>
  </si>
  <si>
    <t>sp|Q7Z3C6|ATG9A_HUMAN;tr|H7C152|H7C152_HUMAN;tr|H7C1G6|H7C1G6_HUMAN;tr|C9JS65|C9JS65_HUMAN;tr|C9JFV2|C9JFV2_HUMAN;tr|F2Z3I6|F2Z3I6_HUMAN;tr|C9JX27|C9JX27_HUMAN;tr|C9IYZ9|C9IYZ9_HUMAN;tr|C9JKV7|C9JKV7_HUMAN;tr|C9JDK4|C9JDK4_HUMAN;tr|C9JXG2|C9JXG2_HUMAN</t>
  </si>
  <si>
    <t>sp|Q7Z3C6|ATG9A_HUMAN;tr|H7C152|H7C152_HUMAN</t>
  </si>
  <si>
    <t>Q7Z3C6</t>
  </si>
  <si>
    <t>ATG9A_HUMAN</t>
  </si>
  <si>
    <t>Autophagy-related protein 9A</t>
  </si>
  <si>
    <t>ATG9A</t>
  </si>
  <si>
    <t>glutamate metabolic process</t>
  </si>
  <si>
    <t>D-glutamate cyclase activity</t>
  </si>
  <si>
    <t>D-Glutamine and D-glutamate metabolism;Metabolic pathways</t>
  </si>
  <si>
    <t>sp|Q7Z3D6|CN159_HUMAN;tr|H0YB62|H0YB62_HUMAN;tr|H0YB09|H0YB09_HUMAN;tr|H0YB11|H0YB11_HUMAN;tr|A0A0C4DGD4|A0A0C4DGD4_HUMAN</t>
  </si>
  <si>
    <t>sp|Q7Z3D6|CN159_HUMAN;tr|H0YB62|H0YB62_HUMAN;tr|H0YB09|H0YB09_HUMAN</t>
  </si>
  <si>
    <t>Q7Z3D6</t>
  </si>
  <si>
    <t>GLUCM_HUMAN</t>
  </si>
  <si>
    <t>D-glutamate cyclase, mitochondrial {ECO:0000305}</t>
  </si>
  <si>
    <t>DGLUCY</t>
  </si>
  <si>
    <t>sp|Q7Z3E2|CC186_HUMAN;tr|H0Y7V5|H0Y7V5_HUMAN;tr|A0A0C4DFU7|A0A0C4DFU7_HUMAN</t>
  </si>
  <si>
    <t>sp|Q7Z3E2|CC186_HUMAN;tr|H0Y7V5|H0Y7V5_HUMAN</t>
  </si>
  <si>
    <t>Q7Z3E2</t>
  </si>
  <si>
    <t>CC186_HUMAN</t>
  </si>
  <si>
    <t>Coiled-coil domain-containing protein 186</t>
  </si>
  <si>
    <t>CCDC186</t>
  </si>
  <si>
    <t>Golgi to plasma membrane transport;neutrophil degranulation;protein transport</t>
  </si>
  <si>
    <t>early endosome;ficolin-1-rich granule membrane;integral component of membrane;plasma membrane</t>
  </si>
  <si>
    <t>sp|Q7Z3J2|CP062_HUMAN;tr|E7EWW0|E7EWW0_HUMAN;tr|H3BVG8|H3BVG8_HUMAN;tr|F5H7K1|F5H7K1_HUMAN;tr|C9J7I2|C9J7I2_HUMAN;tr|H3BNX2|H3BNX2_HUMAN;tr|F6S1J4|F6S1J4_HUMAN;tr|H3BV68|H3BV68_HUMAN;tr|H0YFG6|H0YFG6_HUMAN;tr|H3BTI5|H3BTI5_HUMAN;tr|I3L1U5|I3L1U5_HUMAN</t>
  </si>
  <si>
    <t>sp|Q7Z3J2|CP062_HUMAN;tr|E7EWW0|E7EWW0_HUMAN;tr|H3BVG8|H3BVG8_HUMAN;tr|F5H7K1|F5H7K1_HUMAN;tr|C9J7I2|C9J7I2_HUMAN</t>
  </si>
  <si>
    <t>Q7Z3J2</t>
  </si>
  <si>
    <t>CP062_HUMAN</t>
  </si>
  <si>
    <t>UPF0505 protein C16orf62</t>
  </si>
  <si>
    <t>C16orf62</t>
  </si>
  <si>
    <t>cell division;kinetochore assembly;mitotic sister chromatid cohesion</t>
  </si>
  <si>
    <t>cytoplasm;cytosol;nuclear chromatin;nucleoplasm;nucleus</t>
  </si>
  <si>
    <t>sp|Q7Z3K3|POGZ_HUMAN;tr|M0R2X2|M0R2X2_HUMAN;tr|H7C238|H7C238_HUMAN;tr|A6PW30|A6PW30_HUMAN;tr|E9PJY9|E9PJY9_HUMAN;tr|E9PIR8|E9PIR8_HUMAN;tr|H0YCT3|H0YCT3_HUMAN</t>
  </si>
  <si>
    <t>sp|Q7Z3K3|POGZ_HUMAN</t>
  </si>
  <si>
    <t>Q7Z3K3</t>
  </si>
  <si>
    <t>POGZ_HUMAN</t>
  </si>
  <si>
    <t>Pogo transposable element with ZNF domain</t>
  </si>
  <si>
    <t>POGZ</t>
  </si>
  <si>
    <t>BMP signaling pathway;endosomal transport;protein targeting to lysosome;regulation of endocytosis;signal transduction;vesicle organization</t>
  </si>
  <si>
    <t>1-phosphatidylinositol binding;metal ion binding;phosphatidylinositol-3,4,5-trisphosphate binding;protein transporter activity</t>
  </si>
  <si>
    <t>cytosol;early endosome;early endosome membrane;intracellular membrane-bounded organelle</t>
  </si>
  <si>
    <t>Endocytosis;TGF-beta signaling pathway</t>
  </si>
  <si>
    <t>sp|Q7Z3T8|ZFY16_HUMAN</t>
  </si>
  <si>
    <t>Q7Z3T8</t>
  </si>
  <si>
    <t>ZFY16_HUMAN</t>
  </si>
  <si>
    <t>Zinc finger FYVE domain-containing protein 16</t>
  </si>
  <si>
    <t>ZFYVE16</t>
  </si>
  <si>
    <t>Golgi to endosome transport;protein transport</t>
  </si>
  <si>
    <t>sp|Q7Z3U7|MON2_HUMAN;tr|F8VZV1|F8VZV1_HUMAN;tr|F8VZV6|F8VZV6_HUMAN;tr|F8VQS2|F8VQS2_HUMAN</t>
  </si>
  <si>
    <t>sp|Q7Z3U7|MON2_HUMAN;tr|F8VZV1|F8VZV1_HUMAN</t>
  </si>
  <si>
    <t>Q7Z3U7</t>
  </si>
  <si>
    <t>MON2_HUMAN</t>
  </si>
  <si>
    <t>Protein MON2 homolog</t>
  </si>
  <si>
    <t>MON2</t>
  </si>
  <si>
    <t>actin filament-based movement;actomyosin structure organization;mitochondrion morphogenesis;neuronal action potential;regulation of cell shape;sensory perception of sound;skeletal muscle contraction;skeletal muscle tissue development;vocalization behavior</t>
  </si>
  <si>
    <t>actin filament binding;actin-dependent ATPase activity;ATP binding;ATPase activity;calmodulin binding;microfilament motor activity</t>
  </si>
  <si>
    <t>actomyosin;axon;brush border;cytosol;extracellular exosome;growth cone;membrane;myelin sheath;myosin II complex;myosin II filament;stress fiber</t>
  </si>
  <si>
    <t>sp|Q7Z406|MYH14_HUMAN;tr|A0A0C4DFM8|A0A0C4DFM8_HUMAN;tr|A1L2Z2|A1L2Z2_HUMAN</t>
  </si>
  <si>
    <t>sp|Q7Z406|MYH14_HUMAN</t>
  </si>
  <si>
    <t>Q7Z406</t>
  </si>
  <si>
    <t>MYH14_HUMAN</t>
  </si>
  <si>
    <t>Myosin-14</t>
  </si>
  <si>
    <t>MYH14</t>
  </si>
  <si>
    <t>cytoplasm;cytoplasmic stress granule;cytosol;membrane;nuclear body;nucleoplasm;nucleus;polysomal ribosome</t>
  </si>
  <si>
    <t>sp|Q7Z417|NUFP2_HUMAN</t>
  </si>
  <si>
    <t>Q7Z417</t>
  </si>
  <si>
    <t>NUFP2_HUMAN</t>
  </si>
  <si>
    <t>Nuclear fragile X mental retardation-interacting protein 2</t>
  </si>
  <si>
    <t>NUFIP2</t>
  </si>
  <si>
    <t>sp|Q7Z422|SZRD1_HUMAN</t>
  </si>
  <si>
    <t>Q7Z422</t>
  </si>
  <si>
    <t>SZRD1_HUMAN</t>
  </si>
  <si>
    <t>SUZ domain-containing protein 1</t>
  </si>
  <si>
    <t>SZRD1</t>
  </si>
  <si>
    <t>activation of innate immune response;cellular response to exogenous dsRNA;defense response to bacterium;defense response to virus;innate immune response;negative regulation of type I interferon production;negative regulation of viral genome replication;positive regulation of chemokine (C-C motif) ligand 5 production;positive regulation of defense response to virus by host;positive regulation of DNA binding transcription factor activity;positive regulation of I-kappaB kinase/NF-kappaB signaling;positive regulation of interferon-alpha production;positive regulation of interferon-alpha secretion;positive regulation of interferon-beta production;positive regulation of interferon-beta secretion;positive regulation of interleukin-6 secretion;positive regulation of interleukin-8 production;positive regulation of IP-10 production;positive regulation of protein import into nucleus, translocation;positive regulation of protein phosphorylation;positive regulation of response to cytokine stimulus;positive regulation of transcription factor import into nucleus;positive regulation of transcription from RNA polymerase II promoter;positive regulation of tumor necrosis factor production;positive regulation of tumor necrosis factor secretion;positive regulation of type I interferon-mediated signaling pathway;protein deubiquitination;regulation of peroxisome organization;signal transduction;viral process</t>
  </si>
  <si>
    <t>CARD domain binding;protein kinase binding;signal transducer activity</t>
  </si>
  <si>
    <t>integral component of membrane;mitochondrial membrane;mitochondrial outer membrane;mitochondrion;peroxisomal membrane</t>
  </si>
  <si>
    <t>Cytosolic DNA-sensing pathway;Epstein-Barr virus infection;Hepatitis B;Hepatitis C;Herpes simplex virus 1 infection;Influenza A;Measles;NOD-like receptor signaling pathway;RIG-I-like receptor signaling pathway</t>
  </si>
  <si>
    <t>sp|Q7Z434|MAVS_HUMAN</t>
  </si>
  <si>
    <t>Q7Z434</t>
  </si>
  <si>
    <t>MAVS_HUMAN</t>
  </si>
  <si>
    <t>Mitochondrial antiviral-signaling protein</t>
  </si>
  <si>
    <t>AVS</t>
  </si>
  <si>
    <t>MAVS</t>
  </si>
  <si>
    <t>astral microtubule organization;cell division;ciliary basal body-plasma membrane docking;establishment of epithelial cell polarity;establishment of mitotic spindle localization;establishment of spindle orientation;establishment or maintenance of cell polarity;exit from mitosis;G2/M transition of mitotic cell cycle;Golgi organization;microtubule anchoring;microtubule bundle formation;microtubule cytoskeleton organization;microtubule nucleation;microtubule organizing center organization;mitotic spindle assembly;mitotic spindle organization;negative regulation of microtubule depolymerization;negative regulation of microtubule polymerization or depolymerization;negative regulation of stress fiber assembly;negative regulation of wound healing, spreading of epidermal cells;positive regulation of basement membrane assembly involved in embryonic body morphogenesis;positive regulation of epithelial cell migration;positive regulation of exocytosis;positive regulation of extracellular matrix disassembly;positive regulation of microtubule polymerization;regulation of epithelial to mesenchymal transition;regulation of focal adhesion assembly;regulation of G2/M transition of mitotic cell cycle;regulation of gastrulation;regulation of microtubule cytoskeleton organization;sister chromatid cohesion;vesicle targeting</t>
  </si>
  <si>
    <t>dystroglycan binding;kinetochore binding;microtubule binding;microtubule plus-end binding</t>
  </si>
  <si>
    <t>basal cortex;cell cortex;centrosomal corona;centrosome;condensed chromosome kinetochore;cortical microtubule cytoskeleton;cytoplasmic microtubule;cytosol;extracellular exosome;Golgi apparatus;kinetochore;kinetochore microtubule;membrane;microtubule plus-end;spindle microtubule</t>
  </si>
  <si>
    <t>sp|Q7Z460|CLAP1_HUMAN;tr|C9JP76|C9JP76_HUMAN;tr|C9J151|C9J151_HUMAN</t>
  </si>
  <si>
    <t>sp|Q7Z460|CLAP1_HUMAN</t>
  </si>
  <si>
    <t>Q7Z460</t>
  </si>
  <si>
    <t>CLAP1_HUMAN</t>
  </si>
  <si>
    <t>CLIP-associating protein 1</t>
  </si>
  <si>
    <t>CLASP1</t>
  </si>
  <si>
    <t>ATP binding;ATP-dependent RNA helicase activity;cadherin binding;ribosomal small subunit binding;RNA binding;translation initiation factor activity</t>
  </si>
  <si>
    <t>eukaryotic 43S preinitiation complex;mitochondrion</t>
  </si>
  <si>
    <t>sp|Q7Z478|DHX29_HUMAN;tr|A0A087WYN9|A0A087WYN9_HUMAN</t>
  </si>
  <si>
    <t>Q7Z478</t>
  </si>
  <si>
    <t>DHX29_HUMAN</t>
  </si>
  <si>
    <t>ATP-dependent RNA helicase DHX29 {ECO:0000255|HAMAP-Rule:MF_03068}</t>
  </si>
  <si>
    <t>DHX29</t>
  </si>
  <si>
    <t>extracellular exosome;mitochondrion</t>
  </si>
  <si>
    <t>sp|Q7Z4H3|HDDC2_HUMAN;tr|V9GYS5|V9GYS5_HUMAN;tr|V9GZ04|V9GZ04_HUMAN</t>
  </si>
  <si>
    <t>sp|Q7Z4H3|HDDC2_HUMAN</t>
  </si>
  <si>
    <t>Q7Z4H3</t>
  </si>
  <si>
    <t>HDDC2_HUMAN</t>
  </si>
  <si>
    <t>HD domain-containing protein 2</t>
  </si>
  <si>
    <t>HDDC2</t>
  </si>
  <si>
    <t>spindle assembly</t>
  </si>
  <si>
    <t>cytosol;HAUS complex;microtubule organizing center;nuclear speck</t>
  </si>
  <si>
    <t>tr|Q5VY60|Q5VY60_HUMAN;sp|Q7Z4H7|HAUS6_HUMAN;tr|Q5SYF9|Q5SYF9_HUMAN</t>
  </si>
  <si>
    <t>tr|Q5VY60|Q5VY60_HUMAN;sp|Q7Z4H7|HAUS6_HUMAN</t>
  </si>
  <si>
    <t>Q5VY60</t>
  </si>
  <si>
    <t>Q5VY60_HUMAN</t>
  </si>
  <si>
    <t>HAUS6</t>
  </si>
  <si>
    <t>glycolipid metabolic process</t>
  </si>
  <si>
    <t>glucosyltransferase activity</t>
  </si>
  <si>
    <t>sp|Q7Z4H8|KDEL2_HUMAN;tr|H0YEM3|H0YEM3_HUMAN</t>
  </si>
  <si>
    <t>sp|Q7Z4H8|KDEL2_HUMAN</t>
  </si>
  <si>
    <t>Q7Z4H8</t>
  </si>
  <si>
    <t>KDEL2_HUMAN</t>
  </si>
  <si>
    <t>KDEL motif-containing protein 2</t>
  </si>
  <si>
    <t>KDELC2</t>
  </si>
  <si>
    <t>protein import into nucleus;ribosomal large subunit biogenesis</t>
  </si>
  <si>
    <t>sp|Q7Z4Q2|HEAT3_HUMAN</t>
  </si>
  <si>
    <t>Q7Z4Q2</t>
  </si>
  <si>
    <t>HEAT3_HUMAN</t>
  </si>
  <si>
    <t>HEAT repeat-containing protein 3</t>
  </si>
  <si>
    <t>HEATR3</t>
  </si>
  <si>
    <t>ATP binding;ATPase activity;microtubule binding;microtubule motor activity</t>
  </si>
  <si>
    <t>cytoplasm;kinesin complex;microtubule</t>
  </si>
  <si>
    <t>sp|Q7Z4S6|KI21A_HUMAN;tr|H0YHT2|H0YHT2_HUMAN;tr|H0YIM7|H0YIM7_HUMAN;tr|H0YIM6|H0YIM6_HUMAN;tr|H0YI78|H0YI78_HUMAN;tr|H0YHG9|H0YHG9_HUMAN;sp|O75037|KI21B_HUMAN</t>
  </si>
  <si>
    <t>sp|Q7Z4S6|KI21A_HUMAN</t>
  </si>
  <si>
    <t>Q7Z4S6</t>
  </si>
  <si>
    <t>KI21A_HUMAN</t>
  </si>
  <si>
    <t>Kinesin-like protein KIF21A</t>
  </si>
  <si>
    <t>KIF21A</t>
  </si>
  <si>
    <t>positive regulation of cell growth</t>
  </si>
  <si>
    <t>sp|Q7Z4V5|HDGR2_HUMAN;tr|M0R0J3|M0R0J3_HUMAN;tr|K7EPS6|K7EPS6_HUMAN;tr|A0A087WX58|A0A087WX58_HUMAN;tr|A0A087WZ99|A0A087WZ99_HUMAN;tr|A0A087WT54|A0A087WT54_HUMAN;tr|A0A024R216|A0A024R216_HUMAN;sp|Q9Y3E1|HDGR3_HUMAN;tr|K7EJP7|K7EJP7_HUMAN;tr|K7ERA4|K7ERA4_HUMAN</t>
  </si>
  <si>
    <t>sp|Q7Z4V5|HDGR2_HUMAN</t>
  </si>
  <si>
    <t>Q7Z4V5</t>
  </si>
  <si>
    <t>HDGR2_HUMAN</t>
  </si>
  <si>
    <t>Hepatoma-derived growth factor-related protein 2</t>
  </si>
  <si>
    <t>HDGFL2</t>
  </si>
  <si>
    <t>D-xylose metabolic process;glucose metabolic process;glucuronate catabolic process to xylulose 5-phosphate;NADP metabolic process;oxidation-reduction process;protein homotetramerization;xylulose metabolic process</t>
  </si>
  <si>
    <t>identical protein binding;L-xylulose reductase (NADP+) activity;oxidoreductase activity, acting on NAD(P)H, quinone or similar compound as acceptor</t>
  </si>
  <si>
    <t>brush border;cytoplasmic microtubule;extracellular exosome;microvillus;nucleus;plasma membrane</t>
  </si>
  <si>
    <t>Metabolic pathways;Pentose and glucuronate interconversions</t>
  </si>
  <si>
    <t>sp|Q7Z4W1|DCXR_HUMAN;tr|J3KS22|J3KS22_HUMAN;tr|J3QS36|J3QS36_HUMAN;tr|J3QL34|J3QL34_HUMAN;tr|J3QS45|J3QS45_HUMAN;tr|J3KRZ4|J3KRZ4_HUMAN;tr|J3KSZ5|J3KSZ5_HUMAN;tr|J3QRQ2|J3QRQ2_HUMAN</t>
  </si>
  <si>
    <t>sp|Q7Z4W1|DCXR_HUMAN;tr|J3KS22|J3KS22_HUMAN;tr|J3QS36|J3QS36_HUMAN;tr|J3QL34|J3QL34_HUMAN</t>
  </si>
  <si>
    <t>Q7Z4W1</t>
  </si>
  <si>
    <t>DCXR_HUMAN</t>
  </si>
  <si>
    <t>L-xylulose reductase</t>
  </si>
  <si>
    <t>DCXR</t>
  </si>
  <si>
    <t>cell division;meiotic chromosome segregation;mitotic sister chromatid cohesion;negative regulation of chromatin binding;negative regulation of DNA replication;negative regulation of sister chromatid cohesion;positive regulation of fibroblast proliferation;protein localization to chromatin;regulation of chromosome condensation;regulation of cohesin loading;response to toxic substance;sister chromatid cohesion;viral process</t>
  </si>
  <si>
    <t>chromatin;chromosome;chromosome, centromeric region;cohesin complex;cytoplasm;cytosol;nucleoplasm;nucleus;synaptonemal complex</t>
  </si>
  <si>
    <t>sp|Q7Z5K2|WAPL_HUMAN;tr|Q8WVX6|Q8WVX6_HUMAN</t>
  </si>
  <si>
    <t>sp|Q7Z5K2|WAPL_HUMAN</t>
  </si>
  <si>
    <t>Q7Z5K2</t>
  </si>
  <si>
    <t>WAPL_HUMAN</t>
  </si>
  <si>
    <t>Wings apart-like protein homolog</t>
  </si>
  <si>
    <t>WAPL</t>
  </si>
  <si>
    <t>sp|Q7Z5L9|I2BP2_HUMAN</t>
  </si>
  <si>
    <t>Q7Z5L9</t>
  </si>
  <si>
    <t>I2BP2_HUMAN</t>
  </si>
  <si>
    <t>Interferon regulatory factor 2-binding protein 2</t>
  </si>
  <si>
    <t>RF-2-binding protein 2;RF-2BP2</t>
  </si>
  <si>
    <t>IRF2BP2</t>
  </si>
  <si>
    <t>tr|G5EA48|G5EA48_HUMAN;sp|Q7Z6B7|SRGP1_HUMAN;tr|A0A075B7C8|A0A075B7C8_HUMAN</t>
  </si>
  <si>
    <t>tr|G5EA48|G5EA48_HUMAN;sp|Q7Z6B7|SRGP1_HUMAN</t>
  </si>
  <si>
    <t>G5EA48</t>
  </si>
  <si>
    <t>G5EA48_HUMAN</t>
  </si>
  <si>
    <t>cellular response to DNA damage stimulus;DNA replication;embryonic organ development;in utero embryonic development;mRNA processing;multicellular organism growth;protein polyubiquitination;protein ubiquitination involved in ubiquitin-dependent protein catabolic process;regulation of DNA replication;somite development</t>
  </si>
  <si>
    <t>protein kinase binding;RNA binding;ubiquitin protein ligase activity;ubiquitin-protein transferase activity;zinc ion binding</t>
  </si>
  <si>
    <t>chromosome;cytosol;microtubule organizing center;nucleolus;protein complex</t>
  </si>
  <si>
    <t>sp|Q7Z6E9|RBBP6_HUMAN;tr|H3BUN0|H3BUN0_HUMAN;tr|I3L3Y2|I3L3Y2_HUMAN;tr|H3BSK8|H3BSK8_HUMAN;tr|A0A087WY32|A0A087WY32_HUMAN</t>
  </si>
  <si>
    <t>sp|Q7Z6E9|RBBP6_HUMAN;tr|H3BUN0|H3BUN0_HUMAN</t>
  </si>
  <si>
    <t>Q7Z6E9</t>
  </si>
  <si>
    <t>RBBP6_HUMAN</t>
  </si>
  <si>
    <t>E3 ubiquitin-protein ligase RBBP6</t>
  </si>
  <si>
    <t>RBBP6</t>
  </si>
  <si>
    <t>cytoskeletal protein binding</t>
  </si>
  <si>
    <t>tr|B5MC67|B5MC67_HUMAN;sp|Q7Z6J6|FRMD5_HUMAN;tr|H0YKW6|H0YKW6_HUMAN;tr|H0Y5N1|H0Y5N1_HUMAN;tr|H0YNI9|H0YNI9_HUMAN;tr|A0A087WVP2|A0A087WVP2_HUMAN;tr|F8WCI0|F8WCI0_HUMAN;tr|H7C282|H7C282_HUMAN;tr|F8WEJ8|F8WEJ8_HUMAN</t>
  </si>
  <si>
    <t>tr|B5MC67|B5MC67_HUMAN;sp|Q7Z6J6|FRMD5_HUMAN;tr|H0YKW6|H0YKW6_HUMAN;tr|H0Y5N1|H0Y5N1_HUMAN;tr|H0YNI9|H0YNI9_HUMAN</t>
  </si>
  <si>
    <t>B5MC67</t>
  </si>
  <si>
    <t>B5MC67_HUMAN</t>
  </si>
  <si>
    <t>FRMD5</t>
  </si>
  <si>
    <t>mRNA processing;RNA phosphodiester bond hydrolysis, endonucleolytic;tRNA splicing, via endonucleolytic cleavage and ligation;tRNA-type intron splice site recognition and cleavage</t>
  </si>
  <si>
    <t>nucleolus;nucleoplasm;tRNA-intron endonuclease complex</t>
  </si>
  <si>
    <t>sp|Q7Z6J9|SEN54_HUMAN;tr|J3KRC5|J3KRC5_HUMAN;tr|J3QLM6|J3QLM6_HUMAN;tr|J9JIH8|J9JIH8_HUMAN</t>
  </si>
  <si>
    <t>sp|Q7Z6J9|SEN54_HUMAN</t>
  </si>
  <si>
    <t>Q7Z6J9</t>
  </si>
  <si>
    <t>SEN54_HUMAN</t>
  </si>
  <si>
    <t>tRNA-splicing endonuclease subunit Sen54</t>
  </si>
  <si>
    <t>TSEN54</t>
  </si>
  <si>
    <t>receptor-mediated endocytosis;vesicle docking involved in exocytosis</t>
  </si>
  <si>
    <t>cytosol;endosome;endosome membrane;trans-Golgi network membrane;transport vesicle</t>
  </si>
  <si>
    <t>sp|Q7Z6M1|RABEK_HUMAN;tr|Q5T1S5|Q5T1S5_HUMAN</t>
  </si>
  <si>
    <t>Q7Z6M1</t>
  </si>
  <si>
    <t>RABEK_HUMAN</t>
  </si>
  <si>
    <t>Rab9 effector protein with kelch motifs</t>
  </si>
  <si>
    <t>RABEPK</t>
  </si>
  <si>
    <t>base-excision repair;cell differentiation;histone ubiquitination;neutrophil degranulation;positive regulation of protein targeting to mitochondrion;protein monoubiquitination;protein polyubiquitination;protein ubiquitination involved in ubiquitin-dependent protein catabolic process</t>
  </si>
  <si>
    <t>DNA binding;RNA binding;ubiquitin protein ligase activity;ubiquitin-protein transferase activity</t>
  </si>
  <si>
    <t>cytoplasm;cytosol;extracellular exosome;extracellular region;ficolin-1-rich granule lumen;membrane;nucleoplasm;nucleus;secretory granule lumen</t>
  </si>
  <si>
    <t>sp|Q7Z6Z7|HUWE1_HUMAN;tr|H0Y659|H0Y659_HUMAN;tr|A0A087X146|A0A087X146_HUMAN;tr|A0A087X1S3|A0A087X1S3_HUMAN</t>
  </si>
  <si>
    <t>sp|Q7Z6Z7|HUWE1_HUMAN</t>
  </si>
  <si>
    <t>Q7Z6Z7</t>
  </si>
  <si>
    <t>HUWE1_HUMAN</t>
  </si>
  <si>
    <t>E3 ubiquitin-protein ligase HUWE1</t>
  </si>
  <si>
    <t>HUWE1</t>
  </si>
  <si>
    <t>tr|A0A087X0Q1|A0A087X0Q1_HUMAN;sp|Q7Z739|YTHD3_HUMAN;tr|A0A024R7W5|A0A024R7W5_HUMAN;tr|A0A087WY31|A0A087WY31_HUMAN;tr|A0A087X0C3|A0A087X0C3_HUMAN;tr|S4R373|S4R373_HUMAN</t>
  </si>
  <si>
    <t>tr|A0A087X0Q1|A0A087X0Q1_HUMAN;sp|Q7Z739|YTHD3_HUMAN;tr|A0A024R7W5|A0A024R7W5_HUMAN;tr|A0A087WY31|A0A087WY31_HUMAN</t>
  </si>
  <si>
    <t>A0A087X0Q1</t>
  </si>
  <si>
    <t>A0A087X0Q1_HUMAN</t>
  </si>
  <si>
    <t>YTHDF3</t>
  </si>
  <si>
    <t>tRNA modification;tRNA thio-modification;tRNA wobble uridine modification</t>
  </si>
  <si>
    <t>transferase activity;tRNA binding</t>
  </si>
  <si>
    <t>sp|Q7Z7A3|CTU1_HUMAN</t>
  </si>
  <si>
    <t>Q7Z7A3</t>
  </si>
  <si>
    <t>CTU1_HUMAN</t>
  </si>
  <si>
    <t>Cytoplasmic tRNA 2-thiolation protein 1 {ECO:0000255|HAMAP-Rule:MF_03053}</t>
  </si>
  <si>
    <t>CTU1</t>
  </si>
  <si>
    <t>actin binding;ATP binding;phosphatidylinositol binding;protein kinase activity</t>
  </si>
  <si>
    <t>cytosol;microtubule organizing center;plasma membrane</t>
  </si>
  <si>
    <t>tr|W5RWE6|W5RWE6_HUMAN;sp|Q7Z7A4|PXK_HUMAN;tr|E9PD56|E9PD56_HUMAN;tr|H7BYG4|H7BYG4_HUMAN;tr|A0A0C4DG95|A0A0C4DG95_HUMAN;tr|H7C4V0|H7C4V0_HUMAN;tr|C9IYJ2|C9IYJ2_HUMAN;tr|F8WDF7|F8WDF7_HUMAN;tr|U3KQS4|U3KQS4_HUMAN</t>
  </si>
  <si>
    <t>tr|W5RWE6|W5RWE6_HUMAN;sp|Q7Z7A4|PXK_HUMAN;tr|E9PD56|E9PD56_HUMAN;tr|H7BYG4|H7BYG4_HUMAN;tr|A0A0C4DG95|A0A0C4DG95_HUMAN</t>
  </si>
  <si>
    <t>W5RWE6</t>
  </si>
  <si>
    <t>W5RWE6_HUMAN</t>
  </si>
  <si>
    <t>cell differentiation;inner cell mass cell proliferation;maintenance of protein location in nucleus;positive regulation of transcription, DNA-templated;regulation of fat cell differentiation;snRNA transcription from RNA polymerase II promoter</t>
  </si>
  <si>
    <t>protein heterodimerization activity</t>
  </si>
  <si>
    <t>nucleoplasm;nucleus;perinuclear region of cytoplasm;transcription factor TFIID complex</t>
  </si>
  <si>
    <t>sp|Q7Z7C8|TAF8_HUMAN;tr|A0A0A0MRR3|A0A0A0MRR3_HUMAN;tr|B4DZU5|B4DZU5_HUMAN;tr|C9J7M8|C9J7M8_HUMAN;tr|C9J856|C9J856_HUMAN</t>
  </si>
  <si>
    <t>sp|Q7Z7C8|TAF8_HUMAN;tr|A0A0A0MRR3|A0A0A0MRR3_HUMAN;tr|B4DZU5|B4DZU5_HUMAN</t>
  </si>
  <si>
    <t>Q7Z7C8</t>
  </si>
  <si>
    <t>TAF8_HUMAN</t>
  </si>
  <si>
    <t>Transcription initiation factor TFIID subunit 8</t>
  </si>
  <si>
    <t>TAF8</t>
  </si>
  <si>
    <t>embryo implantation;fertilization;mating behavior;prolactin secretion;reproductive system development;suckling behavior</t>
  </si>
  <si>
    <t>ATP binding;ubiquitin conjugating enzyme activity</t>
  </si>
  <si>
    <t>cytosol;filopodium;nucleus</t>
  </si>
  <si>
    <t>sp|Q7Z7E8|UB2Q1_HUMAN;sp|Q8WVN8|UB2Q2_HUMAN;tr|H3BN94|H3BN94_HUMAN;tr|E9PHD0|E9PHD0_HUMAN</t>
  </si>
  <si>
    <t>sp|Q7Z7E8|UB2Q1_HUMAN;sp|Q8WVN8|UB2Q2_HUMAN</t>
  </si>
  <si>
    <t>Q7Z7E8</t>
  </si>
  <si>
    <t>UB2Q1_HUMAN</t>
  </si>
  <si>
    <t>Ubiquitin-conjugating enzyme E2 Q1</t>
  </si>
  <si>
    <t>UBE2Q1</t>
  </si>
  <si>
    <t>sp|Q7Z7F7|RM55_HUMAN;tr|X6R631|X6R631_HUMAN;tr|X6RIW1|X6RIW1_HUMAN</t>
  </si>
  <si>
    <t>sp|Q7Z7F7|RM55_HUMAN;tr|X6R631|X6R631_HUMAN</t>
  </si>
  <si>
    <t>Q7Z7F7</t>
  </si>
  <si>
    <t>RM55_HUMAN</t>
  </si>
  <si>
    <t>39S ribosomal protein L55, mitochondrial</t>
  </si>
  <si>
    <t>55mt;RP-L55</t>
  </si>
  <si>
    <t>MRPL55</t>
  </si>
  <si>
    <t>positive regulation of I-kappaB kinase/NF-kappaB signaling;protein transport</t>
  </si>
  <si>
    <t>endoplasmic reticulum membrane;extracellular exosome;integral component of membrane</t>
  </si>
  <si>
    <t>sp|Q7Z7H5|TMED4_HUMAN;tr|F8W7F7|F8W7F7_HUMAN</t>
  </si>
  <si>
    <t>Q7Z7H5</t>
  </si>
  <si>
    <t>TMED4_HUMAN</t>
  </si>
  <si>
    <t>Transmembrane emp24 domain-containing protein 4</t>
  </si>
  <si>
    <t>TMED4</t>
  </si>
  <si>
    <t>mitochondrial translation;mitochondrial translational elongation;mitochondrial translational termination;ribosome biogenesis;translation</t>
  </si>
  <si>
    <t>intracellular ribonucleoprotein complex;mitochondrial inner membrane;mitochondrial large ribosomal subunit;mitochondrion;nucleoplasm</t>
  </si>
  <si>
    <t>sp|Q7Z7H8|RM10_HUMAN</t>
  </si>
  <si>
    <t>Q7Z7H8</t>
  </si>
  <si>
    <t>RM10_HUMAN</t>
  </si>
  <si>
    <t>39S ribosomal protein L10, mitochondrial</t>
  </si>
  <si>
    <t>10mt;RP-L10</t>
  </si>
  <si>
    <t>MRPL10</t>
  </si>
  <si>
    <t>azurophil granule membrane;ficolin-1-rich granule membrane;integral component of membrane;nuclear speck;nucleolus;plasma membrane;secretory granule membrane</t>
  </si>
  <si>
    <t>sp|Q7Z7N9|T179B_HUMAN</t>
  </si>
  <si>
    <t>Q7Z7N9</t>
  </si>
  <si>
    <t>T179B_HUMAN</t>
  </si>
  <si>
    <t>Transmembrane protein 179B</t>
  </si>
  <si>
    <t>TMEM179B</t>
  </si>
  <si>
    <t>carbohydrate metabolic process;O-glycan processing;protein O-linked glycosylation</t>
  </si>
  <si>
    <t>carbohydrate binding;metal ion binding;polypeptide N-acetylgalactosaminyltransferase activity</t>
  </si>
  <si>
    <t>extracellular exosome;Golgi membrane;integral component of membrane;membrane</t>
  </si>
  <si>
    <t>sp|Q86SF2|GALT7_HUMAN;tr|H0YAK0|H0YAK0_HUMAN;tr|H0YAH3|H0YAH3_HUMAN;tr|E9PBY3|E9PBY3_HUMAN</t>
  </si>
  <si>
    <t>sp|Q86SF2|GALT7_HUMAN;tr|H0YAK0|H0YAK0_HUMAN;tr|H0YAH3|H0YAH3_HUMAN</t>
  </si>
  <si>
    <t>Q86SF2</t>
  </si>
  <si>
    <t>GALT7_HUMAN</t>
  </si>
  <si>
    <t>N-acetylgalactosaminyltransferase 7</t>
  </si>
  <si>
    <t>GALNT7</t>
  </si>
  <si>
    <t>fatty-acyl-CoA biosynthetic process;monounsaturated fatty acid biosynthetic process;unsaturated fatty acid biosynthetic process</t>
  </si>
  <si>
    <t>metal ion binding;oxidoreductase activity;stearoyl-CoA 9-desaturase activity</t>
  </si>
  <si>
    <t>sp|Q86SK9|SCD5_HUMAN</t>
  </si>
  <si>
    <t>Q86SK9</t>
  </si>
  <si>
    <t>SCD5_HUMAN</t>
  </si>
  <si>
    <t>Stearoyl-CoA desaturase 5 {ECO:0000305}</t>
  </si>
  <si>
    <t>SCD5</t>
  </si>
  <si>
    <t>establishment of protein localization;microtubule cytoskeleton organization;negative regulation of focal adhesion assembly;negative regulation of stress fiber assembly;negative regulation of wound healing, spreading of epidermal cells;positive regulation of basement membrane assembly involved in embryonic body morphogenesis;regulation of epithelial to mesenchymal transition;regulation of gastrulation;regulation of microtubule cytoskeleton organization</t>
  </si>
  <si>
    <t>basal cortex;cell leading edge;cytosol;intermediate filament cytoskeleton;plasma membrane</t>
  </si>
  <si>
    <t>sp|Q86SQ0|PHLB2_HUMAN;tr|E9PFQ4|E9PFQ4_HUMAN;tr|E9PGF6|E9PGF6_HUMAN;tr|G5E9V3|G5E9V3_HUMAN;tr|E9PDY7|E9PDY7_HUMAN</t>
  </si>
  <si>
    <t>sp|Q86SQ0|PHLB2_HUMAN;tr|E9PFQ4|E9PFQ4_HUMAN;tr|E9PGF6|E9PGF6_HUMAN</t>
  </si>
  <si>
    <t>Q86SQ0</t>
  </si>
  <si>
    <t>PHLB2_HUMAN</t>
  </si>
  <si>
    <t>Pleckstrin homology-like domain family B member 2</t>
  </si>
  <si>
    <t>PHLDB2</t>
  </si>
  <si>
    <t>cytoplasmic mRNA processing body assembly;deadenylation-dependent decapping of nuclear-transcribed mRNA;exonucleolytic nuclear-transcribed mRNA catabolic process involved in deadenylation-dependent decay</t>
  </si>
  <si>
    <t>poly(G) binding;poly(U) RNA binding;RNA binding</t>
  </si>
  <si>
    <t>cytoplasmic ribonucleoprotein granule;cytosol;nuclear speck;P-body;PML body</t>
  </si>
  <si>
    <t>sp|Q86TB9|PATL1_HUMAN</t>
  </si>
  <si>
    <t>Q86TB9</t>
  </si>
  <si>
    <t>PATL1_HUMAN</t>
  </si>
  <si>
    <t>Protein PAT1 homolog 1</t>
  </si>
  <si>
    <t>PATL1</t>
  </si>
  <si>
    <t>aminopeptidase activity;identical protein binding;serine-type peptidase activity</t>
  </si>
  <si>
    <t>sp|Q86TI2|DPP9_HUMAN;tr|M0R2A8|M0R2A8_HUMAN;tr|M0R2G6|M0R2G6_HUMAN;tr|M0R3C4|M0R3C4_HUMAN;tr|M0R1L4|M0R1L4_HUMAN</t>
  </si>
  <si>
    <t>sp|Q86TI2|DPP9_HUMAN;tr|M0R2A8|M0R2A8_HUMAN</t>
  </si>
  <si>
    <t>Q86TI2</t>
  </si>
  <si>
    <t>DPP9_HUMAN</t>
  </si>
  <si>
    <t>Dipeptidyl peptidase 9</t>
  </si>
  <si>
    <t>P9</t>
  </si>
  <si>
    <t>DPP9</t>
  </si>
  <si>
    <t>sp|Q86TS9|RM52_HUMAN;tr|G3V3U6|G3V3U6_HUMAN;tr|G5E9P5|G5E9P5_HUMAN</t>
  </si>
  <si>
    <t>Q86TS9</t>
  </si>
  <si>
    <t>RM52_HUMAN</t>
  </si>
  <si>
    <t>39S ribosomal protein L52, mitochondrial</t>
  </si>
  <si>
    <t>52mt;RP-L52</t>
  </si>
  <si>
    <t>MRPL52</t>
  </si>
  <si>
    <t>histone H3-K36 methylation;histone H3-K4 methylation;peptidyl-lysine dimethylation;peptidyl-lysine monomethylation;peptidyl-lysine trimethylation;positive regulation of muscle cell differentiation;positive regulation of transcription from RNA polymerase II promoter;positive regulation of transcription, DNA-templated;transcription, DNA-templated</t>
  </si>
  <si>
    <t>histone methyltransferase activity (H3-K36 specific);histone methyltransferase activity (H3-K4 specific);histone-lysine N-methyltransferase activity;RNA polymerase II activating transcription factor binding;transcription coactivator activity</t>
  </si>
  <si>
    <t>nuclear chromatin;nucleoplasm</t>
  </si>
  <si>
    <t>sp|Q86TU7|SETD3_HUMAN;tr|Q6NXR6|Q6NXR6_HUMAN;tr|C9K0W5|C9K0W5_HUMAN</t>
  </si>
  <si>
    <t>sp|Q86TU7|SETD3_HUMAN;tr|Q6NXR6|Q6NXR6_HUMAN</t>
  </si>
  <si>
    <t>Q86TU7</t>
  </si>
  <si>
    <t>SETD3_HUMAN</t>
  </si>
  <si>
    <t>Histone-lysine N-methyltransferase setd3</t>
  </si>
  <si>
    <t>SETD3</t>
  </si>
  <si>
    <t>sp|Q86U38|NOP9_HUMAN</t>
  </si>
  <si>
    <t>Q86U38</t>
  </si>
  <si>
    <t>NOP9_HUMAN</t>
  </si>
  <si>
    <t>Nucleolar protein 9</t>
  </si>
  <si>
    <t>NOP9</t>
  </si>
  <si>
    <t>cellular response to lipopolysaccharide;MAPK cascade;modification by virus of host mRNA processing;mRNA 3'-end processing;mRNA splicing, via spliceosome;muscle contraction;poly(A)+ mRNA export from nucleus;positive regulation of polynucleotide adenylyltransferase activity;RNA processing;termination of RNA polymerase II transcription</t>
  </si>
  <si>
    <t>RNA binding;RNA polymerase binding</t>
  </si>
  <si>
    <t>cytoplasm;intracellular ribonucleoprotein complex;nuclear inclusion body;nuclear speck;nucleoplasm;nucleus</t>
  </si>
  <si>
    <t>Influenza A;mRNA surveillance pathway</t>
  </si>
  <si>
    <t>sp|Q86U42|PABP2_HUMAN;tr|B4DEH8|B4DEH8_HUMAN;tr|G3V4T2|G3V4T2_HUMAN;tr|H0YJH9|H0YJH9_HUMAN</t>
  </si>
  <si>
    <t>sp|Q86U42|PABP2_HUMAN;tr|B4DEH8|B4DEH8_HUMAN;tr|G3V4T2|G3V4T2_HUMAN</t>
  </si>
  <si>
    <t>Q86U42</t>
  </si>
  <si>
    <t>PABP2_HUMAN</t>
  </si>
  <si>
    <t>Polyadenylate-binding protein 2</t>
  </si>
  <si>
    <t>ABP-2;oly(A)-binding protein 2</t>
  </si>
  <si>
    <t>PABPN1</t>
  </si>
  <si>
    <t>adenosine to inosine editing;cellular response to DNA damage stimulus;cellular response to UV;circadian rhythm;endothelial to hematopoietic transition;forebrain radial glial cell differentiation;gliogenesis;mRNA catabolic process;mRNA destabilization;mRNA methylation;mRNA processing;mRNA splicing, via spliceosome;negative regulation of Notch signaling pathway;positive regulation of cap-independent translational initiation;primary miRNA methylation;primary miRNA processing;regulation of hematopoietic stem cell differentiation;regulation of meiotic cell cycle;regulation of T cell differentiation;RNA metabolic process;RNA methylation;spermatogenesis;stem cell population maintenance</t>
  </si>
  <si>
    <t>mRNA (2'-O-methyladenosine-N6-)-methyltransferase activity;mRNA binding;protein heterodimerization activity;RNA methyltransferase activity;S-adenosyl-L-methionine binding</t>
  </si>
  <si>
    <t>nuclear speck;nucleoplasm;nucleus;RNA N6-methyladenosine methyltransferase complex</t>
  </si>
  <si>
    <t>sp|Q86U44|MTA70_HUMAN;tr|F5H6D8|F5H6D8_HUMAN;tr|B4DTN4|B4DTN4_HUMAN;tr|H0YFV6|H0YFV6_HUMAN;tr|B4E349|B4E349_HUMAN</t>
  </si>
  <si>
    <t>sp|Q86U44|MTA70_HUMAN;tr|F5H6D8|F5H6D8_HUMAN;tr|B4DTN4|B4DTN4_HUMAN;tr|H0YFV6|H0YFV6_HUMAN</t>
  </si>
  <si>
    <t>Q86U44</t>
  </si>
  <si>
    <t>MTA70_HUMAN</t>
  </si>
  <si>
    <t>N6-adenosine-methyltransferase catalytic subunit {ECO:0000305}</t>
  </si>
  <si>
    <t>METTL3</t>
  </si>
  <si>
    <t>chromatin remodeling;covalent chromatin modification;mitotic cell cycle;negative regulation of cell proliferation;regulation of transcription, DNA-templated;transcription, DNA-templated</t>
  </si>
  <si>
    <t>chromatin binding;DNA binding</t>
  </si>
  <si>
    <t>nuclear chromosome;nucleoplasm;RSC-type complex</t>
  </si>
  <si>
    <t>sp|Q86U86|PB1_HUMAN;tr|E7EVG2|E7EVG2_HUMAN;tr|H0Y5B5|H0Y5B5_HUMAN;tr|C9JPI5|C9JPI5_HUMAN;tr|C9JQF1|C9JQF1_HUMAN;tr|C9J409|C9J409_HUMAN;tr|C9JCJ2|C9JCJ2_HUMAN;tr|C9J053|C9J053_HUMAN</t>
  </si>
  <si>
    <t>sp|Q86U86|PB1_HUMAN;tr|E7EVG2|E7EVG2_HUMAN;tr|H0Y5B5|H0Y5B5_HUMAN</t>
  </si>
  <si>
    <t>Q86U86</t>
  </si>
  <si>
    <t>PB1_HUMAN</t>
  </si>
  <si>
    <t>Protein polybromo-1</t>
  </si>
  <si>
    <t>PB1</t>
  </si>
  <si>
    <t>PBRM1</t>
  </si>
  <si>
    <t>negative regulation of transport;regulation of translational fidelity;tRNA threonylcarbamoyladenosine modification</t>
  </si>
  <si>
    <t>double-stranded RNA binding;nucleotidyltransferase activity;tRNA binding</t>
  </si>
  <si>
    <t>cytoplasm;membrane;mitochondrion</t>
  </si>
  <si>
    <t>sp|Q86U90|YRDC_HUMAN</t>
  </si>
  <si>
    <t>Q86U90</t>
  </si>
  <si>
    <t>YRDC_HUMAN</t>
  </si>
  <si>
    <t>YrdC domain-containing protein, mitochondrial</t>
  </si>
  <si>
    <t>YRDC</t>
  </si>
  <si>
    <t>mRNA 5'-splice site recognition</t>
  </si>
  <si>
    <t>commitment complex;U1 snRNP;U2-type prespliceosome</t>
  </si>
  <si>
    <t>sp|Q86UA1|PRP39_HUMAN;tr|H0YJY9|H0YJY9_HUMAN</t>
  </si>
  <si>
    <t>sp|Q86UA1|PRP39_HUMAN</t>
  </si>
  <si>
    <t>Q86UA1</t>
  </si>
  <si>
    <t>PRP39_HUMAN</t>
  </si>
  <si>
    <t>Pre-mRNA-processing factor 39</t>
  </si>
  <si>
    <t>PRPF39</t>
  </si>
  <si>
    <t>bicellular tight junction assembly;lipopolysaccharide-mediated signaling pathway;negative regulation of apoptotic process;negative regulation of transcription from RNA polymerase II promoter;positive regulation of angiogenesis;positive regulation of autophagy;positive regulation of I-kappaB kinase/NF-kappaB signaling;positive regulation of NF-kappaB transcription factor activity;positive regulation of protein kinase B signaling</t>
  </si>
  <si>
    <t>double-stranded RNA binding;NF-kappaB binding;RNA binding;RNA polymerase II transcription factor binding;transcription coactivator activity</t>
  </si>
  <si>
    <t>apical plasma membrane;bicellular tight junction;cytoplasm;endoplasmic reticulum;endoplasmic reticulum membrane;fibrillar center;integral component of membrane;intercellular canaliculus;nuclear body;nuclear membrane;nucleus;perinuclear region of cytoplasm</t>
  </si>
  <si>
    <t>sp|Q86UE4|LYRIC_HUMAN;tr|H0YB56|H0YB56_HUMAN;tr|H0YBE0|H0YBE0_HUMAN</t>
  </si>
  <si>
    <t>sp|Q86UE4|LYRIC_HUMAN</t>
  </si>
  <si>
    <t>Q86UE4</t>
  </si>
  <si>
    <t>LYRIC_HUMAN</t>
  </si>
  <si>
    <t>Protein LYRIC</t>
  </si>
  <si>
    <t>MTDH</t>
  </si>
  <si>
    <t>tr|H3BQQ2|H3BQQ2_HUMAN;sp|Q86UK7|ZN598_HUMAN;tr|H3BR87|H3BR87_HUMAN</t>
  </si>
  <si>
    <t>H3BQQ2</t>
  </si>
  <si>
    <t>H3BQQ2_HUMAN</t>
  </si>
  <si>
    <t>ZNF598</t>
  </si>
  <si>
    <t>acyl-CoA metabolic process;CDP-diacylglycerol biosynthetic process;diacylglycerol metabolic process;fatty acid metabolic process;glandular epithelial cell maturation;lactation;lipid biosynthetic process;phosphatidic acid biosynthetic process;phosphatidylcholine biosynthetic process;regulation of multicellular organism growth;triglyceride biosynthetic process</t>
  </si>
  <si>
    <t>sp|Q86UL3|GPAT4_HUMAN</t>
  </si>
  <si>
    <t>Q86UL3</t>
  </si>
  <si>
    <t>GPAT4_HUMAN</t>
  </si>
  <si>
    <t>Glycerol-3-phosphate acyltransferase 4 {ECO:0000312|HGNC:HGNC:20880}</t>
  </si>
  <si>
    <t>GPAT4</t>
  </si>
  <si>
    <t>cellular protein metabolic process;microtubule-based movement;post-translational protein modification</t>
  </si>
  <si>
    <t>cadherin binding;kinesin binding;RNA binding</t>
  </si>
  <si>
    <t>endoplasmic reticulum;endoplasmic reticulum lumen;endoplasmic reticulum membrane;integral component of membrane;integral component of plasma membrane;membrane</t>
  </si>
  <si>
    <t>sp|Q86UP2|KTN1_HUMAN;tr|G3V4Y7|G3V4Y7_HUMAN;tr|B7Z6P3|B7Z6P3_HUMAN;tr|H0YJZ8|H0YJZ8_HUMAN;tr|G3V5P0|G3V5P0_HUMAN;tr|G3V5G2|G3V5G2_HUMAN;tr|H0YJP2|H0YJP2_HUMAN;tr|H0YJV5|H0YJV5_HUMAN;tr|G3V475|G3V475_HUMAN;tr|G3V4L8|G3V4L8_HUMAN</t>
  </si>
  <si>
    <t>sp|Q86UP2|KTN1_HUMAN</t>
  </si>
  <si>
    <t>Q86UP2</t>
  </si>
  <si>
    <t>KTN1_HUMAN</t>
  </si>
  <si>
    <t>Kinectin</t>
  </si>
  <si>
    <t>KTN1</t>
  </si>
  <si>
    <t>positive regulation of basement membrane assembly involved in embryonic body morphogenesis;regulation of epithelial to mesenchymal transition;regulation of gastrulation;regulation of microtubule cytoskeleton organization</t>
  </si>
  <si>
    <t>basal cortex</t>
  </si>
  <si>
    <t>sp|Q86UU1|PHLB1_HUMAN;tr|A0A087WZL0|A0A087WZL0_HUMAN;tr|A0A087WXY7|A0A087WXY7_HUMAN</t>
  </si>
  <si>
    <t>sp|Q86UU1|PHLB1_HUMAN;tr|A0A087WZL0|A0A087WZL0_HUMAN</t>
  </si>
  <si>
    <t>Q86UU1</t>
  </si>
  <si>
    <t>PHLB1_HUMAN</t>
  </si>
  <si>
    <t>Pleckstrin homology-like domain family B member 1</t>
  </si>
  <si>
    <t>PHLDB1</t>
  </si>
  <si>
    <t>protein deubiquitination;ubiquitin-dependent protein catabolic process</t>
  </si>
  <si>
    <t>cytosol;mitochondrion;nucleoplasm</t>
  </si>
  <si>
    <t>sp|Q86UV5|UBP48_HUMAN;tr|A0A0A0MRS6|A0A0A0MRS6_HUMAN;tr|E9PJH5|E9PJH5_HUMAN</t>
  </si>
  <si>
    <t>sp|Q86UV5|UBP48_HUMAN;tr|A0A0A0MRS6|A0A0A0MRS6_HUMAN</t>
  </si>
  <si>
    <t>Q86UV5</t>
  </si>
  <si>
    <t>UBP48_HUMAN</t>
  </si>
  <si>
    <t>Ubiquitin carboxyl-terminal hydrolase 48</t>
  </si>
  <si>
    <t>USP48</t>
  </si>
  <si>
    <t>receptor complex</t>
  </si>
  <si>
    <t>sp|Q86UY8|NT5D3_HUMAN;tr|H7C193|H7C193_HUMAN;tr|H7C3S8|H7C3S8_HUMAN</t>
  </si>
  <si>
    <t>sp|Q86UY8|NT5D3_HUMAN</t>
  </si>
  <si>
    <t>Q86UY8</t>
  </si>
  <si>
    <t>NT5D3_HUMAN</t>
  </si>
  <si>
    <t>5'-nucleotidase domain-containing protein 3</t>
  </si>
  <si>
    <t>NT5DC3</t>
  </si>
  <si>
    <t>adipose tissue development;cellular response to cholesterol;cellular response to glucose stimulus;cellular response to testosterone stimulus;fatty acid metabolic process;ketone body biosynthetic process;liver development;positive regulation of insulin secretion;response to drug;response to ethanol;response to nutrient;response to oleic acid;response to purine-containing compound;response to starvation;white fat cell differentiation</t>
  </si>
  <si>
    <t>acetoacetate-CoA ligase activity;ATP binding;butyrate-CoA ligase activity</t>
  </si>
  <si>
    <t>Butanoate metabolism;Metabolic pathways;Valine, leucine and isoleucine degradation</t>
  </si>
  <si>
    <t>sp|Q86V21|AACS_HUMAN</t>
  </si>
  <si>
    <t>Q86V21</t>
  </si>
  <si>
    <t>AACS_HUMAN</t>
  </si>
  <si>
    <t>Acetoacetyl-CoA synthetase</t>
  </si>
  <si>
    <t>AACS</t>
  </si>
  <si>
    <t>artery development;neural fold bending;ventricular septum development</t>
  </si>
  <si>
    <t>extracellular exosome;membrane;nucleus</t>
  </si>
  <si>
    <t>sp|Q86V48|LUZP1_HUMAN;tr|E5RFK8|E5RFK8_HUMAN;tr|E5RHU7|E5RHU7_HUMAN</t>
  </si>
  <si>
    <t>sp|Q86V48|LUZP1_HUMAN</t>
  </si>
  <si>
    <t>Q86V48</t>
  </si>
  <si>
    <t>LUZP1_HUMAN</t>
  </si>
  <si>
    <t>Leucine zipper protein 1</t>
  </si>
  <si>
    <t>LUZP1</t>
  </si>
  <si>
    <t>mRNA 3'-end processing;mRNA export from nucleus;mRNA splicing, via spliceosome;osteoblast differentiation;positive regulation of DNA-templated transcription, elongation;regulation of DNA recombination;replication fork processing;RNA export from nucleus;termination of RNA polymerase II transcription;viral mRNA export from host cell nucleus;viral process</t>
  </si>
  <si>
    <t>catalytic step 2 spliceosome;cytosol;extracellular exosome;membrane;nuclear speck;nucleoplasm;transcription export complex</t>
  </si>
  <si>
    <t>Herpes simplex virus 1 infection;mRNA surveillance pathway;RNA transport;Spliceosome</t>
  </si>
  <si>
    <t>sp|Q86V81|THOC4_HUMAN;tr|E9PB61|E9PB61_HUMAN</t>
  </si>
  <si>
    <t>Q86V81</t>
  </si>
  <si>
    <t>THOC4_HUMAN</t>
  </si>
  <si>
    <t>THO complex subunit 4</t>
  </si>
  <si>
    <t>ho4</t>
  </si>
  <si>
    <t>ALYREF</t>
  </si>
  <si>
    <t>G-protein coupled receptor signaling pathway;response to pheromone</t>
  </si>
  <si>
    <t>extracellular exosome;integral component of membrane</t>
  </si>
  <si>
    <t>sp|Q86V85|GP180_HUMAN</t>
  </si>
  <si>
    <t>Q86V85</t>
  </si>
  <si>
    <t>GP180_HUMAN</t>
  </si>
  <si>
    <t>Integral membrane protein GPR180</t>
  </si>
  <si>
    <t>GPR180</t>
  </si>
  <si>
    <t>activation of MAPK activity;cellular response to organic substance;ERK1 and ERK2 cascade;G1/S transition of mitotic cell cycle;negative regulation of gene expression;positive regulation of gene expression;positive regulation of mammary gland epithelial cell proliferation;Ras protein signal transduction;regulation of cell size;regulation of GTPase activity</t>
  </si>
  <si>
    <t>calmodulin binding;myosin VI light chain binding;Rho GTPase binding</t>
  </si>
  <si>
    <t>cell-cell junction;cytosol;lateral plasma membrane</t>
  </si>
  <si>
    <t>Regulation of actin cytoskeleton</t>
  </si>
  <si>
    <t>sp|Q86VI3|IQGA3_HUMAN;tr|F2Z2E2|F2Z2E2_HUMAN</t>
  </si>
  <si>
    <t>Q86VI3</t>
  </si>
  <si>
    <t>IQGA3_HUMAN</t>
  </si>
  <si>
    <t>Ras GTPase-activating-like protein IQGAP3</t>
  </si>
  <si>
    <t>IQGAP3</t>
  </si>
  <si>
    <t>endosomal transport;macroautophagy;multivesicular body assembly;protein transport to vacuole involved in ubiquitin-dependent protein catabolic process via the multivesicular body sorting pathway;regulation of transcription, DNA-templated;transcription, DNA-templated</t>
  </si>
  <si>
    <t>phosphatidylinositol-3-phosphate binding;protein C-terminus binding;ubiquitin binding</t>
  </si>
  <si>
    <t>cytosol;endosome;ESCRT II complex;extracellular exosome;late endosome membrane;lysosome;nucleus</t>
  </si>
  <si>
    <t>sp|Q86VN1|VPS36_HUMAN</t>
  </si>
  <si>
    <t>Q86VN1</t>
  </si>
  <si>
    <t>VPS36_HUMAN</t>
  </si>
  <si>
    <t>Vacuolar protein-sorting-associated protein 36</t>
  </si>
  <si>
    <t>VPS36</t>
  </si>
  <si>
    <t>cell differentiation;cellular iron ion homeostasis;negative regulation of catalytic activity;neutrophil degranulation;positive regulation of RNA polymerase II transcriptional preinitiation complex assembly;post-translational protein modification;protein ubiquitination;SCF complex assembly</t>
  </si>
  <si>
    <t>TBP-class protein binding</t>
  </si>
  <si>
    <t>cullin-RING ubiquitin ligase complex;cytoplasm;cytosol;extracellular exosome;extracellular region;ficolin-1-rich granule lumen;Golgi apparatus;membrane;nucleoplasm;nucleus;secretory granule lumen;ubiquitin ligase complex</t>
  </si>
  <si>
    <t>sp|Q86VP6|CAND1_HUMAN;tr|A0A0C4DGH5|A0A0C4DGH5_HUMAN;tr|H0YH27|H0YH27_HUMAN;tr|F5H6I6|F5H6I6_HUMAN;sp|O75155|CAND2_HUMAN;tr|F8WBB8|F8WBB8_HUMAN</t>
  </si>
  <si>
    <t>sp|Q86VP6|CAND1_HUMAN;tr|A0A0C4DGH5|A0A0C4DGH5_HUMAN</t>
  </si>
  <si>
    <t>Q86VP6</t>
  </si>
  <si>
    <t>CAND1_HUMAN</t>
  </si>
  <si>
    <t>Cullin-associated NEDD8-dissociated protein 1</t>
  </si>
  <si>
    <t>CAND1</t>
  </si>
  <si>
    <t>positive regulation of neuron projection development</t>
  </si>
  <si>
    <t>tr|K7ENZ6|K7ENZ6_HUMAN;tr|K7EMF4|K7EMF4_HUMAN;tr|K7ELM8|K7ELM8_HUMAN;tr|K7EJ34|K7EJ34_HUMAN;tr|K7ENF4|K7ENF4_HUMAN;sp|Q86VR2|F134C_HUMAN</t>
  </si>
  <si>
    <t>K7ENZ6</t>
  </si>
  <si>
    <t>K7ENZ6_HUMAN</t>
  </si>
  <si>
    <t>RETREG3</t>
  </si>
  <si>
    <t>cytoplasmic microtubule organization;cytoskeleton-dependent intracellular transport;early endosome to late endosome transport;endosome organization;endosome to lysosome transport;Golgi localization;interkinetic nuclear migration;lysosome organization;microtubule anchoring at centrosome;negative regulation of neurogenesis;neuronal stem cell population maintenance;protein localization to centrosome;protein transport</t>
  </si>
  <si>
    <t>dynein light intermediate chain binding;identical protein binding;microtubule binding</t>
  </si>
  <si>
    <t>centriolar satellite;centrosome;cis-Golgi network;cytosol;FHF complex;Golgi apparatus;microtubule;pericentriolar material</t>
  </si>
  <si>
    <t>sp|Q86VS8|HOOK3_HUMAN;tr|H0YE69|H0YE69_HUMAN;tr|H0YDM4|H0YDM4_HUMAN</t>
  </si>
  <si>
    <t>sp|Q86VS8|HOOK3_HUMAN</t>
  </si>
  <si>
    <t>Q86VS8</t>
  </si>
  <si>
    <t>HOOK3_HUMAN</t>
  </si>
  <si>
    <t>Protein Hook homolog 3</t>
  </si>
  <si>
    <t>HK3;-hook3</t>
  </si>
  <si>
    <t>HOOK3</t>
  </si>
  <si>
    <t>mRNA processing;posttranscriptional regulation of gene expression;regulation of mRNA splicing, via spliceosome;RNA splicing;rRNA base methylation;snRNA (adenine-N6)-methylation</t>
  </si>
  <si>
    <t>23S rRNA (adenine(1618)-N(6))-methyltransferase activity;mRNA (2'-O-methyladenosine-N6-)-methyltransferase activity;RNA binding;RNA stem-loop binding;U6 snRNA (adenine-(43)-N(6))-methyltransferase activity;U6 snRNA 3'-end binding</t>
  </si>
  <si>
    <t>sp|Q86W50|MET16_HUMAN;tr|I3L362|I3L362_HUMAN;tr|K7EKQ8|K7EKQ8_HUMAN;tr|I3L3W3|I3L3W3_HUMAN;tr|I3L4V1|I3L4V1_HUMAN</t>
  </si>
  <si>
    <t>sp|Q86W50|MET16_HUMAN</t>
  </si>
  <si>
    <t>Q86W50</t>
  </si>
  <si>
    <t>MET16_HUMAN</t>
  </si>
  <si>
    <t>U6 small nuclear RNA (adenine-(43)-N(6))-methyltransferase</t>
  </si>
  <si>
    <t>ATP generation from poly-ADP-D-ribose;carbohydrate metabolic process</t>
  </si>
  <si>
    <t>poly(ADP-ribose) glycohydrolase activity</t>
  </si>
  <si>
    <t>cytoplasm;cytosol;intracellular membrane-bounded organelle;mitochondrial matrix;nucleoplasm;nucleus</t>
  </si>
  <si>
    <t>sp|Q86W56|PARG_HUMAN</t>
  </si>
  <si>
    <t>Q86W56</t>
  </si>
  <si>
    <t>PARG_HUMAN</t>
  </si>
  <si>
    <t>Poly(ADP-ribose) glycohydrolase</t>
  </si>
  <si>
    <t>PARG</t>
  </si>
  <si>
    <t>cell adhesion</t>
  </si>
  <si>
    <t>cytosol;focal adhesion;plasma membrane</t>
  </si>
  <si>
    <t>sp|Q86W92|LIPB1_HUMAN;tr|F5GZP6|F5GZP6_HUMAN;tr|H0YFE4|H0YFE4_HUMAN;tr|A0A0A0MTP2|A0A0A0MTP2_HUMAN;tr|F5H6Q7|F5H6Q7_HUMAN;tr|F5H0E0|F5H0E0_HUMAN;tr|F5H495|F5H495_HUMAN;tr|H0YGH8|H0YGH8_HUMAN;tr|E9PP16|E9PP16_HUMAN;sp|Q8ND30|LIPB2_HUMAN;tr|A0A087WVX8|A0A087WVX8_HUMAN</t>
  </si>
  <si>
    <t>sp|Q86W92|LIPB1_HUMAN;tr|F5GZP6|F5GZP6_HUMAN</t>
  </si>
  <si>
    <t>Q86W92</t>
  </si>
  <si>
    <t>LIPB1_HUMAN</t>
  </si>
  <si>
    <t>Liprin-beta-1</t>
  </si>
  <si>
    <t>PPFIBP1</t>
  </si>
  <si>
    <t>cellular amino acid metabolic process;response to toxic substance;xenobiotic metabolic process</t>
  </si>
  <si>
    <t>alpha-amino-acid esterase activity;hydrolase activity</t>
  </si>
  <si>
    <t>extracellular exosome;mitochondrial outer membrane;mitochondrion</t>
  </si>
  <si>
    <t>sp|Q86WA6|BPHL_HUMAN;tr|Q49AI2|Q49AI2_HUMAN;tr|B4DML3|B4DML3_HUMAN</t>
  </si>
  <si>
    <t>Q86WA6</t>
  </si>
  <si>
    <t>BPHL_HUMAN</t>
  </si>
  <si>
    <t>Valacyclovir hydrolase</t>
  </si>
  <si>
    <t>ACVase;alacyclovirase</t>
  </si>
  <si>
    <t>BPHL</t>
  </si>
  <si>
    <t>tr|C9J0I9|C9J0I9_HUMAN;sp|Q86WB0|NIPA_HUMAN;tr|F8WAU5|F8WAU5_HUMAN</t>
  </si>
  <si>
    <t>tr|C9J0I9|C9J0I9_HUMAN;sp|Q86WB0|NIPA_HUMAN</t>
  </si>
  <si>
    <t>C9J0I9</t>
  </si>
  <si>
    <t>C9J0I9_HUMAN</t>
  </si>
  <si>
    <t>ZC3HC1</t>
  </si>
  <si>
    <t>cellular response to DNA damage stimulus;chromatin remodeling;DNA repair;global genome nucleotide-excision repair;nucleotide-excision repair, DNA duplex unwinding;nucleotide-excision repair, DNA incision;nucleotide-excision repair, DNA incision, 3'-to lesion;nucleotide-excision repair, DNA incision, 5'-to lesion;nucleotide-excision repair, preincision complex assembly;nucleotide-excision repair, preincision complex stabilization</t>
  </si>
  <si>
    <t>ATP binding;ATPase activity;ATP-dependent DNA helicase activity;nucleotide binding</t>
  </si>
  <si>
    <t>sp|Q86WJ1|CHD1L_HUMAN;tr|A0A0A0MSH9|A0A0A0MSH9_HUMAN;tr|A0A0A0MRH8|A0A0A0MRH8_HUMAN;tr|A0A087WTM4|A0A087WTM4_HUMAN;tr|A0A087WWW4|A0A087WWW4_HUMAN</t>
  </si>
  <si>
    <t>sp|Q86WJ1|CHD1L_HUMAN;tr|A0A0A0MSH9|A0A0A0MSH9_HUMAN;tr|A0A0A0MRH8|A0A0A0MRH8_HUMAN;tr|A0A087WTM4|A0A087WTM4_HUMAN</t>
  </si>
  <si>
    <t>Q86WJ1</t>
  </si>
  <si>
    <t>CHD1L_HUMAN</t>
  </si>
  <si>
    <t>Chromodomain-helicase-DNA-binding protein 1-like</t>
  </si>
  <si>
    <t>CHD1L</t>
  </si>
  <si>
    <t>extracellular exosome;nucleoplasm</t>
  </si>
  <si>
    <t>sp|Q86WQ0|NR2CA_HUMAN;tr|U3KQ53|U3KQ53_HUMAN;tr|F5H0B6|F5H0B6_HUMAN</t>
  </si>
  <si>
    <t>sp|Q86WQ0|NR2CA_HUMAN;tr|U3KQ53|U3KQ53_HUMAN</t>
  </si>
  <si>
    <t>Q86WQ0</t>
  </si>
  <si>
    <t>NR2CA_HUMAN</t>
  </si>
  <si>
    <t>Nuclear receptor 2C2-associated protein</t>
  </si>
  <si>
    <t>NR2C2AP</t>
  </si>
  <si>
    <t>sp|Q86WR0|CCD25_HUMAN;tr|G3V121|G3V121_HUMAN;tr|B7Z2L8|B7Z2L8_HUMAN;tr|Q0VGD4|Q0VGD4_HUMAN</t>
  </si>
  <si>
    <t>sp|Q86WR0|CCD25_HUMAN;tr|G3V121|G3V121_HUMAN;tr|B7Z2L8|B7Z2L8_HUMAN</t>
  </si>
  <si>
    <t>Q86WR0</t>
  </si>
  <si>
    <t>CCD25_HUMAN</t>
  </si>
  <si>
    <t>Coiled-coil domain-containing protein 25</t>
  </si>
  <si>
    <t>CCDC25</t>
  </si>
  <si>
    <t>activation of innate immune response;apoptotic process;cellular response to exogenous dsRNA;cellular response to interferon-beta;cellular response to organic cyclic compound;defense response to virus;innate immune response;interferon-beta production;neutrophil degranulation;positive regulation of defense response to virus by host;positive regulation of protein binding;positive regulation of protein import into nucleus, translocation;positive regulation of transcription factor import into nucleus;positive regulation of transcription from RNA polymerase II promoter;positive regulation of type I interferon production;regulation of type I interferon production;viral process</t>
  </si>
  <si>
    <t>cyclic-di-GMP binding;cyclic-GMP-AMP binding;identical protein binding;protein homodimerization activity;protein kinase binding;transcription factor binding;ubiquitin protein ligase binding</t>
  </si>
  <si>
    <t>cytoplasmic vesicle membrane;cytosol;endoplasmic reticulum membrane;Golgi apparatus;integral component of membrane;mitochondrial outer membrane;nucleoplasm;perinuclear region of cytoplasm;peroxisome;plasma membrane;secretory granule membrane</t>
  </si>
  <si>
    <t>Cytosolic DNA-sensing pathway;Herpes simplex virus 1 infection;Human cytomegalovirus infection;Human immunodeficiency virus 1 infection;NOD-like receptor signaling pathway;RIG-I-like receptor signaling pathway</t>
  </si>
  <si>
    <t>sp|Q86WV6|STING_HUMAN;tr|J3QTB1|J3QTB1_HUMAN</t>
  </si>
  <si>
    <t>sp|Q86WV6|STING_HUMAN</t>
  </si>
  <si>
    <t>Q86WV6</t>
  </si>
  <si>
    <t>STING_HUMAN</t>
  </si>
  <si>
    <t>Stimulator of interferon genes protein {ECO:0000303|PubMed:18724357}</t>
  </si>
  <si>
    <t>STING {ECO:0000303|PubMed:18724357, ECO:0000303|PubMed:26669264}</t>
  </si>
  <si>
    <t>TMEM173</t>
  </si>
  <si>
    <t>enzyme binding;RNA binding</t>
  </si>
  <si>
    <t>cytosol;nucleolus;nucleoplasm;nucleus</t>
  </si>
  <si>
    <t>sp|Q86WX3|AROS_HUMAN;tr|F8WFE7|F8WFE7_HUMAN</t>
  </si>
  <si>
    <t>sp|Q86WX3|AROS_HUMAN</t>
  </si>
  <si>
    <t>Q86WX3</t>
  </si>
  <si>
    <t>AROS_HUMAN</t>
  </si>
  <si>
    <t>Active regulator of SIRT1</t>
  </si>
  <si>
    <t>RPS19BP1</t>
  </si>
  <si>
    <t>tr|S4R3V8|S4R3V8_HUMAN;sp|Q86X29|LSR_HUMAN;tr|M0R1W9|M0R1W9_HUMAN;tr|M0QZL9|M0QZL9_HUMAN</t>
  </si>
  <si>
    <t>tr|S4R3V8|S4R3V8_HUMAN;sp|Q86X29|LSR_HUMAN</t>
  </si>
  <si>
    <t>S4R3V8</t>
  </si>
  <si>
    <t>S4R3V8_HUMAN</t>
  </si>
  <si>
    <t>LSR</t>
  </si>
  <si>
    <t>aging;DNA damage response, signal transduction by p53 class mediator resulting in cell cycle arrest;endochondral bone morphogenesis;histone H3-R17 methylation;histone H3-R2 methylation;histone methylation;intracellular estrogen receptor signaling pathway;negative regulation of dendrite development;negative regulation of protein binding;positive regulation of cell proliferation;positive regulation of fat cell differentiation;positive regulation of NF-kappaB transcription factor activity;protein localization to chromatin;regulation of growth plate cartilage chondrocyte proliferation;regulation of intracellular estrogen receptor signaling pathway;regulation of lipid metabolic process;regulation of mRNA binding;regulation of transcription, DNA-templated;response to cAMP;viral process</t>
  </si>
  <si>
    <t>beta-catenin binding;histone methyltransferase activity;histone methyltransferase activity (H3-R17 specific);histone-arginine N-methyltransferase activity;ligand-dependent nuclear receptor transcription coactivator activity;lysine-acetylated histone binding;protein homodimerization activity;protein methyltransferase activity;protein-arginine N-methyltransferase activity;protein-arginine omega-N asymmetric methyltransferase activity;RNA polymerase II transcription coactivator activity;transcription coactivator activity;transcription regulatory region DNA binding</t>
  </si>
  <si>
    <t>cytoplasm;cytosol;nucleoplasm;nucleus;RNA polymerase II transcription factor complex</t>
  </si>
  <si>
    <t>Endocrine resistance</t>
  </si>
  <si>
    <t>sp|Q86X55|CARM1_HUMAN;tr|K7EQA8|K7EQA8_HUMAN;tr|K7EK20|K7EK20_HUMAN;tr|K7EPK1|K7EPK1_HUMAN;tr|K7EQB9|K7EQB9_HUMAN</t>
  </si>
  <si>
    <t>sp|Q86X55|CARM1_HUMAN;tr|K7EQA8|K7EQA8_HUMAN</t>
  </si>
  <si>
    <t>Q86X55</t>
  </si>
  <si>
    <t>CARM1_HUMAN</t>
  </si>
  <si>
    <t>Histone-arginine methyltransferase CARM1</t>
  </si>
  <si>
    <t>CARM1</t>
  </si>
  <si>
    <t>nitrogen compound metabolic process</t>
  </si>
  <si>
    <t>nitrilase activity</t>
  </si>
  <si>
    <t>extracellular exosome;mitochondrion;nucleus</t>
  </si>
  <si>
    <t>sp|Q86X76|NIT1_HUMAN</t>
  </si>
  <si>
    <t>Q86X76</t>
  </si>
  <si>
    <t>NIT1_HUMAN</t>
  </si>
  <si>
    <t>Deaminated glutathione amidase</t>
  </si>
  <si>
    <t>GSH amidase</t>
  </si>
  <si>
    <t>NIT1</t>
  </si>
  <si>
    <t>sp|Q86X83|COMD2_HUMAN;tr|F8WBW1|F8WBW1_HUMAN;tr|F8WC41|F8WC41_HUMAN</t>
  </si>
  <si>
    <t>Q86X83</t>
  </si>
  <si>
    <t>COMD2_HUMAN</t>
  </si>
  <si>
    <t>COMM domain-containing protein 2</t>
  </si>
  <si>
    <t>COMMD2</t>
  </si>
  <si>
    <t>cell cycle;cell division;chromosome condensation;inner cell mass cell proliferation</t>
  </si>
  <si>
    <t>methylated histone binding</t>
  </si>
  <si>
    <t>condensin complex;membrane;nuclear speck;nucleoplasm</t>
  </si>
  <si>
    <t>sp|Q86XI2|CNDG2_HUMAN;tr|H0Y6U5|H0Y6U5_HUMAN;tr|F8WE06|F8WE06_HUMAN</t>
  </si>
  <si>
    <t>sp|Q86XI2|CNDG2_HUMAN;tr|H0Y6U5|H0Y6U5_HUMAN</t>
  </si>
  <si>
    <t>Q86XI2</t>
  </si>
  <si>
    <t>CNDG2_HUMAN</t>
  </si>
  <si>
    <t>Condensin-2 complex subunit G2</t>
  </si>
  <si>
    <t>NCAPG2</t>
  </si>
  <si>
    <t>cellular response to estrogen stimulus;double-strand break repair via homologous recombination;positive regulation of transcription, DNA-templated;transcription, DNA-templated</t>
  </si>
  <si>
    <t>nucleus;Swi5-Sfr1 complex</t>
  </si>
  <si>
    <t>sp|Q86XK3|SFR1_HUMAN</t>
  </si>
  <si>
    <t>Q86XK3</t>
  </si>
  <si>
    <t>SFR1_HUMAN</t>
  </si>
  <si>
    <t>Swi5-dependent recombination DNA repair protein 1 homolog</t>
  </si>
  <si>
    <t>SFR1</t>
  </si>
  <si>
    <t>cell division;central nervous system development;mitotic nuclear envelope reassembly;negative regulation of apoptotic process;negative regulation of phosphorylation;positive regulation of protein dephosphorylation;regulation of catalytic activity</t>
  </si>
  <si>
    <t>endoplasmic reticulum membrane;integral component of endoplasmic reticulum membrane;membrane</t>
  </si>
  <si>
    <t>sp|Q86XL3|ANKL2_HUMAN;tr|F5H1D4|F5H1D4_HUMAN</t>
  </si>
  <si>
    <t>sp|Q86XL3|ANKL2_HUMAN</t>
  </si>
  <si>
    <t>Q86XL3</t>
  </si>
  <si>
    <t>ANKL2_HUMAN</t>
  </si>
  <si>
    <t>Ankyrin repeat and LEM domain-containing protein 2</t>
  </si>
  <si>
    <t>ANKLE2</t>
  </si>
  <si>
    <t>mRNA splicing, via spliceosome;protein localization;regulation of apoptotic process;RNA secondary structure unwinding</t>
  </si>
  <si>
    <t>Cajal body;cytoplasm;cytosol;membrane;nuclear speck;nucleolus;nucleoplasm;nucleus</t>
  </si>
  <si>
    <t>sp|Q86XP3|DDX42_HUMAN;tr|A0A0A0MSJ0|A0A0A0MSJ0_HUMAN;tr|J3QRI2|J3QRI2_HUMAN;tr|J3KTK9|J3KTK9_HUMAN;tr|J3KRE3|J3KRE3_HUMAN</t>
  </si>
  <si>
    <t>sp|Q86XP3|DDX42_HUMAN;tr|A0A0A0MSJ0|A0A0A0MSJ0_HUMAN</t>
  </si>
  <si>
    <t>Q86XP3</t>
  </si>
  <si>
    <t>DDX42_HUMAN</t>
  </si>
  <si>
    <t>ATP-dependent RNA helicase DDX42</t>
  </si>
  <si>
    <t>DDX42</t>
  </si>
  <si>
    <t>sp|Q86XZ4|SPAS2_HUMAN;tr|F8VS10|F8VS10_HUMAN;tr|F8VXB3|F8VXB3_HUMAN</t>
  </si>
  <si>
    <t>sp|Q86XZ4|SPAS2_HUMAN;tr|F8VS10|F8VS10_HUMAN</t>
  </si>
  <si>
    <t>Q86XZ4</t>
  </si>
  <si>
    <t>SPAS2_HUMAN</t>
  </si>
  <si>
    <t>Spermatogenesis-associated serine-rich protein 2</t>
  </si>
  <si>
    <t>SPATS2</t>
  </si>
  <si>
    <t>cellular response to oxidative stress;peptidyl-serine phosphorylation;protein autophosphorylation;protein phosphorylation;regulation of cell shape;regulation of interleukin-1-mediated signaling pathway;regulation of MAPK cascade;viral process</t>
  </si>
  <si>
    <t>ATP binding;protein domain specific binding;protein kinase binding;protein serine/threonine kinase activity</t>
  </si>
  <si>
    <t>cytoplasm;endoplasmic reticulum;endoplasmic reticulum membrane;integral component of membrane;mitochondrial membrane;nucleus;protein complex</t>
  </si>
  <si>
    <t>sp|Q86Y07|VRK2_HUMAN;tr|E7ERS5|E7ERS5_HUMAN;tr|E9PBU1|E9PBU1_HUMAN</t>
  </si>
  <si>
    <t>sp|Q86Y07|VRK2_HUMAN</t>
  </si>
  <si>
    <t>Q86Y07</t>
  </si>
  <si>
    <t>VRK2_HUMAN</t>
  </si>
  <si>
    <t>Serine/threonine-protein kinase VRK2</t>
  </si>
  <si>
    <t>VRK2</t>
  </si>
  <si>
    <t>G1/S transition of mitotic cell cycle;positive regulation of cell proliferation;positive regulation of protein kinase activity;protein ubiquitination involved in ubiquitin-dependent protein catabolic process</t>
  </si>
  <si>
    <t>protein kinase binding;ubiquitin protein ligase binding</t>
  </si>
  <si>
    <t>cullin-RING ubiquitin ligase complex</t>
  </si>
  <si>
    <t>sp|Q86Y37|CACL1_HUMAN</t>
  </si>
  <si>
    <t>Q86Y37</t>
  </si>
  <si>
    <t>CACL1_HUMAN</t>
  </si>
  <si>
    <t>CDK2-associated and cullin domain-containing protein 1</t>
  </si>
  <si>
    <t>CACUL1</t>
  </si>
  <si>
    <t>cilium movement;inner dynein arm assembly;outer dynein arm assembly</t>
  </si>
  <si>
    <t>dynein intermediate chain binding</t>
  </si>
  <si>
    <t>sp|Q86Y56|DAAF5_HUMAN;tr|H0Y650|H0Y650_HUMAN;tr|E9PGY2|E9PGY2_HUMAN;tr|H7C3B1|H7C3B1_HUMAN</t>
  </si>
  <si>
    <t>sp|Q86Y56|DAAF5_HUMAN;tr|H0Y650|H0Y650_HUMAN</t>
  </si>
  <si>
    <t>Q86Y56</t>
  </si>
  <si>
    <t>DAAF5_HUMAN</t>
  </si>
  <si>
    <t>Dynein assembly factor 5, axonemal {ECO:0000303|PubMed:25232951, ECO:0000312|HGNC:HGNC:26013}</t>
  </si>
  <si>
    <t>aminoacyl-tRNA hydrolase activity</t>
  </si>
  <si>
    <t>tr|A0A096LP22|A0A096LP22_HUMAN;sp|Q86Y79|PTH_HUMAN;tr|C9J7Z1|C9J7Z1_HUMAN;tr|A0A096LP34|A0A096LP34_HUMAN;tr|A0A096LPA3|A0A096LPA3_HUMAN</t>
  </si>
  <si>
    <t>A0A096LP22</t>
  </si>
  <si>
    <t>A0A096LP22_HUMAN</t>
  </si>
  <si>
    <t>PTRH1</t>
  </si>
  <si>
    <t>tr|B1AJQ6|B1AJQ6_HUMAN;sp|Q86Y82|STX12_HUMAN</t>
  </si>
  <si>
    <t>B1AJQ6</t>
  </si>
  <si>
    <t>B1AJQ6_HUMAN</t>
  </si>
  <si>
    <t>STX12</t>
  </si>
  <si>
    <t>oxidoreductase activity, acting on a sulfur group of donors, disulfide as acceptor;protein disulfide isomerase activity</t>
  </si>
  <si>
    <t>Q5TAE8</t>
  </si>
  <si>
    <t>Q5TAE8_HUMAN</t>
  </si>
  <si>
    <t>ERO1B</t>
  </si>
  <si>
    <t>tr|M0QYH6|M0QYH6_HUMAN;tr|M0QY25|M0QY25_HUMAN;sp|Q86YD1|PTOV1_HUMAN</t>
  </si>
  <si>
    <t>M0QYH6</t>
  </si>
  <si>
    <t>M0QYH6_HUMAN</t>
  </si>
  <si>
    <t>PTOV1</t>
  </si>
  <si>
    <t>isoprenoid biosynthetic process;protein heterotetramerization;regulation of body fluid levels;ubiquinone biosynthetic process</t>
  </si>
  <si>
    <t>protein heterodimerization activity;trans-hexaprenyltranstransferase activity;trans-octaprenyltranstransferase activity</t>
  </si>
  <si>
    <t>cytosol;mitochondrial matrix;transferase complex</t>
  </si>
  <si>
    <t>sp|Q86YH6|DLP1_HUMAN</t>
  </si>
  <si>
    <t>Q86YH6</t>
  </si>
  <si>
    <t>DLP1_HUMAN</t>
  </si>
  <si>
    <t>Decaprenyl-diphosphate synthase subunit 2</t>
  </si>
  <si>
    <t>PDSS2</t>
  </si>
  <si>
    <t>DNA methylation;negative regulation of transcription, DNA-templated;transcription, DNA-templated</t>
  </si>
  <si>
    <t>DNA binding transcription factor activity;protein binding, bridging;sequence-specific DNA binding;zinc ion binding</t>
  </si>
  <si>
    <t>nuclear speck;nucleoplasm;nucleus;NuRD complex</t>
  </si>
  <si>
    <t>sp|Q86YP4|P66A_HUMAN;tr|C9JGN4|C9JGN4_HUMAN;tr|C9JHD7|C9JHD7_HUMAN;tr|C9JJK9|C9JJK9_HUMAN;tr|C9JVY3|C9JVY3_HUMAN;tr|V9GY85|V9GY85_HUMAN;tr|H7C3H1|H7C3H1_HUMAN;tr|C9JMI3|C9JMI3_HUMAN;tr|V9GYX5|V9GYX5_HUMAN</t>
  </si>
  <si>
    <t>sp|Q86YP4|P66A_HUMAN</t>
  </si>
  <si>
    <t>Q86YP4</t>
  </si>
  <si>
    <t>P66A_HUMAN</t>
  </si>
  <si>
    <t>Transcriptional repressor p66-alpha</t>
  </si>
  <si>
    <t>p66alpha</t>
  </si>
  <si>
    <t>GATAD2A</t>
  </si>
  <si>
    <t>cellular response to insulin stimulus;insulin receptor signaling pathway via phosphatidylinositol 3-kinase;intracellular protein transmembrane transport;positive regulation of glucose import in response to insulin stimulus;positive regulation of glucose transport;positive regulation of protein targeting to membrane;positive regulation of vesicle fusion;protein localization to plasma membrane;vesicle fusion</t>
  </si>
  <si>
    <t>calcium ion binding;calcium-dependent phospholipid binding</t>
  </si>
  <si>
    <t>cell cortex;cytoplasmic vesicle membrane;cytosol;microtubule organizing center;plasma membrane;ruffle membrane</t>
  </si>
  <si>
    <t>sp|Q86YS7|C2CD5_HUMAN;tr|H0YFE9|H0YFE9_HUMAN;tr|H0YGU7|H0YGU7_HUMAN;tr|H0YFC4|H0YFC4_HUMAN</t>
  </si>
  <si>
    <t>sp|Q86YS7|C2CD5_HUMAN</t>
  </si>
  <si>
    <t>Q86YS7</t>
  </si>
  <si>
    <t>C2CD5_HUMAN</t>
  </si>
  <si>
    <t>C2 domain-containing protein 5</t>
  </si>
  <si>
    <t>C2CD5</t>
  </si>
  <si>
    <t>blood coagulation;lysosome localization;melanocyte differentiation;organelle organization;protein localization to membrane</t>
  </si>
  <si>
    <t>GTP-dependent protein binding;Rab GTPase binding</t>
  </si>
  <si>
    <t>BLOC-2 complex;early endosome membrane;endoplasmic reticulum;lysosomal membrane;membrane</t>
  </si>
  <si>
    <t>sp|Q86YV9|HPS6_HUMAN</t>
  </si>
  <si>
    <t>Q86YV9</t>
  </si>
  <si>
    <t>HPS6_HUMAN</t>
  </si>
  <si>
    <t>Hermansky-Pudlak syndrome 6 protein</t>
  </si>
  <si>
    <t>HPS6</t>
  </si>
  <si>
    <t>sp|Q8IU81|I2BP1_HUMAN</t>
  </si>
  <si>
    <t>Q8IU81</t>
  </si>
  <si>
    <t>I2BP1_HUMAN</t>
  </si>
  <si>
    <t>Interferon regulatory factor 2-binding protein 1</t>
  </si>
  <si>
    <t>RF-2-binding protein 1;RF-2BP1</t>
  </si>
  <si>
    <t>IRF2BP1</t>
  </si>
  <si>
    <t>inflammatory response;intracellular signal transduction;negative regulation of apoptotic process;peptidyl-serine phosphorylation;peptidyl-threonine phosphorylation;positive regulation of apoptotic process;positive regulation of CREB transcription factor activity;positive regulation of neuron projection development;positive regulation of neutrophil chemotaxis;positive regulation of phagocytosis;positive regulation of respiratory burst;regulation of dendrite development;regulation of granulocyte chemotaxis</t>
  </si>
  <si>
    <t>Aldosterone synthesis and secretion;Calcium signaling pathway;Glioma;Oxytocin signaling pathway</t>
  </si>
  <si>
    <t>sp|Q8IU85|KCC1D_HUMAN;tr|A0A087WUR6|A0A087WUR6_HUMAN;tr|H7C071|H7C071_HUMAN;sp|Q14012|KCC1A_HUMAN</t>
  </si>
  <si>
    <t>sp|Q8IU85|KCC1D_HUMAN;tr|A0A087WUR6|A0A087WUR6_HUMAN</t>
  </si>
  <si>
    <t>Q8IU85</t>
  </si>
  <si>
    <t>KCC1D_HUMAN</t>
  </si>
  <si>
    <t>Calcium/calmodulin-dependent protein kinase type 1D</t>
  </si>
  <si>
    <t>CAMK1D</t>
  </si>
  <si>
    <t>cytosol;perinuclear region of cytoplasm</t>
  </si>
  <si>
    <t>sp|Q8IUC4|RHPN2_HUMAN;sp|A8MT19|RHN2P_HUMAN</t>
  </si>
  <si>
    <t>sp|Q8IUC4|RHPN2_HUMAN</t>
  </si>
  <si>
    <t>Q8IUC4</t>
  </si>
  <si>
    <t>RHPN2_HUMAN</t>
  </si>
  <si>
    <t>Rhophilin-2</t>
  </si>
  <si>
    <t>RHPN2</t>
  </si>
  <si>
    <t>I-kappaB phosphorylation;multicellular organism development;negative regulation of apoptotic process;positive regulation of NF-kappaB transcription factor activity;protein transport;regulation of transcription, DNA-templated;retrograde transport, endosome to Golgi</t>
  </si>
  <si>
    <t>cadherin binding;leucine zipper domain binding;PDZ domain binding;Rab GTPase binding</t>
  </si>
  <si>
    <t>cytoplasm;Golgi membrane;IkappaB kinase complex;presynaptic active zone;presynaptic membrane;synapse</t>
  </si>
  <si>
    <t>NF-kappa B signaling pathway</t>
  </si>
  <si>
    <t>sp|Q8IUD2|RB6I2_HUMAN;tr|X6RLX0|X6RLX0_HUMAN;tr|G8JLD3|G8JLD3_HUMAN;tr|X6RM00|X6RM00_HUMAN;tr|K7EPP6|K7EPP6_HUMAN;tr|K7EPD6|K7EPD6_HUMAN;tr|K7EP25|K7EP25_HUMAN</t>
  </si>
  <si>
    <t>sp|Q8IUD2|RB6I2_HUMAN;tr|X6RLX0|X6RLX0_HUMAN;tr|G8JLD3|G8JLD3_HUMAN;tr|X6RM00|X6RM00_HUMAN</t>
  </si>
  <si>
    <t>Q8IUD2</t>
  </si>
  <si>
    <t>RB6I2_HUMAN</t>
  </si>
  <si>
    <t>ELKS/Rab6-interacting/CAST family member 1</t>
  </si>
  <si>
    <t>RC-1</t>
  </si>
  <si>
    <t>ERC1</t>
  </si>
  <si>
    <t>tr|C9J3G2|C9J3G2_HUMAN;sp|Q9BRT8|CBWD1_HUMAN;sp|Q8IUF1|CBWD2_HUMAN;tr|A0A0A6YYH9|A0A0A6YYH9_HUMAN;tr|Q5RIB0|Q5RIB0_HUMAN;tr|A0A0A0MRU4|A0A0A0MRU4_HUMAN;sp|Q5RIA9|CBWD5_HUMAN;sp|Q5JTY5|CBWD3_HUMAN;tr|A0A087X140|A0A087X140_HUMAN;tr|A0A087WWG3|A0A087WWG3_HUMAN;tr|H0Y5V3|H0Y5V3_HUMAN;sp|Q4V339|CBWD6_HUMAN;sp|A6NM15|CBWD7_HUMAN;tr|F2Z2T4|F2Z2T4_HUMAN;tr|A0A0B4J2F1|A0A0B4J2F1_HUMAN;tr|Q5RIB5|Q5RIB5_HUMAN;tr|Q5JTY2|Q5JTY2_HUMAN;tr|A0A087WTC0|A0A087WTC0_HUMAN;tr|Q5RIB3|Q5RIB3_HUMAN;tr|H0Y857|H0Y857_HUMAN;tr|Q6NVZ8|Q6NVZ8_HUMAN;tr|F8WEG4|F8WEG4_HUMAN;tr|A0A0B4J2E3|A0A0B4J2E3_HUMAN;tr|A0A087WZQ3|A0A087WZQ3_HUMAN;tr|F8WEU0|F8WEU0_HUMAN;tr|E7EUZ7|E7EUZ7_HUMAN;tr|A0A087WYD2|A0A087WYD2_HUMAN;tr|A0A0B4J1T6|A0A0B4J1T6_HUMAN;tr|A0A087X1C0|A0A087X1C0_HUMAN</t>
  </si>
  <si>
    <t>tr|C9J3G2|C9J3G2_HUMAN;sp|Q9BRT8|CBWD1_HUMAN;sp|Q8IUF1|CBWD2_HUMAN;tr|A0A0A6YYH9|A0A0A6YYH9_HUMAN;tr|Q5RIB0|Q5RIB0_HUMAN;tr|A0A0A0MRU4|A0A0A0MRU4_HUMAN;sp|Q5RIA9|CBWD5_HUMAN;sp|Q5JTY5|CBWD3_HUMAN;tr|A0A087X140|A0A087X140_HUMAN;tr|A0A087WWG3|A0A087WWG3_HUMAN;tr|H0Y5V3|H0Y5V3_HUMAN;sp|Q4V339|CBWD6_HUMAN;sp|A6NM15|CBWD7_HUMAN;tr|F2Z2T4|F2Z2T4_HUMAN;tr|A0A0B4J2F1|A0A0B4J2F1_HUMAN</t>
  </si>
  <si>
    <t>C9J3G2</t>
  </si>
  <si>
    <t>C9J3G2_HUMAN</t>
  </si>
  <si>
    <t>CBWD2</t>
  </si>
  <si>
    <t>chromatin remodeling;negative regulation of transcription, DNA-templated;peptidyl-arginine hydroxylation;ribosome biogenesis;transcription, DNA-templated</t>
  </si>
  <si>
    <t>histone demethylase activity;histone demethylase activity (H3-K36 specific);histone demethylase activity (H3-K4 specific);identical protein binding;metal ion binding;transcriptional repressor activity, RNA polymerase II transcription factor binding</t>
  </si>
  <si>
    <t>cytosol;nucleolus;nucleoplasm;nucleus;transcription factor complex</t>
  </si>
  <si>
    <t>sp|Q8IUF8|MINA_HUMAN;tr|H0Y9L8|H0Y9L8_HUMAN;tr|D6RCB6|D6RCB6_HUMAN</t>
  </si>
  <si>
    <t>sp|Q8IUF8|MINA_HUMAN</t>
  </si>
  <si>
    <t>Q8IUF8</t>
  </si>
  <si>
    <t>RIOX2_HUMAN</t>
  </si>
  <si>
    <t>Ribosomal oxygenase 2 {ECO:0000312|HGNC:HGNC:19441}</t>
  </si>
  <si>
    <t>RIOX2</t>
  </si>
  <si>
    <t>positive regulation of I-kappaB kinase/NF-kappaB signaling</t>
  </si>
  <si>
    <t>magnesium ion transmembrane transporter activity;palmitoyltransferase activity;protein-cysteine S-palmitoyltransferase activity;signal transducer activity</t>
  </si>
  <si>
    <t>cytoplasmic vesicle membrane;endoplasmic reticulum;Golgi membrane;Golgi-associated vesicle membrane;integral component of membrane;membrane</t>
  </si>
  <si>
    <t>sp|Q8IUH4|ZDH13_HUMAN</t>
  </si>
  <si>
    <t>Q8IUH4</t>
  </si>
  <si>
    <t>ZDH13_HUMAN</t>
  </si>
  <si>
    <t>Palmitoyltransferase ZDHHC13 {ECO:0000305}</t>
  </si>
  <si>
    <t>ZDHHC13</t>
  </si>
  <si>
    <t>G1/S transition of mitotic cell cycle;negative regulation of cell growth;positive regulation of cell cycle arrest;positive regulation of JAK-STAT cascade;positive regulation of transcription from RNA polymerase II promoter;positive regulation of transcription, DNA-templated</t>
  </si>
  <si>
    <t>sp|Q8IUI8|CRLF3_HUMAN;tr|J3KST8|J3KST8_HUMAN</t>
  </si>
  <si>
    <t>sp|Q8IUI8|CRLF3_HUMAN</t>
  </si>
  <si>
    <t>Q8IUI8</t>
  </si>
  <si>
    <t>CRLF3_HUMAN</t>
  </si>
  <si>
    <t>Cytokine receptor-like factor 3</t>
  </si>
  <si>
    <t>CRLF3</t>
  </si>
  <si>
    <t>cytosol;endoplasmic reticulum;Golgi membrane;TRAPP complex</t>
  </si>
  <si>
    <t>sp|Q8IUR0|TPPC5_HUMAN</t>
  </si>
  <si>
    <t>Q8IUR0</t>
  </si>
  <si>
    <t>TPPC5_HUMAN</t>
  </si>
  <si>
    <t>Trafficking protein particle complex subunit 5</t>
  </si>
  <si>
    <t>TRAPPC5</t>
  </si>
  <si>
    <t>tr|C9J8P8|C9J8P8_HUMAN;tr|C9JAA7|C9JAA7_HUMAN;tr|C9JBY2|C9JBY2_HUMAN;tr|G5E9V7|G5E9V7_HUMAN;tr|G5E9V6|G5E9V6_HUMAN;tr|B7Z637|B7Z637_HUMAN;sp|Q8IUR7|ARMC8_HUMAN</t>
  </si>
  <si>
    <t>C9J8P8</t>
  </si>
  <si>
    <t>C9J8P8_HUMAN</t>
  </si>
  <si>
    <t>ARMC8</t>
  </si>
  <si>
    <t>integral component of membrane;microtubule cytoskeleton;plasma membrane</t>
  </si>
  <si>
    <t>sp|Q8IUW5|RELL1_HUMAN;tr|D6RBN9|D6RBN9_HUMAN</t>
  </si>
  <si>
    <t>Q8IUW5</t>
  </si>
  <si>
    <t>RELL1_HUMAN</t>
  </si>
  <si>
    <t>RELT-like protein 1</t>
  </si>
  <si>
    <t>RELL1</t>
  </si>
  <si>
    <t>lipid catabolic process</t>
  </si>
  <si>
    <t>N-acylphosphatidylethanolamine-specific phospholipase D activity;phospholipase D activity</t>
  </si>
  <si>
    <t>sp|Q8IV08|PLD3_HUMAN;tr|M0QZI4|M0QZI4_HUMAN;tr|M0R3G9|M0R3G9_HUMAN;tr|M0R1F7|M0R1F7_HUMAN</t>
  </si>
  <si>
    <t>sp|Q8IV08|PLD3_HUMAN;tr|M0QZI4|M0QZI4_HUMAN</t>
  </si>
  <si>
    <t>Q8IV08</t>
  </si>
  <si>
    <t>PLD3_HUMAN</t>
  </si>
  <si>
    <t>Phospholipase D3</t>
  </si>
  <si>
    <t>LD 3</t>
  </si>
  <si>
    <t>PLD3</t>
  </si>
  <si>
    <t>intracellular protein transport;response to brefeldin A</t>
  </si>
  <si>
    <t>cytoplasm;cytoplasmic microtubule;cytosol;extracellular exosome;extrinsic component of Golgi membrane;Golgi apparatus;Golgi medial cisterna;Golgi trans cisterna</t>
  </si>
  <si>
    <t>sp|Q8IV36|HID1_HUMAN;tr|X6R4D2|X6R4D2_HUMAN</t>
  </si>
  <si>
    <t>sp|Q8IV36|HID1_HUMAN</t>
  </si>
  <si>
    <t>Q8IV36</t>
  </si>
  <si>
    <t>HID1_HUMAN</t>
  </si>
  <si>
    <t>Protein HID1</t>
  </si>
  <si>
    <t>HID1</t>
  </si>
  <si>
    <t>regulation of smoothened signaling pathway</t>
  </si>
  <si>
    <t>enzyme binding;metal ion binding</t>
  </si>
  <si>
    <t>cilium</t>
  </si>
  <si>
    <t>sp|Q8IV38|ANKY2_HUMAN;tr|G3V0G5|G3V0G5_HUMAN;tr|F8WB95|F8WB95_HUMAN</t>
  </si>
  <si>
    <t>sp|Q8IV38|ANKY2_HUMAN;tr|G3V0G5|G3V0G5_HUMAN</t>
  </si>
  <si>
    <t>Q8IV38</t>
  </si>
  <si>
    <t>ANKY2_HUMAN</t>
  </si>
  <si>
    <t>Ankyrin repeat and MYND domain-containing protein 2</t>
  </si>
  <si>
    <t>ANKMY2</t>
  </si>
  <si>
    <t>DNA metabolic process;gene silencing by RNA;rRNA 3'-end processing;rRNA processing</t>
  </si>
  <si>
    <t>3'-5' exonuclease activity;3'-5'-exoribonuclease activity;histone pre-mRNA stem-loop binding;metal ion binding;ribosome binding;rRNA binding</t>
  </si>
  <si>
    <t>cytoplasm;histone pre-mRNA 3'end processing complex;nucleolus;nucleoplasm;nucleus</t>
  </si>
  <si>
    <t>sp|Q8IV48|ERI1_HUMAN;tr|E5RIV7|E5RIV7_HUMAN</t>
  </si>
  <si>
    <t>sp|Q8IV48|ERI1_HUMAN</t>
  </si>
  <si>
    <t>Q8IV48</t>
  </si>
  <si>
    <t>ERI1_HUMAN</t>
  </si>
  <si>
    <t>3'-5' exoribonuclease 1</t>
  </si>
  <si>
    <t>ERI1</t>
  </si>
  <si>
    <t>cilium assembly;developmental process;protein folding;protein localization to pericentriolar material</t>
  </si>
  <si>
    <t>cytoplasm;cytoplasmic dynein complex</t>
  </si>
  <si>
    <t>sp|Q8IVD9|NUDC3_HUMAN</t>
  </si>
  <si>
    <t>Q8IVD9</t>
  </si>
  <si>
    <t>NUDC3_HUMAN</t>
  </si>
  <si>
    <t>NudC domain-containing protein 3</t>
  </si>
  <si>
    <t>NUDCD3</t>
  </si>
  <si>
    <t>costamere;cytoplasm;cytoplasmic vesicle membrane;cytosol;nucleus;plasma membrane;sarcolemma;T-tubule;Z disc</t>
  </si>
  <si>
    <t>sp|Q8IVF2|AHNK2_HUMAN</t>
  </si>
  <si>
    <t>Q8IVF2</t>
  </si>
  <si>
    <t>AHNK2_HUMAN</t>
  </si>
  <si>
    <t>Protein AHNAK2</t>
  </si>
  <si>
    <t>AHNAK2</t>
  </si>
  <si>
    <t>ATP binding;MAP kinase kinase kinase kinase activity;protein kinase activity;protein serine/threonine kinase activity</t>
  </si>
  <si>
    <t>sensory perception of sound</t>
  </si>
  <si>
    <t>sp|Q8IVM0|CCD50_HUMAN</t>
  </si>
  <si>
    <t>Q8IVM0</t>
  </si>
  <si>
    <t>CCD50_HUMAN</t>
  </si>
  <si>
    <t>Coiled-coil domain-containing protein 50</t>
  </si>
  <si>
    <t>CCDC50</t>
  </si>
  <si>
    <t>fatty acid beta-oxidation;fatty acid biosynthetic process;metabolic process</t>
  </si>
  <si>
    <t>[acyl-carrier-protein] S-malonyltransferase activity;RNA binding;transferase activity</t>
  </si>
  <si>
    <t>Fatty acid biosynthesis;Fatty acid metabolism;Metabolic pathways</t>
  </si>
  <si>
    <t>sp|Q8IVS2|FABD_HUMAN</t>
  </si>
  <si>
    <t>Q8IVS2</t>
  </si>
  <si>
    <t>FABD_HUMAN</t>
  </si>
  <si>
    <t>Malonyl-CoA-acyl carrier protein transacylase, mitochondrial</t>
  </si>
  <si>
    <t>CT</t>
  </si>
  <si>
    <t>MCAT</t>
  </si>
  <si>
    <t>cAMP-mediated signaling;MAPK cascade;positive regulation of MAPK cascade;protein phosphorylation;Ras protein signal transduction</t>
  </si>
  <si>
    <t>ATP binding;MAP-kinase scaffold activity;metal ion binding;protein C-terminus binding;protein kinase activity;signal transducer activity</t>
  </si>
  <si>
    <t>cytosol;endoplasmic reticulum;endoplasmic reticulum membrane;membrane;protein complex;ruffle membrane</t>
  </si>
  <si>
    <t>C-type lectin receptor signaling pathway;Ras signaling pathway;Tuberculosis</t>
  </si>
  <si>
    <t>sp|Q8IVT5|KSR1_HUMAN;tr|A0A0A0MQW1|A0A0A0MQW1_HUMAN;tr|A8MY87|A8MY87_HUMAN;tr|J3QR75|J3QR75_HUMAN</t>
  </si>
  <si>
    <t>sp|Q8IVT5|KSR1_HUMAN;tr|A0A0A0MQW1|A0A0A0MQW1_HUMAN;tr|A8MY87|A8MY87_HUMAN</t>
  </si>
  <si>
    <t>Q8IVT5</t>
  </si>
  <si>
    <t>KSR1_HUMAN</t>
  </si>
  <si>
    <t>Kinase suppressor of Ras 1</t>
  </si>
  <si>
    <t>KSR1</t>
  </si>
  <si>
    <t>NAD biosynthesis via nicotinamide riboside salvage pathway</t>
  </si>
  <si>
    <t>ADP-dependent NAD(P)H-hydrate dehydratase activity;ATP binding;ATP-dependent NAD(P)H-hydrate dehydratase activity</t>
  </si>
  <si>
    <t>sp|Q8IW45|NNRD_HUMAN</t>
  </si>
  <si>
    <t>Q8IW45</t>
  </si>
  <si>
    <t>NNRD_HUMAN</t>
  </si>
  <si>
    <t>ATP-dependent (S)-NAD(P)H-hydrate dehydratase {ECO:0000255|HAMAP-Rule:MF_03157}</t>
  </si>
  <si>
    <t>NAXD</t>
  </si>
  <si>
    <t>choline transport;neutrophil degranulation;phosphatidylcholine biosynthetic process;positive regulation of I-kappaB kinase/NF-kappaB signaling;transmembrane transport</t>
  </si>
  <si>
    <t>choline transmembrane transporter activity;signal transducer activity</t>
  </si>
  <si>
    <t>extracellular exosome;integral component of membrane;lysosomal membrane;plasma membrane;specific granule membrane</t>
  </si>
  <si>
    <t>Choline metabolism in cancer</t>
  </si>
  <si>
    <t>sp|Q8IWA5|CTL2_HUMAN;tr|K7ER17|K7ER17_HUMAN;tr|K7EPV6|K7EPV6_HUMAN;tr|K7EMR2|K7EMR2_HUMAN;tr|K7ESF5|K7ESF5_HUMAN</t>
  </si>
  <si>
    <t>sp|Q8IWA5|CTL2_HUMAN;tr|K7ER17|K7ER17_HUMAN;tr|K7EPV6|K7EPV6_HUMAN</t>
  </si>
  <si>
    <t>Q8IWA5</t>
  </si>
  <si>
    <t>CTL2_HUMAN</t>
  </si>
  <si>
    <t>Choline transporter-like protein 2</t>
  </si>
  <si>
    <t>SLC44A2</t>
  </si>
  <si>
    <t>tr|C9JJ54|C9JJ54_HUMAN;sp|Q8IWB7|WDFY1_HUMAN</t>
  </si>
  <si>
    <t>C9JJ54</t>
  </si>
  <si>
    <t>C9JJ54_HUMAN</t>
  </si>
  <si>
    <t>WDFY1</t>
  </si>
  <si>
    <t>tr|A0A087WVA8|A0A087WVA8_HUMAN;sp|Q8IWB9|TEX2_HUMAN;tr|J3KRZ8|J3KRZ8_HUMAN</t>
  </si>
  <si>
    <t>A0A087WVA8</t>
  </si>
  <si>
    <t>A0A087WVA8_HUMAN</t>
  </si>
  <si>
    <t>TEX2</t>
  </si>
  <si>
    <t>microtubule cytoskeleton</t>
  </si>
  <si>
    <t>tr|A0A0A0MRP0|A0A0A0MRP0_HUMAN;sp|Q8IWC1|MA7D3_HUMAN</t>
  </si>
  <si>
    <t>A0A0A0MRP0</t>
  </si>
  <si>
    <t>A0A0A0MRP0_HUMAN</t>
  </si>
  <si>
    <t>MAP7D3</t>
  </si>
  <si>
    <t>cytosol;Golgi apparatus;nucleoplasm;nucleus</t>
  </si>
  <si>
    <t>sp|Q8IWE2|NXP20_HUMAN;tr|D6R9C9|D6R9C9_HUMAN</t>
  </si>
  <si>
    <t>sp|Q8IWE2|NXP20_HUMAN</t>
  </si>
  <si>
    <t>Q8IWE2</t>
  </si>
  <si>
    <t>NXP20_HUMAN</t>
  </si>
  <si>
    <t>Protein NOXP20</t>
  </si>
  <si>
    <t>FAM114A1</t>
  </si>
  <si>
    <t>negative regulation of G0 to G1 transition;transcription, DNA-templated</t>
  </si>
  <si>
    <t>DNA binding;DNA binding transcription factor activity;protein dimerization activity</t>
  </si>
  <si>
    <t>MLL1 complex;nucleoplasm</t>
  </si>
  <si>
    <t>sp|Q8IWI9|MGAP_HUMAN;tr|H3BP52|H3BP52_HUMAN;tr|H3BTF4|H3BTF4_HUMAN;tr|H3BU53|H3BU53_HUMAN</t>
  </si>
  <si>
    <t>sp|Q8IWI9|MGAP_HUMAN;tr|H3BP52|H3BP52_HUMAN;tr|H3BTF4|H3BTF4_HUMAN</t>
  </si>
  <si>
    <t>Q8IWI9</t>
  </si>
  <si>
    <t>MGAP_HUMAN</t>
  </si>
  <si>
    <t>MAX gene-associated protein</t>
  </si>
  <si>
    <t>MGA</t>
  </si>
  <si>
    <t>Golgi ribbon formation;late endosome to Golgi transport;microtubule anchoring;microtubule organizing center organization;protein localization to Golgi apparatus;protein targeting to lysosome;recycling endosome to Golgi transport;regulation of protein exit from endoplasmic reticulum;retrograde transport, endosome to Golgi</t>
  </si>
  <si>
    <t>cytosol;Golgi apparatus;membrane;nucleoplasm;trans-Golgi network</t>
  </si>
  <si>
    <t>sp|Q8IWJ2|GCC2_HUMAN;tr|B8ZZW2|B8ZZW2_HUMAN;tr|A0A087WZR8|A0A087WZR8_HUMAN</t>
  </si>
  <si>
    <t>Q8IWJ2</t>
  </si>
  <si>
    <t>GCC2_HUMAN</t>
  </si>
  <si>
    <t>GRIP and coiled-coil domain-containing protein 2</t>
  </si>
  <si>
    <t>GCC2</t>
  </si>
  <si>
    <t>enzyme binding;histone binding;histone deacetylase binding;metal ion binding;phosphoprotein binding;ribonucleoprotein complex binding;RNA binding;scaffold protein binding;sequence-specific DNA binding;transcriptional repressor activity, RNA polymerase II transcription regulatory region sequence-specific DNA binding;tubulin binding</t>
  </si>
  <si>
    <t>condensed chromosome kinetochore;nucleolus;nucleoplasm;nucleus</t>
  </si>
  <si>
    <t>sp|Q8IWS0|PHF6_HUMAN;tr|A0A0D9SGE8|A0A0D9SGE8_HUMAN;tr|Q5JRC6|Q5JRC6_HUMAN</t>
  </si>
  <si>
    <t>Q8IWS0</t>
  </si>
  <si>
    <t>PHF6_HUMAN</t>
  </si>
  <si>
    <t>PHD finger protein 6</t>
  </si>
  <si>
    <t>PHF6</t>
  </si>
  <si>
    <t>tRNA splicing, via endonucleolytic cleavage and ligation</t>
  </si>
  <si>
    <t>anion transport;cell volume homeostasis;pre-B cell differentiation;response to osmotic stress;signal transduction;transmembrane transport</t>
  </si>
  <si>
    <t>identical protein binding;volume-sensitive anion channel activity</t>
  </si>
  <si>
    <t>cell surface;cytoplasm;ion channel complex;membrane;plasma membrane</t>
  </si>
  <si>
    <t>sp|Q8IWT6|LRC8A_HUMAN</t>
  </si>
  <si>
    <t>Q8IWT6</t>
  </si>
  <si>
    <t>LRC8A_HUMAN</t>
  </si>
  <si>
    <t>Volume-regulated anion channel subunit LRRC8A</t>
  </si>
  <si>
    <t>LRRC8A</t>
  </si>
  <si>
    <t>cellular response to leucine;chromatin silencing;histone H2A ubiquitination;male meiosis I;male meiotic nuclear division;negative regulation of TOR signaling;negative regulation of transposition;protein polyubiquitination;reciprocal meiotic recombination;spermatogenesis;ubiquitin-dependent protein catabolic process via the N-end rule pathway</t>
  </si>
  <si>
    <t>leucine binding;ubiquitin protein ligase activity;ubiquitin-protein transferase activity;zinc ion binding</t>
  </si>
  <si>
    <t>chromatin;cytoplasm;cytosol;nucleus;ubiquitin ligase complex</t>
  </si>
  <si>
    <t>sp|Q8IWV8|UBR2_HUMAN</t>
  </si>
  <si>
    <t>Q8IWV8</t>
  </si>
  <si>
    <t>UBR2_HUMAN</t>
  </si>
  <si>
    <t>E3 ubiquitin-protein ligase UBR2</t>
  </si>
  <si>
    <t>UBR2</t>
  </si>
  <si>
    <t>cellular calcium ion homeostasis;mRNA splicing, via spliceosome;negative regulation of cell proliferation;nervous system development;positive regulation of NFAT protein import into nucleus;release of sequestered calcium ion into cytosol</t>
  </si>
  <si>
    <t>ion channel binding;RNA binding</t>
  </si>
  <si>
    <t>cytoplasm;membrane;nucleoplasm;perinuclear region of cytoplasm;sarcoplasmic reticulum membrane</t>
  </si>
  <si>
    <t>sp|Q8IWX8|CHERP_HUMAN;tr|J3QK89|J3QK89_HUMAN</t>
  </si>
  <si>
    <t>Q8IWX8</t>
  </si>
  <si>
    <t>CHERP_HUMAN</t>
  </si>
  <si>
    <t>Calcium homeostasis endoplasmic reticulum protein</t>
  </si>
  <si>
    <t>CHERP</t>
  </si>
  <si>
    <t>innate immune response</t>
  </si>
  <si>
    <t>sp|Q8IWZ3|ANKH1_HUMAN;tr|E9PDP5|E9PDP5_HUMAN;tr|H0Y4P6|H0Y4P6_HUMAN;tr|H7C2F5|H7C2F5_HUMAN;tr|H3BLS9|H3BLS9_HUMAN;tr|H0Y785|H0Y785_HUMAN;tr|H0Y472|H0Y472_HUMAN;tr|H0Y7Y3|H0Y7Y3_HUMAN;tr|D6RHC4|D6RHC4_HUMAN;tr|A0A0A0MQZ8|A0A0A0MQZ8_HUMAN;tr|H7C0V5|H7C0V5_HUMAN</t>
  </si>
  <si>
    <t>sp|Q8IWZ3|ANKH1_HUMAN;tr|E9PDP5|E9PDP5_HUMAN</t>
  </si>
  <si>
    <t>Q8IWZ3</t>
  </si>
  <si>
    <t>ANKH1_HUMAN</t>
  </si>
  <si>
    <t>Ankyrin repeat and KH domain-containing protein 1</t>
  </si>
  <si>
    <t>ANKHD1</t>
  </si>
  <si>
    <t>nucleoplasm;spliceosomal complex</t>
  </si>
  <si>
    <t>sp|Q8IWZ8|SUGP1_HUMAN;tr|V9GZ08|V9GZ08_HUMAN;tr|B4DVK3|B4DVK3_HUMAN</t>
  </si>
  <si>
    <t>sp|Q8IWZ8|SUGP1_HUMAN;tr|V9GZ08|V9GZ08_HUMAN</t>
  </si>
  <si>
    <t>Q8IWZ8</t>
  </si>
  <si>
    <t>SUGP1_HUMAN</t>
  </si>
  <si>
    <t>SURP and G-patch domain-containing protein 1</t>
  </si>
  <si>
    <t>SUGP1</t>
  </si>
  <si>
    <t>apoptotic process;cell cycle;mRNA splicing, via spliceosome;positive regulation of cell migration;positive regulation of cell proliferation;regulation of transcription, DNA-templated;transcription, DNA-templated</t>
  </si>
  <si>
    <t>core promoter binding;ligand-dependent nuclear receptor transcription coactivator activity;RNA binding;transcription coactivator activity;transcription corepressor activity</t>
  </si>
  <si>
    <t>nucleoplasm;perinuclear region of cytoplasm</t>
  </si>
  <si>
    <t>sp|Q8IX12|CCAR1_HUMAN;tr|A0A0C4DGG8|A0A0C4DGG8_HUMAN;tr|F5H2E6|F5H2E6_HUMAN;tr|F5H1H2|F5H1H2_HUMAN;tr|F5H3E1|F5H3E1_HUMAN;tr|F5H7M9|F5H7M9_HUMAN;tr|H0YFJ7|H0YFJ7_HUMAN</t>
  </si>
  <si>
    <t>sp|Q8IX12|CCAR1_HUMAN;tr|A0A0C4DGG8|A0A0C4DGG8_HUMAN</t>
  </si>
  <si>
    <t>Q8IX12</t>
  </si>
  <si>
    <t>CCAR1_HUMAN</t>
  </si>
  <si>
    <t>Cell division cycle and apoptosis regulator protein 1</t>
  </si>
  <si>
    <t>CCAR1</t>
  </si>
  <si>
    <t>cytoplasm;spliceosomal complex</t>
  </si>
  <si>
    <t>sp|Q8IX18|DHX40_HUMAN;tr|J3KSW6|J3KSW6_HUMAN;tr|J3KSX9|J3KSX9_HUMAN;tr|J3KS08|J3KS08_HUMAN;tr|J3KTK0|J3KTK0_HUMAN;tr|F5H625|F5H625_HUMAN</t>
  </si>
  <si>
    <t>sp|Q8IX18|DHX40_HUMAN;tr|J3KSW6|J3KSW6_HUMAN;tr|J3KSX9|J3KSX9_HUMAN</t>
  </si>
  <si>
    <t>Q8IX18</t>
  </si>
  <si>
    <t>DHX40_HUMAN</t>
  </si>
  <si>
    <t>Probable ATP-dependent RNA helicase DHX40</t>
  </si>
  <si>
    <t>DHX40</t>
  </si>
  <si>
    <t>negative regulation of transcription, DNA-templated;positive regulation of viral transcription;transcription elongation from RNA polymerase II promoter;transcription from RNA polymerase II promoter</t>
  </si>
  <si>
    <t>membrane;NELF complex;nucleoplasm</t>
  </si>
  <si>
    <t>sp|Q8IXH7|NELFD_HUMAN;tr|X6RLT1|X6RLT1_HUMAN;tr|H0UI80|H0UI80_HUMAN</t>
  </si>
  <si>
    <t>Q8IXH7</t>
  </si>
  <si>
    <t>NELFD_HUMAN</t>
  </si>
  <si>
    <t>Negative elongation factor C/D</t>
  </si>
  <si>
    <t>ELF-C/D</t>
  </si>
  <si>
    <t>NELFCD</t>
  </si>
  <si>
    <t>cellular homeostasis;mitochondrial outer membrane permeabilization;mitochondrion transport along microtubule;regulation of small GTPase mediated signal transduction</t>
  </si>
  <si>
    <t>calcium ion binding;GTP binding;GTPase activity</t>
  </si>
  <si>
    <t>cytosol;extracellular exosome;integral component of mitochondrial outer membrane;membrane;plasma membrane</t>
  </si>
  <si>
    <t>Mitophagy - animal</t>
  </si>
  <si>
    <t>sp|Q8IXI1|MIRO2_HUMAN;tr|H3BST5|H3BST5_HUMAN;tr|I3L2C6|I3L2C6_HUMAN;tr|H3BUX4|H3BUX4_HUMAN;tr|H3BMP9|H3BMP9_HUMAN;tr|H3BVI5|H3BVI5_HUMAN;tr|H3BU27|H3BU27_HUMAN</t>
  </si>
  <si>
    <t>sp|Q8IXI1|MIRO2_HUMAN;tr|H3BST5|H3BST5_HUMAN;tr|I3L2C6|I3L2C6_HUMAN</t>
  </si>
  <si>
    <t>Q8IXI1</t>
  </si>
  <si>
    <t>MIRO2_HUMAN</t>
  </si>
  <si>
    <t>Mitochondrial Rho GTPase 2</t>
  </si>
  <si>
    <t>IRO-2;Miro-2</t>
  </si>
  <si>
    <t>RHOT2</t>
  </si>
  <si>
    <t>integral component of mitochondrial outer membrane</t>
  </si>
  <si>
    <t>tr|H7BXZ6|H7BXZ6_HUMAN;sp|Q8IXI2|MIRO1_HUMAN;tr|K7EIQ7|K7EIQ7_HUMAN</t>
  </si>
  <si>
    <t>tr|H7BXZ6|H7BXZ6_HUMAN;sp|Q8IXI2|MIRO1_HUMAN</t>
  </si>
  <si>
    <t>H7BXZ6</t>
  </si>
  <si>
    <t>H7BXZ6_HUMAN</t>
  </si>
  <si>
    <t>Mitochondrial Rho GTPase {ECO:0000256|PIRNR:PIRNR037488}</t>
  </si>
  <si>
    <t>tr|B3KPJ4|B3KPJ4_HUMAN;tr|A0A0A0MSI2|A0A0A0MSI2_HUMAN;sp|Q8IXK0|PHC2_HUMAN;tr|H7C528|H7C528_HUMAN</t>
  </si>
  <si>
    <t>tr|B3KPJ4|B3KPJ4_HUMAN;tr|A0A0A0MSI2|A0A0A0MSI2_HUMAN;sp|Q8IXK0|PHC2_HUMAN</t>
  </si>
  <si>
    <t>B3KPJ4</t>
  </si>
  <si>
    <t>B3KPJ4_HUMAN</t>
  </si>
  <si>
    <t>PHC2</t>
  </si>
  <si>
    <t>apoptotic process;cell cycle;mitochondrial translational elongation;mitochondrial translational termination;translation</t>
  </si>
  <si>
    <t>intracellular ribonucleoprotein complex;mitochondrial inner membrane;mitochondrial large ribosomal subunit;mitochondrion</t>
  </si>
  <si>
    <t>sp|Q8IXM3|RM41_HUMAN</t>
  </si>
  <si>
    <t>Q8IXM3</t>
  </si>
  <si>
    <t>RM41_HUMAN</t>
  </si>
  <si>
    <t>39S ribosomal protein L41, mitochondrial</t>
  </si>
  <si>
    <t>41mt;RP-L41</t>
  </si>
  <si>
    <t>MRPL41</t>
  </si>
  <si>
    <t>tr|A0A0A0MRI1|A0A0A0MRI1_HUMAN;sp|Q8IXQ4|GPAM1_HUMAN</t>
  </si>
  <si>
    <t>A0A0A0MRI1</t>
  </si>
  <si>
    <t>A0A0A0MRI1_HUMAN</t>
  </si>
  <si>
    <t>GPALPP1</t>
  </si>
  <si>
    <t>cell migration;defense response to virus;double-strand break repair;innate immune response;NAD biosynthesis via nicotinamide riboside salvage pathway;negative regulation of catalytic activity;negative regulation of gene expression;negative regulation of transcription from RNA polymerase II promoter;positive regulation of chromatin binding;positive regulation of defense response to virus by host;positive regulation of double-strand break repair via nonhomologous end joining;positive regulation of interferon-gamma-mediated signaling pathway;positive regulation of protein localization to nucleus;positive regulation of transcription, DNA-templated;positive regulation of tyrosine phosphorylation of STAT protein;posttranscriptional regulation of gene expression;protein ADP-ribosylation;regulation of response to interferon-gamma</t>
  </si>
  <si>
    <t>ADP-D-ribose binding;enzyme binding;enzyme inhibitor activity;histone binding;NAD+ ADP-ribosyltransferase activity;STAT family protein binding;transcriptional repressor activity, RNA polymerase II transcription factor binding;ubiquitin-like protein ligase binding</t>
  </si>
  <si>
    <t>cytoplasm;cytosol;membrane;mitochondrion;nucleoplasm;nucleus;protein complex;site of DNA damage</t>
  </si>
  <si>
    <t>sp|Q8IXQ6|PARP9_HUMAN;tr|G5E9U8|G5E9U8_HUMAN;tr|C9K0E5|C9K0E5_HUMAN</t>
  </si>
  <si>
    <t>sp|Q8IXQ6|PARP9_HUMAN</t>
  </si>
  <si>
    <t>Q8IXQ6</t>
  </si>
  <si>
    <t>PARP9_HUMAN</t>
  </si>
  <si>
    <t>Poly [ADP-ribose] polymerase 9</t>
  </si>
  <si>
    <t>ARP-9</t>
  </si>
  <si>
    <t>PARP9</t>
  </si>
  <si>
    <t>transmembrane transporter activity</t>
  </si>
  <si>
    <t>sp|Q8IXU6|S35F2_HUMAN;tr|E9PKZ2|E9PKZ2_HUMAN;tr|E9PRY2|E9PRY2_HUMAN;tr|E9PJD1|E9PJD1_HUMAN</t>
  </si>
  <si>
    <t>Q8IXU6</t>
  </si>
  <si>
    <t>S35F2_HUMAN</t>
  </si>
  <si>
    <t>Solute carrier family 35 member F2</t>
  </si>
  <si>
    <t>SLC35F2</t>
  </si>
  <si>
    <t>dephosphorylation of RNA polymerase II C-terminal domain;snRNA transcription;snRNA transcription from RNA polymerase II promoter</t>
  </si>
  <si>
    <t>CTD phosphatase activity;metal ion binding;protein serine/threonine phosphatase activity</t>
  </si>
  <si>
    <t>cytoplasm;cytosol;DNA-directed RNA polymerase II, holoenzyme;nucleolus;nucleoplasm;nucleus</t>
  </si>
  <si>
    <t>sp|Q8IXW5|RPAP2_HUMAN</t>
  </si>
  <si>
    <t>Q8IXW5</t>
  </si>
  <si>
    <t>RPAP2_HUMAN</t>
  </si>
  <si>
    <t>Putative RNA polymerase II subunit B1 CTD phosphatase RPAP2</t>
  </si>
  <si>
    <t>RPAP2</t>
  </si>
  <si>
    <t>developmental process;glycerophospholipid catabolic process;phosphatidylcholine metabolic process</t>
  </si>
  <si>
    <t>lysophospholipase activity</t>
  </si>
  <si>
    <t>sp|Q8IY17|PLPL6_HUMAN;tr|M0R2C2|M0R2C2_HUMAN;tr|M0R2H4|M0R2H4_HUMAN;tr|M0R2K2|M0R2K2_HUMAN;tr|M0QYF5|M0QYF5_HUMAN;tr|M0QZK5|M0QZK5_HUMAN;tr|M0QYT1|M0QYT1_HUMAN;tr|M0QXH7|M0QXH7_HUMAN;sp|Q6ZV29|PLPL7_HUMAN</t>
  </si>
  <si>
    <t>sp|Q8IY17|PLPL6_HUMAN</t>
  </si>
  <si>
    <t>Q8IY17</t>
  </si>
  <si>
    <t>PLPL6_HUMAN</t>
  </si>
  <si>
    <t>Neuropathy target esterase</t>
  </si>
  <si>
    <t>PNPLA6</t>
  </si>
  <si>
    <t>defense response to virus;innate immune response;positive regulation of MDA-5 signaling pathway;positive regulation of RIG-I signaling pathway;response to virus</t>
  </si>
  <si>
    <t>ATP binding;double-stranded DNA binding;double-stranded RNA binding;helicase activity;single-stranded RNA binding</t>
  </si>
  <si>
    <t>cytoplasm;cytosol;intermediate filament cytoskeleton</t>
  </si>
  <si>
    <t>sp|Q8IY21|DDX60_HUMAN;tr|H0Y8Z7|H0Y8Z7_HUMAN;tr|D6R944|D6R944_HUMAN</t>
  </si>
  <si>
    <t>sp|Q8IY21|DDX60_HUMAN</t>
  </si>
  <si>
    <t>Q8IY21</t>
  </si>
  <si>
    <t>DDX60_HUMAN</t>
  </si>
  <si>
    <t>Probable ATP-dependent RNA helicase DDX60</t>
  </si>
  <si>
    <t>DDX60</t>
  </si>
  <si>
    <t>RNA processing;rRNA processing</t>
  </si>
  <si>
    <t>cytoplasm;nucleolus;nucleoplasm</t>
  </si>
  <si>
    <t>sp|Q8IY37|DHX37_HUMAN;tr|F5H3Y4|F5H3Y4_HUMAN</t>
  </si>
  <si>
    <t>Q8IY37</t>
  </si>
  <si>
    <t>DHX37_HUMAN</t>
  </si>
  <si>
    <t>Probable ATP-dependent RNA helicase DHX37</t>
  </si>
  <si>
    <t>DHX37</t>
  </si>
  <si>
    <t>negative regulation of G0 to G1 transition;negative regulation of transcription, DNA-templated;positive regulation of transcription, DNA-templated;transcription, DNA-templated</t>
  </si>
  <si>
    <t>metal ion binding;transcription coactivator activity;transcription corepressor activity</t>
  </si>
  <si>
    <t>sp|Q8IY57|YAF2_HUMAN</t>
  </si>
  <si>
    <t>Q8IY57</t>
  </si>
  <si>
    <t>YAF2_HUMAN</t>
  </si>
  <si>
    <t>YY1-associated factor 2</t>
  </si>
  <si>
    <t>YAF2</t>
  </si>
  <si>
    <t>maturation of 5.8S rRNA from tricistronic rRNA transcript (SSU-rRNA, 5.8S rRNA, LSU-rRNA);maturation of LSU-rRNA from tricistronic rRNA transcript (SSU-rRNA, 5.8S rRNA, LSU-rRNA);rRNA methylation</t>
  </si>
  <si>
    <t>RNA binding;rRNA (guanine) methyltransferase activity;rRNA (uridine-2'-O-)-methyltransferase activity</t>
  </si>
  <si>
    <t>sp|Q8IY81|SPB1_HUMAN;tr|J3QSE2|J3QSE2_HUMAN;tr|J3KS36|J3KS36_HUMAN</t>
  </si>
  <si>
    <t>sp|Q8IY81|SPB1_HUMAN</t>
  </si>
  <si>
    <t>Q8IY81</t>
  </si>
  <si>
    <t>SPB1_HUMAN</t>
  </si>
  <si>
    <t>pre-rRNA processing protein FTSJ3 {ECO:0000255|HAMAP-Rule:MF_03163}</t>
  </si>
  <si>
    <t>FTSJ3</t>
  </si>
  <si>
    <t>endosome;extracellular exosome;integral component of membrane;late endosome;lysosomal membrane;lysosome;nucleoplasm;perinuclear region of cytoplasm</t>
  </si>
  <si>
    <t>sp|Q8IY95|TM192_HUMAN</t>
  </si>
  <si>
    <t>Q8IY95</t>
  </si>
  <si>
    <t>TM192_HUMAN</t>
  </si>
  <si>
    <t>Transmembrane protein 192</t>
  </si>
  <si>
    <t>TMEM192</t>
  </si>
  <si>
    <t>mRNA 3'-end processing;mRNA export from nucleus;mRNA splicing, via spliceosome;RNA export from nucleus;RNA splicing;RNA splicing, via transesterification reactions;termination of RNA polymerase II transcription</t>
  </si>
  <si>
    <t>catalytic step 2 spliceosome;cytosol;nuclear matrix;nuclear speck;nucleoplasm;nucleus</t>
  </si>
  <si>
    <t>sp|Q8IYB3|SRRM1_HUMAN;tr|A9Z1X7|A9Z1X7_HUMAN;tr|E9PCT1|E9PCT1_HUMAN;tr|M0R088|M0R088_HUMAN;tr|M0R1E7|M0R1E7_HUMAN;tr|M0QXG5|M0QXG5_HUMAN</t>
  </si>
  <si>
    <t>sp|Q8IYB3|SRRM1_HUMAN;tr|A9Z1X7|A9Z1X7_HUMAN;tr|E9PCT1|E9PCT1_HUMAN;tr|M0R088|M0R088_HUMAN</t>
  </si>
  <si>
    <t>Q8IYB3</t>
  </si>
  <si>
    <t>SRRM1_HUMAN</t>
  </si>
  <si>
    <t>Serine/arginine repetitive matrix protein 1</t>
  </si>
  <si>
    <t>SRRM1</t>
  </si>
  <si>
    <t>cell division;miRNA catabolic process;mitotic cell cycle;mitotic sister chromatid separation;negative regulation of cell proliferation;nuclear-transcribed mRNA catabolic process, exonucleolytic;nuclear-transcribed mRNA catabolic process, exonucleolytic, 3'-5';polyuridylation-dependent mRNA catabolic process;rRNA processing;stem cell population maintenance</t>
  </si>
  <si>
    <t>3'-5'-exoribonuclease activity;magnesium ion binding;poly(U) RNA binding;ribonuclease activity</t>
  </si>
  <si>
    <t>cytoplasm;exosome (RNase complex);P-body;polysome</t>
  </si>
  <si>
    <t>sp|Q8IYB7|DI3L2_HUMAN;tr|H7C440|H7C440_HUMAN;tr|C9JGP4|C9JGP4_HUMAN;tr|H7C036|H7C036_HUMAN</t>
  </si>
  <si>
    <t>sp|Q8IYB7|DI3L2_HUMAN;tr|H7C440|H7C440_HUMAN</t>
  </si>
  <si>
    <t>Q8IYB7</t>
  </si>
  <si>
    <t>DI3L2_HUMAN</t>
  </si>
  <si>
    <t>DIS3-like exonuclease 2 {ECO:0000255|HAMAP-Rule:MF_03045}</t>
  </si>
  <si>
    <t>DIS3L2</t>
  </si>
  <si>
    <t>chromatin maintenance;DNA duplex unwinding;DNA recombination;mitochondrial mRNA catabolic process;mitochondrial mRNA surveillance;mitochondrial ncRNA surveillance;mitochondrial RNA 3'-end processing;mitochondrial RNA surveillance;mitochondrion morphogenesis;negative regulation of apoptotic process;positive regulation of cell growth;positive regulation of mitochondrial RNA catabolic process;RNA catabolic process</t>
  </si>
  <si>
    <t>3'-5' RNA helicase activity;ATP binding;ATP-dependent RNA helicase activity;DNA binding;DNA helicase activity;double-stranded RNA binding;helicase activity;protein homodimerization activity;RNA binding</t>
  </si>
  <si>
    <t>mitochondrial degradosome;mitochondrial matrix;mitochondrial nucleoid;mitochondrion;nucleus</t>
  </si>
  <si>
    <t>sp|Q8IYB8|SUV3_HUMAN;tr|B1AR60|B1AR60_HUMAN</t>
  </si>
  <si>
    <t>sp|Q8IYB8|SUV3_HUMAN</t>
  </si>
  <si>
    <t>Q8IYB8</t>
  </si>
  <si>
    <t>SUV3_HUMAN</t>
  </si>
  <si>
    <t>ATP-dependent RNA helicase SUPV3L1, mitochondrial</t>
  </si>
  <si>
    <t>SUPV3L1</t>
  </si>
  <si>
    <t>cell cycle;cytoplasmic translational termination;nuclear-transcribed mRNA catabolic process, nonsense-mediated decay;translational termination</t>
  </si>
  <si>
    <t>cytosol;translation release factor complex</t>
  </si>
  <si>
    <t>sp|Q8IYD1|ERF3B_HUMAN</t>
  </si>
  <si>
    <t>Q8IYD1</t>
  </si>
  <si>
    <t>ERF3B_HUMAN</t>
  </si>
  <si>
    <t>Eukaryotic peptide chain release factor GTP-binding subunit ERF3B</t>
  </si>
  <si>
    <t>RF3b;ukaryotic peptide chain release factor subunit 3b</t>
  </si>
  <si>
    <t>GSPT2</t>
  </si>
  <si>
    <t>endosome organization;exocyst assembly;exocyst localization;extracellular matrix disassembly;protein transport;regulation of macroautophagy</t>
  </si>
  <si>
    <t>Ral GTPase binding</t>
  </si>
  <si>
    <t>cell leading edge;cytosol;exocyst;growth cone;late endosome;membrane;perinuclear region of cytoplasm;plasma membrane</t>
  </si>
  <si>
    <t>sp|Q8IYI6|EXOC8_HUMAN</t>
  </si>
  <si>
    <t>Q8IYI6</t>
  </si>
  <si>
    <t>EXOC8_HUMAN</t>
  </si>
  <si>
    <t>Exocyst complex component 8</t>
  </si>
  <si>
    <t>EXOC8</t>
  </si>
  <si>
    <t>calcium ion-regulated exocytosis of neurotransmitter;exocytosis;intracellular protein transport;regulation of calcium ion-dependent exocytosis;vesicle fusion</t>
  </si>
  <si>
    <t>calcium ion binding;calcium-dependent phospholipid binding;clathrin binding;neurexin family protein binding;Rab GTPase binding;syntaxin binding</t>
  </si>
  <si>
    <t>exocytic vesicle;extracellular exosome;extrinsic component of plasma membrane;melanosome;microvillus membrane;plasma membrane;presynapse</t>
  </si>
  <si>
    <t>sp|Q8IYJ3|SYTL1_HUMAN;tr|A0A087X1N4|A0A087X1N4_HUMAN</t>
  </si>
  <si>
    <t>Q8IYJ3</t>
  </si>
  <si>
    <t>SYTL1_HUMAN</t>
  </si>
  <si>
    <t>Synaptotagmin-like protein 1</t>
  </si>
  <si>
    <t>SYTL1</t>
  </si>
  <si>
    <t>sp|Q8IYL3|CA174_HUMAN</t>
  </si>
  <si>
    <t>Q8IYL3</t>
  </si>
  <si>
    <t>CA174_HUMAN</t>
  </si>
  <si>
    <t>UPF0688 protein C1orf174</t>
  </si>
  <si>
    <t>C1orf174</t>
  </si>
  <si>
    <t>sp|Q8IYQ7|THNS1_HUMAN</t>
  </si>
  <si>
    <t>Q8IYQ7</t>
  </si>
  <si>
    <t>THNS1_HUMAN</t>
  </si>
  <si>
    <t>Threonine synthase-like 1</t>
  </si>
  <si>
    <t>SH1</t>
  </si>
  <si>
    <t>THNSL1</t>
  </si>
  <si>
    <t>proteolysis;regulation of cellular protein metabolic process</t>
  </si>
  <si>
    <t>sp|Q8IYS1|P20D2_HUMAN</t>
  </si>
  <si>
    <t>Q8IYS1</t>
  </si>
  <si>
    <t>P20D2_HUMAN</t>
  </si>
  <si>
    <t>Peptidase M20 domain-containing protein 2</t>
  </si>
  <si>
    <t>PM20D2</t>
  </si>
  <si>
    <t>sp|Q8IYS2|K2013_HUMAN;tr|A0A0G2JP75|A0A0G2JP75_HUMAN</t>
  </si>
  <si>
    <t>Q8IYS2</t>
  </si>
  <si>
    <t>K2013_HUMAN</t>
  </si>
  <si>
    <t>Uncharacterized protein KIAA2013</t>
  </si>
  <si>
    <t>KIAA2013</t>
  </si>
  <si>
    <t>tr|K7EM02|K7EM02_HUMAN;tr|K7EIJ8|K7EIJ8_HUMAN;sp|Q8IYT4|KATL2_HUMAN</t>
  </si>
  <si>
    <t>K7EM02</t>
  </si>
  <si>
    <t>K7EM02_HUMAN</t>
  </si>
  <si>
    <t>KATNAL2</t>
  </si>
  <si>
    <t>mitochondrial calcium ion homeostasis;mitochondrial calcium ion transmembrane transport;mitochondrial calcium uptake;negative regulation of mitochondrial calcium ion concentration;positive regulation of mitochondrial calcium ion concentration</t>
  </si>
  <si>
    <t>calcium ion binding;protein heterodimerization activity</t>
  </si>
  <si>
    <t>calcium channel complex;mitochondrial inner membrane;mitochondrial intermembrane space;mitochondrion;nucleus;uniplex complex</t>
  </si>
  <si>
    <t>sp|Q8IYU8|MICU2_HUMAN;tr|A0A0A0MTD5|A0A0A0MTD5_HUMAN</t>
  </si>
  <si>
    <t>Q8IYU8</t>
  </si>
  <si>
    <t>MICU2_HUMAN</t>
  </si>
  <si>
    <t>Calcium uptake protein 2, mitochondrial</t>
  </si>
  <si>
    <t>MICU2</t>
  </si>
  <si>
    <t>actin cytoskeleton organization;closure of optic fissure;enteric nervous system development;negative regulation of integrin-mediated signaling pathway;neural crest cell migration;neural tube closure;positive regulation of catalytic activity;regulation of cell cycle;Rho protein signal transduction</t>
  </si>
  <si>
    <t>actin binding;protein phosphatase 1 binding;protein phosphatase activator activity</t>
  </si>
  <si>
    <t>cytoplasm;lamellipodium</t>
  </si>
  <si>
    <t>sp|Q8IZ21|PHAR4_HUMAN</t>
  </si>
  <si>
    <t>Q8IZ21</t>
  </si>
  <si>
    <t>PHAR4_HUMAN</t>
  </si>
  <si>
    <t>Phosphatase and actin regulator 4</t>
  </si>
  <si>
    <t>PHACTR4</t>
  </si>
  <si>
    <t>chondroitin sulfate biosynthetic process</t>
  </si>
  <si>
    <t>glucuronosyl-N-acetylgalactosaminyl-proteoglycan 4-beta-N-acetylgalactosaminyltransferase activity;metal ion binding;N-acetylgalactosaminyl-proteoglycan 3-beta-glucuronosyltransferase activity</t>
  </si>
  <si>
    <t>cytosol;Golgi cisterna membrane;Golgi membrane;integral component of membrane;mitochondrial matrix</t>
  </si>
  <si>
    <t>Glycosaminoglycan biosynthesis - chondroitin sulfate / dermatan sulfate;Metabolic pathways</t>
  </si>
  <si>
    <t>sp|Q8IZ52|CHSS2_HUMAN</t>
  </si>
  <si>
    <t>Q8IZ52</t>
  </si>
  <si>
    <t>CHSS2_HUMAN</t>
  </si>
  <si>
    <t>Chondroitin sulfate synthase 2</t>
  </si>
  <si>
    <t>CHPF</t>
  </si>
  <si>
    <t>RNA binding;RNA methyltransferase activity</t>
  </si>
  <si>
    <t>sp|Q8IZ69|TRM2A_HUMAN;tr|F2Z2W7|F2Z2W7_HUMAN;tr|C9K041|C9K041_HUMAN</t>
  </si>
  <si>
    <t>sp|Q8IZ69|TRM2A_HUMAN;tr|F2Z2W7|F2Z2W7_HUMAN</t>
  </si>
  <si>
    <t>Q8IZ69</t>
  </si>
  <si>
    <t>TRM2A_HUMAN</t>
  </si>
  <si>
    <t>tRNA (uracil-5-)-methyltransferase homolog A</t>
  </si>
  <si>
    <t>TRMT2A</t>
  </si>
  <si>
    <t>enzyme-directed rRNA pseudouridine synthesis</t>
  </si>
  <si>
    <t>sp|Q8IZ73|RUSD2_HUMAN;tr|A0A087WXE2|A0A087WXE2_HUMAN</t>
  </si>
  <si>
    <t>Q8IZ73</t>
  </si>
  <si>
    <t>RUSD2_HUMAN</t>
  </si>
  <si>
    <t>RNA pseudouridylate synthase domain-containing protein 2</t>
  </si>
  <si>
    <t>RPUSD2</t>
  </si>
  <si>
    <t>tr|D6RBS5|D6RBS5_HUMAN;sp|Q8IZ81|ELMD2_HUMAN;tr|V9GY58|V9GY58_HUMAN;tr|D6RHX2|D6RHX2_HUMAN</t>
  </si>
  <si>
    <t>tr|D6RBS5|D6RBS5_HUMAN;sp|Q8IZ81|ELMD2_HUMAN;tr|V9GY58|V9GY58_HUMAN</t>
  </si>
  <si>
    <t>D6RBS5</t>
  </si>
  <si>
    <t>D6RBS5_HUMAN</t>
  </si>
  <si>
    <t>ELMOD2</t>
  </si>
  <si>
    <t>tr|F5H4B6|F5H4B6_HUMAN;sp|Q8IZ83|A16A1_HUMAN;tr|M0QY06|M0QY06_HUMAN</t>
  </si>
  <si>
    <t>tr|F5H4B6|F5H4B6_HUMAN;sp|Q8IZ83|A16A1_HUMAN</t>
  </si>
  <si>
    <t>F5H4B6</t>
  </si>
  <si>
    <t>F5H4B6_HUMAN</t>
  </si>
  <si>
    <t>ALDH16A1</t>
  </si>
  <si>
    <t>cellular response to cycloheximide;cellular response to puromycin;histone mRNA catabolic process;negative regulation of telomere maintenance via telomerase;negative regulation of translation;nuclear mRNA surveillance;nuclear-transcribed mRNA catabolic process;regulation of mRNA stability;response to testosterone;RNA phosphodiester bond hydrolysis, exonucleolytic;rRNA catabolic process</t>
  </si>
  <si>
    <t>5'-3' exoribonuclease activity;G-quadruplex DNA binding;G-quadruplex RNA binding;RNA binding;telomerase RNA binding</t>
  </si>
  <si>
    <t>cytosol;dendrite;membrane;neuronal cell body;nucleus;P-body;plasma membrane;synapse</t>
  </si>
  <si>
    <t>Ribosome biogenesis in eukaryotes;RNA degradation</t>
  </si>
  <si>
    <t>sp|Q8IZH2|XRN1_HUMAN;tr|H7C5E4|H7C5E4_HUMAN</t>
  </si>
  <si>
    <t>Q8IZH2</t>
  </si>
  <si>
    <t>XRN1_HUMAN</t>
  </si>
  <si>
    <t>5'-3' exoribonuclease 1</t>
  </si>
  <si>
    <t>XRN1</t>
  </si>
  <si>
    <t>actin polymerization or depolymerization</t>
  </si>
  <si>
    <t>protein tyrosine kinase activator activity</t>
  </si>
  <si>
    <t>tr|B6VEX4|B6VEX4_HUMAN;tr|A0A0A0MRT6|A0A0A0MRT6_HUMAN;sp|Q8IZP0|ABI1_HUMAN</t>
  </si>
  <si>
    <t>B6VEX4</t>
  </si>
  <si>
    <t>B6VEX4_HUMAN</t>
  </si>
  <si>
    <t>ABI1</t>
  </si>
  <si>
    <t>tr|A0A087WYP2|A0A087WYP2_HUMAN;sp|Q8IZQ5|SELH_HUMAN;tr|H0YE28|H0YE28_HUMAN</t>
  </si>
  <si>
    <t>A0A087WYP2</t>
  </si>
  <si>
    <t>A0A087WYP2_HUMAN</t>
  </si>
  <si>
    <t>SELENOH</t>
  </si>
  <si>
    <t>sp|Q8N0T1|CH059_HUMAN;tr|A0A087WWE7|A0A087WWE7_HUMAN</t>
  </si>
  <si>
    <t>sp|Q8N0T1|CH059_HUMAN</t>
  </si>
  <si>
    <t>Q8N0T1</t>
  </si>
  <si>
    <t>CH059_HUMAN</t>
  </si>
  <si>
    <t>Uncharacterized protein C8orf59</t>
  </si>
  <si>
    <t>C8orf59</t>
  </si>
  <si>
    <t>protein homotrimerization;regulation of cobalamin metabolic process</t>
  </si>
  <si>
    <t>(3S)-citramalyl-CoA lyase activity;magnesium ion binding;malate synthase activity</t>
  </si>
  <si>
    <t>sp|Q8N0X4|CLYBL_HUMAN;tr|Q5JVC0|Q5JVC0_HUMAN;tr|Q5JVC2|Q5JVC2_HUMAN;tr|Q5JVC1|Q5JVC1_HUMAN;tr|Q5JVB9|Q5JVB9_HUMAN</t>
  </si>
  <si>
    <t>sp|Q8N0X4|CLYBL_HUMAN</t>
  </si>
  <si>
    <t>Q8N0X4</t>
  </si>
  <si>
    <t>CLYBL_HUMAN</t>
  </si>
  <si>
    <t>Citramalyl-CoA lyase, mitochondrial {ECO:0000303|PubMed:29056341}</t>
  </si>
  <si>
    <t>CLYBL</t>
  </si>
  <si>
    <t>DNA repair;positive regulation of transcription from RNA polymerase II promoter;regulation of signal transduction by p53 class mediator</t>
  </si>
  <si>
    <t>sp|Q8N0Z6|TTC5_HUMAN</t>
  </si>
  <si>
    <t>Q8N0Z6</t>
  </si>
  <si>
    <t>TTC5_HUMAN</t>
  </si>
  <si>
    <t>Tetratricopeptide repeat protein 5</t>
  </si>
  <si>
    <t>PR repeat protein 5</t>
  </si>
  <si>
    <t>TTC5</t>
  </si>
  <si>
    <t>cell cycle arrest;cellular response to amino acid stimulus;cellular response to leucine;cellular response to nutrient levels;cellular response to starvation;positive regulation of cell growth;positive regulation of endothelial cell proliferation;positive regulation of G1/S transition of mitotic cell cycle;positive regulation of peptidyl-serine phosphorylation;positive regulation of peptidyl-threonine phosphorylation;positive regulation of protein serine/threonine kinase activity;positive regulation of TOR signaling;positive regulation of transcription from RNA polymerase III promoter;regulation of autophagy;regulation of cell growth;regulation of cell size;regulation of cellular response to heat;regulation of macroautophagy;TOR signaling;TORC1 signaling</t>
  </si>
  <si>
    <t>14-3-3 protein binding;protein binding, bridging;protein complex binding;protein kinase activator activity;protein kinase binding;protein serine/threonine kinase inhibitor activity;RNA polymerase III type 1 promoter DNA binding;RNA polymerase III type 2 promoter DNA binding;RNA polymerase III type 3 promoter DNA binding;TFIIIC-class transcription factor binding</t>
  </si>
  <si>
    <t>cytoplasm;cytoplasmic stress granule;cytosol;dendrite;lysosomal membrane;lysosome;neuronal cell body;nucleoplasm;TORC1 complex</t>
  </si>
  <si>
    <t>AMPK signaling pathway;Autophagy - animal;Autophagy - other;Insulin signaling pathway;Longevity regulating pathway;Longevity regulating pathway - multiple species;MicroRNAs in cancer;mTOR signaling pathway;PI3K-Akt signaling pathway;Thermogenesis</t>
  </si>
  <si>
    <t>sp|Q8N122|RPTOR_HUMAN;tr|I3L436|I3L436_HUMAN</t>
  </si>
  <si>
    <t>sp|Q8N122|RPTOR_HUMAN</t>
  </si>
  <si>
    <t>Q8N122</t>
  </si>
  <si>
    <t>RPTOR_HUMAN</t>
  </si>
  <si>
    <t>Regulatory-associated protein of mTOR</t>
  </si>
  <si>
    <t>aptor</t>
  </si>
  <si>
    <t>RPTOR</t>
  </si>
  <si>
    <t>cellular sphingolipid homeostasis;ceramide metabolic process</t>
  </si>
  <si>
    <t>tr|J3QRM9|J3QRM9_HUMAN;sp|Q8N138|ORML3_HUMAN</t>
  </si>
  <si>
    <t>J3QRM9</t>
  </si>
  <si>
    <t>J3QRM9_HUMAN</t>
  </si>
  <si>
    <t>ORMDL3</t>
  </si>
  <si>
    <t>cell cycle;cellular response to DNA damage stimulus;mitochondrial fragmentation involved in apoptotic process;mRNA processing;negative regulation of catalytic activity;negative regulation of cell growth;negative regulation of intrinsic apoptotic signaling pathway in response to DNA damage;negative regulation of proteasomal ubiquitin-dependent protein catabolic process;negative regulation of transcription, DNA-templated;positive regulation of apoptotic process;positive regulation of canonical Wnt signaling pathway;positive regulation of DNA damage checkpoint;regulation of cellular response to heat;regulation of circadian rhythm;regulation of DNA-templated transcription, elongation;regulation of protein deacetylation;regulation of protein stability;response to UV;rhythmic process;RNA splicing;transcription, DNA-templated;Wnt signaling pathway</t>
  </si>
  <si>
    <t>enzyme binding;enzyme inhibitor activity;RNA binding;RNA polymerase II core binding</t>
  </si>
  <si>
    <t>cytoplasm;DBIRD complex;mitochondrial matrix;nuclear chromatin;nucleoplasm;nucleus</t>
  </si>
  <si>
    <t>sp|Q8N163|CCAR2_HUMAN;tr|G3V119|G3V119_HUMAN;tr|H0YB24|H0YB24_HUMAN;tr|E5RFJ3|E5RFJ3_HUMAN;tr|A0A087X2B6|A0A087X2B6_HUMAN;tr|H0YC69|H0YC69_HUMAN;tr|E5RGU7|E5RGU7_HUMAN;tr|H0YC58|H0YC58_HUMAN;tr|E5RHJ4|E5RHJ4_HUMAN;tr|E5RHH8|E5RHH8_HUMAN</t>
  </si>
  <si>
    <t>sp|Q8N163|CCAR2_HUMAN;tr|G3V119|G3V119_HUMAN;tr|H0YB24|H0YB24_HUMAN</t>
  </si>
  <si>
    <t>Q8N163</t>
  </si>
  <si>
    <t>CCAR2_HUMAN</t>
  </si>
  <si>
    <t>Cell cycle and apoptosis regulator protein 2</t>
  </si>
  <si>
    <t>CCAR2</t>
  </si>
  <si>
    <t>cellular respiration;mitochondrial respiratory chain complex I assembly;negative regulation of insulin secretion involved in cellular response to glucose stimulus;reactive oxygen species metabolic process;respiratory electron transport chain</t>
  </si>
  <si>
    <t>sp|Q8N183|MIMIT_HUMAN;tr|D6RA56|D6RA56_HUMAN;tr|H0YA50|H0YA50_HUMAN</t>
  </si>
  <si>
    <t>sp|Q8N183|MIMIT_HUMAN</t>
  </si>
  <si>
    <t>Q8N183</t>
  </si>
  <si>
    <t>NDUF2_HUMAN</t>
  </si>
  <si>
    <t>NADH dehydrogenase [ubiquinone] 1 alpha subcomplex assembly factor 2</t>
  </si>
  <si>
    <t>NDUFAF2</t>
  </si>
  <si>
    <t>ectodermal cell differentiation;embryonic ectodermal digestive tract development;endocytic recycling;Golgi to vacuole transport;lysosomal transport;protein transport;retrograde transport, endosome to Golgi</t>
  </si>
  <si>
    <t>Rab GTPase binding;syntaxin binding</t>
  </si>
  <si>
    <t>cytosol;EARP complex;endosome membrane;GARP complex;Golgi apparatus;membrane;perinuclear region of cytoplasm;recycling endosome;trans-Golgi network membrane</t>
  </si>
  <si>
    <t>sp|Q8N1B4|VPS52_HUMAN</t>
  </si>
  <si>
    <t>Q8N1B4</t>
  </si>
  <si>
    <t>VPS52_HUMAN</t>
  </si>
  <si>
    <t>Vacuolar protein sorting-associated protein 52 homolog</t>
  </si>
  <si>
    <t>VPS52</t>
  </si>
  <si>
    <t>glomerular visceral epithelial cell development;glomerular visceral epithelial cell migration;intracellular transport of virus;mitotic nuclear envelope disassembly;mRNA export from nucleus;negative regulation of hydrogen peroxide-induced cell death;nuclear envelope organization;nuclear pore complex assembly;poly(A)+ mRNA export from nucleus;positive regulation of SMAD protein import into nucleus;protein sumoylation;regulation of cellular response to heat;regulation of gene silencing by miRNA;regulation of glycolytic process;renal system development;SMAD protein signal transduction;tRNA export from nucleus;viral process;viral transcription</t>
  </si>
  <si>
    <t>host cell;membrane;nuclear envelope;nuclear membrane;nuclear periphery;nuclear pore</t>
  </si>
  <si>
    <t>sp|Q8N1F7|NUP93_HUMAN;tr|H3BVG0|H3BVG0_HUMAN;tr|H3BM93|H3BM93_HUMAN;tr|H3BRI8|H3BRI8_HUMAN;tr|H3BPA9|H3BPA9_HUMAN;tr|H3BV11|H3BV11_HUMAN;tr|H3BP95|H3BP95_HUMAN;tr|H3BMX0|H3BMX0_HUMAN;tr|H3BNN5|H3BNN5_HUMAN;tr|H3BVE2|H3BVE2_HUMAN;tr|H3BRD9|H3BRD9_HUMAN;tr|H3BV15|H3BV15_HUMAN;tr|H3BNG7|H3BNG7_HUMAN</t>
  </si>
  <si>
    <t>sp|Q8N1F7|NUP93_HUMAN;tr|H3BVG0|H3BVG0_HUMAN</t>
  </si>
  <si>
    <t>Q8N1F7</t>
  </si>
  <si>
    <t>NUP93_HUMAN</t>
  </si>
  <si>
    <t>Nuclear pore complex protein Nup93</t>
  </si>
  <si>
    <t>NUP93</t>
  </si>
  <si>
    <t>7-methylguanosine mRNA capping;cap1 mRNA methylation;mRNA methylation</t>
  </si>
  <si>
    <t>mRNA (nucleoside-2'-O-)-methyltransferase activity;nucleic acid binding</t>
  </si>
  <si>
    <t>sp|Q8N1G2|CMTR1_HUMAN;tr|Q5T7F5|Q5T7F5_HUMAN;tr|H0Y4T0|H0Y4T0_HUMAN</t>
  </si>
  <si>
    <t>sp|Q8N1G2|CMTR1_HUMAN</t>
  </si>
  <si>
    <t>Q8N1G2</t>
  </si>
  <si>
    <t>CMTR1_HUMAN</t>
  </si>
  <si>
    <t>Cap-specific mRNA (nucleoside-2'-O-)-methyltransferase 1</t>
  </si>
  <si>
    <t>CMTR1</t>
  </si>
  <si>
    <t>sp|Q8N1G4|LRC47_HUMAN</t>
  </si>
  <si>
    <t>Q8N1G4</t>
  </si>
  <si>
    <t>LRC47_HUMAN</t>
  </si>
  <si>
    <t>Leucine-rich repeat-containing protein 47</t>
  </si>
  <si>
    <t>LRRC47</t>
  </si>
  <si>
    <t>bicarbonate transport;one-carbon metabolic process</t>
  </si>
  <si>
    <t>carbonate dehydratase activity;zinc ion binding</t>
  </si>
  <si>
    <t>cytosol;intracellular membrane-bounded organelle;myelin sheath</t>
  </si>
  <si>
    <t>Metabolic pathways;Nitrogen metabolism</t>
  </si>
  <si>
    <t>sp|Q8N1Q1|CAH13_HUMAN</t>
  </si>
  <si>
    <t>Q8N1Q1</t>
  </si>
  <si>
    <t>CAH13_HUMAN</t>
  </si>
  <si>
    <t>Carbonic anhydrase 13</t>
  </si>
  <si>
    <t>CA13</t>
  </si>
  <si>
    <t>metal ion transmembrane transporter activity</t>
  </si>
  <si>
    <t>tr|J3QLB2|J3QLB2_HUMAN;tr|J3KRX2|J3KRX2_HUMAN;tr|J3QS49|J3QS49_HUMAN;sp|Q8N1S5|S39AB_HUMAN;tr|A0A0J9YXZ0|A0A0J9YXZ0_HUMAN;tr|A0A0J9YXE3|A0A0J9YXE3_HUMAN;tr|J3QQP1|J3QQP1_HUMAN;tr|J3QRN3|J3QRN3_HUMAN;tr|A0A0J9YXX3|A0A0J9YXX3_HUMAN;tr|J3KS66|J3KS66_HUMAN;tr|J3QLA9|J3QLA9_HUMAN</t>
  </si>
  <si>
    <t>J3QLB2</t>
  </si>
  <si>
    <t>J3QLB2_HUMAN</t>
  </si>
  <si>
    <t>SLC39A11</t>
  </si>
  <si>
    <t>snRNA processing;snRNA transcription from RNA polymerase II promoter;U2 snRNA 3'-end processing</t>
  </si>
  <si>
    <t>integral component of membrane;integrator complex;membrane;nuclear membrane;nucleoplasm</t>
  </si>
  <si>
    <t>sp|Q8N201|INT1_HUMAN</t>
  </si>
  <si>
    <t>Q8N201</t>
  </si>
  <si>
    <t>INT1_HUMAN</t>
  </si>
  <si>
    <t>Integrator complex subunit 1</t>
  </si>
  <si>
    <t>nt1</t>
  </si>
  <si>
    <t>INTS1</t>
  </si>
  <si>
    <t>negative regulation of apoptotic process;negative regulation of intrinsic apoptotic signaling pathway by p53 class mediator;positive regulation of growth rate;regulation of growth</t>
  </si>
  <si>
    <t>DBD domain binding;p53 binding</t>
  </si>
  <si>
    <t>endoplasmic reticulum;endoplasmic reticulum membrane;integral component of membrane;mitochondrion</t>
  </si>
  <si>
    <t>sp|Q8N2F6|ARM10_HUMAN;tr|A0A0J9YWR7|A0A0J9YWR7_HUMAN;tr|H7BXQ8|H7BXQ8_HUMAN;tr|A0A0J9YXE4|A0A0J9YXE4_HUMAN;tr|C9J5N7|C9J5N7_HUMAN;tr|A0A0J9YXV5|A0A0J9YXV5_HUMAN;tr|H7C2M7|H7C2M7_HUMAN;tr|A0A0J9YY38|A0A0J9YY38_HUMAN</t>
  </si>
  <si>
    <t>sp|Q8N2F6|ARM10_HUMAN;tr|A0A0J9YWR7|A0A0J9YWR7_HUMAN;tr|H7BXQ8|H7BXQ8_HUMAN;tr|A0A0J9YXE4|A0A0J9YXE4_HUMAN;tr|C9J5N7|C9J5N7_HUMAN;tr|A0A0J9YXV5|A0A0J9YXV5_HUMAN;tr|H7C2M7|H7C2M7_HUMAN</t>
  </si>
  <si>
    <t>Q8N2F6</t>
  </si>
  <si>
    <t>ARM10_HUMAN</t>
  </si>
  <si>
    <t>Armadillo repeat-containing protein 10</t>
  </si>
  <si>
    <t>ARMC10</t>
  </si>
  <si>
    <t>acylglycerol catabolic process;adult walking behavior;glycerophospholipid catabolic process;monoacylglycerol catabolic process;phosphatidylserine catabolic process;protein depalmitoylation;response to auditory stimulus</t>
  </si>
  <si>
    <t>acylglycerol lipase activity;lysophospholipase activity;palmitoyl-(protein) hydrolase activity</t>
  </si>
  <si>
    <t>AMPA glutamate receptor complex;dendrite cytoplasm;integral component of membrane;plasma membrane</t>
  </si>
  <si>
    <t>sp|Q8N2K0|ABD12_HUMAN;tr|I3L294|I3L294_HUMAN;tr|Q5T712|Q5T712_HUMAN;tr|I3L440|I3L440_HUMAN;tr|I3L1V0|I3L1V0_HUMAN;tr|I3L380|I3L380_HUMAN</t>
  </si>
  <si>
    <t>sp|Q8N2K0|ABD12_HUMAN;tr|I3L294|I3L294_HUMAN;tr|Q5T712|Q5T712_HUMAN</t>
  </si>
  <si>
    <t>Q8N2K0</t>
  </si>
  <si>
    <t>ABD12_HUMAN</t>
  </si>
  <si>
    <t>Monoacylglycerol lipase ABHD12 {ECO:0000305}</t>
  </si>
  <si>
    <t>ABHD12</t>
  </si>
  <si>
    <t>tr|K7ENI6|K7ENI6_HUMAN;tr|K7ERE1|K7ERE1_HUMAN;sp|Q8N2U0|TM256_HUMAN</t>
  </si>
  <si>
    <t>K7ENI6</t>
  </si>
  <si>
    <t>K7ENI6_HUMAN</t>
  </si>
  <si>
    <t>TMEM256-PLSCR3</t>
  </si>
  <si>
    <t>carbohydrate metabolic process;glycerol-3-phosphate catabolic process;NAD metabolic process;NADH metabolic process;negative regulation of peptidyl-serine phosphorylation;negative regulation of protein kinase C signaling;phosphatidic acid biosynthetic process;positive regulation of protein localization to cell surface;positive regulation of sodium ion transport;regulation of heart rate;regulation of sodium ion transmembrane transporter activity;regulation of ventricular cardiac muscle cell membrane depolarization;ventricular cardiac muscle cell action potential</t>
  </si>
  <si>
    <t>glycerol-3-phosphate dehydrogenase [NAD+] activity;ion channel binding;NAD binding;protein homodimerization activity;sodium channel regulator activity</t>
  </si>
  <si>
    <t>cytosol;extracellular exosome;glycerol-3-phosphate dehydrogenase complex;plasma membrane</t>
  </si>
  <si>
    <t>sp|Q8N335|GPD1L_HUMAN;tr|C9K0P5|C9K0P5_HUMAN;tr|C9JFA7|C9JFA7_HUMAN;tr|C9JM46|C9JM46_HUMAN</t>
  </si>
  <si>
    <t>Q8N335</t>
  </si>
  <si>
    <t>GPD1L_HUMAN</t>
  </si>
  <si>
    <t>Glycerol-3-phosphate dehydrogenase 1-like protein</t>
  </si>
  <si>
    <t>PD1-L</t>
  </si>
  <si>
    <t>GPD1L</t>
  </si>
  <si>
    <t>regulation of actin cytoskeleton organization;regulation of actin filament polymerization;regulation of cell motility;regulation of cell shape;regulation of small GTPase mediated signal transduction;small GTPase mediated signal transduction</t>
  </si>
  <si>
    <t>cadherin binding;GTPase activator activity</t>
  </si>
  <si>
    <t>cytoplasm;cytosol;nuclear speck;plasma membrane</t>
  </si>
  <si>
    <t>sp|Q8N392|RHG18_HUMAN</t>
  </si>
  <si>
    <t>Q8N392</t>
  </si>
  <si>
    <t>RHG18_HUMAN</t>
  </si>
  <si>
    <t>Rho GTPase-activating protein 18</t>
  </si>
  <si>
    <t>ARHGAP18</t>
  </si>
  <si>
    <t>cell proliferation;DNA dealkylation involved in DNA repair;DNA duplex unwinding;regulation of transcription, DNA-templated;transcription, DNA-templated</t>
  </si>
  <si>
    <t>ATP binding;ATP-dependent 3'-5' DNA helicase activity;RNA binding</t>
  </si>
  <si>
    <t>activating signal cointegrator 1 complex;cytosol;intracellular;membrane;nucleoplasm;nucleus</t>
  </si>
  <si>
    <t>sp|Q8N3C0|ASCC3_HUMAN;tr|E5RFZ0|E5RFZ0_HUMAN;tr|J3KNJ4|J3KNJ4_HUMAN</t>
  </si>
  <si>
    <t>sp|Q8N3C0|ASCC3_HUMAN</t>
  </si>
  <si>
    <t>Q8N3C0</t>
  </si>
  <si>
    <t>ASCC3_HUMAN</t>
  </si>
  <si>
    <t>Activating signal cointegrator 1 complex subunit 3</t>
  </si>
  <si>
    <t>ASCC3</t>
  </si>
  <si>
    <t>endosome;membrane</t>
  </si>
  <si>
    <t>sp|Q8N3D4|EH1L1_HUMAN;tr|E9PIH6|E9PIH6_HUMAN;tr|H0YDZ9|H0YDZ9_HUMAN;tr|C9JEP1|C9JEP1_HUMAN;tr|E9PSB0|E9PSB0_HUMAN</t>
  </si>
  <si>
    <t>sp|Q8N3D4|EH1L1_HUMAN</t>
  </si>
  <si>
    <t>Q8N3D4</t>
  </si>
  <si>
    <t>EH1L1_HUMAN</t>
  </si>
  <si>
    <t>EH domain-binding protein 1-like protein 1</t>
  </si>
  <si>
    <t>EHBP1L1</t>
  </si>
  <si>
    <t>angiogenesis;inositol phosphate metabolic process;intracellular signal transduction;labyrinthine layer blood vessel development;lipid catabolic process;regulation of cell proliferation</t>
  </si>
  <si>
    <t>metal ion binding;phosphatidylinositol phospholipase C activity;signal transducer activity</t>
  </si>
  <si>
    <t>cleavage furrow;cytosol;plasma membrane</t>
  </si>
  <si>
    <t>AGE-RAGE signaling pathway in diabetic complications;Calcium signaling pathway;Inositol phosphate metabolism;Metabolic pathways;Phosphatidylinositol signaling system;Thyroid hormone signaling pathway</t>
  </si>
  <si>
    <t>sp|Q8N3E9|PLCD3_HUMAN;tr|H0YGF8|H0YGF8_HUMAN;tr|F5GXC1|F5GXC1_HUMAN;tr|K7EQF2|K7EQF2_HUMAN</t>
  </si>
  <si>
    <t>sp|Q8N3E9|PLCD3_HUMAN</t>
  </si>
  <si>
    <t>Q8N3E9</t>
  </si>
  <si>
    <t>PLCD3_HUMAN</t>
  </si>
  <si>
    <t>1-phosphatidylinositol 4,5-bisphosphate phosphodiesterase delta-3</t>
  </si>
  <si>
    <t>PLCD3</t>
  </si>
  <si>
    <t>tr|V9GYU3|V9GYU3_HUMAN;tr|J3KNJ7|J3KNJ7_HUMAN;sp|Q8N3J2|METL4_HUMAN</t>
  </si>
  <si>
    <t>V9GYU3</t>
  </si>
  <si>
    <t>V9GYU3_HUMAN</t>
  </si>
  <si>
    <t>METTL4</t>
  </si>
  <si>
    <t>cell division;meiotic cell cycle;negative regulation of DNA endoreduplication;regulation of mitotic spindle assembly;sister chromatid cohesion</t>
  </si>
  <si>
    <t>chromatin;chromosome;chromosome, centromeric region;cohesin complex;cytosol;membrane;mitotic spindle pole;nuclear matrix;nucleoplasm;nucleus</t>
  </si>
  <si>
    <t>sp|Q8N3U4|STAG2_HUMAN;tr|B1AMT1|B1AMT1_HUMAN;tr|B1AMT2|B1AMT2_HUMAN;tr|B1AMT3|B1AMT3_HUMAN;tr|B1AMT4|B1AMT4_HUMAN</t>
  </si>
  <si>
    <t>sp|Q8N3U4|STAG2_HUMAN</t>
  </si>
  <si>
    <t>Q8N3U4</t>
  </si>
  <si>
    <t>STAG2_HUMAN</t>
  </si>
  <si>
    <t>Cohesin subunit SA-2</t>
  </si>
  <si>
    <t>STAG2</t>
  </si>
  <si>
    <t>sp|Q8N3X1|FNBP4_HUMAN;tr|F5GXL1|F5GXL1_HUMAN</t>
  </si>
  <si>
    <t>sp|Q8N3X1|FNBP4_HUMAN</t>
  </si>
  <si>
    <t>Q8N3X1</t>
  </si>
  <si>
    <t>FNBP4_HUMAN</t>
  </si>
  <si>
    <t>Formin-binding protein 4</t>
  </si>
  <si>
    <t>FNBP4</t>
  </si>
  <si>
    <t>sp|Q8N442|GUF1_HUMAN</t>
  </si>
  <si>
    <t>Q8N442</t>
  </si>
  <si>
    <t>GUF1_HUMAN</t>
  </si>
  <si>
    <t>Translation factor GUF1, mitochondrial {ECO:0000255|HAMAP-Rule:MF_03137}</t>
  </si>
  <si>
    <t>GUF1</t>
  </si>
  <si>
    <t>apoptotic process;histone H2A monoubiquitination;multicellular organism development;negative regulation of G0 to G1 transition;negative regulation of proteasomal ubiquitin-dependent protein catabolic process;negative regulation of transcription from RNA polymerase II promoter;positive regulation of apoptotic process;positive regulation of transcription, DNA-templated;transcription, DNA-templated</t>
  </si>
  <si>
    <t>DNA binding;metal ion binding;transcription corepressor activity</t>
  </si>
  <si>
    <t>sp|Q8N488|RYBP_HUMAN</t>
  </si>
  <si>
    <t>Q8N488</t>
  </si>
  <si>
    <t>RYBP_HUMAN</t>
  </si>
  <si>
    <t>RING1 and YY1-binding protein</t>
  </si>
  <si>
    <t>RYBP</t>
  </si>
  <si>
    <t>actin cytoskeleton reorganization;chemical synaptic transmission;dendrite morphogenesis;intracellular signal transduction;JNK cascade;multicellular organism development;neuron projection morphogenesis;positive regulation of JNK cascade;protein autophosphorylation;protein phosphorylation;regulation of AMPA receptor activity;regulation of apoptotic process;regulation of cell migration;regulation of cell-cell adhesion;regulation of cell-matrix adhesion;regulation of mitotic cell cycle;response to stress</t>
  </si>
  <si>
    <t>axon;cell junction;cytoplasm;cytosol;dendrite;extracellular exosome;Golgi apparatus;postsynaptic density;postsynaptic membrane</t>
  </si>
  <si>
    <t>sp|Q8N4C8|MINK1_HUMAN;tr|I3L2I2|I3L2I2_HUMAN</t>
  </si>
  <si>
    <t>sp|Q8N4C8|MINK1_HUMAN</t>
  </si>
  <si>
    <t>Q8N4C8</t>
  </si>
  <si>
    <t>MINK1_HUMAN</t>
  </si>
  <si>
    <t>Misshapen-like kinase 1</t>
  </si>
  <si>
    <t>MINK1</t>
  </si>
  <si>
    <t>tr|Q5T8U9|Q5T8U9_HUMAN;sp|Q8N4J0|CARME_HUMAN</t>
  </si>
  <si>
    <t>Q5T8U9</t>
  </si>
  <si>
    <t>Q5T8U9_HUMAN</t>
  </si>
  <si>
    <t>CARNMT1</t>
  </si>
  <si>
    <t>negative regulation of fat cell differentiation</t>
  </si>
  <si>
    <t>13-prostaglandin reductase activity;15-oxoprostaglandin 13-oxidase activity;zinc ion binding</t>
  </si>
  <si>
    <t>mitochondrion;peroxisome</t>
  </si>
  <si>
    <t>sp|Q8N4Q0|ZADH2_HUMAN</t>
  </si>
  <si>
    <t>Q8N4Q0</t>
  </si>
  <si>
    <t>PTGR3_HUMAN</t>
  </si>
  <si>
    <t>Prostaglandin reductase 3</t>
  </si>
  <si>
    <t>RG-3</t>
  </si>
  <si>
    <t>ZADH2</t>
  </si>
  <si>
    <t>daunorubicin metabolic process;doxorubicin metabolic process;fatty acid biosynthetic process;fatty-acyl-CoA biosynthetic process;oxidation-reduction process;protein heterotetramerization;protein homotetramerization</t>
  </si>
  <si>
    <t>3-oxoacyl-[acyl-carrier-protein] reductase (NADH) activity;NAD(P)H dehydrogenase (quinone) activity;NADPH binding;NADPH dehydrogenase (quinone) activity;quinone binding</t>
  </si>
  <si>
    <t>mitochondrial matrix;oxidoreductase complex</t>
  </si>
  <si>
    <t>sp|Q8N4T8|CBR4_HUMAN;tr|H0Y962|H0Y962_HUMAN</t>
  </si>
  <si>
    <t>Q8N4T8</t>
  </si>
  <si>
    <t>CBR4_HUMAN</t>
  </si>
  <si>
    <t>Carbonyl reductase family member 4</t>
  </si>
  <si>
    <t>CBR4</t>
  </si>
  <si>
    <t>cation transmembrane transport;magnesium ion transport</t>
  </si>
  <si>
    <t>inorganic cation transmembrane transporter activity;magnesium ion transmembrane transporter activity</t>
  </si>
  <si>
    <t>early endosome;early endosome membrane;ER membrane protein complex;Golgi apparatus;Golgi membrane;integral component of membrane;membrane;plasma membrane</t>
  </si>
  <si>
    <t>sp|Q8N4V1|MMGT1_HUMAN</t>
  </si>
  <si>
    <t>Q8N4V1</t>
  </si>
  <si>
    <t>MMGT1_HUMAN</t>
  </si>
  <si>
    <t>Membrane magnesium transporter 1</t>
  </si>
  <si>
    <t>MMGT1</t>
  </si>
  <si>
    <t>cell proliferation;peptidyl-proline hydroxylation;protein hydroxylation;regulation of translational termination;stress granule assembly</t>
  </si>
  <si>
    <t>iron ion binding;L-ascorbic acid binding;peptidyl-proline 3-dioxygenase activity;peptidyl-proline dioxygenase activity</t>
  </si>
  <si>
    <t>cytoplasmic stress granule;cytosol;nucleus</t>
  </si>
  <si>
    <t>sp|Q8N543|OGFD1_HUMAN;tr|A0A0A0MTR2|A0A0A0MTR2_HUMAN;tr|H3BR79|H3BR79_HUMAN;tr|H3BUA6|H3BUA6_HUMAN;tr|H3BR02|H3BR02_HUMAN</t>
  </si>
  <si>
    <t>sp|Q8N543|OGFD1_HUMAN;tr|A0A0A0MTR2|A0A0A0MTR2_HUMAN</t>
  </si>
  <si>
    <t>Q8N543</t>
  </si>
  <si>
    <t>OGFD1_HUMAN</t>
  </si>
  <si>
    <t>Prolyl 3-hydroxylase OGFOD1</t>
  </si>
  <si>
    <t>OGFOD1</t>
  </si>
  <si>
    <t>adult walking behavior;cellular response to hydroperoxide;negative regulation of neuron apoptotic process;negative regulation of oxidative stress-induced neuron death;negative regulation of peptidyl-cysteine S-nitrosylation;neuron apoptotic process;response to oxidative stress</t>
  </si>
  <si>
    <t>mitochondrion;nucleolus</t>
  </si>
  <si>
    <t>sp|Q8N573|OXR1_HUMAN;tr|H0YC07|H0YC07_HUMAN</t>
  </si>
  <si>
    <t>Q8N573</t>
  </si>
  <si>
    <t>OXR1_HUMAN</t>
  </si>
  <si>
    <t>Oxidation resistance protein 1</t>
  </si>
  <si>
    <t>OXR1</t>
  </si>
  <si>
    <t>negative regulation of epidermal growth factor-activated receptor activity;negative regulation of transcription from RNA polymerase II promoter;negative regulation of transcription, DNA-templated;transcription, DNA-templated</t>
  </si>
  <si>
    <t>DNA binding transcription factor activity;metal ion binding;RNA polymerase II proximal promoter sequence-specific DNA binding;sequence-specific DNA binding;transcriptional repressor activity, RNA polymerase II proximal promoter sequence-specific DNA binding</t>
  </si>
  <si>
    <t>nucleus;plasma membrane</t>
  </si>
  <si>
    <t>sp|Q8N5A5|ZGPAT_HUMAN;tr|V9GY48|V9GY48_HUMAN;tr|X6RGY1|X6RGY1_HUMAN</t>
  </si>
  <si>
    <t>sp|Q8N5A5|ZGPAT_HUMAN;tr|V9GY48|V9GY48_HUMAN</t>
  </si>
  <si>
    <t>Q8N5A5</t>
  </si>
  <si>
    <t>ZGPAT_HUMAN</t>
  </si>
  <si>
    <t>Zinc finger CCCH-type with G patch domain-containing protein</t>
  </si>
  <si>
    <t>ZGPAT</t>
  </si>
  <si>
    <t>sp|Q8N5C6|SRBD1_HUMAN</t>
  </si>
  <si>
    <t>Q8N5C6</t>
  </si>
  <si>
    <t>SRBD1_HUMAN</t>
  </si>
  <si>
    <t>S1 RNA-binding domain-containing protein 1</t>
  </si>
  <si>
    <t>SRBD1</t>
  </si>
  <si>
    <t>cellular chemical homeostasis;cellular response to insulin stimulus;glucose metabolic process;in utero embryonic development;multicellular organism growth;negative regulation of fatty acid biosynthetic process;negative regulation of transcription from RNA polymerase II promoter;post-translational protein modification;protein ubiquitination;regulation of cell size</t>
  </si>
  <si>
    <t>enzyme inhibitor activity;histone binding;histone deacetylase binding</t>
  </si>
  <si>
    <t>sp|Q8N5D0|WDTC1_HUMAN;tr|H0YEI6|H0YEI6_HUMAN</t>
  </si>
  <si>
    <t>Q8N5D0</t>
  </si>
  <si>
    <t>WDTC1_HUMAN</t>
  </si>
  <si>
    <t>WD and tetratricopeptide repeats protein 1</t>
  </si>
  <si>
    <t>WDTC1</t>
  </si>
  <si>
    <t>granulocyte differentiation;hematopoietic stem cell proliferation;negative regulation of transcription from RNA polymerase II promoter;negative regulation of transcription, DNA-templated;Notch signaling pathway;positive regulation of alpha-beta T cell differentiation;positive regulation of protein targeting to mitochondrion;stem cell population maintenance;T cell differentiation in thymus;transcription, DNA-templated</t>
  </si>
  <si>
    <t>chromatin binding;chromatin DNA binding;RNA binding</t>
  </si>
  <si>
    <t>sp|Q8N5F7|NKAP_HUMAN;sp|Q5M9Q1|NKAPL_HUMAN</t>
  </si>
  <si>
    <t>Q8N5F7</t>
  </si>
  <si>
    <t>NKAP_HUMAN</t>
  </si>
  <si>
    <t>NF-kappa-B-activating protein</t>
  </si>
  <si>
    <t>NKAP</t>
  </si>
  <si>
    <t>autophagy of mitochondrion;multicellular organism aging;regulation of autophagy</t>
  </si>
  <si>
    <t>2 iron, 2 sulfur cluster binding;metal ion binding;protein homodimerization activity;RNA binding</t>
  </si>
  <si>
    <t>endoplasmic reticulum;endoplasmic reticulum membrane;integral component of membrane;membrane;mitochondrial outer membrane;protein complex</t>
  </si>
  <si>
    <t>sp|Q8N5K1|CISD2_HUMAN;tr|I3L1N9|I3L1N9_HUMAN;tr|D6RCF4|D6RCF4_HUMAN</t>
  </si>
  <si>
    <t>sp|Q8N5K1|CISD2_HUMAN;tr|I3L1N9|I3L1N9_HUMAN</t>
  </si>
  <si>
    <t>Q8N5K1</t>
  </si>
  <si>
    <t>CISD2_HUMAN</t>
  </si>
  <si>
    <t>CDGSH iron-sulfur domain-containing protein 2</t>
  </si>
  <si>
    <t>CISD2</t>
  </si>
  <si>
    <t>sp|Q8N5L8|RP25L_HUMAN</t>
  </si>
  <si>
    <t>Q8N5L8</t>
  </si>
  <si>
    <t>RP25L_HUMAN</t>
  </si>
  <si>
    <t>Ribonuclease P protein subunit p25-like protein</t>
  </si>
  <si>
    <t>Nase P protein subunit-like p25</t>
  </si>
  <si>
    <t>RPP25L</t>
  </si>
  <si>
    <t>proton-transporting ATP synthase complex assembly</t>
  </si>
  <si>
    <t>cytosol;mitochondrion;nuclear speck</t>
  </si>
  <si>
    <t>sp|Q8N5M1|ATPF2_HUMAN;tr|C9J2Q2|C9J2Q2_HUMAN;tr|K7ELC1|K7ELC1_HUMAN</t>
  </si>
  <si>
    <t>sp|Q8N5M1|ATPF2_HUMAN;tr|C9J2Q2|C9J2Q2_HUMAN</t>
  </si>
  <si>
    <t>Q8N5M1</t>
  </si>
  <si>
    <t>ATPF2_HUMAN</t>
  </si>
  <si>
    <t>ATP synthase mitochondrial F1 complex assembly factor 2</t>
  </si>
  <si>
    <t>ATPAF2</t>
  </si>
  <si>
    <t>sp|Q8N5M4|TTC9C_HUMAN;tr|H0YDR3|H0YDR3_HUMAN;tr|E9PKV8|E9PKV8_HUMAN;tr|E7EST3|E7EST3_HUMAN</t>
  </si>
  <si>
    <t>sp|Q8N5M4|TTC9C_HUMAN;tr|H0YDR3|H0YDR3_HUMAN;tr|E9PKV8|E9PKV8_HUMAN</t>
  </si>
  <si>
    <t>Q8N5M4</t>
  </si>
  <si>
    <t>TTC9C_HUMAN</t>
  </si>
  <si>
    <t>Tetratricopeptide repeat protein 9C</t>
  </si>
  <si>
    <t>PR repeat protein 9C</t>
  </si>
  <si>
    <t>TTC9C</t>
  </si>
  <si>
    <t>tr|A0A087WY88|A0A087WY88_HUMAN;sp|Q8N5M9|JAGN1_HUMAN</t>
  </si>
  <si>
    <t>A0A087WY88</t>
  </si>
  <si>
    <t>negative regulation of Schwann cell proliferation;positive regulation of myelination;positive regulation of transcription from RNA polymerase II promoter;positive regulation of transcription, DNA-templated;protein autoubiquitination;transcription, DNA-templated</t>
  </si>
  <si>
    <t>metal ion binding;transcription regulatory region DNA binding;ubiquitin-protein transferase activity</t>
  </si>
  <si>
    <t>sp|Q8N5U6|RNF10_HUMAN;tr|H0YF69|H0YF69_HUMAN;tr|H0YG28|H0YG28_HUMAN;tr|H0YFN9|H0YFN9_HUMAN;tr|H0YFQ9|H0YFQ9_HUMAN;tr|H0YGX5|H0YGX5_HUMAN;tr|F5H3A4|F5H3A4_HUMAN;tr|F5H510|F5H510_HUMAN;tr|F5H5P6|F5H5P6_HUMAN</t>
  </si>
  <si>
    <t>sp|Q8N5U6|RNF10_HUMAN</t>
  </si>
  <si>
    <t>Q8N5U6</t>
  </si>
  <si>
    <t>RNF10_HUMAN</t>
  </si>
  <si>
    <t>RING finger protein 10</t>
  </si>
  <si>
    <t>RNF10</t>
  </si>
  <si>
    <t>copper ion homeostasis;Golgi to plasma membrane transport;negative regulation of NF-kappaB transcription factor activity;negative regulation of protein localization to cell surface;negative regulation of sodium ion transmembrane transport;plasma membrane to endosome transport;positive regulation of protein ubiquitination;post-translational protein modification;protein transport;protein ubiquitination;regulation of proteasomal ubiquitin-dependent protein catabolic process;transcription, DNA-templated</t>
  </si>
  <si>
    <t>copper ion binding;identical protein binding;phosphatidic acid binding;phosphatidylinositol-3,4,5-trisphosphate binding;phosphatidylinositol-3,4-bisphosphate binding;phosphatidylinositol-3,5-bisphosphate binding;phosphatidylinositol-4,5-bisphosphate binding;protein homodimerization activity</t>
  </si>
  <si>
    <t>Cul2-RING ubiquitin ligase complex;cytoplasm;cytosol;early endosome;endosome membrane;extracellular exosome;nucleoplasm;nucleus;recycling endosome</t>
  </si>
  <si>
    <t>sp|Q8N668|COMD1_HUMAN</t>
  </si>
  <si>
    <t>Q8N668</t>
  </si>
  <si>
    <t>COMD1_HUMAN</t>
  </si>
  <si>
    <t>COMM domain-containing protein 1</t>
  </si>
  <si>
    <t>COMMD1</t>
  </si>
  <si>
    <t>mRNA cleavage factor complex</t>
  </si>
  <si>
    <t>tr|F5H669|F5H669_HUMAN;sp|Q8N684|CPSF7_HUMAN;tr|F5H6M0|F5H6M0_HUMAN;tr|F5H047|F5H047_HUMAN;tr|J3QT54|J3QT54_HUMAN;tr|C9J286|C9J286_HUMAN;tr|C9J323|C9J323_HUMAN;tr|C9JM38|C9JM38_HUMAN;tr|F5H5B7|F5H5B7_HUMAN;tr|F5H1W4|F5H1W4_HUMAN;tr|F5H2K8|F5H2K8_HUMAN;tr|F5H6P5|F5H6P5_HUMAN;tr|F5H6A8|F5H6A8_HUMAN;tr|F5GXA3|F5GXA3_HUMAN</t>
  </si>
  <si>
    <t>tr|F5H669|F5H669_HUMAN;sp|Q8N684|CPSF7_HUMAN;tr|F5H6M0|F5H6M0_HUMAN;tr|F5H047|F5H047_HUMAN;tr|J3QT54|J3QT54_HUMAN</t>
  </si>
  <si>
    <t>F5H669</t>
  </si>
  <si>
    <t>F5H669_HUMAN</t>
  </si>
  <si>
    <t>CPSF7</t>
  </si>
  <si>
    <t>tr|A0A0D9SF70|A0A0D9SF70_HUMAN;tr|G5E9L0|G5E9L0_HUMAN;sp|Q8N6H7|ARFG2_HUMAN;tr|E9PQP3|E9PQP3_HUMAN;tr|H0YDN9|H0YDN9_HUMAN;tr|E9PIY6|E9PIY6_HUMAN;tr|E9PMU9|E9PMU9_HUMAN;tr|E9PMR9|E9PMR9_HUMAN;tr|E9PM63|E9PM63_HUMAN;tr|H0YDX1|H0YDX1_HUMAN;tr|E9PJT7|E9PJT7_HUMAN;tr|E9PK28|E9PK28_HUMAN;tr|E9PM18|E9PM18_HUMAN;tr|E9PNY8|E9PNY8_HUMAN;tr|H0YF45|H0YF45_HUMAN</t>
  </si>
  <si>
    <t>tr|A0A0D9SF70|A0A0D9SF70_HUMAN;tr|G5E9L0|G5E9L0_HUMAN;sp|Q8N6H7|ARFG2_HUMAN;tr|E9PQP3|E9PQP3_HUMAN;tr|H0YDN9|H0YDN9_HUMAN</t>
  </si>
  <si>
    <t>A0A0D9SF70</t>
  </si>
  <si>
    <t>A0A0D9SF70_HUMAN</t>
  </si>
  <si>
    <t>ARFGAP2</t>
  </si>
  <si>
    <t>protein N-linked glycosylation via arginine</t>
  </si>
  <si>
    <t>sp|Q8N6L1|KTAP2_HUMAN</t>
  </si>
  <si>
    <t>Q8N6L1</t>
  </si>
  <si>
    <t>KTAP2_HUMAN</t>
  </si>
  <si>
    <t>Keratinocyte-associated protein 2</t>
  </si>
  <si>
    <t>CP-2</t>
  </si>
  <si>
    <t>KRTCAP2</t>
  </si>
  <si>
    <t>thiol-dependent ubiquitinyl hydrolase activity</t>
  </si>
  <si>
    <t>sp|Q8N6M0|OTU6B_HUMAN;tr|A0A087X0W9|A0A087X0W9_HUMAN;tr|A0A0C4DH76|A0A0C4DH76_HUMAN</t>
  </si>
  <si>
    <t>Q8N6M0</t>
  </si>
  <si>
    <t>OTU6B_HUMAN</t>
  </si>
  <si>
    <t>OTU domain-containing protein 6B</t>
  </si>
  <si>
    <t>OTUD6B</t>
  </si>
  <si>
    <t>sp|Q8N6N3|CA052_HUMAN</t>
  </si>
  <si>
    <t>Q8N6N3</t>
  </si>
  <si>
    <t>CA052_HUMAN</t>
  </si>
  <si>
    <t>UPF0690 protein C1orf52</t>
  </si>
  <si>
    <t>C1orf52</t>
  </si>
  <si>
    <t>sp|Q8N6R0|MET13_HUMAN</t>
  </si>
  <si>
    <t>Q8N6R0</t>
  </si>
  <si>
    <t>MET13_HUMAN</t>
  </si>
  <si>
    <t>Methyltransferase-like protein 13</t>
  </si>
  <si>
    <t>METTL13</t>
  </si>
  <si>
    <t>tr|F8VWH9|F8VWH9_HUMAN;sp|Q8N6T3|ARFG1_HUMAN;tr|F8W1U7|F8W1U7_HUMAN;tr|E5RHT6|E5RHT6_HUMAN;tr|E5RHC5|E5RHC5_HUMAN;tr|E5RHH7|E5RHH7_HUMAN;tr|H0YIQ0|H0YIQ0_HUMAN;tr|F8VWB3|F8VWB3_HUMAN</t>
  </si>
  <si>
    <t>tr|F8VWH9|F8VWH9_HUMAN;sp|Q8N6T3|ARFG1_HUMAN;tr|F8W1U7|F8W1U7_HUMAN;tr|E5RHT6|E5RHT6_HUMAN;tr|E5RHC5|E5RHC5_HUMAN</t>
  </si>
  <si>
    <t>F8VWH9</t>
  </si>
  <si>
    <t>F8VWH9_HUMAN</t>
  </si>
  <si>
    <t>ARFGAP1</t>
  </si>
  <si>
    <t>ER membrane protein complex;integral component of membrane</t>
  </si>
  <si>
    <t>sp|Q8N766|EMC1_HUMAN;tr|H7C4E3|H7C4E3_HUMAN</t>
  </si>
  <si>
    <t>sp|Q8N766|EMC1_HUMAN</t>
  </si>
  <si>
    <t>Q8N766</t>
  </si>
  <si>
    <t>EMC1_HUMAN</t>
  </si>
  <si>
    <t>ER membrane protein complex subunit 1</t>
  </si>
  <si>
    <t>EMC1</t>
  </si>
  <si>
    <t>cellular response to lipopolysaccharide;endodermal cell fate commitment;histone H2B ubiquitination;histone monoubiquitination;mRNA polyadenylation;negative regulation of myeloid cell differentiation;negative regulation of transcription from RNA polymerase II promoter;nucleosome positioning;positive regulation of cell cycle G1/S phase transition;positive regulation of histone methylation;positive regulation of mRNA 3'-end processing;positive regulation of transcription elongation from RNA polymerase II promoter;positive regulation of transcription from RNA polymerase II promoter;protein localization to nucleus;protein ubiquitination;stem cell population maintenance;transcription elongation from RNA polymerase II promoter;transcription from RNA polymerase II promoter;Wnt signaling pathway</t>
  </si>
  <si>
    <t>chromatin binding;RNA polymerase II core binding</t>
  </si>
  <si>
    <t>Cdc73/Paf1 complex;cell junction;cytoplasm;membrane;nucleoplasm</t>
  </si>
  <si>
    <t>sp|Q8N7H5|PAF1_HUMAN;tr|B4DGJ5|B4DGJ5_HUMAN;tr|M0QYC7|M0QYC7_HUMAN</t>
  </si>
  <si>
    <t>sp|Q8N7H5|PAF1_HUMAN;tr|B4DGJ5|B4DGJ5_HUMAN</t>
  </si>
  <si>
    <t>Q8N7H5</t>
  </si>
  <si>
    <t>PAF1_HUMAN</t>
  </si>
  <si>
    <t>RNA polymerase II-associated factor 1 homolog</t>
  </si>
  <si>
    <t>PAF1</t>
  </si>
  <si>
    <t>protein ubiquitination</t>
  </si>
  <si>
    <t>transferase activity;zinc ion binding</t>
  </si>
  <si>
    <t>sp|Q8N806|UBR7_HUMAN;tr|E9PCJ7|E9PCJ7_HUMAN;tr|G3V336|G3V336_HUMAN;tr|H0YJY4|H0YJY4_HUMAN;tr|H0YJA0|H0YJA0_HUMAN;tr|H0YJM2|H0YJM2_HUMAN;tr|G3V2G3|G3V2G3_HUMAN;tr|G3V253|G3V253_HUMAN;tr|G3V3Q6|G3V3Q6_HUMAN</t>
  </si>
  <si>
    <t>sp|Q8N806|UBR7_HUMAN;tr|E9PCJ7|E9PCJ7_HUMAN</t>
  </si>
  <si>
    <t>Q8N806</t>
  </si>
  <si>
    <t>UBR7_HUMAN</t>
  </si>
  <si>
    <t>Putative E3 ubiquitin-protein ligase UBR7</t>
  </si>
  <si>
    <t>UBR7</t>
  </si>
  <si>
    <t>RNA secondary structure unwinding;rRNA processing</t>
  </si>
  <si>
    <t>cytoplasm;membrane;nucleolus</t>
  </si>
  <si>
    <t>sp|Q8N8A6|DDX51_HUMAN</t>
  </si>
  <si>
    <t>Q8N8A6</t>
  </si>
  <si>
    <t>DDX51_HUMAN</t>
  </si>
  <si>
    <t>ATP-dependent RNA helicase DDX51</t>
  </si>
  <si>
    <t>DDX51</t>
  </si>
  <si>
    <t>prostaglandin metabolic process</t>
  </si>
  <si>
    <t>13-prostaglandin reductase activity;15-oxoprostaglandin 13-oxidase activity</t>
  </si>
  <si>
    <t>sp|Q8N8N7|PTGR2_HUMAN;tr|G3V3Y1|G3V3Y1_HUMAN;tr|G3V2R9|G3V2R9_HUMAN</t>
  </si>
  <si>
    <t>Q8N8N7</t>
  </si>
  <si>
    <t>PTGR2_HUMAN</t>
  </si>
  <si>
    <t>Prostaglandin reductase 2</t>
  </si>
  <si>
    <t>RG-2</t>
  </si>
  <si>
    <t>PTGR2</t>
  </si>
  <si>
    <t>axon guidance</t>
  </si>
  <si>
    <t>actin binding;SH3 domain binding;WW domain binding</t>
  </si>
  <si>
    <t>cell junction;cytoskeleton;cytosol;filopodium;focal adhesion;lamellipodium;plasma membrane;synapse</t>
  </si>
  <si>
    <t>Axon guidance;Rap1 signaling pathway;Regulation of actin cytoskeleton</t>
  </si>
  <si>
    <t>sp|Q8N8S7|ENAH_HUMAN;tr|A0A075B6E5|A0A075B6E5_HUMAN;sp|Q9UI08|EVL_HUMAN</t>
  </si>
  <si>
    <t>sp|Q8N8S7|ENAH_HUMAN;tr|A0A075B6E5|A0A075B6E5_HUMAN</t>
  </si>
  <si>
    <t>Q8N8S7</t>
  </si>
  <si>
    <t>ENAH_HUMAN</t>
  </si>
  <si>
    <t>Protein enabled homolog</t>
  </si>
  <si>
    <t>ENAH</t>
  </si>
  <si>
    <t>tr|H0Y6Y8|H0Y6Y8_HUMAN;tr|B1AL05|B1AL05_HUMAN;sp|Q8N983|RM43_HUMAN;tr|H0YBU8|H0YBU8_HUMAN;tr|M0R051|M0R051_HUMAN</t>
  </si>
  <si>
    <t>tr|H0Y6Y8|H0Y6Y8_HUMAN;tr|B1AL05|B1AL05_HUMAN;sp|Q8N983|RM43_HUMAN;tr|H0YBU8|H0YBU8_HUMAN</t>
  </si>
  <si>
    <t>H0Y6Y8</t>
  </si>
  <si>
    <t>H0Y6Y8_HUMAN</t>
  </si>
  <si>
    <t>MRPL43</t>
  </si>
  <si>
    <t>hematopoietic progenitor cell differentiation</t>
  </si>
  <si>
    <t>sp|Q8N999|CL029_HUMAN</t>
  </si>
  <si>
    <t>Q8N999</t>
  </si>
  <si>
    <t>CL029_HUMAN</t>
  </si>
  <si>
    <t>Uncharacterized protein C12orf29</t>
  </si>
  <si>
    <t>C12orf29</t>
  </si>
  <si>
    <t>N-acylethanolamine metabolic process;phospholipid metabolic process</t>
  </si>
  <si>
    <t>alkylglycerophosphoethanolamine phosphodiesterase activity;lysophospholipase activity;metal ion binding</t>
  </si>
  <si>
    <t>integral component of membrane;membrane;perinuclear region of cytoplasm</t>
  </si>
  <si>
    <t>Ether lipid metabolism</t>
  </si>
  <si>
    <t>sp|Q8N9F7|GDPD1_HUMAN;tr|J3QQN7|J3QQN7_HUMAN;tr|J3KTA9|J3KTA9_HUMAN;tr|J3QRR6|J3QRR6_HUMAN</t>
  </si>
  <si>
    <t>sp|Q8N9F7|GDPD1_HUMAN;tr|J3QQN7|J3QQN7_HUMAN;tr|J3KTA9|J3KTA9_HUMAN</t>
  </si>
  <si>
    <t>Q8N9F7</t>
  </si>
  <si>
    <t>GDPD1_HUMAN</t>
  </si>
  <si>
    <t>Lysophospholipase D GDPD1 {ECO:0000305}</t>
  </si>
  <si>
    <t>GDPD1</t>
  </si>
  <si>
    <t>tr|H3BSW0|H3BSW0_HUMAN;sp|Q8N9N7|LRC57_HUMAN</t>
  </si>
  <si>
    <t>H3BSW0</t>
  </si>
  <si>
    <t>H3BSW0_HUMAN</t>
  </si>
  <si>
    <t>LRRC57</t>
  </si>
  <si>
    <t>tr|E9PQD0|E9PQD0_HUMAN;tr|E9PS30|E9PS30_HUMAN;tr|E9PLI6|E9PLI6_HUMAN;tr|E9PS76|E9PS76_HUMAN;sp|Q8N9N8|EIF1A_HUMAN</t>
  </si>
  <si>
    <t>E9PQD0</t>
  </si>
  <si>
    <t>E9PQD0_HUMAN</t>
  </si>
  <si>
    <t>EIF1AD</t>
  </si>
  <si>
    <t>endonucleolytic cleavage in ITS1 to separate SSU-rRNA from 5.8S rRNA and LSU-rRNA from tricistronic rRNA transcript (SSU-rRNA, 5.8S rRNA, LSU-rRNA)</t>
  </si>
  <si>
    <t>90S preribosome;nucleolus</t>
  </si>
  <si>
    <t>sp|Q8N9T8|KRI1_HUMAN;tr|H0YFD2|H0YFD2_HUMAN;tr|F8WFC1|F8WFC1_HUMAN;tr|H0YH26|H0YH26_HUMAN</t>
  </si>
  <si>
    <t>sp|Q8N9T8|KRI1_HUMAN;tr|H0YFD2|H0YFD2_HUMAN;tr|F8WFC1|F8WFC1_HUMAN</t>
  </si>
  <si>
    <t>Q8N9T8</t>
  </si>
  <si>
    <t>KRI1_HUMAN</t>
  </si>
  <si>
    <t>Protein KRI1 homolog</t>
  </si>
  <si>
    <t>KRI1</t>
  </si>
  <si>
    <t>developmental growth;establishment of skin barrier;keratinocyte development;limb epidermis development;morphogenesis of embryonic epithelium;negative regulation of keratinocyte proliferation;negative regulation of stem cell proliferation;positive regulation of epidermal cell differentiation;regulation of epidermal cell division</t>
  </si>
  <si>
    <t>cell cortex;cell junction;cell leading edge;cytoplasm;mitotic spindle;nucleoplasm</t>
  </si>
  <si>
    <t>sp|Q8NAX2|KDF1_HUMAN</t>
  </si>
  <si>
    <t>Q8NAX2</t>
  </si>
  <si>
    <t>KDF1_HUMAN</t>
  </si>
  <si>
    <t>Keratinocyte differentiation factor 1</t>
  </si>
  <si>
    <t>KDF1</t>
  </si>
  <si>
    <t>intracellular signal transduction;necroptotic process;protein homotrimerization</t>
  </si>
  <si>
    <t>ATP binding;identical protein binding;protein complex binding;protein kinase binding;signal transducer activity</t>
  </si>
  <si>
    <t>Necroptosis;TNF signaling pathway</t>
  </si>
  <si>
    <t>sp|Q8NB16|MLKL_HUMAN;tr|I3L2T9|I3L2T9_HUMAN;tr|I3L4Z5|I3L4Z5_HUMAN</t>
  </si>
  <si>
    <t>sp|Q8NB16|MLKL_HUMAN;tr|I3L2T9|I3L2T9_HUMAN</t>
  </si>
  <si>
    <t>Q8NB16</t>
  </si>
  <si>
    <t>MLKL_HUMAN</t>
  </si>
  <si>
    <t>Mixed lineage kinase domain-like protein</t>
  </si>
  <si>
    <t>MLKL</t>
  </si>
  <si>
    <t>sp|Q8NB37|PDDC1_HUMAN;tr|E9PQD8|E9PQD8_HUMAN;tr|H0YE25|H0YE25_HUMAN;tr|H0YF25|H0YF25_HUMAN;tr|E9PLI5|E9PLI5_HUMAN;tr|H0YER3|H0YER3_HUMAN</t>
  </si>
  <si>
    <t>sp|Q8NB37|PDDC1_HUMAN;tr|E9PQD8|E9PQD8_HUMAN;tr|H0YE25|H0YE25_HUMAN;tr|H0YF25|H0YF25_HUMAN;tr|E9PLI5|E9PLI5_HUMAN</t>
  </si>
  <si>
    <t>Q8NB37</t>
  </si>
  <si>
    <t>GALD1_HUMAN</t>
  </si>
  <si>
    <t>Glutamine amidotransferase-like class 1 domain-containing protein 1 {ECO:0000312|HGNC:HGNC:26616}</t>
  </si>
  <si>
    <t>GATD1</t>
  </si>
  <si>
    <t>brain development;cell differentiation;spermatogenesis</t>
  </si>
  <si>
    <t>sp|Q8NB90|SPAT5_HUMAN</t>
  </si>
  <si>
    <t>Q8NB90</t>
  </si>
  <si>
    <t>SPAT5_HUMAN</t>
  </si>
  <si>
    <t>Spermatogenesis-associated protein 5</t>
  </si>
  <si>
    <t>SPATA5</t>
  </si>
  <si>
    <t>tr|D6RBD8|D6RBD8_HUMAN;sp|Q8NBA8|DTWD2_HUMAN;tr|D6REE2|D6REE2_HUMAN;tr|J3KND6|J3KND6_HUMAN</t>
  </si>
  <si>
    <t>tr|D6RBD8|D6RBD8_HUMAN;sp|Q8NBA8|DTWD2_HUMAN;tr|D6REE2|D6REE2_HUMAN</t>
  </si>
  <si>
    <t>D6RBD8</t>
  </si>
  <si>
    <t>D6RBD8_HUMAN</t>
  </si>
  <si>
    <t>DTWD2</t>
  </si>
  <si>
    <t>cell redox homeostasis;platelet degranulation</t>
  </si>
  <si>
    <t>extracellular region;platelet alpha granule lumen</t>
  </si>
  <si>
    <t>sp|Q8NBF2|NHLC2_HUMAN</t>
  </si>
  <si>
    <t>Q8NBF2</t>
  </si>
  <si>
    <t>NHLC2_HUMAN</t>
  </si>
  <si>
    <t>NHL repeat-containing protein 2</t>
  </si>
  <si>
    <t>NHLRC2</t>
  </si>
  <si>
    <t>tr|B8ZZW5|B8ZZW5_HUMAN;sp|Q8NBF6|AVL9_HUMAN;tr|H7C0I1|H7C0I1_HUMAN</t>
  </si>
  <si>
    <t>B8ZZW5</t>
  </si>
  <si>
    <t>B8ZZW5_HUMAN</t>
  </si>
  <si>
    <t>AVL9</t>
  </si>
  <si>
    <t>cellular protein metabolic process;nucleus organization;post-translational protein modification;regulation of lipid metabolic process</t>
  </si>
  <si>
    <t>endoplasmic reticulum lumen;extracellular exosome;extracellular space;Golgi apparatus;integral component of plasma membrane</t>
  </si>
  <si>
    <t>sp|Q8NBJ4|GOLM1_HUMAN;tr|F8WAT9|F8WAT9_HUMAN;tr|C9JYM4|C9JYM4_HUMAN;tr|C9J941|C9J941_HUMAN</t>
  </si>
  <si>
    <t>sp|Q8NBJ4|GOLM1_HUMAN</t>
  </si>
  <si>
    <t>Q8NBJ4</t>
  </si>
  <si>
    <t>GOLM1_HUMAN</t>
  </si>
  <si>
    <t>Golgi membrane protein 1</t>
  </si>
  <si>
    <t>GOLM1</t>
  </si>
  <si>
    <t>positive regulation of collagen fibril organization</t>
  </si>
  <si>
    <t>procollagen galactosyltransferase activity</t>
  </si>
  <si>
    <t>endoplasmic reticulum lumen;membrane</t>
  </si>
  <si>
    <t>sp|Q8NBJ5|GT251_HUMAN;tr|M0QYH0|M0QYH0_HUMAN;tr|M0QX72|M0QX72_HUMAN</t>
  </si>
  <si>
    <t>sp|Q8NBJ5|GT251_HUMAN</t>
  </si>
  <si>
    <t>Q8NBJ5</t>
  </si>
  <si>
    <t>GT251_HUMAN</t>
  </si>
  <si>
    <t>Procollagen galactosyltransferase 1</t>
  </si>
  <si>
    <t>COLGALT1</t>
  </si>
  <si>
    <t>sp|Q8NBJ7|SUMF2_HUMAN;tr|A8MXB9|A8MXB9_HUMAN;tr|J3KQJ1|J3KQJ1_HUMAN;tr|C9JL30|C9JL30_HUMAN;tr|H7C3B2|H7C3B2_HUMAN;tr|C9J660|C9J660_HUMAN;tr|E9PBT8|E9PBT8_HUMAN;tr|J3QT17|J3QT17_HUMAN;tr|F8WA42|F8WA42_HUMAN;tr|F8WEV7|F8WEV7_HUMAN;tr|F8WES7|F8WES7_HUMAN;tr|F8WEX5|F8WEX5_HUMAN;tr|E9PG02|E9PG02_HUMAN</t>
  </si>
  <si>
    <t>sp|Q8NBJ7|SUMF2_HUMAN;tr|A8MXB9|A8MXB9_HUMAN;tr|J3KQJ1|J3KQJ1_HUMAN;tr|C9JL30|C9JL30_HUMAN;tr|H7C3B2|H7C3B2_HUMAN;tr|C9J660|C9J660_HUMAN;tr|E9PBT8|E9PBT8_HUMAN;tr|J3QT17|J3QT17_HUMAN;tr|F8WA42|F8WA42_HUMAN</t>
  </si>
  <si>
    <t>Q8NBJ7</t>
  </si>
  <si>
    <t>SUMF2_HUMAN</t>
  </si>
  <si>
    <t>Sulfatase-modifying factor 2</t>
  </si>
  <si>
    <t>SUMF2</t>
  </si>
  <si>
    <t>tr|E9PF05|E9PF05_HUMAN;sp|Q8NBK3|SUMF1_HUMAN;tr|F5GXA0|F5GXA0_HUMAN</t>
  </si>
  <si>
    <t>E9PF05</t>
  </si>
  <si>
    <t>E9PF05_HUMAN</t>
  </si>
  <si>
    <t>SUMF1</t>
  </si>
  <si>
    <t>negative regulation of retrograde protein transport, ER to cytosol;protein localization to endoplasmic reticulum</t>
  </si>
  <si>
    <t>ubiquitin binding</t>
  </si>
  <si>
    <t>sp|Q8NBM4|UBAC2_HUMAN;tr|X6R5E5|X6R5E5_HUMAN</t>
  </si>
  <si>
    <t>Q8NBM4</t>
  </si>
  <si>
    <t>UBAC2_HUMAN</t>
  </si>
  <si>
    <t>Ubiquitin-associated domain-containing protein 2</t>
  </si>
  <si>
    <t>BA domain-containing protein 2</t>
  </si>
  <si>
    <t>UBAC2</t>
  </si>
  <si>
    <t>retrograde transport, endosome to Golgi</t>
  </si>
  <si>
    <t>cytosol;Golgi cisterna membrane;integral component of membrane</t>
  </si>
  <si>
    <t>sp|Q8NBN3|TM87A_HUMAN;tr|H3BMU0|H3BMU0_HUMAN;tr|H3BM87|H3BM87_HUMAN;tr|H3BSZ0|H3BSZ0_HUMAN;tr|H3BUZ1|H3BUZ1_HUMAN;tr|H3BPJ4|H3BPJ4_HUMAN</t>
  </si>
  <si>
    <t>sp|Q8NBN3|TM87A_HUMAN</t>
  </si>
  <si>
    <t>Q8NBN3</t>
  </si>
  <si>
    <t>TM87A_HUMAN</t>
  </si>
  <si>
    <t>Transmembrane protein 87A {ECO:0000305}</t>
  </si>
  <si>
    <t>TMEM87A</t>
  </si>
  <si>
    <t>eye photoreceptor cell development;response to high light intensity;retina layer formation</t>
  </si>
  <si>
    <t>NADP-retinol dehydrogenase activity</t>
  </si>
  <si>
    <t>sp|Q8NBN7|RDH13_HUMAN;tr|G8JLA1|G8JLA1_HUMAN;tr|K7EQB5|K7EQB5_HUMAN;tr|K7ERV1|K7ERV1_HUMAN;tr|K7EMY5|K7EMY5_HUMAN</t>
  </si>
  <si>
    <t>sp|Q8NBN7|RDH13_HUMAN;tr|G8JLA1|G8JLA1_HUMAN</t>
  </si>
  <si>
    <t>Q8NBN7</t>
  </si>
  <si>
    <t>RDH13_HUMAN</t>
  </si>
  <si>
    <t>Retinol dehydrogenase 13</t>
  </si>
  <si>
    <t>RDH13</t>
  </si>
  <si>
    <t>androgen catabolic process;estrogen biosynthetic process</t>
  </si>
  <si>
    <t>estradiol 17-beta-dehydrogenase activity;steroid dehydrogenase activity</t>
  </si>
  <si>
    <t>cytoplasm;cytosol;extracellular region;lipid droplet</t>
  </si>
  <si>
    <t>sp|Q8NBQ5|DHB11_HUMAN;tr|D6RCD0|D6RCD0_HUMAN</t>
  </si>
  <si>
    <t>Q8NBQ5</t>
  </si>
  <si>
    <t>DHB11_HUMAN</t>
  </si>
  <si>
    <t>Estradiol 17-beta-dehydrogenase 11</t>
  </si>
  <si>
    <t>HSD17B11</t>
  </si>
  <si>
    <t>isomerase activity</t>
  </si>
  <si>
    <t>cell</t>
  </si>
  <si>
    <t>tr|Q86UY0|Q86UY0_HUMAN;sp|Q8NBS9|TXND5_HUMAN</t>
  </si>
  <si>
    <t>Q86UY0</t>
  </si>
  <si>
    <t>Q86UY0_HUMAN</t>
  </si>
  <si>
    <t>TXNDC5</t>
  </si>
  <si>
    <t>learning;memory;negative regulation of synaptic transmission, glutamatergic;positive regulation of receptor internalization</t>
  </si>
  <si>
    <t>cell junction;membrane;mitochondrion;nucleus;peroxisomal membrane;postsynaptic membrane</t>
  </si>
  <si>
    <t>sp|Q8NBU5|ATAD1_HUMAN</t>
  </si>
  <si>
    <t>Q8NBU5</t>
  </si>
  <si>
    <t>ATAD1_HUMAN</t>
  </si>
  <si>
    <t>ATPase family AAA domain-containing protein 1</t>
  </si>
  <si>
    <t>ATAD1</t>
  </si>
  <si>
    <t>protein tetramerization;UDP-D-xylose biosynthetic process</t>
  </si>
  <si>
    <t>NAD+ binding;protein homodimerization activity;UDP-glucuronate decarboxylase activity</t>
  </si>
  <si>
    <t>cytoplasm;extracellular exosome;Golgi cisterna membrane;integral component of membrane;mitochondrion</t>
  </si>
  <si>
    <t>sp|Q8NBZ7|UXS1_HUMAN;tr|C9JCB7|C9JCB7_HUMAN;tr|C9JFU6|C9JFU6_HUMAN;tr|C9JE50|C9JE50_HUMAN;tr|C9JW33|C9JW33_HUMAN;tr|C9J3T9|C9J3T9_HUMAN</t>
  </si>
  <si>
    <t>sp|Q8NBZ7|UXS1_HUMAN</t>
  </si>
  <si>
    <t>Q8NBZ7</t>
  </si>
  <si>
    <t>UXS1_HUMAN</t>
  </si>
  <si>
    <t>UDP-glucuronic acid decarboxylase 1</t>
  </si>
  <si>
    <t>UXS1</t>
  </si>
  <si>
    <t>regulation of apoptotic process;regulation of mRNA stability</t>
  </si>
  <si>
    <t>cadherin binding;mRNA 3'-UTR binding;RNA binding</t>
  </si>
  <si>
    <t>cytoplasm;cytosol;extracellular exosome;membrane;nucleus;perinuclear region of cytoplasm;plasma membrane</t>
  </si>
  <si>
    <t>sp|Q8NC51|PAIRB_HUMAN</t>
  </si>
  <si>
    <t>Q8NC51</t>
  </si>
  <si>
    <t>PAIRB_HUMAN</t>
  </si>
  <si>
    <t>Plasminogen activator inhibitor 1 RNA-binding protein</t>
  </si>
  <si>
    <t>SERBP1</t>
  </si>
  <si>
    <t>heart formation;meiotic attachment of telomere to nuclear envelope;negative regulation of BMP signaling pathway;negative regulation of MAPK cascade;negative regulation of protein kinase B signaling;neurogenesis;nuclear envelope organization;protein localization to chromatin;skeletal muscle cell differentiation</t>
  </si>
  <si>
    <t>chromatin DNA binding</t>
  </si>
  <si>
    <t>integral component of membrane;integral component of nuclear inner membrane;membrane;nuclear inner membrane;nuclear membrane</t>
  </si>
  <si>
    <t>sp|Q8NC56|LEMD2_HUMAN;tr|H7C2Z0|H7C2Z0_HUMAN;tr|H0Y9B7|H0Y9B7_HUMAN;tr|D6R958|D6R958_HUMAN;tr|D6RBV0|D6RBV0_HUMAN;tr|H0Y8H8|H0Y8H8_HUMAN</t>
  </si>
  <si>
    <t>sp|Q8NC56|LEMD2_HUMAN</t>
  </si>
  <si>
    <t>Q8NC56</t>
  </si>
  <si>
    <t>LEMD2_HUMAN</t>
  </si>
  <si>
    <t>LEM domain-containing protein 2</t>
  </si>
  <si>
    <t>LEM2</t>
  </si>
  <si>
    <t>LEMD2</t>
  </si>
  <si>
    <t>apoptotic process;mitochondrial translation;regulation of cell death;regulation of cellular respiration;ribosome biogenesis</t>
  </si>
  <si>
    <t>sp|Q8NC60|NOA1_HUMAN</t>
  </si>
  <si>
    <t>Q8NC60</t>
  </si>
  <si>
    <t>NOA1_HUMAN</t>
  </si>
  <si>
    <t>Nitric oxide-associated protein 1</t>
  </si>
  <si>
    <t>NOA1</t>
  </si>
  <si>
    <t>endocytosis;membrane organization;protein transport</t>
  </si>
  <si>
    <t>clathrin vesicle coat;clathrin-coated pit;cytosol;plasma membrane</t>
  </si>
  <si>
    <t>sp|Q8NC96|NECP1_HUMAN;tr|F5GYH1|F5GYH1_HUMAN;tr|F5H2U7|F5H2U7_HUMAN</t>
  </si>
  <si>
    <t>Q8NC96</t>
  </si>
  <si>
    <t>NECP1_HUMAN</t>
  </si>
  <si>
    <t>Adaptin ear-binding coat-associated protein 1</t>
  </si>
  <si>
    <t>NECAP1</t>
  </si>
  <si>
    <t>lysosome localization;positive regulation of cell proliferation;positive regulation of gene expression;positive regulation of ruffle assembly;protein methylation</t>
  </si>
  <si>
    <t>protein methyltransferase activity;RNA binding</t>
  </si>
  <si>
    <t>tRNA-splicing ligase complex</t>
  </si>
  <si>
    <t>sp|Q8NCA5|FA98A_HUMAN;tr|E9PH82|E9PH82_HUMAN;tr|C9J3G8|C9J3G8_HUMAN</t>
  </si>
  <si>
    <t>sp|Q8NCA5|FA98A_HUMAN;tr|E9PH82|E9PH82_HUMAN</t>
  </si>
  <si>
    <t>Q8NCA5</t>
  </si>
  <si>
    <t>FA98A_HUMAN</t>
  </si>
  <si>
    <t>Protein FAM98A</t>
  </si>
  <si>
    <t>FAM98A</t>
  </si>
  <si>
    <t>tRNA-intron endonuclease activity</t>
  </si>
  <si>
    <t>centrosome;cytosol;nucleoplasm;tRNA-intron endonuclease complex</t>
  </si>
  <si>
    <t>tr|C9J7Z4|C9J7Z4_HUMAN;sp|Q8NCE0|SEN2_HUMAN</t>
  </si>
  <si>
    <t>C9J7Z4</t>
  </si>
  <si>
    <t>C9J7Z4_HUMAN</t>
  </si>
  <si>
    <t>TSEN2</t>
  </si>
  <si>
    <t>cytokine production;positive regulation of transcription from RNA polymerase II promoter;protein sumoylation</t>
  </si>
  <si>
    <t>sp|Q8NCF5|NF2IP_HUMAN;tr|H3BSZ7|H3BSZ7_HUMAN</t>
  </si>
  <si>
    <t>Q8NCF5</t>
  </si>
  <si>
    <t>NF2IP_HUMAN</t>
  </si>
  <si>
    <t>NFATC2-interacting protein</t>
  </si>
  <si>
    <t>NFATC2IP</t>
  </si>
  <si>
    <t>tr|A8MT40|A8MT40_HUMAN;sp|Q8NCN5|PDPR_HUMAN;tr|B7ZAR9|B7ZAR9_HUMAN;tr|H3BQG3|H3BQG3_HUMAN;tr|H3BUH3|H3BUH3_HUMAN</t>
  </si>
  <si>
    <t>tr|A8MT40|A8MT40_HUMAN;sp|Q8NCN5|PDPR_HUMAN</t>
  </si>
  <si>
    <t>A8MT40</t>
  </si>
  <si>
    <t>A8MT40_HUMAN</t>
  </si>
  <si>
    <t>PDPR</t>
  </si>
  <si>
    <t>NAD biosynthesis via nicotinamide riboside salvage pathway;NADH metabolic process;NADP metabolic process;nicotinamide nucleotide metabolic process;protein homotetramerization</t>
  </si>
  <si>
    <t>metal ion binding;NADHX epimerase activity;NADPHX epimerase activity;nucleotide binding;protein homodimerization activity</t>
  </si>
  <si>
    <t>cell body;cilium;cytosol;extracellular exosome;extracellular region;extracellular space;intracellular membrane-bounded organelle;mitochondrial matrix;mitochondrion;nucleoplasm</t>
  </si>
  <si>
    <t>sp|Q8NCW5|NNRE_HUMAN;tr|Q5T3I4|Q5T3I4_HUMAN;tr|Q5T3I3|Q5T3I3_HUMAN</t>
  </si>
  <si>
    <t>sp|Q8NCW5|NNRE_HUMAN;tr|Q5T3I4|Q5T3I4_HUMAN</t>
  </si>
  <si>
    <t>Q8NCW5</t>
  </si>
  <si>
    <t>NNRE_HUMAN</t>
  </si>
  <si>
    <t>NAD(P)H-hydrate epimerase {ECO:0000255|HAMAP-Rule:MF_03159}</t>
  </si>
  <si>
    <t>NAXE</t>
  </si>
  <si>
    <t>nuclear-transcribed mRNA catabolic process, nonsense-mediated decay;regulation of protein kinase activity</t>
  </si>
  <si>
    <t>sp|Q8ND04|SMG8_HUMAN;tr|J3KTD7|J3KTD7_HUMAN</t>
  </si>
  <si>
    <t>sp|Q8ND04|SMG8_HUMAN</t>
  </si>
  <si>
    <t>Q8ND04</t>
  </si>
  <si>
    <t>SMG8_HUMAN</t>
  </si>
  <si>
    <t>Protein SMG8</t>
  </si>
  <si>
    <t>SMG8</t>
  </si>
  <si>
    <t>sp|Q8ND24|RN214_HUMAN;tr|E9PN76|E9PN76_HUMAN;tr|E9PRE9|E9PRE9_HUMAN</t>
  </si>
  <si>
    <t>sp|Q8ND24|RN214_HUMAN;tr|E9PN76|E9PN76_HUMAN</t>
  </si>
  <si>
    <t>Q8ND24</t>
  </si>
  <si>
    <t>RN214_HUMAN</t>
  </si>
  <si>
    <t>RING finger protein 214</t>
  </si>
  <si>
    <t>RNF214</t>
  </si>
  <si>
    <t>cytoplasmic mRNA processing body assembly;multicellular organism development;positive regulation of type I interferon-mediated signaling pathway;regulation of translation;RIG-I signaling pathway</t>
  </si>
  <si>
    <t>double-stranded DNA binding;double-stranded RNA binding;RNA binding;single-stranded RNA binding</t>
  </si>
  <si>
    <t>cytoplasm;cytoplasmic ribonucleoprotein granule;cytoplasmic stress granule;cytosol;P-body</t>
  </si>
  <si>
    <t>sp|Q8ND56|LS14A_HUMAN;tr|K7EMZ9|K7EMZ9_HUMAN;tr|A0A0G2JQ95|A0A0G2JQ95_HUMAN;tr|A0A096LP11|A0A096LP11_HUMAN</t>
  </si>
  <si>
    <t>sp|Q8ND56|LS14A_HUMAN;tr|K7EMZ9|K7EMZ9_HUMAN</t>
  </si>
  <si>
    <t>Q8ND56</t>
  </si>
  <si>
    <t>LS14A_HUMAN</t>
  </si>
  <si>
    <t>Protein LSM14 homolog A</t>
  </si>
  <si>
    <t>LSM14A</t>
  </si>
  <si>
    <t>cell cycle;cell division;histone mRNA catabolic process;mRNA processing;ncRNA polyadenylation involved in polyadenylation-dependent ncRNA catabolic process;negative regulation of telomere maintenance via telomerase;rRNA processing</t>
  </si>
  <si>
    <t>DNA binding;DNA-directed DNA polymerase activity;metal ion binding;polynucleotide adenylyltransferase activity;RNA binding;telomerase RNA binding</t>
  </si>
  <si>
    <t>sp|Q8NDF8|PAPD5_HUMAN;tr|H3BQM0|H3BQM0_HUMAN</t>
  </si>
  <si>
    <t>Q8NDF8</t>
  </si>
  <si>
    <t>PAPD5_HUMAN</t>
  </si>
  <si>
    <t>Non-canonical poly(A) RNA polymerase PAPD5</t>
  </si>
  <si>
    <t>PAPD5</t>
  </si>
  <si>
    <t>sp|Q8NDH3|PEPL1_HUMAN</t>
  </si>
  <si>
    <t>Q8NDH3</t>
  </si>
  <si>
    <t>PEPL1_HUMAN</t>
  </si>
  <si>
    <t>Probable aminopeptidase NPEPL1</t>
  </si>
  <si>
    <t>NPEPL1</t>
  </si>
  <si>
    <t>cytosol;endosome;plasma membrane</t>
  </si>
  <si>
    <t>sp|Q8NDI1|EHBP1_HUMAN;tr|B5MC86|B5MC86_HUMAN;tr|C9IYU2|C9IYU2_HUMAN;tr|C9K0H9|C9K0H9_HUMAN;tr|C9J268|C9J268_HUMAN;tr|H7C0Q4|H7C0Q4_HUMAN;tr|H7BZ98|H7BZ98_HUMAN</t>
  </si>
  <si>
    <t>sp|Q8NDI1|EHBP1_HUMAN</t>
  </si>
  <si>
    <t>Q8NDI1</t>
  </si>
  <si>
    <t>EHBP1_HUMAN</t>
  </si>
  <si>
    <t>EH domain-binding protein 1</t>
  </si>
  <si>
    <t>EHBP1</t>
  </si>
  <si>
    <t>integral component of membrane;membrane;plasma membrane</t>
  </si>
  <si>
    <t>sp|Q8NE01|CNNM3_HUMAN</t>
  </si>
  <si>
    <t>Q8NE01</t>
  </si>
  <si>
    <t>CNNM3_HUMAN</t>
  </si>
  <si>
    <t>Metal transporter CNNM3</t>
  </si>
  <si>
    <t>CNNM3</t>
  </si>
  <si>
    <t>choline catabolic process;glycine betaine biosynthetic process from choline</t>
  </si>
  <si>
    <t>choline dehydrogenase activity;flavin adenine dinucleotide binding</t>
  </si>
  <si>
    <t>sp|Q8NE62|CHDH_HUMAN</t>
  </si>
  <si>
    <t>Q8NE62</t>
  </si>
  <si>
    <t>CHDH_HUMAN</t>
  </si>
  <si>
    <t>Choline dehydrogenase, mitochondrial</t>
  </si>
  <si>
    <t>DH;HD</t>
  </si>
  <si>
    <t>CHDH</t>
  </si>
  <si>
    <t>inflammatory response;positive regulation of translation;translation;translational initiation;transmembrane transport</t>
  </si>
  <si>
    <t>ATP binding;ATPase activity;ribosome binding;RNA binding;translation activator activity;translation factor activity, RNA binding</t>
  </si>
  <si>
    <t>cytoplasm;cytosol;membrane;nuclear envelope;nucleoplasm;polysomal ribosome;ribosome</t>
  </si>
  <si>
    <t>sp|Q8NE71|ABCF1_HUMAN;tr|H0YGW7|H0YGW7_HUMAN;tr|Q5STZ8|Q5STZ8_HUMAN;tr|A0A0G2JIC2|A0A0G2JIC2_HUMAN;tr|F5GYK6|F5GYK6_HUMAN</t>
  </si>
  <si>
    <t>sp|Q8NE71|ABCF1_HUMAN;tr|H0YGW7|H0YGW7_HUMAN</t>
  </si>
  <si>
    <t>Q8NE71</t>
  </si>
  <si>
    <t>ABCF1_HUMAN</t>
  </si>
  <si>
    <t>ATP-binding cassette sub-family F member 1</t>
  </si>
  <si>
    <t>ABCF1</t>
  </si>
  <si>
    <t>calcium-mediated signaling;glucose homeostasis;mitochondrial calcium ion transmembrane transport;mitochondrial calcium uptake;positive regulation of insulin secretion;positive regulation of mitochondrial calcium ion concentration;protein complex oligomerization</t>
  </si>
  <si>
    <t>calcium channel activity;identical protein binding;uniporter activity</t>
  </si>
  <si>
    <t>calcium channel complex;integral component of mitochondrial inner membrane;mitochondrial inner membrane;mitochondrion;uniplex complex</t>
  </si>
  <si>
    <t>Calcium signaling pathway;Cellular senescence;NOD-like receptor signaling pathway</t>
  </si>
  <si>
    <t>sp|Q8NE86|MCU_HUMAN;tr|S4R468|S4R468_HUMAN</t>
  </si>
  <si>
    <t>Q8NE86</t>
  </si>
  <si>
    <t>MCU_HUMAN</t>
  </si>
  <si>
    <t>Calcium uniporter protein, mitochondrial {ECO:0000303|PubMed:21685886}</t>
  </si>
  <si>
    <t>sMCU {ECO:0000303|PubMed:27135929}</t>
  </si>
  <si>
    <t>MCU</t>
  </si>
  <si>
    <t>phosphatidylinositol-mediated signaling</t>
  </si>
  <si>
    <t>1-phosphatidylinositol-3-kinase activity</t>
  </si>
  <si>
    <t>tr|A8MYT4|A8MYT4_HUMAN;sp|Q8NEB9|PK3C3_HUMAN;tr|K7ENH3|K7ENH3_HUMAN;tr|K7EIV6|K7EIV6_HUMAN;tr|K7EKH3|K7EKH3_HUMAN</t>
  </si>
  <si>
    <t>tr|A8MYT4|A8MYT4_HUMAN;sp|Q8NEB9|PK3C3_HUMAN</t>
  </si>
  <si>
    <t>A8MYT4</t>
  </si>
  <si>
    <t>A8MYT4_HUMAN</t>
  </si>
  <si>
    <t>PIK3C3</t>
  </si>
  <si>
    <t>transcription cofactor activity</t>
  </si>
  <si>
    <t>fibrillar center;SAGA complex</t>
  </si>
  <si>
    <t>tr|F6S7C4|F6S7C4_HUMAN;sp|Q8NEM7|SP20H_HUMAN;tr|B4E2D5|B4E2D5_HUMAN;tr|R4GND2|R4GND2_HUMAN;tr|H7C5F9|H7C5F9_HUMAN;tr|C9JQS2|C9JQS2_HUMAN</t>
  </si>
  <si>
    <t>tr|F6S7C4|F6S7C4_HUMAN;sp|Q8NEM7|SP20H_HUMAN;tr|B4E2D5|B4E2D5_HUMAN;tr|R4GND2|R4GND2_HUMAN;tr|H7C5F9|H7C5F9_HUMAN</t>
  </si>
  <si>
    <t>F6S7C4</t>
  </si>
  <si>
    <t>F6S7C4_HUMAN</t>
  </si>
  <si>
    <t>SUPT20H</t>
  </si>
  <si>
    <t>cytoskeleton organization;intracellular signal transduction;mitochondrial calcium ion homeostasis;mitochondrion-endoplasmic reticulum membrane tethering;regulation of cell morphogenesis;viral process</t>
  </si>
  <si>
    <t>endoplasmic reticulum membrane;ER-mitochondrion membrane contact site;integral component of membrane;membrane;mitochondrion</t>
  </si>
  <si>
    <t>sp|Q8NEN9|PDZD8_HUMAN</t>
  </si>
  <si>
    <t>Q8NEN9</t>
  </si>
  <si>
    <t>PDZD8_HUMAN</t>
  </si>
  <si>
    <t>PDZ domain-containing protein 8 {ECO:0000305}</t>
  </si>
  <si>
    <t>PDZD8</t>
  </si>
  <si>
    <t>tr|H0Y362|H0Y362_HUMAN;sp|Q8NEW0|ZNT7_HUMAN</t>
  </si>
  <si>
    <t>H0Y362</t>
  </si>
  <si>
    <t>H0Y362_HUMAN</t>
  </si>
  <si>
    <t>SLC30A7</t>
  </si>
  <si>
    <t>extracellular region</t>
  </si>
  <si>
    <t>sp|Q8NEX6|WFD11_HUMAN</t>
  </si>
  <si>
    <t>Q8NEX6</t>
  </si>
  <si>
    <t>WFD11_HUMAN</t>
  </si>
  <si>
    <t>Protein WFDC11</t>
  </si>
  <si>
    <t>WFDC11</t>
  </si>
  <si>
    <t>microtubule bundle formation;neuron migration</t>
  </si>
  <si>
    <t>axon initial segment;cytoplasm;microtubule</t>
  </si>
  <si>
    <t>sp|Q8NEY1|NAV1_HUMAN;tr|A0A0A0MRJ3|A0A0A0MRJ3_HUMAN;tr|H0Y6F6|H0Y6F6_HUMAN;tr|H7BZD9|H7BZD9_HUMAN</t>
  </si>
  <si>
    <t>sp|Q8NEY1|NAV1_HUMAN;tr|A0A0A0MRJ3|A0A0A0MRJ3_HUMAN;tr|H0Y6F6|H0Y6F6_HUMAN</t>
  </si>
  <si>
    <t>Q8NEY1</t>
  </si>
  <si>
    <t>NAV1_HUMAN</t>
  </si>
  <si>
    <t>Neuron navigator 1</t>
  </si>
  <si>
    <t>NAV1</t>
  </si>
  <si>
    <t>tr|E5RJ10|E5RJ10_HUMAN;tr|E5RHB8|E5RHB8_HUMAN;tr|E5RJX6|E5RJX6_HUMAN;tr|E5RG91|E5RG91_HUMAN;sp|Q8NEZ2|VP37A_HUMAN</t>
  </si>
  <si>
    <t>E5RJ10</t>
  </si>
  <si>
    <t>E5RJ10_HUMAN</t>
  </si>
  <si>
    <t>VPS37A</t>
  </si>
  <si>
    <t>cellular protein modification process;cellular response to starvation;nucleocytoplasmic transport;positive regulation of proteasomal ubiquitin-dependent protein catabolic process;positive regulation of protein ubiquitination involved in ubiquitin-dependent protein catabolic process;post-translational protein modification;protein polyubiquitination;regulation of skeletal muscle fiber development;ubiquitin-dependent protein catabolic process</t>
  </si>
  <si>
    <t>ubiquitin-protein transferase activity</t>
  </si>
  <si>
    <t>cytosol;nucleus;Z disc</t>
  </si>
  <si>
    <t>sp|Q8NEZ5|FBX22_HUMAN;tr|H3BTH6|H3BTH6_HUMAN;tr|H3BVA4|H3BVA4_HUMAN;tr|H3BUC1|H3BUC1_HUMAN;tr|H3BTR7|H3BTR7_HUMAN;tr|H3BRE0|H3BRE0_HUMAN</t>
  </si>
  <si>
    <t>sp|Q8NEZ5|FBX22_HUMAN;tr|H3BTH6|H3BTH6_HUMAN;tr|H3BVA4|H3BVA4_HUMAN</t>
  </si>
  <si>
    <t>Q8NEZ5</t>
  </si>
  <si>
    <t>FBX22_HUMAN</t>
  </si>
  <si>
    <t>F-box only protein 22</t>
  </si>
  <si>
    <t>FBXO22</t>
  </si>
  <si>
    <t>calcium ion binding;transferase activity, transferring acyl groups</t>
  </si>
  <si>
    <t>tr|A0A0G2JQ62|A0A0G2JQ62_HUMAN;sp|Q8NF37|PCAT1_HUMAN;tr|A0A0G2JRI7|A0A0G2JRI7_HUMAN</t>
  </si>
  <si>
    <t>A0A0G2JQ62</t>
  </si>
  <si>
    <t>A0A0G2JQ62_HUMAN</t>
  </si>
  <si>
    <t>LPCAT1</t>
  </si>
  <si>
    <t>cytosol;Golgi apparatus</t>
  </si>
  <si>
    <t>tr|K7EQL6|K7EQL6_HUMAN;sp|Q8NFA0|UBP32_HUMAN;tr|K7EKZ1|K7EKZ1_HUMAN;tr|K7EL53|K7EL53_HUMAN;tr|K7EII4|K7EII4_HUMAN</t>
  </si>
  <si>
    <t>tr|K7EQL6|K7EQL6_HUMAN;sp|Q8NFA0|UBP32_HUMAN;tr|K7EKZ1|K7EKZ1_HUMAN</t>
  </si>
  <si>
    <t>K7EQL6</t>
  </si>
  <si>
    <t>K7EQL6_HUMAN</t>
  </si>
  <si>
    <t>USP32</t>
  </si>
  <si>
    <t>cellular response to DNA damage stimulus;DNA repair;replication fork processing</t>
  </si>
  <si>
    <t>chromosome;nucleoplasm</t>
  </si>
  <si>
    <t>sp|Q8NFC6|BD1L1_HUMAN;tr|H0Y9Y2|H0Y9Y2_HUMAN</t>
  </si>
  <si>
    <t>sp|Q8NFC6|BD1L1_HUMAN</t>
  </si>
  <si>
    <t>Q8NFC6</t>
  </si>
  <si>
    <t>BD1L1_HUMAN</t>
  </si>
  <si>
    <t>Biorientation of chromosomes in cell division protein 1-like 1 {ECO:0000305}</t>
  </si>
  <si>
    <t>BOD1L1</t>
  </si>
  <si>
    <t>chromatin remodeling</t>
  </si>
  <si>
    <t>cytosol;nucleoplasm;plasma membrane;SWI/SNF superfamily-type complex</t>
  </si>
  <si>
    <t>tr|H0Y7H8|H0Y7H8_HUMAN;sp|Q8NFD5|ARI1B_HUMAN;tr|H0Y2R3|H0Y2R3_HUMAN;tr|H0Y3S9|H0Y3S9_HUMAN;tr|A0A0J9YY80|A0A0J9YY80_HUMAN</t>
  </si>
  <si>
    <t>tr|H0Y7H8|H0Y7H8_HUMAN;sp|Q8NFD5|ARI1B_HUMAN</t>
  </si>
  <si>
    <t>H0Y7H8</t>
  </si>
  <si>
    <t>H0Y7H8_HUMAN</t>
  </si>
  <si>
    <t>ARID1B</t>
  </si>
  <si>
    <t>FAD biosynthetic process;oxidation-reduction process;riboflavin metabolic process</t>
  </si>
  <si>
    <t>ATP binding;FMN adenylyltransferase activity</t>
  </si>
  <si>
    <t>cytoplasm;cytosol;mitochondrial matrix;plasma membrane</t>
  </si>
  <si>
    <t>Metabolic pathways;Riboflavin metabolism</t>
  </si>
  <si>
    <t>sp|Q8NFF5|FAD1_HUMAN;tr|Q5T196|Q5T196_HUMAN;tr|Q5T191|Q5T191_HUMAN;tr|Q5T190|Q5T190_HUMAN</t>
  </si>
  <si>
    <t>sp|Q8NFF5|FAD1_HUMAN;tr|Q5T196|Q5T196_HUMAN</t>
  </si>
  <si>
    <t>Q8NFF5</t>
  </si>
  <si>
    <t>FAD1_HUMAN</t>
  </si>
  <si>
    <t>FAD synthase</t>
  </si>
  <si>
    <t>FLAD1</t>
  </si>
  <si>
    <t>cell division;intracellular transport of virus;mitotic nuclear envelope disassembly;mRNA export from nucleus;protein sumoylation;regulation of cellular response to heat;regulation of gene silencing by miRNA;regulation of glycolytic process;sister chromatid cohesion;tRNA export from nucleus;viral process;viral transcription</t>
  </si>
  <si>
    <t>condensed chromosome kinetochore;cytosol;host cell;nuclear envelope;nuclear pore outer ring</t>
  </si>
  <si>
    <t>sp|Q8NFH3|NUP43_HUMAN</t>
  </si>
  <si>
    <t>Q8NFH3</t>
  </si>
  <si>
    <t>NUP43_HUMAN</t>
  </si>
  <si>
    <t>Nucleoporin Nup43</t>
  </si>
  <si>
    <t>NUP43</t>
  </si>
  <si>
    <t>condensed chromosome kinetochore;cytosol;host cell;nuclear envelope;nuclear pore outer ring;nucleoplasm;nucleus</t>
  </si>
  <si>
    <t>sp|Q8NFH4|NUP37_HUMAN;tr|F8VTY2|F8VTY2_HUMAN</t>
  </si>
  <si>
    <t>Q8NFH4</t>
  </si>
  <si>
    <t>NUP37_HUMAN</t>
  </si>
  <si>
    <t>Nucleoporin Nup37</t>
  </si>
  <si>
    <t>NUP37</t>
  </si>
  <si>
    <t>intracellular transport of virus;mitotic nuclear envelope disassembly;mRNA export from nucleus;NLS-bearing protein import into nucleus;nuclear pore organization;protein sumoylation;regulation of cellular response to heat;regulation of gene silencing by miRNA;regulation of glycolytic process;regulation of transcription, DNA-templated;tRNA export from nucleus;viral process;viral transcription</t>
  </si>
  <si>
    <t>nucleocytoplasmic transporter activity;phospholipid binding;single-stranded DNA binding</t>
  </si>
  <si>
    <t>host cell;nuclear envelope;nuclear lamina;nuclear membrane;nuclear pore central transport channel;nuclear pore nuclear basket;nucleoplasm;plasma membrane</t>
  </si>
  <si>
    <t>sp|Q8NFH5|NUP53_HUMAN;tr|C9IYQ7|C9IYQ7_HUMAN;tr|F8WCF5|F8WCF5_HUMAN;tr|F8WEL4|F8WEL4_HUMAN</t>
  </si>
  <si>
    <t>sp|Q8NFH5|NUP53_HUMAN</t>
  </si>
  <si>
    <t>Q8NFH5</t>
  </si>
  <si>
    <t>NUP53_HUMAN</t>
  </si>
  <si>
    <t>Nucleoporin NUP53</t>
  </si>
  <si>
    <t>NUP35</t>
  </si>
  <si>
    <t>negative regulation of epidermal growth factor-activated receptor activity;signal transduction</t>
  </si>
  <si>
    <t>cadherin binding;G-protein coupled receptor activity</t>
  </si>
  <si>
    <t>cytoplasmic vesicle membrane;extracellular exosome;integral component of plasma membrane;intracellular membrane-bounded organelle;nucleolus;plasma membrane;vesicle</t>
  </si>
  <si>
    <t>sp|Q8NFJ5|RAI3_HUMAN;tr|F5GWG3|F5GWG3_HUMAN</t>
  </si>
  <si>
    <t>Q8NFJ5</t>
  </si>
  <si>
    <t>RAI3_HUMAN</t>
  </si>
  <si>
    <t>Retinoic acid-induced protein 3</t>
  </si>
  <si>
    <t>GPRC5A</t>
  </si>
  <si>
    <t>endoplasmic reticulum organization;positive regulation of ATPase activity;protein localization to nuclear envelope</t>
  </si>
  <si>
    <t>ATPase activator activity;ATPase binding</t>
  </si>
  <si>
    <t>endoplasmic reticulum;endoplasmic reticulum membrane;integral component of membrane;nuclear membrane</t>
  </si>
  <si>
    <t>sp|Q8NFQ8|TOIP2_HUMAN</t>
  </si>
  <si>
    <t>Q8NFQ8</t>
  </si>
  <si>
    <t>TOIP2_HUMAN</t>
  </si>
  <si>
    <t>Torsin-1A-interacting protein 2</t>
  </si>
  <si>
    <t>TOR1AIP2</t>
  </si>
  <si>
    <t>sp|Q8NFV4|ABHDB_HUMAN;tr|C9J7Q4|C9J7Q4_HUMAN;tr|H7BZ58|H7BZ58_HUMAN;tr|H0YC52|H0YC52_HUMAN;tr|H7C396|H7C396_HUMAN</t>
  </si>
  <si>
    <t>sp|Q8NFV4|ABHDB_HUMAN</t>
  </si>
  <si>
    <t>Q8NFV4</t>
  </si>
  <si>
    <t>ABHDB_HUMAN</t>
  </si>
  <si>
    <t>Protein ABHD11 {ECO:0000305}</t>
  </si>
  <si>
    <t>ABHD11</t>
  </si>
  <si>
    <t>N-acetylneuraminate metabolic process</t>
  </si>
  <si>
    <t>N-acylneuraminate cytidylyltransferase activity</t>
  </si>
  <si>
    <t>membrane;nucleoplasm;nucleus</t>
  </si>
  <si>
    <t>sp|Q8NFW8|NEUA_HUMAN;tr|F5H296|F5H296_HUMAN;tr|F5GYM0|F5GYM0_HUMAN</t>
  </si>
  <si>
    <t>sp|Q8NFW8|NEUA_HUMAN</t>
  </si>
  <si>
    <t>Q8NFW8</t>
  </si>
  <si>
    <t>NEUA_HUMAN</t>
  </si>
  <si>
    <t>N-acylneuraminate cytidylyltransferase</t>
  </si>
  <si>
    <t>CMAS</t>
  </si>
  <si>
    <t>cell recognition;heterophilic cell-cell adhesion via plasma membrane cell adhesion molecules;homophilic cell adhesion via plasma membrane adhesion molecules</t>
  </si>
  <si>
    <t>cell adhesion molecule binding;protein homodimerization activity;receptor activity;receptor binding</t>
  </si>
  <si>
    <t>cell-cell adherens junction;extracellular exosome;integral component of plasma membrane</t>
  </si>
  <si>
    <t>sp|Q8NFZ8|CADM4_HUMAN</t>
  </si>
  <si>
    <t>Q8NFZ8</t>
  </si>
  <si>
    <t>CADM4_HUMAN</t>
  </si>
  <si>
    <t>Cell adhesion molecule 4</t>
  </si>
  <si>
    <t>CADM4</t>
  </si>
  <si>
    <t>endoplasmic reticulum organization;endoplasmic reticulum tubular network membrane organization;Golgi organization;protein homooligomerization</t>
  </si>
  <si>
    <t>endoplasmic reticulum;endoplasmic reticulum tubular network membrane;integral component of membrane;membrane</t>
  </si>
  <si>
    <t>sp|Q8NHH9|ATLA2_HUMAN;tr|B5MCN0|B5MCN0_HUMAN;tr|C9JQQ5|C9JQQ5_HUMAN</t>
  </si>
  <si>
    <t>sp|Q8NHH9|ATLA2_HUMAN;tr|B5MCN0|B5MCN0_HUMAN</t>
  </si>
  <si>
    <t>Q8NHH9</t>
  </si>
  <si>
    <t>ATLA2_HUMAN</t>
  </si>
  <si>
    <t>Atlastin-2</t>
  </si>
  <si>
    <t>ATL2</t>
  </si>
  <si>
    <t>extracellular exosome;lysosomal lumen</t>
  </si>
  <si>
    <t>sp|Q8NHP8|PLBL2_HUMAN</t>
  </si>
  <si>
    <t>Q8NHP8</t>
  </si>
  <si>
    <t>PLBL2_HUMAN</t>
  </si>
  <si>
    <t>Putative phospholipase B-like 2</t>
  </si>
  <si>
    <t>PLBD2</t>
  </si>
  <si>
    <t>ATP binding;helicase activity;RNA binding</t>
  </si>
  <si>
    <t>tr|F5H5U2|F5H5U2_HUMAN;sp|Q8NHQ9|DDX55_HUMAN;tr|E7EX41|E7EX41_HUMAN;tr|F5H2I2|F5H2I2_HUMAN;tr|F5H735|F5H735_HUMAN</t>
  </si>
  <si>
    <t>tr|F5H5U2|F5H5U2_HUMAN;sp|Q8NHQ9|DDX55_HUMAN</t>
  </si>
  <si>
    <t>F5H5U2</t>
  </si>
  <si>
    <t>F5H5U2_HUMAN</t>
  </si>
  <si>
    <t>RNA helicase {ECO:0000256|SAAS:SAAS00892872}</t>
  </si>
  <si>
    <t>DDX55</t>
  </si>
  <si>
    <t>cell division;ciliary basal body-plasma membrane docking;G2/M transition of mitotic cell cycle;protein localization to centrosome;regulation of G2/M transition of mitotic cell cycle</t>
  </si>
  <si>
    <t>apical part of cell;centriole;centrosome;ciliary basal body;cytosol;pericentriolar material;spindle pole</t>
  </si>
  <si>
    <t>sp|Q8NHV4|NEDD1_HUMAN</t>
  </si>
  <si>
    <t>Q8NHV4</t>
  </si>
  <si>
    <t>NEDD1_HUMAN</t>
  </si>
  <si>
    <t>Protein NEDD1</t>
  </si>
  <si>
    <t>NEDD1</t>
  </si>
  <si>
    <t>generation of neurons;mRNA 3'-end processing;mRNA export from nucleus;neuron development;poly(A)+ mRNA export from nucleus;RNA export from nucleus;RNA splicing;termination of RNA polymerase II transcription;viral mRNA export from host cell nucleus</t>
  </si>
  <si>
    <t>nuclear speck;nucleoplasm;THO complex;THO complex part of transcription export complex;transcription export complex</t>
  </si>
  <si>
    <t>RNA transport;Spliceosome</t>
  </si>
  <si>
    <t>sp|Q8NI27|THOC2_HUMAN;tr|A0A0C4DG98|A0A0C4DG98_HUMAN;tr|H0Y815|H0Y815_HUMAN;tr|B7ZBA0|B7ZBA0_HUMAN;tr|H0Y594|H0Y594_HUMAN;tr|H0Y7U4|H0Y7U4_HUMAN;tr|F2Z2V2|F2Z2V2_HUMAN;tr|B7ZB98|B7ZB98_HUMAN;tr|H7C477|H7C477_HUMAN</t>
  </si>
  <si>
    <t>sp|Q8NI27|THOC2_HUMAN;tr|A0A0C4DG98|A0A0C4DG98_HUMAN</t>
  </si>
  <si>
    <t>Q8NI27</t>
  </si>
  <si>
    <t>THOC2_HUMAN</t>
  </si>
  <si>
    <t>THO complex subunit 2</t>
  </si>
  <si>
    <t>ho2</t>
  </si>
  <si>
    <t>THOC2</t>
  </si>
  <si>
    <t>nucleolus;small-subunit processome</t>
  </si>
  <si>
    <t>tr|A0A0A0MTB8|A0A0A0MTB8_HUMAN;sp|Q8NI36|WDR36_HUMAN</t>
  </si>
  <si>
    <t>A0A0A0MTB8</t>
  </si>
  <si>
    <t>A0A0A0MTB8_HUMAN</t>
  </si>
  <si>
    <t>WDR36</t>
  </si>
  <si>
    <t>phosphorylation;ubiquinone biosynthetic process</t>
  </si>
  <si>
    <t>ADP binding;ATP binding;kinase activity</t>
  </si>
  <si>
    <t>sp|Q8NI60|ADCK3_HUMAN</t>
  </si>
  <si>
    <t>Q8NI60</t>
  </si>
  <si>
    <t>COQ8A_HUMAN</t>
  </si>
  <si>
    <t>Atypical kinase COQ8A, mitochondrial {ECO:0000305}</t>
  </si>
  <si>
    <t>COQ8A</t>
  </si>
  <si>
    <t>protein folding;protein import into mitochondrial matrix</t>
  </si>
  <si>
    <t>adenyl-nucleotide exchange factor activity;chaperone binding;protein homodimerization activity;unfolded protein binding</t>
  </si>
  <si>
    <t>mitochondrial matrix;mitochondrion;presequence translocase-associated import motor</t>
  </si>
  <si>
    <t>Q8TAA5</t>
  </si>
  <si>
    <t>GRPE2_HUMAN</t>
  </si>
  <si>
    <t>GrpE protein homolog 2, mitochondrial</t>
  </si>
  <si>
    <t>GRPEL2</t>
  </si>
  <si>
    <t>multicellular organism development;pigmentation;Wnt signaling pathway, planar cell polarity pathway</t>
  </si>
  <si>
    <t>integral component of membrane;lateral plasma membrane</t>
  </si>
  <si>
    <t>sp|Q8TAA9|VANG1_HUMAN</t>
  </si>
  <si>
    <t>Q8TAA9</t>
  </si>
  <si>
    <t>VANG1_HUMAN</t>
  </si>
  <si>
    <t>Vang-like protein 1</t>
  </si>
  <si>
    <t>VANGL1</t>
  </si>
  <si>
    <t>cellular zinc ion homeostasis;cobalt ion transport;regulation of proton transport;regulation of sequestering of zinc ion;response to zinc ion;zinc II ion transport</t>
  </si>
  <si>
    <t>zinc ion binding;zinc ion transmembrane transporter activity</t>
  </si>
  <si>
    <t>apical plasma membrane;Golgi apparatus;integral component of plasma membrane;membrane;nucleolus;nucleus;secretory granule;secretory granule membrane</t>
  </si>
  <si>
    <t>sp|Q8TAD4|ZNT5_HUMAN;tr|Q9BY48|Q9BY48_HUMAN</t>
  </si>
  <si>
    <t>Q8TAD4</t>
  </si>
  <si>
    <t>ZNT5_HUMAN</t>
  </si>
  <si>
    <t>Zinc transporter 5</t>
  </si>
  <si>
    <t>nT-5</t>
  </si>
  <si>
    <t>SLC30A5</t>
  </si>
  <si>
    <t>mitochondrial translational elongation;mitochondrial translational termination;mitotic cell cycle arrest;viral process</t>
  </si>
  <si>
    <t>mitochondrial matrix;mitochondrial ribosome;mitochondrion;nucleus</t>
  </si>
  <si>
    <t>sp|Q8TAE8|G45IP_HUMAN</t>
  </si>
  <si>
    <t>Q8TAE8</t>
  </si>
  <si>
    <t>G45IP_HUMAN</t>
  </si>
  <si>
    <t>Growth arrest and DNA damage-inducible proteins-interacting protein 1</t>
  </si>
  <si>
    <t>GADD45GIP1</t>
  </si>
  <si>
    <t>double-strand break repair via homologous recombination;embryonic organ development;homeostasis of number of cells;multicellular organism growth;positive regulation of epithelial cell proliferation;protein deubiquitination;regulation of protein monoubiquitination;seminiferous tubule development;single fertilization;skeletal system morphogenesis;skin development;spermatogenesis;viral process</t>
  </si>
  <si>
    <t>intracellular membrane-bounded organelle;late endosome;lysosome;nucleoplasm;nucleus</t>
  </si>
  <si>
    <t>Fanconi anemia pathway</t>
  </si>
  <si>
    <t>sp|Q8TAF3|WDR48_HUMAN;tr|C9JC24|C9JC24_HUMAN;tr|F8W9K4|F8W9K4_HUMAN;tr|F8W7Q3|F8W7Q3_HUMAN</t>
  </si>
  <si>
    <t>sp|Q8TAF3|WDR48_HUMAN</t>
  </si>
  <si>
    <t>Q8TAF3</t>
  </si>
  <si>
    <t>WDR48_HUMAN</t>
  </si>
  <si>
    <t>WD repeat-containing protein 48</t>
  </si>
  <si>
    <t>WDR48</t>
  </si>
  <si>
    <t>vesicle docking involved in exocytosis</t>
  </si>
  <si>
    <t>tr|E7EW84|E7EW84_HUMAN;sp|Q8TAG9|EXOC6_HUMAN;tr|F2Z3K0|F2Z3K0_HUMAN;tr|B1AP46|B1AP46_HUMAN</t>
  </si>
  <si>
    <t>tr|E7EW84|E7EW84_HUMAN;sp|Q8TAG9|EXOC6_HUMAN</t>
  </si>
  <si>
    <t>E7EW84</t>
  </si>
  <si>
    <t>E7EW84_HUMAN</t>
  </si>
  <si>
    <t>Exocyst complex component {ECO:0000256|PIRNR:PIRNR025007}</t>
  </si>
  <si>
    <t>EXOC6</t>
  </si>
  <si>
    <t>centrosome;cytoplasm;Golgi apparatus;intracellular membrane-bounded organelle;midbody;nucleoplasm;nucleus</t>
  </si>
  <si>
    <t>sp|Q8TAP9|MPLKI_HUMAN</t>
  </si>
  <si>
    <t>Q8TAP9</t>
  </si>
  <si>
    <t>MPLKI_HUMAN</t>
  </si>
  <si>
    <t>M-phase-specific PLK1-interacting protein</t>
  </si>
  <si>
    <t>MPLKIP</t>
  </si>
  <si>
    <t>ATP-dependent chromatin remodeling;chromatin remodeling;covalent chromatin modification;negative regulation of transcription, DNA-templated;nervous system development;nucleosome disassembly;positive regulation of transcription, DNA-templated;regulation of transcription from RNA polymerase II promoter;transcription, DNA-templated</t>
  </si>
  <si>
    <t>DNA binding;transcription coactivator activity</t>
  </si>
  <si>
    <t>nBAF complex;npBAF complex;nuclear chromatin;nucleoplasm;protein complex;SWI/SNF complex</t>
  </si>
  <si>
    <t>sp|Q8TAQ2|SMRC2_HUMAN</t>
  </si>
  <si>
    <t>Q8TAQ2</t>
  </si>
  <si>
    <t>SMRC2_HUMAN</t>
  </si>
  <si>
    <t>SWI/SNF complex subunit SMARCC2</t>
  </si>
  <si>
    <t>SMARCC2</t>
  </si>
  <si>
    <t>error-free translesion synthesis;Golgi organization;negative regulation of RIG-I signaling pathway;negative regulation of type I interferon production;retrograde protein transport, ER to cytosol;ubiquitin-dependent ERAD pathway;ubiquitin-dependent protein catabolic process</t>
  </si>
  <si>
    <t>metal ion binding;ubiquitin binding;ubiquitin protein ligase binding</t>
  </si>
  <si>
    <t>cytosol;endoplasmic reticulum;nuclear outer membrane-endoplasmic reticulum membrane network;nucleoplasm;nucleus;UFD1-NPL4 complex;VCP-NPL4-UFD1 AAA ATPase complex</t>
  </si>
  <si>
    <t>sp|Q8TAT6|NPL4_HUMAN;tr|I3L4U9|I3L4U9_HUMAN;tr|A0A0D9SFI9|A0A0D9SFI9_HUMAN;tr|I3L3I1|I3L3I1_HUMAN;tr|I3L283|I3L283_HUMAN;tr|I3L281|I3L281_HUMAN</t>
  </si>
  <si>
    <t>sp|Q8TAT6|NPL4_HUMAN</t>
  </si>
  <si>
    <t>Q8TAT6</t>
  </si>
  <si>
    <t>NPL4_HUMAN</t>
  </si>
  <si>
    <t>Nuclear protein localization protein 4 homolog</t>
  </si>
  <si>
    <t>rotein NPL4</t>
  </si>
  <si>
    <t>NPLOC4</t>
  </si>
  <si>
    <t>sp|Q8TAV0|FA76A_HUMAN;tr|E9PQL1|E9PQL1_HUMAN;tr|B1AJQ5|B1AJQ5_HUMAN</t>
  </si>
  <si>
    <t>sp|Q8TAV0|FA76A_HUMAN;tr|E9PQL1|E9PQL1_HUMAN</t>
  </si>
  <si>
    <t>Q8TAV0</t>
  </si>
  <si>
    <t>FA76A_HUMAN</t>
  </si>
  <si>
    <t>Protein FAM76A</t>
  </si>
  <si>
    <t>FAM76A</t>
  </si>
  <si>
    <t>sp|Q8TB03|CX038_HUMAN</t>
  </si>
  <si>
    <t>Q8TB03</t>
  </si>
  <si>
    <t>CX038_HUMAN</t>
  </si>
  <si>
    <t>Uncharacterized protein CXorf38</t>
  </si>
  <si>
    <t>CXorf38</t>
  </si>
  <si>
    <t>cellular response to vitamin D;glutathione metabolic process;mitochondrial fission;mitochondrial fusion;protein targeting to mitochondrion;response to retinoic acid</t>
  </si>
  <si>
    <t>cytosol;integral component of mitochondrial outer membrane;membrane;mitochondrion;nucleus</t>
  </si>
  <si>
    <t>sp|Q8TB36|GDAP1_HUMAN</t>
  </si>
  <si>
    <t>Q8TB36</t>
  </si>
  <si>
    <t>GDAP1_HUMAN</t>
  </si>
  <si>
    <t>Ganglioside-induced differentiation-associated protein 1</t>
  </si>
  <si>
    <t>DAP1</t>
  </si>
  <si>
    <t>GDAP1</t>
  </si>
  <si>
    <t>mitochondrial respiratory chain complex I assembly;mitochondrion morphogenesis</t>
  </si>
  <si>
    <t>4 iron, 4 sulfur cluster binding;ATP binding;metal ion binding</t>
  </si>
  <si>
    <t>mitochondrial matrix;mitochondrion;plasma membrane</t>
  </si>
  <si>
    <t>sp|Q8TB37|NUBPL_HUMAN;tr|H0YHR7|H0YHR7_HUMAN;tr|F8W061|F8W061_HUMAN;tr|F8W0A2|F8W0A2_HUMAN</t>
  </si>
  <si>
    <t>Q8TB37</t>
  </si>
  <si>
    <t>NUBPL_HUMAN</t>
  </si>
  <si>
    <t>Iron-sulfur protein NUBPL</t>
  </si>
  <si>
    <t>NUBPL</t>
  </si>
  <si>
    <t>3'-phosphoadenosine 5'-phosphosulfate biosynthetic process;3'-phosphoadenosine 5'-phosphosulfate transport;positive regulation of I-kappaB kinase/NF-kappaB signaling</t>
  </si>
  <si>
    <t>3'-phosphoadenosine 5'-phosphosulfate transmembrane transporter activity;signal transducer activity</t>
  </si>
  <si>
    <t>Golgi apparatus;Golgi membrane;integral component of endoplasmic reticulum membrane;integral component of Golgi membrane;integral component of membrane;membrane</t>
  </si>
  <si>
    <t>sp|Q8TB61|S35B2_HUMAN</t>
  </si>
  <si>
    <t>Q8TB61</t>
  </si>
  <si>
    <t>S35B2_HUMAN</t>
  </si>
  <si>
    <t>Adenosine 3'-phospho 5'-phosphosulfate transporter 1</t>
  </si>
  <si>
    <t>SLC35B2</t>
  </si>
  <si>
    <t>Golgi organization;Golgi vesicle transport;retrograde transport, vesicle recycling within Golgi</t>
  </si>
  <si>
    <t>protein homodimerization activity;Rab GTPase binding</t>
  </si>
  <si>
    <t>cis-Golgi network;Golgi apparatus;Golgi cisterna;Golgi membrane;integral component of membrane;membrane;transport vesicle</t>
  </si>
  <si>
    <t>sp|Q8TBA6|GOGA5_HUMAN;tr|H0YK03|H0YK03_HUMAN</t>
  </si>
  <si>
    <t>sp|Q8TBA6|GOGA5_HUMAN</t>
  </si>
  <si>
    <t>Q8TBA6</t>
  </si>
  <si>
    <t>GOGA5_HUMAN</t>
  </si>
  <si>
    <t>Golgin subfamily A member 5</t>
  </si>
  <si>
    <t>GOLGA5</t>
  </si>
  <si>
    <t>sp|Q8TBB5|KLDC4_HUMAN;tr|H3BQH3|H3BQH3_HUMAN;tr|H3BV82|H3BV82_HUMAN;tr|Q9UF94|Q9UF94_HUMAN;tr|H3BP99|H3BP99_HUMAN;tr|H3BQ90|H3BQ90_HUMAN</t>
  </si>
  <si>
    <t>sp|Q8TBB5|KLDC4_HUMAN;tr|H3BQH3|H3BQH3_HUMAN</t>
  </si>
  <si>
    <t>Q8TBB5</t>
  </si>
  <si>
    <t>KLDC4_HUMAN</t>
  </si>
  <si>
    <t>Kelch domain-containing protein 4</t>
  </si>
  <si>
    <t>KLHDC4</t>
  </si>
  <si>
    <t>cellular protein modification process;endomitotic cell cycle;negative regulation of transcription, DNA-templated;NIK/NF-kappaB signaling;post-translational protein modification;protein neddylation;proteolysis;regulation of cell cycle</t>
  </si>
  <si>
    <t>acid-amino acid ligase activity;ATP binding;identical protein binding;ligand-dependent nuclear receptor binding;NEDD8 activating enzyme activity;NEDD8 transferase activity;protein heterodimerization activity</t>
  </si>
  <si>
    <t>sp|Q8TBC4|UBA3_HUMAN;tr|F8W8D4|F8W8D4_HUMAN;tr|F8WF86|F8WF86_HUMAN</t>
  </si>
  <si>
    <t>sp|Q8TBC4|UBA3_HUMAN;tr|F8W8D4|F8W8D4_HUMAN</t>
  </si>
  <si>
    <t>Q8TBC4</t>
  </si>
  <si>
    <t>UBA3_HUMAN</t>
  </si>
  <si>
    <t>NEDD8-activating enzyme E1 catalytic subunit</t>
  </si>
  <si>
    <t>UBA3</t>
  </si>
  <si>
    <t>tr|J3QKK8|J3QKK8_HUMAN;tr|A0A0A0MRV4|A0A0A0MRV4_HUMAN;tr|J3KRV9|J3KRV9_HUMAN;sp|Q8TBF2|PGFS_HUMAN;tr|J3KPF6|J3KPF6_HUMAN;tr|J3KPF5|J3KPF5_HUMAN;tr|A0A0A0MT35|A0A0A0MT35_HUMAN</t>
  </si>
  <si>
    <t>J3QKK8</t>
  </si>
  <si>
    <t>J3QKK8_HUMAN</t>
  </si>
  <si>
    <t>FAM213B</t>
  </si>
  <si>
    <t>cellular protein complex assembly;chaperone cofactor-dependent protein refolding;chaperone mediated protein folding requiring cofactor</t>
  </si>
  <si>
    <t>sp|Q8TBM8|DJB14_HUMAN</t>
  </si>
  <si>
    <t>Q8TBM8</t>
  </si>
  <si>
    <t>DJB14_HUMAN</t>
  </si>
  <si>
    <t>DnaJ homolog subfamily B member 14 {ECO:0000312|HGNC:HGNC:25881}</t>
  </si>
  <si>
    <t>DNAJB14</t>
  </si>
  <si>
    <t>phosphatidylinositol biosynthetic process;positive regulation of autophagosome assembly;regulation of autophagy;regulation of phosphatidylinositol 3-kinase signaling</t>
  </si>
  <si>
    <t>1-phosphatidylinositol-5-phosphate 4-kinase activity;ATP binding;identical protein binding</t>
  </si>
  <si>
    <t>autophagosome;cytosol;extracellular exosome;membrane</t>
  </si>
  <si>
    <t>sp|Q8TBX8|PI42C_HUMAN;tr|F8VNT5|F8VNT5_HUMAN;tr|F8VU68|F8VU68_HUMAN;tr|H0YIJ6|H0YIJ6_HUMAN;tr|F8VVB2|F8VVB2_HUMAN</t>
  </si>
  <si>
    <t>sp|Q8TBX8|PI42C_HUMAN</t>
  </si>
  <si>
    <t>Q8TBX8</t>
  </si>
  <si>
    <t>PI42C_HUMAN</t>
  </si>
  <si>
    <t>Phosphatidylinositol 5-phosphate 4-kinase type-2 gamma</t>
  </si>
  <si>
    <t>PIP4K2C</t>
  </si>
  <si>
    <t>activation of GTPase activity;intracellular protein transport;regulation of GTPase activity;regulation of vesicle fusion</t>
  </si>
  <si>
    <t>cytoplasm;endomembrane system;extracellular exosome;intracellular;mitochondrion</t>
  </si>
  <si>
    <t>sp|Q8TC07|TBC15_HUMAN;tr|F8WCB5|F8WCB5_HUMAN;tr|F8WDJ1|F8WDJ1_HUMAN;tr|F8WF35|F8WF35_HUMAN;tr|F8WAX5|F8WAX5_HUMAN;tr|F8VV61|F8VV61_HUMAN</t>
  </si>
  <si>
    <t>sp|Q8TC07|TBC15_HUMAN</t>
  </si>
  <si>
    <t>Q8TC07</t>
  </si>
  <si>
    <t>TBC15_HUMAN</t>
  </si>
  <si>
    <t>TBC1 domain family member 15</t>
  </si>
  <si>
    <t>TBC1D15</t>
  </si>
  <si>
    <t>adaptation of rhodopsin mediated signaling;retinal metabolic process;retinoid metabolic process;retinol metabolic process</t>
  </si>
  <si>
    <t>NADP-retinol dehydrogenase activity;oxidoreductase activity, acting on the CH-OH group of donors, NAD or NADP as acceptor;retinol dehydrogenase activity</t>
  </si>
  <si>
    <t>endoplasmic reticulum membrane;integral component of membrane;intracellular;photoreceptor inner segment</t>
  </si>
  <si>
    <t>Metabolic pathways;Retinol metabolism</t>
  </si>
  <si>
    <t>sp|Q8TC12|RDH11_HUMAN;tr|G3V2G6|G3V2G6_HUMAN;tr|G3V234|G3V234_HUMAN;tr|H0YIZ8|H0YIZ8_HUMAN;tr|H0YJ46|H0YJ46_HUMAN</t>
  </si>
  <si>
    <t>Q8TC12</t>
  </si>
  <si>
    <t>RDH11_HUMAN</t>
  </si>
  <si>
    <t>Retinol dehydrogenase 11</t>
  </si>
  <si>
    <t>RDH11</t>
  </si>
  <si>
    <t>sp|Q8TCC3|RM30_HUMAN;tr|B8ZZV5|B8ZZV5_HUMAN</t>
  </si>
  <si>
    <t>sp|Q8TCC3|RM30_HUMAN</t>
  </si>
  <si>
    <t>Q8TCC3</t>
  </si>
  <si>
    <t>RM30_HUMAN</t>
  </si>
  <si>
    <t>39S ribosomal protein L30, mitochondrial</t>
  </si>
  <si>
    <t>30mt;RP-L30</t>
  </si>
  <si>
    <t>MRPL30</t>
  </si>
  <si>
    <t>dephosphorylation;purine nucleotide catabolic process;pyrimidine deoxyribonucleotide catabolic process;pyrimidine nucleoside catabolic process</t>
  </si>
  <si>
    <t>5'-nucleotidase activity;metal ion binding;nucleotidase activity;pyrimidine nucleotide binding</t>
  </si>
  <si>
    <t>sp|Q8TCD5|NT5C_HUMAN;tr|J3KRC4|J3KRC4_HUMAN;tr|J3KSY6|J3KSY6_HUMAN;tr|J3KSX6|J3KSX6_HUMAN;tr|J3QQX8|J3QQX8_HUMAN</t>
  </si>
  <si>
    <t>sp|Q8TCD5|NT5C_HUMAN;tr|J3KRC4|J3KRC4_HUMAN;tr|J3KSY6|J3KSY6_HUMAN;tr|J3KSX6|J3KSX6_HUMAN</t>
  </si>
  <si>
    <t>Q8TCD5</t>
  </si>
  <si>
    <t>NT5C_HUMAN</t>
  </si>
  <si>
    <t>5'(3')-deoxyribonucleotidase, cytosolic type</t>
  </si>
  <si>
    <t>NT5C</t>
  </si>
  <si>
    <t>sp|Q8TCF1|ZFAN1_HUMAN;tr|E5RK75|E5RK75_HUMAN;tr|E5RJ74|E5RJ74_HUMAN;tr|E5RGE5|E5RGE5_HUMAN;tr|E5RI74|E5RI74_HUMAN;tr|E5RIS3|E5RIS3_HUMAN</t>
  </si>
  <si>
    <t>sp|Q8TCF1|ZFAN1_HUMAN</t>
  </si>
  <si>
    <t>Q8TCF1</t>
  </si>
  <si>
    <t>ZFAN1_HUMAN</t>
  </si>
  <si>
    <t>AN1-type zinc finger protein 1</t>
  </si>
  <si>
    <t>ZFAND1</t>
  </si>
  <si>
    <t>co-translational protein modification;glycoprotein catabolic process;post-translational protein modification;protein N-linked glycosylation via asparagine;response to unfolded protein;ubiquitin-dependent ERAD pathway</t>
  </si>
  <si>
    <t>endoplasmic reticulum;integral component of membrane;membrane;oligosaccharyltransferase complex</t>
  </si>
  <si>
    <t>sp|Q8TCJ2|STT3B_HUMAN</t>
  </si>
  <si>
    <t>Q8TCJ2</t>
  </si>
  <si>
    <t>STT3B_HUMAN</t>
  </si>
  <si>
    <t>Dolichyl-diphosphooligosaccharide--protein glycosyltransferase subunit STT3B</t>
  </si>
  <si>
    <t>ligosaccharyl transferase subunit STT3B;TT3-B</t>
  </si>
  <si>
    <t>STT3B</t>
  </si>
  <si>
    <t>cellular response to interferon-beta;cellular response to oxidative stress;liver regeneration;mitochondrial mRNA catabolic process;mitochondrial mRNA polyadenylation;mitochondrial RNA 3'-end processing;mitochondrial RNA 5'-end processing;mitochondrial RNA catabolic process;mitochondrion morphogenesis;mitotic cell cycle arrest;mRNA catabolic process;negative regulation of growth;nuclear polyadenylation-dependent mRNA catabolic process;positive regulation of miRNA catabolic process;positive regulation of mitochondrial RNA catabolic process;positive regulation of mRNA catabolic process;protein homooligomerization;protein homotrimerization;regulation of cellular respiration;regulation of cellular senescence;response to cAMP;response to growth hormone;RNA catabolic process;RNA import into mitochondrion;RNA polyadenylation;rRNA import into mitochondrion</t>
  </si>
  <si>
    <t>3'-5'-exoribonuclease activity;miRNA binding;poly(G) binding;poly(U) RNA binding;polyribonucleotide nucleotidyltransferase activity;RNA binding</t>
  </si>
  <si>
    <t>cytoplasm;cytosol;endoplasmic reticulum membrane;mitochondrial degradosome;mitochondrial intermembrane space;mitochondrion;nucleus;polysomal ribosome</t>
  </si>
  <si>
    <t>sp|Q8TCS8|PNPT1_HUMAN;tr|H7BXF6|H7BXF6_HUMAN;tr|H7C3C5|H7C3C5_HUMAN;tr|F8WBI3|F8WBI3_HUMAN</t>
  </si>
  <si>
    <t>sp|Q8TCS8|PNPT1_HUMAN</t>
  </si>
  <si>
    <t>Q8TCS8</t>
  </si>
  <si>
    <t>PNPT1_HUMAN</t>
  </si>
  <si>
    <t>Polyribonucleotide nucleotidyltransferase 1, mitochondrial</t>
  </si>
  <si>
    <t>PNPT1</t>
  </si>
  <si>
    <t>membrane protein proteolysis;membrane protein proteolysis involved in retrograde protein transport, ER to cytosol;protein homotetramerization</t>
  </si>
  <si>
    <t>aspartic endopeptidase activity, intramembrane cleaving;peptidase activity;protein homodimerization activity;ubiquitin protein ligase binding</t>
  </si>
  <si>
    <t>cell surface;Derlin-1 retrotranslocation complex;endoplasmic reticulum;endoplasmic reticulum membrane;Golgi-associated vesicle membrane;integral component of cytoplasmic side of endoplasmic reticulum membrane;integral component of lumenal side of endoplasmic reticulum membrane;lysosomal membrane;membrane;plasma membrane;rough endoplasmic reticulum</t>
  </si>
  <si>
    <t>sp|Q8TCT9|HM13_HUMAN;tr|A0A075B6F6|A0A075B6F6_HUMAN;tr|A0A0C4DGU3|A0A0C4DGU3_HUMAN</t>
  </si>
  <si>
    <t>sp|Q8TCT9|HM13_HUMAN;tr|A0A075B6F6|A0A075B6F6_HUMAN</t>
  </si>
  <si>
    <t>Q8TCT9</t>
  </si>
  <si>
    <t>HM13_HUMAN</t>
  </si>
  <si>
    <t>Minor histocompatibility antigen H13</t>
  </si>
  <si>
    <t>HM13</t>
  </si>
  <si>
    <t>tr|A0A0M3HER4|A0A0M3HER4_HUMAN;sp|Q8TD08|MK15_HUMAN</t>
  </si>
  <si>
    <t>A0A0M3HER4</t>
  </si>
  <si>
    <t>centrosome localization;microtubule anchoring at microtubule organizing center;minus-end-directed organelle transport along microtubule;mRNA transport;protein targeting to Golgi;regulation of microtubule cytoskeleton organization;retrograde vesicle-mediated transport, Golgi to ER</t>
  </si>
  <si>
    <t>cytoskeletal adaptor activity;dynactin binding;dynein complex binding;dynein light intermediate chain binding;Rab GTPase binding</t>
  </si>
  <si>
    <t>annulate lamellae;centrosome;cytoplasm;cytoplasmic vesicle;cytosol;Golgi apparatus;nuclear envelope;nuclear pore;plasma membrane</t>
  </si>
  <si>
    <t>sp|Q8TD16|BICD2_HUMAN;tr|A0A087WYJ7|A0A087WYJ7_HUMAN;tr|A8MVZ6|A8MVZ6_HUMAN;sp|Q96G01|BICD1_HUMAN</t>
  </si>
  <si>
    <t>sp|Q8TD16|BICD2_HUMAN</t>
  </si>
  <si>
    <t>Q8TD16</t>
  </si>
  <si>
    <t>BICD2_HUMAN</t>
  </si>
  <si>
    <t>Protein bicaudal D homolog 2</t>
  </si>
  <si>
    <t>ic-D 2</t>
  </si>
  <si>
    <t>BICD2</t>
  </si>
  <si>
    <t>cell division;mitotic nuclear envelope disassembly</t>
  </si>
  <si>
    <t>ATP binding;metal ion binding;protein kinase binding;protein serine/threonine kinase activity</t>
  </si>
  <si>
    <t>sp|Q8TD19|NEK9_HUMAN;tr|G3V459|G3V459_HUMAN</t>
  </si>
  <si>
    <t>sp|Q8TD19|NEK9_HUMAN</t>
  </si>
  <si>
    <t>Q8TD19</t>
  </si>
  <si>
    <t>NEK9_HUMAN</t>
  </si>
  <si>
    <t>Serine/threonine-protein kinase Nek9</t>
  </si>
  <si>
    <t>NEK9</t>
  </si>
  <si>
    <t>2-oxoglutarate metabolic process;cellular amino acid biosynthetic process;L-alanine catabolic process;L-alanine metabolic process</t>
  </si>
  <si>
    <t>L-alanine:2-oxoglutarate aminotransferase activity;pyridoxal phosphate binding</t>
  </si>
  <si>
    <t>2-Oxocarboxylic acid metabolism;Alanine, aspartate and glutamate metabolism;Arginine biosynthesis;Biosynthesis of amino acids;Carbon metabolism;Metabolic pathways</t>
  </si>
  <si>
    <t>sp|Q8TD30|ALAT2_HUMAN;tr|H3BU54|H3BU54_HUMAN</t>
  </si>
  <si>
    <t>sp|Q8TD30|ALAT2_HUMAN</t>
  </si>
  <si>
    <t>Q8TD30</t>
  </si>
  <si>
    <t>ALAT2_HUMAN</t>
  </si>
  <si>
    <t>Alanine aminotransferase 2</t>
  </si>
  <si>
    <t>LT2</t>
  </si>
  <si>
    <t>GPT2</t>
  </si>
  <si>
    <t>cellular response to DNA damage stimulus;defense response to virus;double-strand break repair;endosome to lysosome transport;histone H2A ubiquitination;histone H2B ubiquitination;histone monoubiquitination;innate immune response;negative regulation of ubiquitin-protein transferase activity;positive regulation of chromatin binding;positive regulation of defense response to virus by host;positive regulation of double-strand break repair via nonhomologous end joining;positive regulation of NAD+ ADP-ribosyltransferase activity;positive regulation of protein binding;positive regulation of protein localization to early endosome;positive regulation of protein localization to nucleus;positive regulation of receptor catabolic process;positive regulation of transcription, DNA-templated;protein autoubiquitination;protein K48-linked ubiquitination;protein polyubiquitination;protein transport;protein ubiquitination involved in ubiquitin-dependent protein catabolic process</t>
  </si>
  <si>
    <t>enzyme activator activity;enzyme binding;enzyme inhibitor activity;histone binding;metal ion binding;RNA binding;STAT family protein binding;ubiquitin-like protein ligase binding;ubiquitin-protein transferase activity</t>
  </si>
  <si>
    <t>cytoplasm;cytosol;early endosome membrane;lysosomal membrane;lysosome;nucleoplasm;nucleus;protein complex</t>
  </si>
  <si>
    <t>sp|Q8TDB6|DTX3L_HUMAN</t>
  </si>
  <si>
    <t>Q8TDB6</t>
  </si>
  <si>
    <t>DTX3L_HUMAN</t>
  </si>
  <si>
    <t>E3 ubiquitin-protein ligase DTX3L</t>
  </si>
  <si>
    <t>DTX3L</t>
  </si>
  <si>
    <t>intracellular estrogen receptor signaling pathway;regulation of transcription, DNA-templated;RNA metabolic process;RNA processing;RNA secondary structure unwinding;transcription, DNA-templated</t>
  </si>
  <si>
    <t>ATP binding;ATP-dependent RNA helicase activity;estrogen receptor binding;receptor binding;RNA binding;transcription corepressor activity</t>
  </si>
  <si>
    <t>cytoplasm;Golgi apparatus;membrane;nucleolus;nucleus</t>
  </si>
  <si>
    <t>sp|Q8TDD1|DDX54_HUMAN;tr|F8VRX4|F8VRX4_HUMAN;tr|H0YHH7|H0YHH7_HUMAN</t>
  </si>
  <si>
    <t>sp|Q8TDD1|DDX54_HUMAN</t>
  </si>
  <si>
    <t>Q8TDD1</t>
  </si>
  <si>
    <t>DDX54_HUMAN</t>
  </si>
  <si>
    <t>ATP-dependent RNA helicase DDX54</t>
  </si>
  <si>
    <t>DDX54</t>
  </si>
  <si>
    <t>ribosomal large subunit assembly</t>
  </si>
  <si>
    <t>sp|Q8TDN6|BRX1_HUMAN</t>
  </si>
  <si>
    <t>Q8TDN6</t>
  </si>
  <si>
    <t>BRX1_HUMAN</t>
  </si>
  <si>
    <t>Ribosome biogenesis protein BRX1 homolog</t>
  </si>
  <si>
    <t>BRIX1</t>
  </si>
  <si>
    <t>carbohydrate metabolic process;glucosamine catabolic process;N-acetylglucosamine metabolic process</t>
  </si>
  <si>
    <t>sp|Q8TDQ7|GNPI2_HUMAN</t>
  </si>
  <si>
    <t>Q8TDQ7</t>
  </si>
  <si>
    <t>GNPI2_HUMAN</t>
  </si>
  <si>
    <t>Glucosamine-6-phosphate isomerase 2</t>
  </si>
  <si>
    <t>GNPDA2</t>
  </si>
  <si>
    <t>anion transmembrane transport;fat cell differentiation;signal transduction;transmembrane transport</t>
  </si>
  <si>
    <t>cytoplasm;endoplasmic reticulum membrane;integral component of plasma membrane;ion channel complex;membrane;plasma membrane</t>
  </si>
  <si>
    <t>sp|Q8TDW0|LRC8C_HUMAN</t>
  </si>
  <si>
    <t>Q8TDW0</t>
  </si>
  <si>
    <t>LRC8C_HUMAN</t>
  </si>
  <si>
    <t>Volume-regulated anion channel subunit LRRC8C</t>
  </si>
  <si>
    <t>LRRC8C</t>
  </si>
  <si>
    <t>positive regulation of telomerase activity;positive regulation of telomere capping;positive regulation of telomere maintenance via telomerase;protein phosphorylation;regulation of mitotic cell cycle;spindle assembly</t>
  </si>
  <si>
    <t>cytoplasm;microtubule;microtubule organizing center;nucleoplasm;spindle pole</t>
  </si>
  <si>
    <t>Q8TDX7</t>
  </si>
  <si>
    <t>NEK7_HUMAN</t>
  </si>
  <si>
    <t>Serine/threonine-protein kinase Nek7</t>
  </si>
  <si>
    <t>NEK7</t>
  </si>
  <si>
    <t>actin filament depolymerization;blood coagulation;cytoskeleton organization;negative regulation of cysteine-type endopeptidase activity involved in apoptotic process;negative regulation of protein phosphorylation;oxidation-reduction process;regulation of regulated secretory pathway;signal transduction;sulfur oxidation</t>
  </si>
  <si>
    <t>actin binding;FAD binding;metal ion binding;monooxygenase activity;oxidoreductase activity, acting on paired donors, with incorporation or reduction of molecular oxygen, NAD(P)H as one donor, and incorporation of one atom of oxygen;protein kinase binding;Rab GTPase binding;SH3 domain binding</t>
  </si>
  <si>
    <t>cytoplasm;cytosol;hippocampal mossy fiber expansion;intermediate filament;midbody</t>
  </si>
  <si>
    <t>sp|Q8TDZ2|MICA1_HUMAN</t>
  </si>
  <si>
    <t>Q8TDZ2</t>
  </si>
  <si>
    <t>MICA1_HUMAN</t>
  </si>
  <si>
    <t>[F-actin]-monooxygenase MICAL1 {ECO:0000305}</t>
  </si>
  <si>
    <t>MICAL1</t>
  </si>
  <si>
    <t>kinase activity</t>
  </si>
  <si>
    <t>tr|B4DKV7|B4DKV7_HUMAN;sp|Q8TE68|ES8L1_HUMAN;tr|K7EN83|K7EN83_HUMAN;tr|K7EKX9|K7EKX9_HUMAN;tr|K7ELW3|K7ELW3_HUMAN</t>
  </si>
  <si>
    <t>tr|B4DKV7|B4DKV7_HUMAN;sp|Q8TE68|ES8L1_HUMAN;tr|K7EN83|K7EN83_HUMAN;tr|K7EKX9|K7EKX9_HUMAN</t>
  </si>
  <si>
    <t>B4DKV7</t>
  </si>
  <si>
    <t>B4DKV7_HUMAN</t>
  </si>
  <si>
    <t>EPS8L1</t>
  </si>
  <si>
    <t>regulation of actin polymerization or depolymerization;regulation of axonogenesis;regulation of lamellipodium assembly</t>
  </si>
  <si>
    <t>actin binding;protein tyrosine phosphatase activity;protein tyrosine/serine/threonine phosphatase activity</t>
  </si>
  <si>
    <t>cytoplasm;cytoskeleton;nucleus</t>
  </si>
  <si>
    <t>Axon guidance;Regulation of actin cytoskeleton</t>
  </si>
  <si>
    <t>sp|Q8TE77|SSH3_HUMAN;tr|A0A087WWG1|A0A087WWG1_HUMAN;tr|C9JUG3|C9JUG3_HUMAN;tr|E9PIT5|E9PIT5_HUMAN</t>
  </si>
  <si>
    <t>sp|Q8TE77|SSH3_HUMAN</t>
  </si>
  <si>
    <t>Q8TE77</t>
  </si>
  <si>
    <t>SSH3_HUMAN</t>
  </si>
  <si>
    <t>Protein phosphatase Slingshot homolog 3</t>
  </si>
  <si>
    <t>SSH3</t>
  </si>
  <si>
    <t>DNA replication;tRNA metabolic process</t>
  </si>
  <si>
    <t>aminoacyl-tRNA editing activity;DNA binding;D-tyrosyl-tRNA(Tyr) deacylase activity;metal ion binding;tRNA binding</t>
  </si>
  <si>
    <t>cytoplasm;cytosol;nucleolus</t>
  </si>
  <si>
    <t>sp|Q8TEA8|DTD1_HUMAN;tr|A0A087WZV9|A0A087WZV9_HUMAN</t>
  </si>
  <si>
    <t>sp|Q8TEA8|DTD1_HUMAN</t>
  </si>
  <si>
    <t>Q8TEA8</t>
  </si>
  <si>
    <t>DTD1_HUMAN</t>
  </si>
  <si>
    <t>D-aminoacyl-tRNA deacylase 1 {ECO:0000250|UniProtKB:Q8IIS0}</t>
  </si>
  <si>
    <t>TD</t>
  </si>
  <si>
    <t>DTD1</t>
  </si>
  <si>
    <t>Cul4-RING E3 ubiquitin ligase complex;nucleoplasm</t>
  </si>
  <si>
    <t>sp|Q8TEB1|DCA11_HUMAN;tr|H0YLQ1|H0YLQ1_HUMAN;tr|H0YLF1|H0YLF1_HUMAN;tr|H0YLX7|H0YLX7_HUMAN;tr|H0YN03|H0YN03_HUMAN;tr|H0YNK2|H0YNK2_HUMAN;tr|H0YN21|H0YN21_HUMAN;tr|H0YMZ4|H0YMZ4_HUMAN;tr|H0YNT0|H0YNT0_HUMAN;tr|H0YN15|H0YN15_HUMAN;tr|H0YM56|H0YM56_HUMAN;tr|H0YLH4|H0YLH4_HUMAN;tr|H0YMF7|H0YMF7_HUMAN;tr|H0YL64|H0YL64_HUMAN;tr|H0YMN6|H0YMN6_HUMAN;tr|H0YL29|H0YL29_HUMAN;tr|H0YKR8|H0YKR8_HUMAN;tr|H0YLB2|H0YLB2_HUMAN;tr|H0YM86|H0YM86_HUMAN;tr|H0YNS2|H0YNS2_HUMAN;tr|H0YN92|H0YN92_HUMAN;tr|H0YL98|H0YL98_HUMAN;tr|H0YL77|H0YL77_HUMAN</t>
  </si>
  <si>
    <t>Q8TEB1</t>
  </si>
  <si>
    <t>DCA11_HUMAN</t>
  </si>
  <si>
    <t>DDB1- and CUL4-associated factor 11</t>
  </si>
  <si>
    <t>DCAF11</t>
  </si>
  <si>
    <t>tr|B9A054|B9A054_HUMAN;sp|Q8TEB9|RHBL4_HUMAN</t>
  </si>
  <si>
    <t>B9A054</t>
  </si>
  <si>
    <t>B9A054_HUMAN</t>
  </si>
  <si>
    <t>RHBDD1</t>
  </si>
  <si>
    <t>cellular response to oxidative stress</t>
  </si>
  <si>
    <t>glutathione peroxidase activity;peroxidase activity</t>
  </si>
  <si>
    <t>endoplasmic reticulum lumen;integral component of membrane</t>
  </si>
  <si>
    <t>Arachidonic acid metabolism;Glutathione metabolism;Metabolic pathways;Thyroid hormone synthesis</t>
  </si>
  <si>
    <t>sp|Q8TED1|GPX8_HUMAN;tr|E7ETY7|E7ETY7_HUMAN;tr|J3KNB5|J3KNB5_HUMAN</t>
  </si>
  <si>
    <t>sp|Q8TED1|GPX8_HUMAN;tr|E7ETY7|E7ETY7_HUMAN</t>
  </si>
  <si>
    <t>Q8TED1</t>
  </si>
  <si>
    <t>GPX8_HUMAN</t>
  </si>
  <si>
    <t>Probable glutathione peroxidase 8</t>
  </si>
  <si>
    <t>Px-8;SHPx-8</t>
  </si>
  <si>
    <t>GPX8</t>
  </si>
  <si>
    <t>intracellular transport of virus;mitotic nuclear envelope disassembly;mRNA export from nucleus;protein sumoylation;regulation of cellular response to heat;regulation of gene silencing by miRNA;regulation of glycolytic process;tRNA export from nucleus;viral process;viral transcription</t>
  </si>
  <si>
    <t>protein dimerization activity</t>
  </si>
  <si>
    <t>endoplasmic reticulum membrane;host cell;integral component of membrane;membrane;nuclear envelope;nuclear membrane;nuclear pore</t>
  </si>
  <si>
    <t>sp|Q8TEM1|PO210_HUMAN</t>
  </si>
  <si>
    <t>Q8TEM1</t>
  </si>
  <si>
    <t>PO210_HUMAN</t>
  </si>
  <si>
    <t>Nuclear pore membrane glycoprotein 210</t>
  </si>
  <si>
    <t>uclear pore protein gp210</t>
  </si>
  <si>
    <t>NUP210</t>
  </si>
  <si>
    <t>tr|K7EPA2|K7EPA2_HUMAN;tr|H0Y966|H0Y966_HUMAN;sp|Q8TEP8|CE192_HUMAN;tr|A0A0A0MR42|A0A0A0MR42_HUMAN;tr|K7ENP4|K7ENP4_HUMAN;tr|C9JT09|C9JT09_HUMAN</t>
  </si>
  <si>
    <t>K7EPA2</t>
  </si>
  <si>
    <t>K7EPA2_HUMAN</t>
  </si>
  <si>
    <t>CEP192</t>
  </si>
  <si>
    <t>mRNA splicing, via spliceosome;nuclear import;protein complex assembly;regulation of translation;spliceosomal snRNP assembly;translation</t>
  </si>
  <si>
    <t>mRNA 3'-UTR binding;ribosome binding;RNA 7-methylguanosine cap binding;RNA binding;snRNA binding;U1 snRNA binding;U4 snRNA binding;U4atac snRNA binding</t>
  </si>
  <si>
    <t>cytoplasm;cytosol;Gemini of coiled bodies;membrane;nuclear body;nucleoplasm;SMN complex;SMN-Gemin2 complex;SMN-Sm protein complex</t>
  </si>
  <si>
    <t>sp|Q8TEQ6|GEMI5_HUMAN</t>
  </si>
  <si>
    <t>Q8TEQ6</t>
  </si>
  <si>
    <t>GEMI5_HUMAN</t>
  </si>
  <si>
    <t>Gem-associated protein 5</t>
  </si>
  <si>
    <t>emin5</t>
  </si>
  <si>
    <t>GEMIN5</t>
  </si>
  <si>
    <t>cell junction</t>
  </si>
  <si>
    <t>tr|Q5VWV2|Q5VWV2_HUMAN;sp|Q8TEW0|PARD3_HUMAN;tr|F5GZI3|F5GZI3_HUMAN;tr|Q5VWU8|Q5VWU8_HUMAN;tr|B1AP52|B1AP52_HUMAN</t>
  </si>
  <si>
    <t>tr|Q5VWV2|Q5VWV2_HUMAN;sp|Q8TEW0|PARD3_HUMAN;tr|F5GZI3|F5GZI3_HUMAN;tr|Q5VWU8|Q5VWU8_HUMAN</t>
  </si>
  <si>
    <t>Q5VWV2</t>
  </si>
  <si>
    <t>Q5VWV2_HUMAN</t>
  </si>
  <si>
    <t>PARD3</t>
  </si>
  <si>
    <t>DNA replication-dependent nucleosome assembly;DNA replication-independent nucleosome assembly;NLS-bearing protein import into nucleus;protein import into nucleus, translocation;protein transport;ribosomal protein import into nucleus</t>
  </si>
  <si>
    <t>nuclear localization sequence binding;protein transporter activity;Ran GTPase binding</t>
  </si>
  <si>
    <t>cytoplasm;membrane;nuclear chromatin;nuclear membrane;nuclear periphery;protein complex</t>
  </si>
  <si>
    <t>sp|Q8TEX9|IPO4_HUMAN;tr|H0YN14|H0YN14_HUMAN;tr|H0YN07|H0YN07_HUMAN;tr|H0YMR4|H0YMR4_HUMAN;tr|H0YLV0|H0YLV0_HUMAN;tr|H0YL92|H0YL92_HUMAN;tr|H0YKG5|H0YKG5_HUMAN;tr|H0YK93|H0YK93_HUMAN</t>
  </si>
  <si>
    <t>sp|Q8TEX9|IPO4_HUMAN;tr|H0YN14|H0YN14_HUMAN</t>
  </si>
  <si>
    <t>Q8TEX9</t>
  </si>
  <si>
    <t>IPO4_HUMAN</t>
  </si>
  <si>
    <t>Importin-4</t>
  </si>
  <si>
    <t>mp4</t>
  </si>
  <si>
    <t>IPO4</t>
  </si>
  <si>
    <t>axon guidance;cell migration;cellular response to starvation;centrosome duplication;endocytosis;negative regulation of protein binding;positive regulation of protein binding;protein deubiquitination;protein K48-linked deubiquitination;protein K63-linked deubiquitination;protein stabilization;regulation of autophagy;regulation of G-protein coupled receptor protein signaling pathway;ubiquitin-dependent protein catabolic process</t>
  </si>
  <si>
    <t>cysteine-type endopeptidase activity;G-protein coupled receptor binding;Ral GTPase binding;thiol-dependent ubiquitin-specific protease activity;thiol-dependent ubiquitinyl hydrolase activity;zinc ion binding</t>
  </si>
  <si>
    <t>cell body;centrosome;cytoplasm;cytosol;focal adhesion;Golgi apparatus;nucleoplasm;perinuclear region of cytoplasm;VCB complex</t>
  </si>
  <si>
    <t>sp|Q8TEY7|UBP33_HUMAN;tr|H0YCV3|H0YCV3_HUMAN</t>
  </si>
  <si>
    <t>Q8TEY7</t>
  </si>
  <si>
    <t>UBP33_HUMAN</t>
  </si>
  <si>
    <t>Ubiquitin carboxyl-terminal hydrolase 33</t>
  </si>
  <si>
    <t>USP33</t>
  </si>
  <si>
    <t>protein dephosphorylation;protein phosphorylation;signal transduction</t>
  </si>
  <si>
    <t>protein phosphatase 4 complex</t>
  </si>
  <si>
    <t>sp|Q8TF05|PP4R1_HUMAN;tr|J3QL26|J3QL26_HUMAN;tr|J3KSB0|J3KSB0_HUMAN;tr|J3QLA6|J3QLA6_HUMAN;tr|J3QQV0|J3QQV0_HUMAN;tr|J3KRU1|J3KRU1_HUMAN</t>
  </si>
  <si>
    <t>sp|Q8TF05|PP4R1_HUMAN;tr|J3QL26|J3QL26_HUMAN;tr|J3KSB0|J3KSB0_HUMAN;tr|J3QLA6|J3QLA6_HUMAN</t>
  </si>
  <si>
    <t>Q8TF05</t>
  </si>
  <si>
    <t>PP4R1_HUMAN</t>
  </si>
  <si>
    <t>Serine/threonine-protein phosphatase 4 regulatory subunit 1</t>
  </si>
  <si>
    <t>PPP4R1</t>
  </si>
  <si>
    <t>Fc-gamma receptor signaling pathway involved in phagocytosis</t>
  </si>
  <si>
    <t>Endocytosis;Yersinia infection</t>
  </si>
  <si>
    <t>sp|Q8TF74|WIPF2_HUMAN;tr|J3QKM5|J3QKM5_HUMAN</t>
  </si>
  <si>
    <t>sp|Q8TF74|WIPF2_HUMAN</t>
  </si>
  <si>
    <t>Q8TF74</t>
  </si>
  <si>
    <t>WIPF2_HUMAN</t>
  </si>
  <si>
    <t>WAS/WASL-interacting protein family member 2</t>
  </si>
  <si>
    <t>WIPF2</t>
  </si>
  <si>
    <t>cell differentiation;fatty acid metabolic process;negative regulation of sequestering of triglyceride;phosphatidic acid biosynthetic process;positive regulation of lipoprotein lipase activity;positive regulation of triglyceride catabolic process</t>
  </si>
  <si>
    <t>1-acylglycerol-3-phosphate O-acyltransferase activity;lysophosphatidic acid acyltransferase activity</t>
  </si>
  <si>
    <t>cytosol;lipid droplet</t>
  </si>
  <si>
    <t>Regulation of lipolysis in adipocytes</t>
  </si>
  <si>
    <t>sp|Q8WTS1|ABHD5_HUMAN;tr|F8W7B5|F8W7B5_HUMAN;tr|H7BZY9|H7BZY9_HUMAN</t>
  </si>
  <si>
    <t>sp|Q8WTS1|ABHD5_HUMAN</t>
  </si>
  <si>
    <t>Q8WTS1</t>
  </si>
  <si>
    <t>ABHD5_HUMAN</t>
  </si>
  <si>
    <t>1-acylglycerol-3-phosphate O-acyltransferase ABHD5</t>
  </si>
  <si>
    <t>ABHD5</t>
  </si>
  <si>
    <t>histone-lysine N-methyltransferase activity</t>
  </si>
  <si>
    <t>chromosome</t>
  </si>
  <si>
    <t>tr|D6RJA0|D6RJA0_HUMAN;sp|Q8WTS6|SETD7_HUMAN</t>
  </si>
  <si>
    <t>D6RJA0</t>
  </si>
  <si>
    <t>D6RJA0_HUMAN</t>
  </si>
  <si>
    <t>Histone-lysine N-methyltransferase {ECO:0000256|PROSITE-ProRule:PRU00910}</t>
  </si>
  <si>
    <t>SETD7</t>
  </si>
  <si>
    <t>ER to Golgi vesicle-mediated transport;Golgi organization;intra-Golgi vesicle-mediated transport;protein transport</t>
  </si>
  <si>
    <t>Golgi apparatus;Golgi membrane;Golgi transport complex;trans-Golgi network membrane</t>
  </si>
  <si>
    <t>sp|Q8WTW3|COG1_HUMAN;tr|A0A087WVI0|A0A087WVI0_HUMAN;tr|E9PBL8|E9PBL8_HUMAN;tr|J3KSY3|J3KSY3_HUMAN;tr|J3QKY9|J3QKY9_HUMAN;tr|J3QLT5|J3QLT5_HUMAN</t>
  </si>
  <si>
    <t>sp|Q8WTW3|COG1_HUMAN;tr|A0A087WVI0|A0A087WVI0_HUMAN;tr|E9PBL8|E9PBL8_HUMAN</t>
  </si>
  <si>
    <t>Q8WTW3</t>
  </si>
  <si>
    <t>COG1_HUMAN</t>
  </si>
  <si>
    <t>Conserved oligomeric Golgi complex subunit 1</t>
  </si>
  <si>
    <t>OG complex subunit 1</t>
  </si>
  <si>
    <t>COG1</t>
  </si>
  <si>
    <t>cytokine-mediated signaling pathway</t>
  </si>
  <si>
    <t>sp|Q8WU90|ZC3HF_HUMAN;tr|F8WB26|F8WB26_HUMAN;tr|H7C466|H7C466_HUMAN</t>
  </si>
  <si>
    <t>sp|Q8WU90|ZC3HF_HUMAN</t>
  </si>
  <si>
    <t>Q8WU90</t>
  </si>
  <si>
    <t>ZC3HF_HUMAN</t>
  </si>
  <si>
    <t>Zinc finger CCCH domain-containing protein 15</t>
  </si>
  <si>
    <t>ZC3H15</t>
  </si>
  <si>
    <t>regulation of phosphorylation of RNA polymerase II C-terminal domain</t>
  </si>
  <si>
    <t>peptidyl-prolyl cis-trans isomerase activity;RNA binding</t>
  </si>
  <si>
    <t>sp|Q8WUA2|PPIL4_HUMAN</t>
  </si>
  <si>
    <t>Q8WUA2</t>
  </si>
  <si>
    <t>PPIL4_HUMAN</t>
  </si>
  <si>
    <t>Peptidyl-prolyl cis-trans isomerase-like 4</t>
  </si>
  <si>
    <t>PIase</t>
  </si>
  <si>
    <t>PPIL4</t>
  </si>
  <si>
    <t>5S class rRNA transcription from RNA polymerase III type 1 promoter;transcription from RNA polymerase III promoter;transcription, DNA-templated;tRNA transcription from RNA polymerase III promoter</t>
  </si>
  <si>
    <t>nucleoplasm;transcription factor TFIIIC complex</t>
  </si>
  <si>
    <t>sp|Q8WUA4|TF3C2_HUMAN;tr|A0A087WZD8|A0A087WZD8_HUMAN;tr|H0Y4Q6|H0Y4Q6_HUMAN;tr|H7C3X9|H7C3X9_HUMAN;tr|C9JNH7|C9JNH7_HUMAN;tr|H7C318|H7C318_HUMAN</t>
  </si>
  <si>
    <t>sp|Q8WUA4|TF3C2_HUMAN;tr|A0A087WZD8|A0A087WZD8_HUMAN</t>
  </si>
  <si>
    <t>Q8WUA4</t>
  </si>
  <si>
    <t>TF3C2_HUMAN</t>
  </si>
  <si>
    <t>General transcription factor 3C polypeptide 2</t>
  </si>
  <si>
    <t>GTF3C2</t>
  </si>
  <si>
    <t>tr|F8WDP1|F8WDP1_HUMAN;tr|A0A0A0MRY0|A0A0A0MRY0_HUMAN;sp|Q8WUA7|TB22A_HUMAN</t>
  </si>
  <si>
    <t>F8WDP1</t>
  </si>
  <si>
    <t>F8WDP1_HUMAN</t>
  </si>
  <si>
    <t>TBC1D22A</t>
  </si>
  <si>
    <t>positive regulation of exocytosis;protein transport;vesicle-mediated transport</t>
  </si>
  <si>
    <t>endoplasmic reticulum membrane;extracellular exosome;Golgi membrane;plasma membrane;presynapse</t>
  </si>
  <si>
    <t>sp|Q8WUD1|RAB2B_HUMAN;tr|Q5HYI5|Q5HYI5_HUMAN;tr|E9PE37|E9PE37_HUMAN;tr|H0YD31|H0YD31_HUMAN;tr|Q6PIK3|Q6PIK3_HUMAN</t>
  </si>
  <si>
    <t>sp|Q8WUD1|RAB2B_HUMAN;tr|Q5HYI5|Q5HYI5_HUMAN</t>
  </si>
  <si>
    <t>Q8WUD1</t>
  </si>
  <si>
    <t>RAB2B_HUMAN</t>
  </si>
  <si>
    <t>Ras-related protein Rab-2B</t>
  </si>
  <si>
    <t>RAB2B</t>
  </si>
  <si>
    <t>arginyl-tRNA aminoacylation</t>
  </si>
  <si>
    <t>arginine-tRNA ligase activity;ATP binding</t>
  </si>
  <si>
    <t>sp|Q8WUD4|CCD12_HUMAN;tr|J3KR35|J3KR35_HUMAN;tr|S4R331|S4R331_HUMAN;tr|C9JUN5|C9JUN5_HUMAN</t>
  </si>
  <si>
    <t>sp|Q8WUD4|CCD12_HUMAN;tr|J3KR35|J3KR35_HUMAN</t>
  </si>
  <si>
    <t>Q8WUD4</t>
  </si>
  <si>
    <t>CCD12_HUMAN</t>
  </si>
  <si>
    <t>Coiled-coil domain-containing protein 12</t>
  </si>
  <si>
    <t>CCDC12</t>
  </si>
  <si>
    <t>apoptotic process;cardiac muscle contraction;cardiac right ventricle morphogenesis;embryonic camera-type eye development;hair cycle;multicellular organism growth;multicellular organismal homeostasis;negative regulation of transcription from RNA polymerase II promoter;positive regulation of cell differentiation;post-embryonic development;regulation of signal transduction by p53 class mediator;transcription, DNA-templated;ventricular cardiac muscle tissue development</t>
  </si>
  <si>
    <t>cadherin binding;identical protein binding;transcription corepressor activity;transcription factor binding</t>
  </si>
  <si>
    <t>cell junction;cytosol;intercellular bridge;nucleoplasm;nucleus</t>
  </si>
  <si>
    <t>sp|Q8WUF5|IASPP_HUMAN;tr|K7EN03|K7EN03_HUMAN;tr|K7EPP1|K7EPP1_HUMAN;tr|A0A087WUG2|A0A087WUG2_HUMAN</t>
  </si>
  <si>
    <t>sp|Q8WUF5|IASPP_HUMAN</t>
  </si>
  <si>
    <t>Q8WUF5</t>
  </si>
  <si>
    <t>IASPP_HUMAN</t>
  </si>
  <si>
    <t>RelA-associated inhibitor</t>
  </si>
  <si>
    <t>PPP1R13L</t>
  </si>
  <si>
    <t>tr|B4DMI0|B4DMI0_HUMAN;tr|E9PBM2|E9PBM2_HUMAN;sp|Q8WUF8|F172A_HUMAN</t>
  </si>
  <si>
    <t>B4DMI0</t>
  </si>
  <si>
    <t>B4DMI0_HUMAN</t>
  </si>
  <si>
    <t>FAM172A</t>
  </si>
  <si>
    <t>sp|Q8WUH6|TM263_HUMAN</t>
  </si>
  <si>
    <t>Q8WUH6</t>
  </si>
  <si>
    <t>TM263_HUMAN</t>
  </si>
  <si>
    <t>Transmembrane protein 263</t>
  </si>
  <si>
    <t>TMEM263</t>
  </si>
  <si>
    <t>chromatin organization;intracellular transport of virus;mitotic nuclear envelope disassembly;mRNA export from nucleus;neural tube development;neurogenesis;nuclear pore distribution;nuclear pore organization;paraxial mesoderm development;protein import into nucleus;protein sumoylation;regulation of cellular response to heat;regulation of gene silencing by miRNA;regulation of glycolytic process;regulation of transcription, DNA-templated;sister chromatid cohesion;somite development;transcription-dependent tethering of RNA polymerase II gene DNA at nuclear periphery;tRNA export from nucleus;viral process;viral transcription</t>
  </si>
  <si>
    <t>condensed chromosome kinetochore;cytosol;host cell;membrane;nuclear envelope;nuclear membrane;nuclear pore;nuclear pore outer ring</t>
  </si>
  <si>
    <t>sp|Q8WUM0|NU133_HUMAN</t>
  </si>
  <si>
    <t>Q8WUM0</t>
  </si>
  <si>
    <t>NU133_HUMAN</t>
  </si>
  <si>
    <t>Nuclear pore complex protein Nup133</t>
  </si>
  <si>
    <t>NUP133</t>
  </si>
  <si>
    <t>actomyosin contractile ring assembly;apoptotic process;bicellular tight junction assembly;cell separation after cytokinesis;maintenance of epithelial cell apical/basal polarity;mitotic cytokinesis;multivesicular body assembly;positive regulation of exosomal secretion;positive regulation of extracellular exosome assembly;protein homooligomerization;protein transport;regulation of centrosome duplication;regulation of extracellular exosome assembly;regulation of membrane permeability;ubiquitin-independent protein catabolic process via the multivesicular body sorting pathway;viral budding;viral budding via host ESCRT complex;viral life cycle</t>
  </si>
  <si>
    <t>calcium-dependent protein binding;protein homodimerization activity;proteinase activated receptor binding</t>
  </si>
  <si>
    <t>actomyosin;bicellular tight junction;cytosol;endoplasmic reticulum exit site;extracellular exosome;extracellular vesicle;Flemming body;focal adhesion;immunological synapse;melanosome;membrane;microtubule organizing center;myelin sheath</t>
  </si>
  <si>
    <t>sp|Q8WUM4|PDC6I_HUMAN;tr|C9IZF9|C9IZF9_HUMAN;tr|F8WEQ7|F8WEQ7_HUMAN;tr|F8WBR8|F8WBR8_HUMAN;tr|F8WDK9|F8WDK9_HUMAN</t>
  </si>
  <si>
    <t>sp|Q8WUM4|PDC6I_HUMAN</t>
  </si>
  <si>
    <t>Q8WUM4</t>
  </si>
  <si>
    <t>PDC6I_HUMAN</t>
  </si>
  <si>
    <t>Programmed cell death 6-interacting protein</t>
  </si>
  <si>
    <t>DCD6-interacting protein</t>
  </si>
  <si>
    <t>PDCD6IP</t>
  </si>
  <si>
    <t>cellular response to interleukin-1;cellular response to lipopolysaccharide;cellular response to tumor necrosis factor;innate immune response;mRNA splicing, via spliceosome;multicellular organism development;negative regulation of interferon-beta production;negative regulation of interleukin-8 production;negative regulation of lipopolysaccharide-mediated signaling pathway;negative regulation of NF-kappaB transcription factor activity;negative regulation of protein phosphorylation;negative regulation of toll-like receptor signaling pathway;negative regulation of tumor necrosis factor production;negative regulation of type I interferon-mediated signaling pathway</t>
  </si>
  <si>
    <t>catalytic step 2 spliceosome;cytosol;extracellular exosome;nuclear speck;nucleoplasm;nucleus</t>
  </si>
  <si>
    <t>sp|Q8WUQ7|CATIN_HUMAN;tr|K7ENY9|K7ENY9_HUMAN;tr|K7EIU6|K7EIU6_HUMAN</t>
  </si>
  <si>
    <t>sp|Q8WUQ7|CATIN_HUMAN;tr|K7ENY9|K7ENY9_HUMAN</t>
  </si>
  <si>
    <t>Q8WUQ7</t>
  </si>
  <si>
    <t>CATIN_HUMAN</t>
  </si>
  <si>
    <t>Cactin</t>
  </si>
  <si>
    <t>CACTIN</t>
  </si>
  <si>
    <t>cell separation after cytokinesis;endosomal transport;ESCRT III complex disassembly;exit from mitosis;late endosome to vacuole transport;mitotic metaphase plate congression;multivesicular body assembly;nuclear envelope reassembly;nucleus organization;protein localization to chromatin;viral budding via host ESCRT complex;viral life cycle</t>
  </si>
  <si>
    <t>cytosol;ESCRT III complex;nuclear envelope;nucleus</t>
  </si>
  <si>
    <t>sp|Q8WUX9|CHMP7_HUMAN;tr|E5RJI3|E5RJI3_HUMAN;tr|E5RIU9|E5RIU9_HUMAN</t>
  </si>
  <si>
    <t>sp|Q8WUX9|CHMP7_HUMAN</t>
  </si>
  <si>
    <t>Q8WUX9</t>
  </si>
  <si>
    <t>CHMP7_HUMAN</t>
  </si>
  <si>
    <t>Charged multivesicular body protein 7</t>
  </si>
  <si>
    <t>CHMP7</t>
  </si>
  <si>
    <t>sp|Q8WUZ0|BCL7C_HUMAN;tr|I3L1Q2|I3L1Q2_HUMAN;tr|I3L4D5|I3L4D5_HUMAN</t>
  </si>
  <si>
    <t>sp|Q8WUZ0|BCL7C_HUMAN;tr|I3L1Q2|I3L1Q2_HUMAN</t>
  </si>
  <si>
    <t>Q8WUZ0</t>
  </si>
  <si>
    <t>BCL7C_HUMAN</t>
  </si>
  <si>
    <t>B-cell CLL/lymphoma 7 protein family member C</t>
  </si>
  <si>
    <t>BCL7C</t>
  </si>
  <si>
    <t>tr|R4GND3|R4GND3_HUMAN;sp|Q8WV24|PHLA1_HUMAN</t>
  </si>
  <si>
    <t>R4GND3</t>
  </si>
  <si>
    <t>R4GND3_HUMAN</t>
  </si>
  <si>
    <t>PHLDA1</t>
  </si>
  <si>
    <t>tr|E7EXA6|E7EXA6_HUMAN;sp|Q8WVB6|CTF18_HUMAN;tr|A0A0D9SF58|A0A0D9SF58_HUMAN;tr|F8WCC1|F8WCC1_HUMAN;tr|H0Y7D3|H0Y7D3_HUMAN</t>
  </si>
  <si>
    <t>tr|E7EXA6|E7EXA6_HUMAN;sp|Q8WVB6|CTF18_HUMAN;tr|A0A0D9SF58|A0A0D9SF58_HUMAN</t>
  </si>
  <si>
    <t>E7EXA6</t>
  </si>
  <si>
    <t>E7EXA6_HUMAN</t>
  </si>
  <si>
    <t>CHTF18</t>
  </si>
  <si>
    <t>beta-catenin-TCF complex assembly;endodermal cell fate commitment;histone H2B ubiquitination;histone monoubiquitination;mRNA polyadenylation;negative regulation of myeloid cell differentiation;positive regulation of mRNA 3'-end processing;positive regulation of transcription elongation from RNA polymerase II promoter;positive regulation of transcription from RNA polymerase II promoter;protein ubiquitination;stem cell population maintenance;transcription elongation from RNA polymerase II promoter;transcription from RNA polymerase II promoter;Wnt signaling pathway</t>
  </si>
  <si>
    <t>RNA polymerase II C-terminal domain phosphoserine binding</t>
  </si>
  <si>
    <t>Cdc73/Paf1 complex;centrosome;fibrillar center;nucleoplasm</t>
  </si>
  <si>
    <t>sp|Q8WVC0|LEO1_HUMAN</t>
  </si>
  <si>
    <t>Q8WVC0</t>
  </si>
  <si>
    <t>LEO1_HUMAN</t>
  </si>
  <si>
    <t>RNA polymerase-associated protein LEO1</t>
  </si>
  <si>
    <t>LEO1</t>
  </si>
  <si>
    <t>tr|J3QLQ3|J3QLQ3_HUMAN;sp|Q8WVD3|RN138_HUMAN</t>
  </si>
  <si>
    <t>J3QLQ3</t>
  </si>
  <si>
    <t>J3QLQ3_HUMAN</t>
  </si>
  <si>
    <t>RNF138</t>
  </si>
  <si>
    <t>sp|Q8WVI0|SMIM4_HUMAN</t>
  </si>
  <si>
    <t>Q8WVI0</t>
  </si>
  <si>
    <t>SMIM4_HUMAN</t>
  </si>
  <si>
    <t>Small integral membrane protein 4</t>
  </si>
  <si>
    <t>SMIM4</t>
  </si>
  <si>
    <t>developmental process;protein folding</t>
  </si>
  <si>
    <t>condensed chromosome kinetochore;cytoplasm;cytosol;extracellular exosome;intracellular;microtubule cytoskeleton;microtubule organizing center;spindle pole</t>
  </si>
  <si>
    <t>sp|Q8WVJ2|NUDC2_HUMAN;tr|E5RFP0|E5RFP0_HUMAN</t>
  </si>
  <si>
    <t>Q8WVJ2</t>
  </si>
  <si>
    <t>NUDC2_HUMAN</t>
  </si>
  <si>
    <t>NudC domain-containing protein 2</t>
  </si>
  <si>
    <t>NUDCD2</t>
  </si>
  <si>
    <t>mitochondrion organization;regulation of transcription, DNA-templated;rRNA modification;transcription, DNA-templated</t>
  </si>
  <si>
    <t>DNA binding;RNA binding;rRNA (adenine-N6,N6-)-dimethyltransferase activity</t>
  </si>
  <si>
    <t>mitochondrial matrix;mitochondrial nucleoid</t>
  </si>
  <si>
    <t>sp|Q8WVM0|TFB1M_HUMAN</t>
  </si>
  <si>
    <t>Q8WVM0</t>
  </si>
  <si>
    <t>TFB1M_HUMAN</t>
  </si>
  <si>
    <t>Dimethyladenosine transferase 1, mitochondrial</t>
  </si>
  <si>
    <t>TFB1M</t>
  </si>
  <si>
    <t>cell morphogenesis;COPII vesicle coating;negative regulation of autophagosome assembly;phagocytosis;post-Golgi vesicle-mediated transport;protein transport;regulation of ER to Golgi vesicle-mediated transport;regulation of protein transport;response to hypoxia;response to toxic substance;retrograde vesicle-mediated transport, Golgi to ER;toxin transport;vesicle docking involved in exocytosis</t>
  </si>
  <si>
    <t>protein N-terminus binding;syntaxin binding</t>
  </si>
  <si>
    <t>cis-Golgi network;cytosol;endoplasmic reticulum membrane;Golgi cisterna membrane;Golgi transport complex;Golgi-associated vesicle;plasma membrane</t>
  </si>
  <si>
    <t>sp|Q8WVM8|SCFD1_HUMAN;tr|J3KNG4|J3KNG4_HUMAN;tr|G3V2M8|G3V2M8_HUMAN;tr|G3V4I1|G3V4I1_HUMAN;tr|G3V5F3|G3V5F3_HUMAN;tr|H0YJY1|H0YJY1_HUMAN;tr|G3V3K9|G3V3K9_HUMAN;tr|G3V363|G3V363_HUMAN;tr|H0YJS6|H0YJS6_HUMAN;tr|H0YIZ7|H0YIZ7_HUMAN;tr|G3V5E2|G3V5E2_HUMAN</t>
  </si>
  <si>
    <t>sp|Q8WVM8|SCFD1_HUMAN</t>
  </si>
  <si>
    <t>Q8WVM8</t>
  </si>
  <si>
    <t>SCFD1_HUMAN</t>
  </si>
  <si>
    <t>Sec1 family domain-containing protein 1</t>
  </si>
  <si>
    <t>SCFD1</t>
  </si>
  <si>
    <t>neutrophil degranulation;positive regulation of I-kappaB kinase/NF-kappaB signaling;proteoglycan biosynthetic process</t>
  </si>
  <si>
    <t>adenosine-diphosphatase activity;calcium ion binding;guanosine-diphosphatase activity;protein homodimerization activity;signal transducer activity;uridine-diphosphatase activity</t>
  </si>
  <si>
    <t>endoplasmic reticulum membrane;extracellular exosome;extracellular region;ficolin-1-rich granule lumen;Golgi cisterna membrane;integral component of membrane;membrane;plasma membrane;specific granule lumen;tertiary granule lumen</t>
  </si>
  <si>
    <t>sp|Q8WVQ1|CANT1_HUMAN;tr|K7EN15|K7EN15_HUMAN</t>
  </si>
  <si>
    <t>sp|Q8WVQ1|CANT1_HUMAN</t>
  </si>
  <si>
    <t>Q8WVQ1</t>
  </si>
  <si>
    <t>CANT1_HUMAN</t>
  </si>
  <si>
    <t>Soluble calcium-activated nucleotidase 1</t>
  </si>
  <si>
    <t>CAN-1</t>
  </si>
  <si>
    <t>CANT1</t>
  </si>
  <si>
    <t>tr|B7WPG3|B7WPG3_HUMAN;tr|C9IYN3|C9IYN3_HUMAN;tr|D6W592|D6W592_HUMAN;sp|Q8WVV9|HNRLL_HUMAN;tr|C9JJZ7|C9JJZ7_HUMAN;tr|H7BXH8|H7BXH8_HUMAN;tr|H7C464|H7C464_HUMAN</t>
  </si>
  <si>
    <t>tr|B7WPG3|B7WPG3_HUMAN;tr|C9IYN3|C9IYN3_HUMAN;tr|D6W592|D6W592_HUMAN;sp|Q8WVV9|HNRLL_HUMAN</t>
  </si>
  <si>
    <t>B7WPG3</t>
  </si>
  <si>
    <t>B7WPG3_HUMAN</t>
  </si>
  <si>
    <t>HNRNPLL</t>
  </si>
  <si>
    <t>ether lipid biosynthetic process;glycerophospholipid biosynthetic process;long-chain fatty-acyl-CoA metabolic process;wax biosynthetic process</t>
  </si>
  <si>
    <t>alcohol-forming fatty acyl-CoA reductase activity;fatty-acyl-CoA reductase (alcohol-forming) activity;oxidoreductase activity</t>
  </si>
  <si>
    <t>integral component of peroxisomal membrane;peroxisomal matrix;peroxisomal membrane;peroxisome</t>
  </si>
  <si>
    <t>sp|Q8WVX9|FACR1_HUMAN;tr|E9PNW8|E9PNW8_HUMAN;tr|E9PPB8|E9PPB8_HUMAN</t>
  </si>
  <si>
    <t>sp|Q8WVX9|FACR1_HUMAN;tr|E9PNW8|E9PNW8_HUMAN</t>
  </si>
  <si>
    <t>Q8WVX9</t>
  </si>
  <si>
    <t>FACR1_HUMAN</t>
  </si>
  <si>
    <t>Fatty acyl-CoA reductase 1 {ECO:0000305|PubMed:15220348}</t>
  </si>
  <si>
    <t>FAR1</t>
  </si>
  <si>
    <t>protein dephosphorylation</t>
  </si>
  <si>
    <t>protein serine/threonine phosphatase activity</t>
  </si>
  <si>
    <t>sp|Q8WVY7|UBCP1_HUMAN</t>
  </si>
  <si>
    <t>Q8WVY7</t>
  </si>
  <si>
    <t>UBCP1_HUMAN</t>
  </si>
  <si>
    <t>Ubiquitin-like domain-containing CTD phosphatase 1</t>
  </si>
  <si>
    <t>UBLCP1</t>
  </si>
  <si>
    <t>cell cycle;proteasome-mediated ubiquitin-dependent protein catabolic process;protein ubiquitination</t>
  </si>
  <si>
    <t>nuclear body;nucleus</t>
  </si>
  <si>
    <t>sp|Q8WW12|PCNP_HUMAN</t>
  </si>
  <si>
    <t>Q8WW12</t>
  </si>
  <si>
    <t>PCNP_HUMAN</t>
  </si>
  <si>
    <t>PEST proteolytic signal-containing nuclear protein</t>
  </si>
  <si>
    <t>CNP;EST-containing nuclear protein</t>
  </si>
  <si>
    <t>PCNP</t>
  </si>
  <si>
    <t>negative regulation of inclusion body assembly;protein refolding;response to heat</t>
  </si>
  <si>
    <t>ATP binding;chaperone binding;heat shock protein binding;metal ion binding;unfolded protein binding</t>
  </si>
  <si>
    <t>sp|Q8WW22|DNJA4_HUMAN;tr|F5H170|F5H170_HUMAN;tr|F8WF76|F8WF76_HUMAN;tr|C9JDE6|C9JDE6_HUMAN</t>
  </si>
  <si>
    <t>sp|Q8WW22|DNJA4_HUMAN;tr|F5H170|F5H170_HUMAN</t>
  </si>
  <si>
    <t>Q8WW22</t>
  </si>
  <si>
    <t>DNJA4_HUMAN</t>
  </si>
  <si>
    <t>DnaJ homolog subfamily A member 4</t>
  </si>
  <si>
    <t>DNAJA4</t>
  </si>
  <si>
    <t>sp|Q8WW33|GTSF1_HUMAN;tr|G3V1V4|G3V1V4_HUMAN</t>
  </si>
  <si>
    <t>Q8WW33</t>
  </si>
  <si>
    <t>GTSF1_HUMAN</t>
  </si>
  <si>
    <t>Gametocyte-specific factor 1</t>
  </si>
  <si>
    <t>GTSF1</t>
  </si>
  <si>
    <t>mitochondrion;nucleus</t>
  </si>
  <si>
    <t>sp|Q8WW59|SPRY4_HUMAN</t>
  </si>
  <si>
    <t>Q8WW59</t>
  </si>
  <si>
    <t>SPRY4_HUMAN</t>
  </si>
  <si>
    <t>SPRY domain-containing protein 4</t>
  </si>
  <si>
    <t>SPRYD4</t>
  </si>
  <si>
    <t>inner mitochondrial membrane organization;mitochondrial calcium ion homeostasis;mitochondrial calcium ion transmembrane transport;mitochondrial calcium uptake;mitochondrial respiratory chain complex III biogenesis;mitochondrial respiratory chain complex IV biogenesis;protein insertion into mitochondrial membrane;protein insertion into mitochondrial membrane from inner side</t>
  </si>
  <si>
    <t>mitochondrial inner membrane;mitochondrial matrix</t>
  </si>
  <si>
    <t>sp|Q8WWC4|CB047_HUMAN;tr|H7C0V0|H7C0V0_HUMAN</t>
  </si>
  <si>
    <t>Q8WWC4</t>
  </si>
  <si>
    <t>MAIP1_HUMAN</t>
  </si>
  <si>
    <t>m-AAA protease-interacting protein 1, mitochondrial {ECO:0000303|PubMed:27642048}</t>
  </si>
  <si>
    <t>MAIP1</t>
  </si>
  <si>
    <t>mRNA pseudouridine synthesis;tRNA modification</t>
  </si>
  <si>
    <t>sp|Q8WWH5|TRUB1_HUMAN</t>
  </si>
  <si>
    <t>Q8WWH5</t>
  </si>
  <si>
    <t>TRUB1_HUMAN</t>
  </si>
  <si>
    <t>Probable tRNA pseudouridine synthase 1</t>
  </si>
  <si>
    <t>TRUB1</t>
  </si>
  <si>
    <t>choline catabolic process;choline transport;phosphatidylcholine biosynthetic process;transmembrane transport</t>
  </si>
  <si>
    <t>choline transmembrane transporter activity</t>
  </si>
  <si>
    <t>extracellular exosome;integral component of membrane;membrane;mitochondrial outer membrane;mitochondrion;nucleoplasm;plasma membrane</t>
  </si>
  <si>
    <t>sp|Q8WWI5|CTL1_HUMAN</t>
  </si>
  <si>
    <t>Q8WWI5</t>
  </si>
  <si>
    <t>CTL1_HUMAN</t>
  </si>
  <si>
    <t>Choline transporter-like protein 1</t>
  </si>
  <si>
    <t>SLC44A1</t>
  </si>
  <si>
    <t>apoptotic process;mitotic cytokinesis;negative regulation of microtubule depolymerization;positive regulation of transcription from RNA polymerase II promoter</t>
  </si>
  <si>
    <t>centrosome;cytoplasmic microtubule;cytosol;microtubule cytoskeleton;spindle pole</t>
  </si>
  <si>
    <t>sp|Q8WWK9|CKAP2_HUMAN;tr|C9J7Y4|C9J7Y4_HUMAN</t>
  </si>
  <si>
    <t>sp|Q8WWK9|CKAP2_HUMAN</t>
  </si>
  <si>
    <t>Q8WWK9</t>
  </si>
  <si>
    <t>CKAP2_HUMAN</t>
  </si>
  <si>
    <t>Cytoskeleton-associated protein 2</t>
  </si>
  <si>
    <t>CKAP2</t>
  </si>
  <si>
    <t>regulation of cytoplasmic mRNA processing body assembly;stress granule assembly</t>
  </si>
  <si>
    <t>cytoplasmic stress granule;cytosol;membrane;nuclear speck</t>
  </si>
  <si>
    <t>sp|Q8WWM7|ATX2L_HUMAN;tr|H3BUF6|H3BUF6_HUMAN;tr|H3BSK9|H3BSK9_HUMAN;tr|H3BUE3|H3BUE3_HUMAN;tr|H3BSQ5|H3BSQ5_HUMAN;tr|H3BRB0|H3BRB0_HUMAN;tr|A0A0C4DGL7|A0A0C4DGL7_HUMAN</t>
  </si>
  <si>
    <t>sp|Q8WWM7|ATX2L_HUMAN;tr|H3BUF6|H3BUF6_HUMAN</t>
  </si>
  <si>
    <t>Q8WWM7</t>
  </si>
  <si>
    <t>ATX2L_HUMAN</t>
  </si>
  <si>
    <t>Ataxin-2-like protein</t>
  </si>
  <si>
    <t>ATXN2L</t>
  </si>
  <si>
    <t>mRNA splicing, via spliceosome;ribonucleoprotein complex localization;spliceosomal tri-snRNP complex assembly</t>
  </si>
  <si>
    <t>ribonucleoprotein complex binding;RNA binding;snRNP binding;U4 snRNA binding;U4atac snRNA binding</t>
  </si>
  <si>
    <t>Cajal body;MLL1 complex;nuclear speck;nucleoplasm;nucleus;precatalytic spliceosome;U2-type spliceosomal complex;U4 snRNP;U4/U6 x U5 tri-snRNP complex;U4atac snRNP</t>
  </si>
  <si>
    <t>sp|Q8WWY3|PRP31_HUMAN;tr|E7EVX8|E7EVX8_HUMAN;tr|E7EU94|E7EU94_HUMAN;tr|E7ESX0|E7ESX0_HUMAN;tr|E7EN72|E7EN72_HUMAN</t>
  </si>
  <si>
    <t>sp|Q8WWY3|PRP31_HUMAN;tr|E7EVX8|E7EVX8_HUMAN</t>
  </si>
  <si>
    <t>Q8WWY3</t>
  </si>
  <si>
    <t>PRP31_HUMAN</t>
  </si>
  <si>
    <t>U4/U6 small nuclear ribonucleoprotein Prp31</t>
  </si>
  <si>
    <t>PRPF31</t>
  </si>
  <si>
    <t>negative regulation of transcription elongation from RNA polymerase II promoter;positive regulation of viral transcription;transcription elongation from RNA polymerase II promoter;transcription from RNA polymerase II promoter</t>
  </si>
  <si>
    <t>cytoplasm;NELF complex;nucleoplasm</t>
  </si>
  <si>
    <t>sp|Q8WX92|NELFB_HUMAN</t>
  </si>
  <si>
    <t>Q8WX92</t>
  </si>
  <si>
    <t>NELFB_HUMAN</t>
  </si>
  <si>
    <t>Negative elongation factor B</t>
  </si>
  <si>
    <t>ELF-B</t>
  </si>
  <si>
    <t>NELFB</t>
  </si>
  <si>
    <t>actin cytoskeleton organization;cell migration;cytoskeleton organization;epithelial cell morphogenesis;keratinocyte development</t>
  </si>
  <si>
    <t>actin binding;muscle alpha-actinin binding</t>
  </si>
  <si>
    <t>actin cytoskeleton;actin filament;axon;cytosol;focal adhesion;growth cone;lamellipodium;nucleus;plasma membrane;podosome;ruffle;Z disc</t>
  </si>
  <si>
    <t>sp|Q8WX93|PALLD_HUMAN;tr|H0YA05|H0YA05_HUMAN;tr|F8WA26|F8WA26_HUMAN;tr|H0Y952|H0Y952_HUMAN;tr|D6R9F5|D6R9F5_HUMAN;tr|D6RBB1|D6RBB1_HUMAN;tr|D6RBH5|D6RBH5_HUMAN;tr|D6R9Z5|D6R9Z5_HUMAN;tr|A0A087WX60|A0A087WX60_HUMAN;sp|Q86TC9|MYPN_HUMAN</t>
  </si>
  <si>
    <t>sp|Q8WX93|PALLD_HUMAN</t>
  </si>
  <si>
    <t>Q8WX93</t>
  </si>
  <si>
    <t>PALLD_HUMAN</t>
  </si>
  <si>
    <t>Palladin</t>
  </si>
  <si>
    <t>PALLD</t>
  </si>
  <si>
    <t>sp|Q8WXA9|SREK1_HUMAN</t>
  </si>
  <si>
    <t>Q8WXA9</t>
  </si>
  <si>
    <t>SREK1_HUMAN</t>
  </si>
  <si>
    <t>Splicing regulatory glutamine/lysine-rich protein 1</t>
  </si>
  <si>
    <t>SREK1</t>
  </si>
  <si>
    <t>mRNA splicing, via spliceosome;nuclear import;spliceosomal complex assembly;spliceosomal snRNP assembly</t>
  </si>
  <si>
    <t>cytoplasm;cytosol;Gemini of coiled bodies;nuclear body;nucleoplasm;SMN complex;SMN-Sm protein complex</t>
  </si>
  <si>
    <t>sp|Q8WXD5|GEMI6_HUMAN;tr|B9A037|B9A037_HUMAN;tr|B8ZZ85|B8ZZ85_HUMAN</t>
  </si>
  <si>
    <t>sp|Q8WXD5|GEMI6_HUMAN</t>
  </si>
  <si>
    <t>Q8WXD5</t>
  </si>
  <si>
    <t>GEMI6_HUMAN</t>
  </si>
  <si>
    <t>Gem-associated protein 6</t>
  </si>
  <si>
    <t>emin-6</t>
  </si>
  <si>
    <t>GEMIN6</t>
  </si>
  <si>
    <t>cytoplasm;membrane;nucleoplasm</t>
  </si>
  <si>
    <t>sp|Q8WXE0|CSKI2_HUMAN;tr|J3QRN1|J3QRN1_HUMAN</t>
  </si>
  <si>
    <t>sp|Q8WXE0|CSKI2_HUMAN</t>
  </si>
  <si>
    <t>Q8WXE0</t>
  </si>
  <si>
    <t>CSKI2_HUMAN</t>
  </si>
  <si>
    <t>Caskin-2</t>
  </si>
  <si>
    <t>CASKIN2</t>
  </si>
  <si>
    <t>DNA damage checkpoint;DNA replication;interstrand cross-link repair;regulation of signal transduction by p53 class mediator</t>
  </si>
  <si>
    <t>K63-linked polyubiquitin modification-dependent protein binding</t>
  </si>
  <si>
    <t>sp|Q8WXE1|ATRIP_HUMAN;tr|A0A0D9SEH2|A0A0D9SEH2_HUMAN</t>
  </si>
  <si>
    <t>Q8WXE1</t>
  </si>
  <si>
    <t>ATRIP_HUMAN</t>
  </si>
  <si>
    <t>ATR-interacting protein</t>
  </si>
  <si>
    <t>ATRIP</t>
  </si>
  <si>
    <t>activation of innate immune response;innate immune response;mRNA splicing, via spliceosome;negative regulation of transcription, DNA-templated;regulation of circadian rhythm;regulation of transcription, DNA-templated;rhythmic process;transcription, DNA-templated</t>
  </si>
  <si>
    <t>core promoter binding;RNA binding;transcription regulatory region sequence-specific DNA binding</t>
  </si>
  <si>
    <t>cytoplasm;fibrillar center;nuclear matrix;nuclear speck;nucleoplasm;nucleus;paraspeckles</t>
  </si>
  <si>
    <t>sp|Q8WXF1|PSPC1_HUMAN;tr|X6RDA4|X6RDA4_HUMAN</t>
  </si>
  <si>
    <t>Q8WXF1</t>
  </si>
  <si>
    <t>PSPC1_HUMAN</t>
  </si>
  <si>
    <t>Paraspeckle component 1</t>
  </si>
  <si>
    <t>PSPC1</t>
  </si>
  <si>
    <t>centrosome localization;cytoskeletal anchoring at nuclear membrane;establishment or maintenance of cell polarity;fibroblast migration;nuclear envelope organization;nuclear migration;nuclear migration along microfilament;nucleokinesis involved in cell motility in cerebral cortex radial glia guided migration;positive regulation of cell migration;protein localization to nucleus;regulation of cilium assembly</t>
  </si>
  <si>
    <t>aggresome;cytoplasm;extracellular exosome;filopodium membrane;focal adhesion;integral component of membrane;intermediate filament cytoskeleton;lamellipodium membrane;LINC complex;mitochondrion;nuclear envelope;nuclear lumen;nuclear membrane;nuclear outer membrane;nucleoplasm;nucleus;sarcoplasmic reticulum;sarcoplasmic reticulum membrane;Z disc</t>
  </si>
  <si>
    <t>sp|Q8WXH0|SYNE2_HUMAN;tr|G3V5X4|G3V5X4_HUMAN;tr|A0A0A0MRE3|A0A0A0MRE3_HUMAN;tr|A0A0C4DGK3|A0A0C4DGK3_HUMAN;tr|A0A0C4DH87|A0A0C4DH87_HUMAN;tr|G3V5D3|G3V5D3_HUMAN;tr|G3V5N1|G3V5N1_HUMAN;tr|G3V3D4|G3V3D4_HUMAN;tr|G3V4T3|G3V4T3_HUMAN</t>
  </si>
  <si>
    <t>sp|Q8WXH0|SYNE2_HUMAN;tr|G3V5X4|G3V5X4_HUMAN;tr|A0A0A0MRE3|A0A0A0MRE3_HUMAN;tr|A0A0C4DGK3|A0A0C4DGK3_HUMAN</t>
  </si>
  <si>
    <t>Q8WXH0</t>
  </si>
  <si>
    <t>SYNE2_HUMAN</t>
  </si>
  <si>
    <t>Nesprin-2</t>
  </si>
  <si>
    <t>SYNE2</t>
  </si>
  <si>
    <t>ATP-dependent chromatin remodeling;transcription, DNA-templated</t>
  </si>
  <si>
    <t>DNA binding transcription factor activity;sequence-specific DNA binding;zinc ion binding</t>
  </si>
  <si>
    <t>nuclear chromatin;nuclear speck;nucleoplasm;protein complex</t>
  </si>
  <si>
    <t>sp|Q8WXI9|P66B_HUMAN</t>
  </si>
  <si>
    <t>Q8WXI9</t>
  </si>
  <si>
    <t>P66B_HUMAN</t>
  </si>
  <si>
    <t>Transcriptional repressor p66-beta</t>
  </si>
  <si>
    <t>GATAD2B</t>
  </si>
  <si>
    <t>positive regulation of ATPase activity;social behavior</t>
  </si>
  <si>
    <t>cytoplasm;cytosol;extracellular space;nucleoplasm;nucleus;plasma membrane</t>
  </si>
  <si>
    <t>sp|Q8WXX5|DNJC9_HUMAN</t>
  </si>
  <si>
    <t>Q8WXX5</t>
  </si>
  <si>
    <t>DNJC9_HUMAN</t>
  </si>
  <si>
    <t>DnaJ homolog subfamily C member 9</t>
  </si>
  <si>
    <t>DJC9 {ECO:0000303|PubMed:17182002}</t>
  </si>
  <si>
    <t>DNAJC9</t>
  </si>
  <si>
    <t>integral component of membrane;mitochondrial outer membrane;mitochondrion</t>
  </si>
  <si>
    <t>sp|Q8WY22|BRI3B_HUMAN;REV__sp|Q96PE2|ARHGH_HUMAN</t>
  </si>
  <si>
    <t>sp|Q8WY22|BRI3B_HUMAN</t>
  </si>
  <si>
    <t>Q8WY22</t>
  </si>
  <si>
    <t>BRI3B_HUMAN</t>
  </si>
  <si>
    <t>BRI3-binding protein</t>
  </si>
  <si>
    <t>3-binding protein</t>
  </si>
  <si>
    <t>BRI3BP</t>
  </si>
  <si>
    <t>tr|C9JA69|C9JA69_HUMAN;sp|Q8WY36|BBX_HUMAN;tr|C9J8D0|C9J8D0_HUMAN;tr|C9JYU6|C9JYU6_HUMAN;tr|C9JZA0|C9JZA0_HUMAN</t>
  </si>
  <si>
    <t>tr|C9JA69|C9JA69_HUMAN;sp|Q8WY36|BBX_HUMAN</t>
  </si>
  <si>
    <t>C9JA69</t>
  </si>
  <si>
    <t>C9JA69_HUMAN</t>
  </si>
  <si>
    <t>BBX</t>
  </si>
  <si>
    <t>DNA binding;heme binding;metal ion binding;protein homodimerization activity</t>
  </si>
  <si>
    <t>sp|Q8WY91|THAP4_HUMAN</t>
  </si>
  <si>
    <t>Q8WY91</t>
  </si>
  <si>
    <t>THAP4_HUMAN</t>
  </si>
  <si>
    <t>THAP domain-containing protein 4</t>
  </si>
  <si>
    <t>THAP4</t>
  </si>
  <si>
    <t>apoptotic process;mRNA splicing, via spliceosome;positive regulation of apoptotic process;somatic diversification of immunoglobulins</t>
  </si>
  <si>
    <t>cytoplasm;membrane;nucleoplasm;nucleus;Prp19 complex;spliceosomal complex</t>
  </si>
  <si>
    <t>sp|Q8WYA6|CTBL1_HUMAN;tr|A0A087WUB9|A0A087WUB9_HUMAN;tr|A2A2P1|A2A2P1_HUMAN</t>
  </si>
  <si>
    <t>sp|Q8WYA6|CTBL1_HUMAN;tr|A0A087WUB9|A0A087WUB9_HUMAN</t>
  </si>
  <si>
    <t>Q8WYA6</t>
  </si>
  <si>
    <t>CTBL1_HUMAN</t>
  </si>
  <si>
    <t>Beta-catenin-like protein 1</t>
  </si>
  <si>
    <t>CTNNBL1</t>
  </si>
  <si>
    <t>cardiac muscle contraction;cardiac muscle fiber development;cardiac muscle hypertrophy;cardiac muscle tissue morphogenesis;cardiac myofibril assembly;detection of muscle stretch;mitotic chromosome condensation;muscle contraction;muscle filament sliding;platelet degranulation;positive regulation of gene expression;positive regulation of protein secretion;protein kinase A signaling;regulation of catalytic activity;regulation of protein kinase activity;response to calcium ion;sarcomere organization;sarcomerogenesis;skeletal muscle myosin thick filament assembly;skeletal muscle thin filament assembly;striated muscle contraction</t>
  </si>
  <si>
    <t>actin filament binding;actinin binding;ATP binding;calcium ion binding;calmodulin binding;enzyme binding;identical protein binding;muscle alpha-actinin binding;protease binding;protein kinase binding;protein self-association;protein serine/threonine kinase activity;protein tyrosine kinase activity;structural constituent of muscle;structural molecule activity conferring elasticity;telethonin binding</t>
  </si>
  <si>
    <t>condensed nuclear chromosome;cytosol;extracellular exosome;extracellular region;I band;M band;muscle myosin complex;striated muscle thin filament;Z disc</t>
  </si>
  <si>
    <t>Dilated cardiomyopathy (DCM);Hypertrophic cardiomyopathy (HCM)</t>
  </si>
  <si>
    <t>sp|Q8WZ42|TITIN_HUMAN;tr|A0A0A0MTS7|A0A0A0MTS7_HUMAN;tr|A0A0A0MRA3|A0A0A0MRA3_HUMAN</t>
  </si>
  <si>
    <t>Q8WZ42</t>
  </si>
  <si>
    <t>TITIN_HUMAN</t>
  </si>
  <si>
    <t>Titin</t>
  </si>
  <si>
    <t>TTN</t>
  </si>
  <si>
    <t>response to ionizing radiation</t>
  </si>
  <si>
    <t>beta-catenin binding</t>
  </si>
  <si>
    <t>sp|Q8WZA0|LZIC_HUMAN;tr|K7ES95|K7ES95_HUMAN</t>
  </si>
  <si>
    <t>Q8WZA0</t>
  </si>
  <si>
    <t>LZIC_HUMAN</t>
  </si>
  <si>
    <t>Protein LZIC</t>
  </si>
  <si>
    <t>LZIC</t>
  </si>
  <si>
    <t>Golgi membrane;integral component of membrane</t>
  </si>
  <si>
    <t>Mannose type O-glycan biosynthesis;Metabolic pathways</t>
  </si>
  <si>
    <t>sphingomyelin catabolic process</t>
  </si>
  <si>
    <t>sphingomyelin phosphodiesterase activity</t>
  </si>
  <si>
    <t>tr|F8VWW8|F8VWW8_HUMAN;sp|Q92485|ASM3B_HUMAN;tr|Q5T0Y8|Q5T0Y8_HUMAN</t>
  </si>
  <si>
    <t>F8VWW8</t>
  </si>
  <si>
    <t>F8VWW8_HUMAN</t>
  </si>
  <si>
    <t>SMPDL3B</t>
  </si>
  <si>
    <t>DNA duplex unwinding;double-strand break repair;multicellular organism development;nucleic acid phosphodiester bond hydrolysis;protein localization to cytoplasmic stress granule;regulation of transcription, DNA-templated;regulation of translational initiation;response to exogenous dsRNA;response to virus;RNA secondary structure unwinding;spliceosomal complex assembly;transcription, DNA-templated;tRNA splicing, via endonucleolytic cleavage and ligation</t>
  </si>
  <si>
    <t>ATP binding;ATP-dependent helicase activity;ATP-dependent RNA helicase activity;chromatin binding;DNA binding;DNA/RNA helicase activity;double-stranded RNA binding;exonuclease activity;nuclease activity;poly(A) binding;RNA binding;RNA helicase activity;transcription cofactor activity</t>
  </si>
  <si>
    <t>cleavage body;cytoplasm;cytoplasmic stress granule;cytosol;intracellular ribonucleoprotein complex;membrane;nucleolus;nucleoplasm;nucleus;tRNA-splicing ligase complex</t>
  </si>
  <si>
    <t>sp|Q92499|DDX1_HUMAN;tr|F1T0B3|F1T0B3_HUMAN;tr|A0A087X2G1|A0A087X2G1_HUMAN</t>
  </si>
  <si>
    <t>Q92499</t>
  </si>
  <si>
    <t>DDX1_HUMAN</t>
  </si>
  <si>
    <t>ATP-dependent RNA helicase DDX1</t>
  </si>
  <si>
    <t>DDX1</t>
  </si>
  <si>
    <t>tr|A0A087WTX2|A0A087WTX2_HUMAN;sp|Q92504|S39A7_HUMAN;tr|A2AAT0|A2AAT0_HUMAN</t>
  </si>
  <si>
    <t>A0A087WTX2</t>
  </si>
  <si>
    <t>androgen metabolic process;estrogen biosynthetic process;fatty acid biosynthetic process;fatty-acyl-CoA biosynthetic process;oxidation-reduction process;protein heterotetramerization</t>
  </si>
  <si>
    <t>3-hydroxyacyl-CoA dehydrogenase activity;3-oxoacyl-[acyl-carrier-protein] reductase (NADH) activity;estradiol 17-beta-dehydrogenase activity;NADH binding;testosterone dehydrogenase (NAD+) activity</t>
  </si>
  <si>
    <t>mitochondrial envelope;mitochondrial matrix;plasma membrane</t>
  </si>
  <si>
    <t>Fatty acid biosynthesis;Fatty acid metabolism;Metabolic pathways;Steroid hormone biosynthesis</t>
  </si>
  <si>
    <t>sp|Q92506|DHB8_HUMAN</t>
  </si>
  <si>
    <t>Q92506</t>
  </si>
  <si>
    <t>DHB8_HUMAN</t>
  </si>
  <si>
    <t>Estradiol 17-beta-dehydrogenase 8</t>
  </si>
  <si>
    <t>HSD17B8</t>
  </si>
  <si>
    <t>multicellular organism development;platelet degranulation</t>
  </si>
  <si>
    <t>extracellular exosome;extracellular region;platelet dense granule lumen</t>
  </si>
  <si>
    <t>sp|Q92520|FAM3C_HUMAN;tr|C9JP35|C9JP35_HUMAN;tr|C9JMN4|C9JMN4_HUMAN</t>
  </si>
  <si>
    <t>sp|Q92520|FAM3C_HUMAN</t>
  </si>
  <si>
    <t>Q92520</t>
  </si>
  <si>
    <t>FAM3C_HUMAN</t>
  </si>
  <si>
    <t>Protein FAM3C</t>
  </si>
  <si>
    <t>FAM3C</t>
  </si>
  <si>
    <t>cadherin binding;DNA binding;RNA binding</t>
  </si>
  <si>
    <t>nucleolus;nucleosome;nucleus</t>
  </si>
  <si>
    <t>sp|Q92522|H1X_HUMAN</t>
  </si>
  <si>
    <t>Q92522</t>
  </si>
  <si>
    <t>H1X_HUMAN</t>
  </si>
  <si>
    <t>Histone H1x</t>
  </si>
  <si>
    <t>H1FX</t>
  </si>
  <si>
    <t>tr|Q5QPM7|Q5QPM7_HUMAN;sp|Q92530|PSMF1_HUMAN;tr|Q5QPM9|Q5QPM9_HUMAN;tr|H0Y555|H0Y555_HUMAN;tr|F5H4Z3|F5H4Z3_HUMAN</t>
  </si>
  <si>
    <t>tr|Q5QPM7|Q5QPM7_HUMAN;sp|Q92530|PSMF1_HUMAN;tr|Q5QPM9|Q5QPM9_HUMAN</t>
  </si>
  <si>
    <t>Q5QPM7</t>
  </si>
  <si>
    <t>Q5QPM7_HUMAN</t>
  </si>
  <si>
    <t>PSMF1</t>
  </si>
  <si>
    <t>cell activation involved in immune response;cellular response to virus;COPI coating of Golgi vesicle;endoplasmic reticulum-Golgi intermediate compartment organization;ER to Golgi vesicle-mediated transport;establishment of monopolar cell polarity;Golgi disassembly;Golgi organization;Golgi to endosome transport;neutrophil chemotaxis;post-Golgi vesicle-mediated transport;protein localization to endoplasmic reticulum exit site;protein localization to endoplasmic reticulum tubular network;protein localization to Golgi apparatus;protein transport;reactive oxygen species biosynthetic process;regulation of ARF protein signal transduction;regulation of mitotic cell cycle;regulation of protein localization to cell surface;retrograde transport, endosome to Golgi;retrograde vesicle-mediated transport, Golgi to ER;viral process</t>
  </si>
  <si>
    <t>ARF guanyl-nucleotide exchange factor activity;guanyl-nucleotide exchange factor activity;phosphatidylinositol-3,4,5-trisphosphate binding;phosphatidylinositol-3,5-bisphosphate binding</t>
  </si>
  <si>
    <t>cell leading edge;cis-Golgi network;cytosol;endoplasmic reticulum lumen;endoplasmic reticulum-Golgi intermediate compartment;Golgi apparatus;Golgi membrane;Golgi stack;lipid droplet;membrane;mitochondrion;peroxisome;trans-Golgi network</t>
  </si>
  <si>
    <t>sp|Q92538|GBF1_HUMAN</t>
  </si>
  <si>
    <t>Q92538</t>
  </si>
  <si>
    <t>GBF1_HUMAN</t>
  </si>
  <si>
    <t>Golgi-specific brefeldin A-resistance guanine nucleotide exchange factor 1</t>
  </si>
  <si>
    <t>FA-resistant GEF 1</t>
  </si>
  <si>
    <t>GBF1</t>
  </si>
  <si>
    <t>cytosol;intermediate filament cytoskeleton</t>
  </si>
  <si>
    <t>tr|B1ALB4|B1ALB4_HUMAN;sp|Q92540|SMG7_HUMAN;tr|E9PD50|E9PD50_HUMAN</t>
  </si>
  <si>
    <t>B1ALB4</t>
  </si>
  <si>
    <t>B1ALB4_HUMAN</t>
  </si>
  <si>
    <t>SMG7</t>
  </si>
  <si>
    <t>blastocyst growth;endodermal cell fate commitment;histone H3-K4 trimethylation;negative regulation of transcription from RNA polymerase II promoter;positive regulation of histone H3-K4 methylation;positive regulation of transcription elongation from RNA polymerase II promoter;positive regulation of transcription from RNA polymerase II promoter;protein ubiquitination;stem cell population maintenance;transcription elongation from RNA polymerase II promoter;transcription from RNA polymerase II promoter;Wnt signaling pathway</t>
  </si>
  <si>
    <t>RNA binding;RNA polymerase II C-terminal domain phosphoserine binding;single-stranded DNA binding;transcription factor activity, RNA polymerase II transcription factor binding</t>
  </si>
  <si>
    <t>Cdc73/Paf1 complex;nucleolus;nucleoplasm</t>
  </si>
  <si>
    <t>sp|Q92541|RTF1_HUMAN;tr|H0YKX1|H0YKX1_HUMAN</t>
  </si>
  <si>
    <t>Q92541</t>
  </si>
  <si>
    <t>RTF1_HUMAN</t>
  </si>
  <si>
    <t>RNA polymerase-associated protein RTF1 homolog</t>
  </si>
  <si>
    <t>RTF1</t>
  </si>
  <si>
    <t>amyloid precursor protein catabolic process;amyloid precursor protein metabolic process;amyloid-beta formation;ephrin receptor signaling pathway;epithelial cell proliferation;membrane protein ectodomain proteolysis;membrane protein intracellular domain proteolysis;myeloid cell homeostasis;neutrophil degranulation;Notch receptor processing;Notch signaling pathway;positive regulation of apoptotic process;positive regulation of catalytic activity;protein processing;proteolysis;T cell proliferation</t>
  </si>
  <si>
    <t>endopeptidase activity</t>
  </si>
  <si>
    <t>azurophil granule membrane;endoplasmic reticulum;extracellular exosome;focal adhesion;gamma-secretase complex;Golgi apparatus;integral component of membrane;integral component of plasma membrane;lysosomal membrane;melanosome;membrane;plasma membrane</t>
  </si>
  <si>
    <t>Alzheimer disease;Notch signaling pathway</t>
  </si>
  <si>
    <t>sp|Q92542|NICA_HUMAN;tr|H0Y6T7|H0Y6T7_HUMAN;tr|H0Y3Z4|H0Y3Z4_HUMAN;tr|Q5T205|Q5T205_HUMAN;tr|Q5T209|Q5T209_HUMAN;tr|Q5T210|Q5T210_HUMAN</t>
  </si>
  <si>
    <t>sp|Q92542|NICA_HUMAN;tr|H0Y6T7|H0Y6T7_HUMAN;tr|H0Y3Z4|H0Y3Z4_HUMAN</t>
  </si>
  <si>
    <t>Q92542</t>
  </si>
  <si>
    <t>NICA_HUMAN</t>
  </si>
  <si>
    <t>Nicastrin</t>
  </si>
  <si>
    <t>NCSTN</t>
  </si>
  <si>
    <t>tr|A0A0C4DFM1|A0A0C4DFM1_HUMAN;sp|Q92544|TM9S4_HUMAN;tr|F8WCN2|F8WCN2_HUMAN;tr|F2Z2L1|F2Z2L1_HUMAN</t>
  </si>
  <si>
    <t>tr|A0A0C4DFM1|A0A0C4DFM1_HUMAN;sp|Q92544|TM9S4_HUMAN</t>
  </si>
  <si>
    <t>A0A0C4DFM1</t>
  </si>
  <si>
    <t>A0A0C4DFM1_HUMAN</t>
  </si>
  <si>
    <t>Transmembrane 9 superfamily member {ECO:0000256|RuleBase:RU363079}</t>
  </si>
  <si>
    <t>sp|Q92545|TM131_HUMAN;tr|H7BZV0|H7BZV0_HUMAN</t>
  </si>
  <si>
    <t>sp|Q92545|TM131_HUMAN</t>
  </si>
  <si>
    <t>Q92545</t>
  </si>
  <si>
    <t>TM131_HUMAN</t>
  </si>
  <si>
    <t>Transmembrane protein 131</t>
  </si>
  <si>
    <t>TMEM131</t>
  </si>
  <si>
    <t>cellular response to DNA damage stimulus;DNA metabolic process;DNA repair;DNA replication;DNA replication initiation;mitotic DNA replication checkpoint;mitotic G2 DNA damage checkpoint;regulation of signal transduction by p53 class mediator;response to ionizing radiation</t>
  </si>
  <si>
    <t>DNA binding;identical protein binding;protein C-terminus binding</t>
  </si>
  <si>
    <t>actin cytoskeleton;chromosome;condensed nuclear chromosome;cytoplasm;male germ cell nucleus;microtubule organizing center;nuclear body;nucleoplasm;nucleus;PML body;spindle pole</t>
  </si>
  <si>
    <t>Homologous recombination</t>
  </si>
  <si>
    <t>sp|Q92547|TOPB1_HUMAN</t>
  </si>
  <si>
    <t>Q92547</t>
  </si>
  <si>
    <t>TOPB1_HUMAN</t>
  </si>
  <si>
    <t>DNA topoisomerase 2-binding protein 1</t>
  </si>
  <si>
    <t>TOPBP1</t>
  </si>
  <si>
    <t>cell proliferation;mitochondrial translational elongation;mitochondrial translational termination;positive regulation of mitochondrial translation</t>
  </si>
  <si>
    <t>mitochondrial ribosome binding;rRNA binding;tRNA binding</t>
  </si>
  <si>
    <t>cytoplasm;mitochondrial inner membrane;mitochondrial small ribosomal subunit;mitochondrion</t>
  </si>
  <si>
    <t>sp|Q92552|RT27_HUMAN;tr|G5EA06|G5EA06_HUMAN;tr|D6RH20|D6RH20_HUMAN;tr|D6RJC7|D6RJC7_HUMAN;tr|E5RJ73|E5RJ73_HUMAN</t>
  </si>
  <si>
    <t>sp|Q92552|RT27_HUMAN;tr|G5EA06|G5EA06_HUMAN;tr|D6RH20|D6RH20_HUMAN</t>
  </si>
  <si>
    <t>Q92552</t>
  </si>
  <si>
    <t>RT27_HUMAN</t>
  </si>
  <si>
    <t>28S ribosomal protein S27, mitochondrial {ECO:0000305}</t>
  </si>
  <si>
    <t>27mt;RP-S27</t>
  </si>
  <si>
    <t>MRPS27</t>
  </si>
  <si>
    <t>anterograde axonal transport;anterograde synaptic vesicle transport;insulin receptor signaling pathway;intracellular protein transport</t>
  </si>
  <si>
    <t>AP-3 adaptor complex;AP-type membrane coat adaptor complex;axon cytoplasm;cytoplasmic vesicle membrane;Golgi apparatus;intracellular membrane-bounded organelle;transport vesicle</t>
  </si>
  <si>
    <t>sp|Q92572|AP3S1_HUMAN;tr|F5H459|F5H459_HUMAN</t>
  </si>
  <si>
    <t>Q92572</t>
  </si>
  <si>
    <t>AP3S1_HUMAN</t>
  </si>
  <si>
    <t>AP-3 complex subunit sigma-1</t>
  </si>
  <si>
    <t>AP3S1</t>
  </si>
  <si>
    <t>response to unfolded protein;ubiquitin-dependent ERAD pathway</t>
  </si>
  <si>
    <t>cytosol;endoplasmic reticulum;endoplasmic reticulum membrane;nuclear envelope</t>
  </si>
  <si>
    <t>sp|Q92575|UBXN4_HUMAN;tr|F8WB86|F8WB86_HUMAN;tr|Q6PJ80|Q6PJ80_HUMAN;tr|C9JLR4|C9JLR4_HUMAN</t>
  </si>
  <si>
    <t>sp|Q92575|UBXN4_HUMAN</t>
  </si>
  <si>
    <t>Q92575</t>
  </si>
  <si>
    <t>UBXN4_HUMAN</t>
  </si>
  <si>
    <t>UBX domain-containing protein 4</t>
  </si>
  <si>
    <t>UBXN4</t>
  </si>
  <si>
    <t>cellular response to hypoxia;DNA damage response, signal transduction by p53 class mediator;mast cell activation;negative regulation of cell proliferation;peripheral nervous system myelin maintenance;positive regulation of spindle checkpoint;regulation of apoptotic process;response to metal ion</t>
  </si>
  <si>
    <t>cadherin binding;gamma-tubulin binding;microtubule binding;Rab GTPase binding</t>
  </si>
  <si>
    <t>cell-cell adherens junction;centrosome;cytoplasm;cytosol;extracellular exosome;microtubule;microtubule cytoskeleton;myelin sheath;nucleus;perinuclear region of cytoplasm;plasma membrane;recycling endosome membrane</t>
  </si>
  <si>
    <t>sp|Q92597|NDRG1_HUMAN;tr|E7ESM1|E7ESM1_HUMAN;tr|E5RIM2|E5RIM2_HUMAN;tr|E5RJY1|E5RJY1_HUMAN;tr|E5RIR1|E5RIR1_HUMAN;tr|E5RGM5|E5RGM5_HUMAN;tr|E5RIV1|E5RIV1_HUMAN;tr|E5RJ98|E5RJ98_HUMAN;tr|E5RI76|E5RI76_HUMAN;tr|E5RH82|E5RH82_HUMAN;tr|E5RK17|E5RK17_HUMAN;tr|E5RG99|E5RG99_HUMAN</t>
  </si>
  <si>
    <t>sp|Q92597|NDRG1_HUMAN</t>
  </si>
  <si>
    <t>Q92597</t>
  </si>
  <si>
    <t>NDRG1_HUMAN</t>
  </si>
  <si>
    <t>Protein NDRG1</t>
  </si>
  <si>
    <t>NDRG1</t>
  </si>
  <si>
    <t>chaperone mediated protein folding requiring cofactor;negative regulation of establishment of protein localization to mitochondrion;negative regulation of intrinsic apoptotic signaling pathway in response to hydrogen peroxide;negative regulation of p38MAPK cascade;positive regulation of MHC class I biosynthetic process;positive regulation of NK T cell activation;positive regulation of protein tyrosine kinase activity;positive regulation of transcription from RNA polymerase II promoter;receptor-mediated endocytosis;regulation of cellular response to heat;response to unfolded protein</t>
  </si>
  <si>
    <t>adenyl-nucleotide exchange factor activity;alpha-tubulin binding;ATP binding</t>
  </si>
  <si>
    <t>cytoplasm;cytosol;endocytic vesicle lumen;extracellular exosome;extracellular region;microtubule;nucleoplasm;protein complex</t>
  </si>
  <si>
    <t>sp|Q92598|HS105_HUMAN;tr|A0A0A0MSM0|A0A0A0MSM0_HUMAN;tr|R4GN69|R4GN69_HUMAN;tr|Q5TBM3|Q5TBM3_HUMAN</t>
  </si>
  <si>
    <t>sp|Q92598|HS105_HUMAN;tr|A0A0A0MSM0|A0A0A0MSM0_HUMAN</t>
  </si>
  <si>
    <t>Q92598</t>
  </si>
  <si>
    <t>HS105_HUMAN</t>
  </si>
  <si>
    <t>Heat shock protein 105 kDa</t>
  </si>
  <si>
    <t>HSPH1</t>
  </si>
  <si>
    <t>tr|A6NMH6|A6NMH6_HUMAN;sp|Q92599|SEPT8_HUMAN;tr|A0A087X142|A0A087X142_HUMAN;tr|A6NFQ9|A6NFQ9_HUMAN;tr|F8W8I8|F8W8I8_HUMAN;tr|C9J4G8|C9J4G8_HUMAN;tr|C9JV02|C9JV02_HUMAN;tr|A0A0A0MRP8|A0A0A0MRP8_HUMAN</t>
  </si>
  <si>
    <t>tr|A6NMH6|A6NMH6_HUMAN;sp|Q92599|SEPT8_HUMAN;tr|A0A087X142|A0A087X142_HUMAN;tr|A6NFQ9|A6NFQ9_HUMAN;tr|F8W8I8|F8W8I8_HUMAN</t>
  </si>
  <si>
    <t>A6NMH6</t>
  </si>
  <si>
    <t>A6NMH6_HUMAN</t>
  </si>
  <si>
    <t>SEPT8</t>
  </si>
  <si>
    <t>cytokine-mediated signaling pathway;DNA damage response, signal transduction by p53 class mediator resulting in cell cycle arrest;gene silencing by RNA;negative regulation of intracellular estrogen receptor signaling pathway;negative regulation of translation;nuclear-transcribed mRNA catabolic process, deadenylation-dependent decay;nuclear-transcribed mRNA poly(A) tail shortening;positive regulation of epidermal growth factor receptor signaling pathway;positive regulation of ligand-dependent nuclear receptor transcription coactivator activity;positive regulation of peptidyl-serine phosphorylation;regulation of transcription, DNA-templated;sex differentiation;transcription, DNA-templated</t>
  </si>
  <si>
    <t>epidermal growth factor receptor binding;kinase binding;protein domain specific binding;protein homodimerization activity</t>
  </si>
  <si>
    <t>CCR4-NOT complex;CCR4-NOT core complex;cytosol;membrane;nucleus;P-body;protein complex</t>
  </si>
  <si>
    <t>sp|Q92600|RCD1_HUMAN;tr|F8WBZ6|F8WBZ6_HUMAN</t>
  </si>
  <si>
    <t>sp|Q92600|RCD1_HUMAN</t>
  </si>
  <si>
    <t>Q92600</t>
  </si>
  <si>
    <t>CNOT9_HUMAN</t>
  </si>
  <si>
    <t>CCR4-NOT transcription complex subunit 9 {ECO:0000312|HGNC:HGNC:10445}</t>
  </si>
  <si>
    <t>CNOT9</t>
  </si>
  <si>
    <t>phosphatidylglycerol acyl-chain remodeling;phospholipid biosynthetic process;positive regulation of fatty acid biosynthetic process</t>
  </si>
  <si>
    <t>1-acylglycerol-3-phosphate O-acyltransferase activity;2-acylglycerol-3-phosphate O-acyltransferase activity</t>
  </si>
  <si>
    <t>cytoplasm;endoplasmic reticulum membrane;integral component of membrane;membrane</t>
  </si>
  <si>
    <t>sp|Q92604|LGAT1_HUMAN</t>
  </si>
  <si>
    <t>Q92604</t>
  </si>
  <si>
    <t>LGAT1_HUMAN</t>
  </si>
  <si>
    <t>Acyl-CoA:lysophosphatidylglycerol acyltransferase 1</t>
  </si>
  <si>
    <t>LPGAT1</t>
  </si>
  <si>
    <t>activation of GTPase activity;autophagy;intracellular protein transport;macroautophagy;positive regulation of receptor internalization;regulation of vesicle fusion;response to starvation;retrograde transport, endosome to Golgi</t>
  </si>
  <si>
    <t>AP-2 adaptor complex binding;GTPase activator activity;Rab GTPase binding;retromer complex binding</t>
  </si>
  <si>
    <t>autophagosome;cytosol;endosome membrane;Golgi apparatus;intracellular membrane-bounded organelle;retromer complex</t>
  </si>
  <si>
    <t>sp|Q92609|TBCD5_HUMAN;tr|C9J3F6|C9J3F6_HUMAN;tr|C9JMP7|C9JMP7_HUMAN;tr|C9JIU4|C9JIU4_HUMAN;tr|F2Z3I5|F2Z3I5_HUMAN;tr|C9JNM0|C9JNM0_HUMAN;tr|C9JED7|C9JED7_HUMAN;tr|F2Z3C3|F2Z3C3_HUMAN;tr|C9K0P2|C9K0P2_HUMAN;tr|C9J397|C9J397_HUMAN;tr|C9JWX0|C9JWX0_HUMAN;tr|C9JW04|C9JW04_HUMAN;tr|C9JDR8|C9JDR8_HUMAN</t>
  </si>
  <si>
    <t>sp|Q92609|TBCD5_HUMAN;tr|C9J3F6|C9J3F6_HUMAN</t>
  </si>
  <si>
    <t>Q92609</t>
  </si>
  <si>
    <t>TBCD5_HUMAN</t>
  </si>
  <si>
    <t>TBC1 domain family member 5</t>
  </si>
  <si>
    <t>TBC1D5</t>
  </si>
  <si>
    <t>DNA metabolic process</t>
  </si>
  <si>
    <t>actin filament binding;ATP binding;DNA binding;DNA-dependent ATPase activity;motor activity</t>
  </si>
  <si>
    <t>myosin complex</t>
  </si>
  <si>
    <t>tr|A0A0D9SFK2|A0A0D9SFK2_HUMAN;sp|Q92614|MY18A_HUMAN;tr|H0YEV9|H0YEV9_HUMAN</t>
  </si>
  <si>
    <t>tr|A0A0D9SFK2|A0A0D9SFK2_HUMAN;sp|Q92614|MY18A_HUMAN</t>
  </si>
  <si>
    <t>A0A0D9SFK2</t>
  </si>
  <si>
    <t>A0A0D9SFK2_HUMAN</t>
  </si>
  <si>
    <t>MYO18A</t>
  </si>
  <si>
    <t>positive regulation of translation</t>
  </si>
  <si>
    <t>cytoplasmic stress granule;cytosol;membrane;nucleolus;polysomal ribosome</t>
  </si>
  <si>
    <t>sp|Q92615|LAR4B_HUMAN;tr|H0Y4V9|H0Y4V9_HUMAN;tr|H0Y641|H0Y641_HUMAN;tr|X6RCG6|X6RCG6_HUMAN;tr|B5MCU2|B5MCU2_HUMAN;tr|V9GYI5|V9GYI5_HUMAN</t>
  </si>
  <si>
    <t>sp|Q92615|LAR4B_HUMAN</t>
  </si>
  <si>
    <t>Q92615</t>
  </si>
  <si>
    <t>LAR4B_HUMAN</t>
  </si>
  <si>
    <t>La-related protein 4B</t>
  </si>
  <si>
    <t>LARP4B</t>
  </si>
  <si>
    <t>cellular response to amino acid starvation;cellular response to leucine starvation;positive regulation of kinase activity;positive regulation of transcription from RNA polymerase II promoter in response to stress;regulation of translation</t>
  </si>
  <si>
    <t>cadherin binding;protein kinase binding;protein kinase regulator activity;ribosome binding;RNA binding;translation factor activity, RNA binding</t>
  </si>
  <si>
    <t>cytoplasm;cytosol;membrane;polysome;ribosome</t>
  </si>
  <si>
    <t>sp|Q92616|GCN1L_HUMAN</t>
  </si>
  <si>
    <t>Q92616</t>
  </si>
  <si>
    <t>GCN1_HUMAN</t>
  </si>
  <si>
    <t>eIF-2-alpha kinase activator GCN1 {ECO:0000250|UniProtKB:E9PVA8}</t>
  </si>
  <si>
    <t>GCN1</t>
  </si>
  <si>
    <t>tr|K7ES92|K7ES92_HUMAN;tr|F5H1R4|F5H1R4_HUMAN;sp|Q92619|HMHA1_HUMAN;tr|K7ES98|K7ES98_HUMAN;tr|K7EM85|K7EM85_HUMAN</t>
  </si>
  <si>
    <t>K7ES92</t>
  </si>
  <si>
    <t>K7ES92_HUMAN</t>
  </si>
  <si>
    <t>ARHGAP45</t>
  </si>
  <si>
    <t>mRNA 3'-end processing;mRNA export from nucleus;mRNA splicing, via spliceosome;RNA export from nucleus;termination of RNA polymerase II transcription</t>
  </si>
  <si>
    <t>catalytic step 2 spliceosome;cytoplasm;membrane;nucleoplasm;nucleus</t>
  </si>
  <si>
    <t>sp|Q92620|PRP16_HUMAN;tr|H3BQT9|H3BQT9_HUMAN;tr|H3BV01|H3BV01_HUMAN;tr|J3KRT1|J3KRT1_HUMAN;tr|J3KTG2|J3KTG2_HUMAN</t>
  </si>
  <si>
    <t>sp|Q92620|PRP16_HUMAN</t>
  </si>
  <si>
    <t>Q92620</t>
  </si>
  <si>
    <t>PRP16_HUMAN</t>
  </si>
  <si>
    <t>Pre-mRNA-splicing factor ATP-dependent RNA helicase PRP16</t>
  </si>
  <si>
    <t>DHX38</t>
  </si>
  <si>
    <t>intracellular transport of virus;mitotic nuclear envelope disassembly;mRNA export from nucleus;nuclear pore complex assembly;nucleocytoplasmic transport;protein sumoylation;regulation of cellular response to heat;regulation of gene silencing by miRNA;regulation of glycolytic process;tRNA export from nucleus;viral process;viral transcription</t>
  </si>
  <si>
    <t>host cell;membrane;nuclear envelope;nuclear membrane;nuclear periphery;nuclear pore;nuclear pore inner ring</t>
  </si>
  <si>
    <t>sp|Q92621|NU205_HUMAN</t>
  </si>
  <si>
    <t>Q92621</t>
  </si>
  <si>
    <t>NU205_HUMAN</t>
  </si>
  <si>
    <t>Nuclear pore complex protein Nup205</t>
  </si>
  <si>
    <t>NUP205</t>
  </si>
  <si>
    <t>attachment of GPI anchor to protein;protein localization to cell surface</t>
  </si>
  <si>
    <t>cysteine-type peptidase activity;GPI-anchor transamidase activity;protein disulfide isomerase activity</t>
  </si>
  <si>
    <t>endoplasmic reticulum membrane;GPI-anchor transamidase complex;integral component of endoplasmic reticulum membrane;membrane</t>
  </si>
  <si>
    <t>Glycosylphosphatidylinositol (GPI)-anchor biosynthesis;Metabolic pathways</t>
  </si>
  <si>
    <t>sp|Q92643|GPI8_HUMAN;tr|B1AK81|B1AK81_HUMAN;tr|A6NEM5|A6NEM5_HUMAN</t>
  </si>
  <si>
    <t>sp|Q92643|GPI8_HUMAN;tr|B1AK81|B1AK81_HUMAN</t>
  </si>
  <si>
    <t>Q92643</t>
  </si>
  <si>
    <t>GPI8_HUMAN</t>
  </si>
  <si>
    <t>GPI-anchor transamidase</t>
  </si>
  <si>
    <t>PI transamidase</t>
  </si>
  <si>
    <t>PIGK</t>
  </si>
  <si>
    <t>protein domain specific binding;RNA binding;structural constituent of ribosome</t>
  </si>
  <si>
    <t>sp|Q92665|RT31_HUMAN</t>
  </si>
  <si>
    <t>Q92665</t>
  </si>
  <si>
    <t>RT31_HUMAN</t>
  </si>
  <si>
    <t>28S ribosomal protein S31, mitochondrial</t>
  </si>
  <si>
    <t>31mt;RP-S31</t>
  </si>
  <si>
    <t>MRPS31</t>
  </si>
  <si>
    <t>blood coagulation;regulation of protein kinase A signaling</t>
  </si>
  <si>
    <t>protein kinase A regulatory subunit binding;RNA binding</t>
  </si>
  <si>
    <t>cytosol;integral component of membrane;membrane;mitochondrial outer membrane;mitochondrion</t>
  </si>
  <si>
    <t>sp|Q92667|AKAP1_HUMAN;tr|I3L0W0|I3L0W0_HUMAN;tr|I3L3K1|I3L3K1_HUMAN;tr|I3L364|I3L364_HUMAN;tr|I3L0K6|I3L0K6_HUMAN;tr|I3L2A2|I3L2A2_HUMAN;tr|I3L2N7|I3L2N7_HUMAN;tr|I3NI36|I3NI36_HUMAN</t>
  </si>
  <si>
    <t>sp|Q92667|AKAP1_HUMAN;tr|I3L0W0|I3L0W0_HUMAN</t>
  </si>
  <si>
    <t>Q92667</t>
  </si>
  <si>
    <t>AKAP1_HUMAN</t>
  </si>
  <si>
    <t>A-kinase anchor protein 1, mitochondrial</t>
  </si>
  <si>
    <t>AKAP1</t>
  </si>
  <si>
    <t>cellular protein metabolic process;cholesterol metabolic process;lipid transport;negative regulation of amyloid-beta formation;negative regulation of aspartic-type endopeptidase activity involved in amyloid precursor protein catabolic process;negative regulation of MAP kinase activity;negative regulation of metalloendopeptidase activity involved in amyloid precursor protein catabolic process;negative regulation of neurofibrillary tangle assembly;negative regulation of neurogenesis;negative regulation of neuron death;negative regulation of protein binding;negative regulation of protein oligomerization;negative regulation of tau-protein kinase activity;positive regulation of choline O-acetyltransferase activity;positive regulation of early endosome to recycling endosome transport;positive regulation of endocytic recycling;positive regulation of ER to Golgi vesicle-mediated transport;positive regulation of protein catabolic process;positive regulation of protein exit from endoplasmic reticulum;positive regulation of protein localization to early endosome;post-Golgi vesicle-mediated transport;protein maturation;protein retention in Golgi apparatus;protein targeting;protein targeting to Golgi;protein targeting to lysosome;receptor-mediated endocytosis;regulation of smooth muscle cell migration</t>
  </si>
  <si>
    <t>ADP-ribosylation factor binding;amyloid-beta binding;low-density lipoprotein particle binding;low-density lipoprotein receptor activity;transmembrane signaling receptor activity</t>
  </si>
  <si>
    <t>early endosome;endoplasmic reticulum;endosome;endosome membrane;extracellular exosome;extracellular space;Golgi apparatus;Golgi cisterna;Golgi membrane;integral component of plasma membrane;low-density lipoprotein particle;membrane;nuclear envelope lumen;recycling endosome;trans-Golgi network</t>
  </si>
  <si>
    <t>sp|Q92673|SORL_HUMAN;tr|E9PKB0|E9PKB0_HUMAN;tr|E9PS32|E9PS32_HUMAN;tr|E9PP43|E9PP43_HUMAN;tr|E9PPB3|E9PPB3_HUMAN</t>
  </si>
  <si>
    <t>sp|Q92673|SORL_HUMAN</t>
  </si>
  <si>
    <t>Q92673</t>
  </si>
  <si>
    <t>SORL_HUMAN</t>
  </si>
  <si>
    <t>Sortilin-related receptor</t>
  </si>
  <si>
    <t>SORL1</t>
  </si>
  <si>
    <t>associative learning;nervous system development;positive regulation of long-term synaptic potentiation;signal transduction;telencephalon development</t>
  </si>
  <si>
    <t>calmodulin binding;phosphatidic acid binding;phosphatidylinositol-3,4,5-trisphosphate binding</t>
  </si>
  <si>
    <t>axon;dendritic spine head;mitochondrial membrane;neuronal cell body;nucleus;postsynaptic density;trans-Golgi network transport vesicle membrane</t>
  </si>
  <si>
    <t>sp|Q92686|NEUG_HUMAN</t>
  </si>
  <si>
    <t>Q92686</t>
  </si>
  <si>
    <t>NEUG_HUMAN</t>
  </si>
  <si>
    <t>Neurogranin</t>
  </si>
  <si>
    <t>g</t>
  </si>
  <si>
    <t>NRGN</t>
  </si>
  <si>
    <t>activation of cysteine-type endopeptidase activity involved in apoptotic process;histone exchange;inner ear development;negative regulation of cell differentiation;nucleosome assembly;palate development;positive regulation of protein export from nucleus;vasculature development;ventricular system development</t>
  </si>
  <si>
    <t>histone binding;RNA polymerase binding</t>
  </si>
  <si>
    <t>sp|Q92688|AN32B_HUMAN</t>
  </si>
  <si>
    <t>Q92688</t>
  </si>
  <si>
    <t>AN32B_HUMAN</t>
  </si>
  <si>
    <t>Acidic leucine-rich nuclear phosphoprotein 32 family member B</t>
  </si>
  <si>
    <t>ANP32B</t>
  </si>
  <si>
    <t>acrosome assembly;adherens junction organization;adhesion of symbiont to host;cell part morphogenesis;cell recognition;cilium organization;coreceptor-mediated virion attachment to host cell;cytoskeleton organization;establishment of mitochondrion localization;fertilization;fusion of virus membrane with host plasma membrane;heterophilic cell-cell adhesion via plasma membrane cell adhesion molecules;homophilic cell adhesion via plasma membrane adhesion molecules;positive regulation of immunoglobulin mediated immune response;positive regulation of mast cell activation;positive regulation of natural killer cell mediated cytotoxicity;positive regulation of natural killer cell mediated cytotoxicity directed against tumor cell target;positive regulation of T cell receptor signaling pathway;regulation of immune response;regulation of viral entry into host cell;sperm mitochondrion organization;spermatid development;spermatid nucleus differentiation;susceptibility to natural killer cell mediated cytotoxicity;susceptibility to T cell mediated cytotoxicity</t>
  </si>
  <si>
    <t>cell adhesion molecule binding;coreceptor activity;identical protein binding;protein heterodimerization activity;protein homodimerization activity;receptor binding;virus receptor activity</t>
  </si>
  <si>
    <t>cell surface;cell-cell adherens junction;cell-cell contact zone;cell-cell junction;extracellular exosome;focal adhesion;integral component of membrane;integral component of plasma membrane;plasma membrane;zonula adherens</t>
  </si>
  <si>
    <t>Adherens junction;Cell adhesion molecules (CAMs)</t>
  </si>
  <si>
    <t>sp|Q92692|PVRL2_HUMAN;tr|K7EKE8|K7EKE8_HUMAN</t>
  </si>
  <si>
    <t>Q92692</t>
  </si>
  <si>
    <t>NECT2_HUMAN</t>
  </si>
  <si>
    <t>Nectin-2</t>
  </si>
  <si>
    <t>NECTIN2</t>
  </si>
  <si>
    <t>cellular protein modification process;post-translational protein modification;protein complex assembly;protein geranylgeranylation;regulation of apoptotic process;visual perception</t>
  </si>
  <si>
    <t>protein heterodimerization activity;Rab geranylgeranyltransferase activity;Rab GTPase binding;zinc ion binding</t>
  </si>
  <si>
    <t>cytosol;plasma membrane;Rab-protein geranylgeranyltransferase complex</t>
  </si>
  <si>
    <t>sp|Q92696|PGTA_HUMAN;tr|H0YLH3|H0YLH3_HUMAN;tr|H0YKZ8|H0YKZ8_HUMAN;tr|H0YMG5|H0YMG5_HUMAN;tr|H0YLG7|H0YLG7_HUMAN;tr|H0YKP6|H0YKP6_HUMAN</t>
  </si>
  <si>
    <t>sp|Q92696|PGTA_HUMAN;tr|H0YLH3|H0YLH3_HUMAN</t>
  </si>
  <si>
    <t>Q92696</t>
  </si>
  <si>
    <t>PGTA_HUMAN</t>
  </si>
  <si>
    <t>Geranylgeranyl transferase type-2 subunit alpha</t>
  </si>
  <si>
    <t>RABGGTA</t>
  </si>
  <si>
    <t>mitotic cell cycle checkpoint;mRNA splicing, via spliceosome</t>
  </si>
  <si>
    <t>nuclear speck;nucleoplasm;nucleus</t>
  </si>
  <si>
    <t>Renal cell carcinoma;Transcriptional misregulation in cancer</t>
  </si>
  <si>
    <t>sp|Q92733|PRCC_HUMAN;tr|H0YE12|H0YE12_HUMAN;tr|H0Y679|H0Y679_HUMAN</t>
  </si>
  <si>
    <t>sp|Q92733|PRCC_HUMAN</t>
  </si>
  <si>
    <t>Q92733</t>
  </si>
  <si>
    <t>PRCC_HUMAN</t>
  </si>
  <si>
    <t>Proline-rich protein PRCC</t>
  </si>
  <si>
    <t>PRCC</t>
  </si>
  <si>
    <t>Golgi membrane</t>
  </si>
  <si>
    <t>tr|Q05BK6|Q05BK6_HUMAN;sp|Q92734|TFG_HUMAN;tr|C9JJP5|C9JJP5_HUMAN;tr|C9JUE0|C9JUE0_HUMAN;tr|C9JTY3|C9JTY3_HUMAN</t>
  </si>
  <si>
    <t>Q05BK6</t>
  </si>
  <si>
    <t>Q05BK6_HUMAN</t>
  </si>
  <si>
    <t>TFG</t>
  </si>
  <si>
    <t>actin cytoskeleton organization;Arp2/3 complex-mediated actin nucleation;ephrin receptor signaling pathway;Fc-gamma receptor signaling pathway involved in phagocytosis;membrane organization</t>
  </si>
  <si>
    <t>actin cytoskeleton;Arp2/3 protein complex;cytosol;extracellular exosome;muscle cell projection membrane</t>
  </si>
  <si>
    <t>sp|Q92747|ARC1A_HUMAN</t>
  </si>
  <si>
    <t>Q92747</t>
  </si>
  <si>
    <t>ARC1A_HUMAN</t>
  </si>
  <si>
    <t>Actin-related protein 2/3 complex subunit 1A</t>
  </si>
  <si>
    <t>ARPC1A</t>
  </si>
  <si>
    <t>ATP-dependent DNA helicase activity;DNA binding transcription factor activity;double-stranded DNA binding</t>
  </si>
  <si>
    <t>sp|Q92759|TF2H4_HUMAN;tr|A0A0G2JHJ2|A0A0G2JHJ2_HUMAN</t>
  </si>
  <si>
    <t>sp|Q92759|TF2H4_HUMAN</t>
  </si>
  <si>
    <t>Q92759</t>
  </si>
  <si>
    <t>TF2H4_HUMAN</t>
  </si>
  <si>
    <t>General transcription factor IIH subunit 4</t>
  </si>
  <si>
    <t>GTF2H4</t>
  </si>
  <si>
    <t>ATP-dependent chromatin remodeling;behavioral response to ethanol;blood coagulation;cardiac muscle hypertrophy;cellular response to dopamine;cellular response to heat;cellular response to hydrogen peroxide;cellular response to retinoic acid;cellular response to transforming growth factor beta stimulus;chromatin remodeling;circadian regulation of gene expression;dendrite development;embryonic digit morphogenesis;epidermal cell differentiation;eyelid development in camera-type eye;fungiform papilla formation;hair follicle placode formation;histone deacetylation;histone H3 deacetylation;histone H4 deacetylation;maintenance of chromatin silencing;negative regulation of apoptotic process;negative regulation of dendritic spine development;negative regulation of DNA binding;negative regulation of DNA binding transcription factor activity;negative regulation of MHC class II biosynthetic process;negative regulation of neuron projection development;negative regulation of peptidyl-lysine acetylation;negative regulation of transcription from RNA polymerase II promoter;negative regulation of transcription, DNA-templated;odontogenesis of dentin-containing tooth;positive regulation of cell proliferation;positive regulation of collagen biosynthetic process;positive regulation of epithelial to mesenchymal transition;positive regulation of interleukin-1 production;positive regulation of oligodendrocyte differentiation;positive regulation of proteolysis;positive regulation of receptor biosynthetic process;positive regulation of transcription from RNA polymerase II promoter;positive regulation of transcription, DNA-templated;positive regulation of tumor necrosis factor production;positive regulation of tyrosine phosphorylation of STAT protein;regulation of signal transduction by p53 class mediator;response to amphetamine;response to caffeine;response to cocaine;response to drug;response to hyperoxia;response to lipopolysaccharide;response to nicotine;transcription, DNA-templated</t>
  </si>
  <si>
    <t>chromatin binding;core promoter binding;deacetylase activity;enzyme binding;heat shock protein binding;histone deacetylase activity;histone deacetylase binding;NAD-dependent histone deacetylase activity (H3-K14 specific);NF-kappaB binding;protein deacetylase activity;RNA binding;RNA polymerase II repressing transcription factor binding;sequence-specific DNA binding;transcription factor binding</t>
  </si>
  <si>
    <t>cytoplasm;ESC/E(Z) complex;nuclear chromatin;nucleoplasm;nucleus;NuRD complex;protein complex;Sin3 complex</t>
  </si>
  <si>
    <t>Alcoholism;Cell cycle;Chronic myeloid leukemia;Epstein-Barr virus infection;Human papillomavirus infection;Huntington disease;Longevity regulating pathway - multiple species;Notch signaling pathway;Pathways in cancer;Thyroid hormone signaling pathway;Transcriptional misregulation in cancer;Viral carcinogenesis</t>
  </si>
  <si>
    <t>sp|Q92769|HDAC2_HUMAN;tr|H3BM24|H3BM24_HUMAN;tr|E5RFI6|E5RFI6_HUMAN;tr|E5RJ04|E5RJ04_HUMAN;tr|E5RGV4|E5RGV4_HUMAN;tr|E5RHE7|E5RHE7_HUMAN;tr|E5RH52|E5RH52_HUMAN;tr|E5RG37|E5RG37_HUMAN;tr|E5RFP9|E5RFP9_HUMAN;tr|E5RK19|E5RK19_HUMAN;tr|E7ESJ6|E7ESJ6_HUMAN;sp|O15379|HDAC3_HUMAN</t>
  </si>
  <si>
    <t>sp|Q92769|HDAC2_HUMAN</t>
  </si>
  <si>
    <t>Q92769</t>
  </si>
  <si>
    <t>HDAC2_HUMAN</t>
  </si>
  <si>
    <t>Histone deacetylase 2</t>
  </si>
  <si>
    <t>D2</t>
  </si>
  <si>
    <t>HDAC2</t>
  </si>
  <si>
    <t>endosomal transport;intracellular protein transport;macroautophagy;membrane organization;multivesicular body assembly;negative regulation of epidermal growth factor receptor signaling pathway;positive regulation of exosomal secretion;protein deubiquitination;regulation of extracellular exosome assembly;signal transduction</t>
  </si>
  <si>
    <t>SH3/SH2 adaptor activity;ubiquitin-like protein ligase binding</t>
  </si>
  <si>
    <t>cytosol;early endosome membrane;ESCRT-0 complex</t>
  </si>
  <si>
    <t>sp|Q92783|STAM1_HUMAN;tr|A6NMU3|A6NMU3_HUMAN;tr|C9J1E5|C9J1E5_HUMAN</t>
  </si>
  <si>
    <t>sp|Q92783|STAM1_HUMAN</t>
  </si>
  <si>
    <t>Q92783</t>
  </si>
  <si>
    <t>STAM1_HUMAN</t>
  </si>
  <si>
    <t>Signal transducing adapter molecule 1</t>
  </si>
  <si>
    <t>TAM-1</t>
  </si>
  <si>
    <t>STAM</t>
  </si>
  <si>
    <t>apoptotic process;apoptotic signaling pathway;regulation of transcription, DNA-templated;transcription, DNA-templated</t>
  </si>
  <si>
    <t>metal ion binding;RNA polymerase II proximal promoter sequence-specific DNA binding</t>
  </si>
  <si>
    <t>centrosome;cytosol;intracellular membrane-bounded organelle;nuclear chromatin;nucleoplasm</t>
  </si>
  <si>
    <t>sp|Q92785|REQU_HUMAN;tr|J3KMZ8|J3KMZ8_HUMAN;tr|E9PN04|E9PN04_HUMAN</t>
  </si>
  <si>
    <t>sp|Q92785|REQU_HUMAN;tr|J3KMZ8|J3KMZ8_HUMAN</t>
  </si>
  <si>
    <t>Q92785</t>
  </si>
  <si>
    <t>REQU_HUMAN</t>
  </si>
  <si>
    <t>Zinc finger protein ubi-d4</t>
  </si>
  <si>
    <t>DPF2</t>
  </si>
  <si>
    <t>tr|K7ERA3|K7ERA3_HUMAN;sp|Q92791|SC65_HUMAN</t>
  </si>
  <si>
    <t>K7ERA3</t>
  </si>
  <si>
    <t>K7ERA3_HUMAN</t>
  </si>
  <si>
    <t>P3H4</t>
  </si>
  <si>
    <t>beta-catenin-TCF complex assembly;cellular response to UV;embryonic digit morphogenesis;histone acetylation;homeostatic process;negative regulation of transcription from RNA polymerase II promoter;Notch signaling pathway;N-terminal peptidyl-lysine acetylation;positive regulation of transcription from RNA polymerase II promoter;positive regulation of transcription, DNA-templated;positive regulation of type I interferon production;protein acetylation;protein complex assembly;protein destabilization;regulation of apoptotic process;regulation of cellular response to heat;regulation of lipid metabolic process;regulation of myeloid cell differentiation;regulation of smoothened signaling pathway;regulation of transcription from RNA polymerase II promoter in response to hypoxia;regulation of transcription, DNA-templated;response to hypoxia;rhythmic process;signal transduction;stimulatory C-type lectin receptor signaling pathway;transcription initiation from RNA polymerase II promoter;viral process</t>
  </si>
  <si>
    <t>acetyltransferase activity;chromatin binding;damaged DNA binding;DNA binding transcription factor activity;histone acetyltransferase activity;MRF binding;p53 binding;peptide N-acetyltransferase activity;proximal promoter sequence-specific DNA binding;RNA polymerase II activating transcription factor binding;RNA polymerase II transcription coactivator activity;RNA polymerase II transcription factor binding;signal transducer activity;transcription coactivator activity;transcription factor binding;transcriptional repressor activity, RNA polymerase II proximal promoter sequence-specific DNA binding;transcriptional repressor activity, RNA polymerase II transcription factor binding;zinc ion binding</t>
  </si>
  <si>
    <t>cytoplasm;histone acetyltransferase complex;nuclear body;nuclear chromatin;nucleoplasm;nucleus</t>
  </si>
  <si>
    <t>sp|Q92793|CBP_HUMAN;tr|I3L466|I3L466_HUMAN;tr|I3L3I5|I3L3I5_HUMAN;tr|I3L0Q1|I3L0Q1_HUMAN</t>
  </si>
  <si>
    <t>sp|Q92793|CBP_HUMAN</t>
  </si>
  <si>
    <t>Q92793</t>
  </si>
  <si>
    <t>CBP_HUMAN</t>
  </si>
  <si>
    <t>CREB-binding protein</t>
  </si>
  <si>
    <t>CREBBP</t>
  </si>
  <si>
    <t>chemical synaptic transmission;establishment of planar polarity;establishment or maintenance of epithelial cell apical/basal polarity;negative regulation of cell proliferation;negative regulation of phosphatase activity;nervous system development;receptor clustering;receptor localization to synapse</t>
  </si>
  <si>
    <t>guanylate kinase activity;ionotropic glutamate receptor binding;kinase binding;ligand-gated ion channel activity;PDZ domain binding;phosphatase binding;protein C-terminus binding;protein phosphatase binding;ubiquitin protein ligase binding</t>
  </si>
  <si>
    <t>AMPA glutamate receptor complex;basolateral plasma membrane;bicellular tight junction;cytosol;dendritic shaft;extracellular space;growth cone;neuronal cell body;plasma membrane;postsynaptic density;postsynaptic membrane</t>
  </si>
  <si>
    <t>sp|Q92796|DLG3_HUMAN;tr|Q5JUW8|Q5JUW8_HUMAN</t>
  </si>
  <si>
    <t>Q92796</t>
  </si>
  <si>
    <t>DLG3_HUMAN</t>
  </si>
  <si>
    <t>Disks large homolog 3</t>
  </si>
  <si>
    <t>DLG3</t>
  </si>
  <si>
    <t>cell adhesion;mRNA 3'-end processing;mRNA export from nucleus;mRNA polyadenylation;mRNA splicing, via spliceosome;positive regulation of protein dephosphorylation;termination of RNA polymerase II transcription</t>
  </si>
  <si>
    <t>bicellular tight junction;cytoplasm;cytoskeleton;cytosol;nuclear stress granule;nucleoplasm;plasma membrane</t>
  </si>
  <si>
    <t>mRNA surveillance pathway;Tight junction</t>
  </si>
  <si>
    <t>sp|Q92797|SYMPK_HUMAN;tr|A0A087WUE9|A0A087WUE9_HUMAN;tr|M0R3C7|M0R3C7_HUMAN;tr|M0QXP5|M0QXP5_HUMAN;tr|M0R1C2|M0R1C2_HUMAN;tr|M0R180|M0R180_HUMAN;tr|M0R033|M0R033_HUMAN</t>
  </si>
  <si>
    <t>sp|Q92797|SYMPK_HUMAN;tr|A0A087WUE9|A0A087WUE9_HUMAN</t>
  </si>
  <si>
    <t>Q92797</t>
  </si>
  <si>
    <t>SYMPK_HUMAN</t>
  </si>
  <si>
    <t>Symplekin</t>
  </si>
  <si>
    <t>SYMPK</t>
  </si>
  <si>
    <t>positive regulation of transcription, DNA-templated</t>
  </si>
  <si>
    <t>DNA binding;metal ion binding;RNA binding</t>
  </si>
  <si>
    <t>Basal transcription factors;Transcriptional misregulation in cancer</t>
  </si>
  <si>
    <t>sp|Q92804|RBP56_HUMAN;tr|A0A075B7D9|A0A075B7D9_HUMAN;tr|A0A075B7F4|A0A075B7F4_HUMAN;tr|A0A075B7F2|A0A075B7F2_HUMAN</t>
  </si>
  <si>
    <t>sp|Q92804|RBP56_HUMAN;tr|A0A075B7D9|A0A075B7D9_HUMAN</t>
  </si>
  <si>
    <t>Q92804</t>
  </si>
  <si>
    <t>RBP56_HUMAN</t>
  </si>
  <si>
    <t>TATA-binding protein-associated factor 2N</t>
  </si>
  <si>
    <t>TAF15</t>
  </si>
  <si>
    <t>cornification;epidermis development;keratinocyte differentiation;peptide cross-linking</t>
  </si>
  <si>
    <t>cadherin binding;intermediate filament binding;protein binding, bridging;structural molecule activity</t>
  </si>
  <si>
    <t>cornified envelope;cytosol;desmosome;extracellular exosome;intermediate filament cytoskeleton</t>
  </si>
  <si>
    <t>sp|Q92817|EVPL_HUMAN;tr|K7EKI0|K7EKI0_HUMAN</t>
  </si>
  <si>
    <t>Q92817</t>
  </si>
  <si>
    <t>EVPL_HUMAN</t>
  </si>
  <si>
    <t>Envoplakin</t>
  </si>
  <si>
    <t>EVPL</t>
  </si>
  <si>
    <t>neutrophil degranulation;response to drug;response to ethanol;response to insulin;response to zinc ion;tetrahydrofolylpolyglutamate metabolic process</t>
  </si>
  <si>
    <t>exopeptidase activity;gamma-glutamyl-peptidase activity;omega peptidase activity</t>
  </si>
  <si>
    <t>azurophil granule lumen;cytosol;extracellular exosome;extracellular region;extracellular space;melanosome;nucleus;specific granule lumen;tertiary granule lumen;vacuole</t>
  </si>
  <si>
    <t>Antifolate resistance;Folate biosynthesis</t>
  </si>
  <si>
    <t>sp|Q92820|GGH_HUMAN</t>
  </si>
  <si>
    <t>Q92820</t>
  </si>
  <si>
    <t>GGH_HUMAN</t>
  </si>
  <si>
    <t>Gamma-glutamyl hydrolase</t>
  </si>
  <si>
    <t>GGH</t>
  </si>
  <si>
    <t>alternative mRNA splicing, via spliceosome;androgen receptor signaling pathway;defense response to virus;epithelial to mesenchymal transition;gene silencing by RNA;intracellular estrogen receptor signaling pathway;miRNA metabolic process;myoblast differentiation;positive regulation of transcription from RNA polymerase II promoter;regulation of alternative mRNA splicing, via spliceosome;regulation of skeletal muscle cell differentiation;regulation of transcription from RNA polymerase II promoter;RNA processing;RNA secondary structure unwinding;rRNA processing;transcription, DNA-templated</t>
  </si>
  <si>
    <t>ATP binding;ATP-dependent RNA helicase activity;RNA binding;RNA helicase activity;RNA-dependent ATPase activity;transcription coactivator activity</t>
  </si>
  <si>
    <t>cytoplasm;cytosol;membrane;nuclear speck;nucleolus;nucleoplasm;nucleus</t>
  </si>
  <si>
    <t>sp|Q92841|DDX17_HUMAN;tr|H3BLZ8|H3BLZ8_HUMAN</t>
  </si>
  <si>
    <t>Q92841</t>
  </si>
  <si>
    <t>DDX17_HUMAN</t>
  </si>
  <si>
    <t>Probable ATP-dependent RNA helicase DDX17</t>
  </si>
  <si>
    <t>DDX17</t>
  </si>
  <si>
    <t>cellular response to DNA damage stimulus;chromosome organization involved in meiotic cell cycle;DNA double-strand break processing;DNA duplex unwinding;DNA recombination;DNA repair;DNA replication;DNA synthesis involved in DNA repair;double-strand break repair;double-strand break repair via homologous recombination;double-strand break repair via nonhomologous end joining;negative regulation of telomere capping;nucleic acid phosphodiester bond hydrolysis;positive regulation of kinase activity;positive regulation of protein autophosphorylation;positive regulation of telomere maintenance;reciprocal meiotic recombination;regulation of mitotic recombination;regulation of signal transduction by p53 class mediator;strand displacement;telomere maintenance;telomere maintenance via recombination;telomere maintenance via telomerase;telomeric 3' overhang formation;viral process</t>
  </si>
  <si>
    <t>adenylate kinase activity;ATP binding;ATPase activity;DNA binding;double-stranded telomeric DNA binding;G-quadruplex DNA binding;metal ion binding;protein binding, bridging;single-stranded telomeric DNA binding</t>
  </si>
  <si>
    <t>condensed nuclear chromosome;membrane;Mre11 complex;nuclear chromatin;nuclear chromosome, telomeric region;nucleoplasm;site of double-strand break</t>
  </si>
  <si>
    <t>Cellular senescence;Homologous recombination;Non-homologous end-joining</t>
  </si>
  <si>
    <t>sp|Q92878|RAD50_HUMAN;tr|E7EN38|E7EN38_HUMAN;tr|H7C0P8|H7C0P8_HUMAN;tr|E7ESD9|E7ESD9_HUMAN</t>
  </si>
  <si>
    <t>sp|Q92878|RAD50_HUMAN</t>
  </si>
  <si>
    <t>Q92878</t>
  </si>
  <si>
    <t>RAD50_HUMAN</t>
  </si>
  <si>
    <t>DNA repair protein RAD50</t>
  </si>
  <si>
    <t>RAD50</t>
  </si>
  <si>
    <t>embryo development;germ cell development;mRNA processing;mRNA splice site selection;regulation of RNA splicing;RNA interference</t>
  </si>
  <si>
    <t>BRE binding;mRNA binding;pre-mRNA binding;RNA binding;translation repressor activity, nucleic acid binding</t>
  </si>
  <si>
    <t>cytoplasm;intracellular ribonucleoprotein complex;membrane;nucleoplasm;nucleus</t>
  </si>
  <si>
    <t>sp|Q92879|CELF1_HUMAN;tr|G5EA30|G5EA30_HUMAN;tr|E9PQK4|E9PQK4_HUMAN;tr|E9PSH0|E9PSH0_HUMAN;tr|E9PKU1|E9PKU1_HUMAN;tr|E9PKA1|E9PKA1_HUMAN;tr|F5H4Y5|F5H4Y5_HUMAN;tr|F5H0D8|F5H0D8_HUMAN</t>
  </si>
  <si>
    <t>Q92879</t>
  </si>
  <si>
    <t>CELF1_HUMAN</t>
  </si>
  <si>
    <t>CUGBP Elav-like family member 1</t>
  </si>
  <si>
    <t>ELF-1</t>
  </si>
  <si>
    <t>CELF1</t>
  </si>
  <si>
    <t>neutrophil degranulation;ossification;signal transduction</t>
  </si>
  <si>
    <t>extracellular exosome;extracellular region;ficolin-1-rich granule lumen;intracellular;secretory granule lumen</t>
  </si>
  <si>
    <t>sp|Q92882|OSTF1_HUMAN</t>
  </si>
  <si>
    <t>Q92882</t>
  </si>
  <si>
    <t>OSTF1_HUMAN</t>
  </si>
  <si>
    <t>Osteoclast-stimulating factor 1</t>
  </si>
  <si>
    <t>OSTF1</t>
  </si>
  <si>
    <t>benzylpenicillin metabolic process;canalicular bile acid transport;cellular chloride ion homeostasis;cellular response to dexamethasone stimulus;cellular response to hormone stimulus;cellular response to interleukin-1;cellular response to interleukin-6;cellular response to lipopolysaccharide;cellular response to tumor necrosis factor;drug transmembrane transport;female pregnancy;mercury ion transport;prostaglandin transport;response to antineoplastic agent;response to arsenic-containing substance;response to estrogen;response to glucagon;response to heat;response to methotrexate;response to oxidative stress;thyroid hormone transport;transmembrane transport;transport</t>
  </si>
  <si>
    <t>ATP binding;ATPase activity, coupled to transmembrane movement of substances;ATPase-coupled anion transmembrane transporter activity;bilirubin transmembrane transporter activity;organic anion transmembrane transporter activity;protein domain specific binding</t>
  </si>
  <si>
    <t>apical plasma membrane;brush border membrane;cell surface;integral component of plasma membrane;intercellular canaliculus;plasma membrane</t>
  </si>
  <si>
    <t>ABC transporters;Antifolate resistance;Bile secretion;Platinum drug resistance</t>
  </si>
  <si>
    <t>sp|Q92887|MRP2_HUMAN</t>
  </si>
  <si>
    <t>Q92887</t>
  </si>
  <si>
    <t>MRP2_HUMAN</t>
  </si>
  <si>
    <t>Canalicular multispecific organic anion transporter 1</t>
  </si>
  <si>
    <t>ABCC2</t>
  </si>
  <si>
    <t>cell proliferation;G-protein coupled receptor signaling pathway;positive regulation of apoptotic process;regulation of Rho protein signal transduction;regulation of small GTPase mediated signal transduction;Rho protein signal transduction</t>
  </si>
  <si>
    <t>GTPase activator activity;guanyl-nucleotide exchange factor activity;Rho guanyl-nucleotide exchange factor activity;RNA binding</t>
  </si>
  <si>
    <t>Human cytomegalovirus infection;Parathyroid hormone synthesis, secretion and action;Pathways in cancer;Platelet activation;Proteoglycans in cancer;Regulation of actin cytoskeleton;Vascular smooth muscle contraction;Yersinia infection</t>
  </si>
  <si>
    <t>sp|Q92888|ARHG1_HUMAN;tr|M0QZR4|M0QZR4_HUMAN;tr|M0QYC1|M0QYC1_HUMAN;tr|M0R2C7|M0R2C7_HUMAN;tr|M0QYS3|M0QYS3_HUMAN;tr|M0QZH8|M0QZH8_HUMAN;tr|M0QXV6|M0QXV6_HUMAN;tr|M0R3H5|M0R3H5_HUMAN</t>
  </si>
  <si>
    <t>sp|Q92888|ARHG1_HUMAN;tr|M0QZR4|M0QZR4_HUMAN;tr|M0QYC1|M0QYC1_HUMAN</t>
  </si>
  <si>
    <t>Q92888</t>
  </si>
  <si>
    <t>ARHG1_HUMAN</t>
  </si>
  <si>
    <t>Rho guanine nucleotide exchange factor 1</t>
  </si>
  <si>
    <t>ARHGEF1</t>
  </si>
  <si>
    <t>ER-associated misfolded protein catabolic process;error-free translesion synthesis;negative regulation of RIG-I signaling pathway;negative regulation of type I interferon production;proteasome-mediated ubiquitin-dependent protein catabolic process;protein deubiquitination;retrograde protein transport, ER to cytosol;skeletal system development;ubiquitin-dependent protein catabolic process</t>
  </si>
  <si>
    <t>ATPase binding;K48-linked polyubiquitin modification-dependent protein binding;protein complex binding;receptor binding;thiol-dependent ubiquitin-specific protease activity</t>
  </si>
  <si>
    <t>cytosol;endoplasmic reticulum;nucleoplasm;nucleus;UFD1-NPL4 complex;VCP-NPL4-UFD1 AAA ATPase complex</t>
  </si>
  <si>
    <t>sp|Q92890|UFD1_HUMAN;tr|C9JNP9|C9JNP9_HUMAN;tr|C9IZG3|C9IZG3_HUMAN;tr|C9J6N9|C9J6N9_HUMAN</t>
  </si>
  <si>
    <t>sp|Q92890|UFD1_HUMAN;tr|C9JNP9|C9JNP9_HUMAN</t>
  </si>
  <si>
    <t>Q92890</t>
  </si>
  <si>
    <t>UFD1_HUMAN</t>
  </si>
  <si>
    <t>Ubiquitin recognition factor in ER-associated degradation protein 1 {ECO:0000312|HGNC:HGNC:12520}</t>
  </si>
  <si>
    <t>UFD1</t>
  </si>
  <si>
    <t>bone morphogenesis;leukocyte migration;negative regulation of protein processing;negative regulation of transforming growth factor beta receptor signaling pathway;regulation of chondrocyte differentiation</t>
  </si>
  <si>
    <t>fibroblast growth factor binding;receptor binding</t>
  </si>
  <si>
    <t>extracellular exosome;Golgi apparatus;Golgi membrane;integral component of membrane;membrane;plasma membrane;proteinaceous extracellular matrix</t>
  </si>
  <si>
    <t>sp|Q92896|GSLG1_HUMAN;tr|H3BM42|H3BM42_HUMAN;tr|H3BQT1|H3BQT1_HUMAN;tr|H3BQU9|H3BQU9_HUMAN;tr|H3BRD8|H3BRD8_HUMAN</t>
  </si>
  <si>
    <t>sp|Q92896|GSLG1_HUMAN;tr|H3BM42|H3BM42_HUMAN</t>
  </si>
  <si>
    <t>Q92896</t>
  </si>
  <si>
    <t>GSLG1_HUMAN</t>
  </si>
  <si>
    <t>Golgi apparatus protein 1</t>
  </si>
  <si>
    <t>GLG1</t>
  </si>
  <si>
    <t>3'-UTR-mediated mRNA destabilization;cell cycle phase transition;cellular response to interleukin-1;cellular response to lipopolysaccharide;DNA repair;DNA replication;dosage compensation by inactivation of X chromosome;histone mRNA catabolic process;mRNA export from nucleus;nuclear-transcribed mRNA catabolic process;nuclear-transcribed mRNA catabolic process, endonucleolytic cleavage-dependent decay;nuclear-transcribed mRNA catabolic process, nonsense-mediated decay;positive regulation of mRNA catabolic process;regulation of telomere maintenance;regulation of translational termination;telomere maintenance via semi-conservative replication</t>
  </si>
  <si>
    <t>ATP binding;ATP-dependent RNA helicase activity;chromatin binding;helicase activity;RNA binding;telomeric DNA binding;zinc ion binding</t>
  </si>
  <si>
    <t>chromatin;cytoplasm;cytosol;exon-exon junction complex;nuclear chromosome, telomeric region;nucleoplasm;nucleus;P-body;supraspliceosomal complex</t>
  </si>
  <si>
    <t>sp|Q92900|RENT1_HUMAN</t>
  </si>
  <si>
    <t>Q92900</t>
  </si>
  <si>
    <t>RENT1_HUMAN</t>
  </si>
  <si>
    <t>Regulator of nonsense transcripts 1</t>
  </si>
  <si>
    <t>UPF1</t>
  </si>
  <si>
    <t>exosomal secretion;negative regulation of apoptotic process;nucleotide-excision repair, DNA damage recognition;positive regulation of DNA binding transcription factor activity;positive regulation of transcription from RNA polymerase II promoter;post-translational protein modification;protein deneddylation;protein deubiquitination;regulation of cell cycle;regulation of IRE1-mediated unfolded protein response;regulation of JNK cascade;transcription from RNA polymerase II promoter;transcription-coupled nucleotide-excision repair;translation</t>
  </si>
  <si>
    <t>enzyme binding;macrophage migration inhibitory factor binding;metal ion binding;metallopeptidase activity;NEDD8-specific protease activity;thiol-dependent ubiquitin-specific protease activity;transcription coactivator activity;translation initiation factor activity</t>
  </si>
  <si>
    <t>cell junction;COP9 signalosome;cytoplasm;cytosol;eukaryotic translation initiation factor 3 complex;nucleoplasm;nucleus;perinuclear region of cytoplasm;synaptic vesicle</t>
  </si>
  <si>
    <t>sp|Q92905|CSN5_HUMAN;tr|E5RHH5|E5RHH5_HUMAN;tr|E5RHF2|E5RHF2_HUMAN;tr|E5RFS1|E5RFS1_HUMAN;tr|E5RG35|E5RG35_HUMAN;tr|E5RK55|E5RK55_HUMAN</t>
  </si>
  <si>
    <t>sp|Q92905|CSN5_HUMAN</t>
  </si>
  <si>
    <t>Q92905</t>
  </si>
  <si>
    <t>CSN5_HUMAN</t>
  </si>
  <si>
    <t>COP9 signalosome complex subunit 5</t>
  </si>
  <si>
    <t>GN5;ignalosome subunit 5</t>
  </si>
  <si>
    <t>COPS5</t>
  </si>
  <si>
    <t>sp|Q92917|GPKOW_HUMAN</t>
  </si>
  <si>
    <t>Q92917</t>
  </si>
  <si>
    <t>GPKOW_HUMAN</t>
  </si>
  <si>
    <t>G-patch domain and KOW motifs-containing protein</t>
  </si>
  <si>
    <t>GPKOW</t>
  </si>
  <si>
    <t>animal organ morphogenesis;ATP-dependent chromatin remodeling;chromatin remodeling;covalent chromatin modification;insulin receptor signaling pathway;negative regulation of proteasomal ubiquitin-dependent protein catabolic process;nervous system development;nucleosome disassembly;positive regulation of transcription from RNA polymerase II promoter;positive regulation of transcription, DNA-templated;prostate gland development;regulation of transcription from RNA polymerase II promoter;transcription, DNA-templated</t>
  </si>
  <si>
    <t>chromatin binding;DNA binding;protein N-terminus binding;transcription coactivator activity</t>
  </si>
  <si>
    <t>cytoplasm;nBAF complex;npBAF complex;nuclear chromatin;nucleoplasm;nucleus;protein complex;SWI/SNF complex;XY body</t>
  </si>
  <si>
    <t>sp|Q92922|SMRC1_HUMAN;tr|F8WE13|F8WE13_HUMAN</t>
  </si>
  <si>
    <t>sp|Q92922|SMRC1_HUMAN</t>
  </si>
  <si>
    <t>Q92922</t>
  </si>
  <si>
    <t>SMRC1_HUMAN</t>
  </si>
  <si>
    <t>SWI/SNF complex subunit SMARCC1</t>
  </si>
  <si>
    <t>SMARCC1</t>
  </si>
  <si>
    <t>ATP-dependent chromatin remodeling</t>
  </si>
  <si>
    <t>nucleoplasm;SWI/SNF complex</t>
  </si>
  <si>
    <t>tr|J3KMX2|J3KMX2_HUMAN;tr|B9EGA3|B9EGA3_HUMAN;sp|Q92925|SMRD2_HUMAN;tr|J3QWB6|J3QWB6_HUMAN;tr|C9JYI7|C9JYI7_HUMAN;tr|J3QQL7|J3QQL7_HUMAN</t>
  </si>
  <si>
    <t>tr|J3KMX2|J3KMX2_HUMAN;tr|B9EGA3|B9EGA3_HUMAN;sp|Q92925|SMRD2_HUMAN</t>
  </si>
  <si>
    <t>J3KMX2</t>
  </si>
  <si>
    <t>J3KMX2_HUMAN</t>
  </si>
  <si>
    <t>SMARCD2</t>
  </si>
  <si>
    <t>tr|H0YNE9|H0YNE9_HUMAN;sp|Q92930|RAB8B_HUMAN</t>
  </si>
  <si>
    <t>H0YNE9</t>
  </si>
  <si>
    <t>H0YNE9_HUMAN</t>
  </si>
  <si>
    <t>RAB8B</t>
  </si>
  <si>
    <t>activation of cysteine-type endopeptidase activity;activation of cysteine-type endopeptidase activity involved in apoptotic process;ADP metabolic process;apoptotic process;ATP metabolic process;cellular process regulating host cell cycle in response to virus;cellular response to chromate;cellular response to hypoxia;cellular response to lipid;cellular response to mechanical stimulus;cellular response to nicotine;cerebral cortex development;cytokine-mediated signaling pathway;extrinsic apoptotic signaling pathway;extrinsic apoptotic signaling pathway in absence of ligand;extrinsic apoptotic signaling pathway via death domain receptors;glucose catabolic process;glucose homeostasis;intrinsic apoptotic signaling pathway;intrinsic apoptotic signaling pathway in response to DNA damage;negative regulation of cytolysis;pore complex assembly;positive regulation of apoptotic process;positive regulation of apoptotic process by virus;positive regulation of autophagy;positive regulation of B cell differentiation;positive regulation of cysteine-type endopeptidase activity involved in apoptotic process;positive regulation of epithelial cell proliferation;positive regulation of glucokinase activity;positive regulation of insulin secretion;positive regulation of insulin secretion involved in cellular response to glucose stimulus;positive regulation of intrinsic apoptotic signaling pathway;positive regulation of intrinsic apoptotic signaling pathway in response to osmotic stress;positive regulation of mitochondrial membrane potential;positive regulation of neuron death;positive regulation of protein insertion into mitochondrial membrane involved in apoptotic signaling pathway;positive regulation of proteolysis;positive regulation of release of cytochrome c from mitochondria;positive regulation of T cell differentiation;positive regulation of type B pancreatic cell development;protein insertion into mitochondrial membrane involved in apoptotic signaling pathway;regulation of mitochondrial membrane permeability;release of cytochrome c from mitochondria;response to amino acid;response to calcium ion;response to drug;response to estradiol;response to ethanol;response to glucocorticoid;response to glucose;response to hydrogen peroxide;response to oleic acid;response to progesterone;response to testosterone;spermatogenesis;suppression by virus of host apoptotic process;type B pancreatic cell proliferation</t>
  </si>
  <si>
    <t>14-3-3 protein binding;cysteine-type endopeptidase activator activity involved in apoptotic process;lipid binding;phospholipid binding;protein heterodimerization activity;protein kinase B binding;protein kinase binding;protein phosphatase 2B binding</t>
  </si>
  <si>
    <t>cytosol;mitochondrial outer membrane;mitochondrion</t>
  </si>
  <si>
    <t>Acute myeloid leukemia;Alzheimer disease;Amyotrophic lateral sclerosis (ALS);Apoptosis;Autophagy - animal;cAMP signaling pathway;cGMP-PKG signaling pathway;Chemokine signaling pathway;Chronic myeloid leukemia;Colorectal cancer;EGFR tyrosine kinase inhibitor resistance;Endocrine resistance;Endometrial cancer;ErbB signaling pathway;Focal adhesion;Hepatitis B;Hepatitis C;Hepatocellular carcinoma;Herpes simplex virus 1 infection;Human immunodeficiency virus 1 infection;Human papillomavirus infection;Insulin signaling pathway;Measles;Melanoma;Neurotrophin signaling pathway;Non-small cell lung cancer;Pancreatic cancer;Pathways in cancer;PI3K-Akt signaling pathway;Platinum drug resistance;Prostate cancer;Ras signaling pathway;Renal cell carcinoma;Thyroid hormone signaling pathway;Toxoplasmosis;Tuberculosis;VEGF signaling pathway;Viral carcinogenesis</t>
  </si>
  <si>
    <t>sp|Q92934|BAD_HUMAN;tr|F5GYS3|F5GYS3_HUMAN;tr|A8MXU7|A8MXU7_HUMAN</t>
  </si>
  <si>
    <t>Q92934</t>
  </si>
  <si>
    <t>BAD_HUMAN</t>
  </si>
  <si>
    <t>Bcl2-associated agonist of cell death</t>
  </si>
  <si>
    <t>AD</t>
  </si>
  <si>
    <t>BAD</t>
  </si>
  <si>
    <t>3'-UTR-mediated mRNA destabilization;cellular response to cytokine stimulus;miRNA metabolic process;mRNA catabolic process;mRNA processing;mRNA transport;negative regulation of nitric oxide biosynthetic process;positive regulation of mRNA catabolic process;regulation of miRNA metabolic process;regulation of mRNA stability;regulation of transcription, DNA-templated;RNA splicing;RNA splicing, via transesterification reactions;transcription, DNA-templated</t>
  </si>
  <si>
    <t>DNA binding;mRNA 3'-UTR AU-rich region binding;RNA binding</t>
  </si>
  <si>
    <t>cytoplasmic stress granule;cytosol;membrane;nucleoplasm</t>
  </si>
  <si>
    <t>sp|Q92945|FUBP2_HUMAN;tr|A0A087WTP3|A0A087WTP3_HUMAN;tr|M0R0I5|M0R0I5_HUMAN;tr|M0QYH3|M0QYH3_HUMAN;tr|M0QXW7|M0QXW7_HUMAN;tr|M0R3J3|M0R3J3_HUMAN;tr|M0R0C6|M0R0C6_HUMAN;tr|M0R251|M0R251_HUMAN;tr|M0QYG1|M0QYG1_HUMAN;tr|M0R263|M0R263_HUMAN</t>
  </si>
  <si>
    <t>sp|Q92945|FUBP2_HUMAN;tr|A0A087WTP3|A0A087WTP3_HUMAN;tr|M0R0I5|M0R0I5_HUMAN</t>
  </si>
  <si>
    <t>Q92945</t>
  </si>
  <si>
    <t>FUBP2_HUMAN</t>
  </si>
  <si>
    <t>Far upstream element-binding protein 2</t>
  </si>
  <si>
    <t>USE-binding protein 2</t>
  </si>
  <si>
    <t>KHSRP</t>
  </si>
  <si>
    <t>fatty acid beta-oxidation using acyl-CoA dehydrogenase;fatty-acyl-CoA biosynthetic process;lysine catabolic process;tryptophan metabolic process</t>
  </si>
  <si>
    <t>fatty-acyl-CoA binding;flavin adenine dinucleotide binding;glutaryl-CoA dehydrogenase activity</t>
  </si>
  <si>
    <t>Fatty acid degradation;Lysine degradation;Metabolic pathways;Tryptophan metabolism</t>
  </si>
  <si>
    <t>sp|Q92947|GCDH_HUMAN;tr|K7EKT3|K7EKT3_HUMAN;tr|K7ES74|K7ES74_HUMAN</t>
  </si>
  <si>
    <t>sp|Q92947|GCDH_HUMAN;tr|K7EKT3|K7EKT3_HUMAN</t>
  </si>
  <si>
    <t>Q92947</t>
  </si>
  <si>
    <t>GCDH_HUMAN</t>
  </si>
  <si>
    <t>Glutaryl-CoA dehydrogenase, mitochondrial</t>
  </si>
  <si>
    <t>GCDH</t>
  </si>
  <si>
    <t>cerebral cortex cell migration;fatty acid alpha-oxidation;locomotory behavior;microtubule-based peroxisome localization;neuron migration;protein import into peroxisome matrix, docking;suckling behavior</t>
  </si>
  <si>
    <t>integral component of peroxisomal membrane;intracellular membrane-bounded organelle;membrane;peroxisomal membrane;peroxisome</t>
  </si>
  <si>
    <t>sp|Q92968|PEX13_HUMAN</t>
  </si>
  <si>
    <t>Q92968</t>
  </si>
  <si>
    <t>PEX13_HUMAN</t>
  </si>
  <si>
    <t>Peroxisomal membrane protein PEX13</t>
  </si>
  <si>
    <t>PEX13</t>
  </si>
  <si>
    <t>intraciliary transport involved in cilium assembly;NLS-bearing protein import into nucleus;protein import into nucleus, translocation;regulation of mRNA stability;ribosomal protein import into nucleus;viral process</t>
  </si>
  <si>
    <t>nuclear localization sequence binding;protein transporter activity;Ran GTPase binding;RNA binding</t>
  </si>
  <si>
    <t>cilium;cytoplasm;cytosol;extracellular exosome;nuclear membrane;nuclear periphery;nucleus</t>
  </si>
  <si>
    <t>sp|Q92973|TNPO1_HUMAN;tr|E7EW37|E7EW37_HUMAN;tr|S4R398|S4R398_HUMAN;tr|K7ELC3|K7ELC3_HUMAN</t>
  </si>
  <si>
    <t>sp|Q92973|TNPO1_HUMAN</t>
  </si>
  <si>
    <t>Q92973</t>
  </si>
  <si>
    <t>TNPO1_HUMAN</t>
  </si>
  <si>
    <t>Transportin-1</t>
  </si>
  <si>
    <t>TNPO1</t>
  </si>
  <si>
    <t>actin filament organization;asymmetric neuroblast division;cell morphogenesis;cellular hyperosmotic response;cellular response to muramyl dipeptide;cellular response to tumor necrosis factor;establishment of mitotic spindle orientation;G-protein coupled receptor signaling pathway;innate immune response;intracellular protein transport;intracellular signal transduction;negative regulation of extrinsic apoptotic signaling pathway via death domain receptors;negative regulation of intrinsic apoptotic signaling pathway in response to osmotic stress;negative regulation of microtubule depolymerization;negative regulation of necroptotic process;negative regulation of neurogenesis;negative regulation of podosome assembly;positive regulation of apoptotic process;positive regulation of interleukin-6 production;positive regulation of neuron differentiation;positive regulation of neuron migration;positive regulation of NF-kappaB transcription factor activity;positive regulation of peptidyl-tyrosine phosphorylation;positive regulation of transcription from RNA polymerase II promoter;positive regulation of tumor necrosis factor production;regulation of cell proliferation;regulation of Rho protein signal transduction;regulation of small GTPase mediated signal transduction</t>
  </si>
  <si>
    <t>guanyl-nucleotide exchange factor activity;microtubule binding;Rac GTPase binding;Rac guanyl-nucleotide exchange factor activity;Rho GTPase binding;Rho guanyl-nucleotide exchange factor activity;transcription factor binding;zinc ion binding</t>
  </si>
  <si>
    <t>bicellular tight junction;cytoplasm;cytoplasmic vesicle;cytoskeleton;cytosol;dendritic shaft;focal adhesion;Golgi apparatus;microtubule;neuronal cell body;podosome;postsynaptic density;protein complex;ruffle membrane;spindle;vesicle</t>
  </si>
  <si>
    <t>Fluid shear stress and atherosclerosis;Pathogenic Escherichia coli infection;Tight junction</t>
  </si>
  <si>
    <t>sp|Q92974|ARHG2_HUMAN;tr|V9GYM8|V9GYM8_HUMAN;tr|V9GYF0|V9GYF0_HUMAN;tr|Q5VY93|Q5VY93_HUMAN;tr|V9GYG5|V9GYG5_HUMAN;tr|V9GZ14|V9GZ14_HUMAN;tr|V9GYF5|V9GYF5_HUMAN;tr|V9GZ58|V9GZ58_HUMAN</t>
  </si>
  <si>
    <t>sp|Q92974|ARHG2_HUMAN;tr|V9GYM8|V9GYM8_HUMAN</t>
  </si>
  <si>
    <t>Q92974</t>
  </si>
  <si>
    <t>ARHG2_HUMAN</t>
  </si>
  <si>
    <t>Rho guanine nucleotide exchange factor 2</t>
  </si>
  <si>
    <t>ARHGEF2</t>
  </si>
  <si>
    <t>maturation of SSU-rRNA from tricistronic rRNA transcript (SSU-rRNA, 5.8S rRNA, LSU-rRNA);ribosomal small subunit biogenesis;rRNA base methylation;rRNA processing</t>
  </si>
  <si>
    <t>RNA binding;rRNA (pseudouridine) methyltransferase activity;rRNA binding</t>
  </si>
  <si>
    <t>cytoplasm;nucleolus;nucleoplasm;nucleus;small-subunit processome</t>
  </si>
  <si>
    <t>sp|Q92979|NEP1_HUMAN;tr|V9GYP5|V9GYP5_HUMAN;tr|A0A087WWQ2|A0A087WWQ2_HUMAN;tr|A0A087WVM7|A0A087WVM7_HUMAN</t>
  </si>
  <si>
    <t>sp|Q92979|NEP1_HUMAN;tr|V9GYP5|V9GYP5_HUMAN;tr|A0A087WWQ2|A0A087WWQ2_HUMAN</t>
  </si>
  <si>
    <t>Q92979</t>
  </si>
  <si>
    <t>NEP1_HUMAN</t>
  </si>
  <si>
    <t>Ribosomal RNA small subunit methyltransferase NEP1 {ECO:0000305|PubMed:20047967}</t>
  </si>
  <si>
    <t>EMG1</t>
  </si>
  <si>
    <t>muscle cell differentiation;negative regulation of T cell proliferation;neural tube closure;positive regulation of cytokine secretion;positive regulation of interleukin-2 biosynthetic process;positive regulation of phosphorylation;regulation of gene expression, epigenetic;regulation of proteasomal ubiquitin-dependent protein catabolic process;vasculogenesis</t>
  </si>
  <si>
    <t>hepatocyte growth factor receptor binding;ubiquitin protein ligase binding;ubiquitin-protein transferase inhibitor activity</t>
  </si>
  <si>
    <t>Cul2-RING ubiquitin ligase complex;Cul3-RING ubiquitin ligase complex;Cul4A-RING E3 ubiquitin ligase complex;cullin-RING ubiquitin ligase complex;cytoplasm;intracellular</t>
  </si>
  <si>
    <t>sp|Q92990|GLMN_HUMAN;tr|M0QXG8|M0QXG8_HUMAN;tr|M0QX84|M0QX84_HUMAN</t>
  </si>
  <si>
    <t>sp|Q92990|GLMN_HUMAN;tr|M0QXG8|M0QXG8_HUMAN</t>
  </si>
  <si>
    <t>Q92990</t>
  </si>
  <si>
    <t>GLMN_HUMAN</t>
  </si>
  <si>
    <t>Glomulin</t>
  </si>
  <si>
    <t>GLMN</t>
  </si>
  <si>
    <t>axon extension;BMP signaling pathway;cell cycle;cell division;cellular protein metabolic process;chromosome segregation;female gamete generation;negative regulation of transcription from RNA polymerase II promoter;neuron migration;protein deubiquitination;protein ubiquitination;transforming growth factor beta receptor signaling pathway;ubiquitin-dependent protein catabolic process</t>
  </si>
  <si>
    <t>co-SMAD binding;cysteine-type endopeptidase activity;cysteine-type peptidase activity;thiol-dependent ubiquitinyl hydrolase activity</t>
  </si>
  <si>
    <t>cytoplasm;cytosol;growth cone;membrane</t>
  </si>
  <si>
    <t>sp|Q93008|USP9X_HUMAN;sp|O00507|USP9Y_HUMAN;tr|H7C2M9|H7C2M9_HUMAN</t>
  </si>
  <si>
    <t>sp|Q93008|USP9X_HUMAN</t>
  </si>
  <si>
    <t>Q93008</t>
  </si>
  <si>
    <t>USP9X_HUMAN</t>
  </si>
  <si>
    <t>Probable ubiquitin carboxyl-terminal hydrolase FAF-X</t>
  </si>
  <si>
    <t>USP9X</t>
  </si>
  <si>
    <t>histone H2B conserved C-terminal lysine deubiquitination;maintenance of DNA methylation;monoubiquitinated protein deubiquitination;multicellular organism development;negative regulation of NF-kappaB transcription factor activity;protein deubiquitination;protein stabilization;protein ubiquitination;regulation of DNA binding transcription factor activity;regulation of telomere capping;transcription-coupled nucleotide-excision repair;ubiquitin-dependent protein catabolic process;viral process</t>
  </si>
  <si>
    <t>cysteine-type endopeptidase activity;p53 binding;protein C-terminus binding;thiol-dependent ubiquitin-specific protease activity;thiol-dependent ubiquitinyl hydrolase activity;transcription factor binding;ubiquitin protein ligase binding</t>
  </si>
  <si>
    <t>chromosome;cytosol;nuclear body;nucleoplasm;nucleus;PML body</t>
  </si>
  <si>
    <t>Epstein-Barr virus infection;FoxO signaling pathway;Viral carcinogenesis</t>
  </si>
  <si>
    <t>sp|Q93009|UBP7_HUMAN;tr|H3BND8|H3BND8_HUMAN;tr|F5H2X1|F5H2X1_HUMAN;tr|H3BQD1|H3BQD1_HUMAN;tr|H3BMF6|H3BMF6_HUMAN;tr|H3BUV0|H3BUV0_HUMAN;tr|H3BTM1|H3BTM1_HUMAN;tr|H3BRA2|H3BRA2_HUMAN</t>
  </si>
  <si>
    <t>sp|Q93009|UBP7_HUMAN;tr|H3BND8|H3BND8_HUMAN</t>
  </si>
  <si>
    <t>Q93009</t>
  </si>
  <si>
    <t>UBP7_HUMAN</t>
  </si>
  <si>
    <t>Ubiquitin carboxyl-terminal hydrolase 7</t>
  </si>
  <si>
    <t>USP7</t>
  </si>
  <si>
    <t>cell cycle arrest;cell proliferation;cellular response to DNA damage stimulus;ERBB2 signaling pathway;G1/S transition of mitotic cell cycle;intrinsic apoptotic signaling pathway;negative regulation of cell proliferation;post-translational protein modification;protein ubiquitination involved in ubiquitin-dependent protein catabolic process;viral process</t>
  </si>
  <si>
    <t>calcium channel activity;receptor activity;ubiquitin protein ligase binding;ubiquitin-protein transferase activity</t>
  </si>
  <si>
    <t>Cul4-RING E3 ubiquitin ligase complex;Cul5-RING ubiquitin ligase complex;cytosol</t>
  </si>
  <si>
    <t>Human immunodeficiency virus 1 infection;Ubiquitin mediated proteolysis</t>
  </si>
  <si>
    <t>sp|Q93034|CUL5_HUMAN;tr|H0YCA0|H0YCA0_HUMAN</t>
  </si>
  <si>
    <t>sp|Q93034|CUL5_HUMAN</t>
  </si>
  <si>
    <t>Q93034</t>
  </si>
  <si>
    <t>CUL5_HUMAN</t>
  </si>
  <si>
    <t>Cullin-5</t>
  </si>
  <si>
    <t>UL-5</t>
  </si>
  <si>
    <t>CUL5</t>
  </si>
  <si>
    <t>tr|E5RGX5|E5RGX5_HUMAN;sp|Q93045|STMN2_HUMAN;sp|Q9H169|STMN4_HUMAN;tr|E5RIR6|E5RIR6_HUMAN;tr|E7EVN3|E7EVN3_HUMAN</t>
  </si>
  <si>
    <t>tr|E5RGX5|E5RGX5_HUMAN;sp|Q93045|STMN2_HUMAN</t>
  </si>
  <si>
    <t>E5RGX5</t>
  </si>
  <si>
    <t>E5RGX5_HUMAN</t>
  </si>
  <si>
    <t>STMN2</t>
  </si>
  <si>
    <t>ATP hydrolysis coupled proton transport;ATP synthesis coupled proton transport;insulin receptor signaling pathway;ion transmembrane transport;neutrophil degranulation;phagosome acidification;regulation of macroautophagy;toxin transport;transferrin transport;vacuolar acidification;vacuolar proton-transporting V-type ATPase complex assembly</t>
  </si>
  <si>
    <t>ATPase binding;proton-transporting ATPase activity, rotational mechanism</t>
  </si>
  <si>
    <t>cytosol;endosome membrane;extracellular exosome;ficolin-1-rich granule membrane;Golgi apparatus;integral component of membrane;intracellular membrane-bounded organelle;lysosomal membrane;melanosome;nuclear speck;phagocytic vesicle membrane;plasma membrane;secretory granule membrane;vacuolar proton-transporting V-type ATPase complex;vacuolar proton-transporting V-type ATPase, V0 domain</t>
  </si>
  <si>
    <t>Collecting duct acid secretion;Epithelial cell signaling in Helicobacter pylori infection;Human papillomavirus infection;Lysosome;Metabolic pathways;Oxidative phosphorylation;Phagosome;Rheumatoid arthritis;Synaptic vesicle cycle;Tuberculosis;Vibrio cholerae infection</t>
  </si>
  <si>
    <t>sp|Q93050|VPP1_HUMAN;tr|B7Z641|B7Z641_HUMAN;tr|B7Z2A9|B7Z2A9_HUMAN;tr|K7EN36|K7EN36_HUMAN;tr|K7EPG4|K7EPG4_HUMAN;tr|F5H1T6|F5H1T6_HUMAN;tr|K7ELZ6|K7ELZ6_HUMAN;tr|K7EM24|K7EM24_HUMAN;tr|K7EQW2|K7EQW2_HUMAN</t>
  </si>
  <si>
    <t>sp|Q93050|VPP1_HUMAN;tr|B7Z641|B7Z641_HUMAN;tr|B7Z2A9|B7Z2A9_HUMAN</t>
  </si>
  <si>
    <t>Q93050</t>
  </si>
  <si>
    <t>VPP1_HUMAN</t>
  </si>
  <si>
    <t>V-type proton ATPase 116 kDa subunit a isoform 1</t>
  </si>
  <si>
    <t>-ATPase 116 kDa isoform a1</t>
  </si>
  <si>
    <t>ATP6V0A1</t>
  </si>
  <si>
    <t>cytosol;focal adhesion;nucleus;plasma membrane</t>
  </si>
  <si>
    <t>sp|Q93052|LPP_HUMAN;tr|A0A087WZF1|A0A087WZF1_HUMAN;tr|C9JUT4|C9JUT4_HUMAN;tr|C9JXK9|C9JXK9_HUMAN;tr|C9JE51|C9JE51_HUMAN;tr|C9J2R5|C9J2R5_HUMAN;tr|C9JIY7|C9JIY7_HUMAN;tr|C9JT42|C9JT42_HUMAN;tr|C9J3U9|C9J3U9_HUMAN;tr|C9J1K7|C9J1K7_HUMAN;tr|C9J5C8|C9J5C8_HUMAN;tr|C9J4E3|C9J4E3_HUMAN</t>
  </si>
  <si>
    <t>sp|Q93052|LPP_HUMAN;tr|A0A087WZF1|A0A087WZF1_HUMAN;tr|C9JUT4|C9JUT4_HUMAN;tr|C9JXK9|C9JXK9_HUMAN</t>
  </si>
  <si>
    <t>Q93052</t>
  </si>
  <si>
    <t>LPP_HUMAN</t>
  </si>
  <si>
    <t>Lipoma-preferred partner</t>
  </si>
  <si>
    <t>LPP</t>
  </si>
  <si>
    <t>androgen receptor signaling pathway;axis elongation involved in somitogenesis;canonical Wnt signaling pathway;embryonic brain development;embryonic neurocranium morphogenesis;endoderm development;heart development;intracellular steroid hormone receptor signaling pathway;negative regulation of Wnt signaling pathway;neural tube closure;oligodendrocyte development;positive regulation of transcription from RNA polymerase II promoter;positive regulation of transcription, DNA-templated;post-anal tail morphogenesis;Schwann cell development;spinal cord development;stem cell population maintenance;transcription initiation from RNA polymerase II promoter;Wnt signaling pathway, planar cell polarity pathway</t>
  </si>
  <si>
    <t>beta-catenin binding;chromatin binding;ligand-dependent nuclear receptor transcription coactivator activity;protein C-terminus binding;protein domain specific binding;receptor activity;RNA polymerase II distal enhancer sequence-specific DNA binding;RNA polymerase II transcription coactivator activity;RNA polymerase II transcription cofactor activity;thyroid hormone receptor binding;transcription coactivator activity;transcription cofactor activity;ubiquitin protein ligase activity;vitamin D receptor binding</t>
  </si>
  <si>
    <t>mediator complex;membrane;nucleoplasm;nucleus;ubiquitin ligase complex</t>
  </si>
  <si>
    <t>sp|Q93074|MED12_HUMAN;tr|Q7Z3Z5|Q7Z3Z5_HUMAN;tr|H7C191|H7C191_HUMAN;tr|F8WAE6|F8WAE6_HUMAN;sp|Q86YW9|MD12L_HUMAN</t>
  </si>
  <si>
    <t>sp|Q93074|MED12_HUMAN;tr|Q7Z3Z5|Q7Z3Z5_HUMAN</t>
  </si>
  <si>
    <t>Q93074</t>
  </si>
  <si>
    <t>MED12_HUMAN</t>
  </si>
  <si>
    <t>Mediator of RNA polymerase II transcription subunit 12</t>
  </si>
  <si>
    <t>MED12</t>
  </si>
  <si>
    <t>cell cycle;multicellular organism development;positive regulation of cell migration</t>
  </si>
  <si>
    <t>protein tyrosine phosphatase activity;protein tyrosine/serine/threonine phosphatase activity</t>
  </si>
  <si>
    <t>cytoplasm;cytoplasmic side of plasma membrane;early endosome;endoplasmic reticulum;extracellular exosome;nucleus;spindle</t>
  </si>
  <si>
    <t>sp|Q93096|TP4A1_HUMAN;tr|A0A0D9SGK2|A0A0D9SGK2_HUMAN</t>
  </si>
  <si>
    <t>Q93096</t>
  </si>
  <si>
    <t>TP4A1_HUMAN</t>
  </si>
  <si>
    <t>Protein tyrosine phosphatase type IVA 1</t>
  </si>
  <si>
    <t>PTP4A1</t>
  </si>
  <si>
    <t>sp|Q969E2|SCAM4_HUMAN;tr|K7EJJ4|K7EJJ4_HUMAN;tr|C9JWM2|C9JWM2_HUMAN</t>
  </si>
  <si>
    <t>Q969E2</t>
  </si>
  <si>
    <t>SCAM4_HUMAN</t>
  </si>
  <si>
    <t>Secretory carrier-associated membrane protein 4</t>
  </si>
  <si>
    <t>ecretory carrier membrane protein 4</t>
  </si>
  <si>
    <t>SCAMP4</t>
  </si>
  <si>
    <t>tr|B4DGM3|B4DGM3_HUMAN;sp|Q969G3|SMCE1_HUMAN;tr|J3QKS7|J3QKS7_HUMAN;tr|K7EMQ8|K7EMQ8_HUMAN;tr|H7C048|H7C048_HUMAN;tr|J3QR61|J3QR61_HUMAN;tr|J3KT85|J3KT85_HUMAN;tr|J3QKX6|J3QKX6_HUMAN</t>
  </si>
  <si>
    <t>tr|B4DGM3|B4DGM3_HUMAN;sp|Q969G3|SMCE1_HUMAN;tr|J3QKS7|J3QKS7_HUMAN</t>
  </si>
  <si>
    <t>B4DGM3</t>
  </si>
  <si>
    <t>B4DGM3_HUMAN</t>
  </si>
  <si>
    <t>SMARCE1</t>
  </si>
  <si>
    <t>circadian regulation of gene expression;cortical actin cytoskeleton organization;negative regulation of fermentation;negative regulation of protein kinase B signaling;positive regulation of ERK1 and ERK2 cascade</t>
  </si>
  <si>
    <t>protein kinase C binding</t>
  </si>
  <si>
    <t>caveola;cytoplasm;cytosol;protein complex</t>
  </si>
  <si>
    <t>sp|Q969G5|PRDBP_HUMAN;tr|E9PIE3|E9PIE3_HUMAN</t>
  </si>
  <si>
    <t>Q969G5</t>
  </si>
  <si>
    <t>CAVN3_HUMAN</t>
  </si>
  <si>
    <t>Caveolae-associated protein 3 {ECO:0000312|HGNC:HGNC:9400}</t>
  </si>
  <si>
    <t>CAVIN3</t>
  </si>
  <si>
    <t>tr|M0QXF7|M0QXF7_HUMAN;sp|Q969H8|MYDGF_HUMAN;tr|M0QYN0|M0QYN0_HUMAN</t>
  </si>
  <si>
    <t>M0QXF7</t>
  </si>
  <si>
    <t>M0QXF7_HUMAN</t>
  </si>
  <si>
    <t>MYDGF</t>
  </si>
  <si>
    <t>protein transport;regulation of ER to Golgi vesicle-mediated transport;vesicle-mediated transport</t>
  </si>
  <si>
    <t>COPII-coated ER to Golgi transport vesicle;endoplasmic reticulum;endoplasmic reticulum exit site;endoplasmic reticulum membrane;Golgi apparatus;integral component of membrane;intracellular membrane-bounded organelle;nucleoplasm</t>
  </si>
  <si>
    <t>sp|Q969M3|YIPF5_HUMAN</t>
  </si>
  <si>
    <t>Q969M3</t>
  </si>
  <si>
    <t>YIPF5_HUMAN</t>
  </si>
  <si>
    <t>Protein YIPF5</t>
  </si>
  <si>
    <t>YIPF5</t>
  </si>
  <si>
    <t>attachment of GPI anchor to protein;neuron apoptotic process;neuron differentiation</t>
  </si>
  <si>
    <t>GPI-anchor transamidase activity</t>
  </si>
  <si>
    <t>cytoplasmic vesicle;endoplasmic reticulum membrane;GPI-anchor transamidase complex;integral component of endoplasmic reticulum membrane;membrane</t>
  </si>
  <si>
    <t>Q969N2</t>
  </si>
  <si>
    <t>PIGT_HUMAN</t>
  </si>
  <si>
    <t>GPI transamidase component PIG-T</t>
  </si>
  <si>
    <t>PIGT</t>
  </si>
  <si>
    <t>cytosol;cytosolic large ribosomal subunit;nucleus;plasma membrane</t>
  </si>
  <si>
    <t>sp|Q969Q0|RL36L_HUMAN;tr|R4GN19|R4GN19_HUMAN</t>
  </si>
  <si>
    <t>Q969Q0</t>
  </si>
  <si>
    <t>RL36L_HUMAN</t>
  </si>
  <si>
    <t>60S ribosomal protein L36a-like</t>
  </si>
  <si>
    <t>RPL36AL</t>
  </si>
  <si>
    <t>depyrimidination;nucleotide-excision repair</t>
  </si>
  <si>
    <t>class I DNA-(apurinic or apyrimidinic site) lyase activity;class III/IV DNA-(apurinic or apyrimidinic site) lyase activity;damaged DNA binding;DNA N-glycosylase activity;microtubule binding;zinc ion binding</t>
  </si>
  <si>
    <t>cytoplasm;nucleolus;nucleoplasm;nucleus;spindle microtubule</t>
  </si>
  <si>
    <t>sp|Q969S2|NEIL2_HUMAN</t>
  </si>
  <si>
    <t>Q969S2</t>
  </si>
  <si>
    <t>NEIL2_HUMAN</t>
  </si>
  <si>
    <t>Endonuclease 8-like 2</t>
  </si>
  <si>
    <t>NEIL2</t>
  </si>
  <si>
    <t>intrinsic apoptotic signaling pathway in response to oxidative stress;positive regulation of apoptotic process;positive regulation of JNK cascade;positive regulation of kinase activity;positive regulation of MAPK cascade;ribosomal large subunit biogenesis</t>
  </si>
  <si>
    <t>cytosol;cytosolic large ribosomal subunit;Golgi apparatus;nucleolus;nucleus;preribosome, large subunit precursor</t>
  </si>
  <si>
    <t>sp|Q969S3|ZN622_HUMAN</t>
  </si>
  <si>
    <t>Q969S3</t>
  </si>
  <si>
    <t>ZN622_HUMAN</t>
  </si>
  <si>
    <t>Zinc finger protein 622</t>
  </si>
  <si>
    <t>ZNF622</t>
  </si>
  <si>
    <t>mitochondrial translation;mitochondrial translational termination;ribosome disassembly</t>
  </si>
  <si>
    <t>sp|Q969S9|RRF2M_HUMAN;tr|D6RF75|D6RF75_HUMAN;tr|D6RAL1|D6RAL1_HUMAN</t>
  </si>
  <si>
    <t>sp|Q969S9|RRF2M_HUMAN</t>
  </si>
  <si>
    <t>Q969S9</t>
  </si>
  <si>
    <t>RRF2M_HUMAN</t>
  </si>
  <si>
    <t>Ribosome-releasing factor 2, mitochondrial {ECO:0000255|HAMAP-Rule:MF_03059}</t>
  </si>
  <si>
    <t>RF2mt {ECO:0000255|HAMAP-Rule:MF_03059}</t>
  </si>
  <si>
    <t>GFM2</t>
  </si>
  <si>
    <t>exonucleolytic nuclear-transcribed mRNA catabolic process involved in deadenylation-dependent decay;nucleotide metabolic process</t>
  </si>
  <si>
    <t>5'-nucleotidase activity;magnesium ion binding;nucleotide binding</t>
  </si>
  <si>
    <t>sp|Q969T7|5NT3B_HUMAN;tr|E5RJR6|E5RJR6_HUMAN;tr|U3KQB1|U3KQB1_HUMAN;tr|E5RH64|E5RH64_HUMAN;tr|C9J758|C9J758_HUMAN</t>
  </si>
  <si>
    <t>Q969T7</t>
  </si>
  <si>
    <t>5NT3B_HUMAN</t>
  </si>
  <si>
    <t>7-methylguanosine phosphate-specific 5'-nucleotidase {ECO:0000305|PubMed:23223233}</t>
  </si>
  <si>
    <t>NT5C3B</t>
  </si>
  <si>
    <t>cellular response to estrogen stimulus;positive regulation of gene expression, epigenetic</t>
  </si>
  <si>
    <t>RNA polymerase II transcription coactivator activity</t>
  </si>
  <si>
    <t>nuclear chromatin</t>
  </si>
  <si>
    <t>tr|K7EIJ0|K7EIJ0_HUMAN;tr|K7ENL2|K7ENL2_HUMAN;tr|A6NG10|A6NG10_HUMAN;tr|K7EMC9|K7EMC9_HUMAN;sp|Q969T9|WBP2_HUMAN;tr|B4DFG2|B4DFG2_HUMAN;tr|K7EIN1|K7EIN1_HUMAN;tr|K7ESN4|K7ESN4_HUMAN;tr|K7EIK1|K7EIK1_HUMAN</t>
  </si>
  <si>
    <t>tr|K7EIJ0|K7EIJ0_HUMAN;tr|K7ENL2|K7ENL2_HUMAN;tr|A6NG10|A6NG10_HUMAN;tr|K7EMC9|K7EMC9_HUMAN;sp|Q969T9|WBP2_HUMAN;tr|B4DFG2|B4DFG2_HUMAN</t>
  </si>
  <si>
    <t>K7EIJ0</t>
  </si>
  <si>
    <t>K7EIJ0_HUMAN</t>
  </si>
  <si>
    <t>WBP2</t>
  </si>
  <si>
    <t>tr|K7ENR6|K7ENR6_HUMAN;sp|Q969U7|PSMG2_HUMAN;tr|V9GZ55|V9GZ55_HUMAN;tr|K7ER45|K7ER45_HUMAN</t>
  </si>
  <si>
    <t>tr|K7ENR6|K7ENR6_HUMAN;sp|Q969U7|PSMG2_HUMAN;tr|V9GZ55|V9GZ55_HUMAN</t>
  </si>
  <si>
    <t>K7ENR6</t>
  </si>
  <si>
    <t>K7ENR6_HUMAN</t>
  </si>
  <si>
    <t>Proteasome assembly chaperone 2 {ECO:0000256|PIRNR:PIRNR010044}</t>
  </si>
  <si>
    <t>PSMG2</t>
  </si>
  <si>
    <t>protein destabilization;regulation of protein complex assembly;regulation of signal transduction</t>
  </si>
  <si>
    <t>sp|Q969V3|NCLN_HUMAN;tr|K7EMW4|K7EMW4_HUMAN;tr|K7ELZ9|K7ELZ9_HUMAN;tr|A0A0C4DGP7|A0A0C4DGP7_HUMAN;tr|K7ENM2|K7ENM2_HUMAN;tr|K7EQ66|K7EQ66_HUMAN;tr|K7EN96|K7EN96_HUMAN</t>
  </si>
  <si>
    <t>sp|Q969V3|NCLN_HUMAN;tr|K7EMW4|K7EMW4_HUMAN;tr|K7ELZ9|K7ELZ9_HUMAN;tr|A0A0C4DGP7|A0A0C4DGP7_HUMAN</t>
  </si>
  <si>
    <t>Q969V3</t>
  </si>
  <si>
    <t>NCLN_HUMAN</t>
  </si>
  <si>
    <t>Nicalin</t>
  </si>
  <si>
    <t>NCLN</t>
  </si>
  <si>
    <t>intracellular membrane-bounded organelle</t>
  </si>
  <si>
    <t>tr|C9JEN3|C9JEN3_HUMAN;tr|C9IYT2|C9IYT2_HUMAN;tr|F8WDY4|F8WDY4_HUMAN;tr|C9IZ27|C9IZ27_HUMAN;tr|C9JW19|C9JW19_HUMAN;tr|C9JWV9|C9JWV9_HUMAN;tr|B4DUD2|B4DUD2_HUMAN;sp|Q969X1|LFG3_HUMAN</t>
  </si>
  <si>
    <t>C9JEN3</t>
  </si>
  <si>
    <t>C9JEN3_HUMAN</t>
  </si>
  <si>
    <t>TMBIM1</t>
  </si>
  <si>
    <t>ER to Golgi vesicle-mediated transport</t>
  </si>
  <si>
    <t>endoplasmic reticulum membrane;endoplasmic reticulum-Golgi intermediate compartment;endoplasmic reticulum-Golgi intermediate compartment membrane;Golgi membrane;integral component of membrane;intracellular membrane-bounded organelle;membrane;nucleoplasm</t>
  </si>
  <si>
    <t>sp|Q969X5|ERGI1_HUMAN</t>
  </si>
  <si>
    <t>Q969X5</t>
  </si>
  <si>
    <t>ERGI1_HUMAN</t>
  </si>
  <si>
    <t>Endoplasmic reticulum-Golgi intermediate compartment protein 1</t>
  </si>
  <si>
    <t>ERGIC1</t>
  </si>
  <si>
    <t>cell cycle arrest;cellular respiration;mitochondrial mRNA processing;mRNA metabolic process;positive regulation of cell proliferation;regulation of mitochondrial mRNA stability</t>
  </si>
  <si>
    <t>sp|Q969Z0|TBRG4_HUMAN;tr|C9J7P5|C9J7P5_HUMAN;tr|C9IZN7|C9IZN7_HUMAN;tr|H7C4R5|H7C4R5_HUMAN;tr|C9J5A2|C9J5A2_HUMAN;tr|C9J347|C9J347_HUMAN;tr|C9J618|C9J618_HUMAN</t>
  </si>
  <si>
    <t>sp|Q969Z0|TBRG4_HUMAN</t>
  </si>
  <si>
    <t>Q969Z0</t>
  </si>
  <si>
    <t>FAKD4_HUMAN</t>
  </si>
  <si>
    <t>FAST kinase domain-containing protein 4 {ECO:0000303|PubMed:20869947}</t>
  </si>
  <si>
    <t>TBRG4</t>
  </si>
  <si>
    <t>cytosol;integral component of membrane;mitochondrion</t>
  </si>
  <si>
    <t>tr|F8W7Q4|F8W7Q4_HUMAN;sp|Q96A26|F162A_HUMAN;tr|E9PH05|E9PH05_HUMAN</t>
  </si>
  <si>
    <t>F8W7Q4</t>
  </si>
  <si>
    <t>F8W7Q4_HUMAN</t>
  </si>
  <si>
    <t>FAM162A</t>
  </si>
  <si>
    <t>calcium ion homeostasis;endoplasmic reticulum organization;ER overload response;osteoblast differentiation;post-embryonic development;ubiquitin-dependent ERAD pathway</t>
  </si>
  <si>
    <t>calcium ion binding;RNA binding</t>
  </si>
  <si>
    <t>endoplasmic reticulum;integral component of membrane;membrane;rough endoplasmic reticulum</t>
  </si>
  <si>
    <t>sp|Q96A33|CCD47_HUMAN;tr|A0A087WYW6|A0A087WYW6_HUMAN;tr|J3QR89|J3QR89_HUMAN</t>
  </si>
  <si>
    <t>sp|Q96A33|CCD47_HUMAN;tr|A0A087WYW6|A0A087WYW6_HUMAN</t>
  </si>
  <si>
    <t>Q96A33</t>
  </si>
  <si>
    <t>CCD47_HUMAN</t>
  </si>
  <si>
    <t>Coiled-coil domain-containing protein 47</t>
  </si>
  <si>
    <t>CCDC47</t>
  </si>
  <si>
    <t>sp|Q96A35|RM24_HUMAN;tr|X6RJ73|X6RJ73_HUMAN;tr|X6RHI2|X6RHI2_HUMAN;tr|X6RIR5|X6RIR5_HUMAN</t>
  </si>
  <si>
    <t>sp|Q96A35|RM24_HUMAN</t>
  </si>
  <si>
    <t>Q96A35</t>
  </si>
  <si>
    <t>RM24_HUMAN</t>
  </si>
  <si>
    <t>39S ribosomal protein L24, mitochondrial</t>
  </si>
  <si>
    <t>24mt;RP-L24</t>
  </si>
  <si>
    <t>MRPL24</t>
  </si>
  <si>
    <t>chemical synaptic transmission;exocytosis;Golgi to plasma membrane transport;paraxial mesoderm formation;protein targeting to membrane;regulation of macroautophagy;vesicle docking involved in exocytosis;vesicle targeting</t>
  </si>
  <si>
    <t>PDZ domain binding;protein N-terminus binding;Ral GTPase binding</t>
  </si>
  <si>
    <t>cytoplasm;cytosol;exocyst;Flemming body;growth cone membrane;membrane;microvillus;myelin sheath abaxonal region;plasma membrane;synapse</t>
  </si>
  <si>
    <t>sp|Q96A65|EXOC4_HUMAN</t>
  </si>
  <si>
    <t>Q96A65</t>
  </si>
  <si>
    <t>EXOC4_HUMAN</t>
  </si>
  <si>
    <t>Exocyst complex component 4</t>
  </si>
  <si>
    <t>EXOC4</t>
  </si>
  <si>
    <t>mRNA 3'-end processing;mRNA export from nucleus;mRNA splicing, via spliceosome;nuclear-transcribed mRNA catabolic process, nonsense-mediated decay;RNA export from nucleus;RNA splicing;termination of RNA polymerase II transcription</t>
  </si>
  <si>
    <t>catalytic step 2 spliceosome;exon-exon junction complex;neuronal cell body;nucleoplasm</t>
  </si>
  <si>
    <t>sp|Q96A72|MGN2_HUMAN;tr|F5H6N1|F5H6N1_HUMAN;tr|F5H124|F5H124_HUMAN</t>
  </si>
  <si>
    <t>sp|Q96A72|MGN2_HUMAN;tr|F5H6N1|F5H6N1_HUMAN</t>
  </si>
  <si>
    <t>Q96A72</t>
  </si>
  <si>
    <t>MGN2_HUMAN</t>
  </si>
  <si>
    <t>Protein mago nashi homolog 2</t>
  </si>
  <si>
    <t>MAGOHB</t>
  </si>
  <si>
    <t>lipid transporter activity</t>
  </si>
  <si>
    <t>tr|B5MDE0|B5MDE0_HUMAN;sp|Q96AA3|RFT1_HUMAN;tr|C9JP01|C9JP01_HUMAN</t>
  </si>
  <si>
    <t>tr|B5MDE0|B5MDE0_HUMAN;sp|Q96AA3|RFT1_HUMAN</t>
  </si>
  <si>
    <t>B5MDE0</t>
  </si>
  <si>
    <t>B5MDE0_HUMAN</t>
  </si>
  <si>
    <t>cell junction assembly;cell-matrix adhesion;focal adhesion assembly;integrin activation;integrin-mediated signaling pathway;protein localization to membrane;regulation of cell shape;substrate adhesion-dependent cell spreading;transforming growth factor beta receptor signaling pathway;Wnt signaling pathway</t>
  </si>
  <si>
    <t>phosphatidylinositol-3,4,5-trisphosphate binding</t>
  </si>
  <si>
    <t>cell cortex;cell surface;cytoplasm;cytosol;extrinsic component of cytoplasmic side of plasma membrane;filamentous actin;focal adhesion;I band;lamellipodium membrane;nucleoplasm;nucleus;stress fiber</t>
  </si>
  <si>
    <t>sp|Q96AC1|FERM2_HUMAN;tr|H0YJ34|H0YJ34_HUMAN;tr|G3V3J0|G3V3J0_HUMAN</t>
  </si>
  <si>
    <t>sp|Q96AC1|FERM2_HUMAN;tr|H0YJ34|H0YJ34_HUMAN</t>
  </si>
  <si>
    <t>Q96AC1</t>
  </si>
  <si>
    <t>FERM2_HUMAN</t>
  </si>
  <si>
    <t>Fermitin family homolog 2</t>
  </si>
  <si>
    <t>FERMT2</t>
  </si>
  <si>
    <t>acylglycerol acyl-chain remodeling;cellular protein metabolic process;lipid homeostasis;lipid particle organization;lipid storage;negative regulation of sequestering of triglyceride;positive regulation of triglyceride catabolic process;post-translational protein modification;triglyceride catabolic process</t>
  </si>
  <si>
    <t>acylglycerol O-acyltransferase activity;lipoprotein lipase activity;triglyceride lipase activity</t>
  </si>
  <si>
    <t>cytoplasm;cytosol;endoplasmic reticulum lumen;endoplasmic reticulum membrane;integral component of membrane;lipid droplet;membrane;nucleoplasm;plasma membrane</t>
  </si>
  <si>
    <t>Glycerolipid metabolism;Metabolic pathways;Regulation of lipolysis in adipocytes;Thermogenesis</t>
  </si>
  <si>
    <t>sp|Q96AD5|PLPL2_HUMAN</t>
  </si>
  <si>
    <t>Q96AD5</t>
  </si>
  <si>
    <t>PLPL2_HUMAN</t>
  </si>
  <si>
    <t>Patatin-like phospholipase domain-containing protein 2</t>
  </si>
  <si>
    <t>PNPLA2</t>
  </si>
  <si>
    <t>positive regulation of gene expression;transcription from RNA polymerase II promoter</t>
  </si>
  <si>
    <t>DNA binding transcription factor activity;RNA binding;single-stranded DNA binding</t>
  </si>
  <si>
    <t>sp|Q96AE4|FUBP1_HUMAN;tr|E9PEB5|E9PEB5_HUMAN</t>
  </si>
  <si>
    <t>Q96AE4</t>
  </si>
  <si>
    <t>FUBP1_HUMAN</t>
  </si>
  <si>
    <t>Far upstream element-binding protein 1</t>
  </si>
  <si>
    <t>BP;USE-binding protein 1</t>
  </si>
  <si>
    <t>FUBP1</t>
  </si>
  <si>
    <t>actin filament polymerization;cilium organization</t>
  </si>
  <si>
    <t>actin cytoskeleton;cytoplasm;cytosol;plasma membrane</t>
  </si>
  <si>
    <t>sp|Q96AE7|TTC17_HUMAN;tr|A0A075B7B2|A0A075B7B2_HUMAN;tr|H0Y6S0|H0Y6S0_HUMAN</t>
  </si>
  <si>
    <t>sp|Q96AE7|TTC17_HUMAN</t>
  </si>
  <si>
    <t>Q96AE7</t>
  </si>
  <si>
    <t>TTC17_HUMAN</t>
  </si>
  <si>
    <t>Tetratricopeptide repeat protein 17</t>
  </si>
  <si>
    <t>PR repeat protein 17</t>
  </si>
  <si>
    <t>TTC17</t>
  </si>
  <si>
    <t>endoplasmic reticulum;endoplasmic reticulum membrane;integral component of membrane;membrane;mitochondrial nucleoid;nuclear envelope;organelle membrane</t>
  </si>
  <si>
    <t>sp|Q96AG4|LRC59_HUMAN;tr|I3L223|I3L223_HUMAN</t>
  </si>
  <si>
    <t>sp|Q96AG4|LRC59_HUMAN</t>
  </si>
  <si>
    <t>Q96AG4</t>
  </si>
  <si>
    <t>LRC59_HUMAN</t>
  </si>
  <si>
    <t>Leucine-rich repeat-containing protein 59</t>
  </si>
  <si>
    <t>LRRC59</t>
  </si>
  <si>
    <t>autophagy;ER to Golgi vesicle-mediated transport;Golgi ribbon formation;Golgi to vacuole transport;intra-Golgi vesicle-mediated transport;protein targeting to vacuole;retrograde transport, endosome to Golgi;vesicle fusion with Golgi apparatus;voluntary musculoskeletal movement</t>
  </si>
  <si>
    <t>autophagosome;clathrin-coated vesicle;cytosol;endoplasmic reticulum membrane;endosome;ER to Golgi transport vesicle membrane;Golgi apparatus;Golgi membrane;integral component of membrane;intracellular membrane-bounded organelle;late endosome membrane;neuron projection terminus;neuronal cell body;perinuclear region of cytoplasm;SNARE complex;synaptic vesicle;trans-Golgi network membrane</t>
  </si>
  <si>
    <t>sp|Q96AJ9|VTI1A_HUMAN</t>
  </si>
  <si>
    <t>Q96AJ9</t>
  </si>
  <si>
    <t>VTI1A_HUMAN</t>
  </si>
  <si>
    <t>Vesicle transport through interaction with t-SNAREs homolog 1A</t>
  </si>
  <si>
    <t>VTI1A</t>
  </si>
  <si>
    <t>cell differentiation;multicellular organism development;negative regulation of transcription, DNA-templated</t>
  </si>
  <si>
    <t>transcription corepressor activity</t>
  </si>
  <si>
    <t>cytosol;microtubule;nucleus</t>
  </si>
  <si>
    <t>sp|Q96AQ6|PBIP1_HUMAN;tr|F2Z2Z8|F2Z2Z8_HUMAN;tr|Q5T173|Q5T173_HUMAN</t>
  </si>
  <si>
    <t>sp|Q96AQ6|PBIP1_HUMAN</t>
  </si>
  <si>
    <t>Q96AQ6</t>
  </si>
  <si>
    <t>PBIP1_HUMAN</t>
  </si>
  <si>
    <t>Pre-B-cell leukemia transcription factor-interacting protein 1</t>
  </si>
  <si>
    <t>PBXIP1</t>
  </si>
  <si>
    <t>sp|Q96AT1|K1143_HUMAN</t>
  </si>
  <si>
    <t>Q96AT1</t>
  </si>
  <si>
    <t>K1143_HUMAN</t>
  </si>
  <si>
    <t>Uncharacterized protein KIAA1143</t>
  </si>
  <si>
    <t>KIAA1143</t>
  </si>
  <si>
    <t>tr|H3BMM5|H3BMM5_HUMAN;sp|Q96AX1|VP33A_HUMAN;tr|F5H2X5|F5H2X5_HUMAN;tr|F5H6Y0|F5H6Y0_HUMAN</t>
  </si>
  <si>
    <t>tr|H3BMM5|H3BMM5_HUMAN;sp|Q96AX1|VP33A_HUMAN</t>
  </si>
  <si>
    <t>H3BMM5</t>
  </si>
  <si>
    <t>H3BMM5_HUMAN</t>
  </si>
  <si>
    <t>chaperone-mediated protein folding;histone peptidyl-prolyl isomerization</t>
  </si>
  <si>
    <t>cytoplasm;endoplasmic reticulum lumen;nucleolus</t>
  </si>
  <si>
    <t>sp|Q96AY3|FKB10_HUMAN;tr|H0Y827|H0Y827_HUMAN;tr|K7ESG6|K7ESG6_HUMAN;tr|K7EM43|K7EM43_HUMAN;tr|K7ELI6|K7ELI6_HUMAN</t>
  </si>
  <si>
    <t>sp|Q96AY3|FKB10_HUMAN;tr|H0Y827|H0Y827_HUMAN</t>
  </si>
  <si>
    <t>Q96AY3</t>
  </si>
  <si>
    <t>FKB10_HUMAN</t>
  </si>
  <si>
    <t>Peptidyl-prolyl cis-trans isomerase FKBP10</t>
  </si>
  <si>
    <t>PIase FKBP10</t>
  </si>
  <si>
    <t>FKBP10</t>
  </si>
  <si>
    <t>double-stranded DNA binding;RNA binding;single-stranded DNA binding</t>
  </si>
  <si>
    <t>tr|F5H1Y0|F5H1Y0_HUMAN;tr|H0YGT5|H0YGT5_HUMAN;sp|Q96B01|R51A1_HUMAN</t>
  </si>
  <si>
    <t>F5H1Y0</t>
  </si>
  <si>
    <t>F5H1Y0_HUMAN</t>
  </si>
  <si>
    <t>RAD51AP1</t>
  </si>
  <si>
    <t>proteasome-mediated ubiquitin-dependent protein catabolic process;protein polyubiquitination;protein ubiquitination involved in ubiquitin-dependent protein catabolic process</t>
  </si>
  <si>
    <t>sp|Q96B23|CR025_HUMAN;tr|Q5BIX2|Q5BIX2_HUMAN;tr|K7EQH1|K7EQH1_HUMAN;tr|A0A087WVF1|A0A087WVF1_HUMAN</t>
  </si>
  <si>
    <t>Q96B23</t>
  </si>
  <si>
    <t>CR025_HUMAN</t>
  </si>
  <si>
    <t>Uncharacterized protein C18orf25</t>
  </si>
  <si>
    <t>C18orf25</t>
  </si>
  <si>
    <t>exonucleolytic nuclear-transcribed mRNA catabolic process involved in deadenylation-dependent decay;exonucleolytic trimming to generate mature 3'-end of 5.8S rRNA from tricistronic rRNA transcript (SSU-rRNA, 5.8S rRNA, LSU-rRNA);nuclear mRNA surveillance;nuclear polyadenylation-dependent mRNA catabolic process;nuclear polyadenylation-dependent rRNA catabolic process;nuclear polyadenylation-dependent tRNA catabolic process;nuclear-transcribed mRNA catabolic process, exonucleolytic, 3'-5';regulation of mRNA stability;rRNA processing;U1 snRNA 3'-end processing;U4 snRNA 3'-end processing;U5 snRNA 3'-end processing</t>
  </si>
  <si>
    <t>AU-rich element binding;identical protein binding</t>
  </si>
  <si>
    <t>sp|Q96B26|EXOS8_HUMAN</t>
  </si>
  <si>
    <t>Q96B26</t>
  </si>
  <si>
    <t>EXOS8_HUMAN</t>
  </si>
  <si>
    <t>Exosome complex component RRP43</t>
  </si>
  <si>
    <t>EXOSC8</t>
  </si>
  <si>
    <t>tr|Q5JPT2|Q5JPT2_HUMAN;sp|Q96B97|SH3K1_HUMAN;tr|Q5VSN0|Q5VSN0_HUMAN;tr|Q5JPT1|Q5JPT1_HUMAN;tr|Q5JPT3|Q5JPT3_HUMAN</t>
  </si>
  <si>
    <t>tr|Q5JPT2|Q5JPT2_HUMAN;sp|Q96B97|SH3K1_HUMAN</t>
  </si>
  <si>
    <t>Q5JPT2</t>
  </si>
  <si>
    <t>Q5JPT2_HUMAN</t>
  </si>
  <si>
    <t>SH3KBP1</t>
  </si>
  <si>
    <t>transmembrane transport</t>
  </si>
  <si>
    <t>tr|E9PRM7|E9PRM7_HUMAN;tr|A0A0J9YWM3|A0A0J9YWM3_HUMAN;tr|A0A024RCG2|A0A024RCG2_HUMAN;sp|Q96BI1|S22AI_HUMAN</t>
  </si>
  <si>
    <t>E9PRM7</t>
  </si>
  <si>
    <t>E9PRM7_HUMAN</t>
  </si>
  <si>
    <t>SLC22A18</t>
  </si>
  <si>
    <t>determination of ventral identity;dorsal/ventral pattern formation;negative regulation of JNK cascade;negative regulation of JUN kinase activity;regulation of protein homodimerization activity</t>
  </si>
  <si>
    <t>phosphatidylinositol binding;protein domain specific binding</t>
  </si>
  <si>
    <t>sp|Q96BJ3|AIDA_HUMAN</t>
  </si>
  <si>
    <t>Q96BJ3</t>
  </si>
  <si>
    <t>AIDA_HUMAN</t>
  </si>
  <si>
    <t>Axin interactor, dorsalization-associated protein</t>
  </si>
  <si>
    <t>AIDA</t>
  </si>
  <si>
    <t>apoptotic process;cell migration;phagocytosis</t>
  </si>
  <si>
    <t>Bacterial invasion of epithelial cells;Shigellosis</t>
  </si>
  <si>
    <t>sp|Q96BJ8|ELMO3_HUMAN;tr|F8W9E7|F8W9E7_HUMAN</t>
  </si>
  <si>
    <t>Q96BJ8</t>
  </si>
  <si>
    <t>ELMO3_HUMAN</t>
  </si>
  <si>
    <t>Engulfment and cell motility protein 3</t>
  </si>
  <si>
    <t>ELMO3</t>
  </si>
  <si>
    <t>mitotic metaphase plate congression;negative regulation of cell proliferation;negative regulation of G2/M transition of mitotic cell cycle;negative regulation of protein ubiquitination;negative regulation of telomerase activity;negative regulation of telomere maintenance via telomerase;negative regulation of telomere maintenance via telomere lengthening;positive regulation of protein localization to nucleolus;positive regulation of telomeric DNA binding;protein localization to chromosome, telomeric region;protein localization to nucleolus;regulation of protein stability;regulation of telomerase activity;telomere maintenance via telomerase</t>
  </si>
  <si>
    <t>macromolecular complex binding;telomerase inhibitor activity;telomerase RNA binding</t>
  </si>
  <si>
    <t>chromosome, telomeric region;condensed chromosome kinetochore;kinetochore;nuclear chromosome;nuclear chromosome, telomeric region;nucleolus;spindle</t>
  </si>
  <si>
    <t>sp|Q96BK5|PINX1_HUMAN;tr|E5RJG9|E5RJG9_HUMAN;tr|E5RGR1|E5RGR1_HUMAN;tr|A0A0A6YYK5|A0A0A6YYK5_HUMAN</t>
  </si>
  <si>
    <t>sp|Q96BK5|PINX1_HUMAN</t>
  </si>
  <si>
    <t>Q96BK5</t>
  </si>
  <si>
    <t>PINX1_HUMAN</t>
  </si>
  <si>
    <t>PIN2/TERF1-interacting telomerase inhibitor 1</t>
  </si>
  <si>
    <t>PINX1</t>
  </si>
  <si>
    <t>cell cycle;cell division;chromosome segregation;neutrophil degranulation;small GTPase mediated signal transduction</t>
  </si>
  <si>
    <t>alpha-tubulin binding;beta-tubulin binding;GTP binding;GTPase activity</t>
  </si>
  <si>
    <t>azurophil granule membrane;cytoplasm;extracellular exosome;ficolin-1-rich granule membrane;late endosome membrane;lysosomal membrane;membrane;midbody;plasma membrane;spindle midzone</t>
  </si>
  <si>
    <t>sp|Q96BM9|ARL8A_HUMAN;tr|A0A087X2J2|A0A087X2J2_HUMAN</t>
  </si>
  <si>
    <t>sp|Q96BM9|ARL8A_HUMAN</t>
  </si>
  <si>
    <t>Q96BM9</t>
  </si>
  <si>
    <t>ARL8A_HUMAN</t>
  </si>
  <si>
    <t>ADP-ribosylation factor-like protein 8A</t>
  </si>
  <si>
    <t>ARL8A</t>
  </si>
  <si>
    <t>histone H3 acetylation;regulation of transcription from RNA polymerase II promoter;transcription, DNA-templated</t>
  </si>
  <si>
    <t>cytosol;focal adhesion;nucleoplasm;nucleus;SAGA complex;STAGA complex</t>
  </si>
  <si>
    <t>sp|Q96BN2|TADA1_HUMAN</t>
  </si>
  <si>
    <t>Q96BN2</t>
  </si>
  <si>
    <t>TADA1_HUMAN</t>
  </si>
  <si>
    <t>Transcriptional adapter 1</t>
  </si>
  <si>
    <t>TADA1</t>
  </si>
  <si>
    <t>canonical Wnt signaling pathway;innate immune response;negative regulation of inflammatory response;negative regulation of NF-kappaB transcription factor activity;nucleotide-binding oligomerization domain containing 2 signaling pathway;protein linear deubiquitination;protein ubiquitination;regulation of tumor necrosis factor-mediated signaling pathway;sprouting angiogenesis</t>
  </si>
  <si>
    <t>cysteine-type peptidase activity;thiol-dependent ubiquitin-specific protease activity</t>
  </si>
  <si>
    <t>cytoplasm;cytosol;LUBAC complex</t>
  </si>
  <si>
    <t>sp|Q96BN8|OTUL_HUMAN;tr|H0Y8S4|H0Y8S4_HUMAN;tr|H0Y9T0|H0Y9T0_HUMAN</t>
  </si>
  <si>
    <t>sp|Q96BN8|OTUL_HUMAN</t>
  </si>
  <si>
    <t>Q96BN8</t>
  </si>
  <si>
    <t>OTUL_HUMAN</t>
  </si>
  <si>
    <t>Ubiquitin thioesterase otulin {ECO:0000305}</t>
  </si>
  <si>
    <t>cytosol;fibrillar center;mitochondrial inner membrane;mitochondrial ribosome;mitochondrion;nucleoplasm</t>
  </si>
  <si>
    <t>sp|Q96BP2|CHCH1_HUMAN</t>
  </si>
  <si>
    <t>Q96BP2</t>
  </si>
  <si>
    <t>CHCH1_HUMAN</t>
  </si>
  <si>
    <t>Coiled-coil-helix-coiled-coil-helix domain-containing protein 1</t>
  </si>
  <si>
    <t>CHCHD1</t>
  </si>
  <si>
    <t>catalytic step 2 spliceosome;nuclear body;nucleoplasm</t>
  </si>
  <si>
    <t>sp|Q96BP3|PPWD1_HUMAN;tr|F5H7P7|F5H7P7_HUMAN;tr|D6RB19|D6RB19_HUMAN;tr|D6RHV0|D6RHV0_HUMAN;tr|D6RA12|D6RA12_HUMAN;tr|D6RDA4|D6RDA4_HUMAN;tr|H0Y8N5|H0Y8N5_HUMAN</t>
  </si>
  <si>
    <t>sp|Q96BP3|PPWD1_HUMAN;tr|F5H7P7|F5H7P7_HUMAN;tr|D6RB19|D6RB19_HUMAN;tr|D6RHV0|D6RHV0_HUMAN</t>
  </si>
  <si>
    <t>Q96BP3</t>
  </si>
  <si>
    <t>PPWD1_HUMAN</t>
  </si>
  <si>
    <t>Peptidylprolyl isomerase domain and WD repeat-containing protein 1</t>
  </si>
  <si>
    <t>PPWD1</t>
  </si>
  <si>
    <t>sp|Q96BR5|COA7_HUMAN</t>
  </si>
  <si>
    <t>Q96BR5</t>
  </si>
  <si>
    <t>COA7_HUMAN</t>
  </si>
  <si>
    <t>Cytochrome c oxidase assembly factor 7</t>
  </si>
  <si>
    <t>COA7</t>
  </si>
  <si>
    <t>catabolic process;epithelial cell differentiation</t>
  </si>
  <si>
    <t>hydrolase activity, acting on ester bonds;zinc ion binding</t>
  </si>
  <si>
    <t>sp|Q96BW5|PTER_HUMAN;tr|A0A0A0MSI3|A0A0A0MSI3_HUMAN</t>
  </si>
  <si>
    <t>Q96BW5</t>
  </si>
  <si>
    <t>PTER_HUMAN</t>
  </si>
  <si>
    <t>Phosphotriesterase-related protein</t>
  </si>
  <si>
    <t>PTER</t>
  </si>
  <si>
    <t>cardiolipin biosynthetic process;CDP-diacylglycerol biosynthetic process</t>
  </si>
  <si>
    <t>extrinsic component of mitochondrial inner membrane</t>
  </si>
  <si>
    <t>sp|Q96BW9|TAM41_HUMAN;tr|A0A0G2JQ92|A0A0G2JQ92_HUMAN;tr|H7C1A2|H7C1A2_HUMAN;tr|G3V0F3|G3V0F3_HUMAN;tr|B4E101|B4E101_HUMAN</t>
  </si>
  <si>
    <t>sp|Q96BW9|TAM41_HUMAN;tr|A0A0G2JQ92|A0A0G2JQ92_HUMAN</t>
  </si>
  <si>
    <t>Q96BW9</t>
  </si>
  <si>
    <t>TAM41_HUMAN</t>
  </si>
  <si>
    <t>Phosphatidate cytidylyltransferase, mitochondrial</t>
  </si>
  <si>
    <t>TAMM41</t>
  </si>
  <si>
    <t>cadherin binding;calcium ion binding</t>
  </si>
  <si>
    <t>membrane raft</t>
  </si>
  <si>
    <t>sp|Q96C19|EFHD2_HUMAN;tr|H0Y4Y4|H0Y4Y4_HUMAN;tr|A0A087X1Z2|A0A087X1Z2_HUMAN;tr|C9JTV4|C9JTV4_HUMAN;tr|Q8WYH2|Q8WYH2_HUMAN</t>
  </si>
  <si>
    <t>sp|Q96C19|EFHD2_HUMAN</t>
  </si>
  <si>
    <t>Q96C19</t>
  </si>
  <si>
    <t>EFHD2_HUMAN</t>
  </si>
  <si>
    <t>EF-hand domain-containing protein D2</t>
  </si>
  <si>
    <t>EFHD2</t>
  </si>
  <si>
    <t>galactose catabolic process via UDP-galactose;galactose metabolic process;glucose metabolic process</t>
  </si>
  <si>
    <t>aldose 1-epimerase activity;carbohydrate binding</t>
  </si>
  <si>
    <t>Galactose metabolism;Glycolysis / Gluconeogenesis;Metabolic pathways</t>
  </si>
  <si>
    <t>sp|Q96C23|GALM_HUMAN;tr|B8ZZ75|B8ZZ75_HUMAN;tr|H7C1B5|H7C1B5_HUMAN;tr|H7C320|H7C320_HUMAN</t>
  </si>
  <si>
    <t>sp|Q96C23|GALM_HUMAN;tr|B8ZZ75|B8ZZ75_HUMAN;tr|H7C1B5|H7C1B5_HUMAN</t>
  </si>
  <si>
    <t>Q96C23</t>
  </si>
  <si>
    <t>GALM_HUMAN</t>
  </si>
  <si>
    <t>Aldose 1-epimerase</t>
  </si>
  <si>
    <t>GALM</t>
  </si>
  <si>
    <t>cellular amino acid biosynthetic process;cellular response to oxidative stress;L-proline biosynthetic process;proline biosynthetic process</t>
  </si>
  <si>
    <t>sp|Q96C36|P5CR2_HUMAN;tr|A0A087WTV6|A0A087WTV6_HUMAN;tr|J3KR12|J3KR12_HUMAN;tr|A0A087WZR9|A0A087WZR9_HUMAN;tr|A0A087WX69|A0A087WX69_HUMAN;tr|A0A087WZF0|A0A087WZF0_HUMAN</t>
  </si>
  <si>
    <t>sp|Q96C36|P5CR2_HUMAN;tr|A0A087WTV6|A0A087WTV6_HUMAN;tr|J3KR12|J3KR12_HUMAN;tr|A0A087WZR9|A0A087WZR9_HUMAN</t>
  </si>
  <si>
    <t>Q96C36</t>
  </si>
  <si>
    <t>P5CR2_HUMAN</t>
  </si>
  <si>
    <t>Pyrroline-5-carboxylate reductase 2</t>
  </si>
  <si>
    <t>5C reductase 2;5CR 2</t>
  </si>
  <si>
    <t>PYCR2</t>
  </si>
  <si>
    <t>sp|Q96C57|CL043_HUMAN;tr|F5H7W8|F5H7W8_HUMAN;tr|E7ENF1|E7ENF1_HUMAN;tr|G5EA44|G5EA44_HUMAN;tr|F5H3K2|F5H3K2_HUMAN;tr|F5H8B7|F5H8B7_HUMAN;tr|H0YGK4|H0YGK4_HUMAN</t>
  </si>
  <si>
    <t>sp|Q96C57|CL043_HUMAN;tr|F5H7W8|F5H7W8_HUMAN;tr|E7ENF1|E7ENF1_HUMAN;tr|G5EA44|G5EA44_HUMAN;tr|F5H3K2|F5H3K2_HUMAN;tr|F5H8B7|F5H8B7_HUMAN</t>
  </si>
  <si>
    <t>Q96C57</t>
  </si>
  <si>
    <t>CL043_HUMAN</t>
  </si>
  <si>
    <t>Uncharacterized protein C12orf43</t>
  </si>
  <si>
    <t>C12orf43</t>
  </si>
  <si>
    <t>cellular response to menadione;deadenylation-dependent decapping of nuclear-transcribed mRNA;exonucleolytic nuclear-transcribed mRNA catabolic process involved in deadenylation-dependent decay;mRNA cis splicing, via spliceosome;negative regulation of programmed cell death;nuclear-transcribed mRNA catabolic process, deadenylation-dependent decay</t>
  </si>
  <si>
    <t>exoribonuclease activity;m7G(5')pppN diphosphatase activity;RNA 7-methylguanosine cap binding</t>
  </si>
  <si>
    <t>cytoplasm;cytosol;mitochondrion;nucleoplasm;nucleus;P-body</t>
  </si>
  <si>
    <t>sp|Q96C86|DCPS_HUMAN</t>
  </si>
  <si>
    <t>Q96C86</t>
  </si>
  <si>
    <t>DCPS_HUMAN</t>
  </si>
  <si>
    <t>m7GpppX diphosphatase</t>
  </si>
  <si>
    <t>DCPS</t>
  </si>
  <si>
    <t>innate immune response;regulation of phosphorylation</t>
  </si>
  <si>
    <t>sp|Q96C90|PP14B_HUMAN</t>
  </si>
  <si>
    <t>Q96C90</t>
  </si>
  <si>
    <t>PP14B_HUMAN</t>
  </si>
  <si>
    <t>Protein phosphatase 1 regulatory subunit 14B</t>
  </si>
  <si>
    <t>PPP1R14B</t>
  </si>
  <si>
    <t>snRNA processing;snRNA transcription from RNA polymerase II promoter</t>
  </si>
  <si>
    <t>integrator complex;nucleoplasm;nucleus</t>
  </si>
  <si>
    <t>sp|Q96CB8|INT12_HUMAN;tr|A0A087WXN4|A0A087WXN4_HUMAN;tr|E9PGI3|E9PGI3_HUMAN;tr|C9J0M6|C9J0M6_HUMAN;tr|A0A0K0K189|A0A0K0K189_HUMAN;tr|C9JDP3|C9JDP3_HUMAN;tr|D6R9Y5|D6R9Y5_HUMAN;tr|D6R9W3|D6R9W3_HUMAN</t>
  </si>
  <si>
    <t>sp|Q96CB8|INT12_HUMAN;tr|A0A087WXN4|A0A087WXN4_HUMAN;tr|E9PGI3|E9PGI3_HUMAN</t>
  </si>
  <si>
    <t>Q96CB8</t>
  </si>
  <si>
    <t>INT12_HUMAN</t>
  </si>
  <si>
    <t>Integrator complex subunit 12</t>
  </si>
  <si>
    <t>nt12</t>
  </si>
  <si>
    <t>INTS12</t>
  </si>
  <si>
    <t>mature ribosome assembly;positive regulation of mitochondrial translation;rRNA methylation</t>
  </si>
  <si>
    <t>methyltransferase activity;rRNA (cytosine-C5-)-methyltransferase activity;small ribosomal subunit rRNA binding</t>
  </si>
  <si>
    <t>mitochondrial large ribosomal subunit;mitochondrial matrix</t>
  </si>
  <si>
    <t>sp|Q96CB9|NSUN4_HUMAN;tr|M0R1K5|M0R1K5_HUMAN</t>
  </si>
  <si>
    <t>sp|Q96CB9|NSUN4_HUMAN</t>
  </si>
  <si>
    <t>Q96CB9</t>
  </si>
  <si>
    <t>NSUN4_HUMAN</t>
  </si>
  <si>
    <t>5-methylcytosine rRNA methyltransferase NSUN4</t>
  </si>
  <si>
    <t>NSUN4</t>
  </si>
  <si>
    <t>tRNA pseudouridine synthesis</t>
  </si>
  <si>
    <t>sp|Q96CM3|RUSD4_HUMAN;tr|E9PJV3|E9PJV3_HUMAN</t>
  </si>
  <si>
    <t>sp|Q96CM3|RUSD4_HUMAN</t>
  </si>
  <si>
    <t>Q96CM3</t>
  </si>
  <si>
    <t>RUSD4_HUMAN</t>
  </si>
  <si>
    <t>Mitochondrial RNA pseudouridine synthase RPUSD4</t>
  </si>
  <si>
    <t>RPUSD4</t>
  </si>
  <si>
    <t>tr|E9PF16|E9PF16_HUMAN;sp|Q96CM8|ACSF2_HUMAN;tr|D6RF87|D6RF87_HUMAN</t>
  </si>
  <si>
    <t>tr|E9PF16|E9PF16_HUMAN;sp|Q96CM8|ACSF2_HUMAN</t>
  </si>
  <si>
    <t>E9PF16</t>
  </si>
  <si>
    <t>E9PF16_HUMAN</t>
  </si>
  <si>
    <t>ACSF2</t>
  </si>
  <si>
    <t>cytoplasm;extracellular exosome;peroxisome</t>
  </si>
  <si>
    <t>sp|Q96CN7|ISOC1_HUMAN;tr|D6RGE2|D6RGE2_HUMAN</t>
  </si>
  <si>
    <t>Q96CN7</t>
  </si>
  <si>
    <t>ISOC1_HUMAN</t>
  </si>
  <si>
    <t>Isochorismatase domain-containing protein 1</t>
  </si>
  <si>
    <t>ISOC1</t>
  </si>
  <si>
    <t>sp|Q96CP2|FWCH2_HUMAN;tr|I3L1Y9|I3L1Y9_HUMAN;tr|I3L4I0|I3L4I0_HUMAN;tr|I3L0R3|I3L0R3_HUMAN;tr|I3L231|I3L231_HUMAN;sp|Q4VC44|FWCH1_HUMAN</t>
  </si>
  <si>
    <t>sp|Q96CP2|FWCH2_HUMAN;tr|I3L1Y9|I3L1Y9_HUMAN;tr|I3L4I0|I3L4I0_HUMAN</t>
  </si>
  <si>
    <t>Q96CP2</t>
  </si>
  <si>
    <t>FWCH2_HUMAN</t>
  </si>
  <si>
    <t>FLYWCH family member 2</t>
  </si>
  <si>
    <t>FLYWCH2</t>
  </si>
  <si>
    <t>lipid particle organization;neutrophil degranulation;response to unfolded protein;retrograde protein transport, ER to cytosol;ubiquitin-dependent ERAD pathway</t>
  </si>
  <si>
    <t>lipase binding;lipase inhibitor activity;ubiquitin binding;ubiquitin protein ligase binding</t>
  </si>
  <si>
    <t>azurophil granule lumen;endoplasmic reticulum;extracellular region;lipid droplet;VCP-NPL4-UFD1 AAA ATPase complex</t>
  </si>
  <si>
    <t>sp|Q96CS3|FAF2_HUMAN;tr|D6RBG6|D6RBG6_HUMAN</t>
  </si>
  <si>
    <t>sp|Q96CS3|FAF2_HUMAN</t>
  </si>
  <si>
    <t>Q96CS3</t>
  </si>
  <si>
    <t>FAF2_HUMAN</t>
  </si>
  <si>
    <t>FAS-associated factor 2</t>
  </si>
  <si>
    <t>FAF2</t>
  </si>
  <si>
    <t>cytoplasm;microtubule organizing center;midbody</t>
  </si>
  <si>
    <t>sp|Q96CT7|CC124_HUMAN;tr|M0R2F5|M0R2F5_HUMAN</t>
  </si>
  <si>
    <t>Q96CT7</t>
  </si>
  <si>
    <t>CC124_HUMAN</t>
  </si>
  <si>
    <t>Coiled-coil domain-containing protein 124</t>
  </si>
  <si>
    <t>CCDC124</t>
  </si>
  <si>
    <t>mitochondrial respiratory chain complex I assembly</t>
  </si>
  <si>
    <t>integral component of membrane;mitochondrial inner membrane;mitochondrial respiratory chain complex I;mitochondrion</t>
  </si>
  <si>
    <t>sp|Q96CU9|FXRD1_HUMAN;tr|E9PP78|E9PP78_HUMAN</t>
  </si>
  <si>
    <t>sp|Q96CU9|FXRD1_HUMAN</t>
  </si>
  <si>
    <t>Q96CU9</t>
  </si>
  <si>
    <t>FXRD1_HUMAN</t>
  </si>
  <si>
    <t>FAD-dependent oxidoreductase domain-containing protein 1 {ECO:0000312|HGNC:HGNC:26927}</t>
  </si>
  <si>
    <t>FOXRED1</t>
  </si>
  <si>
    <t>autophagy;cell death;cellular response to unfolded protein;defense response to Gram-negative bacterium;G2/M transition of mitotic cell cycle;Golgi organization;Golgi ribbon formation;Golgi to plasma membrane protein transport;innate immune response;negative regulation of I-kappaB kinase/NF-kappaB signaling;negative regulation of receptor recycling;parkin-mediated stimulation of mitophagy in response to mitochondrial depolarization;positive regulation of autophagy;positive regulation of xenophagy;protein targeting to Golgi;regulation of I-kappaB kinase/NF-kappaB signaling;signal transduction</t>
  </si>
  <si>
    <t>identical protein binding;K63-linked polyubiquitin modification-dependent protein binding;metal ion binding;polyubiquitin modification-dependent protein binding;protein binding, bridging;protein C-terminus binding;Rab GTPase binding</t>
  </si>
  <si>
    <t>autophagosome;cytoplasm;cytoplasmic vesicle;cytosol;Golgi apparatus;Golgi membrane;nucleoplasm;nucleus;perinuclear region of cytoplasm;recycling endosome membrane;trans-Golgi network</t>
  </si>
  <si>
    <t>sp|Q96CV9|OPTN_HUMAN;tr|A0A087WY28|A0A087WY28_HUMAN;tr|H7C1H4|H7C1H4_HUMAN</t>
  </si>
  <si>
    <t>sp|Q96CV9|OPTN_HUMAN</t>
  </si>
  <si>
    <t>Q96CV9</t>
  </si>
  <si>
    <t>OPTN_HUMAN</t>
  </si>
  <si>
    <t>Optineurin</t>
  </si>
  <si>
    <t>OPTN</t>
  </si>
  <si>
    <t>intracellular protein transport;vesicle-mediated transport</t>
  </si>
  <si>
    <t>clathrin adaptor complex;plasma membrane</t>
  </si>
  <si>
    <t>tr|A0A087WY71|A0A087WY71_HUMAN;sp|Q96CW1|AP2M1_HUMAN;tr|E9PFW3|E9PFW3_HUMAN;tr|C9JJ47|C9JJ47_HUMAN;tr|C9JTK4|C9JTK4_HUMAN;tr|C9JGT8|C9JGT8_HUMAN;tr|C9JJD3|C9JJD3_HUMAN;tr|C9JPV8|C9JPV8_HUMAN;tr|H7C4C3|H7C4C3_HUMAN</t>
  </si>
  <si>
    <t>tr|A0A087WY71|A0A087WY71_HUMAN;sp|Q96CW1|AP2M1_HUMAN;tr|E9PFW3|E9PFW3_HUMAN;tr|C9JJ47|C9JJ47_HUMAN</t>
  </si>
  <si>
    <t>A0A087WY71</t>
  </si>
  <si>
    <t>A0A087WY71_HUMAN</t>
  </si>
  <si>
    <t>AP2M1</t>
  </si>
  <si>
    <t>centrosome duplication;cytoplasmic microtubule organization;interphase microtubule nucleation by interphase microtubule organizing center;meiotic cell cycle;microtubule nucleation;mitotic spindle assembly;single fertilization</t>
  </si>
  <si>
    <t>gamma-tubulin binding;structural constituent of cytoskeleton;structural molecule activity</t>
  </si>
  <si>
    <t>centriole;centrosome;cytoplasm;cytosol;equatorial microtubule organizing center;gamma-tubulin small complex;membrane;polar microtubule;spindle</t>
  </si>
  <si>
    <t>sp|Q96CW5|GCP3_HUMAN;tr|A0A087WWB5|A0A087WWB5_HUMAN;tr|A0A087WU06|A0A087WU06_HUMAN</t>
  </si>
  <si>
    <t>Q96CW5</t>
  </si>
  <si>
    <t>GCP3_HUMAN</t>
  </si>
  <si>
    <t>Gamma-tubulin complex component 3</t>
  </si>
  <si>
    <t>CP-3;GCP3</t>
  </si>
  <si>
    <t>TUBGCP3</t>
  </si>
  <si>
    <t>positive regulation of protein binding;positive regulation of protein localization to nucleolus;positive regulation of RNA biosynthetic process;ribosomal large subunit export from nucleus</t>
  </si>
  <si>
    <t>protein binding, bridging;ribosomal large subunit binding;RNA binding</t>
  </si>
  <si>
    <t>cytoplasm;membrane;nucleolus;nucleoplasm;nucleus</t>
  </si>
  <si>
    <t>sp|Q96D46|NMD3_HUMAN;tr|C9JA08|C9JA08_HUMAN;tr|C9J0B9|C9J0B9_HUMAN;tr|C9IZW9|C9IZW9_HUMAN;tr|C9K0C2|C9K0C2_HUMAN;tr|C9IY70|C9IY70_HUMAN</t>
  </si>
  <si>
    <t>sp|Q96D46|NMD3_HUMAN;tr|C9JA08|C9JA08_HUMAN</t>
  </si>
  <si>
    <t>Q96D46</t>
  </si>
  <si>
    <t>NMD3_HUMAN</t>
  </si>
  <si>
    <t>60S ribosomal export protein NMD3</t>
  </si>
  <si>
    <t>NMD3</t>
  </si>
  <si>
    <t>ubiquinone biosynthetic process</t>
  </si>
  <si>
    <t>tr|M0R362|M0R362_HUMAN;tr|M0QZZ2|M0QZZ2_HUMAN;tr|M0R3F7|M0R3F7_HUMAN;tr|M0R001|M0R001_HUMAN;tr|M0R011|M0R011_HUMAN;sp|Q96D53|ADCK4_HUMAN</t>
  </si>
  <si>
    <t>M0R362</t>
  </si>
  <si>
    <t>M0R362_HUMAN</t>
  </si>
  <si>
    <t>COQ8B</t>
  </si>
  <si>
    <t>membrane organization;receptor-mediated endocytosis</t>
  </si>
  <si>
    <t>calcium ion binding;SH3 domain binding</t>
  </si>
  <si>
    <t>clathrin-coated pit;cytosol;plasma membrane</t>
  </si>
  <si>
    <t>sp|Q96D71|REPS1_HUMAN;tr|H0YDT0|H0YDT0_HUMAN;tr|E9PMG1|E9PMG1_HUMAN;tr|H0YCR2|H0YCR2_HUMAN;tr|F2Z3L2|F2Z3L2_HUMAN;tr|H0YE89|H0YE89_HUMAN;tr|H7C1V2|H7C1V2_HUMAN;tr|H7C225|H7C225_HUMAN;tr|H0YCF0|H0YCF0_HUMAN;tr|H0YE73|H0YE73_HUMAN;sp|Q8NFH8|REPS2_HUMAN</t>
  </si>
  <si>
    <t>sp|Q96D71|REPS1_HUMAN;tr|H0YDT0|H0YDT0_HUMAN;tr|E9PMG1|E9PMG1_HUMAN</t>
  </si>
  <si>
    <t>Q96D71</t>
  </si>
  <si>
    <t>REPS1_HUMAN</t>
  </si>
  <si>
    <t>RalBP1-associated Eps domain-containing protein 1</t>
  </si>
  <si>
    <t>REPS1</t>
  </si>
  <si>
    <t>genitalia development;protein folding;protein targeting to mitochondrion;visual perception</t>
  </si>
  <si>
    <t>integral component of membrane;mitochondrial inner membrane;mitochondrion;protein complex</t>
  </si>
  <si>
    <t>sp|Q96DA6|TIM14_HUMAN;tr|F2Z3A7|F2Z3A7_HUMAN;tr|G5E9V2|G5E9V2_HUMAN</t>
  </si>
  <si>
    <t>Q96DA6</t>
  </si>
  <si>
    <t>TIM14_HUMAN</t>
  </si>
  <si>
    <t>Mitochondrial import inner membrane translocase subunit TIM14</t>
  </si>
  <si>
    <t>DNAJC19</t>
  </si>
  <si>
    <t>centrosome;microtubule;mitochondrion;spindle pole</t>
  </si>
  <si>
    <t>sp|Q96DB5|RMD1_HUMAN;tr|E5RH53|E5RH53_HUMAN;tr|H0YB83|H0YB83_HUMAN;tr|H0YC67|H0YC67_HUMAN;tr|H0YB03|H0YB03_HUMAN;tr|H0YC27|H0YC27_HUMAN;tr|E5RGC8|E5RGC8_HUMAN;tr|H0YAP5|H0YAP5_HUMAN</t>
  </si>
  <si>
    <t>sp|Q96DB5|RMD1_HUMAN;tr|E5RH53|E5RH53_HUMAN;tr|H0YB83|H0YB83_HUMAN;tr|H0YC67|H0YC67_HUMAN;tr|H0YB03|H0YB03_HUMAN</t>
  </si>
  <si>
    <t>Q96DB5</t>
  </si>
  <si>
    <t>RMD1_HUMAN</t>
  </si>
  <si>
    <t>Regulator of microtubule dynamics protein 1</t>
  </si>
  <si>
    <t>MD-1;RMD-1</t>
  </si>
  <si>
    <t>RMDN1</t>
  </si>
  <si>
    <t>xenobiotic metabolic process</t>
  </si>
  <si>
    <t>sp|Q96DG6|CMBL_HUMAN</t>
  </si>
  <si>
    <t>Q96DG6</t>
  </si>
  <si>
    <t>CMBL_HUMAN</t>
  </si>
  <si>
    <t>Carboxymethylenebutenolidase homolog</t>
  </si>
  <si>
    <t>CMBL</t>
  </si>
  <si>
    <t>stem cell development</t>
  </si>
  <si>
    <t>cytoplasm;polysome</t>
  </si>
  <si>
    <t>sp|Q96DH6|MSI2H_HUMAN;tr|B4DHE8|B4DHE8_HUMAN;tr|J3QKT5|J3QKT5_HUMAN;tr|B4DM51|B4DM51_HUMAN</t>
  </si>
  <si>
    <t>sp|Q96DH6|MSI2H_HUMAN;tr|B4DHE8|B4DHE8_HUMAN;tr|J3QKT5|J3QKT5_HUMAN</t>
  </si>
  <si>
    <t>Q96DH6</t>
  </si>
  <si>
    <t>MSI2H_HUMAN</t>
  </si>
  <si>
    <t>RNA-binding protein Musashi homolog 2</t>
  </si>
  <si>
    <t>usashi-2</t>
  </si>
  <si>
    <t>MSI2</t>
  </si>
  <si>
    <t>catalytic step 2 spliceosome;cytosol;nuclear speck;nucleoplasm;precatalytic spliceosome;small nucleolar ribonucleoprotein complex;U5 snRNP</t>
  </si>
  <si>
    <t>sp|Q96DI7|SNR40_HUMAN;tr|Q9NSS8|Q9NSS8_HUMAN</t>
  </si>
  <si>
    <t>sp|Q96DI7|SNR40_HUMAN</t>
  </si>
  <si>
    <t>Q96DI7</t>
  </si>
  <si>
    <t>SNR40_HUMAN</t>
  </si>
  <si>
    <t>U5 small nuclear ribonucleoprotein 40 kDa protein</t>
  </si>
  <si>
    <t>5 snRNP 40 kDa protein;5-40K</t>
  </si>
  <si>
    <t>SNRNP40</t>
  </si>
  <si>
    <t>sp|Q96DV4|RM38_HUMAN</t>
  </si>
  <si>
    <t>Q96DV4</t>
  </si>
  <si>
    <t>RM38_HUMAN</t>
  </si>
  <si>
    <t>39S ribosomal protein L38, mitochondrial</t>
  </si>
  <si>
    <t>38mt;RP-L38</t>
  </si>
  <si>
    <t>MRPL38</t>
  </si>
  <si>
    <t>mitochondrial translational termination;ribosome disassembly;translation</t>
  </si>
  <si>
    <t>ribosomal large subunit binding</t>
  </si>
  <si>
    <t>sp|Q96E11|RRFM_HUMAN;tr|X6RDS5|X6RDS5_HUMAN</t>
  </si>
  <si>
    <t>sp|Q96E11|RRFM_HUMAN</t>
  </si>
  <si>
    <t>Q96E11</t>
  </si>
  <si>
    <t>RRFM_HUMAN</t>
  </si>
  <si>
    <t>Ribosome-recycling factor, mitochondrial</t>
  </si>
  <si>
    <t>RF</t>
  </si>
  <si>
    <t>MRRF</t>
  </si>
  <si>
    <t>developmental process;macroautophagy;negative regulation of transcription, DNA-templated;ribosome assembly;RNA splicing;transcription, DNA-templated</t>
  </si>
  <si>
    <t>double-stranded DNA binding;rRNA binding;single-stranded RNA binding;transcription regulatory region DNA binding</t>
  </si>
  <si>
    <t>mitochondrial outer membrane;mitochondrion;nucleoplasm</t>
  </si>
  <si>
    <t>sp|Q96E29|MTEF3_HUMAN;tr|E5RIK9|E5RIK9_HUMAN;tr|E5RIY4|E5RIY4_HUMAN;tr|E5RI75|E5RI75_HUMAN</t>
  </si>
  <si>
    <t>sp|Q96E29|MTEF3_HUMAN;tr|E5RIK9|E5RIK9_HUMAN;tr|E5RIY4|E5RIY4_HUMAN</t>
  </si>
  <si>
    <t>Q96E29</t>
  </si>
  <si>
    <t>MTEF3_HUMAN</t>
  </si>
  <si>
    <t>Transcription termination factor 3, mitochondrial</t>
  </si>
  <si>
    <t>MTERF3</t>
  </si>
  <si>
    <t>tRNA wobble uridine modification</t>
  </si>
  <si>
    <t>Elongator holoenzyme complex</t>
  </si>
  <si>
    <t>tr|E9PPJ9|E9PPJ9_HUMAN;sp|Q96EB1|ELP4_HUMAN;tr|G5E9D4|G5E9D4_HUMAN</t>
  </si>
  <si>
    <t>E9PPJ9</t>
  </si>
  <si>
    <t>E9PPJ9_HUMAN</t>
  </si>
  <si>
    <t>ELP4</t>
  </si>
  <si>
    <t>angiogenesis;behavioral response to starvation;cell aging;cellular glucose homeostasis;cellular response to DNA damage stimulus;cellular response to hydrogen peroxide;cellular response to hypoxia;cellular response to ionizing radiation;cellular response to leukemia inhibitory factor;cellular response to starvation;cellular response to tumor necrosis factor;cellular triglyceride homeostasis;cholesterol homeostasis;chromatin organization;chromatin silencing;chromatin silencing at rDNA;circadian regulation of gene expression;DNA repair;DNA replication;DNA synthesis involved in DNA repair;establishment of chromatin silencing;fatty acid homeostasis;histone deacetylation;histone H3 deacetylation;intrinsic apoptotic signaling pathway in response to DNA damage by p53 class mediator;leptin-mediated signaling pathway;macrophage cytokine production;macrophage differentiation;maintenance of chromatin silencing;methylation-dependent chromatin silencing;muscle organ development;negative regulation of androgen receptor signaling pathway;negative regulation of apoptotic process;negative regulation of cAMP-dependent protein kinase activity;negative regulation of cell growth;negative regulation of cellular response to testosterone stimulus;negative regulation of cellular senescence;negative regulation of DNA binding transcription factor activity;negative regulation of DNA damage response, signal transduction by p53 class mediator;negative regulation of fat cell differentiation;negative regulation of gene expression;negative regulation of helicase activity;negative regulation of histone H3-K14 acetylation;negative regulation of histone H3-K9 trimethylation;negative regulation of histone H4-K16 acetylation;negative regulation of I-kappaB kinase/NF-kappaB signaling;negative regulation of intrinsic apoptotic signaling pathway in response to DNA damage by p53 class mediator;negative regulation of neuron death;negative regulation of NF-kappaB transcription factor activity;negative regulation of oxidative stress-induced intrinsic apoptotic signaling pathway;negative regulation of peptidyl-lysine acetylation;negative regulation of phosphorylation;negative regulation of prostaglandin biosynthetic process;negative regulation of protein acetylation;negative regulation of protein kinase B signaling;negative regulation of TOR signaling;negative regulation of transcription from RNA polymerase II promoter;negative regulation of transcription, DNA-templated;negative regulation of transforming growth factor beta receptor signaling pathway;ovulation from ovarian follicle;peptidyl-lysine acetylation;peptidyl-lysine deacetylation;positive regulation of adaptive immune response;positive regulation of adipose tissue development;positive regulation of angiogenesis;positive regulation of apoptotic process;positive regulation of cAMP-dependent protein kinase activity;positive regulation of cell proliferation;positive regulation of cellular senescence;positive regulation of cholesterol efflux;positive regulation of chromatin silencing;positive regulation of cysteine-type endopeptidase activity involved in apoptotic process;positive regulation of DNA repair;positive regulation of endoplasmic reticulum stress-induced intrinsic apoptotic signaling pathway;positive regulation of endothelial cell proliferation;positive regulation of histone H3-K9 methylation;positive regulation of insulin receptor signaling pathway;positive regulation of macroautophagy;positive regulation of macrophage apoptotic process;positive regulation of MHC class II biosynthetic process;positive regulation of phosphatidylinositol 3-kinase signaling;positive regulation of protein phosphorylation;positive regulation of smooth muscle cell differentiation;positive regulation of transcription from RNA polymerase II promoter;proteasome-mediated ubiquitin-dependent protein catabolic process;protein deacetylation;protein destabilization;protein ubiquitination;pyrimidine dimer repair by nucleotide-excision repair;regulation of apoptotic process;regulation of bile acid biosynthetic process;regulation of brown fat cell differentiation;regulation of cell proliferation;regulation of cellular response to heat;regulation of endodeoxyribonuclease activity;regulation of glucose metabolic process;regulation of lipid storage;regulation of mitotic cell cycle;regulation of peroxisome proliferator activated receptor signaling pathway;regulation of protein import into nucleus, translocation;regulation of protein serine/threonine kinase activity;regulation of smooth muscle cell apoptotic process;response to hydrogen peroxide;response to insulin;response to leptin;response to oxidative stress;rRNA processing;single strand break repair;spermatogenesis;stress-induced premature senescence;triglyceride mobilization;UV-damage excision repair;viral process;white fat cell differentiation</t>
  </si>
  <si>
    <t>bHLH transcription factor binding;core promoter sequence-specific DNA binding;deacetylase activity;enzyme binding;histone binding;histone deacetylase activity;HLH domain binding;identical protein binding;keratin filament binding;metal ion binding;mitogen-activated protein kinase binding;NAD+ binding;NAD-dependent histone deacetylase activity;NAD-dependent histone deacetylase activity (H3-K9 specific);NAD-dependent protein deacetylase activity;nuclear hormone receptor binding;p53 binding;protein C-terminus binding;protein deacetylase activity;transcription corepressor activity;transcription factor binding;transcriptional activator activity, RNA polymerase II proximal promoter sequence-specific DNA binding</t>
  </si>
  <si>
    <t>chromatin silencing complex;cytoplasm;cytosol;mitochondrion;nuclear chromatin;nuclear envelope;nuclear euchromatin;nuclear heterochromatin;nuclear inner membrane;nucleolus;nucleoplasm;nucleus;PML body;rDNA heterochromatin</t>
  </si>
  <si>
    <t>Amphetamine addiction;AMPK signaling pathway;Cellular senescence;FoxO signaling pathway;Glucagon signaling pathway;Longevity regulating pathway;Longevity regulating pathway - multiple species;MicroRNAs in cancer</t>
  </si>
  <si>
    <t>sp|Q96EB6|SIR1_HUMAN;tr|B0QZ35|B0QZ35_HUMAN;tr|E9PC49|E9PC49_HUMAN</t>
  </si>
  <si>
    <t>Q96EB6</t>
  </si>
  <si>
    <t>SIR1_HUMAN</t>
  </si>
  <si>
    <t>NAD-dependent protein deacetylase sirtuin-1</t>
  </si>
  <si>
    <t>SIRT1</t>
  </si>
  <si>
    <t>intestinal epithelial cell development</t>
  </si>
  <si>
    <t>cis-Golgi network;COPII-coated ER to Golgi transport vesicle;endoplasmic reticulum;Golgi medial cisterna;Golgi membrane;Golgi trans cisterna;integral component of membrane;trans-Golgi network</t>
  </si>
  <si>
    <t>sp|Q96EC8|YIPF6_HUMAN;tr|B1AV70|B1AV70_HUMAN</t>
  </si>
  <si>
    <t>sp|Q96EC8|YIPF6_HUMAN</t>
  </si>
  <si>
    <t>Q96EC8</t>
  </si>
  <si>
    <t>YIPF6_HUMAN</t>
  </si>
  <si>
    <t>Protein YIPF6</t>
  </si>
  <si>
    <t>YIPF6</t>
  </si>
  <si>
    <t>tr|J3KQY4|J3KQY4_HUMAN;tr|D6RHZ1|D6RHZ1_HUMAN;tr|D6RIH3|D6RIH3_HUMAN;tr|D6RCE9|D6RCE9_HUMAN;tr|D6RD44|D6RD44_HUMAN;tr|A2RQR6|A2RQR6_HUMAN;sp|Q96EI5|TCAL4_HUMAN</t>
  </si>
  <si>
    <t>J3KQY4</t>
  </si>
  <si>
    <t>J3KQY4_HUMAN</t>
  </si>
  <si>
    <t>TCEAL4</t>
  </si>
  <si>
    <t>cell differentiation;mitochondrial transport;nervous system development</t>
  </si>
  <si>
    <t>kinesin binding</t>
  </si>
  <si>
    <t>cytoskeleton;mitochondrion</t>
  </si>
  <si>
    <t>sp|Q96EK5|KBP_HUMAN;tr|A0A0D9SFK7|A0A0D9SFK7_HUMAN</t>
  </si>
  <si>
    <t>sp|Q96EK5|KBP_HUMAN</t>
  </si>
  <si>
    <t>Q96EK5</t>
  </si>
  <si>
    <t>KBP_HUMAN</t>
  </si>
  <si>
    <t>KIF1-binding protein {ECO:0000305|PubMed:16225668}</t>
  </si>
  <si>
    <t>KIF1BP</t>
  </si>
  <si>
    <t>cellular response to leukemia inhibitory factor;glucosamine metabolic process;liver development;N-acetylglucosamine metabolic process;UDP-N-acetylglucosamine biosynthetic process</t>
  </si>
  <si>
    <t>glucosamine 6-phosphate N-acetyltransferase activity;identical protein binding;monosaccharide binding</t>
  </si>
  <si>
    <t>cytosol;endoplasmic reticulum-Golgi intermediate compartment;endosome membrane;Golgi membrane;late endosome</t>
  </si>
  <si>
    <t>sp|Q96EK6|GNA1_HUMAN;tr|G3V4W4|G3V4W4_HUMAN;tr|G3V5E4|G3V5E4_HUMAN</t>
  </si>
  <si>
    <t>Q96EK6</t>
  </si>
  <si>
    <t>GNA1_HUMAN</t>
  </si>
  <si>
    <t>Glucosamine 6-phosphate N-acetyltransferase</t>
  </si>
  <si>
    <t>GNPNAT1</t>
  </si>
  <si>
    <t>fat cell differentiation;peroxisome proliferator activated receptor signaling pathway;regulation of transcription, DNA-templated;transcription, DNA-templated</t>
  </si>
  <si>
    <t>sp|Q96EK7|F120B_HUMAN;tr|A0A0D9SEJ5|A0A0D9SEJ5_HUMAN;tr|F5GY05|F5GY05_HUMAN</t>
  </si>
  <si>
    <t>Q96EK7</t>
  </si>
  <si>
    <t>F120B_HUMAN</t>
  </si>
  <si>
    <t>Constitutive coactivator of peroxisome proliferator-activated receptor gamma</t>
  </si>
  <si>
    <t>onstitutive coactivator of PPARG;onstitutive coactivator of PPAR-gamma</t>
  </si>
  <si>
    <t>FAM120B</t>
  </si>
  <si>
    <t>sp|Q96EK9|KTI12_HUMAN</t>
  </si>
  <si>
    <t>Q96EK9</t>
  </si>
  <si>
    <t>KTI12_HUMAN</t>
  </si>
  <si>
    <t>Protein KTI12 homolog</t>
  </si>
  <si>
    <t>KTI12</t>
  </si>
  <si>
    <t>sp|Q96EL2|RT24_HUMAN;tr|F8VYR5|F8VYR5_HUMAN</t>
  </si>
  <si>
    <t>sp|Q96EL2|RT24_HUMAN</t>
  </si>
  <si>
    <t>Q96EL2</t>
  </si>
  <si>
    <t>RT24_HUMAN</t>
  </si>
  <si>
    <t>28S ribosomal protein S24, mitochondrial</t>
  </si>
  <si>
    <t>24mt;RP-S24</t>
  </si>
  <si>
    <t>MRPS24</t>
  </si>
  <si>
    <t>sp|Q96EL3|RM53_HUMAN;tr|B9A051|B9A051_HUMAN</t>
  </si>
  <si>
    <t>sp|Q96EL3|RM53_HUMAN</t>
  </si>
  <si>
    <t>Q96EL3</t>
  </si>
  <si>
    <t>RM53_HUMAN</t>
  </si>
  <si>
    <t>39S ribosomal protein L53, mitochondrial</t>
  </si>
  <si>
    <t>53mt;RP-L53</t>
  </si>
  <si>
    <t>MRPL53</t>
  </si>
  <si>
    <t>metal ion binding;ubiquitin-protein transferase activity</t>
  </si>
  <si>
    <t>LUBAC complex</t>
  </si>
  <si>
    <t>tr|H0YKX0|H0YKX0_HUMAN;sp|Q96EP0|RNF31_HUMAN;tr|A0A0B4J293|A0A0B4J293_HUMAN;tr|H0YKI4|H0YKI4_HUMAN</t>
  </si>
  <si>
    <t>tr|H0YKX0|H0YKX0_HUMAN;sp|Q96EP0|RNF31_HUMAN;tr|A0A0B4J293|A0A0B4J293_HUMAN</t>
  </si>
  <si>
    <t>H0YKX0</t>
  </si>
  <si>
    <t>H0YKX0_HUMAN</t>
  </si>
  <si>
    <t>RNF31</t>
  </si>
  <si>
    <t>tr|K7EQ02|K7EQ02_HUMAN;tr|K7EQ55|K7EQ55_HUMAN;tr|K7EK33|K7EK33_HUMAN;sp|Q96EP5|DAZP1_HUMAN</t>
  </si>
  <si>
    <t>K7EQ02</t>
  </si>
  <si>
    <t>K7EQ02_HUMAN</t>
  </si>
  <si>
    <t>DAZAP1</t>
  </si>
  <si>
    <t>tr|J3KND1|J3KND1_HUMAN;sp|Q96ER3|SAAL1_HUMAN;tr|E9PRZ1|E9PRZ1_HUMAN;tr|E9PMD2|E9PMD2_HUMAN;tr|H0YDM3|H0YDM3_HUMAN;tr|H0YEK5|H0YEK5_HUMAN;tr|H0YCN7|H0YCN7_HUMAN;tr|E9PL53|E9PL53_HUMAN</t>
  </si>
  <si>
    <t>tr|J3KND1|J3KND1_HUMAN;sp|Q96ER3|SAAL1_HUMAN;tr|E9PRZ1|E9PRZ1_HUMAN;tr|E9PMD2|E9PMD2_HUMAN</t>
  </si>
  <si>
    <t>J3KND1</t>
  </si>
  <si>
    <t>J3KND1_HUMAN</t>
  </si>
  <si>
    <t>sp|Q96ER9|CCD51_HUMAN;tr|C9JSW8|C9JSW8_HUMAN;tr|C9JPZ8|C9JPZ8_HUMAN</t>
  </si>
  <si>
    <t>sp|Q96ER9|CCD51_HUMAN</t>
  </si>
  <si>
    <t>Q96ER9</t>
  </si>
  <si>
    <t>CCD51_HUMAN</t>
  </si>
  <si>
    <t>Coiled-coil domain-containing protein 51</t>
  </si>
  <si>
    <t>CCDC51</t>
  </si>
  <si>
    <t>establishment of protein localization to chromatin;histone acetylation;histone H3 acetylation;regulation of transcription, DNA-templated;transcription, DNA-templated</t>
  </si>
  <si>
    <t>enzyme binding;methylated histone binding;protein N-terminus binding</t>
  </si>
  <si>
    <t>Ada2/Gcn5/Ada3 transcription activator complex;SAGA-type complex</t>
  </si>
  <si>
    <t>sp|Q96ES7|SGF29_HUMAN;tr|H3BPL5|H3BPL5_HUMAN;tr|H3BNL2|H3BNL2_HUMAN</t>
  </si>
  <si>
    <t>sp|Q96ES7|SGF29_HUMAN</t>
  </si>
  <si>
    <t>Q96ES7</t>
  </si>
  <si>
    <t>SGF29_HUMAN</t>
  </si>
  <si>
    <t>SAGA-associated factor 29 {ECO:0000305}</t>
  </si>
  <si>
    <t>SGF29</t>
  </si>
  <si>
    <t>cleavage involved in rRNA processing;maturation of SSU-rRNA from tricistronic rRNA transcript (SSU-rRNA, 5.8S rRNA, LSU-rRNA);ribosomal small subunit biogenesis;rRNA processing</t>
  </si>
  <si>
    <t>sp|Q96EU6|RRP36_HUMAN;tr|U3KPZ9|U3KPZ9_HUMAN;tr|C9J4X5|C9J4X5_HUMAN;sp|Q9H160|ING2_HUMAN</t>
  </si>
  <si>
    <t>sp|Q96EU6|RRP36_HUMAN</t>
  </si>
  <si>
    <t>Q96EU6</t>
  </si>
  <si>
    <t>RRP36_HUMAN</t>
  </si>
  <si>
    <t>Ribosomal RNA processing protein 36 homolog</t>
  </si>
  <si>
    <t>RRP36</t>
  </si>
  <si>
    <t>sp|Q96EV2|RBM33_HUMAN;tr|H0Y3K4|H0Y3K4_HUMAN;tr|H7BXM6|H7BXM6_HUMAN;tr|A8MTF7|A8MTF7_HUMAN;tr|H7C0H2|H7C0H2_HUMAN</t>
  </si>
  <si>
    <t>sp|Q96EV2|RBM33_HUMAN;tr|H0Y3K4|H0Y3K4_HUMAN</t>
  </si>
  <si>
    <t>Q96EV2</t>
  </si>
  <si>
    <t>RBM33_HUMAN</t>
  </si>
  <si>
    <t>RNA-binding protein 33</t>
  </si>
  <si>
    <t>RBM33</t>
  </si>
  <si>
    <t>tr|D6RAX1|D6RAX1_HUMAN;tr|D6RCT8|D6RCT8_HUMAN;tr|A6NFV8|A6NFV8_HUMAN;sp|Q96EV8|DTBP1_HUMAN</t>
  </si>
  <si>
    <t>D6RAX1</t>
  </si>
  <si>
    <t>D6RAX1_HUMAN</t>
  </si>
  <si>
    <t>DTNBP1</t>
  </si>
  <si>
    <t>activation of cysteine-type endopeptidase activity involved in apoptotic process;activation-induced cell death of T cells;cell aging;mitochondrial DNA replication;mitochondrion organization;negative regulation of apoptotic process;negative regulation of cell proliferation;negative regulation of cysteine-type endopeptidase activity involved in apoptotic process;negative regulation of I-kappaB kinase/NF-kappaB signaling;negative regulation of interferon-gamma-mediated signaling pathway;negative regulation of NF-kappaB transcription factor activity;negative regulation of programmed cell death;negative regulation of protein kinase activity;negative regulation of transcription from RNA polymerase II promoter;neuromuscular junction development;positive regulation of apoptotic process;positive regulation of protein ubiquitination;positive regulation of T cell proliferation;protein folding;protein stabilization;response to heat;response to interferon-gamma;skeletal muscle acetylcholine-gated channel clustering;small GTPase mediated signal transduction;T cell differentiation in thymus</t>
  </si>
  <si>
    <t>ATP binding;GTPase regulator activity;Hsp70 protein binding;interferon-gamma receptor binding;metal ion binding;NF-kappaB binding;protein kinase binding;transcription factor binding;unfolded protein binding</t>
  </si>
  <si>
    <t>cell junction;cytoplasm;cytosol;extrinsic component of plasma membrane;intracellular membrane-bounded organelle;mitochondrial matrix;mitochondrial nucleoid;mitochondrion;neuromuscular junction;nucleus;postsynaptic membrane</t>
  </si>
  <si>
    <t>sp|Q96EY1|DNJA3_HUMAN;tr|I3L1T6|I3L1T6_HUMAN</t>
  </si>
  <si>
    <t>sp|Q96EY1|DNJA3_HUMAN</t>
  </si>
  <si>
    <t>Q96EY1</t>
  </si>
  <si>
    <t>DNJA3_HUMAN</t>
  </si>
  <si>
    <t>DnaJ homolog subfamily A member 3, mitochondrial</t>
  </si>
  <si>
    <t>DNAJA3</t>
  </si>
  <si>
    <t>sp|Q96EY4|TMA16_HUMAN;tr|H0Y9X1|H0Y9X1_HUMAN;tr|D6RA57|D6RA57_HUMAN;tr|D6RE67|D6RE67_HUMAN;tr|D6RC31|D6RC31_HUMAN</t>
  </si>
  <si>
    <t>sp|Q96EY4|TMA16_HUMAN;tr|H0Y9X1|H0Y9X1_HUMAN;tr|D6RA57|D6RA57_HUMAN</t>
  </si>
  <si>
    <t>Q96EY4</t>
  </si>
  <si>
    <t>TMA16_HUMAN</t>
  </si>
  <si>
    <t>Translation machinery-associated protein 16</t>
  </si>
  <si>
    <t>TMA16</t>
  </si>
  <si>
    <t>endosomal transport;intracellular transport of virus;macroautophagy;multivesicular body assembly;positive regulation of viral process;protein transport;regulation of epidermal growth factor receptor signaling pathway;regulation of viral budding via host ESCRT complex;ubiquitin-dependent protein catabolic process via the multivesicular body sorting pathway;viral budding via host ESCRT complex;viral life cycle;virus maturation</t>
  </si>
  <si>
    <t>lipid binding;SH3 domain binding;ubiquitin binding</t>
  </si>
  <si>
    <t>centrosome;cytosol;endosome membrane;ESCRT I complex;extracellular exosome;Golgi apparatus;host cell;late endosome membrane;nucleoplasm;vesicle</t>
  </si>
  <si>
    <t>sp|Q96EY5|MB12A_HUMAN;tr|E9PQA6|E9PQA6_HUMAN;tr|E9PLL0|E9PLL0_HUMAN;tr|E9PLZ8|E9PLZ8_HUMAN;tr|M0QZK6|M0QZK6_HUMAN;tr|E9PJW8|E9PJW8_HUMAN</t>
  </si>
  <si>
    <t>sp|Q96EY5|MB12A_HUMAN;tr|E9PQA6|E9PQA6_HUMAN;tr|E9PLL0|E9PLL0_HUMAN;tr|E9PLZ8|E9PLZ8_HUMAN</t>
  </si>
  <si>
    <t>Q96EY5</t>
  </si>
  <si>
    <t>MB12A_HUMAN</t>
  </si>
  <si>
    <t>Multivesicular body subunit 12A</t>
  </si>
  <si>
    <t>MVB12A</t>
  </si>
  <si>
    <t>mitochondrial translation;mitochondrial translational elongation;mitochondrial translational termination;regulation of translation</t>
  </si>
  <si>
    <t>ribosomal small subunit binding;RNA binding;rRNA binding</t>
  </si>
  <si>
    <t>cytosol;mitochondrial inner membrane;mitochondrion;nucleoplasm;plasma membrane;ribosome</t>
  </si>
  <si>
    <t>sp|Q96EY7|PTCD3_HUMAN;tr|B8ZZQ4|B8ZZQ4_HUMAN;tr|F8WE76|F8WE76_HUMAN</t>
  </si>
  <si>
    <t>sp|Q96EY7|PTCD3_HUMAN</t>
  </si>
  <si>
    <t>Q96EY7</t>
  </si>
  <si>
    <t>PTCD3_HUMAN</t>
  </si>
  <si>
    <t>Pentatricopeptide repeat domain-containing protein 3, mitochondrial</t>
  </si>
  <si>
    <t>PTCD3</t>
  </si>
  <si>
    <t>cobalamin biosynthetic process;cobalamin metabolic process</t>
  </si>
  <si>
    <t>ATP binding;cob(I)yrinic acid a,c-diamide adenosyltransferase activity;cobalamin binding</t>
  </si>
  <si>
    <t>sp|Q96EY8|MMAB_HUMAN;tr|F5H4Z7|F5H4Z7_HUMAN;tr|S4R3P5|S4R3P5_HUMAN;tr|A0A087X114|A0A087X114_HUMAN;tr|S4R3Z1|S4R3Z1_HUMAN;tr|F5H079|F5H079_HUMAN</t>
  </si>
  <si>
    <t>sp|Q96EY8|MMAB_HUMAN;tr|F5H4Z7|F5H4Z7_HUMAN;tr|S4R3P5|S4R3P5_HUMAN</t>
  </si>
  <si>
    <t>Q96EY8</t>
  </si>
  <si>
    <t>MMAB_HUMAN</t>
  </si>
  <si>
    <t>Cob(I)yrinic acid a,c-diamide adenosyltransferase, mitochondrial</t>
  </si>
  <si>
    <t>MMAB</t>
  </si>
  <si>
    <t>cytoplasmic mRNA processing body assembly;deadenylation-independent decapping of nuclear-transcribed mRNA;exonucleolytic nuclear-transcribed mRNA catabolic process involved in deadenylation-dependent decay</t>
  </si>
  <si>
    <t>identical protein binding;mRNA binding;phosphodiesterase decapping endonuclease activity</t>
  </si>
  <si>
    <t>cytoplasmic ribonucleoprotein granule;cytosol;membrane;P-body</t>
  </si>
  <si>
    <t>sp|Q96F86|EDC3_HUMAN;tr|H3BPW9|H3BPW9_HUMAN;tr|H3BSQ0|H3BSQ0_HUMAN;tr|H3BQ37|H3BQ37_HUMAN;tr|H3BTD6|H3BTD6_HUMAN;tr|H3BQP5|H3BQP5_HUMAN;tr|H3BU87|H3BU87_HUMAN</t>
  </si>
  <si>
    <t>sp|Q96F86|EDC3_HUMAN;tr|H3BPW9|H3BPW9_HUMAN</t>
  </si>
  <si>
    <t>Q96F86</t>
  </si>
  <si>
    <t>EDC3_HUMAN</t>
  </si>
  <si>
    <t>Enhancer of mRNA-decapping protein 3</t>
  </si>
  <si>
    <t>EDC3</t>
  </si>
  <si>
    <t>antigen processing and presentation of exogenous peptide antigen via MHC class II;cilium assembly;ER to Golgi vesicle-mediated transport;intraciliary transport involved in cilium assembly;macroautophagy;positive regulation of ATP-dependent microtubule motor activity, plus-end-directed;positive regulation of protein insertion into mitochondrial membrane involved in apoptotic signaling pathway;sister chromatid cohesion;transport along microtubule</t>
  </si>
  <si>
    <t>cytoskeletal protein binding;dynein intermediate chain binding;dynein light intermediate chain binding;motor activity;protein heterodimerization activity;protein homodimerization activity;scaffold protein binding</t>
  </si>
  <si>
    <t>centrosome;ciliary tip;cilium;cytoplasmic dynein complex;cytosol;membrane;microtubule;mitochondrion;myosin complex;myosin V complex;nucleus;plasma membrane</t>
  </si>
  <si>
    <t>sp|Q96FJ2|DYL2_HUMAN</t>
  </si>
  <si>
    <t>Q96FJ2</t>
  </si>
  <si>
    <t>DYL2_HUMAN</t>
  </si>
  <si>
    <t>Dynein light chain 2, cytoplasmic</t>
  </si>
  <si>
    <t>DYNLL2</t>
  </si>
  <si>
    <t>response to calcium ion</t>
  </si>
  <si>
    <t>calcium ion binding;protein homodimerization activity;RNA binding</t>
  </si>
  <si>
    <t>cytosol;extracellular exosome;extracellular space;nucleolus;plasma membrane</t>
  </si>
  <si>
    <t>sp|Q96FQ6|S10AG_HUMAN</t>
  </si>
  <si>
    <t>Q96FQ6</t>
  </si>
  <si>
    <t>S10AG_HUMAN</t>
  </si>
  <si>
    <t>Protein S100-A16</t>
  </si>
  <si>
    <t>S100A16</t>
  </si>
  <si>
    <t>sp|Q96FV2|SCRN2_HUMAN;tr|J3QL71|J3QL71_HUMAN;tr|J3QQM9|J3QQM9_HUMAN;tr|J3QRJ1|J3QRJ1_HUMAN;tr|J3KT79|J3KT79_HUMAN;tr|J3QR84|J3QR84_HUMAN</t>
  </si>
  <si>
    <t>sp|Q96FV2|SCRN2_HUMAN;tr|J3QL71|J3QL71_HUMAN;tr|J3QQM9|J3QQM9_HUMAN;tr|J3QRJ1|J3QRJ1_HUMAN</t>
  </si>
  <si>
    <t>Q96FV2</t>
  </si>
  <si>
    <t>SCRN2_HUMAN</t>
  </si>
  <si>
    <t>Secernin-2</t>
  </si>
  <si>
    <t>SCRN2</t>
  </si>
  <si>
    <t>adaptive immune response;cellular response to DNA damage stimulus;cellular response to interleukin-1;DNA repair;negative regulation of double-strand break repair;negative regulation of histone H2A K63-linked ubiquitination;protein deubiquitination;protein K48-linked deubiquitination</t>
  </si>
  <si>
    <t>NEDD8-specific protease activity;thiol-dependent ubiquitin-specific protease activity;ubiquitin binding;ubiquitin protein ligase binding</t>
  </si>
  <si>
    <t>sp|Q96FW1|OTUB1_HUMAN;tr|J3KR44|J3KR44_HUMAN;tr|F5H6Q1|F5H6Q1_HUMAN;tr|F5GYN4|F5GYN4_HUMAN;tr|F5GYJ8|F5GYJ8_HUMAN;tr|F5H3F0|F5H3F0_HUMAN</t>
  </si>
  <si>
    <t>Q96FW1</t>
  </si>
  <si>
    <t>OTUB1_HUMAN</t>
  </si>
  <si>
    <t>Ubiquitin thioesterase OTUB1</t>
  </si>
  <si>
    <t>OTUB1</t>
  </si>
  <si>
    <t>DNA binding;peptidase activity</t>
  </si>
  <si>
    <t>sp|Q96FZ2|HMCES_HUMAN;tr|D6RAZ3|D6RAZ3_HUMAN;tr|D6R9T3|D6R9T3_HUMAN;tr|E7EMP6|E7EMP6_HUMAN;tr|D6RAI0|D6RAI0_HUMAN;tr|D6RGK7|D6RGK7_HUMAN</t>
  </si>
  <si>
    <t>Q96FZ2</t>
  </si>
  <si>
    <t>HMCES_HUMAN</t>
  </si>
  <si>
    <t>Embryonic stem cell-specific 5-hydroxymethylcytosine-binding protein</t>
  </si>
  <si>
    <t>S cell-specific 5hmC-binding protein</t>
  </si>
  <si>
    <t>HMCES</t>
  </si>
  <si>
    <t>vacuolar transport</t>
  </si>
  <si>
    <t>tr|I3L3E4|I3L3E4_HUMAN;sp|Q96FZ7|CHMP6_HUMAN;tr|I3L4G8|I3L4G8_HUMAN;tr|I3L4A1|I3L4A1_HUMAN</t>
  </si>
  <si>
    <t>I3L3E4</t>
  </si>
  <si>
    <t>I3L3E4_HUMAN</t>
  </si>
  <si>
    <t>CHMP6</t>
  </si>
  <si>
    <t>deoxyribose phosphate catabolic process;galactose catabolic process;glucose metabolic process;glycogen biosynthetic process;glycogen catabolic process;neutrophil degranulation;pentose-phosphate shunt</t>
  </si>
  <si>
    <t>magnesium ion binding;phosphoglucomutase activity;phosphopentomutase activity</t>
  </si>
  <si>
    <t>cytosol;extracellular exosome;extracellular region;ficolin-1-rich granule lumen;secretory granule lumen</t>
  </si>
  <si>
    <t>sp|Q96G03|PGM2_HUMAN;tr|E7ENQ8|E7ENQ8_HUMAN;tr|E9PD70|E9PD70_HUMAN;tr|H0Y921|H0Y921_HUMAN</t>
  </si>
  <si>
    <t>sp|Q96G03|PGM2_HUMAN</t>
  </si>
  <si>
    <t>Q96G03</t>
  </si>
  <si>
    <t>PGM2_HUMAN</t>
  </si>
  <si>
    <t>Phosphoglucomutase-2</t>
  </si>
  <si>
    <t>GM 2</t>
  </si>
  <si>
    <t>PGM2</t>
  </si>
  <si>
    <t>tr|E7ENR5|E7ENR5_HUMAN;tr|H0Y714|H0Y714_HUMAN;sp|Q96G21|IMP4_HUMAN;tr|B9A008|B9A008_HUMAN;tr|B8ZZ47|B8ZZ47_HUMAN</t>
  </si>
  <si>
    <t>E7ENR5</t>
  </si>
  <si>
    <t>E7ENR5_HUMAN</t>
  </si>
  <si>
    <t>IMP4</t>
  </si>
  <si>
    <t>ceramide biosynthetic process;negative regulation of axon regeneration;negative regulation of Schwann cell migration;negative regulation of Schwann cell proliferation involved in axon regeneration;sphingolipid biosynthetic process</t>
  </si>
  <si>
    <t>sp|Q96G23|CERS2_HUMAN;tr|Q5SZE1|Q5SZE1_HUMAN;tr|Q5SZE2|Q5SZE2_HUMAN;tr|Q5SZE3|Q5SZE3_HUMAN;tr|H0YKH6|H0YKH6_HUMAN;tr|H0YLQ6|H0YLQ6_HUMAN;tr|Q5SZE4|Q5SZE4_HUMAN;tr|H0YNU7|H0YNU7_HUMAN</t>
  </si>
  <si>
    <t>Q96G23</t>
  </si>
  <si>
    <t>CERS2_HUMAN</t>
  </si>
  <si>
    <t>Ceramide synthase 2</t>
  </si>
  <si>
    <t>erS2</t>
  </si>
  <si>
    <t>CERS2</t>
  </si>
  <si>
    <t>flavin adenine dinucleotide binding;metal ion binding;RNA binding;tRNA dihydrouridine synthase activity</t>
  </si>
  <si>
    <t>sp|Q96G46|DUS3L_HUMAN;tr|K7EJX8|K7EJX8_HUMAN;tr|K7EPA4|K7EPA4_HUMAN;tr|K7ER20|K7ER20_HUMAN;tr|K7EM42|K7EM42_HUMAN;tr|K7EQU9|K7EQU9_HUMAN</t>
  </si>
  <si>
    <t>sp|Q96G46|DUS3L_HUMAN</t>
  </si>
  <si>
    <t>Q96G46</t>
  </si>
  <si>
    <t>DUS3L_HUMAN</t>
  </si>
  <si>
    <t>tRNA-dihydrouridine(47) synthase [NAD(P)(+)]-like</t>
  </si>
  <si>
    <t>DUS3L</t>
  </si>
  <si>
    <t>ribosomal small subunit biogenesis;ribosomal small subunit export from nucleus;rRNA processing</t>
  </si>
  <si>
    <t>cytosol;EGO complex;late endosome membrane;nucleoplasm;nucleus;preribosome, small subunit precursor</t>
  </si>
  <si>
    <t>sp|Q96GA3|LTV1_HUMAN;tr|A0A075B6Q4|A0A075B6Q4_HUMAN</t>
  </si>
  <si>
    <t>sp|Q96GA3|LTV1_HUMAN</t>
  </si>
  <si>
    <t>Q96GA3</t>
  </si>
  <si>
    <t>LTV1_HUMAN</t>
  </si>
  <si>
    <t>Protein LTV1 homolog</t>
  </si>
  <si>
    <t>LTV1</t>
  </si>
  <si>
    <t>cellular amino acid metabolic process</t>
  </si>
  <si>
    <t>identical protein binding;L-serine ammonia-lyase activity;L-threonine ammonia-lyase activity;pyridoxal phosphate binding</t>
  </si>
  <si>
    <t>Biosynthesis of amino acids;Carbon metabolism;Cysteine and methionine metabolism;Glycine, serine and threonine metabolism;Metabolic pathways;Valine, leucine and isoleucine biosynthesis</t>
  </si>
  <si>
    <t>sp|Q96GA7|SDSL_HUMAN;tr|F8VYZ3|F8VYZ3_HUMAN;tr|H0YID3|H0YID3_HUMAN;tr|F8VZ97|F8VZ97_HUMAN;tr|H0YIA2|H0YIA2_HUMAN</t>
  </si>
  <si>
    <t>sp|Q96GA7|SDSL_HUMAN;tr|F8VYZ3|F8VYZ3_HUMAN</t>
  </si>
  <si>
    <t>Q96GA7</t>
  </si>
  <si>
    <t>SDSL_HUMAN</t>
  </si>
  <si>
    <t>Serine dehydratase-like</t>
  </si>
  <si>
    <t>SDSL</t>
  </si>
  <si>
    <t>mitochondrial ribosome</t>
  </si>
  <si>
    <t>tr|F5H702|F5H702_HUMAN;sp|Q96GC5|RM48_HUMAN;tr|F5H8D0|F5H8D0_HUMAN</t>
  </si>
  <si>
    <t>tr|F5H702|F5H702_HUMAN;sp|Q96GC5|RM48_HUMAN</t>
  </si>
  <si>
    <t>F5H702</t>
  </si>
  <si>
    <t>F5H702_HUMAN</t>
  </si>
  <si>
    <t>MRPL48</t>
  </si>
  <si>
    <t>autophagy;cell junction assembly;cell-cell adhesion;embryo implantation;endoplasmic reticulum organization;exocytosis;Golgi organization</t>
  </si>
  <si>
    <t>autophagosome membrane;endoplasmic reticulum;endoplasmic reticulum-Golgi intermediate compartment membrane;integral component of membrane;membrane;nucleolus;phagophore assembly site;plasma membrane</t>
  </si>
  <si>
    <t>Autophagy - animal</t>
  </si>
  <si>
    <t>sp|Q96GC9|VMP1_HUMAN;tr|K7EPE7|K7EPE7_HUMAN;tr|K7EL93|K7EL93_HUMAN;tr|K7EL74|K7EL74_HUMAN;tr|K7ENU2|K7ENU2_HUMAN;tr|K7EK01|K7EK01_HUMAN;tr|K7EMI0|K7EMI0_HUMAN;tr|K7ELS2|K7ELS2_HUMAN</t>
  </si>
  <si>
    <t>sp|Q96GC9|VMP1_HUMAN;tr|K7EPE7|K7EPE7_HUMAN</t>
  </si>
  <si>
    <t>Q96GC9</t>
  </si>
  <si>
    <t>VMP1_HUMAN</t>
  </si>
  <si>
    <t>Vacuole membrane protein 1</t>
  </si>
  <si>
    <t>VMP1</t>
  </si>
  <si>
    <t>actin rod assembly;cellular response to ATP;positive regulation of actin filament depolymerization;protein dephosphorylation;pyridoxal phosphate catabolic process;regulation of cytokinesis;regulation of mitotic nuclear division</t>
  </si>
  <si>
    <t>heat shock protein binding;magnesium ion binding;nucleotide phosphatase activity, acting on free nucleotides;phosphoprotein phosphatase activity;phosphoserine phosphatase activity;pyridoxal phosphatase activity</t>
  </si>
  <si>
    <t>cytoskeleton;cytosol;extracellular exosome;lamellipodium membrane;ruffle membrane</t>
  </si>
  <si>
    <t>sp|Q96GD0|PLPP_HUMAN</t>
  </si>
  <si>
    <t>Q96GD0</t>
  </si>
  <si>
    <t>PLPP_HUMAN</t>
  </si>
  <si>
    <t>Pyridoxal phosphate phosphatase</t>
  </si>
  <si>
    <t>LP phosphatase</t>
  </si>
  <si>
    <t>PDXP</t>
  </si>
  <si>
    <t>sp|Q96GE9|TM261_HUMAN</t>
  </si>
  <si>
    <t>Q96GE9</t>
  </si>
  <si>
    <t>DMAC1_HUMAN</t>
  </si>
  <si>
    <t>Distal membrane-arm assembly complex protein 1 {ECO:0000303|PubMed:27626371}</t>
  </si>
  <si>
    <t>DMAC1</t>
  </si>
  <si>
    <t>positive regulation of ubiquitin-protein transferase activity;post-translational protein modification;protein neddylation</t>
  </si>
  <si>
    <t>cullin family protein binding;ubiquitin conjugating enzyme binding;ubiquitin-like protein binding</t>
  </si>
  <si>
    <t>cytosol;nucleus;ubiquitin ligase complex</t>
  </si>
  <si>
    <t>sp|Q96GG9|DCNL1_HUMAN;tr|C9JVE2|C9JVE2_HUMAN;tr|C9J8R4|C9J8R4_HUMAN;tr|C9JRU6|C9JRU6_HUMAN;tr|C9J0B2|C9J0B2_HUMAN;tr|C9JUW4|C9JUW4_HUMAN;tr|F8WC32|F8WC32_HUMAN</t>
  </si>
  <si>
    <t>sp|Q96GG9|DCNL1_HUMAN;tr|C9JVE2|C9JVE2_HUMAN;tr|C9J8R4|C9J8R4_HUMAN;tr|C9JRU6|C9JRU6_HUMAN;tr|C9J0B2|C9J0B2_HUMAN;tr|C9JUW4|C9JUW4_HUMAN</t>
  </si>
  <si>
    <t>Q96GG9</t>
  </si>
  <si>
    <t>DCNL1_HUMAN</t>
  </si>
  <si>
    <t>DCN1-like protein 1</t>
  </si>
  <si>
    <t>DCUN1D1</t>
  </si>
  <si>
    <t>sp|Q96GK7|FAH2A_HUMAN;tr|C9JGM0|C9JGM0_HUMAN;tr|C9J5B6|C9J5B6_HUMAN</t>
  </si>
  <si>
    <t>sp|Q96GK7|FAH2A_HUMAN;tr|C9JGM0|C9JGM0_HUMAN</t>
  </si>
  <si>
    <t>Q96GK7</t>
  </si>
  <si>
    <t>FAH2A_HUMAN</t>
  </si>
  <si>
    <t>Fumarylacetoacetate hydrolase domain-containing protein 2A</t>
  </si>
  <si>
    <t>FAHD2A</t>
  </si>
  <si>
    <t>cellular response to fatty acid;chromatin remodeling;chromatin-mediated maintenance of transcription;covalent chromatin modification;nervous system development;nucleosome disassembly;regulation of transcription from RNA polymerase II promoter</t>
  </si>
  <si>
    <t>chromatin binding;protein complex scaffold activity;receptor binding;transcription coactivator activity</t>
  </si>
  <si>
    <t>intracellular membrane-bounded organelle;nBAF complex;npBAF complex;nucleoplasm;SWI/SNF complex</t>
  </si>
  <si>
    <t>sp|Q96GM5|SMRD1_HUMAN;tr|F8VZ70|F8VZ70_HUMAN;tr|F8VUB0|F8VUB0_HUMAN;tr|F8VRQ4|F8VRQ4_HUMAN;tr|F8VW95|F8VW95_HUMAN;tr|H0YHV1|H0YHV1_HUMAN</t>
  </si>
  <si>
    <t>sp|Q96GM5|SMRD1_HUMAN;tr|F8VZ70|F8VZ70_HUMAN</t>
  </si>
  <si>
    <t>Q96GM5</t>
  </si>
  <si>
    <t>SMRD1_HUMAN</t>
  </si>
  <si>
    <t>SWI/SNF-related matrix-associated actin-dependent regulator of chromatin subfamily D member 1</t>
  </si>
  <si>
    <t>SMARCD1</t>
  </si>
  <si>
    <t>RNA phosphodiester bond hydrolysis, exonucleolytic;snRNA 3'-end processing</t>
  </si>
  <si>
    <t>3'-5'-exoribonuclease activity;metal ion binding;poly(A)-specific ribonuclease activity;snRNA binding</t>
  </si>
  <si>
    <t>Cajal body;cytoplasm;nuclear body;nuclear speck;nucleolus;nucleoplasm</t>
  </si>
  <si>
    <t>sp|Q96GM8|TOE1_HUMAN</t>
  </si>
  <si>
    <t>Q96GM8</t>
  </si>
  <si>
    <t>TOE1_HUMAN</t>
  </si>
  <si>
    <t>Target of EGR1 protein 1</t>
  </si>
  <si>
    <t>TOE1</t>
  </si>
  <si>
    <t>tr|B7Z6D5|B7Z6D5_HUMAN;sp|Q96GQ7|DDX27_HUMAN;tr|A0A087X059|A0A087X059_HUMAN;tr|A0A087WYH5|A0A087WYH5_HUMAN</t>
  </si>
  <si>
    <t>tr|B7Z6D5|B7Z6D5_HUMAN;sp|Q96GQ7|DDX27_HUMAN</t>
  </si>
  <si>
    <t>B7Z6D5</t>
  </si>
  <si>
    <t>B7Z6D5_HUMAN</t>
  </si>
  <si>
    <t>DDX27</t>
  </si>
  <si>
    <t>lysosome localization</t>
  </si>
  <si>
    <t>BORC complex;lysosomal membrane</t>
  </si>
  <si>
    <t>sp|Q96GS4|CQ059_HUMAN</t>
  </si>
  <si>
    <t>Q96GS4</t>
  </si>
  <si>
    <t>BORC6_HUMAN</t>
  </si>
  <si>
    <t>BLOC-1-related complex subunit 6 {ECO:0000305}</t>
  </si>
  <si>
    <t>BORCS6</t>
  </si>
  <si>
    <t>apoptotic process;L-methionine salvage from methylthioadenosine;negative regulation of apoptotic process;protein homotetramerization;pyroptosis;regulation of ERK1 and ERK2 cascade</t>
  </si>
  <si>
    <t>identical protein binding;methylthioribulose 1-phosphate dehydratase activity;zinc ion binding</t>
  </si>
  <si>
    <t>sp|Q96GX9|MTNB_HUMAN;tr|S4R3D6|S4R3D6_HUMAN</t>
  </si>
  <si>
    <t>Q96GX9</t>
  </si>
  <si>
    <t>MTNB_HUMAN</t>
  </si>
  <si>
    <t>Methylthioribulose-1-phosphate dehydratase {ECO:0000255|HAMAP-Rule:MF_03116}</t>
  </si>
  <si>
    <t>TRu-1-P dehydratase {ECO:0000255|HAMAP-Rule:MF_03116}</t>
  </si>
  <si>
    <t>APIP</t>
  </si>
  <si>
    <t>sp|Q96GY0|ZC21A_HUMAN;tr|H0YAP0|H0YAP0_HUMAN</t>
  </si>
  <si>
    <t>Q96GY0</t>
  </si>
  <si>
    <t>ZC21A_HUMAN</t>
  </si>
  <si>
    <t>Zinc finger C2HC domain-containing protein 1A</t>
  </si>
  <si>
    <t>ZC2HC1A</t>
  </si>
  <si>
    <t>early endosome to late endosome transport;endocytic recycling;endosomal transport;macroautophagy;multivesicular body assembly;multivesicular body sorting pathway;positive regulation of exosomal secretion;positive regulation of gene expression;positive regulation of protein catabolic process;protein transport to vacuole involved in ubiquitin-dependent protein catabolic process via the multivesicular body sorting pathway;regulation of multivesicular body size involved in endosome transport;regulation of protein catabolic process;regulation of protein complex stability;regulation of transcription from RNA polymerase II promoter;regulation of viral budding via host ESCRT complex;transcription, DNA-templated</t>
  </si>
  <si>
    <t>channel regulator activity;protein C-terminus binding;protein homodimerization activity;protein N-terminus binding;transcription factor binding</t>
  </si>
  <si>
    <t>cytoplasm;cytosol;endosome membrane;ESCRT II complex;extracellular exosome;late endosome membrane;membrane;nucleoplasm;nucleus;perinuclear region of cytoplasm;plasma membrane;recycling endosome;transcription factor complex</t>
  </si>
  <si>
    <t>sp|Q96H20|SNF8_HUMAN;tr|H0Y8S5|H0Y8S5_HUMAN;tr|D6RBI1|D6RBI1_HUMAN;tr|D6RJ86|D6RJ86_HUMAN;tr|D6RFY6|D6RFY6_HUMAN</t>
  </si>
  <si>
    <t>Q96H20</t>
  </si>
  <si>
    <t>SNF8_HUMAN</t>
  </si>
  <si>
    <t>Vacuolar-sorting protein SNF8</t>
  </si>
  <si>
    <t>SNF8</t>
  </si>
  <si>
    <t>mitochondrion migration along actin filament;regulation of cytokinesis;regulation of mitochondrial fission</t>
  </si>
  <si>
    <t>actin binding;ATP binding;ATPase activity;myosin light chain binding;plus-end directed microfilament motor activity</t>
  </si>
  <si>
    <t>mitochondrial outer membrane;mitochondrion;myosin complex</t>
  </si>
  <si>
    <t>sp|Q96H55|MYO19_HUMAN</t>
  </si>
  <si>
    <t>Q96H55</t>
  </si>
  <si>
    <t>MYO19_HUMAN</t>
  </si>
  <si>
    <t>Unconventional myosin-XIX {ECO:0000303|PubMed:19932026}</t>
  </si>
  <si>
    <t>MYO19</t>
  </si>
  <si>
    <t>sp|Q96H79|ZCCHL_HUMAN</t>
  </si>
  <si>
    <t>Q96H79</t>
  </si>
  <si>
    <t>ZCCHL_HUMAN</t>
  </si>
  <si>
    <t>Zinc finger CCCH-type antiviral protein 1-like</t>
  </si>
  <si>
    <t>ZC3HAV1L</t>
  </si>
  <si>
    <t>cytoplasmic sequestering of transcription factor;double-strand break repair via homologous recombination;replication fork processing</t>
  </si>
  <si>
    <t>histone binding;transcription corepressor activity</t>
  </si>
  <si>
    <t>cytoplasm;nuclear body;nuclear replication fork;nucleoplasm</t>
  </si>
  <si>
    <t>sp|Q96HA7|TONSL_HUMAN;tr|A0A087X1F6|A0A087X1F6_HUMAN</t>
  </si>
  <si>
    <t>Q96HA7</t>
  </si>
  <si>
    <t>TONSL_HUMAN</t>
  </si>
  <si>
    <t>Tonsoku-like protein</t>
  </si>
  <si>
    <t>TONSL</t>
  </si>
  <si>
    <t>cell growth involved in cardiac muscle cell development;regulation of dendritic spine morphogenesis;regulation of synapse assembly</t>
  </si>
  <si>
    <t>actin binding;actinin binding;cadherin binding involved in cell-cell adhesion;metal ion binding;protein kinase C binding;protein N-terminus binding</t>
  </si>
  <si>
    <t>actin cytoskeleton;cell-cell adherens junction;cytosol;membrane;neuron projection;postsynaptic density;postsynaptic membrane</t>
  </si>
  <si>
    <t>sp|Q96HC4|PDLI5_HUMAN;tr|H0Y8Y3|H0Y8Y3_HUMAN;tr|A0A0D9SFR4|A0A0D9SFR4_HUMAN;tr|H0YBI4|H0YBI4_HUMAN;tr|A0A0A0MSP3|A0A0A0MSP3_HUMAN;tr|H0Y929|H0Y929_HUMAN;tr|D6RAA1|D6RAA1_HUMAN;tr|A0A0D9SFW3|A0A0D9SFW3_HUMAN;tr|D6RGG6|D6RGG6_HUMAN</t>
  </si>
  <si>
    <t>sp|Q96HC4|PDLI5_HUMAN</t>
  </si>
  <si>
    <t>Q96HC4</t>
  </si>
  <si>
    <t>PDLI5_HUMAN</t>
  </si>
  <si>
    <t>PDZ and LIM domain protein 5</t>
  </si>
  <si>
    <t>PDLIM5</t>
  </si>
  <si>
    <t>4-hydroxyproline metabolic process;animal organ senescence;brown fat cell differentiation;cell redox homeostasis;cellular protein modification process;cellular response to hypoxia;cellular response to oxidative stress;chaperone mediated protein folding requiring cofactor;endoplasmic reticulum unfolded protein response;extracellular matrix organization;intrinsic apoptotic signaling pathway in response to endoplasmic reticulum stress;protein folding;protein folding in endoplasmic reticulum;protein maturation by protein folding;release of sequestered calcium ion into cytosol;response to endoplasmic reticulum stress;response to temperature stimulus</t>
  </si>
  <si>
    <t>disulfide oxidoreductase activity;oxidoreductase activity;oxidoreductase activity, acting on a sulfur group of donors, disulfide as acceptor;protein disulfide isomerase activity;protein disulfide oxidoreductase activity</t>
  </si>
  <si>
    <t>dendrite;endoplasmic reticulum;endoplasmic reticulum lumen;endoplasmic reticulum membrane;intracellular membrane-bounded organelle;membrane</t>
  </si>
  <si>
    <t>Protein processing in endoplasmic reticulum;Vibrio cholerae infection</t>
  </si>
  <si>
    <t>sp|Q96HE7|ERO1A_HUMAN;tr|G3V3E6|G3V3E6_HUMAN;tr|G3V5B3|G3V5B3_HUMAN;tr|G3V2H0|G3V2H0_HUMAN;tr|G3V503|G3V503_HUMAN</t>
  </si>
  <si>
    <t>sp|Q96HE7|ERO1A_HUMAN</t>
  </si>
  <si>
    <t>Q96HE7</t>
  </si>
  <si>
    <t>ERO1A_HUMAN</t>
  </si>
  <si>
    <t>ERO1-like protein alpha</t>
  </si>
  <si>
    <t>RO1-L;RO1-L-alpha</t>
  </si>
  <si>
    <t>ERO1A</t>
  </si>
  <si>
    <t>AHCYL2</t>
  </si>
  <si>
    <t>blood coagulation;small GTPase mediated signal transduction</t>
  </si>
  <si>
    <t>sp|Q96HP0|DOCK6_HUMAN;tr|K7ESB7|K7ESB7_HUMAN;tr|K7EP20|K7EP20_HUMAN</t>
  </si>
  <si>
    <t>sp|Q96HP0|DOCK6_HUMAN;tr|K7ESB7|K7ESB7_HUMAN</t>
  </si>
  <si>
    <t>Q96HP0</t>
  </si>
  <si>
    <t>DOCK6_HUMAN</t>
  </si>
  <si>
    <t>Dedicator of cytokinesis protein 6</t>
  </si>
  <si>
    <t>DOCK6</t>
  </si>
  <si>
    <t>box H/ACA snoRNP assembly;positive regulation of telomerase activity;positive regulation of telomerase RNA localization to Cajal body;positive regulation of telomere maintenance via telomerase;positive regulation of telomere maintenance via telomere lengthening;ribosome biogenesis;RNA stabilization;snoRNA guided rRNA pseudouridine synthesis;telomerase holoenzyme complex assembly;telomerase RNA stabilization</t>
  </si>
  <si>
    <t>RNA binding;telomerase RNA binding</t>
  </si>
  <si>
    <t>cytoplasm;nucleus;small nucleolar ribonucleoprotein complex</t>
  </si>
  <si>
    <t>sp|Q96HR8|NAF1_HUMAN;tr|D6RIB3|D6RIB3_HUMAN</t>
  </si>
  <si>
    <t>sp|Q96HR8|NAF1_HUMAN</t>
  </si>
  <si>
    <t>Q96HR8</t>
  </si>
  <si>
    <t>NAF1_HUMAN</t>
  </si>
  <si>
    <t>H/ACA ribonucleoprotein complex non-core subunit NAF1</t>
  </si>
  <si>
    <t>NAF1</t>
  </si>
  <si>
    <t>detection of light stimulus involved in visual perception;regulation of intracellular transport</t>
  </si>
  <si>
    <t>apical part of cell;endoplasmic reticulum;endoplasmic reticulum membrane;integral component of membrane;nucleus;photoreceptor inner segment;rod spherule</t>
  </si>
  <si>
    <t>sp|Q96HR9|REEP6_HUMAN;tr|A8MXN1|A8MXN1_HUMAN;tr|A8MWX0|A8MWX0_HUMAN</t>
  </si>
  <si>
    <t>Q96HR9</t>
  </si>
  <si>
    <t>REEP6_HUMAN</t>
  </si>
  <si>
    <t>Receptor expression-enhancing protein 6</t>
  </si>
  <si>
    <t>REEP6</t>
  </si>
  <si>
    <t>macroautophagy;necroptotic process</t>
  </si>
  <si>
    <t>GTPase activator activity;phosphatase activity;protein complex binding;protein serine/threonine phosphatase activity;signal transducer, downstream of receptor, with serine/threonine phosphatase activity</t>
  </si>
  <si>
    <t>Mitophagy - animal;Necroptosis;TNF signaling pathway</t>
  </si>
  <si>
    <t>sp|Q96HS1|PGAM5_HUMAN;tr|F5GXG4|F5GXG4_HUMAN</t>
  </si>
  <si>
    <t>sp|Q96HS1|PGAM5_HUMAN</t>
  </si>
  <si>
    <t>Q96HS1</t>
  </si>
  <si>
    <t>PGAM5_HUMAN</t>
  </si>
  <si>
    <t>Serine/threonine-protein phosphatase PGAM5, mitochondrial</t>
  </si>
  <si>
    <t>PGAM5</t>
  </si>
  <si>
    <t>sp|Q96HW7|INT4_HUMAN;tr|F8WAA7|F8WAA7_HUMAN;tr|E9PIM3|E9PIM3_HUMAN</t>
  </si>
  <si>
    <t>sp|Q96HW7|INT4_HUMAN</t>
  </si>
  <si>
    <t>Q96HW7</t>
  </si>
  <si>
    <t>INT4_HUMAN</t>
  </si>
  <si>
    <t>Integrator complex subunit 4</t>
  </si>
  <si>
    <t>nt4</t>
  </si>
  <si>
    <t>INTS4</t>
  </si>
  <si>
    <t>negative regulation of apoptotic process;negative regulation of gene expression;positive regulation of cell cycle G1/S phase transition;positive regulation of cell migration;positive regulation of cell proliferation;positive regulation of gene expression;positive regulation of I-kappaB phosphorylation;positive regulation of metallopeptidase activity;positive regulation of NF-kappaB transcription factor activity;positive regulation of proteasomal protein catabolic process;positive regulation of proteasomal ubiquitin-dependent protein catabolic process;positive regulation of protein localization to endoplasmic reticulum;positive regulation of RNA polymerase II regulatory region sequence-specific DNA binding;positive regulation of transcription from RNA polymerase II promoter;protein K69-linked ufmylation;regulation of intracellular estrogen receptor signaling pathway;response to endoplasmic reticulum stress</t>
  </si>
  <si>
    <t>RNA polymerase II repressing transcription factor binding;ubiquitin-like protein ligase binding</t>
  </si>
  <si>
    <t>cytoplasm;endoplasmic reticulum;endoplasmic reticulum membrane;nucleolus</t>
  </si>
  <si>
    <t>sp|Q96HY6|DDRGK_HUMAN;tr|A0A0A0MRX2|A0A0A0MRX2_HUMAN</t>
  </si>
  <si>
    <t>Q96HY6</t>
  </si>
  <si>
    <t>DDRGK_HUMAN</t>
  </si>
  <si>
    <t>DDRGK domain-containing protein 1 {ECO:0000305}</t>
  </si>
  <si>
    <t>DDRGK1</t>
  </si>
  <si>
    <t>cellular amino acid metabolic process;selenium compound metabolic process</t>
  </si>
  <si>
    <t>selenocysteine lyase activity;transferase activity</t>
  </si>
  <si>
    <t>sp|Q96I15|SCLY_HUMAN;tr|A0A0A0MQU4|A0A0A0MQU4_HUMAN;tr|H7C3V9|H7C3V9_HUMAN;tr|H7C277|H7C277_HUMAN;tr|H7C1S7|H7C1S7_HUMAN;tr|C9JNL5|C9JNL5_HUMAN;tr|H7C1N7|H7C1N7_HUMAN;tr|F8WCL3|F8WCL3_HUMAN;tr|F8WBU3|F8WBU3_HUMAN;tr|H7C2M1|H7C2M1_HUMAN;tr|H7C4A1|H7C4A1_HUMAN</t>
  </si>
  <si>
    <t>sp|Q96I15|SCLY_HUMAN;tr|A0A0A0MQU4|A0A0A0MQU4_HUMAN;tr|H7C3V9|H7C3V9_HUMAN;tr|H7C277|H7C277_HUMAN</t>
  </si>
  <si>
    <t>Q96I15</t>
  </si>
  <si>
    <t>SCLY_HUMAN</t>
  </si>
  <si>
    <t>Selenocysteine lyase</t>
  </si>
  <si>
    <t>SCL</t>
  </si>
  <si>
    <t>SCLY</t>
  </si>
  <si>
    <t>positive regulation of gene expression;positive regulation of transcription from RNA polymerase II promoter;positive regulation of transcription, DNA-templated;transcription, DNA-templated</t>
  </si>
  <si>
    <t>RNA binding;RNA polymerase II proximal promoter sequence-specific DNA binding;transcriptional activator activity, RNA polymerase II proximal promoter sequence-specific DNA binding</t>
  </si>
  <si>
    <t>sp|Q96I24|FUBP3_HUMAN</t>
  </si>
  <si>
    <t>Q96I24</t>
  </si>
  <si>
    <t>FUBP3_HUMAN</t>
  </si>
  <si>
    <t>Far upstream element-binding protein 3</t>
  </si>
  <si>
    <t>USE-binding protein 3</t>
  </si>
  <si>
    <t>FUBP3</t>
  </si>
  <si>
    <t>alternative mRNA splicing, via spliceosome;DNA repair;mRNA splicing, via spliceosome;regulation of RNA splicing</t>
  </si>
  <si>
    <t>nucleoplasm;protein complex;spliceosomal complex</t>
  </si>
  <si>
    <t>sp|Q96I25|SPF45_HUMAN;tr|Q5W011|Q5W011_HUMAN;tr|Q5W010|Q5W010_HUMAN;tr|Q5W012|Q5W012_HUMAN;tr|H0Y6J6|H0Y6J6_HUMAN</t>
  </si>
  <si>
    <t>sp|Q96I25|SPF45_HUMAN;tr|Q5W011|Q5W011_HUMAN;tr|Q5W010|Q5W010_HUMAN;tr|Q5W012|Q5W012_HUMAN</t>
  </si>
  <si>
    <t>Q96I25</t>
  </si>
  <si>
    <t>SPF45_HUMAN</t>
  </si>
  <si>
    <t>Splicing factor 45</t>
  </si>
  <si>
    <t>RBM17</t>
  </si>
  <si>
    <t>sp|Q96I51|WBS16_HUMAN;tr|A0A087WT38|A0A087WT38_HUMAN</t>
  </si>
  <si>
    <t>sp|Q96I51|WBS16_HUMAN</t>
  </si>
  <si>
    <t>Q96I51</t>
  </si>
  <si>
    <t>RCC1L_HUMAN</t>
  </si>
  <si>
    <t>RCC1-like G exchanging factor-like protein</t>
  </si>
  <si>
    <t>CC1 like</t>
  </si>
  <si>
    <t>RCC1L</t>
  </si>
  <si>
    <t>asparaginyl-tRNA aminoacylation</t>
  </si>
  <si>
    <t>sp|Q96I59|SYNM_HUMAN;tr|E9PRK2|E9PRK2_HUMAN;tr|H0YEL9|H0YEL9_HUMAN;tr|H0YE96|H0YE96_HUMAN</t>
  </si>
  <si>
    <t>sp|Q96I59|SYNM_HUMAN;tr|E9PRK2|E9PRK2_HUMAN</t>
  </si>
  <si>
    <t>Q96I59</t>
  </si>
  <si>
    <t>SYNM_HUMAN</t>
  </si>
  <si>
    <t>Probable asparagine--tRNA ligase, mitochondrial</t>
  </si>
  <si>
    <t>NARS2</t>
  </si>
  <si>
    <t>succinate metabolic process;succinyl-CoA metabolic process;tricarboxylic acid cycle</t>
  </si>
  <si>
    <t>ATP binding;GDP binding;GTP binding;metal ion binding;protein heterodimerization activity;succinate-CoA ligase (GDP-forming) activity</t>
  </si>
  <si>
    <t>mitochondrial matrix;mitochondrion;plasma membrane;succinate-CoA ligase complex (GDP-forming)</t>
  </si>
  <si>
    <t>sp|Q96I99|SUCB2_HUMAN;tr|E9PDQ8|E9PDQ8_HUMAN;tr|H0Y852|H0Y852_HUMAN</t>
  </si>
  <si>
    <t>sp|Q96I99|SUCB2_HUMAN;tr|E9PDQ8|E9PDQ8_HUMAN</t>
  </si>
  <si>
    <t>Q96I99</t>
  </si>
  <si>
    <t>SUCB2_HUMAN</t>
  </si>
  <si>
    <t>Succinate--CoA ligase [GDP-forming] subunit beta, mitochondrial {ECO:0000255|HAMAP-Rule:MF_03221}</t>
  </si>
  <si>
    <t>SUCLG2</t>
  </si>
  <si>
    <t>calcium-dependent cell-cell adhesion via plasma membrane cell adhesion molecules;cellular protein localization;cytoskeleton organization;focal adhesion assembly;G2/M transition of mitotic cell cycle;gene silencing by miRNA;glycerophospholipid biosynthetic process;lamellipodium assembly;negative regulation of hippo signaling;negative regulation of kinase activity;negative regulation of transcription from RNA polymerase II promoter;positive regulation of cellular biosynthetic process;positive regulation of gene silencing by miRNA;positive regulation of I-kappaB kinase/NF-kappaB signaling;positive regulation of MAP kinase activity;positive regulation of protein complex assembly;regulation of cell migration;regulation of cellular response to hypoxia;regulation of GTPase activity;regulation of transcription, DNA-templated;response to hypoxia;transcription, DNA-templated;wound healing, spreading of epidermal cells</t>
  </si>
  <si>
    <t>actin filament binding;alpha-catenin binding;chromatin binding;metal ion binding;transcription corepressor activity</t>
  </si>
  <si>
    <t>adherens junction;cell-cell junction;cytosol;focal adhesion;Golgi apparatus;lamellipodium;microtubule organizing center;nucleus;P-body;plasma membrane;transcription factor complex</t>
  </si>
  <si>
    <t>Hippo signaling pathway;Hippo signaling pathway - multiple species</t>
  </si>
  <si>
    <t>sp|Q96IF1|AJUBA_HUMAN</t>
  </si>
  <si>
    <t>Q96IF1</t>
  </si>
  <si>
    <t>AJUBA_HUMAN</t>
  </si>
  <si>
    <t>LIM domain-containing protein ajuba</t>
  </si>
  <si>
    <t>AJUBA</t>
  </si>
  <si>
    <t>nucleotidyltransferase activity</t>
  </si>
  <si>
    <t>sp|Q96IJ6|GMPPA_HUMAN;tr|A0A087WUI8|A0A087WUI8_HUMAN;tr|F8WD54|F8WD54_HUMAN;tr|C9J255|C9J255_HUMAN;tr|C9JAH0|C9JAH0_HUMAN</t>
  </si>
  <si>
    <t>sp|Q96IJ6|GMPPA_HUMAN;tr|A0A087WUI8|A0A087WUI8_HUMAN</t>
  </si>
  <si>
    <t>Q96IJ6</t>
  </si>
  <si>
    <t>GMPPA_HUMAN</t>
  </si>
  <si>
    <t>Mannose-1-phosphate guanyltransferase alpha</t>
  </si>
  <si>
    <t>GMPPA</t>
  </si>
  <si>
    <t>3'-phosphoadenosine 5'-phosphosulfate metabolic process;positive regulation of transcription from RNA polymerase II promoter</t>
  </si>
  <si>
    <t>cytosol;extracellular exosome;nucleolus;nucleus</t>
  </si>
  <si>
    <t>sp|Q96IU4|ABHEB_HUMAN;tr|B4DQI4|B4DQI4_HUMAN;tr|F8W9U3|F8W9U3_HUMAN</t>
  </si>
  <si>
    <t>Q96IU4</t>
  </si>
  <si>
    <t>ABHEB_HUMAN</t>
  </si>
  <si>
    <t>Protein ABHD14B {ECO:0000305}</t>
  </si>
  <si>
    <t>ABHD14B</t>
  </si>
  <si>
    <t>extracellular exosome;integral component of membrane;mitochondrial proton-transporting ATP synthase complex;mitochondrion</t>
  </si>
  <si>
    <t>sp|Q96IX5|USMG5_HUMAN</t>
  </si>
  <si>
    <t>Q96IX5</t>
  </si>
  <si>
    <t>USMG5_HUMAN</t>
  </si>
  <si>
    <t>Up-regulated during skeletal muscle growth protein 5</t>
  </si>
  <si>
    <t>USMG5</t>
  </si>
  <si>
    <t>actin filament bundle assembly;apoptotic process;apoptotic signaling pathway;interleukin-2 biosynthetic process;negative regulation of B cell proliferation;negative regulation of fibroblast proliferation;negative regulation of T cell proliferation;negative regulation of T cell receptor signaling pathway;negative regulation of transcription from RNA polymerase II promoter;positive regulation of amyloid precursor protein biosynthetic process;positive regulation of apoptotic process;positive regulation of cellular senescence;positive regulation of gene expression;positive regulation of hydrogen peroxide-mediated programmed cell death;transcription, DNA-templated</t>
  </si>
  <si>
    <t>actin binding;enzyme binding;leucine zipper domain binding;transcription corepressor activity</t>
  </si>
  <si>
    <t>actin filament;cytoplasm;nuclear chromatin;nucleus</t>
  </si>
  <si>
    <t>sp|Q96IZ0|PAWR_HUMAN;tr|H0YHP5|H0YHP5_HUMAN;tr|H0YI16|H0YI16_HUMAN;tr|A0A0B4J260|A0A0B4J260_HUMAN;tr|F8W1M8|F8W1M8_HUMAN</t>
  </si>
  <si>
    <t>sp|Q96IZ0|PAWR_HUMAN</t>
  </si>
  <si>
    <t>Q96IZ0</t>
  </si>
  <si>
    <t>PAWR_HUMAN</t>
  </si>
  <si>
    <t>PRKC apoptosis WT1 regulator protein</t>
  </si>
  <si>
    <t>PAWR</t>
  </si>
  <si>
    <t>mRNA 3'-end processing;mRNA export from nucleus;RNA export from nucleus;RNA splicing;termination of RNA polymerase II transcription;viral mRNA export from host cell nucleus</t>
  </si>
  <si>
    <t>nuclear speck;nucleoplasm;THO complex part of transcription export complex;transcription export complex</t>
  </si>
  <si>
    <t>sp|Q96J01|THOC3_HUMAN;tr|D6REC9|D6REC9_HUMAN;tr|D6RGZ2|D6RGZ2_HUMAN;tr|H7C0C5|H7C0C5_HUMAN</t>
  </si>
  <si>
    <t>sp|Q96J01|THOC3_HUMAN;tr|D6REC9|D6REC9_HUMAN</t>
  </si>
  <si>
    <t>Q96J01</t>
  </si>
  <si>
    <t>THOC3_HUMAN</t>
  </si>
  <si>
    <t>THO complex subunit 3</t>
  </si>
  <si>
    <t>ho3</t>
  </si>
  <si>
    <t>THOC3</t>
  </si>
  <si>
    <t>apoptotic process;defense response to virus;inflammatory response;innate immune response;negative regulation of alpha-beta T cell proliferation;negative regulation of apoptotic process;negative regulation of defense response to virus;negative regulation of JNK cascade;negative regulation of NF-kappaB transcription factor activity;negative regulation of type I interferon production;Notch signaling pathway;nucleotide-binding oligomerization domain containing signaling pathway;positive regulation of protein catabolic process;positive regulation of receptor catabolic process;positive regulation of T cell anergy;proteasome-mediated ubiquitin-dependent protein catabolic process;protein autoubiquitination;protein K29-linked ubiquitination;protein K48-linked ubiquitination;protein K63-linked ubiquitination;protein ubiquitination;protein ubiquitination involved in ubiquitin-dependent protein catabolic process;regulation of cell growth;regulation of hematopoietic stem cell differentiation;regulation of protein deubiquitination;ubiquitin-dependent protein catabolic process;viral entry into host cell</t>
  </si>
  <si>
    <t>arrestin family protein binding;CXCR chemokine receptor binding;ligase activity;ribonucleoprotein complex binding;ubiquitin protein ligase activity;ubiquitin-like protein ligase binding;ubiquitin-like protein transferase activity;ubiquitin-protein transferase activity</t>
  </si>
  <si>
    <t>cell cortex;cytoplasm;cytosol;early endosome membrane;extracellular exosome;membrane;nucleoplasm;plasma membrane;protein complex</t>
  </si>
  <si>
    <t>Endocytosis;Non-alcoholic fatty liver disease (NAFLD);TNF signaling pathway;Ubiquitin mediated proteolysis</t>
  </si>
  <si>
    <t>sp|Q96J02|ITCH_HUMAN</t>
  </si>
  <si>
    <t>Q96J02</t>
  </si>
  <si>
    <t>ITCH_HUMAN</t>
  </si>
  <si>
    <t>E3 ubiquitin-protein ligase Itchy homolog</t>
  </si>
  <si>
    <t>tch</t>
  </si>
  <si>
    <t>ITCH</t>
  </si>
  <si>
    <t>ER to Golgi vesicle-mediated transport;Golgi organization;intracellular protein transport;intra-Golgi vesicle-mediated transport;protein glycosylation;protein localization to organelle;protein stabilization;retrograde vesicle-mediated transport, Golgi to ER</t>
  </si>
  <si>
    <t>cis-Golgi network;Golgi apparatus;Golgi cisterna membrane;Golgi membrane;Golgi transport complex;trans-Golgi network membrane</t>
  </si>
  <si>
    <t>sp|Q96JB2|COG3_HUMAN;tr|A0A087WTH9|A0A087WTH9_HUMAN</t>
  </si>
  <si>
    <t>sp|Q96JB2|COG3_HUMAN</t>
  </si>
  <si>
    <t>Q96JB2</t>
  </si>
  <si>
    <t>COG3_HUMAN</t>
  </si>
  <si>
    <t>Conserved oligomeric Golgi complex subunit 3</t>
  </si>
  <si>
    <t>OG complex subunit 3</t>
  </si>
  <si>
    <t>COG3</t>
  </si>
  <si>
    <t>apoptotic nuclear changes;brain development;cell proliferation;endoplasmic reticulum unfolded protein response;mitotic G2 DNA damage checkpoint;mitotic G2/M transition checkpoint;negative regulation of cellular protein catabolic process;negative regulation of MAP kinase activity;negative regulation of NF-kappaB transcription factor activity;negative regulation of protein kinase activity by regulation of protein phosphorylation;negative regulation of protein phosphorylation;negative regulation of protein serine/threonine kinase activity;positive regulation of protein localization to nucleus;positive regulation of protein ubiquitination;positive regulation of signal transduction by p53 class mediator;positive regulation of transcription from RNA polymerase II promoter;protein ufmylation;regulation of cyclin-dependent protein serine/threonine kinase activity;regulation of neuron differentiation;regulation of phosphatase activity</t>
  </si>
  <si>
    <t>cyclin binding;MDM2/MDM4 family protein binding;mitogen-activated protein kinase binding;NF-kappaB binding;protein kinase binding;ubiquitin-like protein ligase binding</t>
  </si>
  <si>
    <t>centrosome;cytoplasm;cytosol;endomembrane system;membrane;nucleolus;nucleus;protein complex</t>
  </si>
  <si>
    <t>sp|Q96JB5|CK5P3_HUMAN;tr|J3QRM1|J3QRM1_HUMAN;tr|J3QQY1|J3QQY1_HUMAN;tr|J3QL86|J3QL86_HUMAN;tr|J3QS62|J3QS62_HUMAN;tr|J3QL95|J3QL95_HUMAN;tr|J3KRI2|J3KRI2_HUMAN;tr|J3KRK4|J3KRK4_HUMAN;tr|J3KS63|J3KS63_HUMAN</t>
  </si>
  <si>
    <t>sp|Q96JB5|CK5P3_HUMAN;tr|J3QRM1|J3QRM1_HUMAN;tr|J3QQY1|J3QQY1_HUMAN</t>
  </si>
  <si>
    <t>Q96JB5</t>
  </si>
  <si>
    <t>CK5P3_HUMAN</t>
  </si>
  <si>
    <t>CDK5 regulatory subunit-associated protein 3 {ECO:0000312}</t>
  </si>
  <si>
    <t>CDK5RAP3</t>
  </si>
  <si>
    <t>autophagy;endosomal vesicle fusion;endosome to lysosome transport;intracellular protein transport;late endosome to lysosome transport;retrograde transport, endosome to plasma membrane</t>
  </si>
  <si>
    <t>AP-3 adaptor complex;HOPS complex;late endosome membrane;lysosomal membrane</t>
  </si>
  <si>
    <t>sp|Q96JC1|VPS39_HUMAN</t>
  </si>
  <si>
    <t>Q96JC1</t>
  </si>
  <si>
    <t>VPS39_HUMAN</t>
  </si>
  <si>
    <t>Vam6/Vps39-like protein</t>
  </si>
  <si>
    <t>VPS39</t>
  </si>
  <si>
    <t>endoplasmic reticulum membrane fusion;Golgi reassembly;mitotic cell cycle;protein deubiquitination;protein K11-linked deubiquitination;protein K48-linked deubiquitination;protein ubiquitination</t>
  </si>
  <si>
    <t>cytoplasm;endoplasmic reticulum lumen;Golgi stack</t>
  </si>
  <si>
    <t>sp|Q96JH7|VCIP1_HUMAN</t>
  </si>
  <si>
    <t>Q96JH7</t>
  </si>
  <si>
    <t>VCIP1_HUMAN</t>
  </si>
  <si>
    <t>Deubiquitinating protein VCIP135</t>
  </si>
  <si>
    <t>VCPIP1</t>
  </si>
  <si>
    <t>cell migration;cell-cell adhesion;cytoskeleton organization</t>
  </si>
  <si>
    <t>ELMO2</t>
  </si>
  <si>
    <t>cell redox homeostasis;peptidyl-cysteine oxidation;platelet degranulation;protein folding;response to endoplasmic reticulum stress</t>
  </si>
  <si>
    <t>protein disulfide isomerase activity;thiol oxidase activity</t>
  </si>
  <si>
    <t>cell surface;endoplasmic reticulum membrane;integral component of membrane;plasma membrane;platelet alpha granule membrane</t>
  </si>
  <si>
    <t>sp|Q96JJ7|TMX3_HUMAN;tr|B4DIE3|B4DIE3_HUMAN;tr|H3BRY0|H3BRY0_HUMAN;tr|H3BT89|H3BT89_HUMAN;tr|H3BVI1|H3BVI1_HUMAN;tr|H3BPB3|H3BPB3_HUMAN</t>
  </si>
  <si>
    <t>sp|Q96JJ7|TMX3_HUMAN;tr|B4DIE3|B4DIE3_HUMAN</t>
  </si>
  <si>
    <t>Q96JJ7</t>
  </si>
  <si>
    <t>TMX3_HUMAN</t>
  </si>
  <si>
    <t>Protein disulfide-isomerase TMX3</t>
  </si>
  <si>
    <t>TMX3</t>
  </si>
  <si>
    <t>attachment of mitotic spindle microtubules to kinetochore;protein localization to kinetochore;protein localization to microtubule;sister chromatid biorientation</t>
  </si>
  <si>
    <t>condensed chromosome;condensed chromosome kinetochore;cytoplasm;nuclear body;nucleoplasm;nucleus;spindle</t>
  </si>
  <si>
    <t>sp|Q96JM3|CHAP1_HUMAN;tr|S4R3K0|S4R3K0_HUMAN</t>
  </si>
  <si>
    <t>sp|Q96JM3|CHAP1_HUMAN</t>
  </si>
  <si>
    <t>Q96JM3</t>
  </si>
  <si>
    <t>CHAP1_HUMAN</t>
  </si>
  <si>
    <t>Chromosome alignment-maintaining phosphoprotein 1</t>
  </si>
  <si>
    <t>CHAMP1</t>
  </si>
  <si>
    <t>covalent chromatin modification;erythrocyte maturation;granulocyte differentiation;macrophage differentiation;transcription, DNA-templated</t>
  </si>
  <si>
    <t>DNA binding transcription factor activity;zinc ion binding</t>
  </si>
  <si>
    <t>sp|Q96JM7|LMBL3_HUMAN;tr|E9PLL7|E9PLL7_HUMAN</t>
  </si>
  <si>
    <t>sp|Q96JM7|LMBL3_HUMAN</t>
  </si>
  <si>
    <t>Q96JM7</t>
  </si>
  <si>
    <t>LMBL3_HUMAN</t>
  </si>
  <si>
    <t>Lethal(3)malignant brain tumor-like protein 3</t>
  </si>
  <si>
    <t>(3)mbt-like protein 3;-l(3)mbt-like protein 3</t>
  </si>
  <si>
    <t>L3MBTL3</t>
  </si>
  <si>
    <t>tr|A0A0A6YYC7|A0A0A6YYC7_HUMAN;sp|Q96JP5|ZFP91_HUMAN;tr|H3BTR0|H3BTR0_HUMAN</t>
  </si>
  <si>
    <t>tr|A0A0A6YYC7|A0A0A6YYC7_HUMAN;sp|Q96JP5|ZFP91_HUMAN</t>
  </si>
  <si>
    <t>A0A0A6YYC7</t>
  </si>
  <si>
    <t>A0A0A6YYC7_HUMAN</t>
  </si>
  <si>
    <t>ZFP91-CNTF</t>
  </si>
  <si>
    <t>negative regulation of cell proliferation;neuron projection development</t>
  </si>
  <si>
    <t>cytoplasm;integral component of membrane</t>
  </si>
  <si>
    <t>sp|Q96JQ2|CLMN_HUMAN</t>
  </si>
  <si>
    <t>Q96JQ2</t>
  </si>
  <si>
    <t>CLMN_HUMAN</t>
  </si>
  <si>
    <t>Calmin</t>
  </si>
  <si>
    <t>CLMN</t>
  </si>
  <si>
    <t>cytoplasm;cytoskeleton;extracellular exosome;nucleus</t>
  </si>
  <si>
    <t>sp|Q96JY6|PDLI2_HUMAN;tr|A0A087WVI1|A0A087WVI1_HUMAN;tr|B3KPU0|B3KPU0_HUMAN;tr|C9JS55|C9JS55_HUMAN;tr|E5RGS7|E5RGS7_HUMAN;tr|A0A087WXJ0|A0A087WXJ0_HUMAN;tr|H0YBP7|H0YBP7_HUMAN;tr|C9J0X3|C9J0X3_HUMAN;tr|C9K0F0|C9K0F0_HUMAN;tr|C9JSR2|C9JSR2_HUMAN;tr|A0A087WUQ1|A0A087WUQ1_HUMAN;tr|C9J760|C9J760_HUMAN;tr|H7C1D1|H7C1D1_HUMAN</t>
  </si>
  <si>
    <t>sp|Q96JY6|PDLI2_HUMAN;tr|A0A087WVI1|A0A087WVI1_HUMAN;tr|B3KPU0|B3KPU0_HUMAN;tr|C9JS55|C9JS55_HUMAN</t>
  </si>
  <si>
    <t>Q96JY6</t>
  </si>
  <si>
    <t>PDLI2_HUMAN</t>
  </si>
  <si>
    <t>PDZ and LIM domain protein 2</t>
  </si>
  <si>
    <t>PDLIM2</t>
  </si>
  <si>
    <t>sp|Q96K17|BT3L4_HUMAN;tr|E9PL10|E9PL10_HUMAN</t>
  </si>
  <si>
    <t>Q96K17</t>
  </si>
  <si>
    <t>BT3L4_HUMAN</t>
  </si>
  <si>
    <t>Transcription factor BTF3 homolog 4</t>
  </si>
  <si>
    <t>BTF3L4</t>
  </si>
  <si>
    <t>sp|Q96K37|S35E1_HUMAN;tr|H7C1I0|H7C1I0_HUMAN</t>
  </si>
  <si>
    <t>Q96K37</t>
  </si>
  <si>
    <t>S35E1_HUMAN</t>
  </si>
  <si>
    <t>Solute carrier family 35 member E1</t>
  </si>
  <si>
    <t>SLC35E1</t>
  </si>
  <si>
    <t>cytosol;Golgi membrane;integral component of membrane</t>
  </si>
  <si>
    <t>sp|Q96K49|TM87B_HUMAN</t>
  </si>
  <si>
    <t>Q96K49</t>
  </si>
  <si>
    <t>TM87B_HUMAN</t>
  </si>
  <si>
    <t>Transmembrane protein 87B {ECO:0000305}</t>
  </si>
  <si>
    <t>TMEM87B</t>
  </si>
  <si>
    <t>base-excision repair;cellular response to DNA damage stimulus;cellular response to UV;monoubiquitinated protein deubiquitination;negative regulation of apoptotic process;negative regulation of cysteine-type endopeptidase activity involved in apoptotic process;negative regulation of G2/M transition of mitotic cell cycle;negative regulation of intrinsic apoptotic signaling pathway in response to DNA damage;negative regulation of transcription, DNA-templated;positive regulation of canonical Wnt signaling pathway;positive regulation of cell growth;protein deubiquitination;response to drug;ubiquitin-dependent protein catabolic process</t>
  </si>
  <si>
    <t>thiol-dependent ubiquitin-specific protease activity;thiol-dependent ubiquitinyl hydrolase activity;ubiquitinyl hydrolase activity;WD40-repeat domain binding</t>
  </si>
  <si>
    <t>cytoplasm;nucleoplasm;SCF ubiquitin ligase complex</t>
  </si>
  <si>
    <t>sp|Q96K76|UBP47_HUMAN</t>
  </si>
  <si>
    <t>Q96K76</t>
  </si>
  <si>
    <t>UBP47_HUMAN</t>
  </si>
  <si>
    <t>Ubiquitin carboxyl-terminal hydrolase 47</t>
  </si>
  <si>
    <t>USP47</t>
  </si>
  <si>
    <t>sp|Q96KA5|CLP1L_HUMAN;tr|G5E9Z2|G5E9Z2_HUMAN</t>
  </si>
  <si>
    <t>Q96KA5</t>
  </si>
  <si>
    <t>CLP1L_HUMAN</t>
  </si>
  <si>
    <t>Cleft lip and palate transmembrane protein 1-like protein</t>
  </si>
  <si>
    <t>LPTM1-like protein</t>
  </si>
  <si>
    <t>CLPTM1L</t>
  </si>
  <si>
    <t>cellular response to UV;mitotic cell cycle;negative regulation of inflammatory response;negative regulation of proteasomal ubiquitin-dependent protein catabolic process;negative regulation of stress-activated MAPK cascade</t>
  </si>
  <si>
    <t>sp|Q96KB5|TOPK_HUMAN;tr|E5RFX4|E5RFX4_HUMAN;tr|E5RIE1|E5RIE1_HUMAN</t>
  </si>
  <si>
    <t>sp|Q96KB5|TOPK_HUMAN;tr|E5RFX4|E5RFX4_HUMAN</t>
  </si>
  <si>
    <t>Q96KB5</t>
  </si>
  <si>
    <t>TOPK_HUMAN</t>
  </si>
  <si>
    <t>Lymphokine-activated killer T-cell-originated protein kinase</t>
  </si>
  <si>
    <t>PBK</t>
  </si>
  <si>
    <t>negative regulation of proteolysis;protein folding;regulation of protein secretion;regulation of translation</t>
  </si>
  <si>
    <t>ATPase activator activity;chaperone binding;DNA binding</t>
  </si>
  <si>
    <t>endoplasmic reticulum;endoplasmic reticulum membrane;integral component of membrane;membrane;nuclear membrane;plasma membrane</t>
  </si>
  <si>
    <t>sp|Q96KC8|DNJC1_HUMAN;tr|Q5T1X2|Q5T1X2_HUMAN</t>
  </si>
  <si>
    <t>sp|Q96KC8|DNJC1_HUMAN</t>
  </si>
  <si>
    <t>Q96KC8</t>
  </si>
  <si>
    <t>DNJC1_HUMAN</t>
  </si>
  <si>
    <t>DnaJ homolog subfamily C member 1</t>
  </si>
  <si>
    <t>DNAJC1</t>
  </si>
  <si>
    <t>tr|E9PS17|E9PS17_HUMAN;sp|Q96KG9|NTKL_HUMAN;tr|E9PK59|E9PK59_HUMAN;tr|E9PPN3|E9PPN3_HUMAN;tr|H0YDH0|H0YDH0_HUMAN;tr|A0A0A0MQX4|A0A0A0MQX4_HUMAN;tr|H0YCI6|H0YCI6_HUMAN</t>
  </si>
  <si>
    <t>tr|E9PS17|E9PS17_HUMAN;sp|Q96KG9|NTKL_HUMAN;tr|E9PK59|E9PK59_HUMAN;tr|E9PPN3|E9PPN3_HUMAN</t>
  </si>
  <si>
    <t>E9PS17</t>
  </si>
  <si>
    <t>E9PS17_HUMAN</t>
  </si>
  <si>
    <t>SCYL1</t>
  </si>
  <si>
    <t>exocyst assembly;Golgi to plasma membrane transport;protein transport;regulation of entry of bacterium into host cell</t>
  </si>
  <si>
    <t>protein kinase binding;protein N-terminus binding;Ral GTPase binding</t>
  </si>
  <si>
    <t>cytosol;exocyst;Flemming body;membrane;plasma membrane</t>
  </si>
  <si>
    <t>sp|Q96KP1|EXOC2_HUMAN;tr|Q2MDF5|Q2MDF5_HUMAN</t>
  </si>
  <si>
    <t>sp|Q96KP1|EXOC2_HUMAN</t>
  </si>
  <si>
    <t>Q96KP1</t>
  </si>
  <si>
    <t>EXOC2_HUMAN</t>
  </si>
  <si>
    <t>Exocyst complex component 2</t>
  </si>
  <si>
    <t>EXOC2</t>
  </si>
  <si>
    <t>glutathione biosynthetic process</t>
  </si>
  <si>
    <t>alanylglutamate dipeptidase activity;carboxypeptidase activity;cytosolic dipeptidase activity;metal ion binding;metallopeptidase activity</t>
  </si>
  <si>
    <t>Arginine and proline metabolism;beta-Alanine metabolism;Histidine metabolism;Metabolic pathways</t>
  </si>
  <si>
    <t>sp|Q96KP4|CNDP2_HUMAN;tr|J3QKT2|J3QKT2_HUMAN;tr|J3KSV5|J3KSV5_HUMAN;tr|A0A087WYZ1|A0A087WYZ1_HUMAN;tr|J3QR27|J3QR27_HUMAN;tr|J3QLU1|J3QLU1_HUMAN;tr|J3QKQ0|J3QKQ0_HUMAN;tr|J3QRD0|J3QRD0_HUMAN;tr|J3QQN6|J3QQN6_HUMAN;tr|J3QRA8|J3QRA8_HUMAN;tr|J3QL02|J3QL02_HUMAN;tr|A0A087WVS2|A0A087WVS2_HUMAN;tr|J3KRD5|J3KRD5_HUMAN;tr|J3QRH4|J3QRH4_HUMAN;tr|J3KSS4|J3KSS4_HUMAN;tr|J3QRP4|J3QRP4_HUMAN;tr|J3KRJ8|J3KRJ8_HUMAN</t>
  </si>
  <si>
    <t>sp|Q96KP4|CNDP2_HUMAN</t>
  </si>
  <si>
    <t>Q96KP4</t>
  </si>
  <si>
    <t>CNDP2_HUMAN</t>
  </si>
  <si>
    <t>Cytosolic non-specific dipeptidase</t>
  </si>
  <si>
    <t>CNDP2</t>
  </si>
  <si>
    <t>histone-lysine N-methyltransferase activity;zinc ion binding</t>
  </si>
  <si>
    <t>chromosome;nucleus</t>
  </si>
  <si>
    <t>tr|A0A0G2JIS2|A0A0G2JIS2_HUMAN;sp|Q96KQ7|EHMT2_HUMAN;tr|A2ABF8|A2ABF8_HUMAN;tr|A0A0G2JIR1|A0A0G2JIR1_HUMAN;tr|A2ABF9|A2ABF9_HUMAN;tr|A0A0G2JK64|A0A0G2JK64_HUMAN</t>
  </si>
  <si>
    <t>A0A0G2JIS2</t>
  </si>
  <si>
    <t>A0A0G2JIS2_HUMAN</t>
  </si>
  <si>
    <t>EHMT2</t>
  </si>
  <si>
    <t>multicellular organism development</t>
  </si>
  <si>
    <t>DNA binding;RNA binding;zinc ion binding</t>
  </si>
  <si>
    <t>chromosome;cytoplasm;nucleus</t>
  </si>
  <si>
    <t>sp|Q96KR1|ZFR_HUMAN;tr|H0Y8W1|H0Y8W1_HUMAN</t>
  </si>
  <si>
    <t>sp|Q96KR1|ZFR_HUMAN</t>
  </si>
  <si>
    <t>Q96KR1</t>
  </si>
  <si>
    <t>ZFR_HUMAN</t>
  </si>
  <si>
    <t>Zinc finger RNA-binding protein</t>
  </si>
  <si>
    <t>ZFR</t>
  </si>
  <si>
    <t>histone H2A acetylation;histone H4 acetylation</t>
  </si>
  <si>
    <t>ATP binding;chromatin binding;DNA binding;helicase activity;protein antigen binding</t>
  </si>
  <si>
    <t>NuA4 histone acetyltransferase complex;nuclear speck;nucleoplasm;Swr1 complex</t>
  </si>
  <si>
    <t>sp|Q96L91|EP400_HUMAN;tr|A0A0A0MR70|A0A0A0MR70_HUMAN</t>
  </si>
  <si>
    <t>sp|Q96L91|EP400_HUMAN</t>
  </si>
  <si>
    <t>Q96L91</t>
  </si>
  <si>
    <t>EP400_HUMAN</t>
  </si>
  <si>
    <t>E1A-binding protein p400</t>
  </si>
  <si>
    <t>EP400</t>
  </si>
  <si>
    <t>endosomal transport;endosome to lysosome transport;establishment of natural killer cell polarity;intracellular protein transport;retrograde transport, endosome to plasma membrane;signal transduction</t>
  </si>
  <si>
    <t>phosphatidylinositol-3-phosphate binding</t>
  </si>
  <si>
    <t>cytosol;early endosome;early endosome membrane;endosome;immunological synapse;nucleoplasm</t>
  </si>
  <si>
    <t>sp|Q96L92|SNX27_HUMAN;tr|A0A0C4DFU6|A0A0C4DFU6_HUMAN;tr|H7C603|H7C603_HUMAN</t>
  </si>
  <si>
    <t>sp|Q96L92|SNX27_HUMAN;tr|A0A0C4DFU6|A0A0C4DFU6_HUMAN</t>
  </si>
  <si>
    <t>Q96L92</t>
  </si>
  <si>
    <t>SNX27_HUMAN</t>
  </si>
  <si>
    <t>Sorting nexin-27</t>
  </si>
  <si>
    <t>SNX27</t>
  </si>
  <si>
    <t>cilium assembly;determination of left/right symmetry;heart development;intraciliary transport involved in cilium assembly;keratinocyte development;negative regulation of epithelial cell proliferation;non-motile cilium assembly;Notch signaling pathway;positive regulation of cell adhesion mediated by integrin;positive regulation of transcription from RNA polymerase II promoter</t>
  </si>
  <si>
    <t>beta-tubulin binding;chromatin binding</t>
  </si>
  <si>
    <t>centrosome;ciliary tip;cilium;cytoplasmic vesicle;intraciliary transport particle B;motile cilium;nucleus</t>
  </si>
  <si>
    <t>sp|Q96LB3|IFT74_HUMAN</t>
  </si>
  <si>
    <t>Q96LB3</t>
  </si>
  <si>
    <t>IFT74_HUMAN</t>
  </si>
  <si>
    <t>Intraflagellar transport protein 74 homolog</t>
  </si>
  <si>
    <t>IFT74</t>
  </si>
  <si>
    <t>sp|Q96LD4|TRI47_HUMAN;tr|A0A0M3HER3|A0A0M3HER3_HUMAN</t>
  </si>
  <si>
    <t>sp|Q96LD4|TRI47_HUMAN</t>
  </si>
  <si>
    <t>Q96LD4</t>
  </si>
  <si>
    <t>TRI47_HUMAN</t>
  </si>
  <si>
    <t>Tripartite motif-containing protein 47</t>
  </si>
  <si>
    <t>TRIM47</t>
  </si>
  <si>
    <t>tr|D6RGK9|D6RGK9_HUMAN;tr|H0Y9C1|H0Y9C1_HUMAN;sp|Q96LI5|CNO6L_HUMAN;sp|Q9ULM6|CNOT6_HUMAN;tr|H0Y9Z5|H0Y9Z5_HUMAN</t>
  </si>
  <si>
    <t>D6RGK9</t>
  </si>
  <si>
    <t>D6RGK9_HUMAN</t>
  </si>
  <si>
    <t>CNOT6L</t>
  </si>
  <si>
    <t>endoplasmic reticulum;mitochondrial inner membrane</t>
  </si>
  <si>
    <t>sp|Q96LJ7|DHRS1_HUMAN;tr|H0YNC2|H0YNC2_HUMAN</t>
  </si>
  <si>
    <t>Q96LJ7</t>
  </si>
  <si>
    <t>DHRS1_HUMAN</t>
  </si>
  <si>
    <t>Dehydrogenase/reductase SDR family member 1</t>
  </si>
  <si>
    <t>DHRS1</t>
  </si>
  <si>
    <t>cellular response to DNA damage stimulus;ISG15-protein conjugation;positive regulation of G1/S transition of mitotic cell cycle;protein K11-linked ubiquitination;protein K48-linked ubiquitination;protein K63-linked ubiquitination</t>
  </si>
  <si>
    <t>ATP binding;ISG15 transferase activity;ubiquitin conjugating enzyme activity;ubiquitin-protein transferase activity</t>
  </si>
  <si>
    <t>sp|Q96LR5|UB2E2_HUMAN;tr|R4GND1|R4GND1_HUMAN;tr|A0A0K0K1B7|A0A0K0K1B7_HUMAN;sp|Q969T4|UB2E3_HUMAN;tr|A0A087X283|A0A087X283_HUMAN;tr|R4GN77|R4GN77_HUMAN;tr|C9J180|C9J180_HUMAN;tr|F8WF15|F8WF15_HUMAN;tr|F8W8F0|F8W8F0_HUMAN</t>
  </si>
  <si>
    <t>sp|Q96LR5|UB2E2_HUMAN;tr|R4GND1|R4GND1_HUMAN;tr|A0A0K0K1B7|A0A0K0K1B7_HUMAN;sp|Q969T4|UB2E3_HUMAN;tr|A0A087X283|A0A087X283_HUMAN;tr|R4GN77|R4GN77_HUMAN;tr|C9J180|C9J180_HUMAN</t>
  </si>
  <si>
    <t>Q96LR5</t>
  </si>
  <si>
    <t>UB2E2_HUMAN</t>
  </si>
  <si>
    <t>Ubiquitin-conjugating enzyme E2 E2</t>
  </si>
  <si>
    <t>UBE2E2</t>
  </si>
  <si>
    <t>Golgi apparatus</t>
  </si>
  <si>
    <t>sp|Q96M27|PRRC1_HUMAN</t>
  </si>
  <si>
    <t>Q96M27</t>
  </si>
  <si>
    <t>PRRC1_HUMAN</t>
  </si>
  <si>
    <t>Protein PRRC1</t>
  </si>
  <si>
    <t>PRRC1</t>
  </si>
  <si>
    <t>tr|H0Y6I6|H0Y6I6_HUMAN;sp|Q96ME1|FXL18_HUMAN</t>
  </si>
  <si>
    <t>H0Y6I6</t>
  </si>
  <si>
    <t>H0Y6I6_HUMAN</t>
  </si>
  <si>
    <t>FBXL18</t>
  </si>
  <si>
    <t>sp|Q96MW1|CCD43_HUMAN;tr|Q86WV7|Q86WV7_HUMAN;tr|K7ER24|K7ER24_HUMAN</t>
  </si>
  <si>
    <t>sp|Q96MW1|CCD43_HUMAN;tr|Q86WV7|Q86WV7_HUMAN</t>
  </si>
  <si>
    <t>Q96MW1</t>
  </si>
  <si>
    <t>CCD43_HUMAN</t>
  </si>
  <si>
    <t>Coiled-coil domain-containing protein 43</t>
  </si>
  <si>
    <t>CCDC43</t>
  </si>
  <si>
    <t>intra-Golgi vesicle-mediated transport;protein transport</t>
  </si>
  <si>
    <t>Golgi membrane;Golgi transport complex</t>
  </si>
  <si>
    <t>tr|H3BQV3|H3BQV3_HUMAN;sp|Q96MW5|COG8_HUMAN;tr|A0A087X1T3|A0A087X1T3_HUMAN;tr|H3BSH5|H3BSH5_HUMAN;tr|H3BMQ9|H3BMQ9_HUMAN;tr|H3BUN2|H3BUN2_HUMAN</t>
  </si>
  <si>
    <t>tr|H3BQV3|H3BQV3_HUMAN;sp|Q96MW5|COG8_HUMAN</t>
  </si>
  <si>
    <t>H3BQV3</t>
  </si>
  <si>
    <t>H3BQV3_HUMAN</t>
  </si>
  <si>
    <t>Conserved oligomeric Golgi complex subunit 8 {ECO:0000256|PIRNR:PIRNR015415}</t>
  </si>
  <si>
    <t>OG complex subunit 8 {ECO:0000256|PIRNR:PIRNR015415}</t>
  </si>
  <si>
    <t>COG8</t>
  </si>
  <si>
    <t>layer formation in cerebral cortex;phosphatidylinositol acyl-chain remodeling;phospholipid biosynthetic process;ventricular system development</t>
  </si>
  <si>
    <t>1-acylglycerol-3-phosphate O-acyltransferase activity;2-acylglycerol-3-phosphate O-acyltransferase activity;lysophospholipid acyltransferase activity</t>
  </si>
  <si>
    <t>sp|Q96N66|MBOA7_HUMAN;tr|A9C4B8|A9C4B8_HUMAN;tr|M0R1Z5|M0R1Z5_HUMAN;tr|H7C2M4|H7C2M4_HUMAN;tr|C9J4E9|C9J4E9_HUMAN;tr|A0A0G2JNX6|A0A0G2JNX6_HUMAN</t>
  </si>
  <si>
    <t>sp|Q96N66|MBOA7_HUMAN;tr|A9C4B8|A9C4B8_HUMAN</t>
  </si>
  <si>
    <t>Q96N66</t>
  </si>
  <si>
    <t>MBOA7_HUMAN</t>
  </si>
  <si>
    <t>Lysophospholipid acyltransferase 7 {ECO:0000305}</t>
  </si>
  <si>
    <t>PLAT 7 {ECO:0000305}</t>
  </si>
  <si>
    <t>MBOAT7</t>
  </si>
  <si>
    <t>activation of GTPase activity;axonogenesis;establishment of neuroblast polarity;interkinetic nuclear migration;microtubule cytoskeleton organization;neuron projection development;positive regulation of peptidyl-serine phosphorylation;positive regulation of vascular associated smooth muscle cell migration;regulation of neurogenesis;small GTPase mediated signal transduction</t>
  </si>
  <si>
    <t>guanyl-nucleotide exchange factor activity;Rac GTPase binding</t>
  </si>
  <si>
    <t>axon;basal part of cell;focal adhesion;growth cone;intracellular;neuron projection</t>
  </si>
  <si>
    <t>sp|Q96N67|DOCK7_HUMAN;tr|H0Y7L2|H0Y7L2_HUMAN;tr|A0A0C4DGY6|A0A0C4DGY6_HUMAN</t>
  </si>
  <si>
    <t>sp|Q96N67|DOCK7_HUMAN;tr|H0Y7L2|H0Y7L2_HUMAN</t>
  </si>
  <si>
    <t>Q96N67</t>
  </si>
  <si>
    <t>DOCK7_HUMAN</t>
  </si>
  <si>
    <t>Dedicator of cytokinesis protein 7</t>
  </si>
  <si>
    <t>DOCK7</t>
  </si>
  <si>
    <t>sp|Q96NB2|SFXN2_HUMAN;tr|R4GMR9|R4GMR9_HUMAN;tr|R4GN74|R4GN74_HUMAN;tr|R4GNC2|R4GNC2_HUMAN;tr|R4GN63|R4GN63_HUMAN;tr|A0A0K0K1C2|A0A0K0K1C2_HUMAN;tr|R4GMW0|R4GMW0_HUMAN;tr|A0A0C4DGR6|A0A0C4DGR6_HUMAN</t>
  </si>
  <si>
    <t>Q96NB2</t>
  </si>
  <si>
    <t>SFXN2_HUMAN</t>
  </si>
  <si>
    <t>Sideroflexin-2</t>
  </si>
  <si>
    <t>SFXN2</t>
  </si>
  <si>
    <t>blastocyst growth;cell division;chromosome organization;intestinal epithelial structure maintenance;mitotic cell cycle;mitotic DNA damage checkpoint;mitotic DNA replication checkpoint;negative regulation of apoptotic process;nuclear DNA replication;ovarian follicle development;preantral ovarian follicle growth;replication fork protection;transcription-coupled nucleotide-excision repair</t>
  </si>
  <si>
    <t>chromosome;nuclear speck;nucleoplasm;nucleus</t>
  </si>
  <si>
    <t>sp|Q96NB3|ZN830_HUMAN</t>
  </si>
  <si>
    <t>Q96NB3</t>
  </si>
  <si>
    <t>ZN830_HUMAN</t>
  </si>
  <si>
    <t>Zinc finger protein 830 {ECO:0000312|HGNC:HGNC:28291}</t>
  </si>
  <si>
    <t>ZNF830</t>
  </si>
  <si>
    <t>tr|K7EK00|K7EK00_HUMAN;sp|Q96ND0|F210A_HUMAN;tr|K7EPG9|K7EPG9_HUMAN;tr|K7ERQ2|K7ERQ2_HUMAN</t>
  </si>
  <si>
    <t>tr|K7EK00|K7EK00_HUMAN;sp|Q96ND0|F210A_HUMAN</t>
  </si>
  <si>
    <t>K7EK00</t>
  </si>
  <si>
    <t>K7EK00_HUMAN</t>
  </si>
  <si>
    <t>FAM210A</t>
  </si>
  <si>
    <t>sp|Q96P11|NSUN5_HUMAN;sp|Q63ZY6|NSN5C_HUMAN;sp|Q3KNT7|NSN5B_HUMAN</t>
  </si>
  <si>
    <t>sp|Q96P11|NSUN5_HUMAN</t>
  </si>
  <si>
    <t>Q96P11</t>
  </si>
  <si>
    <t>NSUN5_HUMAN</t>
  </si>
  <si>
    <t>Probable 28S rRNA (cytosine-C(5))-methyltransferase</t>
  </si>
  <si>
    <t>NSUN5</t>
  </si>
  <si>
    <t>dephosphorylation of RNA polymerase II C-terminal domain;snRNA transcription from RNA polymerase II promoter</t>
  </si>
  <si>
    <t>sp|Q96P16|RPR1A_HUMAN;tr|A0A0C4DGQ6|A0A0C4DGQ6_HUMAN;tr|K7ER50|K7ER50_HUMAN;tr|K7EP82|K7EP82_HUMAN</t>
  </si>
  <si>
    <t>sp|Q96P16|RPR1A_HUMAN;tr|A0A0C4DGQ6|A0A0C4DGQ6_HUMAN</t>
  </si>
  <si>
    <t>Q96P16</t>
  </si>
  <si>
    <t>RPR1A_HUMAN</t>
  </si>
  <si>
    <t>Regulation of nuclear pre-mRNA domain-containing protein 1A</t>
  </si>
  <si>
    <t>RPRD1A</t>
  </si>
  <si>
    <t>GTP binding;GTPase activator activity;GTPase activity;metal ion binding</t>
  </si>
  <si>
    <t>sp|Q96P47|AGAP3_HUMAN;tr|C9J975|C9J975_HUMAN;tr|E7ESL9|E7ESL9_HUMAN;tr|H0Y873|H0Y873_HUMAN;tr|H7C5G0|H7C5G0_HUMAN;tr|H7C4U6|H7C4U6_HUMAN;tr|H7C4F1|H7C4F1_HUMAN</t>
  </si>
  <si>
    <t>sp|Q96P47|AGAP3_HUMAN</t>
  </si>
  <si>
    <t>Q96P47</t>
  </si>
  <si>
    <t>AGAP3_HUMAN</t>
  </si>
  <si>
    <t>Arf-GAP with GTPase, ANK repeat and PH domain-containing protein 3</t>
  </si>
  <si>
    <t>GAP-3</t>
  </si>
  <si>
    <t>AGAP3</t>
  </si>
  <si>
    <t>tr|A0A0A0MSJ2|A0A0A0MSJ2_HUMAN;tr|E7EU13|E7EU13_HUMAN;sp|Q96P48|ARAP1_HUMAN;tr|F5GWN4|F5GWN4_HUMAN;tr|F8WBT0|F8WBT0_HUMAN</t>
  </si>
  <si>
    <t>A0A0A0MSJ2</t>
  </si>
  <si>
    <t>A0A0A0MSJ2_HUMAN</t>
  </si>
  <si>
    <t>ARAP1</t>
  </si>
  <si>
    <t>histone binding;protein transporter activity;Ran GTPase binding</t>
  </si>
  <si>
    <t>cytoplasm;cytosol;membrane;nuclear envelope</t>
  </si>
  <si>
    <t>sp|Q96P70|IPO9_HUMAN</t>
  </si>
  <si>
    <t>Q96P70</t>
  </si>
  <si>
    <t>IPO9_HUMAN</t>
  </si>
  <si>
    <t>Importin-9</t>
  </si>
  <si>
    <t>mp9</t>
  </si>
  <si>
    <t>IPO9</t>
  </si>
  <si>
    <t>intracellular membrane-bounded organelle;membrane</t>
  </si>
  <si>
    <t>tr|F8W8K9|F8W8K9_HUMAN;tr|G5E966|G5E966_HUMAN;tr|B8ZZZ1|B8ZZZ1_HUMAN;sp|Q96PC3|AP1S3_HUMAN</t>
  </si>
  <si>
    <t>F8W8K9</t>
  </si>
  <si>
    <t>F8W8K9_HUMAN</t>
  </si>
  <si>
    <t>AP1S3</t>
  </si>
  <si>
    <t>intracellular receptor signaling pathway;negative regulation of cell growth;wound healing</t>
  </si>
  <si>
    <t>cell surface;integral component of plasma membrane</t>
  </si>
  <si>
    <t>sp|Q96PD2|DCBD2_HUMAN;tr|C9JIW6|C9JIW6_HUMAN</t>
  </si>
  <si>
    <t>sp|Q96PD2|DCBD2_HUMAN</t>
  </si>
  <si>
    <t>Q96PD2</t>
  </si>
  <si>
    <t>DCBD2_HUMAN</t>
  </si>
  <si>
    <t>Discoidin, CUB and LCCL domain-containing protein 2</t>
  </si>
  <si>
    <t>DCBLD2</t>
  </si>
  <si>
    <t>activation of innate immune response;centriole assembly;DNA recombination;DNA repair;DNA replication;glucocorticoid receptor signaling pathway;histone deacetylation;innate immune response;intracellular estrogen receptor signaling pathway;negative regulation of centriole replication;positive regulation of transcription from RNA polymerase II promoter;response to hormone;SMAD protein signal transduction;transcription, DNA-templated</t>
  </si>
  <si>
    <t>ligand-dependent nuclear receptor transcription coactivator activity;protein binding, bridging;RNA binding;RNA polymerase II transcription cofactor activity</t>
  </si>
  <si>
    <t>cytoplasm;intracellular ribonucleoprotein complex;mediator complex;nuclear speck;nucleolus;nucleoplasm;nucleus;transcription factor complex</t>
  </si>
  <si>
    <t>sp|Q96PK6|RBM14_HUMAN;tr|A0A0A6YYI9|A0A0A6YYI9_HUMAN;tr|F8WDX3|F8WDX3_HUMAN;tr|A0A0A0MSL8|A0A0A0MSL8_HUMAN;tr|B8ZZ74|B8ZZ74_HUMAN</t>
  </si>
  <si>
    <t>sp|Q96PK6|RBM14_HUMAN</t>
  </si>
  <si>
    <t>Q96PK6</t>
  </si>
  <si>
    <t>RBM14_HUMAN</t>
  </si>
  <si>
    <t>RNA-binding protein 14</t>
  </si>
  <si>
    <t>RBM14</t>
  </si>
  <si>
    <t>apoptotic process;cellular response to DNA damage stimulus;DNA damage response, signal transduction by p53 class mediator resulting in cell cycle arrest;hemostasis;learning or memory;locomotory behavior;megakaryocyte development;mRNA localization resulting in posttranscriptional regulation of gene expression;negative regulation of intrinsic apoptotic signaling pathway in response to DNA damage by p53 class mediator;platelet alpha granule organization;platelet formation;positive regulation of DNA damage response, signal transduction by p53 class mediator resulting in transcription of p21 class mediator;positive regulation of fat cell differentiation;regulation of cytoplasmic translation;regulation of signal transduction by p53 class mediator;regulation of transcription, DNA-templated;transcription, DNA-templated</t>
  </si>
  <si>
    <t>DNA binding;mRNA 3'-UTR binding;p53 binding;RNA binding;zinc ion binding</t>
  </si>
  <si>
    <t>cytoplasm;dendrite;neuronal cell body;nucleolus;nucleoplasm</t>
  </si>
  <si>
    <t>sp|Q96PM9|Z385A_HUMAN;tr|F8VRY0|F8VRY0_HUMAN;tr|H0YI55|H0YI55_HUMAN;tr|H0YIX3|H0YIX3_HUMAN;tr|F8VWV6|F8VWV6_HUMAN;tr|F8VSJ1|F8VSJ1_HUMAN;tr|F8VQ24|F8VQ24_HUMAN</t>
  </si>
  <si>
    <t>sp|Q96PM9|Z385A_HUMAN;tr|F8VRY0|F8VRY0_HUMAN;tr|H0YI55|H0YI55_HUMAN</t>
  </si>
  <si>
    <t>Q96PM9</t>
  </si>
  <si>
    <t>Z385A_HUMAN</t>
  </si>
  <si>
    <t>Zinc finger protein 385A</t>
  </si>
  <si>
    <t>ZNF385A</t>
  </si>
  <si>
    <t>cellular sodium ion homeostasis;excretion;ion transmembrane transport;negative regulation of potassium ion transmembrane transport;negative regulation of potassium ion transmembrane transporter activity;negative regulation of protein localization to cell surface;negative regulation of sodium ion transmembrane transport;negative regulation of sodium ion transmembrane transporter activity;negative regulation of transcription from RNA polymerase II promoter;positive regulation of caveolin-mediated endocytosis;positive regulation of dendrite extension;positive regulation of endocytosis;positive regulation of protein catabolic process;proteasome-mediated ubiquitin-dependent protein catabolic process;protein K48-linked ubiquitination;protein monoubiquitination;protein polyubiquitination;protein ubiquitination;protein ubiquitination involved in ubiquitin-dependent protein catabolic process;regulation of ion transmembrane transport;regulation of membrane depolarization;regulation of membrane potential;regulation of membrane repolarization;regulation of potassium ion transmembrane transporter activity;regulation of protein catabolic process;response to metal ion;sodium ion transport;ventricular cardiac muscle cell action potential;viral life cycle;water homeostasis</t>
  </si>
  <si>
    <t>ion channel binding;potassium channel inhibitor activity;potassium channel regulator activity;sodium channel inhibitor activity;sodium channel regulator activity;ubiquitin protein ligase activity;ubiquitin-protein transferase activity</t>
  </si>
  <si>
    <t>cytoplasm;cytosol;extracellular exosome;Golgi apparatus;intracellular;multivesicular body;nucleoplasm</t>
  </si>
  <si>
    <t>Aldosterone-regulated sodium reabsorption;Endocytosis;Tight junction;Ubiquitin mediated proteolysis</t>
  </si>
  <si>
    <t>sp|Q96PU5|NED4L_HUMAN;tr|H0Y8H4|H0Y8H4_HUMAN;tr|K7ERN1|K7ERN1_HUMAN</t>
  </si>
  <si>
    <t>sp|Q96PU5|NED4L_HUMAN</t>
  </si>
  <si>
    <t>Q96PU5</t>
  </si>
  <si>
    <t>NED4L_HUMAN</t>
  </si>
  <si>
    <t>E3 ubiquitin-protein ligase NEDD4-like</t>
  </si>
  <si>
    <t>NEDD4L</t>
  </si>
  <si>
    <t>cortical actin cytoskeleton organization;cytoskeleton organization;regulation of cell morphogenesis</t>
  </si>
  <si>
    <t>actin binding;cadherin binding;Rho GTPase binding</t>
  </si>
  <si>
    <t>sp|Q96PY5|FMNL2_HUMAN;tr|C9IZY8|C9IZY8_HUMAN;tr|F8W1F5|F8W1F5_HUMAN;sp|Q8IVF7|FMNL3_HUMAN;sp|O95466|FMNL1_HUMAN</t>
  </si>
  <si>
    <t>sp|Q96PY5|FMNL2_HUMAN;tr|C9IZY8|C9IZY8_HUMAN</t>
  </si>
  <si>
    <t>Q96PY5</t>
  </si>
  <si>
    <t>FMNL2_HUMAN</t>
  </si>
  <si>
    <t>Formin-like protein 2</t>
  </si>
  <si>
    <t>FMNL2</t>
  </si>
  <si>
    <t>pseudouridine synthesis;tRNA processing</t>
  </si>
  <si>
    <t>enzyme binding;pseudouridine synthase activity;RNA binding</t>
  </si>
  <si>
    <t>sp|Q96PZ0|PUS7_HUMAN;tr|E7EUH7|E7EUH7_HUMAN;tr|H0Y863|H0Y863_HUMAN</t>
  </si>
  <si>
    <t>sp|Q96PZ0|PUS7_HUMAN;tr|E7EUH7|E7EUH7_HUMAN</t>
  </si>
  <si>
    <t>Q96PZ0</t>
  </si>
  <si>
    <t>PUS7_HUMAN</t>
  </si>
  <si>
    <t>Pseudouridylate synthase 7 homolog</t>
  </si>
  <si>
    <t>PUS7</t>
  </si>
  <si>
    <t>mitochondrial tRNA 3'-end processing;tRNA 3'-end processing;tRNA 3'-terminal CCA addition</t>
  </si>
  <si>
    <t>5'-3' RNA polymerase activity;ATP binding;ATP:3'-cytidine-cytidine-tRNA adenylyltransferase activity;CTP:3'-cytidine-tRNA cytidylyltransferase activity;CTP:tRNA cytidylyltransferase activity;tRNA binding</t>
  </si>
  <si>
    <t>intracellular;mitochondrial matrix;mitochondrion;nucleoplasm</t>
  </si>
  <si>
    <t>sp|Q96Q11|TRNT1_HUMAN;tr|C9JRS7|C9JRS7_HUMAN;tr|F8W8C3|F8W8C3_HUMAN</t>
  </si>
  <si>
    <t>sp|Q96Q11|TRNT1_HUMAN</t>
  </si>
  <si>
    <t>Q96Q11</t>
  </si>
  <si>
    <t>TRNT1_HUMAN</t>
  </si>
  <si>
    <t>CCA tRNA nucleotidyltransferase 1, mitochondrial</t>
  </si>
  <si>
    <t>TRNT1</t>
  </si>
  <si>
    <t>nuclear-transcribed mRNA catabolic process, nonsense-mediated decay</t>
  </si>
  <si>
    <t>tr|J3KRA9|J3KRA9_HUMAN;sp|Q96Q15|SMG1_HUMAN</t>
  </si>
  <si>
    <t>J3KRA9</t>
  </si>
  <si>
    <t>J3KRA9_HUMAN</t>
  </si>
  <si>
    <t>Non-specific serine/threonine protein kinase {ECO:0000256|SAAS:SAAS00971451}</t>
  </si>
  <si>
    <t>SMG1</t>
  </si>
  <si>
    <t>DNA binding;metal ion binding;protein phosphatase inhibitor activity;RNA binding</t>
  </si>
  <si>
    <t>chromatin;nuclear body;nucleoplasm;nucleus;PTW/PP1 phosphatase complex</t>
  </si>
  <si>
    <t>sp|Q96QC0|PP1RA_HUMAN</t>
  </si>
  <si>
    <t>Q96QC0</t>
  </si>
  <si>
    <t>PP1RA_HUMAN</t>
  </si>
  <si>
    <t>Serine/threonine-protein phosphatase 1 regulatory subunit 10</t>
  </si>
  <si>
    <t>PPP1R10</t>
  </si>
  <si>
    <t>alanine transport;amino acid transmembrane transport;amino acid transport;cellular response to amino acid starvation;cellular response to mechanical stimulus;cerebral cortex development;female pregnancy;glutamate secretion;glycine betaine transport;sodium ion transport</t>
  </si>
  <si>
    <t>amino acid transmembrane transporter activity;symporter activity</t>
  </si>
  <si>
    <t>axon;brush border;dendrite;integral component of plasma membrane;neuronal cell body;plasma membrane;sarcolemma</t>
  </si>
  <si>
    <t>GABAergic synapse;Glutamatergic synapse;Protein digestion and absorption</t>
  </si>
  <si>
    <t>sp|Q96QD8|S38A2_HUMAN;tr|F8VUY8|F8VUY8_HUMAN</t>
  </si>
  <si>
    <t>Q96QD8</t>
  </si>
  <si>
    <t>S38A2_HUMAN</t>
  </si>
  <si>
    <t>Sodium-coupled neutral amino acid transporter 2</t>
  </si>
  <si>
    <t>SLC38A2</t>
  </si>
  <si>
    <t>oxidative phosphorylation;regulation of transcription, DNA-templated;transcription from mitochondrial promoter</t>
  </si>
  <si>
    <t>DNA polymerase processivity factor activity;RNA binding</t>
  </si>
  <si>
    <t>intracellular ribonucleoprotein complex;mitochondrial matrix;mitochondrial nucleoid;mitochondrion</t>
  </si>
  <si>
    <t>sp|Q96QE5|TEFM_HUMAN;tr|J3KTG7|J3KTG7_HUMAN</t>
  </si>
  <si>
    <t>sp|Q96QE5|TEFM_HUMAN</t>
  </si>
  <si>
    <t>Q96QE5</t>
  </si>
  <si>
    <t>TEFM_HUMAN</t>
  </si>
  <si>
    <t>Transcription elongation factor, mitochondrial</t>
  </si>
  <si>
    <t>TEFM</t>
  </si>
  <si>
    <t>lysosome organization;mitochondrial fragmentation involved in apoptotic process;mitochondrion to lysosome transport;negative regulation of cell death;negative regulation of cellular protein localization;negative regulation of gene expression;negative regulation of inflammatory response;negative regulation of late endosome to lysosome transport;negative regulation of lysosomal protein catabolic process;negative regulation of neuron death;negative regulation of protein homooligomerization;neurotransmitter receptor transport, endosome to plasma membrane;positive regulation of canonical Wnt signaling pathway;positive regulation of cellular protein catabolic process;positive regulation of dopamine biosynthetic process;positive regulation of dopamine receptor signaling pathway;positive regulation of gene expression;positive regulation of locomotion involved in locomotory behavior;positive regulation of mitochondrial fission;positive regulation of Wnt protein secretion;protein destabilization;protein localization to organelle;regulation of cellular protein metabolic process;regulation of dendritic spine maintenance;regulation of macroautophagy;regulation of mitochondrion organization;regulation of presynapse assembly;regulation of protein stability;regulation of terminal button organization;retrograde transport, endosome to Golgi;retrograde transport, endosome to plasma membrane;transcytosis;voluntary musculoskeletal movement;Wnt signaling pathway</t>
  </si>
  <si>
    <t>D1 dopamine receptor binding;protein transporter activity</t>
  </si>
  <si>
    <t>cytosol;early endosome;endosome;endosome membrane;extracellular exosome;late endosome;lysosomal membrane;lysosome;mitochondrion-derived vesicle;neuron projection;neuronal cell body;perinuclear region of cytoplasm;postsynaptic density;retromer complex;retromer, cargo-selective complex;tubular endosome</t>
  </si>
  <si>
    <t>sp|Q96QK1|VPS35_HUMAN;tr|I3L4S0|I3L4S0_HUMAN;tr|I3L4P4|I3L4P4_HUMAN</t>
  </si>
  <si>
    <t>sp|Q96QK1|VPS35_HUMAN</t>
  </si>
  <si>
    <t>Q96QK1</t>
  </si>
  <si>
    <t>VPS35_HUMAN</t>
  </si>
  <si>
    <t>Vacuolar protein sorting-associated protein 35</t>
  </si>
  <si>
    <t>VPS35</t>
  </si>
  <si>
    <t>cell differentiation;cell proliferation;regulation of myeloid cell differentiation;transcription, DNA-templated</t>
  </si>
  <si>
    <t>mRNA binding;RNA binding;RNA polymerase II regulatory region sequence-specific DNA binding;single-stranded DNA binding;SMAD binding;transcription factor binding;transcriptional repressor activity, RNA polymerase II transcription regulatory region sequence-specific DNA binding</t>
  </si>
  <si>
    <t>DNA replication factor A complex;nucleus</t>
  </si>
  <si>
    <t>sp|Q96QR8|PURB_HUMAN</t>
  </si>
  <si>
    <t>Q96QR8</t>
  </si>
  <si>
    <t>PURB_HUMAN</t>
  </si>
  <si>
    <t>Transcriptional activator protein Pur-beta</t>
  </si>
  <si>
    <t>PURB</t>
  </si>
  <si>
    <t>retinal binding;retinol binding</t>
  </si>
  <si>
    <t>sp|Q96R05|RET7_HUMAN</t>
  </si>
  <si>
    <t>Q96R05</t>
  </si>
  <si>
    <t>RET7_HUMAN</t>
  </si>
  <si>
    <t>Retinoid-binding protein 7</t>
  </si>
  <si>
    <t>RBP7</t>
  </si>
  <si>
    <t>cell division;chromosome segregation;establishment of spindle orientation;mitotic sister chromatid segregation;positive regulation of intracellular transport;positive regulation of spindle assembly;protein localization to centrosome;regulation of attachment of spindle microtubules to kinetochore;regulation of metaphase plate congression;spindle organization</t>
  </si>
  <si>
    <t>centriolar satellite;condensed chromosome kinetochore;cytoplasm;kinetochore;microtubule plus-end;midbody;mitotic spindle;mitotic spindle pole;spindle microtubule</t>
  </si>
  <si>
    <t>sp|Q96R06|SPAG5_HUMAN;tr|K7ELC8|K7ELC8_HUMAN;tr|J3KTQ0|J3KTQ0_HUMAN;tr|E9PMD0|E9PMD0_HUMAN</t>
  </si>
  <si>
    <t>sp|Q96R06|SPAG5_HUMAN</t>
  </si>
  <si>
    <t>Q96R06</t>
  </si>
  <si>
    <t>SPAG5_HUMAN</t>
  </si>
  <si>
    <t>Sperm-associated antigen 5</t>
  </si>
  <si>
    <t>SPAG5</t>
  </si>
  <si>
    <t>negative regulation of transcription, DNA-templated;positive regulation of cell proliferation;protein homooligomerization;transcription, DNA-templated</t>
  </si>
  <si>
    <t>cell junction;cytoplasm;intracellular membrane-bounded organelle;nuclear body;nucleoplasm;nucleus</t>
  </si>
  <si>
    <t>sp|Q96RE7|NACC1_HUMAN;tr|K7ENW4|K7ENW4_HUMAN;sp|Q96BF6|NACC2_HUMAN</t>
  </si>
  <si>
    <t>sp|Q96RE7|NACC1_HUMAN</t>
  </si>
  <si>
    <t>Q96RE7</t>
  </si>
  <si>
    <t>NACC1_HUMAN</t>
  </si>
  <si>
    <t>Nucleus accumbens-associated protein 1</t>
  </si>
  <si>
    <t>NACC1</t>
  </si>
  <si>
    <t>cleavage furrow formation;endocytosis;endosomal transport;mitotic cytokinesis;positive regulation of GTPase activity;protein transport</t>
  </si>
  <si>
    <t>phosphatidylinositol-4,5-bisphosphate binding</t>
  </si>
  <si>
    <t>cytoplasmic vesicle;cytoplasmic vesicle membrane;endosome membrane;extracellular exosome;extrinsic component of cytoplasmic side of plasma membrane</t>
  </si>
  <si>
    <t>sp|Q96RF0|SNX18_HUMAN</t>
  </si>
  <si>
    <t>Q96RF0</t>
  </si>
  <si>
    <t>SNX18_HUMAN</t>
  </si>
  <si>
    <t>Sorting nexin-18</t>
  </si>
  <si>
    <t>SNX18</t>
  </si>
  <si>
    <t>tr|A0A0A0MQR4|A0A0A0MQR4_HUMAN;sp|Q96RK0|CIC_HUMAN;tr|I3L2J0|I3L2J0_HUMAN</t>
  </si>
  <si>
    <t>A0A0A0MQR4</t>
  </si>
  <si>
    <t>A0A0A0MQR4_HUMAN</t>
  </si>
  <si>
    <t>CIC</t>
  </si>
  <si>
    <t>cytoplasm;mediator complex;membrane;nucleoplasm;nucleus</t>
  </si>
  <si>
    <t>sp|Q96RN5|MED15_HUMAN;tr|G3V1P5|G3V1P5_HUMAN;tr|F8WDM6|F8WDM6_HUMAN;tr|F2Z2B7|F2Z2B7_HUMAN;tr|H7C308|H7C308_HUMAN</t>
  </si>
  <si>
    <t>sp|Q96RN5|MED15_HUMAN;tr|G3V1P5|G3V1P5_HUMAN</t>
  </si>
  <si>
    <t>Q96RN5</t>
  </si>
  <si>
    <t>MED15_HUMAN</t>
  </si>
  <si>
    <t>Mediator of RNA polymerase II transcription subunit 15</t>
  </si>
  <si>
    <t>MED15</t>
  </si>
  <si>
    <t>mitochondrial translational elongation</t>
  </si>
  <si>
    <t>sp|Q96RP9|EFGM_HUMAN;tr|C9IZ01|C9IZ01_HUMAN;tr|F8WAU4|F8WAU4_HUMAN</t>
  </si>
  <si>
    <t>Q96RP9</t>
  </si>
  <si>
    <t>EFGM_HUMAN</t>
  </si>
  <si>
    <t>Elongation factor G, mitochondrial {ECO:0000255|HAMAP-Rule:MF_03061}</t>
  </si>
  <si>
    <t>F-Gmt {ECO:0000255|HAMAP-Rule:MF_03061}</t>
  </si>
  <si>
    <t>GFM1</t>
  </si>
  <si>
    <t>retrograde vesicle-mediated transport, Golgi to ER</t>
  </si>
  <si>
    <t>cytoplasm;endoplasmic reticulum membrane;endoplasmic reticulum-Golgi intermediate compartment membrane;Golgi apparatus;integral component of membrane;intracellular membrane-bounded organelle;membrane;nucleolus;nucleus</t>
  </si>
  <si>
    <t>sp|Q96RQ1|ERGI2_HUMAN;tr|A0A087WU02|A0A087WU02_HUMAN;tr|H0YI58|H0YI58_HUMAN;tr|F8W0R1|F8W0R1_HUMAN;tr|F8VR88|F8VR88_HUMAN;tr|F8VUZ2|F8VUZ2_HUMAN;tr|H0YI50|H0YI50_HUMAN;tr|F8VPA6|F8VPA6_HUMAN;tr|H0YHJ8|H0YHJ8_HUMAN</t>
  </si>
  <si>
    <t>sp|Q96RQ1|ERGI2_HUMAN;tr|A0A087WU02|A0A087WU02_HUMAN;tr|H0YI58|H0YI58_HUMAN;tr|F8W0R1|F8W0R1_HUMAN;tr|F8VR88|F8VR88_HUMAN;tr|F8VUZ2|F8VUZ2_HUMAN;tr|H0YI50|H0YI50_HUMAN;tr|F8VPA6|F8VPA6_HUMAN</t>
  </si>
  <si>
    <t>Q96RQ1</t>
  </si>
  <si>
    <t>ERGI2_HUMAN</t>
  </si>
  <si>
    <t>Endoplasmic reticulum-Golgi intermediate compartment protein 2</t>
  </si>
  <si>
    <t>ERGIC2</t>
  </si>
  <si>
    <t>ATP binding;biotin carboxylase activity;metal ion binding</t>
  </si>
  <si>
    <t>tr|E9PHF7|E9PHF7_HUMAN;sp|Q96RQ3|MCCA_HUMAN;tr|F5GYT8|F5GYT8_HUMAN;tr|E9PG35|E9PG35_HUMAN;tr|G5E9X5|G5E9X5_HUMAN</t>
  </si>
  <si>
    <t>E9PHF7</t>
  </si>
  <si>
    <t>E9PHF7_HUMAN</t>
  </si>
  <si>
    <t>MCCC1</t>
  </si>
  <si>
    <t>7-methylguanosine cap hypermethylation;7-methylguanosine RNA capping;regulation of lipid metabolic process;regulation of transcription, DNA-templated;ribonucleoprotein complex biogenesis;ribonucleoprotein complex import into nucleus;spliceosomal snRNP assembly;transcription, DNA-templated</t>
  </si>
  <si>
    <t>RNA methyltransferase activity;RNA trimethylguanosine synthase activity</t>
  </si>
  <si>
    <t>Cajal body;cytoplasm;cytosol;extracellular space;nucleolus;nucleoplasm;nucleus;small nuclear ribonucleoprotein complex</t>
  </si>
  <si>
    <t>sp|Q96RS0|TGS1_HUMAN</t>
  </si>
  <si>
    <t>Q96RS0</t>
  </si>
  <si>
    <t>TGS1_HUMAN</t>
  </si>
  <si>
    <t>Trimethylguanosine synthase</t>
  </si>
  <si>
    <t>TGS1</t>
  </si>
  <si>
    <t>immune system process</t>
  </si>
  <si>
    <t>sp|Q96RS6|NUDC1_HUMAN;tr|E5RGX7|E5RGX7_HUMAN</t>
  </si>
  <si>
    <t>sp|Q96RS6|NUDC1_HUMAN</t>
  </si>
  <si>
    <t>Q96RS6</t>
  </si>
  <si>
    <t>NUDC1_HUMAN</t>
  </si>
  <si>
    <t>NudC domain-containing protein 1</t>
  </si>
  <si>
    <t>NUDCD1</t>
  </si>
  <si>
    <t>basal protein localization;cell adhesion;cell cycle;cell growth;cellular response to tumor necrosis factor;epidermal growth factor receptor signaling pathway;ERBB2 signaling pathway;establishment or maintenance of epithelial cell apical/basal polarity;integrin-mediated signaling pathway;intermediate filament cytoskeleton organization;negative regulation of monocyte chemotactic protein-1 production;negative regulation of NF-kappaB transcription factor activity;negative regulation of nucleotide-binding oligomerization domain containing 2 signaling pathway;protein targeting;response to lipopolysaccharide;response to muramyl dipeptide;signal transduction</t>
  </si>
  <si>
    <t>ErbB-2 class receptor binding;integrin binding;receptor binding;structural constituent of cytoskeleton</t>
  </si>
  <si>
    <t>basal plasma membrane;basement membrane;basolateral plasma membrane;cell junction;cytoplasm;hemidesmosome;nuclear membrane;nuclear speck;nucleus;plasma membrane</t>
  </si>
  <si>
    <t>sp|Q96RT1|LAP2_HUMAN;tr|B4DIP2|B4DIP2_HUMAN;tr|H0YA04|H0YA04_HUMAN</t>
  </si>
  <si>
    <t>sp|Q96RT1|LAP2_HUMAN</t>
  </si>
  <si>
    <t>Q96RT1</t>
  </si>
  <si>
    <t>ERBIN_HUMAN</t>
  </si>
  <si>
    <t>Erbin {ECO:0000303|PubMed:10878805}</t>
  </si>
  <si>
    <t>ERBIN</t>
  </si>
  <si>
    <t>microtubule nucleation</t>
  </si>
  <si>
    <t>gamma-tubulin binding</t>
  </si>
  <si>
    <t>microtubule organizing center;spindle pole</t>
  </si>
  <si>
    <t>tr|E7EQL8|E7EQL8_HUMAN;sp|Q96RT7|GCP6_HUMAN</t>
  </si>
  <si>
    <t>E7EQL8</t>
  </si>
  <si>
    <t>E7EQL8_HUMAN</t>
  </si>
  <si>
    <t>TUBGCP6</t>
  </si>
  <si>
    <t>tr|B7ZL14|B7ZL14_HUMAN;tr|H0Y7W6|H0Y7W6_HUMAN;sp|Q96RU3|FNBP1_HUMAN</t>
  </si>
  <si>
    <t>B7ZL14</t>
  </si>
  <si>
    <t>B7ZL14_HUMAN</t>
  </si>
  <si>
    <t>protein phosphorylation;regulation of signal transduction by p53 class mediator;tRNA processing;tRNA threonylcarbamoyladenosine metabolic process</t>
  </si>
  <si>
    <t>ATP binding;hydrolase activity;p53 binding;protein serine/threonine kinase activity</t>
  </si>
  <si>
    <t>cytosol;EKC/KEOPS complex;membrane;nucleoplasm;nucleus</t>
  </si>
  <si>
    <t>sp|Q96S44|PRPK_HUMAN;tr|Q5JZ02|Q5JZ02_HUMAN</t>
  </si>
  <si>
    <t>sp|Q96S44|PRPK_HUMAN</t>
  </si>
  <si>
    <t>Q96S44</t>
  </si>
  <si>
    <t>PRPK_HUMAN</t>
  </si>
  <si>
    <t>TP53-regulating kinase</t>
  </si>
  <si>
    <t>TP53RK</t>
  </si>
  <si>
    <t>attachment of GPI anchor to protein</t>
  </si>
  <si>
    <t>endoplasmic reticulum membrane;GPI-anchor transamidase complex;membrane</t>
  </si>
  <si>
    <t>sp|Q96S52|PIGS_HUMAN;tr|K7EN97|K7EN97_HUMAN</t>
  </si>
  <si>
    <t>sp|Q96S52|PIGS_HUMAN</t>
  </si>
  <si>
    <t>Q96S52</t>
  </si>
  <si>
    <t>PIGS_HUMAN</t>
  </si>
  <si>
    <t>GPI transamidase component PIG-S</t>
  </si>
  <si>
    <t>PIGS</t>
  </si>
  <si>
    <t>DNA replication;DNA synthesis involved in DNA repair;innate immune response;regulation of DNA-dependent DNA replication initiation</t>
  </si>
  <si>
    <t>ATP binding;ATPase activity;DNA binding;identical protein binding;metal ion binding</t>
  </si>
  <si>
    <t>membrane;nucleus;perinuclear region of cytoplasm</t>
  </si>
  <si>
    <t>sp|Q96S55|WRIP1_HUMAN</t>
  </si>
  <si>
    <t>Q96S55</t>
  </si>
  <si>
    <t>WRIP1_HUMAN</t>
  </si>
  <si>
    <t>ATPase WRNIP1</t>
  </si>
  <si>
    <t>WRNIP1</t>
  </si>
  <si>
    <t>axon guidance;MAPK cascade;microtubule nucleation;negative regulation of ERK1 and ERK2 cascade;protein complex assembly</t>
  </si>
  <si>
    <t>enzyme binding;Ran GTPase binding;Ras guanyl-nucleotide exchange factor activity</t>
  </si>
  <si>
    <t>cytoplasm;cytosol;microtubule associated complex;nucleus;plasma membrane</t>
  </si>
  <si>
    <t>sp|Q96S59|RANB9_HUMAN</t>
  </si>
  <si>
    <t>Q96S59</t>
  </si>
  <si>
    <t>RANB9_HUMAN</t>
  </si>
  <si>
    <t>Ran-binding protein 9</t>
  </si>
  <si>
    <t>anBP9</t>
  </si>
  <si>
    <t>RANBP9</t>
  </si>
  <si>
    <t>chloride channel activity</t>
  </si>
  <si>
    <t>chloride channel complex;endoplasmic reticulum;Golgi apparatus;intracellular membrane-bounded organelle;membrane;nucleus</t>
  </si>
  <si>
    <t>sp|Q96S66|CLCC1_HUMAN</t>
  </si>
  <si>
    <t>Q96S66</t>
  </si>
  <si>
    <t>CLCC1_HUMAN</t>
  </si>
  <si>
    <t>Chloride channel CLIC-like protein 1</t>
  </si>
  <si>
    <t>CLCC1</t>
  </si>
  <si>
    <t>tr|C9JJV6|C9JJV6_HUMAN;tr|C9JZL8|C9JZL8_HUMAN;tr|C9J5M0|C9J5M0_HUMAN;tr|C9JC07|C9JC07_HUMAN;sp|Q96S97|MYADM_HUMAN</t>
  </si>
  <si>
    <t>C9JJV6</t>
  </si>
  <si>
    <t>C9JJV6_HUMAN</t>
  </si>
  <si>
    <t>MYADM</t>
  </si>
  <si>
    <t>apoptotic process;endosome organization;positive regulation of autophagy;positive regulation of intrinsic apoptotic signaling pathway;protein localization to plasma membrane;vesicle organization</t>
  </si>
  <si>
    <t>metal ion binding;phosphatidylinositol-3-phosphate binding;phosphatidylinositol-4-phosphate binding;phosphatidylinositol-5-phosphate binding</t>
  </si>
  <si>
    <t>endosome membrane;lysosomal membrane;lysosome;nucleus;perinuclear region of cytoplasm</t>
  </si>
  <si>
    <t>sp|Q96S99|PKHF1_HUMAN;tr|K7ELB8|K7ELB8_HUMAN;tr|K7EIX0|K7EIX0_HUMAN</t>
  </si>
  <si>
    <t>sp|Q96S99|PKHF1_HUMAN;tr|K7ELB8|K7ELB8_HUMAN</t>
  </si>
  <si>
    <t>Q96S99</t>
  </si>
  <si>
    <t>PKHF1_HUMAN</t>
  </si>
  <si>
    <t>Pleckstrin homology domain-containing family F member 1</t>
  </si>
  <si>
    <t>H domain-containing family F member 1</t>
  </si>
  <si>
    <t>PLEKHF1</t>
  </si>
  <si>
    <t>cell cycle arrest;cell differentiation;cell migration;cellular response to morphine;filopodium assembly;modulation of chemical synaptic transmission;negative regulation of cell growth;nervous system development;regulation of cell growth by extracellular stimulus;regulation of cell proliferation;regulation of exit from mitosis;regulation of opioid receptor signaling pathway;RNA splicing</t>
  </si>
  <si>
    <t>actin binding;protein phosphatase 1 binding;protein phosphatase inhibitor activity</t>
  </si>
  <si>
    <t>adherens junction;cytoplasm;cytoskeleton;dendritic spine;filopodium;lamellipodium;nucleoplasm;plasma membrane;protein phosphatase type 1 complex;ruffle membrane</t>
  </si>
  <si>
    <t>sp|Q96SB3|NEB2_HUMAN;tr|D3DTX6|D3DTX6_HUMAN</t>
  </si>
  <si>
    <t>Q96SB3</t>
  </si>
  <si>
    <t>NEB2_HUMAN</t>
  </si>
  <si>
    <t>Neurabin-2</t>
  </si>
  <si>
    <t>PPP1R9B</t>
  </si>
  <si>
    <t>chromosome segregation;innate immune response;intracellular signal transduction;negative regulation of viral genome replication;positive regulation of viral genome replication;protein phosphorylation;regulation of mRNA processing;regulation of mRNA splicing, via spliceosome;RNA splicing;sperm chromatin condensation;spliceosomal complex assembly;viral process</t>
  </si>
  <si>
    <t>ATP binding;magnesium ion binding;protein kinase activity;protein serine/threonine kinase activity;RNA binding</t>
  </si>
  <si>
    <t>cytoplasm;cytosol;endoplasmic reticulum;nuclear matrix;nucleus;plasma membrane</t>
  </si>
  <si>
    <t>sp|Q96SB4|SRPK1_HUMAN;tr|H3BLV9|H3BLV9_HUMAN;tr|Q5R363|Q5R363_HUMAN;tr|D6RBF8|D6RBF8_HUMAN;tr|H0Y932|H0Y932_HUMAN;tr|D6RBM8|D6RBM8_HUMAN</t>
  </si>
  <si>
    <t>sp|Q96SB4|SRPK1_HUMAN;tr|H3BLV9|H3BLV9_HUMAN;tr|Q5R363|Q5R363_HUMAN</t>
  </si>
  <si>
    <t>Q96SB4</t>
  </si>
  <si>
    <t>SRPK1_HUMAN</t>
  </si>
  <si>
    <t>SRSF protein kinase 1</t>
  </si>
  <si>
    <t>SRPK1</t>
  </si>
  <si>
    <t>mRNA processing;mRNA transport;regulation of DNA-templated transcription, elongation;regulation of histone H3-K36 trimethylation;regulation of histone H4 acetylation;regulation of mRNA export from nucleus;regulation of mRNA processing;RNA splicing;transcription elongation from RNA polymerase II promoter;transcription from RNA polymerase II promoter</t>
  </si>
  <si>
    <t>sp|Q96ST2|IWS1_HUMAN</t>
  </si>
  <si>
    <t>Q96ST2</t>
  </si>
  <si>
    <t>IWS1_HUMAN</t>
  </si>
  <si>
    <t>Protein IWS1 homolog</t>
  </si>
  <si>
    <t>IWS1</t>
  </si>
  <si>
    <t>activation of innate immune response;aging;cellular protein localization;cellular response to dopamine;cellular response to glucose stimulus;DNA replication;hematopoietic progenitor cell differentiation;histone deacetylation;in utero embryonic development;negative regulation of apoptotic process;negative regulation of circadian rhythm;negative regulation of histone H3-K27 acetylation;negative regulation of protein localization to nucleus;negative regulation of transcription from RNA polymerase II promoter;negative regulation of transcription regulatory region DNA binding;negative regulation of transcription, DNA-templated;positive regulation of chromatin silencing;positive regulation of defense response to virus by host;positive regulation of G2/M transition of mitotic cell cycle;positive regulation of transcription from RNA polymerase II promoter;protein deacetylation;regulation of hormone levels;regulation of lipid metabolic process;regulation of megakaryocyte differentiation;regulation of transcription from RNA polymerase II promoter in response to oxidative stress;response to methylglyoxal;rhythmic process;transcription, DNA-templated</t>
  </si>
  <si>
    <t>chromatin binding;DNA binding transcription factor activity;protein complex binding;protein deacetylase activity;RNA binding;RNA polymerase II activating transcription factor binding;RNA polymerase II repressing transcription factor binding;RNA polymerase II transcription corepressor activity;transcription regulatory region sequence-specific DNA binding</t>
  </si>
  <si>
    <t>kinetochore;nucleolus;nucleoplasm;nucleus;Sin3 complex;transcription factor complex;transcriptional repressor complex</t>
  </si>
  <si>
    <t>Epstein-Barr virus infection;Huntington disease;Thyroid hormone signaling pathway;Transcriptional misregulation in cancer</t>
  </si>
  <si>
    <t>sp|Q96ST3|SIN3A_HUMAN;tr|H3BP90|H3BP90_HUMAN;tr|H3BNZ3|H3BNZ3_HUMAN</t>
  </si>
  <si>
    <t>sp|Q96ST3|SIN3A_HUMAN</t>
  </si>
  <si>
    <t>Q96ST3</t>
  </si>
  <si>
    <t>SIN3A_HUMAN</t>
  </si>
  <si>
    <t>Paired amphipathic helix protein Sin3a</t>
  </si>
  <si>
    <t>SIN3A</t>
  </si>
  <si>
    <t>bile acid biosynthetic process</t>
  </si>
  <si>
    <t>lipid binding;sterol transporter activity</t>
  </si>
  <si>
    <t>cytosol;Golgi apparatus;intracellular membrane-bounded organelle;late endosome membrane</t>
  </si>
  <si>
    <t>sp|Q96SU4|OSBL9_HUMAN;tr|A0A096LPC8|A0A096LPC8_HUMAN;tr|H0YE19|H0YE19_HUMAN</t>
  </si>
  <si>
    <t>sp|Q96SU4|OSBL9_HUMAN;tr|A0A096LPC8|A0A096LPC8_HUMAN</t>
  </si>
  <si>
    <t>Q96SU4</t>
  </si>
  <si>
    <t>OSBL9_HUMAN</t>
  </si>
  <si>
    <t>Oxysterol-binding protein-related protein 9</t>
  </si>
  <si>
    <t>RP-9;SBP-related protein 9</t>
  </si>
  <si>
    <t>OSBPL9</t>
  </si>
  <si>
    <t>tr|J3QT87|J3QT87_HUMAN;sp|Q96SW2|CRBN_HUMAN</t>
  </si>
  <si>
    <t>J3QT87</t>
  </si>
  <si>
    <t>J3QT87_HUMAN</t>
  </si>
  <si>
    <t>CRBN</t>
  </si>
  <si>
    <t>sp|Q96SY0|VWA9_HUMAN;tr|B4DJL6|B4DJL6_HUMAN;tr|B4DVT3|B4DVT3_HUMAN;tr|H3BRY6|H3BRY6_HUMAN;tr|H3BP17|H3BP17_HUMAN;tr|H3BMK7|H3BMK7_HUMAN</t>
  </si>
  <si>
    <t>sp|Q96SY0|VWA9_HUMAN;tr|B4DJL6|B4DJL6_HUMAN;tr|B4DVT3|B4DVT3_HUMAN;tr|H3BRY6|H3BRY6_HUMAN</t>
  </si>
  <si>
    <t>Q96SY0</t>
  </si>
  <si>
    <t>INT14_HUMAN</t>
  </si>
  <si>
    <t>Integrator complex subunit 14 {ECO:0000312|HGNC:HGNC:25372}</t>
  </si>
  <si>
    <t>INTS14</t>
  </si>
  <si>
    <t>oxidation-reduction process;sulfur amino acid catabolic process</t>
  </si>
  <si>
    <t>cysteamine dioxygenase activity;metal ion binding</t>
  </si>
  <si>
    <t>Metabolic pathways;Taurine and hypotaurine metabolism</t>
  </si>
  <si>
    <t>sp|Q96SZ5|AEDO_HUMAN</t>
  </si>
  <si>
    <t>Q96SZ5</t>
  </si>
  <si>
    <t>AEDO_HUMAN</t>
  </si>
  <si>
    <t>2-aminoethanethiol dioxygenase</t>
  </si>
  <si>
    <t>ADO</t>
  </si>
  <si>
    <t>brain development;mitochondrial tRNA modification;negative regulation of cyclin-dependent protein serine/threonine kinase activity;positive regulation of mitochondrial translation;positive regulation of translational fidelity;regulation of neuron differentiation</t>
  </si>
  <si>
    <t>4 iron, 4 sulfur cluster binding;metal ion binding;N6-isopentenyladenosine methylthiotransferase activity;protein complex binding;protein kinase binding</t>
  </si>
  <si>
    <t>sp|Q96SZ6|CK5P1_HUMAN;tr|H0Y721|H0Y721_HUMAN</t>
  </si>
  <si>
    <t>Q96SZ6</t>
  </si>
  <si>
    <t>CK5P1_HUMAN</t>
  </si>
  <si>
    <t>CDK5 regulatory subunit-associated protein 1</t>
  </si>
  <si>
    <t>CDK5RAP1</t>
  </si>
  <si>
    <t>negative regulation of nuclear-transcribed mRNA catabolic process, nonsense-mediated decay;neuron development;selenocysteine incorporation;striatum development</t>
  </si>
  <si>
    <t>mRNA 3'-UTR binding;ribonucleoprotein complex binding;RNA binding;selenocysteine insertion sequence binding</t>
  </si>
  <si>
    <t>sp|Q96T21|SEBP2_HUMAN;tr|Q5HYY5|Q5HYY5_HUMAN</t>
  </si>
  <si>
    <t>Q96T21</t>
  </si>
  <si>
    <t>SEBP2_HUMAN</t>
  </si>
  <si>
    <t>Selenocysteine insertion sequence-binding protein 2</t>
  </si>
  <si>
    <t>ECIS-binding protein 2</t>
  </si>
  <si>
    <t>SECISBP2</t>
  </si>
  <si>
    <t>tr|A0A087WWP4|A0A087WWP4_HUMAN;sp|Q96T37|RBM15_HUMAN</t>
  </si>
  <si>
    <t>A0A087WWP4</t>
  </si>
  <si>
    <t>A0A087WWP4_HUMAN</t>
  </si>
  <si>
    <t>RBM15</t>
  </si>
  <si>
    <t>endocytosis;phosphatidylinositol biosynthetic process;regulation of endocytosis</t>
  </si>
  <si>
    <t>lipid binding;metal ion binding;protein transporter activity;SH2 domain binding;SH3 domain binding</t>
  </si>
  <si>
    <t>cytosol;early endosome membrane;endosome;intracellular membrane-bounded organelle;nuclear speck</t>
  </si>
  <si>
    <t>sp|Q96T51|RUFY1_HUMAN;tr|J3KPP6|J3KPP6_HUMAN;tr|H0Y9Y8|H0Y9Y8_HUMAN;tr|H0YAC8|H0YAC8_HUMAN</t>
  </si>
  <si>
    <t>sp|Q96T51|RUFY1_HUMAN</t>
  </si>
  <si>
    <t>Q96T51</t>
  </si>
  <si>
    <t>RUFY1_HUMAN</t>
  </si>
  <si>
    <t>RUN and FYVE domain-containing protein 1</t>
  </si>
  <si>
    <t>RUFY1</t>
  </si>
  <si>
    <t>tr|M0QYH2|M0QYH2_HUMAN;sp|Q96T60|PNKP_HUMAN;tr|M0R3C8|M0R3C8_HUMAN;tr|A0A0D9SFL2|A0A0D9SFL2_HUMAN;tr|M0QYI1|M0QYI1_HUMAN;tr|A0A0D9SFD6|A0A0D9SFD6_HUMAN;tr|A0A0D9SEV0|A0A0D9SEV0_HUMAN;tr|M0R000|M0R000_HUMAN</t>
  </si>
  <si>
    <t>tr|M0QYH2|M0QYH2_HUMAN;sp|Q96T60|PNKP_HUMAN;tr|M0R3C8|M0R3C8_HUMAN;tr|A0A0D9SFL2|A0A0D9SFL2_HUMAN</t>
  </si>
  <si>
    <t>M0QYH2</t>
  </si>
  <si>
    <t>M0QYH2_HUMAN</t>
  </si>
  <si>
    <t>PNKP</t>
  </si>
  <si>
    <t>cellular response to DNA damage stimulus;chromosome segregation;DNA metabolic process;DNA repair;iron-sulfur cluster assembly;nucleotide-excision repair;phosphorelay signal transduction system;positive regulation of transcription, DNA-templated;response to hormone;transcription, DNA-templated</t>
  </si>
  <si>
    <t>enzyme binding;estrogen receptor binding;protein binding, bridging;receptor signaling complex scaffold activity;transcription coactivator activity</t>
  </si>
  <si>
    <t>CIA complex;cytoplasm;cytosol;holo TFIIH complex;membrane;MMXD complex;nucleoplasm;nucleus;spindle</t>
  </si>
  <si>
    <t>sp|Q96T76|MMS19_HUMAN;tr|H0Y746|H0Y746_HUMAN;tr|Q5T454|Q5T454_HUMAN;tr|H7C1W5|H7C1W5_HUMAN;tr|B0QZ77|B0QZ77_HUMAN;tr|F8WCH8|F8WCH8_HUMAN;tr|H0Y7V3|H0Y7V3_HUMAN;tr|H7C0A9|H7C0A9_HUMAN</t>
  </si>
  <si>
    <t>sp|Q96T76|MMS19_HUMAN</t>
  </si>
  <si>
    <t>Q96T76</t>
  </si>
  <si>
    <t>MMS19_HUMAN</t>
  </si>
  <si>
    <t>MMS19 nucleotide excision repair protein homolog</t>
  </si>
  <si>
    <t>MMS19</t>
  </si>
  <si>
    <t>cell cycle;cell proliferation;DNA repair;histone monoubiquitination;histone ubiquitination;maintenance of DNA methylation;negative regulation of transcription from RNA polymerase II promoter;positive regulation of cellular protein metabolic process;positive regulation of DNA topoisomerase (ATP-hydrolyzing) activity;positive regulation of transcription from RNA polymerase II promoter;protein autoubiquitination;protein ubiquitination involved in ubiquitin-dependent protein catabolic process;regulation of methylation-dependent chromatin silencing;transcription, DNA-templated</t>
  </si>
  <si>
    <t>DNA binding transcription factor activity;hemi-methylated DNA-binding;histone binding;identical protein binding;methylated histone binding;methyl-CpG binding;nucleosomal histone binding;proximal promoter sequence-specific DNA binding;ubiquitin protein ligase activity;ubiquitin-protein transferase activity;zinc ion binding</t>
  </si>
  <si>
    <t>euchromatin;heterochromatin;nuclear chromatin;nuclear heterochromatin;nuclear matrix;nucleus;replication fork</t>
  </si>
  <si>
    <t>sp|Q96T88|UHRF1_HUMAN;tr|A0A087WVR3|A0A087WVR3_HUMAN;tr|A0A087WTW0|A0A087WTW0_HUMAN;tr|A0A087WWG9|A0A087WWG9_HUMAN</t>
  </si>
  <si>
    <t>Q96T88</t>
  </si>
  <si>
    <t>UHRF1_HUMAN</t>
  </si>
  <si>
    <t>E3 ubiquitin-protein ligase UHRF1</t>
  </si>
  <si>
    <t>UHRF1</t>
  </si>
  <si>
    <t>axon guidance;cell differentiation;gonadotropin secretion;hypomethylation of CpG island;negative regulation of angiogenesis;negative regulation of apoptotic process;negative regulation of cell proliferation;negative regulation of DNA biosynthetic process;negative regulation of Notch signaling pathway;negative regulation of transcription, DNA-templated;negative regulation of vascular endothelial growth factor receptor signaling pathway;positive regulation of embryonic development;positive regulation of skeletal muscle fiber development;positive regulation of transcription regulatory region DNA binding;positive regulation of transcription, DNA-templated;RNA folding</t>
  </si>
  <si>
    <t>cadherin binding;transcription coactivator activity</t>
  </si>
  <si>
    <t>adherens junction;cytoplasm;cytosol;extracellular exosome;nucleoplasm;nucleus;plasma membrane</t>
  </si>
  <si>
    <t>sp|Q96TA1|NIBL1_HUMAN</t>
  </si>
  <si>
    <t>Q96TA1</t>
  </si>
  <si>
    <t>NIBL1_HUMAN</t>
  </si>
  <si>
    <t>Niban-like protein 1</t>
  </si>
  <si>
    <t>FAM129B</t>
  </si>
  <si>
    <t>cell proliferation;mitochondrial calcium ion transmembrane transport;mitochondrial protein catabolic process;mitochondrial protein processing;mitochondrion organization;negative regulation of apoptotic process;protein hexamerization;protein quality control for misfolded or incompletely synthesized proteins</t>
  </si>
  <si>
    <t>ATP binding;ATP-dependent peptidase activity;metal ion binding;metalloendopeptidase activity;metallopeptidase activity</t>
  </si>
  <si>
    <t>integral component of membrane;membrane;mitochondrial inner membrane;mitochondrion;nuclear body</t>
  </si>
  <si>
    <t>sp|Q96TA2|YMEL1_HUMAN;tr|Q96I63|Q96I63_HUMAN;tr|R4GNA5|R4GNA5_HUMAN;tr|Q5T8D1|Q5T8D1_HUMAN;tr|Q5T8D2|Q5T8D2_HUMAN</t>
  </si>
  <si>
    <t>sp|Q96TA2|YMEL1_HUMAN;tr|Q96I63|Q96I63_HUMAN</t>
  </si>
  <si>
    <t>Q96TA2</t>
  </si>
  <si>
    <t>YMEL1_HUMAN</t>
  </si>
  <si>
    <t>ATP-dependent zinc metalloprotease YME1L1</t>
  </si>
  <si>
    <t>YME1L1</t>
  </si>
  <si>
    <t>apoptotic process;cell differentiation;cellular calcium ion homeostasis</t>
  </si>
  <si>
    <t>integral component of membrane;microtubule;mitochondrial outer membrane;mitochondrion;nucleus;spindle pole</t>
  </si>
  <si>
    <t>sp|Q96TC7|RMD3_HUMAN;tr|H0YMB1|H0YMB1_HUMAN;tr|H0YNE5|H0YNE5_HUMAN;tr|H0YLG5|H0YLG5_HUMAN</t>
  </si>
  <si>
    <t>sp|Q96TC7|RMD3_HUMAN;tr|H0YMB1|H0YMB1_HUMAN</t>
  </si>
  <si>
    <t>Q96TC7</t>
  </si>
  <si>
    <t>RMD3_HUMAN</t>
  </si>
  <si>
    <t>Regulator of microtubule dynamics protein 3</t>
  </si>
  <si>
    <t>MD-3;RMD-3</t>
  </si>
  <si>
    <t>RMDN3</t>
  </si>
  <si>
    <t>cell differentiation;nervous system development</t>
  </si>
  <si>
    <t>cytoplasm;cytosol;microtubule;microtubule cytoskeleton</t>
  </si>
  <si>
    <t>sp|Q99426|TBCB_HUMAN;tr|K7EP07|K7EP07_HUMAN;tr|K7EK42|K7EK42_HUMAN;tr|K7EL99|K7EL99_HUMAN;tr|K7EQH0|K7EQH0_HUMAN;tr|K7ER04|K7ER04_HUMAN</t>
  </si>
  <si>
    <t>sp|Q99426|TBCB_HUMAN;tr|K7EP07|K7EP07_HUMAN;tr|K7EK42|K7EK42_HUMAN</t>
  </si>
  <si>
    <t>Q99426</t>
  </si>
  <si>
    <t>TBCB_HUMAN</t>
  </si>
  <si>
    <t>Tubulin-folding cofactor B</t>
  </si>
  <si>
    <t>TBCB</t>
  </si>
  <si>
    <t>anaphase-promoting complex-dependent catabolic process;antigen processing and presentation of exogenous peptide antigen via MHC class I, TAP-dependent;Fc-epsilon receptor signaling pathway;MAPK cascade;negative regulation of canonical Wnt signaling pathway;negative regulation of G2/M transition of mitotic cell cycle;negative regulation of ubiquitin-protein ligase activity involved in mitotic cell cycle;neutrophil degranulation;NIK/NF-kappaB signaling;positive regulation of canonical Wnt signaling pathway;positive regulation of protein targeting to mitochondrion;positive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pathway;viral process;Wnt signaling pathway, planar cell polarity pathway</t>
  </si>
  <si>
    <t>sp|Q99436|PSB7_HUMAN;tr|Q5TBG5|Q5TBG5_HUMAN</t>
  </si>
  <si>
    <t>Q99436</t>
  </si>
  <si>
    <t>PSB7_HUMAN</t>
  </si>
  <si>
    <t>Proteasome subunit beta type-7</t>
  </si>
  <si>
    <t>PSMB7</t>
  </si>
  <si>
    <t>actomyosin structure organization;cellular response to mechanical stimulus;cytoskeleton organization;interleukin-12-mediated signaling pathway;neutrophil degranulation;regulation of actin filament-based process</t>
  </si>
  <si>
    <t>actin binding;cadherin binding;calmodulin binding</t>
  </si>
  <si>
    <t>cell-cell junction;cytoskeleton;extracellular exosome;extracellular region;focal adhesion;membrane;specific granule lumen;stress fiber;tertiary granule lumen</t>
  </si>
  <si>
    <t>sp|Q99439|CNN2_HUMAN;tr|B4DUT8|B4DUT8_HUMAN;tr|B4DDF4|B4DDF4_HUMAN;tr|A0A087X271|A0A087X271_HUMAN;tr|A0A087X1X5|A0A087X1X5_HUMAN;tr|H3BVI6|H3BVI6_HUMAN;tr|K7ES69|K7ES69_HUMAN;tr|H3BQH0|H3BQH0_HUMAN;tr|A0A087WV51|A0A087WV51_HUMAN;tr|U3KPS3|U3KPS3_HUMAN</t>
  </si>
  <si>
    <t>sp|Q99439|CNN2_HUMAN;tr|B4DUT8|B4DUT8_HUMAN;tr|B4DDF4|B4DDF4_HUMAN;tr|A0A087X271|A0A087X271_HUMAN;tr|A0A087X1X5|A0A087X1X5_HUMAN;tr|H3BVI6|H3BVI6_HUMAN;tr|K7ES69|K7ES69_HUMAN</t>
  </si>
  <si>
    <t>Q99439</t>
  </si>
  <si>
    <t>CNN2_HUMAN</t>
  </si>
  <si>
    <t>Calponin-2</t>
  </si>
  <si>
    <t>CNN2</t>
  </si>
  <si>
    <t>cotranslational protein targeting to membrane;IRE1-mediated unfolded protein response;posttranslational protein targeting to endoplasmic reticulum membrane</t>
  </si>
  <si>
    <t>protein transporter activity;receptor activity</t>
  </si>
  <si>
    <t>cytosol;endoplasmic reticulum;endoplasmic reticulum membrane;integral component of membrane;membrane;rough endoplasmic reticulum</t>
  </si>
  <si>
    <t>Protein export;Protein processing in endoplasmic reticulum</t>
  </si>
  <si>
    <t>sp|Q99442|SEC62_HUMAN;tr|F8WF48|F8WF48_HUMAN;tr|F8WCJ7|F8WCJ7_HUMAN</t>
  </si>
  <si>
    <t>Q99442</t>
  </si>
  <si>
    <t>SEC62_HUMAN</t>
  </si>
  <si>
    <t>Translocation protein SEC62</t>
  </si>
  <si>
    <t>SEC62</t>
  </si>
  <si>
    <t>phosphatidylethanolamine biosynthetic process;phospholipid biosynthetic process</t>
  </si>
  <si>
    <t>ethanolamine-phosphate cytidylyltransferase activity</t>
  </si>
  <si>
    <t>endoplasmic reticulum membrane</t>
  </si>
  <si>
    <t>Glycerophospholipid metabolism;Metabolic pathways;Phosphonate and phosphinate metabolism</t>
  </si>
  <si>
    <t>sp|Q99447|PCY2_HUMAN;tr|I3L1R7|I3L1R7_HUMAN;tr|I3L1L9|I3L1L9_HUMAN;tr|I3L3V9|I3L3V9_HUMAN;tr|I3L2Q1|I3L2Q1_HUMAN;tr|I3L1C4|I3L1C4_HUMAN;tr|I3L1F9|I3L1F9_HUMAN</t>
  </si>
  <si>
    <t>sp|Q99447|PCY2_HUMAN;tr|I3L1R7|I3L1R7_HUMAN;tr|I3L1L9|I3L1L9_HUMAN;tr|I3L3V9|I3L3V9_HUMAN;tr|I3L2Q1|I3L2Q1_HUMAN</t>
  </si>
  <si>
    <t>Q99447</t>
  </si>
  <si>
    <t>PCY2_HUMAN</t>
  </si>
  <si>
    <t>Ethanolamine-phosphate cytidylyltransferase</t>
  </si>
  <si>
    <t>PCYT2</t>
  </si>
  <si>
    <t>cell differentiation;cellular response to fibroblast growth factor stimulus;cellular response to interleukin-2;cellular response to nerve growth factor stimulus;cellular response to prolactin;cellular response to wortmannin;DNA repair;mitotic cell cycle;mRNA splicing, via spliceosome;positive regulation of transcription from RNA polymerase II promoter;regulation of transcription from RNA polymerase II promoter;signal transduction involved in DNA damage checkpoint</t>
  </si>
  <si>
    <t>DNA binding;leucine zipper domain binding;protein kinase binding;protein phosphatase 1 binding;RNA binding;RNA polymerase II regulatory region sequence-specific DNA binding;RNA polymerase II transcription factor activity, sequence-specific DNA binding;sequence-specific DNA binding;transcription corepressor binding;transcription factor activity, RNA polymerase II transcription factor recruiting;transcription regulatory region DNA binding;transcriptional activator activity, RNA polymerase II transcription regulatory region sequence-specific DNA binding;WD40-repeat domain binding</t>
  </si>
  <si>
    <t>catalytic step 2 spliceosome;cytoplasm;membrane;nuclear speck;nucleoplasm;nucleus;perinuclear region of cytoplasm;protein-DNA complex;Prp19 complex</t>
  </si>
  <si>
    <t>sp|Q99459|CDC5L_HUMAN</t>
  </si>
  <si>
    <t>Q99459</t>
  </si>
  <si>
    <t>CDC5L_HUMAN</t>
  </si>
  <si>
    <t>Cell division cycle 5-like protein</t>
  </si>
  <si>
    <t>dc5-like protein</t>
  </si>
  <si>
    <t>CDC5L</t>
  </si>
  <si>
    <t>azurophil granule lumen;cytosol;extracellular exosome;extracellular region;membrane;nucleoplasm;nucleus;proteasome accessory complex;proteasome complex;proteasome regulatory particle;proteasome regulatory particle, base subcomplex;proteasome storage granule</t>
  </si>
  <si>
    <t>sp|Q99460|PSMD1_HUMAN;tr|A0A087WW66|A0A087WW66_HUMAN;tr|C9J9M4|C9J9M4_HUMAN;tr|H7BZR6|H7BZR6_HUMAN;tr|H7C378|H7C378_HUMAN;tr|F8WCE3|F8WCE3_HUMAN</t>
  </si>
  <si>
    <t>sp|Q99460|PSMD1_HUMAN;tr|A0A087WW66|A0A087WW66_HUMAN</t>
  </si>
  <si>
    <t>Q99460</t>
  </si>
  <si>
    <t>PSMD1_HUMAN</t>
  </si>
  <si>
    <t>26S proteasome non-ATPase regulatory subunit 1</t>
  </si>
  <si>
    <t>PSMD1</t>
  </si>
  <si>
    <t>ER-associated misfolded protein catabolic process;protein glycosylation</t>
  </si>
  <si>
    <t>dolichyl-phosphate-mannose-protein mannosyltransferase activity</t>
  </si>
  <si>
    <t>endoplasmic reticulum membrane;extracellular space</t>
  </si>
  <si>
    <t>sp|Q99470|SDF2_HUMAN;tr|K7ELI9|K7ELI9_HUMAN</t>
  </si>
  <si>
    <t>sp|Q99470|SDF2_HUMAN</t>
  </si>
  <si>
    <t>Q99470</t>
  </si>
  <si>
    <t>SDF2_HUMAN</t>
  </si>
  <si>
    <t>Stromal cell-derived factor 2</t>
  </si>
  <si>
    <t>DF-2</t>
  </si>
  <si>
    <t>SDF2</t>
  </si>
  <si>
    <t>GTP binding;GTPase activator activity;GTPase activity</t>
  </si>
  <si>
    <t>mitochondrion;nucleolus;nucleus</t>
  </si>
  <si>
    <t>tr|J3KNM6|J3KNM6_HUMAN;tr|F8VVT9|F8VVT9_HUMAN;sp|Q99490|AGAP2_HUMAN;tr|H0YHB1|H0YHB1_HUMAN</t>
  </si>
  <si>
    <t>tr|J3KNM6|J3KNM6_HUMAN;tr|F8VVT9|F8VVT9_HUMAN;sp|Q99490|AGAP2_HUMAN</t>
  </si>
  <si>
    <t>J3KNM6</t>
  </si>
  <si>
    <t>J3KNM6_HUMAN</t>
  </si>
  <si>
    <t>AGAP2</t>
  </si>
  <si>
    <t>anterior/posterior axis specification;gastrulation with mouth forming second;germ cell development;histone H2A monoubiquitination;histone H2A-K119 monoubiquitination;mitotic cell cycle;negative regulation of DNA binding transcription factor activity;negative regulation of G0 to G1 transition;negative regulation of transcription from RNA polymerase II promoter;transcription, DNA-templated</t>
  </si>
  <si>
    <t>chromatin binding;RING-like zinc finger domain binding;ubiquitin protein ligase activity;zinc ion binding</t>
  </si>
  <si>
    <t>euchromatin;MLL1 complex;nuclear body;nucleoplasm;nucleus;PcG protein complex;PRC1 complex;sex chromatin;ubiquitin ligase complex</t>
  </si>
  <si>
    <t>sp|Q99496|RING2_HUMAN;tr|X6RFN3|X6RFN3_HUMAN</t>
  </si>
  <si>
    <t>Q99496</t>
  </si>
  <si>
    <t>RING2_HUMAN</t>
  </si>
  <si>
    <t>E3 ubiquitin-protein ligase RING2</t>
  </si>
  <si>
    <t>RNF2</t>
  </si>
  <si>
    <t>activation of protein kinase B activity;adult locomotory behavior;autophagy;cellular response to glyoxal;cellular response to hydrogen peroxide;cellular response to oxidative stress;detoxification of copper ion;detoxification of mercury ion;DNA repair;dopamine uptake involved in synaptic transmission;enzyme active site formation via L-cysteine sulfinic acid;glucose homeostasis;glutathione deglycation;glycolate biosynthetic process;glyoxal metabolic process;guanine deglycation;guanine deglycation, glyoxal removal;guanine deglycation, methylglyoxal removal;hydrogen peroxide metabolic process;inflammatory response;insulin secretion;lactate biosynthetic process;membrane depolarization;membrane hyperpolarization;methylglyoxal metabolic process;mitochondrion organization;negative regulation of apoptotic process;negative regulation of cell death;negative regulation of cysteine-type endopeptidase activity involved in apoptotic signaling pathway;negative regulation of death-inducing signaling complex assembly;negative regulation of endoplasmic reticulum stress-induced intrinsic apoptotic signaling pathway;negative regulation of extrinsic apoptotic signaling pathway;negative regulation of gene expression;negative regulation of hydrogen peroxide-induced cell death;negative regulation of hydrogen peroxide-induced neuron death;negative regulation of hydrogen peroxide-induced neuron intrinsic apoptotic signaling pathway;negative regulation of neuron apoptotic process;negative regulation of neuron death;negative regulation of nitrosative stress-induced intrinsic apoptotic signaling pathway;negative regulation of oxidative stress-induced cell death;negative regulation of oxidative stress-induced neuron intrinsic apoptotic signaling pathway;negative regulation of proteasomal ubiquitin-dependent protein catabolic process;negative regulation of protein acetylation;negative regulation of protein binding;negative regulation of protein export from nucleus;negative regulation of protein K48-linked deubiquitination;negative regulation of protein kinase activity;negative regulation of protein phosphorylation;negative regulation of protein sumoylation;negative regulation of protein ubiquitination;negative regulation of reactive oxygen species biosynthetic process;negative regulation of TRAIL-activated apoptotic signaling pathway;negative regulation of ubiquitin-protein transferase activity;negative regulation of ubiquitin-specific protease activity;peptidyl-arginine deglycation;peptidyl-cysteine deglycation;peptidyl-lysine deglycation;positive regulation of acute inflammatory response to antigenic stimulus;positive regulation of androgen receptor activity;positive regulation of autophagy of mitochondrion;positive regulation of DNA binding transcription factor activity;positive regulation of dopamine biosynthetic process;positive regulation of gene expression;positive regulation of interleukin-8 production;positive regulation of L-dopa biosynthetic process;positive regulation of L-dopa decarboxylase activity;positive regulation of mitochondrial electron transport, NADH to ubiquinone;positive regulation of NAD(P)H oxidase activity;positive regulation of oxidative phosphorylation uncoupler activity;positive regulation of oxidative stress-induced intrinsic apoptotic signaling pathway;positive regulation of peptidyl-serine phosphorylation;positive regulation of protein homodimerization activity;positive regulation of protein kinase B signaling;positive regulation of protein localization to nucleus;positive regulation of pyrroline-5-carboxylate reductase activity;positive regulation of reactive oxygen species biosynthetic process;positive regulation of superoxide dismutase activity;positive regulation of transcription from RNA polymerase II promoter;positive regulation of transcription regulatory region DNA binding;positive regulation of tyrosine 3-monooxygenase activity;protein deglycation, glyoxal removal;protein deglycation, methylglyoxal removal;protein deglycosylation;protein stabilization;Ras protein signal transduction;regulation of androgen receptor signaling pathway;regulation of inflammatory response;regulation of mitochondrial membrane potential;regulation of neuron apoptotic process;regulation of supramolecular fiber organization;single fertilization</t>
  </si>
  <si>
    <t>androgen receptor binding;cadherin binding;copper ion binding;cupric ion binding;cuprous ion binding;cytokine binding;enzyme binding;identical protein binding;kinase binding;L-dopa decarboxylase activator activity;mercury ion binding;mRNA binding;oxidoreductase activity, acting on peroxide as acceptor;peptidase activity;peroxiredoxin activity;protein deglycase activity;protein homodimerization activity;receptor binding;repressing transcription factor binding;scaffold protein binding;small protein activating enzyme binding;superoxide dismutase copper chaperone activity;transcription coactivator activity;transcription factor binding;tyrosine 3-monooxygenase activator activity;ubiquitin-like protein conjugating enzyme binding;ubiquitin-specific protease binding</t>
  </si>
  <si>
    <t>axon;cell body;cell-cell adherens junction;chromatin;cytoplasm;cytosol;endoplasmic reticulum;extracellular exosome;membrane raft;mitochondrial intermembrane space;mitochondrial matrix;mitochondrion;nucleus;perinuclear region of cytoplasm;plasma membrane;PML body;presynapse</t>
  </si>
  <si>
    <t>sp|Q99497|PARK7_HUMAN;tr|K7ELW0|K7ELW0_HUMAN;tr|K7EN27|K7EN27_HUMAN</t>
  </si>
  <si>
    <t>Q99497</t>
  </si>
  <si>
    <t>PARK7_HUMAN</t>
  </si>
  <si>
    <t>Protein/nucleic acid deglycase DJ-1 {ECO:0000305|PubMed:25416785, ECO:0000305|PubMed:28596309}</t>
  </si>
  <si>
    <t>PARK7</t>
  </si>
  <si>
    <t>anatomical structure morphogenesis;cell differentiation;double-strand break repair;histone dephosphorylation;multicellular organism development;negative regulation of extrinsic apoptotic signaling pathway in absence of ligand;positive regulation of DNA repair;regulation of transcription, DNA-templated;response to ionizing radiation;transcription, DNA-templated;visual perception</t>
  </si>
  <si>
    <t>metal ion binding;protein tyrosine phosphatase activity</t>
  </si>
  <si>
    <t>centrosome;cytoplasm;nucleoplasm;nucleus;transcription factor complex</t>
  </si>
  <si>
    <t>sp|Q99504|EYA3_HUMAN;tr|B1APR7|B1APR7_HUMAN</t>
  </si>
  <si>
    <t>Q99504</t>
  </si>
  <si>
    <t>EYA3_HUMAN</t>
  </si>
  <si>
    <t>Eyes absent homolog 3</t>
  </si>
  <si>
    <t>EYA3</t>
  </si>
  <si>
    <t>endocytosis;endosome to lysosome transport;endosome transport via multivesicular body sorting pathway;extrinsic apoptotic signaling pathway via death domain receptors;glucose import;Golgi to endosome transport;G-protein coupled receptor signaling pathway;multicellular organism development;myotube differentiation;negative regulation of fat cell differentiation;negative regulation of lipoprotein lipase activity;neuropeptide signaling pathway;neurotrophin TRK receptor signaling pathway;ossification;plasma membrane to endosome transport;positive regulation of epithelial cell apoptotic process;regulation of gene expression;response to insulin;vesicle organization</t>
  </si>
  <si>
    <t>enzyme binding;nerve growth factor binding;nerve growth factor receptor activity;neurotensin receptor activity, non-G-protein coupled</t>
  </si>
  <si>
    <t>cell surface;clathrin-coated pit;clathrin-coated vesicle;cytoplasmic vesicle;cytoplasmic vesicle membrane;cytosol;dendrite;early endosome;endoplasmic reticulum membrane;endosome membrane;Golgi apparatus;Golgi cisterna membrane;integral component of membrane;lysosomal membrane;neuronal cell body;nuclear membrane;perinuclear region of cytoplasm;plasma membrane;trans-Golgi network transport vesicle</t>
  </si>
  <si>
    <t>Cholesterol metabolism;Lysosome;Neurotrophin signaling pathway</t>
  </si>
  <si>
    <t>sp|Q99523|SORT_HUMAN;tr|A0A0J9YVX1|A0A0J9YVX1_HUMAN;tr|A0A0J9YX61|A0A0J9YX61_HUMAN</t>
  </si>
  <si>
    <t>Q99523</t>
  </si>
  <si>
    <t>SORT_HUMAN</t>
  </si>
  <si>
    <t>Sortilin</t>
  </si>
  <si>
    <t>SORT1</t>
  </si>
  <si>
    <t>negative regulation of mitochondrial fusion;neutrophil degranulation</t>
  </si>
  <si>
    <t>oxidoreductase activity;zinc ion binding</t>
  </si>
  <si>
    <t>azurophil granule lumen;extracellular exosome;extracellular region;integral component of membrane;mitochondrial outer membrane</t>
  </si>
  <si>
    <t>sp|Q99536|VAT1_HUMAN;tr|K7ERT7|K7ERT7_HUMAN;tr|K7ESA3|K7ESA3_HUMAN;tr|K7ENX2|K7ENX2_HUMAN;tr|K7EM19|K7EM19_HUMAN;tr|K7EJM4|K7EJM4_HUMAN;tr|K7ER81|K7ER81_HUMAN</t>
  </si>
  <si>
    <t>sp|Q99536|VAT1_HUMAN</t>
  </si>
  <si>
    <t>Q99536</t>
  </si>
  <si>
    <t>VAT1_HUMAN</t>
  </si>
  <si>
    <t>Synaptic vesicle membrane protein VAT-1 homolog</t>
  </si>
  <si>
    <t>VAT1</t>
  </si>
  <si>
    <t>antigen processing and presentation of exogenous peptide antigen via MHC class II;negative regulation of ERBB signaling pathway;negative regulation of multicellular organism growth;negative regulation of neuron apoptotic process;proteolysis;proteolysis involved in cellular protein catabolic process;receptor catabolic process;renal system process;response to acidic pH;toll-like receptor signaling pathway;vacuolar protein processing;vitamin D metabolic process</t>
  </si>
  <si>
    <t>cysteine-type endopeptidase activity;peptidase activity</t>
  </si>
  <si>
    <t>apical part of cell;endolysosome lumen;extracellular exosome;late endosome;lysosomal lumen;lysosome</t>
  </si>
  <si>
    <t>Antigen processing and presentation;Lysosome</t>
  </si>
  <si>
    <t>sp|Q99538|LGMN_HUMAN;tr|G3V2T4|G3V2T4_HUMAN;tr|G3V4E4|G3V4E4_HUMAN;tr|H0YJN9|H0YJN9_HUMAN</t>
  </si>
  <si>
    <t>sp|Q99538|LGMN_HUMAN;tr|G3V2T4|G3V2T4_HUMAN;tr|G3V4E4|G3V4E4_HUMAN</t>
  </si>
  <si>
    <t>Q99538</t>
  </si>
  <si>
    <t>LGMN_HUMAN</t>
  </si>
  <si>
    <t>Legumain</t>
  </si>
  <si>
    <t>LGMN</t>
  </si>
  <si>
    <t>lipid storage;long-chain fatty acid transport;regulation of lipid metabolic process;response to drug;response to organic cyclic compound</t>
  </si>
  <si>
    <t>cytosol;endoplasmic reticulum;extracellular region;lipid droplet;nucleus;plasma membrane</t>
  </si>
  <si>
    <t>sp|Q99541|PLIN2_HUMAN;tr|Q5SYF5|Q5SYF5_HUMAN;tr|Q5SYF3|Q5SYF3_HUMAN;tr|Q5SYF4|Q5SYF4_HUMAN</t>
  </si>
  <si>
    <t>sp|Q99541|PLIN2_HUMAN</t>
  </si>
  <si>
    <t>Q99541</t>
  </si>
  <si>
    <t>PLIN2_HUMAN</t>
  </si>
  <si>
    <t>Perilipin-2</t>
  </si>
  <si>
    <t>PLIN2</t>
  </si>
  <si>
    <t>covalent chromatin modification;'de novo' cotranslational protein folding;DNA replication;negative regulation of DNA biosynthetic process;positive regulation of transcription, DNA-templated;regulation of cellular response to heat;transcription, DNA-templated</t>
  </si>
  <si>
    <t>ATPase activator activity;chromatin binding;DNA binding;histone binding;Hsp70 protein binding;RNA binding;ubiquitin modification-dependent histone binding</t>
  </si>
  <si>
    <t>cytoplasm;cytosol;nuclear membrane;nucleoplasm;nucleus</t>
  </si>
  <si>
    <t>sp|Q99543|DNJC2_HUMAN;tr|H7C3L7|H7C3L7_HUMAN;tr|C9IZ83|C9IZ83_HUMAN;tr|F2Z3H0|F2Z3H0_HUMAN;tr|F2Z3N9|F2Z3N9_HUMAN</t>
  </si>
  <si>
    <t>sp|Q99543|DNJC2_HUMAN</t>
  </si>
  <si>
    <t>Q99543</t>
  </si>
  <si>
    <t>DNJC2_HUMAN</t>
  </si>
  <si>
    <t>DnaJ homolog subfamily C member 2</t>
  </si>
  <si>
    <t>DNAJC2</t>
  </si>
  <si>
    <t>tr|J3KMX1|J3KMX1_HUMAN;sp|Q99567|NUP88_HUMAN;tr|I3L245|I3L245_HUMAN</t>
  </si>
  <si>
    <t>J3KMX1</t>
  </si>
  <si>
    <t>J3KMX1_HUMAN</t>
  </si>
  <si>
    <t>NUP88</t>
  </si>
  <si>
    <t>autophagy of peroxisome;cellular response to glucose starvation;late endosome to vacuole transport;macroautophagy;phosphatidylinositol biosynthetic process;positive regulation of phosphatidylinositol 3-kinase activity;protein phosphorylation;protein targeting to vacuole;receptor catabolic process;regulation of cytokinesis;toll-like receptor 9 signaling pathway</t>
  </si>
  <si>
    <t>1-phosphatidylinositol-3-kinase activity;ATP binding;protein kinase activity;protein serine/threonine kinase activity</t>
  </si>
  <si>
    <t>autophagosome;axoneme;cytosol;intracellular membrane-bounded organelle;late endosome;membrane;microtubule cytoskeleton;nuclear pore;nucleus-vacuole junction;phagocytic vesicle membrane;phosphatidylinositol 3-kinase complex, class III;phosphatidylinositol 3-kinase complex, class III, type I;phosphatidylinositol 3-kinase complex, class III, type II</t>
  </si>
  <si>
    <t>Apelin signaling pathway;Autophagy - animal;Autophagy - other</t>
  </si>
  <si>
    <t>sp|Q99570|PI3R4_HUMAN;tr|D6RJ98|D6RJ98_HUMAN</t>
  </si>
  <si>
    <t>sp|Q99570|PI3R4_HUMAN</t>
  </si>
  <si>
    <t>Q99570</t>
  </si>
  <si>
    <t>PI3R4_HUMAN</t>
  </si>
  <si>
    <t>Phosphoinositide 3-kinase regulatory subunit 4</t>
  </si>
  <si>
    <t>I3-kinase regulatory subunit 4</t>
  </si>
  <si>
    <t>PIK3R4</t>
  </si>
  <si>
    <t>tRNA 5'-leader removal;tRNA catabolic process;tRNA processing</t>
  </si>
  <si>
    <t>ribonuclease MRP activity;ribonuclease P activity;RNA binding</t>
  </si>
  <si>
    <t>extracellular space;Golgi apparatus;intracellular membrane-bounded organelle;mitochondrion;multimeric ribonuclease P complex;nucleolar ribonuclease P complex;nucleolus;nucleoplasm;ribonuclease MRP complex</t>
  </si>
  <si>
    <t>sp|Q99575|POP1_HUMAN;tr|E5RK39|E5RK39_HUMAN</t>
  </si>
  <si>
    <t>sp|Q99575|POP1_HUMAN</t>
  </si>
  <si>
    <t>Q99575</t>
  </si>
  <si>
    <t>POP1_HUMAN</t>
  </si>
  <si>
    <t>Ribonucleases P/MRP protein subunit POP1</t>
  </si>
  <si>
    <t>POP1</t>
  </si>
  <si>
    <t>cytokine secretion;interleukin-1 alpha secretion;mast cell degranulation;positive regulation of cell proliferation;positive regulation of I-kappaB kinase/NF-kappaB signaling;regulation of cell shape;response to copper ion;response to electrical stimulus</t>
  </si>
  <si>
    <t>calcium ion binding;copper ion binding;fibroblast growth factor binding;lipid binding;protein homodimerization activity;RAGE receptor binding;zinc ion binding</t>
  </si>
  <si>
    <t>cytoplasm;cytosol;extracellular exosome;extracellular region;extracellular space;mast cell granule;nucleolus;nucleus;perinuclear region of cytoplasm;plasma membrane</t>
  </si>
  <si>
    <t>sp|Q99584|S10AD_HUMAN</t>
  </si>
  <si>
    <t>Q99584</t>
  </si>
  <si>
    <t>S10AD_HUMAN</t>
  </si>
  <si>
    <t>Protein S100-A13</t>
  </si>
  <si>
    <t>S100A13</t>
  </si>
  <si>
    <t>tr|A0A0A0MTP7|A0A0A0MTP7_HUMAN;tr|F8VXG7|F8VXG7_HUMAN;sp|Q99590|SCAFB_HUMAN</t>
  </si>
  <si>
    <t>A0A0A0MTP7</t>
  </si>
  <si>
    <t>A0A0A0MTP7_HUMAN</t>
  </si>
  <si>
    <t>SCAF11</t>
  </si>
  <si>
    <t>P-P-bond-hydrolysis-driven protein transmembrane transporter activity</t>
  </si>
  <si>
    <t>integral component of mitochondrial inner membrane;mitochondrial inner membrane;mitochondrial inner membrane presequence translocase complex;mitochondrion;nucleoplasm</t>
  </si>
  <si>
    <t>sp|Q99595|TI17A_HUMAN</t>
  </si>
  <si>
    <t>Q99595</t>
  </si>
  <si>
    <t>TI17A_HUMAN</t>
  </si>
  <si>
    <t>Mitochondrial import inner membrane translocase subunit Tim17-A</t>
  </si>
  <si>
    <t>TIMM17A</t>
  </si>
  <si>
    <t>cell differentiation;multicellular organism development;production of siRNA involved in RNA interference;spermatogenesis</t>
  </si>
  <si>
    <t>DNA binding;metal ion binding;protein transporter activity;RNA binding;sequence-specific DNA binding</t>
  </si>
  <si>
    <t>cytosol;Golgi apparatus;nucleus;perinuclear region of cytoplasm</t>
  </si>
  <si>
    <t>sp|Q99598|TSNAX_HUMAN;tr|C4P0D6|C4P0D6_HUMAN;tr|C4P0D8|C4P0D8_HUMAN;tr|Q5VVQ1|Q5VVQ1_HUMAN;tr|C4P0D4|C4P0D4_HUMAN;tr|Q9NRI2|Q9NRI2_HUMAN</t>
  </si>
  <si>
    <t>sp|Q99598|TSNAX_HUMAN;tr|C4P0D6|C4P0D6_HUMAN;tr|C4P0D8|C4P0D8_HUMAN;tr|Q5VVQ1|Q5VVQ1_HUMAN</t>
  </si>
  <si>
    <t>Q99598</t>
  </si>
  <si>
    <t>TSNAX_HUMAN</t>
  </si>
  <si>
    <t>Translin-associated protein X</t>
  </si>
  <si>
    <t>TSNAX</t>
  </si>
  <si>
    <t>positive regulation of mRNA binding;positive regulation of translation;translational initiation</t>
  </si>
  <si>
    <t>RNA binding;translation initiation factor activity;translation initiation factor binding</t>
  </si>
  <si>
    <t>sp|Q99613|EIF3C_HUMAN;sp|B5ME19|EIFCL_HUMAN;tr|H3BPE4|H3BPE4_HUMAN;tr|H3BPE3|H3BPE3_HUMAN;tr|H3BTY8|H3BTY8_HUMAN</t>
  </si>
  <si>
    <t>sp|Q99613|EIF3C_HUMAN;sp|B5ME19|EIFCL_HUMAN</t>
  </si>
  <si>
    <t>Q99613</t>
  </si>
  <si>
    <t>EIF3C_HUMAN</t>
  </si>
  <si>
    <t>Eukaryotic translation initiation factor 3 subunit C {ECO:0000255|HAMAP-Rule:MF_03002}</t>
  </si>
  <si>
    <t>IF3c {ECO:0000255|HAMAP-Rule:MF_03002}</t>
  </si>
  <si>
    <t>EIF3C</t>
  </si>
  <si>
    <t>cytosol;peroxisomal membrane</t>
  </si>
  <si>
    <t>sp|Q99614|TTC1_HUMAN;tr|H0YB37|H0YB37_HUMAN</t>
  </si>
  <si>
    <t>Q99614</t>
  </si>
  <si>
    <t>TTC1_HUMAN</t>
  </si>
  <si>
    <t>Tetratricopeptide repeat protein 1</t>
  </si>
  <si>
    <t>PR repeat protein 1</t>
  </si>
  <si>
    <t>TTC1</t>
  </si>
  <si>
    <t>chaperone cofactor-dependent protein refolding;protein folding;regulation of cellular response to heat</t>
  </si>
  <si>
    <t>ATPase activator activity;heat shock protein binding</t>
  </si>
  <si>
    <t>cytoplasm;cytoskeleton;cytosol;extracellular exosome;membrane;nucleoplasm</t>
  </si>
  <si>
    <t>sp|Q99615|DNJC7_HUMAN;tr|K7ESP1|K7ESP1_HUMAN;tr|K7EPP7|K7EPP7_HUMAN;tr|K7EIH8|K7EIH8_HUMAN;tr|K7ELJ8|K7ELJ8_HUMAN;tr|K7EJL5|K7EJL5_HUMAN;tr|K7EN19|K7EN19_HUMAN;tr|K7EJV7|K7EJV7_HUMAN;tr|K7ER44|K7ER44_HUMAN;tr|K7EJE9|K7EJE9_HUMAN;tr|K7EK03|K7EK03_HUMAN;tr|K7EJ24|K7EJ24_HUMAN;tr|K7ENB7|K7ENB7_HUMAN</t>
  </si>
  <si>
    <t>sp|Q99615|DNJC7_HUMAN;tr|K7ESP1|K7ESP1_HUMAN;tr|K7EPP7|K7EPP7_HUMAN;tr|K7EIH8|K7EIH8_HUMAN</t>
  </si>
  <si>
    <t>Q99615</t>
  </si>
  <si>
    <t>DNJC7_HUMAN</t>
  </si>
  <si>
    <t>DnaJ homolog subfamily C member 7</t>
  </si>
  <si>
    <t>DNAJC7</t>
  </si>
  <si>
    <t>membrane;mitochondrion</t>
  </si>
  <si>
    <t>tr|J3KPX7|J3KPX7_HUMAN;sp|Q99623|PHB2_HUMAN;tr|F5GY37|F5GY37_HUMAN;tr|F5GWA7|F5GWA7_HUMAN;tr|F5H3X6|F5H3X6_HUMAN;tr|F5H0C5|F5H0C5_HUMAN;tr|F5H2D2|F5H2D2_HUMAN;tr|U3KPZ5|U3KPZ5_HUMAN</t>
  </si>
  <si>
    <t>tr|J3KPX7|J3KPX7_HUMAN;sp|Q99623|PHB2_HUMAN;tr|F5GY37|F5GY37_HUMAN;tr|F5GWA7|F5GWA7_HUMAN;tr|F5H3X6|F5H3X6_HUMAN</t>
  </si>
  <si>
    <t>J3KPX7</t>
  </si>
  <si>
    <t>J3KPX7_HUMAN</t>
  </si>
  <si>
    <t>PHB2</t>
  </si>
  <si>
    <t>activation of NF-kappaB-inducing kinase activity;COP9 signalosome assembly;negative regulation of cell proliferation;nucleotide-excision repair, DNA damage recognition;post-translational protein modification;protein deneddylation;transcription-coupled nucleotide-excision repair</t>
  </si>
  <si>
    <t>COP9 signalosome;cytosol;extracellular exosome;nucleoplasm;nucleus;perinuclear region of cytoplasm</t>
  </si>
  <si>
    <t>sp|Q99627|CSN8_HUMAN;tr|E9PGT6|E9PGT6_HUMAN;tr|H7C3S9|H7C3S9_HUMAN</t>
  </si>
  <si>
    <t>sp|Q99627|CSN8_HUMAN;tr|E9PGT6|E9PGT6_HUMAN</t>
  </si>
  <si>
    <t>Q99627</t>
  </si>
  <si>
    <t>CSN8_HUMAN</t>
  </si>
  <si>
    <t>COP9 signalosome complex subunit 8</t>
  </si>
  <si>
    <t>GN8;ignalosome subunit 8</t>
  </si>
  <si>
    <t>COPS8</t>
  </si>
  <si>
    <t>antigen processing and presentation of exogenous peptide antigen via MHC class II;attachment of mitotic spindle microtubules to kinetochore;cell division;cell proliferation;establishment or maintenance of microtubule cytoskeleton polarity;metaphase plate congression;microtubule depolymerization;microtubule-based movement;mitotic cell cycle;mitotic metaphase plate congression;regulation of chromosome segregation;retrograde vesicle-mediated transport, Golgi to ER;sister chromatid cohesion</t>
  </si>
  <si>
    <t>ATP binding;ATPase activity;centromeric DNA binding;microtubule motor activity;microtubule plus-end binding</t>
  </si>
  <si>
    <t>centrosome;chromosome, centromeric region;condensed chromosome kinetochore;cytosol;kinesin complex;kinetochore;membrane;microtubule cytoskeleton;microtubule plus-end;nucleoplasm</t>
  </si>
  <si>
    <t>sp|Q99661|KIF2C_HUMAN;tr|Q5JR91|Q5JR91_HUMAN;tr|Q5JR89|Q5JR89_HUMAN;sp|Q8N4N8|KIF2B_HUMAN</t>
  </si>
  <si>
    <t>sp|Q99661|KIF2C_HUMAN;tr|Q5JR91|Q5JR91_HUMAN</t>
  </si>
  <si>
    <t>Q99661</t>
  </si>
  <si>
    <t>KIF2C_HUMAN</t>
  </si>
  <si>
    <t>Kinesin-like protein KIF2C</t>
  </si>
  <si>
    <t>KIF2C</t>
  </si>
  <si>
    <t>tr|H0YH87|H0YH87_HUMAN;tr|V9GY86|V9GY86_HUMAN;sp|Q99700|ATX2_HUMAN;tr|F8WB06|F8WB06_HUMAN;tr|F8VQP2|F8VQP2_HUMAN;tr|F8VRK6|F8VRK6_HUMAN;tr|F8W0B5|F8W0B5_HUMAN;tr|F8VVY6|F8VVY6_HUMAN;tr|F8WB05|F8WB05_HUMAN</t>
  </si>
  <si>
    <t>tr|H0YH87|H0YH87_HUMAN;tr|V9GY86|V9GY86_HUMAN;sp|Q99700|ATX2_HUMAN;tr|F8WB06|F8WB06_HUMAN;tr|F8VQP2|F8VQP2_HUMAN</t>
  </si>
  <si>
    <t>H0YH87</t>
  </si>
  <si>
    <t>H0YH87_HUMAN</t>
  </si>
  <si>
    <t>ATXN2</t>
  </si>
  <si>
    <t>axon regeneration;cellular response to nitric oxide;cobalamin metabolic process;methionine biosynthetic process;methylation;nervous system development;pteridine-containing compound metabolic process;response to axon injury;sulfur amino acid metabolic process</t>
  </si>
  <si>
    <t>cobalamin binding;methionine synthase activity;zinc ion binding</t>
  </si>
  <si>
    <t>Biosynthesis of amino acids;Cysteine and methionine metabolism;Metabolic pathways;One carbon pool by folate;Selenocompound metabolism</t>
  </si>
  <si>
    <t>sp|Q99707|METH_HUMAN;tr|B1ANE3|B1ANE3_HUMAN</t>
  </si>
  <si>
    <t>Q99707</t>
  </si>
  <si>
    <t>METH_HUMAN</t>
  </si>
  <si>
    <t>Methionine synthase</t>
  </si>
  <si>
    <t>MTR</t>
  </si>
  <si>
    <t>branched-chain amino acid catabolic process;lipid metabolic process;mitochondrial tRNA 3'-end processing;mitochondrial tRNA 5'-end processing;mitochondrial tRNA methylation;mitochondrial tRNA processing;mitochondrion organization;protein homotetramerization</t>
  </si>
  <si>
    <t>3-hydroxy-2-methylbutyryl-CoA dehydrogenase activity;3-hydroxyacyl-CoA dehydrogenase activity;cholate 7-alpha-dehydrogenase activity;RNA binding;testosterone dehydrogenase [NAD(P)] activity;tRNA binding</t>
  </si>
  <si>
    <t>cytoplasm;mitochondrial matrix;mitochondrial ribonuclease P complex;mitochondrion;plasma membrane</t>
  </si>
  <si>
    <t>Alzheimer disease;Metabolic pathways;Valine, leucine and isoleucine degradation</t>
  </si>
  <si>
    <t>sp|Q99714|HCD2_HUMAN;tr|Q5H928|Q5H928_HUMAN</t>
  </si>
  <si>
    <t>Q99714</t>
  </si>
  <si>
    <t>HCD2_HUMAN</t>
  </si>
  <si>
    <t>3-hydroxyacyl-CoA dehydrogenase type-2</t>
  </si>
  <si>
    <t>HSD17B10</t>
  </si>
  <si>
    <t>tr|D6RGG3|D6RGG3_HUMAN;sp|Q99715|COCA1_HUMAN;tr|H0Y4P7|H0Y4P7_HUMAN;tr|A0A087X0A8|A0A087X0A8_HUMAN</t>
  </si>
  <si>
    <t>D6RGG3</t>
  </si>
  <si>
    <t>D6RGG3_HUMAN</t>
  </si>
  <si>
    <t>COL12A1</t>
  </si>
  <si>
    <t>regulation of exocytosis</t>
  </si>
  <si>
    <t>synaptic vesicle</t>
  </si>
  <si>
    <t>tr|F8W9E5|F8W9E5_HUMAN;tr|E7EQM7|E7EQM7_HUMAN;tr|C9JM82|C9JM82_HUMAN;tr|E7EPG2|E7EPG2_HUMAN;tr|B4DJ62|B4DJ62_HUMAN;tr|E7EX32|E7EX32_HUMAN;sp|Q99719|SEPT5_HUMAN;tr|G3XAH0|G3XAH0_HUMAN;tr|A0A087WWZ5|A0A087WWZ5_HUMAN</t>
  </si>
  <si>
    <t>F8W9E5</t>
  </si>
  <si>
    <t>F8W9E5_HUMAN</t>
  </si>
  <si>
    <t>SEPT5</t>
  </si>
  <si>
    <t>lipid transport;nervous system development;protein homotrimerization;regulation of neuron apoptotic process</t>
  </si>
  <si>
    <t>drug binding;identical protein binding;opioid receptor activity</t>
  </si>
  <si>
    <t>cell junction;cytoplasmic vesicle;endoplasmic reticulum;endoplasmic reticulum membrane;growth cone;integral component of membrane;integral component of plasma membrane;lipid droplet;nuclear envelope;nuclear inner membrane;nuclear outer membrane;postsynaptic density;postsynaptic membrane</t>
  </si>
  <si>
    <t>sp|Q99720|SGMR1_HUMAN;tr|Q5T1J1|Q5T1J1_HUMAN</t>
  </si>
  <si>
    <t>sp|Q99720|SGMR1_HUMAN</t>
  </si>
  <si>
    <t>Q99720</t>
  </si>
  <si>
    <t>SGMR1_HUMAN</t>
  </si>
  <si>
    <t>Sigma non-opioid intracellular receptor 1</t>
  </si>
  <si>
    <t>SIGMAR1</t>
  </si>
  <si>
    <t>nucleosome binding;RNA binding;unfolded protein binding</t>
  </si>
  <si>
    <t>sp|Q99733|NP1L4_HUMAN;tr|C9JZI7|C9JZI7_HUMAN;tr|C9J6D1|C9J6D1_HUMAN;tr|E9PS34|E9PS34_HUMAN;tr|E9PNJ7|E9PNJ7_HUMAN;tr|A8MXH2|A8MXH2_HUMAN;tr|E9PNW0|E9PNW0_HUMAN;tr|E9PJJ2|E9PJJ2_HUMAN;tr|E9PKT8|E9PKT8_HUMAN;tr|E9PP22|E9PP22_HUMAN;tr|H0YCI4|H0YCI4_HUMAN;tr|E9PKI2|E9PKI2_HUMAN;tr|C9J1B1|C9J1B1_HUMAN</t>
  </si>
  <si>
    <t>sp|Q99733|NP1L4_HUMAN;tr|C9JZI7|C9JZI7_HUMAN;tr|C9J6D1|C9J6D1_HUMAN;tr|E9PS34|E9PS34_HUMAN;tr|E9PNJ7|E9PNJ7_HUMAN;tr|A8MXH2|A8MXH2_HUMAN;tr|E9PNW0|E9PNW0_HUMAN;tr|E9PJJ2|E9PJJ2_HUMAN;tr|E9PKT8|E9PKT8_HUMAN</t>
  </si>
  <si>
    <t>Q99733</t>
  </si>
  <si>
    <t>NP1L4_HUMAN</t>
  </si>
  <si>
    <t>Nucleosome assembly protein 1-like 4</t>
  </si>
  <si>
    <t>NAP1L4</t>
  </si>
  <si>
    <t>glutathione biosynthetic process;glutathione derivative biosynthetic process;leukotriene biosynthetic process;lipid metabolic process;membrane lipid catabolic process;positive regulation of inflammatory response;response to lipopolysaccharide;response to organonitrogen compound;xenobiotic metabolic process</t>
  </si>
  <si>
    <t>enzyme activator activity;glutathione peroxidase activity;glutathione transferase activity;leukotriene-C4 synthase activity</t>
  </si>
  <si>
    <t>endoplasmic reticulum;endoplasmic reticulum membrane;integral component of membrane;intracellular membrane-bounded organelle;membrane;nuclear envelope;organelle membrane;plasma membrane</t>
  </si>
  <si>
    <t>sp|Q99735|MGST2_HUMAN</t>
  </si>
  <si>
    <t>Q99735</t>
  </si>
  <si>
    <t>MGST2_HUMAN</t>
  </si>
  <si>
    <t>Microsomal glutathione S-transferase 2</t>
  </si>
  <si>
    <t>icrosomal GST-2</t>
  </si>
  <si>
    <t>MGST2</t>
  </si>
  <si>
    <t>intracellular protein transport;intra-Golgi vesicle-mediated transport;membrane fusion;protein complex assembly;protein stabilization</t>
  </si>
  <si>
    <t>soluble NSF attachment protein activity;syntaxin binding</t>
  </si>
  <si>
    <t>extracellular exosome;lysosomal membrane;mitochondrion;myelin sheath;SNARE complex</t>
  </si>
  <si>
    <t>sp|Q99747|SNAG_HUMAN;tr|J3KTJ6|J3KTJ6_HUMAN</t>
  </si>
  <si>
    <t>sp|Q99747|SNAG_HUMAN</t>
  </si>
  <si>
    <t>Q99747</t>
  </si>
  <si>
    <t>SNAG_HUMAN</t>
  </si>
  <si>
    <t>Gamma-soluble NSF attachment protein</t>
  </si>
  <si>
    <t>NAP-gamma</t>
  </si>
  <si>
    <t>NAPG</t>
  </si>
  <si>
    <t>tr|A0A0J9YXH7|A0A0J9YXH7_HUMAN;sp|Q99795|GPA33_HUMAN</t>
  </si>
  <si>
    <t>A0A0J9YXH7</t>
  </si>
  <si>
    <t>A0A0J9YXH7_HUMAN</t>
  </si>
  <si>
    <t>GPA33</t>
  </si>
  <si>
    <t>peptide metabolic process;protein processing involved in protein targeting to mitochondrion</t>
  </si>
  <si>
    <t>metal ion binding;metalloendopeptidase activity</t>
  </si>
  <si>
    <t>sp|Q99797|MIPEP_HUMAN</t>
  </si>
  <si>
    <t>Q99797</t>
  </si>
  <si>
    <t>MIPEP_HUMAN</t>
  </si>
  <si>
    <t>Mitochondrial intermediate peptidase</t>
  </si>
  <si>
    <t>MIPEP</t>
  </si>
  <si>
    <t>citrate metabolic process;generation of precursor metabolites and energy;isocitrate metabolic process;liver development;response to isolation stress;tricarboxylic acid cycle</t>
  </si>
  <si>
    <t>3 iron, 4 sulfur cluster binding;4 iron, 4 sulfur cluster binding;aconitate hydratase activity;iron ion binding</t>
  </si>
  <si>
    <t>mitochondrial matrix;mitochondrion;myelin sheath</t>
  </si>
  <si>
    <t>sp|Q99798|ACON_HUMAN;tr|A2A274|A2A274_HUMAN</t>
  </si>
  <si>
    <t>Q99798</t>
  </si>
  <si>
    <t>ACON_HUMAN</t>
  </si>
  <si>
    <t>Aconitate hydratase, mitochondrial</t>
  </si>
  <si>
    <t>ACO2</t>
  </si>
  <si>
    <t>transport</t>
  </si>
  <si>
    <t>endosome;endosome membrane;extracellular exosome;integral component of plasma membrane</t>
  </si>
  <si>
    <t>sp|Q99805|TM9S2_HUMAN</t>
  </si>
  <si>
    <t>Q99805</t>
  </si>
  <si>
    <t>TM9S2_HUMAN</t>
  </si>
  <si>
    <t>Transmembrane 9 superfamily member 2</t>
  </si>
  <si>
    <t>TM9SF2</t>
  </si>
  <si>
    <t>cellular response to glucose stimulus;cellular response to hypoxia;excitatory postsynaptic potential;lactation;nucleobase-containing compound metabolic process;nucleoside transport;sleep;uridine transport</t>
  </si>
  <si>
    <t>nucleoside transmembrane transporter activity</t>
  </si>
  <si>
    <t>apical plasma membrane;basolateral plasma membrane;integral component of plasma membrane;membrane;plasma membrane;postsynapse</t>
  </si>
  <si>
    <t>sp|Q99808|S29A1_HUMAN</t>
  </si>
  <si>
    <t>Q99808</t>
  </si>
  <si>
    <t>S29A1_HUMAN</t>
  </si>
  <si>
    <t>Equilibrative nucleoside transporter 1</t>
  </si>
  <si>
    <t>SLC29A1</t>
  </si>
  <si>
    <t>cellular protein modification process;protein transport</t>
  </si>
  <si>
    <t>cytosol;nucleolus;plasma membrane</t>
  </si>
  <si>
    <t>tr|F5H442|F5H442_HUMAN;sp|Q99816|TS101_HUMAN;tr|J3QRU6|J3QRU6_HUMAN;tr|J3QKS4|J3QKS4_HUMAN</t>
  </si>
  <si>
    <t>tr|F5H442|F5H442_HUMAN;sp|Q99816|TS101_HUMAN</t>
  </si>
  <si>
    <t>F5H442</t>
  </si>
  <si>
    <t>F5H442_HUMAN</t>
  </si>
  <si>
    <t>TSG101</t>
  </si>
  <si>
    <t>nuclear membrane;nucleoplasm</t>
  </si>
  <si>
    <t>tr|F2Z2V0|F2Z2V0_HUMAN;sp|Q99829|CPNE1_HUMAN;tr|B0QZ18|B0QZ18_HUMAN;tr|A6PVH9|A6PVH9_HUMAN;tr|E7ENH5|E7ENH5_HUMAN;tr|Q5JX56|Q5JX56_HUMAN;tr|Q5JX58|Q5JX58_HUMAN;tr|Q5JX59|Q5JX59_HUMAN;tr|Q5JX60|Q5JX60_HUMAN;tr|Q5JX44|Q5JX44_HUMAN;tr|Q5JX45|Q5JX45_HUMAN;tr|Q5JX55|Q5JX55_HUMAN;tr|Q5JX54|Q5JX54_HUMAN;tr|Q5JX61|Q5JX61_HUMAN;tr|Q5JX52|Q5JX52_HUMAN;tr|Q5JX57|Q5JX57_HUMAN;tr|E7EV27|E7EV27_HUMAN;tr|H0Y524|H0Y524_HUMAN;tr|Q5JX53|Q5JX53_HUMAN</t>
  </si>
  <si>
    <t>tr|F2Z2V0|F2Z2V0_HUMAN;sp|Q99829|CPNE1_HUMAN;tr|B0QZ18|B0QZ18_HUMAN;tr|A6PVH9|A6PVH9_HUMAN;tr|E7ENH5|E7ENH5_HUMAN;tr|Q5JX56|Q5JX56_HUMAN;tr|Q5JX58|Q5JX58_HUMAN;tr|Q5JX59|Q5JX59_HUMAN;tr|Q5JX60|Q5JX60_HUMAN;tr|Q5JX44|Q5JX44_HUMAN;tr|Q5JX45|Q5JX45_HUMAN</t>
  </si>
  <si>
    <t>F2Z2V0</t>
  </si>
  <si>
    <t>F2Z2V0_HUMAN</t>
  </si>
  <si>
    <t>CPNE1</t>
  </si>
  <si>
    <t>binding of sperm to zona pellucida;chaperone-mediated protein folding;'de novo' protein folding;positive regulation of establishment of protein localization to telomere;positive regulation of protein localization to Cajal body;positive regulation of telomerase RNA localization to Cajal body;positive regulation of telomere maintenance via telomerase;protein folding;protein stabilization;toxin transport</t>
  </si>
  <si>
    <t>ATP binding;identical protein binding;protein binding involved in protein folding;unfolded protein binding</t>
  </si>
  <si>
    <t>cell body;chaperonin-containing T-complex;cytoplasm;cytosol;extracellular exosome;microtubule;mitochondrion;zona pellucida receptor complex</t>
  </si>
  <si>
    <t>sp|Q99832|TCPH_HUMAN;tr|F8WAM2|F8WAM2_HUMAN;tr|F8WBP8|F8WBP8_HUMAN;tr|A0A0D9SG95|A0A0D9SG95_HUMAN</t>
  </si>
  <si>
    <t>sp|Q99832|TCPH_HUMAN</t>
  </si>
  <si>
    <t>Q99832</t>
  </si>
  <si>
    <t>TCPH_HUMAN</t>
  </si>
  <si>
    <t>T-complex protein 1 subunit eta</t>
  </si>
  <si>
    <t>CP-1-eta</t>
  </si>
  <si>
    <t>CCT7</t>
  </si>
  <si>
    <t>3'-UTR-mediated mRNA stabilization;apoptotic process;cell surface receptor signaling pathway;cellular response to mechanical stimulus;cellular response to oxidised low-density lipoprotein particle stimulus;defense response to Gram-positive bacterium;inflammatory response;MyD88-dependent toll-like receptor signaling pathway;negative regulation of apoptotic process;positive regulation of cytokine production involved in inflammatory response;positive regulation of gene expression;positive regulation of I-kappaB kinase/NF-kappaB signaling;positive regulation of interleukin-17 production;positive regulation of interleukin-23 production;positive regulation of interleukin-6 production;positive regulation of NF-kappaB transcription factor activity;positive regulation of type I interferon production;regulation of inflammatory response;response to interleukin-1;signal transduction;toll-like receptor 9 signaling pathway;toll-like receptor signaling pathway;type I interferon signaling pathway</t>
  </si>
  <si>
    <t>death receptor binding;identical protein binding;protein self-association;TIR domain binding</t>
  </si>
  <si>
    <t>cytoplasm;cytosol;endosome membrane;nucleus;plasma membrane</t>
  </si>
  <si>
    <t>African trypanosomiasis;Chagas disease (American trypanosomiasis);Epstein-Barr virus infection;Hepatitis B;Herpes simplex virus 1 infection;Human immunodeficiency virus 1 infection;Influenza A;Legionellosis;Leishmaniasis;Malaria;MAPK signaling pathway;Measles;NF-kappa B signaling pathway;NOD-like receptor signaling pathway;PD-L1 expression and PD-1 checkpoint pathway in cancer;Pertussis;Salmonella infection;Toll-like receptor signaling pathway;Toxoplasmosis;Tuberculosis;Yersinia infection</t>
  </si>
  <si>
    <t>sp|Q99836|MYD88_HUMAN;tr|A0A0A0MS70|A0A0A0MS70_HUMAN;tr|H0Y4G9|H0Y4G9_HUMAN;tr|A0A0A0MST0|A0A0A0MST0_HUMAN;tr|A0A0A0MSI9|A0A0A0MSI9_HUMAN</t>
  </si>
  <si>
    <t>Q99836</t>
  </si>
  <si>
    <t>MYD88_HUMAN</t>
  </si>
  <si>
    <t>Myeloid differentiation primary response protein MyD88</t>
  </si>
  <si>
    <t>MYD88</t>
  </si>
  <si>
    <t>ribosomal large subunit biogenesis;rRNA processing</t>
  </si>
  <si>
    <t>nuclear periphery;nucleolus;nucleus;preribosome, large subunit precursor</t>
  </si>
  <si>
    <t>sp|Q99848|EBP2_HUMAN;tr|H7C2Q8|H7C2Q8_HUMAN</t>
  </si>
  <si>
    <t>Q99848</t>
  </si>
  <si>
    <t>EBP2_HUMAN</t>
  </si>
  <si>
    <t>Probable rRNA-processing protein EBP2</t>
  </si>
  <si>
    <t>EBNA1BP2</t>
  </si>
  <si>
    <t>protein methylation</t>
  </si>
  <si>
    <t>tr|E9PKG1|E9PKG1_HUMAN;sp|Q99873|ANM1_HUMAN;tr|H7C2I1|H7C2I1_HUMAN;tr|E9PIX6|E9PIX6_HUMAN;tr|E9PQ98|E9PQ98_HUMAN;tr|E9PNR9|E9PNR9_HUMAN;tr|H0YDE4|H0YDE4_HUMAN;sp|Q9NR22|ANM8_HUMAN;tr|E9PMZ2|E9PMZ2_HUMAN;tr|E9PMW9|E9PMW9_HUMAN;tr|E9PI83|E9PI83_HUMAN</t>
  </si>
  <si>
    <t>tr|E9PKG1|E9PKG1_HUMAN;sp|Q99873|ANM1_HUMAN;tr|H7C2I1|H7C2I1_HUMAN;tr|E9PIX6|E9PIX6_HUMAN;tr|E9PQ98|E9PQ98_HUMAN</t>
  </si>
  <si>
    <t>E9PKG1</t>
  </si>
  <si>
    <t>E9PKG1_HUMAN</t>
  </si>
  <si>
    <t>PRMT1</t>
  </si>
  <si>
    <t>1-acylglycerol-3-phosphate O-acyltransferase activity</t>
  </si>
  <si>
    <t>adherens junction maintenance;bundle of His cell-Purkinje myocyte adhesion involved in cell communication;cardiac muscle cell action potential;cardiac muscle cell action potential involved in contraction;cell communication by electrical coupling involved in cardiac conduction;cell-cell adhesion;cell-cell signaling involved in cardiac conduction;cornification;desmosome assembly;gap junction assembly;heart development;intermediate filament bundle assembly;keratinization;lipid homeostasis;maintenance of animal organ identity;negative regulation of cell migration;negative regulation of cell proliferation;positive regulation of sodium ion transport;protein localization to plasma membrane;regulation of bicellular tight junction assembly;regulation of heart rate by cardiac conduction;regulation of ventricular cardiac muscle cell action potential;ventricular cardiac muscle cell action potential;ventricular cardiac muscle tissue morphogenesis</t>
  </si>
  <si>
    <t>alpha-catenin binding;cadherin binding;cell adhesive protein binding involved in bundle of His cell-Purkinje myocyte communication;intermediate filament binding;ion channel binding;protein complex scaffold activity;protein kinase C binding;sodium channel regulator activity</t>
  </si>
  <si>
    <t>adherens junction;cell junction;cell-cell junction;cornified envelope;desmosome;integral component of membrane;intercalated disc;intermediate filament;nucleoplasm;nucleus;plasma membrane</t>
  </si>
  <si>
    <t>sp|Q99959|PKP2_HUMAN;tr|B8QGS9|B8QGS9_HUMAN;tr|A0A087WXY2|A0A087WXY2_HUMAN</t>
  </si>
  <si>
    <t>sp|Q99959|PKP2_HUMAN;tr|B8QGS9|B8QGS9_HUMAN</t>
  </si>
  <si>
    <t>Q99959</t>
  </si>
  <si>
    <t>PKP2_HUMAN</t>
  </si>
  <si>
    <t>Plakophilin-2</t>
  </si>
  <si>
    <t>PKP2</t>
  </si>
  <si>
    <t>central nervous system development;signal transduction;synaptic vesicle uncoating</t>
  </si>
  <si>
    <t>cadherin binding;GTPase binding;identical protein binding;lipid binding;phosphatase binding</t>
  </si>
  <si>
    <t>cell junction;cell projection;cytoplasm;early endosome membrane;podosome;synapse</t>
  </si>
  <si>
    <t>sp|Q99961|SH3G1_HUMAN;tr|M0QYE0|M0QYE0_HUMAN;tr|M0R0I3|M0R0I3_HUMAN;sp|Q99962|SH3G2_HUMAN;tr|M0R2K6|M0R2K6_HUMAN</t>
  </si>
  <si>
    <t>sp|Q99961|SH3G1_HUMAN;tr|M0QYE0|M0QYE0_HUMAN;tr|M0R0I3|M0R0I3_HUMAN</t>
  </si>
  <si>
    <t>Q99961</t>
  </si>
  <si>
    <t>SH3G1_HUMAN</t>
  </si>
  <si>
    <t>Endophilin-A2</t>
  </si>
  <si>
    <t>SH3GL1</t>
  </si>
  <si>
    <t>cell division;Golgi disassembly;histone H3-S10 phosphorylation;histone H3-T3 phosphorylation;mitotic nuclear envelope disassembly;mitotic nuclear envelope reassembly;protein autophosphorylation;protein phosphorylation;regulation of cell shape</t>
  </si>
  <si>
    <t>ATP binding;histone kinase activity (H3-S10 specific);histone kinase activity (H3-T3 specific);nucleosomal histone binding;protein kinase activity;protein kinase binding;protein serine/threonine kinase activity</t>
  </si>
  <si>
    <t>cytosol;Golgi stack;nucleolus;nucleoplasm;nucleus;spindle</t>
  </si>
  <si>
    <t>sp|Q99986|VRK1_HUMAN;tr|H0YJ50|H0YJ50_HUMAN;tr|H0YJJ9|H0YJJ9_HUMAN;tr|H0YJF7|H0YJF7_HUMAN</t>
  </si>
  <si>
    <t>sp|Q99986|VRK1_HUMAN;tr|H0YJ50|H0YJ50_HUMAN</t>
  </si>
  <si>
    <t>Q99986</t>
  </si>
  <si>
    <t>VRK1_HUMAN</t>
  </si>
  <si>
    <t>Serine/threonine-protein kinase VRK1</t>
  </si>
  <si>
    <t>VRK1</t>
  </si>
  <si>
    <t>BMP signaling pathway;cell development;cell-cell signaling;positive regulation of myoblast fusion;positive regulation of pathway-restricted SMAD protein phosphorylation;regulation of apoptotic process;regulation of MAPK cascade;signal transduction;SMAD protein signal transduction;transforming growth factor beta receptor signaling pathway</t>
  </si>
  <si>
    <t>cytokine activity;growth factor activity;transforming growth factor beta receptor binding</t>
  </si>
  <si>
    <t>cytoplasm;extracellular exosome;extracellular region;extracellular space;nucleus</t>
  </si>
  <si>
    <t>Cytokine-cytokine receptor interaction</t>
  </si>
  <si>
    <t>sp|Q99988|GDF15_HUMAN;tr|A0A0A0MTT8|A0A0A0MTT8_HUMAN</t>
  </si>
  <si>
    <t>sp|Q99988|GDF15_HUMAN</t>
  </si>
  <si>
    <t>Q99988</t>
  </si>
  <si>
    <t>GDF15_HUMAN</t>
  </si>
  <si>
    <t>Growth/differentiation factor 15</t>
  </si>
  <si>
    <t>DF-15</t>
  </si>
  <si>
    <t>GDF15</t>
  </si>
  <si>
    <t>DNA binding;protein complex scaffold activity</t>
  </si>
  <si>
    <t>centrosome;Golgi apparatus;intracellular membrane-bounded organelle</t>
  </si>
  <si>
    <t>tr|A0A0A0MRF6|A0A0A0MRF6_HUMAN;sp|Q99996|AKAP9_HUMAN;tr|A0A0A0MRE9|A0A0A0MRE9_HUMAN;tr|H7BYL6|H7BYL6_HUMAN;tr|A0A087WX84|A0A087WX84_HUMAN;tr|H7C2A3|H7C2A3_HUMAN</t>
  </si>
  <si>
    <t>tr|A0A0A0MRF6|A0A0A0MRF6_HUMAN;sp|Q99996|AKAP9_HUMAN;tr|A0A0A0MRE9|A0A0A0MRE9_HUMAN</t>
  </si>
  <si>
    <t>A0A0A0MRF6</t>
  </si>
  <si>
    <t>A0A0A0MRF6_HUMAN</t>
  </si>
  <si>
    <t>AKAP9</t>
  </si>
  <si>
    <t>axon guidance;nervous system development;signal transduction</t>
  </si>
  <si>
    <t>hydrolase activity, acting on carbon-nitrogen (but not peptide) bonds;microtubule binding</t>
  </si>
  <si>
    <t>cytosol;dendrite;neuronal cell body</t>
  </si>
  <si>
    <t>sp|Q9BPU6|DPYL5_HUMAN;tr|E9PHT0|E9PHT0_HUMAN;tr|E7ESV0|E7ESV0_HUMAN;tr|E7EWB4|E7EWB4_HUMAN</t>
  </si>
  <si>
    <t>sp|Q9BPU6|DPYL5_HUMAN</t>
  </si>
  <si>
    <t>Q9BPU6</t>
  </si>
  <si>
    <t>DPYL5_HUMAN</t>
  </si>
  <si>
    <t>Dihydropyrimidinase-related protein 5</t>
  </si>
  <si>
    <t>RP-5</t>
  </si>
  <si>
    <t>DPYSL5</t>
  </si>
  <si>
    <t>sensory perception of pain</t>
  </si>
  <si>
    <t>neurotransmitter binding</t>
  </si>
  <si>
    <t>mitochondrial inner membrane;mitochondrion;synaptic membrane</t>
  </si>
  <si>
    <t>sp|Q9BPW8|NIPS1_HUMAN;tr|C9JDV8|C9JDV8_HUMAN;tr|H7C2U6|H7C2U6_HUMAN;tr|F8WCR5|F8WCR5_HUMAN</t>
  </si>
  <si>
    <t>sp|Q9BPW8|NIPS1_HUMAN;tr|C9JDV8|C9JDV8_HUMAN;tr|H7C2U6|H7C2U6_HUMAN</t>
  </si>
  <si>
    <t>Q9BPW8</t>
  </si>
  <si>
    <t>NIPS1_HUMAN</t>
  </si>
  <si>
    <t>Protein NipSnap homolog 1</t>
  </si>
  <si>
    <t>ipSnap1</t>
  </si>
  <si>
    <t>NIPSNAP1</t>
  </si>
  <si>
    <t>cell division;mitotic chromosome condensation</t>
  </si>
  <si>
    <t>condensed chromosome, centromeric region;condensin complex;cytoplasm;cytosol;membrane;nucleus</t>
  </si>
  <si>
    <t>sp|Q9BPX3|CND3_HUMAN;tr|D6RA93|D6RA93_HUMAN</t>
  </si>
  <si>
    <t>sp|Q9BPX3|CND3_HUMAN</t>
  </si>
  <si>
    <t>Q9BPX3</t>
  </si>
  <si>
    <t>CND3_HUMAN</t>
  </si>
  <si>
    <t>Condensin complex subunit 3</t>
  </si>
  <si>
    <t>NCAPG</t>
  </si>
  <si>
    <t>Arp2/3 complex-mediated actin nucleation;cell migration</t>
  </si>
  <si>
    <t>Arp2/3 protein complex;cytoplasm;extracellular exosome;focal adhesion</t>
  </si>
  <si>
    <t>sp|Q9BPX5|ARP5L_HUMAN</t>
  </si>
  <si>
    <t>Q9BPX5</t>
  </si>
  <si>
    <t>ARP5L_HUMAN</t>
  </si>
  <si>
    <t>Actin-related protein 2/3 complex subunit 5-like protein</t>
  </si>
  <si>
    <t>ARPC5L</t>
  </si>
  <si>
    <t>calcium ion import;defense response;mitochondrial calcium ion homeostasis;mitochondrial calcium ion transmembrane transport;mitochondrial calcium uptake;positive regulation of mitochondrial calcium ion concentration;protein homooligomerization</t>
  </si>
  <si>
    <t>calcium ion binding;identical protein binding;protein heterodimerization activity</t>
  </si>
  <si>
    <t>calcium channel complex;integral component of mitochondrial membrane;intracellular;mitochondrial inner membrane;mitochondrial intermembrane space;mitochondrion;uniplex complex</t>
  </si>
  <si>
    <t>sp|Q9BPX6|MICU1_HUMAN;tr|F6XEV2|F6XEV2_HUMAN;tr|E9PQV6|E9PQV6_HUMAN;tr|S4R3W3|S4R3W3_HUMAN;tr|S4R3D7|S4R3D7_HUMAN;tr|S4R3V1|S4R3V1_HUMAN</t>
  </si>
  <si>
    <t>sp|Q9BPX6|MICU1_HUMAN;tr|F6XEV2|F6XEV2_HUMAN;tr|E9PQV6|E9PQV6_HUMAN</t>
  </si>
  <si>
    <t>Q9BPX6</t>
  </si>
  <si>
    <t>MICU1_HUMAN</t>
  </si>
  <si>
    <t>Calcium uptake protein 1, mitochondrial</t>
  </si>
  <si>
    <t>MICU1</t>
  </si>
  <si>
    <t>Cajal body organization</t>
  </si>
  <si>
    <t>tr|E9PMJ2|E9PMJ2_HUMAN;tr|J3KP39|J3KP39_HUMAN;sp|Q9BPY3|F118B_HUMAN;tr|G3V179|G3V179_HUMAN;tr|E9PMW3|E9PMW3_HUMAN;tr|E9PIM5|E9PIM5_HUMAN</t>
  </si>
  <si>
    <t>tr|E9PMJ2|E9PMJ2_HUMAN;tr|J3KP39|J3KP39_HUMAN;sp|Q9BPY3|F118B_HUMAN;tr|G3V179|G3V179_HUMAN</t>
  </si>
  <si>
    <t>E9PMJ2</t>
  </si>
  <si>
    <t>E9PMJ2_HUMAN</t>
  </si>
  <si>
    <t>FAM118B</t>
  </si>
  <si>
    <t>memory;negative regulation of translational initiation;regulation of long-term synaptic potentiation;spermatogenesis</t>
  </si>
  <si>
    <t>mRNA binding;translation repressor activity</t>
  </si>
  <si>
    <t>sp|Q9BPZ3|PAIP2_HUMAN</t>
  </si>
  <si>
    <t>Q9BPZ3</t>
  </si>
  <si>
    <t>PAIP2_HUMAN</t>
  </si>
  <si>
    <t>Polyadenylate-binding protein-interacting protein 2</t>
  </si>
  <si>
    <t>ABP-interacting protein 2;AIP-2;oly(A)-binding protein-interacting protein 2</t>
  </si>
  <si>
    <t>PAIP2</t>
  </si>
  <si>
    <t>circadian regulation of gene expression;circadian rhythm;entrainment of circadian clock by photoperiod;mRNA processing;positive regulation of gene expression;regulation of translation;RNA splicing</t>
  </si>
  <si>
    <t>cytosol;nucleolus;nucleoplasm;protein complex</t>
  </si>
  <si>
    <t>sp|Q9BQ04|RBM4B_HUMAN</t>
  </si>
  <si>
    <t>Q9BQ04</t>
  </si>
  <si>
    <t>RBM4B_HUMAN</t>
  </si>
  <si>
    <t>RNA-binding protein 4B</t>
  </si>
  <si>
    <t>RBM4B</t>
  </si>
  <si>
    <t>sp|Q9BQ48|RM34_HUMAN;tr|M0R226|M0R226_HUMAN</t>
  </si>
  <si>
    <t>Q9BQ48</t>
  </si>
  <si>
    <t>RM34_HUMAN</t>
  </si>
  <si>
    <t>39S ribosomal protein L34, mitochondrial</t>
  </si>
  <si>
    <t>34mt;RP-L34</t>
  </si>
  <si>
    <t>MRPL34</t>
  </si>
  <si>
    <t>mitochondrial tRNA 3'-trailer cleavage, endonucleolytic;mitochondrial tRNA processing;tRNA 3'-end processing</t>
  </si>
  <si>
    <t>3'-tRNA processing endoribonuclease activity;metal ion binding;RNA binding;tRNA-specific ribonuclease activity</t>
  </si>
  <si>
    <t>mitochondrial matrix;mitochondrial nucleoid;mitochondrion;nucleoplasm;nucleus</t>
  </si>
  <si>
    <t>sp|Q9BQ52|RNZ2_HUMAN;tr|G5E9D5|G5E9D5_HUMAN;tr|E7ES68|E7ES68_HUMAN;tr|H7C2I4|H7C2I4_HUMAN;tr|V9GYS7|V9GYS7_HUMAN;tr|J3QRS2|J3QRS2_HUMAN;tr|V9GYU5|V9GYU5_HUMAN;tr|J3QL08|J3QL08_HUMAN;tr|J3QLK4|J3QLK4_HUMAN;tr|V9GZ72|V9GZ72_HUMAN</t>
  </si>
  <si>
    <t>sp|Q9BQ52|RNZ2_HUMAN;tr|G5E9D5|G5E9D5_HUMAN;tr|E7ES68|E7ES68_HUMAN</t>
  </si>
  <si>
    <t>Q9BQ52</t>
  </si>
  <si>
    <t>RNZ2_HUMAN</t>
  </si>
  <si>
    <t>Zinc phosphodiesterase ELAC protein 2</t>
  </si>
  <si>
    <t>ELAC2</t>
  </si>
  <si>
    <t>RNA phosphodiester bond hydrolysis, exonucleolytic;rRNA catabolic process</t>
  </si>
  <si>
    <t>3'-5' exonuclease activity;5'-3' exonuclease activity;RNA binding</t>
  </si>
  <si>
    <t>sp|Q9BQ61|CS043_HUMAN;tr|K7ELS0|K7ELS0_HUMAN;tr|K7ERU7|K7ERU7_HUMAN;tr|K7EN60|K7EN60_HUMAN</t>
  </si>
  <si>
    <t>Q9BQ61</t>
  </si>
  <si>
    <t>TRIR_HUMAN</t>
  </si>
  <si>
    <t>Telomerase RNA component interacting RNase {ECO:0000303|PubMed:28322335, ECO:0000312|HGNC:HGNC:28424}</t>
  </si>
  <si>
    <t>TRIR</t>
  </si>
  <si>
    <t>DNA replication;nucleosome assembly;nucleosome disassembly</t>
  </si>
  <si>
    <t>chromatin binding;DNA replication origin binding;histone binding;RNA binding</t>
  </si>
  <si>
    <t>chromosome;cytosol;nucleolus;nucleus;protein complex</t>
  </si>
  <si>
    <t>sp|Q9BQ67|GRWD1_HUMAN;tr|M0QX71|M0QX71_HUMAN</t>
  </si>
  <si>
    <t>Q9BQ67</t>
  </si>
  <si>
    <t>GRWD1_HUMAN</t>
  </si>
  <si>
    <t>Glutamate-rich WD repeat-containing protein 1</t>
  </si>
  <si>
    <t>GRWD1</t>
  </si>
  <si>
    <t>cellular response to DNA damage stimulus;protein de-ADP-ribosylation;purine nucleoside metabolic process</t>
  </si>
  <si>
    <t>deacetylase activity;hydrolase activity, acting on glycosyl bonds</t>
  </si>
  <si>
    <t>mitochondrion;nucleoplasm;nucleus</t>
  </si>
  <si>
    <t>sp|Q9BQ69|MACD1_HUMAN</t>
  </si>
  <si>
    <t>Q9BQ69</t>
  </si>
  <si>
    <t>MACD1_HUMAN</t>
  </si>
  <si>
    <t>O-acetyl-ADP-ribose deacetylase MACROD1</t>
  </si>
  <si>
    <t>MACROD1</t>
  </si>
  <si>
    <t>heart development;negative regulation of transcription from RNA polymerase II promoter;transcription, DNA-templated</t>
  </si>
  <si>
    <t>sp|Q9BQ70|TCF25_HUMAN;tr|H3BQ53|H3BQ53_HUMAN;tr|H3BTU3|H3BTU3_HUMAN;tr|Q9H7D3|Q9H7D3_HUMAN;tr|H3BSP8|H3BSP8_HUMAN;tr|Q9H384|Q9H384_HUMAN;tr|H3BMJ8|H3BMJ8_HUMAN;tr|H3BSS3|H3BSS3_HUMAN;tr|H3BS87|H3BS87_HUMAN;tr|H3BRP4|H3BRP4_HUMAN;tr|H3BR53|H3BR53_HUMAN</t>
  </si>
  <si>
    <t>sp|Q9BQ70|TCF25_HUMAN;tr|H3BQ53|H3BQ53_HUMAN</t>
  </si>
  <si>
    <t>Q9BQ70</t>
  </si>
  <si>
    <t>TCF25_HUMAN</t>
  </si>
  <si>
    <t>Transcription factor 25</t>
  </si>
  <si>
    <t>CF-25</t>
  </si>
  <si>
    <t>TCF25</t>
  </si>
  <si>
    <t>tr|C9J384|C9J384_HUMAN;sp|Q9BQ75|CMS1_HUMAN;tr|H7C515|H7C515_HUMAN</t>
  </si>
  <si>
    <t>tr|C9J384|C9J384_HUMAN;sp|Q9BQ75|CMS1_HUMAN</t>
  </si>
  <si>
    <t>C9J384</t>
  </si>
  <si>
    <t>C9J384_HUMAN</t>
  </si>
  <si>
    <t>CMSS1</t>
  </si>
  <si>
    <t>innate immune response;mitochondrial respiratory chain complex I assembly;regulation of oxidoreductase activity</t>
  </si>
  <si>
    <t>oxidoreductase activity, acting on NAD(P)H</t>
  </si>
  <si>
    <t>cytoplasm;cytosol;mitochondrial inner membrane;mitochondrion;nucleoplasm;nucleus</t>
  </si>
  <si>
    <t>sp|Q9BQ95|ECSIT_HUMAN;tr|J3KTF5|J3KTF5_HUMAN;tr|K7EN32|K7EN32_HUMAN</t>
  </si>
  <si>
    <t>sp|Q9BQ95|ECSIT_HUMAN;tr|J3KTF5|J3KTF5_HUMAN</t>
  </si>
  <si>
    <t>Q9BQ95</t>
  </si>
  <si>
    <t>ECSIT_HUMAN</t>
  </si>
  <si>
    <t>Evolutionarily conserved signaling intermediate in Toll pathway, mitochondrial</t>
  </si>
  <si>
    <t>ECSIT</t>
  </si>
  <si>
    <t>negative regulation of epithelial cell proliferation involved in prostate gland development;positive regulation of cell proliferation;regulation of transcription from RNA polymerase II promoter;secretory columnal luminar epithelial cell differentiation involved in prostate glandular acinus development;spliceosomal snRNP assembly</t>
  </si>
  <si>
    <t>ligand-dependent nuclear receptor transcription coactivator activity;methyl-CpG binding;protein-arginine N-methyltransferase activity</t>
  </si>
  <si>
    <t>cytoplasm;cytosol;Golgi apparatus;methylosome;nucleoplasm;nucleus</t>
  </si>
  <si>
    <t>sp|Q9BQA1|MEP50_HUMAN;tr|H0Y711|H0Y711_HUMAN</t>
  </si>
  <si>
    <t>Q9BQA1</t>
  </si>
  <si>
    <t>MEP50_HUMAN</t>
  </si>
  <si>
    <t>Methylosome protein 50</t>
  </si>
  <si>
    <t>EP-50</t>
  </si>
  <si>
    <t>WDR77</t>
  </si>
  <si>
    <t>peptidyl-diphthamide biosynthetic process from peptidyl-histidine</t>
  </si>
  <si>
    <t>tr|H0YCR5|H0YCR5_HUMAN;sp|Q9BQC3|DPH2_HUMAN</t>
  </si>
  <si>
    <t>H0YCR5</t>
  </si>
  <si>
    <t>H0YCR5_HUMAN</t>
  </si>
  <si>
    <t>DPH2</t>
  </si>
  <si>
    <t>mitochondrial inner membrane;mitochondrial ribosome</t>
  </si>
  <si>
    <t>sp|Q9BQC6|RT63_HUMAN</t>
  </si>
  <si>
    <t>Q9BQC6</t>
  </si>
  <si>
    <t>RT63_HUMAN</t>
  </si>
  <si>
    <t>Ribosomal protein 63, mitochondrial</t>
  </si>
  <si>
    <t>MRP63</t>
  </si>
  <si>
    <t>MRPL57</t>
  </si>
  <si>
    <t>cell division;cytoskeleton-dependent intracellular transport;microtubule-based process</t>
  </si>
  <si>
    <t>GTP binding;GTPase activity;structural constituent of cytoskeleton;structural molecule activity</t>
  </si>
  <si>
    <t>cytoplasm;microtubule;microtubule cytoskeleton;nucleus;vesicle</t>
  </si>
  <si>
    <t>sp|Q9BQE3|TBA1C_HUMAN;tr|F5H5D3|F5H5D3_HUMAN;tr|F8VVB9|F8VVB9_HUMAN;tr|F8VRZ4|F8VRZ4_HUMAN;tr|F8VS66|F8VS66_HUMAN;tr|F8VWV9|F8VWV9_HUMAN;tr|F8VX09|F8VX09_HUMAN;sp|A6NHL2|TBAL3_HUMAN;tr|C9K0S6|C9K0S6_HUMAN;tr|F8VRK0|F8VRK0_HUMAN;sp|Q9H853|TBA4B_HUMAN;tr|F8VXZ7|F8VXZ7_HUMAN;tr|F8W0F6|F8W0F6_HUMAN</t>
  </si>
  <si>
    <t>sp|Q9BQE3|TBA1C_HUMAN;tr|F5H5D3|F5H5D3_HUMAN</t>
  </si>
  <si>
    <t>Q9BQE3</t>
  </si>
  <si>
    <t>TBA1C_HUMAN</t>
  </si>
  <si>
    <t>Tubulin alpha-1C chain</t>
  </si>
  <si>
    <t>TUBA1C</t>
  </si>
  <si>
    <t>acute-phase response;cholesterol metabolic process;lipid metabolic process;lipid transport;lipoprotein metabolic process;maternal process involved in female pregnancy;multicellular organism development</t>
  </si>
  <si>
    <t>high-density lipoprotein particle binding;lipid binding;receptor binding</t>
  </si>
  <si>
    <t>endoplasmic reticulum membrane;extracellular region;membrane</t>
  </si>
  <si>
    <t>sp|Q9BQE5|APOL2_HUMAN;tr|J3KQL8|J3KQL8_HUMAN</t>
  </si>
  <si>
    <t>Q9BQE5</t>
  </si>
  <si>
    <t>APOL2_HUMAN</t>
  </si>
  <si>
    <t>Apolipoprotein L2</t>
  </si>
  <si>
    <t>APOL2</t>
  </si>
  <si>
    <t>cellular response to glucose starvation;circadian regulation of gene expression;intrinsic apoptotic signaling pathway by p53 class mediator;negative regulation of transcription, DNA-templated;nucleocytoplasmic transport;osteoblast differentiation;positive regulation of anoikis;positive regulation of cell cycle arrest;positive regulation of gene expression, epigenetic;regulation of transcription, DNA-templated;respiratory electron transport chain;transcription, DNA-templated</t>
  </si>
  <si>
    <t>core promoter binding;DNA-directed DNA polymerase activity;RNA binding;sequence-specific DNA binding;transcription corepressor activity;transcription factor binding</t>
  </si>
  <si>
    <t>cytoplasm;intracellular membrane-bounded organelle;membrane;NLS-dependent protein nuclear import complex;nucleolus;nucleoplasm;nucleus</t>
  </si>
  <si>
    <t>sp|Q9BQG0|MBB1A_HUMAN;tr|I3L1L3|I3L1L3_HUMAN;tr|I3L2H8|I3L2H8_HUMAN</t>
  </si>
  <si>
    <t>sp|Q9BQG0|MBB1A_HUMAN;tr|I3L1L3|I3L1L3_HUMAN</t>
  </si>
  <si>
    <t>Q9BQG0</t>
  </si>
  <si>
    <t>MBB1A_HUMAN</t>
  </si>
  <si>
    <t>Myb-binding protein 1A</t>
  </si>
  <si>
    <t>MYBBP1A</t>
  </si>
  <si>
    <t>tr|Q5JUP3|Q5JUP3_HUMAN;sp|Q9BQI0|AIF1L_HUMAN</t>
  </si>
  <si>
    <t>Q5JUP3</t>
  </si>
  <si>
    <t>Q5JUP3_HUMAN</t>
  </si>
  <si>
    <t>AIF1L</t>
  </si>
  <si>
    <t>basement membrane organization;cell adhesion;establishment of epithelial cell polarity;keratinocyte migration;keratinocyte proliferation;negative regulation of canonical Wnt signaling pathway;negative regulation of catenin import into nucleus;negative regulation of gene expression;negative regulation of stem cell proliferation;negative regulation of timing of anagen;positive regulation of cell adhesion mediated by integrin;positive regulation of cell-matrix adhesion;positive regulation of transforming growth factor beta receptor signaling pathway;positive regulation of transforming growth factor-beta secretion</t>
  </si>
  <si>
    <t>cell junction;cytosol;filamentous actin;focal adhesion;ruffle membrane</t>
  </si>
  <si>
    <t>sp|Q9BQL6|FERM1_HUMAN;tr|G3V1L6|G3V1L6_HUMAN</t>
  </si>
  <si>
    <t>Q9BQL6</t>
  </si>
  <si>
    <t>FERM1_HUMAN</t>
  </si>
  <si>
    <t>Fermitin family homolog 1</t>
  </si>
  <si>
    <t>FERMT1</t>
  </si>
  <si>
    <t>mitochondrial DNA repair;mitochondrial DNA replication;mitochondrial genome maintenance</t>
  </si>
  <si>
    <t>DNA binding;single-stranded DNA exodeoxyribonuclease activity</t>
  </si>
  <si>
    <t>sp|Q9BQP7|MGME1_HUMAN;tr|Q5QPE7|Q5QPE7_HUMAN;tr|Q5QPE8|Q5QPE8_HUMAN</t>
  </si>
  <si>
    <t>Q9BQP7</t>
  </si>
  <si>
    <t>MGME1_HUMAN</t>
  </si>
  <si>
    <t>Mitochondrial genome maintenance exonuclease 1 {ECO:0000255|HAMAP-Rule:MF_03030}</t>
  </si>
  <si>
    <t>MGME1</t>
  </si>
  <si>
    <t>chaperone-mediated protein folding;'de novo' protein folding;plus-end-directed vesicle transport along microtubule;positive regulation of autophagosome maturation</t>
  </si>
  <si>
    <t>ATP binding;metal ion binding;protein binding involved in protein folding;unfolded protein binding</t>
  </si>
  <si>
    <t>autophagosome;Golgi apparatus;intracellular membrane-bounded organelle;late endosome;lysosome;membrane</t>
  </si>
  <si>
    <t>sp|Q9BQS8|FYCO1_HUMAN</t>
  </si>
  <si>
    <t>Q9BQS8</t>
  </si>
  <si>
    <t>FYCO1_HUMAN</t>
  </si>
  <si>
    <t>FYVE and coiled-coil domain-containing protein 1</t>
  </si>
  <si>
    <t>FYCO1</t>
  </si>
  <si>
    <t>actin cytoskeleton organization;actin filament branching;actin filament bundle assembly;cell migration;cellular response to platelet-derived growth factor stimulus;endothelial cell chemotaxis;negative regulation of Arp2/3 complex-mediated actin nucleation;negative regulation of smooth muscle cell chemotaxis;positive regulation of lamellipodium morphogenesis;protein localization to cell leading edge;regulation of Arp2/3 complex-mediated actin nucleation;ruffle organization;wound healing</t>
  </si>
  <si>
    <t>actin filament binding;Arp2/3 complex binding;cadherin binding;identical protein binding</t>
  </si>
  <si>
    <t>actin filament;cell leading edge;cell periphery;cytoplasm;cytosol;extracellular exosome;focal adhesion;lamellipodium;perinuclear region of cytoplasm;plasma membrane;stress fiber</t>
  </si>
  <si>
    <t>sp|Q9BR76|COR1B_HUMAN;tr|A0A087WW53|A0A087WW53_HUMAN;tr|F5H390|F5H390_HUMAN;tr|F5H0D2|F5H0D2_HUMAN</t>
  </si>
  <si>
    <t>sp|Q9BR76|COR1B_HUMAN</t>
  </si>
  <si>
    <t>Q9BR76</t>
  </si>
  <si>
    <t>COR1B_HUMAN</t>
  </si>
  <si>
    <t>Coronin-1B</t>
  </si>
  <si>
    <t>CORO1B</t>
  </si>
  <si>
    <t>tumor necrosis factor-mediated signaling pathway</t>
  </si>
  <si>
    <t>peroxidase activity;protein-disulfide reductase activity</t>
  </si>
  <si>
    <t>sp|Q9BRA2|TXD17_HUMAN;tr|I3L0K2|I3L0K2_HUMAN;tr|I3L3M7|I3L3M7_HUMAN;tr|I3L2R6|I3L2R6_HUMAN</t>
  </si>
  <si>
    <t>Q9BRA2</t>
  </si>
  <si>
    <t>TXD17_HUMAN</t>
  </si>
  <si>
    <t>Thioredoxin domain-containing protein 17</t>
  </si>
  <si>
    <t>TXNDC17</t>
  </si>
  <si>
    <t>mRNA export from nucleus;mRNA splicing, via spliceosome</t>
  </si>
  <si>
    <t>nucleus;RES complex</t>
  </si>
  <si>
    <t>sp|Q9BRD0|BUD13_HUMAN;tr|H7C462|H7C462_HUMAN</t>
  </si>
  <si>
    <t>sp|Q9BRD0|BUD13_HUMAN</t>
  </si>
  <si>
    <t>Q9BRD0</t>
  </si>
  <si>
    <t>BUD13_HUMAN</t>
  </si>
  <si>
    <t>BUD13 homolog</t>
  </si>
  <si>
    <t>BUD13</t>
  </si>
  <si>
    <t>endosomal transport;macroautophagy;multivesicular body assembly;negative regulation of epidermal growth factor-activated receptor activity;protein transport to vacuole involved in ubiquitin-dependent protein catabolic process via the multivesicular body sorting pathway;regulation of transcription, DNA-templated;transcription, DNA-templated</t>
  </si>
  <si>
    <t>protein homodimerization activity;protein N-terminus binding;structural molecule activity</t>
  </si>
  <si>
    <t>cytoplasm;cytosol;endosome membrane;ESCRT II complex;extracellular exosome;nucleoplasm;nucleus</t>
  </si>
  <si>
    <t>sp|Q9BRG1|VPS25_HUMAN;tr|K7EKV4|K7EKV4_HUMAN;tr|K7ENE3|K7ENE3_HUMAN;tr|K7EP45|K7EP45_HUMAN</t>
  </si>
  <si>
    <t>sp|Q9BRG1|VPS25_HUMAN;tr|K7EKV4|K7EKV4_HUMAN</t>
  </si>
  <si>
    <t>Q9BRG1</t>
  </si>
  <si>
    <t>VPS25_HUMAN</t>
  </si>
  <si>
    <t>Vacuolar protein-sorting-associated protein 25</t>
  </si>
  <si>
    <t>Vps25</t>
  </si>
  <si>
    <t>VPS25</t>
  </si>
  <si>
    <t>tr|A0A087X2D5|A0A087X2D5_HUMAN;sp|Q9BRJ2|RM45_HUMAN;tr|A0A0G2JMS5|A0A0G2JMS5_HUMAN;tr|A0A087WU62|A0A087WU62_HUMAN</t>
  </si>
  <si>
    <t>A0A087X2D5</t>
  </si>
  <si>
    <t>A0A087X2D5_HUMAN</t>
  </si>
  <si>
    <t>MRPL45</t>
  </si>
  <si>
    <t>tr|C9JQV0|C9JQV0_HUMAN;sp|Q9BRJ6|CG050_HUMAN;tr|H7C0T1|H7C0T1_HUMAN;tr|H7C2R9|H7C2R9_HUMAN</t>
  </si>
  <si>
    <t>tr|C9JQV0|C9JQV0_HUMAN;sp|Q9BRJ6|CG050_HUMAN</t>
  </si>
  <si>
    <t>C9JQV0</t>
  </si>
  <si>
    <t>C9JQV0_HUMAN</t>
  </si>
  <si>
    <t>C7orf50</t>
  </si>
  <si>
    <t>calcium ion regulated exocytosis;cerebellum development;fat cell differentiation;response to ethanol;UV protection;zymogen granule exocytosis</t>
  </si>
  <si>
    <t>calcium ion binding;identical protein binding</t>
  </si>
  <si>
    <t>bleb;cytoplasm;extracellular exosome;Golgi apparatus;Golgi lumen;late endosome;membrane;plasma membrane</t>
  </si>
  <si>
    <t>sp|Q9BRK5|CAB45_HUMAN;tr|H0Y3T6|H0Y3T6_HUMAN;tr|G3V1E2|G3V1E2_HUMAN</t>
  </si>
  <si>
    <t>Q9BRK5</t>
  </si>
  <si>
    <t>CAB45_HUMAN</t>
  </si>
  <si>
    <t>45 kDa calcium-binding protein</t>
  </si>
  <si>
    <t>ab45</t>
  </si>
  <si>
    <t>SDF4</t>
  </si>
  <si>
    <t>cell cycle</t>
  </si>
  <si>
    <t>sp|Q9BRP1|PDD2L_HUMAN;tr|U3KQA4|U3KQA4_HUMAN</t>
  </si>
  <si>
    <t>sp|Q9BRP1|PDD2L_HUMAN</t>
  </si>
  <si>
    <t>Q9BRP1</t>
  </si>
  <si>
    <t>PDD2L_HUMAN</t>
  </si>
  <si>
    <t>Programmed cell death protein 2-like</t>
  </si>
  <si>
    <t>PDCD2L</t>
  </si>
  <si>
    <t>exon-exon junction complex disassembly;nuclear-transcribed mRNA catabolic process, nonsense-mediated decay;positive regulation of translation</t>
  </si>
  <si>
    <t>ribosome binding;RNA binding</t>
  </si>
  <si>
    <t>cell junction;cytosol;exon-exon junction complex;nucleolus;nucleoplasm;nucleus</t>
  </si>
  <si>
    <t>sp|Q9BRP8|WIBG_HUMAN</t>
  </si>
  <si>
    <t>Q9BRP8</t>
  </si>
  <si>
    <t>PYM1_HUMAN</t>
  </si>
  <si>
    <t>Partner of Y14 and mago {ECO:0000250|UniProtKB:P82804}</t>
  </si>
  <si>
    <t>PYM1</t>
  </si>
  <si>
    <t>beta-catenin-TCF complex assembly;brain development;canonical Wnt signaling pathway;developmental growth;in utero embryonic development;kidney development;lens development in camera-type eye;mammary gland development;palate development;positive regulation of chromatin binding;post-embryonic development;regulation of histone H3-K4 methylation;regulation of mammary gland epithelial cell proliferation;spermatid nucleus differentiation</t>
  </si>
  <si>
    <t>chromatin binding;histone acetyltransferase regulator activity;histone binding;metal ion binding</t>
  </si>
  <si>
    <t>sp|Q9BRQ0|PYGO2_HUMAN;tr|Q5T171|Q5T171_HUMAN</t>
  </si>
  <si>
    <t>Q9BRQ0</t>
  </si>
  <si>
    <t>PYGO2_HUMAN</t>
  </si>
  <si>
    <t>Pygopus homolog 2</t>
  </si>
  <si>
    <t>PYGO2</t>
  </si>
  <si>
    <t>MICOS complex</t>
  </si>
  <si>
    <t>tr|J3QTB2|J3QTB2_HUMAN;sp|Q9BRQ6|MIC25_HUMAN;tr|J3QTA6|J3QTA6_HUMAN;tr|H0Y922|H0Y922_HUMAN</t>
  </si>
  <si>
    <t>tr|J3QTB2|J3QTB2_HUMAN;sp|Q9BRQ6|MIC25_HUMAN;tr|J3QTA6|J3QTA6_HUMAN</t>
  </si>
  <si>
    <t>J3QTB2</t>
  </si>
  <si>
    <t>J3QTB2_HUMAN</t>
  </si>
  <si>
    <t>MICOS complex subunit {ECO:0000256|RuleBase:RU363001}</t>
  </si>
  <si>
    <t>CHCHD6</t>
  </si>
  <si>
    <t>apoptotic mitochondrial changes;positive regulation of apoptotic process;regulation of apoptotic process</t>
  </si>
  <si>
    <t>DNA binding;electron-transferring-flavoprotein dehydrogenase activity;flavin adenine dinucleotide binding</t>
  </si>
  <si>
    <t>cytoplasm;cytosol;extracellular space;integral component of membrane;lipid droplet;mitochondrial outer membrane;mitochondrion</t>
  </si>
  <si>
    <t>sp|Q9BRQ8|AIFM2_HUMAN</t>
  </si>
  <si>
    <t>Q9BRQ8</t>
  </si>
  <si>
    <t>AIFM2_HUMAN</t>
  </si>
  <si>
    <t>Apoptosis-inducing factor 2</t>
  </si>
  <si>
    <t>AIFM2</t>
  </si>
  <si>
    <t>canonical glycolysis;glucose metabolic process</t>
  </si>
  <si>
    <t>ADP-specific glucokinase activity;metal ion binding</t>
  </si>
  <si>
    <t>endoplasmic reticulum;endoplasmic reticulum membrane;extracellular region;membrane</t>
  </si>
  <si>
    <t>Carbon metabolism;Glycolysis / Gluconeogenesis;Metabolic pathways</t>
  </si>
  <si>
    <t>sp|Q9BRR6|ADPGK_HUMAN;tr|H3BRS6|H3BRS6_HUMAN;tr|H3BTH4|H3BTH4_HUMAN;tr|H3BN66|H3BN66_HUMAN;tr|H3BU35|H3BU35_HUMAN</t>
  </si>
  <si>
    <t>sp|Q9BRR6|ADPGK_HUMAN;tr|H3BRS6|H3BRS6_HUMAN</t>
  </si>
  <si>
    <t>Q9BRR6</t>
  </si>
  <si>
    <t>ADPGK_HUMAN</t>
  </si>
  <si>
    <t>ADP-dependent glucokinase</t>
  </si>
  <si>
    <t>DPGK;DP-GK</t>
  </si>
  <si>
    <t>ADPGK</t>
  </si>
  <si>
    <t>maturation of SSU-rRNA;positive regulation of rRNA processing;ribosomal small subunit biogenesis;rRNA processing</t>
  </si>
  <si>
    <t>ATP binding;hydrolase activity;metal ion binding;protein serine/threonine kinase activity</t>
  </si>
  <si>
    <t>cytosol;nucleoplasm;preribosome, small subunit precursor</t>
  </si>
  <si>
    <t>sp|Q9BRS2|RIOK1_HUMAN;tr|E9PFQ8|E9PFQ8_HUMAN</t>
  </si>
  <si>
    <t>sp|Q9BRS2|RIOK1_HUMAN</t>
  </si>
  <si>
    <t>Q9BRS2</t>
  </si>
  <si>
    <t>RIOK1_HUMAN</t>
  </si>
  <si>
    <t>Serine/threonine-protein kinase RIO1</t>
  </si>
  <si>
    <t>RIOK1</t>
  </si>
  <si>
    <t>mitochondrion;nuclear body</t>
  </si>
  <si>
    <t>tr|Q5TAQ0|Q5TAQ0_HUMAN;tr|V5IRT4|V5IRT4_HUMAN;sp|Q9BRT2|UQCC2_HUMAN</t>
  </si>
  <si>
    <t>Q5TAQ0</t>
  </si>
  <si>
    <t>Q5TAQ0_HUMAN</t>
  </si>
  <si>
    <t>UQCC2</t>
  </si>
  <si>
    <t>dendrite extension;positive regulation of dendritic spine development</t>
  </si>
  <si>
    <t>basal RNA polymerase II transcription machinery binding;RNA binding</t>
  </si>
  <si>
    <t>chromosome;nucleolus</t>
  </si>
  <si>
    <t>sp|Q9BRT6|LLPH_HUMAN</t>
  </si>
  <si>
    <t>Q9BRT6</t>
  </si>
  <si>
    <t>LLPH_HUMAN</t>
  </si>
  <si>
    <t>Protein LLP homolog</t>
  </si>
  <si>
    <t>LLPH</t>
  </si>
  <si>
    <t>endonucleolytic cleavage in 5'-ETS of tricistronic rRNA transcript (SSU-rRNA, 5.8S rRNA, LSU-rRNA);maturation of SSU-rRNA from tricistronic rRNA transcript (SSU-rRNA, 5.8S rRNA, LSU-rRNA)</t>
  </si>
  <si>
    <t>mRNA 3'-UTR binding;mRNA 5'-UTR binding;RNA binding;small ribosomal subunit rRNA binding</t>
  </si>
  <si>
    <t>sp|Q9BRU9|UTP23_HUMAN;tr|E5RGP0|E5RGP0_HUMAN;tr|G3XAM4|G3XAM4_HUMAN</t>
  </si>
  <si>
    <t>sp|Q9BRU9|UTP23_HUMAN;tr|E5RGP0|E5RGP0_HUMAN</t>
  </si>
  <si>
    <t>Q9BRU9</t>
  </si>
  <si>
    <t>UTP23_HUMAN</t>
  </si>
  <si>
    <t>rRNA-processing protein UTP23 homolog</t>
  </si>
  <si>
    <t>UTP23</t>
  </si>
  <si>
    <t>cell cycle;cell division;cell proliferation;chromosome organization;endoderm development;mesenchymal to epithelial transition;nonfunctional rRNA decay;nuclear-transcribed mRNA catabolic process, no-go decay;nuclear-transcribed mRNA catabolic process, non-stop decay;positive regulation of BMP signaling pathway;ribosome disassembly;RNA surveillance;stem cell population maintenance;translation</t>
  </si>
  <si>
    <t>endonuclease activity;metal ion binding;ribosome binding</t>
  </si>
  <si>
    <t>sp|Q9BRX2|PELO_HUMAN</t>
  </si>
  <si>
    <t>Q9BRX2</t>
  </si>
  <si>
    <t>PELO_HUMAN</t>
  </si>
  <si>
    <t>Protein pelota homolog</t>
  </si>
  <si>
    <t>PELO</t>
  </si>
  <si>
    <t>DNA strand elongation involved in DNA replication</t>
  </si>
  <si>
    <t>sp|Q9BRX5|PSF3_HUMAN</t>
  </si>
  <si>
    <t>Q9BRX5</t>
  </si>
  <si>
    <t>PSF3_HUMAN</t>
  </si>
  <si>
    <t>DNA replication complex GINS protein PSF3</t>
  </si>
  <si>
    <t>GINS3</t>
  </si>
  <si>
    <t>defense response to virus;interferon-beta production;protein K63-linked ubiquitination;regulation of type I interferon production;response to type I interferon</t>
  </si>
  <si>
    <t>RNA binding;ubiquitin-protein transferase activity;zinc ion binding</t>
  </si>
  <si>
    <t>sp|Q9BRZ2|TRI56_HUMAN;sp|Q15834|CC85B_HUMAN;tr|C9JI91|C9JI91_HUMAN</t>
  </si>
  <si>
    <t>sp|Q9BRZ2|TRI56_HUMAN</t>
  </si>
  <si>
    <t>Q9BRZ2</t>
  </si>
  <si>
    <t>TRI56_HUMAN</t>
  </si>
  <si>
    <t>E3 ubiquitin-protein ligase TRIM56</t>
  </si>
  <si>
    <t>TRIM56</t>
  </si>
  <si>
    <t>cell redox homeostasis;glycoprotein metabolic process;neutrophil degranulation;protein folding;response to endoplasmic reticulum stress;response to unfolded protein</t>
  </si>
  <si>
    <t>protein disulfide isomerase activity</t>
  </si>
  <si>
    <t>cell surface;endoplasmic reticulum lumen;endoplasmic reticulum membrane;endoplasmic reticulum-Golgi intermediate compartment;extracellular exosome;extracellular region;specific granule lumen</t>
  </si>
  <si>
    <t>sp|Q9BS26|ERP44_HUMAN</t>
  </si>
  <si>
    <t>Q9BS26</t>
  </si>
  <si>
    <t>ERP44_HUMAN</t>
  </si>
  <si>
    <t>Endoplasmic reticulum resident protein 44</t>
  </si>
  <si>
    <t>R protein 44;Rp44</t>
  </si>
  <si>
    <t>ERP44</t>
  </si>
  <si>
    <t>ATP binding;nucleoside-triphosphatase activity;nucleotide phosphatase activity, acting on free nucleotides;RNA binding</t>
  </si>
  <si>
    <t>sp|Q9BSD7|NTPCR_HUMAN;tr|Q5TDF0|Q5TDF0_HUMAN</t>
  </si>
  <si>
    <t>Q9BSD7</t>
  </si>
  <si>
    <t>NTPCR_HUMAN</t>
  </si>
  <si>
    <t>Cancer-related nucleoside-triphosphatase</t>
  </si>
  <si>
    <t>TPase</t>
  </si>
  <si>
    <t>NTPCR</t>
  </si>
  <si>
    <t>regulation of translation</t>
  </si>
  <si>
    <t>sp|Q9BSH4|TACO1_HUMAN</t>
  </si>
  <si>
    <t>Q9BSH4</t>
  </si>
  <si>
    <t>TACO1_HUMAN</t>
  </si>
  <si>
    <t>Translational activator of cytochrome c oxidase 1</t>
  </si>
  <si>
    <t>TACO1</t>
  </si>
  <si>
    <t>centrosome duplication;cytoplasmic microtubule organization;interphase microtubule nucleation by interphase microtubule organizing center;meiotic cell cycle;microtubule nucleation;mitotic spindle assembly;protein complex assembly</t>
  </si>
  <si>
    <t>gamma-tubulin binding;structural constituent of cytoskeleton</t>
  </si>
  <si>
    <t>centrosome;cytoplasmic microtubule;cytosol;equatorial microtubule organizing center;gamma-tubulin small complex;membrane;microtubule organizing center;nucleoplasm;spindle pole</t>
  </si>
  <si>
    <t>sp|Q9BSJ2|GCP2_HUMAN;tr|F2Z2B9|F2Z2B9_HUMAN;tr|B3KTU7|B3KTU7_HUMAN</t>
  </si>
  <si>
    <t>sp|Q9BSJ2|GCP2_HUMAN;tr|F2Z2B9|F2Z2B9_HUMAN</t>
  </si>
  <si>
    <t>Q9BSJ2</t>
  </si>
  <si>
    <t>GCP2_HUMAN</t>
  </si>
  <si>
    <t>Gamma-tubulin complex component 2</t>
  </si>
  <si>
    <t>CP-2;GCP2</t>
  </si>
  <si>
    <t>TUBGCP2</t>
  </si>
  <si>
    <t>tr|I3L072|I3L072_HUMAN;sp|Q9BSJ5|CQ080_HUMAN;tr|J3KT60|J3KT60_HUMAN;tr|J3KTJ7|J3KTJ7_HUMAN</t>
  </si>
  <si>
    <t>tr|I3L072|I3L072_HUMAN;sp|Q9BSJ5|CQ080_HUMAN</t>
  </si>
  <si>
    <t>I3L072</t>
  </si>
  <si>
    <t>I3L072_HUMAN</t>
  </si>
  <si>
    <t>C17orf80</t>
  </si>
  <si>
    <t>glycosphingolipid metabolic process;lipid transport</t>
  </si>
  <si>
    <t>identical protein binding;lipid binding;metal ion binding</t>
  </si>
  <si>
    <t>endoplasmic reticulum;endoplasmic reticulum membrane;integral component of endoplasmic reticulum membrane;intracellular membrane-bounded organelle;membrane;organelle membrane contact site;plasma membrane</t>
  </si>
  <si>
    <t>sp|Q9BSJ8|ESYT1_HUMAN;tr|F8VZB1|F8VZB1_HUMAN</t>
  </si>
  <si>
    <t>sp|Q9BSJ8|ESYT1_HUMAN</t>
  </si>
  <si>
    <t>Q9BSJ8</t>
  </si>
  <si>
    <t>ESYT1_HUMAN</t>
  </si>
  <si>
    <t>Extended synaptotagmin-1</t>
  </si>
  <si>
    <t>ESYT1</t>
  </si>
  <si>
    <t>cytosol;extracellular exosome;Golgi apparatus;plasma membrane</t>
  </si>
  <si>
    <t>sp|Q9BSL1|UBAC1_HUMAN</t>
  </si>
  <si>
    <t>Q9BSL1</t>
  </si>
  <si>
    <t>UBAC1_HUMAN</t>
  </si>
  <si>
    <t>Ubiquitin-associated domain-containing protein 1</t>
  </si>
  <si>
    <t>BA domain-containing protein 1</t>
  </si>
  <si>
    <t>UBAC1</t>
  </si>
  <si>
    <t>apoptotic process;regulation of apoptotic process;Rho protein signal transduction;septin cytoskeleton organization;signal transduction</t>
  </si>
  <si>
    <t>GTP binding;GTPase inhibitor activity;GTP-Rho binding</t>
  </si>
  <si>
    <t>sp|Q9BST9|RTKN_HUMAN</t>
  </si>
  <si>
    <t>Q9BST9</t>
  </si>
  <si>
    <t>RTKN_HUMAN</t>
  </si>
  <si>
    <t>Rhotekin</t>
  </si>
  <si>
    <t>RTKN</t>
  </si>
  <si>
    <t>tRNA-type intron splice site recognition and cleavage</t>
  </si>
  <si>
    <t>nucleus;tRNA-intron endonuclease complex</t>
  </si>
  <si>
    <t>tr|B0V3J0|B0V3J0_HUMAN;tr|A9C4B9|A9C4B9_HUMAN;tr|A0A0G2JNK5|A0A0G2JNK5_HUMAN;tr|A0A024R4N9|A0A024R4N9_HUMAN;sp|Q9BSV6|SEN34_HUMAN;tr|E7EQB3|E7EQB3_HUMAN</t>
  </si>
  <si>
    <t>B0V3J0</t>
  </si>
  <si>
    <t>B0V3J0_HUMAN</t>
  </si>
  <si>
    <t>TSEN34</t>
  </si>
  <si>
    <t>innate immune response;toll-like receptor signaling pathway</t>
  </si>
  <si>
    <t>sp|Q9BT09|CNPY3_HUMAN;tr|A0A0C4DFY8|A0A0C4DFY8_HUMAN</t>
  </si>
  <si>
    <t>sp|Q9BT09|CNPY3_HUMAN</t>
  </si>
  <si>
    <t>Q9BT09</t>
  </si>
  <si>
    <t>CNPY3_HUMAN</t>
  </si>
  <si>
    <t>Protein canopy homolog 3</t>
  </si>
  <si>
    <t>CNPY3</t>
  </si>
  <si>
    <t>dolichol-linked oligosaccharide biosynthetic process;protein glycosylation</t>
  </si>
  <si>
    <t>chitobiosyldiphosphodolichol beta-mannosyltransferase activity;mannosyltransferase activity</t>
  </si>
  <si>
    <t>sp|Q9BT22|ALG1_HUMAN;tr|K7EID2|K7EID2_HUMAN;tr|K7EPU3|K7EPU3_HUMAN</t>
  </si>
  <si>
    <t>sp|Q9BT22|ALG1_HUMAN;tr|K7EID2|K7EID2_HUMAN</t>
  </si>
  <si>
    <t>Q9BT22</t>
  </si>
  <si>
    <t>ALG1_HUMAN</t>
  </si>
  <si>
    <t>Chitobiosyldiphosphodolichol beta-mannosyltransferase</t>
  </si>
  <si>
    <t>ALG1</t>
  </si>
  <si>
    <t>tr|J3KRR0|J3KRR0_HUMAN;tr|J3QQM5|J3QQM5_HUMAN;sp|Q9BT23|LIMD2_HUMAN</t>
  </si>
  <si>
    <t>J3KRR0</t>
  </si>
  <si>
    <t>J3KRR0_HUMAN</t>
  </si>
  <si>
    <t>sp|Q9BT73|PSMG3_HUMAN</t>
  </si>
  <si>
    <t>Q9BT73</t>
  </si>
  <si>
    <t>PSMG3_HUMAN</t>
  </si>
  <si>
    <t>Proteasome assembly chaperone 3</t>
  </si>
  <si>
    <t>AC-3;PAC3</t>
  </si>
  <si>
    <t>PSMG3</t>
  </si>
  <si>
    <t>nucleotide-excision repair, DNA damage recognition;post-translational protein modification;protein deneddylation;transcription-coupled nucleotide-excision repair</t>
  </si>
  <si>
    <t>NEDD8-specific protease activity</t>
  </si>
  <si>
    <t>cell junction;COP9 signalosome;cytosol;extracellular exosome;nuclear speck;nucleoplasm;nucleus;synaptic vesicle</t>
  </si>
  <si>
    <t>sp|Q9BT78|CSN4_HUMAN;tr|D6RAX7|D6RAX7_HUMAN;tr|D6RFN0|D6RFN0_HUMAN;tr|D6RD63|D6RD63_HUMAN;tr|D6REK7|D6REK7_HUMAN</t>
  </si>
  <si>
    <t>sp|Q9BT78|CSN4_HUMAN;tr|D6RAX7|D6RAX7_HUMAN;tr|D6RFN0|D6RFN0_HUMAN;tr|D6RD63|D6RD63_HUMAN</t>
  </si>
  <si>
    <t>Q9BT78</t>
  </si>
  <si>
    <t>CSN4_HUMAN</t>
  </si>
  <si>
    <t>COP9 signalosome complex subunit 4</t>
  </si>
  <si>
    <t>GN4;ignalosome subunit 4</t>
  </si>
  <si>
    <t>COPS4</t>
  </si>
  <si>
    <t>cellular response to DNA damage stimulus;G1 DNA damage checkpoint;histone H2B conserved C-terminal lysine ubiquitination;histone monoubiquitination;negative regulation of proteasomal ubiquitin-dependent protein catabolic process;positive regulation of macroautophagy;positive regulation of transcription, DNA-templated;protein ubiquitination;transcription, DNA-templated</t>
  </si>
  <si>
    <t>nuclear speck;nucleoplasm;nucleus;spliceosomal complex</t>
  </si>
  <si>
    <t>sp|Q9BTA9|WAC_HUMAN;tr|A0A0A0MRT2|A0A0A0MRT2_HUMAN;tr|J3QTA0|J3QTA0_HUMAN;tr|C9JD58|C9JD58_HUMAN;tr|C9JVK6|C9JVK6_HUMAN</t>
  </si>
  <si>
    <t>sp|Q9BTA9|WAC_HUMAN</t>
  </si>
  <si>
    <t>Q9BTA9</t>
  </si>
  <si>
    <t>WAC_HUMAN</t>
  </si>
  <si>
    <t>WW domain-containing adapter protein with coiled-coil</t>
  </si>
  <si>
    <t>WAC</t>
  </si>
  <si>
    <t>apoptotic signaling pathway;transcription, DNA-templated</t>
  </si>
  <si>
    <t>cytoplasm;nucleus;spindle</t>
  </si>
  <si>
    <t>sp|Q9BTC0|DIDO1_HUMAN</t>
  </si>
  <si>
    <t>Q9BTC0</t>
  </si>
  <si>
    <t>DIDO1_HUMAN</t>
  </si>
  <si>
    <t>Death-inducer obliterator 1</t>
  </si>
  <si>
    <t>Dido1;IO-1</t>
  </si>
  <si>
    <t>DIDO1</t>
  </si>
  <si>
    <t>chromatin binding;DNA binding transcription factor activity;sequence-specific DNA binding;zinc ion binding</t>
  </si>
  <si>
    <t>intracellular membrane-bounded organelle;nucleus</t>
  </si>
  <si>
    <t>tr|E7EQY4|E7EQY4_HUMAN;tr|E7EV10|E7EV10_HUMAN;sp|Q9BTC8|MTA3_HUMAN;tr|E9PCS8|E9PCS8_HUMAN;tr|D6W5A2|D6W5A2_HUMAN;tr|E9PF88|E9PF88_HUMAN</t>
  </si>
  <si>
    <t>tr|E7EQY4|E7EQY4_HUMAN;tr|E7EV10|E7EV10_HUMAN;sp|Q9BTC8|MTA3_HUMAN;tr|E9PCS8|E9PCS8_HUMAN;tr|D6W5A2|D6W5A2_HUMAN</t>
  </si>
  <si>
    <t>E7EQY4</t>
  </si>
  <si>
    <t>E7EQY4_HUMAN</t>
  </si>
  <si>
    <t>MTA3</t>
  </si>
  <si>
    <t>tr|K7EQ03|K7EQ03_HUMAN;tr|K7EP90|K7EP90_HUMAN;sp|Q9BTD8|RBM42_HUMAN;tr|K7EML2|K7EML2_HUMAN;tr|K7ER08|K7ER08_HUMAN</t>
  </si>
  <si>
    <t>tr|K7EQ03|K7EQ03_HUMAN;tr|K7EP90|K7EP90_HUMAN;sp|Q9BTD8|RBM42_HUMAN</t>
  </si>
  <si>
    <t>K7EQ03</t>
  </si>
  <si>
    <t>K7EQ03_HUMAN</t>
  </si>
  <si>
    <t>RBM42</t>
  </si>
  <si>
    <t>cell division;DNA-dependent DNA replication;sister chromatid cohesion</t>
  </si>
  <si>
    <t>sp|Q9BTE3|MCMBP_HUMAN</t>
  </si>
  <si>
    <t>Q9BTE3</t>
  </si>
  <si>
    <t>MCMBP_HUMAN</t>
  </si>
  <si>
    <t>Mini-chromosome maintenance complex-binding protein</t>
  </si>
  <si>
    <t>CM-binding protein;CM-BP</t>
  </si>
  <si>
    <t>MCMBP</t>
  </si>
  <si>
    <t>alanyl-tRNA aminoacylation</t>
  </si>
  <si>
    <t>alanine-tRNA ligase activity;ATP binding;metal ion binding;nucleic acid binding;Ser-tRNA(Ala) hydrolase activity</t>
  </si>
  <si>
    <t>sp|Q9BTE6|AASD1_HUMAN;tr|C9J5N1|C9J5N1_HUMAN;tr|K7EQ85|K7EQ85_HUMAN;tr|L7N2F4|L7N2F4_HUMAN;tr|K7N799|K7N799_HUMAN;tr|H7C054|H7C054_HUMAN</t>
  </si>
  <si>
    <t>sp|Q9BTE6|AASD1_HUMAN;tr|C9J5N1|C9J5N1_HUMAN</t>
  </si>
  <si>
    <t>Q9BTE6</t>
  </si>
  <si>
    <t>AASD1_HUMAN</t>
  </si>
  <si>
    <t>Alanyl-tRNA editing protein Aarsd1</t>
  </si>
  <si>
    <t>AARSD1</t>
  </si>
  <si>
    <t>positive regulation of ubiquitin-protein transferase activity;protein neddylation</t>
  </si>
  <si>
    <t>ubiquitin ligase complex</t>
  </si>
  <si>
    <t>sp|Q9BTE7|DCNL5_HUMAN;tr|E9PM04|E9PM04_HUMAN;tr|H0YCN4|H0YCN4_HUMAN;tr|E9PQV9|E9PQV9_HUMAN;tr|E9PLH8|E9PLH8_HUMAN;tr|E9PM78|E9PM78_HUMAN;tr|H0YD80|H0YD80_HUMAN;tr|E9PLS2|E9PLS2_HUMAN</t>
  </si>
  <si>
    <t>sp|Q9BTE7|DCNL5_HUMAN;tr|E9PM04|E9PM04_HUMAN;tr|H0YCN4|H0YCN4_HUMAN</t>
  </si>
  <si>
    <t>Q9BTE7</t>
  </si>
  <si>
    <t>DCNL5_HUMAN</t>
  </si>
  <si>
    <t>DCN1-like protein 5</t>
  </si>
  <si>
    <t>DCUN1D5</t>
  </si>
  <si>
    <t>tr|H7C5V1|H7C5V1_HUMAN;sp|Q9BTF0|THUM2_HUMAN</t>
  </si>
  <si>
    <t>H7C5V1</t>
  </si>
  <si>
    <t>H7C5V1_HUMAN</t>
  </si>
  <si>
    <t>THUMPD2</t>
  </si>
  <si>
    <t>covalent chromatin modification;histone exchange;nucleocytoplasmic transport;nucleosome assembly;regulation of apoptotic process</t>
  </si>
  <si>
    <t>histone binding;phosphatase inhibitor activity</t>
  </si>
  <si>
    <t>cytoplasmic vesicle;nucleus;Swr1 complex</t>
  </si>
  <si>
    <t>sp|Q9BTT0|AN32E_HUMAN;tr|Q5TB19|Q5TB19_HUMAN;tr|E9PLC4|E9PLC4_HUMAN</t>
  </si>
  <si>
    <t>Q9BTT0</t>
  </si>
  <si>
    <t>AN32E_HUMAN</t>
  </si>
  <si>
    <t>Acidic leucine-rich nuclear phosphoprotein 32 family member E</t>
  </si>
  <si>
    <t>ANP32E</t>
  </si>
  <si>
    <t>sp|Q9BTT6|LRRC1_HUMAN;tr|Q5T0G3|Q5T0G3_HUMAN</t>
  </si>
  <si>
    <t>sp|Q9BTT6|LRRC1_HUMAN</t>
  </si>
  <si>
    <t>Q9BTT6</t>
  </si>
  <si>
    <t>LRRC1_HUMAN</t>
  </si>
  <si>
    <t>Leucine-rich repeat-containing protein 1</t>
  </si>
  <si>
    <t>LRRC1</t>
  </si>
  <si>
    <t>basophil degranulation;endosome organization;Golgi organization;phosphatidylinositol biosynthetic process;phosphatidylinositol phosphorylation</t>
  </si>
  <si>
    <t>1-phosphatidylinositol 4-kinase activity;AP-3 adaptor complex binding;ATP binding;magnesium ion binding</t>
  </si>
  <si>
    <t>cell junction;cytoplasmic vesicle;cytosol;dendrite;early endosome membrane;endosome;growing cell tip;host cell presynaptic membrane;integral component of plasma membrane;intrinsic component of membrane;lysosomal membrane;membrane;membrane raft;mitochondrion;neuron projection;neuronal cell body;perikaryon;plasma membrane;presynaptic membrane;protein complex;synaptic vesicle membrane;trans-Golgi network</t>
  </si>
  <si>
    <t>sp|Q9BTU6|P4K2A_HUMAN;tr|E9PAM4|E9PAM4_HUMAN</t>
  </si>
  <si>
    <t>Q9BTU6</t>
  </si>
  <si>
    <t>P4K2A_HUMAN</t>
  </si>
  <si>
    <t>Phosphatidylinositol 4-kinase type 2-alpha</t>
  </si>
  <si>
    <t>PI4K2A</t>
  </si>
  <si>
    <t>nuclear membrane organization</t>
  </si>
  <si>
    <t>endoplasmic reticulum;Golgi apparatus;integral component of membrane;nuclear inner membrane</t>
  </si>
  <si>
    <t>sp|Q9BTV4|TMM43_HUMAN</t>
  </si>
  <si>
    <t>Q9BTV4</t>
  </si>
  <si>
    <t>TMM43_HUMAN</t>
  </si>
  <si>
    <t>Transmembrane protein 43</t>
  </si>
  <si>
    <t>TMEM43</t>
  </si>
  <si>
    <t>tr|M0R366|M0R366_HUMAN;sp|Q9BTV5|FSD1_HUMAN;tr|M0R1R0|M0R1R0_HUMAN;tr|M0R2F6|M0R2F6_HUMAN</t>
  </si>
  <si>
    <t>tr|M0R366|M0R366_HUMAN;sp|Q9BTV5|FSD1_HUMAN</t>
  </si>
  <si>
    <t>M0R366</t>
  </si>
  <si>
    <t>M0R366_HUMAN</t>
  </si>
  <si>
    <t>FSD1</t>
  </si>
  <si>
    <t>adherens junction assembly;bicellular tight junction assembly;cell morphogenesis involved in neuron differentiation;mitotic cell cycle;negative regulation of cell-substrate adhesion;negative regulation of microtubule polymerization;post-chaperonin tubulin folding pathway;protein folding;tubulin complex assembly</t>
  </si>
  <si>
    <t>beta-tubulin binding;chaperone binding;GTPase activator activity</t>
  </si>
  <si>
    <t>adherens junction;bicellular tight junction;centrosome;cytoplasm;lateral plasma membrane;microtubule</t>
  </si>
  <si>
    <t>sp|Q9BTW9|TBCD_HUMAN;tr|J3KR97|J3KR97_HUMAN;tr|I3L439|I3L439_HUMAN;tr|I3L163|I3L163_HUMAN;tr|I3L500|I3L500_HUMAN;tr|A0A0J9YWI5|A0A0J9YWI5_HUMAN;tr|A0A0J9YVR1|A0A0J9YVR1_HUMAN;tr|I3L0V3|I3L0V3_HUMAN;tr|A0A0J9YVU1|A0A0J9YVU1_HUMAN;tr|I3L3H4|I3L3H4_HUMAN;tr|I3L131|I3L131_HUMAN;tr|I3L143|I3L143_HUMAN;tr|A0A0J9YYG2|A0A0J9YYG2_HUMAN;tr|I3L4D2|I3L4D2_HUMAN;tr|I3L1S3|I3L1S3_HUMAN;tr|A0A0J9YY08|A0A0J9YY08_HUMAN;tr|A0A0G2JME7|A0A0G2JME7_HUMAN;tr|I3L120|I3L120_HUMAN;tr|A0A0J9YXU4|A0A0J9YXU4_HUMAN</t>
  </si>
  <si>
    <t>sp|Q9BTW9|TBCD_HUMAN;tr|J3KR97|J3KR97_HUMAN</t>
  </si>
  <si>
    <t>Q9BTW9</t>
  </si>
  <si>
    <t>TBCD_HUMAN</t>
  </si>
  <si>
    <t>Tubulin-specific chaperone D</t>
  </si>
  <si>
    <t>TBCD</t>
  </si>
  <si>
    <t>intracellular transport of virus;mitotic nuclear envelope disassembly;mRNA export from nucleus;nuclear pore complex assembly;nuclear pore distribution;protein sumoylation;protein transport;regulation of cellular response to heat;regulation of gene silencing by miRNA;regulation of glycolytic process;spermatogenesis;synapsis;tRNA export from nucleus;viral process;viral transcription</t>
  </si>
  <si>
    <t>actin cytoskeleton;cytoplasm;host cell;integral component of membrane;membrane;nuclear envelope;nuclear membrane;nuclear pore;nuclear pore transmembrane ring;plasma membrane</t>
  </si>
  <si>
    <t>sp|Q9BTX1|NDC1_HUMAN</t>
  </si>
  <si>
    <t>Q9BTX1</t>
  </si>
  <si>
    <t>NDC1_HUMAN</t>
  </si>
  <si>
    <t>Nucleoporin NDC1</t>
  </si>
  <si>
    <t>NDC1</t>
  </si>
  <si>
    <t>cellular protein metabolic process;fucose metabolic process;glycoside catabolic process;neutrophil degranulation;post-translational protein modification;regulation of entry of bacterium into host cell;response to bacterium</t>
  </si>
  <si>
    <t>azurophil granule lumen;endoplasmic reticulum lumen;extracellular exosome;extracellular region;extracellular space</t>
  </si>
  <si>
    <t>Other glycan degradation</t>
  </si>
  <si>
    <t>sp|Q9BTY2|FUCO2_HUMAN;tr|Q7Z6V2|Q7Z6V2_HUMAN</t>
  </si>
  <si>
    <t>sp|Q9BTY2|FUCO2_HUMAN</t>
  </si>
  <si>
    <t>Q9BTY2</t>
  </si>
  <si>
    <t>FUCO2_HUMAN</t>
  </si>
  <si>
    <t>Plasma alpha-L-fucosidase</t>
  </si>
  <si>
    <t>FUCA2</t>
  </si>
  <si>
    <t>alcohol metabolic process;cellular ketone metabolic process;oxidation-reduction process;protein tetramerization;steroid metabolic process</t>
  </si>
  <si>
    <t>3-keto sterol reductase activity;alcohol dehydrogenase [NAD(P)+] activity;carbonyl reductase (NADPH) activity;NADP-retinol dehydrogenase activity;oxidoreductase activity, acting on NAD(P)H, quinone or similar compound as acceptor;receptor binding</t>
  </si>
  <si>
    <t>endoplasmic reticulum membrane;extracellular exosome;mitochondrion;nucleus;peroxisomal membrane;peroxisome</t>
  </si>
  <si>
    <t>Metabolic pathways;Peroxisome;Retinol metabolism</t>
  </si>
  <si>
    <t>sp|Q9BTZ2|DHRS4_HUMAN;tr|F5GWZ1|F5GWZ1_HUMAN;sp|P0CG22|DR4L1_HUMAN</t>
  </si>
  <si>
    <t>sp|Q9BTZ2|DHRS4_HUMAN;tr|F5GWZ1|F5GWZ1_HUMAN</t>
  </si>
  <si>
    <t>Q9BTZ2</t>
  </si>
  <si>
    <t>DHRS4_HUMAN</t>
  </si>
  <si>
    <t>Dehydrogenase/reductase SDR family member 4</t>
  </si>
  <si>
    <t>DHRS4</t>
  </si>
  <si>
    <t>mitochondrial proton-transporting ATP synthase complex assembly</t>
  </si>
  <si>
    <t>integral component of mitochondrial membrane;mitochondrial inner membrane;mitochondrion;nucleoplasm</t>
  </si>
  <si>
    <t>sp|Q9BUB7|TMM70_HUMAN;tr|D4PHA6|D4PHA6_HUMAN</t>
  </si>
  <si>
    <t>sp|Q9BUB7|TMM70_HUMAN</t>
  </si>
  <si>
    <t>Q9BUB7</t>
  </si>
  <si>
    <t>TMM70_HUMAN</t>
  </si>
  <si>
    <t>Transmembrane protein 70, mitochondrial</t>
  </si>
  <si>
    <t>TMEM70</t>
  </si>
  <si>
    <t>termination of RNA polymerase II transcription</t>
  </si>
  <si>
    <t>RNA polymerase II transcription cofactor activity;ubiquitin protein ligase activity</t>
  </si>
  <si>
    <t>core mediator complex;mediator complex;ubiquitin ligase complex</t>
  </si>
  <si>
    <t>sp|Q9BUE0|MED18_HUMAN</t>
  </si>
  <si>
    <t>Q9BUE0</t>
  </si>
  <si>
    <t>MED18_HUMAN</t>
  </si>
  <si>
    <t>Mediator of RNA polymerase II transcription subunit 18</t>
  </si>
  <si>
    <t>MED18</t>
  </si>
  <si>
    <t>iron-sulfur cluster assembly;protein maturation by iron-sulfur cluster transfer;small molecule metabolic process</t>
  </si>
  <si>
    <t>2 iron, 2 sulfur cluster binding;ferrous iron binding;structural molecule activity</t>
  </si>
  <si>
    <t>sp|Q9BUE6|ISCA1_HUMAN;tr|Q5TBE2|Q5TBE2_HUMAN</t>
  </si>
  <si>
    <t>Q9BUE6</t>
  </si>
  <si>
    <t>ISCA1_HUMAN</t>
  </si>
  <si>
    <t>Iron-sulfur cluster assembly 1 homolog, mitochondrial</t>
  </si>
  <si>
    <t>ISCA1</t>
  </si>
  <si>
    <t>cytoplasm;extracellular exosome;microtubule;microtubule cytoskeleton;nucleus</t>
  </si>
  <si>
    <t>sp|Q9BUF5|TBB6_HUMAN;tr|K7ESM5|K7ESM5_HUMAN;tr|K7EL29|K7EL29_HUMAN;tr|K7EN98|K7EN98_HUMAN;tr|K7ESQ3|K7ESQ3_HUMAN;tr|K7EQT3|K7EQT3_HUMAN;tr|K7EJ64|K7EJ64_HUMAN;tr|K7ERA8|K7ERA8_HUMAN;tr|K7EJZ4|K7EJZ4_HUMAN;tr|K7ES63|K7ES63_HUMAN;tr|K7EPE5|K7EPE5_HUMAN</t>
  </si>
  <si>
    <t>sp|Q9BUF5|TBB6_HUMAN;tr|K7ESM5|K7ESM5_HUMAN</t>
  </si>
  <si>
    <t>Q9BUF5</t>
  </si>
  <si>
    <t>TBB6_HUMAN</t>
  </si>
  <si>
    <t>Tubulin beta-6 chain</t>
  </si>
  <si>
    <t>TUBB6</t>
  </si>
  <si>
    <t>cellular response to DNA damage stimulus;DNA ligation involved in DNA repair;double-strand break repair via nonhomologous end joining</t>
  </si>
  <si>
    <t>identical protein binding;protein complex scaffold activity;protein homodimerization activity</t>
  </si>
  <si>
    <t>extracellular exosome;nonhomologous end joining complex;nucleus;site of double-strand break</t>
  </si>
  <si>
    <t>sp|Q9BUH6|PAXX_HUMAN</t>
  </si>
  <si>
    <t>Q9BUH6</t>
  </si>
  <si>
    <t>PAXX_HUMAN</t>
  </si>
  <si>
    <t>Protein PAXX {ECO:0000305}</t>
  </si>
  <si>
    <t>PAXX</t>
  </si>
  <si>
    <t>tr|E9PHH9|E9PHH9_HUMAN;sp|Q9BUI4|RPC3_HUMAN</t>
  </si>
  <si>
    <t>E9PHH9</t>
  </si>
  <si>
    <t>E9PHH9_HUMAN</t>
  </si>
  <si>
    <t>POLR3C</t>
  </si>
  <si>
    <t>response to virus;RNA processing</t>
  </si>
  <si>
    <t>tr|A0A0A0MRA5|A0A0A0MRA5_HUMAN;tr|B7Z4B8|B7Z4B8_HUMAN;sp|Q9BUJ2|HNRL1_HUMAN;tr|M0R3F1|M0R3F1_HUMAN;tr|M0QYZ0|M0QYZ0_HUMAN;tr|M0QYI8|M0QYI8_HUMAN;tr|M0R0K8|M0R0K8_HUMAN;tr|M0R203|M0R203_HUMAN;tr|M0QYM5|M0QYM5_HUMAN;tr|M0QZV6|M0QZV6_HUMAN</t>
  </si>
  <si>
    <t>tr|A0A0A0MRA5|A0A0A0MRA5_HUMAN;tr|B7Z4B8|B7Z4B8_HUMAN;sp|Q9BUJ2|HNRL1_HUMAN;tr|M0R3F1|M0R3F1_HUMAN;tr|M0QYZ0|M0QYZ0_HUMAN</t>
  </si>
  <si>
    <t>A0A0A0MRA5</t>
  </si>
  <si>
    <t>A0A0A0MRA5_HUMAN</t>
  </si>
  <si>
    <t>HNRNPUL1</t>
  </si>
  <si>
    <t>mitochondrion distribution;mitochondrion organization</t>
  </si>
  <si>
    <t>GTPase activity</t>
  </si>
  <si>
    <t>cytoplasm;mitochondrial outer membrane</t>
  </si>
  <si>
    <t>sp|Q9BUK6|MSTO1_HUMAN</t>
  </si>
  <si>
    <t>Q9BUK6</t>
  </si>
  <si>
    <t>MSTO1_HUMAN</t>
  </si>
  <si>
    <t>Protein misato homolog 1</t>
  </si>
  <si>
    <t>MSTO1</t>
  </si>
  <si>
    <t>autophagy;mitotic chromosome condensation;negative regulation of autophagosome assembly;negative regulation of autophagosome maturation;positive regulation of protein ubiquitination</t>
  </si>
  <si>
    <t>chromatin binding;metal ion binding</t>
  </si>
  <si>
    <t>sp|Q9BUL5|PHF23_HUMAN;tr|I3L4Q4|I3L4Q4_HUMAN;tr|A0A087WVQ2|A0A087WVQ2_HUMAN;tr|I3L0Y2|I3L0Y2_HUMAN;tr|I3L410|I3L410_HUMAN;tr|I3L1N0|I3L1N0_HUMAN</t>
  </si>
  <si>
    <t>Q9BUL5</t>
  </si>
  <si>
    <t>PHF23_HUMAN</t>
  </si>
  <si>
    <t>PHD finger protein 23 {ECO:0000303|PubMed:25484098}</t>
  </si>
  <si>
    <t>PHF23</t>
  </si>
  <si>
    <t>angiogenesis;cellular response to leukemia inhibitory factor;establishment of Golgi localization;Golgi reassembly;intrinsic apoptotic signaling pathway in response to hydrogen peroxide;negative regulation of apoptotic process;negative regulation of blood vessel endothelial cell proliferation involved in sprouting angiogenesis;negative regulation of cell migration involved in sprouting angiogenesis;negative regulation of gene expression;positive regulation of cell migration;positive regulation of cell proliferation;positive regulation of gene expression;positive regulation of intracellular protein transport;positive regulation of MAP kinase activity;positive regulation of Notch signaling pathway;positive regulation of peptidyl-serine phosphorylation;positive regulation of protein serine/threonine kinase activity;positive regulation of stress-activated MAPK cascade;protein stabilization;response to hydrogen peroxide;wound healing, spreading of cells</t>
  </si>
  <si>
    <t>protein homodimerization activity;protein kinase binding;protein N-terminus binding</t>
  </si>
  <si>
    <t>cytoplasm;cytosol;extracellular exosome;Golgi apparatus;Golgi membrane;plasma membrane</t>
  </si>
  <si>
    <t>sp|Q9BUL8|PDC10_HUMAN;tr|C9J5C3|C9J5C3_HUMAN;tr|C9J6F3|C9J6F3_HUMAN;tr|C9J363|C9J363_HUMAN;tr|C9JSA3|C9JSA3_HUMAN;tr|C9JND6|C9JND6_HUMAN;tr|H7C5M9|H7C5M9_HUMAN;tr|C9J932|C9J932_HUMAN;tr|F8WDF3|F8WDF3_HUMAN</t>
  </si>
  <si>
    <t>sp|Q9BUL8|PDC10_HUMAN;tr|C9J5C3|C9J5C3_HUMAN;tr|C9J6F3|C9J6F3_HUMAN;tr|C9J363|C9J363_HUMAN;tr|C9JSA3|C9JSA3_HUMAN;tr|C9JND6|C9JND6_HUMAN;tr|H7C5M9|H7C5M9_HUMAN</t>
  </si>
  <si>
    <t>Q9BUL8</t>
  </si>
  <si>
    <t>PDC10_HUMAN</t>
  </si>
  <si>
    <t>Programmed cell death protein 10</t>
  </si>
  <si>
    <t>PDCD10</t>
  </si>
  <si>
    <t>tr|E5RGY0|E5RGY0_HUMAN;tr|B4E1G1|B4E1G1_HUMAN;sp|Q9BUN8|DERL1_HUMAN</t>
  </si>
  <si>
    <t>E5RGY0</t>
  </si>
  <si>
    <t>E5RGY0_HUMAN</t>
  </si>
  <si>
    <t>Derlin {ECO:0000256|RuleBase:RU363059}</t>
  </si>
  <si>
    <t>DERL1</t>
  </si>
  <si>
    <t>angiogenesis;apoptotic process;cell differentiation;negative regulation of apoptotic process;nuclear import;regulation of angiogenesis;regulation of transcription from RNA polymerase II promoter;viral process</t>
  </si>
  <si>
    <t>oxidoreductase activity;transcription coactivator activity</t>
  </si>
  <si>
    <t>cytoplasm;cytosol;membrane;nuclear envelope;nucleus</t>
  </si>
  <si>
    <t>sp|Q9BUP3|HTAI2_HUMAN;tr|E9PI87|E9PI87_HUMAN</t>
  </si>
  <si>
    <t>Q9BUP3</t>
  </si>
  <si>
    <t>HTAI2_HUMAN</t>
  </si>
  <si>
    <t>Oxidoreductase HTATIP2</t>
  </si>
  <si>
    <t>HTATIP2</t>
  </si>
  <si>
    <t>cis assembly of pre-catalytic spliceosome;mRNA splicing, via spliceosome;RNA secondary structure unwinding;RNA splicing;RNA splicing, via transesterification reactions</t>
  </si>
  <si>
    <t>catalytic step 2 spliceosome;cytoplasm;extracellular exosome;nucleolus;nucleoplasm;nucleus;U5 snRNP</t>
  </si>
  <si>
    <t>sp|Q9BUQ8|DDX23_HUMAN;tr|H0YI52|H0YI52_HUMAN;tr|F8VVA2|F8VVA2_HUMAN</t>
  </si>
  <si>
    <t>sp|Q9BUQ8|DDX23_HUMAN</t>
  </si>
  <si>
    <t>Q9BUQ8</t>
  </si>
  <si>
    <t>DDX23_HUMAN</t>
  </si>
  <si>
    <t>Probable ATP-dependent RNA helicase DDX23</t>
  </si>
  <si>
    <t>DDX23</t>
  </si>
  <si>
    <t>cytosol;MICOS complex;mitochondrion</t>
  </si>
  <si>
    <t>tr|H7C1U8|H7C1U8_HUMAN;sp|Q9BUR5|MIC26_HUMAN;tr|A0A0J9YWW6|A0A0J9YWW6_HUMAN;tr|G3V1B6|G3V1B6_HUMAN</t>
  </si>
  <si>
    <t>H7C1U8</t>
  </si>
  <si>
    <t>H7C1U8_HUMAN</t>
  </si>
  <si>
    <t>APOO</t>
  </si>
  <si>
    <t>epithelial cell differentiation;fatty acid beta-oxidation;heme metabolic process;iron ion homeostasis;ketone body biosynthetic process;siderophore biosynthetic process</t>
  </si>
  <si>
    <t>3-hydroxybutyrate dehydrogenase activity;NAD binding;oxidoreductase activity, acting on the CH-CH group of donors, NAD or NADP as acceptor</t>
  </si>
  <si>
    <t>Butanoate metabolism;Metabolic pathways;Synthesis and degradation of ketone bodies</t>
  </si>
  <si>
    <t>sp|Q9BUT1|BDH2_HUMAN;tr|D6R9P2|D6R9P2_HUMAN</t>
  </si>
  <si>
    <t>Q9BUT1</t>
  </si>
  <si>
    <t>BDH2_HUMAN</t>
  </si>
  <si>
    <t>3-hydroxybutyrate dehydrogenase type 2</t>
  </si>
  <si>
    <t>BDH2</t>
  </si>
  <si>
    <t>L-methionine salvage from methylthioadenosine</t>
  </si>
  <si>
    <t>identical protein binding;S-methyl-5-thioribose-1-phosphate isomerase activity</t>
  </si>
  <si>
    <t>cell projection;cytosol;fibrillar center;nucleoplasm</t>
  </si>
  <si>
    <t>sp|Q9BV20|MTNA_HUMAN</t>
  </si>
  <si>
    <t>Q9BV20</t>
  </si>
  <si>
    <t>MTNA_HUMAN</t>
  </si>
  <si>
    <t>Methylthioribose-1-phosphate isomerase {ECO:0000255|HAMAP-Rule:MF_03119}</t>
  </si>
  <si>
    <t>1Pi {ECO:0000255|HAMAP-Rule:MF_03119};TR-1-P isomerase {ECO:0000255|HAMAP-Rule:MF_03119}</t>
  </si>
  <si>
    <t>MRI1</t>
  </si>
  <si>
    <t>antigen processing and presentation of exogenous peptide antigen via MHC class I, TAP-dependent;autophagosome maturation;autophagosome membrane docking;membrane organization;mucus secretion;negative regulation of secretion by cell;neutrophil degranulation;positive regulation of histamine secretion by mast cell;post-Golgi vesicle-mediated transport;protein transport;regulation of protein localization to plasma membrane;vesicle fusion;viral entry into host cell</t>
  </si>
  <si>
    <t>chloride channel inhibitor activity;SNAP receptor activity;SNARE binding</t>
  </si>
  <si>
    <t>azurophil granule membrane;clathrin-coated vesicle membrane;cytoplasm;cytosol;early endosome;early endosome membrane;extracellular exosome;integral component of membrane;late endosome membrane;lysosomal membrane;membrane;mucin granule;perinuclear region of cytoplasm;phagocytic vesicle membrane;plasma membrane;recycling endosome;recycling endosome membrane;secretory granule membrane;SNARE complex;specific granule membrane;synaptic vesicle;tertiary granule membrane;vesicle</t>
  </si>
  <si>
    <t>Autophagy - animal;Platelet activation;SNARE interactions in vesicular transport</t>
  </si>
  <si>
    <t>sp|Q9BV40|VAMP8_HUMAN;tr|B8ZZT4|B8ZZT4_HUMAN;tr|C9JXZ5|C9JXZ5_HUMAN</t>
  </si>
  <si>
    <t>Q9BV40</t>
  </si>
  <si>
    <t>VAMP8_HUMAN</t>
  </si>
  <si>
    <t>Vesicle-associated membrane protein 8 {ECO:0000303|PubMed:12130530}</t>
  </si>
  <si>
    <t>AMP-8 {ECO:0000303|PubMed:12130530}</t>
  </si>
  <si>
    <t>VAMP8</t>
  </si>
  <si>
    <t>tRNA methylation</t>
  </si>
  <si>
    <t>RNA binding;tRNA (guanine) methyltransferase activity</t>
  </si>
  <si>
    <t>sp|Q9BV44|THUM3_HUMAN;tr|H7C3J3|H7C3J3_HUMAN;tr|H7C0R6|H7C0R6_HUMAN</t>
  </si>
  <si>
    <t>sp|Q9BV44|THUM3_HUMAN;tr|H7C3J3|H7C3J3_HUMAN</t>
  </si>
  <si>
    <t>Q9BV44</t>
  </si>
  <si>
    <t>THUM3_HUMAN</t>
  </si>
  <si>
    <t>THUMP domain-containing protein 3</t>
  </si>
  <si>
    <t>THUMPD3</t>
  </si>
  <si>
    <t>acireductone dioxygenase [iron(II)-requiring] activity;metal ion binding;oxidoreductase activity</t>
  </si>
  <si>
    <t>cytoplasm;cytosol;nucleus;plasma membrane</t>
  </si>
  <si>
    <t>sp|Q9BV57|MTND_HUMAN;tr|A0A0G2JQN5|A0A0G2JQN5_HUMAN;tr|H7C382|H7C382_HUMAN</t>
  </si>
  <si>
    <t>sp|Q9BV57|MTND_HUMAN;tr|A0A0G2JQN5|A0A0G2JQN5_HUMAN</t>
  </si>
  <si>
    <t>Q9BV57</t>
  </si>
  <si>
    <t>MTND_HUMAN</t>
  </si>
  <si>
    <t>1,2-dihydroxy-3-keto-5-methylthiopentene dioxygenase {ECO:0000255|HAMAP-Rule:MF_03154}</t>
  </si>
  <si>
    <t>ADI1</t>
  </si>
  <si>
    <t>autophagosome assembly;protein folding in endoplasmic reticulum</t>
  </si>
  <si>
    <t>ER membrane protein complex;integral component of endoplasmic reticulum membrane;integral component of membrane;integral component of omegasome membrane</t>
  </si>
  <si>
    <t>sp|Q9BV81|EMC6_HUMAN</t>
  </si>
  <si>
    <t>Q9BV81</t>
  </si>
  <si>
    <t>EMC6_HUMAN</t>
  </si>
  <si>
    <t>ER membrane protein complex subunit 6</t>
  </si>
  <si>
    <t>EMC6</t>
  </si>
  <si>
    <t>chromosome segregation;histone methylation;N-terminal peptidyl-alanine methylation;N-terminal peptidyl-alanine trimethylation;N-terminal peptidyl-glycine methylation;N-terminal peptidyl-proline dimethylation;N-terminal peptidyl-serine dimethylation;N-terminal peptidyl-serine trimethylation;spindle organization</t>
  </si>
  <si>
    <t>histone methyltransferase activity;N-terminal protein N-methyltransferase activity;protein methyltransferase activity</t>
  </si>
  <si>
    <t>sp|Q9BV86|NTM1A_HUMAN;tr|S4R3J7|S4R3J7_HUMAN;tr|S4R344|S4R344_HUMAN</t>
  </si>
  <si>
    <t>sp|Q9BV86|NTM1A_HUMAN</t>
  </si>
  <si>
    <t>Q9BV86</t>
  </si>
  <si>
    <t>NTM1A_HUMAN</t>
  </si>
  <si>
    <t>N-terminal Xaa-Pro-Lys N-methyltransferase 1</t>
  </si>
  <si>
    <t>NTMT1</t>
  </si>
  <si>
    <t>DNA replication;maintenance of mitotic sister chromatid cohesion;positive regulation of DNA-directed DNA polymerase activity;post-translational protein acetylation;regulation of DNA replication</t>
  </si>
  <si>
    <t>chromatin;chromosome, centromeric region;Ctf18 RFC-like complex;nucleoplasm</t>
  </si>
  <si>
    <t>sp|Q9BVC3|DCC1_HUMAN</t>
  </si>
  <si>
    <t>Q9BVC3</t>
  </si>
  <si>
    <t>DCC1_HUMAN</t>
  </si>
  <si>
    <t>Sister chromatid cohesion protein DCC1</t>
  </si>
  <si>
    <t>DSCC1</t>
  </si>
  <si>
    <t>embryonic morphogenesis;tRNA splicing, via endonucleolytic cleavage and ligation</t>
  </si>
  <si>
    <t>nucleoplasm;tRNA-splicing ligase complex</t>
  </si>
  <si>
    <t>sp|Q9BVC5|ASHWN_HUMAN;tr|C9J4K0|C9J4K0_HUMAN</t>
  </si>
  <si>
    <t>Q9BVC5</t>
  </si>
  <si>
    <t>ASHWN_HUMAN</t>
  </si>
  <si>
    <t>Ashwin</t>
  </si>
  <si>
    <t>C2orf49</t>
  </si>
  <si>
    <t>cellular response to gamma radiation;intrinsic apoptotic signaling pathway in response to DNA damage by p53 class mediator;negative regulation of cell death;regulation of ion transmembrane transport</t>
  </si>
  <si>
    <t>voltage-gated ion channel activity</t>
  </si>
  <si>
    <t>extracellular exosome;integral component of membrane;nuclear outer membrane;sarcoplasmic reticulum membrane</t>
  </si>
  <si>
    <t>sp|Q9BVC6|TM109_HUMAN</t>
  </si>
  <si>
    <t>Q9BVC6</t>
  </si>
  <si>
    <t>TM109_HUMAN</t>
  </si>
  <si>
    <t>Transmembrane protein 109</t>
  </si>
  <si>
    <t>TMEM109</t>
  </si>
  <si>
    <t>sp|Q9BVG4|PBDC1_HUMAN;tr|A6NDF3|A6NDF3_HUMAN</t>
  </si>
  <si>
    <t>Q9BVG4</t>
  </si>
  <si>
    <t>PBDC1_HUMAN</t>
  </si>
  <si>
    <t>Protein PBDC1</t>
  </si>
  <si>
    <t>PBDC1</t>
  </si>
  <si>
    <t>tr|E9PS47|E9PS47_HUMAN;tr|E9PLE4|E9PLE4_HUMAN;sp|Q9BVG9|PTSS2_HUMAN</t>
  </si>
  <si>
    <t>E9PS47</t>
  </si>
  <si>
    <t>E9PS47_HUMAN</t>
  </si>
  <si>
    <t>PTDSS2</t>
  </si>
  <si>
    <t>integral component of membrane;Noc4p-Nop14p complex;nuclear membrane;nucleolus;nucleoplasm;nucleus;small-subunit processome</t>
  </si>
  <si>
    <t>sp|Q9BVI4|NOC4L_HUMAN;tr|F5H303|F5H303_HUMAN</t>
  </si>
  <si>
    <t>sp|Q9BVI4|NOC4L_HUMAN</t>
  </si>
  <si>
    <t>Q9BVI4</t>
  </si>
  <si>
    <t>NOC4L_HUMAN</t>
  </si>
  <si>
    <t>Nucleolar complex protein 4 homolog</t>
  </si>
  <si>
    <t>OC4 protein homolog</t>
  </si>
  <si>
    <t>NOC4L</t>
  </si>
  <si>
    <t>maturation of SSU-rRNA;rRNA processing</t>
  </si>
  <si>
    <t>cytosol;nucleolus;nucleoplasm;small-subunit processome</t>
  </si>
  <si>
    <t>sp|Q9BVJ6|UT14A_HUMAN;tr|X6RJY0|X6RJY0_HUMAN;sp|Q5TAP6|UT14C_HUMAN</t>
  </si>
  <si>
    <t>sp|Q9BVJ6|UT14A_HUMAN</t>
  </si>
  <si>
    <t>Q9BVJ6</t>
  </si>
  <si>
    <t>UT14A_HUMAN</t>
  </si>
  <si>
    <t>U3 small nucleolar RNA-associated protein 14 homolog A</t>
  </si>
  <si>
    <t>UTP14A</t>
  </si>
  <si>
    <t>dephosphorylation</t>
  </si>
  <si>
    <t>phosphatase activity;protein serine/threonine phosphatase activity;protein tyrosine phosphatase activity;protein tyrosine/serine/threonine phosphatase activity</t>
  </si>
  <si>
    <t>cytoplasm;cytosol;extracellular exosome;nucleoplasm;nucleus</t>
  </si>
  <si>
    <t>sp|Q9BVJ7|DUS23_HUMAN</t>
  </si>
  <si>
    <t>Q9BVJ7</t>
  </si>
  <si>
    <t>DUS23_HUMAN</t>
  </si>
  <si>
    <t>Dual specificity protein phosphatase 23</t>
  </si>
  <si>
    <t>DUSP23</t>
  </si>
  <si>
    <t>COPI coating of Golgi vesicle;ER to Golgi vesicle-mediated transport;Golgi organization;positive regulation of organelle organization;protein transport;retrograde vesicle-mediated transport, Golgi to ER</t>
  </si>
  <si>
    <t>syntaxin binding</t>
  </si>
  <si>
    <t>endoplasmic reticulum;endoplasmic reticulum membrane;endoplasmic reticulum-Golgi intermediate compartment;endoplasmic reticulum-Golgi intermediate compartment membrane;extracellular exosome;Golgi apparatus;Golgi membrane;integral component of membrane;trans-Golgi network transport vesicle;transport vesicle</t>
  </si>
  <si>
    <t>sp|Q9BVK6|TMED9_HUMAN</t>
  </si>
  <si>
    <t>Q9BVK6</t>
  </si>
  <si>
    <t>TMED9_HUMAN</t>
  </si>
  <si>
    <t>Transmembrane emp24 domain-containing protein 9</t>
  </si>
  <si>
    <t>TMED9</t>
  </si>
  <si>
    <t>tr|Q5JRG1|Q5JRG1_HUMAN;tr|H7BYF2|H7BYF2_HUMAN;sp|Q9BVL2|NUPL1_HUMAN</t>
  </si>
  <si>
    <t>Q5JRG1</t>
  </si>
  <si>
    <t>Q5JRG1_HUMAN</t>
  </si>
  <si>
    <t>NUP58</t>
  </si>
  <si>
    <t>tr|A0A087X0Q9|A0A087X0Q9_HUMAN;sp|Q9BVL4|SELO_HUMAN</t>
  </si>
  <si>
    <t>A0A087X0Q9</t>
  </si>
  <si>
    <t>A0A087X0Q9_HUMAN</t>
  </si>
  <si>
    <t>SELENOO</t>
  </si>
  <si>
    <t>tr|Q5JQQ4|Q5JQQ4_HUMAN;sp|Q9BVM2|DPCD_HUMAN;tr|Q5JQQ2|Q5JQQ2_HUMAN</t>
  </si>
  <si>
    <t>Q5JQQ4</t>
  </si>
  <si>
    <t>Q5JQQ4_HUMAN</t>
  </si>
  <si>
    <t>DPCD</t>
  </si>
  <si>
    <t>cell proliferation;positive regulation of pri-miRNA transcription from RNA polymerase II promoter;positive regulation of protein localization to chromosome, telomeric region;positive regulation of protein sumoylation;positive regulation of telomere maintenance;regulation of cell proliferation;ribosome biogenesis;stem cell division;stem cell population maintenance</t>
  </si>
  <si>
    <t>GTP binding;GTPase activity;mRNA 5'-UTR binding;RNA binding</t>
  </si>
  <si>
    <t>extracellular space;membrane;nuclear body;nucleolus;nucleus</t>
  </si>
  <si>
    <t>sp|Q9BVP2|GNL3_HUMAN;tr|C9JZT7|C9JZT7_HUMAN;tr|B4DMU5|B4DMU5_HUMAN;tr|C9JYH9|C9JYH9_HUMAN</t>
  </si>
  <si>
    <t>sp|Q9BVP2|GNL3_HUMAN</t>
  </si>
  <si>
    <t>Q9BVP2</t>
  </si>
  <si>
    <t>GNL3_HUMAN</t>
  </si>
  <si>
    <t>Guanine nucleotide-binding protein-like 3</t>
  </si>
  <si>
    <t>GNL3</t>
  </si>
  <si>
    <t>sp|Q9BVQ7|SPA5L_HUMAN;tr|H0YCA5|H0YCA5_HUMAN</t>
  </si>
  <si>
    <t>sp|Q9BVQ7|SPA5L_HUMAN</t>
  </si>
  <si>
    <t>Q9BVQ7</t>
  </si>
  <si>
    <t>SPA5L_HUMAN</t>
  </si>
  <si>
    <t>Spermatogenesis-associated protein 5-like protein 1</t>
  </si>
  <si>
    <t>SPATA5L1</t>
  </si>
  <si>
    <t>maturation of SSU-rRNA;positive regulation of ribosomal small subunit export from nucleus;positive regulation of rRNA processing;ribosomal small subunit biogenesis;rRNA processing</t>
  </si>
  <si>
    <t>cytoplasm;cytosol;nucleoplasm;preribosome, small subunit precursor</t>
  </si>
  <si>
    <t>sp|Q9BVS4|RIOK2_HUMAN;tr|H0Y919|H0Y919_HUMAN</t>
  </si>
  <si>
    <t>sp|Q9BVS4|RIOK2_HUMAN</t>
  </si>
  <si>
    <t>Q9BVS4</t>
  </si>
  <si>
    <t>RIOK2_HUMAN</t>
  </si>
  <si>
    <t>Serine/threonine-protein kinase RIO2</t>
  </si>
  <si>
    <t>RIOK2</t>
  </si>
  <si>
    <t>mitochondrial respiratory chain complex I assembly;mitochondrial respiratory chain complex IV assembly;protein import into mitochondrial matrix</t>
  </si>
  <si>
    <t>integral component of membrane;mitochondrial inner membrane presequence translocase complex</t>
  </si>
  <si>
    <t>sp|Q9BVV7|TIM21_HUMAN;tr|J3QRI1|J3QRI1_HUMAN;tr|J3KRJ3|J3KRJ3_HUMAN</t>
  </si>
  <si>
    <t>sp|Q9BVV7|TIM21_HUMAN;tr|J3QRI1|J3QRI1_HUMAN</t>
  </si>
  <si>
    <t>Q9BVV7</t>
  </si>
  <si>
    <t>TIM21_HUMAN</t>
  </si>
  <si>
    <t>Mitochondrial import inner membrane translocase subunit Tim21</t>
  </si>
  <si>
    <t>TIMM21</t>
  </si>
  <si>
    <t>cell division;microtubule-based movement;mitotic metaphase plate congression;mitotic sister chromatid segregation;mitotic spindle assembly;spermatogenesis</t>
  </si>
  <si>
    <t>early endosome;kinesin complex;membrane;microtubule;microtubule organizing center;nucleus;spindle</t>
  </si>
  <si>
    <t>sp|Q9BW19|KIFC1_HUMAN;tr|A0A087X1W5|A0A087X1W5_HUMAN;tr|A2AB20|A2AB20_HUMAN</t>
  </si>
  <si>
    <t>sp|Q9BW19|KIFC1_HUMAN</t>
  </si>
  <si>
    <t>Q9BW19</t>
  </si>
  <si>
    <t>KIFC1_HUMAN</t>
  </si>
  <si>
    <t>Kinesin-like protein KIFC1</t>
  </si>
  <si>
    <t>KIFC1</t>
  </si>
  <si>
    <t>tr|J3KT10|J3KT10_HUMAN;sp|Q9BW27|NUP85_HUMAN;tr|J3KSH3|J3KSH3_HUMAN;tr|J3KRC0|J3KRC0_HUMAN;tr|J3QLH0|J3QLH0_HUMAN;tr|J3QL54|J3QL54_HUMAN;tr|F5H0W7|F5H0W7_HUMAN;tr|J3QLD4|J3QLD4_HUMAN;tr|J3QLV0|J3QLV0_HUMAN</t>
  </si>
  <si>
    <t>tr|J3KT10|J3KT10_HUMAN;sp|Q9BW27|NUP85_HUMAN;tr|J3KSH3|J3KSH3_HUMAN;tr|J3KRC0|J3KRC0_HUMAN;tr|J3QLH0|J3QLH0_HUMAN;tr|J3QL54|J3QL54_HUMAN</t>
  </si>
  <si>
    <t>J3KT10</t>
  </si>
  <si>
    <t>J3KT10_HUMAN</t>
  </si>
  <si>
    <t>NUP85</t>
  </si>
  <si>
    <t>alpha-linolenic acid metabolic process;fatty acid elongation, monounsaturated fatty acid;fatty acid elongation, polyunsaturated fatty acid;fatty acid elongation, saturated fatty acid;linoleic acid metabolic process;long-chain fatty-acyl-CoA biosynthetic process;sphingolipid biosynthetic process;very long-chain fatty acid biosynthetic process</t>
  </si>
  <si>
    <t>3-oxo-arachidoyl-CoA synthase activity;3-oxo-cerotoyl-CoA synthase activity;3-oxo-lignoceronyl-CoA synthase activity;fatty acid elongase activity;very-long-chain 3-ketoacyl-CoA synthase activity</t>
  </si>
  <si>
    <t>endoplasmic reticulum;endoplasmic reticulum membrane;integral component of endoplasmic reticulum membrane;membrane</t>
  </si>
  <si>
    <t>Biosynthesis of unsaturated fatty acids;Fatty acid elongation;Fatty acid metabolism;Metabolic pathways</t>
  </si>
  <si>
    <t>sp|Q9BW60|ELOV1_HUMAN</t>
  </si>
  <si>
    <t>Q9BW60</t>
  </si>
  <si>
    <t>ELOV1_HUMAN</t>
  </si>
  <si>
    <t>Elongation of very long chain fatty acids protein 1 {ECO:0000255|HAMAP-Rule:MF_03201, ECO:0000305}</t>
  </si>
  <si>
    <t>ELOVL1</t>
  </si>
  <si>
    <t>post-translational protein modification;regulation of proteasomal ubiquitin-dependent protein catabolic process</t>
  </si>
  <si>
    <t>sp|Q9BW61|DDA1_HUMAN</t>
  </si>
  <si>
    <t>Q9BW61</t>
  </si>
  <si>
    <t>DDA1_HUMAN</t>
  </si>
  <si>
    <t>DET1- and DDB1-associated protein 1</t>
  </si>
  <si>
    <t>DDA1</t>
  </si>
  <si>
    <t>tr|F5GZ09|F5GZ09_HUMAN;sp|Q9BW83|IFT27_HUMAN;tr|B1AH58|B1AH58_HUMAN;tr|H0Y6C7|H0Y6C7_HUMAN</t>
  </si>
  <si>
    <t>F5GZ09</t>
  </si>
  <si>
    <t>F5GZ09_HUMAN</t>
  </si>
  <si>
    <t>IFT27</t>
  </si>
  <si>
    <t>sp|Q9BW85|CCD94_HUMAN;tr|M0R2S3|M0R2S3_HUMAN</t>
  </si>
  <si>
    <t>Q9BW85</t>
  </si>
  <si>
    <t>CCD94_HUMAN</t>
  </si>
  <si>
    <t>Coiled-coil domain-containing protein 94</t>
  </si>
  <si>
    <t>CCDC94</t>
  </si>
  <si>
    <t>ADP catabolic process;IDP catabolic process;nucleobase-containing small molecule catabolic process</t>
  </si>
  <si>
    <t>adenosine-diphosphatase activity;ADP-ribose diphosphatase activity;ADP-sugar diphosphatase activity</t>
  </si>
  <si>
    <t>cell junction;extracellular exosome;intracellular;mitochondrial matrix;mitochondrion;nuclear membrane</t>
  </si>
  <si>
    <t>sp|Q9BW91|NUDT9_HUMAN;tr|D6RAW2|D6RAW2_HUMAN;tr|H7C386|H7C386_HUMAN;tr|D6R8Z6|D6R8Z6_HUMAN</t>
  </si>
  <si>
    <t>sp|Q9BW91|NUDT9_HUMAN;tr|D6RAW2|D6RAW2_HUMAN;tr|H7C386|H7C386_HUMAN</t>
  </si>
  <si>
    <t>Q9BW91</t>
  </si>
  <si>
    <t>NUDT9_HUMAN</t>
  </si>
  <si>
    <t>ADP-ribose pyrophosphatase, mitochondrial</t>
  </si>
  <si>
    <t>NUDT9</t>
  </si>
  <si>
    <t>mitochondrial threonyl-tRNA aminoacylation</t>
  </si>
  <si>
    <t>aminoacyl-tRNA editing activity;ATP binding;protein homodimerization activity;threonine-tRNA ligase activity</t>
  </si>
  <si>
    <t>sp|Q9BW92|SYTM_HUMAN;tr|U3KQG0|U3KQG0_HUMAN;tr|F6S7Q7|F6S7Q7_HUMAN;tr|Q5T5E9|Q5T5E9_HUMAN;tr|U3KQ50|U3KQ50_HUMAN</t>
  </si>
  <si>
    <t>sp|Q9BW92|SYTM_HUMAN;tr|U3KQG0|U3KQG0_HUMAN;tr|F6S7Q7|F6S7Q7_HUMAN</t>
  </si>
  <si>
    <t>Q9BW92</t>
  </si>
  <si>
    <t>SYTM_HUMAN</t>
  </si>
  <si>
    <t>Threonine--tRNA ligase, mitochondrial</t>
  </si>
  <si>
    <t>TARS2</t>
  </si>
  <si>
    <t>cholesterol biosynthetic process;fatty acid beta-oxidation;lipid metabolic process</t>
  </si>
  <si>
    <t>acetyl-CoA C-acetyltransferase activity</t>
  </si>
  <si>
    <t>cytoplasm;cytosol;extracellular exosome;mitochondrion;nucleolus;nucleus</t>
  </si>
  <si>
    <t>Butanoate metabolism;Carbon metabolism;Fat digestion and absorption;Fatty acid degradation;Fatty acid metabolism;Glyoxylate and dicarboxylate metabolism;Lysine degradation;Metabolic pathways;Propanoate metabolism;Pyruvate metabolism;Synthesis and degradation of ketone bodies;Terpenoid backbone biosynthesis;Tryptophan metabolism;Valine, leucine and isoleucine degradation</t>
  </si>
  <si>
    <t>sp|Q9BWD1|THIC_HUMAN</t>
  </si>
  <si>
    <t>Q9BWD1</t>
  </si>
  <si>
    <t>THIC_HUMAN</t>
  </si>
  <si>
    <t>Acetyl-CoA acetyltransferase, cytosolic</t>
  </si>
  <si>
    <t>ACAT2</t>
  </si>
  <si>
    <t>tr|E7EVL6|E7EVL6_HUMAN;tr|C9JZE3|C9JZE3_HUMAN;tr|C9JYJ8|C9JYJ8_HUMAN;sp|Q9BWE0|REPI1_HUMAN</t>
  </si>
  <si>
    <t>E7EVL6</t>
  </si>
  <si>
    <t>E7EVL6_HUMAN</t>
  </si>
  <si>
    <t>REPIN1</t>
  </si>
  <si>
    <t>cap-independent translational initiation;cell differentiation;circadian regulation of translation;entrainment of circadian clock by photoperiod;IRES-dependent translational initiation of linear mRNA;miRNA mediated inhibition of translation;mRNA processing;negative regulation of translation;negative regulation of translation in response to stress;negative regulation of translational initiation;positive regulation of muscle cell differentiation;regulation of alternative mRNA splicing, via spliceosome;regulation of nucleocytoplasmic transport;response to arsenic-containing substance;RNA processing;RNA splicing</t>
  </si>
  <si>
    <t>cyclin binding;miRNA binding;mRNA 3'-UTR binding;mRNA binding;pre-mRNA intronic binding;pre-mRNA intronic pyrimidine-rich binding;RNA binding;zinc ion binding</t>
  </si>
  <si>
    <t>cytoplasm;cytoplasmic stress granule;cytosol;nuclear speck;nucleolus;nucleoplasm;nucleus</t>
  </si>
  <si>
    <t>sp|Q9BWF3|RBM4_HUMAN;tr|E9PB51|E9PB51_HUMAN;tr|E9PLB0|E9PLB0_HUMAN;tr|E9PM61|E9PM61_HUMAN;tr|D6R9K7|D6R9K7_HUMAN;tr|U3KQD5|U3KQD5_HUMAN;tr|J3QRR5|J3QRR5_HUMAN</t>
  </si>
  <si>
    <t>sp|Q9BWF3|RBM4_HUMAN;tr|E9PB51|E9PB51_HUMAN</t>
  </si>
  <si>
    <t>Q9BWF3</t>
  </si>
  <si>
    <t>RBM4_HUMAN</t>
  </si>
  <si>
    <t>RNA-binding protein 4</t>
  </si>
  <si>
    <t>RBM4</t>
  </si>
  <si>
    <t>sp|Q9BWH6|RPAP1_HUMAN;tr|H3BRE8|H3BRE8_HUMAN</t>
  </si>
  <si>
    <t>Q9BWH6</t>
  </si>
  <si>
    <t>RPAP1_HUMAN</t>
  </si>
  <si>
    <t>RNA polymerase II-associated protein 1</t>
  </si>
  <si>
    <t>RPAP1</t>
  </si>
  <si>
    <t>tr|A0A0A0MS41|A0A0A0MS41_HUMAN;sp|Q9BWM7|SFXN3_HUMAN;tr|S4R3N9|S4R3N9_HUMAN</t>
  </si>
  <si>
    <t>A0A0A0MS41</t>
  </si>
  <si>
    <t>A0A0A0MS41_HUMAN</t>
  </si>
  <si>
    <t>Sideroflexin {ECO:0000256|RuleBase:RU362000}</t>
  </si>
  <si>
    <t>SFXN3</t>
  </si>
  <si>
    <t>carbohydrate metabolic process;chitin catabolic process;innate immune response;negative regulation of cytokine production involved in inflammatory response;platelet degranulation</t>
  </si>
  <si>
    <t>chitin binding;chitinase activity;oligosaccharide binding</t>
  </si>
  <si>
    <t>extracellular exosome;extracellular region;extracellular space;late endosome;lysosomal lumen;lysosome;membrane;nucleus;trans-Golgi network</t>
  </si>
  <si>
    <t>sp|Q9BWS9|CHID1_HUMAN;tr|E9PI70|E9PI70_HUMAN;tr|E9PIP0|E9PIP0_HUMAN;tr|E9PRL3|E9PRL3_HUMAN;tr|E9PPH0|E9PPH0_HUMAN;tr|E9PPA0|E9PPA0_HUMAN;tr|H0YDL6|H0YDL6_HUMAN;tr|E9PKF1|E9PKF1_HUMAN;tr|H0YCC4|H0YCC4_HUMAN;tr|H0YC89|H0YC89_HUMAN</t>
  </si>
  <si>
    <t>sp|Q9BWS9|CHID1_HUMAN;tr|E9PI70|E9PI70_HUMAN;tr|E9PIP0|E9PIP0_HUMAN;tr|E9PRL3|E9PRL3_HUMAN;tr|E9PPH0|E9PPH0_HUMAN;tr|E9PPA0|E9PPA0_HUMAN</t>
  </si>
  <si>
    <t>Q9BWS9</t>
  </si>
  <si>
    <t>CHID1_HUMAN</t>
  </si>
  <si>
    <t>Chitinase domain-containing protein 1</t>
  </si>
  <si>
    <t>CHID1</t>
  </si>
  <si>
    <t>intracellular membrane-bounded organelle;nucleoplasm;plasma membrane</t>
  </si>
  <si>
    <t>tr|A0A087X0M4|A0A087X0M4_HUMAN;sp|Q9BWU0|NADAP_HUMAN;tr|A0A087WWF4|A0A087WWF4_HUMAN;tr|H7C256|H7C256_HUMAN</t>
  </si>
  <si>
    <t>tr|A0A087X0M4|A0A087X0M4_HUMAN;sp|Q9BWU0|NADAP_HUMAN</t>
  </si>
  <si>
    <t>A0A087X0M4</t>
  </si>
  <si>
    <t>A0A087X0M4_HUMAN</t>
  </si>
  <si>
    <t>SLC4A1AP</t>
  </si>
  <si>
    <t>multicellular organism development;regulation of translation</t>
  </si>
  <si>
    <t>intracellular ribonucleoprotein complex</t>
  </si>
  <si>
    <t>sp|Q9BX40|LS14B_HUMAN;tr|Q5TBP9|Q5TBP9_HUMAN;tr|Q5TBQ0|Q5TBQ0_HUMAN;tr|Q5TBQ1|Q5TBQ1_HUMAN;tr|A0A0C4DFV2|A0A0C4DFV2_HUMAN</t>
  </si>
  <si>
    <t>sp|Q9BX40|LS14B_HUMAN;tr|Q5TBP9|Q5TBP9_HUMAN;tr|Q5TBQ0|Q5TBQ0_HUMAN</t>
  </si>
  <si>
    <t>Q9BX40</t>
  </si>
  <si>
    <t>LS14B_HUMAN</t>
  </si>
  <si>
    <t>Protein LSM14 homolog B</t>
  </si>
  <si>
    <t>LSM14B</t>
  </si>
  <si>
    <t>fat cell differentiation;lipid transport;positive regulation of sequestering of triglyceride</t>
  </si>
  <si>
    <t>Golgi apparatus;late endosome membrane;nucleoplasm</t>
  </si>
  <si>
    <t>sp|Q9BXB4|OSB11_HUMAN</t>
  </si>
  <si>
    <t>Q9BXB4</t>
  </si>
  <si>
    <t>OSB11_HUMAN</t>
  </si>
  <si>
    <t>Oxysterol-binding protein-related protein 11</t>
  </si>
  <si>
    <t>RP-11;SBP-related protein 11</t>
  </si>
  <si>
    <t>OSBPL11</t>
  </si>
  <si>
    <t>phosphatidylserine acyl-chain remodeling</t>
  </si>
  <si>
    <t>cholesterol binding;phosphatidylserine binding;phospholipid transporter activity</t>
  </si>
  <si>
    <t>sp|Q9BXB5|OSB10_HUMAN;tr|H7C487|H7C487_HUMAN</t>
  </si>
  <si>
    <t>Q9BXB5</t>
  </si>
  <si>
    <t>OSB10_HUMAN</t>
  </si>
  <si>
    <t>Oxysterol-binding protein-related protein 10</t>
  </si>
  <si>
    <t>RP-10;SBP-related protein 10</t>
  </si>
  <si>
    <t>OSBPL10</t>
  </si>
  <si>
    <t>cellular response to acidic pH;insulin secretion involved in cellular response to glucose stimulus;negative regulation of adiponectin secretion;regulated exocytosis;regulation of protein localization to cell surface</t>
  </si>
  <si>
    <t>gamma-tubulin binding;Rab GTPase binding</t>
  </si>
  <si>
    <t>early endosome;early endosome membrane;Golgi apparatus;Golgi membrane;intracellular membrane-bounded organelle;microtubule organizing center;mitochondrial outer membrane;recycling endosome;recycling endosome membrane;secretory granule;transport vesicle membrane</t>
  </si>
  <si>
    <t>sp|Q9BXF6|RFIP5_HUMAN</t>
  </si>
  <si>
    <t>Q9BXF6</t>
  </si>
  <si>
    <t>RFIP5_HUMAN</t>
  </si>
  <si>
    <t>Rab11 family-interacting protein 5</t>
  </si>
  <si>
    <t>ab11-FIP5</t>
  </si>
  <si>
    <t>RAB11FIP5</t>
  </si>
  <si>
    <t>activation of cysteine-type endopeptidase activity;activation of GTPase activity;intracellular protein transport;positive regulation of proteolysis;regulation of vesicle fusion;retrograde transport, endosome to Golgi</t>
  </si>
  <si>
    <t>cadherin binding;GTPase activator activity;guanyl-nucleotide exchange factor activity;PDZ domain binding;Rab GTPase binding</t>
  </si>
  <si>
    <t>cytosol;endomembrane system;extracellular exosome;intracellular;microvillus;plasma membrane</t>
  </si>
  <si>
    <t>sp|Q9BXI6|TB10A_HUMAN;tr|B5MD46|B5MD46_HUMAN;tr|H0Y2U5|H0Y2U5_HUMAN;tr|H7C1Q1|H7C1Q1_HUMAN;tr|F8WDN6|F8WDN6_HUMAN;tr|H7C471|H7C471_HUMAN;tr|H0Y5R9|H0Y5R9_HUMAN;tr|F8WCD1|F8WCD1_HUMAN;tr|F8W9Y7|F8W9Y7_HUMAN</t>
  </si>
  <si>
    <t>sp|Q9BXI6|TB10A_HUMAN;tr|B5MD46|B5MD46_HUMAN;tr|H0Y2U5|H0Y2U5_HUMAN;tr|H7C1Q1|H7C1Q1_HUMAN</t>
  </si>
  <si>
    <t>Q9BXI6</t>
  </si>
  <si>
    <t>TB10A_HUMAN</t>
  </si>
  <si>
    <t>TBC1 domain family member 10A</t>
  </si>
  <si>
    <t>TBC1D10A</t>
  </si>
  <si>
    <t>tr|A0A0B4J1W3|A0A0B4J1W3_HUMAN;sp|Q9BXJ9|NAA15_HUMAN</t>
  </si>
  <si>
    <t>A0A0B4J1W3</t>
  </si>
  <si>
    <t>A0A0B4J1W3_HUMAN</t>
  </si>
  <si>
    <t>NAA15</t>
  </si>
  <si>
    <t>dopamine receptor signaling pathway;transcription, DNA-templated</t>
  </si>
  <si>
    <t>metal ion binding;RNA polymerase II proximal promoter sequence-specific DNA binding;transcriptional repressor activity, RNA polymerase II proximal promoter sequence-specific DNA binding</t>
  </si>
  <si>
    <t>sp|Q9BXK1|KLF16_HUMAN</t>
  </si>
  <si>
    <t>Q9BXK1</t>
  </si>
  <si>
    <t>KLF16_HUMAN</t>
  </si>
  <si>
    <t>Krueppel-like factor 16</t>
  </si>
  <si>
    <t>KLF16</t>
  </si>
  <si>
    <t>cell proliferation;mRNA splicing, via spliceosome;neuronal stem cell population maintenance;positive regulation of neurogenesis;primary miRNA processing;regulation of transcription, DNA-templated;response to arsenic-containing substance;snRNA transcription from RNA polymerase II promoter</t>
  </si>
  <si>
    <t>cytoplasm;nucleoplasm;protein complex</t>
  </si>
  <si>
    <t>sp|Q9BXP5|SRRT_HUMAN;tr|H7C3A1|H7C3A1_HUMAN;tr|H7C1K0|H7C1K0_HUMAN;tr|H7C0U8|H7C0U8_HUMAN;tr|A0A0A0MSP6|A0A0A0MSP6_HUMAN;tr|A0A087X0F4|A0A087X0F4_HUMAN</t>
  </si>
  <si>
    <t>sp|Q9BXP5|SRRT_HUMAN;tr|H7C3A1|H7C3A1_HUMAN</t>
  </si>
  <si>
    <t>Q9BXP5</t>
  </si>
  <si>
    <t>SRRT_HUMAN</t>
  </si>
  <si>
    <t>Serrate RNA effector molecule homolog</t>
  </si>
  <si>
    <t>SRRT</t>
  </si>
  <si>
    <t>tRNA modification;tRNA-guanine transglycosylation</t>
  </si>
  <si>
    <t>metal ion binding;protein heterodimerization activity;protein homodimerization activity;queuine tRNA-ribosyltransferase activity</t>
  </si>
  <si>
    <t>mitochondrial outer membrane;nucleus;protein complex</t>
  </si>
  <si>
    <t>sp|Q9BXR0|TGT_HUMAN;tr|K7ESP6|K7ESP6_HUMAN;tr|K7EJ21|K7EJ21_HUMAN;tr|K7EPI1|K7EPI1_HUMAN;tr|K7EL95|K7EL95_HUMAN</t>
  </si>
  <si>
    <t>sp|Q9BXR0|TGT_HUMAN;tr|K7ESP6|K7ESP6_HUMAN</t>
  </si>
  <si>
    <t>Q9BXR0</t>
  </si>
  <si>
    <t>TGT_HUMAN</t>
  </si>
  <si>
    <t>Queuine tRNA-ribosyltransferase catalytic subunit 1 {ECO:0000255|HAMAP-Rule:MF_03218}</t>
  </si>
  <si>
    <t>QTRT1</t>
  </si>
  <si>
    <t>clathrin adaptor complex</t>
  </si>
  <si>
    <t>tr|K7EJL1|K7EJL1_HUMAN;sp|Q9BXS5|AP1M1_HUMAN;tr|E7ENJ6|E7ENJ6_HUMAN;tr|K7EQX3|K7EQX3_HUMAN;tr|A0A087WZX7|A0A087WZX7_HUMAN;tr|K7EPJ8|K7EPJ8_HUMAN;tr|K7ENA7|K7ENA7_HUMAN</t>
  </si>
  <si>
    <t>tr|K7EJL1|K7EJL1_HUMAN;sp|Q9BXS5|AP1M1_HUMAN;tr|E7ENJ6|E7ENJ6_HUMAN</t>
  </si>
  <si>
    <t>K7EJL1</t>
  </si>
  <si>
    <t>K7EJL1_HUMAN</t>
  </si>
  <si>
    <t>AP1M1</t>
  </si>
  <si>
    <t>establishment of mitotic spindle localization;mitotic chromosome condensation;mitotic cytokinesis;mitotic sister chromatid segregation;positive regulation of mitotic nuclear division</t>
  </si>
  <si>
    <t>DNA binding;microtubule binding;RNA binding</t>
  </si>
  <si>
    <t>chromosome;cytoplasm;nucleolus;spindle microtubule</t>
  </si>
  <si>
    <t>sp|Q9BXS6|NUSAP_HUMAN;tr|H0YMD2|H0YMD2_HUMAN;tr|H0YKA7|H0YKA7_HUMAN</t>
  </si>
  <si>
    <t>sp|Q9BXS6|NUSAP_HUMAN</t>
  </si>
  <si>
    <t>Q9BXS6</t>
  </si>
  <si>
    <t>NUSAP_HUMAN</t>
  </si>
  <si>
    <t>Nucleolar and spindle-associated protein 1</t>
  </si>
  <si>
    <t>uSAP</t>
  </si>
  <si>
    <t>NUSAP1</t>
  </si>
  <si>
    <t>glycerophospholipid biosynthetic process</t>
  </si>
  <si>
    <t>sp|Q9BXW7|CECR5_HUMAN;tr|A8MYZ9|A8MYZ9_HUMAN</t>
  </si>
  <si>
    <t>sp|Q9BXW7|CECR5_HUMAN</t>
  </si>
  <si>
    <t>Q9BXW7</t>
  </si>
  <si>
    <t>HDHD5_HUMAN</t>
  </si>
  <si>
    <t>Haloacid dehalogenase-like hydrolase domain-containing 5 {ECO:0000312|HGNC:HGNC:1843}</t>
  </si>
  <si>
    <t>HDHD5</t>
  </si>
  <si>
    <t>brain morphogenesis;cellular response to oxidative stress;DNA repair;gamete generation;interstrand cross-link repair;neuronal stem cell population maintenance;regulation of CD40 signaling pathway;regulation of DNA binding transcription factor activity;regulation of inflammatory response;regulation of regulatory T cell differentiation;response to gamma radiation;synapsis</t>
  </si>
  <si>
    <t>DNA polymerase binding</t>
  </si>
  <si>
    <t>condensed chromosome;cytosol;nuclear body;nucleolus;nucleoplasm;nucleus</t>
  </si>
  <si>
    <t>sp|Q9BXW9|FACD2_HUMAN;tr|H7BZJ7|H7BZJ7_HUMAN</t>
  </si>
  <si>
    <t>sp|Q9BXW9|FACD2_HUMAN</t>
  </si>
  <si>
    <t>Q9BXW9</t>
  </si>
  <si>
    <t>FACD2_HUMAN</t>
  </si>
  <si>
    <t>Fanconi anemia group D2 protein</t>
  </si>
  <si>
    <t>rotein FACD2</t>
  </si>
  <si>
    <t>FANCD2</t>
  </si>
  <si>
    <t>chromosome organization;ITP catabolic process;nucleoside triphosphate catabolic process;purine nucleotide catabolic process</t>
  </si>
  <si>
    <t>dITP diphosphatase activity;identical protein binding;ITP diphosphatase activity;metal ion binding;NADH pyrophosphatase activity;nucleoside-triphosphate diphosphatase activity;nucleotide binding;XTP diphosphatase activity</t>
  </si>
  <si>
    <t>sp|Q9BY32|ITPA_HUMAN</t>
  </si>
  <si>
    <t>Q9BY32</t>
  </si>
  <si>
    <t>ITPA_HUMAN</t>
  </si>
  <si>
    <t>Inosine triphosphate pyrophosphatase {ECO:0000255|HAMAP-Rule:MF_03148}</t>
  </si>
  <si>
    <t>nosine triphosphatase {ECO:0000255|HAMAP-Rule:MF_03148};TPase {ECO:0000255|HAMAP-Rule:MF_03148}</t>
  </si>
  <si>
    <t>ITPA</t>
  </si>
  <si>
    <t>mitotic DNA replication termination;site-specific DNA replication termination at RTS1 barrier</t>
  </si>
  <si>
    <t>sp|Q9BY42|RTF2_HUMAN;tr|A0A0A0MQR2|A0A0A0MQR2_HUMAN;tr|A2A2L5|A2A2L5_HUMAN;tr|A2A2L6|A2A2L6_HUMAN</t>
  </si>
  <si>
    <t>Q9BY42</t>
  </si>
  <si>
    <t>RTF2_HUMAN</t>
  </si>
  <si>
    <t>Protein RTF2 homolog</t>
  </si>
  <si>
    <t>RTFDC1</t>
  </si>
  <si>
    <t>cell separation after cytokinesis;endosomal transport;macroautophagy;membrane invagination;mitotic metaphase plate congression;multivesicular body assembly;negative regulation of autophagosome assembly;negative regulation of neuron death;nucleus organization;plasma membrane tubulation;posttranslational protein targeting to endoplasmic reticulum membrane;protein homooligomerization;protein polymerization;vacuolar transport;vesicle budding from membrane;viral budding via host ESCRT complex;viral life cycle</t>
  </si>
  <si>
    <t>ATPase binding;identical protein binding;lipid binding;protein homodimerization activity</t>
  </si>
  <si>
    <t>cytoplasm;cytoplasmic side of plasma membrane;cytoplasmic vesicle membrane;cytosol;ESCRT III complex;extracellular exosome;late endosome membrane;membrane coat;midbody;nucleus</t>
  </si>
  <si>
    <t>sp|Q9BY43|CHM4A_HUMAN;tr|H0YIN6|H0YIN6_HUMAN</t>
  </si>
  <si>
    <t>sp|Q9BY43|CHM4A_HUMAN</t>
  </si>
  <si>
    <t>Q9BY43</t>
  </si>
  <si>
    <t>CHM4A_HUMAN</t>
  </si>
  <si>
    <t>Charged multivesicular body protein 4a</t>
  </si>
  <si>
    <t>CHMP4A</t>
  </si>
  <si>
    <t>positive regulation of signal transduction;protein phosphorylation;regulation of translation;response to amino acid starvation;ribosome assembly;SREBP signaling pathway</t>
  </si>
  <si>
    <t>cadherin binding;mRNA binding;ribosome binding;translation initiation factor activity;tRNA binding</t>
  </si>
  <si>
    <t>blood microparticle;cytoplasm;cytosolic small ribosomal subunit;eukaryotic translation initiation factor 2 complex;extracellular space</t>
  </si>
  <si>
    <t>sp|Q9BY44|EIF2A_HUMAN;tr|F8WAE5|F8WAE5_HUMAN;tr|C9IZE1|C9IZE1_HUMAN;tr|H7C5R5|H7C5R5_HUMAN;tr|H7C5Q3|H7C5Q3_HUMAN;tr|F8WF18|F8WF18_HUMAN;tr|F8WAT3|F8WAT3_HUMAN</t>
  </si>
  <si>
    <t>sp|Q9BY44|EIF2A_HUMAN;tr|F8WAE5|F8WAE5_HUMAN</t>
  </si>
  <si>
    <t>Q9BY44</t>
  </si>
  <si>
    <t>EIF2A_HUMAN</t>
  </si>
  <si>
    <t>Eukaryotic translation initiation factor 2A</t>
  </si>
  <si>
    <t>IF-2A</t>
  </si>
  <si>
    <t>EIF2A</t>
  </si>
  <si>
    <t>mRNA 3'-end processing;mRNA export from nucleus;poly(A)+ mRNA export from nucleus;positive regulation of translation;RNA export from nucleus;termination of RNA polymerase II transcription</t>
  </si>
  <si>
    <t>cytoplasm;cytoplasmic ribonucleoprotein granule;cytosol;nuclear speck;nucleoplasm</t>
  </si>
  <si>
    <t>sp|Q9BY77|PDIP3_HUMAN;tr|F6VRR5|F6VRR5_HUMAN;tr|F8WCX5|F8WCX5_HUMAN;tr|Q8WUT1|Q8WUT1_HUMAN;tr|Q6R954|Q6R954_HUMAN;tr|F8WEE2|F8WEE2_HUMAN</t>
  </si>
  <si>
    <t>sp|Q9BY77|PDIP3_HUMAN;tr|F6VRR5|F6VRR5_HUMAN;tr|F8WCX5|F8WCX5_HUMAN</t>
  </si>
  <si>
    <t>Q9BY77</t>
  </si>
  <si>
    <t>PDIP3_HUMAN</t>
  </si>
  <si>
    <t>Polymerase delta-interacting protein 3</t>
  </si>
  <si>
    <t>POLDIP3</t>
  </si>
  <si>
    <t>sp|Q9BYC8|RM32_HUMAN</t>
  </si>
  <si>
    <t>Q9BYC8</t>
  </si>
  <si>
    <t>RM32_HUMAN</t>
  </si>
  <si>
    <t>39S ribosomal protein L32, mitochondrial</t>
  </si>
  <si>
    <t>32mt;RP-L32</t>
  </si>
  <si>
    <t>MRPL32</t>
  </si>
  <si>
    <t>mitochondrial translational elongation;mitochondrial translational termination;ribosomal large subunit assembly</t>
  </si>
  <si>
    <t>mitochondrial inner membrane;mitochondrial large ribosomal subunit;mitochondrial ribosome;mitochondrion</t>
  </si>
  <si>
    <t>sp|Q9BYC9|RM20_HUMAN;tr|I3L2X1|I3L2X1_HUMAN</t>
  </si>
  <si>
    <t>sp|Q9BYC9|RM20_HUMAN</t>
  </si>
  <si>
    <t>Q9BYC9</t>
  </si>
  <si>
    <t>RM20_HUMAN</t>
  </si>
  <si>
    <t>39S ribosomal protein L20, mitochondrial</t>
  </si>
  <si>
    <t>20mt;RP-L20</t>
  </si>
  <si>
    <t>MRPL20</t>
  </si>
  <si>
    <t>sp|Q9BYD1|RM13_HUMAN;tr|E5RJI7|E5RJI7_HUMAN;tr|H0YAX3|H0YAX3_HUMAN;tr|E5RFI2|E5RFI2_HUMAN</t>
  </si>
  <si>
    <t>sp|Q9BYD1|RM13_HUMAN;tr|E5RJI7|E5RJI7_HUMAN</t>
  </si>
  <si>
    <t>Q9BYD1</t>
  </si>
  <si>
    <t>RM13_HUMAN</t>
  </si>
  <si>
    <t>39S ribosomal protein L13, mitochondrial</t>
  </si>
  <si>
    <t>13mt;RP-L13</t>
  </si>
  <si>
    <t>MRPL13</t>
  </si>
  <si>
    <t>sp|Q9BYD2|RM09_HUMAN;tr|Q5SZR1|Q5SZR1_HUMAN</t>
  </si>
  <si>
    <t>Q9BYD2</t>
  </si>
  <si>
    <t>RM09_HUMAN</t>
  </si>
  <si>
    <t>39S ribosomal protein L9, mitochondrial</t>
  </si>
  <si>
    <t>9mt;RP-L9</t>
  </si>
  <si>
    <t>MRPL9</t>
  </si>
  <si>
    <t>tr|K7ES61|K7ES61_HUMAN;sp|Q9BYD3|RM04_HUMAN;tr|X6RAY8|X6RAY8_HUMAN;tr|K7ELQ0|K7ELQ0_HUMAN;tr|K7EKI4|K7EKI4_HUMAN;tr|K7ELF1|K7ELF1_HUMAN;tr|K7EJ73|K7EJ73_HUMAN</t>
  </si>
  <si>
    <t>tr|K7ES61|K7ES61_HUMAN;sp|Q9BYD3|RM04_HUMAN;tr|X6RAY8|X6RAY8_HUMAN;tr|K7ELQ0|K7ELQ0_HUMAN</t>
  </si>
  <si>
    <t>K7ES61</t>
  </si>
  <si>
    <t>K7ES61_HUMAN</t>
  </si>
  <si>
    <t>MRPL4</t>
  </si>
  <si>
    <t>cleavage involved in rRNA processing;maturation of LSU-rRNA;mitochondrial translational elongation;mitochondrial translational termination;rRNA pseudouridine synthesis;snRNA pseudouridine synthesis;translation</t>
  </si>
  <si>
    <t>box H/ACA snoRNA binding;RNA binding;structural constituent of ribosome</t>
  </si>
  <si>
    <t>box H/ACA snoRNP complex;large ribosomal subunit;mitochondrial inner membrane;mitochondrion</t>
  </si>
  <si>
    <t>sp|Q9BYD6|RM01_HUMAN;tr|H0Y8N7|H0Y8N7_HUMAN</t>
  </si>
  <si>
    <t>Q9BYD6</t>
  </si>
  <si>
    <t>RM01_HUMAN</t>
  </si>
  <si>
    <t>39S ribosomal protein L1, mitochondrial</t>
  </si>
  <si>
    <t>1mt;RP-L1</t>
  </si>
  <si>
    <t>MRPL1</t>
  </si>
  <si>
    <t>negative regulation of phosphatase activity;protein complex assembly;rRNA metabolic process;rRNA transcription</t>
  </si>
  <si>
    <t>condensed nuclear chromosome;cytoplasm;nucleolus;nucleoplasm</t>
  </si>
  <si>
    <t>sp|Q9BYG3|MK67I_HUMAN;tr|C9J808|C9J808_HUMAN;tr|H7BZL0|H7BZL0_HUMAN;tr|C9J6C5|C9J6C5_HUMAN</t>
  </si>
  <si>
    <t>sp|Q9BYG3|MK67I_HUMAN;tr|C9J808|C9J808_HUMAN</t>
  </si>
  <si>
    <t>Q9BYG3</t>
  </si>
  <si>
    <t>MK67I_HUMAN</t>
  </si>
  <si>
    <t>MKI67 FHA domain-interacting nucleolar phosphoprotein</t>
  </si>
  <si>
    <t>NIFK</t>
  </si>
  <si>
    <t>positive regulation of translation;positive regulation of translational initiation</t>
  </si>
  <si>
    <t>N6-methyladenosine-containing RNA binding;ribosome binding;RNA binding</t>
  </si>
  <si>
    <t>sp|Q9BYJ9|YTHD1_HUMAN</t>
  </si>
  <si>
    <t>Q9BYJ9</t>
  </si>
  <si>
    <t>YTHD1_HUMAN</t>
  </si>
  <si>
    <t>YTH domain-containing family protein 1 {ECO:0000305}</t>
  </si>
  <si>
    <t>YTHDF1</t>
  </si>
  <si>
    <t>DNA damage response, detection of DNA damage;mitochondrial translational elongation;mitochondrial translational termination;peptide biosynthetic process</t>
  </si>
  <si>
    <t>sp|Q9BYN8|RT26_HUMAN</t>
  </si>
  <si>
    <t>Q9BYN8</t>
  </si>
  <si>
    <t>RT26_HUMAN</t>
  </si>
  <si>
    <t>28S ribosomal protein S26, mitochondrial</t>
  </si>
  <si>
    <t>26mt;RP-S26</t>
  </si>
  <si>
    <t>MRPS26</t>
  </si>
  <si>
    <t>tr|F8WAK5|F8WAK5_HUMAN;tr|B4DDH2|B4DDH2_HUMAN;sp|Q9BYT3|STK33_HUMAN</t>
  </si>
  <si>
    <t>F8WAK5</t>
  </si>
  <si>
    <t>F8WAK5_HUMAN</t>
  </si>
  <si>
    <t>STK33</t>
  </si>
  <si>
    <t>peptide metabolic process;regulation of gluconeogenesis;regulation of skeletal muscle fiber differentiation</t>
  </si>
  <si>
    <t>extracellular region;mitochondrial intermembrane space;plasma membrane</t>
  </si>
  <si>
    <t>sp|Q9BYT8|NEUL_HUMAN;tr|E9PCB6|E9PCB6_HUMAN;tr|H0YAK4|H0YAK4_HUMAN;tr|H0YAF7|H0YAF7_HUMAN</t>
  </si>
  <si>
    <t>sp|Q9BYT8|NEUL_HUMAN;tr|E9PCB6|E9PCB6_HUMAN;tr|H0YAK4|H0YAK4_HUMAN</t>
  </si>
  <si>
    <t>Q9BYT8</t>
  </si>
  <si>
    <t>NEUL_HUMAN</t>
  </si>
  <si>
    <t>Neurolysin, mitochondrial</t>
  </si>
  <si>
    <t>NLN</t>
  </si>
  <si>
    <t>chromosome;nucleoplasm;nucleus</t>
  </si>
  <si>
    <t>tr|V9GYZ0|V9GYZ0_HUMAN;sp|Q9BZ23|PANK2_HUMAN;tr|E5RHA5|E5RHA5_HUMAN;sp|Q9H999|PANK3_HUMAN</t>
  </si>
  <si>
    <t>tr|V9GYZ0|V9GYZ0_HUMAN;sp|Q9BZ23|PANK2_HUMAN</t>
  </si>
  <si>
    <t>V9GYZ0</t>
  </si>
  <si>
    <t>V9GYZ0_HUMAN</t>
  </si>
  <si>
    <t>PANK2</t>
  </si>
  <si>
    <t>blood coagulation;positive regulation of GTPase activity;small GTPase mediated signal transduction</t>
  </si>
  <si>
    <t>cadherin binding;guanyl-nucleotide exchange factor activity</t>
  </si>
  <si>
    <t>cytosol;endomembrane system;membrane</t>
  </si>
  <si>
    <t>sp|Q9BZ29|DOCK9_HUMAN;tr|A0A088AWN3|A0A088AWN3_HUMAN;tr|A0A0A0MSY4|A0A0A0MSY4_HUMAN;tr|A0A0A0MRA7|A0A0A0MRA7_HUMAN;tr|A0A0A0MT38|A0A0A0MT38_HUMAN;tr|A0A0D9SFH5|A0A0D9SFH5_HUMAN;tr|X6RGR3|X6RGR3_HUMAN;tr|Q5JUD3|Q5JUD3_HUMAN;tr|H7BZ79|H7BZ79_HUMAN</t>
  </si>
  <si>
    <t>sp|Q9BZ29|DOCK9_HUMAN;tr|A0A088AWN3|A0A088AWN3_HUMAN;tr|A0A0A0MSY4|A0A0A0MSY4_HUMAN;tr|A0A0A0MRA7|A0A0A0MRA7_HUMAN;tr|A0A0A0MT38|A0A0A0MT38_HUMAN</t>
  </si>
  <si>
    <t>Q9BZ29</t>
  </si>
  <si>
    <t>DOCK9_HUMAN</t>
  </si>
  <si>
    <t>Dedicator of cytokinesis protein 9 {ECO:0000305}</t>
  </si>
  <si>
    <t>DOCK9</t>
  </si>
  <si>
    <t>histone methylation;regulation of transcription, DNA-templated;transcription, DNA-templated</t>
  </si>
  <si>
    <t>histone-lysine N-methyltransferase activity;metal ion binding</t>
  </si>
  <si>
    <t>sp|Q9BZ95|NSD3_HUMAN;tr|E9PKA2|E9PKA2_HUMAN;tr|H0YE68|H0YE68_HUMAN</t>
  </si>
  <si>
    <t>sp|Q9BZ95|NSD3_HUMAN</t>
  </si>
  <si>
    <t>Q9BZ95</t>
  </si>
  <si>
    <t>NSD3_HUMAN</t>
  </si>
  <si>
    <t>Histone-lysine N-methyltransferase NSD3</t>
  </si>
  <si>
    <t>NSD3</t>
  </si>
  <si>
    <t>cell division;chromosome segregation;mitotic cell cycle;sister chromatid cohesion</t>
  </si>
  <si>
    <t>chromosome, centromeric region;condensed chromosome kinetochore;cytosol;membrane;Ndc80 complex;nucleus</t>
  </si>
  <si>
    <t>sp|Q9BZD4|NUF2_HUMAN;tr|E9PQC4|E9PQC4_HUMAN;tr|B1AQT4|B1AQT4_HUMAN;tr|E9PP32|E9PP32_HUMAN</t>
  </si>
  <si>
    <t>sp|Q9BZD4|NUF2_HUMAN;tr|E9PQC4|E9PQC4_HUMAN</t>
  </si>
  <si>
    <t>Q9BZD4</t>
  </si>
  <si>
    <t>NUF2_HUMAN</t>
  </si>
  <si>
    <t>Kinetochore protein Nuf2</t>
  </si>
  <si>
    <t>Nuf2;Nuf2R;sNuf2</t>
  </si>
  <si>
    <t>NUF2</t>
  </si>
  <si>
    <t>sp|Q9BZE1|RM37_HUMAN;tr|S4R369|S4R369_HUMAN;tr|A6NHR2|A6NHR2_HUMAN;tr|H0Y4J2|H0Y4J2_HUMAN</t>
  </si>
  <si>
    <t>sp|Q9BZE1|RM37_HUMAN;tr|S4R369|S4R369_HUMAN;tr|A6NHR2|A6NHR2_HUMAN</t>
  </si>
  <si>
    <t>Q9BZE1</t>
  </si>
  <si>
    <t>RM37_HUMAN</t>
  </si>
  <si>
    <t>39S ribosomal protein L37, mitochondrial</t>
  </si>
  <si>
    <t>37mt;RP-L37</t>
  </si>
  <si>
    <t>MRPL37</t>
  </si>
  <si>
    <t>maturation of LSU-rRNA from tricistronic rRNA transcript (SSU-rRNA, 5.8S rRNA, LSU-rRNA);negative regulation of cell migration;negative regulation of cell proliferation;negative regulation of cell-cell adhesion;negative regulation of collagen binding;negative regulation of DNA replication;negative regulation of protein ubiquitination;osteoblast differentiation;protein stabilization;regulation of cyclin-dependent protein serine/threonine kinase activity</t>
  </si>
  <si>
    <t>cytoplasm;cytosol;Golgi apparatus;membrane;nuclear membrane;nucleolus;nucleus;perinuclear region of cytoplasm</t>
  </si>
  <si>
    <t>sp|Q9BZE4|NOG1_HUMAN;tr|Q5T3R7|Q5T3R7_HUMAN</t>
  </si>
  <si>
    <t>sp|Q9BZE4|NOG1_HUMAN</t>
  </si>
  <si>
    <t>Q9BZE4</t>
  </si>
  <si>
    <t>NOG1_HUMAN</t>
  </si>
  <si>
    <t>Nucleolar GTP-binding protein 1</t>
  </si>
  <si>
    <t>GTPBP4</t>
  </si>
  <si>
    <t>glucose homeostasis;intracellular protein transport;positive regulation of protein modification process;regulation of glucose import</t>
  </si>
  <si>
    <t>cytoplasmic side of plasma membrane;cytosol;endomembrane system;endoplasmic reticulum-Golgi intermediate compartment membrane;extrinsic component of membrane;intracellular membrane-bounded organelle;nucleoplasm;perinuclear region of cytoplasm;plasma membrane;vesicle membrane</t>
  </si>
  <si>
    <t>sp|Q9BZE9|ASPC1_HUMAN;tr|J3KRY8|J3KRY8_HUMAN;tr|J3QR12|J3QR12_HUMAN;tr|J3QL04|J3QL04_HUMAN;tr|J3KRF7|J3KRF7_HUMAN</t>
  </si>
  <si>
    <t>sp|Q9BZE9|ASPC1_HUMAN;tr|J3KRY8|J3KRY8_HUMAN;tr|J3QR12|J3QR12_HUMAN;tr|J3QL04|J3QL04_HUMAN</t>
  </si>
  <si>
    <t>Q9BZE9</t>
  </si>
  <si>
    <t>ASPC1_HUMAN</t>
  </si>
  <si>
    <t>Tether containing UBX domain for GLUT4</t>
  </si>
  <si>
    <t>ASPSCR1</t>
  </si>
  <si>
    <t>activation of protein kinase B activity;fat cell differentiation;negative regulation of cell migration;negative regulation of sequestering of triglyceride;phosphatidylserine acyl-chain remodeling;phospholipid transport;positive regulation of glucose import in response to insulin stimulus;positive regulation of insulin receptor signaling pathway;positive regulation of protein kinase B signaling;protein localization to nuclear pore</t>
  </si>
  <si>
    <t>cholesterol binding;phosphatidylinositol-4-phosphate binding;phosphatidylserine binding;phospholipid transporter activity</t>
  </si>
  <si>
    <t>cortical endoplasmic reticulum;cytosol;endoplasmic reticulum;endoplasmic reticulum membrane;integral component of membrane;membrane;nuclear membrane</t>
  </si>
  <si>
    <t>sp|Q9BZF1|OSBL8_HUMAN;tr|F8VQX7|F8VQX7_HUMAN;tr|F8VZ43|F8VZ43_HUMAN;tr|F8VZB8|F8VZB8_HUMAN;tr|F8VVD3|F8VVD3_HUMAN;tr|F8VVE7|F8VVE7_HUMAN</t>
  </si>
  <si>
    <t>sp|Q9BZF1|OSBL8_HUMAN;tr|F8VQX7|F8VQX7_HUMAN</t>
  </si>
  <si>
    <t>Q9BZF1</t>
  </si>
  <si>
    <t>OSBL8_HUMAN</t>
  </si>
  <si>
    <t>Oxysterol-binding protein-related protein 8</t>
  </si>
  <si>
    <t>RP-8;SBP-related protein 8</t>
  </si>
  <si>
    <t>OSBPL8</t>
  </si>
  <si>
    <t>apoptotic signaling pathway;regulation of NIK/NF-kappaB signaling</t>
  </si>
  <si>
    <t>cytoskeleton;cytosol;extracellular exosome;extracellular region;nucleus</t>
  </si>
  <si>
    <t>sp|Q9BZF9|UACA_HUMAN;tr|H0YNH8|H0YNH8_HUMAN;tr|F5H2B9|F5H2B9_HUMAN;tr|H0YN48|H0YN48_HUMAN;tr|H0YMI1|H0YMI1_HUMAN</t>
  </si>
  <si>
    <t>sp|Q9BZF9|UACA_HUMAN;tr|H0YNH8|H0YNH8_HUMAN;tr|F5H2B9|F5H2B9_HUMAN</t>
  </si>
  <si>
    <t>Q9BZF9</t>
  </si>
  <si>
    <t>UACA_HUMAN</t>
  </si>
  <si>
    <t>Uveal autoantigen with coiled-coil domains and ankyrin repeats</t>
  </si>
  <si>
    <t>UACA</t>
  </si>
  <si>
    <t>cytoplasm;cytosol;integral component of membrane;lysosomal membrane;membrane;microtubule cytoskeleton;nucleus</t>
  </si>
  <si>
    <t>sp|Q9BZH6|WDR11_HUMAN;tr|S4R3Z0|S4R3Z0_HUMAN</t>
  </si>
  <si>
    <t>sp|Q9BZH6|WDR11_HUMAN</t>
  </si>
  <si>
    <t>Q9BZH6</t>
  </si>
  <si>
    <t>WDR11_HUMAN</t>
  </si>
  <si>
    <t>WD repeat-containing protein 11</t>
  </si>
  <si>
    <t>WDR11</t>
  </si>
  <si>
    <t>mRNA 3'-end processing;mRNA export from nucleus;mRNA splicing, via spliceosome;nuclear-transcribed mRNA catabolic process, nonsense-mediated decay;positive regulation of translation;RNA export from nucleus;termination of RNA polymerase II transcription</t>
  </si>
  <si>
    <t>mRNA binding;nucleocytoplasmic transporter activity;RNA binding</t>
  </si>
  <si>
    <t>cytoplasm;cytosol;exon-exon junction complex;microtubule organizing center;nucleolus;nucleoplasm;nucleus</t>
  </si>
  <si>
    <t>sp|Q9BZI7|REN3B_HUMAN;tr|A0A087WYC8|A0A087WYC8_HUMAN</t>
  </si>
  <si>
    <t>Q9BZI7</t>
  </si>
  <si>
    <t>REN3B_HUMAN</t>
  </si>
  <si>
    <t>Regulator of nonsense transcripts 3B</t>
  </si>
  <si>
    <t>UPF3B</t>
  </si>
  <si>
    <t>tr|Q5JY65|Q5JY65_HUMAN;sp|Q9BZJ0|CRNL1_HUMAN</t>
  </si>
  <si>
    <t>Q5JY65</t>
  </si>
  <si>
    <t>Q5JY65_HUMAN</t>
  </si>
  <si>
    <t>CRNKL1</t>
  </si>
  <si>
    <t>canonical Wnt signaling pathway;fat pad development;histone deacetylation;lipid catabolic process;multicellular organism growth;negative regulation of transcription from RNA polymerase II promoter;positive regulation of transcription from RNA polymerase II promoter;positive regulation of transcription, DNA-templated;proteasome-mediated ubiquitin-dependent protein catabolic process;regulation of cAMP metabolic process;regulation of lipid metabolic process;regulation of triglyceride metabolic process;response to dietary excess;transcription, DNA-templated;white fat cell differentiation</t>
  </si>
  <si>
    <t>beta-catenin binding;histone binding;protein N-terminus binding;transcription corepressor activity;transcription regulatory region DNA binding</t>
  </si>
  <si>
    <t>nucleoplasm;nucleus;spindle microtubule;transcriptional repressor complex</t>
  </si>
  <si>
    <t>sp|Q9BZK7|TBL1R_HUMAN;tr|A0A0D9SF63|A0A0D9SF63_HUMAN;sp|Q9BQ87|TBL1Y_HUMAN;tr|F8W9D8|F8W9D8_HUMAN;tr|C9IYU9|C9IYU9_HUMAN;tr|C9JCW4|C9JCW4_HUMAN;tr|C9JLJ1|C9JLJ1_HUMAN;tr|C9JTW8|C9JTW8_HUMAN;tr|A0A0D9SFI2|A0A0D9SFI2_HUMAN;tr|C9JY82|C9JY82_HUMAN;tr|C9JCK0|C9JCK0_HUMAN;tr|C9JBN1|C9JBN1_HUMAN;tr|C9JEC9|C9JEC9_HUMAN;tr|C9J3H2|C9J3H2_HUMAN;tr|C9J903|C9J903_HUMAN;tr|A0A0D9SEW5|A0A0D9SEW5_HUMAN;tr|A0A0D9SFS8|A0A0D9SFS8_HUMAN;tr|C9J7E1|C9J7E1_HUMAN;tr|A0A0D9SF25|A0A0D9SF25_HUMAN</t>
  </si>
  <si>
    <t>sp|Q9BZK7|TBL1R_HUMAN;tr|A0A0D9SF63|A0A0D9SF63_HUMAN</t>
  </si>
  <si>
    <t>Q9BZK7</t>
  </si>
  <si>
    <t>TBL1R_HUMAN</t>
  </si>
  <si>
    <t>F-box-like/WD repeat-containing protein TBL1XR1</t>
  </si>
  <si>
    <t>TBL1XR1</t>
  </si>
  <si>
    <t>phosphatase regulator activity;protein kinase binding</t>
  </si>
  <si>
    <t>Focal adhesion;Oxytocin signaling pathway;Proteoglycans in cancer;Regulation of actin cytoskeleton;Vascular smooth muscle contraction</t>
  </si>
  <si>
    <t>sp|Q9BZL4|PP12C_HUMAN;tr|K7EL81|K7EL81_HUMAN;tr|K7ER83|K7ER83_HUMAN</t>
  </si>
  <si>
    <t>sp|Q9BZL4|PP12C_HUMAN;tr|K7EL81|K7EL81_HUMAN</t>
  </si>
  <si>
    <t>Q9BZL4</t>
  </si>
  <si>
    <t>PP12C_HUMAN</t>
  </si>
  <si>
    <t>Protein phosphatase 1 regulatory subunit 12C</t>
  </si>
  <si>
    <t>PPP1R12C</t>
  </si>
  <si>
    <t>adaptive immune response;angiogenesis;cell adhesion;cell death;cellular response to vascular endothelial growth factor stimulus;endothelial tube morphogenesis;intracellular signal transduction;peptidyl-serine phosphorylation;peptidyl-threonine phosphorylation;positive regulation of angiogenesis;positive regulation of blood vessel endothelial cell migration;positive regulation of cell adhesion;positive regulation of CREB transcription factor activity;positive regulation of DNA binding transcription factor activity;positive regulation of DNA biosynthetic process;positive regulation of endothelial cell chemotaxis;positive regulation of endothelial cell chemotaxis by VEGF-activated vascular endothelial growth factor receptor signaling pathway;positive regulation of endothelial cell migration;positive regulation of endothelial cell proliferation;positive regulation of ERK1 and ERK2 cascade;positive regulation of fibroblast growth factor receptor signaling pathway;positive regulation of histone deacetylase activity;positive regulation of interleukin-2 production;positive regulation of interleukin-8 production;positive regulation of intracellular signal transduction;positive regulation of NF-kappaB transcription factor activity;positive regulation of peptidyl-serine phosphorylation;positive regulation of T cell receptor signaling pathway;positive regulation of transcription from RNA polymerase II promoter;positive regulation of vascular endothelial growth factor receptor signaling pathway;protein autophosphorylation;protein kinase D signaling;protein phosphorylation;sphingolipid biosynthetic process;T cell receptor signaling pathway;vascular endothelial growth factor receptor signaling pathway</t>
  </si>
  <si>
    <t>ATP binding;metal ion binding;protein kinase activity;protein kinase C activity;protein kinase C binding;protein serine/threonine kinase activity</t>
  </si>
  <si>
    <t>cytoplasm;cytosol;Golgi apparatus;nucleoplasm;nucleus;plasma membrane</t>
  </si>
  <si>
    <t>Aldosterone synthesis and secretion;Rap1 signaling pathway</t>
  </si>
  <si>
    <t>sp|Q9BZL6|KPCD2_HUMAN;tr|B4DTS2|B4DTS2_HUMAN;tr|M0R2Z8|M0R2Z8_HUMAN;tr|M0QZC2|M0QZC2_HUMAN;sp|O94806|KPCD3_HUMAN;sp|Q15139|KPCD1_HUMAN;tr|F8WBA3|F8WBA3_HUMAN</t>
  </si>
  <si>
    <t>sp|Q9BZL6|KPCD2_HUMAN;tr|B4DTS2|B4DTS2_HUMAN</t>
  </si>
  <si>
    <t>Q9BZL6</t>
  </si>
  <si>
    <t>KPCD2_HUMAN</t>
  </si>
  <si>
    <t>Serine/threonine-protein kinase D2</t>
  </si>
  <si>
    <t>PRKD2</t>
  </si>
  <si>
    <t>negative regulation of protein phosphorylation;positive regulation of protein phosphorylation;positive regulation of translation;response to endoplasmic reticulum stress</t>
  </si>
  <si>
    <t>cytoplasm;cytosol;extracellular exosome;membrane;plasma membrane</t>
  </si>
  <si>
    <t>sp|Q9BZQ8|NIBAN_HUMAN</t>
  </si>
  <si>
    <t>Q9BZQ8</t>
  </si>
  <si>
    <t>NIBAN_HUMAN</t>
  </si>
  <si>
    <t>Protein Niban</t>
  </si>
  <si>
    <t>FAM129A</t>
  </si>
  <si>
    <t>endosome to lysosome transport via multivesicular body sorting pathway;ERAD pathway;macroautophagy</t>
  </si>
  <si>
    <t>cytoplasm;cytosol;early endosome membrane;extracellular exosome;extrinsic component of membrane;late endosome membrane;lysosomal membrane;microtubule organizing center;nucleus;protein complex</t>
  </si>
  <si>
    <t>sp|Q9BZV1|UBXN6_HUMAN;tr|K7EP32|K7EP32_HUMAN</t>
  </si>
  <si>
    <t>Q9BZV1</t>
  </si>
  <si>
    <t>UBXN6_HUMAN</t>
  </si>
  <si>
    <t>UBX domain-containing protein 6 {ECO:0000305}</t>
  </si>
  <si>
    <t>UBXN6</t>
  </si>
  <si>
    <t>CMP salvage;CTP salvage;pyrimidine nucleobase metabolic process;pyrimidine nucleoside salvage;UMP salvage</t>
  </si>
  <si>
    <t>ATP binding;nucleoside kinase activity;uridine kinase activity</t>
  </si>
  <si>
    <t>sp|Q9BZX2|UCK2_HUMAN</t>
  </si>
  <si>
    <t>Q9BZX2</t>
  </si>
  <si>
    <t>UCK2_HUMAN</t>
  </si>
  <si>
    <t>Uridine-cytidine kinase 2</t>
  </si>
  <si>
    <t>CK 2</t>
  </si>
  <si>
    <t>UCK2</t>
  </si>
  <si>
    <t>tr|G3V1C3|G3V1C3_HUMAN;sp|Q9BZZ5|API5_HUMAN;tr|H0YER7|H0YER7_HUMAN;tr|E9PQK6|E9PQK6_HUMAN</t>
  </si>
  <si>
    <t>tr|G3V1C3|G3V1C3_HUMAN;sp|Q9BZZ5|API5_HUMAN;tr|H0YER7|H0YER7_HUMAN</t>
  </si>
  <si>
    <t>G3V1C3</t>
  </si>
  <si>
    <t>G3V1C3_HUMAN</t>
  </si>
  <si>
    <t>API5</t>
  </si>
  <si>
    <t>multicellular organism development;negative regulation of ERK1 and ERK2 cascade</t>
  </si>
  <si>
    <t>cytoplasm;focal adhesion;ruffle membrane</t>
  </si>
  <si>
    <t>sp|Q9C004|SPY4_HUMAN;tr|A0A0C4DFS6|A0A0C4DFS6_HUMAN;tr|D6RB56|D6RB56_HUMAN</t>
  </si>
  <si>
    <t>sp|Q9C004|SPY4_HUMAN;tr|A0A0C4DFS6|A0A0C4DFS6_HUMAN</t>
  </si>
  <si>
    <t>Q9C004</t>
  </si>
  <si>
    <t>SPY4_HUMAN</t>
  </si>
  <si>
    <t>Protein sprouty homolog 4</t>
  </si>
  <si>
    <t>pry-4</t>
  </si>
  <si>
    <t>SPRY4</t>
  </si>
  <si>
    <t>tr|H7C0Q6|H7C0Q6_HUMAN;sp|Q9C037|TRIM4_HUMAN</t>
  </si>
  <si>
    <t>H7C0Q6</t>
  </si>
  <si>
    <t>H7C0Q6_HUMAN</t>
  </si>
  <si>
    <t>TRIM4</t>
  </si>
  <si>
    <t>cell morphogenesis involved in neuron differentiation;negative regulation of cytoplasmic translation;neuron migration</t>
  </si>
  <si>
    <t>metal ion binding;mRNA CDS binding;RNA binding</t>
  </si>
  <si>
    <t>sp|Q9C0B0|UNK_HUMAN;tr|A0A0A0MRZ1|A0A0A0MRZ1_HUMAN;tr|E9PDK2|E9PDK2_HUMAN</t>
  </si>
  <si>
    <t>sp|Q9C0B0|UNK_HUMAN</t>
  </si>
  <si>
    <t>Q9C0B0</t>
  </si>
  <si>
    <t>UNK_HUMAN</t>
  </si>
  <si>
    <t>RING finger protein unkempt homolog</t>
  </si>
  <si>
    <t>UNK</t>
  </si>
  <si>
    <t>adipose tissue development;DNA dealkylation involved in DNA repair;DNA demethylation;oxidative demethylation;oxidative single-stranded DNA demethylation;oxidative single-stranded RNA demethylation;regulation of brown fat cell differentiation;regulation of lipid storage;regulation of multicellular organism growth;regulation of respiratory system process;regulation of white fat cell proliferation;RNA repair;temperature homeostasis</t>
  </si>
  <si>
    <t>DNA-N1-methyladenine dioxygenase activity;ferrous iron binding;oxidative DNA demethylase activity;oxidative RNA demethylase activity;RNA N6-methyladenosine dioxygenase activity</t>
  </si>
  <si>
    <t>sp|Q9C0B1|FTO_HUMAN;tr|F8WCB8|F8WCB8_HUMAN;tr|X6R3I0|X6R3I0_HUMAN</t>
  </si>
  <si>
    <t>sp|Q9C0B1|FTO_HUMAN</t>
  </si>
  <si>
    <t>Q9C0B1</t>
  </si>
  <si>
    <t>FTO_HUMAN</t>
  </si>
  <si>
    <t>Alpha-ketoglutarate-dependent dioxygenase FTO</t>
  </si>
  <si>
    <t>FTO</t>
  </si>
  <si>
    <t>cellular response to ionizing radiation;DNA damage response, signal transduction by p53 class mediator resulting in cell cycle arrest;double-strand break repair;nuclear-transcribed mRNA poly(A) tail shortening;positive regulation of peptidyl-serine phosphorylation;positive regulation of peptidyl-threonine phosphorylation;positive regulation of protein autophosphorylation;telomere maintenance via telomerase</t>
  </si>
  <si>
    <t>ankyrin repeat binding;cadherin binding;enzyme binding;macromolecular complex binding</t>
  </si>
  <si>
    <t>CCR4-NOT complex;cell-cell adherens junction;cytoplasm;cytoskeleton;cytosol;nuclear heterochromatin;nucleus</t>
  </si>
  <si>
    <t>sp|Q9C0C2|TB182_HUMAN;tr|E9PKK0|E9PKK0_HUMAN;tr|E9PKE7|E9PKE7_HUMAN</t>
  </si>
  <si>
    <t>sp|Q9C0C2|TB182_HUMAN</t>
  </si>
  <si>
    <t>Q9C0C2</t>
  </si>
  <si>
    <t>TB182_HUMAN</t>
  </si>
  <si>
    <t>182 kDa tankyrase-1-binding protein</t>
  </si>
  <si>
    <t>TNKS1BP1</t>
  </si>
  <si>
    <t>tr|A0A075B6T1|A0A075B6T1_HUMAN;sp|Q9C0C7|AMRA1_HUMAN;tr|H0YE34|H0YE34_HUMAN</t>
  </si>
  <si>
    <t>A0A075B6T1</t>
  </si>
  <si>
    <t>A0A075B6T1_HUMAN</t>
  </si>
  <si>
    <t>AMBRA1</t>
  </si>
  <si>
    <t>positive regulation of BMP signaling pathway;protein K63-linked ubiquitination;protein monoubiquitination;retrograde transport, endosome to Golgi</t>
  </si>
  <si>
    <t>ATP binding;RNA binding;ubiquitin conjugating enzyme activity;ubiquitin protein ligase activity;ubiquitin protein ligase binding;ubiquitin-protein transferase activity</t>
  </si>
  <si>
    <t>cytoplasm;cytosol;nuclear body;nucleus</t>
  </si>
  <si>
    <t>sp|Q9C0C9|UBE2O_HUMAN;tr|K7ES11|K7ES11_HUMAN;tr|K7EQ12|K7EQ12_HUMAN</t>
  </si>
  <si>
    <t>sp|Q9C0C9|UBE2O_HUMAN;tr|K7ES11|K7ES11_HUMAN</t>
  </si>
  <si>
    <t>Q9C0C9</t>
  </si>
  <si>
    <t>UBE2O_HUMAN</t>
  </si>
  <si>
    <t>(E3-independent) E2 ubiquitin-conjugating enzyme</t>
  </si>
  <si>
    <t>UBE2O</t>
  </si>
  <si>
    <t>tr|A8DPD7|A8DPD7_HUMAN;sp|Q9C0D3|ZY11B_HUMAN</t>
  </si>
  <si>
    <t>A8DPD7</t>
  </si>
  <si>
    <t>A8DPD7_HUMAN</t>
  </si>
  <si>
    <t>phospholipid biosynthetic process</t>
  </si>
  <si>
    <t>phosphotransferase activity, for other substituted phosphate groups</t>
  </si>
  <si>
    <t>tr|A0A087WW58|A0A087WW58_HUMAN;sp|Q9C0D9|EPT1_HUMAN;tr|C9JAG1|C9JAG1_HUMAN</t>
  </si>
  <si>
    <t>A0A087WW58</t>
  </si>
  <si>
    <t>A0A087WW58_HUMAN</t>
  </si>
  <si>
    <t>SELENOI</t>
  </si>
  <si>
    <t>tr|F2Z2X4|F2Z2X4_HUMAN;sp|Q9C0E2|XPO4_HUMAN</t>
  </si>
  <si>
    <t>F2Z2X4</t>
  </si>
  <si>
    <t>F2Z2X4_HUMAN</t>
  </si>
  <si>
    <t>XPO4</t>
  </si>
  <si>
    <t>blood coagulation;embryonic digit morphogenesis;embryonic forelimb morphogenesis;endoplasmic reticulum tubular network maintenance;limb development;positive regulation of endoplasmic reticulum tubular network organization;regulation of chondrocyte differentiation</t>
  </si>
  <si>
    <t>identical protein binding;metal ion binding</t>
  </si>
  <si>
    <t>endoplasmic reticulum;endoplasmic reticulum membrane;endoplasmic reticulum tubular network membrane;integral component of endoplasmic reticulum membrane;integral component of membrane;nucleoplasm</t>
  </si>
  <si>
    <t>sp|Q9C0E8|LNP_HUMAN;tr|C9JL94|C9JL94_HUMAN</t>
  </si>
  <si>
    <t>sp|Q9C0E8|LNP_HUMAN</t>
  </si>
  <si>
    <t>Q9C0E8</t>
  </si>
  <si>
    <t>LNP_HUMAN</t>
  </si>
  <si>
    <t>Endoplasmic reticulum junction formation protein lunapark {ECO:0000305}</t>
  </si>
  <si>
    <t>LNPK</t>
  </si>
  <si>
    <t>mRNA 3'-end processing;mRNA cleavage;mRNA export from nucleus;mRNA polyadenylation;mRNA splicing, via spliceosome;postreplication repair;spermatogenesis;termination of RNA polymerase II transcription</t>
  </si>
  <si>
    <t>collagen trimer;fibrillar center;mRNA cleavage and polyadenylation specificity factor complex;nucleoplasm;nucleus</t>
  </si>
  <si>
    <t>sp|Q9C0J8|WDR33_HUMAN;tr|C9J8B4|C9J8B4_HUMAN;tr|B9A053|B9A053_HUMAN</t>
  </si>
  <si>
    <t>sp|Q9C0J8|WDR33_HUMAN</t>
  </si>
  <si>
    <t>Q9C0J8</t>
  </si>
  <si>
    <t>WDR33_HUMAN</t>
  </si>
  <si>
    <t>pre-mRNA 3' end processing protein WDR33</t>
  </si>
  <si>
    <t>WDR33</t>
  </si>
  <si>
    <t>cell proliferation;maturation of 5.8S rRNA from tricistronic rRNA transcript (SSU-rRNA, 5.8S rRNA, LSU-rRNA);maturation of LSU-rRNA from tricistronic rRNA transcript (SSU-rRNA, 5.8S rRNA, LSU-rRNA);Notch signaling pathway;ribosomal large subunit biogenesis;rRNA processing</t>
  </si>
  <si>
    <t>nucleolus;nucleoplasm;PeBoW complex;preribosome, large subunit precursor</t>
  </si>
  <si>
    <t>sp|Q9GZL7|WDR12_HUMAN</t>
  </si>
  <si>
    <t>Q9GZL7</t>
  </si>
  <si>
    <t>WDR12_HUMAN</t>
  </si>
  <si>
    <t>Ribosome biogenesis protein WDR12 {ECO:0000255|HAMAP-Rule:MF_03029}</t>
  </si>
  <si>
    <t>WDR12</t>
  </si>
  <si>
    <t>mitotic centrosome separation;nervous system development;neurofilament cytoskeleton organization;regulation of microtubule motor activity</t>
  </si>
  <si>
    <t>tr|J3KRK9|J3KRK9_HUMAN;tr|J3QL85|J3QL85_HUMAN;tr|A6NIZ0|A6NIZ0_HUMAN;sp|Q9GZM8|NDEL1_HUMAN;tr|I3L3G9|I3L3G9_HUMAN;tr|I3L2S8|I3L2S8_HUMAN</t>
  </si>
  <si>
    <t>J3KRK9</t>
  </si>
  <si>
    <t>J3KRK9_HUMAN</t>
  </si>
  <si>
    <t>NDEL1</t>
  </si>
  <si>
    <t>sp|Q9GZN8|CT027_HUMAN;tr|H7BYU9|H7BYU9_HUMAN</t>
  </si>
  <si>
    <t>Q9GZN8</t>
  </si>
  <si>
    <t>CT027_HUMAN</t>
  </si>
  <si>
    <t>UPF0687 protein C20orf27</t>
  </si>
  <si>
    <t>C20orf27</t>
  </si>
  <si>
    <t>cellular response to DNA damage stimulus</t>
  </si>
  <si>
    <t>sp|Q9GZP4|PITH1_HUMAN;tr|X6R8S9|X6R8S9_HUMAN;tr|X6RHB9|X6RHB9_HUMAN</t>
  </si>
  <si>
    <t>sp|Q9GZP4|PITH1_HUMAN;tr|X6R8S9|X6R8S9_HUMAN</t>
  </si>
  <si>
    <t>Q9GZP4</t>
  </si>
  <si>
    <t>PITH1_HUMAN</t>
  </si>
  <si>
    <t>PITH domain-containing protein 1</t>
  </si>
  <si>
    <t>PITHD1</t>
  </si>
  <si>
    <t>sp|Q9GZP8|IMUP_HUMAN</t>
  </si>
  <si>
    <t>Q9GZP8</t>
  </si>
  <si>
    <t>IMUP_HUMAN</t>
  </si>
  <si>
    <t>Immortalization up-regulated protein</t>
  </si>
  <si>
    <t>IMUP</t>
  </si>
  <si>
    <t>ATP binding;nucleic acid binding</t>
  </si>
  <si>
    <t>tr|G3V529|G3V529_HUMAN;sp|Q9GZR7|DDX24_HUMAN;tr|F5GYL3|F5GYL3_HUMAN;tr|A0A087WXU8|A0A087WXU8_HUMAN</t>
  </si>
  <si>
    <t>G3V529</t>
  </si>
  <si>
    <t>G3V529_HUMAN</t>
  </si>
  <si>
    <t>DDX24</t>
  </si>
  <si>
    <t>positive regulation of gene expression, epigenetic;RNA polymerase I transcriptional preinitiation complex assembly at the promoter for the nuclear large rRNA transcript;rRNA transcription;termination of RNA polymerase I transcription;transcription elongation from RNA polymerase I promoter;transcription initiation from RNA polymerase I promoter</t>
  </si>
  <si>
    <t>DNA binding;DNA-directed 5'-3' RNA polymerase activity;RNA polymerase I transcription factor binding</t>
  </si>
  <si>
    <t>DNA-directed RNA polymerase I complex;fibrillar center;nucleolus;nucleoplasm;nucleus</t>
  </si>
  <si>
    <t>sp|Q9GZS1|RPA49_HUMAN</t>
  </si>
  <si>
    <t>Q9GZS1</t>
  </si>
  <si>
    <t>RPA49_HUMAN</t>
  </si>
  <si>
    <t>DNA-directed RNA polymerase I subunit RPA49</t>
  </si>
  <si>
    <t>NA polymerase I subunit A49</t>
  </si>
  <si>
    <t>POLR1E</t>
  </si>
  <si>
    <t>exonucleolytic nuclear-transcribed mRNA catabolic process involved in deadenylation-dependent decay;histone H3-K4 trimethylation;negative regulation of myeloid cell differentiation;positive regulation of histone H3-K4 methylation;positive regulation of histone H3-K79 methylation;positive regulation of transcription elongation from RNA polymerase II promoter;positive regulation of transcription from RNA polymerase II promoter;protein ubiquitination;transcription elongation from RNA polymerase II promoter;transcription from RNA polymerase II promoter;Wnt signaling pathway</t>
  </si>
  <si>
    <t>Cdc73/Paf1 complex;cytoplasm;cytosol;nucleoplasm;nucleus;Ski complex;transcriptionally active chromatin</t>
  </si>
  <si>
    <t>sp|Q9GZS3|WDR61_HUMAN;tr|H0YN81|H0YN81_HUMAN;tr|H0YMF9|H0YMF9_HUMAN;tr|H0YL19|H0YL19_HUMAN;tr|H0YM76|H0YM76_HUMAN;tr|H3BQA8|H3BQA8_HUMAN;tr|H0YLA1|H0YLA1_HUMAN</t>
  </si>
  <si>
    <t>sp|Q9GZS3|WDR61_HUMAN;tr|H0YN81|H0YN81_HUMAN;tr|H0YMF9|H0YMF9_HUMAN;tr|H0YL19|H0YL19_HUMAN</t>
  </si>
  <si>
    <t>Q9GZS3</t>
  </si>
  <si>
    <t>WDR61_HUMAN</t>
  </si>
  <si>
    <t>WD repeat-containing protein 61</t>
  </si>
  <si>
    <t>WDR61</t>
  </si>
  <si>
    <t>tr|A0A087WUN7|A0A087WUN7_HUMAN;tr|H0YJ40|H0YJ40_HUMAN;tr|G3V4X6|G3V4X6_HUMAN;sp|Q9GZT3|SLIRP_HUMAN;tr|G3V2S9|G3V2S9_HUMAN;tr|H0YJW7|H0YJW7_HUMAN;tr|H0YJ07|H0YJ07_HUMAN;tr|H0YJU7|H0YJU7_HUMAN;tr|H0YJI1|H0YJI1_HUMAN</t>
  </si>
  <si>
    <t>tr|A0A087WUN7|A0A087WUN7_HUMAN;tr|H0YJ40|H0YJ40_HUMAN;tr|G3V4X6|G3V4X6_HUMAN;sp|Q9GZT3|SLIRP_HUMAN;tr|G3V2S9|G3V2S9_HUMAN;tr|H0YJW7|H0YJW7_HUMAN;tr|H0YJ07|H0YJ07_HUMAN;tr|H0YJU7|H0YJU7_HUMAN</t>
  </si>
  <si>
    <t>A0A087WUN7</t>
  </si>
  <si>
    <t>A0A087WUN7_HUMAN</t>
  </si>
  <si>
    <t>SLIRP</t>
  </si>
  <si>
    <t>negative regulation of nucleic acid-templated transcription;neuron differentiation;positive regulation of transcription, DNA-templated</t>
  </si>
  <si>
    <t>identical protein binding;transcription factor binding</t>
  </si>
  <si>
    <t>cytoplasm;mitochondrion;nucleus</t>
  </si>
  <si>
    <t>sp|Q9GZT8|NIF3L_HUMAN;tr|E7EXA3|E7EXA3_HUMAN;tr|Q6X734|Q6X734_HUMAN;tr|B8ZZI0|B8ZZI0_HUMAN;tr|C9JN42|C9JN42_HUMAN</t>
  </si>
  <si>
    <t>sp|Q9GZT8|NIF3L_HUMAN;tr|E7EXA3|E7EXA3_HUMAN;tr|Q6X734|Q6X734_HUMAN</t>
  </si>
  <si>
    <t>Q9GZT8</t>
  </si>
  <si>
    <t>NIF3L_HUMAN</t>
  </si>
  <si>
    <t>NIF3-like protein 1 {ECO:0000305|PubMed:11124544}</t>
  </si>
  <si>
    <t>NIF3L1</t>
  </si>
  <si>
    <t>cardiac muscle tissue morphogenesis;cellular iron ion homeostasis;heart trabecula formation;labyrinthine layer development;negative regulation of cAMP catabolic process;negative regulation of cyclic-nucleotide phosphodiesterase activity;negative regulation of DNA binding transcription factor activity;oxygen homeostasis;peptidyl-proline hydroxylation to 4-hydroxy-L-proline;positive regulation of transcription from RNA polymerase II promoter;regulation of angiogenesis;regulation of neuron death;regulation of transcription from RNA polymerase II promoter in response to hypoxia;response to hypoxia;response to nitric oxide;ventricular septum morphogenesis</t>
  </si>
  <si>
    <t>enzyme binding;iron ion binding;L-ascorbic acid binding;oxidoreductase activity, acting on paired donors, with incorporation or reduction of molecular oxygen, 2-oxoglutarate as one donor, and incorporation of one atom each of oxygen into both donors;peptidyl-proline 4-dioxygenase activity;peptidyl-proline dioxygenase activity</t>
  </si>
  <si>
    <t>HIF-1 signaling pathway;Pathways in cancer;Renal cell carcinoma</t>
  </si>
  <si>
    <t>sp|Q9GZT9|EGLN1_HUMAN</t>
  </si>
  <si>
    <t>Q9GZT9</t>
  </si>
  <si>
    <t>EGLN1_HUMAN</t>
  </si>
  <si>
    <t>Egl nine homolog 1</t>
  </si>
  <si>
    <t>EGLN1</t>
  </si>
  <si>
    <t>sp|Q9GZU8|F192A_HUMAN;tr|H3BQQ6|H3BQQ6_HUMAN;tr|H3BTI2|H3BTI2_HUMAN;tr|H3BTP8|H3BTP8_HUMAN;tr|H3BSY6|H3BSY6_HUMAN;tr|H3BP64|H3BP64_HUMAN;tr|H3BUL4|H3BUL4_HUMAN;tr|H3BMX9|H3BMX9_HUMAN;tr|H3BU93|H3BU93_HUMAN;tr|H3BPH9|H3BPH9_HUMAN;tr|H3BPF9|H3BPF9_HUMAN;tr|H3BN22|H3BN22_HUMAN;tr|Q6P4H7|Q6P4H7_HUMAN;tr|H3BSF0|H3BSF0_HUMAN;tr|H3BNK9|H3BNK9_HUMAN</t>
  </si>
  <si>
    <t>sp|Q9GZU8|F192A_HUMAN;tr|H3BQQ6|H3BQQ6_HUMAN;tr|H3BTI2|H3BTI2_HUMAN;tr|H3BTP8|H3BTP8_HUMAN;tr|H3BSY6|H3BSY6_HUMAN;tr|H3BP64|H3BP64_HUMAN;tr|H3BUL4|H3BUL4_HUMAN;tr|H3BMX9|H3BMX9_HUMAN;tr|H3BU93|H3BU93_HUMAN</t>
  </si>
  <si>
    <t>Q9GZU8</t>
  </si>
  <si>
    <t>F192A_HUMAN</t>
  </si>
  <si>
    <t>Protein FAM192A</t>
  </si>
  <si>
    <t>FAM192A</t>
  </si>
  <si>
    <t>mitochondrial fission;mitochondrial fragmentation involved in apoptotic process;mitochondrial fusion;mitochondrion morphogenesis;peroxisome fission;positive regulation of mitochondrial fission;positive regulation of protein targeting to membrane;positive regulation of release of cytochrome c from mitochondria;protein homooligomerization;protein targeting to mitochondrion;regulation of mitochondrion organization;regulation of peroxisome organization;release of cytochrome c from mitochondria</t>
  </si>
  <si>
    <t>cell junction;integral component of mitochondrial membrane;mitochondrial outer membrane;mitochondrion;peroxisome;synaptic vesicle</t>
  </si>
  <si>
    <t>sp|Q9GZY8|MFF_HUMAN;tr|C9JHF5|C9JHF5_HUMAN;tr|A0A0A0MS29|A0A0A0MS29_HUMAN;tr|C9JU19|C9JU19_HUMAN;tr|E9PQX8|E9PQX8_HUMAN;tr|H7C433|H7C433_HUMAN</t>
  </si>
  <si>
    <t>sp|Q9GZY8|MFF_HUMAN;tr|C9JHF5|C9JHF5_HUMAN;tr|A0A0A0MS29|A0A0A0MS29_HUMAN</t>
  </si>
  <si>
    <t>Q9GZY8</t>
  </si>
  <si>
    <t>MFF_HUMAN</t>
  </si>
  <si>
    <t>Mitochondrial fission factor</t>
  </si>
  <si>
    <t>MFF</t>
  </si>
  <si>
    <t>protein K69-linked ufmylation;protein ufmylation;regulation of intracellular estrogen receptor signaling pathway;response to endoplasmic reticulum stress</t>
  </si>
  <si>
    <t>ATP binding;metal ion binding;UFM1 activating enzyme activity</t>
  </si>
  <si>
    <t>cytoplasm;cytosol;intracellular membrane-bounded organelle;nucleus</t>
  </si>
  <si>
    <t>sp|Q9GZZ9|UBA5_HUMAN;tr|E7EQ61|E7EQ61_HUMAN;tr|E7EWE1|E7EWE1_HUMAN;tr|C9J0F6|C9J0F6_HUMAN;tr|C9J5W5|C9J5W5_HUMAN;tr|C9JRV9|C9JRV9_HUMAN;tr|D6RJC9|D6RJC9_HUMAN</t>
  </si>
  <si>
    <t>sp|Q9GZZ9|UBA5_HUMAN;tr|E7EQ61|E7EQ61_HUMAN;tr|E7EWE1|E7EWE1_HUMAN</t>
  </si>
  <si>
    <t>Q9GZZ9</t>
  </si>
  <si>
    <t>UBA5_HUMAN</t>
  </si>
  <si>
    <t>Ubiquitin-like modifier-activating enzyme 5</t>
  </si>
  <si>
    <t>biquitin-activating enzyme 5</t>
  </si>
  <si>
    <t>UBA5</t>
  </si>
  <si>
    <t>dephosphorylation;phosphate-containing compound metabolic process;protein dephosphorylation;purine ribonucleoside monophosphate biosynthetic process</t>
  </si>
  <si>
    <t>inorganic diphosphatase activity;magnesium ion binding;phosphatase activity;protein histidine phosphatase activity;protein homodimerization activity</t>
  </si>
  <si>
    <t>sp|Q9H008|LHPP_HUMAN;tr|Q5T1Z0|Q5T1Z0_HUMAN</t>
  </si>
  <si>
    <t>Q9H008</t>
  </si>
  <si>
    <t>LHPP_HUMAN</t>
  </si>
  <si>
    <t>Phospholysine phosphohistidine inorganic pyrophosphate phosphatase</t>
  </si>
  <si>
    <t>LHPP</t>
  </si>
  <si>
    <t>aerobic respiration;mitochondrial fission</t>
  </si>
  <si>
    <t>sp|Q9H019|MFR1L_HUMAN;tr|C9JF50|C9JF50_HUMAN;tr|E9PPF9|E9PPF9_HUMAN;tr|E9PLU1|E9PLU1_HUMAN;tr|E9PRK5|E9PRK5_HUMAN;tr|E9PLD2|E9PLD2_HUMAN;tr|E9PPQ0|E9PPQ0_HUMAN;tr|E9PRW1|E9PRW1_HUMAN;tr|E9PSD6|E9PSD6_HUMAN</t>
  </si>
  <si>
    <t>sp|Q9H019|MFR1L_HUMAN;tr|C9JF50|C9JF50_HUMAN;tr|E9PPF9|E9PPF9_HUMAN;tr|E9PLU1|E9PLU1_HUMAN;tr|E9PRK5|E9PRK5_HUMAN;tr|E9PLD2|E9PLD2_HUMAN</t>
  </si>
  <si>
    <t>Q9H019</t>
  </si>
  <si>
    <t>MFR1L_HUMAN</t>
  </si>
  <si>
    <t>Mitochondrial fission regulator 1-like</t>
  </si>
  <si>
    <t>MTFR1L</t>
  </si>
  <si>
    <t>optic nerve development</t>
  </si>
  <si>
    <t>sp|Q9H061|T126A_HUMAN;tr|E9PI90|E9PI90_HUMAN;tr|E9PIH8|E9PIH8_HUMAN</t>
  </si>
  <si>
    <t>sp|Q9H061|T126A_HUMAN;tr|E9PI90|E9PI90_HUMAN</t>
  </si>
  <si>
    <t>Q9H061</t>
  </si>
  <si>
    <t>T126A_HUMAN</t>
  </si>
  <si>
    <t>Transmembrane protein 126A</t>
  </si>
  <si>
    <t>TMEM126A</t>
  </si>
  <si>
    <t>mRNA stabilization;nuclear-transcribed mRNA poly(A) tail shortening;translational initiation</t>
  </si>
  <si>
    <t>RNA binding;translation activator activity</t>
  </si>
  <si>
    <t>sp|Q9H074|PAIP1_HUMAN;tr|D6REB4|D6REB4_HUMAN;tr|D6RJF2|D6RJF2_HUMAN;tr|D6R9H8|D6R9H8_HUMAN;tr|D6RD97|D6RD97_HUMAN;tr|D6RJ02|D6RJ02_HUMAN</t>
  </si>
  <si>
    <t>sp|Q9H074|PAIP1_HUMAN;tr|D6REB4|D6REB4_HUMAN</t>
  </si>
  <si>
    <t>Q9H074</t>
  </si>
  <si>
    <t>PAIP1_HUMAN</t>
  </si>
  <si>
    <t>Polyadenylate-binding protein-interacting protein 1</t>
  </si>
  <si>
    <t>ABP-interacting protein 1;AIP-1;oly(A)-binding protein-interacting protein 1</t>
  </si>
  <si>
    <t>PAIP1</t>
  </si>
  <si>
    <t>cellular response to heat</t>
  </si>
  <si>
    <t>Longevity regulating pathway - multiple species</t>
  </si>
  <si>
    <t>sp|Q9H078|CLPB_HUMAN;tr|H0YGM0|H0YGM0_HUMAN;tr|F5H392|F5H392_HUMAN</t>
  </si>
  <si>
    <t>sp|Q9H078|CLPB_HUMAN;tr|H0YGM0|H0YGM0_HUMAN</t>
  </si>
  <si>
    <t>Q9H078</t>
  </si>
  <si>
    <t>CLPB_HUMAN</t>
  </si>
  <si>
    <t>Caseinolytic peptidase B protein homolog</t>
  </si>
  <si>
    <t>CLPB</t>
  </si>
  <si>
    <t>nuclear export;protein transport;ribosome biogenesis</t>
  </si>
  <si>
    <t>Cajal body;cytosol;endoplasmic reticulum;membrane;nuclear body;nucleus</t>
  </si>
  <si>
    <t>sp|Q9H089|LSG1_HUMAN;tr|F8WFC6|F8WFC6_HUMAN;tr|H7C2X7|H7C2X7_HUMAN</t>
  </si>
  <si>
    <t>sp|Q9H089|LSG1_HUMAN</t>
  </si>
  <si>
    <t>Q9H089</t>
  </si>
  <si>
    <t>LSG1_HUMAN</t>
  </si>
  <si>
    <t>Large subunit GTPase 1 homolog</t>
  </si>
  <si>
    <t>Lsg1</t>
  </si>
  <si>
    <t>LSG1</t>
  </si>
  <si>
    <t>tr|C9J6N5|C9J6N5_HUMAN;tr|C9JQ40|C9JQ40_HUMAN;tr|C9JW51|C9JW51_HUMAN;sp|Q9H098|F107B_HUMAN;tr|C9J3Q3|C9J3Q3_HUMAN;tr|X6RET8|X6RET8_HUMAN;tr|C9JP05|C9JP05_HUMAN;tr|F8WCJ2|F8WCJ2_HUMAN;tr|C9JYP1|C9JYP1_HUMAN;tr|C9J6Y8|C9J6Y8_HUMAN</t>
  </si>
  <si>
    <t>tr|C9J6N5|C9J6N5_HUMAN;tr|C9JQ40|C9JQ40_HUMAN;tr|C9JW51|C9JW51_HUMAN;sp|Q9H098|F107B_HUMAN;tr|C9J3Q3|C9J3Q3_HUMAN;tr|X6RET8|X6RET8_HUMAN;tr|C9JP05|C9JP05_HUMAN</t>
  </si>
  <si>
    <t>C9J6N5</t>
  </si>
  <si>
    <t>C9J6N5_HUMAN</t>
  </si>
  <si>
    <t>FAM107B</t>
  </si>
  <si>
    <t>negative regulation of telomere maintenance via telomerase;rRNA acetylation involved in maturation of SSU-rRNA;rRNA modification;tRNA acetylation;tRNA wobble cytosine modification</t>
  </si>
  <si>
    <t>ATP binding;DNA polymerase binding;N-acetyltransferase activity;RNA binding;rRNA cytidine N-acetyltransferase activity;tRNA binding;tRNA N-acetyltransferase activity</t>
  </si>
  <si>
    <t>90S preribosome;membrane;midbody;nuclear chromosome, telomeric region;nucleolus;nucleoplasm;nucleus</t>
  </si>
  <si>
    <t>sp|Q9H0A0|NAT10_HUMAN;tr|A0A087WV29|A0A087WV29_HUMAN;tr|E9PMU0|E9PMU0_HUMAN;tr|E9PJN6|E9PJN6_HUMAN</t>
  </si>
  <si>
    <t>sp|Q9H0A0|NAT10_HUMAN;tr|A0A087WV29|A0A087WV29_HUMAN</t>
  </si>
  <si>
    <t>Q9H0A0</t>
  </si>
  <si>
    <t>NAT10_HUMAN</t>
  </si>
  <si>
    <t>RNA cytidine acetyltransferase {ECO:0000255|HAMAP-Rule:MF_03211, ECO:0000305}</t>
  </si>
  <si>
    <t>NAT10</t>
  </si>
  <si>
    <t>sp|Q9H0A8|COMD4_HUMAN;tr|A0A0B4J287|A0A0B4J287_HUMAN;tr|H3BM91|H3BM91_HUMAN;tr|H3BQF2|H3BQF2_HUMAN;tr|H3BRX0|H3BRX0_HUMAN;tr|H3BPG2|H3BPG2_HUMAN</t>
  </si>
  <si>
    <t>sp|Q9H0A8|COMD4_HUMAN;tr|A0A0B4J287|A0A0B4J287_HUMAN;tr|H3BM91|H3BM91_HUMAN</t>
  </si>
  <si>
    <t>Q9H0A8</t>
  </si>
  <si>
    <t>COMD4_HUMAN</t>
  </si>
  <si>
    <t>COMM domain-containing protein 4</t>
  </si>
  <si>
    <t>COMMD4</t>
  </si>
  <si>
    <t>antigen processing and presentation of exogenous peptide antigen via MHC class II;microtubule-based movement;retrograde vesicle-mediated transport, Golgi to ER</t>
  </si>
  <si>
    <t>cadherin binding;kinesin binding;microtubule motor activity</t>
  </si>
  <si>
    <t>cytosol;kinesin complex;kinesin I complex;membrane;microtubule;protein complex</t>
  </si>
  <si>
    <t>sp|Q9H0B6|KLC2_HUMAN;tr|A8MZ87|A8MZ87_HUMAN;tr|A8MX29|A8MX29_HUMAN;tr|E9PQ02|E9PQ02_HUMAN;tr|E9PP09|E9PP09_HUMAN;tr|C9JHT2|C9JHT2_HUMAN;tr|E9PM83|E9PM83_HUMAN;tr|E9PI24|E9PI24_HUMAN</t>
  </si>
  <si>
    <t>sp|Q9H0B6|KLC2_HUMAN;tr|A8MZ87|A8MZ87_HUMAN</t>
  </si>
  <si>
    <t>Q9H0B6</t>
  </si>
  <si>
    <t>KLC2_HUMAN</t>
  </si>
  <si>
    <t>Kinesin light chain 2</t>
  </si>
  <si>
    <t>LC 2</t>
  </si>
  <si>
    <t>KLC2</t>
  </si>
  <si>
    <t>sp|Q9H0C8|ILKAP_HUMAN;tr|H7C2I8|H7C2I8_HUMAN;tr|E9PC05|E9PC05_HUMAN;tr|F8SNU7|F8SNU7_HUMAN;tr|F8SNU6|F8SNU6_HUMAN</t>
  </si>
  <si>
    <t>sp|Q9H0C8|ILKAP_HUMAN;tr|H7C2I8|H7C2I8_HUMAN;tr|E9PC05|E9PC05_HUMAN;tr|F8SNU7|F8SNU7_HUMAN</t>
  </si>
  <si>
    <t>Q9H0C8</t>
  </si>
  <si>
    <t>ILKAP_HUMAN</t>
  </si>
  <si>
    <t>Integrin-linked kinase-associated serine/threonine phosphatase 2C</t>
  </si>
  <si>
    <t>LKAP</t>
  </si>
  <si>
    <t>ILKAP</t>
  </si>
  <si>
    <t>DNA catabolic process, exonucleolytic;DNA-templated transcription, termination;hippocampus development;mRNA processing;neuron differentiation;regulation of transcription, DNA-templated;retina development in camera-type eye;RNA catabolic process;RNA metabolic process;RNA processing;rRNA processing;spermatogenesis</t>
  </si>
  <si>
    <t>3'-5'-exoribonuclease activity;5'-3' exonuclease activity;5'-3' exoribonuclease activity;metal ion binding;nuclease activity;RNA binding;transcription termination site sequence-specific DNA binding</t>
  </si>
  <si>
    <t>aggresome;membrane;nucleolus;nucleoplasm;nucleus</t>
  </si>
  <si>
    <t>sp|Q9H0D6|XRN2_HUMAN</t>
  </si>
  <si>
    <t>Q9H0D6</t>
  </si>
  <si>
    <t>XRN2_HUMAN</t>
  </si>
  <si>
    <t>5'-3' exoribonuclease 2</t>
  </si>
  <si>
    <t>XRN2</t>
  </si>
  <si>
    <t>autophagy;cell-cell signaling;epithelial cell differentiation;inflammatory response;innate immune response;intracellular signal transduction;leukocyte activation;neutrophil degranulation;phosphorylation;positive regulation of protein sumoylation;protein localization to endosome;signal transduction;ubiquitin-dependent protein catabolic process</t>
  </si>
  <si>
    <t>interleukin-1, Type I receptor binding;kinase binding;signal transducer activity;SUMO binding;Toll-like receptor binding;ubiquitin binding;ubiquitin conjugating enzyme binding;ubiquitin protein ligase binding</t>
  </si>
  <si>
    <t>azurophil granule lumen;cytoplasm;cytosol;extracellular exosome;extracellular region;interleukin-1 receptor complex;interleukin-18 receptor complex;nuclear body;perinuclear region of cytoplasm;specific granule lumen</t>
  </si>
  <si>
    <t>Toll-like receptor signaling pathway</t>
  </si>
  <si>
    <t>sp|Q9H0E2|TOLIP_HUMAN;tr|F2Z2Y8|F2Z2Y8_HUMAN;tr|E9PP67|E9PP67_HUMAN;tr|E9PQ25|E9PQ25_HUMAN;tr|E7EN89|E7EN89_HUMAN;tr|E9PNS3|E9PNS3_HUMAN</t>
  </si>
  <si>
    <t>sp|Q9H0E2|TOLIP_HUMAN;tr|F2Z2Y8|F2Z2Y8_HUMAN;tr|E9PP67|E9PP67_HUMAN;tr|E9PQ25|E9PQ25_HUMAN;tr|E7EN89|E7EN89_HUMAN</t>
  </si>
  <si>
    <t>Q9H0E2</t>
  </si>
  <si>
    <t>TOLIP_HUMAN</t>
  </si>
  <si>
    <t>Toll-interacting protein</t>
  </si>
  <si>
    <t>TOLLIP</t>
  </si>
  <si>
    <t>nuclear speck;Sin3-type complex</t>
  </si>
  <si>
    <t>sp|Q9H0E3|SP130_HUMAN;tr|H7BXF5|H7BXF5_HUMAN;tr|C9J683|C9J683_HUMAN</t>
  </si>
  <si>
    <t>sp|Q9H0E3|SP130_HUMAN;tr|H7BXF5|H7BXF5_HUMAN</t>
  </si>
  <si>
    <t>Q9H0E3</t>
  </si>
  <si>
    <t>SP130_HUMAN</t>
  </si>
  <si>
    <t>Histone deacetylase complex subunit SAP130</t>
  </si>
  <si>
    <t>SAP130</t>
  </si>
  <si>
    <t>developmental process;mRNA processing;nucleocytoplasmic transport;regulation of alternative mRNA splicing, via spliceosome;RNA splicing</t>
  </si>
  <si>
    <t>intracellular ribonucleoprotein complex;nuclear speck;nucleoplasm;nucleus</t>
  </si>
  <si>
    <t>sp|Q9H0G5|NSRP1_HUMAN;tr|A0A024QZ33|A0A024QZ33_HUMAN;tr|K7ERM9|K7ERM9_HUMAN;tr|J3KT62|J3KT62_HUMAN;tr|K7EQJ6|K7EQJ6_HUMAN;tr|J3QLV5|J3QLV5_HUMAN;tr|J3QRI6|J3QRI6_HUMAN;tr|K7EMD8|K7EMD8_HUMAN</t>
  </si>
  <si>
    <t>sp|Q9H0G5|NSRP1_HUMAN;tr|A0A024QZ33|A0A024QZ33_HUMAN</t>
  </si>
  <si>
    <t>Q9H0G5</t>
  </si>
  <si>
    <t>NSRP1_HUMAN</t>
  </si>
  <si>
    <t>Nuclear speckle splicing regulatory protein 1</t>
  </si>
  <si>
    <t>NSRP1</t>
  </si>
  <si>
    <t>actomyosin contractile ring assembly;antigen processing and presentation of exogenous peptide antigen via MHC class II;intracellular signal transduction;microtubule-based movement;mitotic cytokinesis;mitotic spindle midzone assembly;neuroblast proliferation;positive regulation of cytokinesis;regulation of attachment of spindle microtubules to kinetochore;regulation of embryonic development;regulation of small GTPase mediated signal transduction;retrograde vesicle-mediated transport, Golgi to ER;spermatogenesis;sulfate transport</t>
  </si>
  <si>
    <t>alpha-tubulin binding;beta-tubulin binding;gamma-tubulin binding;GTPase activator activity;metal ion binding;microtubule binding;phosphatidylinositol-3,4,5-trisphosphate binding;protein kinase binding</t>
  </si>
  <si>
    <t>acrosomal vesicle;centralspindlin complex;cleavage furrow;cytoplasm;cytosol;extracellular exosome;extrinsic component of cytoplasmic side of plasma membrane;Flemming body;microtubule;midbody;mitotic spindle;nucleoplasm;nucleus;spindle midzone</t>
  </si>
  <si>
    <t>sp|Q9H0H5|RGAP1_HUMAN;tr|F8VRD2|F8VRD2_HUMAN;tr|H0YIK5|H0YIK5_HUMAN;tr|F8W1E5|F8W1E5_HUMAN;tr|F8VWY4|F8VWY4_HUMAN;tr|F8W1T4|F8W1T4_HUMAN;tr|F8VV37|F8VV37_HUMAN;tr|F8VVE5|F8VVE5_HUMAN;tr|F8VUW9|F8VUW9_HUMAN;tr|F8VV39|F8VV39_HUMAN;tr|F8VQZ5|F8VQZ5_HUMAN;tr|F8VS54|F8VS54_HUMAN;tr|F8VWX0|F8VWX0_HUMAN;tr|F8W0L1|F8W0L1_HUMAN;tr|F8VZ66|F8VZ66_HUMAN;tr|F8VV47|F8VV47_HUMAN;tr|F8VVY0|F8VVY0_HUMAN;tr|F8VXH1|F8VXH1_HUMAN;tr|F8VZ41|F8VZ41_HUMAN</t>
  </si>
  <si>
    <t>sp|Q9H0H5|RGAP1_HUMAN;tr|F8VRD2|F8VRD2_HUMAN</t>
  </si>
  <si>
    <t>Q9H0H5</t>
  </si>
  <si>
    <t>RGAP1_HUMAN</t>
  </si>
  <si>
    <t>Rac GTPase-activating protein 1</t>
  </si>
  <si>
    <t>RACGAP1</t>
  </si>
  <si>
    <t>mRNA 3'-end processing;mRNA splicing, via spliceosome;pre-mRNA cleavage required for polyadenylation;termination of RNA polymerase II transcription</t>
  </si>
  <si>
    <t>intracellular;mRNA cleavage and polyadenylation specificity factor complex;nucleoplasm</t>
  </si>
  <si>
    <t>sp|Q9H0L4|CSTFT_HUMAN;tr|E9PID8|E9PID8_HUMAN;sp|P33240|CSTF2_HUMAN;tr|E7EWR4|E7EWR4_HUMAN</t>
  </si>
  <si>
    <t>Q9H0L4</t>
  </si>
  <si>
    <t>CSTFT_HUMAN</t>
  </si>
  <si>
    <t>Cleavage stimulation factor subunit 2 tau variant</t>
  </si>
  <si>
    <t>CSTF2T</t>
  </si>
  <si>
    <t>intra-Golgi vesicle-mediated transport;mitotic cell cycle;regulation of centrosome duplication;response to drug;retrograde transport, endosome to Golgi;retrograde vesicle-mediated transport, Golgi to ER;small GTPase mediated signal transduction</t>
  </si>
  <si>
    <t>centrosome;cytosol;Golgi apparatus;intracellular;nucleus</t>
  </si>
  <si>
    <t>sp|Q9H0N0|RAB6C_HUMAN</t>
  </si>
  <si>
    <t>Q9H0N0</t>
  </si>
  <si>
    <t>RAB6C_HUMAN</t>
  </si>
  <si>
    <t>Ras-related protein Rab-6C</t>
  </si>
  <si>
    <t>RAB6C</t>
  </si>
  <si>
    <t>nucleotide metabolic process</t>
  </si>
  <si>
    <t>tr|X6RM59|X6RM59_HUMAN;sp|Q9H0P0|5NT3A_HUMAN;tr|B9A035|B9A035_HUMAN</t>
  </si>
  <si>
    <t>tr|X6RM59|X6RM59_HUMAN;sp|Q9H0P0|5NT3A_HUMAN</t>
  </si>
  <si>
    <t>X6RM59</t>
  </si>
  <si>
    <t>X6RM59_HUMAN</t>
  </si>
  <si>
    <t>5'-nucleotidase {ECO:0000256|RuleBase:RU361276}</t>
  </si>
  <si>
    <t>NT5C3A</t>
  </si>
  <si>
    <t>tr|H0Y870|H0Y870_HUMAN;tr|H0Y861|H0Y861_HUMAN;tr|Q8TDQ4|Q8TDQ4_HUMAN;tr|Q5SSC2|Q5SSC2_HUMAN;sp|Q9H0R3|TM222_HUMAN</t>
  </si>
  <si>
    <t>H0Y870</t>
  </si>
  <si>
    <t>H0Y870_HUMAN</t>
  </si>
  <si>
    <t>TMEM222</t>
  </si>
  <si>
    <t>tr|K7ER15|K7ER15_HUMAN;sp|Q9H0R4|HDHD2_HUMAN;tr|K7EMY7|K7EMY7_HUMAN</t>
  </si>
  <si>
    <t>K7ER15</t>
  </si>
  <si>
    <t>K7ER15_HUMAN</t>
  </si>
  <si>
    <t>HDHD2</t>
  </si>
  <si>
    <t>glutaminyl-tRNAGln biosynthesis via transamidation;mitochondrial translation;regulation of protein stability</t>
  </si>
  <si>
    <t>amidase activity;ATP binding;glutaminyl-tRNA synthase (glutamine-hydrolyzing) activity</t>
  </si>
  <si>
    <t>sp|Q9H0R6|GATA_HUMAN;tr|X6R772|X6R772_HUMAN</t>
  </si>
  <si>
    <t>sp|Q9H0R6|GATA_HUMAN</t>
  </si>
  <si>
    <t>Q9H0R6</t>
  </si>
  <si>
    <t>GATA_HUMAN</t>
  </si>
  <si>
    <t>Glutamyl-tRNA(Gln) amidotransferase subunit A, mitochondrial {ECO:0000255|HAMAP-Rule:MF_03150}</t>
  </si>
  <si>
    <t>lu-AdT subunit A {ECO:0000255|HAMAP-Rule:MF_03150}</t>
  </si>
  <si>
    <t>QRSL1</t>
  </si>
  <si>
    <t>extrinsic apoptotic signaling pathway via death domain receptors;mRNA processing;RNA secondary structure unwinding;RNA splicing;rRNA processing</t>
  </si>
  <si>
    <t>cytoplasm;membrane;nucleolus;nucleoplasm</t>
  </si>
  <si>
    <t>sp|Q9H0S4|DDX47_HUMAN;tr|F5H1N9|F5H1N9_HUMAN</t>
  </si>
  <si>
    <t>sp|Q9H0S4|DDX47_HUMAN</t>
  </si>
  <si>
    <t>Q9H0S4</t>
  </si>
  <si>
    <t>DDX47_HUMAN</t>
  </si>
  <si>
    <t>Probable ATP-dependent RNA helicase DDX47</t>
  </si>
  <si>
    <t>DDX47</t>
  </si>
  <si>
    <t>cognition;magnesium ion transport;neutrophil degranulation;protein N-linked glycosylation;protein N-linked glycosylation via asparagine;transmembrane transport</t>
  </si>
  <si>
    <t>magnesium ion transmembrane transporter activity</t>
  </si>
  <si>
    <t>azurophil granule membrane;endoplasmic reticulum;integral component of plasma membrane;membrane;oligosaccharyltransferase complex;plasma membrane</t>
  </si>
  <si>
    <t>sp|Q9H0U3|MAGT1_HUMAN;tr|A0A087WU53|A0A087WU53_HUMAN</t>
  </si>
  <si>
    <t>Q9H0U3</t>
  </si>
  <si>
    <t>MAGT1_HUMAN</t>
  </si>
  <si>
    <t>Magnesium transporter protein 1</t>
  </si>
  <si>
    <t>agT1</t>
  </si>
  <si>
    <t>MAGT1</t>
  </si>
  <si>
    <t>autophagy;COPII vesicle coating;ER to Golgi vesicle-mediated transport;positive regulation of glycoprotein metabolic process;post-translational protein modification;protein transport;regulation of autophagosome assembly;retrograde vesicle-mediated transport, Golgi to ER;virion assembly</t>
  </si>
  <si>
    <t>cytosol;endoplasmic reticulum membrane;endoplasmic reticulum-Golgi intermediate compartment membrane;extracellular exosome;Golgi apparatus;Golgi membrane;mitochondrion;phagophore assembly site membrane;transport vesicle</t>
  </si>
  <si>
    <t>sp|Q9H0U4|RAB1B_HUMAN;tr|E9PLD0|E9PLD0_HUMAN;tr|A0A087WTI1|A0A087WTI1_HUMAN;sp|Q92928|RAB1C_HUMAN</t>
  </si>
  <si>
    <t>sp|Q9H0U4|RAB1B_HUMAN;tr|E9PLD0|E9PLD0_HUMAN;tr|A0A087WTI1|A0A087WTI1_HUMAN</t>
  </si>
  <si>
    <t>Q9H0U4</t>
  </si>
  <si>
    <t>RAB1B_HUMAN</t>
  </si>
  <si>
    <t>Ras-related protein Rab-1B</t>
  </si>
  <si>
    <t>RAB1B</t>
  </si>
  <si>
    <t>sp|Q9H0U9|TSYL1_HUMAN</t>
  </si>
  <si>
    <t>Q9H0U9</t>
  </si>
  <si>
    <t>TSYL1_HUMAN</t>
  </si>
  <si>
    <t>Testis-specific Y-encoded-like protein 1</t>
  </si>
  <si>
    <t>SPY-like protein 1</t>
  </si>
  <si>
    <t>TSPYL1</t>
  </si>
  <si>
    <t>ER to Golgi vesicle-mediated transport;protein folding;protein transport</t>
  </si>
  <si>
    <t>mannose binding;metal ion binding</t>
  </si>
  <si>
    <t>COPII-coated ER to Golgi transport vesicle;endoplasmic reticulum membrane;Golgi apparatus;Golgi membrane;integral component of membrane</t>
  </si>
  <si>
    <t>sp|Q9H0V9|LMA2L_HUMAN</t>
  </si>
  <si>
    <t>Q9H0V9</t>
  </si>
  <si>
    <t>LMA2L_HUMAN</t>
  </si>
  <si>
    <t>VIP36-like protein</t>
  </si>
  <si>
    <t>LMAN2L</t>
  </si>
  <si>
    <t>brain development;eye development;heart development;nuclear-transcribed mRNA catabolic process, nonsense-mediated decay</t>
  </si>
  <si>
    <t>cytosol;intracellular</t>
  </si>
  <si>
    <t>sp|Q9H0W8|SMG9_HUMAN;tr|M0QZC7|M0QZC7_HUMAN;tr|M0QZH1|M0QZH1_HUMAN;tr|M0QX70|M0QX70_HUMAN;tr|M0QYR7|M0QYR7_HUMAN;tr|M0R2N0|M0R2N0_HUMAN;tr|M0R0U0|M0R0U0_HUMAN</t>
  </si>
  <si>
    <t>Q9H0W8</t>
  </si>
  <si>
    <t>SMG9_HUMAN</t>
  </si>
  <si>
    <t>Protein SMG9 {ECO:0000305}</t>
  </si>
  <si>
    <t>SMG9</t>
  </si>
  <si>
    <t>tr|A0A087WT99|A0A087WT99_HUMAN;sp|Q9H0W9|CK054_HUMAN;tr|E9PPB5|E9PPB5_HUMAN;tr|E9PQS1|E9PQS1_HUMAN;tr|E9PR95|E9PR95_HUMAN;tr|E9PSC3|E9PSC3_HUMAN;tr|E9PLC5|E9PLC5_HUMAN;tr|E9PLB3|E9PLB3_HUMAN;tr|E9PIP1|E9PIP1_HUMAN;tr|E9PJU8|E9PJU8_HUMAN</t>
  </si>
  <si>
    <t>tr|A0A087WT99|A0A087WT99_HUMAN;sp|Q9H0W9|CK054_HUMAN;tr|E9PPB5|E9PPB5_HUMAN;tr|E9PQS1|E9PQS1_HUMAN;tr|E9PR95|E9PR95_HUMAN;tr|E9PSC3|E9PSC3_HUMAN;tr|E9PLC5|E9PLC5_HUMAN;tr|E9PLB3|E9PLB3_HUMAN;tr|E9PIP1|E9PIP1_HUMAN</t>
  </si>
  <si>
    <t>A0A087WT99</t>
  </si>
  <si>
    <t>A0A087WT99_HUMAN</t>
  </si>
  <si>
    <t>C11orf54</t>
  </si>
  <si>
    <t>cholesterol metabolic process;cholesterol transport;Golgi to plasma membrane transport;phosphatidylserine acyl-chain remodeling;phospholipid transport</t>
  </si>
  <si>
    <t>cholesterol binding;oxysterol binding;phosphatidylinositol-4-phosphate binding;phosphatidylserine binding;phospholipid transporter activity</t>
  </si>
  <si>
    <t>cytosol;endoplasmic reticulum membrane;integral component of membrane;intracellular membrane-bounded organelle;membrane</t>
  </si>
  <si>
    <t>sp|Q9H0X9|OSBL5_HUMAN;tr|H0YCD7|H0YCD7_HUMAN;tr|E9PNH0|E9PNH0_HUMAN;tr|E9PLN3|E9PLN3_HUMAN;tr|E9PQB4|E9PQB4_HUMAN;tr|E9PIJ6|E9PIJ6_HUMAN;tr|E9PRA9|E9PRA9_HUMAN;tr|E9PJE6|E9PJE6_HUMAN;tr|E9PPQ2|E9PPQ2_HUMAN</t>
  </si>
  <si>
    <t>sp|Q9H0X9|OSBL5_HUMAN;tr|H0YCD7|H0YCD7_HUMAN</t>
  </si>
  <si>
    <t>Q9H0X9</t>
  </si>
  <si>
    <t>OSBL5_HUMAN</t>
  </si>
  <si>
    <t>Oxysterol-binding protein-related protein 5</t>
  </si>
  <si>
    <t>RP-5;SBP-related protein 5</t>
  </si>
  <si>
    <t>OSBPL5</t>
  </si>
  <si>
    <t>tr|H7C1M5|H7C1M5_HUMAN;sp|Q9H147|TDIF1_HUMAN;tr|H0Y501|H0Y501_HUMAN;tr|H7C1J2|H7C1J2_HUMAN;tr|F2Z2A4|F2Z2A4_HUMAN</t>
  </si>
  <si>
    <t>tr|H7C1M5|H7C1M5_HUMAN;sp|Q9H147|TDIF1_HUMAN</t>
  </si>
  <si>
    <t>H7C1M5</t>
  </si>
  <si>
    <t>H7C1M5_HUMAN</t>
  </si>
  <si>
    <t>DNTTIP1</t>
  </si>
  <si>
    <t>intracellular protein transport;protein folding</t>
  </si>
  <si>
    <t>endoplasmic reticulum;endoplasmic reticulum lumen;extracellular space</t>
  </si>
  <si>
    <t>sp|Q9H173|SIL1_HUMAN;tr|D6REA1|D6REA1_HUMAN</t>
  </si>
  <si>
    <t>Q9H173</t>
  </si>
  <si>
    <t>SIL1_HUMAN</t>
  </si>
  <si>
    <t>Nucleotide exchange factor SIL1</t>
  </si>
  <si>
    <t>SIL1</t>
  </si>
  <si>
    <t>anaphase-promoting complex-dependent catabolic process;cell division;negative regulation of ubiquitin-protein ligase activity involved in mitotic cell cycle;positive regulation of ubiquitin-protein ligase activity involved in regulation of mitotic cell cycle transition;proteasome-mediated ubiquitin-dependent protein catabolic process;protein K11-linked ubiquitination;protein ubiquitination involved in ubiquitin-dependent protein catabolic process;regulation of ubiquitin-protein ligase activity involved in mitotic cell cycle</t>
  </si>
  <si>
    <t>anaphase-promoting complex;cytosol;nucleoplasm</t>
  </si>
  <si>
    <t>sp|Q9H1A4|APC1_HUMAN;tr|H0Y564|H0Y564_HUMAN;tr|F8WAS1|F8WAS1_HUMAN</t>
  </si>
  <si>
    <t>sp|Q9H1A4|APC1_HUMAN;tr|H0Y564|H0Y564_HUMAN</t>
  </si>
  <si>
    <t>Q9H1A4</t>
  </si>
  <si>
    <t>APC1_HUMAN</t>
  </si>
  <si>
    <t>Anaphase-promoting complex subunit 1</t>
  </si>
  <si>
    <t>PC1</t>
  </si>
  <si>
    <t>ANAPC1</t>
  </si>
  <si>
    <t>development of secondary female sexual characteristics;negative regulation of transcription from RNA polymerase II promoter;positive regulation of transcription from RNA polymerase II promoter</t>
  </si>
  <si>
    <t>extracellular space;nucleoplasm;nucleus</t>
  </si>
  <si>
    <t>sp|Q9H1B7|I2BPL_HUMAN</t>
  </si>
  <si>
    <t>Q9H1B7</t>
  </si>
  <si>
    <t>I2BPL_HUMAN</t>
  </si>
  <si>
    <t>Interferon regulatory factor 2-binding protein-like</t>
  </si>
  <si>
    <t>IRF2BPL</t>
  </si>
  <si>
    <t>adaptive immune response;defense response to virus;innate immune response;intracellular protein transport;toll-like receptor 3 signaling pathway;toll-like receptor 7 signaling pathway;toll-like receptor 9 signaling pathway;toll-like receptor signaling pathway</t>
  </si>
  <si>
    <t>Toll-like receptor binding</t>
  </si>
  <si>
    <t>early phagosome;endoplasmic reticulum;endoplasmic reticulum membrane;endosome;Golgi membrane;integral component of membrane;lysosome</t>
  </si>
  <si>
    <t>sp|Q9H1C4|UN93B_HUMAN</t>
  </si>
  <si>
    <t>Q9H1C4</t>
  </si>
  <si>
    <t>UN93B_HUMAN</t>
  </si>
  <si>
    <t>Protein unc-93 homolog B1</t>
  </si>
  <si>
    <t>nc-93B1;UNC93B1</t>
  </si>
  <si>
    <t>UNC93B1</t>
  </si>
  <si>
    <t>cellular glucose homeostasis;cellular response to X-ray;chromatin organization;double-strand break repair via homologous recombination;gene conversion;interstrand cross-link repair;modulation by host of RNA binding by virus;modulation by host of viral RNA-binding transcription factor activity;positive regulation by host of viral genome replication;positive regulation by host of viral transcription;positive regulation of insulin receptor signaling pathway;regulation of DNA replication;regulation of DNA strand elongation;regulation of insulin receptor signaling pathway;regulation of transcription from RNA polymerase II promoter;release from viral latency;replication fork processing</t>
  </si>
  <si>
    <t>chromatin binding;double-stranded DNA binding;RNA binding;single-stranded DNA binding;transcription factor binding;transcriptional activator activity, RNA polymerase II proximal promoter sequence-specific DNA binding</t>
  </si>
  <si>
    <t>chromatin;cytoplasm;nuclear chromatin;nucleolus;nucleus</t>
  </si>
  <si>
    <t>sp|Q9H1E3|NUCKS_HUMAN</t>
  </si>
  <si>
    <t>Q9H1E3</t>
  </si>
  <si>
    <t>NUCKS_HUMAN</t>
  </si>
  <si>
    <t>Nuclear ubiquitous casein and cyclin-dependent kinase substrate 1</t>
  </si>
  <si>
    <t>NUCKS1</t>
  </si>
  <si>
    <t>cell redox homeostasis;oxidation-reduction process;protein folding;response to endoplasmic reticulum stress</t>
  </si>
  <si>
    <t>sp|Q9H1E5|TMX4_HUMAN</t>
  </si>
  <si>
    <t>Q9H1E5</t>
  </si>
  <si>
    <t>TMX4_HUMAN</t>
  </si>
  <si>
    <t>Thioredoxin-related transmembrane protein 4</t>
  </si>
  <si>
    <t>TMX4</t>
  </si>
  <si>
    <t>DNA dealkylation involved in DNA repair;regulation of transcription, DNA-templated;transcription, DNA-templated</t>
  </si>
  <si>
    <t>activating signal cointegrator 1 complex;nucleoplasm;nucleus</t>
  </si>
  <si>
    <t>sp|Q9H1I8|ASCC2_HUMAN;tr|B1AH59|B1AH59_HUMAN;tr|F2Z2W4|F2Z2W4_HUMAN;tr|F8WAQ6|F8WAQ6_HUMAN</t>
  </si>
  <si>
    <t>sp|Q9H1I8|ASCC2_HUMAN;tr|B1AH59|B1AH59_HUMAN</t>
  </si>
  <si>
    <t>Q9H1I8</t>
  </si>
  <si>
    <t>ASCC2_HUMAN</t>
  </si>
  <si>
    <t>Activating signal cointegrator 1 complex subunit 2</t>
  </si>
  <si>
    <t>ASCC2</t>
  </si>
  <si>
    <t>iron-sulfur cluster assembly</t>
  </si>
  <si>
    <t>iron ion binding;iron-sulfur cluster binding</t>
  </si>
  <si>
    <t>tr|F5H5N2|F5H5N2_HUMAN;tr|B4DNC9|B4DNC9_HUMAN;tr|B3KQ30|B3KQ30_HUMAN;sp|Q9H1K1|ISCU_HUMAN</t>
  </si>
  <si>
    <t>F5H5N2</t>
  </si>
  <si>
    <t>F5H5N2_HUMAN</t>
  </si>
  <si>
    <t>ISCU</t>
  </si>
  <si>
    <t>aggrephagy;antigen processing and presentation of endogenous antigen;apoptotic process;autophagosome assembly;autophagy;autophagy of host cells involved in interaction with symbiont;autophagy of mitochondrion;autophagy of nucleus;blood vessel remodeling;cellular homeostasis;cellular response to nitrogen starvation;cellular response to nitrosative stress;C-terminal protein lipidation;heart contraction;macroautophagy;negative regulation of apoptotic process;negative regulation of cell death;negative regulation of histone H4-K16 acetylation;negative regulation of phagocytosis;negative regulation of protein ubiquitination;negative regulation of reactive oxygen species metabolic process;negative stranded viral RNA replication;negative thymic T cell selection;otolith development;positive regulation of mucus secretion;post-translational protein modification;protein lipidation involved in autophagosome assembly;regulation of cilium assembly;regulation of cytokine secretion involved in immune response;regulation of release of sequestered calcium ion into cytosol;response to drug;response to fungus;vasodilation;ventricular cardiac muscle cell development</t>
  </si>
  <si>
    <t>Atg12-Atg5-Atg16 complex;autophagosome;axoneme;cytoplasm;cytosol;ER-mitochondrion membrane contact site;membrane;phagocytic vesicle membrane;phagophore assembly site membrane</t>
  </si>
  <si>
    <t>Autophagy - animal;Autophagy - other;Ferroptosis;Longevity regulating pathway;Longevity regulating pathway - multiple species;Mitophagy - animal;NOD-like receptor signaling pathway;RIG-I-like receptor signaling pathway;Shigellosis</t>
  </si>
  <si>
    <t>sp|Q9H1Y0|ATG5_HUMAN;tr|L7UQJ2|L7UQJ2_HUMAN</t>
  </si>
  <si>
    <t>Q9H1Y0</t>
  </si>
  <si>
    <t>ATG5_HUMAN</t>
  </si>
  <si>
    <t>Autophagy protein 5</t>
  </si>
  <si>
    <t>ATG5</t>
  </si>
  <si>
    <t>negative regulation of type B pancreatic cell proliferation</t>
  </si>
  <si>
    <t>promoter-specific chromatin binding</t>
  </si>
  <si>
    <t>microtubule organizing center;nucleoplasm;plasma membrane</t>
  </si>
  <si>
    <t>sp|Q9H1Z4|WDR13_HUMAN;tr|A0A087X091|A0A087X091_HUMAN</t>
  </si>
  <si>
    <t>Q9H1Z4</t>
  </si>
  <si>
    <t>WDR13_HUMAN</t>
  </si>
  <si>
    <t>WD repeat-containing protein 13</t>
  </si>
  <si>
    <t>WDR13</t>
  </si>
  <si>
    <t>cellular response to growth factor stimulus;endocytic recycling;pinocytosis;positive regulation of peptidyl-tyrosine phosphorylation;protein homooligomerization;regulation of endocytosis</t>
  </si>
  <si>
    <t>ATP binding;cadherin binding;calcium ion binding;GTP binding;nucleic acid binding</t>
  </si>
  <si>
    <t>early endosome membrane;endoplasmic reticulum;extracellular exosome;membrane;nucleus;perinuclear region of cytoplasm;plasma membrane;recycling endosome membrane</t>
  </si>
  <si>
    <t>sp|Q9H223|EHD4_HUMAN;tr|A0A087WUA5|A0A087WUA5_HUMAN</t>
  </si>
  <si>
    <t>Q9H223</t>
  </si>
  <si>
    <t>EHD4_HUMAN</t>
  </si>
  <si>
    <t>EH domain-containing protein 4 {ECO:0000305}</t>
  </si>
  <si>
    <t>EHD4</t>
  </si>
  <si>
    <t>tr|F5H008|F5H008_HUMAN;sp|Q9H267|VP33B_HUMAN;tr|G3V3F9|G3V3F9_HUMAN</t>
  </si>
  <si>
    <t>tr|F5H008|F5H008_HUMAN;sp|Q9H267|VP33B_HUMAN</t>
  </si>
  <si>
    <t>F5H008</t>
  </si>
  <si>
    <t>F5H008_HUMAN</t>
  </si>
  <si>
    <t>VPS33B</t>
  </si>
  <si>
    <t>autophagosome maturation;endosome to lysosome transport;intracellular protein transport;regulation of SNARE complex assembly;regulation of vacuole fusion, non-autophagic;vacuole organization</t>
  </si>
  <si>
    <t>autophagosome;axon;clathrin-coated vesicle;early endosome;HOPS complex;late endosome;late endosome membrane;lysosomal membrane;lysosome;neuronal cell body;recycling endosome</t>
  </si>
  <si>
    <t>sp|Q9H269|VPS16_HUMAN;tr|Q5JUA9|Q5JUA9_HUMAN</t>
  </si>
  <si>
    <t>Q9H269</t>
  </si>
  <si>
    <t>VPS16_HUMAN</t>
  </si>
  <si>
    <t>Vacuolar protein sorting-associated protein 16 homolog</t>
  </si>
  <si>
    <t>VPS16</t>
  </si>
  <si>
    <t>tr|A0A0G2JS92|A0A0G2JS92_HUMAN;tr|B7Z879|B7Z879_HUMAN;tr|A0A087WXL6|A0A087WXL6_HUMAN;sp|Q9H270|VPS11_HUMAN</t>
  </si>
  <si>
    <t>A0A0G2JS92</t>
  </si>
  <si>
    <t>A0A0G2JS92_HUMAN</t>
  </si>
  <si>
    <t>VPS11</t>
  </si>
  <si>
    <t>electron transfer activity;protein disulfide oxidoreductase activity</t>
  </si>
  <si>
    <t>cytoplasm;extracellular exosome;nuclear body</t>
  </si>
  <si>
    <t>sp|Q9H299|SH3L3_HUMAN;tr|A0A087WV23|A0A087WV23_HUMAN;tr|Q5T123|Q5T123_HUMAN</t>
  </si>
  <si>
    <t>Q9H299</t>
  </si>
  <si>
    <t>SH3L3_HUMAN</t>
  </si>
  <si>
    <t>SH3 domain-binding glutamic acid-rich-like protein 3</t>
  </si>
  <si>
    <t>SH3BGRL3</t>
  </si>
  <si>
    <t>cytoskeleton organization;post-translational protein modification;protein ubiquitination</t>
  </si>
  <si>
    <t>Cul3-RING ubiquitin ligase complex;cytoplasm;cytoskeleton;cytosol</t>
  </si>
  <si>
    <t>sp|Q9H2C0|GAN_HUMAN</t>
  </si>
  <si>
    <t>Q9H2C0</t>
  </si>
  <si>
    <t>GAN_HUMAN</t>
  </si>
  <si>
    <t>Gigaxonin</t>
  </si>
  <si>
    <t>GAN</t>
  </si>
  <si>
    <t>actin modification;barbed-end actin filament capping;cell cycle;cell division;positive regulation of substrate adhesion-dependent cell spreading</t>
  </si>
  <si>
    <t>actin filament binding;GTP-Rho binding;myosin II binding;ubiquitin protein ligase binding</t>
  </si>
  <si>
    <t>actin cytoskeleton;cytoplasm;focal adhesion;microtubule organizing center;midbody;nucleus</t>
  </si>
  <si>
    <t>sp|Q9H2D6|TARA_HUMAN;tr|F6WYE2|F6WYE2_HUMAN;tr|H0Y5J9|H0Y5J9_HUMAN;tr|F6TR96|F6TR96_HUMAN;tr|F6WMF4|F6WMF4_HUMAN</t>
  </si>
  <si>
    <t>sp|Q9H2D6|TARA_HUMAN;tr|F6WYE2|F6WYE2_HUMAN;tr|H0Y5J9|H0Y5J9_HUMAN</t>
  </si>
  <si>
    <t>Q9H2D6</t>
  </si>
  <si>
    <t>TARA_HUMAN</t>
  </si>
  <si>
    <t>TRIO and F-actin-binding protein</t>
  </si>
  <si>
    <t>TRIOBP</t>
  </si>
  <si>
    <t>activation of protein kinase activity;apoptotic process;cytoplasmic microtubule organization;protein autophosphorylation;regulation of apoptotic process;regulation of cell migration;regulation of focal adhesion assembly;regulation of mitotic cell cycle;signal transduction by protein phosphorylation;stress-activated protein kinase signaling cascade</t>
  </si>
  <si>
    <t>ATP binding;cadherin binding;identical protein binding;protein homodimerization activity;protein serine/threonine kinase activity</t>
  </si>
  <si>
    <t>cell leading edge;cytoplasm;extracellular exosome;perinuclear region of cytoplasm</t>
  </si>
  <si>
    <t>Oocyte meiosis</t>
  </si>
  <si>
    <t>sp|Q9H2G2|SLK_HUMAN</t>
  </si>
  <si>
    <t>Q9H2G2</t>
  </si>
  <si>
    <t>SLK_HUMAN</t>
  </si>
  <si>
    <t>STE20-like serine/threonine-protein kinase</t>
  </si>
  <si>
    <t>SLK;TE20-like kinase</t>
  </si>
  <si>
    <t>SLK</t>
  </si>
  <si>
    <t>catalytic step 2 spliceosome</t>
  </si>
  <si>
    <t>sp|Q9H2H8|PPIL3_HUMAN;tr|C9K058|C9K058_HUMAN;tr|B8ZZ77|B8ZZ77_HUMAN;tr|H7BZ14|H7BZ14_HUMAN;tr|F8WC82|F8WC82_HUMAN;tr|C9J4N2|C9J4N2_HUMAN</t>
  </si>
  <si>
    <t>sp|Q9H2H8|PPIL3_HUMAN;tr|C9K058|C9K058_HUMAN;tr|B8ZZ77|B8ZZ77_HUMAN;tr|H7BZ14|H7BZ14_HUMAN</t>
  </si>
  <si>
    <t>Q9H2H8</t>
  </si>
  <si>
    <t>PPIL3_HUMAN</t>
  </si>
  <si>
    <t>Peptidyl-prolyl cis-trans isomerase-like 3</t>
  </si>
  <si>
    <t>PPIL3</t>
  </si>
  <si>
    <t>angiogenesis;apoptotic process;negative regulation of protein ubiquitination involved in ubiquitin-dependent protein catabolic process;positive regulation of angiogenesis;positive regulation of endothelial cell proliferation;queuosine biosynthetic process;regulation of peptidyl-tyrosine phosphorylation;viral process</t>
  </si>
  <si>
    <t>protein binding involved in protein folding;vascular endothelial growth factor receptor 2 binding</t>
  </si>
  <si>
    <t>sp|Q9H2J4|PDCL3_HUMAN;tr|H7BZP2|H7BZP2_HUMAN;tr|C9JST4|C9JST4_HUMAN</t>
  </si>
  <si>
    <t>sp|Q9H2J4|PDCL3_HUMAN</t>
  </si>
  <si>
    <t>Q9H2J4</t>
  </si>
  <si>
    <t>PDCL3_HUMAN</t>
  </si>
  <si>
    <t>Phosducin-like protein 3</t>
  </si>
  <si>
    <t>PDCL3</t>
  </si>
  <si>
    <t>cellular response to DNA damage stimulus;DNA repair;MAPK cascade;mitotic G2 DNA damage checkpoint;negative regulation of JNK cascade;nervous system development;positive regulation of JNK cascade;positive regulation of JUN kinase activity;positive regulation of stress-activated MAPK cascade;protein autophosphorylation;protein phosphorylation;regulation of apoptotic process</t>
  </si>
  <si>
    <t>ATP binding;MAP kinase kinase kinase activity;protein kinase inhibitor activity;protein serine/threonine kinase activity;transferase activity</t>
  </si>
  <si>
    <t>cytoplasm;plasma membrane</t>
  </si>
  <si>
    <t>sp|Q9H2K8|TAOK3_HUMAN;tr|G3V1Q8|G3V1Q8_HUMAN;tr|H0YF68|H0YF68_HUMAN</t>
  </si>
  <si>
    <t>sp|Q9H2K8|TAOK3_HUMAN;tr|G3V1Q8|G3V1Q8_HUMAN</t>
  </si>
  <si>
    <t>Q9H2K8</t>
  </si>
  <si>
    <t>TAOK3_HUMAN</t>
  </si>
  <si>
    <t>Serine/threonine-protein kinase TAO3</t>
  </si>
  <si>
    <t>TAOK3</t>
  </si>
  <si>
    <t>establishment of protein localization to endoplasmic reticulum membrane;intracellular protein transport;positive regulation of autophagosome assembly;positive regulation of endoplasmic reticulum tubular network organization;positive regulation of protein lipidation;regulation of GTPase activity</t>
  </si>
  <si>
    <t>enzyme activator activity;enzyme regulator activity;GTPase activator activity;protein heterodimerization activity;Rab GTPase binding</t>
  </si>
  <si>
    <t>cytosol;endoplasmic reticulum membrane;plasma membrane;protein complex</t>
  </si>
  <si>
    <t>sp|Q9H2M9|RBGPR_HUMAN;tr|H7C4Y9|H7C4Y9_HUMAN</t>
  </si>
  <si>
    <t>sp|Q9H2M9|RBGPR_HUMAN</t>
  </si>
  <si>
    <t>Q9H2M9</t>
  </si>
  <si>
    <t>RBGPR_HUMAN</t>
  </si>
  <si>
    <t>Rab3 GTPase-activating protein non-catalytic subunit</t>
  </si>
  <si>
    <t>RAB3GAP2</t>
  </si>
  <si>
    <t>activation of protein kinase activity;cellular response to extracellular stimulus;estrous cycle;negative regulation of gene expression;negative regulation of neuron apoptotic process;negative regulation of protein binding;negative regulation of synaptic transmission;nitric oxide homeostasis;positive regulation of axon extension;positive regulation of cGMP biosynthetic process;positive regulation of peptidyl-tyrosine phosphorylation;positive regulation of synapse assembly;regulation of protein ADP-ribosylation;regulation of transcription, DNA-templated;response to carbohydrate;response to inorganic substance;short-term memory;transcription, DNA-templated</t>
  </si>
  <si>
    <t>beta-tubulin binding;chromatin binding;copper ion binding;DNA binding;peptide binding</t>
  </si>
  <si>
    <t>axon;cytoplasm;dendrite;extracellular space;neuronal cell body;nucleus</t>
  </si>
  <si>
    <t>sp|Q9H2P0|ADNP_HUMAN;tr|E9PQK8|E9PQK8_HUMAN</t>
  </si>
  <si>
    <t>sp|Q9H2P0|ADNP_HUMAN</t>
  </si>
  <si>
    <t>Q9H2P0</t>
  </si>
  <si>
    <t>ADNP_HUMAN</t>
  </si>
  <si>
    <t>Activity-dependent neuroprotector homeobox protein</t>
  </si>
  <si>
    <t>ADNP</t>
  </si>
  <si>
    <t>tr|A0A087WXP7|A0A087WXP7_HUMAN;sp|Q9H2P9|DPH5_HUMAN</t>
  </si>
  <si>
    <t>A0A087WXP7</t>
  </si>
  <si>
    <t>tr|E7EWK3|E7EWK3_HUMAN;sp|Q9H2U1|DHX36_HUMAN;tr|A0A0G2JRP3|A0A0G2JRP3_HUMAN;tr|A0A0G2JQU7|A0A0G2JQU7_HUMAN</t>
  </si>
  <si>
    <t>tr|E7EWK3|E7EWK3_HUMAN;sp|Q9H2U1|DHX36_HUMAN</t>
  </si>
  <si>
    <t>E7EWK3</t>
  </si>
  <si>
    <t>E7EWK3_HUMAN</t>
  </si>
  <si>
    <t>DHX36</t>
  </si>
  <si>
    <t>diphosphate metabolic process;regulation of mitochondrial membrane potential;tRNA aminoacylation for protein translation</t>
  </si>
  <si>
    <t>inorganic diphosphatase activity;magnesium ion binding;protein serine/threonine phosphatase activity</t>
  </si>
  <si>
    <t>sp|Q9H2U2|IPYR2_HUMAN;tr|D6R967|D6R967_HUMAN;tr|H0Y9D8|H0Y9D8_HUMAN;tr|D6RGV9|D6RGV9_HUMAN;tr|D6RGI1|D6RGI1_HUMAN;tr|D6RAD3|D6RAD3_HUMAN;tr|H0YAK2|H0YAK2_HUMAN</t>
  </si>
  <si>
    <t>sp|Q9H2U2|IPYR2_HUMAN;tr|D6R967|D6R967_HUMAN;tr|H0Y9D8|H0Y9D8_HUMAN</t>
  </si>
  <si>
    <t>Q9H2U2</t>
  </si>
  <si>
    <t>IPYR2_HUMAN</t>
  </si>
  <si>
    <t>Inorganic pyrophosphatase 2, mitochondrial</t>
  </si>
  <si>
    <t>PPA2</t>
  </si>
  <si>
    <t>tr|H3BT44|H3BT44_HUMAN;tr|H3BPQ9|H3BPQ9_HUMAN;sp|Q9H2V7|SPNS1_HUMAN;tr|H3BR82|H3BR82_HUMAN;tr|H3BMF4|H3BMF4_HUMAN</t>
  </si>
  <si>
    <t>H3BT44</t>
  </si>
  <si>
    <t>H3BT44_HUMAN</t>
  </si>
  <si>
    <t>SPNS1</t>
  </si>
  <si>
    <t>hydrolase activity;structural constituent of ribosome</t>
  </si>
  <si>
    <t>cell junction;mitochondrial inner membrane;mitochondrial large ribosomal subunit;mitochondrion;nucleoplasm</t>
  </si>
  <si>
    <t>sp|Q9H2W6|RM46_HUMAN;tr|A0A087WT90|A0A087WT90_HUMAN;tr|A0A087WT51|A0A087WT51_HUMAN</t>
  </si>
  <si>
    <t>sp|Q9H2W6|RM46_HUMAN</t>
  </si>
  <si>
    <t>Q9H2W6</t>
  </si>
  <si>
    <t>RM46_HUMAN</t>
  </si>
  <si>
    <t>39S ribosomal protein L46, mitochondrial</t>
  </si>
  <si>
    <t>46mt;RP-L46</t>
  </si>
  <si>
    <t>MRPL46</t>
  </si>
  <si>
    <t>cell adhesion;mRNA splicing, via spliceosome;regulation of transcription, DNA-templated;transcription, DNA-templated</t>
  </si>
  <si>
    <t>DNA binding;RNA binding;structural molecule activity</t>
  </si>
  <si>
    <t>catalytic step 2 spliceosome;cell-cell junction;desmosome;intermediate filament;membrane;nuclear speck;plasma membrane</t>
  </si>
  <si>
    <t>sp|Q9H307|PININ_HUMAN;tr|G3V5F0|G3V5F0_HUMAN;tr|G3V579|G3V579_HUMAN</t>
  </si>
  <si>
    <t>sp|Q9H307|PININ_HUMAN</t>
  </si>
  <si>
    <t>Q9H307</t>
  </si>
  <si>
    <t>PININ_HUMAN</t>
  </si>
  <si>
    <t>Pinin</t>
  </si>
  <si>
    <t>PNN</t>
  </si>
  <si>
    <t>tr|H7C0G1|H7C0G1_HUMAN;sp|Q9H330|TM245_HUMAN;tr|F8WBJ7|F8WBJ7_HUMAN</t>
  </si>
  <si>
    <t>H7C0G1</t>
  </si>
  <si>
    <t>H7C0G1_HUMAN</t>
  </si>
  <si>
    <t>TMEM245</t>
  </si>
  <si>
    <t>sp|Q9H3H3|CK068_HUMAN</t>
  </si>
  <si>
    <t>Q9H3H3</t>
  </si>
  <si>
    <t>CK068_HUMAN</t>
  </si>
  <si>
    <t>UPF0696 protein C11orf68</t>
  </si>
  <si>
    <t>C11orf68</t>
  </si>
  <si>
    <t>extracellular exosome;integral component of membrane;mitochondrial inner membrane;mitochondrion</t>
  </si>
  <si>
    <t>sp|Q9H3K2|GHITM_HUMAN;tr|Q9Y6G2|Q9Y6G2_HUMAN</t>
  </si>
  <si>
    <t>sp|Q9H3K2|GHITM_HUMAN</t>
  </si>
  <si>
    <t>Q9H3K2</t>
  </si>
  <si>
    <t>GHITM_HUMAN</t>
  </si>
  <si>
    <t>Growth hormone-inducible transmembrane protein</t>
  </si>
  <si>
    <t>GHITM</t>
  </si>
  <si>
    <t>[2Fe-2S] cluster assembly;interleukin-12-mediated signaling pathway;protein maturation by iron-sulfur cluster transfer</t>
  </si>
  <si>
    <t>sp|Q9H3K6|BOLA2_HUMAN;tr|H3BV85|H3BV85_HUMAN;tr|H3BTW0|H3BTW0_HUMAN;tr|A0A0B4J295|A0A0B4J295_HUMAN;tr|H3BVE0|H3BVE0_HUMAN</t>
  </si>
  <si>
    <t>sp|Q9H3K6|BOLA2_HUMAN</t>
  </si>
  <si>
    <t>Q9H3K6</t>
  </si>
  <si>
    <t>BOLA2_HUMAN</t>
  </si>
  <si>
    <t>BolA-like protein 2</t>
  </si>
  <si>
    <t>BOLA2;BOLA2B</t>
  </si>
  <si>
    <t>cell redox homeostasis;protein folding;response to endoplasmic reticulum stress</t>
  </si>
  <si>
    <t>disulfide oxidoreductase activity;protein disulfide isomerase activity</t>
  </si>
  <si>
    <t>sp|Q9H3N1|TMX1_HUMAN;tr|G3V448|G3V448_HUMAN</t>
  </si>
  <si>
    <t>sp|Q9H3N1|TMX1_HUMAN</t>
  </si>
  <si>
    <t>Q9H3N1</t>
  </si>
  <si>
    <t>TMX1_HUMAN</t>
  </si>
  <si>
    <t>Thioredoxin-related transmembrane protein 1</t>
  </si>
  <si>
    <t>TMX1</t>
  </si>
  <si>
    <t>multicellular organism development;positive regulation of viral transcription;regulation of transcription, DNA-templated;transcription elongation from RNA polymerase II promoter;transcription from RNA polymerase II promoter</t>
  </si>
  <si>
    <t>cytosol;NELF complex;nuclear body;nucleoplasm</t>
  </si>
  <si>
    <t>sp|Q9H3P2|NELFA_HUMAN;tr|A0A0C4DFX9|A0A0C4DFX9_HUMAN;tr|H0Y3X6|H0Y3X6_HUMAN;tr|H7C2C7|H7C2C7_HUMAN;tr|C9JHL4|C9JHL4_HUMAN;tr|C9JEM7|C9JEM7_HUMAN;tr|H7C0W2|H7C0W2_HUMAN;tr|F8W954|F8W954_HUMAN;tr|F8WF98|F8WF98_HUMAN;tr|H7C2M8|H7C2M8_HUMAN</t>
  </si>
  <si>
    <t>sp|Q9H3P2|NELFA_HUMAN;tr|A0A0C4DFX9|A0A0C4DFX9_HUMAN;tr|H0Y3X6|H0Y3X6_HUMAN</t>
  </si>
  <si>
    <t>Q9H3P2</t>
  </si>
  <si>
    <t>NELFA_HUMAN</t>
  </si>
  <si>
    <t>Negative elongation factor A</t>
  </si>
  <si>
    <t>ELF-A</t>
  </si>
  <si>
    <t>NELFA</t>
  </si>
  <si>
    <t>steroid biosynthetic process</t>
  </si>
  <si>
    <t>fatty-acyl-CoA binding;protein kinase A regulatory subunit binding</t>
  </si>
  <si>
    <t>Golgi apparatus;Golgi membrane;membrane;mitochondrion</t>
  </si>
  <si>
    <t>sp|Q9H3P7|GCP60_HUMAN</t>
  </si>
  <si>
    <t>Q9H3P7</t>
  </si>
  <si>
    <t>GCP60_HUMAN</t>
  </si>
  <si>
    <t>Golgi resident protein GCP60</t>
  </si>
  <si>
    <t>ACBD3</t>
  </si>
  <si>
    <t>cellular response to interferon-gamma;positive regulation of actin filament polymerization;positive regulation of pseudopodium assembly;regulation of cell shape;Rho protein signal transduction</t>
  </si>
  <si>
    <t>GTPase activator activity;GTP-Rho binding;RNA binding</t>
  </si>
  <si>
    <t>actin cytoskeleton;cell-cell adherens junction;cytoplasm;endomembrane system;microtubule cytoskeleton;phagocytic vesicle;plasma membrane</t>
  </si>
  <si>
    <t>sp|Q9H3Q1|BORG4_HUMAN;tr|J3KRZ9|J3KRZ9_HUMAN;tr|J3QQS6|J3QQS6_HUMAN</t>
  </si>
  <si>
    <t>sp|Q9H3Q1|BORG4_HUMAN</t>
  </si>
  <si>
    <t>Q9H3Q1</t>
  </si>
  <si>
    <t>BORG4_HUMAN</t>
  </si>
  <si>
    <t>Cdc42 effector protein 4</t>
  </si>
  <si>
    <t>CDC42EP4</t>
  </si>
  <si>
    <t>cilium assembly;early endosome to late endosome transport;endocytic recycling;negative regulation of epithelial cell migration;positive regulation of adherens junction organization;positive regulation of early endosome to late endosome transport;positive regulation of homophilic cell adhesion;positive regulation of Wnt protein secretion;protein transport;ubiquitin-dependent protein catabolic process via the multivesicular body sorting pathway</t>
  </si>
  <si>
    <t>protein kinase binding;protein tyrosine phosphatase activity</t>
  </si>
  <si>
    <t>ciliary basal body;cytoplasm;cytosol;early endosome;endosome;extracellular exosome;nuclear body;nucleoplasm;nucleus</t>
  </si>
  <si>
    <t>sp|Q9H3S7|PTN23_HUMAN;tr|R4GMM7|R4GMM7_HUMAN;tr|C9JD91|C9JD91_HUMAN</t>
  </si>
  <si>
    <t>sp|Q9H3S7|PTN23_HUMAN</t>
  </si>
  <si>
    <t>Q9H3S7</t>
  </si>
  <si>
    <t>PTN23_HUMAN</t>
  </si>
  <si>
    <t>Tyrosine-protein phosphatase non-receptor type 23</t>
  </si>
  <si>
    <t>PTPN23</t>
  </si>
  <si>
    <t>cell differentiation;chaperone-mediated protein folding;muscle organ development</t>
  </si>
  <si>
    <t>cadherin binding;Hsp90 protein binding</t>
  </si>
  <si>
    <t>cytosol;Golgi apparatus;nuclear speck;perinuclear region of cytoplasm</t>
  </si>
  <si>
    <t>sp|Q9H3U1|UN45A_HUMAN</t>
  </si>
  <si>
    <t>Q9H3U1</t>
  </si>
  <si>
    <t>UN45A_HUMAN</t>
  </si>
  <si>
    <t>Protein unc-45 homolog A</t>
  </si>
  <si>
    <t>nc-45A</t>
  </si>
  <si>
    <t>UNC45A</t>
  </si>
  <si>
    <t>exocytosis;negative regulation of neuron apoptotic process;neurotransmitter secretion;neutrophil degranulation;regulated exocytosis;synaptic vesicle exocytosis</t>
  </si>
  <si>
    <t>ATP-dependent protein binding</t>
  </si>
  <si>
    <t>azurophil granule membrane;clathrin-sculpted gamma-aminobutyric acid transport vesicle membrane;extracellular exosome;lysosomal membrane;melanosome;membrane;mitochondrion;plasma membrane;specific granule membrane;synaptic vesicle;terminal bouton</t>
  </si>
  <si>
    <t>sp|Q9H3Z4|DNJC5_HUMAN</t>
  </si>
  <si>
    <t>Q9H3Z4</t>
  </si>
  <si>
    <t>DNJC5_HUMAN</t>
  </si>
  <si>
    <t>DnaJ homolog subfamily C member 5 {ECO:0000305}</t>
  </si>
  <si>
    <t>DNAJC5</t>
  </si>
  <si>
    <t>cell division;chromosome segregation</t>
  </si>
  <si>
    <t>cytosol;MIS12/MIND type complex;nucleus</t>
  </si>
  <si>
    <t>tr|Q5JW54|Q5JW54_HUMAN;sp|Q9H410|DSN1_HUMAN</t>
  </si>
  <si>
    <t>Q5JW54</t>
  </si>
  <si>
    <t>Q5JW54_HUMAN</t>
  </si>
  <si>
    <t>DSN1</t>
  </si>
  <si>
    <t>autophagy;cell separation after cytokinesis;endosomal transport;exit from mitosis;macroautophagy;maintenance of lens transparency;membrane fission;mitotic cytokinesis;mitotic metaphase plate congression;multivesicular body assembly;negative regulation of autophagosome assembly;negative regulation of cell death;negative regulation of neuron death;nuclear envelope reassembly;nucleus organization;positive regulation of viral release from host cell;posttranslational protein targeting to endoplasmic reticulum membrane;protein homooligomerization;regulation of centrosome duplication;regulation of mitotic spindle assembly;regulation of viral process;ubiquitin-independent protein catabolic process via the multivesicular body sorting pathway;vacuolar transport;viral budding;viral budding via host ESCRT complex;viral life cycle</t>
  </si>
  <si>
    <t>cadherin binding;identical protein binding;protein homodimerization activity</t>
  </si>
  <si>
    <t>cytoplasm;cytoplasmic side of plasma membrane;cytosol;endosome;ESCRT III complex;extracellular exosome;late endosome membrane;membrane coat;midbody;nuclear envelope;nucleus;vesicle</t>
  </si>
  <si>
    <t>sp|Q9H444|CHM4B_HUMAN</t>
  </si>
  <si>
    <t>Q9H444</t>
  </si>
  <si>
    <t>CHM4B_HUMAN</t>
  </si>
  <si>
    <t>Charged multivesicular body protein 4b</t>
  </si>
  <si>
    <t>CHMP4B</t>
  </si>
  <si>
    <t>androgen receptor signaling pathway;cell aging;cellular response to oxidative stress;cellular response to testosterone stimulus;cytoplasmic translation;positive regulation of androgen receptor activity</t>
  </si>
  <si>
    <t>sp|Q9H446|RWDD1_HUMAN;tr|E5RJE3|E5RJE3_HUMAN;tr|E5RGS5|E5RGS5_HUMAN;tr|E5RGQ3|E5RGQ3_HUMAN</t>
  </si>
  <si>
    <t>Q9H446</t>
  </si>
  <si>
    <t>RWDD1_HUMAN</t>
  </si>
  <si>
    <t>RWD domain-containing protein 1</t>
  </si>
  <si>
    <t>RWDD1</t>
  </si>
  <si>
    <t>epithelial cell differentiation;fructosamine metabolic process;fructoselysine metabolic process;post-translational protein modification</t>
  </si>
  <si>
    <t>fructosamine-3-kinase activity;kinase activity</t>
  </si>
  <si>
    <t>sp|Q9H479|FN3K_HUMAN</t>
  </si>
  <si>
    <t>Q9H479</t>
  </si>
  <si>
    <t>FN3K_HUMAN</t>
  </si>
  <si>
    <t>Fructosamine-3-kinase</t>
  </si>
  <si>
    <t>FN3K</t>
  </si>
  <si>
    <t>angiogenesis;embryo development;fucose metabolic process;heart development;nervous system development;Notch signaling pathway;O-glycan processing;protein O-linked fucosylation;protein O-linked glycosylation;regulation of Notch signaling pathway;regulation of transcription, DNA-templated;somitogenesis</t>
  </si>
  <si>
    <t>fucosyltransferase activity;peptide-O-fucosyltransferase activity</t>
  </si>
  <si>
    <t>endoplasmic reticulum;membrane</t>
  </si>
  <si>
    <t>Other types of O-glycan biosynthesis</t>
  </si>
  <si>
    <t>sp|Q9H488|OFUT1_HUMAN</t>
  </si>
  <si>
    <t>Q9H488</t>
  </si>
  <si>
    <t>OFUT1_HUMAN</t>
  </si>
  <si>
    <t>GDP-fucose protein O-fucosyltransferase 1</t>
  </si>
  <si>
    <t>POFUT1</t>
  </si>
  <si>
    <t>tr|F5GWT4|F5GWT4_HUMAN;sp|Q9H4A3|WNK1_HUMAN</t>
  </si>
  <si>
    <t>F5GWT4</t>
  </si>
  <si>
    <t>F5GWT4_HUMAN</t>
  </si>
  <si>
    <t>WNK1</t>
  </si>
  <si>
    <t>negative regulation of blood pressure;peptide catabolic process;proteolysis</t>
  </si>
  <si>
    <t>aminopeptidase activity;epoxide hydrolase activity;metalloaminopeptidase activity;metalloexopeptidase activity;peptide binding;zinc ion binding</t>
  </si>
  <si>
    <t>extracellular exosome;extracellular region;plasma membrane;secretory granule</t>
  </si>
  <si>
    <t>sp|Q9H4A4|AMPB_HUMAN;tr|A6NKB8|A6NKB8_HUMAN;tr|A0A087WU27|A0A087WU27_HUMAN;tr|A0A087WUS4|A0A087WUS4_HUMAN;tr|C9JMZ3|C9JMZ3_HUMAN;tr|H7C2T3|H7C2T3_HUMAN</t>
  </si>
  <si>
    <t>sp|Q9H4A4|AMPB_HUMAN;tr|A6NKB8|A6NKB8_HUMAN</t>
  </si>
  <si>
    <t>Q9H4A4</t>
  </si>
  <si>
    <t>AMPB_HUMAN</t>
  </si>
  <si>
    <t>Aminopeptidase B</t>
  </si>
  <si>
    <t>P-B</t>
  </si>
  <si>
    <t>RNPEP</t>
  </si>
  <si>
    <t>Golgi organization;Golgi to plasma membrane protein transport;Golgi vesicle budding;positive regulation of protein secretion;retrograde vesicle-mediated transport, Golgi to ER</t>
  </si>
  <si>
    <t>phosphatidylinositol-4-phosphate binding</t>
  </si>
  <si>
    <t>cytosol;Golgi cisterna;Golgi cisterna membrane;Golgi membrane;trans-Golgi network;trans-Golgi network membrane</t>
  </si>
  <si>
    <t>sp|Q9H4A5|GLP3L_HUMAN;tr|Q5T5I6|Q5T5I6_HUMAN</t>
  </si>
  <si>
    <t>Q9H4A5</t>
  </si>
  <si>
    <t>GLP3L_HUMAN</t>
  </si>
  <si>
    <t>Golgi phosphoprotein 3-like</t>
  </si>
  <si>
    <t>GOLPH3L</t>
  </si>
  <si>
    <t>asymmetric Golgi ribbon formation;cell adhesion molecule production;cell migration;cell proliferation;gene expression;glycoprotein biosynthetic process;Golgi organization;Golgi ribbon formation;Golgi to plasma membrane protein transport;Golgi vesicle budding;lamellipodium assembly;leukocyte tethering or rolling;negative regulation of apoptotic process;positive regulation of protein secretion;positive regulation of TOR signaling;protein retention in Golgi apparatus;protein secretion;regulation of mitochondrion organization;retrograde vesicle-mediated transport, Golgi to ER</t>
  </si>
  <si>
    <t>enzyme binding;phosphatidylinositol-4-phosphate binding</t>
  </si>
  <si>
    <t>cytosol;endosome;Golgi apparatus;Golgi cisterna;Golgi cisterna membrane;intracellular membrane-bounded organelle;mitochondrial intermembrane space;mitochondrion;plasma membrane;trans-Golgi network</t>
  </si>
  <si>
    <t>sp|Q9H4A6|GOLP3_HUMAN</t>
  </si>
  <si>
    <t>Q9H4A6</t>
  </si>
  <si>
    <t>GOLP3_HUMAN</t>
  </si>
  <si>
    <t>Golgi phosphoprotein 3</t>
  </si>
  <si>
    <t>GOLPH3</t>
  </si>
  <si>
    <t>cytoskeleton;cytosol;filopodium;membrane;nucleoplasm;perinuclear region of cytoplasm;plasma membrane</t>
  </si>
  <si>
    <t>sp|Q9H4E7|DEFI6_HUMAN;tr|G3V2J3|G3V2J3_HUMAN;tr|G3V333|G3V333_HUMAN;sp|Q6TDU7|CASC1_HUMAN;tr|F8W8F9|F8W8F9_HUMAN</t>
  </si>
  <si>
    <t>sp|Q9H4E7|DEFI6_HUMAN</t>
  </si>
  <si>
    <t>Q9H4E7</t>
  </si>
  <si>
    <t>DEFI6_HUMAN</t>
  </si>
  <si>
    <t>Differentially expressed in FDCP 6 homolog</t>
  </si>
  <si>
    <t>EF-6</t>
  </si>
  <si>
    <t>DEF6</t>
  </si>
  <si>
    <t>actomyosin structure organization;cortical actin cytoskeleton organization</t>
  </si>
  <si>
    <t>actin binding;cadherin binding;structural constituent of cytoskeleton</t>
  </si>
  <si>
    <t>cytoskeleton;cytosol;plasma membrane</t>
  </si>
  <si>
    <t>sp|Q9H4G0|E41L1_HUMAN;tr|A0A0C4DH22|A0A0C4DH22_HUMAN;tr|Q4VXN5|Q4VXN5_HUMAN;tr|Q4VXN6|Q4VXN6_HUMAN;tr|Q4VXN7|Q4VXN7_HUMAN;tr|Q4VXN8|Q4VXN8_HUMAN</t>
  </si>
  <si>
    <t>sp|Q9H4G0|E41L1_HUMAN;tr|A0A0C4DH22|A0A0C4DH22_HUMAN</t>
  </si>
  <si>
    <t>Q9H4G0</t>
  </si>
  <si>
    <t>E41L1_HUMAN</t>
  </si>
  <si>
    <t>Band 4.1-like protein 1</t>
  </si>
  <si>
    <t>EPB41L1</t>
  </si>
  <si>
    <t>positive regulation of epithelial cell migration;positive regulation of epithelial to mesenchymal transition;positive regulation of ERK1 and ERK2 cascade</t>
  </si>
  <si>
    <t>extracellular exosome;Golgi membrane</t>
  </si>
  <si>
    <t>sp|Q9H4G4|GAPR1_HUMAN;tr|Q5VZR0|Q5VZR0_HUMAN;tr|A0A087WUM5|A0A087WUM5_HUMAN</t>
  </si>
  <si>
    <t>sp|Q9H4G4|GAPR1_HUMAN;tr|Q5VZR0|Q5VZR0_HUMAN</t>
  </si>
  <si>
    <t>Q9H4G4</t>
  </si>
  <si>
    <t>GAPR1_HUMAN</t>
  </si>
  <si>
    <t>Golgi-associated plant pathogenesis-related protein 1</t>
  </si>
  <si>
    <t>APR-1;olgi-associated PR-1 protein</t>
  </si>
  <si>
    <t>GLIPR2</t>
  </si>
  <si>
    <t>cell division;cell migration;cell proliferation;epithelial to mesenchymal transition;metaphase plate congression;positive regulation of cell cycle G1/S phase transition;protein localization to mitotic spindle;regulation of ERK1 and ERK2 cascade;regulation of protein catabolic process;regulation of TOR signaling</t>
  </si>
  <si>
    <t>kinesin binding;microtubule binding;protein kinase binding</t>
  </si>
  <si>
    <t>cytoplasm;mitotic spindle pole</t>
  </si>
  <si>
    <t>sp|Q9H4H8|FA83D_HUMAN;tr|A0A087WXK8|A0A087WXK8_HUMAN</t>
  </si>
  <si>
    <t>Q9H4H8</t>
  </si>
  <si>
    <t>FA83D_HUMAN</t>
  </si>
  <si>
    <t>Protein FAM83D {ECO:0000305}</t>
  </si>
  <si>
    <t>FAM83D</t>
  </si>
  <si>
    <t>sp|Q9H4I3|TRABD_HUMAN;tr|J3KPT4|J3KPT4_HUMAN</t>
  </si>
  <si>
    <t>Q9H4I3</t>
  </si>
  <si>
    <t>TRABD_HUMAN</t>
  </si>
  <si>
    <t>TraB domain-containing protein</t>
  </si>
  <si>
    <t>TRABD</t>
  </si>
  <si>
    <t>cholesterol binding;sterol transporter activity</t>
  </si>
  <si>
    <t>cytosol;endoplasmic reticulum membrane;filopodium tip;membrane;nuclear membrane;perinuclear endoplasmic reticulum;plasma membrane</t>
  </si>
  <si>
    <t>sp|Q9H4L5|OSBL3_HUMAN;tr|C9JZ19|C9JZ19_HUMAN;tr|C9J8P4|C9J8P4_HUMAN;tr|C9JEF2|C9JEF2_HUMAN</t>
  </si>
  <si>
    <t>sp|Q9H4L5|OSBL3_HUMAN</t>
  </si>
  <si>
    <t>Q9H4L5</t>
  </si>
  <si>
    <t>OSBL3_HUMAN</t>
  </si>
  <si>
    <t>Oxysterol-binding protein-related protein 3</t>
  </si>
  <si>
    <t>RP-3;SBP-related protein 3</t>
  </si>
  <si>
    <t>OSBPL3</t>
  </si>
  <si>
    <t>ATP-dependent chromatin remodeling;chromatin organization;chromatin remodeling;chromosome separation;DNA double-strand break processing;histone H3 deacetylation;histone H4 deacetylation;nucleotide metabolic process;positive regulation of transcription, DNA-templated;protein homooligomerization;regulation of DNA recombination</t>
  </si>
  <si>
    <t>ATP binding;DNA binding;helicase activity;nucleic acid binding</t>
  </si>
  <si>
    <t>heterochromatin;nuclear matrix;nuclear replication fork;nucleoplasm;site of double-strand break</t>
  </si>
  <si>
    <t>sp|Q9H4L7|SMRCD_HUMAN;tr|D6RAY8|D6RAY8_HUMAN</t>
  </si>
  <si>
    <t>sp|Q9H4L7|SMRCD_HUMAN</t>
  </si>
  <si>
    <t>Q9H4L7</t>
  </si>
  <si>
    <t>SMRCD_HUMAN</t>
  </si>
  <si>
    <t>SWI/SNF-related matrix-associated actin-dependent regulator of chromatin subfamily A containing DEAD/H box 1</t>
  </si>
  <si>
    <t>SMARCAD1</t>
  </si>
  <si>
    <t>blood coagulation;cellular response to nerve growth factor stimulus;cholesterol homeostasis;cilium assembly;endocytic recycling;endocytosis;intracellular protein transport;low-density lipoprotein particle clearance;neuron projection development;positive regulation of cholesterol storage;positive regulation of endocytic recycling;positive regulation of myoblast fusion;protein homooligomerization;protein localization to cilium</t>
  </si>
  <si>
    <t>ATP binding;cadherin binding;calcium ion binding;GTP binding;identical protein binding;Rab GTPase binding</t>
  </si>
  <si>
    <t>ciliary pocket membrane;early endosome membrane;endosome membrane;extracellular exosome;lipid droplet;membrane;plasma membrane;platelet dense tubular network membrane;recycling endosome membrane</t>
  </si>
  <si>
    <t>sp|Q9H4M9|EHD1_HUMAN;tr|A0A024R571|A0A024R571_HUMAN;tr|C9JC03|C9JC03_HUMAN;tr|C9J2Z4|C9J2Z4_HUMAN;tr|C9JDQ8|C9JDQ8_HUMAN;tr|C9JIJ3|C9JIJ3_HUMAN;tr|C9IZH1|C9IZH1_HUMAN</t>
  </si>
  <si>
    <t>sp|Q9H4M9|EHD1_HUMAN;tr|A0A024R571|A0A024R571_HUMAN;tr|C9JC03|C9JC03_HUMAN;tr|C9J2Z4|C9J2Z4_HUMAN</t>
  </si>
  <si>
    <t>Q9H4M9</t>
  </si>
  <si>
    <t>EHD1_HUMAN</t>
  </si>
  <si>
    <t>EH domain-containing protein 1 {ECO:0000305}</t>
  </si>
  <si>
    <t>EHD1</t>
  </si>
  <si>
    <t>negative regulation of phosphatase activity</t>
  </si>
  <si>
    <t>intercellular bridge;microtubule cytoskeleton;nucleoplasm</t>
  </si>
  <si>
    <t>sp|Q9H4Z3|PCIF1_HUMAN;tr|A0A087WWZ2|A0A087WWZ2_HUMAN</t>
  </si>
  <si>
    <t>sp|Q9H4Z3|PCIF1_HUMAN</t>
  </si>
  <si>
    <t>Q9H4Z3</t>
  </si>
  <si>
    <t>PCIF1_HUMAN</t>
  </si>
  <si>
    <t>Phosphorylated CTD-interacting factor 1</t>
  </si>
  <si>
    <t>PCIF1</t>
  </si>
  <si>
    <t>extracellular space;nucleolus;nucleoplasm</t>
  </si>
  <si>
    <t>sp|Q9H501|ESF1_HUMAN;tr|A0A087WX71|A0A087WX71_HUMAN</t>
  </si>
  <si>
    <t>sp|Q9H501|ESF1_HUMAN</t>
  </si>
  <si>
    <t>Q9H501</t>
  </si>
  <si>
    <t>ESF1_HUMAN</t>
  </si>
  <si>
    <t>ESF1 homolog</t>
  </si>
  <si>
    <t>ESF1</t>
  </si>
  <si>
    <t>dolichol-linked oligosaccharide biosynthetic process;protein glycosylation in endoplasmic reticulum;response to calcium ion</t>
  </si>
  <si>
    <t>alpha-1,3-mannosyltransferase activity;calcium-dependent protein binding;GDP-Man:Man1GlcNAc2-PP-Dol alpha-1,3-mannosyltransferase activity;GDP-Man:Man2GlcNAc2-PP-dolichol alpha-1,6-mannosyltransferase activity;protein heterodimerization activity;protein N-terminus binding</t>
  </si>
  <si>
    <t>cytoplasm;endoplasmic reticulum membrane;integral component of membrane;membrane;nucleus;perinuclear region of cytoplasm</t>
  </si>
  <si>
    <t>sp|Q9H553|ALG2_HUMAN;tr|A0A0A0MTE0|A0A0A0MTE0_HUMAN</t>
  </si>
  <si>
    <t>sp|Q9H553|ALG2_HUMAN</t>
  </si>
  <si>
    <t>Q9H553</t>
  </si>
  <si>
    <t>ALG2_HUMAN</t>
  </si>
  <si>
    <t>Alpha-1,3/1,6-mannosyltransferase ALG2</t>
  </si>
  <si>
    <t>ALG2</t>
  </si>
  <si>
    <t>maturation of SSU-rRNA from tricistronic rRNA transcript (SSU-rRNA, 5.8S rRNA, LSU-rRNA);positive regulation of rRNA processing;positive regulation of transcription from RNA polymerase I promoter;rRNA processing;transcription, DNA-templated</t>
  </si>
  <si>
    <t>90S preribosome;fibrillar center;membrane;mitochondrion;nucleolus;nucleoplasm;small-subunit processome;t-UTP complex</t>
  </si>
  <si>
    <t>sp|Q9H583|HEAT1_HUMAN;tr|Q5T3Q7|Q5T3Q7_HUMAN</t>
  </si>
  <si>
    <t>Q9H583</t>
  </si>
  <si>
    <t>HEAT1_HUMAN</t>
  </si>
  <si>
    <t>HEAT repeat-containing protein 1</t>
  </si>
  <si>
    <t>HEATR1</t>
  </si>
  <si>
    <t>brain development;carbohydrate phosphorylation;learning or memory;neuromuscular process;neuron migration;protein O-linked glycosylation;sensory perception of pain</t>
  </si>
  <si>
    <t>ATP binding;carbohydrate kinase activity;phosphotransferase activity, alcohol group as acceptor;protein kinase activity</t>
  </si>
  <si>
    <t>sp|Q9H5K3|SG196_HUMAN</t>
  </si>
  <si>
    <t>Q9H5K3</t>
  </si>
  <si>
    <t>SG196_HUMAN</t>
  </si>
  <si>
    <t>Protein O-mannose kinase</t>
  </si>
  <si>
    <t>OMK</t>
  </si>
  <si>
    <t>POMK</t>
  </si>
  <si>
    <t>mitochondrion organization;positive regulation of transcription, DNA-templated;transcription from mitochondrial promoter;transcription initiation from mitochondrial promoter</t>
  </si>
  <si>
    <t>RNA binding;rRNA (adenine-N6,N6-)-dimethyltransferase activity;transcription cofactor activity</t>
  </si>
  <si>
    <t>cell junction;mitochondrial matrix;mitochondrial nucleoid;mitochondrion</t>
  </si>
  <si>
    <t>sp|Q9H5Q4|TFB2M_HUMAN</t>
  </si>
  <si>
    <t>Q9H5Q4</t>
  </si>
  <si>
    <t>TFB2M_HUMAN</t>
  </si>
  <si>
    <t>Dimethyladenosine transferase 2, mitochondrial</t>
  </si>
  <si>
    <t>TFB2M</t>
  </si>
  <si>
    <t>extracellular region;integral component of membrane;plasma membrane</t>
  </si>
  <si>
    <t>sp|Q9H5V8|CDCP1_HUMAN</t>
  </si>
  <si>
    <t>Q9H5V8</t>
  </si>
  <si>
    <t>CDCP1_HUMAN</t>
  </si>
  <si>
    <t>CUB domain-containing protein 1</t>
  </si>
  <si>
    <t>CDCP1</t>
  </si>
  <si>
    <t>sp|Q9H5V9|CX056_HUMAN</t>
  </si>
  <si>
    <t>Q9H5V9</t>
  </si>
  <si>
    <t>CX056_HUMAN</t>
  </si>
  <si>
    <t>UPF0428 protein CXorf56</t>
  </si>
  <si>
    <t>CXorf56</t>
  </si>
  <si>
    <t>chromosome segregation</t>
  </si>
  <si>
    <t>sp|Q9H5X1|FA96A_HUMAN;tr|H0YKV4|H0YKV4_HUMAN</t>
  </si>
  <si>
    <t>Q9H5X1</t>
  </si>
  <si>
    <t>FA96A_HUMAN</t>
  </si>
  <si>
    <t>MIP18 family protein FAM96A</t>
  </si>
  <si>
    <t>FAM96A</t>
  </si>
  <si>
    <t>endoplasmic reticulum;extracellular region;membrane;nucleus</t>
  </si>
  <si>
    <t>sp|Q9H6E4|CC134_HUMAN;tr|B0QY51|B0QY51_HUMAN</t>
  </si>
  <si>
    <t>sp|Q9H6E4|CC134_HUMAN</t>
  </si>
  <si>
    <t>Q9H6E4</t>
  </si>
  <si>
    <t>CC134_HUMAN</t>
  </si>
  <si>
    <t>Coiled-coil domain-containing protein 134</t>
  </si>
  <si>
    <t>CCDC134</t>
  </si>
  <si>
    <t>viral process</t>
  </si>
  <si>
    <t>sp|Q9H6F5|CCD86_HUMAN;tr|H0YG79|H0YG79_HUMAN</t>
  </si>
  <si>
    <t>sp|Q9H6F5|CCD86_HUMAN</t>
  </si>
  <si>
    <t>Q9H6F5</t>
  </si>
  <si>
    <t>CCD86_HUMAN</t>
  </si>
  <si>
    <t>Coiled-coil domain-containing protein 86</t>
  </si>
  <si>
    <t>CCDC86</t>
  </si>
  <si>
    <t>tr|E5RGS2|E5RGS2_HUMAN;sp|Q9H6H4|REEP4_HUMAN</t>
  </si>
  <si>
    <t>E5RGS2</t>
  </si>
  <si>
    <t>E5RGS2_HUMAN</t>
  </si>
  <si>
    <t>Receptor expression-enhancing protein {ECO:0000256|RuleBase:RU362006}</t>
  </si>
  <si>
    <t>REEP4</t>
  </si>
  <si>
    <t>sp|Q9H6K5|PRR36_HUMAN</t>
  </si>
  <si>
    <t>Q9H6K5</t>
  </si>
  <si>
    <t>PRR36_HUMAN</t>
  </si>
  <si>
    <t>Proline-rich protein 36 {ECO:0000312|HGNC:HGNC:26172}</t>
  </si>
  <si>
    <t>PRR36</t>
  </si>
  <si>
    <t>hematopoietic progenitor cell differentiation;iron-sulfur cluster assembly;oxygen homeostasis;regulation of gene expression;response to hypoxia</t>
  </si>
  <si>
    <t>4 iron, 4 sulfur cluster binding;iron-sulfur cluster binding;metal ion binding;NADH dehydrogenase activity</t>
  </si>
  <si>
    <t>CIA complex</t>
  </si>
  <si>
    <t>sp|Q9H6Q4|NARFL_HUMAN;tr|H3BSH2|H3BSH2_HUMAN;tr|I3L2A3|I3L2A3_HUMAN;tr|H3BSJ7|H3BSJ7_HUMAN;tr|B4DEE7|B4DEE7_HUMAN</t>
  </si>
  <si>
    <t>sp|Q9H6Q4|NARFL_HUMAN;tr|H3BSH2|H3BSH2_HUMAN</t>
  </si>
  <si>
    <t>Q9H6Q4</t>
  </si>
  <si>
    <t>NARFL_HUMAN</t>
  </si>
  <si>
    <t>Cytosolic Fe-S cluster assembly factor NARFL</t>
  </si>
  <si>
    <t>NARFL</t>
  </si>
  <si>
    <t>positive regulation by host of viral genome replication;response to interleukin-1;response to tumor necrosis factor;RNA processing</t>
  </si>
  <si>
    <t>ATP binding;ATP-dependent RNA helicase activity;N6-methyladenosine-containing RNA binding;RNA binding;RNA polymerase binding;RNA-dependent ATPase activity</t>
  </si>
  <si>
    <t>Q9H6S0</t>
  </si>
  <si>
    <t>YTDC2_HUMAN</t>
  </si>
  <si>
    <t>Probable ATP-dependent RNA helicase YTHDC2</t>
  </si>
  <si>
    <t>YTHDC2</t>
  </si>
  <si>
    <t>positive regulation of ruffle assembly;regulation of molecular function;regulation of Rho protein signal transduction;Rho protein signal transduction;sensory perception of sound</t>
  </si>
  <si>
    <t>cytosol;extracellular exosome;plasma membrane;protein complex;ruffle membrane;stereocilium bundle;stereocilium tip;vesicle</t>
  </si>
  <si>
    <t>sp|Q9H6S3|ES8L2_HUMAN;tr|A0A087WX39|A0A087WX39_HUMAN;tr|E9PLH1|E9PLH1_HUMAN;tr|H0YD62|H0YD62_HUMAN;tr|H0YF37|H0YF37_HUMAN;tr|E9PN68|E9PN68_HUMAN;tr|E9PLN2|E9PLN2_HUMAN;tr|E9PNT0|E9PNT0_HUMAN</t>
  </si>
  <si>
    <t>sp|Q9H6S3|ES8L2_HUMAN</t>
  </si>
  <si>
    <t>Q9H6S3</t>
  </si>
  <si>
    <t>ES8L2_HUMAN</t>
  </si>
  <si>
    <t>Epidermal growth factor receptor kinase substrate 8-like protein 2</t>
  </si>
  <si>
    <t>PS8-like protein 2</t>
  </si>
  <si>
    <t>EPS8L2</t>
  </si>
  <si>
    <t>alternative mRNA splicing, via spliceosome;branching involved in salivary gland morphogenesis;epithelial tube branching involved in lung morphogenesis;fibroblast growth factor receptor signaling pathway;positive regulation of epithelial cell proliferation;regulation of RNA splicing</t>
  </si>
  <si>
    <t>sp|Q9H6T0|ESRP2_HUMAN;tr|J3QKU3|J3QKU3_HUMAN</t>
  </si>
  <si>
    <t>sp|Q9H6T0|ESRP2_HUMAN</t>
  </si>
  <si>
    <t>Q9H6T0</t>
  </si>
  <si>
    <t>ESRP2_HUMAN</t>
  </si>
  <si>
    <t>Epithelial splicing regulatory protein 2</t>
  </si>
  <si>
    <t>ESRP2</t>
  </si>
  <si>
    <t>R2TP complex</t>
  </si>
  <si>
    <t>sp|Q9H6T3|RPAP3_HUMAN</t>
  </si>
  <si>
    <t>Q9H6T3</t>
  </si>
  <si>
    <t>RPAP3_HUMAN</t>
  </si>
  <si>
    <t>RNA polymerase II-associated protein 3</t>
  </si>
  <si>
    <t>RPAP3</t>
  </si>
  <si>
    <t>alpha-1,2-mannosyltransferase activity;dol-P-Man:Man(6)GlcNAc(2)-PP-Dol alpha-1,2-mannosyltransferase activity;dol-P-Man:Man(8)GlcNAc(2)-PP-Dol alpha-1,2-mannosyltransferase activity;mannosyltransferase activity</t>
  </si>
  <si>
    <t>sp|Q9H6U8|ALG9_HUMAN;tr|A0A087WZ62|A0A087WZ62_HUMAN;tr|A0A087WTZ3|A0A087WTZ3_HUMAN;tr|A0A087WV58|A0A087WV58_HUMAN;tr|A0A087WVC0|A0A087WVC0_HUMAN;tr|A0A087WZY8|A0A087WZY8_HUMAN;tr|H0YCW6|H0YCW6_HUMAN</t>
  </si>
  <si>
    <t>Q9H6U8</t>
  </si>
  <si>
    <t>ALG9_HUMAN</t>
  </si>
  <si>
    <t>Alpha-1,2-mannosyltransferase ALG9 {ECO:0000305}</t>
  </si>
  <si>
    <t>ALG9</t>
  </si>
  <si>
    <t>lipid catabolic process;lipid storage</t>
  </si>
  <si>
    <t>lipase activity</t>
  </si>
  <si>
    <t>endoplasmic reticulum;lipid droplet</t>
  </si>
  <si>
    <t>sp|Q9H6V9|LDAH_HUMAN;tr|B5MDU6|B5MDU6_HUMAN;tr|C9JHU6|C9JHU6_HUMAN;tr|B5MCU4|B5MCU4_HUMAN;tr|A0A0A0MSH6|A0A0A0MSH6_HUMAN;tr|B5MCE2|B5MCE2_HUMAN;tr|C9JUM0|C9JUM0_HUMAN;tr|B4DRG3|B4DRG3_HUMAN</t>
  </si>
  <si>
    <t>sp|Q9H6V9|LDAH_HUMAN;tr|B5MDU6|B5MDU6_HUMAN;tr|C9JHU6|C9JHU6_HUMAN;tr|B5MCU4|B5MCU4_HUMAN;tr|A0A0A0MSH6|A0A0A0MSH6_HUMAN</t>
  </si>
  <si>
    <t>Q9H6V9</t>
  </si>
  <si>
    <t>LDAH_HUMAN</t>
  </si>
  <si>
    <t>Lipid droplet-associated hydrolase {ECO:0000312|HGNC:HGNC:26145}</t>
  </si>
  <si>
    <t>LDAH</t>
  </si>
  <si>
    <t>sp|Q9H6Y2|WDR55_HUMAN;tr|D6RGJ8|D6RGJ8_HUMAN;tr|G3V1J0|G3V1J0_HUMAN</t>
  </si>
  <si>
    <t>sp|Q9H6Y2|WDR55_HUMAN;tr|D6RGJ8|D6RGJ8_HUMAN</t>
  </si>
  <si>
    <t>Q9H6Y2</t>
  </si>
  <si>
    <t>WDR55_HUMAN</t>
  </si>
  <si>
    <t>WD repeat-containing protein 55</t>
  </si>
  <si>
    <t>WDR55</t>
  </si>
  <si>
    <t>G1/S transition of mitotic cell cycle;positive regulation of GTPase activity;positive regulation of mitotic centrosome separation;protein import into nucleus;RNA export from nucleus;spindle organization;ubiquitin-dependent protein catabolic process</t>
  </si>
  <si>
    <t>Ran GTPase binding;R-SMAD binding</t>
  </si>
  <si>
    <t>centrosome;cytoplasm;nucleoplasm;nucleus</t>
  </si>
  <si>
    <t>Human T-cell leukemia virus 1 infection</t>
  </si>
  <si>
    <t>sp|Q9H6Z4|RANB3_HUMAN;tr|B7Z7F3|B7Z7F3_HUMAN;tr|K7EIJ4|K7EIJ4_HUMAN;tr|K7EN31|K7EN31_HUMAN;tr|K7ESQ0|K7ESQ0_HUMAN;tr|K7ENJ2|K7ENJ2_HUMAN;tr|K7EID7|K7EID7_HUMAN;tr|K7ENB9|K7ENB9_HUMAN;tr|K7EPW1|K7EPW1_HUMAN;tr|K7EMH9|K7EMH9_HUMAN;tr|K7EMT3|K7EMT3_HUMAN</t>
  </si>
  <si>
    <t>sp|Q9H6Z4|RANB3_HUMAN;tr|B7Z7F3|B7Z7F3_HUMAN</t>
  </si>
  <si>
    <t>Q9H6Z4</t>
  </si>
  <si>
    <t>RANB3_HUMAN</t>
  </si>
  <si>
    <t>Ran-binding protein 3</t>
  </si>
  <si>
    <t>anBP3</t>
  </si>
  <si>
    <t>RANBP3</t>
  </si>
  <si>
    <t>sp|Q9H788|SH24A_HUMAN;tr|H0YAT1|H0YAT1_HUMAN</t>
  </si>
  <si>
    <t>Q9H788</t>
  </si>
  <si>
    <t>SH24A_HUMAN</t>
  </si>
  <si>
    <t>SH2 domain-containing protein 4A</t>
  </si>
  <si>
    <t>SH2D4A</t>
  </si>
  <si>
    <t>cellular response to dexamethasone stimulus;establishment of protein localization;myotube cell development;negative regulation of protein kinase activity;nucleosome assembly;positive regulation of peptidyl-serine phosphorylation;positive regulation of transcription from RNA polymerase II promoter</t>
  </si>
  <si>
    <t>histone-lysine N-methyltransferase activity;metal ion binding;RNA polymerase II core binding;RNA polymerase II core promoter sequence-specific DNA binding;RNA polymerase II intronic transcription regulatory region sequence-specific DNA binding</t>
  </si>
  <si>
    <t>sp|Q9H7B4|SMYD3_HUMAN;tr|B0QZ88|B0QZ88_HUMAN;tr|B0QZA0|B0QZA0_HUMAN;tr|B0QZ99|B0QZ99_HUMAN;tr|A8MXR1|A8MXR1_HUMAN</t>
  </si>
  <si>
    <t>sp|Q9H7B4|SMYD3_HUMAN;tr|B0QZ88|B0QZ88_HUMAN;tr|B0QZA0|B0QZA0_HUMAN</t>
  </si>
  <si>
    <t>Q9H7B4</t>
  </si>
  <si>
    <t>SMYD3_HUMAN</t>
  </si>
  <si>
    <t>Histone-lysine N-methyltransferase SMYD3</t>
  </si>
  <si>
    <t>SMYD3</t>
  </si>
  <si>
    <t>negative regulation of vascular smooth muscle contraction;positive regulation of epithelial cell migration;positive regulation of substrate adhesion-dependent cell spreading;positive regulation of vascular associated smooth muscle cell migration;small GTPase mediated signal transduction</t>
  </si>
  <si>
    <t>sp|Q9H7D0|DOCK5_HUMAN;tr|H0Y7N4|H0Y7N4_HUMAN;tr|H0YB14|H0YB14_HUMAN</t>
  </si>
  <si>
    <t>sp|Q9H7D0|DOCK5_HUMAN;tr|H0Y7N4|H0Y7N4_HUMAN</t>
  </si>
  <si>
    <t>Q9H7D0</t>
  </si>
  <si>
    <t>DOCK5_HUMAN</t>
  </si>
  <si>
    <t>Dedicator of cytokinesis protein 5</t>
  </si>
  <si>
    <t>DOCK5</t>
  </si>
  <si>
    <t>sp|Q9H7D7|WDR26_HUMAN;tr|H0Y9R3|H0Y9R3_HUMAN;tr|C9JCS7|C9JCS7_HUMAN;tr|H0Y917|H0Y917_HUMAN</t>
  </si>
  <si>
    <t>sp|Q9H7D7|WDR26_HUMAN;tr|H0Y9R3|H0Y9R3_HUMAN</t>
  </si>
  <si>
    <t>Q9H7D7</t>
  </si>
  <si>
    <t>WDR26_HUMAN</t>
  </si>
  <si>
    <t>WD repeat-containing protein 26</t>
  </si>
  <si>
    <t>WDR26</t>
  </si>
  <si>
    <t>sp|Q9H7E9|CH033_HUMAN</t>
  </si>
  <si>
    <t>Q9H7E9</t>
  </si>
  <si>
    <t>CH033_HUMAN</t>
  </si>
  <si>
    <t>UPF0488 protein C8orf33</t>
  </si>
  <si>
    <t>C8orf33</t>
  </si>
  <si>
    <t>sp|Q9H7H0|MET17_HUMAN;tr|G3V353|G3V353_HUMAN;tr|G3V4P2|G3V4P2_HUMAN;tr|G3V3X6|G3V3X6_HUMAN;tr|H0YJW1|H0YJW1_HUMAN;tr|G3V4H5|G3V4H5_HUMAN;tr|B4E298|B4E298_HUMAN</t>
  </si>
  <si>
    <t>sp|Q9H7H0|MET17_HUMAN</t>
  </si>
  <si>
    <t>Q9H7H0</t>
  </si>
  <si>
    <t>MET17_HUMAN</t>
  </si>
  <si>
    <t>Methyltransferase-like protein 17, mitochondrial</t>
  </si>
  <si>
    <t>METTL17</t>
  </si>
  <si>
    <t>apoptotic process;histone deacetylation;negative regulation of transcription from RNA polymerase II promoter;negative regulation of transcription, DNA-templated;positive regulation of apoptotic process;protein deubiquitination;substantia nigra development;transcription, DNA-templated</t>
  </si>
  <si>
    <t>enzyme binding;histone deacetylase activity;histone deacetylase binding</t>
  </si>
  <si>
    <t>cytosol;nuclear body;nucleoplasm;nucleus;Sin3 complex;Sin3-type complex</t>
  </si>
  <si>
    <t>sp|Q9H7L9|SDS3_HUMAN</t>
  </si>
  <si>
    <t>Q9H7L9</t>
  </si>
  <si>
    <t>SDS3_HUMAN</t>
  </si>
  <si>
    <t>Sin3 histone deacetylase corepressor complex component SDS3</t>
  </si>
  <si>
    <t>SUDS3</t>
  </si>
  <si>
    <t>chromatin silencing by small RNA;RNA interference</t>
  </si>
  <si>
    <t>sp|Q9H7Z3|NRDE2_HUMAN;tr|H0YJT6|H0YJT6_HUMAN;tr|G3V338|G3V338_HUMAN</t>
  </si>
  <si>
    <t>sp|Q9H7Z3|NRDE2_HUMAN</t>
  </si>
  <si>
    <t>Q9H7Z3</t>
  </si>
  <si>
    <t>NRDE2_HUMAN</t>
  </si>
  <si>
    <t>Protein NRDE2 homolog</t>
  </si>
  <si>
    <t>NRDE2</t>
  </si>
  <si>
    <t>cell redox homeostasis;cyclooxygenase pathway;neutrophil degranulation;positive regulation of transcription, DNA-templated</t>
  </si>
  <si>
    <t>DNA binding;electron transfer activity;glutathione binding;heme binding;lyase activity;prostaglandin-E synthase activity;protein disulfide oxidoreductase activity</t>
  </si>
  <si>
    <t>azurophil granule lumen;cytosol;extracellular region;Golgi membrane;integral component of membrane;mitochondrion;nucleus;perinuclear region of cytoplasm</t>
  </si>
  <si>
    <t>sp|Q9H7Z7|PGES2_HUMAN;tr|A6NHH0|A6NHH0_HUMAN;tr|X6RJ95|X6RJ95_HUMAN</t>
  </si>
  <si>
    <t>sp|Q9H7Z7|PGES2_HUMAN;tr|A6NHH0|A6NHH0_HUMAN</t>
  </si>
  <si>
    <t>Q9H7Z7</t>
  </si>
  <si>
    <t>PGES2_HUMAN</t>
  </si>
  <si>
    <t>Prostaglandin E synthase 2</t>
  </si>
  <si>
    <t>PTGES2</t>
  </si>
  <si>
    <t>nuclear export;protein transport;snRNA export from nucleus;snRNA transcription from RNA polymerase II promoter</t>
  </si>
  <si>
    <t>RNA binding;toxic substance binding</t>
  </si>
  <si>
    <t>Cajal body;centrosome;cytosol;neuronal cell body;nucleoplasm;nucleus</t>
  </si>
  <si>
    <t>sp|Q9H814|PHAX_HUMAN</t>
  </si>
  <si>
    <t>Q9H814</t>
  </si>
  <si>
    <t>PHAX_HUMAN</t>
  </si>
  <si>
    <t>Phosphorylated adapter RNA export protein</t>
  </si>
  <si>
    <t>PHAX</t>
  </si>
  <si>
    <t>tr|B5ME25|B5ME25_HUMAN;sp|Q9H825|METL8_HUMAN;tr|E7ETE0|E7ETE0_HUMAN;tr|B3KW44|B3KW44_HUMAN;tr|C9JE69|C9JE69_HUMAN;tr|C9J3F1|C9J3F1_HUMAN;tr|C9J6U8|C9J6U8_HUMAN;tr|H7C2P8|H7C2P8_HUMAN</t>
  </si>
  <si>
    <t>tr|B5ME25|B5ME25_HUMAN;sp|Q9H825|METL8_HUMAN;tr|E7ETE0|E7ETE0_HUMAN;tr|B3KW44|B3KW44_HUMAN;tr|C9JE69|C9JE69_HUMAN</t>
  </si>
  <si>
    <t>B5ME25</t>
  </si>
  <si>
    <t>B5ME25_HUMAN</t>
  </si>
  <si>
    <t>METTL8</t>
  </si>
  <si>
    <t>apoptotic process;positive regulation of apoptotic process;protein ubiquitination;protein ubiquitination involved in ubiquitin-dependent protein catabolic process</t>
  </si>
  <si>
    <t>ATP binding;ubiquitin conjugating enzyme activity;ubiquitin protein ligase activity;ubiquitin protein ligase binding</t>
  </si>
  <si>
    <t>sp|Q9H832|UBE2Z_HUMAN;tr|I3L286|I3L286_HUMAN;tr|I3L4C5|I3L4C5_HUMAN;tr|H0Y9X8|H0Y9X8_HUMAN;tr|D6RB11|D6RB11_HUMAN;tr|I3L3V3|I3L3V3_HUMAN</t>
  </si>
  <si>
    <t>sp|Q9H832|UBE2Z_HUMAN</t>
  </si>
  <si>
    <t>Q9H832</t>
  </si>
  <si>
    <t>UBE2Z_HUMAN</t>
  </si>
  <si>
    <t>Ubiquitin-conjugating enzyme E2 Z</t>
  </si>
  <si>
    <t>UBE2Z</t>
  </si>
  <si>
    <t>long-chain fatty acid metabolic process;medium-chain fatty acid metabolic process;mitochondrial respiratory chain complex I assembly</t>
  </si>
  <si>
    <t>flavin adenine dinucleotide binding;long-chain-acyl-CoA dehydrogenase activity;medium-chain-acyl-CoA dehydrogenase activity</t>
  </si>
  <si>
    <t>dendrite;mitochondrial inner membrane;mitochondrial membrane;mitochondrion;nucleus</t>
  </si>
  <si>
    <t>sp|Q9H845|ACAD9_HUMAN;tr|H0Y8Z9|H0Y8Z9_HUMAN;tr|D6RCD8|D6RCD8_HUMAN</t>
  </si>
  <si>
    <t>sp|Q9H845|ACAD9_HUMAN;tr|H0Y8Z9|H0Y8Z9_HUMAN</t>
  </si>
  <si>
    <t>Q9H845</t>
  </si>
  <si>
    <t>ACAD9_HUMAN</t>
  </si>
  <si>
    <t>Acyl-CoA dehydrogenase family member 9, mitochondrial</t>
  </si>
  <si>
    <t>CAD-9</t>
  </si>
  <si>
    <t>ACAD9</t>
  </si>
  <si>
    <t>sp|Q9H857|NT5D2_HUMAN;tr|H7C519|H7C519_HUMAN;tr|H7C4G8|H7C4G8_HUMAN</t>
  </si>
  <si>
    <t>sp|Q9H857|NT5D2_HUMAN;tr|H7C519|H7C519_HUMAN</t>
  </si>
  <si>
    <t>Q9H857</t>
  </si>
  <si>
    <t>NT5D2_HUMAN</t>
  </si>
  <si>
    <t>5'-nucleotidase domain-containing protein 2</t>
  </si>
  <si>
    <t>NT5DC2</t>
  </si>
  <si>
    <t>sp|Q9H8G2|CAAP1_HUMAN</t>
  </si>
  <si>
    <t>Q9H8G2</t>
  </si>
  <si>
    <t>CAAP1_HUMAN</t>
  </si>
  <si>
    <t>Caspase activity and apoptosis inhibitor 1</t>
  </si>
  <si>
    <t>CAAP1</t>
  </si>
  <si>
    <t>covalent chromatin modification;regulation of transcription, DNA-templated;transcription, DNA-templated</t>
  </si>
  <si>
    <t>lysine-acetylated histone binding;nucleic acid binding</t>
  </si>
  <si>
    <t>sp|Q9H8M2|BRD9_HUMAN;tr|H0YBR9|H0YBR9_HUMAN;tr|H0YAW8|H0YAW8_HUMAN;tr|H0YBF1|H0YBF1_HUMAN;tr|C9JBY0|C9JBY0_HUMAN</t>
  </si>
  <si>
    <t>sp|Q9H8M2|BRD9_HUMAN</t>
  </si>
  <si>
    <t>Q9H8M2</t>
  </si>
  <si>
    <t>BRD9_HUMAN</t>
  </si>
  <si>
    <t>Bromodomain-containing protein 9</t>
  </si>
  <si>
    <t>BRD9</t>
  </si>
  <si>
    <t>hippo signaling</t>
  </si>
  <si>
    <t>sp|Q9H8S9|MOB1A_HUMAN;sp|Q7L9L4|MOB1B_HUMAN;tr|D6RCK3|D6RCK3_HUMAN</t>
  </si>
  <si>
    <t>Q9H8S9</t>
  </si>
  <si>
    <t>MOB1A_HUMAN</t>
  </si>
  <si>
    <t>MOB kinase activator 1A</t>
  </si>
  <si>
    <t>MOB1A</t>
  </si>
  <si>
    <t>apoptotic process;early endosome to late endosome transport;endosome organization;endosome to lysosome transport;lysosome organization;positive regulation of protein binding;positive regulation of protein phosphorylation;protein transport</t>
  </si>
  <si>
    <t>cytosol;FHF complex;plasma membrane</t>
  </si>
  <si>
    <t>sp|Q9H8T0|AKTIP_HUMAN</t>
  </si>
  <si>
    <t>Q9H8T0</t>
  </si>
  <si>
    <t>AKTIP_HUMAN</t>
  </si>
  <si>
    <t>AKT-interacting protein</t>
  </si>
  <si>
    <t>AKTIP</t>
  </si>
  <si>
    <t>activation of GTPase activity;activation of protein kinase activity;bicellular tight junction assembly;cell morphogenesis;cellular response to calcium ion;cellular response to hydrogen peroxide;cellular response to ionizing radiation;G-protein coupled receptor signaling pathway;intracellular signal transduction;mitotic cytokinesis;positive regulation of apoptotic process;positive regulation of cytokinesis;positive regulation of GTPase activity;positive regulation of I-kappaB kinase/NF-kappaB signaling;positive regulation of neuron differentiation;positive regulation of protein import into nucleus;protein homooligomerization;protein transport;regulation of attachment of spindle microtubules to kinetochore;regulation of protein kinase activity;regulation of Rho protein signal transduction;regulation of small GTPase mediated signal transduction</t>
  </si>
  <si>
    <t>GTPase activator activity;guanyl-nucleotide exchange factor activity;protein homodimerization activity;Rho guanyl-nucleotide exchange factor activity;signal transducer activity</t>
  </si>
  <si>
    <t>bicellular tight junction;cell-cell junction;centralspindlin complex;cleavage furrow;cytoplasm;cytosol;midbody;mitotic spindle;nucleus</t>
  </si>
  <si>
    <t>sp|Q9H8V3|ECT2_HUMAN;tr|H7C3G1|H7C3G1_HUMAN;tr|H7C103|H7C103_HUMAN;tr|C9JB41|C9JB41_HUMAN;tr|C9J0L6|C9J0L6_HUMAN;tr|C9JDV9|C9JDV9_HUMAN;tr|C9JTI2|C9JTI2_HUMAN;tr|C9J1C4|C9J1C4_HUMAN;tr|C9JDB4|C9JDB4_HUMAN</t>
  </si>
  <si>
    <t>sp|Q9H8V3|ECT2_HUMAN</t>
  </si>
  <si>
    <t>Q9H8V3</t>
  </si>
  <si>
    <t>ECT2_HUMAN</t>
  </si>
  <si>
    <t>Protein ECT2</t>
  </si>
  <si>
    <t>ECT2</t>
  </si>
  <si>
    <t>early endosome membrane;endoplasmic reticulum;transport vesicle</t>
  </si>
  <si>
    <t>sp|Q9H8W4|PKHF2_HUMAN</t>
  </si>
  <si>
    <t>Q9H8W4</t>
  </si>
  <si>
    <t>PKHF2_HUMAN</t>
  </si>
  <si>
    <t>Pleckstrin homology domain-containing family F member 2</t>
  </si>
  <si>
    <t>H domain-containing family F member 2</t>
  </si>
  <si>
    <t>PLEKHF2</t>
  </si>
  <si>
    <t>Golgi organization;organelle organization</t>
  </si>
  <si>
    <t>Golgi apparatus;Golgi membrane;membrane</t>
  </si>
  <si>
    <t>sp|Q9H8Y8|GORS2_HUMAN</t>
  </si>
  <si>
    <t>Q9H8Y8</t>
  </si>
  <si>
    <t>GORS2_HUMAN</t>
  </si>
  <si>
    <t>Golgi reassembly-stacking protein 2</t>
  </si>
  <si>
    <t>RS2</t>
  </si>
  <si>
    <t>GORASP2</t>
  </si>
  <si>
    <t>sp|Q9H910|HN1L_HUMAN;tr|A6NGP5|A6NGP5_HUMAN;tr|H3BU16|H3BU16_HUMAN;tr|H3BMV3|H3BMV3_HUMAN;tr|H3BMT0|H3BMT0_HUMAN;tr|H3BTV5|H3BTV5_HUMAN;tr|H3BMM8|H3BMM8_HUMAN;tr|B4E1P3|B4E1P3_HUMAN;tr|H3BS08|H3BS08_HUMAN</t>
  </si>
  <si>
    <t>sp|Q9H910|HN1L_HUMAN;tr|A6NGP5|A6NGP5_HUMAN;tr|H3BU16|H3BU16_HUMAN;tr|H3BMV3|H3BMV3_HUMAN;tr|H3BMT0|H3BMT0_HUMAN;tr|H3BTV5|H3BTV5_HUMAN</t>
  </si>
  <si>
    <t>Q9H910</t>
  </si>
  <si>
    <t>JUPI2_HUMAN</t>
  </si>
  <si>
    <t>Jupiter microtubule associated homolog 2 {ECO:0000312|HGNC:HGNC:14137}</t>
  </si>
  <si>
    <t>JPT2</t>
  </si>
  <si>
    <t>tr|E9PJH7|E9PJH7_HUMAN;sp|Q9H936|GHC1_HUMAN;tr|A0A0D9SFE1|A0A0D9SFE1_HUMAN;tr|A0A0D9SEI9|A0A0D9SEI9_HUMAN;tr|K4DIB8|K4DIB8_HUMAN;tr|K4DIA8|K4DIA8_HUMAN;tr|E9PS95|E9PS95_HUMAN;tr|K4DIB6|K4DIB6_HUMAN;tr|K4DIB3|K4DIB3_HUMAN;sp|Q9H1K4|GHC2_HUMAN;tr|A0A0D9SFA8|A0A0D9SFA8_HUMAN;tr|K4DIB0|K4DIB0_HUMAN;tr|K4DIA2|K4DIA2_HUMAN;tr|A0A0D9SG84|A0A0D9SG84_HUMAN;tr|E9PI74|E9PI74_HUMAN;tr|E9PQ36|E9PQ36_HUMAN;tr|E9PJY0|E9PJY0_HUMAN;tr|A0A0A6YYN8|A0A0A6YYN8_HUMAN</t>
  </si>
  <si>
    <t>tr|E9PJH7|E9PJH7_HUMAN;sp|Q9H936|GHC1_HUMAN;tr|A0A0D9SFE1|A0A0D9SFE1_HUMAN;tr|A0A0D9SEI9|A0A0D9SEI9_HUMAN;tr|K4DIB8|K4DIB8_HUMAN;tr|K4DIA8|K4DIA8_HUMAN</t>
  </si>
  <si>
    <t>E9PJH7</t>
  </si>
  <si>
    <t>E9PJH7_HUMAN</t>
  </si>
  <si>
    <t>SLC25A22</t>
  </si>
  <si>
    <t>cell migration;cytoskeleton organization</t>
  </si>
  <si>
    <t>cytoskeleton;cytosol;membrane</t>
  </si>
  <si>
    <t>sp|Q9H939|PPIP2_HUMAN</t>
  </si>
  <si>
    <t>Q9H939</t>
  </si>
  <si>
    <t>PPIP2_HUMAN</t>
  </si>
  <si>
    <t>Proline-serine-threonine phosphatase-interacting protein 2</t>
  </si>
  <si>
    <t>EST phosphatase-interacting protein 2</t>
  </si>
  <si>
    <t>PSTPIP2</t>
  </si>
  <si>
    <t>regulation of transcription from RNA polymerase II promoter;skeletal muscle cell differentiation;transcription from RNA polymerase II promoter;transcription initiation from RNA polymerase II promoter;transcription, DNA-templated</t>
  </si>
  <si>
    <t>DNA-directed 5'-3' RNA polymerase activity;RNA polymerase II transcription cofactor activity;transcription coactivator activity;ubiquitin protein ligase activity</t>
  </si>
  <si>
    <t>mediator complex;nucleoplasm;ubiquitin ligase complex</t>
  </si>
  <si>
    <t>sp|Q9H944|MED20_HUMAN;tr|A6PVP4|A6PVP4_HUMAN;tr|B7ZBQ3|B7ZBQ3_HUMAN;tr|A0A087X1F4|A0A087X1F4_HUMAN;tr|B7ZBQ1|B7ZBQ1_HUMAN</t>
  </si>
  <si>
    <t>sp|Q9H944|MED20_HUMAN;tr|A6PVP4|A6PVP4_HUMAN;tr|B7ZBQ3|B7ZBQ3_HUMAN;tr|A0A087X1F4|A0A087X1F4_HUMAN</t>
  </si>
  <si>
    <t>Q9H944</t>
  </si>
  <si>
    <t>MED20_HUMAN</t>
  </si>
  <si>
    <t>Mediator of RNA polymerase II transcription subunit 20</t>
  </si>
  <si>
    <t>MED20</t>
  </si>
  <si>
    <t>tr|A0A0C4DFX7|A0A0C4DFX7_HUMAN;sp|Q9H967|WDR76_HUMAN;tr|C9JE56|C9JE56_HUMAN</t>
  </si>
  <si>
    <t>A0A0C4DFX7</t>
  </si>
  <si>
    <t>A0A0C4DFX7_HUMAN</t>
  </si>
  <si>
    <t>WDR76</t>
  </si>
  <si>
    <t>cytoplasm;mitochondrial outer membrane;mitochondrion;protein complex</t>
  </si>
  <si>
    <t>sp|Q9H974|QTRD1_HUMAN</t>
  </si>
  <si>
    <t>Q9H974</t>
  </si>
  <si>
    <t>QTRT2_HUMAN</t>
  </si>
  <si>
    <t>Queuine tRNA-ribosyltransferase accessory subunit 2 {ECO:0000255|HAMAP-Rule:MF_03043}</t>
  </si>
  <si>
    <t>QTRT2</t>
  </si>
  <si>
    <t>tr|C9J016|C9J016_HUMAN;sp|Q9H977|WDR54_HUMAN</t>
  </si>
  <si>
    <t>C9J016</t>
  </si>
  <si>
    <t>C9J016_HUMAN</t>
  </si>
  <si>
    <t>WDR54</t>
  </si>
  <si>
    <t>cellular response to DNA damage stimulus;methylation;regulation of response to DNA damage stimulus</t>
  </si>
  <si>
    <t>enzyme binding;protein carboxyl O-methyltransferase activity;S-adenosylmethionine-dependent methyltransferase activity</t>
  </si>
  <si>
    <t>sp|Q9H993|ARMT1_HUMAN;tr|F5GZY1|F5GZY1_HUMAN</t>
  </si>
  <si>
    <t>Q9H993</t>
  </si>
  <si>
    <t>ARMT1_HUMAN</t>
  </si>
  <si>
    <t>Protein-glutamate O-methyltransferase {ECO:0000305}</t>
  </si>
  <si>
    <t>ARMT1</t>
  </si>
  <si>
    <t>DNA damage response, signal transduction by p53 class mediator resulting in cell cycle arrest;gene silencing by RNA;nuclear-transcribed mRNA poly(A) tail shortening;regulation of transcription, DNA-templated;regulation of translation;transcription, DNA-templated</t>
  </si>
  <si>
    <t>CCR4-NOT complex;cytosol;membrane;nucleus</t>
  </si>
  <si>
    <t>sp|Q9H9A5|CNO10_HUMAN;tr|H7C0K1|H7C0K1_HUMAN;tr|H7C1X9|H7C1X9_HUMAN;tr|E9PCN5|E9PCN5_HUMAN</t>
  </si>
  <si>
    <t>sp|Q9H9A5|CNO10_HUMAN;tr|H7C0K1|H7C0K1_HUMAN</t>
  </si>
  <si>
    <t>Q9H9A5</t>
  </si>
  <si>
    <t>CNO10_HUMAN</t>
  </si>
  <si>
    <t>CCR4-NOT transcription complex subunit 10</t>
  </si>
  <si>
    <t>CNOT10</t>
  </si>
  <si>
    <t>membrane;plasma membrane</t>
  </si>
  <si>
    <t>sp|Q9H9A6|LRC40_HUMAN</t>
  </si>
  <si>
    <t>Q9H9A6</t>
  </si>
  <si>
    <t>LRC40_HUMAN</t>
  </si>
  <si>
    <t>Leucine-rich repeat-containing protein 40</t>
  </si>
  <si>
    <t>LRRC40</t>
  </si>
  <si>
    <t>chromatin organization;DNA methylation;embryo development;histone methylation;negative regulation of G0 to G1 transition;negative regulation of transcription from RNA polymerase II promoter;negative regulation of transcription, DNA-templated;peptidyl-lysine dimethylation;peptidyl-lysine monomethylation;regulation of signal transduction by p53 class mediator;response to fungicide</t>
  </si>
  <si>
    <t>C2H2 zinc finger domain binding;histone methyltransferase activity (H3-K27 specific);histone methyltransferase activity (H3-K9 specific);histone-lysine N-methyltransferase activity;methyltransferase activity;p53 binding;protein-lysine N-methyltransferase activity;zinc ion binding</t>
  </si>
  <si>
    <t>chromosome;nuclear body;nucleoplasm;nucleus</t>
  </si>
  <si>
    <t>Longevity regulating pathway;Lysine degradation</t>
  </si>
  <si>
    <t>sp|Q9H9B1|EHMT1_HUMAN;tr|A0A0C4DGF8|A0A0C4DGF8_HUMAN;tr|A0A0D9SFX4|A0A0D9SFX4_HUMAN;tr|A0A0D9SEQ1|A0A0D9SEQ1_HUMAN;tr|A0A0D9SEP2|A0A0D9SEP2_HUMAN;tr|A0A0D9SFS4|A0A0D9SFS4_HUMAN;tr|A0A0D9SER3|A0A0D9SER3_HUMAN;tr|A0A0D9SFG7|A0A0D9SFG7_HUMAN</t>
  </si>
  <si>
    <t>sp|Q9H9B1|EHMT1_HUMAN;tr|A0A0C4DGF8|A0A0C4DGF8_HUMAN</t>
  </si>
  <si>
    <t>Q9H9B1</t>
  </si>
  <si>
    <t>EHMT1_HUMAN</t>
  </si>
  <si>
    <t>Histone-lysine N-methyltransferase EHMT1</t>
  </si>
  <si>
    <t>EHMT1</t>
  </si>
  <si>
    <t>erythrocyte differentiation;iron ion homeostasis;iron ion transport</t>
  </si>
  <si>
    <t>sp|Q9H9B4|SFXN1_HUMAN;tr|D6RFI0|D6RFI0_HUMAN;tr|S4R2X2|S4R2X2_HUMAN;tr|D6RDG7|D6RDG7_HUMAN;tr|D6RAE9|D6RAE9_HUMAN</t>
  </si>
  <si>
    <t>sp|Q9H9B4|SFXN1_HUMAN;tr|D6RFI0|D6RFI0_HUMAN</t>
  </si>
  <si>
    <t>Q9H9B4</t>
  </si>
  <si>
    <t>SFXN1_HUMAN</t>
  </si>
  <si>
    <t>Sideroflexin-1</t>
  </si>
  <si>
    <t>SFXN1</t>
  </si>
  <si>
    <t>cell differentiation;collagen fibril organization;collagen metabolic process;endosome to lysosome transport;intracellular protein transport;peptidyl-lysine hydroxylation;post-translational protein modification;regulation of transcription, DNA-templated;spermatogenesis;transcription, DNA-templated</t>
  </si>
  <si>
    <t>cytoplasm;early endosome;Golgi apparatus;late endosome;recycling endosome</t>
  </si>
  <si>
    <t>sp|Q9H9C1|SPE39_HUMAN;tr|G3V4K3|G3V4K3_HUMAN;tr|G3V549|G3V549_HUMAN</t>
  </si>
  <si>
    <t>sp|Q9H9C1|SPE39_HUMAN;tr|G3V4K3|G3V4K3_HUMAN</t>
  </si>
  <si>
    <t>Q9H9C1</t>
  </si>
  <si>
    <t>SPE39_HUMAN</t>
  </si>
  <si>
    <t>Spermatogenesis-defective protein 39 homolog</t>
  </si>
  <si>
    <t>SPE-39</t>
  </si>
  <si>
    <t>VIPAS39</t>
  </si>
  <si>
    <t>ER to Golgi vesicle-mediated transport;Golgi organization;Golgi vesicle prefusion complex stabilization;protein transport;retrograde transport, vesicle recycling within Golgi;retrograde vesicle-mediated transport, Golgi to ER</t>
  </si>
  <si>
    <t>Golgi membrane;Golgi transport complex;trans-Golgi network membrane</t>
  </si>
  <si>
    <t>sp|Q9H9E3|COG4_HUMAN;tr|A0A0A0MS45|A0A0A0MS45_HUMAN;tr|J3KNI1|J3KNI1_HUMAN;tr|H3BSD2|H3BSD2_HUMAN;tr|H3BQB2|H3BQB2_HUMAN;tr|H3BMV9|H3BMV9_HUMAN;tr|J3QLW1|J3QLW1_HUMAN;tr|E9PRT5|E9PRT5_HUMAN;tr|J3KRB5|J3KRB5_HUMAN</t>
  </si>
  <si>
    <t>sp|Q9H9E3|COG4_HUMAN;tr|A0A0A0MS45|A0A0A0MS45_HUMAN;tr|J3KNI1|J3KNI1_HUMAN</t>
  </si>
  <si>
    <t>Q9H9E3</t>
  </si>
  <si>
    <t>COG4_HUMAN</t>
  </si>
  <si>
    <t>Conserved oligomeric Golgi complex subunit 4</t>
  </si>
  <si>
    <t>OG complex subunit 4</t>
  </si>
  <si>
    <t>COG4</t>
  </si>
  <si>
    <t>DNA recombination;double-strand break repair;protein deubiquitination;regulation of transcription, DNA-templated;transcription, DNA-templated;UV-damage excision repair</t>
  </si>
  <si>
    <t>cytoplasm;Ino80 complex;nucleoplasm;nucleus</t>
  </si>
  <si>
    <t>sp|Q9H9F9|ARP5_HUMAN</t>
  </si>
  <si>
    <t>Q9H9F9</t>
  </si>
  <si>
    <t>ARP5_HUMAN</t>
  </si>
  <si>
    <t>Actin-related protein 5</t>
  </si>
  <si>
    <t>ARP5</t>
  </si>
  <si>
    <t>ACTR5</t>
  </si>
  <si>
    <t>mitochondrial translational elongation;mitochondrial translational termination;RNA phosphodiester bond hydrolysis, endonucleolytic;RNA processing</t>
  </si>
  <si>
    <t>double-stranded RNA binding;ribonuclease III activity;RNA binding</t>
  </si>
  <si>
    <t>mitochondrial inner membrane;mitochondrial large ribosomal subunit;mitochondrion;nucleus;plasma membrane</t>
  </si>
  <si>
    <t>sp|Q9H9J2|RM44_HUMAN</t>
  </si>
  <si>
    <t>Q9H9J2</t>
  </si>
  <si>
    <t>RM44_HUMAN</t>
  </si>
  <si>
    <t>39S ribosomal protein L44, mitochondrial</t>
  </si>
  <si>
    <t>44mt;RP-L44</t>
  </si>
  <si>
    <t>MRPL44</t>
  </si>
  <si>
    <t>2-oxoglutarate metabolic process;cellular protein metabolic process</t>
  </si>
  <si>
    <t>2-hydroxyglutarate dehydrogenase activity</t>
  </si>
  <si>
    <t>integral component of membrane;integral component of mitochondrial inner membrane;mitochondrial inner membrane;mitochondrion</t>
  </si>
  <si>
    <t>Butanoate metabolism;Metabolic pathways</t>
  </si>
  <si>
    <t>sp|Q9H9P8|L2HDH_HUMAN;tr|C9JVN9|C9JVN9_HUMAN;tr|G3V5S1|G3V5S1_HUMAN;tr|G3V272|G3V272_HUMAN</t>
  </si>
  <si>
    <t>sp|Q9H9P8|L2HDH_HUMAN;tr|C9JVN9|C9JVN9_HUMAN</t>
  </si>
  <si>
    <t>Q9H9P8</t>
  </si>
  <si>
    <t>L2HDH_HUMAN</t>
  </si>
  <si>
    <t>L-2-hydroxyglutarate dehydrogenase, mitochondrial</t>
  </si>
  <si>
    <t>L2HGDH</t>
  </si>
  <si>
    <t>COP9 signalosome;cytosol;nucleoplasm</t>
  </si>
  <si>
    <t>sp|Q9H9Q2|CSN7B_HUMAN;tr|J3KQ34|J3KQ34_HUMAN;tr|A0A087X1P5|A0A087X1P5_HUMAN;tr|J3QT73|J3QT73_HUMAN;tr|J3KQ41|J3KQ41_HUMAN;tr|J3QT95|J3QT95_HUMAN;tr|J3KQV6|J3KQV6_HUMAN;tr|J3QT67|J3QT67_HUMAN;tr|J3QT66|J3QT66_HUMAN;tr|J3QT69|J3QT69_HUMAN;tr|J3QT50|J3QT50_HUMAN;tr|J3QT43|J3QT43_HUMAN</t>
  </si>
  <si>
    <t>sp|Q9H9Q2|CSN7B_HUMAN;tr|J3KQ34|J3KQ34_HUMAN;tr|A0A087X1P5|A0A087X1P5_HUMAN;tr|J3QT73|J3QT73_HUMAN;tr|J3KQ41|J3KQ41_HUMAN</t>
  </si>
  <si>
    <t>Q9H9Q2</t>
  </si>
  <si>
    <t>CSN7B_HUMAN</t>
  </si>
  <si>
    <t>COP9 signalosome complex subunit 7b</t>
  </si>
  <si>
    <t>GN7b;ignalosome subunit 7b</t>
  </si>
  <si>
    <t>COPS7B</t>
  </si>
  <si>
    <t>central nervous system development;histone H3 acetylation;histone H4 acetylation;neuron migration;positive regulation of cell migration;regulation of transcription from RNA polymerase II promoter;transcription elongation from RNA polymerase II promoter</t>
  </si>
  <si>
    <t>H3 histone acetyltransferase activity;H4 histone acetyltransferase activity;iron-sulfur cluster binding;metal ion binding;phosphorylase kinase regulator activity</t>
  </si>
  <si>
    <t>cytoplasm;Elongator holoenzyme complex;histone acetyltransferase complex;nucleolus;transcription elongation factor complex</t>
  </si>
  <si>
    <t>sp|Q9H9T3|ELP3_HUMAN;tr|B4DKA4|B4DKA4_HUMAN;tr|H0YAP7|H0YAP7_HUMAN;tr|E5RHR2|E5RHR2_HUMAN;tr|E5RG26|E5RG26_HUMAN;tr|H0YC54|H0YC54_HUMAN;tr|E5RHY2|E5RHY2_HUMAN;tr|E5RIC0|E5RIC0_HUMAN;tr|E5RIZ7|E5RIZ7_HUMAN</t>
  </si>
  <si>
    <t>sp|Q9H9T3|ELP3_HUMAN;tr|B4DKA4|B4DKA4_HUMAN</t>
  </si>
  <si>
    <t>Q9H9T3</t>
  </si>
  <si>
    <t>ELP3_HUMAN</t>
  </si>
  <si>
    <t>Elongator complex protein 3</t>
  </si>
  <si>
    <t>ELP3</t>
  </si>
  <si>
    <t>nucleolus;preribosome, large subunit precursor</t>
  </si>
  <si>
    <t>embryo implantation;nucleologenesis;positive regulation of gene expression, epigenetic;rRNA transcription;termination of RNA polymerase I transcription;transcription elongation from RNA polymerase I promoter;transcription initiation from RNA polymerase I promoter</t>
  </si>
  <si>
    <t>DNA binding;DNA-directed 5'-3' RNA polymerase activity;metal ion binding;ribonucleoside binding</t>
  </si>
  <si>
    <t>cytosol;DNA-directed RNA polymerase I complex;nucleolus;nucleoplasm</t>
  </si>
  <si>
    <t>sp|Q9H9Y6|RPA2_HUMAN;tr|C9JS83|C9JS83_HUMAN;tr|H7C0D9|H7C0D9_HUMAN;tr|C9JJG2|C9JJG2_HUMAN;tr|F8WDS4|F8WDS4_HUMAN;tr|F8WAK7|F8WAK7_HUMAN;tr|F8WBB9|F8WBB9_HUMAN;tr|F8WCS3|F8WCS3_HUMAN</t>
  </si>
  <si>
    <t>sp|Q9H9Y6|RPA2_HUMAN</t>
  </si>
  <si>
    <t>Q9H9Y6</t>
  </si>
  <si>
    <t>RPA2_HUMAN</t>
  </si>
  <si>
    <t>DNA-directed RNA polymerase I subunit RPA2</t>
  </si>
  <si>
    <t>NA polymerase I subunit 2</t>
  </si>
  <si>
    <t>POLR1B</t>
  </si>
  <si>
    <t>sp|Q9HA64|KT3K_HUMAN;tr|I3L2G3|I3L2G3_HUMAN;tr|I3L139|I3L139_HUMAN;tr|I3L3W5|I3L3W5_HUMAN;tr|I3L378|I3L378_HUMAN</t>
  </si>
  <si>
    <t>sp|Q9HA64|KT3K_HUMAN;tr|I3L2G3|I3L2G3_HUMAN;tr|I3L139|I3L139_HUMAN</t>
  </si>
  <si>
    <t>Q9HA64</t>
  </si>
  <si>
    <t>KT3K_HUMAN</t>
  </si>
  <si>
    <t>Ketosamine-3-kinase</t>
  </si>
  <si>
    <t>FN3KRP</t>
  </si>
  <si>
    <t>cysteinyl-tRNA aminoacylation</t>
  </si>
  <si>
    <t>ATP binding;cysteine-tRNA ligase activity;metal ion binding</t>
  </si>
  <si>
    <t>cytoplasm;mitochondrial matrix</t>
  </si>
  <si>
    <t>sp|Q9HA77|SYCM_HUMAN;tr|H0YFF0|H0YFF0_HUMAN;tr|A0A087WWV1|A0A087WWV1_HUMAN;tr|F5H579|F5H579_HUMAN</t>
  </si>
  <si>
    <t>sp|Q9HA77|SYCM_HUMAN;tr|H0YFF0|H0YFF0_HUMAN</t>
  </si>
  <si>
    <t>Q9HA77</t>
  </si>
  <si>
    <t>SYCM_HUMAN</t>
  </si>
  <si>
    <t>Probable cysteine--tRNA ligase, mitochondrial</t>
  </si>
  <si>
    <t>CARS2</t>
  </si>
  <si>
    <t>porphyrin-containing compound biosynthetic process</t>
  </si>
  <si>
    <t>4 iron, 4 sulfur cluster binding;coproporphyrinogen oxidase activity;metal ion binding</t>
  </si>
  <si>
    <t>sp|Q9HA92|RSAD1_HUMAN;tr|H0Y9X4|H0Y9X4_HUMAN</t>
  </si>
  <si>
    <t>sp|Q9HA92|RSAD1_HUMAN</t>
  </si>
  <si>
    <t>Q9HA92</t>
  </si>
  <si>
    <t>RSAD1_HUMAN</t>
  </si>
  <si>
    <t>Radical S-adenosyl methionine domain-containing protein 1, mitochondrial</t>
  </si>
  <si>
    <t>RSAD1</t>
  </si>
  <si>
    <t>phosphopantothenate--cysteine ligase activity</t>
  </si>
  <si>
    <t>sp|Q9HAB8|PPCS_HUMAN;tr|Q5VVM3|Q5VVM3_HUMAN</t>
  </si>
  <si>
    <t>sp|Q9HAB8|PPCS_HUMAN</t>
  </si>
  <si>
    <t>Q9HAB8</t>
  </si>
  <si>
    <t>PPCS_HUMAN</t>
  </si>
  <si>
    <t>Phosphopantothenate--cysteine ligase</t>
  </si>
  <si>
    <t>PPCS</t>
  </si>
  <si>
    <t>multicellular organism development;regulation of transcription, DNA-templated;transcription, DNA-templated</t>
  </si>
  <si>
    <t>tr|B7Z934|B7Z934_HUMAN;sp|Q9HAK2|COE2_HUMAN</t>
  </si>
  <si>
    <t>B7Z934</t>
  </si>
  <si>
    <t>B7Z934_HUMAN</t>
  </si>
  <si>
    <t>EBF2</t>
  </si>
  <si>
    <t>tr|J3KRR1|J3KRR1_HUMAN;tr|J9JIC5|J9JIC5_HUMAN;sp|Q9HAS0|NJMU_HUMAN;tr|K7ERX0|K7ERX0_HUMAN;tr|J3QKQ1|J3QKQ1_HUMAN;tr|K7EIQ2|K7EIQ2_HUMAN;tr|K7EII1|K7EII1_HUMAN</t>
  </si>
  <si>
    <t>tr|J3KRR1|J3KRR1_HUMAN;tr|J9JIC5|J9JIC5_HUMAN;sp|Q9HAS0|NJMU_HUMAN</t>
  </si>
  <si>
    <t>J3KRR1</t>
  </si>
  <si>
    <t>J3KRR1_HUMAN</t>
  </si>
  <si>
    <t>C17orf75</t>
  </si>
  <si>
    <t>carbohydrate metabolic process;regulation of immune system process</t>
  </si>
  <si>
    <t>sialate O-acetylesterase activity</t>
  </si>
  <si>
    <t>sp|Q9HAT2|SIAE_HUMAN</t>
  </si>
  <si>
    <t>Q9HAT2</t>
  </si>
  <si>
    <t>SIAE_HUMAN</t>
  </si>
  <si>
    <t>Sialate O-acetylesterase</t>
  </si>
  <si>
    <t>SIAE</t>
  </si>
  <si>
    <t>animal organ regeneration;liver development;mRNA export from nucleus;nuclear-transcribed mRNA catabolic process, nonsense-mediated decay</t>
  </si>
  <si>
    <t>RNA binding;telomeric DNA binding</t>
  </si>
  <si>
    <t>cytoplasm;cytoplasmic ribonucleoprotein granule;cytosol;exon-exon junction complex;nucleus;perinuclear region of cytoplasm;polysome</t>
  </si>
  <si>
    <t>sp|Q9HAU5|RENT2_HUMAN</t>
  </si>
  <si>
    <t>Q9HAU5</t>
  </si>
  <si>
    <t>RENT2_HUMAN</t>
  </si>
  <si>
    <t>Regulator of nonsense transcripts 2</t>
  </si>
  <si>
    <t>UPF2</t>
  </si>
  <si>
    <t>miRNA metabolic process;positive regulation of RNA interference;pre-miRNA export from nucleus;protein export from nucleus;regulation of protein export from nucleus</t>
  </si>
  <si>
    <t>mRNA binding;nuclear export signal receptor activity;pre-miRNA binding;pre-miRNA transporter activity;Ran GTPase binding;RNA binding;tRNA binding</t>
  </si>
  <si>
    <t>cytoplasm;cytosol;micro-ribonucleoprotein complex;nuclear RNA export factor complex;nucleoplasm;nucleus;RNA nuclear export complex</t>
  </si>
  <si>
    <t>sp|Q9HAV4|XPO5_HUMAN;tr|H0Y3W3|H0Y3W3_HUMAN;tr|E2QRM3|E2QRM3_HUMAN;tr|H0Y9I3|H0Y9I3_HUMAN;tr|H0YA57|H0YA57_HUMAN</t>
  </si>
  <si>
    <t>sp|Q9HAV4|XPO5_HUMAN</t>
  </si>
  <si>
    <t>Q9HAV4</t>
  </si>
  <si>
    <t>XPO5_HUMAN</t>
  </si>
  <si>
    <t>Exportin-5</t>
  </si>
  <si>
    <t>xp5</t>
  </si>
  <si>
    <t>XPO5</t>
  </si>
  <si>
    <t>mitochondrial matrix;mitochondrion;nucleus;presequence translocase-associated import motor</t>
  </si>
  <si>
    <t>sp|Q9HAV7|GRPE1_HUMAN</t>
  </si>
  <si>
    <t>Q9HAV7</t>
  </si>
  <si>
    <t>GRPE1_HUMAN</t>
  </si>
  <si>
    <t>GrpE protein homolog 1, mitochondrial</t>
  </si>
  <si>
    <t>GRPEL1</t>
  </si>
  <si>
    <t>locomotory exploration behavior;pigmentation</t>
  </si>
  <si>
    <t>extracellular exosome;mitochondrion;nucleoplasm;nucleus</t>
  </si>
  <si>
    <t>sp|Q9HB07|MYG1_HUMAN;tr|F8VQQ3|F8VQQ3_HUMAN;tr|F8VR84|F8VR84_HUMAN;tr|H3BPH3|H3BPH3_HUMAN</t>
  </si>
  <si>
    <t>sp|Q9HB07|MYG1_HUMAN;tr|F8VQQ3|F8VQQ3_HUMAN;tr|F8VR84|F8VR84_HUMAN</t>
  </si>
  <si>
    <t>Q9HB07</t>
  </si>
  <si>
    <t>MYG1_HUMAN</t>
  </si>
  <si>
    <t>UPF0160 protein MYG1, mitochondrial</t>
  </si>
  <si>
    <t>C12orf10</t>
  </si>
  <si>
    <t>androgen metabolic process;B cell receptor signaling pathway;cellular response to hydrogen peroxide;establishment of protein localization;estrogen metabolic process;face morphogenesis;Leydig cell differentiation;luteinization;multicellular organism growth;negative regulation of protein kinase B signaling;palate development;phosphatidylinositol 3-kinase signaling;phosphatidylinositol biosynthetic process;platelet-derived growth factor receptor signaling pathway;post-embryonic development;ruffle organization;skeletal system morphogenesis;spermatogenesis</t>
  </si>
  <si>
    <t>PDZ domain binding;phosphatidylinositol-3,4-bisphosphate binding</t>
  </si>
  <si>
    <t>cytoplasm;cytosol;extracellular exosome;nucleoplasm;nucleus;plasma membrane;ruffle membrane</t>
  </si>
  <si>
    <t>sp|Q9HB21|PKHA1_HUMAN;tr|Q5RGS4|Q5RGS4_HUMAN</t>
  </si>
  <si>
    <t>Q9HB21</t>
  </si>
  <si>
    <t>PKHA1_HUMAN</t>
  </si>
  <si>
    <t>Pleckstrin homology domain-containing family A member 1</t>
  </si>
  <si>
    <t>H domain-containing family A member 1</t>
  </si>
  <si>
    <t>PLEKHA1</t>
  </si>
  <si>
    <t>negative regulation of blood pressure;positive regulation of blood vessel diameter;proteolysis involved in cellular protein catabolic process;retinoic acid metabolic process</t>
  </si>
  <si>
    <t>serine-type carboxypeptidase activity</t>
  </si>
  <si>
    <t>sp|Q9HB40|RISC_HUMAN;tr|I3L4Z3|I3L4Z3_HUMAN;tr|I3L4Z9|I3L4Z9_HUMAN;tr|I3L2N6|I3L2N6_HUMAN</t>
  </si>
  <si>
    <t>sp|Q9HB40|RISC_HUMAN</t>
  </si>
  <si>
    <t>Q9HB40</t>
  </si>
  <si>
    <t>RISC_HUMAN</t>
  </si>
  <si>
    <t>Retinoid-inducible serine carboxypeptidase</t>
  </si>
  <si>
    <t>SCPEP1</t>
  </si>
  <si>
    <t>aging;cardiac muscle cell differentiation;cellular response to calcium ion;cellular response to leukemia inhibitory factor;negative regulation of cell death;positive regulation of DNA replication;response to growth hormone</t>
  </si>
  <si>
    <t>protein domain specific binding;protein homodimerization activity;ubiquitin protein ligase binding</t>
  </si>
  <si>
    <t>beta-catenin destruction complex;cell body;cytosol;extracellular exosome;neuron projection;nuclear envelope lumen;nucleoplasm;SCF ubiquitin ligase complex</t>
  </si>
  <si>
    <t>sp|Q9HB71|CYBP_HUMAN;tr|B2ZWH1|B2ZWH1_HUMAN</t>
  </si>
  <si>
    <t>sp|Q9HB71|CYBP_HUMAN</t>
  </si>
  <si>
    <t>Q9HB71</t>
  </si>
  <si>
    <t>CYBP_HUMAN</t>
  </si>
  <si>
    <t>Calcyclin-binding protein</t>
  </si>
  <si>
    <t>acyBP;CacyBP</t>
  </si>
  <si>
    <t>CACYBP</t>
  </si>
  <si>
    <t>apoptotic process;cell cycle arrest;cell growth;cellular protein localization;cellular response to amino acid starvation;cellular response to amino acid stimulus;positive regulation of TOR signaling;regulation of autophagy;regulation of macroautophagy;regulation of TOR signaling;regulation of TORC1 signaling;response to amino acid;RNA splicing;small GTPase mediated signal transduction;transcription, DNA-templated</t>
  </si>
  <si>
    <t>GDP binding;GTP binding;GTPase activity;GTPase binding;magnesium ion binding;protein heterodimerization activity</t>
  </si>
  <si>
    <t>cytoplasm;cytosol;EGO complex;Gtr1-Gtr2 GTPase complex;intracellular membrane-bounded organelle;lysosome;nucleus</t>
  </si>
  <si>
    <t>Autophagy - animal;mTOR signaling pathway</t>
  </si>
  <si>
    <t>sp|Q9HB90|RRAGC_HUMAN;sp|Q9NQL2|RRAGD_HUMAN</t>
  </si>
  <si>
    <t>Q9HB90</t>
  </si>
  <si>
    <t>RRAGC_HUMAN</t>
  </si>
  <si>
    <t>Ras-related GTP-binding protein C</t>
  </si>
  <si>
    <t>ag C;agC</t>
  </si>
  <si>
    <t>RRAGC</t>
  </si>
  <si>
    <t>actin filament organization;neutrophil degranulation;regulation of small GTPase mediated signal transduction;small GTPase mediated signal transduction</t>
  </si>
  <si>
    <t>cytoskeleton;cytosol;extracellular exosome;plasma membrane;secretory granule membrane</t>
  </si>
  <si>
    <t>sp|Q9HBH0|RHOF_HUMAN;tr|F5GXB1|F5GXB1_HUMAN;tr|V9GY67|V9GY67_HUMAN</t>
  </si>
  <si>
    <t>sp|Q9HBH0|RHOF_HUMAN;tr|F5GXB1|F5GXB1_HUMAN</t>
  </si>
  <si>
    <t>Q9HBH0</t>
  </si>
  <si>
    <t>RHOF_HUMAN</t>
  </si>
  <si>
    <t>Rho-related GTP-binding protein RhoF</t>
  </si>
  <si>
    <t>RHOF</t>
  </si>
  <si>
    <t>osteoblast differentiation</t>
  </si>
  <si>
    <t>NADP-retinol dehydrogenase activity;oxidoreductase activity</t>
  </si>
  <si>
    <t>endoplasmic reticulum;endoplasmic reticulum membrane;lysosomal membrane;membrane;mitochondrion;nucleus</t>
  </si>
  <si>
    <t>sp|Q9HBH5|RDH14_HUMAN;tr|C9J2C7|C9J2C7_HUMAN</t>
  </si>
  <si>
    <t>sp|Q9HBH5|RDH14_HUMAN</t>
  </si>
  <si>
    <t>Q9HBH5</t>
  </si>
  <si>
    <t>RDH14_HUMAN</t>
  </si>
  <si>
    <t>Retinol dehydrogenase 14</t>
  </si>
  <si>
    <t>RDH14</t>
  </si>
  <si>
    <t>urea cycle</t>
  </si>
  <si>
    <t>cytosol;nucleus;perinuclear region of cytoplasm</t>
  </si>
  <si>
    <t>sp|Q9HBL8|NMRL1_HUMAN;tr|I3L543|I3L543_HUMAN;tr|I3L0Y6|I3L0Y6_HUMAN;tr|I3L3I6|I3L3I6_HUMAN;tr|I3L3Z0|I3L3Z0_HUMAN;tr|I3L1Y8|I3L1Y8_HUMAN</t>
  </si>
  <si>
    <t>sp|Q9HBL8|NMRL1_HUMAN;tr|I3L543|I3L543_HUMAN;tr|I3L0Y6|I3L0Y6_HUMAN;tr|I3L3I6|I3L3I6_HUMAN</t>
  </si>
  <si>
    <t>Q9HBL8</t>
  </si>
  <si>
    <t>NMRL1_HUMAN</t>
  </si>
  <si>
    <t>NmrA-like family domain-containing protein 1</t>
  </si>
  <si>
    <t>NMRAL1</t>
  </si>
  <si>
    <t>cell division;chromosome segregation;mitotic spindle organization;sister chromatid cohesion</t>
  </si>
  <si>
    <t>condensed chromosome kinetochore;cytosol;Ndc80 complex;nucleus</t>
  </si>
  <si>
    <t>sp|Q9HBM1|SPC25_HUMAN;tr|C9JW94|C9JW94_HUMAN</t>
  </si>
  <si>
    <t>sp|Q9HBM1|SPC25_HUMAN</t>
  </si>
  <si>
    <t>Q9HBM1</t>
  </si>
  <si>
    <t>SPC25_HUMAN</t>
  </si>
  <si>
    <t>Kinetochore protein Spc25</t>
  </si>
  <si>
    <t>Spc25</t>
  </si>
  <si>
    <t>SPC25</t>
  </si>
  <si>
    <t>amino acid transmembrane transport;bone development;sodium ion transport</t>
  </si>
  <si>
    <t>amino acid transmembrane transporter activity</t>
  </si>
  <si>
    <t>sp|Q9HBR0|S38AA_HUMAN</t>
  </si>
  <si>
    <t>Q9HBR0</t>
  </si>
  <si>
    <t>S38AA_HUMAN</t>
  </si>
  <si>
    <t>Putative sodium-coupled neutral amino acid transporter 10</t>
  </si>
  <si>
    <t>SLC38A10</t>
  </si>
  <si>
    <t>cytosol;integral component of membrane;nucleoplasm;plasma membrane</t>
  </si>
  <si>
    <t>tr|H0YH69|H0YH69_HUMAN;sp|Q9HBU6|EKI1_HUMAN;tr|H0YFP7|H0YFP7_HUMAN</t>
  </si>
  <si>
    <t>tr|H0YH69|H0YH69_HUMAN;sp|Q9HBU6|EKI1_HUMAN</t>
  </si>
  <si>
    <t>H0YH69</t>
  </si>
  <si>
    <t>H0YH69_HUMAN</t>
  </si>
  <si>
    <t>ETNK1</t>
  </si>
  <si>
    <t>cellular calcium ion homeostasis;Golgi calcium ion transport;protein N-linked glycosylation;regulation of lysosomal lumen pH</t>
  </si>
  <si>
    <t>early endosome membrane;endosome membrane;Golgi apparatus;integral component of membrane;intracellular membrane-bounded organelle;late endosome membrane;lysosomal membrane;trans-Golgi network membrane</t>
  </si>
  <si>
    <t>sp|Q9HC07|TM165_HUMAN;tr|V9GY93|V9GY93_HUMAN;tr|D6RBL0|D6RBL0_HUMAN;tr|D6RD79|D6RD79_HUMAN</t>
  </si>
  <si>
    <t>sp|Q9HC07|TM165_HUMAN;tr|V9GY93|V9GY93_HUMAN</t>
  </si>
  <si>
    <t>Q9HC07</t>
  </si>
  <si>
    <t>TM165_HUMAN</t>
  </si>
  <si>
    <t>Transmembrane protein 165</t>
  </si>
  <si>
    <t>TMEM165</t>
  </si>
  <si>
    <t>deoxynucleotide transport;mitochondrial transport;thiamine pyrophosphate transmembrane transport;thiamine-containing compound metabolic process</t>
  </si>
  <si>
    <t>deoxynucleotide transmembrane transporter activity;thiamine pyrophosphate transmembrane transporter activity;thiamine transmembrane transporter activity</t>
  </si>
  <si>
    <t>integral component of mitochondrial inner membrane;mitochondrial inner membrane;nucleus</t>
  </si>
  <si>
    <t>sp|Q9HC21|TPC_HUMAN;tr|J3KRY6|J3KRY6_HUMAN;tr|J3KSI7|J3KSI7_HUMAN;tr|J3QL84|J3QL84_HUMAN;tr|J3KS44|J3KS44_HUMAN;tr|J3QLV3|J3QLV3_HUMAN;tr|J3KSB1|J3KSB1_HUMAN;tr|J3KTL0|J3KTL0_HUMAN</t>
  </si>
  <si>
    <t>sp|Q9HC21|TPC_HUMAN;tr|J3KRY6|J3KRY6_HUMAN</t>
  </si>
  <si>
    <t>Q9HC21</t>
  </si>
  <si>
    <t>TPC_HUMAN</t>
  </si>
  <si>
    <t>Mitochondrial thiamine pyrophosphate carrier</t>
  </si>
  <si>
    <t>SLC25A19</t>
  </si>
  <si>
    <t>microtubule-based process;mitotic cell cycle</t>
  </si>
  <si>
    <t>cytoplasm;membrane;microtubule;microtubule cytoskeleton</t>
  </si>
  <si>
    <t>Non-small cell lung cancer;Pathways in cancer;PD-L1 expression and PD-1 checkpoint pathway in cancer</t>
  </si>
  <si>
    <t>sp|Q9HC35|EMAL4_HUMAN;tr|B5MBZ0|B5MBZ0_HUMAN</t>
  </si>
  <si>
    <t>Q9HC35</t>
  </si>
  <si>
    <t>EMAL4_HUMAN</t>
  </si>
  <si>
    <t>Echinoderm microtubule-associated protein-like 4</t>
  </si>
  <si>
    <t>MAP-4</t>
  </si>
  <si>
    <t>EML4</t>
  </si>
  <si>
    <t>rRNA 2'-O-methylation</t>
  </si>
  <si>
    <t>sp|Q9HC36|MRM3_HUMAN;tr|I3L0T6|I3L0T6_HUMAN;tr|I3L443|I3L443_HUMAN</t>
  </si>
  <si>
    <t>sp|Q9HC36|MRM3_HUMAN</t>
  </si>
  <si>
    <t>Q9HC36</t>
  </si>
  <si>
    <t>MRM3_HUMAN</t>
  </si>
  <si>
    <t>rRNA methyltransferase 3, mitochondrial {ECO:0000303|PubMed:25009282}</t>
  </si>
  <si>
    <t>MRM3</t>
  </si>
  <si>
    <t>cellular response to hydrogen peroxide;histone ubiquitination;negative regulation of transcription from RNA polymerase II promoter;positive regulation of cell proliferation;positive regulation of collagen biosynthetic process;positive regulation of DNA repair;transcription, DNA-templated</t>
  </si>
  <si>
    <t>methylated histone binding;single-stranded RNA binding;ubiquitin-protein transferase activator activity</t>
  </si>
  <si>
    <t>heterochromatin;nuclear chromatin;nucleoplasm;nucleus;PcG protein complex;PRC1 complex</t>
  </si>
  <si>
    <t>sp|Q9HC52|CBX8_HUMAN;tr|C9J6K3|C9J6K3_HUMAN;tr|C9JM54|C9JM54_HUMAN</t>
  </si>
  <si>
    <t>sp|Q9HC52|CBX8_HUMAN;tr|C9J6K3|C9J6K3_HUMAN</t>
  </si>
  <si>
    <t>Q9HC52</t>
  </si>
  <si>
    <t>CBX8_HUMAN</t>
  </si>
  <si>
    <t>Chromobox protein homolog 8</t>
  </si>
  <si>
    <t>CBX8</t>
  </si>
  <si>
    <t>biotin metabolic process;branched-chain amino acid catabolic process;coenzyme A metabolic process;leucine catabolic process;protein heterooligomerization</t>
  </si>
  <si>
    <t>ATP binding;methylcrotonoyl-CoA carboxylase activity</t>
  </si>
  <si>
    <t>3-methylcrotonyl-CoA carboxylase complex, mitochondrial;cytosol;methylcrotonoyl-CoA carboxylase complex;mitochondrial matrix;mitochondrion</t>
  </si>
  <si>
    <t>sp|Q9HCC0|MCCB_HUMAN;tr|D6RDF7|D6RDF7_HUMAN;tr|D6R9R1|D6R9R1_HUMAN;tr|D6RD67|D6RD67_HUMAN;tr|A0A0G2JM88|A0A0G2JM88_HUMAN</t>
  </si>
  <si>
    <t>sp|Q9HCC0|MCCB_HUMAN;tr|D6RDF7|D6RDF7_HUMAN</t>
  </si>
  <si>
    <t>Q9HCC0</t>
  </si>
  <si>
    <t>MCCB_HUMAN</t>
  </si>
  <si>
    <t>Methylcrotonoyl-CoA carboxylase beta chain, mitochondrial</t>
  </si>
  <si>
    <t>MCCC2</t>
  </si>
  <si>
    <t>in utero embryonic development</t>
  </si>
  <si>
    <t>sp|Q9HCD6|TANC2_HUMAN;tr|A0A087WUE1|A0A087WUE1_HUMAN;tr|J3KRP9|J3KRP9_HUMAN</t>
  </si>
  <si>
    <t>Q9HCD6</t>
  </si>
  <si>
    <t>TANC2_HUMAN</t>
  </si>
  <si>
    <t>Protein TANC2</t>
  </si>
  <si>
    <t>TANC2</t>
  </si>
  <si>
    <t>gene silencing by miRNA;mRNA cleavage involved in gene silencing by miRNA;regulation of megakaryocyte differentiation;regulation of transcription, DNA-templated;transcription, DNA-templated;Wnt signaling pathway, calcium modulating pathway</t>
  </si>
  <si>
    <t>cytosol;extracellular space;P-body</t>
  </si>
  <si>
    <t>sp|Q9HCE1|MOV10_HUMAN;tr|Q5JR04|Q5JR04_HUMAN</t>
  </si>
  <si>
    <t>Q9HCE1</t>
  </si>
  <si>
    <t>MOV10_HUMAN</t>
  </si>
  <si>
    <t>Putative helicase MOV-10</t>
  </si>
  <si>
    <t>MOV10</t>
  </si>
  <si>
    <t>forebrain radial glial cell differentiation;gliogenesis;mRNA catabolic process;mRNA destabilization;mRNA methylation;mRNA splicing, via spliceosome;RNA metabolic process;spermatogenesis;stem cell population maintenance</t>
  </si>
  <si>
    <t>mRNA (2'-O-methyladenosine-N6-)-methyltransferase activity;mRNA binding</t>
  </si>
  <si>
    <t>nucleoplasm;nucleus;RNA N6-methyladenosine methyltransferase complex</t>
  </si>
  <si>
    <t>sp|Q9HCE5|MET14_HUMAN;tr|A0A0D9SFW0|A0A0D9SFW0_HUMAN;tr|A0A0D9SF88|A0A0D9SF88_HUMAN;tr|D6RD73|D6RD73_HUMAN;tr|D6RBL4|D6RBL4_HUMAN</t>
  </si>
  <si>
    <t>sp|Q9HCE5|MET14_HUMAN;tr|A0A0D9SFW0|A0A0D9SFW0_HUMAN</t>
  </si>
  <si>
    <t>Q9HCE5</t>
  </si>
  <si>
    <t>MET14_HUMAN</t>
  </si>
  <si>
    <t>N6-adenosine-methyltransferase non-catalytic subunit {ECO:0000305}</t>
  </si>
  <si>
    <t>METTL14</t>
  </si>
  <si>
    <t>tr|B7WP74|B7WP74_HUMAN;sp|Q9HCG8|CWC22_HUMAN</t>
  </si>
  <si>
    <t>B7WP74</t>
  </si>
  <si>
    <t>B7WP74_HUMAN</t>
  </si>
  <si>
    <t>CWC22</t>
  </si>
  <si>
    <t>tr|E9PE10|E9PE10_HUMAN;sp|Q9HCJ3|RAVR2_HUMAN</t>
  </si>
  <si>
    <t>E9PE10</t>
  </si>
  <si>
    <t>E9PE10_HUMAN</t>
  </si>
  <si>
    <t>RAVER2</t>
  </si>
  <si>
    <t>ATP-dependent chromatin remodeling;brain development;canonical Wnt signaling pathway;covalent chromatin modification;digestive tract development;in utero embryonic development;negative regulation of canonical Wnt signaling pathway;negative regulation of fibroblast apoptotic process;negative regulation of transcription from RNA polymerase II promoter;negative regulation of transcription, DNA-templated;negative regulation of Wnt signaling pathway;positive regulation of transcription from RNA polymerase II promoter;positive regulation of transcription from RNA polymerase III promoter;positive regulation of transcription, DNA-templated;transcription, DNA-templated</t>
  </si>
  <si>
    <t>armadillo repeat domain binding;ATP binding;beta-catenin binding;chromatin binding;DNA binding;DNA helicase activity;DNA-dependent ATPase activity;histone binding;methylated histone binding;p53 binding</t>
  </si>
  <si>
    <t>MLL1 complex;nucleoplasm;nucleus;protein complex</t>
  </si>
  <si>
    <t>sp|Q9HCK8|CHD8_HUMAN;tr|H0YJG4|H0YJG4_HUMAN;sp|Q3L8U1|CHD9_HUMAN;tr|G3V2T9|G3V2T9_HUMAN;tr|H0YJA4|H0YJA4_HUMAN;tr|H3BTW3|H3BTW3_HUMAN;tr|A0A087WU44|A0A087WU44_HUMAN</t>
  </si>
  <si>
    <t>sp|Q9HCK8|CHD8_HUMAN</t>
  </si>
  <si>
    <t>Q9HCK8</t>
  </si>
  <si>
    <t>CHD8_HUMAN</t>
  </si>
  <si>
    <t>Chromodomain-helicase-DNA-binding protein 8 {ECO:0000255|HAMAP-Rule:MF_03071}</t>
  </si>
  <si>
    <t>HD-8 {ECO:0000255|HAMAP-Rule:MF_03071}</t>
  </si>
  <si>
    <t>CHD8</t>
  </si>
  <si>
    <t>CDP-diacylglycerol biosynthetic process</t>
  </si>
  <si>
    <t>glycerol-3-phosphate O-acyltransferase activity;sn-1-glycerol-3-phosphate C16:0-DCA-CoA acyl transferase activity</t>
  </si>
  <si>
    <t>mitochondrial outer membrane;plasma membrane</t>
  </si>
  <si>
    <t>tr|Q5VW52|Q5VW52_HUMAN;sp|Q9HCL2|GPAT1_HUMAN</t>
  </si>
  <si>
    <t>Q5VW52</t>
  </si>
  <si>
    <t>Q5VW52_HUMAN</t>
  </si>
  <si>
    <t>Glycerol-3-phosphate acyltransferase 1, mitochondrial {ECO:0000256|PIRNR:PIRNR000437}</t>
  </si>
  <si>
    <t>actomyosin structure organization;apical constriction;axial mesoderm morphogenesis;cellular response to transforming growth factor beta stimulus;ectoderm development;embryonic foregut morphogenesis;endoderm development;epithelial to mesenchymal transition;in utero embryonic development;left/right axis specification;mesoderm migration involved in gastrulation;negative regulation of cell-cell adhesion;negative regulation of protein binding;neural plate morphogenesis;paraxial mesoderm development;positive regulation of epithelial cell migration;positive regulation of epithelial to mesenchymal transition;positive regulation of focal adhesion assembly;positive regulation of protein binding;posttranscriptional regulation of gene expression;regulation of establishment of protein localization;somite rostral/caudal axis specification;substrate-dependent cell migration, cell attachment to substrate;unidimensional cell growth</t>
  </si>
  <si>
    <t>cytoskeletal protein binding;protein domain specific binding;structural constituent of cytoskeleton</t>
  </si>
  <si>
    <t>cytoskeleton;cytosol;focal adhesion;plasma membrane;ruffle membrane</t>
  </si>
  <si>
    <t>sp|Q9HCM4|E41L5_HUMAN</t>
  </si>
  <si>
    <t>Q9HCM4</t>
  </si>
  <si>
    <t>E41L5_HUMAN</t>
  </si>
  <si>
    <t>Band 4.1-like protein 5</t>
  </si>
  <si>
    <t>EPB41L5</t>
  </si>
  <si>
    <t>RNA polymerase II complex import to nucleus;RNA polymerase III complex localization to nucleus</t>
  </si>
  <si>
    <t>sp|Q9HCN4|GPN1_HUMAN;tr|F8WD09|F8WD09_HUMAN</t>
  </si>
  <si>
    <t>sp|Q9HCN4|GPN1_HUMAN</t>
  </si>
  <si>
    <t>Q9HCN4</t>
  </si>
  <si>
    <t>GPN1_HUMAN</t>
  </si>
  <si>
    <t>GPN-loop GTPase 1 {ECO:0000303|PubMed:20855544}</t>
  </si>
  <si>
    <t>GPN1</t>
  </si>
  <si>
    <t>ER-associated misfolded protein catabolic process;regulation of apoptotic process</t>
  </si>
  <si>
    <t>ATPase binding;chaperone binding;dolichyl-phosphate-mannose-protein mannosyltransferase activity;misfolded protein binding</t>
  </si>
  <si>
    <t>endoplasmic reticulum chaperone complex;endoplasmic reticulum lumen;endoplasmic reticulum membrane</t>
  </si>
  <si>
    <t>sp|Q9HCN8|SDF2L_HUMAN</t>
  </si>
  <si>
    <t>Q9HCN8</t>
  </si>
  <si>
    <t>SDF2L_HUMAN</t>
  </si>
  <si>
    <t>Stromal cell-derived factor 2-like protein 1</t>
  </si>
  <si>
    <t>DF2-like protein 1</t>
  </si>
  <si>
    <t>SDF2L1</t>
  </si>
  <si>
    <t>blastocyst development;cerebral cortex development;generation of catalytic spliceosome for first transesterification step;mRNA splicing, via spliceosome;transcription, DNA-templated;transcription-coupled nucleotide-excision repair</t>
  </si>
  <si>
    <t>catalytic step 1 spliceosome;catalytic step 2 spliceosome;membrane;nucleoplasm;nucleus;post-mRNA release spliceosomal complex;prespliceosome;Prp19 complex</t>
  </si>
  <si>
    <t>sp|Q9HCS7|SYF1_HUMAN</t>
  </si>
  <si>
    <t>Q9HCS7</t>
  </si>
  <si>
    <t>SYF1_HUMAN</t>
  </si>
  <si>
    <t>Pre-mRNA-splicing factor SYF1</t>
  </si>
  <si>
    <t>XAB2</t>
  </si>
  <si>
    <t>COPII vesicle coating;ER to Golgi vesicle-mediated transport;IRE1-mediated unfolded protein response;protein exit from endoplasmic reticulum;protein secretion;regulation of COPII vesicle coating;regulation of transcription, DNA-templated;transcription, DNA-templated</t>
  </si>
  <si>
    <t>DNA binding;GTPase activator activity;GTPase binding;guanyl-nucleotide exchange factor activity;Sar guanyl-nucleotide exchange factor activity</t>
  </si>
  <si>
    <t>endoplasmic reticulum exit site;endoplasmic reticulum membrane;Golgi membrane;integral component of endoplasmic reticulum membrane;membrane;nucleus</t>
  </si>
  <si>
    <t>sp|Q9HCU5|PREB_HUMAN;tr|B5MC98|B5MC98_HUMAN;tr|H7C0W3|H7C0W3_HUMAN;tr|F8WCS5|F8WCS5_HUMAN;tr|H7C2N7|H7C2N7_HUMAN</t>
  </si>
  <si>
    <t>sp|Q9HCU5|PREB_HUMAN;tr|B5MC98|B5MC98_HUMAN</t>
  </si>
  <si>
    <t>Q9HCU5</t>
  </si>
  <si>
    <t>PREB_HUMAN</t>
  </si>
  <si>
    <t>Prolactin regulatory element-binding protein</t>
  </si>
  <si>
    <t>PREB</t>
  </si>
  <si>
    <t>apoptotic process;cell differentiation;cell proliferation;positive regulation of receptor activity;regulation of apoptotic process;regulation of transcription, DNA-templated;transcription, DNA-templated</t>
  </si>
  <si>
    <t>ligand-dependent nuclear receptor transcription coactivator activity;RNA binding;transcription coactivator activity</t>
  </si>
  <si>
    <t>cytoplasm;cytosol;intercellular bridge;intracellular ribonucleoprotein complex;microtubule cytoskeleton;nucleoplasm;nucleus;plasma membrane</t>
  </si>
  <si>
    <t>sp|Q9HD15|SRA1_HUMAN</t>
  </si>
  <si>
    <t>Q9HD15</t>
  </si>
  <si>
    <t>SRA1_HUMAN</t>
  </si>
  <si>
    <t>Steroid receptor RNA activator 1</t>
  </si>
  <si>
    <t>SRA1</t>
  </si>
  <si>
    <t>cellular calcium ion homeostasis;ion transmembrane transport</t>
  </si>
  <si>
    <t>ATP binding;calcium-transporting ATPase activity;manganese-transporting ATPase activity;metal ion binding</t>
  </si>
  <si>
    <t>endoplasmic reticulum membrane;integral component of plasma membrane;intracellular membrane-bounded organelle;membrane</t>
  </si>
  <si>
    <t>sp|Q9HD20|AT131_HUMAN;tr|H7C3H2|H7C3H2_HUMAN</t>
  </si>
  <si>
    <t>sp|Q9HD20|AT131_HUMAN</t>
  </si>
  <si>
    <t>Q9HD20</t>
  </si>
  <si>
    <t>AT131_HUMAN</t>
  </si>
  <si>
    <t>Manganese-transporting ATPase 13A1</t>
  </si>
  <si>
    <t>ATP13A1</t>
  </si>
  <si>
    <t>lactate metabolic process;mitochondrial magnesium ion transmembrane transport;transmembrane transport</t>
  </si>
  <si>
    <t>sp|Q9HD23|MRS2_HUMAN;tr|H7BZ29|H7BZ29_HUMAN;tr|A0A0A0MQX2|A0A0A0MQX2_HUMAN</t>
  </si>
  <si>
    <t>Q9HD23</t>
  </si>
  <si>
    <t>MRS2_HUMAN</t>
  </si>
  <si>
    <t>Magnesium transporter MRS2 homolog, mitochondrial</t>
  </si>
  <si>
    <t>MRS2</t>
  </si>
  <si>
    <t>apical protein localization;cytoplasmic sequestering of CFTR protein;ER to Golgi vesicle-mediated transport;Golgi to plasma membrane transport;negative regulation of anion channel activity;negative regulation of protein localization to cell surface;protein homooligomerization;protein transport;spermatid nucleus differentiation</t>
  </si>
  <si>
    <t>frizzled binding;GTPase regulator activity;ion channel binding;protein C-terminus binding;protein homodimerization activity</t>
  </si>
  <si>
    <t>cell junction;cytoplasm;dendrite;Golgi apparatus;Golgi membrane;Golgi-associated vesicle membrane;lysosomal membrane;membrane;plasma membrane;postsynaptic density;postsynaptic membrane;protein complex;trans-Golgi network transport vesicle</t>
  </si>
  <si>
    <t>sp|Q9HD26|GOPC_HUMAN;tr|F5H1Y4|F5H1Y4_HUMAN</t>
  </si>
  <si>
    <t>Q9HD26</t>
  </si>
  <si>
    <t>GOPC_HUMAN</t>
  </si>
  <si>
    <t>Golgi-associated PDZ and coiled-coil motif-containing protein</t>
  </si>
  <si>
    <t>GOPC</t>
  </si>
  <si>
    <t>sp|Q9HD33|RM47_HUMAN</t>
  </si>
  <si>
    <t>Q9HD33</t>
  </si>
  <si>
    <t>RM47_HUMAN</t>
  </si>
  <si>
    <t>39S ribosomal protein L47, mitochondrial</t>
  </si>
  <si>
    <t>47mt;RP-L47</t>
  </si>
  <si>
    <t>MRPL47</t>
  </si>
  <si>
    <t>small molecule metabolic process</t>
  </si>
  <si>
    <t>mitochondrial matrix;nuclear body</t>
  </si>
  <si>
    <t>sp|Q9HD34|LYRM4_HUMAN;tr|C9JY28|C9JY28_HUMAN;tr|H7C4Q5|H7C4Q5_HUMAN;tr|C9JRX8|C9JRX8_HUMAN;tr|F5H189|F5H189_HUMAN</t>
  </si>
  <si>
    <t>Q9HD34</t>
  </si>
  <si>
    <t>LYRM4_HUMAN</t>
  </si>
  <si>
    <t>LYR motif-containing protein 4</t>
  </si>
  <si>
    <t>LYRM4</t>
  </si>
  <si>
    <t>mitotic chromosome condensation;vacuolar transport;vesicle-mediated transport</t>
  </si>
  <si>
    <t>ESCRT III complex;nuclear matrix</t>
  </si>
  <si>
    <t>tr|F8VUA2|F8VUA2_HUMAN;sp|Q9HD42|CHM1A_HUMAN;tr|F8VVT7|F8VVT7_HUMAN;tr|F5H875|F5H875_HUMAN</t>
  </si>
  <si>
    <t>tr|F8VUA2|F8VUA2_HUMAN;sp|Q9HD42|CHM1A_HUMAN;tr|F8VVT7|F8VVT7_HUMAN</t>
  </si>
  <si>
    <t>F8VUA2</t>
  </si>
  <si>
    <t>F8VUA2_HUMAN</t>
  </si>
  <si>
    <t>CHMP1A</t>
  </si>
  <si>
    <t>sp|Q9HD45|TM9S3_HUMAN;tr|Q5TB53|Q5TB53_HUMAN</t>
  </si>
  <si>
    <t>Q9HD45</t>
  </si>
  <si>
    <t>TM9S3_HUMAN</t>
  </si>
  <si>
    <t>Transmembrane 9 superfamily member 3</t>
  </si>
  <si>
    <t>TM9SF3</t>
  </si>
  <si>
    <t>calcium ion transport into cytosol;muscle organ development;regulation of ryanodine-sensitive calcium-release channel activity</t>
  </si>
  <si>
    <t>structural constituent of muscle</t>
  </si>
  <si>
    <t>integral component of membrane;junctional membrane complex;junctional sarcoplasmic reticulum membrane;plasma membrane;Z disc</t>
  </si>
  <si>
    <t>sp|Q9HDC5|JPH1_HUMAN</t>
  </si>
  <si>
    <t>Q9HDC5</t>
  </si>
  <si>
    <t>JPH1_HUMAN</t>
  </si>
  <si>
    <t>Junctophilin-1</t>
  </si>
  <si>
    <t>P-1</t>
  </si>
  <si>
    <t>JPH1</t>
  </si>
  <si>
    <t>arylesterase activity;strictosidine synthase activity</t>
  </si>
  <si>
    <t>cell surface;endoplasmic reticulum;extracellular exosome;integral component of membrane;membrane</t>
  </si>
  <si>
    <t>sp|Q9HDC9|APMAP_HUMAN;tr|H0Y512|H0Y512_HUMAN</t>
  </si>
  <si>
    <t>Q9HDC9</t>
  </si>
  <si>
    <t>APMAP_HUMAN</t>
  </si>
  <si>
    <t>Adipocyte plasma membrane-associated protein</t>
  </si>
  <si>
    <t>APMAP</t>
  </si>
  <si>
    <t>cell cycle arrest;negative regulation of autophagy;negative regulation of cell proliferation</t>
  </si>
  <si>
    <t>sp|Q9NNW5|WDR6_HUMAN;tr|A0A087X295|A0A087X295_HUMAN;tr|E9PDU5|E9PDU5_HUMAN</t>
  </si>
  <si>
    <t>Q9NNW5</t>
  </si>
  <si>
    <t>WDR6_HUMAN</t>
  </si>
  <si>
    <t>WD repeat-containing protein 6</t>
  </si>
  <si>
    <t>WDR6</t>
  </si>
  <si>
    <t>negative regulation of cell differentiation;negative regulation of cell migration;positive regulation of cell proliferation</t>
  </si>
  <si>
    <t>Sin3 complex</t>
  </si>
  <si>
    <t>sp|Q9NP50|FA60A_HUMAN</t>
  </si>
  <si>
    <t>Q9NP50</t>
  </si>
  <si>
    <t>SHCAF_HUMAN</t>
  </si>
  <si>
    <t>SIN3-HDAC complex-associated factor {ECO:0000312|HGNC:HGNC:30702}</t>
  </si>
  <si>
    <t>SINHCAF</t>
  </si>
  <si>
    <t>cytosol;Golgi apparatus;integral component of membrane;mitochondrion;nucleoplasm;plasma membrane</t>
  </si>
  <si>
    <t>tr|H7BXK9|H7BXK9_HUMAN;sp|Q9NP58|ABCB6_HUMAN</t>
  </si>
  <si>
    <t>H7BXK9</t>
  </si>
  <si>
    <t>H7BXK9_HUMAN</t>
  </si>
  <si>
    <t>ABCB6</t>
  </si>
  <si>
    <t>ER to Golgi vesicle-mediated transport;intracellular protein transport;protein secretion;retrograde vesicle-mediated transport, Golgi to ER;vesicle-mediated transport</t>
  </si>
  <si>
    <t>GTPase activator activity;metal ion binding;protein transporter activity</t>
  </si>
  <si>
    <t>cytosol;Golgi apparatus;Golgi membrane;membrane</t>
  </si>
  <si>
    <t>sp|Q9NP61|ARFG3_HUMAN;tr|B0QYV8|B0QYV8_HUMAN</t>
  </si>
  <si>
    <t>sp|Q9NP61|ARFG3_HUMAN</t>
  </si>
  <si>
    <t>Q9NP61</t>
  </si>
  <si>
    <t>ARFG3_HUMAN</t>
  </si>
  <si>
    <t>ADP-ribosylation factor GTPase-activating protein 3</t>
  </si>
  <si>
    <t>RF GAP 3</t>
  </si>
  <si>
    <t>ARFGAP3</t>
  </si>
  <si>
    <t>brain development;endoplasmic reticulum tubular network organization;eye development;lipid particle organization;neutrophil degranulation;nuclear import;protein transport;small GTPase mediated signal transduction</t>
  </si>
  <si>
    <t>cytosol;endoplasmic reticulum membrane;endoplasmic reticulum tubular network;extracellular exosome;Golgi apparatus;intracellular;plasma membrane;secretory granule membrane</t>
  </si>
  <si>
    <t>sp|Q9NP72|RAB18_HUMAN;tr|A0A087X163|A0A087X163_HUMAN;tr|H0Y6T8|H0Y6T8_HUMAN;tr|Q5W0J0|Q5W0J0_HUMAN</t>
  </si>
  <si>
    <t>Q9NP72</t>
  </si>
  <si>
    <t>RAB18_HUMAN</t>
  </si>
  <si>
    <t>Ras-related protein Rab-18</t>
  </si>
  <si>
    <t>RAB18</t>
  </si>
  <si>
    <t>dephosphorylation of RNA polymerase II C-terminal domain;mRNA polyadenylation;termination of RNA polymerase II transcription</t>
  </si>
  <si>
    <t>CTD phosphatase activity</t>
  </si>
  <si>
    <t>cytosol;mRNA cleavage and polyadenylation specificity factor complex;nucleoplasm</t>
  </si>
  <si>
    <t>sp|Q9NP77|SSU72_HUMAN</t>
  </si>
  <si>
    <t>Q9NP77</t>
  </si>
  <si>
    <t>SSU72_HUMAN</t>
  </si>
  <si>
    <t>RNA polymerase II subunit A C-terminal domain phosphatase SSU72</t>
  </si>
  <si>
    <t>TD phosphatase SSU72</t>
  </si>
  <si>
    <t>SSU72</t>
  </si>
  <si>
    <t>tr|A0A087WY55|A0A087WY55_HUMAN;sp|Q9NP79|VTA1_HUMAN;tr|Q5TGM0|Q5TGM0_HUMAN</t>
  </si>
  <si>
    <t>A0A087WY55</t>
  </si>
  <si>
    <t>A0A087WY55_HUMAN</t>
  </si>
  <si>
    <t>VTA1</t>
  </si>
  <si>
    <t>seryl-tRNA aminoacylation</t>
  </si>
  <si>
    <t>ATP binding;serine-tRNA ligase activity</t>
  </si>
  <si>
    <t>tr|M0QWZ7|M0QWZ7_HUMAN;sp|Q9NP81|SYSM_HUMAN;tr|M0R2C6|M0R2C6_HUMAN;tr|M0R259|M0R259_HUMAN;tr|B4DJM9|B4DJM9_HUMAN;tr|M0QX29|M0QX29_HUMAN;tr|M0R1C0|M0R1C0_HUMAN;tr|M0R2H5|M0R2H5_HUMAN</t>
  </si>
  <si>
    <t>tr|M0QWZ7|M0QWZ7_HUMAN;sp|Q9NP81|SYSM_HUMAN;tr|M0R2C6|M0R2C6_HUMAN;tr|M0R259|M0R259_HUMAN</t>
  </si>
  <si>
    <t>M0QWZ7</t>
  </si>
  <si>
    <t>M0QWZ7_HUMAN</t>
  </si>
  <si>
    <t>apoptotic process;mitochondrial translational elongation;mitochondrial translational termination</t>
  </si>
  <si>
    <t>sp|Q9NP92|RT30_HUMAN;tr|A0A087WV52|A0A087WV52_HUMAN</t>
  </si>
  <si>
    <t>Q9NP92</t>
  </si>
  <si>
    <t>RT30_HUMAN</t>
  </si>
  <si>
    <t>39S ribosomal protein S30, mitochondrial</t>
  </si>
  <si>
    <t>30mt;RP-S30</t>
  </si>
  <si>
    <t>MRPS30</t>
  </si>
  <si>
    <t>intraciliary transport involved in cilium assembly;microtubule-based movement;visual behavior</t>
  </si>
  <si>
    <t>dynein intermediate chain binding;microtubule motor activity</t>
  </si>
  <si>
    <t>centrosome;ciliary tip;cilium;cytoplasm;cytoplasmic dynein complex;membrane;microtubule;outer dynein arm</t>
  </si>
  <si>
    <t>sp|Q9NP97|DLRB1_HUMAN;tr|B1AKR6|B1AKR6_HUMAN;sp|Q8TF09|DLRB2_HUMAN;tr|H3BQI1|H3BQI1_HUMAN</t>
  </si>
  <si>
    <t>Q9NP97</t>
  </si>
  <si>
    <t>DLRB1_HUMAN</t>
  </si>
  <si>
    <t>Dynein light chain roadblock-type 1</t>
  </si>
  <si>
    <t>DYNLRB1</t>
  </si>
  <si>
    <t>tr|H0YDX2|H0YDX2_HUMAN;sp|Q9NPA0|EMC7_HUMAN;tr|H0YDT8|H0YDT8_HUMAN</t>
  </si>
  <si>
    <t>H0YDX2</t>
  </si>
  <si>
    <t>H0YDX2_HUMAN</t>
  </si>
  <si>
    <t>EMC7</t>
  </si>
  <si>
    <t>defense response to virus;DNA deamination;exonucleolytic nuclear-transcribed mRNA catabolic process involved in deadenylation-dependent decay;histone mRNA catabolic process;maturation of 5.8S rRNA;nuclear mRNA surveillance;nuclear-transcribed mRNA catabolic process;nuclear-transcribed mRNA catabolic process, exonucleolytic, 3'-5';polyadenylation-dependent snoRNA 3'-end processing;positive regulation of cell growth;regulation of mRNA stability;rRNA 3'-end processing;rRNA catabolic process;rRNA processing;U4 snRNA 3'-end processing</t>
  </si>
  <si>
    <t>3'-5'-exoribonuclease activity;AU-rich element binding</t>
  </si>
  <si>
    <t>cytoplasm;cytoplasmic exosome (RNase complex);cytosol;exosome (RNase complex);intermediate filament cytoskeleton;nuclear exosome (RNase complex);nucleolus;nucleoplasm;nucleus;transcriptionally active chromatin</t>
  </si>
  <si>
    <t>sp|Q9NPD3|EXOS4_HUMAN;tr|E9PI41|E9PI41_HUMAN;tr|E9PPI9|E9PPI9_HUMAN</t>
  </si>
  <si>
    <t>sp|Q9NPD3|EXOS4_HUMAN;tr|E9PI41|E9PI41_HUMAN</t>
  </si>
  <si>
    <t>Q9NPD3</t>
  </si>
  <si>
    <t>EXOS4_HUMAN</t>
  </si>
  <si>
    <t>Exosome complex component RRP41</t>
  </si>
  <si>
    <t>EXOSC4</t>
  </si>
  <si>
    <t>cellular response to DNA damage stimulus;DNA repair;interstrand cross-link repair;protein autoubiquitination;protein K11-linked ubiquitination;protein K27-linked ubiquitination;protein K29-linked ubiquitination;protein K48-linked ubiquitination;protein K63-linked ubiquitination;protein K6-linked ubiquitination;protein monoubiquitination;protein ubiquitination</t>
  </si>
  <si>
    <t>ATP binding;chromatin binding;ubiquitin conjugating enzyme activity;ubiquitin protein ligase activity;ubiquitin protein ligase binding;ubiquitin-protein transferase activity</t>
  </si>
  <si>
    <t>cytoplasm;nucleolus;nucleoplasm;nucleus</t>
  </si>
  <si>
    <t>sp|Q9NPD8|UBE2T_HUMAN</t>
  </si>
  <si>
    <t>Q9NPD8</t>
  </si>
  <si>
    <t>UBE2T_HUMAN</t>
  </si>
  <si>
    <t>Ubiquitin-conjugating enzyme E2 T</t>
  </si>
  <si>
    <t>UBE2T</t>
  </si>
  <si>
    <t>neuron differentiation</t>
  </si>
  <si>
    <t>extracellular region;nucleus</t>
  </si>
  <si>
    <t>sp|Q9NPE2|NGRN_HUMAN</t>
  </si>
  <si>
    <t>Q9NPE2</t>
  </si>
  <si>
    <t>NGRN_HUMAN</t>
  </si>
  <si>
    <t>Neugrin</t>
  </si>
  <si>
    <t>NGRN</t>
  </si>
  <si>
    <t>tRNA threonylcarbamoyladenosine modification</t>
  </si>
  <si>
    <t>metal ion binding;N(6)-L-threonylcarbamoyladenine synthase</t>
  </si>
  <si>
    <t>cytoplasm;EKC/KEOPS complex;nuclear speck;nucleoplasm;nucleus;plasma membrane</t>
  </si>
  <si>
    <t>sp|Q9NPF4|OSGEP_HUMAN;tr|G3V445|G3V445_HUMAN;tr|G3V249|G3V249_HUMAN</t>
  </si>
  <si>
    <t>sp|Q9NPF4|OSGEP_HUMAN</t>
  </si>
  <si>
    <t>Q9NPF4</t>
  </si>
  <si>
    <t>OSGEP_HUMAN</t>
  </si>
  <si>
    <t>Probable tRNA N6-adenosine threonylcarbamoyltransferase {ECO:0000255|HAMAP-Rule:MF_03180}</t>
  </si>
  <si>
    <t>OSGEP</t>
  </si>
  <si>
    <t>chromatin remodeling;DNA methylation;DNA repair;histone H2A acetylation;histone H4 acetylation;negative regulation of transcription from RNA polymerase II promoter;negative regulation of transcription, DNA-templated;positive regulation of transcription factor import into nucleus;regulation of growth;response to ethanol;transcription, DNA-templated</t>
  </si>
  <si>
    <t>RNA polymerase II repressing transcription factor binding;transcription corepressor activity</t>
  </si>
  <si>
    <t>cytoplasm;cytosol;NuA4 histone acetyltransferase complex;nucleoplasm;nucleus;replication fork</t>
  </si>
  <si>
    <t>sp|Q9NPF5|DMAP1_HUMAN;tr|Q5TG40|Q5TG40_HUMAN;tr|Q5TG38|Q5TG38_HUMAN;tr|Q5TG39|Q5TG39_HUMAN;tr|Q5TG37|Q5TG37_HUMAN;tr|Q5TG36|Q5TG36_HUMAN</t>
  </si>
  <si>
    <t>sp|Q9NPF5|DMAP1_HUMAN;tr|Q5TG40|Q5TG40_HUMAN</t>
  </si>
  <si>
    <t>Q9NPF5</t>
  </si>
  <si>
    <t>DMAP1_HUMAN</t>
  </si>
  <si>
    <t>DNA methyltransferase 1-associated protein 1</t>
  </si>
  <si>
    <t>NMAP1;NMT1-associated protein 1</t>
  </si>
  <si>
    <t>DMAP1</t>
  </si>
  <si>
    <t>inositol biosynthetic process;inositol phosphate metabolic process;phospholipid biosynthetic process</t>
  </si>
  <si>
    <t>inositol-3-phosphate synthase activity</t>
  </si>
  <si>
    <t>sp|Q9NPH2|INO1_HUMAN;tr|J3QS51|J3QS51_HUMAN;tr|J3KRH4|J3KRH4_HUMAN;tr|J3QKW9|J3QKW9_HUMAN;tr|J3QRY0|J3QRY0_HUMAN;tr|J3QRH1|J3QRH1_HUMAN;tr|J3QLD7|J3QLD7_HUMAN</t>
  </si>
  <si>
    <t>sp|Q9NPH2|INO1_HUMAN</t>
  </si>
  <si>
    <t>Q9NPH2</t>
  </si>
  <si>
    <t>INO1_HUMAN</t>
  </si>
  <si>
    <t>Inositol-3-phosphate synthase 1</t>
  </si>
  <si>
    <t>PS 1</t>
  </si>
  <si>
    <t>ISYNA1</t>
  </si>
  <si>
    <t>cell cycle;negative regulation of cell proliferation;negative regulation of G1/S transition of mitotic cell cycle;negative regulation of transcription, DNA-templated;positive regulation of histone acetylation;positive regulation of transcription, DNA-templated;regulation of signal transduction by p53 class mediator;regulation of transcription from RNA polymerase II promoter;transcription, DNA-templated;Wnt signaling pathway</t>
  </si>
  <si>
    <t>histone binding;lysine-acetylated histone binding;p53 binding;transcription coactivator activity;transcription corepressor activity;transcription factor binding;transcription regulatory region DNA binding</t>
  </si>
  <si>
    <t>sp|Q9NPI1|BRD7_HUMAN;tr|I3L4V5|I3L4V5_HUMAN</t>
  </si>
  <si>
    <t>sp|Q9NPI1|BRD7_HUMAN</t>
  </si>
  <si>
    <t>Q9NPI1</t>
  </si>
  <si>
    <t>BRD7_HUMAN</t>
  </si>
  <si>
    <t>Bromodomain-containing protein 7</t>
  </si>
  <si>
    <t>BRD7</t>
  </si>
  <si>
    <t>deadenylation-dependent decapping of nuclear-transcribed mRNA;deadenylation-independent decapping of nuclear-transcribed mRNA;exonucleolytic nuclear-transcribed mRNA catabolic process involved in deadenylation-dependent decay;nuclear-transcribed mRNA catabolic process, nonsense-mediated decay;protein localization to cytoplasmic stress granule;regulation of mRNA stability</t>
  </si>
  <si>
    <t>enzyme activator activity;enzyme regulator activity;hydrolase activity;identical protein binding;kinesin binding;mRNA binding</t>
  </si>
  <si>
    <t>cytoplasm;cytoplasmic ribonucleoprotein granule;cytosol;membrane;nucleus;P-body</t>
  </si>
  <si>
    <t>sp|Q9NPI6|DCP1A_HUMAN;tr|A0A087WT55|A0A087WT55_HUMAN;tr|A0A087WVE6|A0A087WVE6_HUMAN;tr|A0A087WXD0|A0A087WXD0_HUMAN</t>
  </si>
  <si>
    <t>sp|Q9NPI6|DCP1A_HUMAN</t>
  </si>
  <si>
    <t>Q9NPI6</t>
  </si>
  <si>
    <t>DCP1A_HUMAN</t>
  </si>
  <si>
    <t>mRNA-decapping enzyme 1A</t>
  </si>
  <si>
    <t>DCP1A</t>
  </si>
  <si>
    <t>acyl-CoA metabolic process;protein homotetramerization</t>
  </si>
  <si>
    <t>acyl-CoA hydrolase activity</t>
  </si>
  <si>
    <t>cytoplasm;cytosol;extracellular exosome;mitochondrion;nucleus;spindle</t>
  </si>
  <si>
    <t>sp|Q9NPJ3|ACO13_HUMAN</t>
  </si>
  <si>
    <t>Q9NPJ3</t>
  </si>
  <si>
    <t>ACO13_HUMAN</t>
  </si>
  <si>
    <t>Acyl-coenzyme A thioesterase 13</t>
  </si>
  <si>
    <t>cyl-CoA thioesterase 13</t>
  </si>
  <si>
    <t>ACOT13</t>
  </si>
  <si>
    <t>androgen receptor signaling pathway;intracellular steroid hormone receptor signaling pathway;positive regulation of transcription, DNA-templated;transcription from RNA polymerase II promoter;transcription initiation from RNA polymerase II promoter</t>
  </si>
  <si>
    <t>sp|Q9NPJ6|MED4_HUMAN;tr|Q5T911|Q5T911_HUMAN</t>
  </si>
  <si>
    <t>Q9NPJ6</t>
  </si>
  <si>
    <t>MED4_HUMAN</t>
  </si>
  <si>
    <t>Mediator of RNA polymerase II transcription subunit 4</t>
  </si>
  <si>
    <t>MED4</t>
  </si>
  <si>
    <t>tr|C9JU35|C9JU35_HUMAN;sp|Q9NPL8|TIDC1_HUMAN</t>
  </si>
  <si>
    <t>C9JU35</t>
  </si>
  <si>
    <t>C9JU35_HUMAN</t>
  </si>
  <si>
    <t>TIMMDC1</t>
  </si>
  <si>
    <t>adenylate cyclase-inhibiting G-protein coupled receptor signaling pathway;basement membrane organization;cell migration involved in gastrulation;cell-cell adhesion involved in gastrulation;G-protein coupled receptor signaling pathway;in utero embryonic development;vasculature development;visual learning</t>
  </si>
  <si>
    <t>G-protein alpha-subunit binding;GTPase activator activity;guanyl-nucleotide exchange factor activity</t>
  </si>
  <si>
    <t>sp|Q9NPQ8|RIC8A_HUMAN;tr|H0YEN0|H0YEN0_HUMAN;tr|H0YE35|H0YE35_HUMAN;tr|E9PI04|E9PI04_HUMAN;sp|Q9NVN3|RIC8B_HUMAN;tr|B7WPL0|B7WPL0_HUMAN</t>
  </si>
  <si>
    <t>sp|Q9NPQ8|RIC8A_HUMAN;tr|H0YEN0|H0YEN0_HUMAN</t>
  </si>
  <si>
    <t>Q9NPQ8</t>
  </si>
  <si>
    <t>RIC8A_HUMAN</t>
  </si>
  <si>
    <t>Synembryn-A</t>
  </si>
  <si>
    <t>RIC8A</t>
  </si>
  <si>
    <t>mRNA splice site selection;negative regulation of striated muscle tissue development</t>
  </si>
  <si>
    <t>identical protein binding;mRNA binding;RS domain binding</t>
  </si>
  <si>
    <t>U1 snRNP;U2-type prespliceosome</t>
  </si>
  <si>
    <t>sp|Q9NQ29|LUC7L_HUMAN;tr|A8MYV2|A8MYV2_HUMAN;tr|B8ZZ10|B8ZZ10_HUMAN;tr|B8ZZ09|B8ZZ09_HUMAN;tr|F8WBC1|F8WBC1_HUMAN;tr|F2Z322|F2Z322_HUMAN;tr|B8ZZ12|B8ZZ12_HUMAN</t>
  </si>
  <si>
    <t>sp|Q9NQ29|LUC7L_HUMAN;tr|A8MYV2|A8MYV2_HUMAN;tr|B8ZZ10|B8ZZ10_HUMAN</t>
  </si>
  <si>
    <t>Q9NQ29</t>
  </si>
  <si>
    <t>LUC7L_HUMAN</t>
  </si>
  <si>
    <t>Putative RNA-binding protein Luc7-like 1</t>
  </si>
  <si>
    <t>LUC7L</t>
  </si>
  <si>
    <t>negative regulation of protein localization to ciliary membrane;negative regulation of protein localization to cilium</t>
  </si>
  <si>
    <t>identical protein binding;protein complex binding</t>
  </si>
  <si>
    <t>sp|Q9NQ48|LZTL1_HUMAN;tr|H7C488|H7C488_HUMAN</t>
  </si>
  <si>
    <t>Q9NQ48</t>
  </si>
  <si>
    <t>LZTL1_HUMAN</t>
  </si>
  <si>
    <t>Leucine zipper transcription factor-like protein 1</t>
  </si>
  <si>
    <t>LZTFL1</t>
  </si>
  <si>
    <t>anatomical structure morphogenesis;mitochondrial translational elongation;mitochondrial translational termination</t>
  </si>
  <si>
    <t>mitochondrial inner membrane;mitochondrial large ribosomal subunit;mitochondrial ribosome;nucleus</t>
  </si>
  <si>
    <t>sp|Q9NQ50|RM40_HUMAN</t>
  </si>
  <si>
    <t>Q9NQ50</t>
  </si>
  <si>
    <t>RM40_HUMAN</t>
  </si>
  <si>
    <t>39S ribosomal protein L40, mitochondrial</t>
  </si>
  <si>
    <t>40mt;RP-L40</t>
  </si>
  <si>
    <t>MRPL40</t>
  </si>
  <si>
    <t>apoptotic process;autophagy;cellular response to cobalt ion;cellular response to DNA damage stimulus;cellular response to hypoxia;fructose 1,6-bisphosphate metabolic process;fructose 2,6-bisphosphate metabolic process;intestinal epithelial cell development;negative regulation of glucose catabolic process to lactate via pyruvate;negative regulation of glycolytic process;negative regulation of mitophagy;negative regulation of neuron death;negative regulation of programmed cell death;negative regulation of reactive oxygen species metabolic process;positive regulation of cardiac muscle cell apoptotic process;positive regulation of DNA repair;positive regulation of hexokinase activity;regulation of pentose-phosphate shunt;regulation of response to DNA damage checkpoint signaling;response to gamma radiation;response to ischemia;response to xenobiotic stimulus</t>
  </si>
  <si>
    <t>bisphosphoglycerate 2-phosphatase activity;fructose-2,6-bisphosphate 2-phosphatase activity</t>
  </si>
  <si>
    <t>cytoplasm;cytosol;intracellular;mitochondrial outer membrane;nucleus</t>
  </si>
  <si>
    <t>Central carbon metabolism in cancer;Fructose and mannose metabolism;Metabolic pathways</t>
  </si>
  <si>
    <t>sp|Q9NQ88|TIGAR_HUMAN</t>
  </si>
  <si>
    <t>Q9NQ88</t>
  </si>
  <si>
    <t>TIGAR_HUMAN</t>
  </si>
  <si>
    <t>Fructose-2,6-bisphosphatase TIGAR {ECO:0000305}</t>
  </si>
  <si>
    <t>TIGAR</t>
  </si>
  <si>
    <t>Arp2/3 complex-mediated actin nucleation;endosomal transport;retrograde transport, endosome to Golgi</t>
  </si>
  <si>
    <t>actin binding;alpha-tubulin binding</t>
  </si>
  <si>
    <t>cytosol;early endosome;early endosome membrane;recycling endosome;recycling endosome membrane;WASH complex</t>
  </si>
  <si>
    <t>sp|Q9NQA3|WASH6_HUMAN</t>
  </si>
  <si>
    <t>Q9NQA3</t>
  </si>
  <si>
    <t>WASH6_HUMAN</t>
  </si>
  <si>
    <t>WAS protein family homolog 6</t>
  </si>
  <si>
    <t>WASH6P</t>
  </si>
  <si>
    <t>apoptotic process;axonal fasciculation;cardiac epithelial to mesenchymal transition;cerebral cortex radial glia guided migration;endoplasmic reticulum tubular network formation;endoplasmic reticulum tubular network membrane organization;endoplasmic reticulum tubular network organization;negative regulation of axon extension;negative regulation of axonogenesis;negative regulation of cell growth;nuclear pore complex assembly;positive regulation of epithelial cell migration;positive regulation of ERBB3 signaling pathway;positive regulation of mammary gland epithelial cell proliferation;positive regulation of protein kinase B signaling;positive regulation of protein localization to endoplasmic reticulum;protein stabilization;regulation of apoptotic process;regulation of branching morphogenesis of a nerve;regulation of cell migration</t>
  </si>
  <si>
    <t>cadherin binding;RNA binding;ubiquitin protein ligase binding</t>
  </si>
  <si>
    <t>cell projection;endoplasmic reticulum;endoplasmic reticulum membrane;endoplasmic reticulum tubular network;endoplasmic reticulum tubular network membrane;extracellular exosome;integral component of endoplasmic reticulum membrane;intracellular;neuronal cell body;nuclear envelope;plasma membrane;postsynaptic density</t>
  </si>
  <si>
    <t>sp|Q9NQC3|RTN4_HUMAN</t>
  </si>
  <si>
    <t>Q9NQC3</t>
  </si>
  <si>
    <t>RTN4_HUMAN</t>
  </si>
  <si>
    <t>Reticulon-4</t>
  </si>
  <si>
    <t>RTN4</t>
  </si>
  <si>
    <t>dephosphorylation of RNA polymerase II C-terminal domain;positive regulation of cell proliferation;positive regulation of transcription from RNA polymerase II promoter;regulation of cell cycle process;snRNA transcription from RNA polymerase II promoter</t>
  </si>
  <si>
    <t>identical protein binding;RNA polymerase II core binding</t>
  </si>
  <si>
    <t>centrosome;cytosol;DNA-directed RNA polymerase II, holoenzyme;nucleoplasm;nucleus</t>
  </si>
  <si>
    <t>sp|Q9NQG5|RPR1B_HUMAN;tr|E9PIQ9|E9PIQ9_HUMAN;tr|A2A2M0|A2A2M0_HUMAN;tr|E9PQF3|E9PQF3_HUMAN;tr|A0A087WUK3|A0A087WUK3_HUMAN;tr|A0A087X2D2|A0A087X2D2_HUMAN;tr|K7EQR8|K7EQR8_HUMAN</t>
  </si>
  <si>
    <t>sp|Q9NQG5|RPR1B_HUMAN</t>
  </si>
  <si>
    <t>Q9NQG5</t>
  </si>
  <si>
    <t>RPR1B_HUMAN</t>
  </si>
  <si>
    <t>Regulation of nuclear pre-mRNA domain-containing protein 1B</t>
  </si>
  <si>
    <t>RPRD1B</t>
  </si>
  <si>
    <t>glomerular filtration;protein processing</t>
  </si>
  <si>
    <t>aminopeptidase activity;manganese ion binding;metallopeptidase activity</t>
  </si>
  <si>
    <t>sp|Q9NQH7|XPP3_HUMAN</t>
  </si>
  <si>
    <t>Q9NQH7</t>
  </si>
  <si>
    <t>XPP3_HUMAN</t>
  </si>
  <si>
    <t>Probable Xaa-Pro aminopeptidase 3</t>
  </si>
  <si>
    <t>-Pro aminopeptidase 3</t>
  </si>
  <si>
    <t>XPNPEP3</t>
  </si>
  <si>
    <t>asparagine metabolic process;glutamine metabolic process;neutrophil degranulation;oxaloacetate metabolic process</t>
  </si>
  <si>
    <t>omega-amidase activity</t>
  </si>
  <si>
    <t>centrosome;cytosol;extracellular exosome;extracellular region;mitochondrion;specific granule lumen;tertiary granule lumen</t>
  </si>
  <si>
    <t>sp|Q9NQR4|NIT2_HUMAN;tr|H7C579|H7C579_HUMAN;tr|F8WF70|F8WF70_HUMAN</t>
  </si>
  <si>
    <t>sp|Q9NQR4|NIT2_HUMAN;tr|H7C579|H7C579_HUMAN</t>
  </si>
  <si>
    <t>Q9NQR4</t>
  </si>
  <si>
    <t>NIT2_HUMAN</t>
  </si>
  <si>
    <t>Omega-amidase NIT2</t>
  </si>
  <si>
    <t>NIT2</t>
  </si>
  <si>
    <t>apoptotic process;negative regulation of apoptotic process</t>
  </si>
  <si>
    <t>sp|Q9NQS1|AVEN_HUMAN</t>
  </si>
  <si>
    <t>Q9NQS1</t>
  </si>
  <si>
    <t>AVEN_HUMAN</t>
  </si>
  <si>
    <t>Cell death regulator Aven</t>
  </si>
  <si>
    <t>AVEN</t>
  </si>
  <si>
    <t>defense response to virus;DNA deamination;exonucleolytic nuclear-transcribed mRNA catabolic process involved in deadenylation-dependent decay;nuclear mRNA surveillance;nuclear-transcribed mRNA catabolic process, exonucleolytic, 3'-5';polyadenylation-dependent snoRNA 3'-end processing;regulation of mRNA stability;rRNA 3'-end processing;rRNA catabolic process;rRNA processing;U4 snRNA 3'-end processing</t>
  </si>
  <si>
    <t>3'-5'-exoribonuclease activity;RNA binding</t>
  </si>
  <si>
    <t>cytoplasm;cytoplasmic exosome (RNase complex);cytosol;exosome (RNase complex);nuclear exosome (RNase complex);nucleolus;nucleoplasm;nucleus;transcriptionally active chromatin</t>
  </si>
  <si>
    <t>sp|Q9NQT4|EXOS5_HUMAN;tr|M0R050|M0R050_HUMAN;tr|M0R102|M0R102_HUMAN</t>
  </si>
  <si>
    <t>sp|Q9NQT4|EXOS5_HUMAN;tr|M0R050|M0R050_HUMAN</t>
  </si>
  <si>
    <t>Q9NQT4</t>
  </si>
  <si>
    <t>EXOS5_HUMAN</t>
  </si>
  <si>
    <t>Exosome complex component RRP46</t>
  </si>
  <si>
    <t>EXOSC5</t>
  </si>
  <si>
    <t>CUT catabolic process;DNA deamination;exonucleolytic nuclear-transcribed mRNA catabolic process involved in deadenylation-dependent decay;exonucleolytic trimming to generate mature 3'-end of 5.8S rRNA from tricistronic rRNA transcript (SSU-rRNA, 5.8S rRNA, LSU-rRNA);isotype switching;nuclear polyadenylation-dependent rRNA catabolic process;nuclear polyadenylation-dependent tRNA catabolic process;nuclear retention of pre-mRNA with aberrant 3'-ends at the site of transcription;nuclear-transcribed mRNA catabolic process, exonucleolytic, 3'-5';polyadenylation-dependent snoRNA 3'-end processing;positive regulation of isotype switching;regulation of mRNA stability;rRNA processing;U4 snRNA 3'-end processing</t>
  </si>
  <si>
    <t>sp|Q9NQT5|EXOS3_HUMAN</t>
  </si>
  <si>
    <t>Q9NQT5</t>
  </si>
  <si>
    <t>EXOS3_HUMAN</t>
  </si>
  <si>
    <t>Exosome complex component RRP40</t>
  </si>
  <si>
    <t>EXOSC3</t>
  </si>
  <si>
    <t>cytoskeleton-dependent intracellular transport;microtubule-based movement;protein targeting;regulation of axonogenesis;signal transduction;T cell activation</t>
  </si>
  <si>
    <t>14-3-3 protein binding;ATP binding;ATPase activity;microtubule binding;microtubule motor activity;protein kinase binding</t>
  </si>
  <si>
    <t>axon;cytoplasm;cytosol;kinesin complex;microtubule;microvillus;paranode region of axon</t>
  </si>
  <si>
    <t>sp|Q9NQT8|KI13B_HUMAN;tr|E7ERX9|E7ERX9_HUMAN;tr|F2Z2F9|F2Z2F9_HUMAN</t>
  </si>
  <si>
    <t>sp|Q9NQT8|KI13B_HUMAN</t>
  </si>
  <si>
    <t>Q9NQT8</t>
  </si>
  <si>
    <t>KI13B_HUMAN</t>
  </si>
  <si>
    <t>Kinesin-like protein KIF13B</t>
  </si>
  <si>
    <t>KIF13B</t>
  </si>
  <si>
    <t>glomerular visceral epithelial cell migration;hematopoietic progenitor cell differentiation;mitotic cytokinesis;positive regulation of bleb assembly;regulation of exit from mitosis;septin ring assembly</t>
  </si>
  <si>
    <t>actin cytoskeleton;actomyosin contractile ring;bleb;cell cortex region;nucleoplasm</t>
  </si>
  <si>
    <t>sp|Q9NQW6|ANLN_HUMAN;tr|H7C1C2|H7C1C2_HUMAN;tr|H7C1K5|H7C1K5_HUMAN</t>
  </si>
  <si>
    <t>sp|Q9NQW6|ANLN_HUMAN</t>
  </si>
  <si>
    <t>Q9NQW6</t>
  </si>
  <si>
    <t>ANLN_HUMAN</t>
  </si>
  <si>
    <t>Anillin</t>
  </si>
  <si>
    <t>ANLN</t>
  </si>
  <si>
    <t>bradykinin catabolic process;proteolysis</t>
  </si>
  <si>
    <t>aminopeptidase activity;manganese ion binding;metalloaminopeptidase activity;protein homodimerization activity</t>
  </si>
  <si>
    <t>sp|Q9NQW7|XPP1_HUMAN;tr|Q5T6H7|Q5T6H7_HUMAN;tr|Q5T6H2|Q5T6H2_HUMAN;tr|Q5T6H3|Q5T6H3_HUMAN</t>
  </si>
  <si>
    <t>sp|Q9NQW7|XPP1_HUMAN;tr|Q5T6H7|Q5T6H7_HUMAN</t>
  </si>
  <si>
    <t>Q9NQW7</t>
  </si>
  <si>
    <t>XPP1_HUMAN</t>
  </si>
  <si>
    <t>Xaa-Pro aminopeptidase 1</t>
  </si>
  <si>
    <t>XPNPEP1</t>
  </si>
  <si>
    <t>gamma-aminobutyric acid receptor clustering;glycine receptor clustering;molybdenum incorporation into molybdenum-molybdopterin complex;molybdopterin cofactor biosynthetic process;Mo-molybdopterin cofactor biosynthetic process;response to metal ion</t>
  </si>
  <si>
    <t>ATP binding;metal ion binding;molybdopterin adenylyltransferase activity;molybdopterin cofactor binding;molybdopterin molybdotransferase activity;nitrate reductase activity</t>
  </si>
  <si>
    <t>cell junction;cytoplasm;cytoskeleton;dendrite;plasma membrane;postsynaptic membrane</t>
  </si>
  <si>
    <t>Folate biosynthesis;GABAergic synapse;Metabolic pathways</t>
  </si>
  <si>
    <t>sp|Q9NQX3|GEPH_HUMAN;tr|F5H039|F5H039_HUMAN;tr|G3V582|G3V582_HUMAN;tr|H0YJ30|H0YJ30_HUMAN;tr|G3V4R0|G3V4R0_HUMAN;tr|G3V355|G3V355_HUMAN;tr|H0YJR5|H0YJR5_HUMAN;tr|G3V4D2|G3V4D2_HUMAN</t>
  </si>
  <si>
    <t>sp|Q9NQX3|GEPH_HUMAN;tr|F5H039|F5H039_HUMAN;tr|G3V582|G3V582_HUMAN</t>
  </si>
  <si>
    <t>Q9NQX3</t>
  </si>
  <si>
    <t>GEPH_HUMAN</t>
  </si>
  <si>
    <t>Gephyrin {ECO:0000303|PubMed:10839351}</t>
  </si>
  <si>
    <t>GPHN</t>
  </si>
  <si>
    <t>actin binding;ATP binding;calmodulin binding;motor activity</t>
  </si>
  <si>
    <t>extracellular exosome;myosin complex</t>
  </si>
  <si>
    <t>sp|Q9NQX4|MYO5C_HUMAN</t>
  </si>
  <si>
    <t>Q9NQX4</t>
  </si>
  <si>
    <t>MYO5C_HUMAN</t>
  </si>
  <si>
    <t>Unconventional myosin-Vc</t>
  </si>
  <si>
    <t>MYO5C</t>
  </si>
  <si>
    <t>brain development;covalent chromatin modification;maturation of SSU-rRNA from tricistronic rRNA transcript (SSU-rRNA, 5.8S rRNA, LSU-rRNA);rRNA processing</t>
  </si>
  <si>
    <t>nucleolus;nucleoplasm;nucleus;small-subunit processome</t>
  </si>
  <si>
    <t>sp|Q9NQZ2|SAS10_HUMAN</t>
  </si>
  <si>
    <t>Q9NQZ2</t>
  </si>
  <si>
    <t>SAS10_HUMAN</t>
  </si>
  <si>
    <t>Something about silencing protein 10</t>
  </si>
  <si>
    <t>UTP3</t>
  </si>
  <si>
    <t>apoptotic process;cell cycle;cell division;labyrinthine layer development;negative regulation of apoptotic process;negative regulation of extrinsic apoptotic signaling pathway;positive regulation of cell proliferation;protein phosphorylation;protein ubiquitination;regulation of cell proliferation;regulation of cytokinesis;spongiotrophoblast layer development</t>
  </si>
  <si>
    <t>cysteine-type endopeptidase inhibitor activity;ubiquitin conjugating enzyme activity;ubiquitin-protein transferase activity</t>
  </si>
  <si>
    <t>endosome;Flemming body;Golgi apparatus;intracellular membrane-bounded organelle;membrane;microtubule organizing center;midbody;spindle pole;trans-Golgi network</t>
  </si>
  <si>
    <t>Apoptosis - multiple species;Ubiquitin mediated proteolysis</t>
  </si>
  <si>
    <t>sp|Q9NR09|BIRC6_HUMAN</t>
  </si>
  <si>
    <t>Q9NR09</t>
  </si>
  <si>
    <t>BIRC6_HUMAN</t>
  </si>
  <si>
    <t>Baculoviral IAP repeat-containing protein 6</t>
  </si>
  <si>
    <t>BIRC6</t>
  </si>
  <si>
    <t>actin cytoskeleton organization;axon guidance;ossification;positive regulation of osteoblast differentiation;receptor-mediated endocytosis</t>
  </si>
  <si>
    <t>actin cytoskeleton;cell-cell adherens junction;cytosol;focal adhesion;nucleus;ruffle;stress fiber</t>
  </si>
  <si>
    <t>sp|Q9NR12|PDLI7_HUMAN;tr|D6RF83|D6RF83_HUMAN;tr|D6RH06|D6RH06_HUMAN;tr|H7BYK4|H7BYK4_HUMAN;tr|D6RAN1|D6RAN1_HUMAN;tr|H0Y8W6|H0Y8W6_HUMAN</t>
  </si>
  <si>
    <t>sp|Q9NR12|PDLI7_HUMAN;tr|D6RF83|D6RF83_HUMAN;tr|D6RH06|D6RH06_HUMAN</t>
  </si>
  <si>
    <t>Q9NR12</t>
  </si>
  <si>
    <t>PDLI7_HUMAN</t>
  </si>
  <si>
    <t>PDZ and LIM domain protein 7</t>
  </si>
  <si>
    <t>PDLIM7</t>
  </si>
  <si>
    <t>acetate biosynthetic process;acetyl-CoA biosynthetic process from acetate;ethanol oxidation;lipid biosynthetic process;mitochondrion organization;propionate biosynthetic process</t>
  </si>
  <si>
    <t>acetate-CoA ligase activity;AMP binding;ATP binding</t>
  </si>
  <si>
    <t>cytoplasm;cytosol;intracellular membrane-bounded organelle;mitochondrial matrix;nucleoplasm</t>
  </si>
  <si>
    <t>Carbon metabolism;Glycolysis / Gluconeogenesis;Glyoxylate and dicarboxylate metabolism;Metabolic pathways;Propanoate metabolism;Pyruvate metabolism</t>
  </si>
  <si>
    <t>sp|Q9NR19|ACSA_HUMAN;tr|F8WCJ4|F8WCJ4_HUMAN;tr|C9IYL0|C9IYL0_HUMAN;tr|B4DEH9|B4DEH9_HUMAN;tr|C9JY31|C9JY31_HUMAN</t>
  </si>
  <si>
    <t>sp|Q9NR19|ACSA_HUMAN</t>
  </si>
  <si>
    <t>Q9NR19</t>
  </si>
  <si>
    <t>ACSA_HUMAN</t>
  </si>
  <si>
    <t>Acetyl-coenzyme A synthetase, cytoplasmic</t>
  </si>
  <si>
    <t>ACSS2</t>
  </si>
  <si>
    <t>activation of cysteine-type endopeptidase activity involved in apoptotic process;apoptotic process</t>
  </si>
  <si>
    <t>tr|A0A024RBT2|A0A024RBT2_HUMAN;sp|Q9NR28|DBLOH_HUMAN;tr|F5GXT8|F5GXT8_HUMAN;tr|F5H796|F5H796_HUMAN</t>
  </si>
  <si>
    <t>A0A024RBT2</t>
  </si>
  <si>
    <t>A0A024RBT2_HUMAN</t>
  </si>
  <si>
    <t>DIABLO</t>
  </si>
  <si>
    <t>osteoblast differentiation;positive regulation of gene expression, epigenetic;response to exogenous dsRNA;response to virus;RNA secondary structure unwinding;rRNA processing;transcription from RNA polymerase II promoter</t>
  </si>
  <si>
    <t>7SK snRNA binding;ATP binding;ATP-dependent RNA helicase activity;double-stranded RNA binding;miRNA binding;RNA binding;rRNA binding;snoRNA binding</t>
  </si>
  <si>
    <t>sp|Q9NR30|DDX21_HUMAN</t>
  </si>
  <si>
    <t>Q9NR30</t>
  </si>
  <si>
    <t>DDX21_HUMAN</t>
  </si>
  <si>
    <t>Nucleolar RNA helicase 2 {ECO:0000305}</t>
  </si>
  <si>
    <t>DDX21</t>
  </si>
  <si>
    <t>cargo loading into COPII-coated vesicle;intracellular protein transport</t>
  </si>
  <si>
    <t>COPII vesicle coat;endoplasmic reticulum;extracellular exosome;Golgi membrane</t>
  </si>
  <si>
    <t>sp|Q9NR31|SAR1A_HUMAN;tr|H0Y5E8|H0Y5E8_HUMAN;tr|Q5SQT8|Q5SQT8_HUMAN;tr|X1WI22|X1WI22_HUMAN;tr|D6RAA2|D6RAA2_HUMAN;tr|D6RDB2|D6RDB2_HUMAN</t>
  </si>
  <si>
    <t>sp|Q9NR31|SAR1A_HUMAN</t>
  </si>
  <si>
    <t>Q9NR31</t>
  </si>
  <si>
    <t>SAR1A_HUMAN</t>
  </si>
  <si>
    <t>GTP-binding protein SAR1a</t>
  </si>
  <si>
    <t>SAR1A</t>
  </si>
  <si>
    <t>carbohydrate biosynthetic process;CMP-N-acetylneuraminate biosynthetic process</t>
  </si>
  <si>
    <t>N-acetylneuraminate synthase activity;N-acylneuraminate cytidylyltransferase activity;N-acylneuraminate-9-phosphate synthase activity</t>
  </si>
  <si>
    <t>sp|Q9NR45|SIAS_HUMAN;tr|Q5TBR1|Q5TBR1_HUMAN;tr|Q5TBR0|Q5TBR0_HUMAN</t>
  </si>
  <si>
    <t>sp|Q9NR45|SIAS_HUMAN</t>
  </si>
  <si>
    <t>Q9NR45</t>
  </si>
  <si>
    <t>SIAS_HUMAN</t>
  </si>
  <si>
    <t>Sialic acid synthase</t>
  </si>
  <si>
    <t>NANS</t>
  </si>
  <si>
    <t>cadherin binding;identical protein binding</t>
  </si>
  <si>
    <t>sp|Q9NR46|SHLB2_HUMAN;tr|B7ZC38|B7ZC38_HUMAN;tr|B7ZC39|B7ZC39_HUMAN;tr|F8WFB9|F8WFB9_HUMAN;tr|G5E9J1|G5E9J1_HUMAN;tr|H7C1Z6|H7C1Z6_HUMAN</t>
  </si>
  <si>
    <t>sp|Q9NR46|SHLB2_HUMAN;tr|B7ZC38|B7ZC38_HUMAN;tr|B7ZC39|B7ZC39_HUMAN</t>
  </si>
  <si>
    <t>Q9NR46</t>
  </si>
  <si>
    <t>SHLB2_HUMAN</t>
  </si>
  <si>
    <t>Endophilin-B2</t>
  </si>
  <si>
    <t>SH3GLB2</t>
  </si>
  <si>
    <t>cellular response to stimulus;hippocampus development;negative regulation of translational initiation in response to stress;oligodendrocyte development;response to glucose;response to heat;response to peptide hormone;translational initiation</t>
  </si>
  <si>
    <t>guanyl-nucleotide exchange factor activity;nucleotidyltransferase activity;translation initiation factor activity</t>
  </si>
  <si>
    <t>sp|Q9NR50|EI2BG_HUMAN;tr|H0Y580|H0Y580_HUMAN;tr|A0A0D9SEN0|A0A0D9SEN0_HUMAN</t>
  </si>
  <si>
    <t>sp|Q9NR50|EI2BG_HUMAN</t>
  </si>
  <si>
    <t>Q9NR50</t>
  </si>
  <si>
    <t>EI2BG_HUMAN</t>
  </si>
  <si>
    <t>Translation initiation factor eIF-2B subunit gamma</t>
  </si>
  <si>
    <t>EIF2B3</t>
  </si>
  <si>
    <t>centrosome;cytosol;nucleoplasm;nucleus</t>
  </si>
  <si>
    <t>tr|C9JP00|C9JP00_HUMAN;sp|Q9NR56|MBNL1_HUMAN;tr|A0A0A0MQX8|A0A0A0MQX8_HUMAN;tr|Q86VM6|Q86VM6_HUMAN;tr|H7C4T5|H7C4T5_HUMAN;tr|C9JCX1|C9JCX1_HUMAN;tr|H7C4Y1|H7C4Y1_HUMAN</t>
  </si>
  <si>
    <t>tr|C9JP00|C9JP00_HUMAN;sp|Q9NR56|MBNL1_HUMAN;tr|A0A0A0MQX8|A0A0A0MQX8_HUMAN;tr|Q86VM6|Q86VM6_HUMAN;tr|H7C4T5|H7C4T5_HUMAN</t>
  </si>
  <si>
    <t>C9JP00</t>
  </si>
  <si>
    <t>C9JP00_HUMAN</t>
  </si>
  <si>
    <t>MBNL1</t>
  </si>
  <si>
    <t>tr|B1AKL4|B1AKL4_HUMAN;sp|Q9NRA8|4ET_HUMAN</t>
  </si>
  <si>
    <t>B1AKL4</t>
  </si>
  <si>
    <t>B1AKL4_HUMAN</t>
  </si>
  <si>
    <t>EIF4ENIF1</t>
  </si>
  <si>
    <t>DNA damage checkpoint;DNA repair;glycoprotein catabolic process;post-translational protein modification;protein polyubiquitination;proteolysis;response to unfolded protein;SCF-dependent proteasomal ubiquitin-dependent protein catabolic process;ubiquitin-dependent ERAD pathway</t>
  </si>
  <si>
    <t>carbohydrate binding;ubiquitin protein ligase activity;ubiquitin-protein transferase activity</t>
  </si>
  <si>
    <t>cytoplasm;cytosol;endoplasmic reticulum quality control compartment;SCF ubiquitin ligase complex</t>
  </si>
  <si>
    <t>sp|Q9NRD1|FBX6_HUMAN;tr|J3KQ72|J3KQ72_HUMAN</t>
  </si>
  <si>
    <t>Q9NRD1</t>
  </si>
  <si>
    <t>FBX6_HUMAN</t>
  </si>
  <si>
    <t>F-box only protein 6</t>
  </si>
  <si>
    <t>FBXO6</t>
  </si>
  <si>
    <t>'de novo' CTP biosynthetic process;glutamine metabolic process;nucleobase-containing small molecule interconversion;pyrimidine nucleotide metabolic process</t>
  </si>
  <si>
    <t>ATP binding;CTP synthase activity</t>
  </si>
  <si>
    <t>sp|Q9NRF8|PYRG2_HUMAN</t>
  </si>
  <si>
    <t>Q9NRF8</t>
  </si>
  <si>
    <t>PYRG2_HUMAN</t>
  </si>
  <si>
    <t>CTP synthase 2</t>
  </si>
  <si>
    <t>CTPS2</t>
  </si>
  <si>
    <t>DNA replication;DNA replication initiation;G1/S transition of mitotic cell cycle;histone H3 acetylation;telomere maintenance via semi-conservative replication</t>
  </si>
  <si>
    <t>Ada2/Gcn5/Ada3 transcription activator complex;epsilon DNA polymerase complex;nucleoplasm;nucleus</t>
  </si>
  <si>
    <t>sp|Q9NRF9|DPOE3_HUMAN</t>
  </si>
  <si>
    <t>Q9NRF9</t>
  </si>
  <si>
    <t>DPOE3_HUMAN</t>
  </si>
  <si>
    <t>DNA polymerase epsilon subunit 3</t>
  </si>
  <si>
    <t>POLE3</t>
  </si>
  <si>
    <t>tr|E5RGS9|E5RGS9_HUMAN;sp|Q9NRG0|CHRC1_HUMAN</t>
  </si>
  <si>
    <t>E5RGS9</t>
  </si>
  <si>
    <t>E5RGS9_HUMAN</t>
  </si>
  <si>
    <t>CHRAC1</t>
  </si>
  <si>
    <t>sp|Q9NRG7|D39U1_HUMAN;tr|G3V4N6|G3V4N6_HUMAN;tr|G3V5T1|G3V5T1_HUMAN;tr|Q86TZ5|Q86TZ5_HUMAN;tr|F6RWC2|F6RWC2_HUMAN;tr|G3V4Z0|G3V4Z0_HUMAN;tr|G3V451|G3V451_HUMAN;tr|H0YJ71|H0YJ71_HUMAN</t>
  </si>
  <si>
    <t>sp|Q9NRG7|D39U1_HUMAN;tr|G3V4N6|G3V4N6_HUMAN;tr|G3V5T1|G3V5T1_HUMAN;tr|Q86TZ5|Q86TZ5_HUMAN;tr|F6RWC2|F6RWC2_HUMAN;tr|G3V4Z0|G3V4Z0_HUMAN</t>
  </si>
  <si>
    <t>Q9NRG7</t>
  </si>
  <si>
    <t>D39U1_HUMAN</t>
  </si>
  <si>
    <t>Epimerase family protein SDR39U1 {ECO:0000305}</t>
  </si>
  <si>
    <t>SDR39U1</t>
  </si>
  <si>
    <t>fertilization;intracellular transport of virus;learning;mitotic nuclear envelope disassembly;mRNA export from nucleus;nucleocytoplasmic transport;protein sumoylation;regulation of cellular response to heat;regulation of gene silencing by miRNA;regulation of glycolytic process;regulation of nucleocytoplasmic transport;tRNA export from nucleus;viral process;viral transcription</t>
  </si>
  <si>
    <t>centrosome;cytosol;host cell;membrane;nuclear envelope;nuclear membrane;nuclear pore;nucleoplasm;nucleus</t>
  </si>
  <si>
    <t>sp|Q9NRG9|AAAS_HUMAN;tr|H3BU82|H3BU82_HUMAN;tr|F8VZ44|F8VZ44_HUMAN;tr|F8VUB6|F8VUB6_HUMAN</t>
  </si>
  <si>
    <t>sp|Q9NRG9|AAAS_HUMAN;tr|H3BU82|H3BU82_HUMAN;tr|F8VZ44|F8VZ44_HUMAN</t>
  </si>
  <si>
    <t>Q9NRG9</t>
  </si>
  <si>
    <t>AAAS_HUMAN</t>
  </si>
  <si>
    <t>Aladin</t>
  </si>
  <si>
    <t>AAAS</t>
  </si>
  <si>
    <t>mitochondrial transport</t>
  </si>
  <si>
    <t>ATP binding;ATPase activity, coupled to transmembrane movement of substances;protein homodimerization activity;transporter activity</t>
  </si>
  <si>
    <t>integral component of mitochondrial membrane;mitochondrial inner membrane</t>
  </si>
  <si>
    <t>ABC transporters</t>
  </si>
  <si>
    <t>sp|Q9NRK6|ABCBA_HUMAN</t>
  </si>
  <si>
    <t>Q9NRK6</t>
  </si>
  <si>
    <t>ABCBA_HUMAN</t>
  </si>
  <si>
    <t>ATP-binding cassette sub-family B member 10, mitochondrial</t>
  </si>
  <si>
    <t>ABCB10</t>
  </si>
  <si>
    <t>chromatin remodeling;DNA-dependent DNA replication;regulation of transcription, DNA-templated;transcription, DNA-templated</t>
  </si>
  <si>
    <t>ACF complex;CHRAC</t>
  </si>
  <si>
    <t>sp|Q9NRL2|BAZ1A_HUMAN;tr|A0A087WWN7|A0A087WWN7_HUMAN</t>
  </si>
  <si>
    <t>sp|Q9NRL2|BAZ1A_HUMAN</t>
  </si>
  <si>
    <t>Q9NRL2</t>
  </si>
  <si>
    <t>BAZ1A_HUMAN</t>
  </si>
  <si>
    <t>Bromodomain adjacent to zinc finger domain protein 1A</t>
  </si>
  <si>
    <t>BAZ1A</t>
  </si>
  <si>
    <t>tr|F5GYK2|F5GYK2_HUMAN;sp|Q9NRL3|STRN4_HUMAN;tr|R4GN16|R4GN16_HUMAN;tr|M0R0P4|M0R0P4_HUMAN;tr|M0R317|M0R317_HUMAN;tr|M0R2A7|M0R2A7_HUMAN;tr|M0QYS2|M0QYS2_HUMAN;tr|M0QZM0|M0QZM0_HUMAN;tr|M0QXN2|M0QXN2_HUMAN;tr|M0R0W8|M0R0W8_HUMAN</t>
  </si>
  <si>
    <t>tr|F5GYK2|F5GYK2_HUMAN;sp|Q9NRL3|STRN4_HUMAN</t>
  </si>
  <si>
    <t>F5GYK2</t>
  </si>
  <si>
    <t>F5GYK2_HUMAN</t>
  </si>
  <si>
    <t>STRN4</t>
  </si>
  <si>
    <t>lysine biosynthetic process via aminoadipic acid;pantothenate metabolic process</t>
  </si>
  <si>
    <t>holo-[acyl-carrier-protein] synthase activity;magnesium ion binding</t>
  </si>
  <si>
    <t>Pantothenate and CoA biosynthesis</t>
  </si>
  <si>
    <t>sp|Q9NRN7|ADPPT_HUMAN;tr|E9PLW6|E9PLW6_HUMAN;tr|E9PNF3|E9PNF3_HUMAN</t>
  </si>
  <si>
    <t>sp|Q9NRN7|ADPPT_HUMAN;tr|E9PLW6|E9PLW6_HUMAN</t>
  </si>
  <si>
    <t>Q9NRN7</t>
  </si>
  <si>
    <t>ADPPT_HUMAN</t>
  </si>
  <si>
    <t>L-aminoadipate-semialdehyde dehydrogenase-phosphopantetheinyl transferase</t>
  </si>
  <si>
    <t>AASDHPPT</t>
  </si>
  <si>
    <t>tr|A0A087WUD3|A0A087WUD3_HUMAN;sp|Q9NRP0|OSTC_HUMAN</t>
  </si>
  <si>
    <t>A0A087WUD3</t>
  </si>
  <si>
    <t>A0A087WUD3_HUMAN</t>
  </si>
  <si>
    <t>OSTC</t>
  </si>
  <si>
    <t>circadian rhythm;G-protein coupled receptor signaling pathway</t>
  </si>
  <si>
    <t>heme binding</t>
  </si>
  <si>
    <t>cytoplasm;extracellular exosome;extracellular region</t>
  </si>
  <si>
    <t>sp|Q9NRV9|HEBP1_HUMAN;tr|F5GWX2|F5GWX2_HUMAN;tr|H0YG71|H0YG71_HUMAN</t>
  </si>
  <si>
    <t>sp|Q9NRV9|HEBP1_HUMAN;tr|F5GWX2|F5GWX2_HUMAN</t>
  </si>
  <si>
    <t>Q9NRV9</t>
  </si>
  <si>
    <t>HEBP1_HUMAN</t>
  </si>
  <si>
    <t>Heme-binding protein 1</t>
  </si>
  <si>
    <t>HEBP1</t>
  </si>
  <si>
    <t>intra-Golgi vesicle-mediated transport;protein transport;retrograde transport, endosome to Golgi;retrograde vesicle-mediated transport, Golgi to ER</t>
  </si>
  <si>
    <t>cytoplasmic vesicle;cytosol;endoplasmic reticulum-Golgi intermediate compartment;Golgi apparatus;Golgi membrane</t>
  </si>
  <si>
    <t>sp|Q9NRW1|RAB6B_HUMAN</t>
  </si>
  <si>
    <t>Q9NRW1</t>
  </si>
  <si>
    <t>RAB6B_HUMAN</t>
  </si>
  <si>
    <t>Ras-related protein Rab-6B</t>
  </si>
  <si>
    <t>RAB6B</t>
  </si>
  <si>
    <t>cytidine deamination;defense response to virus;DNA demethylation;innate immune response;negative regulation of transposition;negative regulation of viral genome replication;viral process</t>
  </si>
  <si>
    <t>hydrolase activity, acting on carbon-nitrogen (but not peptide) bonds, in cyclic amidines;RNA binding;zinc ion binding</t>
  </si>
  <si>
    <t>Human immunodeficiency virus 1 infection</t>
  </si>
  <si>
    <t>sp|Q9NRW3|ABC3C_HUMAN;tr|A0A087WX48|A0A087WX48_HUMAN;tr|Q6ICH2|Q6ICH2_HUMAN;sp|Q96AK3|ABC3D_HUMAN</t>
  </si>
  <si>
    <t>sp|Q9NRW3|ABC3C_HUMAN</t>
  </si>
  <si>
    <t>Q9NRW3</t>
  </si>
  <si>
    <t>ABC3C_HUMAN</t>
  </si>
  <si>
    <t>DNA dC-&gt;dU-editing enzyme APOBEC-3C</t>
  </si>
  <si>
    <t>3C</t>
  </si>
  <si>
    <t>APOBEC3C</t>
  </si>
  <si>
    <t>blood coagulation;intracellular protein transport;vesicle docking involved in exocytosis</t>
  </si>
  <si>
    <t>endosome membrane;Golgi apparatus;Golgi membrane;integral component of membrane</t>
  </si>
  <si>
    <t>sp|Q9NRW7|VPS45_HUMAN;tr|A0A087WU65|A0A087WU65_HUMAN;tr|A0A0K0K1C6|A0A0K0K1C6_HUMAN;tr|B7Z7G7|B7Z7G7_HUMAN</t>
  </si>
  <si>
    <t>sp|Q9NRW7|VPS45_HUMAN;tr|A0A087WU65|A0A087WU65_HUMAN</t>
  </si>
  <si>
    <t>Q9NRW7</t>
  </si>
  <si>
    <t>VPS45_HUMAN</t>
  </si>
  <si>
    <t>Vacuolar protein sorting-associated protein 45</t>
  </si>
  <si>
    <t>lVps45;-VPS45</t>
  </si>
  <si>
    <t>VPS45</t>
  </si>
  <si>
    <t>sp|Q9NRX1|PNO1_HUMAN;tr|F8WBJ6|F8WBJ6_HUMAN</t>
  </si>
  <si>
    <t>Q9NRX1</t>
  </si>
  <si>
    <t>PNO1_HUMAN</t>
  </si>
  <si>
    <t>RNA-binding protein PNO1</t>
  </si>
  <si>
    <t>PNO1</t>
  </si>
  <si>
    <t>mitochondrial genome maintenance;mitochondrial translational elongation;mitochondrial translational termination</t>
  </si>
  <si>
    <t>protein domain specific binding;structural constituent of ribosome</t>
  </si>
  <si>
    <t>sp|Q9NRX2|RM17_HUMAN;tr|E9PKV2|E9PKV2_HUMAN</t>
  </si>
  <si>
    <t>Q9NRX2</t>
  </si>
  <si>
    <t>RM17_HUMAN</t>
  </si>
  <si>
    <t>39S ribosomal protein L17, mitochondrial</t>
  </si>
  <si>
    <t>17mt;RP-L17</t>
  </si>
  <si>
    <t>MRPL17</t>
  </si>
  <si>
    <t>negative regulation of ATP citrate synthase activity;negative regulation of lyase activity;negative regulation of T cell receptor signaling pathway;peptidyl-histidine dephosphorylation;positive regulation of cell motility;positive regulation of insulin secretion involved in cellular response to glucose stimulus;protein dephosphorylation;regulation of actin cytoskeleton reorganization</t>
  </si>
  <si>
    <t>calcium channel inhibitor activity;ion channel binding;protein histidine phosphatase activity</t>
  </si>
  <si>
    <t>sp|Q9NRX4|PHP14_HUMAN</t>
  </si>
  <si>
    <t>Q9NRX4</t>
  </si>
  <si>
    <t>PHP14_HUMAN</t>
  </si>
  <si>
    <t>14 kDa phosphohistidine phosphatase {ECO:0000303|PubMed:12383260}</t>
  </si>
  <si>
    <t>PHPT1</t>
  </si>
  <si>
    <t>membrane biogenesis;phosphatidylserine metabolic process;phospholipid biosynthetic process;positive regulation of CDP-diacylglycerol-serine O-phosphatidyltransferase activity;positive regulation of serine C-palmitoyltransferase activity;sphingolipid metabolic process</t>
  </si>
  <si>
    <t>enzyme binding;L-serine transmembrane transporter activity;protein binding, bridging</t>
  </si>
  <si>
    <t>endoplasmic reticulum membrane;extracellular exosome;integral component of membrane;plasma membrane</t>
  </si>
  <si>
    <t>sp|Q9NRX5|SERC1_HUMAN</t>
  </si>
  <si>
    <t>Q9NRX5</t>
  </si>
  <si>
    <t>SERC1_HUMAN</t>
  </si>
  <si>
    <t>Serine incorporator 1</t>
  </si>
  <si>
    <t>SERINC1</t>
  </si>
  <si>
    <t>tr|A2RRE5|A2RRE5_HUMAN;sp|Q9NRY4|RHG35_HUMAN</t>
  </si>
  <si>
    <t>A2RRE5</t>
  </si>
  <si>
    <t>A2RRE5_HUMAN</t>
  </si>
  <si>
    <t>GRLF1</t>
  </si>
  <si>
    <t>purine nucleotide binding</t>
  </si>
  <si>
    <t>sp|Q9NRY5|F1142_HUMAN;tr|E7ESJ7|E7ESJ7_HUMAN;tr|E5RK42|E5RK42_HUMAN;tr|E5RHP2|E5RHP2_HUMAN;tr|E5RHI8|E5RHI8_HUMAN;tr|E5RFK2|E5RFK2_HUMAN;tr|E5RGF9|E5RGF9_HUMAN;tr|I6L9D5|I6L9D5_HUMAN</t>
  </si>
  <si>
    <t>sp|Q9NRY5|F1142_HUMAN;tr|E7ESJ7|E7ESJ7_HUMAN</t>
  </si>
  <si>
    <t>Q9NRY5</t>
  </si>
  <si>
    <t>F1142_HUMAN</t>
  </si>
  <si>
    <t>Protein FAM114A2</t>
  </si>
  <si>
    <t>FAM114A2</t>
  </si>
  <si>
    <t>cell cycle;cell division;lymphocyte proliferation;maintenance of DNA methylation;methylation-dependent chromatin silencing;multicellular organism development;pericentric heterochromatin assembly;transcription, DNA-templated</t>
  </si>
  <si>
    <t>ATP binding;helicase activity</t>
  </si>
  <si>
    <t>chromosome, centromeric region;nucleus;pericentric heterochromatin</t>
  </si>
  <si>
    <t>sp|Q9NRZ9|HELLS_HUMAN;tr|A0A0B4J1V9|A0A0B4J1V9_HUMAN;tr|F6XU50|F6XU50_HUMAN;tr|A0A087WSW7|A0A087WSW7_HUMAN;tr|Q9NW36|Q9NW36_HUMAN;tr|Q76H82|Q76H82_HUMAN</t>
  </si>
  <si>
    <t>sp|Q9NRZ9|HELLS_HUMAN;tr|A0A0B4J1V9|A0A0B4J1V9_HUMAN;tr|F6XU50|F6XU50_HUMAN;tr|A0A087WSW7|A0A087WSW7_HUMAN</t>
  </si>
  <si>
    <t>Q9NRZ9</t>
  </si>
  <si>
    <t>HELLS_HUMAN</t>
  </si>
  <si>
    <t>Lymphoid-specific helicase</t>
  </si>
  <si>
    <t>HELLS</t>
  </si>
  <si>
    <t>macroautophagy;protein import into mitochondrial matrix;protein import into mitochondrial outer membrane;protein targeting to mitochondrion</t>
  </si>
  <si>
    <t>integral component of membrane;integral component of mitochondrial outer membrane;membrane;mitochondrial inner membrane;mitochondrial outer membrane;mitochondrial outer membrane translocase complex</t>
  </si>
  <si>
    <t>sp|Q9NS69|TOM22_HUMAN</t>
  </si>
  <si>
    <t>Q9NS69</t>
  </si>
  <si>
    <t>TOM22_HUMAN</t>
  </si>
  <si>
    <t>Mitochondrial import receptor subunit TOM22 homolog</t>
  </si>
  <si>
    <t>Tom22</t>
  </si>
  <si>
    <t>TOMM22</t>
  </si>
  <si>
    <t>negative regulation of transcription, DNA-templated;positive regulation of abscisic acid-activated signaling pathway</t>
  </si>
  <si>
    <t>ATP binding;GTP binding;phosphatidylinositol-3-phosphate binding;phosphatidylinositol-4-phosphate binding;phosphatidylinositol-5-phosphate binding</t>
  </si>
  <si>
    <t>cortical actin cytoskeleton;cytosol;nucleus;plasma membrane</t>
  </si>
  <si>
    <t>sp|Q9NS86|LANC2_HUMAN</t>
  </si>
  <si>
    <t>Q9NS86</t>
  </si>
  <si>
    <t>LANC2_HUMAN</t>
  </si>
  <si>
    <t>LanC-like protein 2</t>
  </si>
  <si>
    <t>LANCL2</t>
  </si>
  <si>
    <t>antigen processing and presentation of exogenous peptide antigen via MHC class II;cell proliferation;microtubule-based movement;mitotic cell cycle;retrograde vesicle-mediated transport, Golgi to ER</t>
  </si>
  <si>
    <t>ATP binding;ATPase activity;DNA binding;microtubule binding;microtubule motor activity;motor activity</t>
  </si>
  <si>
    <t>centrosome;cytosol;membrane;microtubule;plus-end kinesin complex;spindle</t>
  </si>
  <si>
    <t>sp|Q9NS87|KIF15_HUMAN;tr|C9JKA9|C9JKA9_HUMAN;tr|H7BZT2|H7BZT2_HUMAN;tr|D6RCT7|D6RCT7_HUMAN</t>
  </si>
  <si>
    <t>sp|Q9NS87|KIF15_HUMAN;tr|C9JKA9|C9JKA9_HUMAN</t>
  </si>
  <si>
    <t>Q9NS87</t>
  </si>
  <si>
    <t>KIF15_HUMAN</t>
  </si>
  <si>
    <t>Kinesin-like protein KIF15</t>
  </si>
  <si>
    <t>KIF15</t>
  </si>
  <si>
    <t>phenylalanyl-tRNA aminoacylation;protein heterotetramerization;translation;tRNA aminoacylation for protein translation</t>
  </si>
  <si>
    <t>ATP binding;magnesium ion binding;phenylalanine-tRNA ligase activity;RNA binding</t>
  </si>
  <si>
    <t>cytoplasm;cytosol;membrane;phenylalanine-tRNA ligase complex</t>
  </si>
  <si>
    <t>sp|Q9NSD9|SYFB_HUMAN</t>
  </si>
  <si>
    <t>Q9NSD9</t>
  </si>
  <si>
    <t>SYFB_HUMAN</t>
  </si>
  <si>
    <t>Phenylalanine--tRNA ligase beta subunit</t>
  </si>
  <si>
    <t>FARSB</t>
  </si>
  <si>
    <t>isoleucyl-tRNA aminoacylation;tRNA aminoacylation for protein translation</t>
  </si>
  <si>
    <t>aminoacyl-tRNA editing activity;ATP binding;isoleucine-tRNA ligase activity;tRNA binding</t>
  </si>
  <si>
    <t>sp|Q9NSE4|SYIM_HUMAN</t>
  </si>
  <si>
    <t>Q9NSE4</t>
  </si>
  <si>
    <t>SYIM_HUMAN</t>
  </si>
  <si>
    <t>Isoleucine--tRNA ligase, mitochondrial</t>
  </si>
  <si>
    <t>IARS2</t>
  </si>
  <si>
    <t>sp|Q9NSI2|F207A_HUMAN;tr|C9JJU7|C9JJU7_HUMAN</t>
  </si>
  <si>
    <t>Q9NSI2</t>
  </si>
  <si>
    <t>F207A_HUMAN</t>
  </si>
  <si>
    <t>Protein FAM207A</t>
  </si>
  <si>
    <t>FAM207A</t>
  </si>
  <si>
    <t>microtubule motor activity</t>
  </si>
  <si>
    <t>sp|Q9NSK0|KLC4_HUMAN;tr|C9JZE5|C9JZE5_HUMAN;tr|C9J8T5|C9J8T5_HUMAN;tr|H7C4M1|H7C4M1_HUMAN</t>
  </si>
  <si>
    <t>sp|Q9NSK0|KLC4_HUMAN</t>
  </si>
  <si>
    <t>Q9NSK0</t>
  </si>
  <si>
    <t>KLC4_HUMAN</t>
  </si>
  <si>
    <t>Kinesin light chain 4</t>
  </si>
  <si>
    <t>LC 4</t>
  </si>
  <si>
    <t>KLC4</t>
  </si>
  <si>
    <t>autophagosome assembly;autophagy of mitochondrion;autophagy of nucleus;cellular protein modification process;macroautophagy;mitochondrial fragmentation involved in apoptotic process;negative regulation of phagocytosis;protein targeting to membrane;protein ubiquitination;regulation of cilium assembly</t>
  </si>
  <si>
    <t>Atg12 transferase activity;Atg8 ligase activity;enzyme binding;ligase activity;ubiquitin-like protein transferase activity</t>
  </si>
  <si>
    <t>cytoplasmic ubiquitin ligase complex;cytosol</t>
  </si>
  <si>
    <t>Autophagy - animal;Autophagy - other;Kaposi sarcoma-associated herpesvirus infection</t>
  </si>
  <si>
    <t>sp|Q9NT62|ATG3_HUMAN;tr|F8WDI0|F8WDI0_HUMAN</t>
  </si>
  <si>
    <t>sp|Q9NT62|ATG3_HUMAN</t>
  </si>
  <si>
    <t>Q9NT62</t>
  </si>
  <si>
    <t>ATG3_HUMAN</t>
  </si>
  <si>
    <t>Ubiquitin-like-conjugating enzyme ATG3</t>
  </si>
  <si>
    <t>ATG3</t>
  </si>
  <si>
    <t>cell division;cell proliferation;DNA repair;mitotic sister chromatid cohesion;negative regulation of cell proliferation;regulation of cell proliferation;sister chromatid cohesion</t>
  </si>
  <si>
    <t>ATP binding;DNA binding</t>
  </si>
  <si>
    <t>chromatin;chromosome;chromosome, centromeric region;cytosol;nucleoplasm;nucleus</t>
  </si>
  <si>
    <t>sp|Q9NTI5|PDS5B_HUMAN</t>
  </si>
  <si>
    <t>Q9NTI5</t>
  </si>
  <si>
    <t>PDS5B_HUMAN</t>
  </si>
  <si>
    <t>Sister chromatid cohesion protein PDS5 homolog B</t>
  </si>
  <si>
    <t>PDS5B</t>
  </si>
  <si>
    <t>chromosome organization</t>
  </si>
  <si>
    <t>chromosome;cytosol;nuclear speck</t>
  </si>
  <si>
    <t>tr|E9PD53|E9PD53_HUMAN;sp|Q9NTJ3|SMC4_HUMAN;tr|C9JR83|C9JR83_HUMAN;tr|C9J9E4|C9J9E4_HUMAN;tr|C9JVD8|C9JVD8_HUMAN;tr|C9J578|C9J578_HUMAN;tr|C9JWF0|C9JWF0_HUMAN;tr|C9IYK2|C9IYK2_HUMAN;tr|C9JJ64|C9JJ64_HUMAN</t>
  </si>
  <si>
    <t>tr|E9PD53|E9PD53_HUMAN;sp|Q9NTJ3|SMC4_HUMAN</t>
  </si>
  <si>
    <t>E9PD53</t>
  </si>
  <si>
    <t>E9PD53_HUMAN</t>
  </si>
  <si>
    <t>Structural maintenance of chromosomes protein {ECO:0000256|PIRNR:PIRNR005719}</t>
  </si>
  <si>
    <t>SMC4</t>
  </si>
  <si>
    <t>phosphatidylinositol biosynthetic process;phosphatidylinositol dephosphorylation</t>
  </si>
  <si>
    <t>phosphatase activity;phosphatidylinositol bisphosphate phosphatase activity;phosphatidylinositol phosphate 4-phosphatase activity;phosphatidylinositol-3-phosphatase activity;phosphatidylinositol-4-phosphate phosphatase activity</t>
  </si>
  <si>
    <t>AMPA glutamate receptor complex;endoplasmic reticulum membrane;Golgi apparatus;Golgi membrane;integral component of endoplasmic reticulum membrane</t>
  </si>
  <si>
    <t>sp|Q9NTJ5|SAC1_HUMAN;tr|E9PGZ4|E9PGZ4_HUMAN;tr|C9JV50|C9JV50_HUMAN;tr|F8WDN7|F8WDN7_HUMAN;tr|F8WCQ2|F8WCQ2_HUMAN;tr|C9J3E3|C9J3E3_HUMAN</t>
  </si>
  <si>
    <t>sp|Q9NTJ5|SAC1_HUMAN;tr|E9PGZ4|E9PGZ4_HUMAN</t>
  </si>
  <si>
    <t>Q9NTJ5</t>
  </si>
  <si>
    <t>SAC1_HUMAN</t>
  </si>
  <si>
    <t>Phosphatidylinositide phosphatase SAC1</t>
  </si>
  <si>
    <t>SACM1L</t>
  </si>
  <si>
    <t>ATP metabolic process;platelet degranulation</t>
  </si>
  <si>
    <t>ATP binding;ATPase activity;cadherin binding;GTP binding;metal ion binding</t>
  </si>
  <si>
    <t>centrosome;cytoplasm;cytosol;extracellular exosome;extracellular region;membrane;nucleolus;platelet alpha granule lumen</t>
  </si>
  <si>
    <t>sp|Q9NTK5|OLA1_HUMAN;tr|J3KQ32|J3KQ32_HUMAN;tr|C9JTK6|C9JTK6_HUMAN;tr|C9JCJ9|C9JCJ9_HUMAN</t>
  </si>
  <si>
    <t>sp|Q9NTK5|OLA1_HUMAN;tr|J3KQ32|J3KQ32_HUMAN</t>
  </si>
  <si>
    <t>Q9NTK5</t>
  </si>
  <si>
    <t>OLA1_HUMAN</t>
  </si>
  <si>
    <t>Obg-like ATPase 1 {ECO:0000255|HAMAP-Rule:MF_03167}</t>
  </si>
  <si>
    <t>OLA1</t>
  </si>
  <si>
    <t>copper ion homeostasis;copper ion transport;protein tetramerization</t>
  </si>
  <si>
    <t>sp|Q9NTM9|CUTC_HUMAN;tr|Q5TCZ7|Q5TCZ7_HUMAN;tr|A0A0B4J226|A0A0B4J226_HUMAN</t>
  </si>
  <si>
    <t>Q9NTM9</t>
  </si>
  <si>
    <t>CUTC_HUMAN</t>
  </si>
  <si>
    <t>Copper homeostasis protein cutC homolog</t>
  </si>
  <si>
    <t>CUTC</t>
  </si>
  <si>
    <t>carboxy-lyase activity;enoyl-CoA hydratase activity;methylmalonyl-CoA decarboxylase activity</t>
  </si>
  <si>
    <t>Metabolic pathways;Propanoate metabolism</t>
  </si>
  <si>
    <t>sp|Q9NTX5|ECHD1_HUMAN;tr|H0Y5L2|H0Y5L2_HUMAN;tr|J3KP84|J3KP84_HUMAN;tr|E9PPG7|E9PPG7_HUMAN;tr|E9PRU6|E9PRU6_HUMAN;tr|F2Z2D6|F2Z2D6_HUMAN;tr|E9PJS8|E9PJS8_HUMAN;tr|E9PLY6|E9PLY6_HUMAN;tr|H0Y525|H0Y525_HUMAN;tr|E9PIU8|E9PIU8_HUMAN;tr|H0YCS9|H0YCS9_HUMAN</t>
  </si>
  <si>
    <t>sp|Q9NTX5|ECHD1_HUMAN;tr|H0Y5L2|H0Y5L2_HUMAN</t>
  </si>
  <si>
    <t>Q9NTX5</t>
  </si>
  <si>
    <t>ECHD1_HUMAN</t>
  </si>
  <si>
    <t>Ethylmalonyl-CoA decarboxylase</t>
  </si>
  <si>
    <t>ECHDC1</t>
  </si>
  <si>
    <t>sp|Q9NTZ6|RBM12_HUMAN;tr|A6PVI1|A6PVI1_HUMAN;tr|A6PVI0|A6PVI0_HUMAN;tr|Q5JX62|Q5JX62_HUMAN</t>
  </si>
  <si>
    <t>sp|Q9NTZ6|RBM12_HUMAN</t>
  </si>
  <si>
    <t>Q9NTZ6</t>
  </si>
  <si>
    <t>RBM12_HUMAN</t>
  </si>
  <si>
    <t>RNA-binding protein 12</t>
  </si>
  <si>
    <t>RBM12</t>
  </si>
  <si>
    <t>protein complex assembly;ribosomal large subunit assembly;rRNA processing</t>
  </si>
  <si>
    <t>ATP binding;ATPase activity;unfolded protein binding</t>
  </si>
  <si>
    <t>cytosol;intermediate filament cytoskeleton;membrane;nucleolus;nucleoplasm;nucleus;preribosome, large subunit precursor</t>
  </si>
  <si>
    <t>sp|Q9NU22|MDN1_HUMAN;tr|Q5T795|Q5T795_HUMAN</t>
  </si>
  <si>
    <t>sp|Q9NU22|MDN1_HUMAN</t>
  </si>
  <si>
    <t>Q9NU22</t>
  </si>
  <si>
    <t>MDN1_HUMAN</t>
  </si>
  <si>
    <t>Midasin</t>
  </si>
  <si>
    <t>MDN1</t>
  </si>
  <si>
    <t>cellular glucuronidation;glucuronoside catabolic process</t>
  </si>
  <si>
    <t>hydrolase activity, hydrolyzing O-glycosyl compounds;mycophenolic acid acyl-glucuronide esterase activity</t>
  </si>
  <si>
    <t>sp|Q9NUJ1|ABHDA_HUMAN</t>
  </si>
  <si>
    <t>Q9NUJ1</t>
  </si>
  <si>
    <t>ABHDA_HUMAN</t>
  </si>
  <si>
    <t>Mycophenolic acid acyl-glucuronide esterase, mitochondrial</t>
  </si>
  <si>
    <t>ABHD10</t>
  </si>
  <si>
    <t>tr|E5RJN7|E5RJN7_HUMAN;tr|A0A0A0MTC4|A0A0A0MTC4_HUMAN;tr|A0A0A0MTD1|A0A0A0MTD1_HUMAN;tr|F8VPI7|F8VPI7_HUMAN;tr|E7EPX0|E7EPX0_HUMAN;tr|A0A0A0MTC6|A0A0A0MTC6_HUMAN;tr|E7EVJ4|E7EVJ4_HUMAN;tr|E9PH62|E9PH62_HUMAN;tr|A0A0A0MTC5|A0A0A0MTC5_HUMAN;sp|Q9NUL3|STAU2_HUMAN;tr|G5EA18|G5EA18_HUMAN;tr|E7EVI1|E7EVI1_HUMAN;tr|E5RJ67|E5RJ67_HUMAN;tr|H0YBY0|H0YBY0_HUMAN;tr|E5RFK1|E5RFK1_HUMAN</t>
  </si>
  <si>
    <t>tr|E5RJN7|E5RJN7_HUMAN;tr|A0A0A0MTC4|A0A0A0MTC4_HUMAN;tr|A0A0A0MTD1|A0A0A0MTD1_HUMAN;tr|F8VPI7|F8VPI7_HUMAN;tr|E7EPX0|E7EPX0_HUMAN;tr|A0A0A0MTC6|A0A0A0MTC6_HUMAN;tr|E7EVJ4|E7EVJ4_HUMAN;tr|E9PH62|E9PH62_HUMAN;tr|A0A0A0MTC5|A0A0A0MTC5_HUMAN;sp|Q9NUL3|STAU2_HUMAN;tr|G5EA18|G5EA18_HUMAN;tr|E7EVI1|E7EVI1_HUMAN;tr|E5RJ67|E5RJ67_HUMAN</t>
  </si>
  <si>
    <t>E5RJN7</t>
  </si>
  <si>
    <t>E5RJN7_HUMAN</t>
  </si>
  <si>
    <t>STAU2</t>
  </si>
  <si>
    <t>mitochondrial large ribosomal subunit assembly;RNA secondary structure unwinding</t>
  </si>
  <si>
    <t>ATP binding;ATP-dependent RNA helicase activity;RNA binding;rRNA binding</t>
  </si>
  <si>
    <t>cytosol;mitochondrial nucleoid;mitochondrion;nucleolus;nucleus;ribonucleoprotein granule</t>
  </si>
  <si>
    <t>sp|Q9NUL7|DDX28_HUMAN</t>
  </si>
  <si>
    <t>Q9NUL7</t>
  </si>
  <si>
    <t>DDX28_HUMAN</t>
  </si>
  <si>
    <t>Probable ATP-dependent RNA helicase DDX28</t>
  </si>
  <si>
    <t>DDX28</t>
  </si>
  <si>
    <t>dendrite morphogenesis;lysosomal transport;lysosome localization;lysosome organization;positive regulation of dendrite development</t>
  </si>
  <si>
    <t>endosome;extracellular exosome;integral component of membrane;late endosome membrane;lysosomal membrane;lysosome</t>
  </si>
  <si>
    <t>sp|Q9NUM4|T106B_HUMAN;tr|C9JZ87|C9JZ87_HUMAN;tr|F2Z3N7|F2Z3N7_HUMAN</t>
  </si>
  <si>
    <t>sp|Q9NUM4|T106B_HUMAN;tr|C9JZ87|C9JZ87_HUMAN</t>
  </si>
  <si>
    <t>Q9NUM4</t>
  </si>
  <si>
    <t>T106B_HUMAN</t>
  </si>
  <si>
    <t>Transmembrane protein 106B</t>
  </si>
  <si>
    <t>TMEM106B</t>
  </si>
  <si>
    <t>exocytosis;maintenance of epithelial cell apical/basal polarity;morphogenesis of an epithelial sheet;neurotransmitter secretion;protein localization to basolateral plasma membrane;protein transport</t>
  </si>
  <si>
    <t>cytoskeletal protein binding;L27 domain binding;PDZ domain binding;protein domain specific binding</t>
  </si>
  <si>
    <t>basolateral plasma membrane;bicellular tight junction;cell-cell junction;cytoplasm;extracellular exosome;MPP7-DLG1-LIN7 complex;neuron projection;plasma membrane;postsynaptic density;postsynaptic membrane;presynapse;synapse</t>
  </si>
  <si>
    <t>sp|Q9NUP9|LIN7C_HUMAN;tr|G3V1D4|G3V1D4_HUMAN;tr|H0YIA8|H0YIA8_HUMAN;sp|O14910|LIN7A_HUMAN;tr|H0YI92|H0YI92_HUMAN;tr|J3KN23|J3KN23_HUMAN;sp|Q9HAP6|LIN7B_HUMAN</t>
  </si>
  <si>
    <t>sp|Q9NUP9|LIN7C_HUMAN;tr|G3V1D4|G3V1D4_HUMAN</t>
  </si>
  <si>
    <t>Q9NUP9</t>
  </si>
  <si>
    <t>LIN7C_HUMAN</t>
  </si>
  <si>
    <t>Protein lin-7 homolog C</t>
  </si>
  <si>
    <t>in-7C</t>
  </si>
  <si>
    <t>LIN7C</t>
  </si>
  <si>
    <t>acylglycerol metabolic process;CDP-diacylglycerol biosynthetic process;hematopoietic progenitor cell differentiation;phosphatidic acid biosynthetic process;phospholipid biosynthetic process</t>
  </si>
  <si>
    <t>endoplasmic reticulum membrane;integral component of membrane;mitochondrial outer membrane;mitochondrion;nuclear envelope</t>
  </si>
  <si>
    <t>Glycerolipid metabolism;Glycerophospholipid metabolism;Metabolic pathways;Phospholipase D signaling pathway</t>
  </si>
  <si>
    <t>sp|Q9NUQ2|PLCE_HUMAN;tr|H0YC22|H0YC22_HUMAN;tr|E5RH21|E5RH21_HUMAN</t>
  </si>
  <si>
    <t>sp|Q9NUQ2|PLCE_HUMAN</t>
  </si>
  <si>
    <t>Q9NUQ2</t>
  </si>
  <si>
    <t>PLCE_HUMAN</t>
  </si>
  <si>
    <t>1-acyl-sn-glycerol-3-phosphate acyltransferase epsilon</t>
  </si>
  <si>
    <t>AGPAT5</t>
  </si>
  <si>
    <t>cell cycle;regulation of bone mineralization;regulation of cell cycle;regulation of cell cycle process;regulation of transcription, DNA-templated;transcription, DNA-templated</t>
  </si>
  <si>
    <t>protein heterodimerization activity;syntaxin binding</t>
  </si>
  <si>
    <t>cytosol;nuclear membrane</t>
  </si>
  <si>
    <t>sp|Q9NUQ3|TXLNG_HUMAN;sp|Q9BZA5|TXNG2_HUMAN</t>
  </si>
  <si>
    <t>sp|Q9NUQ3|TXLNG_HUMAN</t>
  </si>
  <si>
    <t>Q9NUQ3</t>
  </si>
  <si>
    <t>TXLNG_HUMAN</t>
  </si>
  <si>
    <t>Gamma-taxilin</t>
  </si>
  <si>
    <t>TXLNG</t>
  </si>
  <si>
    <t>cytosol;nucleolus;nucleus;protein complex</t>
  </si>
  <si>
    <t>sp|Q9NUQ6|SPS2L_HUMAN;tr|A0A0A0MSG5|A0A0A0MSG5_HUMAN;tr|B8ZZZ7|B8ZZZ7_HUMAN;tr|F8VT91|F8VT91_HUMAN;tr|C9JKE4|C9JKE4_HUMAN;tr|C9IZC3|C9IZC3_HUMAN;tr|C9J8M7|C9J8M7_HUMAN;tr|F2Z2S1|F2Z2S1_HUMAN;tr|H7C2G5|H7C2G5_HUMAN;tr|Q4ZFW0|Q4ZFW0_HUMAN;tr|F8WAV0|F8WAV0_HUMAN</t>
  </si>
  <si>
    <t>sp|Q9NUQ6|SPS2L_HUMAN;tr|A0A0A0MSG5|A0A0A0MSG5_HUMAN;tr|B8ZZZ7|B8ZZZ7_HUMAN</t>
  </si>
  <si>
    <t>Q9NUQ6</t>
  </si>
  <si>
    <t>SPS2L_HUMAN</t>
  </si>
  <si>
    <t>SPATS2-like protein</t>
  </si>
  <si>
    <t>SPATS2L</t>
  </si>
  <si>
    <t>proteolysis;regulation of intracellular estrogen receptor signaling pathway</t>
  </si>
  <si>
    <t>thiolester hydrolase activity;UFM1 hydrolase activity</t>
  </si>
  <si>
    <t>cytoplasm;endoplasmic reticulum;nucleus</t>
  </si>
  <si>
    <t>sp|Q9NUQ7|UFSP2_HUMAN;tr|D6RGX2|D6RGX2_HUMAN;tr|H0YA18|H0YA18_HUMAN;tr|D6RB53|D6RB53_HUMAN;tr|D6RA67|D6RA67_HUMAN;tr|H0Y9B0|H0Y9B0_HUMAN;tr|D6R9J7|D6R9J7_HUMAN</t>
  </si>
  <si>
    <t>sp|Q9NUQ7|UFSP2_HUMAN;tr|D6RGX2|D6RGX2_HUMAN;tr|H0YA18|H0YA18_HUMAN</t>
  </si>
  <si>
    <t>Q9NUQ7</t>
  </si>
  <si>
    <t>UFSP2_HUMAN</t>
  </si>
  <si>
    <t>Ufm1-specific protease 2</t>
  </si>
  <si>
    <t>fSP2</t>
  </si>
  <si>
    <t>UFSP2</t>
  </si>
  <si>
    <t>defense response to virus</t>
  </si>
  <si>
    <t>ATP binding;ATPase activity;cadherin binding</t>
  </si>
  <si>
    <t>sp|Q9NUQ8|ABCF3_HUMAN;tr|F8WCU6|F8WCU6_HUMAN</t>
  </si>
  <si>
    <t>sp|Q9NUQ8|ABCF3_HUMAN</t>
  </si>
  <si>
    <t>Q9NUQ8</t>
  </si>
  <si>
    <t>ABCF3_HUMAN</t>
  </si>
  <si>
    <t>ATP-binding cassette sub-family F member 3</t>
  </si>
  <si>
    <t>ABCF3</t>
  </si>
  <si>
    <t>platelet degranulation;positive regulation of interferon-gamma production;positive regulation of memory T cell activation;positive regulation of T cell activation;positive regulation of T cell mediated cytotoxicity</t>
  </si>
  <si>
    <t>MHC class Ib protein binding, via antigen binding groove</t>
  </si>
  <si>
    <t>cilium;extracellular exosome;extracellular region;membrane;platelet alpha granule lumen</t>
  </si>
  <si>
    <t>sp|Q9NUQ9|FA49B_HUMAN;tr|E5RI16|E5RI16_HUMAN;tr|A0A087X178|A0A087X178_HUMAN;tr|E5RJL8|E5RJL8_HUMAN;tr|E5RJE1|E5RJE1_HUMAN;tr|E5RIR8|E5RIR8_HUMAN;tr|E5RK61|E5RK61_HUMAN;tr|E5RFS4|E5RFS4_HUMAN;tr|E5RHU5|E5RHU5_HUMAN;tr|E5RGI7|E5RGI7_HUMAN;tr|E5RK81|E5RK81_HUMAN;tr|E5RH75|E5RH75_HUMAN;sp|Q9H0Q0|FA49A_HUMAN</t>
  </si>
  <si>
    <t>sp|Q9NUQ9|FA49B_HUMAN;tr|E5RI16|E5RI16_HUMAN</t>
  </si>
  <si>
    <t>Q9NUQ9</t>
  </si>
  <si>
    <t>FA49B_HUMAN</t>
  </si>
  <si>
    <t>Protein FAM49B</t>
  </si>
  <si>
    <t>FAM49B</t>
  </si>
  <si>
    <t>ATP binding;ATPase activity, coupled to transmembrane movement of substances;transporter activity</t>
  </si>
  <si>
    <t>ATP-binding cassette (ABC) transporter complex;membrane;mitochondrial envelope;mitochondrial inner membrane;mitochondrion;nucleolus;nucleus</t>
  </si>
  <si>
    <t>sp|Q9NUT2|ABCB8_HUMAN</t>
  </si>
  <si>
    <t>Q9NUT2</t>
  </si>
  <si>
    <t>ABCB8_HUMAN</t>
  </si>
  <si>
    <t>ATP-binding cassette sub-family B member 8, mitochondrial</t>
  </si>
  <si>
    <t>ABCB8</t>
  </si>
  <si>
    <t>mRNA transport;protein transport;regulation of gene expression;RNA secondary structure unwinding;RNA splicing</t>
  </si>
  <si>
    <t>catalytic step 2 spliceosome;cytoplasm;membrane;nuclear membrane;nuclear pore;nucleolus</t>
  </si>
  <si>
    <t>sp|Q9NUU7|DD19A_HUMAN;tr|I3L0H8|I3L0H8_HUMAN;tr|H3BTB3|H3BTB3_HUMAN;tr|J3QRH0|J3QRH0_HUMAN;tr|H3BSL8|H3BSL8_HUMAN;tr|H3BP36|H3BP36_HUMAN;tr|H3BP50|H3BP50_HUMAN</t>
  </si>
  <si>
    <t>sp|Q9NUU7|DD19A_HUMAN;tr|I3L0H8|I3L0H8_HUMAN</t>
  </si>
  <si>
    <t>Q9NUU7</t>
  </si>
  <si>
    <t>DD19A_HUMAN</t>
  </si>
  <si>
    <t>ATP-dependent RNA helicase DDX19A</t>
  </si>
  <si>
    <t>DDX19A</t>
  </si>
  <si>
    <t>intracellular membrane-bounded organelle;nucleus;plasma membrane</t>
  </si>
  <si>
    <t>tr|G3V3Q0|G3V3Q0_HUMAN;tr|G3V5F9|G3V5F9_HUMAN;tr|G3V5B8|G3V5B8_HUMAN;tr|G3V554|G3V554_HUMAN;tr|G3V4W8|G3V4W8_HUMAN;tr|G3V2J6|G3V2J6_HUMAN;tr|G3V5H9|G3V5H9_HUMAN;tr|G3V2U6|G3V2U6_HUMAN;tr|Q9BRS7|Q9BRS7_HUMAN;tr|G3V2F4|G3V2F4_HUMAN;tr|E7EPD8|E7EPD8_HUMAN;sp|Q9NUW8|TYDP1_HUMAN</t>
  </si>
  <si>
    <t>G3V3Q0</t>
  </si>
  <si>
    <t>G3V3Q0_HUMAN</t>
  </si>
  <si>
    <t>TDP1</t>
  </si>
  <si>
    <t>brain development;embryonic brain development;neuron projection development;positive regulation of interleukin-6 production;regulation of inflammatory response;regulation of tumor necrosis factor production;retrograde transport, endosome to Golgi;vesicle-mediated transport</t>
  </si>
  <si>
    <t>cytosol;Golgi apparatus;trans-Golgi network;WASH complex</t>
  </si>
  <si>
    <t>sp|Q9NUY8|TBC23_HUMAN;tr|C9IZ32|C9IZ32_HUMAN;tr|E9PGE5|E9PGE5_HUMAN;tr|C9JAM5|C9JAM5_HUMAN</t>
  </si>
  <si>
    <t>sp|Q9NUY8|TBC23_HUMAN;tr|C9IZ32|C9IZ32_HUMAN;tr|E9PGE5|E9PGE5_HUMAN</t>
  </si>
  <si>
    <t>Q9NUY8</t>
  </si>
  <si>
    <t>TBC23_HUMAN</t>
  </si>
  <si>
    <t>TBC1 domain family member 23</t>
  </si>
  <si>
    <t>TBC1D23</t>
  </si>
  <si>
    <t>maturation of SSU-rRNA from tricistronic rRNA transcript (SSU-rRNA, 5.8S rRNA, LSU-rRNA);post-translational protein modification;protein ubiquitination;rRNA processing</t>
  </si>
  <si>
    <t>estrogen receptor binding;RNA binding</t>
  </si>
  <si>
    <t>cell junction;centrosome;Cul4-RING E3 ubiquitin ligase complex;cytosol;nucleolus;nucleoplasm;nucleus;small-subunit processome</t>
  </si>
  <si>
    <t>sp|Q9NV06|DCA13_HUMAN;tr|A0A087WT20|A0A087WT20_HUMAN;tr|A0A087X1F8|A0A087X1F8_HUMAN;tr|B3KME9|B3KME9_HUMAN;tr|E5RHM4|E5RHM4_HUMAN</t>
  </si>
  <si>
    <t>sp|Q9NV06|DCA13_HUMAN;tr|A0A087WT20|A0A087WT20_HUMAN;tr|A0A087X1F8|A0A087X1F8_HUMAN</t>
  </si>
  <si>
    <t>Q9NV06</t>
  </si>
  <si>
    <t>DCA13_HUMAN</t>
  </si>
  <si>
    <t>DDB1- and CUL4-associated factor 13</t>
  </si>
  <si>
    <t>DCAF13</t>
  </si>
  <si>
    <t>Mpp10 complex;nucleolus;nucleoplasm;nucleus;small-subunit processome</t>
  </si>
  <si>
    <t>sp|Q9NV31|IMP3_HUMAN</t>
  </si>
  <si>
    <t>Q9NV31</t>
  </si>
  <si>
    <t>IMP3_HUMAN</t>
  </si>
  <si>
    <t>U3 small nucleolar ribonucleoprotein protein IMP3</t>
  </si>
  <si>
    <t>3 snoRNP protein IMP3</t>
  </si>
  <si>
    <t>IMP3</t>
  </si>
  <si>
    <t>dGTP catabolic process;DNA protection;exogenous drug catabolic process;mitotic cell cycle;nucleobase-containing small molecule catabolic process;nucleoside phosphate catabolic process;purine nucleotide catabolic process;regulation of proteasomal protein catabolic process</t>
  </si>
  <si>
    <t>8-oxo-7,8-dihydrodeoxyguanosine triphosphate pyrophosphatase activity;8-oxo-7,8-dihydroguanosine triphosphate pyrophosphatase activity;metal ion binding;NADH pyrophosphatase activity;nucleoside-diphosphatase activity;nucleoside-triphosphate diphosphatase activity</t>
  </si>
  <si>
    <t>sp|Q9NV35|NUD15_HUMAN</t>
  </si>
  <si>
    <t>Q9NV35</t>
  </si>
  <si>
    <t>NUD15_HUMAN</t>
  </si>
  <si>
    <t>Nucleotide triphosphate diphosphatase NUDT15 {ECO:0000305}</t>
  </si>
  <si>
    <t>NUDT15</t>
  </si>
  <si>
    <t>histone acetylation;regulation of growth;regulation of transcription from RNA polymerase II promoter;transcription, DNA-templated</t>
  </si>
  <si>
    <t>NuA4 histone acetyltransferase complex;nucleoplasm;nucleus</t>
  </si>
  <si>
    <t>sp|Q9NV56|MRGBP_HUMAN</t>
  </si>
  <si>
    <t>Q9NV56</t>
  </si>
  <si>
    <t>MRGBP_HUMAN</t>
  </si>
  <si>
    <t>MRG/MORF4L-binding protein</t>
  </si>
  <si>
    <t>MRGBP</t>
  </si>
  <si>
    <t>defense response to virus;exocyst localization;exocytosis;Golgi to plasma membrane transport;phosphatidylinositol-mediated signaling;positive regulation of protein secretion;protein transport;regulation of macroautophagy;viral process</t>
  </si>
  <si>
    <t>GTP-Rho binding;phosphatidylinositol-4,5-bisphosphate binding</t>
  </si>
  <si>
    <t>cytoplasm;cytoplasmic side of apical plasma membrane;cytosol;exocyst;Flemming body;membrane;perinuclear region of cytoplasm;plasma membrane</t>
  </si>
  <si>
    <t>sp|Q9NV70|EXOC1_HUMAN</t>
  </si>
  <si>
    <t>Q9NV70</t>
  </si>
  <si>
    <t>EXOC1_HUMAN</t>
  </si>
  <si>
    <t>Exocyst complex component 1</t>
  </si>
  <si>
    <t>EXOC1</t>
  </si>
  <si>
    <t>cytosol;integrator complex;nucleoplasm;nucleus</t>
  </si>
  <si>
    <t>sp|Q9NV88|INT9_HUMAN;tr|H0YBK3|H0YBK3_HUMAN;tr|G3XAN1|G3XAN1_HUMAN;tr|E5RJ88|E5RJ88_HUMAN;tr|E5RK47|E5RK47_HUMAN;tr|H0YBH8|H0YBH8_HUMAN;tr|E5RG70|E5RG70_HUMAN</t>
  </si>
  <si>
    <t>sp|Q9NV88|INT9_HUMAN;tr|H0YBK3|H0YBK3_HUMAN;tr|G3XAN1|G3XAN1_HUMAN</t>
  </si>
  <si>
    <t>Q9NV88</t>
  </si>
  <si>
    <t>INT9_HUMAN</t>
  </si>
  <si>
    <t>Integrator complex subunit 9</t>
  </si>
  <si>
    <t>nt9</t>
  </si>
  <si>
    <t>INTS9</t>
  </si>
  <si>
    <t>tr|F6UTR7|F6UTR7_HUMAN;sp|Q9NVA1|UQCC1_HUMAN;tr|B1AKV4|B1AKV4_HUMAN;tr|B1AKV6|B1AKV6_HUMAN;tr|B1AKV3|B1AKV3_HUMAN</t>
  </si>
  <si>
    <t>F6UTR7</t>
  </si>
  <si>
    <t>F6UTR7_HUMAN</t>
  </si>
  <si>
    <t>UQCC1</t>
  </si>
  <si>
    <t>tr|D6RGI3|D6RGI3_HUMAN;sp|Q9NVA2|SEP11_HUMAN;tr|D6RER5|D6RER5_HUMAN;tr|D6RDU5|D6RDU5_HUMAN;tr|H0Y961|H0Y961_HUMAN;tr|D6RDP1|D6RDP1_HUMAN;tr|D6R9Y6|D6R9Y6_HUMAN;tr|H0Y9G8|H0Y9G8_HUMAN</t>
  </si>
  <si>
    <t>tr|D6RGI3|D6RGI3_HUMAN;sp|Q9NVA2|SEP11_HUMAN;tr|D6RER5|D6RER5_HUMAN;tr|D6RDU5|D6RDU5_HUMAN</t>
  </si>
  <si>
    <t>D6RGI3</t>
  </si>
  <si>
    <t>D6RGI3_HUMAN</t>
  </si>
  <si>
    <t>androgen receptor signaling pathway;intracellular steroid hormone receptor signaling pathway;positive regulation of transcription from RNA polymerase II promoter;positive regulation of transcription, DNA-templated;regulation of transcription from RNA polymerase II promoter;transcription initiation from RNA polymerase II promoter</t>
  </si>
  <si>
    <t>ligand-dependent nuclear receptor transcription coactivator activity;receptor activity;RNA polymerase II transcription cofactor activity;thyroid hormone receptor binding;transcription coactivator activity;transcription cofactor activity;vitamin D receptor binding</t>
  </si>
  <si>
    <t>mediator complex;membrane;nucleoplasm;nucleus;transcription factor complex</t>
  </si>
  <si>
    <t>sp|Q9NVC6|MED17_HUMAN;tr|E9PM72|E9PM72_HUMAN;tr|E9PJZ4|E9PJZ4_HUMAN;tr|E9PKQ4|E9PKQ4_HUMAN</t>
  </si>
  <si>
    <t>sp|Q9NVC6|MED17_HUMAN;tr|E9PM72|E9PM72_HUMAN</t>
  </si>
  <si>
    <t>Q9NVC6</t>
  </si>
  <si>
    <t>MED17_HUMAN</t>
  </si>
  <si>
    <t>Mediator of RNA polymerase II transcription subunit 17</t>
  </si>
  <si>
    <t>MED17</t>
  </si>
  <si>
    <t>actin cytoskeleton reorganization;actin-mediated cell contraction;cilium assembly;establishment or maintenance of cell polarity;heterotypic cell-cell adhesion;outflow tract septum morphogenesis;regulation of cell shape;smooth muscle cell chemotaxis;sprouting angiogenesis;substrate adhesion-dependent cell spreading</t>
  </si>
  <si>
    <t>cytoskeleton;cytosol;focal adhesion;plasma membrane;Z disc</t>
  </si>
  <si>
    <t>sp|Q9NVD7|PARVA_HUMAN;tr|J3KNQ4|J3KNQ4_HUMAN;tr|E9PS97|E9PS97_HUMAN</t>
  </si>
  <si>
    <t>Q9NVD7</t>
  </si>
  <si>
    <t>PARVA_HUMAN</t>
  </si>
  <si>
    <t>Alpha-parvin</t>
  </si>
  <si>
    <t>PARVA</t>
  </si>
  <si>
    <t>coenzyme A biosynthetic process</t>
  </si>
  <si>
    <t>ATP binding;pantothenate kinase activity</t>
  </si>
  <si>
    <t>sp|Q9NVE7|PANK4_HUMAN;tr|H0YA26|H0YA26_HUMAN;tr|A0A0G2JR38|A0A0G2JR38_HUMAN;tr|E9PHT6|E9PHT6_HUMAN;tr|H0Y9E4|H0Y9E4_HUMAN;tr|H0YA31|H0YA31_HUMAN</t>
  </si>
  <si>
    <t>sp|Q9NVE7|PANK4_HUMAN;tr|H0YA26|H0YA26_HUMAN;tr|A0A0G2JR38|A0A0G2JR38_HUMAN;tr|E9PHT6|E9PHT6_HUMAN;tr|H0Y9E4|H0Y9E4_HUMAN</t>
  </si>
  <si>
    <t>Q9NVE7</t>
  </si>
  <si>
    <t>PANK4_HUMAN</t>
  </si>
  <si>
    <t>Pantothenate kinase 4</t>
  </si>
  <si>
    <t>PanK4</t>
  </si>
  <si>
    <t>PANK4</t>
  </si>
  <si>
    <t>DNA double-strand break processing;double-strand break repair;double-strand break repair via homologous recombination;nucleic acid phosphodiester bond hydrolysis</t>
  </si>
  <si>
    <t>3'-5' exonuclease activity;exodeoxyribonuclease I activity;nucleic acid binding;single-stranded DNA 3'-5' exodeoxyribonuclease activity</t>
  </si>
  <si>
    <t>sp|Q9NVH0|EXD2_HUMAN;tr|C9JLF4|C9JLF4_HUMAN</t>
  </si>
  <si>
    <t>sp|Q9NVH0|EXD2_HUMAN</t>
  </si>
  <si>
    <t>Q9NVH0</t>
  </si>
  <si>
    <t>EXD2_HUMAN</t>
  </si>
  <si>
    <t>Exonuclease 3'-5' domain-containing protein 2 {ECO:0000312|HGNC:HGNC:20217}</t>
  </si>
  <si>
    <t>EXD2</t>
  </si>
  <si>
    <t>extracellular exosome;mitochondrial inner membrane;mitochondrial outer membrane;mitochondrion</t>
  </si>
  <si>
    <t>sp|Q9NVH1|DJC11_HUMAN;tr|B1AK20|B1AK20_HUMAN;tr|Q5TH61|Q5TH61_HUMAN</t>
  </si>
  <si>
    <t>sp|Q9NVH1|DJC11_HUMAN;tr|B1AK20|B1AK20_HUMAN</t>
  </si>
  <si>
    <t>Q9NVH1</t>
  </si>
  <si>
    <t>DJC11_HUMAN</t>
  </si>
  <si>
    <t>DnaJ homolog subfamily C member 11</t>
  </si>
  <si>
    <t>DNAJC11</t>
  </si>
  <si>
    <t>cellular response to ionizing radiation;DNA damage checkpoint;snRNA 3'-end processing;snRNA processing;snRNA transcription from RNA polymerase II promoter</t>
  </si>
  <si>
    <t>chromosome;cytoplasm;cytosol;integrator complex;nuclear speck;nucleoplasm;nucleus</t>
  </si>
  <si>
    <t>sp|Q9NVH2|INT7_HUMAN;tr|A0A087WXK3|A0A087WXK3_HUMAN</t>
  </si>
  <si>
    <t>sp|Q9NVH2|INT7_HUMAN</t>
  </si>
  <si>
    <t>Q9NVH2</t>
  </si>
  <si>
    <t>INT7_HUMAN</t>
  </si>
  <si>
    <t>Integrator complex subunit 7</t>
  </si>
  <si>
    <t>nt7</t>
  </si>
  <si>
    <t>INTS7</t>
  </si>
  <si>
    <t>interstrand cross-link repair;mitotic G2 DNA damage checkpoint;positive regulation of protein ubiquitination</t>
  </si>
  <si>
    <t>DNA binding;DNA polymerase binding</t>
  </si>
  <si>
    <t>cytosol;membrane;nucleoplasm</t>
  </si>
  <si>
    <t>sp|Q9NVI1|FANCI_HUMAN;tr|F8W7R3|F8W7R3_HUMAN;tr|H3BP78|H3BP78_HUMAN;tr|H3BMG4|H3BMG4_HUMAN;tr|H3BN35|H3BN35_HUMAN;tr|H3BT54|H3BT54_HUMAN;tr|H3BS60|H3BS60_HUMAN;tr|H3BQE2|H3BQE2_HUMAN</t>
  </si>
  <si>
    <t>sp|Q9NVI1|FANCI_HUMAN;tr|F8W7R3|F8W7R3_HUMAN;tr|H3BP78|H3BP78_HUMAN</t>
  </si>
  <si>
    <t>Q9NVI1</t>
  </si>
  <si>
    <t>FANCI_HUMAN</t>
  </si>
  <si>
    <t>Fanconi anemia group I protein</t>
  </si>
  <si>
    <t>rotein FACI</t>
  </si>
  <si>
    <t>FANCI</t>
  </si>
  <si>
    <t>cell growth;negative regulation of apoptotic process</t>
  </si>
  <si>
    <t>integral component of membrane;mitochondrial inner membrane;mitochondrial nucleoid;mitochondrion</t>
  </si>
  <si>
    <t>sp|Q9NVI7|ATD3A_HUMAN</t>
  </si>
  <si>
    <t>Q9NVI7</t>
  </si>
  <si>
    <t>ATD3A_HUMAN</t>
  </si>
  <si>
    <t>ATPase family AAA domain-containing protein 3A {ECO:0000312|HGNC:HGNC:25567}</t>
  </si>
  <si>
    <t>ATAD3A</t>
  </si>
  <si>
    <t>cell cycle;cell division;chromosome segregation;lysosome localization;small GTPase mediated signal transduction</t>
  </si>
  <si>
    <t>alpha-tubulin binding;beta-tubulin binding;GDP binding;GTP binding;GTPase activity</t>
  </si>
  <si>
    <t>cytoplasm;extracellular exosome;late endosome membrane;lysosomal membrane;membrane;midbody;spindle midzone</t>
  </si>
  <si>
    <t>sp|Q9NVJ2|ARL8B_HUMAN</t>
  </si>
  <si>
    <t>Q9NVJ2</t>
  </si>
  <si>
    <t>ARL8B_HUMAN</t>
  </si>
  <si>
    <t>ADP-ribosylation factor-like protein 8B</t>
  </si>
  <si>
    <t>ARL8B</t>
  </si>
  <si>
    <t>negative regulation of transcription from RNA polymerase II promoter;toxin transport;transcription, DNA-templated</t>
  </si>
  <si>
    <t>sp|Q9NVM6|DJC17_HUMAN;tr|S4R343|S4R343_HUMAN;tr|H0YLQ7|H0YLQ7_HUMAN;tr|H0YK99|H0YK99_HUMAN</t>
  </si>
  <si>
    <t>sp|Q9NVM6|DJC17_HUMAN</t>
  </si>
  <si>
    <t>Q9NVM6</t>
  </si>
  <si>
    <t>DJC17_HUMAN</t>
  </si>
  <si>
    <t>DnaJ homolog subfamily C member 17</t>
  </si>
  <si>
    <t>DNAJC17</t>
  </si>
  <si>
    <t>cell division;centrosome localization;flagellated sperm motility;mitotic spindle organization;protein localization to nuclear envelope;regulation of fertilization;regulation of mitotic cell cycle;snRNA transcription from RNA polymerase II promoter</t>
  </si>
  <si>
    <t>sp|Q9NVM9|ASUN_HUMAN;tr|H0YH12|H0YH12_HUMAN;tr|F8VRX9|F8VRX9_HUMAN;tr|H0YIA9|H0YIA9_HUMAN;tr|F5H5W1|F5H5W1_HUMAN;tr|F5H457|F5H457_HUMAN</t>
  </si>
  <si>
    <t>sp|Q9NVM9|ASUN_HUMAN;tr|H0YH12|H0YH12_HUMAN</t>
  </si>
  <si>
    <t>Q9NVM9</t>
  </si>
  <si>
    <t>INT13_HUMAN</t>
  </si>
  <si>
    <t>Integrator complex subunit 13 {ECO:0000312|HGNC:HGNC:20174}</t>
  </si>
  <si>
    <t>INTS13</t>
  </si>
  <si>
    <t>negative regulation of protein binding;negative regulation of protein sumoylation;negative regulation of protein ubiquitination;negative regulation of telomere maintenance via telomerase;positive regulation of protein homodimerization activity;positive regulation of protein localization to chromosome, telomeric region;regulation of protein stability;ribosome biogenesis</t>
  </si>
  <si>
    <t>cytosol;membrane;nucleolus;nucleus</t>
  </si>
  <si>
    <t>sp|Q9NVN8|GNL3L_HUMAN</t>
  </si>
  <si>
    <t>Q9NVN8</t>
  </si>
  <si>
    <t>GNL3L_HUMAN</t>
  </si>
  <si>
    <t>Guanine nucleotide-binding protein-like 3-like protein</t>
  </si>
  <si>
    <t>GNL3L</t>
  </si>
  <si>
    <t>cellular response to estradiol stimulus;RNA secondary structure unwinding</t>
  </si>
  <si>
    <t>chromosome;cytoplasm;membrane;nucleolus</t>
  </si>
  <si>
    <t>sp|Q9NVP1|DDX18_HUMAN;tr|H7C452|H7C452_HUMAN</t>
  </si>
  <si>
    <t>sp|Q9NVP1|DDX18_HUMAN</t>
  </si>
  <si>
    <t>Q9NVP1</t>
  </si>
  <si>
    <t>DDX18_HUMAN</t>
  </si>
  <si>
    <t>ATP-dependent RNA helicase DDX18</t>
  </si>
  <si>
    <t>DDX18</t>
  </si>
  <si>
    <t>cell differentiation;covalent chromatin modification;DNA replication-dependent nucleosome assembly;DNA replication-independent nucleosome assembly;multicellular organism development;regulation of transcription, DNA-templated;spermatogenesis;transcription, DNA-templated</t>
  </si>
  <si>
    <t>histone binding</t>
  </si>
  <si>
    <t>nuclear chromatin;nucleoplasm;protein complex</t>
  </si>
  <si>
    <t>sp|Q9NVP2|ASF1B_HUMAN;tr|K7ELW9|K7ELW9_HUMAN;tr|K7ES22|K7ES22_HUMAN;tr|K7EIL9|K7EIL9_HUMAN;tr|K7EM93|K7EM93_HUMAN</t>
  </si>
  <si>
    <t>sp|Q9NVP2|ASF1B_HUMAN;tr|K7ELW9|K7ELW9_HUMAN</t>
  </si>
  <si>
    <t>Q9NVP2</t>
  </si>
  <si>
    <t>ASF1B_HUMAN</t>
  </si>
  <si>
    <t>Histone chaperone ASF1B</t>
  </si>
  <si>
    <t>ASF1B</t>
  </si>
  <si>
    <t>sp|Q9NVR2|INT10_HUMAN;tr|H0YBW3|H0YBW3_HUMAN</t>
  </si>
  <si>
    <t>sp|Q9NVR2|INT10_HUMAN</t>
  </si>
  <si>
    <t>Q9NVR2</t>
  </si>
  <si>
    <t>INT10_HUMAN</t>
  </si>
  <si>
    <t>Integrator complex subunit 10</t>
  </si>
  <si>
    <t>nt10</t>
  </si>
  <si>
    <t>INTS10</t>
  </si>
  <si>
    <t>cytosolic small ribosomal subunit;mitochondrial inner membrane;mitochondrial small ribosomal subunit</t>
  </si>
  <si>
    <t>sp|Q9NVS2|RT18A_HUMAN;tr|Q5QPA5|Q5QPA5_HUMAN</t>
  </si>
  <si>
    <t>Q9NVS2</t>
  </si>
  <si>
    <t>RT18A_HUMAN</t>
  </si>
  <si>
    <t>39S ribosomal protein S18a, mitochondrial</t>
  </si>
  <si>
    <t>18mt-a;rps18a;RP-S18-a</t>
  </si>
  <si>
    <t>MRPS18A</t>
  </si>
  <si>
    <t>pyridoxal phosphate biosynthetic process;pyridoxine biosynthetic process;vitamin B6 metabolic process</t>
  </si>
  <si>
    <t>FMN binding;protein homodimerization activity;pyridoxal phosphate binding;pyridoxamine-phosphate oxidase activity</t>
  </si>
  <si>
    <t>sp|Q9NVS9|PNPO_HUMAN;tr|J3QQV6|J3QQV6_HUMAN</t>
  </si>
  <si>
    <t>sp|Q9NVS9|PNPO_HUMAN</t>
  </si>
  <si>
    <t>Q9NVS9</t>
  </si>
  <si>
    <t>PNPO_HUMAN</t>
  </si>
  <si>
    <t>Pyridoxine-5'-phosphate oxidase</t>
  </si>
  <si>
    <t>PNPO</t>
  </si>
  <si>
    <t>metal ion transport</t>
  </si>
  <si>
    <t>sp|Q9NVT9|ARMC1_HUMAN;tr|E5RJ86|E5RJ86_HUMAN</t>
  </si>
  <si>
    <t>Q9NVT9</t>
  </si>
  <si>
    <t>ARMC1_HUMAN</t>
  </si>
  <si>
    <t>Armadillo repeat-containing protein 1</t>
  </si>
  <si>
    <t>ARMC1</t>
  </si>
  <si>
    <t>actin cytoskeleton organization;ribosomal large subunit biogenesis;ribosomal large subunit export from nucleus</t>
  </si>
  <si>
    <t>sp|Q9NVU7|SDA1_HUMAN;tr|E7EW05|E7EW05_HUMAN;tr|F8W8T7|F8W8T7_HUMAN</t>
  </si>
  <si>
    <t>sp|Q9NVU7|SDA1_HUMAN;tr|E7EW05|E7EW05_HUMAN</t>
  </si>
  <si>
    <t>Q9NVU7</t>
  </si>
  <si>
    <t>SDA1_HUMAN</t>
  </si>
  <si>
    <t>Protein SDA1 homolog</t>
  </si>
  <si>
    <t>SDAD1</t>
  </si>
  <si>
    <t>histone mRNA catabolic process;mRNA polyadenylation;transcription, DNA-templated</t>
  </si>
  <si>
    <t>ATP binding;identical protein binding;magnesium ion binding;manganese ion binding;polynucleotide adenylyltransferase activity;protein homodimerization activity;RNA binding;UTP binding</t>
  </si>
  <si>
    <t>sp|Q9NVV4|PAPD1_HUMAN;tr|Q5T851|Q5T851_HUMAN;tr|Q5T852|Q5T852_HUMAN</t>
  </si>
  <si>
    <t>sp|Q9NVV4|PAPD1_HUMAN</t>
  </si>
  <si>
    <t>Q9NVV4</t>
  </si>
  <si>
    <t>PAPD1_HUMAN</t>
  </si>
  <si>
    <t>Poly(A) RNA polymerase, mitochondrial</t>
  </si>
  <si>
    <t>AP</t>
  </si>
  <si>
    <t>MTPAP</t>
  </si>
  <si>
    <t>negative regulation of DNA binding transcription factor activity;negative regulation of transcription from RNA polymerase II promoter;negative regulation of transcription, DNA-templated;proteasome-mediated ubiquitin-dependent protein catabolic process;protein polyubiquitination;protein ubiquitination;random inactivation of X chromosome;regulation of dosage compensation by inactivation of X chromosome;transcription, DNA-templated;ubiquitin-dependent protein catabolic process</t>
  </si>
  <si>
    <t>metal ion binding;transcription corepressor activity;ubiquitin protein ligase activity;ubiquitin-protein transferase activity</t>
  </si>
  <si>
    <t>cytosol;nucleoplasm;nucleus;transcriptional repressor complex</t>
  </si>
  <si>
    <t>sp|Q9NVW2|RNF12_HUMAN</t>
  </si>
  <si>
    <t>Q9NVW2</t>
  </si>
  <si>
    <t>RNF12_HUMAN</t>
  </si>
  <si>
    <t>E3 ubiquitin-protein ligase RLIM</t>
  </si>
  <si>
    <t>RLIM</t>
  </si>
  <si>
    <t>hematopoietic stem cell homeostasis;inner cell mass cell differentiation;kidney development;negative regulation of cysteine-type endopeptidase activity involved in apoptotic signaling pathway;negative regulation of mitotic cell cycle;Notch signaling pathway;positive regulation of canonical Wnt signaling pathway;ribosomal large subunit assembly;skeletal system morphogenesis;somitogenesis</t>
  </si>
  <si>
    <t>nucleolus;nucleus;ribosome</t>
  </si>
  <si>
    <t>sp|Q9NVX2|NLE1_HUMAN;tr|A0A0A0MRH0|A0A0A0MRH0_HUMAN;tr|K7EN33|K7EN33_HUMAN;tr|K7ERN7|K7ERN7_HUMAN;tr|K7EK23|K7EK23_HUMAN</t>
  </si>
  <si>
    <t>sp|Q9NVX2|NLE1_HUMAN;tr|A0A0A0MRH0|A0A0A0MRH0_HUMAN</t>
  </si>
  <si>
    <t>Q9NVX2</t>
  </si>
  <si>
    <t>NLE1_HUMAN</t>
  </si>
  <si>
    <t>Notchless protein homolog 1</t>
  </si>
  <si>
    <t>NLE1</t>
  </si>
  <si>
    <t>clathrin vesicle coat;clathrin-coated pit;intracellular;plasma membrane</t>
  </si>
  <si>
    <t>sp|Q9NVZ3|NECP2_HUMAN;tr|D6RAN6|D6RAN6_HUMAN;tr|F6SKB8|F6SKB8_HUMAN;tr|D6RB24|D6RB24_HUMAN;tr|H0Y970|H0Y970_HUMAN</t>
  </si>
  <si>
    <t>sp|Q9NVZ3|NECP2_HUMAN;tr|D6RAN6|D6RAN6_HUMAN;tr|F6SKB8|F6SKB8_HUMAN;tr|D6RB24|D6RB24_HUMAN</t>
  </si>
  <si>
    <t>Q9NVZ3</t>
  </si>
  <si>
    <t>NECP2_HUMAN</t>
  </si>
  <si>
    <t>Adaptin ear-binding coat-associated protein 2</t>
  </si>
  <si>
    <t>NECAP2</t>
  </si>
  <si>
    <t>nucleolus;spliceosomal complex</t>
  </si>
  <si>
    <t>sp|Q9NW13|RBM28_HUMAN;tr|C9JE21|C9JE21_HUMAN;tr|C9JAA9|C9JAA9_HUMAN</t>
  </si>
  <si>
    <t>sp|Q9NW13|RBM28_HUMAN</t>
  </si>
  <si>
    <t>Q9NW13</t>
  </si>
  <si>
    <t>RBM28_HUMAN</t>
  </si>
  <si>
    <t>RNA-binding protein 28</t>
  </si>
  <si>
    <t>RBM28</t>
  </si>
  <si>
    <t>cellular response to drug;mRNA cis splicing, via spliceosome;mRNA splicing, via spliceosome;positive regulation of intracellular protein transport;positive regulation of RNA splicing;protein import into nucleus, translocation;spliceosomal snRNP assembly</t>
  </si>
  <si>
    <t>calcium-dependent protein binding;metal ion binding;nucleocytoplasmic transporter activity;pre-mRNA binding;RNA binding;U6 snRNA binding</t>
  </si>
  <si>
    <t>catalytic step 2 spliceosome;cytoplasm;nucleoplasm;nucleus;Prp19 complex;U2-type catalytic step 1 spliceosome;U2-type catalytic step 2 spliceosome</t>
  </si>
  <si>
    <t>sp|Q9NW64|RBM22_HUMAN;tr|E5RJW4|E5RJW4_HUMAN;tr|E5RHA8|E5RHA8_HUMAN</t>
  </si>
  <si>
    <t>sp|Q9NW64|RBM22_HUMAN;tr|E5RJW4|E5RJW4_HUMAN</t>
  </si>
  <si>
    <t>Q9NW64</t>
  </si>
  <si>
    <t>RBM22_HUMAN</t>
  </si>
  <si>
    <t>Pre-mRNA-splicing factor RBM22</t>
  </si>
  <si>
    <t>RBM22</t>
  </si>
  <si>
    <t>sp|Q9NW82|WDR70_HUMAN;tr|D6RIW8|D6RIW8_HUMAN</t>
  </si>
  <si>
    <t>Q9NW82</t>
  </si>
  <si>
    <t>WDR70_HUMAN</t>
  </si>
  <si>
    <t>WD repeat-containing protein 70</t>
  </si>
  <si>
    <t>WDR70</t>
  </si>
  <si>
    <t>sp|Q9NWB6|ARGL1_HUMAN;tr|X6R9F1|X6R9F1_HUMAN</t>
  </si>
  <si>
    <t>sp|Q9NWB6|ARGL1_HUMAN</t>
  </si>
  <si>
    <t>Q9NWB6</t>
  </si>
  <si>
    <t>ARGL1_HUMAN</t>
  </si>
  <si>
    <t>Arginine and glutamate-rich protein 1</t>
  </si>
  <si>
    <t>ARGLU1</t>
  </si>
  <si>
    <t>PIH1D1</t>
  </si>
  <si>
    <t>tr|Q5SZ82|Q5SZ82_HUMAN;tr|A0A087WXU0|A0A087WXU0_HUMAN;sp|Q9NWS8|RMND1_HUMAN</t>
  </si>
  <si>
    <t>Q5SZ82</t>
  </si>
  <si>
    <t>Q5SZ82_HUMAN</t>
  </si>
  <si>
    <t>RMND1</t>
  </si>
  <si>
    <t>negative regulation of Notch signaling pathway;negative regulation of transcription from RNA polymerase II promoter in response to hypoxia;oxidation-reduction process;peptidyl-asparagine hydroxylation;peptidyl-aspartic acid hydroxylation;peptidyl-histidine hydroxylation;positive regulation of myoblast differentiation;positive regulation of vasculogenesis;regulation of transcription from RNA polymerase II promoter in response to hypoxia;transcription, DNA-templated</t>
  </si>
  <si>
    <t>ankyrin repeat binding;carboxylic acid binding;cofactor binding;hypoxia-inducible factor-asparagine oxygenase activity;iron ion binding;NF-kappaB binding;Notch binding;oxidoreductase activity, acting on paired donors, with incorporation or reduction of molecular oxygen, 2-oxoglutarate as one donor, and incorporation of one atom each of oxygen into both donors;oxygen sensor activity;peptidyl-asparagine 3-dioxygenase activity;peptidyl-histidine dioxygenase activity;protein homodimerization activity;zinc ion binding</t>
  </si>
  <si>
    <t>cytoplasm;cytosol;nucleoplasm;perinuclear region of cytoplasm</t>
  </si>
  <si>
    <t>sp|Q9NWT6|HIF1N_HUMAN;tr|E9PL41|E9PL41_HUMAN;tr|E9PNR8|E9PNR8_HUMAN</t>
  </si>
  <si>
    <t>sp|Q9NWT6|HIF1N_HUMAN</t>
  </si>
  <si>
    <t>Q9NWT6</t>
  </si>
  <si>
    <t>HIF1N_HUMAN</t>
  </si>
  <si>
    <t>Hypoxia-inducible factor 1-alpha inhibitor</t>
  </si>
  <si>
    <t>HIF1AN</t>
  </si>
  <si>
    <t>mitochondrial translational elongation;mitochondrial translational termination;mRNA processing;negative regulation of mitotic nuclear division;positive regulation of proteolysis</t>
  </si>
  <si>
    <t>intracellular membrane-bounded organelle;mitochondrial inner membrane;mitochondrion;nucleoplasm;nucleus;ribosome</t>
  </si>
  <si>
    <t>sp|Q9NWT8|AKIP_HUMAN</t>
  </si>
  <si>
    <t>Q9NWT8</t>
  </si>
  <si>
    <t>AKIP_HUMAN</t>
  </si>
  <si>
    <t>Aurora kinase A-interacting protein</t>
  </si>
  <si>
    <t>URKA-interacting protein</t>
  </si>
  <si>
    <t>AURKAIP1</t>
  </si>
  <si>
    <t>acyl-CoA metabolic process;medium-chain fatty acid biosynthetic process;short-chain fatty acid biosynthetic process</t>
  </si>
  <si>
    <t>3-oxoacyl-[acyl-carrier-protein] synthase activity</t>
  </si>
  <si>
    <t>Biotin metabolism;Fatty acid biosynthesis;Fatty acid metabolism;Metabolic pathways</t>
  </si>
  <si>
    <t>sp|Q9NWU1|OXSM_HUMAN;tr|C9J2G3|C9J2G3_HUMAN;tr|C9JQQ2|C9JQQ2_HUMAN;tr|F8VNS3|F8VNS3_HUMAN</t>
  </si>
  <si>
    <t>sp|Q9NWU1|OXSM_HUMAN;tr|C9J2G3|C9J2G3_HUMAN;tr|C9JQQ2|C9JQQ2_HUMAN</t>
  </si>
  <si>
    <t>Q9NWU1</t>
  </si>
  <si>
    <t>OXSM_HUMAN</t>
  </si>
  <si>
    <t>3-oxoacyl-[acyl-carrier-protein] synthase, mitochondrial</t>
  </si>
  <si>
    <t>OXSM</t>
  </si>
  <si>
    <t>sp|Q9NWU5|RM22_HUMAN;tr|E7ESL0|E7ESL0_HUMAN;tr|A0A0C4DGX2|A0A0C4DGX2_HUMAN;tr|J3KQY1|J3KQY1_HUMAN</t>
  </si>
  <si>
    <t>Q9NWU5</t>
  </si>
  <si>
    <t>RM22_HUMAN</t>
  </si>
  <si>
    <t>39S ribosomal protein L22, mitochondrial</t>
  </si>
  <si>
    <t>22mt;RP-L22</t>
  </si>
  <si>
    <t>MRPL22</t>
  </si>
  <si>
    <t>sp|Q9NWV4|CA123_HUMAN</t>
  </si>
  <si>
    <t>Q9NWV4</t>
  </si>
  <si>
    <t>CA123_HUMAN</t>
  </si>
  <si>
    <t>UPF0587 protein C1orf123</t>
  </si>
  <si>
    <t>C1orf123</t>
  </si>
  <si>
    <t>tr|M0QY17|M0QY17_HUMAN;tr|M0R3F4|M0R3F4_HUMAN;tr|M0R2A4|M0R2A4_HUMAN;tr|M0R2K3|M0R2K3_HUMAN;tr|M0R193|M0R193_HUMAN;tr|M0R0I0|M0R0I0_HUMAN;tr|J3KQS6|J3KQS6_HUMAN;sp|Q9NWV8|BABA1_HUMAN;tr|M0R3H9|M0R3H9_HUMAN;tr|M0R2I2|M0R2I2_HUMAN</t>
  </si>
  <si>
    <t>M0QY17</t>
  </si>
  <si>
    <t>M0QXG9_HUMAN</t>
  </si>
  <si>
    <t>BABAM1</t>
  </si>
  <si>
    <t>protein homotetramerization;tRNA modification;tRNA processing</t>
  </si>
  <si>
    <t>ATP binding;GTP binding;identical protein binding;magnesium ion binding;nucleotidyltransferase activity;tRNA binding;tRNA guanylyltransferase activity</t>
  </si>
  <si>
    <t>sp|Q9NWX6|THG1_HUMAN</t>
  </si>
  <si>
    <t>Q9NWX6</t>
  </si>
  <si>
    <t>THG1_HUMAN</t>
  </si>
  <si>
    <t>Probable tRNA(His) guanylyltransferase</t>
  </si>
  <si>
    <t>THG1L</t>
  </si>
  <si>
    <t>cellular response to DNA damage stimulus;peptidyl-serine ADP-ribosylation;regulation of protein ADP-ribosylation</t>
  </si>
  <si>
    <t>sp|Q9NWY4|CD027_HUMAN;sp|A8MVJ9|YI028_HUMAN</t>
  </si>
  <si>
    <t>sp|Q9NWY4|CD027_HUMAN</t>
  </si>
  <si>
    <t>Q9NWY4</t>
  </si>
  <si>
    <t>HPF1_HUMAN</t>
  </si>
  <si>
    <t>Histone PARylation factor 1 {ECO:0000303|PubMed:27067600, ECO:0000312|HGNC:HGNC:26051}</t>
  </si>
  <si>
    <t>HPF1</t>
  </si>
  <si>
    <t>nuclear import;spliceosomal snRNP assembly</t>
  </si>
  <si>
    <t>cytoplasm;cytosol;Gemini of coiled bodies;nucleoplasm;nucleus;SMN complex;SMN-Sm protein complex</t>
  </si>
  <si>
    <t>sp|Q9NWZ8|GEMI8_HUMAN;tr|H7BYE2|H7BYE2_HUMAN</t>
  </si>
  <si>
    <t>sp|Q9NWZ8|GEMI8_HUMAN</t>
  </si>
  <si>
    <t>Q9NWZ8</t>
  </si>
  <si>
    <t>GEMI8_HUMAN</t>
  </si>
  <si>
    <t>Gem-associated protein 8</t>
  </si>
  <si>
    <t>emin-8</t>
  </si>
  <si>
    <t>GEMIN8</t>
  </si>
  <si>
    <t>tr|A0A0G2JMG8|A0A0G2JMG8_HUMAN;tr|A0A0G2JPQ2|A0A0G2JPQ2_HUMAN;sp|Q9NX02|NALP2_HUMAN;tr|A0A0G2JLX3|A0A0G2JLX3_HUMAN;tr|J3KN39|J3KN39_HUMAN;tr|A0A0G2JNC8|A0A0G2JNC8_HUMAN;tr|A0A0G2JPB6|A0A0G2JPB6_HUMAN;tr|A0A0G2JP37|A0A0G2JP37_HUMAN;tr|A0A0G2JLQ8|A0A0G2JLQ8_HUMAN;tr|K7ELX1|K7ELX1_HUMAN;tr|F5H5B1|F5H5B1_HUMAN;tr|A0A0G2JM25|A0A0G2JM25_HUMAN;tr|A0A0G2JNK1|A0A0G2JNK1_HUMAN;tr|K7ERG0|K7ERG0_HUMAN;tr|A0A0G2JMB6|A0A0G2JMB6_HUMAN;sp|Q8WX94|NALP7_HUMAN;tr|A0A0G2JPH3|A0A0G2JPH3_HUMAN;tr|A0A0G2JNK3|A0A0G2JNK3_HUMAN;tr|F5H7Q5|F5H7Q5_HUMAN;tr|K7EJ90|K7EJ90_HUMAN;tr|K7EPE6|K7EPE6_HUMAN;tr|F5GYZ4|F5GYZ4_HUMAN;tr|K7EMK2|K7EMK2_HUMAN</t>
  </si>
  <si>
    <t>tr|A0A0G2JMG8|A0A0G2JMG8_HUMAN;tr|A0A0G2JPQ2|A0A0G2JPQ2_HUMAN;sp|Q9NX02|NALP2_HUMAN;tr|A0A0G2JLX3|A0A0G2JLX3_HUMAN;tr|J3KN39|J3KN39_HUMAN;tr|A0A0G2JNC8|A0A0G2JNC8_HUMAN;tr|A0A0G2JPB6|A0A0G2JPB6_HUMAN;tr|A0A0G2JP37|A0A0G2JP37_HUMAN;tr|A0A0G2JLQ8|A0A0G2JLQ8_HUMAN</t>
  </si>
  <si>
    <t>A0A0G2JMG8</t>
  </si>
  <si>
    <t>A0A0G2JMG8_HUMAN</t>
  </si>
  <si>
    <t>NLRP2</t>
  </si>
  <si>
    <t>sp|Q9NX07|TSAP1_HUMAN</t>
  </si>
  <si>
    <t>Q9NX07</t>
  </si>
  <si>
    <t>TSAP1_HUMAN</t>
  </si>
  <si>
    <t>tRNA selenocysteine 1-associated protein 1</t>
  </si>
  <si>
    <t>TRNAU1AP</t>
  </si>
  <si>
    <t>sp|Q9NX14|NDUBB_HUMAN</t>
  </si>
  <si>
    <t>Q9NX14</t>
  </si>
  <si>
    <t>NDUBB_HUMAN</t>
  </si>
  <si>
    <t>NADH dehydrogenase [ubiquinone] 1 beta subcomplex subunit 11, mitochondrial</t>
  </si>
  <si>
    <t>NDUFB11</t>
  </si>
  <si>
    <t>sp|Q9NX20|RM16_HUMAN;tr|E9PI14|E9PI14_HUMAN</t>
  </si>
  <si>
    <t>sp|Q9NX20|RM16_HUMAN</t>
  </si>
  <si>
    <t>Q9NX20</t>
  </si>
  <si>
    <t>RM16_HUMAN</t>
  </si>
  <si>
    <t>39S ribosomal protein L16, mitochondrial</t>
  </si>
  <si>
    <t>16mt;RP-L16</t>
  </si>
  <si>
    <t>MRPL16</t>
  </si>
  <si>
    <t>tr|D6RC52|D6RC52_HUMAN;tr|D6RCB9|D6RCB9_HUMAN;sp|Q9NX24|NHP2_HUMAN;tr|J3QSY4|J3QSY4_HUMAN;tr|H0YC83|H0YC83_HUMAN</t>
  </si>
  <si>
    <t>tr|D6RC52|D6RC52_HUMAN;tr|D6RCB9|D6RCB9_HUMAN;sp|Q9NX24|NHP2_HUMAN;tr|J3QSY4|J3QSY4_HUMAN</t>
  </si>
  <si>
    <t>D6RC52</t>
  </si>
  <si>
    <t>D6RC52_HUMAN</t>
  </si>
  <si>
    <t>NHP2</t>
  </si>
  <si>
    <t>regulation of stem cell differentiation</t>
  </si>
  <si>
    <t>endosome;membrane;mitochondrion</t>
  </si>
  <si>
    <t>sp|Q9NX40|OCAD1_HUMAN;tr|D6RG39|D6RG39_HUMAN;tr|D6RIT9|D6RIT9_HUMAN;tr|D6RDK6|D6RDK6_HUMAN;tr|D6RBN5|D6RBN5_HUMAN;tr|D6R918|D6R918_HUMAN;tr|D6RBC5|D6RBC5_HUMAN;tr|D6RDI5|D6RDI5_HUMAN;tr|D6RA54|D6RA54_HUMAN;tr|D6RC55|D6RC55_HUMAN;tr|D6RF07|D6RF07_HUMAN;tr|D6RI08|D6RI08_HUMAN;tr|D6RDK1|D6RDK1_HUMAN;tr|D6RIV2|D6RIV2_HUMAN;tr|D6R9T5|D6R9T5_HUMAN</t>
  </si>
  <si>
    <t>sp|Q9NX40|OCAD1_HUMAN;tr|D6RG39|D6RG39_HUMAN;tr|D6RIT9|D6RIT9_HUMAN;tr|D6RDK6|D6RDK6_HUMAN;tr|D6RBN5|D6RBN5_HUMAN</t>
  </si>
  <si>
    <t>Q9NX40</t>
  </si>
  <si>
    <t>OCAD1_HUMAN</t>
  </si>
  <si>
    <t>OCIA domain-containing protein 1</t>
  </si>
  <si>
    <t>OCIAD1</t>
  </si>
  <si>
    <t>cellular response to superoxide</t>
  </si>
  <si>
    <t>metal ion binding;poly(ADP-ribose) glycohydrolase activity</t>
  </si>
  <si>
    <t>mitochondrial matrix;nuclear body;nucleoplasm</t>
  </si>
  <si>
    <t>sp|Q9NX46|ARHL2_HUMAN</t>
  </si>
  <si>
    <t>Q9NX46</t>
  </si>
  <si>
    <t>ARHL2_HUMAN</t>
  </si>
  <si>
    <t>Poly(ADP-ribose) glycohydrolase ARH3</t>
  </si>
  <si>
    <t>ADPRHL2</t>
  </si>
  <si>
    <t>negative regulation of cell aging;positive regulation of mitochondrial fission;protein autoubiquitination;protein localization to mitochondrion;protein polyubiquitination;regulation of mitochondrial fission</t>
  </si>
  <si>
    <t>GTPase binding;ubiquitin-protein transferase activity;zinc ion binding</t>
  </si>
  <si>
    <t>endoplasmic reticulum;endoplasmic reticulum membrane;integral component of membrane;membrane;mitochondrial outer membrane;mitochondrion</t>
  </si>
  <si>
    <t>sp|Q9NX47|MARH5_HUMAN</t>
  </si>
  <si>
    <t>Q9NX47</t>
  </si>
  <si>
    <t>MARH5_HUMAN</t>
  </si>
  <si>
    <t>E3 ubiquitin-protein ligase MARCH5</t>
  </si>
  <si>
    <t>MARCH5</t>
  </si>
  <si>
    <t>negative regulation of apoptotic process;protein stabilization</t>
  </si>
  <si>
    <t>protein N-terminus binding</t>
  </si>
  <si>
    <t>cytoplasm;microtubule cytoskeleton;nucleoplasm;nucleus;protein complex</t>
  </si>
  <si>
    <t>sp|Q9NX55|HYPK_HUMAN;tr|J3QT56|J3QT56_HUMAN</t>
  </si>
  <si>
    <t>Q9NX55</t>
  </si>
  <si>
    <t>HYPK_HUMAN</t>
  </si>
  <si>
    <t>Huntingtin-interacting protein K</t>
  </si>
  <si>
    <t>HYPK</t>
  </si>
  <si>
    <t>sp|Q9NX58|LYAR_HUMAN;tr|D6RDJ1|D6RDJ1_HUMAN</t>
  </si>
  <si>
    <t>sp|Q9NX58|LYAR_HUMAN</t>
  </si>
  <si>
    <t>Q9NX58</t>
  </si>
  <si>
    <t>LYAR_HUMAN</t>
  </si>
  <si>
    <t>Cell growth-regulating nucleolar protein</t>
  </si>
  <si>
    <t>LYAR</t>
  </si>
  <si>
    <t>tr|K7EPA3|K7EPA3_HUMAN;sp|Q9NX61|T161A_HUMAN;tr|K7EQ34|K7EQ34_HUMAN;tr|U3KQT6|U3KQT6_HUMAN</t>
  </si>
  <si>
    <t>K7EPA3</t>
  </si>
  <si>
    <t>K7EPA3_HUMAN</t>
  </si>
  <si>
    <t>TMEM161A</t>
  </si>
  <si>
    <t>3'-phosphoadenosine 5'-phosphosulfate metabolic process;chondrocyte development;chondroitin sulfate metabolic process;embryonic digit morphogenesis;endochondral ossification;inositol biosynthetic process;phosphatidylinositol phosphorylation;post-embryonic development</t>
  </si>
  <si>
    <t>3'(2'),5'-bisphosphate nucleotidase activity;3'-nucleotidase activity;inositol monophosphate 1-phosphatase activity;inositol monophosphate 3-phosphatase activity;inositol monophosphate 4-phosphatase activity;metal ion binding</t>
  </si>
  <si>
    <t>cytosol;Golgi apparatus;Golgi lumen;integral component of membrane;membrane;nuclear body;nucleus</t>
  </si>
  <si>
    <t>Inositol phosphate metabolism;Metabolic pathways;Phosphatidylinositol signaling system;Sulfur metabolism</t>
  </si>
  <si>
    <t>sp|Q9NX62|IMPA3_HUMAN;tr|H0YBS3|H0YBS3_HUMAN;tr|H0YB38|H0YB38_HUMAN</t>
  </si>
  <si>
    <t>sp|Q9NX62|IMPA3_HUMAN</t>
  </si>
  <si>
    <t>Q9NX62</t>
  </si>
  <si>
    <t>IMPA3_HUMAN</t>
  </si>
  <si>
    <t>Inositol monophosphatase 3</t>
  </si>
  <si>
    <t>MP 3;MPase 3</t>
  </si>
  <si>
    <t>IMPAD1</t>
  </si>
  <si>
    <t>cristae formation;inner mitochondrial membrane organization;mitochondrial fusion;negative regulation of transcription from RNA polymerase II promoter;transcription, DNA-templated</t>
  </si>
  <si>
    <t>phosphatase binding;protein complex scaffold activity;transcriptional repressor activity, RNA polymerase II transcription regulatory region sequence-specific DNA binding</t>
  </si>
  <si>
    <t>cytoplasm;extracellular exosome;MICOS complex;mitochondrial inner membrane;mitochondrion;nucleus</t>
  </si>
  <si>
    <t>sp|Q9NX63|MIC19_HUMAN;tr|C9JRZ6|C9JRZ6_HUMAN;tr|F8WAR4|F8WAR4_HUMAN;tr|F8WD73|F8WD73_HUMAN</t>
  </si>
  <si>
    <t>sp|Q9NX63|MIC19_HUMAN;tr|C9JRZ6|C9JRZ6_HUMAN;tr|F8WAR4|F8WAR4_HUMAN</t>
  </si>
  <si>
    <t>Q9NX63</t>
  </si>
  <si>
    <t>MIC19_HUMAN</t>
  </si>
  <si>
    <t>MICOS complex subunit MIC19</t>
  </si>
  <si>
    <t>CHCHD3</t>
  </si>
  <si>
    <t>tr|E7EUN9|E7EUN9_HUMAN;sp|Q9NX74|DUS2L_HUMAN</t>
  </si>
  <si>
    <t>E7EUN9</t>
  </si>
  <si>
    <t>E7EUN9_HUMAN</t>
  </si>
  <si>
    <t>DUS2</t>
  </si>
  <si>
    <t>chromatin silencing;mitochondrion organization;negative regulation of cardiac muscle cell apoptotic process;negative regulation of reactive oxygen species metabolic process;peptidyl-lysine demalonylation;peptidyl-lysine desuccinylation;protein ADP-ribosylation;protein deacetylation;protein deglutarylation;protein demalonylation;protein desuccinylation;regulation of ketone biosynthetic process;response to nutrient levels</t>
  </si>
  <si>
    <t>NAD+ ADP-ribosyltransferase activity;NAD+ binding;NAD-dependent protein deacetylase activity;protein-glutaryllysine deglutarylase activity;protein-malonyllysine demalonylase activity;protein-succinyllysine desuccinylase activity;zinc ion binding</t>
  </si>
  <si>
    <t>cytosol;mitochondrial inner membrane;mitochondrial intermembrane space;mitochondrial matrix;mitochondrion;nucleus</t>
  </si>
  <si>
    <t>sp|Q9NXA8|SIR5_HUMAN</t>
  </si>
  <si>
    <t>Q9NXA8</t>
  </si>
  <si>
    <t>SIR5_HUMAN</t>
  </si>
  <si>
    <t>NAD-dependent protein deacylase sirtuin-5, mitochondrial {ECO:0000255|HAMAP-Rule:MF_03160}</t>
  </si>
  <si>
    <t>SIRT5</t>
  </si>
  <si>
    <t>cellular response to tumor necrosis factor;ceramide biosynthetic process;glycerophospholipid catabolic process;glycosphingolipid metabolic process;sphingomyelin catabolic process</t>
  </si>
  <si>
    <t>metal ion binding;sphingomyelin phosphodiesterase activity;sphingomyelin phosphodiesterase D activity</t>
  </si>
  <si>
    <t>endoplasmic reticulum;endoplasmic reticulum membrane;Golgi apparatus;Golgi membrane;integral component of membrane;trans-Golgi network</t>
  </si>
  <si>
    <t>Metabolic pathways;Sphingolipid metabolism</t>
  </si>
  <si>
    <t>sp|Q9NXE4|NSMA3_HUMAN;tr|H7C1Q6|H7C1Q6_HUMAN;tr|H7BXF4|H7BXF4_HUMAN;tr|B1PBA3|B1PBA3_HUMAN;tr|H7C0W5|H7C0W5_HUMAN;tr|H7C235|H7C235_HUMAN;tr|H7C2J2|H7C2J2_HUMAN;tr|F8WF03|F8WF03_HUMAN;tr|F2Z2I0|F2Z2I0_HUMAN;tr|F2Z2W5|F2Z2W5_HUMAN;tr|C9J647|C9J647_HUMAN;tr|H7C2E2|H7C2E2_HUMAN</t>
  </si>
  <si>
    <t>sp|Q9NXE4|NSMA3_HUMAN;tr|H7C1Q6|H7C1Q6_HUMAN;tr|H7BXF4|H7BXF4_HUMAN;tr|B1PBA3|B1PBA3_HUMAN;tr|H7C0W5|H7C0W5_HUMAN;tr|H7C235|H7C235_HUMAN</t>
  </si>
  <si>
    <t>Q9NXE4</t>
  </si>
  <si>
    <t>NSMA3_HUMAN</t>
  </si>
  <si>
    <t>Sphingomyelin phosphodiesterase 4</t>
  </si>
  <si>
    <t>SMPD4</t>
  </si>
  <si>
    <t>rRNA modification;tRNA modification</t>
  </si>
  <si>
    <t>sp|Q9NXG2|THUM1_HUMAN;tr|H3BNW0|H3BNW0_HUMAN</t>
  </si>
  <si>
    <t>sp|Q9NXG2|THUM1_HUMAN</t>
  </si>
  <si>
    <t>Q9NXG2</t>
  </si>
  <si>
    <t>THUM1_HUMAN</t>
  </si>
  <si>
    <t>THUMP domain-containing protein 1</t>
  </si>
  <si>
    <t>THUMPD1</t>
  </si>
  <si>
    <t>tRNA modification;tRNA N2-guanine methylation</t>
  </si>
  <si>
    <t>sp|Q9NXH9|TRM1_HUMAN;tr|K7EQQ8|K7EQQ8_HUMAN;tr|K7EQY6|K7EQY6_HUMAN;tr|K7EMZ2|K7EMZ2_HUMAN;tr|K7ENI9|K7ENI9_HUMAN;tr|K7EQU7|K7EQU7_HUMAN;tr|K7ERR5|K7ERR5_HUMAN</t>
  </si>
  <si>
    <t>sp|Q9NXH9|TRM1_HUMAN;tr|K7EQQ8|K7EQQ8_HUMAN</t>
  </si>
  <si>
    <t>Q9NXH9</t>
  </si>
  <si>
    <t>TRM1_HUMAN</t>
  </si>
  <si>
    <t>tRNA (guanine(26)-N(2))-dimethyltransferase</t>
  </si>
  <si>
    <t>TRMT1</t>
  </si>
  <si>
    <t>cysteine-type peptidase activity;pyroglutamyl-peptidase activity</t>
  </si>
  <si>
    <t>sp|Q9NXJ5|PGPI_HUMAN</t>
  </si>
  <si>
    <t>Q9NXJ5</t>
  </si>
  <si>
    <t>PGPI_HUMAN</t>
  </si>
  <si>
    <t>Pyroglutamyl-peptidase 1</t>
  </si>
  <si>
    <t>PGPEP1</t>
  </si>
  <si>
    <t>post-translational protein modification;protein polyubiquitination;ubiquitin-dependent protein catabolic process</t>
  </si>
  <si>
    <t>cytosol;ubiquitin ligase complex</t>
  </si>
  <si>
    <t>sp|Q9NXK8|FXL12_HUMAN</t>
  </si>
  <si>
    <t>Q9NXK8</t>
  </si>
  <si>
    <t>FXL12_HUMAN</t>
  </si>
  <si>
    <t>F-box/LRR-repeat protein 12</t>
  </si>
  <si>
    <t>FBXL12</t>
  </si>
  <si>
    <t>BRCA1-A complex;BRISC complex;cytosol</t>
  </si>
  <si>
    <t>tr|F8W733|F8W733_HUMAN;sp|Q9NXR7|BRE_HUMAN;tr|C9J2G0|C9J2G0_HUMAN;tr|A0A075B7D2|A0A075B7D2_HUMAN</t>
  </si>
  <si>
    <t>tr|F8W733|F8W733_HUMAN;sp|Q9NXR7|BRE_HUMAN;tr|C9J2G0|C9J2G0_HUMAN</t>
  </si>
  <si>
    <t>F8W733</t>
  </si>
  <si>
    <t>F8W733_HUMAN</t>
  </si>
  <si>
    <t>BABAM2</t>
  </si>
  <si>
    <t>peptidyl-pyroglutamic acid biosynthetic process, using glutaminyl-peptide cyclotransferase</t>
  </si>
  <si>
    <t>glutaminyl-peptide cyclotransferase activity;zinc ion binding</t>
  </si>
  <si>
    <t>Golgi apparatus;Golgi membrane;integral component of membrane;membrane</t>
  </si>
  <si>
    <t>sp|Q9NXS2|QPCTL_HUMAN;tr|K7EQG1|K7EQG1_HUMAN</t>
  </si>
  <si>
    <t>Q9NXS2</t>
  </si>
  <si>
    <t>QPCTL_HUMAN</t>
  </si>
  <si>
    <t>Glutaminyl-peptide cyclotransferase-like protein</t>
  </si>
  <si>
    <t>QPCTL</t>
  </si>
  <si>
    <t>proteasome-mediated ubiquitin-dependent protein catabolic process;protein homooligomerization;viral process</t>
  </si>
  <si>
    <t>cullin family protein binding;identical protein binding;protein complex binding</t>
  </si>
  <si>
    <t>Cul3-RING ubiquitin ligase complex;cytosol;nucleus</t>
  </si>
  <si>
    <t>sp|Q9NXV2|KCTD5_HUMAN</t>
  </si>
  <si>
    <t>Q9NXV2</t>
  </si>
  <si>
    <t>KCTD5_HUMAN</t>
  </si>
  <si>
    <t>BTB/POZ domain-containing protein KCTD5</t>
  </si>
  <si>
    <t>KCTD5</t>
  </si>
  <si>
    <t>cellular response to DNA damage stimulus;negative regulation of cell growth;positive regulation of cell growth;positive regulation of signal transduction;regulation of protein stability</t>
  </si>
  <si>
    <t>p53 binding;RNA binding</t>
  </si>
  <si>
    <t>granular component;nucleolus;nucleoplasm</t>
  </si>
  <si>
    <t>sp|Q9NXV6|CARF_HUMAN;tr|J3KNE1|J3KNE1_HUMAN;tr|D6RGD2|D6RGD2_HUMAN</t>
  </si>
  <si>
    <t>sp|Q9NXV6|CARF_HUMAN</t>
  </si>
  <si>
    <t>Q9NXV6</t>
  </si>
  <si>
    <t>CARF_HUMAN</t>
  </si>
  <si>
    <t>CDKN2A-interacting protein</t>
  </si>
  <si>
    <t>CDKN2AIP</t>
  </si>
  <si>
    <t>cellular protein complex assembly;cellular response to misfolded protein;chaperone cofactor-dependent protein refolding;chaperone mediated protein folding requiring cofactor;ERAD pathway</t>
  </si>
  <si>
    <t>endoplasmic reticulum;integral component of endoplasmic reticulum membrane;membrane;nuclear membrane</t>
  </si>
  <si>
    <t>sp|Q9NXW2|DJB12_HUMAN;tr|J3KPS0|J3KPS0_HUMAN;tr|V9GYN7|V9GYN7_HUMAN;tr|V9GY70|V9GY70_HUMAN</t>
  </si>
  <si>
    <t>sp|Q9NXW2|DJB12_HUMAN;tr|J3KPS0|J3KPS0_HUMAN</t>
  </si>
  <si>
    <t>Q9NXW2</t>
  </si>
  <si>
    <t>DJB12_HUMAN</t>
  </si>
  <si>
    <t>DnaJ homolog subfamily B member 12 {ECO:0000312|HGNC:HGNC:14891}</t>
  </si>
  <si>
    <t>DNAJB12</t>
  </si>
  <si>
    <t>actomyosin structure organization;cleavage furrow ingression;protein demethylation;regulation of transcription, DNA-templated;transcription, DNA-templated</t>
  </si>
  <si>
    <t>actin binding;demethylase activity;metal ion binding;oxidoreductase activity, acting on paired donors, with incorporation or reduction of molecular oxygen, 2-oxoglutarate as one donor, and incorporation of one atom each of oxygen into both donors</t>
  </si>
  <si>
    <t>contractile ring;cytoplasm;midbody;nucleus</t>
  </si>
  <si>
    <t>sp|Q9NXW9|ALKB4_HUMAN</t>
  </si>
  <si>
    <t>Q9NXW9</t>
  </si>
  <si>
    <t>ALKB4_HUMAN</t>
  </si>
  <si>
    <t>Alpha-ketoglutarate-dependent dioxygenase alkB homolog 4</t>
  </si>
  <si>
    <t>ALKBH4</t>
  </si>
  <si>
    <t>rRNA pseudouridine synthesis;snoRNA guided rRNA pseudouridine synthesis;telomere maintenance via telomerase</t>
  </si>
  <si>
    <t>box H/ACA snoRNA binding;RNA binding;telomerase RNA binding</t>
  </si>
  <si>
    <t>box H/ACA scaRNP complex;box H/ACA snoRNP complex;box H/ACA telomerase RNP complex;fibrillar center;nuclear chromosome, telomeric region;nucleoplasm;nucleus;telomerase holoenzyme complex</t>
  </si>
  <si>
    <t>sp|Q9NY12|GAR1_HUMAN</t>
  </si>
  <si>
    <t>Q9NY12</t>
  </si>
  <si>
    <t>GAR1_HUMAN</t>
  </si>
  <si>
    <t>H/ACA ribonucleoprotein complex subunit 1</t>
  </si>
  <si>
    <t>GAR1</t>
  </si>
  <si>
    <t>cellular protein modification process;mRNA processing;regulation of double-strand break repair via homologous recombination;RNA splicing</t>
  </si>
  <si>
    <t>protein binding, bridging;protein phosphatase regulator activity</t>
  </si>
  <si>
    <t>centrosome;cytoplasm;nucleoplasm;nucleus;protein phosphatase 4 complex</t>
  </si>
  <si>
    <t>sp|Q9NY27|PP4R2_HUMAN;tr|C9IZ04|C9IZ04_HUMAN;tr|H7C559|H7C559_HUMAN;tr|F8WDK3|F8WDK3_HUMAN</t>
  </si>
  <si>
    <t>sp|Q9NY27|PP4R2_HUMAN;tr|C9IZ04|C9IZ04_HUMAN</t>
  </si>
  <si>
    <t>Q9NY27</t>
  </si>
  <si>
    <t>PP4R2_HUMAN</t>
  </si>
  <si>
    <t>Serine/threonine-protein phosphatase 4 regulatory subunit 2</t>
  </si>
  <si>
    <t>PPP4R2</t>
  </si>
  <si>
    <t>dipeptidyl-peptidase activity;metallopeptidase activity;zinc ion binding</t>
  </si>
  <si>
    <t>cytoplasm;cytosol;extracellular exosome;nuclear speck;plasma membrane</t>
  </si>
  <si>
    <t>sp|Q9NY33|DPP3_HUMAN;tr|G3V1D3|G3V1D3_HUMAN;tr|G3V180|G3V180_HUMAN;tr|E9PQ14|E9PQ14_HUMAN;tr|E9PPK9|E9PPK9_HUMAN;tr|E9PNX5|E9PNX5_HUMAN;tr|E9PKK8|E9PKK8_HUMAN;tr|E9PQF2|E9PQF2_HUMAN</t>
  </si>
  <si>
    <t>sp|Q9NY33|DPP3_HUMAN;tr|G3V1D3|G3V1D3_HUMAN;tr|G3V180|G3V180_HUMAN</t>
  </si>
  <si>
    <t>Q9NY33</t>
  </si>
  <si>
    <t>DPP3_HUMAN</t>
  </si>
  <si>
    <t>Dipeptidyl peptidase 3</t>
  </si>
  <si>
    <t>DPP3</t>
  </si>
  <si>
    <t>tr|D6RIU2|D6RIU2_HUMAN;tr|D6RDP6|D6RDP6_HUMAN;tr|D6RHU6|D6RHU6_HUMAN;tr|D6RDY1|D6RDY1_HUMAN;tr|D6RA76|D6RA76_HUMAN;tr|D6RC11|D6RC11_HUMAN;tr|D6R9S8|D6R9S8_HUMAN;tr|D6RCE6|D6RCE6_HUMAN;tr|D6RFX6|D6RFX6_HUMAN;tr|D6RDI6|D6RDI6_HUMAN;tr|D6RCR8|D6RCR8_HUMAN;sp|Q9NY35|CLDN1_HUMAN;tr|D6RD48|D6RD48_HUMAN;tr|D6RAZ7|D6RAZ7_HUMAN;tr|H0Y8T9|H0Y8T9_HUMAN</t>
  </si>
  <si>
    <t>D6RIU2</t>
  </si>
  <si>
    <t>D6RIU2_HUMAN</t>
  </si>
  <si>
    <t>CLDND1</t>
  </si>
  <si>
    <t>positive regulation of neuron projection development;RNA secondary structure unwinding;rRNA processing</t>
  </si>
  <si>
    <t>sp|Q9NY93|DDX56_HUMAN;tr|G3V0G3|G3V0G3_HUMAN;tr|H7C3E9|H7C3E9_HUMAN;tr|F8WDT8|F8WDT8_HUMAN;tr|F8WEI3|F8WEI3_HUMAN;tr|H7BZN7|H7BZN7_HUMAN</t>
  </si>
  <si>
    <t>sp|Q9NY93|DDX56_HUMAN;tr|G3V0G3|G3V0G3_HUMAN;tr|H7C3E9|H7C3E9_HUMAN;tr|F8WDT8|F8WDT8_HUMAN</t>
  </si>
  <si>
    <t>Q9NY93</t>
  </si>
  <si>
    <t>DDX56_HUMAN</t>
  </si>
  <si>
    <t>Probable ATP-dependent RNA helicase DDX56</t>
  </si>
  <si>
    <t>DDX56</t>
  </si>
  <si>
    <t>negative regulation of DNA recombination at telomere;negative regulation of protein phosphorylation;negative regulation of telomere maintenance;positive regulation of I-kappaB kinase/NF-kappaB signaling;positive regulation of NF-kappaB transcription factor activity;positive regulation of NIK/NF-kappaB signaling;positive regulation of peptidyl-serine phosphorylation;positive regulation of protein acetylation;protection from non-homologous end joining at telomere;protein localization to chromosome, telomeric region;regulation of double-strand break repair via homologous recombination;regulation of telomere maintenance;regulation of transcription, DNA-templated;telomere capping;telomere maintenance;telomere maintenance via telomerase;telomere maintenance via telomere lengthening;transcription, DNA-templated</t>
  </si>
  <si>
    <t>G-rich strand telomeric DNA binding;phosphatase binding;telomeric DNA binding</t>
  </si>
  <si>
    <t>chromosome, telomeric region;cytoplasm;cytosol;nuclear body;nuclear chromosome;nuclear chromosome, telomeric region;nuclear envelope;nuclear telomere cap complex;nucleoplasm;nucleus;shelterin complex</t>
  </si>
  <si>
    <t>sp|Q9NYB0|TE2IP_HUMAN;tr|H3BMI8|H3BMI8_HUMAN</t>
  </si>
  <si>
    <t>sp|Q9NYB0|TE2IP_HUMAN</t>
  </si>
  <si>
    <t>Q9NYB0</t>
  </si>
  <si>
    <t>TE2IP_HUMAN</t>
  </si>
  <si>
    <t>Telomeric repeat-binding factor 2-interacting protein 1</t>
  </si>
  <si>
    <t>ERF2-interacting telomeric protein 1;RF2-interacting telomeric protein 1</t>
  </si>
  <si>
    <t>TERF2IP</t>
  </si>
  <si>
    <t>tr|E7EW77|E7EW77_HUMAN;tr|E7EP65|E7EP65_HUMAN;tr|A0A0C4DG21|A0A0C4DG21_HUMAN;tr|F8WAL6|F8WAL6_HUMAN;sp|Q9NYB9|ABI2_HUMAN;tr|E9PEZ7|E9PEZ7_HUMAN;tr|B7Z836|B7Z836_HUMAN;tr|H0Y6B5|H0Y6B5_HUMAN;tr|F8WBL5|F8WBL5_HUMAN;tr|F8WEB9|F8WEB9_HUMAN;tr|H7C3Q7|H7C3Q7_HUMAN;tr|E7EUA1|E7EUA1_HUMAN;tr|F8WAU3|F8WAU3_HUMAN;tr|F8WCD7|F8WCD7_HUMAN;tr|F8WAZ8|F8WAZ8_HUMAN</t>
  </si>
  <si>
    <t>tr|E7EW77|E7EW77_HUMAN;tr|E7EP65|E7EP65_HUMAN;tr|A0A0C4DG21|A0A0C4DG21_HUMAN;tr|F8WAL6|F8WAL6_HUMAN;sp|Q9NYB9|ABI2_HUMAN;tr|E9PEZ7|E9PEZ7_HUMAN;tr|B7Z836|B7Z836_HUMAN</t>
  </si>
  <si>
    <t>E7EW77</t>
  </si>
  <si>
    <t>E7EW77_HUMAN</t>
  </si>
  <si>
    <t>ABI2</t>
  </si>
  <si>
    <t>apoptotic process;cellular response to leukemia inhibitory factor;negative regulation of transcription, DNA-templated;positive regulation of apoptotic process;positive regulation of DNA-templated transcription, initiation;positive regulation of intrinsic apoptotic signaling pathway;positive regulation of response to DNA damage stimulus;regulation of DNA-templated transcription in response to stress;transcription, DNA-templated</t>
  </si>
  <si>
    <t>cytoplasm;nuclear speck;nucleoplasm;nucleus</t>
  </si>
  <si>
    <t>sp|Q9NYF8|BCLF1_HUMAN;tr|E9PK91|E9PK91_HUMAN;tr|E9PK09|E9PK09_HUMAN;tr|E9PQN2|E9PQN2_HUMAN;tr|E9PKI6|E9PKI6_HUMAN;tr|E9PJA7|E9PJA7_HUMAN;tr|H0YF14|H0YF14_HUMAN;tr|H0YF00|H0YF00_HUMAN;tr|H0YF63|H0YF63_HUMAN</t>
  </si>
  <si>
    <t>sp|Q9NYF8|BCLF1_HUMAN;tr|E9PK91|E9PK91_HUMAN;tr|E9PK09|E9PK09_HUMAN;tr|E9PQN2|E9PQN2_HUMAN;tr|E9PKI6|E9PKI6_HUMAN;tr|E9PJA7|E9PJA7_HUMAN</t>
  </si>
  <si>
    <t>Q9NYF8</t>
  </si>
  <si>
    <t>BCLF1_HUMAN</t>
  </si>
  <si>
    <t>Bcl-2-associated transcription factor 1</t>
  </si>
  <si>
    <t>tf</t>
  </si>
  <si>
    <t>BCLAF1</t>
  </si>
  <si>
    <t>nucleolus;nucleoplasm;Pwp2p-containing subcomplex of 90S preribosome;small-subunit processome</t>
  </si>
  <si>
    <t>sp|Q9NYH9|UTP6_HUMAN;tr|J3KRR8|J3KRR8_HUMAN</t>
  </si>
  <si>
    <t>sp|Q9NYH9|UTP6_HUMAN</t>
  </si>
  <si>
    <t>Q9NYH9</t>
  </si>
  <si>
    <t>UTP6_HUMAN</t>
  </si>
  <si>
    <t>U3 small nucleolar RNA-associated protein 6 homolog</t>
  </si>
  <si>
    <t>UTP6</t>
  </si>
  <si>
    <t>cell junction;postsynaptic density;postsynaptic membrane;ruffle membrane</t>
  </si>
  <si>
    <t>sp|Q9NYI0|PSD3_HUMAN;tr|E5RJ29|E5RJ29_HUMAN;tr|B4DKF8|B4DKF8_HUMAN;tr|E5RJE4|E5RJE4_HUMAN;tr|E5RFG7|E5RFG7_HUMAN;tr|A0A087X1Z0|A0A087X1Z0_HUMAN;tr|A0A087WXD8|A0A087WXD8_HUMAN;tr|E5RH02|E5RH02_HUMAN;tr|H0YAQ7|H0YAQ7_HUMAN;tr|H0YC20|H0YC20_HUMAN</t>
  </si>
  <si>
    <t>sp|Q9NYI0|PSD3_HUMAN;tr|E5RJ29|E5RJ29_HUMAN</t>
  </si>
  <si>
    <t>Q9NYI0</t>
  </si>
  <si>
    <t>PSD3_HUMAN</t>
  </si>
  <si>
    <t>PH and SEC7 domain-containing protein 3</t>
  </si>
  <si>
    <t>PSD3</t>
  </si>
  <si>
    <t>activation of MAPK activity;Fc-epsilon receptor signaling pathway;heart development;I-kappaB kinase/NF-kappaB signaling;JNK cascade;MyD88-dependent toll-like receptor signaling pathway;MyD88-independent toll-like receptor signaling pathway;negative regulation of autophagy;nucleotide-binding oligomerization domain containing signaling pathway;positive regulation of I-kappaB kinase/NF-kappaB signaling;positive regulation of NF-kappaB transcription factor activity;positive regulation of protein kinase activity;stimulatory C-type lectin receptor signaling pathway;T cell receptor signaling pathway</t>
  </si>
  <si>
    <t>K63-linked polyubiquitin modification-dependent protein binding;metal ion binding</t>
  </si>
  <si>
    <t>cytosol;endosome membrane;nucleoplasm;plasma membrane</t>
  </si>
  <si>
    <t>Epstein-Barr virus infection;Hepatitis B;Herpes simplex virus 1 infection;Human immunodeficiency virus 1 infection;IL-17 signaling pathway;Leishmaniasis;MAPK signaling pathway;Measles;NF-kappa B signaling pathway;NOD-like receptor signaling pathway;Osteoclast differentiation;TNF signaling pathway;Toll-like receptor signaling pathway;Toxoplasmosis;Yersinia infection</t>
  </si>
  <si>
    <t>sp|Q9NYJ8|TAB2_HUMAN</t>
  </si>
  <si>
    <t>Q9NYJ8</t>
  </si>
  <si>
    <t>TAB2_HUMAN</t>
  </si>
  <si>
    <t>TGF-beta-activated kinase 1 and MAP3K7-binding protein 2</t>
  </si>
  <si>
    <t>TAB2</t>
  </si>
  <si>
    <t>nucleotide binding</t>
  </si>
  <si>
    <t>tr|C9JG87|C9JG87_HUMAN;sp|Q9NYK5|RM39_HUMAN</t>
  </si>
  <si>
    <t>C9JG87</t>
  </si>
  <si>
    <t>C9JG87_HUMAN</t>
  </si>
  <si>
    <t>MRPL39</t>
  </si>
  <si>
    <t>actin filament organization;erythrocyte development;muscle contraction;myofibril assembly;pointed-end actin filament capping;positive regulation of mitotic cell cycle phase transition</t>
  </si>
  <si>
    <t>actin binding;cadherin binding involved in cell-cell adhesion;tropomyosin binding</t>
  </si>
  <si>
    <t>cell-cell adherens junction;striated muscle thin filament</t>
  </si>
  <si>
    <t>sp|Q9NYL9|TMOD3_HUMAN;tr|H0YKU1|H0YKU1_HUMAN;tr|H0YNJ8|H0YNJ8_HUMAN;tr|H0YNU8|H0YNU8_HUMAN;sp|P28289|TMOD1_HUMAN</t>
  </si>
  <si>
    <t>sp|Q9NYL9|TMOD3_HUMAN;tr|H0YKU1|H0YKU1_HUMAN;tr|H0YNJ8|H0YNJ8_HUMAN</t>
  </si>
  <si>
    <t>Q9NYL9</t>
  </si>
  <si>
    <t>TMOD3_HUMAN</t>
  </si>
  <si>
    <t>Tropomodulin-3</t>
  </si>
  <si>
    <t>TMOD3</t>
  </si>
  <si>
    <t>fatty acid elongation, saturated fatty acid;very long-chain fatty acid biosynthetic process</t>
  </si>
  <si>
    <t>tr|A0A0A0MTI6|A0A0A0MTI6_HUMAN;sp|Q9NYP7|ELOV5_HUMAN</t>
  </si>
  <si>
    <t>A0A0A0MTI6</t>
  </si>
  <si>
    <t>A0A0A0MTI6_HUMAN</t>
  </si>
  <si>
    <t>Elongation of very long chain fatty acids protein {ECO:0000256|RuleBase:RU361115}</t>
  </si>
  <si>
    <t>actin cytoskeleton organization;intracellular signal transduction;positive regulation of cell projection organization</t>
  </si>
  <si>
    <t>phosphatidylinositol-3,4-bisphosphate binding;phosphatidylinositol-3,5-bisphosphate binding</t>
  </si>
  <si>
    <t>cytoplasm;cytoskeleton;lamellipodium membrane</t>
  </si>
  <si>
    <t>sp|Q9NYT0|PLEK2_HUMAN;tr|H0YIZ5|H0YIZ5_HUMAN;tr|H0YJ64|H0YJ64_HUMAN</t>
  </si>
  <si>
    <t>sp|Q9NYT0|PLEK2_HUMAN</t>
  </si>
  <si>
    <t>Q9NYT0</t>
  </si>
  <si>
    <t>PLEK2_HUMAN</t>
  </si>
  <si>
    <t>Pleckstrin-2</t>
  </si>
  <si>
    <t>PLEK2</t>
  </si>
  <si>
    <t>'de novo' posttranslational protein folding;endoplasmic reticulum mannose trimming;endoplasmic reticulum unfolded protein response;ER-associated misfolded protein catabolic process;protein N-linked glycosylation via asparagine</t>
  </si>
  <si>
    <t>UDP-glucose:glycoprotein glucosyltransferase activity;unfolded protein binding</t>
  </si>
  <si>
    <t>endoplasmic reticulum;endoplasmic reticulum lumen;endoplasmic reticulum quality control compartment;endoplasmic reticulum-Golgi intermediate compartment;extracellular exosome;protein complex</t>
  </si>
  <si>
    <t>sp|Q9NYU2|UGGG1_HUMAN;tr|H7BZG0|H7BZG0_HUMAN;tr|F8WCI2|F8WCI2_HUMAN;tr|F8WCE6|F8WCE6_HUMAN</t>
  </si>
  <si>
    <t>sp|Q9NYU2|UGGG1_HUMAN</t>
  </si>
  <si>
    <t>Q9NYU2</t>
  </si>
  <si>
    <t>UGGG1_HUMAN</t>
  </si>
  <si>
    <t>UDP-glucose:glycoprotein glucosyltransferase 1</t>
  </si>
  <si>
    <t>GT1;UGT1</t>
  </si>
  <si>
    <t>UGGT1</t>
  </si>
  <si>
    <t>mRNA processing;negative regulation of stem cell differentiation;phosphorylation of RNA polymerase II C-terminal domain;positive regulation of transcription from RNA polymerase II promoter;protein autophosphorylation;regulation of MAP kinase activity;regulation of RNA splicing;RNA splicing;transcription elongation from RNA polymerase II promoter</t>
  </si>
  <si>
    <t>ATP binding;cyclin binding;cyclin-dependent protein serine/threonine kinase activity;protein kinase activity;protein kinase binding;RNA polymerase II carboxy-terminal domain kinase activity;transcription factor binding;transcription regulatory region DNA binding</t>
  </si>
  <si>
    <t>chromosome;cyclin K-CDK12 complex;cyclin/CDK positive transcription elongation factor complex;fibrillar center;nuclear cyclin-dependent protein kinase holoenzyme complex;nuclear speck;nucleoplasm;nucleus</t>
  </si>
  <si>
    <t>sp|Q9NYV4|CDK12_HUMAN;tr|J3QSD7|J3QSD7_HUMAN;tr|A0A087X209|A0A087X209_HUMAN;tr|Q9BVE2|Q9BVE2_HUMAN;tr|H0YLT2|H0YLT2_HUMAN</t>
  </si>
  <si>
    <t>sp|Q9NYV4|CDK12_HUMAN;tr|J3QSD7|J3QSD7_HUMAN</t>
  </si>
  <si>
    <t>Q9NYV4</t>
  </si>
  <si>
    <t>CDK12_HUMAN</t>
  </si>
  <si>
    <t>Cyclin-dependent kinase 12</t>
  </si>
  <si>
    <t>CDK12</t>
  </si>
  <si>
    <t>tr|F5H148|F5H148_HUMAN;tr|H3BMT1|H3BMT1_HUMAN;sp|Q9NYV6|RRN3_HUMAN;sp|A6NIE6|RN3P2_HUMAN</t>
  </si>
  <si>
    <t>tr|F5H148|F5H148_HUMAN;tr|H3BMT1|H3BMT1_HUMAN;sp|Q9NYV6|RRN3_HUMAN</t>
  </si>
  <si>
    <t>F5H148</t>
  </si>
  <si>
    <t>F5H148_HUMAN</t>
  </si>
  <si>
    <t>RRN3</t>
  </si>
  <si>
    <t>cellular respiration;mitochondrial large ribosomal subunit assembly</t>
  </si>
  <si>
    <t>intercellular bridge;mitochondrial nucleoid;mitochondrion;nucleus;ribonucleoprotein granule</t>
  </si>
  <si>
    <t>sp|Q9NYY8|FAKD2_HUMAN</t>
  </si>
  <si>
    <t>Q9NYY8</t>
  </si>
  <si>
    <t>FAKD2_HUMAN</t>
  </si>
  <si>
    <t>FAST kinase domain-containing protein 2, mitochondrial</t>
  </si>
  <si>
    <t>FASTKD2</t>
  </si>
  <si>
    <t>fatty acid elongation;long-chain fatty-acyl-CoA biosynthetic process;very long-chain fatty acid biosynthetic process</t>
  </si>
  <si>
    <t>oxidoreductase activity;very-long-chain-acyl-CoA dehydrogenase activity</t>
  </si>
  <si>
    <t>endoplasmic reticulum;endoplasmic reticulum membrane;integral component of endoplasmic reticulum membrane;nucleus</t>
  </si>
  <si>
    <t>sp|Q9NZ01|TECR_HUMAN;tr|M0R3C3|M0R3C3_HUMAN;tr|M0QXM3|M0QXM3_HUMAN;tr|M0R329|M0R329_HUMAN;tr|B4DR74|B4DR74_HUMAN</t>
  </si>
  <si>
    <t>sp|Q9NZ01|TECR_HUMAN</t>
  </si>
  <si>
    <t>Q9NZ01</t>
  </si>
  <si>
    <t>TECR_HUMAN</t>
  </si>
  <si>
    <t>Very-long-chain enoyl-CoA reductase {ECO:0000305}</t>
  </si>
  <si>
    <t>TECR</t>
  </si>
  <si>
    <t>adaptive immune response;angiogenesis;antigen processing and presentation of endogenous peptide antigen via MHC class I;antigen processing and presentation of peptide antigen via MHC class I;cell-cell signaling;fat cell differentiation;membrane protein ectodomain proteolysis;peptide catabolic process;positive regulation of angiogenesis;regulation of blood pressure;regulation of innate immune response;response to bacterium;signal transduction</t>
  </si>
  <si>
    <t>aminopeptidase activity;endopeptidase activity;interleukin-1, Type II receptor binding;interleukin-6 receptor binding;metalloaminopeptidase activity;metalloexopeptidase activity;peptide binding;zinc ion binding</t>
  </si>
  <si>
    <t>cytosol;endoplasmic reticulum;endoplasmic reticulum lumen;endoplasmic reticulum membrane;extracellular exosome;extracellular region;extracellular space;integral component of membrane;membrane;plasma membrane</t>
  </si>
  <si>
    <t>sp|Q9NZ08|ERAP1_HUMAN</t>
  </si>
  <si>
    <t>Q9NZ08</t>
  </si>
  <si>
    <t>ERAP1_HUMAN</t>
  </si>
  <si>
    <t>Endoplasmic reticulum aminopeptidase 1</t>
  </si>
  <si>
    <t>ERAP1</t>
  </si>
  <si>
    <t>antigen processing and presentation of exogenous peptide antigen via MHC class II;ER to Golgi vesicle-mediated transport;microtubule-based movement;neutrophil degranulation</t>
  </si>
  <si>
    <t>azurophil granule lumen;cytosol;dynactin complex;extracellular region;ficolin-1-rich granule lumen</t>
  </si>
  <si>
    <t>sp|Q9NZ32|ARP10_HUMAN;tr|V9GYX7|V9GYX7_HUMAN;tr|G3V2Q5|G3V2Q5_HUMAN;tr|G3V5Y4|G3V5Y4_HUMAN;tr|F6S9Y6|F6S9Y6_HUMAN;tr|G3V524|G3V524_HUMAN;tr|G3V4K6|G3V4K6_HUMAN</t>
  </si>
  <si>
    <t>sp|Q9NZ32|ARP10_HUMAN;tr|V9GYX7|V9GYX7_HUMAN;tr|G3V2Q5|G3V2Q5_HUMAN;tr|G3V5Y4|G3V5Y4_HUMAN;tr|F6S9Y6|F6S9Y6_HUMAN</t>
  </si>
  <si>
    <t>Q9NZ32</t>
  </si>
  <si>
    <t>ARP10_HUMAN</t>
  </si>
  <si>
    <t>Actin-related protein 10</t>
  </si>
  <si>
    <t>ACTR10</t>
  </si>
  <si>
    <t>tr|M0QYT5|M0QYT5_HUMAN;sp|Q9NZ43|USE1_HUMAN;tr|G8JLK1|G8JLK1_HUMAN;tr|M0QZE0|M0QZE0_HUMAN</t>
  </si>
  <si>
    <t>tr|M0QYT5|M0QYT5_HUMAN;sp|Q9NZ43|USE1_HUMAN;tr|G8JLK1|G8JLK1_HUMAN</t>
  </si>
  <si>
    <t>M0QYT5</t>
  </si>
  <si>
    <t>M0QYT5_HUMAN</t>
  </si>
  <si>
    <t>USE1</t>
  </si>
  <si>
    <t>regulation of cellular respiration</t>
  </si>
  <si>
    <t>2 iron, 2 sulfur cluster binding;identical protein binding;metal ion binding</t>
  </si>
  <si>
    <t>extracellular exosome;integral component of membrane;mitochondrial outer membrane;mitochondrion</t>
  </si>
  <si>
    <t>sp|Q9NZ45|CISD1_HUMAN</t>
  </si>
  <si>
    <t>Q9NZ45</t>
  </si>
  <si>
    <t>CISD1_HUMAN</t>
  </si>
  <si>
    <t>CDGSH iron-sulfur domain-containing protein 1</t>
  </si>
  <si>
    <t>CISD1</t>
  </si>
  <si>
    <t>cellular protein metabolic process;intracellular protein transport;positive regulation of protein catabolic process;vesicle-mediated transport</t>
  </si>
  <si>
    <t>ADP-ribosylation factor binding</t>
  </si>
  <si>
    <t>clathrin adaptor complex;early endosome membrane;endosome membrane;Golgi apparatus;recycling endosome membrane;trans-Golgi network</t>
  </si>
  <si>
    <t>sp|Q9NZ52|GGA3_HUMAN;tr|J3KSS7|J3KSS7_HUMAN;tr|J3QRS8|J3QRS8_HUMAN;tr|B7Z1E9|B7Z1E9_HUMAN;tr|J3QS87|J3QS87_HUMAN;tr|J3KSG3|J3KSG3_HUMAN;tr|J3QRP3|J3QRP3_HUMAN;tr|J3KS27|J3KS27_HUMAN;tr|J3QRK7|J3QRK7_HUMAN;tr|J3KTR5|J3KTR5_HUMAN</t>
  </si>
  <si>
    <t>sp|Q9NZ52|GGA3_HUMAN;tr|J3KSS7|J3KSS7_HUMAN</t>
  </si>
  <si>
    <t>Q9NZ52</t>
  </si>
  <si>
    <t>GGA3_HUMAN</t>
  </si>
  <si>
    <t>ADP-ribosylation factor-binding protein GGA3</t>
  </si>
  <si>
    <t>GGA3</t>
  </si>
  <si>
    <t>tr|A0A087X2F5|A0A087X2F5_HUMAN;sp|Q9NZ63|CI078_HUMAN</t>
  </si>
  <si>
    <t>A0A087X2F5</t>
  </si>
  <si>
    <t>cytoplasmic microtubule organization;microtubule depolymerization;negative regulation of Rac protein signal transduction;nervous system development;neuron projection development;regulation of cytoskeleton organization;regulation of GTPase activity;regulation of microtubule polymerization or depolymerization</t>
  </si>
  <si>
    <t>protein domain specific binding;tubulin binding</t>
  </si>
  <si>
    <t>axon;cytoplasm;Golgi apparatus;growth cone;neuron projection</t>
  </si>
  <si>
    <t>sp|Q9NZ72|STMN3_HUMAN;tr|A0A0J9YW36|A0A0J9YW36_HUMAN</t>
  </si>
  <si>
    <t>Q9NZ72</t>
  </si>
  <si>
    <t>STMN3_HUMAN</t>
  </si>
  <si>
    <t>Stathmin-3</t>
  </si>
  <si>
    <t>STMN3</t>
  </si>
  <si>
    <t>cytosol;membrane;nucleus;plasma membrane</t>
  </si>
  <si>
    <t>sp|Q9NZB2|F120A_HUMAN;tr|A0A0C4DG79|A0A0C4DG79_HUMAN;tr|A0A0C4DH52|A0A0C4DH52_HUMAN;sp|Q5T035|CI129_HUMAN</t>
  </si>
  <si>
    <t>sp|Q9NZB2|F120A_HUMAN</t>
  </si>
  <si>
    <t>Q9NZB2</t>
  </si>
  <si>
    <t>F120A_HUMAN</t>
  </si>
  <si>
    <t>Constitutive coactivator of PPAR-gamma-like protein 1</t>
  </si>
  <si>
    <t>FAM120A</t>
  </si>
  <si>
    <t>angiogenesis;negative regulation of transcription, DNA-templated;regulation of transcription from RNA polymerase II promoter;transcription, DNA-templated;viral genome replication</t>
  </si>
  <si>
    <t>DNA binding;DNA binding transcription factor activity;sequence-specific DNA binding;transcription corepressor activity</t>
  </si>
  <si>
    <t>sp|Q9NZI7|UBIP1_HUMAN;tr|C9JWL3|C9JWL3_HUMAN;tr|F8WEP8|F8WEP8_HUMAN</t>
  </si>
  <si>
    <t>sp|Q9NZI7|UBIP1_HUMAN;tr|C9JWL3|C9JWL3_HUMAN</t>
  </si>
  <si>
    <t>Q9NZI7</t>
  </si>
  <si>
    <t>UBIP1_HUMAN</t>
  </si>
  <si>
    <t>Upstream-binding protein 1</t>
  </si>
  <si>
    <t>UBP1</t>
  </si>
  <si>
    <t>tr|H0Y6M8|H0Y6M8_HUMAN;sp|Q9NZJ4|SACS_HUMAN;tr|B2REB0|B2REB0_HUMAN</t>
  </si>
  <si>
    <t>H0Y6M8</t>
  </si>
  <si>
    <t>H0Y6M8_HUMAN</t>
  </si>
  <si>
    <t>SACS</t>
  </si>
  <si>
    <t>tr|Q5T063|Q5T063_HUMAN;sp|Q9NZJ6|COQ3_HUMAN</t>
  </si>
  <si>
    <t>Q5T063</t>
  </si>
  <si>
    <t>adenosine 5'-(hexahydrogen pentaphosphate) catabolic process;calcium-mediated signaling;cyclic nucleotide metabolic process;cyclic-nucleotide-mediated signaling;diadenosine hexaphosphate catabolic process;diadenosine pentaphosphate catabolic process;diphosphoinositol polyphosphate metabolic process;inositol phosphate metabolic process;intracellular signal transduction;intracellular transport;regulation of RNA export from nucleus</t>
  </si>
  <si>
    <t>bis(5'-adenosyl)-hexaphosphatase activity;bis(5'-adenosyl)-pentaphosphatase activity;diphosphoinositol-polyphosphate diphosphatase activity;endopolyphosphatase activity;inositol bisdiphosphate tetrakisphosphate diphosphatase activity;inositol diphosphate pentakisphosphate diphosphatase activity;inositol diphosphate tetrakisphosphate diphosphatase activity;inositol-1,5-bisdiphosphate-2,3,4,6-tetrakisphosphate 1-diphosphatase activity;inositol-1,5-bisdiphosphate-2,3,4,6-tetrakisphosphate 5-diphosphatase activity;inositol-1-diphosphate-2,3,4,5,6-pentakisphosphate diphosphatase activity;inositol-3,5-bisdiphosphate-2,3,4,6-tetrakisphosphate 5-diphosphatase activity;inositol-3-diphosphate-1,2,4,5,6-pentakisphosphate diphosphatase activity;inositol-5-diphosphate-1,2,3,4,6-pentakisphosphate diphosphatase activity;m7G(5')pppN diphosphatase activity;metal ion binding;snoRNA binding</t>
  </si>
  <si>
    <t>cytoplasm;cytosol;intracellular;nucleus</t>
  </si>
  <si>
    <t>sp|Q9NZJ9|NUDT4_HUMAN;tr|F8VRL4|F8VRL4_HUMAN;tr|F8VRR0|F8VRR0_HUMAN;tr|A0A0C4DGJ4|A0A0C4DGJ4_HUMAN;sp|Q96G61|NUD11_HUMAN;sp|Q8NFP7|NUD10_HUMAN</t>
  </si>
  <si>
    <t>sp|Q9NZJ9|NUDT4_HUMAN</t>
  </si>
  <si>
    <t>Q9NZJ9</t>
  </si>
  <si>
    <t>NUDT4_HUMAN</t>
  </si>
  <si>
    <t>Diphosphoinositol polyphosphate phosphohydrolase 2</t>
  </si>
  <si>
    <t>IPP-2</t>
  </si>
  <si>
    <t>NUDT4</t>
  </si>
  <si>
    <t>positive regulation of proteasomal ubiquitin-dependent protein catabolic process;positive regulation of protein ubiquitination;protein folding</t>
  </si>
  <si>
    <t>enzyme inhibitor activity</t>
  </si>
  <si>
    <t>sp|Q9NZL4|HPBP1_HUMAN;tr|K7EN20|K7EN20_HUMAN;tr|K7EL16|K7EL16_HUMAN;tr|K7ERT9|K7ERT9_HUMAN;tr|K7EKM6|K7EKM6_HUMAN;tr|K7EMM7|K7EMM7_HUMAN</t>
  </si>
  <si>
    <t>sp|Q9NZL4|HPBP1_HUMAN</t>
  </si>
  <si>
    <t>Q9NZL4</t>
  </si>
  <si>
    <t>HPBP1_HUMAN</t>
  </si>
  <si>
    <t>Hsp70-binding protein 1</t>
  </si>
  <si>
    <t>spBP1</t>
  </si>
  <si>
    <t>HSPBP1</t>
  </si>
  <si>
    <t>methylation;one-carbon metabolic process;S-adenosylmethionine biosynthetic process</t>
  </si>
  <si>
    <t>enzyme binding;methionine adenosyltransferase regulator activity</t>
  </si>
  <si>
    <t>cytosol;extracellular exosome;intracellular;methionine adenosyltransferase complex;mitochondrion;nucleus</t>
  </si>
  <si>
    <t>sp|Q9NZL9|MAT2B_HUMAN;tr|H7C0X7|H7C0X7_HUMAN;tr|E5RJR3|E5RJR3_HUMAN</t>
  </si>
  <si>
    <t>sp|Q9NZL9|MAT2B_HUMAN;tr|H7C0X7|H7C0X7_HUMAN</t>
  </si>
  <si>
    <t>Q9NZL9</t>
  </si>
  <si>
    <t>MAT2B_HUMAN</t>
  </si>
  <si>
    <t>Methionine adenosyltransferase 2 subunit beta</t>
  </si>
  <si>
    <t>MAT2B</t>
  </si>
  <si>
    <t>blood circulation;cellular response to heat;muscle contraction;myoblast fusion;plasma membrane repair;regulation of vascular endothelial growth factor receptor signaling pathway</t>
  </si>
  <si>
    <t>phospholipid binding</t>
  </si>
  <si>
    <t>caveola;cytoplasmic vesicle;cytoplasmic vesicle membrane;extracellular exosome;integral component of membrane;intracellular membrane-bounded organelle;nuclear envelope;nuclear membrane;plasma membrane</t>
  </si>
  <si>
    <t>sp|Q9NZM1|MYOF_HUMAN;tr|H0YD14|H0YD14_HUMAN;sp|O75923|DYSF_HUMAN</t>
  </si>
  <si>
    <t>sp|Q9NZM1|MYOF_HUMAN;tr|H0YD14|H0YD14_HUMAN</t>
  </si>
  <si>
    <t>Q9NZM1</t>
  </si>
  <si>
    <t>MYOF_HUMAN</t>
  </si>
  <si>
    <t>Myoferlin</t>
  </si>
  <si>
    <t>MYOF</t>
  </si>
  <si>
    <t>endocytosis;regulation of Rho protein signal transduction</t>
  </si>
  <si>
    <t>calcium ion binding;Rho guanyl-nucleotide exchange factor activity</t>
  </si>
  <si>
    <t>tr|A0A087WVF7|A0A087WVF7_HUMAN;sp|Q9NZM3|ITSN2_HUMAN;tr|E7EPJ2|E7EPJ2_HUMAN;tr|F8W719|F8W719_HUMAN</t>
  </si>
  <si>
    <t>tr|A0A087WVF7|A0A087WVF7_HUMAN;sp|Q9NZM3|ITSN2_HUMAN;tr|E7EPJ2|E7EPJ2_HUMAN</t>
  </si>
  <si>
    <t>A0A087WVF7</t>
  </si>
  <si>
    <t>A0A087WVF7_HUMAN</t>
  </si>
  <si>
    <t>ITSN2</t>
  </si>
  <si>
    <t>cellular response to DNA damage stimulus;cellular response to hypoxia;DNA repair;mitotic G2 DNA damage checkpoint;negative regulation of phosphatidylinositol 3-kinase signaling;negative regulation of proteasomal ubiquitin-dependent protein catabolic process;negative regulation of protein complex assembly;negative regulation of protein kinase B signaling;negative regulation of signal transduction by p53 class mediator;negative regulation of transcription from RNA polymerase II promoter;negative regulation of transcription of nuclear large rRNA transcript from RNA polymerase I promoter;positive regulation of proteasomal ubiquitin-dependent protein catabolic process;positive regulation of protein K63-linked deubiquitination;protein localization to nucleolus;protein localization to nucleoplasm;protein stabilization;regulation of aerobic respiration;regulation of apoptotic process;regulation of cell cycle;regulation of protein phosphorylation;regulation of RIG-I signaling pathway;regulation of signal transduction by p53 class mediator;ribosomal large subunit assembly;ribosomal large subunit export from nucleus</t>
  </si>
  <si>
    <t>5S rRNA binding;identical protein binding;p53 binding;RNA binding</t>
  </si>
  <si>
    <t>cytosol;fibrillar center;intracellular;intracellular membrane-bounded organelle;nucleolus;nucleoplasm</t>
  </si>
  <si>
    <t>sp|Q9NZM5|GSCR2_HUMAN</t>
  </si>
  <si>
    <t>Q9NZM5</t>
  </si>
  <si>
    <t>NOP53_HUMAN</t>
  </si>
  <si>
    <t>Ribosome biogenesis protein NOP53 {ECO:0000305}</t>
  </si>
  <si>
    <t>NOP53</t>
  </si>
  <si>
    <t>blood coagulation;cortical actin cytoskeleton organization;endocytic recycling;endocytosis;plasma membrane tubulation;positive regulation of endocytic recycling;positive regulation of myoblast fusion;protein localization to plasma membrane</t>
  </si>
  <si>
    <t>ATP binding;calcium ion binding;GTP binding;hydrolase activity;identical protein binding;nucleic acid binding;protein domain specific binding</t>
  </si>
  <si>
    <t>caveola;cytosol;endosome membrane;extracellular exosome;extrinsic component of membrane;intercellular bridge;microtubule cytoskeleton;nucleus;perinuclear region of cytoplasm;plasma membrane;recycling endosome membrane</t>
  </si>
  <si>
    <t>sp|Q9NZN4|EHD2_HUMAN</t>
  </si>
  <si>
    <t>Q9NZN4</t>
  </si>
  <si>
    <t>EHD2_HUMAN</t>
  </si>
  <si>
    <t>EH domain-containing protein 2 {ECO:0000305}</t>
  </si>
  <si>
    <t>EHD2</t>
  </si>
  <si>
    <t>G-protein coupled receptor signaling pathway;intracellular signal transduction;positive regulation of apoptotic process;regulation of Rho protein signal transduction;regulation of small GTPase mediated signal transduction</t>
  </si>
  <si>
    <t>G-protein coupled receptor binding;GTPase activator activity;guanyl-nucleotide exchange factor activity;Rho guanyl-nucleotide exchange factor activity</t>
  </si>
  <si>
    <t>Axon guidance;C-type lectin receptor signaling pathway;Human cytomegalovirus infection;Pathways in cancer;Platelet activation;Proteoglycans in cancer;Regulation of actin cytoskeleton;Tuberculosis;Vascular smooth muscle contraction;Yersinia infection</t>
  </si>
  <si>
    <t>sp|Q9NZN5|ARHGC_HUMAN;tr|E9PMR6|E9PMR6_HUMAN</t>
  </si>
  <si>
    <t>Q9NZN5</t>
  </si>
  <si>
    <t>ARHGC_HUMAN</t>
  </si>
  <si>
    <t>Rho guanine nucleotide exchange factor 12</t>
  </si>
  <si>
    <t>ARHGEF12</t>
  </si>
  <si>
    <t>tr|F8VV52|F8VV52_HUMAN;sp|Q9NZN8|CNOT2_HUMAN;tr|F8W145|F8W145_HUMAN;tr|F8VP97|F8VP97_HUMAN;tr|F8VRS8|F8VRS8_HUMAN;tr|A0A087X050|A0A087X050_HUMAN;tr|F8VVY1|F8VVY1_HUMAN;tr|F8VUB4|F8VUB4_HUMAN;tr|F8VX63|F8VX63_HUMAN;tr|F8VWH8|F8VWH8_HUMAN;tr|F8VQD8|F8VQD8_HUMAN;tr|F8VQF4|F8VQF4_HUMAN;tr|H0YI11|H0YI11_HUMAN;tr|H0YH84|H0YH84_HUMAN</t>
  </si>
  <si>
    <t>tr|F8VV52|F8VV52_HUMAN;sp|Q9NZN8|CNOT2_HUMAN;tr|F8W145|F8W145_HUMAN;tr|F8VP97|F8VP97_HUMAN;tr|F8VRS8|F8VRS8_HUMAN</t>
  </si>
  <si>
    <t>F8VV52</t>
  </si>
  <si>
    <t>F8VV52_HUMAN</t>
  </si>
  <si>
    <t>CNOT2</t>
  </si>
  <si>
    <t>cytoskeleton organization;Fc-gamma receptor signaling pathway involved in phagocytosis;NLS-bearing protein import into nucleus;positive regulation of neuron projection development;signal transduction</t>
  </si>
  <si>
    <t>cytoskeletal protein binding;SH3 domain binding</t>
  </si>
  <si>
    <t>cytosol;intermediate filament;nucleus</t>
  </si>
  <si>
    <t>sp|Q9NZQ3|SPN90_HUMAN;tr|H7C2K2|H7C2K2_HUMAN</t>
  </si>
  <si>
    <t>Q9NZQ3</t>
  </si>
  <si>
    <t>SPN90_HUMAN</t>
  </si>
  <si>
    <t>NCK-interacting protein with SH3 domain</t>
  </si>
  <si>
    <t>NCKIPSD</t>
  </si>
  <si>
    <t>regulation of cell growth</t>
  </si>
  <si>
    <t>opioid receptor activity</t>
  </si>
  <si>
    <t>sp|Q9NZT2|OGFR_HUMAN;tr|A0A0A0MRN5|A0A0A0MRN5_HUMAN;tr|A0A087X028|A0A087X028_HUMAN;tr|Q4VXW3|Q4VXW3_HUMAN</t>
  </si>
  <si>
    <t>sp|Q9NZT2|OGFR_HUMAN;tr|A0A0A0MRN5|A0A0A0MRN5_HUMAN</t>
  </si>
  <si>
    <t>Q9NZT2</t>
  </si>
  <si>
    <t>OGFR_HUMAN</t>
  </si>
  <si>
    <t>Opioid growth factor receptor</t>
  </si>
  <si>
    <t>GFr</t>
  </si>
  <si>
    <t>OGFR</t>
  </si>
  <si>
    <t>PDZ domain binding</t>
  </si>
  <si>
    <t>extracellular exosome;membrane;plasma membrane</t>
  </si>
  <si>
    <t>sp|Q9NZW5|MPP6_HUMAN;tr|B8ZZG1|B8ZZG1_HUMAN;tr|C9J4Q3|C9J4Q3_HUMAN;tr|C9JGI8|C9JGI8_HUMAN;tr|F8WCD2|F8WCD2_HUMAN;tr|B4DZ84|B4DZ84_HUMAN;tr|D3DX48|D3DX48_HUMAN;tr|A0A0A0MRU0|A0A0A0MRU0_HUMAN;tr|A0A0D9SFF8|A0A0D9SFF8_HUMAN;tr|D3DX49|D3DX49_HUMAN;sp|Q14168|MPP2_HUMAN;tr|A0A0C4DH75|A0A0C4DH75_HUMAN</t>
  </si>
  <si>
    <t>sp|Q9NZW5|MPP6_HUMAN;tr|B8ZZG1|B8ZZG1_HUMAN;tr|C9J4Q3|C9J4Q3_HUMAN;tr|C9JGI8|C9JGI8_HUMAN</t>
  </si>
  <si>
    <t>Q9NZW5</t>
  </si>
  <si>
    <t>MPP6_HUMAN</t>
  </si>
  <si>
    <t>MAGUK p55 subfamily member 6</t>
  </si>
  <si>
    <t>MPP6</t>
  </si>
  <si>
    <t>cell separation after cytokinesis;endosomal transport;endosome to lysosome transport;ESCRT III complex disassembly;lysosome organization;mitotic metaphase plate congression;multivesicular body assembly;multivesicular body sorting pathway;nucleus organization;protein transport;regulation of centrosome duplication;regulation of mitotic spindle assembly;regulation of receptor recycling;viral budding;viral life cycle</t>
  </si>
  <si>
    <t>cytosol;endosome membrane;extracellular exosome;nucleus</t>
  </si>
  <si>
    <t>sp|Q9NZZ3|CHMP5_HUMAN</t>
  </si>
  <si>
    <t>Q9NZZ3</t>
  </si>
  <si>
    <t>CHMP5_HUMAN</t>
  </si>
  <si>
    <t>Charged multivesicular body protein 5</t>
  </si>
  <si>
    <t>CHMP5</t>
  </si>
  <si>
    <t>catalytic step 2 spliceosome;mitochondrion;nuclear speck;nucleoplasm;nucleus;spliceosomal complex</t>
  </si>
  <si>
    <t>sp|Q9P013|CWC15_HUMAN</t>
  </si>
  <si>
    <t>Q9P013</t>
  </si>
  <si>
    <t>CWC15_HUMAN</t>
  </si>
  <si>
    <t>Spliceosome-associated protein CWC15 homolog</t>
  </si>
  <si>
    <t>CWC15</t>
  </si>
  <si>
    <t>cellular response to leukemia inhibitory factor;mitochondrial translational elongation;mitochondrial translational termination</t>
  </si>
  <si>
    <t>sp|Q9P015|RM15_HUMAN;tr|E5RIZ4|E5RIZ4_HUMAN;tr|E5RHF4|E5RHF4_HUMAN</t>
  </si>
  <si>
    <t>Q9P015</t>
  </si>
  <si>
    <t>RM15_HUMAN</t>
  </si>
  <si>
    <t>39S ribosomal protein L15, mitochondrial</t>
  </si>
  <si>
    <t>15mt;RP-L15</t>
  </si>
  <si>
    <t>MRPL15</t>
  </si>
  <si>
    <t>sp|Q9P016|THYN1_HUMAN</t>
  </si>
  <si>
    <t>Q9P016</t>
  </si>
  <si>
    <t>THYN1_HUMAN</t>
  </si>
  <si>
    <t>Thymocyte nuclear protein 1</t>
  </si>
  <si>
    <t>THYN1</t>
  </si>
  <si>
    <t>cellular protein metabolic process;regulation of transcription, DNA-templated;transcription, DNA-templated</t>
  </si>
  <si>
    <t>sp|Q9P031|TAP26_HUMAN;tr|F8VNY5|F8VNY5_HUMAN</t>
  </si>
  <si>
    <t>Q9P031</t>
  </si>
  <si>
    <t>TAP26_HUMAN</t>
  </si>
  <si>
    <t>Thyroid transcription factor 1-associated protein 26</t>
  </si>
  <si>
    <t>TF-1-associated protein 26</t>
  </si>
  <si>
    <t>CCDC59</t>
  </si>
  <si>
    <t>calmodulin binding</t>
  </si>
  <si>
    <t>mitochondrial inner membrane;mitochondrial membrane;mitochondrion</t>
  </si>
  <si>
    <t>sp|Q9P032|NDUF4_HUMAN</t>
  </si>
  <si>
    <t>Q9P032</t>
  </si>
  <si>
    <t>NDUF4_HUMAN</t>
  </si>
  <si>
    <t>NADH dehydrogenase [ubiquinone] 1 alpha subcomplex assembly factor 4</t>
  </si>
  <si>
    <t>NDUFAF4</t>
  </si>
  <si>
    <t>activation of JUN kinase activity;fatty acid elongation;I-kappaB kinase/NF-kappaB signaling;positive regulation by virus of viral protein levels in host cell;positive regulation of viral genome replication;Rac protein signal transduction;Rho protein signal transduction;small GTPase mediated signal transduction;sphingolipid biosynthetic process;very long-chain fatty acid biosynthetic process</t>
  </si>
  <si>
    <t>3-hydroxyacyl-CoA dehydratase activity;3-hydroxy-arachidoyl-CoA dehydratase activity;3-hydroxy-behenoyl-CoA dehydratase activity;3-hydroxy-lignoceroyl-CoA dehydratase activity;enzyme binding;GTPase activator activity;very-long-chain 3-hydroxyacyl-CoA dehydratase activity</t>
  </si>
  <si>
    <t>cytosol;endoplasmic reticulum;focal adhesion;integral component of endoplasmic reticulum membrane;mitochondrion;nuclear membrane</t>
  </si>
  <si>
    <t>sp|Q9P035|HACD3_HUMAN;tr|H3BS72|H3BS72_HUMAN;tr|H3BPZ1|H3BPZ1_HUMAN;tr|H3BRL8|H3BRL8_HUMAN;tr|H3BMZ1|H3BMZ1_HUMAN</t>
  </si>
  <si>
    <t>sp|Q9P035|HACD3_HUMAN;tr|H3BS72|H3BS72_HUMAN;tr|H3BPZ1|H3BPZ1_HUMAN</t>
  </si>
  <si>
    <t>Q9P035</t>
  </si>
  <si>
    <t>HACD3_HUMAN</t>
  </si>
  <si>
    <t>Very-long-chain (3R)-3-hydroxyacyl-CoA dehydratase 3 {ECO:0000305}</t>
  </si>
  <si>
    <t>HACD3</t>
  </si>
  <si>
    <t>sp|Q9P0I2|EMC3_HUMAN;tr|S4R3U9|S4R3U9_HUMAN</t>
  </si>
  <si>
    <t>sp|Q9P0I2|EMC3_HUMAN</t>
  </si>
  <si>
    <t>Q9P0I2</t>
  </si>
  <si>
    <t>EMC3_HUMAN</t>
  </si>
  <si>
    <t>ER membrane protein complex subunit 3</t>
  </si>
  <si>
    <t>EMC3</t>
  </si>
  <si>
    <t>apoptotic signaling pathway;cellular response to interferon-beta;cellular response to retinoic acid;extrinsic apoptotic signaling pathway;mitochondrial electron transport, NADH to ubiquinone;mitochondrial respiratory chain complex I assembly;negative regulation of cell growth;negative regulation of intrinsic apoptotic signaling pathway;negative regulation of transcription, DNA-templated;positive regulation of cysteine-type endopeptidase activity involved in apoptotic process;positive regulation of peptidase activity;positive regulation of protein catabolic process;protein import into mitochondrial inner membrane;reactive oxygen species metabolic process</t>
  </si>
  <si>
    <t>ATP binding;NADH dehydrogenase (ubiquinone) activity;NADH dehydrogenase activity</t>
  </si>
  <si>
    <t>cytoplasm;extracellular exosome;integral component of membrane;mitochondrial inner membrane;mitochondrial membrane;mitochondrial respiratory chain;mitochondrial respiratory chain complex I;mitochondrion;nucleoplasm</t>
  </si>
  <si>
    <t>sp|Q9P0J0|NDUAD_HUMAN;tr|B4DEZ3|B4DEZ3_HUMAN;tr|K7EJE1|K7EJE1_HUMAN;tr|E7ENQ6|E7ENQ6_HUMAN;tr|U3KQP3|U3KQP3_HUMAN;tr|K7EP87|K7EP87_HUMAN</t>
  </si>
  <si>
    <t>sp|Q9P0J0|NDUAD_HUMAN;tr|B4DEZ3|B4DEZ3_HUMAN;tr|K7EJE1|K7EJE1_HUMAN;tr|E7ENQ6|E7ENQ6_HUMAN;tr|U3KQP3|U3KQP3_HUMAN</t>
  </si>
  <si>
    <t>Q9P0J0</t>
  </si>
  <si>
    <t>NDUAD_HUMAN</t>
  </si>
  <si>
    <t>NADH dehydrogenase [ubiquinone] 1 alpha subcomplex subunit 13</t>
  </si>
  <si>
    <t>NDUFA13</t>
  </si>
  <si>
    <t>peptidyl-threonine dephosphorylation;regulation of acetyl-CoA biosynthetic process from pyruvate</t>
  </si>
  <si>
    <t>[pyruvate dehydrogenase (lipoamide)] phosphatase activity;metal ion binding;protein serine/threonine phosphatase activity</t>
  </si>
  <si>
    <t>sp|Q9P0J1|PDP1_HUMAN;tr|E5RIV4|E5RIV4_HUMAN;tr|E5RIE5|E5RIE5_HUMAN;tr|E5RI96|E5RI96_HUMAN</t>
  </si>
  <si>
    <t>sp|Q9P0J1|PDP1_HUMAN</t>
  </si>
  <si>
    <t>Q9P0J1</t>
  </si>
  <si>
    <t>PDP1_HUMAN</t>
  </si>
  <si>
    <t>[Pyruvate dehydrogenase [acetyl-transferring]]-phosphatase 1, mitochondrial</t>
  </si>
  <si>
    <t>DP 1</t>
  </si>
  <si>
    <t>PDP1</t>
  </si>
  <si>
    <t>nucleic acid binding;transferase activity;zinc ion binding</t>
  </si>
  <si>
    <t>sp|Q9P0J7|KCMF1_HUMAN</t>
  </si>
  <si>
    <t>Q9P0J7</t>
  </si>
  <si>
    <t>KCMF1_HUMAN</t>
  </si>
  <si>
    <t>E3 ubiquitin-protein ligase KCMF1</t>
  </si>
  <si>
    <t>KCMF1</t>
  </si>
  <si>
    <t>cell cortex;cell junction;cytoskeleton;cytosol;fibrillar center;mitochondrion;nucleus</t>
  </si>
  <si>
    <t>sp|Q9P0K7|RAI14_HUMAN;tr|D6RB25|D6RB25_HUMAN;tr|D6RBW6|D6RBW6_HUMAN;tr|D6RB27|D6RB27_HUMAN;tr|D6R9G4|D6R9G4_HUMAN;tr|D6RBY4|D6RBY4_HUMAN;tr|D6REL2|D6REL2_HUMAN;tr|D6R9G6|D6R9G6_HUMAN;tr|D6RF74|D6RF74_HUMAN;tr|D6RE17|D6RE17_HUMAN</t>
  </si>
  <si>
    <t>sp|Q9P0K7|RAI14_HUMAN</t>
  </si>
  <si>
    <t>Q9P0K7</t>
  </si>
  <si>
    <t>RAI14_HUMAN</t>
  </si>
  <si>
    <t>Ankycorbin</t>
  </si>
  <si>
    <t>RAI14</t>
  </si>
  <si>
    <t>anatomical structure morphogenesis;cell differentiation;positive regulation of transcription from RNA polymerase II promoter;positive regulation of transcription, DNA-templated</t>
  </si>
  <si>
    <t>identical protein binding;RNA polymerase II proximal promoter sequence-specific DNA binding;sequence-specific DNA binding;transcriptional activator activity, RNA polymerase II proximal promoter sequence-specific DNA binding</t>
  </si>
  <si>
    <t>sp|Q9P0K8|FOXJ2_HUMAN</t>
  </si>
  <si>
    <t>Q9P0K8</t>
  </si>
  <si>
    <t>FOXJ2_HUMAN</t>
  </si>
  <si>
    <t>Forkhead box protein J2</t>
  </si>
  <si>
    <t>FOXJ2</t>
  </si>
  <si>
    <t>cell death;COPII-coated vesicle budding;ER to Golgi vesicle-mediated transport;membrane fusion;negative regulation by host of viral genome replication;neuron projection development;neutrophil degranulation;positive regulation by host of viral genome replication;positive regulation by host of viral release from host cell;positive regulation of I-kappaB kinase/NF-kappaB signaling;protein localization to endoplasmic reticulum;sphingolipid biosynthetic process</t>
  </si>
  <si>
    <t>cadherin binding;FFAT motif binding;microtubule binding;protein domain specific binding;protein heterodimerization activity;signal transducer activity</t>
  </si>
  <si>
    <t>azurophil granule membrane;bicellular tight junction;endoplasmic reticulum;endoplasmic reticulum membrane;Golgi membrane;integral component of membrane;microtubule cytoskeleton;nuclear membrane;plasma membrane;vesicle</t>
  </si>
  <si>
    <t>sp|Q9P0L0|VAPA_HUMAN;tr|J3QKM9|J3QKM9_HUMAN</t>
  </si>
  <si>
    <t>sp|Q9P0L0|VAPA_HUMAN</t>
  </si>
  <si>
    <t>Q9P0L0</t>
  </si>
  <si>
    <t>VAPA_HUMAN</t>
  </si>
  <si>
    <t>Vesicle-associated membrane protein-associated protein A</t>
  </si>
  <si>
    <t>AMP-A;AMP-associated protein A;AP-A</t>
  </si>
  <si>
    <t>VAPA</t>
  </si>
  <si>
    <t>tr|D6RAN8|D6RAN8_HUMAN;sp|Q9P0M9|RM27_HUMAN;tr|H7C5U8|H7C5U8_HUMAN</t>
  </si>
  <si>
    <t>D6RAN8</t>
  </si>
  <si>
    <t>D6RAN8_HUMAN</t>
  </si>
  <si>
    <t>macroautophagy;positive regulation of mitophagy in response to mitochondrial depolarization;positive regulation of protein targeting to mitochondrion;protein import into mitochondrial matrix;protein import into mitochondrial outer membrane;protein targeting to mitochondrion;regulation of protein stability</t>
  </si>
  <si>
    <t>integral component of mitochondrial outer membrane;mitochondrial outer membrane;mitochondrial outer membrane translocase complex;mitochondrion</t>
  </si>
  <si>
    <t>sp|Q9P0U1|TOM7_HUMAN;tr|B5MD00|B5MD00_HUMAN;tr|A0A087WZY2|A0A087WZY2_HUMAN;tr|A6NIV2|A6NIV2_HUMAN</t>
  </si>
  <si>
    <t>sp|Q9P0U1|TOM7_HUMAN;tr|B5MD00|B5MD00_HUMAN</t>
  </si>
  <si>
    <t>Q9P0U1</t>
  </si>
  <si>
    <t>TOM7_HUMAN</t>
  </si>
  <si>
    <t>Mitochondrial import receptor subunit TOM7 homolog</t>
  </si>
  <si>
    <t>TOMM7</t>
  </si>
  <si>
    <t>tr|E7EW69|E7EW69_HUMAN;sp|Q9P0V9|SEP10_HUMAN;tr|E7EX04|E7EX04_HUMAN;tr|B5ME97|B5ME97_HUMAN;tr|F5H1F2|F5H1F2_HUMAN;tr|F5GYV2|F5GYV2_HUMAN;tr|C9JEW2|C9JEW2_HUMAN;tr|C9JNR7|C9JNR7_HUMAN;tr|C9JEQ7|C9JEQ7_HUMAN</t>
  </si>
  <si>
    <t>tr|E7EW69|E7EW69_HUMAN;sp|Q9P0V9|SEP10_HUMAN;tr|E7EX04|E7EX04_HUMAN;tr|B5ME97|B5ME97_HUMAN</t>
  </si>
  <si>
    <t>E7EW69</t>
  </si>
  <si>
    <t>E7EW69_HUMAN</t>
  </si>
  <si>
    <t>SEPT10</t>
  </si>
  <si>
    <t>sp|Q9P1F3|ABRAL_HUMAN;tr|Q5SZC9|Q5SZC9_HUMAN</t>
  </si>
  <si>
    <t>Q9P1F3</t>
  </si>
  <si>
    <t>ABRAL_HUMAN</t>
  </si>
  <si>
    <t>Costars family protein ABRACL</t>
  </si>
  <si>
    <t>ABRACL</t>
  </si>
  <si>
    <t>embryo development ending in birth or egg hatching;epithelial cell-cell adhesion;establishment of epithelial cell apical/basal polarity;establishment or maintenance of microtubule cytoskeleton polarity;microtubule anchoring;microtubule cytoskeleton organization;negative regulation of phosphatase activity;neuron projection development;protein transport along microtubule;regulation of cell migration;regulation of focal adhesion assembly;regulation of Golgi organization;regulation of microtubule cytoskeleton organization;regulation of microtubule polymerization;regulation of organelle organization;zonula adherens maintenance</t>
  </si>
  <si>
    <t>actin filament binding;calmodulin binding;microtubule minus-end binding;spectrin binding</t>
  </si>
  <si>
    <t>cytoplasm;microtubule;zonula adherens</t>
  </si>
  <si>
    <t>sp|Q9P1Y5|CAMP3_HUMAN</t>
  </si>
  <si>
    <t>Q9P1Y5</t>
  </si>
  <si>
    <t>CAMP3_HUMAN</t>
  </si>
  <si>
    <t>Calmodulin-regulated spectrin-associated protein 3 {ECO:0000305}</t>
  </si>
  <si>
    <t>CAMSAP3</t>
  </si>
  <si>
    <t>tr|E9PJ24|E9PJ24_HUMAN;tr|B7ZM65|B7ZM65_HUMAN;sp|Q9P1Y6|PHRF1_HUMAN;tr|A0A0J9YX88|A0A0J9YX88_HUMAN;tr|F8WEF5|F8WEF5_HUMAN;tr|A0A0J9YYB5|A0A0J9YYB5_HUMAN;tr|A0A0J9YWD5|A0A0J9YWD5_HUMAN</t>
  </si>
  <si>
    <t>E9PJ24</t>
  </si>
  <si>
    <t>E9PJ24_HUMAN</t>
  </si>
  <si>
    <t>PHRF1</t>
  </si>
  <si>
    <t>sp|Q9P206|K1522_HUMAN</t>
  </si>
  <si>
    <t>Q9P206</t>
  </si>
  <si>
    <t>K1522_HUMAN</t>
  </si>
  <si>
    <t>Uncharacterized protein KIAA1522</t>
  </si>
  <si>
    <t>KIAA1522</t>
  </si>
  <si>
    <t>activation of store-operated calcium channel activity;cellular calcium ion homeostasis;positive regulation of calcium ion transport;store-operated calcium entry</t>
  </si>
  <si>
    <t>calcium channel regulator activity;calcium ion binding;store-operated calcium channel activity</t>
  </si>
  <si>
    <t>Calcium signaling pathway</t>
  </si>
  <si>
    <t>sp|Q9P246|STIM2_HUMAN;tr|H0Y860|H0Y860_HUMAN;tr|H7C5A5|H7C5A5_HUMAN;tr|H7C5K2|H7C5K2_HUMAN;tr|H7C5C6|H7C5C6_HUMAN</t>
  </si>
  <si>
    <t>sp|Q9P246|STIM2_HUMAN;tr|H0Y860|H0Y860_HUMAN;tr|H7C5A5|H7C5A5_HUMAN;tr|H7C5K2|H7C5K2_HUMAN</t>
  </si>
  <si>
    <t>Q9P246</t>
  </si>
  <si>
    <t>STIM2_HUMAN</t>
  </si>
  <si>
    <t>Stromal interaction molecule 2</t>
  </si>
  <si>
    <t>STIM2</t>
  </si>
  <si>
    <t>activation of GTPase activity;cell division;chromosome passenger complex localization to kinetochore;establishment of protein localization;focal adhesion assembly;integrin-mediated signaling pathway;negative regulation of focal adhesion assembly;negative regulation of GTPase activity;negative regulation of substrate adhesion-dependent cell spreading;positive regulation of attachment of spindle microtubules to kinetochore;positive regulation of G2/M transition of mitotic cell cycle;regulation of cell migration;regulation of fibroblast migration;regulation of ruffle assembly;sister chromatid cohesion</t>
  </si>
  <si>
    <t>microtubule binding;protein domain specific binding;protein kinase binding;Rac GTPase binding;RNA binding;small GTPase binding</t>
  </si>
  <si>
    <t>chromosome, centromeric core domain;cytosol;early endosome membrane;microtubule;midbody;mitotic spindle midzone;nucleolus;plasma membrane</t>
  </si>
  <si>
    <t>sp|Q9P258|RCC2_HUMAN</t>
  </si>
  <si>
    <t>Q9P258</t>
  </si>
  <si>
    <t>RCC2_HUMAN</t>
  </si>
  <si>
    <t>Protein RCC2</t>
  </si>
  <si>
    <t>RCC2</t>
  </si>
  <si>
    <t>sp|Q9P260|K1468_HUMAN;tr|A0A075B768|A0A075B768_HUMAN</t>
  </si>
  <si>
    <t>Q9P260</t>
  </si>
  <si>
    <t>K1468_HUMAN</t>
  </si>
  <si>
    <t>LisH domain and HEAT repeat-containing protein KIAA1468</t>
  </si>
  <si>
    <t>KIAA1468</t>
  </si>
  <si>
    <t>sp|Q9P265|DIP2B_HUMAN</t>
  </si>
  <si>
    <t>Q9P265</t>
  </si>
  <si>
    <t>DIP2B_HUMAN</t>
  </si>
  <si>
    <t>Disco-interacting protein 2 homolog B</t>
  </si>
  <si>
    <t>IP2 homolog B</t>
  </si>
  <si>
    <t>DIP2B</t>
  </si>
  <si>
    <t>cytoplasmic microtubule organization;microtubule nucleation;positive regulation of microtubule polymerization</t>
  </si>
  <si>
    <t>centrosome;cytosol;microtubule cytoskeleton</t>
  </si>
  <si>
    <t>sp|Q9P270|SLAI2_HUMAN;tr|D6RIF6|D6RIF6_HUMAN;tr|H0Y9L2|H0Y9L2_HUMAN</t>
  </si>
  <si>
    <t>sp|Q9P270|SLAI2_HUMAN;tr|D6RIF6|D6RIF6_HUMAN</t>
  </si>
  <si>
    <t>Q9P270</t>
  </si>
  <si>
    <t>SLAI2_HUMAN</t>
  </si>
  <si>
    <t>SLAIN motif-containing protein 2</t>
  </si>
  <si>
    <t>SLAIN2</t>
  </si>
  <si>
    <t>DNA repair;establishment of mitotic spindle orientation;microtubule anchoring;microtubule cytoskeleton organization;mitotic spindle assembly;mitotic spindle organization;neuroendocrine cell differentiation;regulation of cyclin-dependent protein serine/threonine kinase activity</t>
  </si>
  <si>
    <t>kinase regulator activity;RNA binding;tubulin binding</t>
  </si>
  <si>
    <t>centriole;centrosome;cytosol;mitotic spindle pole;nuclear cyclin-dependent protein kinase holoenzyme complex;nucleoplasm;nucleus</t>
  </si>
  <si>
    <t>sp|Q9P287|BCCIP_HUMAN</t>
  </si>
  <si>
    <t>Q9P287</t>
  </si>
  <si>
    <t>BCCIP_HUMAN</t>
  </si>
  <si>
    <t>BRCA2 and CDKN1A-interacting protein</t>
  </si>
  <si>
    <t>BCCIP</t>
  </si>
  <si>
    <t>tr|Q8NBY1|Q8NBY1_HUMAN;sp|Q9P289|STK26_HUMAN;tr|B4E0Y9|B4E0Y9_HUMAN;tr|C9JDH9|C9JDH9_HUMAN;tr|C9JJV0|C9JJV0_HUMAN</t>
  </si>
  <si>
    <t>tr|Q8NBY1|Q8NBY1_HUMAN;sp|Q9P289|STK26_HUMAN;tr|B4E0Y9|B4E0Y9_HUMAN</t>
  </si>
  <si>
    <t>Q8NBY1</t>
  </si>
  <si>
    <t>Q8NBY1_HUMAN</t>
  </si>
  <si>
    <t>STK26</t>
  </si>
  <si>
    <t>lipid particle organization</t>
  </si>
  <si>
    <t>cell surface;endoplasmic reticulum membrane;Golgi apparatus;integral component of membrane;plasma membrane</t>
  </si>
  <si>
    <t>sp|Q9P2B2|FPRP_HUMAN</t>
  </si>
  <si>
    <t>Q9P2B2</t>
  </si>
  <si>
    <t>FPRP_HUMAN</t>
  </si>
  <si>
    <t>Prostaglandin F2 receptor negative regulator</t>
  </si>
  <si>
    <t>PTGFRN</t>
  </si>
  <si>
    <t>negative regulation of transmembrane transport;negative regulation of transporter activity;protein dephosphorylation</t>
  </si>
  <si>
    <t>protein phosphatase 2A binding</t>
  </si>
  <si>
    <t>actin cytoskeleton;cytoplasm</t>
  </si>
  <si>
    <t>sp|Q9P2B4|CT2NL_HUMAN;tr|B1AMN7|B1AMN7_HUMAN</t>
  </si>
  <si>
    <t>sp|Q9P2B4|CT2NL_HUMAN</t>
  </si>
  <si>
    <t>Q9P2B4</t>
  </si>
  <si>
    <t>CT2NL_HUMAN</t>
  </si>
  <si>
    <t>CTTNBP2 N-terminal-like protein</t>
  </si>
  <si>
    <t>CTTNBP2NL</t>
  </si>
  <si>
    <t>sp|Q9P2B7|CFA97_HUMAN;tr|D6RDU8|D6RDU8_HUMAN</t>
  </si>
  <si>
    <t>sp|Q9P2B7|CFA97_HUMAN</t>
  </si>
  <si>
    <t>Q9P2B7</t>
  </si>
  <si>
    <t>CFA97_HUMAN</t>
  </si>
  <si>
    <t>Cilia- and flagella-associated protein 97 {ECO:0000312|HGNC:HGNC:29276}</t>
  </si>
  <si>
    <t>CFAP97</t>
  </si>
  <si>
    <t>sp|Q9P2D3|HTR5B_HUMAN</t>
  </si>
  <si>
    <t>Q9P2D3</t>
  </si>
  <si>
    <t>HTR5B_HUMAN</t>
  </si>
  <si>
    <t>HEAT repeat-containing protein 5B</t>
  </si>
  <si>
    <t>HEATR5B</t>
  </si>
  <si>
    <t>DNA binding transcription factor activity;RNA binding;zinc ion binding</t>
  </si>
  <si>
    <t>sp|Q9P2E3|ZNFX1_HUMAN;tr|Q5JXR7|Q5JXR7_HUMAN;tr|Q5JXR5|Q5JXR5_HUMAN;tr|Q5JXR6|Q5JXR6_HUMAN</t>
  </si>
  <si>
    <t>sp|Q9P2E3|ZNFX1_HUMAN</t>
  </si>
  <si>
    <t>Q9P2E3</t>
  </si>
  <si>
    <t>ZNFX1_HUMAN</t>
  </si>
  <si>
    <t>NFX1-type zinc finger-containing protein 1</t>
  </si>
  <si>
    <t>ZNFX1</t>
  </si>
  <si>
    <t>endoplasmic reticulum;integral component of endoplasmic reticulum membrane</t>
  </si>
  <si>
    <t>tr|A0A0A0MRV0|A0A0A0MRV0_HUMAN;sp|Q9P2E9|RRBP1_HUMAN;tr|A0A087WVV2|A0A087WVV2_HUMAN;tr|F8W7S5|F8W7S5_HUMAN;tr|A0A087WU26|A0A087WU26_HUMAN;tr|A2A2S5|A2A2S5_HUMAN;tr|V9GY78|V9GY78_HUMAN;REV__sp|Q9P2M7|CING_HUMAN;tr|H0YDJ4|H0YDJ4_HUMAN;tr|H9KV85|H9KV85_HUMAN;tr|E9PN67|E9PN67_HUMAN;tr|C9J066|C9J066_HUMAN;sp|Q8N4C6|NIN_HUMAN</t>
  </si>
  <si>
    <t>tr|A0A0A0MRV0|A0A0A0MRV0_HUMAN;sp|Q9P2E9|RRBP1_HUMAN;tr|A0A087WVV2|A0A087WVV2_HUMAN;tr|F8W7S5|F8W7S5_HUMAN</t>
  </si>
  <si>
    <t>A0A0A0MRV0</t>
  </si>
  <si>
    <t>A0A0A0MRV0_HUMAN</t>
  </si>
  <si>
    <t>RRBP1</t>
  </si>
  <si>
    <t>mRNA 3'-end processing;mRNA 3'-end processing by stem-loop binding and cleavage;mRNA cleavage;mRNA export from nucleus;mRNA polyadenylation;mRNA splicing, via spliceosome;termination of RNA polymerase II transcription</t>
  </si>
  <si>
    <t>membrane;mRNA cleavage and polyadenylation specificity factor complex;nucleoplasm</t>
  </si>
  <si>
    <t>sp|Q9P2I0|CPSF2_HUMAN;tr|H0YJF4|H0YJF4_HUMAN</t>
  </si>
  <si>
    <t>sp|Q9P2I0|CPSF2_HUMAN</t>
  </si>
  <si>
    <t>Q9P2I0</t>
  </si>
  <si>
    <t>CPSF2_HUMAN</t>
  </si>
  <si>
    <t>Cleavage and polyadenylation specificity factor subunit 2</t>
  </si>
  <si>
    <t>CPSF2</t>
  </si>
  <si>
    <t>cellular response to amino acid starvation;cellular response to amino acid stimulus;cellular response to leucine;cellular response to leucine starvation;glutaminyl-tRNA aminoacylation;leucyl-tRNA aminoacylation;negative regulation of autophagy;positive regulation of GTPase activity;positive regulation of TORC1 signaling;protein targeting to lysosome;regulation of cell size;tRNA aminoacylation for protein translation;valyl-tRNA aminoacylation</t>
  </si>
  <si>
    <t>aminoacyl-tRNA editing activity;ATP binding;glutamine-tRNA ligase activity;GTPase activator activity;leucine-tRNA ligase activity;valine-tRNA ligase activity</t>
  </si>
  <si>
    <t>aminoacyl-tRNA synthetase multienzyme complex;cytoplasm;cytosol;endomembrane system;endoplasmic reticulum;lysosome;nuclear body</t>
  </si>
  <si>
    <t>sp|Q9P2J5|SYLC_HUMAN;tr|A0A087WXY1|A0A087WXY1_HUMAN</t>
  </si>
  <si>
    <t>sp|Q9P2J5|SYLC_HUMAN</t>
  </si>
  <si>
    <t>Q9P2J5</t>
  </si>
  <si>
    <t>SYLC_HUMAN</t>
  </si>
  <si>
    <t>Leucine--tRNA ligase, cytoplasmic</t>
  </si>
  <si>
    <t>LARS</t>
  </si>
  <si>
    <t>ATP binding;eukaryotic translation initiation factor 2alpha kinase activity</t>
  </si>
  <si>
    <t>tr|H0YME5|H0YME5_HUMAN;sp|Q9P2K8|E2AK4_HUMAN</t>
  </si>
  <si>
    <t>H0YME5</t>
  </si>
  <si>
    <t>H0YME5_HUMAN</t>
  </si>
  <si>
    <t>EIF2AK4</t>
  </si>
  <si>
    <t>sp|Q9P2N5|RBM27_HUMAN;tr|U3KPZ7|U3KPZ7_HUMAN</t>
  </si>
  <si>
    <t>Q9P2N5</t>
  </si>
  <si>
    <t>RBM27_HUMAN</t>
  </si>
  <si>
    <t>RNA-binding protein 27</t>
  </si>
  <si>
    <t>RBM27</t>
  </si>
  <si>
    <t>microtubule-based movement;spindle assembly</t>
  </si>
  <si>
    <t>ATP binding;cholesterol binding;microtubule binding;microtubule motor activity</t>
  </si>
  <si>
    <t>centriole;cytoplasm;nucleus</t>
  </si>
  <si>
    <t>sp|Q9P2P6|STAR9_HUMAN</t>
  </si>
  <si>
    <t>Q9P2P6</t>
  </si>
  <si>
    <t>STAR9_HUMAN</t>
  </si>
  <si>
    <t>StAR-related lipid transfer protein 9</t>
  </si>
  <si>
    <t>STARD9</t>
  </si>
  <si>
    <t>endocytosis;endosomal vesicle fusion;endosome localization;Golgi to lysosome transport;positive regulation of pinocytosis;retrograde transport, endosome to Golgi</t>
  </si>
  <si>
    <t>metal ion binding;phosphatidylinositol phosphate binding;Rab GTPase binding</t>
  </si>
  <si>
    <t>cytosol;early endosome;endosome;endosome membrane;extracellular exosome;intracellular membrane-bounded organelle;lysosomal membrane;macropinosome;membrane</t>
  </si>
  <si>
    <t>sp|Q9P2R3|ANFY1_HUMAN;tr|I3L1Z9|I3L1Z9_HUMAN;tr|K7EPT2|K7EPT2_HUMAN</t>
  </si>
  <si>
    <t>sp|Q9P2R3|ANFY1_HUMAN</t>
  </si>
  <si>
    <t>Q9P2R3</t>
  </si>
  <si>
    <t>ANFY1_HUMAN</t>
  </si>
  <si>
    <t>Rabankyrin-5 {ECO:0000303|PubMed:15328530}</t>
  </si>
  <si>
    <t>ank-5 {ECO:0000303|PubMed:22284051}</t>
  </si>
  <si>
    <t>ANKFY1</t>
  </si>
  <si>
    <t>succinate metabolic process;succinyl-CoA metabolic process;succinyl-CoA pathway;tricarboxylic acid cycle</t>
  </si>
  <si>
    <t>ATP binding;metal ion binding;succinate-CoA ligase (ADP-forming) activity</t>
  </si>
  <si>
    <t>extracellular exosome;mitochondrial matrix;mitochondrion;myelin sheath</t>
  </si>
  <si>
    <t>sp|Q9P2R7|SUCB1_HUMAN;tr|Q5T9Q5|Q5T9Q5_HUMAN;tr|Q5T9Q8|Q5T9Q8_HUMAN</t>
  </si>
  <si>
    <t>sp|Q9P2R7|SUCB1_HUMAN;tr|Q5T9Q5|Q5T9Q5_HUMAN</t>
  </si>
  <si>
    <t>Q9P2R7</t>
  </si>
  <si>
    <t>SUCB1_HUMAN</t>
  </si>
  <si>
    <t>Succinate--CoA ligase [ADP-forming] subunit beta, mitochondrial {ECO:0000255|HAMAP-Rule:MF_03220}</t>
  </si>
  <si>
    <t>SUCLA2</t>
  </si>
  <si>
    <t>purine nucleobase metabolic process;purine nucleotide metabolic process</t>
  </si>
  <si>
    <t>GMP reductase complex</t>
  </si>
  <si>
    <t>tr|H0YMB3|H0YMB3_HUMAN;tr|H0YLV5|H0YLV5_HUMAN;tr|A0A087WWM4|A0A087WWM4_HUMAN;sp|Q9P2T1|GMPR2_HUMAN;tr|F8WAN9|F8WAN9_HUMAN;tr|H0YNJ6|H0YNJ6_HUMAN;tr|H0YLB8|H0YLB8_HUMAN;tr|H0YK13|H0YK13_HUMAN;tr|H0YNS9|H0YNS9_HUMAN;tr|H0YK71|H0YK71_HUMAN;tr|H0YL68|H0YL68_HUMAN;tr|H0YKE1|H0YKE1_HUMAN;tr|H0YMR9|H0YMR9_HUMAN;tr|H0YMV5|H0YMV5_HUMAN;tr|H0YNH0|H0YNH0_HUMAN</t>
  </si>
  <si>
    <t>tr|H0YMB3|H0YMB3_HUMAN;tr|H0YLV5|H0YLV5_HUMAN;tr|A0A087WWM4|A0A087WWM4_HUMAN;sp|Q9P2T1|GMPR2_HUMAN;tr|F8WAN9|F8WAN9_HUMAN;tr|H0YNJ6|H0YNJ6_HUMAN;tr|H0YLB8|H0YLB8_HUMAN;tr|H0YK13|H0YK13_HUMAN;tr|H0YNS9|H0YNS9_HUMAN;tr|H0YK71|H0YK71_HUMAN</t>
  </si>
  <si>
    <t>H0YMB3</t>
  </si>
  <si>
    <t>H0YMB3_HUMAN</t>
  </si>
  <si>
    <t>GMP reductase {ECO:0000256|HAMAP-Rule:MF_03195}</t>
  </si>
  <si>
    <t>MPR {ECO:0000256|HAMAP-Rule:MF_03195}</t>
  </si>
  <si>
    <t>GMPR2</t>
  </si>
  <si>
    <t>tr|D6RF48|D6RF48_HUMAN;sp|Q9P2W9|STX18_HUMAN;tr|D6RC71|D6RC71_HUMAN</t>
  </si>
  <si>
    <t>D6RF48</t>
  </si>
  <si>
    <t>D6RF48_HUMAN</t>
  </si>
  <si>
    <t>STX18</t>
  </si>
  <si>
    <t>carbohydrate metabolic process;GPI anchor biosynthetic process;protein C-linked glycosylation via 2'-alpha-mannosyl-L-tryptophan;protein mannosylation;protein N-linked glycosylation via asparagine;protein O-linked mannosylation;regulation of protein stability</t>
  </si>
  <si>
    <t>dolichol-phosphate-mannose synthase complex;endoplasmic reticulum;endoplasmic reticulum membrane;integral component of endoplasmic reticulum membrane;mannosyltransferase complex;membrane</t>
  </si>
  <si>
    <t>sp|Q9P2X0|DPM3_HUMAN</t>
  </si>
  <si>
    <t>Q9P2X0</t>
  </si>
  <si>
    <t>DPM3_HUMAN</t>
  </si>
  <si>
    <t>Dolichol-phosphate mannosyltransferase subunit 3</t>
  </si>
  <si>
    <t>DPM3</t>
  </si>
  <si>
    <t>cilium assembly;nervous system development;neuron projection development;protein homotrimerization</t>
  </si>
  <si>
    <t>enzyme binding;identical protein binding</t>
  </si>
  <si>
    <t>cytoplasm;cytosol;dendrite;extracellular space;membrane;neuronal cell body;perinuclear region of cytoplasm;plasma membrane</t>
  </si>
  <si>
    <t>sp|Q9UBB4|ATX10_HUMAN;tr|B1AHE4|B1AHE4_HUMAN;tr|B1AHE3|B1AHE3_HUMAN</t>
  </si>
  <si>
    <t>sp|Q9UBB4|ATX10_HUMAN</t>
  </si>
  <si>
    <t>Q9UBB4</t>
  </si>
  <si>
    <t>ATX10_HUMAN</t>
  </si>
  <si>
    <t>Ataxin-10</t>
  </si>
  <si>
    <t>ATXN10</t>
  </si>
  <si>
    <t>aging;ATP-dependent chromatin remodeling;cellular protein complex assembly;cellular response to organic cyclic compound;chromatin silencing at rDNA;embryonic organ development;heart development;maternal behavior;methylation-dependent chromatin silencing;negative regulation of transcription from RNA polymerase II promoter;negative regulation of transcription, DNA-templated;positive regulation of chromatin binding;positive regulation of Wnt signaling pathway;regulation of cell proliferation;regulation of DNA methylation;response to estradiol;response to mechanical stimulus;response to nutrient levels;transcription, DNA-templated</t>
  </si>
  <si>
    <t>C2H2 zinc finger domain binding;chromatin binding;methyl-CpG binding;mRNA binding;protein domain specific binding;satellite DNA binding;siRNA binding</t>
  </si>
  <si>
    <t>cytosol;heterochromatin;histone deacetylase complex;nuclear chromatin;nucleoplasm;nucleus;protein complex</t>
  </si>
  <si>
    <t>sp|Q9UBB5|MBD2_HUMAN;tr|X6RBL6|X6RBL6_HUMAN</t>
  </si>
  <si>
    <t>sp|Q9UBB5|MBD2_HUMAN</t>
  </si>
  <si>
    <t>Q9UBB5</t>
  </si>
  <si>
    <t>MBD2_HUMAN</t>
  </si>
  <si>
    <t>Methyl-CpG-binding domain protein 2</t>
  </si>
  <si>
    <t>MBD2</t>
  </si>
  <si>
    <t>bone resorption;neuron projection development;regulation of neuronal synaptic plasticity</t>
  </si>
  <si>
    <t>cytosol;dendrite;membrane;neuronal cell body</t>
  </si>
  <si>
    <t>sp|Q9UBB6|NCDN_HUMAN;tr|C9J5H8|C9J5H8_HUMAN</t>
  </si>
  <si>
    <t>Q9UBB6</t>
  </si>
  <si>
    <t>NCDN_HUMAN</t>
  </si>
  <si>
    <t>Neurochondrin</t>
  </si>
  <si>
    <t>NCDN</t>
  </si>
  <si>
    <t>biomineral tissue development;mRNA splicing, via spliceosome;negative regulation of DNA ligase activity;negative regulation of double-strand break repair via nonhomologous end joining;negative regulation of protein binding;negative regulation of protein complex assembly;protection from non-homologous end joining at telomere;regulation of transcription, DNA-templated;RNA processing;spliceosomal complex disassembly</t>
  </si>
  <si>
    <t>catalytic step 2 spliceosome;cytoplasm;nuclear chromosome, telomeric region;nuclear speck;nucleolus;nucleoplasm;proteinaceous extracellular matrix;spliceosomal complex;U2-type post-mRNA release spliceosomal complex</t>
  </si>
  <si>
    <t>sp|Q9UBB9|TFP11_HUMAN;tr|F6XM96|F6XM96_HUMAN;tr|H0Y4U8|H0Y4U8_HUMAN;tr|F6UKU9|F6UKU9_HUMAN;tr|F6SQZ1|F6SQZ1_HUMAN</t>
  </si>
  <si>
    <t>sp|Q9UBB9|TFP11_HUMAN</t>
  </si>
  <si>
    <t>Q9UBB9</t>
  </si>
  <si>
    <t>TFP11_HUMAN</t>
  </si>
  <si>
    <t>Tuftelin-interacting protein 11</t>
  </si>
  <si>
    <t>TFIP11</t>
  </si>
  <si>
    <t>tr|M0R165|M0R165_HUMAN;sp|Q9UBC2|EP15R_HUMAN;tr|M0R2S2|M0R2S2_HUMAN;tr|M0R3I1|M0R3I1_HUMAN;tr|K7EJR2|K7EJR2_HUMAN;tr|M0R330|M0R330_HUMAN;tr|M0QX30|M0QX30_HUMAN;tr|M0R1V5|M0R1V5_HUMAN</t>
  </si>
  <si>
    <t>tr|M0R165|M0R165_HUMAN;sp|Q9UBC2|EP15R_HUMAN;tr|M0R2S2|M0R2S2_HUMAN</t>
  </si>
  <si>
    <t>M0R165</t>
  </si>
  <si>
    <t>M0R165_HUMAN</t>
  </si>
  <si>
    <t>EPS15L1</t>
  </si>
  <si>
    <t>DNA replication;DNA replication initiation;G1/S transition of mitotic cell cycle;neural precursor cell proliferation;pre-replicative complex assembly involved in nuclear cell cycle DNA replication</t>
  </si>
  <si>
    <t>DNA replication preinitiation complex;nuclear body;nuclear chromosome, telomeric region;nuclear origin of replication recognition complex;nuclear pre-replicative complex;nucleoplasm;origin recognition complex</t>
  </si>
  <si>
    <t>sp|Q9UBD5|ORC3_HUMAN;tr|U3KQL3|U3KQL3_HUMAN</t>
  </si>
  <si>
    <t>sp|Q9UBD5|ORC3_HUMAN</t>
  </si>
  <si>
    <t>Q9UBD5</t>
  </si>
  <si>
    <t>ORC3_HUMAN</t>
  </si>
  <si>
    <t>Origin recognition complex subunit 3</t>
  </si>
  <si>
    <t>ORC3</t>
  </si>
  <si>
    <t>positive regulation of protein targeting to mitochondrion;protein sumoylation;protein ubiquitination</t>
  </si>
  <si>
    <t>ATP-dependent protein binding;enzyme activator activity;protein C-terminus binding;protein heterodimerization activity;small protein activating enzyme binding;ubiquitin activating enzyme activity</t>
  </si>
  <si>
    <t>cytoplasm;nucleoplasm;nucleus;SUMO activating enzyme complex</t>
  </si>
  <si>
    <t>sp|Q9UBE0|SAE1_HUMAN;tr|M0QZS6|M0QZS6_HUMAN;tr|B3KNJ4|B3KNJ4_HUMAN;tr|M0QX65|M0QX65_HUMAN;tr|M0R054|M0R054_HUMAN;tr|M0QYM8|M0QYM8_HUMAN;tr|M0R286|M0R286_HUMAN;tr|M0R375|M0R375_HUMAN;tr|M0QYP2|M0QYP2_HUMAN</t>
  </si>
  <si>
    <t>sp|Q9UBE0|SAE1_HUMAN;tr|M0QZS6|M0QZS6_HUMAN;tr|B3KNJ4|B3KNJ4_HUMAN;tr|M0QX65|M0QX65_HUMAN</t>
  </si>
  <si>
    <t>Q9UBE0</t>
  </si>
  <si>
    <t>SAE1_HUMAN</t>
  </si>
  <si>
    <t>SUMO-activating enzyme subunit 1</t>
  </si>
  <si>
    <t>SAE1</t>
  </si>
  <si>
    <t>ER to Golgi vesicle-mediated transport;intracellular protein transport;intra-Golgi vesicle-mediated transport;retrograde vesicle-mediated transport, Golgi to ER</t>
  </si>
  <si>
    <t>sp|Q9UBF2|COPG2_HUMAN</t>
  </si>
  <si>
    <t>Q9UBF2</t>
  </si>
  <si>
    <t>COPG2_HUMAN</t>
  </si>
  <si>
    <t>Coatomer subunit gamma-2</t>
  </si>
  <si>
    <t>COPG2</t>
  </si>
  <si>
    <t>phosphatidylinositol biosynthetic process;phosphatidylinositol-mediated signaling;receptor-mediated endocytosis;signal transduction</t>
  </si>
  <si>
    <t>14-3-3 protein binding;1-phosphatidylinositol 4-kinase activity;ATP binding</t>
  </si>
  <si>
    <t>cytoplasm;cytosol;endosome;Golgi membrane;membrane;mitochondrial outer membrane;perinuclear region of cytoplasm;rough endoplasmic reticulum membrane</t>
  </si>
  <si>
    <t>sp|Q9UBF8|PI4KB_HUMAN;tr|A0A0B4J1S8|A0A0B4J1S8_HUMAN;tr|H0YCW3|H0YCW3_HUMAN;tr|A6PVV8|A6PVV8_HUMAN;tr|A0A0A0MSL0|A0A0A0MSL0_HUMAN</t>
  </si>
  <si>
    <t>Q9UBF8</t>
  </si>
  <si>
    <t>PI4KB_HUMAN</t>
  </si>
  <si>
    <t>Phosphatidylinositol 4-kinase beta</t>
  </si>
  <si>
    <t>I4Kbeta;I4K-beta;tdIns 4-kinase beta</t>
  </si>
  <si>
    <t>PI4KB</t>
  </si>
  <si>
    <t>apoptotic process;centrosome cycle;microtubule cytoskeleton organization;mitochondrion transport along microtubule;negative regulation of G0 to G1 transition;negative regulation of transcription from RNA polymerase II promoter;transcription, DNA-templated</t>
  </si>
  <si>
    <t>beta-tubulin binding;chromatin binding;microtubule binding;RNA polymerase II transcription corepressor activity</t>
  </si>
  <si>
    <t>centrosome;cytoplasm;cytoskeleton;nucleoplasm;nucleus;spindle pole</t>
  </si>
  <si>
    <t>sp|Q9UBK9|UXT_HUMAN;tr|A0A0C4DFR8|A0A0C4DFR8_HUMAN;tr|S4R2Z4|S4R2Z4_HUMAN</t>
  </si>
  <si>
    <t>Q9UBK9</t>
  </si>
  <si>
    <t>UXT_HUMAN</t>
  </si>
  <si>
    <t>Protein UXT</t>
  </si>
  <si>
    <t>UXT</t>
  </si>
  <si>
    <t>histone H3-K4 methylation</t>
  </si>
  <si>
    <t>Set1C/COMPASS complex</t>
  </si>
  <si>
    <t>tr|F5H8F7|F5H8F7_HUMAN;sp|Q9UBL3|ASH2L_HUMAN;tr|H0YBF6|H0YBF6_HUMAN;tr|H0YAQ0|H0YAQ0_HUMAN</t>
  </si>
  <si>
    <t>tr|F5H8F7|F5H8F7_HUMAN;sp|Q9UBL3|ASH2L_HUMAN</t>
  </si>
  <si>
    <t>F5H8F7</t>
  </si>
  <si>
    <t>F5H8F7_HUMAN</t>
  </si>
  <si>
    <t>ASH2L</t>
  </si>
  <si>
    <t>cellular response to calcium ion;glycerophospholipid biosynthetic process;lipid metabolic process</t>
  </si>
  <si>
    <t>cytoplasm;extracellular exosome;nucleus;plasma membrane</t>
  </si>
  <si>
    <t>sp|Q9UBL6|CPNE7_HUMAN;tr|E9PJ31|E9PJ31_HUMAN;tr|H0YEH8|H0YEH8_HUMAN;tr|H3BP03|H3BP03_HUMAN</t>
  </si>
  <si>
    <t>sp|Q9UBL6|CPNE7_HUMAN</t>
  </si>
  <si>
    <t>Q9UBL6</t>
  </si>
  <si>
    <t>CPNE7_HUMAN</t>
  </si>
  <si>
    <t>Copine-7 {ECO:0000305}</t>
  </si>
  <si>
    <t>CPNE7</t>
  </si>
  <si>
    <t>blood vessel development;brassinosteroid biosynthetic process;cell differentiation;cholesterol biosynthetic process;cholesterol biosynthetic process via desmosterol;cholesterol biosynthetic process via lathosterol;lung development;multicellular organism growth;post-embryonic development;regulation of cell proliferation;regulation of cholesterol biosynthetic process</t>
  </si>
  <si>
    <t>7-dehydrocholesterol reductase activity;NADP binding;sterol delta7 reductase activity</t>
  </si>
  <si>
    <t>cytosol;endoplasmic reticulum;endoplasmic reticulum membrane;integral component of endoplasmic reticulum membrane;membrane;nuclear outer membrane</t>
  </si>
  <si>
    <t>sp|Q9UBM7|DHCR7_HUMAN;tr|E9PJ54|E9PJ54_HUMAN;tr|E9PM00|E9PM00_HUMAN;tr|E9PRL8|E9PRL8_HUMAN;tr|E9PQ71|E9PQ71_HUMAN;tr|E9PIP9|E9PIP9_HUMAN;tr|E9PLZ2|E9PLZ2_HUMAN;tr|H0YE57|H0YE57_HUMAN</t>
  </si>
  <si>
    <t>sp|Q9UBM7|DHCR7_HUMAN;tr|E9PJ54|E9PJ54_HUMAN;tr|E9PM00|E9PM00_HUMAN</t>
  </si>
  <si>
    <t>Q9UBM7</t>
  </si>
  <si>
    <t>DHCR7_HUMAN</t>
  </si>
  <si>
    <t>7-dehydrocholesterol reductase</t>
  </si>
  <si>
    <t>DHCR7</t>
  </si>
  <si>
    <t>aggresome assembly;autophagy;cellular response to hydrogen peroxide;cellular response to misfolded protein;cellular response to topologically incorrect protein;cilium assembly;collateral sprouting;dendritic spine morphogenesis;histone deacetylation;Hsp90 deacetylation;intracellular protein transport;lysosome localization;mitochondrion localization;negative regulation of hydrogen peroxide metabolic process;negative regulation of microtubule depolymerization;negative regulation of oxidoreductase activity;negative regulation of protein complex disassembly;negative regulation of proteolysis;negative regulation of transcription, DNA-templated;parkin-mediated stimulation of mitophagy in response to mitochondrial depolarization;peptidyl-lysine deacetylation;polyubiquitinated misfolded protein transport;positive regulation of chaperone-mediated protein complex assembly;positive regulation of epithelial cell migration;positive regulation of hydrogen peroxide-mediated programmed cell death;positive regulation of receptor biosynthetic process;positive regulation of signal transduction;protein complex disassembly;protein deacetylation;protein polyubiquitination;protein quality control for misfolded or incompletely synthesized proteins;regulation of androgen receptor signaling pathway;regulation of autophagy;regulation of autophagy of mitochondrion;regulation of establishment of protein localization;regulation of fat cell differentiation;regulation of gene expression, epigenetic;regulation of macroautophagy;regulation of microtubule-based movement;regulation of protein stability;regulation of receptor activity;response to growth factor;response to misfolded protein;response to organic substance;response to toxic substance;transcription, DNA-templated;tubulin deacetylation;ubiquitin-dependent protein catabolic process via the multivesicular body sorting pathway</t>
  </si>
  <si>
    <t>actin binding;alpha-tubulin binding;beta-catenin binding;beta-tubulin binding;core promoter binding;dynein complex binding;enzyme binding;histone deacetylase activity;histone deacetylase binding;Hsp90 protein binding;microtubule binding;misfolded protein binding;NAD-dependent histone deacetylase activity (H3-K14 specific);polyubiquitin modification-dependent protein binding;tau protein binding;tubulin deacetylase activity;ubiquitin binding;ubiquitin protein ligase binding;zinc ion binding</t>
  </si>
  <si>
    <t>aggresome;axon;caveola;cell leading edge;cytoplasm;cytoplasmic microtubule;cytosol;dendrite;histone deacetylase complex;inclusion body;microtubule;microtubule associated complex;multivesicular body;nucleoplasm;nucleus;perikaryon;perinuclear region of cytoplasm</t>
  </si>
  <si>
    <t>Alcoholism;Viral carcinogenesis</t>
  </si>
  <si>
    <t>sp|Q9UBN7|HDAC6_HUMAN;tr|C9JEF4|C9JEF4_HUMAN;tr|C9J172|C9J172_HUMAN;tr|E9PEH1|E9PEH1_HUMAN;tr|E7EP63|E7EP63_HUMAN;tr|E7ER52|E7ER52_HUMAN;tr|A6NDI8|A6NDI8_HUMAN;tr|E7EPS2|E7EPS2_HUMAN</t>
  </si>
  <si>
    <t>Q9UBN7</t>
  </si>
  <si>
    <t>HDAC6_HUMAN</t>
  </si>
  <si>
    <t>Histone deacetylase 6</t>
  </si>
  <si>
    <t>D6</t>
  </si>
  <si>
    <t>HDAC6</t>
  </si>
  <si>
    <t>anterograde axonal transport;axonal transport of mitochondrion;cell differentiation;cytokinetic process;cytoskeleton-dependent cytokinesis;ER to Golgi vesicle-mediated transport;exit from mitosis;membrane fission;metabolic process;microtubule bundle formation;microtubule severing;mitotic cytokinesis;mitotic spindle disassembly;nervous system development;nuclear envelope reassembly;positive regulation of cytokinesis;protein hexamerization;protein homooligomerization</t>
  </si>
  <si>
    <t>alpha-tubulin binding;ATP binding;beta-tubulin binding;microtubule binding;microtubule-severing ATPase activity;protein complex binding</t>
  </si>
  <si>
    <t>axon cytoplasm;cytoplasm;cytoplasmic vesicle;cytosol;endoplasmic reticulum membrane;endoplasmic reticulum tubular network;endosome;extracellular exosome;lipid droplet;microtubule;microtubule organizing center;midbody;nuclear membrane;nucleoplasm;nucleus;perinuclear region of cytoplasm;spindle</t>
  </si>
  <si>
    <t>sp|Q9UBP0|SPAST_HUMAN</t>
  </si>
  <si>
    <t>Q9UBP0</t>
  </si>
  <si>
    <t>SPAST_HUMAN</t>
  </si>
  <si>
    <t>Spastin {ECO:0000255|HAMAP-Rule:MF_03021, ECO:0000303|PubMed:10610178}</t>
  </si>
  <si>
    <t>tRNA modification</t>
  </si>
  <si>
    <t>tRNA (guanine-N7-)-methyltransferase activity;tRNA binding</t>
  </si>
  <si>
    <t>cytosol;nucleolus;nucleoplasm;nucleus;tRNA methyltransferase complex</t>
  </si>
  <si>
    <t>sp|Q9UBP6|TRMB_HUMAN;tr|F8VSD9|F8VSD9_HUMAN;tr|H0YHX0|H0YHX0_HUMAN;tr|H0YIH0|H0YIH0_HUMAN</t>
  </si>
  <si>
    <t>sp|Q9UBP6|TRMB_HUMAN</t>
  </si>
  <si>
    <t>Q9UBP6</t>
  </si>
  <si>
    <t>TRMB_HUMAN</t>
  </si>
  <si>
    <t>tRNA (guanine-N(7)-)-methyltransferase {ECO:0000255|HAMAP-Rule:MF_03055}</t>
  </si>
  <si>
    <t>METTL1</t>
  </si>
  <si>
    <t>apoptotic process;lipid transport;phagocytosis, engulfment</t>
  </si>
  <si>
    <t>sp|Q9UBP9|GULP1_HUMAN;tr|H0Y6R1|H0Y6R1_HUMAN;tr|H7BZV7|H7BZV7_HUMAN;tr|B8ZZL1|B8ZZL1_HUMAN</t>
  </si>
  <si>
    <t>sp|Q9UBP9|GULP1_HUMAN</t>
  </si>
  <si>
    <t>Q9UBP9</t>
  </si>
  <si>
    <t>GULP1_HUMAN</t>
  </si>
  <si>
    <t>PTB domain-containing engulfment adapter protein 1</t>
  </si>
  <si>
    <t>GULP1</t>
  </si>
  <si>
    <t>intracellular protein transport;retrograde transport, endosome to Golgi;retrograde transport, endosome to plasma membrane;Wnt signaling pathway</t>
  </si>
  <si>
    <t>cytosol;early endosome;endosome;endosome membrane;extracellular exosome;intracellular membrane-bounded organelle;late endosome;retromer complex;retromer, cargo-selective complex</t>
  </si>
  <si>
    <t>sp|Q9UBQ0|VPS29_HUMAN;tr|F8VXU5|F8VXU5_HUMAN;tr|Q05DG7|Q05DG7_HUMAN</t>
  </si>
  <si>
    <t>sp|Q9UBQ0|VPS29_HUMAN;tr|F8VXU5|F8VXU5_HUMAN</t>
  </si>
  <si>
    <t>Q9UBQ0</t>
  </si>
  <si>
    <t>VPS29_HUMAN</t>
  </si>
  <si>
    <t>Vacuolar protein sorting-associated protein 29</t>
  </si>
  <si>
    <t>VPS29</t>
  </si>
  <si>
    <t>regulation of translational initiation</t>
  </si>
  <si>
    <t>ribosome binding;translation initiation factor activity</t>
  </si>
  <si>
    <t>eukaryotic translation initiation factor 3 complex</t>
  </si>
  <si>
    <t>tr|K7ES31|K7ES31_HUMAN;tr|K7ERF1|K7ERF1_HUMAN;sp|Q9UBQ5|EIF3K_HUMAN;tr|K7EQM4|K7EQM4_HUMAN;tr|A0A087WVB9|A0A087WVB9_HUMAN</t>
  </si>
  <si>
    <t>tr|K7ES31|K7ES31_HUMAN;tr|K7ERF1|K7ERF1_HUMAN;sp|Q9UBQ5|EIF3K_HUMAN</t>
  </si>
  <si>
    <t>K7ES31</t>
  </si>
  <si>
    <t>K7ES31_HUMAN</t>
  </si>
  <si>
    <t>EIF3K</t>
  </si>
  <si>
    <t>cellular nitrogen compound metabolic process;dicarboxylic acid metabolic process;excretion;metabolic process;oxidation-reduction process;protein oligomerization</t>
  </si>
  <si>
    <t>carboxylic acid binding;glycerate dehydrogenase activity;glyoxylate reductase (NADP) activity;hydroxypyruvate reductase activity;NAD binding;NADPH binding;protein homodimerization activity</t>
  </si>
  <si>
    <t>cytoplasm;cytosol;extracellular exosome;peroxisomal matrix</t>
  </si>
  <si>
    <t>Glycine, serine and threonine metabolism;Glyoxylate and dicarboxylate metabolism;Metabolic pathways;Pyruvate metabolism</t>
  </si>
  <si>
    <t>sp|Q9UBQ7|GRHPR_HUMAN;tr|U3KQ56|U3KQ56_HUMAN</t>
  </si>
  <si>
    <t>Q9UBQ7</t>
  </si>
  <si>
    <t>GRHPR_HUMAN</t>
  </si>
  <si>
    <t>Glyoxylate reductase/hydroxypyruvate reductase</t>
  </si>
  <si>
    <t>GRHPR</t>
  </si>
  <si>
    <t>angiotensin maturation;COPII vesicle coating;epithelial tube branching involved in lung morphogenesis;ER to Golgi vesicle-mediated transport;negative regulation of neuron projection development;negative regulation of plasminogen activation;negative regulation of protein binding;neutrophil degranulation;positive regulation of neural precursor cell proliferation;positive regulation of neuron apoptotic process;proteolysis;proteolysis involved in cellular protein catabolic process;regulation of neuron death</t>
  </si>
  <si>
    <t>carboxypeptidase activity;cysteine-type endopeptidase activity;cysteine-type peptidase activity</t>
  </si>
  <si>
    <t>cell cortex region;cell surface;COPII-coated ER to Golgi transport vesicle;cytoplasmic vesicle;endoplasmic reticulum;endoplasmic reticulum lumen;endoplasmic reticulum-Golgi intermediate compartment membrane;extracellular exosome;extracellular region;extracellular space;ficolin-1-rich granule lumen;Golgi membrane;growth cone;intracellular membrane-bounded organelle;lysosome;plasma membrane;specific granule lumen</t>
  </si>
  <si>
    <t>sp|Q9UBR2|CATZ_HUMAN</t>
  </si>
  <si>
    <t>Q9UBR2</t>
  </si>
  <si>
    <t>CATZ_HUMAN</t>
  </si>
  <si>
    <t>Cathepsin Z</t>
  </si>
  <si>
    <t>CTSZ</t>
  </si>
  <si>
    <t>IRE1-mediated unfolded protein response;positive regulation of ATPase activity;protein folding</t>
  </si>
  <si>
    <t>endoplasmic reticulum;endoplasmic reticulum lumen;membrane</t>
  </si>
  <si>
    <t>sp|Q9UBS4|DJB11_HUMAN;tr|H7C2Y5|H7C2Y5_HUMAN</t>
  </si>
  <si>
    <t>Q9UBS4</t>
  </si>
  <si>
    <t>DJB11_HUMAN</t>
  </si>
  <si>
    <t>DnaJ homolog subfamily B member 11</t>
  </si>
  <si>
    <t>DNAJB11</t>
  </si>
  <si>
    <t>ATP binding;enzyme activator activity;magnesium ion binding;protein heterodimerization activity;small protein activating enzyme binding;SUMO activating enzyme activity;SUMO binding;transcription factor binding;ubiquitin-like protein conjugating enzyme binding</t>
  </si>
  <si>
    <t>cytoplasm;nucleoplasm;SUMO activating enzyme complex</t>
  </si>
  <si>
    <t>sp|Q9UBT2|SAE2_HUMAN;tr|K7ESK7|K7ESK7_HUMAN;tr|K7EPL2|K7EPL2_HUMAN;tr|U3KQ93|U3KQ93_HUMAN;tr|U3KQ55|U3KQ55_HUMAN;tr|K7ES38|K7ES38_HUMAN</t>
  </si>
  <si>
    <t>sp|Q9UBT2|SAE2_HUMAN</t>
  </si>
  <si>
    <t>Q9UBT2</t>
  </si>
  <si>
    <t>SAE2_HUMAN</t>
  </si>
  <si>
    <t>SUMO-activating enzyme subunit 2</t>
  </si>
  <si>
    <t>UBA2</t>
  </si>
  <si>
    <t>sp|Q9UBU6|FA8A1_HUMAN</t>
  </si>
  <si>
    <t>Q9UBU6</t>
  </si>
  <si>
    <t>FA8A1_HUMAN</t>
  </si>
  <si>
    <t>Protein FAM8A1</t>
  </si>
  <si>
    <t>FAM8A1</t>
  </si>
  <si>
    <t>mRNA export from nucleus</t>
  </si>
  <si>
    <t>tr|E9PIN3|E9PIN3_HUMAN;sp|Q9UBU9|NXF1_HUMAN;tr|B4E227|B4E227_HUMAN;tr|E9PQA4|E9PQA4_HUMAN;tr|E9PLA7|E9PLA7_HUMAN</t>
  </si>
  <si>
    <t>tr|E9PIN3|E9PIN3_HUMAN;sp|Q9UBU9|NXF1_HUMAN;tr|B4E227|B4E227_HUMAN</t>
  </si>
  <si>
    <t>E9PIN3</t>
  </si>
  <si>
    <t>E9PIN3_HUMAN</t>
  </si>
  <si>
    <t>NXF1</t>
  </si>
  <si>
    <t>endoplasmic reticulum mannose trimming;ERAD pathway;Notch signaling pathway;protein secretion;protein stabilization;retrograde protein transport, ER to cytosol;transmembrane transport;triglyceride metabolic process;ubiquitin-dependent ERAD pathway</t>
  </si>
  <si>
    <t>Derlin-1 retrotranslocation complex;endoplasmic reticulum;endoplasmic reticulum membrane;endoplasmic reticulum quality control compartment;Hrd1p ubiquitin ligase complex;Hrd1p ubiquitin ligase ERAD-L complex;integral component of membrane</t>
  </si>
  <si>
    <t>sp|Q9UBV2|SE1L1_HUMAN;tr|G3V3B3|G3V3B3_HUMAN</t>
  </si>
  <si>
    <t>Q9UBV2</t>
  </si>
  <si>
    <t>SE1L1_HUMAN</t>
  </si>
  <si>
    <t>Protein sel-1 homolog 1</t>
  </si>
  <si>
    <t>SEL1L</t>
  </si>
  <si>
    <t>sp|Q9UBW8|CSN7A_HUMAN;tr|F5H7C6|F5H7C6_HUMAN;tr|F5GYF7|F5GYF7_HUMAN;tr|F5H248|F5H248_HUMAN;tr|F5H4U8|F5H4U8_HUMAN;tr|F5H4Z0|F5H4Z0_HUMAN;tr|F5H3M6|F5H3M6_HUMAN;tr|G3XAP1|G3XAP1_HUMAN;tr|F5GXT7|F5GXT7_HUMAN</t>
  </si>
  <si>
    <t>sp|Q9UBW8|CSN7A_HUMAN;tr|F5H7C6|F5H7C6_HUMAN;tr|F5GYF7|F5GYF7_HUMAN;tr|F5H248|F5H248_HUMAN</t>
  </si>
  <si>
    <t>Q9UBW8</t>
  </si>
  <si>
    <t>CSN7A_HUMAN</t>
  </si>
  <si>
    <t>COP9 signalosome complex subunit 7a</t>
  </si>
  <si>
    <t>GN7a;ignalosome subunit 7a</t>
  </si>
  <si>
    <t>COPS7A</t>
  </si>
  <si>
    <t>microtubule binding;microtubule plus-end binding</t>
  </si>
  <si>
    <t>cytoplasmic microtubule;microtubule associated complex;microtubule plus-end</t>
  </si>
  <si>
    <t>sp|Q9UDT6|CLIP2_HUMAN;tr|H7C4L6|H7C4L6_HUMAN</t>
  </si>
  <si>
    <t>sp|Q9UDT6|CLIP2_HUMAN</t>
  </si>
  <si>
    <t>Q9UDT6</t>
  </si>
  <si>
    <t>CLIP2_HUMAN</t>
  </si>
  <si>
    <t>CAP-Gly domain-containing linker protein 2</t>
  </si>
  <si>
    <t>CLIP2</t>
  </si>
  <si>
    <t>aerobic respiration;mitochondrial electron transport, ubiquinol to cytochrome c;mitochondrial respiratory chain complex III assembly</t>
  </si>
  <si>
    <t>extracellular exosome;mitochondrial inner membrane;mitochondrial respiratory chain complex III</t>
  </si>
  <si>
    <t>sp|Q9UDW1|QCR9_HUMAN;tr|Q9NZY4|Q9NZY4_HUMAN</t>
  </si>
  <si>
    <t>Q9UDW1</t>
  </si>
  <si>
    <t>QCR9_HUMAN</t>
  </si>
  <si>
    <t>Cytochrome b-c1 complex subunit 9</t>
  </si>
  <si>
    <t>UQCR10</t>
  </si>
  <si>
    <t>sp|Q9UDX3|S14L4_HUMAN;tr|D7F472|D7F472_HUMAN;tr|F8WEM2|F8WEM2_HUMAN</t>
  </si>
  <si>
    <t>Q9UDX3</t>
  </si>
  <si>
    <t>S14L4_HUMAN</t>
  </si>
  <si>
    <t>SEC14-like protein 4</t>
  </si>
  <si>
    <t>SEC14L4</t>
  </si>
  <si>
    <t>establishment of endothelial intestinal barrier;hippo signaling;intestinal absorption;negative regulation of osteoclast development;regulation of membrane permeability;TNFSF11-mediated signaling pathway</t>
  </si>
  <si>
    <t>cadherin binding;guanylate kinase activity;protein binding, bridging;protein C-terminus binding;protein domain specific binding</t>
  </si>
  <si>
    <t>adherens junction;bicellular tight junction;cell junction;cytosol;nucleoplasm;plasma membrane</t>
  </si>
  <si>
    <t>Tight junction;Vibrio cholerae infection</t>
  </si>
  <si>
    <t>sp|Q9UDY2|ZO2_HUMAN</t>
  </si>
  <si>
    <t>Q9UDY2</t>
  </si>
  <si>
    <t>ZO2_HUMAN</t>
  </si>
  <si>
    <t>Tight junction protein ZO-2</t>
  </si>
  <si>
    <t>TJP2</t>
  </si>
  <si>
    <t>protein folding;response to heat;response to unfolded protein</t>
  </si>
  <si>
    <t>ATPase activator activity;chaperone binding;unfolded protein binding</t>
  </si>
  <si>
    <t>sp|Q9UDY4|DNJB4_HUMAN;tr|C9JUL4|C9JUL4_HUMAN</t>
  </si>
  <si>
    <t>Q9UDY4</t>
  </si>
  <si>
    <t>DNJB4_HUMAN</t>
  </si>
  <si>
    <t>DnaJ homolog subfamily B member 4</t>
  </si>
  <si>
    <t>DNAJB4</t>
  </si>
  <si>
    <t>activation of NF-kappaB-inducing kinase activity;B-1 B cell differentiation;defense response;Fc-epsilon receptor signaling pathway;innate immune response;negative regulation of apoptotic process;nuclear export;positive regulation of I-kappaB kinase/NF-kappaB signaling;positive regulation of interleukin-2 production;positive regulation of NF-kappaB transcription factor activity;positive regulation of protein ubiquitination;positive regulation of T cell activation;positive regulation of T cell cytokine production;protein oligomerization;proteolysis;regulation of apoptotic process;regulation of T cell receptor signaling pathway;response to fungus;response to molecule of bacterial origin;stimulatory C-type lectin receptor signaling pathway;T cell proliferation;T cell receptor signaling pathway</t>
  </si>
  <si>
    <t>cysteine-type endopeptidase activity;identical protein binding;peptidase activity;protease binding;protein self-association;signal transducer activity;ubiquitin-protein transferase activity</t>
  </si>
  <si>
    <t>CBM complex;cytoplasm;cytosol;fibrillar center;nucleolus;nucleus;perinuclear region of cytoplasm;plasma membrane;protein complex</t>
  </si>
  <si>
    <t>sp|Q9UDY8|MALT1_HUMAN;tr|K7EP42|K7EP42_HUMAN</t>
  </si>
  <si>
    <t>sp|Q9UDY8|MALT1_HUMAN</t>
  </si>
  <si>
    <t>Q9UDY8</t>
  </si>
  <si>
    <t>MALT1_HUMAN</t>
  </si>
  <si>
    <t>Mucosa-associated lymphoid tissue lymphoma translocation protein 1</t>
  </si>
  <si>
    <t>MALT1</t>
  </si>
  <si>
    <t>cell adhesion;multicellular organism development;negative regulation of fibroblast apoptotic process;regulation of cell proliferation;regulation of cell shape</t>
  </si>
  <si>
    <t>condensed chromosome kinetochore;nucleoplasm</t>
  </si>
  <si>
    <t>sp|Q9UEE9|CFDP1_HUMAN</t>
  </si>
  <si>
    <t>Q9UEE9</t>
  </si>
  <si>
    <t>CFDP1_HUMAN</t>
  </si>
  <si>
    <t>Craniofacial development protein 1</t>
  </si>
  <si>
    <t>CFDP1</t>
  </si>
  <si>
    <t>activation of JUN kinase activity;androgen receptor signaling pathway;apoptotic process;cellular response to cadmium ion;cellular response to copper ion;cellular response to diamide;cellular response to heat;cellular response to sodium arsenite;cellular response to unfolded protein;chromatin remodeling;covalent chromatin modification;extrinsic apoptotic signaling pathway via death domain receptors;negative regulation of transcription, DNA-templated;nucleosome assembly;positive regulation of neuron death;positive regulation of protein kinase activity;positive regulation of protein phosphorylation;regulation of protein ubiquitination;regulation of transcription, DNA-templated;transcription, DNA-templated;viral process</t>
  </si>
  <si>
    <t>androgen receptor binding;enzyme binding;heat shock protein binding;histone binding;p53 binding;protein heterodimerization activity;protein homodimerization activity;protein kinase activator activity;protein kinase binding;protein N-terminus binding;signal transducer activity, downstream of receptor;SUMO binding;transcription coactivator activity;transcription corepressor activity;transcription factor binding;ubiquitin protein ligase binding</t>
  </si>
  <si>
    <t>chromosome, centromeric region;cytoplasm;cytosol;nuclear body;nucleolus;nucleoplasm;nucleus;PML body;SWI/SNF superfamily-type complex</t>
  </si>
  <si>
    <t>Amyotrophic lateral sclerosis (ALS);Apoptosis;Herpes simplex virus 1 infection;MAPK signaling pathway</t>
  </si>
  <si>
    <t>sp|Q9UER7|DAXX_HUMAN;tr|Q5STR5|Q5STR5_HUMAN;tr|Q4VX54|Q4VX54_HUMAN</t>
  </si>
  <si>
    <t>sp|Q9UER7|DAXX_HUMAN</t>
  </si>
  <si>
    <t>Q9UER7</t>
  </si>
  <si>
    <t>DAXX_HUMAN</t>
  </si>
  <si>
    <t>Death domain-associated protein 6</t>
  </si>
  <si>
    <t>DAXX</t>
  </si>
  <si>
    <t>cytoplasmic translation;tRNA methylation;tRNA modification</t>
  </si>
  <si>
    <t>tRNA (cytosine-2'-O-)-methyltransferase activity;tRNA (guanosine-2'-O-)-methyltransferase activity;tRNA methyltransferase activity</t>
  </si>
  <si>
    <t>sp|Q9UET6|TRM7_HUMAN;tr|B7Z4K4|B7Z4K4_HUMAN</t>
  </si>
  <si>
    <t>Q9UET6</t>
  </si>
  <si>
    <t>TRM7_HUMAN</t>
  </si>
  <si>
    <t>Putative tRNA (cytidine(32)/guanosine(34)-2'-O)-methyltransferase {ECO:0000255|HAMAP-Rule:MF_03162}</t>
  </si>
  <si>
    <t>FTSJ1</t>
  </si>
  <si>
    <t>cell proliferation;ER to Golgi vesicle-mediated transport;Golgi to vacuole transport;intra-Golgi vesicle-mediated transport;membrane fusion;platelet degranulation;protein targeting to vacuole;regulation of protein localization to plasma membrane;retrograde transport, endosome to Golgi;vesicle docking involved in exocytosis;vesicle fusion with Golgi apparatus;vesicle-mediated transport</t>
  </si>
  <si>
    <t>cytosol;early endosome membrane;endoplasmic reticulum membrane;ER to Golgi transport vesicle membrane;extracellular region;Golgi apparatus;integral component of membrane;intracellular membrane-bounded organelle;late endosome membrane;lysosomal membrane;neuronal cell body;perinuclear region of cytoplasm;platelet alpha granule lumen;recycling endosome;recycling endosome membrane;SNARE complex;synaptic vesicle;vesicle</t>
  </si>
  <si>
    <t>sp|Q9UEU0|VTI1B_HUMAN;tr|J3KMW2|J3KMW2_HUMAN;tr|G3V5I2|G3V5I2_HUMAN;tr|H0YJL5|H0YJL5_HUMAN;tr|H0YJJ5|H0YJJ5_HUMAN</t>
  </si>
  <si>
    <t>sp|Q9UEU0|VTI1B_HUMAN</t>
  </si>
  <si>
    <t>Q9UEU0</t>
  </si>
  <si>
    <t>VTI1B_HUMAN</t>
  </si>
  <si>
    <t>Vesicle transport through interaction with t-SNAREs homolog 1B</t>
  </si>
  <si>
    <t>VTI1B</t>
  </si>
  <si>
    <t>activation of protein kinase activity;cellular hypotonic response;intracellular signal transduction;maintenance of lens transparency;negative regulation of creatine transmembrane transporter activity;negative regulation of pancreatic juice secretion;negative regulation of potassium ion transmembrane transport;negative regulation of potassium ion transmembrane transporter activity;negative regulation of protein phosphorylation;negative regulation of rubidium ion transmembrane transporter activity;negative regulation of rubidium ion transport;negative regulation of sodium ion transmembrane transporter activity;peptidyl-serine phosphorylation;peptidyl-threonine phosphorylation;positive regulation of ion transmembrane transporter activity;positive regulation of potassium ion transport;protein autophosphorylation;protein phosphorylation;regulation of apoptotic process;regulation of blood pressure;regulation of inflammatory response;regulation of ion homeostasis;regulation of mitotic cell cycle;response to stress;signal transduction by protein phosphorylation;signal transduction by trans-phosphorylation;stress-activated protein kinase signaling cascade</t>
  </si>
  <si>
    <t>ATP binding;kinase activity;protein kinase binding;protein serine/threonine kinase activity;signal transducer, downstream of receptor, with serine/threonine kinase activity</t>
  </si>
  <si>
    <t>apical plasma membrane;basolateral plasma membrane;cytoplasm;cytoskeleton;cytosol;extrinsic component of membrane;intracellular membrane-bounded organelle;nucleoplasm;nucleus</t>
  </si>
  <si>
    <t>sp|Q9UEW8|STK39_HUMAN;tr|F8WBK9|F8WBK9_HUMAN</t>
  </si>
  <si>
    <t>sp|Q9UEW8|STK39_HUMAN</t>
  </si>
  <si>
    <t>Q9UEW8</t>
  </si>
  <si>
    <t>STK39_HUMAN</t>
  </si>
  <si>
    <t>STE20/SPS1-related proline-alanine-rich protein kinase</t>
  </si>
  <si>
    <t>te-20-related kinase</t>
  </si>
  <si>
    <t>STK39</t>
  </si>
  <si>
    <t>actin binding;calmodulin binding;structural constituent of cytoskeleton</t>
  </si>
  <si>
    <t>brush border;cell cortex;cell-cell junction;condensed nuclear chromosome;cytoskeleton;cytosol;membrane;nucleoplasm;plasma membrane;postsynaptic density</t>
  </si>
  <si>
    <t>sp|Q9UEY8|ADDG_HUMAN;tr|A0A087WX08|A0A087WX08_HUMAN</t>
  </si>
  <si>
    <t>Q9UEY8</t>
  </si>
  <si>
    <t>ADDG_HUMAN</t>
  </si>
  <si>
    <t>Gamma-adducin</t>
  </si>
  <si>
    <t>ADD3</t>
  </si>
  <si>
    <t>chromatin organization;covalent chromatin modification;DNA replication initiation;establishment of protein localization to chromatin</t>
  </si>
  <si>
    <t>chromatin binding;methylated histone binding;methyl-CpG binding</t>
  </si>
  <si>
    <t>condensed chromosome kinetochore;cytosol;kinetochore;microtubule organizing center;nuclear origin of replication recognition complex;nucleolus;nucleoplasm;nucleus;pericentric heterochromatin;telomeric heterochromatin</t>
  </si>
  <si>
    <t>sp|Q9UFC0|LRWD1_HUMAN;tr|H7C5S6|H7C5S6_HUMAN;tr|F8WDB4|F8WDB4_HUMAN;tr|H7C5N7|H7C5N7_HUMAN</t>
  </si>
  <si>
    <t>sp|Q9UFC0|LRWD1_HUMAN;tr|H7C5S6|H7C5S6_HUMAN</t>
  </si>
  <si>
    <t>Q9UFC0</t>
  </si>
  <si>
    <t>LRWD1_HUMAN</t>
  </si>
  <si>
    <t>Leucine-rich repeat and WD repeat-containing protein 1</t>
  </si>
  <si>
    <t>LRWD1</t>
  </si>
  <si>
    <t>cytosol;mitochondrion;nucleus</t>
  </si>
  <si>
    <t>sp|Q9UFN0|NPS3A_HUMAN</t>
  </si>
  <si>
    <t>Q9UFN0</t>
  </si>
  <si>
    <t>NPS3A_HUMAN</t>
  </si>
  <si>
    <t>Protein NipSnap homolog 3A</t>
  </si>
  <si>
    <t>ipSnap3A</t>
  </si>
  <si>
    <t>NIPSNAP3A</t>
  </si>
  <si>
    <t>double-stranded DNA binding;identical protein binding;RNA polymerase II regulatory region sequence-specific DNA binding;transcriptional repressor activity, RNA polymerase II transcription regulatory region sequence-specific DNA binding</t>
  </si>
  <si>
    <t>sp|Q9UFW8|CGBP1_HUMAN;tr|C9JUJ0|C9JUJ0_HUMAN</t>
  </si>
  <si>
    <t>Q9UFW8</t>
  </si>
  <si>
    <t>CGBP1_HUMAN</t>
  </si>
  <si>
    <t>CGG triplet repeat-binding protein 1</t>
  </si>
  <si>
    <t>GG-binding protein 1</t>
  </si>
  <si>
    <t>CGGBP1</t>
  </si>
  <si>
    <t>phosphatidylserine decarboxylase activity</t>
  </si>
  <si>
    <t>integral component of membrane;mitochondrial inner membrane;nucleus</t>
  </si>
  <si>
    <t>sp|Q9UG56|PISD_HUMAN;tr|H0Y7P7|H0Y7P7_HUMAN;tr|B1AKM8|B1AKM8_HUMAN;tr|B1AKM6|B1AKM6_HUMAN</t>
  </si>
  <si>
    <t>Q9UG56</t>
  </si>
  <si>
    <t>PISD_HUMAN</t>
  </si>
  <si>
    <t>Phosphatidylserine decarboxylase proenzyme, mitochondrial {ECO:0000255|HAMAP-Rule:MF_03208}</t>
  </si>
  <si>
    <t>PISD</t>
  </si>
  <si>
    <t>ATP binding;ATPase activity;transporter activity</t>
  </si>
  <si>
    <t>ATP-binding cassette (ABC) transporter complex;membrane;mitochondrial envelope</t>
  </si>
  <si>
    <t>sp|Q9UG63|ABCF2_HUMAN;tr|C9JHK9|C9JHK9_HUMAN;tr|C9JZV3|C9JZV3_HUMAN</t>
  </si>
  <si>
    <t>Q9UG63</t>
  </si>
  <si>
    <t>ABCF2_HUMAN</t>
  </si>
  <si>
    <t>ATP-binding cassette sub-family F member 2</t>
  </si>
  <si>
    <t>ABCF2</t>
  </si>
  <si>
    <t>negative regulation of cell proliferation</t>
  </si>
  <si>
    <t>cadherin binding;RNA binding;zinc ion binding</t>
  </si>
  <si>
    <t>cell junction;cytosol;focal adhesion;nucleus;plasma membrane;protein complex</t>
  </si>
  <si>
    <t>sp|Q9UGI8|TES_HUMAN;tr|F8W7T0|F8W7T0_HUMAN;tr|H7BYK1|H7BYK1_HUMAN;tr|F8WDI4|F8WDI4_HUMAN</t>
  </si>
  <si>
    <t>sp|Q9UGI8|TES_HUMAN</t>
  </si>
  <si>
    <t>Q9UGI8</t>
  </si>
  <si>
    <t>TES_HUMAN</t>
  </si>
  <si>
    <t>Testin</t>
  </si>
  <si>
    <t>TES</t>
  </si>
  <si>
    <t>aggresome;cytosol;nucleoplasm</t>
  </si>
  <si>
    <t>tRNA aminoacylation for protein translation;tryptophanyl-tRNA aminoacylation;vasculogenesis</t>
  </si>
  <si>
    <t>ATP binding;tryptophan-tRNA ligase activity</t>
  </si>
  <si>
    <t>sp|Q9UGM6|SYWM_HUMAN</t>
  </si>
  <si>
    <t>Q9UGM6</t>
  </si>
  <si>
    <t>SYWM_HUMAN</t>
  </si>
  <si>
    <t>Tryptophan--tRNA ligase, mitochondrial</t>
  </si>
  <si>
    <t>WARS2</t>
  </si>
  <si>
    <t>focal adhesion;nucleus;plasma membrane</t>
  </si>
  <si>
    <t>tr|C9JRJ5|C9JRJ5_HUMAN;sp|Q9UGP4|LIMD1_HUMAN</t>
  </si>
  <si>
    <t>C9JRJ5</t>
  </si>
  <si>
    <t>C9JRJ5_HUMAN</t>
  </si>
  <si>
    <t>LIMD1</t>
  </si>
  <si>
    <t>IRE1-mediated unfolded protein response;liver development;multicellular organism aging;nitrogen compound metabolic process;posttranslational protein targeting to endoplasmic reticulum membrane;posttranslational protein targeting to membrane, translocation;protein targeting to membrane;renal system development;SRP-dependent cotranslational protein targeting to membrane</t>
  </si>
  <si>
    <t>protein transporter activity;receptor activity;RNA binding</t>
  </si>
  <si>
    <t>sp|Q9UGP8|SEC63_HUMAN;tr|A6PVC9|A6PVC9_HUMAN</t>
  </si>
  <si>
    <t>sp|Q9UGP8|SEC63_HUMAN</t>
  </si>
  <si>
    <t>Q9UGP8</t>
  </si>
  <si>
    <t>SEC63_HUMAN</t>
  </si>
  <si>
    <t>Translocation protein SEC63 homolog</t>
  </si>
  <si>
    <t>SEC63</t>
  </si>
  <si>
    <t>immune response;negative regulation of cell cycle G1/S phase transition;negative regulation of cell division</t>
  </si>
  <si>
    <t>polysaccharide binding;scavenger receptor activity</t>
  </si>
  <si>
    <t>extracellular exosome;integral component of membrane;plasma membrane</t>
  </si>
  <si>
    <t>sp|Q9UGT4|SUSD2_HUMAN</t>
  </si>
  <si>
    <t>Q9UGT4</t>
  </si>
  <si>
    <t>SUSD2_HUMAN</t>
  </si>
  <si>
    <t>Sushi domain-containing protein 2</t>
  </si>
  <si>
    <t>SUSD2</t>
  </si>
  <si>
    <t>cell differentiation;negative regulation of cell growth;signal transduction;spermatogenesis</t>
  </si>
  <si>
    <t>sp|Q9UGV2|NDRG3_HUMAN;tr|Q5TH30|Q5TH30_HUMAN;tr|F8WBF9|F8WBF9_HUMAN;tr|Q5TH29|Q5TH29_HUMAN</t>
  </si>
  <si>
    <t>sp|Q9UGV2|NDRG3_HUMAN;tr|Q5TH30|Q5TH30_HUMAN;tr|F8WBF9|F8WBF9_HUMAN</t>
  </si>
  <si>
    <t>Q9UGV2</t>
  </si>
  <si>
    <t>NDRG3_HUMAN</t>
  </si>
  <si>
    <t>Protein NDRG3</t>
  </si>
  <si>
    <t>NDRG3</t>
  </si>
  <si>
    <t>tr|B1AHR1|B1AHR1_HUMAN;sp|Q9UH03|SEPT3_HUMAN;tr|B1AHR2|B1AHR2_HUMAN</t>
  </si>
  <si>
    <t>tr|B1AHR1|B1AHR1_HUMAN;sp|Q9UH03|SEPT3_HUMAN</t>
  </si>
  <si>
    <t>B1AHR1</t>
  </si>
  <si>
    <t>B1AHR1_HUMAN</t>
  </si>
  <si>
    <t>SEPT3</t>
  </si>
  <si>
    <t>cellular protein localization;positive regulation of transcription from RNA polymerase II promoter</t>
  </si>
  <si>
    <t>integral component of mitochondrial outer membrane;nucleus</t>
  </si>
  <si>
    <t>sp|Q9UH62|ARMX3_HUMAN;tr|H3BM63|H3BM63_HUMAN;tr|H3BV87|H3BV87_HUMAN</t>
  </si>
  <si>
    <t>sp|Q9UH62|ARMX3_HUMAN</t>
  </si>
  <si>
    <t>Q9UH62</t>
  </si>
  <si>
    <t>ARMX3_HUMAN</t>
  </si>
  <si>
    <t>Armadillo repeat-containing X-linked protein 3</t>
  </si>
  <si>
    <t>ARMCX3</t>
  </si>
  <si>
    <t>tr|E7EMB1|E7EMB1_HUMAN;sp|Q9UH65|SWP70_HUMAN;tr|E9PJM7|E9PJM7_HUMAN;tr|E9PJK8|E9PJK8_HUMAN</t>
  </si>
  <si>
    <t>tr|E7EMB1|E7EMB1_HUMAN;sp|Q9UH65|SWP70_HUMAN</t>
  </si>
  <si>
    <t>E7EMB1</t>
  </si>
  <si>
    <t>E7EMB1_HUMAN</t>
  </si>
  <si>
    <t>SWAP70</t>
  </si>
  <si>
    <t>centrosome localization;cytoskeletal anchoring at nuclear membrane;meiotic cell cycle;mitotic spindle organization;nuclear envelope organization;nuclear matrix anchoring at nuclear membrane;nuclear migration;nuclear migration along microfilament;nucleokinesis involved in cell motility in cerebral cortex radial glia guided migration;positive regulation of cell migration</t>
  </si>
  <si>
    <t>identical protein binding;lamin binding;microtubule binding;protein membrane anchor</t>
  </si>
  <si>
    <t>condensed nuclear chromosome;endosome membrane;integral component of nuclear inner membrane;LINC complex;nuclear chromosome, telomeric region;nuclear envelope;nuclear membrane</t>
  </si>
  <si>
    <t>sp|Q9UH99|SUN2_HUMAN;tr|B0QY64|B0QY64_HUMAN;tr|B0QY68|B0QY68_HUMAN;tr|B0QY66|B0QY66_HUMAN;tr|B0QY67|B0QY67_HUMAN;tr|B0QY63|B0QY63_HUMAN;tr|B0QY69|B0QY69_HUMAN;tr|B0QY65|B0QY65_HUMAN;tr|B0QY60|B0QY60_HUMAN;tr|H0Y686|H0Y686_HUMAN</t>
  </si>
  <si>
    <t>sp|Q9UH99|SUN2_HUMAN</t>
  </si>
  <si>
    <t>Q9UH99</t>
  </si>
  <si>
    <t>SUN2_HUMAN</t>
  </si>
  <si>
    <t>SUN domain-containing protein 2</t>
  </si>
  <si>
    <t>SUN2</t>
  </si>
  <si>
    <t>assembly of large subunit precursor of preribosome;ribosomal large subunit assembly;translation</t>
  </si>
  <si>
    <t>cytosolic large ribosomal subunit;nucleolus;nucleus</t>
  </si>
  <si>
    <t>sp|Q9UHA3|RLP24_HUMAN;tr|H3BMQ2|H3BMQ2_HUMAN</t>
  </si>
  <si>
    <t>Q9UHA3</t>
  </si>
  <si>
    <t>RLP24_HUMAN</t>
  </si>
  <si>
    <t>Probable ribosome biogenesis protein RLP24</t>
  </si>
  <si>
    <t>RSL24D1</t>
  </si>
  <si>
    <t>actin filament bundle assembly;negative regulation of actin filament depolymerization;ruffle organization</t>
  </si>
  <si>
    <t>actin filament binding;actin monomer binding;cadherin binding;metal ion binding</t>
  </si>
  <si>
    <t>actin cytoskeleton;brush border;cleavage furrow;cytoplasm;focal adhesion;stress fiber</t>
  </si>
  <si>
    <t>sp|Q9UHB6|LIMA1_HUMAN;tr|F8VQE1|F8VQE1_HUMAN;tr|F8VRN8|F8VRN8_HUMAN;tr|F8VS07|F8VS07_HUMAN;tr|F8VTU2|F8VTU2_HUMAN</t>
  </si>
  <si>
    <t>sp|Q9UHB6|LIMA1_HUMAN;tr|F8VQE1|F8VQE1_HUMAN;tr|F8VRN8|F8VRN8_HUMAN;tr|F8VS07|F8VS07_HUMAN</t>
  </si>
  <si>
    <t>Q9UHB6</t>
  </si>
  <si>
    <t>LIMA1_HUMAN</t>
  </si>
  <si>
    <t>LIM domain and actin-binding protein 1</t>
  </si>
  <si>
    <t>LIMA1</t>
  </si>
  <si>
    <t>spermatid development;transcription elongation from RNA polymerase II promoter;transcription from RNA polymerase II promoter</t>
  </si>
  <si>
    <t>DNA binding transcription factor activity</t>
  </si>
  <si>
    <t>fibrillar center;nucleoplasm;nucleus;transcription elongation factor complex;transcriptionally active chromatin</t>
  </si>
  <si>
    <t>sp|Q9UHB7|AFF4_HUMAN;tr|C9JCE0|C9JCE0_HUMAN</t>
  </si>
  <si>
    <t>sp|Q9UHB7|AFF4_HUMAN</t>
  </si>
  <si>
    <t>Q9UHB7</t>
  </si>
  <si>
    <t>AFF4_HUMAN</t>
  </si>
  <si>
    <t>AF4/FMR2 family member 4</t>
  </si>
  <si>
    <t>AFF4</t>
  </si>
  <si>
    <t>protein targeting to ER;response to drug;SRP-dependent cotranslational protein targeting to membrane</t>
  </si>
  <si>
    <t>7S RNA binding;endoplasmic reticulum signal peptide binding;protein domain specific binding;RNA binding;signal recognition particle binding</t>
  </si>
  <si>
    <t>cytosol;endoplasmic reticulum;focal adhesion;nucleolus;ribosome;signal recognition particle;signal recognition particle, endoplasmic reticulum targeting</t>
  </si>
  <si>
    <t>sp|Q9UHB9|SRP68_HUMAN;tr|K7EN53|K7EN53_HUMAN;tr|K7EQC2|K7EQC2_HUMAN</t>
  </si>
  <si>
    <t>sp|Q9UHB9|SRP68_HUMAN</t>
  </si>
  <si>
    <t>Q9UHB9</t>
  </si>
  <si>
    <t>SRP68_HUMAN</t>
  </si>
  <si>
    <t>Signal recognition particle subunit SRP68</t>
  </si>
  <si>
    <t>RP68</t>
  </si>
  <si>
    <t>SRP68</t>
  </si>
  <si>
    <t>chaperone-mediated protein folding;negative regulation of Rho-dependent protein serine/threonine kinase activity;regulation of cellular response to heat;regulation of centrosome duplication</t>
  </si>
  <si>
    <t>ADP binding;ATP binding;Hsp90 protein binding;zinc ion binding</t>
  </si>
  <si>
    <t>sp|Q9UHD1|CHRD1_HUMAN;tr|E9PPQ5|E9PPQ5_HUMAN;tr|E9PHZ2|E9PHZ2_HUMAN;tr|E9PIZ4|E9PIZ4_HUMAN;tr|E9PSD5|E9PSD5_HUMAN;tr|E9PL00|E9PL00_HUMAN;tr|E9PIF7|E9PIF7_HUMAN</t>
  </si>
  <si>
    <t>sp|Q9UHD1|CHRD1_HUMAN;tr|E9PPQ5|E9PPQ5_HUMAN</t>
  </si>
  <si>
    <t>Q9UHD1</t>
  </si>
  <si>
    <t>CHRD1_HUMAN</t>
  </si>
  <si>
    <t>Cysteine and histidine-rich domain-containing protein 1</t>
  </si>
  <si>
    <t>CHORDC1</t>
  </si>
  <si>
    <t>defense response to Gram-positive bacterium;defense response to virus;dendritic cell proliferation;I-kappaB kinase/NF-kappaB signaling;inflammatory response;innate immune response;negative regulation of gene expression;negative regulation of type I interferon production;peptidyl-serine phosphorylation;peptidyl-threonine phosphorylation;positive regulation of I-kappaB kinase/NF-kappaB signaling;positive regulation of interferon-alpha production;positive regulation of interferon-beta biosynthetic process;positive regulation of interferon-beta production;positive regulation of macroautophagy;positive regulation of peptidyl-serine phosphorylation;positive regulation of transcription from RNA polymerase II promoter;positive regulation of type I interferon production;positive regulation of xenophagy;protein phosphorylation;regulation of neuron death;regulation of type I interferon production;response to virus;TRIF-dependent toll-like receptor signaling pathway;type I interferon production;viral process</t>
  </si>
  <si>
    <t>ATP binding;identical protein binding;nucleic acid binding;phosphoprotein binding;protein kinase activity;protein serine/threonine kinase activity</t>
  </si>
  <si>
    <t>cytoplasm;cytosol;endosome membrane</t>
  </si>
  <si>
    <t>Cytosolic DNA-sensing pathway;Epstein-Barr virus infection;Hepatitis B;Hepatitis C;Herpes simplex virus 1 infection;Human cytomegalovirus infection;Human immunodeficiency virus 1 infection;Human papillomavirus infection;IL-17 signaling pathway;Influenza A;Kaposi sarcoma-associated herpesvirus infection;Measles;Mitophagy - animal;NOD-like receptor signaling pathway;Ras signaling pathway;RIG-I-like receptor signaling pathway;Toll-like receptor signaling pathway;Yersinia infection</t>
  </si>
  <si>
    <t>sp|Q9UHD2|TBK1_HUMAN;tr|F5H206|F5H206_HUMAN;tr|F5H1A3|F5H1A3_HUMAN</t>
  </si>
  <si>
    <t>sp|Q9UHD2|TBK1_HUMAN</t>
  </si>
  <si>
    <t>Q9UHD2</t>
  </si>
  <si>
    <t>TBK1_HUMAN</t>
  </si>
  <si>
    <t>Serine/threonine-protein kinase TBK1</t>
  </si>
  <si>
    <t>TBK1</t>
  </si>
  <si>
    <t>cell cycle;cell division;positive regulation of non-motile cilium assembly;protein heterooligomerization</t>
  </si>
  <si>
    <t>actin cytoskeleton;axoneme;cytoplasm;microtubule;non-motile cilium;perinuclear region of cytoplasm;septin complex;stress fiber</t>
  </si>
  <si>
    <t>sp|Q9UHD8|SEPT9_HUMAN;tr|K7EL40|K7EL40_HUMAN;tr|K7EK18|K7EK18_HUMAN;tr|K7ER52|K7ER52_HUMAN;tr|K7ENL0|K7ENL0_HUMAN;tr|K7EIE4|K7EIE4_HUMAN;tr|K7EQD7|K7EQD7_HUMAN;tr|K7ER14|K7ER14_HUMAN;tr|K7EJV0|K7EJV0_HUMAN;tr|K7EJ51|K7EJ51_HUMAN;tr|K7ELJ9|K7ELJ9_HUMAN;tr|K7EPY1|K7EPY1_HUMAN;tr|K7EJZ2|K7EJZ2_HUMAN;tr|K7EJL9|K7EJL9_HUMAN;tr|K7EIR4|K7EIR4_HUMAN;tr|K7EKN4|K7EKN4_HUMAN;tr|K7EN52|K7EN52_HUMAN;tr|K7ENQ5|K7ENQ5_HUMAN;tr|K7ERG1|K7ERG1_HUMAN;tr|K7EQ08|K7EQ08_HUMAN;tr|K7ER34|K7ER34_HUMAN</t>
  </si>
  <si>
    <t>sp|Q9UHD8|SEPT9_HUMAN</t>
  </si>
  <si>
    <t>Q9UHD8</t>
  </si>
  <si>
    <t>SEPT9_HUMAN</t>
  </si>
  <si>
    <t>Septin-9</t>
  </si>
  <si>
    <t>SEPT9</t>
  </si>
  <si>
    <t>prenylated protein catabolic process;prenylcysteine catabolic process;prenylcysteine metabolic process</t>
  </si>
  <si>
    <t>chloride-transporting ATPase activity;prenylcysteine oxidase activity</t>
  </si>
  <si>
    <t>extracellular exosome;lysosome;plasma membrane;vacuolar membrane;very-low-density lipoprotein particle</t>
  </si>
  <si>
    <t>sp|Q9UHG3|PCYOX_HUMAN;tr|F8W8W4|F8W8W4_HUMAN;tr|C9K055|C9K055_HUMAN;tr|C9JM55|C9JM55_HUMAN;tr|C9JGT6|C9JGT6_HUMAN</t>
  </si>
  <si>
    <t>sp|Q9UHG3|PCYOX_HUMAN;tr|F8W8W4|F8W8W4_HUMAN</t>
  </si>
  <si>
    <t>Q9UHG3</t>
  </si>
  <si>
    <t>PCYOX_HUMAN</t>
  </si>
  <si>
    <t>Prenylcysteine oxidase 1</t>
  </si>
  <si>
    <t>PCYOX1</t>
  </si>
  <si>
    <t>negative regulation of cell proliferation;negative regulation of transcription from RNA polymerase II promoter;nuclear import;oogenesis;positive regulation of apoptotic process;regulation of steroid biosynthetic process;RNA processing;RNA secondary structure unwinding;spliceosomal snRNP assembly;spliceosomal tri-snRNP complex assembly</t>
  </si>
  <si>
    <t>ATP binding;ATP-dependent RNA helicase activity;DNA binding;histone deacetylase binding;protein binding, bridging;protein domain specific binding;repressing transcription factor binding</t>
  </si>
  <si>
    <t>cytoplasm;cytoskeleton;cytosol;Gemini of coiled bodies;membrane;nuclear body;nucleolus;nucleoplasm;nucleus;RNA polymerase II transcription repressor complex;SMN complex;SMN-Sm protein complex</t>
  </si>
  <si>
    <t>sp|Q9UHI6|DDX20_HUMAN;tr|E9PJ60|E9PJ60_HUMAN</t>
  </si>
  <si>
    <t>sp|Q9UHI6|DDX20_HUMAN</t>
  </si>
  <si>
    <t>Q9UHI6</t>
  </si>
  <si>
    <t>DDX20_HUMAN</t>
  </si>
  <si>
    <t>Probable ATP-dependent RNA helicase DDX20</t>
  </si>
  <si>
    <t>DDX20</t>
  </si>
  <si>
    <t>box C/D snoRNP assembly;positive regulation of transcription from RNA polymerase II promoter;protein oligomerization;RNA processing</t>
  </si>
  <si>
    <t>ATPase binding;DNA binding;identical protein binding;metal ion binding;protein binding, bridging;RNA binding</t>
  </si>
  <si>
    <t>fibrillar center;nuclear matrix;nucleolus;nucleus;perichromatin fibrils;pre-snoRNP complex;presynaptic active zone;protein complex;transcription elongation factor complex</t>
  </si>
  <si>
    <t>sp|Q9UHK0|NUFP1_HUMAN</t>
  </si>
  <si>
    <t>Q9UHK0</t>
  </si>
  <si>
    <t>NUFP1_HUMAN</t>
  </si>
  <si>
    <t>Nuclear fragile X mental retardation-interacting protein 1</t>
  </si>
  <si>
    <t>NUFIP1</t>
  </si>
  <si>
    <t>neutrophil degranulation;proteolysis</t>
  </si>
  <si>
    <t>dipeptidyl-peptidase activity;serine-type peptidase activity</t>
  </si>
  <si>
    <t>azurophil granule lumen;cytosol;extracellular exosome;extracellular region;Golgi apparatus;intracellular membrane-bounded organelle;vesicle</t>
  </si>
  <si>
    <t>sp|Q9UHL4|DPP2_HUMAN;tr|R4GMR2|R4GMR2_HUMAN;tr|R4GNE8|R4GNE8_HUMAN;tr|R4GN05|R4GN05_HUMAN;tr|R4GMU5|R4GMU5_HUMAN;tr|R4GMV4|R4GMV4_HUMAN</t>
  </si>
  <si>
    <t>sp|Q9UHL4|DPP2_HUMAN</t>
  </si>
  <si>
    <t>Q9UHL4</t>
  </si>
  <si>
    <t>DPP2_HUMAN</t>
  </si>
  <si>
    <t>Dipeptidyl peptidase 2</t>
  </si>
  <si>
    <t>DPP7</t>
  </si>
  <si>
    <t>cellular protein modification process;negative regulation of ERAD pathway;protein deubiquitination;protein K48-linked deubiquitination;protein K63-linked deubiquitination;proteolysis;ubiquitin-dependent protein catabolic process</t>
  </si>
  <si>
    <t>ATPase binding;peptidase activity;thiol-dependent ubiquitin-specific protease activity;thiol-dependent ubiquitinyl hydrolase activity;ubiquitin binding;ubiquitin protein ligase binding;ubiquitin-specific protease activity involved in negative regulation of ERAD pathway</t>
  </si>
  <si>
    <t>IL-17 signaling pathway</t>
  </si>
  <si>
    <t>sp|Q9UHP3|UBP25_HUMAN;tr|Q96B65|Q96B65_HUMAN;tr|H7C1T8|H7C1T8_HUMAN</t>
  </si>
  <si>
    <t>sp|Q9UHP3|UBP25_HUMAN;tr|Q96B65|Q96B65_HUMAN</t>
  </si>
  <si>
    <t>Q9UHP3</t>
  </si>
  <si>
    <t>UBP25_HUMAN</t>
  </si>
  <si>
    <t>Ubiquitin carboxyl-terminal hydrolase 25</t>
  </si>
  <si>
    <t>USP25</t>
  </si>
  <si>
    <t>tr|J3KT43|J3KT43_HUMAN;sp|Q9UHQ1|NARF_HUMAN;tr|E7EP87|E7EP87_HUMAN;tr|A0A088AWN8|A0A088AWN8_HUMAN;tr|J3QRB0|J3QRB0_HUMAN;tr|J3KS48|J3KS48_HUMAN;tr|E9PH27|E9PH27_HUMAN</t>
  </si>
  <si>
    <t>J3KT43</t>
  </si>
  <si>
    <t>J3KT43_HUMAN</t>
  </si>
  <si>
    <t>NARF</t>
  </si>
  <si>
    <t>tr|C9JTE9|C9JTE9_HUMAN;sp|Q9UHQ4|BAP29_HUMAN;tr|C9JGJ9|C9JGJ9_HUMAN;tr|F8WB99|F8WB99_HUMAN;tr|C9IYK6|C9IYK6_HUMAN;tr|H7C5E2|H7C5E2_HUMAN;tr|C9JP06|C9JP06_HUMAN;tr|F8WDG1|F8WDG1_HUMAN;tr|B7Z2L0|B7Z2L0_HUMAN;tr|H0Y7N8|H0Y7N8_HUMAN</t>
  </si>
  <si>
    <t>tr|C9JTE9|C9JTE9_HUMAN;sp|Q9UHQ4|BAP29_HUMAN;tr|C9JGJ9|C9JGJ9_HUMAN;tr|F8WB99|F8WB99_HUMAN;tr|C9IYK6|C9IYK6_HUMAN;tr|H7C5E2|H7C5E2_HUMAN</t>
  </si>
  <si>
    <t>C9JTE9</t>
  </si>
  <si>
    <t>C9JTE9_HUMAN</t>
  </si>
  <si>
    <t>BCAP29</t>
  </si>
  <si>
    <t>bicarbonate transport;platelet degranulation;positive regulation of protein targeting to mitochondrion;sterol biosynthetic process</t>
  </si>
  <si>
    <t>cytochrome-b5 reductase activity, acting on NAD(P)H;oxidoreductase activity</t>
  </si>
  <si>
    <t>endoplasmic reticulum membrane;extracellular exosome;integral component of membrane;membrane;mitochondrion;plasma membrane;platelet alpha granule membrane</t>
  </si>
  <si>
    <t>sp|Q9UHQ9|NB5R1_HUMAN;tr|H7C0R7|H7C0R7_HUMAN</t>
  </si>
  <si>
    <t>Q9UHQ9</t>
  </si>
  <si>
    <t>NB5R1_HUMAN</t>
  </si>
  <si>
    <t>NADH-cytochrome b5 reductase 1</t>
  </si>
  <si>
    <t>5R.1</t>
  </si>
  <si>
    <t>CYB5R1</t>
  </si>
  <si>
    <t>actin crosslink formation;actin filament bundle assembly;insulin receptor signaling pathway;plasma membrane organization;positive regulation of actin cytoskeleton reorganization;positive regulation of actin filament polymerization;regulation of insulin receptor signaling pathway;response to bacterium</t>
  </si>
  <si>
    <t>actin binding;cadherin binding involved in cell-cell adhesion;proline-rich region binding</t>
  </si>
  <si>
    <t>cell-cell adherens junction;cytoskeleton;cytosol;extracellular exosome;nucleoplasm;plasma membrane</t>
  </si>
  <si>
    <t>sp|Q9UHR4|BI2L1_HUMAN</t>
  </si>
  <si>
    <t>Q9UHR4</t>
  </si>
  <si>
    <t>BI2L1_HUMAN</t>
  </si>
  <si>
    <t>Brain-specific angiogenesis inhibitor 1-associated protein 2-like protein 1</t>
  </si>
  <si>
    <t>AI1-associated protein 2-like protein 1</t>
  </si>
  <si>
    <t>BAIAP2L1</t>
  </si>
  <si>
    <t>apoptotic process;positive regulation of cell death;regulation of transcription, DNA-templated;transcription, DNA-templated</t>
  </si>
  <si>
    <t>intermediate filament cytoskeleton;nucleoplasm;nucleus</t>
  </si>
  <si>
    <t>sp|Q9UHR5|S30BP_HUMAN;tr|J3QQJ0|J3QQJ0_HUMAN;tr|X6R3T8|X6R3T8_HUMAN;tr|J3QLH3|J3QLH3_HUMAN;tr|F5H478|F5H478_HUMAN;tr|J3KRU5|J3KRU5_HUMAN;tr|J3KS14|J3KS14_HUMAN;tr|J3QLM2|J3QLM2_HUMAN;tr|J3KRR6|J3KRR6_HUMAN</t>
  </si>
  <si>
    <t>sp|Q9UHR5|S30BP_HUMAN;tr|J3QQJ0|J3QQJ0_HUMAN;tr|X6R3T8|X6R3T8_HUMAN;tr|J3QLH3|J3QLH3_HUMAN;tr|F5H478|F5H478_HUMAN;tr|J3KRU5|J3KRU5_HUMAN</t>
  </si>
  <si>
    <t>Q9UHR5</t>
  </si>
  <si>
    <t>S30BP_HUMAN</t>
  </si>
  <si>
    <t>SAP30-binding protein</t>
  </si>
  <si>
    <t>SAP30BP</t>
  </si>
  <si>
    <t>positive regulation of cytoskeleton organization;protein folding</t>
  </si>
  <si>
    <t>protein binding involved in protein folding;unfolded protein binding</t>
  </si>
  <si>
    <t>cytoplasm;cytosol;extracellular exosome;mitochondrion;nucleus;prefoldin complex</t>
  </si>
  <si>
    <t>sp|Q9UHV9|PFD2_HUMAN</t>
  </si>
  <si>
    <t>Q9UHV9</t>
  </si>
  <si>
    <t>PFD2_HUMAN</t>
  </si>
  <si>
    <t>Prefoldin subunit 2</t>
  </si>
  <si>
    <t>PFDN2</t>
  </si>
  <si>
    <t>apoptotic process;mRNA splicing, via spliceosome;regulation of transcription, DNA-templated;transcription, DNA-templated</t>
  </si>
  <si>
    <t>cadherin binding;DNA binding;identical protein binding;RNA binding</t>
  </si>
  <si>
    <t>cell junction;intracellular ribonucleoprotein complex;nucleoplasm</t>
  </si>
  <si>
    <t>sp|Q9UHX1|PUF60_HUMAN;tr|A0A0J9YXX5|A0A0J9YXX5_HUMAN;tr|A0A0J9YXJ8|A0A0J9YXJ8_HUMAN;tr|A0A0J9YWM1|A0A0J9YWM1_HUMAN;tr|H0YEM1|H0YEM1_HUMAN;tr|E9PL19|E9PL19_HUMAN;tr|H0YCP8|H0YCP8_HUMAN</t>
  </si>
  <si>
    <t>sp|Q9UHX1|PUF60_HUMAN;tr|A0A0J9YXX5|A0A0J9YXX5_HUMAN;tr|A0A0J9YXJ8|A0A0J9YXJ8_HUMAN;tr|A0A0J9YWM1|A0A0J9YWM1_HUMAN;tr|H0YEM1|H0YEM1_HUMAN</t>
  </si>
  <si>
    <t>Q9UHX1</t>
  </si>
  <si>
    <t>PUF60_HUMAN</t>
  </si>
  <si>
    <t>Poly(U)-binding-splicing factor PUF60</t>
  </si>
  <si>
    <t>PUF60</t>
  </si>
  <si>
    <t>ER to Golgi vesicle-mediated transport;intracellular signal transduction;protein phosphorylation;transcription initiation from RNA polymerase II promoter</t>
  </si>
  <si>
    <t>ATP binding;protein homodimerization activity;protein serine/threonine kinase activity</t>
  </si>
  <si>
    <t>cell cortex;cytosol;endomembrane system;lamellipodium;membrane;nucleoplasm</t>
  </si>
  <si>
    <t>sp|Q9UHY1|NRBP_HUMAN;tr|F8W6G1|F8W6G1_HUMAN;tr|C9JHZ6|C9JHZ6_HUMAN;tr|C9JDW7|C9JDW7_HUMAN</t>
  </si>
  <si>
    <t>sp|Q9UHY1|NRBP_HUMAN;tr|F8W6G1|F8W6G1_HUMAN</t>
  </si>
  <si>
    <t>Q9UHY1</t>
  </si>
  <si>
    <t>NRBP_HUMAN</t>
  </si>
  <si>
    <t>Nuclear receptor-binding protein</t>
  </si>
  <si>
    <t>NRBP1</t>
  </si>
  <si>
    <t>acireductone synthase activity;magnesium ion binding</t>
  </si>
  <si>
    <t>sp|Q9UHY7|ENOPH_HUMAN;tr|D6RA00|D6RA00_HUMAN;tr|A0A087WTH0|A0A087WTH0_HUMAN;tr|A0A0C4DGY8|A0A0C4DGY8_HUMAN</t>
  </si>
  <si>
    <t>Q9UHY7</t>
  </si>
  <si>
    <t>ENOPH_HUMAN</t>
  </si>
  <si>
    <t>Enolase-phosphatase E1 {ECO:0000255|HAMAP-Rule:MF_03117}</t>
  </si>
  <si>
    <t>ENOPH1</t>
  </si>
  <si>
    <t>mitochondrial ATP synthesis coupled electron transport;mitochondrial electron transport, NADH to ubiquinone;mitochondrial respiratory chain complex I assembly;respiratory gaseous exchange;response to oxidative stress</t>
  </si>
  <si>
    <t>cytosol;mitochondrial inner membrane;mitochondrial respiratory chain complex I;mitochondrion</t>
  </si>
  <si>
    <t>sp|Q9UI09|NDUAC_HUMAN;tr|H0YID5|H0YID5_HUMAN;tr|F8VRD8|F8VRD8_HUMAN;tr|F8VXI1|F8VXI1_HUMAN;tr|H0YIT1|H0YIT1_HUMAN</t>
  </si>
  <si>
    <t>sp|Q9UI09|NDUAC_HUMAN</t>
  </si>
  <si>
    <t>Q9UI09</t>
  </si>
  <si>
    <t>NDUAC_HUMAN</t>
  </si>
  <si>
    <t>NADH dehydrogenase [ubiquinone] 1 alpha subcomplex subunit 12</t>
  </si>
  <si>
    <t>NDUFA12</t>
  </si>
  <si>
    <t>cellular response to stimulus;myelination;negative regulation of translational initiation in response to stress;oligodendrocyte development;ovarian follicle development;regulation of molecular function;regulation of translation;response to glucose;response to heat;response to peptide hormone;translational initiation</t>
  </si>
  <si>
    <t>sp|Q9UI10|EI2BD_HUMAN;tr|E7ERK9|E7ERK9_HUMAN;tr|A0A087WW69|A0A087WW69_HUMAN;tr|F8W8L6|F8W8L6_HUMAN;tr|H7C2L8|H7C2L8_HUMAN;tr|F8WEV6|F8WEV6_HUMAN</t>
  </si>
  <si>
    <t>sp|Q9UI10|EI2BD_HUMAN;tr|E7ERK9|E7ERK9_HUMAN;tr|A0A087WW69|A0A087WW69_HUMAN</t>
  </si>
  <si>
    <t>Q9UI10</t>
  </si>
  <si>
    <t>EI2BD_HUMAN</t>
  </si>
  <si>
    <t>Translation initiation factor eIF-2B subunit delta</t>
  </si>
  <si>
    <t>EIF2B4</t>
  </si>
  <si>
    <t>ATP hydrolysis coupled proton transport;endocytosis;insulin receptor signaling pathway;ion transmembrane transport;phagosome acidification;regulation of defense response to virus by virus;regulation of macroautophagy;transferrin transport;vacuolar acidification</t>
  </si>
  <si>
    <t>enzyme regulator activity;proton-transporting ATPase activity, rotational mechanism</t>
  </si>
  <si>
    <t>cytosol;extracellular exosome;lysosomal membrane;plasma membrane;vacuolar proton-transporting V-type ATPase, V1 domain</t>
  </si>
  <si>
    <t>Epithelial cell signaling in Helicobacter pylori infection;Human papillomavirus infection;Lysosome;Metabolic pathways;mTOR signaling pathway;Oxidative phosphorylation;Phagosome;Rheumatoid arthritis;Synaptic vesicle cycle;Tuberculosis;Vibrio cholerae infection</t>
  </si>
  <si>
    <t>sp|Q9UI12|VATH_HUMAN;tr|G3V126|G3V126_HUMAN;tr|E5RK31|E5RK31_HUMAN;tr|E5RJG1|E5RJG1_HUMAN;tr|A0A0D9SG68|A0A0D9SG68_HUMAN;tr|E5RG49|E5RG49_HUMAN;tr|E5RHH0|E5RHH0_HUMAN</t>
  </si>
  <si>
    <t>sp|Q9UI12|VATH_HUMAN;tr|G3V126|G3V126_HUMAN</t>
  </si>
  <si>
    <t>Q9UI12</t>
  </si>
  <si>
    <t>VATH_HUMAN</t>
  </si>
  <si>
    <t>V-type proton ATPase subunit H</t>
  </si>
  <si>
    <t>ATP6V1H</t>
  </si>
  <si>
    <t>tr|M0R3D4|M0R3D4_HUMAN;sp|Q9UI14|PRAF1_HUMAN;tr|M0QXH1|M0QXH1_HUMAN;tr|M0R1H9|M0R1H9_HUMAN</t>
  </si>
  <si>
    <t>M0R3D4</t>
  </si>
  <si>
    <t>M0R3D4_HUMAN</t>
  </si>
  <si>
    <t>PRA1 family protein {ECO:0000256|RuleBase:RU363107}</t>
  </si>
  <si>
    <t>ribosomal protein import into nucleus;transcription factor import into nucleus</t>
  </si>
  <si>
    <t>cytosol;fibrillar center;nuclear envelope;nucleus</t>
  </si>
  <si>
    <t>sp|Q9UI26|IPO11_HUMAN;tr|F8WDV0|F8WDV0_HUMAN;tr|D6RJB1|D6RJB1_HUMAN;tr|D6RCN7|D6RCN7_HUMAN;tr|E7EMB7|E7EMB7_HUMAN;tr|H0Y8M5|H0Y8M5_HUMAN;tr|D6RCQ2|D6RCQ2_HUMAN</t>
  </si>
  <si>
    <t>sp|Q9UI26|IPO11_HUMAN;tr|F8WDV0|F8WDV0_HUMAN</t>
  </si>
  <si>
    <t>Q9UI26</t>
  </si>
  <si>
    <t>IPO11_HUMAN</t>
  </si>
  <si>
    <t>Importin-11</t>
  </si>
  <si>
    <t>mp11</t>
  </si>
  <si>
    <t>IPO11</t>
  </si>
  <si>
    <t>tr|F5GYQ2|F5GYQ2_HUMAN;tr|F5GX77|F5GX77_HUMAN;sp|Q9UI30|TR112_HUMAN</t>
  </si>
  <si>
    <t>F5GYQ2</t>
  </si>
  <si>
    <t>F5GYQ2_HUMAN</t>
  </si>
  <si>
    <t>TRMT112</t>
  </si>
  <si>
    <t>RNA methylation</t>
  </si>
  <si>
    <t>tr|E9PGN6|E9PGN6_HUMAN;sp|Q9UI43|MRM2_HUMAN</t>
  </si>
  <si>
    <t>E9PGN6</t>
  </si>
  <si>
    <t>E9PGN6_HUMAN</t>
  </si>
  <si>
    <t>MRM2</t>
  </si>
  <si>
    <t>mRNA transport;protein export from nucleus</t>
  </si>
  <si>
    <t>cytoplasm;nuclear pore;nucleus</t>
  </si>
  <si>
    <t>sp|Q9UIA9|XPO7_HUMAN;tr|E7ESC6|E7ESC6_HUMAN;tr|H0YBE1|H0YBE1_HUMAN;tr|E5RIW1|E5RIW1_HUMAN</t>
  </si>
  <si>
    <t>sp|Q9UIA9|XPO7_HUMAN;tr|E7ESC6|E7ESC6_HUMAN</t>
  </si>
  <si>
    <t>Q9UIA9</t>
  </si>
  <si>
    <t>XPO7_HUMAN</t>
  </si>
  <si>
    <t>Exportin-7</t>
  </si>
  <si>
    <t>xp7</t>
  </si>
  <si>
    <t>XPO7</t>
  </si>
  <si>
    <t>tr|I3L4A2|I3L4A2_HUMAN;sp|Q9UIC8|LCMT1_HUMAN;tr|I3L2E3|I3L2E3_HUMAN</t>
  </si>
  <si>
    <t>I3L4A2</t>
  </si>
  <si>
    <t>I3L4A2_HUMAN</t>
  </si>
  <si>
    <t>LCMT1</t>
  </si>
  <si>
    <t>autophagy;endocytic recycling;Golgi organization;Golgi vesicle transport;lipid transport;lysosomal transport;protein transport;retrograde transport, endosome to Golgi</t>
  </si>
  <si>
    <t>cytosol;EARP complex;GARP complex;Golgi apparatus;integral component of membrane;intracellular membrane-bounded organelle;membrane;nucleolus;recycling endosome;trans-Golgi network membrane</t>
  </si>
  <si>
    <t>sp|Q9UID3|VPS51_HUMAN;tr|E9PRV0|E9PRV0_HUMAN;tr|E9PKX7|E9PKX7_HUMAN;tr|E9PKE5|E9PKE5_HUMAN;tr|E9PMB6|E9PMB6_HUMAN;tr|E9PQD5|E9PQD5_HUMAN;tr|E9PJ36|E9PJ36_HUMAN</t>
  </si>
  <si>
    <t>sp|Q9UID3|VPS51_HUMAN;tr|E9PRV0|E9PRV0_HUMAN;tr|E9PKX7|E9PKX7_HUMAN</t>
  </si>
  <si>
    <t>Q9UID3</t>
  </si>
  <si>
    <t>VPS51_HUMAN</t>
  </si>
  <si>
    <t>Vacuolar protein sorting-associated protein 51 homolog</t>
  </si>
  <si>
    <t>VPS51</t>
  </si>
  <si>
    <t>angiogenesis;erythrocyte differentiation;generation of precursor metabolites and energy;heme biosynthetic process;mitochondrial depolarization;negative regulation of ATPase activity;negative regulation of endothelial cell proliferation;negative regulation of hydrolase activity;positive regulation of autophagy of mitochondrion in response to mitochondrial depolarization;positive regulation of mitochondrial outer membrane permeabilization involved in apoptotic signaling pathway;positive regulation of proteolysis involved in cellular protein catabolic process;protein homooligomerization;protein homotetramerization;reactive oxygen species metabolic process;regulation of ATP metabolic process;regulation of protein targeting to mitochondrion</t>
  </si>
  <si>
    <t>angiostatin binding;ATPase binding;ATPase inhibitor activity;calmodulin binding;enzyme binding;enzyme inhibitor activity;protein homodimerization activity</t>
  </si>
  <si>
    <t>cell surface;mitochondrion</t>
  </si>
  <si>
    <t>sp|Q9UII2|ATIF1_HUMAN;tr|A0A0B4J230|A0A0B4J230_HUMAN</t>
  </si>
  <si>
    <t>Q9UII2</t>
  </si>
  <si>
    <t>ATIF1_HUMAN</t>
  </si>
  <si>
    <t>ATPase inhibitor, mitochondrial</t>
  </si>
  <si>
    <t>ATPIF1</t>
  </si>
  <si>
    <t>AMP metabolic process;blood coagulation;GTP metabolic process;ITP metabolic process;UTP metabolic process</t>
  </si>
  <si>
    <t>ATP binding;GTP binding;nucleoside triphosphate adenylate kinase activity</t>
  </si>
  <si>
    <t>Purine metabolism</t>
  </si>
  <si>
    <t>sp|Q9UIJ7|KAD3_HUMAN</t>
  </si>
  <si>
    <t>Q9UIJ7</t>
  </si>
  <si>
    <t>KAD3_HUMAN</t>
  </si>
  <si>
    <t>GTP:AMP phosphotransferase AK3, mitochondrial {ECO:0000255|HAMAP-Rule:MF_03169}</t>
  </si>
  <si>
    <t>AK3</t>
  </si>
  <si>
    <t>antigen processing and presentation of exogenous peptide antigen via MHC class I, TAP-independent;cell-cell signaling;female pregnancy;membrane organization;peptide catabolic process;protein catabolic process;protein polyubiquitination;proteolysis;regulation of blood pressure;signal transduction;SMAD protein signal transduction</t>
  </si>
  <si>
    <t>aminopeptidase activity;metalloaminopeptidase activity;metallopeptidase activity;peptide binding;zinc ion binding</t>
  </si>
  <si>
    <t>cytoplasmic vesicle membrane;cytosol;early endosome lumen;extracellular region;integral component of plasma membrane;intracellular;lysosomal membrane;membrane;perinuclear region of cytoplasm;plasma membrane</t>
  </si>
  <si>
    <t>sp|Q9UIQ6|LCAP_HUMAN</t>
  </si>
  <si>
    <t>Q9UIQ6</t>
  </si>
  <si>
    <t>LCAP_HUMAN</t>
  </si>
  <si>
    <t>Leucyl-cystinyl aminopeptidase</t>
  </si>
  <si>
    <t>ystinyl aminopeptidase</t>
  </si>
  <si>
    <t>LNPEP</t>
  </si>
  <si>
    <t>carbohydrate metabolic process;cytoplasmic mRNA processing body assembly;deadenylation-dependent decapping of nuclear-transcribed mRNA;defense response to virus;DNA damage response, signal transduction by p53 class mediator resulting in cell cycle arrest;exonucleolytic nuclear-transcribed mRNA catabolic process involved in deadenylation-dependent decay;gene silencing by miRNA;gene silencing by RNA;negative regulation of cell proliferation;negative regulation of gene expression;negative regulation of transcription from RNA polymerase II promoter;negative regulation of transcription, DNA-templated;negative regulation of type I interferon-mediated signaling pathway;nuclear-transcribed mRNA poly(A) tail shortening;positive regulation of cell proliferation;positive regulation of mRNA catabolic process;positive regulation of nuclear-transcribed mRNA catabolic process, deadenylation-dependent decay;positive regulation of nuclear-transcribed mRNA poly(A) tail shortening;positive regulation of transcription from RNA polymerase II promoter;positive regulation of viral genome replication;regulation of tyrosine phosphorylation of STAT protein;signal transduction;transcription, DNA-templated</t>
  </si>
  <si>
    <t>3'-5'-exoribonuclease activity;DNA binding transcription factor activity;exoribonuclease activity;metal ion binding;poly(A)-specific ribonuclease activity;RNA binding;signal transducer activity;transcription factor binding;transcriptional repressor activity, RNA polymerase II transcription factor binding</t>
  </si>
  <si>
    <t>CCR4-NOT complex;CCR4-NOT core complex;cytoplasm;cytosol;host cell PML body;membrane;nuclear body;nuclear speck;nucleus;P-body</t>
  </si>
  <si>
    <t>sp|Q9UIV1|CNOT7_HUMAN;tr|H0YAV9|H0YAV9_HUMAN;tr|E5RGH2|E5RGH2_HUMAN;tr|H0YBT3|H0YBT3_HUMAN</t>
  </si>
  <si>
    <t>sp|Q9UIV1|CNOT7_HUMAN;tr|H0YAV9|H0YAV9_HUMAN</t>
  </si>
  <si>
    <t>Q9UIV1</t>
  </si>
  <si>
    <t>CNOT7_HUMAN</t>
  </si>
  <si>
    <t>CCR4-NOT transcription complex subunit 7</t>
  </si>
  <si>
    <t>CNOT7</t>
  </si>
  <si>
    <t>N-acetylglucosamine metabolic process;N-acetylmannosamine metabolic process;N-acetylneuraminate catabolic process;UDP-N-acetylglucosamine biosynthetic process</t>
  </si>
  <si>
    <t>ATP binding;N-acetylglucosamine kinase activity</t>
  </si>
  <si>
    <t>sp|Q9UJ70|NAGK_HUMAN;tr|H7C3G9|H7C3G9_HUMAN;tr|C9JEV6|C9JEV6_HUMAN;tr|H7C1L7|H7C1L7_HUMAN;tr|H7C286|H7C286_HUMAN;tr|H0YEB7|H0YEB7_HUMAN;tr|E9PPU6|E9PPU6_HUMAN;tr|H0YE82|H0YE82_HUMAN;tr|H0YF44|H0YF44_HUMAN;tr|H0YC94|H0YC94_HUMAN</t>
  </si>
  <si>
    <t>sp|Q9UJ70|NAGK_HUMAN;tr|H7C3G9|H7C3G9_HUMAN;tr|C9JEV6|C9JEV6_HUMAN;tr|H7C1L7|H7C1L7_HUMAN;tr|H7C286|H7C286_HUMAN</t>
  </si>
  <si>
    <t>Q9UJ70</t>
  </si>
  <si>
    <t>NAGK_HUMAN</t>
  </si>
  <si>
    <t>N-acetyl-D-glucosamine kinase</t>
  </si>
  <si>
    <t>NAGK</t>
  </si>
  <si>
    <t>mRNA methylation;tRNA methylation;tRNA modification</t>
  </si>
  <si>
    <t>nucleoplasm;tRNA (m1A) methyltransferase complex</t>
  </si>
  <si>
    <t>sp|Q9UJA5|TRM6_HUMAN</t>
  </si>
  <si>
    <t>Q9UJA5</t>
  </si>
  <si>
    <t>TRM6_HUMAN</t>
  </si>
  <si>
    <t>tRNA (adenine(58)-N(1))-methyltransferase non-catalytic subunit TRM6</t>
  </si>
  <si>
    <t>TRMT6</t>
  </si>
  <si>
    <t>cytoplasmic microtubule organization;cytoskeleton-dependent intracellular transport;early endosome to late endosome transport;endosome organization;endosome to lysosome transport;lysosome organization;multicellular organism development;protein transport;spermatid development</t>
  </si>
  <si>
    <t>actin binding;dynein light intermediate chain binding;identical protein binding;microtubule binding</t>
  </si>
  <si>
    <t>centrosome;cytosol;FHF complex;microtubule</t>
  </si>
  <si>
    <t>sp|Q9UJC3|HOOK1_HUMAN</t>
  </si>
  <si>
    <t>Q9UJC3</t>
  </si>
  <si>
    <t>HOOK1_HUMAN</t>
  </si>
  <si>
    <t>Protein Hook homolog 1</t>
  </si>
  <si>
    <t>HK1;-hook1</t>
  </si>
  <si>
    <t>HOOK1</t>
  </si>
  <si>
    <t>cytoplasm;cytosol;intrinsic component of the cytoplasmic side of the plasma membrane</t>
  </si>
  <si>
    <t>sp|Q9UJF2|NGAP_HUMAN;tr|H0Y638|H0Y638_HUMAN;tr|M0QX12|M0QX12_HUMAN;sp|Q86YV0|RASL3_HUMAN;tr|A0A0A0MQZ2|A0A0A0MQZ2_HUMAN;tr|B7ZCA0|B7ZCA0_HUMAN;sp|Q96PV0|SYGP1_HUMAN</t>
  </si>
  <si>
    <t>sp|Q9UJF2|NGAP_HUMAN;tr|H0Y638|H0Y638_HUMAN</t>
  </si>
  <si>
    <t>Q9UJF2</t>
  </si>
  <si>
    <t>NGAP_HUMAN</t>
  </si>
  <si>
    <t>Ras GTPase-activating protein nGAP</t>
  </si>
  <si>
    <t>RASAL2</t>
  </si>
  <si>
    <t>cellular hyperosmotic response;cellular response to dexamethasone stimulus;cellular response to epidermal growth factor stimulus;cellular response to insulin stimulus;cellular response to platelet-derived growth factor stimulus;lung alveolus development;lung epithelium development;lung vasculature development;negative regulation of cardiac muscle hypertrophy in response to stress;negative regulation of collagen biosynthetic process;negative regulation of epidermal growth factor-activated receptor activity;negative regulation of ERK1 and ERK2 cascade;negative regulation of interleukin-1 beta production;negative regulation of protein autophosphorylation;negative regulation of tumor necrosis factor biosynthetic process;regulation of keratinocyte differentiation;regulation of type B pancreatic cell proliferation;response to stress;skin morphogenesis</t>
  </si>
  <si>
    <t>GTPase activator activity;protein kinase binding;SH3 domain binding;small GTPase binding</t>
  </si>
  <si>
    <t>cytoplasm;cytosol;extrinsic component of cytoplasmic side of plasma membrane;nucleus</t>
  </si>
  <si>
    <t>sp|Q9UJM3|ERRFI_HUMAN</t>
  </si>
  <si>
    <t>Q9UJM3</t>
  </si>
  <si>
    <t>ERRFI_HUMAN</t>
  </si>
  <si>
    <t>ERBB receptor feedback inhibitor 1</t>
  </si>
  <si>
    <t>ERRFI1</t>
  </si>
  <si>
    <t>aspartate transport;ATP biosynthetic process;cellular respiration;gluconeogenesis;L-glutamate transport;malate-aspartate shuttle;mitochondrial transport;response to calcium ion</t>
  </si>
  <si>
    <t>acidic amino acid transmembrane transporter activity;calcium ion binding;L-aspartate transmembrane transporter activity;L-glutamate transmembrane transporter activity;transporter activity</t>
  </si>
  <si>
    <t>integral component of membrane;integral component of plasma membrane;mitochondrial inner membrane;mitochondrion</t>
  </si>
  <si>
    <t>sp|Q9UJS0|CMC2_HUMAN;tr|R4GN64|R4GN64_HUMAN</t>
  </si>
  <si>
    <t>sp|Q9UJS0|CMC2_HUMAN</t>
  </si>
  <si>
    <t>Q9UJS0</t>
  </si>
  <si>
    <t>CMC2_HUMAN</t>
  </si>
  <si>
    <t>Calcium-binding mitochondrial carrier protein Aralar2</t>
  </si>
  <si>
    <t>SLC25A13</t>
  </si>
  <si>
    <t>activation of JUN kinase activity;adaptive immune response;neuron projection morphogenesis;neutrophil degranulation;podosome assembly;Rac protein signal transduction;receptor-mediated endocytosis;ruffle assembly;synapse assembly</t>
  </si>
  <si>
    <t>actin binding;actin filament binding;cadherin binding;enzyme activator activity;protein C-terminus binding;protein domain specific binding</t>
  </si>
  <si>
    <t>cell cortex;cell junction;clathrin-coated vesicle membrane;cytoplasm;cytosol;dendrite;early endosome;extracellular exosome;extracellular region;ficolin-1-rich granule lumen;Golgi membrane;lamellipodium;plasma membrane;podosome;postsynaptic density;ruffle;secretory granule lumen;tertiary granule lumen</t>
  </si>
  <si>
    <t>sp|Q9UJU6|DBNL_HUMAN;tr|B4DDD6|B4DDD6_HUMAN;tr|H0Y5J4|H0Y5J4_HUMAN;tr|F8WBG8|F8WBG8_HUMAN;tr|F8WC20|F8WC20_HUMAN;tr|F8WBB2|F8WBB2_HUMAN;tr|F8WFE1|F8WFE1_HUMAN;tr|F2Z2V3|F2Z2V3_HUMAN;tr|F8WB73|F8WB73_HUMAN;tr|F8WCK3|F8WCK3_HUMAN;tr|F2Z3E3|F2Z3E3_HUMAN;tr|H7C111|H7C111_HUMAN</t>
  </si>
  <si>
    <t>sp|Q9UJU6|DBNL_HUMAN;tr|B4DDD6|B4DDD6_HUMAN;tr|H0Y5J4|H0Y5J4_HUMAN</t>
  </si>
  <si>
    <t>Q9UJU6</t>
  </si>
  <si>
    <t>DBNL_HUMAN</t>
  </si>
  <si>
    <t>Drebrin-like protein</t>
  </si>
  <si>
    <t>DBNL</t>
  </si>
  <si>
    <t>apoptotic process;cell differentiation;cell proliferation;cellular response to interferon-beta;defense response to virus;mRNA splicing, via spliceosome;positive regulation of transcription from RNA polymerase II promoter;positive regulation of type I interferon production;regulation of type I interferon production;RNA secondary structure unwinding</t>
  </si>
  <si>
    <t>ATP binding;ATP-dependent RNA helicase activity;DNA binding;metal ion binding;RNA binding</t>
  </si>
  <si>
    <t>catalytic step 2 spliceosome;cytoplasm;cytosol;endoplasmic reticulum;membrane;nucleolus;nucleus</t>
  </si>
  <si>
    <t>sp|Q9UJV9|DDX41_HUMAN;tr|J3KNN5|J3KNN5_HUMAN;tr|D6RGI7|D6RGI7_HUMAN;tr|H0Y8L8|H0Y8L8_HUMAN;tr|D6RD33|D6RD33_HUMAN</t>
  </si>
  <si>
    <t>sp|Q9UJV9|DDX41_HUMAN;tr|J3KNN5|J3KNN5_HUMAN</t>
  </si>
  <si>
    <t>Q9UJV9</t>
  </si>
  <si>
    <t>DDX41_HUMAN</t>
  </si>
  <si>
    <t>Probable ATP-dependent RNA helicase DDX41</t>
  </si>
  <si>
    <t>DDX41</t>
  </si>
  <si>
    <t>antigen processing and presentation of exogenous peptide antigen via MHC class II;ER to Golgi vesicle-mediated transport;nuclear migration</t>
  </si>
  <si>
    <t>centrosome;cytoplasm;cytoplasmic dynein complex;cytosol;dynactin complex;focal adhesion;kinetochore;nucleus;spindle pole;stress fiber</t>
  </si>
  <si>
    <t>Huntington disease;Vasopressin-regulated water reabsorption</t>
  </si>
  <si>
    <t>sp|Q9UJW0|DCTN4_HUMAN;tr|E5RGG1|E5RGG1_HUMAN;tr|H9KVE0|H9KVE0_HUMAN;tr|E5RI97|E5RI97_HUMAN;tr|E5RK21|E5RK21_HUMAN</t>
  </si>
  <si>
    <t>sp|Q9UJW0|DCTN4_HUMAN</t>
  </si>
  <si>
    <t>Q9UJW0</t>
  </si>
  <si>
    <t>DCTN4_HUMAN</t>
  </si>
  <si>
    <t>Dynactin subunit 4</t>
  </si>
  <si>
    <t>yn4</t>
  </si>
  <si>
    <t>DCTN4</t>
  </si>
  <si>
    <t>anaphase-promoting complex-dependent catabolic process;cell division;metaphase/anaphase transition of mitotic cell cycle;mitotic cell cycle;mitotic metaphase plate congression;negative regulation of ubiquitin-protein ligase activity involved in mitotic cell cycle;positive regulation of ubiquitin-protein ligase activity involved in regulation of mitotic cell cycle transition;proteasome-mediated ubiquitin-dependent protein catabolic process;protein K11-linked ubiquitination;protein ubiquitination involved in ubiquitin-dependent protein catabolic process;regulation of exit from mitosis;regulation of mitotic metaphase/anaphase transition;regulation of ubiquitin-protein ligase activity involved in mitotic cell cycle;ubiquitin-dependent protein catabolic process</t>
  </si>
  <si>
    <t>anaphase-promoting complex;cytosol;intracellular;nucleoplasm</t>
  </si>
  <si>
    <t>sp|Q9UJX2|CDC23_HUMAN;tr|D6RBY8|D6RBY8_HUMAN;tr|D6RCF8|D6RCF8_HUMAN;tr|H0Y936|H0Y936_HUMAN</t>
  </si>
  <si>
    <t>sp|Q9UJX2|CDC23_HUMAN</t>
  </si>
  <si>
    <t>Q9UJX2</t>
  </si>
  <si>
    <t>CDC23_HUMAN</t>
  </si>
  <si>
    <t>Cell division cycle protein 23 homolog</t>
  </si>
  <si>
    <t>CDC23</t>
  </si>
  <si>
    <t>protein phosphatase binding</t>
  </si>
  <si>
    <t>anaphase-promoting complex;cytosol;nucleoplasm;nucleus</t>
  </si>
  <si>
    <t>sp|Q9UJX3|APC7_HUMAN;tr|H0YIX7|H0YIX7_HUMAN;tr|H0YIW2|H0YIW2_HUMAN</t>
  </si>
  <si>
    <t>sp|Q9UJX3|APC7_HUMAN</t>
  </si>
  <si>
    <t>Q9UJX3</t>
  </si>
  <si>
    <t>APC7_HUMAN</t>
  </si>
  <si>
    <t>Anaphase-promoting complex subunit 7</t>
  </si>
  <si>
    <t>PC7</t>
  </si>
  <si>
    <t>ANAPC7</t>
  </si>
  <si>
    <t>tr|F5H0F9|F5H0F9_HUMAN;sp|Q9UJX4|APC5_HUMAN;tr|F5GY68|F5GY68_HUMAN;tr|H0YFB5|H0YFB5_HUMAN;tr|F5H3S5|F5H3S5_HUMAN;tr|F5H0N1|F5H0N1_HUMAN</t>
  </si>
  <si>
    <t>tr|F5H0F9|F5H0F9_HUMAN;sp|Q9UJX4|APC5_HUMAN;tr|F5GY68|F5GY68_HUMAN;tr|H0YFB5|H0YFB5_HUMAN</t>
  </si>
  <si>
    <t>F5H0F9</t>
  </si>
  <si>
    <t>F5H0F9_HUMAN</t>
  </si>
  <si>
    <t>ANAPC5</t>
  </si>
  <si>
    <t>cellular protein metabolic process;intracellular protein transport;vesicle-mediated transport</t>
  </si>
  <si>
    <t>clathrin adaptor complex;clathrin-coated vesicle;early endosome membrane;endosome membrane;Golgi apparatus;trans-Golgi network</t>
  </si>
  <si>
    <t>sp|Q9UJY4|GGA2_HUMAN;tr|H3BMM6|H3BMM6_HUMAN;tr|H3BMN6|H3BMN6_HUMAN;tr|I3L2C4|I3L2C4_HUMAN</t>
  </si>
  <si>
    <t>sp|Q9UJY4|GGA2_HUMAN</t>
  </si>
  <si>
    <t>Q9UJY4</t>
  </si>
  <si>
    <t>GGA2_HUMAN</t>
  </si>
  <si>
    <t>ADP-ribosylation factor-binding protein GGA2</t>
  </si>
  <si>
    <t>GGA2</t>
  </si>
  <si>
    <t>cellular protein metabolic process;intracellular protein transport;positive regulation of protein catabolic process;toxin transport;vesicle-mediated transport</t>
  </si>
  <si>
    <t>ADP-ribosylation factor binding;protein heterodimerization activity</t>
  </si>
  <si>
    <t>clathrin adaptor complex;early endosome membrane;endosome membrane;Golgi apparatus;intracellular membrane-bounded organelle;membrane;nucleoplasm;protein complex</t>
  </si>
  <si>
    <t>sp|Q9UJY5|GGA1_HUMAN;tr|B0QYR6|B0QYR6_HUMAN;tr|B0QYS5|B0QYS5_HUMAN;tr|B0QYR9|B0QYR9_HUMAN;tr|B0QYS0|B0QYS0_HUMAN;tr|B0QYS1|B0QYS1_HUMAN;tr|A0A087WYN2|A0A087WYN2_HUMAN;tr|B0QYS2|B0QYS2_HUMAN;tr|B0QYS3|B0QYS3_HUMAN;tr|B0QYR5|B0QYR5_HUMAN;tr|H3BPI3|H3BPI3_HUMAN</t>
  </si>
  <si>
    <t>sp|Q9UJY5|GGA1_HUMAN;tr|B0QYR6|B0QYR6_HUMAN</t>
  </si>
  <si>
    <t>Q9UJY5</t>
  </si>
  <si>
    <t>GGA1_HUMAN</t>
  </si>
  <si>
    <t>ADP-ribosylation factor-binding protein GGA1</t>
  </si>
  <si>
    <t>GGA1</t>
  </si>
  <si>
    <t>CD4-positive, alpha-beta T cell activation;cellular calcium ion homeostasis;interleukin-2 production;lipid localization;mitochondrial ATP synthesis coupled proton transport;mitochondrial calcium ion transmembrane transport;mitochondrial protein processing;mitochondrion organization;positive regulation of cardiolipin metabolic process;positive regulation of mitochondrial DNA replication;positive regulation of mitochondrial membrane potential;protein oligomerization;stress-induced mitochondrial fusion;T cell receptor signaling pathway</t>
  </si>
  <si>
    <t>cardiolipin binding;GTPase binding;receptor binding</t>
  </si>
  <si>
    <t>cytoskeleton;extrinsic component of plasma membrane;membrane raft;mitochondrial inner membrane;mitochondrial intermembrane space</t>
  </si>
  <si>
    <t>sp|Q9UJZ1|STML2_HUMAN;tr|A0A087WYB4|A0A087WYB4_HUMAN;tr|F2Z2I8|F2Z2I8_HUMAN</t>
  </si>
  <si>
    <t>sp|Q9UJZ1|STML2_HUMAN;tr|A0A087WYB4|A0A087WYB4_HUMAN</t>
  </si>
  <si>
    <t>Q9UJZ1</t>
  </si>
  <si>
    <t>STML2_HUMAN</t>
  </si>
  <si>
    <t>Stomatin-like protein 2, mitochondrial</t>
  </si>
  <si>
    <t>LP-2</t>
  </si>
  <si>
    <t>STOML2</t>
  </si>
  <si>
    <t>cellular protein modification process;glycoprotein catabolic process;negative regulation of cell proliferation;post-translational protein modification;protein polyubiquitination;protein ubiquitination;proteolysis;regulation of protein ubiquitination;SCF-dependent proteasomal ubiquitin-dependent protein catabolic process;ubiquitin-dependent ERAD pathway</t>
  </si>
  <si>
    <t>amyloid-beta binding;carbohydrate binding;ubiquitin-protein transferase activity</t>
  </si>
  <si>
    <t>cytoplasm;cytosol;dendritic spine;endoplasmic reticulum;extracellular exosome;organelle membrane;SCF ubiquitin ligase complex</t>
  </si>
  <si>
    <t>sp|Q9UK22|FBX2_HUMAN;tr|R4GNH2|R4GNH2_HUMAN</t>
  </si>
  <si>
    <t>sp|Q9UK22|FBX2_HUMAN</t>
  </si>
  <si>
    <t>Q9UK22</t>
  </si>
  <si>
    <t>FBX2_HUMAN</t>
  </si>
  <si>
    <t>F-box only protein 2</t>
  </si>
  <si>
    <t>FBXO2</t>
  </si>
  <si>
    <t>exonucleolytic nuclear-transcribed mRNA catabolic process involved in deadenylation-dependent decay;mRNA splicing, via spliceosome;RNA processing</t>
  </si>
  <si>
    <t>U6 snRNA binding</t>
  </si>
  <si>
    <t>catalytic step 2 spliceosome;cytosol;Lsm1-7-Pat1 complex;nucleoplasm;spliceosomal tri-snRNP complex;U12-type spliceosomal complex;U2-type prespliceosome;U6 snRNP</t>
  </si>
  <si>
    <t>sp|Q9UK45|LSM7_HUMAN;tr|A0A087X2I5|A0A087X2I5_HUMAN</t>
  </si>
  <si>
    <t>Q9UK45</t>
  </si>
  <si>
    <t>LSM7_HUMAN</t>
  </si>
  <si>
    <t>U6 snRNA-associated Sm-like protein LSm7</t>
  </si>
  <si>
    <t>LSM7</t>
  </si>
  <si>
    <t>mRNA splicing, via spliceosome;RNA splicing, via transesterification reactions</t>
  </si>
  <si>
    <t>metal ion binding;RNA binding;RNA lariat debranching enzyme activity</t>
  </si>
  <si>
    <t>sp|Q9UK59|DBR1_HUMAN;tr|F8WAY1|F8WAY1_HUMAN</t>
  </si>
  <si>
    <t>sp|Q9UK59|DBR1_HUMAN</t>
  </si>
  <si>
    <t>Q9UK59</t>
  </si>
  <si>
    <t>DBR1_HUMAN</t>
  </si>
  <si>
    <t>Lariat debranching enzyme</t>
  </si>
  <si>
    <t>DBR1</t>
  </si>
  <si>
    <t>cytoplasm;nuclear membrane;nucleolus;nucleus</t>
  </si>
  <si>
    <t>sp|Q9UK76|HN1_HUMAN;tr|J3KSH8|J3KSH8_HUMAN;tr|J3KT51|J3KT51_HUMAN</t>
  </si>
  <si>
    <t>Q9UK76</t>
  </si>
  <si>
    <t>JUPI1_HUMAN</t>
  </si>
  <si>
    <t>Jupiter microtubule associated homolog 1 {ECO:0000312|HGNC:HGNC:14569}</t>
  </si>
  <si>
    <t>JPT1</t>
  </si>
  <si>
    <t>tr|E9PJM3|E9PJM3_HUMAN;sp|Q9UK99|FBX3_HUMAN;tr|G3V1E0|G3V1E0_HUMAN;tr|E9PL46|E9PL46_HUMAN;tr|B4E3U2|B4E3U2_HUMAN;tr|Q49AF1|Q49AF1_HUMAN</t>
  </si>
  <si>
    <t>tr|E9PJM3|E9PJM3_HUMAN;sp|Q9UK99|FBX3_HUMAN;tr|G3V1E0|G3V1E0_HUMAN</t>
  </si>
  <si>
    <t>E9PJM3</t>
  </si>
  <si>
    <t>E9PJM3_HUMAN</t>
  </si>
  <si>
    <t>FBXO3</t>
  </si>
  <si>
    <t>intracellular signal transduction;regulation of protein kinase A signaling</t>
  </si>
  <si>
    <t>protein kinase A binding;protein phosphatase 1 binding</t>
  </si>
  <si>
    <t>cytosol;microtubule organizing center;nucleolus;peroxisome;plasma membrane</t>
  </si>
  <si>
    <t>sp|Q9UKA4|AKA11_HUMAN</t>
  </si>
  <si>
    <t>Q9UKA4</t>
  </si>
  <si>
    <t>AKA11_HUMAN</t>
  </si>
  <si>
    <t>A-kinase anchor protein 11</t>
  </si>
  <si>
    <t>KAP-11</t>
  </si>
  <si>
    <t>AKAP11</t>
  </si>
  <si>
    <t>nuclear-transcribed mRNA catabolic process;ribosomal large subunit assembly;rRNA processing</t>
  </si>
  <si>
    <t>sp|Q9UKD2|MRT4_HUMAN</t>
  </si>
  <si>
    <t>Q9UKD2</t>
  </si>
  <si>
    <t>MRT4_HUMAN</t>
  </si>
  <si>
    <t>mRNA turnover protein 4 homolog {ECO:0000250|UniProtKB:P33201}</t>
  </si>
  <si>
    <t>MRTO4</t>
  </si>
  <si>
    <t>actin cytoskeleton reorganization;activation of JNKK activity;cytoskeleton organization;intracellular signal transduction;microvillus assembly;positive regulation of protein phosphorylation;protein autophosphorylation;protein localization to plasma membrane;protein phosphorylation;regulation of apoptotic process;regulation of dendrite morphogenesis;regulation of mitotic cell cycle;Wnt signaling pathway</t>
  </si>
  <si>
    <t>apical plasma membrane;cytoplasm;cytoskeleton;cytosol;extracellular exosome;nucleoplasm;nucleus;recycling endosome</t>
  </si>
  <si>
    <t>sp|Q9UKE5|TNIK_HUMAN;tr|C9J338|C9J338_HUMAN;tr|I3L203|I3L203_HUMAN;tr|I3L1U1|I3L1U1_HUMAN</t>
  </si>
  <si>
    <t>sp|Q9UKE5|TNIK_HUMAN</t>
  </si>
  <si>
    <t>Q9UKE5</t>
  </si>
  <si>
    <t>TNIK_HUMAN</t>
  </si>
  <si>
    <t>TRAF2 and NCK-interacting protein kinase</t>
  </si>
  <si>
    <t>TNIK</t>
  </si>
  <si>
    <t>5'-3' exonuclease activity;endoribonuclease activity;metal ion binding;RNA binding</t>
  </si>
  <si>
    <t>intracellular ribonucleoprotein complex;mRNA cleavage and polyadenylation specificity factor complex;nucleoplasm</t>
  </si>
  <si>
    <t>sp|Q9UKF6|CPSF3_HUMAN;tr|G5E9W3|G5E9W3_HUMAN;tr|C9JZH6|C9JZH6_HUMAN</t>
  </si>
  <si>
    <t>sp|Q9UKF6|CPSF3_HUMAN;tr|G5E9W3|G5E9W3_HUMAN</t>
  </si>
  <si>
    <t>Q9UKF6</t>
  </si>
  <si>
    <t>CPSF3_HUMAN</t>
  </si>
  <si>
    <t>Cleavage and polyadenylation specificity factor subunit 3</t>
  </si>
  <si>
    <t>CPSF3</t>
  </si>
  <si>
    <t>cell cycle;cell proliferation;extrinsic apoptotic signaling pathway in absence of ligand;insulin receptor signaling pathway;regulation of glucose import;regulation of protein localization to plasma membrane;signal transduction</t>
  </si>
  <si>
    <t>identical protein binding;protein kinase B binding</t>
  </si>
  <si>
    <t>cytoplasm;cytosol;early endosome;early endosome membrane;endosome membrane;extracellular exosome;nucleus;vesicle membrane</t>
  </si>
  <si>
    <t>Colorectal cancer;Longevity regulating pathway;Pathways in cancer</t>
  </si>
  <si>
    <t>sp|Q9UKG1|DP13A_HUMAN;tr|C9K0C4|C9K0C4_HUMAN;tr|C9JAB0|C9JAB0_HUMAN</t>
  </si>
  <si>
    <t>sp|Q9UKG1|DP13A_HUMAN</t>
  </si>
  <si>
    <t>Q9UKG1</t>
  </si>
  <si>
    <t>DP13A_HUMAN</t>
  </si>
  <si>
    <t>DCC-interacting protein 13-alpha</t>
  </si>
  <si>
    <t>ip13-alpha</t>
  </si>
  <si>
    <t>APPL1</t>
  </si>
  <si>
    <t>cell cycle;cellular response to DNA damage stimulus;covalent chromatin modification;intracellular protein transport;intracellular signal transduction;protein phosphorylation;regulation of chromatin assembly or disassembly</t>
  </si>
  <si>
    <t>sp|Q9UKI8|TLK1_HUMAN;tr|F8W7X8|F8W7X8_HUMAN;tr|B3KRP1|B3KRP1_HUMAN</t>
  </si>
  <si>
    <t>sp|Q9UKI8|TLK1_HUMAN</t>
  </si>
  <si>
    <t>Q9UKI8</t>
  </si>
  <si>
    <t>TLK1_HUMAN</t>
  </si>
  <si>
    <t>Serine/threonine-protein kinase tousled-like 1</t>
  </si>
  <si>
    <t>TLK1</t>
  </si>
  <si>
    <t>sp|Q9UKJ3|GPTC8_HUMAN;tr|K7EKU0|K7EKU0_HUMAN</t>
  </si>
  <si>
    <t>sp|Q9UKJ3|GPTC8_HUMAN</t>
  </si>
  <si>
    <t>Q9UKJ3</t>
  </si>
  <si>
    <t>GPTC8_HUMAN</t>
  </si>
  <si>
    <t>G patch domain-containing protein 8</t>
  </si>
  <si>
    <t>GPATCH8</t>
  </si>
  <si>
    <t>cell death;cellular protein modification process;cellular response to DNA damage stimulus;DNA repair;inflammatory response;protein ADP-ribosylation;regulation of telomerase activity;response to drug</t>
  </si>
  <si>
    <t>DNA binding;enzyme binding;NAD+ ADP-ribosyltransferase activity</t>
  </si>
  <si>
    <t>cytoplasm;cytosol;extracellular exosome;intracellular ribonucleoprotein complex;membrane;nucleus;spindle microtubule</t>
  </si>
  <si>
    <t>Apoptosis;Base excision repair;Necroptosis</t>
  </si>
  <si>
    <t>sp|Q9UKK3|PARP4_HUMAN</t>
  </si>
  <si>
    <t>Q9UKK3</t>
  </si>
  <si>
    <t>PARP4_HUMAN</t>
  </si>
  <si>
    <t>Poly [ADP-ribose] polymerase 4</t>
  </si>
  <si>
    <t>ARP-4</t>
  </si>
  <si>
    <t>PARP4</t>
  </si>
  <si>
    <t>ATP generation from poly-ADP-D-ribose;chromatin remodeling;D-ribose catabolic process;nucleobase-containing small molecule catabolic process;nucleotide metabolic process;ribonucleoside diphosphate catabolic process</t>
  </si>
  <si>
    <t>8-oxo-dGDP phosphatase activity;ADP-ribose diphosphatase activity;ADP-sugar diphosphatase activity;magnesium ion binding;nucleotidyltransferase activity;protein homodimerization activity;snoRNA binding</t>
  </si>
  <si>
    <t>cytosol;extracellular exosome;intracellular;nucleus</t>
  </si>
  <si>
    <t>sp|Q9UKK9|NUDT5_HUMAN;tr|A6NFX8|A6NFX8_HUMAN;tr|A6NJU6|A6NJU6_HUMAN;tr|A6NCQ0|A6NCQ0_HUMAN;tr|H0YEY4|H0YEY4_HUMAN;tr|C9JYY9|C9JYY9_HUMAN</t>
  </si>
  <si>
    <t>sp|Q9UKK9|NUDT5_HUMAN;tr|A6NFX8|A6NFX8_HUMAN;tr|A6NJU6|A6NJU6_HUMAN;tr|A6NCQ0|A6NCQ0_HUMAN</t>
  </si>
  <si>
    <t>Q9UKK9</t>
  </si>
  <si>
    <t>NUDT5_HUMAN</t>
  </si>
  <si>
    <t>ADP-sugar pyrophosphatase</t>
  </si>
  <si>
    <t>NUDT5</t>
  </si>
  <si>
    <t>blood coagulation;histone H4 deacetylation;negative regulation of transcription, DNA-templated;transcription, DNA-templated;viral process</t>
  </si>
  <si>
    <t>histone deacetylase activity;transcription corepressor activity;transcription factor binding;transcription regulatory region DNA binding;transcriptional repressor activity, RNA polymerase II proximal promoter sequence-specific DNA binding</t>
  </si>
  <si>
    <t>DNA repair complex;nucleoplasm;nucleus;transcription factor complex;transcriptional repressor complex</t>
  </si>
  <si>
    <t>sp|Q9UKL0|RCOR1_HUMAN;tr|J3KN32|J3KN32_HUMAN;tr|E9PQE5|E9PQE5_HUMAN;tr|B4DV59|B4DV59_HUMAN;sp|Q9P2K3|RCOR3_HUMAN</t>
  </si>
  <si>
    <t>sp|Q9UKL0|RCOR1_HUMAN;tr|J3KN32|J3KN32_HUMAN</t>
  </si>
  <si>
    <t>Q9UKL0</t>
  </si>
  <si>
    <t>RCOR1_HUMAN</t>
  </si>
  <si>
    <t>REST corepressor 1</t>
  </si>
  <si>
    <t>RCOR1</t>
  </si>
  <si>
    <t>endoplasmic reticulum mannose trimming;mannose trimming involved in glycoprotein ERAD pathway;N-glycan processing;oligosaccharide metabolic process;protein alpha-1,2-demannosylation;protein glycosylation;trimming of first mannose on A branch;trimming of second mannose on A branch;trimming of terminal mannose on B branch;trimming of terminal mannose on C branch;ubiquitin-dependent ERAD pathway</t>
  </si>
  <si>
    <t>endoplasmic reticulum;endoplasmic reticulum membrane;endoplasmic reticulum quality control compartment;extracellular vesicle;Golgi apparatus;Golgi membrane;integral component of membrane;membrane</t>
  </si>
  <si>
    <t>sp|Q9UKM7|MA1B1_HUMAN;tr|H0YGV7|H0YGV7_HUMAN;tr|H0YG20|H0YG20_HUMAN;tr|H0YIU0|H0YIU0_HUMAN</t>
  </si>
  <si>
    <t>sp|Q9UKM7|MA1B1_HUMAN;tr|H0YGV7|H0YGV7_HUMAN;tr|H0YG20|H0YG20_HUMAN</t>
  </si>
  <si>
    <t>Q9UKM7</t>
  </si>
  <si>
    <t>MA1B1_HUMAN</t>
  </si>
  <si>
    <t>Endoplasmic reticulum mannosyl-oligosaccharide 1,2-alpha-mannosidase</t>
  </si>
  <si>
    <t>MAN1B1</t>
  </si>
  <si>
    <t>5S class rRNA transcription from RNA polymerase III type 1 promoter;transcription from RNA polymerase III promoter;transcription initiation from RNA polymerase III promoter;transcription, DNA-templated;tRNA transcription from RNA polymerase III promoter</t>
  </si>
  <si>
    <t>DNA binding;enzyme activator activity;histone acetyltransferase activity</t>
  </si>
  <si>
    <t>mitochondrion;nucleoplasm;nucleus;transcription factor TFIIIC complex</t>
  </si>
  <si>
    <t>sp|Q9UKN8|TF3C4_HUMAN;tr|F2Z356|F2Z356_HUMAN</t>
  </si>
  <si>
    <t>sp|Q9UKN8|TF3C4_HUMAN</t>
  </si>
  <si>
    <t>Q9UKN8</t>
  </si>
  <si>
    <t>TF3C4_HUMAN</t>
  </si>
  <si>
    <t>General transcription factor 3C polypeptide 4</t>
  </si>
  <si>
    <t>GTF3C4</t>
  </si>
  <si>
    <t>ergosterol biosynthetic process</t>
  </si>
  <si>
    <t>protein binding, bridging</t>
  </si>
  <si>
    <t>endoplasmic reticulum membrane;integral component of membrane;transport vesicle</t>
  </si>
  <si>
    <t>sp|Q9UKR5|ERG28_HUMAN</t>
  </si>
  <si>
    <t>Q9UKR5</t>
  </si>
  <si>
    <t>ERG28_HUMAN</t>
  </si>
  <si>
    <t>Probable ergosterol biosynthetic protein 28</t>
  </si>
  <si>
    <t>ERG28</t>
  </si>
  <si>
    <t>tr|A0A0C4DGG1|A0A0C4DGG1_HUMAN;sp|Q9UKS6|PACN3_HUMAN;tr|E9PIY1|E9PIY1_HUMAN;tr|E9PJ75|E9PJ75_HUMAN;tr|E9PNM9|E9PNM9_HUMAN;tr|E9PJ33|E9PJ33_HUMAN</t>
  </si>
  <si>
    <t>tr|A0A0C4DGG1|A0A0C4DGG1_HUMAN;sp|Q9UKS6|PACN3_HUMAN;tr|E9PIY1|E9PIY1_HUMAN;tr|E9PJ75|E9PJ75_HUMAN;tr|E9PNM9|E9PNM9_HUMAN</t>
  </si>
  <si>
    <t>A0A0C4DGG1</t>
  </si>
  <si>
    <t>A0A0C4DGG1_HUMAN</t>
  </si>
  <si>
    <t>PACSIN3</t>
  </si>
  <si>
    <t>endoplasmic reticulum;Golgi apparatus</t>
  </si>
  <si>
    <t>tr|R4GNG2|R4GNG2_HUMAN;sp|Q9UKV5|AMFR_HUMAN;tr|H3BRK9|H3BRK9_HUMAN</t>
  </si>
  <si>
    <t>R4GNG2</t>
  </si>
  <si>
    <t>R4GNG2_HUMAN</t>
  </si>
  <si>
    <t>AMFR</t>
  </si>
  <si>
    <t>gene silencing by RNA;miRNA loading onto RISC involved in gene silencing by miRNA;miRNA mediated inhibition of translation;miRNA metabolic process;mRNA cleavage involved in gene silencing by miRNA;mRNA cleavage involved in gene silencing by siRNA;negative regulation of translational initiation;positive regulation of miRNA mediated inhibition of translation;positive regulation of nuclear-transcribed mRNA catabolic process, deadenylation-dependent decay;positive regulation of nuclear-transcribed mRNA poly(A) tail shortening;positive regulation of transcription from RNA polymerase II promoter;post-embryonic development;posttranscriptional gene silencing by RNA;pre-miRNA processing;production of miRNAs involved in gene silencing by miRNA;production of siRNA involved in RNA interference;regulation of gene silencing by miRNA;RNA secondary structure unwinding;siRNA loading onto RISC involved in RNA interference;transcription, DNA-templated;translation;Wnt signaling pathway, calcium modulating pathway</t>
  </si>
  <si>
    <t>core promoter binding;double-stranded RNA binding;endoribonuclease activity;endoribonuclease activity, cleaving miRNA-paired mRNA;endoribonuclease activity, cleaving siRNA-paired mRNA;metal ion binding;miRNA binding;mRNA cap binding;protein C-terminus binding;RNA 7-methylguanosine cap binding;RNA binding;RNA polymerase II core binding;single-stranded RNA binding;siRNA binding;translation initiation factor activity</t>
  </si>
  <si>
    <t>cell junction;cytoplasm;cytosol;dendrite;extracellular exosome;intracellular ribonucleoprotein complex;membrane;micro-ribonucleoprotein complex;mRNA cap binding complex;nucleoplasm;nucleus;P-body;polysome;RISC complex;RISC-loading complex</t>
  </si>
  <si>
    <t>sp|Q9UKV8|AGO2_HUMAN;tr|Q5TA58|Q5TA58_HUMAN;sp|Q9UL18|AGO1_HUMAN;sp|Q9H9G7|AGO3_HUMAN;sp|Q9HCK5|AGO4_HUMAN</t>
  </si>
  <si>
    <t>sp|Q9UKV8|AGO2_HUMAN</t>
  </si>
  <si>
    <t>Q9UKV8</t>
  </si>
  <si>
    <t>AGO2_HUMAN</t>
  </si>
  <si>
    <t>Protein argonaute-2 {ECO:0000255|HAMAP-Rule:MF_03031}</t>
  </si>
  <si>
    <t>Ago2;rgonaute2 {ECO:0000255|HAMAP-Rule:MF_03031}</t>
  </si>
  <si>
    <t>intracellular transport of virus;mitotic nuclear envelope disassembly;mRNA export from nucleus;protein import into nucleus;protein sumoylation;regulation of cellular response to heat;regulation of gene silencing by miRNA;regulation of glycolytic process;tRNA export from nucleus;viral process;viral transcription</t>
  </si>
  <si>
    <t>host cell;intracellular membrane-bounded organelle;nuclear membrane;nuclear pore;nucleoplasm</t>
  </si>
  <si>
    <t>sp|Q9UKX7|NUP50_HUMAN;tr|B0QY21|B0QY21_HUMAN</t>
  </si>
  <si>
    <t>sp|Q9UKX7|NUP50_HUMAN</t>
  </si>
  <si>
    <t>Q9UKX7</t>
  </si>
  <si>
    <t>NUP50_HUMAN</t>
  </si>
  <si>
    <t>Nuclear pore complex protein Nup50</t>
  </si>
  <si>
    <t>NUP50</t>
  </si>
  <si>
    <t>cell proliferation</t>
  </si>
  <si>
    <t>sp|Q9UKY7|CDV3_HUMAN;tr|H0Y8K3|H0Y8K3_HUMAN;tr|D6R9V8|D6R9V8_HUMAN;tr|D6RFH2|D6RFH2_HUMAN;tr|D6RDN0|D6RDN0_HUMAN;tr|D6RAV0|D6RAV0_HUMAN;tr|D6R973|D6R973_HUMAN</t>
  </si>
  <si>
    <t>sp|Q9UKY7|CDV3_HUMAN;tr|H0Y8K3|H0Y8K3_HUMAN;tr|D6R9V8|D6R9V8_HUMAN</t>
  </si>
  <si>
    <t>Q9UKY7</t>
  </si>
  <si>
    <t>CDV3_HUMAN</t>
  </si>
  <si>
    <t>Protein CDV3 homolog</t>
  </si>
  <si>
    <t>CDV3</t>
  </si>
  <si>
    <t>cell proliferation;DNA damage response, signal transduction by p53 class mediator resulting in cell cycle arrest;gene silencing by RNA;nuclear-transcribed mRNA poly(A) tail shortening;regulation of transcription, DNA-templated;regulation of translation;transcription, DNA-templated</t>
  </si>
  <si>
    <t>CCR4-NOT complex;cytosol;nucleus</t>
  </si>
  <si>
    <t>sp|Q9UKZ1|CNO11_HUMAN;tr|H7C0C7|H7C0C7_HUMAN</t>
  </si>
  <si>
    <t>Q9UKZ1</t>
  </si>
  <si>
    <t>CNO11_HUMAN</t>
  </si>
  <si>
    <t>CCR4-NOT transcription complex subunit 11</t>
  </si>
  <si>
    <t>CNOT11</t>
  </si>
  <si>
    <t>transmembrane signaling receptor activity</t>
  </si>
  <si>
    <t>actin cytoskeleton;integrator complex;nucleoplasm;nucleus</t>
  </si>
  <si>
    <t>sp|Q9UL03|INT6_HUMAN;tr|B3KQH5|B3KQH5_HUMAN;tr|G5E9X1|G5E9X1_HUMAN;tr|C9J885|C9J885_HUMAN;tr|C9K0V7|C9K0V7_HUMAN;tr|C9JVX2|C9JVX2_HUMAN;tr|F8WAV7|F8WAV7_HUMAN;tr|C9JXP6|C9JXP6_HUMAN;tr|C9JAV7|C9JAV7_HUMAN</t>
  </si>
  <si>
    <t>sp|Q9UL03|INT6_HUMAN;tr|B3KQH5|B3KQH5_HUMAN;tr|G5E9X1|G5E9X1_HUMAN</t>
  </si>
  <si>
    <t>Q9UL03</t>
  </si>
  <si>
    <t>INT6_HUMAN</t>
  </si>
  <si>
    <t>Integrator complex subunit 6</t>
  </si>
  <si>
    <t>nt6</t>
  </si>
  <si>
    <t>INTS6</t>
  </si>
  <si>
    <t>Golgi organization;negative regulation of neuron projection development;negative regulation of oxidative stress-induced intrinsic apoptotic signaling pathway;negative regulation of proteasomal ubiquitin-dependent protein catabolic process;negative regulation of protein refolding;negative regulation of protein ubiquitination;negative regulation of ubiquitin-protein transferase activity;neuron death;protein folding;regulation of cellular response to heat;regulation of inclusion body assembly;regulation of ubiquitin-protein transferase activity</t>
  </si>
  <si>
    <t>adenyl-nucleotide exchange factor activity;chaperone binding;protein kinase binding;ubiquitin protein ligase binding</t>
  </si>
  <si>
    <t>cytosol;inclusion body;membrane;mitochondrion;nucleus;perinuclear region of cytoplasm</t>
  </si>
  <si>
    <t>sp|Q9UL15|BAG5_HUMAN;tr|G3V274|G3V274_HUMAN</t>
  </si>
  <si>
    <t>sp|Q9UL15|BAG5_HUMAN</t>
  </si>
  <si>
    <t>Q9UL15</t>
  </si>
  <si>
    <t>BAG5_HUMAN</t>
  </si>
  <si>
    <t>BAG family molecular chaperone regulator 5</t>
  </si>
  <si>
    <t>AG-5</t>
  </si>
  <si>
    <t>BAG5</t>
  </si>
  <si>
    <t>anterograde axonal transport;positive regulation of dendrite morphogenesis;positive regulation of early endosome to late endosome transport;positive regulation of receptor-mediated endocytosis;protein transport;regulation of axon extension;regulation of exocytosis</t>
  </si>
  <si>
    <t>axon cytoplasm;cleavage furrow;cytoplasmic side of early endosome membrane;cytoplasmic side of plasma membrane;cytoplasmic vesicle membrane;cytosol;early endosome membrane;endoplasmic reticulum membrane;endosome;extracellular exosome;focal adhesion;Golgi cisterna membrane;trans-Golgi network;vesicle membrane</t>
  </si>
  <si>
    <t>sp|Q9UL25|RAB21_HUMAN</t>
  </si>
  <si>
    <t>Q9UL25</t>
  </si>
  <si>
    <t>RAB21_HUMAN</t>
  </si>
  <si>
    <t>Ras-related protein Rab-21</t>
  </si>
  <si>
    <t>RAB21</t>
  </si>
  <si>
    <t>anaphase-promoting complex-dependent catabolic process;antigen processing and presentation of exogenous peptide antigen via MHC class I, TAP-dependent;Fc-epsilon receptor signaling pathway;interleukin-12-mediated signaling pathway;MAPK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endopeptidase activity;positive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G1/S transition of mitotic cell cycle;regulation of hematopoietic stem cell differentiation;regulation of mRNA stability;regulation of proteasomal protein catabolic process;regulation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pathway;Wnt signaling pathway, planar cell polarity pathway</t>
  </si>
  <si>
    <t>endopeptidase activator activity;identical protein binding</t>
  </si>
  <si>
    <t>cytoplasm;cytosol;extracellular exosome;membrane;nucleoplasm;proteasome activator complex;proteasome complex</t>
  </si>
  <si>
    <t>sp|Q9UL46|PSME2_HUMAN;tr|A0A087X1Z3|A0A087X1Z3_HUMAN;tr|H0YM70|H0YM70_HUMAN;tr|H0YKU2|H0YKU2_HUMAN</t>
  </si>
  <si>
    <t>sp|Q9UL46|PSME2_HUMAN;tr|A0A087X1Z3|A0A087X1Z3_HUMAN;tr|H0YM70|H0YM70_HUMAN</t>
  </si>
  <si>
    <t>Q9UL46</t>
  </si>
  <si>
    <t>PSME2_HUMAN</t>
  </si>
  <si>
    <t>Proteasome activator complex subunit 2</t>
  </si>
  <si>
    <t>PSME2</t>
  </si>
  <si>
    <t>actin cytoskeleton organization;activation of JUN kinase activity;activation of MAPK activity;activation of MAPKK activity;activation of protein kinase activity;apoptotic process;axonogenesis;cell migration;cellular response to DNA damage stimulus;dendrite arborization;focal adhesion assembly;mitotic G2 DNA damage checkpoint;nervous system development;positive regulation of dendrite morphogenesis;positive regulation of JNK cascade;positive regulation of neuron projection development;positive regulation of protein autophosphorylation;positive regulation of stress-activated MAPK cascade;protein autophosphorylation;protein targeting to membrane;regulation of actin cytoskeleton organization;regulation of apoptotic process;regulation of cell growth;regulation of cell shape;regulation of mitotic cell cycle;response to stress;stress-activated MAPK cascade</t>
  </si>
  <si>
    <t>ATP binding;MAP kinase kinase kinase activity;mitogen-activated protein kinase kinase binding;neuropilin binding;protein serine/threonine kinase activity</t>
  </si>
  <si>
    <t>actin cytoskeleton;axon;axonal growth cone;cytoplasmic vesicle;cytoplasmic vesicle membrane;cytosol;dendritic growth cone;integral component of membrane;intracellular;neuron projection;nucleolus;nucleus;receptor complex</t>
  </si>
  <si>
    <t>sp|Q9UL54|TAOK2_HUMAN;REV__tr|U3KPR5|U3KPR5_HUMAN;REV__sp|P05412|JUN_HUMAN;REV__sp|P17535|JUND_HUMAN;REV__sp|P17275|JUNB_HUMAN</t>
  </si>
  <si>
    <t>sp|Q9UL54|TAOK2_HUMAN</t>
  </si>
  <si>
    <t>Q9UL54</t>
  </si>
  <si>
    <t>TAOK2_HUMAN</t>
  </si>
  <si>
    <t>Serine/threonine-protein kinase TAO2</t>
  </si>
  <si>
    <t>TAOK2</t>
  </si>
  <si>
    <t>peptide metabolic process</t>
  </si>
  <si>
    <t>aminopeptidase activity;identical protein binding;metalloaminopeptidase activity;zinc ion binding</t>
  </si>
  <si>
    <t>blood microparticle;cytoplasm;cytosol;nucleus</t>
  </si>
  <si>
    <t>sp|Q9ULA0|DNPEP_HUMAN;tr|E7ETB3|E7ETB3_HUMAN;tr|E7EMB6|E7EMB6_HUMAN;tr|C9JBE1|C9JBE1_HUMAN;tr|F8WAN0|F8WAN0_HUMAN;tr|B9ZVU2|B9ZVU2_HUMAN;tr|E7EPX3|E7EPX3_HUMAN;tr|C9J1E2|C9J1E2_HUMAN;tr|E5RJ35|E5RJ35_HUMAN;tr|C9JRG3|C9JRG3_HUMAN</t>
  </si>
  <si>
    <t>sp|Q9ULA0|DNPEP_HUMAN;tr|E7ETB3|E7ETB3_HUMAN;tr|E7EMB6|E7EMB6_HUMAN;tr|C9JBE1|C9JBE1_HUMAN</t>
  </si>
  <si>
    <t>Q9ULA0</t>
  </si>
  <si>
    <t>DNPEP_HUMAN</t>
  </si>
  <si>
    <t>Aspartyl aminopeptidase</t>
  </si>
  <si>
    <t>DNPEP</t>
  </si>
  <si>
    <t>autophagosome assembly;cellular defense response;cilium assembly;craniofacial suture morphogenesis;GTP metabolic process;negative regulation of transcription factor import into nucleus;protein transport</t>
  </si>
  <si>
    <t>autophagosome;cell junction;centrosome;cytoplasm;cytosol;endosome membrane;extracellular exosome;phagocytic vesicle;phagocytic vesicle membrane;plasma membrane</t>
  </si>
  <si>
    <t>sp|Q9ULC3|RAB23_HUMAN</t>
  </si>
  <si>
    <t>Q9ULC3</t>
  </si>
  <si>
    <t>RAB23_HUMAN</t>
  </si>
  <si>
    <t>Ras-related protein Rab-23</t>
  </si>
  <si>
    <t>RAB23</t>
  </si>
  <si>
    <t>cell cycle;cellular response to DNA damage stimulus;formation of translation preinitiation complex;IRES-dependent viral translational initiation;positive regulation of cell proliferation;regulation of growth;regulation of transcription, DNA-templated;ribosome disassembly;transcription, DNA-templated;translation reinitiation</t>
  </si>
  <si>
    <t>sp|Q9ULC4|MCTS1_HUMAN</t>
  </si>
  <si>
    <t>Q9ULC4</t>
  </si>
  <si>
    <t>MCTS1_HUMAN</t>
  </si>
  <si>
    <t>Malignant T-cell-amplified sequence 1</t>
  </si>
  <si>
    <t>CT-1</t>
  </si>
  <si>
    <t>MCTS1</t>
  </si>
  <si>
    <t>long-chain fatty acid metabolic process;long-chain fatty-acyl-CoA biosynthetic process;regulation of extrinsic apoptotic signaling pathway</t>
  </si>
  <si>
    <t>ATP binding;decanoate--CoA ligase activity;long-chain fatty acid-CoA ligase activity</t>
  </si>
  <si>
    <t>endoplasmic reticulum;endoplasmic reticulum membrane;integral component of membrane;membrane;mitochondrial inner membrane;mitochondrial outer membrane;mitochondrion;nucleolus;nucleus</t>
  </si>
  <si>
    <t>sp|Q9ULC5|ACSL5_HUMAN;tr|H0Y9U7|H0Y9U7_HUMAN;tr|C9J8C7|C9J8C7_HUMAN;tr|E7ERD7|E7ERD7_HUMAN;sp|Q9UKU0|ACSL6_HUMAN</t>
  </si>
  <si>
    <t>sp|Q9ULC5|ACSL5_HUMAN</t>
  </si>
  <si>
    <t>Q9ULC5</t>
  </si>
  <si>
    <t>ACSL5_HUMAN</t>
  </si>
  <si>
    <t>Long-chain-fatty-acid--CoA ligase 5</t>
  </si>
  <si>
    <t>ACSL5</t>
  </si>
  <si>
    <t>extracellular space;Golgi apparatus;microtubule;microtubule cytoskeleton;microtubule organizing center;mitochondrion;nucleolus;plasma membrane;spindle</t>
  </si>
  <si>
    <t>sp|Q9ULD2|MTUS1_HUMAN;tr|H0YC63|H0YC63_HUMAN</t>
  </si>
  <si>
    <t>sp|Q9ULD2|MTUS1_HUMAN</t>
  </si>
  <si>
    <t>Q9ULD2</t>
  </si>
  <si>
    <t>MTUS1_HUMAN</t>
  </si>
  <si>
    <t>Microtubule-associated tumor suppressor 1</t>
  </si>
  <si>
    <t>MTUS1</t>
  </si>
  <si>
    <t>protein serine/threonine phosphatase activity;protein tyrosine phosphatase activity;protein tyrosine/serine/threonine phosphatase activity</t>
  </si>
  <si>
    <t>sp|Q9ULE6|PALD_HUMAN</t>
  </si>
  <si>
    <t>Q9ULE6</t>
  </si>
  <si>
    <t>PALD_HUMAN</t>
  </si>
  <si>
    <t>Paladin</t>
  </si>
  <si>
    <t>PALD1</t>
  </si>
  <si>
    <t>cellular zinc ion homeostasis;negative regulation of B cell apoptotic process;positive regulation of B cell proliferation;positive regulation of B cell receptor signaling pathway;positive regulation of protein tyrosine phosphatase activity;zinc II ion transmembrane import</t>
  </si>
  <si>
    <t>sp|Q9ULF5|S39AA_HUMAN;tr|E7ENT5|E7ENT5_HUMAN;tr|E7EV45|E7EV45_HUMAN</t>
  </si>
  <si>
    <t>sp|Q9ULF5|S39AA_HUMAN</t>
  </si>
  <si>
    <t>Q9ULF5</t>
  </si>
  <si>
    <t>S39AA_HUMAN</t>
  </si>
  <si>
    <t>Zinc transporter ZIP10</t>
  </si>
  <si>
    <t>SLC39A10</t>
  </si>
  <si>
    <t>tr|A0A0A0MRE5|A0A0A0MRE5_HUMAN;sp|Q9ULH1|ASAP1_HUMAN;tr|H0YBF7|H0YBF7_HUMAN;tr|E5RHD7|E5RHD7_HUMAN;tr|H0YBM4|H0YBM4_HUMAN</t>
  </si>
  <si>
    <t>tr|A0A0A0MRE5|A0A0A0MRE5_HUMAN;sp|Q9ULH1|ASAP1_HUMAN;tr|H0YBF7|H0YBF7_HUMAN</t>
  </si>
  <si>
    <t>A0A0A0MRE5</t>
  </si>
  <si>
    <t>A0A0A0MRE5_HUMAN</t>
  </si>
  <si>
    <t>ASAP1</t>
  </si>
  <si>
    <t>muscle organ development;positive regulation of striated muscle tissue development;positive regulation of transcription from RNA polymerase II promoter;smooth muscle cell differentiation</t>
  </si>
  <si>
    <t>cadherin binding;RNA polymerase II transcription coactivator activity;transcription coactivator activity</t>
  </si>
  <si>
    <t>sp|Q9ULH7|MKL2_HUMAN;tr|I3L2S3|I3L2S3_HUMAN;tr|I3L2A0|I3L2A0_HUMAN</t>
  </si>
  <si>
    <t>sp|Q9ULH7|MKL2_HUMAN</t>
  </si>
  <si>
    <t>Q9ULH7</t>
  </si>
  <si>
    <t>MKL2_HUMAN</t>
  </si>
  <si>
    <t>MKL/myocardin-like protein 2</t>
  </si>
  <si>
    <t>MKL2</t>
  </si>
  <si>
    <t>negative regulation of transcription, DNA-templated;regulation of transcription, DNA-templated;transcription, DNA-templated</t>
  </si>
  <si>
    <t>metal ion binding;methyl-CpG binding</t>
  </si>
  <si>
    <t>sp|Q9ULJ3|ZBT21_HUMAN;tr|E7EVF9|E7EVF9_HUMAN</t>
  </si>
  <si>
    <t>sp|Q9ULJ3|ZBT21_HUMAN</t>
  </si>
  <si>
    <t>Q9ULJ3</t>
  </si>
  <si>
    <t>ZBT21_HUMAN</t>
  </si>
  <si>
    <t>Zinc finger and BTB domain-containing protein 21</t>
  </si>
  <si>
    <t>ZBTB21</t>
  </si>
  <si>
    <t>regulation of transcription from RNA polymerase II promoter;regulation of transcription, DNA-templated;transcription initiation from RNA polymerase II promoter</t>
  </si>
  <si>
    <t>nucleoplasm;transcription factor complex</t>
  </si>
  <si>
    <t>sp|Q9ULK4|MED23_HUMAN;tr|Q5JWT2|Q5JWT2_HUMAN</t>
  </si>
  <si>
    <t>Q9ULK4</t>
  </si>
  <si>
    <t>MED23_HUMAN</t>
  </si>
  <si>
    <t>Mediator of RNA polymerase II transcription subunit 23</t>
  </si>
  <si>
    <t>MED23</t>
  </si>
  <si>
    <t>tr|A0A0D9SFR5|A0A0D9SFR5_HUMAN;tr|H3BQ06|H3BQ06_HUMAN;sp|Q9ULP9|TBC24_HUMAN</t>
  </si>
  <si>
    <t>A0A0D9SFR5</t>
  </si>
  <si>
    <t>A0A0D9SFR5_HUMAN</t>
  </si>
  <si>
    <t>TBC1D24</t>
  </si>
  <si>
    <t>generation of catalytic spliceosome for second transesterification step;mRNA 3'-splice site recognition;mRNA splicing, via spliceosome;transcription-coupled nucleotide-excision repair</t>
  </si>
  <si>
    <t>catalytic step 1 spliceosome;catalytic step 2 spliceosome;nucleoplasm;post-mRNA release spliceosomal complex;post-spliceosomal complex;Prp19 complex</t>
  </si>
  <si>
    <t>sp|Q9ULR0|ISY1_HUMAN;tr|D6RC18|D6RC18_HUMAN;tr|A8MVI5|A8MVI5_HUMAN</t>
  </si>
  <si>
    <t>Q9ULR0</t>
  </si>
  <si>
    <t>ISY1_HUMAN</t>
  </si>
  <si>
    <t>Pre-mRNA-splicing factor ISY1 homolog</t>
  </si>
  <si>
    <t>ISY1</t>
  </si>
  <si>
    <t>tr|G3V207|G3V207_HUMAN;sp|Q9ULS5|TMCC3_HUMAN</t>
  </si>
  <si>
    <t>G3V207</t>
  </si>
  <si>
    <t>G3V207_HUMAN</t>
  </si>
  <si>
    <t>metal ion binding;ubiquitin protein ligase activity</t>
  </si>
  <si>
    <t>sp|Q9ULT8|HECD1_HUMAN;tr|A0A087X2H1|A0A087X2H1_HUMAN;tr|H0YJP0|H0YJP0_HUMAN;tr|G3V4V5|G3V4V5_HUMAN;tr|H0YJD4|H0YJD4_HUMAN;tr|A0A087WVU6|A0A087WVU6_HUMAN</t>
  </si>
  <si>
    <t>sp|Q9ULT8|HECD1_HUMAN;tr|A0A087X2H1|A0A087X2H1_HUMAN;tr|H0YJP0|H0YJP0_HUMAN</t>
  </si>
  <si>
    <t>Q9ULT8</t>
  </si>
  <si>
    <t>HECD1_HUMAN</t>
  </si>
  <si>
    <t>E3 ubiquitin-protein ligase HECTD1</t>
  </si>
  <si>
    <t>HECTD1</t>
  </si>
  <si>
    <t>endosome localization;protein transport;renal water homeostasis;vesicle-mediated transport</t>
  </si>
  <si>
    <t>actin binding;ATP binding;calmodulin binding;microfilament motor activity;Rab GTPase binding</t>
  </si>
  <si>
    <t>apical cortex;cytoplasmic vesicle membrane;extracellular exosome;myosin complex;protein complex</t>
  </si>
  <si>
    <t>sp|Q9ULV0|MYO5B_HUMAN;tr|Q7Z7A5|Q7Z7A5_HUMAN;tr|A0A0A0MR36|A0A0A0MR36_HUMAN;tr|K7EPI3|K7EPI3_HUMAN</t>
  </si>
  <si>
    <t>sp|Q9ULV0|MYO5B_HUMAN;tr|Q7Z7A5|Q7Z7A5_HUMAN</t>
  </si>
  <si>
    <t>Q9ULV0</t>
  </si>
  <si>
    <t>MYO5B_HUMAN</t>
  </si>
  <si>
    <t>Unconventional myosin-Vb</t>
  </si>
  <si>
    <t>MYO5B</t>
  </si>
  <si>
    <t>tr|H0Y5D5|H0Y5D5_HUMAN;tr|Q9BTG3|Q9BTG3_HUMAN;tr|Q5SYW2|Q5SYW2_HUMAN;sp|Q9ULV3|CIZ1_HUMAN;tr|F5H2X7|F5H2X7_HUMAN</t>
  </si>
  <si>
    <t>H0Y5D5</t>
  </si>
  <si>
    <t>H0Y5D5_HUMAN</t>
  </si>
  <si>
    <t>CIZ1</t>
  </si>
  <si>
    <t>actin cytoskeleton organization;activation of GTPase activity;establishment of protein localization;negative regulation of epithelial cell migration;negative regulation of focal adhesion assembly;negative regulation of protein kinase activity by regulation of protein phosphorylation;negative regulation of protein phosphorylation;negative regulation of substrate adhesion-dependent cell spreading;neural crest cell migration;phagocytosis;positive regulation of lamellipodium morphogenesis;regulation of epithelial cell migration;regulation of fibroblast migration;regulation of focal adhesion assembly;regulation of protein phosphorylation;regulation of ruffle assembly;regulation of substrate adhesion-dependent cell spreading;signal transduction</t>
  </si>
  <si>
    <t>actin filament binding;Rac GTPase binding</t>
  </si>
  <si>
    <t>actin cytoskeleton;cytoplasm;flotillin complex;focal adhesion;lamellipodium;lateral plasma membrane</t>
  </si>
  <si>
    <t>sp|Q9ULV4|COR1C_HUMAN;tr|B4E3S0|B4E3S0_HUMAN;tr|H0YHL7|H0YHL7_HUMAN;tr|F8W1H8|F8W1H8_HUMAN;tr|F8VUX3|F8VUX3_HUMAN;tr|F8VSA4|F8VSA4_HUMAN;tr|F8VRE9|F8VRE9_HUMAN;tr|F8VTT6|F8VTT6_HUMAN;tr|F8VVB7|F8VVB7_HUMAN;tr|F8VV53|F8VV53_HUMAN</t>
  </si>
  <si>
    <t>sp|Q9ULV4|COR1C_HUMAN;tr|B4E3S0|B4E3S0_HUMAN</t>
  </si>
  <si>
    <t>Q9ULV4</t>
  </si>
  <si>
    <t>COR1C_HUMAN</t>
  </si>
  <si>
    <t>Coronin-1C</t>
  </si>
  <si>
    <t>CORO1C</t>
  </si>
  <si>
    <t>activation of protein kinase activity;apoptotic process;cell division;cell proliferation;mitotic cell cycle;mitotic spindle assembly;regulation of G2/M transition of mitotic cell cycle;regulation of mitotic spindle organization;regulation of signal transduction by p53 class mediator</t>
  </si>
  <si>
    <t>ATP binding;GTP binding;importin-alpha family protein binding;protein kinase binding</t>
  </si>
  <si>
    <t>axon hillock;cytosol;microtubule;microtubule cytoskeleton;mitotic spindle;nucleoplasm;nucleus;spindle;spindle pole</t>
  </si>
  <si>
    <t>sp|Q9ULW0|TPX2_HUMAN</t>
  </si>
  <si>
    <t>Q9ULW0</t>
  </si>
  <si>
    <t>TPX2_HUMAN</t>
  </si>
  <si>
    <t>Targeting protein for Xklp2</t>
  </si>
  <si>
    <t>TPX2</t>
  </si>
  <si>
    <t>endonucleolytic cleavage in 5'-ETS of tricistronic rRNA transcript (SSU-rRNA, 5.8S rRNA, LSU-rRNA);endonucleolytic cleavage in ITS1 to separate SSU-rRNA from 5.8S rRNA and LSU-rRNA from tricistronic rRNA transcript (SSU-rRNA, 5.8S rRNA, LSU-rRNA);endonucleolytic cleavage to generate mature 5'-end of SSU-rRNA from (SSU-rRNA, 5.8S rRNA, LSU-rRNA);regulation of transcription from RNA polymerase II promoter;small-subunit processome assembly;spinal cord motor neuron differentiation;transcription from RNA polymerase II promoter</t>
  </si>
  <si>
    <t>DNA binding;RNA binding;transcription coactivator activity</t>
  </si>
  <si>
    <t>nucleolus;nucleus;transcription factor complex</t>
  </si>
  <si>
    <t>sp|Q9ULW3|ABT1_HUMAN</t>
  </si>
  <si>
    <t>Q9ULW3</t>
  </si>
  <si>
    <t>ABT1_HUMAN</t>
  </si>
  <si>
    <t>Activator of basal transcription 1</t>
  </si>
  <si>
    <t>ABT1</t>
  </si>
  <si>
    <t>cleavage involved in rRNA processing;maturation of SSU-rRNA;rRNA processing;visual perception</t>
  </si>
  <si>
    <t>endoribonuclease activity;metal ion binding</t>
  </si>
  <si>
    <t>sp|Q9ULX3|NOB1_HUMAN;tr|H3BUR4|H3BUR4_HUMAN</t>
  </si>
  <si>
    <t>sp|Q9ULX3|NOB1_HUMAN</t>
  </si>
  <si>
    <t>Q9ULX3</t>
  </si>
  <si>
    <t>NOB1_HUMAN</t>
  </si>
  <si>
    <t>RNA-binding protein NOB1</t>
  </si>
  <si>
    <t>NOB1</t>
  </si>
  <si>
    <t>cell cycle G2/M phase transition;mitotic chromosome condensation;mRNA processing;nuclear envelope disassembly;positive regulation of histone deacetylation;positive regulation of transcription from RNA polymerase II promoter;regulation of histone phosphorylation;regulation of mRNA export from nucleus;RNA splicing;transcription, DNA-templated</t>
  </si>
  <si>
    <t>DEAD/H-box RNA helicase binding;DNA binding;histone deacetylase binding;lamin binding;metal ion binding;protein kinase A regulatory subunit binding;RNA binding</t>
  </si>
  <si>
    <t>chromatin;cytoplasm;intracellular ribonucleoprotein complex;nuclear matrix;nuclear speck;nucleus;PML body</t>
  </si>
  <si>
    <t>sp|Q9ULX6|AKP8L_HUMAN;tr|V9GZ50|V9GZ50_HUMAN;tr|M0R1Y5|M0R1Y5_HUMAN;tr|M0QYT7|M0QYT7_HUMAN;tr|M0R010|M0R010_HUMAN</t>
  </si>
  <si>
    <t>sp|Q9ULX6|AKP8L_HUMAN;tr|V9GZ50|V9GZ50_HUMAN</t>
  </si>
  <si>
    <t>Q9ULX6</t>
  </si>
  <si>
    <t>AKP8L_HUMAN</t>
  </si>
  <si>
    <t>A-kinase anchor protein 8-like</t>
  </si>
  <si>
    <t>KAP8-like protein</t>
  </si>
  <si>
    <t>AKAP8L</t>
  </si>
  <si>
    <t>calcium ion transmembrane transport;endoplasmic reticulum calcium ion homeostasis;ER overload response</t>
  </si>
  <si>
    <t>calcium channel activity</t>
  </si>
  <si>
    <t>endoplasmic reticulum;Golgi membrane;integral component of endoplasmic reticulum membrane</t>
  </si>
  <si>
    <t>sp|Q9UM00|TMCO1_HUMAN;tr|J9JIE6|J9JIE6_HUMAN;tr|J3QQY2|J3QQY2_HUMAN;tr|J3KS45|J3KS45_HUMAN;tr|J3KTQ7|J3KTQ7_HUMAN</t>
  </si>
  <si>
    <t>sp|Q9UM00|TMCO1_HUMAN;tr|J9JIE6|J9JIE6_HUMAN;tr|J3QQY2|J3QQY2_HUMAN;tr|J3KS45|J3KS45_HUMAN</t>
  </si>
  <si>
    <t>Q9UM00</t>
  </si>
  <si>
    <t>TMCO1_HUMAN</t>
  </si>
  <si>
    <t>Calcium load-activated calcium channel {ECO:0000305|PubMed:27212239}</t>
  </si>
  <si>
    <t>LAC channel {ECO:0000305|PubMed:27212239}</t>
  </si>
  <si>
    <t>TMCO1</t>
  </si>
  <si>
    <t>mRNA export from nucleus;regulation of gene expression;RNA secondary structure unwinding;RNA splicing</t>
  </si>
  <si>
    <t>ATP binding;ATP-dependent RNA helicase activity;helicase activity;RNA binding</t>
  </si>
  <si>
    <t>catalytic step 2 spliceosome;cytoplasm;extracellular exosome;membrane;nuclear envelope;nuclear membrane;nuclear pore;nucleolus</t>
  </si>
  <si>
    <t>sp|Q9UMR2|DD19B_HUMAN;tr|H3BQK0|H3BQK0_HUMAN;tr|H3BN59|H3BN59_HUMAN;tr|H3BMQ5|H3BMQ5_HUMAN;tr|H3BTX1|H3BTX1_HUMAN</t>
  </si>
  <si>
    <t>sp|Q9UMR2|DD19B_HUMAN;tr|H3BQK0|H3BQK0_HUMAN;tr|H3BN59|H3BN59_HUMAN</t>
  </si>
  <si>
    <t>Q9UMR2</t>
  </si>
  <si>
    <t>DD19B_HUMAN</t>
  </si>
  <si>
    <t>ATP-dependent RNA helicase DDX19B</t>
  </si>
  <si>
    <t>DDX19B</t>
  </si>
  <si>
    <t>cellular protein localization;double-strand break repair via nonhomologous end joining;generation of catalytic spliceosome for first transesterification step;inner cell mass cell proliferation;lipid biosynthetic process;mRNA splicing, via spliceosome;negative regulation of neuron differentiation;positive regulation of astrocyte differentiation;positive regulation of mRNA splicing, via spliceosome;proteasomal protein catabolic process;protein K63-linked ubiquitination;protein polyubiquitination;signal transduction involved in DNA damage checkpoint;spliceosomal complex assembly;spliceosomal tri-snRNP complex assembly;transcription-coupled nucleotide-excision repair</t>
  </si>
  <si>
    <t>identical protein binding;ubiquitin protein ligase activity;ubiquitin-ubiquitin ligase activity</t>
  </si>
  <si>
    <t>catalytic step 2 spliceosome;cytoplasm;lipid droplet;membrane;nuclear speck;nucleoplasm;nucleus;Prp19 complex;site of double-strand break;spindle;U2-type catalytic step 1 spliceosome</t>
  </si>
  <si>
    <t>Spliceosome;Ubiquitin mediated proteolysis</t>
  </si>
  <si>
    <t>sp|Q9UMS4|PRP19_HUMAN;tr|F5GY56|F5GY56_HUMAN;tr|F5H2I0|F5H2I0_HUMAN;tr|H0YGF3|H0YGF3_HUMAN;tr|H0YGZ5|H0YGZ5_HUMAN</t>
  </si>
  <si>
    <t>sp|Q9UMS4|PRP19_HUMAN;tr|F5GY56|F5GY56_HUMAN</t>
  </si>
  <si>
    <t>Q9UMS4</t>
  </si>
  <si>
    <t>PRP19_HUMAN</t>
  </si>
  <si>
    <t>Pre-mRNA-processing factor 19 {ECO:0000305}</t>
  </si>
  <si>
    <t>PRPF19</t>
  </si>
  <si>
    <t>sp|Q9UMY1|NOL7_HUMAN;tr|H7C2B1|H7C2B1_HUMAN</t>
  </si>
  <si>
    <t>Q9UMY1</t>
  </si>
  <si>
    <t>NOL7_HUMAN</t>
  </si>
  <si>
    <t>Nucleolar protein 7</t>
  </si>
  <si>
    <t>NOL7</t>
  </si>
  <si>
    <t>tr|A0A087X0R6|A0A087X0R6_HUMAN;sp|Q9UMY4|SNX12_HUMAN</t>
  </si>
  <si>
    <t>A0A087X0R6</t>
  </si>
  <si>
    <t>A0A087X0R6_HUMAN</t>
  </si>
  <si>
    <t>SNX12</t>
  </si>
  <si>
    <t>endocytosis;intracellular protein transport</t>
  </si>
  <si>
    <t>AP-1 adaptor complex;cytoplasm;Golgi apparatus</t>
  </si>
  <si>
    <t>sp|Q9UMZ2|SYNRG_HUMAN;tr|A0A087WZS7|A0A087WZS7_HUMAN</t>
  </si>
  <si>
    <t>sp|Q9UMZ2|SYNRG_HUMAN</t>
  </si>
  <si>
    <t>Q9UMZ2</t>
  </si>
  <si>
    <t>SYNRG_HUMAN</t>
  </si>
  <si>
    <t>Synergin gamma</t>
  </si>
  <si>
    <t>SYNRG</t>
  </si>
  <si>
    <t>tr|G3V4S9|G3V4S9_HUMAN;sp|Q9UN36|NDRG2_HUMAN;tr|G3V5L7|G3V5L7_HUMAN;tr|G3V5H8|G3V5H8_HUMAN;tr|G3V578|G3V578_HUMAN;tr|H0YJT9|H0YJT9_HUMAN;tr|A0A0A0MS87|A0A0A0MS87_HUMAN;tr|G3V2A6|G3V2A6_HUMAN;tr|G3V5S0|G3V5S0_HUMAN;tr|G3V392|G3V392_HUMAN;tr|G3V5G0|G3V5G0_HUMAN;tr|G3V2I9|G3V2I9_HUMAN;tr|G3V4X3|G3V4X3_HUMAN;tr|G3V5B5|G3V5B5_HUMAN;tr|G3V239|G3V239_HUMAN;tr|G3V5P9|G3V5P9_HUMAN;tr|G3V5D7|G3V5D7_HUMAN;tr|G3V420|G3V420_HUMAN;tr|G3V2S0|G3V2S0_HUMAN;tr|G3V3C3|G3V3C3_HUMAN;tr|G3V2Y3|G3V2Y3_HUMAN;tr|G3V5G7|G3V5G7_HUMAN;tr|G3V552|G3V552_HUMAN;tr|G3V3X3|G3V3X3_HUMAN;tr|G3V3P6|G3V3P6_HUMAN;tr|G3V237|G3V237_HUMAN;tr|G3V4T9|G3V4T9_HUMAN;tr|G3V2T2|G3V2T2_HUMAN;tr|G3V5A6|G3V5A6_HUMAN;tr|G3V280|G3V280_HUMAN;tr|G3V3P1|G3V3P1_HUMAN;tr|G3V5V9|G3V5V9_HUMAN;tr|G3V3D5|G3V3D5_HUMAN;tr|G3V3X2|G3V3X2_HUMAN;tr|G3V285|G3V285_HUMAN;tr|G3V4S2|G3V4S2_HUMAN;tr|G3V271|G3V271_HUMAN;tr|G3V358|G3V358_HUMAN;tr|G3V5B7|G3V5B7_HUMAN;tr|G3V383|G3V383_HUMAN</t>
  </si>
  <si>
    <t>tr|G3V4S9|G3V4S9_HUMAN;sp|Q9UN36|NDRG2_HUMAN;tr|G3V5L7|G3V5L7_HUMAN;tr|G3V5H8|G3V5H8_HUMAN;tr|G3V578|G3V578_HUMAN;tr|H0YJT9|H0YJT9_HUMAN;tr|A0A0A0MS87|A0A0A0MS87_HUMAN;tr|G3V2A6|G3V2A6_HUMAN;tr|G3V5S0|G3V5S0_HUMAN;tr|G3V392|G3V392_HUMAN;tr|G3V5G0|G3V5G0_HUMAN;tr|G3V2I9|G3V2I9_HUMAN</t>
  </si>
  <si>
    <t>G3V4S9</t>
  </si>
  <si>
    <t>G3V4S9_HUMAN</t>
  </si>
  <si>
    <t>NDRG2</t>
  </si>
  <si>
    <t>abscission;actomyosin contractile ring contraction;cell division;cell separation after cytokinesis;cytoskeleton-dependent cytokinesis;endosomal transport;endosomal vesicle fusion;ESCRT complex disassembly;ESCRT III complex disassembly;intracellular cholesterol transport;late endosomal microautophagy;macroautophagy;mitotic cytokinesis checkpoint;mitotic metaphase plate congression;multivesicular body assembly;negative regulation of cytokinesis;nuclear envelope organization;nuclear envelope reassembly;nucleus organization;positive regulation of exosomal secretion;positive regulation of viral budding via host ESCRT complex;positive regulation of viral life cycle;positive regulation of viral release from host cell;protein targeting to lysosome;regulation of protein localization;regulation of protein localization to plasma membrane;ubiquitin-dependent protein catabolic process via the multivesicular body sorting pathway;ubiquitin-independent protein catabolic process via the multivesicular body sorting pathway;vesicle budding from membrane;vesicle uncoating;vesicle-mediated transport;viral budding via host ESCRT complex;viral life cycle;viral release from host cell</t>
  </si>
  <si>
    <t>ATP binding;ATPase activity;ATPase activity, coupled;protein C-terminus binding;protein domain specific binding</t>
  </si>
  <si>
    <t>centrosome;cytoplasm;cytosol;early endosome;endosome;extracellular exosome;Flemming body;late endosome;late endosome membrane;lysosome;midbody;nucleus;perinuclear region of cytoplasm;plasma membrane;spindle pole;vacuolar membrane</t>
  </si>
  <si>
    <t>sp|Q9UN37|VPS4A_HUMAN;tr|I3L4J1|I3L4J1_HUMAN</t>
  </si>
  <si>
    <t>Q9UN37</t>
  </si>
  <si>
    <t>VPS4A_HUMAN</t>
  </si>
  <si>
    <t>Vacuolar protein sorting-associated protein 4A</t>
  </si>
  <si>
    <t>VPS4A</t>
  </si>
  <si>
    <t>cytoplasmic sequestering of NF-kappaB;mRNA transport;Ras protein signal transduction;stress granule assembly</t>
  </si>
  <si>
    <t>mRNA binding;receptor signaling complex scaffold activity;RNA binding</t>
  </si>
  <si>
    <t>cytoplasm;cytosol;intracellular ribonucleoprotein complex</t>
  </si>
  <si>
    <t>sp|Q9UN86|G3BP2_HUMAN;tr|D6RAC7|D6RAC7_HUMAN;tr|D6RB17|D6RB17_HUMAN;tr|D6RGJ4|D6RGJ4_HUMAN;tr|D6REX8|D6REX8_HUMAN;tr|D6RBR0|D6RBR0_HUMAN;tr|D6RE13|D6RE13_HUMAN;tr|D6RBW8|D6RBW8_HUMAN;tr|D6R9X5|D6R9X5_HUMAN;tr|D6R9A4|D6R9A4_HUMAN</t>
  </si>
  <si>
    <t>sp|Q9UN86|G3BP2_HUMAN</t>
  </si>
  <si>
    <t>Q9UN86</t>
  </si>
  <si>
    <t>G3BP2_HUMAN</t>
  </si>
  <si>
    <t>Ras GTPase-activating protein-binding protein 2</t>
  </si>
  <si>
    <t>3BP-2</t>
  </si>
  <si>
    <t>G3BP2</t>
  </si>
  <si>
    <t>cellular response to misfolded protein;DNA repair;endoplasmic reticulum unfolded protein response;ERBB2 signaling pathway;negative regulation of protein binding;negative regulation of transforming growth factor beta receptor signaling pathway;positive regulation of chaperone-mediated protein complex assembly;positive regulation of proteasomal ubiquitin-dependent protein catabolic process;positive regulation of protein ubiquitination;positive regulation of ubiquitin-protein transferase activity;proteasome-mediated ubiquitin-dependent protein catabolic process;protein autoubiquitination;protein K63-linked ubiquitination;protein maturation;protein polyubiquitination;protein quality control for misfolded or incompletely synthesized proteins;protein ubiquitination;protein ubiquitination involved in ubiquitin-dependent protein catabolic process;regulation of glucocorticoid metabolic process;regulation of protein stability;ubiquitin-dependent protein catabolic process;ubiquitin-dependent SMAD protein catabolic process</t>
  </si>
  <si>
    <t>enzyme binding;G-protein coupled receptor binding;Hsp70 protein binding;Hsp90 protein binding;kinase binding;misfolded protein binding;protein binding, bridging;protein homodimerization activity;SMAD binding;TPR domain binding;ubiquitin protein ligase activity;ubiquitin protein ligase activity involved in ERAD pathway;ubiquitin protein ligase binding;ubiquitin-protein transferase activity;ubiquitin-ubiquitin ligase activity</t>
  </si>
  <si>
    <t>cytoplasm;cytosol;endoplasmic reticulum;extracellular exosome;nuclear inclusion body;nucleoplasm;ubiquitin conjugating enzyme complex;ubiquitin ligase complex;Z disc</t>
  </si>
  <si>
    <t>sp|Q9UNE7|CHIP_HUMAN;tr|H3BTA3|H3BTA3_HUMAN;tr|H3BUD0|H3BUD0_HUMAN;tr|H3BS86|H3BS86_HUMAN</t>
  </si>
  <si>
    <t>sp|Q9UNE7|CHIP_HUMAN</t>
  </si>
  <si>
    <t>Q9UNE7</t>
  </si>
  <si>
    <t>CHIP_HUMAN</t>
  </si>
  <si>
    <t>E3 ubiquitin-protein ligase CHIP {ECO:0000305}</t>
  </si>
  <si>
    <t>STUB1</t>
  </si>
  <si>
    <t>actin cytoskeleton organization;caveola assembly;caveolin-mediated endocytosis;cell projection morphogenesis;membrane organization;negative regulation of endocytosis;plasma membrane tubulation;protein localization to endosome;regulation of endocytosis</t>
  </si>
  <si>
    <t>cadherin binding;cytoskeletal protein binding;identical protein binding;phosphatidic acid binding;transporter activity</t>
  </si>
  <si>
    <t>caveola;cell-cell junction;cytoplasm;cytoplasmic vesicle membrane;cytoskeleton;cytosol;early endosome;extracellular exosome;extrinsic component of membrane;focal adhesion;intracellular membrane-bounded organelle;nuclear speck;plasma membrane;recycling endosome membrane;ruffle membrane</t>
  </si>
  <si>
    <t>sp|Q9UNF0|PACN2_HUMAN;tr|B0QYG7|B0QYG7_HUMAN;tr|B0QYG8|B0QYG8_HUMAN;tr|H0Y923|H0Y923_HUMAN</t>
  </si>
  <si>
    <t>sp|Q9UNF0|PACN2_HUMAN</t>
  </si>
  <si>
    <t>Q9UNF0</t>
  </si>
  <si>
    <t>PACN2_HUMAN</t>
  </si>
  <si>
    <t>Protein kinase C and casein kinase substrate in neurons protein 2</t>
  </si>
  <si>
    <t>PACSIN2</t>
  </si>
  <si>
    <t>tr|Q5H909|Q5H909_HUMAN;sp|Q9UNF1|MAGD2_HUMAN;tr|Q5H907|Q5H907_HUMAN;tr|A0A087X070|A0A087X070_HUMAN;tr|G5E9N2|G5E9N2_HUMAN;sp|Q12816|TROP_HUMAN</t>
  </si>
  <si>
    <t>tr|Q5H909|Q5H909_HUMAN;sp|Q9UNF1|MAGD2_HUMAN;tr|Q5H907|Q5H907_HUMAN</t>
  </si>
  <si>
    <t>Q5H909</t>
  </si>
  <si>
    <t>Q5H909_HUMAN</t>
  </si>
  <si>
    <t>MAGED2</t>
  </si>
  <si>
    <t>endocytosis;intracellular protein transport;negative regulation of epidermal growth factor-activated receptor activity;negative regulation of transcription, DNA-templated;negative regulation of transforming growth factor beta receptor signaling pathway;regulation of macroautophagy;retrograde transport, endosome to Golgi;vesicle organization</t>
  </si>
  <si>
    <t>dynactin binding;phosphatidylinositol binding;protein heterodimerization activity;protein homodimerization activity</t>
  </si>
  <si>
    <t>cytoplasm;cytosol;early endosome membrane;extrinsic component of membrane;intracellular;nucleus;retromer complex;retromer, tubulation complex;tubular endosome</t>
  </si>
  <si>
    <t>sp|Q9UNH7|SNX6_HUMAN;tr|A0A0A0MRI2|A0A0A0MRI2_HUMAN;tr|G3V5X9|G3V5X9_HUMAN;tr|H0YJF8|H0YJF8_HUMAN;tr|G3V4Z5|G3V4Z5_HUMAN;tr|G3V5U2|G3V5U2_HUMAN;sp|Q86XE0|SNX32_HUMAN</t>
  </si>
  <si>
    <t>sp|Q9UNH7|SNX6_HUMAN;tr|A0A0A0MRI2|A0A0A0MRI2_HUMAN</t>
  </si>
  <si>
    <t>Q9UNH7</t>
  </si>
  <si>
    <t>SNX6_HUMAN</t>
  </si>
  <si>
    <t>Sorting nexin-6</t>
  </si>
  <si>
    <t>SNX6</t>
  </si>
  <si>
    <t>cellular protein modification process;dephosphorylation;positive regulation of glucokinase activity</t>
  </si>
  <si>
    <t>kinase binding;nucleic acid binding;phosphatase activity;protein tyrosine phosphatase activity;protein tyrosine/serine/threonine phosphatase activity;zinc ion binding</t>
  </si>
  <si>
    <t>Q9UNI6</t>
  </si>
  <si>
    <t>DUS12_HUMAN</t>
  </si>
  <si>
    <t>Dual specificity protein phosphatase 12</t>
  </si>
  <si>
    <t>DUSP12</t>
  </si>
  <si>
    <t>tr|K7EQB1|K7EQB1_HUMAN;sp|Q9UNK0|STX8_HUMAN</t>
  </si>
  <si>
    <t>K7EQB1</t>
  </si>
  <si>
    <t>K7EQB1_HUMAN</t>
  </si>
  <si>
    <t>STX8</t>
  </si>
  <si>
    <t>integral component of membrane;intracellular</t>
  </si>
  <si>
    <t>tr|C9JA28|C9JA28_HUMAN;sp|Q9UNL2|SSRG_HUMAN</t>
  </si>
  <si>
    <t>C9JA28</t>
  </si>
  <si>
    <t>C9JA28_HUMAN</t>
  </si>
  <si>
    <t>SSR3</t>
  </si>
  <si>
    <t>anaphase-promoting complex-dependent catabolic process;antigen processing and presentation of exogenous peptide antigen via MHC class I, TAP-dependent;Fc-epsilon receptor signaling pathway;MAPK cascade;meiosis I;negative regulation of canonical Wnt signaling pathway;negative regulation of G2/M transition of mitotic cell cycle;negative regulation of ubiquitin-protein ligase activity involved in mitotic cell cycle;neutrophil degranulation;NIK/NF-kappaB signaling;positive regulation of canonical Wnt signaling pathway;positive regulation of ubiquitin-protein ligase activity involved in regulation of mitotic cell cycle transition;post-translational protein modification;proteasome assembly;proteasome-mediated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pathway;ubiquitin-dependent protein catabolic process;Wnt signaling pathway, planar cell polarity pathway</t>
  </si>
  <si>
    <t>cytosol;extracellular exosome;extracellular region;ficolin-1-rich granule lumen;membrane;nucleoplasm;nucleus;proteasome accessory complex;proteasome complex;proteasome regulatory particle;proteasome regulatory particle, lid subcomplex;secretory granule lumen</t>
  </si>
  <si>
    <t>sp|Q9UNM6|PSD13_HUMAN;tr|J3KNQ3|J3KNQ3_HUMAN;tr|A0A087WUL9|A0A087WUL9_HUMAN;tr|E9PL38|E9PL38_HUMAN;tr|H0YD73|H0YD73_HUMAN;tr|E9PQG3|E9PQG3_HUMAN;tr|E9PPD2|E9PPD2_HUMAN;tr|F8W8J6|F8W8J6_HUMAN</t>
  </si>
  <si>
    <t>sp|Q9UNM6|PSD13_HUMAN;tr|J3KNQ3|J3KNQ3_HUMAN;tr|A0A087WUL9|A0A087WUL9_HUMAN;tr|E9PL38|E9PL38_HUMAN;tr|H0YD73|H0YD73_HUMAN</t>
  </si>
  <si>
    <t>Q9UNM6</t>
  </si>
  <si>
    <t>PSD13_HUMAN</t>
  </si>
  <si>
    <t>26S proteasome non-ATPase regulatory subunit 13</t>
  </si>
  <si>
    <t>PSMD13</t>
  </si>
  <si>
    <t>apoptotic process;cell death;cytoplasmic sequestering of NF-kappaB;positive regulation of apoptotic process;positive regulation of cell death;positive regulation of extrinsic apoptotic signaling pathway via death domain receptors;positive regulation of protein complex assembly;proteasome-mediated ubiquitin-dependent protein catabolic process;regulation of cell adhesion;regulation of protein catabolic process</t>
  </si>
  <si>
    <t>heat shock protein binding;NF-kappaB binding;protein domain specific binding;protein kinase binding;protein kinase regulator activity;ubiquitin binding;ubiquitin protein ligase binding</t>
  </si>
  <si>
    <t>CD95 death-inducing signaling complex;cytosol;nuclear envelope;nucleus;perinuclear region of cytoplasm;VCP-NPL4-UFD1 AAA ATPase complex</t>
  </si>
  <si>
    <t>sp|Q9UNN5|FAF1_HUMAN;tr|B1ANM7|B1ANM7_HUMAN;tr|B3KT28|B3KT28_HUMAN</t>
  </si>
  <si>
    <t>Q9UNN5</t>
  </si>
  <si>
    <t>FAF1_HUMAN</t>
  </si>
  <si>
    <t>FAS-associated factor 1</t>
  </si>
  <si>
    <t>FAF1</t>
  </si>
  <si>
    <t>blood coagulation;leukocyte migration;negative regulation of coagulation</t>
  </si>
  <si>
    <t>cell surface;centrosome;extracellular exosome;extracellular region;focal adhesion;integral component of plasma membrane;plasma membrane</t>
  </si>
  <si>
    <t>sp|Q9UNN8|EPCR_HUMAN</t>
  </si>
  <si>
    <t>Q9UNN8</t>
  </si>
  <si>
    <t>EPCR_HUMAN</t>
  </si>
  <si>
    <t>Endothelial protein C receptor</t>
  </si>
  <si>
    <t>PROCR</t>
  </si>
  <si>
    <t>mRNA splicing, via spliceosome;neutrophil degranulation;positive regulation of viral genome replication;protein folding;regulation of transcription, DNA-templated;transcription-coupled nucleotide-excision repair</t>
  </si>
  <si>
    <t>cyclosporin A binding;peptidyl-prolyl cis-trans isomerase activity;RNA binding</t>
  </si>
  <si>
    <t>catalytic step 2 spliceosome;cytosol;extracellular region;ficolin-1-rich granule lumen;nuclear speck;nucleoplasm;nucleus;secretory granule lumen</t>
  </si>
  <si>
    <t>sp|Q9UNP9|PPIE_HUMAN;tr|E9PKY5|E9PKY5_HUMAN;tr|E9PEQ6|E9PEQ6_HUMAN;tr|E9PIB0|E9PIB0_HUMAN;tr|E9PK21|E9PK21_HUMAN</t>
  </si>
  <si>
    <t>sp|Q9UNP9|PPIE_HUMAN;tr|E9PKY5|E9PKY5_HUMAN;tr|E9PEQ6|E9PEQ6_HUMAN</t>
  </si>
  <si>
    <t>Q9UNP9</t>
  </si>
  <si>
    <t>PPIE_HUMAN</t>
  </si>
  <si>
    <t>Peptidyl-prolyl cis-trans isomerase E</t>
  </si>
  <si>
    <t>PIase E</t>
  </si>
  <si>
    <t>PPIE</t>
  </si>
  <si>
    <t>positive regulation of rRNA processing;rRNA methylation</t>
  </si>
  <si>
    <t>18S rRNA (adenine(1779)-N(6)/adenine(1780)-N(6))-dimethyltransferase activity;RNA binding;rRNA (adenine-N6,N6-)-dimethyltransferase activity</t>
  </si>
  <si>
    <t>cytosol;mitochondrial matrix;nucleolus;nucleoplasm;nucleus</t>
  </si>
  <si>
    <t>sp|Q9UNQ2|DIM1_HUMAN;tr|A0A0C4DGB1|A0A0C4DGB1_HUMAN;tr|D6RCL3|D6RCL3_HUMAN</t>
  </si>
  <si>
    <t>sp|Q9UNQ2|DIM1_HUMAN;tr|A0A0C4DGB1|A0A0C4DGB1_HUMAN</t>
  </si>
  <si>
    <t>Q9UNQ2</t>
  </si>
  <si>
    <t>DIM1_HUMAN</t>
  </si>
  <si>
    <t>Probable dimethyladenosine transferase</t>
  </si>
  <si>
    <t>DIMT1</t>
  </si>
  <si>
    <t>branching morphogenesis of an epithelial tube;cell cycle phase transition;cell division;cellular response to bleomycin;cellular response to cisplatin;cellular response to DNA damage stimulus;cellular response to hydroxyurea;circadian rhythm;detection of abiotic stimulus;DNA replication;lung development;morphogenesis of an epithelium;negative regulation of transcription from RNA polymerase II promoter;negative regulation of transcription, DNA-templated;positive regulation of double-strand break repair;regulation of circadian rhythm;response to abiotic stimulus;transcription, DNA-templated</t>
  </si>
  <si>
    <t>protein heterodimerization activity;protein homodimerization activity</t>
  </si>
  <si>
    <t>sp|Q9UNS1|TIM_HUMAN</t>
  </si>
  <si>
    <t>Q9UNS1</t>
  </si>
  <si>
    <t>TIM_HUMAN</t>
  </si>
  <si>
    <t>Protein timeless homolog</t>
  </si>
  <si>
    <t>TIM</t>
  </si>
  <si>
    <t>TIMELESS</t>
  </si>
  <si>
    <t>in utero embryonic development;nucleotide-excision repair, DNA damage recognition;post-translational protein modification;protein deneddylation;response to light stimulus;signal transduction;transcription-coupled nucleotide-excision repair;ubiquitin-dependent protein catabolic process</t>
  </si>
  <si>
    <t>COP9 signalosome;cytoplasm;cytosol;nucleoplasm;nucleus</t>
  </si>
  <si>
    <t>sp|Q9UNS2|CSN3_HUMAN;tr|H7C3P9|H7C3P9_HUMAN;tr|C9JLV5|C9JLV5_HUMAN;tr|J3QKR0|J3QKR0_HUMAN;tr|K7ES36|K7ES36_HUMAN;tr|J3QL22|J3QL22_HUMAN;tr|J3QS85|J3QS85_HUMAN;tr|J3KTQ1|J3KTQ1_HUMAN</t>
  </si>
  <si>
    <t>sp|Q9UNS2|CSN3_HUMAN;tr|H7C3P9|H7C3P9_HUMAN</t>
  </si>
  <si>
    <t>Q9UNS2</t>
  </si>
  <si>
    <t>CSN3_HUMAN</t>
  </si>
  <si>
    <t>COP9 signalosome complex subunit 3</t>
  </si>
  <si>
    <t>GN3;ignalosome subunit 3</t>
  </si>
  <si>
    <t>COPS3</t>
  </si>
  <si>
    <t>bone mineralization;inositol phosphate metabolic process;ossification;polyphosphate metabolic process</t>
  </si>
  <si>
    <t>acid phosphatase activity;bisphosphoglycerate 3-phosphatase activity;inositol hexakisphosphate 2-phosphatase activity;inositol phosphate phosphatase activity;inositol-1,3,4,5,6-pentakisphosphate 3-phosphatase activity;inositol-1,3,4,5-tetrakisphosphate 3-phosphatase activity;protein histidine phosphatase activity</t>
  </si>
  <si>
    <t>endoplasmic reticulum;endoplasmic reticulum lumen;extracellular exosome</t>
  </si>
  <si>
    <t>Glycolysis / Gluconeogenesis;Inositol phosphate metabolism;Metabolic pathways</t>
  </si>
  <si>
    <t>sp|Q9UNW1|MINP1_HUMAN</t>
  </si>
  <si>
    <t>Q9UNW1</t>
  </si>
  <si>
    <t>MINP1_HUMAN</t>
  </si>
  <si>
    <t>Multiple inositol polyphosphate phosphatase 1 {ECO:0000312|HGNC:HGNC:7102}</t>
  </si>
  <si>
    <t>MINPP1</t>
  </si>
  <si>
    <t>cytoplasmic translation;ribosomal large subunit biogenesis</t>
  </si>
  <si>
    <t>cytosolic large ribosomal subunit;extracellular exosome</t>
  </si>
  <si>
    <t>sp|Q9UNX3|RL26L_HUMAN;tr|E5RIT6|E5RIT6_HUMAN;tr|E5RHH1|E5RHH1_HUMAN</t>
  </si>
  <si>
    <t>sp|Q9UNX3|RL26L_HUMAN;tr|E5RIT6|E5RIT6_HUMAN</t>
  </si>
  <si>
    <t>Q9UNX3</t>
  </si>
  <si>
    <t>RL26L_HUMAN</t>
  </si>
  <si>
    <t>60S ribosomal protein L26-like 1</t>
  </si>
  <si>
    <t>RPL26L1</t>
  </si>
  <si>
    <t>nuclear membrane;nucleolus;nucleoplasm;nucleus;Pwp2p-containing subcomplex of 90S preribosome;small-subunit processome</t>
  </si>
  <si>
    <t>sp|Q9UNX4|WDR3_HUMAN;tr|Q6PDA5|Q6PDA5_HUMAN</t>
  </si>
  <si>
    <t>sp|Q9UNX4|WDR3_HUMAN</t>
  </si>
  <si>
    <t>Q9UNX4</t>
  </si>
  <si>
    <t>WDR3_HUMAN</t>
  </si>
  <si>
    <t>WD repeat-containing protein 3</t>
  </si>
  <si>
    <t>WDR3</t>
  </si>
  <si>
    <t>autophagosome assembly;Golgi organization;membrane fusion;nuclear envelope reassembly;proteasome-mediated ubiquitin-dependent protein catabolic process</t>
  </si>
  <si>
    <t>ATPase binding;phospholipid binding;protein phosphatase regulator activity;ubiquitin binding</t>
  </si>
  <si>
    <t>chromosome;cytosol;Golgi stack;intermediate filament cytoskeleton;nucleoplasm;nucleus;plasma membrane;VCP-NSFL1C complex</t>
  </si>
  <si>
    <t>sp|Q9UNZ2|NSF1C_HUMAN;tr|F2Z2K0|F2Z2K0_HUMAN;tr|R4GNE6|R4GNE6_HUMAN</t>
  </si>
  <si>
    <t>sp|Q9UNZ2|NSF1C_HUMAN;tr|F2Z2K0|F2Z2K0_HUMAN</t>
  </si>
  <si>
    <t>Q9UNZ2</t>
  </si>
  <si>
    <t>NSF1C_HUMAN</t>
  </si>
  <si>
    <t>NSFL1 cofactor p47</t>
  </si>
  <si>
    <t>NSFL1C</t>
  </si>
  <si>
    <t>sp|Q9UNZ5|L10K_HUMAN;tr|K7ESE5|K7ESE5_HUMAN;tr|A0A0A0MQS3|A0A0A0MQS3_HUMAN</t>
  </si>
  <si>
    <t>Q9UNZ5</t>
  </si>
  <si>
    <t>L10K_HUMAN</t>
  </si>
  <si>
    <t>Leydig cell tumor 10 kDa protein homolog</t>
  </si>
  <si>
    <t>C19orf53</t>
  </si>
  <si>
    <t>ER to Golgi vesicle-mediated transport;intra-Golgi vesicle-mediated transport;protein transport</t>
  </si>
  <si>
    <t>cytosol;Golgi apparatus;Golgi membrane;Golgi transport complex;membrane;nucleoplasm;trans-Golgi network membrane</t>
  </si>
  <si>
    <t>sp|Q9UP83|COG5_HUMAN;tr|U3KQU7|U3KQU7_HUMAN</t>
  </si>
  <si>
    <t>sp|Q9UP83|COG5_HUMAN</t>
  </si>
  <si>
    <t>Q9UP83</t>
  </si>
  <si>
    <t>COG5_HUMAN</t>
  </si>
  <si>
    <t>Conserved oligomeric Golgi complex subunit 5</t>
  </si>
  <si>
    <t>OG complex subunit 5</t>
  </si>
  <si>
    <t>COG5</t>
  </si>
  <si>
    <t>potassium:chloride symporter activity</t>
  </si>
  <si>
    <t>tr|I3L4N6|I3L4N6_HUMAN;sp|Q9UP95|S12A4_HUMAN;tr|H0YMQ9|H0YMQ9_HUMAN;tr|H0YKQ8|H0YKQ8_HUMAN;tr|B3KXX3|B3KXX3_HUMAN;sp|Q9UHW9|S12A6_HUMAN</t>
  </si>
  <si>
    <t>tr|I3L4N6|I3L4N6_HUMAN;sp|Q9UP95|S12A4_HUMAN</t>
  </si>
  <si>
    <t>I3L4N6</t>
  </si>
  <si>
    <t>I3L4N6_HUMAN</t>
  </si>
  <si>
    <t>SLC12A4</t>
  </si>
  <si>
    <t>RNA binding;RNA polymerase core enzyme binding</t>
  </si>
  <si>
    <t>nuclear matrix;nucleoplasm;spliceosomal complex</t>
  </si>
  <si>
    <t>sp|Q9UPN6|SCAF8_HUMAN;tr|A0A0A0MT33|A0A0A0MT33_HUMAN</t>
  </si>
  <si>
    <t>Q9UPN6</t>
  </si>
  <si>
    <t>SCAF8_HUMAN</t>
  </si>
  <si>
    <t>Protein SCAF8</t>
  </si>
  <si>
    <t>SCAF8</t>
  </si>
  <si>
    <t>COPII vesicle coating;regulation of phosphoprotein phosphatase activity</t>
  </si>
  <si>
    <t>cytosol;Golgi membrane</t>
  </si>
  <si>
    <t>sp|Q9UPN7|PP6R1_HUMAN;tr|K7EM28|K7EM28_HUMAN</t>
  </si>
  <si>
    <t>sp|Q9UPN7|PP6R1_HUMAN</t>
  </si>
  <si>
    <t>Q9UPN7</t>
  </si>
  <si>
    <t>PP6R1_HUMAN</t>
  </si>
  <si>
    <t>Serine/threonine-protein phosphatase 6 regulatory subunit 1</t>
  </si>
  <si>
    <t>PPP6R1</t>
  </si>
  <si>
    <t>tr|H0Y612|H0Y612_HUMAN;tr|E7EN20|E7EN20_HUMAN;sp|Q9UPN9|TRI33_HUMAN</t>
  </si>
  <si>
    <t>H0Y612</t>
  </si>
  <si>
    <t>H0Y612_HUMAN</t>
  </si>
  <si>
    <t>TRIM33</t>
  </si>
  <si>
    <t>nuclear membrane;nucleus</t>
  </si>
  <si>
    <t>tr|H0Y3N9|H0Y3N9_HUMAN;sp|Q9UPP1|PHF8_HUMAN;tr|H0Y589|H0Y589_HUMAN</t>
  </si>
  <si>
    <t>H0Y3N9</t>
  </si>
  <si>
    <t>H0Y3N9_HUMAN</t>
  </si>
  <si>
    <t>PHF8</t>
  </si>
  <si>
    <t>GTP binding;GTPase activator activity;GTPase activity;metal ion binding;phospholipid binding</t>
  </si>
  <si>
    <t>sp|Q9UPQ3|AGAP1_HUMAN;tr|A0A087X1U1|A0A087X1U1_HUMAN;tr|F5GXM9|F5GXM9_HUMAN;tr|E7EUN2|E7EUN2_HUMAN;tr|A0A087X044|A0A087X044_HUMAN;tr|H7C0A7|H7C0A7_HUMAN;tr|C9J8Z2|C9J8Z2_HUMAN</t>
  </si>
  <si>
    <t>sp|Q9UPQ3|AGAP1_HUMAN;tr|A0A087X1U1|A0A087X1U1_HUMAN;tr|F5GXM9|F5GXM9_HUMAN;tr|E7EUN2|E7EUN2_HUMAN</t>
  </si>
  <si>
    <t>Q9UPQ3</t>
  </si>
  <si>
    <t>AGAP1_HUMAN</t>
  </si>
  <si>
    <t>Arf-GAP with GTPase, ANK repeat and PH domain-containing protein 1</t>
  </si>
  <si>
    <t>GAP-1</t>
  </si>
  <si>
    <t>AGAP1</t>
  </si>
  <si>
    <t>gene silencing by RNA;miRNA mediated inhibition of translation;positive regulation of nuclear-transcribed mRNA catabolic process, deadenylation-dependent decay;positive regulation of nuclear-transcribed mRNA poly(A) tail shortening;posttranscriptional gene silencing by RNA;regulation of megakaryocyte differentiation;Wnt signaling pathway, calcium modulating pathway</t>
  </si>
  <si>
    <t>cytosol;P-body</t>
  </si>
  <si>
    <t>sp|Q9UPQ9|TNR6B_HUMAN;tr|H0Y720|H0Y720_HUMAN</t>
  </si>
  <si>
    <t>Q9UPQ9</t>
  </si>
  <si>
    <t>TNR6B_HUMAN</t>
  </si>
  <si>
    <t>Trinucleotide repeat-containing gene 6B protein</t>
  </si>
  <si>
    <t>TNRC6B</t>
  </si>
  <si>
    <t>tr|A0A0A0MSB8|A0A0A0MSB8_HUMAN;sp|Q9UPT5|EXOC7_HUMAN;tr|A0A0A0MRE1|A0A0A0MRE1_HUMAN;tr|B4DJ07|B4DJ07_HUMAN;tr|B5MCY9|B5MCY9_HUMAN;tr|K7ERQ5|K7ERQ5_HUMAN;tr|C9JME6|C9JME6_HUMAN;tr|C9JKC2|C9JKC2_HUMAN</t>
  </si>
  <si>
    <t>tr|A0A0A0MSB8|A0A0A0MSB8_HUMAN;sp|Q9UPT5|EXOC7_HUMAN;tr|A0A0A0MRE1|A0A0A0MRE1_HUMAN;tr|B4DJ07|B4DJ07_HUMAN</t>
  </si>
  <si>
    <t>A0A0A0MSB8</t>
  </si>
  <si>
    <t>A0A0A0MSB8_HUMAN</t>
  </si>
  <si>
    <t>EXOC7</t>
  </si>
  <si>
    <t>tr|E9PFH7|E9PFH7_HUMAN;sp|Q9UPT6|JIP3_HUMAN;tr|A0A087WYG2|A0A087WYG2_HUMAN</t>
  </si>
  <si>
    <t>E9PFH7</t>
  </si>
  <si>
    <t>E9PFH7_HUMAN</t>
  </si>
  <si>
    <t>MAPK8IP3</t>
  </si>
  <si>
    <t>sp|Q9UPT8|ZC3H4_HUMAN;tr|M0QY97|M0QY97_HUMAN</t>
  </si>
  <si>
    <t>Q9UPT8</t>
  </si>
  <si>
    <t>ZC3H4_HUMAN</t>
  </si>
  <si>
    <t>Zinc finger CCCH domain-containing protein 4</t>
  </si>
  <si>
    <t>ZC3H4</t>
  </si>
  <si>
    <t>sp|Q9UPU5|UBP24_HUMAN</t>
  </si>
  <si>
    <t>Q9UPU5</t>
  </si>
  <si>
    <t>UBP24_HUMAN</t>
  </si>
  <si>
    <t>Ubiquitin carboxyl-terminal hydrolase 24</t>
  </si>
  <si>
    <t>USP24</t>
  </si>
  <si>
    <t>tr|C9JVP0|C9JVP0_HUMAN;sp|Q9UPW0|FOXJ3_HUMAN;tr|C9JXI1|C9JXI1_HUMAN;tr|H7C1Y6|H7C1Y6_HUMAN</t>
  </si>
  <si>
    <t>C9JVP0</t>
  </si>
  <si>
    <t>C9JVP0_HUMAN</t>
  </si>
  <si>
    <t>apoptotic DNA fragmentation;conversion of ds siRNA to ss siRNA;conversion of ds siRNA to ss siRNA involved in RNA interference;miRNA loading onto RISC involved in gene silencing by miRNA;miRNA metabolic process;negative regulation of Schwann cell proliferation;negative regulation of transcription from RNA polymerase II promoter;nerve development;neuron projection morphogenesis;peripheral nervous system myelin formation;positive regulation of myelination;positive regulation of Schwann cell differentiation;pre-miRNA processing;production of miRNAs involved in gene silencing by miRNA;production of siRNA involved in RNA interference;RNA phosphodiester bond hydrolysis, endonucleolytic;siRNA loading onto RISC involved in RNA interference;targeting of mRNA for destruction involved in RNA interference</t>
  </si>
  <si>
    <t>ATP binding;deoxyribonuclease I activity;DNA binding;double-stranded RNA binding;endoribonuclease activity;helicase activity;metal ion binding;pre-miRNA binding;protein domain specific binding;ribonuclease III activity;siRNA binding</t>
  </si>
  <si>
    <t>ARC complex;axon;cytoplasm;cytosol;dendrite;endoplasmic reticulum-Golgi intermediate compartment;extracellular exosome;growth cone;micro-ribonucleoprotein complex;nucleus;RISC-loading complex</t>
  </si>
  <si>
    <t>sp|Q9UPY3|DICER_HUMAN</t>
  </si>
  <si>
    <t>Q9UPY3</t>
  </si>
  <si>
    <t>DICER_HUMAN</t>
  </si>
  <si>
    <t>Endoribonuclease Dicer</t>
  </si>
  <si>
    <t>DICER1</t>
  </si>
  <si>
    <t>fibroblast growth factor receptor signaling pathway;positive regulation of Ras protein signal transduction;Ras protein signal transduction</t>
  </si>
  <si>
    <t>protein phosphatase 1 binding;protein phosphatase binding;protein phosphatase regulator activity</t>
  </si>
  <si>
    <t>cytoplasm;cytosol;nucleoplasm;nucleus;protein phosphatase type 1 complex</t>
  </si>
  <si>
    <t>sp|Q9UQ13|SHOC2_HUMAN;tr|X6RI37|X6RI37_HUMAN</t>
  </si>
  <si>
    <t>Q9UQ13</t>
  </si>
  <si>
    <t>SHOC2_HUMAN</t>
  </si>
  <si>
    <t>Leucine-rich repeat protein SHOC-2</t>
  </si>
  <si>
    <t>SHOC2</t>
  </si>
  <si>
    <t>C2H2 zinc finger domain binding;protein N-terminus binding;RNA binding</t>
  </si>
  <si>
    <t>Cajal body;catalytic step 2 spliceosome;nuclear speck;nucleoplasm</t>
  </si>
  <si>
    <t>sp|Q9UQ35|SRRM2_HUMAN;tr|I3L4D8|I3L4D8_HUMAN;tr|I3L182|I3L182_HUMAN;tr|I3L1I8|I3L1I8_HUMAN;tr|A0A087X1W1|A0A087X1W1_HUMAN;tr|I3L1C0|I3L1C0_HUMAN;tr|I3L4U6|I3L4U6_HUMAN;tr|I3L3Q8|I3L3Q8_HUMAN</t>
  </si>
  <si>
    <t>sp|Q9UQ35|SRRM2_HUMAN</t>
  </si>
  <si>
    <t>Q9UQ35</t>
  </si>
  <si>
    <t>SRRM2_HUMAN</t>
  </si>
  <si>
    <t>Serine/arginine repetitive matrix protein 2</t>
  </si>
  <si>
    <t>SRRM2</t>
  </si>
  <si>
    <t>cell cycle arrest;cell proliferation;negative regulation of apoptotic process;negative regulation of transcription, DNA-templated;neutrophil degranulation;positive regulation of cell differentiation;regulation of translation;rRNA processing;transcription, DNA-templated</t>
  </si>
  <si>
    <t>DNA binding;DNA binding transcription factor activity;RNA binding;ubiquitin protein ligase binding</t>
  </si>
  <si>
    <t>azurophil granule lumen;cytoplasm;extracellular exosome;extracellular region;intracellular ribonucleoprotein complex;membrane;nucleolus;nucleus</t>
  </si>
  <si>
    <t>sp|Q9UQ80|PA2G4_HUMAN;tr|F8VR77|F8VR77_HUMAN;tr|F8W0A3|F8W0A3_HUMAN;tr|H0YIN7|H0YIN7_HUMAN;tr|F8VZ69|F8VZ69_HUMAN</t>
  </si>
  <si>
    <t>sp|Q9UQ80|PA2G4_HUMAN;tr|F8VR77|F8VR77_HUMAN</t>
  </si>
  <si>
    <t>Q9UQ80</t>
  </si>
  <si>
    <t>PA2G4_HUMAN</t>
  </si>
  <si>
    <t>Proliferation-associated protein 2G4</t>
  </si>
  <si>
    <t>PA2G4</t>
  </si>
  <si>
    <t>anterograde axonal transport;mitochondrial calcium ion transmembrane transport;mitochondrial outer membrane permeabilization involved in programmed cell death;nervous system development;proteolysis;regulation of mitochondrial membrane permeability</t>
  </si>
  <si>
    <t>ATP binding;metalloendopeptidase activity;peptidase activity;unfolded protein binding;zinc ion binding</t>
  </si>
  <si>
    <t>axon cytoplasm;m-AAA complex;mitochondrial inner membrane;mitochondrial permeability transition pore complex;mitochondrion</t>
  </si>
  <si>
    <t>sp|Q9UQ90|SPG7_HUMAN;tr|J3KRF6|J3KRF6_HUMAN;tr|H3BTR8|H3BTR8_HUMAN;tr|H3BTY6|H3BTY6_HUMAN</t>
  </si>
  <si>
    <t>sp|Q9UQ90|SPG7_HUMAN</t>
  </si>
  <si>
    <t>Q9UQ90</t>
  </si>
  <si>
    <t>SPG7_HUMAN</t>
  </si>
  <si>
    <t>Paraplegin {ECO:0000250|UniProtKB:Q3ULF4}</t>
  </si>
  <si>
    <t>SPG7</t>
  </si>
  <si>
    <t>actin crosslink formation;actin filament bundle assembly;axonogenesis;brain development;cellular response to epidermal growth factor stimulus;cellular response to L-glutamate;dendrite development;Fc-gamma receptor signaling pathway involved in phagocytosis;insulin receptor signaling pathway;plasma membrane organization;positive regulation of actin cytoskeleton reorganization;positive regulation of actin filament polymerization;positive regulation of dendritic spine morphogenesis;positive regulation of excitatory postsynaptic potential;protein localization to synapse;regulation of actin cytoskeleton organization;regulation of cell shape;regulation of synaptic plasticity;response to bacterium;vascular endothelial growth factor receptor signaling pathway</t>
  </si>
  <si>
    <t>cadherin binding involved in cell-cell adhesion;cytoskeletal adaptor activity;identical protein binding;PDZ domain binding;proline-rich region binding;protein C-terminus binding;scaffold protein binding;transcription cofactor binding</t>
  </si>
  <si>
    <t>cell-cell adherens junction;cytoplasm;cytosol;dendritic shaft;dendritic spine cytoplasm;excitatory synapse;extracellular exosome;filopodium;Golgi apparatus;microtubule;neuron projection branch point;neuron projection terminus;neuronal cell body;plasma membrane;postsynaptic density;presynapse;rough endoplasmic reticulum;ruffle;secretory granule;synaptic membrane</t>
  </si>
  <si>
    <t>Adherens junction;Regulation of actin cytoskeleton;Yersinia infection</t>
  </si>
  <si>
    <t>sp|Q9UQB8|BAIP2_HUMAN;tr|I3L3C5|I3L3C5_HUMAN</t>
  </si>
  <si>
    <t>sp|Q9UQB8|BAIP2_HUMAN</t>
  </si>
  <si>
    <t>Q9UQB8</t>
  </si>
  <si>
    <t>BAIP2_HUMAN</t>
  </si>
  <si>
    <t>Brain-specific angiogenesis inhibitor 1-associated protein 2</t>
  </si>
  <si>
    <t>AI1-associated protein 2;AI-associated protein 2;rotein BAP2</t>
  </si>
  <si>
    <t>BAIAP2</t>
  </si>
  <si>
    <t>cell division;DNA repair;interaction with symbiont;meiotic cell cycle;mitotic cell cycle;negative regulation of DNA endoreduplication;positive regulation by host of viral release from host cell;regulation of DNA replication;regulation of mitotic spindle assembly;sister chromatid cohesion;stem cell population maintenance</t>
  </si>
  <si>
    <t>ATP binding;beta-tubulin binding;chromatin binding;dynein complex binding;mediator complex binding;microtubule motor activity;protein heterodimerization activity</t>
  </si>
  <si>
    <t>basement membrane;chromatin;chromosome;chromosome, centromeric region;cohesin complex;cytosol;intracellular;lateral element;meiotic cohesin complex;mitotic spindle pole;nuclear matrix;nuclear meiotic cohesin complex;nucleoplasm;nucleus</t>
  </si>
  <si>
    <t>sp|Q9UQE7|SMC3_HUMAN</t>
  </si>
  <si>
    <t>Q9UQE7</t>
  </si>
  <si>
    <t>SMC3_HUMAN</t>
  </si>
  <si>
    <t>Structural maintenance of chromosomes protein 3</t>
  </si>
  <si>
    <t>MC protein 3;MC-3</t>
  </si>
  <si>
    <t>SMC3</t>
  </si>
  <si>
    <t>tr|C9J0A7|C9J0A7_HUMAN;sp|Q9UQN3|CHM2B_HUMAN;tr|A0A087WW88|A0A087WW88_HUMAN</t>
  </si>
  <si>
    <t>C9J0A7</t>
  </si>
  <si>
    <t>C9J0A7_HUMAN</t>
  </si>
  <si>
    <t>CHMP2B</t>
  </si>
  <si>
    <t>cell adhesion;N-acetylglucosamine biosynthetic process;N-acetylneuraminate metabolic process;UDP-N-acetylglucosamine metabolic process</t>
  </si>
  <si>
    <t>ATP binding;hydrolase activity, hydrolyzing O-glycosyl compounds;metal ion binding;N-acylmannosamine kinase activity;UDP-N-acetylglucosamine 2-epimerase activity</t>
  </si>
  <si>
    <t>sp|Q9Y223|GLCNE_HUMAN</t>
  </si>
  <si>
    <t>Q9Y223</t>
  </si>
  <si>
    <t>GLCNE_HUMAN</t>
  </si>
  <si>
    <t>Bifunctional UDP-N-acetylglucosamine 2-epimerase/N-acetylmannosamine kinase</t>
  </si>
  <si>
    <t>GNE</t>
  </si>
  <si>
    <t>tr|G3V4C6|G3V4C6_HUMAN;sp|Q9Y224|CN166_HUMAN;tr|H0YJB9|H0YJB9_HUMAN;tr|G3V4E7|G3V4E7_HUMAN</t>
  </si>
  <si>
    <t>tr|G3V4C6|G3V4C6_HUMAN;sp|Q9Y224|CN166_HUMAN;tr|H0YJB9|H0YJB9_HUMAN</t>
  </si>
  <si>
    <t>G3V4C6</t>
  </si>
  <si>
    <t>G3V4C6_HUMAN</t>
  </si>
  <si>
    <t>RTRAF</t>
  </si>
  <si>
    <t>box C/D snoRNP assembly;cellular response to estradiol stimulus;cellular response to UV;chromatin remodeling;DNA recombination;DNA repair;establishment of protein localization to chromatin;histone H2A acetylation;histone H4 acetylation;negative regulation of estrogen receptor binding;positive regulation of histone acetylation;positive regulation of telomerase RNA localization to Cajal body;positive regulation of transcription from RNA polymerase II promoter;protein folding;regulation of growth;transcription, DNA-templated;transcriptional activation by promoter-enhancer looping</t>
  </si>
  <si>
    <t>ADP binding;ATP binding;ATPase binding;ATP-dependent 5'-3' DNA helicase activity;ATP-dependent DNA helicase activity;chromatin DNA binding;DNA helicase activity;identical protein binding;protein homodimerization activity;RNA polymerase II core promoter sequence-specific DNA binding;RNA polymerase II distal enhancer sequence-specific DNA binding;TFIID-class transcription factor binding;unfolded protein binding</t>
  </si>
  <si>
    <t>centrosome;cytosol;extracellular exosome;Ino80 complex;intracellular;intracellular ribonucleoprotein complex;membrane;MLL1 complex;NuA4 histone acetyltransferase complex;nuclear euchromatin;nuclear matrix;nucleoplasm;nucleus;R2TP complex;Swr1 complex</t>
  </si>
  <si>
    <t>sp|Q9Y230|RUVB2_HUMAN;tr|M0R0Y3|M0R0Y3_HUMAN;tr|X6R2L4|X6R2L4_HUMAN;tr|M0QXI6|M0QXI6_HUMAN;tr|M0R0Z0|M0R0Z0_HUMAN;tr|M0QXZ7|M0QXZ7_HUMAN</t>
  </si>
  <si>
    <t>sp|Q9Y230|RUVB2_HUMAN;tr|M0R0Y3|M0R0Y3_HUMAN</t>
  </si>
  <si>
    <t>Q9Y230</t>
  </si>
  <si>
    <t>RUVB2_HUMAN</t>
  </si>
  <si>
    <t>RuvB-like 2</t>
  </si>
  <si>
    <t>RUVBL2</t>
  </si>
  <si>
    <t>bent DNA binding;DNA binding;double-stranded DNA binding;peptidyl-prolyl cis-trans isomerase activity;RNA binding</t>
  </si>
  <si>
    <t>cytoplasm;extracellular exosome;mitochondrial matrix;nucleolus;nucleus;preribosome;spindle</t>
  </si>
  <si>
    <t>sp|Q9Y237|PIN4_HUMAN;tr|H0Y4T6|H0Y4T6_HUMAN;tr|J3KMW3|J3KMW3_HUMAN;tr|H0Y8P6|H0Y8P6_HUMAN;tr|H0Y610|H0Y610_HUMAN</t>
  </si>
  <si>
    <t>sp|Q9Y237|PIN4_HUMAN</t>
  </si>
  <si>
    <t>Q9Y237</t>
  </si>
  <si>
    <t>PIN4_HUMAN</t>
  </si>
  <si>
    <t>Peptidyl-prolyl cis-trans isomerase NIMA-interacting 4</t>
  </si>
  <si>
    <t>PIN4</t>
  </si>
  <si>
    <t>tr|C9JAW5|C9JAW5_HUMAN;sp|Q9Y241|HIG1A_HUMAN;tr|C9JNU6|C9JNU6_HUMAN</t>
  </si>
  <si>
    <t>C9JAW5</t>
  </si>
  <si>
    <t>C9JAW5_HUMAN</t>
  </si>
  <si>
    <t>angiogenesis involved in wound healing;cell-matrix adhesion;glycosaminoglycan catabolic process;heparan sulfate proteoglycan catabolic process;neutrophil degranulation;positive regulation of blood coagulation;positive regulation of hair follicle development;positive regulation of osteoblast proliferation;positive regulation of protein kinase B signaling;positive regulation of vascular endothelial growth factor production;proteoglycan metabolic process;regulation of hair follicle development;vascular wound healing</t>
  </si>
  <si>
    <t>beta-glucuronidase activity;heparanase activity;protein dimerization activity;syndecan binding</t>
  </si>
  <si>
    <t>extracellular region;intracellular membrane-bounded organelle;lysosomal lumen;lysosomal membrane;lysosome;membrane raft;nucleoplasm;nucleus;proteinaceous extracellular matrix;specific granule lumen</t>
  </si>
  <si>
    <t>Glycosaminoglycan degradation;Metabolic pathways;Proteoglycans in cancer</t>
  </si>
  <si>
    <t>sp|Q9Y251|HPSE_HUMAN</t>
  </si>
  <si>
    <t>Q9Y251</t>
  </si>
  <si>
    <t>HPSE_HUMAN</t>
  </si>
  <si>
    <t>Heparanase</t>
  </si>
  <si>
    <t>HPSE</t>
  </si>
  <si>
    <t>cytosol;eukaryotic translation initiation factor 3 complex;fibrillar center;membrane;nucleoplasm</t>
  </si>
  <si>
    <t>sp|Q9Y262|EIF3L_HUMAN;tr|B0QY89|B0QY89_HUMAN;tr|B0QY90|B0QY90_HUMAN;tr|C9JHP4|C9JHP4_HUMAN;tr|C9K0Q7|C9K0Q7_HUMAN;tr|H7C3A0|H7C3A0_HUMAN;tr|H0Y7E6|H0Y7E6_HUMAN</t>
  </si>
  <si>
    <t>sp|Q9Y262|EIF3L_HUMAN;tr|B0QY89|B0QY89_HUMAN;tr|B0QY90|B0QY90_HUMAN</t>
  </si>
  <si>
    <t>Q9Y262</t>
  </si>
  <si>
    <t>EIF3L_HUMAN</t>
  </si>
  <si>
    <t>Eukaryotic translation initiation factor 3 subunit L {ECO:0000255|HAMAP-Rule:MF_03011}</t>
  </si>
  <si>
    <t>IF3l {ECO:0000255|HAMAP-Rule:MF_03011}</t>
  </si>
  <si>
    <t>EIF3L</t>
  </si>
  <si>
    <t>cellular response to lipopolysaccharide;inflammatory response;macroautophagy;negative regulation of protein K63-linked ubiquitination;phospholipid metabolic process;positive regulation of dendrite extension;positive regulation of neuron migration;positive regulation of phospholipase A2 activity;positive regulation of synaptic vesicle recycling;prostaglandin metabolic process;proteasome-mediated ubiquitin-dependent protein catabolic process;signal transduction;ubiquitin recycling;ubiquitin-dependent protein catabolic process via the multivesicular body sorting pathway</t>
  </si>
  <si>
    <t>phospholipase A2 activator activity;ubiquitin binding</t>
  </si>
  <si>
    <t>cell junction;cytoplasm;extracellular exosome;nucleus;synapse</t>
  </si>
  <si>
    <t>sp|Q9Y263|PLAP_HUMAN;tr|E5RIM3|E5RIM3_HUMAN;tr|H0YBW4|H0YBW4_HUMAN;tr|H0YC16|H0YC16_HUMAN;tr|H0YAU9|H0YAU9_HUMAN</t>
  </si>
  <si>
    <t>sp|Q9Y263|PLAP_HUMAN;tr|E5RIM3|E5RIM3_HUMAN;tr|H0YBW4|H0YBW4_HUMAN</t>
  </si>
  <si>
    <t>Q9Y263</t>
  </si>
  <si>
    <t>PLAP_HUMAN</t>
  </si>
  <si>
    <t>Phospholipase A-2-activating protein</t>
  </si>
  <si>
    <t>LA2P;LAP</t>
  </si>
  <si>
    <t>PLAA</t>
  </si>
  <si>
    <t>beta-catenin-TCF complex assembly;box C/D snoRNP assembly;cell cycle;cell division;CENP-A containing nucleosome assembly;chromatin remodeling;DNA recombination;DNA repair;histone H2A acetylation;histone H4 acetylation;positive regulation of protein targeting to mitochondrion;positive regulation of telomerase RNA localization to Cajal body;protein deubiquitination;regulation of autophagy of mitochondrion;regulation of growth;regulation of transcription from RNA polymerase II promoter;spermatogenesis;transcription, DNA-templated</t>
  </si>
  <si>
    <t>ADP binding;ATP binding;ATPase activity;ATPase binding;ATP-dependent 5'-3' DNA helicase activity;ATP-dependent DNA helicase activity;cadherin binding;DNA helicase activity;TFIID-class transcription factor binding</t>
  </si>
  <si>
    <t>cytosol;extracellular exosome;Ino80 complex;intracellular ribonucleoprotein complex;membrane;microtubule organizing center;MLL1 complex;NuA4 histone acetyltransferase complex;nuclear matrix;nucleoplasm;nucleus;R2TP complex;Swr1 complex</t>
  </si>
  <si>
    <t>sp|Q9Y265|RUVB1_HUMAN;tr|E7ETR0|E7ETR0_HUMAN;tr|H7C4G5|H7C4G5_HUMAN;tr|H7C4I3|H7C4I3_HUMAN;tr|J3QLR1|J3QLR1_HUMAN</t>
  </si>
  <si>
    <t>sp|Q9Y265|RUVB1_HUMAN;tr|E7ETR0|E7ETR0_HUMAN</t>
  </si>
  <si>
    <t>Q9Y265</t>
  </si>
  <si>
    <t>RUVB1_HUMAN</t>
  </si>
  <si>
    <t>RuvB-like 1</t>
  </si>
  <si>
    <t>RUVBL1</t>
  </si>
  <si>
    <t>cell division;cell proliferation;multicellular organism development;protein folding;sister chromatid cohesion</t>
  </si>
  <si>
    <t>cadherin binding;unfolded protein binding</t>
  </si>
  <si>
    <t>cytoplasm;cytosol;microtubule;nucleoplasm</t>
  </si>
  <si>
    <t>sp|Q9Y266|NUDC_HUMAN;tr|A0A0A0MSU9|A0A0A0MSU9_HUMAN;tr|A0A0A0MSS4|A0A0A0MSS4_HUMAN</t>
  </si>
  <si>
    <t>sp|Q9Y266|NUDC_HUMAN;tr|A0A0A0MSU9|A0A0A0MSU9_HUMAN</t>
  </si>
  <si>
    <t>Q9Y266</t>
  </si>
  <si>
    <t>NUDC_HUMAN</t>
  </si>
  <si>
    <t>Nuclear migration protein nudC</t>
  </si>
  <si>
    <t>NUDC</t>
  </si>
  <si>
    <t>adenine transport;behavioral fear response;learning;neuron-neuron synaptic transmission;regulation of cilium assembly</t>
  </si>
  <si>
    <t>extracellular exosome;mitochondrial inner membrane;mitochondrial outer membrane;mitochondrion;nucleus;pore complex</t>
  </si>
  <si>
    <t>Calcium signaling pathway;Cellular senescence;cGMP-PKG signaling pathway;Cholesterol metabolism;Ferroptosis;Hepatitis B;Human T-cell leukemia virus 1 infection;Huntington disease;Necroptosis;NOD-like receptor signaling pathway;Parkinson disease;Viral carcinogenesis</t>
  </si>
  <si>
    <t>sp|Q9Y277|VDAC3_HUMAN;tr|E5RJN6|E5RJN6_HUMAN;tr|E5RHZ6|E5RHZ6_HUMAN;tr|E5RFP6|E5RFP6_HUMAN;tr|E5RHE1|E5RHE1_HUMAN;tr|E5RK27|E5RK27_HUMAN;tr|E5RFL1|E5RFL1_HUMAN</t>
  </si>
  <si>
    <t>sp|Q9Y277|VDAC3_HUMAN;tr|E5RJN6|E5RJN6_HUMAN;tr|E5RHZ6|E5RHZ6_HUMAN;tr|E5RFP6|E5RFP6_HUMAN</t>
  </si>
  <si>
    <t>Q9Y277</t>
  </si>
  <si>
    <t>VDAC3_HUMAN</t>
  </si>
  <si>
    <t>Voltage-dependent anion-selective channel protein 3</t>
  </si>
  <si>
    <t>DAC-3;VDAC3</t>
  </si>
  <si>
    <t>VDAC3</t>
  </si>
  <si>
    <t>actin filament depolymerization;actin filament fragmentation;muscle cell cellular homeostasis;positive regulation of actin filament depolymerization;sarcomere organization;skeletal muscle tissue development</t>
  </si>
  <si>
    <t>actin cytoskeleton;extracellular exosome;extracellular space;I band;nuclear matrix;Z disc</t>
  </si>
  <si>
    <t>sp|Q9Y281|COF2_HUMAN;tr|F8WDN3|F8WDN3_HUMAN;tr|G3V2U0|G3V2U0_HUMAN</t>
  </si>
  <si>
    <t>sp|Q9Y281|COF2_HUMAN</t>
  </si>
  <si>
    <t>Q9Y281</t>
  </si>
  <si>
    <t>COF2_HUMAN</t>
  </si>
  <si>
    <t>Cofilin-2</t>
  </si>
  <si>
    <t>CFL2</t>
  </si>
  <si>
    <t>endoplasmic reticulum membrane;endoplasmic reticulum-Golgi intermediate compartment membrane;Golgi apparatus;integral component of membrane;membrane</t>
  </si>
  <si>
    <t>sp|Q9Y282|ERGI3_HUMAN;tr|H0Y5K5|H0Y5K5_HUMAN;tr|H0Y621|H0Y621_HUMAN;tr|H0Y802|H0Y802_HUMAN;tr|H0Y6Z0|H0Y6Z0_HUMAN;tr|A6PVJ2|A6PVJ2_HUMAN;tr|A0A0C4DH46|A0A0C4DH46_HUMAN</t>
  </si>
  <si>
    <t>sp|Q9Y282|ERGI3_HUMAN;tr|H0Y5K5|H0Y5K5_HUMAN;tr|H0Y621|H0Y621_HUMAN</t>
  </si>
  <si>
    <t>Q9Y282</t>
  </si>
  <si>
    <t>ERGI3_HUMAN</t>
  </si>
  <si>
    <t>Endoplasmic reticulum-Golgi intermediate compartment protein 3</t>
  </si>
  <si>
    <t>ERGIC3</t>
  </si>
  <si>
    <t>phenylalanyl-tRNA aminoacylation;protein heterotetramerization;tRNA aminoacylation for protein translation</t>
  </si>
  <si>
    <t>ATP binding;phenylalanine-tRNA ligase activity;RNA binding;tRNA binding</t>
  </si>
  <si>
    <t>sp|Q9Y285|SYFA_HUMAN;tr|K7ER00|K7ER00_HUMAN;tr|K7ER16|K7ER16_HUMAN;tr|K7EPH2|K7EPH2_HUMAN;tr|K7EK06|K7EK06_HUMAN;tr|K7ERS0|K7ERS0_HUMAN</t>
  </si>
  <si>
    <t>sp|Q9Y285|SYFA_HUMAN;tr|K7ER00|K7ER00_HUMAN;tr|K7ER16|K7ER16_HUMAN;tr|K7EPH2|K7EPH2_HUMAN</t>
  </si>
  <si>
    <t>Q9Y285</t>
  </si>
  <si>
    <t>SYFA_HUMAN</t>
  </si>
  <si>
    <t>Phenylalanine--tRNA ligase alpha subunit</t>
  </si>
  <si>
    <t>FARSA</t>
  </si>
  <si>
    <t>biotin metabolic process;biotin transport;pantothenate metabolic process;pantothenate transmembrane transport;transmembrane transport;transport</t>
  </si>
  <si>
    <t>sodium-dependent multivitamin transmembrane transporter activity</t>
  </si>
  <si>
    <t>brush border membrane;integral component of plasma membrane;membrane;plasma membrane;vesicle membrane</t>
  </si>
  <si>
    <t>Vitamin digestion and absorption</t>
  </si>
  <si>
    <t>sp|Q9Y289|SC5A6_HUMAN</t>
  </si>
  <si>
    <t>Q9Y289</t>
  </si>
  <si>
    <t>SC5A6_HUMAN</t>
  </si>
  <si>
    <t>Sodium-dependent multivitamin transporter</t>
  </si>
  <si>
    <t>a(+)-dependent multivitamin transporter</t>
  </si>
  <si>
    <t>SLC5A6</t>
  </si>
  <si>
    <t>sp|Q9Y291|RT33_HUMAN;tr|C9JBY7|C9JBY7_HUMAN</t>
  </si>
  <si>
    <t>Q9Y291</t>
  </si>
  <si>
    <t>RT33_HUMAN</t>
  </si>
  <si>
    <t>28S ribosomal protein S33, mitochondrial</t>
  </si>
  <si>
    <t>33mt;RP-S33</t>
  </si>
  <si>
    <t>MRPS33</t>
  </si>
  <si>
    <t>covalent chromatin modification;DNA repair;DNA replication-dependent nucleosome assembly;DNA replication-independent nucleosome assembly;muscle cell differentiation;negative regulation of chromatin silencing;nucleosome assembly;osteoblast differentiation;transcription, DNA-templated</t>
  </si>
  <si>
    <t>nuclear chromatin;nucleoplasm;nucleus;protein complex</t>
  </si>
  <si>
    <t>sp|Q9Y294|ASF1A_HUMAN</t>
  </si>
  <si>
    <t>Q9Y294</t>
  </si>
  <si>
    <t>ASF1A_HUMAN</t>
  </si>
  <si>
    <t>Histone chaperone ASF1A</t>
  </si>
  <si>
    <t>ASF1A</t>
  </si>
  <si>
    <t>multicellular organism development;transcription, DNA-templated</t>
  </si>
  <si>
    <t>GTP binding;identical protein binding;transcription factor binding</t>
  </si>
  <si>
    <t>cytosol;membrane;nuclear body;polysome</t>
  </si>
  <si>
    <t>sp|Q9Y295|DRG1_HUMAN;tr|H0YI06|H0YI06_HUMAN;tr|F8WEE0|F8WEE0_HUMAN</t>
  </si>
  <si>
    <t>sp|Q9Y295|DRG1_HUMAN</t>
  </si>
  <si>
    <t>Q9Y295</t>
  </si>
  <si>
    <t>DRG1_HUMAN</t>
  </si>
  <si>
    <t>Developmentally-regulated GTP-binding protein 1</t>
  </si>
  <si>
    <t>DRG1</t>
  </si>
  <si>
    <t>apoptotic process;central nervous system development;Fc-gamma receptor signaling pathway involved in phagocytosis;positive regulation of actin filament polymerization;positive regulation of Arp2/3 complex-mediated actin nucleation;positive regulation of lamellipodium assembly;Rac protein signal transduction;vascular endothelial growth factor receptor signaling pathway;viral process</t>
  </si>
  <si>
    <t>cytosol;extracellular exosome;filamentous actin;focal adhesion;integral component of membrane;lamellipodium;lamellipodium membrane;ruffle;SCAR complex</t>
  </si>
  <si>
    <t>sp|Q9Y2A7|NCKP1_HUMAN</t>
  </si>
  <si>
    <t>Q9Y2A7</t>
  </si>
  <si>
    <t>NCKP1_HUMAN</t>
  </si>
  <si>
    <t>Nck-associated protein 1</t>
  </si>
  <si>
    <t>NCKAP1</t>
  </si>
  <si>
    <t>5'-3' exonuclease activity;endonuclease activity;metal ion binding;nucleic acid binding</t>
  </si>
  <si>
    <t>mitochondrial inner membrane;protein complex</t>
  </si>
  <si>
    <t>sp|Q9Y2C4|EXOG_HUMAN;tr|F8WE28|F8WE28_HUMAN;tr|F8WE38|F8WE38_HUMAN;tr|H7C0W6|H7C0W6_HUMAN</t>
  </si>
  <si>
    <t>sp|Q9Y2C4|EXOG_HUMAN</t>
  </si>
  <si>
    <t>Q9Y2C4</t>
  </si>
  <si>
    <t>EXOG_HUMAN</t>
  </si>
  <si>
    <t>Nuclease EXOG, mitochondrial</t>
  </si>
  <si>
    <t>EXOG</t>
  </si>
  <si>
    <t>protein transport;vesicle docking involved in exocytosis</t>
  </si>
  <si>
    <t>sp|Q9Y2D4|EXC6B_HUMAN;tr|J3QT38|J3QT38_HUMAN</t>
  </si>
  <si>
    <t>Q9Y2D4</t>
  </si>
  <si>
    <t>EXC6B_HUMAN</t>
  </si>
  <si>
    <t>Exocyst complex component 6B</t>
  </si>
  <si>
    <t>EXOC6B</t>
  </si>
  <si>
    <t>sp|Q9Y2D5|AKAP2_HUMAN;tr|C9JVY5|C9JVY5_HUMAN</t>
  </si>
  <si>
    <t>Q9Y2D5</t>
  </si>
  <si>
    <t>AKAP2_HUMAN</t>
  </si>
  <si>
    <t>A-kinase anchor protein 2</t>
  </si>
  <si>
    <t>KAP-2</t>
  </si>
  <si>
    <t>AKAP2</t>
  </si>
  <si>
    <t>mannose metabolic process</t>
  </si>
  <si>
    <t>alpha-mannosidase activity;carbohydrate binding;metal ion binding</t>
  </si>
  <si>
    <t>tr|H0YA68|H0YA68_HUMAN;tr|E9PCD7|E9PCD7_HUMAN;sp|Q9Y2E5|MA2B2_HUMAN</t>
  </si>
  <si>
    <t>H0YA68</t>
  </si>
  <si>
    <t>H0YA68_HUMAN</t>
  </si>
  <si>
    <t>Alpha-mannosidase {ECO:0000256|RuleBase:RU361199}</t>
  </si>
  <si>
    <t>MAN2B2</t>
  </si>
  <si>
    <t>cytosol;integral component of membrane</t>
  </si>
  <si>
    <t>sp|Q9Y2G8|DJC16_HUMAN;tr|Q5TDH4|Q5TDH4_HUMAN;tr|Q5TDG9|Q5TDG9_HUMAN</t>
  </si>
  <si>
    <t>Q9Y2G8</t>
  </si>
  <si>
    <t>DJC16_HUMAN</t>
  </si>
  <si>
    <t>DnaJ homolog subfamily C member 16</t>
  </si>
  <si>
    <t>DNAJC16</t>
  </si>
  <si>
    <t>signaling</t>
  </si>
  <si>
    <t>tr|F8WF49|F8WF49_HUMAN;tr|A0A0B4J2C2|A0A0B4J2C2_HUMAN;sp|Q9Y2H0|DLGP4_HUMAN;tr|A0A087WWE6|A0A087WWE6_HUMAN;tr|A0A087X246|A0A087X246_HUMAN</t>
  </si>
  <si>
    <t>tr|F8WF49|F8WF49_HUMAN;tr|A0A0B4J2C2|A0A0B4J2C2_HUMAN;sp|Q9Y2H0|DLGP4_HUMAN</t>
  </si>
  <si>
    <t>F8WF49</t>
  </si>
  <si>
    <t>F8WF49_HUMAN</t>
  </si>
  <si>
    <t>DLGAP4</t>
  </si>
  <si>
    <t>cell-cell adhesion;fertilization;Sertoli cell development;spermatid development</t>
  </si>
  <si>
    <t>acrosomal vesicle;cytosol;Golgi apparatus;Golgi membrane;integral component of membrane;membrane;vesicle membrane</t>
  </si>
  <si>
    <t>sp|Q9Y2H6|FND3A_HUMAN;tr|G5E9X3|G5E9X3_HUMAN;tr|A0A087X1M6|A0A087X1M6_HUMAN;tr|H7C507|H7C507_HUMAN</t>
  </si>
  <si>
    <t>sp|Q9Y2H6|FND3A_HUMAN;tr|G5E9X3|G5E9X3_HUMAN;tr|A0A087X1M6|A0A087X1M6_HUMAN</t>
  </si>
  <si>
    <t>Q9Y2H6</t>
  </si>
  <si>
    <t>FND3A_HUMAN</t>
  </si>
  <si>
    <t>Fibronectin type-III domain-containing protein 3A</t>
  </si>
  <si>
    <t>FNDC3A</t>
  </si>
  <si>
    <t>tr|C9J715|C9J715_HUMAN;sp|Q9Y2I1|NISCH_HUMAN</t>
  </si>
  <si>
    <t>C9J715</t>
  </si>
  <si>
    <t>C9J715_HUMAN</t>
  </si>
  <si>
    <t>NISCH</t>
  </si>
  <si>
    <t>maturation of 5.8S rRNA;maturation of LSU-rRNA</t>
  </si>
  <si>
    <t>PeBoW complex;preribosome, large subunit precursor</t>
  </si>
  <si>
    <t>sp|Q9Y2I8|WDR37_HUMAN;tr|C9JGR9|C9JGR9_HUMAN;tr|E7EQ49|E7EQ49_HUMAN;tr|A0A087WTQ2|A0A087WTQ2_HUMAN</t>
  </si>
  <si>
    <t>Q9Y2I8</t>
  </si>
  <si>
    <t>WDR37_HUMAN</t>
  </si>
  <si>
    <t>WD repeat-containing protein 37</t>
  </si>
  <si>
    <t>WDR37</t>
  </si>
  <si>
    <t>CUT catabolic process;exonucleolytic nuclear-transcribed mRNA catabolic process involved in deadenylation-dependent decay;regulation of mRNA stability;rRNA catabolic process;rRNA processing</t>
  </si>
  <si>
    <t>3'-5'-exoribonuclease activity;endonuclease activity;guanyl-nucleotide exchange factor activity;RNA binding</t>
  </si>
  <si>
    <t>cytosol;exosome (RNase complex);membrane;nuclear exosome (RNase complex);nucleoplasm;nucleus</t>
  </si>
  <si>
    <t>sp|Q9Y2L1|RRP44_HUMAN;tr|G3V1J5|G3V1J5_HUMAN;tr|F2Z2C0|F2Z2C0_HUMAN</t>
  </si>
  <si>
    <t>Q9Y2L1</t>
  </si>
  <si>
    <t>RRP44_HUMAN</t>
  </si>
  <si>
    <t>Exosome complex exonuclease RRP44</t>
  </si>
  <si>
    <t>DIS3</t>
  </si>
  <si>
    <t>cellular response to chemokine;negative regulation of GTPase activity;negative regulation of T cell migration;signal transduction</t>
  </si>
  <si>
    <t>sp|Q9Y2L9|LRCH1_HUMAN</t>
  </si>
  <si>
    <t>Q9Y2L9</t>
  </si>
  <si>
    <t>LRCH1_HUMAN</t>
  </si>
  <si>
    <t>Leucine-rich repeat and calponin homology domain-containing protein 1</t>
  </si>
  <si>
    <t>LRCH1</t>
  </si>
  <si>
    <t>long-chain fatty acid transport;very long-chain fatty acid metabolic process</t>
  </si>
  <si>
    <t>integral component of membrane;plasma membrane;sarcolemma</t>
  </si>
  <si>
    <t>sp|Q9Y2P4|S27A6_HUMAN;tr|D6RAJ2|D6RAJ2_HUMAN</t>
  </si>
  <si>
    <t>sp|Q9Y2P4|S27A6_HUMAN</t>
  </si>
  <si>
    <t>Q9Y2P4</t>
  </si>
  <si>
    <t>S27A6_HUMAN</t>
  </si>
  <si>
    <t>Long-chain fatty acid transport protein 6</t>
  </si>
  <si>
    <t>ATP-6;atty acid transport protein 6</t>
  </si>
  <si>
    <t>SLC27A6</t>
  </si>
  <si>
    <t>endonucleolytic cleavage in 5'-ETS of tricistronic rRNA transcript (SSU-rRNA, 5.8S rRNA, LSU-rRNA);endonucleolytic cleavage in ITS1 to separate SSU-rRNA from 5.8S rRNA and LSU-rRNA from tricistronic rRNA transcript (SSU-rRNA, 5.8S rRNA, LSU-rRNA);endonucleolytic cleavage of tricistronic rRNA transcript (SSU-rRNA, 5.8S rRNA, LSU-rRNA);rRNA processing</t>
  </si>
  <si>
    <t>endoribonuclease activity</t>
  </si>
  <si>
    <t>sp|Q9Y2P8|RCL1_HUMAN;tr|Q5VZU3|Q5VZU3_HUMAN;tr|Q5VZU2|Q5VZU2_HUMAN;tr|Q5VYW8|Q5VYW8_HUMAN</t>
  </si>
  <si>
    <t>sp|Q9Y2P8|RCL1_HUMAN</t>
  </si>
  <si>
    <t>Q9Y2P8</t>
  </si>
  <si>
    <t>RCL1_HUMAN</t>
  </si>
  <si>
    <t>RNA 3'-terminal phosphate cyclase-like protein</t>
  </si>
  <si>
    <t>RCL1</t>
  </si>
  <si>
    <t>epithelial cell differentiation;glutathione derivative biosynthetic process;glutathione metabolic process</t>
  </si>
  <si>
    <t>glutathione peroxidase activity;glutathione transferase activity;protein disulfide oxidoreductase activity;receptor binding</t>
  </si>
  <si>
    <t>extracellular exosome;intracellular;membrane;mitochondrial inner membrane;mitochondrial matrix;peroxisome</t>
  </si>
  <si>
    <t>Chemical carcinogenesis;Drug metabolism - cytochrome P450;Glutathione metabolism;Metabolic pathways;Metabolism of xenobiotics by cytochrome P450;Peroxisome</t>
  </si>
  <si>
    <t>sp|Q9Y2Q3|GSTK1_HUMAN;tr|E9PFN5|E9PFN5_HUMAN;tr|C9JNT3|C9JNT3_HUMAN</t>
  </si>
  <si>
    <t>sp|Q9Y2Q3|GSTK1_HUMAN;tr|E9PFN5|E9PFN5_HUMAN</t>
  </si>
  <si>
    <t>Q9Y2Q3</t>
  </si>
  <si>
    <t>GSTK1_HUMAN</t>
  </si>
  <si>
    <t>Glutathione S-transferase kappa 1</t>
  </si>
  <si>
    <t>GSTK1</t>
  </si>
  <si>
    <t>sp|Q9Y2Q9|RT28_HUMAN;tr|H0YAT2|H0YAT2_HUMAN;tr|E5RGC7|E5RGC7_HUMAN;tr|H7C5V3|H7C5V3_HUMAN;tr|E5RFH3|E5RFH3_HUMAN;tr|U3KQQ8|U3KQQ8_HUMAN;tr|E5RK86|E5RK86_HUMAN;tr|E5RFT8|E5RFT8_HUMAN</t>
  </si>
  <si>
    <t>sp|Q9Y2Q9|RT28_HUMAN;tr|H0YAT2|H0YAT2_HUMAN;tr|E5RGC7|E5RGC7_HUMAN;tr|H7C5V3|H7C5V3_HUMAN;tr|E5RFH3|E5RFH3_HUMAN</t>
  </si>
  <si>
    <t>Q9Y2Q9</t>
  </si>
  <si>
    <t>RT28_HUMAN</t>
  </si>
  <si>
    <t>28S ribosomal protein S28, mitochondrial</t>
  </si>
  <si>
    <t>28mt;RP-S28</t>
  </si>
  <si>
    <t>MRPS28</t>
  </si>
  <si>
    <t>sp|Q9Y2R4|DDX52_HUMAN;tr|A0A087X1P7|A0A087X1P7_HUMAN;tr|A0A087WTD6|A0A087WTD6_HUMAN;tr|A0A087X069|A0A087X069_HUMAN;tr|A0A087X121|A0A087X121_HUMAN</t>
  </si>
  <si>
    <t>sp|Q9Y2R4|DDX52_HUMAN</t>
  </si>
  <si>
    <t>Q9Y2R4</t>
  </si>
  <si>
    <t>DDX52_HUMAN</t>
  </si>
  <si>
    <t>Probable ATP-dependent RNA helicase DDX52</t>
  </si>
  <si>
    <t>DDX52</t>
  </si>
  <si>
    <t>tr|E9PE17|E9PE17_HUMAN;sp|Q9Y2R5|RT17_HUMAN;tr|I3L0E3|I3L0E3_HUMAN</t>
  </si>
  <si>
    <t>E9PE17</t>
  </si>
  <si>
    <t>E9PE17_HUMAN</t>
  </si>
  <si>
    <t>MRPS17</t>
  </si>
  <si>
    <t>mitochondrial translation;mitochondrial translational elongation;mitochondrial translational termination;ribosomal small subunit assembly;translation</t>
  </si>
  <si>
    <t>mRNA binding;RNA binding;rRNA binding;structural constituent of ribosome</t>
  </si>
  <si>
    <t>sp|Q9Y2R9|RT07_HUMAN;tr|J3QLS3|J3QLS3_HUMAN;tr|J3QQS1|J3QQS1_HUMAN;tr|J3KSI8|J3KSI8_HUMAN;tr|J3QKW2|J3QKW2_HUMAN</t>
  </si>
  <si>
    <t>Q9Y2R9</t>
  </si>
  <si>
    <t>RT07_HUMAN</t>
  </si>
  <si>
    <t>28S ribosomal protein S7, mitochondrial</t>
  </si>
  <si>
    <t>7mt;RP-S7</t>
  </si>
  <si>
    <t>MRPS7</t>
  </si>
  <si>
    <t>sp|Q9Y2S0|RPAC2_HUMAN;tr|Q7Z776|Q7Z776_HUMAN;tr|A0A087X0U2|A0A087X0U2_HUMAN</t>
  </si>
  <si>
    <t>sp|Q9Y2S0|RPAC2_HUMAN</t>
  </si>
  <si>
    <t>Q9Y2S0</t>
  </si>
  <si>
    <t>RPAC2_HUMAN</t>
  </si>
  <si>
    <t>DNA-directed RNA polymerases I and III subunit RPAC2</t>
  </si>
  <si>
    <t>NA polymerases I and III subunit AC2</t>
  </si>
  <si>
    <t>POLR1D</t>
  </si>
  <si>
    <t>fatty acid metabolic process;glucuronate catabolic process to xylulose 5-phosphate</t>
  </si>
  <si>
    <t>3-hydroxyacyl-CoA dehydrogenase activity;L-gulonate 3-dehydrogenase activity;NAD+ binding;protein homodimerization activity</t>
  </si>
  <si>
    <t>sp|Q9Y2S2|CRYL1_HUMAN;tr|A0A087WW38|A0A087WW38_HUMAN</t>
  </si>
  <si>
    <t>Q9Y2S2</t>
  </si>
  <si>
    <t>CRYL1_HUMAN</t>
  </si>
  <si>
    <t>Lambda-crystallin homolog</t>
  </si>
  <si>
    <t>CRYL1</t>
  </si>
  <si>
    <t>sp|Q9Y2S6|TMA7_HUMAN</t>
  </si>
  <si>
    <t>Q9Y2S6</t>
  </si>
  <si>
    <t>TMA7_HUMAN</t>
  </si>
  <si>
    <t>Translation machinery-associated protein 7</t>
  </si>
  <si>
    <t>TMA7</t>
  </si>
  <si>
    <t>mitochondrion morphogenesis;negative regulation of macroautophagy;positive regulation of mitotic cell cycle</t>
  </si>
  <si>
    <t>mitochondrial nucleoid;mitochondrion;nucleus</t>
  </si>
  <si>
    <t>sp|Q9Y2S7|PDIP2_HUMAN;tr|B4DEM9|B4DEM9_HUMAN</t>
  </si>
  <si>
    <t>Q9Y2S7</t>
  </si>
  <si>
    <t>PDIP2_HUMAN</t>
  </si>
  <si>
    <t>Polymerase delta-interacting protein 2</t>
  </si>
  <si>
    <t>POLDIP2</t>
  </si>
  <si>
    <t>anterograde axonal transport;anterograde synaptic vesicle transport;protein targeting to lysosome</t>
  </si>
  <si>
    <t>axon cytoplasm;clathrin adaptor complex;cytoplasmic vesicle membrane;Golgi apparatus;lysosomal membrane;lysosome</t>
  </si>
  <si>
    <t>sp|Q9Y2T2|AP3M1_HUMAN;tr|H0YBM0|H0YBM0_HUMAN</t>
  </si>
  <si>
    <t>sp|Q9Y2T2|AP3M1_HUMAN</t>
  </si>
  <si>
    <t>Q9Y2T2</t>
  </si>
  <si>
    <t>AP3M1_HUMAN</t>
  </si>
  <si>
    <t>AP-3 complex subunit mu-1</t>
  </si>
  <si>
    <t>AP3M1</t>
  </si>
  <si>
    <t>guanine catabolic process;guanine metabolic process;nervous system development;nucleobase-containing compound metabolic process;purine nucleotide catabolic process</t>
  </si>
  <si>
    <t>guanine deaminase activity;zinc ion binding</t>
  </si>
  <si>
    <t>cytosol;extracellular exosome;intracellular</t>
  </si>
  <si>
    <t>sp|Q9Y2T3|GUAD_HUMAN;tr|Q5SZC6|Q5SZC6_HUMAN;tr|H0YDZ7|H0YDZ7_HUMAN;tr|Q5SZC3|Q5SZC3_HUMAN;tr|Q5SZC5|Q5SZC5_HUMAN</t>
  </si>
  <si>
    <t>sp|Q9Y2T3|GUAD_HUMAN;tr|Q5SZC6|Q5SZC6_HUMAN</t>
  </si>
  <si>
    <t>Q9Y2T3</t>
  </si>
  <si>
    <t>GUAD_HUMAN</t>
  </si>
  <si>
    <t>Guanine deaminase</t>
  </si>
  <si>
    <t>uanase;uanine aminase</t>
  </si>
  <si>
    <t>GDA</t>
  </si>
  <si>
    <t>angiogenesis;meiotic attachment of telomere to nuclear envelope;negative regulation of activin receptor signaling pathway;negative regulation of BMP signaling pathway;negative regulation of transforming growth factor beta receptor signaling pathway;nuclear envelope organization;regulation of intracellular signal transduction</t>
  </si>
  <si>
    <t>sp|Q9Y2U8|MAN1_HUMAN</t>
  </si>
  <si>
    <t>Q9Y2U8</t>
  </si>
  <si>
    <t>MAN1_HUMAN</t>
  </si>
  <si>
    <t>Inner nuclear membrane protein Man1</t>
  </si>
  <si>
    <t>LEMD3</t>
  </si>
  <si>
    <t>intracellular signal transduction;regulation of mRNA stability;regulation of transcription, DNA-templated</t>
  </si>
  <si>
    <t>DNA binding;mRNA 3'-UTR binding;phosphatase binding</t>
  </si>
  <si>
    <t>cytoplasm;cytoplasmic exosome (RNase complex);cytosol;extracellular exosome;P granule;P-body</t>
  </si>
  <si>
    <t>sp|Q9Y2V2|CHSP1_HUMAN;tr|H3BSW7|H3BSW7_HUMAN;tr|H3BUY4|H3BUY4_HUMAN;tr|H3BPY5|H3BPY5_HUMAN;tr|H3BNU9|H3BNU9_HUMAN;tr|H3BTK3|H3BTK3_HUMAN;tr|I3L3X8|I3L3X8_HUMAN</t>
  </si>
  <si>
    <t>sp|Q9Y2V2|CHSP1_HUMAN;tr|H3BSW7|H3BSW7_HUMAN;tr|H3BUY4|H3BUY4_HUMAN;tr|H3BPY5|H3BPY5_HUMAN;tr|H3BNU9|H3BNU9_HUMAN</t>
  </si>
  <si>
    <t>Q9Y2V2</t>
  </si>
  <si>
    <t>CHSP1_HUMAN</t>
  </si>
  <si>
    <t>Calcium-regulated heat-stable protein 1</t>
  </si>
  <si>
    <t>CARHSP1</t>
  </si>
  <si>
    <t>ER to Golgi vesicle-mediated transport;glycosylation;intra-Golgi vesicle-mediated transport;protein transport</t>
  </si>
  <si>
    <t>sp|Q9Y2V7|COG6_HUMAN</t>
  </si>
  <si>
    <t>Q9Y2V7</t>
  </si>
  <si>
    <t>COG6_HUMAN</t>
  </si>
  <si>
    <t>Conserved oligomeric Golgi complex subunit 6</t>
  </si>
  <si>
    <t>OG complex subunit 6</t>
  </si>
  <si>
    <t>COG6</t>
  </si>
  <si>
    <t>androgen receptor signaling pathway;circadian rhythm;intracellular steroid hormone receptor signaling pathway;mRNA processing;mRNA stabilization;nuclear-transcribed mRNA catabolic process;positive regulation of circadian rhythm;positive regulation of mRNA splicing, via spliceosome;positive regulation of transcription from RNA polymerase II promoter;positive regulation of transcription, DNA-templated;regulation of alternative mRNA splicing, via spliceosome;RNA splicing;transcription initiation from RNA polymerase II promoter</t>
  </si>
  <si>
    <t>ATP binding;core promoter sequence-specific DNA binding;ligand-dependent nuclear receptor transcription coactivator activity;phosphoprotein binding;receptor activity;RNA binding;RNA polymerase II transcription cofactor activity;thyroid hormone receptor binding;transcription coactivator activity;transcription cofactor activity;vitamin D receptor binding</t>
  </si>
  <si>
    <t>extracellular exosome;mediator complex;nuclear speck;nucleoplasm;nucleus</t>
  </si>
  <si>
    <t>sp|Q9Y2W1|TR150_HUMAN</t>
  </si>
  <si>
    <t>Q9Y2W1</t>
  </si>
  <si>
    <t>TR150_HUMAN</t>
  </si>
  <si>
    <t>Thyroid hormone receptor-associated protein 3</t>
  </si>
  <si>
    <t>THRAP3</t>
  </si>
  <si>
    <t>mRNA cis splicing, via spliceosome;mRNA splicing, via spliceosome;positive regulation of protein targeting to mitochondrion;regulation of autophagy of mitochondrion;rRNA processing</t>
  </si>
  <si>
    <t>RNA binding;single-stranded DNA binding;WW domain binding</t>
  </si>
  <si>
    <t>cytosol;intracellular membrane-bounded organelle;nucleoplasm;nucleus;spliceosomal complex</t>
  </si>
  <si>
    <t>sp|Q9Y2W2|WBP11_HUMAN;tr|F5H5G4|F5H5G4_HUMAN;tr|F5GXS9|F5GXS9_HUMAN</t>
  </si>
  <si>
    <t>sp|Q9Y2W2|WBP11_HUMAN</t>
  </si>
  <si>
    <t>Q9Y2W2</t>
  </si>
  <si>
    <t>WBP11_HUMAN</t>
  </si>
  <si>
    <t>WW domain-binding protein 11</t>
  </si>
  <si>
    <t>BP-11</t>
  </si>
  <si>
    <t>WBP11</t>
  </si>
  <si>
    <t>androgen receptor signaling pathway;intracellular steroid hormone receptor signaling pathway;positive regulation of transcription, DNA-templated;regulation of transcription from RNA polymerase II promoter;transcription from RNA polymerase II promoter;transcription initiation from RNA polymerase II promoter</t>
  </si>
  <si>
    <t>catalytic activity;receptor activity;thyroid hormone receptor binding;thyroid hormone receptor coactivator activity;transcription coactivator activity;transcription cofactor activity;vitamin D receptor binding</t>
  </si>
  <si>
    <t>mediator complex;membrane;nucleoplasm;nucleus</t>
  </si>
  <si>
    <t>sp|Q9Y2X0|MED16_HUMAN;tr|K7EKS6|K7EKS6_HUMAN;tr|U3KQ43|U3KQ43_HUMAN;tr|U3KQB4|U3KQB4_HUMAN;tr|B9TWZ6|B9TWZ6_HUMAN;tr|A0A0J9YYC6|A0A0J9YYC6_HUMAN;tr|A0A0J9YXE6|A0A0J9YXE6_HUMAN;tr|A0A0J9YXA0|A0A0J9YXA0_HUMAN;tr|B9TX03|B9TX03_HUMAN;tr|A0A0J9YXK9|A0A0J9YXK9_HUMAN;tr|A0A0J9YXL6|A0A0J9YXL6_HUMAN;tr|A0A0J9YW49|A0A0J9YW49_HUMAN;tr|A0A0J9YXE7|A0A0J9YXE7_HUMAN;tr|A0A0J9YY02|A0A0J9YY02_HUMAN;tr|B9TX12|B9TX12_HUMAN;tr|B9TX11|B9TX11_HUMAN</t>
  </si>
  <si>
    <t>sp|Q9Y2X0|MED16_HUMAN;tr|K7EKS6|K7EKS6_HUMAN;tr|U3KQ43|U3KQ43_HUMAN;tr|U3KQB4|U3KQB4_HUMAN;tr|B9TWZ6|B9TWZ6_HUMAN;tr|A0A0J9YYC6|A0A0J9YYC6_HUMAN;tr|A0A0J9YXE6|A0A0J9YXE6_HUMAN;tr|A0A0J9YXA0|A0A0J9YXA0_HUMAN</t>
  </si>
  <si>
    <t>Q9Y2X0</t>
  </si>
  <si>
    <t>MED16_HUMAN</t>
  </si>
  <si>
    <t>Mediator of RNA polymerase II transcription subunit 16</t>
  </si>
  <si>
    <t>MED16</t>
  </si>
  <si>
    <t>cell growth;rRNA modification;rRNA processing;snoRNA localization</t>
  </si>
  <si>
    <t>ATPase binding;RNA binding;snoRNA binding;TFIID-class transcription factor binding</t>
  </si>
  <si>
    <t>box C/D snoRNP complex;Cajal body;cytosol;fibrillar center;membrane;nucleolus;nucleoplasm;nucleus;pre-snoRNP complex;small nucleolar ribonucleoprotein complex;small-subunit processome</t>
  </si>
  <si>
    <t>sp|Q9Y2X3|NOP58_HUMAN;tr|H7BZ72|H7BZ72_HUMAN;tr|F8WED0|F8WED0_HUMAN</t>
  </si>
  <si>
    <t>sp|Q9Y2X3|NOP58_HUMAN</t>
  </si>
  <si>
    <t>Q9Y2X3</t>
  </si>
  <si>
    <t>NOP58_HUMAN</t>
  </si>
  <si>
    <t>Nucleolar protein 58</t>
  </si>
  <si>
    <t>NOP58</t>
  </si>
  <si>
    <t>tr|J3QRU8|J3QRU8_HUMAN;tr|A0A0C4DGN6|A0A0C4DGN6_HUMAN;sp|Q9Y2X7|GIT1_HUMAN;tr|J3QLH1|J3QLH1_HUMAN;tr|J3QQI0|J3QQI0_HUMAN;tr|J3QL89|J3QL89_HUMAN;tr|F8W822|F8W822_HUMAN</t>
  </si>
  <si>
    <t>tr|J3QRU8|J3QRU8_HUMAN;tr|A0A0C4DGN6|A0A0C4DGN6_HUMAN;sp|Q9Y2X7|GIT1_HUMAN</t>
  </si>
  <si>
    <t>J3QRU8</t>
  </si>
  <si>
    <t>J3QRU8_HUMAN</t>
  </si>
  <si>
    <t>GIT1</t>
  </si>
  <si>
    <t>embryonic body morphogenesis;negative regulation of gene expression;negative regulation of transcription from RNA polymerase II promoter;negative regulation of transcription, DNA-templated;positive regulation of transcription, DNA-templated;stem cell differentiation;transcription, DNA-templated</t>
  </si>
  <si>
    <t>core promoter binding;DNA binding transcription factor activity;metal ion binding;RNA polymerase II proximal promoter sequence-specific DNA binding;sequence-specific DNA binding;transcription corepressor activity;transcription regulatory region DNA binding;transcriptional repressor activity, RNA polymerase II proximal promoter sequence-specific DNA binding</t>
  </si>
  <si>
    <t>sp|Q9Y2X9|ZN281_HUMAN</t>
  </si>
  <si>
    <t>Q9Y2X9</t>
  </si>
  <si>
    <t>ZN281_HUMAN</t>
  </si>
  <si>
    <t>Zinc finger protein 281</t>
  </si>
  <si>
    <t>ZNF281</t>
  </si>
  <si>
    <t>maintenance of protein location in nucleus;positive regulation of tyrosine phosphorylation of STAT protein;regulation of insulin secretion;signal transduction</t>
  </si>
  <si>
    <t>GTPase regulator activity;transcription coactivator activity</t>
  </si>
  <si>
    <t>centrosome;cilium;cytosol;midbody;mitochondrial intermembrane space;mitochondrial matrix;nucleus;spindle</t>
  </si>
  <si>
    <t>sp|Q9Y2Y0|AR2BP_HUMAN;tr|H3BU49|H3BU49_HUMAN;tr|H3BM52|H3BM52_HUMAN</t>
  </si>
  <si>
    <t>Q9Y2Y0</t>
  </si>
  <si>
    <t>AR2BP_HUMAN</t>
  </si>
  <si>
    <t>ADP-ribosylation factor-like protein 2-binding protein</t>
  </si>
  <si>
    <t>RF-like 2-binding protein;RL2-binding protein</t>
  </si>
  <si>
    <t>ARL2BP</t>
  </si>
  <si>
    <t>mitotic cell cycle;positive regulation by host of symbiont catalytic activity;regulation of protein stability</t>
  </si>
  <si>
    <t>cytosol;kinetochore;nucleus;protein complex;ubiquitin ligase complex</t>
  </si>
  <si>
    <t>sp|Q9Y2Z0|SGT1_HUMAN</t>
  </si>
  <si>
    <t>Q9Y2Z0</t>
  </si>
  <si>
    <t>SGT1_HUMAN</t>
  </si>
  <si>
    <t>Protein SGT1 homolog {ECO:0000250|UniProtKB:Q08446}</t>
  </si>
  <si>
    <t>SUGT1</t>
  </si>
  <si>
    <t>mitochondrial tRNA wobble uridine modification;tRNA methylation</t>
  </si>
  <si>
    <t>flavin adenine dinucleotide binding;RNA binding</t>
  </si>
  <si>
    <t>sp|Q9Y2Z2|MTO1_HUMAN</t>
  </si>
  <si>
    <t>Q9Y2Z2</t>
  </si>
  <si>
    <t>MTO1_HUMAN</t>
  </si>
  <si>
    <t>Protein MTO1 homolog, mitochondrial</t>
  </si>
  <si>
    <t>MTO1</t>
  </si>
  <si>
    <t>mitochondrial tyrosyl-tRNA aminoacylation;translation;tRNA aminoacylation;tRNA aminoacylation for protein translation</t>
  </si>
  <si>
    <t>ATP binding;protein homodimerization activity;RNA binding;tRNA binding;tyrosine binding;tyrosine-tRNA ligase activity</t>
  </si>
  <si>
    <t>cytosol;mitochondrial matrix;mitochondrion;nuclear body</t>
  </si>
  <si>
    <t>sp|Q9Y2Z4|SYYM_HUMAN;tr|H0YHS6|H0YHS6_HUMAN</t>
  </si>
  <si>
    <t>Q9Y2Z4</t>
  </si>
  <si>
    <t>SYYM_HUMAN</t>
  </si>
  <si>
    <t>Tyrosine--tRNA ligase, mitochondrial</t>
  </si>
  <si>
    <t>YARS2</t>
  </si>
  <si>
    <t>FAD binding;oxidoreductase activity, acting on paired donors, with incorporation or reduction of molecular oxygen, NAD(P)H as one donor, and incorporation of one atom of oxygen</t>
  </si>
  <si>
    <t>tr|A0A0D9SFJ1|A0A0D9SFJ1_HUMAN;tr|G3XA86|G3XA86_HUMAN;sp|Q9Y2Z9|COQ6_HUMAN;tr|G3V3A1|G3V3A1_HUMAN</t>
  </si>
  <si>
    <t>tr|A0A0D9SFJ1|A0A0D9SFJ1_HUMAN;tr|G3XA86|G3XA86_HUMAN;sp|Q9Y2Z9|COQ6_HUMAN</t>
  </si>
  <si>
    <t>A0A0D9SFJ1</t>
  </si>
  <si>
    <t>A0A0D9SFJ1_HUMAN</t>
  </si>
  <si>
    <t>carbohydrate metabolic process;N-acetylglucosamine catabolic process;N-acetylneuraminate catabolic process;UDP-N-acetylglucosamine biosynthetic process</t>
  </si>
  <si>
    <t>metal ion binding;N-acetylglucosamine-6-phosphate deacetylase activity</t>
  </si>
  <si>
    <t>sp|Q9Y303|NAGA_HUMAN;tr|H3BTE3|H3BTE3_HUMAN;tr|H3BQ15|H3BQ15_HUMAN;tr|H3BSD5|H3BSD5_HUMAN;tr|H3BTZ6|H3BTZ6_HUMAN;tr|H3BSV9|H3BSV9_HUMAN</t>
  </si>
  <si>
    <t>sp|Q9Y303|NAGA_HUMAN;tr|H3BTE3|H3BTE3_HUMAN</t>
  </si>
  <si>
    <t>Q9Y303</t>
  </si>
  <si>
    <t>NAGA_HUMAN</t>
  </si>
  <si>
    <t>N-acetylglucosamine-6-phosphate deacetylase {ECO:0000305|PubMed:22692205}</t>
  </si>
  <si>
    <t>lcNAc 6-P deacetylase {ECO:0000305}</t>
  </si>
  <si>
    <t>AMDHD2</t>
  </si>
  <si>
    <t>acyl-CoA metabolic process</t>
  </si>
  <si>
    <t>acetyl-CoA hydrolase activity;acyl-CoA hydrolase activity;carboxylic ester hydrolase activity</t>
  </si>
  <si>
    <t>sp|Q9Y305|ACOT9_HUMAN;tr|H7C5Q2|H7C5Q2_HUMAN;tr|C9J7L8|C9J7L8_HUMAN</t>
  </si>
  <si>
    <t>sp|Q9Y305|ACOT9_HUMAN;tr|H7C5Q2|H7C5Q2_HUMAN</t>
  </si>
  <si>
    <t>Q9Y305</t>
  </si>
  <si>
    <t>ACOT9_HUMAN</t>
  </si>
  <si>
    <t>Acyl-coenzyme A thioesterase 9, mitochondrial</t>
  </si>
  <si>
    <t>cyl-CoA thioesterase 9</t>
  </si>
  <si>
    <t>ACOT9</t>
  </si>
  <si>
    <t>spliceosomal tri-snRNP complex assembly</t>
  </si>
  <si>
    <t>sp|Q9Y312|AAR2_HUMAN;tr|A2A2Q9|A2A2Q9_HUMAN</t>
  </si>
  <si>
    <t>Q9Y312</t>
  </si>
  <si>
    <t>AAR2_HUMAN</t>
  </si>
  <si>
    <t>Protein AAR2 homolog</t>
  </si>
  <si>
    <t>AAR2</t>
  </si>
  <si>
    <t>multicellular organism development;negative regulation of catalytic activity;negative regulation of nitric-oxide synthase activity;protein ubiquitination;regulation of nitric-oxide synthase activity</t>
  </si>
  <si>
    <t>RNA binding;ubiquitin protein ligase activity</t>
  </si>
  <si>
    <t>cytoplasm;cytosol;Golgi membrane;nucleus</t>
  </si>
  <si>
    <t>sp|Q9Y314|NOSIP_HUMAN;tr|A0A075B6F9|A0A075B6F9_HUMAN;tr|M0R3B2|M0R3B2_HUMAN;tr|A0A075B797|A0A075B797_HUMAN;tr|M0R1K2|M0R1K2_HUMAN;tr|M0QX85|M0QX85_HUMAN;tr|M0R1T7|M0R1T7_HUMAN</t>
  </si>
  <si>
    <t>sp|Q9Y314|NOSIP_HUMAN;tr|A0A075B6F9|A0A075B6F9_HUMAN;tr|M0R3B2|M0R3B2_HUMAN</t>
  </si>
  <si>
    <t>Q9Y314</t>
  </si>
  <si>
    <t>NOSIP_HUMAN</t>
  </si>
  <si>
    <t>Nitric oxide synthase-interacting protein</t>
  </si>
  <si>
    <t>NOSIP</t>
  </si>
  <si>
    <t>carbohydrate catabolic process;deoxyribonucleoside catabolic process;deoxyribonucleotide catabolic process;deoxyribose phosphate catabolic process;neutrophil degranulation;pentose-phosphate shunt</t>
  </si>
  <si>
    <t>deoxyribose-phosphate aldolase activity</t>
  </si>
  <si>
    <t>cytosol;extracellular exosome;extracellular region;ficolin-1-rich granule lumen;nucleus;secretory granule lumen</t>
  </si>
  <si>
    <t>Metabolic pathways;Pentose phosphate pathway</t>
  </si>
  <si>
    <t>sp|Q9Y315|DEOC_HUMAN;tr|E9PPM8|E9PPM8_HUMAN;tr|G3V158|G3V158_HUMAN;tr|E9PML7|E9PML7_HUMAN;tr|E9PMH9|E9PMH9_HUMAN;tr|E9PJ44|E9PJ44_HUMAN;tr|E9PJB9|E9PJB9_HUMAN;tr|E9PPK3|E9PPK3_HUMAN</t>
  </si>
  <si>
    <t>sp|Q9Y315|DEOC_HUMAN;tr|E9PPM8|E9PPM8_HUMAN;tr|G3V158|G3V158_HUMAN;tr|E9PML7|E9PML7_HUMAN</t>
  </si>
  <si>
    <t>Q9Y315</t>
  </si>
  <si>
    <t>DEOC_HUMAN</t>
  </si>
  <si>
    <t>Deoxyribose-phosphate aldolase</t>
  </si>
  <si>
    <t>ERA</t>
  </si>
  <si>
    <t>DERA</t>
  </si>
  <si>
    <t>regulation of cell motility;regulation of microtubule-based process</t>
  </si>
  <si>
    <t>sp|Q9Y316|MEMO1_HUMAN;tr|B5MCI6|B5MCI6_HUMAN</t>
  </si>
  <si>
    <t>sp|Q9Y316|MEMO1_HUMAN</t>
  </si>
  <si>
    <t>Q9Y316</t>
  </si>
  <si>
    <t>MEMO1_HUMAN</t>
  </si>
  <si>
    <t>Protein MEMO1</t>
  </si>
  <si>
    <t>MEMO1</t>
  </si>
  <si>
    <t>cell;integral component of membrane</t>
  </si>
  <si>
    <t>sp|Q9Y320|TMX2_HUMAN;tr|E9PSF0|E9PSF0_HUMAN;tr|E9PRL5|E9PRL5_HUMAN;tr|H3BSU7|H3BSU7_HUMAN;tr|E9PLR1|E9PLR1_HUMAN;tr|G3V155|G3V155_HUMAN</t>
  </si>
  <si>
    <t>sp|Q9Y320|TMX2_HUMAN</t>
  </si>
  <si>
    <t>Q9Y320</t>
  </si>
  <si>
    <t>TMX2_HUMAN</t>
  </si>
  <si>
    <t>Thioredoxin-related transmembrane protein 2</t>
  </si>
  <si>
    <t>TMX2</t>
  </si>
  <si>
    <t>exonucleolytic nuclear-transcribed mRNA catabolic process involved in deadenylation-dependent decay;mRNA splicing, via spliceosome</t>
  </si>
  <si>
    <t>Ral GTPase binding;RNA binding;U6 snRNA binding</t>
  </si>
  <si>
    <t>catalytic step 2 spliceosome;cytosol;Lsm1-7-Pat1 complex;nucleoplasm;P-body;precatalytic spliceosome;U4/U6 x U5 tri-snRNP complex;U6 snRNP</t>
  </si>
  <si>
    <t>sp|Q9Y333|LSM2_HUMAN</t>
  </si>
  <si>
    <t>Q9Y333</t>
  </si>
  <si>
    <t>LSM2_HUMAN</t>
  </si>
  <si>
    <t>U6 snRNA-associated Sm-like protein LSm2</t>
  </si>
  <si>
    <t>LSM2</t>
  </si>
  <si>
    <t>apoptotic process;autophagic cell death;autophagy;cellular response to amino acid starvation;cellular response to glucose starvation;membrane fission;positive regulation of autophagosome assembly;positive regulation of autophagy;positive regulation of membrane tubulation;positive regulation of protein oligomerization;positive regulation of protein targeting to mitochondrion;protein localization to vacuolar membrane;protein oligomerization;receptor catabolic process;regulation of cytokinesis;regulation of macroautophagy;regulation of protein stability</t>
  </si>
  <si>
    <t>cadherin binding;identical protein binding;lipid binding;protein homodimerization activity</t>
  </si>
  <si>
    <t>autophagosome membrane;cytoplasm;cytoplasmic vesicle;cytosol;extracellular exosome;Golgi membrane;midbody;mitochondrial outer membrane</t>
  </si>
  <si>
    <t>Autophagy - animal;Endocytosis</t>
  </si>
  <si>
    <t>sp|Q9Y371|SHLB1_HUMAN;tr|A0A087WW40|A0A087WW40_HUMAN</t>
  </si>
  <si>
    <t>Q9Y371</t>
  </si>
  <si>
    <t>SHLB1_HUMAN</t>
  </si>
  <si>
    <t>Endophilin-B1</t>
  </si>
  <si>
    <t>SH3GLB1</t>
  </si>
  <si>
    <t>tr|H0YNN4|H0YNN4_HUMAN;tr|H0YNB7|H0YNB7_HUMAN;tr|H0YL22|H0YL22_HUMAN;sp|Q9Y375|CIA30_HUMAN</t>
  </si>
  <si>
    <t>H0YNN4</t>
  </si>
  <si>
    <t>H0YNN4_HUMAN</t>
  </si>
  <si>
    <t>NDUFAF1</t>
  </si>
  <si>
    <t>cell cycle arrest;cellular hypotonic response;intracellular signal transduction;negative regulation of potassium ion transmembrane transport;negative regulation of potassium ion transmembrane transporter activity;negative regulation of rubidium ion transmembrane transporter activity;negative regulation of rubidium ion transport;neutrophil degranulation;peptidyl-serine phosphorylation;positive regulation of peptidyl-threonine phosphorylation;positive regulation of protein serine/threonine kinase activity;protein heterooligomerization;signal transduction by protein phosphorylation</t>
  </si>
  <si>
    <t>kinase binding;protein kinase activator activity;protein serine/threonine kinase activator activity;protein serine/threonine kinase activity</t>
  </si>
  <si>
    <t>cytosol;extracellular exosome;extracellular region;ficolin-1-rich granule lumen;protein complex;secretory granule lumen;serine/threonine protein kinase complex</t>
  </si>
  <si>
    <t>AMPK signaling pathway;mTOR signaling pathway</t>
  </si>
  <si>
    <t>sp|Q9Y376|CAB39_HUMAN;tr|A0A087X0K1|A0A087X0K1_HUMAN;tr|B7ZBJ4|B7ZBJ4_HUMAN;tr|Q5TAW7|Q5TAW7_HUMAN;sp|Q9H9S4|CB39L_HUMAN</t>
  </si>
  <si>
    <t>sp|Q9Y376|CAB39_HUMAN;tr|A0A087X0K1|A0A087X0K1_HUMAN</t>
  </si>
  <si>
    <t>Q9Y376</t>
  </si>
  <si>
    <t>CAB39_HUMAN</t>
  </si>
  <si>
    <t>Calcium-binding protein 39</t>
  </si>
  <si>
    <t>CAB39</t>
  </si>
  <si>
    <t>mRNA splice site selection</t>
  </si>
  <si>
    <t>enzyme binding;mRNA binding;RNA binding</t>
  </si>
  <si>
    <t>nuclear speck;U1 snRNP;U2-type prespliceosome</t>
  </si>
  <si>
    <t>sp|Q9Y383|LC7L2_HUMAN;tr|A0A0A6YYC3|A0A0A6YYC3_HUMAN;tr|V9GZ75|V9GZ75_HUMAN;tr|F8WEU3|F8WEU3_HUMAN</t>
  </si>
  <si>
    <t>sp|Q9Y383|LC7L2_HUMAN;tr|A0A0A6YYC3|A0A0A6YYC3_HUMAN</t>
  </si>
  <si>
    <t>Q9Y383</t>
  </si>
  <si>
    <t>LC7L2_HUMAN</t>
  </si>
  <si>
    <t>Putative RNA-binding protein Luc7-like 2</t>
  </si>
  <si>
    <t>LUC7L2</t>
  </si>
  <si>
    <t>negative regulation of retrograde protein transport, ER to cytosol;protein N-linked glycosylation via asparagine;regulation of tumor necrosis factor biosynthetic process;spermatid development;ubiquitin-dependent ERAD pathway</t>
  </si>
  <si>
    <t>cytoplasm;endoplasmic reticulum membrane;integral component of membrane</t>
  </si>
  <si>
    <t>sp|Q9Y385|UB2J1_HUMAN</t>
  </si>
  <si>
    <t>Q9Y385</t>
  </si>
  <si>
    <t>UB2J1_HUMAN</t>
  </si>
  <si>
    <t>Ubiquitin-conjugating enzyme E2 J1</t>
  </si>
  <si>
    <t>UBE2J1</t>
  </si>
  <si>
    <t>sp|Q9Y394|DHRS7_HUMAN;tr|A0A087X0Z7|A0A087X0Z7_HUMAN;tr|H0YJ66|H0YJ66_HUMAN;tr|H0YJR8|H0YJR8_HUMAN;tr|H0YJE4|H0YJE4_HUMAN</t>
  </si>
  <si>
    <t>sp|Q9Y394|DHRS7_HUMAN;tr|A0A087X0Z7|A0A087X0Z7_HUMAN;tr|H0YJ66|H0YJ66_HUMAN;tr|H0YJR8|H0YJR8_HUMAN</t>
  </si>
  <si>
    <t>Q9Y394</t>
  </si>
  <si>
    <t>DHRS7_HUMAN</t>
  </si>
  <si>
    <t>Dehydrogenase/reductase SDR family member 7</t>
  </si>
  <si>
    <t>DHRS7</t>
  </si>
  <si>
    <t>sp|Q9Y399|RT02_HUMAN;tr|Q5T8A0|Q5T8A0_HUMAN</t>
  </si>
  <si>
    <t>Q9Y399</t>
  </si>
  <si>
    <t>RT02_HUMAN</t>
  </si>
  <si>
    <t>28S ribosomal protein S2, mitochondrial</t>
  </si>
  <si>
    <t>2mt;RP-S2</t>
  </si>
  <si>
    <t>MRPS2</t>
  </si>
  <si>
    <t>mature ribosome assembly</t>
  </si>
  <si>
    <t>tr|A0A087X020|A0A087X020_HUMAN;sp|Q9Y3A5|SBDS_HUMAN;tr|F8WE72|F8WE72_HUMAN</t>
  </si>
  <si>
    <t>tr|A0A087X020|A0A087X020_HUMAN;sp|Q9Y3A5|SBDS_HUMAN</t>
  </si>
  <si>
    <t>A0A087X020</t>
  </si>
  <si>
    <t>A0A087X020_HUMAN</t>
  </si>
  <si>
    <t>SBDS</t>
  </si>
  <si>
    <t>Golgi ribbon formation;protein transport</t>
  </si>
  <si>
    <t>cis-Golgi network;endoplasmic reticulum exit site;endoplasmic reticulum membrane;endoplasmic reticulum-Golgi intermediate compartment;endoplasmic reticulum-Golgi intermediate compartment membrane;Golgi apparatus;integral component of membrane</t>
  </si>
  <si>
    <t>sp|Q9Y3A6|TMED5_HUMAN;tr|M0R072|M0R072_HUMAN;tr|B1AKT3|B1AKT3_HUMAN</t>
  </si>
  <si>
    <t>Q9Y3A6</t>
  </si>
  <si>
    <t>TMED5_HUMAN</t>
  </si>
  <si>
    <t>Transmembrane emp24 domain-containing protein 5</t>
  </si>
  <si>
    <t>TMED5</t>
  </si>
  <si>
    <t>tr|B1AMU7|B1AMU7_HUMAN;tr|B1AMU3|B1AMU3_HUMAN;sp|Q9Y3B2|EXOS1_HUMAN;tr|R4GNH9|R4GNH9_HUMAN;tr|R4GMQ7|R4GMQ7_HUMAN;tr|B1AMU4|B1AMU4_HUMAN</t>
  </si>
  <si>
    <t>B1AMU7</t>
  </si>
  <si>
    <t>B1AMU7_HUMAN</t>
  </si>
  <si>
    <t>EXOSC1</t>
  </si>
  <si>
    <t>tr|A0A0A6YYA0|A0A0A6YYA0_HUMAN;sp|Q9Y3B3|TMED7_HUMAN;tr|G3V2Y2|G3V2Y2_HUMAN</t>
  </si>
  <si>
    <t>tr|A0A0A6YYA0|A0A0A6YYA0_HUMAN;sp|Q9Y3B3|TMED7_HUMAN</t>
  </si>
  <si>
    <t>A0A0A6YYA0</t>
  </si>
  <si>
    <t>A0A0A6YYA0_HUMAN</t>
  </si>
  <si>
    <t>TMED7-TICAM2</t>
  </si>
  <si>
    <t>blastocyst formation;mRNA splicing, via spliceosome</t>
  </si>
  <si>
    <t>catalytic step 2 spliceosome;nucleoplasm;precatalytic spliceosome;U12-type spliceosomal complex;U2 snRNP;U2-type spliceosomal complex</t>
  </si>
  <si>
    <t>sp|Q9Y3B4|SF3B6_HUMAN</t>
  </si>
  <si>
    <t>Q9Y3B4</t>
  </si>
  <si>
    <t>SF3B6_HUMAN</t>
  </si>
  <si>
    <t>Splicing factor 3B subunit 6</t>
  </si>
  <si>
    <t>SF3B6</t>
  </si>
  <si>
    <t>mitochondrial translational elongation;mitochondrial translational termination;ribosomal large subunit assembly;translation</t>
  </si>
  <si>
    <t>sp|Q9Y3B7|RM11_HUMAN;tr|E9PQB6|E9PQB6_HUMAN;tr|H0YCD5|H0YCD5_HUMAN</t>
  </si>
  <si>
    <t>sp|Q9Y3B7|RM11_HUMAN</t>
  </si>
  <si>
    <t>Q9Y3B7</t>
  </si>
  <si>
    <t>RM11_HUMAN</t>
  </si>
  <si>
    <t>39S ribosomal protein L11, mitochondrial</t>
  </si>
  <si>
    <t>11mt;RP-L11</t>
  </si>
  <si>
    <t>MRPL11</t>
  </si>
  <si>
    <t>nucleobase-containing compound metabolic process;nucleotide metabolic process</t>
  </si>
  <si>
    <t>3'-5' exonuclease activity;3'-5'-exoribonuclease activity;nucleic acid binding</t>
  </si>
  <si>
    <t>focal adhesion;mitochondrial intermembrane space;mitochondrial matrix;mitochondrion;nucleolus;nucleus</t>
  </si>
  <si>
    <t>sp|Q9Y3B8|ORN_HUMAN;tr|F5GYG5|F5GYG5_HUMAN;tr|H0YG54|H0YG54_HUMAN;tr|H0YGR4|H0YGR4_HUMAN;tr|F5H784|F5H784_HUMAN;tr|Q9BTR4|Q9BTR4_HUMAN;tr|F5H6P8|F5H6P8_HUMAN;tr|H0YG37|H0YG37_HUMAN;tr|H0YF66|H0YF66_HUMAN;tr|F5H7P1|F5H7P1_HUMAN</t>
  </si>
  <si>
    <t>sp|Q9Y3B8|ORN_HUMAN;tr|F5GYG5|F5GYG5_HUMAN;tr|H0YG54|H0YG54_HUMAN;tr|H0YGR4|H0YGR4_HUMAN</t>
  </si>
  <si>
    <t>Q9Y3B8</t>
  </si>
  <si>
    <t>ORN_HUMAN</t>
  </si>
  <si>
    <t>Oligoribonuclease, mitochondrial</t>
  </si>
  <si>
    <t>REXO2</t>
  </si>
  <si>
    <t>preribosome, large subunit precursor</t>
  </si>
  <si>
    <t>sp|Q9Y3B9|RRP15_HUMAN</t>
  </si>
  <si>
    <t>Q9Y3B9</t>
  </si>
  <si>
    <t>RRP15_HUMAN</t>
  </si>
  <si>
    <t>RRP15-like protein</t>
  </si>
  <si>
    <t>RRP15</t>
  </si>
  <si>
    <t>ribosomal large subunit biogenesis</t>
  </si>
  <si>
    <t>intracellular membrane-bounded organelle;nucleolus;nucleus</t>
  </si>
  <si>
    <t>sp|Q9Y3C1|NOP16_HUMAN;tr|D6RIC3|D6RIC3_HUMAN;tr|A0A0C4DGU5|A0A0C4DGU5_HUMAN;tr|A0A087X2G6|A0A087X2G6_HUMAN;tr|A0A087X1T1|A0A087X1T1_HUMAN;tr|D6RC60|D6RC60_HUMAN;tr|A0A087WU10|A0A087WU10_HUMAN</t>
  </si>
  <si>
    <t>sp|Q9Y3C1|NOP16_HUMAN;tr|D6RIC3|D6RIC3_HUMAN;tr|A0A0C4DGU5|A0A0C4DGU5_HUMAN;tr|A0A087X2G6|A0A087X2G6_HUMAN</t>
  </si>
  <si>
    <t>Q9Y3C1</t>
  </si>
  <si>
    <t>NOP16_HUMAN</t>
  </si>
  <si>
    <t>Nucleolar protein 16</t>
  </si>
  <si>
    <t>NOP16</t>
  </si>
  <si>
    <t>cytosol;EKC/KEOPS complex;nucleus</t>
  </si>
  <si>
    <t>sp|Q9Y3C4|TPRKB_HUMAN</t>
  </si>
  <si>
    <t>Q9Y3C4</t>
  </si>
  <si>
    <t>TPRKB_HUMAN</t>
  </si>
  <si>
    <t>EKC/KEOPS complex subunit TPRKB</t>
  </si>
  <si>
    <t>TPRKB</t>
  </si>
  <si>
    <t>disordered domain specific binding;peptidyl-prolyl cis-trans isomerase activity</t>
  </si>
  <si>
    <t>catalytic step 2 spliceosome;extracellular exosome;nucleoplasm</t>
  </si>
  <si>
    <t>sp|Q9Y3C6|PPIL1_HUMAN</t>
  </si>
  <si>
    <t>Q9Y3C6</t>
  </si>
  <si>
    <t>PPIL1_HUMAN</t>
  </si>
  <si>
    <t>Peptidyl-prolyl cis-trans isomerase-like 1</t>
  </si>
  <si>
    <t>PPIL1</t>
  </si>
  <si>
    <t>protein repair;response to oxidative stress</t>
  </si>
  <si>
    <t>peptide-methionine (R)-S-oxide reductase activity</t>
  </si>
  <si>
    <t>tr|H0YE51|H0YE51_HUMAN;sp|Q9Y3D2|MSRB2_HUMAN</t>
  </si>
  <si>
    <t>H0YE51</t>
  </si>
  <si>
    <t>H0YE51_HUMAN</t>
  </si>
  <si>
    <t>MSRB2</t>
  </si>
  <si>
    <t>cytosol;mitochondrial inner membrane;mitochondrial small ribosomal subunit;mitochondrion</t>
  </si>
  <si>
    <t>sp|Q9Y3D3|RT16_HUMAN;tr|A6ND22|A6ND22_HUMAN</t>
  </si>
  <si>
    <t>Q9Y3D3</t>
  </si>
  <si>
    <t>RT16_HUMAN</t>
  </si>
  <si>
    <t>28S ribosomal protein S16, mitochondrial</t>
  </si>
  <si>
    <t>16mt;RP-S16</t>
  </si>
  <si>
    <t>MRPS16</t>
  </si>
  <si>
    <t>autophagy of mitochondrion;calcium-mediated signaling using intracellular calcium source;cellular response to glucose stimulus;cellular response to peptide;cellular response to thapsigargin;cellular response to toxic substance;mitochondrial fission;mitochondrial fragmentation involved in apoptotic process;mitochondrial fusion;mitochondrion morphogenesis;negative regulation of endoplasmic reticulum calcium ion concentration;peroxisome fission;positive regulation of cysteine-type endopeptidase activity involved in apoptotic process;positive regulation of cytosolic calcium ion concentration;positive regulation of intrinsic apoptotic signaling pathway;positive regulation of mitochondrial calcium ion concentration;positive regulation of mitochondrial fission;positive regulation of neuron apoptotic process;positive regulation of protein targeting to membrane;protein homooligomerization;protein targeting to mitochondrion;regulation of mitochondrion organization;release of cytochrome c from mitochondria;response to flavonoid;response to fluoride;response to hypobaric hypoxia;response to muscle activity;response to nutrient levels</t>
  </si>
  <si>
    <t>protein complex binding;receptor binding</t>
  </si>
  <si>
    <t>endoplasmic reticulum;integral component of mitochondrial outer membrane;integral component of peroxisomal membrane;membrane;mitochondrion;peroxisome;protein complex</t>
  </si>
  <si>
    <t>sp|Q9Y3D6|FIS1_HUMAN</t>
  </si>
  <si>
    <t>Q9Y3D6</t>
  </si>
  <si>
    <t>FIS1_HUMAN</t>
  </si>
  <si>
    <t>Mitochondrial fission 1 protein</t>
  </si>
  <si>
    <t>FIS1</t>
  </si>
  <si>
    <t>intermediate filament cytoskeleton;mitochondrial inner membrane;mitochondrion;nuclear membrane;ribosome</t>
  </si>
  <si>
    <t>sp|Q9Y3D9|RT23_HUMAN</t>
  </si>
  <si>
    <t>Q9Y3D9</t>
  </si>
  <si>
    <t>RT23_HUMAN</t>
  </si>
  <si>
    <t>28S ribosomal protein S23, mitochondrial</t>
  </si>
  <si>
    <t>23mt;RP-S23</t>
  </si>
  <si>
    <t>MRPS23</t>
  </si>
  <si>
    <t>tr|G3V1U5|G3V1U5_HUMAN;tr|F5H6U7|F5H6U7_HUMAN;sp|Q9Y3E0|GOT1B_HUMAN</t>
  </si>
  <si>
    <t>G3V1U5</t>
  </si>
  <si>
    <t>G3V1U5_HUMAN</t>
  </si>
  <si>
    <t>apoptotic process;negative regulation of anoikis;negative regulation of gene expression;positive regulation of anoikis</t>
  </si>
  <si>
    <t>cytosol;membrane;mitochondrion</t>
  </si>
  <si>
    <t>sp|Q9Y3E5|PTH2_HUMAN;tr|J3KQ48|J3KQ48_HUMAN</t>
  </si>
  <si>
    <t>Q9Y3E5</t>
  </si>
  <si>
    <t>PTH2_HUMAN</t>
  </si>
  <si>
    <t>Peptidyl-tRNA hydrolase 2, mitochondrial</t>
  </si>
  <si>
    <t>TH 2</t>
  </si>
  <si>
    <t>PTRH2</t>
  </si>
  <si>
    <t>apoptotic process;autophagosome maturation;cell cycle;cell separation after cytokinesis;endosomal transport;macroautophagy;multivesicular body assembly;multivesicular body sorting pathway;multivesicular body-lysosome fusion;negative regulation of viral release from host cell;positive regulation of viral release from host cell;protein heterooligomerization;protein polymerization;protein transport;regulation of centrosome duplication;regulation of early endosome to late endosome transport;regulation of viral process;viral budding via host ESCRT complex;viral life cycle</t>
  </si>
  <si>
    <t>identical protein binding;phosphatidylcholine binding;protein homodimerization activity;ubiquitin-specific protease binding</t>
  </si>
  <si>
    <t>cytoplasmic vesicle;cytosol;ESCRT III complex;extracellular exosome;intracellular;late endosome;late endosome membrane;plasma membrane</t>
  </si>
  <si>
    <t>sp|Q9Y3E7|CHMP3_HUMAN</t>
  </si>
  <si>
    <t>Q9Y3E7</t>
  </si>
  <si>
    <t>CHMP3_HUMAN</t>
  </si>
  <si>
    <t>Charged multivesicular body protein 3</t>
  </si>
  <si>
    <t>CHMP3</t>
  </si>
  <si>
    <t>maintenance of gastrointestinal epithelium;negative regulation of epithelial cell migration;negative regulation of epithelial cell proliferation;negative regulation of epithelial to mesenchymal transition;negative regulation of pathway-restricted SMAD protein phosphorylation;negative regulation of transcription from RNA polymerase II promoter;negative regulation of transforming growth factor beta receptor signaling pathway;spliceosomal snRNP assembly</t>
  </si>
  <si>
    <t>receptor binding;RNA binding</t>
  </si>
  <si>
    <t>cytoplasm;cytosol;nucleoplasm;SMN complex;SMN-Sm protein complex</t>
  </si>
  <si>
    <t>sp|Q9Y3F4|STRAP_HUMAN;tr|H0YH33|H0YH33_HUMAN</t>
  </si>
  <si>
    <t>sp|Q9Y3F4|STRAP_HUMAN</t>
  </si>
  <si>
    <t>Q9Y3F4</t>
  </si>
  <si>
    <t>STRAP_HUMAN</t>
  </si>
  <si>
    <t>Serine-threonine kinase receptor-associated protein</t>
  </si>
  <si>
    <t>STRAP</t>
  </si>
  <si>
    <t>in utero embryonic development;placenta development;tRNA splicing, via endonucleolytic cleavage and ligation</t>
  </si>
  <si>
    <t>ATP binding;metal ion binding;RNA binding;RNA ligase (ATP) activity;vinculin binding</t>
  </si>
  <si>
    <t>cytoplasm;cytosol;endoplasmic reticulum membrane;intracellular membrane-bounded organelle;nuclear envelope;nucleoplasm;nucleus;tRNA-splicing ligase complex</t>
  </si>
  <si>
    <t>sp|Q9Y3I0|RTCB_HUMAN</t>
  </si>
  <si>
    <t>Q9Y3I0</t>
  </si>
  <si>
    <t>RTCB_HUMAN</t>
  </si>
  <si>
    <t>tRNA-splicing ligase RtcB homolog {ECO:0000255|HAMAP-Rule:MF_03144}</t>
  </si>
  <si>
    <t>RTCB</t>
  </si>
  <si>
    <t>autophagy of mitochondrion;negative regulation of cyclin-dependent protein serine/threonine kinase activity;negative regulation of G1/S transition of mitotic cell cycle;negative regulation of hydrogen peroxide-induced neuron death;negative regulation of lymphocyte differentiation;negative regulation of oxidative stress-induced neuron death;positive regulation of autophagy of mitochondrion;post-translational protein modification;protein polyubiquitination;protein targeting to mitochondrion;protein ubiquitination;protein ubiquitination involved in ubiquitin-dependent protein catabolic process;regulation of locomotion;regulation of neuron projection development;regulation of protein stability;ubiquitin-dependent protein catabolic process</t>
  </si>
  <si>
    <t>protein heterodimerization activity;protein kinase binding;ubiquitin binding;ubiquitin protein ligase binding;ubiquitin-protein transferase activity</t>
  </si>
  <si>
    <t>classical Lewy body;cytoplasm;cytosol;glial cytoplasmic inclusion;Lewy body core;Lewy body corona;Lewy neurite;mitochondrion;nucleus;protein complex;SCF ubiquitin ligase complex;ubiquitin ligase complex</t>
  </si>
  <si>
    <t>sp|Q9Y3I1|FBX7_HUMAN</t>
  </si>
  <si>
    <t>Q9Y3I1</t>
  </si>
  <si>
    <t>FBX7_HUMAN</t>
  </si>
  <si>
    <t>F-box only protein 7</t>
  </si>
  <si>
    <t>FBXO7</t>
  </si>
  <si>
    <t>actin filament organization;cell junction assembly;cell migration;establishment of epithelial cell apical/basal polarity;filopodium assembly;negative regulation of small GTPase mediated signal transduction;phagocytosis, engulfment;positive regulation of GTPase activity;regulation of actin cytoskeleton organization;regulation of actin filament depolymerization;regulation of blood vessel endothelial cell migration;semaphorin-plexin signaling pathway</t>
  </si>
  <si>
    <t>GTPase activator activity;semaphorin receptor binding;SH3 domain binding</t>
  </si>
  <si>
    <t>adherens junction;bicellular tight junction;cell leading edge;cytosol;lamellipodium;nucleus;phagocytic cup</t>
  </si>
  <si>
    <t>sp|Q9Y3L3|3BP1_HUMAN;tr|F8WEQ3|F8WEQ3_HUMAN</t>
  </si>
  <si>
    <t>sp|Q9Y3L3|3BP1_HUMAN</t>
  </si>
  <si>
    <t>Q9Y3L3</t>
  </si>
  <si>
    <t>3BP1_HUMAN</t>
  </si>
  <si>
    <t>SH3 domain-binding protein 1 {ECO:0000312|HGNC:HGNC:10824}</t>
  </si>
  <si>
    <t>SH3BP1</t>
  </si>
  <si>
    <t>establishment of endothelial intestinal barrier;negative regulation of cell migration;neutrophil degranulation;positive regulation of protein autophosphorylation;Rap protein signal transduction;regulation of protein tyrosine kinase activity</t>
  </si>
  <si>
    <t>GDP binding;GTP binding;GTPase activity;transcription coactivator activity</t>
  </si>
  <si>
    <t>bicellular tight junction;cell-cell contact zone;cytoplasm;cytosol;extracellular exosome;plasma membrane;recycling endosome membrane;tertiary granule membrane</t>
  </si>
  <si>
    <t>sp|Q9Y3L5|RAP2C_HUMAN;tr|A0A087X2C3|A0A087X2C3_HUMAN</t>
  </si>
  <si>
    <t>sp|Q9Y3L5|RAP2C_HUMAN</t>
  </si>
  <si>
    <t>Q9Y3L5</t>
  </si>
  <si>
    <t>RAP2C_HUMAN</t>
  </si>
  <si>
    <t>Ras-related protein Rap-2c</t>
  </si>
  <si>
    <t>RAP2C</t>
  </si>
  <si>
    <t>activation of GTPase activity;cell cycle;intracellular protein transport;regulation of GTPase activity;regulation of vesicle fusion</t>
  </si>
  <si>
    <t>GTPase activator activity;Rab GTPase binding;tubulin binding</t>
  </si>
  <si>
    <t>centrosome;cytosol;endomembrane system;microtubule associated complex</t>
  </si>
  <si>
    <t>sp|Q9Y3P9|RBGP1_HUMAN;tr|B5MCD9|B5MCD9_HUMAN</t>
  </si>
  <si>
    <t>sp|Q9Y3P9|RBGP1_HUMAN</t>
  </si>
  <si>
    <t>Q9Y3P9</t>
  </si>
  <si>
    <t>RBGP1_HUMAN</t>
  </si>
  <si>
    <t>Rab GTPase-activating protein 1</t>
  </si>
  <si>
    <t>RABGAP1</t>
  </si>
  <si>
    <t>metal ion binding;zinc ion binding</t>
  </si>
  <si>
    <t>chromosome, centromeric region;midbody;nucleolus</t>
  </si>
  <si>
    <t>sp|Q9Y3S2|ZN330_HUMAN</t>
  </si>
  <si>
    <t>Q9Y3S2</t>
  </si>
  <si>
    <t>ZN330_HUMAN</t>
  </si>
  <si>
    <t>Zinc finger protein 330</t>
  </si>
  <si>
    <t>ZNF330</t>
  </si>
  <si>
    <t>tr|A0A0D9SF44|A0A0D9SF44_HUMAN;sp|Q9Y3T6|R3HC1_HUMAN;tr|A0A0D9SG39|A0A0D9SG39_HUMAN;tr|E5RHX3|E5RHX3_HUMAN;tr|E5RIQ4|E5RIQ4_HUMAN;tr|H0YBU3|H0YBU3_HUMAN;tr|E5RIK1|E5RIK1_HUMAN</t>
  </si>
  <si>
    <t>tr|A0A0D9SF44|A0A0D9SF44_HUMAN;sp|Q9Y3T6|R3HC1_HUMAN;tr|A0A0D9SG39|A0A0D9SG39_HUMAN;tr|E5RHX3|E5RHX3_HUMAN;tr|E5RIQ4|E5RIQ4_HUMAN</t>
  </si>
  <si>
    <t>A0A0D9SF44</t>
  </si>
  <si>
    <t>A0A0D9SF44_HUMAN</t>
  </si>
  <si>
    <t>R3HCC1</t>
  </si>
  <si>
    <t>apoptotic process;cellular response to UV;chromatin assembly;negative regulation of B cell apoptotic process;negative regulation of histone acetylation;negative regulation of intrinsic apoptotic signaling pathway;negative regulation of transcription from RNA polymerase II promoter;regulation of signal transduction by p53 class mediator;ribosomal large subunit biogenesis;transcription, DNA-templated</t>
  </si>
  <si>
    <t>chromatin binding;histone binding;nucleosome binding;repressing transcription factor binding;RNA binding;transcription corepressor activity</t>
  </si>
  <si>
    <t>cytosol;Noc1p-Noc2p complex;Noc2p-Noc3p complex;nucleolus;nucleoplasm;nucleus</t>
  </si>
  <si>
    <t>sp|Q9Y3T9|NOC2L_HUMAN</t>
  </si>
  <si>
    <t>Q9Y3T9</t>
  </si>
  <si>
    <t>NOC2L_HUMAN</t>
  </si>
  <si>
    <t>Nucleolar complex protein 2 homolog</t>
  </si>
  <si>
    <t>rotein NOC2 homolog</t>
  </si>
  <si>
    <t>NOC2L</t>
  </si>
  <si>
    <t>cytoplasm;cytosol;cytosolic large ribosomal subunit;membrane;nucleolus</t>
  </si>
  <si>
    <t>sp|Q9Y3U8|RL36_HUMAN;tr|J3QSB5|J3QSB5_HUMAN;tr|J3KTD3|J3KTD3_HUMAN</t>
  </si>
  <si>
    <t>sp|Q9Y3U8|RL36_HUMAN;tr|J3QSB5|J3QSB5_HUMAN</t>
  </si>
  <si>
    <t>Q9Y3U8</t>
  </si>
  <si>
    <t>RL36_HUMAN</t>
  </si>
  <si>
    <t>60S ribosomal protein L36</t>
  </si>
  <si>
    <t>RPL36</t>
  </si>
  <si>
    <t>sp|Q9Y3X0|CCDC9_HUMAN;tr|M0QZR0|M0QZR0_HUMAN;tr|M0QYB4|M0QYB4_HUMAN</t>
  </si>
  <si>
    <t>Q9Y3X0</t>
  </si>
  <si>
    <t>CCDC9_HUMAN</t>
  </si>
  <si>
    <t>Coiled-coil domain-containing protein 9</t>
  </si>
  <si>
    <t>CCDC9</t>
  </si>
  <si>
    <t>cytoplasmic ribonucleoprotein granule;nuclear speck</t>
  </si>
  <si>
    <t>tr|X6R700|X6R700_HUMAN;sp|Q9Y3Y2|CHTOP_HUMAN;tr|A0A087X1B7|A0A087X1B7_HUMAN</t>
  </si>
  <si>
    <t>X6R700</t>
  </si>
  <si>
    <t>X6R700_HUMAN</t>
  </si>
  <si>
    <t>CHTOP</t>
  </si>
  <si>
    <t>dATP catabolic process;defense response to virus;deoxyribonucleotide catabolic process;dGTP catabolic process;immune response;protein homotetramerization;regulation of innate immune response;type I interferon signaling pathway</t>
  </si>
  <si>
    <t>dGTP binding;dGTPase activity;identical protein binding;nucleic acid binding;ribonuclease activity;RNA binding;triphosphoric monoester hydrolase activity;zinc ion binding</t>
  </si>
  <si>
    <t>intracellular;nucleoplasm;nucleus;plasma membrane</t>
  </si>
  <si>
    <t>sp|Q9Y3Z3|SAMH1_HUMAN</t>
  </si>
  <si>
    <t>Q9Y3Z3</t>
  </si>
  <si>
    <t>SAMH1_HUMAN</t>
  </si>
  <si>
    <t>Deoxynucleoside triphosphate triphosphohydrolase SAMHD1</t>
  </si>
  <si>
    <t>NTPase</t>
  </si>
  <si>
    <t>SAMHD1</t>
  </si>
  <si>
    <t>cornification;desmosome assembly;keratinization;negative regulation of mRNA catabolic process;positive regulation of gene expression;protein localization to plasma membrane</t>
  </si>
  <si>
    <t>alpha-catenin binding;cadherin binding involved in cell-cell adhesion;cell adhesion molecule binding;enzyme binding</t>
  </si>
  <si>
    <t>cell junction;cell-cell adherens junction;cell-cell junction;cornified envelope;desmosome;messenger ribonucleoprotein complex;nucleoplasm;plasma membrane</t>
  </si>
  <si>
    <t>sp|Q9Y446|PKP3_HUMAN;tr|E9PKC4|E9PKC4_HUMAN;tr|E9PRW6|E9PRW6_HUMAN;tr|E9PK71|E9PK71_HUMAN;tr|E9PJR7|E9PJR7_HUMAN;tr|E9PQ15|E9PQ15_HUMAN;tr|H0YEY5|H0YEY5_HUMAN</t>
  </si>
  <si>
    <t>sp|Q9Y446|PKP3_HUMAN</t>
  </si>
  <si>
    <t>Q9Y446</t>
  </si>
  <si>
    <t>PKP3_HUMAN</t>
  </si>
  <si>
    <t>Plakophilin-3</t>
  </si>
  <si>
    <t>PKP3</t>
  </si>
  <si>
    <t>exonucleolytic nuclear-transcribed mRNA catabolic process involved in deadenylation-dependent decay;signal transduction;translation</t>
  </si>
  <si>
    <t>GTP binding;GTPase activity;translation elongation factor activity</t>
  </si>
  <si>
    <t>cytosol;extracellular exosome;intracellular;membrane</t>
  </si>
  <si>
    <t>Legionellosis;mRNA surveillance pathway</t>
  </si>
  <si>
    <t>sp|Q9Y450|HBS1L_HUMAN;tr|J3QT46|J3QT46_HUMAN;tr|B7Z524|B7Z524_HUMAN;tr|H0YDX7|H0YDX7_HUMAN;tr|E9PN23|E9PN23_HUMAN;tr|G5E991|G5E991_HUMAN;tr|E9PMN1|E9PMN1_HUMAN;tr|H0YES5|H0YES5_HUMAN;tr|E9PLR4|E9PLR4_HUMAN;tr|E9PHZ9|E9PHZ9_HUMAN;tr|E9PJ90|E9PJ90_HUMAN;tr|E9PS53|E9PS53_HUMAN;tr|H0YD85|H0YD85_HUMAN</t>
  </si>
  <si>
    <t>sp|Q9Y450|HBS1L_HUMAN;tr|J3QT46|J3QT46_HUMAN;tr|B7Z524|B7Z524_HUMAN;tr|H0YDX7|H0YDX7_HUMAN</t>
  </si>
  <si>
    <t>Q9Y450</t>
  </si>
  <si>
    <t>HBS1L_HUMAN</t>
  </si>
  <si>
    <t>HBS1-like protein</t>
  </si>
  <si>
    <t>HBS1L</t>
  </si>
  <si>
    <t>cell cycle arrest;fatty acid biosynthetic process;macroautophagy;nail development;positive regulation of gene expression;protein heterooligomerization;protein phosphorylation;regulation of catalytic activity;regulation of macroautophagy;regulation of signal transduction by p53 class mediator;signal transduction</t>
  </si>
  <si>
    <t>AMP-activated protein kinase activity;protein kinase activity;protein kinase binding</t>
  </si>
  <si>
    <t>cytosol;nucleoplasm;nucleotide-activated protein kinase complex</t>
  </si>
  <si>
    <t>Adipocytokine signaling pathway;AMPK signaling pathway;Apelin signaling pathway;Circadian rhythm;FoxO signaling pathway;Glucagon signaling pathway;Hypertrophic cardiomyopathy (HCM);Insulin resistance;Insulin signaling pathway;Longevity regulating pathway;Longevity regulating pathway - multiple species;Non-alcoholic fatty liver disease (NAFLD);Oxytocin signaling pathway;Thermogenesis;Tight junction</t>
  </si>
  <si>
    <t>sp|Q9Y478|AAKB1_HUMAN;tr|F5H4Y8|F5H4Y8_HUMAN</t>
  </si>
  <si>
    <t>sp|Q9Y478|AAKB1_HUMAN</t>
  </si>
  <si>
    <t>Q9Y478</t>
  </si>
  <si>
    <t>AAKB1_HUMAN</t>
  </si>
  <si>
    <t>5'-AMP-activated protein kinase subunit beta-1</t>
  </si>
  <si>
    <t>MPK subunit beta-1;MPKb</t>
  </si>
  <si>
    <t>PRKAB1</t>
  </si>
  <si>
    <t>cell-cell junction assembly;cell-substrate junction assembly;cortical actin cytoskeleton organization;cytoskeletal anchoring at plasma membrane;integrin activation;integrin-mediated signaling pathway;IRE1-mediated unfolded protein response;movement of cell or subcellular component;muscle contraction;platelet aggregation;platelet degranulation;viral process</t>
  </si>
  <si>
    <t>actin filament binding;cadherin binding;integrin binding;LIM domain binding;phosphatidylinositol binding;phosphatidylserine binding;structural constituent of cytoskeleton;vinculin binding</t>
  </si>
  <si>
    <t>cell surface;cell-cell junction;cytoskeleton;cytosol;extracellular exosome;extracellular region;focal adhesion;ruffle;ruffle membrane</t>
  </si>
  <si>
    <t>Focal adhesion;Human T-cell leukemia virus 1 infection;Platelet activation;Rap1 signaling pathway</t>
  </si>
  <si>
    <t>sp|Q9Y490|TLN1_HUMAN</t>
  </si>
  <si>
    <t>Q9Y490</t>
  </si>
  <si>
    <t>TLN1_HUMAN</t>
  </si>
  <si>
    <t>Talin-1</t>
  </si>
  <si>
    <t>TLN1</t>
  </si>
  <si>
    <t>antigen processing and presentation of exogenous peptide antigen via MHC class II;centriole-centriole cohesion;cilium assembly;intraciliary transport involved in cilium assembly;microtubule anchoring at centrosome;microtubule-based movement;neurogenesis;organelle organization;plus-end-directed vesicle transport along microtubule;retrograde vesicle-mediated transport, Golgi to ER</t>
  </si>
  <si>
    <t>ATP binding;ATP-dependent microtubule motor activity, plus-end-directed;microtubule binding;Rab GTPase binding;spectrin binding</t>
  </si>
  <si>
    <t>centriole;centrosome;ciliary tip;cilium;cytosol;extracellular exosome;kinesin II complex;microtubule;microtubule cytoskeleton</t>
  </si>
  <si>
    <t>Hedgehog signaling pathway</t>
  </si>
  <si>
    <t>sp|Q9Y496|KIF3A_HUMAN;tr|J3KPF9|J3KPF9_HUMAN;tr|A0A087X011|A0A087X011_HUMAN;tr|E9PES4|E9PES4_HUMAN;tr|C9J9X2|C9J9X2_HUMAN;tr|H7C2F6|H7C2F6_HUMAN</t>
  </si>
  <si>
    <t>sp|Q9Y496|KIF3A_HUMAN;tr|J3KPF9|J3KPF9_HUMAN;tr|A0A087X011|A0A087X011_HUMAN;tr|E9PES4|E9PES4_HUMAN</t>
  </si>
  <si>
    <t>Q9Y496</t>
  </si>
  <si>
    <t>KIF3A_HUMAN</t>
  </si>
  <si>
    <t>Kinesin-like protein KIF3A</t>
  </si>
  <si>
    <t>KIF3A</t>
  </si>
  <si>
    <t>B cell differentiation;cell competition in a multicellular organism;histone H2A-T120 phosphorylation;negative regulation of transcription from RNA polymerase II promoter;protein ubiquitination;transcription, DNA-templated;V(D)J recombination;viral process</t>
  </si>
  <si>
    <t>ATP binding;estrogen receptor binding;histone kinase activity (H2A-T120 specific)</t>
  </si>
  <si>
    <t>Cul4-RING E3 ubiquitin ligase complex;cytoplasm;fibrillar center;nucleus</t>
  </si>
  <si>
    <t>sp|Q9Y4B6|VPRBP_HUMAN</t>
  </si>
  <si>
    <t>Q9Y4B6</t>
  </si>
  <si>
    <t>DCAF1_HUMAN</t>
  </si>
  <si>
    <t>DDB1- and CUL4-associated factor 1 {ECO:0000312|HGNC:HGNC:30911}</t>
  </si>
  <si>
    <t>DCAF1</t>
  </si>
  <si>
    <t>androgen receptor signaling pathway;cellular response to leukemia inhibitory factor;formaldehyde biosynthetic process;histone H3-K9 demethylation;histone H3-K9 dimethylation;hormone-mediated signaling pathway;negative regulation of histone H3-K9 methylation;positive regulation of transcription from RNA polymerase II promoter;positive regulation of transcription, DNA-templated;regulation of stem cell differentiation;regulation of stem cell population maintenance;spermatid nucleus elongation;transcription, DNA-templated</t>
  </si>
  <si>
    <t>androgen receptor binding;chromatin DNA binding;core promoter binding;dioxygenase activity;DNA binding transcription factor activity;histone demethylase activity;histone demethylase activity (H3-K9 specific);iron ion binding;transcription regulatory region sequence-specific DNA binding</t>
  </si>
  <si>
    <t>chromatin;cytoplasm;membrane;nucleoplasm;nucleus</t>
  </si>
  <si>
    <t>sp|Q9Y4C1|KDM3A_HUMAN;tr|F5H070|F5H070_HUMAN;tr|F8WE62|F8WE62_HUMAN;tr|C9JC73|C9JC73_HUMAN;tr|C9J7Q7|C9J7Q7_HUMAN</t>
  </si>
  <si>
    <t>sp|Q9Y4C1|KDM3A_HUMAN;tr|F5H070|F5H070_HUMAN</t>
  </si>
  <si>
    <t>Q9Y4C1</t>
  </si>
  <si>
    <t>KDM3A_HUMAN</t>
  </si>
  <si>
    <t>Lysine-specific demethylase 3A</t>
  </si>
  <si>
    <t>KDM3A</t>
  </si>
  <si>
    <t>negative regulation of cell migration;positive regulation of anion channel activity;positive regulation of protein targeting to membrane</t>
  </si>
  <si>
    <t>sp|Q9Y4C2|TCAF1_HUMAN</t>
  </si>
  <si>
    <t>Q9Y4C2</t>
  </si>
  <si>
    <t>TCAF1_HUMAN</t>
  </si>
  <si>
    <t>TRPM8 channel-associated factor 1 {ECO:0000303|PubMed:25559186}</t>
  </si>
  <si>
    <t>TCAF1</t>
  </si>
  <si>
    <t>tr|E9PH99|E9PH99_HUMAN;sp|Q9Y4E5|ZN451_HUMAN;tr|D6RIA1|D6RIA1_HUMAN</t>
  </si>
  <si>
    <t>tr|E9PH99|E9PH99_HUMAN;sp|Q9Y4E5|ZN451_HUMAN</t>
  </si>
  <si>
    <t>E9PH99</t>
  </si>
  <si>
    <t>E9PH99_HUMAN</t>
  </si>
  <si>
    <t>ZNF451</t>
  </si>
  <si>
    <t>cytoplasm;synaptic vesicle</t>
  </si>
  <si>
    <t>sp|Q9Y4E6|WDR7_HUMAN</t>
  </si>
  <si>
    <t>Q9Y4E6</t>
  </si>
  <si>
    <t>WDR7_HUMAN</t>
  </si>
  <si>
    <t>WD repeat-containing protein 7</t>
  </si>
  <si>
    <t>WDR7</t>
  </si>
  <si>
    <t>BMP signaling pathway;histone H2B conserved C-terminal lysine deubiquitination;monoubiquitinated protein deubiquitination;pathway-restricted SMAD protein phosphorylation;protein deubiquitination;transforming growth factor beta receptor signaling pathway;ubiquitin-dependent protein catabolic process</t>
  </si>
  <si>
    <t>cysteine-type endopeptidase activity;identical protein binding;SMAD binding;thiol-dependent ubiquitin-specific protease activity;thiol-dependent ubiquitinyl hydrolase activity;transforming growth factor beta receptor binding;ubiquitin modification-dependent histone binding</t>
  </si>
  <si>
    <t>cytoplasm;cytosol;mitochondrion;nucleus</t>
  </si>
  <si>
    <t>sp|Q9Y4E8|UBP15_HUMAN;tr|H0YI31|H0YI31_HUMAN;tr|F8W0H4|F8W0H4_HUMAN;tr|F8VVY7|F8VVY7_HUMAN;tr|F8VZG8|F8VZG8_HUMAN;tr|H0YHM4|H0YHM4_HUMAN;tr|H0YI26|H0YI26_HUMAN</t>
  </si>
  <si>
    <t>sp|Q9Y4E8|UBP15_HUMAN</t>
  </si>
  <si>
    <t>Q9Y4E8</t>
  </si>
  <si>
    <t>UBP15_HUMAN</t>
  </si>
  <si>
    <t>Ubiquitin carboxyl-terminal hydrolase 15</t>
  </si>
  <si>
    <t>USP15</t>
  </si>
  <si>
    <t>dendrite morphogenesis;negative regulation of phosphatase activity;regulation of Rho protein signal transduction;synapse assembly</t>
  </si>
  <si>
    <t>cytoskeletal protein binding;Rac guanyl-nucleotide exchange factor activity;Rho guanyl-nucleotide exchange factor activity</t>
  </si>
  <si>
    <t>cell junction;cytoskeleton;cytosol;dendrite;dendritic spine;extrinsic component of cytoplasmic side of plasma membrane;filopodium</t>
  </si>
  <si>
    <t>sp|Q9Y4F1|FARP1_HUMAN;tr|C9JME2|C9JME2_HUMAN;tr|M0QYB0|M0QYB0_HUMAN;tr|M0QXT1|M0QXT1_HUMAN;tr|M0R262|M0R262_HUMAN;tr|H0Y783|H0Y783_HUMAN</t>
  </si>
  <si>
    <t>sp|Q9Y4F1|FARP1_HUMAN;tr|C9JME2|C9JME2_HUMAN</t>
  </si>
  <si>
    <t>Q9Y4F1</t>
  </si>
  <si>
    <t>FARP1_HUMAN</t>
  </si>
  <si>
    <t>FERM, ARHGEF and pleckstrin domain-containing protein 1</t>
  </si>
  <si>
    <t>FARP1</t>
  </si>
  <si>
    <t>sp|Q9Y4F5|C170B_HUMAN;tr|J3KQR7|J3KQR7_HUMAN</t>
  </si>
  <si>
    <t>Q9Y4F5</t>
  </si>
  <si>
    <t>C170B_HUMAN</t>
  </si>
  <si>
    <t>Centrosomal protein of 170 kDa protein B</t>
  </si>
  <si>
    <t>CEP170B</t>
  </si>
  <si>
    <t>cell adhesion;cell-cell junction assembly;cytoskeletal anchoring at plasma membrane</t>
  </si>
  <si>
    <t>actin binding;actin filament binding;structural constituent of cytoskeleton;structural molecule activity</t>
  </si>
  <si>
    <t>actin cytoskeleton;cell-cell junction;cytoplasm;focal adhesion;plasma membrane;ruffle;synapse</t>
  </si>
  <si>
    <t>sp|Q9Y4G6|TLN2_HUMAN;tr|H0YMT1|H0YMT1_HUMAN;tr|H0YN01|H0YN01_HUMAN</t>
  </si>
  <si>
    <t>sp|Q9Y4G6|TLN2_HUMAN;tr|H0YMT1|H0YMT1_HUMAN</t>
  </si>
  <si>
    <t>Q9Y4G6</t>
  </si>
  <si>
    <t>TLN2_HUMAN</t>
  </si>
  <si>
    <t>Talin-2</t>
  </si>
  <si>
    <t>TLN2</t>
  </si>
  <si>
    <t>tr|A0A087WY00|A0A087WY00_HUMAN;tr|F8W6H6|F8W6H6_HUMAN;sp|Q9Y4I1|MYO5A_HUMAN;tr|F8WE88|F8WE88_HUMAN;tr|E7ERV5|E7ERV5_HUMAN;tr|Q9UES5|Q9UES5_HUMAN;tr|O95317|O95317_HUMAN;tr|G3V3C9|G3V3C9_HUMAN;tr|H0YM96|H0YM96_HUMAN</t>
  </si>
  <si>
    <t>tr|A0A087WY00|A0A087WY00_HUMAN;tr|F8W6H6|F8W6H6_HUMAN;sp|Q9Y4I1|MYO5A_HUMAN;tr|F8WE88|F8WE88_HUMAN</t>
  </si>
  <si>
    <t>A0A087WY00</t>
  </si>
  <si>
    <t>A0A087WY00_HUMAN</t>
  </si>
  <si>
    <t>MYO5A</t>
  </si>
  <si>
    <t>cellular response to hypoxia;ER to Golgi vesicle-mediated transport;IRE1-mediated unfolded protein response;negative regulation of endoplasmic reticulum stress-induced neuron intrinsic apoptotic signaling pathway;negative regulation of hypoxia-induced intrinsic apoptotic signaling pathway;receptor-mediated endocytosis;response to endoplasmic reticulum stress;response to ischemia</t>
  </si>
  <si>
    <t>endocytic vesicle lumen;endoplasmic reticulum;endoplasmic reticulum chaperone complex;endoplasmic reticulum lumen;extracellular exosome;extracellular region;focal adhesion;membrane;smooth endoplasmic reticulum</t>
  </si>
  <si>
    <t>sp|Q9Y4L1|HYOU1_HUMAN;tr|A0A087X054|A0A087X054_HUMAN;tr|E9PJ21|E9PJ21_HUMAN;tr|A0A087WWI4|A0A087WWI4_HUMAN;tr|K7EQK2|K7EQK2_HUMAN;tr|J3KTF1|J3KTF1_HUMAN;tr|J3QL06|J3QL06_HUMAN;tr|Q9BST8|Q9BST8_HUMAN;tr|J3QQH7|J3QQH7_HUMAN;tr|J3QLE9|J3QLE9_HUMAN;tr|A0A087X214|A0A087X214_HUMAN;tr|A0A087WW13|A0A087WW13_HUMAN;sp|Q9BXT5|TEX15_HUMAN</t>
  </si>
  <si>
    <t>sp|Q9Y4L1|HYOU1_HUMAN;tr|A0A087X054|A0A087X054_HUMAN;tr|E9PJ21|E9PJ21_HUMAN;tr|A0A087WWI4|A0A087WWI4_HUMAN;tr|K7EQK2|K7EQK2_HUMAN</t>
  </si>
  <si>
    <t>Q9Y4L1</t>
  </si>
  <si>
    <t>HYOU1_HUMAN</t>
  </si>
  <si>
    <t>Hypoxia up-regulated protein 1</t>
  </si>
  <si>
    <t>HYOU1</t>
  </si>
  <si>
    <t>autophagosome assembly;autophagy;autophagy of mitochondrion;autophagy of nucleus;C-terminal protein lipidation;macroautophagy;positive regulation of protein catabolic process;protein delipidation;protein targeting to membrane;proteolysis</t>
  </si>
  <si>
    <t>cysteine-type endopeptidase activity;cysteine-type peptidase activity;endopeptidase activity</t>
  </si>
  <si>
    <t>sp|Q9Y4P1|ATG4B_HUMAN;tr|C9JIK8|C9JIK8_HUMAN;tr|H7C2A6|H7C2A6_HUMAN;tr|C9JQ72|C9JQ72_HUMAN;tr|F2Z2K8|F2Z2K8_HUMAN;tr|C9J3C0|C9J3C0_HUMAN;tr|H0Y2Y0|H0Y2Y0_HUMAN;tr|C9JVD5|C9JVD5_HUMAN</t>
  </si>
  <si>
    <t>sp|Q9Y4P1|ATG4B_HUMAN;tr|C9JIK8|C9JIK8_HUMAN;tr|H7C2A6|H7C2A6_HUMAN;tr|C9JQ72|C9JQ72_HUMAN</t>
  </si>
  <si>
    <t>Q9Y4P1</t>
  </si>
  <si>
    <t>ATG4B_HUMAN</t>
  </si>
  <si>
    <t>Cysteine protease ATG4B</t>
  </si>
  <si>
    <t>ATG4B</t>
  </si>
  <si>
    <t>cellular response to glucose starvation;cellular response to hypoxia;endoplasmic reticulum unfolded protein response</t>
  </si>
  <si>
    <t>phosphoprotein binding;protein kinase binding;RNA binding;translation initiation factor binding</t>
  </si>
  <si>
    <t>sp|Q9Y4P3|TBL2_HUMAN;tr|E9PF19|E9PF19_HUMAN;tr|Q96E41|Q96E41_HUMAN;tr|A0A087WXC6|A0A087WXC6_HUMAN;tr|F8WDI9|F8WDI9_HUMAN;tr|F2Z3G3|F2Z3G3_HUMAN;tr|F8WBP2|F8WBP2_HUMAN;tr|F8WEC3|F8WEC3_HUMAN;tr|F8WB62|F8WB62_HUMAN;tr|F8WCR3|F8WCR3_HUMAN</t>
  </si>
  <si>
    <t>sp|Q9Y4P3|TBL2_HUMAN;tr|E9PF19|E9PF19_HUMAN;tr|Q96E41|Q96E41_HUMAN</t>
  </si>
  <si>
    <t>Q9Y4P3</t>
  </si>
  <si>
    <t>TBL2_HUMAN</t>
  </si>
  <si>
    <t>Transducin beta-like protein 2</t>
  </si>
  <si>
    <t>TBL2</t>
  </si>
  <si>
    <t>autophagosome assembly;autophagy of mitochondrion;autophagy of nucleus;macroautophagy;protein lipidation;protein lipidation involved in autophagosome assembly;protein localization to phagophore assembly site;xenophagy</t>
  </si>
  <si>
    <t>phosphatidylinositol-3,5-bisphosphate binding;phosphatidylinositol-3-phosphate binding;phosphatidylinositol-5-phosphate binding</t>
  </si>
  <si>
    <t>cytosol;extrinsic component of membrane;phagophore assembly site;phagophore assembly site membrane;protein complex</t>
  </si>
  <si>
    <t>sp|Q9Y4P8|WIPI2_HUMAN</t>
  </si>
  <si>
    <t>Q9Y4P8</t>
  </si>
  <si>
    <t>WIPI2_HUMAN</t>
  </si>
  <si>
    <t>WD repeat domain phosphoinositide-interacting protein 2</t>
  </si>
  <si>
    <t>IPI-2</t>
  </si>
  <si>
    <t>WIPI2</t>
  </si>
  <si>
    <t>positive regulation of protein serine/threonine kinase activity;positive regulation of TORC1 signaling;positive regulation of TORC2 signaling;protein stabilization;regulation of TOR signaling</t>
  </si>
  <si>
    <t>Hsp90 protein binding;protein complex binding;protein complex scaffold activity;protein kinase binding</t>
  </si>
  <si>
    <t>chromosome, telomeric region;cytoplasm;cytosol;intracellular;membrane;nuclear body;nuclear periphery;nucleus;TORC1 complex;TORC2 complex</t>
  </si>
  <si>
    <t>Fanconi anemia pathway;mTOR signaling pathway</t>
  </si>
  <si>
    <t>sp|Q9Y4R8|TELO2_HUMAN;tr|H3BRS3|H3BRS3_HUMAN;tr|H3BU45|H3BU45_HUMAN</t>
  </si>
  <si>
    <t>sp|Q9Y4R8|TELO2_HUMAN;tr|H3BRS3|H3BRS3_HUMAN</t>
  </si>
  <si>
    <t>Q9Y4R8</t>
  </si>
  <si>
    <t>TELO2_HUMAN</t>
  </si>
  <si>
    <t>Telomere length regulation protein TEL2 homolog</t>
  </si>
  <si>
    <t>TELO2</t>
  </si>
  <si>
    <t>axonogenesis;cristae formation;mitochondrial calcium ion homeostasis;mitochondrial calcium ion transmembrane transport;mitochondrial calcium uptake;mitochondrial fusion;mitochondrial protein processing;muscle fiber development;myelination;nerve development;neuromuscular junction development;protein autoprocessing;protein processing;proteolysis;regulation of multicellular organism growth;righting reflex</t>
  </si>
  <si>
    <t>ATP binding;metalloendopeptidase activity;metallopeptidase activity;unfolded protein binding;zinc ion binding</t>
  </si>
  <si>
    <t>m-AAA complex;mitochondrial inner membrane;mitochondrion</t>
  </si>
  <si>
    <t>sp|Q9Y4W6|AFG32_HUMAN;tr|K7EP56|K7EP56_HUMAN;tr|B7Z651|B7Z651_HUMAN</t>
  </si>
  <si>
    <t>sp|Q9Y4W6|AFG32_HUMAN</t>
  </si>
  <si>
    <t>Q9Y4W6</t>
  </si>
  <si>
    <t>AFG32_HUMAN</t>
  </si>
  <si>
    <t>AFG3-like protein 2</t>
  </si>
  <si>
    <t>AFG3L2</t>
  </si>
  <si>
    <t>positive regulation of proteasomal ubiquitin-dependent protein catabolic process;protein polyubiquitination;protein ubiquitination;protein ubiquitination involved in ubiquitin-dependent protein catabolic process;ubiquitin-dependent protein catabolic process</t>
  </si>
  <si>
    <t>ubiquitin conjugating enzyme binding;ubiquitin protein ligase activity;ubiquitin protein ligase binding;ubiquitin-like protein transferase activity;ubiquitin-protein transferase activity;zinc ion binding</t>
  </si>
  <si>
    <t>Cajal body;cytoplasm;cytosol;Lewy body;nuclear body;ubiquitin ligase complex</t>
  </si>
  <si>
    <t>sp|Q9Y4X5|ARI1_HUMAN;tr|H3BNB9|H3BNB9_HUMAN;tr|A0A087WT96|A0A087WT96_HUMAN;tr|H3BSK4|H3BSK4_HUMAN</t>
  </si>
  <si>
    <t>sp|Q9Y4X5|ARI1_HUMAN</t>
  </si>
  <si>
    <t>Q9Y4X5</t>
  </si>
  <si>
    <t>ARI1_HUMAN</t>
  </si>
  <si>
    <t>E3 ubiquitin-protein ligase ARIH1</t>
  </si>
  <si>
    <t>ARIH1</t>
  </si>
  <si>
    <t>tr|B8ZZF8|B8ZZF8_HUMAN;sp|Q9Y4Y9|LSM5_HUMAN</t>
  </si>
  <si>
    <t>B8ZZF8</t>
  </si>
  <si>
    <t>B8ZZF8_HUMAN</t>
  </si>
  <si>
    <t>LSM5</t>
  </si>
  <si>
    <t>cytoplasmic mRNA processing body assembly;exonucleolytic nuclear-transcribed mRNA catabolic process involved in deadenylation-dependent decay;mRNA splicing, via spliceosome;nuclear-transcribed mRNA catabolic process;RNA splicing;spliceosomal complex assembly;spliceosomal snRNP assembly</t>
  </si>
  <si>
    <t>PH domain binding;RNA binding;U6 snRNA binding</t>
  </si>
  <si>
    <t>cytosol;membrane;neuron projection;nucleoplasm;P-body;protein complex;spliceosomal complex;spliceosomal tri-snRNP complex;U6 snRNP</t>
  </si>
  <si>
    <t>sp|Q9Y4Z0|LSM4_HUMAN;tr|V9GZ56|V9GZ56_HUMAN;tr|U3KQS7|U3KQS7_HUMAN;tr|M0QXB0|M0QXB0_HUMAN;tr|U3KQK1|U3KQK1_HUMAN</t>
  </si>
  <si>
    <t>Q9Y4Z0</t>
  </si>
  <si>
    <t>LSM4_HUMAN</t>
  </si>
  <si>
    <t>U6 snRNA-associated Sm-like protein LSm4</t>
  </si>
  <si>
    <t>LSM4</t>
  </si>
  <si>
    <t>tr|A0A096LNV3|A0A096LNV3_HUMAN;tr|A0A096LP02|A0A096LP02_HUMAN;sp|Q9Y508|RN114_HUMAN;tr|A0A096LNT1|A0A096LNT1_HUMAN;tr|A0A096LNN8|A0A096LNN8_HUMAN;tr|A0A096LPF9|A0A096LPF9_HUMAN</t>
  </si>
  <si>
    <t>A0A096LNV3</t>
  </si>
  <si>
    <t>A0A096LNV3_HUMAN</t>
  </si>
  <si>
    <t>RNF114</t>
  </si>
  <si>
    <t>cristae formation;mitochondrial respiratory chain complex assembly;protein import into mitochondrial outer membrane</t>
  </si>
  <si>
    <t>extracellular exosome;integral component of membrane;mitochondrial inner membrane;mitochondrial outer membrane;mitochondrial sorting and assembly machinery complex;mitochondrion</t>
  </si>
  <si>
    <t>sp|Q9Y512|SAM50_HUMAN</t>
  </si>
  <si>
    <t>Q9Y512</t>
  </si>
  <si>
    <t>SAM50_HUMAN</t>
  </si>
  <si>
    <t>Sorting and assembly machinery component 50 homolog</t>
  </si>
  <si>
    <t>SAMM50</t>
  </si>
  <si>
    <t>tr|E7EPN9|E7EPN9_HUMAN;sp|Q9Y520|PRC2C_HUMAN;tr|H7C5N8|H7C5N8_HUMAN;tr|A0A0A0MS30|A0A0A0MS30_HUMAN</t>
  </si>
  <si>
    <t>tr|E7EPN9|E7EPN9_HUMAN;sp|Q9Y520|PRC2C_HUMAN</t>
  </si>
  <si>
    <t>E7EPN9</t>
  </si>
  <si>
    <t>E7EPN9_HUMAN</t>
  </si>
  <si>
    <t>PRRC2C</t>
  </si>
  <si>
    <t>heart development;intraciliary transport involved in cilium assembly;left/right axis specification;lung development;skeletal system development;smoothened signaling pathway</t>
  </si>
  <si>
    <t>centrosome;ciliary tip;cilium;extracellular exosome;intraciliary transport particle B</t>
  </si>
  <si>
    <t>sp|Q9Y547|IFT25_HUMAN;tr|A6NIR2|A6NIR2_HUMAN;tr|X6R7Y7|X6R7Y7_HUMAN</t>
  </si>
  <si>
    <t>Q9Y547</t>
  </si>
  <si>
    <t>IFT25_HUMAN</t>
  </si>
  <si>
    <t>Intraflagellar transport protein 25 homolog</t>
  </si>
  <si>
    <t>HSPB11</t>
  </si>
  <si>
    <t>G2/M transition of mitotic cell cycle;protein demethylation</t>
  </si>
  <si>
    <t>cadherin binding;protein C-terminal methylesterase activity;protein kinase binding;protein phosphatase 2A binding;protein phosphatase binding;protein phosphatase inhibitor activity;protein phosphatase regulator activity</t>
  </si>
  <si>
    <t>sp|Q9Y570|PPME1_HUMAN</t>
  </si>
  <si>
    <t>Q9Y570</t>
  </si>
  <si>
    <t>PPME1_HUMAN</t>
  </si>
  <si>
    <t>Protein phosphatase methylesterase 1</t>
  </si>
  <si>
    <t>ME-1</t>
  </si>
  <si>
    <t>PPME1</t>
  </si>
  <si>
    <t>protein import into mitochondrial inner membrane;protein targeting to mitochondrion</t>
  </si>
  <si>
    <t>mitochondrion targeting sequence binding;protein channel activity</t>
  </si>
  <si>
    <t>integral component of membrane;mitochondrial inner membrane;mitochondrial inner membrane protein insertion complex</t>
  </si>
  <si>
    <t>sp|Q9Y584|TIM22_HUMAN</t>
  </si>
  <si>
    <t>Q9Y584</t>
  </si>
  <si>
    <t>TIM22_HUMAN</t>
  </si>
  <si>
    <t>Mitochondrial import inner membrane translocase subunit Tim22</t>
  </si>
  <si>
    <t>TIMM22</t>
  </si>
  <si>
    <t>positive regulation of proteasomal ubiquitin-dependent protein catabolic process;post-translational protein modification;protein ubiquitination;response to interferon-gamma;response to tumor necrosis factor;ubiquitin-dependent protein catabolic process</t>
  </si>
  <si>
    <t>sp|Q9Y5A7|NUB1_HUMAN;tr|H3BM14|H3BM14_HUMAN;tr|H3BM74|H3BM74_HUMAN;tr|F8WDB6|F8WDB6_HUMAN;tr|C9JRT6|C9JRT6_HUMAN;tr|C9J7X7|C9J7X7_HUMAN;tr|H7C5N1|H7C5N1_HUMAN;tr|H7C5E1|H7C5E1_HUMAN</t>
  </si>
  <si>
    <t>sp|Q9Y5A7|NUB1_HUMAN;tr|H3BM14|H3BM14_HUMAN;tr|H3BM74|H3BM74_HUMAN;tr|F8WDB6|F8WDB6_HUMAN;tr|C9JRT6|C9JRT6_HUMAN</t>
  </si>
  <si>
    <t>Q9Y5A7</t>
  </si>
  <si>
    <t>NUB1_HUMAN</t>
  </si>
  <si>
    <t>NEDD8 ultimate buster 1</t>
  </si>
  <si>
    <t>NUB1</t>
  </si>
  <si>
    <t>tr|A0A087WXZ3|A0A087WXZ3_HUMAN;sp|Q9Y5A9|YTHD2_HUMAN;tr|S4R3V3|S4R3V3_HUMAN;tr|S4R3J8|S4R3J8_HUMAN</t>
  </si>
  <si>
    <t>tr|A0A087WXZ3|A0A087WXZ3_HUMAN;sp|Q9Y5A9|YTHD2_HUMAN</t>
  </si>
  <si>
    <t>A0A087WXZ3</t>
  </si>
  <si>
    <t>cell division;dephosphorylation of RNA polymerase II C-terminal domain;exit from mitosis;negative regulation of cell growth involved in cardiac muscle cell development;positive regulation by host of viral transcription;positive regulation of viral transcription;protein dephosphorylation;transcription elongation from RNA polymerase II promoter;transcription from RNA polymerase II promoter</t>
  </si>
  <si>
    <t>CTD phosphatase activity;phosphoprotein phosphatase activity;Tat protein binding;TFIIF-class transcription factor binding</t>
  </si>
  <si>
    <t>actin cytoskeleton;centrosome;cytoplasm;DNA-directed RNA polymerase II, holoenzyme;midbody;nuclear speck;nucleoplasm;nucleus;protein complex;spindle;spindle midzone;spindle pole</t>
  </si>
  <si>
    <t>sp|Q9Y5B0|CTDP1_HUMAN;tr|A0A0J9YWB6|A0A0J9YWB6_HUMAN;tr|A0A0J9YWJ4|A0A0J9YWJ4_HUMAN;tr|K7EJD2|K7EJD2_HUMAN;tr|A0A0A0MR03|A0A0A0MR03_HUMAN;tr|K7EPW4|K7EPW4_HUMAN</t>
  </si>
  <si>
    <t>sp|Q9Y5B0|CTDP1_HUMAN;tr|A0A0J9YWB6|A0A0J9YWB6_HUMAN;tr|A0A0J9YWJ4|A0A0J9YWJ4_HUMAN;tr|K7EJD2|K7EJD2_HUMAN;tr|A0A0A0MR03|A0A0A0MR03_HUMAN</t>
  </si>
  <si>
    <t>Q9Y5B0</t>
  </si>
  <si>
    <t>CTDP1_HUMAN</t>
  </si>
  <si>
    <t>RNA polymerase II subunit A C-terminal domain phosphatase</t>
  </si>
  <si>
    <t>CTDP1</t>
  </si>
  <si>
    <t>muscle organ development;positive regulation of histone methylation;positive regulation of myoblast proliferation;positive regulation of transcription from RNA polymerase II promoter;regulation of skeletal muscle satellite cell proliferation;transcription, DNA-templated</t>
  </si>
  <si>
    <t>DNA binding transcription factor activity;RNA polymerase II proximal promoter sequence-specific DNA binding;transcription factor binding</t>
  </si>
  <si>
    <t>sp|Q9Y5B6|PAXB1_HUMAN</t>
  </si>
  <si>
    <t>Q9Y5B6</t>
  </si>
  <si>
    <t>PAXB1_HUMAN</t>
  </si>
  <si>
    <t>PAX3- and PAX7-binding protein 1</t>
  </si>
  <si>
    <t>PAXBP1</t>
  </si>
  <si>
    <t>DNA repair;DNA replication;DNA replication-independent nucleosome organization;nucleosome disassembly;positive regulation of DNA-templated transcription, elongation;positive regulation of transcription elongation from RNA polymerase II promoter;regulation of signal transduction by p53 class mediator;transcription elongation from RNA polymerase II promoter;transcription from RNA polymerase II promoter</t>
  </si>
  <si>
    <t>histone binding;nucleosome binding;RNA binding</t>
  </si>
  <si>
    <t>chromosome;FACT complex;nucleoplasm;nucleus</t>
  </si>
  <si>
    <t>sp|Q9Y5B9|SP16H_HUMAN</t>
  </si>
  <si>
    <t>Q9Y5B9</t>
  </si>
  <si>
    <t>SP16H_HUMAN</t>
  </si>
  <si>
    <t>FACT complex subunit SPT16</t>
  </si>
  <si>
    <t>SUPT16H</t>
  </si>
  <si>
    <t>sp|Q9Y5J1|UTP18_HUMAN;tr|J3KSR7|J3KSR7_HUMAN;tr|J3QRG0|J3QRG0_HUMAN;tr|J3QR85|J3QR85_HUMAN;tr|J3QLD6|J3QLD6_HUMAN</t>
  </si>
  <si>
    <t>sp|Q9Y5J1|UTP18_HUMAN</t>
  </si>
  <si>
    <t>Q9Y5J1</t>
  </si>
  <si>
    <t>UTP18_HUMAN</t>
  </si>
  <si>
    <t>U3 small nucleolar RNA-associated protein 18 homolog</t>
  </si>
  <si>
    <t>UTP18</t>
  </si>
  <si>
    <t>actin filament organization;cell cycle;cell division;cell-cell adhesion;negative regulation of small GTPase mediated signal transduction;negative regulation of transforming growth factor beta1 production;positive regulation of protein localization to nucleus;proteasome-mediated ubiquitin-dependent protein catabolic process;protein complex assembly;regulation of actin cytoskeleton reorganization;regulation of receptor-mediated endocytosis;signal transduction;substrate-dependent cell migration, cell extension;vesicle organization</t>
  </si>
  <si>
    <t>beta-catenin binding;cadherin binding;protein complex binding;protein C-terminus binding;SH3 domain binding;structural constituent of cytoskeleton;vascular endothelial growth factor receptor binding</t>
  </si>
  <si>
    <t>actin cytoskeleton;cell-cell junction;cytoplasm;endocytic vesicle;extracellular exosome;filamentous actin;perinuclear region of cytoplasm;plasma membrane;ruffle</t>
  </si>
  <si>
    <t>sp|Q9Y5K6|CD2AP_HUMAN</t>
  </si>
  <si>
    <t>Q9Y5K6</t>
  </si>
  <si>
    <t>CD2AP_HUMAN</t>
  </si>
  <si>
    <t>CD2-associated protein</t>
  </si>
  <si>
    <t>CD2AP</t>
  </si>
  <si>
    <t>ATPase activity, coupled to transmembrane movement of substances</t>
  </si>
  <si>
    <t>tr|G3V2S6|G3V2S6_HUMAN;sp|Q9Y5K8|VATD_HUMAN;tr|H0YJH8|H0YJH8_HUMAN;tr|G3V2V6|G3V2V6_HUMAN;tr|H0YJS0|H0YJS0_HUMAN;tr|G3V559|G3V559_HUMAN;tr|H0YJ55|H0YJ55_HUMAN</t>
  </si>
  <si>
    <t>tr|G3V2S6|G3V2S6_HUMAN;sp|Q9Y5K8|VATD_HUMAN;tr|H0YJH8|H0YJH8_HUMAN;tr|G3V2V6|G3V2V6_HUMAN</t>
  </si>
  <si>
    <t>G3V2S6</t>
  </si>
  <si>
    <t>G3V2S6_HUMAN</t>
  </si>
  <si>
    <t>ATP6V1D</t>
  </si>
  <si>
    <t>splicing factor protein import into nucleus</t>
  </si>
  <si>
    <t>identical protein binding;nuclear localization sequence binding;protein transporter activity;receptor activity</t>
  </si>
  <si>
    <t>cytoplasm;intracellular membrane-bounded organelle;nuclear membrane</t>
  </si>
  <si>
    <t>sp|Q9Y5L0|TNPO3_HUMAN;tr|C9J7E5|C9J7E5_HUMAN;tr|E9PFH4|E9PFH4_HUMAN</t>
  </si>
  <si>
    <t>Q9Y5L0</t>
  </si>
  <si>
    <t>TNPO3_HUMAN</t>
  </si>
  <si>
    <t>Transportin-3</t>
  </si>
  <si>
    <t>TNPO3</t>
  </si>
  <si>
    <t>chaperone-mediated protein transport;protein import into mitochondrial inner membrane;protein targeting to mitochondrion;sensory perception of sound</t>
  </si>
  <si>
    <t>protein transporter activity;zinc ion binding</t>
  </si>
  <si>
    <t>fibrillar center;mitochondrial inner membrane;mitochondrial intermembrane space protein transporter complex;mitochondrion</t>
  </si>
  <si>
    <t>sp|Q9Y5L4|TIM13_HUMAN;tr|K7EIT2|K7EIT2_HUMAN</t>
  </si>
  <si>
    <t>Q9Y5L4</t>
  </si>
  <si>
    <t>TIM13_HUMAN</t>
  </si>
  <si>
    <t>Mitochondrial import inner membrane translocase subunit Tim13</t>
  </si>
  <si>
    <t>TIMM13</t>
  </si>
  <si>
    <t>IRE1-mediated unfolded protein response;small GTPase mediated signal transduction</t>
  </si>
  <si>
    <t>GTP binding;signal recognition particle binding</t>
  </si>
  <si>
    <t>cytoplasm;cytoplasmic microtubule;endoplasmic reticulum membrane;integral component of membrane;membrane;signal recognition particle receptor complex</t>
  </si>
  <si>
    <t>sp|Q9Y5M8|SRPRB_HUMAN;tr|H7C4H2|H7C4H2_HUMAN;tr|C9J5Z8|C9J5Z8_HUMAN</t>
  </si>
  <si>
    <t>sp|Q9Y5M8|SRPRB_HUMAN;tr|H7C4H2|H7C4H2_HUMAN</t>
  </si>
  <si>
    <t>Q9Y5M8</t>
  </si>
  <si>
    <t>SRPRB_HUMAN</t>
  </si>
  <si>
    <t>Signal recognition particle receptor subunit beta</t>
  </si>
  <si>
    <t>R-beta</t>
  </si>
  <si>
    <t>SRPRB</t>
  </si>
  <si>
    <t>fibrillar center;nuclear origin of replication recognition complex;nucleus</t>
  </si>
  <si>
    <t>tr|H3BT22|H3BT22_HUMAN;sp|Q9Y5N6|ORC6_HUMAN</t>
  </si>
  <si>
    <t>H3BT22</t>
  </si>
  <si>
    <t>H3BT22_HUMAN</t>
  </si>
  <si>
    <t>ORC6</t>
  </si>
  <si>
    <t>cell morphogenesis;cell proliferation;ceramide metabolic process;endoplasmic reticulum organization;ER to Golgi ceramide transport;heart morphogenesis;immune response;in utero embryonic development;intermembrane sphingolipid transfer;lipid homeostasis;mitochondrion morphogenesis;muscle contraction;response to endoplasmic reticulum stress;signal transduction;sphingolipid biosynthetic process</t>
  </si>
  <si>
    <t>ceramide binding;intermembrane ceramide transfer activity;kinase activity;phosphatidylinositol-4-phosphate binding</t>
  </si>
  <si>
    <t>cytosol;endoplasmic reticulum membrane;Golgi apparatus;intracellular;mitochondrion;nucleoplasm</t>
  </si>
  <si>
    <t>sp|Q9Y5P4|C43BP_HUMAN;tr|A0A0A0MRE4|A0A0A0MRE4_HUMAN;tr|H0Y9J1|H0Y9J1_HUMAN</t>
  </si>
  <si>
    <t>sp|Q9Y5P4|C43BP_HUMAN</t>
  </si>
  <si>
    <t>Q9Y5P4</t>
  </si>
  <si>
    <t>C43BP_HUMAN</t>
  </si>
  <si>
    <t>Collagen type IV alpha-3-binding protein</t>
  </si>
  <si>
    <t>COL4A3BP</t>
  </si>
  <si>
    <t>GDP-mannose biosynthetic process</t>
  </si>
  <si>
    <t>GTP binding;mannose-1-phosphate guanylyltransferase activity</t>
  </si>
  <si>
    <t>cytoplasm;extracellular exosome;mitochondrion</t>
  </si>
  <si>
    <t>sp|Q9Y5P6|GMPPB_HUMAN</t>
  </si>
  <si>
    <t>Q9Y5P6</t>
  </si>
  <si>
    <t>GMPPB_HUMAN</t>
  </si>
  <si>
    <t>Mannose-1-phosphate guanyltransferase beta</t>
  </si>
  <si>
    <t>GMPPB</t>
  </si>
  <si>
    <t>5S class rRNA transcription from RNA polymerase III type 1 promoter;RNA polymerase III type 1 promoter transcriptional preinitiation complex assembly;skeletal muscle cell differentiation;transcription from RNA polymerase III promoter;transcription from RNA polymerase III type 2 promoter;transcription, DNA-templated;tRNA transcription from RNA polymerase III promoter</t>
  </si>
  <si>
    <t>sp|Q9Y5Q8|TF3C5_HUMAN;tr|Q5T7U1|Q5T7U1_HUMAN;tr|H7BY84|H7BY84_HUMAN;tr|Q5T7U0|Q5T7U0_HUMAN;tr|Q5T7U4|Q5T7U4_HUMAN;tr|H0Y5D2|H0Y5D2_HUMAN</t>
  </si>
  <si>
    <t>sp|Q9Y5Q8|TF3C5_HUMAN;tr|Q5T7U1|Q5T7U1_HUMAN;tr|H7BY84|H7BY84_HUMAN</t>
  </si>
  <si>
    <t>Q9Y5Q8</t>
  </si>
  <si>
    <t>TF3C5_HUMAN</t>
  </si>
  <si>
    <t>General transcription factor 3C polypeptide 5</t>
  </si>
  <si>
    <t>GTF3C5</t>
  </si>
  <si>
    <t>5S class rRNA transcription from RNA polymerase III type 1 promoter;regulation of transcription from RNA polymerase III promoter;transcription from RNA polymerase III promoter;transcription, DNA-templated;tRNA transcription from RNA polymerase III promoter</t>
  </si>
  <si>
    <t>nuclear membrane;nucleolus;nucleoplasm;nucleus;transcription factor TFIIIC complex</t>
  </si>
  <si>
    <t>sp|Q9Y5Q9|TF3C3_HUMAN;tr|H7C0C0|H7C0C0_HUMAN;tr|F8WC64|F8WC64_HUMAN;tr|H7BZV8|H7BZV8_HUMAN;tr|H0YFI7|H0YFI7_HUMAN;tr|H7C143|H7C143_HUMAN</t>
  </si>
  <si>
    <t>sp|Q9Y5Q9|TF3C3_HUMAN</t>
  </si>
  <si>
    <t>Q9Y5Q9</t>
  </si>
  <si>
    <t>TF3C3_HUMAN</t>
  </si>
  <si>
    <t>General transcription factor 3C polypeptide 3</t>
  </si>
  <si>
    <t>GTF3C3</t>
  </si>
  <si>
    <t>actin cytoskeleton reorganization;actomyosin structure organization;cell migration;cytoskeleton organization;establishment or maintenance of cell polarity;intracellular signal transduction;protein phosphorylation;signal transduction</t>
  </si>
  <si>
    <t>ATP binding;magnesium ion binding;protein kinase activity;protein serine/threonine kinase activity;Rho GTPase binding</t>
  </si>
  <si>
    <t>actomyosin;cell leading edge;cell-cell junction;cytoplasm;cytoskeleton;extracellular exosome;lamellipodium;plasma membrane</t>
  </si>
  <si>
    <t>sp|Q9Y5S2|MRCKB_HUMAN</t>
  </si>
  <si>
    <t>Q9Y5S2</t>
  </si>
  <si>
    <t>MRCKB_HUMAN</t>
  </si>
  <si>
    <t>Serine/threonine-protein kinase MRCK beta</t>
  </si>
  <si>
    <t>CDC42BPB</t>
  </si>
  <si>
    <t>mRNA 3'-end processing;mRNA export from nucleus;mRNA splicing, via spliceosome;nuclear-transcribed mRNA catabolic process, nonsense-mediated decay;regulation of alternative mRNA splicing, via spliceosome;regulation of translation;RNA export from nucleus;termination of RNA polymerase II transcription</t>
  </si>
  <si>
    <t>catalytic step 2 spliceosome;cytoplasm;cytosol;dendrite;exon-exon junction complex;neuronal cell body;nuclear speck;nucleoplasm;nucleus</t>
  </si>
  <si>
    <t>sp|Q9Y5S9|RBM8A_HUMAN;tr|A0A0J9YW13|A0A0J9YW13_HUMAN</t>
  </si>
  <si>
    <t>Q9Y5S9</t>
  </si>
  <si>
    <t>RBM8A_HUMAN</t>
  </si>
  <si>
    <t>RNA-binding protein 8A</t>
  </si>
  <si>
    <t>RBM8A</t>
  </si>
  <si>
    <t>cell cycle;cell division;cellular response to DNA damage stimulus;histone deubiquitination;histone H2A K63-linked deubiquitination;mitotic cell cycle;monoubiquitinated histone H2A deubiquitination;positive regulation of transcription from RNA polymerase II promoter;positive regulation of transcription, DNA-templated;positive regulation of translational elongation;protein deubiquitination;protein homotetramerization;regulation of cell cycle;regulation of transcription from RNA polymerase II promoter;transcription, DNA-templated;ubiquitin-dependent protein catabolic process</t>
  </si>
  <si>
    <t>cysteine-type endopeptidase activity;histone binding;thiol-dependent ubiquitin-specific protease activity;thiol-dependent ubiquitinyl hydrolase activity;transcription coactivator activity;ubiquitin binding;zinc ion binding</t>
  </si>
  <si>
    <t>sp|Q9Y5T5|UBP16_HUMAN;tr|H9KVB6|H9KVB6_HUMAN</t>
  </si>
  <si>
    <t>sp|Q9Y5T5|UBP16_HUMAN</t>
  </si>
  <si>
    <t>Q9Y5T5</t>
  </si>
  <si>
    <t>UBP16_HUMAN</t>
  </si>
  <si>
    <t>Ubiquitin carboxyl-terminal hydrolase 16 {ECO:0000255|HAMAP-Rule:MF_03062}</t>
  </si>
  <si>
    <t>USP16</t>
  </si>
  <si>
    <t>tr|A6NCC9|A6NCC9_HUMAN;tr|E9PME3|E9PME3_HUMAN;tr|C9JHT9|C9JHT9_HUMAN;tr|C9JJV1|C9JJV1_HUMAN;sp|Q9Y5U2|TSSC4_HUMAN;tr|E9PL88|E9PL88_HUMAN;tr|C9JDU0|C9JDU0_HUMAN</t>
  </si>
  <si>
    <t>tr|A6NCC9|A6NCC9_HUMAN;tr|E9PME3|E9PME3_HUMAN;tr|C9JHT9|C9JHT9_HUMAN;tr|C9JJV1|C9JJV1_HUMAN;sp|Q9Y5U2|TSSC4_HUMAN</t>
  </si>
  <si>
    <t>A6NCC9</t>
  </si>
  <si>
    <t>A6NCC9_HUMAN</t>
  </si>
  <si>
    <t>TSSC4</t>
  </si>
  <si>
    <t>ER to Golgi vesicle-mediated transport;regulation of fibroblast apoptotic process</t>
  </si>
  <si>
    <t>COPII-coated ER to Golgi transport vesicle;endoplasmic reticulum;endoplasmic reticulum membrane;Golgi apparatus;integral component of Golgi membrane;membrane</t>
  </si>
  <si>
    <t>sp|Q9Y5U9|IR3IP_HUMAN</t>
  </si>
  <si>
    <t>Q9Y5U9</t>
  </si>
  <si>
    <t>IR3IP_HUMAN</t>
  </si>
  <si>
    <t>Immediate early response 3-interacting protein 1</t>
  </si>
  <si>
    <t>IER3IP1</t>
  </si>
  <si>
    <t>circadian regulation of gene expression;negative regulation of epithelial cell proliferation;negative regulation of transcription, DNA-templated;positive regulation of apoptotic signaling pathway;positive regulation of branching involved in ureteric bud morphogenesis;positive regulation of MAP kinase activity;positive regulation of transcription, DNA-templated;regulation of apoptotic process;regulation of circadian rhythm;regulation of transcription from RNA polymerase II promoter;regulation of transcription, DNA-templated</t>
  </si>
  <si>
    <t>identical protein binding;transcription coactivator activity</t>
  </si>
  <si>
    <t>chromatin;cytoplasm;nucleus;plasma membrane;protein complex</t>
  </si>
  <si>
    <t>Neurotrophin signaling pathway</t>
  </si>
  <si>
    <t>sp|Q9Y5V3|MAGD1_HUMAN</t>
  </si>
  <si>
    <t>Q9Y5V3</t>
  </si>
  <si>
    <t>MAGD1_HUMAN</t>
  </si>
  <si>
    <t>Melanoma-associated antigen D1</t>
  </si>
  <si>
    <t>MAGED1</t>
  </si>
  <si>
    <t>tr|A0A087WYU1|A0A087WYU1_HUMAN;sp|Q9Y5X1|SNX9_HUMAN;tr|A0A087WVE4|A0A087WVE4_HUMAN;tr|A0A087WZW2|A0A087WZW2_HUMAN</t>
  </si>
  <si>
    <t>tr|A0A087WYU1|A0A087WYU1_HUMAN;sp|Q9Y5X1|SNX9_HUMAN</t>
  </si>
  <si>
    <t>A0A087WYU1</t>
  </si>
  <si>
    <t>intracellular protein transport;pinocytosis;regulation of macroautophagy;retrograde transport, endosome to Golgi;vesicle organization</t>
  </si>
  <si>
    <t>cadherin binding;dynactin binding;phosphatidylinositol binding;protein heterodimerization activity</t>
  </si>
  <si>
    <t>cytoplasmic vesicle membrane;cytosol;early endosome membrane;extrinsic component of cytoplasmic side of plasma membrane;extrinsic component of endosome membrane;macropinocytic cup;phagocytic cup;retromer complex;retromer, tubulation complex;ruffle;tubular endosome</t>
  </si>
  <si>
    <t>sp|Q9Y5X3|SNX5_HUMAN;tr|Q5QPE5|Q5QPE5_HUMAN;tr|Q5QPE4|Q5QPE4_HUMAN;tr|A0A087WUY5|A0A087WUY5_HUMAN;tr|U3KQL0|U3KQL0_HUMAN;tr|U3KQP5|U3KQP5_HUMAN;tr|G3V2U1|G3V2U1_HUMAN</t>
  </si>
  <si>
    <t>sp|Q9Y5X3|SNX5_HUMAN;tr|Q5QPE5|Q5QPE5_HUMAN;tr|Q5QPE4|Q5QPE4_HUMAN;tr|A0A087WUY5|A0A087WUY5_HUMAN</t>
  </si>
  <si>
    <t>Q9Y5X3</t>
  </si>
  <si>
    <t>SNX5_HUMAN</t>
  </si>
  <si>
    <t>Sorting nexin-5</t>
  </si>
  <si>
    <t>SNX5</t>
  </si>
  <si>
    <t>cell projection organization;iron-sulfur cluster assembly</t>
  </si>
  <si>
    <t>4 iron, 4 sulfur cluster binding;ATP binding;metal ion binding;nucleotide binding</t>
  </si>
  <si>
    <t>centriole;cilium;nucleus;spindle pole centrosome</t>
  </si>
  <si>
    <t>sp|Q9Y5Y2|NUBP2_HUMAN;tr|H3BRK5|H3BRK5_HUMAN;tr|B7Z6P0|B7Z6P0_HUMAN;tr|H3BMW1|H3BMW1_HUMAN;tr|H3BQR2|H3BQR2_HUMAN;tr|H3BNF0|H3BNF0_HUMAN;tr|H3BNS4|H3BNS4_HUMAN</t>
  </si>
  <si>
    <t>sp|Q9Y5Y2|NUBP2_HUMAN;tr|H3BRK5|H3BRK5_HUMAN;tr|B7Z6P0|B7Z6P0_HUMAN;tr|H3BMW1|H3BMW1_HUMAN;tr|H3BQR2|H3BQR2_HUMAN;tr|H3BNF0|H3BNF0_HUMAN</t>
  </si>
  <si>
    <t>Q9Y5Y2</t>
  </si>
  <si>
    <t>NUBP2_HUMAN</t>
  </si>
  <si>
    <t>Cytosolic Fe-S cluster assembly factor NUBP2 {ECO:0000255|HAMAP-Rule:MF_03039}</t>
  </si>
  <si>
    <t>NUBP2</t>
  </si>
  <si>
    <t>ER-dependent peroxisome organization;peroxisome membrane biogenesis;peroxisome organization;protein import into peroxisome matrix;protein import into peroxisome membrane;protein localization to endoplasmic reticulum;protein targeting to peroxisome;protein to membrane docking</t>
  </si>
  <si>
    <t>endoplasmic reticulum;endoplasmic reticulum membrane;integral component of peroxisomal membrane;membrane;peroxisomal membrane;peroxisome</t>
  </si>
  <si>
    <t>sp|Q9Y5Y5|PEX16_HUMAN;tr|E9PMM3|E9PMM3_HUMAN;tr|E9PQW0|E9PQW0_HUMAN;tr|E9PLS4|E9PLS4_HUMAN;tr|E9PP98|E9PP98_HUMAN;tr|E9PMS3|E9PMS3_HUMAN</t>
  </si>
  <si>
    <t>sp|Q9Y5Y5|PEX16_HUMAN;tr|E9PMM3|E9PMM3_HUMAN;tr|E9PQW0|E9PQW0_HUMAN;tr|E9PLS4|E9PLS4_HUMAN;tr|E9PP98|E9PP98_HUMAN</t>
  </si>
  <si>
    <t>Q9Y5Y5</t>
  </si>
  <si>
    <t>PEX16_HUMAN</t>
  </si>
  <si>
    <t>Peroxisomal membrane protein PEX16</t>
  </si>
  <si>
    <t>PEX16</t>
  </si>
  <si>
    <t>cornification;epithelial cell morphogenesis involved in placental branching;keratinocyte differentiation;neural tube closure;proteolysis</t>
  </si>
  <si>
    <t>endopeptidase activity;serine-type endopeptidase activity;serine-type peptidase activity</t>
  </si>
  <si>
    <t>basolateral plasma membrane;extracellular exosome;extrinsic component of plasma membrane;integral component of plasma membrane;plasma membrane</t>
  </si>
  <si>
    <t>sp|Q9Y5Y6|ST14_HUMAN</t>
  </si>
  <si>
    <t>Q9Y5Y6</t>
  </si>
  <si>
    <t>ST14_HUMAN</t>
  </si>
  <si>
    <t>Suppressor of tumorigenicity 14 protein</t>
  </si>
  <si>
    <t>ST14</t>
  </si>
  <si>
    <t>negative regulation of mitochondrial membrane potential;neutrophil degranulation;positive regulation of mitochondrial membrane permeability;positive regulation of necrotic cell death</t>
  </si>
  <si>
    <t>azurophil granule lumen;cytoplasm;extracellular exosome;extracellular region;mitochondrion</t>
  </si>
  <si>
    <t>sp|Q9Y5Z4|HEBP2_HUMAN;tr|Q5THN1|Q5THN1_HUMAN</t>
  </si>
  <si>
    <t>Q9Y5Z4</t>
  </si>
  <si>
    <t>HEBP2_HUMAN</t>
  </si>
  <si>
    <t>Heme-binding protein 2</t>
  </si>
  <si>
    <t>HEBP2</t>
  </si>
  <si>
    <t>tr|F5H1S9|F5H1S9_HUMAN;tr|G8JLB3|G8JLB3_HUMAN;sp|Q9Y606|TRUA_HUMAN;tr|F5GY32|F5GY32_HUMAN;tr|F5GXL3|F5GXL3_HUMAN;tr|F5H168|F5H168_HUMAN;tr|F8W9U5|F8W9U5_HUMAN;tr|F5H1B2|F5H1B2_HUMAN</t>
  </si>
  <si>
    <t>tr|F5H1S9|F5H1S9_HUMAN;tr|G8JLB3|G8JLB3_HUMAN;sp|Q9Y606|TRUA_HUMAN</t>
  </si>
  <si>
    <t>F5H1S9</t>
  </si>
  <si>
    <t>F5H1S9_HUMAN</t>
  </si>
  <si>
    <t>tRNA pseudouridine synthase {ECO:0000256|RuleBase:RU003792}</t>
  </si>
  <si>
    <t>PUS1</t>
  </si>
  <si>
    <t>regulation of transcription, DNA-templated;Wnt signaling pathway</t>
  </si>
  <si>
    <t>LRR domain binding</t>
  </si>
  <si>
    <t>sp|Q9Y608|LRRF2_HUMAN;tr|C9JSU1|C9JSU1_HUMAN;tr|H7C3N9|H7C3N9_HUMAN;tr|C9JJC9|C9JJC9_HUMAN;tr|C9JC17|C9JC17_HUMAN;tr|C9J321|C9J321_HUMAN;tr|C9J0U5|C9J0U5_HUMAN</t>
  </si>
  <si>
    <t>sp|Q9Y608|LRRF2_HUMAN;tr|C9JSU1|C9JSU1_HUMAN</t>
  </si>
  <si>
    <t>Q9Y608</t>
  </si>
  <si>
    <t>LRRF2_HUMAN</t>
  </si>
  <si>
    <t>Leucine-rich repeat flightless-interacting protein 2</t>
  </si>
  <si>
    <t>RR FLII-interacting protein 2</t>
  </si>
  <si>
    <t>LRRFIP2</t>
  </si>
  <si>
    <t>establishment of centrosome localization;nuclear migration;positive regulation of stress fiber assembly;positive regulation of transcription from RNA polymerase II promoter;regulation of stress fiber assembly</t>
  </si>
  <si>
    <t>actin binding;identical protein binding;protein domain specific binding;protein self-association</t>
  </si>
  <si>
    <t>bleb;cytoplasm;cytoskeleton;cytosol;intercalated disc;membrane;nucleus</t>
  </si>
  <si>
    <t>sp|Q9Y613|FHOD1_HUMAN;tr|J3KTH7|J3KTH7_HUMAN</t>
  </si>
  <si>
    <t>sp|Q9Y613|FHOD1_HUMAN</t>
  </si>
  <si>
    <t>Q9Y613</t>
  </si>
  <si>
    <t>FHOD1_HUMAN</t>
  </si>
  <si>
    <t>FH1/FH2 domain-containing protein 1</t>
  </si>
  <si>
    <t>FHOD1</t>
  </si>
  <si>
    <t>L-serine biosynthetic process;pyridoxine biosynthetic process</t>
  </si>
  <si>
    <t>O-phospho-L-serine:2-oxoglutarate aminotransferase activity</t>
  </si>
  <si>
    <t>Biosynthesis of amino acids;Carbon metabolism;Cysteine and methionine metabolism;Glycine, serine and threonine metabolism;Metabolic pathways;Vitamin B6 metabolism</t>
  </si>
  <si>
    <t>sp|Q9Y617|SERC_HUMAN</t>
  </si>
  <si>
    <t>Q9Y617</t>
  </si>
  <si>
    <t>SERC_HUMAN</t>
  </si>
  <si>
    <t>Phosphoserine aminotransferase</t>
  </si>
  <si>
    <t>PSAT1</t>
  </si>
  <si>
    <t>mitochondrial ornithine transport;mitochondrial transport;urea cycle</t>
  </si>
  <si>
    <t>L-ornithine transmembrane transporter activity</t>
  </si>
  <si>
    <t>sp|Q9Y619|ORNT1_HUMAN;tr|Q5VZD9|Q5VZD9_HUMAN</t>
  </si>
  <si>
    <t>Q9Y619</t>
  </si>
  <si>
    <t>ORNT1_HUMAN</t>
  </si>
  <si>
    <t>Mitochondrial ornithine transporter 1</t>
  </si>
  <si>
    <t>SLC25A15</t>
  </si>
  <si>
    <t>actomyosin structure organization;bicellular tight junction assembly;cell adhesion;establishment of endothelial intestinal barrier;extracellular matrix organization;inflammatory response;intestinal absorption;leukocyte migration;negative regulation of GTPase activity;positive regulation of blood pressure;positive regulation of GTPase activity;protein localization to plasma membrane;regulation of actin cytoskeleton reorganization;regulation of cytokine production;regulation of membrane permeability;response to radiation;transforming growth factor beta receptor signaling pathway</t>
  </si>
  <si>
    <t>cadherin binding;PDZ domain binding;virus receptor activity</t>
  </si>
  <si>
    <t>bicellular tight junction;cell junction;cell-cell junction;cytoplasmic vesicle;extracellular exosome;integral component of membrane;plasma membrane;slit diaphragm</t>
  </si>
  <si>
    <t>Cell adhesion molecules (CAMs);Epithelial cell signaling in Helicobacter pylori infection;Leukocyte transendothelial migration;Tight junction</t>
  </si>
  <si>
    <t>sp|Q9Y624|JAM1_HUMAN;tr|A0A087WY82|A0A087WY82_HUMAN</t>
  </si>
  <si>
    <t>Q9Y624</t>
  </si>
  <si>
    <t>JAM1_HUMAN</t>
  </si>
  <si>
    <t>Junctional adhesion molecule A</t>
  </si>
  <si>
    <t>AM-A</t>
  </si>
  <si>
    <t>F11R</t>
  </si>
  <si>
    <t>tr|Q9UFM8|Q9UFM8_HUMAN;sp|Q9Y639|NPTN_HUMAN;tr|H3BU51|H3BU51_HUMAN;tr|H3BQ94|H3BQ94_HUMAN</t>
  </si>
  <si>
    <t>tr|Q9UFM8|Q9UFM8_HUMAN;sp|Q9Y639|NPTN_HUMAN;tr|H3BU51|H3BU51_HUMAN</t>
  </si>
  <si>
    <t>Q9UFM8</t>
  </si>
  <si>
    <t>Q9UFM8_HUMAN</t>
  </si>
  <si>
    <t>DKFZp566H1924</t>
  </si>
  <si>
    <t>covalent chromatin modification;gamete generation;meiotic cell cycle;multicellular organism development;positive regulation of transcription, DNA-templated;positive regulation of Wnt signaling pathway;rRNA transcription;Wnt signaling pathway</t>
  </si>
  <si>
    <t>cytosol;nuclear membrane;nucleolus;nucleoplasm;nucleus;spindle</t>
  </si>
  <si>
    <t>sp|Q9Y657|SPIN1_HUMAN;sp|Q5JUX0|SPIN3_HUMAN</t>
  </si>
  <si>
    <t>sp|Q9Y657|SPIN1_HUMAN</t>
  </si>
  <si>
    <t>Q9Y657</t>
  </si>
  <si>
    <t>SPIN1_HUMAN</t>
  </si>
  <si>
    <t>Spindlin-1</t>
  </si>
  <si>
    <t>SPIN1</t>
  </si>
  <si>
    <t>cell volume homeostasis</t>
  </si>
  <si>
    <t>tr|A0A0G2JNW7|A0A0G2JNW7_HUMAN;sp|Q9Y666|S12A7_HUMAN;sp|Q9H2X9|S12A5_HUMAN</t>
  </si>
  <si>
    <t>tr|A0A0G2JNW7|A0A0G2JNW7_HUMAN;sp|Q9Y666|S12A7_HUMAN</t>
  </si>
  <si>
    <t>A0A0G2JNW7</t>
  </si>
  <si>
    <t>A0A0G2JNW7_HUMAN</t>
  </si>
  <si>
    <t>SLC12A7</t>
  </si>
  <si>
    <t>dolichol-linked oligosaccharide biosynthetic process;oligosaccharide-lipid intermediate biosynthetic process;protein N-linked glycosylation</t>
  </si>
  <si>
    <t>dolichyl pyrophosphate Man9GlcNAc2 alpha-1,3-glucosyltransferase activity;dolichyl-phosphate-glucose-glycolipid alpha-glucosyltransferase activity;glucosyltransferase activity</t>
  </si>
  <si>
    <t>sp|Q9Y672|ALG6_HUMAN;tr|A2A2G4|A2A2G4_HUMAN;tr|S4R350|S4R350_HUMAN</t>
  </si>
  <si>
    <t>Q9Y672</t>
  </si>
  <si>
    <t>ALG6_HUMAN</t>
  </si>
  <si>
    <t>Dolichyl pyrophosphate Man9GlcNAc2 alpha-1,3-glucosyltransferase</t>
  </si>
  <si>
    <t>ALG6</t>
  </si>
  <si>
    <t>determination of left/right symmetry;protein glycosylation;protein N-linked glycosylation;protein N-linked glycosylation via asparagine</t>
  </si>
  <si>
    <t>dolichyl-phosphate beta-glucosyltransferase activity;oligosaccharyl transferase activity</t>
  </si>
  <si>
    <t>sp|Q9Y673|ALG5_HUMAN</t>
  </si>
  <si>
    <t>Q9Y673</t>
  </si>
  <si>
    <t>ALG5_HUMAN</t>
  </si>
  <si>
    <t>Dolichyl-phosphate beta-glucosyltransferase</t>
  </si>
  <si>
    <t>olP-glucosyltransferase</t>
  </si>
  <si>
    <t>ALG5</t>
  </si>
  <si>
    <t>cell junction;mitochondrial inner membrane;mitochondrial small ribosomal subunit;mitochondrion;nucleoplasm</t>
  </si>
  <si>
    <t>sp|Q9Y676|RT18B_HUMAN;tr|A0A0G2JIC6|A0A0G2JIC6_HUMAN</t>
  </si>
  <si>
    <t>Q9Y676</t>
  </si>
  <si>
    <t>RT18B_HUMAN</t>
  </si>
  <si>
    <t>28S ribosomal protein S18b, mitochondrial</t>
  </si>
  <si>
    <t>18mt-b;rps18-b;RP-S18-b</t>
  </si>
  <si>
    <t>MRPS18B</t>
  </si>
  <si>
    <t>ER to Golgi vesicle-mediated transport;establishment of Golgi localization;intracellular protein transport;organelle transport along microtubule;retrograde vesicle-mediated transport, Golgi to ER</t>
  </si>
  <si>
    <t>COPI vesicle coat;cytosol;endoplasmic reticulum membrane;Golgi apparatus;Golgi membrane;transport vesicle</t>
  </si>
  <si>
    <t>sp|Q9Y678|COPG1_HUMAN;tr|H0Y8X7|H0Y8X7_HUMAN;tr|D6RG17|D6RG17_HUMAN;tr|H0Y8G2|H0Y8G2_HUMAN</t>
  </si>
  <si>
    <t>sp|Q9Y678|COPG1_HUMAN</t>
  </si>
  <si>
    <t>Q9Y678</t>
  </si>
  <si>
    <t>COPG1_HUMAN</t>
  </si>
  <si>
    <t>Coatomer subunit gamma-1</t>
  </si>
  <si>
    <t>COPG1</t>
  </si>
  <si>
    <t>retrograde protein transport, ER to cytosol;ubiquitin-dependent ERAD pathway</t>
  </si>
  <si>
    <t>ubiquitin binding;ubiquitin-protein transferase activator activity</t>
  </si>
  <si>
    <t>extracellular exosome;Hrd1p ubiquitin ligase ERAD-L complex;integral component of endoplasmic reticulum membrane;membrane</t>
  </si>
  <si>
    <t>sp|Q9Y679|AUP1_HUMAN</t>
  </si>
  <si>
    <t>Q9Y679</t>
  </si>
  <si>
    <t>AUP1_HUMAN</t>
  </si>
  <si>
    <t>Ancient ubiquitous protein 1</t>
  </si>
  <si>
    <t>AUP1</t>
  </si>
  <si>
    <t>angiogenesis;branching morphogenesis of an epithelial tube;cell differentiation;cellular response to calcium ion;chloride transmembrane transport;chloride transport;endothelial cell morphogenesis;establishment or maintenance of apical/basal cell polarity;fertilization;keratinocyte differentiation;multicellular organism growth;negative regulation of cell migration;regulation of cytoskeleton organization;regulation of ion transmembrane transport;retina vasculature morphogenesis in camera-type eye;vacuolar acidification</t>
  </si>
  <si>
    <t>chloride channel activity;voltage-gated ion channel activity</t>
  </si>
  <si>
    <t>actin cytoskeleton;apical part of cell;cell surface;cell-cell junction;centrosome;chloride channel complex;cytoplasm;cytoplasmic vesicle membrane;cytosol;extracellular exosome;intracellular;microvillus;midbody;mitochondrion;nuclear matrix;perinuclear region of cytoplasm;plasma membrane</t>
  </si>
  <si>
    <t>sp|Q9Y696|CLIC4_HUMAN</t>
  </si>
  <si>
    <t>Q9Y696</t>
  </si>
  <si>
    <t>CLIC4_HUMAN</t>
  </si>
  <si>
    <t>Chloride intracellular channel protein 4</t>
  </si>
  <si>
    <t>CLIC4</t>
  </si>
  <si>
    <t>[2Fe-2S] cluster assembly;iron incorporation into metallo-sulfur cluster;molybdopterin cofactor biosynthetic process;Mo-molybdopterin cofactor biosynthetic process;protein complex assembly;small molecule metabolic process;sulfur amino acid metabolic process</t>
  </si>
  <si>
    <t>cysteine desulfurase activity;iron-sulfur cluster binding;metal ion binding;protein homodimerization activity;pyridoxal phosphate binding</t>
  </si>
  <si>
    <t>cytosol;mitochondrial matrix;mitochondrion;nucleoplasm;nucleus</t>
  </si>
  <si>
    <t>Metabolic pathways;Sulfur relay system;Thiamine metabolism</t>
  </si>
  <si>
    <t>sp|Q9Y697|NFS1_HUMAN;tr|H7C0I5|H7C0I5_HUMAN;tr|H0YGN5|H0YGN5_HUMAN;tr|F2Z2E7|F2Z2E7_HUMAN;tr|F8WER8|F8WER8_HUMAN;tr|A2A2M1|A2A2M1_HUMAN;tr|F8WB23|F8WB23_HUMAN;tr|Q8WV90|Q8WV90_HUMAN</t>
  </si>
  <si>
    <t>sp|Q9Y697|NFS1_HUMAN</t>
  </si>
  <si>
    <t>Q9Y697</t>
  </si>
  <si>
    <t>NFS1_HUMAN</t>
  </si>
  <si>
    <t>Cysteine desulfurase, mitochondrial</t>
  </si>
  <si>
    <t>NFS1</t>
  </si>
  <si>
    <t>cilium assembly;multicellular organism development;positive regulation of cell motility;positive regulation of feeding behavior;protein polyglutamylation;regulation of cilium beat frequency involved in ciliary motility</t>
  </si>
  <si>
    <t>centriole;ciliary basal body;cilium;extracellular exosome;microtubule;nucleus</t>
  </si>
  <si>
    <t>sp|Q9Y6A4|CFA20_HUMAN;tr|H3BPA3|H3BPA3_HUMAN</t>
  </si>
  <si>
    <t>sp|Q9Y6A4|CFA20_HUMAN</t>
  </si>
  <si>
    <t>Q9Y6A4</t>
  </si>
  <si>
    <t>CFA20_HUMAN</t>
  </si>
  <si>
    <t>Cilia- and flagella-associated protein 20</t>
  </si>
  <si>
    <t>CFAP20</t>
  </si>
  <si>
    <t>cell division;cell proliferation;cerebral cortex development;metaphase/anaphase transition of mitotic cell cycle;microtubule cytoskeleton organization involved in mitosis;regulation of mitotic spindle organization</t>
  </si>
  <si>
    <t>cytoplasm;microtubule cytoskeleton;microtubule organizing center;spindle pole</t>
  </si>
  <si>
    <t>sp|Q9Y6A5|TACC3_HUMAN;tr|C9JWI7|C9JWI7_HUMAN;tr|H0Y8F2|H0Y8F2_HUMAN;tr|Q8IX09|Q8IX09_HUMAN;tr|E7EMT0|E7EMT0_HUMAN;tr|C9JA91|C9JA91_HUMAN</t>
  </si>
  <si>
    <t>sp|Q9Y6A5|TACC3_HUMAN</t>
  </si>
  <si>
    <t>Q9Y6A5</t>
  </si>
  <si>
    <t>TACC3_HUMAN</t>
  </si>
  <si>
    <t>Transforming acidic coiled-coil-containing protein 3</t>
  </si>
  <si>
    <t>TACC3</t>
  </si>
  <si>
    <t>endoplasmic reticulum membrane;integral component of endoplasmic reticulum membrane;organelle membrane;signal peptidase complex</t>
  </si>
  <si>
    <t>sp|Q9Y6A9|SPCS1_HUMAN;tr|C9JBL1|C9JBL1_HUMAN;tr|X6R2S6|X6R2S6_HUMAN</t>
  </si>
  <si>
    <t>Q9Y6A9</t>
  </si>
  <si>
    <t>SPCS1_HUMAN</t>
  </si>
  <si>
    <t>Signal peptidase complex subunit 1</t>
  </si>
  <si>
    <t>SPCS1</t>
  </si>
  <si>
    <t>tr|D6RD69|D6RD69_HUMAN;sp|Q9Y6B6|SAR1B_HUMAN;tr|D6R9R5|D6R9R5_HUMAN;tr|Q9H029|Q9H029_HUMAN</t>
  </si>
  <si>
    <t>D6RD69</t>
  </si>
  <si>
    <t>D6RD69_HUMAN</t>
  </si>
  <si>
    <t>SAR1B</t>
  </si>
  <si>
    <t>positive regulation of apoptotic process;protein localization to mitochondrion</t>
  </si>
  <si>
    <t>extracellular exosome;integral component of membrane;membrane;mitochondrial inner membrane;mitochondrion;nucleus</t>
  </si>
  <si>
    <t>sp|Q9Y6C9|MTCH2_HUMAN</t>
  </si>
  <si>
    <t>Q9Y6C9</t>
  </si>
  <si>
    <t>MTCH2_HUMAN</t>
  </si>
  <si>
    <t>Mitochondrial carrier homolog 2</t>
  </si>
  <si>
    <t>MTCH2</t>
  </si>
  <si>
    <t>endomembrane system organization;endosome organization;exocytosis;Golgi to plasma membrane transport;intracellular signal transduction;positive regulation of tumor necrosis factor production;protein transport;receptor recycling;regulation of ARF protein signal transduction</t>
  </si>
  <si>
    <t>ARF guanyl-nucleotide exchange factor activity;GABA receptor binding;guanyl-nucleotide exchange factor activity;myosin binding;protein kinase A regulatory subunit binding</t>
  </si>
  <si>
    <t>asymmetric synapse;axonemal microtubule;cell junction;cytoplasmic vesicle;cytosol;dendritic spine;Golgi membrane;membrane;microtubule organizing center;perinuclear region of cytoplasm;recycling endosome;symmetric synapse;trans-Golgi network</t>
  </si>
  <si>
    <t>sp|Q9Y6D5|BIG2_HUMAN;tr|E5RJB2|E5RJB2_HUMAN</t>
  </si>
  <si>
    <t>sp|Q9Y6D5|BIG2_HUMAN</t>
  </si>
  <si>
    <t>Q9Y6D5</t>
  </si>
  <si>
    <t>BIG2_HUMAN</t>
  </si>
  <si>
    <t>Brefeldin A-inhibited guanine nucleotide-exchange protein 2</t>
  </si>
  <si>
    <t>refeldin A-inhibited GEP 2</t>
  </si>
  <si>
    <t>ARFGEF2</t>
  </si>
  <si>
    <t>tr|E5RIF2|E5RIF2_HUMAN;sp|Q9Y6D6|BIG1_HUMAN;tr|E5RHL7|E5RHL7_HUMAN</t>
  </si>
  <si>
    <t>E5RIF2</t>
  </si>
  <si>
    <t>E5RIF2_HUMAN</t>
  </si>
  <si>
    <t>ARFGEF1</t>
  </si>
  <si>
    <t>attachment of mitotic spindle microtubules to kinetochore;cell division;mitotic cell cycle checkpoint;mitotic spindle assembly checkpoint;negative regulation of T cell proliferation;regulation of metaphase plate congression;sister chromatid cohesion;thymus development</t>
  </si>
  <si>
    <t>identical protein binding;kinetochore binding</t>
  </si>
  <si>
    <t>actin cytoskeleton;centrosome;condensed chromosome kinetochore;cytosol;kinetochore;mitotic spindle;nuclear envelope;nucleus;spindle;spindle pole</t>
  </si>
  <si>
    <t>Cell cycle;Human T-cell leukemia virus 1 infection;Oocyte meiosis;Progesterone-mediated oocyte maturation;Viral carcinogenesis</t>
  </si>
  <si>
    <t>sp|Q9Y6D9|MD1L1_HUMAN;tr|C9JPS1|C9JPS1_HUMAN;tr|C9JTA2|C9JTA2_HUMAN;tr|C9K086|C9K086_HUMAN;tr|C9JKI7|C9JKI7_HUMAN;tr|C9J9H5|C9J9H5_HUMAN;tr|C9JX80|C9JX80_HUMAN;tr|C9JIR0|C9JIR0_HUMAN</t>
  </si>
  <si>
    <t>sp|Q9Y6D9|MD1L1_HUMAN</t>
  </si>
  <si>
    <t>Q9Y6D9</t>
  </si>
  <si>
    <t>MD1L1_HUMAN</t>
  </si>
  <si>
    <t>Mitotic spindle assembly checkpoint protein MAD1</t>
  </si>
  <si>
    <t>MAD1L1</t>
  </si>
  <si>
    <t>tr|E7ETZ4|E7ETZ4_HUMAN;sp|Q9Y6E2|BZW2_HUMAN;tr|B5MCH7|B5MCH7_HUMAN;tr|B5MCE7|B5MCE7_HUMAN;tr|Q75MG1|Q75MG1_HUMAN;tr|E9PFD4|E9PFD4_HUMAN;tr|E7EMS9|E7EMS9_HUMAN;tr|E9PFE3|E9PFE3_HUMAN;tr|C9JF98|C9JF98_HUMAN;tr|F8WDX8|F8WDX8_HUMAN</t>
  </si>
  <si>
    <t>tr|E7ETZ4|E7ETZ4_HUMAN;sp|Q9Y6E2|BZW2_HUMAN;tr|B5MCH7|B5MCH7_HUMAN;tr|B5MCE7|B5MCE7_HUMAN;tr|Q75MG1|Q75MG1_HUMAN;tr|E9PFD4|E9PFD4_HUMAN</t>
  </si>
  <si>
    <t>E7ETZ4</t>
  </si>
  <si>
    <t>E7ETZ4_HUMAN</t>
  </si>
  <si>
    <t>BZW2</t>
  </si>
  <si>
    <t>mitochondrion;plasma membrane</t>
  </si>
  <si>
    <t>tr|S4R360|S4R360_HUMAN;tr|J3KPP0|J3KPP0_HUMAN;sp|Q9Y6G3|RM42_HUMAN;tr|S4R2Z7|S4R2Z7_HUMAN</t>
  </si>
  <si>
    <t>S4R360</t>
  </si>
  <si>
    <t>S4R360_HUMAN</t>
  </si>
  <si>
    <t>MRPL42</t>
  </si>
  <si>
    <t>tr|D6RJ90|D6RJ90_HUMAN;sp|Q9Y6G5|COMDA_HUMAN;tr|H0Y9N4|H0Y9N4_HUMAN;tr|D6RC04|D6RC04_HUMAN</t>
  </si>
  <si>
    <t>D6RJ90</t>
  </si>
  <si>
    <t>D6RJ90_HUMAN</t>
  </si>
  <si>
    <t>antigen processing and presentation of exogenous peptide antigen via MHC class II;cell division;ER to Golgi vesicle-mediated transport;microtubule cytoskeleton organization;microtubule-based movement;neutrophil degranulation;positive regulation of mitotic cell cycle spindle assembly checkpoint;sister chromatid cohesion;viral process</t>
  </si>
  <si>
    <t>ATP binding;dynein heavy chain binding;GDP binding;microtubule motor activity;RNA binding</t>
  </si>
  <si>
    <t>centrosome;condensed chromosome kinetochore;cytoplasmic dynein complex;cytosol;ficolin-1-rich granule membrane;kinetochore;membrane;microtubule;plasma membrane;secretory granule membrane;spindle pole</t>
  </si>
  <si>
    <t>sp|Q9Y6G9|DC1L1_HUMAN;tr|E9PHI6|E9PHI6_HUMAN;tr|C9JGM7|C9JGM7_HUMAN;tr|C9JLW1|C9JLW1_HUMAN</t>
  </si>
  <si>
    <t>sp|Q9Y6G9|DC1L1_HUMAN;tr|E9PHI6|E9PHI6_HUMAN</t>
  </si>
  <si>
    <t>Q9Y6G9</t>
  </si>
  <si>
    <t>DC1L1_HUMAN</t>
  </si>
  <si>
    <t>Cytoplasmic dynein 1 light intermediate chain 1</t>
  </si>
  <si>
    <t>IC1</t>
  </si>
  <si>
    <t>DYNC1LI1</t>
  </si>
  <si>
    <t>embryonic organ development;endocytosis;female pregnancy;in utero embryonic development;membrane organization;negative regulation of epidermal growth factor receptor signaling pathway;Notch signaling pathway</t>
  </si>
  <si>
    <t>clathrin-coated pit;cytosol;nucleus;plasma membrane</t>
  </si>
  <si>
    <t>sp|Q9Y6I3|EPN1_HUMAN;tr|D6R907|D6R907_HUMAN;tr|D6RBI9|D6RBI9_HUMAN;tr|D6RBR6|D6RBR6_HUMAN;tr|D6RFG3|D6RFG3_HUMAN;tr|D6REL6|D6REL6_HUMAN;tr|I6L9I8|I6L9I8_HUMAN;sp|Q9H201|EPN3_HUMAN</t>
  </si>
  <si>
    <t>sp|Q9Y6I3|EPN1_HUMAN</t>
  </si>
  <si>
    <t>Q9Y6I3</t>
  </si>
  <si>
    <t>EPN1_HUMAN</t>
  </si>
  <si>
    <t>Epsin-1</t>
  </si>
  <si>
    <t>EPN1</t>
  </si>
  <si>
    <t>Flemming body;nucleoplasm</t>
  </si>
  <si>
    <t>tr|Q6JHV3|Q6JHV3_HUMAN;tr|H0YMI4|H0YMI4_HUMAN;sp|Q9Y6I4|UBP3_HUMAN;tr|H0YLB7|H0YLB7_HUMAN;tr|H0YKU8|H0YKU8_HUMAN;tr|H0YL81|H0YL81_HUMAN;tr|H0YM72|H0YM72_HUMAN;tr|H0YMP6|H0YMP6_HUMAN;tr|H0YLG0|H0YLG0_HUMAN</t>
  </si>
  <si>
    <t>tr|Q6JHV3|Q6JHV3_HUMAN;tr|H0YMI4|H0YMI4_HUMAN;sp|Q9Y6I4|UBP3_HUMAN;tr|H0YLB7|H0YLB7_HUMAN;tr|H0YKU8|H0YKU8_HUMAN</t>
  </si>
  <si>
    <t>Q6JHV3</t>
  </si>
  <si>
    <t>Q6JHV3_HUMAN</t>
  </si>
  <si>
    <t>Ubiquitinyl hydrolase 1 {ECO:0000256|SAAS:SAAS00003083}</t>
  </si>
  <si>
    <t>USP3</t>
  </si>
  <si>
    <t>extracellular exosome;extracellular region;platelet alpha granule lumen</t>
  </si>
  <si>
    <t>sp|Q9Y6I9|TX264_HUMAN;tr|A0A087WTU3|A0A087WTU3_HUMAN;tr|C9JXQ7|C9JXQ7_HUMAN;tr|C9JHH5|C9JHH5_HUMAN</t>
  </si>
  <si>
    <t>sp|Q9Y6I9|TX264_HUMAN;tr|A0A087WTU3|A0A087WTU3_HUMAN</t>
  </si>
  <si>
    <t>Q9Y6I9</t>
  </si>
  <si>
    <t>TX264_HUMAN</t>
  </si>
  <si>
    <t>Testis-expressed protein 264</t>
  </si>
  <si>
    <t>TEX264</t>
  </si>
  <si>
    <t>chromatin remodeling;DNA-templated transcription, initiation;histone H3 acetylation;regulation of DNA binding transcription factor activity;regulation of transcription from RNA polymerase II promoter</t>
  </si>
  <si>
    <t>DNA binding;protein heterodimerization activity;transcription coactivator activity</t>
  </si>
  <si>
    <t>extracellular exosome;histone deacetylase complex;nucleoplasm;nucleus;STAGA complex</t>
  </si>
  <si>
    <t>sp|Q9Y6J9|TAF6L_HUMAN;tr|E9PP94|E9PP94_HUMAN</t>
  </si>
  <si>
    <t>sp|Q9Y6J9|TAF6L_HUMAN</t>
  </si>
  <si>
    <t>Q9Y6J9</t>
  </si>
  <si>
    <t>TAF6L_HUMAN</t>
  </si>
  <si>
    <t>TAF6-like RNA polymerase II p300/CBP-associated factor-associated factor 65 kDa subunit 6L</t>
  </si>
  <si>
    <t>TAF6L</t>
  </si>
  <si>
    <t>defense response to virus;interferon-gamma-mediated signaling pathway;negative regulation of viral genome replication;nucleobase-containing compound metabolic process;regulation of ribonuclease activity;response to virus;type I interferon signaling pathway</t>
  </si>
  <si>
    <t>2'-5'-oligoadenylate synthetase activity;ATP binding;double-stranded RNA binding;metal ion binding</t>
  </si>
  <si>
    <t>cytoplasm;cytosol;extracellular space;intracellular membrane-bounded organelle;nucleoplasm;plasma membrane</t>
  </si>
  <si>
    <t>Epstein-Barr virus infection;Hepatitis C;Herpes simplex virus 1 infection;Influenza A;Measles;NOD-like receptor signaling pathway</t>
  </si>
  <si>
    <t>sp|Q9Y6K5|OAS3_HUMAN;tr|F8VS35|F8VS35_HUMAN;tr|F8VWK9|F8VWK9_HUMAN</t>
  </si>
  <si>
    <t>sp|Q9Y6K5|OAS3_HUMAN</t>
  </si>
  <si>
    <t>Q9Y6K5</t>
  </si>
  <si>
    <t>OAS3_HUMAN</t>
  </si>
  <si>
    <t>2'-5'-oligoadenylate synthase 3</t>
  </si>
  <si>
    <t>2-5')oligo(A) synthase 3;-5A synthase 3</t>
  </si>
  <si>
    <t>OAS3</t>
  </si>
  <si>
    <t>tr|A0A087X0G7|A0A087X0G7_HUMAN;tr|A0A087WUW6|A0A087WUW6_HUMAN;tr|A0A087X1B1|A0A087X1B1_HUMAN;sp|Q9Y6K9|NEMO_HUMAN;tr|A0A087WV30|A0A087WV30_HUMAN;tr|C9J2V2|C9J2V2_HUMAN;tr|C9JN51|C9JN51_HUMAN;tr|C9JH59|C9JH59_HUMAN</t>
  </si>
  <si>
    <t>tr|A0A087X0G7|A0A087X0G7_HUMAN;tr|A0A087WUW6|A0A087WUW6_HUMAN;tr|A0A087X1B1|A0A087X1B1_HUMAN;sp|Q9Y6K9|NEMO_HUMAN;tr|A0A087WV30|A0A087WV30_HUMAN;tr|C9J2V2|C9J2V2_HUMAN;tr|C9JN51|C9JN51_HUMAN</t>
  </si>
  <si>
    <t>A0A087X0G7</t>
  </si>
  <si>
    <t>A0A087X0G7_HUMAN</t>
  </si>
  <si>
    <t>IKBKG</t>
  </si>
  <si>
    <t>anatomical structure morphogenesis;mRNA transport;negative regulation of translation;regulation of cytokine biosynthetic process;regulation of mRNA stability</t>
  </si>
  <si>
    <t>cytoplasm;cytoskeleton;cytosol;nucleus</t>
  </si>
  <si>
    <t>sp|Q9Y6M1|IF2B2_HUMAN;tr|F8W930|F8W930_HUMAN</t>
  </si>
  <si>
    <t>Q9Y6M1</t>
  </si>
  <si>
    <t>IF2B2_HUMAN</t>
  </si>
  <si>
    <t>Insulin-like growth factor 2 mRNA-binding protein 2</t>
  </si>
  <si>
    <t>GF2 mRNA-binding protein 2;MP-2</t>
  </si>
  <si>
    <t>IGF2BP2</t>
  </si>
  <si>
    <t>cellular protein modification process;endocytosis;peptidyl-serine phosphorylation;regulation of cell shape;signal transduction;Wnt signaling pathway</t>
  </si>
  <si>
    <t>sp|Q9Y6M4|KC1G3_HUMAN;tr|H0YBN6|H0YBN6_HUMAN;tr|K7ESB6|K7ESB6_HUMAN;tr|K7EP38|K7EP38_HUMAN;tr|A0A087WW97|A0A087WW97_HUMAN;tr|A0A087WZK4|A0A087WZK4_HUMAN;tr|A0A087WXD7|A0A087WXD7_HUMAN;tr|A0A087WWF5|A0A087WWF5_HUMAN</t>
  </si>
  <si>
    <t>sp|Q9Y6M4|KC1G3_HUMAN;tr|H0YBN6|H0YBN6_HUMAN</t>
  </si>
  <si>
    <t>Q9Y6M4</t>
  </si>
  <si>
    <t>KC1G3_HUMAN</t>
  </si>
  <si>
    <t>Casein kinase I isoform gamma-3</t>
  </si>
  <si>
    <t>KI-gamma 3</t>
  </si>
  <si>
    <t>CSNK1G3</t>
  </si>
  <si>
    <t>mitochondrial respiratory chain complex I;mitochondrion</t>
  </si>
  <si>
    <t>tr|E9PH64|E9PH64_HUMAN;sp|Q9Y6M9|NDUB9_HUMAN;tr|E7EWZ0|E7EWZ0_HUMAN;tr|E9PF49|E9PF49_HUMAN</t>
  </si>
  <si>
    <t>E9PH64</t>
  </si>
  <si>
    <t>E9PH64_HUMAN</t>
  </si>
  <si>
    <t>NDUFB9</t>
  </si>
  <si>
    <t>tr|B4DI26|B4DI26_HUMAN;sp|Q9Y6N1|COX11_HUMAN;tr|I3L4E7|I3L4E7_HUMAN</t>
  </si>
  <si>
    <t>B4DI26</t>
  </si>
  <si>
    <t>B4DI26_HUMAN</t>
  </si>
  <si>
    <t>COX11</t>
  </si>
  <si>
    <t>hydrogen sulfide metabolic process;sulfide oxidation, using sulfide:quinone oxidoreductase</t>
  </si>
  <si>
    <t>quinone binding;sulfide:quinone oxidoreductase activity</t>
  </si>
  <si>
    <t>sp|Q9Y6N5|SQRD_HUMAN;tr|H3BNX3|H3BNX3_HUMAN;tr|H3BMS6|H3BMS6_HUMAN;tr|H3BNP9|H3BNP9_HUMAN;tr|A0A0K0K1E6|A0A0K0K1E6_HUMAN;tr|H3BV36|H3BV36_HUMAN</t>
  </si>
  <si>
    <t>sp|Q9Y6N5|SQRD_HUMAN;tr|H3BNX3|H3BNX3_HUMAN</t>
  </si>
  <si>
    <t>Q9Y6N5</t>
  </si>
  <si>
    <t>SQOR_HUMAN</t>
  </si>
  <si>
    <t>Sulfide:quinone oxidoreductase, mitochondrial {ECO:0000305}</t>
  </si>
  <si>
    <t>QOR {ECO:0000312|HGNC:HGNC:20390}</t>
  </si>
  <si>
    <t>SQOR</t>
  </si>
  <si>
    <t>antigen processing and presentation of exogenous peptide antigen via MHC class II;protein targeting;regulation of defense response to virus by virus;vesicle targeting</t>
  </si>
  <si>
    <t>clathrin adaptor complex;clathrin-coated endocytic vesicle membrane;cytoplasmic vesicle membrane;cytosol;Golgi membrane;intracellular membrane-bounded organelle;lysosomal membrane;trans-Golgi network membrane</t>
  </si>
  <si>
    <t>sp|Q9Y6Q5|AP1M2_HUMAN;tr|K7EJJ1|K7EJJ1_HUMAN;tr|K7ERH5|K7ERH5_HUMAN;tr|K7EL08|K7EL08_HUMAN;tr|K7EPR4|K7EPR4_HUMAN;tr|K7EK69|K7EK69_HUMAN;tr|K7EMG5|K7EMG5_HUMAN</t>
  </si>
  <si>
    <t>sp|Q9Y6Q5|AP1M2_HUMAN;tr|K7EJJ1|K7EJJ1_HUMAN</t>
  </si>
  <si>
    <t>Q9Y6Q5</t>
  </si>
  <si>
    <t>AP1M2_HUMAN</t>
  </si>
  <si>
    <t>AP-1 complex subunit mu-2</t>
  </si>
  <si>
    <t>AP1M2</t>
  </si>
  <si>
    <t>tr|A0A0C4DGH3|A0A0C4DGH3_HUMAN;sp|Q9Y6R0|NUMBL_HUMAN;tr|M0QYC2|M0QYC2_HUMAN;tr|M0R0Q4|M0R0Q4_HUMAN;tr|M0QZV7|M0QZV7_HUMAN</t>
  </si>
  <si>
    <t>tr|A0A0C4DGH3|A0A0C4DGH3_HUMAN;sp|Q9Y6R0|NUMBL_HUMAN</t>
  </si>
  <si>
    <t>A0A0C4DGH3</t>
  </si>
  <si>
    <t>A0A0C4DGH3_HUMAN</t>
  </si>
  <si>
    <t>NUMBL</t>
  </si>
  <si>
    <t>sp|Q9Y6V7|DDX49_HUMAN;tr|M0R1S3|M0R1S3_HUMAN;tr|M0QZC0|M0QZC0_HUMAN;tr|M0R0K1|M0R0K1_HUMAN</t>
  </si>
  <si>
    <t>sp|Q9Y6V7|DDX49_HUMAN</t>
  </si>
  <si>
    <t>Q9Y6V7</t>
  </si>
  <si>
    <t>DDX49_HUMAN</t>
  </si>
  <si>
    <t>Probable ATP-dependent RNA helicase DDX49</t>
  </si>
  <si>
    <t>DDX49</t>
  </si>
  <si>
    <t>actin cytoskeleton organization;actin filament-based movement;adenylate cyclase-modulating G-protein coupled receptor signaling pathway;ameboidal-type cell migration;angiogenesis;Fc-gamma receptor signaling pathway involved in phagocytosis;lamellipodium assembly;lamellipodium morphogenesis;megakaryocyte development;negative regulation of stress fiber assembly;positive regulation of lamellipodium assembly;Rac protein signal transduction;vascular endothelial growth factor receptor signaling pathway;viral process</t>
  </si>
  <si>
    <t>actin binding;cadherin binding;protein complex binding;protein kinase A binding;SH3 domain binding</t>
  </si>
  <si>
    <t>actin cytoskeleton;cell-cell junction;cytosol;early endosome;extracellular exosome;intracellular;lamellipodium;protein complex;ruffle;SCAR complex</t>
  </si>
  <si>
    <t>Adherens junction;Bacterial invasion of epithelial cells;Choline metabolism in cancer;Fc gamma R-mediated phagocytosis;Regulation of actin cytoskeleton;Salmonella infection;Shigellosis;Yersinia infection</t>
  </si>
  <si>
    <t>sp|Q9Y6W5|WASF2_HUMAN</t>
  </si>
  <si>
    <t>Q9Y6W5</t>
  </si>
  <si>
    <t>WASF2_HUMAN</t>
  </si>
  <si>
    <t>Wiskott-Aldrich syndrome protein family member 2</t>
  </si>
  <si>
    <t>ASP family protein member 2</t>
  </si>
  <si>
    <t>WASF2</t>
  </si>
  <si>
    <t>tr|D6RB01|D6RB01_HUMAN;sp|Q9Y6X4|F169A_HUMAN</t>
  </si>
  <si>
    <t>D6RB01</t>
  </si>
  <si>
    <t>D6RB01_HUMAN</t>
  </si>
  <si>
    <t>FAM169A</t>
  </si>
  <si>
    <t>blood coagulation;neutrophil degranulation;positive regulation of blood coagulation;purine ribonucleoside catabolic process</t>
  </si>
  <si>
    <t>bis(5'-adenosyl)-triphosphatase activity;metal ion binding</t>
  </si>
  <si>
    <t>extracellular exosome;ficolin-1-rich granule membrane;integral component of membrane;membrane;plasma membrane</t>
  </si>
  <si>
    <t>sp|Q9Y6X5|ENPP4_HUMAN</t>
  </si>
  <si>
    <t>Q9Y6X5</t>
  </si>
  <si>
    <t>ENPP4_HUMAN</t>
  </si>
  <si>
    <t>Bis(5'-adenosyl)-triphosphatase ENPP4</t>
  </si>
  <si>
    <t>ENPP4</t>
  </si>
  <si>
    <t>COPII vesicle coating;ER to Golgi vesicle-mediated transport;Golgi organization;intracellular protein transport</t>
  </si>
  <si>
    <t>metal ion binding;phospholipase activity;RNA binding</t>
  </si>
  <si>
    <t>COPII-coated ER to Golgi transport vesicle;cytoplasm;cytosol;endoplasmic reticulum;endoplasmic reticulum-Golgi intermediate compartment;ER to Golgi transport vesicle membrane;Golgi apparatus;Golgi membrane;intracellular membrane-bounded organelle</t>
  </si>
  <si>
    <t>sp|Q9Y6Y8|S23IP_HUMAN;tr|A0A0C4DH82|A0A0C4DH82_HUMAN;tr|H7C0V8|H7C0V8_HUMAN;tr|H7C4C4|H7C4C4_HUMAN</t>
  </si>
  <si>
    <t>sp|Q9Y6Y8|S23IP_HUMAN</t>
  </si>
  <si>
    <t>Q9Y6Y8</t>
  </si>
  <si>
    <t>S23IP_HUMAN</t>
  </si>
  <si>
    <t>SEC23-interacting protein</t>
  </si>
  <si>
    <t>SEC23IP</t>
  </si>
  <si>
    <t>tr|A0A024R4E5|A0A024R4E5_HUMAN;sp|Q00341|VIGLN_HUMAN;tr|H0Y394|H0Y394_HUMAN;tr|H7C0A4|H7C0A4_HUMAN;tr|C9J5E5|C9J5E5_HUMAN;tr|C9JIZ1|C9JIZ1_HUMAN;tr|C9JZI8|C9JZI8_HUMAN;tr|C9JHZ8|C9JHZ8_HUMAN;tr|C9JES8|C9JES8_HUMAN;tr|C9JHS7|C9JHS7_HUMAN;tr|H7BZC3|H7BZC3_HUMAN;tr|H7C2D1|H7C2D1_HUMAN;tr|C9JT62|C9JT62_HUMAN;tr|C9JK79|C9JK79_HUMAN;tr|C9JBS3|C9JBS3_HUMAN;tr|C9JEJ8|C9JEJ8_HUMAN;tr|C9JHN6|C9JHN6_HUMAN;tr|C9JMQ6|C9JMQ6_HUMAN;tr|C9JQ82|C9JQ82_HUMAN;tr|C9JHS9|C9JHS9_HUMAN;tr|C9J739|C9J739_HUMAN;tr|H7C3D0|H7C3D0_HUMAN</t>
  </si>
  <si>
    <t>tr|A0A024R4E5|A0A024R4E5_HUMAN;sp|Q00341|VIGLN_HUMAN;tr|H0Y394|H0Y394_HUMAN</t>
  </si>
  <si>
    <t>A0A024R4E5</t>
  </si>
  <si>
    <t>A0A024R4E5_HUMAN</t>
  </si>
  <si>
    <t>elongin complex</t>
  </si>
  <si>
    <t>tr|A0A024RAC6|A0A024RAC6_HUMAN;sp|Q14241|ELOA1_HUMAN</t>
  </si>
  <si>
    <t>A0A024RAC6</t>
  </si>
  <si>
    <t>A0A024RAC6_HUMAN</t>
  </si>
  <si>
    <t>ELOA</t>
  </si>
  <si>
    <t>tr|A0A087WU03|A0A087WU03_HUMAN</t>
  </si>
  <si>
    <t>A0A087WU03</t>
  </si>
  <si>
    <t>A0A087WU03_HUMAN</t>
  </si>
  <si>
    <t>tr|A0A087WWP8|A0A087WWP8_HUMAN;sp|Q5VWQ0|RSBN1_HUMAN;tr|A0A0C4DGT8|A0A0C4DGT8_HUMAN;tr|A0A0C4DH79|A0A0C4DH79_HUMAN</t>
  </si>
  <si>
    <t>A0A087WWP8</t>
  </si>
  <si>
    <t>A0A087WWP8_HUMAN</t>
  </si>
  <si>
    <t>RSBN1</t>
  </si>
  <si>
    <t>regulation of alternative mRNA splicing, via spliceosome</t>
  </si>
  <si>
    <t>tr|A0A087WY03|A0A087WY03_HUMAN;tr|E5RFV3|E5RFV3_HUMAN</t>
  </si>
  <si>
    <t>A0A087WY03</t>
  </si>
  <si>
    <t>A0A087WY03_HUMAN</t>
  </si>
  <si>
    <t>tr|A0A087WZ13|A0A087WZ13_HUMAN;tr|E9PAU2|E9PAU2_HUMAN;sp|Q8IY67|RAVR1_HUMAN;tr|K7EKR9|K7EKR9_HUMAN;tr|K7EQG2|K7EQG2_HUMAN</t>
  </si>
  <si>
    <t>tr|A0A087WZ13|A0A087WZ13_HUMAN;tr|E9PAU2|E9PAU2_HUMAN;sp|Q8IY67|RAVR1_HUMAN</t>
  </si>
  <si>
    <t>A0A087WZ13</t>
  </si>
  <si>
    <t>A0A087WZ13_HUMAN</t>
  </si>
  <si>
    <t>RAVER1</t>
  </si>
  <si>
    <t>tr|D6R9P3|D6R9P3_HUMAN;tr|D6RD18|D6RD18_HUMAN;tr|D6RBZ0|D6RBZ0_HUMAN;tr|A0A087WZV1|A0A087WZV1_HUMAN</t>
  </si>
  <si>
    <t>D6R9P3</t>
  </si>
  <si>
    <t>D6R9P3_HUMAN</t>
  </si>
  <si>
    <t>HNRNPAB</t>
  </si>
  <si>
    <t>tr|A0A087X0H9|A0A087X0H9_HUMAN</t>
  </si>
  <si>
    <t>A0A087X0H9</t>
  </si>
  <si>
    <t>A0A087X0H9_HUMAN</t>
  </si>
  <si>
    <t>tr|A0A087X1W2|A0A087X1W2_HUMAN</t>
  </si>
  <si>
    <t>A0A087X1W2</t>
  </si>
  <si>
    <t>A0A087X1W2_HUMAN</t>
  </si>
  <si>
    <t>tr|A0A096LPB2|A0A096LPB2_HUMAN;tr|A0A096LP01|A0A096LP01_HUMAN</t>
  </si>
  <si>
    <t>A0A096LPB2</t>
  </si>
  <si>
    <t>A0A096LPB2_HUMAN</t>
  </si>
  <si>
    <t>SMIM26</t>
  </si>
  <si>
    <t>transferase activity, transferring hexosyl groups</t>
  </si>
  <si>
    <t>tr|A0A096LP10|A0A096LP10_HUMAN;tr|A0A087WT15|A0A087WT15_HUMAN</t>
  </si>
  <si>
    <t>tr|A0A096LP10|A0A096LP10_HUMAN</t>
  </si>
  <si>
    <t>A0A096LP10</t>
  </si>
  <si>
    <t>A0A096LP10_HUMAN</t>
  </si>
  <si>
    <t>ALG13</t>
  </si>
  <si>
    <t>tr|A0A096LPI6|A0A096LPI6_HUMAN;tr|A0A0B4J2D5|A0A0B4J2D5_HUMAN;sp|P30042|ES1_HUMAN;tr|A0A096LNH5|A0A096LNH5_HUMAN;tr|H7C1F6|H7C1F6_HUMAN;tr|A0A0B4J2H4|A0A0B4J2H4_HUMAN;tr|H7C2G3|H7C2G3_HUMAN;tr|A0A096LP73|A0A096LP73_HUMAN;tr|F2Z2Q0|F2Z2Q0_HUMAN;tr|A0A096LP12|A0A096LP12_HUMAN;tr|A0A096LNJ1|A0A096LNJ1_HUMAN</t>
  </si>
  <si>
    <t>tr|A0A096LPI6|A0A096LPI6_HUMAN;tr|A0A0B4J2D5|A0A0B4J2D5_HUMAN;sp|P30042|ES1_HUMAN;tr|A0A096LNH5|A0A096LNH5_HUMAN;tr|H7C1F6|H7C1F6_HUMAN;tr|A0A0B4J2H4|A0A0B4J2H4_HUMAN;tr|H7C2G3|H7C2G3_HUMAN</t>
  </si>
  <si>
    <t>A0A096LPI6</t>
  </si>
  <si>
    <t>A0A096LPI6_HUMAN</t>
  </si>
  <si>
    <t>tr|A0A0C4DG68|A0A0C4DG68_HUMAN;tr|A0A0A0MR59|A0A0A0MR59_HUMAN;sp|Q8TB72|PUM2_HUMAN</t>
  </si>
  <si>
    <t>A0A0C4DG68</t>
  </si>
  <si>
    <t>A0A0C4DG68_HUMAN</t>
  </si>
  <si>
    <t>PUM2</t>
  </si>
  <si>
    <t>tr|A0A0A0MRM8|A0A0A0MRM8_HUMAN;sp|Q9UM54|MYO6_HUMAN;tr|E7EW20|E7EW20_HUMAN;tr|A0A0D9SGC1|A0A0D9SGC1_HUMAN;tr|Q5JVM0|Q5JVM0_HUMAN</t>
  </si>
  <si>
    <t>tr|A0A0A0MRM8|A0A0A0MRM8_HUMAN;sp|Q9UM54|MYO6_HUMAN;tr|E7EW20|E7EW20_HUMAN;tr|A0A0D9SGC1|A0A0D9SGC1_HUMAN</t>
  </si>
  <si>
    <t>A0A0A0MRM8</t>
  </si>
  <si>
    <t>A0A0A0MRM8_HUMAN</t>
  </si>
  <si>
    <t>MYO6</t>
  </si>
  <si>
    <t>NADPH-adrenodoxin reductase activity</t>
  </si>
  <si>
    <t>tr|A0A0C4DFN8|A0A0C4DFN8_HUMAN;tr|A0A0A0MSZ4|A0A0A0MSZ4_HUMAN;tr|A0A0A0MTR6|A0A0A0MTR6_HUMAN;tr|A0A0C4DGN7|A0A0C4DGN7_HUMAN;tr|A0A0A0MT64|A0A0A0MT64_HUMAN;tr|A0A0A0MTN9|A0A0A0MTN9_HUMAN;tr|J3QKZ8|J3QKZ8_HUMAN;tr|J3QQW7|J3QQW7_HUMAN</t>
  </si>
  <si>
    <t>tr|A0A0C4DFN8|A0A0C4DFN8_HUMAN;tr|A0A0A0MSZ4|A0A0A0MSZ4_HUMAN;tr|A0A0A0MTR6|A0A0A0MTR6_HUMAN;tr|A0A0C4DGN7|A0A0C4DGN7_HUMAN;tr|A0A0A0MT64|A0A0A0MT64_HUMAN;tr|A0A0A0MTN9|A0A0A0MTN9_HUMAN</t>
  </si>
  <si>
    <t>A0A0C4DFN8</t>
  </si>
  <si>
    <t>A0A0C4DFN8_HUMAN</t>
  </si>
  <si>
    <t>NADPH:adrenodoxin oxidoreductase, mitochondrial {ECO:0000256|PIRNR:PIRNR000362}</t>
  </si>
  <si>
    <t>tr|A0A0A0MTG4|A0A0A0MTG4_HUMAN;sp|P82094|TMF1_HUMAN;tr|F8WF45|F8WF45_HUMAN</t>
  </si>
  <si>
    <t>tr|A0A0A0MTG4|A0A0A0MTG4_HUMAN;sp|P82094|TMF1_HUMAN</t>
  </si>
  <si>
    <t>A0A0A0MTG4</t>
  </si>
  <si>
    <t>U1 snRNP</t>
  </si>
  <si>
    <t>tr|A0A0A6YYJ8|A0A0A6YYJ8_HUMAN</t>
  </si>
  <si>
    <t>A0A0A6YYJ8</t>
  </si>
  <si>
    <t>A0A0A6YYJ8_HUMAN</t>
  </si>
  <si>
    <t>tr|A0A0A6YYL4|A0A0A6YYL4_HUMAN;sp|Q9Y3D7|TIM16_HUMAN;tr|I3L1U7|I3L1U7_HUMAN;tr|I3L0X9|I3L0X9_HUMAN;tr|I3L3T0|I3L3T0_HUMAN;sp|P57737|CORO7_HUMAN</t>
  </si>
  <si>
    <t>tr|A0A0A6YYL4|A0A0A6YYL4_HUMAN;sp|Q9Y3D7|TIM16_HUMAN;tr|I3L1U7|I3L1U7_HUMAN;tr|I3L0X9|I3L0X9_HUMAN;tr|I3L3T0|I3L3T0_HUMAN</t>
  </si>
  <si>
    <t>A0A0A6YYL4</t>
  </si>
  <si>
    <t>A0A0A6YYL4_HUMAN</t>
  </si>
  <si>
    <t>Coronin {ECO:0000256|RuleBase:RU280818}</t>
  </si>
  <si>
    <t>CORO7-PAM16</t>
  </si>
  <si>
    <t>tr|A0A0B4J220|A0A0B4J220_HUMAN;tr|E9PLD3|E9PLD3_HUMAN;sp|E9PRG8|CK098_HUMAN</t>
  </si>
  <si>
    <t>A0A0B4J220</t>
  </si>
  <si>
    <t>A0A0B4J220_HUMAN</t>
  </si>
  <si>
    <t>C11orf98</t>
  </si>
  <si>
    <t>phosphotransferase activity, alcohol group as acceptor</t>
  </si>
  <si>
    <t>tr|A0A0B4J2A0|A0A0B4J2A0_HUMAN;sp|Q9UHJ6|SHPK_HUMAN</t>
  </si>
  <si>
    <t>A0A0B4J2A0</t>
  </si>
  <si>
    <t>A0A0B4J2A0_HUMAN</t>
  </si>
  <si>
    <t>cholesterol biosynthetic process via 24,25-dihydrolanosterol</t>
  </si>
  <si>
    <t>heme binding;iron ion binding;sterol 14-demethylase activity</t>
  </si>
  <si>
    <t>tr|A0A0C4DFL7|A0A0C4DFL7_HUMAN;sp|Q16850|CP51A_HUMAN;tr|H7C0D0|H7C0D0_HUMAN;tr|C9IYR8|C9IYR8_HUMAN</t>
  </si>
  <si>
    <t>tr|A0A0C4DFL7|A0A0C4DFL7_HUMAN;sp|Q16850|CP51A_HUMAN</t>
  </si>
  <si>
    <t>A0A0C4DFL7</t>
  </si>
  <si>
    <t>A0A0C4DFL7_HUMAN</t>
  </si>
  <si>
    <t>CYP51A1</t>
  </si>
  <si>
    <t>aromatic amino acid family metabolic process</t>
  </si>
  <si>
    <t>tr|G3V5T0|G3V5T0_HUMAN;tr|A0A0C4DFM0|A0A0C4DFM0_HUMAN;tr|G3V4T6|G3V4T6_HUMAN;tr|A0A0A0MR33|A0A0A0MR33_HUMAN;tr|G3V267|G3V267_HUMAN;sp|O43708|MAAI_HUMAN;tr|G3V3B9|G3V3B9_HUMAN;tr|H0YJN8|H0YJN8_HUMAN</t>
  </si>
  <si>
    <t>tr|G3V5T0|G3V5T0_HUMAN;tr|A0A0C4DFM0|A0A0C4DFM0_HUMAN;tr|G3V4T6|G3V4T6_HUMAN;tr|A0A0A0MR33|A0A0A0MR33_HUMAN;tr|G3V267|G3V267_HUMAN;sp|O43708|MAAI_HUMAN</t>
  </si>
  <si>
    <t>G3V5T0</t>
  </si>
  <si>
    <t>G3V5T0_HUMAN</t>
  </si>
  <si>
    <t>GSTZ1</t>
  </si>
  <si>
    <t>tr|A0A0C4DFT3|A0A0C4DFT3_HUMAN;sp|Q12959|DLG1_HUMAN;tr|E7EQD7|E7EQD7_HUMAN;tr|B4E2H8|B4E2H8_HUMAN;tr|H7C166|H7C166_HUMAN;tr|C9IYP1|C9IYP1_HUMAN;tr|C9JN61|C9JN61_HUMAN;tr|C9JCP6|C9JCP6_HUMAN;tr|A8MUT6|A8MUT6_HUMAN;tr|C9JUA9|C9JUA9_HUMAN;tr|B7Z264|B7Z264_HUMAN;tr|E9PIW2|E9PIW2_HUMAN;tr|B7Z2T4|B7Z2T4_HUMAN;tr|E9PN83|E9PN83_HUMAN;sp|Q15700|DLG2_HUMAN;tr|C9J110|C9J110_HUMAN;tr|F2Z2L0|F2Z2L0_HUMAN;tr|H7C325|H7C325_HUMAN;tr|F8W750|F8W750_HUMAN;tr|A8MUT9|A8MUT9_HUMAN;tr|C9JWP9|C9JWP9_HUMAN;tr|C9JYG3|C9JYG3_HUMAN;tr|O14909|O14909_HUMAN;tr|B5MCC5|B5MCC5_HUMAN;tr|Q6ZSU2|Q6ZSU2_HUMAN;sp|P78352|DLG4_HUMAN</t>
  </si>
  <si>
    <t>tr|A0A0C4DFT3|A0A0C4DFT3_HUMAN;sp|Q12959|DLG1_HUMAN;tr|E7EQD7|E7EQD7_HUMAN</t>
  </si>
  <si>
    <t>A0A0C4DFT3</t>
  </si>
  <si>
    <t>A0A0C4DFT3_HUMAN</t>
  </si>
  <si>
    <t>DLG1</t>
  </si>
  <si>
    <t>ATP binding;RNA binding</t>
  </si>
  <si>
    <t>fibrillar center;nuclear speck</t>
  </si>
  <si>
    <t>tr|A0A0C4DG89|A0A0C4DG89_HUMAN</t>
  </si>
  <si>
    <t>A0A0C4DG89</t>
  </si>
  <si>
    <t>A0A0C4DG89_HUMAN</t>
  </si>
  <si>
    <t>tr|A0A0C4DGZ0|A0A0C4DGZ0_HUMAN;sp|P24928|RPB1_HUMAN;tr|A0A087WWE2|A0A087WWE2_HUMAN</t>
  </si>
  <si>
    <t>A0A0C4DGZ0</t>
  </si>
  <si>
    <t>canonical Wnt signaling pathway;regulation of transcription from RNA polymerase II promoter</t>
  </si>
  <si>
    <t>beta-catenin binding;DNA binding</t>
  </si>
  <si>
    <t>tr|A0A0D9SGH8|A0A0D9SGH8_HUMAN;tr|E2GH26|E2GH26_HUMAN;sp|Q9NQB0|TF7L2_HUMAN;tr|C6ZRJ7|C6ZRJ7_HUMAN;tr|C6ZRJ6|C6ZRJ6_HUMAN;tr|Q5VVR8|Q5VVR8_HUMAN;tr|A0A0A0MTL7|A0A0A0MTL7_HUMAN;tr|Q5VVR7|Q5VVR7_HUMAN;tr|H0YBP2|H0YBP2_HUMAN;tr|H0YAR8|H0YAR8_HUMAN;tr|Q5JRY4|Q5JRY4_HUMAN;tr|H0YBC8|H0YBC8_HUMAN;sp|P36402|TCF7_HUMAN;tr|B7WNT5|B7WNT5_HUMAN;tr|Q5VVR5|Q5VVR5_HUMAN;sp|Q9HCS4|TF7L1_HUMAN</t>
  </si>
  <si>
    <t>tr|A0A0D9SGH8|A0A0D9SGH8_HUMAN;tr|E2GH26|E2GH26_HUMAN;sp|Q9NQB0|TF7L2_HUMAN;tr|C6ZRJ7|C6ZRJ7_HUMAN;tr|C6ZRJ6|C6ZRJ6_HUMAN</t>
  </si>
  <si>
    <t>A0A0D9SGH8</t>
  </si>
  <si>
    <t>A0A0D9SGH8_HUMAN</t>
  </si>
  <si>
    <t>TCF7L2</t>
  </si>
  <si>
    <t>tr|A0A0J9YVP6|A0A0J9YVP6_HUMAN;tr|A0A0J9YYL3|A0A0J9YYL3_HUMAN</t>
  </si>
  <si>
    <t>A0A0J9YVP6</t>
  </si>
  <si>
    <t>A0A0J9YVP6_HUMAN</t>
  </si>
  <si>
    <t>arylesterase activity</t>
  </si>
  <si>
    <t>extracellular region;integral component of membrane</t>
  </si>
  <si>
    <t>tr|A0A0J9YXF2|A0A0J9YXF2_HUMAN;tr|J3QT77|J3QT77_HUMAN;tr|A0A0J9YYG4|A0A0J9YYG4_HUMAN;sp|Q15165|PON2_HUMAN;tr|G3XAK4|G3XAK4_HUMAN;tr|A0A0J9YXU7|A0A0J9YXU7_HUMAN;tr|A0A0J9YYJ1|A0A0J9YYJ1_HUMAN;tr|A0A0J9YXM1|A0A0J9YXM1_HUMAN</t>
  </si>
  <si>
    <t>tr|A0A0J9YXF2|A0A0J9YXF2_HUMAN;tr|J3QT77|J3QT77_HUMAN;tr|A0A0J9YYG4|A0A0J9YYG4_HUMAN;sp|Q15165|PON2_HUMAN;tr|G3XAK4|G3XAK4_HUMAN</t>
  </si>
  <si>
    <t>A0A0J9YXF2</t>
  </si>
  <si>
    <t>A0A0J9YXF2_HUMAN</t>
  </si>
  <si>
    <t>ATP binding;phosphatidylinositol phosphate kinase activity</t>
  </si>
  <si>
    <t>tr|A6PW57|A6PW57_HUMAN;sp|Q99755|PI51A_HUMAN;tr|A2A5X0|A2A5X0_HUMAN;tr|A6PW58|A6PW58_HUMAN;sp|O14986|PI51B_HUMAN</t>
  </si>
  <si>
    <t>tr|A6PW57|A6PW57_HUMAN;sp|Q99755|PI51A_HUMAN</t>
  </si>
  <si>
    <t>A6PW57</t>
  </si>
  <si>
    <t>A6PW57_HUMAN</t>
  </si>
  <si>
    <t>PIP5K1A</t>
  </si>
  <si>
    <t>tr|A8MQB8|A8MQB8_HUMAN;tr|G3V0J0|G3V0J0_HUMAN;tr|R9WNI0|R9WNI0_HUMAN;sp|Q06787|FMR1_HUMAN;tr|A0A087WXI3|A0A087WXI3_HUMAN;tr|G8JLE9|G8JLE9_HUMAN;tr|Q8IXW7|Q8IXW7_HUMAN;tr|A0A087WWR6|A0A087WWR6_HUMAN;tr|A0A087WY29|A0A087WY29_HUMAN</t>
  </si>
  <si>
    <t>tr|A8MQB8|A8MQB8_HUMAN;tr|G3V0J0|G3V0J0_HUMAN;tr|R9WNI0|R9WNI0_HUMAN;sp|Q06787|FMR1_HUMAN;tr|A0A087WXI3|A0A087WXI3_HUMAN;tr|G8JLE9|G8JLE9_HUMAN;tr|Q8IXW7|Q8IXW7_HUMAN</t>
  </si>
  <si>
    <t>A8MQB8</t>
  </si>
  <si>
    <t>A8MQB8_HUMAN</t>
  </si>
  <si>
    <t>FMR1</t>
  </si>
  <si>
    <t>actin cytoskeleton organization;barbed-end actin filament capping</t>
  </si>
  <si>
    <t>cytoplasm;F-actin capping protein complex</t>
  </si>
  <si>
    <t>tr|B1AK87|B1AK87_HUMAN;tr|B1AK88|B1AK88_HUMAN</t>
  </si>
  <si>
    <t>B1AK87</t>
  </si>
  <si>
    <t>B1AK87_HUMAN</t>
  </si>
  <si>
    <t>tr|B1ALG6|B1ALG6_HUMAN</t>
  </si>
  <si>
    <t>B1ALG6</t>
  </si>
  <si>
    <t>B1ALG6_HUMAN</t>
  </si>
  <si>
    <t>tr|B1ALK7|B1ALK7_HUMAN;tr|E7EUY6|E7EUY6_HUMAN;sp|Q14155|ARHG7_HUMAN;tr|E9PDQ5|E9PDQ5_HUMAN;tr|E7EU80|E7EU80_HUMAN;tr|C9JDI6|C9JDI6_HUMAN;tr|B1ANY6|B1ANY6_HUMAN;tr|F6SJA5|F6SJA5_HUMAN;sp|Q15052|ARHG6_HUMAN;tr|C9JAD7|C9JAD7_HUMAN;tr|E7ENL8|E7ENL8_HUMAN</t>
  </si>
  <si>
    <t>tr|B1ALK7|B1ALK7_HUMAN;tr|E7EUY6|E7EUY6_HUMAN;sp|Q14155|ARHG7_HUMAN</t>
  </si>
  <si>
    <t>B1ALK7</t>
  </si>
  <si>
    <t>B1ALK7_HUMAN</t>
  </si>
  <si>
    <t>ARHGEF7</t>
  </si>
  <si>
    <t>intracellular ribonucleoprotein complex;viral nucleocapsid</t>
  </si>
  <si>
    <t>tr|B2R5W2|B2R5W2_HUMAN;tr|G3V4C1|G3V4C1_HUMAN;tr|G3V4W0|G3V4W0_HUMAN;tr|B4DY08|B4DY08_HUMAN;tr|G3V5X6|G3V5X6_HUMAN;tr|G3V3K6|G3V3K6_HUMAN;tr|G3V251|G3V251_HUMAN;tr|G3V2D6|G3V2D6_HUMAN;tr|B4DSU6|B4DSU6_HUMAN;tr|G3V5V7|G3V5V7_HUMAN;tr|A0A0G2JPF8|A0A0G2JPF8_HUMAN;tr|A0A0G2JNQ3|A0A0G2JNQ3_HUMAN;sp|P0DMR1|HNRC4_HUMAN;sp|O60812|HNRC1_HUMAN;sp|B7ZW38|HNRC3_HUMAN;sp|B2RXH8|HNRC2_HUMAN;tr|G3V4M8|G3V4M8_HUMAN;tr|G3V2H6|G3V2H6_HUMAN</t>
  </si>
  <si>
    <t>tr|B2R5W2|B2R5W2_HUMAN;tr|G3V4C1|G3V4C1_HUMAN;tr|G3V4W0|G3V4W0_HUMAN;tr|B4DY08|B4DY08_HUMAN;tr|G3V5X6|G3V5X6_HUMAN;tr|G3V3K6|G3V3K6_HUMAN;tr|G3V251|G3V251_HUMAN;tr|G3V2D6|G3V2D6_HUMAN</t>
  </si>
  <si>
    <t>B2R5W2</t>
  </si>
  <si>
    <t>B2R5W2_HUMAN</t>
  </si>
  <si>
    <t>HNRNPC</t>
  </si>
  <si>
    <t>tr|B3KTM8|B3KTM8_HUMAN;sp|Q9UBU8|MO4L1_HUMAN;tr|H0YLJ3|H0YLJ3_HUMAN;tr|H0YMJ0|H0YMJ0_HUMAN;tr|H0YM21|H0YM21_HUMAN;tr|H0YLV1|H0YLV1_HUMAN;tr|H0YMT8|H0YMT8_HUMAN;tr|H0YNE0|H0YNE0_HUMAN;tr|H0YNX3|H0YNX3_HUMAN;tr|H0YNI8|H0YNI8_HUMAN</t>
  </si>
  <si>
    <t>tr|B3KTM8|B3KTM8_HUMAN;sp|Q9UBU8|MO4L1_HUMAN;tr|H0YLJ3|H0YLJ3_HUMAN;tr|H0YMJ0|H0YMJ0_HUMAN;tr|H0YM21|H0YM21_HUMAN;tr|H0YLV1|H0YLV1_HUMAN;tr|H0YMT8|H0YMT8_HUMAN</t>
  </si>
  <si>
    <t>B3KTM8</t>
  </si>
  <si>
    <t>B3KTM8_HUMAN</t>
  </si>
  <si>
    <t>MORF4L1</t>
  </si>
  <si>
    <t>malate transmembrane transport;mitochondrial transport;oxaloacetate transport;phosphate ion transmembrane transport;succinate transmembrane transport;sulfate transport;thiosulfate transport;translation</t>
  </si>
  <si>
    <t>antiporter activity;malate transmembrane transporter activity;oxaloacetate transmembrane transporter activity;structural constituent of ribosome;succinate transmembrane transporter activity;sulfate transmembrane transporter activity;thiosulfate transmembrane transporter activity</t>
  </si>
  <si>
    <t>integral component of membrane;mitochondrial inner membrane;mitochondrion;nucleoplasm;ribosome</t>
  </si>
  <si>
    <t>tr|B4DLN1|B4DLN1_HUMAN;sp|P52815|RM12_HUMAN;tr|F6QW41|F6QW41_HUMAN</t>
  </si>
  <si>
    <t>tr|B4DLN1|B4DLN1_HUMAN</t>
  </si>
  <si>
    <t>B4DLN1</t>
  </si>
  <si>
    <t>B4DLN1_HUMAN</t>
  </si>
  <si>
    <t>tr|B4DR80|B4DR80_HUMAN;sp|Q9Y6E0|STK24_HUMAN;tr|H0Y630|H0Y630_HUMAN;tr|Q5JV98|Q5JV98_HUMAN;tr|Q5JV99|Q5JV99_HUMAN</t>
  </si>
  <si>
    <t>tr|B4DR80|B4DR80_HUMAN;sp|Q9Y6E0|STK24_HUMAN;tr|H0Y630|H0Y630_HUMAN;tr|Q5JV98|Q5JV98_HUMAN</t>
  </si>
  <si>
    <t>B4DR80</t>
  </si>
  <si>
    <t>B4DR80_HUMAN</t>
  </si>
  <si>
    <t>STK24</t>
  </si>
  <si>
    <t>tr|E7EST9|E7EST9_HUMAN;tr|B5MEG5|B5MEG5_HUMAN</t>
  </si>
  <si>
    <t>E7EST9</t>
  </si>
  <si>
    <t>E7EST9_HUMAN</t>
  </si>
  <si>
    <t>autophagy of peroxisome</t>
  </si>
  <si>
    <t>fatty-acyl-CoA binding;lipid binding</t>
  </si>
  <si>
    <t>integral component of membrane;nucleoplasm;nucleus;peroxisome</t>
  </si>
  <si>
    <t>tr|B7Z2R7|B7Z2R7_HUMAN;sp|Q5T8D3|ACBD5_HUMAN</t>
  </si>
  <si>
    <t>B7Z2R7</t>
  </si>
  <si>
    <t>B7Z2R7_HUMAN</t>
  </si>
  <si>
    <t>Acyl-CoA-binding domain-containing protein 5 {ECO:0000256|PIRNR:PIRNR002412}</t>
  </si>
  <si>
    <t>ACBD5</t>
  </si>
  <si>
    <t>actin cytoskeleton;cytosol</t>
  </si>
  <si>
    <t>tr|F5H7S3|F5H7S3_HUMAN;tr|H7BYY1|H7BYY1_HUMAN;tr|H0YK48|H0YK48_HUMAN;tr|B7Z596|B7Z596_HUMAN;tr|H0YN06|H0YN06_HUMAN</t>
  </si>
  <si>
    <t>tr|F5H7S3|F5H7S3_HUMAN;tr|H7BYY1|H7BYY1_HUMAN;tr|H0YK48|H0YK48_HUMAN;tr|B7Z596|B7Z596_HUMAN</t>
  </si>
  <si>
    <t>F5H7S3</t>
  </si>
  <si>
    <t>F5H7S3_HUMAN</t>
  </si>
  <si>
    <t>integral component of membrane;intracellular membrane-bounded organelle</t>
  </si>
  <si>
    <t>tr|B7ZKQ9|B7ZKQ9_HUMAN;tr|F5H4X0|F5H4X0_HUMAN;sp|Q8WTV0|SCRB1_HUMAN</t>
  </si>
  <si>
    <t>B7ZKQ9</t>
  </si>
  <si>
    <t>B7ZKQ9_HUMAN</t>
  </si>
  <si>
    <t>glutamine metabolic process</t>
  </si>
  <si>
    <t>tr|B8ZZA8|B8ZZA8_HUMAN;tr|B8ZZC5|B8ZZC5_HUMAN</t>
  </si>
  <si>
    <t>B8ZZA8</t>
  </si>
  <si>
    <t>B8ZZA8_HUMAN</t>
  </si>
  <si>
    <t>tr|C9J406|C9J406_HUMAN;tr|H7C463|H7C463_HUMAN</t>
  </si>
  <si>
    <t>C9J406</t>
  </si>
  <si>
    <t>C9J406_HUMAN</t>
  </si>
  <si>
    <t>MICOS complex subunit MIC60 {ECO:0000256|RuleBase:RU363000}</t>
  </si>
  <si>
    <t>tr|C9JSZ1|C9JSZ1_HUMAN</t>
  </si>
  <si>
    <t>C9JSZ1</t>
  </si>
  <si>
    <t>C9JSZ1_HUMAN</t>
  </si>
  <si>
    <t>integral component of membrane;synaptic vesicle</t>
  </si>
  <si>
    <t>tr|C9JYN0|C9JYN0_HUMAN</t>
  </si>
  <si>
    <t>C9JYN0</t>
  </si>
  <si>
    <t>C9JYN0_HUMAN</t>
  </si>
  <si>
    <t>ATP binding;MAP kinase kinase kinase activity</t>
  </si>
  <si>
    <t>tr|D4Q8H0|D4Q8H0_HUMAN;sp|Q9NYL2|MLTK_HUMAN;tr|C9J3F7|C9J3F7_HUMAN</t>
  </si>
  <si>
    <t>D4Q8H0</t>
  </si>
  <si>
    <t>D4Q8H0_HUMAN</t>
  </si>
  <si>
    <t>pk</t>
  </si>
  <si>
    <t>tr|D6R9M0|D6R9M0_HUMAN</t>
  </si>
  <si>
    <t>D6R9M0</t>
  </si>
  <si>
    <t>D6R9M0_HUMAN</t>
  </si>
  <si>
    <t>tr|E3W994|E3W994_HUMAN;tr|J3KR49|J3KR49_HUMAN;sp|O75122|CLAP2_HUMAN;tr|E7ERI8|E7ERI8_HUMAN;tr|E7EW49|E7EW49_HUMAN;tr|C9J668|C9J668_HUMAN;tr|H7C4X8|H7C4X8_HUMAN;tr|H7C5M8|H7C5M8_HUMAN;tr|D6RBU8|D6RBU8_HUMAN;tr|B3KR06|B3KR06_HUMAN;tr|E7ENG2|E7ENG2_HUMAN</t>
  </si>
  <si>
    <t>tr|E3W994|E3W994_HUMAN;tr|J3KR49|J3KR49_HUMAN;sp|O75122|CLAP2_HUMAN;tr|E7ERI8|E7ERI8_HUMAN;tr|E7EW49|E7EW49_HUMAN</t>
  </si>
  <si>
    <t>E3W994</t>
  </si>
  <si>
    <t>E3W994_HUMAN</t>
  </si>
  <si>
    <t>CLASP2</t>
  </si>
  <si>
    <t>apoptotic process;axonal transport of mitochondrion;cellular response to glucose stimulus;cellular response to hypoxia;cellular response to L-glutamate;cellular senescence;cochlea development;dynamin family protein polymerization involved in mitochondrial fission;GTP metabolic process;inner mitochondrial membrane organization;intracellular distribution of mitochondria;membrane tubulation;mitochondrial calcium uptake;mitochondrial fission;mitochondrial fusion;mitochondrial genome maintenance;mitochondrion morphogenesis;mitochondrion organization;negative regulation of endoplasmic reticulum stress-induced intrinsic apoptotic signaling pathway;negative regulation of release of cytochrome c from mitochondria;positive regulation of dendritic spine morphogenesis;positive regulation of glucose import in response to insulin stimulus;positive regulation of mitochondrial fusion;positive regulation of neuron maturation;protein oligomerization;regulation of apoptotic process;response to electrical stimulus;response to muscle activity;response to nutrient levels;retina development in camera-type eye;visual perception</t>
  </si>
  <si>
    <t>cardiolipin binding;GTP binding;GTPase activity;kinase binding;magnesium ion binding;microtubule binding;phosphatidic acid binding</t>
  </si>
  <si>
    <t>axon cytoplasm;cytosol;dendrite;extrinsic component of mitochondrial inner membrane;integral component of membrane;membrane;mitochondrial crista;mitochondrial inner membrane;mitochondrial intermembrane space;mitochondrial outer membrane;mitochondrion;nucleoplasm</t>
  </si>
  <si>
    <t>tr|E5KLK1|E5KLK1_HUMAN;tr|E5KLJ9|E5KLJ9_HUMAN;tr|E5KLJ5|E5KLJ5_HUMAN;tr|E5KLJ6|E5KLJ6_HUMAN;tr|H7C141|H7C141_HUMAN;tr|H7C3G2|H7C3G2_HUMAN;tr|H7C321|H7C321_HUMAN</t>
  </si>
  <si>
    <t>tr|E5KLK1|E5KLK1_HUMAN;tr|E5KLJ9|E5KLJ9_HUMAN;tr|E5KLJ5|E5KLJ5_HUMAN;tr|E5KLJ6|E5KLJ6_HUMAN</t>
  </si>
  <si>
    <t>E5KLK1</t>
  </si>
  <si>
    <t>OPA1_HUMAN</t>
  </si>
  <si>
    <t>Dynamin-like 120 kDa protein, mitochondrial</t>
  </si>
  <si>
    <t>OPA1</t>
  </si>
  <si>
    <t>tr|E5RK69|E5RK69_HUMAN</t>
  </si>
  <si>
    <t>E5RK69</t>
  </si>
  <si>
    <t>E5RK69_HUMAN</t>
  </si>
  <si>
    <t>Annexin {ECO:0000256|RuleBase:RU003540}</t>
  </si>
  <si>
    <t>tr|E7EN19|E7EN19_HUMAN;tr|E7ESS2|E7ESS2_HUMAN;tr|E7ENQ1|E7ENQ1_HUMAN;tr|H7C360|H7C360_HUMAN;sp|O95819|M4K4_HUMAN;tr|G3XAA2|G3XAA2_HUMAN;tr|G5E948|G5E948_HUMAN;tr|A0A0D9SEY1|A0A0D9SEY1_HUMAN;tr|E7EX83|E7EX83_HUMAN;tr|A0A0D9SG62|A0A0D9SG62_HUMAN;tr|C9J840|C9J840_HUMAN;tr|H7C0P6|H7C0P6_HUMAN;tr|E7ETN6|E7ETN6_HUMAN;tr|H7C3Z6|H7C3Z6_HUMAN</t>
  </si>
  <si>
    <t>tr|E7EN19|E7EN19_HUMAN;tr|E7ESS2|E7ESS2_HUMAN;tr|E7ENQ1|E7ENQ1_HUMAN;tr|H7C360|H7C360_HUMAN;sp|O95819|M4K4_HUMAN;tr|G3XAA2|G3XAA2_HUMAN;tr|G5E948|G5E948_HUMAN;tr|A0A0D9SEY1|A0A0D9SEY1_HUMAN;tr|E7EX83|E7EX83_HUMAN;tr|A0A0D9SG62|A0A0D9SG62_HUMAN;tr|C9J840|C9J840_HUMAN;tr|H7C0P6|H7C0P6_HUMAN</t>
  </si>
  <si>
    <t>E7EN19</t>
  </si>
  <si>
    <t>E7EN19_HUMAN</t>
  </si>
  <si>
    <t>MAP4K4</t>
  </si>
  <si>
    <t>cytoskeletal anchoring at nuclear membrane</t>
  </si>
  <si>
    <t>integral component of membrane;LINC complex;nuclear membrane;nucleoplasm</t>
  </si>
  <si>
    <t>tr|E7ENN3|E7ENN3_HUMAN</t>
  </si>
  <si>
    <t>E7ENN3</t>
  </si>
  <si>
    <t>E7ENN3_HUMAN</t>
  </si>
  <si>
    <t>SYNE1</t>
  </si>
  <si>
    <t>N-acetyltransferase activity</t>
  </si>
  <si>
    <t>tr|E7EQ69|E7EQ69_HUMAN;sp|Q9GZZ1|NAA50_HUMAN;tr|C9J5D1|C9J5D1_HUMAN;tr|A0A087WWJ2|A0A087WWJ2_HUMAN;tr|B0AZT5|B0AZT5_HUMAN;tr|C9JZU6|C9JZU6_HUMAN;tr|C9J5J3|C9J5J3_HUMAN;tr|A0A0D9SF32|A0A0D9SF32_HUMAN;tr|F8WCK0|F8WCK0_HUMAN</t>
  </si>
  <si>
    <t>tr|E7EQ69|E7EQ69_HUMAN;sp|Q9GZZ1|NAA50_HUMAN;tr|C9J5D1|C9J5D1_HUMAN;tr|A0A087WWJ2|A0A087WWJ2_HUMAN;tr|B0AZT5|B0AZT5_HUMAN</t>
  </si>
  <si>
    <t>E7EQ69</t>
  </si>
  <si>
    <t>E7EQ69_HUMAN</t>
  </si>
  <si>
    <t>NAA50</t>
  </si>
  <si>
    <t>cytosol;fibrillar center;nucleus</t>
  </si>
  <si>
    <t>tr|E7ETY2|E7ETY2_HUMAN;tr|J3KQ96|J3KQ96_HUMAN;tr|H0YA99|H0YA99_HUMAN;tr|H0YAB7|H0YAB7_HUMAN</t>
  </si>
  <si>
    <t>tr|E7ETY2|E7ETY2_HUMAN;tr|J3KQ96|J3KQ96_HUMAN</t>
  </si>
  <si>
    <t>E7ETY2</t>
  </si>
  <si>
    <t>E7ETY2_HUMAN</t>
  </si>
  <si>
    <t>tr|E7ETY4|E7ETY4_HUMAN;tr|E9PC69|E9PC69_HUMAN;sp|Q7KZI7|MARK2_HUMAN;tr|F5H6N2|F5H6N2_HUMAN;tr|F5H4F6|F5H4F6_HUMAN;tr|K7EK17|K7EK17_HUMAN;tr|K7EKG8|K7EKG8_HUMAN;tr|F5H4J8|F5H4J8_HUMAN;tr|H0YKJ3|H0YKJ3_HUMAN;tr|H0YNV4|H0YNV4_HUMAN;sp|Q96L34|MARK4_HUMAN;tr|B4DIB3|B4DIB3_HUMAN;sp|Q9P0L2|MARK1_HUMAN;tr|A0A087X0I6|A0A087X0I6_HUMAN</t>
  </si>
  <si>
    <t>tr|E7ETY4|E7ETY4_HUMAN;tr|E9PC69|E9PC69_HUMAN;sp|Q7KZI7|MARK2_HUMAN</t>
  </si>
  <si>
    <t>E7ETY4</t>
  </si>
  <si>
    <t>E7ETY4_HUMAN</t>
  </si>
  <si>
    <t>MARK2</t>
  </si>
  <si>
    <t>tr|E7EX73|E7EX73_HUMAN;tr|E9PGM1|E9PGM1_HUMAN;tr|E7EUU4|E7EUU4_HUMAN;sp|Q04637|IF4G1_HUMAN;tr|A0A0A0MR52|A0A0A0MR52_HUMAN;tr|C9J6B6|C9J6B6_HUMAN;tr|C9JF13|C9JF13_HUMAN;tr|C9K073|C9K073_HUMAN;tr|C9J2Z7|C9J2Z7_HUMAN;tr|H7C044|H7C044_HUMAN;tr|H7C0V6|H7C0V6_HUMAN;tr|F8WCF2|F8WCF2_HUMAN;tr|C9JWH7|C9JWH7_HUMAN;tr|C9J556|C9J556_HUMAN;REV__tr|F5H7J8|F5H7J8_HUMAN;tr|C9JHW9|C9JHW9_HUMAN;tr|C9JSU8|C9JSU8_HUMAN;tr|C9JWW9|C9JWW9_HUMAN;REV__sp|Q8NEG2|CG057_HUMAN;REV__tr|C9JQZ6|C9JQZ6_HUMAN;REV__tr|J3KQX6|J3KQX6_HUMAN</t>
  </si>
  <si>
    <t>tr|E7EX73|E7EX73_HUMAN;tr|E9PGM1|E9PGM1_HUMAN;tr|E7EUU4|E7EUU4_HUMAN;sp|Q04637|IF4G1_HUMAN;tr|A0A0A0MR52|A0A0A0MR52_HUMAN;tr|C9J6B6|C9J6B6_HUMAN;tr|C9JF13|C9JF13_HUMAN</t>
  </si>
  <si>
    <t>E7EX73</t>
  </si>
  <si>
    <t>E7EX73_HUMAN</t>
  </si>
  <si>
    <t>EIF4G1</t>
  </si>
  <si>
    <t>tr|E7EVJ5|E7EVJ5_HUMAN;sp|Q96F07|CYFP2_HUMAN;tr|H7C229|H7C229_HUMAN;tr|E7EW33|E7EW33_HUMAN;tr|A0A087WVE1|A0A087WVE1_HUMAN;tr|A0A087WTQ3|A0A087WTQ3_HUMAN;tr|A0A087WWZ1|A0A087WWZ1_HUMAN;tr|A0A087X0D6|A0A087X0D6_HUMAN;tr|A0A087WV63|A0A087WV63_HUMAN;tr|A0A0G2JRF5|A0A0G2JRF5_HUMAN;tr|A0A087WWY5|A0A087WWY5_HUMAN;tr|A0A087WZL7|A0A087WZL7_HUMAN</t>
  </si>
  <si>
    <t>tr|E7EVJ5|E7EVJ5_HUMAN;sp|Q96F07|CYFP2_HUMAN;tr|H7C229|H7C229_HUMAN;tr|E7EW33|E7EW33_HUMAN</t>
  </si>
  <si>
    <t>E7EVJ5</t>
  </si>
  <si>
    <t>E7EVJ5_HUMAN</t>
  </si>
  <si>
    <t>CYFIP2</t>
  </si>
  <si>
    <t>ligand-dependent nuclear receptor transcription coactivator activity;protein dimerization activity</t>
  </si>
  <si>
    <t>tr|E7EWM1|E7EWM1_HUMAN;sp|Q15596|NCOA2_HUMAN</t>
  </si>
  <si>
    <t>E7EWM1</t>
  </si>
  <si>
    <t>E7EWM1_HUMAN</t>
  </si>
  <si>
    <t>NCOA2</t>
  </si>
  <si>
    <t>actin binding;calmodulin binding;myosin binding</t>
  </si>
  <si>
    <t>actin cytoskeleton;intracellular membrane-bounded organelle;plasma membrane</t>
  </si>
  <si>
    <t>tr|E7EX44|E7EX44_HUMAN;tr|E9PGZ1|E9PGZ1_HUMAN;sp|Q05682|CALD1_HUMAN;tr|C9J813|C9J813_HUMAN;tr|C9JEK3|C9JEK3_HUMAN</t>
  </si>
  <si>
    <t>tr|E7EX44|E7EX44_HUMAN;tr|E9PGZ1|E9PGZ1_HUMAN;sp|Q05682|CALD1_HUMAN;tr|C9J813|C9J813_HUMAN</t>
  </si>
  <si>
    <t>E7EX44</t>
  </si>
  <si>
    <t>E7EX44_HUMAN</t>
  </si>
  <si>
    <t>CALD1</t>
  </si>
  <si>
    <t>transport along microtubule</t>
  </si>
  <si>
    <t>dynein complex binding</t>
  </si>
  <si>
    <t>actin cytoskeleton;centrosome;cytosol;dynactin complex</t>
  </si>
  <si>
    <t>tr|E7EX90|E7EX90_HUMAN;sp|Q14203|DCTN1_HUMAN;tr|Q6AWB1|Q6AWB1_HUMAN;tr|E7EWF7|E7EWF7_HUMAN;tr|C9JJD0|C9JJD0_HUMAN;tr|C9J1B7|C9J1B7_HUMAN;tr|C9JZA4|C9JZA4_HUMAN;tr|C9JTE5|C9JTE5_HUMAN;tr|C9JJN7|C9JJN7_HUMAN;tr|C9JKG6|C9JKG6_HUMAN;tr|E9PCY0|E9PCY0_HUMAN;tr|C9JUI8|C9JUI8_HUMAN</t>
  </si>
  <si>
    <t>tr|E7EX90|E7EX90_HUMAN;sp|Q14203|DCTN1_HUMAN;tr|Q6AWB1|Q6AWB1_HUMAN</t>
  </si>
  <si>
    <t>E7EX90</t>
  </si>
  <si>
    <t>E7EX90_HUMAN</t>
  </si>
  <si>
    <t>DCTN1</t>
  </si>
  <si>
    <t>tr|E9PEM5|E9PEM5_HUMAN;tr|H0Y9N9|H0Y9N9_HUMAN;tr|A0A0A6YYC1|A0A0A6YYC1_HUMAN</t>
  </si>
  <si>
    <t>tr|E9PEM5|E9PEM5_HUMAN</t>
  </si>
  <si>
    <t>E9PEM5</t>
  </si>
  <si>
    <t>E9PEM5_HUMAN</t>
  </si>
  <si>
    <t>actin binding;structural molecule activity</t>
  </si>
  <si>
    <t>cell junction;cytoskeleton;nucleus;plasma membrane</t>
  </si>
  <si>
    <t>tr|E9PHY5|E9PHY5_HUMAN;sp|O43491|E41L2_HUMAN;tr|E9PK52|E9PK52_HUMAN;tr|E9PII3|E9PII3_HUMAN;tr|I6L9B1|I6L9B1_HUMAN;tr|E9PQD2|E9PQD2_HUMAN;tr|E9PQN0|E9PQN0_HUMAN;tr|E9PRG1|E9PRG1_HUMAN;tr|E9PIG0|E9PIG0_HUMAN;tr|Q6R5J7|Q6R5J7_HUMAN;tr|E9PJP4|E9PJP4_HUMAN;tr|H0Y5B0|H0Y5B0_HUMAN;tr|E9PMV8|E9PMV8_HUMAN;tr|Q6ZSX4|Q6ZSX4_HUMAN;tr|E9PMG5|E9PMG5_HUMAN;tr|E9PPC9|E9PPC9_HUMAN;tr|E9PN54|E9PN54_HUMAN;tr|B2RB02|B2RB02_HUMAN;tr|A8K968|A8K968_HUMAN;tr|J3KT37|J3KT37_HUMAN</t>
  </si>
  <si>
    <t>tr|E9PHY5|E9PHY5_HUMAN;sp|O43491|E41L2_HUMAN;tr|E9PK52|E9PK52_HUMAN;tr|E9PII3|E9PII3_HUMAN;tr|I6L9B1|I6L9B1_HUMAN</t>
  </si>
  <si>
    <t>E9PHY5</t>
  </si>
  <si>
    <t>E9PHY5_HUMAN</t>
  </si>
  <si>
    <t>EPB41L2</t>
  </si>
  <si>
    <t>carbohydrate binding;hydrolase activity, hydrolyzing O-glycosyl compounds</t>
  </si>
  <si>
    <t>tr|E9PKU7|E9PKU7_HUMAN;tr|E9PNH1|E9PNH1_HUMAN</t>
  </si>
  <si>
    <t>tr|E9PKU7|E9PKU7_HUMAN</t>
  </si>
  <si>
    <t>E9PKU7</t>
  </si>
  <si>
    <t>E9PKU7_HUMAN</t>
  </si>
  <si>
    <t>eukaryotic translation elongation factor 1 complex</t>
  </si>
  <si>
    <t>tr|E9PL71|E9PL71_HUMAN;tr|E9PN91|E9PN91_HUMAN;tr|E9PKK3|E9PKK3_HUMAN;tr|E9PNW6|E9PNW6_HUMAN;tr|E9PJD0|E9PJD0_HUMAN</t>
  </si>
  <si>
    <t>tr|E9PL71|E9PL71_HUMAN;tr|E9PN91|E9PN91_HUMAN</t>
  </si>
  <si>
    <t>E9PL71</t>
  </si>
  <si>
    <t>E9PL71_HUMAN</t>
  </si>
  <si>
    <t>tr|E9PLP0|E9PLP0_HUMAN;tr|C9JLN0|C9JLN0_HUMAN</t>
  </si>
  <si>
    <t>tr|E9PLP0|E9PLP0_HUMAN</t>
  </si>
  <si>
    <t>E9PLP0</t>
  </si>
  <si>
    <t>E9PLP0_HUMAN</t>
  </si>
  <si>
    <t>tr|E9PMF1|E9PMF1_HUMAN;tr|E9PPI6|E9PPI6_HUMAN;tr|E9PMM8|E9PMM8_HUMAN;tr|E9PJH1|E9PJH1_HUMAN;tr|E9PIA0|E9PIA0_HUMAN;sp|Q9BUB5|MKNK1_HUMAN</t>
  </si>
  <si>
    <t>E9PMF1</t>
  </si>
  <si>
    <t>tr|E9PN48|E9PN48_HUMAN</t>
  </si>
  <si>
    <t>E9PN48</t>
  </si>
  <si>
    <t>E9PN48_HUMAN</t>
  </si>
  <si>
    <t>tr|E9PSI1|E9PSI1_HUMAN;tr|E9PQI5|E9PQI5_HUMAN;tr|E9PQ80|E9PQ80_HUMAN;tr|H0YI89|H0YI89_HUMAN;tr|E9PJC4|E9PJC4_HUMAN;tr|E9PQY7|E9PQY7_HUMAN;tr|E9PS99|E9PS99_HUMAN;tr|E9PL78|E9PL78_HUMAN;tr|E9PJM1|E9PJM1_HUMAN;tr|E9PMQ9|E9PMQ9_HUMAN;sp|O15321|TM9S1_HUMAN</t>
  </si>
  <si>
    <t>tr|E9PSI1|E9PSI1_HUMAN;tr|E9PQI5|E9PQI5_HUMAN;tr|E9PQ80|E9PQ80_HUMAN</t>
  </si>
  <si>
    <t>E9PSI1</t>
  </si>
  <si>
    <t>E9PSI1_HUMAN</t>
  </si>
  <si>
    <t>COPII vesicle coating;protein transport</t>
  </si>
  <si>
    <t>endoplasmic reticulum;Golgi membrane</t>
  </si>
  <si>
    <t>tr|F1T0I1|F1T0I1_HUMAN;tr|J3KNL6|J3KNL6_HUMAN;sp|O15027|SC16A_HUMAN;tr|X6RGP5|X6RGP5_HUMAN;tr|A0A0C4DH09|A0A0C4DH09_HUMAN;tr|Q8N9G1|Q8N9G1_HUMAN</t>
  </si>
  <si>
    <t>tr|F1T0I1|F1T0I1_HUMAN;tr|J3KNL6|J3KNL6_HUMAN;sp|O15027|SC16A_HUMAN;tr|X6RGP5|X6RGP5_HUMAN;tr|A0A0C4DH09|A0A0C4DH09_HUMAN</t>
  </si>
  <si>
    <t>F1T0I1</t>
  </si>
  <si>
    <t>F1T0I1_HUMAN</t>
  </si>
  <si>
    <t>Protein transport protein sec16 {ECO:0000256|RuleBase:RU364101}</t>
  </si>
  <si>
    <t>histone acetylation</t>
  </si>
  <si>
    <t>Golgi apparatus;histone acetyltransferase complex;nucleoplasm</t>
  </si>
  <si>
    <t>tr|F2Z2U4|F2Z2U4_HUMAN</t>
  </si>
  <si>
    <t>F2Z2U4</t>
  </si>
  <si>
    <t>F2Z2U4_HUMAN</t>
  </si>
  <si>
    <t>TRRAP</t>
  </si>
  <si>
    <t>ATP binding;metal ion binding</t>
  </si>
  <si>
    <t>tr|F5GWX5|F5GWX5_HUMAN;tr|F5H596|F5H596_HUMAN</t>
  </si>
  <si>
    <t>tr|F5GWX5|F5GWX5_HUMAN</t>
  </si>
  <si>
    <t>F5GWX5</t>
  </si>
  <si>
    <t>F5GWX5_HUMAN</t>
  </si>
  <si>
    <t>CHD4</t>
  </si>
  <si>
    <t>cytosol;integral component of membrane;nucleus;plasma membrane</t>
  </si>
  <si>
    <t>tr|F5GZS6|F5GZS6_HUMAN;tr|J3KPF3|J3KPF3_HUMAN;sp|P08195|4F2_HUMAN;tr|H0YFS2|H0YFS2_HUMAN;tr|F5GZI0|F5GZI0_HUMAN;tr|H0YFX4|H0YFX4_HUMAN</t>
  </si>
  <si>
    <t>tr|F5GZS6|F5GZS6_HUMAN;tr|J3KPF3|J3KPF3_HUMAN;sp|P08195|4F2_HUMAN</t>
  </si>
  <si>
    <t>F5GZS6</t>
  </si>
  <si>
    <t>F5GZS6_HUMAN</t>
  </si>
  <si>
    <t>SLC3A2</t>
  </si>
  <si>
    <t>tr|F5H0B0|F5H0B0_HUMAN;tr|H0YC42|H0YC42_HUMAN;tr|E5RFR7|E5RFR7_HUMAN;tr|H0YC44|H0YC44_HUMAN</t>
  </si>
  <si>
    <t>tr|F5H0B0|F5H0B0_HUMAN;tr|H0YC42|H0YC42_HUMAN</t>
  </si>
  <si>
    <t>F5H0B0</t>
  </si>
  <si>
    <t>tr|F6QDS0|F6QDS0_HUMAN;tr|I3L352|I3L352_HUMAN;tr|H0YD26|H0YD26_HUMAN;tr|E9PR46|E9PR46_HUMAN;tr|J3QL17|J3QL17_HUMAN;sp|Q9UHL0|DDX25_HUMAN</t>
  </si>
  <si>
    <t>tr|F6QDS0|F6QDS0_HUMAN;tr|I3L352|I3L352_HUMAN</t>
  </si>
  <si>
    <t>F6QDS0</t>
  </si>
  <si>
    <t>F6QDS0_HUMAN</t>
  </si>
  <si>
    <t>tr|F6TLX2|F6TLX2_HUMAN;tr|I3L1I0|I3L1I0_HUMAN</t>
  </si>
  <si>
    <t>tr|F6TLX2|F6TLX2_HUMAN</t>
  </si>
  <si>
    <t>F6TLX2</t>
  </si>
  <si>
    <t>F6TLX2_HUMAN</t>
  </si>
  <si>
    <t>GLOD4</t>
  </si>
  <si>
    <t>tr|F8VRH0|F8VRH0_HUMAN</t>
  </si>
  <si>
    <t>F8VRH0</t>
  </si>
  <si>
    <t>F8VRH0_HUMAN</t>
  </si>
  <si>
    <t>tr|F8VU51|F8VU51_HUMAN;tr|H0YIQ2|H0YIQ2_HUMAN;sp|P49750|YLPM1_HUMAN;tr|H0YI23|H0YI23_HUMAN</t>
  </si>
  <si>
    <t>tr|F8VU51|F8VU51_HUMAN;tr|H0YIQ2|H0YIQ2_HUMAN;sp|P49750|YLPM1_HUMAN</t>
  </si>
  <si>
    <t>F8VU51</t>
  </si>
  <si>
    <t>F8VU51_HUMAN</t>
  </si>
  <si>
    <t>YLPM1</t>
  </si>
  <si>
    <t>tr|H3BRU6|H3BRU6_HUMAN;tr|F8VZX2|F8VZX2_HUMAN;tr|F8W0G4|F8W0G4_HUMAN;tr|F8VXH9|F8VXH9_HUMAN;tr|F8W1G6|F8W1G6_HUMAN;tr|J3QT27|J3QT27_HUMAN;tr|E9PFP8|E9PFP8_HUMAN;sp|P57721|PCBP3_HUMAN;tr|H3BND9|H3BND9_HUMAN</t>
  </si>
  <si>
    <t>tr|H3BRU6|H3BRU6_HUMAN;tr|F8VZX2|F8VZX2_HUMAN;tr|F8W0G4|F8W0G4_HUMAN;tr|F8VXH9|F8VXH9_HUMAN</t>
  </si>
  <si>
    <t>H3BRU6</t>
  </si>
  <si>
    <t>H3BRU6_HUMAN</t>
  </si>
  <si>
    <t>enzyme linked receptor protein signaling pathway;tissue development</t>
  </si>
  <si>
    <t>tr|F8W031|F8W031_HUMAN;tr|F8VXJ7|F8VXJ7_HUMAN;tr|F8W1K5|F8W1K5_HUMAN;tr|F8VP03|F8VP03_HUMAN;tr|H0YIH9|H0YIH9_HUMAN;tr|F8W1U5|F8W1U5_HUMAN</t>
  </si>
  <si>
    <t>tr|F8W031|F8W031_HUMAN;tr|F8VXJ7|F8VXJ7_HUMAN;tr|F8W1K5|F8W1K5_HUMAN</t>
  </si>
  <si>
    <t>F8W031</t>
  </si>
  <si>
    <t>F8W031_HUMAN</t>
  </si>
  <si>
    <t>tr|F8W6I7|F8W6I7_HUMAN;sp|P09651|ROA1_HUMAN;tr|F8VZ49|F8VZ49_HUMAN;sp|Q32P51|RA1L2_HUMAN;tr|F8VTQ5|F8VTQ5_HUMAN;tr|F8VYN5|F8VYN5_HUMAN;tr|F8W646|F8W646_HUMAN;tr|H0YH80|H0YH80_HUMAN</t>
  </si>
  <si>
    <t>tr|F8W6I7|F8W6I7_HUMAN;sp|P09651|ROA1_HUMAN;tr|F8VZ49|F8VZ49_HUMAN;sp|Q32P51|RA1L2_HUMAN;tr|F8VTQ5|F8VTQ5_HUMAN</t>
  </si>
  <si>
    <t>F8W6I7</t>
  </si>
  <si>
    <t>F8W6I7_HUMAN</t>
  </si>
  <si>
    <t>HNRNPA1</t>
  </si>
  <si>
    <t>tr|G3V325|G3V325_HUMAN;sp|O75127|PTCD1_HUMAN;tr|C9JJT5|C9JJT5_HUMAN;tr|C9JGL8|C9JGL8_HUMAN;tr|C9JWL7|C9JWL7_HUMAN;tr|C9JQN9|C9JQN9_HUMAN</t>
  </si>
  <si>
    <t>tr|G3V325|G3V325_HUMAN;sp|O75127|PTCD1_HUMAN</t>
  </si>
  <si>
    <t>G3V325</t>
  </si>
  <si>
    <t>G3V325_HUMAN</t>
  </si>
  <si>
    <t>ATP5MF-PTCD1</t>
  </si>
  <si>
    <t>kinesin complex</t>
  </si>
  <si>
    <t>tr|G3V3H3|G3V3H3_HUMAN;tr|G3V5R9|G3V5R9_HUMAN;tr|G5E9S8|G5E9S8_HUMAN;tr|G3V2E7|G3V2E7_HUMAN;sp|Q07866|KLC1_HUMAN;tr|F8W6L3|F8W6L3_HUMAN;tr|G3V2P7|G3V2P7_HUMAN;tr|H0YJU9|H0YJU9_HUMAN;tr|H0YJL0|H0YJL0_HUMAN;tr|H0YJT3|H0YJT3_HUMAN;tr|H0YG16|H0YG16_HUMAN;tr|H0YGB8|H0YGB8_HUMAN</t>
  </si>
  <si>
    <t>tr|G3V3H3|G3V3H3_HUMAN;tr|G3V5R9|G3V5R9_HUMAN;tr|G5E9S8|G5E9S8_HUMAN;tr|G3V2E7|G3V2E7_HUMAN;sp|Q07866|KLC1_HUMAN;tr|F8W6L3|F8W6L3_HUMAN</t>
  </si>
  <si>
    <t>G3V3H3</t>
  </si>
  <si>
    <t>G3V3H3_HUMAN</t>
  </si>
  <si>
    <t>KLC1</t>
  </si>
  <si>
    <t>tr|G3V599|G3V599_HUMAN;sp|O15320|CTGE5_HUMAN;sp|Q96RT6|CTGE2_HUMAN;sp|Q8IX94|CTGE4_HUMAN;sp|Q86UF2|CTGE6_HUMAN;sp|P0CG41|CTGE8_HUMAN;sp|A4D2H0|CTGEF_HUMAN;tr|G3V3C4|G3V3C4_HUMAN;tr|G3V5K6|G3V5K6_HUMAN;sp|Q8IX95|CTGE3_HUMAN;sp|Q96PC5|MIA2_HUMAN;sp|A4FU28|CTGE9_HUMAN</t>
  </si>
  <si>
    <t>tr|G3V599|G3V599_HUMAN;sp|O15320|CTGE5_HUMAN;sp|Q96RT6|CTGE2_HUMAN</t>
  </si>
  <si>
    <t>G3V599</t>
  </si>
  <si>
    <t>G3V599_HUMAN</t>
  </si>
  <si>
    <t>CTAGE5</t>
  </si>
  <si>
    <t>tr|G5E9A6|G5E9A6_HUMAN;sp|P51784|UBP11_HUMAN;tr|Q5JXD3|Q5JXD3_HUMAN;tr|C9JBP8|C9JBP8_HUMAN</t>
  </si>
  <si>
    <t>tr|G5E9A6|G5E9A6_HUMAN;sp|P51784|UBP11_HUMAN</t>
  </si>
  <si>
    <t>G5E9A6</t>
  </si>
  <si>
    <t>G5E9A6_HUMAN</t>
  </si>
  <si>
    <t>actin cytoskeleton organization;regulation of actin filament polymerization</t>
  </si>
  <si>
    <t>tr|G5E9Q6|G5E9Q6_HUMAN;tr|C9J0J7|C9J0J7_HUMAN;tr|C9JQ45|C9JQ45_HUMAN;tr|C9J2N0|C9J2N0_HUMAN;tr|C9J5V8|C9J5V8_HUMAN;tr|F2Z3G0|F2Z3G0_HUMAN</t>
  </si>
  <si>
    <t>tr|G5E9Q6|G5E9Q6_HUMAN;tr|C9J0J7|C9J0J7_HUMAN;tr|C9JQ45|C9JQ45_HUMAN;tr|C9J2N0|C9J2N0_HUMAN</t>
  </si>
  <si>
    <t>G5E9Q6</t>
  </si>
  <si>
    <t>G5E9Q6_HUMAN</t>
  </si>
  <si>
    <t>Profilin {ECO:0000256|RuleBase:RU003909}</t>
  </si>
  <si>
    <t>actin cytoskeleton organization;chemical synaptic transmission;positive regulation of cell growth;positive regulation of cell migration;positive regulation of cell proliferation;Ras protein signal transduction</t>
  </si>
  <si>
    <t>cell adhesion molecule binding;ephrin receptor binding;growth factor binding;interleukin-5 receptor binding;neurexin family protein binding;protein C-terminus binding;protein heterodimerization activity;protein homodimerization activity;syndecan binding</t>
  </si>
  <si>
    <t>cytosol;interleukin-5 receptor complex;intracellular membrane-bounded organelle;nuclear membrane;nucleoplasm</t>
  </si>
  <si>
    <t>tr|G5EA09|G5EA09_HUMAN</t>
  </si>
  <si>
    <t>G5EA09</t>
  </si>
  <si>
    <t>G5EA09_HUMAN</t>
  </si>
  <si>
    <t>mitochondrial fission;peroxisome fission</t>
  </si>
  <si>
    <t>tr|G8JLD5|G8JLD5_HUMAN</t>
  </si>
  <si>
    <t>G8JLD5</t>
  </si>
  <si>
    <t>G8JLD5_HUMAN</t>
  </si>
  <si>
    <t>tr|H0Y2W2|H0Y2W2_HUMAN;tr|Q5SV16|Q5SV16_HUMAN</t>
  </si>
  <si>
    <t>tr|H0Y2W2|H0Y2W2_HUMAN</t>
  </si>
  <si>
    <t>H0Y2W2</t>
  </si>
  <si>
    <t>H0Y2W2_HUMAN</t>
  </si>
  <si>
    <t>tr|H0Y494|H0Y494_HUMAN;tr|J3KPC8|J3KPC8_HUMAN;sp|Q9Y2K2|SIK3_HUMAN;tr|H0Y4E8|H0Y4E8_HUMAN</t>
  </si>
  <si>
    <t>H0Y494</t>
  </si>
  <si>
    <t>H0Y494_HUMAN</t>
  </si>
  <si>
    <t>SIK3</t>
  </si>
  <si>
    <t>tr|H0Y517|H0Y517_HUMAN;tr|H7C1U3|H7C1U3_HUMAN;sp|Q5T0F9|C2D1B_HUMAN</t>
  </si>
  <si>
    <t>H0Y517</t>
  </si>
  <si>
    <t>H0Y517_HUMAN</t>
  </si>
  <si>
    <t>CC2D1B</t>
  </si>
  <si>
    <t>tr|H0Y6A0|H0Y6A0_HUMAN</t>
  </si>
  <si>
    <t>H0Y6A0</t>
  </si>
  <si>
    <t>H0Y6A0_HUMAN</t>
  </si>
  <si>
    <t>actin filament binding;metal ion binding</t>
  </si>
  <si>
    <t>actin cytoskeleton</t>
  </si>
  <si>
    <t>tr|H0Y704|H0Y704_HUMAN</t>
  </si>
  <si>
    <t>H0Y704</t>
  </si>
  <si>
    <t>H0Y704_HUMAN</t>
  </si>
  <si>
    <t>tr|H0YHG0|H0YHG0_HUMAN;sp|Q6Y2X3|DJC14_HUMAN;tr|H0YHH1|H0YHH1_HUMAN;tr|H0YIP3|H0YIP3_HUMAN;tr|H0YHR6|H0YHR6_HUMAN</t>
  </si>
  <si>
    <t>tr|H0YHG0|H0YHG0_HUMAN</t>
  </si>
  <si>
    <t>H0YHG0</t>
  </si>
  <si>
    <t>H0YHG0_HUMAN</t>
  </si>
  <si>
    <t>dUTP metabolic process</t>
  </si>
  <si>
    <t>dUTP diphosphatase activity</t>
  </si>
  <si>
    <t>tr|H0YNJ9|H0YNJ9_HUMAN</t>
  </si>
  <si>
    <t>H0YNJ9</t>
  </si>
  <si>
    <t>H0YNJ9_HUMAN</t>
  </si>
  <si>
    <t>cotranslational protein targeting to membrane;translation</t>
  </si>
  <si>
    <t>integral component of membrane;ribosome;Sec61 translocon complex</t>
  </si>
  <si>
    <t>tr|H3BN98|H3BN98_HUMAN;tr|H3BPJ2|H3BPJ2_HUMAN;sp|Q15041|AR6P1_HUMAN;tr|H3BTX6|H3BTX6_HUMAN;tr|H3BS91|H3BS91_HUMAN</t>
  </si>
  <si>
    <t>tr|H3BN98|H3BN98_HUMAN</t>
  </si>
  <si>
    <t>H3BN98</t>
  </si>
  <si>
    <t>H3BN98_HUMAN</t>
  </si>
  <si>
    <t>actin binding;calcium ion binding;microtubule binding</t>
  </si>
  <si>
    <t>tr|H3BPE1|H3BPE1_HUMAN;tr|H3BQK9|H3BQK9_HUMAN;sp|Q9UPN3|MACF1_HUMAN;tr|H0Y390|H0Y390_HUMAN;tr|E9PNZ4|E9PNZ4_HUMAN;tr|H0YD69|H0YD69_HUMAN;tr|H0Y314|H0Y314_HUMAN;tr|H0Y4F5|H0Y4F5_HUMAN;tr|E9PLY0|E9PLY0_HUMAN;tr|H0Y6T5|H0Y6T5_HUMAN</t>
  </si>
  <si>
    <t>tr|H3BPE1|H3BPE1_HUMAN;tr|H3BQK9|H3BQK9_HUMAN;sp|Q9UPN3|MACF1_HUMAN;tr|H0Y390|H0Y390_HUMAN</t>
  </si>
  <si>
    <t>H3BPE1</t>
  </si>
  <si>
    <t>H3BPE1_HUMAN</t>
  </si>
  <si>
    <t>MACF1</t>
  </si>
  <si>
    <t>tr|H3BQF6|H3BQF6_HUMAN;tr|A0A087WVN1|A0A087WVN1_HUMAN;sp|Q5JPI9|MET10_HUMAN</t>
  </si>
  <si>
    <t>H3BQF6</t>
  </si>
  <si>
    <t>H3BQF6_HUMAN</t>
  </si>
  <si>
    <t>kinase activity;magnesium ion binding;potassium ion binding;pyruvate kinase activity</t>
  </si>
  <si>
    <t>tr|H3BTN5|H3BTN5_HUMAN</t>
  </si>
  <si>
    <t>H3BTN5</t>
  </si>
  <si>
    <t>H3BTN5_HUMAN</t>
  </si>
  <si>
    <t>Pyruvate kinase {ECO:0000256|RuleBase:RU000504}</t>
  </si>
  <si>
    <t>tr|H7BXI1|H7BXI1_HUMAN;tr|A0A087WXU3|A0A087WXU3_HUMAN;sp|A0FGR8|ESYT2_HUMAN</t>
  </si>
  <si>
    <t>H7BXI1</t>
  </si>
  <si>
    <t>H7BXI1_HUMAN</t>
  </si>
  <si>
    <t>ESYT2</t>
  </si>
  <si>
    <t>tr|H7BZJ3|H7BZJ3_HUMAN</t>
  </si>
  <si>
    <t>H7BZJ3</t>
  </si>
  <si>
    <t>H7BZJ3_HUMAN</t>
  </si>
  <si>
    <t>tr|H7C4C5|H7C4C5_HUMAN</t>
  </si>
  <si>
    <t>H7C4C5</t>
  </si>
  <si>
    <t>H7C4C5_HUMAN</t>
  </si>
  <si>
    <t>intracellular distribution of mitochondria</t>
  </si>
  <si>
    <t>tr|I3L2B0|I3L2B0_HUMAN</t>
  </si>
  <si>
    <t>I3L2B0</t>
  </si>
  <si>
    <t>I3L2B0_HUMAN</t>
  </si>
  <si>
    <t>enzyme activator activity;heme binding;metal ion binding</t>
  </si>
  <si>
    <t>integral component of membrane;mitochondrial inner membrane;mitochondrial outer membrane</t>
  </si>
  <si>
    <t>tr|J3KNF8|J3KNF8_HUMAN;tr|H3BUX2|H3BUX2_HUMAN;sp|O43169|CYB5B_HUMAN;tr|D6RFH4|D6RFH4_HUMAN</t>
  </si>
  <si>
    <t>J3KNF8</t>
  </si>
  <si>
    <t>J3KNF8_HUMAN</t>
  </si>
  <si>
    <t>tr|J3KPF0|J3KPF0_HUMAN;sp|Q9Y4D8|HECD4_HUMAN;tr|F8VWT9|F8VWT9_HUMAN</t>
  </si>
  <si>
    <t>J3KPF0</t>
  </si>
  <si>
    <t>J3KPF0_HUMAN</t>
  </si>
  <si>
    <t>HECTD4</t>
  </si>
  <si>
    <t>actin cytoskeleton organization;actin filament severing</t>
  </si>
  <si>
    <t>cytosol;microtubule organizing center;nucleoplasm</t>
  </si>
  <si>
    <t>tr|J3KS54|J3KS54_HUMAN</t>
  </si>
  <si>
    <t>J3KS54</t>
  </si>
  <si>
    <t>J3KS54_HUMAN</t>
  </si>
  <si>
    <t>tr|J3KTC1|J3KTC1_HUMAN</t>
  </si>
  <si>
    <t>J3KTC1</t>
  </si>
  <si>
    <t>J3KTC1_HUMAN</t>
  </si>
  <si>
    <t>tr|J3KTD8|J3KTD8_HUMAN</t>
  </si>
  <si>
    <t>J3KTD8</t>
  </si>
  <si>
    <t>J3KTD8_HUMAN</t>
  </si>
  <si>
    <t>tr|J3QLK5|J3QLK5_HUMAN;tr|J3KRK0|J3KRK0_HUMAN;sp|Q86UE8|TLK2_HUMAN;tr|J3QS44|J3QS44_HUMAN;tr|J3KT82|J3KT82_HUMAN</t>
  </si>
  <si>
    <t>tr|J3QLK5|J3QLK5_HUMAN;tr|J3KRK0|J3KRK0_HUMAN;sp|Q86UE8|TLK2_HUMAN</t>
  </si>
  <si>
    <t>J3QLK5</t>
  </si>
  <si>
    <t>J3QLK5_HUMAN</t>
  </si>
  <si>
    <t>TLK2</t>
  </si>
  <si>
    <t>tr|K7EIG1|K7EIG1_HUMAN</t>
  </si>
  <si>
    <t>K7EIG1</t>
  </si>
  <si>
    <t>K7EIG1_HUMAN</t>
  </si>
  <si>
    <t>cellular response to oxidative stress;chaperone-mediated protein complex assembly;oxidation-dependent protein catabolic process;protein quality control for misfolded or incompletely synthesized proteins;regulation of mitochondrial DNA replication</t>
  </si>
  <si>
    <t>ATP binding;ATP-dependent peptidase activity;sequence-specific DNA binding;serine-type endopeptidase activity</t>
  </si>
  <si>
    <t>tr|K7EKE6|K7EKE6_HUMAN;tr|K7EJE8|K7EJE8_HUMAN;sp|P36776|LONM_HUMAN;tr|K7ER27|K7ER27_HUMAN;tr|K7ERR6|K7ERR6_HUMAN;tr|K7EQF8|K7EQF8_HUMAN;tr|K7ER56|K7ER56_HUMAN</t>
  </si>
  <si>
    <t>tr|K7EKE6|K7EKE6_HUMAN;tr|K7EJE8|K7EJE8_HUMAN;sp|P36776|LONM_HUMAN</t>
  </si>
  <si>
    <t>K7EKE6</t>
  </si>
  <si>
    <t>K7EKE6_HUMAN</t>
  </si>
  <si>
    <t>Lon protease homolog, mitochondrial {ECO:0000256|HAMAP-Rule:MF_03120}</t>
  </si>
  <si>
    <t>in utero embryonic development;liver development;negative regulation of neuron projection development;N-glycan processing;protein heterooligomerization;renal system development</t>
  </si>
  <si>
    <t>tr|K7ELL7|K7ELL7_HUMAN;sp|P14314|GLU2B_HUMAN;tr|K7EPW7|K7EPW7_HUMAN;tr|K7EKX1|K7EKX1_HUMAN;tr|K7EJ70|K7EJ70_HUMAN;tr|K7EIP3|K7EIP3_HUMAN;tr|K7EL27|K7EL27_HUMAN</t>
  </si>
  <si>
    <t>tr|K7ELL7|K7ELL7_HUMAN;sp|P14314|GLU2B_HUMAN</t>
  </si>
  <si>
    <t>K7ELL7</t>
  </si>
  <si>
    <t>K7ELL7_HUMAN</t>
  </si>
  <si>
    <t>PRKCSH</t>
  </si>
  <si>
    <t>tr|K7ELP0|K7ELP0_HUMAN</t>
  </si>
  <si>
    <t>K7ELP0</t>
  </si>
  <si>
    <t>K7ELP0_HUMAN</t>
  </si>
  <si>
    <t>tr|K7ENF0|K7ENF0_HUMAN</t>
  </si>
  <si>
    <t>K7ENF0</t>
  </si>
  <si>
    <t>K7ENF0_HUMAN</t>
  </si>
  <si>
    <t>tr|K7ENT6|K7ENT6_HUMAN;tr|K7ERG3|K7ERG3_HUMAN</t>
  </si>
  <si>
    <t>K7ENT6</t>
  </si>
  <si>
    <t>K7ENT6_HUMAN</t>
  </si>
  <si>
    <t>tr|L0R819|L0R819_HUMAN;tr|U3KQE3|U3KQE3_HUMAN;tr|U3KQP6|U3KQP6_HUMAN;tr|U3KQ49|U3KQ49_HUMAN;tr|U3KQP1|U3KQP1_HUMAN</t>
  </si>
  <si>
    <t>L0R819</t>
  </si>
  <si>
    <t>ASURF_HUMAN</t>
  </si>
  <si>
    <t>ASNSD1 upstream open reading frame protein {ECO:0000312|HGNC:HGNC:53619}</t>
  </si>
  <si>
    <t>ASDURF</t>
  </si>
  <si>
    <t>actin filament binding;ATP binding;motor activity</t>
  </si>
  <si>
    <t>tr|M0QY43|M0QY43_HUMAN</t>
  </si>
  <si>
    <t>M0QY43</t>
  </si>
  <si>
    <t>M0QY43_HUMAN</t>
  </si>
  <si>
    <t>tr|M0QZM1|M0QZM1_HUMAN</t>
  </si>
  <si>
    <t>M0QZM1</t>
  </si>
  <si>
    <t>M0QZM1_HUMAN</t>
  </si>
  <si>
    <t>tr|O19617|O19617_HUMAN</t>
  </si>
  <si>
    <t>O19617</t>
  </si>
  <si>
    <t>O19617_HUMAN</t>
  </si>
  <si>
    <t>tr|Q1RLN5|Q1RLN5_HUMAN;sp|Q8IWW6|RHG12_HUMAN;tr|H0Y5D8|H0Y5D8_HUMAN</t>
  </si>
  <si>
    <t>tr|Q1RLN5|Q1RLN5_HUMAN;sp|Q8IWW6|RHG12_HUMAN</t>
  </si>
  <si>
    <t>Q1RLN5</t>
  </si>
  <si>
    <t>Q1RLN5_HUMAN</t>
  </si>
  <si>
    <t>CTP biosynthetic process;GTP biosynthetic process;UTP biosynthetic process</t>
  </si>
  <si>
    <t>ATP binding;nucleoside diphosphate kinase activity</t>
  </si>
  <si>
    <t>tr|Q32Q12|Q32Q12_HUMAN;sp|P22392|NDKB_HUMAN;tr|J3KPD9|J3KPD9_HUMAN;sp|O60361|NDK8_HUMAN;tr|F6XY72|F6XY72_HUMAN</t>
  </si>
  <si>
    <t>tr|Q32Q12|Q32Q12_HUMAN;sp|P22392|NDKB_HUMAN;tr|J3KPD9|J3KPD9_HUMAN</t>
  </si>
  <si>
    <t>Q32Q12</t>
  </si>
  <si>
    <t>Q32Q12_HUMAN</t>
  </si>
  <si>
    <t>Nucleoside diphosphate kinase {ECO:0000256|RuleBase:RU004013}</t>
  </si>
  <si>
    <t>tr|Q5HYB6|Q5HYB6_HUMAN;tr|A0A087WWU8|A0A087WWU8_HUMAN;tr|Q5VU61|Q5VU61_HUMAN;tr|D6R904|D6R904_HUMAN;tr|D6RFM2|D6RFM2_HUMAN</t>
  </si>
  <si>
    <t>tr|Q5HYB6|Q5HYB6_HUMAN;tr|A0A087WWU8|A0A087WWU8_HUMAN;tr|Q5VU61|Q5VU61_HUMAN</t>
  </si>
  <si>
    <t>Q5HYB6</t>
  </si>
  <si>
    <t>Q5HYB6_HUMAN</t>
  </si>
  <si>
    <t>DKFZp686J1372</t>
  </si>
  <si>
    <t>proteasome binding;thiol-dependent ubiquitin-specific protease activity</t>
  </si>
  <si>
    <t>Ino80 complex;mitochondrion;nucleoplasm</t>
  </si>
  <si>
    <t>tr|Q5LJA5|Q5LJA5_HUMAN;tr|Q5LJB0|Q5LJB0_HUMAN;tr|H0Y636|H0Y636_HUMAN;tr|H0Y4K0|H0Y4K0_HUMAN</t>
  </si>
  <si>
    <t>tr|Q5LJA5|Q5LJA5_HUMAN;tr|Q5LJB0|Q5LJB0_HUMAN</t>
  </si>
  <si>
    <t>Q5LJA5</t>
  </si>
  <si>
    <t>Q5LJA5_HUMAN</t>
  </si>
  <si>
    <t>Ubiquitin carboxyl-terminal hydrolase {ECO:0000256|PIRNR:PIRNR038120, ECO:0000256|RuleBase:RU361215}</t>
  </si>
  <si>
    <t>UCHL5</t>
  </si>
  <si>
    <t>actin cytoskeleton organization</t>
  </si>
  <si>
    <t>tr|Q5T0R9|Q5T0R9_HUMAN</t>
  </si>
  <si>
    <t>Q5T0R9</t>
  </si>
  <si>
    <t>Q5T0R9_HUMAN</t>
  </si>
  <si>
    <t>cytosol;nuclear speck;nucleoplasm;nucleus</t>
  </si>
  <si>
    <t>tr|Q5T1Z4|Q5T1Z4_HUMAN;tr|Q5T1Z8|Q5T1Z8_HUMAN;tr|H0YDK8|H0YDK8_HUMAN;tr|H0YC97|H0YC97_HUMAN</t>
  </si>
  <si>
    <t>tr|Q5T1Z4|Q5T1Z4_HUMAN;tr|Q5T1Z8|Q5T1Z8_HUMAN;tr|H0YDK8|H0YDK8_HUMAN</t>
  </si>
  <si>
    <t>Q5T1Z4</t>
  </si>
  <si>
    <t>Q5T1Z4_HUMAN</t>
  </si>
  <si>
    <t>tr|Q5T6P1|Q5T6P1_HUMAN;tr|C9JP03|C9JP03_HUMAN;tr|C9JD09|C9JD09_HUMAN;tr|C9JUW9|C9JUW9_HUMAN;tr|X6RDJ2|X6RDJ2_HUMAN;tr|X6RGK9|X6RGK9_HUMAN;tr|A0A0C4DFN6|A0A0C4DFN6_HUMAN;sp|Q8ND83|SLAI1_HUMAN;tr|A0A0A0MSS3|A0A0A0MSS3_HUMAN;tr|Q5T6P2|Q5T6P2_HUMAN;tr|B7Z326|B7Z326_HUMAN</t>
  </si>
  <si>
    <t>tr|Q5T6P1|Q5T6P1_HUMAN;tr|C9JP03|C9JP03_HUMAN;tr|C9JD09|C9JD09_HUMAN;tr|C9JUW9|C9JUW9_HUMAN;tr|X6RDJ2|X6RDJ2_HUMAN;tr|X6RGK9|X6RGK9_HUMAN;tr|A0A0C4DFN6|A0A0C4DFN6_HUMAN;sp|Q8ND83|SLAI1_HUMAN;tr|A0A0A0MSS3|A0A0A0MSS3_HUMAN</t>
  </si>
  <si>
    <t>Q5T6P1</t>
  </si>
  <si>
    <t>Q5T6P1_HUMAN</t>
  </si>
  <si>
    <t>SLAIN1</t>
  </si>
  <si>
    <t>tr|Q5TCU3|Q5TCU3_HUMAN;sp|P07951|TPM2_HUMAN;tr|Q5TCU8|Q5TCU8_HUMAN;tr|U3KQK2|U3KQK2_HUMAN</t>
  </si>
  <si>
    <t>tr|Q5TCU3|Q5TCU3_HUMAN;sp|P07951|TPM2_HUMAN;tr|Q5TCU8|Q5TCU8_HUMAN</t>
  </si>
  <si>
    <t>Q5TCU3</t>
  </si>
  <si>
    <t>Q5TCU3_HUMAN</t>
  </si>
  <si>
    <t>TPM2</t>
  </si>
  <si>
    <t>nucleosomal DNA binding;protein heterodimerization activity</t>
  </si>
  <si>
    <t>tr|Q5TEC6|Q5TEC6_HUMAN</t>
  </si>
  <si>
    <t>Q5TEC6</t>
  </si>
  <si>
    <t>Q5TEC6_HUMAN</t>
  </si>
  <si>
    <t>transcription factor binding</t>
  </si>
  <si>
    <t>cytosol;nucleoplasm;proteasome regulatory particle, base subcomplex</t>
  </si>
  <si>
    <t>tr|Q5VWC4|Q5VWC4_HUMAN</t>
  </si>
  <si>
    <t>Q5VWC4</t>
  </si>
  <si>
    <t>Q5VWC4_HUMAN</t>
  </si>
  <si>
    <t>calcium ion binding;ubiquitin binding</t>
  </si>
  <si>
    <t>tr|Q86YQ0|Q86YQ0_HUMAN;sp|Q96MX6|WDR92_HUMAN;tr|F6U1T9|F6U1T9_HUMAN;sp|P63098|CANB1_HUMAN;tr|D3YTA9|D3YTA9_HUMAN;tr|H7BYZ3|H7BYZ3_HUMAN;tr|Q8ND98|Q8ND98_HUMAN;tr|H7C389|H7C389_HUMAN;sp|Q96LZ3|CANB2_HUMAN</t>
  </si>
  <si>
    <t>tr|Q86YQ0|Q86YQ0_HUMAN;sp|Q96MX6|WDR92_HUMAN</t>
  </si>
  <si>
    <t>Q86YQ0</t>
  </si>
  <si>
    <t>Q86YQ0_HUMAN</t>
  </si>
  <si>
    <t>HZGJ</t>
  </si>
  <si>
    <t>tr|Q9HB66|Q9HB66_HUMAN</t>
  </si>
  <si>
    <t>Q9HB66</t>
  </si>
  <si>
    <t>Q9HB66_HUMAN</t>
  </si>
  <si>
    <t>ATP-dependent chromatin remodeling;regulation of transcription, DNA-templated</t>
  </si>
  <si>
    <t>ATP binding;ATPase activity;histone binding</t>
  </si>
  <si>
    <t>SWI/SNF complex</t>
  </si>
  <si>
    <t>tr|Q9HBD4|Q9HBD4_HUMAN;sp|P51532|SMCA4_HUMAN</t>
  </si>
  <si>
    <t>Q9HBD4</t>
  </si>
  <si>
    <t>Q9HBD4_HUMAN</t>
  </si>
  <si>
    <t>proteasome regulatory particle</t>
  </si>
  <si>
    <t>tr|R4GMR5|R4GMR5_HUMAN;sp|P48556|PSMD8_HUMAN;tr|K7EJR3|K7EJR3_HUMAN;tr|K7EJC1|K7EJC1_HUMAN;tr|K7ERW6|K7ERW6_HUMAN;tr|K7ENY6|K7ENY6_HUMAN</t>
  </si>
  <si>
    <t>tr|R4GMR5|R4GMR5_HUMAN;sp|P48556|PSMD8_HUMAN;tr|K7EJR3|K7EJR3_HUMAN</t>
  </si>
  <si>
    <t>R4GMR5</t>
  </si>
  <si>
    <t>R4GMR5_HUMAN</t>
  </si>
  <si>
    <t>PSMD8</t>
  </si>
  <si>
    <t>protein catabolic process</t>
  </si>
  <si>
    <t>ATP binding;proteasome-activating ATPase activity</t>
  </si>
  <si>
    <t>tr|R4GNH3|R4GNH3_HUMAN;sp|P17980|PRS6A_HUMAN;tr|E9PM69|E9PM69_HUMAN;tr|E9PKD5|E9PKD5_HUMAN;tr|E9PN50|E9PN50_HUMAN;tr|E9PMD8|E9PMD8_HUMAN;tr|E9PLG2|E9PLG2_HUMAN</t>
  </si>
  <si>
    <t>tr|R4GNH3|R4GNH3_HUMAN;sp|P17980|PRS6A_HUMAN;tr|E9PM69|E9PM69_HUMAN;tr|E9PKD5|E9PKD5_HUMAN;tr|E9PN50|E9PN50_HUMAN;tr|E9PMD8|E9PMD8_HUMAN</t>
  </si>
  <si>
    <t>R4GNH3</t>
  </si>
  <si>
    <t>R4GNH3_HUMAN</t>
  </si>
  <si>
    <t>PSMC3</t>
  </si>
  <si>
    <t>tr|S4R3H4|S4R3H4_HUMAN;tr|E7EQT4|E7EQT4_HUMAN;sp|Q9UKV3|ACINU_HUMAN;tr|G3V3B0|G3V3B0_HUMAN;tr|G3V3T3|G3V3T3_HUMAN</t>
  </si>
  <si>
    <t>tr|S4R3H4|S4R3H4_HUMAN;tr|E7EQT4|E7EQT4_HUMAN;sp|Q9UKV3|ACINU_HUMAN</t>
  </si>
  <si>
    <t>S4R3H4</t>
  </si>
  <si>
    <t>S4R3H4_HUMAN</t>
  </si>
  <si>
    <t>ACIN1</t>
  </si>
  <si>
    <t>tr|S4R3N1|S4R3N1_HUMAN;tr|B4DM50|B4DM50_HUMAN</t>
  </si>
  <si>
    <t>tr|S4R3N1|S4R3N1_HUMAN</t>
  </si>
  <si>
    <t>S4R3N1</t>
  </si>
  <si>
    <t>S4R3N1_HUMAN</t>
  </si>
  <si>
    <t>HSPE1-MOB4</t>
  </si>
  <si>
    <t>ribosomal small subunit assembly</t>
  </si>
  <si>
    <t>cytosol;cytosolic small ribosomal subunit</t>
  </si>
  <si>
    <t>tr|S4R435|S4R435_HUMAN;tr|F6U211|F6U211_HUMAN</t>
  </si>
  <si>
    <t>S4R435</t>
  </si>
  <si>
    <t>S4R435_HUMAN</t>
  </si>
  <si>
    <t>RPS10-NUDT3</t>
  </si>
  <si>
    <t>box C/D snoRNA 3'-end processing;histone glutamine methylation;rRNA methylation;tRNA processing</t>
  </si>
  <si>
    <t>histone-glutamine methyltransferase activity;RNA binding;rRNA methyltransferase activity</t>
  </si>
  <si>
    <t>box C/D snoRNP complex;Cajal body;fibrillar center;nucleus;small-subunit processome</t>
  </si>
  <si>
    <t>sp|A6NHQ2|FBLL1_HUMAN</t>
  </si>
  <si>
    <t>A6NHQ2</t>
  </si>
  <si>
    <t>FBLL1_HUMAN</t>
  </si>
  <si>
    <t>rRNA/tRNA 2'-O-methyltransferase fibrillarin-like protein 1</t>
  </si>
  <si>
    <t>FBLL1</t>
  </si>
  <si>
    <t>cellular protein modification process;mannose metabolic process;neutrophil degranulation;oligosaccharide catabolic process;protein deglycosylation</t>
  </si>
  <si>
    <t>azurophil granule lumen;extracellular exosome;extracellular region;extracellular space;lysosomal lumen</t>
  </si>
  <si>
    <t>sp|O00754|MA2B1_HUMAN;tr|M0QZG6|M0QZG6_HUMAN;tr|M0R2P5|M0R2P5_HUMAN;tr|M0QZ24|M0QZ24_HUMAN</t>
  </si>
  <si>
    <t>sp|O00754|MA2B1_HUMAN</t>
  </si>
  <si>
    <t>O00754</t>
  </si>
  <si>
    <t>MA2B1_HUMAN</t>
  </si>
  <si>
    <t>Lysosomal alpha-mannosidase</t>
  </si>
  <si>
    <t>aman</t>
  </si>
  <si>
    <t>MAN2B1</t>
  </si>
  <si>
    <t>cellular response to interferon-alpha;defense response to virus;negative regulation of apoptotic process;negative regulation of cell proliferation;response to virus;type I interferon signaling pathway</t>
  </si>
  <si>
    <t>sp|O14879|IFIT3_HUMAN</t>
  </si>
  <si>
    <t>O14879</t>
  </si>
  <si>
    <t>IFIT3_HUMAN</t>
  </si>
  <si>
    <t>Interferon-induced protein with tetratricopeptide repeats 3</t>
  </si>
  <si>
    <t>FIT-3</t>
  </si>
  <si>
    <t>IFIT3</t>
  </si>
  <si>
    <t>cell motility;cytoskeleton organization;Fc-gamma receptor signaling pathway involved in phagocytosis;inositol lipid-mediated signaling;lipid catabolic process;phosphatidic acid biosynthetic process;small GTPase mediated signal transduction;synaptic vesicle recycling</t>
  </si>
  <si>
    <t>N-acylphosphatidylethanolamine-specific phospholipase D activity;phosphatidylinositol binding;phospholipase D activity</t>
  </si>
  <si>
    <t>endoplasmic reticulum membrane;Golgi apparatus;plasma membrane;presynapse</t>
  </si>
  <si>
    <t>cAMP signaling pathway;Choline metabolism in cancer;Endocytosis;Ether lipid metabolism;Fc gamma R-mediated phagocytosis;Glutamatergic synapse;Glycerophospholipid metabolism;GnRH signaling pathway;Metabolic pathways;Parathyroid hormone synthesis, secretion and action;Phospholipase D signaling pathway;Ras signaling pathway;Sphingolipid signaling pathway</t>
  </si>
  <si>
    <t>sp|O14939|PLD2_HUMAN;tr|I3L1F3|I3L1F3_HUMAN;tr|I3L222|I3L222_HUMAN</t>
  </si>
  <si>
    <t>sp|O14939|PLD2_HUMAN</t>
  </si>
  <si>
    <t>O14939</t>
  </si>
  <si>
    <t>PLD2_HUMAN</t>
  </si>
  <si>
    <t>Phospholipase D2</t>
  </si>
  <si>
    <t>LD 2;PLD2</t>
  </si>
  <si>
    <t>PLD2</t>
  </si>
  <si>
    <t>positive regulation of transcription from RNA polymerase II promoter;regulation of transcription from RNA polymerase II promoter;RNA polymerase II transcriptional preinitiation complex assembly;transcription initiation from RNA polymerase II promoter</t>
  </si>
  <si>
    <t>RNA polymerase II transcription coactivator activity involved in preinitiation complex assembly;transcription coactivator activity;transcription factor binding</t>
  </si>
  <si>
    <t>sp|O75586|MED6_HUMAN;tr|G3V4A5|G3V4A5_HUMAN;tr|A0A087WYL7|A0A087WYL7_HUMAN</t>
  </si>
  <si>
    <t>O75586</t>
  </si>
  <si>
    <t>MED6_HUMAN</t>
  </si>
  <si>
    <t>Mediator of RNA polymerase II transcription subunit 6</t>
  </si>
  <si>
    <t>MED6</t>
  </si>
  <si>
    <t>sp|O95081|AGFG2_HUMAN</t>
  </si>
  <si>
    <t>O95081</t>
  </si>
  <si>
    <t>AGFG2_HUMAN</t>
  </si>
  <si>
    <t>Arf-GAP domain and FG repeat-containing protein 2</t>
  </si>
  <si>
    <t>AGFG2</t>
  </si>
  <si>
    <t>cellular response to exogenous dsRNA;cellular response to type I interferon;defense response to virus;intracellular transport of viral protein in host cell;negative regulation of defense response to virus by host;negative regulation of helicase activity;negative regulation of protein binding;negative regulation of viral genome replication;positive regulation of viral genome replication;response to virus;type I interferon signaling pathway;viral process</t>
  </si>
  <si>
    <t>cytoplasm;cytosol;host cell</t>
  </si>
  <si>
    <t>Hepatitis C</t>
  </si>
  <si>
    <t>sp|P09914|IFIT1_HUMAN</t>
  </si>
  <si>
    <t>P09914</t>
  </si>
  <si>
    <t>IFIT1_HUMAN</t>
  </si>
  <si>
    <t>Interferon-induced protein with tetratricopeptide repeats 1</t>
  </si>
  <si>
    <t>FIT-1</t>
  </si>
  <si>
    <t>IFIT1</t>
  </si>
  <si>
    <t>cellular response to lipid hydroperoxide;glutathione derivative biosynthetic process;Leydig cell differentiation;neutrophil degranulation;oxidation-reduction process;protein homotrimerization;response to drug;response to lipopolysaccharide;response to organonitrogen compound;xenobiotic metabolic process</t>
  </si>
  <si>
    <t>glutathione binding;glutathione peroxidase activity;glutathione transferase activity;protein homodimerization activity</t>
  </si>
  <si>
    <t>apical part of cell;azurophil granule membrane;endoplasmic reticulum;endoplasmic reticulum membrane;integral component of membrane;mitochondrial outer membrane;mitochondrion;nucleus;peroxisomal membrane;plasma membrane</t>
  </si>
  <si>
    <t>P10620</t>
  </si>
  <si>
    <t>MGST1_HUMAN</t>
  </si>
  <si>
    <t>Microsomal glutathione S-transferase 1</t>
  </si>
  <si>
    <t>icrosomal GST-1</t>
  </si>
  <si>
    <t>MGST1</t>
  </si>
  <si>
    <t>anterior/posterior pattern specification;blood vessel morphogenesis;fertilization;forebrain development;limb development;lipid metabolic process;maternal placenta development;negative regulation of cyclin-dependent protein serine/threonine kinase activity;negative regulation of endothelial cell migration;negative regulation of endothelial cell proliferation;negative regulation of transcription from RNA polymerase II promoter;negative regulation of transcription, DNA-templated;neuron migration;placenta blood vessel development;positive regulation of systemic arterial blood pressure;positive regulation of transcription, DNA-templated;radial pattern formation;regulation of transcription from RNA polymerase II promoter;regulation of transcription involved in lymphatic endothelial cell fate commitment;response to estradiol;signal transduction;skeletal muscle tissue development;transcription, DNA-templated;trophoblast giant cell differentiation</t>
  </si>
  <si>
    <t>DNA binding transcription factor activity;nuclear receptor activity;protein homodimerization activity;retinoic acid binding;sequence-specific DNA binding;steroid hormone receptor activity;transcription corepressor activity;zinc ion binding</t>
  </si>
  <si>
    <t>sp|P24468|COT2_HUMAN</t>
  </si>
  <si>
    <t>P24468</t>
  </si>
  <si>
    <t>COT2_HUMAN</t>
  </si>
  <si>
    <t>COUP transcription factor 2</t>
  </si>
  <si>
    <t>OUP-TF2</t>
  </si>
  <si>
    <t>NR2F2</t>
  </si>
  <si>
    <t>base-excision repair</t>
  </si>
  <si>
    <t>alkylbase DNA N-glycosylase activity;DNA binding</t>
  </si>
  <si>
    <t>tr|A2IDA3|A2IDA3_HUMAN;sp|P29372|3MG_HUMAN</t>
  </si>
  <si>
    <t>A2IDA3</t>
  </si>
  <si>
    <t>A2IDA3_HUMAN</t>
  </si>
  <si>
    <t>amino acid transport;transport</t>
  </si>
  <si>
    <t>amino acid transmembrane transporter activity;arginine transmembrane transporter activity</t>
  </si>
  <si>
    <t>integral component of plasma membrane;membrane;plasma membrane</t>
  </si>
  <si>
    <t>sp|P30825|CTR1_HUMAN;tr|Q5JR49|Q5JR49_HUMAN</t>
  </si>
  <si>
    <t>P30825</t>
  </si>
  <si>
    <t>CTR1_HUMAN</t>
  </si>
  <si>
    <t>High affinity cationic amino acid transporter 1</t>
  </si>
  <si>
    <t>AT1;AT-1 {ECO:0000303|PubMed:10485994}</t>
  </si>
  <si>
    <t>SLC7A1</t>
  </si>
  <si>
    <t>extracellular matrix</t>
  </si>
  <si>
    <t>tr|H7BXV5|H7BXV5_HUMAN;sp|P39060|COIA1_HUMAN</t>
  </si>
  <si>
    <t>H7BXV5</t>
  </si>
  <si>
    <t>H7BXV5_HUMAN</t>
  </si>
  <si>
    <t>COL18A1</t>
  </si>
  <si>
    <t>anaphase-promoting complex-dependent catabolic process;antigen processing and presentation of exogenous peptide antigen via MHC class I, TAP-dependent;Fc-epsilon receptor signaling pathway;humoral immune response;MAPK cascade;negative regulation of canonical Wnt signaling pathway;negative regulation of G2/M transition of mitotic cell cycle;negative regulation of ubiquitin-protein ligase activity involved in mitotic cell cycle;NIK/NF-kappaB signaling;positive regulation of canonical Wnt signaling pathway;positive regulation of ubiquitin-protein ligase activity involved in regulation of mitotic cell cycle transition;post-translational protein modification;proteasome-mediated ubiquitin-dependent protein catabolic process;protein deubiquitination;protein polyubiquitination;regulation of cellular amino acid metabolic process;regulation of hematopoietic stem cell differentiation;regulation of mRNA stability;regulation of transcription from RNA polymerase II promoter in response to hypoxia;SCF-dependent proteasomal ubiquitin-dependent protein catabolic process;stimulatory C-type lectin receptor signaling pathway;T cell receptor signaling pathway;transmembrane transport;tumor necrosis factor-mediated signaling pathway;viral process;Wnt signaling pathway, planar cell polarity pathway</t>
  </si>
  <si>
    <t>cytosol;nucleoplasm;proteasome complex;proteasome core complex;proteasome core complex, beta-subunit complex;spermatoproteasome complex</t>
  </si>
  <si>
    <t>sp|P40306|PSB10_HUMAN;tr|J3QQN1|J3QQN1_HUMAN</t>
  </si>
  <si>
    <t>P40306</t>
  </si>
  <si>
    <t>PSB10_HUMAN</t>
  </si>
  <si>
    <t>Proteasome subunit beta type-10</t>
  </si>
  <si>
    <t>PSMB10</t>
  </si>
  <si>
    <t>cell differentiation;cellular response to granulocyte macrophage colony-stimulating factor stimulus;negative regulation of cell proliferation;regulation of transcription from RNA polymerase II promoter;transcription, DNA-templated</t>
  </si>
  <si>
    <t>DEAD/H-box RNA helicase binding;RNA polymerase II regulatory region sequence-specific DNA binding;RNA polymerase II transcription factor activity, sequence-specific DNA binding;transcriptional repressor activity, RNA polymerase II transcription regulatory region sequence-specific DNA binding</t>
  </si>
  <si>
    <t>nuclear chromatin;nucleus;RNA polymerase II transcription repressor complex</t>
  </si>
  <si>
    <t>sp|P41162|ETV3_HUMAN</t>
  </si>
  <si>
    <t>P41162</t>
  </si>
  <si>
    <t>ETV3_HUMAN</t>
  </si>
  <si>
    <t>ETS translocation variant 3</t>
  </si>
  <si>
    <t>ETV3</t>
  </si>
  <si>
    <t>actin filament organization;bicellular tight junction assembly;cell migration;cell-cell junction organization;cellular response to insulin stimulus;cytoskeleton organization;establishment of apical/basal cell polarity;establishment or maintenance of epithelial cell apical/basal polarity;eye photoreceptor cell development;Golgi vesicle budding;intracellular signal transduction;membrane organization;negative regulation of apoptotic process;negative regulation of glial cell apoptotic process;negative regulation of neuron apoptotic process;peptidyl-serine phosphorylation;positive regulation of endothelial cell apoptotic process;positive regulation of glial cell proliferation;positive regulation of glucose import;positive regulation of neuron projection development;positive regulation of NF-kappaB transcription factor activity;positive regulation of protein localization to plasma membrane;protein phosphorylation;protein targeting to membrane;response to interleukin-1;secretion;vesicle-mediated transport</t>
  </si>
  <si>
    <t>ATP binding;metal ion binding;phospholipid binding;protein domain specific binding;protein kinase activity;protein kinase C activity;protein serine/threonine kinase activity</t>
  </si>
  <si>
    <t>apical plasma membrane;bicellular tight junction;cell leading edge;cytosol;endosome;extracellular exosome;Golgi membrane;intercellular bridge;microtubule cytoskeleton;nucleus;plasma membrane;protein complex;Schmidt-Lanterman incisure</t>
  </si>
  <si>
    <t>Endocytosis;Hippo signaling pathway;Human papillomavirus infection;Insulin signaling pathway;Platelet activation;Rap1 signaling pathway;Tight junction</t>
  </si>
  <si>
    <t>sp|P41743|KPCI_HUMAN</t>
  </si>
  <si>
    <t>P41743</t>
  </si>
  <si>
    <t>KPCI_HUMAN</t>
  </si>
  <si>
    <t>Protein kinase C iota type</t>
  </si>
  <si>
    <t>PRKCI</t>
  </si>
  <si>
    <t>extracellular exosome;integral component of membrane;mitochondrial inner membrane;mitochondrial proton-transporting ATP synthase complex;mitochondrial proton-transporting ATP synthase complex, coupling factor F(o);mitochondrion;nucleoplasm;nucleus</t>
  </si>
  <si>
    <t>sp|P56134|ATPK_HUMAN;tr|C9JU26|C9JU26_HUMAN</t>
  </si>
  <si>
    <t>P56134</t>
  </si>
  <si>
    <t>ATPK_HUMAN</t>
  </si>
  <si>
    <t>ATP synthase subunit f, mitochondrial</t>
  </si>
  <si>
    <t>ATP5J2</t>
  </si>
  <si>
    <t>autophagosome maturation;autophagosome membrane docking;endoplasmic reticulum-Golgi intermediate compartment organization;ER to Golgi vesicle-mediated transport;exocytosis;Golgi organization;intracellular protein transport;protein localization to phagophore assembly site;vesicle docking;vesicle fusion</t>
  </si>
  <si>
    <t>protein kinase binding;protein phosphatase binding;SNAP receptor activity;SNARE binding</t>
  </si>
  <si>
    <t>autophagosome;autophagosome membrane;COPII-coated ER to Golgi transport vesicle;cytosol;endoplasmic reticulum membrane;endoplasmic reticulum-Golgi intermediate compartment;endoplasmic reticulum-Golgi intermediate compartment membrane;ER to Golgi transport vesicle membrane;ER-mitochondrion membrane contact site;integral component of membrane;mitochondrion;plasma membrane;smooth endoplasmic reticulum membrane;SNARE complex</t>
  </si>
  <si>
    <t>sp|P56962|STX17_HUMAN;tr|E9PJW1|E9PJW1_HUMAN;tr|E9PQU9|E9PQU9_HUMAN;tr|E9PJV6|E9PJV6_HUMAN;tr|E9PIC2|E9PIC2_HUMAN</t>
  </si>
  <si>
    <t>P56962</t>
  </si>
  <si>
    <t>STX17_HUMAN</t>
  </si>
  <si>
    <t>Syntaxin-17 {ECO:0000303|PubMed:21545355}</t>
  </si>
  <si>
    <t>STX17</t>
  </si>
  <si>
    <t>actin filament organization;cytoplasmic sequestering of NF-kappaB;negative regulation of interleukin-8 secretion;negative regulation of NF-kappaB transcription factor activity;negative regulation of NIK/NF-kappaB signaling;negative regulation of RNA polymerase II regulatory region sequence-specific DNA binding;platelet degranulation;positive regulation of ATP biosynthetic process;positive regulation of blood vessel endothelial cell migration;positive regulation of endothelial cell chemotaxis;positive regulation of proton-transporting ATP synthase activity, rotational mechanism;regulation of inflammatory response;regulation of NIK/NF-kappaB signaling;sequestering of actin monomers;tumor necrosis factor-mediated signaling pathway</t>
  </si>
  <si>
    <t>actin monomer binding;enzyme binding;RNA binding</t>
  </si>
  <si>
    <t>cytoplasm;cytoskeleton;cytosol;extracellular region;extracellular space;intracellular;nucleus;platelet alpha granule lumen</t>
  </si>
  <si>
    <t>sp|P62328|TYB4_HUMAN</t>
  </si>
  <si>
    <t>P62328</t>
  </si>
  <si>
    <t>TYB4_HUMAN</t>
  </si>
  <si>
    <t>Thymosin beta-4</t>
  </si>
  <si>
    <t xml:space="preserve"> beta-4</t>
  </si>
  <si>
    <t>TMSB4X</t>
  </si>
  <si>
    <t>antimicrobial humoral immune response mediated by antimicrobial peptide;antimicrobial humoral response;defense response to bacterium;defense response to fungus;defense response to Gram-negative bacterium;defense response to Gram-positive bacterium;killing of cells of other organism</t>
  </si>
  <si>
    <t>peptidase activity;RNA binding</t>
  </si>
  <si>
    <t>extracellular exosome;extracellular matrix;extracellular region;extracellular space</t>
  </si>
  <si>
    <t>sp|P81605|DCD_HUMAN</t>
  </si>
  <si>
    <t>P81605</t>
  </si>
  <si>
    <t>DCD_HUMAN</t>
  </si>
  <si>
    <t>Dermcidin</t>
  </si>
  <si>
    <t>DCD</t>
  </si>
  <si>
    <t>tr|A6NHN7|A6NHN7_HUMAN;sp|Q14202|ZMYM3_HUMAN;tr|A6NHB5|A6NHB5_HUMAN;tr|A6NC58|A6NC58_HUMAN;tr|A6NL54|A6NL54_HUMAN</t>
  </si>
  <si>
    <t>A6NHN7</t>
  </si>
  <si>
    <t>A6NHN7_HUMAN</t>
  </si>
  <si>
    <t>ZMYM3</t>
  </si>
  <si>
    <t>tr|H0YE03|H0YE03_HUMAN;tr|H7C3G7|H7C3G7_HUMAN;sp|Q2TBE0|C19L2_HUMAN</t>
  </si>
  <si>
    <t>H0YE03</t>
  </si>
  <si>
    <t>H0YE03_HUMAN</t>
  </si>
  <si>
    <t>CWF19L2</t>
  </si>
  <si>
    <t>long-chain fatty acid-CoA ligase activity;nucleotide binding;very long-chain fatty acid-CoA ligase activity</t>
  </si>
  <si>
    <t>endoplasmic reticulum;integral component of membrane;membrane;mitochondrial membrane</t>
  </si>
  <si>
    <t>sp|Q5K4L6|S27A3_HUMAN;tr|X6R3N0|X6R3N0_HUMAN</t>
  </si>
  <si>
    <t>Q5K4L6</t>
  </si>
  <si>
    <t>S27A3_HUMAN</t>
  </si>
  <si>
    <t>Long-chain fatty acid transport protein 3</t>
  </si>
  <si>
    <t>ATP-3;atty acid transport protein 3</t>
  </si>
  <si>
    <t>SLC27A3</t>
  </si>
  <si>
    <t>tr|H0YDF8|H0YDF8_HUMAN;sp|Q6IA17|SIGIR_HUMAN;tr|H0YDR5|H0YDR5_HUMAN</t>
  </si>
  <si>
    <t>H0YDF8</t>
  </si>
  <si>
    <t>H0YDF8_HUMAN</t>
  </si>
  <si>
    <t>SIGIRR</t>
  </si>
  <si>
    <t>tr|M0QZP9|M0QZP9_HUMAN;tr|M0R1W8|M0R1W8_HUMAN;tr|M0QZJ5|M0QZJ5_HUMAN;tr|M0QZT4|M0QZT4_HUMAN;sp|Q9BV35|SCMC3_HUMAN;sp|Q6KCM7|SCMC2_HUMAN</t>
  </si>
  <si>
    <t>M0QZP9</t>
  </si>
  <si>
    <t>M0QZP9_HUMAN</t>
  </si>
  <si>
    <t>SLC25A23</t>
  </si>
  <si>
    <t>nuclear speck;protein complex</t>
  </si>
  <si>
    <t>sp|Q86VM9|ZCH18_HUMAN;tr|E7ERS3|E7ERS3_HUMAN;tr|H3BRH3|H3BRH3_HUMAN</t>
  </si>
  <si>
    <t>sp|Q86VM9|ZCH18_HUMAN;tr|E7ERS3|E7ERS3_HUMAN</t>
  </si>
  <si>
    <t>Q86VM9</t>
  </si>
  <si>
    <t>ZCH18_HUMAN</t>
  </si>
  <si>
    <t>Zinc finger CCCH domain-containing protein 18</t>
  </si>
  <si>
    <t>ZC3H18</t>
  </si>
  <si>
    <t>tr|F8VX22|F8VX22_HUMAN;tr|F8VW41|F8VW41_HUMAN;sp|Q86VP3|PACS2_HUMAN</t>
  </si>
  <si>
    <t>F8VX22</t>
  </si>
  <si>
    <t>apoptotic process;central nervous system development;mRNA 3'-end processing;mRNA export from nucleus;negative regulation of apoptotic process;RNA export from nucleus;RNA splicing;termination of RNA polymerase II transcription;viral mRNA export from host cell nucleus</t>
  </si>
  <si>
    <t>nuclear body;nuclear speck;nucleoplasm;nucleus;THO complex;THO complex part of transcription export complex;transcription export complex</t>
  </si>
  <si>
    <t>sp|Q86W42|THOC6_HUMAN</t>
  </si>
  <si>
    <t>Q86W42</t>
  </si>
  <si>
    <t>THOC6_HUMAN</t>
  </si>
  <si>
    <t>THO complex subunit 6 homolog</t>
  </si>
  <si>
    <t>THOC6</t>
  </si>
  <si>
    <t>actin cytoskeleton reorganization;actin filament polymerization;bicellular tight junction assembly;endocytic recycling;neuron projection development;positive regulation of protein targeting to mitochondrion;substrate adhesion-dependent cell spreading</t>
  </si>
  <si>
    <t>actin filament binding;actinin binding;filamin binding;metal ion binding;Rab GTPase binding</t>
  </si>
  <si>
    <t>bicellular tight junction;cell-cell junction;cytosol;neuron projection;plasma membrane;recycling endosome;stress fiber</t>
  </si>
  <si>
    <t>sp|Q8IY33|MILK2_HUMAN</t>
  </si>
  <si>
    <t>Q8IY33</t>
  </si>
  <si>
    <t>MILK2_HUMAN</t>
  </si>
  <si>
    <t>MICAL-like protein 2</t>
  </si>
  <si>
    <t>MICALL2</t>
  </si>
  <si>
    <t>cellular response to oxidative stress;peptidyl-glutamic acid carboxylation;vitamin K metabolic process</t>
  </si>
  <si>
    <t>quinone binding;vitamin-K-epoxide reductase (warfarin-sensitive) activity</t>
  </si>
  <si>
    <t>sp|Q8N0U8|VKORL_HUMAN</t>
  </si>
  <si>
    <t>Q8N0U8</t>
  </si>
  <si>
    <t>VKORL_HUMAN</t>
  </si>
  <si>
    <t>Vitamin K epoxide reductase complex subunit 1-like protein 1</t>
  </si>
  <si>
    <t>KORC1-like protein 1</t>
  </si>
  <si>
    <t>VKORC1L1</t>
  </si>
  <si>
    <t>tr|H0Y5I5|H0Y5I5_HUMAN;tr|F8WCX2|F8WCX2_HUMAN;sp|Q8N1G0|ZN687_HUMAN</t>
  </si>
  <si>
    <t>H0Y5I5</t>
  </si>
  <si>
    <t>H0Y5I5_HUMAN</t>
  </si>
  <si>
    <t>ZNF687</t>
  </si>
  <si>
    <t>tr|S5FZ81|S5FZ81_HUMAN;sp|Q8WUB8|PHF10_HUMAN</t>
  </si>
  <si>
    <t>S5FZ81</t>
  </si>
  <si>
    <t>S5FZ81_HUMAN</t>
  </si>
  <si>
    <t>PHF10</t>
  </si>
  <si>
    <t>cardiolipin biosynthetic process</t>
  </si>
  <si>
    <t>phosphatidylglycerophosphatase activity;phosphatidylinositol-4,5-bisphosphate 5-phosphatase activity;protein tyrosine phosphatase activity;protein tyrosine/serine/threonine phosphatase activity</t>
  </si>
  <si>
    <t>mitochondrial inner membrane;mitochondrion;nucleus</t>
  </si>
  <si>
    <t>sp|Q8WUK0|PTPM1_HUMAN;tr|E9PQM0|E9PQM0_HUMAN</t>
  </si>
  <si>
    <t>sp|Q8WUK0|PTPM1_HUMAN</t>
  </si>
  <si>
    <t>Q8WUK0</t>
  </si>
  <si>
    <t>PTPM1_HUMAN</t>
  </si>
  <si>
    <t>Phosphatidylglycerophosphatase and protein-tyrosine phosphatase 1</t>
  </si>
  <si>
    <t>PTPMT1</t>
  </si>
  <si>
    <t>ATP binding;dephospho-CoA kinase activity</t>
  </si>
  <si>
    <t>tr|K7ESP4|K7ESP4_HUMAN;sp|Q8WVC6|DCAKD_HUMAN</t>
  </si>
  <si>
    <t>K7ESP4</t>
  </si>
  <si>
    <t>K7ESP4_HUMAN</t>
  </si>
  <si>
    <t>DCAKD</t>
  </si>
  <si>
    <t>cytosol;Golgi apparatus;Golgi membrane;plasma membrane</t>
  </si>
  <si>
    <t>sp|Q96CN9|GCC1_HUMAN</t>
  </si>
  <si>
    <t>Q96CN9</t>
  </si>
  <si>
    <t>GCC1_HUMAN</t>
  </si>
  <si>
    <t>GRIP and coiled-coil domain-containing protein 1</t>
  </si>
  <si>
    <t>GCC1</t>
  </si>
  <si>
    <t>cellular response to calcium ion</t>
  </si>
  <si>
    <t>sp|Q96FN4|CPNE2_HUMAN;tr|H3BPR8|H3BPR8_HUMAN;tr|H3BUC8|H3BUC8_HUMAN</t>
  </si>
  <si>
    <t>sp|Q96FN4|CPNE2_HUMAN</t>
  </si>
  <si>
    <t>Q96FN4</t>
  </si>
  <si>
    <t>CPNE2_HUMAN</t>
  </si>
  <si>
    <t>Copine-2 {ECO:0000305}</t>
  </si>
  <si>
    <t>CPNE2</t>
  </si>
  <si>
    <t>sp|Q96LL9|DJC30_HUMAN</t>
  </si>
  <si>
    <t>Q96LL9</t>
  </si>
  <si>
    <t>DJC30_HUMAN</t>
  </si>
  <si>
    <t>DnaJ homolog subfamily C member 30</t>
  </si>
  <si>
    <t>DNAJC30</t>
  </si>
  <si>
    <t>epoxygenase P450 pathway</t>
  </si>
  <si>
    <t>arachidonic acid epoxygenase activity;aromatase activity;heme binding;iron ion binding;retinoic acid 4-hydroxylase activity;steroid hydroxylase activity</t>
  </si>
  <si>
    <t>endoplasmic reticulum;endoplasmic reticulum membrane;organelle membrane</t>
  </si>
  <si>
    <t>Metabolic pathways;Metabolism of xenobiotics by cytochrome P450;Retinol metabolism</t>
  </si>
  <si>
    <t>sp|Q96SQ9|CP2S1_HUMAN</t>
  </si>
  <si>
    <t>Q96SQ9</t>
  </si>
  <si>
    <t>CP2S1_HUMAN</t>
  </si>
  <si>
    <t>Cytochrome P450 2S1</t>
  </si>
  <si>
    <t>CYP2S1</t>
  </si>
  <si>
    <t>exo-alpha-sialidase activity</t>
  </si>
  <si>
    <t>tr|E9PIF4|E9PIF4_HUMAN;sp|Q99519|NEUR1_HUMAN</t>
  </si>
  <si>
    <t>E9PIF4</t>
  </si>
  <si>
    <t>E9PIF4_HUMAN</t>
  </si>
  <si>
    <t>NEU1</t>
  </si>
  <si>
    <t>negative regulation of transcription, DNA-templated;regulation of DNA methylation;transcription, DNA-templated</t>
  </si>
  <si>
    <t>methylated histone binding;ubiquitin protein ligase binding;ubiquitin-protein transferase activity</t>
  </si>
  <si>
    <t>cytoplasm;cytosol;extracellular exosome;nuclear heterochromatin;nuclear nucleosome;nucleolus;nucleus;plasma membrane;ubiquitin ligase complex</t>
  </si>
  <si>
    <t>sp|Q99549|MPP8_HUMAN;tr|A0A0A0MT47|A0A0A0MT47_HUMAN</t>
  </si>
  <si>
    <t>sp|Q99549|MPP8_HUMAN</t>
  </si>
  <si>
    <t>Q99549</t>
  </si>
  <si>
    <t>MPP8_HUMAN</t>
  </si>
  <si>
    <t>M-phase phosphoprotein 8</t>
  </si>
  <si>
    <t>MPHOSPH8</t>
  </si>
  <si>
    <t>tr|K7EIN2|K7EIN2_HUMAN;sp|Q9BRJ7|SDOS_HUMAN;tr|K7ENA3|K7ENA3_HUMAN;sp|Q96DE0|NUD16_HUMAN</t>
  </si>
  <si>
    <t>K7EIN2</t>
  </si>
  <si>
    <t>K7EIN2_HUMAN</t>
  </si>
  <si>
    <t>NUDT16L1</t>
  </si>
  <si>
    <t>sp|Q9BSH5|HDHD3_HUMAN</t>
  </si>
  <si>
    <t>Q9BSH5</t>
  </si>
  <si>
    <t>HDHD3_HUMAN</t>
  </si>
  <si>
    <t>Haloacid dehalogenase-like hydrolase domain-containing protein 3</t>
  </si>
  <si>
    <t>HDHD3</t>
  </si>
  <si>
    <t>tr|H3BR38|H3BR38_HUMAN;tr|H3BM50|H3BM50_HUMAN;tr|H3BPU5|H3BPU5_HUMAN;tr|H3BR25|H3BR25_HUMAN;tr|H3BPT1|H3BPT1_HUMAN;tr|H3BN58|H3BN58_HUMAN;tr|H3BSZ4|H3BSZ4_HUMAN;sp|Q9BVC4|LST8_HUMAN;tr|A0A0A0MR05|A0A0A0MR05_HUMAN</t>
  </si>
  <si>
    <t>H3BR38</t>
  </si>
  <si>
    <t>H3BR38_HUMAN</t>
  </si>
  <si>
    <t>MLST8</t>
  </si>
  <si>
    <t>sp|Q9BW04|SARG_HUMAN</t>
  </si>
  <si>
    <t>Q9BW04</t>
  </si>
  <si>
    <t>SARG_HUMAN</t>
  </si>
  <si>
    <t>Specifically androgen-regulated gene protein</t>
  </si>
  <si>
    <t>SARG</t>
  </si>
  <si>
    <t>BCL2L13</t>
  </si>
  <si>
    <t>ANKZF1</t>
  </si>
  <si>
    <t>histone H2A acetylation;histone H3-K14 acetylation;histone H4-K12 acetylation;histone H4-K5 acetylation;histone H4-K8 acetylation;regulation of signal transduction by p53 class mediator;regulation of transcription, DNA-templated;transcription, DNA-templated</t>
  </si>
  <si>
    <t>condensed chromosome kinetochore;cytosol;kinetochore;MOZ/MORF histone acetyltransferase complex;NuA4 histone acetyltransferase complex;nuclear body;nucleolus;nucleoplasm</t>
  </si>
  <si>
    <t>sp|Q9HAF1|EAF6_HUMAN;tr|B1AK63|B1AK63_HUMAN</t>
  </si>
  <si>
    <t>Q9HAF1</t>
  </si>
  <si>
    <t>EAF6_HUMAN</t>
  </si>
  <si>
    <t>Chromatin modification-related protein MEAF6</t>
  </si>
  <si>
    <t>YST/Esa1-associated factor 6</t>
  </si>
  <si>
    <t>MEAF6</t>
  </si>
  <si>
    <t>co-translational protein modification;N-terminal protein amino acid modification;peptidyl-methionine modification;positive regulation of cell proliferation;translation</t>
  </si>
  <si>
    <t>metal ion binding;peptide deformylase activity</t>
  </si>
  <si>
    <t>sp|Q9HBH1|DEFM_HUMAN</t>
  </si>
  <si>
    <t>Q9HBH1</t>
  </si>
  <si>
    <t>DEFM_HUMAN</t>
  </si>
  <si>
    <t>Peptide deformylase, mitochondrial</t>
  </si>
  <si>
    <t>PDF</t>
  </si>
  <si>
    <t>14-3-3 protein binding;GTPase activator activity;Rab GTPase binding</t>
  </si>
  <si>
    <t>endomembrane system;intracellular</t>
  </si>
  <si>
    <t>sp|Q9NU19|TB22B_HUMAN</t>
  </si>
  <si>
    <t>Q9NU19</t>
  </si>
  <si>
    <t>TB22B_HUMAN</t>
  </si>
  <si>
    <t>TBC1 domain family member 22B</t>
  </si>
  <si>
    <t>TBC1D22B</t>
  </si>
  <si>
    <t>sp|Q9NXF7|DCA16_HUMAN</t>
  </si>
  <si>
    <t>Q9NXF7</t>
  </si>
  <si>
    <t>DCA16_HUMAN</t>
  </si>
  <si>
    <t>DDB1- and CUL4-associated factor 16</t>
  </si>
  <si>
    <t>DCAF16</t>
  </si>
  <si>
    <t>cell adhesion;cellular response to DNA damage stimulus;embryonic cleavage;negative regulation of amyloid precursor protein biosynthetic process;negative regulation of apoptotic process;negative regulation of reactive oxygen species metabolic process;negative regulation of superoxide anion generation;positive regulation of transcription from RNA polymerase II promoter;regulation of mitotic cell cycle;ribosome biogenesis</t>
  </si>
  <si>
    <t>DNA binding transcription factor activity;leucine zipper domain binding;RNA binding;tau protein binding</t>
  </si>
  <si>
    <t>cytoplasm;Golgi apparatus;nucleolus;nucleus</t>
  </si>
  <si>
    <t>sp|Q9NY61|AATF_HUMAN;tr|A0A087WWS8|A0A087WWS8_HUMAN;tr|A0A087WTH8|A0A087WTH8_HUMAN;tr|A0A087WW41|A0A087WW41_HUMAN</t>
  </si>
  <si>
    <t>sp|Q9NY61|AATF_HUMAN</t>
  </si>
  <si>
    <t>Q9NY61</t>
  </si>
  <si>
    <t>AATF_HUMAN</t>
  </si>
  <si>
    <t>Protein AATF</t>
  </si>
  <si>
    <t>AATF</t>
  </si>
  <si>
    <t>sp|Q9NZE8|RM35_HUMAN</t>
  </si>
  <si>
    <t>Q9NZE8</t>
  </si>
  <si>
    <t>RM35_HUMAN</t>
  </si>
  <si>
    <t>39S ribosomal protein L35, mitochondrial</t>
  </si>
  <si>
    <t>35mt;RP-L35</t>
  </si>
  <si>
    <t>MRPL35</t>
  </si>
  <si>
    <t>tr|F6WFU6|F6WFU6_HUMAN;sp|Q9NZJ7|MTCH1_HUMAN;tr|H0Y8C3|H0Y8C3_HUMAN</t>
  </si>
  <si>
    <t>F6WFU6</t>
  </si>
  <si>
    <t>collagen catabolic process;endocytosis;osteoblast differentiation</t>
  </si>
  <si>
    <t>carbohydrate binding;collagen binding;transmembrane signaling receptor activity</t>
  </si>
  <si>
    <t>focal adhesion;integral component of plasma membrane;membrane</t>
  </si>
  <si>
    <t>sp|Q9UBG0|MRC2_HUMAN</t>
  </si>
  <si>
    <t>Q9UBG0</t>
  </si>
  <si>
    <t>MRC2_HUMAN</t>
  </si>
  <si>
    <t>C-type mannose receptor 2</t>
  </si>
  <si>
    <t>MRC2</t>
  </si>
  <si>
    <t>activation of MAPKK activity;cell cycle arrest;cellular protein localization;cellular response to amino acid stimulus;MAPK cascade;neutrophil degranulation;positive regulation of TOR signaling;regulation of macroautophagy</t>
  </si>
  <si>
    <t>kinase activator activity</t>
  </si>
  <si>
    <t>endosome membrane;extracellular exosome;focal adhesion;lysosomal membrane;plasma membrane;Ragulator complex;specific granule membrane;tertiary granule membrane</t>
  </si>
  <si>
    <t>MAPK signaling pathway;mTOR signaling pathway</t>
  </si>
  <si>
    <t>sp|Q9UHA4|LTOR3_HUMAN</t>
  </si>
  <si>
    <t>Q9UHA4</t>
  </si>
  <si>
    <t>LTOR3_HUMAN</t>
  </si>
  <si>
    <t>Ragulator complex protein LAMTOR3</t>
  </si>
  <si>
    <t>LAMTOR3</t>
  </si>
  <si>
    <t>negative regulation of peptidyl-lysine crotonylation;random inactivation of X chromosome;regulation of transcription, DNA-templated;spermatid development;spermatogenesis;transcription, DNA-templated</t>
  </si>
  <si>
    <t>chromatin binding;crotonyl-CoA hydratase activity;methylated histone binding;protein binding, bridging;transcription corepressor activity</t>
  </si>
  <si>
    <t>chromosome;nuclear body;nuclear speck;nucleoplasm;nucleus</t>
  </si>
  <si>
    <t>sp|Q9Y232|CDYL1_HUMAN;tr|C9JQG7|C9JQG7_HUMAN</t>
  </si>
  <si>
    <t>Q9Y232</t>
  </si>
  <si>
    <t>CDYL_HUMAN</t>
  </si>
  <si>
    <t>Chromodomain Y-like protein {ECO:0000303|PubMed:10192397}</t>
  </si>
  <si>
    <t>DY-like {ECO:0000303|PubMed:10192397}</t>
  </si>
  <si>
    <t>CDYL</t>
  </si>
  <si>
    <t>tr|Q5SZR4|Q5SZR4_HUMAN;sp|Q9Y2W6|TDRKH_HUMAN;tr|F6TB26|F6TB26_HUMAN;tr|E9PKN8|E9PKN8_HUMAN;tr|B7ZAG4|B7ZAG4_HUMAN</t>
  </si>
  <si>
    <t>Q5SZR4</t>
  </si>
  <si>
    <t>Q5SZR4_HUMAN</t>
  </si>
  <si>
    <t>DNA recombination;DNA repair;forebrain morphogenesis;lateral ventricle development;midbrain development;protein deubiquitination;regulation of proteasomal protein catabolic process;regulation of transcription, DNA-templated;transcription, DNA-templated;ubiquitin-dependent protein catabolic process</t>
  </si>
  <si>
    <t>endopeptidase inhibitor activity;proteasome binding;RNA binding;thiol-dependent ubiquitin-specific protease activity</t>
  </si>
  <si>
    <t>cytosol;cytosolic proteasome complex;Ino80 complex;mitochondrion;nucleoplasm;nucleus</t>
  </si>
  <si>
    <t>sp|Q9Y5K5|UCHL5_HUMAN;tr|Q5LJA9|Q5LJA9_HUMAN;tr|H0Y6Y4|H0Y6Y4_HUMAN;tr|H0Y4E0|H0Y4E0_HUMAN</t>
  </si>
  <si>
    <t>Q9Y5K5</t>
  </si>
  <si>
    <t>UCHL5_HUMAN</t>
  </si>
  <si>
    <t>Ubiquitin carboxyl-terminal hydrolase isozyme L5</t>
  </si>
  <si>
    <t>CH-L5</t>
  </si>
  <si>
    <t>tr|E9PIE4|E9PIE4_HUMAN</t>
  </si>
  <si>
    <t>E9PIE4</t>
  </si>
  <si>
    <t>E9PIE4_HUMAN</t>
  </si>
  <si>
    <t>tr|H0Y3V4|H0Y3V4_HUMAN</t>
  </si>
  <si>
    <t>H0Y3V4</t>
  </si>
  <si>
    <t>H0Y3V4_HUMAN</t>
  </si>
  <si>
    <t>tr|H0Y5F5|H0Y5F5_HUMAN</t>
  </si>
  <si>
    <t>H0Y5F5</t>
  </si>
  <si>
    <t>H0Y5F5_HUMAN</t>
  </si>
  <si>
    <t>PABPC4</t>
  </si>
  <si>
    <t>3D siKRAS 3</t>
  </si>
  <si>
    <t>3D siKRAS 1</t>
  </si>
  <si>
    <t>3D siKRAS 2</t>
  </si>
  <si>
    <t>C: Student's T-test Significant 3D siKRAS_3D NT</t>
  </si>
  <si>
    <t>N: -Log Student's T-test p-value 3D siKRAS_3D NT</t>
  </si>
  <si>
    <t>N: Student's T-test q-value 3D siKRAS_3D NT</t>
  </si>
  <si>
    <t>N: Student's T-test Difference 3D siKRAS_3D NT</t>
  </si>
  <si>
    <t>N: Student's T-test Test statistic 3D siKRAS_3D NT</t>
  </si>
  <si>
    <t>mediator complex;nuclear body;nucleus</t>
  </si>
  <si>
    <t>tr|J3KR33|J3KR33_HUMAN;sp|A0JLT2|MED19_HUMAN</t>
  </si>
  <si>
    <t>J3KR33</t>
  </si>
  <si>
    <t>J3KR33_HUMAN</t>
  </si>
  <si>
    <t>Mediator of RNA polymerase II transcription subunit 19 {ECO:0000256|RuleBase:RU364151}</t>
  </si>
  <si>
    <t>sp|A0PJW6|TM223_HUMAN</t>
  </si>
  <si>
    <t>A0PJW6</t>
  </si>
  <si>
    <t>TM223_HUMAN</t>
  </si>
  <si>
    <t>Transmembrane protein 223</t>
  </si>
  <si>
    <t>TMEM223</t>
  </si>
  <si>
    <t>tr|E9PIQ7|E9PIQ7_HUMAN;sp|O00165|HAX1_HUMAN</t>
  </si>
  <si>
    <t>E9PIQ7</t>
  </si>
  <si>
    <t>E9PIQ7_HUMAN</t>
  </si>
  <si>
    <t>HAX1</t>
  </si>
  <si>
    <t>cell cycle;negative regulation of fat cell proliferation;positive regulation of cell proliferation;positive regulation of transcription from RNA polymerase II promoter;positive regulation of vascular associated smooth muscle cell apoptotic process;transcription initiation from RNA polymerase II promoter</t>
  </si>
  <si>
    <t>core promoter binding;DNA binding transcription factor activity;protein dimerization activity;sequence-specific DNA binding;transcriptional activator activity, RNA polymerase II transcription regulatory region sequence-specific DNA binding</t>
  </si>
  <si>
    <t>cytosol;nucleoplasm;RNA polymerase II transcription factor complex</t>
  </si>
  <si>
    <t>Bladder cancer;Breast cancer;Cell cycle;Cellular senescence;Chronic myeloid leukemia;Cushing syndrome;Endocrine resistance;Epstein-Barr virus infection;Gastric cancer;Glioma;Hepatitis B;Hepatitis C;Hepatocellular carcinoma;Human cytomegalovirus infection;Human T-cell leukemia virus 1 infection;Kaposi sarcoma-associated herpesvirus infection;Melanoma;MicroRNAs in cancer;Non-small cell lung cancer;Pancreatic cancer;Pathways in cancer;Prostate cancer;Small cell lung cancer</t>
  </si>
  <si>
    <t>sp|O00716|E2F3_HUMAN</t>
  </si>
  <si>
    <t>O00716</t>
  </si>
  <si>
    <t>E2F3_HUMAN</t>
  </si>
  <si>
    <t>Transcription factor E2F3</t>
  </si>
  <si>
    <t>2F-3</t>
  </si>
  <si>
    <t>E2F3</t>
  </si>
  <si>
    <t>centrosome</t>
  </si>
  <si>
    <t>tr|E5RK82|E5RK82_HUMAN;sp|O15182|CETN3_HUMAN;tr|E5RJF8|E5RJF8_HUMAN;tr|E5RH67|E5RH67_HUMAN;tr|E5RFM2|E5RFM2_HUMAN;tr|H0YBL5|H0YBL5_HUMAN</t>
  </si>
  <si>
    <t>tr|E5RK82|E5RK82_HUMAN;sp|O15182|CETN3_HUMAN;tr|E5RJF8|E5RJF8_HUMAN;tr|E5RH67|E5RH67_HUMAN;tr|E5RFM2|E5RFM2_HUMAN</t>
  </si>
  <si>
    <t>E5RK82</t>
  </si>
  <si>
    <t>E5RK82_HUMAN</t>
  </si>
  <si>
    <t>CETN3</t>
  </si>
  <si>
    <t>negative regulation of transcription, DNA-templated;positive regulation of transcription from RNA polymerase II promoter</t>
  </si>
  <si>
    <t>sp|O15226|NKRF_HUMAN;tr|A0A087WXT2|A0A087WXT2_HUMAN</t>
  </si>
  <si>
    <t>sp|O15226|NKRF_HUMAN</t>
  </si>
  <si>
    <t>O15226</t>
  </si>
  <si>
    <t>NKRF_HUMAN</t>
  </si>
  <si>
    <t>NF-kappa-B-repressing factor</t>
  </si>
  <si>
    <t>FkB-repressing factor</t>
  </si>
  <si>
    <t>NKRF</t>
  </si>
  <si>
    <t>cell cycle checkpoint;DNA repair;interstrand cross-link repair;mitochondrion organization;ovarian follicle development;response to radiation;spermatid development</t>
  </si>
  <si>
    <t>damaged DNA binding</t>
  </si>
  <si>
    <t>cytosol;Fanconi anaemia nuclear complex;mitochondrion;nucleolus;nucleoplasm;plasma membrane</t>
  </si>
  <si>
    <t>sp|O15287|FANCG_HUMAN;tr|C9JSE3|C9JSE3_HUMAN</t>
  </si>
  <si>
    <t>O15287</t>
  </si>
  <si>
    <t>FANCG_HUMAN</t>
  </si>
  <si>
    <t>Fanconi anemia group G protein</t>
  </si>
  <si>
    <t>rotein FACG</t>
  </si>
  <si>
    <t>FANCG</t>
  </si>
  <si>
    <t>actin filament organization;cell migration;dendritic spine development;ephrin receptor signaling pathway;epidermal growth factor receptor signaling pathway;immunological synapse formation;lamellipodium assembly;negative regulation of cell proliferation;negative regulation of endoplasmic reticulum stress-induced eIF2 alpha phosphorylation;negative regulation of peptidyl-serine phosphorylation;negative regulation of PERK-mediated unfolded protein response;negative regulation of transcription from RNA polymerase II promoter in response to endoplasmic reticulum stress;positive regulation of actin filament polymerization;positive regulation of endoplasmic reticulum stress-induced intrinsic apoptotic signaling pathway;positive regulation of T cell proliferation;positive regulation of transcription from RNA polymerase II promoter;positive regulation of translation in response to endoplasmic reticulum stress;regulation of epidermal growth factor-activated receptor activity;signal complex assembly;signal transduction;T cell activation;vascular endothelial growth factor receptor signaling pathway</t>
  </si>
  <si>
    <t>cytoskeletal adaptor activity;phosphotyrosine residue binding;protein complex binding;receptor signaling complex scaffold activity;scaffold protein binding;SH3/SH2 adaptor activity</t>
  </si>
  <si>
    <t>cytoplasm;cytosol;endoplasmic reticulum;postsynaptic density;vesicle membrane</t>
  </si>
  <si>
    <t>sp|O43639|NCK2_HUMAN</t>
  </si>
  <si>
    <t>O43639</t>
  </si>
  <si>
    <t>NCK2_HUMAN</t>
  </si>
  <si>
    <t>Cytoplasmic protein NCK2</t>
  </si>
  <si>
    <t>NCK2</t>
  </si>
  <si>
    <t>endonucleolytic cleavage in 5'-ETS of tricistronic rRNA transcript (SSU-rRNA, 5.8S rRNA, LSU-rRNA);endonucleolytic cleavage in ITS1 to separate SSU-rRNA from 5.8S rRNA and LSU-rRNA from tricistronic rRNA transcript (SSU-rRNA, 5.8S rRNA, LSU-rRNA);endonucleolytic cleavage to generate mature 5'-end of SSU-rRNA from (SSU-rRNA, 5.8S rRNA, LSU-rRNA);maturation of SSU-rRNA from tricistronic rRNA transcript (SSU-rRNA, 5.8S rRNA, LSU-rRNA);negative regulation of cell proliferation;rRNA processing</t>
  </si>
  <si>
    <t>90S preribosome;cytoplasm;nucleolus;nucleoplasm;plasma membrane;preribosome, small subunit precursor;small-subunit processome</t>
  </si>
  <si>
    <t>sp|O75691|UTP20_HUMAN</t>
  </si>
  <si>
    <t>O75691</t>
  </si>
  <si>
    <t>UTP20_HUMAN</t>
  </si>
  <si>
    <t>Small subunit processome component 20 homolog</t>
  </si>
  <si>
    <t>UTP20</t>
  </si>
  <si>
    <t>regulation of transcription, DNA-templated;vesicle-mediated transport</t>
  </si>
  <si>
    <t>Golgi apparatus;integral component of membrane;nucleus</t>
  </si>
  <si>
    <t>sp|O95159|ZFPL1_HUMAN;tr|E9PQA5|E9PQA5_HUMAN;tr|E9PQ47|E9PQ47_HUMAN;tr|E9PNY1|E9PNY1_HUMAN;tr|H0YCU8|H0YCU8_HUMAN;tr|E9PMQ3|E9PMQ3_HUMAN</t>
  </si>
  <si>
    <t>sp|O95159|ZFPL1_HUMAN;tr|E9PQA5|E9PQA5_HUMAN;tr|E9PQ47|E9PQ47_HUMAN;tr|E9PNY1|E9PNY1_HUMAN</t>
  </si>
  <si>
    <t>O95159</t>
  </si>
  <si>
    <t>ZFPL1_HUMAN</t>
  </si>
  <si>
    <t>Zinc finger protein-like 1</t>
  </si>
  <si>
    <t>ZFPL1</t>
  </si>
  <si>
    <t>cell separation after cytokinesis;cytokinesis;microtubule bundle formation;microtubule-based movement;mitotic cytokinesis;protein transport;vesicle-mediated transport</t>
  </si>
  <si>
    <t>ATP binding;ATPase activity;microtubule binding;microtubule motor activity;protein kinase binding;transporter activity</t>
  </si>
  <si>
    <t>Golgi apparatus;kinesin complex;microtubule;midbody;nucleoplasm;spindle</t>
  </si>
  <si>
    <t>sp|O95235|KI20A_HUMAN</t>
  </si>
  <si>
    <t>O95235</t>
  </si>
  <si>
    <t>KI20A_HUMAN</t>
  </si>
  <si>
    <t>Kinesin-like protein KIF20A</t>
  </si>
  <si>
    <t>KIF20A</t>
  </si>
  <si>
    <t>microtubule anchoring</t>
  </si>
  <si>
    <t>tr|A0A087WV25|A0A087WV25_HUMAN;sp|O95684|FR1OP_HUMAN</t>
  </si>
  <si>
    <t>A0A087WV25</t>
  </si>
  <si>
    <t>A0A087WV25_HUMAN</t>
  </si>
  <si>
    <t>FGFR1OP</t>
  </si>
  <si>
    <t>cell proliferation;cell surface receptor signaling pathway;cell-cell adhesion;negative regulation of branching involved in ureteric bud morphogenesis;negative regulation of cell motility;negative regulation of epithelial cell migration;negative regulation of ruffle assembly;negative regulation of stress fiber assembly;negative regulation of substrate adhesion-dependent cell spreading;positive regulation of stem cell differentiation;regulation of epithelial cell proliferation;ureteric bud morphogenesis;visual perception</t>
  </si>
  <si>
    <t>basal plasma membrane;cytosol;extracellular exosome;extracellular space;integral component of plasma membrane;lateral plasma membrane;membrane;nucleus</t>
  </si>
  <si>
    <t>sp|P09758|TACD2_HUMAN</t>
  </si>
  <si>
    <t>P09758</t>
  </si>
  <si>
    <t>TACD2_HUMAN</t>
  </si>
  <si>
    <t>Tumor-associated calcium signal transducer 2</t>
  </si>
  <si>
    <t>TACSTD2</t>
  </si>
  <si>
    <t>tr|I3L3R1|I3L3R1_HUMAN;sp|P17481|HXB8_HUMAN;tr|I3L383|I3L383_HUMAN;sp|P31273|HXC8_HUMAN;tr|A0A0A0MSX5|A0A0A0MSX5_HUMAN;tr|V9GYH0|V9GYH0_HUMAN;tr|A0A0A0MTF4|A0A0A0MTF4_HUMAN;sp|Q00444|HXC5_HUMAN;sp|P17509|HXB6_HUMAN;sp|P31268|HXA7_HUMAN;sp|P31267|HXA6_HUMAN;sp|P09630|HXC6_HUMAN;sp|P17482|HXB9_HUMAN;sp|P31274|HXC9_HUMAN;sp|P09067|HXB5_HUMAN;sp|P20719|HXA5_HUMAN;sp|P13378|HXD8_HUMAN;tr|A0A087X222|A0A087X222_HUMAN;sp|P28356|HXD9_HUMAN</t>
  </si>
  <si>
    <t>tr|I3L3R1|I3L3R1_HUMAN;sp|P17481|HXB8_HUMAN;tr|I3L383|I3L383_HUMAN;sp|P31273|HXC8_HUMAN</t>
  </si>
  <si>
    <t>I3L3R1</t>
  </si>
  <si>
    <t>I3L3R1_HUMAN</t>
  </si>
  <si>
    <t>cellular biogenic amine metabolic process;dopamine catabolic process;neurotransmitter catabolic process;neurotransmitter metabolic process</t>
  </si>
  <si>
    <t>primary amine oxidase activity</t>
  </si>
  <si>
    <t>sp|P21397|AOFA_HUMAN</t>
  </si>
  <si>
    <t>P21397</t>
  </si>
  <si>
    <t>AOFA_HUMAN</t>
  </si>
  <si>
    <t>Amine oxidase [flavin-containing] A</t>
  </si>
  <si>
    <t>MAOA</t>
  </si>
  <si>
    <t>cell cycle;cellular response to ATP;cellular response to DNA damage stimulus;cellular response to UV;DNA-templated transcription, initiation;midbrain development;negative regulation of gene expression;negative regulation of protein autoubiquitination;negative regulation of protein ubiquitination involved in ubiquitin-dependent protein catabolic process;negative regulation of RNA polymerase II regulatory region sequence-specific DNA binding;peptidyl-serine phosphorylation;peptidyl-threonine phosphorylation;positive regulation of androgen receptor activity;positive regulation of cell proliferation;positive regulation of proteasomal ubiquitin-dependent protein catabolic process;positive regulation of protein binding;positive regulation of transcription from RNA polymerase I promoter;positive regulation of transcription from RNA polymerase II promoter;positive regulation of transcription initiation from RNA polymerase II promoter;protein autophosphorylation;protein phosphorylation;protein polyubiquitination;protein stabilization;protein ubiquitination involved in ubiquitin-dependent protein catabolic process;regulation of cell cycle G1/S phase transition;regulation of signal transduction by p53 class mediator;regulation of transcription from RNA polymerase II promoter in response to UV-induced DNA damage;regulation of transcription initiation from RNA polymerase II promoter;RNA polymerase II transcriptional preinitiation complex assembly;transcription elongation from RNA polymerase II promoter;transcription factor catabolic process;transcription from RNA polymerase II promoter;transcription initiation from RNA polymerase II promoter;viral process</t>
  </si>
  <si>
    <t>ATP binding;histone acetyltransferase activity;kinase activity;lysine-acetylated histone binding;p53 binding;protein heterodimerization activity;protein serine/threonine kinase activity;RNA polymerase II core promoter sequence-specific DNA binding;RNA polymerase II transcription factor activity, TBP-class protein binding, involved in preinitiation complex assembly;sequence-specific DNA binding;TBP-class protein binding;transcription coactivator activity;transcription factor binding;ubiquitin conjugating enzyme activity</t>
  </si>
  <si>
    <t>MLL1 complex;nuclear chromatin;nucleoplasm;nucleus;transcription factor complex;transcription factor TFIID complex</t>
  </si>
  <si>
    <t>sp|P21675|TAF1_HUMAN;sp|Q8IZX4|TAF1L_HUMAN;tr|H0Y9L7|H0Y9L7_HUMAN;tr|H7BY98|H7BY98_HUMAN;tr|H7C2K9|H7C2K9_HUMAN</t>
  </si>
  <si>
    <t>sp|P21675|TAF1_HUMAN;sp|Q8IZX4|TAF1L_HUMAN</t>
  </si>
  <si>
    <t>P21675</t>
  </si>
  <si>
    <t>TAF1_HUMAN</t>
  </si>
  <si>
    <t>Transcription initiation factor TFIID subunit 1</t>
  </si>
  <si>
    <t>TAF1</t>
  </si>
  <si>
    <t>activation of protein kinase A activity;blood coagulation;cellular response to glucagon stimulus;high-density lipoprotein particle assembly;male gonad development;renal water homeostasis;spermatogenesis;stimulatory C-type lectin receptor signaling pathway</t>
  </si>
  <si>
    <t>ATP binding;cAMP-dependent protein kinase activity;protein serine/threonine kinase activity</t>
  </si>
  <si>
    <t>ciliary base;cytosol;intercellular bridge;nucleoplasm</t>
  </si>
  <si>
    <t>sp|P22612|KAPCG_HUMAN</t>
  </si>
  <si>
    <t>P22612</t>
  </si>
  <si>
    <t>KAPCG_HUMAN</t>
  </si>
  <si>
    <t>cAMP-dependent protein kinase catalytic subunit gamma</t>
  </si>
  <si>
    <t>KA C-gamma</t>
  </si>
  <si>
    <t>PRKACG</t>
  </si>
  <si>
    <t>anterior/posterior pattern specification;definitive hemopoiesis;embryonic forelimb morphogenesis;embryonic skeletal system development;endothelial cell activation;male gonad development;mammary gland development;multicellular organism development;negative regulation of myeloid cell differentiation;positive regulation of transcription from RNA polymerase II promoter;proximal/distal pattern formation;single fertilization;spermatogenesis;transcription, DNA-templated;uterus development</t>
  </si>
  <si>
    <t>enzyme binding;RNA polymerase II proximal promoter sequence-specific DNA binding</t>
  </si>
  <si>
    <t>cytoplasm;nucleus;transcription factor complex</t>
  </si>
  <si>
    <t>sp|P31269|HXA9_HUMAN;tr|A8MVF3|A8MVF3_HUMAN;tr|D6RAR5|D6RAR5_HUMAN;sp|P28358|HXD10_HUMAN;sp|Q9NYD6|HXC10_HUMAN;sp|P31260|HXA10_HUMAN</t>
  </si>
  <si>
    <t>P31269</t>
  </si>
  <si>
    <t>HXA9_HUMAN</t>
  </si>
  <si>
    <t>Homeobox protein Hox-A9</t>
  </si>
  <si>
    <t>HOXA9</t>
  </si>
  <si>
    <t>symporter activity</t>
  </si>
  <si>
    <t>tr|A0A087X0U3|A0A087X0U3_HUMAN;tr|A0A087WT87|A0A087WT87_HUMAN;sp|P43003|EAA1_HUMAN</t>
  </si>
  <si>
    <t>A0A087X0U3</t>
  </si>
  <si>
    <t>A0A087X0U3_HUMAN</t>
  </si>
  <si>
    <t>Amino acid transporter {ECO:0000256|RuleBase:RU361216}</t>
  </si>
  <si>
    <t>SLC1A3</t>
  </si>
  <si>
    <t>peroxisome membrane biogenesis;peroxisome organization;protein import into peroxisome membrane;transmembrane transport</t>
  </si>
  <si>
    <t>lipid binding;protein dimerization activity</t>
  </si>
  <si>
    <t>cytosol;endoplasmic reticulum;integral component of peroxisomal membrane;membrane;nucleoplasm;peroxisomal membrane;peroxisome;protein complex;protein-lipid complex</t>
  </si>
  <si>
    <t>sp|P56589|PEX3_HUMAN</t>
  </si>
  <si>
    <t>P56589</t>
  </si>
  <si>
    <t>PEX3_HUMAN</t>
  </si>
  <si>
    <t>Peroxisomal biogenesis factor 3</t>
  </si>
  <si>
    <t>PEX3</t>
  </si>
  <si>
    <t>aging;behavioral response to cocaine;cerebellum development;copulation;exploration behavior;gamma-aminobutyric acid biosynthetic process;gamma-aminobutyric acid catabolic process;locomotory behavior;negative regulation of blood pressure;negative regulation of dopamine secretion;negative regulation of gamma-aminobutyric acid secretion;negative regulation of platelet aggregation;neurotransmitter catabolic process;positive regulation of aspartate secretion;positive regulation of dopamine metabolic process;positive regulation of heat generation;positive regulation of inhibitory postsynaptic potential;positive regulation of insulin secretion;positive regulation of prolactin secretion;positive regulation of uterine smooth muscle contraction;response to drug;response to ethanol;response to hypoxia;response to iron ion;response to nicotine</t>
  </si>
  <si>
    <t>(S)-3-amino-2-methylpropionate transaminase activity;4-aminobutyrate transaminase activity;4-aminobutyrate:2-oxoglutarate transaminase activity;iron-sulfur cluster binding;metal ion binding;protein homodimerization activity;pyridoxal phosphate binding;succinate-semialdehyde dehydrogenase binding</t>
  </si>
  <si>
    <t>4-aminobutyrate transaminase complex;extracellular exosome;mitochondrial matrix;mitochondrion;neuron projection</t>
  </si>
  <si>
    <t>Alanine, aspartate and glutamate metabolism;beta-Alanine metabolism;Butanoate metabolism;GABAergic synapse;Metabolic pathways;Propanoate metabolism;Valine, leucine and isoleucine degradation</t>
  </si>
  <si>
    <t>sp|P80404|GABT_HUMAN;tr|H3BRN4|H3BRN4_HUMAN;tr|H3BNQ7|H3BNQ7_HUMAN</t>
  </si>
  <si>
    <t>P80404</t>
  </si>
  <si>
    <t>GABT_HUMAN</t>
  </si>
  <si>
    <t>4-aminobutyrate aminotransferase, mitochondrial</t>
  </si>
  <si>
    <t>ABAT</t>
  </si>
  <si>
    <t>tr|G3V198|G3V198_HUMAN;sp|Q12769|NU160_HUMAN;tr|E9PR16|E9PR16_HUMAN</t>
  </si>
  <si>
    <t>tr|G3V198|G3V198_HUMAN;sp|Q12769|NU160_HUMAN</t>
  </si>
  <si>
    <t>G3V198</t>
  </si>
  <si>
    <t>G3V198_HUMAN</t>
  </si>
  <si>
    <t>NUP160</t>
  </si>
  <si>
    <t>negative regulation of protein ubiquitination;protein deubiquitination;protein localization to cell surface;regulation of protein stability;spliceosomal tri-snRNP complex assembly;ubiquitin-dependent protein catabolic process</t>
  </si>
  <si>
    <t>adenosine receptor binding;identical protein binding;metal ion binding;thiol-dependent ubiquitin-specific protease activity;thiol-dependent ubiquitinyl hydrolase activity</t>
  </si>
  <si>
    <t>cytoplasm;cytosol;lysosome;nucleus;plasma membrane</t>
  </si>
  <si>
    <t>sp|Q13107|UBP4_HUMAN;tr|H7C189|H7C189_HUMAN;tr|C9JNU9|C9JNU9_HUMAN</t>
  </si>
  <si>
    <t>sp|Q13107|UBP4_HUMAN;tr|H7C189|H7C189_HUMAN</t>
  </si>
  <si>
    <t>Q13107</t>
  </si>
  <si>
    <t>UBP4_HUMAN</t>
  </si>
  <si>
    <t>Ubiquitin carboxyl-terminal hydrolase 4</t>
  </si>
  <si>
    <t>USP4</t>
  </si>
  <si>
    <t>tr|C9JN15|C9JN15_HUMAN;tr|C9JM79|C9JM79_HUMAN;sp|Q13427|PPIG_HUMAN;tr|E9PG73|E9PG73_HUMAN</t>
  </si>
  <si>
    <t>C9JN15</t>
  </si>
  <si>
    <t>C9JN15_HUMAN</t>
  </si>
  <si>
    <t>Peptidyl-prolyl cis-trans isomerase {ECO:0000256|RuleBase:RU363019}</t>
  </si>
  <si>
    <t>PIase {ECO:0000256|RuleBase:RU363019}</t>
  </si>
  <si>
    <t>PPIG</t>
  </si>
  <si>
    <t>tr|E7EWC2|E7EWC2_HUMAN;tr|F5H7S7|F5H7S7_HUMAN;sp|Q13576|IQGA2_HUMAN</t>
  </si>
  <si>
    <t>E7EWC2</t>
  </si>
  <si>
    <t>E7EWC2_HUMAN</t>
  </si>
  <si>
    <t>IQGAP2</t>
  </si>
  <si>
    <t>sp|Q13595|TRA2A_HUMAN</t>
  </si>
  <si>
    <t>Q13595</t>
  </si>
  <si>
    <t>TRA2A_HUMAN</t>
  </si>
  <si>
    <t>Transformer-2 protein homolog alpha</t>
  </si>
  <si>
    <t>RA-2 alpha;RA2-alpha</t>
  </si>
  <si>
    <t>TRA2A</t>
  </si>
  <si>
    <t>axon guidance;epidermal growth factor receptor signaling pathway;ERBB2 signaling pathway;leukocyte migration;negative regulation of translation;positive regulation of cell migration;stress granule assembly</t>
  </si>
  <si>
    <t>identical protein binding;phosphatidylinositol binding;protein kinase binding;RNA binding;SH3/SH2 adaptor activity</t>
  </si>
  <si>
    <t>cell projection;cytoplasmic stress granule;cytosol;focal adhesion;plasma membrane</t>
  </si>
  <si>
    <t>sp|Q14451|GRB7_HUMAN</t>
  </si>
  <si>
    <t>Q14451</t>
  </si>
  <si>
    <t>GRB7_HUMAN</t>
  </si>
  <si>
    <t>Growth factor receptor-bound protein 7</t>
  </si>
  <si>
    <t>GRB7</t>
  </si>
  <si>
    <t>DNA-templated transcription, initiation;intracellular estrogen receptor signaling pathway;negative regulation of histone acetylation;negative regulation of protein kinase activity;negative regulation of transcription from RNA polymerase II promoter;negative regulation of transcription, DNA-templated;positive regulation of transcription from RNA polymerase II promoter;regulation of signal transduction by p53 class mediator;regulation of transcription initiation from RNA polymerase II promoter;RNA polymerase II transcriptional preinitiation complex assembly;spermine transport;transcription elongation from RNA polymerase II promoter;transcription from RNA polymerase II promoter;transcription initiation from RNA polymerase II promoter</t>
  </si>
  <si>
    <t>histone acetyltransferase binding;protein heterodimerization activity;thyroid hormone receptor binding;transcription coactivator activity;transcription factor binding;transcription regulatory region DNA binding;vitamin D receptor binding</t>
  </si>
  <si>
    <t>Golgi apparatus;MLL1 complex;nucleoplasm;transcription factor complex;transcription factor TFIID complex;transcription factor TFTC complex</t>
  </si>
  <si>
    <t>sp|Q15545|TAF7_HUMAN</t>
  </si>
  <si>
    <t>Q15545</t>
  </si>
  <si>
    <t>TAF7_HUMAN</t>
  </si>
  <si>
    <t>Transcription initiation factor TFIID subunit 7</t>
  </si>
  <si>
    <t>TAF7</t>
  </si>
  <si>
    <t>miRNA loading onto RISC involved in gene silencing by miRNA;pre-miRNA processing;production of siRNA involved in RNA interference;regulation of viral transcription</t>
  </si>
  <si>
    <t>double-stranded RNA binding;siRNA binding</t>
  </si>
  <si>
    <t>RISC complex</t>
  </si>
  <si>
    <t>tr|F8VYK6|F8VYK6_HUMAN;tr|F8VZZ7|F8VZZ7_HUMAN;tr|F8VP94|F8VP94_HUMAN;tr|F8VYK3|F8VYK3_HUMAN;sp|Q15633|TRBP2_HUMAN;tr|F8VTT7|F8VTT7_HUMAN;tr|F8VZ57|F8VZ57_HUMAN</t>
  </si>
  <si>
    <t>F8VYK6</t>
  </si>
  <si>
    <t>F8VYK6_HUMAN</t>
  </si>
  <si>
    <t>TARBP2</t>
  </si>
  <si>
    <t>DNA-templated transcription, initiation;histone H3 acetylation;positive regulation of DNA binding transcription factor activity;regulation of signal transduction by p53 class mediator;RNA polymerase II transcriptional preinitiation complex assembly;transcription elongation from RNA polymerase II promoter;transcription from RNA polymerase II promoter;transcription initiation from RNA polymerase II promoter</t>
  </si>
  <si>
    <t>DNA binding;protein heterodimerization activity;RNA polymerase II activating transcription factor binding;TBP-class protein binding;transcription coactivator activity;transcription factor binding</t>
  </si>
  <si>
    <t>nucleoplasm;nucleus;PCAF complex;SAGA complex;STAGA complex;transcription factor TFIID complex;transcription factor TFTC complex</t>
  </si>
  <si>
    <t>sp|Q16514|TAF12_HUMAN</t>
  </si>
  <si>
    <t>Q16514</t>
  </si>
  <si>
    <t>TAF12_HUMAN</t>
  </si>
  <si>
    <t>Transcription initiation factor TFIID subunit 12</t>
  </si>
  <si>
    <t>TAF12</t>
  </si>
  <si>
    <t>sp|Q1ED39|KNOP1_HUMAN;tr|H3BPL4|H3BPL4_HUMAN</t>
  </si>
  <si>
    <t>Q1ED39</t>
  </si>
  <si>
    <t>KNOP1_HUMAN</t>
  </si>
  <si>
    <t>Lysine-rich nucleolar protein 1</t>
  </si>
  <si>
    <t>KNOP1</t>
  </si>
  <si>
    <t>gluconeogenesis;glucose homeostasis;histone H3-K9 acetylation;positive regulation of CREB transcription factor activity;positive regulation of transcription from RNA polymerase II promoter;protein homotetramerization;toxin transport;transcription, DNA-templated;viral process</t>
  </si>
  <si>
    <t>cAMP response element binding protein binding;chromatin binding</t>
  </si>
  <si>
    <t>cytoplasm;extracellular exosome;nucleoplasm;nucleus</t>
  </si>
  <si>
    <t>AMPK signaling pathway;Glucagon signaling pathway;Human T-cell leukemia virus 1 infection;Insulin resistance;PI3K-Akt signaling pathway</t>
  </si>
  <si>
    <t>sp|Q53ET0|CRTC2_HUMAN</t>
  </si>
  <si>
    <t>Q53ET0</t>
  </si>
  <si>
    <t>CRTC2_HUMAN</t>
  </si>
  <si>
    <t>CREB-regulated transcription coactivator 2</t>
  </si>
  <si>
    <t>CRTC2</t>
  </si>
  <si>
    <t>cell cycle;chromosome segregation;double-strand break repair;hematopoietic progenitor cell differentiation;post-translational protein acetylation;protein localization to chromatin;regulation of DNA replication</t>
  </si>
  <si>
    <t>lysine N-acetyltransferase activity, acting on acetyl phosphate as donor;metal ion binding;N-acetyltransferase activity</t>
  </si>
  <si>
    <t>cell junction;chromatin;chromocenter;Golgi apparatus;nuclear pericentric heterochromatin;nucleoplasm;nucleus;site of double-strand break;XY body</t>
  </si>
  <si>
    <t>sp|Q56NI9|ESCO2_HUMAN;tr|E5RFE4|E5RFE4_HUMAN</t>
  </si>
  <si>
    <t>sp|Q56NI9|ESCO2_HUMAN</t>
  </si>
  <si>
    <t>Q56NI9</t>
  </si>
  <si>
    <t>ESCO2_HUMAN</t>
  </si>
  <si>
    <t>N-acetyltransferase ESCO2</t>
  </si>
  <si>
    <t>ESCO2</t>
  </si>
  <si>
    <t>tr|D6R9J9|D6R9J9_HUMAN;tr|E7EM50|E7EM50_HUMAN;tr|D6RFE8|D6RFE8_HUMAN;tr|E7EWV1|E7EWV1_HUMAN;sp|Q5H8A4|PIGG_HUMAN</t>
  </si>
  <si>
    <t>D6R9J9</t>
  </si>
  <si>
    <t>D6R9J9_HUMAN</t>
  </si>
  <si>
    <t>PIGG</t>
  </si>
  <si>
    <t>meiotic cell cycle;negative regulation of transcription, DNA-templated;positive regulation of transcription, DNA-templated;transcription, DNA-templated</t>
  </si>
  <si>
    <t>nucleic acid binding;protein homodimerization activity;zinc ion binding</t>
  </si>
  <si>
    <t>sp|Q5VUA4|ZN318_HUMAN</t>
  </si>
  <si>
    <t>Q5VUA4</t>
  </si>
  <si>
    <t>ZN318_HUMAN</t>
  </si>
  <si>
    <t>Zinc finger protein 318</t>
  </si>
  <si>
    <t>ZNF318</t>
  </si>
  <si>
    <t>histone exchange;nucleosome assembly;regulation of chromatin assembly;regulation of transcription, DNA-templated;transcription, DNA-templated</t>
  </si>
  <si>
    <t>DNA binding;histone binding;RNA polymerase I core binding</t>
  </si>
  <si>
    <t>sp|Q68D10|SPT2_HUMAN</t>
  </si>
  <si>
    <t>Q68D10</t>
  </si>
  <si>
    <t>SPT2_HUMAN</t>
  </si>
  <si>
    <t>Protein SPT2 homolog</t>
  </si>
  <si>
    <t>SPTY2D1</t>
  </si>
  <si>
    <t>histone H4-K16 acetylation</t>
  </si>
  <si>
    <t>MSL complex;nucleoplasm</t>
  </si>
  <si>
    <t>tr|J3QQY0|J3QQY0_HUMAN;tr|J3KSZ8|J3KSZ8_HUMAN;sp|Q68DK7|MSL1_HUMAN;tr|J3KRQ4|J3KRQ4_HUMAN</t>
  </si>
  <si>
    <t>tr|J3QQY0|J3QQY0_HUMAN;tr|J3KSZ8|J3KSZ8_HUMAN;sp|Q68DK7|MSL1_HUMAN</t>
  </si>
  <si>
    <t>J3QQY0</t>
  </si>
  <si>
    <t>J3QQY0_HUMAN</t>
  </si>
  <si>
    <t>MSL1</t>
  </si>
  <si>
    <t>blastocyst formation;cytoplasmic translation;maturation of LSU-rRNA from tricistronic rRNA transcript (SSU-rRNA, 5.8S rRNA, LSU-rRNA)</t>
  </si>
  <si>
    <t>cytosolic large ribosomal subunit;nucleolus</t>
  </si>
  <si>
    <t>sp|Q6DKI1|RL7L_HUMAN</t>
  </si>
  <si>
    <t>Q6DKI1</t>
  </si>
  <si>
    <t>RL7L_HUMAN</t>
  </si>
  <si>
    <t>60S ribosomal protein L7-like 1</t>
  </si>
  <si>
    <t>RPL7L1</t>
  </si>
  <si>
    <t>chromosome condensation</t>
  </si>
  <si>
    <t>cell junction;intercellular bridge;nucleoplasm;nucleus</t>
  </si>
  <si>
    <t>tr|A0A0A6YYG7|A0A0A6YYG7_HUMAN;sp|Q6IBW4|CNDH2_HUMAN;tr|H0YC55|H0YC55_HUMAN</t>
  </si>
  <si>
    <t>tr|A0A0A6YYG7|A0A0A6YYG7_HUMAN;sp|Q6IBW4|CNDH2_HUMAN</t>
  </si>
  <si>
    <t>A0A0A6YYG7</t>
  </si>
  <si>
    <t>A0A0A6YYG7_HUMAN</t>
  </si>
  <si>
    <t>NCAPH2</t>
  </si>
  <si>
    <t>tRNA (cytosine) methyltransferase activity</t>
  </si>
  <si>
    <t>sp|Q6P1Q9|MET2B_HUMAN</t>
  </si>
  <si>
    <t>Q6P1Q9</t>
  </si>
  <si>
    <t>MET2B_HUMAN</t>
  </si>
  <si>
    <t>Methyltransferase-like protein 2B</t>
  </si>
  <si>
    <t>METTL2B</t>
  </si>
  <si>
    <t>DNA recombination;DNA repair;inflammatory response;protein deubiquitination;regulation of transcription, DNA-templated;transcription from RNA polymerase II promoter</t>
  </si>
  <si>
    <t>DNA binding;protease binding</t>
  </si>
  <si>
    <t>Ino80 complex;nucleoplasm;nucleus</t>
  </si>
  <si>
    <t>sp|Q6P4R8|NFRKB_HUMAN;tr|E9PQ59|E9PQ59_HUMAN</t>
  </si>
  <si>
    <t>sp|Q6P4R8|NFRKB_HUMAN</t>
  </si>
  <si>
    <t>Q6P4R8</t>
  </si>
  <si>
    <t>NFRKB_HUMAN</t>
  </si>
  <si>
    <t>Nuclear factor related to kappa-B-binding protein</t>
  </si>
  <si>
    <t>NFRKB</t>
  </si>
  <si>
    <t>cytoplasm;integral component of membrane;integrator complex;membrane;nuclear membrane;nucleoplasm;nucleus</t>
  </si>
  <si>
    <t>sp|Q6P9B9|INT5_HUMAN</t>
  </si>
  <si>
    <t>Q6P9B9</t>
  </si>
  <si>
    <t>INT5_HUMAN</t>
  </si>
  <si>
    <t>Integrator complex subunit 5</t>
  </si>
  <si>
    <t>nt5</t>
  </si>
  <si>
    <t>INTS5</t>
  </si>
  <si>
    <t>tr|H3BMH3|H3BMH3_HUMAN;sp|Q6PJI9|WDR59_HUMAN</t>
  </si>
  <si>
    <t>H3BMH3</t>
  </si>
  <si>
    <t>H3BMH3_HUMAN</t>
  </si>
  <si>
    <t>WDR59</t>
  </si>
  <si>
    <t>cardiac right ventricle formation;chromatin remodeling;covalent chromatin modification;muscle cell differentiation;neural retina development;nucleosome disassembly;positive regulation of G2/M transition of mitotic cell cycle;positive regulation of neuroblast proliferation;positive regulation of smooth muscle cell differentiation;positive regulation of transcription, DNA-templated;regulation of lipid metabolic process;regulation of protein binding;regulation of transcription from RNA polymerase II promoter;secondary heart field specification;transcription, DNA-templated</t>
  </si>
  <si>
    <t>chromatin binding;ligand-dependent nuclear receptor binding;ligand-dependent nuclear receptor transcription coactivator activity;nuclear hormone receptor binding;receptor binding;transcription coactivator activity;transcription factor binding</t>
  </si>
  <si>
    <t>cytoplasm;nBAF complex;npBAF complex;nuclear chromatin;nucleoplasm;nucleus;SWI/SNF complex</t>
  </si>
  <si>
    <t>sp|Q6STE5|SMRD3_HUMAN</t>
  </si>
  <si>
    <t>Q6STE5</t>
  </si>
  <si>
    <t>SMRD3_HUMAN</t>
  </si>
  <si>
    <t>SWI/SNF-related matrix-associated actin-dependent regulator of chromatin subfamily D member 3</t>
  </si>
  <si>
    <t>SMARCD3</t>
  </si>
  <si>
    <t>blood coagulation;cellular protein metabolic process;chromatin organization;chromatin silencing at rDNA;interleukin-7-mediated signaling pathway;negative regulation of gene expression, epigenetic;nucleosome assembly;positive regulation of gene expression, epigenetic;regulation of gene silencing by miRNA;regulation of hematopoietic stem cell differentiation;regulation of megakaryocyte differentiation</t>
  </si>
  <si>
    <t>histone binding;nucleosomal DNA binding;protein heterodimerization activity</t>
  </si>
  <si>
    <t>extracellular exosome;extracellular region;nucleoplasm;nucleosome;nucleus</t>
  </si>
  <si>
    <t>Alcoholism;Systemic lupus erythematosus;Transcriptional misregulation in cancer</t>
  </si>
  <si>
    <t>sp|Q71DI3|H32_HUMAN;sp|Q16695|H31T_HUMAN;sp|P68431|H31_HUMAN;tr|K7EMV3|K7EMV3_HUMAN;tr|B4DEB1|B4DEB1_HUMAN;sp|Q6NXT2|H3C_HUMAN;tr|K7ES00|K7ES00_HUMAN;tr|K7EP01|K7EP01_HUMAN</t>
  </si>
  <si>
    <t>sp|Q71DI3|H32_HUMAN;sp|Q16695|H31T_HUMAN;sp|P68431|H31_HUMAN;tr|K7EMV3|K7EMV3_HUMAN;tr|B4DEB1|B4DEB1_HUMAN;sp|Q6NXT2|H3C_HUMAN;tr|K7ES00|K7ES00_HUMAN</t>
  </si>
  <si>
    <t>Q71DI3</t>
  </si>
  <si>
    <t>H32_HUMAN</t>
  </si>
  <si>
    <t>Histone H3.2</t>
  </si>
  <si>
    <t>HIST2H3A;HIST2H3C;HIST2H3D</t>
  </si>
  <si>
    <t>tr|Q5VZJ2|Q5VZJ2_HUMAN;sp|Q76EJ3|S35D2_HUMAN</t>
  </si>
  <si>
    <t>Q5VZJ2</t>
  </si>
  <si>
    <t>Q5VZJ2_HUMAN</t>
  </si>
  <si>
    <t>SLC35D2</t>
  </si>
  <si>
    <t>ameboidal-type cell migration;cell cycle;cell division;centromere complex assembly;metabolic process;pericentric heterochromatin assembly;positive regulation of cytokinesis;regulation of chromosome organization</t>
  </si>
  <si>
    <t>carbon-sulfur lyase activity</t>
  </si>
  <si>
    <t>condensed chromosome kinetochore;cytosol;kinetochore;microtubule cytoskeleton;nucleoplasm;nucleus;spindle midzone</t>
  </si>
  <si>
    <t>sp|Q7Z7K6|CENPV_HUMAN;tr|A0A0M3HER2|A0A0M3HER2_HUMAN</t>
  </si>
  <si>
    <t>Q7Z7K6</t>
  </si>
  <si>
    <t>CENPV_HUMAN</t>
  </si>
  <si>
    <t>Centromere protein V</t>
  </si>
  <si>
    <t>ENP-V</t>
  </si>
  <si>
    <t>CENPV</t>
  </si>
  <si>
    <t>glycosaminoglycan biosynthetic process;O-glycan processing</t>
  </si>
  <si>
    <t>sp|Q7Z7M9|GALT5_HUMAN</t>
  </si>
  <si>
    <t>Q7Z7M9</t>
  </si>
  <si>
    <t>GALT5_HUMAN</t>
  </si>
  <si>
    <t>Polypeptide N-acetylgalactosaminyltransferase 5</t>
  </si>
  <si>
    <t>GALNT5</t>
  </si>
  <si>
    <t>cell redox homeostasis;intrinsic apoptotic signaling pathway in response to endoplasmic reticulum stress;negative regulation of protein phosphorylation;positive regulation of ATPase activity;protein folding in endoplasmic reticulum;response to endoplasmic reticulum stress;ubiquitin-dependent ERAD pathway</t>
  </si>
  <si>
    <t>ATPase activator activity;ATPase binding;chaperone binding;disulfide oxidoreductase activity;Hsp70 protein binding;misfolded protein binding;oxidoreductase activity, acting on a sulfur group of donors, disulfide as acceptor;protein disulfide oxidoreductase activity</t>
  </si>
  <si>
    <t>endoplasmic reticulum;endoplasmic reticulum chaperone complex;endoplasmic reticulum lumen;membrane</t>
  </si>
  <si>
    <t>sp|Q8IXB1|DJC10_HUMAN;tr|E7EP04|E7EP04_HUMAN</t>
  </si>
  <si>
    <t>sp|Q8IXB1|DJC10_HUMAN</t>
  </si>
  <si>
    <t>Q8IXB1</t>
  </si>
  <si>
    <t>DJC10_HUMAN</t>
  </si>
  <si>
    <t>DnaJ homolog subfamily C member 10</t>
  </si>
  <si>
    <t>DNAJC10</t>
  </si>
  <si>
    <t>cell division;cellular response to DNA damage stimulus;cellular senescence;double-strand break repair via homologous recombination;positive regulation of chromosome segregation;positive regulation of maintenance of mitotic sister chromatid cohesion;sister chromatid cohesion;telomere maintenance via recombination</t>
  </si>
  <si>
    <t>cell junction;chromosome, telomeric region;interchromatin granule;nuclear speck;nucleoplasm;nucleus;PML body;sex chromosome;site of double-strand break;Smc5-Smc6 complex</t>
  </si>
  <si>
    <t>sp|Q8IY18|SMC5_HUMAN</t>
  </si>
  <si>
    <t>Q8IY18</t>
  </si>
  <si>
    <t>SMC5_HUMAN</t>
  </si>
  <si>
    <t>Structural maintenance of chromosomes protein 5</t>
  </si>
  <si>
    <t>MC protein 5;MC-5;SMC5</t>
  </si>
  <si>
    <t>SMC5</t>
  </si>
  <si>
    <t>tr|C9J519|C9J519_HUMAN;tr|E7EN73|E7EN73_HUMAN;sp|Q8IZA0|K319L_HUMAN;tr|B1AN15|B1AN15_HUMAN</t>
  </si>
  <si>
    <t>C9J519</t>
  </si>
  <si>
    <t>C9J519_HUMAN</t>
  </si>
  <si>
    <t>KIAA0319L</t>
  </si>
  <si>
    <t>cellular response to estrogen stimulus;positive regulation of transcription from RNA polymerase II promoter;rRNA processing;transcription, DNA-templated</t>
  </si>
  <si>
    <t>chromatin binding;RNA binding;transcription factor binding</t>
  </si>
  <si>
    <t>cytoplasm;membrane;MLL1 complex;nucleolus;nucleoplasm;nucleus;transcriptionally active chromatin</t>
  </si>
  <si>
    <t>sp|Q8IZL8|PELP1_HUMAN;tr|C9JFV4|C9JFV4_HUMAN;tr|I3L445|I3L445_HUMAN;tr|E7EV54|E7EV54_HUMAN;tr|I3L4P1|I3L4P1_HUMAN;tr|I3L1P4|I3L1P4_HUMAN;tr|I3L4M7|I3L4M7_HUMAN</t>
  </si>
  <si>
    <t>sp|Q8IZL8|PELP1_HUMAN;tr|C9JFV4|C9JFV4_HUMAN;tr|I3L445|I3L445_HUMAN;tr|E7EV54|E7EV54_HUMAN</t>
  </si>
  <si>
    <t>Q8IZL8</t>
  </si>
  <si>
    <t>PELP1_HUMAN</t>
  </si>
  <si>
    <t>Proline-, glutamic acid- and leucine-rich protein 1</t>
  </si>
  <si>
    <t>PELP1</t>
  </si>
  <si>
    <t>angiogenesis;cell adhesion;positive regulation of angiogenesis;positive regulation of endothelial cell proliferation;vasculogenesis</t>
  </si>
  <si>
    <t>cytoplasm;extracellular region;perinuclear region of cytoplasm</t>
  </si>
  <si>
    <t>sp|Q8N302|AGGF1_HUMAN</t>
  </si>
  <si>
    <t>Q8N302</t>
  </si>
  <si>
    <t>AGGF1_HUMAN</t>
  </si>
  <si>
    <t>Angiogenic factor with G patch and FHA domains 1</t>
  </si>
  <si>
    <t>AGGF1</t>
  </si>
  <si>
    <t>tr|H0YCB3|H0YCB3_HUMAN;sp|Q8N9N2|ASCC1_HUMAN;tr|H0YER2|H0YER2_HUMAN;tr|H0YE76|H0YE76_HUMAN;tr|E9PM82|E9PM82_HUMAN;tr|E9PKM6|E9PKM6_HUMAN;tr|E9PR40|E9PR40_HUMAN;tr|E9PQZ6|E9PQZ6_HUMAN</t>
  </si>
  <si>
    <t>tr|H0YCB3|H0YCB3_HUMAN;sp|Q8N9N2|ASCC1_HUMAN;tr|H0YER2|H0YER2_HUMAN;tr|H0YE76|H0YE76_HUMAN</t>
  </si>
  <si>
    <t>H0YCB3</t>
  </si>
  <si>
    <t>H0YCB3_HUMAN</t>
  </si>
  <si>
    <t>ASCC1</t>
  </si>
  <si>
    <t>antigen processing and presentation of exogenous peptide antigen via MHC class II;cellular response to estradiol stimulus;male meiotic nuclear division;microtubule depolymerization;microtubule-based movement;mitotic metaphase plate congression;protein transport;regulation of microtubule cytoskeleton organization;retrograde vesicle-mediated transport, Golgi to ER;seminiferous tubule development;sister chromatid cohesion</t>
  </si>
  <si>
    <t>actin binding;ATP binding;ATP-dependent microtubule motor activity, plus-end-directed;microtubule binding;microtubule plus-end binding;tubulin-dependent ATPase activity</t>
  </si>
  <si>
    <t>caveola;cytoplasm;cytosol;kinesin complex;kinetochore;kinetochore microtubule;microtubule cytoskeleton;microtubule organizing center;mitotic spindle midzone;nucleus;ruffle</t>
  </si>
  <si>
    <t>sp|Q8NI77|KI18A_HUMAN;tr|A0A0C4DGP2|A0A0C4DGP2_HUMAN;tr|A0A0C4DGP5|A0A0C4DGP5_HUMAN;sp|Q86Y91|KI18B_HUMAN</t>
  </si>
  <si>
    <t>sp|Q8NI77|KI18A_HUMAN</t>
  </si>
  <si>
    <t>Q8NI77</t>
  </si>
  <si>
    <t>KI18A_HUMAN</t>
  </si>
  <si>
    <t>Kinesin-like protein KIF18A</t>
  </si>
  <si>
    <t>KIF18A</t>
  </si>
  <si>
    <t>cytoplasm;endoplasmic reticulum;fibrillar center;nucleolus;nucleoplasm</t>
  </si>
  <si>
    <t>sp|Q8TED0|UTP15_HUMAN;tr|H0Y8P4|H0Y8P4_HUMAN;tr|D6RF65|D6RF65_HUMAN</t>
  </si>
  <si>
    <t>sp|Q8TED0|UTP15_HUMAN;tr|H0Y8P4|H0Y8P4_HUMAN</t>
  </si>
  <si>
    <t>Q8TED0</t>
  </si>
  <si>
    <t>UTP15_HUMAN</t>
  </si>
  <si>
    <t>U3 small nucleolar RNA-associated protein 15 homolog</t>
  </si>
  <si>
    <t>UTP15</t>
  </si>
  <si>
    <t>protein transport;vesicle-mediated transport</t>
  </si>
  <si>
    <t>sp|Q8WV19|SFT2A_HUMAN</t>
  </si>
  <si>
    <t>Q8WV19</t>
  </si>
  <si>
    <t>SFT2A_HUMAN</t>
  </si>
  <si>
    <t>Vesicle transport protein SFT2A</t>
  </si>
  <si>
    <t>SFT2D1</t>
  </si>
  <si>
    <t>DNA repair;global genome nucleotide-excision repair;histone H2A monoubiquitination;nucleotide-excision repair;nucleotide-excision repair, DNA damage recognition;nucleotide-excision repair, DNA duplex unwinding;nucleotide-excision repair, DNA incision;nucleotide-excision repair, DNA incision, 3'-to lesion;nucleotide-excision repair, DNA incision, 5'-to lesion;nucleotide-excision repair, preincision complex assembly;nucleotide-excision repair, preincision complex stabilization;post-translational protein modification;protein autoubiquitination;protein deubiquitination;protein polyubiquitination;pyrimidine dimer repair;response to UV;UV-damage excision repair</t>
  </si>
  <si>
    <t>damaged DNA binding;DNA binding;protein complex binding</t>
  </si>
  <si>
    <t>cell junction;Cul4B-RING E3 ubiquitin ligase complex;Cul4-RING E3 ubiquitin ligase complex;nucleoplasm;protein complex</t>
  </si>
  <si>
    <t>Basal cell carcinoma;Breast cancer;Chronic myeloid leukemia;Colorectal cancer;Endometrial cancer;Epstein-Barr virus infection;Gastric cancer;Glioma;Hepatitis B;Hepatocellular carcinoma;Melanoma;Non-small cell lung cancer;Nucleotide excision repair;p53 signaling pathway;Pancreatic cancer;Pathways in cancer;Small cell lung cancer;Thyroid cancer;Transcriptional misregulation in cancer;Ubiquitin mediated proteolysis</t>
  </si>
  <si>
    <t>sp|Q92466|DDB2_HUMAN;tr|A0A087X0X5|A0A087X0X5_HUMAN;tr|A0A087WYT8|A0A087WYT8_HUMAN;tr|A0A087WW71|A0A087WW71_HUMAN</t>
  </si>
  <si>
    <t>sp|Q92466|DDB2_HUMAN;tr|A0A087X0X5|A0A087X0X5_HUMAN</t>
  </si>
  <si>
    <t>Q92466</t>
  </si>
  <si>
    <t>DDB2_HUMAN</t>
  </si>
  <si>
    <t>DNA damage-binding protein 2</t>
  </si>
  <si>
    <t>DDB2</t>
  </si>
  <si>
    <t>tr|K7ENN3|K7ENN3_HUMAN;tr|K7EN61|K7EN61_HUMAN;tr|K7EIZ9|K7EIZ9_HUMAN;sp|Q92624|APBP2_HUMAN</t>
  </si>
  <si>
    <t>K7ENN3</t>
  </si>
  <si>
    <t>K7ENN3_HUMAN</t>
  </si>
  <si>
    <t>APPBP2</t>
  </si>
  <si>
    <t>antigen processing and presentation of exogenous peptide antigen via MHC class II;intraciliary transport involved in cilium assembly;microtubule-based movement;microtubule-based process;negative regulation of apoptotic process;negative regulation of cell proliferation;plus-end-directed vesicle transport along microtubule;positive regulation of calcium-dependent cell-cell adhesion;protein complex assembly;retrograde vesicle-mediated transport, Golgi to ER;signal transduction</t>
  </si>
  <si>
    <t>axoneme;centrosome;ciliary basal body;ciliary tip;cilium;condensed nuclear chromosome;cytosol;endoplasmic reticulum;extracellular exosome;Golgi apparatus;intraciliary transport particle;kinesin II complex;microtubule cytoskeleton;periciliary membrane compartment;photoreceptor connecting cilium</t>
  </si>
  <si>
    <t>sp|Q92845|KIFA3_HUMAN</t>
  </si>
  <si>
    <t>Q92845</t>
  </si>
  <si>
    <t>KIFA3_HUMAN</t>
  </si>
  <si>
    <t>Kinesin-associated protein 3</t>
  </si>
  <si>
    <t>AP3;AP-3</t>
  </si>
  <si>
    <t>KIFAP3</t>
  </si>
  <si>
    <t>apoptotic process;FMN biosynthetic process;positive regulation of NAD(P)H oxidase activity;reactive oxygen species metabolic process;riboflavin biosynthetic process;riboflavin metabolic process</t>
  </si>
  <si>
    <t>ATP binding;metal ion binding;riboflavin kinase activity</t>
  </si>
  <si>
    <t>sp|Q969G6|RIFK_HUMAN;tr|H7C4G0|H7C4G0_HUMAN</t>
  </si>
  <si>
    <t>Q969G6</t>
  </si>
  <si>
    <t>RIFK_HUMAN</t>
  </si>
  <si>
    <t>Riboflavin kinase</t>
  </si>
  <si>
    <t>RFK</t>
  </si>
  <si>
    <t>cytosol;extracellular exosome;Golgi apparatus;nucleoplasm</t>
  </si>
  <si>
    <t>sp|Q96A49|SYAP1_HUMAN</t>
  </si>
  <si>
    <t>Q96A49</t>
  </si>
  <si>
    <t>SYAP1_HUMAN</t>
  </si>
  <si>
    <t>Synapse-associated protein 1</t>
  </si>
  <si>
    <t>SYAP1</t>
  </si>
  <si>
    <t>tr|K7EKW4|K7EKW4_HUMAN;sp|Q96AB3|ISOC2_HUMAN;tr|K7ENV7|K7ENV7_HUMAN</t>
  </si>
  <si>
    <t>K7EKW4</t>
  </si>
  <si>
    <t>K7EKW4_HUMAN</t>
  </si>
  <si>
    <t>ISOC2</t>
  </si>
  <si>
    <t>tr|E9PD99|E9PD99_HUMAN;sp|Q96II8|LRCH3_HUMAN</t>
  </si>
  <si>
    <t>E9PD99</t>
  </si>
  <si>
    <t>E9PD99_HUMAN</t>
  </si>
  <si>
    <t>LRCH3</t>
  </si>
  <si>
    <t>tr|H3BRF9|H3BRF9_HUMAN;sp|Q96K21|ANCHR_HUMAN;tr|H3BN64|H3BN64_HUMAN;tr|H3BRM1|H3BRM1_HUMAN;tr|H3BUW6|H3BUW6_HUMAN</t>
  </si>
  <si>
    <t>tr|H3BRF9|H3BRF9_HUMAN;sp|Q96K21|ANCHR_HUMAN;tr|H3BN64|H3BN64_HUMAN;tr|H3BRM1|H3BRM1_HUMAN</t>
  </si>
  <si>
    <t>H3BRF9</t>
  </si>
  <si>
    <t>H3BRF9_HUMAN</t>
  </si>
  <si>
    <t>ZFYVE19</t>
  </si>
  <si>
    <t>nucleoplasm;RSF complex</t>
  </si>
  <si>
    <t>tr|H0YCN2|H0YCN2_HUMAN;sp|Q96T23|RSF1_HUMAN;tr|H0YER1|H0YER1_HUMAN</t>
  </si>
  <si>
    <t>H0YCN2</t>
  </si>
  <si>
    <t>H0YCN2_HUMAN</t>
  </si>
  <si>
    <t>RSF1</t>
  </si>
  <si>
    <t>generation of catalytic spliceosome for second transesterification step;nuclear retention of unspliced pre-mRNA at the site of transcription</t>
  </si>
  <si>
    <t>U2-type post-spliceosomal complex;U4/U6 x U5 tri-snRNP complex;U5 snRNP</t>
  </si>
  <si>
    <t>tr|M0R3G1|M0R3G1_HUMAN;tr|Q5T9P7|Q5T9P7_HUMAN;sp|Q99633|PRP18_HUMAN;tr|Q5T9P8|Q5T9P8_HUMAN</t>
  </si>
  <si>
    <t>M0R3G1</t>
  </si>
  <si>
    <t>M0R3G1_HUMAN</t>
  </si>
  <si>
    <t>tr|M0QXH0|M0QXH0_HUMAN;sp|Q99757|THIOM_HUMAN</t>
  </si>
  <si>
    <t>M0QXH0</t>
  </si>
  <si>
    <t>M0QXH0_HUMAN</t>
  </si>
  <si>
    <t>TXN2</t>
  </si>
  <si>
    <t>cellular protein catabolic process;endoplasmic reticulum mannose trimming;ERAD pathway;ER-associated misfolded protein catabolic process;negative regulation of autophagy;protein destabilization;protein K48-linked ubiquitination;protein K63-linked ubiquitination;protein ubiquitination involved in ubiquitin-dependent protein catabolic process;regulation of autophagosome assembly;response to bacterium;transmembrane transport</t>
  </si>
  <si>
    <t>identical protein binding;ubiquitin protein ligase activity involved in ERAD pathway;ubiquitin-like protein conjugating enzyme binding;ubiquitin-protein transferase activity;zinc ion binding</t>
  </si>
  <si>
    <t>endoplasmic reticulum;endoplasmic reticulum membrane;endoplasmic reticulum quality control compartment;integral component of membrane;mitochondrial membrane</t>
  </si>
  <si>
    <t>sp|Q99942|RNF5_HUMAN</t>
  </si>
  <si>
    <t>Q99942</t>
  </si>
  <si>
    <t>RNF5_HUMAN</t>
  </si>
  <si>
    <t>E3 ubiquitin-protein ligase RNF5</t>
  </si>
  <si>
    <t>RNF5</t>
  </si>
  <si>
    <t>protein import into mitochondrial inner membrane</t>
  </si>
  <si>
    <t>integral component of membrane;mitochondrial inner membrane;mitochondrial inner membrane protein insertion complex;mitochondrial intermembrane space</t>
  </si>
  <si>
    <t>sp|Q9BSF4|CS052_HUMAN</t>
  </si>
  <si>
    <t>Q9BSF4</t>
  </si>
  <si>
    <t>TIM29_HUMAN</t>
  </si>
  <si>
    <t>Mitochondrial import inner membrane translocase subunit Tim29 {ECO:0000303|PubMed:27554484}</t>
  </si>
  <si>
    <t>IM29 {ECO:0000303|PubMed:27554484}</t>
  </si>
  <si>
    <t>TIMM29</t>
  </si>
  <si>
    <t>extracellular region;ficolin-1-rich granule lumen;secretory granule lumen</t>
  </si>
  <si>
    <t>sp|Q9BU76|MMTA2_HUMAN</t>
  </si>
  <si>
    <t>Q9BU76</t>
  </si>
  <si>
    <t>MMTA2_HUMAN</t>
  </si>
  <si>
    <t>Multiple myeloma tumor-associated protein 2</t>
  </si>
  <si>
    <t>MMTAG2</t>
  </si>
  <si>
    <t>fatty acid beta-oxidation;fatty acid biosynthetic process;fatty acid metabolic process</t>
  </si>
  <si>
    <t>trans-2-enoyl-CoA reductase (NADPH) activity</t>
  </si>
  <si>
    <t>Fatty acid biosynthesis;Fatty acid elongation;Fatty acid metabolism;Metabolic pathways</t>
  </si>
  <si>
    <t>sp|Q9BV79|MECR_HUMAN;tr|H3BM30|H3BM30_HUMAN</t>
  </si>
  <si>
    <t>sp|Q9BV79|MECR_HUMAN</t>
  </si>
  <si>
    <t>Q9BV79</t>
  </si>
  <si>
    <t>MECR_HUMAN</t>
  </si>
  <si>
    <t>Enoyl-[acyl-carrier-protein] reductase, mitochondrial {ECO:0000305}</t>
  </si>
  <si>
    <t>MECR</t>
  </si>
  <si>
    <t>chromatin assembly or disassembly</t>
  </si>
  <si>
    <t>sp|Q9BW71|HIRP3_HUMAN</t>
  </si>
  <si>
    <t>Q9BW71</t>
  </si>
  <si>
    <t>HIRP3_HUMAN</t>
  </si>
  <si>
    <t>HIRA-interacting protein 3</t>
  </si>
  <si>
    <t>HIRIP3</t>
  </si>
  <si>
    <t>negative regulation of apoptotic process;oxidation-reduction process</t>
  </si>
  <si>
    <t>integral component of membrane;mitochondrial inner membrane;respiratory chain</t>
  </si>
  <si>
    <t>sp|Q9BW72|HIG2A_HUMAN</t>
  </si>
  <si>
    <t>Q9BW72</t>
  </si>
  <si>
    <t>HIG2A_HUMAN</t>
  </si>
  <si>
    <t>HIG1 domain family member 2A, mitochondrial</t>
  </si>
  <si>
    <t>HIGD2A</t>
  </si>
  <si>
    <t>apoptotic process;multicellular organismal lipid catabolic process;negative regulation of peptidyl-lysine acetylation;steroid biosynthetic process</t>
  </si>
  <si>
    <t>hydrolase activity;nucleotide binding</t>
  </si>
  <si>
    <t>sp|Q9BX68|HINT2_HUMAN</t>
  </si>
  <si>
    <t>Q9BX68</t>
  </si>
  <si>
    <t>HINT2_HUMAN</t>
  </si>
  <si>
    <t>Histidine triad nucleotide-binding protein 2, mitochondrial</t>
  </si>
  <si>
    <t>INT-2</t>
  </si>
  <si>
    <t>HINT2</t>
  </si>
  <si>
    <t>tr|I3L1T3|I3L1T3_HUMAN;sp|Q9GZP9|DERL2_HUMAN</t>
  </si>
  <si>
    <t>I3L1T3</t>
  </si>
  <si>
    <t>I3L1T3_HUMAN</t>
  </si>
  <si>
    <t>DERL2</t>
  </si>
  <si>
    <t>proteolysis involved in cellular protein catabolic process</t>
  </si>
  <si>
    <t>sp|Q9H3G5|CPVL_HUMAN;tr|H7C0X5|H7C0X5_HUMAN;tr|A0A087WVP6|A0A087WVP6_HUMAN;tr|H7C218|H7C218_HUMAN;tr|A0A087WXJ9|A0A087WXJ9_HUMAN;tr|C9JLV0|C9JLV0_HUMAN;tr|C9J6L4|C9J6L4_HUMAN;tr|C9JI22|C9JI22_HUMAN</t>
  </si>
  <si>
    <t>sp|Q9H3G5|CPVL_HUMAN;tr|H7C0X5|H7C0X5_HUMAN;tr|A0A087WVP6|A0A087WVP6_HUMAN</t>
  </si>
  <si>
    <t>Q9H3G5</t>
  </si>
  <si>
    <t>CPVL_HUMAN</t>
  </si>
  <si>
    <t>Probable serine carboxypeptidase CPVL</t>
  </si>
  <si>
    <t>CPVL</t>
  </si>
  <si>
    <t>tr|Q5VXN0|Q5VXN0_HUMAN;sp|Q9H7B2|RPF2_HUMAN</t>
  </si>
  <si>
    <t>Q5VXN0</t>
  </si>
  <si>
    <t>Q5VXN0_HUMAN</t>
  </si>
  <si>
    <t>RPF2</t>
  </si>
  <si>
    <t>mRNA processing;RNA splicing;transcription from RNA polymerase II promoter</t>
  </si>
  <si>
    <t>sp|Q9H7N4|SFR19_HUMAN</t>
  </si>
  <si>
    <t>Q9H7N4</t>
  </si>
  <si>
    <t>SFR19_HUMAN</t>
  </si>
  <si>
    <t>Splicing factor, arginine/serine-rich 19</t>
  </si>
  <si>
    <t>SCAF1</t>
  </si>
  <si>
    <t>tr|E9PJF5|E9PJF5_HUMAN;sp|Q9HCU9|BRMS1_HUMAN;tr|H0YCF7|H0YCF7_HUMAN;tr|G5E9I4|G5E9I4_HUMAN;tr|E9PPD1|E9PPD1_HUMAN</t>
  </si>
  <si>
    <t>E9PJF5</t>
  </si>
  <si>
    <t>E9PJF5_HUMAN</t>
  </si>
  <si>
    <t>BRMS1</t>
  </si>
  <si>
    <t>cytoskeleton-dependent intracellular transport;Fc-gamma receptor signaling pathway involved in phagocytosis;positive regulation of cell-cell adhesion;regulation of cell shape;regulation of filopodium assembly</t>
  </si>
  <si>
    <t>actin filament binding;actin-dependent ATPase activity;ATP binding;calmodulin binding;motor activity;phosphatidylinositol-3,4,5-trisphosphate binding;plus-end directed microfilament motor activity;spectrin binding</t>
  </si>
  <si>
    <t>cell cortex;cytosol;filopodium membrane;filopodium tip;lamellipodium;myosin complex;neuron projection;neuronal cell body;nucleolus;plasma membrane;ruffle</t>
  </si>
  <si>
    <t>Fc gamma R-mediated phagocytosis</t>
  </si>
  <si>
    <t>sp|Q9HD67|MYO10_HUMAN;tr|A0A0A0MQX1|A0A0A0MQX1_HUMAN;tr|E9PEW5|E9PEW5_HUMAN;tr|D6RGD1|D6RGD1_HUMAN;tr|E9PCN3|E9PCN3_HUMAN</t>
  </si>
  <si>
    <t>sp|Q9HD67|MYO10_HUMAN;tr|A0A0A0MQX1|A0A0A0MQX1_HUMAN;tr|E9PEW5|E9PEW5_HUMAN</t>
  </si>
  <si>
    <t>Q9HD67</t>
  </si>
  <si>
    <t>MYO10_HUMAN</t>
  </si>
  <si>
    <t>Unconventional myosin-X</t>
  </si>
  <si>
    <t>MYO10</t>
  </si>
  <si>
    <t>tr|E7ENA2|E7ENA2_HUMAN;tr|D3YTF8|D3YTF8_HUMAN;tr|D3YTF9|D3YTF9_HUMAN;sp|Q9NNW7|TRXR2_HUMAN;tr|A0A096LNN4|A0A096LNN4_HUMAN;tr|A0A096LPK7|A0A096LPK7_HUMAN;tr|A0A096LPH4|A0A096LPH4_HUMAN;tr|A0A096LP96|A0A096LP96_HUMAN;tr|A0A096LPB7|A0A096LPB7_HUMAN;tr|A0A096LPD9|A0A096LPD9_HUMAN;tr|E7EWK1|E7EWK1_HUMAN</t>
  </si>
  <si>
    <t>tr|E7ENA2|E7ENA2_HUMAN;tr|D3YTF8|D3YTF8_HUMAN;tr|D3YTF9|D3YTF9_HUMAN;sp|Q9NNW7|TRXR2_HUMAN;tr|A0A096LNN4|A0A096LNN4_HUMAN;tr|A0A096LPK7|A0A096LPK7_HUMAN</t>
  </si>
  <si>
    <t>E7ENA2</t>
  </si>
  <si>
    <t>RNA binding;rRNA binding</t>
  </si>
  <si>
    <t>sp|Q9NQ55|SSF1_HUMAN;tr|A0A0A6YYI3|A0A0A6YYI3_HUMAN;tr|A0A0B4J1V8|A0A0B4J1V8_HUMAN;tr|A8MV53|A8MV53_HUMAN;tr|H7C446|H7C446_HUMAN;tr|C9J3W3|C9J3W3_HUMAN</t>
  </si>
  <si>
    <t>sp|Q9NQ55|SSF1_HUMAN;tr|A0A0A6YYI3|A0A0A6YYI3_HUMAN;tr|A0A0B4J1V8|A0A0B4J1V8_HUMAN;tr|A8MV53|A8MV53_HUMAN;tr|H7C446|H7C446_HUMAN</t>
  </si>
  <si>
    <t>Q9NQ55</t>
  </si>
  <si>
    <t>SSF1_HUMAN</t>
  </si>
  <si>
    <t>Suppressor of SWI4 1 homolog</t>
  </si>
  <si>
    <t>sf-1</t>
  </si>
  <si>
    <t>PPAN</t>
  </si>
  <si>
    <t>cytoplasm;cytosol;mitochondrion;nucleus;prefoldin complex</t>
  </si>
  <si>
    <t>sp|Q9NQP4|PFD4_HUMAN;tr|E9PQY2|E9PQY2_HUMAN</t>
  </si>
  <si>
    <t>Q9NQP4</t>
  </si>
  <si>
    <t>PFD4_HUMAN</t>
  </si>
  <si>
    <t>Prefoldin subunit 4</t>
  </si>
  <si>
    <t>PFDN4</t>
  </si>
  <si>
    <t>adherens junction organization;cell recognition;fertilization;heterophilic cell-cell adhesion via plasma membrane cell adhesion molecules;homophilic cell adhesion via plasma membrane adhesion molecules;lens morphogenesis in camera-type eye;protein localization to cell junction;retina morphogenesis in camera-type eye;spermatid development</t>
  </si>
  <si>
    <t>cell adhesion molecule binding;identical protein binding;protein heterodimerization activity;protein homodimerization activity;receptor activity;receptor binding</t>
  </si>
  <si>
    <t>apical junction complex;cell-cell adherens junction;cell-cell contact zone;integral component of plasma membrane;plasma membrane;postsynaptic membrane</t>
  </si>
  <si>
    <t>sp|Q9NQS3|PVRL3_HUMAN</t>
  </si>
  <si>
    <t>Q9NQS3</t>
  </si>
  <si>
    <t>NECT3_HUMAN</t>
  </si>
  <si>
    <t>Nectin-3</t>
  </si>
  <si>
    <t>NECTIN3</t>
  </si>
  <si>
    <t>calcium-activated potassium channel activity;potassium channel activity</t>
  </si>
  <si>
    <t>integral component of membrane;nuclear membrane;nucleus;sarcoplasmic reticulum membrane</t>
  </si>
  <si>
    <t>sp|Q9NVV0|TM38B_HUMAN;tr|A0A0A0MRS4|A0A0A0MRS4_HUMAN</t>
  </si>
  <si>
    <t>Q9NVV0</t>
  </si>
  <si>
    <t>TM38B_HUMAN</t>
  </si>
  <si>
    <t>Trimeric intracellular cation channel type B</t>
  </si>
  <si>
    <t>RICB;RIC-B</t>
  </si>
  <si>
    <t>TMEM38B</t>
  </si>
  <si>
    <t>cytosol;DNA-directed RNA polymerase III complex;nucleoplasm</t>
  </si>
  <si>
    <t>sp|Q9NW08|RPC2_HUMAN</t>
  </si>
  <si>
    <t>Q9NW08</t>
  </si>
  <si>
    <t>RPC2_HUMAN</t>
  </si>
  <si>
    <t>DNA-directed RNA polymerase III subunit RPC2</t>
  </si>
  <si>
    <t>NA polymerase III subunit C2</t>
  </si>
  <si>
    <t>POLR3B</t>
  </si>
  <si>
    <t>tr|H7BXE3|H7BXE3_HUMAN;sp|Q9NWH9|SLTM_HUMAN;tr|H0YLW7|H0YLW7_HUMAN;tr|H0YMW8|H0YMW8_HUMAN;tr|H0YNF3|H0YNF3_HUMAN;tr|H0YMR6|H0YMR6_HUMAN;tr|H0YLE6|H0YLE6_HUMAN;tr|H0YL55|H0YL55_HUMAN;tr|H7C3F4|H7C3F4_HUMAN</t>
  </si>
  <si>
    <t>H7BXE3</t>
  </si>
  <si>
    <t>H7BXE3_HUMAN</t>
  </si>
  <si>
    <t>SLTM</t>
  </si>
  <si>
    <t>mitochondrial calcium ion homeostasis;mitochondrial calcium ion transmembrane transport;mitochondrial calcium uptake</t>
  </si>
  <si>
    <t>calcium channel inhibitor activity</t>
  </si>
  <si>
    <t>calcium channel complex;integral component of mitochondrial inner membrane;intrinsic component of membrane;mitochondrial inner membrane;mitochondrion;uniplex complex</t>
  </si>
  <si>
    <t>sp|Q9NWR8|MCUB_HUMAN</t>
  </si>
  <si>
    <t>Q9NWR8</t>
  </si>
  <si>
    <t>MCUB_HUMAN</t>
  </si>
  <si>
    <t>Calcium uniporter regulatory subunit MCUb, mitochondrial {ECO:0000305}</t>
  </si>
  <si>
    <t>CUb {ECO:0000250|UniProtKB:Q810S1}</t>
  </si>
  <si>
    <t>MCUB</t>
  </si>
  <si>
    <t>tr|K7EQ21|K7EQ21_HUMAN;sp|Q9P0U4|CXXC1_HUMAN;tr|K7EKZ6|K7EKZ6_HUMAN;tr|K7EQZ1|K7EQZ1_HUMAN;tr|K7EJR0|K7EJR0_HUMAN</t>
  </si>
  <si>
    <t>tr|K7EQ21|K7EQ21_HUMAN;sp|Q9P0U4|CXXC1_HUMAN;tr|K7EKZ6|K7EKZ6_HUMAN;tr|K7EQZ1|K7EQZ1_HUMAN</t>
  </si>
  <si>
    <t>K7EQ21</t>
  </si>
  <si>
    <t>K7EQ21_HUMAN</t>
  </si>
  <si>
    <t>anaphase-promoting complex</t>
  </si>
  <si>
    <t>tr|F8WEU8|F8WEU8_HUMAN;sp|Q9UBF6|RBX2_HUMAN</t>
  </si>
  <si>
    <t>F8WEU8</t>
  </si>
  <si>
    <t>F8WEU8_HUMAN</t>
  </si>
  <si>
    <t>RNF7</t>
  </si>
  <si>
    <t>heparan sulfate proteoglycan biosynthetic process;IRE1-mediated unfolded protein response;N-acetylglucosamine metabolic process;UDP-N-acetylgalactosamine metabolic process</t>
  </si>
  <si>
    <t>alpha-1,4-N-acetylgalactosaminyltransferase activity;glucuronyl-galactosyl-proteoglycan 4-alpha-N-acetylglucosaminyltransferase activity;glucuronylgalactosylproteoglycan 4-beta-N-acetylgalactosaminyltransferase activity;glycosaminoglycan binding;manganese ion binding</t>
  </si>
  <si>
    <t>endoplasmic reticulum;endoplasmic reticulum membrane;extracellular exosome;integral component of membrane</t>
  </si>
  <si>
    <t>Glycosaminoglycan biosynthesis - heparan sulfate / heparin;Metabolic pathways</t>
  </si>
  <si>
    <t>sp|Q9UBQ6|EXTL2_HUMAN;tr|C9IYF5|C9IYF5_HUMAN;tr|F5GZK1|F5GZK1_HUMAN;tr|C9JEG3|C9JEG3_HUMAN</t>
  </si>
  <si>
    <t>Q9UBQ6</t>
  </si>
  <si>
    <t>EXTL2_HUMAN</t>
  </si>
  <si>
    <t>Exostosin-like 2</t>
  </si>
  <si>
    <t>EXTL2</t>
  </si>
  <si>
    <t>carbohydrate metabolic process;cellular protein modification process;glycosaminoglycan biosynthetic process;glycosaminoglycan metabolic process;negative regulation of fibroblast proliferation;protein N-linked glycosylation;proteoglycan metabolic process;supramolecular fiber organization</t>
  </si>
  <si>
    <t>beta-N-acetylglucosaminylglycopeptide beta-1,4-galactosyltransferase activity;galactosyltransferase activity;manganese ion binding;xylosylprotein 4-beta-galactosyltransferase activity</t>
  </si>
  <si>
    <t>Golgi apparatus;Golgi cisterna membrane;Golgi membrane;integral component of membrane</t>
  </si>
  <si>
    <t>sp|Q9UBV7|B4GT7_HUMAN;tr|H0Y9D6|H0Y9D6_HUMAN;tr|D6RJI5|D6RJI5_HUMAN</t>
  </si>
  <si>
    <t>Q9UBV7</t>
  </si>
  <si>
    <t>B4GT7_HUMAN</t>
  </si>
  <si>
    <t>Beta-1,4-galactosyltransferase 7</t>
  </si>
  <si>
    <t>4Gal-T7;eta-1,4-GalTase 7;eta4Gal-T7</t>
  </si>
  <si>
    <t>B4GALT7</t>
  </si>
  <si>
    <t>angiogenesis;blood vessel development;cell adhesion;negative regulation of Notch signaling pathway;positive regulation of endothelial cell proliferation;vasculogenesis</t>
  </si>
  <si>
    <t>extracellular matrix;extracellular region;extracellular space</t>
  </si>
  <si>
    <t>sp|Q9UHF1|EGFL7_HUMAN</t>
  </si>
  <si>
    <t>Q9UHF1</t>
  </si>
  <si>
    <t>EGFL7_HUMAN</t>
  </si>
  <si>
    <t>Epidermal growth factor-like protein 7</t>
  </si>
  <si>
    <t>GF-like protein 7</t>
  </si>
  <si>
    <t>EGFL7</t>
  </si>
  <si>
    <t>metallocarboxypeptidase activity;zinc ion binding</t>
  </si>
  <si>
    <t>tr|B7Z5J4|B7Z5J4_HUMAN;sp|Q9UI42|CBPA4_HUMAN</t>
  </si>
  <si>
    <t>B7Z5J4</t>
  </si>
  <si>
    <t>B7Z5J4_HUMAN</t>
  </si>
  <si>
    <t>CPA4</t>
  </si>
  <si>
    <t>cellular protein modification process;methionine metabolic process;protein repair;response to oxidative stress</t>
  </si>
  <si>
    <t>peptide-methionine (S)-S-oxide reductase activity</t>
  </si>
  <si>
    <t>actin cytoskeleton;cytosol;extracellular exosome;membrane;mitochondrion;nucleoplasm</t>
  </si>
  <si>
    <t>sp|Q9UJ68|MSRA_HUMAN</t>
  </si>
  <si>
    <t>Q9UJ68</t>
  </si>
  <si>
    <t>MSRA_HUMAN</t>
  </si>
  <si>
    <t>Mitochondrial peptide methionine sulfoxide reductase</t>
  </si>
  <si>
    <t>MSRA</t>
  </si>
  <si>
    <t>anaphase-promoting complex-dependent catabolic process;cell division;negative regulation of ubiquitin-protein ligase activity involved in mitotic cell cycle;positive regulation of ubiquitin-protein ligase activity involved in regulation of mitotic cell cycle transition;proteasome-mediated ubiquitin-dependent protein catabolic process;protein K11-linked ubiquitination;protein ubiquitination involved in ubiquitin-dependent protein catabolic process;regulation of mitotic metaphase/anaphase transition;regulation of ubiquitin-protein ligase activity involved in mitotic cell cycle</t>
  </si>
  <si>
    <t>protein phosphatase binding;ubiquitin-protein transferase activity</t>
  </si>
  <si>
    <t>sp|Q9UJX5|APC4_HUMAN;tr|D6RFM7|D6RFM7_HUMAN;tr|D6RAP6|D6RAP6_HUMAN</t>
  </si>
  <si>
    <t>Q9UJX5</t>
  </si>
  <si>
    <t>APC4_HUMAN</t>
  </si>
  <si>
    <t>Anaphase-promoting complex subunit 4</t>
  </si>
  <si>
    <t>PC4</t>
  </si>
  <si>
    <t>ANAPC4</t>
  </si>
  <si>
    <t>tr|Q5JTV1|Q5JTV1_HUMAN;sp|Q9UKD1|GMEB2_HUMAN</t>
  </si>
  <si>
    <t>Q5JTV1</t>
  </si>
  <si>
    <t>Q5JTV1_HUMAN</t>
  </si>
  <si>
    <t>activation of MAPKK activity;cellular response to nerve growth factor stimulus;dendrite morphogenesis;in utero embryonic development;nerve growth factor signaling pathway;positive regulation of neuron projection development;regulation of protein kinase activity</t>
  </si>
  <si>
    <t>PDZ domain binding;protein kinase regulator activity</t>
  </si>
  <si>
    <t>cytosol;integral component of membrane;late endosome;membrane;protein complex</t>
  </si>
  <si>
    <t>sp|Q9ULH0|KDIS_HUMAN;tr|E9PH70|E9PH70_HUMAN;tr|H0Y8E4|H0Y8E4_HUMAN;tr|F8WAY8|F8WAY8_HUMAN</t>
  </si>
  <si>
    <t>sp|Q9ULH0|KDIS_HUMAN;tr|E9PH70|E9PH70_HUMAN;tr|H0Y8E4|H0Y8E4_HUMAN</t>
  </si>
  <si>
    <t>Q9ULH0</t>
  </si>
  <si>
    <t>KDIS_HUMAN</t>
  </si>
  <si>
    <t>Kinase D-interacting substrate of 220 kDa</t>
  </si>
  <si>
    <t>KIDINS220</t>
  </si>
  <si>
    <t>ribosomal large subunit biogenesis;ribosome assembly</t>
  </si>
  <si>
    <t>cytosol;nucleolus;nucleus;preribosome, large subunit precursor</t>
  </si>
  <si>
    <t>sp|Q9Y221|NIP7_HUMAN;tr|J3QRD6|J3QRD6_HUMAN;tr|J3QRR4|J3QRR4_HUMAN;tr|J3QLW7|J3QLW7_HUMAN</t>
  </si>
  <si>
    <t>Q9Y221</t>
  </si>
  <si>
    <t>NIP7_HUMAN</t>
  </si>
  <si>
    <t>60S ribosome subunit biogenesis protein NIP7 homolog</t>
  </si>
  <si>
    <t>NIP7</t>
  </si>
  <si>
    <t>B cell differentiation;cellular response to DNA damage stimulus;cellular response to UV;chromatin remodeling;DNA repair;innate immune response;mRNA transcription from RNA polymerase II promoter;negative regulation of transcription from RNA polymerase II promoter;positive regulation of natural killer cell differentiation;positive regulation of pro-T cell differentiation;positive regulation of T cell differentiation;positive regulation of T cell mediated immunity;protein homooligomerization;T cell differentiation in thymus;thymus development;translesion synthesis</t>
  </si>
  <si>
    <t>DNA binding;K63-linked polyubiquitin modification-dependent protein binding;metal ion binding;protein heterodimerization activity;protein homodimerization activity</t>
  </si>
  <si>
    <t>nuclear body;nuclear membrane;nucleoplasm;nucleus</t>
  </si>
  <si>
    <t>sp|Q9Y2K1|ZBTB1_HUMAN</t>
  </si>
  <si>
    <t>Q9Y2K1</t>
  </si>
  <si>
    <t>ZBTB1_HUMAN</t>
  </si>
  <si>
    <t>Zinc finger and BTB domain-containing protein 1</t>
  </si>
  <si>
    <t>ZBTB1</t>
  </si>
  <si>
    <t>tr|A0A087WTY9|A0A087WTY9_HUMAN;sp|Q9Y605|MOFA1_HUMAN</t>
  </si>
  <si>
    <t>A0A087WTY9</t>
  </si>
  <si>
    <t>A0A087WTY9_HUMAN</t>
  </si>
  <si>
    <t>MRFAP1</t>
  </si>
  <si>
    <t>cellular metabolic process</t>
  </si>
  <si>
    <t>tr|A0A087WTA5|A0A087WTA5_HUMAN</t>
  </si>
  <si>
    <t>A0A087WTA5</t>
  </si>
  <si>
    <t>A0A087WTA5_HUMAN</t>
  </si>
  <si>
    <t>tr|E7EX70|E7EX70_HUMAN</t>
  </si>
  <si>
    <t>E7EX70</t>
  </si>
  <si>
    <t>E7EX70_HUMAN</t>
  </si>
  <si>
    <t>regulation of transcription from RNA polymerase II promoter;RNA processing</t>
  </si>
  <si>
    <t>tr|Q5T6W2|Q5T6W2_HUMAN;tr|S4R457|S4R457_HUMAN</t>
  </si>
  <si>
    <t>tr|Q5T6W2|Q5T6W2_HUMAN</t>
  </si>
  <si>
    <t>Q5T6W2</t>
  </si>
  <si>
    <t>Q5T6W2_HUMAN</t>
  </si>
  <si>
    <t>Q03252</t>
  </si>
  <si>
    <t>LMNB2</t>
  </si>
  <si>
    <t>O75044</t>
  </si>
  <si>
    <t>SRGAP2</t>
  </si>
  <si>
    <t>Q6NVY1</t>
  </si>
  <si>
    <t>HIBCH</t>
  </si>
  <si>
    <t>Q9Y6G5</t>
  </si>
  <si>
    <t>COMMD10</t>
  </si>
  <si>
    <t>EIF2B5</t>
  </si>
  <si>
    <t>SLC12A2</t>
  </si>
  <si>
    <t>EPN3</t>
  </si>
  <si>
    <t>TYW5</t>
  </si>
  <si>
    <t>RRP8</t>
  </si>
  <si>
    <t>APBB2</t>
  </si>
  <si>
    <t>SPECC1L</t>
  </si>
  <si>
    <t>ATPAF1</t>
  </si>
  <si>
    <t>CDKN1B</t>
  </si>
  <si>
    <t>AMHR2</t>
  </si>
  <si>
    <t>CST1</t>
  </si>
  <si>
    <t>APOE</t>
  </si>
  <si>
    <t>RASSF8</t>
  </si>
  <si>
    <t>DHTKD1</t>
  </si>
  <si>
    <t>SBNO2</t>
  </si>
  <si>
    <t>FLOT1</t>
  </si>
  <si>
    <t>SMG6</t>
  </si>
  <si>
    <t>SESN3</t>
  </si>
  <si>
    <t>FCGRT</t>
  </si>
  <si>
    <t>VWA2</t>
  </si>
  <si>
    <t>SGPP1</t>
  </si>
  <si>
    <t>ACAD8</t>
  </si>
  <si>
    <t>TTC19</t>
  </si>
  <si>
    <t>AFTPH</t>
  </si>
  <si>
    <t>CEP41</t>
  </si>
  <si>
    <t>PMS2P11</t>
  </si>
  <si>
    <t>TXNDC9</t>
  </si>
  <si>
    <t>DENND4C</t>
  </si>
  <si>
    <t>ABHD6</t>
  </si>
  <si>
    <t>UHRF1BP1</t>
  </si>
  <si>
    <t>ITGA1</t>
  </si>
  <si>
    <t>RCCD1</t>
  </si>
  <si>
    <t>SPTB</t>
  </si>
  <si>
    <t>LMTK2</t>
  </si>
  <si>
    <t>PTPN14</t>
  </si>
  <si>
    <t>VPS13A</t>
  </si>
  <si>
    <t>GRK6</t>
  </si>
  <si>
    <t>HMGCS2</t>
  </si>
  <si>
    <t>SNTB1</t>
  </si>
  <si>
    <t>IFRD1</t>
  </si>
  <si>
    <t>ACSS1</t>
  </si>
  <si>
    <t>SLC39A7</t>
  </si>
  <si>
    <t>NEBL</t>
  </si>
  <si>
    <t>ATP5PB</t>
  </si>
  <si>
    <t>AASS</t>
  </si>
  <si>
    <t>AMACR</t>
  </si>
  <si>
    <t>LOC102724023</t>
  </si>
  <si>
    <t>HPGD</t>
  </si>
  <si>
    <t>TXNIP</t>
  </si>
  <si>
    <t>CEP78</t>
  </si>
  <si>
    <t>HSPA2</t>
  </si>
  <si>
    <t>GLI3</t>
  </si>
  <si>
    <t>ACY1</t>
  </si>
  <si>
    <t>USP13</t>
  </si>
  <si>
    <t>TRPV2</t>
  </si>
  <si>
    <t>L1RE1</t>
  </si>
  <si>
    <t>CYBRD1</t>
  </si>
  <si>
    <t>PJA2</t>
  </si>
  <si>
    <t>RAPH1</t>
  </si>
  <si>
    <t>PDE4DIP</t>
  </si>
  <si>
    <t>ICAM1</t>
  </si>
  <si>
    <t>ATL1</t>
  </si>
  <si>
    <t>ITPR2</t>
  </si>
  <si>
    <t>ATM</t>
  </si>
  <si>
    <t>GNS</t>
  </si>
  <si>
    <t>ACOX2</t>
  </si>
  <si>
    <t>TLDC1</t>
  </si>
  <si>
    <t>UBR3</t>
  </si>
  <si>
    <t>CDC42EP3</t>
  </si>
  <si>
    <t>SCN5A</t>
  </si>
  <si>
    <t>TRIM2</t>
  </si>
  <si>
    <t>DEPDC7</t>
  </si>
  <si>
    <t>KIZ</t>
  </si>
  <si>
    <t>KIF1A</t>
  </si>
  <si>
    <t>SLC2A3</t>
  </si>
  <si>
    <t>PLXNA1</t>
  </si>
  <si>
    <t>EDAR</t>
  </si>
  <si>
    <t>YBX2</t>
  </si>
  <si>
    <t>ZZEF1</t>
  </si>
  <si>
    <t>SLC35A1</t>
  </si>
  <si>
    <t>TMEM45B</t>
  </si>
  <si>
    <t>FAH</t>
  </si>
  <si>
    <t>NNT</t>
  </si>
  <si>
    <t>FAHD2B</t>
  </si>
  <si>
    <t>PRAG1</t>
  </si>
  <si>
    <t>CLTB</t>
  </si>
  <si>
    <t>RETREG2</t>
  </si>
  <si>
    <t>FHL3</t>
  </si>
  <si>
    <t>NHEJ1</t>
  </si>
  <si>
    <t>SNX8</t>
  </si>
  <si>
    <t>HRAS</t>
  </si>
  <si>
    <t>FN1</t>
  </si>
  <si>
    <t>CPPED1</t>
  </si>
  <si>
    <t>SP3</t>
  </si>
  <si>
    <t>SRR</t>
  </si>
  <si>
    <t>RRAS2</t>
  </si>
  <si>
    <t>MYL12A</t>
  </si>
  <si>
    <t>WASF3</t>
  </si>
  <si>
    <t>APLP2</t>
  </si>
  <si>
    <t>MYL6B</t>
  </si>
  <si>
    <t>HEATR5A</t>
  </si>
  <si>
    <t>AMOTL2</t>
  </si>
  <si>
    <t>B4GALT5</t>
  </si>
  <si>
    <t>VPS50</t>
  </si>
  <si>
    <t>LMO7</t>
  </si>
  <si>
    <t>COBL</t>
  </si>
  <si>
    <t>CRAT</t>
  </si>
  <si>
    <t>PDGFRB</t>
  </si>
  <si>
    <t>EEF1A1P5</t>
  </si>
  <si>
    <t>TXNRD2</t>
  </si>
  <si>
    <t>MFSD6</t>
  </si>
  <si>
    <t>DHX57</t>
  </si>
  <si>
    <t>UBB</t>
  </si>
  <si>
    <t>HIST1H1B</t>
  </si>
  <si>
    <t>TUBB2B</t>
  </si>
  <si>
    <t>ACOT1</t>
  </si>
  <si>
    <t>NCALD</t>
  </si>
  <si>
    <t>CRMP1</t>
  </si>
  <si>
    <t>GPR155</t>
  </si>
  <si>
    <t>LIN7A</t>
  </si>
  <si>
    <t>PIM1</t>
  </si>
  <si>
    <t>OSBPL1A</t>
  </si>
  <si>
    <t>TOM1L2</t>
  </si>
  <si>
    <t>CBR3</t>
  </si>
  <si>
    <t>RNF170</t>
  </si>
  <si>
    <t>NCOR1</t>
  </si>
  <si>
    <t>ABCB1</t>
  </si>
  <si>
    <t>PFN2</t>
  </si>
  <si>
    <t>RALGAPA2</t>
  </si>
  <si>
    <t>ATP5MG</t>
  </si>
  <si>
    <t>SHROOM3</t>
  </si>
  <si>
    <t>KLHL42</t>
  </si>
  <si>
    <t>NUCB2</t>
  </si>
  <si>
    <t>FTH1</t>
  </si>
  <si>
    <t>C9orf64</t>
  </si>
  <si>
    <t>OVCA2</t>
  </si>
  <si>
    <t>MYH7B</t>
  </si>
  <si>
    <t>WASHC2C</t>
  </si>
  <si>
    <t>SPTBN2</t>
  </si>
  <si>
    <t>UBQLN2</t>
  </si>
  <si>
    <t>ALDH3A1</t>
  </si>
  <si>
    <t>TGFB1I1</t>
  </si>
  <si>
    <t>VIL1</t>
  </si>
  <si>
    <t>RBMS2</t>
  </si>
  <si>
    <t>MSH3</t>
  </si>
  <si>
    <t>PTMS</t>
  </si>
  <si>
    <t>CES4A</t>
  </si>
  <si>
    <t>GOLGA1</t>
  </si>
  <si>
    <t>DKFZp686L0365</t>
  </si>
  <si>
    <t>NUDT14</t>
  </si>
  <si>
    <t>KIAA1217</t>
  </si>
  <si>
    <t>CALCOCO1</t>
  </si>
  <si>
    <t>GLRX5</t>
  </si>
  <si>
    <t>SPIRE1</t>
  </si>
  <si>
    <t>PON2</t>
  </si>
  <si>
    <t>PKDREJ</t>
  </si>
  <si>
    <t>CBR1</t>
  </si>
  <si>
    <t>SARS2</t>
  </si>
  <si>
    <t>ATP11C</t>
  </si>
  <si>
    <t>AGTPBP1</t>
  </si>
  <si>
    <t>EPS8L3</t>
  </si>
  <si>
    <t>RPP25</t>
  </si>
  <si>
    <t>MAP7D2</t>
  </si>
  <si>
    <t>GALNT6</t>
  </si>
  <si>
    <t>MYO1F</t>
  </si>
  <si>
    <t>DOCK4</t>
  </si>
  <si>
    <t>NDUFV1</t>
  </si>
  <si>
    <t>HDDC3</t>
  </si>
  <si>
    <t>ARHGEF18</t>
  </si>
  <si>
    <t>IGF2BP1</t>
  </si>
  <si>
    <t>UNC13D</t>
  </si>
  <si>
    <t>FUNDC2</t>
  </si>
  <si>
    <t>STX16</t>
  </si>
  <si>
    <t>CST7</t>
  </si>
  <si>
    <t>RB1CC1</t>
  </si>
  <si>
    <t>TP53</t>
  </si>
  <si>
    <t>WDR62</t>
  </si>
  <si>
    <t>SEC16A</t>
  </si>
  <si>
    <t>NES</t>
  </si>
  <si>
    <t>PIGO</t>
  </si>
  <si>
    <t>USP28</t>
  </si>
  <si>
    <t>RALGAPB</t>
  </si>
  <si>
    <t>SORBS1</t>
  </si>
  <si>
    <t>TMEM2</t>
  </si>
  <si>
    <t>PDE4D</t>
  </si>
  <si>
    <t>SYK</t>
  </si>
  <si>
    <t>GALT</t>
  </si>
  <si>
    <t>TMEM230</t>
  </si>
  <si>
    <t>CAMK1</t>
  </si>
  <si>
    <t>BLOC1S3</t>
  </si>
  <si>
    <t>CKMT2</t>
  </si>
  <si>
    <t>CDC27</t>
  </si>
  <si>
    <t>MAP4K5</t>
  </si>
  <si>
    <t>PDLIM4</t>
  </si>
  <si>
    <t>LIMS4</t>
  </si>
  <si>
    <t>VIM</t>
  </si>
  <si>
    <t>TIMM23B</t>
  </si>
  <si>
    <t>ARG2</t>
  </si>
  <si>
    <t>SPECC1</t>
  </si>
  <si>
    <t>KIF13A</t>
  </si>
  <si>
    <t>SMARCA4</t>
  </si>
  <si>
    <t>TIMM17B</t>
  </si>
  <si>
    <t>MFN1</t>
  </si>
  <si>
    <t>TRAPPC4</t>
  </si>
  <si>
    <t>NDE1</t>
  </si>
  <si>
    <t>CD82</t>
  </si>
  <si>
    <t>MRPS22</t>
  </si>
  <si>
    <t>NABP2</t>
  </si>
  <si>
    <t>MLH1</t>
  </si>
  <si>
    <t>SKIV2L</t>
  </si>
  <si>
    <t>ABCD1</t>
  </si>
  <si>
    <t>PYCARD</t>
  </si>
  <si>
    <t>ATN1</t>
  </si>
  <si>
    <t>ARHGAP32</t>
  </si>
  <si>
    <t>TRIM16</t>
  </si>
  <si>
    <t>GMDS</t>
  </si>
  <si>
    <t>GMIP</t>
  </si>
  <si>
    <t>THADA</t>
  </si>
  <si>
    <t>AFAP1L2</t>
  </si>
  <si>
    <t>ZAP70</t>
  </si>
  <si>
    <t>LRCH4</t>
  </si>
  <si>
    <t>HTT</t>
  </si>
  <si>
    <t>PAM16</t>
  </si>
  <si>
    <t>IRS2</t>
  </si>
  <si>
    <t>WRAP53</t>
  </si>
  <si>
    <t>CIT</t>
  </si>
  <si>
    <t>TRMT61A</t>
  </si>
  <si>
    <t>GATB</t>
  </si>
  <si>
    <t>STRA6</t>
  </si>
  <si>
    <t>LCMT2</t>
  </si>
  <si>
    <t>PARVB</t>
  </si>
  <si>
    <t>OBSL1</t>
  </si>
  <si>
    <t>NDC80</t>
  </si>
  <si>
    <t>STXBP6</t>
  </si>
  <si>
    <t>INPP5D</t>
  </si>
  <si>
    <t>HPDL</t>
  </si>
  <si>
    <t>PTPRJ</t>
  </si>
  <si>
    <t>WASHC4</t>
  </si>
  <si>
    <t>TRIM29</t>
  </si>
  <si>
    <t>YIPF3</t>
  </si>
  <si>
    <t>CHD3</t>
  </si>
  <si>
    <t>PRKAR1B</t>
  </si>
  <si>
    <t>SERPINE1</t>
  </si>
  <si>
    <t>TNS4</t>
  </si>
  <si>
    <t>DKFZp434G0522</t>
  </si>
  <si>
    <t>MICALL1</t>
  </si>
  <si>
    <t>CCDC88A</t>
  </si>
  <si>
    <t>MTMR6</t>
  </si>
  <si>
    <t>NCAM1</t>
  </si>
  <si>
    <t>USP22</t>
  </si>
  <si>
    <t>MADD</t>
  </si>
  <si>
    <t>NECTIN1</t>
  </si>
  <si>
    <t>ZNF142</t>
  </si>
  <si>
    <t>AP1S2</t>
  </si>
  <si>
    <t>BCL9L</t>
  </si>
  <si>
    <t>TRIM44</t>
  </si>
  <si>
    <t>MBOAT4</t>
  </si>
  <si>
    <t>CD46</t>
  </si>
  <si>
    <t>EFHD1</t>
  </si>
  <si>
    <t>SDK1</t>
  </si>
  <si>
    <t>PSRC1</t>
  </si>
  <si>
    <t>SH3BP5</t>
  </si>
  <si>
    <t>CBS</t>
  </si>
  <si>
    <t>UBXN10</t>
  </si>
  <si>
    <t>TMEM51</t>
  </si>
  <si>
    <t>TIPIN</t>
  </si>
  <si>
    <t>CHMP4C</t>
  </si>
  <si>
    <t>C9JXR7_HUMAN</t>
  </si>
  <si>
    <t>C9JXR7</t>
  </si>
  <si>
    <t>tr|C9JXR7|C9JXR7_HUMAN;tr|A0A087WU32|A0A087WU32_HUMAN;tr|A8MVM1|A8MVM1_HUMAN;sp|P42574|CASP3_HUMAN</t>
  </si>
  <si>
    <t>cysteine-type endopeptidase activity</t>
  </si>
  <si>
    <t>C9J7Y4_HUMAN</t>
  </si>
  <si>
    <t>C9J7Y4</t>
  </si>
  <si>
    <t>tr|C9J7Y4|C9J7Y4_HUMAN;sp|Q8WWK9|CKAP2_HUMAN</t>
  </si>
  <si>
    <t>H0YJ87_HUMAN</t>
  </si>
  <si>
    <t>H0YJ87</t>
  </si>
  <si>
    <t>tr|H0YJ87|H0YJ87_HUMAN;tr|A0A087WTC9|A0A087WTC9_HUMAN;tr|G3V5I6|G3V5I6_HUMAN;tr|G3V256|G3V256_HUMAN;tr|H0YJA2|H0YJA2_HUMAN;sp|Q6PJT7|ZC3HE_HUMAN</t>
  </si>
  <si>
    <t>F8WDN6_HUMAN</t>
  </si>
  <si>
    <t>F8WDN6</t>
  </si>
  <si>
    <t>tr|F8WDN6|F8WDN6_HUMAN;sp|Q9BXI6|TB10A_HUMAN</t>
  </si>
  <si>
    <t>Charged multivesicular body protein 4c</t>
  </si>
  <si>
    <t>CHM4C_HUMAN</t>
  </si>
  <si>
    <t>Q96CF2</t>
  </si>
  <si>
    <t>sp|Q96CF2|CHM4C_HUMAN</t>
  </si>
  <si>
    <t>cytosol;ESCRT III complex;extracellular exosome;Flemming body;late endosome membrane;midbody</t>
  </si>
  <si>
    <t>abscission;cell separation after cytokinesis;endosomal transport;macroautophagy;mitotic cytokinesis checkpoint;mitotic metaphase plate congression;multivesicular body assembly;negative regulation of cytokinesis;nucleus organization;positive regulation of viral release from host cell;protein transport;regulation of centrosome duplication;regulation of mitotic spindle assembly;regulation of viral process;ubiquitin-independent protein catabolic process via the multivesicular body sorting pathway;vacuolar transport;viral budding via host ESCRT complex;viral life cycle</t>
  </si>
  <si>
    <t>TIMELESS-interacting protein</t>
  </si>
  <si>
    <t>TIPIN_HUMAN</t>
  </si>
  <si>
    <t>Q9BVW5</t>
  </si>
  <si>
    <t>sp|Q9BVW5|TIPIN_HUMAN</t>
  </si>
  <si>
    <t>cytoplasm;intracellular membrane-bounded organelle;nuclear chromatin;nucleoplasm;nucleus;replication fork protection complex</t>
  </si>
  <si>
    <t>cell cycle phase transition;cell division;DNA replication;DNA replication checkpoint;intra-S DNA damage checkpoint;positive regulation of cell proliferation;regulation of nuclear cell cycle DNA replication;replication fork arrest;replication fork protection;response to UV</t>
  </si>
  <si>
    <t>E7EQ01_HUMAN</t>
  </si>
  <si>
    <t>E7EQ01</t>
  </si>
  <si>
    <t>tr|E7EQ01|E7EQ01_HUMAN;tr|E7EVN1|E7EVN1_HUMAN;tr|E7ETB7|E7ETB7_HUMAN;tr|E7EQ06|E7EQ06_HUMAN;tr|A0A0A0MS31|A0A0A0MS31_HUMAN;sp|Q14790|CASP8_HUMAN</t>
  </si>
  <si>
    <t>sp|Q9NVP2|ASF1B_HUMAN;tr|K7ES22|K7ES22_HUMAN;tr|K7ELW9|K7ELW9_HUMAN;sp|Q9Y294|ASF1A_HUMAN</t>
  </si>
  <si>
    <t>Transmembrane protein 51</t>
  </si>
  <si>
    <t>TMM51_HUMAN</t>
  </si>
  <si>
    <t>Q9NW97</t>
  </si>
  <si>
    <t>sp|Q9NW97|TMM51_HUMAN</t>
  </si>
  <si>
    <t>tr|S4R3Q9|S4R3Q9_HUMAN;sp|Q15070|OXA1L_HUMAN;tr|J3KNA0|J3KNA0_HUMAN</t>
  </si>
  <si>
    <t>UBX domain-containing protein 10 {ECO:0000305}</t>
  </si>
  <si>
    <t>UBX10_HUMAN</t>
  </si>
  <si>
    <t>Q96LJ8</t>
  </si>
  <si>
    <t>sp|Q96LJ8|UBX10_HUMAN</t>
  </si>
  <si>
    <t>sp|Q9UKZ1|CNO11_HUMAN</t>
  </si>
  <si>
    <t>C9JMA6_HUMAN</t>
  </si>
  <si>
    <t>C9JMA6</t>
  </si>
  <si>
    <t>tr|C9JMA6|C9JMA6_HUMAN;sp|P35520|CBS_HUMAN</t>
  </si>
  <si>
    <t>cysteine biosynthetic process from serine</t>
  </si>
  <si>
    <t>H0Y3T6_HUMAN</t>
  </si>
  <si>
    <t>H0Y3T6</t>
  </si>
  <si>
    <t>tr|H0Y3T6|H0Y3T6_HUMAN;tr|G3V1E2|G3V1E2_HUMAN;sp|Q9BRK5|CAB45_HUMAN</t>
  </si>
  <si>
    <t>G3V179_HUMAN</t>
  </si>
  <si>
    <t>G3V179</t>
  </si>
  <si>
    <t>tr|G3V179|G3V179_HUMAN;tr|E9PMJ2|E9PMJ2_HUMAN;tr|J3KP39|J3KP39_HUMAN;sp|Q9BPY3|F118B_HUMAN</t>
  </si>
  <si>
    <t>C9JSE3_HUMAN</t>
  </si>
  <si>
    <t>C9JSE3</t>
  </si>
  <si>
    <t>tr|C9JSE3|C9JSE3_HUMAN;sp|O15287|FANCG_HUMAN</t>
  </si>
  <si>
    <t>phosphorelay signal transduction system</t>
  </si>
  <si>
    <t>X6R9L0_HUMAN</t>
  </si>
  <si>
    <t>X6R9L0</t>
  </si>
  <si>
    <t>tr|X6R9L0|X6R9L0_HUMAN;sp|Q13217|DNJC3_HUMAN</t>
  </si>
  <si>
    <t>J3KTQ0_HUMAN</t>
  </si>
  <si>
    <t>J3KTQ0</t>
  </si>
  <si>
    <t>tr|J3KTQ0|J3KTQ0_HUMAN;sp|Q96R06|SPAG5_HUMAN</t>
  </si>
  <si>
    <t>cell division;regulation of attachment of spindle microtubules to kinetochore</t>
  </si>
  <si>
    <t>H3BP-5</t>
  </si>
  <si>
    <t>SH3 domain-binding protein 5</t>
  </si>
  <si>
    <t>3BP5_HUMAN</t>
  </si>
  <si>
    <t>O60239</t>
  </si>
  <si>
    <t>sp|O60239|3BP5_HUMAN</t>
  </si>
  <si>
    <t>protein kinase inhibitor activity;SH3 domain binding</t>
  </si>
  <si>
    <t>intracellular signal transduction;negative regulation of protein tyrosine kinase activity;signal transduction</t>
  </si>
  <si>
    <t>tr|B7Z2R7|B7Z2R7_HUMAN</t>
  </si>
  <si>
    <t>Proline/serine-rich coiled-coil protein 1</t>
  </si>
  <si>
    <t>PSRC1_HUMAN</t>
  </si>
  <si>
    <t>Q6PGN9</t>
  </si>
  <si>
    <t>sp|Q6PGN9|PSRC1_HUMAN</t>
  </si>
  <si>
    <t>cytoplasm;cytosol;microtubule cytoskeleton;midbody;nucleoplasm;spindle;spindle pole</t>
  </si>
  <si>
    <t>cell division;microtubule bundle formation;mitotic metaphase plate congression;negative regulation of cell growth;positive regulation of cyclin-dependent protein serine/threonine kinase activity;positive regulation of microtubule polymerization;positive regulation of transcription, DNA-templated;regulation of mitotic spindle organization</t>
  </si>
  <si>
    <t>F8W6X9_HUMAN</t>
  </si>
  <si>
    <t>F8W6X9</t>
  </si>
  <si>
    <t>tr|F8W6X9|F8W6X9_HUMAN;tr|A0A087WTQ6|A0A087WTQ6_HUMAN;sp|Q7Z5N4|SDK1_HUMAN</t>
  </si>
  <si>
    <t>I3L4C5_HUMAN</t>
  </si>
  <si>
    <t>I3L4C5</t>
  </si>
  <si>
    <t>tr|I3L4C5|I3L4C5_HUMAN;sp|Q9H832|UBE2Z_HUMAN</t>
  </si>
  <si>
    <t>tr|H0YNJ9|H0YNJ9_HUMAN;tr|H0YMM5|H0YMM5_HUMAN</t>
  </si>
  <si>
    <t>EF-hand domain-containing protein D1</t>
  </si>
  <si>
    <t>EFHD1_HUMAN</t>
  </si>
  <si>
    <t>Q9BUP0</t>
  </si>
  <si>
    <t>sp|Q9BUP0|EFHD1_HUMAN</t>
  </si>
  <si>
    <t>extracellular exosome;mitochondrial inner membrane</t>
  </si>
  <si>
    <t>C9JB42_HUMAN</t>
  </si>
  <si>
    <t>C9JB42</t>
  </si>
  <si>
    <t>tr|C9JB42|C9JB42_HUMAN;tr|C9JDR7|C9JDR7_HUMAN;tr|C9JDX6|C9JDX6_HUMAN;tr|F8WCZ4|F8WCZ4_HUMAN;tr|C9J2P2|C9J2P2_HUMAN;tr|E9PH18|E9PH18_HUMAN;tr|C9J2C4|C9J2C4_HUMAN;sp|O75190|DNJB6_HUMAN;tr|A0A0J9YX62|A0A0J9YX62_HUMAN;tr|C9JN01|C9JN01_HUMAN;sp|Q8WWF6|DNJB3_HUMAN</t>
  </si>
  <si>
    <t>sp|Q13885|TBB2A_HUMAN</t>
  </si>
  <si>
    <t>B1AKQ8_HUMAN</t>
  </si>
  <si>
    <t>B1AKQ8</t>
  </si>
  <si>
    <t>tr|B1AKQ8|B1AKQ8_HUMAN;tr|F6X3N5|F6X3N5_HUMAN;tr|F6UT28|F6UT28_HUMAN;sp|P62873|GBB1_HUMAN;tr|F5H8J8|F5H8J8_HUMAN;tr|F5H100|F5H100_HUMAN;tr|F5H0S8|F5H0S8_HUMAN;tr|E9PCP0|E9PCP0_HUMAN;sp|P16520|GBB3_HUMAN</t>
  </si>
  <si>
    <t>K7EIN4_HUMAN</t>
  </si>
  <si>
    <t>K7EIN4</t>
  </si>
  <si>
    <t>tr|K7EIN4|K7EIN4_HUMAN;tr|K7EQ63|K7EQ63_HUMAN;sp|Q13445|TMED1_HUMAN</t>
  </si>
  <si>
    <t>Galectin {ECO:0000256|RuleBase:RU102079}</t>
  </si>
  <si>
    <t>G3V3R6_HUMAN</t>
  </si>
  <si>
    <t>G3V3R6</t>
  </si>
  <si>
    <t>tr|G3V3R6|G3V3R6_HUMAN;sp|P17931|LEG3_HUMAN</t>
  </si>
  <si>
    <t>H7C5S6_HUMAN</t>
  </si>
  <si>
    <t>H7C5S6</t>
  </si>
  <si>
    <t>tr|H7C5S6|H7C5S6_HUMAN;sp|Q9UFC0|LRWD1_HUMAN</t>
  </si>
  <si>
    <t>A0A087WTU3_HUMAN</t>
  </si>
  <si>
    <t>A0A087WTU3</t>
  </si>
  <si>
    <t>tr|A0A087WTU3|A0A087WTU3_HUMAN;sp|Q9Y6I9|TX264_HUMAN</t>
  </si>
  <si>
    <t>F5GY90_HUMAN</t>
  </si>
  <si>
    <t>F5GY90</t>
  </si>
  <si>
    <t>tr|F5GY90|F5GY90_HUMAN;tr|F5H226|F5H226_HUMAN;tr|F5H345|F5H345_HUMAN;sp|P08397|HEM3_HUMAN</t>
  </si>
  <si>
    <t>tetrapyrrole biosynthetic process</t>
  </si>
  <si>
    <t>G5E994_HUMAN</t>
  </si>
  <si>
    <t>G5E994</t>
  </si>
  <si>
    <t>tr|G5E994|G5E994_HUMAN;sp|Q5VW38|GP107_HUMAN</t>
  </si>
  <si>
    <t>Golgi apparatus;integral component of membrane;nucleoplasm</t>
  </si>
  <si>
    <t>DCN1-like protein {ECO:0000256|RuleBase:RU363131}</t>
  </si>
  <si>
    <t>C9JRU6_HUMAN</t>
  </si>
  <si>
    <t>C9JRU6</t>
  </si>
  <si>
    <t>tr|C9JRU6|C9JRU6_HUMAN;tr|C9J0B2|C9J0B2_HUMAN;tr|C9JUW4|C9JUW4_HUMAN;tr|C9J8R4|C9J8R4_HUMAN;tr|C9JVE2|C9JVE2_HUMAN;sp|Q96GG9|DCNL1_HUMAN</t>
  </si>
  <si>
    <t>R4GN99_HUMAN</t>
  </si>
  <si>
    <t>R4GN99</t>
  </si>
  <si>
    <t>tr|R4GN99|R4GN99_HUMAN;sp|P30405|PPIF_HUMAN</t>
  </si>
  <si>
    <t>S4R468_HUMAN</t>
  </si>
  <si>
    <t>S4R468</t>
  </si>
  <si>
    <t>tr|S4R468|S4R468_HUMAN;sp|Q8NE86|MCU_HUMAN</t>
  </si>
  <si>
    <t>Membrane cofactor protein</t>
  </si>
  <si>
    <t>MCP_HUMAN</t>
  </si>
  <si>
    <t>P15529</t>
  </si>
  <si>
    <t>sp|P15529|MCP_HUMAN</t>
  </si>
  <si>
    <t>Complement and coagulation cascades;Measles</t>
  </si>
  <si>
    <t>cell surface;extracellular exosome;focal adhesion;inner acrosomal membrane;integral component of plasma membrane;plasma membrane</t>
  </si>
  <si>
    <t>cadherin binding;receptor activity;virus receptor activity</t>
  </si>
  <si>
    <t>adaptive immune response;complement activation, classical pathway;innate immune response;interleukin-10 production;negative regulation of gene expression;positive regulation of gene expression;positive regulation of interleukin-10 production;positive regulation of memory T cell differentiation;positive regulation of regulatory T cell differentiation;positive regulation of T cell proliferation;positive regulation of transforming growth factor beta production;regulation of complement activation;regulation of Notch signaling pathway;sequestering of extracellular ligand from receptor;single fertilization;T cell mediated immunity</t>
  </si>
  <si>
    <t>Ghrelin O-acyltransferase</t>
  </si>
  <si>
    <t>MBOA4_HUMAN</t>
  </si>
  <si>
    <t>Q96T53</t>
  </si>
  <si>
    <t>sp|Q96T53|MBOA4_HUMAN</t>
  </si>
  <si>
    <t>endoplasmic reticulum membrane;integral component of endoplasmic reticulum membrane</t>
  </si>
  <si>
    <t>O-acyltransferase activity;serine O-acyltransferase activity</t>
  </si>
  <si>
    <t>peptidyl-serine octanoylation</t>
  </si>
  <si>
    <t>tr|F8VYK6|F8VYK6_HUMAN;tr|F8VZZ7|F8VZZ7_HUMAN;tr|F8VTT7|F8VTT7_HUMAN;tr|F8VP94|F8VP94_HUMAN;tr|F8VYK3|F8VYK3_HUMAN;tr|F8VZ57|F8VZ57_HUMAN;sp|Q15633|TRBP2_HUMAN</t>
  </si>
  <si>
    <t>Tripartite motif-containing protein 44</t>
  </si>
  <si>
    <t>TRI44_HUMAN</t>
  </si>
  <si>
    <t>Q96DX7</t>
  </si>
  <si>
    <t>sp|Q96DX7|TRI44_HUMAN</t>
  </si>
  <si>
    <t>negative regulation of protein K48-linked ubiquitination;positive regulation of cytokine-mediated signaling pathway;positive regulation of defense response to virus by host;positive regulation of NIK/NF-kappaB signaling;positive regulation of transcription, DNA-templated;protein stabilization;regulation of gene expression</t>
  </si>
  <si>
    <t>C9J2Z9_HUMAN</t>
  </si>
  <si>
    <t>C9J2Z9</t>
  </si>
  <si>
    <t>tr|C9J2Z9|C9J2Z9_HUMAN;sp|O15047|SET1A_HUMAN</t>
  </si>
  <si>
    <t>B3KVN2_HUMAN</t>
  </si>
  <si>
    <t>B3KVN2</t>
  </si>
  <si>
    <t>tr|B3KVN2|B3KVN2_HUMAN;tr|E9PQP6|E9PQP6_HUMAN;sp|P49354|FNTA_HUMAN</t>
  </si>
  <si>
    <t>H0YE34_HUMAN</t>
  </si>
  <si>
    <t>H0YE34</t>
  </si>
  <si>
    <t>tr|H0YE34|H0YE34_HUMAN;tr|A0A075B6T1|A0A075B6T1_HUMAN;sp|Q9C0C7|AMRA1_HUMAN</t>
  </si>
  <si>
    <t>A0A087WZX0_HUMAN</t>
  </si>
  <si>
    <t>A0A087WZX0</t>
  </si>
  <si>
    <t>tr|A0A087WZX0|A0A087WZX0_HUMAN;sp|Q86UU0|BCL9L_HUMAN</t>
  </si>
  <si>
    <t>beta-catenin binding;transcription coactivator activity</t>
  </si>
  <si>
    <t>canonical Wnt signaling pathway</t>
  </si>
  <si>
    <t>AP-1 complex subunit sigma-2</t>
  </si>
  <si>
    <t>AP1S2_HUMAN</t>
  </si>
  <si>
    <t>P56377</t>
  </si>
  <si>
    <t>sp|P56377|AP1S2_HUMAN</t>
  </si>
  <si>
    <t>AP-type membrane coat adaptor complex;clathrin-coated endocytic vesicle membrane;clathrin-coated pit;cytoplasmic vesicle membrane;cytosol;Golgi apparatus;Golgi membrane;intracellular membrane-bounded organelle;lysosomal membrane;trans-Golgi network membrane</t>
  </si>
  <si>
    <t>antigen processing and presentation of exogenous peptide antigen via MHC class II;intracellular protein transport;regulation of defense response to virus by virus;vesicle-mediated transport</t>
  </si>
  <si>
    <t>Zinc finger protein 142</t>
  </si>
  <si>
    <t>ZN142_HUMAN</t>
  </si>
  <si>
    <t>P52746</t>
  </si>
  <si>
    <t>sp|P52746|ZN142_HUMAN</t>
  </si>
  <si>
    <t>I3L0Q0_HUMAN</t>
  </si>
  <si>
    <t>I3L0Q0</t>
  </si>
  <si>
    <t>tr|I3L0Q0|I3L0Q0_HUMAN;tr|I3L2Q4|I3L2Q4_HUMAN;sp|P62253|UB2G1_HUMAN</t>
  </si>
  <si>
    <t>Disks large-associated protein 4</t>
  </si>
  <si>
    <t>DLGP4_HUMAN</t>
  </si>
  <si>
    <t>Q9Y2H0</t>
  </si>
  <si>
    <t>sp|Q9Y2H0|DLGP4_HUMAN;tr|F8WF49|F8WF49_HUMAN;tr|A0A0B4J2C2|A0A0B4J2C2_HUMAN</t>
  </si>
  <si>
    <t>plasma membrane;synapse</t>
  </si>
  <si>
    <t>protein complex assembly;signaling</t>
  </si>
  <si>
    <t>Nectin-1</t>
  </si>
  <si>
    <t>NECT1_HUMAN</t>
  </si>
  <si>
    <t>Q15223</t>
  </si>
  <si>
    <t>sp|Q15223|PVRL1_HUMAN</t>
  </si>
  <si>
    <t>Adherens junction;Cell adhesion molecules (CAMs);Herpes simplex virus 1 infection</t>
  </si>
  <si>
    <t>adherens junction;apical junction complex;axon;catenin complex;cell-cell adherens junction;cell-cell contact zone;extracellular region;growth cone membrane;integral component of membrane;integral component of plasma membrane;intracellular membrane-bounded organelle;membrane;plasma membrane;presynaptic membrane</t>
  </si>
  <si>
    <t>carbohydrate binding;cell adhesion molecule binding;coreceptor activity;identical protein binding;protein heterodimerization activity;protein homodimerization activity;receptor binding;virion binding;virus receptor activity</t>
  </si>
  <si>
    <t>adherens junction organization;axon guidance;cell adhesion;cell recognition;cell-cell adhesion;desmosome organization;enamel mineralization;heterophilic cell-cell adhesion via plasma membrane cell adhesion molecules;homophilic cell adhesion via plasma membrane adhesion molecules;immune response;iron ion transport;lens morphogenesis in camera-type eye;protein localization to cell junction;regulation of synapse assembly;retina development in camera-type eye;viral entry into host cell</t>
  </si>
  <si>
    <t>sp|Q9NR12|PDLI7_HUMAN</t>
  </si>
  <si>
    <t>sp|Q5TFE4|NT5D1_HUMAN;tr|H0YDA5|H0YDA5_HUMAN</t>
  </si>
  <si>
    <t>A0A0A0MRB5_HUMAN</t>
  </si>
  <si>
    <t>A0A0A0MRB5</t>
  </si>
  <si>
    <t>tr|A0A0A0MRB5|A0A0A0MRB5_HUMAN;sp|Q8WXG6|MADD_HUMAN</t>
  </si>
  <si>
    <t>Ubiquitin carboxyl-terminal hydrolase 22</t>
  </si>
  <si>
    <t>UBP22_HUMAN</t>
  </si>
  <si>
    <t>Q9UPT9</t>
  </si>
  <si>
    <t>sp|Q9UPT9|UBP22_HUMAN</t>
  </si>
  <si>
    <t>nucleoplasm;SAGA complex</t>
  </si>
  <si>
    <t>enzyme binding;ligand-dependent nuclear receptor transcription coactivator activity;thiol-dependent ubiquitin-specific protease activity;thiol-dependent ubiquitinyl hydrolase activity;transcription coactivator activity;zinc ion binding</t>
  </si>
  <si>
    <t>cell cycle;embryo development;histone deubiquitination;histone H4 acetylation;histone ubiquitination;positive regulation of mitotic cell cycle;positive regulation of transcription, DNA-templated;protein deubiquitination;transcription, DNA-templated;ubiquitin-dependent protein catabolic process</t>
  </si>
  <si>
    <t>CAM-1;-CAM-1</t>
  </si>
  <si>
    <t>Neural cell adhesion molecule 1</t>
  </si>
  <si>
    <t>NCAM1_HUMAN</t>
  </si>
  <si>
    <t>P13591</t>
  </si>
  <si>
    <t>sp|P13591|NCAM1_HUMAN;tr|A0A087WWD4|A0A087WWD4_HUMAN;tr|A0A0D9SF98|A0A0D9SF98_HUMAN;tr|A0A087WWJ5|A0A087WWJ5_HUMAN;tr|A0A0D9SF30|A0A0D9SF30_HUMAN;tr|A0A087WTF6|A0A087WTF6_HUMAN;tr|A0A087WX77|A0A087WX77_HUMAN;tr|A0A087WV75|A0A087WV75_HUMAN</t>
  </si>
  <si>
    <t>Cell adhesion molecules (CAMs);Prion diseases</t>
  </si>
  <si>
    <t>anchored component of membrane;cell surface;cytosol;external side of plasma membrane;extracellular exosome;extracellular matrix;Golgi membrane;integral component of membrane;membrane;plasma membrane</t>
  </si>
  <si>
    <t>identical protein binding;Ras guanyl-nucleotide exchange factor activity;virus receptor activity</t>
  </si>
  <si>
    <t>axon guidance;cell adhesion;interferon-gamma-mediated signaling pathway;MAPK cascade</t>
  </si>
  <si>
    <t>tr|A8MQB8|A8MQB8_HUMAN;tr|G3V0J0|G3V0J0_HUMAN</t>
  </si>
  <si>
    <t>E9PCM6_HUMAN</t>
  </si>
  <si>
    <t>E9PCM6</t>
  </si>
  <si>
    <t>tr|E9PCM6|E9PCM6_HUMAN;tr|E7EQN5|E7EQN5_HUMAN;sp|P98171|RHG04_HUMAN</t>
  </si>
  <si>
    <t>sp|P12532|KCRU_HUMAN</t>
  </si>
  <si>
    <t>sp|Q96HA7|TONSL_HUMAN</t>
  </si>
  <si>
    <t>Myotubularin-related protein 6</t>
  </si>
  <si>
    <t>MTMR6_HUMAN</t>
  </si>
  <si>
    <t>Q9Y217</t>
  </si>
  <si>
    <t>sp|Q9Y217|MTMR6_HUMAN</t>
  </si>
  <si>
    <t>cytoplasm;cytosol;nuclear envelope</t>
  </si>
  <si>
    <t>calcium-activated potassium channel activity;phosphatidylinositol-3,5-bisphosphate 3-phosphatase activity;phosphatidylinositol-3,5-bisphosphate phosphatase activity;phosphatidylinositol-3-phosphatase activity;protein serine/threonine phosphatase activity;protein tyrosine phosphatase activity</t>
  </si>
  <si>
    <t>phosphatidylinositol biosynthetic process;phosphatidylinositol dephosphorylation;protein dephosphorylation</t>
  </si>
  <si>
    <t>H0Y7U8_HUMAN</t>
  </si>
  <si>
    <t>H0Y7U8</t>
  </si>
  <si>
    <t>tr|H0Y7U8|H0Y7U8_HUMAN;tr|H0Y470|H0Y470_HUMAN;tr|H7C2C6|H7C2C6_HUMAN;sp|Q3V6T2|GRDN_HUMAN</t>
  </si>
  <si>
    <t>cell migration;regulation of actin cytoskeleton organization</t>
  </si>
  <si>
    <t>MICAL-like protein 1</t>
  </si>
  <si>
    <t>MILK1_HUMAN</t>
  </si>
  <si>
    <t>Q8N3F8</t>
  </si>
  <si>
    <t>sp|Q8N3F8|MILK1_HUMAN;tr|B0QY86|B0QY86_HUMAN</t>
  </si>
  <si>
    <t>extrinsic component of membrane;late endosome;late endosome membrane;recycling endosome membrane</t>
  </si>
  <si>
    <t>cadherin binding;identical protein binding;metal ion binding;phosphatidic acid binding;Rab GTPase binding</t>
  </si>
  <si>
    <t>cellular response to nerve growth factor stimulus;endocytosis;neuron projection development;plasma membrane tubulation;protein localization to endosome;protein targeting to membrane;receptor-mediated endocytosis;retrograde transport, endosome to plasma membrane;slow endocytic recycling</t>
  </si>
  <si>
    <t>sp|Q9BW92|SYTM_HUMAN;tr|Q5T5E9|Q5T5E9_HUMAN;tr|U3KQ50|U3KQ50_HUMAN;tr|U3KQG0|U3KQG0_HUMAN</t>
  </si>
  <si>
    <t>sp|Q68CZ2|TENS3_HUMAN</t>
  </si>
  <si>
    <t>sp|Q9NQW6|ANLN_HUMAN;tr|C9JJT6|C9JJT6_HUMAN;tr|H7C3S1|H7C3S1_HUMAN;tr|H7C1K5|H7C1K5_HUMAN</t>
  </si>
  <si>
    <t>sp|P33981|TTK_HUMAN;tr|D6RF82|D6RF82_HUMAN;tr|D6REX1|D6REX1_HUMAN;tr|D6RIC6|D6RIC6_HUMAN</t>
  </si>
  <si>
    <t>sp|Q92974|ARHG2_HUMAN;tr|V9GYM8|V9GYM8_HUMAN;tr|Q5VY93|Q5VY93_HUMAN</t>
  </si>
  <si>
    <t>sp|P31350|RIR2_HUMAN;tr|C9JXC1|C9JXC1_HUMAN;tr|A0A0C4DGZ6|A0A0C4DGZ6_HUMAN;sp|Q7LG56|RIR2B_HUMAN;tr|H0YAV1|H0YAV1_HUMAN</t>
  </si>
  <si>
    <t>sp|Q9NRZ9|HELLS_HUMAN;tr|A0A0B4J1V9|A0A0B4J1V9_HUMAN;tr|A0A087WSW7|A0A087WSW7_HUMAN;tr|F6XU50|F6XU50_HUMAN</t>
  </si>
  <si>
    <t>sp|Q9NRZ9|HELLS_HUMAN;tr|A0A0B4J1V9|A0A0B4J1V9_HUMAN;tr|A0A087WSW7|A0A087WSW7_HUMAN;tr|F6XU50|F6XU50_HUMAN;tr|B1ALG6|B1ALG6_HUMAN;tr|Q9NW36|Q9NW36_HUMAN</t>
  </si>
  <si>
    <t>Q9UF94_HUMAN</t>
  </si>
  <si>
    <t>Q9UF94</t>
  </si>
  <si>
    <t>tr|Q9UF94|Q9UF94_HUMAN;tr|H3BQH3|H3BQH3_HUMAN;sp|Q8TBB5|KLDC4_HUMAN</t>
  </si>
  <si>
    <t>Tensin-4</t>
  </si>
  <si>
    <t>TENS4_HUMAN</t>
  </si>
  <si>
    <t>Q8IZW8</t>
  </si>
  <si>
    <t>sp|Q8IZW8|TENS4_HUMAN</t>
  </si>
  <si>
    <t>cytoskeleton;cytosol;focal adhesion</t>
  </si>
  <si>
    <t>apoptotic process;protein localization</t>
  </si>
  <si>
    <t>tr|F6PQP6|F6PQP6_HUMAN;tr|E9PBC1|E9PBC1_HUMAN;sp|O95208|EPN2_HUMAN;tr|I3L356|I3L356_HUMAN;tr|I3L2H1|I3L2H1_HUMAN;tr|I3L2B2|I3L2B2_HUMAN</t>
  </si>
  <si>
    <t>sp|P00374|DYR_HUMAN</t>
  </si>
  <si>
    <t>A0A024QZP7_HUMAN</t>
  </si>
  <si>
    <t>A0A024QZP7</t>
  </si>
  <si>
    <t>tr|A0A024QZP7|A0A024QZP7_HUMAN;sp|P06493|CDK1_HUMAN;tr|E5RIU6|E5RIU6_HUMAN;tr|A0A087WZZ9|A0A087WZZ9_HUMAN</t>
  </si>
  <si>
    <t>tr|A0A024QZP7|A0A024QZP7_HUMAN;sp|P06493|CDK1_HUMAN;tr|E5RIU6|E5RIU6_HUMAN;tr|A0A087WZZ9|A0A087WZZ9_HUMAN;tr|G3V317|G3V317_HUMAN;tr|K7ELV5|K7ELV5_HUMAN;sp|Q00526|CDK3_HUMAN</t>
  </si>
  <si>
    <t>B7ZM68_HUMAN</t>
  </si>
  <si>
    <t>B7ZM68</t>
  </si>
  <si>
    <t>tr|B7ZM68|B7ZM68_HUMAN;sp|Q6ZNL6|FGD5_HUMAN</t>
  </si>
  <si>
    <t>tr|B7ZM68|B7ZM68_HUMAN;sp|Q6ZNL6|FGD5_HUMAN;tr|H7C0G2|H7C0G2_HUMAN</t>
  </si>
  <si>
    <t>metal ion binding;Rho guanyl-nucleotide exchange factor activity</t>
  </si>
  <si>
    <t>A0A0C4DG33_HUMAN</t>
  </si>
  <si>
    <t>A0A0C4DG33</t>
  </si>
  <si>
    <t>tr|A0A0C4DG33|A0A0C4DG33_HUMAN;sp|O43933|PEX1_HUMAN;tr|H7BZH3|H7BZH3_HUMAN</t>
  </si>
  <si>
    <t>peroxisomal membrane;peroxisome</t>
  </si>
  <si>
    <t>ATP binding;ATPase activity, coupled</t>
  </si>
  <si>
    <t>protein targeting to peroxisome</t>
  </si>
  <si>
    <t>Q5T123_HUMAN</t>
  </si>
  <si>
    <t>Q5T123</t>
  </si>
  <si>
    <t>tr|Q5T123|Q5T123_HUMAN;sp|Q9H299|SH3L3_HUMAN;tr|A0A087WV23|A0A087WV23_HUMAN</t>
  </si>
  <si>
    <t>nuclear body</t>
  </si>
  <si>
    <t>A0A087WXL6_HUMAN</t>
  </si>
  <si>
    <t>A0A087WXL6</t>
  </si>
  <si>
    <t>tr|A0A087WXL6|A0A087WXL6_HUMAN;sp|Q9H270|VPS11_HUMAN;tr|A0A0G2JS92|A0A0G2JS92_HUMAN;tr|B7Z879|B7Z879_HUMAN</t>
  </si>
  <si>
    <t>actin filament;AP-3 adaptor complex;CORVET complex;early endosome</t>
  </si>
  <si>
    <t>intracellular protein transport;toxin transport;vesicle-mediated transport</t>
  </si>
  <si>
    <t>sp|Q92979|NEP1_HUMAN</t>
  </si>
  <si>
    <t>sp|O95239|KIF4A_HUMAN;sp|Q2VIQ3|KIF4B_HUMAN</t>
  </si>
  <si>
    <t>sp|A4D1E9|GTPBA_HUMAN</t>
  </si>
  <si>
    <t>DNA primase {ECO:0000256|RuleBase:RU003514}</t>
  </si>
  <si>
    <t>F8VNY2_HUMAN</t>
  </si>
  <si>
    <t>F8VNY2</t>
  </si>
  <si>
    <t>tr|F8VNY2|F8VNY2_HUMAN;sp|P49642|PRI1_HUMAN;tr|F8VSB2|F8VSB2_HUMAN</t>
  </si>
  <si>
    <t>tr|F8VNY2|F8VNY2_HUMAN;sp|P49642|PRI1_HUMAN;tr|F8VSB2|F8VSB2_HUMAN;tr|H0YIP2|H0YIP2_HUMAN</t>
  </si>
  <si>
    <t>DNA primase activity</t>
  </si>
  <si>
    <t>sp|Q9BY42|RTF2_HUMAN;tr|A0A0A0MQR2|A0A0A0MQR2_HUMAN;tr|A2A2L5|A2A2L5_HUMAN</t>
  </si>
  <si>
    <t>sp|Q96SB4|SRPK1_HUMAN;tr|H3BLV9|H3BLV9_HUMAN;tr|Q5R363|Q5R363_HUMAN;tr|D6RBF8|D6RBF8_HUMAN</t>
  </si>
  <si>
    <t>E7ETA6_HUMAN</t>
  </si>
  <si>
    <t>E7ETA6</t>
  </si>
  <si>
    <t>tr|E7ETA6|E7ETA6_HUMAN;tr|A6NNN6|A6NNN6_HUMAN;sp|Q15154|PCM1_HUMAN;tr|E5RGQ4|E5RGQ4_HUMAN;tr|E9PGW9|E9PGW9_HUMAN;tr|E7EV93|E7EV93_HUMAN</t>
  </si>
  <si>
    <t>tr|E7ETA6|E7ETA6_HUMAN;tr|A6NNN6|A6NNN6_HUMAN;sp|Q15154|PCM1_HUMAN;tr|E5RGQ4|E5RGQ4_HUMAN;tr|E9PGW9|E9PGW9_HUMAN;tr|E7EV93|E7EV93_HUMAN;tr|H0YBA1|H0YBA1_HUMAN</t>
  </si>
  <si>
    <t>AI;AI-1</t>
  </si>
  <si>
    <t>Plasminogen activator inhibitor 1</t>
  </si>
  <si>
    <t>PAI1_HUMAN</t>
  </si>
  <si>
    <t>P05121</t>
  </si>
  <si>
    <t>sp|P05121|PAI1_HUMAN</t>
  </si>
  <si>
    <t>AGE-RAGE signaling pathway in diabetic complications;Apelin signaling pathway;Cellular senescence;Chagas disease (American trypanosomiasis);Complement and coagulation cascades;HIF-1 signaling pathway;Hippo signaling pathway;p53 signaling pathway</t>
  </si>
  <si>
    <t>extracellular exosome;extracellular matrix;extracellular region;extracellular space;plasma membrane;platelet alpha granule lumen</t>
  </si>
  <si>
    <t>protease binding;receptor binding;serine-type endopeptidase inhibitor activity</t>
  </si>
  <si>
    <t>angiogenesis;cellular response to lipopolysaccharide;chronological cell aging;circadian rhythm;defense response to Gram-negative bacterium;extracellular matrix organization;fibrinolysis;negative regulation of blood coagulation;negative regulation of cell adhesion mediated by integrin;negative regulation of cell migration;negative regulation of endopeptidase activity;negative regulation of endothelial cell apoptotic process;negative regulation of extrinsic apoptotic signaling pathway via death domain receptors;negative regulation of fibrinolysis;negative regulation of plasminogen activation;negative regulation of smooth muscle cell migration;negative regulation of smooth muscle cell-matrix adhesion;negative regulation of vascular wound healing;negative regulation of wound healing;platelet degranulation;positive regulation of angiogenesis;positive regulation of blood coagulation;positive regulation of inflammatory response;positive regulation of interleukin-8 production;positive regulation of leukotriene production involved in inflammatory response;positive regulation of monocyte chemotaxis;positive regulation of receptor-mediated endocytosis;positive regulation of transcription from RNA polymerase II promoter;regulation of receptor activity;replicative senescence</t>
  </si>
  <si>
    <t>H7BYW5_HUMAN</t>
  </si>
  <si>
    <t>H7BYW5</t>
  </si>
  <si>
    <t>tr|H7BYW5|H7BYW5_HUMAN;sp|P31321|KAP1_HUMAN;tr|C9JSK5|C9JSK5_HUMAN</t>
  </si>
  <si>
    <t>tr|A8MQ02|A8MQ02_HUMAN;sp|P55196|AFAD_HUMAN;tr|J3KN01|J3KN01_HUMAN;tr|H0Y8U8|H0Y8U8_HUMAN;tr|H0Y948|H0Y948_HUMAN;tr|H0Y8L4|H0Y8L4_HUMAN;tr|Q5TIG5|Q5TIG5_HUMAN</t>
  </si>
  <si>
    <t>sp|Q9UMR2|DD19B_HUMAN;tr|H3BQK0|H3BQK0_HUMAN;tr|H3BMQ5|H3BMQ5_HUMAN;tr|H3BN59|H3BN59_HUMAN</t>
  </si>
  <si>
    <t>E9PFD7_HUMAN</t>
  </si>
  <si>
    <t>E9PFD7</t>
  </si>
  <si>
    <t>tr|E9PFD7|E9PFD7_HUMAN;sp|P00533|EGFR_HUMAN;tr|Q504U8|Q504U8_HUMAN</t>
  </si>
  <si>
    <t>tr|E9PFD7|E9PFD7_HUMAN;sp|P00533|EGFR_HUMAN;tr|Q504U8|Q504U8_HUMAN;tr|A0A0B4J1Y5|A0A0B4J1Y5_HUMAN</t>
  </si>
  <si>
    <t>integral component of membrane;intracellular;plasma membrane</t>
  </si>
  <si>
    <t>ATP binding;signal transducer, downstream of receptor, with protein tyrosine kinase activity;transmembrane receptor protein tyrosine kinase activity</t>
  </si>
  <si>
    <t>transmembrane receptor protein tyrosine kinase signaling pathway</t>
  </si>
  <si>
    <t>tr|E5RHG8|E5RHG8_HUMAN;sp|Q15369|ELOC_HUMAN</t>
  </si>
  <si>
    <t>sp|P29084|T2EB_HUMAN</t>
  </si>
  <si>
    <t>F8VRK6_HUMAN</t>
  </si>
  <si>
    <t>F8VRK6</t>
  </si>
  <si>
    <t>tr|F8VRK6|F8VRK6_HUMAN;tr|H0YH87|H0YH87_HUMAN;tr|F8WB06|F8WB06_HUMAN;tr|F8VQP2|F8VQP2_HUMAN;tr|V9GY86|V9GY86_HUMAN;sp|Q99700|ATX2_HUMAN</t>
  </si>
  <si>
    <t>HD-3</t>
  </si>
  <si>
    <t>Chromodomain-helicase-DNA-binding protein 3</t>
  </si>
  <si>
    <t>CHD3_HUMAN</t>
  </si>
  <si>
    <t>Q12873</t>
  </si>
  <si>
    <t>sp|Q12873|CHD3_HUMAN</t>
  </si>
  <si>
    <t>sp|Q12873|CHD3_HUMAN;tr|I3L229|I3L229_HUMAN;tr|H7C3H7|H7C3H7_HUMAN;tr|H7C0J3|H7C0J3_HUMAN</t>
  </si>
  <si>
    <t>centrosome;cytoplasm;microtubule organizing center;nucleolus;nucleoplasm;nucleus;NuRD complex</t>
  </si>
  <si>
    <t>ATP binding;ATP-dependent DNA helicase activity;DNA binding;helicase activity;histone deacetylase activity;RNA binding;zinc ion binding</t>
  </si>
  <si>
    <t>centrosome cycle;chromatin assembly or disassembly;regulation of signal transduction by p53 class mediator;regulation of transcription from RNA polymerase II promoter;regulation of transcription, DNA-templated;spindle organization;transcription, DNA-templated</t>
  </si>
  <si>
    <t>sp|P56537|IF6_HUMAN;tr|B7ZBH1|B7ZBH1_HUMAN</t>
  </si>
  <si>
    <t>sp|Q9Y4F1|FARP1_HUMAN;tr|C9JME2|C9JME2_HUMAN;tr|M0QYB0|M0QYB0_HUMAN</t>
  </si>
  <si>
    <t>D6RGY8_HUMAN</t>
  </si>
  <si>
    <t>D6RGY8</t>
  </si>
  <si>
    <t>tr|D6RGY8|D6RGY8_HUMAN;tr|D6RFI3|D6RFI3_HUMAN;sp|Q9GZM5|YIPF3_HUMAN;tr|E7EQR8|E7EQR8_HUMAN</t>
  </si>
  <si>
    <t>sp|P52292|IMA1_HUMAN;tr|J3QLL0|J3QLL0_HUMAN;tr|J3KS65|J3KS65_HUMAN</t>
  </si>
  <si>
    <t>sp|P30154|2AAB_HUMAN</t>
  </si>
  <si>
    <t>sp|P15531|NDKA_HUMAN</t>
  </si>
  <si>
    <t>sp|Q96SZ6|CK5P1_HUMAN</t>
  </si>
  <si>
    <t>sp|Q96N66|MBOA7_HUMAN</t>
  </si>
  <si>
    <t>sp|O43709|WBS22_HUMAN;tr|H7C170|H7C170_HUMAN</t>
  </si>
  <si>
    <t>sp|O43709|WBS22_HUMAN;tr|H7C170|H7C170_HUMAN;tr|H7C0G4|H7C0G4_HUMAN</t>
  </si>
  <si>
    <t>sp|Q13283|G3BP1_HUMAN;tr|E5RI46|E5RI46_HUMAN;tr|E5RIF8|E5RIF8_HUMAN;tr|E5RH42|E5RH42_HUMAN;tr|E5RIZ6|E5RIZ6_HUMAN;tr|E5RJU8|E5RJU8_HUMAN;tr|E5RH00|E5RH00_HUMAN</t>
  </si>
  <si>
    <t>M0QX71_HUMAN</t>
  </si>
  <si>
    <t>M0QX71</t>
  </si>
  <si>
    <t>tr|M0QX71|M0QX71_HUMAN;sp|Q9BQ67|GRWD1_HUMAN</t>
  </si>
  <si>
    <t>Tripartite motif-containing protein 29</t>
  </si>
  <si>
    <t>TRI29_HUMAN</t>
  </si>
  <si>
    <t>Q14134</t>
  </si>
  <si>
    <t>sp|Q14134|TRI29_HUMAN;tr|E9PRL4|E9PRL4_HUMAN</t>
  </si>
  <si>
    <t>sp|Q14134|TRI29_HUMAN;tr|E9PRL4|E9PRL4_HUMAN;tr|E9PI31|E9PI31_HUMAN;tr|E9PLI4|E9PLI4_HUMAN;tr|E9PJ94|E9PJ94_HUMAN;tr|E9PM74|E9PM74_HUMAN;tr|E9PPX1|E9PPX1_HUMAN;tr|H0YD78|H0YD78_HUMAN;tr|E9PIQ2|E9PIQ2_HUMAN;tr|H0YF27|H0YF27_HUMAN;tr|E9PJD4|E9PJD4_HUMAN</t>
  </si>
  <si>
    <t>cell-cell adherens junction;cytoplasm</t>
  </si>
  <si>
    <t>cadherin binding involved in cell-cell adhesion;DNA binding transcription factor activity;identical protein binding;p53 binding;zinc ion binding</t>
  </si>
  <si>
    <t>negative regulation of protein localization to nucleus;negative regulation of transcription from RNA polymerase II promoter;transcription from RNA polymerase II promoter</t>
  </si>
  <si>
    <t>A0A0D9SF63_HUMAN</t>
  </si>
  <si>
    <t>A0A0D9SF63</t>
  </si>
  <si>
    <t>tr|A0A0D9SF63|A0A0D9SF63_HUMAN;sp|Q9BZK7|TBL1R_HUMAN</t>
  </si>
  <si>
    <t>tr|A0A0D9SF63|A0A0D9SF63_HUMAN;sp|Q9BZK7|TBL1R_HUMAN;tr|C9JLJ1|C9JLJ1_HUMAN;tr|C9JCK0|C9JCK0_HUMAN;tr|C9JBN1|C9JBN1_HUMAN;tr|A0A0D9SF25|A0A0D9SF25_HUMAN;tr|F8W9D8|F8W9D8_HUMAN;tr|C9IYU9|C9IYU9_HUMAN;sp|Q9BQ87|TBL1Y_HUMAN;sp|O60907|TBL1X_HUMAN</t>
  </si>
  <si>
    <t>WASH complex subunit 4 {ECO:0000312|HGNC:HGNC:29174}</t>
  </si>
  <si>
    <t>WASC4_HUMAN</t>
  </si>
  <si>
    <t>Q2M389</t>
  </si>
  <si>
    <t>sp|Q2M389|WASH7_HUMAN;tr|A0A087X256|A0A087X256_HUMAN;tr|F8VYH7|F8VYH7_HUMAN</t>
  </si>
  <si>
    <t>early endosome;endosome;WASH complex</t>
  </si>
  <si>
    <t>endosomal transport;endosome organization;protein transport</t>
  </si>
  <si>
    <t>H0Y488_HUMAN</t>
  </si>
  <si>
    <t>H0Y488</t>
  </si>
  <si>
    <t>tr|H0Y488|H0Y488_HUMAN;sp|O14497|ARI1A_HUMAN</t>
  </si>
  <si>
    <t>nucleoplasm;SWI/SNF superfamily-type complex</t>
  </si>
  <si>
    <t>Receptor-type tyrosine-protein phosphatase eta</t>
  </si>
  <si>
    <t>PTPRJ_HUMAN</t>
  </si>
  <si>
    <t>Q12913</t>
  </si>
  <si>
    <t>sp|Q12913|PTPRJ_HUMAN;tr|A0A087WTK0|A0A087WTK0_HUMAN;tr|A0A087WVC6|A0A087WVC6_HUMAN</t>
  </si>
  <si>
    <t>cell surface;cell-cell junction;extracellular exosome;immunological synapse;integral component of plasma membrane;plasma membrane;ruffle membrane;specific granule membrane</t>
  </si>
  <si>
    <t>beta-catenin binding;delta-catenin binding;gamma-catenin binding;mitogen-activated protein kinase binding;phosphatase activity;platelet-derived growth factor receptor binding;protein kinase binding;protein tyrosine phosphatase activity</t>
  </si>
  <si>
    <t>contact inhibition;negative regulation of cell growth;negative regulation of cell migration;negative regulation of cell proliferation;negative regulation of epidermal growth factor receptor signaling pathway;negative regulation of MAP kinase activity;negative regulation of platelet-derived growth factor receptor signaling pathway;negative regulation of protein kinase B signaling;negative regulation of T cell receptor signaling pathway;negative regulation of vascular permeability;neutrophil degranulation;peptidyl-tyrosine dephosphorylation;platelet-derived growth factor receptor signaling pathway;positive chemotaxis;positive regulation of cell adhesion;positive regulation of focal adhesion assembly;positive regulation of protein kinase B signaling;regulation of cell adhesion;T cell receptor signaling pathway</t>
  </si>
  <si>
    <t>DNA ligase {ECO:0000256|RuleBase:RU000617}</t>
  </si>
  <si>
    <t>M0R0Q7_HUMAN</t>
  </si>
  <si>
    <t>M0R0Q7</t>
  </si>
  <si>
    <t>tr|M0R0Q7|M0R0Q7_HUMAN;sp|P18858|DNLI1_HUMAN;tr|B4E135|B4E135_HUMAN;tr|F5GZ28|F5GZ28_HUMAN</t>
  </si>
  <si>
    <t>tr|M0R0Q7|M0R0Q7_HUMAN;sp|P18858|DNLI1_HUMAN;tr|B4E135|B4E135_HUMAN;tr|F5GZ28|F5GZ28_HUMAN;tr|M0QY71|M0QY71_HUMAN;tr|M0R1G7|M0R1G7_HUMAN</t>
  </si>
  <si>
    <t>ATP binding;DNA binding;DNA ligase (ATP) activity</t>
  </si>
  <si>
    <t>DNA biosynthetic process;DNA ligation involved in DNA repair;DNA recombination;DNA replication</t>
  </si>
  <si>
    <t>D6R918_HUMAN</t>
  </si>
  <si>
    <t>D6R918</t>
  </si>
  <si>
    <t>tr|D6R918|D6R918_HUMAN;tr|D6RBC5|D6RBC5_HUMAN;tr|D6RDI5|D6RDI5_HUMAN;tr|D6RA54|D6RA54_HUMAN;tr|D6RC55|D6RC55_HUMAN;tr|D6RG39|D6RG39_HUMAN;tr|D6RIT9|D6RIT9_HUMAN;sp|Q9NX40|OCAD1_HUMAN</t>
  </si>
  <si>
    <t>sp|Q9UDY2|ZO2_HUMAN;tr|U3KQJ2|U3KQJ2_HUMAN;tr|B1AN86|B1AN86_HUMAN</t>
  </si>
  <si>
    <t>sp|Q2NL82|TSR1_HUMAN;tr|I3L1Q5|I3L1Q5_HUMAN</t>
  </si>
  <si>
    <t>4-hydroxyphenylpyruvate dioxygenase-like protein</t>
  </si>
  <si>
    <t>HPDL_HUMAN</t>
  </si>
  <si>
    <t>Q96IR7</t>
  </si>
  <si>
    <t>sp|Q96IR7|HPDL_HUMAN</t>
  </si>
  <si>
    <t>dioxygenase activity;metal ion binding;oxidoreductase activity, acting on single donors with incorporation of molecular oxygen</t>
  </si>
  <si>
    <t>sp|P26232|CTNA2_HUMAN;tr|C9J144|C9J144_HUMAN;tr|C9IZ88|C9IZ88_HUMAN</t>
  </si>
  <si>
    <t>sp|O14929|HAT1_HUMAN;tr|F8WEW1|F8WEW1_HUMAN;tr|F8W9G7|F8W9G7_HUMAN</t>
  </si>
  <si>
    <t>H0Y5Q9_HUMAN</t>
  </si>
  <si>
    <t>H0Y5Q9</t>
  </si>
  <si>
    <t>tr|H0Y5Q9|H0Y5Q9_HUMAN;sp|Q92835|SHIP1_HUMAN</t>
  </si>
  <si>
    <t>phosphatidylinositol dephosphorylation</t>
  </si>
  <si>
    <t>sp|P46734|MP2K3_HUMAN;tr|J3KRV4|J3KRV4_HUMAN;sp|P52564|MP2K6_HUMAN;sp|P45985|MP2K4_HUMAN</t>
  </si>
  <si>
    <t>sp|Q15021|CND1_HUMAN;tr|E7EN77|E7EN77_HUMAN;tr|F5H431|F5H431_HUMAN;tr|F5GZK7|F5GZK7_HUMAN</t>
  </si>
  <si>
    <t>F8VRD2_HUMAN</t>
  </si>
  <si>
    <t>F8VRD2</t>
  </si>
  <si>
    <t>tr|F8VRD2|F8VRD2_HUMAN;sp|Q9H0H5|RGAP1_HUMAN;tr|F8W1E5|F8W1E5_HUMAN;tr|H0YIK5|H0YIK5_HUMAN</t>
  </si>
  <si>
    <t>A0A0A0MSY4_HUMAN</t>
  </si>
  <si>
    <t>A0A0A0MSY4</t>
  </si>
  <si>
    <t>tr|A0A0A0MSY4|A0A0A0MSY4_HUMAN;sp|Q9BZ29|DOCK9_HUMAN;tr|A0A088AWN3|A0A088AWN3_HUMAN;tr|A0A0A0MRA7|A0A0A0MRA7_HUMAN</t>
  </si>
  <si>
    <t>tr|A0A0A0MSY4|A0A0A0MSY4_HUMAN;sp|Q9BZ29|DOCK9_HUMAN;tr|A0A088AWN3|A0A088AWN3_HUMAN;tr|A0A0A0MRA7|A0A0A0MRA7_HUMAN;tr|H0Y3S1|H0Y3S1_HUMAN;tr|A0A0A0MT38|A0A0A0MT38_HUMAN;tr|X6RGR3|X6RGR3_HUMAN;tr|H7BZ79|H7BZ79_HUMAN;tr|Q5JUD8|Q5JUD8_HUMAN;tr|A0A0D9SFH5|A0A0D9SFH5_HUMAN;tr|A0A0J9YW64|A0A0J9YW64_HUMAN</t>
  </si>
  <si>
    <t>sp|A5YKK6|CNOT1_HUMAN;tr|H3BR89|H3BR89_HUMAN;tr|H3BMH0|H3BMH0_HUMAN;tr|H3BMZ2|H3BMZ2_HUMAN</t>
  </si>
  <si>
    <t>H7C240_HUMAN</t>
  </si>
  <si>
    <t>H7C240</t>
  </si>
  <si>
    <t>tr|H7C240|H7C240_HUMAN;tr|H7C3E1|H7C3E1_HUMAN;sp|O75787|RENR_HUMAN</t>
  </si>
  <si>
    <t>tr|M0R389|M0R389_HUMAN;sp|Q15102|PA1B3_HUMAN;tr|M0QXS6|M0QXS6_HUMAN;tr|M0R323|M0R323_HUMAN;tr|M0QZT2|M0QZT2_HUMAN</t>
  </si>
  <si>
    <t>sp|Q92769|HDAC2_HUMAN;tr|Q5TEE2|Q5TEE2_HUMAN</t>
  </si>
  <si>
    <t>sp|Q92769|HDAC2_HUMAN;tr|Q5TEE2|Q5TEE2_HUMAN;tr|E5RFI6|E5RFI6_HUMAN;tr|E5RJ04|E5RJ04_HUMAN;tr|E5RGV4|E5RGV4_HUMAN;tr|E5RHE7|E5RHE7_HUMAN;tr|E5RH52|E5RH52_HUMAN;tr|E5RG37|E5RG37_HUMAN;tr|E5RFP9|E5RFP9_HUMAN;tr|H3BM24|H3BM24_HUMAN</t>
  </si>
  <si>
    <t>sp|Q9NR46|SHLB2_HUMAN;tr|B7ZC38|B7ZC38_HUMAN;tr|B7ZC39|B7ZC39_HUMAN;tr|F8WFB9|F8WFB9_HUMAN</t>
  </si>
  <si>
    <t>sp|O43390|HNRPR_HUMAN</t>
  </si>
  <si>
    <t>H0Y873_HUMAN</t>
  </si>
  <si>
    <t>H0Y873</t>
  </si>
  <si>
    <t>tr|H0Y873|H0Y873_HUMAN;sp|Q96P47|AGAP3_HUMAN</t>
  </si>
  <si>
    <t>Syntaxin-binding protein 6</t>
  </si>
  <si>
    <t>STXB6_HUMAN</t>
  </si>
  <si>
    <t>Q8NFX7</t>
  </si>
  <si>
    <t>sp|Q8NFX7|STXB6_HUMAN</t>
  </si>
  <si>
    <t>cell-cell adherens junction;exocyst;integral component of membrane;plasma membrane</t>
  </si>
  <si>
    <t>cadherin binding involved in cell-cell adhesion;GTP-Rho binding;phosphatidylinositol-4,5-bisphosphate binding</t>
  </si>
  <si>
    <t>exocyst localization;Golgi to plasma membrane transport;negative regulation of exocytosis;regulation of SNARE complex assembly</t>
  </si>
  <si>
    <t>sp|P13995|MTDC_HUMAN</t>
  </si>
  <si>
    <t>sp|P13995|MTDC_HUMAN;tr|B9A062|B9A062_HUMAN</t>
  </si>
  <si>
    <t>E9PCJ7_HUMAN</t>
  </si>
  <si>
    <t>E9PCJ7</t>
  </si>
  <si>
    <t>tr|E9PCJ7|E9PCJ7_HUMAN;sp|Q8N806|UBR7_HUMAN;tr|G3V336|G3V336_HUMAN</t>
  </si>
  <si>
    <t>tr|E9PCJ7|E9PCJ7_HUMAN;sp|Q8N806|UBR7_HUMAN;tr|G3V336|G3V336_HUMAN;tr|H0YJY4|H0YJY4_HUMAN;tr|H0YJM2|H0YJM2_HUMAN</t>
  </si>
  <si>
    <t>Adenosylhomocysteinase {ECO:0000256|RuleBase:RU000548}</t>
  </si>
  <si>
    <t>H0Y8B3_HUMAN</t>
  </si>
  <si>
    <t>H0Y8B3</t>
  </si>
  <si>
    <t>tr|H0Y8B3|H0Y8B3_HUMAN;sp|O43865|SAHH2_HUMAN;sp|Q96HN2|SAHH3_HUMAN</t>
  </si>
  <si>
    <t>adenosylhomocysteinase activity</t>
  </si>
  <si>
    <t>one-carbon metabolic process</t>
  </si>
  <si>
    <t>K7EJQ6_HUMAN</t>
  </si>
  <si>
    <t>K7EJQ6</t>
  </si>
  <si>
    <t>tr|K7EJQ6|K7EJQ6_HUMAN;tr|K7ERQ0|K7ERQ0_HUMAN;tr|K7ERY2|K7ERY2_HUMAN;tr|K7EPQ7|K7EPQ7_HUMAN;sp|Q5BJH7|YIF1B_HUMAN</t>
  </si>
  <si>
    <t>sp|P35222|CTNB1_HUMAN;tr|B4DGU4|B4DGU4_HUMAN;tr|E7EMJ5|E7EMJ5_HUMAN;tr|E9PDF9|E9PDF9_HUMAN;tr|E7EV28|E7EV28_HUMAN;tr|C9IZ65|C9IZ65_HUMAN</t>
  </si>
  <si>
    <t>C9JXZ7_HUMAN</t>
  </si>
  <si>
    <t>C9JXZ7</t>
  </si>
  <si>
    <t>tr|C9JXZ7|C9JXZ7_HUMAN;tr|C9JTT7|C9JTT7_HUMAN;tr|C9J8M3|C9J8M3_HUMAN;tr|C9JZI1|C9JZI1_HUMAN;sp|P35249|RFC4_HUMAN;tr|C9JGY5|C9JGY5_HUMAN;tr|F8WE44|F8WE44_HUMAN</t>
  </si>
  <si>
    <t>tr|C9JXZ7|C9JXZ7_HUMAN;tr|C9JTT7|C9JTT7_HUMAN;tr|C9J8M3|C9J8M3_HUMAN;tr|C9JZI1|C9JZI1_HUMAN;sp|P35249|RFC4_HUMAN;tr|C9JGY5|C9JGY5_HUMAN;tr|F8WE44|F8WE44_HUMAN;tr|C9JW34|C9JW34_HUMAN</t>
  </si>
  <si>
    <t>Kinetochore protein NDC80 homolog</t>
  </si>
  <si>
    <t>NDC80_HUMAN</t>
  </si>
  <si>
    <t>O14777</t>
  </si>
  <si>
    <t>sp|O14777|NDC80_HUMAN</t>
  </si>
  <si>
    <t>sp|O14777|NDC80_HUMAN;tr|I3L4G3|I3L4G3_HUMAN</t>
  </si>
  <si>
    <t>centrosome;chromosome, centromeric region;condensed chromosome kinetochore;condensed nuclear chromosome outer kinetochore;cytosol;kinetochore;membrane;Ndc80 complex;nucleoplasm;nucleus</t>
  </si>
  <si>
    <t>identical protein binding;structural constituent of cytoskeleton</t>
  </si>
  <si>
    <t>attachment of mitotic spindle microtubules to kinetochore;attachment of spindle microtubules to kinetochore;cell division;chromosome segregation;establishment of mitotic spindle orientation;kinetochore organization;metaphase plate congression;mitotic cell cycle;mitotic sister chromatid segregation;mitotic spindle organization;positive regulation of mitotic cell cycle spindle assembly checkpoint;positive regulation of protein localization to kinetochore;sister chromatid cohesion</t>
  </si>
  <si>
    <t>A0A096LPC8_HUMAN</t>
  </si>
  <si>
    <t>A0A096LPC8</t>
  </si>
  <si>
    <t>tr|A0A096LPC8|A0A096LPC8_HUMAN;sp|Q96SU4|OSBL9_HUMAN</t>
  </si>
  <si>
    <t>tr|J3KTA4|J3KTA4_HUMAN;sp|P17844|DDX5_HUMAN;tr|J3QRQ7|J3QRQ7_HUMAN;tr|J3QR02|J3QR02_HUMAN;tr|J3KRX8|J3KRX8_HUMAN;tr|J3QSF1|J3QSF1_HUMAN;tr|J3KRZ1|J3KRZ1_HUMAN;tr|J3QLG9|J3QLG9_HUMAN;tr|J3QR62|J3QR62_HUMAN;tr|J3QRN5|J3QRN5_HUMAN;tr|X6RLV5|X6RLV5_HUMAN</t>
  </si>
  <si>
    <t>H3BUR4_HUMAN</t>
  </si>
  <si>
    <t>H3BUR4</t>
  </si>
  <si>
    <t>tr|H3BUR4|H3BUR4_HUMAN;sp|Q9ULX3|NOB1_HUMAN</t>
  </si>
  <si>
    <t>sp|P33316|DUT_HUMAN;tr|H0YNW5|H0YNW5_HUMAN;tr|A0A0C4DGL3|A0A0C4DGL3_HUMAN;tr|H0YKC5|H0YKC5_HUMAN;tr|H0YKI0|H0YKI0_HUMAN</t>
  </si>
  <si>
    <t>sp|P50897|PPT1_HUMAN;tr|E9PSE5|E9PSE5_HUMAN;tr|E9PP28|E9PP28_HUMAN;tr|E9PK48|E9PK48_HUMAN;tr|E9PIA8|E9PIA8_HUMAN;tr|E9PMG2|E9PMG2_HUMAN</t>
  </si>
  <si>
    <t>sp|P35250|RFC2_HUMAN;tr|H7C5S7|H7C5S7_HUMAN;tr|H7C5P1|H7C5P1_HUMAN;tr|H7C5Q7|H7C5Q7_HUMAN;tr|F8WC37|F8WC37_HUMAN;tr|H7C5A0|H7C5A0_HUMAN;tr|H7C5G4|H7C5G4_HUMAN</t>
  </si>
  <si>
    <t>D6R9H8_HUMAN</t>
  </si>
  <si>
    <t>D6R9H8</t>
  </si>
  <si>
    <t>tr|D6R9H8|D6R9H8_HUMAN;tr|D6REB4|D6REB4_HUMAN;sp|Q9H074|PAIP1_HUMAN</t>
  </si>
  <si>
    <t>sp|Q99615|DNJC7_HUMAN;tr|K7ESP1|K7ESP1_HUMAN;tr|K7EPP7|K7EPP7_HUMAN;tr|K7EIH8|K7EIH8_HUMAN;tr|K7EJL5|K7EJL5_HUMAN;tr|K7EN19|K7EN19_HUMAN;tr|K7EJV7|K7EJV7_HUMAN;tr|K7ER44|K7ER44_HUMAN</t>
  </si>
  <si>
    <t>sp|Q99615|DNJC7_HUMAN;tr|K7ESP1|K7ESP1_HUMAN;tr|K7EPP7|K7EPP7_HUMAN;tr|K7EIH8|K7EIH8_HUMAN;tr|K7EJL5|K7EJL5_HUMAN;tr|K7EN19|K7EN19_HUMAN;tr|K7EJV7|K7EJV7_HUMAN;tr|K7ER44|K7ER44_HUMAN;tr|K7ELJ8|K7ELJ8_HUMAN;tr|K7EJE9|K7EJE9_HUMAN;tr|K7EK03|K7EK03_HUMAN;tr|K7EJ24|K7EJ24_HUMAN</t>
  </si>
  <si>
    <t>sp|P35221|CTNA1_HUMAN;tr|G3XAM7|G3XAM7_HUMAN;tr|E5RGY7|E5RGY7_HUMAN;tr|A0A0A0MRI5|A0A0A0MRI5_HUMAN;tr|H0YBB8|H0YBB8_HUMAN;tr|E5RJ41|E5RJ41_HUMAN;tr|E5RIB1|E5RIB1_HUMAN;tr|A0A0A0MTJ6|A0A0A0MTJ6_HUMAN;tr|A0A087WZL6|A0A087WZL6_HUMAN;tr|E5RGU3|E5RGU3_HUMAN;tr|E5RHJ5|E5RHJ5_HUMAN;tr|E5RFG3|E5RFG3_HUMAN;tr|E5RFK9|E5RFK9_HUMAN;tr|E5RFM5|E5RFM5_HUMAN;tr|E5RJP7|E5RJP7_HUMAN;tr|E5RGD2|E5RGD2_HUMAN;tr|E5RGY6|E5RGY6_HUMAN;tr|E5RG03|E5RG03_HUMAN;tr|E5RGG4|E5RGG4_HUMAN;tr|E5RJ43|E5RJ43_HUMAN;tr|E5RGS1|E5RGS1_HUMAN;tr|E5RHV7|E5RHV7_HUMAN;tr|B9A010|B9A010_HUMAN;sp|Q9UI47|CTNA3_HUMAN</t>
  </si>
  <si>
    <t>A0A0A0MR08_HUMAN</t>
  </si>
  <si>
    <t>A0A0A0MR08</t>
  </si>
  <si>
    <t>tr|A0A0A0MR08|A0A0A0MR08_HUMAN;sp|O94966|UBP19_HUMAN;tr|E7ESU0|E7ESU0_HUMAN;tr|E7EST9|E7EST9_HUMAN;tr|B5MEG5|B5MEG5_HUMAN</t>
  </si>
  <si>
    <t>G3V340_HUMAN</t>
  </si>
  <si>
    <t>G3V340</t>
  </si>
  <si>
    <t>tr|G3V340|G3V340_HUMAN;sp|Q13033|STRN3_HUMAN;tr|G3V3G7|G3V3G7_HUMAN;tr|H0YJZ4|H0YJZ4_HUMAN;tr|H0YJT2|H0YJT2_HUMAN</t>
  </si>
  <si>
    <t>E7ETC2_HUMAN</t>
  </si>
  <si>
    <t>E7ETC2</t>
  </si>
  <si>
    <t>tr|E7ETC2|E7ETC2_HUMAN;sp|Q08209|PP2BA_HUMAN;tr|Q5F2F8|Q5F2F8_HUMAN;sp|P16298|PP2BB_HUMAN</t>
  </si>
  <si>
    <t>tr|E7ETC2|E7ETC2_HUMAN;sp|Q08209|PP2BA_HUMAN;tr|Q5F2F8|Q5F2F8_HUMAN;sp|P16298|PP2BB_HUMAN;tr|E9PPC8|E9PPC8_HUMAN;tr|E9PK68|E9PK68_HUMAN;tr|H0YC26|H0YC26_HUMAN;sp|P48454|PP2BC_HUMAN</t>
  </si>
  <si>
    <t>sp|Q9HAV4|XPO5_HUMAN;tr|E2QRM3|E2QRM3_HUMAN</t>
  </si>
  <si>
    <t>C9J8H1_HUMAN</t>
  </si>
  <si>
    <t>C9J8H1</t>
  </si>
  <si>
    <t>tr|C9J8H1|C9J8H1_HUMAN;sp|P36543|VATE1_HUMAN</t>
  </si>
  <si>
    <t>proton-transporting two-sector ATPase complex, catalytic domain</t>
  </si>
  <si>
    <t>proton-transporting ATPase activity, rotational mechanism</t>
  </si>
  <si>
    <t>ATP hydrolysis coupled proton transport</t>
  </si>
  <si>
    <t>A0A096LNN3_HUMAN</t>
  </si>
  <si>
    <t>A0A096LNN3</t>
  </si>
  <si>
    <t>tr|A0A096LNN3|A0A096LNN3_HUMAN;tr|A0A096LNW1|A0A096LNW1_HUMAN;tr|A0A096LNL9|A0A096LNL9_HUMAN;sp|P46100|ATRX_HUMAN</t>
  </si>
  <si>
    <t>sp|Q7Z4S6|KI21A_HUMAN;tr|H0YIM7|H0YIM7_HUMAN;sp|O75037|KI21B_HUMAN</t>
  </si>
  <si>
    <t>sp|O75616|ERAL1_HUMAN</t>
  </si>
  <si>
    <t>sp|Q7Z3U7|MON2_HUMAN</t>
  </si>
  <si>
    <t>D6RIC3_HUMAN</t>
  </si>
  <si>
    <t>D6RIC3</t>
  </si>
  <si>
    <t>tr|D6RIC3|D6RIC3_HUMAN;sp|Q9Y3C1|NOP16_HUMAN;tr|A0A0C4DGU5|A0A0C4DGU5_HUMAN;tr|A0A087X1T1|A0A087X1T1_HUMAN;tr|A0A087X2G6|A0A087X2G6_HUMAN</t>
  </si>
  <si>
    <t>sp|Q9BQ52|RNZ2_HUMAN;tr|E7ES68|E7ES68_HUMAN;tr|G5E9D5|G5E9D5_HUMAN</t>
  </si>
  <si>
    <t>sp|Q9BQ52|RNZ2_HUMAN;tr|E7ES68|E7ES68_HUMAN;tr|G5E9D5|G5E9D5_HUMAN;tr|H7C2I4|H7C2I4_HUMAN;tr|V9GZ72|V9GZ72_HUMAN;tr|V9GYS7|V9GYS7_HUMAN</t>
  </si>
  <si>
    <t>A8MSZ8_HUMAN</t>
  </si>
  <si>
    <t>A8MSZ8</t>
  </si>
  <si>
    <t>tr|A8MSZ8|A8MSZ8_HUMAN;tr|A6NN50|A6NN50_HUMAN;sp|O75147|OBSL1_HUMAN</t>
  </si>
  <si>
    <t>A0A087WWB9_HUMAN</t>
  </si>
  <si>
    <t>A0A087WWB9</t>
  </si>
  <si>
    <t>tr|A0A087WWB9|A0A087WWB9_HUMAN;sp|P51153|RAB13_HUMAN</t>
  </si>
  <si>
    <t>C9J4Q3_HUMAN</t>
  </si>
  <si>
    <t>C9J4Q3</t>
  </si>
  <si>
    <t>tr|C9J4Q3|C9J4Q3_HUMAN;tr|B8ZZG1|B8ZZG1_HUMAN;sp|Q9NZW5|MPP6_HUMAN;tr|C9JGI8|C9JGI8_HUMAN</t>
  </si>
  <si>
    <t>B0QYP8_HUMAN</t>
  </si>
  <si>
    <t>B0QYP8</t>
  </si>
  <si>
    <t>tr|B0QYP8|B0QYP8_HUMAN;tr|A0A087WZB5|A0A087WZB5_HUMAN;sp|Q9HBI1|PARVB_HUMAN</t>
  </si>
  <si>
    <t>actin cytoskeleton reorganization;cell adhesion</t>
  </si>
  <si>
    <t>sp|P43307|SSRA_HUMAN;tr|C9JBX5|C9JBX5_HUMAN;tr|C9J3L8|C9J3L8_HUMAN;tr|C9J5W0|C9J5W0_HUMAN;tr|E9PAL7|E9PAL7_HUMAN;tr|C9IZQ1|C9IZQ1_HUMAN</t>
  </si>
  <si>
    <t>sp|P27694|RFA1_HUMAN;tr|I3L4R8|I3L4R8_HUMAN;tr|I3L2M5|I3L2M5_HUMAN</t>
  </si>
  <si>
    <t>sp|Q9BTE6|AASD1_HUMAN;tr|C9J5N1|C9J5N1_HUMAN;tr|L7N2F4|L7N2F4_HUMAN</t>
  </si>
  <si>
    <t>sp|Q13043|STK4_HUMAN;tr|F5H5B4|F5H5B4_HUMAN;tr|A0A087WYT4|A0A087WYT4_HUMAN;tr|A0A087WVN8|A0A087WVN8_HUMAN;sp|Q13188|STK3_HUMAN</t>
  </si>
  <si>
    <t>sp|Q14669|TRIPC_HUMAN;tr|H7C1L9|H7C1L9_HUMAN;tr|G5E9G6|G5E9G6_HUMAN</t>
  </si>
  <si>
    <t>A2AB27_HUMAN</t>
  </si>
  <si>
    <t>A2AB27</t>
  </si>
  <si>
    <t>tr|A2AB27|A2AB27_HUMAN;sp|P36915|GNL1_HUMAN</t>
  </si>
  <si>
    <t>H3BU01_HUMAN</t>
  </si>
  <si>
    <t>H3BU01</t>
  </si>
  <si>
    <t>tr|H3BU01|H3BU01_HUMAN;sp|O60294|TYW4_HUMAN</t>
  </si>
  <si>
    <t>J3KQI6_HUMAN</t>
  </si>
  <si>
    <t>J3KQI6</t>
  </si>
  <si>
    <t>tr|J3KQI6|J3KQI6_HUMAN;sp|Q9BX79|STRA6_HUMAN;tr|I3L2B6|I3L2B6_HUMAN</t>
  </si>
  <si>
    <t>tr|J3KQI6|J3KQI6_HUMAN;sp|Q9BX79|STRA6_HUMAN;tr|I3L2B6|I3L2B6_HUMAN;tr|I3NI08|I3NI08_HUMAN</t>
  </si>
  <si>
    <t>DM</t>
  </si>
  <si>
    <t>Lanosterol 14-alpha demethylase</t>
  </si>
  <si>
    <t>CP51A_HUMAN</t>
  </si>
  <si>
    <t>Q16850</t>
  </si>
  <si>
    <t>sp|Q16850|CP51A_HUMAN;tr|A0A0C4DFL7|A0A0C4DFL7_HUMAN</t>
  </si>
  <si>
    <t>endoplasmic reticulum;endoplasmic reticulum membrane;integral component of membrane;membrane;organelle membrane;plasma membrane</t>
  </si>
  <si>
    <t>cholesterol biosynthetic process;cholesterol biosynthetic process via 24,25-dihydrolanosterol;regulation of cholesterol biosynthetic process;steroid biosynthetic process;sterol metabolic process</t>
  </si>
  <si>
    <t>tr|F8W8R3|F8W8R3_HUMAN;sp|P49005|DPOD2_HUMAN;tr|A0A087WWF6|A0A087WWF6_HUMAN;tr|C9IZD2|C9IZD2_HUMAN;tr|C9J8Z7|C9J8Z7_HUMAN;tr|C9JLE1|C9JLE1_HUMAN;tr|H7C1B3|H7C1B3_HUMAN;tr|C9JHC7|C9JHC7_HUMAN</t>
  </si>
  <si>
    <t>sp|O94925|GLSK_HUMAN;tr|H7BZD1|H7BZD1_HUMAN</t>
  </si>
  <si>
    <t>F5H0Y3_HUMAN</t>
  </si>
  <si>
    <t>F5H0Y3</t>
  </si>
  <si>
    <t>tr|F5H0Y3|F5H0Y3_HUMAN;sp|Q15773|MLF2_HUMAN</t>
  </si>
  <si>
    <t>sp|P10644|KAP0_HUMAN;tr|K7EM13|K7EM13_HUMAN;tr|K7EPB2|K7EPB2_HUMAN</t>
  </si>
  <si>
    <t>sp|P10644|KAP0_HUMAN;tr|K7EM13|K7EM13_HUMAN;tr|K7EPB2|K7EPB2_HUMAN;tr|K7EPR5|K7EPR5_HUMAN;tr|K7EQK3|K7EQK3_HUMAN;tr|K7EMU2|K7EMU2_HUMAN;tr|X6RAV4|X6RAV4_HUMAN;tr|K7EMZ6|K7EMZ6_HUMAN;tr|K7EIE5|K7EIE5_HUMAN;tr|K7EID3|K7EID3_HUMAN;tr|K7EJ40|K7EJ40_HUMAN;tr|K7EK41|K7EK41_HUMAN</t>
  </si>
  <si>
    <t>sp|Q9BZF1|OSBL8_HUMAN;tr|F8VUA7|F8VUA7_HUMAN;tr|F8VQX7|F8VQX7_HUMAN</t>
  </si>
  <si>
    <t>H0YCG0_HUMAN</t>
  </si>
  <si>
    <t>H0YCG0</t>
  </si>
  <si>
    <t>tr|H0YCG0|H0YCG0_HUMAN;tr|A0A0G2JMS7|A0A0G2JMS7_HUMAN;tr|A0A0G2JNZ2|A0A0G2JNZ2_HUMAN;sp|Q14160|SCRIB_HUMAN;tr|A0A0G2JPP5|A0A0G2JPP5_HUMAN</t>
  </si>
  <si>
    <t>cell junction;nucleoplasm;plasma membrane</t>
  </si>
  <si>
    <t>sp|Q969Z0|TBRG4_HUMAN;tr|C9J7P5|C9J7P5_HUMAN;tr|C9IZN7|C9IZN7_HUMAN</t>
  </si>
  <si>
    <t>sp|Q969Z0|TBRG4_HUMAN;tr|C9J7P5|C9J7P5_HUMAN;tr|C9IZN7|C9IZN7_HUMAN;tr|C9J5A2|C9J5A2_HUMAN;tr|C9J347|C9J347_HUMAN</t>
  </si>
  <si>
    <t>sp|O75153|CLU_HUMAN;tr|I3L318|I3L318_HUMAN</t>
  </si>
  <si>
    <t>sp|Q8TF05|PP4R1_HUMAN;tr|J3QL26|J3QL26_HUMAN;tr|J3KSB0|J3KSB0_HUMAN;tr|J3QLA6|J3QLA6_HUMAN;tr|J3QQV0|J3QQV0_HUMAN</t>
  </si>
  <si>
    <t>D6RDU9_HUMAN</t>
  </si>
  <si>
    <t>D6RDU9</t>
  </si>
  <si>
    <t>tr|D6RDU9|D6RDU9_HUMAN;tr|D6REA0|D6REA0_HUMAN;sp|O75879|GATB_HUMAN</t>
  </si>
  <si>
    <t>carbon-nitrogen ligase activity, with glutamine as amido-N-donor</t>
  </si>
  <si>
    <t>H0Y2Q1_HUMAN</t>
  </si>
  <si>
    <t>H0Y2Q1</t>
  </si>
  <si>
    <t>tr|H0Y2Q1|H0Y2Q1_HUMAN;sp|Q96FX7|TRM61_HUMAN</t>
  </si>
  <si>
    <t>tRNA (m1A) methyltransferase complex</t>
  </si>
  <si>
    <t>tRNA (adenine-N1-)-methyltransferase activity</t>
  </si>
  <si>
    <t>sp|Q66K14|TBC9B_HUMAN;tr|G3V133|G3V133_HUMAN</t>
  </si>
  <si>
    <t>sp|Q7L1Q6|BZW1_HUMAN;tr|C9IZ80|C9IZ80_HUMAN;tr|C9JFN4|C9JFN4_HUMAN;tr|C9J188|C9J188_HUMAN;tr|C9JWF5|C9JWF5_HUMAN;tr|H0Y503|H0Y503_HUMAN</t>
  </si>
  <si>
    <t>sp|P42224|STAT1_HUMAN;tr|J3KPM9|J3KPM9_HUMAN;tr|E7EPD2|E7EPD2_HUMAN;tr|D2KFR9|D2KFR9_HUMAN;tr|H7BZ88|H7BZ88_HUMAN;tr|H7BZB5|H7BZB5_HUMAN;tr|E7ENM1|E7ENM1_HUMAN</t>
  </si>
  <si>
    <t>D3DQV9_HUMAN</t>
  </si>
  <si>
    <t>D3DQV9</t>
  </si>
  <si>
    <t>tr|D3DQV9|D3DQV9_HUMAN;sp|P78344|IF4G2_HUMAN;tr|H0Y3P2|H0Y3P2_HUMAN;tr|H0YCH5|H0YCH5_HUMAN</t>
  </si>
  <si>
    <t>tr|D3DQV9|D3DQV9_HUMAN;sp|P78344|IF4G2_HUMAN;tr|H0Y3P2|H0Y3P2_HUMAN;tr|H0YCH5|H0YCH5_HUMAN;tr|H0YEC5|H0YEC5_HUMAN;tr|H0YD77|H0YD77_HUMAN;tr|E9PKF8|E9PKF8_HUMAN;tr|H0YD99|H0YD99_HUMAN;tr|H0YEN8|H0YEN8_HUMAN;tr|H0YDC0|H0YDC0_HUMAN;tr|H0YCF8|H0YCF8_HUMAN;tr|H0YE22|H0YE22_HUMAN</t>
  </si>
  <si>
    <t>axon</t>
  </si>
  <si>
    <t>heart development;positive regulation of axon extension;positive regulation of dendritic spine development;positive regulation of translation</t>
  </si>
  <si>
    <t>H7BYJ3_HUMAN</t>
  </si>
  <si>
    <t>H7BYJ3</t>
  </si>
  <si>
    <t>tr|H7BYJ3|H7BYJ3_HUMAN;sp|O14578|CTRO_HUMAN</t>
  </si>
  <si>
    <t>E9PMR3_HUMAN</t>
  </si>
  <si>
    <t>E9PMR3</t>
  </si>
  <si>
    <t>tr|E9PMR3|E9PMR3_HUMAN;sp|Q9BUR4|WAP53_HUMAN</t>
  </si>
  <si>
    <t>Acrosomal protein KIAA1210 {ECO:0000305}</t>
  </si>
  <si>
    <t>K1210_HUMAN</t>
  </si>
  <si>
    <t>Q9ULL0</t>
  </si>
  <si>
    <t>sp|Q9ULL0|K1210_HUMAN</t>
  </si>
  <si>
    <t>acrosomal vesicle</t>
  </si>
  <si>
    <t>sp|O76094|SRP72_HUMAN</t>
  </si>
  <si>
    <t>sp|O76094|SRP72_HUMAN;tr|R4GNC1|R4GNC1_HUMAN;tr|D6RDY6|D6RDY6_HUMAN</t>
  </si>
  <si>
    <t>sp|Q9Y2W2|WBP11_HUMAN;tr|F5H5G4|F5H5G4_HUMAN</t>
  </si>
  <si>
    <t>E9PCB6_HUMAN</t>
  </si>
  <si>
    <t>E9PCB6</t>
  </si>
  <si>
    <t>tr|E9PCB6|E9PCB6_HUMAN;sp|Q9BYT8|NEUL_HUMAN;tr|H0YAK4|H0YAK4_HUMAN</t>
  </si>
  <si>
    <t>tr|E9PCB6|E9PCB6_HUMAN;sp|Q9BYT8|NEUL_HUMAN;tr|H0YAK4|H0YAK4_HUMAN;tr|H0YAF7|H0YAF7_HUMAN</t>
  </si>
  <si>
    <t>E9PBT8_HUMAN</t>
  </si>
  <si>
    <t>E9PBT8</t>
  </si>
  <si>
    <t>tr|E9PBT8|E9PBT8_HUMAN;sp|Q8NBJ7|SUMF2_HUMAN;tr|J3KQJ1|J3KQJ1_HUMAN;tr|J3QT17|J3QT17_HUMAN;tr|C9JL30|C9JL30_HUMAN;tr|A8MXB9|A8MXB9_HUMAN;tr|C9J660|C9J660_HUMAN;tr|F8WEX5|F8WEX5_HUMAN;tr|E9PG02|E9PG02_HUMAN;tr|H7C3B2|H7C3B2_HUMAN;tr|F8WA42|F8WA42_HUMAN</t>
  </si>
  <si>
    <t>tr|E9PBT8|E9PBT8_HUMAN;sp|Q8NBJ7|SUMF2_HUMAN;tr|J3KQJ1|J3KQJ1_HUMAN;tr|J3QT17|J3QT17_HUMAN;tr|C9JL30|C9JL30_HUMAN;tr|A8MXB9|A8MXB9_HUMAN;tr|C9J660|C9J660_HUMAN;tr|F8WEX5|F8WEX5_HUMAN;tr|E9PG02|E9PG02_HUMAN;tr|H7C3B2|H7C3B2_HUMAN;tr|F8WA42|F8WA42_HUMAN;tr|F8WEV7|F8WEV7_HUMAN;tr|F8WES7|F8WES7_HUMAN</t>
  </si>
  <si>
    <t>RS-2</t>
  </si>
  <si>
    <t>Insulin receptor substrate 2</t>
  </si>
  <si>
    <t>IRS2_HUMAN</t>
  </si>
  <si>
    <t>Q9Y4H2</t>
  </si>
  <si>
    <t>sp|Q9Y4H2|IRS2_HUMAN</t>
  </si>
  <si>
    <t>Adipocytokine signaling pathway;AMPK signaling pathway;Autophagy - animal;cGMP-PKG signaling pathway;FoxO signaling pathway;Insulin resistance;Insulin signaling pathway;Longevity regulating pathway;Longevity regulating pathway - multiple species;MicroRNAs in cancer;Non-alcoholic fatty liver disease (NAFLD);Regulation of lipolysis in adipocytes;Type II diabetes mellitus</t>
  </si>
  <si>
    <t>cytosol;plasma membrane;protein complex</t>
  </si>
  <si>
    <t>14-3-3 protein binding;1-phosphatidylinositol-3-kinase activity;insulin receptor binding;phosphatidylinositol 3-kinase binding;phosphatidylinositol-4,5-bisphosphate 3-kinase activity;protein domain specific binding;protein kinase binding;protein phosphatase binding;Ras guanyl-nucleotide exchange factor activity;signal transducer activity</t>
  </si>
  <si>
    <t>axon guidance;brain development;cell proliferation;cellular response to glucose stimulus;cellular response to insulin stimulus;glucose metabolic process;insulin receptor signaling pathway;interleukin-7-mediated signaling pathway;lipid homeostasis;mammary gland development;MAPK cascade;negative regulation of B cell apoptotic process;negative regulation of kinase activity;negative regulation of plasma membrane long-chain fatty acid transport;phosphatidylinositol-mediated signaling;positive regulation of B cell proliferation;positive regulation of cell migration;positive regulation of cell proliferation;positive regulation of fatty acid beta-oxidation;positive regulation of glucose import;positive regulation of glucose metabolic process;positive regulation of glycogen biosynthetic process;positive regulation of insulin secretion;positive regulation of mesenchymal cell proliferation;positive regulation of protein kinase B signaling;regulation of lipid metabolic process;response to glucose;signal transduction</t>
  </si>
  <si>
    <t>Mitochondrial import inner membrane translocase subunit TIM16</t>
  </si>
  <si>
    <t>TIM16_HUMAN</t>
  </si>
  <si>
    <t>Q9Y3D7</t>
  </si>
  <si>
    <t>sp|Q9Y3D7|TIM16_HUMAN;tr|I3L1U7|I3L1U7_HUMAN;tr|I3L0X9|I3L0X9_HUMAN;tr|I3L3T0|I3L3T0_HUMAN;tr|A0A0A6YYL4|A0A0A6YYL4_HUMAN</t>
  </si>
  <si>
    <t>extrinsic component of mitochondrial inner membrane;mitochondrial matrix;presequence translocase-associated import motor;protein complex</t>
  </si>
  <si>
    <t>negative regulation of ATPase activity;ossification;protein import into mitochondrial matrix</t>
  </si>
  <si>
    <t>Huntingtin</t>
  </si>
  <si>
    <t>HD_HUMAN</t>
  </si>
  <si>
    <t>P42858</t>
  </si>
  <si>
    <t>sp|P42858|HD_HUMAN</t>
  </si>
  <si>
    <t>autophagosome;axon;centriole;cytoplasm;cytoplasmic vesicle membrane;cytosol;dendrite;endoplasmic reticulum;Golgi apparatus;inclusion body;late endosome;nucleoplasm;nucleus;perinuclear region of cytoplasm;protein complex</t>
  </si>
  <si>
    <t>beta-tubulin binding;dynactin binding;dynein intermediate chain binding;heat shock protein binding;identical protein binding;ion channel binding;kinase binding;lipid transporter activity;p53 binding;profilin binding;transcription factor binding</t>
  </si>
  <si>
    <t>animal organ development;apoptotic process;establishment of mitotic spindle orientation;Golgi organization;negative regulation of extrinsic apoptotic signaling pathway;positive regulation of aggrephagy;positive regulation of apoptotic process;positive regulation of autophagy of mitochondrion;positive regulation of cilium assembly;positive regulation of inositol 1,4,5-trisphosphate-sensitive calcium-release channel activity;positive regulation of lipophagy;protein destabilization;regulation of phosphoprotein phosphatase activity;retrograde vesicle-mediated transport, Golgi to ER;vesicle transport along microtubule;vocal learning</t>
  </si>
  <si>
    <t>tr|E7EU96|E7EU96_HUMAN;sp|P68400|CSK21_HUMAN;tr|Q5U5J2|Q5U5J2_HUMAN;sp|Q8NEV1|CSK23_HUMAN;tr|V9GYA2|V9GYA2_HUMAN;tr|V9GY80|V9GY80_HUMAN</t>
  </si>
  <si>
    <t>Leucine-rich repeat and calponin homology domain-containing protein 4</t>
  </si>
  <si>
    <t>LRCH4_HUMAN</t>
  </si>
  <si>
    <t>O75427</t>
  </si>
  <si>
    <t>sp|O75427|LRCH4_HUMAN</t>
  </si>
  <si>
    <t>sp|O75427|LRCH4_HUMAN;tr|C9JYK0|C9JYK0_HUMAN</t>
  </si>
  <si>
    <t>basolateral plasma membrane;cytoplasm;PML body</t>
  </si>
  <si>
    <t>maintenance of epithelial cell apical/basal polarity;nervous system development;signal transduction</t>
  </si>
  <si>
    <t>sp|O00515|LAD1_HUMAN;tr|E9PDI4|E9PDI4_HUMAN;tr|A0A0J9YVY2|A0A0J9YVY2_HUMAN;tr|A0A0J9YYF6|A0A0J9YYF6_HUMAN;tr|A0A0J9YW63|A0A0J9YW63_HUMAN</t>
  </si>
  <si>
    <t>Tyrosine-protein kinase ZAP-70</t>
  </si>
  <si>
    <t>ZAP70_HUMAN</t>
  </si>
  <si>
    <t>P43403</t>
  </si>
  <si>
    <t>sp|P43403|ZAP70_HUMAN</t>
  </si>
  <si>
    <t>Natural killer cell mediated cytotoxicity;NF-kappa B signaling pathway;PD-L1 expression and PD-1 checkpoint pathway in cancer;Primary immunodeficiency;Ras signaling pathway;T cell receptor signaling pathway;Th1 and Th2 cell differentiation;Th17 cell differentiation;Yersinia infection</t>
  </si>
  <si>
    <t>cell-cell junction;cytoplasm;cytosol;extrinsic component of cytoplasmic side of plasma membrane;immunological synapse;plasma membrane;T cell receptor complex</t>
  </si>
  <si>
    <t>ATP binding;non-membrane spanning protein tyrosine kinase activity;protein tyrosine kinase activity;receptor binding</t>
  </si>
  <si>
    <t>adaptive immune response;B cell activation;beta selection;immune response;innate immune response;intracellular signal transduction;negative thymic T cell selection;peptidyl-tyrosine autophosphorylation;peptidyl-tyrosine phosphorylation;positive regulation of alpha-beta T cell differentiation;positive regulation of alpha-beta T cell proliferation;positive regulation of calcium-mediated signaling;positive regulation of T cell differentiation;positive thymic T cell selection;protein phosphorylation;regulation of cell proliferation;T cell activation;T cell aggregation;T cell differentiation;T cell migration;T cell receptor signaling pathway;transmembrane receptor protein tyrosine kinase signaling pathway</t>
  </si>
  <si>
    <t>sp|P52701|MSH6_HUMAN;tr|A0A087WWJ1|A0A087WWJ1_HUMAN;tr|F8W7G9|F8W7G9_HUMAN;tr|F8WAX8|F8WAX8_HUMAN;tr|A0A087WYT6|A0A087WYT6_HUMAN</t>
  </si>
  <si>
    <t>sp|P08243|ASNS_HUMAN;tr|F8WEJ5|F8WEJ5_HUMAN;tr|C9J057|C9J057_HUMAN;tr|C9JLN6|C9JLN6_HUMAN;tr|C9JM09|C9JM09_HUMAN;tr|C9JT45|C9JT45_HUMAN</t>
  </si>
  <si>
    <t>sp|Q8TCS8|PNPT1_HUMAN;tr|F8WBI3|F8WBI3_HUMAN;tr|H7BXF6|H7BXF6_HUMAN</t>
  </si>
  <si>
    <t>tr|C9J6N5|C9J6N5_HUMAN;tr|C9JQ40|C9JQ40_HUMAN;tr|C9JW51|C9JW51_HUMAN;sp|Q9H098|F107B_HUMAN</t>
  </si>
  <si>
    <t>sp|P27338|AOFB_HUMAN;sp|P21397|AOFA_HUMAN</t>
  </si>
  <si>
    <t>E9PH82_HUMAN</t>
  </si>
  <si>
    <t>E9PH82</t>
  </si>
  <si>
    <t>tr|E9PH82|E9PH82_HUMAN;sp|Q8NCA5|FA98A_HUMAN</t>
  </si>
  <si>
    <t>tr|E9PH82|E9PH82_HUMAN;sp|Q8NCA5|FA98A_HUMAN;tr|C9J3G8|C9J3G8_HUMAN</t>
  </si>
  <si>
    <t>sp|Q13126|MTAP_HUMAN;tr|B4DUC8|B4DUC8_HUMAN;tr|J3QSB7|J3QSB7_HUMAN;tr|F8WES2|F8WES2_HUMAN;tr|F2Z2F3|F2Z2F3_HUMAN</t>
  </si>
  <si>
    <t>sp|Q13126|MTAP_HUMAN;tr|B4DUC8|B4DUC8_HUMAN;tr|J3QSB7|J3QSB7_HUMAN;tr|F8WES2|F8WES2_HUMAN;tr|F2Z2F3|F2Z2F3_HUMAN;tr|J3KRN1|J3KRN1_HUMAN</t>
  </si>
  <si>
    <t>G3XAC6_HUMAN</t>
  </si>
  <si>
    <t>G3XAC6</t>
  </si>
  <si>
    <t>tr|G3XAC6|G3XAC6_HUMAN;sp|Q14498|RBM39_HUMAN;tr|H0Y4X3|H0Y4X3_HUMAN</t>
  </si>
  <si>
    <t>A0A087WVM4_HUMAN</t>
  </si>
  <si>
    <t>A0A087WVM4</t>
  </si>
  <si>
    <t>tr|A0A087WVM4|A0A087WVM4_HUMAN;sp|Q6UB35|C1TM_HUMAN;tr|B7ZM99|B7ZM99_HUMAN</t>
  </si>
  <si>
    <t>tr|A0A087WVM4|A0A087WVM4_HUMAN;sp|Q6UB35|C1TM_HUMAN;tr|B7ZM99|B7ZM99_HUMAN;tr|Q4VXM0|Q4VXM0_HUMAN;tr|H0Y327|H0Y327_HUMAN</t>
  </si>
  <si>
    <t>ATP binding;formate-tetrahydrofolate ligase activity;methylenetetrahydrofolate dehydrogenase (NADP+) activity</t>
  </si>
  <si>
    <t>FAP1-like protein 2</t>
  </si>
  <si>
    <t>Actin filament-associated protein 1-like 2</t>
  </si>
  <si>
    <t>AF1L2_HUMAN</t>
  </si>
  <si>
    <t>Q8N4X5</t>
  </si>
  <si>
    <t>sp|Q8N4X5|AF1L2_HUMAN;tr|F6QUH3|F6QUH3_HUMAN</t>
  </si>
  <si>
    <t>protein tyrosine kinase activator activity;SH2 domain binding;SH3 domain binding;signaling adaptor activity</t>
  </si>
  <si>
    <t>inflammatory response;positive regulation of epidermal growth factor receptor signaling pathway;positive regulation of interleukin-8 production;positive regulation of transcription, DNA-templated;regulation of interleukin-6 production;regulation of mitotic cell cycle</t>
  </si>
  <si>
    <t>tr|J3QRM9|J3QRM9_HUMAN;sp|Q8N138|ORML3_HUMAN;tr|J3KTF9|J3KTF9_HUMAN;tr|F6WST4|F6WST4_HUMAN;tr|A0A0K0K1C5|A0A0K0K1C5_HUMAN;tr|F8VXD5|F8VXD5_HUMAN;sp|Q9P0S3|ORML1_HUMAN;sp|Q53FV1|ORML2_HUMAN</t>
  </si>
  <si>
    <t>sp|Q969V3|NCLN_HUMAN</t>
  </si>
  <si>
    <t>sp|Q969V3|NCLN_HUMAN;tr|K7EMW4|K7EMW4_HUMAN</t>
  </si>
  <si>
    <t>H0Y3V5_HUMAN</t>
  </si>
  <si>
    <t>H0Y3V5</t>
  </si>
  <si>
    <t>tr|H0Y3V5|H0Y3V5_HUMAN;sp|Q6YHU6|THADA_HUMAN</t>
  </si>
  <si>
    <t>tr|A0A0A0MRM8|A0A0A0MRM8_HUMAN;tr|A0A0D9SGC1|A0A0D9SGC1_HUMAN;sp|Q9UM54|MYO6_HUMAN;tr|E7EW20|E7EW20_HUMAN</t>
  </si>
  <si>
    <t>sp|Q5VTR2|BRE1A_HUMAN;tr|C9JWJ4|C9JWJ4_HUMAN;tr|C9J0A5|C9J0A5_HUMAN;tr|C9JXC9|C9JXC9_HUMAN</t>
  </si>
  <si>
    <t>E7EV09_HUMAN</t>
  </si>
  <si>
    <t>E7EV09</t>
  </si>
  <si>
    <t>tr|E7EV09|E7EV09_HUMAN;tr|E7EQL5|E7EQL5_HUMAN;tr|E7EQU2|E7EQU2_HUMAN;tr|E7ETL8|E7ETL8_HUMAN;tr|E9PGG1|E9PGG1_HUMAN</t>
  </si>
  <si>
    <t>cytoplasmic dynein complex</t>
  </si>
  <si>
    <t>sp|O60664|PLIN3_HUMAN;tr|K7ERZ3|K7ERZ3_HUMAN;tr|K7EL96|K7EL96_HUMAN</t>
  </si>
  <si>
    <t>sp|O60664|PLIN3_HUMAN;tr|K7ERZ3|K7ERZ3_HUMAN;tr|K7EL96|K7EL96_HUMAN;tr|K7ER39|K7ER39_HUMAN</t>
  </si>
  <si>
    <t>F8WBJ6_HUMAN</t>
  </si>
  <si>
    <t>F8WBJ6</t>
  </si>
  <si>
    <t>tr|F8WBJ6|F8WBJ6_HUMAN;sp|Q9NRX1|PNO1_HUMAN</t>
  </si>
  <si>
    <t>sp|Q8IWZ3|ANKH1_HUMAN;tr|E9PDP5|E9PDP5_HUMAN;tr|H0Y785|H0Y785_HUMAN;tr|H0Y472|H0Y472_HUMAN;tr|H0Y4P6|H0Y4P6_HUMAN</t>
  </si>
  <si>
    <t>sp|Q8IWZ3|ANKH1_HUMAN;tr|E9PDP5|E9PDP5_HUMAN;tr|H0Y785|H0Y785_HUMAN;tr|H0Y472|H0Y472_HUMAN;tr|H0Y4P6|H0Y4P6_HUMAN;tr|H7C0V5|H7C0V5_HUMAN;tr|A0A0A0MQZ8|A0A0A0MQZ8_HUMAN;tr|H0Y7Y3|H0Y7Y3_HUMAN</t>
  </si>
  <si>
    <t>MC protein 4;MC-4</t>
  </si>
  <si>
    <t>Structural maintenance of chromosomes protein 4</t>
  </si>
  <si>
    <t>SMC4_HUMAN</t>
  </si>
  <si>
    <t>Q9NTJ3</t>
  </si>
  <si>
    <t>sp|Q9NTJ3|SMC4_HUMAN;tr|E9PD53|E9PD53_HUMAN</t>
  </si>
  <si>
    <t>sp|Q9NTJ3|SMC4_HUMAN;tr|E9PD53|E9PD53_HUMAN;tr|C9JR83|C9JR83_HUMAN;tr|C9JVD8|C9JVD8_HUMAN;tr|C9J578|C9J578_HUMAN;tr|C9J9E4|C9J9E4_HUMAN;tr|C9JWF0|C9JWF0_HUMAN;tr|C9IYK2|C9IYK2_HUMAN;tr|C9JJ64|C9JJ64_HUMAN</t>
  </si>
  <si>
    <t>condensin complex;cytosol;nuclear speck;nucleoplasm;nucleus</t>
  </si>
  <si>
    <t>cell division;kinetochore organization;meiotic chromosome condensation;meiotic chromosome segregation;mitotic chromosome condensation;mitotic sister chromatid segregation</t>
  </si>
  <si>
    <t>MIP</t>
  </si>
  <si>
    <t>GEM-interacting protein</t>
  </si>
  <si>
    <t>GMIP_HUMAN</t>
  </si>
  <si>
    <t>Q9P107</t>
  </si>
  <si>
    <t>sp|Q9P107|GMIP_HUMAN</t>
  </si>
  <si>
    <t>cytosol;intracellular;nucleoplasm;plasma membrane</t>
  </si>
  <si>
    <t>intracellular signal transduction;negative regulation of GTPase activity;regulation of small GTPase mediated signal transduction</t>
  </si>
  <si>
    <t>sp|Q9BTW9|TBCD_HUMAN;tr|J3KR97|J3KR97_HUMAN;tr|I3L0V3|I3L0V3_HUMAN</t>
  </si>
  <si>
    <t>sp|Q9BTW9|TBCD_HUMAN;tr|J3KR97|J3KR97_HUMAN;tr|I3L0V3|I3L0V3_HUMAN;tr|I3L4D2|I3L4D2_HUMAN;tr|I3L1S3|I3L1S3_HUMAN;tr|I3L3H4|I3L3H4_HUMAN;tr|I3L131|I3L131_HUMAN;tr|I3L143|I3L143_HUMAN;tr|I3L163|I3L163_HUMAN;tr|I3L500|I3L500_HUMAN;tr|I3L439|I3L439_HUMAN;tr|I3L120|I3L120_HUMAN;tr|A0A0J9YXU4|A0A0J9YXU4_HUMAN;tr|A0A0J9YWI5|A0A0J9YWI5_HUMAN;tr|A0A0J9YVR1|A0A0J9YVR1_HUMAN</t>
  </si>
  <si>
    <t>sp|P68366|TBA4A_HUMAN;tr|C9JDS9|C9JDS9_HUMAN;tr|C9JEV8|C9JEV8_HUMAN;tr|C9JQ00|C9JQ00_HUMAN;tr|C9JJQ8|C9JJQ8_HUMAN;tr|C9JDL2|C9JDL2_HUMAN</t>
  </si>
  <si>
    <t>GDP-mannose 4,6 dehydratase</t>
  </si>
  <si>
    <t>GMDS_HUMAN</t>
  </si>
  <si>
    <t>O60547</t>
  </si>
  <si>
    <t>sp|O60547|GMDS_HUMAN</t>
  </si>
  <si>
    <t>GDP-mannose 4,6-dehydratase activity;identical protein binding;NADP+ binding</t>
  </si>
  <si>
    <t>'de novo' GDP-L-fucose biosynthetic process;GDP-mannose metabolic process;Notch signaling pathway</t>
  </si>
  <si>
    <t>M0R3F1_HUMAN</t>
  </si>
  <si>
    <t>M0R3F1</t>
  </si>
  <si>
    <t>tr|M0R3F1|M0R3F1_HUMAN;tr|A0A0A0MRA5|A0A0A0MRA5_HUMAN;tr|B7Z4B8|B7Z4B8_HUMAN;sp|Q9BUJ2|HNRL1_HUMAN;tr|M0QYM5|M0QYM5_HUMAN;tr|M0QYI8|M0QYI8_HUMAN;tr|M0QYZ0|M0QYZ0_HUMAN</t>
  </si>
  <si>
    <t>M0R300_HUMAN</t>
  </si>
  <si>
    <t>M0R300</t>
  </si>
  <si>
    <t>tr|M0R300|M0R300_HUMAN;tr|M0R0P8|M0R0P8_HUMAN;sp|Q13459|MYO9B_HUMAN</t>
  </si>
  <si>
    <t>actin binding;ATP binding;GTPase activator activity;motor activity</t>
  </si>
  <si>
    <t>Tripartite motif-containing protein 16</t>
  </si>
  <si>
    <t>TRI16_HUMAN</t>
  </si>
  <si>
    <t>O95361</t>
  </si>
  <si>
    <t>sp|O95361|TRI16_HUMAN;tr|H0Y626|H0Y626_HUMAN;tr|K7EL43|K7EL43_HUMAN;tr|B3KP96|B3KP96_HUMAN;tr|J3QKY5|J3QKY5_HUMAN</t>
  </si>
  <si>
    <t>sp|O95361|TRI16_HUMAN;tr|H0Y626|H0Y626_HUMAN;tr|K7EL43|K7EL43_HUMAN;tr|B3KP96|B3KP96_HUMAN;tr|J3QKY5|J3QKY5_HUMAN;tr|J3KSX4|J3KSX4_HUMAN;tr|J3QL38|J3QL38_HUMAN;tr|J3QR69|J3QR69_HUMAN;tr|C9JWX7|C9JWX7_HUMAN;tr|I3L1X9|I3L1X9_HUMAN;tr|J3QLP0|J3QLP0_HUMAN;tr|I3L3K9|I3L3K9_HUMAN;tr|K7ENN8|K7ENN8_HUMAN;sp|Q309B1|TR16L_HUMAN</t>
  </si>
  <si>
    <t>cytoplasm;cytosol;plasma membrane;PML body</t>
  </si>
  <si>
    <t>DNA binding;interleukin-1 binding;NACHT domain binding;zinc ion binding</t>
  </si>
  <si>
    <t>histone H3 acetylation;histone H4 acetylation;positive regulation of interleukin-1 beta secretion;positive regulation of keratinocyte differentiation;positive regulation of retinoic acid receptor signaling pathway;positive regulation of transcription, DNA-templated;response to growth hormone;response to organophosphorus;response to retinoic acid</t>
  </si>
  <si>
    <t>sp|P51572|BAP31_HUMAN;tr|C9JMD7|C9JMD7_HUMAN;tr|C9JSP1|C9JSP1_HUMAN;tr|C9JQ75|C9JQ75_HUMAN;tr|C9J0M4|C9J0M4_HUMAN</t>
  </si>
  <si>
    <t>G3V174_HUMAN</t>
  </si>
  <si>
    <t>G3V174</t>
  </si>
  <si>
    <t>tr|G3V174|G3V174_HUMAN;sp|A7KAX9|RHG32_HUMAN</t>
  </si>
  <si>
    <t>S cell-specific 5hmC-binding protein {ECO:0000256|RuleBase:RU364100}</t>
  </si>
  <si>
    <t>Embryonic stem cell-specific 5-hydroxymethylcytosine-binding protein {ECO:0000256|RuleBase:RU364100}</t>
  </si>
  <si>
    <t>D6RAI0_HUMAN</t>
  </si>
  <si>
    <t>D6RAI0</t>
  </si>
  <si>
    <t>tr|D6RAI0|D6RAI0_HUMAN;tr|D6RGK7|D6RGK7_HUMAN;tr|D6RAZ3|D6RAZ3_HUMAN;tr|D6R9T3|D6R9T3_HUMAN;tr|E7EMP6|E7EMP6_HUMAN;sp|Q96FZ2|HMCES_HUMAN</t>
  </si>
  <si>
    <t>K7EKI4_HUMAN</t>
  </si>
  <si>
    <t>K7EKI4</t>
  </si>
  <si>
    <t>tr|K7EKI4|K7EKI4_HUMAN;tr|K7ELF1|K7ELF1_HUMAN;tr|K7ELQ0|K7ELQ0_HUMAN;tr|K7ES61|K7ES61_HUMAN;sp|Q9BYD3|RM04_HUMAN;tr|X6RAY8|X6RAY8_HUMAN</t>
  </si>
  <si>
    <t>PR repeat protein 37</t>
  </si>
  <si>
    <t>Tetratricopeptide repeat protein 37</t>
  </si>
  <si>
    <t>TTC37_HUMAN</t>
  </si>
  <si>
    <t>Q6PGP7</t>
  </si>
  <si>
    <t>sp|Q6PGP7|TTC37_HUMAN;tr|D6RCE2|D6RCE2_HUMAN</t>
  </si>
  <si>
    <t>cytoplasm;cytosol;nucleoplasm;nucleus;Ski complex;transcriptionally active chromatin</t>
  </si>
  <si>
    <t>exonucleolytic nuclear-transcribed mRNA catabolic process involved in deadenylation-dependent decay</t>
  </si>
  <si>
    <t>Atrophin-1</t>
  </si>
  <si>
    <t>ATN1_HUMAN</t>
  </si>
  <si>
    <t>P54259</t>
  </si>
  <si>
    <t>sp|P54259|ATN1_HUMAN</t>
  </si>
  <si>
    <t>cell junction;cytoplasm;nuclear matrix;nucleoplasm;nucleus;perinuclear region of cytoplasm</t>
  </si>
  <si>
    <t>DNA binding;protein domain specific binding;transcription corepressor activity</t>
  </si>
  <si>
    <t>central nervous system development;negative regulation of transcription from RNA polymerase II promoter;neuron apoptotic process;transcription, DNA-templated</t>
  </si>
  <si>
    <t>H0Y4R1_HUMAN</t>
  </si>
  <si>
    <t>H0Y4R1</t>
  </si>
  <si>
    <t>tr|H0Y4R1|H0Y4R1_HUMAN;sp|P12268|IMDH2_HUMAN</t>
  </si>
  <si>
    <t>tr|H0Y4R1|H0Y4R1_HUMAN;sp|P12268|IMDH2_HUMAN;tr|E7ETK5|E7ETK5_HUMAN;tr|C9K0R9|C9K0R9_HUMAN</t>
  </si>
  <si>
    <t>IMP dehydrogenase activity</t>
  </si>
  <si>
    <t>purine nucleotide biosynthetic process</t>
  </si>
  <si>
    <t>sp|P36578|RL4_HUMAN;tr|H3BM89|H3BM89_HUMAN;tr|H3BU31|H3BU31_HUMAN</t>
  </si>
  <si>
    <t>sp|P36578|RL4_HUMAN;tr|H3BM89|H3BM89_HUMAN;tr|H3BU31|H3BU31_HUMAN;tr|H3BTP7|H3BTP7_HUMAN</t>
  </si>
  <si>
    <t>sp|O15145|ARPC3_HUMAN;tr|C9JZD1|C9JZD1_HUMAN</t>
  </si>
  <si>
    <t>F8VPF3_HUMAN</t>
  </si>
  <si>
    <t>F8VPF3</t>
  </si>
  <si>
    <t>tr|F8VPF3|F8VPF3_HUMAN;tr|F8W1R7|F8W1R7_HUMAN;sp|P60660|MYL6_HUMAN;tr|J3KND3|J3KND3_HUMAN;tr|G8JLA2|G8JLA2_HUMAN;tr|G3V1V0|G3V1V0_HUMAN;tr|B7Z6Z4|B7Z6Z4_HUMAN;tr|H0YI43|H0YI43_HUMAN;tr|F8VZU9|F8VZU9_HUMAN;tr|G3V1Y7|G3V1Y7_HUMAN;tr|F8W180|F8W180_HUMAN</t>
  </si>
  <si>
    <t>tr|F8VPF3|F8VPF3_HUMAN;tr|F8W1R7|F8W1R7_HUMAN;sp|P60660|MYL6_HUMAN;tr|J3KND3|J3KND3_HUMAN;tr|G8JLA2|G8JLA2_HUMAN;tr|G3V1V0|G3V1V0_HUMAN;tr|B7Z6Z4|B7Z6Z4_HUMAN;tr|H0YI43|H0YI43_HUMAN;tr|F8VZU9|F8VZU9_HUMAN;tr|G3V1Y7|G3V1Y7_HUMAN;tr|F8W180|F8W180_HUMAN;tr|F8VXL3|F8VXL3_HUMAN</t>
  </si>
  <si>
    <t>A0A075B785_HUMAN</t>
  </si>
  <si>
    <t>A0A075B785</t>
  </si>
  <si>
    <t>tr|A0A075B785|A0A075B785_HUMAN;sp|Q9P260|K1468_HUMAN</t>
  </si>
  <si>
    <t>C9JA93_HUMAN</t>
  </si>
  <si>
    <t>C9JA93</t>
  </si>
  <si>
    <t>tr|C9JA93|C9JA93_HUMAN;sp|Q8TC07|TBC15_HUMAN</t>
  </si>
  <si>
    <t>B1AQ61_HUMAN</t>
  </si>
  <si>
    <t>B1AQ61</t>
  </si>
  <si>
    <t>tr|B1AQ61|B1AQ61_HUMAN;sp|O95155|UBE4B_HUMAN</t>
  </si>
  <si>
    <t>sp|P14923|PLAK_HUMAN;tr|C9JTX4|C9JTX4_HUMAN;tr|C9J826|C9J826_HUMAN;tr|C9JK18|C9JK18_HUMAN;tr|C9JKY1|C9JKY1_HUMAN</t>
  </si>
  <si>
    <t>tr|F8W9S7|F8W9S7_HUMAN;sp|Q14C86|GAPD1_HUMAN;tr|B0QZ65|B0QZ65_HUMAN;tr|A0A0A0MQV8|A0A0A0MQV8_HUMAN;tr|B4DGD8|B4DGD8_HUMAN;tr|H0Y4E7|H0Y4E7_HUMAN;tr|H0Y7I9|H0Y7I9_HUMAN;tr|C9IZ08|C9IZ08_HUMAN</t>
  </si>
  <si>
    <t>H0YII4_HUMAN</t>
  </si>
  <si>
    <t>H0YII4</t>
  </si>
  <si>
    <t>tr|H0YII4|H0YII4_HUMAN;tr|H0YI90|H0YI90_HUMAN;sp|Q5TDH0|DDI2_HUMAN</t>
  </si>
  <si>
    <t>sp|Q8NCW5|NNRE_HUMAN</t>
  </si>
  <si>
    <t>ASC</t>
  </si>
  <si>
    <t>Apoptosis-associated speck-like protein containing a CARD</t>
  </si>
  <si>
    <t>ASC_HUMAN</t>
  </si>
  <si>
    <t>Q9ULZ3</t>
  </si>
  <si>
    <t>sp|Q9ULZ3|ASC_HUMAN</t>
  </si>
  <si>
    <t>C-type lectin receptor signaling pathway;Cytosolic DNA-sensing pathway;Influenza A;Legionellosis;Necroptosis;NOD-like receptor signaling pathway;Pertussis;Salmonella infection;Yersinia infection</t>
  </si>
  <si>
    <t>AIM2 inflammasome complex;azurophil granule lumen;cytoplasm;cytosol;endoplasmic reticulum;extracellular region;IkappaB kinase complex;mitochondrion;neuronal cell body;NLRP1 inflammasome complex;NLRP3 inflammasome complex;nucleolus;nucleus;secretory granule lumen</t>
  </si>
  <si>
    <t>BMP receptor binding;cysteine-type endopeptidase activator activity involved in apoptotic process;cysteine-type endopeptidase activity involved in apoptotic process;enzyme binding;identical protein binding;interleukin-6 receptor binding;ion channel binding;myosin I binding;protease binding;protein homodimerization activity;Pyrin domain binding;tropomyosin binding</t>
  </si>
  <si>
    <t>activation of cysteine-type endopeptidase activity;activation of cysteine-type endopeptidase activity involved in apoptotic process;activation of innate immune response;apoptotic process;cellular response to interleukin-1;cellular response to lipopolysaccharide;cellular response to tumor necrosis factor;defense response to Gram-negative bacterium;defense response to virus;inflammatory response;innate immune response;interleukin-1 beta production;intrinsic apoptotic signaling pathway by p53 class mediator;intrinsic apoptotic signaling pathway in response to DNA damage by p53 class mediator;macropinocytosis;myeloid dendritic cell activation;myeloid dendritic cell activation involved in immune response;negative regulation of I-kappaB kinase/NF-kappaB signaling;negative regulation of interferon-beta production;negative regulation of NF-kappaB transcription factor activity;negative regulation of protein serine/threonine kinase activity;neutrophil degranulation;positive regulation of actin filament polymerization;positive regulation of activated T cell proliferation;positive regulation of adaptive immune response;positive regulation of antigen processing and presentation of peptide antigen via MHC class II;positive regulation of apoptotic process;positive regulation of chemokine secretion;positive regulation of cysteine-type endopeptidase activity;positive regulation of cysteine-type endopeptidase activity involved in apoptotic process;positive regulation of defense response to virus by host;positive regulation of DNA binding transcription factor activity;positive regulation of ERK1 and ERK2 cascade;positive regulation of extrinsic apoptotic signaling pathway;positive regulation of interferon-gamma production;positive regulation of interleukin-1 beta secretion;positive regulation of interleukin-10 secretion;positive regulation of interleukin-6 production;positive regulation of interleukin-6 secretion;positive regulation of interleukin-8 secretion;positive regulation of JNK cascade;positive regulation of NF-kappaB transcription factor activity;positive regulation of phagocytosis;positive regulation of release of cytochrome c from mitochondria;positive regulation of T cell activation;positive regulation of T cell migration;positive regulation of tumor necrosis factor production;regulation of autophagy;regulation of GTPase activity;regulation of inflammatory response;regulation of intrinsic apoptotic signaling pathway;regulation of protein stability;regulation of tumor necrosis factor-mediated signaling pathway;signal transduction;tumor necrosis factor-mediated signaling pathway</t>
  </si>
  <si>
    <t>sp|O43301|HS12A_HUMAN;tr|K7ELE6|K7ELE6_HUMAN</t>
  </si>
  <si>
    <t>C9J8E1_HUMAN</t>
  </si>
  <si>
    <t>C9J8E1</t>
  </si>
  <si>
    <t>tr|C9J8E1|C9J8E1_HUMAN;sp|Q16644|MAPK3_HUMAN</t>
  </si>
  <si>
    <t>sp|Q9NRX2|RM17_HUMAN</t>
  </si>
  <si>
    <t>sp|Q8N2F6|ARM10_HUMAN;tr|H7BXQ8|H7BXQ8_HUMAN;tr|C9J5N7|C9J5N7_HUMAN;tr|A0A0J9YWR7|A0A0J9YWR7_HUMAN;tr|A0A0J9YXE4|A0A0J9YXE4_HUMAN</t>
  </si>
  <si>
    <t>sp|Q8N2F6|ARM10_HUMAN;tr|H7BXQ8|H7BXQ8_HUMAN;tr|C9J5N7|C9J5N7_HUMAN;tr|A0A0J9YWR7|A0A0J9YWR7_HUMAN;tr|A0A0J9YXE4|A0A0J9YXE4_HUMAN;tr|A0A0J9YY38|A0A0J9YY38_HUMAN;tr|A0A0J9YXV5|A0A0J9YXV5_HUMAN;tr|H7C2M7|H7C2M7_HUMAN</t>
  </si>
  <si>
    <t>sp|O15460|P4HA2_HUMAN;tr|C9JCP0|C9JCP0_HUMAN;tr|C9JX45|C9JX45_HUMAN;tr|A8MXE0|A8MXE0_HUMAN;tr|E7ERI1|E7ERI1_HUMAN;tr|E7ENX0|E7ENX0_HUMAN;tr|E7EPI9|E7EPI9_HUMAN</t>
  </si>
  <si>
    <t>sp|P60842|IF4A1_HUMAN;tr|J3KT12|J3KT12_HUMAN;tr|J3KTB5|J3KTB5_HUMAN;tr|J3QS69|J3QS69_HUMAN</t>
  </si>
  <si>
    <t>sp|P60842|IF4A1_HUMAN;tr|J3KT12|J3KT12_HUMAN;tr|J3KTB5|J3KTB5_HUMAN;tr|J3QS69|J3QS69_HUMAN;tr|J3QL43|J3QL43_HUMAN;tr|E7EQG2|E7EQG2_HUMAN;sp|Q14240|IF4A2_HUMAN;tr|J3QLN6|J3QLN6_HUMAN;tr|J3QR64|J3QR64_HUMAN;tr|J3KSZ0|J3KSZ0_HUMAN;tr|J3QKZ9|J3QKZ9_HUMAN;tr|J3KS25|J3KS25_HUMAN;tr|J3KTN0|J3KTN0_HUMAN;tr|J3KSN7|J3KSN7_HUMAN;tr|J3QL52|J3QL52_HUMAN;tr|J3KT04|J3KT04_HUMAN;tr|J3KS93|J3KS93_HUMAN;tr|E7EMV8|E7EMV8_HUMAN;tr|C9JUF0|C9JUF0_HUMAN;tr|J3QQP0|J3QQP0_HUMAN;tr|E9PBH4|E9PBH4_HUMAN;tr|F8WE11|F8WE11_HUMAN</t>
  </si>
  <si>
    <t>tr|S4R3N1|S4R3N1_HUMAN;sp|Q9Y3A3|PHOCN_HUMAN;tr|B4DM50|B4DM50_HUMAN</t>
  </si>
  <si>
    <t>sp|Q08945|SSRP1_HUMAN;tr|E9PPZ7|E9PPZ7_HUMAN;tr|E9PMD4|E9PMD4_HUMAN</t>
  </si>
  <si>
    <t>E9PIB2_HUMAN</t>
  </si>
  <si>
    <t>E9PIB2</t>
  </si>
  <si>
    <t>tr|E9PIB2|E9PIB2_HUMAN;sp|P57764|GSDMD_HUMAN;tr|G3V1A6|G3V1A6_HUMAN;tr|E9PQ48|E9PQ48_HUMAN;tr|E9PNZ0|E9PNZ0_HUMAN;tr|E9PQR9|E9PQR9_HUMAN</t>
  </si>
  <si>
    <t>A0A087WXX8_HUMAN</t>
  </si>
  <si>
    <t>A0A087WXX8</t>
  </si>
  <si>
    <t>tr|A0A087WXX8|A0A087WXX8_HUMAN;tr|A0A087WWT1|A0A087WWT1_HUMAN;sp|P21912|SDHB_HUMAN</t>
  </si>
  <si>
    <t>2 iron, 2 sulfur cluster binding;electron transfer activity</t>
  </si>
  <si>
    <t>H0YLP6_HUMAN</t>
  </si>
  <si>
    <t>H0YLP6</t>
  </si>
  <si>
    <t>tr|H0YLP6|H0YLP6_HUMAN;tr|H0YMF4|H0YMF4_HUMAN;sp|P46779|RL28_HUMAN;tr|H0YKD8|H0YKD8_HUMAN</t>
  </si>
  <si>
    <t>sp|Q9UNE7|CHIP_HUMAN;tr|H3BTA3|H3BTA3_HUMAN</t>
  </si>
  <si>
    <t>tr|A0A087WXM6|A0A087WXM6_HUMAN;tr|J3QQT2|J3QQT2_HUMAN;tr|J3KRX5|J3KRX5_HUMAN;sp|P18621|RL17_HUMAN;tr|A0A0A6YYL6|A0A0A6YYL6_HUMAN;tr|J3QLC8|J3QLC8_HUMAN;tr|A0A0A0MRF8|A0A0A0MRF8_HUMAN</t>
  </si>
  <si>
    <t>tr|A0A087WXM6|A0A087WXM6_HUMAN;tr|J3QQT2|J3QQT2_HUMAN;tr|J3KRX5|J3KRX5_HUMAN;sp|P18621|RL17_HUMAN;tr|A0A0A6YYL6|A0A0A6YYL6_HUMAN;tr|J3QLC8|J3QLC8_HUMAN;tr|A0A0A0MRF8|A0A0A0MRF8_HUMAN;tr|J3KRB3|J3KRB3_HUMAN;tr|A0A087WWH0|A0A087WWH0_HUMAN;tr|J3QS96|J3QS96_HUMAN;tr|J3KSJ0|J3KSJ0_HUMAN;tr|A0A087WY81|A0A087WY81_HUMAN</t>
  </si>
  <si>
    <t>M0R3H0_HUMAN</t>
  </si>
  <si>
    <t>M0R3H0</t>
  </si>
  <si>
    <t>tr|M0R3H0|M0R3H0_HUMAN;sp|P62249|RS16_HUMAN;tr|M0R1M5|M0R1M5_HUMAN;tr|M0R210|M0R210_HUMAN;tr|Q6IPX4|Q6IPX4_HUMAN</t>
  </si>
  <si>
    <t>tr|M0R3H0|M0R3H0_HUMAN;sp|P62249|RS16_HUMAN;tr|M0R1M5|M0R1M5_HUMAN;tr|M0R210|M0R210_HUMAN;tr|Q6IPX4|Q6IPX4_HUMAN;tr|M0QX76|M0QX76_HUMAN;tr|A0A087WZ27|A0A087WZ27_HUMAN</t>
  </si>
  <si>
    <t>ATP-binding cassette sub-family D member 1</t>
  </si>
  <si>
    <t>ABCD1_HUMAN</t>
  </si>
  <si>
    <t>P33897</t>
  </si>
  <si>
    <t>sp|P33897|ABCD1_HUMAN</t>
  </si>
  <si>
    <t>cytoplasm;cytosol;integral component of peroxisomal membrane;membrane;mitochondrion;perinuclear region of cytoplasm;peroxisomal membrane;peroxisome</t>
  </si>
  <si>
    <t>ATP binding;ATPase activity;ATPase activity, coupled to transmembrane movement of substances;enzyme binding;identical protein binding;long-chain fatty acid transporter activity;protein homodimerization activity;transporter activity</t>
  </si>
  <si>
    <t>alpha-linolenic acid metabolic process;fatty acid beta-oxidation;fatty acid beta-oxidation using acyl-CoA oxidase;linoleic acid metabolic process;long-chain fatty acid catabolic process;peroxisomal long-chain fatty acid import;peroxisomal membrane transport;peroxisome organization;transmembrane transport;very long-chain fatty acid catabolic process</t>
  </si>
  <si>
    <t>D7F472_HUMAN</t>
  </si>
  <si>
    <t>D7F472</t>
  </si>
  <si>
    <t>tr|D7F472|D7F472_HUMAN;tr|F8WEM2|F8WEM2_HUMAN;sp|Q9UDX3|S14L4_HUMAN</t>
  </si>
  <si>
    <t>ki2</t>
  </si>
  <si>
    <t>Helicase SKI2W</t>
  </si>
  <si>
    <t>SKIV2_HUMAN</t>
  </si>
  <si>
    <t>Q15477</t>
  </si>
  <si>
    <t>sp|Q15477|SKIV2_HUMAN</t>
  </si>
  <si>
    <t>cytosol;nucleus;Ski complex</t>
  </si>
  <si>
    <t>exonucleolytic nuclear-transcribed mRNA catabolic process involved in deadenylation-dependent decay;nuclear-transcribed mRNA catabolic process, 3'-5' exonucleolytic nonsense-mediated decay</t>
  </si>
  <si>
    <t>sp|P41227|NAA10_HUMAN</t>
  </si>
  <si>
    <t>sp|P41227|NAA10_HUMAN;tr|H0Y8T0|H0Y8T0_HUMAN;tr|C9JN83|C9JN83_HUMAN;tr|C9JW55|C9JW55_HUMAN;tr|F8W808|F8W808_HUMAN;tr|A8MWP7|A8MWP7_HUMAN;sp|Q9BSU3|NAA11_HUMAN</t>
  </si>
  <si>
    <t>sp|Q9Y262|EIF3L_HUMAN;tr|B0QY89|B0QY89_HUMAN;tr|C9JHP4|C9JHP4_HUMAN;tr|C9K0Q7|C9K0Q7_HUMAN;tr|B0QY90|B0QY90_HUMAN</t>
  </si>
  <si>
    <t>sp|Q9Y262|EIF3L_HUMAN;tr|B0QY89|B0QY89_HUMAN;tr|C9JHP4|C9JHP4_HUMAN;tr|C9K0Q7|C9K0Q7_HUMAN;tr|B0QY90|B0QY90_HUMAN;tr|H7C3A0|H7C3A0_HUMAN</t>
  </si>
  <si>
    <t>H0YKH0_HUMAN</t>
  </si>
  <si>
    <t>H0YKH0</t>
  </si>
  <si>
    <t>tr|H0YKH0|H0YKH0_HUMAN;tr|H0YLW9|H0YLW9_HUMAN;tr|H0YLI3|H0YLI3_HUMAN;tr|F5H7D6|F5H7D6_HUMAN;tr|H0YNT2|H0YNT2_HUMAN;tr|A0A0D9SES8|A0A0D9SES8_HUMAN;sp|Q04726|TLE3_HUMAN;tr|H0YKT5|H0YKT5_HUMAN;tr|H0YKN8|H0YKN8_HUMAN;tr|H0YL70|H0YL70_HUMAN</t>
  </si>
  <si>
    <t>tr|H0YKH0|H0YKH0_HUMAN;tr|H0YLW9|H0YLW9_HUMAN;tr|H0YLI3|H0YLI3_HUMAN;tr|F5H7D6|F5H7D6_HUMAN;tr|H0YNT2|H0YNT2_HUMAN;tr|A0A0D9SES8|A0A0D9SES8_HUMAN;sp|Q04726|TLE3_HUMAN;tr|H0YKT5|H0YKT5_HUMAN;tr|H0YKN8|H0YKN8_HUMAN;tr|H0YL70|H0YL70_HUMAN;tr|H0YNI7|H0YNI7_HUMAN</t>
  </si>
  <si>
    <t>sp|P07339|CATD_HUMAN;tr|H7C469|H7C469_HUMAN;tr|C9JH19|C9JH19_HUMAN;tr|F8WD96|F8WD96_HUMAN</t>
  </si>
  <si>
    <t>sp|P07339|CATD_HUMAN;tr|H7C469|H7C469_HUMAN;tr|C9JH19|C9JH19_HUMAN;tr|F8WD96|F8WD96_HUMAN;tr|H7C1V0|H7C1V0_HUMAN;tr|F8W787|F8W787_HUMAN</t>
  </si>
  <si>
    <t>Q5JR95_HUMAN</t>
  </si>
  <si>
    <t>Q5JR95</t>
  </si>
  <si>
    <t>tr|Q5JR95|Q5JR95_HUMAN;sp|P62241|RS8_HUMAN</t>
  </si>
  <si>
    <t>cytosol;endoplasmic reticulum;ribosome</t>
  </si>
  <si>
    <t>A0A0C4DGX8_HUMAN</t>
  </si>
  <si>
    <t>A0A0C4DGX8</t>
  </si>
  <si>
    <t>tr|A0A0C4DGX8|A0A0C4DGX8_HUMAN;sp|Q15904|VAS1_HUMAN</t>
  </si>
  <si>
    <t>integral component of membrane;proton-transporting V-type ATPase, V1 domain</t>
  </si>
  <si>
    <t>proton-transporting ATP synthase activity, rotational mechanism;proton-transporting ATPase activity, rotational mechanism</t>
  </si>
  <si>
    <t>sp|Q9BZD4|NUF2_HUMAN</t>
  </si>
  <si>
    <t>sp|O75489|NDUS3_HUMAN;tr|E9PS48|E9PS48_HUMAN</t>
  </si>
  <si>
    <t>tr|A0A087WXZ3|A0A087WXZ3_HUMAN;sp|Q9Y5A9|YTHD2_HUMAN;tr|S4R3J8|S4R3J8_HUMAN;tr|S4R3V3|S4R3V3_HUMAN</t>
  </si>
  <si>
    <t>H7C466_HUMAN</t>
  </si>
  <si>
    <t>H7C466</t>
  </si>
  <si>
    <t>tr|H7C466|H7C466_HUMAN;sp|Q8WU90|ZC3HF_HUMAN</t>
  </si>
  <si>
    <t>DNA mismatch repair protein Mlh1</t>
  </si>
  <si>
    <t>MLH1_HUMAN</t>
  </si>
  <si>
    <t>P40692</t>
  </si>
  <si>
    <t>sp|P40692|MLH1_HUMAN;tr|F2Z298|F2Z298_HUMAN;tr|E9PF25|E9PF25_HUMAN;tr|H0Y818|H0Y818_HUMAN</t>
  </si>
  <si>
    <t>Colorectal cancer;Endometrial cancer;Fanconi anemia pathway;Gastric cancer;Mismatch repair;Pathways in cancer;Platinum drug resistance</t>
  </si>
  <si>
    <t>chiasma;late recombination nodule;male germ cell nucleus;membrane;MutLalpha complex;nucleoplasm;nucleus;synaptonemal complex</t>
  </si>
  <si>
    <t>ATP binding;ATPase activity;chromatin binding;guanine/thymine mispair binding</t>
  </si>
  <si>
    <t>double-strand break repair via nonhomologous end joining;female meiosis chromosome segregation;intrinsic apoptotic signaling pathway in response to DNA damage;isotype switching;male meiosis chromosome segregation;meiotic metaphase I plate congression;meiotic spindle midzone assembly;meiotic telomere clustering;mismatch repair;negative regulation of mitotic recombination;nuclear-transcribed mRNA poly(A) tail shortening;oogenesis;positive regulation of isotype switching to IgA isotypes;positive regulation of isotype switching to IgG isotypes;resolution of meiotic recombination intermediates;somatic hypermutation of immunoglobulin genes;spermatogenesis;synapsis</t>
  </si>
  <si>
    <t>sp|Q86Y56|DAAF5_HUMAN;tr|H0Y650|H0Y650_HUMAN;tr|E9PGY2|E9PGY2_HUMAN</t>
  </si>
  <si>
    <t>sp|Q9Y4P1|ATG4B_HUMAN;tr|C9JVD5|C9JVD5_HUMAN;tr|C9J3C0|C9J3C0_HUMAN;tr|H7C2A6|H7C2A6_HUMAN;tr|C9JIK8|C9JIK8_HUMAN;tr|C9JQ72|C9JQ72_HUMAN</t>
  </si>
  <si>
    <t>K7EL81_HUMAN</t>
  </si>
  <si>
    <t>K7EL81</t>
  </si>
  <si>
    <t>tr|K7EL81|K7EL81_HUMAN;sp|Q9BZL4|PP12C_HUMAN;tr|K7ER83|K7ER83_HUMAN</t>
  </si>
  <si>
    <t>F8WDD7_HUMAN</t>
  </si>
  <si>
    <t>F8WDD7</t>
  </si>
  <si>
    <t>tr|F8WDD7|F8WDD7_HUMAN;tr|H7C0A3|H7C0A3_HUMAN;sp|P59998|ARPC4_HUMAN;tr|F8WCF6|F8WCF6_HUMAN;tr|A0A0A6YYG9|A0A0A6YYG9_HUMAN</t>
  </si>
  <si>
    <t>Arp2/3 protein complex</t>
  </si>
  <si>
    <t>actin filament polymerization;Arp2/3 complex-mediated actin nucleation</t>
  </si>
  <si>
    <t>SOSS complex subunit B1</t>
  </si>
  <si>
    <t>SOSB1_HUMAN</t>
  </si>
  <si>
    <t>Q9BQ15</t>
  </si>
  <si>
    <t>sp|Q9BQ15|SOSB1_HUMAN</t>
  </si>
  <si>
    <t>cytosol;nuclear chromosome, telomeric region;nucleoplasm;nucleus;SOSS complex</t>
  </si>
  <si>
    <t>DNA polymerase binding;G-rich strand telomeric DNA binding;single-stranded DNA binding</t>
  </si>
  <si>
    <t>cellular response to DNA damage stimulus;DNA repair;double-strand break repair via homologous recombination;establishment of protein localization to telomere;mitotic cell cycle checkpoint;positive regulation of telomere capping;response to ionizing radiation;snRNA transcription from RNA polymerase II promoter</t>
  </si>
  <si>
    <t>tr|D6R9P3|D6R9P3_HUMAN;tr|D6RD18|D6RD18_HUMAN;tr|D6RBZ0|D6RBZ0_HUMAN;tr|A0A087WZV1|A0A087WZV1_HUMAN;sp|Q99729|ROAA_HUMAN</t>
  </si>
  <si>
    <t>tr|A0A024RCR6|A0A024RCR6_HUMAN;tr|A0A0G2JK23|A0A0G2JK23_HUMAN;sp|P46379|BAG6_HUMAN;tr|A0A0G2JL47|A0A0G2JL47_HUMAN;tr|H0Y710|H0Y710_HUMAN;tr|F6S6P2|F6S6P2_HUMAN;tr|X6REW1|X6REW1_HUMAN;tr|A0A0G2JJM1|A0A0G2JJM1_HUMAN;tr|F6UR09|F6UR09_HUMAN;tr|F6U1F2|F6U1F2_HUMAN;tr|F6XTU0|F6XTU0_HUMAN;tr|A0A0G2JJR8|A0A0G2JJR8_HUMAN;tr|A0A0K0K1A2|A0A0K0K1A2_HUMAN;tr|F6WML8|F6WML8_HUMAN;tr|F6VEM6|F6VEM6_HUMAN;tr|F6X9W3|F6X9W3_HUMAN;tr|F6U341|F6U341_HUMAN;tr|H0Y4L1|H0Y4L1_HUMAN;tr|F6TC96|F6TC96_HUMAN</t>
  </si>
  <si>
    <t>sp|P51398|RT29_HUMAN;tr|V9GYF7|V9GYF7_HUMAN;tr|V9GZ61|V9GZ61_HUMAN;tr|V9GYW1|V9GYW1_HUMAN;tr|V9GYA7|V9GYA7_HUMAN;tr|V9GYJ9|V9GYJ9_HUMAN;tr|V9GYL9|V9GYL9_HUMAN</t>
  </si>
  <si>
    <t>sp|P61221|ABCE1_HUMAN;tr|D6R9I9|D6R9I9_HUMAN;tr|H0Y990|H0Y990_HUMAN;tr|D6RGF4|D6RGF4_HUMAN</t>
  </si>
  <si>
    <t>E9PB90_HUMAN</t>
  </si>
  <si>
    <t>E9PB90</t>
  </si>
  <si>
    <t>tr|E9PB90|E9PB90_HUMAN;sp|P52789|HXK2_HUMAN</t>
  </si>
  <si>
    <t>ATP binding;glucose binding;hexokinase activity</t>
  </si>
  <si>
    <t>cellular glucose homeostasis;glycolytic process</t>
  </si>
  <si>
    <t>sp|Q9NUQ6|SPS2L_HUMAN;tr|A0A0A0MSG5|A0A0A0MSG5_HUMAN;tr|B8ZZZ7|B8ZZZ7_HUMAN;tr|C9IZC3|C9IZC3_HUMAN;tr|C9J8M7|C9J8M7_HUMAN;tr|F2Z2S1|F2Z2S1_HUMAN;tr|C9JKE4|C9JKE4_HUMAN;tr|F8VZ02|F8VZ02_HUMAN;tr|F8VT91|F8VT91_HUMAN;tr|C9JGM8|C9JGM8_HUMAN;tr|F8W6C2|F8W6C2_HUMAN;tr|Q4ZFW0|Q4ZFW0_HUMAN;tr|F8WAV0|F8WAV0_HUMAN;tr|C9JW67|C9JW67_HUMAN</t>
  </si>
  <si>
    <t>H0YJN9_HUMAN</t>
  </si>
  <si>
    <t>H0YJN9</t>
  </si>
  <si>
    <t>tr|H0YJN9|H0YJN9_HUMAN;tr|G3V2T4|G3V2T4_HUMAN;tr|G3V4E4|G3V4E4_HUMAN;sp|Q99538|LGMN_HUMAN</t>
  </si>
  <si>
    <t>H0YJB9_HUMAN</t>
  </si>
  <si>
    <t>H0YJB9</t>
  </si>
  <si>
    <t>tr|H0YJB9|H0YJB9_HUMAN;tr|G3V4C6|G3V4C6_HUMAN;sp|Q9Y224|CN166_HUMAN</t>
  </si>
  <si>
    <t>A0A0D9SFS2</t>
  </si>
  <si>
    <t>tr|A0A0D9SFS2|A0A0D9SFS2_HUMAN;sp|Q15654|TRIP6_HUMAN</t>
  </si>
  <si>
    <t>sp|Q01628|IFM3_HUMAN;tr|H7BYV1|H7BYV1_HUMAN;tr|E9PS44|E9PS44_HUMAN;tr|E9PQN9|E9PQN9_HUMAN;sp|P13164|IFM1_HUMAN;sp|Q01629|IFM2_HUMAN;sp|C9JQL5|DSA2D_HUMAN</t>
  </si>
  <si>
    <t>sp|Q6P2Q9|PRP8_HUMAN;tr|I3L0J9|I3L0J9_HUMAN;tr|I3L3Z8|I3L3Z8_HUMAN</t>
  </si>
  <si>
    <t>E9PGZ4_HUMAN</t>
  </si>
  <si>
    <t>E9PGZ4</t>
  </si>
  <si>
    <t>tr|E9PGZ4|E9PGZ4_HUMAN;sp|Q9NTJ5|SAC1_HUMAN;tr|C9JV50|C9JV50_HUMAN;tr|F8WDN7|F8WDN7_HUMAN</t>
  </si>
  <si>
    <t>tr|E9PGZ4|E9PGZ4_HUMAN;sp|Q9NTJ5|SAC1_HUMAN;tr|C9JV50|C9JV50_HUMAN;tr|F8WDN7|F8WDN7_HUMAN;tr|C9J3E3|C9J3E3_HUMAN</t>
  </si>
  <si>
    <t>phosphoric ester hydrolase activity</t>
  </si>
  <si>
    <t>sp|P47897|SYQ_HUMAN;tr|C9J165|C9J165_HUMAN;tr|H7C0R3|H7C0R3_HUMAN;tr|F2Z2V6|F2Z2V6_HUMAN</t>
  </si>
  <si>
    <t>X6R5E5_HUMAN</t>
  </si>
  <si>
    <t>X6R5E5</t>
  </si>
  <si>
    <t>tr|X6R5E5|X6R5E5_HUMAN;sp|Q8NBM4|UBAC2_HUMAN</t>
  </si>
  <si>
    <t>A0A0A0MRT2_HUMAN</t>
  </si>
  <si>
    <t>A0A0A0MRT2</t>
  </si>
  <si>
    <t>tr|A0A0A0MRT2|A0A0A0MRT2_HUMAN;sp|Q9BTA9|WAC_HUMAN</t>
  </si>
  <si>
    <t>sp|P26640|SYVC_HUMAN;tr|A2ABF4|A2ABF4_HUMAN;tr|A0A0G2JJT9|A0A0G2JJT9_HUMAN;tr|H0Y426|H0Y426_HUMAN</t>
  </si>
  <si>
    <t>H7C5F2_HUMAN</t>
  </si>
  <si>
    <t>H7C5F2</t>
  </si>
  <si>
    <t>tr|H7C5F2|H7C5F2_HUMAN;tr|H7C5H3|H7C5H3_HUMAN;tr|G5E9W7|G5E9W7_HUMAN;tr|G5E9V5|G5E9V5_HUMAN;sp|P82650|RT22_HUMAN</t>
  </si>
  <si>
    <t>tr|A0A0G2JH68|A0A0G2JH68_HUMAN;sp|O60610|DIAP1_HUMAN;tr|H9KV28|H9KV28_HUMAN;tr|B4E2I7|B4E2I7_HUMAN</t>
  </si>
  <si>
    <t>sp|Q16643|DREB_HUMAN;tr|D6R9Q9|D6R9Q9_HUMAN</t>
  </si>
  <si>
    <t>sp|Q16643|DREB_HUMAN;tr|D6R9Q9|D6R9Q9_HUMAN;tr|D6R9W4|D6R9W4_HUMAN</t>
  </si>
  <si>
    <t>sp|O95433|AHSA1_HUMAN;tr|G3V438|G3V438_HUMAN;tr|H0YJG7|H0YJG7_HUMAN;tr|G3V3W9|G3V3W9_HUMAN;tr|H0YJU2|H0YJU2_HUMAN;tr|H0YJ63|H0YJ63_HUMAN</t>
  </si>
  <si>
    <t>A0A087X1A5_HUMAN</t>
  </si>
  <si>
    <t>A0A087X1A5</t>
  </si>
  <si>
    <t>tr|A0A087X1A5|A0A087X1A5_HUMAN;sp|O95793|STAU1_HUMAN;tr|Q5JW30|Q5JW30_HUMAN</t>
  </si>
  <si>
    <t>tr|A0A087X1A5|A0A087X1A5_HUMAN;sp|O95793|STAU1_HUMAN;tr|Q5JW30|Q5JW30_HUMAN;tr|Q5JW28|Q5JW28_HUMAN;tr|F6UDC6|F6UDC6_HUMAN</t>
  </si>
  <si>
    <t>M0R3B2_HUMAN</t>
  </si>
  <si>
    <t>M0R3B2</t>
  </si>
  <si>
    <t>tr|M0R3B2|M0R3B2_HUMAN;sp|Q9Y314|NOSIP_HUMAN;tr|A0A075B797|A0A075B797_HUMAN;tr|A0A075B6F9|A0A075B6F9_HUMAN</t>
  </si>
  <si>
    <t>tr|M0R3B2|M0R3B2_HUMAN;sp|Q9Y314|NOSIP_HUMAN;tr|A0A075B797|A0A075B797_HUMAN;tr|A0A075B6F9|A0A075B6F9_HUMAN;tr|M0R1T7|M0R1T7_HUMAN;tr|M0QX85|M0QX85_HUMAN;tr|M0R1K2|M0R1K2_HUMAN</t>
  </si>
  <si>
    <t>sp|Q9H6S3|ES8L2_HUMAN;tr|A0A087WX39|A0A087WX39_HUMAN;tr|E9PLH1|E9PLH1_HUMAN</t>
  </si>
  <si>
    <t>H0YNE5_HUMAN</t>
  </si>
  <si>
    <t>H0YNE5</t>
  </si>
  <si>
    <t>tr|H0YNE5|H0YNE5_HUMAN;tr|H0YLG5|H0YLG5_HUMAN;sp|Q96TC7|RMD3_HUMAN</t>
  </si>
  <si>
    <t>CD82 antigen</t>
  </si>
  <si>
    <t>CD82_HUMAN</t>
  </si>
  <si>
    <t>P27701</t>
  </si>
  <si>
    <t>sp|P27701|CD82_HUMAN</t>
  </si>
  <si>
    <t>extracellular exosome;integral component of plasma membrane;plasma membrane</t>
  </si>
  <si>
    <t>cell surface receptor signaling pathway</t>
  </si>
  <si>
    <t>H7C048_HUMAN</t>
  </si>
  <si>
    <t>H7C048</t>
  </si>
  <si>
    <t>tr|H7C048|H7C048_HUMAN;tr|K7EMQ8|K7EMQ8_HUMAN;tr|B4DGM3|B4DGM3_HUMAN;sp|Q969G3|SMCE1_HUMAN;tr|J3QKS7|J3QKS7_HUMAN</t>
  </si>
  <si>
    <t>sp|Q9ULR0|ISY1_HUMAN</t>
  </si>
  <si>
    <t>sp|O15427|MOT4_HUMAN;tr|J3QQV2|J3QQV2_HUMAN;tr|J3QSC3|J3QSC3_HUMAN;tr|J3QRP8|J3QRP8_HUMAN;tr|J3QLE3|J3QLE3_HUMAN;tr|J3KTM6|J3KTM6_HUMAN;tr|J3QRU2|J3QRU2_HUMAN;tr|J3KT83|J3KT83_HUMAN;tr|J3QRA0|J3QRA0_HUMAN;tr|J3QQS9|J3QQS9_HUMAN;tr|J3KTI8|J3KTI8_HUMAN</t>
  </si>
  <si>
    <t>sp|O75534|CSDE1_HUMAN;tr|E9PLT0|E9PLT0_HUMAN;tr|E9PLD4|E9PLD4_HUMAN;tr|E9PNG3|E9PNG3_HUMAN</t>
  </si>
  <si>
    <t>B8ZZC5_HUMAN</t>
  </si>
  <si>
    <t>B8ZZC5</t>
  </si>
  <si>
    <t>tr|B8ZZC5|B8ZZC5_HUMAN;tr|B8ZZA8|B8ZZA8_HUMAN</t>
  </si>
  <si>
    <t>I3L1L3_HUMAN</t>
  </si>
  <si>
    <t>I3L1L3</t>
  </si>
  <si>
    <t>tr|I3L1L3|I3L1L3_HUMAN;sp|Q9BQG0|MBB1A_HUMAN</t>
  </si>
  <si>
    <t>tr|I3L1L3|I3L1L3_HUMAN;sp|Q9BQG0|MBB1A_HUMAN;tr|I3L2H8|I3L2H8_HUMAN</t>
  </si>
  <si>
    <t>intracellular membrane-bounded organelle;nucleolus</t>
  </si>
  <si>
    <t>I3L0W0_HUMAN</t>
  </si>
  <si>
    <t>I3L0W0</t>
  </si>
  <si>
    <t>tr|I3L0W0|I3L0W0_HUMAN;sp|Q92667|AKAP1_HUMAN</t>
  </si>
  <si>
    <t>tr|I3L0W0|I3L0W0_HUMAN;sp|Q92667|AKAP1_HUMAN;tr|I3NI36|I3NI36_HUMAN</t>
  </si>
  <si>
    <t>sp|P16144|ITB4_HUMAN;tr|J3QS11|J3QS11_HUMAN;tr|J3QQL2|J3QQL2_HUMAN;tr|J3QRK0|J3QRK0_HUMAN;tr|J3KSH9|J3KSH9_HUMAN</t>
  </si>
  <si>
    <t>sp|Q5VYK3|ECM29_HUMAN;tr|J3KN16|J3KN16_HUMAN;tr|R4GMY1|R4GMY1_HUMAN;tr|F6XAQ5|F6XAQ5_HUMAN</t>
  </si>
  <si>
    <t>Q5TGM0_HUMAN</t>
  </si>
  <si>
    <t>Q5TGM0</t>
  </si>
  <si>
    <t>tr|Q5TGM0|Q5TGM0_HUMAN;tr|A0A087WY55|A0A087WY55_HUMAN;sp|Q9NP79|VTA1_HUMAN</t>
  </si>
  <si>
    <t>M0QZR8_HUMAN</t>
  </si>
  <si>
    <t>M0QZR8</t>
  </si>
  <si>
    <t>tr|M0QZR8|M0QZR8_HUMAN;sp|P28340|DPOD1_HUMAN;tr|M0R2B7|M0R2B7_HUMAN;tr|M0QZB4|M0QZB4_HUMAN</t>
  </si>
  <si>
    <t>3'-5' exonuclease activity;DNA binding;DNA-directed DNA polymerase activity;nucleotide binding</t>
  </si>
  <si>
    <t>sp|P43897|EFTS_HUMAN;tr|C9JG32|C9JG32_HUMAN;tr|C9JT21|C9JT21_HUMAN;tr|F8VPA7|F8VPA7_HUMAN;tr|F8VS27|F8VS27_HUMAN</t>
  </si>
  <si>
    <t>A0A024R7W5_HUMAN</t>
  </si>
  <si>
    <t>A0A024R7W5</t>
  </si>
  <si>
    <t>tr|A0A024R7W5|A0A024R7W5_HUMAN;tr|A0A087X0Q1|A0A087X0Q1_HUMAN;sp|Q7Z739|YTHD3_HUMAN;tr|A0A087WY31|A0A087WY31_HUMAN</t>
  </si>
  <si>
    <t>E7EMW7_HUMAN</t>
  </si>
  <si>
    <t>E7EMW7</t>
  </si>
  <si>
    <t>tr|E7EMW7|E7EMW7_HUMAN;sp|O95071|UBR5_HUMAN</t>
  </si>
  <si>
    <t>RNA binding;ubiquitin binding;ubiquitin-protein transferase activity;zinc ion binding</t>
  </si>
  <si>
    <t>E9PPG9_HUMAN</t>
  </si>
  <si>
    <t>E9PPG9</t>
  </si>
  <si>
    <t>tr|E9PPG9|E9PPG9_HUMAN;sp|P78406|RAE1L_HUMAN;tr|E9PQ57|E9PQ57_HUMAN;tr|B0QZ37|B0QZ37_HUMAN;tr|B0QZ36|B0QZ36_HUMAN</t>
  </si>
  <si>
    <t>sp|Q9BV57|MTND_HUMAN</t>
  </si>
  <si>
    <t>sp|Q9BY43|CHM4A_HUMAN;tr|E9PQI5|E9PQI5_HUMAN;tr|E9PQ80|E9PQ80_HUMAN;tr|E9PSI1|E9PSI1_HUMAN;tr|H0YI89|H0YI89_HUMAN</t>
  </si>
  <si>
    <t>sp|Q9BY43|CHM4A_HUMAN;tr|E9PQI5|E9PQI5_HUMAN;tr|E9PQ80|E9PQ80_HUMAN;tr|E9PSI1|E9PSI1_HUMAN;tr|H0YI89|H0YI89_HUMAN;tr|H0YIN6|H0YIN6_HUMAN</t>
  </si>
  <si>
    <t>A0A087X163_HUMAN</t>
  </si>
  <si>
    <t>A0A087X163</t>
  </si>
  <si>
    <t>tr|A0A087X163|A0A087X163_HUMAN;sp|Q9NP72|RAB18_HUMAN;tr|Q5W0J0|Q5W0J0_HUMAN;tr|H0Y6T8|H0Y6T8_HUMAN</t>
  </si>
  <si>
    <t>I3L3G9_HUMAN</t>
  </si>
  <si>
    <t>I3L3G9</t>
  </si>
  <si>
    <t>tr|I3L3G9|I3L3G9_HUMAN;tr|I3L2S8|I3L2S8_HUMAN;tr|J3KRK9|J3KRK9_HUMAN;tr|J3QL85|J3QL85_HUMAN;tr|A6NIZ0|A6NIZ0_HUMAN;tr|X5DR54|X5DR54_HUMAN;sp|Q9GZM8|NDEL1_HUMAN;sp|Q9NXR1|NDE1_HUMAN</t>
  </si>
  <si>
    <t>regulation of microtubule motor activity</t>
  </si>
  <si>
    <t>G3V1A0_HUMAN</t>
  </si>
  <si>
    <t>G3V1A0</t>
  </si>
  <si>
    <t>tr|G3V1A0|G3V1A0_HUMAN;tr|G5EA23|G5EA23_HUMAN;tr|J3KP27|J3KP27_HUMAN;sp|Q9Y296|TPPC4_HUMAN;tr|E9PN70|E9PN70_HUMAN;tr|E9PKS9|E9PKS9_HUMAN;tr|E9PQE8|E9PQE8_HUMAN</t>
  </si>
  <si>
    <t>TRAPP complex</t>
  </si>
  <si>
    <t>Q5TB19_HUMAN</t>
  </si>
  <si>
    <t>Q5TB19</t>
  </si>
  <si>
    <t>tr|Q5TB19|Q5TB19_HUMAN;tr|E9PLC4|E9PLC4_HUMAN;sp|Q9BTT0|AN32E_HUMAN</t>
  </si>
  <si>
    <t>H3BUW6_HUMAN</t>
  </si>
  <si>
    <t>H3BUW6</t>
  </si>
  <si>
    <t>tr|H3BUW6|H3BUW6_HUMAN;tr|H3BN64|H3BN64_HUMAN;tr|H3BRM1|H3BRM1_HUMAN;tr|H3BRF9|H3BRF9_HUMAN;sp|Q96K21|ANCHR_HUMAN</t>
  </si>
  <si>
    <t>sp|Q86TU7|SETD3_HUMAN</t>
  </si>
  <si>
    <t>H7C5H5_HUMAN</t>
  </si>
  <si>
    <t>H7C5H5</t>
  </si>
  <si>
    <t>tr|H7C5H5|H7C5H5_HUMAN;tr|A0A0C4DFN1|A0A0C4DFN1_HUMAN;sp|Q8IWA4|MFN1_HUMAN</t>
  </si>
  <si>
    <t>mitochondrial fusion</t>
  </si>
  <si>
    <t>Mitochondrial import inner membrane translocase subunit Tim17-B</t>
  </si>
  <si>
    <t>TI17B_HUMAN</t>
  </si>
  <si>
    <t>O60830</t>
  </si>
  <si>
    <t>sp|O60830|TI17B_HUMAN;tr|V9GYS0|V9GYS0_HUMAN;tr|V9GYU0|V9GYU0_HUMAN</t>
  </si>
  <si>
    <t>integral component of mitochondrial inner membrane;mitochondrial inner membrane;mitochondrial inner membrane presequence translocase complex</t>
  </si>
  <si>
    <t>G5E9W3_HUMAN</t>
  </si>
  <si>
    <t>G5E9W3</t>
  </si>
  <si>
    <t>tr|G5E9W3|G5E9W3_HUMAN;sp|Q9UKF6|CPSF3_HUMAN</t>
  </si>
  <si>
    <t>Transcription activator BRG1</t>
  </si>
  <si>
    <t>SMCA4_HUMAN</t>
  </si>
  <si>
    <t>P51532</t>
  </si>
  <si>
    <t>sp|P51532|SMCA4_HUMAN;tr|Q9HBD4|Q9HBD4_HUMAN;tr|A0A0A0MT49|A0A0A0MT49_HUMAN;tr|K7EP28|K7EP28_HUMAN</t>
  </si>
  <si>
    <t>extracellular space;membrane;nBAF complex;npBAF complex;nuclear chromatin;nucleolus;nucleoplasm;nucleus;protein complex;SWI/SNF complex</t>
  </si>
  <si>
    <t>androgen receptor binding;ATP binding;DNA polymerase binding;DNA-dependent ATPase activity;helicase activity;lysine-acetylated histone binding;p53 binding;protein N-terminus binding;RNA polymerase I CORE element sequence-specific DNA binding;RNA polymerase II transcription coactivator activity;Tat protein binding;transcription coactivator activity;transcription corepressor activity;transcription factor binding</t>
  </si>
  <si>
    <t>ATP-dependent chromatin remodeling;beta-catenin-TCF complex assembly;chromatin organization;chromatin remodeling;covalent chromatin modification;interleukin-7-mediated signaling pathway;negative regulation of androgen receptor signaling pathway;negative regulation of cell growth;negative regulation of G1/S transition of mitotic cell cycle;negative regulation of transcription from RNA polymerase II promoter;negative regulation of transcription from RNA polymerase II promoter during mitotic cell cycle;negative regulation of transcription, DNA-templated;nervous system development;neural retina development;nucleosome disassembly;positive regulation by host of viral transcription;positive regulation of DNA binding transcription factor activity;positive regulation of glucose mediated signaling pathway;positive regulation of pri-miRNA transcription from RNA polymerase II promoter;positive regulation of transcription from RNA polymerase II promoter;positive regulation of transcription of nuclear large rRNA transcript from RNA polymerase I promoter;positive regulation of transcription, DNA-templated;positive regulation of Wnt signaling pathway;regulation of transcription from RNA polymerase II promoter</t>
  </si>
  <si>
    <t>sp|Q13907|IDI1_HUMAN;tr|C9JKM8|C9JKM8_HUMAN</t>
  </si>
  <si>
    <t>E7EPW2_HUMAN</t>
  </si>
  <si>
    <t>E7EPW2</t>
  </si>
  <si>
    <t>tr|E7EPW2|E7EPW2_HUMAN;sp|P82663|RT25_HUMAN</t>
  </si>
  <si>
    <t>F8WAS3_HUMAN</t>
  </si>
  <si>
    <t>F8WAS3</t>
  </si>
  <si>
    <t>tr|F8WAS3|F8WAS3_HUMAN;tr|C9IZN5|C9IZN5_HUMAN;tr|A0A087X1G1|A0A087X1G1_HUMAN;tr|H7BYD0|H7BYD0_HUMAN;sp|Q16718|NDUA5_HUMAN</t>
  </si>
  <si>
    <t>respiratory electron transport chain</t>
  </si>
  <si>
    <t>tr|E7EX73|E7EX73_HUMAN;tr|E9PGM1|E9PGM1_HUMAN;tr|E7EUU4|E7EUU4_HUMAN;sp|Q04637|IF4G1_HUMAN;tr|A0A0A0MR52|A0A0A0MR52_HUMAN</t>
  </si>
  <si>
    <t>tr|E7EX73|E7EX73_HUMAN;tr|E9PGM1|E9PGM1_HUMAN;tr|E7EUU4|E7EUU4_HUMAN;sp|Q04637|IF4G1_HUMAN;tr|A0A0A0MR52|A0A0A0MR52_HUMAN;tr|H7C044|H7C044_HUMAN;tr|C9J6B6|C9J6B6_HUMAN;tr|C9JF13|C9JF13_HUMAN;tr|C9J2Z7|C9J2Z7_HUMAN;tr|C9K073|C9K073_HUMAN;tr|H7C0V6|H7C0V6_HUMAN;tr|C9JWH7|C9JWH7_HUMAN;tr|C9J556|C9J556_HUMAN;tr|C9JSU8|C9JSU8_HUMAN;tr|C9JWW9|C9JWW9_HUMAN</t>
  </si>
  <si>
    <t>A0A087WVQ2_HUMAN</t>
  </si>
  <si>
    <t>A0A087WVQ2</t>
  </si>
  <si>
    <t>tr|A0A087WVQ2|A0A087WVQ2_HUMAN;tr|I3L0Y2|I3L0Y2_HUMAN;tr|I3L4Q4|I3L4Q4_HUMAN;sp|Q9BUL5|PHF23_HUMAN</t>
  </si>
  <si>
    <t>sp|Q99504|EYA3_HUMAN</t>
  </si>
  <si>
    <t>tr|F8VPD4|F8VPD4_HUMAN;sp|P27708|PYR1_HUMAN;tr|H7C2E4|H7C2E4_HUMAN</t>
  </si>
  <si>
    <t>sp|Q96CT7|CC124_HUMAN</t>
  </si>
  <si>
    <t>Kinesin-like protein KIF13A</t>
  </si>
  <si>
    <t>KI13A_HUMAN</t>
  </si>
  <si>
    <t>Q9H1H9</t>
  </si>
  <si>
    <t>sp|Q9H1H9|KI13A_HUMAN;tr|E7ERX9|E7ERX9_HUMAN;tr|H0Y9Z7|H0Y9Z7_HUMAN;tr|H0Y307|H0Y307_HUMAN;sp|Q9NQT8|KI13B_HUMAN</t>
  </si>
  <si>
    <t>centrosome;endosome membrane;kinesin complex;microtubule;midbody;trans-Golgi network membrane</t>
  </si>
  <si>
    <t>cargo loading into vesicle;cytokinesis;cytoskeleton-dependent intracellular transport;endosome to lysosome transport;Golgi to plasma membrane protein transport;intracellular protein transport;melanosome organization;microtubule-based movement;plus-end-directed vesicle transport along microtubule</t>
  </si>
  <si>
    <t>sp|P31749|AKT1_HUMAN;tr|G3V3K5|G3V3K5_HUMAN</t>
  </si>
  <si>
    <t>Cytospin-B</t>
  </si>
  <si>
    <t>CYTSB_HUMAN</t>
  </si>
  <si>
    <t>Q5M775</t>
  </si>
  <si>
    <t>sp|Q5M775|CYTSB_HUMAN</t>
  </si>
  <si>
    <t>A0A087WXE2_HUMAN</t>
  </si>
  <si>
    <t>A0A087WXE2</t>
  </si>
  <si>
    <t>tr|A0A087WXE2|A0A087WXE2_HUMAN;sp|Q8IZ73|RUSD2_HUMAN</t>
  </si>
  <si>
    <t>tr|E5RI99|E5RI99_HUMAN;sp|P62888|RL30_HUMAN;tr|E5RJH3|E5RJH3_HUMAN;tr|A0A0C4DH44|A0A0C4DH44_HUMAN</t>
  </si>
  <si>
    <t>tr|E5RI99|E5RI99_HUMAN;sp|P62888|RL30_HUMAN;tr|E5RJH3|E5RJH3_HUMAN;tr|A0A0C4DH44|A0A0C4DH44_HUMAN;tr|A0A0B4J213|A0A0B4J213_HUMAN</t>
  </si>
  <si>
    <t>Arginase-2, mitochondrial</t>
  </si>
  <si>
    <t>ARGI2_HUMAN</t>
  </si>
  <si>
    <t>P78540</t>
  </si>
  <si>
    <t>sp|P78540|ARGI2_HUMAN</t>
  </si>
  <si>
    <t>Amoebiasis;Arginine and proline metabolism;Arginine biosynthesis;Biosynthesis of amino acids;Metabolic pathways</t>
  </si>
  <si>
    <t>arginase activity;metal ion binding</t>
  </si>
  <si>
    <t>adaptive immune response;arginine metabolic process;innate immune response;negative regulation of activated CD8-positive, alpha-beta T cell apoptotic process;negative regulation of CD4-positive, alpha-beta T cell proliferation;negative regulation of chemokine (C-C motif) ligand 4 production;negative regulation of chemokine (C-C motif) ligand 5 production;negative regulation of defense response to bacterium;negative regulation of interleukin-13 secretion;negative regulation of interleukin-17 secretion;negative regulation of macrophage inflammatory protein 1 alpha production;negative regulation of tumor necrosis factor production;negative regulation of tumor necrosis factor secretion;negative regulation of type 2 immune response;nitric oxide biosynthetic process;positive regulation of cellular senescence;regulation of interleukin-1 beta secretion;regulation of reactive oxygen species biosynthetic process;striated muscle contraction;urea cycle;ureteric bud development</t>
  </si>
  <si>
    <t>sp|Q6Y7W6|PERQ2_HUMAN;tr|I1E4Y6|I1E4Y6_HUMAN</t>
  </si>
  <si>
    <t>sp|Q6Y7W6|PERQ2_HUMAN;tr|I1E4Y6|I1E4Y6_HUMAN;tr|C9JH18|C9JH18_HUMAN;tr|C9JHW1|C9JHW1_HUMAN;tr|E7ESB6|E7ESB6_HUMAN</t>
  </si>
  <si>
    <t>E7ESY4_HUMAN</t>
  </si>
  <si>
    <t>E7ESY4</t>
  </si>
  <si>
    <t>tr|E7ESY4|E7ESY4_HUMAN;sp|Q13330|MTA1_HUMAN;tr|H0Y4T7|H0Y4T7_HUMAN</t>
  </si>
  <si>
    <t>tr|E7ESY4|E7ESY4_HUMAN;sp|Q13330|MTA1_HUMAN;tr|H0Y4T7|H0Y4T7_HUMAN;tr|F8VPC5|F8VPC5_HUMAN;tr|H0YIT0|H0YIT0_HUMAN;tr|E9PF88|E9PF88_HUMAN;tr|E9PCS8|E9PCS8_HUMAN;tr|E7EQY4|E7EQY4_HUMAN;tr|E7EV10|E7EV10_HUMAN;sp|Q9BTC8|MTA3_HUMAN</t>
  </si>
  <si>
    <t>tr|A0A087WVZ9|A0A087WVZ9_HUMAN;tr|A0A0A0MQR7|A0A0A0MQR7_HUMAN;sp|P19388|RPAB1_HUMAN;tr|A0A087WWX0|A0A087WWX0_HUMAN</t>
  </si>
  <si>
    <t>tr|A0A087WVZ9|A0A087WVZ9_HUMAN;tr|A0A0A0MQR7|A0A0A0MQR7_HUMAN;sp|P19388|RPAB1_HUMAN;tr|A0A087WWX0|A0A087WWX0_HUMAN;tr|A0A087WVN5|A0A087WVN5_HUMAN</t>
  </si>
  <si>
    <t>tr|Q5T8U5|Q5T8U5_HUMAN;sp|O15260|SURF4_HUMAN</t>
  </si>
  <si>
    <t>sp|Q9HB07|MYG1_HUMAN;tr|F8VR84|F8VR84_HUMAN;tr|F8VQQ3|F8VQQ3_HUMAN</t>
  </si>
  <si>
    <t>sp|P09972|ALDOC_HUMAN;tr|A8MVZ9|A8MVZ9_HUMAN;tr|K7EKH5|K7EKH5_HUMAN;tr|C9J8F3|C9J8F3_HUMAN;tr|J3KSV6|J3KSV6_HUMAN;tr|J3QKP5|J3QKP5_HUMAN</t>
  </si>
  <si>
    <t>sp|P62495|ERF1_HUMAN;tr|B7Z7P8|B7Z7P8_HUMAN;tr|I3L492|I3L492_HUMAN;tr|D6RCB3|D6RCB3_HUMAN;tr|D6RJE8|D6RJE8_HUMAN</t>
  </si>
  <si>
    <t>sp|Q8N1F7|NUP93_HUMAN;tr|H3BVG0|H3BVG0_HUMAN;tr|H3BRD9|H3BRD9_HUMAN;tr|H3BV15|H3BV15_HUMAN;tr|H3BVE2|H3BVE2_HUMAN;tr|H3BNN5|H3BNN5_HUMAN;tr|H3BV11|H3BV11_HUMAN;tr|H3BRI8|H3BRI8_HUMAN;tr|H3BM93|H3BM93_HUMAN</t>
  </si>
  <si>
    <t>E7EQ61_HUMAN</t>
  </si>
  <si>
    <t>E7EQ61</t>
  </si>
  <si>
    <t>tr|E7EQ61|E7EQ61_HUMAN;sp|Q9GZZ9|UBA5_HUMAN</t>
  </si>
  <si>
    <t>ubiquitin-like modifier activating enzyme activity</t>
  </si>
  <si>
    <t>F5H6I7_HUMAN</t>
  </si>
  <si>
    <t>F5H6I7</t>
  </si>
  <si>
    <t>tr|F5H6I7|F5H6I7_HUMAN;sp|Q6DD88|ATLA3_HUMAN</t>
  </si>
  <si>
    <t>tr|F5H6I7|F5H6I7_HUMAN;sp|Q6DD88|ATLA3_HUMAN;tr|F5GWF8|F5GWF8_HUMAN</t>
  </si>
  <si>
    <t>Tyrosine-protein phosphatase non-receptor type {ECO:0000256|PIRNR:PIRNR000926}</t>
  </si>
  <si>
    <t>K7EQG9_HUMAN</t>
  </si>
  <si>
    <t>K7EQG9</t>
  </si>
  <si>
    <t>tr|K7EQG9|K7EQG9_HUMAN;sp|P17706|PTN2_HUMAN;tr|K7EIY0|K7EIY0_HUMAN;tr|K7ENP9|K7ENP9_HUMAN;tr|K7EIE9|K7EIE9_HUMAN;tr|K7ER87|K7ER87_HUMAN</t>
  </si>
  <si>
    <t>cytosol;integral component of membrane;nucleoplasm</t>
  </si>
  <si>
    <t>protein tyrosine phosphatase activity</t>
  </si>
  <si>
    <t>B4DDK6_HUMAN</t>
  </si>
  <si>
    <t>B4DDK6</t>
  </si>
  <si>
    <t>tr|B4DDK6|B4DDK6_HUMAN;sp|O14925|TIM23_HUMAN;sp|Q5SRD1|TI23B_HUMAN</t>
  </si>
  <si>
    <t>sp|Q96K37|S35E1_HUMAN</t>
  </si>
  <si>
    <t>Vimentin</t>
  </si>
  <si>
    <t>VIME_HUMAN</t>
  </si>
  <si>
    <t>P08670</t>
  </si>
  <si>
    <t>sp|P08670|VIME_HUMAN;tr|B0YJC4|B0YJC4_HUMAN;tr|B0YJC5|B0YJC5_HUMAN</t>
  </si>
  <si>
    <t>sp|P08670|VIME_HUMAN;tr|B0YJC4|B0YJC4_HUMAN;tr|B0YJC5|B0YJC5_HUMAN;tr|Q5JVS8|Q5JVS8_HUMAN;sp|P17661|DESM_HUMAN</t>
  </si>
  <si>
    <t>Epstein-Barr virus infection;MicroRNAs in cancer</t>
  </si>
  <si>
    <t>cell leading edge;cytoplasm;cytoskeleton;cytosol;extracellular exosome;extracellular matrix;focal adhesion;intermediate filament;intracellular ribonucleoprotein complex;neuron projection;peroxisome;phagocytic vesicle;plasma membrane;polysome</t>
  </si>
  <si>
    <t>double-stranded RNA binding;identical protein binding;keratin filament binding;protein C-terminus binding;protein domain specific binding;scaffold protein binding;structural constituent of cytoskeleton;structural constituent of eye lens</t>
  </si>
  <si>
    <t>astrocyte development;Bergmann glial cell differentiation;cellular response to interferon-gamma;intermediate filament organization;lens fiber cell development;movement of cell or subcellular component;muscle filament sliding;negative regulation of neuron projection development;positive regulation of collagen biosynthetic process;positive regulation of translation;regulation of mRNA stability;SMAD protein signal transduction;viral process</t>
  </si>
  <si>
    <t>sp|O00425|IF2B3_HUMAN;tr|F8WD15|F8WD15_HUMAN</t>
  </si>
  <si>
    <t>LIM and senescent cell antigen-like-containing domain protein {ECO:0000256|PIRNR:PIRNR038003}</t>
  </si>
  <si>
    <t>A0A0J9YXC7_HUMAN</t>
  </si>
  <si>
    <t>A0A0J9YXC7</t>
  </si>
  <si>
    <t>tr|A0A0J9YXC7|A0A0J9YXC7_HUMAN;tr|F8WC86|F8WC86_HUMAN;sp|P0CW20|LIM3L_HUMAN;sp|P0CW19|LIMS3_HUMAN;tr|A0A0A6YYD2|A0A0A6YYD2_HUMAN</t>
  </si>
  <si>
    <t>tr|A0A0J9YXC7|A0A0J9YXC7_HUMAN;tr|F8WC86|F8WC86_HUMAN;sp|P0CW20|LIM3L_HUMAN;sp|P0CW19|LIMS3_HUMAN;tr|A0A0A6YYD2|A0A0A6YYD2_HUMAN;tr|A0A0M3HER1|A0A0M3HER1_HUMAN;sp|P48059|LIMS1_HUMAN</t>
  </si>
  <si>
    <t>focal adhesion;plasma membrane</t>
  </si>
  <si>
    <t>cell-cell junction organization</t>
  </si>
  <si>
    <t>DNA helicase {ECO:0000256|SAAS:SAAS00536514}</t>
  </si>
  <si>
    <t>H0Y8E6_HUMAN</t>
  </si>
  <si>
    <t>H0Y8E6</t>
  </si>
  <si>
    <t>tr|H0Y8E6|H0Y8E6_HUMAN;sp|P49736|MCM2_HUMAN</t>
  </si>
  <si>
    <t>cytosol;MCM complex;microtubule cytoskeleton;nucleoplasm</t>
  </si>
  <si>
    <t>ATP binding;DNA binding;DNA helicase activity</t>
  </si>
  <si>
    <t>DNA replication initiation</t>
  </si>
  <si>
    <t>tr|A0A075B7F8|A0A075B7F8_HUMAN;sp|A8CG34|P121C_HUMAN</t>
  </si>
  <si>
    <t>sp|Q96DH6|MSI2H_HUMAN;tr|B4DHE8|B4DHE8_HUMAN;tr|J3QKT5|J3QKT5_HUMAN;tr|J3KTC1|J3KTC1_HUMAN;tr|B4DM51|B4DM51_HUMAN</t>
  </si>
  <si>
    <t>Q5T7U0_HUMAN</t>
  </si>
  <si>
    <t>Q5T7U0</t>
  </si>
  <si>
    <t>tr|Q5T7U0|Q5T7U0_HUMAN;tr|Q5T7U4|Q5T7U4_HUMAN;tr|Q5T7U1|Q5T7U1_HUMAN;sp|Q9Y5Q8|TF3C5_HUMAN</t>
  </si>
  <si>
    <t>PDZ and LIM domain protein 4</t>
  </si>
  <si>
    <t>PDLI4_HUMAN</t>
  </si>
  <si>
    <t>P50479</t>
  </si>
  <si>
    <t>sp|P50479|PDLI4_HUMAN</t>
  </si>
  <si>
    <t>sp|P50479|PDLI4_HUMAN;tr|C9J542|C9J542_HUMAN</t>
  </si>
  <si>
    <t>cell junction;cytoplasm;cytoskeleton;dendritic spine;early endosome lumen;early endosome membrane;filamentous actin;lamellipodium;nucleus;perinuclear region of cytoplasm;postsynaptic membrane;recycling endosome lumen;recycling endosome membrane;stress fiber</t>
  </si>
  <si>
    <t>alpha-actinin binding;metal ion binding;protein homodimerization activity;protein phosphatase binding</t>
  </si>
  <si>
    <t>actin cytoskeleton reorganization;excitatory chemical synaptic transmission</t>
  </si>
  <si>
    <t>sp|Q8WVM8|SCFD1_HUMAN;tr|H0YIZ7|H0YIZ7_HUMAN</t>
  </si>
  <si>
    <t>A0A087X1V3</t>
  </si>
  <si>
    <t>tr|A0A087X1V3|A0A087X1V3_HUMAN;sp|O15164|TIF1A_HUMAN</t>
  </si>
  <si>
    <t>sp|P62829|RL23_HUMAN;tr|C9JD32|C9JD32_HUMAN;tr|J3KT29|J3KT29_HUMAN;tr|B9ZVP7|B9ZVP7_HUMAN</t>
  </si>
  <si>
    <t>sp|P62829|RL23_HUMAN;tr|C9JD32|C9JD32_HUMAN;tr|J3KT29|J3KT29_HUMAN;tr|B9ZVP7|B9ZVP7_HUMAN;tr|J3KTJ3|J3KTJ3_HUMAN;tr|J3QQT9|J3QQT9_HUMAN</t>
  </si>
  <si>
    <t>A0A0A6YYC0_HUMAN</t>
  </si>
  <si>
    <t>A0A0A6YYC0</t>
  </si>
  <si>
    <t>tr|A0A0A6YYC0|A0A0A6YYC0_HUMAN;tr|E9PJN1|E9PJN1_HUMAN;sp|O75676|KS6A4_HUMAN</t>
  </si>
  <si>
    <t>sp|Q9H4L5|OSBL3_HUMAN;tr|C9J8P4|C9J8P4_HUMAN;tr|C9JEF2|C9JEF2_HUMAN;tr|C9JZ19|C9JZ19_HUMAN</t>
  </si>
  <si>
    <t>sp|Q7L2H7|EIF3M_HUMAN;tr|H0YCQ8|H0YCQ8_HUMAN</t>
  </si>
  <si>
    <t>sp|Q7L2H7|EIF3M_HUMAN;tr|H0YCQ8|H0YCQ8_HUMAN;tr|E9PRI2|E9PRI2_HUMAN;tr|E7ESM3|E7ESM3_HUMAN;tr|J3KNJ2|J3KNJ2_HUMAN</t>
  </si>
  <si>
    <t>sp|Q15907|RB11B_HUMAN;tr|H3BMH2|H3BMH2_HUMAN;tr|H3BSC1|H3BSC1_HUMAN;sp|P62491|RB11A_HUMAN</t>
  </si>
  <si>
    <t>sp|Q15907|RB11B_HUMAN;tr|H3BMH2|H3BMH2_HUMAN;tr|H3BSC1|H3BSC1_HUMAN;sp|P62491|RB11A_HUMAN;tr|M0R2D0|M0R2D0_HUMAN;tr|B4DQU5|B4DQU5_HUMAN;sp|P57735|RAB25_HUMAN;tr|A0A0C4DGX5|A0A0C4DGX5_HUMAN</t>
  </si>
  <si>
    <t>sp|Q13501|SQSTM_HUMAN;tr|E7EMC7|E7EMC7_HUMAN;tr|E9PFW8|E9PFW8_HUMAN</t>
  </si>
  <si>
    <t>sp|Q9H3P2|NELFA_HUMAN;tr|H0Y3X6|H0Y3X6_HUMAN;tr|A0A0C4DFX9|A0A0C4DFX9_HUMAN</t>
  </si>
  <si>
    <t>sp|Q9H3P2|NELFA_HUMAN;tr|H0Y3X6|H0Y3X6_HUMAN;tr|A0A0C4DFX9|A0A0C4DFX9_HUMAN;tr|H7C2C7|H7C2C7_HUMAN</t>
  </si>
  <si>
    <t>sp|Q9Y5X3|SNX5_HUMAN;tr|Q5QPE4|Q5QPE4_HUMAN;tr|A0A087WUY5|A0A087WUY5_HUMAN;tr|Q5QPE5|Q5QPE5_HUMAN</t>
  </si>
  <si>
    <t>sp|Q9Y5X3|SNX5_HUMAN;tr|Q5QPE4|Q5QPE4_HUMAN;tr|A0A087WUY5|A0A087WUY5_HUMAN;tr|Q5QPE5|Q5QPE5_HUMAN;tr|U3KQL0|U3KQL0_HUMAN;tr|U3KQP5|U3KQP5_HUMAN</t>
  </si>
  <si>
    <t>D6RE15_HUMAN</t>
  </si>
  <si>
    <t>D6RE15</t>
  </si>
  <si>
    <t>tr|D6RE15|D6RE15_HUMAN;tr|D6RCC8|D6RCC8_HUMAN;sp|Q06203|PUR1_HUMAN</t>
  </si>
  <si>
    <t>sp|Q969Q0|RL36L_HUMAN;sp|P83881|RL36A_HUMAN;tr|H0Y5B4|H0Y5B4_HUMAN;tr|H7BZ11|H7BZ11_HUMAN;tr|J3KQN4|J3KQN4_HUMAN</t>
  </si>
  <si>
    <t>sp|P52294|IMA5_HUMAN;tr|H0Y3K0|H0Y3K0_HUMAN;tr|C9J352|C9J352_HUMAN;tr|C9JWD9|C9JWD9_HUMAN;tr|F2Z3G4|F2Z3G4_HUMAN;tr|C9J4U1|C9J4U1_HUMAN;tr|C9JYI4|C9JYI4_HUMAN</t>
  </si>
  <si>
    <t>sp|P49023|PAXI_HUMAN;tr|F5GZ78|F5GZ78_HUMAN;tr|F5H836|F5H836_HUMAN</t>
  </si>
  <si>
    <t>A0A0G2JIC6_HUMAN</t>
  </si>
  <si>
    <t>A0A0G2JIC6</t>
  </si>
  <si>
    <t>tr|A0A0G2JIC6|A0A0G2JIC6_HUMAN;sp|Q9Y676|RT18B_HUMAN</t>
  </si>
  <si>
    <t>F8VP97_HUMAN</t>
  </si>
  <si>
    <t>F8VP97</t>
  </si>
  <si>
    <t>tr|F8VP97|F8VP97_HUMAN;tr|F8VV52|F8VV52_HUMAN;sp|Q9NZN8|CNOT2_HUMAN;tr|F8VQF4|F8VQF4_HUMAN;tr|F8VRS8|F8VRS8_HUMAN;tr|F8W145|F8W145_HUMAN</t>
  </si>
  <si>
    <t>tr|F8VP97|F8VP97_HUMAN;tr|F8VV52|F8VV52_HUMAN;sp|Q9NZN8|CNOT2_HUMAN;tr|F8VQF4|F8VQF4_HUMAN;tr|F8VRS8|F8VRS8_HUMAN;tr|F8W145|F8W145_HUMAN;tr|F8VQD8|F8VQD8_HUMAN;tr|A0A087X050|A0A087X050_HUMAN;tr|F8VVY1|F8VVY1_HUMAN;tr|F8VUB4|F8VUB4_HUMAN;tr|F8VX63|F8VX63_HUMAN</t>
  </si>
  <si>
    <t>tr|E7EN19|E7EN19_HUMAN;tr|E7ESS2|E7ESS2_HUMAN;tr|C9J840|C9J840_HUMAN;tr|E7EX83|E7EX83_HUMAN;tr|A0A0D9SG62|A0A0D9SG62_HUMAN;tr|E7ENQ1|E7ENQ1_HUMAN;tr|G3XAA2|G3XAA2_HUMAN;tr|H7C360|H7C360_HUMAN;tr|G5E948|G5E948_HUMAN;sp|O95819|M4K4_HUMAN;tr|A0A0D9SEY1|A0A0D9SEY1_HUMAN;tr|H7C0P6|H7C0P6_HUMAN</t>
  </si>
  <si>
    <t>sp|P42704|LPPRC_HUMAN;tr|B8ZZ38|B8ZZ38_HUMAN;tr|A0A0C4DG06|A0A0C4DG06_HUMAN;tr|C9JCA9|C9JCA9_HUMAN;tr|H7C3W8|H7C3W8_HUMAN;tr|A0A0C4DG51|A0A0C4DG51_HUMAN;sp|Q9NP80|PLPL8_HUMAN</t>
  </si>
  <si>
    <t>sp|Q9BPX3|CND3_HUMAN;tr|D6RA93|D6RA93_HUMAN;tr|H0Y9Z8|H0Y9Z8_HUMAN</t>
  </si>
  <si>
    <t>sp|Q13948|CASP_HUMAN</t>
  </si>
  <si>
    <t>K7EQA1_HUMAN</t>
  </si>
  <si>
    <t>K7EQA1</t>
  </si>
  <si>
    <t>tr|K7EQA1|K7EQA1_HUMAN;sp|O14737|PDCD5_HUMAN</t>
  </si>
  <si>
    <t>tr|K7EQA1|K7EQA1_HUMAN;sp|O14737|PDCD5_HUMAN;tr|K7ESJ4|K7ESJ4_HUMAN</t>
  </si>
  <si>
    <t>sp|P14868|SYDC_HUMAN;tr|H7BZ35|H7BZ35_HUMAN;tr|C9J7S3|C9J7S3_HUMAN;tr|H7C278|H7C278_HUMAN;tr|C9JLC1|C9JLC1_HUMAN;tr|C9JQM9|C9JQM9_HUMAN</t>
  </si>
  <si>
    <t>H0Y8R8_HUMAN</t>
  </si>
  <si>
    <t>H0Y8R8</t>
  </si>
  <si>
    <t>tr|H0Y8R8|H0Y8R8_HUMAN;tr|H0Y8Y6|H0Y8Y6_HUMAN;tr|H0Y9K2|H0Y9K2_HUMAN;sp|Q13535|ATR_HUMAN</t>
  </si>
  <si>
    <t>sp|P78527|PRKDC_HUMAN;tr|H0YG84|H0YG84_HUMAN</t>
  </si>
  <si>
    <t>tr|A0A0A0MST9|A0A0A0MST9_HUMAN;tr|A0A0A0MSZ1|A0A0A0MSZ1_HUMAN;tr|A0A0A0MT23|A0A0A0MT23_HUMAN;sp|P27448|MARK3_HUMAN;tr|J3KNR0|J3KNR0_HUMAN;tr|H0YKP9|H0YKP9_HUMAN;tr|A2SY06|A2SY06_HUMAN;tr|H0YIY6|H0YIY6_HUMAN;tr|A0A0A0MQR8|A0A0A0MQR8_HUMAN</t>
  </si>
  <si>
    <t>Mitogen-activated protein kinase kinase kinase kinase 5</t>
  </si>
  <si>
    <t>M4K5_HUMAN</t>
  </si>
  <si>
    <t>A0A0A0MQR1</t>
  </si>
  <si>
    <t>tr|A0A0A0MQR1|A0A0A0MQR1_HUMAN;sp|Q9Y4K4|M4K5_HUMAN</t>
  </si>
  <si>
    <t>activation of JUN kinase activity;intracellular signal transduction;protein phosphorylation;regulation of apoptotic process;regulation of mitotic cell cycle</t>
  </si>
  <si>
    <t>tr|B1ANR0|B1ANR0_HUMAN;sp|Q13310|PABP4_HUMAN;tr|H0Y5F5|H0Y5F5_HUMAN</t>
  </si>
  <si>
    <t>tr|B1ANR0|B1ANR0_HUMAN;sp|Q13310|PABP4_HUMAN;tr|H0Y5F5|H0Y5F5_HUMAN;tr|H0YEU6|H0YEU6_HUMAN;tr|H0YER0|H0YER0_HUMAN;tr|H0Y6X6|H0Y6X6_HUMAN;sp|P0CB38|PAB4L_HUMAN</t>
  </si>
  <si>
    <t>sp|P61019|RAB2A_HUMAN;tr|E9PKL7|E9PKL7_HUMAN;tr|H7C125|H7C125_HUMAN;tr|Q5HYI5|Q5HYI5_HUMAN;sp|Q8WUD1|RAB2B_HUMAN</t>
  </si>
  <si>
    <t>H0YFP7_HUMAN</t>
  </si>
  <si>
    <t>H0YFP7</t>
  </si>
  <si>
    <t>tr|H0YFP7|H0YFP7_HUMAN;tr|H0YH69|H0YH69_HUMAN;sp|Q9HBU6|EKI1_HUMAN</t>
  </si>
  <si>
    <t>tr|Q2TAM5|Q2TAM5_HUMAN;tr|A0A087X0W8|A0A087X0W8_HUMAN;sp|Q04206|TF65_HUMAN;tr|E9PI38|E9PI38_HUMAN;tr|E9PQS6|E9PQS6_HUMAN;tr|E9PKV4|E9PKV4_HUMAN;tr|A0A087WVP0|A0A087WVP0_HUMAN;tr|E9PKH5|E9PKH5_HUMAN</t>
  </si>
  <si>
    <t>tr|Q2TAM5|Q2TAM5_HUMAN;tr|A0A087X0W8|A0A087X0W8_HUMAN;sp|Q04206|TF65_HUMAN;tr|E9PI38|E9PI38_HUMAN;tr|E9PQS6|E9PQS6_HUMAN;tr|E9PKV4|E9PKV4_HUMAN;tr|A0A087WVP0|A0A087WVP0_HUMAN;tr|E9PKH5|E9PKH5_HUMAN;tr|E9PJR1|E9PJR1_HUMAN;tr|E9PRX2|E9PRX2_HUMAN;tr|E9PNV4|E9PNV4_HUMAN;tr|E9PMD5|E9PMD5_HUMAN</t>
  </si>
  <si>
    <t>I3L328_HUMAN</t>
  </si>
  <si>
    <t>I3L328</t>
  </si>
  <si>
    <t>tr|I3L328|I3L328_HUMAN;tr|G5EA36|G5EA36_HUMAN;sp|P30260|CDC27_HUMAN</t>
  </si>
  <si>
    <t>F8VSD9_HUMAN</t>
  </si>
  <si>
    <t>F8VSD9</t>
  </si>
  <si>
    <t>tr|F8VSD9|F8VSD9_HUMAN;tr|H0YHX0|H0YHX0_HUMAN;sp|Q9UBP6|TRMB_HUMAN</t>
  </si>
  <si>
    <t>sp|Q16543|CDC37_HUMAN;tr|K7EQA9|K7EQA9_HUMAN;tr|K7EKQ2|K7EKQ2_HUMAN;tr|K7EL68|K7EL68_HUMAN;tr|K7EIU0|K7EIU0_HUMAN</t>
  </si>
  <si>
    <t>M0R2S3_HUMAN</t>
  </si>
  <si>
    <t>M0R2S3</t>
  </si>
  <si>
    <t>tr|M0R2S3|M0R2S3_HUMAN;sp|Q9BW85|CCD94_HUMAN</t>
  </si>
  <si>
    <t>Creatine kinase S-type, mitochondrial</t>
  </si>
  <si>
    <t>KCRS_HUMAN</t>
  </si>
  <si>
    <t>P17540</t>
  </si>
  <si>
    <t>sp|P17540|KCRS_HUMAN</t>
  </si>
  <si>
    <t>creatine metabolic process;muscle contraction</t>
  </si>
  <si>
    <t>LOC-1 subunit 3</t>
  </si>
  <si>
    <t>Biogenesis of lysosome-related organelles complex 1 subunit 3</t>
  </si>
  <si>
    <t>BL1S3_HUMAN</t>
  </si>
  <si>
    <t>Q6QNY0</t>
  </si>
  <si>
    <t>sp|Q6QNY0|BL1S3_HUMAN</t>
  </si>
  <si>
    <t>axon cytoplasm;BLOC-1 complex;cytosol;transport vesicle</t>
  </si>
  <si>
    <t>anterograde axonal transport;anterograde synaptic vesicle transport;endosome to melanosome transport;eye development;melanosome organization;melanosome transport;neuron projection development;pigmentation;platelet activation;platelet dense granule organization</t>
  </si>
  <si>
    <t>sp|P23528|COF1_HUMAN;tr|G3V1A4|G3V1A4_HUMAN;tr|E9PK25|E9PK25_HUMAN;tr|E9PP50|E9PP50_HUMAN;tr|E9PQB7|E9PQB7_HUMAN</t>
  </si>
  <si>
    <t>sp|P11940|PABP1_HUMAN;tr|E7ERJ7|E7ERJ7_HUMAN;tr|E7EQV3|E7EQV3_HUMAN;tr|A0A087WTT1|A0A087WTT1_HUMAN</t>
  </si>
  <si>
    <t>sp|P11940|PABP1_HUMAN;tr|E7ERJ7|E7ERJ7_HUMAN;tr|E7EQV3|E7EQV3_HUMAN;tr|A0A087WTT1|A0A087WTT1_HUMAN;tr|H0YAR2|H0YAR2_HUMAN;tr|H0YBN4|H0YBN4_HUMAN;tr|E5RJB9|E5RJB9_HUMAN;sp|Q9H361|PABP3_HUMAN;tr|E5RGH3|E5RGH3_HUMAN;tr|E5RH24|E5RH24_HUMAN;tr|H0YAS6|H0YAS6_HUMAN;tr|H0YB75|H0YB75_HUMAN;tr|E5RHG7|E5RHG7_HUMAN;tr|B1ANR1|B1ANR1_HUMAN;tr|H0YAP2|H0YAP2_HUMAN;tr|H0YAS7|H0YAS7_HUMAN;tr|H0YB86|H0YB86_HUMAN;tr|H0YEQ8|H0YEQ8_HUMAN;tr|H0YAW6|H0YAW6_HUMAN;sp|Q4VXU2|PAP1L_HUMAN;tr|E5RGC4|E5RGC4_HUMAN;tr|E5RFD8|E5RFD8_HUMAN;tr|H0YCC8|H0YCC8_HUMAN;tr|E5RJM8|E5RJM8_HUMAN;tr|H0YC10|H0YC10_HUMAN;sp|Q5JQF8|PAP1M_HUMAN</t>
  </si>
  <si>
    <t>tr|E7EXA6|E7EXA6_HUMAN;sp|Q8WVB6|CTF18_HUMAN;tr|A0A0D9SF58|A0A0D9SF58_HUMAN;tr|F8WCC1|F8WCC1_HUMAN</t>
  </si>
  <si>
    <t>tr|E3W994|E3W994_HUMAN;tr|J3KR49|J3KR49_HUMAN;sp|O75122|CLAP2_HUMAN;tr|E7ERI8|E7ERI8_HUMAN;tr|E7EW49|E7EW49_HUMAN;tr|H7C4X8|H7C4X8_HUMAN;tr|H7C5M8|H7C5M8_HUMAN</t>
  </si>
  <si>
    <t>K7EQQ8_HUMAN</t>
  </si>
  <si>
    <t>K7EQQ8</t>
  </si>
  <si>
    <t>tr|K7EQQ8|K7EQQ8_HUMAN;sp|Q9NXH9|TRM1_HUMAN;tr|K7EQY6|K7EQY6_HUMAN;tr|K7ENI9|K7ENI9_HUMAN;tr|K7EQU7|K7EQU7_HUMAN</t>
  </si>
  <si>
    <t>tr|K7EQQ8|K7EQQ8_HUMAN;sp|Q9NXH9|TRM1_HUMAN;tr|K7EQY6|K7EQY6_HUMAN;tr|K7ENI9|K7ENI9_HUMAN;tr|K7EQU7|K7EQU7_HUMAN;tr|K7EMZ2|K7EMZ2_HUMAN;tr|K7ERR5|K7ERR5_HUMAN</t>
  </si>
  <si>
    <t>tRNA (guanine-N2-)-methyltransferase activity;tRNA binding</t>
  </si>
  <si>
    <t>sp|Q7L576|CYFP1_HUMAN;tr|A0A0G2JR96|A0A0G2JR96_HUMAN;tr|A0A0G2JQT1|A0A0G2JQT1_HUMAN;tr|A0A0G2JRX2|A0A0G2JRX2_HUMAN;tr|A0A087WU52|A0A087WU52_HUMAN;tr|A0A0G2JRV9|A0A0G2JRV9_HUMAN;tr|A0A087WWL1|A0A087WWL1_HUMAN;tr|A0A0G2JQH3|A0A0G2JQH3_HUMAN;tr|A0A087WVZ5|A0A087WVZ5_HUMAN;tr|A0A087WVE1|A0A087WVE1_HUMAN;tr|A0A087WTQ3|A0A087WTQ3_HUMAN;tr|A0A087WWZ1|A0A087WWZ1_HUMAN;tr|H7C229|H7C229_HUMAN;tr|E7EVJ5|E7EVJ5_HUMAN;sp|Q96F07|CYFP2_HUMAN</t>
  </si>
  <si>
    <t>F5GWE5_HUMAN</t>
  </si>
  <si>
    <t>F5GWE5</t>
  </si>
  <si>
    <t>tr|F5GWE5|F5GWE5_HUMAN;sp|Q00169|PIPNA_HUMAN;tr|I3L471|I3L471_HUMAN;tr|I3L4U7|I3L4U7_HUMAN</t>
  </si>
  <si>
    <t>tr|F5GWE5|F5GWE5_HUMAN;sp|Q00169|PIPNA_HUMAN;tr|I3L471|I3L471_HUMAN;tr|I3L4U7|I3L4U7_HUMAN;tr|I3NI10|I3NI10_HUMAN;tr|I3L2X8|I3L2X8_HUMAN;tr|I3L4C0|I3L4C0_HUMAN;tr|I3L459|I3L459_HUMAN;tr|I3L4H1|I3L4H1_HUMAN</t>
  </si>
  <si>
    <t>phospholipid transporter activity</t>
  </si>
  <si>
    <t>sp|P28331|NDUS1_HUMAN;tr|B4DJ81|B4DJ81_HUMAN;tr|C9JPQ5|C9JPQ5_HUMAN</t>
  </si>
  <si>
    <t>sp|Q16512|PKN1_HUMAN;tr|K7EN76|K7EN76_HUMAN;tr|K7EM57|K7EM57_HUMAN</t>
  </si>
  <si>
    <t>sp|P43487|RANG_HUMAN;tr|F6WQW2|F6WQW2_HUMAN;tr|C9JXG8|C9JXG8_HUMAN;tr|C9JJ34|C9JJ34_HUMAN</t>
  </si>
  <si>
    <t>sp|P43487|RANG_HUMAN;tr|F6WQW2|F6WQW2_HUMAN;tr|C9JXG8|C9JXG8_HUMAN;tr|C9JJ34|C9JJ34_HUMAN;tr|C9JDM3|C9JDM3_HUMAN;tr|C9JGV6|C9JGV6_HUMAN;tr|C9JIC6|C9JIC6_HUMAN;sp|Q9C010|IPKB_HUMAN;tr|Q5T0Z6|Q5T0Z6_HUMAN</t>
  </si>
  <si>
    <t>sp|Q09028|RBBP4_HUMAN;tr|C9JPP3|C9JPP3_HUMAN;tr|H0YF10|H0YF10_HUMAN;tr|E9PND5|E9PND5_HUMAN;tr|E9PNS6|E9PNS6_HUMAN;tr|H0YEU5|H0YEU5_HUMAN;tr|H0YCT5|H0YCT5_HUMAN;tr|H0YDK2|H0YDK2_HUMAN</t>
  </si>
  <si>
    <t>tr|X1WI28|X1WI28_HUMAN;sp|P27635|RL10_HUMAN;tr|F8W7C6|F8W7C6_HUMAN;tr|A0A087WV22|A0A087WV22_HUMAN;tr|H7C123|H7C123_HUMAN;tr|H7C2C5|H7C2C5_HUMAN</t>
  </si>
  <si>
    <t>tr|X1WI28|X1WI28_HUMAN;sp|P27635|RL10_HUMAN;tr|F8W7C6|F8W7C6_HUMAN;tr|A0A087WV22|A0A087WV22_HUMAN;tr|H7C123|H7C123_HUMAN;tr|H7C2C5|H7C2C5_HUMAN;sp|Q96L21|RL10L_HUMAN;tr|B8A6G2|B8A6G2_HUMAN;tr|A6QRI9|A6QRI9_HUMAN</t>
  </si>
  <si>
    <t>tr|A0A0C4DGZ0|A0A0C4DGZ0_HUMAN;sp|P24928|RPB1_HUMAN</t>
  </si>
  <si>
    <t>E9PQV9_HUMAN</t>
  </si>
  <si>
    <t>E9PQV9</t>
  </si>
  <si>
    <t>tr|E9PQV9|E9PQV9_HUMAN;sp|Q9BTE7|DCNL5_HUMAN;tr|E9PLH8|E9PLH8_HUMAN;tr|E9PM78|E9PM78_HUMAN;tr|H0YD80|H0YD80_HUMAN;tr|E9PLS2|E9PLS2_HUMAN;tr|E9PM04|E9PM04_HUMAN;tr|H0YCN4|H0YCN4_HUMAN</t>
  </si>
  <si>
    <t>tr|F8W8I6|F8W8I6_HUMAN;sp|P31483|TIA1_HUMAN;tr|E5RGV5|E5RGV5_HUMAN;tr|E5RG67|E5RG67_HUMAN;tr|C9JTN7|C9JTN7_HUMAN</t>
  </si>
  <si>
    <t>tr|F8W8I6|F8W8I6_HUMAN;sp|P31483|TIA1_HUMAN;tr|E5RGV5|E5RGV5_HUMAN;tr|E5RG67|E5RG67_HUMAN;tr|C9JTN7|C9JTN7_HUMAN;tr|A6NKZ9|A6NKZ9_HUMAN;tr|F8WE16|F8WE16_HUMAN;tr|E7ETJ9|E7ETJ9_HUMAN;tr|E7ETC0|E7ETC0_HUMAN;tr|H7BY49|H7BY49_HUMAN</t>
  </si>
  <si>
    <t>H7C071_HUMAN</t>
  </si>
  <si>
    <t>H7C071</t>
  </si>
  <si>
    <t>tr|H7C071|H7C071_HUMAN;tr|A0A087WUR6|A0A087WUR6_HUMAN;sp|Q14012|KCC1A_HUMAN;sp|Q8IU85|KCC1D_HUMAN</t>
  </si>
  <si>
    <t>sp|Q9Y6D9|MD1L1_HUMAN;tr|C9JPS1|C9JPS1_HUMAN;tr|C9JTA2|C9JTA2_HUMAN;tr|C9JP81|C9JP81_HUMAN;tr|C9J9H5|C9J9H5_HUMAN;tr|C9JX80|C9JX80_HUMAN;tr|C9JKI7|C9JKI7_HUMAN;tr|C9K086|C9K086_HUMAN</t>
  </si>
  <si>
    <t>sp|Q9NXW2|DJB12_HUMAN;tr|J3KPS0|J3KPS0_HUMAN;tr|V9GYN7|V9GYN7_HUMAN</t>
  </si>
  <si>
    <t>sp|O94888|UBXN7_HUMAN</t>
  </si>
  <si>
    <t>sp|O94888|UBXN7_HUMAN;tr|F8WB69|F8WB69_HUMAN;tr|C9JD50|C9JD50_HUMAN;tr|C9JAT7|C9JAT7_HUMAN</t>
  </si>
  <si>
    <t>Q5TBQ1_HUMAN</t>
  </si>
  <si>
    <t>Q5TBQ1</t>
  </si>
  <si>
    <t>tr|Q5TBQ1|Q5TBQ1_HUMAN;tr|Q5TBQ0|Q5TBQ0_HUMAN;sp|Q9BX40|LS14B_HUMAN;tr|A0A0C4DFV2|A0A0C4DFV2_HUMAN;tr|Q5TBP9|Q5TBP9_HUMAN</t>
  </si>
  <si>
    <t>sp|Q14919|NC2A_HUMAN;tr|C9JCC6|C9JCC6_HUMAN;tr|E9PNC7|E9PNC7_HUMAN;tr|E9PMW2|E9PMW2_HUMAN;tr|E9PQX9|E9PQX9_HUMAN</t>
  </si>
  <si>
    <t>Q5JWB9_HUMAN</t>
  </si>
  <si>
    <t>Q5JWB9</t>
  </si>
  <si>
    <t>tr|Q5JWB9|Q5JWB9_HUMAN;sp|Q96A57|TM230_HUMAN;tr|A0A087WTT2|A0A087WTT2_HUMAN</t>
  </si>
  <si>
    <t>tr|F8W7U3|F8W7U3_HUMAN;tr|E7ESD2|E7ESD2_HUMAN;sp|Q641Q2|FA21A_HUMAN;tr|A0A087WYF6|A0A087WYF6_HUMAN;tr|A0A0A0MT65|A0A0A0MT65_HUMAN;sp|Q5SRD0|FA21D_HUMAN;tr|B1AP61|B1AP61_HUMAN</t>
  </si>
  <si>
    <t>sp|Q14318|FKBP8_HUMAN;tr|M0R2K9|M0R2K9_HUMAN;tr|U3KQI1|U3KQI1_HUMAN;tr|M0R1Q0|M0R1Q0_HUMAN;tr|M0R1S6|M0R1S6_HUMAN;tr|U3KQ64|U3KQ64_HUMAN;tr|M0R2Q6|M0R2Q6_HUMAN;tr|A0A0A0MTJ1|A0A0A0MTJ1_HUMAN</t>
  </si>
  <si>
    <t>A0A087WV30_HUMAN</t>
  </si>
  <si>
    <t>A0A087WV30</t>
  </si>
  <si>
    <t>tr|A0A087WV30|A0A087WV30_HUMAN;tr|C9JH59|C9JH59_HUMAN;tr|C9J2V2|C9J2V2_HUMAN;tr|C9JN51|C9JN51_HUMAN;tr|A0A087X0G7|A0A087X0G7_HUMAN;tr|A0A087WUW6|A0A087WUW6_HUMAN;tr|A0A087X1B1|A0A087X1B1_HUMAN;sp|Q9Y6K9|NEMO_HUMAN</t>
  </si>
  <si>
    <t>K7EMZ9_HUMAN</t>
  </si>
  <si>
    <t>K7EMZ9</t>
  </si>
  <si>
    <t>tr|K7EMZ9|K7EMZ9_HUMAN;sp|Q8ND56|LS14A_HUMAN</t>
  </si>
  <si>
    <t>sp|Q9Y285|SYFA_HUMAN;tr|K7ER00|K7ER00_HUMAN;tr|K7ER16|K7ER16_HUMAN</t>
  </si>
  <si>
    <t>sp|Q9Y285|SYFA_HUMAN;tr|K7ER00|K7ER00_HUMAN;tr|K7ER16|K7ER16_HUMAN;tr|K7EK06|K7EK06_HUMAN;tr|K7EPH2|K7EPH2_HUMAN</t>
  </si>
  <si>
    <t>sp|Q96P11|NSUN5_HUMAN;sp|Q63ZY6|NSN5C_HUMAN</t>
  </si>
  <si>
    <t>H0YN81_HUMAN</t>
  </si>
  <si>
    <t>H0YN81</t>
  </si>
  <si>
    <t>tr|H0YN81|H0YN81_HUMAN;sp|Q9GZS3|WDR61_HUMAN;tr|H0YMF9|H0YMF9_HUMAN</t>
  </si>
  <si>
    <t>tr|H0YN81|H0YN81_HUMAN;sp|Q9GZS3|WDR61_HUMAN;tr|H0YMF9|H0YMF9_HUMAN;tr|H0YM76|H0YM76_HUMAN;tr|H0YLA1|H0YLA1_HUMAN;tr|H3BQA8|H3BQA8_HUMAN;tr|H0YL19|H0YL19_HUMAN</t>
  </si>
  <si>
    <t>A0A087WTV6_HUMAN</t>
  </si>
  <si>
    <t>A0A087WTV6</t>
  </si>
  <si>
    <t>tr|A0A087WTV6|A0A087WTV6_HUMAN;sp|Q96C36|P5CR2_HUMAN;tr|A0A087WZR9|A0A087WZR9_HUMAN</t>
  </si>
  <si>
    <t>tr|A0A087WTV6|A0A087WTV6_HUMAN;sp|Q96C36|P5CR2_HUMAN;tr|A0A087WZR9|A0A087WZR9_HUMAN;tr|J3KR12|J3KR12_HUMAN</t>
  </si>
  <si>
    <t>proline biosynthetic process</t>
  </si>
  <si>
    <t>A0A096LPJ4_HUMAN</t>
  </si>
  <si>
    <t>A0A096LPJ4</t>
  </si>
  <si>
    <t>tr|A0A096LPJ4|A0A096LPJ4_HUMAN;sp|P05161|ISG15_HUMAN;tr|A0A096LNZ9|A0A096LNZ9_HUMAN</t>
  </si>
  <si>
    <t>sp|O60684|IMA7_HUMAN;sp|O15131|IMA6_HUMAN</t>
  </si>
  <si>
    <t>sp|O60684|IMA7_HUMAN;sp|O15131|IMA6_HUMAN;tr|S4R3E5|S4R3E5_HUMAN;tr|Q5TFJ7|Q5TFJ7_HUMAN</t>
  </si>
  <si>
    <t>tr|H3BPE1|H3BPE1_HUMAN;tr|H3BQK9|H3BQK9_HUMAN;sp|Q9UPN3|MACF1_HUMAN;tr|H0Y390|H0Y390_HUMAN;tr|E9PNZ4|E9PNZ4_HUMAN;tr|H0YD69|H0YD69_HUMAN;tr|H0Y314|H0Y314_HUMAN;tr|E9PLY5|E9PLY5_HUMAN;tr|H0Y6T5|H0Y6T5_HUMAN;tr|H0Y4F5|H0Y4F5_HUMAN;tr|E9PLY0|E9PLY0_HUMAN</t>
  </si>
  <si>
    <t>sp|P43246|MSH2_HUMAN;tr|V9H019|V9H019_HUMAN;tr|E9PHA6|E9PHA6_HUMAN;tr|A0A087X078|A0A087X078_HUMAN</t>
  </si>
  <si>
    <t>sp|P43246|MSH2_HUMAN;tr|V9H019|V9H019_HUMAN;tr|E9PHA6|E9PHA6_HUMAN;tr|A0A087X078|A0A087X078_HUMAN;tr|A0A087X1E7|A0A087X1E7_HUMAN;tr|V9H015|V9H015_HUMAN;tr|V9H0B2|V9H0B2_HUMAN</t>
  </si>
  <si>
    <t>A0A0A6YYC3</t>
  </si>
  <si>
    <t>tr|A0A0A6YYC3|A0A0A6YYC3_HUMAN;sp|Q9Y383|LC7L2_HUMAN;tr|A0A0A6YYJ8|A0A0A6YYJ8_HUMAN;tr|A8MYV2|A8MYV2_HUMAN;sp|Q9NQ29|LUC7L_HUMAN</t>
  </si>
  <si>
    <t>tr|A0A0A6YYC3|A0A0A6YYC3_HUMAN;sp|Q9Y383|LC7L2_HUMAN;tr|A0A0A6YYJ8|A0A0A6YYJ8_HUMAN;tr|A8MYV2|A8MYV2_HUMAN;sp|Q9NQ29|LUC7L_HUMAN;tr|B8ZZ10|B8ZZ10_HUMAN;tr|B8ZZ12|B8ZZ12_HUMAN;tr|B8ZZ09|B8ZZ09_HUMAN</t>
  </si>
  <si>
    <t>tr|A0A0A0MRF6|A0A0A0MRF6_HUMAN;sp|Q99996|AKAP9_HUMAN;tr|A0A0A0MRE9|A0A0A0MRE9_HUMAN;tr|H7BYL6|H7BYL6_HUMAN;tr|A0A087WX84|A0A087WX84_HUMAN;tr|H7BZV6|H7BZV6_HUMAN;tr|Q6PJH3|Q6PJH3_HUMAN</t>
  </si>
  <si>
    <t>E9PNH0_HUMAN</t>
  </si>
  <si>
    <t>E9PNH0</t>
  </si>
  <si>
    <t>tr|E9PNH0|E9PNH0_HUMAN;tr|H0YCD7|H0YCD7_HUMAN;sp|Q9H0X9|OSBL5_HUMAN</t>
  </si>
  <si>
    <t>sp|Q9Y5L4|TIM13_HUMAN</t>
  </si>
  <si>
    <t>B4E349_HUMAN</t>
  </si>
  <si>
    <t>B4E349</t>
  </si>
  <si>
    <t>tr|B4E349|B4E349_HUMAN;tr|F5H6D8|F5H6D8_HUMAN;tr|B4DTN4|B4DTN4_HUMAN;sp|Q86U44|MTA70_HUMAN</t>
  </si>
  <si>
    <t>tr|R4GNH3|R4GNH3_HUMAN;tr|E9PM69|E9PM69_HUMAN;sp|P17980|PRS6A_HUMAN;tr|E9PN50|E9PN50_HUMAN;tr|E9PKD5|E9PKD5_HUMAN;tr|E9PMD8|E9PMD8_HUMAN</t>
  </si>
  <si>
    <t>tr|R4GNH3|R4GNH3_HUMAN;tr|E9PM69|E9PM69_HUMAN;sp|P17980|PRS6A_HUMAN;tr|E9PN50|E9PN50_HUMAN;tr|E9PKD5|E9PKD5_HUMAN;tr|E9PMD8|E9PMD8_HUMAN;tr|E9PLG2|E9PLG2_HUMAN</t>
  </si>
  <si>
    <t>B5MCT7_HUMAN</t>
  </si>
  <si>
    <t>B5MCT7</t>
  </si>
  <si>
    <t>tr|B5MCT7|B5MCT7_HUMAN;sp|P49593|PPM1F_HUMAN</t>
  </si>
  <si>
    <t>sp|P54727|RD23B_HUMAN;tr|Q5W0S5|Q5W0S5_HUMAN</t>
  </si>
  <si>
    <t>sp|P54727|RD23B_HUMAN;tr|Q5W0S5|Q5W0S5_HUMAN;tr|K7ENJ0|K7ENJ0_HUMAN;tr|K7ELW1|K7ELW1_HUMAN;sp|P54725|RD23A_HUMAN;tr|Q5W0S4|Q5W0S4_HUMAN;tr|H0Y579|H0Y579_HUMAN</t>
  </si>
  <si>
    <t>F5GXT1_HUMAN</t>
  </si>
  <si>
    <t>F5GXT1</t>
  </si>
  <si>
    <t>tr|F5GXT1|F5GXT1_HUMAN;tr|A6NNI4|A6NNI4_HUMAN;tr|A0A087WZG3|A0A087WZG3_HUMAN;tr|A0A087WU13|A0A087WU13_HUMAN;tr|G8JLH6|G8JLH6_HUMAN;sp|P21926|CD9_HUMAN</t>
  </si>
  <si>
    <t>tr|A0A087WX29|A0A087WX29_HUMAN;sp|Q13148|TADBP_HUMAN;tr|B1AKP7|B1AKP7_HUMAN;tr|G3V162|G3V162_HUMAN;tr|A0A087X260|A0A087X260_HUMAN;tr|A0A087WYY0|A0A087WYY0_HUMAN;tr|K7EJM5|K7EJM5_HUMAN;tr|K7EN94|K7EN94_HUMAN;tr|A0A087WXQ5|A0A087WXQ5_HUMAN;tr|A0A087WV68|A0A087WV68_HUMAN;tr|A0A087WTZ4|A0A087WTZ4_HUMAN;tr|K7EL26|K7EL26_HUMAN;tr|K7EJ99|K7EJ99_HUMAN;tr|A0A0A0MSV7|A0A0A0MSV7_HUMAN;tr|A0A087WYE7|A0A087WYE7_HUMAN;tr|A0A087WZC9|A0A087WZC9_HUMAN;tr|A0A087WW61|A0A087WW61_HUMAN;tr|A0A087WX67|A0A087WX67_HUMAN;tr|A0A087WXV3|A0A087WXV3_HUMAN</t>
  </si>
  <si>
    <t>tr|X6R3R3|X6R3R3_HUMAN;sp|O94964|SOGA1_HUMAN;tr|H0YDM2|H0YDM2_HUMAN</t>
  </si>
  <si>
    <t>sp|O60884|DNJA2_HUMAN;tr|A0A087WT48|A0A087WT48_HUMAN</t>
  </si>
  <si>
    <t>sp|O15067|PUR4_HUMAN;tr|H0YGH1|H0YGH1_HUMAN;tr|J3KTL4|J3KTL4_HUMAN;tr|J3QSG0|J3QSG0_HUMAN;tr|J3QSH6|J3QSH6_HUMAN</t>
  </si>
  <si>
    <t>sp|O43617|TPPC3_HUMAN;tr|A0A087WWM0|A0A087WWM0_HUMAN;tr|A0A087WYS5|A0A087WYS5_HUMAN;tr|A6NKE1|A6NKE1_HUMAN</t>
  </si>
  <si>
    <t>sp|P07741|APT_HUMAN;tr|H3BQF1|H3BQF1_HUMAN;tr|H3BQB1|H3BQB1_HUMAN;tr|H3BQZ9|H3BQZ9_HUMAN</t>
  </si>
  <si>
    <t>sp|P07741|APT_HUMAN;tr|H3BQF1|H3BQF1_HUMAN;tr|H3BQB1|H3BQB1_HUMAN;tr|H3BQZ9|H3BQZ9_HUMAN;tr|H3BSW3|H3BSW3_HUMAN</t>
  </si>
  <si>
    <t>sp|P35659|DEK_HUMAN;tr|B4DFG0|B4DFG0_HUMAN;tr|H0Y993|H0Y993_HUMAN</t>
  </si>
  <si>
    <t>H0YFD8_HUMAN</t>
  </si>
  <si>
    <t>H0YFD8</t>
  </si>
  <si>
    <t>tr|H0YFD8|H0YFD8_HUMAN;tr|H0Y9H2|H0Y9H2_HUMAN;tr|E7EV99|E7EV99_HUMAN;tr|E7ENY0|E7ENY0_HUMAN;sp|P35611|ADDA_HUMAN</t>
  </si>
  <si>
    <t>al-1-P uridylyltransferase</t>
  </si>
  <si>
    <t>Galactose-1-phosphate uridylyltransferase</t>
  </si>
  <si>
    <t>GALT_HUMAN</t>
  </si>
  <si>
    <t>P07902</t>
  </si>
  <si>
    <t>sp|P07902|GALT_HUMAN;tr|G3V3U5|G3V3U5_HUMAN;tr|G3V223|G3V223_HUMAN;tr|F2Z2X9|F2Z2X9_HUMAN;tr|G3V4G9|G3V4G9_HUMAN</t>
  </si>
  <si>
    <t>Amino sugar and nucleotide sugar metabolism;Galactose metabolism;Metabolic pathways;Prolactin signaling pathway</t>
  </si>
  <si>
    <t>UDP-glucose:hexose-1-phosphate uridylyltransferase activity;zinc ion binding</t>
  </si>
  <si>
    <t>galactose catabolic process;galactose catabolic process via UDP-galactose;galactose metabolic process;UDP-glucose catabolic process;UDP-glucose metabolic process</t>
  </si>
  <si>
    <t>E9PLL6_HUMAN</t>
  </si>
  <si>
    <t>E9PLL6</t>
  </si>
  <si>
    <t>tr|E9PLL6|E9PLL6_HUMAN;sp|P46776|RL27A_HUMAN;tr|E9PJD9|E9PJD9_HUMAN</t>
  </si>
  <si>
    <t>tr|E9PLL6|E9PLL6_HUMAN;sp|P46776|RL27A_HUMAN;tr|E9PJD9|E9PJD9_HUMAN;tr|E9PLX7|E9PLX7_HUMAN</t>
  </si>
  <si>
    <t>sp|O00303|EIF3F_HUMAN;tr|H0YDT6|H0YDT6_HUMAN;tr|A0A0D9SEZ9|A0A0D9SEZ9_HUMAN</t>
  </si>
  <si>
    <t>Tyrosine-protein kinase SYK</t>
  </si>
  <si>
    <t>KSYK_HUMAN</t>
  </si>
  <si>
    <t>P43405</t>
  </si>
  <si>
    <t>sp|P43405|KSYK_HUMAN</t>
  </si>
  <si>
    <t>B cell receptor signaling pathway;C-type lectin receptor signaling pathway;Epstein-Barr virus infection;Fc epsilon RI signaling pathway;Fc gamma R-mediated phagocytosis;Herpes simplex virus 1 infection;Kaposi sarcoma-associated herpesvirus infection;Natural killer cell mediated cytotoxicity;NF-kappa B signaling pathway;Osteoclast differentiation;Phospholipase D signaling pathway;PI3K-Akt signaling pathway;Platelet activation;Tuberculosis;Viral carcinogenesis</t>
  </si>
  <si>
    <t>B cell receptor complex;cytoplasm;cytosol;early phagosome;extrinsic component of cytoplasmic side of plasma membrane;nucleus;plasma membrane;protein complex;T cell receptor complex</t>
  </si>
  <si>
    <t>ATP binding;integrin binding;non-membrane spanning protein tyrosine kinase activity;phosphatase binding;phosphotyrosine residue binding;protein kinase activity;protein kinase binding;protein serine/threonine kinase activity;protein tyrosine kinase activity;SH2 domain binding;signal transducer, downstream of receptor, with protein tyrosine kinase activity;Toll-like receptor binding</t>
  </si>
  <si>
    <t>activation of JUN kinase activity;adaptive immune response;angiogenesis;animal organ morphogenesis;B cell receptor signaling pathway;beta selection;blood vessel morphogenesis;cell proliferation;cellular response to low-density lipoprotein particle stimulus;cellular response to molecule of fungal origin;collagen-activated tyrosine kinase receptor signaling pathway;defense response to bacterium;Fc-epsilon receptor signaling pathway;Fc-gamma receptor signaling pathway involved in phagocytosis;inflammatory response;innate immune response;integrin-mediated signaling pathway;leukocyte activation involved in immune response;leukocyte cell-cell adhesion;leukotriene biosynthetic process;lymph vessel development;macrophage activation involved in immune response;neutrophil activation involved in immune response;neutrophil chemotaxis;peptidyl-serine phosphorylation;peptidyl-tyrosine autophosphorylation;platelet activation;positive regulation of alpha-beta T cell differentiation;positive regulation of alpha-beta T cell proliferation;positive regulation of B cell differentiation;positive regulation of bone resorption;positive regulation of calcium-mediated signaling;positive regulation of cell adhesion mediated by integrin;positive regulation of cytokine secretion;positive regulation of gamma-delta T cell differentiation;positive regulation of granulocyte macrophage colony-stimulating factor biosynthetic process;positive regulation of interleukin-3 biosynthetic process;positive regulation of mast cell degranulation;positive regulation of peptidyl-tyrosine autophosphorylation;positive regulation of receptor internalization;positive regulation of type I interferon production;protein phosphorylation;receptor internalization;regulation of arachidonic acid secretion;regulation of DNA binding transcription factor activity;regulation of ERK1 and ERK2 cascade;regulation of neutrophil degranulation;regulation of phagocytosis;regulation of platelet activation;regulation of platelet aggregation;regulation of superoxide anion generation;regulation of tumor necrosis factor-mediated signaling pathway;serotonin secretion by platelet;stimulatory C-type lectin receptor signaling pathway;transcription factor import into nucleus;transmembrane receptor protein tyrosine kinase signaling pathway;viral process</t>
  </si>
  <si>
    <t>sp|Q92597|NDRG1_HUMAN;tr|E5RJY1|E5RJY1_HUMAN;tr|E7ESM1|E7ESM1_HUMAN</t>
  </si>
  <si>
    <t>sp|Q92597|NDRG1_HUMAN;tr|E5RJY1|E5RJY1_HUMAN;tr|E7ESM1|E7ESM1_HUMAN;tr|E5RG99|E5RG99_HUMAN;tr|E5RIR1|E5RIR1_HUMAN;tr|E5RGM5|E5RGM5_HUMAN;tr|E5RIV1|E5RIV1_HUMAN;tr|E5RIM2|E5RIM2_HUMAN</t>
  </si>
  <si>
    <t>tr|A0A024R4E5|A0A024R4E5_HUMAN;sp|Q00341|VIGLN_HUMAN;tr|H0Y394|H0Y394_HUMAN;tr|H7C0A4|H7C0A4_HUMAN;tr|C9JZI8|C9JZI8_HUMAN;tr|C9J5E5|C9J5E5_HUMAN;tr|C9JIZ1|C9JIZ1_HUMAN;tr|C9JHS7|C9JHS7_HUMAN;tr|C9JHZ8|C9JHZ8_HUMAN;tr|C9JES8|C9JES8_HUMAN;tr|C9JBS3|C9JBS3_HUMAN;tr|C9JEJ8|C9JEJ8_HUMAN;tr|C9JHN6|C9JHN6_HUMAN;tr|C9JT62|C9JT62_HUMAN;tr|C9JK79|C9JK79_HUMAN;tr|C9JMQ6|C9JMQ6_HUMAN;tr|C9JQ82|C9JQ82_HUMAN;tr|H7BZC3|H7BZC3_HUMAN;tr|H7C2D1|H7C2D1_HUMAN;tr|C9JHS9|C9JHS9_HUMAN;tr|C9J739|C9J739_HUMAN</t>
  </si>
  <si>
    <t>D6RHE0_HUMAN</t>
  </si>
  <si>
    <t>D6RHE0</t>
  </si>
  <si>
    <t>tr|D6RHE0|D6RHE0_HUMAN;tr|A0A087WSZ7|A0A087WSZ7_HUMAN;sp|Q08499|PDE4D_HUMAN</t>
  </si>
  <si>
    <t>sp|Q15067|ACOX1_HUMAN;tr|K7ELT1|K7ELT1_HUMAN;tr|I3L0T4|I3L0T4_HUMAN</t>
  </si>
  <si>
    <t>sp|Q8NFV4|ABHDB_HUMAN;tr|H7C396|H7C396_HUMAN;tr|C9J7Q4|C9J7Q4_HUMAN;tr|H7BZ58|H7BZ58_HUMAN</t>
  </si>
  <si>
    <t>sp|Q8NFV4|ABHDB_HUMAN;tr|H7C396|H7C396_HUMAN;tr|C9J7Q4|C9J7Q4_HUMAN;tr|H7BZ58|H7BZ58_HUMAN;tr|H0YC52|H0YC52_HUMAN</t>
  </si>
  <si>
    <t>G3V4V5_HUMAN</t>
  </si>
  <si>
    <t>G3V4V5</t>
  </si>
  <si>
    <t>tr|G3V4V5|G3V4V5_HUMAN;tr|H0YJP0|H0YJP0_HUMAN;sp|Q9ULT8|HECD1_HUMAN;tr|A0A087X2H1|A0A087X2H1_HUMAN</t>
  </si>
  <si>
    <t>A0A0B4J287_HUMAN</t>
  </si>
  <si>
    <t>A0A0B4J287</t>
  </si>
  <si>
    <t>tr|A0A0B4J287|A0A0B4J287_HUMAN;sp|Q9H0A8|COMD4_HUMAN;tr|H3BM91|H3BM91_HUMAN</t>
  </si>
  <si>
    <t>M0QZK8_HUMAN</t>
  </si>
  <si>
    <t>M0QZK8</t>
  </si>
  <si>
    <t>tr|M0QZK8|M0QZK8_HUMAN;sp|O75223|GGCT_HUMAN</t>
  </si>
  <si>
    <t>tr|M0QZK8|M0QZK8_HUMAN;sp|O75223|GGCT_HUMAN;tr|H7BZK5|H7BZK5_HUMAN;tr|B8ZZK2|B8ZZK2_HUMAN</t>
  </si>
  <si>
    <t>gamma-glutamylcyclotransferase activity</t>
  </si>
  <si>
    <t>K7EM91_HUMAN</t>
  </si>
  <si>
    <t>K7EM91</t>
  </si>
  <si>
    <t>tr|K7EM91|K7EM91_HUMAN;sp|O43291|SPIT2_HUMAN</t>
  </si>
  <si>
    <t>sp|P19338|NUCL_HUMAN;tr|H7BY16|H7BY16_HUMAN;tr|C9JYW2|C9JYW2_HUMAN;tr|C9JLB1|C9JLB1_HUMAN;tr|C9J1H7|C9J1H7_HUMAN;tr|C9JWL1|C9JWL1_HUMAN</t>
  </si>
  <si>
    <t>Cell surface hyaluronidase {ECO:0000303|PubMed:28246172}</t>
  </si>
  <si>
    <t>TMEM2_HUMAN</t>
  </si>
  <si>
    <t>Q9UHN6</t>
  </si>
  <si>
    <t>sp|Q9UHN6|TMEM2_HUMAN</t>
  </si>
  <si>
    <t>sp|Q9UHN6|TMEM2_HUMAN;tr|B4E1B9|B4E1B9_HUMAN;tr|F5H6B2|F5H6B2_HUMAN</t>
  </si>
  <si>
    <t>extracellular exosome;integral component of membrane;integral component of plasma membrane</t>
  </si>
  <si>
    <t>cadherin binding;calcium ion binding;hyalurononglucosaminidase activity</t>
  </si>
  <si>
    <t>angiogenesis;hyaluronan catabolic process;regulation of sprouting angiogenesis</t>
  </si>
  <si>
    <t>sp|P46977|STT3A_HUMAN;tr|H0YET6|H0YET6_HUMAN</t>
  </si>
  <si>
    <t>E9PQP3_HUMAN</t>
  </si>
  <si>
    <t>E9PQP3</t>
  </si>
  <si>
    <t>tr|E9PQP3|E9PQP3_HUMAN;tr|A0A0D9SF70|A0A0D9SF70_HUMAN;tr|G5E9L0|G5E9L0_HUMAN;sp|Q8N6H7|ARFG2_HUMAN;tr|E9PIY6|E9PIY6_HUMAN</t>
  </si>
  <si>
    <t>tr|E9PQP3|E9PQP3_HUMAN;tr|A0A0D9SF70|A0A0D9SF70_HUMAN;tr|G5E9L0|G5E9L0_HUMAN;sp|Q8N6H7|ARFG2_HUMAN;tr|E9PIY6|E9PIY6_HUMAN;tr|E9PMR9|E9PMR9_HUMAN;tr|E9PM63|E9PM63_HUMAN;tr|H0YF45|H0YF45_HUMAN;tr|H0YDX1|H0YDX1_HUMAN;tr|E9PJT7|E9PJT7_HUMAN;tr|H0YDN9|H0YDN9_HUMAN;tr|E9PK28|E9PK28_HUMAN;tr|E9PN48|E9PN48_HUMAN</t>
  </si>
  <si>
    <t>sp|P33991|MCM4_HUMAN;tr|E5RG31|E5RG31_HUMAN;tr|E5RFJ8|E5RFJ8_HUMAN</t>
  </si>
  <si>
    <t>E9PJ81_HUMAN</t>
  </si>
  <si>
    <t>E9PJ81</t>
  </si>
  <si>
    <t>tr|E9PJ81|E9PJ81_HUMAN;tr|E9PRQ7|E9PRQ7_HUMAN;sp|Q04323|UBXN1_HUMAN;tr|A0A087WTZ5|A0A087WTZ5_HUMAN</t>
  </si>
  <si>
    <t>tr|E9PJ81|E9PJ81_HUMAN;tr|E9PRQ7|E9PRQ7_HUMAN;sp|Q04323|UBXN1_HUMAN;tr|A0A087WTZ5|A0A087WTZ5_HUMAN;tr|E9PS08|E9PS08_HUMAN</t>
  </si>
  <si>
    <t>sp|P51610|HCFC1_HUMAN;tr|A6NEM2|A6NEM2_HUMAN;tr|H7C1C4|H7C1C4_HUMAN;sp|Q9Y5Z7|HCFC2_HUMAN</t>
  </si>
  <si>
    <t>sp|Q6P1N0|C2D1A_HUMAN;tr|K7EJY5|K7EJY5_HUMAN</t>
  </si>
  <si>
    <t>B5MCE2_HUMAN</t>
  </si>
  <si>
    <t>B5MCE2</t>
  </si>
  <si>
    <t>tr|B5MCE2|B5MCE2_HUMAN;tr|B4DRG3|B4DRG3_HUMAN;sp|Q9H6V9|LDAH_HUMAN;tr|B5MDU6|B5MDU6_HUMAN</t>
  </si>
  <si>
    <t>sp|P52272|HNRPM_HUMAN;tr|A0A087X0X3|A0A087X0X3_HUMAN;tr|M0R019|M0R019_HUMAN</t>
  </si>
  <si>
    <t>sp|P52272|HNRPM_HUMAN;tr|A0A087X0X3|A0A087X0X3_HUMAN;tr|M0R019|M0R019_HUMAN;tr|M0R2T0|M0R2T0_HUMAN;tr|M0R2I7|M0R2I7_HUMAN;tr|M0R0N3|M0R0N3_HUMAN;tr|M0QYQ7|M0QYQ7_HUMAN;tr|M0R0Y6|M0R0Y6_HUMAN;tr|M0QYL3|M0QYL3_HUMAN;tr|M0QY96|M0QY96_HUMAN</t>
  </si>
  <si>
    <t>G3V0G5_HUMAN</t>
  </si>
  <si>
    <t>G3V0G5</t>
  </si>
  <si>
    <t>tr|G3V0G5|G3V0G5_HUMAN;sp|Q8IV38|ANKY2_HUMAN</t>
  </si>
  <si>
    <t>tr|G3V203|G3V203_HUMAN;tr|H0YHA7|H0YHA7_HUMAN;sp|Q07020|RL18_HUMAN;tr|J3QQ67|J3QQ67_HUMAN;tr|F8VUA6|F8VUA6_HUMAN;tr|F8VYV2|F8VYV2_HUMAN;tr|A0A075B7A0|A0A075B7A0_HUMAN</t>
  </si>
  <si>
    <t>F5H0E2_HUMAN</t>
  </si>
  <si>
    <t>F5H0E2</t>
  </si>
  <si>
    <t>tr|F5H0E2|F5H0E2_HUMAN;tr|F5H867|F5H867_HUMAN</t>
  </si>
  <si>
    <t>tr|F5H0E2|F5H0E2_HUMAN;tr|F5H867|F5H867_HUMAN;tr|F5GZR9|F5GZR9_HUMAN</t>
  </si>
  <si>
    <t>A0A087WTD7_HUMAN</t>
  </si>
  <si>
    <t>A0A087WTD7</t>
  </si>
  <si>
    <t>tr|A0A087WTD7|A0A087WTD7_HUMAN;tr|A8MYJ1|A8MYJ1_HUMAN;sp|Q12802|AKP13_HUMAN;tr|A0A087WYS7|A0A087WYS7_HUMAN;tr|A0A087WX73|A0A087WX73_HUMAN;tr|A0A087WY36|A0A087WY36_HUMAN</t>
  </si>
  <si>
    <t>cAMP-dependent protein kinase activity;metal ion binding;Rho guanyl-nucleotide exchange factor activity</t>
  </si>
  <si>
    <t>sp|P62826|RAN_HUMAN;tr|B5MDF5|B5MDF5_HUMAN;tr|J3KQE5|J3KQE5_HUMAN;tr|F5H018|F5H018_HUMAN</t>
  </si>
  <si>
    <t>sp|P62826|RAN_HUMAN;tr|B5MDF5|B5MDF5_HUMAN;tr|J3KQE5|J3KQE5_HUMAN;tr|F5H018|F5H018_HUMAN;tr|H0YFC6|H0YFC6_HUMAN;tr|B4DV51|B4DV51_HUMAN;tr|A0A087X0W0|A0A087X0W0_HUMAN</t>
  </si>
  <si>
    <t>H0Y5L2_HUMAN</t>
  </si>
  <si>
    <t>H0Y5L2</t>
  </si>
  <si>
    <t>tr|H0Y5L2|H0Y5L2_HUMAN;sp|Q9NTX5|ECHD1_HUMAN</t>
  </si>
  <si>
    <t>tr|D4Q8H0|D4Q8H0_HUMAN;sp|Q9NYL2|MLTK_HUMAN</t>
  </si>
  <si>
    <t>D3YTB5_HUMAN</t>
  </si>
  <si>
    <t>D3YTB5</t>
  </si>
  <si>
    <t>tr|D3YTB5|D3YTB5_HUMAN;sp|P51617|IRAK1_HUMAN;tr|H7C224|H7C224_HUMAN;tr|H7C2I6|H7C2I6_HUMAN</t>
  </si>
  <si>
    <t>tr|D3YTB5|D3YTB5_HUMAN;sp|P51617|IRAK1_HUMAN;tr|H7C224|H7C224_HUMAN;tr|H7C2I6|H7C2I6_HUMAN;tr|H7C3C1|H7C3C1_HUMAN;tr|H7C3G8|H7C3G8_HUMAN;tr|F8WAB6|F8WAB6_HUMAN</t>
  </si>
  <si>
    <t>sp|Q9NVX2|NLE1_HUMAN</t>
  </si>
  <si>
    <t>E5RIP1_HUMAN</t>
  </si>
  <si>
    <t>E5RIP1</t>
  </si>
  <si>
    <t>tr|E5RIP1|E5RIP1_HUMAN;tr|E5RJX2|E5RJX2_HUMAN;sp|P60866|RS20_HUMAN</t>
  </si>
  <si>
    <t>F8VWL0_HUMAN</t>
  </si>
  <si>
    <t>F8VWL0</t>
  </si>
  <si>
    <t>tr|F8VWL0|F8VWL0_HUMAN;tr|F8VX55|F8VX55_HUMAN;sp|Q12800|TFCP2_HUMAN</t>
  </si>
  <si>
    <t>sp|Q6IN85|P4R3A_HUMAN;tr|G3V5A2|G3V5A2_HUMAN;tr|G3V5Z3|G3V5Z3_HUMAN</t>
  </si>
  <si>
    <t>sp|Q6IN85|P4R3A_HUMAN;tr|G3V5A2|G3V5A2_HUMAN;tr|G3V5Z3|G3V5Z3_HUMAN;tr|G3V4R3|G3V4R3_HUMAN;tr|G3V231|G3V231_HUMAN;tr|H0YJN6|H0YJN6_HUMAN;tr|H0YIY8|H0YIY8_HUMAN;sp|Q5MIZ7|P4R3B_HUMAN</t>
  </si>
  <si>
    <t>B4DIW9_HUMAN</t>
  </si>
  <si>
    <t>B4DIW9</t>
  </si>
  <si>
    <t>tr|B4DIW9|B4DIW9_HUMAN;sp|O15084|ANR28_HUMAN</t>
  </si>
  <si>
    <t>M0R051_HUMAN</t>
  </si>
  <si>
    <t>M0R051</t>
  </si>
  <si>
    <t>tr|M0R051|M0R051_HUMAN;tr|H0Y6Y8|H0Y6Y8_HUMAN;tr|B1AL05|B1AL05_HUMAN;sp|Q8N983|RM43_HUMAN</t>
  </si>
  <si>
    <t>K7EQ91_HUMAN</t>
  </si>
  <si>
    <t>K7EQ91</t>
  </si>
  <si>
    <t>tr|K7EQ91|K7EQ91_HUMAN;sp|Q13433|S39A6_HUMAN</t>
  </si>
  <si>
    <t>H7C2F6_HUMAN</t>
  </si>
  <si>
    <t>H7C2F6</t>
  </si>
  <si>
    <t>tr|H7C2F6|H7C2F6_HUMAN;sp|Q9Y496|KIF3A_HUMAN;tr|J3KPF9|J3KPF9_HUMAN;tr|A0A087X011|A0A087X011_HUMAN;tr|E9PES4|E9PES4_HUMAN</t>
  </si>
  <si>
    <t>sp|Q7Z2W9|RM21_HUMAN;tr|F5H7V8|F5H7V8_HUMAN</t>
  </si>
  <si>
    <t>sp|P39748|FEN1_HUMAN;tr|F5H1Y3|F5H1Y3_HUMAN</t>
  </si>
  <si>
    <t>sp|P39748|FEN1_HUMAN;tr|F5H1Y3|F5H1Y3_HUMAN;tr|I3L3E9|I3L3E9_HUMAN</t>
  </si>
  <si>
    <t>Sorbin and SH3 domain-containing protein 1</t>
  </si>
  <si>
    <t>SRBS1_HUMAN</t>
  </si>
  <si>
    <t>Q9BX66</t>
  </si>
  <si>
    <t>sp|Q9BX66|SRBS1_HUMAN</t>
  </si>
  <si>
    <t>sp|Q9BX66|SRBS1_HUMAN;tr|S4R406|S4R406_HUMAN;tr|S4R303|S4R303_HUMAN</t>
  </si>
  <si>
    <t>Adherens junction;Insulin signaling pathway;PPAR signaling pathway</t>
  </si>
  <si>
    <t>cell-cell adherens junction;cell-substrate adherens junction;centrosome;cytosol;focal adhesion;membrane raft;nuclear matrix;nucleus;plasma membrane;stress fiber;zonula adherens</t>
  </si>
  <si>
    <t>actin binding;cytoskeletal protein binding;insulin receptor binding;SH3/SH2 adaptor activity</t>
  </si>
  <si>
    <t>cell-matrix adhesion;cellular response to insulin stimulus;focal adhesion assembly;glucose transport;insulin receptor signaling pathway;muscle contraction;positive regulation of glucose import;positive regulation of glycogen biosynthetic process;positive regulation of lipid biosynthetic process;positive regulation of protein localization to plasma membrane;stress fiber assembly</t>
  </si>
  <si>
    <t>Ral GTPase-activating protein subunit beta</t>
  </si>
  <si>
    <t>RLGPB_HUMAN</t>
  </si>
  <si>
    <t>Q86X10</t>
  </si>
  <si>
    <t>sp|Q86X10|RLGPB_HUMAN;tr|A2A2F0|A2A2F0_HUMAN</t>
  </si>
  <si>
    <t>A0A087WV52</t>
  </si>
  <si>
    <t>tr|A0A087WV52|A0A087WV52_HUMAN;sp|Q9NP92|RT30_HUMAN</t>
  </si>
  <si>
    <t>tr|A6PVN5|A6PVN5_HUMAN;sp|Q15257|PTPA_HUMAN;tr|A6PVN6|A6PVN6_HUMAN;tr|Q5T949|Q5T949_HUMAN;tr|Q5T948|Q5T948_HUMAN;tr|A6PVN9|A6PVN9_HUMAN;tr|F6WIT2|F6WIT2_HUMAN;tr|A6PVN8|A6PVN8_HUMAN;tr|C9IZ76|C9IZ76_HUMAN</t>
  </si>
  <si>
    <t>tr|A6PVN5|A6PVN5_HUMAN;sp|Q15257|PTPA_HUMAN;tr|A6PVN6|A6PVN6_HUMAN;tr|Q5T949|Q5T949_HUMAN;tr|Q5T948|Q5T948_HUMAN;tr|A6PVN9|A6PVN9_HUMAN;tr|F6WIT2|F6WIT2_HUMAN;tr|A6PVN8|A6PVN8_HUMAN;tr|C9IZ76|C9IZ76_HUMAN;tr|A6PVN7|A6PVN7_HUMAN;tr|Q68CR8|Q68CR8_HUMAN;tr|B7ZBP9|B7ZBP9_HUMAN;tr|B7ZBQ0|B7ZBQ0_HUMAN;tr|B7ZBP7|B7ZBP7_HUMAN;tr|B4DDQ6|B4DDQ6_HUMAN;tr|H0Y6E5|H0Y6E5_HUMAN</t>
  </si>
  <si>
    <t>sp|O96005|CLPT1_HUMAN;tr|K7EQQ1|K7EQQ1_HUMAN</t>
  </si>
  <si>
    <t>H3BQQ6_HUMAN</t>
  </si>
  <si>
    <t>H3BQQ6</t>
  </si>
  <si>
    <t>tr|H3BQQ6|H3BQQ6_HUMAN;tr|H3BTI2|H3BTI2_HUMAN;tr|H3BTP8|H3BTP8_HUMAN;tr|H3BSY6|H3BSY6_HUMAN;tr|H3BP64|H3BP64_HUMAN;tr|H3BUL4|H3BUL4_HUMAN;tr|H3BMX9|H3BMX9_HUMAN;tr|H3BU93|H3BU93_HUMAN;sp|Q9GZU8|F192A_HUMAN</t>
  </si>
  <si>
    <t>E9PI26_HUMAN</t>
  </si>
  <si>
    <t>E9PI26</t>
  </si>
  <si>
    <t>tr|E9PI26|E9PI26_HUMAN;sp|P32780|TF2H1_HUMAN</t>
  </si>
  <si>
    <t>core TFIIH complex</t>
  </si>
  <si>
    <t>nucleotide-excision repair;transcription, DNA-templated</t>
  </si>
  <si>
    <t>Q5JRC6_HUMAN</t>
  </si>
  <si>
    <t>Q5JRC6</t>
  </si>
  <si>
    <t>tr|Q5JRC6|Q5JRC6_HUMAN;sp|Q8IWS0|PHF6_HUMAN;tr|A0A0D9SGE8|A0A0D9SGE8_HUMAN</t>
  </si>
  <si>
    <t>sp|Q8N183|MIMIT_HUMAN;tr|D6RA56|D6RA56_HUMAN</t>
  </si>
  <si>
    <t>M0QYV5_HUMAN</t>
  </si>
  <si>
    <t>M0QYV5</t>
  </si>
  <si>
    <t>tr|M0QYV5|M0QYV5_HUMAN;tr|M0R208|M0R208_HUMAN;sp|Q16740|CLPP_HUMAN</t>
  </si>
  <si>
    <t>tr|H0Y539|H0Y539_HUMAN;tr|X6R6D0|X6R6D0_HUMAN;sp|P29353|SHC1_HUMAN</t>
  </si>
  <si>
    <t>IF3h {ECO:0000256|HAMAP-Rule:MF_03007}</t>
  </si>
  <si>
    <t>Eukaryotic translation initiation factor 3 subunit H {ECO:0000256|HAMAP-Rule:MF_03007}</t>
  </si>
  <si>
    <t>A0A087WZK9_HUMAN</t>
  </si>
  <si>
    <t>A0A087WZK9</t>
  </si>
  <si>
    <t>tr|A0A087WZK9|A0A087WZK9_HUMAN;sp|O15372|EIF3H_HUMAN;tr|B3KS98|B3KS98_HUMAN;tr|E5RGU4|E5RGU4_HUMAN;tr|E5RJT0|E5RJT0_HUMAN</t>
  </si>
  <si>
    <t>eukaryotic 43S preinitiation complex;eukaryotic 48S preinitiation complex;eukaryotic translation initiation factor 3 complex</t>
  </si>
  <si>
    <t>formation of translation preinitiation complex</t>
  </si>
  <si>
    <t>E9PL09_HUMAN</t>
  </si>
  <si>
    <t>E9PL09</t>
  </si>
  <si>
    <t>tr|E9PL09|E9PL09_HUMAN;sp|P23396|RS3_HUMAN;tr|E9PPU1|E9PPU1_HUMAN;tr|H0YEU2|H0YEU2_HUMAN;tr|E9PQ96|E9PQ96_HUMAN;tr|E9PJH4|E9PJH4_HUMAN;tr|F2Z2S8|F2Z2S8_HUMAN;tr|H0YF32|H0YF32_HUMAN;tr|E9PK82|E9PK82_HUMAN;tr|H0YCJ7|H0YCJ7_HUMAN</t>
  </si>
  <si>
    <t>tr|E9PL09|E9PL09_HUMAN;sp|P23396|RS3_HUMAN;tr|E9PPU1|E9PPU1_HUMAN;tr|H0YEU2|H0YEU2_HUMAN;tr|E9PQ96|E9PQ96_HUMAN;tr|E9PJH4|E9PJH4_HUMAN;tr|F2Z2S8|F2Z2S8_HUMAN;tr|H0YF32|H0YF32_HUMAN;tr|E9PK82|E9PK82_HUMAN;tr|H0YCJ7|H0YCJ7_HUMAN;tr|E9PSF4|E9PSF4_HUMAN;tr|H0YES8|H0YES8_HUMAN;tr|E9PQX2|E9PQX2_HUMAN</t>
  </si>
  <si>
    <t>cytosol;endoplasmic reticulum;small ribosomal subunit</t>
  </si>
  <si>
    <t>H0YAT1_HUMAN</t>
  </si>
  <si>
    <t>H0YAT1</t>
  </si>
  <si>
    <t>tr|H0YAT1|H0YAT1_HUMAN;sp|Q9H788|SH24A_HUMAN</t>
  </si>
  <si>
    <t>H0YFT9_HUMAN</t>
  </si>
  <si>
    <t>H0YFT9</t>
  </si>
  <si>
    <t>tr|H0YFT9|H0YFT9_HUMAN;tr|G3V1N5|G3V1N5_HUMAN;tr|B4E3L3|B4E3L3_HUMAN;sp|Q96RU2|UBP28_HUMAN</t>
  </si>
  <si>
    <t>GPI ethanolamine phosphate transferase 3</t>
  </si>
  <si>
    <t>PIGO_HUMAN</t>
  </si>
  <si>
    <t>Q8TEQ8</t>
  </si>
  <si>
    <t>sp|Q8TEQ8|PIGO_HUMAN</t>
  </si>
  <si>
    <t>mannose-ethanolamine phosphotransferase activity</t>
  </si>
  <si>
    <t>GPI anchor biosynthetic process</t>
  </si>
  <si>
    <t>sp|O43592|XPOT_HUMAN;tr|F5GZM3|F5GZM3_HUMAN;tr|F8WDU6|F8WDU6_HUMAN</t>
  </si>
  <si>
    <t>sp|P16615|AT2A2_HUMAN;tr|H7C5W9|H7C5W9_HUMAN;sp|Q93084|AT2A3_HUMAN;sp|O14983|AT2A1_HUMAN;tr|H3BVB2|H3BVB2_HUMAN</t>
  </si>
  <si>
    <t>sp|P20020|AT2B1_HUMAN;tr|E7ERY9|E7ERY9_HUMAN;sp|Q16720|AT2B3_HUMAN;sp|P23634|AT2B4_HUMAN</t>
  </si>
  <si>
    <t>sp|P20020|AT2B1_HUMAN;tr|E7ERY9|E7ERY9_HUMAN;sp|Q16720|AT2B3_HUMAN;sp|P23634|AT2B4_HUMAN;tr|H0Y7S3|H0Y7S3_HUMAN;sp|Q01814|AT2B2_HUMAN</t>
  </si>
  <si>
    <t>G3V1T4_HUMAN</t>
  </si>
  <si>
    <t>G3V1T4</t>
  </si>
  <si>
    <t>tr|G3V1T4|G3V1T4_HUMAN;sp|P57740|NU107_HUMAN</t>
  </si>
  <si>
    <t>Nestin</t>
  </si>
  <si>
    <t>NEST_HUMAN</t>
  </si>
  <si>
    <t>P48681</t>
  </si>
  <si>
    <t>sp|P48681|NEST_HUMAN</t>
  </si>
  <si>
    <t>cytoplasm;extracellular matrix;intermediate filament;intermediate filament cytoskeleton</t>
  </si>
  <si>
    <t>intermediate filament binding;structural molecule activity</t>
  </si>
  <si>
    <t>brain development;central nervous system development;embryonic camera-type eye development;G2/M transition of mitotic cell cycle;negative regulation of catalytic activity;negative regulation of protein binding;positive regulation of intermediate filament depolymerization;positive regulation of neural precursor cell proliferation;stem cell proliferation</t>
  </si>
  <si>
    <t>sp|Q08380|LG3BP_HUMAN;tr|K7EJY8|K7EJY8_HUMAN;tr|K7ESM3|K7ESM3_HUMAN;tr|K7EKQ5|K7EKQ5_HUMAN;tr|K7EP36|K7EP36_HUMAN</t>
  </si>
  <si>
    <t>Protein transport protein Sec16A</t>
  </si>
  <si>
    <t>SC16A_HUMAN</t>
  </si>
  <si>
    <t>O15027</t>
  </si>
  <si>
    <t>sp|O15027|SC16A_HUMAN;tr|J3KNL6|J3KNL6_HUMAN;tr|A0A0C4DH09|A0A0C4DH09_HUMAN;tr|F1T0I1|F1T0I1_HUMAN;tr|X6RGP5|X6RGP5_HUMAN</t>
  </si>
  <si>
    <t>sp|O15027|SC16A_HUMAN;tr|J3KNL6|J3KNL6_HUMAN;tr|A0A0C4DH09|A0A0C4DH09_HUMAN;tr|F1T0I1|F1T0I1_HUMAN;tr|X6RGP5|X6RGP5_HUMAN;tr|Q8N9G1|Q8N9G1_HUMAN</t>
  </si>
  <si>
    <t>cytosol;endoplasmic reticulum;endoplasmic reticulum membrane;Golgi apparatus;Golgi membrane</t>
  </si>
  <si>
    <t>COPII vesicle coating;endoplasmic reticulum organization;protein transport;substantia nigra development</t>
  </si>
  <si>
    <t>C9IZ01_HUMAN</t>
  </si>
  <si>
    <t>C9IZ01</t>
  </si>
  <si>
    <t>tr|C9IZ01|C9IZ01_HUMAN;sp|Q96RP9|EFGM_HUMAN;tr|F8WAU4|F8WAU4_HUMAN</t>
  </si>
  <si>
    <t>tr|F5H0B0|F5H0B0_HUMAN;tr|H0YC42|H0YC42_HUMAN;tr|U3KQQ8|U3KQQ8_HUMAN;tr|E5RGC7|E5RGC7_HUMAN;tr|E5RFR7|E5RFR7_HUMAN;tr|H0YAT2|H0YAT2_HUMAN;tr|H0YC44|H0YC44_HUMAN;tr|H7C5V3|H7C5V3_HUMAN;sp|Q9Y2Q9|RT28_HUMAN;sp|P55327|TPD52_HUMAN</t>
  </si>
  <si>
    <t>sp|Q13045|FLII_HUMAN;tr|J3KS54|J3KS54_HUMAN</t>
  </si>
  <si>
    <t>WD repeat-containing protein 62</t>
  </si>
  <si>
    <t>WDR62_HUMAN</t>
  </si>
  <si>
    <t>O43379</t>
  </si>
  <si>
    <t>sp|O43379|WDR62_HUMAN</t>
  </si>
  <si>
    <t>catalytic step 2 spliceosome;centriole;centrosome;nucleus;precatalytic spliceosome;spindle pole;U5 snRNP</t>
  </si>
  <si>
    <t>centriole replication;cerebral cortex development;mitotic spindle organization;neurogenesis;RNA splicing</t>
  </si>
  <si>
    <t>sp|Q8N3D4|EH1L1_HUMAN;tr|E9PIH6|E9PIH6_HUMAN;tr|H0YDZ9|H0YDZ9_HUMAN</t>
  </si>
  <si>
    <t>sp|Q12931|TRAP1_HUMAN;tr|I3L0K7|I3L0K7_HUMAN;tr|I3L239|I3L239_HUMAN;tr|I3L2D5|I3L2D5_HUMAN</t>
  </si>
  <si>
    <t>sp|Q01813|PFKAP_HUMAN;tr|B1APP6|B1APP6_HUMAN;tr|H0Y3Y3|H0Y3Y3_HUMAN;tr|V9GY25|V9GY25_HUMAN;tr|B1APP8|B1APP8_HUMAN</t>
  </si>
  <si>
    <t>S4R3W9_HUMAN</t>
  </si>
  <si>
    <t>S4R3W9</t>
  </si>
  <si>
    <t>tr|S4R3W9|S4R3W9_HUMAN;sp|P49406|RM19_HUMAN;tr|S4R455|S4R455_HUMAN;tr|A0A0A0MRF4|A0A0A0MRF4_HUMAN</t>
  </si>
  <si>
    <t>tr|A0A0C4DG88|A0A0C4DG88_HUMAN;sp|P14859|PO2F1_HUMAN;tr|A0A0A0MT46|A0A0A0MT46_HUMAN</t>
  </si>
  <si>
    <t>tr|A0A0C4DG88|A0A0C4DG88_HUMAN;sp|P14859|PO2F1_HUMAN;tr|A0A0A0MT46|A0A0A0MT46_HUMAN;tr|H0YLC5|H0YLC5_HUMAN;tr|U3KQN1|U3KQN1_HUMAN;tr|U3KQ96|U3KQ96_HUMAN;tr|H0YNW1|H0YNW1_HUMAN;sp|Q9UKI9|PO2F3_HUMAN;sp|P09086|PO2F2_HUMAN;tr|H0YLL6|H0YLL6_HUMAN;tr|B5ME60|B5ME60_HUMAN;tr|H0YKT2|H0YKT2_HUMAN</t>
  </si>
  <si>
    <t>A0A0D9SFL2_HUMAN</t>
  </si>
  <si>
    <t>A0A0D9SFL2</t>
  </si>
  <si>
    <t>tr|A0A0D9SFL2|A0A0D9SFL2_HUMAN;tr|M0QYH2|M0QYH2_HUMAN;sp|Q96T60|PNKP_HUMAN</t>
  </si>
  <si>
    <t>B1AHB1_HUMAN</t>
  </si>
  <si>
    <t>B1AHB1</t>
  </si>
  <si>
    <t>tr|B1AHB1|B1AHB1_HUMAN;sp|P33992|MCM5_HUMAN</t>
  </si>
  <si>
    <t>MCM complex;nucleoplasm</t>
  </si>
  <si>
    <t>cell division;DNA replication initiation</t>
  </si>
  <si>
    <t>sp|Q15233|NONO_HUMAN;tr|H7C367|H7C367_HUMAN;tr|C9IZL7|C9IZL7_HUMAN;tr|C9JYS8|C9JYS8_HUMAN</t>
  </si>
  <si>
    <t>Cellular tumor antigen p53</t>
  </si>
  <si>
    <t>P53_HUMAN</t>
  </si>
  <si>
    <t>P04637</t>
  </si>
  <si>
    <t>sp|P04637|P53_HUMAN;tr|E7EQX7|E7EQX7_HUMAN;tr|J3KP33|J3KP33_HUMAN;tr|E7EMR6|E7EMR6_HUMAN;tr|A0A087WZU8|A0A087WZU8_HUMAN</t>
  </si>
  <si>
    <t>sp|P04637|P53_HUMAN;tr|E7EQX7|E7EQX7_HUMAN;tr|J3KP33|J3KP33_HUMAN;tr|E7EMR6|E7EMR6_HUMAN;tr|A0A087WZU8|A0A087WZU8_HUMAN;tr|E9PCY9|E9PCY9_HUMAN;tr|S4R334|S4R334_HUMAN;tr|A0A087X1Q1|A0A087X1Q1_HUMAN;tr|E9PFT5|E9PFT5_HUMAN;tr|A0A087WXZ1|A0A087WXZ1_HUMAN;tr|A0A087WT22|A0A087WT22_HUMAN;tr|E7ESS1|E7ESS1_HUMAN</t>
  </si>
  <si>
    <t>Amyotrophic lateral sclerosis (ALS);Apoptosis;Basal cell carcinoma;Bladder cancer;Breast cancer;Cell cycle;Cellular senescence;Central carbon metabolism in cancer;Chronic myeloid leukemia;Colorectal cancer;Endocrine resistance;Endometrial cancer;Epstein-Barr virus infection;Ferroptosis;Fluid shear stress and atherosclerosis;Gastric cancer;Glioma;Hepatitis B;Hepatitis C;Hepatocellular carcinoma;Herpes simplex virus 1 infection;Human cytomegalovirus infection;Human papillomavirus infection;Human T-cell leukemia virus 1 infection;Huntington disease;Kaposi sarcoma-associated herpesvirus infection;Longevity regulating pathway;MAPK signaling pathway;Measles;Melanoma;MicroRNAs in cancer;Mitophagy - animal;Neurotrophin signaling pathway;Non-small cell lung cancer;p53 signaling pathway;Pancreatic cancer;Pathways in cancer;PI3K-Akt signaling pathway;Platinum drug resistance;Prostate cancer;Proteoglycans in cancer;Small cell lung cancer;Sphingolipid signaling pathway;Thyroid cancer;Thyroid hormone signaling pathway;Transcriptional misregulation in cancer;Viral carcinogenesis;Wnt signaling pathway</t>
  </si>
  <si>
    <t>cytoplasm;cytosol;endoplasmic reticulum;intracellular;mitochondrial matrix;mitochondrion;nuclear chromatin;nuclear matrix;nucleolus;nucleoplasm;nucleus;PML body;protein complex;replication fork;transcription factor complex</t>
  </si>
  <si>
    <t>ATP binding;chaperone binding;chromatin binding;copper ion binding;core promoter sequence-specific DNA binding;damaged DNA binding;disordered domain specific binding;DNA binding;DNA binding transcription factor activity;enzyme binding;histone acetyltransferase binding;histone deacetylase binding;identical protein binding;MDM2/MDM4 family protein binding;mRNA 3'-UTR binding;p53 binding;protease binding;protein C-terminus binding;protein heterodimerization activity;protein kinase binding;protein N-terminus binding;protein phosphatase 2A binding;protein phosphatase binding;protein self-association;receptor tyrosine kinase binding;RNA polymerase II regulatory region sequence-specific DNA binding;RNA polymerase II transcription factor activity, sequence-specific DNA binding;RNA polymerase II transcription factor binding;transcription cofactor binding;transcription factor activity, core RNA polymerase binding;transcription factor binding;transcription regulatory region DNA binding;transcriptional activator activity, RNA polymerase II transcription regulatory region sequence-specific DNA binding;ubiquitin protein ligase binding;zinc ion binding</t>
  </si>
  <si>
    <t>autophagy;base-excision repair;cell aging;cell cycle arrest;cell differentiation;cell proliferation;cellular protein localization;cellular response to actinomycin D;cellular response to DNA damage stimulus;cellular response to drug;cellular response to gamma radiation;cellular response to glucose starvation;cellular response to heat;cellular response to hypoxia;cellular response to ionizing radiation;cellular response to reactive oxygen species;cellular response to UV;chromatin assembly;circadian behavior;determination of adult lifespan;DNA damage response, signal transduction by p53 class mediator;DNA damage response, signal transduction by p53 class mediator resulting in cell cycle arrest;DNA damage response, signal transduction by p53 class mediator resulting in transcription of p21 class mediator;DNA strand renaturation;entrainment of circadian clock by photoperiod;ER overload response;intrinsic apoptotic signaling pathway;intrinsic apoptotic signaling pathway by p53 class mediator;intrinsic apoptotic signaling pathway in response to DNA damage by p53 class mediator;mitotic G1 DNA damage checkpoint;mRNA transcription;multicellular organism development;negative regulation of apoptotic process;negative regulation of cell growth;negative regulation of cell proliferation;negative regulation of fibroblast proliferation;negative regulation of helicase activity;negative regulation of smooth muscle cell proliferation;negative regulation of telomerase activity;negative regulation of transcription from RNA polymerase II promoter;negative regulation of transcription, DNA-templated;nucleotide-excision repair;oligodendrocyte apoptotic process;oxidative stress-induced premature senescence;positive regulation of apoptotic process;positive regulation of cell cycle arrest;positive regulation of execution phase of apoptosis;positive regulation of gene expression;positive regulation of histone deacetylation;positive regulation of intrinsic apoptotic signaling pathway;positive regulation of leukocyte migration;positive regulation of neuron apoptotic process;positive regulation of peptidyl-tyrosine phosphorylation;positive regulation of pri-miRNA transcription from RNA polymerase II promoter;positive regulation of protein export from nucleus;positive regulation of protein insertion into mitochondrial membrane involved in apoptotic signaling pathway;positive regulation of protein oligomerization;positive regulation of reactive oxygen species metabolic process;positive regulation of release of cytochrome c from mitochondria;positive regulation of thymocyte apoptotic process;positive regulation of transcription from RNA polymerase II promoter;positive regulation of transcription from RNA polymerase II promoter in response to endoplasmic reticulum stress;positive regulation of transcription, DNA-templated;proteasome-mediated ubiquitin-dependent protein catabolic process;protein complex assembly;protein deubiquitination;protein homotetramerization;protein localization;protein tetramerization;Ras protein signal transduction;regulation of apoptotic process;regulation of cell cycle G2/M phase transition;regulation of hydrogen peroxide-induced cell death;regulation of intracellular pH;regulation of mitochondrial membrane permeability;regulation of signal transduction by p53 class mediator;regulation of transcription, DNA-templated;replicative senescence;response to amino acid;response to antibiotic;response to caffeine;response to cytokine;response to ethanol;response to gamma radiation;response to hyperoxia;response to metal ion;response to retinoic acid;response to UV-B;response to vitamin B3;response to X-ray;signal transduction by p53 class mediator;viral process;wound healing</t>
  </si>
  <si>
    <t>sp|O43148|MCES_HUMAN;tr|K7EP06|K7EP06_HUMAN;tr|K7EPP5|K7EPP5_HUMAN</t>
  </si>
  <si>
    <t>sp|Q96GK7|FAH2A_HUMAN</t>
  </si>
  <si>
    <t>H7C2R6_HUMAN</t>
  </si>
  <si>
    <t>H7C2R6</t>
  </si>
  <si>
    <t>tr|H7C2R6|H7C2R6_HUMAN;tr|C9JX57|C9JX57_HUMAN;tr|D3DSE6|D3DSE6_HUMAN;tr|C9J818|C9J818_HUMAN;sp|P57076|CU059_HUMAN;tr|H7BZW1|H7BZW1_HUMAN;tr|F8VZ95|F8VZ95_HUMAN</t>
  </si>
  <si>
    <t>C9JRS7_HUMAN</t>
  </si>
  <si>
    <t>C9JRS7</t>
  </si>
  <si>
    <t>tr|C9JRS7|C9JRS7_HUMAN;tr|F8W8C3|F8W8C3_HUMAN;sp|Q96Q11|TRNT1_HUMAN</t>
  </si>
  <si>
    <t>sp|O95232|LC7L3_HUMAN;tr|J3KPP4|J3KPP4_HUMAN;tr|D6RDI2|D6RDI2_HUMAN;tr|E7EN55|E7EN55_HUMAN;tr|C9JL41|C9JL41_HUMAN;tr|H0YBV7|H0YBV7_HUMAN;tr|H0YAR4|H0YAR4_HUMAN</t>
  </si>
  <si>
    <t>tr|E5KLK1|E5KLK1_HUMAN;tr|E5KLJ9|E5KLJ9_HUMAN;tr|E5KLJ5|E5KLJ5_HUMAN;tr|E5KLJ6|E5KLJ6_HUMAN;tr|H7C141|H7C141_HUMAN</t>
  </si>
  <si>
    <t>B4DXZ6_HUMAN</t>
  </si>
  <si>
    <t>B4DXZ6</t>
  </si>
  <si>
    <t>tr|B4DXZ6|B4DXZ6_HUMAN;sp|P51114|FXR1_HUMAN</t>
  </si>
  <si>
    <t>tr|B4DXZ6|B4DXZ6_HUMAN;sp|P51114|FXR1_HUMAN;tr|C9JAJ4|C9JAJ4_HUMAN;tr|H7C4S4|H7C4S4_HUMAN</t>
  </si>
  <si>
    <t>sp|O60488|ACSL4_HUMAN;tr|H0Y9A0|H0Y9A0_HUMAN;tr|D6RFW9|D6RFW9_HUMAN;tr|D6RDA8|D6RDA8_HUMAN;tr|D6RD96|D6RD96_HUMAN;tr|D6RF95|D6RF95_HUMAN</t>
  </si>
  <si>
    <t>sp|Q9Y697|NFS1_HUMAN;tr|H7C0I5|H7C0I5_HUMAN;tr|H0YGN5|H0YGN5_HUMAN</t>
  </si>
  <si>
    <t>sp|Q9Y697|NFS1_HUMAN;tr|H7C0I5|H7C0I5_HUMAN;tr|H0YGN5|H0YGN5_HUMAN;tr|F2Z2E7|F2Z2E7_HUMAN</t>
  </si>
  <si>
    <t>sp|Q9H4M9|EHD1_HUMAN;tr|A0A024R571|A0A024R571_HUMAN;tr|C9JC03|C9JC03_HUMAN;tr|C9J2Z4|C9J2Z4_HUMAN;tr|C9JIJ3|C9JIJ3_HUMAN;tr|C9IZH1|C9IZH1_HUMAN;tr|C9JDQ8|C9JDQ8_HUMAN;sp|Q9NZN3|EHD3_HUMAN;tr|A0A0C4DH83|A0A0C4DH83_HUMAN</t>
  </si>
  <si>
    <t>I3L245_HUMAN</t>
  </si>
  <si>
    <t>I3L245</t>
  </si>
  <si>
    <t>tr|I3L245|I3L245_HUMAN;tr|J3KMX1|J3KMX1_HUMAN;sp|Q99567|NUP88_HUMAN</t>
  </si>
  <si>
    <t>sp|Q92797|SYMPK_HUMAN;tr|A0A087WUE9|A0A087WUE9_HUMAN;tr|M0R3C7|M0R3C7_HUMAN;tr|M0R1C2|M0R1C2_HUMAN;tr|M0R180|M0R180_HUMAN;tr|M0QXP5|M0QXP5_HUMAN</t>
  </si>
  <si>
    <t>RB1-inducible coiled-coil protein 1</t>
  </si>
  <si>
    <t>RBCC1_HUMAN</t>
  </si>
  <si>
    <t>Q8TDY2</t>
  </si>
  <si>
    <t>sp|Q8TDY2|RBCC1_HUMAN</t>
  </si>
  <si>
    <t>Autophagy - animal;Longevity regulating pathway</t>
  </si>
  <si>
    <t>Atg1/ULK1 kinase complex;cytosol;endoplasmic reticulum membrane;nuclear membrane;phagophore assembly site membrane</t>
  </si>
  <si>
    <t>protein complex scaffold activity;protein kinase binding</t>
  </si>
  <si>
    <t>autophagosome assembly;autophagy;autophagy of mitochondrion;autophagy of peroxisome;cell cycle;glycophagy;heart development;liver development;macroautophagy;negative regulation of extrinsic apoptotic signaling pathway;positive regulation of cell size;positive regulation of JNK cascade;positive regulation of protein phosphorylation;regulation of macroautophagy;regulation of transcription, DNA-templated;reticulophagy;transcription, DNA-templated</t>
  </si>
  <si>
    <t>sp|Q8WWM7|ATX2L_HUMAN;tr|H3BUF6|H3BUF6_HUMAN;tr|H3BSK9|H3BSK9_HUMAN</t>
  </si>
  <si>
    <t>sp|Q8WWM7|ATX2L_HUMAN;tr|H3BUF6|H3BUF6_HUMAN;tr|H3BSK9|H3BSK9_HUMAN;tr|H3BRB0|H3BRB0_HUMAN;tr|A0A0C4DGL7|A0A0C4DGL7_HUMAN</t>
  </si>
  <si>
    <t>H0YJV7_HUMAN</t>
  </si>
  <si>
    <t>H0YJV7</t>
  </si>
  <si>
    <t>tr|H0YJV7|H0YJV7_HUMAN;sp|P25490|TYY1_HUMAN;tr|H0YJU4|H0YJU4_HUMAN;sp|O15391|TYY2_HUMAN</t>
  </si>
  <si>
    <t>A0A087X2D8_HUMAN</t>
  </si>
  <si>
    <t>A0A087X2D8</t>
  </si>
  <si>
    <t>tr|A0A087X2D8|A0A087X2D8_HUMAN;sp|O60271|JIP4_HUMAN</t>
  </si>
  <si>
    <t>tr|A0A087X2D8|A0A087X2D8_HUMAN;sp|O60271|JIP4_HUMAN;tr|D6RHI8|D6RHI8_HUMAN;tr|H0YBE9|H0YBE9_HUMAN;tr|H0YBS5|H0YBS5_HUMAN</t>
  </si>
  <si>
    <t>cytosol;microtubule organizing center</t>
  </si>
  <si>
    <t>sp|P15880|RS2_HUMAN;tr|H0YEN5|H0YEN5_HUMAN;tr|E9PQD7|E9PQD7_HUMAN</t>
  </si>
  <si>
    <t>sp|P15880|RS2_HUMAN;tr|H0YEN5|H0YEN5_HUMAN;tr|E9PQD7|E9PQD7_HUMAN;tr|I3L404|I3L404_HUMAN;tr|E9PMM9|E9PMM9_HUMAN;tr|E9PPT0|E9PPT0_HUMAN;tr|E9PM36|E9PM36_HUMAN;tr|H3BNG3|H3BNG3_HUMAN;tr|H0YE27|H0YE27_HUMAN</t>
  </si>
  <si>
    <t>tr|K7EJL1|K7EJL1_HUMAN;tr|E7ENJ6|E7ENJ6_HUMAN;sp|Q9BXS5|AP1M1_HUMAN</t>
  </si>
  <si>
    <t>tr|E7ETZ4|E7ETZ4_HUMAN;sp|Q9Y6E2|BZW2_HUMAN;tr|B5MCE7|B5MCE7_HUMAN;tr|B5MCH7|B5MCH7_HUMAN;tr|Q75MG1|Q75MG1_HUMAN;tr|E9PFD4|E9PFD4_HUMAN</t>
  </si>
  <si>
    <t>tr|E7ETZ4|E7ETZ4_HUMAN;sp|Q9Y6E2|BZW2_HUMAN;tr|B5MCE7|B5MCE7_HUMAN;tr|B5MCH7|B5MCH7_HUMAN;tr|Q75MG1|Q75MG1_HUMAN;tr|E9PFD4|E9PFD4_HUMAN;tr|E7EMS9|E7EMS9_HUMAN;tr|E9PFE3|E9PFE3_HUMAN;tr|C9JF98|C9JF98_HUMAN;tr|F8WDX8|F8WDX8_HUMAN</t>
  </si>
  <si>
    <t>sp|O00267|SPT5H_HUMAN;tr|M0QYL9|M0QYL9_HUMAN</t>
  </si>
  <si>
    <t>H0YA82_HUMAN</t>
  </si>
  <si>
    <t>H0YA82</t>
  </si>
  <si>
    <t>tr|H0YA82|H0YA82_HUMAN;sp|Q4G0J3|LARP7_HUMAN;tr|D6R9Z6|D6R9Z6_HUMAN;tr|D6RFF0|D6RFF0_HUMAN</t>
  </si>
  <si>
    <t>sp|Q9UHL4|DPP2_HUMAN;tr|R4GNE8|R4GNE8_HUMAN</t>
  </si>
  <si>
    <t>sp|Q9UHL4|DPP2_HUMAN;tr|R4GNE8|R4GNE8_HUMAN;tr|R4GMV4|R4GMV4_HUMAN;tr|R4GN05|R4GN05_HUMAN</t>
  </si>
  <si>
    <t>tr|F5GWX5|F5GWX5_HUMAN;sp|Q14839|CHD4_HUMAN;tr|A0A0C4DGG9|A0A0C4DGG9_HUMAN</t>
  </si>
  <si>
    <t>tr|F5GWX5|F5GWX5_HUMAN;sp|Q14839|CHD4_HUMAN;tr|A0A0C4DGG9|A0A0C4DGG9_HUMAN;sp|Q8TDI0|CHD5_HUMAN;tr|K7EMY3|K7EMY3_HUMAN;tr|F2Z2R5|F2Z2R5_HUMAN</t>
  </si>
  <si>
    <t>sp|P82930|RT34_HUMAN;tr|C9JJ19|C9JJ19_HUMAN</t>
  </si>
  <si>
    <t>Cystatin-F</t>
  </si>
  <si>
    <t>CYTF_HUMAN</t>
  </si>
  <si>
    <t>O76096</t>
  </si>
  <si>
    <t>sp|O76096|CYTF_HUMAN</t>
  </si>
  <si>
    <t>cytoplasm;extracellular space</t>
  </si>
  <si>
    <t>cysteine-type endopeptidase inhibitor activity;endopeptidase inhibitor activity;protease binding</t>
  </si>
  <si>
    <t>immune response;negative regulation of cysteine-type endopeptidase activity</t>
  </si>
  <si>
    <t>sp|P30043|BLVRB_HUMAN</t>
  </si>
  <si>
    <t>sp|P30043|BLVRB_HUMAN;tr|M0QZL1|M0QZL1_HUMAN;tr|M0R192|M0R192_HUMAN</t>
  </si>
  <si>
    <t>B7ZBM4_HUMAN</t>
  </si>
  <si>
    <t>B7ZBM4</t>
  </si>
  <si>
    <t>tr|B7ZBM4|B7ZBM4_HUMAN;tr|B7ZBM5|B7ZBM5_HUMAN;tr|Q96NX8|Q96NX8_HUMAN;tr|F8W9Z6|F8W9Z6_HUMAN;tr|B7ZBM8|B7ZBM8_HUMAN;sp|O14662|STX16_HUMAN;tr|H3BU86|H3BU86_HUMAN;tr|E9PND6|E9PND6_HUMAN;tr|H0YEW0|H0YEW0_HUMAN;tr|C9K0W8|C9K0W8_HUMAN</t>
  </si>
  <si>
    <t>intracellular membrane-bounded organelle;SNARE complex</t>
  </si>
  <si>
    <t>FUN14 domain-containing protein 2</t>
  </si>
  <si>
    <t>FUND2_HUMAN</t>
  </si>
  <si>
    <t>Q9BWH2</t>
  </si>
  <si>
    <t>sp|Q9BWH2|FUND2_HUMAN</t>
  </si>
  <si>
    <t>integral component of mitochondrial outer membrane;mitochondrion;nucleus</t>
  </si>
  <si>
    <t>autophagy of mitochondrion</t>
  </si>
  <si>
    <t>Tyrosine-protein phosphatase {ECO:0000256|RuleBase:RU364084}</t>
  </si>
  <si>
    <t>F5H5H9_HUMAN</t>
  </si>
  <si>
    <t>F5H5H9</t>
  </si>
  <si>
    <t>tr|F5H5H9|F5H5H9_HUMAN;tr|F5GY79|F5GY79_HUMAN;tr|F5H1Z8|F5H1Z8_HUMAN;tr|F5H0N8|F5H0N8_HUMAN;sp|P29350|PTN6_HUMAN</t>
  </si>
  <si>
    <t>G5E9W8_HUMAN</t>
  </si>
  <si>
    <t>G5E9W8</t>
  </si>
  <si>
    <t>tr|G5E9W8|G5E9W8_HUMAN;tr|C9JQ42|C9JQ42_HUMAN;sp|P46976|GLYG_HUMAN</t>
  </si>
  <si>
    <t>tr|G5E9W8|G5E9W8_HUMAN;tr|C9JQ42|C9JQ42_HUMAN;sp|P46976|GLYG_HUMAN;tr|C9J8R8|C9J8R8_HUMAN;tr|C9J7C7|C9J7C7_HUMAN</t>
  </si>
  <si>
    <t>tr|F8VZJ2|F8VZJ2_HUMAN;tr|H0YHX9|H0YHX9_HUMAN;sp|Q13765|NACA_HUMAN;sp|E9PAV3|NACAM_HUMAN;tr|F8W0W4|F8W0W4_HUMAN;tr|F8W1N5|F8W1N5_HUMAN;tr|F8VNW4|F8VNW4_HUMAN;tr|F8VZ58|F8VZ58_HUMAN;sp|Q9BZK3|NACP1_HUMAN</t>
  </si>
  <si>
    <t>AP complex subunit beta {ECO:0000256|PIRNR:PIRNR002291}</t>
  </si>
  <si>
    <t>A0A087X253_HUMAN</t>
  </si>
  <si>
    <t>A0A087X253</t>
  </si>
  <si>
    <t>tr|A0A087X253|A0A087X253_HUMAN;sp|P63010|AP2B1_HUMAN</t>
  </si>
  <si>
    <t>tr|E7EQV9|E7EQV9_HUMAN;sp|P61313|RL15_HUMAN;tr|E7EX53|E7EX53_HUMAN;tr|E7ENU7|E7ENU7_HUMAN</t>
  </si>
  <si>
    <t>sp|P46060|RAGP1_HUMAN;tr|B0QYT5|B0QYT5_HUMAN;tr|B0QYT4|B0QYT4_HUMAN;tr|H0Y4Q3|H0Y4Q3_HUMAN</t>
  </si>
  <si>
    <t>sp|P11142|HSP7C_HUMAN;tr|E9PKE3|E9PKE3_HUMAN;tr|E9PN89|E9PN89_HUMAN;tr|E9PNE6|E9PNE6_HUMAN</t>
  </si>
  <si>
    <t>sp|P11142|HSP7C_HUMAN;tr|E9PKE3|E9PKE3_HUMAN;tr|E9PN89|E9PN89_HUMAN;tr|E9PNE6|E9PNE6_HUMAN;tr|E9PLF4|E9PLF4_HUMAN;tr|A8K7Q2|A8K7Q2_HUMAN;tr|E9PQQ4|E9PQQ4_HUMAN;tr|E9PQK7|E9PQK7_HUMAN;tr|E9PK54|E9PK54_HUMAN;tr|E9PPY6|E9PPY6_HUMAN;tr|E9PN25|E9PN25_HUMAN;tr|E9PI65|E9PI65_HUMAN;tr|E9PS65|E9PS65_HUMAN;tr|E9PM13|E9PM13_HUMAN</t>
  </si>
  <si>
    <t>sp|Q9UGI8|TES_HUMAN;tr|F8W7T0|F8W7T0_HUMAN;tr|H7BYK1|H7BYK1_HUMAN</t>
  </si>
  <si>
    <t>tr|E7ETY4|E7ETY4_HUMAN;tr|E9PC69|E9PC69_HUMAN;sp|Q7KZI7|MARK2_HUMAN;tr|F5H4J8|F5H4J8_HUMAN;tr|F5H6N2|F5H6N2_HUMAN;tr|F5H4F6|F5H4F6_HUMAN</t>
  </si>
  <si>
    <t>A0A087WZY2_HUMAN</t>
  </si>
  <si>
    <t>A0A087WZY2</t>
  </si>
  <si>
    <t>tr|A0A087WZY2|A0A087WZY2_HUMAN;sp|Q9P0U1|TOM7_HUMAN;tr|A6NIV2|A6NIV2_HUMAN</t>
  </si>
  <si>
    <t>integral component of membrane;mitochondrial outer membrane translocase complex</t>
  </si>
  <si>
    <t>protein import into mitochondrial matrix</t>
  </si>
  <si>
    <t>H0Y720_HUMAN</t>
  </si>
  <si>
    <t>H0Y720</t>
  </si>
  <si>
    <t>tr|H0Y720|H0Y720_HUMAN;sp|Q9UPQ9|TNR6B_HUMAN</t>
  </si>
  <si>
    <t>miRNA mediated inhibition of translation</t>
  </si>
  <si>
    <t>E9PQK4_HUMAN</t>
  </si>
  <si>
    <t>E9PQK4</t>
  </si>
  <si>
    <t>tr|E9PQK4|E9PQK4_HUMAN;tr|E9PSH0|E9PSH0_HUMAN;tr|E9PKU1|E9PKU1_HUMAN;sp|Q92879|CELF1_HUMAN;tr|G5EA30|G5EA30_HUMAN</t>
  </si>
  <si>
    <t>sp|P61088|UBE2N_HUMAN;tr|F8VZ29|F8VZ29_HUMAN;tr|F8VSD4|F8VSD4_HUMAN;tr|F8VV71|F8VV71_HUMAN;sp|Q5JXB2|UE2NL_HUMAN</t>
  </si>
  <si>
    <t>sp|P61088|UBE2N_HUMAN;tr|F8VZ29|F8VZ29_HUMAN;tr|F8VSD4|F8VSD4_HUMAN;tr|F8VV71|F8VV71_HUMAN;sp|Q5JXB2|UE2NL_HUMAN;tr|F8VQQ8|F8VQQ8_HUMAN</t>
  </si>
  <si>
    <t>H7C2W9_HUMAN</t>
  </si>
  <si>
    <t>H7C2W9</t>
  </si>
  <si>
    <t>tr|H7C2W9|H7C2W9_HUMAN;tr|C9JU56|C9JU56_HUMAN;tr|B7Z4E3|B7Z4E3_HUMAN;sp|P62899|RL31_HUMAN;tr|B7Z4C8|B7Z4C8_HUMAN;tr|B8ZZK4|B8ZZK4_HUMAN</t>
  </si>
  <si>
    <t>A0A0A0MS45_HUMAN</t>
  </si>
  <si>
    <t>A0A0A0MS45</t>
  </si>
  <si>
    <t>tr|A0A0A0MS45|A0A0A0MS45_HUMAN;sp|Q9H9E3|COG4_HUMAN;tr|J3KNI1|J3KNI1_HUMAN;tr|J3QLW1|J3QLW1_HUMAN;tr|E9PRT5|E9PRT5_HUMAN;tr|H3BSD2|H3BSD2_HUMAN;tr|H3BMV9|H3BMV9_HUMAN</t>
  </si>
  <si>
    <t>sp|Q16401|PSMD5_HUMAN;tr|F2Z3J2|F2Z3J2_HUMAN</t>
  </si>
  <si>
    <t>tr|F5GZS6|F5GZS6_HUMAN;sp|P08195|4F2_HUMAN;tr|J3KPF3|J3KPF3_HUMAN</t>
  </si>
  <si>
    <t>tr|F5GZS6|F5GZS6_HUMAN;sp|P08195|4F2_HUMAN;tr|J3KPF3|J3KPF3_HUMAN;tr|H0YFS2|H0YFS2_HUMAN;tr|F5GZI0|F5GZI0_HUMAN;tr|H0YFX4|H0YFX4_HUMAN</t>
  </si>
  <si>
    <t>sp|P25685|DNJB1_HUMAN;tr|M0R080|M0R080_HUMAN</t>
  </si>
  <si>
    <t>H0YBM4_HUMAN</t>
  </si>
  <si>
    <t>H0YBM4</t>
  </si>
  <si>
    <t>tr|H0YBM4|H0YBM4_HUMAN;tr|H0YBF7|H0YBF7_HUMAN;tr|A0A0A0MRE5|A0A0A0MRE5_HUMAN;sp|Q9ULH1|ASAP1_HUMAN</t>
  </si>
  <si>
    <t>sp|P62263|RS14_HUMAN</t>
  </si>
  <si>
    <t>tr|G3V3H3|G3V3H3_HUMAN;tr|G3V5R9|G3V5R9_HUMAN;tr|G5E9S8|G5E9S8_HUMAN;tr|G3V2E7|G3V2E7_HUMAN;sp|Q07866|KLC1_HUMAN;tr|F8W6L3|F8W6L3_HUMAN;tr|E7EVH7|E7EVH7_HUMAN</t>
  </si>
  <si>
    <t>tr|G3V3H3|G3V3H3_HUMAN;tr|G3V5R9|G3V5R9_HUMAN;tr|G5E9S8|G5E9S8_HUMAN;tr|G3V2E7|G3V2E7_HUMAN;sp|Q07866|KLC1_HUMAN;tr|F8W6L3|F8W6L3_HUMAN;tr|E7EVH7|E7EVH7_HUMAN;tr|H0YJU9|H0YJU9_HUMAN;tr|H0YJL0|H0YJL0_HUMAN;tr|H0YJT3|H0YJT3_HUMAN;tr|H0YG16|H0YG16_HUMAN;tr|G3V2P7|G3V2P7_HUMAN;tr|H0YGB8|H0YGB8_HUMAN</t>
  </si>
  <si>
    <t>sp|P19367|HXK1_HUMAN;tr|B1AR62|B1AR62_HUMAN;tr|B1AR61|B1AR61_HUMAN;sp|Q2TB90|HKDC1_HUMAN</t>
  </si>
  <si>
    <t>Protein unc-13 homolog D</t>
  </si>
  <si>
    <t>UN13D_HUMAN</t>
  </si>
  <si>
    <t>Q70J99</t>
  </si>
  <si>
    <t>sp|Q70J99|UN13D_HUMAN;tr|K7EN29|K7EN29_HUMAN</t>
  </si>
  <si>
    <t>azurophil granule lumen;cytosol;endoplasmic reticulum;exocytic vesicle;extracellular region;late endosome;lysosome;membrane;recycling endosome;Weibel-Palade body</t>
  </si>
  <si>
    <t>defense response to virus;germinal center formation;granuloma formation;natural killer cell degranulation;neutrophil degranulation;phagocytosis;positive regulation of exocytosis;positive regulation of regulated secretory pathway;positive regulation of substrate adhesion-dependent cell spreading;regulation of mast cell degranulation</t>
  </si>
  <si>
    <t>sp|P51812|KS6A3_HUMAN;tr|B1AXG2|B1AXG2_HUMAN;tr|E9PAN7|E9PAN7_HUMAN;tr|B1AXG1|B1AXG1_HUMAN;sp|Q9UK32|KS6A6_HUMAN;tr|D6RHW7|D6RHW7_HUMAN;tr|E9PMM7|E9PMM7_HUMAN;tr|D6R910|D6R910_HUMAN;tr|D6RA62|D6RA62_HUMAN;tr|D6RE03|D6RE03_HUMAN;tr|B7Z3B5|B7Z3B5_HUMAN;sp|Q15349|KS6A2_HUMAN;tr|F2Z2J1|F2Z2J1_HUMAN</t>
  </si>
  <si>
    <t>sp|P21281|VATB2_HUMAN;tr|H0YC04|H0YC04_HUMAN;tr|H0YAT8|H0YAT8_HUMAN;tr|E5RGH6|E5RGH6_HUMAN;tr|C9JL73|C9JL73_HUMAN;sp|P15313|VATB1_HUMAN;tr|C9JZ02|C9JZ02_HUMAN;tr|C9J5E3|C9J5E3_HUMAN;tr|C9JNS9|C9JNS9_HUMAN</t>
  </si>
  <si>
    <t>tr|A0A0B4J1W3|A0A0B4J1W3_HUMAN;sp|Q9BXJ9|NAA15_HUMAN;sp|Q6N069|NAA16_HUMAN</t>
  </si>
  <si>
    <t>GF2 mRNA-binding protein 1;MP1;MP-1</t>
  </si>
  <si>
    <t>Insulin-like growth factor 2 mRNA-binding protein 1</t>
  </si>
  <si>
    <t>IF2B1_HUMAN</t>
  </si>
  <si>
    <t>Q9NZI8</t>
  </si>
  <si>
    <t>sp|Q9NZI8|IF2B1_HUMAN</t>
  </si>
  <si>
    <t>axon;CRD-mediated mRNA stability complex;cytoplasm;cytoplasmic stress granule;cytosol;dendritic spine;filopodium;growth cone;intracellular ribonucleoprotein complex;lamellipodium;nucleoplasm;perinuclear region of cytoplasm</t>
  </si>
  <si>
    <t>mRNA 3'-UTR binding;mRNA 5'-UTR binding;mRNA binding;RNA binding;translation regulator activity</t>
  </si>
  <si>
    <t>CRD-mediated mRNA stabilization;mRNA transport;negative regulation of translation;neuronal stem cell population maintenance;pallium cell proliferation in forebrain;regulation of cytokine biosynthetic process;regulation of mRNA stability;regulation of mRNA stability involved in response to stress</t>
  </si>
  <si>
    <t>sp|P62913|RL11_HUMAN;tr|Q5VVC9|Q5VVC9_HUMAN;tr|Q5VVC8|Q5VVC8_HUMAN</t>
  </si>
  <si>
    <t>sp|O00233|PSMD9_HUMAN;tr|F5H5V4|F5H5V4_HUMAN;tr|F5GX23|F5GX23_HUMAN;tr|J3KN29|J3KN29_HUMAN</t>
  </si>
  <si>
    <t>sp|O00233|PSMD9_HUMAN;tr|F5H5V4|F5H5V4_HUMAN;tr|F5GX23|F5GX23_HUMAN;tr|J3KN29|J3KN29_HUMAN;tr|F5H7X1|F5H7X1_HUMAN;tr|F5H169|F5H169_HUMAN</t>
  </si>
  <si>
    <t>sp|Q12792|TWF1_HUMAN;tr|F8VS81|F8VS81_HUMAN;tr|F8VRG3|F8VRG3_HUMAN;tr|F8W1Q9|F8W1Q9_HUMAN</t>
  </si>
  <si>
    <t>M0QZS0_HUMAN</t>
  </si>
  <si>
    <t>M0QZS0</t>
  </si>
  <si>
    <t>tr|M0QZS0|M0QZS0_HUMAN;tr|A0A087WZG4|A0A087WZG4_HUMAN;tr|M0R150|M0R150_HUMAN;sp|Q6ZSZ5|ARHGI_HUMAN</t>
  </si>
  <si>
    <t>C9JSU1_HUMAN</t>
  </si>
  <si>
    <t>C9JSU1</t>
  </si>
  <si>
    <t>tr|C9JSU1|C9JSU1_HUMAN;sp|Q9Y608|LRRF2_HUMAN</t>
  </si>
  <si>
    <t>sp|P29692|EF1D_HUMAN;tr|E9PK01|E9PK01_HUMAN;tr|E9PRY8|E9PRY8_HUMAN;tr|A0A087X1X7|A0A087X1X7_HUMAN;tr|E9PPR1|E9PPR1_HUMAN;tr|E9PL12|E9PL12_HUMAN;tr|E9PQ49|E9PQ49_HUMAN;tr|E9PI39|E9PI39_HUMAN;tr|E9PQZ1|E9PQZ1_HUMAN;tr|E9PMW7|E9PMW7_HUMAN</t>
  </si>
  <si>
    <t>sp|P29692|EF1D_HUMAN;tr|E9PK01|E9PK01_HUMAN;tr|E9PRY8|E9PRY8_HUMAN;tr|A0A087X1X7|A0A087X1X7_HUMAN;tr|E9PPR1|E9PPR1_HUMAN;tr|E9PL12|E9PL12_HUMAN;tr|E9PQ49|E9PQ49_HUMAN;tr|E9PI39|E9PI39_HUMAN;tr|E9PQZ1|E9PQZ1_HUMAN;tr|E9PMW7|E9PMW7_HUMAN;tr|E9PIZ1|E9PIZ1_HUMAN;tr|H0YCK7|H0YCK7_HUMAN;tr|H0YE58|H0YE58_HUMAN;tr|E9PK06|E9PK06_HUMAN;tr|H0YE72|H0YE72_HUMAN;tr|E9PK72|E9PK72_HUMAN;tr|E9PQC9|E9PQC9_HUMAN;tr|E9PKK3|E9PKK3_HUMAN;tr|E9PNW6|E9PNW6_HUMAN;tr|E9PJD0|E9PJD0_HUMAN</t>
  </si>
  <si>
    <t>sp|P78347|GTF2I_HUMAN;tr|C9J6M0|C9J6M0_HUMAN</t>
  </si>
  <si>
    <t>sp|Q8N3U4|STAG2_HUMAN;tr|B1AMT0|B1AMT0_HUMAN;tr|B1AMT1|B1AMT1_HUMAN;tr|B1AMT2|B1AMT2_HUMAN;tr|B1AMT3|B1AMT3_HUMAN;tr|C9JJQ0|C9JJQ0_HUMAN;tr|B1AMT4|B1AMT4_HUMAN;sp|Q8WVM7|STAG1_HUMAN</t>
  </si>
  <si>
    <t>E9PBS1_HUMAN</t>
  </si>
  <si>
    <t>E9PBS1</t>
  </si>
  <si>
    <t>tr|E9PBS1|E9PBS1_HUMAN;sp|P22234|PUR6_HUMAN;tr|D6RF62|D6RF62_HUMAN</t>
  </si>
  <si>
    <t>phosphoribosylaminoimidazolesuccinocarboxamide synthase activity</t>
  </si>
  <si>
    <t>'de novo' IMP biosynthetic process</t>
  </si>
  <si>
    <t>RF GAP 1</t>
  </si>
  <si>
    <t>ADP-ribosylation factor GTPase-activating protein 1</t>
  </si>
  <si>
    <t>ARFG1_HUMAN</t>
  </si>
  <si>
    <t>Q8N6T3</t>
  </si>
  <si>
    <t>sp|Q8N6T3|ARFG1_HUMAN;tr|E5RHT6|E5RHT6_HUMAN;tr|E5RHC5|E5RHC5_HUMAN;tr|F8W1U7|F8W1U7_HUMAN;tr|F8VWH9|F8VWH9_HUMAN</t>
  </si>
  <si>
    <t>sp|Q8N6T3|ARFG1_HUMAN;tr|E5RHT6|E5RHT6_HUMAN;tr|E5RHC5|E5RHC5_HUMAN;tr|F8W1U7|F8W1U7_HUMAN;tr|F8VWH9|F8VWH9_HUMAN;tr|H0YIQ0|H0YIQ0_HUMAN;tr|E5RHH7|E5RHH7_HUMAN</t>
  </si>
  <si>
    <t>cytosol;Golgi apparatus;postsynaptic density</t>
  </si>
  <si>
    <t>ER to Golgi vesicle-mediated transport;IRE1-mediated unfolded protein response;protein transport;regulation of endocytosis;retrograde vesicle-mediated transport, Golgi to ER</t>
  </si>
  <si>
    <t>tr|E7ETY2|E7ETY2_HUMAN;tr|J3KQ96|J3KQ96_HUMAN;sp|Q13428|TCOF_HUMAN</t>
  </si>
  <si>
    <t>tr|E7ETY2|E7ETY2_HUMAN;tr|J3KQ96|J3KQ96_HUMAN;sp|Q13428|TCOF_HUMAN;tr|H0YA99|H0YA99_HUMAN</t>
  </si>
  <si>
    <t>sp|O95182|NDUA7_HUMAN</t>
  </si>
  <si>
    <t>sp|P62750|RL23A_HUMAN;tr|H7BY10|H7BY10_HUMAN;tr|K7EJV9|K7EJV9_HUMAN;tr|K7ERT8|K7ERT8_HUMAN;tr|A8MUS3|A8MUS3_HUMAN;tr|K7EMA7|K7EMA7_HUMAN</t>
  </si>
  <si>
    <t>H0YNP9_HUMAN</t>
  </si>
  <si>
    <t>H0YNP9</t>
  </si>
  <si>
    <t>tr|H0YNP9|H0YNP9_HUMAN;tr|H0YKT9|H0YKT9_HUMAN;sp|Q8N4P3|MESH1_HUMAN</t>
  </si>
  <si>
    <t>F2Z3P9_HUMAN</t>
  </si>
  <si>
    <t>F2Z3P9</t>
  </si>
  <si>
    <t>tr|F2Z3P9|F2Z3P9_HUMAN;tr|C9JXQ9|C9JXQ9_HUMAN;sp|O95168|NDUB4_HUMAN</t>
  </si>
  <si>
    <t>B4DE93_HUMAN</t>
  </si>
  <si>
    <t>B4DE93</t>
  </si>
  <si>
    <t>tr|B4DE93|B4DE93_HUMAN;tr|G3V0I5|G3V0I5_HUMAN;sp|P49821|NDUV1_HUMAN;tr|E9PJL9|E9PJL9_HUMAN;tr|E9PLC6|E9PLC6_HUMAN;tr|E9PQP1|E9PQP1_HUMAN;tr|E9PMX3|E9PMX3_HUMAN</t>
  </si>
  <si>
    <t>tr|B4DE93|B4DE93_HUMAN;tr|G3V0I5|G3V0I5_HUMAN;sp|P49821|NDUV1_HUMAN;tr|E9PJL9|E9PJL9_HUMAN;tr|E9PLC6|E9PLC6_HUMAN;tr|E9PQP1|E9PQP1_HUMAN;tr|E9PMX3|E9PMX3_HUMAN;tr|H0YD04|H0YD04_HUMAN;tr|H0YE81|H0YE81_HUMAN;tr|E9PPR0|E9PPR0_HUMAN</t>
  </si>
  <si>
    <t>4 iron, 4 sulfur cluster binding;FMN binding;NADH dehydrogenase (ubiquinone) activity</t>
  </si>
  <si>
    <t>sp|P25325|THTM_HUMAN</t>
  </si>
  <si>
    <t>H3BR35_HUMAN</t>
  </si>
  <si>
    <t>H3BR35</t>
  </si>
  <si>
    <t>tr|H3BR35|H3BR35_HUMAN;sp|P15170|ERF3A_HUMAN</t>
  </si>
  <si>
    <t>tr|H3BR35|H3BR35_HUMAN;sp|P15170|ERF3A_HUMAN;tr|H3BSV8|H3BSV8_HUMAN;sp|Q8IYD1|ERF3B_HUMAN</t>
  </si>
  <si>
    <t>sp|P05388|RLA0_HUMAN;tr|F8VWS0|F8VWS0_HUMAN;tr|F8VU65|F8VU65_HUMAN;sp|Q8NHW5|RLA0L_HUMAN;tr|F8VQY6|F8VQY6_HUMAN;tr|F8VPE8|F8VPE8_HUMAN;tr|F8VRK7|F8VRK7_HUMAN;tr|G3V210|G3V210_HUMAN;tr|F8VW21|F8VW21_HUMAN;tr|F8VZS0|F8VZS0_HUMAN;tr|F8VS58|F8VS58_HUMAN</t>
  </si>
  <si>
    <t>sp|P05388|RLA0_HUMAN;tr|F8VWS0|F8VWS0_HUMAN;tr|F8VU65|F8VU65_HUMAN;sp|Q8NHW5|RLA0L_HUMAN;tr|F8VQY6|F8VQY6_HUMAN;tr|F8VPE8|F8VPE8_HUMAN;tr|F8VRK7|F8VRK7_HUMAN;tr|G3V210|G3V210_HUMAN;tr|F8VW21|F8VW21_HUMAN;tr|F8VZS0|F8VZS0_HUMAN;tr|F8VS58|F8VS58_HUMAN;tr|F8VWV4|F8VWV4_HUMAN;tr|F8W1K8|F8W1K8_HUMAN</t>
  </si>
  <si>
    <t>A0A0A0MTP6_HUMAN</t>
  </si>
  <si>
    <t>A0A0A0MTP6</t>
  </si>
  <si>
    <t>tr|A0A0A0MTP6|A0A0A0MTP6_HUMAN;sp|O15357|SHIP2_HUMAN</t>
  </si>
  <si>
    <t>tr|A0A0A0MTP6|A0A0A0MTP6_HUMAN;sp|O15357|SHIP2_HUMAN;tr|F5GY16|F5GY16_HUMAN</t>
  </si>
  <si>
    <t>sp|P30419|NMT1_HUMAN;tr|K7EN82|K7EN82_HUMAN</t>
  </si>
  <si>
    <t>sp|P30419|NMT1_HUMAN;tr|K7EN82|K7EN82_HUMAN;tr|B7Z8J4|B7Z8J4_HUMAN;tr|Q5VUC6|Q5VUC6_HUMAN;sp|O60551|NMT2_HUMAN</t>
  </si>
  <si>
    <t>HLA class I histocompatibility antigen, Cw-6 alpha chain</t>
  </si>
  <si>
    <t>1C06_HUMAN</t>
  </si>
  <si>
    <t>Q29963</t>
  </si>
  <si>
    <t>sp|Q29963|1C06_HUMAN;sp|P30480|1B42_HUMAN;sp|P30460|1B08_HUMAN;sp|P01889|1B07_HUMAN;sp|Q07000|1C15_HUMAN;sp|P30501|1C02_HUMAN;sp|Q29865|1C18_HUMAN;sp|Q95365|1B38_HUMAN;sp|Q29836|1B67_HUMAN;sp|Q29718|1B82_HUMAN;sp|P30475|1B39_HUMAN;sp|P30462|1B14_HUMAN;sp|P18463|1B37_HUMAN;sp|P01893|HLAH_HUMAN;sp|P30505|1C08_HUMAN</t>
  </si>
  <si>
    <t>sp|Q29963|1C06_HUMAN;sp|P30480|1B42_HUMAN;sp|P30460|1B08_HUMAN;sp|P01889|1B07_HUMAN;sp|Q07000|1C15_HUMAN;sp|P30501|1C02_HUMAN;sp|Q29865|1C18_HUMAN;sp|Q95365|1B38_HUMAN;sp|Q29836|1B67_HUMAN;sp|Q29718|1B82_HUMAN;sp|P30475|1B39_HUMAN;sp|P30462|1B14_HUMAN;sp|P18463|1B37_HUMAN;sp|P01893|HLAH_HUMAN;sp|P30505|1C08_HUMAN;tr|Q6DU44|Q6DU44_HUMAN;sp|P13747|HLAE_HUMAN</t>
  </si>
  <si>
    <t>E5RIM3_HUMAN</t>
  </si>
  <si>
    <t>E5RIM3</t>
  </si>
  <si>
    <t>tr|E5RIM3|E5RIM3_HUMAN;sp|Q9Y263|PLAP_HUMAN;tr|H0YBW4|H0YBW4_HUMAN</t>
  </si>
  <si>
    <t>tr|E5RIM3|E5RIM3_HUMAN;sp|Q9Y263|PLAP_HUMAN;tr|H0YBW4|H0YBW4_HUMAN;tr|H0YC16|H0YC16_HUMAN</t>
  </si>
  <si>
    <t>S4R400_HUMAN</t>
  </si>
  <si>
    <t>S4R400</t>
  </si>
  <si>
    <t>tr|S4R400|S4R400_HUMAN;sp|Q5VW36|FOCAD_HUMAN</t>
  </si>
  <si>
    <t>sp|Q86UE4|LYRIC_HUMAN;tr|E5RJU9|E5RJU9_HUMAN</t>
  </si>
  <si>
    <t>sp|Q86UE4|LYRIC_HUMAN;tr|E5RJU9|E5RJU9_HUMAN;tr|H0YB56|H0YB56_HUMAN;tr|H0YBJ8|H0YBJ8_HUMAN</t>
  </si>
  <si>
    <t>sp|O96019|ACL6A_HUMAN;tr|C9JQT2|C9JQT2_HUMAN;tr|H7C5S0|H7C5S0_HUMAN</t>
  </si>
  <si>
    <t>tr|F5GWT4|F5GWT4_HUMAN;sp|Q9H4A3|WNK1_HUMAN;tr|F6UYG0|F6UYG0_HUMAN</t>
  </si>
  <si>
    <t>sp|Q14157|UBP2L_HUMAN;tr|F8W726|F8W726_HUMAN;tr|Q5VU78|Q5VU78_HUMAN;tr|Q5VU77|Q5VU77_HUMAN;tr|Q5VU81|Q5VU81_HUMAN;tr|Q5VU80|Q5VU80_HUMAN;tr|Q5VU79|Q5VU79_HUMAN;tr|H0Y5H6|H0Y5H6_HUMAN;tr|H7C2T8|H7C2T8_HUMAN</t>
  </si>
  <si>
    <t>E9PPJ0_HUMAN</t>
  </si>
  <si>
    <t>E9PPJ0</t>
  </si>
  <si>
    <t>tr|E9PPJ0|E9PPJ0_HUMAN;sp|Q13435|SF3B2_HUMAN;tr|A0A087WZZ5|A0A087WZZ5_HUMAN;tr|E9PJ04|E9PJ04_HUMAN;tr|H0YCG1|H0YCG1_HUMAN</t>
  </si>
  <si>
    <t>tr|E9PPJ0|E9PPJ0_HUMAN;sp|Q13435|SF3B2_HUMAN;tr|A0A087WZZ5|A0A087WZZ5_HUMAN;tr|E9PJ04|E9PJ04_HUMAN;tr|H0YCG1|H0YCG1_HUMAN;tr|E9PJT3|E9PJT3_HUMAN;tr|H0YEX5|H0YEX5_HUMAN;tr|E9PIL8|E9PIL8_HUMAN</t>
  </si>
  <si>
    <t>sp|P11172|UMPS_HUMAN;tr|F2Z3P2|F2Z3P2_HUMAN;tr|F2Z303|F2Z303_HUMAN;tr|F8WDG4|F8WDG4_HUMAN;tr|E9PFD2|E9PFD2_HUMAN</t>
  </si>
  <si>
    <t>H3BST5_HUMAN</t>
  </si>
  <si>
    <t>H3BST5</t>
  </si>
  <si>
    <t>tr|H3BST5|H3BST5_HUMAN;sp|Q8IXI1|MIRO2_HUMAN</t>
  </si>
  <si>
    <t>Q5T093_HUMAN</t>
  </si>
  <si>
    <t>Q5T093</t>
  </si>
  <si>
    <t>tr|Q5T093|Q5T093_HUMAN;tr|Q5T092|Q5T092_HUMAN;tr|A0A0A0MR06|A0A0A0MR06_HUMAN;tr|Q5T091|Q5T091_HUMAN;sp|O15258|RER1_HUMAN;tr|Q9P0H9|Q9P0H9_HUMAN</t>
  </si>
  <si>
    <t>A0A0A0MSZ9_HUMAN</t>
  </si>
  <si>
    <t>A0A0A0MSZ9</t>
  </si>
  <si>
    <t>tr|A0A0A0MSZ9|A0A0A0MSZ9_HUMAN;sp|Q05048|CSTF1_HUMAN;tr|A3KFI9|A3KFI9_HUMAN</t>
  </si>
  <si>
    <t>sp|P30153|2AAA_HUMAN;tr|B3KQV6|B3KQV6_HUMAN;tr|C9J9C1|C9J9C1_HUMAN;tr|E9PH38|E9PH38_HUMAN;tr|M0QXG4|M0QXG4_HUMAN;tr|M0R0K6|M0R0K6_HUMAN;tr|E9PPI5|E9PPI5_HUMAN;tr|E9PNM7|E9PNM7_HUMAN;tr|E9PHZ6|E9PHZ6_HUMAN;tr|H0YDG7|H0YDG7_HUMAN</t>
  </si>
  <si>
    <t>D6RC06_HUMAN</t>
  </si>
  <si>
    <t>D6RC06</t>
  </si>
  <si>
    <t>tr|D6RC06|D6RC06_HUMAN;tr|D6REP8|D6REP8_HUMAN;tr|D6RE99|D6RE99_HUMAN;tr|D6RD60|D6RD60_HUMAN;sp|P49773|HINT1_HUMAN</t>
  </si>
  <si>
    <t>sp|P34896|GLYC_HUMAN;tr|J3KRK5|J3KRK5_HUMAN;tr|J3KRZ5|J3KRZ5_HUMAN;tr|G3V2D2|G3V2D2_HUMAN</t>
  </si>
  <si>
    <t>sp|P12814|ACTN1_HUMAN;tr|H9KV75|H9KV75_HUMAN;tr|G3V2N5|G3V2N5_HUMAN;tr|H7C5W8|H7C5W8_HUMAN;tr|H0YJW3|H0YJW3_HUMAN;tr|H0YJ11|H0YJ11_HUMAN;tr|G3V2W4|G3V2W4_HUMAN;sp|P35609|ACTN2_HUMAN;tr|G3V5M4|G3V5M4_HUMAN;sp|Q08043|ACTN3_HUMAN;tr|A0A087WSZ2|A0A087WSZ2_HUMAN;tr|G3V2X9|G3V2X9_HUMAN;tr|G3V2E8|G3V2E8_HUMAN;tr|F6THM6|F6THM6_HUMAN;tr|G3V380|G3V380_HUMAN</t>
  </si>
  <si>
    <t>H0Y7H7_HUMAN</t>
  </si>
  <si>
    <t>H0Y7H7</t>
  </si>
  <si>
    <t>tr|H0Y7H7|H0Y7H7_HUMAN;sp|Q8N1I0|DOCK4_HUMAN;tr|H0Y599|H0Y599_HUMAN;tr|F5GXW1|F5GXW1_HUMAN</t>
  </si>
  <si>
    <t>T-complex protein 1 subunit gamma {ECO:0000256|RuleBase:RU004191}</t>
  </si>
  <si>
    <t>B4DUR8_HUMAN</t>
  </si>
  <si>
    <t>B4DUR8</t>
  </si>
  <si>
    <t>tr|B4DUR8|B4DUR8_HUMAN;sp|P49368|TCPG_HUMAN</t>
  </si>
  <si>
    <t>tr|B4DUR8|B4DUR8_HUMAN;sp|P49368|TCPG_HUMAN;tr|Q5SZX6|Q5SZX6_HUMAN;tr|Q5SZW8|Q5SZW8_HUMAN;tr|E9PRC8|E9PRC8_HUMAN;tr|E9PQ35|E9PQ35_HUMAN;tr|E9PM09|E9PM09_HUMAN;tr|Q5SZX9|Q5SZX9_HUMAN</t>
  </si>
  <si>
    <t>M0QXU2_HUMAN</t>
  </si>
  <si>
    <t>M0QXU2</t>
  </si>
  <si>
    <t>tr|M0QXU2|M0QXU2_HUMAN;tr|H0YLE5|H0YLE5_HUMAN;sp|O00160|MYO1F_HUMAN;sp|Q12965|MYO1E_HUMAN</t>
  </si>
  <si>
    <t>sp|Q9UKG1|DP13A_HUMAN;tr|C9K0C4|C9K0C4_HUMAN</t>
  </si>
  <si>
    <t>sp|P26373|RL13_HUMAN;tr|J3QSB4|J3QSB4_HUMAN;tr|H3BTH3|H3BTH3_HUMAN</t>
  </si>
  <si>
    <t>tr|E7EW77|E7EW77_HUMAN;tr|E7EP65|E7EP65_HUMAN;tr|A0A0C4DG21|A0A0C4DG21_HUMAN;tr|F8WAL6|F8WAL6_HUMAN;sp|Q9NYB9|ABI2_HUMAN;tr|E7EUA1|E7EUA1_HUMAN;tr|F8WAU3|F8WAU3_HUMAN;tr|F8WCD7|F8WCD7_HUMAN;tr|F8WAZ8|F8WAZ8_HUMAN;tr|F8WBL5|F8WBL5_HUMAN;tr|F8WEB9|F8WEB9_HUMAN;tr|H7C3Q7|H7C3Q7_HUMAN;tr|H0Y6B5|H0Y6B5_HUMAN;tr|B7Z836|B7Z836_HUMAN;tr|E9PEZ7|E9PEZ7_HUMAN</t>
  </si>
  <si>
    <t>A0A087WUL2_HUMAN</t>
  </si>
  <si>
    <t>A0A087WUL2</t>
  </si>
  <si>
    <t>tr|A0A087WUL2|A0A087WUL2_HUMAN;sp|P49720|PSB3_HUMAN;tr|A0A087WXQ8|A0A087WXQ8_HUMAN;tr|A0A087WY10|A0A087WY10_HUMAN</t>
  </si>
  <si>
    <t>proteasome core complex, beta-subunit complex</t>
  </si>
  <si>
    <t>proteasome-mediated ubiquitin-dependent protein catabolic process</t>
  </si>
  <si>
    <t>Calponin {ECO:0000256|RuleBase:RU361224}</t>
  </si>
  <si>
    <t>B4DDF4_HUMAN</t>
  </si>
  <si>
    <t>B4DDF4</t>
  </si>
  <si>
    <t>tr|B4DDF4|B4DDF4_HUMAN;sp|Q99439|CNN2_HUMAN;tr|B4DUT8|B4DUT8_HUMAN;tr|A0A087X271|A0A087X271_HUMAN;tr|A0A087X1X5|A0A087X1X5_HUMAN;tr|H3BVI6|H3BVI6_HUMAN</t>
  </si>
  <si>
    <t>tr|B4DDF4|B4DDF4_HUMAN;sp|Q99439|CNN2_HUMAN;tr|B4DUT8|B4DUT8_HUMAN;tr|A0A087X271|A0A087X271_HUMAN;tr|A0A087X1X5|A0A087X1X5_HUMAN;tr|H3BVI6|H3BVI6_HUMAN;tr|K7ES69|K7ES69_HUMAN;tr|H3BQH0|H3BQH0_HUMAN;tr|A0A087WV51|A0A087WV51_HUMAN;tr|U3KPS3|U3KPS3_HUMAN;sp|Q15417|CNN3_HUMAN</t>
  </si>
  <si>
    <t>actomyosin structure organization</t>
  </si>
  <si>
    <t>I3L2J6_HUMAN</t>
  </si>
  <si>
    <t>I3L2J6</t>
  </si>
  <si>
    <t>tr|I3L2J6|I3L2J6_HUMAN;tr|I3L113|I3L113_HUMAN;tr|I3L3C5|I3L3C5_HUMAN;tr|I3L526|I3L526_HUMAN;tr|I3L125|I3L125_HUMAN;tr|I3L0M4|I3L0M4_HUMAN;tr|I3L3J7|I3L3J7_HUMAN;tr|I3L327|I3L327_HUMAN;tr|I3L1C8|I3L1C8_HUMAN;tr|I3L2M4|I3L2M4_HUMAN;sp|Q9UQB8|BAIP2_HUMAN;tr|I3L4C2|I3L4C2_HUMAN</t>
  </si>
  <si>
    <t>cytoskeletal adaptor activity</t>
  </si>
  <si>
    <t>plasma membrane organization;regulation of actin cytoskeleton organization</t>
  </si>
  <si>
    <t>sp|P17987|TCPA_HUMAN;tr|E7EQR6|E7EQR6_HUMAN;tr|E7ERF2|E7ERF2_HUMAN;tr|F5H282|F5H282_HUMAN</t>
  </si>
  <si>
    <t>sp|P17987|TCPA_HUMAN;tr|E7EQR6|E7EQR6_HUMAN;tr|E7ERF2|E7ERF2_HUMAN;tr|F5H282|F5H282_HUMAN;tr|F5H136|F5H136_HUMAN;tr|F5H676|F5H676_HUMAN;tr|F5H726|F5H726_HUMAN;tr|F5GZI8|F5GZI8_HUMAN;tr|F5GZ03|F5GZ03_HUMAN;tr|F5GYL4|F5GYL4_HUMAN;tr|F5H7Y1|F5H7Y1_HUMAN</t>
  </si>
  <si>
    <t>sp|P13639|EF2_HUMAN;tr|M0R0I6|M0R0I6_HUMAN;tr|K7EJ74|K7EJ74_HUMAN;tr|K7EP67|K7EP67_HUMAN</t>
  </si>
  <si>
    <t>sp|P00338|LDHA_HUMAN;tr|F5GXY2|F5GXY2_HUMAN;tr|F5GYU2|F5GYU2_HUMAN;tr|F5GXH2|F5GXH2_HUMAN;tr|F5H5J4|F5H5J4_HUMAN;tr|F5H6W8|F5H6W8_HUMAN;tr|F5GZQ4|F5GZQ4_HUMAN;tr|F5H8H6|F5H8H6_HUMAN;tr|F5GXC7|F5GXC7_HUMAN;tr|F5GWW2|F5GWW2_HUMAN;tr|F5GXU1|F5GXU1_HUMAN</t>
  </si>
  <si>
    <t>H3BU49_HUMAN</t>
  </si>
  <si>
    <t>H3BU49</t>
  </si>
  <si>
    <t>tr|H3BU49|H3BU49_HUMAN;sp|Q9Y2Y0|AR2BP_HUMAN</t>
  </si>
  <si>
    <t>Polypeptide N-acetylgalactosaminyltransferase 6</t>
  </si>
  <si>
    <t>GALT6_HUMAN</t>
  </si>
  <si>
    <t>Q8NCL4</t>
  </si>
  <si>
    <t>sp|Q8NCL4|GALT6_HUMAN</t>
  </si>
  <si>
    <t>Golgi apparatus;Golgi membrane;integral component of membrane;perinuclear region of cytoplasm</t>
  </si>
  <si>
    <t>O-glycan processing;protein O-linked glycosylation</t>
  </si>
  <si>
    <t>MAP7 domain-containing protein 2</t>
  </si>
  <si>
    <t>MA7D2_HUMAN</t>
  </si>
  <si>
    <t>Q96T17</t>
  </si>
  <si>
    <t>sp|Q96T17|MA7D2_HUMAN</t>
  </si>
  <si>
    <t>sp|Q02790|FKBP4_HUMAN;tr|H0YFG2|H0YFG2_HUMAN;tr|F5H120|F5H120_HUMAN;tr|F5H1U3|F5H1U3_HUMAN</t>
  </si>
  <si>
    <t>Nase P protein subunit p25</t>
  </si>
  <si>
    <t>Ribonuclease P protein subunit p25</t>
  </si>
  <si>
    <t>RPP25_HUMAN</t>
  </si>
  <si>
    <t>Q9BUL9</t>
  </si>
  <si>
    <t>sp|Q9BUL9|RPP25_HUMAN</t>
  </si>
  <si>
    <t>microtubule organizing center;multimeric ribonuclease P complex;nucleoplasm;ribonuclease MRP complex</t>
  </si>
  <si>
    <t>sp|P23229|ITA6_HUMAN;tr|H7BZ97|H7BZ97_HUMAN</t>
  </si>
  <si>
    <t>D6RJ96_HUMAN</t>
  </si>
  <si>
    <t>D6RJ96</t>
  </si>
  <si>
    <t>tr|D6RJ96|D6RJ96_HUMAN;sp|O95757|HS74L_HUMAN;tr|E9PDE8|E9PDE8_HUMAN</t>
  </si>
  <si>
    <t>sp|P55735|SEC13_HUMAN;tr|A0A0C4DFR6|A0A0C4DFR6_HUMAN</t>
  </si>
  <si>
    <t>PS8-like protein 3</t>
  </si>
  <si>
    <t>Epidermal growth factor receptor kinase substrate 8-like protein 3</t>
  </si>
  <si>
    <t>ES8L3_HUMAN</t>
  </si>
  <si>
    <t>Q8TE67</t>
  </si>
  <si>
    <t>sp|Q8TE67|ES8L3_HUMAN</t>
  </si>
  <si>
    <t>regulation of hair cycle</t>
  </si>
  <si>
    <t>sp|P20290|BTF3_HUMAN;tr|H0Y9Y1|H0Y9Y1_HUMAN;tr|D6RDG3|D6RDG3_HUMAN</t>
  </si>
  <si>
    <t>K7EJ78_HUMAN</t>
  </si>
  <si>
    <t>K7EJ78</t>
  </si>
  <si>
    <t>tr|K7EJ78|K7EJ78_HUMAN;tr|K7EQJ5|K7EQJ5_HUMAN;sp|P62841|RS15_HUMAN;tr|K7ELC2|K7ELC2_HUMAN;tr|S4R456|S4R456_HUMAN;tr|K7EM56|K7EM56_HUMAN;tr|A0A0B4J2B4|A0A0B4J2B4_HUMAN;tr|S4R417|S4R417_HUMAN</t>
  </si>
  <si>
    <t>sp|P08559|ODPA_HUMAN;tr|Q5JPU3|Q5JPU3_HUMAN;tr|Q5JPU0|Q5JPU0_HUMAN;tr|Q5JPT9|Q5JPT9_HUMAN;tr|Q5JPU1|Q5JPU1_HUMAN;tr|Q5JPU2|Q5JPU2_HUMAN;sp|P29803|ODPAT_HUMAN</t>
  </si>
  <si>
    <t>G3V126_HUMAN</t>
  </si>
  <si>
    <t>G3V126</t>
  </si>
  <si>
    <t>tr|G3V126|G3V126_HUMAN;sp|Q9UI12|VATH_HUMAN</t>
  </si>
  <si>
    <t>vacuolar proton-transporting V-type ATPase, V1 domain</t>
  </si>
  <si>
    <t>sp|Q9BYG3|MK67I_HUMAN;tr|H7BZL0|H7BZL0_HUMAN;tr|C9J808|C9J808_HUMAN;tr|C9J6C5|C9J6C5_HUMAN</t>
  </si>
  <si>
    <t>sp|Q9UNN5|FAF1_HUMAN;tr|B3KT28|B3KT28_HUMAN;tr|B1ANM7|B1ANM7_HUMAN</t>
  </si>
  <si>
    <t>H3BU16_HUMAN</t>
  </si>
  <si>
    <t>H3BU16</t>
  </si>
  <si>
    <t>tr|H3BU16|H3BU16_HUMAN;tr|A6NGP5|A6NGP5_HUMAN;sp|Q9H910|HN1L_HUMAN;tr|H3BMT0|H3BMT0_HUMAN;tr|H3BTV5|H3BTV5_HUMAN;tr|H3BMV3|H3BMV3_HUMAN</t>
  </si>
  <si>
    <t>sp|Q9UN86|G3BP2_HUMAN;tr|D6RGJ4|D6RGJ4_HUMAN;tr|D6RAC7|D6RAC7_HUMAN;tr|D6RB17|D6RB17_HUMAN;tr|D6R9X5|D6R9X5_HUMAN;tr|D6R9A4|D6R9A4_HUMAN;tr|D6RBM9|D6RBM9_HUMAN;tr|D6REX8|D6REX8_HUMAN;tr|D6RBR0|D6RBR0_HUMAN;tr|D6RE13|D6RE13_HUMAN;tr|D6RBW8|D6RBW8_HUMAN</t>
  </si>
  <si>
    <t>sp|P14618|KPYM_HUMAN;tr|B4DNK4|B4DNK4_HUMAN;tr|H3BQ34|H3BQ34_HUMAN</t>
  </si>
  <si>
    <t>sp|P14618|KPYM_HUMAN;tr|B4DNK4|B4DNK4_HUMAN;tr|H3BQ34|H3BQ34_HUMAN;tr|H3BUW1|H3BUW1_HUMAN;tr|H3BTJ2|H3BTJ2_HUMAN;tr|H3BT25|H3BT25_HUMAN;tr|H3BU13|H3BU13_HUMAN;tr|H3BN34|H3BN34_HUMAN;tr|H3BQZ3|H3BQZ3_HUMAN</t>
  </si>
  <si>
    <t>E5RJZ1_HUMAN</t>
  </si>
  <si>
    <t>E5RJZ1</t>
  </si>
  <si>
    <t>tr|E5RJZ1|E5RJZ1_HUMAN;tr|H0YBD2|H0YBD2_HUMAN;sp|O14548|COX7R_HUMAN</t>
  </si>
  <si>
    <t>mitochondrial respiratory chain;mitochondrion;nucleolus</t>
  </si>
  <si>
    <t>Cytosolic carboxypeptidase 1</t>
  </si>
  <si>
    <t>CBPC1_HUMAN</t>
  </si>
  <si>
    <t>Q9UPW5</t>
  </si>
  <si>
    <t>sp|Q9UPW5|CBPC1_HUMAN;tr|J3KNS1|J3KNS1_HUMAN</t>
  </si>
  <si>
    <t>cytoplasm;cytosol;intracellular membrane-bounded organelle;mitochondrion;nucleolus;nucleus</t>
  </si>
  <si>
    <t>metallocarboxypeptidase activity;tubulin binding;zinc ion binding</t>
  </si>
  <si>
    <t>cerebellar Purkinje cell differentiation;C-terminal protein deglutamylation;eye photoreceptor cell differentiation;mitochondrion organization;neuromuscular process;olfactory bulb development;protein side chain deglutamylation</t>
  </si>
  <si>
    <t>I3L3P7_HUMAN</t>
  </si>
  <si>
    <t>I3L3P7</t>
  </si>
  <si>
    <t>tr|I3L3P7|I3L3P7_HUMAN;sp|P62244|RS15A_HUMAN;tr|I3L246|I3L246_HUMAN</t>
  </si>
  <si>
    <t>tr|I3L3P7|I3L3P7_HUMAN;sp|P62244|RS15A_HUMAN;tr|I3L246|I3L246_HUMAN;tr|H3BV27|H3BV27_HUMAN;tr|H3BT37|H3BT37_HUMAN;tr|I3L303|I3L303_HUMAN;tr|H3BVC7|H3BVC7_HUMAN</t>
  </si>
  <si>
    <t>tr|A0A0D9SFB3|A0A0D9SFB3_HUMAN;tr|A0A0D9SG12|A0A0D9SG12_HUMAN;sp|O00571|DDX3X_HUMAN;tr|A0A0D9SF53|A0A0D9SF53_HUMAN;sp|O15523|DDX3Y_HUMAN;tr|B4DLA0|B4DLA0_HUMAN;tr|A0A0J9YVQ7|A0A0J9YVQ7_HUMAN;tr|A0A0J9YYH6|A0A0J9YYH6_HUMAN;tr|C9J8G5|C9J8G5_HUMAN;tr|C9J081|C9J081_HUMAN;tr|A0A087WX09|A0A087WX09_HUMAN;tr|A0A087WVZ1|A0A087WVZ1_HUMAN</t>
  </si>
  <si>
    <t>H7C0E8_HUMAN</t>
  </si>
  <si>
    <t>H7C0E8</t>
  </si>
  <si>
    <t>tr|H7C0E8|H7C0E8_HUMAN;tr|A0A067XG54|A0A067XG54_HUMAN;sp|Q8NB49|AT11C_HUMAN</t>
  </si>
  <si>
    <t>ATP binding;magnesium ion binding;phospholipid-translocating ATPase activity</t>
  </si>
  <si>
    <t>B4DJM9_HUMAN</t>
  </si>
  <si>
    <t>B4DJM9</t>
  </si>
  <si>
    <t>tr|B4DJM9|B4DJM9_HUMAN;tr|M0QWZ7|M0QWZ7_HUMAN;sp|Q9NP81|SYSM_HUMAN;tr|M0R2C6|M0R2C6_HUMAN</t>
  </si>
  <si>
    <t>tr|B4DJM9|B4DJM9_HUMAN;tr|M0QWZ7|M0QWZ7_HUMAN;sp|Q9NP81|SYSM_HUMAN;tr|M0R2C6|M0R2C6_HUMAN;tr|M0R2H5|M0R2H5_HUMAN</t>
  </si>
  <si>
    <t>tr|A0A087WZ13|A0A087WZ13_HUMAN;tr|E9PAU2|E9PAU2_HUMAN</t>
  </si>
  <si>
    <t>tr|A0A087WZ13|A0A087WZ13_HUMAN;tr|E9PAU2|E9PAU2_HUMAN;tr|K7EKR9|K7EKR9_HUMAN;sp|Q8IY67|RAVR1_HUMAN</t>
  </si>
  <si>
    <t>sp|Q13136|LIPA1_HUMAN</t>
  </si>
  <si>
    <t>sp|Q13136|LIPA1_HUMAN;tr|H0YDW2|H0YDW2_HUMAN;tr|E9PJZ7|E9PJZ7_HUMAN;tr|H0YIJ4|H0YIJ4_HUMAN;tr|H0YHJ4|H0YHJ4_HUMAN;tr|H0YD72|H0YD72_HUMAN;tr|H0YEF9|H0YEF9_HUMAN;tr|M0QZB5|M0QZB5_HUMAN;tr|H0YHK3|H0YHK3_HUMAN;sp|O75335|LIPA4_HUMAN;tr|B1APN9|B1APN9_HUMAN;tr|G3V200|G3V200_HUMAN;sp|O75334|LIPA2_HUMAN</t>
  </si>
  <si>
    <t>sp|Q9P270|SLAI2_HUMAN</t>
  </si>
  <si>
    <t>B1AP46_HUMAN</t>
  </si>
  <si>
    <t>B1AP46</t>
  </si>
  <si>
    <t>tr|B1AP46|B1AP46_HUMAN;tr|E7EW84|E7EW84_HUMAN;sp|Q8TAG9|EXOC6_HUMAN</t>
  </si>
  <si>
    <t>sp|Q9NZB2|F120A_HUMAN;tr|A0A0C4DH52|A0A0C4DH52_HUMAN;sp|Q5T035|CI129_HUMAN;tr|A0A0C4DG79|A0A0C4DG79_HUMAN</t>
  </si>
  <si>
    <t>A0A0A0MT02_HUMAN</t>
  </si>
  <si>
    <t>A0A0A0MT02</t>
  </si>
  <si>
    <t>tr|A0A0A0MT02|A0A0A0MT02_HUMAN;tr|A0A0A0MSN9|A0A0A0MSN9_HUMAN;sp|P18615|NELFE_HUMAN;tr|A0A0G2JI50|A0A0G2JI50_HUMAN;tr|E9PD43|E9PD43_HUMAN;tr|A2ABK4|A2ABK4_HUMAN</t>
  </si>
  <si>
    <t>NELF complex;nuclear body;nucleoplasm;plasma membrane</t>
  </si>
  <si>
    <t>I3L3Y2_HUMAN</t>
  </si>
  <si>
    <t>I3L3Y2</t>
  </si>
  <si>
    <t>tr|I3L3Y2|I3L3Y2_HUMAN;tr|H3BUN0|H3BUN0_HUMAN;sp|Q7Z6E9|RBBP6_HUMAN</t>
  </si>
  <si>
    <t>ubiquitin protein ligase activity;zinc ion binding</t>
  </si>
  <si>
    <t>Carbonyl reductase [NADPH] 1</t>
  </si>
  <si>
    <t>CBR1_HUMAN</t>
  </si>
  <si>
    <t>P16152</t>
  </si>
  <si>
    <t>sp|P16152|CBR1_HUMAN;tr|E9PQ63|E9PQ63_HUMAN;tr|A8MTM1|A8MTM1_HUMAN</t>
  </si>
  <si>
    <t>Arachidonic acid metabolism;Chemical carcinogenesis;Folate biosynthesis;Metabolic pathways;Metabolism of xenobiotics by cytochrome P450</t>
  </si>
  <si>
    <t>cytosol;extracellular exosome;extracellular vesicle</t>
  </si>
  <si>
    <t>15-hydroxyprostaglandin dehydrogenase (NADP+) activity;carbonyl reductase (NADPH) activity;oxidoreductase activity, acting on NAD(P)H, quinone or similar compound as acceptor;prostaglandin-E2 9-reductase activity</t>
  </si>
  <si>
    <t>cyclooxygenase pathway;drug metabolic process;epithelial cell differentiation;oxidation-reduction process;vitamin K metabolic process</t>
  </si>
  <si>
    <t>sp|Q3ZCQ8|TIM50_HUMAN;tr|M0QXC3|M0QXC3_HUMAN;tr|M0R2Z3|M0R2Z3_HUMAN;tr|M0R303|M0R303_HUMAN;tr|M0R2D2|M0R2D2_HUMAN;tr|M0R047|M0R047_HUMAN;tr|M0R1Y4|M0R1Y4_HUMAN;tr|M0R003|M0R003_HUMAN</t>
  </si>
  <si>
    <t>sp|Q3ZCQ8|TIM50_HUMAN;tr|M0QXC3|M0QXC3_HUMAN;tr|M0R2Z3|M0R2Z3_HUMAN;tr|M0R303|M0R303_HUMAN;tr|M0R2D2|M0R2D2_HUMAN;tr|M0R047|M0R047_HUMAN;tr|M0R1Y4|M0R1Y4_HUMAN;tr|M0R003|M0R003_HUMAN;tr|M0R0C3|M0R0C3_HUMAN;tr|M0R2F8|M0R2F8_HUMAN</t>
  </si>
  <si>
    <t>sp|Q93008|USP9X_HUMAN;sp|O00507|USP9Y_HUMAN</t>
  </si>
  <si>
    <t>sp|Q9UID3|VPS51_HUMAN</t>
  </si>
  <si>
    <t>tr|Q53Z07|Q53Z07_HUMAN;sp|P32969|RL9_HUMAN;tr|D6RAN4|D6RAN4_HUMAN;tr|H0Y9V9|H0Y9V9_HUMAN;tr|E7ESE0|E7ESE0_HUMAN</t>
  </si>
  <si>
    <t>tr|Q53Z07|Q53Z07_HUMAN;sp|P32969|RL9_HUMAN;tr|D6RAN4|D6RAN4_HUMAN;tr|H0Y9V9|H0Y9V9_HUMAN;tr|E7ESE0|E7ESE0_HUMAN;tr|H0Y9R4|H0Y9R4_HUMAN</t>
  </si>
  <si>
    <t>sp|P23588|IF4B_HUMAN;tr|E7EX17|E7EX17_HUMAN;tr|F8VSC7|F8VSC7_HUMAN;tr|F8VP89|F8VP89_HUMAN;tr|F8VX11|F8VX11_HUMAN</t>
  </si>
  <si>
    <t>sp|P23588|IF4B_HUMAN;tr|E7EX17|E7EX17_HUMAN;tr|F8VSC7|F8VSC7_HUMAN;tr|F8VP89|F8VP89_HUMAN;tr|F8VX11|F8VX11_HUMAN;tr|F8VYE9|F8VYE9_HUMAN;tr|F8W0K0|F8W0K0_HUMAN;tr|F8VRU1|F8VRU1_HUMAN</t>
  </si>
  <si>
    <t>MP dehydrogenase {ECO:0000256|HAMAP-Rule:MF_03156};MPD {ECO:0000256|HAMAP-Rule:MF_03156};MPDH {ECO:0000256|HAMAP-Rule:MF_03156}</t>
  </si>
  <si>
    <t>Inosine-5'-monophosphate dehydrogenase {ECO:0000256|HAMAP-Rule:MF_03156, ECO:0000256|RuleBase:RU003928}</t>
  </si>
  <si>
    <t>C9J381_HUMAN</t>
  </si>
  <si>
    <t>C9J381</t>
  </si>
  <si>
    <t>tr|C9J381|C9J381_HUMAN;sp|P20839|IMDH1_HUMAN</t>
  </si>
  <si>
    <t>IMP dehydrogenase activity;metal ion binding;nucleotide binding</t>
  </si>
  <si>
    <t>GMP biosynthetic process</t>
  </si>
  <si>
    <t>sp|Q9BY77|PDIP3_HUMAN;tr|F6VRR5|F6VRR5_HUMAN;tr|Q8WUT1|Q8WUT1_HUMAN;tr|F8WCX5|F8WCX5_HUMAN</t>
  </si>
  <si>
    <t>Polycystic kidney disease and receptor for egg jelly-related protein</t>
  </si>
  <si>
    <t>PKDRE_HUMAN</t>
  </si>
  <si>
    <t>Q9NTG1</t>
  </si>
  <si>
    <t>sp|Q9NTG1|PKDRE_HUMAN</t>
  </si>
  <si>
    <t>calcium channel activity;calcium ion binding</t>
  </si>
  <si>
    <t>acrosome reaction;detection of mechanical stimulus</t>
  </si>
  <si>
    <t>sp|Q15276|RABE1_HUMAN;tr|I3L2B8|I3L2B8_HUMAN;tr|K7ENJ9|K7ENJ9_HUMAN</t>
  </si>
  <si>
    <t>J3QT77_HUMAN</t>
  </si>
  <si>
    <t>J3QT77</t>
  </si>
  <si>
    <t>tr|J3QT77|J3QT77_HUMAN;tr|A0A0J9YYG4|A0A0J9YYG4_HUMAN;sp|Q15165|PON2_HUMAN;tr|A0A0J9YXF2|A0A0J9YXF2_HUMAN;tr|A0A0J9YYJ1|A0A0J9YYJ1_HUMAN</t>
  </si>
  <si>
    <t>B0S8I6_HUMAN</t>
  </si>
  <si>
    <t>B0S8I6</t>
  </si>
  <si>
    <t>tr|B0S8I6|B0S8I6_HUMAN;sp|Q14320|FA50A_HUMAN</t>
  </si>
  <si>
    <t>tr|B0S8I6|B0S8I6_HUMAN;sp|Q14320|FA50A_HUMAN;sp|Q9Y247|FA50B_HUMAN</t>
  </si>
  <si>
    <t>sp|O00429|DNM1L_HUMAN;tr|B4DPZ9|B4DPZ9_HUMAN;tr|F8W1W3|F8W1W3_HUMAN;tr|F8VZ52|F8VZ52_HUMAN;tr|F8VUJ9|F8VUJ9_HUMAN;tr|B4DDQ3|B4DDQ3_HUMAN</t>
  </si>
  <si>
    <t>sp|Q15437|SC23B_HUMAN;tr|Q5QPE1|Q5QPE1_HUMAN;tr|Q5QPE2|Q5QPE2_HUMAN</t>
  </si>
  <si>
    <t>sp|P61224|RAP1B_HUMAN;tr|F5GX62|F5GX62_HUMAN;tr|E7ESV4|E7ESV4_HUMAN;tr|F5H7Y6|F5H7Y6_HUMAN;tr|F5H6R7|F5H6R7_HUMAN;tr|F5H004|F5H004_HUMAN;tr|A0A0J9YXB3|A0A0J9YXB3_HUMAN;sp|A6NIZ1|RP1BL_HUMAN;tr|F5H4H0|F5H4H0_HUMAN;tr|F5GYH7|F5GYH7_HUMAN;tr|F5H077|F5H077_HUMAN;tr|F5GWU8|F5GWU8_HUMAN;tr|F5H491|F5H491_HUMAN;tr|F5H0B7|F5H0B7_HUMAN;tr|F5H500|F5H500_HUMAN;tr|F5H823|F5H823_HUMAN;tr|B7ZB78|B7ZB78_HUMAN;tr|F5GZG1|F5GZG1_HUMAN;tr|F5GYB5|F5GYB5_HUMAN</t>
  </si>
  <si>
    <t>sp|P61224|RAP1B_HUMAN;tr|F5GX62|F5GX62_HUMAN;tr|E7ESV4|E7ESV4_HUMAN;tr|F5H7Y6|F5H7Y6_HUMAN;tr|F5H6R7|F5H6R7_HUMAN;tr|F5H004|F5H004_HUMAN;tr|A0A0J9YXB3|A0A0J9YXB3_HUMAN;sp|A6NIZ1|RP1BL_HUMAN;tr|F5H4H0|F5H4H0_HUMAN;tr|F5GYH7|F5GYH7_HUMAN;tr|F5H077|F5H077_HUMAN;tr|F5GWU8|F5GWU8_HUMAN;tr|F5H491|F5H491_HUMAN;tr|F5H0B7|F5H0B7_HUMAN;tr|F5H500|F5H500_HUMAN;tr|F5H823|F5H823_HUMAN;tr|B7ZB78|B7ZB78_HUMAN;tr|F5GZG1|F5GZG1_HUMAN;tr|F5GYB5|F5GYB5_HUMAN;tr|F8WBC0|F8WBC0_HUMAN</t>
  </si>
  <si>
    <t>sp|Q13177|PAK2_HUMAN;tr|E9PM17|E9PM17_HUMAN;tr|B3KNX7|B3KNX7_HUMAN;sp|Q13153|PAK1_HUMAN;tr|H7C1X3|H7C1X3_HUMAN;tr|H0YCG5|H0YCG5_HUMAN;tr|A0A087X294|A0A087X294_HUMAN;sp|O75914|PAK3_HUMAN;tr|B1AKS5|B1AKS5_HUMAN</t>
  </si>
  <si>
    <t>sp|Q9UHD1|CHRD1_HUMAN;tr|E9PHZ2|E9PHZ2_HUMAN;tr|E9PPQ5|E9PPQ5_HUMAN</t>
  </si>
  <si>
    <t>sp|Q9UHD1|CHRD1_HUMAN;tr|E9PHZ2|E9PHZ2_HUMAN;tr|E9PPQ5|E9PPQ5_HUMAN;tr|E9PIZ4|E9PIZ4_HUMAN;tr|E9PSD5|E9PSD5_HUMAN</t>
  </si>
  <si>
    <t>pir-1</t>
  </si>
  <si>
    <t>Protein spire homolog 1</t>
  </si>
  <si>
    <t>SPIR1_HUMAN</t>
  </si>
  <si>
    <t>Q08AE8</t>
  </si>
  <si>
    <t>sp|Q08AE8|SPIR1_HUMAN</t>
  </si>
  <si>
    <t>cell cortex;cytoplasmic vesicle membrane;cytoskeleton;cytosol;nucleoplasm;perinuclear region of cytoplasm;plasma membrane</t>
  </si>
  <si>
    <t>actin cytoskeleton organization;actin nucleation;cleavage furrow formation;establishment of meiotic spindle localization;formin-nucleated actin cable assembly;intracellular transport;polar body extrusion after meiotic divisions;protein transport;vesicle-mediated transport</t>
  </si>
  <si>
    <t>C9JP03_HUMAN</t>
  </si>
  <si>
    <t>C9JP03</t>
  </si>
  <si>
    <t>tr|C9JP03|C9JP03_HUMAN;tr|Q5T6P2|Q5T6P2_HUMAN;tr|C9JD09|C9JD09_HUMAN;tr|C9JUW9|C9JUW9_HUMAN;tr|X6RDJ2|X6RDJ2_HUMAN;tr|Q5T6P1|Q5T6P1_HUMAN;tr|X6RGK9|X6RGK9_HUMAN;tr|A0A0C4DFN6|A0A0C4DFN6_HUMAN;sp|Q8ND83|SLAI1_HUMAN;tr|A0A0A0MSS3|A0A0A0MSS3_HUMAN</t>
  </si>
  <si>
    <t>sp|Q9UJU6|DBNL_HUMAN;tr|B4DDD6|B4DDD6_HUMAN;tr|H0Y5J4|H0Y5J4_HUMAN;tr|F8WBG8|F8WBG8_HUMAN;tr|F8WC20|F8WC20_HUMAN;tr|F8WBB2|F8WBB2_HUMAN;tr|F8WFE1|F8WFE1_HUMAN;tr|F2Z2V3|F2Z2V3_HUMAN;tr|F8WB73|F8WB73_HUMAN;tr|F8WCK3|F8WCK3_HUMAN;tr|F2Z3E3|F2Z3E3_HUMAN</t>
  </si>
  <si>
    <t>sp|P43490|NAMPT_HUMAN;tr|A0A0C4DFS8|A0A0C4DFS8_HUMAN;tr|C9JF35|C9JF35_HUMAN;tr|C9JG65|C9JG65_HUMAN</t>
  </si>
  <si>
    <t>sp|Q9HD45|TM9S3_HUMAN</t>
  </si>
  <si>
    <t>Glutaredoxin-related protein 5, mitochondrial</t>
  </si>
  <si>
    <t>GLRX5_HUMAN</t>
  </si>
  <si>
    <t>Q86SX6</t>
  </si>
  <si>
    <t>sp|Q86SX6|GLRX5_HUMAN</t>
  </si>
  <si>
    <t>dendrite;mitochondrial matrix;mitochondrion;neuronal cell body;nucleus</t>
  </si>
  <si>
    <t>2 iron, 2 sulfur cluster binding;electron transfer activity;metal ion binding;protein disulfide oxidoreductase activity</t>
  </si>
  <si>
    <t>cell redox homeostasis;hemopoiesis;protein lipoylation;small molecule metabolic process</t>
  </si>
  <si>
    <t>sp|P53007|TXTP_HUMAN</t>
  </si>
  <si>
    <t>sp|Q96KP4|CNDP2_HUMAN;tr|J3QKT2|J3QKT2_HUMAN</t>
  </si>
  <si>
    <t>sp|Q96KP4|CNDP2_HUMAN;tr|J3QKT2|J3QKT2_HUMAN;tr|J3KSV5|J3KSV5_HUMAN;tr|A0A087WYZ1|A0A087WYZ1_HUMAN;tr|J3QRH4|J3QRH4_HUMAN;tr|J3KSS4|J3KSS4_HUMAN;tr|J3QQN6|J3QQN6_HUMAN;tr|J3QR27|J3QR27_HUMAN;tr|J3QLU1|J3QLU1_HUMAN;tr|A0A087WVS2|A0A087WVS2_HUMAN;tr|J3QKQ0|J3QKQ0_HUMAN;tr|J3QRD0|J3QRD0_HUMAN;tr|J3QRA8|J3QRA8_HUMAN;tr|J3QL02|J3QL02_HUMAN</t>
  </si>
  <si>
    <t>tr|H7C0G1|H7C0G1_HUMAN;sp|Q9H330|TM245_HUMAN</t>
  </si>
  <si>
    <t>sp|Q9NYL9|TMOD3_HUMAN</t>
  </si>
  <si>
    <t>sp|Q9NYL9|TMOD3_HUMAN;tr|H0YNU8|H0YNU8_HUMAN;tr|H0YKU1|H0YKU1_HUMAN;tr|H0YNJ8|H0YNJ8_HUMAN</t>
  </si>
  <si>
    <t>sp|P11766|ADHX_HUMAN;tr|H0YAG8|H0YAG8_HUMAN;tr|D6RAY0|D6RAY0_HUMAN;tr|D6R9G2|D6R9G2_HUMAN;tr|D6RFE4|D6RFE4_HUMAN</t>
  </si>
  <si>
    <t>H3BQK4_HUMAN</t>
  </si>
  <si>
    <t>H3BQK4</t>
  </si>
  <si>
    <t>tr|H3BQK4|H3BQK4_HUMAN;tr|H3BMQ0|H3BMQ0_HUMAN;sp|P49815|TSC2_HUMAN</t>
  </si>
  <si>
    <t>sp|Q9H078|CLPB_HUMAN;tr|H0YGM0|H0YGM0_HUMAN;tr|F5H392|F5H392_HUMAN;tr|F5H7A5|F5H7A5_HUMAN;tr|F5GX99|F5GX99_HUMAN</t>
  </si>
  <si>
    <t>E9PFQ4_HUMAN</t>
  </si>
  <si>
    <t>E9PFQ4</t>
  </si>
  <si>
    <t>tr|E9PFQ4|E9PFQ4_HUMAN;sp|Q86SQ0|PHLB2_HUMAN;tr|G5E9V3|G5E9V3_HUMAN;tr|E9PDY7|E9PDY7_HUMAN</t>
  </si>
  <si>
    <t>tr|E9PFQ4|E9PFQ4_HUMAN;sp|Q86SQ0|PHLB2_HUMAN;tr|G5E9V3|G5E9V3_HUMAN;tr|E9PDY7|E9PDY7_HUMAN;tr|E9PGF6|E9PGF6_HUMAN</t>
  </si>
  <si>
    <t>cytosol;intermediate filament cytoskeleton;plasma membrane</t>
  </si>
  <si>
    <t>sp|Q14008|CKAP5_HUMAN;tr|E9PQH5|E9PQH5_HUMAN;tr|H0YCF6|H0YCF6_HUMAN;tr|H0YEK7|H0YEK7_HUMAN;tr|H0YDX5|H0YDX5_HUMAN</t>
  </si>
  <si>
    <t>sp|P55036|PSMD4_HUMAN;tr|H0Y3Y9|H0Y3Y9_HUMAN</t>
  </si>
  <si>
    <t>sp|Q14847|LASP1_HUMAN;tr|C9J9W2|C9J9W2_HUMAN;tr|F6S2S5|F6S2S5_HUMAN;tr|K7ESD6|K7ESD6_HUMAN;tr|J3KSN1|J3KSN1_HUMAN</t>
  </si>
  <si>
    <t>sp|P63092|GNAS2_HUMAN;sp|Q5JWF2|GNAS1_HUMAN;tr|A0A087WTB6|A0A087WTB6_HUMAN;tr|A2A2R6|A2A2R6_HUMAN;tr|Q5JWD1|Q5JWD1_HUMAN;tr|H0Y7E8|H0Y7E8_HUMAN;tr|A0A087WZE5|A0A087WZE5_HUMAN;tr|A0A0A0MR13|A0A0A0MR13_HUMAN;tr|S4R3E3|S4R3E3_HUMAN;tr|Q5JWE9|Q5JWE9_HUMAN;tr|H0Y7F4|H0Y7F4_HUMAN;sp|P11488|GNAT1_HUMAN;sp|P19087|GNAT2_HUMAN;sp|P09471|GNAO_HUMAN;sp|A8MTJ3|GNAT3_HUMAN;sp|P38405|GNAL_HUMAN</t>
  </si>
  <si>
    <t>sp|P84077|ARF1_HUMAN;sp|P61204|ARF3_HUMAN;tr|F5H423|F5H423_HUMAN;tr|H0YGG7|H0YGG7_HUMAN;tr|F5H0C7|F5H0C7_HUMAN</t>
  </si>
  <si>
    <t>Calcium-binding and coiled-coil domain-containing protein 1</t>
  </si>
  <si>
    <t>CACO1_HUMAN</t>
  </si>
  <si>
    <t>Q9P1Z2</t>
  </si>
  <si>
    <t>sp|Q9P1Z2|CACO1_HUMAN;tr|F8VQE3|F8VQE3_HUMAN</t>
  </si>
  <si>
    <t>cytosol;intracellular membrane-bounded organelle;nuclear chromatin;nucleus</t>
  </si>
  <si>
    <t>armadillo repeat domain binding;beta-catenin binding;chromatin binding;core promoter binding;ligand-dependent nuclear receptor transcription coactivator activity;protein C-terminus binding;sequence-specific DNA binding;transcription coactivator activity;transcription cofactor activity;transcription regulatory region DNA binding</t>
  </si>
  <si>
    <t>intracellular steroid hormone receptor signaling pathway;positive regulation of gene expression;positive regulation of transcription from RNA polymerase II promoter;positive regulation of transcription, DNA-templated;signal transduction;transcription, DNA-templated;Wnt signaling pathway</t>
  </si>
  <si>
    <t>Q5T6H7_HUMAN</t>
  </si>
  <si>
    <t>Q5T6H7</t>
  </si>
  <si>
    <t>tr|Q5T6H7|Q5T6H7_HUMAN;sp|Q9NQW7|XPP1_HUMAN</t>
  </si>
  <si>
    <t>tr|Q5T6H7|Q5T6H7_HUMAN;sp|Q9NQW7|XPP1_HUMAN;tr|Q5T6H3|Q5T6H3_HUMAN;tr|Q5T6H2|Q5T6H2_HUMAN</t>
  </si>
  <si>
    <t>metal ion binding;metalloaminopeptidase activity</t>
  </si>
  <si>
    <t>tr|F5H6E2|F5H6E2_HUMAN;sp|O00159|MYO1C_HUMAN;tr|I3L4D4|I3L4D4_HUMAN;tr|I3L501|I3L501_HUMAN;tr|I3L3Y6|I3L3Y6_HUMAN;tr|I3L204|I3L204_HUMAN;tr|I3L168|I3L168_HUMAN;tr|I3L3F5|I3L3F5_HUMAN</t>
  </si>
  <si>
    <t>H0Y8N7_HUMAN</t>
  </si>
  <si>
    <t>H0Y8N7</t>
  </si>
  <si>
    <t>tr|H0Y8N7|H0Y8N7_HUMAN;sp|Q9BYD6|RM01_HUMAN</t>
  </si>
  <si>
    <t>large ribosomal subunit;mitochondrion</t>
  </si>
  <si>
    <t>Signal transducer and activator of transcription {ECO:0000256|RuleBase:RU046415}</t>
  </si>
  <si>
    <t>G8JLH9_HUMAN</t>
  </si>
  <si>
    <t>G8JLH9</t>
  </si>
  <si>
    <t>tr|G8JLH9|G8JLH9_HUMAN;sp|P40763|STAT3_HUMAN</t>
  </si>
  <si>
    <t>DNA binding;DNA binding transcription factor activity;signal transducer activity</t>
  </si>
  <si>
    <t>Sickle tail protein homolog</t>
  </si>
  <si>
    <t>SKT_HUMAN</t>
  </si>
  <si>
    <t>Q5T5P2</t>
  </si>
  <si>
    <t>sp|Q5T5P2|SKT_HUMAN</t>
  </si>
  <si>
    <t>sp|Q5T5P2|SKT_HUMAN;tr|Q5T5P0|Q5T5P0_HUMAN;tr|Q5T5P1|Q5T5P1_HUMAN</t>
  </si>
  <si>
    <t>embryonic skeletal system development</t>
  </si>
  <si>
    <t>B4DQI4_HUMAN</t>
  </si>
  <si>
    <t>B4DQI4</t>
  </si>
  <si>
    <t>tr|B4DQI4|B4DQI4_HUMAN;tr|F8W9U3|F8W9U3_HUMAN;sp|Q96IU4|ABHEB_HUMAN</t>
  </si>
  <si>
    <t>tr|A0A0C4DG89|A0A0C4DG89_HUMAN;sp|Q7L014|DDX46_HUMAN</t>
  </si>
  <si>
    <t>tr|A0A0C4DG89|A0A0C4DG89_HUMAN;sp|Q7L014|DDX46_HUMAN;tr|D6RJA6|D6RJA6_HUMAN</t>
  </si>
  <si>
    <t>sp|O60506|HNRPQ_HUMAN;tr|B7Z645|B7Z645_HUMAN;tr|F6UXX1|F6UXX1_HUMAN</t>
  </si>
  <si>
    <t>J3QQY2_HUMAN</t>
  </si>
  <si>
    <t>J3QQY2</t>
  </si>
  <si>
    <t>tr|J3QQY2|J3QQY2_HUMAN;sp|Q9UM00|TMCO1_HUMAN;tr|J9JIE6|J9JIE6_HUMAN</t>
  </si>
  <si>
    <t>endoplasmic reticulum calcium ion homeostasis</t>
  </si>
  <si>
    <t>sp|P07195|LDHB_HUMAN</t>
  </si>
  <si>
    <t>sp|P07195|LDHB_HUMAN;tr|A8MW50|A8MW50_HUMAN;tr|F5H793|F5H793_HUMAN;tr|C9J7H8|C9J7H8_HUMAN;tr|F5H5G7|F5H5G7_HUMAN;tr|F5H155|F5H155_HUMAN;tr|A0A087WUM2|A0A087WUM2_HUMAN;tr|G3XAP5|G3XAP5_HUMAN;tr|F5H245|F5H245_HUMAN;sp|Q6ZMR3|LDH6A_HUMAN;sp|P07864|LDHC_HUMAN</t>
  </si>
  <si>
    <t>sp|Q96G46|DUS3L_HUMAN;tr|K7EM42|K7EM42_HUMAN;tr|K7EJX8|K7EJX8_HUMAN</t>
  </si>
  <si>
    <t>sp|Q12765|SCRN1_HUMAN</t>
  </si>
  <si>
    <t>sp|Q12765|SCRN1_HUMAN;tr|C9K052|C9K052_HUMAN;tr|B8ZZP4|B8ZZP4_HUMAN;tr|C9J7U9|C9J7U9_HUMAN</t>
  </si>
  <si>
    <t>H3BLU7_HUMAN</t>
  </si>
  <si>
    <t>H3BLU7</t>
  </si>
  <si>
    <t>tr|H3BLU7|H3BLU7_HUMAN;sp|O43488|ARK72_HUMAN;sp|Q8NHP1|ARK74_HUMAN</t>
  </si>
  <si>
    <t>tr|H3BLU7|H3BLU7_HUMAN;sp|O43488|ARK72_HUMAN;sp|Q8NHP1|ARK74_HUMAN;tr|H7C5H7|H7C5H7_HUMAN</t>
  </si>
  <si>
    <t>DPG pyrophosphatase;GPPase</t>
  </si>
  <si>
    <t>Uridine diphosphate glucose pyrophosphatase</t>
  </si>
  <si>
    <t>NUD14_HUMAN</t>
  </si>
  <si>
    <t>O95848</t>
  </si>
  <si>
    <t>sp|O95848|NUD14_HUMAN</t>
  </si>
  <si>
    <t>ADP-ribose diphosphatase activity;identical protein binding;metal ion binding;UDP-sugar diphosphatase activity</t>
  </si>
  <si>
    <t>sp|P62753|RS6_HUMAN;tr|A2A3R7|A2A3R7_HUMAN</t>
  </si>
  <si>
    <t>sp|P62753|RS6_HUMAN;tr|A2A3R7|A2A3R7_HUMAN;tr|A2A3R5|A2A3R5_HUMAN</t>
  </si>
  <si>
    <t>sp|Q9Y281|COF2_HUMAN;tr|F8WDN3|F8WDN3_HUMAN</t>
  </si>
  <si>
    <t>sp|P08047|SP1_HUMAN</t>
  </si>
  <si>
    <t>H3BS70_HUMAN</t>
  </si>
  <si>
    <t>H3BS70</t>
  </si>
  <si>
    <t>tr|H3BS70|H3BS70_HUMAN;tr|Q96DC0|Q96DC0_HUMAN;sp|P42126|ECI1_HUMAN</t>
  </si>
  <si>
    <t>sp|P39023|RL3_HUMAN;tr|G5E9G0|G5E9G0_HUMAN;tr|B5MCW2|B5MCW2_HUMAN</t>
  </si>
  <si>
    <t>sp|P39023|RL3_HUMAN;tr|G5E9G0|G5E9G0_HUMAN;tr|B5MCW2|B5MCW2_HUMAN;tr|H7C3M2|H7C3M2_HUMAN;tr|H7C422|H7C422_HUMAN;tr|F8WCR1|F8WCR1_HUMAN</t>
  </si>
  <si>
    <t>H7C2P7_HUMAN</t>
  </si>
  <si>
    <t>H7C2P7</t>
  </si>
  <si>
    <t>tr|H7C2P7|H7C2P7_HUMAN;sp|Q16540|RM23_HUMAN;tr|A6NJD9|A6NJD9_HUMAN;tr|A8MVT4|A8MVT4_HUMAN;tr|A8MYK1|A8MYK1_HUMAN</t>
  </si>
  <si>
    <t>sp|Q7Z6M1|RABEK_HUMAN;tr|Q5T1S4|Q5T1S4_HUMAN;tr|Q5T1S5|Q5T1S5_HUMAN</t>
  </si>
  <si>
    <t>sp|O43670|ZN207_HUMAN;tr|J3QRS9|J3QRS9_HUMAN;tr|X6R4W8|X6R4W8_HUMAN;tr|J3QS27|J3QS27_HUMAN;tr|J3KTL1|J3KTL1_HUMAN;tr|J3KRB6|J3KRB6_HUMAN;tr|J3KRW6|J3KRW6_HUMAN;tr|H0Y3M2|H0Y3M2_HUMAN;tr|J3KS31|J3KS31_HUMAN</t>
  </si>
  <si>
    <t>F5H6M0_HUMAN</t>
  </si>
  <si>
    <t>F5H6M0</t>
  </si>
  <si>
    <t>tr|F5H6M0|F5H6M0_HUMAN;tr|F5H047|F5H047_HUMAN;tr|F5H669|F5H669_HUMAN;sp|Q8N684|CPSF7_HUMAN;tr|J3QT54|J3QT54_HUMAN</t>
  </si>
  <si>
    <t>sp|O00178|GTPB1_HUMAN;tr|F5H716|F5H716_HUMAN;tr|B0QY59|B0QY59_HUMAN</t>
  </si>
  <si>
    <t>C9JME6_HUMAN</t>
  </si>
  <si>
    <t>C9JME6</t>
  </si>
  <si>
    <t>tr|C9JME6|C9JME6_HUMAN;tr|C9JKC2|C9JKC2_HUMAN;tr|B5MCY9|B5MCY9_HUMAN;tr|K7ERQ5|K7ERQ5_HUMAN;tr|A0A0A0MRE1|A0A0A0MRE1_HUMAN;tr|B4DJ07|B4DJ07_HUMAN;tr|A0A0A0MSB8|A0A0A0MSB8_HUMAN;sp|Q9UPT5|EXOC7_HUMAN</t>
  </si>
  <si>
    <t>sp|P30519|HMOX2_HUMAN;tr|I3L159|I3L159_HUMAN;tr|I3L1F5|I3L1F5_HUMAN;tr|A0A087WT44|A0A087WT44_HUMAN</t>
  </si>
  <si>
    <t>sp|P30519|HMOX2_HUMAN;tr|I3L159|I3L159_HUMAN;tr|I3L1F5|I3L1F5_HUMAN;tr|A0A087WT44|A0A087WT44_HUMAN;tr|I3L276|I3L276_HUMAN;tr|I3L1Y2|I3L1Y2_HUMAN;tr|I3L4P8|I3L4P8_HUMAN;tr|A0A0K0K1G7|A0A0K0K1G7_HUMAN;tr|I3L463|I3L463_HUMAN</t>
  </si>
  <si>
    <t>sp|Q9H0U4|RAB1B_HUMAN;tr|E9PLD0|E9PLD0_HUMAN</t>
  </si>
  <si>
    <t>B4E3S0_HUMAN</t>
  </si>
  <si>
    <t>B4E3S0</t>
  </si>
  <si>
    <t>tr|B4E3S0|B4E3S0_HUMAN;sp|Q9ULV4|COR1C_HUMAN;tr|H0YHL7|H0YHL7_HUMAN</t>
  </si>
  <si>
    <t>Q68DZ5_HUMAN</t>
  </si>
  <si>
    <t>Q68DZ5</t>
  </si>
  <si>
    <t>tr|Q68DZ5|Q68DZ5_HUMAN;sp|P32121|ARRB2_HUMAN</t>
  </si>
  <si>
    <t>K9J957_HUMAN</t>
  </si>
  <si>
    <t>K9J957</t>
  </si>
  <si>
    <t>tr|K9J957|K9J957_HUMAN;sp|P61289|PSME3_HUMAN;tr|A0A087WTV2|A0A087WTV2_HUMAN;tr|K7ENH2|K7ENH2_HUMAN;tr|B3KQ25|B3KQ25_HUMAN;tr|K7ESG5|K7ESG5_HUMAN</t>
  </si>
  <si>
    <t>tr|K9J957|K9J957_HUMAN;sp|P61289|PSME3_HUMAN;tr|A0A087WTV2|A0A087WTV2_HUMAN;tr|K7ENH2|K7ENH2_HUMAN;tr|B3KQ25|B3KQ25_HUMAN;tr|K7ESG5|K7ESG5_HUMAN;tr|K7EMD0|K7EMD0_HUMAN;tr|K7EPX6|K7EPX6_HUMAN;tr|K7EKR3|K7EKR3_HUMAN;tr|B7Z8D3|B7Z8D3_HUMAN</t>
  </si>
  <si>
    <t>cytosol;nucleoplasm;proteasome activator complex</t>
  </si>
  <si>
    <t>H7BY83_HUMAN</t>
  </si>
  <si>
    <t>H7BY83</t>
  </si>
  <si>
    <t>tr|H7BY83|H7BY83_HUMAN;sp|Q5JSH3|WDR44_HUMAN</t>
  </si>
  <si>
    <t>sp|O75477|ERLN1_HUMAN</t>
  </si>
  <si>
    <t>E9PRK2_HUMAN</t>
  </si>
  <si>
    <t>E9PRK2</t>
  </si>
  <si>
    <t>tr|E9PRK2|E9PRK2_HUMAN;sp|Q96I59|SYNM_HUMAN</t>
  </si>
  <si>
    <t>aminoacyl-tRNA ligase activity;ATP binding;nucleic acid binding</t>
  </si>
  <si>
    <t>tRNA aminoacylation for protein translation</t>
  </si>
  <si>
    <t>E9PKL9_HUMAN</t>
  </si>
  <si>
    <t>E9PKL9</t>
  </si>
  <si>
    <t>tr|E9PKL9|E9PKL9_HUMAN;sp|Q13630|FCL_HUMAN;tr|E9PLH9|E9PLH9_HUMAN;tr|E9PP14|E9PP14_HUMAN;tr|A0A0J9YX13|A0A0J9YX13_HUMAN</t>
  </si>
  <si>
    <t>tr|E9PKL9|E9PKL9_HUMAN;sp|Q13630|FCL_HUMAN;tr|E9PLH9|E9PLH9_HUMAN;tr|E9PP14|E9PP14_HUMAN;tr|A0A0J9YX13|A0A0J9YX13_HUMAN;tr|E9PP60|E9PP60_HUMAN</t>
  </si>
  <si>
    <t>coenzyme binding;oxidoreductase activity</t>
  </si>
  <si>
    <t>nucleotide-sugar biosynthetic process</t>
  </si>
  <si>
    <t>IF-2A {ECO:0000256|PIRNR:PIRNR017222}</t>
  </si>
  <si>
    <t>Eukaryotic translation initiation factor 2A {ECO:0000256|PIRNR:PIRNR017222}</t>
  </si>
  <si>
    <t>F8WAE5_HUMAN</t>
  </si>
  <si>
    <t>F8WAE5</t>
  </si>
  <si>
    <t>tr|F8WAE5|F8WAE5_HUMAN;sp|Q9BY44|EIF2A_HUMAN</t>
  </si>
  <si>
    <t>tr|F8WAE5|F8WAE5_HUMAN;sp|Q9BY44|EIF2A_HUMAN;tr|H7C5R5|H7C5R5_HUMAN;tr|C9IZE1|C9IZE1_HUMAN</t>
  </si>
  <si>
    <t>sp|P14324|FPPS_HUMAN;tr|A0A087X1D8|A0A087X1D8_HUMAN;tr|A0A087WVN4|A0A087WVN4_HUMAN</t>
  </si>
  <si>
    <t>sp|P14324|FPPS_HUMAN;tr|A0A087X1D8|A0A087X1D8_HUMAN;tr|A0A087WVN4|A0A087WVN4_HUMAN;tr|A0A087WTP2|A0A087WTP2_HUMAN;tr|A0A087X090|A0A087X090_HUMAN</t>
  </si>
  <si>
    <t>sp|P78417|GSTO1_HUMAN;tr|Q5TA02|Q5TA02_HUMAN</t>
  </si>
  <si>
    <t>F2Z2Y8_HUMAN</t>
  </si>
  <si>
    <t>F2Z2Y8</t>
  </si>
  <si>
    <t>tr|F2Z2Y8|F2Z2Y8_HUMAN;sp|Q9H0E2|TOLIP_HUMAN;tr|E9PNS3|E9PNS3_HUMAN;tr|E7EN89|E7EN89_HUMAN</t>
  </si>
  <si>
    <t>sp|P11216|PYGB_HUMAN;tr|H0Y4Z6|H0Y4Z6_HUMAN;sp|P11217|PYGM_HUMAN</t>
  </si>
  <si>
    <t>sp|Q8TEX9|IPO4_HUMAN;tr|H0YN14|H0YN14_HUMAN;tr|H0YN07|H0YN07_HUMAN;tr|H0YMR4|H0YMR4_HUMAN</t>
  </si>
  <si>
    <t>C9JK83_HUMAN</t>
  </si>
  <si>
    <t>C9JK83</t>
  </si>
  <si>
    <t>tr|C9JK83|C9JK83_HUMAN;sp|O95630|STABP_HUMAN</t>
  </si>
  <si>
    <t>M0QY97_HUMAN</t>
  </si>
  <si>
    <t>M0QY97</t>
  </si>
  <si>
    <t>tr|M0QY97|M0QY97_HUMAN;sp|Q9UPT8|ZC3H4_HUMAN</t>
  </si>
  <si>
    <t>sp|Q9UBM7|DHCR7_HUMAN;tr|H0YE57|H0YE57_HUMAN</t>
  </si>
  <si>
    <t>Golgin subfamily A member 1</t>
  </si>
  <si>
    <t>GOGA1_HUMAN</t>
  </si>
  <si>
    <t>Q92805</t>
  </si>
  <si>
    <t>sp|Q92805|GOGA1_HUMAN</t>
  </si>
  <si>
    <t>cytosol;Golgi apparatus;Golgi cisterna membrane;perinuclear region of cytoplasm;trans-Golgi network</t>
  </si>
  <si>
    <t>sp|Q9UBS4|DJB11_HUMAN</t>
  </si>
  <si>
    <t>sp|P22061|PIMT_HUMAN;tr|F6S8N6|F6S8N6_HUMAN;tr|A0A0A0MRJ6|A0A0A0MRJ6_HUMAN;tr|H7BY58|H7BY58_HUMAN</t>
  </si>
  <si>
    <t>sp|P22061|PIMT_HUMAN;tr|F6S8N6|F6S8N6_HUMAN;tr|A0A0A0MRJ6|A0A0A0MRJ6_HUMAN;tr|H7BY58|H7BY58_HUMAN;tr|C9J0F2|C9J0F2_HUMAN</t>
  </si>
  <si>
    <t>A0A0A0MSJ3_HUMAN</t>
  </si>
  <si>
    <t>A0A0A0MSJ3</t>
  </si>
  <si>
    <t>tr|A0A0A0MSJ3|A0A0A0MSJ3_HUMAN;tr|Q3HKR1|Q3HKR1_HUMAN;tr|E9PFK9|E9PFK9_HUMAN;sp|Q9UJ41|RABX5_HUMAN</t>
  </si>
  <si>
    <t>sp|Q5T8P6|RBM26_HUMAN;tr|A0A087X0H9|A0A087X0H9_HUMAN</t>
  </si>
  <si>
    <t>sp|Q96IZ0|PAWR_HUMAN;tr|A0A0B4J260|A0A0B4J260_HUMAN;tr|F8W1M8|F8W1M8_HUMAN;tr|H0YI16|H0YI16_HUMAN</t>
  </si>
  <si>
    <t>sp|Q96GC9|VMP1_HUMAN;tr|K7EL93|K7EL93_HUMAN;tr|K7EL74|K7EL74_HUMAN;tr|K7ENU2|K7ENU2_HUMAN;tr|K7EK01|K7EK01_HUMAN;tr|K7EMI0|K7EMI0_HUMAN;tr|K7ELS2|K7ELS2_HUMAN;tr|K7EPE7|K7EPE7_HUMAN</t>
  </si>
  <si>
    <t>sp|Q01469|FABP5_HUMAN</t>
  </si>
  <si>
    <t>sp|Q8N163|CCAR2_HUMAN;tr|G3V119|G3V119_HUMAN;tr|H0YB24|H0YB24_HUMAN;tr|E5RGU7|E5RGU7_HUMAN;tr|E5RFJ3|E5RFJ3_HUMAN;tr|E5RHJ4|E5RHJ4_HUMAN;tr|H0YC69|H0YC69_HUMAN;tr|H0YC58|H0YC58_HUMAN;tr|A0A087X2B6|A0A087X2B6_HUMAN;tr|E5RHH8|E5RHH8_HUMAN</t>
  </si>
  <si>
    <t>F8VRY7_HUMAN</t>
  </si>
  <si>
    <t>F8VRY7</t>
  </si>
  <si>
    <t>tr|F8VRY7|F8VRY7_HUMAN;tr|F8VZG4|F8VZG4_HUMAN;tr|F8W1J0|F8W1J0_HUMAN;sp|O95861|BPNT1_HUMAN</t>
  </si>
  <si>
    <t>phosphatidylinositol phosphorylation</t>
  </si>
  <si>
    <t>sp|Q9NR45|SIAS_HUMAN;tr|Q5TBR1|Q5TBR1_HUMAN</t>
  </si>
  <si>
    <t>sp|P18085|ARF4_HUMAN;tr|C9JAK5|C9JAK5_HUMAN;tr|U3KQF2|U3KQF2_HUMAN;tr|C9JPM4|C9JPM4_HUMAN</t>
  </si>
  <si>
    <t>sp|O43809|CPSF5_HUMAN;tr|H3BV41|H3BV41_HUMAN;tr|H3BND3|H3BND3_HUMAN</t>
  </si>
  <si>
    <t>sp|P51148|RAB5C_HUMAN;tr|K7ENY4|K7ENY4_HUMAN;tr|K7ERI8|K7ERI8_HUMAN;tr|K7ERQ8|K7ERQ8_HUMAN</t>
  </si>
  <si>
    <t>sp|P51148|RAB5C_HUMAN;tr|K7ENY4|K7ENY4_HUMAN;tr|K7ERI8|K7ERI8_HUMAN;tr|K7ERQ8|K7ERQ8_HUMAN;tr|F8VVK3|F8VVK3_HUMAN;tr|K7EIP6|K7EIP6_HUMAN</t>
  </si>
  <si>
    <t>sp|O43237|DC1L2_HUMAN;tr|J3KRI4|J3KRI4_HUMAN;tr|J3KRZ2|J3KRZ2_HUMAN</t>
  </si>
  <si>
    <t>tr|A0A087WXC5|A0A087WXC5_HUMAN;sp|O95299|NDUAA_HUMAN;tr|E7ESZ7|E7ESZ7_HUMAN;tr|Q8N1B9|Q8N1B9_HUMAN;tr|C9J6X0|C9J6X0_HUMAN</t>
  </si>
  <si>
    <t>G3V3Y1_HUMAN</t>
  </si>
  <si>
    <t>G3V3Y1</t>
  </si>
  <si>
    <t>tr|G3V3Y1|G3V3Y1_HUMAN;sp|Q8N8N7|PTGR2_HUMAN</t>
  </si>
  <si>
    <t>sp|Q8TAT6|NPL4_HUMAN;tr|I3L283|I3L283_HUMAN;tr|I3L3I1|I3L3I1_HUMAN;tr|A0A0D9SFI9|A0A0D9SFI9_HUMAN;tr|I3L4U9|I3L4U9_HUMAN;tr|I3L281|I3L281_HUMAN</t>
  </si>
  <si>
    <t>sp|P52948|NUP98_HUMAN;tr|H0YEN4|H0YEN4_HUMAN</t>
  </si>
  <si>
    <t>sp|Q15185|TEBP_HUMAN;tr|B4DDC6|B4DDC6_HUMAN;tr|A0A087WYT3|A0A087WYT3_HUMAN</t>
  </si>
  <si>
    <t>sp|Q9UQ80|PA2G4_HUMAN</t>
  </si>
  <si>
    <t>sp|Q9UQ80|PA2G4_HUMAN;tr|F8VR77|F8VR77_HUMAN;tr|H0YIN7|H0YIN7_HUMAN;tr|F8W0A3|F8W0A3_HUMAN;tr|F8VZ69|F8VZ69_HUMAN</t>
  </si>
  <si>
    <t>B4DXW1_HUMAN</t>
  </si>
  <si>
    <t>B4DXW1</t>
  </si>
  <si>
    <t>tr|B4DXW1|B4DXW1_HUMAN;sp|P61158|ARP3_HUMAN</t>
  </si>
  <si>
    <t>tr|B4DXW1|B4DXW1_HUMAN;sp|P61158|ARP3_HUMAN;tr|F8WDR7|F8WDR7_HUMAN;sp|Q9P1U1|ARP3B_HUMAN</t>
  </si>
  <si>
    <t>Arp2/3 complex-mediated actin nucleation</t>
  </si>
  <si>
    <t>sp|P50395|GDIB_HUMAN;tr|Q5SX87|Q5SX87_HUMAN;tr|Q5SX86|Q5SX86_HUMAN;tr|V9GYF8|V9GYF8_HUMAN;tr|Q5SX90|Q5SX90_HUMAN;tr|V9GYJ7|V9GYJ7_HUMAN;tr|Q5SX91|Q5SX91_HUMAN</t>
  </si>
  <si>
    <t>sp|Q9NVE7|PANK4_HUMAN;tr|H0YA26|H0YA26_HUMAN;tr|A0A0G2JR38|A0A0G2JR38_HUMAN;tr|E9PHT6|E9PHT6_HUMAN</t>
  </si>
  <si>
    <t>sp|Q9NR31|SAR1A_HUMAN;tr|H0Y5E8|H0Y5E8_HUMAN</t>
  </si>
  <si>
    <t>sp|Q9NR31|SAR1A_HUMAN;tr|H0Y5E8|H0Y5E8_HUMAN;tr|X1WI22|X1WI22_HUMAN;tr|D6RAA2|D6RAA2_HUMAN;tr|Q5SQT8|Q5SQT8_HUMAN;tr|D6RDB2|D6RDB2_HUMAN</t>
  </si>
  <si>
    <t>tr|E9PIQ7|E9PIQ7_HUMAN;sp|O00165|HAX1_HUMAN;tr|Q5VYD6|Q5VYD6_HUMAN</t>
  </si>
  <si>
    <t>G3V5V3_HUMAN</t>
  </si>
  <si>
    <t>G3V5V3</t>
  </si>
  <si>
    <t>tr|G3V5V3|G3V5V3_HUMAN;sp|O60524|NEMF_HUMAN;tr|G3V4D9|G3V4D9_HUMAN</t>
  </si>
  <si>
    <t>tr|G3V5V3|G3V5V3_HUMAN;sp|O60524|NEMF_HUMAN;tr|G3V4D9|G3V4D9_HUMAN;tr|G3V547|G3V547_HUMAN</t>
  </si>
  <si>
    <t>F5H6A0_HUMAN</t>
  </si>
  <si>
    <t>F5H6A0</t>
  </si>
  <si>
    <t>tr|F5H6A0|F5H6A0_HUMAN;tr|J3KP58|J3KP58_HUMAN;sp|P30622|CLIP1_HUMAN;tr|F5H1T5|F5H1T5_HUMAN;tr|F6VGP8|F6VGP8_HUMAN</t>
  </si>
  <si>
    <t>tr|F5H6A0|F5H6A0_HUMAN;tr|J3KP58|J3KP58_HUMAN;sp|P30622|CLIP1_HUMAN;tr|F5H1T5|F5H1T5_HUMAN;tr|F6VGP8|F6VGP8_HUMAN;tr|F5H367|F5H367_HUMAN;tr|F5H270|F5H270_HUMAN;tr|F5H0N7|F5H0N7_HUMAN</t>
  </si>
  <si>
    <t>I3L191_HUMAN</t>
  </si>
  <si>
    <t>I3L191</t>
  </si>
  <si>
    <t>tr|I3L191|I3L191_HUMAN;tr|A0A0C4DGH1|A0A0C4DGH1_HUMAN;sp|Q5XG92|EST4A_HUMAN</t>
  </si>
  <si>
    <t>H0YLQ1_HUMAN</t>
  </si>
  <si>
    <t>H0YLQ1</t>
  </si>
  <si>
    <t>tr|H0YLQ1|H0YLQ1_HUMAN;tr|H0YLF1|H0YLF1_HUMAN;tr|H0YLX7|H0YLX7_HUMAN;tr|H0YN03|H0YN03_HUMAN;tr|H0YNK2|H0YNK2_HUMAN;tr|H0YN21|H0YN21_HUMAN;tr|H0YMZ4|H0YMZ4_HUMAN;tr|H0YNT0|H0YNT0_HUMAN;tr|H0YN15|H0YN15_HUMAN;tr|H0YM56|H0YM56_HUMAN;tr|H0YLH4|H0YLH4_HUMAN;tr|H0YMF7|H0YMF7_HUMAN;tr|H0YL64|H0YL64_HUMAN;tr|H0YMN6|H0YMN6_HUMAN;tr|H0YL29|H0YL29_HUMAN;tr|H0YKR8|H0YKR8_HUMAN;tr|H0YLB2|H0YLB2_HUMAN;tr|H0YM86|H0YM86_HUMAN;tr|H0YNS2|H0YNS2_HUMAN;tr|H0YN92|H0YN92_HUMAN;sp|Q8TEB1|DCA11_HUMAN</t>
  </si>
  <si>
    <t>B8QGS9_HUMAN</t>
  </si>
  <si>
    <t>B8QGS9</t>
  </si>
  <si>
    <t>tr|B8QGS9|B8QGS9_HUMAN;sp|Q99959|PKP2_HUMAN</t>
  </si>
  <si>
    <t>tr|B8QGS9|B8QGS9_HUMAN;sp|Q99959|PKP2_HUMAN;tr|A0A087WXY2|A0A087WXY2_HUMAN</t>
  </si>
  <si>
    <t>cell junction;nucleoplasm</t>
  </si>
  <si>
    <t>sp|P50502|F10A1_HUMAN;tr|Q3KNR6|Q3KNR6_HUMAN;tr|F6VDH7|F6VDH7_HUMAN;sp|Q8NFI4|F10A5_HUMAN;tr|H7C3I1|H7C3I1_HUMAN;tr|A0A087X1H6|A0A087X1H6_HUMAN</t>
  </si>
  <si>
    <t>sp|P50502|F10A1_HUMAN;tr|Q3KNR6|Q3KNR6_HUMAN;tr|F6VDH7|F6VDH7_HUMAN;sp|Q8NFI4|F10A5_HUMAN;tr|H7C3I1|H7C3I1_HUMAN;tr|A0A087X1H6|A0A087X1H6_HUMAN;sp|Q8IZP2|ST134_HUMAN;tr|F8WAQ7|F8WAQ7_HUMAN</t>
  </si>
  <si>
    <t>D6RDJ3_HUMAN</t>
  </si>
  <si>
    <t>D6RDJ3</t>
  </si>
  <si>
    <t>tr|D6RDJ3|D6RDJ3_HUMAN;tr|E7EQB9|E7EQB9_HUMAN;sp|O15160|RPAC1_HUMAN</t>
  </si>
  <si>
    <t>sp|P14406|CX7A2_HUMAN;tr|D6RIE3|D6RIE3_HUMAN;tr|D6RGV5|D6RGV5_HUMAN;tr|H0UI06|H0UI06_HUMAN</t>
  </si>
  <si>
    <t>sp|P60228|EIF3E_HUMAN;tr|E5RGA2|E5RGA2_HUMAN;tr|H0YBR5|H0YBR5_HUMAN;tr|E5RIT4|E5RIT4_HUMAN;tr|E5RHS5|E5RHS5_HUMAN;tr|H0YAW4|H0YAW4_HUMAN;tr|H0YBP5|H0YBP5_HUMAN;tr|E5RII3|E5RII3_HUMAN</t>
  </si>
  <si>
    <t>U3KPZ7_HUMAN</t>
  </si>
  <si>
    <t>U3KPZ7</t>
  </si>
  <si>
    <t>tr|U3KPZ7|U3KPZ7_HUMAN;sp|Q9P2N5|RBM27_HUMAN</t>
  </si>
  <si>
    <t>sp|Q15637|SF01_HUMAN;tr|C9J792|C9J792_HUMAN;tr|F8WEV5|F8WEV5_HUMAN;tr|H7C561|H7C561_HUMAN</t>
  </si>
  <si>
    <t>sp|P62701|RS4X_HUMAN</t>
  </si>
  <si>
    <t>sp|P62701|RS4X_HUMAN;sp|Q8TD47|RS4Y2_HUMAN;tr|A6NH36|A6NH36_HUMAN;tr|C9JEH7|C9JEH7_HUMAN;sp|P22090|RS4Y1_HUMAN</t>
  </si>
  <si>
    <t>E9PL38_HUMAN</t>
  </si>
  <si>
    <t>E9PL38</t>
  </si>
  <si>
    <t>tr|E9PL38|E9PL38_HUMAN;tr|J3KNQ3|J3KNQ3_HUMAN;sp|Q9UNM6|PSD13_HUMAN;tr|A0A087WUL9|A0A087WUL9_HUMAN;tr|H0YD73|H0YD73_HUMAN</t>
  </si>
  <si>
    <t>tr|E9PL38|E9PL38_HUMAN;tr|J3KNQ3|J3KNQ3_HUMAN;sp|Q9UNM6|PSD13_HUMAN;tr|A0A087WUL9|A0A087WUL9_HUMAN;tr|H0YD73|H0YD73_HUMAN;tr|E9PPD2|E9PPD2_HUMAN;tr|F8W8J6|F8W8J6_HUMAN;tr|E9PQG3|E9PQG3_HUMAN</t>
  </si>
  <si>
    <t>sp|Q92945|FUBP2_HUMAN;tr|A0A087WTP3|A0A087WTP3_HUMAN;tr|M0R0I5|M0R0I5_HUMAN;tr|M0QYH3|M0QYH3_HUMAN;tr|M0QXW7|M0QXW7_HUMAN;tr|M0R0C6|M0R0C6_HUMAN;tr|M0R3J3|M0R3J3_HUMAN;tr|M0R251|M0R251_HUMAN;tr|M0QYG1|M0QYG1_HUMAN;tr|M0R263|M0R263_HUMAN</t>
  </si>
  <si>
    <t>sp|P26639|SYTC_HUMAN;tr|D6RCA5|D6RCA5_HUMAN;tr|D6R9F8|D6R9F8_HUMAN;tr|D6RDJ6|D6RDJ6_HUMAN;tr|D6RBR8|D6RBR8_HUMAN;tr|D6RJ97|D6RJ97_HUMAN;tr|D6RHV7|D6RHV7_HUMAN;tr|D6RCS6|D6RCS6_HUMAN</t>
  </si>
  <si>
    <t>sp|P05023|AT1A1_HUMAN;tr|M0R116|M0R116_HUMAN;sp|P13637|AT1A3_HUMAN;tr|A0A0A0MT26|A0A0A0MT26_HUMAN;tr|B1AKY9|B1AKY9_HUMAN;sp|P50993|AT1A2_HUMAN;tr|H0Y7C1|H0Y7C1_HUMAN;sp|Q13733|AT1A4_HUMAN;tr|Q5TC01|Q5TC01_HUMAN;tr|Q5TC02|Q5TC02_HUMAN;tr|M0QXF2|M0QXF2_HUMAN;tr|E9PRA5|E9PRA5_HUMAN;sp|P20648|ATP4A_HUMAN;sp|P54707|AT12A_HUMAN</t>
  </si>
  <si>
    <t>sp|Q9Y265|RUVB1_HUMAN;tr|H7C4G5|H7C4G5_HUMAN;tr|E7ETR0|E7ETR0_HUMAN</t>
  </si>
  <si>
    <t>sp|Q9Y265|RUVB1_HUMAN;tr|H7C4G5|H7C4G5_HUMAN;tr|E7ETR0|E7ETR0_HUMAN;tr|J3QLR1|J3QLR1_HUMAN;tr|H7C4I3|H7C4I3_HUMAN</t>
  </si>
  <si>
    <t>sp|O43747|AP1G1_HUMAN;tr|H3BN75|H3BN75_HUMAN;tr|H3BS13|H3BS13_HUMAN;tr|H3BV30|H3BV30_HUMAN;tr|H3BRM7|H3BRM7_HUMAN;tr|H3BN71|H3BN71_HUMAN;tr|B4DGE1|B4DGE1_HUMAN;tr|H3BR36|H3BR36_HUMAN;tr|H3BUN9|H3BUN9_HUMAN;tr|H3BNR4|H3BNR4_HUMAN</t>
  </si>
  <si>
    <t>sp|Q16555|DPYL2_HUMAN;tr|E5RFU4|E5RFU4_HUMAN;tr|D6RF19|D6RF19_HUMAN</t>
  </si>
  <si>
    <t>sp|Q9H0B6|KLC2_HUMAN;tr|A8MZ87|A8MZ87_HUMAN;tr|A8MX29|A8MX29_HUMAN</t>
  </si>
  <si>
    <t>A6NJU6_HUMAN</t>
  </si>
  <si>
    <t>A6NJU6</t>
  </si>
  <si>
    <t>tr|A6NJU6|A6NJU6_HUMAN;sp|Q9UKK9|NUDT5_HUMAN;tr|A6NFX8|A6NFX8_HUMAN;tr|A6NCQ0|A6NCQ0_HUMAN;tr|C9JYY9|C9JYY9_HUMAN</t>
  </si>
  <si>
    <t>tr|A6NJU6|A6NJU6_HUMAN;sp|Q9UKK9|NUDT5_HUMAN;tr|A6NFX8|A6NFX8_HUMAN;tr|A6NCQ0|A6NCQ0_HUMAN;tr|C9JYY9|C9JYY9_HUMAN;tr|H0YEY4|H0YEY4_HUMAN</t>
  </si>
  <si>
    <t>Ras GTPase-activating-like protein IQGAP2</t>
  </si>
  <si>
    <t>IQGA2_HUMAN</t>
  </si>
  <si>
    <t>Q13576</t>
  </si>
  <si>
    <t>sp|Q13576|IQGA2_HUMAN;tr|F5H7S7|F5H7S7_HUMAN;tr|E7EWC2|E7EWC2_HUMAN</t>
  </si>
  <si>
    <t>sp|Q13576|IQGA2_HUMAN;tr|F5H7S7|F5H7S7_HUMAN;tr|E7EWC2|E7EWC2_HUMAN;tr|D6R939|D6R939_HUMAN;tr|E9PDT6|E9PDT6_HUMAN;tr|D6RDK8|D6RDK8_HUMAN</t>
  </si>
  <si>
    <t>actin cytoskeleton;cell surface;cytoplasm;cytosol;extracellular exosome;filopodium;lamellipodium;microtubule;microvillus;plasma membrane;secretory granule membrane</t>
  </si>
  <si>
    <t>actin binding;actin filament binding;Arp2/3 complex binding;calmodulin binding;GTPase inhibitor activity;phosphatidylinositol-3,4,5-trisphosphate binding;Rac GTPase binding;Rho GTPase binding</t>
  </si>
  <si>
    <t>Arp2/3 complex-mediated actin nucleation;neutrophil degranulation;signal transduction;thrombin-activated receptor signaling pathway</t>
  </si>
  <si>
    <t>F5H7R9_HUMAN</t>
  </si>
  <si>
    <t>F5H7R9</t>
  </si>
  <si>
    <t>tr|F5H7R9|F5H7R9_HUMAN;sp|P20962|PTMS_HUMAN;tr|F5GXR3|F5GXR3_HUMAN</t>
  </si>
  <si>
    <t>sp|Q09666|AHNK_HUMAN;tr|E9PQE3|E9PQE3_HUMAN;tr|E9PJZ0|E9PJZ0_HUMAN;tr|E9PKR9|E9PKR9_HUMAN;tr|E9PJC6|E9PJC6_HUMAN;tr|E9PLK4|E9PLK4_HUMAN;sp|P48552|NRIP1_HUMAN</t>
  </si>
  <si>
    <t>sp|P68371|TBB4B_HUMAN;tr|M0R2D3|M0R2D3_HUMAN;tr|I3L2F9|I3L2F9_HUMAN;sp|A6NNZ2|TBB8L_HUMAN;sp|Q9H4B7|TBB1_HUMAN;CON__ENSEMBL:ENSBTAP00000025008;tr|M0R2T4|M0R2T4_HUMAN;tr|A0A075B724|A0A075B724_HUMAN</t>
  </si>
  <si>
    <t>sp|Q15819|UB2V2_HUMAN;tr|G3V113|G3V113_HUMAN;tr|H0YBP9|H0YBP9_HUMAN;tr|H0YBX6|H0YBX6_HUMAN;tr|E5RIF1|E5RIF1_HUMAN;tr|D6RG00|D6RG00_HUMAN</t>
  </si>
  <si>
    <t>V9GY48_HUMAN</t>
  </si>
  <si>
    <t>V9GY48</t>
  </si>
  <si>
    <t>tr|V9GY48|V9GY48_HUMAN;sp|Q8N5A5|ZGPAT_HUMAN</t>
  </si>
  <si>
    <t>DNA binding transcription factor activity;metal ion binding;nucleic acid binding</t>
  </si>
  <si>
    <t>I3L0X5_HUMAN</t>
  </si>
  <si>
    <t>I3L0X5</t>
  </si>
  <si>
    <t>tr|I3L0X5|I3L0X5_HUMAN;tr|I3L4C3|I3L4C3_HUMAN;sp|O75391|SPAG7_HUMAN</t>
  </si>
  <si>
    <t>tr|I3L0X5|I3L0X5_HUMAN;tr|I3L4C3|I3L4C3_HUMAN;sp|O75391|SPAG7_HUMAN;tr|I3L0Q5|I3L0Q5_HUMAN</t>
  </si>
  <si>
    <t>Phosphomannomutase {ECO:0000256|RuleBase:RU361118}</t>
  </si>
  <si>
    <t>H3BPH4_HUMAN</t>
  </si>
  <si>
    <t>H3BPH4</t>
  </si>
  <si>
    <t>tr|H3BPH4|H3BPH4_HUMAN;tr|H3BV55|H3BV55_HUMAN;sp|O15305|PMM2_HUMAN</t>
  </si>
  <si>
    <t>sp|P46777|RL5_HUMAN;tr|Q5T7N0|Q5T7N0_HUMAN</t>
  </si>
  <si>
    <t>sp|P54709|AT1B3_HUMAN;tr|C9JA36|C9JA36_HUMAN;tr|C9JXZ1|C9JXZ1_HUMAN;tr|H7C4L9|H7C4L9_HUMAN;tr|H7C547|H7C547_HUMAN;tr|F8WBY4|F8WBY4_HUMAN</t>
  </si>
  <si>
    <t>H0Y9B6_HUMAN</t>
  </si>
  <si>
    <t>H0Y9B6</t>
  </si>
  <si>
    <t>tr|H0Y9B6|H0Y9B6_HUMAN;tr|Q5URX0|Q5URX0_HUMAN;sp|P07686|HEXB_HUMAN;tr|H0YA83|H0YA83_HUMAN</t>
  </si>
  <si>
    <t>tr|H0Y9B6|H0Y9B6_HUMAN;tr|Q5URX0|Q5URX0_HUMAN;sp|P07686|HEXB_HUMAN;tr|H0YA83|H0YA83_HUMAN;tr|D6REQ8|D6REQ8_HUMAN</t>
  </si>
  <si>
    <t>hydrolase activity, hydrolyzing O-glycosyl compounds</t>
  </si>
  <si>
    <t>sp|Q9UNF0|PACN2_HUMAN;tr|H0Y923|H0Y923_HUMAN;tr|B0QYG7|B0QYG7_HUMAN;tr|B0QYG8|B0QYG8_HUMAN</t>
  </si>
  <si>
    <t>sp|P62136|PP1A_HUMAN;tr|E9PMD7|E9PMD7_HUMAN;sp|P62140|PP1B_HUMAN</t>
  </si>
  <si>
    <t>sp|P62136|PP1A_HUMAN;tr|E9PMD7|E9PMD7_HUMAN;sp|P62140|PP1B_HUMAN;tr|C9J9S3|C9J9S3_HUMAN;tr|C9JP48|C9JP48_HUMAN;tr|E7ETD8|E7ETD8_HUMAN;tr|F5H1L6|F5H1L6_HUMAN;tr|F5H037|F5H037_HUMAN;tr|F8WE71|F8WE71_HUMAN</t>
  </si>
  <si>
    <t>tr|E7EW69|E7EW69_HUMAN;sp|Q9P0V9|SEP10_HUMAN;tr|E7EX04|E7EX04_HUMAN;tr|B5ME97|B5ME97_HUMAN;tr|C9JEW2|C9JEW2_HUMAN;tr|C9JNR7|C9JNR7_HUMAN</t>
  </si>
  <si>
    <t>DNA mismatch repair protein Msh3</t>
  </si>
  <si>
    <t>MSH3_HUMAN</t>
  </si>
  <si>
    <t>P20585</t>
  </si>
  <si>
    <t>sp|P20585|MSH3_HUMAN</t>
  </si>
  <si>
    <t>membrane;MutSbeta complex;nucleoplasm</t>
  </si>
  <si>
    <t>ATP binding;damaged DNA binding;DNA-dependent ATPase activity;double-strand/single-strand DNA junction binding;enzyme binding;heteroduplex DNA loop binding;Y-form DNA binding</t>
  </si>
  <si>
    <t>DNA repair;maintenance of DNA repeat elements;mismatch repair;negative regulation of DNA recombination;positive regulation of helicase activity;somatic recombination of immunoglobulin gene segments</t>
  </si>
  <si>
    <t>I3L3V9_HUMAN</t>
  </si>
  <si>
    <t>I3L3V9</t>
  </si>
  <si>
    <t>tr|I3L3V9|I3L3V9_HUMAN;tr|I3L1R7|I3L1R7_HUMAN;sp|Q99447|PCY2_HUMAN;tr|I3L1L9|I3L1L9_HUMAN</t>
  </si>
  <si>
    <t>RNA-binding motif, single-stranded-interacting protein 2</t>
  </si>
  <si>
    <t>RBMS2_HUMAN</t>
  </si>
  <si>
    <t>Q15434</t>
  </si>
  <si>
    <t>sp|Q15434|RBMS2_HUMAN;tr|F5H5C8|F5H5C8_HUMAN;tr|F8VV01|F8VV01_HUMAN;tr|F8W1T6|F8W1T6_HUMAN</t>
  </si>
  <si>
    <t>J3QKM5_HUMAN</t>
  </si>
  <si>
    <t>J3QKM5</t>
  </si>
  <si>
    <t>tr|J3QKM5|J3QKM5_HUMAN;sp|Q8TF74|WIPF2_HUMAN</t>
  </si>
  <si>
    <t>sp|O75533|SF3B1_HUMAN;tr|B4DGZ4|B4DGZ4_HUMAN</t>
  </si>
  <si>
    <t>C9JTA6_HUMAN</t>
  </si>
  <si>
    <t>C9JTA6</t>
  </si>
  <si>
    <t>tr|C9JTA6|C9JTA6_HUMAN;tr|A0A0G2JSE9|A0A0G2JSE9_HUMAN;sp|Q12824|SNF5_HUMAN;tr|G5E975|G5E975_HUMAN;tr|B5MCL5|B5MCL5_HUMAN</t>
  </si>
  <si>
    <t>fibrillar center;intracellular membrane-bounded organelle;nuclear chromosome;nucleoplasm</t>
  </si>
  <si>
    <t>sp|Q9UBE0|SAE1_HUMAN;tr|B3KNJ4|B3KNJ4_HUMAN;tr|M0QX65|M0QX65_HUMAN;tr|M0QZS6|M0QZS6_HUMAN;tr|M0R054|M0R054_HUMAN</t>
  </si>
  <si>
    <t>sp|Q9UBE0|SAE1_HUMAN;tr|B3KNJ4|B3KNJ4_HUMAN;tr|M0QX65|M0QX65_HUMAN;tr|M0QZS6|M0QZS6_HUMAN;tr|M0R054|M0R054_HUMAN;tr|M0R286|M0R286_HUMAN;tr|M0QYM8|M0QYM8_HUMAN;tr|M0R375|M0R375_HUMAN;tr|M0QYP2|M0QYP2_HUMAN</t>
  </si>
  <si>
    <t>Villin-1</t>
  </si>
  <si>
    <t>VILI_HUMAN</t>
  </si>
  <si>
    <t>P09327</t>
  </si>
  <si>
    <t>sp|P09327|VILI_HUMAN</t>
  </si>
  <si>
    <t>sp|P09327|VILI_HUMAN;tr|C9J2B5|C9J2B5_HUMAN;tr|B4DV78|B4DV78_HUMAN;tr|H7C0B6|H7C0B6_HUMAN</t>
  </si>
  <si>
    <t>actin filament bundle;brush border;cytoplasm;extracellular exosome;filopodium;filopodium tip;lamellipodium;microvillus;nucleoplasm;plasma membrane;ruffle</t>
  </si>
  <si>
    <t>actin filament binding;calcium ion binding;cysteine-type endopeptidase inhibitor activity involved in apoptotic process;identical protein binding;lysophosphatidic acid binding;phosphatidylinositol-4,5-bisphosphate binding;protein homodimerization activity</t>
  </si>
  <si>
    <t>actin filament capping;actin filament depolymerization;actin filament polymerization;actin filament severing;actin nucleation;barbed-end actin filament capping;cellular response to epidermal growth factor stimulus;cellular response to hepatocyte growth factor stimulus;cytoplasmic actin-based contraction involved in cell motility;epidermal growth factor receptor signaling pathway;epithelial cell differentiation;intestinal D-glucose absorption;positive regulation of actin filament bundle assembly;positive regulation of actin filament depolymerization;positive regulation of cell migration;positive regulation of epithelial cell migration;positive regulation of lamellipodium morphogenesis;positive regulation of multicellular organism growth;positive regulation of protein localization to plasma membrane;protein complex assembly;regulation of actin nucleation;regulation of cell shape;regulation of lamellipodium morphogenesis;regulation of microvillus length;regulation of wound healing;response to bacterium;terminal web assembly</t>
  </si>
  <si>
    <t>sp|Q99832|TCPH_HUMAN;tr|F8WAM2|F8WAM2_HUMAN</t>
  </si>
  <si>
    <t>sp|P35237|SPB6_HUMAN;tr|A0A024QZX5|A0A024QZX5_HUMAN;tr|A0A087X1N8|A0A087X1N8_HUMAN;tr|C9JTJ8|C9JTJ8_HUMAN;tr|C9JVA8|C9JVA8_HUMAN;tr|H7BXK7|H7BXK7_HUMAN;sp|P50452|SPB8_HUMAN</t>
  </si>
  <si>
    <t>tr|H0YI98|H0YI98_HUMAN;sp|Q13561|DCTN2_HUMAN;tr|F8VX93|F8VX93_HUMAN;tr|F8VW18|F8VW18_HUMAN;tr|F8W1I6|F8W1I6_HUMAN</t>
  </si>
  <si>
    <t>sp|Q9NUU7|DD19A_HUMAN;tr|I3L0H8|I3L0H8_HUMAN;tr|F6QDS0|F6QDS0_HUMAN;tr|H3BTB3|H3BTB3_HUMAN</t>
  </si>
  <si>
    <t>sp|Q9NUU7|DD19A_HUMAN;tr|I3L0H8|I3L0H8_HUMAN;tr|F6QDS0|F6QDS0_HUMAN;tr|H3BTB3|H3BTB3_HUMAN;tr|I3L352|I3L352_HUMAN;tr|J3QRH0|J3QRH0_HUMAN;tr|H3BSL8|H3BSL8_HUMAN</t>
  </si>
  <si>
    <t>E9PLD3_HUMAN</t>
  </si>
  <si>
    <t>E9PLD3</t>
  </si>
  <si>
    <t>tr|E9PLD3|E9PLD3_HUMAN;sp|E9PRG8|CK098_HUMAN;tr|A0A0B4J220|A0A0B4J220_HUMAN</t>
  </si>
  <si>
    <t>sp|Q9UBB4|ATX10_HUMAN;tr|B1AHE3|B1AHE3_HUMAN;tr|B1AHE4|B1AHE4_HUMAN</t>
  </si>
  <si>
    <t>tr|E9PEM5|E9PEM5_HUMAN;sp|P50851|LRBA_HUMAN</t>
  </si>
  <si>
    <t>tr|E9PEM5|E9PEM5_HUMAN;sp|P50851|LRBA_HUMAN;tr|H0YAC6|H0YAC6_HUMAN</t>
  </si>
  <si>
    <t>sp|P05783|K1C18_HUMAN;tr|F8VZY9|F8VZY9_HUMAN;CON__H-INV:HIT000015463;tr|C4AM86|C4AM86_HUMAN;CON__Q92764;sp|Q92764|KRT35_HUMAN</t>
  </si>
  <si>
    <t>sp|Q9NY33|DPP3_HUMAN;tr|G3V1D3|G3V1D3_HUMAN;tr|G3V180|G3V180_HUMAN;tr|E9PQ14|E9PQ14_HUMAN;tr|E9PKK8|E9PKK8_HUMAN;tr|E9PPK9|E9PPK9_HUMAN;tr|E9PNX5|E9PNX5_HUMAN;tr|E9PQF2|E9PQF2_HUMAN</t>
  </si>
  <si>
    <t>sp|Q9GZN8|CT027_HUMAN</t>
  </si>
  <si>
    <t>H3BQC4_HUMAN</t>
  </si>
  <si>
    <t>H3BQC4</t>
  </si>
  <si>
    <t>tr|H3BQC4|H3BQC4_HUMAN;sp|O43294|TGFI1_HUMAN</t>
  </si>
  <si>
    <t>sp|P48643|TCPE_HUMAN;tr|B7ZAR1|B7ZAR1_HUMAN;tr|E9PCA1|E9PCA1_HUMAN;tr|E7ENZ3|E7ENZ3_HUMAN;tr|D6RIZ7|D6RIZ7_HUMAN</t>
  </si>
  <si>
    <t>E7EU94_HUMAN</t>
  </si>
  <si>
    <t>E7EU94</t>
  </si>
  <si>
    <t>tr|E7EU94|E7EU94_HUMAN;tr|E7ESX0|E7ESX0_HUMAN;tr|E7EN72|E7EN72_HUMAN;tr|E7EVX8|E7EVX8_HUMAN;sp|Q8WWY3|PRP31_HUMAN</t>
  </si>
  <si>
    <t>nucleus;U4/U6 x U5 tri-snRNP complex</t>
  </si>
  <si>
    <t>sp|Q01518|CAP1_HUMAN;tr|Q5T0R1|Q5T0R1_HUMAN;tr|Q5T0R7|Q5T0R7_HUMAN;tr|Q5T0R6|Q5T0R6_HUMAN;tr|Q5T0R5|Q5T0R5_HUMAN;tr|Q5T0R4|Q5T0R4_HUMAN;tr|Q5T0R3|Q5T0R3_HUMAN;tr|Q5T0R2|Q5T0R2_HUMAN;tr|Q5T0R9|Q5T0R9_HUMAN;tr|Q5T0S3|Q5T0S3_HUMAN;tr|Q5T0R8|Q5T0R8_HUMAN;tr|B7Z385|B7Z385_HUMAN;tr|A0A087X0J3|A0A087X0J3_HUMAN;tr|A0A087WZ15|A0A087WZ15_HUMAN;tr|E9PDI2|E9PDI2_HUMAN;sp|P40123|CAP2_HUMAN</t>
  </si>
  <si>
    <t>C9JVB6_HUMAN</t>
  </si>
  <si>
    <t>C9JVB6</t>
  </si>
  <si>
    <t>tr|C9JVB6|C9JVB6_HUMAN;sp|Q7L0Y3|MRRP1_HUMAN</t>
  </si>
  <si>
    <t>sp|Q96HC4|PDLI5_HUMAN;tr|A0A0D9SFR4|A0A0D9SFR4_HUMAN</t>
  </si>
  <si>
    <t>sp|Q96HC4|PDLI5_HUMAN;tr|A0A0D9SFR4|A0A0D9SFR4_HUMAN;tr|H0Y929|H0Y929_HUMAN;tr|H0YBI4|H0YBI4_HUMAN;tr|H0Y8Y3|H0Y8Y3_HUMAN;tr|A0A0A0MSP3|A0A0A0MSP3_HUMAN</t>
  </si>
  <si>
    <t>tr|Q5JPT2|Q5JPT2_HUMAN;sp|Q96B97|SH3K1_HUMAN;tr|Q5VSN0|Q5VSN0_HUMAN;tr|Q5JPT3|Q5JPT3_HUMAN;tr|Q5JPT1|Q5JPT1_HUMAN</t>
  </si>
  <si>
    <t>sp|Q92973|TNPO1_HUMAN;tr|S4R398|S4R398_HUMAN;tr|E7EW37|E7EW37_HUMAN</t>
  </si>
  <si>
    <t>B4DIH5_HUMAN</t>
  </si>
  <si>
    <t>B4DIH5</t>
  </si>
  <si>
    <t>tr|B4DIH5|B4DIH5_HUMAN;sp|P61201|CSN2_HUMAN</t>
  </si>
  <si>
    <t>G3XAH6_HUMAN</t>
  </si>
  <si>
    <t>G3XAH6</t>
  </si>
  <si>
    <t>tr|G3XAH6|G3XAH6_HUMAN;sp|P51003|PAPOA_HUMAN;tr|G3V457|G3V457_HUMAN;tr|G3V3I9|G3V3I9_HUMAN;tr|A0A0C4DGK1|A0A0C4DGK1_HUMAN</t>
  </si>
  <si>
    <t>ATP binding;metal ion binding;polynucleotide adenylyltransferase activity;RNA binding</t>
  </si>
  <si>
    <t>RNA 3'-end processing;RNA polyadenylation</t>
  </si>
  <si>
    <t>C9JMC5_HUMAN</t>
  </si>
  <si>
    <t>C9JMC5</t>
  </si>
  <si>
    <t>tr|C9JMC5|C9JMC5_HUMAN;tr|I3L3I9|I3L3I9_HUMAN;tr|E9PNN6|E9PNN6_HUMAN;sp|P30838|AL3A1_HUMAN;tr|C9JKT2|C9JKT2_HUMAN;tr|A8MYB8|A8MYB8_HUMAN</t>
  </si>
  <si>
    <t>sp|Q14247|SRC8_HUMAN;tr|H0YEV2|H0YEV2_HUMAN;tr|H0YCD9|H0YCD9_HUMAN</t>
  </si>
  <si>
    <t>tr|G3V1C3|G3V1C3_HUMAN;sp|Q9BZZ5|API5_HUMAN</t>
  </si>
  <si>
    <t>tr|G3V1C3|G3V1C3_HUMAN;sp|Q9BZZ5|API5_HUMAN;tr|E9PQK6|E9PQK6_HUMAN</t>
  </si>
  <si>
    <t>A0A096LP26</t>
  </si>
  <si>
    <t>tr|A0A096LP26|A0A096LP26_HUMAN;sp|C4AMC7|WASH3_HUMAN;tr|A0A096LP75|A0A096LP75_HUMAN;sp|Q6VEQ5|WASH2_HUMAN;sp|A8K0Z3|WASH1_HUMAN;sp|A8MWX3|WASH4_HUMAN</t>
  </si>
  <si>
    <t>sp|P35606|COPB2_HUMAN;tr|H0YAC7|H0YAC7_HUMAN;tr|H0Y938|H0Y938_HUMAN</t>
  </si>
  <si>
    <t>G3V4Z4_HUMAN</t>
  </si>
  <si>
    <t>G3V4Z4</t>
  </si>
  <si>
    <t>tr|G3V4Z4|G3V4Z4_HUMAN;sp|Q02252|MMSA_HUMAN</t>
  </si>
  <si>
    <t>methylmalonate-semialdehyde dehydrogenase (acylating) activity</t>
  </si>
  <si>
    <t>sp|Q99614|TTC1_HUMAN</t>
  </si>
  <si>
    <t>sp|P13798|ACPH_HUMAN;tr|C9JIF9|C9JIF9_HUMAN;tr|H7C393|H7C393_HUMAN;tr|H7C1U0|H7C1U0_HUMAN</t>
  </si>
  <si>
    <t>sp|P13798|ACPH_HUMAN;tr|C9JIF9|C9JIF9_HUMAN;tr|H7C393|H7C393_HUMAN;tr|H7C1U0|H7C1U0_HUMAN;tr|C9JLK2|C9JLK2_HUMAN;tr|H0YFE5|H0YFE5_HUMAN;tr|F8WEH5|F8WEH5_HUMAN</t>
  </si>
  <si>
    <t>E9PPN3_HUMAN</t>
  </si>
  <si>
    <t>E9PPN3</t>
  </si>
  <si>
    <t>tr|E9PPN3|E9PPN3_HUMAN;tr|E9PS17|E9PS17_HUMAN;sp|Q96KG9|NTKL_HUMAN;tr|H0YDH0|H0YDH0_HUMAN;tr|E9PK59|E9PK59_HUMAN</t>
  </si>
  <si>
    <t>tr|E9PPN3|E9PPN3_HUMAN;tr|E9PS17|E9PS17_HUMAN;sp|Q96KG9|NTKL_HUMAN;tr|H0YDH0|H0YDH0_HUMAN;tr|E9PK59|E9PK59_HUMAN;tr|A0A0A0MQX4|A0A0A0MQX4_HUMAN</t>
  </si>
  <si>
    <t>sp|Q06210|GFPT1_HUMAN;sp|O94808|GFPT2_HUMAN</t>
  </si>
  <si>
    <t>tr|E7EX90|E7EX90_HUMAN;sp|Q14203|DCTN1_HUMAN;tr|Q6AWB1|Q6AWB1_HUMAN;tr|E7EWF7|E7EWF7_HUMAN;tr|C9JJD0|C9JJD0_HUMAN;tr|C9JUI8|C9JUI8_HUMAN;tr|C9J1B7|C9J1B7_HUMAN;tr|C9JZA4|C9JZA4_HUMAN;tr|C9JTE5|C9JTE5_HUMAN;tr|C9JJN7|C9JJN7_HUMAN;tr|C9JKG6|C9JKG6_HUMAN;tr|E9PCY0|E9PCY0_HUMAN</t>
  </si>
  <si>
    <t>sp|Q8NDI1|EHBP1_HUMAN;tr|H7BZ98|H7BZ98_HUMAN</t>
  </si>
  <si>
    <t>Methylosome subunit pICln</t>
  </si>
  <si>
    <t>ICLN_HUMAN</t>
  </si>
  <si>
    <t>P54105</t>
  </si>
  <si>
    <t>sp|P54105|ICLN_HUMAN;tr|E9PMI6|E9PMI6_HUMAN;tr|J3KN38|J3KN38_HUMAN;tr|E9PJF4|E9PJF4_HUMAN</t>
  </si>
  <si>
    <t>cytoskeleton;cytosol;methylosome;nucleoplasm;nucleus;pICln-Sm protein complex;plasma membrane</t>
  </si>
  <si>
    <t>protein heterodimerization activity;RNA binding</t>
  </si>
  <si>
    <t>sp|Q96CB8|INT12_HUMAN;tr|A0A087WXN4|A0A087WXN4_HUMAN</t>
  </si>
  <si>
    <t>tr|B7ZM87|B7ZM87_HUMAN;tr|A2RUF3|A2RUF3_HUMAN;sp|O75044|SRGP2_HUMAN;tr|A0A075B7B5|A0A075B7B5_HUMAN;tr|Q5VZB4|Q5VZB4_HUMAN</t>
  </si>
  <si>
    <t>tr|B7ZM87|B7ZM87_HUMAN;tr|A2RUF3|A2RUF3_HUMAN;sp|O75044|SRGP2_HUMAN;tr|A0A075B7B5|A0A075B7B5_HUMAN;tr|Q5VZB4|Q5VZB4_HUMAN;tr|A0A075B7E6|A0A075B7E6_HUMAN;tr|A0A075B7E9|A0A075B7E9_HUMAN;sp|P0DMP2|SRG2B_HUMAN;sp|P0DJJ0|SRG2C_HUMAN;tr|G5EA48|G5EA48_HUMAN;sp|Q7Z6B7|SRGP1_HUMAN</t>
  </si>
  <si>
    <t>sp|P35241|RADI_HUMAN;tr|E9PKN5|E9PKN5_HUMAN</t>
  </si>
  <si>
    <t>Ubiquilin-2</t>
  </si>
  <si>
    <t>UBQL2_HUMAN</t>
  </si>
  <si>
    <t>Q9UHD9</t>
  </si>
  <si>
    <t>sp|Q9UHD9|UBQL2_HUMAN</t>
  </si>
  <si>
    <t>autophagosome;cytoplasm;cytoplasmic vesicle;cytosol;nucleus;plasma membrane</t>
  </si>
  <si>
    <t>autophagy;negative regulation of clathrin-dependent endocytosis;negative regulation of G-protein coupled receptor internalization;positive regulation of ER-associated ubiquitin-dependent protein catabolic process;regulation of autophagosome assembly;regulation of macroautophagy;ubiquitin-dependent ERAD pathway</t>
  </si>
  <si>
    <t>sp|Q99733|NP1L4_HUMAN;tr|E9PS34|E9PS34_HUMAN;tr|E9PNJ7|E9PNJ7_HUMAN;tr|C9J6D1|C9J6D1_HUMAN;tr|C9JZI7|C9JZI7_HUMAN;tr|E9PNW0|E9PNW0_HUMAN;tr|E9PJJ2|E9PJJ2_HUMAN;tr|A8MXH2|A8MXH2_HUMAN;tr|E9PKT8|E9PKT8_HUMAN</t>
  </si>
  <si>
    <t>sp|Q99733|NP1L4_HUMAN;tr|E9PS34|E9PS34_HUMAN;tr|E9PNJ7|E9PNJ7_HUMAN;tr|C9J6D1|C9J6D1_HUMAN;tr|C9JZI7|C9JZI7_HUMAN;tr|E9PNW0|E9PNW0_HUMAN;tr|E9PJJ2|E9PJJ2_HUMAN;tr|A8MXH2|A8MXH2_HUMAN;tr|E9PKT8|E9PKT8_HUMAN;tr|E9PKI2|E9PKI2_HUMAN;tr|E9PP22|E9PP22_HUMAN;tr|C9J1B1|C9J1B1_HUMAN;tr|H0YCI4|H0YCI4_HUMAN</t>
  </si>
  <si>
    <t>sp|Q7Z406|MYH14_HUMAN;tr|M0QY43|M0QY43_HUMAN</t>
  </si>
  <si>
    <t>Spectrin beta chain, non-erythrocytic 2</t>
  </si>
  <si>
    <t>SPTN2_HUMAN</t>
  </si>
  <si>
    <t>O15020</t>
  </si>
  <si>
    <t>sp|O15020|SPTN2_HUMAN</t>
  </si>
  <si>
    <t>apical plasma membrane;cell junction;cytosol;extracellular space;neuronal cell body;spectrin</t>
  </si>
  <si>
    <t>actin binding;cadherin binding;phospholipid binding;Ras guanyl-nucleotide exchange factor activity;structural constituent of cytoskeleton</t>
  </si>
  <si>
    <t>actin filament capping;adult behavior;antigen processing and presentation of exogenous peptide antigen via MHC class II;axon guidance;cerebellar Purkinje cell layer morphogenesis;ER to Golgi vesicle-mediated transport;MAPK cascade;multicellular organism growth;synapse assembly;vesicle-mediated transport</t>
  </si>
  <si>
    <t>Mannosyltransferase {ECO:0000256|RuleBase:RU363075}</t>
  </si>
  <si>
    <t>H0YCW6_HUMAN</t>
  </si>
  <si>
    <t>H0YCW6</t>
  </si>
  <si>
    <t>tr|H0YCW6|H0YCW6_HUMAN;sp|Q9H6U8|ALG9_HUMAN;tr|A0A087WZ62|A0A087WZ62_HUMAN</t>
  </si>
  <si>
    <t>tr|F8VYE8|F8VYE8_HUMAN;sp|P36873|PP1G_HUMAN;tr|F8W0W8|F8W0W8_HUMAN;tr|A0A087WYY5|A0A087WYY5_HUMAN;tr|F8VR82|F8VR82_HUMAN</t>
  </si>
  <si>
    <t>sp|O00560|SDCB1_HUMAN</t>
  </si>
  <si>
    <t>sp|Q92541|RTF1_HUMAN</t>
  </si>
  <si>
    <t>sp|Q9NTK5|OLA1_HUMAN;tr|J3KQ32|J3KQ32_HUMAN;tr|C9JCJ9|C9JCJ9_HUMAN;tr|C9JTK6|C9JTK6_HUMAN</t>
  </si>
  <si>
    <t>sp|P07900|HS90A_HUMAN;tr|G3V2J8|G3V2J8_HUMAN;sp|Q14568|HS902_HUMAN;sp|Q58FG0|HS905_HUMAN;sp|Q58FG1|HS904_HUMAN</t>
  </si>
  <si>
    <t>sp|Q15643|TRIPB_HUMAN;tr|H0YJ97|H0YJ97_HUMAN;tr|H0YJI2|H0YJI2_HUMAN</t>
  </si>
  <si>
    <t>sp|P16422|EPCAM_HUMAN;tr|B5MCA4|B5MCA4_HUMAN</t>
  </si>
  <si>
    <t>sp|P13489|RINI_HUMAN;tr|E9PMJ3|E9PMJ3_HUMAN;tr|E9PLZ3|E9PLZ3_HUMAN;tr|E9PIM9|E9PIM9_HUMAN;tr|H0YCR7|H0YCR7_HUMAN;tr|E9PMA9|E9PMA9_HUMAN;tr|E9PMN0|E9PMN0_HUMAN;tr|E9PIK5|E9PIK5_HUMAN</t>
  </si>
  <si>
    <t>sp|O95747|OXSR1_HUMAN</t>
  </si>
  <si>
    <t>sp|P38117|ETFB_HUMAN</t>
  </si>
  <si>
    <t>sp|Q99536|VAT1_HUMAN;tr|K7ERT7|K7ERT7_HUMAN</t>
  </si>
  <si>
    <t>sp|Q99536|VAT1_HUMAN;tr|K7ERT7|K7ERT7_HUMAN;tr|K7ESA3|K7ESA3_HUMAN;tr|K7ENX2|K7ENX2_HUMAN;tr|K7EM19|K7EM19_HUMAN;tr|K7ER81|K7ER81_HUMAN</t>
  </si>
  <si>
    <t>sp|P48444|COPD_HUMAN;tr|B0YIW6|B0YIW6_HUMAN;tr|Q6P1Q5|Q6P1Q5_HUMAN</t>
  </si>
  <si>
    <t>sp|Q96HE7|ERO1A_HUMAN;tr|G3V5B3|G3V5B3_HUMAN;tr|G3V3E6|G3V3E6_HUMAN</t>
  </si>
  <si>
    <t>J3KP36_HUMAN</t>
  </si>
  <si>
    <t>J3KP36</t>
  </si>
  <si>
    <t>tr|J3KP36|J3KP36_HUMAN;sp|Q9Y4E1|FA21C_HUMAN;tr|A0A0A0MR88|A0A0A0MR88_HUMAN;tr|A0A096LPC5|A0A096LPC5_HUMAN</t>
  </si>
  <si>
    <t>sp|P04075|ALDOA_HUMAN;tr|J3KPS3|J3KPS3_HUMAN;tr|H3BQN4|H3BQN4_HUMAN;tr|H3BPS8|H3BPS8_HUMAN;tr|H3BUH7|H3BUH7_HUMAN;tr|H3BR04|H3BR04_HUMAN;tr|H3BMQ8|H3BMQ8_HUMAN;tr|H3BR68|H3BR68_HUMAN;tr|H3BU78|H3BU78_HUMAN;tr|A0A087WXX2|A0A087WXX2_HUMAN;sp|P05062|ALDOB_HUMAN</t>
  </si>
  <si>
    <t>sp|O14908|GIPC1_HUMAN</t>
  </si>
  <si>
    <t>sp|O14908|GIPC1_HUMAN;tr|K7ELJ2|K7ELJ2_HUMAN;tr|K7EM11|K7EM11_HUMAN</t>
  </si>
  <si>
    <t>Myosin-7B</t>
  </si>
  <si>
    <t>MYH7B_HUMAN</t>
  </si>
  <si>
    <t>A7E2Y1</t>
  </si>
  <si>
    <t>sp|A7E2Y1|MYH7B_HUMAN;tr|A0A087X0T3|A0A087X0T3_HUMAN</t>
  </si>
  <si>
    <t>cardiac myofibril;membrane;myosin filament</t>
  </si>
  <si>
    <t>sp|P51571|SSRD_HUMAN</t>
  </si>
  <si>
    <t>sp|P28838|AMPL_HUMAN;tr|H0Y9Q1|H0Y9Q1_HUMAN</t>
  </si>
  <si>
    <t>Endoplasmic reticulum export factor CTAGE5 {ECO:0000305}</t>
  </si>
  <si>
    <t>CTGE5_HUMAN</t>
  </si>
  <si>
    <t>O15320</t>
  </si>
  <si>
    <t>sp|O15320|CTGE5_HUMAN;tr|G3V599|G3V599_HUMAN;sp|Q96RT6|CTGE2_HUMAN</t>
  </si>
  <si>
    <t>endoplasmic reticulum exit site;endoplasmic reticulum membrane;integral component of membrane;membrane</t>
  </si>
  <si>
    <t>enzyme activator activity</t>
  </si>
  <si>
    <t>cargo loading into vesicle;ER to Golgi vesicle-mediated transport;protein exit from endoplasmic reticulum;protein localization to endoplasmic reticulum exit site</t>
  </si>
  <si>
    <t>V9GYX7_HUMAN</t>
  </si>
  <si>
    <t>V9GYX7</t>
  </si>
  <si>
    <t>tr|V9GYX7|V9GYX7_HUMAN;sp|Q9NZ32|ARP10_HUMAN;tr|G3V2Q5|G3V2Q5_HUMAN;tr|G3V5Y4|G3V5Y4_HUMAN;tr|F6S9Y6|F6S9Y6_HUMAN</t>
  </si>
  <si>
    <t>sp|P08758|ANXA5_HUMAN;tr|D6RBL5|D6RBL5_HUMAN;tr|E9PHT9|E9PHT9_HUMAN;tr|D6RBE9|D6RBE9_HUMAN</t>
  </si>
  <si>
    <t>sp|P08758|ANXA5_HUMAN;tr|D6RBL5|D6RBL5_HUMAN;tr|E9PHT9|E9PHT9_HUMAN;tr|D6RBE9|D6RBE9_HUMAN;tr|D6RCN3|D6RCN3_HUMAN</t>
  </si>
  <si>
    <t>tr|C9JZR2|C9JZR2_HUMAN;sp|O60716|CTND1_HUMAN;tr|E9PRE2|E9PRE2_HUMAN;tr|H0YC95|H0YC95_HUMAN;tr|E9PKL1|E9PKL1_HUMAN</t>
  </si>
  <si>
    <t>sp|Q15800|MSMO1_HUMAN</t>
  </si>
  <si>
    <t>sp|Q86UP2|KTN1_HUMAN;tr|G3V4Y7|G3V4Y7_HUMAN</t>
  </si>
  <si>
    <t>sp|Q86UP2|KTN1_HUMAN;tr|G3V4Y7|G3V4Y7_HUMAN;tr|B7Z6P3|B7Z6P3_HUMAN;tr|G3V5P0|G3V5P0_HUMAN;tr|H0YJZ8|H0YJZ8_HUMAN;tr|G3V5G2|G3V5G2_HUMAN;tr|H0YJP2|H0YJP2_HUMAN;tr|H0YJV5|H0YJV5_HUMAN</t>
  </si>
  <si>
    <t>sp|Q8NHH9|ATLA2_HUMAN;tr|B5MCN0|B5MCN0_HUMAN;tr|C9JQQ5|C9JQQ5_HUMAN;tr|C9JC25|C9JC25_HUMAN</t>
  </si>
  <si>
    <t>tr|A0A087X1K9|A0A087X1K9_HUMAN;tr|E5RGR0|E5RGR0_HUMAN;sp|O75608|LYPA1_HUMAN;tr|E5RJ48|E5RJ48_HUMAN;tr|E5RI35|E5RI35_HUMAN;tr|B4DP64|B4DP64_HUMAN</t>
  </si>
  <si>
    <t>D6RAX2_HUMAN</t>
  </si>
  <si>
    <t>D6RAX2</t>
  </si>
  <si>
    <t>tr|D6RAX2|D6RAX2_HUMAN;sp|Q13363|CTBP1_HUMAN;tr|A0A087WYL1|A0A087WYL1_HUMAN;tr|H0Y9M9|H0Y9M9_HUMAN;tr|E7ESU7|E7ESU7_HUMAN;tr|E7EPF8|E7EPF8_HUMAN;tr|H0Y8W7|H0Y8W7_HUMAN;sp|P56545|CTBP2_HUMAN;tr|Q5SQP8|Q5SQP8_HUMAN</t>
  </si>
  <si>
    <t>NAD binding;oxidoreductase activity, acting on the CH-OH group of donors, NAD or NADP as acceptor</t>
  </si>
  <si>
    <t>sp|P38646|GRP75_HUMAN;tr|D6RJI2|D6RJI2_HUMAN;tr|H0YBG6|H0YBG6_HUMAN;tr|D6RA73|D6RA73_HUMAN;tr|H0Y8S0|H0Y8S0_HUMAN</t>
  </si>
  <si>
    <t>Glutathione S-transferase kappa {ECO:0000256|PIRNR:PIRNR006386}</t>
  </si>
  <si>
    <t>E9PFN5_HUMAN</t>
  </si>
  <si>
    <t>E9PFN5</t>
  </si>
  <si>
    <t>tr|E9PFN5|E9PFN5_HUMAN;sp|Q9Y2Q3|GSTK1_HUMAN</t>
  </si>
  <si>
    <t>tr|E9PFN5|E9PFN5_HUMAN;sp|Q9Y2Q3|GSTK1_HUMAN;tr|C9JNT3|C9JNT3_HUMAN</t>
  </si>
  <si>
    <t>glutathione transferase activity;protein disulfide oxidoreductase activity</t>
  </si>
  <si>
    <t>Q5JR04_HUMAN</t>
  </si>
  <si>
    <t>Q5JR04</t>
  </si>
  <si>
    <t>tr|Q5JR04|Q5JR04_HUMAN;sp|Q9HCE1|MOV10_HUMAN</t>
  </si>
  <si>
    <t>H0Y8N0_HUMAN</t>
  </si>
  <si>
    <t>H0Y8N0</t>
  </si>
  <si>
    <t>tr|H0Y8N0|H0Y8N0_HUMAN;tr|D6RAA6|D6RAA6_HUMAN;sp|P57088|TMM33_HUMAN</t>
  </si>
  <si>
    <t>J3QL56_HUMAN</t>
  </si>
  <si>
    <t>J3QL56</t>
  </si>
  <si>
    <t>tr|J3QL56|J3QL56_HUMAN;sp|O75880|SCO1_HUMAN</t>
  </si>
  <si>
    <t>sp|Q86W92|LIPB1_HUMAN;tr|F5GZP6|F5GZP6_HUMAN;tr|H0YFE4|H0YFE4_HUMAN;tr|A0A0A0MTP2|A0A0A0MTP2_HUMAN;tr|H0YGH8|H0YGH8_HUMAN;tr|F5H6Q7|F5H6Q7_HUMAN;tr|F5H0E0|F5H0E0_HUMAN;tr|F5H495|F5H495_HUMAN;tr|E9PP16|E9PP16_HUMAN;sp|Q8ND30|LIPB2_HUMAN</t>
  </si>
  <si>
    <t>sp|O14744|ANM5_HUMAN;tr|H0YJX6|H0YJX6_HUMAN;tr|H0YJ77|H0YJ77_HUMAN</t>
  </si>
  <si>
    <t>sp|O14744|ANM5_HUMAN;tr|H0YJX6|H0YJX6_HUMAN;tr|H0YJ77|H0YJ77_HUMAN;tr|G3V5T6|G3V5T6_HUMAN;tr|G3V5L5|G3V5L5_HUMAN;tr|G3V580|G3V580_HUMAN;tr|G3V2L6|G3V2L6_HUMAN;tr|H0YJD3|H0YJD3_HUMAN;tr|G3V2X6|G3V2X6_HUMAN;tr|C9JSX3|C9JSX3_HUMAN</t>
  </si>
  <si>
    <t>Esterase OVCA2</t>
  </si>
  <si>
    <t>OVCA2_HUMAN</t>
  </si>
  <si>
    <t>Q8WZ82</t>
  </si>
  <si>
    <t>sp|Q8WZ82|OVCA2_HUMAN</t>
  </si>
  <si>
    <t>response to retinoic acid</t>
  </si>
  <si>
    <t>A0A0D9SG77_HUMAN</t>
  </si>
  <si>
    <t>A0A0D9SG77</t>
  </si>
  <si>
    <t>tr|A0A0D9SG77|A0A0D9SG77_HUMAN;sp|Q05086|UBE3A_HUMAN</t>
  </si>
  <si>
    <t>tr|A0A0D9SG77|A0A0D9SG77_HUMAN;sp|Q05086|UBE3A_HUMAN;tr|A0A0D9SGI3|A0A0D9SGI3_HUMAN;tr|A0A0D9SG63|A0A0D9SG63_HUMAN;tr|S4R306|S4R306_HUMAN</t>
  </si>
  <si>
    <t>A0A087WWS7</t>
  </si>
  <si>
    <t>tr|A0A087WWS7|A0A087WWS7_HUMAN;sp|Q15833|STXB2_HUMAN;tr|M0R1A1|M0R1A1_HUMAN;tr|M0R0M7|M0R0M7_HUMAN</t>
  </si>
  <si>
    <t>sp|O15126|SCAM1_HUMAN;tr|A0A087WTX8|A0A087WTX8_HUMAN;tr|A0A087WZA6|A0A087WZA6_HUMAN;tr|A0A087WXB0|A0A087WXB0_HUMAN</t>
  </si>
  <si>
    <t>Queuosine salvage protein {ECO:0000303|PubMed:24911101}</t>
  </si>
  <si>
    <t>QSPP_HUMAN</t>
  </si>
  <si>
    <t>Q5T6V5</t>
  </si>
  <si>
    <t>sp|Q5T6V5|CI064_HUMAN</t>
  </si>
  <si>
    <t>sp|O15144|ARPC2_HUMAN;tr|C9JTV5|C9JTV5_HUMAN;tr|G5E9J0|G5E9J0_HUMAN;tr|G5E9S7|G5E9S7_HUMAN;tr|H7C3F9|H7C3F9_HUMAN</t>
  </si>
  <si>
    <t>sp|P05556|ITB1_HUMAN;tr|C9JPK5|C9JPK5_HUMAN;tr|H7C4N8|H7C4N8_HUMAN;tr|Q5T3E6|Q5T3E6_HUMAN;tr|E9PLR6|E9PLR6_HUMAN;tr|E7EUI6|E7EUI6_HUMAN;tr|E7EQW5|E7EQW5_HUMAN</t>
  </si>
  <si>
    <t>sp|Q9H4G0|E41L1_HUMAN;tr|A0A0C4DH22|A0A0C4DH22_HUMAN;tr|A0A0D9SG07|A0A0D9SG07_HUMAN;tr|X6RC15|X6RC15_HUMAN</t>
  </si>
  <si>
    <t>sp|Q9H4G0|E41L1_HUMAN;tr|A0A0C4DH22|A0A0C4DH22_HUMAN;tr|A0A0D9SG07|A0A0D9SG07_HUMAN;tr|X6RC15|X6RC15_HUMAN;tr|H7C2K6|H7C2K6_HUMAN;tr|Q4VXN7|Q4VXN7_HUMAN;tr|Q4VXN6|Q4VXN6_HUMAN;tr|Q4VXN5|Q4VXN5_HUMAN;tr|Q4VXN2|Q4VXN2_HUMAN;tr|Q4VXN8|Q4VXN8_HUMAN;tr|H0Y482|H0Y482_HUMAN;tr|Q4VXN1|Q4VXN1_HUMAN;tr|Q4VXN0|Q4VXN0_HUMAN</t>
  </si>
  <si>
    <t>sp|P49721|PSB2_HUMAN</t>
  </si>
  <si>
    <t>sp|Q9NQG5|RPR1B_HUMAN;tr|A2A2M0|A2A2M0_HUMAN</t>
  </si>
  <si>
    <t>sp|Q9NQG5|RPR1B_HUMAN;tr|A2A2M0|A2A2M0_HUMAN;tr|A0A087WUK3|A0A087WUK3_HUMAN;tr|A0A087X2D2|A0A087X2D2_HUMAN;tr|E9PIQ9|E9PIQ9_HUMAN;tr|A0A0C4DGQ6|A0A0C4DGQ6_HUMAN;sp|Q96P16|RPR1A_HUMAN</t>
  </si>
  <si>
    <t>sp|Q9UNS2|CSN3_HUMAN;tr|H7C3P9|H7C3P9_HUMAN;tr|C9JLV5|C9JLV5_HUMAN;tr|J3QL22|J3QL22_HUMAN;tr|J3QS85|J3QS85_HUMAN;tr|J3KTQ1|J3KTQ1_HUMAN;tr|J3QKR0|J3QKR0_HUMAN;tr|K7ES36|K7ES36_HUMAN</t>
  </si>
  <si>
    <t>tr|I3L3E4|I3L3E4_HUMAN;tr|I3L4G8|I3L4G8_HUMAN;sp|Q96FZ7|CHMP6_HUMAN;tr|I3L4A1|I3L4A1_HUMAN</t>
  </si>
  <si>
    <t>D6RC14_HUMAN</t>
  </si>
  <si>
    <t>D6RC14</t>
  </si>
  <si>
    <t>tr|D6RC14|D6RC14_HUMAN;sp|P09001|RM03_HUMAN;tr|H0Y9G6|H0Y9G6_HUMAN;tr|E7ETU7|E7ETU7_HUMAN;tr|E9PF06|E9PF06_HUMAN</t>
  </si>
  <si>
    <t>sp|P52888|THOP1_HUMAN;tr|K7EP46|K7EP46_HUMAN;tr|K7EKB6|K7EKB6_HUMAN;tr|K7EIK4|K7EIK4_HUMAN;tr|K7EL32|K7EL32_HUMAN;tr|K7EL02|K7EL02_HUMAN</t>
  </si>
  <si>
    <t>sp|Q13263|TIF1B_HUMAN;tr|M0R0K9|M0R0K9_HUMAN</t>
  </si>
  <si>
    <t>sp|Q13263|TIF1B_HUMAN;tr|M0R0K9|M0R0K9_HUMAN;tr|M0R2I3|M0R2I3_HUMAN;tr|M0R3C0|M0R3C0_HUMAN</t>
  </si>
  <si>
    <t>Ferritin {ECO:0000256|RuleBase:RU361145}</t>
  </si>
  <si>
    <t>E9PQR3_HUMAN</t>
  </si>
  <si>
    <t>E9PQR3</t>
  </si>
  <si>
    <t>tr|E9PQR3|E9PQR3_HUMAN;tr|E9PKM5|E9PKM5_HUMAN;tr|E9PRK8|E9PRK8_HUMAN;tr|E9PK45|E9PK45_HUMAN;tr|E9PKY7|E9PKY7_HUMAN;sp|P02794|FRIH_HUMAN</t>
  </si>
  <si>
    <t>ferric iron binding</t>
  </si>
  <si>
    <t>cellular iron ion homeostasis;iron ion transport</t>
  </si>
  <si>
    <t>R4GMT0_HUMAN</t>
  </si>
  <si>
    <t>R4GMT0</t>
  </si>
  <si>
    <t>tr|R4GMT0|R4GMT0_HUMAN;sp|P61163|ACTZ_HUMAN</t>
  </si>
  <si>
    <t>sp|P35268|RL22_HUMAN;tr|K7ERI7|K7ERI7_HUMAN;tr|K7EJT5|K7EJT5_HUMAN;tr|K7EP65|K7EP65_HUMAN;tr|K7EKS7|K7EKS7_HUMAN;tr|K7ELC4|K7ELC4_HUMAN;tr|K7EMH1|K7EMH1_HUMAN</t>
  </si>
  <si>
    <t>A0A0A0MTB9_HUMAN</t>
  </si>
  <si>
    <t>A0A0A0MTB9</t>
  </si>
  <si>
    <t>tr|A0A0A0MTB9|A0A0A0MTB9_HUMAN;tr|H0YAK8|H0YAK8_HUMAN;sp|P09455|RET1_HUMAN;tr|A0A0A0MQT0|A0A0A0MQT0_HUMAN</t>
  </si>
  <si>
    <t>retinoic acid biosynthetic process;vitamin A metabolic process</t>
  </si>
  <si>
    <t>sp|Q9Y4L1|HYOU1_HUMAN;tr|A0A087X054|A0A087X054_HUMAN;tr|E9PJ21|E9PJ21_HUMAN;tr|A0A087WWI4|A0A087WWI4_HUMAN;tr|K7EQK2|K7EQK2_HUMAN;tr|J3KTF1|J3KTF1_HUMAN;tr|J3QL06|J3QL06_HUMAN;tr|Q9BST8|Q9BST8_HUMAN;tr|J3QQH7|J3QQH7_HUMAN;tr|J3QLE9|J3QLE9_HUMAN;sp|Q9BXT5|TEX15_HUMAN</t>
  </si>
  <si>
    <t>sp|A0AVT1|UBA6_HUMAN;tr|H0Y8S8|H0Y8S8_HUMAN</t>
  </si>
  <si>
    <t>sp|Q05209|PTN12_HUMAN;tr|H3BM04|H3BM04_HUMAN</t>
  </si>
  <si>
    <t>sp|Q9P0J0|NDUAD_HUMAN;tr|B4DEZ3|B4DEZ3_HUMAN;tr|K7EJE1|K7EJE1_HUMAN;tr|E7ENQ6|E7ENQ6_HUMAN</t>
  </si>
  <si>
    <t>sp|P62195|PRS8_HUMAN;tr|J3QQM1|J3QQM1_HUMAN;tr|J3QSA9|J3QSA9_HUMAN;tr|J3QLH6|J3QLH6_HUMAN;tr|J3KRP2|J3KRP2_HUMAN</t>
  </si>
  <si>
    <t>sp|P62195|PRS8_HUMAN;tr|J3QQM1|J3QQM1_HUMAN;tr|J3QSA9|J3QSA9_HUMAN;tr|J3QLH6|J3QLH6_HUMAN;tr|J3KRP2|J3KRP2_HUMAN;tr|J3QSE0|J3QSE0_HUMAN;tr|J3QRW1|J3QRW1_HUMAN;tr|J3QRR3|J3QRR3_HUMAN</t>
  </si>
  <si>
    <t>sp|Q92905|CSN5_HUMAN;tr|E5RFS1|E5RFS1_HUMAN;tr|E5RG35|E5RG35_HUMAN;tr|E5RK55|E5RK55_HUMAN;tr|E5RHF2|E5RHF2_HUMAN;tr|E5RHH5|E5RHH5_HUMAN</t>
  </si>
  <si>
    <t>E9PKG6_HUMAN</t>
  </si>
  <si>
    <t>E9PKG6</t>
  </si>
  <si>
    <t>tr|E9PKG6|E9PKG6_HUMAN;tr|Q2L696|Q2L696_HUMAN;tr|V9HW75|V9HW75_HUMAN;tr|A0A087WSV8|A0A087WSV8_HUMAN;sp|P80303|NUCB2_HUMAN;tr|E9PLR0|E9PLR0_HUMAN;tr|H0YEG8|H0YEG8_HUMAN;tr|E9PLE9|E9PLE9_HUMAN</t>
  </si>
  <si>
    <t>E7EUY6_HUMAN</t>
  </si>
  <si>
    <t>E7EUY6</t>
  </si>
  <si>
    <t>tr|E7EUY6|E7EUY6_HUMAN;tr|B1ALK7|B1ALK7_HUMAN;sp|Q14155|ARHG7_HUMAN;tr|C9JAD7|C9JAD7_HUMAN;tr|C9JDI6|C9JDI6_HUMAN;tr|B1ANY6|B1ANY6_HUMAN;tr|F6SJA5|F6SJA5_HUMAN;tr|E7ENL8|E7ENL8_HUMAN;tr|E7EU80|E7EU80_HUMAN;tr|E9PDQ5|E9PDQ5_HUMAN</t>
  </si>
  <si>
    <t>F5H523_HUMAN</t>
  </si>
  <si>
    <t>F5H523</t>
  </si>
  <si>
    <t>tr|F5H523|F5H523_HUMAN;sp|Q9P2K6|KLH42_HUMAN</t>
  </si>
  <si>
    <t>sp|P09661|RU2A_HUMAN;tr|H0YLR3|H0YLR3_HUMAN;tr|H0YMA0|H0YMA0_HUMAN</t>
  </si>
  <si>
    <t>sp|P09661|RU2A_HUMAN;tr|H0YLR3|H0YLR3_HUMAN;tr|H0YMA0|H0YMA0_HUMAN;tr|H0YKK0|H0YKK0_HUMAN</t>
  </si>
  <si>
    <t>Protein Shroom3</t>
  </si>
  <si>
    <t>SHRM3_HUMAN</t>
  </si>
  <si>
    <t>Q8TF72</t>
  </si>
  <si>
    <t>sp|Q8TF72|SHRM3_HUMAN</t>
  </si>
  <si>
    <t>adherens junction;apical junction complex;apical plasma membrane;cytoplasm;cytoskeleton;microtubule</t>
  </si>
  <si>
    <t>apical protein localization;cell morphogenesis;cellular pigment accumulation;epithelial cell development;neural tube closure;pattern specification process;regulation of cell shape</t>
  </si>
  <si>
    <t>Beta-2-microglobulin {ECO:0000256|SAAS:SAAS00327869}</t>
  </si>
  <si>
    <t>H0YLF3_HUMAN</t>
  </si>
  <si>
    <t>H0YLF3</t>
  </si>
  <si>
    <t>tr|H0YLF3|H0YLF3_HUMAN;tr|F5H6I0|F5H6I0_HUMAN;sp|P61769|B2MG_HUMAN;tr|H0YL18|H0YL18_HUMAN</t>
  </si>
  <si>
    <t>extracellular region;MHC class I protein complex</t>
  </si>
  <si>
    <t>sp|Q9NYU2|UGGG1_HUMAN;tr|F8WCI2|F8WCI2_HUMAN;tr|F8WCE6|F8WCE6_HUMAN;tr|H7BZG0|H7BZG0_HUMAN</t>
  </si>
  <si>
    <t>tr|A0A087WY00|A0A087WY00_HUMAN;tr|G3V394|G3V394_HUMAN;tr|F8WE88|F8WE88_HUMAN;tr|F8W6H6|F8W6H6_HUMAN;sp|Q9Y4I1|MYO5A_HUMAN</t>
  </si>
  <si>
    <t>tr|A0A087WY00|A0A087WY00_HUMAN;tr|G3V394|G3V394_HUMAN;tr|F8WE88|F8WE88_HUMAN;tr|F8W6H6|F8W6H6_HUMAN;sp|Q9Y4I1|MYO5A_HUMAN;tr|H0YM93|H0YM93_HUMAN;tr|H0YMK3|H0YMK3_HUMAN;tr|E7ERV5|E7ERV5_HUMAN;tr|Q7Z7A5|Q7Z7A5_HUMAN;sp|Q9NQX4|MYO5C_HUMAN;sp|Q9ULV0|MYO5B_HUMAN</t>
  </si>
  <si>
    <t>M0R2S2_HUMAN</t>
  </si>
  <si>
    <t>M0R2S2</t>
  </si>
  <si>
    <t>tr|M0R2S2|M0R2S2_HUMAN;tr|M0R165|M0R165_HUMAN;sp|Q9UBC2|EP15R_HUMAN</t>
  </si>
  <si>
    <t>A0A087X1B2_HUMAN</t>
  </si>
  <si>
    <t>A0A087X1B2</t>
  </si>
  <si>
    <t>tr|A0A087X1B2|A0A087X1B2_HUMAN;tr|B9A018|B9A018_HUMAN;sp|Q53GS9|SNUT2_HUMAN;tr|A0A087WW31|A0A087WW31_HUMAN</t>
  </si>
  <si>
    <t>sp|Q9BQE3|TBA1C_HUMAN;tr|F5H5D3|F5H5D3_HUMAN;tr|F8VVB9|F8VVB9_HUMAN</t>
  </si>
  <si>
    <t>sp|Q9BQE3|TBA1C_HUMAN;tr|F5H5D3|F5H5D3_HUMAN;tr|F8VVB9|F8VVB9_HUMAN;tr|F8VRZ4|F8VRZ4_HUMAN;tr|F8VS66|F8VS66_HUMAN;tr|F8VWV9|F8VWV9_HUMAN;tr|F8VX09|F8VX09_HUMAN;tr|C9K0S6|C9K0S6_HUMAN;tr|F8VRK0|F8VRK0_HUMAN;sp|Q9H853|TBA4B_HUMAN;sp|A6NHL2|TBAL3_HUMAN;tr|F8VXZ7|F8VXZ7_HUMAN;tr|F8W0F6|F8W0F6_HUMAN</t>
  </si>
  <si>
    <t>sp|P11498|PYC_HUMAN;tr|E9PS68|E9PS68_HUMAN</t>
  </si>
  <si>
    <t>M0QZC5_HUMAN</t>
  </si>
  <si>
    <t>M0QZC5</t>
  </si>
  <si>
    <t>tr|M0QZC5|M0QZC5_HUMAN;sp|P62280|RS11_HUMAN</t>
  </si>
  <si>
    <t>tr|M0QZC5|M0QZC5_HUMAN;sp|P62280|RS11_HUMAN;tr|M0R1H6|M0R1H6_HUMAN;tr|M0R1H5|M0R1H5_HUMAN</t>
  </si>
  <si>
    <t>sp|P56192|SYMC_HUMAN;tr|H0YIP0|H0YIP0_HUMAN</t>
  </si>
  <si>
    <t>sp|P56192|SYMC_HUMAN;tr|H0YIP0|H0YIP0_HUMAN;tr|H0YI94|H0YI94_HUMAN;tr|H0YHL6|H0YHL6_HUMAN;tr|H0YI27|H0YI27_HUMAN;tr|H0YHV5|H0YHV5_HUMAN</t>
  </si>
  <si>
    <t>sp|P04792|HSPB1_HUMAN</t>
  </si>
  <si>
    <t>sp|Q00610|CLH1_HUMAN;tr|A0A087WVQ6|A0A087WVQ6_HUMAN;tr|J3KS13|J3KS13_HUMAN;tr|A0A087WX41|A0A087WX41_HUMAN;sp|P53675|CLH2_HUMAN;tr|K7EJJ5|K7EJJ5_HUMAN;tr|J3QL20|J3QL20_HUMAN;tr|J3KSQ2|J3KSQ2_HUMAN;tr|J3KRF5|J3KRF5_HUMAN</t>
  </si>
  <si>
    <t>C9J1Z8_HUMAN</t>
  </si>
  <si>
    <t>C9J1Z8</t>
  </si>
  <si>
    <t>tr|C9J1Z8|C9J1Z8_HUMAN;sp|P84085|ARF5_HUMAN</t>
  </si>
  <si>
    <t>sp|P40818|UBP8_HUMAN</t>
  </si>
  <si>
    <t>K7EL20_HUMAN</t>
  </si>
  <si>
    <t>K7EL20</t>
  </si>
  <si>
    <t>tr|K7EL20|K7EL20_HUMAN;sp|O75821|EIF3G_HUMAN;tr|K7ER90|K7ER90_HUMAN;tr|K7ENA8|K7ENA8_HUMAN</t>
  </si>
  <si>
    <t>tr|K7EL20|K7EL20_HUMAN;sp|O75821|EIF3G_HUMAN;tr|K7ER90|K7ER90_HUMAN;tr|K7ENA8|K7ENA8_HUMAN;tr|K7EP16|K7EP16_HUMAN;tr|K7EL60|K7EL60_HUMAN;tr|K7ENH0|K7ENH0_HUMAN</t>
  </si>
  <si>
    <t>sp|P26358|DNMT1_HUMAN;tr|K7EJL0|K7EJL0_HUMAN;tr|K7ENW7|K7ENW7_HUMAN;tr|K7EIZ6|K7EIZ6_HUMAN;tr|K7EMU8|K7EMU8_HUMAN;tr|K7ENQ6|K7ENQ6_HUMAN</t>
  </si>
  <si>
    <t>sp|Q13404|UB2V1_HUMAN;tr|I3L0A0|I3L0A0_HUMAN;tr|A0A0A0MSL3|A0A0A0MSL3_HUMAN;tr|G3V2F7|G3V2F7_HUMAN</t>
  </si>
  <si>
    <t>sp|P63244|GBLP_HUMAN;tr|D6RAC2|D6RAC2_HUMAN;tr|J3KPE3|J3KPE3_HUMAN;tr|D6RHH4|D6RHH4_HUMAN;tr|D6RFX4|D6RFX4_HUMAN;tr|H0YAF8|H0YAF8_HUMAN;tr|D6R9Z1|D6R9Z1_HUMAN;tr|D6R9L0|D6R9L0_HUMAN;tr|D6REE5|D6REE5_HUMAN;tr|H0Y8W2|H0Y8W2_HUMAN</t>
  </si>
  <si>
    <t>sp|P63244|GBLP_HUMAN;tr|D6RAC2|D6RAC2_HUMAN;tr|J3KPE3|J3KPE3_HUMAN;tr|D6RHH4|D6RHH4_HUMAN;tr|D6RFX4|D6RFX4_HUMAN;tr|H0YAF8|H0YAF8_HUMAN;tr|D6R9Z1|D6R9Z1_HUMAN;tr|D6R9L0|D6R9L0_HUMAN;tr|D6REE5|D6REE5_HUMAN;tr|H0Y8W2|H0Y8W2_HUMAN;tr|D6RAU2|D6RAU2_HUMAN;tr|E9PD14|E9PD14_HUMAN;tr|D6RFZ9|D6RFZ9_HUMAN;tr|H0YAM7|H0YAM7_HUMAN;tr|H0Y8R5|H0Y8R5_HUMAN;tr|D6RBD0|D6RBD0_HUMAN;tr|D6RGK8|D6RGK8_HUMAN;tr|D6RHJ5|D6RHJ5_HUMAN;tr|D6RF23|D6RF23_HUMAN;tr|D6R909|D6R909_HUMAN;tr|D6RDI0|D6RDI0_HUMAN;tr|H0Y9P0|H0Y9P0_HUMAN</t>
  </si>
  <si>
    <t>I3L0K2_HUMAN</t>
  </si>
  <si>
    <t>I3L0K2</t>
  </si>
  <si>
    <t>tr|I3L0K2|I3L0K2_HUMAN;tr|I3L3M7|I3L3M7_HUMAN;sp|Q9BRA2|TXD17_HUMAN;tr|I3L2R6|I3L2R6_HUMAN</t>
  </si>
  <si>
    <t>tr|C9JFE4|C9JFE4_HUMAN;sp|Q13098|CSN1_HUMAN;tr|A0A096LP07|A0A096LP07_HUMAN;tr|A0A096LPJ3|A0A096LPJ3_HUMAN;tr|A8K070|A8K070_HUMAN;tr|J3QQX0|J3QQX0_HUMAN;tr|J3QS88|J3QS88_HUMAN;tr|J3KTB0|J3KTB0_HUMAN;tr|J3QLT0|J3QLT0_HUMAN;tr|J3KSA5|J3KSA5_HUMAN;tr|J3KRJ4|J3KRJ4_HUMAN</t>
  </si>
  <si>
    <t>E9PLS4_HUMAN</t>
  </si>
  <si>
    <t>E9PLS4</t>
  </si>
  <si>
    <t>tr|E9PLS4|E9PLS4_HUMAN;tr|E9PMM3|E9PMM3_HUMAN;tr|E9PP98|E9PP98_HUMAN;sp|Q9Y5Y5|PEX16_HUMAN</t>
  </si>
  <si>
    <t>B3KWE1_HUMAN</t>
  </si>
  <si>
    <t>B3KWE1</t>
  </si>
  <si>
    <t>tr|B3KWE1|B3KWE1_HUMAN;sp|P12081|SYHC_HUMAN;tr|B4E1C5|B4E1C5_HUMAN;tr|B4DDD8|B4DDD8_HUMAN;tr|E7ETE2|E7ETE2_HUMAN</t>
  </si>
  <si>
    <t>ATP binding;histidine-tRNA ligase activity</t>
  </si>
  <si>
    <t>histidyl-tRNA aminoacylation</t>
  </si>
  <si>
    <t>E9PN17_HUMAN</t>
  </si>
  <si>
    <t>E9PN17</t>
  </si>
  <si>
    <t>tr|E9PN17|E9PN17_HUMAN;sp|O75964|ATP5L_HUMAN</t>
  </si>
  <si>
    <t>mitochondrial proton-transporting ATP synthase complex, coupling factor F(o);mitochondrion</t>
  </si>
  <si>
    <t>hydrogen ion transmembrane transporter activity</t>
  </si>
  <si>
    <t>H3BSK4_HUMAN</t>
  </si>
  <si>
    <t>H3BSK4</t>
  </si>
  <si>
    <t>tr|H3BSK4|H3BSK4_HUMAN;tr|H3BNB9|H3BNB9_HUMAN;sp|Q9Y4X5|ARI1_HUMAN</t>
  </si>
  <si>
    <t>F5H0D0_HUMAN</t>
  </si>
  <si>
    <t>F5H0D0</t>
  </si>
  <si>
    <t>tr|F5H0D0|F5H0D0_HUMAN;sp|Q14232|EI2BA_HUMAN;tr|H0YGG4|H0YGG4_HUMAN</t>
  </si>
  <si>
    <t>H7C1F9_HUMAN</t>
  </si>
  <si>
    <t>H7C1F9</t>
  </si>
  <si>
    <t>tr|H7C1F9|H7C1F9_HUMAN;sp|Q2PPJ7|RGPA2_HUMAN</t>
  </si>
  <si>
    <t>C9J712_HUMAN</t>
  </si>
  <si>
    <t>C9J712</t>
  </si>
  <si>
    <t>tr|C9J712|C9J712_HUMAN;tr|C9J0J7|C9J0J7_HUMAN;tr|C9JQ45|C9JQ45_HUMAN;sp|P35080|PROF2_HUMAN;tr|G5E9Q6|G5E9Q6_HUMAN</t>
  </si>
  <si>
    <t>H3BQ52_HUMAN</t>
  </si>
  <si>
    <t>H3BQ52</t>
  </si>
  <si>
    <t>tr|H3BQ52|H3BQ52_HUMAN;tr|H3BTD3|H3BTD3_HUMAN;sp|P56211|ARP19_HUMAN;tr|H3BMD8|H3BMD8_HUMAN</t>
  </si>
  <si>
    <t>sp|Q8ND24|RN214_HUMAN</t>
  </si>
  <si>
    <t>sp|Q8ND24|RN214_HUMAN;tr|E9PRE9|E9PRE9_HUMAN;tr|E9PN76|E9PN76_HUMAN</t>
  </si>
  <si>
    <t>sp|O14980|XPO1_HUMAN;tr|C9JKM9|C9JKM9_HUMAN;tr|H7BZC5|H7BZC5_HUMAN;tr|C9IZS4|C9IZS4_HUMAN;tr|C9JQ02|C9JQ02_HUMAN;tr|C9JV99|C9JV99_HUMAN;tr|C9J673|C9J673_HUMAN;tr|F8WF71|F8WF71_HUMAN</t>
  </si>
  <si>
    <t>sp|O15143|ARC1B_HUMAN</t>
  </si>
  <si>
    <t>sp|O15143|ARC1B_HUMAN;tr|C9JTT6|C9JTT6_HUMAN;tr|C9JBJ7|C9JBJ7_HUMAN;tr|C9K057|C9K057_HUMAN;tr|C9J4Z7|C9J4Z7_HUMAN;tr|F8VXW2|F8VXW2_HUMAN;tr|C9JEY1|C9JEY1_HUMAN;tr|C9JQM8|C9JQM8_HUMAN;tr|C9JFG9|C9JFG9_HUMAN;tr|C9J6C8|C9J6C8_HUMAN</t>
  </si>
  <si>
    <t>sp|Q9UJW0|DCTN4_HUMAN;tr|E5RGG1|E5RGG1_HUMAN;tr|H9KVE0|H9KVE0_HUMAN</t>
  </si>
  <si>
    <t>S-formylglutathione hydrolase {ECO:0000256|RuleBase:RU363068}</t>
  </si>
  <si>
    <t>H7BZT7_HUMAN</t>
  </si>
  <si>
    <t>H7BZT7</t>
  </si>
  <si>
    <t>tr|H7BZT7|H7BZT7_HUMAN;tr|X6RA14|X6RA14_HUMAN;sp|P10768|ESTD_HUMAN;tr|U3KQT1|U3KQT1_HUMAN</t>
  </si>
  <si>
    <t>carboxylic ester hydrolase activity;S-formylglutathione hydrolase activity</t>
  </si>
  <si>
    <t>formaldehyde catabolic process</t>
  </si>
  <si>
    <t>sp|O15371|EIF3D_HUMAN</t>
  </si>
  <si>
    <t>sp|O15371|EIF3D_HUMAN;tr|B0QYA4|B0QYA4_HUMAN;tr|B0QYA8|B0QYA8_HUMAN;tr|B0QYA6|B0QYA6_HUMAN;tr|B0QYA5|B0QYA5_HUMAN</t>
  </si>
  <si>
    <t>sp|Q07812|BAX_HUMAN</t>
  </si>
  <si>
    <t>sp|P04844|RPN2_HUMAN;tr|Q5JYR7|Q5JYR7_HUMAN;tr|Q5JYR4|Q5JYR4_HUMAN;tr|Q5JYR3|Q5JYR3_HUMAN;tr|F2Z3K5|F2Z3K5_HUMAN;tr|H0Y5M1|H0Y5M1_HUMAN</t>
  </si>
  <si>
    <t>G3V267_HUMAN</t>
  </si>
  <si>
    <t>G3V267</t>
  </si>
  <si>
    <t>tr|G3V267|G3V267_HUMAN;tr|G3V5T0|G3V5T0_HUMAN;tr|A0A0C4DFM0|A0A0C4DFM0_HUMAN;sp|O43708|MAAI_HUMAN;tr|G3V4T6|G3V4T6_HUMAN;tr|H0YJN8|H0YJN8_HUMAN;tr|G3V3B9|G3V3B9_HUMAN;tr|A0A0A0MR33|A0A0A0MR33_HUMAN</t>
  </si>
  <si>
    <t>sp|P02786|TFR1_HUMAN;tr|G3V0E5|G3V0E5_HUMAN;tr|H7C3V5|H7C3V5_HUMAN;tr|F8WBE5|F8WBE5_HUMAN</t>
  </si>
  <si>
    <t>Multidrug resistance protein 1</t>
  </si>
  <si>
    <t>MDR1_HUMAN</t>
  </si>
  <si>
    <t>P08183</t>
  </si>
  <si>
    <t>sp|P08183|MDR1_HUMAN</t>
  </si>
  <si>
    <t>ABC transporters;Bile secretion;Gastric cancer;MicroRNAs in cancer</t>
  </si>
  <si>
    <t>apical plasma membrane;cell surface;extracellular exosome;integral component of membrane;membrane;plasma membrane</t>
  </si>
  <si>
    <t>ATP binding;ATPase activity, coupled to transmembrane movement of substances;ceramide-translocating ATPase activity;phosphatidylcholine-translocating ATPase activity;phosphatidylethanolamine-translocating ATPase activity;transporter activity;xenobiotic transmembrane transporting ATPase activity</t>
  </si>
  <si>
    <t>ceramide translocation;G2/M transition of mitotic cell cycle;phospholipid translocation;positive regulation of anion channel activity;regulation of chloride transport;regulation of response to osmotic stress;response to drug;stem cell proliferation;transmembrane transport;transport</t>
  </si>
  <si>
    <t>tr|D6RGI3|D6RGI3_HUMAN;sp|Q9NVA2|SEP11_HUMAN;tr|D6RER5|D6RER5_HUMAN;tr|H0Y961|H0Y961_HUMAN;tr|D6RDU5|D6RDU5_HUMAN</t>
  </si>
  <si>
    <t>tr|D6RGI3|D6RGI3_HUMAN;sp|Q9NVA2|SEP11_HUMAN;tr|D6RER5|D6RER5_HUMAN;tr|H0Y961|H0Y961_HUMAN;tr|D6RDU5|D6RDU5_HUMAN;tr|H0Y9G8|H0Y9G8_HUMAN;tr|D6RDP1|D6RDP1_HUMAN;tr|D6R9Y6|D6R9Y6_HUMAN</t>
  </si>
  <si>
    <t>sp|P12277|KCRB_HUMAN;tr|G3V4N7|G3V4N7_HUMAN;tr|G3V461|G3V461_HUMAN;tr|H0YJG0|H0YJG0_HUMAN</t>
  </si>
  <si>
    <t>sp|P06733|ENOA_HUMAN;tr|K7EM90|K7EM90_HUMAN;tr|E5RI09|E5RI09_HUMAN;tr|E5RG95|E5RG95_HUMAN;tr|K7EPM1|K7EPM1_HUMAN;tr|K7EKN2|K7EKN2_HUMAN;tr|E5RGZ4|E5RGZ4_HUMAN;sp|P13929|ENOB_HUMAN</t>
  </si>
  <si>
    <t>sp|Q9Y4W6|AFG32_HUMAN;tr|K7EP56|K7EP56_HUMAN</t>
  </si>
  <si>
    <t>tr|E7EMB1|E7EMB1_HUMAN;sp|Q9UH65|SWP70_HUMAN;tr|E9PJM7|E9PJM7_HUMAN</t>
  </si>
  <si>
    <t>sp|P62942|FKB1A_HUMAN;tr|Q1JUQ3|Q1JUQ3_HUMAN;tr|Q1JUQ5|Q1JUQ5_HUMAN;tr|A0A087WTS4|A0A087WTS4_HUMAN;tr|Q5W0X3|Q5W0X3_HUMAN;tr|A0A087WV48|A0A087WV48_HUMAN;tr|A0A087WZM5|A0A087WZM5_HUMAN</t>
  </si>
  <si>
    <t>tr|Q32Q12|Q32Q12_HUMAN;sp|P22392|NDKB_HUMAN;tr|J3KPD9|J3KPD9_HUMAN;sp|O60361|NDK8_HUMAN;tr|E7ERL0|E7ERL0_HUMAN</t>
  </si>
  <si>
    <t>tr|Q32Q12|Q32Q12_HUMAN;sp|P22392|NDKB_HUMAN;tr|J3KPD9|J3KPD9_HUMAN;sp|O60361|NDK8_HUMAN;tr|E7ERL0|E7ERL0_HUMAN;tr|F6XY72|F6XY72_HUMAN;tr|E5RHP0|E5RHP0_HUMAN;tr|C9K028|C9K028_HUMAN</t>
  </si>
  <si>
    <t>H0Y5T1_HUMAN</t>
  </si>
  <si>
    <t>H0Y5T1</t>
  </si>
  <si>
    <t>tr|H0Y5T1|H0Y5T1_HUMAN;tr|F8WA11|F8WA11_HUMAN;sp|Q7Z460|CLAP1_HUMAN</t>
  </si>
  <si>
    <t>tr|H0Y5T1|H0Y5T1_HUMAN;tr|F8WA11|F8WA11_HUMAN;sp|Q7Z460|CLAP1_HUMAN;tr|C9JP76|C9JP76_HUMAN;tr|C9J151|C9J151_HUMAN</t>
  </si>
  <si>
    <t>cytoplasmic microtubule;kinetochore microtubule</t>
  </si>
  <si>
    <t>kinetochore binding;microtubule plus-end binding</t>
  </si>
  <si>
    <t>sp|P20340|RAB6A_HUMAN;tr|J3KR73|J3KR73_HUMAN;sp|Q9NRW1|RAB6B_HUMAN</t>
  </si>
  <si>
    <t>sp|P20340|RAB6A_HUMAN;tr|J3KR73|J3KR73_HUMAN;sp|Q9NRW1|RAB6B_HUMAN;tr|C9JB90|C9JB90_HUMAN;tr|C9JU14|C9JU14_HUMAN;tr|F5H3K7|F5H3K7_HUMAN;tr|F5GX61|F5GX61_HUMAN;sp|Q14964|RB39A_HUMAN</t>
  </si>
  <si>
    <t>H0YK42_HUMAN</t>
  </si>
  <si>
    <t>H0YK42</t>
  </si>
  <si>
    <t>tr|H0YK42|H0YK42_HUMAN;sp|Q13596|SNX1_HUMAN</t>
  </si>
  <si>
    <t>cytosol;retromer complex</t>
  </si>
  <si>
    <t>intracellular protein transport;retrograde transport, endosome to Golgi</t>
  </si>
  <si>
    <t>sp|P67775|PP2AA_HUMAN;sp|P62714|PP2AB_HUMAN;tr|H0YC23|H0YC23_HUMAN</t>
  </si>
  <si>
    <t>sp|P67775|PP2AA_HUMAN;sp|P62714|PP2AB_HUMAN;tr|H0YC23|H0YC23_HUMAN;tr|E5RHC1|E5RHC1_HUMAN;tr|E5RI56|E5RI56_HUMAN;tr|E5RFI3|E5RFI3_HUMAN;tr|E5RHP4|E5RHP4_HUMAN;tr|E7ESG8|E7ESG8_HUMAN</t>
  </si>
  <si>
    <t>sp|Q29RF7|PDS5A_HUMAN;tr|H0Y9L6|H0Y9L6_HUMAN</t>
  </si>
  <si>
    <t>sp|P13010|XRCC5_HUMAN;tr|C9JZ81|C9JZ81_HUMAN</t>
  </si>
  <si>
    <t>A6NLN1_HUMAN</t>
  </si>
  <si>
    <t>A6NLN1</t>
  </si>
  <si>
    <t>tr|A6NLN1|A6NLN1_HUMAN;sp|P26599|PTBP1_HUMAN</t>
  </si>
  <si>
    <t>tr|A6NLN1|A6NLN1_HUMAN;sp|P26599|PTBP1_HUMAN;tr|A0A0D9SF20|A0A0D9SF20_HUMAN;tr|K7EK45|K7EK45_HUMAN;tr|K7EKJ7|K7EKJ7_HUMAN;tr|K7ES59|K7ES59_HUMAN;tr|A0A087WU68|A0A087WU68_HUMAN;tr|A0A087WUW5|A0A087WUW5_HUMAN;tr|K7ELW5|K7ELW5_HUMAN</t>
  </si>
  <si>
    <t>tr|A0A087WTA5|A0A087WTA5_HUMAN;sp|Q9UI10|EI2BD_HUMAN;tr|E7ERK9|E7ERK9_HUMAN;tr|A0A087WW69|A0A087WW69_HUMAN</t>
  </si>
  <si>
    <t>tr|A0A087WTA5|A0A087WTA5_HUMAN;sp|Q9UI10|EI2BD_HUMAN;tr|E7ERK9|E7ERK9_HUMAN;tr|A0A087WW69|A0A087WW69_HUMAN;tr|H7C2L8|H7C2L8_HUMAN;tr|F8W8L6|F8W8L6_HUMAN</t>
  </si>
  <si>
    <t>sp|Q15836|VAMP3_HUMAN;tr|K7ENK9|K7ENK9_HUMAN;tr|K7EKX0|K7EKX0_HUMAN;tr|J3QRU4|J3QRU4_HUMAN;sp|P63027|VAMP2_HUMAN;tr|F8WCA0|F8WCA0_HUMAN;tr|L7N2F9|L7N2F9_HUMAN</t>
  </si>
  <si>
    <t>B7Z415_HUMAN</t>
  </si>
  <si>
    <t>B7Z415</t>
  </si>
  <si>
    <t>tr|B7Z415|B7Z415_HUMAN;tr|D6RGG7|D6RGG7_HUMAN;sp|P09417|DHPR_HUMAN;tr|D6RHJ7|D6RHJ7_HUMAN;tr|H0Y8F7|H0Y8F7_HUMAN</t>
  </si>
  <si>
    <t>sp|P33176|KINH_HUMAN;sp|O60282|KIF5C_HUMAN;tr|A0A0G2JMZ6|A0A0G2JMZ6_HUMAN</t>
  </si>
  <si>
    <t>sp|Q5T6F2|UBAP2_HUMAN;tr|A2A305|A2A305_HUMAN;tr|F5H2U4|F5H2U4_HUMAN;tr|Q5JV08|Q5JV08_HUMAN</t>
  </si>
  <si>
    <t>E9PMR6_HUMAN</t>
  </si>
  <si>
    <t>E9PMR6</t>
  </si>
  <si>
    <t>tr|E9PMR6|E9PMR6_HUMAN;sp|Q9NZN5|ARHGC_HUMAN</t>
  </si>
  <si>
    <t>A0A088AWL3_HUMAN</t>
  </si>
  <si>
    <t>A0A088AWL3</t>
  </si>
  <si>
    <t>tr|A0A088AWL3|A0A088AWL3_HUMAN;sp|O75376|NCOR1_HUMAN</t>
  </si>
  <si>
    <t>tr|A0A088AWL3|A0A088AWL3_HUMAN;sp|O75376|NCOR1_HUMAN;tr|E7EVK1|E7EVK1_HUMAN;sp|Q9H4R4|CT191_HUMAN;tr|E7EVU5|E7EVU5_HUMAN;tr|E7EW50|E7EW50_HUMAN;tr|J3KS51|J3KS51_HUMAN</t>
  </si>
  <si>
    <t>sp|P26038|MOES_HUMAN;tr|V9GZ54|V9GZ54_HUMAN;tr|E9PNP4|E9PNP4_HUMAN</t>
  </si>
  <si>
    <t>sp|Q9UEU0|VTI1B_HUMAN;tr|H0YJL5|H0YJL5_HUMAN;tr|H0YJJ5|H0YJJ5_HUMAN</t>
  </si>
  <si>
    <t>sp|Q9Y2H6|FND3A_HUMAN;tr|G5E9X3|G5E9X3_HUMAN</t>
  </si>
  <si>
    <t>sp|Q9Y2H6|FND3A_HUMAN;tr|G5E9X3|G5E9X3_HUMAN;tr|H7C507|H7C507_HUMAN;tr|A0A087X1M6|A0A087X1M6_HUMAN</t>
  </si>
  <si>
    <t>Q4VB86_HUMAN</t>
  </si>
  <si>
    <t>Q4VB86</t>
  </si>
  <si>
    <t>tr|Q4VB86|Q4VB86_HUMAN;sp|P11171|41_HUMAN</t>
  </si>
  <si>
    <t>cortical actin cytoskeleton organization</t>
  </si>
  <si>
    <t>sp|Q01082|SPTB2_HUMAN;tr|A0A087WUZ3|A0A087WUZ3_HUMAN;tr|F8W6C1|F8W6C1_HUMAN;tr|A4QPE4|A4QPE4_HUMAN;tr|E9PJZ2|E9PJZ2_HUMAN</t>
  </si>
  <si>
    <t>sp|Q13547|HDAC1_HUMAN</t>
  </si>
  <si>
    <t>sp|Q9Y2X3|NOP58_HUMAN;tr|H7BZ72|H7BZ72_HUMAN</t>
  </si>
  <si>
    <t>tr|C9J050|C9J050_HUMAN;sp|P49585|PCY1A_HUMAN;tr|C9JEJ2|C9JEJ2_HUMAN</t>
  </si>
  <si>
    <t>tr|C9J050|C9J050_HUMAN;sp|P49585|PCY1A_HUMAN;tr|C9JEJ2|C9JEJ2_HUMAN;tr|F8WBU2|F8WBU2_HUMAN;tr|C9JVS0|C9JVS0_HUMAN;tr|C9JPY0|C9JPY0_HUMAN;tr|F8WAZ5|F8WAZ5_HUMAN;tr|H7BZN1|H7BZN1_HUMAN;tr|H7C1T3|H7C1T3_HUMAN;tr|C9J2E1|C9J2E1_HUMAN;sp|Q9Y5K3|PCY1B_HUMAN</t>
  </si>
  <si>
    <t>sp|Q9Y678|COPG1_HUMAN;tr|H0Y8X7|H0Y8X7_HUMAN</t>
  </si>
  <si>
    <t>E9PP55_HUMAN</t>
  </si>
  <si>
    <t>E9PP55</t>
  </si>
  <si>
    <t>tr|E9PP55|E9PP55_HUMAN;sp|Q96K19|RN170_HUMAN</t>
  </si>
  <si>
    <t>sp|P60891|PRPS1_HUMAN;tr|B1ALA9|B1ALA9_HUMAN;tr|A0A0B4J207|A0A0B4J207_HUMAN;sp|P21108|PRPS3_HUMAN</t>
  </si>
  <si>
    <t>sp|P60891|PRPS1_HUMAN;tr|B1ALA9|B1ALA9_HUMAN;tr|A0A0B4J207|A0A0B4J207_HUMAN;sp|P21108|PRPS3_HUMAN;tr|B7ZB02|B7ZB02_HUMAN;tr|B1ALA7|B1ALA7_HUMAN;tr|H7C540|H7C540_HUMAN</t>
  </si>
  <si>
    <t>sp|Q15155|NOMO1_HUMAN;tr|A0A0G2JN29|A0A0G2JN29_HUMAN;tr|A0A087X117|A0A087X117_HUMAN;tr|A0A0G2JP90|A0A0G2JP90_HUMAN;tr|A0A087WW46|A0A087WW46_HUMAN;sp|P69849|NOMO3_HUMAN;tr|J3KN36|J3KN36_HUMAN;sp|Q5JPE7|NOMO2_HUMAN</t>
  </si>
  <si>
    <t>sp|Q15155|NOMO1_HUMAN;tr|A0A0G2JN29|A0A0G2JN29_HUMAN;tr|A0A087X117|A0A087X117_HUMAN;tr|A0A0G2JP90|A0A0G2JP90_HUMAN;tr|A0A087WW46|A0A087WW46_HUMAN;sp|P69849|NOMO3_HUMAN;tr|J3KN36|J3KN36_HUMAN;sp|Q5JPE7|NOMO2_HUMAN;tr|H3BUC9|H3BUC9_HUMAN;tr|A0A087WTD5|A0A087WTD5_HUMAN</t>
  </si>
  <si>
    <t>Carbonyl reductase [NADPH] 3</t>
  </si>
  <si>
    <t>CBR3_HUMAN</t>
  </si>
  <si>
    <t>O75828</t>
  </si>
  <si>
    <t>sp|O75828|CBR3_HUMAN</t>
  </si>
  <si>
    <t>Arachidonic acid metabolism;Metabolic pathways;Metabolism of xenobiotics by cytochrome P450</t>
  </si>
  <si>
    <t>cytosol;extracellular space;nucleoplasm</t>
  </si>
  <si>
    <t>3-keto sterol reductase activity;carbonyl reductase (NADPH) activity;NADPH binding</t>
  </si>
  <si>
    <t>cognition;phylloquinone catabolic process;xenobiotic metabolic process</t>
  </si>
  <si>
    <t>D6RCQ4_HUMAN</t>
  </si>
  <si>
    <t>D6RCQ4</t>
  </si>
  <si>
    <t>tr|D6RCQ4|D6RCQ4_HUMAN;tr|D6RAY9|D6RAY9_HUMAN;tr|D6REL4|D6REL4_HUMAN;tr|Q9H4P6|Q9H4P6_HUMAN;tr|E7EQZ7|E7EQZ7_HUMAN;sp|Q13123|RED_HUMAN</t>
  </si>
  <si>
    <t>TOM1-like protein 2</t>
  </si>
  <si>
    <t>TM1L2_HUMAN</t>
  </si>
  <si>
    <t>Q6ZVM7</t>
  </si>
  <si>
    <t>sp|Q6ZVM7|TM1L2_HUMAN;tr|B7Z2U2|B7Z2U2_HUMAN;tr|F5H3S6|F5H3S6_HUMAN</t>
  </si>
  <si>
    <t>sp|Q6ZVM7|TM1L2_HUMAN;tr|B7Z2U2|B7Z2U2_HUMAN;tr|F5H3S6|F5H3S6_HUMAN;tr|K7ENB0|K7ENB0_HUMAN</t>
  </si>
  <si>
    <t>extracellular exosome;intracellular</t>
  </si>
  <si>
    <t>clathrin binding;protein kinase binding</t>
  </si>
  <si>
    <t>intracellular protein transport;negative regulation of mitotic nuclear division;signal transduction</t>
  </si>
  <si>
    <t>sp|Q96JB5|CK5P3_HUMAN;tr|J3QRM1|J3QRM1_HUMAN</t>
  </si>
  <si>
    <t>sp|Q96JB5|CK5P3_HUMAN;tr|J3QRM1|J3QRM1_HUMAN;tr|J3QL86|J3QL86_HUMAN;tr|J3QQY1|J3QQY1_HUMAN</t>
  </si>
  <si>
    <t>sp|Q9Y230|RUVB2_HUMAN;tr|M0R0Y3|M0R0Y3_HUMAN;tr|X6R2L4|X6R2L4_HUMAN;tr|M0QXI6|M0QXI6_HUMAN;tr|M0R0Z0|M0R0Z0_HUMAN</t>
  </si>
  <si>
    <t>H7C5G9_HUMAN</t>
  </si>
  <si>
    <t>H7C5G9</t>
  </si>
  <si>
    <t>tr|H7C5G9|H7C5G9_HUMAN;tr|H7BZK0|H7BZK0_HUMAN;sp|Q14BN4|SLMAP_HUMAN</t>
  </si>
  <si>
    <t>sp|Q9HCC0|MCCB_HUMAN;tr|D6RD67|D6RD67_HUMAN</t>
  </si>
  <si>
    <t>sp|Q9HCC0|MCCB_HUMAN;tr|D6RD67|D6RD67_HUMAN;tr|D6R9R1|D6R9R1_HUMAN;tr|D6RDF7|D6RDF7_HUMAN;tr|A0A0G2JM88|A0A0G2JM88_HUMAN</t>
  </si>
  <si>
    <t>sp|P11586|C1TC_HUMAN;tr|F5H2F4|F5H2F4_HUMAN;tr|V9GYY3|V9GYY3_HUMAN</t>
  </si>
  <si>
    <t>sp|Q9Y490|TLN1_HUMAN;sp|Q9Y4G6|TLN2_HUMAN;tr|H0YMT1|H0YMT1_HUMAN</t>
  </si>
  <si>
    <t>RP-1;SBP-related protein 1</t>
  </si>
  <si>
    <t>Oxysterol-binding protein-related protein 1</t>
  </si>
  <si>
    <t>OSBL1_HUMAN</t>
  </si>
  <si>
    <t>Q9BXW6</t>
  </si>
  <si>
    <t>sp|Q9BXW6|OSBL1_HUMAN;tr|J3QSB8|J3QSB8_HUMAN</t>
  </si>
  <si>
    <t>cytosol;extracellular exosome;intracellular;late endosome</t>
  </si>
  <si>
    <t>cholesterol binding;phospholipid binding;sterol transporter activity</t>
  </si>
  <si>
    <t>antigen processing and presentation of exogenous peptide antigen via MHC class II;bile acid biosynthetic process;cholesterol metabolic process;vesicle-mediated transport</t>
  </si>
  <si>
    <t>sp|P18669|PGAM1_HUMAN;sp|P15259|PGAM2_HUMAN;sp|Q8N0Y7|PGAM4_HUMAN</t>
  </si>
  <si>
    <t>sp|Q96C19|EFHD2_HUMAN;tr|H0Y4Y4|H0Y4Y4_HUMAN</t>
  </si>
  <si>
    <t>C9JAZ1_HUMAN</t>
  </si>
  <si>
    <t>C9JAZ1</t>
  </si>
  <si>
    <t>tr|C9JAZ1|C9JAZ1_HUMAN;sp|O75431|MTX2_HUMAN</t>
  </si>
  <si>
    <t>tr|C9JAZ1|C9JAZ1_HUMAN;sp|O75431|MTX2_HUMAN;tr|F8WE26|F8WE26_HUMAN;tr|C9JNK6|C9JNK6_HUMAN</t>
  </si>
  <si>
    <t>H0YJW7_HUMAN</t>
  </si>
  <si>
    <t>H0YJW7</t>
  </si>
  <si>
    <t>tr|H0YJW7|H0YJW7_HUMAN;tr|A0A087WUN7|A0A087WUN7_HUMAN;tr|H0YJ40|H0YJ40_HUMAN;tr|G3V4X6|G3V4X6_HUMAN;sp|Q9GZT3|SLIRP_HUMAN;tr|G3V2S9|G3V2S9_HUMAN</t>
  </si>
  <si>
    <t>sp|Q9HCU5|PREB_HUMAN;tr|H7C2N7|H7C2N7_HUMAN;tr|B5MC98|B5MC98_HUMAN</t>
  </si>
  <si>
    <t>sp|P11413|G6PD_HUMAN;tr|E7EUI8|E7EUI8_HUMAN</t>
  </si>
  <si>
    <t>Serine/threonine-protein kinase pim-1</t>
  </si>
  <si>
    <t>PIM1_HUMAN</t>
  </si>
  <si>
    <t>P11309</t>
  </si>
  <si>
    <t>sp|P11309|PIM1_HUMAN</t>
  </si>
  <si>
    <t>Acute myeloid leukemia;AGE-RAGE signaling pathway in diabetic complications;Jak-STAT signaling pathway;MicroRNAs in cancer;Pathways in cancer</t>
  </si>
  <si>
    <t>cytoplasm;cytosol;nucleolus;nucleoplasm;nucleus;plasma membrane</t>
  </si>
  <si>
    <t>ATP binding;manganese ion binding;protein serine/threonine kinase activity;ribosomal small subunit binding;transcription factor binding</t>
  </si>
  <si>
    <t>apoptotic process;cell cycle;cell proliferation;hyaluronan metabolic process;multicellular organism development;negative regulation of apoptotic process;negative regulation of DNA binding transcription factor activity;positive regulation of cardiac muscle cell proliferation;positive regulation of cardioblast proliferation;positive regulation of cyclin-dependent protein serine/threonine kinase activity involved in G1/S transition of mitotic cell cycle;protein autophosphorylation;protein phosphorylation;regulation of mitotic cell cycle;vitamin D receptor signaling pathway</t>
  </si>
  <si>
    <t>sp|P63151|2ABA_HUMAN;tr|E5RIY1|E5RIY1_HUMAN</t>
  </si>
  <si>
    <t>sp|P63151|2ABA_HUMAN;tr|E5RIY1|E5RIY1_HUMAN;tr|E5RFR9|E5RFR9_HUMAN;sp|Q9Y2T4|2ABG_HUMAN</t>
  </si>
  <si>
    <t>sp|P30566|PUR8_HUMAN;tr|A0A0A6YY92|A0A0A6YY92_HUMAN;tr|A0A096LNY6|A0A096LNY6_HUMAN;tr|A0A096LPA2|A0A096LPA2_HUMAN;tr|A0A096LNY5|A0A096LNY5_HUMAN;tr|A0A096LP92|A0A096LP92_HUMAN;tr|B4DEP1|B4DEP1_HUMAN;tr|A0A096LP72|A0A096LP72_HUMAN;tr|A0A096LNY4|A0A096LNY4_HUMAN</t>
  </si>
  <si>
    <t>H0YI92_HUMAN</t>
  </si>
  <si>
    <t>H0YI92</t>
  </si>
  <si>
    <t>tr|H0YI92|H0YI92_HUMAN;tr|G3V1D4|G3V1D4_HUMAN;tr|H0YIA8|H0YIA8_HUMAN;sp|Q9NUP9|LIN7C_HUMAN;sp|Q9HAP6|LIN7B_HUMAN;sp|O14910|LIN7A_HUMAN</t>
  </si>
  <si>
    <t>sp|O95782|AP2A1_HUMAN;tr|E9PR62|E9PR62_HUMAN;tr|M0R2D9|M0R2D9_HUMAN;tr|E9PPZ3|E9PPZ3_HUMAN;tr|E9PS94|E9PS94_HUMAN;tr|E9PQP4|E9PQP4_HUMAN;tr|E9PPY8|E9PPY8_HUMAN;tr|A0A0G2JS17|A0A0G2JS17_HUMAN;tr|A0A0G2JQT9|A0A0G2JQT9_HUMAN;tr|H0YDE9|H0YDE9_HUMAN;tr|H0YEG0|H0YEG0_HUMAN;tr|A0A0G2JRF9|A0A0G2JRF9_HUMAN;tr|A0A0G2JQA4|A0A0G2JQA4_HUMAN</t>
  </si>
  <si>
    <t>sp|O60701|UGDH_HUMAN;tr|E7ER95|E7ER95_HUMAN;tr|E7ER83|E7ER83_HUMAN;tr|E7ETF4|E7ETF4_HUMAN;tr|E7EV97|E7EV97_HUMAN;tr|D6RHF4|D6RHF4_HUMAN;tr|E9PBD2|E9PBD2_HUMAN</t>
  </si>
  <si>
    <t>sp|O14974|MYPT1_HUMAN;tr|H0YIS3|H0YIS3_HUMAN;tr|H0YHI8|H0YHI8_HUMAN;tr|F8VZN8|F8VZN8_HUMAN</t>
  </si>
  <si>
    <t>sp|O14974|MYPT1_HUMAN;tr|H0YIS3|H0YIS3_HUMAN;tr|H0YHI8|H0YHI8_HUMAN;tr|F8VZN8|F8VZN8_HUMAN;tr|H0YIM2|H0YIM2_HUMAN;tr|H0YIS4|H0YIS4_HUMAN;tr|H0YIL7|H0YIL7_HUMAN</t>
  </si>
  <si>
    <t>D6R958_HUMAN</t>
  </si>
  <si>
    <t>D6R958</t>
  </si>
  <si>
    <t>tr|D6R958|D6R958_HUMAN;tr|H7C2Z0|H7C2Z0_HUMAN;sp|Q8NC56|LEMD2_HUMAN</t>
  </si>
  <si>
    <t>nuclear inner membrane</t>
  </si>
  <si>
    <t>nuclear envelope organization;regulation of intracellular signal transduction</t>
  </si>
  <si>
    <t>sp|O60568|PLOD3_HUMAN;tr|H7C2S8|H7C2S8_HUMAN;tr|H7C2V1|H7C2V1_HUMAN</t>
  </si>
  <si>
    <t>sp|O60568|PLOD3_HUMAN;tr|H7C2S8|H7C2S8_HUMAN;tr|H7C2V1|H7C2V1_HUMAN;tr|H7C0B8|H7C0B8_HUMAN</t>
  </si>
  <si>
    <t>A0A087WXK4_HUMAN</t>
  </si>
  <si>
    <t>A0A087WXK4</t>
  </si>
  <si>
    <t>tr|A0A087WXK4|A0A087WXK4_HUMAN;sp|Q7Z3F1|GP155_HUMAN</t>
  </si>
  <si>
    <t>intracellular signal transduction;transmembrane transport</t>
  </si>
  <si>
    <t>sp|P63000|RAC1_HUMAN;tr|B1AH77|B1AH77_HUMAN;tr|B1AH78|B1AH78_HUMAN;tr|B1AH80|B1AH80_HUMAN;sp|P15153|RAC2_HUMAN;tr|J3KSC4|J3KSC4_HUMAN;tr|J3QLK0|J3QLK0_HUMAN;sp|P60763|RAC3_HUMAN</t>
  </si>
  <si>
    <t>E9PD68_HUMAN</t>
  </si>
  <si>
    <t>E9PD68</t>
  </si>
  <si>
    <t>tr|E9PD68|E9PD68_HUMAN;sp|Q14194|DPYL1_HUMAN</t>
  </si>
  <si>
    <t>hydrolase activity, acting on carbon-nitrogen (but not peptide) bonds</t>
  </si>
  <si>
    <t>axon guidance;microtubule cytoskeleton organization</t>
  </si>
  <si>
    <t>Neurocalcin-delta</t>
  </si>
  <si>
    <t>NCALD_HUMAN</t>
  </si>
  <si>
    <t>P61601</t>
  </si>
  <si>
    <t>sp|P61601|NCALD_HUMAN;tr|E5RGA9|E5RGA9_HUMAN;tr|H7BZC1|H7BZC1_HUMAN;tr|E5RHC8|E5RHC8_HUMAN;tr|E5RIG4|E5RIG4_HUMAN;tr|E5RIZ1|E5RIZ1_HUMAN;tr|E5RIA5|E5RIA5_HUMAN;tr|E9PC71|E9PC71_HUMAN;sp|P84074|HPCA_HUMAN;sp|P37235|HPCL1_HUMAN</t>
  </si>
  <si>
    <t>Olfactory transduction</t>
  </si>
  <si>
    <t>clathrin coat of trans-Golgi network vesicle;cytosol;extracellular exosome;intracellular</t>
  </si>
  <si>
    <t>actin binding;alpha-tubulin binding;calcium ion binding;clathrin binding;ligand-gated ion channel activity;tubulin binding</t>
  </si>
  <si>
    <t>calcium-mediated signaling;regulation of systemic arterial blood pressure;vesicle-mediated transport</t>
  </si>
  <si>
    <t>E9PP21_HUMAN</t>
  </si>
  <si>
    <t>E9PP21</t>
  </si>
  <si>
    <t>tr|E9PP21|E9PP21_HUMAN;sp|P21291|CSRP1_HUMAN;tr|E9PND2|E9PND2_HUMAN;tr|E9PS42|E9PS42_HUMAN</t>
  </si>
  <si>
    <t>H0Y4J2_HUMAN</t>
  </si>
  <si>
    <t>H0Y4J2</t>
  </si>
  <si>
    <t>tr|H0Y4J2|H0Y4J2_HUMAN;tr|A6NHR2|A6NHR2_HUMAN;sp|Q9BZE1|RM37_HUMAN;tr|S4R369|S4R369_HUMAN</t>
  </si>
  <si>
    <t>sp|O75165|DJC13_HUMAN;tr|H0Y8Q2|H0Y8Q2_HUMAN</t>
  </si>
  <si>
    <t>H7C1A2_HUMAN</t>
  </si>
  <si>
    <t>H7C1A2</t>
  </si>
  <si>
    <t>tr|H7C1A2|H7C1A2_HUMAN;tr|A0A0G2JQ92|A0A0G2JQ92_HUMAN;sp|Q96BW9|TAM41_HUMAN</t>
  </si>
  <si>
    <t>J3KTJ8_HUMAN</t>
  </si>
  <si>
    <t>J3KTJ8</t>
  </si>
  <si>
    <t>tr|J3KTJ8|J3KTJ8_HUMAN;tr|J3QRI7|J3QRI7_HUMAN;tr|J3QQQ9|J3QQQ9_HUMAN;tr|J3QQV1|J3QQV1_HUMAN;tr|E5RIT6|E5RIT6_HUMAN;tr|J3QRC4|J3QRC4_HUMAN;sp|Q9UNX3|RL26L_HUMAN;sp|P61254|RL26_HUMAN;tr|E5RHH1|E5RHH1_HUMAN;tr|J3KSS0|J3KSS0_HUMAN</t>
  </si>
  <si>
    <t>tr|J3KTJ8|J3KTJ8_HUMAN;tr|J3QRI7|J3QRI7_HUMAN;tr|J3QQQ9|J3QQQ9_HUMAN;tr|J3QQV1|J3QQV1_HUMAN;tr|E5RIT6|E5RIT6_HUMAN;tr|J3QRC4|J3QRC4_HUMAN;sp|Q9UNX3|RL26L_HUMAN;sp|P61254|RL26_HUMAN;tr|E5RHH1|E5RHH1_HUMAN;tr|J3KSS0|J3KSS0_HUMAN;tr|J3KS10|J3KS10_HUMAN</t>
  </si>
  <si>
    <t>sp|Q9NZ01|TECR_HUMAN;tr|M0R3C3|M0R3C3_HUMAN</t>
  </si>
  <si>
    <t>sp|Q9NZ01|TECR_HUMAN;tr|M0R3C3|M0R3C3_HUMAN;tr|M0QXM3|M0QXM3_HUMAN</t>
  </si>
  <si>
    <t>G3V4F2_HUMAN</t>
  </si>
  <si>
    <t>G3V4F2</t>
  </si>
  <si>
    <t>tr|G3V4F2|G3V4F2_HUMAN;tr|A0A087X0W7|A0A087X0W7_HUMAN;sp|Q86TX2|ACOT1_HUMAN;tr|A0A087WT95|A0A087WT95_HUMAN;sp|P49753|ACOT2_HUMAN</t>
  </si>
  <si>
    <t>thiolester hydrolase activity</t>
  </si>
  <si>
    <t>Tubulin beta-2B chain</t>
  </si>
  <si>
    <t>TBB2B_HUMAN</t>
  </si>
  <si>
    <t>Q9BVA1</t>
  </si>
  <si>
    <t>sp|Q9BVA1|TBB2B_HUMAN</t>
  </si>
  <si>
    <t>cytoplasm;microtubule;microtubule cytoskeleton;nucleus</t>
  </si>
  <si>
    <t>GTP binding;GTPase activity;protein heterodimerization activity;structural constituent of cytoskeleton</t>
  </si>
  <si>
    <t>microtubule-based process;neuron migration;positive regulation of axon guidance</t>
  </si>
  <si>
    <t>sp|Q9Y450|HBS1L_HUMAN;tr|B7Z524|B7Z524_HUMAN;tr|H0YDX7|H0YDX7_HUMAN;tr|J3QT46|J3QT46_HUMAN</t>
  </si>
  <si>
    <t>sp|Q9Y450|HBS1L_HUMAN;tr|B7Z524|B7Z524_HUMAN;tr|H0YDX7|H0YDX7_HUMAN;tr|J3QT46|J3QT46_HUMAN;tr|E9PN23|E9PN23_HUMAN;tr|E9PS53|E9PS53_HUMAN;tr|G5E991|G5E991_HUMAN;tr|E9PMN1|E9PMN1_HUMAN;tr|H0YES5|H0YES5_HUMAN;tr|E9PLR4|E9PLR4_HUMAN;tr|E9PHZ9|E9PHZ9_HUMAN</t>
  </si>
  <si>
    <t>sp|P12955|PEPD_HUMAN;tr|V9GYE4|V9GYE4_HUMAN</t>
  </si>
  <si>
    <t>sp|Q15942|ZYX_HUMAN;tr|H0Y2Y8|H0Y2Y8_HUMAN;tr|H7C3D3|H7C3D3_HUMAN;tr|C9IZ41|C9IZ41_HUMAN;tr|C9JJK5|C9JJK5_HUMAN;tr|H7C3R3|H7C3R3_HUMAN</t>
  </si>
  <si>
    <t>sp|Q7L5D6|GET4_HUMAN;tr|C9JPA8|C9JPA8_HUMAN;tr|C9JHN8|C9JHN8_HUMAN</t>
  </si>
  <si>
    <t>sp|Q9NQC3|RTN4_HUMAN;tr|F8W914|F8W914_HUMAN</t>
  </si>
  <si>
    <t>M0R0U3_HUMAN</t>
  </si>
  <si>
    <t>M0R0U3</t>
  </si>
  <si>
    <t>tr|M0R0U3|M0R0U3_HUMAN;tr|M0R261|M0R261_HUMAN;sp|O95336|6PGL_HUMAN</t>
  </si>
  <si>
    <t>sp|Q4G0F5|VP26B_HUMAN;tr|A0A0D9SFQ6|A0A0D9SFQ6_HUMAN</t>
  </si>
  <si>
    <t>sp|P23381|SYWC_HUMAN;tr|G3V277|G3V277_HUMAN;tr|G3V3H8|G3V3H8_HUMAN;tr|G3V3Y5|G3V3Y5_HUMAN;tr|G3V2F2|G3V2F2_HUMAN;tr|G3V3R3|G3V3R3_HUMAN;tr|G3V4S4|G3V4S4_HUMAN;tr|G3V313|G3V313_HUMAN;tr|G3V339|G3V339_HUMAN;tr|G3V2C0|G3V2C0_HUMAN;tr|G3V4C7|G3V4C7_HUMAN;tr|G3V4N8|G3V4N8_HUMAN;tr|G3V5W1|G3V5W1_HUMAN;tr|G3V3S7|G3V3S7_HUMAN;tr|G3V3X0|G3V3X0_HUMAN;tr|G3V3P2|G3V3P2_HUMAN;tr|G3V227|G3V227_HUMAN;tr|H0YJP3|H0YJP3_HUMAN;tr|G3V423|G3V423_HUMAN;tr|G3V5U1|G3V5U1_HUMAN;tr|G3V456|G3V456_HUMAN</t>
  </si>
  <si>
    <t>sp|Q9Y5A7|NUB1_HUMAN;tr|H3BM14|H3BM14_HUMAN;tr|H3BM74|H3BM74_HUMAN;tr|C9JRT6|C9JRT6_HUMAN;tr|F8WDB6|F8WDB6_HUMAN</t>
  </si>
  <si>
    <t>sp|Q9Y5A7|NUB1_HUMAN;tr|H3BM14|H3BM14_HUMAN;tr|H3BM74|H3BM74_HUMAN;tr|C9JRT6|C9JRT6_HUMAN;tr|F8WDB6|F8WDB6_HUMAN;tr|H7C5E1|H7C5E1_HUMAN;tr|C9J7X7|C9J7X7_HUMAN;tr|H7C5N1|H7C5N1_HUMAN</t>
  </si>
  <si>
    <t>tr|E5RHW4|E5RHW4_HUMAN;sp|O94905|ERLN2_HUMAN;tr|E5RJ09|E5RJ09_HUMAN;tr|B0QZ43|B0QZ43_HUMAN</t>
  </si>
  <si>
    <t>tr|A0A0A0MRV0|A0A0A0MRV0_HUMAN;sp|Q9P2E9|RRBP1_HUMAN;tr|A0A087WVV2|A0A087WVV2_HUMAN;tr|F8W7S5|F8W7S5_HUMAN;tr|A0A087WU26|A0A087WU26_HUMAN;tr|A2A2S5|A2A2S5_HUMAN;tr|V9GY78|V9GY78_HUMAN;REV__sp|Q9P2M7|CING_HUMAN;tr|E9PN67|E9PN67_HUMAN</t>
  </si>
  <si>
    <t>Atypical kinase COQ8B, mitochondrial {ECO:0000305}</t>
  </si>
  <si>
    <t>COQ8B_HUMAN</t>
  </si>
  <si>
    <t>Q96D53</t>
  </si>
  <si>
    <t>sp|Q96D53|ADCK4_HUMAN;tr|M0R362|M0R362_HUMAN;tr|M0QZZ2|M0QZZ2_HUMAN;tr|M0R3F7|M0R3F7_HUMAN;tr|M0R001|M0R001_HUMAN;tr|M0R011|M0R011_HUMAN</t>
  </si>
  <si>
    <t>cytosol;integral component of membrane;mitochondrial membrane;mitochondrion;plasma membrane</t>
  </si>
  <si>
    <t>ATP binding;kinase activity</t>
  </si>
  <si>
    <t>cerebellar Purkinje cell layer morphogenesis;ubiquinone biosynthetic process</t>
  </si>
  <si>
    <t>sp|Q9H845|ACAD9_HUMAN</t>
  </si>
  <si>
    <t>sp|Q13200|PSMD2_HUMAN;tr|C9JPC0|C9JPC0_HUMAN;tr|H7C2Q3|H7C2Q3_HUMAN;tr|H7C1H2|H7C1H2_HUMAN;tr|F8WBS8|F8WBS8_HUMAN</t>
  </si>
  <si>
    <t>tr|I3L0N3|I3L0N3_HUMAN;sp|P46459|NSF_HUMAN;tr|I3L0L3|I3L0L3_HUMAN;tr|I3L338|I3L338_HUMAN;tr|I3L4Q9|I3L4Q9_HUMAN</t>
  </si>
  <si>
    <t>sp|P78362|SRPK2_HUMAN;tr|H7C2I2|H7C2I2_HUMAN;tr|H7C521|H7C521_HUMAN;tr|H7C5L6|H7C5L6_HUMAN;tr|A8MPP7|A8MPP7_HUMAN;tr|A8MPY5|A8MPY5_HUMAN;sp|Q9UPE1|SRPK3_HUMAN;tr|E7ETV6|E7ETV6_HUMAN</t>
  </si>
  <si>
    <t>tr|E9PIE4|E9PIE4_HUMAN;sp|Q9Y6C9|MTCH2_HUMAN</t>
  </si>
  <si>
    <t>sp|P63261|ACTG_HUMAN;tr|I3L3I0|I3L3I0_HUMAN;tr|I3L1U9|I3L1U9_HUMAN;tr|I3L4N8|I3L4N8_HUMAN;tr|K7EM38|K7EM38_HUMAN;tr|I3L3R2|I3L3R2_HUMAN;tr|J3KT65|J3KT65_HUMAN;tr|C9JUM1|C9JUM1_HUMAN;sp|Q562R1|ACTBL_HUMAN;sp|Q9BYX7|ACTBM_HUMAN;tr|F8WCH0|F8WCH0_HUMAN</t>
  </si>
  <si>
    <t>sp|Q9NPF4|OSGEP_HUMAN;tr|G3V445|G3V445_HUMAN</t>
  </si>
  <si>
    <t>tr|B1AK87|B1AK87_HUMAN;sp|P47756|CAPZB_HUMAN;tr|B1AK88|B1AK88_HUMAN;tr|B1AK85|B1AK85_HUMAN</t>
  </si>
  <si>
    <t>tr|A0A087X0K9|A0A087X0K9_HUMAN;tr|G5E9E7|G5E9E7_HUMAN;sp|Q07157|ZO1_HUMAN;tr|G3V1L9|G3V1L9_HUMAN;tr|H0Y3R8|H0Y3R8_HUMAN;tr|H0YLT6|H0YLT6_HUMAN;tr|H0YKB1|H0YKB1_HUMAN</t>
  </si>
  <si>
    <t>C9JUT4_HUMAN</t>
  </si>
  <si>
    <t>C9JUT4</t>
  </si>
  <si>
    <t>tr|C9JUT4|C9JUT4_HUMAN;sp|Q93052|LPP_HUMAN;tr|C9JXK9|C9JXK9_HUMAN;tr|A0A087WZF1|A0A087WZF1_HUMAN</t>
  </si>
  <si>
    <t>tr|C9JUT4|C9JUT4_HUMAN;sp|Q93052|LPP_HUMAN;tr|C9JXK9|C9JXK9_HUMAN;tr|A0A087WZF1|A0A087WZF1_HUMAN;tr|C9JE51|C9JE51_HUMAN;tr|C9J2R5|C9J2R5_HUMAN;tr|C9JIY7|C9JIY7_HUMAN;tr|C9JT42|C9JT42_HUMAN;tr|C9J3U9|C9J3U9_HUMAN;tr|C9J1K7|C9J1K7_HUMAN;tr|C9J5C8|C9J5C8_HUMAN;tr|C9J4E3|C9J4E3_HUMAN</t>
  </si>
  <si>
    <t>B4DKY1_HUMAN</t>
  </si>
  <si>
    <t>B4DKY1</t>
  </si>
  <si>
    <t>tr|B4DKY1|B4DKY1_HUMAN;sp|P49589|SYCC_HUMAN</t>
  </si>
  <si>
    <t>ATP binding;cysteine-tRNA ligase activity</t>
  </si>
  <si>
    <t>sp|Q99613|EIF3C_HUMAN;sp|B5ME19|EIFCL_HUMAN;tr|H3BPE3|H3BPE3_HUMAN;tr|H3BTY8|H3BTY8_HUMAN;tr|H3BPE4|H3BPE4_HUMAN</t>
  </si>
  <si>
    <t>sp|P46063|RECQ1_HUMAN;tr|F5H2L2|F5H2L2_HUMAN;tr|F8WA66|F8WA66_HUMAN;tr|F8WD97|F8WD97_HUMAN</t>
  </si>
  <si>
    <t>sp|P46063|RECQ1_HUMAN;tr|F5H2L2|F5H2L2_HUMAN;tr|F8WA66|F8WA66_HUMAN;tr|F8WD97|F8WD97_HUMAN;tr|F5H4P4|F5H4P4_HUMAN;tr|F5H3W0|F5H3W0_HUMAN</t>
  </si>
  <si>
    <t>sp|Q5T4S7|UBR4_HUMAN;tr|A0A0A0MSW0|A0A0A0MSW0_HUMAN;tr|X6RE05|X6RE05_HUMAN;tr|X6R960|X6R960_HUMAN;tr|Q5TBN9|Q5TBN9_HUMAN</t>
  </si>
  <si>
    <t>A0A0A0MSW4_HUMAN</t>
  </si>
  <si>
    <t>A0A0A0MSW4</t>
  </si>
  <si>
    <t>tr|A0A0A0MSW4|A0A0A0MSW4_HUMAN;sp|P48739|PIPNB_HUMAN;tr|B3KYB6|B3KYB6_HUMAN;tr|B3KYB7|B3KYB7_HUMAN</t>
  </si>
  <si>
    <t>sp|Q9UJY5|GGA1_HUMAN</t>
  </si>
  <si>
    <t>tr|E9PH64|E9PH64_HUMAN;tr|E7EWZ0|E7EWZ0_HUMAN;sp|Q9Y6M9|NDUB9_HUMAN;tr|E9PF49|E9PF49_HUMAN</t>
  </si>
  <si>
    <t>sp|P50552|VASP_HUMAN;tr|K7ENL7|K7ENL7_HUMAN;tr|K7EM16|K7EM16_HUMAN;tr|K7ENR7|K7ENR7_HUMAN;tr|K7EQD0|K7EQD0_HUMAN</t>
  </si>
  <si>
    <t>sp|P35637|FUS_HUMAN;tr|H3BPE7|H3BPE7_HUMAN;tr|A0A075B7D9|A0A075B7D9_HUMAN;sp|Q92804|RBP56_HUMAN</t>
  </si>
  <si>
    <t>Histone H1.5</t>
  </si>
  <si>
    <t>H15_HUMAN</t>
  </si>
  <si>
    <t>P16401</t>
  </si>
  <si>
    <t>sp|P16401|H15_HUMAN</t>
  </si>
  <si>
    <t>extracellular exosome;nuclear chromatin;nuclear heterochromatin;nucleosome;nucleus</t>
  </si>
  <si>
    <t>chromatin DNA binding;histone deacetylase binding;RNA binding</t>
  </si>
  <si>
    <t>chromatin organization;establishment of protein localization to chromatin;negative regulation of transcription from RNA polymerase II promoter;nucleosome assembly;positive regulation of cell growth;positive regulation of histone H3-K9 methylation;protein stabilization</t>
  </si>
  <si>
    <t>E7ENC1_HUMAN</t>
  </si>
  <si>
    <t>E7ENC1</t>
  </si>
  <si>
    <t>tr|E7ENC1|E7ENC1_HUMAN;tr|F8WBI9|F8WBI9_HUMAN;tr|E9PEC3|E9PEC3_HUMAN;tr|E7ETT4|E7ETT4_HUMAN;tr|E7EUY3|E7EUY3_HUMAN;tr|E7ETT1|E7ETT1_HUMAN;sp|P05166|PCCB_HUMAN;tr|E9PDR0|E9PDR0_HUMAN;tr|C9JQS9|C9JQS9_HUMAN;tr|E7EX59|E7EX59_HUMAN</t>
  </si>
  <si>
    <t>sp|O75369|FLNB_HUMAN;tr|E7EN95|E7EN95_HUMAN;tr|H7C5L4|H7C5L4_HUMAN;tr|A0A0A0MT44|A0A0A0MT44_HUMAN;tr|A0A0C4DGA1|A0A0C4DGA1_HUMAN</t>
  </si>
  <si>
    <t>J3QS39_HUMAN</t>
  </si>
  <si>
    <t>J3QS39</t>
  </si>
  <si>
    <t>tr|J3QS39|J3QS39_HUMAN;tr|J3QTR3|J3QTR3_HUMAN;tr|F5H6Q2|F5H6Q2_HUMAN;sp|P62987|RL40_HUMAN;tr|F5GYU3|F5GYU3_HUMAN;tr|F5H2Z3|F5H2Z3_HUMAN;tr|F5H265|F5H265_HUMAN;tr|B4DV12|B4DV12_HUMAN;tr|F5H388|F5H388_HUMAN;sp|P62979|RS27A_HUMAN;tr|F5H747|F5H747_HUMAN;tr|F5GXK7|F5GXK7_HUMAN;tr|J3QKN0|J3QKN0_HUMAN;tr|Q5PY61|Q5PY61_HUMAN;sp|P0CG47|UBB_HUMAN;tr|Q96C32|Q96C32_HUMAN;sp|P0CG48|UBC_HUMAN;tr|M0R1V7|M0R1V7_HUMAN;tr|M0R1M6|M0R1M6_HUMAN;tr|M0R2S1|M0R2S1_HUMAN;tr|J3QSA3|J3QSA3_HUMAN;tr|K7EMA8|K7EMA8_HUMAN;tr|F5GZ39|F5GZ39_HUMAN</t>
  </si>
  <si>
    <t>sp|Q15435|PP1R7_HUMAN;tr|B5MBZ8|B5MBZ8_HUMAN;tr|C9JD73|C9JD73_HUMAN;tr|C9J177|C9J177_HUMAN;tr|H7C003|H7C003_HUMAN</t>
  </si>
  <si>
    <t>sp|Q15435|PP1R7_HUMAN;tr|B5MBZ8|B5MBZ8_HUMAN;tr|C9JD73|C9JD73_HUMAN;tr|C9J177|C9J177_HUMAN;tr|H7C003|H7C003_HUMAN;tr|C9JRC4|C9JRC4_HUMAN</t>
  </si>
  <si>
    <t>E7EMB6_HUMAN</t>
  </si>
  <si>
    <t>E7EMB6</t>
  </si>
  <si>
    <t>tr|E7EMB6|E7EMB6_HUMAN;sp|Q9ULA0|DNPEP_HUMAN;tr|E7ETB3|E7ETB3_HUMAN;tr|F8WAN0|F8WAN0_HUMAN</t>
  </si>
  <si>
    <t>tr|E7EMB6|E7EMB6_HUMAN;sp|Q9ULA0|DNPEP_HUMAN;tr|E7ETB3|E7ETB3_HUMAN;tr|F8WAN0|F8WAN0_HUMAN;tr|C9J1E2|C9J1E2_HUMAN;tr|B9ZVU2|B9ZVU2_HUMAN;tr|C9JBE1|C9JBE1_HUMAN</t>
  </si>
  <si>
    <t>sp|Q04837|SSBP_HUMAN;tr|C9K0U8|C9K0U8_HUMAN;tr|A0A0G2JLD8|A0A0G2JLD8_HUMAN;tr|E7EUY5|E7EUY5_HUMAN</t>
  </si>
  <si>
    <t>sp|P55809|SCOT1_HUMAN</t>
  </si>
  <si>
    <t>sp|P46940|IQGA1_HUMAN;tr|H0YLE8|H0YLE8_HUMAN;tr|A0A0J9YXZ5|A0A0J9YXZ5_HUMAN</t>
  </si>
  <si>
    <t>sp|P46940|IQGA1_HUMAN;tr|H0YLE8|H0YLE8_HUMAN;tr|A0A0J9YXZ5|A0A0J9YXZ5_HUMAN;tr|A0A087WWP1|A0A087WWP1_HUMAN</t>
  </si>
  <si>
    <t>sp|Q15046|SYK_HUMAN;tr|H3BVA8|H3BVA8_HUMAN;tr|J3KRL2|J3KRL2_HUMAN;tr|H3BPV7|H3BPV7_HUMAN</t>
  </si>
  <si>
    <t>C9JIS1_HUMAN</t>
  </si>
  <si>
    <t>C9JIS1</t>
  </si>
  <si>
    <t>tr|C9JIS1|C9JIS1_HUMAN;tr|C9JXA5|C9JXA5_HUMAN;sp|P62879|GBB2_HUMAN;tr|C9JZN1|C9JZN1_HUMAN;tr|E7EP32|E7EP32_HUMAN;sp|Q9HAV0|GBB4_HUMAN</t>
  </si>
  <si>
    <t>tr|C9JIS1|C9JIS1_HUMAN;tr|C9JXA5|C9JXA5_HUMAN;sp|P62879|GBB2_HUMAN;tr|C9JZN1|C9JZN1_HUMAN;tr|E7EP32|E7EP32_HUMAN;sp|Q9HAV0|GBB4_HUMAN;tr|C9JD14|C9JD14_HUMAN</t>
  </si>
  <si>
    <t>E5RJD2_HUMAN</t>
  </si>
  <si>
    <t>E5RJD2</t>
  </si>
  <si>
    <t>tr|E5RJD2|E5RJD2_HUMAN;tr|E5RJG7|E5RJG7_HUMAN;tr|E5RFV2|E5RFV2_HUMAN;sp|Q16698|DECR_HUMAN</t>
  </si>
  <si>
    <t>Glyoxalase domain-containing protein 4</t>
  </si>
  <si>
    <t>GLOD4_HUMAN</t>
  </si>
  <si>
    <t>Q9HC38</t>
  </si>
  <si>
    <t>sp|Q9HC38|GLOD4_HUMAN;tr|F6TLX2|F6TLX2_HUMAN;tr|I3L3Q4|I3L3Q4_HUMAN</t>
  </si>
  <si>
    <t>sp|Q9HC38|GLOD4_HUMAN;tr|F6TLX2|F6TLX2_HUMAN;tr|I3L3Q4|I3L3Q4_HUMAN;tr|I3L1I0|I3L1I0_HUMAN</t>
  </si>
  <si>
    <t>sp|P67936|TPM4_HUMAN;tr|K7EMU5|K7EMU5_HUMAN;tr|K7EPV9|K7EPV9_HUMAN;tr|K7EPB9|K7EPB9_HUMAN;tr|K7EP68|K7EP68_HUMAN;tr|H0YL80|H0YL80_HUMAN</t>
  </si>
  <si>
    <t>tr|K7ELL7|K7ELL7_HUMAN;sp|P14314|GLU2B_HUMAN;tr|K7EPW7|K7EPW7_HUMAN;tr|K7EKX1|K7EKX1_HUMAN;tr|K7EJ70|K7EJ70_HUMAN</t>
  </si>
  <si>
    <t>sp|P60953|CDC42_HUMAN</t>
  </si>
  <si>
    <t>E9PM35_HUMAN</t>
  </si>
  <si>
    <t>E9PM35</t>
  </si>
  <si>
    <t>tr|E9PM35|E9PM35_HUMAN;sp|P49407|ARRB1_HUMAN</t>
  </si>
  <si>
    <t>sp|P38606|VATA_HUMAN;tr|C9JA17|C9JA17_HUMAN;tr|C9JVW8|C9JVW8_HUMAN</t>
  </si>
  <si>
    <t>sp|Q96C23|GALM_HUMAN;tr|H7C320|H7C320_HUMAN;tr|B8ZZ75|B8ZZ75_HUMAN;tr|H7C1B5|H7C1B5_HUMAN</t>
  </si>
  <si>
    <t>sp|Q9Y277|VDAC3_HUMAN</t>
  </si>
  <si>
    <t>sp|Q9Y277|VDAC3_HUMAN;tr|E5RK27|E5RK27_HUMAN;tr|E5RFP6|E5RFP6_HUMAN;tr|E5RJN6|E5RJN6_HUMAN;tr|E5RHZ6|E5RHZ6_HUMAN;tr|E5RHE1|E5RHE1_HUMAN</t>
  </si>
  <si>
    <t>G3V5E1_HUMAN</t>
  </si>
  <si>
    <t>G3V5E1</t>
  </si>
  <si>
    <t>tr|G3V5E1|G3V5E1_HUMAN;sp|O75909|CCNK_HUMAN;tr|G3V235|G3V235_HUMAN;tr|G3V2Q3|G3V2Q3_HUMAN</t>
  </si>
  <si>
    <t>A0A087WX59_HUMAN</t>
  </si>
  <si>
    <t>A0A087WX59</t>
  </si>
  <si>
    <t>tr|A0A087WX59|A0A087WX59_HUMAN;sp|Q16186|ADRM1_HUMAN</t>
  </si>
  <si>
    <t>sp|Q99436|PSB7_HUMAN</t>
  </si>
  <si>
    <t>sp|Q06323|PSME1_HUMAN;tr|H0YLU2|H0YLU2_HUMAN</t>
  </si>
  <si>
    <t>E9PJB2_HUMAN</t>
  </si>
  <si>
    <t>E9PJB2</t>
  </si>
  <si>
    <t>tr|E9PJB2|E9PJB2_HUMAN;tr|E9PPG8|E9PPG8_HUMAN;sp|Q53FT3|HIKES_HUMAN</t>
  </si>
  <si>
    <t>sp|O43396|TXNL1_HUMAN;tr|K7ER96|K7ER96_HUMAN;tr|K7EML9|K7EML9_HUMAN;tr|K7EPB7|K7EPB7_HUMAN;tr|K7EKG2|K7EKG2_HUMAN;tr|K7EME7|K7EME7_HUMAN</t>
  </si>
  <si>
    <t>sp|Q12906|ILF3_HUMAN;tr|K7EQR9|K7EQR9_HUMAN;tr|K7EKJ9|K7EKJ9_HUMAN;sp|Q96SI9|STRBP_HUMAN;tr|K7EKY0|K7EKY0_HUMAN;tr|K7ER69|K7ER69_HUMAN</t>
  </si>
  <si>
    <t>Q5SY38_HUMAN</t>
  </si>
  <si>
    <t>Q5SY38</t>
  </si>
  <si>
    <t>tr|Q5SY38|Q5SY38_HUMAN;sp|P41214|EIF2D_HUMAN</t>
  </si>
  <si>
    <t>H7C5M9_HUMAN</t>
  </si>
  <si>
    <t>H7C5M9</t>
  </si>
  <si>
    <t>tr|H7C5M9|H7C5M9_HUMAN;tr|C9JSA3|C9JSA3_HUMAN;tr|C9JND6|C9JND6_HUMAN;tr|C9J6F3|C9J6F3_HUMAN;tr|C9J5C3|C9J5C3_HUMAN;sp|Q9BUL8|PDC10_HUMAN;tr|C9J363|C9J363_HUMAN</t>
  </si>
  <si>
    <t>tr|H7C5M9|H7C5M9_HUMAN;tr|C9JSA3|C9JSA3_HUMAN;tr|C9JND6|C9JND6_HUMAN;tr|C9J6F3|C9J6F3_HUMAN;tr|C9J5C3|C9J5C3_HUMAN;sp|Q9BUL8|PDC10_HUMAN;tr|C9J363|C9J363_HUMAN;tr|F8WDF3|F8WDF3_HUMAN;tr|C9J932|C9J932_HUMAN</t>
  </si>
  <si>
    <t>A0A087WW12_HUMAN</t>
  </si>
  <si>
    <t>A0A087WW12</t>
  </si>
  <si>
    <t>tr|A0A087WW12|A0A087WW12_HUMAN;tr|A0A087WZ11|A0A087WZ11_HUMAN;sp|Q6P158|DHX57_HUMAN</t>
  </si>
  <si>
    <t>sp|Q99543|DNJC2_HUMAN;tr|C9IZ83|C9IZ83_HUMAN;tr|H7C3L7|H7C3L7_HUMAN</t>
  </si>
  <si>
    <t>sp|P50416|CPT1A_HUMAN;tr|H3BP22|H3BP22_HUMAN;tr|H3BUV7|H3BUV7_HUMAN</t>
  </si>
  <si>
    <t>sp|P35658|NU214_HUMAN;tr|A0A0A0MSW3|A0A0A0MSW3_HUMAN;tr|H0Y837|H0Y837_HUMAN;tr|E9PKD2|E9PKD2_HUMAN;tr|B7ZAV2|B7ZAV2_HUMAN;tr|H0YF36|H0YF36_HUMAN</t>
  </si>
  <si>
    <t>F8W7U8_HUMAN</t>
  </si>
  <si>
    <t>F8W7U8</t>
  </si>
  <si>
    <t>tr|F8W7U8|F8W7U8_HUMAN;sp|P49959|MRE11_HUMAN</t>
  </si>
  <si>
    <t>tr|F8W7U8|F8W7U8_HUMAN;sp|P49959|MRE11_HUMAN;tr|F5GXT0|F5GXT0_HUMAN</t>
  </si>
  <si>
    <t>Mre11 complex;nucleoplasm</t>
  </si>
  <si>
    <t>3'-5' exonuclease activity;endonuclease activity;manganese ion binding</t>
  </si>
  <si>
    <t>double-strand break repair;meiotic cell cycle</t>
  </si>
  <si>
    <t>sp|Q9H1A4|APC1_HUMAN</t>
  </si>
  <si>
    <t>A0A087WU65_HUMAN</t>
  </si>
  <si>
    <t>A0A087WU65</t>
  </si>
  <si>
    <t>tr|A0A087WU65|A0A087WU65_HUMAN;sp|Q9NRW7|VPS45_HUMAN</t>
  </si>
  <si>
    <t>tr|A0A087WU65|A0A087WU65_HUMAN;sp|Q9NRW7|VPS45_HUMAN;tr|A0A0K0K1C6|A0A0K0K1C6_HUMAN</t>
  </si>
  <si>
    <t>sp|Q9P2R7|SUCB1_HUMAN;tr|Q5T9Q8|Q5T9Q8_HUMAN;tr|Q5T9Q5|Q5T9Q5_HUMAN</t>
  </si>
  <si>
    <t>J3KS22_HUMAN</t>
  </si>
  <si>
    <t>J3KS22</t>
  </si>
  <si>
    <t>tr|J3KS22|J3KS22_HUMAN;tr|J3QS36|J3QS36_HUMAN;sp|Q7Z4W1|DCXR_HUMAN</t>
  </si>
  <si>
    <t>tr|E5RFU2|E5RFU2_HUMAN;sp|P34913|HYES_HUMAN</t>
  </si>
  <si>
    <t>sp|O15031|PLXB2_HUMAN;tr|A6QRG9|A6QRG9_HUMAN</t>
  </si>
  <si>
    <t>sp|Q99986|VRK1_HUMAN</t>
  </si>
  <si>
    <t>sp|Q99986|VRK1_HUMAN;tr|H0YJF7|H0YJF7_HUMAN;tr|H0YJ50|H0YJ50_HUMAN</t>
  </si>
  <si>
    <t>sp|P31948|STIP1_HUMAN;tr|F5H783|F5H783_HUMAN</t>
  </si>
  <si>
    <t>sp|P31948|STIP1_HUMAN;tr|F5H783|F5H783_HUMAN;tr|F5GXD8|F5GXD8_HUMAN;tr|H0YGI8|H0YGI8_HUMAN</t>
  </si>
  <si>
    <t>sp|P62424|RL7A_HUMAN;tr|Q5T8U3|Q5T8U3_HUMAN;tr|Q5T8U2|Q5T8U2_HUMAN</t>
  </si>
  <si>
    <t>H0Y8C4_HUMAN</t>
  </si>
  <si>
    <t>H0Y8C4</t>
  </si>
  <si>
    <t>tr|H0Y8C4|H0Y8C4_HUMAN;tr|E9PFR3|E9PFR3_HUMAN;sp|Q14738|2A5D_HUMAN</t>
  </si>
  <si>
    <t>tr|H0Y8C4|H0Y8C4_HUMAN;tr|E9PFR3|E9PFR3_HUMAN;sp|Q14738|2A5D_HUMAN;tr|H0YJ35|H0YJ35_HUMAN;tr|Q96B13|Q96B13_HUMAN;sp|Q13362|2A5G_HUMAN;tr|H0YJ75|H0YJ75_HUMAN</t>
  </si>
  <si>
    <t>protein phosphatase type 2A complex</t>
  </si>
  <si>
    <t>H7C488_HUMAN</t>
  </si>
  <si>
    <t>H7C488</t>
  </si>
  <si>
    <t>tr|H7C488|H7C488_HUMAN;sp|Q9NQ48|LZTL1_HUMAN</t>
  </si>
  <si>
    <t>A0A0J9YYL3_HUMAN</t>
  </si>
  <si>
    <t>A0A0J9YYL3</t>
  </si>
  <si>
    <t>tr|A0A0J9YYL3|A0A0J9YYL3_HUMAN;tr|A0A0J9YXJ8|A0A0J9YXJ8_HUMAN;tr|A0A0J9YVP6|A0A0J9YVP6_HUMAN;tr|A0A0J9YXX5|A0A0J9YXX5_HUMAN;sp|Q9UHX1|PUF60_HUMAN;tr|A0A0J9YVR6|A0A0J9YVR6_HUMAN;tr|E9PQ56|E9PQ56_HUMAN;tr|A0A0J9YWM1|A0A0J9YWM1_HUMAN;tr|H0YEM1|H0YEM1_HUMAN;tr|E9PMU7|E9PMU7_HUMAN;tr|E9PN18|E9PN18_HUMAN</t>
  </si>
  <si>
    <t>tr|A0A0J9YYL3|A0A0J9YYL3_HUMAN;tr|A0A0J9YXJ8|A0A0J9YXJ8_HUMAN;tr|A0A0J9YVP6|A0A0J9YVP6_HUMAN;tr|A0A0J9YXX5|A0A0J9YXX5_HUMAN;sp|Q9UHX1|PUF60_HUMAN;tr|A0A0J9YVR6|A0A0J9YVR6_HUMAN;tr|E9PQ56|E9PQ56_HUMAN;tr|A0A0J9YWM1|A0A0J9YWM1_HUMAN;tr|H0YEM1|H0YEM1_HUMAN;tr|E9PMU7|E9PMU7_HUMAN;tr|E9PN18|E9PN18_HUMAN;tr|E9PL19|E9PL19_HUMAN;tr|H0YCP8|H0YCP8_HUMAN</t>
  </si>
  <si>
    <t>H7C284_HUMAN</t>
  </si>
  <si>
    <t>H7C284</t>
  </si>
  <si>
    <t>tr|H7C284|H7C284_HUMAN;sp|Q6ZSS7|MFSD6_HUMAN</t>
  </si>
  <si>
    <t>sp|Q8TE77|SSH3_HUMAN;tr|E9PIT5|E9PIT5_HUMAN;tr|A0A087WWG1|A0A087WWG1_HUMAN;tr|C9JUG3|C9JUG3_HUMAN</t>
  </si>
  <si>
    <t>F8W020_HUMAN</t>
  </si>
  <si>
    <t>F8W020</t>
  </si>
  <si>
    <t>tr|F8W020|F8W020_HUMAN;tr|F8VXI6|F8VXI6_HUMAN;tr|F8VUX1|F8VUX1_HUMAN;tr|F8VY35|F8VY35_HUMAN;tr|F8W0J6|F8W0J6_HUMAN;tr|F5H4R6|F5H4R6_HUMAN;tr|H0YIV4|H0YIV4_HUMAN;sp|P55209|NP1L1_HUMAN;tr|H0YHC3|H0YHC3_HUMAN;tr|F8W118|F8W118_HUMAN;tr|F8VV59|F8VV59_HUMAN;tr|B7Z9C2|B7Z9C2_HUMAN;tr|H0YH88|H0YH88_HUMAN;tr|F8W543|F8W543_HUMAN;tr|F8VRJ2|F8VRJ2_HUMAN;tr|F8VVB5|F8VVB5_HUMAN</t>
  </si>
  <si>
    <t>A0A096LPD9_HUMAN</t>
  </si>
  <si>
    <t>A0A096LPD9</t>
  </si>
  <si>
    <t>tr|A0A096LPD9|A0A096LPD9_HUMAN;tr|E7EWK1|E7EWK1_HUMAN;tr|E7ENA2|E7ENA2_HUMAN;tr|D3YTF8|D3YTF8_HUMAN;tr|D3YTF9|D3YTF9_HUMAN;sp|Q9NNW7|TRXR2_HUMAN</t>
  </si>
  <si>
    <t>oxidoreductase activity, acting on a sulfur group of donors, NAD(P) as acceptor</t>
  </si>
  <si>
    <t>H3BP71_HUMAN</t>
  </si>
  <si>
    <t>H3BP71</t>
  </si>
  <si>
    <t>tr|H3BP71|H3BP71_HUMAN;sp|O75150|BRE1B_HUMAN</t>
  </si>
  <si>
    <t>histone monoubiquitination</t>
  </si>
  <si>
    <t>sp|Q96DB5|RMD1_HUMAN</t>
  </si>
  <si>
    <t>sp|Q96DB5|RMD1_HUMAN;tr|E5RGC8|E5RGC8_HUMAN;tr|H0YC27|H0YC27_HUMAN;tr|H0YC67|H0YC67_HUMAN;tr|H0YBD9|H0YBD9_HUMAN;tr|H0YB03|H0YB03_HUMAN;tr|H0YB83|H0YB83_HUMAN;tr|E5RH53|E5RH53_HUMAN</t>
  </si>
  <si>
    <t>sp|O43242|PSMD3_HUMAN;tr|F5H8K4|F5H8K4_HUMAN</t>
  </si>
  <si>
    <t>sp|Q96FJ2|DYL2_HUMAN;sp|P63167|DYL1_HUMAN</t>
  </si>
  <si>
    <t>F-1-alpha-like 3</t>
  </si>
  <si>
    <t>Putative elongation factor 1-alpha-like 3</t>
  </si>
  <si>
    <t>EF1A3_HUMAN</t>
  </si>
  <si>
    <t>Q5VTE0</t>
  </si>
  <si>
    <t>sp|Q5VTE0|EF1A3_HUMAN;sp|P68104|EF1A1_HUMAN;tr|A0A087WVQ9|A0A087WVQ9_HUMAN;tr|A0A087WV01|A0A087WV01_HUMAN</t>
  </si>
  <si>
    <t>sp|Q5VTE0|EF1A3_HUMAN;sp|P68104|EF1A1_HUMAN;tr|A0A087WVQ9|A0A087WVQ9_HUMAN;tr|A0A087WV01|A0A087WV01_HUMAN;tr|A6PW80|A6PW80_HUMAN;tr|Q5JR01|Q5JR01_HUMAN</t>
  </si>
  <si>
    <t>sp|P25705|ATPA_HUMAN;tr|K7EK77|K7EK77_HUMAN;tr|K7ERX7|K7ERX7_HUMAN</t>
  </si>
  <si>
    <t>sp|P25705|ATPA_HUMAN;tr|K7EK77|K7EK77_HUMAN;tr|K7ERX7|K7ERX7_HUMAN;tr|K7EJP1|K7EJP1_HUMAN;tr|K7ENJ4|K7ENJ4_HUMAN;tr|K7EQH4|K7EQH4_HUMAN;tr|K7ESA0|K7ESA0_HUMAN</t>
  </si>
  <si>
    <t>DGFR-beta;DGF-R-beta</t>
  </si>
  <si>
    <t>Platelet-derived growth factor receptor beta</t>
  </si>
  <si>
    <t>PGFRB_HUMAN</t>
  </si>
  <si>
    <t>P09619</t>
  </si>
  <si>
    <t>sp|P09619|PGFRB_HUMAN</t>
  </si>
  <si>
    <t>Calcium signaling pathway;Central carbon metabolism in cancer;Choline metabolism in cancer;EGFR tyrosine kinase inhibitor resistance;Focal adhesion;Gap junction;Glioma;Human papillomavirus infection;Jak-STAT signaling pathway;MAPK signaling pathway;Melanoma;MicroRNAs in cancer;Pathways in cancer;Phospholipase D signaling pathway;PI3K-Akt signaling pathway;Prostate cancer;Rap1 signaling pathway;Ras signaling pathway;Regulation of actin cytoskeleton</t>
  </si>
  <si>
    <t>apical plasma membrane;cell surface;cytoplasm;cytoplasmic vesicle;extracellular exosome;focal adhesion;integral component of membrane;intrinsic component of plasma membrane;lysosomal lumen;membrane;nucleus;plasma membrane</t>
  </si>
  <si>
    <t>ATP binding;enzyme binding;phosphatidylinositol 3-kinase binding;phosphatidylinositol-4,5-bisphosphate 3-kinase activity;platelet activating factor receptor activity;platelet-derived growth factor beta-receptor activity;platelet-derived growth factor binding;platelet-derived growth factor receptor binding;platelet-derived growth factor-activated receptor activity;protein kinase binding;protein tyrosine kinase activity;Ras guanyl-nucleotide exchange factor activity;receptor binding;vascular endothelial growth factor binding</t>
  </si>
  <si>
    <t>aging;aorta morphogenesis;cardiac myofibril assembly;cell chemotaxis;cell migration;cell migration involved in coronary angiogenesis;cell migration involved in vasculogenesis;glycosaminoglycan biosynthetic process;inner ear development;lung growth;male gonad development;MAPK cascade;metanephric comma-shaped body morphogenesis;metanephric glomerular capillary formation;metanephric glomerular mesangial cell proliferation involved in metanephros development;metanephric mesenchymal cell migration;metanephric mesenchyme development;metanephric S-shaped body morphogenesis;negative regulation of apoptotic process;negative regulation of platelet-derived growth factor receptor-beta signaling pathway;peptidyl-tyrosine phosphorylation;phosphatidylinositol metabolic process;phosphatidylinositol-mediated signaling;platelet-derived growth factor receptor signaling pathway;platelet-derived growth factor receptor-beta signaling pathway;positive regulation of apoptotic process;positive regulation of calcium ion import;positive regulation of cell migration;positive regulation of cell proliferation;positive regulation of cell proliferation by VEGF-activated platelet derived growth factor receptor signaling pathway;positive regulation of chemotaxis;positive regulation of collagen biosynthetic process;positive regulation of DNA biosynthetic process;positive regulation of ERK1 and ERK2 cascade;positive regulation of fibroblast proliferation;positive regulation of hepatic stellate cell activation;positive regulation of MAP kinase activity;positive regulation of metanephric mesenchymal cell migration by platelet-derived growth factor receptor-beta signaling pathway;positive regulation of mitotic nuclear division;positive regulation of phosphatidylinositol 3-kinase activity;positive regulation of phosphatidylinositol 3-kinase signaling;positive regulation of phospholipase C activity;positive regulation of phosphoprotein phosphatase activity;positive regulation of protein kinase B signaling;positive regulation of reactive oxygen species metabolic process;positive regulation of Rho protein signal transduction;positive regulation of smooth muscle cell migration;positive regulation of smooth muscle cell proliferation;protein autophosphorylation;regulation of actin cytoskeleton organization;response to estradiol;response to estrogen;response to fluid shear stress;response to hydrogen peroxide;response to hyperoxia;response to retinoic acid;response to toxic substance;retina vasculature development in camera-type eye;signal transduction;smooth muscle cell chemotaxis;wound healing</t>
  </si>
  <si>
    <t>sp|P22695|QCR2_HUMAN;tr|H3BRG4|H3BRG4_HUMAN;tr|H3BSJ9|H3BSJ9_HUMAN;tr|H3BP04|H3BP04_HUMAN</t>
  </si>
  <si>
    <t>arnitine acetylase</t>
  </si>
  <si>
    <t>Carnitine O-acetyltransferase</t>
  </si>
  <si>
    <t>CACP_HUMAN</t>
  </si>
  <si>
    <t>P43155</t>
  </si>
  <si>
    <t>sp|P43155|CACP_HUMAN</t>
  </si>
  <si>
    <t>sp|P43155|CACP_HUMAN;tr|B7ZBP5|B7ZBP5_HUMAN;tr|A6PVN3|A6PVN3_HUMAN</t>
  </si>
  <si>
    <t>endoplasmic reticulum;mitochondrial inner membrane;mitochondrion;peroxisomal matrix;peroxisome</t>
  </si>
  <si>
    <t>carnitine O-acetyltransferase activity;receptor binding</t>
  </si>
  <si>
    <t>carnitine metabolic process, CoA-linked;fatty acid beta-oxidation using acyl-CoA oxidase</t>
  </si>
  <si>
    <t>sp|P24666|PPAC_HUMAN;tr|G5E9R5|G5E9R5_HUMAN;tr|F2Z2Q9|F2Z2Q9_HUMAN;tr|D3YTI2|D3YTI2_HUMAN</t>
  </si>
  <si>
    <t>E9PCY7_HUMAN</t>
  </si>
  <si>
    <t>E9PCY7</t>
  </si>
  <si>
    <t>tr|E9PCY7|E9PCY7_HUMAN;sp|P31943|HNRH1_HUMAN;tr|G8JLB6|G8JLB6_HUMAN;tr|H0YB39|H0YB39_HUMAN;tr|H0YBG7|H0YBG7_HUMAN;tr|H0YBD7|H0YBD7_HUMAN</t>
  </si>
  <si>
    <t>tr|E9PCY7|E9PCY7_HUMAN;sp|P31943|HNRH1_HUMAN;tr|G8JLB6|G8JLB6_HUMAN;tr|H0YB39|H0YB39_HUMAN;tr|H0YBG7|H0YBG7_HUMAN;tr|H0YBD7|H0YBD7_HUMAN;tr|E5RGH4|E5RGH4_HUMAN;tr|E5RGV0|E5RGV0_HUMAN;tr|D6RIU0|D6RIU0_HUMAN;tr|D6RBM0|D6RBM0_HUMAN;tr|E7EQJ0|E7EQJ0_HUMAN;tr|D6RAM1|D6RAM1_HUMAN;tr|H0YAQ2|H0YAQ2_HUMAN;tr|D6R9T0|D6R9T0_HUMAN;tr|D6RFM3|D6RFM3_HUMAN;tr|D6RIT2|D6RIT2_HUMAN;tr|E7EN40|E7EN40_HUMAN;tr|D6RDU3|D6RDU3_HUMAN;tr|D6RJ04|D6RJ04_HUMAN;tr|D6RIH9|D6RIH9_HUMAN</t>
  </si>
  <si>
    <t>E9PKZ0_HUMAN</t>
  </si>
  <si>
    <t>E9PKZ0</t>
  </si>
  <si>
    <t>tr|E9PKZ0|E9PKZ0_HUMAN;sp|P62917|RL8_HUMAN;tr|G3V1A1|G3V1A1_HUMAN;tr|E9PKU4|E9PKU4_HUMAN;tr|E9PP36|E9PP36_HUMAN</t>
  </si>
  <si>
    <t>sp|Q6XQN6|PNCB_HUMAN;tr|G5E977|G5E977_HUMAN;tr|C9J8U2|C9J8U2_HUMAN;tr|A0A087WUT5|A0A087WUT5_HUMAN</t>
  </si>
  <si>
    <t>sp|O00410|IPO5_HUMAN;tr|H0Y8C6|H0Y8C6_HUMAN;tr|E7ETV3|E7ETV3_HUMAN;tr|E7EQT5|E7EQT5_HUMAN;tr|C9JMV5|C9JMV5_HUMAN;tr|H0Y3V4|H0Y3V4_HUMAN;tr|C9JZD8|C9JZD8_HUMAN;tr|C9JZ53|C9JZ53_HUMAN;tr|E7EWK4|E7EWK4_HUMAN;tr|E7EX05|E7EX05_HUMAN;tr|E7EV12|E7EV12_HUMAN;tr|C9JXE0|C9JXE0_HUMAN;tr|C9J875|C9J875_HUMAN;tr|C9JQT6|C9JQT6_HUMAN;tr|E7ESA1|E7ESA1_HUMAN;tr|E7ESZ1|E7ESZ1_HUMAN;tr|E7ETV8|E7ETV8_HUMAN;sp|O60518|RNBP6_HUMAN</t>
  </si>
  <si>
    <t>sp|P13804|ETFA_HUMAN;tr|H0YL12|H0YL12_HUMAN;tr|H0YLU7|H0YLU7_HUMAN;tr|H0YK49|H0YK49_HUMAN;tr|H0YNX6|H0YNX6_HUMAN;tr|H0YKF0|H0YKF0_HUMAN</t>
  </si>
  <si>
    <t>sp|P13804|ETFA_HUMAN;tr|H0YL12|H0YL12_HUMAN;tr|H0YLU7|H0YLU7_HUMAN;tr|H0YK49|H0YK49_HUMAN;tr|H0YNX6|H0YNX6_HUMAN;tr|H0YKF0|H0YKF0_HUMAN;tr|H0YL83|H0YL83_HUMAN</t>
  </si>
  <si>
    <t>M0QZI4</t>
  </si>
  <si>
    <t>tr|M0QZI4|M0QZI4_HUMAN;sp|Q8IV08|PLD3_HUMAN</t>
  </si>
  <si>
    <t>sp|P50454|SERPH_HUMAN;tr|E9PR70|E9PR70_HUMAN;tr|E9PPV6|E9PPV6_HUMAN;tr|E9PNX1|E9PNX1_HUMAN;tr|E9PK86|E9PK86_HUMAN;tr|E9PMI5|E9PMI5_HUMAN</t>
  </si>
  <si>
    <t>sp|P50454|SERPH_HUMAN;tr|E9PR70|E9PR70_HUMAN;tr|E9PPV6|E9PPV6_HUMAN;tr|E9PNX1|E9PNX1_HUMAN;tr|E9PK86|E9PK86_HUMAN;tr|E9PMI5|E9PMI5_HUMAN;tr|E9PJH8|E9PJH8_HUMAN;tr|E9PIG2|E9PIG2_HUMAN;tr|E9PRS3|E9PRS3_HUMAN;tr|E9PKH2|E9PKH2_HUMAN;tr|E9PQ34|E9PQ34_HUMAN;tr|E9PLA6|E9PLA6_HUMAN;tr|H0YEP8|H0YEP8_HUMAN</t>
  </si>
  <si>
    <t>sp|Q13564|ULA1_HUMAN;tr|J3KTE3|J3KTE3_HUMAN;tr|J3QLH4|J3QLH4_HUMAN;tr|J3QRA5|J3QRA5_HUMAN;tr|J3KRK3|J3KRK3_HUMAN</t>
  </si>
  <si>
    <t>sp|Q96JJ7|TMX3_HUMAN</t>
  </si>
  <si>
    <t>H0Y638_HUMAN</t>
  </si>
  <si>
    <t>H0Y638</t>
  </si>
  <si>
    <t>tr|H0Y638|H0Y638_HUMAN;sp|Q9UJF2|NGAP_HUMAN</t>
  </si>
  <si>
    <t>K7EIG7_HUMAN</t>
  </si>
  <si>
    <t>K7EIG7</t>
  </si>
  <si>
    <t>tr|K7EIG7|K7EIG7_HUMAN;sp|O94832|MYO1D_HUMAN;tr|J3QRN6|J3QRN6_HUMAN</t>
  </si>
  <si>
    <t>tr|K7EIG7|K7EIG7_HUMAN;sp|O94832|MYO1D_HUMAN;tr|J3QRN6|J3QRN6_HUMAN;tr|J3KRL0|J3KRL0_HUMAN</t>
  </si>
  <si>
    <t>sp|P14625|ENPL_HUMAN;tr|Q96GW1|Q96GW1_HUMAN;sp|Q58FF3|ENPLL_HUMAN;tr|H0YIV0|H0YIV0_HUMAN;tr|F8W026|F8W026_HUMAN</t>
  </si>
  <si>
    <t>sp|Q8IWJ2|GCC2_HUMAN;tr|A0A087WZR8|A0A087WZR8_HUMAN;tr|B8ZZW2|B8ZZW2_HUMAN</t>
  </si>
  <si>
    <t>sp|Q8IWJ2|GCC2_HUMAN;tr|A0A087WZR8|A0A087WZR8_HUMAN;tr|B8ZZW2|B8ZZW2_HUMAN;tr|U3KQE0|U3KQE0_HUMAN;tr|U3KPU4|U3KPU4_HUMAN</t>
  </si>
  <si>
    <t>B7Z9I1_HUMAN</t>
  </si>
  <si>
    <t>B7Z9I1</t>
  </si>
  <si>
    <t>tr|B7Z9I1|B7Z9I1_HUMAN;sp|P11310|ACADM_HUMAN;tr|Q5T4U5|Q5T4U5_HUMAN</t>
  </si>
  <si>
    <t>tr|B7Z9I1|B7Z9I1_HUMAN;sp|P11310|ACADM_HUMAN;tr|Q5T4U5|Q5T4U5_HUMAN;tr|E9PRX4|E9PRX4_HUMAN;tr|E9PJM9|E9PJM9_HUMAN</t>
  </si>
  <si>
    <t>mitochondrion;nuclear speck</t>
  </si>
  <si>
    <t>flavin adenine dinucleotide binding;medium-chain-acyl-CoA dehydrogenase activity</t>
  </si>
  <si>
    <t>sp|P41250|SYG_HUMAN;tr|H7C443|H7C443_HUMAN</t>
  </si>
  <si>
    <t>sp|Q16563|SYPL1_HUMAN;tr|C9JYN0|C9JYN0_HUMAN</t>
  </si>
  <si>
    <t>sp|Q12797|ASPH_HUMAN;tr|E5RG29|E5RG29_HUMAN;tr|A0A0A0MSK8|A0A0A0MSK8_HUMAN;tr|E5RG56|E5RG56_HUMAN;tr|E5RHJ2|E5RHJ2_HUMAN;tr|E5RHK2|E5RHK2_HUMAN;tr|G3XAN5|G3XAN5_HUMAN;tr|A0A087WUJ2|A0A087WUJ2_HUMAN</t>
  </si>
  <si>
    <t>sp|P63104|1433Z_HUMAN;tr|E7EX29|E7EX29_HUMAN;tr|B0AZS6|B0AZS6_HUMAN;tr|B7Z2E6|B7Z2E6_HUMAN;tr|H0YB80|H0YB80_HUMAN;tr|E7ESK7|E7ESK7_HUMAN</t>
  </si>
  <si>
    <t>sp|P63104|1433Z_HUMAN;tr|E7EX29|E7EX29_HUMAN;tr|B0AZS6|B0AZS6_HUMAN;tr|B7Z2E6|B7Z2E6_HUMAN;tr|H0YB80|H0YB80_HUMAN;tr|E7ESK7|E7ESK7_HUMAN;tr|E5RGE1|E5RGE1_HUMAN;tr|E5RIR4|E5RIR4_HUMAN;tr|E9PD24|E9PD24_HUMAN;tr|E7EVZ2|E7EVZ2_HUMAN</t>
  </si>
  <si>
    <t>A0A0C4DG56</t>
  </si>
  <si>
    <t>tr|A0A0C4DG56|A0A0C4DG56_HUMAN;tr|A0A0C4DFU2|A0A0C4DFU2_HUMAN;sp|P04179|SODM_HUMAN;tr|F5H3C5|F5H3C5_HUMAN;tr|F5H4R2|F5H4R2_HUMAN;tr|A0A0C4DFU1|A0A0C4DFU1_HUMAN;tr|F5GYZ5|F5GYZ5_HUMAN</t>
  </si>
  <si>
    <t>tr|A0A0A0MSK5|A0A0A0MSK5_HUMAN;sp|Q5JTV8|TOIP1_HUMAN;tr|J3KN66|J3KN66_HUMAN;tr|H0Y4R4|H0Y4R4_HUMAN;tr|H0YD16|H0YD16_HUMAN</t>
  </si>
  <si>
    <t>tr|A0A0A0MSK5|A0A0A0MSK5_HUMAN;sp|Q5JTV8|TOIP1_HUMAN;tr|J3KN66|J3KN66_HUMAN;tr|H0Y4R4|H0Y4R4_HUMAN;tr|H0YD16|H0YD16_HUMAN;tr|H0YDU3|H0YDU3_HUMAN</t>
  </si>
  <si>
    <t>sp|P00558|PGK1_HUMAN;sp|P07205|PGK2_HUMAN</t>
  </si>
  <si>
    <t>B4DEM9_HUMAN</t>
  </si>
  <si>
    <t>B4DEM9</t>
  </si>
  <si>
    <t>tr|B4DEM9|B4DEM9_HUMAN;sp|Q9Y2S7|PDIP2_HUMAN</t>
  </si>
  <si>
    <t>H0YEN2_HUMAN</t>
  </si>
  <si>
    <t>H0YEN2</t>
  </si>
  <si>
    <t>tr|H0YEN2|H0YEN2_HUMAN;tr|E9PQP7|E9PQP7_HUMAN;tr|H7BXH2|H7BXH2_HUMAN;tr|E9PKF6|E9PKF6_HUMAN;sp|Q5H9R7|PP6R3_HUMAN</t>
  </si>
  <si>
    <t>B4DZG7_HUMAN</t>
  </si>
  <si>
    <t>B4DZG7</t>
  </si>
  <si>
    <t>tr|B4DZG7|B4DZG7_HUMAN;sp|P40616|ARL1_HUMAN;tr|F8W1Z8|F8W1Z8_HUMAN;tr|F8VYN9|F8VYN9_HUMAN</t>
  </si>
  <si>
    <t>sp|P06748|NPM_HUMAN;tr|E5RI98|E5RI98_HUMAN;tr|E5RGW4|E5RGW4_HUMAN</t>
  </si>
  <si>
    <t>sp|Q13586|STIM1_HUMAN;tr|E9PNJ4|E9PNJ4_HUMAN;tr|G0XQ39|G0XQ39_HUMAN;tr|H0YDB2|H0YDB2_HUMAN</t>
  </si>
  <si>
    <t>E9PQI8_HUMAN</t>
  </si>
  <si>
    <t>E9PQI8</t>
  </si>
  <si>
    <t>tr|E9PQI8|E9PQI8_HUMAN;sp|O43290|SNUT1_HUMAN</t>
  </si>
  <si>
    <t>H7C2C4_HUMAN</t>
  </si>
  <si>
    <t>H7C2C4</t>
  </si>
  <si>
    <t>tr|H7C2C4|H7C2C4_HUMAN;tr|H7C1N2|H7C1N2_HUMAN;tr|J3KR05|J3KR05_HUMAN;sp|O75128|COBL_HUMAN</t>
  </si>
  <si>
    <t>sp|Q8WUF5|IASPP_HUMAN;tr|K7EN03|K7EN03_HUMAN</t>
  </si>
  <si>
    <t>sp|P43304|GPDM_HUMAN;tr|F5GYK7|F5GYK7_HUMAN</t>
  </si>
  <si>
    <t>H3BMS6_HUMAN</t>
  </si>
  <si>
    <t>H3BMS6</t>
  </si>
  <si>
    <t>tr|H3BMS6|H3BMS6_HUMAN;tr|H3BNX3|H3BNX3_HUMAN;sp|Q9Y6N5|SQRD_HUMAN;tr|A0A0K0K1E6|A0A0K0K1E6_HUMAN;tr|H3BV36|H3BV36_HUMAN</t>
  </si>
  <si>
    <t>E9PRB9_HUMAN</t>
  </si>
  <si>
    <t>E9PRB9</t>
  </si>
  <si>
    <t>tr|E9PRB9|E9PRB9_HUMAN;tr|E9PL01|E9PL01_HUMAN;sp|Q15005|SPCS2_HUMAN;tr|A0A087WUC6|A0A087WUC6_HUMAN;tr|E9PI68|E9PI68_HUMAN</t>
  </si>
  <si>
    <t>integral component of membrane;signal peptidase complex</t>
  </si>
  <si>
    <t>A0A087WW77_HUMAN</t>
  </si>
  <si>
    <t>A0A087WW77</t>
  </si>
  <si>
    <t>tr|A0A087WW77|A0A087WW77_HUMAN;sp|Q15334|L2GL1_HUMAN</t>
  </si>
  <si>
    <t>sp|Q15020|SART3_HUMAN;tr|F8VV04|F8VV04_HUMAN</t>
  </si>
  <si>
    <t>sp|Q15020|SART3_HUMAN;tr|F8VV04|F8VV04_HUMAN;tr|H0YHU8|H0YHU8_HUMAN</t>
  </si>
  <si>
    <t>sp|Q9Y315|DEOC_HUMAN;tr|E9PML7|E9PML7_HUMAN;tr|E9PPM8|E9PPM8_HUMAN;tr|G3V158|G3V158_HUMAN</t>
  </si>
  <si>
    <t>sp|Q9Y315|DEOC_HUMAN;tr|E9PML7|E9PML7_HUMAN;tr|E9PPM8|E9PPM8_HUMAN;tr|G3V158|G3V158_HUMAN;tr|E9PJ44|E9PJ44_HUMAN;tr|E9PJB9|E9PJB9_HUMAN;tr|E9PMH9|E9PMH9_HUMAN</t>
  </si>
  <si>
    <t>sp|Q9C0C2|TB182_HUMAN;tr|E9PKE7|E9PKE7_HUMAN;tr|E9PKK0|E9PKK0_HUMAN</t>
  </si>
  <si>
    <t>sp|P51149|RAB7A_HUMAN;tr|C9J8S3|C9J8S3_HUMAN;tr|C9IZZ0|C9IZZ0_HUMAN;tr|C9J592|C9J592_HUMAN</t>
  </si>
  <si>
    <t>sp|P51149|RAB7A_HUMAN;tr|C9J8S3|C9J8S3_HUMAN;tr|C9IZZ0|C9IZZ0_HUMAN;tr|C9J592|C9J592_HUMAN;tr|C9J4V0|C9J4V0_HUMAN;tr|C9J4S4|C9J4S4_HUMAN</t>
  </si>
  <si>
    <t>sp|P51659|DHB4_HUMAN;tr|E7EWE5|E7EWE5_HUMAN;tr|E7ER27|E7ER27_HUMAN;tr|G5E9S2|G5E9S2_HUMAN;tr|E7ET17|E7ET17_HUMAN</t>
  </si>
  <si>
    <t>sp|P51659|DHB4_HUMAN;tr|E7EWE5|E7EWE5_HUMAN;tr|E7ER27|E7ER27_HUMAN;tr|G5E9S2|G5E9S2_HUMAN;tr|E7ET17|E7ET17_HUMAN;tr|E7EPL9|E7EPL9_HUMAN</t>
  </si>
  <si>
    <t>F5H895_HUMAN</t>
  </si>
  <si>
    <t>F5H895</t>
  </si>
  <si>
    <t>tr|F5H895|F5H895_HUMAN;tr|A0A0B4J239|A0A0B4J239_HUMAN;tr|F5GXX5|F5GXX5_HUMAN;sp|P61803|DAD1_HUMAN</t>
  </si>
  <si>
    <t>G3V4W4_HUMAN</t>
  </si>
  <si>
    <t>G3V4W4</t>
  </si>
  <si>
    <t>tr|G3V4W4|G3V4W4_HUMAN;sp|Q96EK6|GNA1_HUMAN;tr|G3V5E4|G3V5E4_HUMAN</t>
  </si>
  <si>
    <t>E9PMS6_HUMAN</t>
  </si>
  <si>
    <t>E9PMS6</t>
  </si>
  <si>
    <t>tr|E9PMS6|E9PMS6_HUMAN;tr|A0A0A0MTE2|A0A0A0MTE2_HUMAN;tr|E9PMT2|E9PMT2_HUMAN;tr|F8WD26|F8WD26_HUMAN;tr|J3KP06|J3KP06_HUMAN;sp|Q8WWI1|LMO7_HUMAN</t>
  </si>
  <si>
    <t>regulation of cell adhesion;regulation of signaling</t>
  </si>
  <si>
    <t>E9PPB5_HUMAN</t>
  </si>
  <si>
    <t>E9PPB5</t>
  </si>
  <si>
    <t>tr|E9PPB5|E9PPB5_HUMAN;tr|E9PQS1|E9PQS1_HUMAN;tr|A0A087WT99|A0A087WT99_HUMAN;sp|Q9H0W9|CK054_HUMAN;tr|E9PR95|E9PR95_HUMAN;tr|E9PSC3|E9PSC3_HUMAN;tr|E9PLC5|E9PLC5_HUMAN;tr|E9PLB3|E9PLB3_HUMAN;tr|E9PIP1|E9PIP1_HUMAN;tr|E9PJU8|E9PJU8_HUMAN</t>
  </si>
  <si>
    <t>sp|P50570|DYN2_HUMAN;tr|K7EPK9|K7EPK9_HUMAN;tr|K7EMQ3|K7EMQ3_HUMAN;tr|E5RIK2|E5RIK2_HUMAN;tr|E5RHK8|E5RHK8_HUMAN;sp|Q9UQ16|DYN3_HUMAN</t>
  </si>
  <si>
    <t>C9JVN9_HUMAN</t>
  </si>
  <si>
    <t>C9JVN9</t>
  </si>
  <si>
    <t>tr|C9JVN9|C9JVN9_HUMAN;sp|Q9H9P8|L2HDH_HUMAN;tr|G3V5S1|G3V5S1_HUMAN;tr|G3V272|G3V272_HUMAN</t>
  </si>
  <si>
    <t>H0YL72_HUMAN</t>
  </si>
  <si>
    <t>H0YL72</t>
  </si>
  <si>
    <t>tr|H0YL72|H0YL72_HUMAN;sp|P50213|IDH3A_HUMAN;tr|H0YLI6|H0YLI6_HUMAN;tr|H0YMU3|H0YMU3_HUMAN;tr|H0YKD0|H0YKD0_HUMAN</t>
  </si>
  <si>
    <t>tr|H0YL72|H0YL72_HUMAN;sp|P50213|IDH3A_HUMAN;tr|H0YLI6|H0YLI6_HUMAN;tr|H0YMU3|H0YMU3_HUMAN;tr|H0YKD0|H0YKD0_HUMAN;tr|H0YM64|H0YM64_HUMAN;tr|H0YNF5|H0YNF5_HUMAN</t>
  </si>
  <si>
    <t>magnesium ion binding;NAD binding;oxidoreductase activity, acting on the CH-OH group of donors, NAD or NADP as acceptor</t>
  </si>
  <si>
    <t>Syndetin {ECO:0000303|PubMed:25799061}</t>
  </si>
  <si>
    <t>VPS50_HUMAN</t>
  </si>
  <si>
    <t>Q96JG6</t>
  </si>
  <si>
    <t>sp|Q96JG6|VPS50_HUMAN;tr|C9JA29|C9JA29_HUMAN;tr|H0Y7Q2|H0Y7Q2_HUMAN</t>
  </si>
  <si>
    <t>sp|Q96JG6|VPS50_HUMAN;tr|C9JA29|C9JA29_HUMAN;tr|H0Y7Q2|H0Y7Q2_HUMAN;tr|F8WDT1|F8WDT1_HUMAN;tr|F2Z3F0|F2Z3F0_HUMAN</t>
  </si>
  <si>
    <t>EARP complex;extracellular exosome;membrane;recycling endosome</t>
  </si>
  <si>
    <t>endocytic recycling;protein transport</t>
  </si>
  <si>
    <t>E7EST3_HUMAN</t>
  </si>
  <si>
    <t>E7EST3</t>
  </si>
  <si>
    <t>tr|E7EST3|E7EST3_HUMAN;tr|E9PKV8|E9PKV8_HUMAN;sp|Q8N5M4|TTC9C_HUMAN</t>
  </si>
  <si>
    <t>sp|P34932|HSP74_HUMAN;tr|A0A087WYC1|A0A087WYC1_HUMAN</t>
  </si>
  <si>
    <t>sp|Q13409|DC1I2_HUMAN;tr|E7ESD3|E7ESD3_HUMAN;tr|E7EMU4|E7EMU4_HUMAN;tr|E7ET01|E7ET01_HUMAN;tr|E7EUM4|E7EUM4_HUMAN;tr|E7ERR6|E7ERR6_HUMAN;tr|E7ERH4|E7ERH4_HUMAN;tr|E7EU01|E7EU01_HUMAN</t>
  </si>
  <si>
    <t>sp|Q14789|GOGB1_HUMAN;tr|E7EU81|E7EU81_HUMAN;tr|H0Y867|H0Y867_HUMAN</t>
  </si>
  <si>
    <t>sp|P27816|MAP4_HUMAN;tr|E7EVA0|E7EVA0_HUMAN;tr|H0Y2V1|H0Y2V1_HUMAN;tr|H7C4C5|H7C4C5_HUMAN;tr|B5MEG9|B5MEG9_HUMAN;tr|F8W9U4|F8W9U4_HUMAN;tr|H7C456|H7C456_HUMAN;tr|A0A0J9YVV8|A0A0J9YVV8_HUMAN;tr|A0A0J9YW37|A0A0J9YW37_HUMAN</t>
  </si>
  <si>
    <t>sp|O75116|ROCK2_HUMAN;tr|E9PF63|E9PF63_HUMAN;tr|Q14DU5|Q14DU5_HUMAN;tr|D6REE7|D6REE7_HUMAN</t>
  </si>
  <si>
    <t>B7Z7P0_HUMAN</t>
  </si>
  <si>
    <t>B7Z7P0</t>
  </si>
  <si>
    <t>tr|B7Z7P0|B7Z7P0_HUMAN;sp|Q14139|UBE4A_HUMAN</t>
  </si>
  <si>
    <t>sp|O14976|GAK_HUMAN;tr|D6RAW3|D6RAW3_HUMAN;tr|A0A087X1U9|A0A087X1U9_HUMAN</t>
  </si>
  <si>
    <t>sp|O14976|GAK_HUMAN;tr|D6RAW3|D6RAW3_HUMAN;tr|A0A087X1U9|A0A087X1U9_HUMAN;tr|D6RF16|D6RF16_HUMAN;tr|D6RAQ7|D6RAQ7_HUMAN;tr|D6RE78|D6RE78_HUMAN;tr|H0Y8H5|H0Y8H5_HUMAN</t>
  </si>
  <si>
    <t>3-ketoacyl-CoA thiolase, mitochondrial</t>
  </si>
  <si>
    <t>THIM_HUMAN</t>
  </si>
  <si>
    <t>P42765</t>
  </si>
  <si>
    <t>sp|P42765|THIM_HUMAN;tr|A0A0B4J2A4|A0A0B4J2A4_HUMAN;tr|K7EME0|K7EME0_HUMAN</t>
  </si>
  <si>
    <t>sp|P42765|THIM_HUMAN;tr|A0A0B4J2A4|A0A0B4J2A4_HUMAN;tr|K7EME0|K7EME0_HUMAN;tr|K7EJ68|K7EJ68_HUMAN;tr|K7ER88|K7ER88_HUMAN;tr|K7EJB1|K7EJB1_HUMAN</t>
  </si>
  <si>
    <t>acetyl-CoA C-acyltransferase activity;RNA binding</t>
  </si>
  <si>
    <t>cellular response to hypoxia;cholesterol biosynthetic process;fatty acid beta-oxidation;negative regulation of mitochondrial membrane permeability involved in apoptotic process;negative regulation of mitochondrial outer membrane permeabilization involved in apoptotic signaling pathway</t>
  </si>
  <si>
    <t>sp|P00568|KAD1_HUMAN;tr|Q5T9B7|Q5T9B7_HUMAN;tr|H0YID2|H0YID2_HUMAN;tr|H0Y4J6|H0Y4J6_HUMAN</t>
  </si>
  <si>
    <t>sp|P55084|ECHB_HUMAN;tr|B5MD38|B5MD38_HUMAN;tr|F5GZQ3|F5GZQ3_HUMAN</t>
  </si>
  <si>
    <t>sp|P55084|ECHB_HUMAN;tr|B5MD38|B5MD38_HUMAN;tr|F5GZQ3|F5GZQ3_HUMAN;tr|C9JEY0|C9JEY0_HUMAN;tr|C9JE81|C9JE81_HUMAN;tr|C9K0M0|C9K0M0_HUMAN</t>
  </si>
  <si>
    <t>4Gal-T5;eta-1,4-GalTase 5;eta4Gal-T5</t>
  </si>
  <si>
    <t>Beta-1,4-galactosyltransferase 5</t>
  </si>
  <si>
    <t>B4GT5_HUMAN</t>
  </si>
  <si>
    <t>O43286</t>
  </si>
  <si>
    <t>sp|O43286|B4GT5_HUMAN</t>
  </si>
  <si>
    <t>extracellular exosome;Golgi cisterna membrane;Golgi membrane;integral component of membrane</t>
  </si>
  <si>
    <t>beta-N-acetylglucosaminylglycopeptide beta-1,4-galactosyltransferase activity;galactosyltransferase activity;metal ion binding</t>
  </si>
  <si>
    <t>carbohydrate metabolic process;keratan sulfate biosynthetic process;O-glycan processing</t>
  </si>
  <si>
    <t>E9PCH5_HUMAN</t>
  </si>
  <si>
    <t>E9PCH5</t>
  </si>
  <si>
    <t>tr|E9PCH5|E9PCH5_HUMAN;tr|B7Z574|B7Z574_HUMAN;sp|P20810|ICAL_HUMAN;tr|A0A0C4DGB5|A0A0C4DGB5_HUMAN;tr|H0Y7F0|H0Y7F0_HUMAN;tr|E9PDE4|E9PDE4_HUMAN;tr|E7ES10|E7ES10_HUMAN;tr|E7EVY3|E7EVY3_HUMAN;tr|E7EQ12|E7EQ12_HUMAN;tr|H0Y9H6|H0Y9H6_HUMAN;tr|E7EQA0|E7EQA0_HUMAN;tr|A0A0A0MR45|A0A0A0MR45_HUMAN;tr|H0YD33|H0YD33_HUMAN</t>
  </si>
  <si>
    <t>tr|E9PCH5|E9PCH5_HUMAN;tr|B7Z574|B7Z574_HUMAN;sp|P20810|ICAL_HUMAN;tr|A0A0C4DGB5|A0A0C4DGB5_HUMAN;tr|H0Y7F0|H0Y7F0_HUMAN;tr|E9PDE4|E9PDE4_HUMAN;tr|E7ES10|E7ES10_HUMAN;tr|E7EVY3|E7EVY3_HUMAN;tr|E7EQ12|E7EQ12_HUMAN;tr|H0Y9H6|H0Y9H6_HUMAN;tr|E7EQA0|E7EQA0_HUMAN;tr|A0A0A0MR45|A0A0A0MR45_HUMAN;tr|H0YD33|H0YD33_HUMAN;tr|A0A0C4DGD1|A0A0C4DGD1_HUMAN;tr|F8W7E0|F8W7E0_HUMAN;tr|D6RAA8|D6RAA8_HUMAN;tr|D6RC54|D6RC54_HUMAN;tr|E7EQK6|E7EQK6_HUMAN;tr|H0Y944|H0Y944_HUMAN;tr|H0YA91|H0YA91_HUMAN;tr|E9PSG1|E9PSG1_HUMAN</t>
  </si>
  <si>
    <t>sp|Q9H2D6|TARA_HUMAN;tr|F6WYE2|F6WYE2_HUMAN;tr|F6TR96|F6TR96_HUMAN;tr|H0Y5J9|H0Y5J9_HUMAN</t>
  </si>
  <si>
    <t>Angiomotin-like protein 2</t>
  </si>
  <si>
    <t>AMOL2_HUMAN</t>
  </si>
  <si>
    <t>Q9Y2J4</t>
  </si>
  <si>
    <t>sp|Q9Y2J4|AMOL2_HUMAN</t>
  </si>
  <si>
    <t>apical plasma membrane;bicellular tight junction;cytosol;recycling endosome</t>
  </si>
  <si>
    <t>hippo signaling;Wnt signaling pathway</t>
  </si>
  <si>
    <t>H7C5W6_HUMAN</t>
  </si>
  <si>
    <t>H7C5W6</t>
  </si>
  <si>
    <t>tr|H7C5W6|H7C5W6_HUMAN;sp|Q86XA9|HTR5A_HUMAN;tr|F5H619|F5H619_HUMAN</t>
  </si>
  <si>
    <t>Inositol-1-monophosphatase {ECO:0000256|RuleBase:RU364068}</t>
  </si>
  <si>
    <t>E5RIP7_HUMAN</t>
  </si>
  <si>
    <t>E5RIP7</t>
  </si>
  <si>
    <t>tr|E5RIP7|E5RIP7_HUMAN;tr|H0YBL1|H0YBL1_HUMAN;sp|P29218|IMPA1_HUMAN;tr|E5RG13|E5RG13_HUMAN</t>
  </si>
  <si>
    <t>tr|E5RIP7|E5RIP7_HUMAN;tr|H0YBL1|H0YBL1_HUMAN;sp|P29218|IMPA1_HUMAN;tr|E5RG13|E5RG13_HUMAN;tr|E5RG94|E5RG94_HUMAN;tr|E5RHE9|E5RHE9_HUMAN;tr|E5RI82|E5RI82_HUMAN;tr|E5RGY4|E5RGY4_HUMAN</t>
  </si>
  <si>
    <t>inositol monophosphate 1-phosphatase activity;inositol monophosphate 3-phosphatase activity;inositol monophosphate 4-phosphatase activity;metal ion binding</t>
  </si>
  <si>
    <t>inositol biosynthetic process;inositol phosphate dephosphorylation;phosphatidylinositol phosphorylation</t>
  </si>
  <si>
    <t>sp|P21333|FLNA_HUMAN;tr|Q5HY54|Q5HY54_HUMAN;tr|Q60FE5|Q60FE5_HUMAN;tr|A0A087WWY3|A0A087WWY3_HUMAN;tr|F8WE98|F8WE98_HUMAN;tr|H0Y5C6|H0Y5C6_HUMAN;tr|H0Y5F3|H0Y5F3_HUMAN;tr|H7C2E7|H7C2E7_HUMAN</t>
  </si>
  <si>
    <t>sp|Q96CV9|OPTN_HUMAN;tr|A0A087X2G2|A0A087X2G2_HUMAN;tr|X6RKL2|X6RKL2_HUMAN;tr|A0A087WY28|A0A087WY28_HUMAN;tr|H7C1H4|H7C1H4_HUMAN</t>
  </si>
  <si>
    <t>sp|P28074|PSB5_HUMAN;tr|H0YJM8|H0YJM8_HUMAN</t>
  </si>
  <si>
    <t>Myosin light chain 6B</t>
  </si>
  <si>
    <t>MYL6B_HUMAN</t>
  </si>
  <si>
    <t>P14649</t>
  </si>
  <si>
    <t>sp|P14649|MYL6B_HUMAN;tr|F8W1I5|F8W1I5_HUMAN</t>
  </si>
  <si>
    <t>Oxytocin signaling pathway;Tight junction;Vascular smooth muscle contraction</t>
  </si>
  <si>
    <t>cytosol;extracellular exosome;muscle myosin complex;myosin complex;unconventional myosin complex</t>
  </si>
  <si>
    <t>calcium ion binding;motor activity;structural constituent of muscle</t>
  </si>
  <si>
    <t>muscle contraction;muscle filament sliding;skeletal muscle tissue development</t>
  </si>
  <si>
    <t>sp|Q99598|TSNAX_HUMAN;tr|C4P0D6|C4P0D6_HUMAN;tr|C4P0D8|C4P0D8_HUMAN</t>
  </si>
  <si>
    <t>sp|Q99598|TSNAX_HUMAN;tr|C4P0D6|C4P0D6_HUMAN;tr|C4P0D8|C4P0D8_HUMAN;tr|C4P0D4|C4P0D4_HUMAN;tr|Q5VVQ1|Q5VVQ1_HUMAN</t>
  </si>
  <si>
    <t>sp|P54578|UBP14_HUMAN;tr|A6NJA2|A6NJA2_HUMAN;tr|J3QQT6|J3QQT6_HUMAN;tr|J3KS55|J3KS55_HUMAN;tr|H0YA47|H0YA47_HUMAN</t>
  </si>
  <si>
    <t>sp|P40121|CAPG_HUMAN;tr|E7ENU9|E7ENU9_HUMAN;tr|H7C0X8|H7C0X8_HUMAN;tr|B8ZZL6|B8ZZL6_HUMAN</t>
  </si>
  <si>
    <t>F5GXW0_HUMAN</t>
  </si>
  <si>
    <t>F5GXW0</t>
  </si>
  <si>
    <t>tr|F5GXW0|F5GXW0_HUMAN;sp|P00813|ADA_HUMAN</t>
  </si>
  <si>
    <t>deaminase activity</t>
  </si>
  <si>
    <t>E9PKW9_HUMAN</t>
  </si>
  <si>
    <t>E9PKW9</t>
  </si>
  <si>
    <t>tr|E9PKW9|E9PKW9_HUMAN;tr|E9PQW9|E9PQW9_HUMAN;tr|B7Z6U3|B7Z6U3_HUMAN;tr|E9PP23|E9PP23_HUMAN;tr|E9PHY0|E9PHY0_HUMAN;tr|E9PQY3|E9PQY3_HUMAN;sp|P11117|PPAL_HUMAN</t>
  </si>
  <si>
    <t>sp|Q6PKG0|LARP1_HUMAN;tr|A0A0B4J210|A0A0B4J210_HUMAN;tr|E5RH50|E5RH50_HUMAN;tr|H0YC33|H0YC33_HUMAN;tr|H0YBW1|H0YBW1_HUMAN;tr|H0YC73|H0YC73_HUMAN;sp|Q659C4|LAR1B_HUMAN</t>
  </si>
  <si>
    <t>sp|P49748|ACADV_HUMAN;tr|K7EQP4|K7EQP4_HUMAN;tr|G3V1M7|G3V1M7_HUMAN;tr|J3KS89|J3KS89_HUMAN;tr|J3QKU9|J3QKU9_HUMAN;tr|K7EJW8|K7EJW8_HUMAN;tr|J3QRJ8|J3QRJ8_HUMAN;tr|J3KSR4|J3KSR4_HUMAN;tr|K7EMF8|K7EMF8_HUMAN</t>
  </si>
  <si>
    <t>J3KRT0_HUMAN</t>
  </si>
  <si>
    <t>J3KRT0</t>
  </si>
  <si>
    <t>tr|J3KRT0|J3KRT0_HUMAN;tr|J3KS23|J3KS23_HUMAN;sp|Q13951|PEBB_HUMAN</t>
  </si>
  <si>
    <t>PLP-2</t>
  </si>
  <si>
    <t>Amyloid-like protein 2</t>
  </si>
  <si>
    <t>APLP2_HUMAN</t>
  </si>
  <si>
    <t>Q06481</t>
  </si>
  <si>
    <t>sp|Q06481|APLP2_HUMAN</t>
  </si>
  <si>
    <t>endoplasmic reticulum lumen;extracellular exosome;integral component of membrane;membrane;nucleus;plasma membrane;platelet alpha granule membrane</t>
  </si>
  <si>
    <t>DNA binding;heparin binding;identical protein binding;serine-type endopeptidase inhibitor activity;transition metal ion binding</t>
  </si>
  <si>
    <t>cellular protein metabolic process;G-protein coupled receptor signaling pathway;platelet degranulation;post-translational protein modification</t>
  </si>
  <si>
    <t>sp|Q9BPW8|NIPS1_HUMAN</t>
  </si>
  <si>
    <t>sp|Q15019|SEPT2_HUMAN;tr|B5MCX3|B5MCX3_HUMAN;tr|C9J938|C9J938_HUMAN;tr|C9JB25|C9JB25_HUMAN;tr|C9J2Q4|C9J2Q4_HUMAN;tr|C9IY94|C9IY94_HUMAN;tr|C9IZU3|C9IZU3_HUMAN;tr|H7C310|H7C310_HUMAN</t>
  </si>
  <si>
    <t>sp|Q15019|SEPT2_HUMAN;tr|B5MCX3|B5MCX3_HUMAN;tr|C9J938|C9J938_HUMAN;tr|C9JB25|C9JB25_HUMAN;tr|C9J2Q4|C9J2Q4_HUMAN;tr|C9IY94|C9IY94_HUMAN;tr|C9IZU3|C9IZU3_HUMAN;tr|H7C310|H7C310_HUMAN;tr|C9JQJ4|C9JQJ4_HUMAN;tr|A0A0K0K1E7|A0A0K0K1E7_HUMAN;tr|C9JFT1|C9JFT1_HUMAN;tr|F8WB65|F8WB65_HUMAN;tr|B5MD47|B5MD47_HUMAN;tr|C9JZI2|C9JZI2_HUMAN;tr|H7C2Y0|H7C2Y0_HUMAN;tr|C9JT15|C9JT15_HUMAN;tr|C9JSE7|C9JSE7_HUMAN</t>
  </si>
  <si>
    <t>ASP family protein member 3</t>
  </si>
  <si>
    <t>Wiskott-Aldrich syndrome protein family member 3</t>
  </si>
  <si>
    <t>WASF3_HUMAN</t>
  </si>
  <si>
    <t>Q9UPY6</t>
  </si>
  <si>
    <t>sp|Q9UPY6|WASF3_HUMAN</t>
  </si>
  <si>
    <t>Adherens junction;Choline metabolism in cancer;Fc gamma R-mediated phagocytosis</t>
  </si>
  <si>
    <t>cytoplasm;cytoskeleton;extracellular exosome;lamellipodium</t>
  </si>
  <si>
    <t>actin filament polymerization;cytoskeleton organization;lamellipodium assembly;oligodendrocyte development;positive regulation of myelination;protein complex assembly;regulation of cell shape</t>
  </si>
  <si>
    <t>sp|P67870|CSK2B_HUMAN;tr|Q5SRQ3|Q5SRQ3_HUMAN;tr|Q5SRQ6|Q5SRQ6_HUMAN;tr|N0E472|N0E472_HUMAN;tr|A0A0G2JM12|A0A0G2JM12_HUMAN;tr|N0E644|N0E644_HUMAN;tr|A0A0G2JM58|A0A0G2JM58_HUMAN</t>
  </si>
  <si>
    <t>sp|P52209|6PGD_HUMAN;tr|K7EMN2|K7EMN2_HUMAN;tr|K7EM49|K7EM49_HUMAN;tr|K7EPF6|K7EPF6_HUMAN</t>
  </si>
  <si>
    <t>sp|P52209|6PGD_HUMAN;tr|K7EMN2|K7EMN2_HUMAN;tr|K7EM49|K7EM49_HUMAN;tr|K7EPF6|K7EPF6_HUMAN;tr|K7ELN9|K7ELN9_HUMAN</t>
  </si>
  <si>
    <t>sp|P55010|IF5_HUMAN</t>
  </si>
  <si>
    <t>sp|P55010|IF5_HUMAN;tr|H0YK11|H0YK11_HUMAN;tr|H0YMJ8|H0YMJ8_HUMAN;tr|H0YM54|H0YM54_HUMAN;tr|H0YLZ1|H0YLZ1_HUMAN;tr|H0YN40|H0YN40_HUMAN;tr|H0YK29|H0YK29_HUMAN</t>
  </si>
  <si>
    <t>Q6P452_HUMAN</t>
  </si>
  <si>
    <t>Q6P452</t>
  </si>
  <si>
    <t>tr|Q6P452|Q6P452_HUMAN;sp|P09525|ANXA4_HUMAN</t>
  </si>
  <si>
    <t>negative regulation of coagulation</t>
  </si>
  <si>
    <t>Myosin regulatory light chain 12A</t>
  </si>
  <si>
    <t>ML12A_HUMAN</t>
  </si>
  <si>
    <t>P19105</t>
  </si>
  <si>
    <t>sp|P19105|ML12A_HUMAN;sp|O14950|ML12B_HUMAN;tr|J3QRS3|J3QRS3_HUMAN</t>
  </si>
  <si>
    <t>sp|P19105|ML12A_HUMAN;sp|O14950|ML12B_HUMAN;tr|J3QRS3|J3QRS3_HUMAN;tr|J3KTJ1|J3KTJ1_HUMAN;sp|P24844|MYL9_HUMAN</t>
  </si>
  <si>
    <t>cytosol;extracellular exosome;myosin complex</t>
  </si>
  <si>
    <t>ephrin receptor signaling pathway;muscle contraction;platelet aggregation</t>
  </si>
  <si>
    <t>sp|P08133|ANXA6_HUMAN;tr|E7EMC6|E7EMC6_HUMAN</t>
  </si>
  <si>
    <t>sp|P08133|ANXA6_HUMAN;tr|E7EMC6|E7EMC6_HUMAN;tr|E5RFF0|E5RFF0_HUMAN;tr|E5RI05|E5RI05_HUMAN;tr|E5RJF5|E5RJF5_HUMAN;tr|E5RK63|E5RK63_HUMAN;tr|H0YC77|H0YC77_HUMAN;tr|E5RIU8|E5RIU8_HUMAN;tr|E5RJR0|E5RJR0_HUMAN</t>
  </si>
  <si>
    <t>sp|Q8WUA4|TF3C2_HUMAN;tr|H7C318|H7C318_HUMAN;tr|H0Y4Q6|H0Y4Q6_HUMAN;tr|A0A087WZD8|A0A087WZD8_HUMAN</t>
  </si>
  <si>
    <t>sp|P48047|ATPO_HUMAN;tr|H7C0C1|H7C0C1_HUMAN;tr|H7C086|H7C086_HUMAN;tr|H7C068|H7C068_HUMAN</t>
  </si>
  <si>
    <t>Q5J8M5_HUMAN</t>
  </si>
  <si>
    <t>Q5J8M5</t>
  </si>
  <si>
    <t>tr|Q5J8M5|Q5J8M5_HUMAN;sp|P49366|DHYS_HUMAN;tr|A0A087WZK0|A0A087WZK0_HUMAN;tr|M0R1T4|M0R1T4_HUMAN;tr|M0R253|M0R253_HUMAN;tr|M0QX43|M0QX43_HUMAN;tr|M0R1T2|M0R1T2_HUMAN;tr|B4E3M2|B4E3M2_HUMAN;tr|M0R0V2|M0R0V2_HUMAN;tr|M0R264|M0R264_HUMAN</t>
  </si>
  <si>
    <t>peptidyl-lysine modification to peptidyl-hypusine</t>
  </si>
  <si>
    <t>sp|O94979|SC31A_HUMAN;tr|D6REX3|D6REX3_HUMAN;tr|D6RHZ5|D6RHZ5_HUMAN;tr|H7BXG7|H7BXG7_HUMAN;tr|H0YAB3|H0YAB3_HUMAN;tr|H0Y9K1|H0Y9K1_HUMAN;tr|H0Y8V7|H0Y8V7_HUMAN;tr|H0YAF5|H0YAF5_HUMAN;tr|H0Y9V3|H0Y9V3_HUMAN;tr|H0Y9T9|H0Y9T9_HUMAN;tr|H0Y8W8|H0Y8W8_HUMAN</t>
  </si>
  <si>
    <t>sp|Q8N4C8|MINK1_HUMAN;tr|C9J338|C9J338_HUMAN;tr|I3L2I2|I3L2I2_HUMAN</t>
  </si>
  <si>
    <t>sp|Q9H4A4|AMPB_HUMAN;tr|A6NKB8|A6NKB8_HUMAN;tr|C9JMZ3|C9JMZ3_HUMAN;tr|H7C2T3|H7C2T3_HUMAN;tr|A0A087WU27|A0A087WU27_HUMAN</t>
  </si>
  <si>
    <t>H0Y8G5_HUMAN</t>
  </si>
  <si>
    <t>H0Y8G5</t>
  </si>
  <si>
    <t>tr|H0Y8G5|H0Y8G5_HUMAN;sp|Q14103|HNRPD_HUMAN;tr|H0YA96|H0YA96_HUMAN;tr|D6RAF8|D6RAF8_HUMAN;tr|D6RD83|D6RD83_HUMAN;tr|D6RF44|D6RF44_HUMAN</t>
  </si>
  <si>
    <t>tr|H0Y8G5|H0Y8G5_HUMAN;sp|Q14103|HNRPD_HUMAN;tr|H0YA96|H0YA96_HUMAN;tr|D6RAF8|D6RAF8_HUMAN;tr|D6RD83|D6RD83_HUMAN;tr|D6RF44|D6RF44_HUMAN;tr|D6RBQ9|D6RBQ9_HUMAN</t>
  </si>
  <si>
    <t>sp|Q9Y4E8|UBP15_HUMAN;tr|F8VZG8|F8VZG8_HUMAN;tr|F8W0H4|F8W0H4_HUMAN;tr|H0YI31|H0YI31_HUMAN</t>
  </si>
  <si>
    <t>tr|F8VU51|F8VU51_HUMAN;sp|P49750|YLPM1_HUMAN</t>
  </si>
  <si>
    <t>sp|Q15149|PLEC_HUMAN;tr|E9PMV1|E9PMV1_HUMAN;tr|H0YDN1|H0YDN1_HUMAN;tr|E9PQ28|E9PQ28_HUMAN;tr|E9PIA2|E9PIA2_HUMAN;tr|E9PKG0|E9PKG0_HUMAN</t>
  </si>
  <si>
    <t>F8VS02</t>
  </si>
  <si>
    <t>tr|F8VS02|F8VS02_HUMAN;sp|P49419|AL7A1_HUMAN;tr|A0A0J9YWF7|A0A0J9YWF7_HUMAN;tr|H0YHM6|H0YHM6_HUMAN</t>
  </si>
  <si>
    <t>tr|F8VS02|F8VS02_HUMAN;sp|P49419|AL7A1_HUMAN;tr|A0A0J9YWF7|A0A0J9YWF7_HUMAN;tr|H0YHM6|H0YHM6_HUMAN;tr|F8VVF2|F8VVF2_HUMAN;tr|A0A0J9YWM6|A0A0J9YWM6_HUMAN;tr|F8WDY6|F8WDY6_HUMAN;tr|F8WD33|F8WD33_HUMAN</t>
  </si>
  <si>
    <t>sp|Q9BRR6|ADPGK_HUMAN</t>
  </si>
  <si>
    <t>sp|P08237|PFKAM_HUMAN;tr|F8VX13|F8VX13_HUMAN;tr|F8VNX2|F8VNX2_HUMAN;tr|F8VZQ1|F8VZQ1_HUMAN;tr|F8VP00|F8VP00_HUMAN;tr|F8W1J8|F8W1J8_HUMAN;tr|F8VSF7|F8VSF7_HUMAN;tr|F8VW30|F8VW30_HUMAN;tr|F8VSL1|F8VSL1_HUMAN;tr|F8VUB8|F8VUB8_HUMAN;tr|F8VYK8|F8VYK8_HUMAN;tr|F8VTQ3|F8VTQ3_HUMAN;tr|F8VZI0|F8VZI0_HUMAN;tr|F8VVE3|F8VVE3_HUMAN</t>
  </si>
  <si>
    <t>Very-long-chain (3R)-3-hydroxyacyl-CoA dehydratase {ECO:0000256|RuleBase:RU363109}</t>
  </si>
  <si>
    <t>H3BPZ1_HUMAN</t>
  </si>
  <si>
    <t>H3BPZ1</t>
  </si>
  <si>
    <t>tr|H3BPZ1|H3BPZ1_HUMAN;sp|Q9P035|HACD3_HUMAN;tr|H3BS72|H3BS72_HUMAN;tr|H3BMZ1|H3BMZ1_HUMAN;tr|H3BRL8|H3BRL8_HUMAN</t>
  </si>
  <si>
    <t>endoplasmic reticulum;endoplasmic reticulum membrane;integral component of membrane;mitochondrion;nuclear membrane</t>
  </si>
  <si>
    <t>3-hydroxy-arachidoyl-CoA dehydratase activity;3-hydroxy-behenoyl-CoA dehydratase activity;3-hydroxy-lignoceroyl-CoA dehydratase activity;very-long-chain 3-hydroxyacyl-CoA dehydratase activity</t>
  </si>
  <si>
    <t>fatty acid biosynthetic process</t>
  </si>
  <si>
    <t>F8W0A2_HUMAN</t>
  </si>
  <si>
    <t>F8W0A2</t>
  </si>
  <si>
    <t>tr|F8W0A2|F8W0A2_HUMAN;sp|Q8TB37|NUBPL_HUMAN</t>
  </si>
  <si>
    <t>E9PF19_HUMAN</t>
  </si>
  <si>
    <t>E9PF19</t>
  </si>
  <si>
    <t>tr|E9PF19|E9PF19_HUMAN;sp|Q9Y4P3|TBL2_HUMAN;tr|Q96E41|Q96E41_HUMAN</t>
  </si>
  <si>
    <t>sp|O00231|PSD11_HUMAN;tr|J3QRY4|J3QRY4_HUMAN</t>
  </si>
  <si>
    <t>sp|O00231|PSD11_HUMAN;tr|J3QRY4|J3QRY4_HUMAN;tr|J3QS13|J3QS13_HUMAN</t>
  </si>
  <si>
    <t>sp|Q9NZT2|OGFR_HUMAN;tr|A0A0A0MRN5|A0A0A0MRN5_HUMAN;tr|A0A087X028|A0A087X028_HUMAN</t>
  </si>
  <si>
    <t>sp|P61978|HNRPK_HUMAN;tr|Q5T6W2|Q5T6W2_HUMAN</t>
  </si>
  <si>
    <t>sp|P61978|HNRPK_HUMAN;tr|Q5T6W2|Q5T6W2_HUMAN;tr|S4R457|S4R457_HUMAN;tr|S4R359|S4R359_HUMAN</t>
  </si>
  <si>
    <t>E9PKF1_HUMAN</t>
  </si>
  <si>
    <t>E9PKF1</t>
  </si>
  <si>
    <t>tr|E9PKF1|E9PKF1_HUMAN;tr|E9PI70|E9PI70_HUMAN;tr|E9PIP0|E9PIP0_HUMAN;tr|E9PRL3|E9PRL3_HUMAN;tr|E9PPH0|E9PPH0_HUMAN;tr|E9PPA0|E9PPA0_HUMAN;sp|Q9BWS9|CHID1_HUMAN</t>
  </si>
  <si>
    <t>sp|O43776|SYNC_HUMAN;tr|K7EJ19|K7EJ19_HUMAN;tr|K7EIU7|K7EIU7_HUMAN;tr|K7EQ35|K7EQ35_HUMAN</t>
  </si>
  <si>
    <t>sp|O43776|SYNC_HUMAN;tr|K7EJ19|K7EJ19_HUMAN;tr|K7EIU7|K7EIU7_HUMAN;tr|K7EQ35|K7EQ35_HUMAN;tr|K7EPK2|K7EPK2_HUMAN</t>
  </si>
  <si>
    <t>E9PK85_HUMAN</t>
  </si>
  <si>
    <t>E9PK85</t>
  </si>
  <si>
    <t>tr|E9PK85|E9PK85_HUMAN;tr|A0A0C4DGH2|A0A0C4DGH2_HUMAN;sp|P62070|RRAS2_HUMAN</t>
  </si>
  <si>
    <t>M0R0X9_HUMAN</t>
  </si>
  <si>
    <t>M0R0X9</t>
  </si>
  <si>
    <t>tr|M0R0X9|M0R0X9_HUMAN;tr|M0QXC8|M0QXC8_HUMAN;tr|M0QYT9|M0QYT9_HUMAN;tr|M0R205|M0R205_HUMAN;tr|M0QZB8|M0QZB8_HUMAN;tr|M0QZB7|M0QZB7_HUMAN;sp|Q14653|IRF3_HUMAN</t>
  </si>
  <si>
    <t>sp|P05141|ADT2_HUMAN;sp|Q9H0C2|ADT4_HUMAN</t>
  </si>
  <si>
    <t>tr|F8W1A4|F8W1A4_HUMAN;sp|P54819|KAD2_HUMAN;tr|F8VY04|F8VY04_HUMAN;tr|F8VZG5|F8VZG5_HUMAN;tr|G3V213|G3V213_HUMAN</t>
  </si>
  <si>
    <t>tr|F8W1A4|F8W1A4_HUMAN;sp|P54819|KAD2_HUMAN;tr|F8VY04|F8VY04_HUMAN;tr|F8VZG5|F8VZG5_HUMAN;tr|G3V213|G3V213_HUMAN;tr|F8VPP1|F8VPP1_HUMAN</t>
  </si>
  <si>
    <t>sp|Q16774|KGUA_HUMAN;tr|B1ANH5|B1ANH5_HUMAN;tr|B1ANH0|B1ANH0_HUMAN;tr|B1ANG9|B1ANG9_HUMAN;tr|B1ANH6|B1ANH6_HUMAN;tr|B1ANH2|B1ANH2_HUMAN</t>
  </si>
  <si>
    <t>sp|Q16774|KGUA_HUMAN;tr|B1ANH5|B1ANH5_HUMAN;tr|B1ANH0|B1ANH0_HUMAN;tr|B1ANG9|B1ANG9_HUMAN;tr|B1ANH6|B1ANH6_HUMAN;tr|B1ANH2|B1ANH2_HUMAN;tr|B1ANH3|B1ANH3_HUMAN</t>
  </si>
  <si>
    <t>sp|Q13618|CUL3_HUMAN;tr|A0A087WTG3|A0A087WTG3_HUMAN;tr|H7C399|H7C399_HUMAN;tr|A0A087X1R9|A0A087X1R9_HUMAN;tr|H7C1L6|H7C1L6_HUMAN</t>
  </si>
  <si>
    <t>sp|Q9BV40|VAMP8_HUMAN;tr|B8ZZT4|B8ZZT4_HUMAN</t>
  </si>
  <si>
    <t>sp|Q9H9B4|SFXN1_HUMAN;tr|D6RFI0|D6RFI0_HUMAN;tr|S4R2X2|S4R2X2_HUMAN</t>
  </si>
  <si>
    <t>I3L4L3_HUMAN</t>
  </si>
  <si>
    <t>I3L4L3</t>
  </si>
  <si>
    <t>tr|I3L4L3|I3L4L3_HUMAN;sp|Q9GZT4|SRR_HUMAN</t>
  </si>
  <si>
    <t>C9JJT5_HUMAN</t>
  </si>
  <si>
    <t>C9JJT5</t>
  </si>
  <si>
    <t>tr|C9JJT5|C9JJT5_HUMAN;sp|P56134|ATPK_HUMAN;tr|C9JU26|C9JU26_HUMAN;tr|G3V325|G3V325_HUMAN</t>
  </si>
  <si>
    <t>B8ZZL8_HUMAN</t>
  </si>
  <si>
    <t>B8ZZL8</t>
  </si>
  <si>
    <t>tr|B8ZZL8|B8ZZL8_HUMAN;sp|P61604|CH10_HUMAN</t>
  </si>
  <si>
    <t>tr|B8ZZL8|B8ZZL8_HUMAN;sp|P61604|CH10_HUMAN;tr|B8ZZ54|B8ZZ54_HUMAN</t>
  </si>
  <si>
    <t>sp|Q96FW1|OTUB1_HUMAN;tr|J3KR44|J3KR44_HUMAN;tr|F5GYN4|F5GYN4_HUMAN;tr|F5H6Q1|F5H6Q1_HUMAN;tr|F5GYJ8|F5GYJ8_HUMAN;tr|F5H3F0|F5H3F0_HUMAN</t>
  </si>
  <si>
    <t>F8WAW4_HUMAN</t>
  </si>
  <si>
    <t>F8WAW4</t>
  </si>
  <si>
    <t>tr|F8WAW4|F8WAW4_HUMAN;tr|F1LLU7|F1LLU7_HUMAN;tr|C9JB63|C9JB63_HUMAN;tr|A0A0C4DGA2|A0A0C4DGA2_HUMAN;sp|O75521|ECI2_HUMAN</t>
  </si>
  <si>
    <t>tr|F8WAW4|F8WAW4_HUMAN;tr|F1LLU7|F1LLU7_HUMAN;tr|C9JB63|C9JB63_HUMAN;tr|A0A0C4DGA2|A0A0C4DGA2_HUMAN;sp|O75521|ECI2_HUMAN;tr|F8W6J1|F8W6J1_HUMAN</t>
  </si>
  <si>
    <t>fatty-acyl-CoA binding</t>
  </si>
  <si>
    <t>H0Y6K5_HUMAN</t>
  </si>
  <si>
    <t>H0Y6K5</t>
  </si>
  <si>
    <t>tr|H0Y6K5|H0Y6K5_HUMAN;tr|H0Y7L6|H0Y7L6_HUMAN;sp|Q02447|SP3_HUMAN</t>
  </si>
  <si>
    <t>DNA binding transcription factor activity;proximal promoter sequence-specific DNA binding</t>
  </si>
  <si>
    <t>sp|Q00653|NFKB2_HUMAN</t>
  </si>
  <si>
    <t>tr|F8W031|F8W031_HUMAN;tr|F8VXJ7|F8VXJ7_HUMAN;sp|Q9Y2B0|CNPY2_HUMAN;tr|F8W1K5|F8W1K5_HUMAN</t>
  </si>
  <si>
    <t>tr|F8W031|F8W031_HUMAN;tr|F8VXJ7|F8VXJ7_HUMAN;sp|Q9Y2B0|CNPY2_HUMAN;tr|F8W1K5|F8W1K5_HUMAN;tr|F8VP03|F8VP03_HUMAN;tr|H0YIH9|H0YIH9_HUMAN;tr|F8W0J2|F8W0J2_HUMAN;tr|H0YI18|H0YI18_HUMAN;tr|F8W1U5|F8W1U5_HUMAN;tr|F8VWQ5|F8VWQ5_HUMAN</t>
  </si>
  <si>
    <t>Serine/threonine-protein phosphatase CPPED1</t>
  </si>
  <si>
    <t>CPPED_HUMAN</t>
  </si>
  <si>
    <t>Q9BRF8</t>
  </si>
  <si>
    <t>sp|Q9BRF8|CPPED_HUMAN</t>
  </si>
  <si>
    <t>azurophil granule lumen;cytosol;extracellular exosome;extracellular region;plasma membrane</t>
  </si>
  <si>
    <t>E7EQ29_HUMAN</t>
  </si>
  <si>
    <t>E7EQ29</t>
  </si>
  <si>
    <t>tr|E7EQ29|E7EQ29_HUMAN;sp|P16278|BGAL_HUMAN</t>
  </si>
  <si>
    <t>tr|E7EQ29|E7EQ29_HUMAN;sp|P16278|BGAL_HUMAN;tr|F8WF40|F8WF40_HUMAN;tr|C9JF15|C9JF15_HUMAN;tr|C9JWX1|C9JWX1_HUMAN</t>
  </si>
  <si>
    <t>beta-galactosidase activity</t>
  </si>
  <si>
    <t>Q5JUV4_HUMAN</t>
  </si>
  <si>
    <t>Q5JUV4</t>
  </si>
  <si>
    <t>tr|Q5JUV4|Q5JUV4_HUMAN;sp|P49902|5NTC_HUMAN;tr|S4R3E7|S4R3E7_HUMAN;tr|S4R3A6|S4R3A6_HUMAN</t>
  </si>
  <si>
    <t>N</t>
  </si>
  <si>
    <t>Fibronectin</t>
  </si>
  <si>
    <t>FINC_HUMAN</t>
  </si>
  <si>
    <t>P02751</t>
  </si>
  <si>
    <t>sp|P02751|FINC_HUMAN</t>
  </si>
  <si>
    <t>AGE-RAGE signaling pathway in diabetic complications;Amoebiasis;Bacterial invasion of epithelial cells;ECM-receptor interaction;Focal adhesion;Human papillomavirus infection;Pathways in cancer;PI3K-Akt signaling pathway;Proteoglycans in cancer;Regulation of actin cytoskeleton;Small cell lung cancer;Yersinia infection</t>
  </si>
  <si>
    <t>apical plasma membrane;basal lamina;blood microparticle;endoplasmic reticulum lumen;endoplasmic reticulum-Golgi intermediate compartment;extracellular exosome;extracellular matrix;extracellular region;extracellular space;fibrinogen complex;platelet alpha granule lumen;proteinaceous extracellular matrix</t>
  </si>
  <si>
    <t>chaperone binding;collagen binding;disordered domain specific binding;enzyme binding;heparin binding;identical protein binding;integrin binding;peptidase activator activity;protease binding;protein C-terminus binding;receptor binding</t>
  </si>
  <si>
    <t>acute-phase response;angiogenesis;calcium-independent cell-matrix adhesion;cell adhesion;cell-substrate junction assembly;cellular protein metabolic process;endodermal cell differentiation;extracellular matrix disassembly;extracellular matrix organization;integrin activation;interaction with other organism via secreted substance involved in symbiotic interaction;interaction with symbiont;leukocyte migration;negative regulation of transforming growth factor-beta secretion;peptide cross-linking;platelet degranulation;positive regulation of axon extension;positive regulation of cell proliferation;positive regulation of fibroblast proliferation;positive regulation of gene expression;positive regulation of substrate-dependent cell migration, cell attachment to substrate;post-translational protein modification;regulation of cell shape;regulation of ERK1 and ERK2 cascade;regulation of protein phosphorylation;response to wounding;substrate adhesion-dependent cell spreading;wound healing</t>
  </si>
  <si>
    <t>sp|P50579|MAP2_HUMAN;tr|F8VQZ7|F8VQZ7_HUMAN;tr|G3V1U3|G3V1U3_HUMAN;tr|F8VRR3|F8VRR3_HUMAN;tr|F8VSC4|F8VSC4_HUMAN</t>
  </si>
  <si>
    <t>sp|P50579|MAP2_HUMAN;tr|F8VQZ7|F8VQZ7_HUMAN;tr|G3V1U3|G3V1U3_HUMAN;tr|F8VRR3|F8VRR3_HUMAN;tr|F8VSC4|F8VSC4_HUMAN;tr|F8VY03|F8VY03_HUMAN;tr|F8VZX9|F8VZX9_HUMAN</t>
  </si>
  <si>
    <t>tr|H3BPK3|H3BPK3_HUMAN;sp|Q16775|GLO2_HUMAN;tr|H3BV79|H3BV79_HUMAN;tr|H3BQW8|H3BQW8_HUMAN;tr|H3BPQ4|H3BPQ4_HUMAN</t>
  </si>
  <si>
    <t>sp|P34897|GLYM_HUMAN;tr|H0YIZ0|H0YIZ0_HUMAN;tr|G3V2Y4|G3V2Y4_HUMAN;tr|G3V5L0|G3V5L0_HUMAN;tr|G3V540|G3V540_HUMAN;tr|G3V4W5|G3V4W5_HUMAN;tr|G3V241|G3V241_HUMAN;tr|G3V3Y8|G3V3Y8_HUMAN;tr|G3V4T0|G3V4T0_HUMAN;tr|G3V4X0|G3V4X0_HUMAN;tr|G3V2W0|G3V2W0_HUMAN;tr|G3V2E4|G3V2E4_HUMAN;tr|G3V2Y1|G3V2Y1_HUMAN;tr|G3V3C6|G3V3C6_HUMAN</t>
  </si>
  <si>
    <t>J3KSW8_HUMAN</t>
  </si>
  <si>
    <t>J3KSW8</t>
  </si>
  <si>
    <t>tr|J3KSW8|J3KSW8_HUMAN;sp|Q6WCQ1|MPRIP_HUMAN;tr|H0Y2S9|H0Y2S9_HUMAN;tr|H0Y7E2|H0Y7E2_HUMAN</t>
  </si>
  <si>
    <t>tr|J3KSW8|J3KSW8_HUMAN;sp|Q6WCQ1|MPRIP_HUMAN;tr|H0Y2S9|H0Y2S9_HUMAN;tr|H0Y7E2|H0Y7E2_HUMAN;tr|H7C3G6|H7C3G6_HUMAN</t>
  </si>
  <si>
    <t>GTPase HRas</t>
  </si>
  <si>
    <t>RASH_HUMAN</t>
  </si>
  <si>
    <t>P01112</t>
  </si>
  <si>
    <t>sp|P01112|RASH_HUMAN;sp|P01111|RASN_HUMAN;sp|P01116|RASK_HUMAN</t>
  </si>
  <si>
    <t>sp|P01112|RASH_HUMAN;sp|P01111|RASN_HUMAN;sp|P01116|RASK_HUMAN;tr|G3V4K2|G3V4K2_HUMAN;tr|G3V5T7|G3V5T7_HUMAN</t>
  </si>
  <si>
    <t>Acute myeloid leukemia;AGE-RAGE signaling pathway in diabetic complications;Alcoholism;Apelin signaling pathway;Apoptosis;Autophagy - animal;Axon guidance;B cell receptor signaling pathway;Bladder cancer;Breast cancer;Cellular senescence;Central carbon metabolism in cancer;Chemokine signaling pathway;Choline metabolism in cancer;Cholinergic synapse;Chronic myeloid leukemia;Colorectal cancer;C-type lectin receptor signaling pathway;EGFR tyrosine kinase inhibitor resistance;Endocrine resistance;Endocytosis;Endometrial cancer;ErbB signaling pathway;Estrogen signaling pathway;Fc epsilon RI signaling pathway;Focal adhesion;FoxO signaling pathway;Gap junction;Gastric cancer;Glioma;GnRH signaling pathway;Hepatitis B;Hepatitis C;Hepatocellular carcinoma;Human cytomegalovirus infection;Human immunodeficiency virus 1 infection;Human papillomavirus infection;Human T-cell leukemia virus 1 infection;Insulin signaling pathway;Jak-STAT signaling pathway;Kaposi sarcoma-associated herpesvirus infection;Longevity regulating pathway;Longevity regulating pathway - multiple species;Long-term depression;Long-term potentiation;MAPK signaling pathway;Melanogenesis;Melanoma;MicroRNAs in cancer;Mitophagy - animal;mTOR signaling pathway;Natural killer cell mediated cytotoxicity;Neurotrophin signaling pathway;Non-small cell lung cancer;Oxytocin signaling pathway;Pathways in cancer;PD-L1 expression and PD-1 checkpoint pathway in cancer;Phospholipase D signaling pathway;PI3K-Akt signaling pathway;Prolactin signaling pathway;Prostate cancer;Proteoglycans in cancer;Rap1 signaling pathway;Ras signaling pathway;Regulation of actin cytoskeleton;Relaxin signaling pathway;Renal cell carcinoma;Serotonergic synapse;Signaling pathways regulating pluripotency of stem cells;Sphingolipid signaling pathway;T cell receptor signaling pathway;Thermogenesis;Thyroid cancer;Thyroid hormone signaling pathway;VEGF signaling pathway;Viral carcinogenesis</t>
  </si>
  <si>
    <t>cytoplasm;cytosol;Golgi apparatus;Golgi membrane;nucleus;perinuclear region of cytoplasm;plasma membrane</t>
  </si>
  <si>
    <t>GDP binding;GTP binding;GTPase activity;protein C-terminus binding</t>
  </si>
  <si>
    <t>animal organ morphogenesis;axon guidance;cell cycle arrest;cell proliferation;cell surface receptor signaling pathway;cellular response to gamma radiation;cellular senescence;chemotaxis;defense response to protozoan;endocytosis;ephrin receptor signaling pathway;epidermal growth factor receptor signaling pathway;ERBB2 signaling pathway;Fc-epsilon receptor signaling pathway;intrinsic apoptotic signaling pathway;leukocyte migration;MAPK cascade;mitotic cell cycle checkpoint;negative regulation of cell proliferation;negative regulation of gene expression;negative regulation of GTPase activity;negative regulation of neuron apoptotic process;positive regulation of actin cytoskeleton reorganization;positive regulation of cell migration;positive regulation of cell proliferation;positive regulation of DNA replication;positive regulation of epithelial cell proliferation;positive regulation of ERK1 and ERK2 cascade;positive regulation of GTPase activity;positive regulation of interferon-gamma production;positive regulation of JNK cascade;positive regulation of MAP kinase activity;positive regulation of MAPK cascade;positive regulation of miRNA metabolic process;positive regulation of protein phosphorylation;positive regulation of Ras protein signal transduction;positive regulation of ruffle assembly;positive regulation of transcription from RNA polymerase II promoter;positive regulation of wound healing;protein heterooligomerization;Ras protein signal transduction;regulation of long-term neuronal synaptic plasticity;response to isolation stress;signal transduction;stimulatory C-type lectin receptor signaling pathway;T cell receptor signaling pathway;T-helper 1 type immune response</t>
  </si>
  <si>
    <t>sp|P45974|UBP5_HUMAN;tr|F5H571|F5H571_HUMAN</t>
  </si>
  <si>
    <t>sp|P35269|T2FA_HUMAN;tr|M0QXD6|M0QXD6_HUMAN</t>
  </si>
  <si>
    <t>sp|P35269|T2FA_HUMAN;tr|M0QXD6|M0QXD6_HUMAN;tr|M0R0Z3|M0R0Z3_HUMAN;tr|M0R0R9|M0R0R9_HUMAN</t>
  </si>
  <si>
    <t>sp|Q3YEC7|RABL6_HUMAN;tr|B1AMX5|B1AMX5_HUMAN;tr|G3V154|G3V154_HUMAN;tr|F2Z2T0|F2Z2T0_HUMAN</t>
  </si>
  <si>
    <t>Sorting nexin-8</t>
  </si>
  <si>
    <t>SNX8_HUMAN</t>
  </si>
  <si>
    <t>Q9Y5X2</t>
  </si>
  <si>
    <t>sp|Q9Y5X2|SNX8_HUMAN</t>
  </si>
  <si>
    <t>sp|Q9Y5X2|SNX8_HUMAN;tr|C9J271|C9J271_HUMAN</t>
  </si>
  <si>
    <t>cytosol;early endosome membrane;extrinsic component of membrane;intracellular membrane-bounded organelle</t>
  </si>
  <si>
    <t>identical protein binding;phosphatidylinositol binding</t>
  </si>
  <si>
    <t>early endosome to Golgi transport;endocytosis;intracellular protein transport;vesicle organization</t>
  </si>
  <si>
    <t>sp|P41252|SYIC_HUMAN;tr|J3KR24|J3KR24_HUMAN;tr|A0A0A0MSX9|A0A0A0MSX9_HUMAN</t>
  </si>
  <si>
    <t>sp|P41252|SYIC_HUMAN;tr|J3KR24|J3KR24_HUMAN;tr|A0A0A0MSX9|A0A0A0MSX9_HUMAN;tr|Q5TCD1|Q5TCD1_HUMAN;tr|Q5TCC9|Q5TCC9_HUMAN;tr|Q5TCC6|Q5TCC6_HUMAN</t>
  </si>
  <si>
    <t>H7C3G9_HUMAN</t>
  </si>
  <si>
    <t>H7C3G9</t>
  </si>
  <si>
    <t>tr|H7C3G9|H7C3G9_HUMAN;sp|Q9UJ70|NAGK_HUMAN;tr|C9JEV6|C9JEV6_HUMAN;tr|H7C1L7|H7C1L7_HUMAN;tr|H7C286|H7C286_HUMAN</t>
  </si>
  <si>
    <t>tr|H7C3G9|H7C3G9_HUMAN;sp|Q9UJ70|NAGK_HUMAN;tr|C9JEV6|C9JEV6_HUMAN;tr|H7C1L7|H7C1L7_HUMAN;tr|H7C286|H7C286_HUMAN;tr|H0YE82|H0YE82_HUMAN;tr|E9PPU6|E9PPU6_HUMAN;tr|H0YF44|H0YF44_HUMAN;tr|H0YEB7|H0YEB7_HUMAN</t>
  </si>
  <si>
    <t>E9PIR7_HUMAN</t>
  </si>
  <si>
    <t>E9PIR7</t>
  </si>
  <si>
    <t>tr|E9PIR7|E9PIR7_HUMAN;tr|F8W809|F8W809_HUMAN;tr|A0A087WSW9|A0A087WSW9_HUMAN;tr|E9PNQ6|E9PNQ6_HUMAN;tr|A0A087WSY9|A0A087WSY9_HUMAN;sp|Q16881|TRXR1_HUMAN;tr|E2QRB9|E2QRB9_HUMAN</t>
  </si>
  <si>
    <t>tr|E9PIR7|E9PIR7_HUMAN;tr|F8W809|F8W809_HUMAN;tr|A0A087WSW9|A0A087WSW9_HUMAN;tr|E9PNQ6|E9PNQ6_HUMAN;tr|A0A087WSY9|A0A087WSY9_HUMAN;sp|Q16881|TRXR1_HUMAN;tr|E2QRB9|E2QRB9_HUMAN;tr|E9PKD3|E9PKD3_HUMAN;tr|E9PQI3|E9PQI3_HUMAN;tr|E9PLT3|E9PLT3_HUMAN;tr|E9PKI4|E9PKI4_HUMAN;tr|A0A0B4J225|A0A0B4J225_HUMAN;tr|E9PIZ5|E9PIZ5_HUMAN</t>
  </si>
  <si>
    <t>electron transfer activity;flavin adenine dinucleotide binding;thioredoxin-disulfide reductase activity</t>
  </si>
  <si>
    <t>sp|P24752|THIL_HUMAN;tr|E9PRQ6|E9PRQ6_HUMAN;tr|H0YEL7|H0YEL7_HUMAN;tr|E9PKF3|E9PKF3_HUMAN</t>
  </si>
  <si>
    <t>sp|P25788|PSA3_HUMAN;tr|G3V3W4|G3V3W4_HUMAN;tr|G3V5N4|G3V5N4_HUMAN;tr|G3V4X5|G3V4X5_HUMAN</t>
  </si>
  <si>
    <t>F8W8D4_HUMAN</t>
  </si>
  <si>
    <t>F8W8D4</t>
  </si>
  <si>
    <t>tr|F8W8D4|F8W8D4_HUMAN;sp|Q8TBC4|UBA3_HUMAN</t>
  </si>
  <si>
    <t>acid-amino acid ligase activity;ATP binding;NEDD8 activating enzyme activity</t>
  </si>
  <si>
    <t>protein neddylation</t>
  </si>
  <si>
    <t>sp|Q8TC12|RDH11_HUMAN;tr|G3V2G6|G3V2G6_HUMAN;tr|H0YIZ8|H0YIZ8_HUMAN;tr|G3V234|G3V234_HUMAN</t>
  </si>
  <si>
    <t>sp|Q8TC12|RDH11_HUMAN;tr|G3V2G6|G3V2G6_HUMAN;tr|H0YIZ8|H0YIZ8_HUMAN;tr|G3V234|G3V234_HUMAN;tr|H0YJ46|H0YJ46_HUMAN</t>
  </si>
  <si>
    <t>sp|Q9NUQ9|FA49B_HUMAN;tr|E5RK61|E5RK61_HUMAN;tr|E5RFS4|E5RFS4_HUMAN;tr|E5RHU5|E5RHU5_HUMAN;tr|E5RGI7|E5RGI7_HUMAN;tr|E5RJE1|E5RJE1_HUMAN;tr|E5RIR8|E5RIR8_HUMAN;tr|E5RJL8|E5RJL8_HUMAN;tr|E5RI16|E5RI16_HUMAN</t>
  </si>
  <si>
    <t>H7C0G7_HUMAN</t>
  </si>
  <si>
    <t>H7C0G7</t>
  </si>
  <si>
    <t>tr|H7C0G7|H7C0G7_HUMAN;sp|Q9H9Q4|NHEJ1_HUMAN;tr|C9JWV4|C9JWV4_HUMAN;tr|G5E9Q8|G5E9Q8_HUMAN</t>
  </si>
  <si>
    <t>DNA recombination;double-strand break repair</t>
  </si>
  <si>
    <t>sp|Q8N5M1|ATPF2_HUMAN;tr|K7ELC1|K7ELC1_HUMAN;tr|C9J2Q2|C9J2Q2_HUMAN</t>
  </si>
  <si>
    <t>HL-3</t>
  </si>
  <si>
    <t>Four and a half LIM domains protein 3</t>
  </si>
  <si>
    <t>FHL3_HUMAN</t>
  </si>
  <si>
    <t>Q13643</t>
  </si>
  <si>
    <t>sp|Q13643|FHL3_HUMAN</t>
  </si>
  <si>
    <t>focal adhesion;nucleus;stress fiber;Z disc</t>
  </si>
  <si>
    <t>actin binding;metal ion binding</t>
  </si>
  <si>
    <t>actin cytoskeleton organization;muscle organ development</t>
  </si>
  <si>
    <t>sp|P62277|RS13_HUMAN;tr|J3KMX5|J3KMX5_HUMAN</t>
  </si>
  <si>
    <t>H0YE40_HUMAN</t>
  </si>
  <si>
    <t>H0YE40</t>
  </si>
  <si>
    <t>tr|H0YE40|H0YE40_HUMAN;tr|H0YD13|H0YD13_HUMAN;tr|H0Y2P0|H0Y2P0_HUMAN;sp|P16070|CD44_HUMAN</t>
  </si>
  <si>
    <t>tr|H0YE40|H0YE40_HUMAN;tr|H0YD13|H0YD13_HUMAN;tr|H0Y2P0|H0Y2P0_HUMAN;sp|P16070|CD44_HUMAN;tr|J3KN83|J3KN83_HUMAN</t>
  </si>
  <si>
    <t>tr|A0A024RA52|A0A024RA52_HUMAN;sp|P25787|PSA2_HUMAN</t>
  </si>
  <si>
    <t>tr|A0A024RA52|A0A024RA52_HUMAN;sp|P25787|PSA2_HUMAN;tr|H3BT36|H3BT36_HUMAN;tr|H7C402|H7C402_HUMAN;tr|C9JCK5|C9JCK5_HUMAN</t>
  </si>
  <si>
    <t>sp|Q9UMS4|PRP19_HUMAN;tr|F5GY56|F5GY56_HUMAN;tr|F5H2I0|F5H2I0_HUMAN;tr|H0YGF3|H0YGF3_HUMAN</t>
  </si>
  <si>
    <t>B7Z7F3_HUMAN</t>
  </si>
  <si>
    <t>B7Z7F3</t>
  </si>
  <si>
    <t>tr|B7Z7F3|B7Z7F3_HUMAN;sp|Q9H6Z4|RANB3_HUMAN;tr|K7ESQ0|K7ESQ0_HUMAN;tr|K7EIJ4|K7EIJ4_HUMAN</t>
  </si>
  <si>
    <t>intracellular transport</t>
  </si>
  <si>
    <t>C9JRH2_HUMAN</t>
  </si>
  <si>
    <t>C9JRH2</t>
  </si>
  <si>
    <t>tr|C9JRH2|C9JRH2_HUMAN;tr|C9JMJ4|C9JMJ4_HUMAN;tr|C9J3R0|C9J3R0_HUMAN;tr|C9JQZ4|C9JQZ4_HUMAN;tr|C9JW69|C9JW69_HUMAN;sp|P18754|RCC1_HUMAN</t>
  </si>
  <si>
    <t>C9J931_HUMAN</t>
  </si>
  <si>
    <t>C9J931</t>
  </si>
  <si>
    <t>tr|C9J931|C9J931_HUMAN;sp|Q15382|RHEB_HUMAN</t>
  </si>
  <si>
    <t>tr|C9J931|C9J931_HUMAN;sp|Q15382|RHEB_HUMAN;tr|C9J469|C9J469_HUMAN</t>
  </si>
  <si>
    <t>F5H7P1_HUMAN</t>
  </si>
  <si>
    <t>F5H7P1</t>
  </si>
  <si>
    <t>tr|F5H7P1|F5H7P1_HUMAN;tr|Q9BTR4|Q9BTR4_HUMAN;tr|F5H6P8|F5H6P8_HUMAN;tr|H0YG37|H0YG37_HUMAN;tr|F5H784|F5H784_HUMAN;tr|H0YGR4|H0YGR4_HUMAN;tr|F5GYG5|F5GYG5_HUMAN;sp|Q9Y3B8|ORN_HUMAN</t>
  </si>
  <si>
    <t>H7C3D5_HUMAN</t>
  </si>
  <si>
    <t>H7C3D5</t>
  </si>
  <si>
    <t>tr|H7C3D5|H7C3D5_HUMAN;sp|Q8NC44|F134A_HUMAN</t>
  </si>
  <si>
    <t>E2QRB3_HUMAN</t>
  </si>
  <si>
    <t>E2QRB3</t>
  </si>
  <si>
    <t>tr|E2QRB3|E2QRB3_HUMAN;sp|P32322|P5CR1_HUMAN</t>
  </si>
  <si>
    <t>tr|E2QRB3|E2QRB3_HUMAN;sp|P32322|P5CR1_HUMAN;tr|J3QR88|J3QR88_HUMAN;tr|J3QLK9|J3QLK9_HUMAN;tr|J3QL23|J3QL23_HUMAN;tr|J3QL32|J3QL32_HUMAN;tr|J3QL24|J3QL24_HUMAN;tr|J3QKT4|J3QKT4_HUMAN;tr|J3KQ22|J3KQ22_HUMAN</t>
  </si>
  <si>
    <t>cb</t>
  </si>
  <si>
    <t>Clathrin light chain B</t>
  </si>
  <si>
    <t>CLCB_HUMAN</t>
  </si>
  <si>
    <t>P09497</t>
  </si>
  <si>
    <t>sp|P09497|CLCB_HUMAN</t>
  </si>
  <si>
    <t>ciliary membrane;clathrin coat;clathrin coat of coated pit;clathrin coat of trans-Golgi network vesicle;clathrin vesicle coat;clathrin-coated endocytic vesicle;cytosol;intracellular membrane-bounded organelle;plasma membrane;trans-Golgi network</t>
  </si>
  <si>
    <t>clathrin heavy chain binding;peptide binding;structural molecule activity</t>
  </si>
  <si>
    <t>clathrin-dependent endocytosis;intracellular protein transport;membrane organization</t>
  </si>
  <si>
    <t>sp|Q9NPQ8|RIC8A_HUMAN;tr|E9PI04|E9PI04_HUMAN</t>
  </si>
  <si>
    <t>sp|Q9NPQ8|RIC8A_HUMAN;tr|E9PI04|E9PI04_HUMAN;tr|E9PLE5|E9PLE5_HUMAN;tr|H0YE35|H0YE35_HUMAN;tr|H0YC88|H0YC88_HUMAN;tr|E9PSI0|E9PSI0_HUMAN</t>
  </si>
  <si>
    <t>sp|P09543|CN37_HUMAN;tr|K7ERC4|K7ERC4_HUMAN</t>
  </si>
  <si>
    <t>F5GX39_HUMAN</t>
  </si>
  <si>
    <t>F5GX39</t>
  </si>
  <si>
    <t>tr|F5GX39|F5GX39_HUMAN;tr|E7EQ72|E7EQ72_HUMAN;sp|Q15363|TMED2_HUMAN</t>
  </si>
  <si>
    <t>sp|Q86VP6|CAND1_HUMAN;tr|A0A0C4DGH5|A0A0C4DGH5_HUMAN;tr|H0YH27|H0YH27_HUMAN</t>
  </si>
  <si>
    <t>sp|P22307|NLTP_HUMAN</t>
  </si>
  <si>
    <t>sp|Q7Z4V5|HDGR2_HUMAN;tr|A0A087WZ99|A0A087WZ99_HUMAN</t>
  </si>
  <si>
    <t>sp|Q7Z4V5|HDGR2_HUMAN;tr|A0A087WZ99|A0A087WZ99_HUMAN;tr|A0A087WX58|A0A087WX58_HUMAN;tr|K7EPS6|K7EPS6_HUMAN</t>
  </si>
  <si>
    <t>A0A0C4DGB2_HUMAN</t>
  </si>
  <si>
    <t>A0A0C4DGB2</t>
  </si>
  <si>
    <t>tr|A0A0C4DGB2|A0A0C4DGB2_HUMAN;tr|E1CEI4|E1CEI4_HUMAN;sp|P48506|GSH1_HUMAN</t>
  </si>
  <si>
    <t>glutamate-cysteine ligase activity</t>
  </si>
  <si>
    <t>sp|P46087|NOP2_HUMAN;tr|A0A087WV73|A0A087WV73_HUMAN;tr|F5GWB7|F5GWB7_HUMAN;tr|F5H709|F5H709_HUMAN</t>
  </si>
  <si>
    <t>sp|O15382|BCAT2_HUMAN;tr|M0QZ10|M0QZ10_HUMAN;tr|M0QXF9|M0QXF9_HUMAN;tr|M0QZP4|M0QZP4_HUMAN;tr|B3KSI3|B3KSI3_HUMAN</t>
  </si>
  <si>
    <t>sp|Q9NY27|PP4R2_HUMAN;tr|C9IZ04|C9IZ04_HUMAN;tr|F8WDK3|F8WDK3_HUMAN;tr|H7C559|H7C559_HUMAN</t>
  </si>
  <si>
    <t>sp|P49321|NASP_HUMAN;tr|E9PPR5|E9PPR5_HUMAN</t>
  </si>
  <si>
    <t>sp|P49321|NASP_HUMAN;tr|E9PPR5|E9PPR5_HUMAN;tr|E9PRH9|E9PRH9_HUMAN;tr|Q5T624|Q5T624_HUMAN;tr|E9PI86|E9PI86_HUMAN;tr|H0YF33|H0YF33_HUMAN;tr|H0YDS9|H0YDS9_HUMAN;tr|E9PQG5|E9PQG5_HUMAN;tr|E9PAU3|E9PAU3_HUMAN;tr|E9PKR5|E9PKR5_HUMAN;tr|E9PNB5|E9PNB5_HUMAN;tr|E9PPQ8|E9PPQ8_HUMAN</t>
  </si>
  <si>
    <t>tr|H0Y2W2|H0Y2W2_HUMAN;tr|J3QSF3|J3QSF3_HUMAN;sp|Q5T2N8|ATD3C_HUMAN</t>
  </si>
  <si>
    <t>Mitogen-activated protein kinase {ECO:0000256|RuleBase:RU361165, ECO:0000256|SAAS:SAAS00652812}</t>
  </si>
  <si>
    <t>E9PJF0_HUMAN</t>
  </si>
  <si>
    <t>E9PJF0</t>
  </si>
  <si>
    <t>tr|E9PJF0|E9PJF0_HUMAN;tr|E9PQW4|E9PQW4_HUMAN;sp|P27361|MK03_HUMAN;tr|H0YDH9|H0YDH9_HUMAN;tr|B3KR49|B3KR49_HUMAN;tr|E9PBK7|E9PBK7_HUMAN</t>
  </si>
  <si>
    <t>tr|E9PJF0|E9PJF0_HUMAN;tr|E9PQW4|E9PQW4_HUMAN;sp|P27361|MK03_HUMAN;tr|H0YDH9|H0YDH9_HUMAN;tr|B3KR49|B3KR49_HUMAN;tr|E9PBK7|E9PBK7_HUMAN;tr|K7ELV1|K7ELV1_HUMAN;tr|K7EN18|K7EN18_HUMAN;sp|P31152|MK04_HUMAN;sp|Q16659|MK06_HUMAN</t>
  </si>
  <si>
    <t>ATP binding;MAP kinase activity</t>
  </si>
  <si>
    <t>tr|C9J4Z3|C9J4Z3_HUMAN;sp|P61513|RL37A_HUMAN</t>
  </si>
  <si>
    <t>Tyrosine-protein kinase PRAG1 {ECO:0000312|HGNC:HGNC:25438}</t>
  </si>
  <si>
    <t>PRAG1_HUMAN</t>
  </si>
  <si>
    <t>Q86YV5</t>
  </si>
  <si>
    <t>sp|Q86YV5|SG223_HUMAN</t>
  </si>
  <si>
    <t>ATP binding;non-membrane spanning protein tyrosine kinase activity;protein kinase activity</t>
  </si>
  <si>
    <t>Mitogen-activated protein kinase {ECO:0000256|SAAS:SAAS00373405}</t>
  </si>
  <si>
    <t>B4E0K5_HUMAN</t>
  </si>
  <si>
    <t>B4E0K5</t>
  </si>
  <si>
    <t>tr|B4E0K5|B4E0K5_HUMAN;sp|Q16539|MK14_HUMAN;tr|E7EX54|E7EX54_HUMAN</t>
  </si>
  <si>
    <t>J3QKW2_HUMAN</t>
  </si>
  <si>
    <t>J3QKW2</t>
  </si>
  <si>
    <t>tr|J3QKW2|J3QKW2_HUMAN;sp|Q9Y2R9|RT07_HUMAN;tr|J3QLS3|J3QLS3_HUMAN</t>
  </si>
  <si>
    <t>sp|Q99460|PSMD1_HUMAN;tr|A0A087WW66|A0A087WW66_HUMAN;tr|C9J9M4|C9J9M4_HUMAN;tr|H7BZR6|H7BZR6_HUMAN;tr|F8WCE3|F8WCE3_HUMAN;tr|H7C378|H7C378_HUMAN</t>
  </si>
  <si>
    <t>sp|P35579|MYH9_HUMAN;sp|P35749|MYH11_HUMAN;tr|B1PS43|B1PS43_HUMAN;tr|Q5BKV1|Q5BKV1_HUMAN;tr|B1AH99|B1AH99_HUMAN;tr|A0A0C4DFM8|A0A0C4DFM8_HUMAN;tr|A1L2Z2|A1L2Z2_HUMAN;REV__tr|S4R3H4|S4R3H4_HUMAN;REV__tr|E7EQT4|E7EQT4_HUMAN;REV__sp|Q9UKV3|ACINU_HUMAN</t>
  </si>
  <si>
    <t>sp|P06744|G6PI_HUMAN;tr|A0A0A0MTS2|A0A0A0MTS2_HUMAN;tr|K7EQ48|K7EQ48_HUMAN;tr|A0A0J9YXP8|A0A0J9YXP8_HUMAN;tr|A0A0J9YYH3|A0A0J9YYH3_HUMAN;tr|A0A0J9YX90|A0A0J9YX90_HUMAN</t>
  </si>
  <si>
    <t>sp|P06744|G6PI_HUMAN;tr|A0A0A0MTS2|A0A0A0MTS2_HUMAN;tr|K7EQ48|K7EQ48_HUMAN;tr|A0A0J9YXP8|A0A0J9YXP8_HUMAN;tr|A0A0J9YYH3|A0A0J9YYH3_HUMAN;tr|A0A0J9YX90|A0A0J9YX90_HUMAN;tr|K7EPY4|K7EPY4_HUMAN;tr|K7EP41|K7EP41_HUMAN;tr|K7ENA0|K7ENA0_HUMAN;tr|K7ERC6|K7ERC6_HUMAN;tr|K7ELR7|K7ELR7_HUMAN;tr|K7EIL4|K7EIL4_HUMAN;tr|K7ERK8|K7ERK8_HUMAN</t>
  </si>
  <si>
    <t>tr|F2Z2V0|F2Z2V0_HUMAN;sp|Q99829|CPNE1_HUMAN;tr|B0QZ18|B0QZ18_HUMAN;tr|A6PVH9|A6PVH9_HUMAN;tr|E7ENH5|E7ENH5_HUMAN</t>
  </si>
  <si>
    <t>tr|F2Z2V0|F2Z2V0_HUMAN;sp|Q99829|CPNE1_HUMAN;tr|B0QZ18|B0QZ18_HUMAN;tr|A6PVH9|A6PVH9_HUMAN;tr|E7ENH5|E7ENH5_HUMAN;tr|Q5JX58|Q5JX58_HUMAN;tr|Q5JX59|Q5JX59_HUMAN;tr|Q5JX60|Q5JX60_HUMAN;tr|Q5JX44|Q5JX44_HUMAN;tr|Q5JX55|Q5JX55_HUMAN;tr|Q5JX56|Q5JX56_HUMAN;tr|H0Y524|H0Y524_HUMAN;tr|Q5JX45|Q5JX45_HUMAN;tr|Q5JX54|Q5JX54_HUMAN;tr|Q5JX61|Q5JX61_HUMAN;tr|Q5JX52|Q5JX52_HUMAN</t>
  </si>
  <si>
    <t>Fumarylacetoacetate hydrolase domain-containing protein 2B</t>
  </si>
  <si>
    <t>FAH2B_HUMAN</t>
  </si>
  <si>
    <t>Q6P2I3</t>
  </si>
  <si>
    <t>sp|Q6P2I3|FAH2B_HUMAN</t>
  </si>
  <si>
    <t>sp|Q6P2I3|FAH2B_HUMAN;tr|C9J5B6|C9J5B6_HUMAN;tr|C9JGM0|C9JGM0_HUMAN</t>
  </si>
  <si>
    <t>tr|B0QYK0|B0QYK0_HUMAN;sp|Q01844|EWS_HUMAN;tr|H7BY36|H7BY36_HUMAN;tr|A0A0D9SFL3|A0A0D9SFL3_HUMAN;tr|C9JGE3|C9JGE3_HUMAN</t>
  </si>
  <si>
    <t>E9PBY7_HUMAN</t>
  </si>
  <si>
    <t>E9PBY7</t>
  </si>
  <si>
    <t>tr|E9PBY7|E9PBY7_HUMAN;tr|E9PQ61|E9PQ61_HUMAN;sp|O75152|ZC11A_HUMAN</t>
  </si>
  <si>
    <t>sp|Q86SF2|GALT7_HUMAN;tr|H0YAK0|H0YAK0_HUMAN;tr|E9PBY3|E9PBY3_HUMAN;tr|H0YAH3|H0YAH3_HUMAN</t>
  </si>
  <si>
    <t>sp|Q9NQX3|GEPH_HUMAN;tr|F5H039|F5H039_HUMAN;tr|H0YJ30|H0YJ30_HUMAN;tr|G3V582|G3V582_HUMAN</t>
  </si>
  <si>
    <t>tr|A0A087X0M4|A0A087X0M4_HUMAN;sp|Q9BWU0|NADAP_HUMAN;tr|H7C256|H7C256_HUMAN</t>
  </si>
  <si>
    <t>G3V3Z8_HUMAN</t>
  </si>
  <si>
    <t>G3V3Z8</t>
  </si>
  <si>
    <t>tr|G3V3Z8|G3V3Z8_HUMAN;sp|P49757|NUMB_HUMAN</t>
  </si>
  <si>
    <t>A0A0A0MRG2_HUMAN</t>
  </si>
  <si>
    <t>A0A0A0MRG2</t>
  </si>
  <si>
    <t>tr|A0A0A0MRG2|A0A0A0MRG2_HUMAN;tr|E9PG40|E9PG40_HUMAN;sp|P05067|A4_HUMAN;tr|H7C0V9|H7C0V9_HUMAN</t>
  </si>
  <si>
    <t>heparin binding;transition metal ion binding</t>
  </si>
  <si>
    <t>H0Y5G9_HUMAN</t>
  </si>
  <si>
    <t>H0Y5G9</t>
  </si>
  <si>
    <t>tr|H0Y5G9|H0Y5G9_HUMAN;tr|G3V1R5|G3V1R5_HUMAN;tr|A0A087WYK8|A0A087WYK8_HUMAN;sp|O43847|NRDC_HUMAN;tr|B1AKJ5|B1AKJ5_HUMAN;tr|F5H7V1|F5H7V1_HUMAN</t>
  </si>
  <si>
    <t>catalytic activity;metal ion binding</t>
  </si>
  <si>
    <t>sp|Q9UHD8|SEPT9_HUMAN;tr|K7EL40|K7EL40_HUMAN;tr|K7EK18|K7EK18_HUMAN;tr|K7ER52|K7ER52_HUMAN;tr|K7EIE4|K7EIE4_HUMAN;tr|K7EQD7|K7EQD7_HUMAN;tr|K7ER14|K7ER14_HUMAN;tr|K7EJ51|K7EJ51_HUMAN;tr|K7ELJ9|K7ELJ9_HUMAN;tr|K7EJL9|K7EJL9_HUMAN;tr|K7EJZ2|K7EJZ2_HUMAN;tr|K7ENL0|K7ENL0_HUMAN;tr|K7EIR4|K7EIR4_HUMAN;tr|K7EKN4|K7EKN4_HUMAN;tr|K7EN52|K7EN52_HUMAN;tr|K7EJV0|K7EJV0_HUMAN;tr|K7ENQ5|K7ENQ5_HUMAN;tr|K7EPY1|K7EPY1_HUMAN;tr|K7ERG1|K7ERG1_HUMAN;tr|K7EQ08|K7EQ08_HUMAN;tr|K7ER34|K7ER34_HUMAN</t>
  </si>
  <si>
    <t>NAD(P) transhydrogenase, mitochondrial</t>
  </si>
  <si>
    <t>NNTM_HUMAN</t>
  </si>
  <si>
    <t>Q13423</t>
  </si>
  <si>
    <t>sp|Q13423|NNTM_HUMAN;tr|E9PCX7|E9PCX7_HUMAN;tr|D6RHU2|D6RHU2_HUMAN;tr|D6RAI5|D6RAI5_HUMAN</t>
  </si>
  <si>
    <t>sp|Q13423|NNTM_HUMAN;tr|E9PCX7|E9PCX7_HUMAN;tr|D6RHU2|D6RHU2_HUMAN;tr|D6RAI5|D6RAI5_HUMAN;tr|H0Y8P5|H0Y8P5_HUMAN;tr|D6RCR6|D6RCR6_HUMAN</t>
  </si>
  <si>
    <t>integral component of membrane;membrane;mitochondrial inner membrane;mitochondrial respiratory chain;mitochondrion</t>
  </si>
  <si>
    <t>NAD binding;NAD(P)+ transhydrogenase (AB-specific) activity;NAD(P)+ transhydrogenase (B-specific) activity;NAD(P)+ transhydrogenase activity;NADP binding</t>
  </si>
  <si>
    <t>NADPH regeneration;oxidation-reduction process;proton transport;reactive oxygen species metabolic process;tricarboxylic acid cycle</t>
  </si>
  <si>
    <t>sp|P05091|ALDH2_HUMAN;tr|S4R3S4|S4R3S4_HUMAN;tr|F8VP50|F8VP50_HUMAN</t>
  </si>
  <si>
    <t>sp|P82979|SARNP_HUMAN;tr|H0YHG0|H0YHG0_HUMAN;tr|F8VZQ9|F8VZQ9_HUMAN</t>
  </si>
  <si>
    <t>DNA-(apurinic or apyrimidinic site) lyase {ECO:0000256|RuleBase:RU362131}</t>
  </si>
  <si>
    <t>G3V3M6_HUMAN</t>
  </si>
  <si>
    <t>G3V3M6</t>
  </si>
  <si>
    <t>tr|G3V3M6|G3V3M6_HUMAN;sp|P27695|APEX1_HUMAN;tr|G3V5Q1|G3V5Q1_HUMAN;tr|G3V3C7|G3V3C7_HUMAN;tr|A0A0C4DGK8|A0A0C4DGK8_HUMAN;tr|G3V5D9|G3V5D9_HUMAN</t>
  </si>
  <si>
    <t>tr|G3V3M6|G3V3M6_HUMAN;sp|P27695|APEX1_HUMAN;tr|G3V5Q1|G3V5Q1_HUMAN;tr|G3V3C7|G3V3C7_HUMAN;tr|A0A0C4DGK8|A0A0C4DGK8_HUMAN;tr|G3V5D9|G3V5D9_HUMAN;tr|G3V5M0|G3V5M0_HUMAN;tr|G3V359|G3V359_HUMAN;tr|G3V3Y6|G3V3Y6_HUMAN;tr|H7C4A8|H7C4A8_HUMAN</t>
  </si>
  <si>
    <t>centrosome;mitochondrion;nucleus</t>
  </si>
  <si>
    <t>class I DNA-(apurinic or apyrimidinic site) lyase activity;class III/IV DNA-(apurinic or apyrimidinic site) lyase activity;DNA binding;endonuclease activity;metal ion binding</t>
  </si>
  <si>
    <t>tr|H3BN98|H3BN98_HUMAN;tr|H3BTX6|H3BTX6_HUMAN;tr|H3BS91|H3BS91_HUMAN;tr|H3BPJ2|H3BPJ2_HUMAN;sp|Q15041|AR6P1_HUMAN</t>
  </si>
  <si>
    <t>tr|C9JLV4|C9JLV4_HUMAN;sp|O14727|APAF_HUMAN</t>
  </si>
  <si>
    <t>AA</t>
  </si>
  <si>
    <t>Fumarylacetoacetase</t>
  </si>
  <si>
    <t>FAAA_HUMAN</t>
  </si>
  <si>
    <t>P16930</t>
  </si>
  <si>
    <t>sp|P16930|FAAA_HUMAN</t>
  </si>
  <si>
    <t>sp|P16930|FAAA_HUMAN;tr|H3BNP8|H3BNP8_HUMAN;tr|H0YLC7|H0YLC7_HUMAN</t>
  </si>
  <si>
    <t>fumarylacetoacetase activity;metal ion binding</t>
  </si>
  <si>
    <t>arginine catabolic process;L-phenylalanine catabolic process;tyrosine catabolic process</t>
  </si>
  <si>
    <t>A2IDC7_HUMAN</t>
  </si>
  <si>
    <t>A2IDC7</t>
  </si>
  <si>
    <t>tr|A2IDC7|A2IDC7_HUMAN;tr|Q4TT37|Q4TT37_HUMAN;tr|A2IDC6|A2IDC6_HUMAN;sp|Q13084|RM28_HUMAN</t>
  </si>
  <si>
    <t>B4DYP1_HUMAN</t>
  </si>
  <si>
    <t>B4DYP1</t>
  </si>
  <si>
    <t>tr|B4DYP1|B4DYP1_HUMAN;sp|O94760|DDAH1_HUMAN</t>
  </si>
  <si>
    <t>dimethylargininase activity</t>
  </si>
  <si>
    <t>arginine catabolic process;citrulline metabolic process;positive regulation of nitric oxide biosynthetic process</t>
  </si>
  <si>
    <t>sp|P07237|PDIA1_HUMAN;tr|H7BZ94|H7BZ94_HUMAN</t>
  </si>
  <si>
    <t>sp|P07237|PDIA1_HUMAN;tr|H7BZ94|H7BZ94_HUMAN;tr|H0Y3Z3|H0Y3Z3_HUMAN;tr|I3L312|I3L312_HUMAN;tr|I3L398|I3L398_HUMAN;tr|I3L0S0|I3L0S0_HUMAN;tr|I3NI03|I3NI03_HUMAN;tr|I3L3U6|I3L3U6_HUMAN;tr|I3L4M2|I3L4M2_HUMAN;tr|I3L3P5|I3L3P5_HUMAN;tr|I3L514|I3L514_HUMAN;tr|I3L1Y5|I3L1Y5_HUMAN</t>
  </si>
  <si>
    <t>sp|Q13509|TBB3_HUMAN;tr|A0A0B4J269|A0A0B4J269_HUMAN;tr|G3V2A3|G3V2A3_HUMAN;tr|G3V5W4|G3V5W4_HUMAN;tr|G3V2R8|G3V2R8_HUMAN;tr|G3V3R4|G3V3R4_HUMAN;tr|G3V2N6|G3V2N6_HUMAN;tr|G3V3J6|G3V3J6_HUMAN;tr|G3V3W7|G3V3W7_HUMAN</t>
  </si>
  <si>
    <t>sp|P25789|PSA4_HUMAN;tr|H0YMZ1|H0YMZ1_HUMAN;tr|H0YN18|H0YN18_HUMAN;tr|H0YL69|H0YL69_HUMAN;tr|H0YMA1|H0YMA1_HUMAN;tr|H0YKT8|H0YKT8_HUMAN;tr|H0YMI6|H0YMI6_HUMAN</t>
  </si>
  <si>
    <t>sp|P25789|PSA4_HUMAN;tr|H0YMZ1|H0YMZ1_HUMAN;tr|H0YN18|H0YN18_HUMAN;tr|H0YL69|H0YL69_HUMAN;tr|H0YMA1|H0YMA1_HUMAN;tr|H0YKT8|H0YKT8_HUMAN;tr|H0YMI6|H0YMI6_HUMAN;tr|H0YKS0|H0YKS0_HUMAN;tr|H0YLC2|H0YLC2_HUMAN;tr|H0YLS6|H0YLS6_HUMAN;tr|H0YMV3|H0YMV3_HUMAN</t>
  </si>
  <si>
    <t>sp|P49792|RBP2_HUMAN;tr|F8WBP7|F8WBP7_HUMAN;tr|F8W705|F8W705_HUMAN;tr|J3KQ37|J3KQ37_HUMAN;sp|Q7Z3J3|RGPD4_HUMAN;sp|A6NKT7|RGPD3_HUMAN;tr|J3KNE0|J3KNE0_HUMAN;sp|Q99666|RGPD5_HUMAN;sp|O14715|RGPD8_HUMAN</t>
  </si>
  <si>
    <t>E5RHZ4_HUMAN</t>
  </si>
  <si>
    <t>E5RHZ4</t>
  </si>
  <si>
    <t>tr|E5RHZ4|E5RHZ4_HUMAN;tr|H0YBJ0|H0YBJ0_HUMAN;sp|P06746|DPOLB_HUMAN</t>
  </si>
  <si>
    <t>tr|J3QRD1|J3QRD1_HUMAN;sp|P51648|AL3A2_HUMAN;tr|I3L1M4|I3L1M4_HUMAN</t>
  </si>
  <si>
    <t>tr|J3QRD1|J3QRD1_HUMAN;sp|P51648|AL3A2_HUMAN;tr|I3L1M4|I3L1M4_HUMAN;tr|J3KTD9|J3KTD9_HUMAN;tr|I3L2W1|I3L2W1_HUMAN;tr|J3QS00|J3QS00_HUMAN</t>
  </si>
  <si>
    <t>sp|P06730|IF4E_HUMAN;tr|D6RFJ3|D6RFJ3_HUMAN;tr|D6RBW1|D6RBW1_HUMAN</t>
  </si>
  <si>
    <t>sp|P06730|IF4E_HUMAN;tr|D6RFJ3|D6RFJ3_HUMAN;tr|D6RBW1|D6RBW1_HUMAN;tr|H0Y8J7|H0Y8J7_HUMAN</t>
  </si>
  <si>
    <t>E9PKB5_HUMAN</t>
  </si>
  <si>
    <t>E9PKB5</t>
  </si>
  <si>
    <t>tr|E9PKB5|E9PKB5_HUMAN;tr|B8ZZF0|B8ZZF0_HUMAN;tr|C9JIR6|C9JIR6_HUMAN;sp|P35813|PPM1A_HUMAN;sp|O75688|PPM1B_HUMAN</t>
  </si>
  <si>
    <t>sp|Q14651|PLSI_HUMAN</t>
  </si>
  <si>
    <t>sp|Q14651|PLSI_HUMAN;tr|C9JAM8|C9JAM8_HUMAN;tr|C9J359|C9J359_HUMAN;tr|C9J0F3|C9J0F3_HUMAN;tr|C9JAM3|C9JAM3_HUMAN;tr|C9JVY2|C9JVY2_HUMAN;tr|C9JU08|C9JU08_HUMAN</t>
  </si>
  <si>
    <t>sp|O43615|TIM44_HUMAN;tr|M0QXU7|M0QXU7_HUMAN;tr|M0QXM9|M0QXM9_HUMAN</t>
  </si>
  <si>
    <t>sp|Q9H7Z7|PGES2_HUMAN;tr|X6RJ95|X6RJ95_HUMAN</t>
  </si>
  <si>
    <t>sp|Q9H7Z7|PGES2_HUMAN;tr|X6RJ95|X6RJ95_HUMAN;tr|A6NHH0|A6NHH0_HUMAN</t>
  </si>
  <si>
    <t>sp|Q16822|PCKGM_HUMAN;tr|A0A0A0MS74|A0A0A0MS74_HUMAN;tr|H0YM31|H0YM31_HUMAN;tr|H0YML5|H0YML5_HUMAN;tr|B4DW73|B4DW73_HUMAN</t>
  </si>
  <si>
    <t>sp|Q16822|PCKGM_HUMAN;tr|A0A0A0MS74|A0A0A0MS74_HUMAN;tr|H0YM31|H0YM31_HUMAN;tr|H0YML5|H0YML5_HUMAN;tr|B4DW73|B4DW73_HUMAN;tr|H0YNG4|H0YNG4_HUMAN;tr|H0YMA5|H0YMA5_HUMAN;tr|H0YMU6|H0YMU6_HUMAN;sp|P35558|PCKGC_HUMAN</t>
  </si>
  <si>
    <t>UTP--glucose-1-phosphate uridylyltransferase</t>
  </si>
  <si>
    <t>UGPA_HUMAN</t>
  </si>
  <si>
    <t>Q16851</t>
  </si>
  <si>
    <t>sp|Q16851|UGPA_HUMAN;tr|A0A087WYS1|A0A087WYS1_HUMAN;tr|E7EUC7|E7EUC7_HUMAN</t>
  </si>
  <si>
    <t>sp|Q16851|UGPA_HUMAN;tr|A0A087WYS1|A0A087WYS1_HUMAN;tr|E7EUC7|E7EUC7_HUMAN;tr|C9JQU9|C9JQU9_HUMAN;tr|C9J6Q0|C9J6Q0_HUMAN</t>
  </si>
  <si>
    <t>Amino sugar and nucleotide sugar metabolism;Galactose metabolism;Metabolic pathways;Pentose and glucuronate interconversions;Starch and sucrose metabolism</t>
  </si>
  <si>
    <t>glucose binding;identical protein binding;metal ion binding;pyrimidine ribonucleotide binding;UTP:glucose-1-phosphate uridylyltransferase activity</t>
  </si>
  <si>
    <t>glucose 1-phosphate metabolic process;glycogen biosynthetic process;glycogen metabolic process;UDP-glucose metabolic process;UDP-glucuronate biosynthetic process</t>
  </si>
  <si>
    <t>sp|Q16531|DDB1_HUMAN;tr|F5GY55|F5GY55_HUMAN;tr|F5H581|F5H581_HUMAN;tr|F8WF81|F8WF81_HUMAN;tr|F5H198|F5H198_HUMAN;tr|F5H2L3|F5H2L3_HUMAN;tr|F5GZ34|F5GZ34_HUMAN;tr|F5H0Y5|F5H0Y5_HUMAN;tr|F5H775|F5H775_HUMAN;tr|F5H4N9|F5H4N9_HUMAN;tr|F5H6C5|F5H6C5_HUMAN;tr|F5H238|F5H238_HUMAN</t>
  </si>
  <si>
    <t>sp|P23193|TCEA1_HUMAN;tr|E5RIS7|E5RIS7_HUMAN;tr|E5RJ93|E5RJ93_HUMAN;tr|B7Z4S1|B7Z4S1_HUMAN;tr|A0A0A0MT58|A0A0A0MT58_HUMAN;sp|Q15560|TCEA2_HUMAN;tr|Q5JRI7|Q5JRI7_HUMAN</t>
  </si>
  <si>
    <t>V9GZ59_HUMAN</t>
  </si>
  <si>
    <t>V9GZ59</t>
  </si>
  <si>
    <t>tr|V9GZ59|V9GZ59_HUMAN;sp|P61964|WDR5_HUMAN;tr|V9GYQ5|V9GYQ5_HUMAN</t>
  </si>
  <si>
    <t>H0Y2V6_HUMAN</t>
  </si>
  <si>
    <t>H0Y2V6</t>
  </si>
  <si>
    <t>tr|H0Y2V6|H0Y2V6_HUMAN;sp|Q5SW79|CE170_HUMAN</t>
  </si>
  <si>
    <t>G5E9P5_HUMAN</t>
  </si>
  <si>
    <t>G5E9P5</t>
  </si>
  <si>
    <t>tr|G5E9P5|G5E9P5_HUMAN;sp|Q86TS9|RM52_HUMAN</t>
  </si>
  <si>
    <t>mitochondrial large ribosomal subunit</t>
  </si>
  <si>
    <t>mitochondrial translation</t>
  </si>
  <si>
    <t>G8JLG1_HUMAN</t>
  </si>
  <si>
    <t>G8JLG1</t>
  </si>
  <si>
    <t>tr|G8JLG1|G8JLG1_HUMAN;sp|Q14683|SMC1A_HUMAN</t>
  </si>
  <si>
    <t>tr|G8JLG1|G8JLG1_HUMAN;sp|Q14683|SMC1A_HUMAN;tr|H0Y7K8|H0Y7K8_HUMAN;tr|V9GY57|V9GY57_HUMAN</t>
  </si>
  <si>
    <t>cohesin complex;cytosol;nucleoplasm</t>
  </si>
  <si>
    <t>ATP binding;chromatin binding</t>
  </si>
  <si>
    <t>DNA repair;mitotic sister chromatid cohesion</t>
  </si>
  <si>
    <t>A0A087WVZ3_HUMAN</t>
  </si>
  <si>
    <t>A0A087WVZ3</t>
  </si>
  <si>
    <t>tr|A0A087WVZ3|A0A087WVZ3_HUMAN;tr|K7EL62|K7EL62_HUMAN;sp|P29992|GNA11_HUMAN</t>
  </si>
  <si>
    <t>G-protein beta/gamma-subunit complex binding;GTPase activity;guanyl nucleotide binding;signal transducer activity</t>
  </si>
  <si>
    <t>A0A075B6Q2_HUMAN</t>
  </si>
  <si>
    <t>A0A075B6Q2</t>
  </si>
  <si>
    <t>tr|A0A075B6Q2|A0A075B6Q2_HUMAN;sp|Q5T0N5|FBP1L_HUMAN;tr|S4R347|S4R347_HUMAN</t>
  </si>
  <si>
    <t>H7C189_HUMAN</t>
  </si>
  <si>
    <t>H7C189</t>
  </si>
  <si>
    <t>tr|H7C189|H7C189_HUMAN;sp|Q13107|UBP4_HUMAN</t>
  </si>
  <si>
    <t>Transmembrane protein 45B</t>
  </si>
  <si>
    <t>TM45B_HUMAN</t>
  </si>
  <si>
    <t>Q96B21</t>
  </si>
  <si>
    <t>sp|Q96B21|TM45B_HUMAN</t>
  </si>
  <si>
    <t>sp|P49840|GSK3A_HUMAN;tr|A8MT37|A8MT37_HUMAN</t>
  </si>
  <si>
    <t>sp|P50238|CRIP1_HUMAN</t>
  </si>
  <si>
    <t>sp|Q13405|RM49_HUMAN;tr|E9PI78|E9PI78_HUMAN;tr|H0YDP7|H0YDP7_HUMAN;tr|E9PNF1|E9PNF1_HUMAN</t>
  </si>
  <si>
    <t>tr|H0YN26|H0YN26_HUMAN;sp|P39687|AN32A_HUMAN;sp|O43423|AN32C_HUMAN</t>
  </si>
  <si>
    <t>tr|H0YN26|H0YN26_HUMAN;sp|P39687|AN32A_HUMAN;sp|O43423|AN32C_HUMAN;sp|O95626|AN32D_HUMAN</t>
  </si>
  <si>
    <t>sp|P07355|ANXA2_HUMAN;tr|H0YN42|H0YN42_HUMAN;tr|H0YMD0|H0YMD0_HUMAN;tr|H0YMU9|H0YMU9_HUMAN;tr|H0YM50|H0YM50_HUMAN;sp|A6NMY6|AXA2L_HUMAN;tr|H0YNP5|H0YNP5_HUMAN;tr|H0YN28|H0YN28_HUMAN;tr|H0YL33|H0YL33_HUMAN;tr|H0YKS4|H0YKS4_HUMAN</t>
  </si>
  <si>
    <t>MP-SA-Tr;MP-Sia-Tr</t>
  </si>
  <si>
    <t>CMP-sialic acid transporter</t>
  </si>
  <si>
    <t>S35A1_HUMAN</t>
  </si>
  <si>
    <t>P78382</t>
  </si>
  <si>
    <t>sp|P78382|S35A1_HUMAN</t>
  </si>
  <si>
    <t>Golgi apparatus;Golgi membrane;integral component of plasma membrane</t>
  </si>
  <si>
    <t>CMP-N-acetylneuraminate transmembrane transporter activity;sugar:proton symporter activity</t>
  </si>
  <si>
    <t>carbohydrate metabolic process;cellular protein modification process;CMP-N-acetylneuraminate transport</t>
  </si>
  <si>
    <t>K7EJE8_HUMAN</t>
  </si>
  <si>
    <t>K7EJE8</t>
  </si>
  <si>
    <t>tr|K7EJE8|K7EJE8_HUMAN;tr|K7EKE6|K7EKE6_HUMAN;sp|P36776|LONM_HUMAN</t>
  </si>
  <si>
    <t>tr|K7EJE8|K7EJE8_HUMAN;tr|K7EKE6|K7EKE6_HUMAN;sp|P36776|LONM_HUMAN;tr|K7ERR6|K7ERR6_HUMAN;tr|K7EQF8|K7EQF8_HUMAN;tr|K7ER27|K7ER27_HUMAN</t>
  </si>
  <si>
    <t>A0A087X142_HUMAN</t>
  </si>
  <si>
    <t>A0A087X142</t>
  </si>
  <si>
    <t>tr|A0A087X142|A0A087X142_HUMAN;tr|A6NMH6|A6NMH6_HUMAN;tr|A6NFQ9|A6NFQ9_HUMAN;tr|F8W8I8|F8W8I8_HUMAN;sp|Q92599|SEPT8_HUMAN</t>
  </si>
  <si>
    <t>tr|A0A087X142|A0A087X142_HUMAN;tr|A6NMH6|A6NMH6_HUMAN;tr|A6NFQ9|A6NFQ9_HUMAN;tr|F8W8I8|F8W8I8_HUMAN;sp|Q92599|SEPT8_HUMAN;tr|A0A0A0MRP8|A0A0A0MRP8_HUMAN;tr|C9J4G8|C9J4G8_HUMAN;tr|C9JV02|C9JV02_HUMAN</t>
  </si>
  <si>
    <t>tr|A0A087X1W2|A0A087X1W2_HUMAN;tr|E9PKG1|E9PKG1_HUMAN;sp|Q99873|ANM1_HUMAN;tr|H7C2I1|H7C2I1_HUMAN</t>
  </si>
  <si>
    <t>tr|A0A087X1W2|A0A087X1W2_HUMAN;tr|E9PKG1|E9PKG1_HUMAN;sp|Q99873|ANM1_HUMAN;tr|H7C2I1|H7C2I1_HUMAN;tr|E9PNR9|E9PNR9_HUMAN;tr|E9PQ98|E9PQ98_HUMAN;tr|E9PIX6|E9PIX6_HUMAN;tr|H0YDE4|H0YDE4_HUMAN;sp|Q9NR22|ANM8_HUMAN</t>
  </si>
  <si>
    <t>Zinc finger ZZ-type and EF-hand domain-containing protein 1</t>
  </si>
  <si>
    <t>ZZEF1_HUMAN</t>
  </si>
  <si>
    <t>O43149</t>
  </si>
  <si>
    <t>sp|O43149|ZZEF1_HUMAN</t>
  </si>
  <si>
    <t>calcium ion binding;zinc ion binding</t>
  </si>
  <si>
    <t>Y-box-binding protein 2</t>
  </si>
  <si>
    <t>YBOX2_HUMAN</t>
  </si>
  <si>
    <t>Q9Y2T7</t>
  </si>
  <si>
    <t>sp|Q9Y2T7|YBOX2_HUMAN</t>
  </si>
  <si>
    <t>sp|Q9Y2T7|YBOX2_HUMAN;tr|I3L2D6|I3L2D6_HUMAN</t>
  </si>
  <si>
    <t>oocyte development;regulation of transcription, DNA-templated;spermatogenesis;transcription from RNA polymerase II promoter;translational attenuation</t>
  </si>
  <si>
    <t>sp|P21980|TGM2_HUMAN;tr|A2A299|A2A299_HUMAN;tr|A2A2A0|A2A2A0_HUMAN;sp|P49221|TGM4_HUMAN</t>
  </si>
  <si>
    <t>sp|Q9UI26|IPO11_HUMAN;tr|E7EMB7|E7EMB7_HUMAN</t>
  </si>
  <si>
    <t>sp|Q9UI26|IPO11_HUMAN;tr|E7EMB7|E7EMB7_HUMAN;tr|F8WDV0|F8WDV0_HUMAN</t>
  </si>
  <si>
    <t>A0A0A0MR02_HUMAN</t>
  </si>
  <si>
    <t>A0A0A0MR02</t>
  </si>
  <si>
    <t>tr|A0A0A0MR02|A0A0A0MR02_HUMAN;sp|P45880|VDAC2_HUMAN;tr|Q5JSD2|Q5JSD2_HUMAN;tr|Q5JSD1|Q5JSD1_HUMAN</t>
  </si>
  <si>
    <t>tr|A0A0A0MR02|A0A0A0MR02_HUMAN;sp|P45880|VDAC2_HUMAN;tr|Q5JSD2|Q5JSD2_HUMAN;tr|Q5JSD1|Q5JSD1_HUMAN;tr|A2A3S1|A2A3S1_HUMAN</t>
  </si>
  <si>
    <t>mitochondrial outer membrane;mitochondrion</t>
  </si>
  <si>
    <t>K7ELI9_HUMAN</t>
  </si>
  <si>
    <t>K7ELI9</t>
  </si>
  <si>
    <t>tr|K7ELI9|K7ELI9_HUMAN;sp|Q99470|SDF2_HUMAN</t>
  </si>
  <si>
    <t>X6RHB9_HUMAN</t>
  </si>
  <si>
    <t>X6RHB9</t>
  </si>
  <si>
    <t>tr|X6RHB9|X6RHB9_HUMAN;sp|Q9GZP4|PITH1_HUMAN</t>
  </si>
  <si>
    <t>sp|P61247|RS3A_HUMAN;tr|H0Y9Y4|H0Y9Y4_HUMAN;tr|D6RG13|D6RG13_HUMAN;tr|D6RAT0|D6RAT0_HUMAN;tr|D6R9B6|D6R9B6_HUMAN;tr|H0Y8L7|H0Y8L7_HUMAN;tr|D6RB09|D6RB09_HUMAN;tr|E9PFI5|E9PFI5_HUMAN</t>
  </si>
  <si>
    <t>sp|P61247|RS3A_HUMAN;tr|H0Y9Y4|H0Y9Y4_HUMAN;tr|D6RG13|D6RG13_HUMAN;tr|D6RAT0|D6RAT0_HUMAN;tr|D6R9B6|D6R9B6_HUMAN;tr|H0Y8L7|H0Y8L7_HUMAN;tr|D6RB09|D6RB09_HUMAN;tr|E9PFI5|E9PFI5_HUMAN;tr|D6RI02|D6RI02_HUMAN;tr|D6RAS7|D6RAS7_HUMAN;tr|D6RGE0|D6RGE0_HUMAN;tr|D6RED7|D6RED7_HUMAN</t>
  </si>
  <si>
    <t>sp|Q14195|DPYL3_HUMAN;tr|H0YBT4|H0YBT4_HUMAN</t>
  </si>
  <si>
    <t>sp|Q15006|EMC2_HUMAN;tr|H0YAS9|H0YAS9_HUMAN</t>
  </si>
  <si>
    <t>tr|I3L184|I3L184_HUMAN;tr|E7EVT8|E7EVT8_HUMAN;tr|F6VX93|F6VX93_HUMAN;sp|Q5VIR6|VPS53_HUMAN</t>
  </si>
  <si>
    <t>tr|B4DJV2|B4DJV2_HUMAN;sp|O75390|CISY_HUMAN;tr|A0A0C4DGI3|A0A0C4DGI3_HUMAN;tr|H0YIC4|H0YIC4_HUMAN;tr|F8VTT8|F8VTT8_HUMAN;tr|F8W4S1|F8W4S1_HUMAN;tr|H0YH82|H0YH82_HUMAN;tr|F8VRP1|F8VRP1_HUMAN;tr|F8VX68|F8VX68_HUMAN;tr|F8VPF9|F8VPF9_HUMAN;tr|F8VPA1|F8VPA1_HUMAN;tr|F8W1S4|F8W1S4_HUMAN;tr|F8W642|F8W642_HUMAN;tr|F8VZK9|F8VZK9_HUMAN;tr|F8VX07|F8VX07_HUMAN;tr|F8VU34|F8VU34_HUMAN;tr|F8VR34|F8VR34_HUMAN;tr|F8VRI6|F8VRI6_HUMAN</t>
  </si>
  <si>
    <t>H0YFA4_HUMAN</t>
  </si>
  <si>
    <t>H0YFA4</t>
  </si>
  <si>
    <t>tr|H0YFA4|H0YFA4_HUMAN;sp|P52943|CRIP2_HUMAN</t>
  </si>
  <si>
    <t>sp|Q9BXP5|SRRT_HUMAN;tr|H7C3A1|H7C3A1_HUMAN;tr|H7C1K0|H7C1K0_HUMAN;tr|H7C0U8|H7C0U8_HUMAN;tr|A0A0A0MSP6|A0A0A0MSP6_HUMAN</t>
  </si>
  <si>
    <t>sp|Q13011|ECH1_HUMAN;tr|M0R248|M0R248_HUMAN;tr|M0QZW4|M0QZW4_HUMAN</t>
  </si>
  <si>
    <t>sp|P61586|RHOA_HUMAN</t>
  </si>
  <si>
    <t>sp|P61586|RHOA_HUMAN;tr|C9JNR4|C9JNR4_HUMAN;tr|C9JX21|C9JX21_HUMAN;tr|C9JRM1|C9JRM1_HUMAN</t>
  </si>
  <si>
    <t>C9JDY4_HUMAN</t>
  </si>
  <si>
    <t>C9JDY4</t>
  </si>
  <si>
    <t>tr|C9JDY4|C9JDY4_HUMAN;tr|C9J5J2|C9J5J2_HUMAN;tr|C9JE02|C9JE02_HUMAN;tr|H7C5G1|H7C5G1_HUMAN;sp|Q2TAA2|IAH1_HUMAN</t>
  </si>
  <si>
    <t>H7BYN3_HUMAN</t>
  </si>
  <si>
    <t>H7BYN3</t>
  </si>
  <si>
    <t>tr|H7BYN3|H7BYN3_HUMAN;sp|Q00059|TFAM_HUMAN</t>
  </si>
  <si>
    <t>sp|Q13308|PTK7_HUMAN;tr|H7C5L0|H7C5L0_HUMAN</t>
  </si>
  <si>
    <t>sp|Q13308|PTK7_HUMAN;tr|H7C5L0|H7C5L0_HUMAN;tr|H0Y8F1|H0Y8F1_HUMAN;tr|Q86X91|Q86X91_HUMAN</t>
  </si>
  <si>
    <t>sp|P51116|FXR2_HUMAN;tr|E7EU85|E7EU85_HUMAN;tr|E9PFF5|E9PFF5_HUMAN;tr|R9WNI0|R9WNI0_HUMAN;sp|Q06787|FMR1_HUMAN</t>
  </si>
  <si>
    <t>sp|Q10567|AP1B1_HUMAN;tr|C9J1E7|C9J1E7_HUMAN;tr|A0A087WYD1|A0A087WYD1_HUMAN;tr|A0A087WU93|A0A087WU93_HUMAN;tr|A0A087WZQ6|A0A087WZQ6_HUMAN;tr|K7EJ01|K7EJ01_HUMAN;tr|H7C034|H7C034_HUMAN</t>
  </si>
  <si>
    <t>sp|P12694|ODBA_HUMAN;tr|F5H5P2|F5H5P2_HUMAN;tr|F5GXU9|F5GXU9_HUMAN</t>
  </si>
  <si>
    <t>Aldehyde dehydrogenase family 16 member A1</t>
  </si>
  <si>
    <t>A16A1_HUMAN</t>
  </si>
  <si>
    <t>Q8IZ83</t>
  </si>
  <si>
    <t>sp|Q8IZ83|A16A1_HUMAN;tr|F5H4B6|F5H4B6_HUMAN</t>
  </si>
  <si>
    <t>sp|Q8IZ83|A16A1_HUMAN;tr|F5H4B6|F5H4B6_HUMAN;tr|M0QY06|M0QY06_HUMAN</t>
  </si>
  <si>
    <t>aldehyde dehydrogenase (NAD) activity</t>
  </si>
  <si>
    <t>Tumor necrosis factor receptor superfamily member EDAR</t>
  </si>
  <si>
    <t>EDAR_HUMAN</t>
  </si>
  <si>
    <t>Q9UNE0</t>
  </si>
  <si>
    <t>sp|Q9UNE0|EDAR_HUMAN</t>
  </si>
  <si>
    <t>Cytokine-cytokine receptor interaction;NF-kappa B signaling pathway</t>
  </si>
  <si>
    <t>apical part of cell;integral component of membrane;plasma membrane</t>
  </si>
  <si>
    <t>receptor activity;transmembrane signaling receptor activity</t>
  </si>
  <si>
    <t>apoptotic process;cell differentiation;epidermis development;hair follicle development;odontogenesis of dentin-containing tooth;pigmentation;positive regulation of gene expression;positive regulation of I-kappaB kinase/NF-kappaB signaling;positive regulation of JNK cascade;positive regulation of NF-kappaB import into nucleus;salivary gland cavitation;tumor necrosis factor-mediated signaling pathway</t>
  </si>
  <si>
    <t>Plexin-A1</t>
  </si>
  <si>
    <t>PLXA1_HUMAN</t>
  </si>
  <si>
    <t>Q9UIW2</t>
  </si>
  <si>
    <t>sp|Q9UIW2|PLXA1_HUMAN</t>
  </si>
  <si>
    <t>extracellular exosome;integral component of membrane;plasma membrane;semaphorin receptor complex</t>
  </si>
  <si>
    <t>receptor activity;semaphorin receptor activity</t>
  </si>
  <si>
    <t>branchiomotor neuron axon guidance;dichotomous subdivision of terminal units involved in salivary gland branching;multicellular organism development;neuron projection extension;regulation of axon extension involved in axon guidance;regulation of smooth muscle cell migration</t>
  </si>
  <si>
    <t>sp|Q8TAQ2|SMRC2_HUMAN;tr|F8VXC8|F8VXC8_HUMAN</t>
  </si>
  <si>
    <t>sp|Q8TAQ2|SMRC2_HUMAN;tr|F8VXC8|F8VXC8_HUMAN;tr|F8VZW6|F8VZW6_HUMAN</t>
  </si>
  <si>
    <t>sp|Q8N1G2|CMTR1_HUMAN;tr|Q5T7F5|Q5T7F5_HUMAN</t>
  </si>
  <si>
    <t>sp|Q13838|DX39B_HUMAN;tr|Q5STU3|Q5STU3_HUMAN;tr|F6S4E6|F6S4E6_HUMAN;tr|A0A0A0MT12|A0A0A0MT12_HUMAN;tr|F6TRA5|F6TRA5_HUMAN;tr|F6WLT2|F6WLT2_HUMAN;sp|O00148|DX39A_HUMAN;tr|A0A0G2JHN7|A0A0G2JHN7_HUMAN;tr|F6U6E2|F6U6E2_HUMAN;tr|F6S2B7|F6S2B7_HUMAN;tr|F6R6M7|F6R6M7_HUMAN;tr|A0A0G2JJZ9|A0A0G2JJZ9_HUMAN</t>
  </si>
  <si>
    <t>sp|Q13838|DX39B_HUMAN;tr|Q5STU3|Q5STU3_HUMAN;tr|F6S4E6|F6S4E6_HUMAN;tr|A0A0A0MT12|A0A0A0MT12_HUMAN;tr|F6TRA5|F6TRA5_HUMAN;tr|F6WLT2|F6WLT2_HUMAN;sp|O00148|DX39A_HUMAN;tr|A0A0G2JHN7|A0A0G2JHN7_HUMAN;tr|F6U6E2|F6U6E2_HUMAN;tr|F6S2B7|F6S2B7_HUMAN;tr|F6R6M7|F6R6M7_HUMAN;tr|A0A0G2JJZ9|A0A0G2JJZ9_HUMAN;tr|H0Y400|H0Y400_HUMAN;tr|K7EQN7|K7EQN7_HUMAN;tr|K7ENP6|K7ENP6_HUMAN;tr|K7EL56|K7EL56_HUMAN;tr|K7EIL8|K7EIL8_HUMAN;tr|K7EN69|K7EN69_HUMAN;tr|F6SXL5|F6SXL5_HUMAN;tr|F6QYI9|F6QYI9_HUMAN;tr|A0A0G2JJL7|A0A0G2JJL7_HUMAN;tr|K7EPJ3|K7EPJ3_HUMAN;tr|F6UJC5|F6UJC5_HUMAN</t>
  </si>
  <si>
    <t>G3V549_HUMAN</t>
  </si>
  <si>
    <t>G3V549</t>
  </si>
  <si>
    <t>tr|G3V549|G3V549_HUMAN;sp|Q9H9C1|SPE39_HUMAN;tr|G3V4K3|G3V4K3_HUMAN</t>
  </si>
  <si>
    <t>J3KSH8_HUMAN</t>
  </si>
  <si>
    <t>J3KSH8</t>
  </si>
  <si>
    <t>tr|J3KSH8|J3KSH8_HUMAN;sp|Q9UK76|HN1_HUMAN;tr|J3KT51|J3KT51_HUMAN</t>
  </si>
  <si>
    <t>K7EIN1_HUMAN</t>
  </si>
  <si>
    <t>K7EIN1</t>
  </si>
  <si>
    <t>tr|K7EIN1|K7EIN1_HUMAN;tr|K7ESN4|K7ESN4_HUMAN;tr|K7EIJ0|K7EIJ0_HUMAN;tr|K7EIK1|K7EIK1_HUMAN;tr|K7ENL2|K7ENL2_HUMAN;tr|A6NG10|A6NG10_HUMAN;tr|K7EMC9|K7EMC9_HUMAN;sp|Q969T9|WBP2_HUMAN</t>
  </si>
  <si>
    <t>Solute carrier family 2, facilitated glucose transporter member 3</t>
  </si>
  <si>
    <t>GTR3_HUMAN</t>
  </si>
  <si>
    <t>P11169</t>
  </si>
  <si>
    <t>sp|P11169|GTR3_HUMAN;sp|Q8TDB8|GTR14_HUMAN</t>
  </si>
  <si>
    <t>extracellular exosome;ficolin-1-rich granule membrane;integral component of membrane;integral component of plasma membrane;plasma membrane;secretory granule membrane;specific granule membrane;tertiary granule membrane</t>
  </si>
  <si>
    <t>dehydroascorbic acid transmembrane transporter activity;D-glucose transmembrane transporter activity;glucose binding;glucose transmembrane transporter activity</t>
  </si>
  <si>
    <t>carbohydrate metabolic process;glucose transmembrane transport;glucose transport;L-ascorbic acid metabolic process;neutrophil degranulation</t>
  </si>
  <si>
    <t>sp|P60900|PSA6_HUMAN;tr|G3V5Z7|G3V5Z7_HUMAN;tr|G3V3I1|G3V3I1_HUMAN;tr|G3V295|G3V295_HUMAN;tr|G3V3U4|G3V3U4_HUMAN</t>
  </si>
  <si>
    <t>sp|P60900|PSA6_HUMAN;tr|G3V5Z7|G3V5Z7_HUMAN;tr|G3V3I1|G3V3I1_HUMAN;tr|G3V295|G3V295_HUMAN;tr|G3V3U4|G3V3U4_HUMAN;tr|G3V4S5|G3V4S5_HUMAN;tr|G3V2S7|G3V2S7_HUMAN;tr|H0YJC4|H0YJC4_HUMAN</t>
  </si>
  <si>
    <t>F8W8V9_HUMAN</t>
  </si>
  <si>
    <t>F8W8V9</t>
  </si>
  <si>
    <t>tr|F8W8V9|F8W8V9_HUMAN;sp|Q12756|KIF1A_HUMAN;tr|H7C0K6|H7C0K6_HUMAN</t>
  </si>
  <si>
    <t>tr|F8W8V9|F8W8V9_HUMAN;sp|Q12756|KIF1A_HUMAN;tr|H7C0K6|H7C0K6_HUMAN;tr|A0A087WWA3|A0A087WWA3_HUMAN;tr|Q4R9M9|Q4R9M9_HUMAN;sp|O60333|KIF1B_HUMAN</t>
  </si>
  <si>
    <t>A0A087WX12_HUMAN</t>
  </si>
  <si>
    <t>A0A087WX12</t>
  </si>
  <si>
    <t>tr|A0A087WX12|A0A087WX12_HUMAN;tr|A0A087X032|A0A087X032_HUMAN;tr|A0A087WTH3|A0A087WTH3_HUMAN;tr|A0A087X251|A0A087X251_HUMAN;tr|A0A087X0T6|A0A087X0T6_HUMAN;sp|Q2M2Z5|KIZ_HUMAN</t>
  </si>
  <si>
    <t>spindle organization</t>
  </si>
  <si>
    <t>sp|P35613|BASI_HUMAN;tr|A0A087WUV8|A0A087WUV8_HUMAN;tr|A0A087X2B5|A0A087X2B5_HUMAN;tr|I3L192|I3L192_HUMAN</t>
  </si>
  <si>
    <t>sp|P35613|BASI_HUMAN;tr|A0A087WUV8|A0A087WUV8_HUMAN;tr|A0A087X2B5|A0A087X2B5_HUMAN;tr|I3L192|I3L192_HUMAN;tr|R4GMX5|R4GMX5_HUMAN;tr|R4GN83|R4GN83_HUMAN</t>
  </si>
  <si>
    <t>sp|P10155|RO60_HUMAN;tr|D6RDN1|D6RDN1_HUMAN;tr|D6RE09|D6RE09_HUMAN</t>
  </si>
  <si>
    <t>DEP domain-containing protein 7</t>
  </si>
  <si>
    <t>DEPD7_HUMAN</t>
  </si>
  <si>
    <t>Q96QD5</t>
  </si>
  <si>
    <t>sp|Q96QD5|DEPD7_HUMAN;tr|A0A087WW54|A0A087WW54_HUMAN</t>
  </si>
  <si>
    <t>intracellular signal transduction;regulation of small GTPase mediated signal transduction;signal transduction</t>
  </si>
  <si>
    <t>H0Y3Y4</t>
  </si>
  <si>
    <t>tr|H0Y3Y4|H0Y3Y4_HUMAN;tr|E7ES33|E7ES33_HUMAN;tr|E7EPK1|E7EPK1_HUMAN;sp|Q16181|SEPT7_HUMAN;tr|G3V1Q4|G3V1Q4_HUMAN</t>
  </si>
  <si>
    <t>sp|Q9UIA9|XPO7_HUMAN;tr|E7ESC6|E7ESC6_HUMAN;tr|H0YBE1|H0YBE1_HUMAN</t>
  </si>
  <si>
    <t>sp|Q8N573|OXR1_HUMAN;tr|H0YC07|H0YC07_HUMAN;tr|E5RII8|E5RII8_HUMAN;tr|E9PLW2|E9PLW2_HUMAN</t>
  </si>
  <si>
    <t>ATPase ASNA1 {ECO:0000256|HAMAP-Rule:MF_03112}</t>
  </si>
  <si>
    <t>A0A087WXS7_HUMAN</t>
  </si>
  <si>
    <t>A0A087WXS7</t>
  </si>
  <si>
    <t>tr|A0A087WXS7|A0A087WXS7_HUMAN;sp|O43681|ASNA_HUMAN</t>
  </si>
  <si>
    <t>endoplasmic reticulum;nucleolus;nucleus</t>
  </si>
  <si>
    <t>ATP binding;ATPase activity;metal ion binding</t>
  </si>
  <si>
    <t>protein insertion into ER membrane</t>
  </si>
  <si>
    <t>sp|P63241|IF5A1_HUMAN;tr|I3L397|I3L397_HUMAN;tr|I3L504|I3L504_HUMAN;sp|Q6IS14|IF5AL_HUMAN;tr|F8WCJ1|F8WCJ1_HUMAN;tr|C9J7B5|C9J7B5_HUMAN</t>
  </si>
  <si>
    <t>sp|P51553|IDH3G_HUMAN;tr|H7C1W2|H7C1W2_HUMAN;tr|E9PF84|E9PF84_HUMAN;tr|G5E9Q7|G5E9Q7_HUMAN;tr|E7EQB8|E7EQB8_HUMAN</t>
  </si>
  <si>
    <t>sp|O14776|TCRG1_HUMAN</t>
  </si>
  <si>
    <t>sp|Q9UBW8|CSN7A_HUMAN;tr|F5H4U8|F5H4U8_HUMAN;tr|F5H7C6|F5H7C6_HUMAN;tr|F5GYF7|F5GYF7_HUMAN;tr|F5H248|F5H248_HUMAN</t>
  </si>
  <si>
    <t>sp|Q9UBW8|CSN7A_HUMAN;tr|F5H4U8|F5H4U8_HUMAN;tr|F5H7C6|F5H7C6_HUMAN;tr|F5GYF7|F5GYF7_HUMAN;tr|F5H248|F5H248_HUMAN;tr|F5H4Z0|F5H4Z0_HUMAN;tr|F5H3M6|F5H3M6_HUMAN;tr|G3XAP1|G3XAP1_HUMAN;tr|F5GXT7|F5GXT7_HUMAN</t>
  </si>
  <si>
    <t>tr|Q5TAE8|Q5TAE8_HUMAN;sp|Q86YB8|ERO1B_HUMAN;tr|G3V2H0|G3V2H0_HUMAN</t>
  </si>
  <si>
    <t>sp|O95394|AGM1_HUMAN;tr|A0A087WT27|A0A087WT27_HUMAN;tr|J3KN95|J3KN95_HUMAN</t>
  </si>
  <si>
    <t>sp|O95394|AGM1_HUMAN;tr|A0A087WT27|A0A087WT27_HUMAN;tr|J3KN95|J3KN95_HUMAN;tr|H0Y8I3|H0Y8I3_HUMAN;tr|D6RCQ8|D6RCQ8_HUMAN;tr|D6RF77|D6RF77_HUMAN;tr|H0Y987|H0Y987_HUMAN;tr|D6RIS6|D6RIS6_HUMAN;tr|D6RCD1|D6RCD1_HUMAN;tr|D6RC77|D6RC77_HUMAN</t>
  </si>
  <si>
    <t>sp|Q13492|PICAL_HUMAN;tr|H0YCY1|H0YCY1_HUMAN;tr|H0YEF7|H0YEF7_HUMAN;tr|H0YEH1|H0YEH1_HUMAN;tr|H0YE97|H0YE97_HUMAN;tr|H0YEY8|H0YEY8_HUMAN;tr|H0YD48|H0YD48_HUMAN;tr|E9PJT1|E9PJT1_HUMAN;tr|E9PK13|E9PK13_HUMAN</t>
  </si>
  <si>
    <t>A0A0J9YX34_HUMAN</t>
  </si>
  <si>
    <t>A0A0J9YX34</t>
  </si>
  <si>
    <t>tr|A0A0J9YX34|A0A0J9YX34_HUMAN;sp|Q9C040|TRIM2_HUMAN</t>
  </si>
  <si>
    <t>tr|A0A0J9YX34|A0A0J9YX34_HUMAN;sp|Q9C040|TRIM2_HUMAN;tr|C9J084|C9J084_HUMAN;tr|A0A0J9YW70|A0A0J9YW70_HUMAN;tr|C9JVI3|C9JVI3_HUMAN</t>
  </si>
  <si>
    <t>Ubiquitin carboxyl-terminal hydrolase {ECO:0000256|RuleBase:RU361215}</t>
  </si>
  <si>
    <t>A0A087WTB8_HUMAN</t>
  </si>
  <si>
    <t>A0A087WTB8</t>
  </si>
  <si>
    <t>tr|A0A087WTB8|A0A087WTB8_HUMAN;sp|P15374|UCHL3_HUMAN</t>
  </si>
  <si>
    <t>F5H6P7_HUMAN</t>
  </si>
  <si>
    <t>F5H6P7</t>
  </si>
  <si>
    <t>tr|F5H6P7|F5H6P7_HUMAN;sp|P61326|MGN_HUMAN;sp|Q96A72|MGN2_HUMAN;tr|F5H3U9|F5H3U9_HUMAN;tr|F5H6N1|F5H6N1_HUMAN</t>
  </si>
  <si>
    <t>HLA class I histocompatibility antigen, A-24 alpha chain</t>
  </si>
  <si>
    <t>1A24_HUMAN</t>
  </si>
  <si>
    <t>P05534</t>
  </si>
  <si>
    <t>sp|P05534|1A24_HUMAN;sp|P30447|1A23_HUMAN;tr|Q5SRN7|Q5SRN7_HUMAN;tr|A0A0G2JI36|A0A0G2JI36_HUMAN;sp|P30455|1A36_HUMAN;sp|P30443|1A01_HUMAN;sp|P16188|1A30_HUMAN;sp|P13746|1A11_HUMAN;sp|P04439|1A03_HUMAN;tr|Q5SRN5|Q5SRN5_HUMAN;tr|A0A0G2JIF2|A0A0G2JIF2_HUMAN;tr|A0A0G2JL56|A0A0G2JL56_HUMAN</t>
  </si>
  <si>
    <t>sp|P05534|1A24_HUMAN;sp|P30447|1A23_HUMAN;tr|Q5SRN7|Q5SRN7_HUMAN;tr|A0A0G2JI36|A0A0G2JI36_HUMAN;sp|P30455|1A36_HUMAN;sp|P30443|1A01_HUMAN;sp|P16188|1A30_HUMAN;sp|P13746|1A11_HUMAN;sp|P04439|1A03_HUMAN;tr|Q5SRN5|Q5SRN5_HUMAN;tr|A0A0G2JIF2|A0A0G2JIF2_HUMAN;tr|A0A0G2JL56|A0A0G2JL56_HUMAN;tr|Q9GJ45|Q9GJ45_HUMAN;tr|B0UXQ0|B0UXQ0_HUMAN;sp|P30512|1A29_HUMAN;sp|P30459|1A74_HUMAN;sp|P30457|1A66_HUMAN;sp|P30456|1A43_HUMAN;sp|P30453|1A34_HUMAN;sp|P30450|1A26_HUMAN;sp|P18462|1A25_HUMAN;sp|P16190|1A33_HUMAN;sp|P16189|1A31_HUMAN;sp|P10314|1A32_HUMAN;sp|P01891|1A68_HUMAN;sp|Q9TNN7|1C05_HUMAN;tr|A0A0G2JIF0|A0A0G2JIF0_HUMAN;tr|A0A0G2JH50|A0A0G2JH50_HUMAN;tr|A0A0G2JPD3|A0A0G2JPD3_HUMAN;tr|A2BF26|A2BF26_HUMAN;tr|Q31611|Q31611_HUMAN;tr|A0A0G2JNX1|A0A0G2JNX1_HUMAN;tr|Q8MH48|Q8MH48_HUMAN;sp|P17693|HLAG_HUMAN;tr|A0A0G2JNF2|A0A0G2JNF2_HUMAN;tr|Q5RJ85|Q5RJ85_HUMAN;tr|A0A0G2JPQ3|A0A0G2JPQ3_HUMAN;tr|D0EV57|D0EV57_HUMAN;tr|A0A0G2JPA3|A0A0G2JPA3_HUMAN;sp|P30488|1B50_HUMAN;sp|P30487|1B49_HUMAN;sp|P30485|1B47_HUMAN;sp|P30483|1B45_HUMAN;sp|P30481|1B44_HUMAN;sp|P30461|1B13_HUMAN;sp|Q09160|1A80_HUMAN;tr|A0A0G2JH66|A0A0G2JH66_HUMAN</t>
  </si>
  <si>
    <t>cell surface;early endosome membrane;endoplasmic reticulum;ER to Golgi transport vesicle membrane;extracellular exosome;Golgi apparatus;Golgi membrane;integral component of lumenal side of endoplasmic reticulum membrane;MHC class I protein complex;phagocytic vesicle membrane;plasma membrane;recycling endosome membrane</t>
  </si>
  <si>
    <t>antigen processing and presentation of exogenous peptide antigen via MHC class I, TAP-dependent;antigen processing and presentation of exogenous peptide antigen via MHC class I, TAP-independent;antigen processing and presentation of peptide antigen via MHC class I;interferon-gamma-mediated signaling pathway;protection from natural killer cell mediated cytotoxicity;regulation of immune response;type I interferon signaling pathway;viral process</t>
  </si>
  <si>
    <t>sp|P62993|GRB2_HUMAN</t>
  </si>
  <si>
    <t>sp|Q9NZ08|ERAP1_HUMAN;tr|H0Y9X5|H0Y9X5_HUMAN</t>
  </si>
  <si>
    <t>tr|F8W6I7|F8W6I7_HUMAN;sp|P09651|ROA1_HUMAN;sp|Q32P51|RA1L2_HUMAN;tr|F8VTQ5|F8VTQ5_HUMAN;tr|F8VZ49|F8VZ49_HUMAN</t>
  </si>
  <si>
    <t>tr|F8W6I7|F8W6I7_HUMAN;sp|P09651|ROA1_HUMAN;sp|Q32P51|RA1L2_HUMAN;tr|F8VTQ5|F8VTQ5_HUMAN;tr|F8VZ49|F8VZ49_HUMAN;tr|F8VYN5|F8VYN5_HUMAN;tr|F8W646|F8W646_HUMAN;tr|H0YH80|H0YH80_HUMAN</t>
  </si>
  <si>
    <t>sp|P19623|SPEE_HUMAN;tr|K7EL89|K7EL89_HUMAN</t>
  </si>
  <si>
    <t>sp|P19623|SPEE_HUMAN;tr|K7EL89|K7EL89_HUMAN;tr|K7ESL0|K7ESL0_HUMAN</t>
  </si>
  <si>
    <t>sp|P47895|AL1A3_HUMAN;tr|H0Y2X5|H0Y2X5_HUMAN;tr|H0YNQ3|H0YNQ3_HUMAN;tr|H0YKF9|H0YKF9_HUMAN;tr|H0YLT1|H0YLT1_HUMAN;tr|H0YMG7|H0YMG7_HUMAN;sp|P00352|AL1A1_HUMAN;sp|O94788|AL1A2_HUMAN</t>
  </si>
  <si>
    <t>Sodium channel protein {ECO:0000256|RuleBase:RU361132}</t>
  </si>
  <si>
    <t>K4DIA1_HUMAN</t>
  </si>
  <si>
    <t>K4DIA1</t>
  </si>
  <si>
    <t>tr|K4DIA1|K4DIA1_HUMAN;tr|A0A0A0MT39|A0A0A0MT39_HUMAN;tr|E9PHB6|E9PHB6_HUMAN;tr|E9PG18|E9PG18_HUMAN;tr|H9KVD2|H9KVD2_HUMAN;sp|Q14524|SCN5A_HUMAN</t>
  </si>
  <si>
    <t>voltage-gated sodium channel complex</t>
  </si>
  <si>
    <t>voltage-gated ion channel activity;voltage-gated sodium channel activity</t>
  </si>
  <si>
    <t>regulation of ion transmembrane transport</t>
  </si>
  <si>
    <t>C9JEZ4_HUMAN</t>
  </si>
  <si>
    <t>C9JEZ4</t>
  </si>
  <si>
    <t>tr|C9JEZ4|C9JEZ4_HUMAN;sp|Q9UKI2|BORG2_HUMAN</t>
  </si>
  <si>
    <t>sp|Q8NE71|ABCF1_HUMAN;tr|H0YGW7|H0YGW7_HUMAN;tr|Q5STZ8|Q5STZ8_HUMAN;tr|A0A0G2JIC2|A0A0G2JIC2_HUMAN</t>
  </si>
  <si>
    <t>sp|O95571|ETHE1_HUMAN;tr|M0QXB5|M0QXB5_HUMAN;tr|M0QY80|M0QY80_HUMAN</t>
  </si>
  <si>
    <t>sp|Q96GA7|SDSL_HUMAN</t>
  </si>
  <si>
    <t>sp|Q96GA7|SDSL_HUMAN;tr|F8VYZ3|F8VYZ3_HUMAN;tr|H0YID3|H0YID3_HUMAN</t>
  </si>
  <si>
    <t>sp|P14927|QCR7_HUMAN;tr|E5RHG9|E5RHG9_HUMAN;tr|B7Z2R2|B7Z2R2_HUMAN</t>
  </si>
  <si>
    <t>sp|O75475|PSIP1_HUMAN;tr|H3BPQ6|H3BPQ6_HUMAN;tr|M0R0J3|M0R0J3_HUMAN;tr|A0A024R216|A0A024R216_HUMAN;sp|Q9Y3E1|HDGR3_HUMAN</t>
  </si>
  <si>
    <t>F8W1I9_HUMAN</t>
  </si>
  <si>
    <t>F8W1I9</t>
  </si>
  <si>
    <t>tr|F8W1I9|F8W1I9_HUMAN;sp|Q6JQN1|ACD10_HUMAN</t>
  </si>
  <si>
    <t>E3 ubiquitin-protein ligase UBR3</t>
  </si>
  <si>
    <t>UBR3_HUMAN</t>
  </si>
  <si>
    <t>Q6ZT12</t>
  </si>
  <si>
    <t>sp|Q6ZT12|UBR3_HUMAN</t>
  </si>
  <si>
    <t>cytoplasm;integral component of membrane;ubiquitin ligase complex</t>
  </si>
  <si>
    <t>ubiquitin protein ligase activity;ubiquitin-protein transferase activity;zinc ion binding</t>
  </si>
  <si>
    <t>embryo development;in utero embryonic development;olfactory behavior;sensory perception of smell;suckling behavior;ubiquitin-dependent protein catabolic process;ubiquitin-dependent protein catabolic process via the N-end rule pathway</t>
  </si>
  <si>
    <t>tr|A0A087WT45|A0A087WT45_HUMAN;sp|Q4V328|GRAP1_HUMAN;tr|A0A075B793|A0A075B793_HUMAN</t>
  </si>
  <si>
    <t>tr|A0A087WT45|A0A087WT45_HUMAN;sp|Q4V328|GRAP1_HUMAN;tr|A0A075B793|A0A075B793_HUMAN;tr|A0A087WXA6|A0A087WXA6_HUMAN;tr|A0A087WW92|A0A087WW92_HUMAN</t>
  </si>
  <si>
    <t>tr|E7EMN6|E7EMN6_HUMAN;sp|P41236|IPP2_HUMAN;sp|Q6NXS1|IPP2M_HUMAN;tr|E7EUI7|E7EUI7_HUMAN</t>
  </si>
  <si>
    <t>sp|O94903|PROSC_HUMAN;tr|E5RFX7|E5RFX7_HUMAN</t>
  </si>
  <si>
    <t>sp|O94903|PROSC_HUMAN;tr|E5RFX7|E5RFX7_HUMAN;tr|H0YBG2|H0YBG2_HUMAN;tr|E5RG77|E5RG77_HUMAN</t>
  </si>
  <si>
    <t>sp|P36957|ODO2_HUMAN;tr|Q86SW4|Q86SW4_HUMAN;tr|H0YJF9|H0YJF9_HUMAN;tr|G3V5M3|G3V5M3_HUMAN;tr|G3V3F0|G3V3F0_HUMAN</t>
  </si>
  <si>
    <t>tr|H0YDD4|H0YDD4_HUMAN;tr|E9PEJ4|E9PEJ4_HUMAN;sp|P10515|ODP2_HUMAN</t>
  </si>
  <si>
    <t>sp|Q9NR50|EI2BG_HUMAN;tr|H0Y580|H0Y580_HUMAN</t>
  </si>
  <si>
    <t>sp|Q16576|RBBP7_HUMAN;tr|Q5JP01|Q5JP01_HUMAN;tr|E9PC52|E9PC52_HUMAN</t>
  </si>
  <si>
    <t>sp|Q16576|RBBP7_HUMAN;tr|Q5JP01|Q5JP01_HUMAN;tr|E9PC52|E9PC52_HUMAN;tr|C9J7L0|C9J7L0_HUMAN;tr|Q5JNZ6|Q5JNZ6_HUMAN</t>
  </si>
  <si>
    <t>J3KTF8_HUMAN</t>
  </si>
  <si>
    <t>J3KTF8</t>
  </si>
  <si>
    <t>tr|J3KTF8|J3KTF8_HUMAN;sp|P52565|GDIR1_HUMAN;tr|J3QQX2|J3QQX2_HUMAN;tr|J3KRE2|J3KRE2_HUMAN;tr|J3KRY1|J3KRY1_HUMAN</t>
  </si>
  <si>
    <t>tr|J3KTF8|J3KTF8_HUMAN;sp|P52565|GDIR1_HUMAN;tr|J3QQX2|J3QQX2_HUMAN;tr|J3KRE2|J3KRE2_HUMAN;tr|J3KRY1|J3KRY1_HUMAN;tr|J3KS60|J3KS60_HUMAN</t>
  </si>
  <si>
    <t>Rho GDP-dissociation inhibitor activity</t>
  </si>
  <si>
    <t>F8VP53_HUMAN</t>
  </si>
  <si>
    <t>F8VP53</t>
  </si>
  <si>
    <t>tr|F8VP53|F8VP53_HUMAN;tr|F8VVW7|F8VVW7_HUMAN;tr|F8VVX6|F8VVX6_HUMAN;sp|Q5HYK3|COQ5_HUMAN</t>
  </si>
  <si>
    <t>A0A0C4DFV9_HUMAN</t>
  </si>
  <si>
    <t>A0A0C4DFV9</t>
  </si>
  <si>
    <t>tr|A0A0C4DFV9|A0A0C4DFV9_HUMAN;sp|Q01105|SET_HUMAN;tr|A0A087X027|A0A087X027_HUMAN;sp|P0DME0|SETLP_HUMAN</t>
  </si>
  <si>
    <t>sp|Q02218|ODO1_HUMAN;tr|A0A0D9SFS3|A0A0D9SFS3_HUMAN;tr|E9PDF2|E9PDF2_HUMAN;tr|E9PCR7|E9PCR7_HUMAN;tr|E9PFG7|E9PFG7_HUMAN;tr|C9J4G7|C9J4G7_HUMAN;sp|Q9ULD0|OGDHL_HUMAN</t>
  </si>
  <si>
    <t>C9JNZ1_HUMAN</t>
  </si>
  <si>
    <t>C9JNZ1</t>
  </si>
  <si>
    <t>tr|C9JNZ1|C9JNZ1_HUMAN;tr|C9JVG3|C9JVG3_HUMAN;tr|C9JWG0|C9JWG0_HUMAN;tr|C9JTZ5|C9JTZ5_HUMAN;tr|C9JUW1|C9JUW1_HUMAN</t>
  </si>
  <si>
    <t>tr|C9JNZ1|C9JNZ1_HUMAN;tr|C9JVG3|C9JVG3_HUMAN;tr|C9JWG0|C9JWG0_HUMAN;tr|C9JTZ5|C9JTZ5_HUMAN;tr|C9JUW1|C9JUW1_HUMAN;tr|F2Z3H1|F2Z3H1_HUMAN;tr|C9J3M0|C9J3M0_HUMAN;tr|F2Z3P4|F2Z3P4_HUMAN;tr|F8WC70|F8WC70_HUMAN</t>
  </si>
  <si>
    <t>uridylyltransferase activity</t>
  </si>
  <si>
    <t>F8WCL3_HUMAN</t>
  </si>
  <si>
    <t>F8WCL3</t>
  </si>
  <si>
    <t>tr|F8WCL3|F8WCL3_HUMAN;tr|F8WBU3|F8WBU3_HUMAN;tr|H7C2M1|H7C2M1_HUMAN;tr|C9JNL5|C9JNL5_HUMAN;tr|H7C4A1|H7C4A1_HUMAN;sp|Q96I15|SCLY_HUMAN;tr|A0A0A0MQU4|A0A0A0MQU4_HUMAN</t>
  </si>
  <si>
    <t>sp|P23258|TBG1_HUMAN;tr|K7EKE5|K7EKE5_HUMAN;tr|K7EIS0|K7EIS0_HUMAN;sp|Q9NRH3|TBG2_HUMAN</t>
  </si>
  <si>
    <t>TLD domain-containing protein 1</t>
  </si>
  <si>
    <t>TLDC1_HUMAN</t>
  </si>
  <si>
    <t>Q6P9B6</t>
  </si>
  <si>
    <t>sp|Q6P9B6|TLDC1_HUMAN</t>
  </si>
  <si>
    <t>cytoplasm;lysosomal membrane;membrane</t>
  </si>
  <si>
    <t>negative regulation of oxidative stress-induced neuron death</t>
  </si>
  <si>
    <t>tr|H0Y6I0|H0Y6I0_HUMAN;sp|Q13439|GOGA4_HUMAN;tr|A0A087WTW2|A0A087WTW2_HUMAN;tr|E7EVX2|E7EVX2_HUMAN</t>
  </si>
  <si>
    <t>tr|E7EQR4|E7EQR4_HUMAN;sp|P15311|EZRI_HUMAN;tr|E9PQ82|E9PQ82_HUMAN;tr|E9PNV3|E9PNV3_HUMAN</t>
  </si>
  <si>
    <t>Acyl-coenzyme A oxidase {ECO:0000256|PIRNR:PIRNR000168}</t>
  </si>
  <si>
    <t>C9J0G0_HUMAN</t>
  </si>
  <si>
    <t>C9J0G0</t>
  </si>
  <si>
    <t>tr|C9J0G0|C9J0G0_HUMAN;sp|Q99424|ACOX2_HUMAN</t>
  </si>
  <si>
    <t>intracellular membrane-bounded organelle;mitochondrion;peroxisome</t>
  </si>
  <si>
    <t>acyl-CoA oxidase activity;FAD binding</t>
  </si>
  <si>
    <t>Q5LJB0_HUMAN</t>
  </si>
  <si>
    <t>Q5LJB0</t>
  </si>
  <si>
    <t>tr|Q5LJB0|Q5LJB0_HUMAN;sp|Q9Y5K5|UCHL5_HUMAN;tr|Q5LJA5|Q5LJA5_HUMAN;tr|Q5LJA9|Q5LJA9_HUMAN</t>
  </si>
  <si>
    <t>Ino80 complex</t>
  </si>
  <si>
    <t>sp|Q5HYI8|RABL3_HUMAN</t>
  </si>
  <si>
    <t>sp|P61006|RAB8A_HUMAN</t>
  </si>
  <si>
    <t>H3BND8_HUMAN</t>
  </si>
  <si>
    <t>H3BND8</t>
  </si>
  <si>
    <t>tr|H3BND8|H3BND8_HUMAN;sp|Q93009|UBP7_HUMAN;tr|F5H2X1|F5H2X1_HUMAN</t>
  </si>
  <si>
    <t>tr|H3BND8|H3BND8_HUMAN;sp|Q93009|UBP7_HUMAN;tr|F5H2X1|F5H2X1_HUMAN;tr|H3BUV0|H3BUV0_HUMAN;tr|H3BTM1|H3BTM1_HUMAN;tr|H3BRA2|H3BRA2_HUMAN;tr|H3BQD1|H3BQD1_HUMAN</t>
  </si>
  <si>
    <t>sp|P19525|E2AK2_HUMAN;tr|F8WBH4|F8WBH4_HUMAN;tr|C9JZT2|C9JZT2_HUMAN</t>
  </si>
  <si>
    <t>tr|M0QY17|M0QY17_HUMAN;tr|M0R3F4|M0R3F4_HUMAN;tr|M0R2A4|M0R2A4_HUMAN;tr|M0R2K3|M0R2K3_HUMAN;tr|M0R193|M0R193_HUMAN;tr|M0R0I0|M0R0I0_HUMAN;tr|M0R2I2|M0R2I2_HUMAN;tr|J3KQS6|J3KQS6_HUMAN;sp|Q9NWV8|BABA1_HUMAN</t>
  </si>
  <si>
    <t>sp|Q9UNH7|SNX6_HUMAN;tr|A0A0A0MRI2|A0A0A0MRI2_HUMAN;tr|G3V5X9|G3V5X9_HUMAN</t>
  </si>
  <si>
    <t>sp|Q14697|GANAB_HUMAN;tr|F5H6X6|F5H6X6_HUMAN;tr|E9PKU7|E9PKU7_HUMAN</t>
  </si>
  <si>
    <t>sp|Q14697|GANAB_HUMAN;tr|F5H6X6|F5H6X6_HUMAN;tr|E9PKU7|E9PKU7_HUMAN;tr|E9PNH1|E9PNH1_HUMAN</t>
  </si>
  <si>
    <t>H0YFA9_HUMAN</t>
  </si>
  <si>
    <t>H0YFA9</t>
  </si>
  <si>
    <t>tr|H0YFA9|H0YFA9_HUMAN;tr|H7C3P4|H7C3P4_HUMAN;sp|P15586|GNS_HUMAN;tr|F6S8M0|F6S8M0_HUMAN;tr|F5H4C6|F5H4C6_HUMAN</t>
  </si>
  <si>
    <t>N-acetylglucosamine-6-sulfatase activity</t>
  </si>
  <si>
    <t>tr|E9PHY5|E9PHY5_HUMAN;sp|O43491|E41L2_HUMAN;tr|E9PK52|E9PK52_HUMAN;tr|I6L9B1|I6L9B1_HUMAN</t>
  </si>
  <si>
    <t>tr|E9PHY5|E9PHY5_HUMAN;sp|O43491|E41L2_HUMAN;tr|E9PK52|E9PK52_HUMAN;tr|I6L9B1|I6L9B1_HUMAN;tr|Q6R5J7|Q6R5J7_HUMAN;tr|E9PII3|E9PII3_HUMAN;tr|E9PJP4|E9PJP4_HUMAN;tr|E9PQN0|E9PQN0_HUMAN;tr|E9PRG1|E9PRG1_HUMAN;tr|E9PIG0|E9PIG0_HUMAN;tr|E9PQD2|E9PQD2_HUMAN;tr|Q6ZSX4|Q6ZSX4_HUMAN;tr|E9PMG5|E9PMG5_HUMAN;tr|E9PN54|E9PN54_HUMAN;tr|E9PMV8|E9PMV8_HUMAN;tr|H0Y5B0|H0Y5B0_HUMAN</t>
  </si>
  <si>
    <t>tr|R4GMR5|R4GMR5_HUMAN;sp|P48556|PSMD8_HUMAN;tr|K7EJR3|K7EJR3_HUMAN;tr|K7ENY6|K7ENY6_HUMAN;tr|K7EJC1|K7EJC1_HUMAN;tr|K7ERW6|K7ERW6_HUMAN</t>
  </si>
  <si>
    <t>Serine-protein kinase ATM</t>
  </si>
  <si>
    <t>ATM_HUMAN</t>
  </si>
  <si>
    <t>Q13315</t>
  </si>
  <si>
    <t>sp|Q13315|ATM_HUMAN</t>
  </si>
  <si>
    <t>Apoptosis;Cell cycle;Cellular senescence;FoxO signaling pathway;Homologous recombination;Human immunodeficiency virus 1 infection;Human papillomavirus infection;Human T-cell leukemia virus 1 infection;MicroRNAs in cancer;NF-kappa B signaling pathway;p53 signaling pathway;Platinum drug resistance;Transcriptional misregulation in cancer</t>
  </si>
  <si>
    <t>cytoplasmic vesicle;DNA repair complex;nucleolus;nucleoplasm;nucleus;spindle</t>
  </si>
  <si>
    <t>1-phosphatidylinositol-3-kinase activity;ATP binding;DNA binding;DNA-dependent protein kinase activity;lipid transporter activity;protein complex binding;protein dimerization activity;protein N-terminus binding;protein serine/threonine kinase activity</t>
  </si>
  <si>
    <t>brain development;cell cycle arrest;cellular response to DNA damage stimulus;cellular response to gamma radiation;cellular response to nitrosative stress;cellular response to X-ray;determination of adult lifespan;DNA damage induced protein phosphorylation;DNA damage response, signal transduction by p53 class mediator resulting in cell cycle arrest;DNA double-strand break processing;DNA repair;DNA replication;DNA synthesis involved in DNA repair;double-strand break repair via homologous recombination;double-strand break repair via nonhomologous end joining;establishment of macromolecular complex localization to telomere;establishment of RNA localization to telomere;female meiotic nuclear division;heart development;histone mRNA catabolic process;histone phosphorylation;immunoglobulin production;intrinsic apoptotic signaling pathway in response to DNA damage;lipoprotein catabolic process;male meiotic nuclear division;meiotic telomere clustering;mitotic spindle assembly checkpoint;multicellular organism growth;negative regulation of B cell proliferation;negative regulation of telomere capping;negative regulation of TORC1 signaling;neuron apoptotic process;oocyte development;ovarian follicle development;peptidyl-serine autophosphorylation;peptidyl-serine phosphorylation;positive regulation of apoptotic process;positive regulation of DNA catabolic process;positive regulation of DNA damage response, signal transduction by p53 class mediator;positive regulation of histone phosphorylation;positive regulation of neuron apoptotic process;positive regulation of telomerase catalytic core complex assembly;positive regulation of telomere maintenance via telomerase;positive regulation of telomere maintenance via telomere lengthening;post-embryonic development;pre-B cell allelic exclusion;protein autophosphorylation;protein phosphorylation;reciprocal meiotic recombination;regulation of apoptotic process;regulation of autophagy;regulation of cellular response to gamma radiation;regulation of cellular response to heat;regulation of microglial cell activation;regulation of signal transduction by p53 class mediator;regulation of telomere maintenance via telomerase;replicative senescence;response to hypoxia;response to ionizing radiation;signal transduction;signal transduction involved in mitotic G2 DNA damage checkpoint;somitogenesis;strand displacement;telomere maintenance;thymus development;V(D)J recombination</t>
  </si>
  <si>
    <t>sp|P60510|PP4C_HUMAN;tr|I3L4X0|I3L4X0_HUMAN;tr|H3BTA2|H3BTA2_HUMAN</t>
  </si>
  <si>
    <t>sp|P60510|PP4C_HUMAN;tr|I3L4X0|I3L4X0_HUMAN;tr|H3BTA2|H3BTA2_HUMAN;tr|H3BV22|H3BV22_HUMAN</t>
  </si>
  <si>
    <t>H7C213_HUMAN</t>
  </si>
  <si>
    <t>H7C213</t>
  </si>
  <si>
    <t>tr|H7C213|H7C213_HUMAN;sp|P46199|IF2M_HUMAN</t>
  </si>
  <si>
    <t>sp|Q9NPH2|INO1_HUMAN;tr|J3KRH4|J3KRH4_HUMAN;tr|J3QS51|J3QS51_HUMAN</t>
  </si>
  <si>
    <t>Dihydrolipoyl dehydrogenase {ECO:0000256|RuleBase:RU003692}</t>
  </si>
  <si>
    <t>E9PEX6_HUMAN</t>
  </si>
  <si>
    <t>E9PEX6</t>
  </si>
  <si>
    <t>tr|E9PEX6|E9PEX6_HUMAN;sp|P09622|DLDH_HUMAN</t>
  </si>
  <si>
    <t>dihydrolipoyl dehydrogenase activity;electron transfer activity;flavin adenine dinucleotide binding</t>
  </si>
  <si>
    <t>sp|Q99747|SNAG_HUMAN;tr|J3QS28|J3QS28_HUMAN;tr|J3QKW4|J3QKW4_HUMAN;tr|J3KTJ6|J3KTJ6_HUMAN</t>
  </si>
  <si>
    <t>Inositol 1,4,5-trisphosphate receptor type 2</t>
  </si>
  <si>
    <t>ITPR2_HUMAN</t>
  </si>
  <si>
    <t>Q14571</t>
  </si>
  <si>
    <t>sp|Q14571|ITPR2_HUMAN</t>
  </si>
  <si>
    <t>Aldosterone synthesis and secretion;Alzheimer disease;Apelin signaling pathway;Apoptosis;Calcium signaling pathway;Cellular senescence;cGMP-PKG signaling pathway;Cholinergic synapse;Cortisol synthesis and secretion;C-type lectin receptor signaling pathway;Cushing syndrome;Dopaminergic synapse;Estrogen signaling pathway;Gap junction;Gastric acid secretion;Glucagon signaling pathway;Glutamatergic synapse;GnRH signaling pathway;Human cytomegalovirus infection;Human immunodeficiency virus 1 infection;Inflammatory mediator regulation of TRP channels;Kaposi sarcoma-associated herpesvirus infection;Long-term depression;Long-term potentiation;NOD-like receptor signaling pathway;Oocyte meiosis;Oxytocin signaling pathway;Pancreatic secretion;Parathyroid hormone synthesis, secretion and action;Phosphatidylinositol signaling system;Platelet activation;Proteoglycans in cancer;Renin secretion;Retrograde endocannabinoid signaling;Salivary secretion;Serotonergic synapse;Thyroid hormone synthesis;Vascular smooth muscle contraction</t>
  </si>
  <si>
    <t>cell cortex;endoplasmic reticulum;endoplasmic reticulum membrane;integral component of membrane;membrane;nucleus;plasma membrane;platelet dense tubular network membrane;receptor complex;sarcoplasmic reticulum membrane</t>
  </si>
  <si>
    <t>calcium ion binding;calcium ion transmembrane transporter activity;inositol 1,4,5 trisphosphate binding;inositol 1,4,5-trisphosphate-sensitive calcium-release channel activity;phosphatidylinositol binding;scaffold protein binding</t>
  </si>
  <si>
    <t>cellular response to cAMP;cellular response to ethanol;platelet activation;regulation of cardiac conduction;regulation of insulin secretion;release of sequestered calcium ion into cytosol;response to hypoxia;signal transduction;transport</t>
  </si>
  <si>
    <t>sp|P61020|RAB5B_HUMAN</t>
  </si>
  <si>
    <t>sp|P61020|RAB5B_HUMAN;tr|F8VWU4|F8VWU4_HUMAN;tr|F8VVZ0|F8VVZ0_HUMAN;tr|F8VUA5|F8VUA5_HUMAN</t>
  </si>
  <si>
    <t>G5E9X5_HUMAN</t>
  </si>
  <si>
    <t>G5E9X5</t>
  </si>
  <si>
    <t>tr|G5E9X5|G5E9X5_HUMAN;tr|E9PG35|E9PG35_HUMAN;tr|E9PHF7|E9PHF7_HUMAN;sp|Q96RQ3|MCCA_HUMAN;tr|F5GYT8|F5GYT8_HUMAN</t>
  </si>
  <si>
    <t>A2AB15_HUMAN</t>
  </si>
  <si>
    <t>A2AB15</t>
  </si>
  <si>
    <t>tr|A2AB15|A2AB15_HUMAN;sp|O60231|DHX16_HUMAN</t>
  </si>
  <si>
    <t>sp|Q13243|SRSF5_HUMAN</t>
  </si>
  <si>
    <t>sp|Q13243|SRSF5_HUMAN;tr|B4DJK0|B4DJK0_HUMAN;tr|B4DUA4|B4DUA4_HUMAN;tr|A0A0D9SEM4|A0A0D9SEM4_HUMAN;sp|Q08170|SRSF4_HUMAN</t>
  </si>
  <si>
    <t>sp|P46783|RS10_HUMAN;tr|F6U211|F6U211_HUMAN;sp|Q9NQ39|RS10L_HUMAN</t>
  </si>
  <si>
    <t>F8WBW1_HUMAN</t>
  </si>
  <si>
    <t>F8WBW1</t>
  </si>
  <si>
    <t>tr|F8WBW1|F8WBW1_HUMAN;sp|Q86X83|COMD2_HUMAN;tr|F8WC41|F8WC41_HUMAN</t>
  </si>
  <si>
    <t>sp|Q9Y2L1|RRP44_HUMAN;tr|F2Z2C0|F2Z2C0_HUMAN;tr|G3V1J5|G3V1J5_HUMAN</t>
  </si>
  <si>
    <t>sp|P43243|MATR3_HUMAN;tr|A8MXP9|A8MXP9_HUMAN;tr|D6REM6|D6REM6_HUMAN;tr|B3KM87|B3KM87_HUMAN;tr|Q68E03|Q68E03_HUMAN;tr|D6R991|D6R991_HUMAN</t>
  </si>
  <si>
    <t>sp|P43243|MATR3_HUMAN;tr|A8MXP9|A8MXP9_HUMAN;tr|D6REM6|D6REM6_HUMAN;tr|B3KM87|B3KM87_HUMAN;tr|Q68E03|Q68E03_HUMAN;tr|D6R991|D6R991_HUMAN;tr|D6RAM9|D6RAM9_HUMAN;tr|D6RAY2|D6RAY2_HUMAN;tr|D6RBI2|D6RBI2_HUMAN;tr|D6RE02|D6RE02_HUMAN;tr|D6RIA2|D6RIA2_HUMAN;tr|H0Y8T4|H0Y8T4_HUMAN</t>
  </si>
  <si>
    <t>sp|P18077|RL35A_HUMAN;tr|F8WBS5|F8WBS5_HUMAN;tr|F8WB72|F8WB72_HUMAN;tr|C9K025|C9K025_HUMAN</t>
  </si>
  <si>
    <t>Atlastin-1</t>
  </si>
  <si>
    <t>ATLA1_HUMAN</t>
  </si>
  <si>
    <t>Q8WXF7</t>
  </si>
  <si>
    <t>sp|Q8WXF7|ATLA1_HUMAN;tr|H0YJ65|H0YJ65_HUMAN</t>
  </si>
  <si>
    <t>axon;endoplasmic reticulum;endoplasmic reticulum membrane;endoplasmic reticulum tubular network;endoplasmic reticulum tubular network membrane;Golgi apparatus;Golgi cis cisterna;Golgi membrane;integral component of membrane</t>
  </si>
  <si>
    <t>axonogenesis;endoplasmic reticulum organization;endoplasmic reticulum tubular network membrane organization;protein homooligomerization</t>
  </si>
  <si>
    <t>sp|Q8NBN7|RDH13_HUMAN;tr|K7EMY5|K7EMY5_HUMAN;tr|G8JLA1|G8JLA1_HUMAN</t>
  </si>
  <si>
    <t>C9JDU5_HUMAN</t>
  </si>
  <si>
    <t>C9JDU5</t>
  </si>
  <si>
    <t>tr|C9JDU5|C9JDU5_HUMAN;tr|C9JJS3|C9JJS3_HUMAN;tr|C9K0K7|C9K0K7_HUMAN;tr|E7EPA1|E7EPA1_HUMAN;sp|O60256|KPRB_HUMAN;tr|I3L331|I3L331_HUMAN;tr|I3L164|I3L164_HUMAN;tr|C9JDH0|C9JDH0_HUMAN;tr|E7EW35|E7EW35_HUMAN</t>
  </si>
  <si>
    <t>tr|C9JDU5|C9JDU5_HUMAN;tr|C9JJS3|C9JJS3_HUMAN;tr|C9K0K7|C9K0K7_HUMAN;tr|E7EPA1|E7EPA1_HUMAN;sp|O60256|KPRB_HUMAN;tr|I3L331|I3L331_HUMAN;tr|I3L164|I3L164_HUMAN;tr|C9JDH0|C9JDH0_HUMAN;tr|E7EW35|E7EW35_HUMAN;tr|I3L0S1|I3L0S1_HUMAN</t>
  </si>
  <si>
    <t>magnesium ion binding;ribose phosphate diphosphokinase activity</t>
  </si>
  <si>
    <t>nucleotide biosynthetic process</t>
  </si>
  <si>
    <t>sp|Q15459|SF3A1_HUMAN;tr|F8WC79|F8WC79_HUMAN;tr|F8WB66|F8WB66_HUMAN;tr|H7C1L2|H7C1L2_HUMAN</t>
  </si>
  <si>
    <t>sp|P13693|TCTP_HUMAN;tr|Q5W0H4|Q5W0H4_HUMAN;tr|A0A0B4J2C3|A0A0B4J2C3_HUMAN;tr|J3KPG2|J3KPG2_HUMAN;sp|Q56UQ5|TPT1L_HUMAN;tr|E9PJF7|E9PJF7_HUMAN</t>
  </si>
  <si>
    <t>sp|P13693|TCTP_HUMAN;tr|Q5W0H4|Q5W0H4_HUMAN;tr|A0A0B4J2C3|A0A0B4J2C3_HUMAN;tr|J3KPG2|J3KPG2_HUMAN;sp|Q56UQ5|TPT1L_HUMAN;tr|E9PJF7|E9PJF7_HUMAN;tr|H0YCX0|H0YCX0_HUMAN</t>
  </si>
  <si>
    <t>CAM-1</t>
  </si>
  <si>
    <t>Intercellular adhesion molecule 1</t>
  </si>
  <si>
    <t>ICAM1_HUMAN</t>
  </si>
  <si>
    <t>P05362</t>
  </si>
  <si>
    <t>sp|P05362|ICAM1_HUMAN;tr|E7ESS4|E7ESS4_HUMAN</t>
  </si>
  <si>
    <t>African trypanosomiasis;AGE-RAGE signaling pathway in diabetic complications;Cell adhesion molecules (CAMs);Epstein-Barr virus infection;Fluid shear stress and atherosclerosis;Human T-cell leukemia virus 1 infection;Influenza A;Kaposi sarcoma-associated herpesvirus infection;Leukocyte transendothelial migration;Malaria;Natural killer cell mediated cytotoxicity;NF-kappa B signaling pathway;Rheumatoid arthritis;Staphylococcus aureus infection;TNF signaling pathway;Viral myocarditis</t>
  </si>
  <si>
    <t>cell surface;external side of plasma membrane;extracellular exosome;extracellular matrix;extracellular space;focal adhesion;immunological synapse;integral component of plasma membrane;membrane;membrane raft;plasma membrane</t>
  </si>
  <si>
    <t>integrin binding;receptor activity;transmembrane signaling receptor activity;virus receptor activity</t>
  </si>
  <si>
    <t>acute inflammatory response to antigenic stimulus;adhesion of symbiont to host;cell adhesion;cell adhesion mediated by integrin;cell aging;cellular response to alkaloid;cellular response to dexamethasone stimulus;cellular response to glucose stimulus;cellular response to hypoxia;cellular response to interleukin-1;cellular response to interleukin-6;cellular response to leukemia inhibitory factor;cellular response to lipopolysaccharide;cellular response to nutrient levels;cellular response to tumor necrosis factor;establishment of endothelial barrier;establishment of endothelial intestinal barrier;establishment of Sertoli cell barrier;extracellular matrix organization;heterophilic cell-cell adhesion via plasma membrane cell adhesion molecules;interferon-gamma-mediated signaling pathway;leukocyte cell-cell adhesion;leukocyte migration;membrane to membrane docking;negative regulation of calcium ion transport;negative regulation of endothelial cell apoptotic process;negative regulation of extrinsic apoptotic signaling pathway via death domain receptors;ovarian follicle development;positive regulation of actin filament polymerization;positive regulation of cellular extravasation;positive regulation of ERK1 and ERK2 cascade;positive regulation of GTPase activity;positive regulation of leukocyte adhesion to vascular endothelial cell;positive regulation of NF-kappaB transcription factor activity;positive regulation of nitric oxide biosynthetic process;positive regulation of peptidyl-tyrosine phosphorylation;positive regulation of vasoconstriction;receptor-mediated virion attachment to host cell;regulation of cell shape;regulation of immune response;regulation of leukocyte mediated cytotoxicity;regulation of ruffle assembly;response to amino acid;response to amphetamine;response to copper ion;response to drug;response to ethanol;response to gonadotropin;response to insulin;response to ionizing radiation;response to sulfur dioxide;sensory perception of sound;T cell activation via T cell receptor contact with antigen bound to MHC molecule on antigen presenting cell;T cell antigen processing and presentation</t>
  </si>
  <si>
    <t>tr|D6R938|D6R938_HUMAN;sp|Q13557|KCC2D_HUMAN;tr|E9PBG7|E9PBG7_HUMAN;tr|E9PF82|E9PF82_HUMAN;tr|H0Y9J2|H0Y9J2_HUMAN;tr|H0Y9C2|H0Y9C2_HUMAN</t>
  </si>
  <si>
    <t>tr|D6R938|D6R938_HUMAN;sp|Q13557|KCC2D_HUMAN;tr|E9PBG7|E9PBG7_HUMAN;tr|E9PF82|E9PF82_HUMAN;tr|H0Y9J2|H0Y9J2_HUMAN;tr|H0Y9C2|H0Y9C2_HUMAN;tr|H0Y6G2|H0Y6G2_HUMAN;tr|H7BXS4|H7BXS4_HUMAN;tr|Q8WU40|Q8WU40_HUMAN;sp|Q9UQM7|KCC2A_HUMAN;tr|Q5SWX3|Q5SWX3_HUMAN;tr|A0A0A0MS52|A0A0A0MS52_HUMAN;tr|A0A0A0MT11|A0A0A0MT11_HUMAN;sp|Q13555|KCC2G_HUMAN;sp|Q13554|KCC2B_HUMAN</t>
  </si>
  <si>
    <t>sp|P13797|PLST_HUMAN;tr|A0A0A0MSQ0|A0A0A0MSQ0_HUMAN;tr|H7C4N2|H7C4N2_HUMAN;tr|U3KQI3|U3KQI3_HUMAN;tr|Q5TBN3|Q5TBN3_HUMAN;sp|P13796|PLSL_HUMAN;tr|F2Z2Z9|F2Z2Z9_HUMAN</t>
  </si>
  <si>
    <t>sp|Q9P0J1|PDP1_HUMAN;tr|E5RIV4|E5RIV4_HUMAN</t>
  </si>
  <si>
    <t>tr|E9PLK3|E9PLK3_HUMAN;sp|P55786|PSA_HUMAN;sp|A6NEC2|PSAL_HUMAN;tr|E9PP11|E9PP11_HUMAN;tr|H0YDG0|H0YDG0_HUMAN;tr|H0YCQ5|H0YCQ5_HUMAN;tr|E9PJY4|E9PJY4_HUMAN;tr|E9PPD4|E9PPD4_HUMAN;tr|E9PJF9|E9PJF9_HUMAN;tr|E9PJ74|E9PJ74_HUMAN;tr|E9PRQ5|E9PRQ5_HUMAN;tr|E9PPZ2|E9PPZ2_HUMAN</t>
  </si>
  <si>
    <t>tr|A0A087WXI1|A0A087WXI1_HUMAN;sp|Q6NVY1|HIBCH_HUMAN;tr|B9A058|B9A058_HUMAN;tr|H7C126|H7C126_HUMAN;tr|H7C400|H7C400_HUMAN;tr|F8W8A6|F8W8A6_HUMAN</t>
  </si>
  <si>
    <t>sp|Q9Y266|NUDC_HUMAN</t>
  </si>
  <si>
    <t>J3KRY8_HUMAN</t>
  </si>
  <si>
    <t>J3KRY8</t>
  </si>
  <si>
    <t>tr|J3KRY8|J3KRY8_HUMAN;sp|Q9BZE9|ASPC1_HUMAN;tr|J3QR12|J3QR12_HUMAN;tr|J3QL04|J3QL04_HUMAN</t>
  </si>
  <si>
    <t>tr|J3KRY8|J3KRY8_HUMAN;sp|Q9BZE9|ASPC1_HUMAN;tr|J3QR12|J3QR12_HUMAN;tr|J3QL04|J3QL04_HUMAN;tr|J3KRF7|J3KRF7_HUMAN</t>
  </si>
  <si>
    <t>A0A087X0S7_HUMAN</t>
  </si>
  <si>
    <t>A0A087X0S7</t>
  </si>
  <si>
    <t>tr|A0A087X0S7|A0A087X0S7_HUMAN;tr|A0A0C4DH00|A0A0C4DH00_HUMAN;tr|A0A087WTU1|A0A087WTU1_HUMAN;tr|A0A0B4J2G4|A0A0B4J2G4_HUMAN;sp|Q15345|LRC41_HUMAN</t>
  </si>
  <si>
    <t>H3BUG4_HUMAN</t>
  </si>
  <si>
    <t>H3BUG4</t>
  </si>
  <si>
    <t>tr|H3BUG4|H3BUG4_HUMAN;tr|H3BV90|H3BV90_HUMAN;tr|H3BT65|H3BT65_HUMAN;sp|Q6FI81|CPIN1_HUMAN;tr|H3BQ23|H3BQ23_HUMAN;tr|H3BPG7|H3BPG7_HUMAN</t>
  </si>
  <si>
    <t>iron-sulfur cluster binding;methyltransferase activity</t>
  </si>
  <si>
    <t>sp|Q5T2T1|MPP7_HUMAN;tr|U5GXS2|U5GXS2_HUMAN;tr|S4R337|S4R337_HUMAN</t>
  </si>
  <si>
    <t>H3BNI9_HUMAN</t>
  </si>
  <si>
    <t>H3BNI9</t>
  </si>
  <si>
    <t>tr|H3BNI9|H3BNI9_HUMAN;sp|P19784|CSK22_HUMAN</t>
  </si>
  <si>
    <t>tr|H3BNI9|H3BNI9_HUMAN;sp|P19784|CSK22_HUMAN;tr|H3BSA1|H3BSA1_HUMAN</t>
  </si>
  <si>
    <t>sp|Q9BR76|COR1B_HUMAN;tr|F5H0D2|F5H0D2_HUMAN;tr|A0A087WW53|A0A087WW53_HUMAN;tr|F5H390|F5H390_HUMAN</t>
  </si>
  <si>
    <t>sp|Q9NSK0|KLC4_HUMAN;tr|H7C4M1|H7C4M1_HUMAN;tr|C9JZE5|C9JZE5_HUMAN;tr|C9J8T5|C9J8T5_HUMAN</t>
  </si>
  <si>
    <t>sp|P53985|MOT1_HUMAN</t>
  </si>
  <si>
    <t>sp|P53985|MOT1_HUMAN;tr|Q5T8R3|Q5T8R3_HUMAN;tr|Q5T8R5|Q5T8R5_HUMAN</t>
  </si>
  <si>
    <t>sp|O14880|MGST3_HUMAN;tr|Q5VV89|Q5VV89_HUMAN</t>
  </si>
  <si>
    <t>F8W943_HUMAN</t>
  </si>
  <si>
    <t>F8W943</t>
  </si>
  <si>
    <t>tr|F8W943|F8W943_HUMAN;sp|P04424|ARLY_HUMAN</t>
  </si>
  <si>
    <t>argininosuccinate lyase activity</t>
  </si>
  <si>
    <t>arginine biosynthetic process via ornithine</t>
  </si>
  <si>
    <t>sp|P09110|THIK_HUMAN;tr|H7C131|H7C131_HUMAN;tr|C9JDE9|C9JDE9_HUMAN</t>
  </si>
  <si>
    <t>sp|P09110|THIK_HUMAN;tr|H7C131|H7C131_HUMAN;tr|C9JDE9|C9JDE9_HUMAN;tr|B4DVF4|B4DVF4_HUMAN;tr|H0Y4D4|H0Y4D4_HUMAN;tr|F2Z2Q6|F2Z2Q6_HUMAN;tr|F2Z3P7|F2Z3P7_HUMAN</t>
  </si>
  <si>
    <t>sp|Q12846|STX4_HUMAN;tr|C9JFM5|C9JFM5_HUMAN;tr|A0A087WWW0|A0A087WWW0_HUMAN;tr|H3BMK2|H3BMK2_HUMAN</t>
  </si>
  <si>
    <t>sp|P26440|IVD_HUMAN;tr|A0A0A0MT83|A0A0A0MT83_HUMAN;tr|H0YKV0|H0YKV0_HUMAN;tr|H0YN10|H0YN10_HUMAN;tr|H0YLC3|H0YLC3_HUMAN;tr|H7C4G6|H7C4G6_HUMAN</t>
  </si>
  <si>
    <t>tr|Q5HYB6|Q5HYB6_HUMAN;tr|A0A087WWU8|A0A087WWU8_HUMAN;tr|Q5VU61|Q5VU61_HUMAN;tr|J3KN67|J3KN67_HUMAN</t>
  </si>
  <si>
    <t>tr|Q5HYB6|Q5HYB6_HUMAN;tr|A0A087WWU8|A0A087WWU8_HUMAN;tr|Q5VU61|Q5VU61_HUMAN;tr|J3KN67|J3KN67_HUMAN;tr|D6R904|D6R904_HUMAN;sp|P06753|TPM3_HUMAN;tr|D6RFM2|D6RFM2_HUMAN</t>
  </si>
  <si>
    <t>tr|A0A0C4DFT3|A0A0C4DFT3_HUMAN;sp|Q12959|DLG1_HUMAN;tr|E7EQD7|E7EQD7_HUMAN;tr|B4E2H8|B4E2H8_HUMAN;tr|C9IYP1|C9IYP1_HUMAN;tr|H7C166|H7C166_HUMAN;tr|C9JUA9|C9JUA9_HUMAN;tr|C9JN61|C9JN61_HUMAN;tr|C9JCP6|C9JCP6_HUMAN;tr|A8MUT6|A8MUT6_HUMAN</t>
  </si>
  <si>
    <t>H7C2R7_HUMAN</t>
  </si>
  <si>
    <t>H7C2R7</t>
  </si>
  <si>
    <t>tr|H7C2R7|H7C2R7_HUMAN;sp|P52788|SPSY_HUMAN</t>
  </si>
  <si>
    <t>spermine biosynthetic process</t>
  </si>
  <si>
    <t>tr|A0A087WY71|A0A087WY71_HUMAN;sp|Q96CW1|AP2M1_HUMAN;tr|E9PFW3|E9PFW3_HUMAN;tr|H7C4C3|H7C4C3_HUMAN</t>
  </si>
  <si>
    <t>Glucosamine-6-phosphate isomerase {ECO:0000256|RuleBase:RU361197}</t>
  </si>
  <si>
    <t>D6RB13_HUMAN</t>
  </si>
  <si>
    <t>D6RB13</t>
  </si>
  <si>
    <t>tr|D6RB13|D6RB13_HUMAN;tr|D6RAY7|D6RAY7_HUMAN;tr|D6R9P4|D6R9P4_HUMAN;sp|P46926|GNPI1_HUMAN;tr|D6R917|D6R917_HUMAN;tr|D6RFF8|D6RFF8_HUMAN</t>
  </si>
  <si>
    <t>carbohydrate metabolic process;N-acetylglucosamine metabolic process</t>
  </si>
  <si>
    <t>sp|P11177|ODPB_HUMAN;tr|F8WF02|F8WF02_HUMAN;tr|C9J634|C9J634_HUMAN</t>
  </si>
  <si>
    <t>E9PQG4_HUMAN</t>
  </si>
  <si>
    <t>E9PQG4</t>
  </si>
  <si>
    <t>tr|E9PQG4|E9PQG4_HUMAN;tr|A0A0A0MRL8|A0A0A0MRL8_HUMAN;tr|A0A0A0MRL9|A0A0A0MRL9_HUMAN;tr|E9PL24|E9PL24_HUMAN;tr|A0A0C4DFQ0|A0A0C4DFQ0_HUMAN;tr|A0A087WVF8|A0A087WVF8_HUMAN;tr|A0A0A0MRM0|A0A0A0MRM0_HUMAN;sp|Q5VU43|MYOME_HUMAN;tr|A0A0A0MRM1|A0A0A0MRM1_HUMAN;tr|A0A087WX83|A0A087WX83_HUMAN;tr|A0A075B749|A0A075B749_HUMAN</t>
  </si>
  <si>
    <t>tr|J3KNF8|J3KNF8_HUMAN;tr|D6RFH4|D6RFH4_HUMAN;tr|H3BUX2|H3BUX2_HUMAN;sp|O43169|CYB5B_HUMAN</t>
  </si>
  <si>
    <t>G3V1B6_HUMAN</t>
  </si>
  <si>
    <t>G3V1B6</t>
  </si>
  <si>
    <t>tr|G3V1B6|G3V1B6_HUMAN;tr|H7C1U8|H7C1U8_HUMAN;sp|Q9BUR5|MIC26_HUMAN</t>
  </si>
  <si>
    <t>H3BV01_HUMAN</t>
  </si>
  <si>
    <t>H3BV01</t>
  </si>
  <si>
    <t>tr|H3BV01|H3BV01_HUMAN;tr|H3BQT9|H3BQT9_HUMAN;tr|J3KRT1|J3KRT1_HUMAN;sp|Q92620|PRP16_HUMAN</t>
  </si>
  <si>
    <t>H0Y450_HUMAN</t>
  </si>
  <si>
    <t>H0Y450</t>
  </si>
  <si>
    <t>tr|H0Y450|H0Y450_HUMAN;sp|Q5T160|SYRM_HUMAN</t>
  </si>
  <si>
    <t>Q5VW33_HUMAN</t>
  </si>
  <si>
    <t>Q5VW33</t>
  </si>
  <si>
    <t>tr|Q5VW33|Q5VW33_HUMAN;tr|F5GXQ0|F5GXQ0_HUMAN;sp|Q5VW32|BROX_HUMAN</t>
  </si>
  <si>
    <t>APH1</t>
  </si>
  <si>
    <t>Ras-associated and pleckstrin homology domains-containing protein 1</t>
  </si>
  <si>
    <t>RAPH1_HUMAN</t>
  </si>
  <si>
    <t>Q70E73</t>
  </si>
  <si>
    <t>sp|Q70E73|RAPH1_HUMAN;tr|C9K0J5|C9K0J5_HUMAN;tr|C9J164|C9J164_HUMAN</t>
  </si>
  <si>
    <t>cytoskeleton;cytosol;filopodium;lamellipodium;nuclear body;plasma membrane</t>
  </si>
  <si>
    <t>axon extension;signal transduction</t>
  </si>
  <si>
    <t>A0A0A0MRH6_HUMAN</t>
  </si>
  <si>
    <t>A0A0A0MRH6</t>
  </si>
  <si>
    <t>tr|A0A0A0MRH6|A0A0A0MRH6_HUMAN;sp|Q5JRA6|MIA3_HUMAN</t>
  </si>
  <si>
    <t>sp|P46821|MAP1B_HUMAN;tr|D6RA32|D6RA32_HUMAN;tr|D6RA40|D6RA40_HUMAN;tr|D6RCL2|D6RCL2_HUMAN;tr|D6RGJ3|D6RGJ3_HUMAN</t>
  </si>
  <si>
    <t>C9JUE0_HUMAN</t>
  </si>
  <si>
    <t>C9JUE0</t>
  </si>
  <si>
    <t>tr|C9JUE0|C9JUE0_HUMAN;tr|C9JJP5|C9JJP5_HUMAN;tr|Q05BK6|Q05BK6_HUMAN;sp|Q92734|TFG_HUMAN</t>
  </si>
  <si>
    <t>sp|O14964|HGS_HUMAN;tr|I3L1E3|I3L1E3_HUMAN</t>
  </si>
  <si>
    <t>sp|O14964|HGS_HUMAN;tr|I3L1E3|I3L1E3_HUMAN;tr|I3L1P5|I3L1P5_HUMAN</t>
  </si>
  <si>
    <t>raja2</t>
  </si>
  <si>
    <t>E3 ubiquitin-protein ligase Praja-2</t>
  </si>
  <si>
    <t>PJA2_HUMAN</t>
  </si>
  <si>
    <t>O43164</t>
  </si>
  <si>
    <t>sp|O43164|PJA2_HUMAN</t>
  </si>
  <si>
    <t>cell junction;cytoplasm;endoplasmic reticulum membrane;Golgi membrane;intermediate filament cytoskeleton;plasma membrane;postsynaptic density;postsynaptic membrane</t>
  </si>
  <si>
    <t>metal ion binding;protein kinase A catalytic subunit binding;protein kinase A regulatory subunit binding;ubiquitin protein ligase activity;ubiquitin-protein transferase activity</t>
  </si>
  <si>
    <t>hippo signaling;long-term memory;protein ubiquitination;regulation of protein kinase A signaling</t>
  </si>
  <si>
    <t>F5H2U8_HUMAN</t>
  </si>
  <si>
    <t>F5H2U8</t>
  </si>
  <si>
    <t>tr|F5H2U8|F5H2U8_HUMAN;sp|P52926|HMGA2_HUMAN;tr|F5H2A4|F5H2A4_HUMAN;tr|F5H6H0|F5H6H0_HUMAN</t>
  </si>
  <si>
    <t>Sulfotransferase {ECO:0000256|RuleBase:RU361155}</t>
  </si>
  <si>
    <t>H3BRY5_HUMAN</t>
  </si>
  <si>
    <t>H3BRY5</t>
  </si>
  <si>
    <t>tr|H3BRY5|H3BRY5_HUMAN;sp|P50225|ST1A1_HUMAN;tr|H3BQX5|H3BQX5_HUMAN;sp|P50226|ST1A2_HUMAN</t>
  </si>
  <si>
    <t>tr|H3BRY5|H3BRY5_HUMAN;sp|P50225|ST1A1_HUMAN;tr|H3BQX5|H3BQX5_HUMAN;sp|P50226|ST1A2_HUMAN;tr|E9PKR8|E9PKR8_HUMAN;tr|E9PKW4|E9PKW4_HUMAN;sp|P0DMN0|ST1A4_HUMAN;sp|P0DMM9|ST1A3_HUMAN;tr|A0A0A6YYL2|A0A0A6YYL2_HUMAN;tr|H3BNY7|H3BNY7_HUMAN;tr|E9PM76|E9PM76_HUMAN</t>
  </si>
  <si>
    <t>sulfotransferase activity</t>
  </si>
  <si>
    <t>A0A087WVI1_HUMAN</t>
  </si>
  <si>
    <t>A0A087WVI1</t>
  </si>
  <si>
    <t>tr|A0A087WVI1|A0A087WVI1_HUMAN;sp|Q96JY6|PDLI2_HUMAN;tr|A0A087WXJ0|A0A087WXJ0_HUMAN;tr|B3KPU0|B3KPU0_HUMAN;tr|C9J760|C9J760_HUMAN;tr|C9J0X3|C9J0X3_HUMAN;tr|C9K0F0|C9K0F0_HUMAN;tr|C9JSR2|C9JSR2_HUMAN;tr|C9JS55|C9JS55_HUMAN</t>
  </si>
  <si>
    <t>sp|P20645|MPRD_HUMAN;tr|F5GXE0|F5GXE0_HUMAN;tr|H0YGE9|H0YGE9_HUMAN;tr|F5GXU0|F5GXU0_HUMAN;tr|H0YGT2|H0YGT2_HUMAN;tr|F5H883|F5H883_HUMAN;tr|F5GX30|F5GX30_HUMAN</t>
  </si>
  <si>
    <t>tr|F5H7S3|F5H7S3_HUMAN;tr|H7BYY1|H7BYY1_HUMAN;tr|B7Z596|B7Z596_HUMAN;tr|H0YK48|H0YK48_HUMAN;tr|H0YNC7|H0YNC7_HUMAN</t>
  </si>
  <si>
    <t>tr|F5H7S3|F5H7S3_HUMAN;tr|H7BYY1|H7BYY1_HUMAN;tr|B7Z596|B7Z596_HUMAN;tr|H0YK48|H0YK48_HUMAN;tr|H0YNC7|H0YNC7_HUMAN;tr|H0YL42|H0YL42_HUMAN;tr|H0YN06|H0YN06_HUMAN;tr|H0YK20|H0YK20_HUMAN</t>
  </si>
  <si>
    <t>sp|Q9UHG3|PCYOX_HUMAN;tr|F8W8W4|F8W8W4_HUMAN;tr|C9K055|C9K055_HUMAN;tr|C9JGT6|C9JGT6_HUMAN;tr|C9JM55|C9JM55_HUMAN</t>
  </si>
  <si>
    <t>Cytochrome b reductase 1</t>
  </si>
  <si>
    <t>CYBR1_HUMAN</t>
  </si>
  <si>
    <t>Q53TN4</t>
  </si>
  <si>
    <t>sp|Q53TN4|CYBR1_HUMAN</t>
  </si>
  <si>
    <t>Mineral absorption</t>
  </si>
  <si>
    <t>brush border membrane;extracellular exosome;integral component of membrane;lysosomal membrane;plasma membrane</t>
  </si>
  <si>
    <t>ferric-chelate reductase activity;metal ion binding;oxidoreductase activity, oxidizing metal ions</t>
  </si>
  <si>
    <t>cellular iron ion homeostasis;response to iron ion</t>
  </si>
  <si>
    <t>F8VQR7_HUMAN</t>
  </si>
  <si>
    <t>F8VQR7</t>
  </si>
  <si>
    <t>tr|F8VQR7|F8VQR7_HUMAN;sp|Q16527|CSRP2_HUMAN;tr|F8VW96|F8VW96_HUMAN</t>
  </si>
  <si>
    <t>E9PBF6_HUMAN</t>
  </si>
  <si>
    <t>E9PBF6</t>
  </si>
  <si>
    <t>tr|E9PBF6|E9PBF6_HUMAN;sp|P20700|LMNB1_HUMAN;tr|A0A0D9SFE5|A0A0D9SFE5_HUMAN</t>
  </si>
  <si>
    <t>tr|E9PBF6|E9PBF6_HUMAN;sp|P20700|LMNB1_HUMAN;tr|A0A0D9SFE5|A0A0D9SFE5_HUMAN;tr|A0A0D9SFY5|A0A0D9SFY5_HUMAN</t>
  </si>
  <si>
    <t>intermediate filament</t>
  </si>
  <si>
    <t>A0A087WTL4_HUMAN</t>
  </si>
  <si>
    <t>A0A087WTL4</t>
  </si>
  <si>
    <t>tr|A0A087WTL4|A0A087WTL4_HUMAN;sp|Q9BXK5|B2L13_HUMAN;tr|A0A087WX97|A0A087WX97_HUMAN</t>
  </si>
  <si>
    <t>sp|Q13185|CBX3_HUMAN;tr|C9JMM0|C9JMM0_HUMAN;tr|B8ZZ43|B8ZZ43_HUMAN;tr|S4R2Y4|S4R2Y4_HUMAN</t>
  </si>
  <si>
    <t>sp|Q13185|CBX3_HUMAN;tr|C9JMM0|C9JMM0_HUMAN;tr|B8ZZ43|B8ZZ43_HUMAN;tr|S4R2Y4|S4R2Y4_HUMAN;tr|K7ELA4|K7ELA4_HUMAN;tr|B5MD17|B5MD17_HUMAN;tr|J3KS05|J3KS05_HUMAN;sp|P83916|CBX1_HUMAN</t>
  </si>
  <si>
    <t>sp|Q9Y5S9|RBM8A_HUMAN</t>
  </si>
  <si>
    <t>sp|O00330|ODPX_HUMAN;tr|E9PLU0|E9PLU0_HUMAN;tr|E9PRI6|E9PRI6_HUMAN</t>
  </si>
  <si>
    <t>1ORF1p</t>
  </si>
  <si>
    <t>LINE-1 retrotransposable element ORF1 protein</t>
  </si>
  <si>
    <t>LORF1_HUMAN</t>
  </si>
  <si>
    <t>Q9UN81</t>
  </si>
  <si>
    <t>sp|Q9UN81|LORF1_HUMAN</t>
  </si>
  <si>
    <t>cytoplasm;cytoplasmic stress granule;intracellular ribonucleoprotein complex;nucleolus</t>
  </si>
  <si>
    <t>identical protein binding;nucleotide binding;single-stranded DNA binding;single-stranded RNA binding</t>
  </si>
  <si>
    <t>transposition, RNA-mediated</t>
  </si>
  <si>
    <t>rpV2</t>
  </si>
  <si>
    <t>Transient receptor potential cation channel subfamily V member 2</t>
  </si>
  <si>
    <t>TRPV2_HUMAN</t>
  </si>
  <si>
    <t>Q9Y5S1</t>
  </si>
  <si>
    <t>sp|Q9Y5S1|TRPV2_HUMAN</t>
  </si>
  <si>
    <t>sp|Q9Y5S1|TRPV2_HUMAN;tr|H7BZK2|H7BZK2_HUMAN</t>
  </si>
  <si>
    <t>Inflammatory mediator regulation of TRP channels;NOD-like receptor signaling pathway</t>
  </si>
  <si>
    <t>axonal growth cone;cell body;cell surface;growth cone membrane;integral component of plasma membrane;melanosome;plasma membrane</t>
  </si>
  <si>
    <t>calcium channel activity;cation channel activity;ion channel activity;ion transmembrane transporter activity</t>
  </si>
  <si>
    <t>calcium ion transmembrane transport;positive regulation of axon extension;positive regulation of calcium ion import;response to heat;response to temperature stimulus;sensory perception;transport</t>
  </si>
  <si>
    <t>tr|E9PPQ1|E9PPQ1_HUMAN;sp|Q16890|TPD53_HUMAN;tr|J3KNE7|J3KNE7_HUMAN;tr|E9PNK6|E9PNK6_HUMAN</t>
  </si>
  <si>
    <t>Ubiquitin carboxyl-terminal hydrolase 13</t>
  </si>
  <si>
    <t>UBP13_HUMAN</t>
  </si>
  <si>
    <t>Q92995</t>
  </si>
  <si>
    <t>sp|Q92995|UBP13_HUMAN;tr|H7C5J3|H7C5J3_HUMAN</t>
  </si>
  <si>
    <t>BAT3 complex binding;chaperone binding;cysteine-type endopeptidase activity;proteasome binding;thiol-dependent ubiquitin-specific protease activity;thiol-dependent ubiquitinyl hydrolase activity;ubiquitin binding;ubiquitin protein ligase binding;ubiquitin-like protein ligase binding;ubiquitin-specific protease activity involved in positive regulation of ERAD pathway;zinc ion binding</t>
  </si>
  <si>
    <t>autophagy;cell proliferation;maintenance of unfolded protein involved in ERAD pathway;melanocyte differentiation;positive regulation of ERAD pathway;protein deubiquitination;protein K29-linked deubiquitination;protein K63-linked deubiquitination;protein K6-linked deubiquitination;protein stabilization;regulation of autophagy;regulation of transcription, DNA-templated;ubiquitin-dependent protein catabolic process</t>
  </si>
  <si>
    <t>sp|O60762|DPM1_HUMAN;tr|Q5QPK2|Q5QPK2_HUMAN;tr|H0Y368|H0Y368_HUMAN</t>
  </si>
  <si>
    <t>A8MXP8_HUMAN</t>
  </si>
  <si>
    <t>A8MXP8</t>
  </si>
  <si>
    <t>tr|A8MXP8|A8MXP8_HUMAN;sp|Q14257|RCN2_HUMAN</t>
  </si>
  <si>
    <t>A0A0C4DG54_HUMAN</t>
  </si>
  <si>
    <t>A0A0C4DG54</t>
  </si>
  <si>
    <t>tr|A0A0C4DG54|A0A0C4DG54_HUMAN;sp|Q5R372|RBG1L_HUMAN</t>
  </si>
  <si>
    <t>tr|B7WPG3|B7WPG3_HUMAN;tr|C9IYN3|C9IYN3_HUMAN;tr|D6W592|D6W592_HUMAN;sp|Q8WVV9|HNRLL_HUMAN;tr|C9JJZ7|C9JJZ7_HUMAN;tr|H7BXH8|H7BXH8_HUMAN</t>
  </si>
  <si>
    <t>H7C3P7_HUMAN</t>
  </si>
  <si>
    <t>H7C3P7</t>
  </si>
  <si>
    <t>tr|H7C3P7|H7C3P7_HUMAN;sp|P11233|RALA_HUMAN</t>
  </si>
  <si>
    <t>tr|H7C3P7|H7C3P7_HUMAN;sp|P11233|RALA_HUMAN;tr|F8WEQ6|F8WEQ6_HUMAN;tr|C9JPE8|C9JPE8_HUMAN;tr|C9JYR1|C9JYR1_HUMAN;tr|C9JQB3|C9JQB3_HUMAN</t>
  </si>
  <si>
    <t>intracellular;plasma membrane</t>
  </si>
  <si>
    <t>Ras protein signal transduction</t>
  </si>
  <si>
    <t>sp|P00966|ASSY_HUMAN</t>
  </si>
  <si>
    <t>sp|P00966|ASSY_HUMAN;tr|Q5T6L5|Q5T6L5_HUMAN;tr|Q5T6L6|Q5T6L6_HUMAN</t>
  </si>
  <si>
    <t>A0A087WWZ2_HUMAN</t>
  </si>
  <si>
    <t>A0A087WWZ2</t>
  </si>
  <si>
    <t>tr|A0A087WWZ2|A0A087WWZ2_HUMAN;sp|Q9H4Z3|PCIF1_HUMAN</t>
  </si>
  <si>
    <t>A0A087X0K1_HUMAN</t>
  </si>
  <si>
    <t>A0A087X0K1</t>
  </si>
  <si>
    <t>tr|A0A087X0K1|A0A087X0K1_HUMAN;sp|Q9Y376|CAB39_HUMAN</t>
  </si>
  <si>
    <t>J3KQ34_HUMAN</t>
  </si>
  <si>
    <t>J3KQ34</t>
  </si>
  <si>
    <t>tr|J3KQ34|J3KQ34_HUMAN;sp|Q9H9Q2|CSN7B_HUMAN;tr|J3QT73|J3QT73_HUMAN;tr|A0A087X1P5|A0A087X1P5_HUMAN;tr|J3KQ41|J3KQ41_HUMAN</t>
  </si>
  <si>
    <t>CY-1</t>
  </si>
  <si>
    <t>Aminoacylase-1</t>
  </si>
  <si>
    <t>ACY1_HUMAN</t>
  </si>
  <si>
    <t>Q03154</t>
  </si>
  <si>
    <t>sp|Q03154|ACY1_HUMAN;tr|C9JMV9|C9JMV9_HUMAN;tr|C9JYZ0|C9JYZ0_HUMAN</t>
  </si>
  <si>
    <t>sp|Q03154|ACY1_HUMAN;tr|C9JMV9|C9JMV9_HUMAN;tr|C9JYZ0|C9JYZ0_HUMAN;tr|F8WC59|F8WC59_HUMAN</t>
  </si>
  <si>
    <t>2-Oxocarboxylic acid metabolism;Arginine biosynthesis;Biosynthesis of amino acids;Metabolic pathways</t>
  </si>
  <si>
    <t>aminoacylase activity;identical protein binding;metal ion binding;metallopeptidase activity</t>
  </si>
  <si>
    <t>cellular amino acid metabolic process;xenobiotic metabolic process</t>
  </si>
  <si>
    <t>Q5JVZ5_HUMAN</t>
  </si>
  <si>
    <t>Q5JVZ5</t>
  </si>
  <si>
    <t>tr|Q5JVZ5|Q5JVZ5_HUMAN;sp|Q96JJ3|ELMO2_HUMAN;tr|Q5JVZ8|Q5JVZ8_HUMAN;tr|H0YCM7|H0YCM7_HUMAN</t>
  </si>
  <si>
    <t>tr|Q5JVZ5|Q5JVZ5_HUMAN;sp|Q96JJ3|ELMO2_HUMAN;tr|Q5JVZ8|Q5JVZ8_HUMAN;tr|H0YCM7|H0YCM7_HUMAN;tr|Q5JW01|Q5JW01_HUMAN;tr|Q5JVZ4|Q5JVZ4_HUMAN</t>
  </si>
  <si>
    <t>Transcriptional activator GLI3</t>
  </si>
  <si>
    <t>GLI3_HUMAN</t>
  </si>
  <si>
    <t>P10071</t>
  </si>
  <si>
    <t>sp|P10071|GLI3_HUMAN;tr|C9J9N4|C9J9N4_HUMAN</t>
  </si>
  <si>
    <t>Basal cell carcinoma;cAMP signaling pathway;Hedgehog signaling pathway;Pathways in cancer</t>
  </si>
  <si>
    <t>axoneme;ciliary base;ciliary tip;cilium;cytoplasm;cytosol;nuclear speck;nucleoplasm;nucleus;transcriptional repressor complex</t>
  </si>
  <si>
    <t>beta-catenin binding;chromatin binding;DNA binding transcription factor activity;histone acetyltransferase binding;histone deacetylase binding;metal ion binding;RNA polymerase II proximal promoter sequence-specific DNA binding;RNA polymerase II regulatory region sequence-specific DNA binding;transcriptional activator activity, RNA polymerase II proximal promoter sequence-specific DNA binding</t>
  </si>
  <si>
    <t>anterior semicircular canal development;anterior/posterior pattern specification;artery development;axon guidance;branching involved in ureteric bud morphogenesis;camera-type eye morphogenesis;cell differentiation involved in kidney development;developmental growth;embryonic digestive tract development;embryonic digestive tract morphogenesis;embryonic digit morphogenesis;embryonic skeletal system morphogenesis;forebrain dorsal/ventral pattern formation;forebrain radial glial cell differentiation;frontal suture morphogenesis;heart development;hindgut morphogenesis;hippocampus development;in utero embryonic development;lambdoid suture morphogenesis;lateral ganglionic eminence cell proliferation;lateral semicircular canal development;layer formation in cerebral cortex;limb morphogenesis;liver regeneration;lung development;mammary gland specification;melanocyte differentiation;metanephros development;negative regulation of alpha-beta T cell differentiation;negative regulation of apoptotic process;negative regulation of canonical Wnt signaling pathway;negative regulation of cell proliferation;negative regulation of neuron differentiation;negative regulation of smoothened signaling pathway;negative regulation of transcription from RNA polymerase II promoter;negative regulation of transcription, DNA-templated;negative thymic T cell selection;nose morphogenesis;odontogenesis of dentin-containing tooth;oligodendrocyte differentiation;optic nerve morphogenesis;palate development;positive regulation of alpha-beta T cell differentiation;positive regulation of chondrocyte differentiation;positive regulation of neuroblast proliferation;positive regulation of osteoblast differentiation;positive regulation of protein import into nucleus;positive regulation of transcription from RNA polymerase II promoter;positive regulation of transcription, DNA-templated;prostate gland development;protein processing;proximal/distal pattern formation;regulation of bone development;response to estrogen;sagittal suture morphogenesis;smoothened signaling pathway;smoothened signaling pathway involved in dorsal/ventral neural tube patterning;smoothened signaling pathway involved in spinal cord motor neuron cell fate specification;smoothened signaling pathway involved in ventral spinal cord interneuron specification;T cell differentiation in thymus;thymocyte apoptotic process;tongue development;wound healing</t>
  </si>
  <si>
    <t>eat shock 70 kDa protein 2</t>
  </si>
  <si>
    <t>Heat shock-related 70 kDa protein 2</t>
  </si>
  <si>
    <t>HSP72_HUMAN</t>
  </si>
  <si>
    <t>P54652</t>
  </si>
  <si>
    <t>sp|P54652|HSP72_HUMAN</t>
  </si>
  <si>
    <t>blood microparticle;CatSper complex;cell surface;cytosol;extracellular exosome;male germ cell nucleus;meiotic spindle;membrane;mitochondrion;myelin sheath;nucleus;synaptonemal complex</t>
  </si>
  <si>
    <t>ATP binding;disordered domain specific binding;enzyme binding;glycolipid binding;unfolded protein binding</t>
  </si>
  <si>
    <t>male meiosis I;male meiotic nuclear division;negative regulation of inclusion body assembly;positive regulation of calcium-transporting ATPase activity;positive regulation of cyclin-dependent protein serine/threonine kinase activity involved in G2/M transition of mitotic cell cycle;protein refolding;response to cold;response to heat;response to unfolded protein;spermatid development;spermatogenesis;synaptonemal complex disassembly</t>
  </si>
  <si>
    <t>M0R0G9_HUMAN</t>
  </si>
  <si>
    <t>M0R0G9</t>
  </si>
  <si>
    <t>tr|M0R0G9|M0R0G9_HUMAN;tr|M0QXK2|M0QXK2_HUMAN;tr|M0R221|M0R221_HUMAN;tr|M0R2B8|M0R2B8_HUMAN;tr|M0QZG7|M0QZG7_HUMAN;sp|P09012|SNRPA_HUMAN</t>
  </si>
  <si>
    <t>sp|P10412|H14_HUMAN;sp|P16403|H12_HUMAN;sp|P16402|H13_HUMAN</t>
  </si>
  <si>
    <t>sp|P10412|H14_HUMAN;sp|P16403|H12_HUMAN;sp|P16402|H13_HUMAN;sp|P22492|H1T_HUMAN;sp|Q02539|H11_HUMAN</t>
  </si>
  <si>
    <t>tr|G3V529|G3V529_HUMAN;sp|Q9GZR7|DDX24_HUMAN;tr|F5GYL3|F5GYL3_HUMAN</t>
  </si>
  <si>
    <t>D6RBJ9_HUMAN</t>
  </si>
  <si>
    <t>D6RBJ9</t>
  </si>
  <si>
    <t>tr|D6RBJ9|D6RBJ9_HUMAN;sp|P32321|DCTD_HUMAN;tr|D6RAD7|D6RAD7_HUMAN;tr|D6RAR9|D6RAR9_HUMAN;tr|D6RC36|D6RC36_HUMAN;tr|D6R9S0|D6R9S0_HUMAN;tr|D6RBN2|D6RBN2_HUMAN</t>
  </si>
  <si>
    <t>dCMP deaminase activity;zinc ion binding</t>
  </si>
  <si>
    <t>pyrimidine nucleotide metabolic process</t>
  </si>
  <si>
    <t>sp|Q14558|KPRA_HUMAN;tr|C9JKT9|C9JKT9_HUMAN;tr|C9JNQ3|C9JNQ3_HUMAN;tr|C9JUN4|C9JUN4_HUMAN;tr|C9J168|C9J168_HUMAN;tr|B4DP31|B4DP31_HUMAN</t>
  </si>
  <si>
    <t>sp|Q13057|COASY_HUMAN;tr|K7ES73|K7ES73_HUMAN;tr|K7EN91|K7EN91_HUMAN</t>
  </si>
  <si>
    <t>sp|Q13057|COASY_HUMAN;tr|K7ES73|K7ES73_HUMAN;tr|K7EN91|K7EN91_HUMAN;tr|K7EP09|K7EP09_HUMAN;tr|K7EPT0|K7EPT0_HUMAN;tr|K7ESK6|K7ESK6_HUMAN</t>
  </si>
  <si>
    <t>ep78</t>
  </si>
  <si>
    <t>Centrosomal protein of 78 kDa</t>
  </si>
  <si>
    <t>CEP78_HUMAN</t>
  </si>
  <si>
    <t>Q5JTW2</t>
  </si>
  <si>
    <t>sp|Q5JTW2|CEP78_HUMAN;tr|A8MST6|A8MST6_HUMAN</t>
  </si>
  <si>
    <t>centriole;centrosome;ciliary basal body;cytosol</t>
  </si>
  <si>
    <t>ciliary basal body-plasma membrane docking;cilium organization;G2/M transition of mitotic cell cycle;regulation of G2/M transition of mitotic cell cycle</t>
  </si>
  <si>
    <t>sp|P40925|MDHC_HUMAN;tr|B9A041|B9A041_HUMAN;tr|B8ZZ51|B8ZZ51_HUMAN;tr|C9JF79|C9JF79_HUMAN;tr|C9JRL4|C9JRL4_HUMAN;tr|C9JLV6|C9JLV6_HUMAN</t>
  </si>
  <si>
    <t>sp|Q14980|NUMA1_HUMAN;tr|A0A087WY61|A0A087WY61_HUMAN;tr|F5H6Y5|F5H6Y5_HUMAN;tr|F5H4J1|F5H4J1_HUMAN;tr|H0YFY6|H0YFY6_HUMAN;tr|K4DIE0|K4DIE0_HUMAN</t>
  </si>
  <si>
    <t>Thioredoxin-interacting protein</t>
  </si>
  <si>
    <t>TXNIP_HUMAN</t>
  </si>
  <si>
    <t>Q9H3M7</t>
  </si>
  <si>
    <t>sp|Q9H3M7|TXNIP_HUMAN</t>
  </si>
  <si>
    <t>cytoplasm;cytosol;mitochondrial intermembrane space;nucleus</t>
  </si>
  <si>
    <t>enzyme inhibitor activity;ubiquitin protein ligase binding</t>
  </si>
  <si>
    <t>cell cycle;cellular response to tumor cell;keratinocyte differentiation;negative regulation of cell division;negative regulation of transcription from RNA polymerase II promoter;platelet-derived growth factor receptor signaling pathway;positive regulation of apoptotic process;protein import into nucleus;regulation of cell proliferation;response to calcium ion;response to drug;response to estradiol;response to glucose;response to hydrogen peroxide;response to mechanical stimulus;response to progesterone;transcription, DNA-templated</t>
  </si>
  <si>
    <t>sp|Q9BQE5|APOL2_HUMAN;tr|J3KQL8|J3KQL8_HUMAN;tr|E9PM95|E9PM95_HUMAN</t>
  </si>
  <si>
    <t>sp|Q9BQE5|APOL2_HUMAN;tr|J3KQL8|J3KQL8_HUMAN;tr|E9PM95|E9PM95_HUMAN;tr|B0QYK8|B0QYK8_HUMAN</t>
  </si>
  <si>
    <t>H0Y9N4_HUMAN</t>
  </si>
  <si>
    <t>H0Y9N4</t>
  </si>
  <si>
    <t>tr|H0Y9N4|H0Y9N4_HUMAN;tr|D6RC04|D6RC04_HUMAN;tr|D6RJ90|D6RJ90_HUMAN;sp|Q9Y6G5|COMDA_HUMAN</t>
  </si>
  <si>
    <t>M0QZX5_HUMAN</t>
  </si>
  <si>
    <t>M0QZX5</t>
  </si>
  <si>
    <t>tr|M0QZX5|M0QZX5_HUMAN;tr|M0R026|M0R026_HUMAN;sp|A1L0T0|ILVBL_HUMAN</t>
  </si>
  <si>
    <t>magnesium ion binding;thiamine pyrophosphate binding</t>
  </si>
  <si>
    <t>Q9H7D3_HUMAN</t>
  </si>
  <si>
    <t>Q9H7D3</t>
  </si>
  <si>
    <t>tr|Q9H7D3|Q9H7D3_HUMAN;tr|H3BSP8|H3BSP8_HUMAN;tr|H3BTU3|H3BTU3_HUMAN;sp|Q9BQ70|TCF25_HUMAN;tr|H3BS87|H3BS87_HUMAN;tr|H3BMJ8|H3BMJ8_HUMAN</t>
  </si>
  <si>
    <t>tr|Q9H7D3|Q9H7D3_HUMAN;tr|H3BSP8|H3BSP8_HUMAN;tr|H3BTU3|H3BTU3_HUMAN;sp|Q9BQ70|TCF25_HUMAN;tr|H3BS87|H3BS87_HUMAN;tr|H3BMJ8|H3BMJ8_HUMAN;tr|H3BSS3|H3BSS3_HUMAN;tr|H3BQ53|H3BQ53_HUMAN</t>
  </si>
  <si>
    <t>GTP-binding protein SAR1b</t>
  </si>
  <si>
    <t>SAR1B_HUMAN</t>
  </si>
  <si>
    <t>Q9Y6B6</t>
  </si>
  <si>
    <t>sp|Q9Y6B6|SAR1B_HUMAN;tr|Q9H029|Q9H029_HUMAN;tr|D6RD69|D6RD69_HUMAN</t>
  </si>
  <si>
    <t>sp|Q9Y6B6|SAR1B_HUMAN;tr|Q9H029|Q9H029_HUMAN;tr|D6RD69|D6RD69_HUMAN;tr|D6R9R5|D6R9R5_HUMAN</t>
  </si>
  <si>
    <t>cytosol;endoplasmic reticulum membrane;ER to Golgi transport vesicle membrane;Golgi cisterna membrane</t>
  </si>
  <si>
    <t>GTP binding;GTPase activity;metal ion binding</t>
  </si>
  <si>
    <t>antigen processing and presentation of exogenous peptide antigen via MHC class II;antigen processing and presentation of peptide antigen via MHC class I;COPII vesicle coating;ER to Golgi vesicle-mediated transport;intracellular protein transport</t>
  </si>
  <si>
    <t>5-PGDH</t>
  </si>
  <si>
    <t>15-hydroxyprostaglandin dehydrogenase [NAD(+)]</t>
  </si>
  <si>
    <t>PGDH_HUMAN</t>
  </si>
  <si>
    <t>P15428</t>
  </si>
  <si>
    <t>sp|P15428|PGDH_HUMAN;tr|E9PBZ2|E9PBZ2_HUMAN;tr|E9PD69|E9PD69_HUMAN</t>
  </si>
  <si>
    <t>sp|P15428|PGDH_HUMAN;tr|E9PBZ2|E9PBZ2_HUMAN;tr|E9PD69|E9PD69_HUMAN;tr|D6RHF8|D6RHF8_HUMAN;tr|D6RA66|D6RA66_HUMAN;tr|D6RA83|D6RA83_HUMAN</t>
  </si>
  <si>
    <t>basolateral plasma membrane;cytosol;extracellular exosome;nucleoplasm</t>
  </si>
  <si>
    <t>15-hydroxyprostaglandin dehydrogenase (NAD+) activity;catalytic activity;NAD binding;NAD+ binding;prostaglandin E receptor activity;protein homodimerization activity</t>
  </si>
  <si>
    <t>ductus arteriosus closure;female pregnancy;kidney development;lipoxin metabolic process;lipoxygenase pathway;negative regulation of cell cycle;ovulation;parturition;positive regulation of apoptotic process;positive regulation of vascular smooth muscle cell proliferation;prostaglandin metabolic process;response to estradiol;response to ethanol;response to lipopolysaccharide;thrombin-activated receptor signaling pathway;transforming growth factor beta receptor signaling pathway</t>
  </si>
  <si>
    <t>H0Y630_HUMAN</t>
  </si>
  <si>
    <t>H0Y630</t>
  </si>
  <si>
    <t>tr|H0Y630|H0Y630_HUMAN;tr|B4DR80|B4DR80_HUMAN;sp|Q9Y6E0|STK24_HUMAN</t>
  </si>
  <si>
    <t>tr|H0Y630|H0Y630_HUMAN;tr|B4DR80|B4DR80_HUMAN;sp|Q9Y6E0|STK24_HUMAN;tr|Q5JV98|Q5JV98_HUMAN</t>
  </si>
  <si>
    <t>A0A096LNH5_HUMAN</t>
  </si>
  <si>
    <t>A0A096LNH5</t>
  </si>
  <si>
    <t>tr|A0A096LNH5|A0A096LNH5_HUMAN;tr|H7C2G3|H7C2G3_HUMAN;tr|A0A0B4J2H4|A0A0B4J2H4_HUMAN;tr|H7C1F6|H7C1F6_HUMAN;tr|A0A0B4J2D5|A0A0B4J2D5_HUMAN;sp|P30042|ES1_HUMAN;tr|A0A096LPI6|A0A096LPI6_HUMAN;tr|A0A096LNJ1|A0A096LNJ1_HUMAN;tr|A0A096LP73|A0A096LP73_HUMAN;tr|F2Z2Q0|F2Z2Q0_HUMAN;tr|A0A096LP12|A0A096LP12_HUMAN</t>
  </si>
  <si>
    <t>D6RB81_HUMAN</t>
  </si>
  <si>
    <t>D6RB81</t>
  </si>
  <si>
    <t>tr|D6RB81|D6RB81_HUMAN;sp|Q9UHK6|AMACR_HUMAN</t>
  </si>
  <si>
    <t>intracellular membrane-bounded organelle;plasma membrane</t>
  </si>
  <si>
    <t>ap29;CR-associated protein 29</t>
  </si>
  <si>
    <t>B-cell receptor-associated protein 29</t>
  </si>
  <si>
    <t>BAP29_HUMAN</t>
  </si>
  <si>
    <t>Q9UHQ4</t>
  </si>
  <si>
    <t>sp|Q9UHQ4|BAP29_HUMAN;tr|B7Z2L0|B7Z2L0_HUMAN;tr|C9JTE9|C9JTE9_HUMAN</t>
  </si>
  <si>
    <t>sp|Q9UHQ4|BAP29_HUMAN;tr|B7Z2L0|B7Z2L0_HUMAN;tr|C9JTE9|C9JTE9_HUMAN;tr|C9JGJ9|C9JGJ9_HUMAN;tr|H0Y7N8|H0Y7N8_HUMAN;tr|F8WB99|F8WB99_HUMAN;tr|C9IYK6|C9IYK6_HUMAN</t>
  </si>
  <si>
    <t>apoptotic process;ER to Golgi vesicle-mediated transport;intracellular protein transport;osteoblast differentiation;protein localization to endoplasmic reticulum exit site</t>
  </si>
  <si>
    <t>F8WBF9_HUMAN</t>
  </si>
  <si>
    <t>F8WBF9</t>
  </si>
  <si>
    <t>tr|F8WBF9|F8WBF9_HUMAN;sp|Q9UGV2|NDRG3_HUMAN;tr|Q5TH30|Q5TH30_HUMAN</t>
  </si>
  <si>
    <t>B8ZZI0_HUMAN</t>
  </si>
  <si>
    <t>B8ZZI0</t>
  </si>
  <si>
    <t>tr|B8ZZI0|B8ZZI0_HUMAN;tr|E7EXA3|E7EXA3_HUMAN;tr|Q6X734|Q6X734_HUMAN;sp|Q9GZT8|NIF3L_HUMAN;tr|C9JN42|C9JN42_HUMAN</t>
  </si>
  <si>
    <t>G5EA06_HUMAN</t>
  </si>
  <si>
    <t>G5EA06</t>
  </si>
  <si>
    <t>tr|G5EA06|G5EA06_HUMAN;sp|Q92552|RT27_HUMAN;tr|D6RH20|D6RH20_HUMAN</t>
  </si>
  <si>
    <t>sp|P27824|CALX_HUMAN;tr|H0Y9Q7|H0Y9Q7_HUMAN;tr|D6RGY2|D6RGY2_HUMAN;tr|D6RFL1|D6RFL1_HUMAN;tr|D6RAU8|D6RAU8_HUMAN;tr|D6RB85|D6RB85_HUMAN;tr|D6RDP7|D6RDP7_HUMAN;tr|H0Y9H1|H0Y9H1_HUMAN;tr|D6RHJ3|D6RHJ3_HUMAN;tr|D6RD16|D6RD16_HUMAN;tr|D6RAQ8|D6RAQ8_HUMAN</t>
  </si>
  <si>
    <t>sp|Q71U36|TBA1A_HUMAN;sp|Q13748|TBA3C_HUMAN;sp|Q6PEY2|TBA3E_HUMAN;tr|F8VQQ4|F8VQQ4_HUMAN;tr|V9GZ17|V9GZ17_HUMAN</t>
  </si>
  <si>
    <t>F5H079_HUMAN</t>
  </si>
  <si>
    <t>F5H079</t>
  </si>
  <si>
    <t>tr|F5H079|F5H079_HUMAN;tr|A0A087X114|A0A087X114_HUMAN;tr|S4R3Z1|S4R3Z1_HUMAN;tr|F5H4Z7|F5H4Z7_HUMAN;sp|Q96EY8|MMAB_HUMAN</t>
  </si>
  <si>
    <t>sp|Q9Y547|IFT25_HUMAN</t>
  </si>
  <si>
    <t>U3KQE2_HUMAN</t>
  </si>
  <si>
    <t>U3KQE2</t>
  </si>
  <si>
    <t>tr|U3KQE2|U3KQE2_HUMAN;tr|K7EM73|K7EM73_HUMAN;tr|K7EIV0|K7EIV0_HUMAN;tr|A0A075B7C0|A0A075B7C0_HUMAN;sp|P04632|CPNS1_HUMAN;tr|A0A0C4DGQ5|A0A0C4DGQ5_HUMAN;tr|U3KPR7|U3KPR7_HUMAN;tr|K7EKD8|K7EKD8_HUMAN;tr|K7ELJ7|K7ELJ7_HUMAN</t>
  </si>
  <si>
    <t>tr|M0R0Y2|M0R0Y2_HUMAN;sp|P54920|SNAA_HUMAN;tr|M0R2M1|M0R2M1_HUMAN</t>
  </si>
  <si>
    <t>tr|M0R0Y2|M0R0Y2_HUMAN;sp|P54920|SNAA_HUMAN;tr|M0R2M1|M0R2M1_HUMAN;tr|M0R213|M0R213_HUMAN;tr|M0R027|M0R027_HUMAN;tr|M0QZM9|M0QZM9_HUMAN;tr|M0QZN5|M0QZN5_HUMAN;tr|M0R031|M0R031_HUMAN;tr|M0R058|M0R058_HUMAN;tr|M0R0I4|M0R0I4_HUMAN;sp|Q9H115|SNAB_HUMAN;tr|A0A087WZQ7|A0A087WZQ7_HUMAN</t>
  </si>
  <si>
    <t>sp|O75884|RBBP9_HUMAN</t>
  </si>
  <si>
    <t>sp|Q14165|MLEC_HUMAN;tr|F5H1S8|F5H1S8_HUMAN;tr|F5GX14|F5GX14_HUMAN</t>
  </si>
  <si>
    <t>sp|Q14165|MLEC_HUMAN;tr|F5H1S8|F5H1S8_HUMAN;tr|F5GX14|F5GX14_HUMAN;tr|H0YG07|H0YG07_HUMAN</t>
  </si>
  <si>
    <t>F8WE53_HUMAN</t>
  </si>
  <si>
    <t>F8WE53</t>
  </si>
  <si>
    <t>tr|F8WE53|F8WE53_HUMAN;tr|F8WAH1|F8WAH1_HUMAN;sp|Q9UDR5|AASS_HUMAN</t>
  </si>
  <si>
    <t>sp|P82673|RT35_HUMAN</t>
  </si>
  <si>
    <t>Q5QNZ2_HUMAN</t>
  </si>
  <si>
    <t>Q5QNZ2</t>
  </si>
  <si>
    <t>tr|Q5QNZ2|Q5QNZ2_HUMAN;sp|P24539|AT5F1_HUMAN</t>
  </si>
  <si>
    <t>integral component of membrane;mitochondrial proton-transporting ATP synthase complex, coupling factor F(o);mitochondrion;nucleoplasm</t>
  </si>
  <si>
    <t>E9PK09_HUMAN</t>
  </si>
  <si>
    <t>E9PK09</t>
  </si>
  <si>
    <t>tr|E9PK09|E9PK09_HUMAN;tr|E9PQN2|E9PQN2_HUMAN;tr|E9PKI6|E9PKI6_HUMAN;tr|E9PK91|E9PK91_HUMAN;sp|Q9NYF8|BCLF1_HUMAN;tr|E9PJA7|E9PJA7_HUMAN</t>
  </si>
  <si>
    <t>tr|E9PK09|E9PK09_HUMAN;tr|E9PQN2|E9PQN2_HUMAN;tr|E9PKI6|E9PKI6_HUMAN;tr|E9PK91|E9PK91_HUMAN;sp|Q9NYF8|BCLF1_HUMAN;tr|E9PJA7|E9PJA7_HUMAN;tr|H0YF00|H0YF00_HUMAN</t>
  </si>
  <si>
    <t>apoptotic process;negative regulation of transcription, DNA-templated;positive regulation of response to DNA damage stimulus</t>
  </si>
  <si>
    <t>sp|P09104|ENOG_HUMAN;tr|F5H0C8|F5H0C8_HUMAN;tr|F5H1C3|F5H1C3_HUMAN</t>
  </si>
  <si>
    <t>sp|P09104|ENOG_HUMAN;tr|F5H0C8|F5H0C8_HUMAN;tr|F5H1C3|F5H1C3_HUMAN;tr|U3KQP4|U3KQP4_HUMAN</t>
  </si>
  <si>
    <t>F5GYV5_HUMAN</t>
  </si>
  <si>
    <t>F5GYV5</t>
  </si>
  <si>
    <t>tr|F5GYV5|F5GYV5_HUMAN;tr|H7BZV4|H7BZV4_HUMAN;tr|A0A0C4DG62|A0A0C4DG62_HUMAN;tr|F8WCT1|F8WCT1_HUMAN;tr|F5H7X4|F5H7X4_HUMAN;sp|Q66PJ3|AR6P4_HUMAN</t>
  </si>
  <si>
    <t>RNA cytidine acetyltransferase {ECO:0000256|HAMAP-Rule:MF_03211}</t>
  </si>
  <si>
    <t>A0A087WV29_HUMAN</t>
  </si>
  <si>
    <t>A0A087WV29</t>
  </si>
  <si>
    <t>tr|A0A087WV29|A0A087WV29_HUMAN;sp|Q9H0A0|NAT10_HUMAN</t>
  </si>
  <si>
    <t>ATP binding;N-acetyltransferase activity</t>
  </si>
  <si>
    <t>ribosomal small subunit biogenesis;rRNA modification;tRNA acetylation</t>
  </si>
  <si>
    <t>A0A0A0MSJ0_HUMAN</t>
  </si>
  <si>
    <t>A0A0A0MSJ0</t>
  </si>
  <si>
    <t>tr|A0A0A0MSJ0|A0A0A0MSJ0_HUMAN;sp|Q86XP3|DDX42_HUMAN</t>
  </si>
  <si>
    <t>F5H2B9_HUMAN</t>
  </si>
  <si>
    <t>F5H2B9</t>
  </si>
  <si>
    <t>tr|F5H2B9|F5H2B9_HUMAN;tr|H0YNH8|H0YNH8_HUMAN;sp|Q9BZF9|UACA_HUMAN</t>
  </si>
  <si>
    <t>tr|F5H2B9|F5H2B9_HUMAN;tr|H0YNH8|H0YNH8_HUMAN;sp|Q9BZF9|UACA_HUMAN;tr|H0YN48|H0YN48_HUMAN</t>
  </si>
  <si>
    <t>sp|P04350|TBB4A_HUMAN;tr|M0R278|M0R278_HUMAN;tr|M0QY85|M0QY85_HUMAN;tr|M0QZL7|M0QZL7_HUMAN;tr|M0R0X0|M0R0X0_HUMAN;tr|M0QY37|M0QY37_HUMAN;tr|M0QX14|M0QX14_HUMAN;tr|M0QYM7|M0QYM7_HUMAN;tr|M0R042|M0R042_HUMAN;tr|M0R1I1|M0R1I1_HUMAN</t>
  </si>
  <si>
    <t>Nebulette</t>
  </si>
  <si>
    <t>NEBL_HUMAN</t>
  </si>
  <si>
    <t>O76041</t>
  </si>
  <si>
    <t>sp|O76041|NEBL_HUMAN</t>
  </si>
  <si>
    <t>extracellular exosome;I band;stress fiber;Z disc</t>
  </si>
  <si>
    <t>actin filament binding;cytoskeletal protein binding;filamin binding;structural constituent of muscle;tropomyosin binding</t>
  </si>
  <si>
    <t>cardiac muscle thin filament assembly</t>
  </si>
  <si>
    <t>H3BQQ9_HUMAN</t>
  </si>
  <si>
    <t>H3BQQ9</t>
  </si>
  <si>
    <t>tr|H3BQQ9|H3BQQ9_HUMAN;sp|P63279|UBC9_HUMAN;tr|B0QYN7|B0QYN7_HUMAN;tr|H3BPC4|H3BPC4_HUMAN</t>
  </si>
  <si>
    <t>ATP binding;SUMO transferase activity</t>
  </si>
  <si>
    <t>A2AAT0_HUMAN</t>
  </si>
  <si>
    <t>A2AAT0</t>
  </si>
  <si>
    <t>tr|A2AAT0|A2AAT0_HUMAN;tr|A0A087WTX2|A0A087WTX2_HUMAN;sp|Q92504|S39A7_HUMAN</t>
  </si>
  <si>
    <t>sp|O60825|F262_HUMAN;tr|A0A087X278|A0A087X278_HUMAN;tr|A0A087X2H4|A0A087X2H4_HUMAN;tr|F6XNB3|F6XNB3_HUMAN;tr|F6RAZ1|F6RAZ1_HUMAN</t>
  </si>
  <si>
    <t>sp|Q99878|H2A1J_HUMAN;sp|Q96KK5|H2A1H_HUMAN;sp|Q9BTM1|H2AJ_HUMAN;sp|Q16777|H2A2C_HUMAN;sp|Q93077|H2A1C_HUMAN;sp|Q7L7L0|H2A3_HUMAN;sp|Q6FI13|H2A2A_HUMAN;sp|P20671|H2A1D_HUMAN;sp|P0C0S8|H2A1_HUMAN;sp|P04908|H2A1B_HUMAN;tr|H0YFX9|H0YFX9_HUMAN;sp|Q96QV6|H2A1A_HUMAN;sp|P16104|H2AX_HUMAN</t>
  </si>
  <si>
    <t>sp|Q99878|H2A1J_HUMAN;sp|Q96KK5|H2A1H_HUMAN;sp|Q9BTM1|H2AJ_HUMAN;sp|Q16777|H2A2C_HUMAN;sp|Q93077|H2A1C_HUMAN;sp|Q7L7L0|H2A3_HUMAN;sp|Q6FI13|H2A2A_HUMAN;sp|P20671|H2A1D_HUMAN;sp|P0C0S8|H2A1_HUMAN;sp|P04908|H2A1B_HUMAN;tr|H0YFX9|H0YFX9_HUMAN;sp|Q96QV6|H2A1A_HUMAN;sp|P16104|H2AX_HUMAN;tr|C9J386|C9J386_HUMAN;sp|Q8IUE6|H2A2B_HUMAN</t>
  </si>
  <si>
    <t>H0Y6E7_HUMAN</t>
  </si>
  <si>
    <t>H0Y6E7</t>
  </si>
  <si>
    <t>tr|H0Y6E7|H0Y6E7_HUMAN;tr|H3BT71|H3BT71_HUMAN;sp|P38159|RBMX_HUMAN;tr|H3BR27|H3BR27_HUMAN;sp|Q96E39|RMXL1_HUMAN</t>
  </si>
  <si>
    <t>tr|H0Y6E7|H0Y6E7_HUMAN;tr|H3BT71|H3BT71_HUMAN;sp|P38159|RBMX_HUMAN;tr|H3BR27|H3BR27_HUMAN;sp|Q96E39|RMXL1_HUMAN;tr|H3BNC1|H3BNC1_HUMAN;sp|O75526|RMXL2_HUMAN;sp|Q8N7X1|RMXL3_HUMAN</t>
  </si>
  <si>
    <t>J3QLI9_HUMAN</t>
  </si>
  <si>
    <t>J3QLI9</t>
  </si>
  <si>
    <t>tr|J3QLI9|J3QLI9_HUMAN;sp|P62314|SMD1_HUMAN</t>
  </si>
  <si>
    <t>D6RG15_HUMAN</t>
  </si>
  <si>
    <t>D6RG15</t>
  </si>
  <si>
    <t>tr|D6RG15|D6RG15_HUMAN;sp|Q6IBS0|TWF2_HUMAN;tr|H0Y858|H0Y858_HUMAN</t>
  </si>
  <si>
    <t>negative regulation of actin filament polymerization</t>
  </si>
  <si>
    <t>2mt;RP-L2</t>
  </si>
  <si>
    <t>39S ribosomal protein L2, mitochondrial</t>
  </si>
  <si>
    <t>RM02_HUMAN</t>
  </si>
  <si>
    <t>Q5T653</t>
  </si>
  <si>
    <t>sp|Q5T653|RM02_HUMAN;tr|C9IY40|C9IY40_HUMAN</t>
  </si>
  <si>
    <t>tr|B2R5W2|B2R5W2_HUMAN;tr|G3V4C1|G3V4C1_HUMAN;tr|G3V2Q1|G3V2Q1_HUMAN;sp|P07910|HNRPC_HUMAN;tr|G3V555|G3V555_HUMAN;tr|G3V575|G3V575_HUMAN;tr|G3V576|G3V576_HUMAN;tr|G3V4W0|G3V4W0_HUMAN;tr|B4DY08|B4DY08_HUMAN;tr|G3V5X6|G3V5X6_HUMAN;tr|G3V3K6|G3V3K6_HUMAN;tr|G3V251|G3V251_HUMAN;tr|B4DSU6|B4DSU6_HUMAN;tr|G3V5V7|G3V5V7_HUMAN;tr|G3V2D6|G3V2D6_HUMAN</t>
  </si>
  <si>
    <t>tr|B2R5W2|B2R5W2_HUMAN;tr|G3V4C1|G3V4C1_HUMAN;tr|G3V2Q1|G3V2Q1_HUMAN;sp|P07910|HNRPC_HUMAN;tr|G3V555|G3V555_HUMAN;tr|G3V575|G3V575_HUMAN;tr|G3V576|G3V576_HUMAN;tr|G3V4W0|G3V4W0_HUMAN;tr|B4DY08|B4DY08_HUMAN;tr|G3V5X6|G3V5X6_HUMAN;tr|G3V3K6|G3V3K6_HUMAN;tr|G3V251|G3V251_HUMAN;tr|B4DSU6|B4DSU6_HUMAN;tr|G3V5V7|G3V5V7_HUMAN;tr|G3V2D6|G3V2D6_HUMAN;tr|G3V4M8|G3V4M8_HUMAN</t>
  </si>
  <si>
    <t>Acetyl-coenzyme A synthetase 2-like, mitochondrial</t>
  </si>
  <si>
    <t>ACS2L_HUMAN</t>
  </si>
  <si>
    <t>Q9NUB1</t>
  </si>
  <si>
    <t>sp|Q9NUB1|ACS2L_HUMAN</t>
  </si>
  <si>
    <t>acetate biosynthetic process;acetyl-CoA biosynthetic process;acetyl-CoA biosynthetic process from acetate;ethanol oxidation;propionate biosynthetic process</t>
  </si>
  <si>
    <t>C9JLG5_HUMAN</t>
  </si>
  <si>
    <t>C9JLG5</t>
  </si>
  <si>
    <t>tr|C9JLG5|C9JLG5_HUMAN;tr|C9JA65|C9JA65_HUMAN;sp|O00458|IFRD1_HUMAN</t>
  </si>
  <si>
    <t>E9PGM4_HUMAN</t>
  </si>
  <si>
    <t>E9PGM4</t>
  </si>
  <si>
    <t>tr|E9PGM4|E9PGM4_HUMAN;sp|Q04446|GLGB_HUMAN</t>
  </si>
  <si>
    <t>1,4-alpha-glucan branching enzyme activity;cation binding;hydrolase activity, hydrolyzing O-glycosyl compounds</t>
  </si>
  <si>
    <t>glycogen biosynthetic process</t>
  </si>
  <si>
    <t>E9PFH4_HUMAN</t>
  </si>
  <si>
    <t>E9PFH4</t>
  </si>
  <si>
    <t>tr|E9PFH4|E9PFH4_HUMAN;sp|Q9Y5L0|TNPO3_HUMAN;tr|C9J7E5|C9J7E5_HUMAN</t>
  </si>
  <si>
    <t>sp|Q9Y3B7|RM11_HUMAN;tr|H0YCD5|H0YCD5_HUMAN;tr|E9PQB6|E9PQB6_HUMAN</t>
  </si>
  <si>
    <t>tr|B2R4S9|B2R4S9_HUMAN;sp|Q99880|H2B1L_HUMAN;sp|Q99879|H2B1M_HUMAN;sp|Q99877|H2B1N_HUMAN;sp|Q93079|H2B1H_HUMAN;sp|Q5QNW6|H2B2F_HUMAN;sp|P62807|H2B1C_HUMAN;sp|P58876|H2B1D_HUMAN;sp|P57053|H2BFS_HUMAN;sp|O60814|H2B1K_HUMAN;tr|U3KQK0|U3KQK0_HUMAN;sp|Q8N257|H2B3B_HUMAN;sp|Q16778|H2B2E_HUMAN;sp|P33778|H2B1B_HUMAN;sp|P23527|H2B1O_HUMAN;sp|P06899|H2B1J_HUMAN</t>
  </si>
  <si>
    <t>tr|B2R4S9|B2R4S9_HUMAN;sp|Q99880|H2B1L_HUMAN;sp|Q99879|H2B1M_HUMAN;sp|Q99877|H2B1N_HUMAN;sp|Q93079|H2B1H_HUMAN;sp|Q5QNW6|H2B2F_HUMAN;sp|P62807|H2B1C_HUMAN;sp|P58876|H2B1D_HUMAN;sp|P57053|H2BFS_HUMAN;sp|O60814|H2B1K_HUMAN;tr|U3KQK0|U3KQK0_HUMAN;sp|Q8N257|H2B3B_HUMAN;sp|Q16778|H2B2E_HUMAN;sp|P33778|H2B1B_HUMAN;sp|P23527|H2B1O_HUMAN;sp|P06899|H2B1J_HUMAN;sp|Q96A08|H2B1A_HUMAN</t>
  </si>
  <si>
    <t>sp|Q96T51|RUFY1_HUMAN;tr|H0YAC8|H0YAC8_HUMAN</t>
  </si>
  <si>
    <t>Beta-1-syntrophin</t>
  </si>
  <si>
    <t>SNTB1_HUMAN</t>
  </si>
  <si>
    <t>Q13884</t>
  </si>
  <si>
    <t>sp|Q13884|SNTB1_HUMAN</t>
  </si>
  <si>
    <t>cytoplasm;cytoskeleton;dystrophin-associated glycoprotein complex;focal adhesion;protein complex;sarcolemma;synapse</t>
  </si>
  <si>
    <t>actin binding;calmodulin binding;PDZ domain binding;structural molecule activity</t>
  </si>
  <si>
    <t>A6NL93_HUMAN</t>
  </si>
  <si>
    <t>A6NL93</t>
  </si>
  <si>
    <t>tr|A6NL93|A6NL93_HUMAN;sp|P05114|HMGN1_HUMAN;tr|A6NEL0|A6NEL0_HUMAN</t>
  </si>
  <si>
    <t>K4DIB8_HUMAN</t>
  </si>
  <si>
    <t>K4DIB8</t>
  </si>
  <si>
    <t>tr|K4DIB8|K4DIB8_HUMAN;tr|K4DIA8|K4DIA8_HUMAN;tr|E9PS95|E9PS95_HUMAN;tr|A0A0D9SEI9|A0A0D9SEI9_HUMAN;tr|A0A0D9SFE1|A0A0D9SFE1_HUMAN;tr|E9PJH7|E9PJH7_HUMAN;sp|Q9H936|GHC1_HUMAN;tr|K4DIB6|K4DIB6_HUMAN;tr|K4DIB3|K4DIB3_HUMAN;sp|Q9H1K4|GHC2_HUMAN</t>
  </si>
  <si>
    <t>sp|O75367|H2AY_HUMAN</t>
  </si>
  <si>
    <t>sp|Q12907|LMAN2_HUMAN;tr|D6RBV2|D6RBV2_HUMAN;tr|D6RIU4|D6RIU4_HUMAN;tr|D6RDX1|D6RDX1_HUMAN</t>
  </si>
  <si>
    <t>sp|Q12907|LMAN2_HUMAN;tr|D6RBV2|D6RBV2_HUMAN;tr|D6RIU4|D6RIU4_HUMAN;tr|D6RDX1|D6RDX1_HUMAN;tr|D6RBH1|D6RBH1_HUMAN</t>
  </si>
  <si>
    <t>K7EMV3_HUMAN</t>
  </si>
  <si>
    <t>K7EMV3</t>
  </si>
  <si>
    <t>tr|K7EMV3|K7EMV3_HUMAN;tr|B4DEB1|B4DEB1_HUMAN;tr|K7EK07|K7EK07_HUMAN;sp|Q71DI3|H32_HUMAN;sp|Q16695|H31T_HUMAN;sp|P84243|H33_HUMAN;sp|P68431|H31_HUMAN;tr|K7ES00|K7ES00_HUMAN;tr|K7EP01|K7EP01_HUMAN;sp|Q6NXT2|H3C_HUMAN;tr|Q5TEC6|Q5TEC6_HUMAN</t>
  </si>
  <si>
    <t>V9GZ55_HUMAN</t>
  </si>
  <si>
    <t>V9GZ55</t>
  </si>
  <si>
    <t>tr|V9GZ55|V9GZ55_HUMAN;tr|K7ENR6|K7ENR6_HUMAN;sp|Q969U7|PSMG2_HUMAN</t>
  </si>
  <si>
    <t>tr|H0Y6A0|H0Y6A0_HUMAN;sp|Q9NP61|ARFG3_HUMAN</t>
  </si>
  <si>
    <t>A0A0A0MTN9_HUMAN</t>
  </si>
  <si>
    <t>A0A0A0MTN9</t>
  </si>
  <si>
    <t>tr|A0A0A0MTN9|A0A0A0MTN9_HUMAN;tr|J3QQX3|J3QQX3_HUMAN;tr|A0A0C4DFN8|A0A0C4DFN8_HUMAN;sp|P22570|ADRO_HUMAN;tr|A0A0C4DGN7|A0A0C4DGN7_HUMAN;tr|A0A0A0MSZ4|A0A0A0MSZ4_HUMAN;tr|A0A0A0MT64|A0A0A0MT64_HUMAN;tr|J3QKZ8|J3QKZ8_HUMAN;tr|A0A0A0MTR6|A0A0A0MTR6_HUMAN</t>
  </si>
  <si>
    <t>sp|Q9NTI5|PDS5B_HUMAN;tr|A9IYQ1|A9IYQ1_HUMAN</t>
  </si>
  <si>
    <t>tr|H0Y704|H0Y704_HUMAN;tr|H7BZT5|H7BZT5_HUMAN;sp|O15231|ZN185_HUMAN</t>
  </si>
  <si>
    <t>Histone H2A {ECO:0000256|RuleBase:RU003767}</t>
  </si>
  <si>
    <t>C9J0D1_HUMAN</t>
  </si>
  <si>
    <t>C9J0D1</t>
  </si>
  <si>
    <t>tr|C9J0D1|C9J0D1_HUMAN;sp|Q71UI9|H2AV_HUMAN;sp|P0C0S5|H2AZ_HUMAN</t>
  </si>
  <si>
    <t>sp|P48729|KC1A_HUMAN;tr|U3KQ83|U3KQ83_HUMAN;tr|U3KPX3|U3KPX3_HUMAN;tr|H0Y9X2|H0Y9X2_HUMAN;tr|U3KQK7|U3KQK7_HUMAN;tr|D6REM4|D6REM4_HUMAN;tr|E7ETM0|E7ETM0_HUMAN;sp|Q8N752|KC1AL_HUMAN</t>
  </si>
  <si>
    <t>Prefoldin subunit 3 {ECO:0000256|PIRNR:PIRNR016396}</t>
  </si>
  <si>
    <t>B4DWR3_HUMAN</t>
  </si>
  <si>
    <t>B4DWR3</t>
  </si>
  <si>
    <t>tr|B4DWR3|B4DWR3_HUMAN;sp|P61758|PFD3_HUMAN</t>
  </si>
  <si>
    <t>cytosol;intracellular membrane-bounded organelle;prefoldin complex</t>
  </si>
  <si>
    <t>sp|Q5UIP0|RIF1_HUMAN;tr|H7C2B5|H7C2B5_HUMAN;tr|H7BZN3|H7BZN3_HUMAN</t>
  </si>
  <si>
    <t>Hydroxymethylglutaryl-CoA synthase, mitochondrial</t>
  </si>
  <si>
    <t>HMCS2_HUMAN</t>
  </si>
  <si>
    <t>P54868</t>
  </si>
  <si>
    <t>sp|P54868|HMCS2_HUMAN</t>
  </si>
  <si>
    <t>hydroxymethylglutaryl-CoA synthase activity</t>
  </si>
  <si>
    <t>cholesterol biosynthetic process;isoprenoid biosynthetic process;ketone body biosynthetic process;regulation of lipid metabolic process</t>
  </si>
  <si>
    <t>Q7Z3Z5_HUMAN</t>
  </si>
  <si>
    <t>Q7Z3Z5</t>
  </si>
  <si>
    <t>tr|Q7Z3Z5|Q7Z3Z5_HUMAN;sp|Q93074|MED12_HUMAN</t>
  </si>
  <si>
    <t>G protein-coupled receptor kinase {ECO:0000256|RuleBase:RU000308}</t>
  </si>
  <si>
    <t>F8W9W2_HUMAN</t>
  </si>
  <si>
    <t>F8W9W2</t>
  </si>
  <si>
    <t>tr|F8W9W2|F8W9W2_HUMAN;sp|P43250|GRK6_HUMAN</t>
  </si>
  <si>
    <t>ATP binding;G-protein coupled receptor kinase activity</t>
  </si>
  <si>
    <t>K7ERP6_HUMAN</t>
  </si>
  <si>
    <t>K7ERP6</t>
  </si>
  <si>
    <t>tr|K7ERP6|K7ERP6_HUMAN;sp|P17612|KAPCA_HUMAN</t>
  </si>
  <si>
    <t>cytosol;intercellular bridge</t>
  </si>
  <si>
    <t>Vacuolar protein sorting-associated protein 13A</t>
  </si>
  <si>
    <t>VP13A_HUMAN</t>
  </si>
  <si>
    <t>Q96RL7</t>
  </si>
  <si>
    <t>sp|Q96RL7|VP13A_HUMAN</t>
  </si>
  <si>
    <t>cytosol;dense core granule;intracellular</t>
  </si>
  <si>
    <t>autophagy;Golgi to endosome transport;locomotory behavior;nervous system development;protein localization;protein transport;social behavior</t>
  </si>
  <si>
    <t>Tyrosine-protein phosphatase non-receptor type 14</t>
  </si>
  <si>
    <t>PTN14_HUMAN</t>
  </si>
  <si>
    <t>Q15678</t>
  </si>
  <si>
    <t>sp|Q15678|PTN14_HUMAN</t>
  </si>
  <si>
    <t>cytoplasm;cytoskeleton;nucleoplasm;nucleus</t>
  </si>
  <si>
    <t>protein tyrosine phosphatase activity;receptor tyrosine kinase binding;transcription cofactor activity</t>
  </si>
  <si>
    <t>lymphangiogenesis;negative regulation of cell proliferation;protein dephosphorylation;regulation of protein export from nucleus;regulation of transcription, DNA-templated;transcription, DNA-templated</t>
  </si>
  <si>
    <t>Serine/threonine-protein kinase LMTK2</t>
  </si>
  <si>
    <t>LMTK2_HUMAN</t>
  </si>
  <si>
    <t>Q8IWU2</t>
  </si>
  <si>
    <t>sp|Q8IWU2|LMTK2_HUMAN</t>
  </si>
  <si>
    <t>cytosol;early endosome;Golgi apparatus;growth cone;integral component of membrane;neuronal cell body;perinuclear region of cytoplasm;recycling endosome</t>
  </si>
  <si>
    <t>ATP binding;myosin VI binding;protein phosphatase inhibitor activity;protein serine/threonine kinase activity</t>
  </si>
  <si>
    <t>early endosome to late endosome transport;endocytic recycling;peptidyl-serine phosphorylation;peptidyl-threonine phosphorylation;protein autophosphorylation;protein phosphorylation;receptor recycling;transferrin transport</t>
  </si>
  <si>
    <t>refeldin A-inhibited GEP 1</t>
  </si>
  <si>
    <t>Brefeldin A-inhibited guanine nucleotide-exchange protein 1</t>
  </si>
  <si>
    <t>BIG1_HUMAN</t>
  </si>
  <si>
    <t>Q9Y6D6</t>
  </si>
  <si>
    <t>sp|Q9Y6D6|BIG1_HUMAN;tr|E5RIF2|E5RIF2_HUMAN</t>
  </si>
  <si>
    <t>cytosol;Golgi apparatus;Golgi membrane;nuclear matrix;nucleolus;nucleoplasm;perinuclear region of cytoplasm;small nuclear ribonucleoprotein complex;trans-Golgi network</t>
  </si>
  <si>
    <t>ARF guanyl-nucleotide exchange factor activity;guanyl-nucleotide exchange factor activity;myosin binding;protein kinase A regulatory subunit binding</t>
  </si>
  <si>
    <t>endomembrane system organization;exocytosis;Golgi organization;negative regulation of actin filament polymerization;negative regulation of GTPase activity;neuron projection development;positive regulation of protein glycosylation in Golgi;positive regulation of protein kinase B signaling;positive regulation of wound healing;protein transport;regulation of ARF protein signal transduction;regulation of establishment of cell polarity</t>
  </si>
  <si>
    <t>Spectrin beta chain, erythrocytic</t>
  </si>
  <si>
    <t>SPTB1_HUMAN</t>
  </si>
  <si>
    <t>P11277</t>
  </si>
  <si>
    <t>sp|P11277|SPTB1_HUMAN</t>
  </si>
  <si>
    <t>actin cytoskeleton;cell surface;cytosol;Golgi apparatus;intrinsic component of the cytoplasmic side of the plasma membrane;protein complex;spectrin;spectrin-associated cytoskeleton</t>
  </si>
  <si>
    <t>actin binding;actin filament binding;ankyrin binding;Ras guanyl-nucleotide exchange factor activity;structural constituent of cytoskeleton</t>
  </si>
  <si>
    <t>actin filament capping;axon guidance;ER to Golgi vesicle-mediated transport;MAPK cascade</t>
  </si>
  <si>
    <t>sp|P11908|PRPS2_HUMAN;tr|A6NMS2|A6NMS2_HUMAN;tr|D3YTJ7|D3YTJ7_HUMAN</t>
  </si>
  <si>
    <t>RCC1 domain-containing protein 1</t>
  </si>
  <si>
    <t>RCCD1_HUMAN</t>
  </si>
  <si>
    <t>A6NED2</t>
  </si>
  <si>
    <t>sp|A6NED2|RCCD1_HUMAN</t>
  </si>
  <si>
    <t>chromosome;cytosol;plasma membrane</t>
  </si>
  <si>
    <t>covalent chromatin modification</t>
  </si>
  <si>
    <t>Integrin alpha-1</t>
  </si>
  <si>
    <t>ITA1_HUMAN</t>
  </si>
  <si>
    <t>P56199</t>
  </si>
  <si>
    <t>sp|P56199|ITA1_HUMAN</t>
  </si>
  <si>
    <t>Arrhythmogenic right ventricular cardiomyopathy (ARVC);Dilated cardiomyopathy (DCM);ECM-receptor interaction;Focal adhesion;Hematopoietic cell lineage;Human papillomavirus infection;Hypertrophic cardiomyopathy (HCM);PI3K-Akt signaling pathway;Regulation of actin cytoskeleton</t>
  </si>
  <si>
    <t>acrosomal vesicle;basal part of cell;cell surface;external side of plasma membrane;extracellular exosome;focal adhesion;integrin alpha1-beta1 complex;integrin complex;membrane;membrane raft;neuron projection;perikaryon;plasma membrane</t>
  </si>
  <si>
    <t>collagen binding;collagen binding involved in cell-matrix adhesion;metal ion binding;protein phosphatase binding;receptor binding</t>
  </si>
  <si>
    <t>activation of MAPK activity;cell-matrix adhesion;cellular extravasation;extracellular matrix organization;integrin-mediated signaling pathway;muscle contraction;negative regulation of cell proliferation;negative regulation of epidermal growth factor receptor signaling pathway;neuron projection morphogenesis;neutrophil chemotaxis;positive regulation of neuron apoptotic process;positive regulation of phosphoprotein phosphatase activity;vasodilation</t>
  </si>
  <si>
    <t>E7EX40_HUMAN</t>
  </si>
  <si>
    <t>E7EX40</t>
  </si>
  <si>
    <t>tr|E7EX40|E7EX40_HUMAN;sp|Q6WKZ4|RFIP1_HUMAN</t>
  </si>
  <si>
    <t>H7C1J4_HUMAN</t>
  </si>
  <si>
    <t>H7C1J4</t>
  </si>
  <si>
    <t>tr|H7C1J4|H7C1J4_HUMAN;sp|Q6BDS2|URFB1_HUMAN</t>
  </si>
  <si>
    <t>E9PR16_HUMAN</t>
  </si>
  <si>
    <t>E9PR16</t>
  </si>
  <si>
    <t>tr|E9PR16|E9PR16_HUMAN;tr|G3V198|G3V198_HUMAN;sp|Q12769|NU160_HUMAN</t>
  </si>
  <si>
    <t>Monoacylglycerol lipase ABHD6 {ECO:0000305}</t>
  </si>
  <si>
    <t>ABHD6_HUMAN</t>
  </si>
  <si>
    <t>Q9BV23</t>
  </si>
  <si>
    <t>sp|Q9BV23|ABHD6_HUMAN;tr|C9JNE7|C9JNE7_HUMAN;tr|A0A087X2C5|A0A087X2C5_HUMAN</t>
  </si>
  <si>
    <t>Retrograde endocannabinoid signaling</t>
  </si>
  <si>
    <t>AMPA glutamate receptor complex;extracellular exosome;integral component of membrane;mitochondrion;plasma membrane</t>
  </si>
  <si>
    <t>acylglycerol lipase activity;phospholipase activity</t>
  </si>
  <si>
    <t>acylglycerol catabolic process;long term synaptic depression;negative regulation of cell migration;phospholipid catabolic process;positive regulation of lipid biosynthetic process;regulation of endocannabinoid signaling pathway</t>
  </si>
  <si>
    <t>F5H1Y4_HUMAN</t>
  </si>
  <si>
    <t>F5H1Y4</t>
  </si>
  <si>
    <t>tr|F5H1Y4|F5H1Y4_HUMAN;sp|Q9HD26|GOPC_HUMAN</t>
  </si>
  <si>
    <t>DENN domain-containing protein 4C</t>
  </si>
  <si>
    <t>DEN4C_HUMAN</t>
  </si>
  <si>
    <t>R4GN35</t>
  </si>
  <si>
    <t>tr|R4GN35|R4GN35_HUMAN</t>
  </si>
  <si>
    <t>cytoplasmic vesicle membrane;cytosol;insulin-responsive compartment;plasma membrane;retromer complex</t>
  </si>
  <si>
    <t>cellular response to insulin stimulus;protein localization to plasma membrane;protein transport</t>
  </si>
  <si>
    <t>F8WBV5_HUMAN</t>
  </si>
  <si>
    <t>F8WBV5</t>
  </si>
  <si>
    <t>tr|F8WBV5|F8WBV5_HUMAN;tr|G3XAJ4|G3XAJ4_HUMAN;tr|F8WCJ3|F8WCJ3_HUMAN;tr|B8ZZX4|B8ZZX4_HUMAN;sp|O14530|TXND9_HUMAN</t>
  </si>
  <si>
    <t>Putative postmeiotic segregation increased 2-like protein 11</t>
  </si>
  <si>
    <t>PM2PB_HUMAN</t>
  </si>
  <si>
    <t>Q13670</t>
  </si>
  <si>
    <t>sp|Q13670|PM2PB_HUMAN</t>
  </si>
  <si>
    <t>MutLalpha complex</t>
  </si>
  <si>
    <t>ATPase activity;kinase activity;single-stranded DNA binding</t>
  </si>
  <si>
    <t>mismatch repair;somatic hypermutation of immunoglobulin genes</t>
  </si>
  <si>
    <t>sp|P30508|1C12_HUMAN;sp|Q29960|1C16_HUMAN</t>
  </si>
  <si>
    <t>ep41</t>
  </si>
  <si>
    <t>Centrosomal protein of 41 kDa</t>
  </si>
  <si>
    <t>CEP41_HUMAN</t>
  </si>
  <si>
    <t>Q9BYV8</t>
  </si>
  <si>
    <t>sp|Q9BYV8|CEP41_HUMAN;tr|F8WF85|F8WF85_HUMAN;tr|C9J6R3|C9J6R3_HUMAN;tr|C9J9X8|C9J9X8_HUMAN;tr|C9JCX6|C9JCX6_HUMAN;tr|C9JXA0|C9JXA0_HUMAN</t>
  </si>
  <si>
    <t>centriole;centrosome;ciliary basal body;cilium;cytosol;membrane</t>
  </si>
  <si>
    <t>ciliary basal body-plasma membrane docking;cilium assembly;G2/M transition of mitotic cell cycle;protein polyglutamylation;protein transport;regulation of G2/M transition of mitotic cell cycle</t>
  </si>
  <si>
    <t>sp|Q9UBB6|NCDN_HUMAN</t>
  </si>
  <si>
    <t>F5GZI3_HUMAN</t>
  </si>
  <si>
    <t>F5GZI3</t>
  </si>
  <si>
    <t>tr|F5GZI3|F5GZI3_HUMAN;tr|Q5VWU8|Q5VWU8_HUMAN;tr|Q5VWV2|Q5VWV2_HUMAN;sp|Q8TEW0|PARD3_HUMAN</t>
  </si>
  <si>
    <t>H0YEI6_HUMAN</t>
  </si>
  <si>
    <t>H0YEI6</t>
  </si>
  <si>
    <t>tr|H0YEI6|H0YEI6_HUMAN;sp|Q8N5D0|WDTC1_HUMAN</t>
  </si>
  <si>
    <t>sp|P98170|XIAP_HUMAN</t>
  </si>
  <si>
    <t>B8ZZI9_HUMAN</t>
  </si>
  <si>
    <t>B8ZZI9</t>
  </si>
  <si>
    <t>tr|B8ZZI9|B8ZZI9_HUMAN;sp|Q6ULP2|AFTIN_HUMAN</t>
  </si>
  <si>
    <t>cytosol;Golgi apparatus;intracellular membrane-bounded organelle;nucleus</t>
  </si>
  <si>
    <t>Tyrosine--tRNA ligase {ECO:0000256|RuleBase:RU361234}</t>
  </si>
  <si>
    <t>H0YHS6_HUMAN</t>
  </si>
  <si>
    <t>H0YHS6</t>
  </si>
  <si>
    <t>tr|H0YHS6|H0YHS6_HUMAN;sp|Q9Y2Z4|SYYM_HUMAN</t>
  </si>
  <si>
    <t>ATP binding;tyrosine-tRNA ligase activity</t>
  </si>
  <si>
    <t>tyrosyl-tRNA aminoacylation</t>
  </si>
  <si>
    <t>PR repeat protein 19</t>
  </si>
  <si>
    <t>Tetratricopeptide repeat protein 19, mitochondrial</t>
  </si>
  <si>
    <t>TTC19_HUMAN</t>
  </si>
  <si>
    <t>Q6DKK2</t>
  </si>
  <si>
    <t>sp|Q6DKK2|TTC19_HUMAN</t>
  </si>
  <si>
    <t>centrosome;midbody;mitochondrial inner membrane;mitochondrion;respiratory chain</t>
  </si>
  <si>
    <t>cytokinesis;mitochondrial respiratory chain complex III assembly;oxidation-reduction process</t>
  </si>
  <si>
    <t>sp|Q8IWZ8|SUGP1_HUMAN</t>
  </si>
  <si>
    <t>C9JHF5_HUMAN</t>
  </si>
  <si>
    <t>C9JHF5</t>
  </si>
  <si>
    <t>tr|C9JHF5|C9JHF5_HUMAN;sp|Q9GZY8|MFF_HUMAN;tr|C9JU19|C9JU19_HUMAN;tr|A0A0A0MS29|A0A0A0MS29_HUMAN</t>
  </si>
  <si>
    <t>G3V2V6_HUMAN</t>
  </si>
  <si>
    <t>G3V2V6</t>
  </si>
  <si>
    <t>tr|G3V2V6|G3V2V6_HUMAN;tr|H0YJH8|H0YJH8_HUMAN;tr|G3V2S6|G3V2S6_HUMAN;sp|Q9Y5K8|VATD_HUMAN</t>
  </si>
  <si>
    <t>Isobutyryl-CoA dehydrogenase, mitochondrial</t>
  </si>
  <si>
    <t>ACAD8_HUMAN</t>
  </si>
  <si>
    <t>Q9UKU7</t>
  </si>
  <si>
    <t>sp|Q9UKU7|ACAD8_HUMAN</t>
  </si>
  <si>
    <t>branched-chain amino acid catabolic process;lipid metabolic process;regulation of transcription, DNA-templated;transcription, DNA-templated;valine catabolic process</t>
  </si>
  <si>
    <t>D6RF87_HUMAN</t>
  </si>
  <si>
    <t>D6RF87</t>
  </si>
  <si>
    <t>tr|D6RF87|D6RF87_HUMAN;tr|E9PF16|E9PF16_HUMAN;sp|Q96CM8|ACSF2_HUMAN</t>
  </si>
  <si>
    <t>pp1;PPase1;SPP1;SPPase1</t>
  </si>
  <si>
    <t>Sphingosine-1-phosphate phosphatase 1</t>
  </si>
  <si>
    <t>SGPP1_HUMAN</t>
  </si>
  <si>
    <t>Q9BX95</t>
  </si>
  <si>
    <t>sp|Q9BX95|SGPP1_HUMAN</t>
  </si>
  <si>
    <t>Sphingolipid metabolism;Sphingolipid signaling pathway</t>
  </si>
  <si>
    <t>dihydrosphingosine-1-phosphate phosphatase activity;sphingosine-1-phosphate phosphatase activity</t>
  </si>
  <si>
    <t>extrinsic apoptotic signaling pathway;intrinsic apoptotic signaling pathway;sphinganine-1-phosphate metabolic process;sphingolipid biosynthetic process;sphingosine metabolic process</t>
  </si>
  <si>
    <t>von Willebrand factor A domain-containing protein 2</t>
  </si>
  <si>
    <t>VWA2_HUMAN</t>
  </si>
  <si>
    <t>Q5GFL6</t>
  </si>
  <si>
    <t>sp|Q5GFL6|VWA2_HUMAN</t>
  </si>
  <si>
    <t>basement membrane;extracellular exosome;extracellular space</t>
  </si>
  <si>
    <t>calcium-independent cell-matrix adhesion;protein homooligomerization;regulation of insulin receptor signaling pathway</t>
  </si>
  <si>
    <t>sp|Q96LJ7|DHRS1_HUMAN</t>
  </si>
  <si>
    <t>tr|Q5VWC4|Q5VWC4_HUMAN;tr|A6PVX3|A6PVX3_HUMAN</t>
  </si>
  <si>
    <t>tr|Q5VWC4|Q5VWC4_HUMAN;tr|A6PVX3|A6PVX3_HUMAN;sp|A2A3N6|PIPSL_HUMAN;tr|H0Y561|H0Y561_HUMAN</t>
  </si>
  <si>
    <t>E9PJ60_HUMAN</t>
  </si>
  <si>
    <t>E9PJ60</t>
  </si>
  <si>
    <t>tr|E9PJ60|E9PJ60_HUMAN;sp|Q9UHI6|DDX20_HUMAN</t>
  </si>
  <si>
    <t>E9PGE5_HUMAN</t>
  </si>
  <si>
    <t>E9PGE5</t>
  </si>
  <si>
    <t>tr|E9PGE5|E9PGE5_HUMAN;sp|Q9NUY8|TBC23_HUMAN</t>
  </si>
  <si>
    <t>M0R0K7_HUMAN</t>
  </si>
  <si>
    <t>M0R0K7</t>
  </si>
  <si>
    <t>tr|M0R0K7|M0R0K7_HUMAN;tr|M0R0H0|M0R0H0_HUMAN;tr|M0R0A9|M0R0A9_HUMAN;sp|P55899|FCGRN_HUMAN</t>
  </si>
  <si>
    <t>H7C2I8_HUMAN</t>
  </si>
  <si>
    <t>H7C2I8</t>
  </si>
  <si>
    <t>tr|H7C2I8|H7C2I8_HUMAN;tr|E9PC05|E9PC05_HUMAN;tr|F8SNU7|F8SNU7_HUMAN;sp|Q9H0C8|ILKAP_HUMAN</t>
  </si>
  <si>
    <t>F5H1K7_HUMAN</t>
  </si>
  <si>
    <t>F5H1K7</t>
  </si>
  <si>
    <t>tr|F5H1K7|F5H1K7_HUMAN;sp|P58005|SESN3_HUMAN</t>
  </si>
  <si>
    <t>regulation of response to reactive oxygen species</t>
  </si>
  <si>
    <t>sp|Q9NWU1|OXSM_HUMAN</t>
  </si>
  <si>
    <t>F5H7P7_HUMAN</t>
  </si>
  <si>
    <t>F5H7P7</t>
  </si>
  <si>
    <t>tr|F5H7P7|F5H7P7_HUMAN;sp|Q96BP3|PPWD1_HUMAN</t>
  </si>
  <si>
    <t>K7ENH7_HUMAN</t>
  </si>
  <si>
    <t>K7ENH7</t>
  </si>
  <si>
    <t>tr|K7ENH7|K7ENH7_HUMAN;tr|I3L3A9|I3L3A9_HUMAN;tr|I3L355|I3L355_HUMAN;tr|K7ELM2|K7ELM2_HUMAN;tr|K7EKV2|K7EKV2_HUMAN;tr|I3L176|I3L176_HUMAN;tr|I3L421|I3L421_HUMAN;tr|I3L1W8|I3L1W8_HUMAN;sp|Q86US8|EST1A_HUMAN</t>
  </si>
  <si>
    <t>A2AB09_HUMAN</t>
  </si>
  <si>
    <t>A2AB09</t>
  </si>
  <si>
    <t>tr|A2AB09|A2AB09_HUMAN;sp|O75955|FLOT1_HUMAN</t>
  </si>
  <si>
    <t>D6RCD0_HUMAN</t>
  </si>
  <si>
    <t>D6RCD0</t>
  </si>
  <si>
    <t>tr|D6RCD0|D6RCD0_HUMAN;sp|Q8NBQ5|DHB11_HUMAN</t>
  </si>
  <si>
    <t>lipid droplet</t>
  </si>
  <si>
    <t>K7ES28_HUMAN</t>
  </si>
  <si>
    <t>K7ES28</t>
  </si>
  <si>
    <t>tr|K7ES28|K7ES28_HUMAN;sp|Q9Y2G9|SBNO2_HUMAN;sp|A3KN83|SBNO1_HUMAN</t>
  </si>
  <si>
    <t>regulation of inflammatory response;regulation of transcription, DNA-templated</t>
  </si>
  <si>
    <t>sp|Q9Y6Y8|S23IP_HUMAN;tr|A0A0C4DH82|A0A0C4DH82_HUMAN</t>
  </si>
  <si>
    <t>H7C1J3_HUMAN</t>
  </si>
  <si>
    <t>H7C1J3</t>
  </si>
  <si>
    <t>tr|H7C1J3|H7C1J3_HUMAN;tr|C9JWN1|C9JWN1_HUMAN;sp|Q96HY7|DHTK1_HUMAN</t>
  </si>
  <si>
    <t>oxoglutarate dehydrogenase (succinyl-transferring) activity;thiamine pyrophosphate binding</t>
  </si>
  <si>
    <t>H0YG85_HUMAN</t>
  </si>
  <si>
    <t>H0YG85</t>
  </si>
  <si>
    <t>tr|H0YG85|H0YG85_HUMAN;sp|Q8NHQ8|RASF8_HUMAN</t>
  </si>
  <si>
    <t>adherens junction maintenance</t>
  </si>
  <si>
    <t>H0YK03_HUMAN</t>
  </si>
  <si>
    <t>H0YK03</t>
  </si>
  <si>
    <t>tr|H0YK03|H0YK03_HUMAN;sp|Q8TBA6|GOGA5_HUMAN</t>
  </si>
  <si>
    <t>Golgi organization</t>
  </si>
  <si>
    <t>po-E</t>
  </si>
  <si>
    <t>Apolipoprotein E</t>
  </si>
  <si>
    <t>APOE_HUMAN</t>
  </si>
  <si>
    <t>P02649</t>
  </si>
  <si>
    <t>sp|P02649|APOE_HUMAN</t>
  </si>
  <si>
    <t>Alzheimer disease;Cholesterol metabolism</t>
  </si>
  <si>
    <t>blood microparticle;chylomicron;clathrin-coated endocytic vesicle membrane;cytoplasm;dendrite;discoidal high-density lipoprotein particle;early endosome;endocytic vesicle lumen;endoplasmic reticulum;endoplasmic reticulum lumen;extracellular exosome;extracellular matrix;extracellular region;extracellular space;extracellular vesicle;Golgi apparatus;high-density lipoprotein particle;intermediate-density lipoprotein particle;lipoprotein particle;low-density lipoprotein particle;membrane;neuronal cell body;nucleus;plasma membrane;very-low-density lipoprotein particle</t>
  </si>
  <si>
    <t>amyloid-beta binding;antioxidant activity;cholesterol binding;cholesterol transporter activity;heparin binding;identical protein binding;lipid binding;lipid transporter activity;lipoprotein particle binding;low-density lipoprotein particle receptor binding;metal chelating activity;phosphatidylcholine-sterol O-acyltransferase activator activity;phospholipid binding;protein dimerization activity;protein homodimerization activity;structural molecule activity;tau protein binding;very-low-density lipoprotein particle receptor binding</t>
  </si>
  <si>
    <t>AMPA glutamate receptor clustering;amyloid precursor protein metabolic process;artery morphogenesis;cellular calcium ion homeostasis;cellular protein metabolic process;cGMP-mediated signaling;cholesterol catabolic process;cholesterol efflux;cholesterol homeostasis;cholesterol metabolic process;chylomicron assembly;chylomicron remnant clearance;chylomicron remodeling;cytoskeleton organization;fatty acid homeostasis;G-protein coupled receptor signaling pathway;high-density lipoprotein particle assembly;high-density lipoprotein particle clearance;high-density lipoprotein particle remodeling;intracellular transport;lipid transport involved in lipid storage;lipoprotein biosynthetic process;lipoprotein catabolic process;locomotory exploration behavior;long-chain fatty acid transport;long-term memory;low-density lipoprotein particle remodeling;maintenance of location in cell;negative regulation of amyloid-beta formation;negative regulation of blood coagulation;negative regulation of blood vessel endothelial cell migration;negative regulation of canonical Wnt signaling pathway;negative regulation of cellular protein metabolic process;negative regulation of cholesterol biosynthetic process;negative regulation of cholesterol efflux;negative regulation of dendritic spine development;negative regulation of dendritic spine maintenance;negative regulation of endothelial cell proliferation;negative regulation of inflammatory response;negative regulation of lipid biosynthetic process;negative regulation of lipid transport across blood brain barrier;negative regulation of long-term synaptic potentiation;negative regulation of MAP kinase activity;negative regulation of neuron apoptotic process;negative regulation of neuron death;negative regulation of neuron projection development;negative regulation of phospholipid efflux;negative regulation of platelet activation;negative regulation of postsynaptic membrane organization;negative regulation of presynaptic membrane organization;negative regulation of triglyceride metabolic process;neuron projection regeneration;nitric oxide mediated signal transduction;NMDA glutamate receptor clustering;phospholipid efflux;positive regulation by host of viral process;positive regulation of amyloid fibril formation;positive regulation of amyloid-beta formation;positive regulation of cGMP biosynthetic process;positive regulation of cholesterol efflux;positive regulation of cholesterol esterification;positive regulation of dendritic spine development;positive regulation of dendritic spine maintenance;positive regulation of endocytosis;positive regulation of heparan sulfate binding;positive regulation of heparan sulfate proteoglycan binding;positive regulation of lipid biosynthetic process;positive regulation of lipid transport across blood brain barrier;positive regulation of low-density lipoprotein particle receptor catabolic process;positive regulation of membrane protein ectodomain proteolysis;positive regulation of neurofibrillary tangle assembly;positive regulation of neuron death;positive regulation of neuron projection development;positive regulation of nitric-oxide synthase activity;positive regulation of phospholipid efflux;positive regulation of postsynaptic membrane organization;positive regulation of presynaptic membrane organization;post-translational protein modification;protein import;receptor-mediated endocytosis;regulation of amyloid fibril formation;regulation of amyloid-beta clearance;regulation of axon extension;regulation of behavioral fear response;regulation of Cdc42 protein signal transduction;regulation of cellular response to very-low-density lipoprotein particle stimulus;regulation of cholesterol metabolic process;regulation of neuron death;regulation of neuronal synaptic plasticity;regulation of protein homooligomerization;regulation of protein metabolic process;regulation of tau-protein kinase activity;regulation of transcription from RNA polymerase II promoter;response to caloric restriction;response to dietary excess;response to reactive oxygen species;retinoid metabolic process;reverse cholesterol transport;synaptic transmission, cholinergic;triglyceride catabolic process;triglyceride homeostasis;triglyceride metabolic process;vasodilation;very-low-density lipoprotein particle clearance;very-low-density lipoprotein particle remodeling;virion assembly</t>
  </si>
  <si>
    <t>C9J6B1_HUMAN</t>
  </si>
  <si>
    <t>C9J6B1</t>
  </si>
  <si>
    <t>tr|C9J6B1|C9J6B1_HUMAN;sp|P11234|RALB_HUMAN</t>
  </si>
  <si>
    <t>I3L170_HUMAN</t>
  </si>
  <si>
    <t>I3L170</t>
  </si>
  <si>
    <t>tr|I3L170|I3L170_HUMAN;tr|A0A0G2JQJ7|A0A0G2JQJ7_HUMAN;tr|A0A0G2JPD5|A0A0G2JPD5_HUMAN;sp|P10636|TAU_HUMAN;tr|A0A0G2JS76|A0A0G2JS76_HUMAN;tr|A0A0G2JMX7|A0A0G2JMX7_HUMAN</t>
  </si>
  <si>
    <t>sp|Q9UDW1|QCR9_HUMAN</t>
  </si>
  <si>
    <t>Putative uncharacterized protein FLJ44672</t>
  </si>
  <si>
    <t>YJ013_HUMAN</t>
  </si>
  <si>
    <t>Q6ZQT7</t>
  </si>
  <si>
    <t>sp|Q6ZQT7|YJ013_HUMAN</t>
  </si>
  <si>
    <t>I3L440_HUMAN</t>
  </si>
  <si>
    <t>I3L440</t>
  </si>
  <si>
    <t>tr|I3L440|I3L440_HUMAN;tr|I3L294|I3L294_HUMAN;tr|Q5T712|Q5T712_HUMAN;sp|Q8N2K0|ABD12_HUMAN</t>
  </si>
  <si>
    <t>C9JNP9_HUMAN</t>
  </si>
  <si>
    <t>C9JNP9</t>
  </si>
  <si>
    <t>tr|C9JNP9|C9JNP9_HUMAN;sp|Q92890|UFD1_HUMAN;tr|C9J6N9|C9J6N9_HUMAN;tr|C9IZG3|C9IZG3_HUMAN</t>
  </si>
  <si>
    <t>C9JEF4_HUMAN</t>
  </si>
  <si>
    <t>C9JEF4</t>
  </si>
  <si>
    <t>tr|C9JEF4|C9JEF4_HUMAN;tr|C9J172|C9J172_HUMAN;tr|E9PEH1|E9PEH1_HUMAN;tr|E7EP63|E7EP63_HUMAN;tr|E7ER52|E7ER52_HUMAN;tr|A6NDI8|A6NDI8_HUMAN;tr|E7EPS2|E7EPS2_HUMAN;sp|Q9UBN7|HDAC6_HUMAN</t>
  </si>
  <si>
    <t>C9JAG1_HUMAN</t>
  </si>
  <si>
    <t>C9JAG1</t>
  </si>
  <si>
    <t>tr|C9JAG1|C9JAG1_HUMAN;tr|A0A087WW58|A0A087WW58_HUMAN;sp|Q9C0D9|EPT1_HUMAN</t>
  </si>
  <si>
    <t>A2ACR0_HUMAN</t>
  </si>
  <si>
    <t>A2ACR0</t>
  </si>
  <si>
    <t>tr|A2ACR0|A2ACR0_HUMAN;tr|A0A0G2JJQ0|A0A0G2JJQ0_HUMAN;tr|A2ACR1|A2ACR1_HUMAN;tr|A0A0G2JJA7|A0A0G2JJA7_HUMAN;sp|P28065|PSB9_HUMAN</t>
  </si>
  <si>
    <t>cytosol;proteasome core complex</t>
  </si>
  <si>
    <t>immune system process;proteolysis involved in cellular protein catabolic process</t>
  </si>
  <si>
    <t>F2Z3H2_HUMAN</t>
  </si>
  <si>
    <t>F2Z3H2</t>
  </si>
  <si>
    <t>tr|F2Z3H2|F2Z3H2_HUMAN;sp|O95870|ABHGA_HUMAN;tr|A0A0G2JJD3|A0A0G2JJD3_HUMAN</t>
  </si>
  <si>
    <t>Q5T1J1_HUMAN</t>
  </si>
  <si>
    <t>Q5T1J1</t>
  </si>
  <si>
    <t>tr|Q5T1J1|Q5T1J1_HUMAN;sp|Q99720|SGMR1_HUMAN</t>
  </si>
  <si>
    <t>Cystatin-SN</t>
  </si>
  <si>
    <t>CYTN_HUMAN</t>
  </si>
  <si>
    <t>P01037</t>
  </si>
  <si>
    <t>sp|P01037|CYTN_HUMAN</t>
  </si>
  <si>
    <t>cysteine-type endopeptidase inhibitor activity;protease binding</t>
  </si>
  <si>
    <t>detection of chemical stimulus involved in sensory perception of bitter taste;negative regulation of cysteine-type endopeptidase activity</t>
  </si>
  <si>
    <t>H3BV16_HUMAN</t>
  </si>
  <si>
    <t>H3BV16</t>
  </si>
  <si>
    <t>tr|H3BV16|H3BV16_HUMAN;tr|H3BPJ9|H3BPJ9_HUMAN;sp|O96000|NDUBA_HUMAN</t>
  </si>
  <si>
    <t>Anti-Muellerian hormone type-2 receptor</t>
  </si>
  <si>
    <t>AMHR2_HUMAN</t>
  </si>
  <si>
    <t>Q16671</t>
  </si>
  <si>
    <t>sp|Q16671|AMHR2_HUMAN</t>
  </si>
  <si>
    <t>Cytokine-cytokine receptor interaction;TGF-beta signaling pathway</t>
  </si>
  <si>
    <t>integral component of plasma membrane;plasma membrane</t>
  </si>
  <si>
    <t>anti-Mullerian hormone receptor activity;ATP binding;hormone binding;metal ion binding;receptor activity;signal transducer, downstream of receptor, with serine/threonine kinase activity;transforming growth factor beta receptor activity, type II</t>
  </si>
  <si>
    <t>BMP signaling pathway;female gonad development;male gonad development;Mullerian duct regression;negative regulation of anti-Mullerian hormone signaling pathway;sex differentiation;signal transduction;transforming growth factor beta receptor signaling pathway</t>
  </si>
  <si>
    <t>H7C2T1_HUMAN</t>
  </si>
  <si>
    <t>H7C2T1</t>
  </si>
  <si>
    <t>tr|H7C2T1|H7C2T1_HUMAN;sp|P46527|CDN1B_HUMAN</t>
  </si>
  <si>
    <t>cyclin-dependent protein serine/threonine kinase inhibitor activity</t>
  </si>
  <si>
    <t>cell cycle arrest;regulation of cell proliferation</t>
  </si>
  <si>
    <t>J3QKQ1_HUMAN</t>
  </si>
  <si>
    <t>J3QKQ1</t>
  </si>
  <si>
    <t>tr|J3QKQ1|J3QKQ1_HUMAN;tr|J3KRR1|J3KRR1_HUMAN;tr|J9JIC5|J9JIC5_HUMAN;sp|Q9HAS0|NJMU_HUMAN</t>
  </si>
  <si>
    <t>A0A087WWJ2_HUMAN</t>
  </si>
  <si>
    <t>A0A087WWJ2</t>
  </si>
  <si>
    <t>tr|A0A087WWJ2|A0A087WWJ2_HUMAN;tr|C9J5D1|C9J5D1_HUMAN;tr|E7EQ69|E7EQ69_HUMAN;sp|Q9GZZ1|NAA50_HUMAN;tr|F8WCK0|F8WCK0_HUMAN;tr|C9JZU6|C9JZU6_HUMAN;tr|C9J5J3|C9J5J3_HUMAN;tr|A0A0D9SF32|A0A0D9SF32_HUMAN;tr|B0AZT5|B0AZT5_HUMAN</t>
  </si>
  <si>
    <t>E9PPX6_HUMAN</t>
  </si>
  <si>
    <t>E9PPX6</t>
  </si>
  <si>
    <t>tr|E9PPX6|E9PPX6_HUMAN</t>
  </si>
  <si>
    <t>C9J8U1_HUMAN</t>
  </si>
  <si>
    <t>C9J8U1</t>
  </si>
  <si>
    <t>tr|C9J8U1|C9J8U1_HUMAN;tr|F8WAN1|F8WAN1_HUMAN;sp|Q69YQ0|CYTSA_HUMAN</t>
  </si>
  <si>
    <t>H0YAJ5_HUMAN</t>
  </si>
  <si>
    <t>H0YAJ5</t>
  </si>
  <si>
    <t>tr|H0YAJ5|H0YAJ5_HUMAN;tr|G5E9Y1|G5E9Y1_HUMAN;sp|Q92870|APBB2_HUMAN</t>
  </si>
  <si>
    <t>E9PPY3_HUMAN</t>
  </si>
  <si>
    <t>E9PPY3</t>
  </si>
  <si>
    <t>tr|E9PPY3|E9PPY3_HUMAN;sp|O43159|RRP8_HUMAN</t>
  </si>
  <si>
    <t>tRNA wybutosine-synthesizing protein 5</t>
  </si>
  <si>
    <t>TYW5_HUMAN</t>
  </si>
  <si>
    <t>A2RUC4</t>
  </si>
  <si>
    <t>sp|A2RUC4|TYW5_HUMAN</t>
  </si>
  <si>
    <t>iron ion binding;oxidoreductase activity, acting on paired donors, with incorporation or reduction of molecular oxygen, 2-oxoglutarate as one donor, and incorporation of one atom each of oxygen into both donors;protein homodimerization activity;tRNA binding;tRNAPhe (7-(3-amino-3-carboxypropyl)wyosine37-C2)-hydroxylase activity</t>
  </si>
  <si>
    <t>tRNA modification;wybutosine biosynthetic process</t>
  </si>
  <si>
    <t>M0R0F9_HUMAN</t>
  </si>
  <si>
    <t>M0R0F9</t>
  </si>
  <si>
    <t>tr|M0R0F9|M0R0F9_HUMAN;tr|W4VSQ9|W4VSQ9_HUMAN;sp|Q15642|CIP4_HUMAN;tr|M0R070|M0R070_HUMAN;tr|M0R2H7|M0R2H7_HUMAN</t>
  </si>
  <si>
    <t>actin cytoskeleton organization;endocytosis</t>
  </si>
  <si>
    <t>D6R907_HUMAN</t>
  </si>
  <si>
    <t>D6R907</t>
  </si>
  <si>
    <t>tr|D6R907|D6R907_HUMAN;tr|D6RBI9|D6RBI9_HUMAN;tr|D6RBR6|D6RBR6_HUMAN;tr|D6RFG3|D6RFG3_HUMAN;tr|D6REL6|D6REL6_HUMAN;tr|I6L9I8|I6L9I8_HUMAN;sp|Q9Y6I3|EPN1_HUMAN;sp|Q9H201|EPN3_HUMAN</t>
  </si>
  <si>
    <t>J3QSV6_HUMAN</t>
  </si>
  <si>
    <t>J3QSV6</t>
  </si>
  <si>
    <t>tr|J3QSV6|J3QSV6_HUMAN;sp|O76021|RL1D1_HUMAN</t>
  </si>
  <si>
    <t>F5GZY1_HUMAN</t>
  </si>
  <si>
    <t>F5GZY1</t>
  </si>
  <si>
    <t>tr|F5GZY1|F5GZY1_HUMAN;sp|Q9H993|ARMT1_HUMAN</t>
  </si>
  <si>
    <t>A0A0A0MT98_HUMAN</t>
  </si>
  <si>
    <t>A0A0A0MT98</t>
  </si>
  <si>
    <t>tr|A0A0A0MT98|A0A0A0MT98_HUMAN;tr|A0A0G2JKZ1|A0A0G2JKZ1_HUMAN;sp|O15533|TPSN_HUMAN;tr|A2AB90|A2AB90_HUMAN;tr|A0A0G2JH37|A0A0G2JH37_HUMAN;tr|A0A0A0MSV9|A0A0A0MSV9_HUMAN</t>
  </si>
  <si>
    <t>F8WF15_HUMAN</t>
  </si>
  <si>
    <t>F8WF15</t>
  </si>
  <si>
    <t>tr|F8WF15|F8WF15_HUMAN;tr|F8W8F0|F8W8F0_HUMAN;tr|C9J180|C9J180_HUMAN;sp|Q96LR5|UB2E2_HUMAN</t>
  </si>
  <si>
    <t xml:space="preserve">3D NT 2 </t>
  </si>
  <si>
    <t xml:space="preserve">3D NT 1 </t>
  </si>
  <si>
    <t xml:space="preserve">3D siKRAS 1 </t>
  </si>
  <si>
    <t>KIAA1210</t>
  </si>
  <si>
    <t>HIG1 domain-containing protein</t>
  </si>
  <si>
    <t>F8W6F4_HUMAN</t>
  </si>
  <si>
    <t>F8W6F4</t>
  </si>
  <si>
    <t>tr|F8W6F4|F8W6F4_HUMAN;tr|B1AHC2|B1AHC2_HUMAN;tr|B1AHF8|B1AHF8_HUMAN;tr|F8WCV8|F8WCV8_HUMAN;sp|P85298|RHG08_HUMAN</t>
  </si>
  <si>
    <t>M0R2P8_HUMAN</t>
  </si>
  <si>
    <t>M0R2P8</t>
  </si>
  <si>
    <t>tr|M0R2P8|M0R2P8_HUMAN;tr|M0R3A4|M0R3A4_HUMAN;tr|M0QYA2|M0QYA2_HUMAN;sp|Q9NWS0|PIHD1_HUMAN;tr|M0QYF4|M0QYF4_HUMAN;tr|M0QXD5|M0QXD5_HUMAN</t>
  </si>
  <si>
    <t>PSMG4</t>
  </si>
  <si>
    <t>D6RB92_HUMAN</t>
  </si>
  <si>
    <t>D6RB92</t>
  </si>
  <si>
    <t>tr|D6RB92|D6RB92_HUMAN;sp|Q5JS54|PSMG4_HUMAN</t>
  </si>
  <si>
    <t>proteasome assembly</t>
  </si>
  <si>
    <t>sp|Q5HYI8|RABL3_HUMAN;tr|C9JXM3|C9JXM3_HUMAN</t>
  </si>
  <si>
    <t>sp|Q5HYI8|RABL3_HUMAN;tr|C9JXM3|C9JXM3_HUMAN;tr|F8WF50|F8WF50_HUMAN;tr|F8WDC7|F8WDC7_HUMAN;tr|H7C533|H7C533_HUMAN;tr|F8WAX9|F8WAX9_HUMAN</t>
  </si>
  <si>
    <t>CA8</t>
  </si>
  <si>
    <t>ARP</t>
  </si>
  <si>
    <t>Carbonic anhydrase-related protein</t>
  </si>
  <si>
    <t>CAH8_HUMAN</t>
  </si>
  <si>
    <t>P35219</t>
  </si>
  <si>
    <t>sp|P35219|CAH8_HUMAN</t>
  </si>
  <si>
    <t>one-carbon metabolic process;phosphatidylinositol-mediated signaling</t>
  </si>
  <si>
    <t>sp|Q9Y3C1|NOP16_HUMAN;tr|D6RIC3|D6RIC3_HUMAN;tr|A0A0C4DGU5|A0A0C4DGU5_HUMAN;tr|A0A087X2G6|A0A087X2G6_HUMAN;tr|A0A087X1T1|A0A087X1T1_HUMAN</t>
  </si>
  <si>
    <t>RPL37</t>
  </si>
  <si>
    <t>60S ribosomal protein L37</t>
  </si>
  <si>
    <t>RL37_HUMAN</t>
  </si>
  <si>
    <t>P61927</t>
  </si>
  <si>
    <t>sp|P61927|RL37_HUMAN;tr|D6RG19|D6RG19_HUMAN</t>
  </si>
  <si>
    <t>cytosol;cytosolic large ribosomal subunit</t>
  </si>
  <si>
    <t>metal ion binding;RNA binding;rRNA binding;structural constituent of ribosome</t>
  </si>
  <si>
    <t>NTHL1</t>
  </si>
  <si>
    <t>H3BRL9_HUMAN</t>
  </si>
  <si>
    <t>H3BRL9</t>
  </si>
  <si>
    <t>tr|H3BRL9|H3BRL9_HUMAN;sp|P78549|NTH_HUMAN</t>
  </si>
  <si>
    <t>catalytic activity;DNA binding</t>
  </si>
  <si>
    <t>I3L2N2_HUMAN</t>
  </si>
  <si>
    <t>I3L2N2</t>
  </si>
  <si>
    <t>tr|I3L2N2|I3L2N2_HUMAN;sp|O14641|DVL2_HUMAN;tr|I3L2W9|I3L2W9_HUMAN</t>
  </si>
  <si>
    <t>tr|I3L2N2|I3L2N2_HUMAN;sp|O14641|DVL2_HUMAN;tr|I3L2W9|I3L2W9_HUMAN;tr|I3L0Z8|I3L0Z8_HUMAN</t>
  </si>
  <si>
    <t>aggresome;nuclear body;nucleoplasm</t>
  </si>
  <si>
    <t>intracellular signal transduction;Wnt signaling pathway</t>
  </si>
  <si>
    <t>sp|Q9H788|SH24A_HUMAN</t>
  </si>
  <si>
    <t>CGNL1</t>
  </si>
  <si>
    <t>Cingulin-like protein 1</t>
  </si>
  <si>
    <t>CGNL1_HUMAN</t>
  </si>
  <si>
    <t>Q0VF96</t>
  </si>
  <si>
    <t>sp|Q0VF96|CGNL1_HUMAN</t>
  </si>
  <si>
    <t>bicellular tight junction;myosin complex</t>
  </si>
  <si>
    <t>motor activity</t>
  </si>
  <si>
    <t>actin filament organization;negative regulation of small GTPase mediated signal transduction</t>
  </si>
  <si>
    <t>sp|P21675|TAF1_HUMAN</t>
  </si>
  <si>
    <t>sp|P21675|TAF1_HUMAN;tr|H7BY98|H7BY98_HUMAN;tr|H7C2K9|H7C2K9_HUMAN;tr|H0Y9L7|H0Y9L7_HUMAN</t>
  </si>
  <si>
    <t>sp|Q5THK1|PR14L_HUMAN;tr|C9J9V0|C9J9V0_HUMAN;tr|H7C1B0|H7C1B0_HUMAN;tr|H3BLU3|H3BLU3_HUMAN;sp|Q9BWN1|PRR14_HUMAN</t>
  </si>
  <si>
    <t>ANO1</t>
  </si>
  <si>
    <t>Anoctamin-1</t>
  </si>
  <si>
    <t>ANO1_HUMAN</t>
  </si>
  <si>
    <t>Q5XXA6</t>
  </si>
  <si>
    <t>sp|Q5XXA6|ANO1_HUMAN;tr|E9PP68|E9PP68_HUMAN;tr|H0YDD9|H0YDD9_HUMAN</t>
  </si>
  <si>
    <t>sp|Q5XXA6|ANO1_HUMAN;tr|E9PP68|E9PP68_HUMAN;tr|H0YDD9|H0YDD9_HUMAN;tr|E9PNA7|E9PNA7_HUMAN;tr|E9PS90|E9PS90_HUMAN</t>
  </si>
  <si>
    <t>apical plasma membrane;chloride channel complex;cytoplasm;extracellular exosome;plasma membrane</t>
  </si>
  <si>
    <t>calcium activated cation channel activity;chloride channel activity;intracellular calcium activated chloride channel activity;iodide transmembrane transporter activity;protein dimerization activity;voltage-gated chloride channel activity</t>
  </si>
  <si>
    <t>cation transport;cellular response to heat;chloride transmembrane transport;chloride transport;detection of temperature stimulus involved in sensory perception of pain;iodide transport;ion transmembrane transport;multicellular organism development;phospholipase C-activating G-protein coupled receptor signaling pathway;positive regulation of insulin secretion involved in cellular response to glucose stimulus</t>
  </si>
  <si>
    <t>TNRC18</t>
  </si>
  <si>
    <t>H9KVB4_HUMAN</t>
  </si>
  <si>
    <t>H9KVB4</t>
  </si>
  <si>
    <t>tr|H9KVB4|H9KVB4_HUMAN;sp|O15417|TNC18_HUMAN</t>
  </si>
  <si>
    <t>tr|H9KVB4|H9KVB4_HUMAN;sp|O15417|TNC18_HUMAN;tr|H7C0N9|H7C0N9_HUMAN</t>
  </si>
  <si>
    <t>cytosol;mitochondrion;nuclear membrane;nucleus</t>
  </si>
  <si>
    <t>tr|B4DJV5|B4DJV5_HUMAN;sp|Q13610|PWP1_HUMAN</t>
  </si>
  <si>
    <t>sp|Q16777|H2A2C_HUMAN;sp|Q6FI13|H2A2A_HUMAN</t>
  </si>
  <si>
    <t>tr|H7C1U8|H7C1U8_HUMAN;sp|Q9BUR5|MIC26_HUMAN;tr|G3V1B6|G3V1B6_HUMAN</t>
  </si>
  <si>
    <t>tr|H7C1U8|H7C1U8_HUMAN;sp|Q9BUR5|MIC26_HUMAN;tr|G3V1B6|G3V1B6_HUMAN;tr|A0A0J9YXS4|A0A0J9YXS4_HUMAN</t>
  </si>
  <si>
    <t>ELOVL5</t>
  </si>
  <si>
    <t>Elongation of very long chain fatty acids protein 5 {ECO:0000255|HAMAP-Rule:MF_03205, ECO:0000305}</t>
  </si>
  <si>
    <t>ELOV5_HUMAN</t>
  </si>
  <si>
    <t>Q9NYP7</t>
  </si>
  <si>
    <t>sp|Q9NYP7|ELOV5_HUMAN;tr|A0A0A0MTI6|A0A0A0MTI6_HUMAN</t>
  </si>
  <si>
    <t>dendrite;dendritic tree;endoplasmic reticulum;endoplasmic reticulum membrane;integral component of endoplasmic reticulum membrane;membrane;neuronal cell body</t>
  </si>
  <si>
    <t>alpha-linolenic acid metabolic process;fatty acid elongation, monounsaturated fatty acid;fatty acid elongation, polyunsaturated fatty acid;fatty acid elongation, saturated fatty acid;linoleic acid metabolic process;long-chain fatty-acyl-CoA biosynthetic process;positive regulation of fatty acid biosynthetic process;sphingolipid biosynthetic process;unsaturated fatty acid biosynthetic process;very long-chain fatty acid biosynthetic process</t>
  </si>
  <si>
    <t>BSCL2</t>
  </si>
  <si>
    <t>E9PRU2_HUMAN</t>
  </si>
  <si>
    <t>E9PRU2</t>
  </si>
  <si>
    <t>tr|E9PRU2|E9PRU2_HUMAN;tr|F8W7Q8|F8W7Q8_HUMAN;sp|Q96G97|BSCL2_HUMAN</t>
  </si>
  <si>
    <t>lipid storage</t>
  </si>
  <si>
    <t>sp|P56134|ATPK_HUMAN;tr|C9JJT5|C9JJT5_HUMAN;tr|C9JU26|C9JU26_HUMAN</t>
  </si>
  <si>
    <t>I3L531_HUMAN</t>
  </si>
  <si>
    <t>I3L531</t>
  </si>
  <si>
    <t>tr|I3L531|I3L531_HUMAN;sp|P53384|NUBP1_HUMAN</t>
  </si>
  <si>
    <t>ORMDL1</t>
  </si>
  <si>
    <t>F6WST4_HUMAN</t>
  </si>
  <si>
    <t>F6WST4</t>
  </si>
  <si>
    <t>tr|F6WST4|F6WST4_HUMAN;tr|A0A0K0K1C5|A0A0K0K1C5_HUMAN;sp|Q9P0S3|ORML1_HUMAN;sp|Q53FV1|ORML2_HUMAN</t>
  </si>
  <si>
    <t>ceramide metabolic process;negative regulation of sphingolipid biosynthetic process</t>
  </si>
  <si>
    <t>COBLL1</t>
  </si>
  <si>
    <t>A0A0D9SG04_HUMAN</t>
  </si>
  <si>
    <t>A0A0D9SG04</t>
  </si>
  <si>
    <t>tr|A0A0D9SG04|A0A0D9SG04_HUMAN;sp|Q53SF7|COBL1_HUMAN</t>
  </si>
  <si>
    <t>tr|A0A0D9SG04|A0A0D9SG04_HUMAN;sp|Q53SF7|COBL1_HUMAN;tr|A0A0B4J1Z0|A0A0B4J1Z0_HUMAN</t>
  </si>
  <si>
    <t>UCHL3</t>
  </si>
  <si>
    <t>CH-L3</t>
  </si>
  <si>
    <t>Ubiquitin carboxyl-terminal hydrolase isozyme L3</t>
  </si>
  <si>
    <t>UCHL3_HUMAN</t>
  </si>
  <si>
    <t>P15374</t>
  </si>
  <si>
    <t>sp|P15374|UCHL3_HUMAN;tr|A0A087WTB8|A0A087WTB8_HUMAN;tr|Q5TBK7|Q5TBK7_HUMAN</t>
  </si>
  <si>
    <t>NEDD8-specific protease activity;peptidase activity;thiol-dependent ubiquitin-specific protease activity;thiol-dependent ubiquitinyl hydrolase activity;ubiquitin binding</t>
  </si>
  <si>
    <t>post-translational protein modification;protein catabolic process;protein deubiquitination;protein ubiquitination;ubiquitin-dependent protein catabolic process</t>
  </si>
  <si>
    <t>Exocyst complex component 5</t>
  </si>
  <si>
    <t>EXOC5_HUMAN</t>
  </si>
  <si>
    <t>O00471</t>
  </si>
  <si>
    <t>sp|O00471|EXOC5_HUMAN;tr|A0A0A0MSI8|A0A0A0MSI8_HUMAN;tr|F8W9B8|F8W9B8_HUMAN</t>
  </si>
  <si>
    <t>sp|O00471|EXOC5_HUMAN;tr|A0A0A0MSI8|A0A0A0MSI8_HUMAN;tr|F8W9B8|F8W9B8_HUMAN;tr|G3V377|G3V377_HUMAN</t>
  </si>
  <si>
    <t>cytoplasm;cytosol;exocyst;midbody</t>
  </si>
  <si>
    <t>protein N-terminus binding;Ral GTPase binding</t>
  </si>
  <si>
    <t>exocytosis;Golgi to plasma membrane transport;post-Golgi vesicle-mediated transport;protein transport;vesicle docking</t>
  </si>
  <si>
    <t>sp|Q9NR50|EI2BG_HUMAN;tr|A0A0D9SEN0|A0A0D9SEN0_HUMAN;tr|H0Y580|H0Y580_HUMAN</t>
  </si>
  <si>
    <t>sp|Q9H5X1|FA96A_HUMAN;tr|H0YKV4|H0YKV4_HUMAN;tr|H0YLH6|H0YLH6_HUMAN</t>
  </si>
  <si>
    <t>sp|P04183|KITH_HUMAN;tr|K7ES52|K7ES52_HUMAN;tr|K7ERJ1|K7ERJ1_HUMAN;tr|K7ERV3|K7ERV3_HUMAN</t>
  </si>
  <si>
    <t>CHP1</t>
  </si>
  <si>
    <t>Calcineurin B homologous protein 1</t>
  </si>
  <si>
    <t>CHP1_HUMAN</t>
  </si>
  <si>
    <t>Q99653</t>
  </si>
  <si>
    <t>sp|Q99653|CHP1_HUMAN;tr|H0YLY7|H0YLY7_HUMAN;tr|H0YKE7|H0YKE7_HUMAN;tr|F5GX29|F5GX29_HUMAN;tr|H0YNG9|H0YNG9_HUMAN</t>
  </si>
  <si>
    <t>cytoplasm;cytosol;endoplasmic reticulum;endoplasmic reticulum-Golgi intermediate compartment;extracellular exosome;focal adhesion;Golgi membrane;microtubule cytoskeleton;nucleus;plasma membrane;transport vesicle</t>
  </si>
  <si>
    <t>calcium ion binding;calcium-dependent protein binding;kinase binding;microtubule binding;potassium channel regulator activity;protein kinase inhibitor activity;transporter activity</t>
  </si>
  <si>
    <t>calcium ion regulated exocytosis;cellular response to acidic pH;cytoplasmic microtubule organization;hyaluronan catabolic process;membrane docking;membrane fusion;membrane organization;microtubule bundle formation;negative regulation of calcineurin-NFAT signaling cascade;negative regulation of NF-kappaB transcription factor activity;negative regulation of phosphatase activity;negative regulation of protein autophosphorylation;negative regulation of protein import into nucleus;negative regulation of protein kinase activity;negative regulation of protein phosphorylation;negative regulation of protein ubiquitination;positive regulation of protein glycosylation;positive regulation of protein targeting to membrane;positive regulation of protein transport;positive regulation of sodium:proton antiporter activity;potassium ion transport;protein export from nucleus;protein oligomerization;protein stabilization;regulation of intracellular pH;regulation of neuron death;small GTPase mediated signal transduction</t>
  </si>
  <si>
    <t>sp|P62834|RAP1A_HUMAN;tr|A0A075B6Q0|A0A075B6Q0_HUMAN;tr|F5H4H0|F5H4H0_HUMAN;tr|F5GYH7|F5GYH7_HUMAN</t>
  </si>
  <si>
    <t>sp|P62834|RAP1A_HUMAN;tr|A0A075B6Q0|A0A075B6Q0_HUMAN;tr|F5H4H0|F5H4H0_HUMAN;tr|F5GYH7|F5GYH7_HUMAN;tr|F8WBC0|F8WBC0_HUMAN</t>
  </si>
  <si>
    <t>F8WDS8_HUMAN</t>
  </si>
  <si>
    <t>F8WDS8</t>
  </si>
  <si>
    <t>tr|F8WDS8|F8WDS8_HUMAN;tr|C9J0U9|C9J0U9_HUMAN;tr|D3YTH5|D3YTH5_HUMAN;sp|Q53HC9|TSSC1_HUMAN;tr|A8MUM1|A8MUM1_HUMAN;tr|F8WDX0|F8WDX0_HUMAN;tr|F8WB12|F8WB12_HUMAN</t>
  </si>
  <si>
    <t>TP53I11</t>
  </si>
  <si>
    <t>E9PN66_HUMAN</t>
  </si>
  <si>
    <t>E9PN66</t>
  </si>
  <si>
    <t>tr|E9PN66|E9PN66_HUMAN;tr|E9PKN9|E9PKN9_HUMAN;tr|E9PS55|E9PS55_HUMAN;tr|E9PMW4|E9PMW4_HUMAN;tr|E9PQ46|E9PQ46_HUMAN;tr|E9PIN5|E9PIN5_HUMAN;tr|E9PIK4|E9PIK4_HUMAN;tr|U3KQ32|U3KQ32_HUMAN;tr|E9PKZ4|E9PKZ4_HUMAN;sp|O14683|P5I11_HUMAN;tr|E9PPM1|E9PPM1_HUMAN;tr|E9PNB3|E9PNB3_HUMAN;tr|E9PMY0|E9PMY0_HUMAN</t>
  </si>
  <si>
    <t>MZT2A</t>
  </si>
  <si>
    <t>Mitotic-spindle organizing protein 2A</t>
  </si>
  <si>
    <t>MZT2A_HUMAN</t>
  </si>
  <si>
    <t>Q6P582</t>
  </si>
  <si>
    <t>sp|Q6P582|MZT2A_HUMAN;sp|Q6NZ67|MZT2B_HUMAN;tr|B8ZZ87|B8ZZ87_HUMAN;tr|H7BZ50|H7BZ50_HUMAN;tr|H7C173|H7C173_HUMAN;tr|H7C202|H7C202_HUMAN</t>
  </si>
  <si>
    <t>centrosome;cytosol;gamma-tubulin ring complex;microtubule organizing center;nucleoplasm;spindle</t>
  </si>
  <si>
    <t>K7EN33_HUMAN</t>
  </si>
  <si>
    <t>K7EN33</t>
  </si>
  <si>
    <t>tr|K7EN33|K7EN33_HUMAN;tr|A0A0A0MRH0|A0A0A0MRH0_HUMAN;sp|Q9NVX2|NLE1_HUMAN</t>
  </si>
  <si>
    <t>THEM6</t>
  </si>
  <si>
    <t>Protein THEM6</t>
  </si>
  <si>
    <t>THEM6_HUMAN</t>
  </si>
  <si>
    <t>Q8WUY1</t>
  </si>
  <si>
    <t>sp|Q8WUY1|THEM6_HUMAN</t>
  </si>
  <si>
    <t>sp|Q8WUY1|THEM6_HUMAN;tr|H0YAR9|H0YAR9_HUMAN</t>
  </si>
  <si>
    <t>tr|Q5T0R9|Q5T0R9_HUMAN;tr|Q5T0S3|Q5T0S3_HUMAN;tr|Q5T0R8|Q5T0R8_HUMAN</t>
  </si>
  <si>
    <t>sp|Q8WZA0|LZIC_HUMAN</t>
  </si>
  <si>
    <t>sp|Q86W92|LIPB1_HUMAN;tr|F5GZP6|F5GZP6_HUMAN;tr|H0YFE4|H0YFE4_HUMAN;tr|A0A0A0MTP2|A0A0A0MTP2_HUMAN;tr|H0YGH8|H0YGH8_HUMAN;tr|F5H6Q7|F5H6Q7_HUMAN;tr|F5H0E0|F5H0E0_HUMAN;tr|F5H495|F5H495_HUMAN</t>
  </si>
  <si>
    <t>sp|Q68EM7|RHG17_HUMAN;tr|C9IZD3|C9IZD3_HUMAN;tr|I3L4P0|I3L4P0_HUMAN;tr|I3L1S9|I3L1S9_HUMAN;tr|I3L4P6|I3L4P6_HUMAN;tr|I3L3P1|I3L3P1_HUMAN;tr|I3L4Y5|I3L4Y5_HUMAN;tr|J3KRS3|J3KRS3_HUMAN;tr|I3L460|I3L460_HUMAN;tr|F5H6L3|F5H6L3_HUMAN;tr|E7ERK8|E7ERK8_HUMAN;sp|Q17R89|RHG44_HUMAN</t>
  </si>
  <si>
    <t>sp|Q92615|LAR4B_HUMAN;tr|H0Y641|H0Y641_HUMAN;tr|H0Y4V9|H0Y4V9_HUMAN;tr|X6RCG6|X6RCG6_HUMAN;tr|B5MCU2|B5MCU2_HUMAN;tr|V9GYI5|V9GYI5_HUMAN</t>
  </si>
  <si>
    <t>RAB20</t>
  </si>
  <si>
    <t>Ras-related protein Rab-20</t>
  </si>
  <si>
    <t>RAB20_HUMAN</t>
  </si>
  <si>
    <t>Q9NX57</t>
  </si>
  <si>
    <t>sp|Q9NX57|RAB20_HUMAN</t>
  </si>
  <si>
    <t>early endosome;Golgi apparatus;intracellular membrane-bounded organelle;phagocytic vesicle;phagocytic vesicle membrane;plasma membrane</t>
  </si>
  <si>
    <t>cellular response to interferon-gamma;phagosome acidification;phagosome-lysosome fusion;protein transport;regulation of endocytosis</t>
  </si>
  <si>
    <t>TMEM126B</t>
  </si>
  <si>
    <t>Complex I assembly factor TMEM126B, mitochondrial</t>
  </si>
  <si>
    <t>T126B_HUMAN</t>
  </si>
  <si>
    <t>Q8IUX1</t>
  </si>
  <si>
    <t>sp|Q8IUX1|T126B_HUMAN;tr|H0YEG5|H0YEG5_HUMAN;tr|E9PKZ9|E9PKZ9_HUMAN;tr|E9PJQ6|E9PJQ6_HUMAN;tr|E9PKZ7|E9PKZ7_HUMAN;tr|H0YD74|H0YD74_HUMAN</t>
  </si>
  <si>
    <t>sp|P17028|ZNF24_HUMAN</t>
  </si>
  <si>
    <t>sp|P17028|ZNF24_HUMAN;tr|K7EQP8|K7EQP8_HUMAN;tr|K7EPZ8|K7EPZ8_HUMAN;tr|K7EPL1|K7EPL1_HUMAN</t>
  </si>
  <si>
    <t>CA9</t>
  </si>
  <si>
    <t>Carbonic anhydrase 9</t>
  </si>
  <si>
    <t>CAH9_HUMAN</t>
  </si>
  <si>
    <t>Q16790</t>
  </si>
  <si>
    <t>sp|Q16790|CAH9_HUMAN</t>
  </si>
  <si>
    <t>basolateral plasma membrane;integral component of membrane;microvillus membrane;nucleolus;plasma membrane</t>
  </si>
  <si>
    <t>bicarbonate transport;morphogenesis of an epithelium;one-carbon metabolic process;regulation of transcription from RNA polymerase II promoter in response to hypoxia;response to drug;response to testosterone;secretion</t>
  </si>
  <si>
    <t>CREG1</t>
  </si>
  <si>
    <t>Protein CREG1</t>
  </si>
  <si>
    <t>CREG1_HUMAN</t>
  </si>
  <si>
    <t>O75629</t>
  </si>
  <si>
    <t>sp|O75629|CREG1_HUMAN</t>
  </si>
  <si>
    <t>azurophil granule lumen;extracellular exosome;extracellular region;extracellular space;transcription factor complex</t>
  </si>
  <si>
    <t>cofactor binding;transcription corepressor activity;transcription factor binding</t>
  </si>
  <si>
    <t>cell proliferation;multicellular organism development;neutrophil degranulation;regulation of growth;regulation of transcription from RNA polymerase II promoter</t>
  </si>
  <si>
    <t>tr|C9JA93|C9JA93_HUMAN</t>
  </si>
  <si>
    <t>SLC25A40</t>
  </si>
  <si>
    <t>Solute carrier family 25 member 40</t>
  </si>
  <si>
    <t>S2540_HUMAN</t>
  </si>
  <si>
    <t>Q8TBP6</t>
  </si>
  <si>
    <t>sp|Q8TBP6|S2540_HUMAN</t>
  </si>
  <si>
    <t>FUT6</t>
  </si>
  <si>
    <t>Alpha-(1,3)-fucosyltransferase 6</t>
  </si>
  <si>
    <t>FUT6_HUMAN</t>
  </si>
  <si>
    <t>P51993</t>
  </si>
  <si>
    <t>sp|P51993|FUT6_HUMAN;sp|P21217|FUT3_HUMAN;tr|K7ENC0|K7ENC0_HUMAN;sp|Q11128|FUT5_HUMAN</t>
  </si>
  <si>
    <t>Glycosphingolipid biosynthesis - lacto and neolacto series;Metabolic pathways</t>
  </si>
  <si>
    <t>extracellular exosome;Golgi apparatus;Golgi cisterna membrane;Golgi membrane;integral component of membrane</t>
  </si>
  <si>
    <t>3-galactosyl-N-acetylglucosaminide 4-alpha-L-fucosyltransferase activity;alpha-(1-&gt;3)-fucosyltransferase activity;fucosyltransferase activity</t>
  </si>
  <si>
    <t>ceramide metabolic process;L-fucose catabolic process;protein glycosylation</t>
  </si>
  <si>
    <t>VMA21</t>
  </si>
  <si>
    <t>Vacuolar ATPase assembly integral membrane protein VMA21 {ECO:0000255|HAMAP-Rule:MF_03058}</t>
  </si>
  <si>
    <t>VMA21_HUMAN</t>
  </si>
  <si>
    <t>Q3ZAQ7</t>
  </si>
  <si>
    <t>sp|Q3ZAQ7|VMA21_HUMAN</t>
  </si>
  <si>
    <t>endoplasmic reticulum membrane;endoplasmic reticulum-Golgi intermediate compartment membrane;ER to Golgi transport vesicle membrane;integral component of membrane;lysosome</t>
  </si>
  <si>
    <t>regulation of ATPase activity;vacuolar proton-transporting V-type ATPase complex assembly</t>
  </si>
  <si>
    <t>MEST</t>
  </si>
  <si>
    <t>C9JRA9_HUMAN</t>
  </si>
  <si>
    <t>C9JRA9</t>
  </si>
  <si>
    <t>tr|C9JRA9|C9JRA9_HUMAN;tr|C9JCM6|C9JCM6_HUMAN;tr|C9JWU9|C9JWU9_HUMAN;tr|C9JSW2|C9JSW2_HUMAN;tr|C9JW74|C9JW74_HUMAN;sp|Q5EB52|MEST_HUMAN</t>
  </si>
  <si>
    <t>YIPF4</t>
  </si>
  <si>
    <t>H7C0D5_HUMAN</t>
  </si>
  <si>
    <t>H7C0D5</t>
  </si>
  <si>
    <t>tr|H7C0D5|H7C0D5_HUMAN;sp|Q9BSR8|YIPF4_HUMAN</t>
  </si>
  <si>
    <t>sp|Q9Y2G8|DJC16_HUMAN;tr|Q5TDG9|Q5TDG9_HUMAN;tr|Q5TDH4|Q5TDH4_HUMAN</t>
  </si>
  <si>
    <t>UFC1</t>
  </si>
  <si>
    <t>fm1-conjugating enzyme 1</t>
  </si>
  <si>
    <t>Ubiquitin-fold modifier-conjugating enzyme 1</t>
  </si>
  <si>
    <t>UFC1_HUMAN</t>
  </si>
  <si>
    <t>Q9Y3C8</t>
  </si>
  <si>
    <t>sp|Q9Y3C8|UFC1_HUMAN</t>
  </si>
  <si>
    <t>UFM1 transferase activity</t>
  </si>
  <si>
    <t>protein K69-linked ufmylation;protein ufmylation;response to endoplasmic reticulum stress</t>
  </si>
  <si>
    <t>SERPINB8</t>
  </si>
  <si>
    <t>H7BXK7_HUMAN</t>
  </si>
  <si>
    <t>H7BXK7</t>
  </si>
  <si>
    <t>tr|H7BXK7|H7BXK7_HUMAN;sp|P50452|SPB8_HUMAN;tr|C9JVA8|C9JVA8_HUMAN</t>
  </si>
  <si>
    <t>sp|Q676U5|A16L1_HUMAN;tr|E7EVC7|E7EVC7_HUMAN</t>
  </si>
  <si>
    <t>sp|Q8NB37|PDDC1_HUMAN;tr|H0YER3|H0YER3_HUMAN;tr|H0YE25|H0YE25_HUMAN;tr|H0YF25|H0YF25_HUMAN</t>
  </si>
  <si>
    <t>sp|Q8NB37|PDDC1_HUMAN;tr|H0YER3|H0YER3_HUMAN;tr|H0YE25|H0YE25_HUMAN;tr|H0YF25|H0YF25_HUMAN;tr|E9PQD8|E9PQD8_HUMAN;tr|E9PLI5|E9PLI5_HUMAN</t>
  </si>
  <si>
    <t>CEACAM6</t>
  </si>
  <si>
    <t>Carcinoembryonic antigen-related cell adhesion molecule 6</t>
  </si>
  <si>
    <t>CEAM6_HUMAN</t>
  </si>
  <si>
    <t>P40199</t>
  </si>
  <si>
    <t>sp|P40199|CEAM6_HUMAN</t>
  </si>
  <si>
    <t>sp|P40199|CEAM6_HUMAN;tr|M0QYM2|M0QYM2_HUMAN</t>
  </si>
  <si>
    <t>anchored component of membrane;azurophil granule membrane;extracellular space;integral component of plasma membrane;plasma membrane</t>
  </si>
  <si>
    <t>cell-cell signaling;leukocyte migration;neutrophil degranulation;positive regulation of cell migration;positive regulation of cell proliferation;signal transduction</t>
  </si>
  <si>
    <t>sp|Q9BTZ2|DHRS4_HUMAN;tr|F5GWZ1|F5GWZ1_HUMAN;tr|F6TD35|F6TD35_HUMAN;tr|E9PFL3|E9PFL3_HUMAN;sp|Q6PKH6|DR4L2_HUMAN;tr|H0YN69|H0YN69_HUMAN;tr|D3YTE6|D3YTE6_HUMAN</t>
  </si>
  <si>
    <t>sp|Q9BTZ2|DHRS4_HUMAN;tr|F5GWZ1|F5GWZ1_HUMAN;tr|F6TD35|F6TD35_HUMAN;tr|E9PFL3|E9PFL3_HUMAN;sp|Q6PKH6|DR4L2_HUMAN;tr|H0YN69|H0YN69_HUMAN;tr|D3YTE6|D3YTE6_HUMAN;tr|A0A087WXI8|A0A087WXI8_HUMAN</t>
  </si>
  <si>
    <t>tr|K7EIN2|K7EIN2_HUMAN;sp|Q9BRJ7|SDOS_HUMAN;tr|K7ENA3|K7ENA3_HUMAN</t>
  </si>
  <si>
    <t>GPAM</t>
  </si>
  <si>
    <t>PAT-1</t>
  </si>
  <si>
    <t>Glycerol-3-phosphate acyltransferase 1, mitochondrial</t>
  </si>
  <si>
    <t>GPAT1_HUMAN</t>
  </si>
  <si>
    <t>Q9HCL2</t>
  </si>
  <si>
    <t>sp|Q9HCL2|GPAT1_HUMAN;tr|Q5VW52|Q5VW52_HUMAN</t>
  </si>
  <si>
    <t>integral component of membrane;mitochondrial inner membrane;mitochondrial outer membrane;plasma membrane</t>
  </si>
  <si>
    <t>acyl-CoA metabolic process;CDP-diacylglycerol biosynthetic process;defense response to virus;fatty acid homeostasis;fatty acid metabolic process;interleukin-2 secretion;negative regulation of activation-induced cell death of T cells;phosphatidic acid biosynthetic process;phospholipid homeostasis;positive regulation of activated T cell proliferation;positive regulation of multicellular organism growth;regulation of cholesterol biosynthetic process;regulation of cytokine secretion;regulation of intracellular estrogen receptor signaling pathway;response to glucose;triglyceride biosynthetic process</t>
  </si>
  <si>
    <t>sp|Q9HBL8|NMRL1_HUMAN;tr|I3L3Z0|I3L3Z0_HUMAN;tr|I3L1Y8|I3L1Y8_HUMAN;tr|I3L543|I3L543_HUMAN;tr|I3L3I6|I3L3I6_HUMAN</t>
  </si>
  <si>
    <t>LIAS</t>
  </si>
  <si>
    <t>D6RCP8_HUMAN</t>
  </si>
  <si>
    <t>D6RCP8</t>
  </si>
  <si>
    <t>tr|D6RCP8|D6RCP8_HUMAN;sp|O43766|LIAS_HUMAN</t>
  </si>
  <si>
    <t>catalytic activity;iron-sulfur cluster binding</t>
  </si>
  <si>
    <t>A0A0A0MS96_HUMAN</t>
  </si>
  <si>
    <t>A0A0A0MS96</t>
  </si>
  <si>
    <t>tr|A0A0A0MS96|A0A0A0MS96_HUMAN;tr|X6RJS7|X6RJS7_HUMAN;sp|P46736|BRCC3_HUMAN</t>
  </si>
  <si>
    <t>AP4M1</t>
  </si>
  <si>
    <t>H7C0A0_HUMAN</t>
  </si>
  <si>
    <t>H7C0A0</t>
  </si>
  <si>
    <t>tr|H7C0A0|H7C0A0_HUMAN;tr|H7BZV3|H7BZV3_HUMAN;tr|C9JWL4|C9JWL4_HUMAN;tr|C9IZL5|C9IZL5_HUMAN;sp|O00189|AP4M1_HUMAN;tr|C9JC87|C9JC87_HUMAN;tr|C9JMG3|C9JMG3_HUMAN</t>
  </si>
  <si>
    <t>EDEM3</t>
  </si>
  <si>
    <t>ER degradation-enhancing alpha-mannosidase-like protein 3</t>
  </si>
  <si>
    <t>EDEM3_HUMAN</t>
  </si>
  <si>
    <t>Q9BZQ6</t>
  </si>
  <si>
    <t>sp|Q9BZQ6|EDEM3_HUMAN</t>
  </si>
  <si>
    <t>endoplasmic reticulum;endoplasmic reticulum lumen;endoplasmic reticulum quality control compartment;membrane</t>
  </si>
  <si>
    <t>endoplasmic reticulum unfolded protein response;mannose trimming involved in glycoprotein ERAD pathway;N-glycan processing;protein glycosylation</t>
  </si>
  <si>
    <t>tr|H7BYW5|H7BYW5_HUMAN;tr|C9JSK5|C9JSK5_HUMAN;sp|P31321|KAP1_HUMAN</t>
  </si>
  <si>
    <t>sp|Q9BV23|ABHD6_HUMAN;tr|A0A087X2C5|A0A087X2C5_HUMAN</t>
  </si>
  <si>
    <t>sp|Q9BV23|ABHD6_HUMAN;tr|A0A087X2C5|A0A087X2C5_HUMAN;tr|C9JNE7|C9JNE7_HUMAN</t>
  </si>
  <si>
    <t>SLC43A1</t>
  </si>
  <si>
    <t>E9PJ68_HUMAN</t>
  </si>
  <si>
    <t>E9PJ68</t>
  </si>
  <si>
    <t>tr|E9PJ68|E9PJ68_HUMAN;sp|O75387|LAT3_HUMAN</t>
  </si>
  <si>
    <t>KLHL22</t>
  </si>
  <si>
    <t>C9J191_HUMAN</t>
  </si>
  <si>
    <t>C9J191</t>
  </si>
  <si>
    <t>tr|C9J191|C9J191_HUMAN;sp|Q53GT1|KLH22_HUMAN</t>
  </si>
  <si>
    <t>Cul3-RING ubiquitin ligase complex</t>
  </si>
  <si>
    <t>cell division;protein ubiquitination</t>
  </si>
  <si>
    <t>sp|Q13884|SNTB1_HUMAN;tr|E5RIX7|E5RIX7_HUMAN</t>
  </si>
  <si>
    <t>sp|Q15118|PDK1_HUMAN;tr|C9JKT3|C9JKT3_HUMAN;tr|C9IYB4|C9IYB4_HUMAN</t>
  </si>
  <si>
    <t>sp|Q5M775|CYTSB_HUMAN;tr|J3KS18|J3KS18_HUMAN;tr|J3QSD6|J3QSD6_HUMAN;tr|J3KRD8|J3KRD8_HUMAN;tr|J3KRB9|J3KRB9_HUMAN;tr|J3KTI9|J3KTI9_HUMAN;tr|J3QRQ9|J3QRQ9_HUMAN;tr|J3QS22|J3QS22_HUMAN;tr|J3KSG2|J3KSG2_HUMAN</t>
  </si>
  <si>
    <t>sp|Q13613|MTMR1_HUMAN;tr|F8WA39|F8WA39_HUMAN;tr|Q8NEC6|Q8NEC6_HUMAN;tr|H0YDX3|H0YDX3_HUMAN;tr|E9PIH9|E9PIH9_HUMAN;tr|E9PPP8|E9PPP8_HUMAN;tr|H7BZJ1|H7BZJ1_HUMAN;tr|H7C406|H7C406_HUMAN;tr|F8W764|F8W764_HUMAN;tr|F8W8S8|F8W8S8_HUMAN</t>
  </si>
  <si>
    <t>sp|Q8IUF8|MINA_HUMAN;tr|D6RCB6|D6RCB6_HUMAN</t>
  </si>
  <si>
    <t>sp|Q8IUF8|MINA_HUMAN;tr|D6RCB6|D6RCB6_HUMAN;tr|H0Y9L8|H0Y9L8_HUMAN</t>
  </si>
  <si>
    <t>PCK1</t>
  </si>
  <si>
    <t>EPCK-C</t>
  </si>
  <si>
    <t>Phosphoenolpyruvate carboxykinase, cytosolic [GTP]</t>
  </si>
  <si>
    <t>PCKGC_HUMAN</t>
  </si>
  <si>
    <t>P35558</t>
  </si>
  <si>
    <t>sp|P35558|PCKGC_HUMAN</t>
  </si>
  <si>
    <t>carboxylic acid binding;GDP binding;GTP binding;magnesium ion binding;manganese ion binding;phosphoenolpyruvate carboxykinase (GTP) activity</t>
  </si>
  <si>
    <t>aging;cellular response to cAMP;cellular response to fructose stimulus;cellular response to glucagon stimulus;cellular response to hypoxia;cellular response to insulin stimulus;cellular response to interleukin-1;cellular response to potassium ion starvation;cellular response to retinoic acid;cellular response to tumor necrosis factor;gluconeogenesis;glucose homeostasis;glucose metabolic process;glycerol biosynthetic process from pyruvate;internal protein amino acid acetylation;oxaloacetate metabolic process;positive regulation of transcription from RNA polymerase II promoter in response to acidic pH;response to activity;response to insulin;response to interleukin-6;response to lipopolysaccharide;response to methionine</t>
  </si>
  <si>
    <t>SEL1L3</t>
  </si>
  <si>
    <t>Protein sel-1 homolog 3</t>
  </si>
  <si>
    <t>SE1L3_HUMAN</t>
  </si>
  <si>
    <t>Q68CR1</t>
  </si>
  <si>
    <t>sp|Q68CR1|SE1L3_HUMAN</t>
  </si>
  <si>
    <t>sp|Q9Y619|ORNT1_HUMAN</t>
  </si>
  <si>
    <t>PLEKHA6</t>
  </si>
  <si>
    <t>H domain-containing family A member 6</t>
  </si>
  <si>
    <t>Pleckstrin homology domain-containing family A member 6</t>
  </si>
  <si>
    <t>PKHA6_HUMAN</t>
  </si>
  <si>
    <t>Q9Y2H5</t>
  </si>
  <si>
    <t>sp|Q9Y2H5|PKHA6_HUMAN;tr|Q5VTI5|Q5VTI5_HUMAN</t>
  </si>
  <si>
    <t>tr|I3L2C7|I3L2C7_HUMAN;sp|P57678|GEMI4_HUMAN;tr|I3L399|I3L399_HUMAN;tr|I3L4A4|I3L4A4_HUMAN;tr|E7EN12|E7EN12_HUMAN;tr|I3L4M4|I3L4M4_HUMAN</t>
  </si>
  <si>
    <t>sp|Q9Y5X2|SNX8_HUMAN;tr|C9J8E6|C9J8E6_HUMAN;tr|C9J014|C9J014_HUMAN;tr|C9J271|C9J271_HUMAN</t>
  </si>
  <si>
    <t>sp|Q9Y5X2|SNX8_HUMAN;tr|C9J8E6|C9J8E6_HUMAN;tr|C9J014|C9J014_HUMAN;tr|C9J271|C9J271_HUMAN;tr|C9IYC5|C9IYC5_HUMAN;tr|C9JCB9|C9JCB9_HUMAN</t>
  </si>
  <si>
    <t>sp|Q9Y6M4|KC1G3_HUMAN</t>
  </si>
  <si>
    <t>sp|Q9Y6M4|KC1G3_HUMAN;tr|K7ESB6|K7ESB6_HUMAN;tr|A0A087WWF5|A0A087WWF5_HUMAN;tr|A0A087WZK4|A0A087WZK4_HUMAN;tr|A0A087WXD7|A0A087WXD7_HUMAN;tr|K7EP38|K7EP38_HUMAN</t>
  </si>
  <si>
    <t>O60313</t>
  </si>
  <si>
    <t>sp|O60313|OPA1_HUMAN</t>
  </si>
  <si>
    <t>sp|O60313|OPA1_HUMAN;tr|C9JY58|C9JY58_HUMAN</t>
  </si>
  <si>
    <t>K7ELX4_HUMAN</t>
  </si>
  <si>
    <t>K7ELX4</t>
  </si>
  <si>
    <t>tr|K7ELX4|K7ELX4_HUMAN;sp|P22830|HEMH_HUMAN;tr|K7EJM8|K7EJM8_HUMAN;tr|K7EJX5|K7EJX5_HUMAN;tr|K7EKP7|K7EKP7_HUMAN</t>
  </si>
  <si>
    <t>ferrochelatase activity</t>
  </si>
  <si>
    <t>heme biosynthetic process</t>
  </si>
  <si>
    <t>sp|Q16658|FSCN1_HUMAN;tr|C9JPH9|C9JPH9_HUMAN;tr|C9JFC0|C9JFC0_HUMAN;tr|A0A0A0MSB2|A0A0A0MSB2_HUMAN</t>
  </si>
  <si>
    <t>MELK</t>
  </si>
  <si>
    <t>Maternal embryonic leucine zipper kinase</t>
  </si>
  <si>
    <t>MELK_HUMAN</t>
  </si>
  <si>
    <t>Q14680</t>
  </si>
  <si>
    <t>sp|Q14680|MELK_HUMAN</t>
  </si>
  <si>
    <t>sp|Q14680|MELK_HUMAN;tr|A0A0D9SGI4|A0A0D9SGI4_HUMAN</t>
  </si>
  <si>
    <t>cell cortex;membrane;nucleus;plasma membrane</t>
  </si>
  <si>
    <t>ATP binding;calcium ion binding;lipid binding;non-membrane spanning protein tyrosine kinase activity;protein serine/threonine kinase activity</t>
  </si>
  <si>
    <t>apoptotic process;cell proliferation;G2/M transition of mitotic cell cycle;hemopoiesis;intracellular signal transduction;intrinsic apoptotic signaling pathway in response to oxidative stress;neural precursor cell proliferation;positive regulation of apoptotic process;protein autophosphorylation</t>
  </si>
  <si>
    <t>FAM98C</t>
  </si>
  <si>
    <t>Protein FAM98C</t>
  </si>
  <si>
    <t>FA98C_HUMAN</t>
  </si>
  <si>
    <t>Q17RN3</t>
  </si>
  <si>
    <t>sp|Q17RN3|FA98C_HUMAN;tr|K7EQL1|K7EQL1_HUMAN;tr|K7EQT7|K7EQT7_HUMAN</t>
  </si>
  <si>
    <t>SCIN</t>
  </si>
  <si>
    <t>Adseverin</t>
  </si>
  <si>
    <t>ADSV_HUMAN</t>
  </si>
  <si>
    <t>Q9Y6U3</t>
  </si>
  <si>
    <t>sp|Q9Y6U3|ADSV_HUMAN</t>
  </si>
  <si>
    <t>Fc gamma R-mediated phagocytosis;Regulation of actin cytoskeleton;Viral carcinogenesis</t>
  </si>
  <si>
    <t>brush border;cell cortex;cell junction;cell projection;cytoplasm;extracellular exosome;podosome</t>
  </si>
  <si>
    <t>1-phosphatidylinositol binding;actin binding;actin filament binding;calcium ion binding;phosphatidylinositol-4,5-bisphosphate binding;phosphatidylserine binding</t>
  </si>
  <si>
    <t>actin filament capping;actin filament severing;actin nucleation;calcium ion regulated exocytosis;negative regulation of cell proliferation;positive regulation of actin nucleation;positive regulation of apoptotic process;positive regulation of megakaryocyte differentiation;positive regulation of secretion;regulation of chondrocyte differentiation;sequestering of actin monomers</t>
  </si>
  <si>
    <t>WDR60</t>
  </si>
  <si>
    <t>H7C022_HUMAN</t>
  </si>
  <si>
    <t>H7C022</t>
  </si>
  <si>
    <t>tr|H7C022|H7C022_HUMAN;sp|Q8WVS4|WDR60_HUMAN</t>
  </si>
  <si>
    <t>CEP44</t>
  </si>
  <si>
    <t>ep44</t>
  </si>
  <si>
    <t>Centrosomal protein of 44 kDa</t>
  </si>
  <si>
    <t>CEP44_HUMAN</t>
  </si>
  <si>
    <t>Q9C0F1</t>
  </si>
  <si>
    <t>sp|Q9C0F1|CEP44_HUMAN;tr|D6RGX6|D6RGX6_HUMAN</t>
  </si>
  <si>
    <t>centrosome;cytoplasm;midbody;spindle pole</t>
  </si>
  <si>
    <t>HDAC3</t>
  </si>
  <si>
    <t>D3</t>
  </si>
  <si>
    <t>Histone deacetylase 3</t>
  </si>
  <si>
    <t>HDAC3_HUMAN</t>
  </si>
  <si>
    <t>O15379</t>
  </si>
  <si>
    <t>sp|O15379|HDAC3_HUMAN</t>
  </si>
  <si>
    <t>Alcoholism;Thyroid hormone signaling pathway;Viral carcinogenesis</t>
  </si>
  <si>
    <t>cytoplasm;cytosol;Golgi apparatus;histone deacetylase complex;nucleoplasm;nucleus;plasma membrane;spindle microtubule;transcriptional repressor complex</t>
  </si>
  <si>
    <t>chromatin binding;cyclin binding;enzyme binding;histone deacetylase activity;histone deacetylase binding;NAD-dependent histone deacetylase activity (H3-K14 specific);NF-kappaB binding;protein deacetylase activity;transcription corepressor activity;transcription factor binding</t>
  </si>
  <si>
    <t>cellular response to fluid shear stress;chromatin organization;circadian rhythm;negative regulation of apoptotic process;negative regulation of JNK cascade;negative regulation of transcription from RNA polymerase II promoter;negative regulation of transcription, DNA-templated;positive regulation of protein phosphorylation;positive regulation of TOR signaling;positive regulation of transcription factor import into nucleus;positive regulation of transcription from RNA polymerase II promoter;protein deacetylation;regulation of lipid metabolic process;regulation of protein stability;spindle assembly;transcription, DNA-templated</t>
  </si>
  <si>
    <t>H7C224_HUMAN</t>
  </si>
  <si>
    <t>H7C224</t>
  </si>
  <si>
    <t>tr|H7C224|H7C224_HUMAN;tr|D3YTB5|D3YTB5_HUMAN;sp|P51617|IRAK1_HUMAN;tr|H7C2I6|H7C2I6_HUMAN</t>
  </si>
  <si>
    <t>tr|H7C224|H7C224_HUMAN;tr|D3YTB5|D3YTB5_HUMAN;sp|P51617|IRAK1_HUMAN;tr|H7C2I6|H7C2I6_HUMAN;tr|H7C3C1|H7C3C1_HUMAN;tr|F8WAB6|F8WAB6_HUMAN</t>
  </si>
  <si>
    <t>sp|Q9NR12|PDLI7_HUMAN;tr|D6RF83|D6RF83_HUMAN;tr|D6RH06|D6RH06_HUMAN;tr|H7BYK4|H7BYK4_HUMAN</t>
  </si>
  <si>
    <t>DNAJC25</t>
  </si>
  <si>
    <t>DnaJ homolog subfamily C member 25</t>
  </si>
  <si>
    <t>DJC25_HUMAN</t>
  </si>
  <si>
    <t>Q9H1X3</t>
  </si>
  <si>
    <t>sp|Q9H1X3|DJC25_HUMAN</t>
  </si>
  <si>
    <t>sp|Q9H1X3|DJC25_HUMAN;tr|F2Z3D1|F2Z3D1_HUMAN;tr|J3QR79|J3QR79_HUMAN;tr|A0A024R161|A0A024R161_HUMAN</t>
  </si>
  <si>
    <t>USH1C</t>
  </si>
  <si>
    <t>Harmonin</t>
  </si>
  <si>
    <t>USH1C_HUMAN</t>
  </si>
  <si>
    <t>Q9Y6N9</t>
  </si>
  <si>
    <t>sp|Q9Y6N9|USH1C_HUMAN</t>
  </si>
  <si>
    <t>apical part of cell;brush border;cytoplasm;cytoskeleton;cytosol;microvillus;photoreceptor inner segment;photoreceptor outer segment;plasma membrane;stereocilium;synapse</t>
  </si>
  <si>
    <t>actin filament binding;spectrin binding</t>
  </si>
  <si>
    <t>actin filament bundle assembly;auditory receptor cell differentiation;brush border assembly;cellular protein complex assembly;equilibrioception;G2/M transition of mitotic cell cycle;inner ear morphogenesis;inner ear receptor stereocilium organization;parallel actin filament bundle assembly;photoreceptor cell maintenance;protein localization to microvillus;regulation of microvillus length;sensory perception of light stimulus;sensory perception of sound</t>
  </si>
  <si>
    <t>EPG5</t>
  </si>
  <si>
    <t>Ectopic P granules protein 5 homolog</t>
  </si>
  <si>
    <t>EPG5_HUMAN</t>
  </si>
  <si>
    <t>Q9HCE0</t>
  </si>
  <si>
    <t>sp|Q9HCE0|EPG5_HUMAN;tr|K7ENK5|K7ENK5_HUMAN;tr|K7EM87|K7EM87_HUMAN;tr|K7EPN4|K7EPN4_HUMAN</t>
  </si>
  <si>
    <t>autophagosome maturation;endocytic recycling</t>
  </si>
  <si>
    <t>sp|Q7Z3E2|CC186_HUMAN;tr|A0A0C4DFU7|A0A0C4DFU7_HUMAN;tr|H0Y7V5|H0Y7V5_HUMAN</t>
  </si>
  <si>
    <t>GEN1</t>
  </si>
  <si>
    <t>Flap endonuclease GEN homolog 1</t>
  </si>
  <si>
    <t>GEN_HUMAN</t>
  </si>
  <si>
    <t>Q17RS7</t>
  </si>
  <si>
    <t>sp|Q17RS7|GEN_HUMAN</t>
  </si>
  <si>
    <t>sp|Q17RS7|GEN_HUMAN;tr|A0A087WXY3|A0A087WXY3_HUMAN</t>
  </si>
  <si>
    <t>centrosome;extracellular exosome;nucleoplasm</t>
  </si>
  <si>
    <t>crossover junction endodeoxyribonuclease activity;DNA binding;endodeoxyribonuclease activity;metal ion binding</t>
  </si>
  <si>
    <t>double-strand break repair via homologous recombination;positive regulation of mitotic cell cycle spindle assembly checkpoint;regulation of centrosome duplication;resolution of mitotic recombination intermediates;resolution of recombination intermediates</t>
  </si>
  <si>
    <t>TOP3A</t>
  </si>
  <si>
    <t>DNA topoisomerase 3-alpha</t>
  </si>
  <si>
    <t>TOP3A_HUMAN</t>
  </si>
  <si>
    <t>Q13472</t>
  </si>
  <si>
    <t>sp|Q13472|TOP3A_HUMAN</t>
  </si>
  <si>
    <t>sp|Q13472|TOP3A_HUMAN;tr|K7ELI7|K7ELI7_HUMAN;tr|H7C4B0|H7C4B0_HUMAN</t>
  </si>
  <si>
    <t>Fanconi anemia pathway;Homologous recombination</t>
  </si>
  <si>
    <t>chromosome;nucleoplasm;nucleus;PML body</t>
  </si>
  <si>
    <t>DNA binding;DNA topoisomerase type I activity;zinc ion binding</t>
  </si>
  <si>
    <t>DNA replication;DNA synthesis involved in DNA repair;DNA topological change;meiotic cell cycle;regulation of signal transduction by p53 class mediator;strand displacement</t>
  </si>
  <si>
    <t>ARID5B</t>
  </si>
  <si>
    <t>RID domain-containing protein 5B</t>
  </si>
  <si>
    <t>AT-rich interactive domain-containing protein 5B</t>
  </si>
  <si>
    <t>ARI5B_HUMAN</t>
  </si>
  <si>
    <t>Q14865</t>
  </si>
  <si>
    <t>sp|Q14865|ARI5B_HUMAN</t>
  </si>
  <si>
    <t>DNA binding;histone demethylase activity;RNA polymerase II regulatory region sequence-specific DNA binding;transcription coactivator activity;transcription regulatory region DNA binding;transcriptional repressor activity, RNA polymerase II transcription regulatory region sequence-specific DNA binding</t>
  </si>
  <si>
    <t>adipose tissue development;adrenal gland development;cell development;cellular response to leukemia inhibitory factor;face morphogenesis;fat cell differentiation;fat pad development;female gonad development;fibroblast migration;kidney development;liver development;male gonad development;multicellular organism growth;muscle organ morphogenesis;negative regulation of transcription from RNA polymerase II promoter;negative regulation of transcription, DNA-templated;palate development;platelet-derived growth factor receptor signaling pathway;positive regulation of DNA binding transcription factor activity;post-embryonic development;skeletal system morphogenesis;transcription, DNA-templated</t>
  </si>
  <si>
    <t>AGRN</t>
  </si>
  <si>
    <t>A0A087X208_HUMAN</t>
  </si>
  <si>
    <t>A0A087X208</t>
  </si>
  <si>
    <t>tr|A0A087X208|A0A087X208_HUMAN;sp|O00468|AGRIN_HUMAN;tr|H0Y5U1|H0Y5U1_HUMAN</t>
  </si>
  <si>
    <t>calcium ion binding;laminin binding</t>
  </si>
  <si>
    <t>G-protein coupled acetylcholine receptor signaling pathway;receptor clustering</t>
  </si>
  <si>
    <t>NF2</t>
  </si>
  <si>
    <t>Merlin</t>
  </si>
  <si>
    <t>MERL_HUMAN</t>
  </si>
  <si>
    <t>P35240</t>
  </si>
  <si>
    <t>sp|P35240|MERL_HUMAN</t>
  </si>
  <si>
    <t>Hippo signaling pathway;Hippo signaling pathway - multiple species;Tight junction</t>
  </si>
  <si>
    <t>adherens junction;apical part of cell;cell body;cleavage furrow;cortical actin cytoskeleton;cytoplasm;cytoskeleton;cytosol;early endosome;filopodium membrane;lamellipodium;membrane;neuron projection;nucleolus;nucleus;perinuclear region of cytoplasm;plasma membrane;ruffle membrane</t>
  </si>
  <si>
    <t>actin cytoskeleton organization;cell-cell junction organization;ectoderm development;hippocampus development;lens fiber cell differentiation;mesoderm formation;negative regulation of cell migration;negative regulation of cell proliferation;negative regulation of cell-cell adhesion;negative regulation of cell-matrix adhesion;negative regulation of DNA replication;negative regulation of JAK-STAT cascade;negative regulation of MAPK cascade;negative regulation of protein kinase activity;negative regulation of tyrosine phosphorylation of STAT protein;odontogenesis of dentin-containing tooth;positive regulation of cell differentiation;positive regulation of stress fiber assembly;regulation of apoptotic process;regulation of cell cycle;regulation of gliogenesis;regulation of hippo signaling;regulation of neural precursor cell proliferation;regulation of protein localization to nucleus;regulation of protein stability;regulation of stem cell proliferation;Schwann cell proliferation</t>
  </si>
  <si>
    <t>VPS33A</t>
  </si>
  <si>
    <t>Vacuolar protein sorting-associated protein 33A</t>
  </si>
  <si>
    <t>VP33A_HUMAN</t>
  </si>
  <si>
    <t>Q96AX1</t>
  </si>
  <si>
    <t>sp|Q96AX1|VP33A_HUMAN;tr|H3BMM5|H3BMM5_HUMAN;tr|F5H2X5|F5H2X5_HUMAN</t>
  </si>
  <si>
    <t>autophagosome;clathrin-coated vesicle;early endosome;HOPS complex;late endosome;late endosome membrane;lysosomal membrane;perinuclear region of cytoplasm</t>
  </si>
  <si>
    <t>autophagosome maturation;endosome to lysosome transport;lysosome localization;melanosome localization;platelet formation;protein transport;regulation of developmental pigmentation;regulation of lysosomal lumen pH;vesicle docking involved in exocytosis;vesicle-mediated transport</t>
  </si>
  <si>
    <t>sp|O00567|NOP56_HUMAN;tr|Q5JXT2|Q5JXT2_HUMAN;tr|H0Y653|H0Y653_HUMAN;tr|H0YDU4|H0YDU4_HUMAN</t>
  </si>
  <si>
    <t>tr|B1AKL4|B1AKL4_HUMAN;sp|Q9NRA8|4ET_HUMAN;tr|B0QYZ7|B0QYZ7_HUMAN</t>
  </si>
  <si>
    <t>CEP97</t>
  </si>
  <si>
    <t>E9PG22_HUMAN</t>
  </si>
  <si>
    <t>E9PG22</t>
  </si>
  <si>
    <t>tr|E9PG22|E9PG22_HUMAN;sp|Q8IW35|CEP97_HUMAN</t>
  </si>
  <si>
    <t>PAK6</t>
  </si>
  <si>
    <t>Serine/threonine-protein kinase PAK 6</t>
  </si>
  <si>
    <t>PAK6_HUMAN</t>
  </si>
  <si>
    <t>Q9NQU5</t>
  </si>
  <si>
    <t>sp|Q9NQU5|PAK6_HUMAN</t>
  </si>
  <si>
    <t>sp|Q9NQU5|PAK6_HUMAN;tr|H0YL16|H0YL16_HUMAN;tr|H0YM99|H0YM99_HUMAN;tr|H0YK74|H0YK74_HUMAN;tr|H0YK91|H0YK91_HUMAN;tr|H0YLZ9|H0YLZ9_HUMAN;tr|H0YMS4|H0YMS4_HUMAN</t>
  </si>
  <si>
    <t>Axon guidance;ErbB signaling pathway;Focal adhesion;Human immunodeficiency virus 1 infection;Ras signaling pathway;Regulation of actin cytoskeleton;Renal cell carcinoma;T cell receptor signaling pathway</t>
  </si>
  <si>
    <t>cell junction;cytoplasm;fibrillar center;nucleus</t>
  </si>
  <si>
    <t>ATP binding;cadherin binding;protein serine/threonine kinase activity;Rac GTPase binding</t>
  </si>
  <si>
    <t>actin cytoskeleton organization;activation of protein kinase activity;apoptotic process;cell migration;cytoskeleton organization;regulation of apoptotic process;regulation of MAPK cascade;regulation of mitotic cell cycle;regulation of transcription, DNA-templated;Rho protein signal transduction;signal transduction by protein phosphorylation;stress-activated protein kinase signaling cascade</t>
  </si>
  <si>
    <t>TMCC1</t>
  </si>
  <si>
    <t>E9PC87_HUMAN</t>
  </si>
  <si>
    <t>E9PC87</t>
  </si>
  <si>
    <t>tr|E9PC87|E9PC87_HUMAN;sp|O94876|TMCC1_HUMAN;tr|Q6N039|Q6N039_HUMAN</t>
  </si>
  <si>
    <t>sp|Q9BZE9|ASPC1_HUMAN;tr|J3KRY8|J3KRY8_HUMAN;tr|J3QR12|J3QR12_HUMAN</t>
  </si>
  <si>
    <t>sp|Q9BZE9|ASPC1_HUMAN;tr|J3KRY8|J3KRY8_HUMAN;tr|J3QR12|J3QR12_HUMAN;tr|C9JAL9|C9JAL9_HUMAN;tr|J3QR50|J3QR50_HUMAN;tr|J3KRF7|J3KRF7_HUMAN;tr|J3QRW3|J3QRW3_HUMAN;tr|J3QL04|J3QL04_HUMAN</t>
  </si>
  <si>
    <t>sp|P58107|EPIPL_HUMAN</t>
  </si>
  <si>
    <t>POLG</t>
  </si>
  <si>
    <t>DNA polymerase subunit gamma-1</t>
  </si>
  <si>
    <t>DPOG1_HUMAN</t>
  </si>
  <si>
    <t>P54098</t>
  </si>
  <si>
    <t>sp|P54098|DPOG1_HUMAN</t>
  </si>
  <si>
    <t>sp|P54098|DPOG1_HUMAN;tr|H0YD36|H0YD36_HUMAN;tr|H0YE43|H0YE43_HUMAN;tr|H0YCV2|H0YCV2_HUMAN;tr|A0A0D9SFM1|A0A0D9SFM1_HUMAN</t>
  </si>
  <si>
    <t>extracellular exosome;gamma DNA polymerase complex;mitochondrial nucleoid;mitochondrion;protein complex;terminal bouton</t>
  </si>
  <si>
    <t>3'-5' exonuclease activity;chromatin binding;DNA binding;DNA-directed DNA polymerase activity;protease binding</t>
  </si>
  <si>
    <t>aging;base-excision repair, gap-filling;cellular response to glucose stimulus;DNA metabolic process;DNA-dependent DNA replication;mitochondrial DNA replication;response to gamma radiation;response to hyperoxia;response to light stimulus</t>
  </si>
  <si>
    <t>H3BRB3_HUMAN</t>
  </si>
  <si>
    <t>H3BRB3</t>
  </si>
  <si>
    <t>tr|H3BRB3|H3BRB3_HUMAN;sp|Q14807|KIF22_HUMAN</t>
  </si>
  <si>
    <t>tr|H3BRB3|H3BRB3_HUMAN;sp|Q14807|KIF22_HUMAN;tr|H3BTH5|H3BTH5_HUMAN;tr|I3L306|I3L306_HUMAN</t>
  </si>
  <si>
    <t>cytosol;microtubule;nuclear speck</t>
  </si>
  <si>
    <t>ATP binding;DNA binding;microtubule binding;microtubule motor activity</t>
  </si>
  <si>
    <t>DNA repair;microtubule-based movement</t>
  </si>
  <si>
    <t>sp|Q8IWI9|MGAP_HUMAN</t>
  </si>
  <si>
    <t>sp|Q8IWI9|MGAP_HUMAN;tr|H3BU53|H3BU53_HUMAN;tr|H3BP52|H3BP52_HUMAN;tr|H3BTF4|H3BTF4_HUMAN;tr|H3BTN2|H3BTN2_HUMAN</t>
  </si>
  <si>
    <t>sp|Q9Y2R4|DDX52_HUMAN;tr|A0A087X121|A0A087X121_HUMAN</t>
  </si>
  <si>
    <t>H7C5R8_HUMAN</t>
  </si>
  <si>
    <t>H7C5R8</t>
  </si>
  <si>
    <t>tr|H7C5R8|H7C5R8_HUMAN;sp|Q460N5|PAR14_HUMAN</t>
  </si>
  <si>
    <t>TRABD2A</t>
  </si>
  <si>
    <t>Metalloprotease TIKI1</t>
  </si>
  <si>
    <t>TIKI1_HUMAN</t>
  </si>
  <si>
    <t>Q86V40</t>
  </si>
  <si>
    <t>sp|Q86V40|TIKI1_HUMAN;tr|C9IYB5|C9IYB5_HUMAN</t>
  </si>
  <si>
    <t>sp|Q86V40|TIKI1_HUMAN;tr|C9IYB5|C9IYB5_HUMAN;sp|A6NFA1|TIKI2_HUMAN</t>
  </si>
  <si>
    <t>integral component of organelle membrane;integral component of plasma membrane</t>
  </si>
  <si>
    <t>endopeptidase activity;metal ion binding;metalloendopeptidase activity;Wnt-protein binding</t>
  </si>
  <si>
    <t>head development;negative regulation of Wnt signaling pathway;positive regulation of protein oligomerization;positive regulation of protein oxidation;proteolysis;Wnt signaling pathway</t>
  </si>
  <si>
    <t>X5D289_HUMAN</t>
  </si>
  <si>
    <t>X5D289</t>
  </si>
  <si>
    <t>tr|X5D289|X5D289_HUMAN;sp|Q9NPH0|PPA6_HUMAN;tr|A0A087WW36|A0A087WW36_HUMAN;tr|A0A087WYU6|A0A087WYU6_HUMAN;tr|A0A0A0MS36|A0A0A0MS36_HUMAN</t>
  </si>
  <si>
    <t>tr|X5D289|X5D289_HUMAN;sp|Q9NPH0|PPA6_HUMAN;tr|A0A087WW36|A0A087WW36_HUMAN;tr|A0A087WYU6|A0A087WYU6_HUMAN;tr|A0A0A0MS36|A0A0A0MS36_HUMAN;tr|V9GZ71|V9GZ71_HUMAN</t>
  </si>
  <si>
    <t>ZCCHC6</t>
  </si>
  <si>
    <t>UTase 7</t>
  </si>
  <si>
    <t>Terminal uridylyltransferase 7</t>
  </si>
  <si>
    <t>TUT7_HUMAN</t>
  </si>
  <si>
    <t>Q5VYS8</t>
  </si>
  <si>
    <t>sp|Q5VYS8|TUT7_HUMAN</t>
  </si>
  <si>
    <t>sp|Q5VYS8|TUT7_HUMAN;tr|X6R3Q3|X6R3Q3_HUMAN</t>
  </si>
  <si>
    <t>RNA binding;RNA uridylyltransferase activity;zinc ion binding</t>
  </si>
  <si>
    <t>nuclear-transcribed mRNA poly(A) tail shortening;RNA 3'-end processing</t>
  </si>
  <si>
    <t>USP43</t>
  </si>
  <si>
    <t>Ubiquitin carboxyl-terminal hydrolase 43</t>
  </si>
  <si>
    <t>UBP43_HUMAN</t>
  </si>
  <si>
    <t>Q70EL4</t>
  </si>
  <si>
    <t>sp|Q70EL4|UBP43_HUMAN;tr|V9GXZ5|V9GXZ5_HUMAN</t>
  </si>
  <si>
    <t>sp|Q70EL4|UBP43_HUMAN;tr|V9GXZ5|V9GXZ5_HUMAN;tr|V9GZ20|V9GZ20_HUMAN</t>
  </si>
  <si>
    <t>ISG15-specific protease activity;thiol-dependent ubiquitin-specific protease activity</t>
  </si>
  <si>
    <t>protein deubiquitination;translesion synthesis;ubiquitin-dependent protein catabolic process</t>
  </si>
  <si>
    <t>sp|Q9H7Z3|NRDE2_HUMAN;tr|H0YJT6|H0YJT6_HUMAN</t>
  </si>
  <si>
    <t>C9J8R4_HUMAN</t>
  </si>
  <si>
    <t>C9J8R4</t>
  </si>
  <si>
    <t>tr|C9J8R4|C9J8R4_HUMAN;tr|C9JVE2|C9JVE2_HUMAN;sp|Q96GG9|DCNL1_HUMAN;tr|C9JRU6|C9JRU6_HUMAN;tr|C9J0B2|C9J0B2_HUMAN;tr|C9JUW4|C9JUW4_HUMAN</t>
  </si>
  <si>
    <t>SPG21</t>
  </si>
  <si>
    <t>Maspardin</t>
  </si>
  <si>
    <t>SPG21_HUMAN</t>
  </si>
  <si>
    <t>Q9NZD8</t>
  </si>
  <si>
    <t>sp|Q9NZD8|SPG21_HUMAN;tr|H0YML6|H0YML6_HUMAN;tr|H0YLD7|H0YLD7_HUMAN;tr|H0YLW1|H0YLW1_HUMAN;tr|H0YLT5|H0YLT5_HUMAN;tr|H0YKM6|H0YKM6_HUMAN;tr|H0YMB7|H0YMB7_HUMAN;tr|H0YKB0|H0YKB0_HUMAN</t>
  </si>
  <si>
    <t>sp|Q9NZD8|SPG21_HUMAN;tr|H0YML6|H0YML6_HUMAN;tr|H0YLD7|H0YLD7_HUMAN;tr|H0YLW1|H0YLW1_HUMAN;tr|H0YLT5|H0YLT5_HUMAN;tr|H0YKM6|H0YKM6_HUMAN;tr|H0YMB7|H0YMB7_HUMAN;tr|H0YKB0|H0YKB0_HUMAN;tr|H3BRR0|H3BRR0_HUMAN</t>
  </si>
  <si>
    <t>cytosol;endosome membrane;intracellular membrane-bounded organelle;trans-Golgi network transport vesicle</t>
  </si>
  <si>
    <t>CD4 receptor binding</t>
  </si>
  <si>
    <t>antigen receptor-mediated signaling pathway</t>
  </si>
  <si>
    <t>tr|F8W7U0|F8W7U0_HUMAN;sp|Q15811|ITSN1_HUMAN;tr|A8CTZ0|A8CTZ0_HUMAN;CON__ENSEMBL:ENSBTAP00000001528;tr|H7C429|H7C429_HUMAN;tr|C9JXS9|C9JXS9_HUMAN;tr|C9J1A4|C9J1A4_HUMAN;tr|H0Y523|H0Y523_HUMAN;tr|C9JQZ7|C9JQZ7_HUMAN</t>
  </si>
  <si>
    <t>GTF2H2C</t>
  </si>
  <si>
    <t>D6RID8_HUMAN</t>
  </si>
  <si>
    <t>D6RID8</t>
  </si>
  <si>
    <t>tr|D6RID8|D6RID8_HUMAN;sp|Q6P1K8|T2H2L_HUMAN;sp|Q13888|TF2H2_HUMAN;tr|D6RJD3|D6RJD3_HUMAN</t>
  </si>
  <si>
    <t>tr|D6RID8|D6RID8_HUMAN;sp|Q6P1K8|T2H2L_HUMAN;sp|Q13888|TF2H2_HUMAN;tr|D6RJD3|D6RJD3_HUMAN;tr|D6RIT7|D6RIT7_HUMAN;tr|D6RGC9|D6RGC9_HUMAN;tr|R4GMS9|R4GMS9_HUMAN;tr|D6RAW1|D6RAW1_HUMAN;tr|R4GMV2|R4GMV2_HUMAN</t>
  </si>
  <si>
    <t>sp|Q6PML9|ZNT9_HUMAN;tr|D6R9M6|D6R9M6_HUMAN</t>
  </si>
  <si>
    <t>tr|Q9UFM8|Q9UFM8_HUMAN;sp|Q9Y639|NPTN_HUMAN;tr|H3BQ94|H3BQ94_HUMAN;tr|H3BU51|H3BU51_HUMAN</t>
  </si>
  <si>
    <t>sp|Q9H0E2|TOLIP_HUMAN;tr|F2Z2Y8|F2Z2Y8_HUMAN;tr|E9PNS3|E9PNS3_HUMAN;tr|E9PP67|E9PP67_HUMAN;tr|E9PQ25|E9PQ25_HUMAN;tr|E7EN89|E7EN89_HUMAN</t>
  </si>
  <si>
    <t>F5H170_HUMAN</t>
  </si>
  <si>
    <t>F5H170</t>
  </si>
  <si>
    <t>tr|F5H170|F5H170_HUMAN;sp|Q8WW22|DNJA4_HUMAN;tr|C9JDE6|C9JDE6_HUMAN;tr|F8WF76|F8WF76_HUMAN</t>
  </si>
  <si>
    <t>heat shock protein binding;metal ion binding;unfolded protein binding</t>
  </si>
  <si>
    <t>ATP-dependent RNA helicase DHX36</t>
  </si>
  <si>
    <t>DHX36_HUMAN</t>
  </si>
  <si>
    <t>Q9H2U1</t>
  </si>
  <si>
    <t>sp|Q9H2U1|DHX36_HUMAN;tr|E7EWK3|E7EWK3_HUMAN</t>
  </si>
  <si>
    <t>sp|Q9H2U1|DHX36_HUMAN;tr|E7EWK3|E7EWK3_HUMAN;tr|A0A0G2JRP3|A0A0G2JRP3_HUMAN;tr|H7C5F5|H7C5F5_HUMAN;tr|A0A0G2JQU7|A0A0G2JQU7_HUMAN</t>
  </si>
  <si>
    <t>chromosome, telomeric region;cytoplasm;cytosol;extracellular exosome;nucleus</t>
  </si>
  <si>
    <t>ATP binding;ATP-dependent RNA helicase activity;core promoter binding;DNA-dependent ATPase activity;double-stranded RNA binding;G-quadruplex DNA binding;G-quadruplex RNA binding;histone deacetylase binding;RNA binding;single-stranded DNA binding;telomerase RNA binding;transcription regulatory region DNA binding</t>
  </si>
  <si>
    <t>ossification;positive regulation of interferon-alpha secretion;positive regulation of telomere maintenance;positive regulation of transcription from RNA polymerase II promoter;positive regulation of type I interferon production;response to exogenous dsRNA;response to virus;RNA processing;RNA secondary structure unwinding;telomerase RNA stabilization;transcription, DNA-templated</t>
  </si>
  <si>
    <t>ZWILCH</t>
  </si>
  <si>
    <t>Zwilch</t>
  </si>
  <si>
    <t>Protein zwilch homolog</t>
  </si>
  <si>
    <t>ZWILC_HUMAN</t>
  </si>
  <si>
    <t>Q9H900</t>
  </si>
  <si>
    <t>sp|Q9H900|ZWILC_HUMAN</t>
  </si>
  <si>
    <t>sp|Q9H900|ZWILC_HUMAN;tr|H3BSG1|H3BSG1_HUMAN</t>
  </si>
  <si>
    <t>condensed chromosome kinetochore;cytosol;kinetochore;RZZ complex</t>
  </si>
  <si>
    <t>cell division;mitotic cell cycle checkpoint;sister chromatid cohesion</t>
  </si>
  <si>
    <t>sp|P50750|CDK9_HUMAN;tr|X6RE90|X6RE90_HUMAN</t>
  </si>
  <si>
    <t>RID domain-containing protein 1B</t>
  </si>
  <si>
    <t>AT-rich interactive domain-containing protein 1B</t>
  </si>
  <si>
    <t>ARI1B_HUMAN</t>
  </si>
  <si>
    <t>Q8NFD5</t>
  </si>
  <si>
    <t>sp|Q8NFD5|ARI1B_HUMAN;tr|H0Y7H8|H0Y7H8_HUMAN</t>
  </si>
  <si>
    <t>sp|Q8NFD5|ARI1B_HUMAN;tr|H0Y7H8|H0Y7H8_HUMAN;tr|H0Y2R3|H0Y2R3_HUMAN;tr|H0Y3S9|H0Y3S9_HUMAN;tr|A0A0J9YY80|A0A0J9YY80_HUMAN</t>
  </si>
  <si>
    <t>cytosol;nBAF complex;nucleoplasm;plasma membrane;SWI/SNF complex</t>
  </si>
  <si>
    <t>cellular response to angiotensin;chromatin-mediated maintenance of transcription;covalent chromatin modification;dendritic cell dendrite assembly;dendritic spine development;neuron-neuron synaptic transmission;response to ischemia;transcription, DNA-templated</t>
  </si>
  <si>
    <t>CABLES1</t>
  </si>
  <si>
    <t>CDK5 and ABL1 enzyme substrate 1</t>
  </si>
  <si>
    <t>CABL1_HUMAN</t>
  </si>
  <si>
    <t>Q8TDN4</t>
  </si>
  <si>
    <t>sp|Q8TDN4|CABL1_HUMAN</t>
  </si>
  <si>
    <t>sp|Q8TDN4|CABL1_HUMAN;tr|V9GYB4|V9GYB4_HUMAN</t>
  </si>
  <si>
    <t>cell cycle;cell division;nervous system development;regulation of cell cycle</t>
  </si>
  <si>
    <t>tr|G3V256|G3V256_HUMAN;sp|Q6PJT7|ZC3HE_HUMAN;tr|G3V473|G3V473_HUMAN;tr|G3V240|G3V240_HUMAN;tr|G3V572|G3V572_HUMAN;tr|A0A087WTC9|A0A087WTC9_HUMAN;tr|G3V3R9|G3V3R9_HUMAN;tr|G3V3Y4|G3V3Y4_HUMAN;tr|G3V5I6|G3V5I6_HUMAN;tr|H0YJA2|H0YJA2_HUMAN</t>
  </si>
  <si>
    <t>tr|G3V256|G3V256_HUMAN;sp|Q6PJT7|ZC3HE_HUMAN;tr|G3V473|G3V473_HUMAN;tr|G3V240|G3V240_HUMAN;tr|G3V572|G3V572_HUMAN;tr|A0A087WTC9|A0A087WTC9_HUMAN;tr|G3V3R9|G3V3R9_HUMAN;tr|G3V3Y4|G3V3Y4_HUMAN;tr|G3V5I6|G3V5I6_HUMAN;tr|H0YJA2|H0YJA2_HUMAN;tr|H0YJ87|H0YJ87_HUMAN</t>
  </si>
  <si>
    <t>SYTL2</t>
  </si>
  <si>
    <t>Synaptotagmin-like protein 2</t>
  </si>
  <si>
    <t>SYTL2_HUMAN</t>
  </si>
  <si>
    <t>Q9HCH5</t>
  </si>
  <si>
    <t>sp|Q9HCH5|SYTL2_HUMAN</t>
  </si>
  <si>
    <t>sp|Q9HCH5|SYTL2_HUMAN;tr|E9PS29|E9PS29_HUMAN;tr|E9PS39|E9PS39_HUMAN;tr|E9PK22|E9PK22_HUMAN;tr|E9PRW5|E9PRW5_HUMAN;tr|E9PQL8|E9PQL8_HUMAN;tr|E9PPL3|E9PPL3_HUMAN</t>
  </si>
  <si>
    <t>cytoplasm;exocytic vesicle;extrinsic component of plasma membrane;melanosome;membrane;plasma membrane</t>
  </si>
  <si>
    <t>calcium ion binding;calcium-dependent phospholipid binding;clathrin binding;neurexin family protein binding;phosphatase binding;phosphatidylinositol-4,5-bisphosphate binding;phosphatidylserine binding;Rab GTPase binding;syntaxin binding</t>
  </si>
  <si>
    <t>exocytosis;intracellular protein transport;negative regulation of phosphatase activity;positive regulation of mucus secretion;protein localization to plasma membrane;vesicle docking involved in exocytosis;vesicle fusion;vesicle-mediated transport</t>
  </si>
  <si>
    <t>sp|O15160|RPAC1_HUMAN;tr|E7EQB9|E7EQB9_HUMAN;tr|H0Y723|H0Y723_HUMAN</t>
  </si>
  <si>
    <t>sp|O15160|RPAC1_HUMAN;tr|E7EQB9|E7EQB9_HUMAN;tr|H0Y723|H0Y723_HUMAN;tr|D6RDJ3|D6RDJ3_HUMAN</t>
  </si>
  <si>
    <t>sp|P60520|GBRL2_HUMAN;tr|H3BSM5|H3BSM5_HUMAN;tr|H3BQ50|H3BQ50_HUMAN</t>
  </si>
  <si>
    <t>sp|P60520|GBRL2_HUMAN;tr|H3BSM5|H3BSM5_HUMAN;tr|H3BQ50|H3BQ50_HUMAN;tr|F5GZY7|F5GZY7_HUMAN;tr|H6UMI1|H6UMI1_HUMAN;sp|Q9H0R8|GBRL1_HUMAN;sp|O95166|GBRAP_HUMAN</t>
  </si>
  <si>
    <t>tr|M0R300|M0R300_HUMAN;tr|M0R0P8|M0R0P8_HUMAN;sp|Q13459|MYO9B_HUMAN;tr|M0QZY4|M0QZY4_HUMAN;tr|M0R332|M0R332_HUMAN;tr|M0QXP0|M0QXP0_HUMAN</t>
  </si>
  <si>
    <t>MROH2A</t>
  </si>
  <si>
    <t>A0A087WT58_HUMAN</t>
  </si>
  <si>
    <t>A0A087WT58</t>
  </si>
  <si>
    <t>tr|A0A087WT58|A0A087WT58_HUMAN</t>
  </si>
  <si>
    <t>A0A0C4DG40_HUMAN</t>
  </si>
  <si>
    <t>A0A0C4DG40</t>
  </si>
  <si>
    <t>tr|A0A0C4DG40|A0A0C4DG40_HUMAN;sp|Q8NF91|SYNE1_HUMAN;tr|E7ENN3|E7ENN3_HUMAN</t>
  </si>
  <si>
    <t>tr|A0A0C4DG40|A0A0C4DG40_HUMAN;sp|Q8NF91|SYNE1_HUMAN;tr|E7ENN3|E7ENN3_HUMAN;tr|F5GXQ8|F5GXQ8_HUMAN;tr|A0A087WYJ5|A0A087WYJ5_HUMAN;tr|F5H422|F5H422_HUMAN;tr|F5GYQ7|F5GYQ7_HUMAN;tr|F5H4Q0|F5H4Q0_HUMAN</t>
  </si>
  <si>
    <t>sp|Q08209|PP2BA_HUMAN;tr|E7ETC2|E7ETC2_HUMAN;tr|Q5F2F8|Q5F2F8_HUMAN;sp|P16298|PP2BB_HUMAN;tr|E9PPC8|E9PPC8_HUMAN;tr|E9PK68|E9PK68_HUMAN;tr|Q5F2G0|Q5F2G0_HUMAN;tr|H0YC26|H0YC26_HUMAN</t>
  </si>
  <si>
    <t>sp|Q9Y5S2|MRCKB_HUMAN;tr|H0YLY0|H0YLY0_HUMAN</t>
  </si>
  <si>
    <t>A0A0A0MRN7_HUMAN</t>
  </si>
  <si>
    <t>A0A0A0MRN7</t>
  </si>
  <si>
    <t>tr|A0A0A0MRN7|A0A0A0MRN7_HUMAN;sp|Q6YP21|KAT3_HUMAN;tr|A0A0A0MRN6|A0A0A0MRN6_HUMAN</t>
  </si>
  <si>
    <t>kynurenine aminotransferase activity;pyridoxal phosphate binding</t>
  </si>
  <si>
    <t>ATP13A3</t>
  </si>
  <si>
    <t>Probable cation-transporting ATPase 13A3</t>
  </si>
  <si>
    <t>AT133_HUMAN</t>
  </si>
  <si>
    <t>Q9H7F0</t>
  </si>
  <si>
    <t>sp|Q9H7F0|AT133_HUMAN;tr|A0A087WYY3|A0A087WYY3_HUMAN</t>
  </si>
  <si>
    <t>integral component of plasma membrane;intracellular membrane-bounded organelle;membrane</t>
  </si>
  <si>
    <t>ATP binding;calcium-transporting ATPase activity;metal ion binding</t>
  </si>
  <si>
    <t>cellular calcium ion homeostasis</t>
  </si>
  <si>
    <t>FADS2</t>
  </si>
  <si>
    <t>Fatty acid desaturase 2</t>
  </si>
  <si>
    <t>FADS2_HUMAN</t>
  </si>
  <si>
    <t>O95864</t>
  </si>
  <si>
    <t>sp|O95864|FADS2_HUMAN</t>
  </si>
  <si>
    <t>sp|O95864|FADS2_HUMAN;tr|E5RGZ5|E5RGZ5_HUMAN</t>
  </si>
  <si>
    <t>alpha-Linolenic acid metabolism;Biosynthesis of unsaturated fatty acids;Fatty acid metabolism;Metabolic pathways;PPAR signaling pathway</t>
  </si>
  <si>
    <t>endoplasmic reticulum membrane;integral component of plasma membrane;membrane</t>
  </si>
  <si>
    <t>linoleoyl-CoA desaturase activity;stearoyl-CoA 9-desaturase activity</t>
  </si>
  <si>
    <t>alpha-linolenic acid metabolic process;linoleic acid metabolic process;unsaturated fatty acid biosynthetic process</t>
  </si>
  <si>
    <t>sp|Q05209|PTN12_HUMAN;tr|H0YC15|H0YC15_HUMAN</t>
  </si>
  <si>
    <t>REG4</t>
  </si>
  <si>
    <t>E9PNV6_HUMAN</t>
  </si>
  <si>
    <t>E9PNV6</t>
  </si>
  <si>
    <t>tr|E9PNV6|E9PNV6_HUMAN;sp|Q9BYZ8|REG4_HUMAN</t>
  </si>
  <si>
    <t>sp|Q12894|IFRD2_HUMAN;tr|H7C444|H7C444_HUMAN;tr|H7C2Z4|H7C2Z4_HUMAN;tr|F8WEI6|F8WEI6_HUMAN</t>
  </si>
  <si>
    <t>sp|Q9Y5Q8|TF3C5_HUMAN;tr|Q5T7U1|Q5T7U1_HUMAN;tr|H7BY84|H7BY84_HUMAN;tr|Q5T7U0|Q5T7U0_HUMAN</t>
  </si>
  <si>
    <t>MAP7 domain-containing protein 3</t>
  </si>
  <si>
    <t>MA7D3_HUMAN</t>
  </si>
  <si>
    <t>Q8IWC1</t>
  </si>
  <si>
    <t>sp|Q8IWC1|MA7D3_HUMAN;tr|A0A0A0MRP0|A0A0A0MRP0_HUMAN</t>
  </si>
  <si>
    <t>cytoplasm;membrane;microtubule cytoskeleton;spindle</t>
  </si>
  <si>
    <t>microtubule binding;structural molecule activity;tubulin binding</t>
  </si>
  <si>
    <t>microtubule cytoskeleton organization;microtubule polymerization</t>
  </si>
  <si>
    <t>K7EP32_HUMAN</t>
  </si>
  <si>
    <t>K7EP32</t>
  </si>
  <si>
    <t>tr|K7EP32|K7EP32_HUMAN;sp|Q9BZV1|UBXN6_HUMAN</t>
  </si>
  <si>
    <t>tr|K7EP32|K7EP32_HUMAN;sp|Q9BZV1|UBXN6_HUMAN;tr|K7EJ02|K7EJ02_HUMAN</t>
  </si>
  <si>
    <t>PARP10</t>
  </si>
  <si>
    <t>ARP {ECO:0000256|RuleBase:RU362114}</t>
  </si>
  <si>
    <t>Poly [ADP-ribose] polymerase {ECO:0000256|RuleBase:RU362114}</t>
  </si>
  <si>
    <t>E9PK67_HUMAN</t>
  </si>
  <si>
    <t>E9PK67</t>
  </si>
  <si>
    <t>tr|E9PK67|E9PK67_HUMAN;sp|Q53GL7|PAR10_HUMAN;tr|E9PNI7|E9PNI7_HUMAN;tr|E9PPE7|E9PPE7_HUMAN;tr|F8W8G7|F8W8G7_HUMAN</t>
  </si>
  <si>
    <t>tr|E9PK67|E9PK67_HUMAN;sp|Q53GL7|PAR10_HUMAN;tr|E9PNI7|E9PNI7_HUMAN;tr|E9PPE7|E9PPE7_HUMAN;tr|F8W8G7|F8W8G7_HUMAN;tr|E9PJI2|E9PJI2_HUMAN;tr|E9PPV8|E9PPV8_HUMAN</t>
  </si>
  <si>
    <t>cytosol;intracellular membrane-bounded organelle;nucleolus</t>
  </si>
  <si>
    <t>NAD+ ADP-ribosyltransferase activity</t>
  </si>
  <si>
    <t>sp|Q9GZT8|NIF3L_HUMAN;tr|E7EXA3|E7EXA3_HUMAN;tr|Q6X734|Q6X734_HUMAN;tr|B8ZZI0|B8ZZI0_HUMAN</t>
  </si>
  <si>
    <t>tr|B7Z6D5|B7Z6D5_HUMAN;sp|Q96GQ7|DDX27_HUMAN;tr|A0A087WYH5|A0A087WYH5_HUMAN</t>
  </si>
  <si>
    <t>TOR4A</t>
  </si>
  <si>
    <t>Torsin-4A</t>
  </si>
  <si>
    <t>TOR4A_HUMAN</t>
  </si>
  <si>
    <t>Q9NXH8</t>
  </si>
  <si>
    <t>sp|Q9NXH8|TOR4A_HUMAN</t>
  </si>
  <si>
    <t>extracellular region;integral component of membrane;platelet alpha granule lumen</t>
  </si>
  <si>
    <t>E3 ubiquitin-protein ligase AMFR</t>
  </si>
  <si>
    <t>AMFR_HUMAN</t>
  </si>
  <si>
    <t>Q9UKV5</t>
  </si>
  <si>
    <t>sp|Q9UKV5|AMFR_HUMAN;tr|R4GNG2|R4GNG2_HUMAN;tr|H3BRK9|H3BRK9_HUMAN</t>
  </si>
  <si>
    <t>dendrite;Derlin-1 retrotranslocation complex;endoplasmic reticulum;endoplasmic reticulum membrane;endoplasmic reticulum quality control compartment;Golgi apparatus;growth cone;integral component of endoplasmic reticulum membrane;integral component of membrane;membrane;neuronal cell body;nucleus;perinuclear region of cytoplasm;protein complex</t>
  </si>
  <si>
    <t>BAT3 complex binding;chaperone binding;identical protein binding;metal ion binding;protein binding, bridging;receptor activity;ubiquitin protein ligase activity;ubiquitin protein ligase activity involved in ERAD pathway;ubiquitin-protein transferase activity;ubiquitin-specific protease binding;ubiquitin-ubiquitin ligase activity</t>
  </si>
  <si>
    <t>aging;endoplasmic reticulum mannose trimming;endoplasmic reticulum unfolded protein response;ERAD pathway;learning or memory;movement of cell or subcellular component;positive regulation of protein binding;protein autoubiquitination;protein folding;protein K48-linked ubiquitination;protein oligomerization;protein polyubiquitination;protein ubiquitination involved in ubiquitin-dependent protein catabolic process;signal transduction;ubiquitin-dependent ERAD pathway;ubiquitin-dependent protein catabolic process</t>
  </si>
  <si>
    <t>sp|P00533|EGFR_HUMAN;tr|E9PFD7|E9PFD7_HUMAN;tr|Q504U8|Q504U8_HUMAN</t>
  </si>
  <si>
    <t>E9PNR2_HUMAN</t>
  </si>
  <si>
    <t>E9PNR2</t>
  </si>
  <si>
    <t>tr|E9PNR2|E9PNR2_HUMAN;sp|Q13671|RIN1_HUMAN</t>
  </si>
  <si>
    <t>PP;PPase</t>
  </si>
  <si>
    <t>Inositol polyphosphate 1-phosphatase</t>
  </si>
  <si>
    <t>INPP_HUMAN</t>
  </si>
  <si>
    <t>P49441</t>
  </si>
  <si>
    <t>sp|P49441|INPP_HUMAN;tr|C9J173|C9J173_HUMAN;tr|B8ZZF6|B8ZZF6_HUMAN;tr|E7ET59|E7ET59_HUMAN;tr|E7EUX4|E7EUX4_HUMAN;tr|E7ENF2|E7ENF2_HUMAN</t>
  </si>
  <si>
    <t>sp|P49441|INPP_HUMAN;tr|C9J173|C9J173_HUMAN;tr|B8ZZF6|B8ZZF6_HUMAN;tr|E7ET59|E7ET59_HUMAN;tr|E7EUX4|E7EUX4_HUMAN;tr|E7ENF2|E7ENF2_HUMAN;tr|C9J128|C9J128_HUMAN;tr|C9J2Z6|C9J2Z6_HUMAN</t>
  </si>
  <si>
    <t>inositol-1,3,4-trisphosphate 1-phosphatase activity;inositol-1,4-bisphosphate 1-phosphatase activity;metal ion binding</t>
  </si>
  <si>
    <t>inositol phosphate metabolic process;phosphate-containing compound metabolic process;phosphatidylinositol phosphorylation;signal transduction</t>
  </si>
  <si>
    <t>sp|Q969G6|RIFK_HUMAN</t>
  </si>
  <si>
    <t>sp|Q7Z7C8|TAF8_HUMAN;tr|B4DZU5|B4DZU5_HUMAN</t>
  </si>
  <si>
    <t>sp|Q7Z7C8|TAF8_HUMAN;tr|B4DZU5|B4DZU5_HUMAN;tr|A0A0A0MRR3|A0A0A0MRR3_HUMAN;tr|C9J7M8|C9J7M8_HUMAN</t>
  </si>
  <si>
    <t>tr|A0A087WWA3|A0A087WWA3_HUMAN;tr|Q4R9M9|Q4R9M9_HUMAN;sp|O60333|KIF1B_HUMAN;tr|F8W8V9|F8W8V9_HUMAN;sp|Q12756|KIF1A_HUMAN;tr|H7C0K6|H7C0K6_HUMAN</t>
  </si>
  <si>
    <t>sp|Q8N806|UBR7_HUMAN;tr|E9PCJ7|E9PCJ7_HUMAN;tr|H0YJY4|H0YJY4_HUMAN;tr|G3V336|G3V336_HUMAN;tr|H0YJA0|H0YJA0_HUMAN;tr|G3V3Q6|G3V3Q6_HUMAN;tr|H0YJM2|H0YJM2_HUMAN;tr|G3V2G3|G3V2G3_HUMAN</t>
  </si>
  <si>
    <t>sp|Q9Y2X0|MED16_HUMAN;tr|K7EKS6|K7EKS6_HUMAN;tr|U3KQ43|U3KQ43_HUMAN;tr|U3KQB4|U3KQB4_HUMAN;tr|B9TWZ6|B9TWZ6_HUMAN</t>
  </si>
  <si>
    <t>CNTRL</t>
  </si>
  <si>
    <t>Centriolin</t>
  </si>
  <si>
    <t>CNTRL_HUMAN</t>
  </si>
  <si>
    <t>Q7Z7A1</t>
  </si>
  <si>
    <t>sp|Q7Z7A1|CNTRL_HUMAN;tr|Q5JVD1|Q5JVD1_HUMAN</t>
  </si>
  <si>
    <t>centriolar subdistal appendage;centrosome;cytosol;Flemming body;membrane</t>
  </si>
  <si>
    <t>protein tyrosine kinase activity</t>
  </si>
  <si>
    <t>cell division;ciliary basal body-plasma membrane docking;G2/M transition of mitotic cell cycle;regulation of G2/M transition of mitotic cell cycle</t>
  </si>
  <si>
    <t>sp|P60709|ACTB_HUMAN;tr|E7EVS6|E7EVS6_HUMAN;tr|G5E9R0|G5E9R0_HUMAN;tr|C9JZR7|C9JZR7_HUMAN;sp|Q6S8J3|POTEE_HUMAN;tr|C9JTX5|C9JTX5_HUMAN;sp|A5A3E0|POTEF_HUMAN;sp|P0CG38|POTEI_HUMAN;sp|P0CG39|POTEJ_HUMAN;sp|Q9BYX7|ACTBM_HUMAN</t>
  </si>
  <si>
    <t>GSE1</t>
  </si>
  <si>
    <t>Genetic suppressor element 1</t>
  </si>
  <si>
    <t>GSE1_HUMAN</t>
  </si>
  <si>
    <t>Q14687</t>
  </si>
  <si>
    <t>sp|Q14687|GSE1_HUMAN;tr|H0Y613|H0Y613_HUMAN</t>
  </si>
  <si>
    <t>sp|Q14687|GSE1_HUMAN;tr|H0Y613|H0Y613_HUMAN;tr|C9JLW9|C9JLW9_HUMAN;tr|H7C3B5|H7C3B5_HUMAN</t>
  </si>
  <si>
    <t>tr|H3BPK3|H3BPK3_HUMAN;tr|H3BPQ4|H3BPQ4_HUMAN;sp|Q16775|GLO2_HUMAN;tr|H3BQW8|H3BQW8_HUMAN</t>
  </si>
  <si>
    <t>tr|H3BPK3|H3BPK3_HUMAN;tr|H3BPQ4|H3BPQ4_HUMAN;sp|Q16775|GLO2_HUMAN;tr|H3BQW8|H3BQW8_HUMAN;tr|H3BV79|H3BV79_HUMAN</t>
  </si>
  <si>
    <t>FABP1</t>
  </si>
  <si>
    <t>Fatty acid-binding protein, liver</t>
  </si>
  <si>
    <t>FABPL_HUMAN</t>
  </si>
  <si>
    <t>P07148</t>
  </si>
  <si>
    <t>sp|P07148|FABPL_HUMAN;tr|A8MW49|A8MW49_HUMAN</t>
  </si>
  <si>
    <t>Fat digestion and absorption;PPAR signaling pathway</t>
  </si>
  <si>
    <t>apical cortex;cytosol;extracellular exosome;nucleoplasm;peroxisomal matrix;protein complex</t>
  </si>
  <si>
    <t>antioxidant activity;bile acid binding;chromatin binding;drug binding;fatty acid binding;long-chain fatty acid transporter activity;phospholipid binding</t>
  </si>
  <si>
    <t>cellular response to hydrogen peroxide;cellular response to hypoxia;intestinal absorption;negative regulation of apoptotic process;negative regulation of cysteine-type endopeptidase activity involved in apoptotic process;positive regulation of fatty acid beta-oxidation;positive regulation of hydrolase activity;regulation of lipid metabolic process;triglyceride catabolic process</t>
  </si>
  <si>
    <t>sp|O75400|PR40A_HUMAN;tr|F5H578|F5H578_HUMAN;tr|H7C2N3|H7C2N3_HUMAN;sp|Q6NWY9|PR40B_HUMAN;tr|F8VU11|F8VU11_HUMAN</t>
  </si>
  <si>
    <t>M0QXQ4_HUMAN</t>
  </si>
  <si>
    <t>M0QXQ4</t>
  </si>
  <si>
    <t>tr|M0QXQ4|M0QXQ4_HUMAN;tr|A0A0C4DGH3|A0A0C4DGH3_HUMAN;sp|Q9Y6R0|NUMBL_HUMAN;tr|M0R0Q4|M0R0Q4_HUMAN;tr|M0QZV7|M0QZV7_HUMAN;tr|M0QYC2|M0QYC2_HUMAN</t>
  </si>
  <si>
    <t>sp|Q9H0X9|OSBL5_HUMAN</t>
  </si>
  <si>
    <t>sp|Q9H0X9|OSBL5_HUMAN;tr|E9PNH0|E9PNH0_HUMAN;tr|H0YCD7|H0YCD7_HUMAN;tr|E9PPQ2|E9PPQ2_HUMAN;tr|E9PQB4|E9PQB4_HUMAN;tr|E9PIJ6|E9PIJ6_HUMAN;tr|E9PRA9|E9PRA9_HUMAN;tr|E9PJE6|E9PJE6_HUMAN;tr|E9PLN3|E9PLN3_HUMAN</t>
  </si>
  <si>
    <t>sp|Q9H0H5|RGAP1_HUMAN;tr|F8VRD2|F8VRD2_HUMAN;tr|H0YIK5|H0YIK5_HUMAN;tr|F8VWY4|F8VWY4_HUMAN;tr|F8VUW9|F8VUW9_HUMAN;tr|F8VV39|F8VV39_HUMAN;tr|F8VS54|F8VS54_HUMAN;tr|F8VWX0|F8VWX0_HUMAN;tr|F8W0L1|F8W0L1_HUMAN;tr|F8VZ66|F8VZ66_HUMAN;tr|F8VV47|F8VV47_HUMAN;tr|F8W1E5|F8W1E5_HUMAN;tr|F8VVE5|F8VVE5_HUMAN;tr|F8VVY0|F8VVY0_HUMAN;tr|F8VXH1|F8VXH1_HUMAN;tr|F8VZ41|F8VZ41_HUMAN;tr|F8VQZ5|F8VQZ5_HUMAN;tr|F8W1T4|F8W1T4_HUMAN;tr|F8VV37|F8VV37_HUMAN</t>
  </si>
  <si>
    <t>sp|Q5K4L6|S27A3_HUMAN;tr|X6R3N0|X6R3N0_HUMAN;tr|H7BZH4|H7BZH4_HUMAN</t>
  </si>
  <si>
    <t>sp|Q96T88|UHRF1_HUMAN;tr|A0A087WVR3|A0A087WVR3_HUMAN;tr|A0A087WTW0|A0A087WTW0_HUMAN</t>
  </si>
  <si>
    <t>sp|O14646|CHD1_HUMAN;tr|H0Y8V4|H0Y8V4_HUMAN;tr|A0A087WVF4|A0A087WVF4_HUMAN;tr|A0A0D9SFA3|A0A0D9SFA3_HUMAN</t>
  </si>
  <si>
    <t>Mediator of RNA polymerase II transcription subunit 15 {ECO:0000256|RuleBase:RU364148}</t>
  </si>
  <si>
    <t>G3V1P5_HUMAN</t>
  </si>
  <si>
    <t>G3V1P5</t>
  </si>
  <si>
    <t>tr|G3V1P5|G3V1P5_HUMAN;sp|Q96RN5|MED15_HUMAN</t>
  </si>
  <si>
    <t>mediator complex;nucleus</t>
  </si>
  <si>
    <t>sp|Q9P260|K1468_HUMAN;tr|A0A075B785|A0A075B785_HUMAN</t>
  </si>
  <si>
    <t>sp|Q9P260|K1468_HUMAN;tr|A0A075B785|A0A075B785_HUMAN;tr|A0A075B768|A0A075B768_HUMAN</t>
  </si>
  <si>
    <t>sp|P78362|SRPK2_HUMAN;tr|H7C5L6|H7C5L6_HUMAN;tr|C9J2M4|C9J2M4_HUMAN;tr|H7C521|H7C521_HUMAN;tr|C9JWF7|C9JWF7_HUMAN;tr|A8MPP7|A8MPP7_HUMAN;tr|A8MPY5|A8MPY5_HUMAN;sp|Q9UPE1|SRPK3_HUMAN;tr|E7ETV6|E7ETV6_HUMAN;tr|H7C2I2|H7C2I2_HUMAN;tr|F8WBW4|F8WBW4_HUMAN</t>
  </si>
  <si>
    <t>sp|O94979|SC31A_HUMAN;tr|D6REX3|D6REX3_HUMAN;tr|H7BXG7|H7BXG7_HUMAN;tr|D6RHZ5|D6RHZ5_HUMAN</t>
  </si>
  <si>
    <t>sp|O94979|SC31A_HUMAN;tr|D6REX3|D6REX3_HUMAN;tr|H7BXG7|H7BXG7_HUMAN;tr|D6RHZ5|D6RHZ5_HUMAN;tr|H0Y8W8|H0Y8W8_HUMAN;tr|H0YAB3|H0YAB3_HUMAN;tr|H0YAF5|H0YAF5_HUMAN;tr|H0Y9T9|H0Y9T9_HUMAN;tr|H0Y9K1|H0Y9K1_HUMAN;tr|H0Y8V7|H0Y8V7_HUMAN;tr|D6RE64|D6RE64_HUMAN;tr|D6RCQ9|D6RCQ9_HUMAN;tr|H0Y9V3|H0Y9V3_HUMAN;tr|D6RBT0|D6RBT0_HUMAN;tr|D6RHE8|D6RHE8_HUMAN</t>
  </si>
  <si>
    <t>Snurportin-1</t>
  </si>
  <si>
    <t>SPN1_HUMAN</t>
  </si>
  <si>
    <t>O95149</t>
  </si>
  <si>
    <t>sp|O95149|SPN1_HUMAN;tr|H3BQR0|H3BQR0_HUMAN;tr|H3BTA6|H3BTA6_HUMAN;tr|H3BSK1|H3BSK1_HUMAN;tr|H3BRI5|H3BRI5_HUMAN</t>
  </si>
  <si>
    <t>sp|O95149|SPN1_HUMAN;tr|H3BQR0|H3BQR0_HUMAN;tr|H3BTA6|H3BTA6_HUMAN;tr|H3BSK1|H3BSK1_HUMAN;tr|H3BRI5|H3BRI5_HUMAN;tr|H3BUB4|H3BUB4_HUMAN</t>
  </si>
  <si>
    <t>cytosol;extracellular exosome;nuclear pore</t>
  </si>
  <si>
    <t>protein transporter activity;RNA cap binding</t>
  </si>
  <si>
    <t>nuclear import;protein import into nucleus;snRNA import into nucleus;spliceosomal snRNP assembly</t>
  </si>
  <si>
    <t>DTL</t>
  </si>
  <si>
    <t>F5GZ90_HUMAN</t>
  </si>
  <si>
    <t>F5GZ90</t>
  </si>
  <si>
    <t>tr|F5GZ90|F5GZ90_HUMAN;sp|Q9NZJ0|DTL_HUMAN</t>
  </si>
  <si>
    <t>TAF3</t>
  </si>
  <si>
    <t>Transcription initiation factor TFIID subunit 3</t>
  </si>
  <si>
    <t>TAF3_HUMAN</t>
  </si>
  <si>
    <t>Q5VWG9</t>
  </si>
  <si>
    <t>sp|Q5VWG9|TAF3_HUMAN</t>
  </si>
  <si>
    <t>nuclear membrane;nucleoplasm;nucleus;transcription factor TFIID complex</t>
  </si>
  <si>
    <t>metal ion binding;p53 binding</t>
  </si>
  <si>
    <t>maintenance of protein location in nucleus;negative regulation of DNA binding transcription factor activity;negative regulation of transcription from RNA polymerase II promoter;regulation of signal transduction by p53 class mediator;transcription elongation from RNA polymerase II promoter;transcription from RNA polymerase II promoter;transcription initiation from RNA polymerase II promoter</t>
  </si>
  <si>
    <t>HIST1H1D</t>
  </si>
  <si>
    <t>Histone H1.3</t>
  </si>
  <si>
    <t>H13_HUMAN</t>
  </si>
  <si>
    <t>P16402</t>
  </si>
  <si>
    <t>sp|P16402|H13_HUMAN</t>
  </si>
  <si>
    <t>sp|P16402|H13_HUMAN;sp|P22492|H1T_HUMAN;sp|Q02539|H11_HUMAN</t>
  </si>
  <si>
    <t>nuclear chromatin;nuclear euchromatin;nucleosome</t>
  </si>
  <si>
    <t>sp|P13807|GYS1_HUMAN;sp|P54840|GYS2_HUMAN</t>
  </si>
  <si>
    <t>NBEAL2</t>
  </si>
  <si>
    <t>H0Y764_HUMAN</t>
  </si>
  <si>
    <t>H0Y764</t>
  </si>
  <si>
    <t>tr|H0Y764|H0Y764_HUMAN;sp|Q6ZNJ1|NBEL2_HUMAN;tr|H7C3Y7|H7C3Y7_HUMAN</t>
  </si>
  <si>
    <t>tr|H0Y764|H0Y764_HUMAN;sp|Q6ZNJ1|NBEL2_HUMAN;tr|H7C3Y7|H7C3Y7_HUMAN;tr|H7C408|H7C408_HUMAN</t>
  </si>
  <si>
    <t>sp|Q9Y2T3|GUAD_HUMAN;tr|Q5SZC6|Q5SZC6_HUMAN;tr|H0YDZ7|H0YDZ7_HUMAN;tr|Q5SZC3|Q5SZC3_HUMAN</t>
  </si>
  <si>
    <t>tr|A0A0G2JIS2|A0A0G2JIS2_HUMAN;sp|Q96KQ7|EHMT2_HUMAN;tr|A2ABF8|A2ABF8_HUMAN;tr|A0A0G2JIR1|A0A0G2JIR1_HUMAN;tr|A2ABF9|A2ABF9_HUMAN;tr|A0A0G2JK64|A0A0G2JK64_HUMAN;tr|A0A0G2JRR0|A0A0G2JRR0_HUMAN;tr|A0A0G2JRN8|A0A0G2JRN8_HUMAN</t>
  </si>
  <si>
    <t>tr|A0A0G2JIS2|A0A0G2JIS2_HUMAN;sp|Q96KQ7|EHMT2_HUMAN;tr|A2ABF8|A2ABF8_HUMAN;tr|A0A0G2JIR1|A0A0G2JIR1_HUMAN;tr|A2ABF9|A2ABF9_HUMAN;tr|A0A0G2JK64|A0A0G2JK64_HUMAN;tr|A0A0G2JRR0|A0A0G2JRR0_HUMAN;tr|A0A0G2JRN8|A0A0G2JRN8_HUMAN;tr|H0Y4K5|H0Y4K5_HUMAN</t>
  </si>
  <si>
    <t>sp|O14497|ARI1A_HUMAN;tr|H0Y488|H0Y488_HUMAN;tr|A0A087WUV6|A0A087WUV6_HUMAN;tr|H0YEW5|H0YEW5_HUMAN</t>
  </si>
  <si>
    <t>Protein farnesyltransferase/geranylgeranyltransferase type-1 subunit alpha</t>
  </si>
  <si>
    <t>FNTA_HUMAN</t>
  </si>
  <si>
    <t>P49354</t>
  </si>
  <si>
    <t>sp|P49354|FNTA_HUMAN;tr|B3KVN2|B3KVN2_HUMAN;tr|E9PQP6|E9PQP6_HUMAN</t>
  </si>
  <si>
    <t>sp|P49354|FNTA_HUMAN;tr|B3KVN2|B3KVN2_HUMAN;tr|E9PQP6|E9PQP6_HUMAN;tr|H0YCW1|H0YCW1_HUMAN;tr|E9PPM9|E9PPM9_HUMAN</t>
  </si>
  <si>
    <t>CAAX-protein geranylgeranyltransferase complex;cytoplasm;cytosol;microtubule associated complex;plasma membrane;protein farnesyltransferase complex</t>
  </si>
  <si>
    <t>acetylcholine receptor regulator activity;alpha-tubulin binding;CAAX-protein geranylgeranyltransferase activity;microtubule binding;protein farnesyltransferase activity;protein geranylgeranyltransferase activity;Rab geranylgeranyltransferase activity;receptor tyrosine kinase binding</t>
  </si>
  <si>
    <t>execution phase of apoptosis;neurotransmitter receptor metabolic process;positive regulation of deacetylase activity;positive regulation of tubulin deacetylation;protein farnesylation;protein geranylgeranylation;regulation of rhodopsin mediated signaling pathway;skeletal muscle acetylcholine-gated channel clustering;transforming growth factor beta receptor signaling pathway</t>
  </si>
  <si>
    <t>DNAJC15</t>
  </si>
  <si>
    <t>DnaJ homolog subfamily C member 15</t>
  </si>
  <si>
    <t>DJC15_HUMAN</t>
  </si>
  <si>
    <t>Q9Y5T4</t>
  </si>
  <si>
    <t>sp|Q9Y5T4|DJC15_HUMAN</t>
  </si>
  <si>
    <t>A0A0J9YXE3_HUMAN</t>
  </si>
  <si>
    <t>A0A0J9YXE3</t>
  </si>
  <si>
    <t>tr|A0A0J9YXE3|A0A0J9YXE3_HUMAN;tr|A0A0J9YXX3|A0A0J9YXX3_HUMAN;tr|J3KS66|J3KS66_HUMAN;tr|J3QLB2|J3QLB2_HUMAN;tr|J3KRX2|J3KRX2_HUMAN;tr|J3QS49|J3QS49_HUMAN;sp|Q8N1S5|S39AB_HUMAN;tr|A0A0J9YXZ0|A0A0J9YXZ0_HUMAN;tr|J3QQP1|J3QQP1_HUMAN</t>
  </si>
  <si>
    <t>sp|O15084|ANR28_HUMAN</t>
  </si>
  <si>
    <t>sp|Q96RT1|LAP2_HUMAN;tr|B4DIP2|B4DIP2_HUMAN</t>
  </si>
  <si>
    <t>sp|O00754|MA2B1_HUMAN;tr|M0QYZ1|M0QYZ1_HUMAN;tr|M0QZ24|M0QZ24_HUMAN</t>
  </si>
  <si>
    <t>sp|Q8NC56|LEMD2_HUMAN;tr|H7C2Z0|H7C2Z0_HUMAN;tr|H0Y9B7|H0Y9B7_HUMAN;tr|D6RBV0|D6RBV0_HUMAN;tr|D6R958|D6R958_HUMAN;tr|H0Y8H8|H0Y8H8_HUMAN</t>
  </si>
  <si>
    <t>sp|P24941|CDK2_HUMAN;tr|G3V5T9|G3V5T9_HUMAN;tr|E7ESI2|E7ESI2_HUMAN;tr|G3V317|G3V317_HUMAN</t>
  </si>
  <si>
    <t>E9PCW1_HUMAN</t>
  </si>
  <si>
    <t>E9PCW1</t>
  </si>
  <si>
    <t>tr|E9PCW1|E9PCW1_HUMAN;sp|O95249|GOSR1_HUMAN;tr|A0A087WYX5|A0A087WYX5_HUMAN;tr|K7EJC8|K7EJC8_HUMAN;tr|G5E9T8|G5E9T8_HUMAN;tr|B4DQA8|B4DQA8_HUMAN;tr|Q96QI9|Q96QI9_HUMAN</t>
  </si>
  <si>
    <t>tr|E9PCW1|E9PCW1_HUMAN;sp|O95249|GOSR1_HUMAN;tr|A0A087WYX5|A0A087WYX5_HUMAN;tr|K7EJC8|K7EJC8_HUMAN;tr|G5E9T8|G5E9T8_HUMAN;tr|B4DQA8|B4DQA8_HUMAN;tr|Q96QI9|Q96QI9_HUMAN;tr|F6RU00|F6RU00_HUMAN</t>
  </si>
  <si>
    <t>FAM13A</t>
  </si>
  <si>
    <t>Protein FAM13A</t>
  </si>
  <si>
    <t>FA13A_HUMAN</t>
  </si>
  <si>
    <t>O94988</t>
  </si>
  <si>
    <t>sp|O94988|FA13A_HUMAN;tr|E9PGM7|E9PGM7_HUMAN</t>
  </si>
  <si>
    <t>sp|O94988|FA13A_HUMAN;tr|E9PGM7|E9PGM7_HUMAN;tr|D6RD35|D6RD35_HUMAN;tr|D6RIY4|D6RIY4_HUMAN</t>
  </si>
  <si>
    <t>sp|Q8N1B4|VPS52_HUMAN;tr|A0A0G2JIG2|A0A0G2JIG2_HUMAN</t>
  </si>
  <si>
    <t>KLF13</t>
  </si>
  <si>
    <t>A0A087X1K6_HUMAN</t>
  </si>
  <si>
    <t>A0A087X1K6</t>
  </si>
  <si>
    <t>tr|A0A087X1K6|A0A087X1K6_HUMAN;sp|Q9Y2Y9|KLF13_HUMAN</t>
  </si>
  <si>
    <t>tr|A0A087X1K6|A0A087X1K6_HUMAN;sp|Q9Y2Y9|KLF13_HUMAN;tr|H0YK05|H0YK05_HUMAN</t>
  </si>
  <si>
    <t>DSC1</t>
  </si>
  <si>
    <t>Desmocollin-1</t>
  </si>
  <si>
    <t>DSC1_HUMAN</t>
  </si>
  <si>
    <t>Q08554</t>
  </si>
  <si>
    <t>sp|Q08554|DSC1_HUMAN</t>
  </si>
  <si>
    <t>cornified envelope;desmosome;extracellular exosome;ficolin-1-rich granule membrane;gap junction;integral component of membrane;membrane;plasma membrane</t>
  </si>
  <si>
    <t>cornification;homophilic cell adhesion via plasma membrane adhesion molecules;keratinization;neutrophil degranulation</t>
  </si>
  <si>
    <t>tr|J3QRV5|J3QRV5_HUMAN;sp|Q6P1M3|L2GL2_HUMAN;tr|J3QL58|J3QL58_HUMAN;tr|J3QSA6|J3QSA6_HUMAN;tr|J3QS20|J3QS20_HUMAN</t>
  </si>
  <si>
    <t>Beta-parvin</t>
  </si>
  <si>
    <t>PARVB_HUMAN</t>
  </si>
  <si>
    <t>Q9HBI1</t>
  </si>
  <si>
    <t>sp|Q9HBI1|PARVB_HUMAN;tr|A0A087WZB5|A0A087WZB5_HUMAN</t>
  </si>
  <si>
    <t>sp|Q9HBI1|PARVB_HUMAN;tr|A0A087WZB5|A0A087WZB5_HUMAN;tr|B0QYP8|B0QYP8_HUMAN</t>
  </si>
  <si>
    <t>cytoskeleton;cytosol;focal adhesion;lamellipodium;plasma membrane;Z disc</t>
  </si>
  <si>
    <t>actin cytoskeleton reorganization;cell adhesion;cell projection assembly;establishment or maintenance of cell polarity regulating cell shape;lamellipodium assembly</t>
  </si>
  <si>
    <t>FMC1</t>
  </si>
  <si>
    <t>Protein FMC1 homolog</t>
  </si>
  <si>
    <t>FMC1_HUMAN</t>
  </si>
  <si>
    <t>Q96HJ9</t>
  </si>
  <si>
    <t>sp|Q96HJ9|CG055_HUMAN</t>
  </si>
  <si>
    <t>negative regulation of lipid catabolic process;regulation of type B pancreatic cell proliferation</t>
  </si>
  <si>
    <t>tr|F5GYK2|F5GYK2_HUMAN;sp|Q9NRL3|STRN4_HUMAN;tr|M0R2A7|M0R2A7_HUMAN;tr|M0QYS2|M0QYS2_HUMAN;tr|M0R0P4|M0R0P4_HUMAN;tr|R4GN16|R4GN16_HUMAN;tr|M0QXN2|M0QXN2_HUMAN;tr|M0R0W8|M0R0W8_HUMAN;tr|M0R317|M0R317_HUMAN;tr|M0QZM0|M0QZM0_HUMAN</t>
  </si>
  <si>
    <t>sp|Q9ULX6|AKP8L_HUMAN</t>
  </si>
  <si>
    <t>sp|Q9ULX6|AKP8L_HUMAN;tr|V9GZ50|V9GZ50_HUMAN;tr|M0R1Y5|M0R1Y5_HUMAN;tr|M0QYT7|M0QYT7_HUMAN</t>
  </si>
  <si>
    <t>sp|Q96A35|RM24_HUMAN;tr|X6RHI2|X6RHI2_HUMAN;tr|X6RJ73|X6RJ73_HUMAN;tr|X6RIR5|X6RIR5_HUMAN</t>
  </si>
  <si>
    <t>SPICE1</t>
  </si>
  <si>
    <t>Spindle and centriole-associated protein 1</t>
  </si>
  <si>
    <t>SPICE_HUMAN</t>
  </si>
  <si>
    <t>Q8N0Z3</t>
  </si>
  <si>
    <t>sp|Q8N0Z3|SPICE_HUMAN</t>
  </si>
  <si>
    <t>sp|Q8N0Z3|SPICE_HUMAN;tr|H7C5N4|H7C5N4_HUMAN;tr|C9IZF0|C9IZF0_HUMAN;tr|C9J5T2|C9J5T2_HUMAN</t>
  </si>
  <si>
    <t>centriole;centrosome;spindle</t>
  </si>
  <si>
    <t>cell division;metaphase plate congression;mitotic spindle assembly;regulation of centriole replication</t>
  </si>
  <si>
    <t>sp|P30825|CTR1_HUMAN</t>
  </si>
  <si>
    <t>sp|Q14331|FRG1_HUMAN;sp|Q9BZ01|FRG1B_HUMAN;tr|E9PRR7|E9PRR7_HUMAN</t>
  </si>
  <si>
    <t>sp|Q14331|FRG1_HUMAN;sp|Q9BZ01|FRG1B_HUMAN;tr|E9PRR7|E9PRR7_HUMAN;tr|E9PLY7|E9PLY7_HUMAN;tr|H0YEZ2|H0YEZ2_HUMAN;tr|E9PI42|E9PI42_HUMAN;tr|J3KSQ7|J3KSQ7_HUMAN</t>
  </si>
  <si>
    <t>MFSD10</t>
  </si>
  <si>
    <t>D6RIZ4_HUMAN</t>
  </si>
  <si>
    <t>D6RIZ4</t>
  </si>
  <si>
    <t>tr|D6RIZ4|D6RIZ4_HUMAN;tr|D6RA47|D6RA47_HUMAN;sp|Q14728|MFS10_HUMAN;tr|D6RE79|D6RE79_HUMAN</t>
  </si>
  <si>
    <t>sp|Q8NB16|MLKL_HUMAN;tr|I3L2T9|I3L2T9_HUMAN;tr|I3L4A6|I3L4A6_HUMAN;tr|I3L4Z5|I3L4Z5_HUMAN</t>
  </si>
  <si>
    <t>tr|D6RAN8|D6RAN8_HUMAN;tr|H7C5U8|H7C5U8_HUMAN;sp|Q9P0M9|RM27_HUMAN</t>
  </si>
  <si>
    <t>sp|Q96C23|GALM_HUMAN;tr|H7C320|H7C320_HUMAN</t>
  </si>
  <si>
    <t>BCR</t>
  </si>
  <si>
    <t>Breakpoint cluster region protein</t>
  </si>
  <si>
    <t>BCR_HUMAN</t>
  </si>
  <si>
    <t>P11274</t>
  </si>
  <si>
    <t>sp|P11274|BCR_HUMAN;tr|H0Y554|H0Y554_HUMAN;tr|A9UF01|A9UF01_HUMAN</t>
  </si>
  <si>
    <t>Chronic myeloid leukemia;Pathways in cancer</t>
  </si>
  <si>
    <t>cell junction;cytosol;extracellular exosome;membrane;postsynaptic density;postsynaptic membrane;protein complex</t>
  </si>
  <si>
    <t>ATP binding;GTPase activator activity;kinase activity;protein serine/threonine kinase activity;protein tyrosine kinase activity;Rho guanyl-nucleotide exchange factor activity</t>
  </si>
  <si>
    <t>actin cytoskeleton organization;brain development;cellular response to lipopolysaccharide;definitive hemopoiesis;homeostasis of number of cells;inner ear morphogenesis;intracellular protein transmembrane transport;intracellular signal transduction;negative regulation of blood vessel remodeling;negative regulation of cellular extravasation;negative regulation of inflammatory response;negative regulation of neutrophil degranulation;negative regulation of reactive oxygen species metabolic process;negative regulation of respiratory burst;neuromuscular process controlling balance;platelet-derived growth factor receptor signaling pathway;positive regulation of GTPase activity;positive regulation of phagocytosis;protein autophosphorylation;protein phosphorylation;regulation of cell cycle;regulation of nitrogen compound metabolic process;regulation of Rho protein signal transduction;regulation of small GTPase mediated signal transduction;regulation of vascular permeability;renal system process;signal transduction</t>
  </si>
  <si>
    <t>tr|E9PC15|E9PC15_HUMAN;sp|Q53H12|AGK_HUMAN;tr|E9PG39|E9PG39_HUMAN;tr|A0A0G2JLG5|A0A0G2JLG5_HUMAN</t>
  </si>
  <si>
    <t>tr|E9PC15|E9PC15_HUMAN;sp|Q53H12|AGK_HUMAN;tr|E9PG39|E9PG39_HUMAN;tr|A0A0G2JLG5|A0A0G2JLG5_HUMAN;tr|A0A0G2JLD0|A0A0G2JLD0_HUMAN</t>
  </si>
  <si>
    <t>Ephrin type-B receptor 2</t>
  </si>
  <si>
    <t>EPHB2_HUMAN</t>
  </si>
  <si>
    <t>P29323</t>
  </si>
  <si>
    <t>sp|P29323|EPHB2_HUMAN;tr|B1AKC9|B1AKC9_HUMAN</t>
  </si>
  <si>
    <t>sp|P29323|EPHB2_HUMAN;tr|B1AKC9|B1AKC9_HUMAN;tr|Q6NVW1|Q6NVW1_HUMAN;sp|Q15375|EPHA7_HUMAN</t>
  </si>
  <si>
    <t>axon;cytosol;dendrite;extracellular region;integral component of plasma membrane;neuronal cell body;nucleus;plasma membrane;postsynapse</t>
  </si>
  <si>
    <t>amyloid-beta binding;ATP binding;axon guidance receptor activity;identical protein binding;macromolecular complex binding;protein tyrosine kinase activity;receptor binding;transmembrane-ephrin receptor activity</t>
  </si>
  <si>
    <t>angiogenesis;axon guidance;axonal fasciculation;camera-type eye morphogenesis;central nervous system projection neuron axonogenesis;commissural neuron axon guidance;corpus callosum development;dendritic spine development;dendritic spine morphogenesis;ephrin receptor signaling pathway;inactivation of MAPKK activity;inner ear morphogenesis;learning;learning or memory;negative regulation of axonogenesis;negative regulation of ERK1 and ERK2 cascade;negative regulation of NMDA glutamate receptor activity;negative regulation of protein phosphorylation;negative regulation of Ras protein signal transduction;nervous system development;neuron projection retraction;optic nerve morphogenesis;palate development;peptidyl-tyrosine phosphorylation;phosphorylation;positive regulation of gene expression;positive regulation of long-term neuronal synaptic plasticity;positive regulation of long-term synaptic potentiation;positive regulation of NMDA glutamate receptor activity;positive regulation of protein localization to plasma membrane;positive regulation of synapse assembly;positive regulation of synaptic plasticity;regulation of body fluid levels;regulation of neuronal synaptic plasticity;retinal ganglion cell axon guidance;trans-synaptic signaling by trans-synaptic complex, modulating synaptic transmission;urogenital system development</t>
  </si>
  <si>
    <t>sp|Q8TCD5|NT5C_HUMAN;tr|J3KRC4|J3KRC4_HUMAN;tr|J3KSY6|J3KSY6_HUMAN</t>
  </si>
  <si>
    <t>tr|K7EK00|K7EK00_HUMAN;sp|Q96ND0|F210A_HUMAN;tr|K7ERQ2|K7ERQ2_HUMAN;tr|K7EPG9|K7EPG9_HUMAN</t>
  </si>
  <si>
    <t>sp|Q13033|STRN3_HUMAN;tr|G3V340|G3V340_HUMAN</t>
  </si>
  <si>
    <t>SP;SPase</t>
  </si>
  <si>
    <t>Phosphoserine phosphatase</t>
  </si>
  <si>
    <t>SERB_HUMAN</t>
  </si>
  <si>
    <t>P78330</t>
  </si>
  <si>
    <t>sp|P78330|SERB_HUMAN;tr|C9JBI3|C9JBI3_HUMAN</t>
  </si>
  <si>
    <t>Biosynthesis of amino acids;Carbon metabolism;Glycine, serine and threonine metabolism;Metabolic pathways</t>
  </si>
  <si>
    <t>cytosol;neuron projection</t>
  </si>
  <si>
    <t>calcium ion binding;magnesium ion binding;phosphoserine phosphatase activity;protein homodimerization activity</t>
  </si>
  <si>
    <t>L-serine biosynthetic process;L-serine metabolic process;response to mechanical stimulus;response to nutrient levels;response to testosterone</t>
  </si>
  <si>
    <t>sp|Q9H0C8|ILKAP_HUMAN</t>
  </si>
  <si>
    <t>sp|P53582|MAP11_HUMAN;tr|H0Y955|H0Y955_HUMAN</t>
  </si>
  <si>
    <t>sp|P53582|MAP11_HUMAN;tr|H0Y955|H0Y955_HUMAN;tr|H0Y903|H0Y903_HUMAN</t>
  </si>
  <si>
    <t>sp|Q01581|HMCS1_HUMAN;tr|D6RIW1|D6RIW1_HUMAN</t>
  </si>
  <si>
    <t>sp|Q9NVT9|ARMC1_HUMAN;tr|E5RJ86|E5RJ86_HUMAN;tr|E9PR92|E9PR92_HUMAN;tr|E5RHK3|E5RHK3_HUMAN</t>
  </si>
  <si>
    <t>sp|O43149|ZZEF1_HUMAN;tr|I3L3Q3|I3L3Q3_HUMAN</t>
  </si>
  <si>
    <t>ARHGEF10L</t>
  </si>
  <si>
    <t>Q5VXI4_HUMAN</t>
  </si>
  <si>
    <t>Q5VXI4</t>
  </si>
  <si>
    <t>tr|Q5VXI4|Q5VXI4_HUMAN;sp|Q9HCE6|ARGAL_HUMAN</t>
  </si>
  <si>
    <t>tr|Q5VXI4|Q5VXI4_HUMAN;sp|Q9HCE6|ARGAL_HUMAN;tr|E9PB39|E9PB39_HUMAN</t>
  </si>
  <si>
    <t>GTPase activator activity;Rho guanyl-nucleotide exchange factor activity</t>
  </si>
  <si>
    <t>positive regulation of stress fiber assembly;regulation of Rho protein signal transduction;SREBP signaling pathway</t>
  </si>
  <si>
    <t>sp|P09012|SNRPA_HUMAN;tr|M0R268|M0R268_HUMAN;tr|M0QXK2|M0QXK2_HUMAN;tr|M0R221|M0R221_HUMAN;tr|M0R2B8|M0R2B8_HUMAN;tr|M0QZG7|M0QZG7_HUMAN;tr|M0R0G9|M0R0G9_HUMAN</t>
  </si>
  <si>
    <t>sp|Q9HB07|MYG1_HUMAN;tr|F8VR84|F8VR84_HUMAN;tr|F8VQQ3|F8VQQ3_HUMAN;tr|H3BPH3|H3BPH3_HUMAN</t>
  </si>
  <si>
    <t>TTYH3</t>
  </si>
  <si>
    <t>TTY3</t>
  </si>
  <si>
    <t>Protein tweety homolog 3</t>
  </si>
  <si>
    <t>TTYH3_HUMAN</t>
  </si>
  <si>
    <t>Q9C0H2</t>
  </si>
  <si>
    <t>sp|Q9C0H2|TTYH3_HUMAN</t>
  </si>
  <si>
    <t>sp|Q9C0H2|TTYH3_HUMAN;tr|H7C3T6|H7C3T6_HUMAN</t>
  </si>
  <si>
    <t>chloride channel complex;extracellular exosome;plasma membrane</t>
  </si>
  <si>
    <t>chloride channel activity;intracellular calcium activated chloride channel activity</t>
  </si>
  <si>
    <t>chloride transport;ion transmembrane transport</t>
  </si>
  <si>
    <t>PPP2R2D</t>
  </si>
  <si>
    <t>Serine/threonine-protein phosphatase 2A 55 kDa regulatory subunit B delta isoform</t>
  </si>
  <si>
    <t>2ABD_HUMAN</t>
  </si>
  <si>
    <t>Q66LE6</t>
  </si>
  <si>
    <t>sp|Q66LE6|2ABD_HUMAN</t>
  </si>
  <si>
    <t>sp|Q66LE6|2ABD_HUMAN;tr|H0YB06|H0YB06_HUMAN</t>
  </si>
  <si>
    <t>cytosol;protein phosphatase type 2A complex</t>
  </si>
  <si>
    <t>cell division;developmental process;exit from mitosis;mitotic cell cycle;peptidyl-serine dephosphorylation</t>
  </si>
  <si>
    <t>Aftiphilin</t>
  </si>
  <si>
    <t>AFTIN_HUMAN</t>
  </si>
  <si>
    <t>Q6ULP2</t>
  </si>
  <si>
    <t>sp|Q6ULP2|AFTIN_HUMAN;tr|B8ZZI9|B8ZZI9_HUMAN</t>
  </si>
  <si>
    <t>AP-1 adaptor complex;cytosol;Golgi apparatus;intracellular membrane-bounded organelle;nucleoplasm;nucleus</t>
  </si>
  <si>
    <t>clathrin binding</t>
  </si>
  <si>
    <t>sp|Q86WA6|BPHL_HUMAN</t>
  </si>
  <si>
    <t>sp|P41240|CSK_HUMAN;tr|H3BUM9|H3BUM9_HUMAN;tr|H3BN15|H3BN15_HUMAN;tr|H3BU69|H3BU69_HUMAN</t>
  </si>
  <si>
    <t>sp|Q9BZ29|DOCK9_HUMAN;tr|A0A088AWN3|A0A088AWN3_HUMAN;tr|A0A0A0MRA7|A0A0A0MRA7_HUMAN;tr|A0A0A0MSY4|A0A0A0MSY4_HUMAN;tr|A0A0A0MT38|A0A0A0MT38_HUMAN</t>
  </si>
  <si>
    <t>sp|Q9BZ29|DOCK9_HUMAN;tr|A0A088AWN3|A0A088AWN3_HUMAN;tr|A0A0A0MRA7|A0A0A0MRA7_HUMAN;tr|A0A0A0MSY4|A0A0A0MSY4_HUMAN;tr|A0A0A0MT38|A0A0A0MT38_HUMAN;tr|H0Y3S1|H0Y3S1_HUMAN;tr|X6RGR3|X6RGR3_HUMAN;tr|Q5JUD8|Q5JUD8_HUMAN;tr|A0A0D9SFH5|A0A0D9SFH5_HUMAN;tr|A0A0D9SF41|A0A0D9SF41_HUMAN;tr|Q5JUD3|Q5JUD3_HUMAN;tr|H7BZ79|H7BZ79_HUMAN</t>
  </si>
  <si>
    <t>sp|O95433|AHSA1_HUMAN;tr|G3V438|G3V438_HUMAN;tr|H0YJG7|H0YJG7_HUMAN;tr|H0YJU2|H0YJU2_HUMAN;tr|G3V3W9|G3V3W9_HUMAN;tr|H0YJ63|H0YJ63_HUMAN</t>
  </si>
  <si>
    <t>sp|Q15054|DPOD3_HUMAN;tr|H0YD46|H0YD46_HUMAN;tr|H0YEX7|H0YEX7_HUMAN;tr|E9PM91|E9PM91_HUMAN;tr|E9PNC0|E9PNC0_HUMAN;tr|E9PRK3|E9PRK3_HUMAN</t>
  </si>
  <si>
    <t>sp|P10620|MGST1_HUMAN;tr|F5H7F6|F5H7F6_HUMAN;tr|F5H6X2|F5H6X2_HUMAN;tr|F5GX73|F5GX73_HUMAN;tr|F5H613|F5H613_HUMAN</t>
  </si>
  <si>
    <t>sp|P10620|MGST1_HUMAN;tr|F5H7F6|F5H7F6_HUMAN;tr|F5H6X2|F5H6X2_HUMAN;tr|F5GX73|F5GX73_HUMAN;tr|F5H613|F5H613_HUMAN;tr|F5H760|F5H760_HUMAN</t>
  </si>
  <si>
    <t>sp|Q56VL3|OCAD2_HUMAN;tr|J3KPI9|J3KPI9_HUMAN</t>
  </si>
  <si>
    <t>sp|Q56VL3|OCAD2_HUMAN;tr|J3KPI9|J3KPI9_HUMAN;tr|D6RD77|D6RD77_HUMAN</t>
  </si>
  <si>
    <t>MICAL2</t>
  </si>
  <si>
    <t>[F-actin]-monooxygenase MICAL2</t>
  </si>
  <si>
    <t>MICA2_HUMAN</t>
  </si>
  <si>
    <t>O94851</t>
  </si>
  <si>
    <t>sp|O94851|MICA2_HUMAN</t>
  </si>
  <si>
    <t>sp|O94851|MICA2_HUMAN;tr|E9PJB0|E9PJB0_HUMAN;tr|E9PRE0|E9PRE0_HUMAN;tr|E9PL42|E9PL42_HUMAN;tr|E9PNC3|E9PNC3_HUMAN;tr|E9PKI3|E9PKI3_HUMAN</t>
  </si>
  <si>
    <t>actin binding;FAD binding;metal ion binding;NADPH:sulfur oxidoreductase activity;oxidoreductase activity;oxidoreductase activity, acting on paired donors, with incorporation or reduction of molecular oxygen, NAD(P)H as one donor, and incorporation of one atom of oxygen</t>
  </si>
  <si>
    <t>actin filament depolymerization;cytoskeleton organization;heart development;heart looping;oxidation-reduction process;positive regulation of transcription via serum response element binding;sulfur oxidation</t>
  </si>
  <si>
    <t>sp|P68366|TBA4A_HUMAN;tr|C9JEV8|C9JEV8_HUMAN;tr|C9JQ00|C9JQ00_HUMAN;tr|C9JJQ8|C9JJQ8_HUMAN;tr|C9JDS9|C9JDS9_HUMAN;tr|C9JDL2|C9JDL2_HUMAN</t>
  </si>
  <si>
    <t>V9GZ56_HUMAN</t>
  </si>
  <si>
    <t>V9GZ56</t>
  </si>
  <si>
    <t>tr|V9GZ56|V9GZ56_HUMAN;tr|U3KQS7|U3KQS7_HUMAN;sp|Q9Y4Z0|LSM4_HUMAN</t>
  </si>
  <si>
    <t>tr|V9GZ56|V9GZ56_HUMAN;tr|U3KQS7|U3KQS7_HUMAN;sp|Q9Y4Z0|LSM4_HUMAN;tr|M0QXB0|M0QXB0_HUMAN;tr|U3KQK1|U3KQK1_HUMAN</t>
  </si>
  <si>
    <t>mRNA splicing, via spliceosome;nuclear-transcribed mRNA catabolic process</t>
  </si>
  <si>
    <t>E7ESJ7_HUMAN</t>
  </si>
  <si>
    <t>E7ESJ7</t>
  </si>
  <si>
    <t>tr|E7ESJ7|E7ESJ7_HUMAN;sp|Q9NRY5|F1142_HUMAN</t>
  </si>
  <si>
    <t>NDUFAF3</t>
  </si>
  <si>
    <t>NADH dehydrogenase [ubiquinone] 1 alpha subcomplex assembly factor 3</t>
  </si>
  <si>
    <t>NDUF3_HUMAN</t>
  </si>
  <si>
    <t>Q9BU61</t>
  </si>
  <si>
    <t>sp|Q9BU61|NDUF3_HUMAN</t>
  </si>
  <si>
    <t>mitochondrial inner membrane;nucleus</t>
  </si>
  <si>
    <t>H0Y9V7_HUMAN</t>
  </si>
  <si>
    <t>H0Y9V7</t>
  </si>
  <si>
    <t>tr|H0Y9V7|H0Y9V7_HUMAN;sp|P98194|AT2C1_HUMAN;tr|B4E2Q0|B4E2Q0_HUMAN</t>
  </si>
  <si>
    <t>tr|H0Y9V7|H0Y9V7_HUMAN;sp|P98194|AT2C1_HUMAN;tr|B4E2Q0|B4E2Q0_HUMAN;tr|H0Y9S7|H0Y9S7_HUMAN;tr|H0Y8X9|H0Y8X9_HUMAN</t>
  </si>
  <si>
    <t>ATP binding;calcium-transporting ATPase activity</t>
  </si>
  <si>
    <t>sp|O00443|P3C2A_HUMAN;tr|A0A0C4DGF9|A0A0C4DGF9_HUMAN</t>
  </si>
  <si>
    <t>sp|Q9Y282|ERGI3_HUMAN;tr|H0Y5K5|H0Y5K5_HUMAN;tr|H0Y621|H0Y621_HUMAN;tr|H0Y802|H0Y802_HUMAN;tr|H0Y6Z0|H0Y6Z0_HUMAN</t>
  </si>
  <si>
    <t>sp|Q9BQS8|FYCO1_HUMAN;tr|C9J2W6|C9J2W6_HUMAN;tr|H7BZ74|H7BZ74_HUMAN</t>
  </si>
  <si>
    <t>MUC2</t>
  </si>
  <si>
    <t>A0A0G2JR65_HUMAN</t>
  </si>
  <si>
    <t>A0A0G2JR65</t>
  </si>
  <si>
    <t>tr|A0A0G2JR65|A0A0G2JR65_HUMAN;sp|Q02817|MUC2_HUMAN</t>
  </si>
  <si>
    <t>tr|A0A0G2JR65|A0A0G2JR65_HUMAN;sp|Q02817|MUC2_HUMAN;tr|Q9UMI9|Q9UMI9_HUMAN;tr|A0A0G2JM87|A0A0G2JM87_HUMAN</t>
  </si>
  <si>
    <t>mucus layer</t>
  </si>
  <si>
    <t>sp|Q6P996|PDXD1_HUMAN;tr|H3BND4|H3BND4_HUMAN;tr|Q86XE2|Q86XE2_HUMAN;tr|Q6XYB5|Q6XYB5_HUMAN;sp|Q6P474|PDXD2_HUMAN;tr|J3KNK7|J3KNK7_HUMAN;tr|H3BPV5|H3BPV5_HUMAN;tr|H3BM88|H3BM88_HUMAN;tr|A0A0J9YXH6|A0A0J9YXH6_HUMAN;tr|H3BNL6|H3BNL6_HUMAN</t>
  </si>
  <si>
    <t>EPHB3</t>
  </si>
  <si>
    <t>Ephrin type-B receptor 3</t>
  </si>
  <si>
    <t>EPHB3_HUMAN</t>
  </si>
  <si>
    <t>P54753</t>
  </si>
  <si>
    <t>sp|P54753|EPHB3_HUMAN</t>
  </si>
  <si>
    <t>sp|P54753|EPHB3_HUMAN;tr|J3KR66|J3KR66_HUMAN;sp|Q9UF33|EPHA6_HUMAN;tr|A0A0B4J1T8|A0A0B4J1T8_HUMAN;tr|E9PG71|E9PG71_HUMAN;sp|P54764|EPHA4_HUMAN</t>
  </si>
  <si>
    <t>cytosol;dendrite;extracellular region;integral component of plasma membrane;plasma membrane</t>
  </si>
  <si>
    <t>ATP binding;axon guidance receptor activity;ephrin receptor activity</t>
  </si>
  <si>
    <t>angiogenesis;axon guidance;axonal fasciculation;cell migration;central nervous system projection neuron axonogenesis;corpus callosum development;dendritic spine development;dendritic spine morphogenesis;digestive tract morphogenesis;ephrin receptor signaling pathway;palate development;positive regulation of synapse assembly;protein autophosphorylation;regulation of axonogenesis;regulation of cell-cell adhesion;regulation of GTPase activity;retinal ganglion cell axon guidance;substrate adhesion-dependent cell spreading;thymus development;urogenital system development</t>
  </si>
  <si>
    <t>XXYLT1</t>
  </si>
  <si>
    <t>Xyloside xylosyltransferase 1 {ECO:0000303|PubMed:22117070}</t>
  </si>
  <si>
    <t>XXLT1_HUMAN</t>
  </si>
  <si>
    <t>Q8NBI6</t>
  </si>
  <si>
    <t>sp|Q8NBI6|XXLT1_HUMAN</t>
  </si>
  <si>
    <t>integral component of endoplasmic reticulum membrane</t>
  </si>
  <si>
    <t>magnesium ion binding;manganese ion binding;UDP-xylosyltransferase activity</t>
  </si>
  <si>
    <t>O-glycan processing</t>
  </si>
  <si>
    <t>tr|H0YGS7|H0YGS7_HUMAN;sp|Q6PJ69|TRI65_HUMAN</t>
  </si>
  <si>
    <t>sp|Q93050|VPP1_HUMAN;tr|B7Z641|B7Z641_HUMAN;tr|B7Z2A9|B7Z2A9_HUMAN;tr|K7EM24|K7EM24_HUMAN;tr|K7EN36|K7EN36_HUMAN</t>
  </si>
  <si>
    <t>sp|Q93050|VPP1_HUMAN;tr|B7Z641|B7Z641_HUMAN;tr|B7Z2A9|B7Z2A9_HUMAN;tr|K7EM24|K7EM24_HUMAN;tr|K7EN36|K7EN36_HUMAN;tr|K7ELZ6|K7ELZ6_HUMAN;tr|K7EPG4|K7EPG4_HUMAN;tr|K7EQW2|K7EQW2_HUMAN;tr|F5H1T6|F5H1T6_HUMAN</t>
  </si>
  <si>
    <t>Exocyst complex component 6</t>
  </si>
  <si>
    <t>EXOC6_HUMAN</t>
  </si>
  <si>
    <t>Q8TAG9</t>
  </si>
  <si>
    <t>sp|Q8TAG9|EXOC6_HUMAN;tr|E7EW84|E7EW84_HUMAN</t>
  </si>
  <si>
    <t>sp|Q8TAG9|EXOC6_HUMAN;tr|E7EW84|E7EW84_HUMAN;tr|B1AP46|B1AP46_HUMAN;tr|F2Z3K0|F2Z3K0_HUMAN</t>
  </si>
  <si>
    <t>cytosol;exocyst;Flemming body;growth cone;perinuclear region of cytoplasm;plasma membrane</t>
  </si>
  <si>
    <t>sp|Q6P4E1|CASC4_HUMAN;tr|H0YM51|H0YM51_HUMAN;tr|H0YMR0|H0YMR0_HUMAN</t>
  </si>
  <si>
    <t>KIT</t>
  </si>
  <si>
    <t>CFR</t>
  </si>
  <si>
    <t>Mast/stem cell growth factor receptor Kit</t>
  </si>
  <si>
    <t>KIT_HUMAN</t>
  </si>
  <si>
    <t>P10721</t>
  </si>
  <si>
    <t>sp|P10721|KIT_HUMAN</t>
  </si>
  <si>
    <t>Acute myeloid leukemia;Breast cancer;Central carbon metabolism in cancer;Hematopoietic cell lineage;MAPK signaling pathway;Melanogenesis;Pathways in cancer;Phospholipase D signaling pathway;PI3K-Akt signaling pathway;Rap1 signaling pathway;Ras signaling pathway</t>
  </si>
  <si>
    <t>acrosomal vesicle;cell-cell junction;cytoplasmic side of plasma membrane;external side of plasma membrane;extracellular space;integral component of membrane;mast cell granule;plasma membrane</t>
  </si>
  <si>
    <t>ATP binding;cytokine binding;metal ion binding;phosphatidylinositol-4,5-bisphosphate 3-kinase activity;protease binding;protein homodimerization activity;protein tyrosine kinase activity;Ras guanyl-nucleotide exchange factor activity;signal transducer, downstream of receptor, with protein tyrosine kinase activity;stem cell factor receptor activity;transmembrane receptor protein tyrosine kinase activity</t>
  </si>
  <si>
    <t>actin cytoskeleton reorganization;activation of MAPK activity;cell chemotaxis;cellular response to thyroid hormone stimulus;cytokine-mediated signaling pathway;dendritic cell cytokine production;detection of mechanical stimulus involved in sensory perception of sound;digestive tract development;ectopic germ cell programmed cell death;embryonic hemopoiesis;epithelial cell proliferation;erythrocyte differentiation;erythropoietin-mediated signaling pathway;Fc receptor signaling pathway;germ cell migration;glycosphingolipid metabolic process;hematopoietic stem cell migration;hemopoiesis;immature B cell differentiation;inflammatory response;Kit signaling pathway;lamellipodium assembly;lymphoid progenitor cell differentiation;male gonad development;MAPK cascade;mast cell chemotaxis;mast cell cytokine production;mast cell degranulation;mast cell differentiation;mast cell proliferation;megakaryocyte development;melanocyte adhesion;melanocyte differentiation;melanocyte migration;myeloid progenitor cell differentiation;negative regulation of programmed cell death;ovarian follicle development;peptidyl-tyrosine phosphorylation;pigmentation;positive regulation of cell migration;positive regulation of cell proliferation;positive regulation of colon smooth muscle contraction;positive regulation of DNA binding transcription factor activity;positive regulation of gene expression;positive regulation of JAK-STAT cascade;positive regulation of long-term neuronal synaptic plasticity;positive regulation of MAPK cascade;positive regulation of Notch signaling pathway;positive regulation of phosphatidylinositol 3-kinase activity;positive regulation of phosphatidylinositol 3-kinase signaling;positive regulation of phospholipase C activity;positive regulation of protein kinase B signaling;positive regulation of pseudopodium assembly;positive regulation of pyloric antrum smooth muscle contraction;positive regulation of small intestine smooth muscle contraction;positive regulation of tyrosine phosphorylation of STAT protein;positive regulation of vascular smooth muscle cell differentiation;protein autophosphorylation;regulation of bile acid metabolic process;regulation of cell proliferation;regulation of cell shape;regulation of developmental pigmentation;regulation of transcription from RNA polymerase II promoter;response to cadmium ion;signal transduction;somatic stem cell division;somatic stem cell population maintenance;spermatid development;spermatogenesis;stem cell differentiation;stem cell population maintenance;T cell differentiation;tongue development;visual learning</t>
  </si>
  <si>
    <t>sp|P19367|HXK1_HUMAN;tr|B1AR63|B1AR63_HUMAN;tr|B1AR62|B1AR62_HUMAN;tr|B1AR61|B1AR61_HUMAN</t>
  </si>
  <si>
    <t>tr|A0A0G2JKZ1|A0A0G2JKZ1_HUMAN;sp|O15533|TPSN_HUMAN;tr|A2AB90|A2AB90_HUMAN;tr|A0A0G2JH37|A0A0G2JH37_HUMAN;tr|A0A0A0MSV9|A0A0A0MSV9_HUMAN;tr|C9JA35|C9JA35_HUMAN;tr|A0A0A0MT98|A0A0A0MT98_HUMAN</t>
  </si>
  <si>
    <t>tr|A0A0G2JKZ1|A0A0G2JKZ1_HUMAN;sp|O15533|TPSN_HUMAN;tr|A2AB90|A2AB90_HUMAN;tr|A0A0G2JH37|A0A0G2JH37_HUMAN;tr|A0A0A0MSV9|A0A0A0MSV9_HUMAN;tr|C9JA35|C9JA35_HUMAN;tr|A0A0A0MT98|A0A0A0MT98_HUMAN;tr|Q6P1N7|Q6P1N7_HUMAN;tr|A0A0G2JJI5|A0A0G2JJI5_HUMAN</t>
  </si>
  <si>
    <t>sp|Q9Y263|PLAP_HUMAN;tr|E5RIM3|E5RIM3_HUMAN;tr|H0YBW4|H0YBW4_HUMAN;tr|H0YC16|H0YC16_HUMAN</t>
  </si>
  <si>
    <t>B7ZC39_HUMAN</t>
  </si>
  <si>
    <t>B7ZC39</t>
  </si>
  <si>
    <t>tr|B7ZC39|B7ZC39_HUMAN;sp|Q9NR46|SHLB2_HUMAN;tr|B7ZC38|B7ZC38_HUMAN</t>
  </si>
  <si>
    <t>tr|B7ZC39|B7ZC39_HUMAN;sp|Q9NR46|SHLB2_HUMAN;tr|B7ZC38|B7ZC38_HUMAN;tr|F8WFB9|F8WFB9_HUMAN;tr|H7C1Z6|H7C1Z6_HUMAN</t>
  </si>
  <si>
    <t>FBXL6</t>
  </si>
  <si>
    <t>F-box/LRR-repeat protein 6</t>
  </si>
  <si>
    <t>FBXL6_HUMAN</t>
  </si>
  <si>
    <t>Q8N531</t>
  </si>
  <si>
    <t>sp|Q8N531|FBXL6_HUMAN</t>
  </si>
  <si>
    <t>tr|B7ZKQ9|B7ZKQ9_HUMAN;tr|F5H4X0|F5H4X0_HUMAN;sp|Q8WTV0|SCRB1_HUMAN;tr|F5H5E8|F5H5E8_HUMAN</t>
  </si>
  <si>
    <t>2-(3-amino-3-carboxypropyl)histidine synthase subunit 2 {ECO:0000305}</t>
  </si>
  <si>
    <t>DPH2_HUMAN</t>
  </si>
  <si>
    <t>Q9BQC3</t>
  </si>
  <si>
    <t>sp|Q9BQC3|DPH2_HUMAN;tr|H0YCR5|H0YCR5_HUMAN</t>
  </si>
  <si>
    <t>2-(3-amino-3-carboxypropyl)histidine synthase activity</t>
  </si>
  <si>
    <t>sp|P07858|CATB_HUMAN;tr|R4GMQ5|R4GMQ5_HUMAN;tr|E9PR54|E9PR54_HUMAN;tr|E9PJ67|E9PJ67_HUMAN;tr|E9PCB3|E9PCB3_HUMAN;tr|E9PKQ7|E9PKQ7_HUMAN;tr|E9PNL5|E9PNL5_HUMAN;tr|E9PHZ5|E9PHZ5_HUMAN;tr|E9PLY3|E9PLY3_HUMAN;tr|E9PSG5|E9PSG5_HUMAN;tr|E9PQM1|E9PQM1_HUMAN;tr|E9PS78|E9PS78_HUMAN</t>
  </si>
  <si>
    <t>sp|P31350|RIR2_HUMAN</t>
  </si>
  <si>
    <t>E9PL01_HUMAN</t>
  </si>
  <si>
    <t>E9PL01</t>
  </si>
  <si>
    <t>tr|E9PL01|E9PL01_HUMAN;sp|Q15005|SPCS2_HUMAN;tr|A0A087WUC6|A0A087WUC6_HUMAN;tr|E9PI68|E9PI68_HUMAN;tr|E9PRB9|E9PRB9_HUMAN</t>
  </si>
  <si>
    <t>tr|E9PL01|E9PL01_HUMAN;sp|Q15005|SPCS2_HUMAN;tr|A0A087WUC6|A0A087WUC6_HUMAN;tr|E9PI68|E9PI68_HUMAN;tr|E9PRB9|E9PRB9_HUMAN;tr|H0YE04|H0YE04_HUMAN</t>
  </si>
  <si>
    <t>AKR1C1</t>
  </si>
  <si>
    <t>Aldo-keto reductase family 1 member C1</t>
  </si>
  <si>
    <t>AK1C1_HUMAN</t>
  </si>
  <si>
    <t>Q04828</t>
  </si>
  <si>
    <t>sp|Q04828|AK1C1_HUMAN;tr|A0A0A0MT30|A0A0A0MT30_HUMAN;tr|A6NHU4|A6NHU4_HUMAN;tr|H0Y804|H0Y804_HUMAN</t>
  </si>
  <si>
    <t>Metabolism of xenobiotics by cytochrome P450;Steroid hormone biosynthesis</t>
  </si>
  <si>
    <t>17-alpha,20-alpha-dihydroxypregn-4-en-3-one dehydrogenase activity;alditol:NADP+ 1-oxidoreductase activity;aldo-keto reductase (NADP) activity;androsterone dehydrogenase (B-specific) activity;bile acid binding;carboxylic acid binding;indanol dehydrogenase activity;ketosteroid monooxygenase activity;oxidoreductase activity, acting on NAD(P)H, quinone or similar compound as acceptor;phenanthrene 9,10-monooxygenase activity;trans-1,2-dihydrobenzene-1,2-diol dehydrogenase activity</t>
  </si>
  <si>
    <t>bile acid and bile salt transport;bile acid metabolic process;cellular response to jasmonic acid stimulus;cholesterol homeostasis;daunorubicin metabolic process;digestion;doxorubicin metabolic process;epithelial cell differentiation;intestinal cholesterol absorption;oxidation-reduction process;progesterone metabolic process;protein homooligomerization;response to organophosphorus;retinal metabolic process;retinoid metabolic process;xenobiotic metabolic process</t>
  </si>
  <si>
    <t>DACH1</t>
  </si>
  <si>
    <t>A0A087WZP2_HUMAN</t>
  </si>
  <si>
    <t>A0A087WZP2</t>
  </si>
  <si>
    <t>tr|A0A087WZP2|A0A087WZP2_HUMAN;sp|Q9UI36|DACH1_HUMAN;tr|A0A087WY66|A0A087WY66_HUMAN;tr|A0A087WZA7|A0A087WZA7_HUMAN</t>
  </si>
  <si>
    <t>tr|A0A087WZP2|A0A087WZP2_HUMAN;sp|Q9UI36|DACH1_HUMAN;tr|A0A087WY66|A0A087WY66_HUMAN;tr|A0A087WZA7|A0A087WZA7_HUMAN;tr|D6REJ4|D6REJ4_HUMAN;tr|D6RFG7|D6RFG7_HUMAN;sp|Q96NX9|DACH2_HUMAN</t>
  </si>
  <si>
    <t>sp|Q9Y5Y5|PEX16_HUMAN;tr|E9PLS4|E9PLS4_HUMAN;tr|E9PMM3|E9PMM3_HUMAN;tr|E9PP98|E9PP98_HUMAN</t>
  </si>
  <si>
    <t>sp|Q9Y5Y5|PEX16_HUMAN;tr|E9PLS4|E9PLS4_HUMAN;tr|E9PMM3|E9PMM3_HUMAN;tr|E9PP98|E9PP98_HUMAN;tr|E9PMS3|E9PMS3_HUMAN;tr|E9PQW0|E9PQW0_HUMAN</t>
  </si>
  <si>
    <t>POLR3E</t>
  </si>
  <si>
    <t>A0A0C4DH01_HUMAN</t>
  </si>
  <si>
    <t>A0A0C4DH01</t>
  </si>
  <si>
    <t>tr|A0A0C4DH01|A0A0C4DH01_HUMAN;sp|Q9NVU0|RPC5_HUMAN;tr|H3BNJ0|H3BNJ0_HUMAN</t>
  </si>
  <si>
    <t>tr|C9JMC5|C9JMC5_HUMAN;tr|E9PNN6|E9PNN6_HUMAN;sp|P30838|AL3A1_HUMAN;tr|A8MYB8|A8MYB8_HUMAN;tr|I3L3I9|I3L3I9_HUMAN;tr|C9JKT2|C9JKT2_HUMAN</t>
  </si>
  <si>
    <t>tr|C9JMC5|C9JMC5_HUMAN;tr|E9PNN6|E9PNN6_HUMAN;sp|P30838|AL3A1_HUMAN;tr|A8MYB8|A8MYB8_HUMAN;tr|I3L3I9|I3L3I9_HUMAN;tr|C9JKT2|C9JKT2_HUMAN;tr|I3L4E5|I3L4E5_HUMAN;tr|I3L1H6|I3L1H6_HUMAN;tr|I3L3W9|I3L3W9_HUMAN</t>
  </si>
  <si>
    <t>tr|J3KN87|J3KN87_HUMAN;sp|O14757|CHK1_HUMAN;tr|E7EPP6|E7EPP6_HUMAN</t>
  </si>
  <si>
    <t>tr|J3KN87|J3KN87_HUMAN;sp|O14757|CHK1_HUMAN;tr|E7EPP6|E7EPP6_HUMAN;tr|E9PM65|E9PM65_HUMAN;tr|E9PQW7|E9PQW7_HUMAN;tr|E9PJI4|E9PJI4_HUMAN;tr|E9PKQ3|E9PKQ3_HUMAN</t>
  </si>
  <si>
    <t>ARFGEF3</t>
  </si>
  <si>
    <t>Brefeldin A-inhibited guanine nucleotide-exchange protein 3 {ECO:0000305}</t>
  </si>
  <si>
    <t>BIG3_HUMAN</t>
  </si>
  <si>
    <t>Q5TH69</t>
  </si>
  <si>
    <t>sp|Q5TH69|BIG3_HUMAN</t>
  </si>
  <si>
    <t>integral component of membrane;transport vesicle membrane</t>
  </si>
  <si>
    <t>ARF guanyl-nucleotide exchange factor activity;lipid transporter activity</t>
  </si>
  <si>
    <t>negative regulation of phosphatase activity;regulation of ARF protein signal transduction</t>
  </si>
  <si>
    <t>Beta-1,4-glucuronyltransferase 1 {ECO:0000303|PubMed:25279697, ECO:0000303|PubMed:25279699, ECO:0000312|HGNC:HGNC:15685}</t>
  </si>
  <si>
    <t>B4GA1_HUMAN</t>
  </si>
  <si>
    <t>O43505</t>
  </si>
  <si>
    <t>sp|O43505|B4GA1_HUMAN</t>
  </si>
  <si>
    <t>extracellular exosome;Golgi apparatus;Golgi membrane;integral component of Golgi membrane</t>
  </si>
  <si>
    <t>glucuronosyltransferase activity;metal ion binding;N-acetyllactosaminide beta-1,3-N-acetylglucosaminyltransferase activity</t>
  </si>
  <si>
    <t>axon guidance;keratan sulfate biosynthetic process;protein O-linked glycosylation;protein O-linked mannosylation</t>
  </si>
  <si>
    <t>sp|Q3YEC7|RABL6_HUMAN</t>
  </si>
  <si>
    <t>sp|Q3YEC7|RABL6_HUMAN;tr|B1AMX5|B1AMX5_HUMAN;tr|G3V154|G3V154_HUMAN;tr|F2Z2T0|F2Z2T0_HUMAN;tr|H0Y4Z8|H0Y4Z8_HUMAN;tr|H0Y7H6|H0Y7H6_HUMAN;tr|Q8WYT4|Q8WYT4_HUMAN</t>
  </si>
  <si>
    <t>A0A087WXZ7_HUMAN</t>
  </si>
  <si>
    <t>A0A087WXZ7</t>
  </si>
  <si>
    <t>tr|A0A087WXZ7|A0A087WXZ7_HUMAN;tr|K7EIX2|K7EIX2_HUMAN;sp|Q6AI08|HEAT6_HUMAN;tr|K7ELR8|K7ELR8_HUMAN</t>
  </si>
  <si>
    <t>sp|Q9UMY1|NOL7_HUMAN</t>
  </si>
  <si>
    <t>sp|P68133|ACTS_HUMAN;sp|P68032|ACTC_HUMAN;sp|P63267|ACTH_HUMAN;sp|P62736|ACTA_HUMAN;tr|A6NL76|A6NL76_HUMAN;tr|C9JUM1|C9JUM1_HUMAN;tr|F8WB63|F8WB63_HUMAN;tr|B8ZZJ2|B8ZZJ2_HUMAN;tr|C9JFL5|C9JFL5_HUMAN;tr|F6UVQ4|F6UVQ4_HUMAN;tr|F6QUT6|F6QUT6_HUMAN</t>
  </si>
  <si>
    <t>sp|P68133|ACTS_HUMAN;sp|P68032|ACTC_HUMAN;sp|P63267|ACTH_HUMAN;sp|P62736|ACTA_HUMAN;tr|A6NL76|A6NL76_HUMAN;tr|C9JUM1|C9JUM1_HUMAN;tr|F8WB63|F8WB63_HUMAN;tr|B8ZZJ2|B8ZZJ2_HUMAN;tr|C9JFL5|C9JFL5_HUMAN;tr|F6UVQ4|F6UVQ4_HUMAN;tr|F6QUT6|F6QUT6_HUMAN;tr|F8WCH0|F8WCH0_HUMAN</t>
  </si>
  <si>
    <t>sp|Q9BXR0|TGT_HUMAN;tr|K7ESP6|K7ESP6_HUMAN;tr|K7EPI1|K7EPI1_HUMAN;tr|K7EJ21|K7EJ21_HUMAN;tr|K7EL95|K7EL95_HUMAN</t>
  </si>
  <si>
    <t>tr|A0A0B4J2G4|A0A0B4J2G4_HUMAN;sp|Q15345|LRC41_HUMAN;tr|A0A087X0S7|A0A087X0S7_HUMAN;tr|A0A0C4DH00|A0A0C4DH00_HUMAN;tr|A0A087WTU1|A0A087WTU1_HUMAN</t>
  </si>
  <si>
    <t>sp|P61011|SRP54_HUMAN;tr|G3V4F7|G3V4F7_HUMAN;tr|G3V480|G3V480_HUMAN</t>
  </si>
  <si>
    <t>sp|P62253|UB2G1_HUMAN;tr|I3L0Q0|I3L0Q0_HUMAN;tr|I3L2Q4|I3L2Q4_HUMAN</t>
  </si>
  <si>
    <t>sp|Q9BZX2|UCK2_HUMAN;sp|Q9HA47|UCK1_HUMAN</t>
  </si>
  <si>
    <t>sp|O75190|DNJB6_HUMAN;tr|A0A0J9YX62|A0A0J9YX62_HUMAN;tr|C9J2C4|C9J2C4_HUMAN;tr|E9PH18|E9PH18_HUMAN;tr|C9JDX6|C9JDX6_HUMAN;tr|F8WCZ4|F8WCZ4_HUMAN;tr|C9J2P2|C9J2P2_HUMAN</t>
  </si>
  <si>
    <t>sp|O75190|DNJB6_HUMAN;tr|A0A0J9YX62|A0A0J9YX62_HUMAN;tr|C9J2C4|C9J2C4_HUMAN;tr|E9PH18|E9PH18_HUMAN;tr|C9JDX6|C9JDX6_HUMAN;tr|F8WCZ4|F8WCZ4_HUMAN;tr|C9J2P2|C9J2P2_HUMAN;tr|C9JB42|C9JB42_HUMAN;tr|C9JDR7|C9JDR7_HUMAN;tr|C9JN01|C9JN01_HUMAN;sp|Q8NHS0|DNJB8_HUMAN;sp|Q8WWF6|DNJB3_HUMAN</t>
  </si>
  <si>
    <t>sp|Q9Y6I9|TX264_HUMAN;tr|C9JXQ7|C9JXQ7_HUMAN;tr|C9JHH5|C9JHH5_HUMAN;tr|A0A087WTU3|A0A087WTU3_HUMAN</t>
  </si>
  <si>
    <t>sp|Q9Y6I9|TX264_HUMAN;tr|C9JXQ7|C9JXQ7_HUMAN;tr|C9JHH5|C9JHH5_HUMAN;tr|A0A087WTU3|A0A087WTU3_HUMAN;tr|C9JUC3|C9JUC3_HUMAN;tr|C9J7N0|C9J7N0_HUMAN;tr|C9JL43|C9JL43_HUMAN</t>
  </si>
  <si>
    <t>F8W7X8_HUMAN</t>
  </si>
  <si>
    <t>F8W7X8</t>
  </si>
  <si>
    <t>tr|F8W7X8|F8W7X8_HUMAN;tr|B3KRP1|B3KRP1_HUMAN;sp|Q9UKI8|TLK1_HUMAN</t>
  </si>
  <si>
    <t>FAM213A</t>
  </si>
  <si>
    <t>Redox-regulatory protein FAM213A</t>
  </si>
  <si>
    <t>F213A_HUMAN</t>
  </si>
  <si>
    <t>Q9BRX8</t>
  </si>
  <si>
    <t>sp|Q9BRX8|F213A_HUMAN</t>
  </si>
  <si>
    <t>antioxidant activity</t>
  </si>
  <si>
    <t>oxidation-reduction process;regulation of osteoclast differentiation</t>
  </si>
  <si>
    <t>sp|Q8NHH9|ATLA2_HUMAN;tr|B5MCN0|B5MCN0_HUMAN;tr|C9JQQ5|C9JQQ5_HUMAN;tr|H7C3A2|H7C3A2_HUMAN</t>
  </si>
  <si>
    <t>sp|Q9UKL0|RCOR1_HUMAN;tr|J3KN32|J3KN32_HUMAN;sp|Q9P2K3|RCOR3_HUMAN</t>
  </si>
  <si>
    <t>sp|Q9UKL0|RCOR1_HUMAN;tr|J3KN32|J3KN32_HUMAN;sp|Q9P2K3|RCOR3_HUMAN;tr|E9PQE5|E9PQE5_HUMAN;tr|B4DV59|B4DV59_HUMAN;tr|E9PR63|E9PR63_HUMAN;tr|H0YF22|H0YF22_HUMAN</t>
  </si>
  <si>
    <t>DHRS2</t>
  </si>
  <si>
    <t>Dehydrogenase/reductase SDR family member 2, mitochondrial</t>
  </si>
  <si>
    <t>DHRS2_HUMAN</t>
  </si>
  <si>
    <t>Q13268</t>
  </si>
  <si>
    <t>sp|Q13268|DHRS2_HUMAN;tr|C9JZP6|C9JZP6_HUMAN;tr|H0YJG9|H0YJG9_HUMAN;tr|H0YJP4|H0YJP4_HUMAN</t>
  </si>
  <si>
    <t>cytoplasm;extracellular exosome;mitochondrial matrix;mitochondrion;nuclear envelope;nucleus</t>
  </si>
  <si>
    <t>carbonyl reductase (NADPH) activity</t>
  </si>
  <si>
    <t>C21-steroid hormone metabolic process;cellular response to oxidative stress;myeloid dendritic cell differentiation;negative regulation of apoptotic process;negative regulation of cell proliferation;oxidation-reduction process;response to toxic substance</t>
  </si>
  <si>
    <t>tr|A0A0G2JNZ2|A0A0G2JNZ2_HUMAN;sp|Q14160|SCRIB_HUMAN;tr|A0A0G2JPP5|A0A0G2JPP5_HUMAN;tr|A0A0G2JMS7|A0A0G2JMS7_HUMAN</t>
  </si>
  <si>
    <t>tr|A0A0G2JNZ2|A0A0G2JNZ2_HUMAN;sp|Q14160|SCRIB_HUMAN;tr|A0A0G2JPP5|A0A0G2JPP5_HUMAN;tr|A0A0G2JMS7|A0A0G2JMS7_HUMAN;tr|H0YCG0|H0YCG0_HUMAN;tr|H0YDF9|H0YDF9_HUMAN;tr|Q5T0G3|Q5T0G3_HUMAN</t>
  </si>
  <si>
    <t>Q5TDF0_HUMAN</t>
  </si>
  <si>
    <t>Q5TDF0</t>
  </si>
  <si>
    <t>tr|Q5TDF0|Q5TDF0_HUMAN;sp|Q9BSD7|NTPCR_HUMAN</t>
  </si>
  <si>
    <t>nucleotide phosphatase activity, acting on free nucleotides</t>
  </si>
  <si>
    <t>sp|O43663|PRC1_HUMAN;tr|H0YL53|H0YL53_HUMAN;tr|G3V3N7|G3V3N7_HUMAN;tr|H0YLA0|H0YLA0_HUMAN;tr|H0YM42|H0YM42_HUMAN</t>
  </si>
  <si>
    <t>SLC29A2</t>
  </si>
  <si>
    <t>Equilibrative nucleoside transporter 2</t>
  </si>
  <si>
    <t>S29A2_HUMAN</t>
  </si>
  <si>
    <t>Q14542</t>
  </si>
  <si>
    <t>sp|Q14542|S29A2_HUMAN;tr|G5E943|G5E943_HUMAN</t>
  </si>
  <si>
    <t>basolateral plasma membrane;integral component of plasma membrane;nuclear membrane;nucleolus;plasma membrane</t>
  </si>
  <si>
    <t>cell proliferation;nucleobase-containing compound metabolic process;nucleoside transport</t>
  </si>
  <si>
    <t>MST1R</t>
  </si>
  <si>
    <t>A0A087WZG2_HUMAN</t>
  </si>
  <si>
    <t>A0A087WZG2</t>
  </si>
  <si>
    <t>tr|A0A087WZG2|A0A087WZG2_HUMAN;sp|Q04912|RON_HUMAN;tr|H7C3Z8|H7C3Z8_HUMAN;tr|A0A087WZQ8|A0A087WZQ8_HUMAN</t>
  </si>
  <si>
    <t>tr|A0A087WZG2|A0A087WZG2_HUMAN;sp|Q04912|RON_HUMAN;tr|H7C3Z8|H7C3Z8_HUMAN;tr|A0A087WZQ8|A0A087WZQ8_HUMAN;tr|H7C074|H7C074_HUMAN;tr|J3KQS7|J3KQS7_HUMAN</t>
  </si>
  <si>
    <t>ATP binding;protein tyrosine kinase activity</t>
  </si>
  <si>
    <t>tr|A0A0A0MSB8|A0A0A0MSB8_HUMAN;sp|Q9UPT5|EXOC7_HUMAN;tr|A0A0A0MRE1|A0A0A0MRE1_HUMAN;tr|B4DJ07|B4DJ07_HUMAN;tr|C9JKC2|C9JKC2_HUMAN;tr|B5MCY9|B5MCY9_HUMAN;tr|K7ERQ5|K7ERQ5_HUMAN;tr|C9JME6|C9JME6_HUMAN</t>
  </si>
  <si>
    <t>sp|Q96ES7|SGF29_HUMAN;tr|H3BPL5|H3BPL5_HUMAN;tr|H3BN84|H3BN84_HUMAN;tr|H3BNL2|H3BNL2_HUMAN</t>
  </si>
  <si>
    <t>sp|O00178|GTPB1_HUMAN;tr|F5H716|F5H716_HUMAN;tr|B0QY59|B0QY59_HUMAN;tr|F5H257|F5H257_HUMAN</t>
  </si>
  <si>
    <t>ECM1</t>
  </si>
  <si>
    <t>Extracellular matrix protein 1</t>
  </si>
  <si>
    <t>ECM1_HUMAN</t>
  </si>
  <si>
    <t>Q16610</t>
  </si>
  <si>
    <t>sp|Q16610|ECM1_HUMAN</t>
  </si>
  <si>
    <t>extracellular exosome;extracellular matrix;extracellular region;platelet dense granule lumen;proteinaceous extracellular matrix</t>
  </si>
  <si>
    <t>enzyme binding;interleukin-2 receptor binding;laminin binding;protease binding;protein C-terminus binding;signal transducer activity</t>
  </si>
  <si>
    <t>angiogenesis;biomineral tissue development;inflammatory response;negative regulation of bone mineralization;negative regulation of cytokine-mediated signaling pathway;negative regulation of peptidase activity;ossification;platelet degranulation;positive regulation of angiogenesis;positive regulation of endothelial cell proliferation;positive regulation of I-kappaB kinase/NF-kappaB signaling;regulation of T cell migration;regulation of transcription from RNA polymerase II promoter;regulation of type 2 immune response</t>
  </si>
  <si>
    <t>TMEM120A</t>
  </si>
  <si>
    <t>A0A087WZA9_HUMAN</t>
  </si>
  <si>
    <t>A0A087WZA9</t>
  </si>
  <si>
    <t>tr|A0A087WZA9|A0A087WZA9_HUMAN;tr|A0A024R4K9|A0A024R4K9_HUMAN;sp|Q9BXJ8|T120A_HUMAN;tr|A0A087X266|A0A087X266_HUMAN</t>
  </si>
  <si>
    <t>LTN1</t>
  </si>
  <si>
    <t>E3 ubiquitin-protein ligase listerin</t>
  </si>
  <si>
    <t>LTN1_HUMAN</t>
  </si>
  <si>
    <t>O94822</t>
  </si>
  <si>
    <t>sp|O94822|LTN1_HUMAN;tr|H7BYG8|H7BYG8_HUMAN</t>
  </si>
  <si>
    <t>sp|O94822|LTN1_HUMAN;tr|H7BYG8|H7BYG8_HUMAN;tr|S4R3T2|S4R3T2_HUMAN</t>
  </si>
  <si>
    <t>protein autoubiquitination</t>
  </si>
  <si>
    <t>TRAPPC12</t>
  </si>
  <si>
    <t>A0A0G2JQW1_HUMAN</t>
  </si>
  <si>
    <t>A0A0G2JQW1</t>
  </si>
  <si>
    <t>tr|A0A0G2JQW1|A0A0G2JQW1_HUMAN;tr|A0A0J9YXQ9|A0A0J9YXQ9_HUMAN;tr|Q53QD4|Q53QD4_HUMAN;sp|Q8WVT3|TPC12_HUMAN;tr|H7C373|H7C373_HUMAN;tr|H7C1E5|H7C1E5_HUMAN;tr|H7C0T3|H7C0T3_HUMAN</t>
  </si>
  <si>
    <t>tr|A0A0G2JQW1|A0A0G2JQW1_HUMAN;tr|A0A0J9YXQ9|A0A0J9YXQ9_HUMAN;tr|Q53QD4|Q53QD4_HUMAN;sp|Q8WVT3|TPC12_HUMAN;tr|H7C373|H7C373_HUMAN;tr|H7C1E5|H7C1E5_HUMAN;tr|H7C0T3|H7C0T3_HUMAN;tr|H7C185|H7C185_HUMAN;tr|H7C2F7|H7C2F7_HUMAN</t>
  </si>
  <si>
    <t>Ankyrin repeat and zinc finger domain-containing protein 1</t>
  </si>
  <si>
    <t>ANKZ1_HUMAN</t>
  </si>
  <si>
    <t>Q9H8Y5</t>
  </si>
  <si>
    <t>sp|Q9H8Y5|ANKZ1_HUMAN;tr|B8ZZS4|B8ZZS4_HUMAN</t>
  </si>
  <si>
    <t>sp|Q9H8Y5|ANKZ1_HUMAN;tr|B8ZZS4|B8ZZS4_HUMAN;tr|C9JS61|C9JS61_HUMAN</t>
  </si>
  <si>
    <t>Cdc48p-Npl4p-Vms1p AAA ATPase complex;cytoplasm;membrane</t>
  </si>
  <si>
    <t>cellular response to hydrogen peroxide;mitochondria-associated ubiquitin-dependent protein catabolic process;nuclear protein quality control by the ubiquitin-proteasome system;ubiquitin-dependent ERAD pathway</t>
  </si>
  <si>
    <t>Dihydrolipoyllysine-residue acetyltransferase component of pyruvate dehydrogenase complex, mitochondrial</t>
  </si>
  <si>
    <t>ODP2_HUMAN</t>
  </si>
  <si>
    <t>P10515</t>
  </si>
  <si>
    <t>sp|P10515|ODP2_HUMAN;tr|H0YDD4|H0YDD4_HUMAN;tr|E9PEJ4|E9PEJ4_HUMAN</t>
  </si>
  <si>
    <t>Carbon metabolism;Citrate cycle (TCA cycle);Glycolysis / Gluconeogenesis;Metabolic pathways;Pyruvate metabolism</t>
  </si>
  <si>
    <t>mitochondrial matrix;mitochondrial pyruvate dehydrogenase complex;mitochondrion;myelin sheath;pyruvate dehydrogenase complex</t>
  </si>
  <si>
    <t>dihydrolipoyllysine-residue acetyltransferase activity;identical protein binding</t>
  </si>
  <si>
    <t>acetyl-CoA biosynthetic process from pyruvate;cellular nitrogen compound metabolic process;glucose metabolic process;pyruvate metabolic process;regulation of acetyl-CoA biosynthetic process from pyruvate;sleep;tricarboxylic acid cycle</t>
  </si>
  <si>
    <t>tr|F8W9W2|F8W9W2_HUMAN;sp|P43250|GRK6_HUMAN;tr|D6RHX8|D6RHX8_HUMAN</t>
  </si>
  <si>
    <t>tr|F8W9W2|F8W9W2_HUMAN;sp|P43250|GRK6_HUMAN;tr|D6RHX8|D6RHX8_HUMAN;tr|D6RDA3|D6RDA3_HUMAN;tr|D6RHC7|D6RHC7_HUMAN;sp|P34947|GRK5_HUMAN</t>
  </si>
  <si>
    <t>SIRT6</t>
  </si>
  <si>
    <t>NAD-dependent protein deacetylase sirtuin-6</t>
  </si>
  <si>
    <t>SIR6_HUMAN</t>
  </si>
  <si>
    <t>Q8N6T7</t>
  </si>
  <si>
    <t>sp|Q8N6T7|SIR6_HUMAN;tr|M0R0B2|M0R0B2_HUMAN;tr|M0R1F6|M0R1F6_HUMAN;tr|M0QXA0|M0QXA0_HUMAN;tr|M0QZ09|M0QZ09_HUMAN</t>
  </si>
  <si>
    <t>Central carbon metabolism in cancer;Thermogenesis</t>
  </si>
  <si>
    <t>cytoplasm;nuclear telomeric heterochromatin;nucleoplasm;nucleus</t>
  </si>
  <si>
    <t>chromatin binding;NAD(P)+-protein-arginine ADP-ribosyltransferase activity;NAD+ ADP-ribosyltransferase activity;NAD+ binding;NAD-dependent histone deacetylase activity;NAD-dependent histone deacetylase activity (H3-K9 specific);NAD-dependent protein deacetylase activity;transcription corepressor activity;zinc ion binding</t>
  </si>
  <si>
    <t>base-excision repair;glucose homeostasis;negative regulation of cell proliferation;negative regulation of glucose import;negative regulation of glycolytic process;negative regulation of transcription, DNA-templated;positive regulation blood vessel branching;positive regulation of chondrocyte proliferation;positive regulation of chromatin silencing at telomere;positive regulation of fibroblast proliferation;positive regulation of stem cell proliferation;positive regulation of telomere maintenance;positive regulation of telomeric heterochromatin assembly;positive regulation of vascular endothelial cell proliferation;post-embryonic cardiac muscle cell growth involved in heart morphogenesis;protein ADP-ribosylation;protein destabilization;regulation of double-strand break repair via homologous recombination;response to nutrient levels</t>
  </si>
  <si>
    <t>sp|O95155|UBE4B_HUMAN;tr|K7EP75|K7EP75_HUMAN;tr|B1AQ61|B1AQ61_HUMAN</t>
  </si>
  <si>
    <t>sp|Q8WWK9|CKAP2_HUMAN;tr|C9J7Y4|C9J7Y4_HUMAN;tr|C9J649|C9J649_HUMAN</t>
  </si>
  <si>
    <t>sp|P13473|LAMP2_HUMAN;tr|H0YCG2|H0YCG2_HUMAN</t>
  </si>
  <si>
    <t>ATP6V0D1</t>
  </si>
  <si>
    <t>J3QL14_HUMAN</t>
  </si>
  <si>
    <t>J3QL14</t>
  </si>
  <si>
    <t>tr|J3QL14|J3QL14_HUMAN;tr|R4GN72|R4GN72_HUMAN;sp|P61421|VA0D1_HUMAN;tr|F5GYQ1|F5GYQ1_HUMAN</t>
  </si>
  <si>
    <t>proton-transporting V-type ATPase, V0 domain</t>
  </si>
  <si>
    <t>sp|P07741|APT_HUMAN;tr|H3BQZ9|H3BQZ9_HUMAN;tr|H3BQB1|H3BQB1_HUMAN;tr|H3BQF1|H3BQF1_HUMAN</t>
  </si>
  <si>
    <t>sp|P07741|APT_HUMAN;tr|H3BQZ9|H3BQZ9_HUMAN;tr|H3BQB1|H3BQB1_HUMAN;tr|H3BQF1|H3BQF1_HUMAN;tr|H3BSW3|H3BSW3_HUMAN</t>
  </si>
  <si>
    <t>PARD6B</t>
  </si>
  <si>
    <t>AR-6 beta;AR-6B</t>
  </si>
  <si>
    <t>Partitioning defective 6 homolog beta</t>
  </si>
  <si>
    <t>PAR6B_HUMAN</t>
  </si>
  <si>
    <t>Q9BYG5</t>
  </si>
  <si>
    <t>sp|Q9BYG5|PAR6B_HUMAN</t>
  </si>
  <si>
    <t>Axon guidance;Endocytosis;Hippo signaling pathway;Human papillomavirus infection;Rap1 signaling pathway;Tight junction</t>
  </si>
  <si>
    <t>apical plasma membrane;bicellular tight junction;cell cortex;cytosol;extracellular exosome;nucleus;plasma membrane;protein complex</t>
  </si>
  <si>
    <t>axonogenesis;bicellular tight junction assembly;cell cycle;cell division;cell-cell junction assembly;establishment or maintenance of cell polarity;protein complex assembly;regulation of cell migration</t>
  </si>
  <si>
    <t>sp|Q9UH62|ARMX3_HUMAN;tr|H3BV87|H3BV87_HUMAN;tr|H3BM63|H3BM63_HUMAN</t>
  </si>
  <si>
    <t>sp|P43897|EFTS_HUMAN;tr|C9JT21|C9JT21_HUMAN</t>
  </si>
  <si>
    <t>sp|Q9BQ61|CS043_HUMAN</t>
  </si>
  <si>
    <t>sp|Q8TAT6|NPL4_HUMAN;tr|A0A0D9SFI9|A0A0D9SFI9_HUMAN;tr|I3L4U9|I3L4U9_HUMAN;tr|I3L283|I3L283_HUMAN;tr|I3L3I1|I3L3I1_HUMAN</t>
  </si>
  <si>
    <t>sp|P08243|ASNS_HUMAN</t>
  </si>
  <si>
    <t>sp|P08243|ASNS_HUMAN;tr|F8WEJ5|F8WEJ5_HUMAN;tr|C9J057|C9J057_HUMAN</t>
  </si>
  <si>
    <t>sp|Q01813|PFKAP_HUMAN;tr|B1APP8|B1APP8_HUMAN;tr|B1APP6|B1APP6_HUMAN;tr|H0Y757|H0Y757_HUMAN;tr|V9GY25|V9GY25_HUMAN;tr|H0Y3Y3|H0Y3Y3_HUMAN;tr|V9GYV7|V9GYV7_HUMAN;tr|Q5VSR5|Q5VSR5_HUMAN</t>
  </si>
  <si>
    <t>FBLIM1</t>
  </si>
  <si>
    <t>E7EWE8_HUMAN</t>
  </si>
  <si>
    <t>E7EWE8</t>
  </si>
  <si>
    <t>tr|E7EWE8|E7EWE8_HUMAN;sp|Q8WUP2|FBLI1_HUMAN;tr|D6RAI6|D6RAI6_HUMAN;tr|E7EPI5|E7EPI5_HUMAN;tr|E7EN81|E7EN81_HUMAN</t>
  </si>
  <si>
    <t>cell junction;fibrillar center;focal adhesion</t>
  </si>
  <si>
    <t>PLSCR1</t>
  </si>
  <si>
    <t>Phospholipid scramblase {ECO:0000256|RuleBase:RU363116}</t>
  </si>
  <si>
    <t>C9J0H3_HUMAN</t>
  </si>
  <si>
    <t>C9J0H3</t>
  </si>
  <si>
    <t>tr|C9J0H3|C9J0H3_HUMAN;tr|C9J9P4|C9J9P4_HUMAN;tr|C9JE06|C9JE06_HUMAN;tr|C9J7K9|C9J7K9_HUMAN;sp|O15162|PLS1_HUMAN;tr|H7C5I5|H7C5I5_HUMAN</t>
  </si>
  <si>
    <t>WNK2</t>
  </si>
  <si>
    <t>H0Y7J9_HUMAN</t>
  </si>
  <si>
    <t>H0Y7J9</t>
  </si>
  <si>
    <t>tr|H0Y7J9|H0Y7J9_HUMAN;tr|E9PCD1|E9PCD1_HUMAN;tr|H0Y493|H0Y493_HUMAN;tr|H0Y7R3|H0Y7R3_HUMAN;tr|F8W9F9|F8W9F9_HUMAN;tr|H0Y7T5|H0Y7T5_HUMAN;sp|Q9Y3S1|WNK2_HUMAN</t>
  </si>
  <si>
    <t>sp|P49023|PAXI_HUMAN;tr|F5GZ78|F5GZ78_HUMAN;tr|H0YIE4|H0YIE4_HUMAN;tr|F5H836|F5H836_HUMAN</t>
  </si>
  <si>
    <t>sp|P32780|TF2H1_HUMAN;tr|E9PL58|E9PL58_HUMAN;tr|E9PM51|E9PM51_HUMAN;tr|E9PI26|E9PI26_HUMAN;tr|F5H0Y9|F5H0Y9_HUMAN</t>
  </si>
  <si>
    <t>sp|P67775|PP2AA_HUMAN</t>
  </si>
  <si>
    <t>sp|P67775|PP2AA_HUMAN;tr|E5RI56|E5RI56_HUMAN</t>
  </si>
  <si>
    <t>sp|Q9NQ55|SSF1_HUMAN;tr|A0A0A6YYI3|A0A0A6YYI3_HUMAN;tr|A0A0B4J1V8|A0A0B4J1V8_HUMAN;tr|H7C446|H7C446_HUMAN;tr|A8MV53|A8MV53_HUMAN</t>
  </si>
  <si>
    <t>H7C152_HUMAN</t>
  </si>
  <si>
    <t>H7C152</t>
  </si>
  <si>
    <t>tr|H7C152|H7C152_HUMAN;sp|Q7Z3C6|ATG9A_HUMAN</t>
  </si>
  <si>
    <t>tr|H7C152|H7C152_HUMAN;sp|Q7Z3C6|ATG9A_HUMAN;tr|H7C1G6|H7C1G6_HUMAN</t>
  </si>
  <si>
    <t>sp|Q9Y3A6|TMED5_HUMAN</t>
  </si>
  <si>
    <t>sp|P36406|TRI23_HUMAN;tr|D6RBN4|D6RBN4_HUMAN</t>
  </si>
  <si>
    <t>K7ESE8_HUMAN</t>
  </si>
  <si>
    <t>K7ESE8</t>
  </si>
  <si>
    <t>tr|K7ESE8|K7ESE8_HUMAN;tr|J3KSD8|J3KSD8_HUMAN;sp|Q13867|BLMH_HUMAN;tr|K7ES02|K7ES02_HUMAN</t>
  </si>
  <si>
    <t>sp|Q9UQB8|BAIP2_HUMAN;tr|I3L4C2|I3L4C2_HUMAN;tr|B4DWA1|B4DWA1_HUMAN;tr|I3L2M4|I3L2M4_HUMAN</t>
  </si>
  <si>
    <t>sp|Q9UQB8|BAIP2_HUMAN;tr|I3L4C2|I3L4C2_HUMAN;tr|B4DWA1|B4DWA1_HUMAN;tr|I3L2M4|I3L2M4_HUMAN;tr|I3L0Y9|I3L0Y9_HUMAN;tr|I3L125|I3L125_HUMAN;tr|I3L327|I3L327_HUMAN;tr|I3L1C8|I3L1C8_HUMAN;tr|I3L3C6|I3L3C6_HUMAN;tr|I3L4A3|I3L4A3_HUMAN;tr|I3L526|I3L526_HUMAN;tr|I3L2J6|I3L2J6_HUMAN;tr|I3L113|I3L113_HUMAN;tr|I3L3C5|I3L3C5_HUMAN;tr|I3L0M4|I3L0M4_HUMAN;tr|I3L3J7|I3L3J7_HUMAN</t>
  </si>
  <si>
    <t>A6NG10_HUMAN</t>
  </si>
  <si>
    <t>A6NG10</t>
  </si>
  <si>
    <t>tr|A6NG10|A6NG10_HUMAN;tr|K7EMC9|K7EMC9_HUMAN;sp|Q969T9|WBP2_HUMAN;tr|K7EIJ0|K7EIJ0_HUMAN;tr|B4DFG2|B4DFG2_HUMAN;tr|K7ENL2|K7ENL2_HUMAN;tr|K7EIN1|K7EIN1_HUMAN;tr|K7ESN4|K7ESN4_HUMAN</t>
  </si>
  <si>
    <t>tr|A6NG10|A6NG10_HUMAN;tr|K7EMC9|K7EMC9_HUMAN;sp|Q969T9|WBP2_HUMAN;tr|K7EIJ0|K7EIJ0_HUMAN;tr|B4DFG2|B4DFG2_HUMAN;tr|K7ENL2|K7ENL2_HUMAN;tr|K7EIN1|K7EIN1_HUMAN;tr|K7ESN4|K7ESN4_HUMAN;tr|K7EIK1|K7EIK1_HUMAN</t>
  </si>
  <si>
    <t>PRTFDC1</t>
  </si>
  <si>
    <t>Phosphoribosyltransferase domain-containing protein 1</t>
  </si>
  <si>
    <t>PRDC1_HUMAN</t>
  </si>
  <si>
    <t>Q9NRG1</t>
  </si>
  <si>
    <t>sp|Q9NRG1|PRDC1_HUMAN</t>
  </si>
  <si>
    <t>magnesium ion binding;nucleotide binding;protein homodimerization activity</t>
  </si>
  <si>
    <t>purine ribonucleoside salvage</t>
  </si>
  <si>
    <t>SMPDL3A</t>
  </si>
  <si>
    <t>SM-like phosphodiesterase 3a</t>
  </si>
  <si>
    <t>Acid sphingomyelinase-like phosphodiesterase 3a</t>
  </si>
  <si>
    <t>ASM3A_HUMAN</t>
  </si>
  <si>
    <t>Q92484</t>
  </si>
  <si>
    <t>sp|Q92484|ASM3A_HUMAN</t>
  </si>
  <si>
    <t>extracellular exosome;extracellular space</t>
  </si>
  <si>
    <t>phosphoric diester hydrolase activity;zinc ion binding</t>
  </si>
  <si>
    <t>nucleoside triphosphate catabolic process</t>
  </si>
  <si>
    <t>tr|F5H7P7|F5H7P7_HUMAN;sp|Q96BP3|PPWD1_HUMAN;tr|H0Y8N5|H0Y8N5_HUMAN;tr|D6R9Q1|D6R9Q1_HUMAN</t>
  </si>
  <si>
    <t>YY2</t>
  </si>
  <si>
    <t>Transcription factor YY2</t>
  </si>
  <si>
    <t>TYY2_HUMAN</t>
  </si>
  <si>
    <t>O15391</t>
  </si>
  <si>
    <t>sp|O15391|TYY2_HUMAN</t>
  </si>
  <si>
    <t>metal ion binding;proximal promoter sequence-specific DNA binding;sequence-specific DNA binding;transcriptional activator activity, RNA polymerase II transcription regulatory region sequence-specific DNA binding</t>
  </si>
  <si>
    <t>positive regulation of transcription from RNA polymerase II promoter;regulation of transcription from RNA polymerase II promoter</t>
  </si>
  <si>
    <t>sp|Q9H944|MED20_HUMAN;tr|A0A087X1F4|A0A087X1F4_HUMAN;tr|A6PVP4|A6PVP4_HUMAN;tr|B7ZBQ3|B7ZBQ3_HUMAN</t>
  </si>
  <si>
    <t>sp|Q9H944|MED20_HUMAN;tr|A0A087X1F4|A0A087X1F4_HUMAN;tr|A6PVP4|A6PVP4_HUMAN;tr|B7ZBQ3|B7ZBQ3_HUMAN;tr|B7ZBQ1|B7ZBQ1_HUMAN</t>
  </si>
  <si>
    <t>sp|P41227|NAA10_HUMAN;tr|F8W808|F8W808_HUMAN;tr|A8MWP7|A8MWP7_HUMAN</t>
  </si>
  <si>
    <t>sp|Q9Y2Q9|RT28_HUMAN;tr|H7C5V3|H7C5V3_HUMAN;tr|H0YAT2|H0YAT2_HUMAN;tr|E5RGC7|E5RGC7_HUMAN</t>
  </si>
  <si>
    <t>sp|Q9Y2Q9|RT28_HUMAN;tr|H7C5V3|H7C5V3_HUMAN;tr|H0YAT2|H0YAT2_HUMAN;tr|E5RGC7|E5RGC7_HUMAN;tr|E5RFT8|E5RFT8_HUMAN;tr|E5RK86|E5RK86_HUMAN;tr|E5RFH3|E5RFH3_HUMAN</t>
  </si>
  <si>
    <t>sp|P27361|MK03_HUMAN;tr|E9PJF0|E9PJF0_HUMAN;tr|E9PQW4|E9PQW4_HUMAN;tr|B3KR49|B3KR49_HUMAN;tr|E9PBK7|E9PBK7_HUMAN</t>
  </si>
  <si>
    <t>sp|P27361|MK03_HUMAN;tr|E9PJF0|E9PJF0_HUMAN;tr|E9PQW4|E9PQW4_HUMAN;tr|B3KR49|B3KR49_HUMAN;tr|E9PBK7|E9PBK7_HUMAN;tr|H0YEX6|H0YEX6_HUMAN;tr|E9PRH7|E9PRH7_HUMAN</t>
  </si>
  <si>
    <t>sp|Q7L4I2|RSRC2_HUMAN;tr|E9PI52|E9PI52_HUMAN</t>
  </si>
  <si>
    <t>tr|J3QT77|J3QT77_HUMAN;tr|A0A0J9YYG4|A0A0J9YYG4_HUMAN;tr|A0A0J9YXF2|A0A0J9YXF2_HUMAN;sp|Q15165|PON2_HUMAN</t>
  </si>
  <si>
    <t>tr|J3QT77|J3QT77_HUMAN;tr|A0A0J9YYG4|A0A0J9YYG4_HUMAN;tr|A0A0J9YXF2|A0A0J9YXF2_HUMAN;sp|Q15165|PON2_HUMAN;tr|G3XAK4|G3XAK4_HUMAN;tr|A0A0J9YXU7|A0A0J9YXU7_HUMAN;tr|A0A0J9YYJ1|A0A0J9YYJ1_HUMAN</t>
  </si>
  <si>
    <t>sp|Q99661|KIF2C_HUMAN</t>
  </si>
  <si>
    <t>sp|Q99661|KIF2C_HUMAN;tr|Q5JR89|Q5JR89_HUMAN;tr|Q5JR91|Q5JR91_HUMAN;tr|H0Y5Z9|H0Y5Z9_HUMAN;sp|Q8N4N8|KIF2B_HUMAN</t>
  </si>
  <si>
    <t>TPPP</t>
  </si>
  <si>
    <t>PPP</t>
  </si>
  <si>
    <t>Tubulin polymerization-promoting protein</t>
  </si>
  <si>
    <t>TPPP_HUMAN</t>
  </si>
  <si>
    <t>O94811</t>
  </si>
  <si>
    <t>sp|O94811|TPPP_HUMAN</t>
  </si>
  <si>
    <t>cytoplasm;cytosol;microtubule;mitochondrion;myelin sheath;nucleus;perinuclear region of cytoplasm</t>
  </si>
  <si>
    <t>microtubule binding;tubulin binding</t>
  </si>
  <si>
    <t>microtubule bundle formation;microtubule polymerization;positive regulation of protein complex assembly;positive regulation of protein polymerization</t>
  </si>
  <si>
    <t>sp|O95373|IPO7_HUMAN;tr|E9PLB2|E9PLB2_HUMAN;tr|E9PLJ0|E9PLJ0_HUMAN</t>
  </si>
  <si>
    <t>tr|M0R0P9|M0R0P9_HUMAN;sp|P31751|AKT2_HUMAN;tr|M0QZW8|M0QZW8_HUMAN;tr|J3QL45|J3QL45_HUMAN;tr|M0R283|M0R283_HUMAN;tr|C9JIJ1|C9JIJ1_HUMAN;tr|A0A0A0MRF1|A0A0A0MRF1_HUMAN;tr|M0R275|M0R275_HUMAN;tr|J3KRI8|J3KRI8_HUMAN;tr|A0A0K0K1E2|A0A0K0K1E2_HUMAN;tr|A8MX96|A8MX96_HUMAN;tr|E7EVP8|E7EVP8_HUMAN;tr|M0QZK3|M0QZK3_HUMAN;tr|J3QLS6|J3QLS6_HUMAN;tr|C9JHS6|C9JHS6_HUMAN;tr|J3QKW1|J3QKW1_HUMAN</t>
  </si>
  <si>
    <t>sp|O60427|FADS1_HUMAN</t>
  </si>
  <si>
    <t>tr|E9PHY5|E9PHY5_HUMAN;sp|O43491|E41L2_HUMAN;tr|E9PK52|E9PK52_HUMAN;tr|E9PII3|E9PII3_HUMAN;tr|I6L9B1|I6L9B1_HUMAN;tr|E9PQD2|E9PQD2_HUMAN;tr|E9PQN0|E9PQN0_HUMAN;tr|E9PRG1|E9PRG1_HUMAN;tr|E9PIG0|E9PIG0_HUMAN;tr|Q6R5J7|Q6R5J7_HUMAN;tr|E9PJP4|E9PJP4_HUMAN;tr|H0Y5B0|H0Y5B0_HUMAN;tr|Q6ZSX4|Q6ZSX4_HUMAN;tr|E9PMV8|E9PMV8_HUMAN;tr|E9PPC9|E9PPC9_HUMAN;tr|E9PMG5|E9PMG5_HUMAN;tr|E9PN54|E9PN54_HUMAN</t>
  </si>
  <si>
    <t>TBC1D17</t>
  </si>
  <si>
    <t>M0R2L2_HUMAN</t>
  </si>
  <si>
    <t>M0R2L2</t>
  </si>
  <si>
    <t>tr|M0R2L2|M0R2L2_HUMAN;sp|Q9HA65|TBC17_HUMAN;tr|M0QYC9|M0QYC9_HUMAN</t>
  </si>
  <si>
    <t>sp|Q86V48|LUZP1_HUMAN;tr|E5RFK8|E5RFK8_HUMAN</t>
  </si>
  <si>
    <t>3BP1 {ECO:0000303|PubMed:9748285};53-binding protein 1 {ECO:0000303|PubMed:9748285};53BP1</t>
  </si>
  <si>
    <t>TP53-binding protein 1 {ECO:0000305}</t>
  </si>
  <si>
    <t>TP53B_HUMAN</t>
  </si>
  <si>
    <t>Q12888</t>
  </si>
  <si>
    <t>sp|Q12888|TP53B_HUMAN;tr|A6NNK5|A6NNK5_HUMAN</t>
  </si>
  <si>
    <t>sp|Q12888|TP53B_HUMAN;tr|A6NNK5|A6NNK5_HUMAN;tr|C9JXV0|C9JXV0_HUMAN;tr|H7BZY0|H7BZY0_HUMAN;tr|M0R142|M0R142_HUMAN;tr|H7C3N7|H7C3N7_HUMAN;tr|H7C495|H7C495_HUMAN</t>
  </si>
  <si>
    <t>condensed chromosome kinetochore;cytoplasm;DNA repair complex;nuclear body;nuclear chromosome, telomeric region;nucleoplasm;nucleus;replication fork;site of double-strand break</t>
  </si>
  <si>
    <t>damaged DNA binding;methylated histone binding;p53 binding;RNA polymerase II activating transcription factor binding;RNA polymerase II transcription cofactor activity;telomeric DNA binding;ubiquitin modification-dependent histone binding</t>
  </si>
  <si>
    <t>cellular response to DNA damage stimulus;cellular response to X-ray;DNA damage checkpoint;double-strand break repair via nonhomologous end joining;negative regulation of double-strand break repair via homologous recombination;positive regulation of DNA binding transcription factor activity;positive regulation of isotype switching;positive regulation of transcription from RNA polymerase II promoter;positive regulation of transcription, DNA-templated;protein homooligomerization;protein sumoylation;transcription, DNA-templated</t>
  </si>
  <si>
    <t>sp|P19784|CSK22_HUMAN;tr|H3BSA1|H3BSA1_HUMAN;tr|H3BV19|H3BV19_HUMAN</t>
  </si>
  <si>
    <t>HNMT</t>
  </si>
  <si>
    <t>MT</t>
  </si>
  <si>
    <t>Histamine N-methyltransferase</t>
  </si>
  <si>
    <t>HNMT_HUMAN</t>
  </si>
  <si>
    <t>P50135</t>
  </si>
  <si>
    <t>sp|P50135|HNMT_HUMAN</t>
  </si>
  <si>
    <t>Histidine metabolism;Metabolic pathways</t>
  </si>
  <si>
    <t>cytoplasm;cytosol;extracellular exosome;neuron projection</t>
  </si>
  <si>
    <t>histamine N-methyltransferase activity</t>
  </si>
  <si>
    <t>brain development;histamine catabolic process;histidine catabolic process;methylation;positive regulation of protein targeting to mitochondrion;respiratory gaseous exchange</t>
  </si>
  <si>
    <t>sp|O43278|SPIT1_HUMAN;tr|H3BVD9|H3BVD9_HUMAN;tr|H3BTQ8|H3BTQ8_HUMAN;tr|H3BSM2|H3BSM2_HUMAN;tr|H3BNW5|H3BNW5_HUMAN;tr|H3BMB6|H3BMB6_HUMAN</t>
  </si>
  <si>
    <t>tr|K7EK07|K7EK07_HUMAN;sp|P84243|H33_HUMAN;sp|Q16695|H31T_HUMAN;sp|P68431|H31_HUMAN;sp|Q6NXT2|H3C_HUMAN;tr|K7EMV3|K7EMV3_HUMAN;tr|B4DEB1|B4DEB1_HUMAN;tr|K7ES00|K7ES00_HUMAN</t>
  </si>
  <si>
    <t>tr|K7EK07|K7EK07_HUMAN;sp|P84243|H33_HUMAN;sp|Q16695|H31T_HUMAN;sp|P68431|H31_HUMAN;sp|Q6NXT2|H3C_HUMAN;tr|K7EMV3|K7EMV3_HUMAN;tr|B4DEB1|B4DEB1_HUMAN;tr|K7ES00|K7ES00_HUMAN;tr|K7EP01|K7EP01_HUMAN</t>
  </si>
  <si>
    <t>sp|P16615|AT2A2_HUMAN;tr|H7C5W9|H7C5W9_HUMAN;sp|O14983|AT2A1_HUMAN;sp|Q93084|AT2A3_HUMAN;tr|H3BVB2|H3BVB2_HUMAN;tr|A0A0C4DH86|A0A0C4DH86_HUMAN;tr|J3QSY6|J3QSY6_HUMAN;tr|H3BTW4|H3BTW4_HUMAN</t>
  </si>
  <si>
    <t>sp|P46934|NEDD4_HUMAN;tr|H0Y8X6|H0Y8X6_HUMAN;tr|K7EKL1|K7EKL1_HUMAN</t>
  </si>
  <si>
    <t>tr|Q5JPT2|Q5JPT2_HUMAN;sp|Q96B97|SH3K1_HUMAN;tr|Q5VSN0|Q5VSN0_HUMAN</t>
  </si>
  <si>
    <t>sp|P53814|SMTN_HUMAN;tr|A0A087WVP4|A0A087WVP4_HUMAN;tr|A0A087X1R1|A0A087X1R1_HUMAN;tr|A0A096LNK9|A0A096LNK9_HUMAN</t>
  </si>
  <si>
    <t>CENPE</t>
  </si>
  <si>
    <t>A0A087X0P0_HUMAN</t>
  </si>
  <si>
    <t>A0A087X0P0</t>
  </si>
  <si>
    <t>tr|A0A087X0P0|A0A087X0P0_HUMAN;sp|Q02224|CENPE_HUMAN</t>
  </si>
  <si>
    <t>tr|A0A087X0P0|A0A087X0P0_HUMAN;sp|Q02224|CENPE_HUMAN;tr|D6RBW0|D6RBW0_HUMAN</t>
  </si>
  <si>
    <t>cytosol;microtubule cytoskeleton</t>
  </si>
  <si>
    <t>sp|O94888|UBXN7_HUMAN;tr|C9JAT7|C9JAT7_HUMAN;tr|F8WB69|F8WB69_HUMAN;tr|C9JD50|C9JD50_HUMAN;tr|H7BYF4|H7BYF4_HUMAN</t>
  </si>
  <si>
    <t>sp|Q9UBT2|SAE2_HUMAN;tr|K7EPL2|K7EPL2_HUMAN;tr|K7ESK7|K7ESK7_HUMAN;tr|U3KQ93|U3KQ93_HUMAN;tr|U3KQ55|U3KQ55_HUMAN;tr|K7ES38|K7ES38_HUMAN</t>
  </si>
  <si>
    <t>sp|Q99598|TSNAX_HUMAN;tr|C4P0D6|C4P0D6_HUMAN;tr|C4P0D8|C4P0D8_HUMAN;tr|C4P0D4|C4P0D4_HUMAN;tr|Q5VVQ1|Q5VVQ1_HUMAN;tr|Q9NRI2|Q9NRI2_HUMAN</t>
  </si>
  <si>
    <t>tr|F5H0B0|F5H0B0_HUMAN;tr|H0YC42|H0YC42_HUMAN;tr|E5RFR7|E5RFR7_HUMAN;tr|H0YC44|H0YC44_HUMAN;tr|U3KQQ8|U3KQQ8_HUMAN</t>
  </si>
  <si>
    <t>sp|Q6NUQ4|TM214_HUMAN;tr|H7C085|H7C085_HUMAN;tr|H7C008|H7C008_HUMAN;tr|H7BZI0|H7BZI0_HUMAN;tr|H7C0H8|H7C0H8_HUMAN</t>
  </si>
  <si>
    <t>sp|Q6NZY4|ZCHC8_HUMAN;tr|F5H6J5|F5H6J5_HUMAN;tr|F5GX80|F5GX80_HUMAN;tr|F5GXQ6|F5GXQ6_HUMAN</t>
  </si>
  <si>
    <t>sp|Q6NZY4|ZCHC8_HUMAN;tr|F5H6J5|F5H6J5_HUMAN;tr|F5GX80|F5GX80_HUMAN;tr|F5GXQ6|F5GXQ6_HUMAN;tr|F5H803|F5H803_HUMAN</t>
  </si>
  <si>
    <t>PXMP4</t>
  </si>
  <si>
    <t>Peroxisomal membrane protein 4</t>
  </si>
  <si>
    <t>PXMP4_HUMAN</t>
  </si>
  <si>
    <t>Q9Y6I8</t>
  </si>
  <si>
    <t>sp|Q9Y6I8|PXMP4_HUMAN</t>
  </si>
  <si>
    <t>integral component of membrane;peroxisomal membrane;peroxisome</t>
  </si>
  <si>
    <t>sp|Q92947|GCDH_HUMAN</t>
  </si>
  <si>
    <t>sp|Q92947|GCDH_HUMAN;tr|K7EKT3|K7EKT3_HUMAN;tr|K7ES74|K7ES74_HUMAN;tr|K7EKH1|K7EKH1_HUMAN</t>
  </si>
  <si>
    <t>tr|C9J3G2|C9J3G2_HUMAN;sp|Q9BRT8|CBWD1_HUMAN;sp|Q8IUF1|CBWD2_HUMAN;tr|A0A087X140|A0A087X140_HUMAN;tr|A0A0A6YYH9|A0A0A6YYH9_HUMAN;tr|Q5RIB0|Q5RIB0_HUMAN;tr|H0Y5V3|H0Y5V3_HUMAN;tr|A0A0A0MRU4|A0A0A0MRU4_HUMAN;sp|Q5RIA9|CBWD5_HUMAN;sp|Q5JTY5|CBWD3_HUMAN;sp|Q4V339|CBWD6_HUMAN;tr|F2Z2T4|F2Z2T4_HUMAN;tr|A0A087WWG3|A0A087WWG3_HUMAN;tr|A0A0B4J2F1|A0A0B4J2F1_HUMAN;tr|A0A087WTC0|A0A087WTC0_HUMAN;tr|F8WEG4|F8WEG4_HUMAN;tr|A0A087WZQ3|A0A087WZQ3_HUMAN;tr|F8WEU0|F8WEU0_HUMAN;sp|A6NM15|CBWD7_HUMAN</t>
  </si>
  <si>
    <t>tr|C9J3G2|C9J3G2_HUMAN;sp|Q9BRT8|CBWD1_HUMAN;sp|Q8IUF1|CBWD2_HUMAN;tr|A0A087X140|A0A087X140_HUMAN;tr|A0A0A6YYH9|A0A0A6YYH9_HUMAN;tr|Q5RIB0|Q5RIB0_HUMAN;tr|H0Y5V3|H0Y5V3_HUMAN;tr|A0A0A0MRU4|A0A0A0MRU4_HUMAN;sp|Q5RIA9|CBWD5_HUMAN;sp|Q5JTY5|CBWD3_HUMAN;sp|Q4V339|CBWD6_HUMAN;tr|F2Z2T4|F2Z2T4_HUMAN;tr|A0A087WWG3|A0A087WWG3_HUMAN;tr|A0A0B4J2F1|A0A0B4J2F1_HUMAN;tr|A0A087WTC0|A0A087WTC0_HUMAN;tr|F8WEG4|F8WEG4_HUMAN;tr|A0A087WZQ3|A0A087WZQ3_HUMAN;tr|F8WEU0|F8WEU0_HUMAN;sp|A6NM15|CBWD7_HUMAN;tr|A0A0B4J1T6|A0A0B4J1T6_HUMAN;tr|Q5RIB5|Q5RIB5_HUMAN;tr|Q5JTY2|Q5JTY2_HUMAN;tr|Q6NVZ8|Q6NVZ8_HUMAN;tr|A0A0B4J2E3|A0A0B4J2E3_HUMAN;tr|E7EUZ7|E7EUZ7_HUMAN;tr|A0A087WYD2|A0A087WYD2_HUMAN;tr|A0A087X1C0|A0A087X1C0_HUMAN;tr|Q5RIB3|Q5RIB3_HUMAN;tr|H0Y857|H0Y857_HUMAN</t>
  </si>
  <si>
    <t>sp|Q9UI26|IPO11_HUMAN;tr|F8WDV0|F8WDV0_HUMAN;tr|D6RCN7|D6RCN7_HUMAN;tr|H0Y8M5|H0Y8M5_HUMAN;tr|D6RJB1|D6RJB1_HUMAN;tr|D6RCQ2|D6RCQ2_HUMAN;tr|E7EMB7|E7EMB7_HUMAN</t>
  </si>
  <si>
    <t>sp|O94903|PROSC_HUMAN</t>
  </si>
  <si>
    <t>sp|O94903|PROSC_HUMAN;tr|E5RFX7|E5RFX7_HUMAN;tr|E5RG77|E5RG77_HUMAN;tr|E5RFZ4|E5RFZ4_HUMAN;tr|H0YBG2|H0YBG2_HUMAN</t>
  </si>
  <si>
    <t>sp|P63151|2ABA_HUMAN;tr|E5RIY1|E5RIY1_HUMAN;tr|E5RFR9|E5RFR9_HUMAN;sp|Q00005|2ABB_HUMAN;tr|E5RHQ2|E5RHQ2_HUMAN;tr|E5RJV2|E5RJV2_HUMAN;sp|Q9Y2T4|2ABG_HUMAN</t>
  </si>
  <si>
    <t>sp|O95336|6PGL_HUMAN;tr|M0R261|M0R261_HUMAN</t>
  </si>
  <si>
    <t>sp|Q9UHD1|CHRD1_HUMAN;tr|E9PHZ2|E9PHZ2_HUMAN;tr|E9PPQ5|E9PPQ5_HUMAN;tr|E9PIZ4|E9PIZ4_HUMAN;tr|E9PSD5|E9PSD5_HUMAN;tr|E9PL00|E9PL00_HUMAN</t>
  </si>
  <si>
    <t>sp|O60256|KPRB_HUMAN;tr|E7EPA1|E7EPA1_HUMAN;tr|C9JJS3|C9JJS3_HUMAN;tr|C9K0K7|C9K0K7_HUMAN;tr|C9JDU5|C9JDU5_HUMAN;tr|I3L0S1|I3L0S1_HUMAN</t>
  </si>
  <si>
    <t>sp|O60256|KPRB_HUMAN;tr|E7EPA1|E7EPA1_HUMAN;tr|C9JJS3|C9JJS3_HUMAN;tr|C9K0K7|C9K0K7_HUMAN;tr|C9JDU5|C9JDU5_HUMAN;tr|I3L0S1|I3L0S1_HUMAN;tr|C9JDH0|C9JDH0_HUMAN;tr|I3L4G9|I3L4G9_HUMAN;tr|E7EW35|E7EW35_HUMAN;tr|I3L331|I3L331_HUMAN;tr|I3L164|I3L164_HUMAN</t>
  </si>
  <si>
    <t>sp|Q9H9T3|ELP3_HUMAN;tr|B4DKA4|B4DKA4_HUMAN;tr|E5RG26|E5RG26_HUMAN;tr|E5RHY2|E5RHY2_HUMAN;tr|E5RIC0|E5RIC0_HUMAN;tr|E5RIZ7|E5RIZ7_HUMAN;tr|E5RHR2|E5RHR2_HUMAN</t>
  </si>
  <si>
    <t>C14orf80</t>
  </si>
  <si>
    <t>Uncharacterized protein C14orf80</t>
  </si>
  <si>
    <t>CN080_HUMAN</t>
  </si>
  <si>
    <t>Q86SX3</t>
  </si>
  <si>
    <t>sp|Q86SX3|CN080_HUMAN;tr|C9J6B2|C9J6B2_HUMAN;tr|C9K0G6|C9K0G6_HUMAN;tr|C9IYA4|C9IYA4_HUMAN</t>
  </si>
  <si>
    <t>sp|Q86SX3|CN080_HUMAN;tr|C9J6B2|C9J6B2_HUMAN;tr|C9K0G6|C9K0G6_HUMAN;tr|C9IYA4|C9IYA4_HUMAN;tr|C9J317|C9J317_HUMAN;tr|F8VP51|F8VP51_HUMAN</t>
  </si>
  <si>
    <t>CDK11A</t>
  </si>
  <si>
    <t>Q5QPR3_HUMAN</t>
  </si>
  <si>
    <t>Q5QPR3</t>
  </si>
  <si>
    <t>tr|Q5QPR3|Q5QPR3_HUMAN;sp|Q9UQ88|CD11A_HUMAN;tr|Q5QPR4|Q5QPR4_HUMAN</t>
  </si>
  <si>
    <t>sp|O00330|ODPX_HUMAN;tr|H0YD97|H0YD97_HUMAN</t>
  </si>
  <si>
    <t>sp|O00330|ODPX_HUMAN;tr|H0YD97|H0YD97_HUMAN;tr|E9PLU0|E9PLU0_HUMAN</t>
  </si>
  <si>
    <t>A0A087WY12</t>
  </si>
  <si>
    <t>tr|A0A087WY12|A0A087WY12_HUMAN;sp|Q9BQT8|ODC_HUMAN</t>
  </si>
  <si>
    <t>sp|Q02252|MMSA_HUMAN</t>
  </si>
  <si>
    <t>sp|Q9NP72|RAB18_HUMAN;tr|A0A087X163|A0A087X163_HUMAN;tr|Q5W0J0|Q5W0J0_HUMAN;tr|H0Y6T8|H0Y6T8_HUMAN</t>
  </si>
  <si>
    <t>sp|P50213|IDH3A_HUMAN;tr|H0YL72|H0YL72_HUMAN;tr|H0YLI6|H0YLI6_HUMAN;tr|H0YKD0|H0YKD0_HUMAN</t>
  </si>
  <si>
    <t>sp|P50213|IDH3A_HUMAN;tr|H0YL72|H0YL72_HUMAN;tr|H0YLI6|H0YLI6_HUMAN;tr|H0YKD0|H0YKD0_HUMAN;tr|H0YM64|H0YM64_HUMAN;tr|H0YNF5|H0YNF5_HUMAN;tr|H0YM46|H0YM46_HUMAN</t>
  </si>
  <si>
    <t>sp|P29317|EPHA2_HUMAN;tr|Q5JY90|Q5JY90_HUMAN;tr|U3NG26|U3NG26_HUMAN;sp|Q06187|BTK_HUMAN;tr|F8W9W0|F8W9W0_HUMAN;tr|C9JXA2|C9JXA2_HUMAN;sp|P29320|EPHA3_HUMAN;tr|F8VP57|F8VP57_HUMAN;sp|P29322|EPHA8_HUMAN;tr|B7ZKW7|B7ZKW7_HUMAN;sp|P54756|EPHA5_HUMAN;tr|B7ZKJ3|B7ZKJ3_HUMAN</t>
  </si>
  <si>
    <t>sp|Q9NYF8|BCLF1_HUMAN;tr|E9PK91|E9PK91_HUMAN;tr|E9PK09|E9PK09_HUMAN;tr|E9PQN2|E9PQN2_HUMAN;tr|E9PKI6|E9PKI6_HUMAN;tr|E9PJA7|E9PJA7_HUMAN;tr|H0YF00|H0YF00_HUMAN;tr|H0YF14|H0YF14_HUMAN;tr|H0YF63|H0YF63_HUMAN</t>
  </si>
  <si>
    <t>PDE3A</t>
  </si>
  <si>
    <t>cGMP-inhibited 3',5'-cyclic phosphodiesterase A</t>
  </si>
  <si>
    <t>PDE3A_HUMAN</t>
  </si>
  <si>
    <t>Q14432</t>
  </si>
  <si>
    <t>sp|Q14432|PDE3A_HUMAN</t>
  </si>
  <si>
    <t>cAMP signaling pathway;cGMP-PKG signaling pathway;Metabolic pathways;Morphine addiction;Purine metabolism;Renin secretion</t>
  </si>
  <si>
    <t>3',5'-cyclic-AMP phosphodiesterase activity;3',5'-cyclic-GMP phosphodiesterase activity;cAMP binding;cGMP-inhibited cyclic-nucleotide phosphodiesterase activity;metal ion binding</t>
  </si>
  <si>
    <t>cAMP catabolic process;cAMP-mediated signaling;cellular response to cGMP;cellular response to transforming growth factor beta stimulus;cGMP-mediated signaling;diterpenoid metabolic process;G-protein coupled receptor signaling pathway;lipid metabolic process;negative regulation of apoptotic process;negative regulation of vascular permeability;oocyte maturation;positive regulation of oocyte development;positive regulation of vascular permeability;regulation of meiotic nuclear division;response to cAMP;response to drug</t>
  </si>
  <si>
    <t>DTWD1</t>
  </si>
  <si>
    <t>DTW domain-containing protein 1</t>
  </si>
  <si>
    <t>DTWD1_HUMAN</t>
  </si>
  <si>
    <t>Q8N5C7</t>
  </si>
  <si>
    <t>sp|Q8N5C7|DTWD1_HUMAN;tr|H0YML0|H0YML0_HUMAN</t>
  </si>
  <si>
    <t>sp|Q13907|IDI1_HUMAN;tr|C9JKM8|C9JKM8_HUMAN;tr|C9JD53|C9JD53_HUMAN</t>
  </si>
  <si>
    <t>MAP3K2</t>
  </si>
  <si>
    <t>Mitogen-activated protein kinase kinase kinase 2</t>
  </si>
  <si>
    <t>M3K2_HUMAN</t>
  </si>
  <si>
    <t>Q9Y2U5</t>
  </si>
  <si>
    <t>sp|Q9Y2U5|M3K2_HUMAN;tr|J3QS19|J3QS19_HUMAN;tr|J3KRN4|J3KRN4_HUMAN;sp|Q99759|M3K3_HUMAN;tr|J3QRB6|J3QRB6_HUMAN</t>
  </si>
  <si>
    <t>Gap junction;GnRH signaling pathway;MAPK signaling pathway</t>
  </si>
  <si>
    <t>ATP binding;MAP kinase kinase kinase activity;metal ion binding;protein kinase activity;protein kinase binding;protein serine/threonine kinase activity</t>
  </si>
  <si>
    <t>activation of JUN kinase activity;activation of MAPK activity;cellular response to mechanical stimulus;positive regulation of transcription, DNA-templated;protein phosphorylation;regulation of apoptotic process;regulation of mitotic cell cycle</t>
  </si>
  <si>
    <t>S4R341_HUMAN</t>
  </si>
  <si>
    <t>S4R341</t>
  </si>
  <si>
    <t>tr|S4R341|S4R341_HUMAN</t>
  </si>
  <si>
    <t>tr|I3L2B0|I3L2B0_HUMAN;tr|I3L318|I3L318_HUMAN;tr|I3L4B5|I3L4B5_HUMAN;tr|I3L3A3|I3L3A3_HUMAN;tr|I3L350|I3L350_HUMAN</t>
  </si>
  <si>
    <t>sp|Q9BVJ6|UT14A_HUMAN;sp|Q5TAP6|UT14C_HUMAN;tr|X6RJY0|X6RJY0_HUMAN</t>
  </si>
  <si>
    <t>BRD3</t>
  </si>
  <si>
    <t>Bromodomain-containing protein 3</t>
  </si>
  <si>
    <t>BRD3_HUMAN</t>
  </si>
  <si>
    <t>Q15059</t>
  </si>
  <si>
    <t>sp|Q15059|BRD3_HUMAN</t>
  </si>
  <si>
    <t>sp|Q15059|BRD3_HUMAN;tr|A9J571|A9J571_HUMAN;sp|Q58F21|BRDT_HUMAN</t>
  </si>
  <si>
    <t>covalent chromatin modification;regulation of transcription from RNA polymerase II promoter;transcription, DNA-templated</t>
  </si>
  <si>
    <t>CGN</t>
  </si>
  <si>
    <t>Cingulin</t>
  </si>
  <si>
    <t>CING_HUMAN</t>
  </si>
  <si>
    <t>Q9P2M7</t>
  </si>
  <si>
    <t>sp|Q9P2M7|CING_HUMAN</t>
  </si>
  <si>
    <t>bicellular tight junction;cell junction;myosin complex;plasma membrane</t>
  </si>
  <si>
    <t>actin binding;cadherin binding;motor activity</t>
  </si>
  <si>
    <t>transforming growth factor beta receptor signaling pathway</t>
  </si>
  <si>
    <t>sp|P61026|RAB10_HUMAN;tr|H0YLJ8|H0YLJ8_HUMAN;tr|H0YL94|H0YL94_HUMAN;sp|P59190|RAB15_HUMAN</t>
  </si>
  <si>
    <t>F8W0R2_HUMAN</t>
  </si>
  <si>
    <t>F8W0R2</t>
  </si>
  <si>
    <t>tr|F8W0R2|F8W0R2_HUMAN;tr|F8W1N0|F8W1N0_HUMAN;tr|F8VZI7|F8VZI7_HUMAN;tr|F8W1V2|F8W1V2_HUMAN;tr|B4E321|B4E321_HUMAN;sp|Q13438|OS9_HUMAN</t>
  </si>
  <si>
    <t>sp|Q9H078|CLPB_HUMAN;tr|H0YGM0|H0YGM0_HUMAN;tr|F5GX99|F5GX99_HUMAN</t>
  </si>
  <si>
    <t>sp|Q9H078|CLPB_HUMAN;tr|H0YGM0|H0YGM0_HUMAN;tr|F5GX99|F5GX99_HUMAN;tr|F5H392|F5H392_HUMAN;tr|F5H7A5|F5H7A5_HUMAN</t>
  </si>
  <si>
    <t>sp|Q9BRR6|ADPGK_HUMAN;tr|H3BRS6|H3BRS6_HUMAN;tr|H3BU35|H3BU35_HUMAN</t>
  </si>
  <si>
    <t>sp|Q9BRR6|ADPGK_HUMAN;tr|H3BRS6|H3BRS6_HUMAN;tr|H3BU35|H3BU35_HUMAN;tr|H3BTH4|H3BTH4_HUMAN;tr|H3BN66|H3BN66_HUMAN</t>
  </si>
  <si>
    <t>sp|P25789|PSA4_HUMAN;tr|H0YN18|H0YN18_HUMAN;tr|H0YMZ1|H0YMZ1_HUMAN;tr|H0YL69|H0YL69_HUMAN;tr|H0YMA1|H0YMA1_HUMAN;tr|H0YKT8|H0YKT8_HUMAN;tr|H0YMI6|H0YMI6_HUMAN</t>
  </si>
  <si>
    <t>sp|P25789|PSA4_HUMAN;tr|H0YN18|H0YN18_HUMAN;tr|H0YMZ1|H0YMZ1_HUMAN;tr|H0YL69|H0YL69_HUMAN;tr|H0YMA1|H0YMA1_HUMAN;tr|H0YKT8|H0YKT8_HUMAN;tr|H0YMI6|H0YMI6_HUMAN;tr|H0YKS0|H0YKS0_HUMAN;tr|H0YLC2|H0YLC2_HUMAN;tr|H0YLS6|H0YLS6_HUMAN;tr|H0YMV3|H0YMV3_HUMAN</t>
  </si>
  <si>
    <t>sp|Q92783|STAM1_HUMAN;tr|A6NMU3|A6NMU3_HUMAN</t>
  </si>
  <si>
    <t>ECD</t>
  </si>
  <si>
    <t>Protein ecdysoneless homolog {ECO:0000250|UniProtKB:Q9W032}</t>
  </si>
  <si>
    <t>ECD_HUMAN</t>
  </si>
  <si>
    <t>O95905</t>
  </si>
  <si>
    <t>sp|O95905|ECD_HUMAN;tr|F2Z2R1|F2Z2R1_HUMAN;tr|C9J316|C9J316_HUMAN</t>
  </si>
  <si>
    <t>histone acetyltransferase binding;transcription coactivator activity</t>
  </si>
  <si>
    <t>cell proliferation;mRNA processing;positive regulation of transcription from RNA polymerase II promoter;regulation of G1/S transition of mitotic cell cycle;regulation of glycolytic process;RNA splicing;transcription from RNA polymerase II promoter</t>
  </si>
  <si>
    <t>sp|P51398|RT29_HUMAN;tr|V9GZ03|V9GZ03_HUMAN;tr|V9GYJ9|V9GYJ9_HUMAN;tr|V9GYL9|V9GYL9_HUMAN;tr|V9GYA7|V9GYA7_HUMAN</t>
  </si>
  <si>
    <t>sp|P51398|RT29_HUMAN;tr|V9GZ03|V9GZ03_HUMAN;tr|V9GYJ9|V9GYJ9_HUMAN;tr|V9GYL9|V9GYL9_HUMAN;tr|V9GYA7|V9GYA7_HUMAN;tr|V9GZ61|V9GZ61_HUMAN;tr|V9GYC9|V9GYC9_HUMAN;tr|V9GYW1|V9GYW1_HUMAN;tr|V9GY11|V9GY11_HUMAN;tr|V9GYJ3|V9GYJ3_HUMAN;tr|V9GYF7|V9GYF7_HUMAN</t>
  </si>
  <si>
    <t>E9PEI4_HUMAN</t>
  </si>
  <si>
    <t>E9PEI4</t>
  </si>
  <si>
    <t>tr|E9PEI4|E9PEI4_HUMAN;tr|H0YB16|H0YB16_HUMAN;tr|H0YBZ1|H0YBZ1_HUMAN;tr|H0YBP1|H0YBP1_HUMAN;sp|Q05397|FAK1_HUMAN;tr|E7ESA6|E7ESA6_HUMAN;tr|B4DWJ1|B4DWJ1_HUMAN;tr|E5RHD8|E5RHD8_HUMAN</t>
  </si>
  <si>
    <t>tr|E9PEI4|E9PEI4_HUMAN;tr|H0YB16|H0YB16_HUMAN;tr|H0YBZ1|H0YBZ1_HUMAN;tr|H0YBP1|H0YBP1_HUMAN;sp|Q05397|FAK1_HUMAN;tr|E7ESA6|E7ESA6_HUMAN;tr|B4DWJ1|B4DWJ1_HUMAN;tr|E5RHD8|E5RHD8_HUMAN;tr|E5RHK7|E5RHK7_HUMAN;tr|E5RI03|E5RI03_HUMAN;tr|E5RJQ2|E5RJQ2_HUMAN;tr|E5RG80|E5RG80_HUMAN</t>
  </si>
  <si>
    <t>focal adhesion</t>
  </si>
  <si>
    <t>ATP binding;protein tyrosine kinase activity;signal transducer activity</t>
  </si>
  <si>
    <t>signal complex assembly</t>
  </si>
  <si>
    <t>tr|F5H6P7|F5H6P7_HUMAN;sp|P61326|MGN_HUMAN;sp|Q96A72|MGN2_HUMAN</t>
  </si>
  <si>
    <t>sp|Q9Y4X5|ARI1_HUMAN;tr|H3BSK4|H3BSK4_HUMAN;tr|H3BNB9|H3BNB9_HUMAN</t>
  </si>
  <si>
    <t>sp|Q9Y4X5|ARI1_HUMAN;tr|H3BSK4|H3BSK4_HUMAN;tr|H3BNB9|H3BNB9_HUMAN;tr|A0A087WT96|A0A087WT96_HUMAN</t>
  </si>
  <si>
    <t>sp|P49789|FHIT_HUMAN;tr|A0A0A0MRB0|A0A0A0MRB0_HUMAN;tr|E9PBZ0|E9PBZ0_HUMAN</t>
  </si>
  <si>
    <t>DAGLB</t>
  </si>
  <si>
    <t>E7ET49_HUMAN</t>
  </si>
  <si>
    <t>E7ET49</t>
  </si>
  <si>
    <t>tr|E7ET49|E7ET49_HUMAN;sp|Q8NCG7|DGLB_HUMAN</t>
  </si>
  <si>
    <t>integral component of membrane;nucleus;plasma membrane</t>
  </si>
  <si>
    <t>sp|Q9UHY7|ENOPH_HUMAN;tr|D6RA00|D6RA00_HUMAN;tr|A0A0C4DGY8|A0A0C4DGY8_HUMAN;tr|A0A087WTH0|A0A087WTH0_HUMAN</t>
  </si>
  <si>
    <t>sp|P49368|TCPG_HUMAN;tr|B4DUR8|B4DUR8_HUMAN;tr|Q5SZX6|Q5SZX6_HUMAN;tr|E9PRC8|E9PRC8_HUMAN;tr|Q5SZW8|Q5SZW8_HUMAN;tr|E9PQ35|E9PQ35_HUMAN;tr|E9PM09|E9PM09_HUMAN;tr|Q5SZX9|Q5SZX9_HUMAN</t>
  </si>
  <si>
    <t>F8WBE2_HUMAN</t>
  </si>
  <si>
    <t>F8WBE2</t>
  </si>
  <si>
    <t>tr|F8WBE2|F8WBE2_HUMAN;tr|C9J8K7|C9J8K7_HUMAN;sp|Q6UW02|CP20A_HUMAN;tr|E9PHG5|E9PHG5_HUMAN</t>
  </si>
  <si>
    <t>heme binding;iron ion binding;oxidoreductase activity, acting on paired donors, with incorporation or reduction of molecular oxygen</t>
  </si>
  <si>
    <t>Copine-1 {ECO:0000305}</t>
  </si>
  <si>
    <t>CPNE1_HUMAN</t>
  </si>
  <si>
    <t>Q99829</t>
  </si>
  <si>
    <t>sp|Q99829|CPNE1_HUMAN;tr|B0QZ18|B0QZ18_HUMAN;tr|F2Z2V0|F2Z2V0_HUMAN;tr|A6PVH9|A6PVH9_HUMAN;tr|E7ENH5|E7ENH5_HUMAN;tr|Q5JX58|Q5JX58_HUMAN;tr|Q5JX59|Q5JX59_HUMAN;tr|Q5JX60|Q5JX60_HUMAN;tr|Q5JX44|Q5JX44_HUMAN;tr|Q5JX45|Q5JX45_HUMAN</t>
  </si>
  <si>
    <t>sp|Q99829|CPNE1_HUMAN;tr|B0QZ18|B0QZ18_HUMAN;tr|F2Z2V0|F2Z2V0_HUMAN;tr|A6PVH9|A6PVH9_HUMAN;tr|E7ENH5|E7ENH5_HUMAN;tr|Q5JX58|Q5JX58_HUMAN;tr|Q5JX59|Q5JX59_HUMAN;tr|Q5JX60|Q5JX60_HUMAN;tr|Q5JX44|Q5JX44_HUMAN;tr|Q5JX45|Q5JX45_HUMAN;tr|Q5JX56|Q5JX56_HUMAN;tr|Q5JX55|Q5JX55_HUMAN;tr|H0Y524|H0Y524_HUMAN;tr|Q5JX61|Q5JX61_HUMAN;tr|Q5JX52|Q5JX52_HUMAN;tr|Q5JX54|Q5JX54_HUMAN;tr|Q5JX57|Q5JX57_HUMAN;tr|E7EV27|E7EV27_HUMAN</t>
  </si>
  <si>
    <t>azurophil granule membrane;cytoplasm;cytosol;extracellular exosome;membrane;nuclear membrane;nucleoplasm;nucleus;plasma membrane</t>
  </si>
  <si>
    <t>calcium ion binding;calcium-dependent phospholipid binding;endopeptidase activity;NF-kappaB binding;phosphatidylserine binding;protein homodimerization activity;transporter activity</t>
  </si>
  <si>
    <t>cellular response to calcium ion;glycerophospholipid biosynthetic process;lipid metabolic process;negative regulation of DNA binding;negative regulation of gene expression;negative regulation of NIK/NF-kappaB signaling;neuron projection extension;neutrophil degranulation;positive regulation of neuron differentiation;positive regulation of protein kinase B signaling;positive regulation of tumor necrosis factor-mediated signaling pathway;proteolysis;regulation of I-kappaB kinase/NF-kappaB signaling;regulation of transcription, DNA-templated;transcription, DNA-templated;vesicle-mediated transport</t>
  </si>
  <si>
    <t>sp|P49642|PRI1_HUMAN;tr|F8VNY2|F8VNY2_HUMAN;tr|F8VSB2|F8VSB2_HUMAN</t>
  </si>
  <si>
    <t>sp|Q16513|PKN2_HUMAN;tr|B1AL79|B1AL79_HUMAN;tr|A0A0A0MRN8|A0A0A0MRN8_HUMAN;tr|H0Y5V5|H0Y5V5_HUMAN;tr|K7EKY9|K7EKY9_HUMAN</t>
  </si>
  <si>
    <t>sp|P35606|COPB2_HUMAN;tr|H0YAC7|H0YAC7_HUMAN;tr|D6R997|D6R997_HUMAN;tr|D6RBZ7|D6RBZ7_HUMAN;tr|D6RCL6|D6RCL6_HUMAN;tr|D6RBG7|D6RBG7_HUMAN;tr|D6RBT6|D6RBT6_HUMAN;tr|H0Y938|H0Y938_HUMAN</t>
  </si>
  <si>
    <t>tr|F2Z357|F2Z357_HUMAN;sp|P47736|RPGP1_HUMAN;tr|A0A0A0MQY8|A0A0A0MQY8_HUMAN;tr|J3KPC5|J3KPC5_HUMAN;tr|X6R8W7|X6R8W7_HUMAN;tr|Q5T3T1|Q5T3T1_HUMAN</t>
  </si>
  <si>
    <t>sp|Q9H0A8|COMD4_HUMAN;tr|A0A0B4J287|A0A0B4J287_HUMAN;tr|H3BM91|H3BM91_HUMAN;tr|H3BRX0|H3BRX0_HUMAN;tr|H3BQF2|H3BQF2_HUMAN</t>
  </si>
  <si>
    <t>sp|Q9P0J1|PDP1_HUMAN;tr|E5RIE5|E5RIE5_HUMAN;tr|E5RI96|E5RI96_HUMAN;tr|E5RIV4|E5RIV4_HUMAN</t>
  </si>
  <si>
    <t>sp|Q6VMQ6|MCAF1_HUMAN;tr|F5GYR7|F5GYR7_HUMAN;tr|F5H592|F5H592_HUMAN;tr|A8MV73|A8MV73_HUMAN</t>
  </si>
  <si>
    <t>sp|Q86X55|CARM1_HUMAN;tr|K7EK20|K7EK20_HUMAN;tr|K7EPK1|K7EPK1_HUMAN;tr|K7EQA8|K7EQA8_HUMAN</t>
  </si>
  <si>
    <t>tr|A0A0A0MTN9|A0A0A0MTN9_HUMAN;tr|A0A0C4DFN8|A0A0C4DFN8_HUMAN;sp|P22570|ADRO_HUMAN;tr|A0A0A0MSZ4|A0A0A0MSZ4_HUMAN;tr|A0A0A0MT64|A0A0A0MT64_HUMAN;tr|J3QQX3|J3QQX3_HUMAN;tr|A0A0A0MTR6|A0A0A0MTR6_HUMAN;tr|A0A0C4DGN7|A0A0C4DGN7_HUMAN</t>
  </si>
  <si>
    <t>tr|A0A0A0MTN9|A0A0A0MTN9_HUMAN;tr|A0A0C4DFN8|A0A0C4DFN8_HUMAN;sp|P22570|ADRO_HUMAN;tr|A0A0A0MSZ4|A0A0A0MSZ4_HUMAN;tr|A0A0A0MT64|A0A0A0MT64_HUMAN;tr|J3QQX3|J3QQX3_HUMAN;tr|A0A0A0MTR6|A0A0A0MTR6_HUMAN;tr|A0A0C4DGN7|A0A0C4DGN7_HUMAN;tr|J3QKZ8|J3QKZ8_HUMAN;tr|J3QQW7|J3QQW7_HUMAN</t>
  </si>
  <si>
    <t>sp|Q14376|GALE_HUMAN;tr|Q5QPP3|Q5QPP3_HUMAN;tr|Q5QPP4|Q5QPP4_HUMAN;tr|Q5QPP1|Q5QPP1_HUMAN</t>
  </si>
  <si>
    <t>sp|Q96TC7|RMD3_HUMAN;tr|H0YMB1|H0YMB1_HUMAN;tr|H0YLG5|H0YLG5_HUMAN;tr|H0YNE5|H0YNE5_HUMAN</t>
  </si>
  <si>
    <t>E9PKN0_HUMAN</t>
  </si>
  <si>
    <t>E9PKN0</t>
  </si>
  <si>
    <t>tr|E9PKN0|E9PKN0_HUMAN;tr|E9PQ01|E9PQ01_HUMAN;sp|O94913|PCF11_HUMAN;tr|A0A0C4DGU6|A0A0C4DGU6_HUMAN</t>
  </si>
  <si>
    <t>tr|E9PKN0|E9PKN0_HUMAN;tr|E9PQ01|E9PQ01_HUMAN;sp|O94913|PCF11_HUMAN;tr|A0A0C4DGU6|A0A0C4DGU6_HUMAN;tr|E9PQF9|E9PQF9_HUMAN</t>
  </si>
  <si>
    <t>sp|Q8TE77|SSH3_HUMAN;tr|A0A087WWG1|A0A087WWG1_HUMAN;tr|C9JUG3|C9JUG3_HUMAN</t>
  </si>
  <si>
    <t>sp|Q8WVM8|SCFD1_HUMAN;tr|J3KNG4|J3KNG4_HUMAN;tr|G3V2M8|G3V2M8_HUMAN;tr|G3V4I1|G3V4I1_HUMAN;tr|G3V363|G3V363_HUMAN;tr|H0YJS6|H0YJS6_HUMAN;tr|G3V5F3|G3V5F3_HUMAN;tr|H0YIZ7|H0YIZ7_HUMAN;tr|G3V3K9|G3V3K9_HUMAN;tr|H0YJY1|H0YJY1_HUMAN</t>
  </si>
  <si>
    <t>AP4E1</t>
  </si>
  <si>
    <t>AP-4 complex subunit epsilon-1 {ECO:0000305}</t>
  </si>
  <si>
    <t>AP4E1_HUMAN</t>
  </si>
  <si>
    <t>Q9UPM8</t>
  </si>
  <si>
    <t>sp|Q9UPM8|AP4E1_HUMAN</t>
  </si>
  <si>
    <t>AP-4 adaptor complex;endosome lumen;trans-Golgi network membrane</t>
  </si>
  <si>
    <t>protein localization;protein targeting;vesicle-mediated transport</t>
  </si>
  <si>
    <t>MAX</t>
  </si>
  <si>
    <t>G3V5L1_HUMAN</t>
  </si>
  <si>
    <t>G3V5L1</t>
  </si>
  <si>
    <t>tr|G3V5L1|G3V5L1_HUMAN;sp|P61244|MAX_HUMAN</t>
  </si>
  <si>
    <t>tr|G3V5L1|G3V5L1_HUMAN;sp|P61244|MAX_HUMAN;tr|G3V570|G3V570_HUMAN;tr|Q6V3B1|Q6V3B1_HUMAN;tr|G3V302|G3V302_HUMAN;tr|G3V563|G3V563_HUMAN;tr|G3V2R5|G3V2R5_HUMAN</t>
  </si>
  <si>
    <t>sp|P14373|TRI27_HUMAN;tr|A0A0G2JIZ4|A0A0G2JIZ4_HUMAN</t>
  </si>
  <si>
    <t>sp|P14373|TRI27_HUMAN;tr|A0A0G2JIZ4|A0A0G2JIZ4_HUMAN;tr|H0Y551|H0Y551_HUMAN</t>
  </si>
  <si>
    <t>sp|Q7Z460|CLAP1_HUMAN;tr|F8WA11|F8WA11_HUMAN;tr|H0Y5T1|H0Y5T1_HUMAN</t>
  </si>
  <si>
    <t>sp|Q7Z460|CLAP1_HUMAN;tr|F8WA11|F8WA11_HUMAN;tr|H0Y5T1|H0Y5T1_HUMAN;tr|C9JP76|C9JP76_HUMAN;tr|C9J151|C9J151_HUMAN</t>
  </si>
  <si>
    <t>ATP6V0C</t>
  </si>
  <si>
    <t>-ATPase 16 kDa proteolipid subunit</t>
  </si>
  <si>
    <t>V-type proton ATPase 16 kDa proteolipid subunit</t>
  </si>
  <si>
    <t>VATL_HUMAN</t>
  </si>
  <si>
    <t>P27449</t>
  </si>
  <si>
    <t>sp|P27449|VATL_HUMAN</t>
  </si>
  <si>
    <t>azurophil granule membrane;endosome membrane;extracellular exosome;ficolin-1-rich granule membrane;focal adhesion;integral component of membrane;lysosomal membrane;phagocytic vesicle membrane;plasma membrane;tertiary granule membrane;vacuolar proton-transporting V-type ATPase, V0 domain</t>
  </si>
  <si>
    <t>proton-transporting ATP synthase activity, rotational mechanism;proton-transporting ATPase activity, rotational mechanism;ubiquitin protein ligase binding</t>
  </si>
  <si>
    <t>ATP hydrolysis coupled proton transport;insulin receptor signaling pathway;ion transmembrane transport;lysosomal lumen acidification;neutrophil degranulation;phagosome acidification;positive regulation of Wnt signaling pathway;proton transport;regulation of macroautophagy;transferrin transport;viral process</t>
  </si>
  <si>
    <t>tr|C9JG97|C9JG97_HUMAN;sp|Q13685|AAMP_HUMAN;tr|C9JEH3|C9JEH3_HUMAN;tr|C9JTS3|C9JTS3_HUMAN</t>
  </si>
  <si>
    <t>tr|C9JG97|C9JG97_HUMAN;sp|Q13685|AAMP_HUMAN;tr|C9JEH3|C9JEH3_HUMAN;tr|C9JTS3|C9JTS3_HUMAN;tr|H7C0R2|H7C0R2_HUMAN</t>
  </si>
  <si>
    <t>ATAD5</t>
  </si>
  <si>
    <t>ATPase family AAA domain-containing protein 5</t>
  </si>
  <si>
    <t>ATAD5_HUMAN</t>
  </si>
  <si>
    <t>Q96QE3</t>
  </si>
  <si>
    <t>sp|Q96QE3|ATAD5_HUMAN;tr|A0A075B754|A0A075B754_HUMAN</t>
  </si>
  <si>
    <t>cellular response to DNA damage stimulus;immunoglobulin production;positive regulation of B cell proliferation;positive regulation of isotype switching to IgG isotypes;regulation of mitotic cell cycle phase transition</t>
  </si>
  <si>
    <t>sp|P31146|COR1A_HUMAN;tr|H3BRY3|H3BRY3_HUMAN</t>
  </si>
  <si>
    <t>Protein NDRG2</t>
  </si>
  <si>
    <t>NDRG2_HUMAN</t>
  </si>
  <si>
    <t>Q9UN36</t>
  </si>
  <si>
    <t>sp|Q9UN36|NDRG2_HUMAN;tr|G3V2A6|G3V2A6_HUMAN;tr|G3V5S0|G3V5S0_HUMAN;tr|G3V2I9|G3V2I9_HUMAN;tr|G3V578|G3V578_HUMAN;tr|H0YJT9|H0YJT9_HUMAN</t>
  </si>
  <si>
    <t>sp|Q9UN36|NDRG2_HUMAN;tr|G3V2A6|G3V2A6_HUMAN;tr|G3V5S0|G3V5S0_HUMAN;tr|G3V2I9|G3V2I9_HUMAN;tr|G3V578|G3V578_HUMAN;tr|H0YJT9|H0YJT9_HUMAN;tr|G3V4X3|G3V4X3_HUMAN;tr|G3V5B5|G3V5B5_HUMAN;tr|G3V5P9|G3V5P9_HUMAN;tr|G3V2S0|G3V2S0_HUMAN;tr|G3V552|G3V552_HUMAN;tr|G3V3P6|G3V3P6_HUMAN;tr|G3V4T9|G3V4T9_HUMAN;tr|G3V2T2|G3V2T2_HUMAN;tr|G3V3P1|G3V3P1_HUMAN;tr|G3V3D5|G3V3D5_HUMAN;tr|G3V358|G3V358_HUMAN;tr|G3V383|G3V383_HUMAN;tr|G3V5L7|G3V5L7_HUMAN</t>
  </si>
  <si>
    <t>cytoplasm;cytosol;extracellular exosome;Golgi apparatus;growth cone;nucleus;perinuclear region of cytoplasm</t>
  </si>
  <si>
    <t>cell differentiation;negative regulation of cytokine production;negative regulation of ERK1 and ERK2 cascade;negative regulation of smooth muscle cell proliferation;regulation of platelet-derived growth factor production;regulation of vascular endothelial growth factor production;signal transduction;substantia nigra development;Wnt signaling pathway</t>
  </si>
  <si>
    <t>tr|K7EIU8|K7EIU8_HUMAN;sp|Q13485|SMAD4_HUMAN</t>
  </si>
  <si>
    <t>tr|K7EIU8|K7EIU8_HUMAN;sp|Q13485|SMAD4_HUMAN;tr|K7ELK2|K7ELK2_HUMAN;tr|A0A087WUF3|A0A087WUF3_HUMAN</t>
  </si>
  <si>
    <t>sp|O75175|CNOT3_HUMAN;tr|H7C3F5|H7C3F5_HUMAN</t>
  </si>
  <si>
    <t>sp|O75175|CNOT3_HUMAN;tr|H7C3F5|H7C3F5_HUMAN;tr|H0Y5X7|H0Y5X7_HUMAN;tr|H7C148|H7C148_HUMAN</t>
  </si>
  <si>
    <t>sp|Q8N0T1|CH059_HUMAN;tr|A0A087WWE7|A0A087WWE7_HUMAN;tr|E5RGR5|E5RGR5_HUMAN</t>
  </si>
  <si>
    <t>sp|Q9NU22|MDN1_HUMAN;tr|Q5T795|Q5T795_HUMAN;tr|M0QXR3|M0QXR3_HUMAN</t>
  </si>
  <si>
    <t>sp|Q00403|TF2B_HUMAN</t>
  </si>
  <si>
    <t>DPEP1</t>
  </si>
  <si>
    <t>Dipeptidase 1</t>
  </si>
  <si>
    <t>DPEP1_HUMAN</t>
  </si>
  <si>
    <t>P16444</t>
  </si>
  <si>
    <t>sp|P16444|DPEP1_HUMAN</t>
  </si>
  <si>
    <t>sp|P16444|DPEP1_HUMAN;tr|H3BQS5|H3BQS5_HUMAN;tr|H3BP43|H3BP43_HUMAN</t>
  </si>
  <si>
    <t>anchored component of membrane;apical part of cell;apical plasma membrane;cell junction;extracellular exosome;extracellular space;microvillus membrane;nucleus;plasma membrane</t>
  </si>
  <si>
    <t>cysteine-type endopeptidase inhibitor activity involved in apoptotic process;dipeptidase activity;dipeptidyl-peptidase activity;GPI anchor binding;metallodipeptidase activity;metalloexopeptidase activity;modified amino acid binding;zinc ion binding</t>
  </si>
  <si>
    <t>antibiotic metabolic process;cellular lactam catabolic process;cellular response to calcium ion;cellular response to drug;cellular response to nitric oxide;glutathione metabolic process;homocysteine metabolic process;leukotriene metabolic process;negative regulation of apoptotic process;negative regulation of cell migration;negative regulation of cysteine-type endopeptidase activity involved in apoptotic process;xenobiotic metabolic process</t>
  </si>
  <si>
    <t>tr|F8VV52|F8VV52_HUMAN;sp|Q9NZN8|CNOT2_HUMAN;tr|F8VRS8|F8VRS8_HUMAN;tr|F8W145|F8W145_HUMAN;tr|F8VP97|F8VP97_HUMAN</t>
  </si>
  <si>
    <t>tr|F8VV52|F8VV52_HUMAN;sp|Q9NZN8|CNOT2_HUMAN;tr|F8VRS8|F8VRS8_HUMAN;tr|F8W145|F8W145_HUMAN;tr|F8VP97|F8VP97_HUMAN;tr|F8VQD8|F8VQD8_HUMAN;tr|F8VQF4|F8VQF4_HUMAN;tr|A0A087X050|A0A087X050_HUMAN;tr|H0YI11|H0YI11_HUMAN;tr|F8VVY1|F8VVY1_HUMAN;tr|H0YH84|H0YH84_HUMAN;tr|F8VUB4|F8VUB4_HUMAN;tr|F8VX63|F8VX63_HUMAN;tr|F8VWH8|F8VWH8_HUMAN</t>
  </si>
  <si>
    <t>P4HTM</t>
  </si>
  <si>
    <t>4H-TM</t>
  </si>
  <si>
    <t>Transmembrane prolyl 4-hydroxylase</t>
  </si>
  <si>
    <t>P4HTM_HUMAN</t>
  </si>
  <si>
    <t>Q9NXG6</t>
  </si>
  <si>
    <t>sp|Q9NXG6|P4HTM_HUMAN;tr|V9GY20|V9GY20_HUMAN</t>
  </si>
  <si>
    <t>sp|Q9NXG6|P4HTM_HUMAN;tr|V9GY20|V9GY20_HUMAN;tr|A0A0C4DGS7|A0A0C4DGS7_HUMAN;tr|H7C153|H7C153_HUMAN</t>
  </si>
  <si>
    <t>calcium ion binding;iron ion binding;L-ascorbic acid binding;oxidoreductase activity, acting on paired donors, with incorporation or reduction of molecular oxygen, 2-oxoglutarate as one donor, and incorporation of one atom each of oxygen into both donors</t>
  </si>
  <si>
    <t>regulation of erythrocyte differentiation</t>
  </si>
  <si>
    <t>GPX4</t>
  </si>
  <si>
    <t>K7ERP4_HUMAN</t>
  </si>
  <si>
    <t>K7ERP4</t>
  </si>
  <si>
    <t>tr|K7ERP4|K7ERP4_HUMAN;tr|A0A0A0MTT1|A0A0A0MTT1_HUMAN;tr|A0A087X2I2|A0A087X2I2_HUMAN;sp|P36969|GPX4_HUMAN;tr|A0A087WT12|A0A087WT12_HUMAN;tr|K7EJ20|K7EJ20_HUMAN;tr|K7EKX7|K7EKX7_HUMAN;tr|R4GNE4|R4GNE4_HUMAN;tr|K7ENB4|K7ENB4_HUMAN</t>
  </si>
  <si>
    <t>sp|Q9HA77|SYCM_HUMAN</t>
  </si>
  <si>
    <t>sp|Q9HA77|SYCM_HUMAN;tr|H0YFF0|H0YFF0_HUMAN;tr|H0YFV1|H0YFV1_HUMAN;tr|F5H623|F5H623_HUMAN;tr|F5H579|F5H579_HUMAN;tr|A0A087WWV1|A0A087WWV1_HUMAN</t>
  </si>
  <si>
    <t>sp|Q8N6M0|OTU6B_HUMAN;tr|A0A087X0W9|A0A087X0W9_HUMAN</t>
  </si>
  <si>
    <t>ER membrane protein complex subunit 7</t>
  </si>
  <si>
    <t>EMC7_HUMAN</t>
  </si>
  <si>
    <t>Q9NPA0</t>
  </si>
  <si>
    <t>sp|Q9NPA0|EMC7_HUMAN;tr|H0YDT8|H0YDT8_HUMAN;tr|H0YDX2|H0YDX2_HUMAN</t>
  </si>
  <si>
    <t>sp|P57076|CU059_HUMAN;tr|D3DSE6|D3DSE6_HUMAN;tr|C9J818|C9J818_HUMAN;tr|F8VZ95|F8VZ95_HUMAN;tr|H7C2R6|H7C2R6_HUMAN;tr|C9JX57|C9JX57_HUMAN;tr|H7BZW1|H7BZW1_HUMAN</t>
  </si>
  <si>
    <t>sp|P57076|CU059_HUMAN;tr|D3DSE6|D3DSE6_HUMAN;tr|C9J818|C9J818_HUMAN;tr|F8VZ95|F8VZ95_HUMAN;tr|H7C2R6|H7C2R6_HUMAN;tr|C9JX57|C9JX57_HUMAN;tr|H7BZW1|H7BZW1_HUMAN;tr|H7C3D9|H7C3D9_HUMAN;tr|Q9NX33|Q9NX33_HUMAN</t>
  </si>
  <si>
    <t>sp|Q14790|CASP8_HUMAN;tr|E7ETB7|E7ETB7_HUMAN;tr|E7EQ06|E7EQ06_HUMAN;tr|A0A0A0MS31|A0A0A0MS31_HUMAN;tr|E7EQ01|E7EQ01_HUMAN;tr|E7EVN1|E7EVN1_HUMAN</t>
  </si>
  <si>
    <t>sp|Q14790|CASP8_HUMAN;tr|E7ETB7|E7ETB7_HUMAN;tr|E7EQ06|E7EQ06_HUMAN;tr|A0A0A0MS31|A0A0A0MS31_HUMAN;tr|E7EQ01|E7EQ01_HUMAN;tr|E7EVN1|E7EVN1_HUMAN;tr|C9JB29|C9JB29_HUMAN;tr|H7C0E2|H7C0E2_HUMAN;tr|H7BZM4|H7BZM4_HUMAN</t>
  </si>
  <si>
    <t>tr|C9JK83|C9JK83_HUMAN;sp|O95630|STABP_HUMAN;tr|F5H5B9|F5H5B9_HUMAN</t>
  </si>
  <si>
    <t>tr|C9JK83|C9JK83_HUMAN;sp|O95630|STABP_HUMAN;tr|F5H5B9|F5H5B9_HUMAN;tr|C9JEK5|C9JEK5_HUMAN;tr|C9JZ93|C9JZ93_HUMAN</t>
  </si>
  <si>
    <t>NAB1</t>
  </si>
  <si>
    <t>NGFI-A-binding protein 1</t>
  </si>
  <si>
    <t>NAB1_HUMAN</t>
  </si>
  <si>
    <t>Q13506</t>
  </si>
  <si>
    <t>sp|Q13506|NAB1_HUMAN;tr|B8ZZS2|B8ZZS2_HUMAN</t>
  </si>
  <si>
    <t>endochondral ossification;myelination;negative regulation of transcription, DNA-templated;regulation of epidermis development;regulation of transcription, DNA-templated;Schwann cell differentiation;transcription, DNA-templated</t>
  </si>
  <si>
    <t>STARD10</t>
  </si>
  <si>
    <t>F5H1Z6_HUMAN</t>
  </si>
  <si>
    <t>F5H1Z6</t>
  </si>
  <si>
    <t>tr|F5H1Z6|F5H1Z6_HUMAN;sp|Q9Y365|PCTL_HUMAN;tr|A0A087WXR2|A0A087WXR2_HUMAN;tr|F5H8G1|F5H8G1_HUMAN;tr|F5H8H3|F5H8H3_HUMAN;tr|F5GY11|F5GY11_HUMAN;tr|F5H0V7|F5H0V7_HUMAN;tr|F5H5A8|F5H5A8_HUMAN;tr|F5H3G8|F5H3G8_HUMAN;tr|H0YH17|H0YH17_HUMAN;tr|H0YFF3|H0YFF3_HUMAN</t>
  </si>
  <si>
    <t>tr|F5H1Z6|F5H1Z6_HUMAN;sp|Q9Y365|PCTL_HUMAN;tr|A0A087WXR2|A0A087WXR2_HUMAN;tr|F5H8G1|F5H8G1_HUMAN;tr|F5H8H3|F5H8H3_HUMAN;tr|F5GY11|F5GY11_HUMAN;tr|F5H0V7|F5H0V7_HUMAN;tr|F5H5A8|F5H5A8_HUMAN;tr|F5H3G8|F5H3G8_HUMAN;tr|H0YH17|H0YH17_HUMAN;tr|H0YFF3|H0YFF3_HUMAN;tr|F5GWK5|F5GWK5_HUMAN;tr|H0YGA9|H0YGA9_HUMAN;tr|F5GY07|F5GY07_HUMAN;tr|H0YGN8|H0YGN8_HUMAN</t>
  </si>
  <si>
    <t>sp|Q15029|U5S1_HUMAN;tr|K7EP67|K7EP67_HUMAN;tr|K7EJ74|K7EJ74_HUMAN;tr|K7EIT3|K7EIT3_HUMAN;tr|K7EIV5|K7EIV5_HUMAN</t>
  </si>
  <si>
    <t>POLR2L</t>
  </si>
  <si>
    <t>NA polymerases I, II, and III subunit ABC5</t>
  </si>
  <si>
    <t>DNA-directed RNA polymerases I, II, and III subunit RPABC5</t>
  </si>
  <si>
    <t>RPAB5_HUMAN</t>
  </si>
  <si>
    <t>P62875</t>
  </si>
  <si>
    <t>sp|P62875|RPAB5_HUMAN</t>
  </si>
  <si>
    <t>Cytosolic DNA-sensing pathway;Huntington disease;RNA polymerase</t>
  </si>
  <si>
    <t>cytosol;DNA-directed RNA polymerase I complex;DNA-directed RNA polymerase II, core complex;DNA-directed RNA polymerase III complex;nucleoplasm;nucleus</t>
  </si>
  <si>
    <t>DNA binding;DNA-directed 5'-3' RNA polymerase activity;zinc ion binding</t>
  </si>
  <si>
    <t>7-methylguanosine mRNA capping;fibroblast growth factor receptor signaling pathway;mRNA splicing, via spliceosome;positive regulation of gene expression, epigenetic;positive regulation of type I interferon production;positive regulation of viral transcription;regulation of gene silencing by miRNA;regulation of transcription from RNA polymerase I promoter;RNA metabolic process;snRNA transcription from RNA polymerase II promoter;somatic stem cell population maintenance;termination of RNA polymerase I transcription;transcription elongation from RNA polymerase I promoter;transcription elongation from RNA polymerase II promoter;transcription from RNA polymerase II promoter;transcription from RNA polymerase III promoter;transcription initiation from RNA polymerase I promoter;transcription initiation from RNA polymerase II promoter;transcription, DNA-templated;transcription-coupled nucleotide-excision repair</t>
  </si>
  <si>
    <t>sp|Q63ZY3|KANK2_HUMAN;tr|K7ERU2|K7ERU2_HUMAN</t>
  </si>
  <si>
    <t>sp|Q63ZY3|KANK2_HUMAN;tr|K7ERU2|K7ERU2_HUMAN;tr|K7EIU4|K7EIU4_HUMAN</t>
  </si>
  <si>
    <t>PDE5A</t>
  </si>
  <si>
    <t>C9JGT3_HUMAN</t>
  </si>
  <si>
    <t>C9JGT3</t>
  </si>
  <si>
    <t>tr|C9JGT3|C9JGT3_HUMAN;tr|G5E9C5|G5E9C5_HUMAN;sp|O76074|PDE5A_HUMAN</t>
  </si>
  <si>
    <t>sp|Q96JG6|VPS50_HUMAN</t>
  </si>
  <si>
    <t>sp|Q96JG6|VPS50_HUMAN;tr|H7BZP1|H7BZP1_HUMAN;tr|F8WDT1|F8WDT1_HUMAN;tr|F2Z3F0|F2Z3F0_HUMAN;tr|C9JA29|C9JA29_HUMAN;tr|H0Y7Q2|H0Y7Q2_HUMAN</t>
  </si>
  <si>
    <t>ERLEC1</t>
  </si>
  <si>
    <t>Endoplasmic reticulum lectin 1</t>
  </si>
  <si>
    <t>ERLEC_HUMAN</t>
  </si>
  <si>
    <t>Q96DZ1</t>
  </si>
  <si>
    <t>sp|Q96DZ1|ERLEC_HUMAN</t>
  </si>
  <si>
    <t>endoplasmic reticulum lumen;endoplasmic reticulum quality control compartment</t>
  </si>
  <si>
    <t>ERAD pathway;negative regulation of retrograde protein transport, ER to cytosol;transmembrane transport;ubiquitin-dependent ERAD pathway</t>
  </si>
  <si>
    <t>X6RM00_HUMAN</t>
  </si>
  <si>
    <t>X6RM00</t>
  </si>
  <si>
    <t>tr|X6RM00|X6RM00_HUMAN;tr|G8JLD3|G8JLD3_HUMAN;sp|Q8IUD2|RB6I2_HUMAN;tr|X6RLX0|X6RLX0_HUMAN</t>
  </si>
  <si>
    <t>tr|X6RM00|X6RM00_HUMAN;tr|G8JLD3|G8JLD3_HUMAN;sp|Q8IUD2|RB6I2_HUMAN;tr|X6RLX0|X6RLX0_HUMAN;tr|K7EPD6|K7EPD6_HUMAN;tr|K7EPP6|K7EPP6_HUMAN;tr|H7C4G9|H7C4G9_HUMAN;sp|O15083|ERC2_HUMAN</t>
  </si>
  <si>
    <t>presynaptic active zone</t>
  </si>
  <si>
    <t>E7EPM6_HUMAN</t>
  </si>
  <si>
    <t>E7EPM6</t>
  </si>
  <si>
    <t>tr|E7EPM6|E7EPM6_HUMAN;sp|P33121|ACSL1_HUMAN;tr|B7Z3Z9|B7Z3Z9_HUMAN;tr|H0Y9U7|H0Y9U7_HUMAN</t>
  </si>
  <si>
    <t>tr|E7EPM6|E7EPM6_HUMAN;sp|P33121|ACSL1_HUMAN;tr|B7Z3Z9|B7Z3Z9_HUMAN;tr|H0Y9U7|H0Y9U7_HUMAN;tr|D6RER0|D6RER0_HUMAN;tr|H0Y9Z9|H0Y9Z9_HUMAN</t>
  </si>
  <si>
    <t>tRNA pseudouridine synthase A</t>
  </si>
  <si>
    <t>TRUA_HUMAN</t>
  </si>
  <si>
    <t>Q9Y606</t>
  </si>
  <si>
    <t>sp|Q9Y606|TRUA_HUMAN;tr|F5H1S9|F5H1S9_HUMAN;tr|G8JLB3|G8JLB3_HUMAN</t>
  </si>
  <si>
    <t>sp|Q9Y606|TRUA_HUMAN;tr|F5H1S9|F5H1S9_HUMAN;tr|G8JLB3|G8JLB3_HUMAN;tr|F5H168|F5H168_HUMAN;tr|F5GY32|F5GY32_HUMAN;tr|F8W9U5|F8W9U5_HUMAN;tr|F5H1B2|F5H1B2_HUMAN;tr|F5GXL3|F5GXL3_HUMAN</t>
  </si>
  <si>
    <t>pseudouridine synthase activity;pseudouridylate synthase activity;RNA binding</t>
  </si>
  <si>
    <t>mitochondrial tRNA pseudouridine synthesis;mRNA pseudouridine synthesis;tRNA pseudouridine synthesis</t>
  </si>
  <si>
    <t>sp|Q9NX40|OCAD1_HUMAN;tr|D6RG39|D6RG39_HUMAN;tr|D6RIT9|D6RIT9_HUMAN;tr|D6RDK6|D6RDK6_HUMAN;tr|D6RBN5|D6RBN5_HUMAN;tr|D6R918|D6R918_HUMAN;tr|D6RBC5|D6RBC5_HUMAN;tr|D6RDI5|D6RDI5_HUMAN;tr|D6RI08|D6RI08_HUMAN;tr|D6RA54|D6RA54_HUMAN;tr|D6RC55|D6RC55_HUMAN;tr|D6RDK1|D6RDK1_HUMAN;tr|D6RIV2|D6RIV2_HUMAN;tr|D6R9T5|D6R9T5_HUMAN;tr|D6RF07|D6RF07_HUMAN</t>
  </si>
  <si>
    <t>AZGP1</t>
  </si>
  <si>
    <t>C9JEV0_HUMAN</t>
  </si>
  <si>
    <t>C9JEV0</t>
  </si>
  <si>
    <t>tr|C9JEV0|C9JEV0_HUMAN;sp|P25311|ZA2G_HUMAN</t>
  </si>
  <si>
    <t>tr|C9JEV0|C9JEV0_HUMAN;sp|P25311|ZA2G_HUMAN;tr|H7BZJ8|H7BZJ8_HUMAN</t>
  </si>
  <si>
    <t>sp|Q9NUQ9|FA49B_HUMAN;tr|A0A087X178|A0A087X178_HUMAN</t>
  </si>
  <si>
    <t>sp|Q9NUQ9|FA49B_HUMAN;tr|A0A087X178|A0A087X178_HUMAN;tr|E5RI16|E5RI16_HUMAN;tr|E5RJE1|E5RJE1_HUMAN;tr|E5RIR8|E5RIR8_HUMAN;tr|E5RJL8|E5RJL8_HUMAN;tr|E5RK61|E5RK61_HUMAN;tr|E5RFS4|E5RFS4_HUMAN;tr|E5RHU5|E5RHU5_HUMAN;tr|E5RGI7|E5RGI7_HUMAN;sp|Q9H0Q0|FA49A_HUMAN;tr|E5RK81|E5RK81_HUMAN;tr|E5RH75|E5RH75_HUMAN</t>
  </si>
  <si>
    <t>tr|C9J2P0|C9J2P0_HUMAN;tr|H7C061|H7C061_HUMAN;tr|B7Z306|B7Z306_HUMAN;sp|P51965|UB2E1_HUMAN;tr|A0A087X283|A0A087X283_HUMAN</t>
  </si>
  <si>
    <t>tr|C9J2P0|C9J2P0_HUMAN;tr|H7C061|H7C061_HUMAN;tr|B7Z306|B7Z306_HUMAN;sp|P51965|UB2E1_HUMAN;tr|A0A087X283|A0A087X283_HUMAN;tr|C9J180|C9J180_HUMAN</t>
  </si>
  <si>
    <t>sp|Q8IXB1|DJC10_HUMAN;tr|A0A087WXH7|A0A087WXH7_HUMAN;tr|E7EP04|E7EP04_HUMAN</t>
  </si>
  <si>
    <t>sp|Q9H089|LSG1_HUMAN;tr|H7C2X7|H7C2X7_HUMAN;tr|F8WFC6|F8WFC6_HUMAN</t>
  </si>
  <si>
    <t>HOOK2</t>
  </si>
  <si>
    <t>HK2;-hook2</t>
  </si>
  <si>
    <t>Protein Hook homolog 2</t>
  </si>
  <si>
    <t>HOOK2_HUMAN</t>
  </si>
  <si>
    <t>Q96ED9</t>
  </si>
  <si>
    <t>sp|Q96ED9|HOOK2_HUMAN;tr|K7EMR5|K7EMR5_HUMAN;tr|K7EJ48|K7EJ48_HUMAN;tr|K7ENU5|K7ENU5_HUMAN</t>
  </si>
  <si>
    <t>sp|Q96ED9|HOOK2_HUMAN;tr|K7EMR5|K7EMR5_HUMAN;tr|K7EJ48|K7EJ48_HUMAN;tr|K7ENU5|K7ENU5_HUMAN;tr|K7EMG7|K7EMG7_HUMAN;tr|K7EJA7|K7EJA7_HUMAN;tr|K7EJ65|K7EJ65_HUMAN</t>
  </si>
  <si>
    <t>centrosome;cytosol;FHF complex;intracellular membrane-bounded organelle;microtubule</t>
  </si>
  <si>
    <t>cytoplasmic microtubule organization;cytoskeleton-dependent intracellular transport;early endosome to late endosome transport;endocytosis;endosome organization;endosome to lysosome transport;lysosome organization;protein transport</t>
  </si>
  <si>
    <t>sp|Q9H7D7|WDR26_HUMAN;tr|C9JCS7|C9JCS7_HUMAN</t>
  </si>
  <si>
    <t>sp|Q9H7D7|WDR26_HUMAN;tr|C9JCS7|C9JCS7_HUMAN;tr|H0Y917|H0Y917_HUMAN</t>
  </si>
  <si>
    <t>sp|Q16539|MK14_HUMAN;tr|B4E0K5|B4E0K5_HUMAN</t>
  </si>
  <si>
    <t>sp|Q16539|MK14_HUMAN;tr|B4E0K5|B4E0K5_HUMAN;tr|B5TY33|B5TY33_HUMAN;tr|E7EX54|E7EX54_HUMAN</t>
  </si>
  <si>
    <t>TNFAIP8</t>
  </si>
  <si>
    <t>E5RIJ3_HUMAN</t>
  </si>
  <si>
    <t>E5RIJ3</t>
  </si>
  <si>
    <t>tr|E5RIJ3|E5RIJ3_HUMAN;sp|O95379|TFIP8_HUMAN;tr|D6RCM8|D6RCM8_HUMAN</t>
  </si>
  <si>
    <t>Protein arginine N-methyltransferase 1</t>
  </si>
  <si>
    <t>ANM1_HUMAN</t>
  </si>
  <si>
    <t>Q99873</t>
  </si>
  <si>
    <t>sp|Q99873|ANM1_HUMAN;tr|H7C2I1|H7C2I1_HUMAN;tr|E9PKG1|E9PKG1_HUMAN</t>
  </si>
  <si>
    <t>sp|Q99873|ANM1_HUMAN;tr|H7C2I1|H7C2I1_HUMAN;tr|E9PKG1|E9PKG1_HUMAN;tr|E9PQ98|E9PQ98_HUMAN;tr|E9PIX6|E9PIX6_HUMAN;tr|H0YDE4|H0YDE4_HUMAN;tr|E9PNR9|E9PNR9_HUMAN;tr|E9PMZ2|E9PMZ2_HUMAN;tr|E9PMW9|E9PMW9_HUMAN;tr|E9PI83|E9PI83_HUMAN</t>
  </si>
  <si>
    <t>FoxO signaling pathway;Glucagon signaling pathway</t>
  </si>
  <si>
    <t>cytoplasm;cytosol;methylosome;nucleoplasm;nucleus</t>
  </si>
  <si>
    <t>enzyme binding;histone methyltransferase activity;histone methyltransferase activity (H4-R3 specific);identical protein binding;methyl-CpG binding;methyltransferase activity;mitogen-activated protein kinase p38 binding;N-methyltransferase activity;protein methyltransferase activity;protein-arginine N-methyltransferase activity;protein-arginine omega-N asymmetric methyltransferase activity;RNA binding</t>
  </si>
  <si>
    <t>cell surface receptor signaling pathway;DNA damage response, signal transduction by p53 class mediator resulting in cell cycle arrest;histone H4-R3 methylation;histone methylation;negative regulation of megakaryocyte differentiation;neuron projection development;peptidyl-arginine methylation;positive regulation of cell proliferation;positive regulation of erythrocyte differentiation;positive regulation of hemoglobin biosynthetic process;positive regulation of p38MAPK cascade;protein methylation;regulation of megakaryocyte differentiation;regulation of transcription, DNA-templated</t>
  </si>
  <si>
    <t>sp|P49589|SYCC_HUMAN;tr|B4DKY1|B4DKY1_HUMAN;tr|E9PRS8|E9PRS8_HUMAN;tr|C9JLN0|C9JLN0_HUMAN</t>
  </si>
  <si>
    <t>sp|P82979|SARNP_HUMAN;tr|F8VZQ9|F8VZQ9_HUMAN;tr|H0YHG0|H0YHG0_HUMAN</t>
  </si>
  <si>
    <t>sp|P82979|SARNP_HUMAN;tr|F8VZQ9|F8VZQ9_HUMAN;tr|H0YHG0|H0YHG0_HUMAN;tr|F8VS12|F8VS12_HUMAN</t>
  </si>
  <si>
    <t>sp|P84022|SMAD3_HUMAN;tr|H0YMP2|H0YMP2_HUMAN;tr|H0YL71|H0YL71_HUMAN;tr|H3BP09|H3BP09_HUMAN;tr|H3BQ00|H3BQ00_HUMAN;tr|H3BVD1|H3BVD1_HUMAN;tr|K7EJX0|K7EJX0_HUMAN;sp|O15198|SMAD9_HUMAN</t>
  </si>
  <si>
    <t>sp|Q6NUM9|RETST_HUMAN;tr|H7BZ81|H7BZ81_HUMAN;tr|H7C3J0|H7C3J0_HUMAN</t>
  </si>
  <si>
    <t>sp|Q6NUM9|RETST_HUMAN;tr|H7BZ81|H7BZ81_HUMAN;tr|H7C3J0|H7C3J0_HUMAN;tr|H7BZ16|H7BZ16_HUMAN;tr|H0YGU3|H0YGU3_HUMAN</t>
  </si>
  <si>
    <t>FBP1</t>
  </si>
  <si>
    <t>BPase 1</t>
  </si>
  <si>
    <t>Fructose-1,6-bisphosphatase 1</t>
  </si>
  <si>
    <t>F16P1_HUMAN</t>
  </si>
  <si>
    <t>P09467</t>
  </si>
  <si>
    <t>sp|P09467|F16P1_HUMAN</t>
  </si>
  <si>
    <t>sp|P09467|F16P1_HUMAN;tr|Q5VZC3|Q5VZC3_HUMAN</t>
  </si>
  <si>
    <t>AMPK signaling pathway;Carbon metabolism;Fructose and mannose metabolism;Glucagon signaling pathway;Glycolysis / Gluconeogenesis;Insulin signaling pathway;Metabolic pathways;Pentose phosphate pathway</t>
  </si>
  <si>
    <t>AMP binding;fructose 1,6-bisphosphate 1-phosphatase activity;identical protein binding;metal ion binding;monosaccharide binding;transcriptional repressor activity, RNA polymerase II transcription factor binding</t>
  </si>
  <si>
    <t>cellular response to drug;cellular response to magnesium ion;dephosphorylation;fructose 1,6-bisphosphate metabolic process;fructose 6-phosphate metabolic process;fructose metabolic process;gluconeogenesis;negative regulation of cell growth;negative regulation of glycolytic process;negative regulation of Ras protein signal transduction;negative regulation of transcription from RNA polymerase II promoter;protein homotetramerization;regulation of gluconeogenesis;sucrose biosynthetic process</t>
  </si>
  <si>
    <t>sp|O43865|SAHH2_HUMAN;tr|H0Y8B3|H0Y8B3_HUMAN;sp|Q96HN2|SAHH3_HUMAN</t>
  </si>
  <si>
    <t>TMEM238</t>
  </si>
  <si>
    <t>Transmembrane protein 238</t>
  </si>
  <si>
    <t>TM238_HUMAN</t>
  </si>
  <si>
    <t>C9JI98</t>
  </si>
  <si>
    <t>sp|C9JI98|TM238_HUMAN</t>
  </si>
  <si>
    <t>tr|E7EQI7|E7EQI7_HUMAN;sp|Q12768|STRUM_HUMAN;tr|E5RFU6|E5RFU6_HUMAN</t>
  </si>
  <si>
    <t>TPPP3</t>
  </si>
  <si>
    <t>Tubulin polymerization-promoting protein family member 3</t>
  </si>
  <si>
    <t>TPPP3_HUMAN</t>
  </si>
  <si>
    <t>Q9BW30</t>
  </si>
  <si>
    <t>sp|Q9BW30|TPPP3_HUMAN</t>
  </si>
  <si>
    <t>cytoplasm;extracellular exosome;microtubule</t>
  </si>
  <si>
    <t>microtubule bundle formation;microtubule polymerization</t>
  </si>
  <si>
    <t>AK6</t>
  </si>
  <si>
    <t>K6 {ECO:0000255|HAMAP-Rule:MF_03173}</t>
  </si>
  <si>
    <t>Adenylate kinase isoenzyme 6 {ECO:0000255|HAMAP-Rule:MF_03173}</t>
  </si>
  <si>
    <t>KAD6_HUMAN</t>
  </si>
  <si>
    <t>Q9Y3D8</t>
  </si>
  <si>
    <t>sp|Q9Y3D8|KAD6_HUMAN;tr|A0A087WVD7|A0A087WVD7_HUMAN;tr|D6RDH4|D6RDH4_HUMAN</t>
  </si>
  <si>
    <t>sp|Q9Y3D8|KAD6_HUMAN;tr|A0A087WVD7|A0A087WVD7_HUMAN;tr|D6RDH4|D6RDH4_HUMAN;tr|A0A087WY94|A0A087WY94_HUMAN</t>
  </si>
  <si>
    <t>Metabolic pathways;Purine metabolism;Ribosome biogenesis in eukaryotes</t>
  </si>
  <si>
    <t>Cajal body;cytoplasm;cytosol;membrane;nucleoplasm</t>
  </si>
  <si>
    <t>adenylate kinase activity;ATP binding;nucleoside phosphate kinase activity</t>
  </si>
  <si>
    <t>nucleobase-containing small molecule interconversion</t>
  </si>
  <si>
    <t>sp|Q9BQE3|TBA1C_HUMAN;tr|F5H5D3|F5H5D3_HUMAN;tr|F8VQQ4|F8VQQ4_HUMAN;tr|F8VVB9|F8VVB9_HUMAN;tr|F8VRZ4|F8VRZ4_HUMAN;tr|F8VS66|F8VS66_HUMAN;tr|F8VWV9|F8VWV9_HUMAN;tr|F8VX09|F8VX09_HUMAN;sp|A6NHL2|TBAL3_HUMAN;tr|F8VRK0|F8VRK0_HUMAN;tr|F8VXZ7|F8VXZ7_HUMAN;tr|F8W0F6|F8W0F6_HUMAN</t>
  </si>
  <si>
    <t>tr|H7C240|H7C240_HUMAN;sp|O75787|RENR_HUMAN;tr|H0Y750|H0Y750_HUMAN;tr|H7C3E1|H7C3E1_HUMAN</t>
  </si>
  <si>
    <t>sp|Q16822|PCKGM_HUMAN;tr|B4DW73|B4DW73_HUMAN;tr|H0YML5|H0YML5_HUMAN;tr|H0YM31|H0YM31_HUMAN;tr|A0A0A0MS74|A0A0A0MS74_HUMAN;tr|H0YNG4|H0YNG4_HUMAN;tr|H0YMA5|H0YMA5_HUMAN;tr|H0YMU6|H0YMU6_HUMAN;tr|H0YMY3|H0YMY3_HUMAN</t>
  </si>
  <si>
    <t>sp|Q96H20|SNF8_HUMAN;tr|D6RJ86|D6RJ86_HUMAN;tr|D6RFY6|D6RFY6_HUMAN;tr|H0Y8S5|H0Y8S5_HUMAN;tr|D6RBI1|D6RBI1_HUMAN</t>
  </si>
  <si>
    <t>PIGR</t>
  </si>
  <si>
    <t>IgR;oly-Ig receptor</t>
  </si>
  <si>
    <t>Polymeric immunoglobulin receptor</t>
  </si>
  <si>
    <t>PIGR_HUMAN</t>
  </si>
  <si>
    <t>P01833</t>
  </si>
  <si>
    <t>sp|P01833|PIGR_HUMAN</t>
  </si>
  <si>
    <t>Intestinal immune network for IgA production</t>
  </si>
  <si>
    <t>azurophil granule membrane;extracellular exosome;extracellular space;integral component of plasma membrane;plasma membrane;receptor complex</t>
  </si>
  <si>
    <t>polymeric immunoglobulin receptor activity</t>
  </si>
  <si>
    <t>detection of chemical stimulus involved in sensory perception of bitter taste;epidermal growth factor receptor signaling pathway;Fc receptor signaling pathway;immunoglobulin transcytosis in epithelial cells mediated by polymeric immunoglobulin receptor;neutrophil degranulation;receptor clustering;retina homeostasis</t>
  </si>
  <si>
    <t>ARSA</t>
  </si>
  <si>
    <t>SA</t>
  </si>
  <si>
    <t>Arylsulfatase A</t>
  </si>
  <si>
    <t>ARSA_HUMAN</t>
  </si>
  <si>
    <t>P15289</t>
  </si>
  <si>
    <t>sp|P15289|ARSA_HUMAN;tr|A0A0C4DFZ2|A0A0C4DFZ2_HUMAN</t>
  </si>
  <si>
    <t>Lysosome;Sphingolipid metabolism</t>
  </si>
  <si>
    <t>azurophil granule lumen;endoplasmic reticulum lumen;extracellular exosome;extracellular region;lysosomal lumen;lysosome</t>
  </si>
  <si>
    <t>arylsulfatase activity;calcium ion binding;cerebroside-sulfatase activity;sulfuric ester hydrolase activity</t>
  </si>
  <si>
    <t>glycosphingolipid metabolic process;neutrophil degranulation;post-translational protein modification</t>
  </si>
  <si>
    <t>sp|Q9ULC5|ACSL5_HUMAN;tr|C9J8C7|C9J8C7_HUMAN</t>
  </si>
  <si>
    <t>sp|P61247|RS3A_HUMAN;tr|D6RAT0|D6RAT0_HUMAN;tr|D6RG13|D6RG13_HUMAN;tr|E9PFI5|E9PFI5_HUMAN;tr|H0Y9Y4|H0Y9Y4_HUMAN;tr|H0Y8L7|H0Y8L7_HUMAN;tr|D6RB09|D6RB09_HUMAN;tr|D6R9B6|D6R9B6_HUMAN</t>
  </si>
  <si>
    <t>sp|P61247|RS3A_HUMAN;tr|D6RAT0|D6RAT0_HUMAN;tr|D6RG13|D6RG13_HUMAN;tr|E9PFI5|E9PFI5_HUMAN;tr|H0Y9Y4|H0Y9Y4_HUMAN;tr|H0Y8L7|H0Y8L7_HUMAN;tr|D6RB09|D6RB09_HUMAN;tr|D6R9B6|D6R9B6_HUMAN;tr|D6RAS7|D6RAS7_HUMAN;tr|D6RI02|D6RI02_HUMAN;tr|D6RED7|D6RED7_HUMAN;tr|D6RGE0|D6RGE0_HUMAN</t>
  </si>
  <si>
    <t>sp|O14964|HGS_HUMAN;tr|I3L1P5|I3L1P5_HUMAN;tr|I3L1E3|I3L1E3_HUMAN;tr|I3L165|I3L165_HUMAN</t>
  </si>
  <si>
    <t>CDC7</t>
  </si>
  <si>
    <t>DC7-related kinase;sCdc7;uCdc7</t>
  </si>
  <si>
    <t>Cell division cycle 7-related protein kinase</t>
  </si>
  <si>
    <t>CDC7_HUMAN</t>
  </si>
  <si>
    <t>O00311</t>
  </si>
  <si>
    <t>sp|O00311|CDC7_HUMAN</t>
  </si>
  <si>
    <t>cytoplasm;intercellular bridge;mitotic spindle;nucleoplasm;nucleus</t>
  </si>
  <si>
    <t>ATP binding;kinase activity;metal ion binding;protein kinase activity;protein serine/threonine kinase activity</t>
  </si>
  <si>
    <t>cell cycle phase transition;cell division;DNA replication;DNA replication initiation;double-strand break repair via break-induced replication;G1/S transition of mitotic cell cycle;negative regulation of G0 to G1 transition;peptidyl-serine phosphorylation;phagocytosis;positive regulation of cell proliferation;positive regulation of G2/M transition of mitotic cell cycle;positive regulation of nuclear cell cycle DNA replication;regulation of cell shape</t>
  </si>
  <si>
    <t>H0YGR4_HUMAN</t>
  </si>
  <si>
    <t>H0YGR4</t>
  </si>
  <si>
    <t>tr|H0YGR4|H0YGR4_HUMAN;sp|Q9Y3B8|ORN_HUMAN;tr|H0YG54|H0YG54_HUMAN;tr|F5GYG5|F5GYG5_HUMAN</t>
  </si>
  <si>
    <t>tr|H0YGR4|H0YGR4_HUMAN;sp|Q9Y3B8|ORN_HUMAN;tr|H0YG54|H0YG54_HUMAN;tr|F5GYG5|F5GYG5_HUMAN;tr|F5H7P1|F5H7P1_HUMAN;tr|Q9BTR4|Q9BTR4_HUMAN;tr|F5H6P8|F5H6P8_HUMAN;tr|H0YG37|H0YG37_HUMAN;tr|F5H784|F5H784_HUMAN</t>
  </si>
  <si>
    <t>focal adhesion;mitochondrion;nucleolus</t>
  </si>
  <si>
    <t>3'-5'-exoribonuclease activity;nucleic acid binding</t>
  </si>
  <si>
    <t>NRCAM</t>
  </si>
  <si>
    <t>C9JYY6_HUMAN</t>
  </si>
  <si>
    <t>C9JYY6</t>
  </si>
  <si>
    <t>tr|C9JYY6|C9JYY6_HUMAN;sp|Q92823|NRCAM_HUMAN;tr|F8W775|F8W775_HUMAN;tr|A0A087X2B3|A0A087X2B3_HUMAN</t>
  </si>
  <si>
    <t>tr|C9JYY6|C9JYY6_HUMAN;sp|Q92823|NRCAM_HUMAN;tr|F8W775|F8W775_HUMAN;tr|A0A087X2B3|A0A087X2B3_HUMAN;tr|C9JH43|C9JH43_HUMAN</t>
  </si>
  <si>
    <t>sp|P50225|ST1A1_HUMAN;tr|H3BRY5|H3BRY5_HUMAN;sp|P50226|ST1A2_HUMAN;tr|E9PKW4|E9PKW4_HUMAN;tr|H3BQX5|H3BQX5_HUMAN;tr|E9PKR8|E9PKR8_HUMAN;tr|E9PM76|E9PM76_HUMAN;tr|H3BNY7|H3BNY7_HUMAN</t>
  </si>
  <si>
    <t>sp|P61158|ARP3_HUMAN;tr|B4DXW1|B4DXW1_HUMAN;tr|F8WDR7|F8WDR7_HUMAN</t>
  </si>
  <si>
    <t>sp|Q09666|AHNK_HUMAN;tr|E9PQE3|E9PQE3_HUMAN;tr|E9PJZ0|E9PJZ0_HUMAN;tr|E9PKR9|E9PKR9_HUMAN;tr|E9PJC6|E9PJC6_HUMAN;tr|E9PLK4|E9PLK4_HUMAN</t>
  </si>
  <si>
    <t>sp|Q09472|EP300_HUMAN;tr|I3L0Q1|I3L0Q1_HUMAN</t>
  </si>
  <si>
    <t>SH3BP4</t>
  </si>
  <si>
    <t>SH3 domain-binding protein 4</t>
  </si>
  <si>
    <t>SH3B4_HUMAN</t>
  </si>
  <si>
    <t>Q9P0V3</t>
  </si>
  <si>
    <t>sp|Q9P0V3|SH3B4_HUMAN</t>
  </si>
  <si>
    <t>sp|Q9P0V3|SH3B4_HUMAN;tr|C9JF25|C9JF25_HUMAN;tr|C9JED2|C9JED2_HUMAN</t>
  </si>
  <si>
    <t>clathrin-coated pit;clathrin-coated vesicle;cytoplasm;extracellular exosome;nucleus</t>
  </si>
  <si>
    <t>GDP-dissociation inhibitor activity;identical protein binding;Ras GTPase binding</t>
  </si>
  <si>
    <t>cellular response to amino acid stimulus;endocytosis;negative regulation of cell growth;negative regulation of cell proliferation;negative regulation of GTPase activity;negative regulation of TOR signaling;positive regulation of autophagy;protein localization to lysosome;regulation of catalytic activity</t>
  </si>
  <si>
    <t>sp|P62136|PP1A_HUMAN;tr|E9PMD7|E9PMD7_HUMAN;tr|F5H1L6|F5H1L6_HUMAN;tr|F5H037|F5H037_HUMAN</t>
  </si>
  <si>
    <t>tr|B6VEX4|B6VEX4_HUMAN;tr|A0A0A0MRT6|A0A0A0MRT6_HUMAN;sp|Q8IZP0|ABI1_HUMAN;tr|E9PEZ7|E9PEZ7_HUMAN</t>
  </si>
  <si>
    <t>ZC3H13</t>
  </si>
  <si>
    <t>Zinc finger CCCH domain-containing protein 13</t>
  </si>
  <si>
    <t>ZC3HD_HUMAN</t>
  </si>
  <si>
    <t>Q5T200</t>
  </si>
  <si>
    <t>sp|Q5T200|ZC3HD_HUMAN;tr|A0A087WX14|A0A087WX14_HUMAN</t>
  </si>
  <si>
    <t>sp|O75600|KBL_HUMAN</t>
  </si>
  <si>
    <t>sp|O75600|KBL_HUMAN;tr|C9IZC9|C9IZC9_HUMAN;tr|H7BZ75|H7BZ75_HUMAN</t>
  </si>
  <si>
    <t>CD74</t>
  </si>
  <si>
    <t>E7EQJ3_HUMAN</t>
  </si>
  <si>
    <t>E7EQJ3</t>
  </si>
  <si>
    <t>tr|E7EQJ3|E7EQJ3_HUMAN;tr|H0YBZ8|H0YBZ8_HUMAN;tr|E7ESL3|E7ESL3_HUMAN;sp|P04233|HG2A_HUMAN;tr|H0YBZ2|H0YBZ2_HUMAN</t>
  </si>
  <si>
    <t>MHC class II protein binding</t>
  </si>
  <si>
    <t>antigen processing and presentation;immune response;intracellular protein transport</t>
  </si>
  <si>
    <t>sp|P18074|ERCC2_HUMAN;tr|E7EVE9|E7EVE9_HUMAN;tr|A8MX75|A8MX75_HUMAN;tr|K7EIT8|K7EIT8_HUMAN;tr|B4E0F6|B4E0F6_HUMAN;tr|K7ENL1|K7ENL1_HUMAN;tr|K7EKF3|K7EKF3_HUMAN</t>
  </si>
  <si>
    <t>sp|O95573|ACSL3_HUMAN;tr|F5GWH2|F5GWH2_HUMAN;tr|C9JC11|C9JC11_HUMAN;tr|F5H062|F5H062_HUMAN</t>
  </si>
  <si>
    <t>sp|Q9NUQ2|PLCE_HUMAN;tr|H0YC22|H0YC22_HUMAN</t>
  </si>
  <si>
    <t>tr|J3QRD1|J3QRD1_HUMAN;sp|P51648|AL3A2_HUMAN;tr|I3L1M4|I3L1M4_HUMAN;tr|J3QS00|J3QS00_HUMAN;tr|J3QKK9|J3QKK9_HUMAN;tr|J3KTG1|J3KTG1_HUMAN;tr|C9JGJ2|C9JGJ2_HUMAN;tr|I3L0X1|I3L0X1_HUMAN;tr|J3KTD9|J3KTD9_HUMAN;tr|I3L2W1|I3L2W1_HUMAN;tr|K7EN73|K7EN73_HUMAN;tr|E9PJV0|E9PJV0_HUMAN;sp|P48448|AL3B2_HUMAN;sp|P43353|AL3B1_HUMAN</t>
  </si>
  <si>
    <t>CABIN1</t>
  </si>
  <si>
    <t>A0A087WWW8_HUMAN</t>
  </si>
  <si>
    <t>A0A087WWW8</t>
  </si>
  <si>
    <t>tr|A0A087WWW8|A0A087WWW8_HUMAN;sp|Q9Y6J0|CABIN_HUMAN;tr|A0A087WXL7|A0A087WXL7_HUMAN;tr|B5MEB3|B5MEB3_HUMAN</t>
  </si>
  <si>
    <t>DNA replication-independent nucleosome assembly</t>
  </si>
  <si>
    <t>tr|H7BXH2|H7BXH2_HUMAN;tr|E9PKF6|E9PKF6_HUMAN;sp|Q5H9R7|PP6R3_HUMAN;tr|E9PQP7|E9PQP7_HUMAN</t>
  </si>
  <si>
    <t>tr|H7BXH2|H7BXH2_HUMAN;tr|E9PKF6|E9PKF6_HUMAN;sp|Q5H9R7|PP6R3_HUMAN;tr|E9PQP7|E9PQP7_HUMAN;tr|H0YEN2|H0YEN2_HUMAN;tr|E9PNN8|E9PNN8_HUMAN;tr|E9PK08|E9PK08_HUMAN;tr|E9PJD8|E9PJD8_HUMAN;tr|E9PKG4|E9PKG4_HUMAN;tr|H0YDW1|H0YDW1_HUMAN</t>
  </si>
  <si>
    <t>RAB19</t>
  </si>
  <si>
    <t>C9JJQ5_HUMAN</t>
  </si>
  <si>
    <t>C9JJQ5</t>
  </si>
  <si>
    <t>tr|C9JJQ5|C9JJQ5_HUMAN;sp|A4D1S5|RAB19_HUMAN</t>
  </si>
  <si>
    <t>STK32C</t>
  </si>
  <si>
    <t>Serine/threonine-protein kinase 32C</t>
  </si>
  <si>
    <t>ST32C_HUMAN</t>
  </si>
  <si>
    <t>Q86UX6</t>
  </si>
  <si>
    <t>sp|Q86UX6|ST32C_HUMAN</t>
  </si>
  <si>
    <t>intracellular signal transduction;peptidyl-serine phosphorylation</t>
  </si>
  <si>
    <t>tr|A0A087X0G7|A0A087X0G7_HUMAN;tr|A0A087WUW6|A0A087WUW6_HUMAN;tr|A0A087X1B1|A0A087X1B1_HUMAN;sp|Q9Y6K9|NEMO_HUMAN;tr|C9JH59|C9JH59_HUMAN;tr|C9JN51|C9JN51_HUMAN</t>
  </si>
  <si>
    <t>tr|A0A087X0G7|A0A087X0G7_HUMAN;tr|A0A087WUW6|A0A087WUW6_HUMAN;tr|A0A087X1B1|A0A087X1B1_HUMAN;sp|Q9Y6K9|NEMO_HUMAN;tr|C9JH59|C9JH59_HUMAN;tr|C9JN51|C9JN51_HUMAN;tr|A0A087WV30|A0A087WV30_HUMAN;tr|C9JCG6|C9JCG6_HUMAN</t>
  </si>
  <si>
    <t>TSPAN15</t>
  </si>
  <si>
    <t>H7C285_HUMAN</t>
  </si>
  <si>
    <t>H7C285</t>
  </si>
  <si>
    <t>tr|H7C285|H7C285_HUMAN;sp|O95858|TSN15_HUMAN</t>
  </si>
  <si>
    <t>Nuclear pore complex protein Nup88</t>
  </si>
  <si>
    <t>NUP88_HUMAN</t>
  </si>
  <si>
    <t>Q99567</t>
  </si>
  <si>
    <t>sp|Q99567|NUP88_HUMAN;tr|J3KMX1|J3KMX1_HUMAN</t>
  </si>
  <si>
    <t>sp|Q99567|NUP88_HUMAN;tr|J3KMX1|J3KMX1_HUMAN;tr|I3L2W3|I3L2W3_HUMAN;tr|I3L245|I3L245_HUMAN</t>
  </si>
  <si>
    <t>intracellular transport of virus;mitotic nuclear envelope disassembly;mRNA export from nucleus;protein import into nucleus;protein sumoylation;regulation of cellular response to heat;regulation of gene silencing by miRNA;regulation of glycolytic process;ribosomal large subunit export from nucleus;ribosomal small subunit export from nucleus;tRNA export from nucleus;viral process;viral transcription</t>
  </si>
  <si>
    <t>CEACAM5</t>
  </si>
  <si>
    <t>A0A087WYX0_HUMAN</t>
  </si>
  <si>
    <t>A0A087WYX0</t>
  </si>
  <si>
    <t>tr|A0A087WYX0|A0A087WYX0_HUMAN;tr|A0A024R0K5|A0A024R0K5_HUMAN;sp|P06731|CEAM5_HUMAN;tr|A0A087X013|A0A087X013_HUMAN;tr|T2HUW8|T2HUW8_HUMAN;tr|M0QX98|M0QX98_HUMAN;tr|M0QXV9|M0QXV9_HUMAN</t>
  </si>
  <si>
    <t>tr|A0A087WYX0|A0A087WYX0_HUMAN;tr|A0A024R0K5|A0A024R0K5_HUMAN;sp|P06731|CEAM5_HUMAN;tr|A0A087X013|A0A087X013_HUMAN;tr|T2HUW8|T2HUW8_HUMAN;tr|M0QX98|M0QX98_HUMAN;tr|M0QXV9|M0QXV9_HUMAN;tr|M0R3J1|M0R3J1_HUMAN;tr|A0A087X2E2|A0A087X2E2_HUMAN;sp|P31997|CEAM8_HUMAN</t>
  </si>
  <si>
    <t>sp|Q8IWZ3|ANKH1_HUMAN;tr|E9PDP5|E9PDP5_HUMAN;tr|H0Y4P6|H0Y4P6_HUMAN;tr|H7C2F5|H7C2F5_HUMAN;tr|H3BLS9|H3BLS9_HUMAN;tr|H0Y785|H0Y785_HUMAN;tr|H0Y472|H0Y472_HUMAN;tr|A0A0A0MQZ8|A0A0A0MQZ8_HUMAN;tr|H0Y7Y3|H0Y7Y3_HUMAN;tr|D6RHC4|D6RHC4_HUMAN;tr|H7C0V5|H7C0V5_HUMAN</t>
  </si>
  <si>
    <t>sp|Q9UHD8|SEPT9_HUMAN;tr|K7EL40|K7EL40_HUMAN;tr|K7ENL0|K7ENL0_HUMAN;tr|K7ER14|K7ER14_HUMAN;tr|K7EK18|K7EK18_HUMAN;tr|K7EJV0|K7EJV0_HUMAN;tr|K7EJ51|K7EJ51_HUMAN;tr|K7ER52|K7ER52_HUMAN;tr|K7EPY1|K7EPY1_HUMAN;tr|K7EIE4|K7EIE4_HUMAN;tr|K7EQD7|K7EQD7_HUMAN;tr|K7EJL9|K7EJL9_HUMAN;tr|K7ELJ9|K7ELJ9_HUMAN;tr|K7EIR4|K7EIR4_HUMAN;tr|K7EKN4|K7EKN4_HUMAN;tr|K7EN52|K7EN52_HUMAN;tr|K7ENQ5|K7ENQ5_HUMAN;tr|K7EJZ2|K7EJZ2_HUMAN;tr|K7ERG1|K7ERG1_HUMAN;tr|K7EQ08|K7EQ08_HUMAN;tr|K7ER34|K7ER34_HUMAN</t>
  </si>
  <si>
    <t>tr|G3V3H3|G3V3H3_HUMAN;tr|G3V5R9|G3V5R9_HUMAN;tr|G5E9S8|G5E9S8_HUMAN;tr|G3V2E7|G3V2E7_HUMAN;sp|Q07866|KLC1_HUMAN;tr|F8W6L3|F8W6L3_HUMAN;tr|H0YJU9|H0YJU9_HUMAN;tr|H0YJL0|H0YJL0_HUMAN;tr|H0YJT3|H0YJT3_HUMAN;tr|H0YG16|H0YG16_HUMAN;tr|G3V2P7|G3V2P7_HUMAN;tr|H0YGB8|H0YGB8_HUMAN</t>
  </si>
  <si>
    <t>sp|A5YKK6|CNOT1_HUMAN;tr|H3BVC9|H3BVC9_HUMAN;tr|B5MDN3|B5MDN3_HUMAN;tr|H3BMZ2|H3BMZ2_HUMAN;tr|H3BNB1|H3BNB1_HUMAN;tr|H3BR89|H3BR89_HUMAN;tr|H3BMH0|H3BMH0_HUMAN;tr|H3BTH2|H3BTH2_HUMAN</t>
  </si>
  <si>
    <t>C15orf38-AP3S2</t>
  </si>
  <si>
    <t>A0A0A6YYH1_HUMAN</t>
  </si>
  <si>
    <t>A0A0A6YYH1</t>
  </si>
  <si>
    <t>tr|A0A0A6YYH1|A0A0A6YYH1_HUMAN</t>
  </si>
  <si>
    <t>tr|A0A0A6YYH1|A0A0A6YYH1_HUMAN;tr|H0YL85|H0YL85_HUMAN;tr|H0YL03|H0YL03_HUMAN</t>
  </si>
  <si>
    <t>intracellular membrane-bounded organelle;membrane coat</t>
  </si>
  <si>
    <t>intracellular protein transport;negative regulation of actin nucleation;vesicle-mediated transport</t>
  </si>
  <si>
    <t>TRAF2</t>
  </si>
  <si>
    <t>TNF receptor-associated factor 2</t>
  </si>
  <si>
    <t>TRAF2_HUMAN</t>
  </si>
  <si>
    <t>Q12933</t>
  </si>
  <si>
    <t>sp|Q12933|TRAF2_HUMAN</t>
  </si>
  <si>
    <t>Adipocytokine signaling pathway;Apoptosis;Epstein-Barr virus infection;Hepatitis C;Herpes simplex virus 1 infection;Human cytomegalovirus infection;Human immunodeficiency virus 1 infection;IL-17 signaling pathway;Kaposi sarcoma-associated herpesvirus infection;MAPK signaling pathway;Necroptosis;NF-kappa B signaling pathway;NOD-like receptor signaling pathway;Non-alcoholic fatty liver disease (NAFLD);Osteoclast differentiation;Pathways in cancer;Protein processing in endoplasmic reticulum;RIG-I-like receptor signaling pathway;Small cell lung cancer;Sphingolipid signaling pathway;TNF signaling pathway;Viral carcinogenesis;Yersinia infection</t>
  </si>
  <si>
    <t>AIP1-IRE1 complex;CD40 receptor complex;cell cortex;cytoplasmic side of plasma membrane;cytosol;IRE1-TRAF2-ASK1 complex;membrane raft;nucleoplasm;TRAF2-GSTP1 complex;ubiquitin ligase complex;vesicle membrane</t>
  </si>
  <si>
    <t>CD40 receptor binding;enzyme binding;identical protein binding;mitogen-activated protein kinase kinase kinase binding;protein complex binding;protein kinase binding;protein phosphatase binding;signal transducer activity;sphingolipid binding;thioesterase binding;tumor necrosis factor receptor binding;ubiquitin protein ligase binding;ubiquitin-protein transferase activity;zinc ion binding</t>
  </si>
  <si>
    <t>activation of cysteine-type endopeptidase activity involved in apoptotic process;activation of cysteine-type endopeptidase activity involved in apoptotic signaling pathway;activation of NF-kappaB-inducing kinase activity;cellular protein complex assembly;cellular response to nitric oxide;death-inducing signaling complex assembly;I-kappaB kinase/NF-kappaB signaling;intrinsic apoptotic signaling pathway in response to endoplasmic reticulum stress;negative regulation of extrinsic apoptotic signaling pathway via death domain receptors;negative regulation of glial cell apoptotic process;negative regulation of neuron death;positive regulation of DNA binding transcription factor activity;positive regulation of extrinsic apoptotic signaling pathway;positive regulation of I-kappaB phosphorylation;positive regulation of interleukin-2 production;positive regulation of JUN kinase activity;positive regulation of NF-kappaB transcription factor activity;positive regulation of protein homodimerization activity;positive regulation of T cell activation;positive regulation of T cell cytokine production;positive regulation of tumor necrosis factor-mediated signaling pathway;programmed necrotic cell death;protein autoubiquitination;protein catabolic process;protein complex assembly;protein deubiquitination;protein heterooligomerization;protein homotrimerization;protein K63-linked ubiquitination;regulation of apoptotic process;regulation of extrinsic apoptotic signaling pathway via death domain receptors;regulation of immunoglobulin secretion;regulation of necroptotic process;regulation of tumor necrosis factor-mediated signaling pathway;response to endoplasmic reticulum stress;signal transduction;tumor necrosis factor-mediated signaling pathway</t>
  </si>
  <si>
    <t>sp|Q10567|AP1B1_HUMAN;tr|C9J1E7|C9J1E7_HUMAN;tr|H7C034|H7C034_HUMAN</t>
  </si>
  <si>
    <t>sp|Q9BXB5|OSB10_HUMAN;tr|H7C199|H7C199_HUMAN;tr|H7C487|H7C487_HUMAN</t>
  </si>
  <si>
    <t>sp|Q8NBJ7|SUMF2_HUMAN;tr|J3KQJ1|J3KQJ1_HUMAN;tr|C9JL30|C9JL30_HUMAN;tr|A8MXB9|A8MXB9_HUMAN;tr|C9J660|C9J660_HUMAN;tr|E9PBT8|E9PBT8_HUMAN;tr|H7C3B2|H7C3B2_HUMAN;tr|F8WA42|F8WA42_HUMAN;tr|J3QT17|J3QT17_HUMAN;tr|E9PG02|E9PG02_HUMAN</t>
  </si>
  <si>
    <t>sp|Q8NBJ7|SUMF2_HUMAN;tr|J3KQJ1|J3KQJ1_HUMAN;tr|C9JL30|C9JL30_HUMAN;tr|A8MXB9|A8MXB9_HUMAN;tr|C9J660|C9J660_HUMAN;tr|E9PBT8|E9PBT8_HUMAN;tr|H7C3B2|H7C3B2_HUMAN;tr|F8WA42|F8WA42_HUMAN;tr|J3QT17|J3QT17_HUMAN;tr|E9PG02|E9PG02_HUMAN;tr|F8WEX5|F8WEX5_HUMAN;tr|F8WEV7|F8WEV7_HUMAN;tr|F8WES7|F8WES7_HUMAN</t>
  </si>
  <si>
    <t>tr|A0A0D9SFL2|A0A0D9SFL2_HUMAN;tr|M0QYH2|M0QYH2_HUMAN;sp|Q96T60|PNKP_HUMAN;tr|M0R3C8|M0R3C8_HUMAN</t>
  </si>
  <si>
    <t>tr|A0A0D9SFL2|A0A0D9SFL2_HUMAN;tr|M0QYH2|M0QYH2_HUMAN;sp|Q96T60|PNKP_HUMAN;tr|M0R3C8|M0R3C8_HUMAN;tr|M0QYI1|M0QYI1_HUMAN;tr|A0A0D9SFD6|A0A0D9SFD6_HUMAN</t>
  </si>
  <si>
    <t>F8W1U7_HUMAN</t>
  </si>
  <si>
    <t>F8W1U7</t>
  </si>
  <si>
    <t>tr|F8W1U7|F8W1U7_HUMAN;sp|Q8N6T3|ARFG1_HUMAN;tr|E5RHT6|E5RHT6_HUMAN;tr|F8VWH9|F8VWH9_HUMAN;tr|E5RHC5|E5RHC5_HUMAN</t>
  </si>
  <si>
    <t>tr|F8W1U7|F8W1U7_HUMAN;sp|Q8N6T3|ARFG1_HUMAN;tr|E5RHT6|E5RHT6_HUMAN;tr|F8VWH9|F8VWH9_HUMAN;tr|E5RHC5|E5RHC5_HUMAN;tr|E5RHH7|E5RHH7_HUMAN</t>
  </si>
  <si>
    <t>CDC45</t>
  </si>
  <si>
    <t>Cell division control protein 45 homolog</t>
  </si>
  <si>
    <t>CDC45_HUMAN</t>
  </si>
  <si>
    <t>O75419</t>
  </si>
  <si>
    <t>sp|O75419|CDC45_HUMAN</t>
  </si>
  <si>
    <t>centrosome;cytoplasm;DNA replication preinitiation complex;nuclear pre-replicative complex;nucleoplasm;nucleus;replication fork protection complex</t>
  </si>
  <si>
    <t>3'-5' DNA helicase activity;chromatin binding;DNA replication origin binding;single-stranded DNA binding</t>
  </si>
  <si>
    <t>DNA replication;DNA replication checkpoint;DNA replication initiation;double-strand break repair via break-induced replication;G1/S transition of mitotic cell cycle;mitotic DNA replication preinitiation complex assembly;positive regulation of G1/S transition of mitotic cell cycle;pre-replicative complex assembly involved in nuclear cell cycle DNA replication;regulation of chromatin silencing at telomere;regulation of transcription involved in G1/S transition of mitotic cell cycle</t>
  </si>
  <si>
    <t>sp|P06493|CDK1_HUMAN;tr|A0A024QZP7|A0A024QZP7_HUMAN;tr|A0A087WZZ9|A0A087WZZ9_HUMAN;tr|E5RIU6|E5RIU6_HUMAN;tr|K7ELV5|K7ELV5_HUMAN;tr|K7EJ83|K7EJ83_HUMAN;tr|H0YAZ9|H0YAZ9_HUMAN;tr|E7EUK8|E7EUK8_HUMAN;tr|E5RGN0|E5RGN0_HUMAN;sp|Q96Q40|CDK15_HUMAN;tr|A0A087WZU2|A0A087WZU2_HUMAN;sp|O94921|CDK14_HUMAN;tr|F5H6Z0|F5H6Z0_HUMAN;sp|Q07002|CDK18_HUMAN;sp|Q00536|CDK16_HUMAN;sp|Q00537|CDK17_HUMAN</t>
  </si>
  <si>
    <t>sp|O95714|HERC2_HUMAN;tr|A0A0J9YVP0|A0A0J9YVP0_HUMAN;sp|Q9BVR0|HRC23_HUMAN;tr|H3BUQ1|H3BUQ1_HUMAN</t>
  </si>
  <si>
    <t>sp|Q8IZ69|TRM2A_HUMAN;tr|F2Z2W7|F2Z2W7_HUMAN;tr|H7C100|H7C100_HUMAN</t>
  </si>
  <si>
    <t>tr|H3BRL3|H3BRL3_HUMAN;sp|O14562|UBFD1_HUMAN</t>
  </si>
  <si>
    <t>sp|P56192|SYMC_HUMAN;tr|H0YIP0|H0YIP0_HUMAN;tr|H0YHV5|H0YHV5_HUMAN;tr|H0YI94|H0YI94_HUMAN;tr|H0YHL6|H0YHL6_HUMAN;tr|H0YI27|H0YI27_HUMAN;tr|F5H2V6|F5H2V6_HUMAN;tr|H0YIC2|H0YIC2_HUMAN</t>
  </si>
  <si>
    <t>rRNA methyltransferase 2, mitochondrial {ECO:0000303|PubMed:24036117}</t>
  </si>
  <si>
    <t>MRM2_HUMAN</t>
  </si>
  <si>
    <t>Q9UI43</t>
  </si>
  <si>
    <t>sp|Q9UI43|MRM2_HUMAN;tr|E9PGN6|E9PGN6_HUMAN</t>
  </si>
  <si>
    <t>rRNA (uridine-2'-O-)-methyltransferase activity</t>
  </si>
  <si>
    <t>cell proliferation;rRNA 2'-O-methylation;rRNA methylation;rRNA processing</t>
  </si>
  <si>
    <t>sp|Q9Y4P1|ATG4B_HUMAN;tr|C9JIK8|C9JIK8_HUMAN;tr|C9J3C0|C9J3C0_HUMAN;tr|H7C2A6|H7C2A6_HUMAN;tr|C9JQ72|C9JQ72_HUMAN</t>
  </si>
  <si>
    <t>sp|Q9Y4P1|ATG4B_HUMAN;tr|C9JIK8|C9JIK8_HUMAN;tr|C9J3C0|C9J3C0_HUMAN;tr|H7C2A6|H7C2A6_HUMAN;tr|C9JQ72|C9JQ72_HUMAN;tr|H0Y2Y0|H0Y2Y0_HUMAN;tr|F2Z2K8|F2Z2K8_HUMAN;tr|C9JVD5|C9JVD5_HUMAN</t>
  </si>
  <si>
    <t>sp|Q13535|ATR_HUMAN;tr|H0Y9K2|H0Y9K2_HUMAN;tr|H0Y8R8|H0Y8R8_HUMAN;tr|H0Y8Y6|H0Y8Y6_HUMAN;tr|D6RFJ6|D6RFJ6_HUMAN</t>
  </si>
  <si>
    <t>GSTT1</t>
  </si>
  <si>
    <t>Glutathione S-transferase theta-1</t>
  </si>
  <si>
    <t>GSTT1_HUMAN</t>
  </si>
  <si>
    <t>P30711</t>
  </si>
  <si>
    <t>sp|P30711|GSTT1_HUMAN;tr|A0A0G2JQD2|A0A0G2JQD2_HUMAN;tr|A0A0G2JQM0|A0A0G2JQM0_HUMAN;tr|A0A0G2JRN4|A0A0G2JRN4_HUMAN</t>
  </si>
  <si>
    <t>sp|P30711|GSTT1_HUMAN;tr|A0A0G2JQD2|A0A0G2JQD2_HUMAN;tr|A0A0G2JQM0|A0A0G2JQM0_HUMAN;tr|A0A0G2JRN4|A0A0G2JRN4_HUMAN;tr|A0A0G2JMS2|A0A0G2JMS2_HUMAN;tr|A0A0G2JQD8|A0A0G2JQD8_HUMAN;tr|A0A0G2JRG0|A0A0G2JRG0_HUMAN;tr|A0A0G2JQM5|A0A0G2JQM5_HUMAN;tr|A0A0G2JRJ5|A0A0G2JRJ5_HUMAN;tr|A0A0G2JRQ5|A0A0G2JRQ5_HUMAN</t>
  </si>
  <si>
    <t>glutathione peroxidase activity;glutathione transferase activity</t>
  </si>
  <si>
    <t>glutathione derivative biosynthetic process;glutathione metabolic process</t>
  </si>
  <si>
    <t>sp|Q8NCF5|NF2IP_HUMAN</t>
  </si>
  <si>
    <t>A0A0A0MRL8_HUMAN</t>
  </si>
  <si>
    <t>A0A0A0MRL8</t>
  </si>
  <si>
    <t>tr|A0A0A0MRL8|A0A0A0MRL8_HUMAN;tr|A0A0A0MRL9|A0A0A0MRL9_HUMAN;tr|A0A087WVF8|A0A087WVF8_HUMAN;tr|A0A0A0MRM0|A0A0A0MRM0_HUMAN;tr|A0A0A0MRM1|A0A0A0MRM1_HUMAN;tr|A0A087WX83|A0A087WX83_HUMAN;tr|A0A075B749|A0A075B749_HUMAN;tr|E9PQG4|E9PQG4_HUMAN;tr|E9PL24|E9PL24_HUMAN;tr|A0A0C4DFQ0|A0A0C4DFQ0_HUMAN;sp|Q5VU43|MYOME_HUMAN</t>
  </si>
  <si>
    <t>tr|A0A0A0MRL8|A0A0A0MRL8_HUMAN;tr|A0A0A0MRL9|A0A0A0MRL9_HUMAN;tr|A0A087WVF8|A0A087WVF8_HUMAN;tr|A0A0A0MRM0|A0A0A0MRM0_HUMAN;tr|A0A0A0MRM1|A0A0A0MRM1_HUMAN;tr|A0A087WX83|A0A087WX83_HUMAN;tr|A0A075B749|A0A075B749_HUMAN;tr|E9PQG4|E9PQG4_HUMAN;tr|E9PL24|E9PL24_HUMAN;tr|A0A0C4DFQ0|A0A0C4DFQ0_HUMAN;sp|Q5VU43|MYOME_HUMAN;tr|A0A087WWI2|A0A087WWI2_HUMAN;tr|A0A087WYE4|A0A087WYE4_HUMAN;tr|E9PS60|E9PS60_HUMAN</t>
  </si>
  <si>
    <t>microtubule organizing center</t>
  </si>
  <si>
    <t>sp|Q15717|ELAV1_HUMAN;tr|M0QZR9|M0QZR9_HUMAN;tr|M0R055|M0R055_HUMAN</t>
  </si>
  <si>
    <t>CA12</t>
  </si>
  <si>
    <t>Carbonic anhydrase 12</t>
  </si>
  <si>
    <t>CAH12_HUMAN</t>
  </si>
  <si>
    <t>O43570</t>
  </si>
  <si>
    <t>sp|O43570|CAH12_HUMAN;tr|B3KUB4|B3KUB4_HUMAN</t>
  </si>
  <si>
    <t>integral component of membrane;plasma membrane</t>
  </si>
  <si>
    <t>bicarbonate transport;chloride ion homeostasis;one-carbon metabolic process</t>
  </si>
  <si>
    <t>tr|C9JP00|C9JP00_HUMAN;sp|Q9NR56|MBNL1_HUMAN;tr|A0A0A0MQX8|A0A0A0MQX8_HUMAN;tr|Q86VM6|Q86VM6_HUMAN</t>
  </si>
  <si>
    <t>IMPA2</t>
  </si>
  <si>
    <t>K7EL65_HUMAN</t>
  </si>
  <si>
    <t>K7EL65</t>
  </si>
  <si>
    <t>tr|K7EL65|K7EL65_HUMAN;tr|K7ELF8|K7ELF8_HUMAN;sp|O14732|IMPA2_HUMAN;tr|Q6PIP6|Q6PIP6_HUMAN</t>
  </si>
  <si>
    <t>sp|A6NED2|RCCD1_HUMAN;tr|G3V2I3|G3V2I3_HUMAN</t>
  </si>
  <si>
    <t>sp|Q9UJY4|GGA2_HUMAN;tr|H3BMN6|H3BMN6_HUMAN;tr|I3L2C4|I3L2C4_HUMAN;tr|H3BMM6|H3BMM6_HUMAN</t>
  </si>
  <si>
    <t>tr|H0Y494|H0Y494_HUMAN;tr|J3KPC8|J3KPC8_HUMAN</t>
  </si>
  <si>
    <t>AC-2</t>
  </si>
  <si>
    <t>Proteasome assembly chaperone 2</t>
  </si>
  <si>
    <t>PSMG2_HUMAN</t>
  </si>
  <si>
    <t>Q969U7</t>
  </si>
  <si>
    <t>sp|Q969U7|PSMG2_HUMAN;tr|K7ENR6|K7ENR6_HUMAN;tr|V9GZ55|V9GZ55_HUMAN</t>
  </si>
  <si>
    <t>sp|Q969U7|PSMG2_HUMAN;tr|K7ENR6|K7ENR6_HUMAN;tr|V9GZ55|V9GZ55_HUMAN;tr|K7ER45|K7ER45_HUMAN</t>
  </si>
  <si>
    <t>cytosol;nucleus;proteasome complex</t>
  </si>
  <si>
    <t>mitotic spindle assembly checkpoint;negative regulation of apoptotic process;proteasome assembly</t>
  </si>
  <si>
    <t>A0A0C4DGV3_HUMAN</t>
  </si>
  <si>
    <t>A0A0C4DGV3</t>
  </si>
  <si>
    <t>tr|A0A0C4DGV3|A0A0C4DGV3_HUMAN;tr|B7Z8V7|B7Z8V7_HUMAN;sp|Q4G0N4|NAKD2_HUMAN</t>
  </si>
  <si>
    <t>NAD metabolic process</t>
  </si>
  <si>
    <t>tr|A0A0A0MRM8|A0A0A0MRM8_HUMAN</t>
  </si>
  <si>
    <t>sp|P52209|6PGD_HUMAN;tr|K7EMN2|K7EMN2_HUMAN;tr|K7EM49|K7EM49_HUMAN</t>
  </si>
  <si>
    <t>PRR12</t>
  </si>
  <si>
    <t>Proline-rich protein 12</t>
  </si>
  <si>
    <t>PRR12_HUMAN</t>
  </si>
  <si>
    <t>Q9ULL5</t>
  </si>
  <si>
    <t>sp|Q9ULL5|PRR12_HUMAN</t>
  </si>
  <si>
    <t>cell junction;neuron projection;nucleus;postsynaptic density;postsynaptic membrane</t>
  </si>
  <si>
    <t>tr|A0A0B4J220|A0A0B4J220_HUMAN</t>
  </si>
  <si>
    <t>MAN2A2</t>
  </si>
  <si>
    <t>H0YLB9_HUMAN</t>
  </si>
  <si>
    <t>H0YLB9</t>
  </si>
  <si>
    <t>tr|H0YLB9|H0YLB9_HUMAN;tr|A0A0C4DGL1|A0A0C4DGL1_HUMAN;tr|H0YNG5|H0YNG5_HUMAN;sp|P49641|MA2A2_HUMAN;tr|H0YKH9|H0YKH9_HUMAN</t>
  </si>
  <si>
    <t>sp|Q13155|AIMP2_HUMAN;tr|A8MU58|A8MU58_HUMAN</t>
  </si>
  <si>
    <t>sp|P42285|SK2L2_HUMAN;tr|H0Y8U3|H0Y8U3_HUMAN;tr|D6REC7|D6REC7_HUMAN</t>
  </si>
  <si>
    <t>K7ENE5_HUMAN</t>
  </si>
  <si>
    <t>K7ENE5</t>
  </si>
  <si>
    <t>tr|K7ENE5|K7ENE5_HUMAN;sp|O00115|DNS2A_HUMAN</t>
  </si>
  <si>
    <t>deoxyribonuclease II activity</t>
  </si>
  <si>
    <t>sp|Q16774|KGUA_HUMAN;tr|B1ANH5|B1ANH5_HUMAN;tr|B1ANH0|B1ANH0_HUMAN;tr|B1ANH6|B1ANH6_HUMAN;tr|B1ANH2|B1ANH2_HUMAN;tr|B1ANG9|B1ANG9_HUMAN;tr|B1ANH3|B1ANH3_HUMAN</t>
  </si>
  <si>
    <t>tr|A0A087WX29|A0A087WX29_HUMAN;sp|Q13148|TADBP_HUMAN;tr|B1AKP7|B1AKP7_HUMAN;tr|G3V162|G3V162_HUMAN;tr|A0A087X260|A0A087X260_HUMAN;tr|A0A087WYY0|A0A087WYY0_HUMAN;tr|K7EJM5|K7EJM5_HUMAN;tr|K7EN94|K7EN94_HUMAN;tr|A0A087WXQ5|A0A087WXQ5_HUMAN;tr|A0A087WV68|A0A087WV68_HUMAN;tr|A0A087WW61|A0A087WW61_HUMAN;tr|A0A087WX67|A0A087WX67_HUMAN;tr|A0A087WXV3|A0A087WXV3_HUMAN;tr|A0A087WTZ4|A0A087WTZ4_HUMAN;tr|K7EL26|K7EL26_HUMAN;tr|K7EJ99|K7EJ99_HUMAN;tr|A0A0A0MSV7|A0A0A0MSV7_HUMAN;tr|A0A087WYE7|A0A087WYE7_HUMAN;tr|A0A087WZC9|A0A087WZC9_HUMAN</t>
  </si>
  <si>
    <t>UBL5</t>
  </si>
  <si>
    <t>Ubiquitin-like protein 5</t>
  </si>
  <si>
    <t>UBL5_HUMAN</t>
  </si>
  <si>
    <t>Q9BZL1</t>
  </si>
  <si>
    <t>sp|Q9BZL1|UBL5_HUMAN</t>
  </si>
  <si>
    <t>cellular protein modification process;mRNA splicing, via spliceosome;positive regulation of protein targeting to mitochondrion</t>
  </si>
  <si>
    <t>tr|F6TLX2|F6TLX2_HUMAN;sp|Q9HC38|GLOD4_HUMAN;tr|I3L3Q4|I3L3Q4_HUMAN</t>
  </si>
  <si>
    <t>tr|F6TLX2|F6TLX2_HUMAN;sp|Q9HC38|GLOD4_HUMAN;tr|I3L3Q4|I3L3Q4_HUMAN;tr|I3L1I0|I3L1I0_HUMAN;tr|I3L1F4|I3L1F4_HUMAN</t>
  </si>
  <si>
    <t>sp|P50416|CPT1A_HUMAN;tr|H3BP22|H3BP22_HUMAN;tr|H3BUV7|H3BUV7_HUMAN;tr|H3BUJ0|H3BUJ0_HUMAN;tr|H3BMD2|H3BMD2_HUMAN</t>
  </si>
  <si>
    <t>SUMO2</t>
  </si>
  <si>
    <t>UMO-2 {ECO:0000305}</t>
  </si>
  <si>
    <t>Small ubiquitin-related modifier 2 {ECO:0000305}</t>
  </si>
  <si>
    <t>SUMO2_HUMAN</t>
  </si>
  <si>
    <t>P61956</t>
  </si>
  <si>
    <t>sp|P61956|SUMO2_HUMAN;sp|Q6EEV6|SUMO4_HUMAN;sp|P55854|SUMO3_HUMAN;tr|A8MUA9|A8MUA9_HUMAN;tr|A8MU27|A8MU27_HUMAN</t>
  </si>
  <si>
    <t>nucleoplasm;nucleus;PML body</t>
  </si>
  <si>
    <t>protein tag;RNA binding;transcription corepressor binding;ubiquitin protein ligase binding</t>
  </si>
  <si>
    <t>global genome nucleotide-excision repair;positive regulation of proteasomal ubiquitin-dependent protein catabolic process;protein sumoylation</t>
  </si>
  <si>
    <t>MDFIC</t>
  </si>
  <si>
    <t>H7C4B9_HUMAN</t>
  </si>
  <si>
    <t>H7C4B9</t>
  </si>
  <si>
    <t>tr|H7C4B9|H7C4B9_HUMAN;tr|H7BZY3|H7BZY3_HUMAN;sp|Q9P1T7|MDFIC_HUMAN;tr|J3KN13|J3KN13_HUMAN</t>
  </si>
  <si>
    <t>TBC1D2</t>
  </si>
  <si>
    <t>TBC1 domain family member 2A</t>
  </si>
  <si>
    <t>TBD2A_HUMAN</t>
  </si>
  <si>
    <t>Q9BYX2</t>
  </si>
  <si>
    <t>sp|Q9BYX2|TBD2A_HUMAN</t>
  </si>
  <si>
    <t>cell junction;cytoplasmic vesicle;cytosol;endomembrane system;nucleus</t>
  </si>
  <si>
    <t>cadherin binding;GTPase activator activity;Rab GTPase binding</t>
  </si>
  <si>
    <t>activation of GTPase activity;intracellular protein transport;positive regulation of GTPase activity;regulation of vesicle fusion</t>
  </si>
  <si>
    <t>sp|P12277|KCRB_HUMAN;tr|H0YJG0|H0YJG0_HUMAN</t>
  </si>
  <si>
    <t>sp|P12277|KCRB_HUMAN;tr|H0YJG0|H0YJG0_HUMAN;tr|G3V4N7|G3V4N7_HUMAN;tr|G3V461|G3V461_HUMAN;tr|H0YJK0|H0YJK0_HUMAN;sp|P06732|KCRM_HUMAN;tr|G3V2I1|G3V2I1_HUMAN</t>
  </si>
  <si>
    <t>tr|H0Y5F5|H0Y5F5_HUMAN;tr|H0YEU6|H0YEU6_HUMAN;tr|H0YCC8|H0YCC8_HUMAN;tr|H0YER0|H0YER0_HUMAN;sp|P0CB38|PAB4L_HUMAN</t>
  </si>
  <si>
    <t>sp|Q8N8N7|PTGR2_HUMAN;tr|G3V3Y1|G3V3Y1_HUMAN</t>
  </si>
  <si>
    <t>KANK1</t>
  </si>
  <si>
    <t>KN motif and ankyrin repeat domain-containing protein 1</t>
  </si>
  <si>
    <t>KANK1_HUMAN</t>
  </si>
  <si>
    <t>Q14678</t>
  </si>
  <si>
    <t>sp|Q14678|KANK1_HUMAN</t>
  </si>
  <si>
    <t>cytoplasm;nucleus;plasma membrane;ruffle membrane</t>
  </si>
  <si>
    <t>negative regulation of actin filament polymerization;negative regulation of cell migration;negative regulation of insulin receptor signaling pathway;negative regulation of lamellipodium morphogenesis;negative regulation of neuron projection development;negative regulation of Rho protein signal transduction;negative regulation of ruffle assembly;negative regulation of substrate adhesion-dependent cell spreading;positive regulation of catenin import into nucleus;positive regulation of Wnt signaling pathway;positive regulation of wound healing;regulation of establishment of cell polarity;regulation of transcription, DNA-templated;transcription, DNA-templated</t>
  </si>
  <si>
    <t>sp|P18085|ARF4_HUMAN;tr|C9JPM4|C9JPM4_HUMAN;tr|C9JAK5|C9JAK5_HUMAN</t>
  </si>
  <si>
    <t>sp|P18085|ARF4_HUMAN;tr|C9JPM4|C9JPM4_HUMAN;tr|C9JAK5|C9JAK5_HUMAN;tr|U3KQF2|U3KQF2_HUMAN;tr|F5H1V1|F5H1V1_HUMAN;tr|F5H6T5|F5H6T5_HUMAN;tr|F8WDB3|F8WDB3_HUMAN</t>
  </si>
  <si>
    <t>FXYD3</t>
  </si>
  <si>
    <t>FXYD domain-containing ion transport regulator 3</t>
  </si>
  <si>
    <t>FXYD3_HUMAN</t>
  </si>
  <si>
    <t>Q14802</t>
  </si>
  <si>
    <t>sp|Q14802|FXYD3_HUMAN;tr|S4R445|S4R445_HUMAN</t>
  </si>
  <si>
    <t>chloride channel activity;sodium channel regulator activity</t>
  </si>
  <si>
    <t>chloride transport;ion transmembrane transport;potassium ion transport;regulation of cardiac conduction;regulation of sodium ion transmembrane transporter activity;sodium ion transport</t>
  </si>
  <si>
    <t>tr|G5EA06|G5EA06_HUMAN;sp|Q92552|RT27_HUMAN;tr|D6RH20|D6RH20_HUMAN;tr|D6RJC7|D6RJC7_HUMAN</t>
  </si>
  <si>
    <t>tr|H3BPE1|H3BPE1_HUMAN;tr|H3BQK9|H3BQK9_HUMAN;sp|Q9UPN3|MACF1_HUMAN;tr|H0Y390|H0Y390_HUMAN;tr|E9PNZ4|E9PNZ4_HUMAN;tr|H0YD69|H0YD69_HUMAN;tr|E9PLY5|E9PLY5_HUMAN;tr|E9PLY0|E9PLY0_HUMAN;tr|H0Y314|H0Y314_HUMAN;tr|H0Y6T5|H0Y6T5_HUMAN;tr|H0Y4F5|H0Y4F5_HUMAN</t>
  </si>
  <si>
    <t>tr|G3V0I5|G3V0I5_HUMAN;sp|P49821|NDUV1_HUMAN;tr|B4DE93|B4DE93_HUMAN;tr|E9PQP1|E9PQP1_HUMAN;tr|E9PLC6|E9PLC6_HUMAN;tr|E9PMX3|E9PMX3_HUMAN;tr|E9PPS5|E9PPS5_HUMAN;tr|E9PJL9|E9PJL9_HUMAN;tr|H0YE81|H0YE81_HUMAN;tr|E9PPR0|E9PPR0_HUMAN;tr|H0YD04|H0YD04_HUMAN;tr|E9PPD6|E9PPD6_HUMAN</t>
  </si>
  <si>
    <t>BCKDHB</t>
  </si>
  <si>
    <t>2-oxoisovalerate dehydrogenase subunit beta, mitochondrial</t>
  </si>
  <si>
    <t>ODBB_HUMAN</t>
  </si>
  <si>
    <t>P21953</t>
  </si>
  <si>
    <t>sp|P21953|ODBB_HUMAN</t>
  </si>
  <si>
    <t>3-methyl-2-oxobutanoate dehydrogenase (2-methylpropanoyl-transferring) activity;alpha-ketoacid dehydrogenase activity;carboxy-lyase activity</t>
  </si>
  <si>
    <t>sp|P08727|K1C19_HUMAN;tr|K7EMS3|K7EMS3_HUMAN;tr|C9JM50|C9JM50_HUMAN;CON__P19001;sp|Q99456|K1C12_HUMAN;CON__Q99456</t>
  </si>
  <si>
    <t>sp|Q99733|NP1L4_HUMAN;tr|C9J6D1|C9J6D1_HUMAN;tr|A8MXH2|A8MXH2_HUMAN;tr|C9JZI7|C9JZI7_HUMAN;tr|E9PS34|E9PS34_HUMAN;tr|E9PNJ7|E9PNJ7_HUMAN;tr|E9PNW0|E9PNW0_HUMAN;tr|E9PJJ2|E9PJJ2_HUMAN;tr|E9PKT8|E9PKT8_HUMAN</t>
  </si>
  <si>
    <t>sp|Q99733|NP1L4_HUMAN;tr|C9J6D1|C9J6D1_HUMAN;tr|A8MXH2|A8MXH2_HUMAN;tr|C9JZI7|C9JZI7_HUMAN;tr|E9PS34|E9PS34_HUMAN;tr|E9PNJ7|E9PNJ7_HUMAN;tr|E9PNW0|E9PNW0_HUMAN;tr|E9PJJ2|E9PJJ2_HUMAN;tr|E9PKT8|E9PKT8_HUMAN;tr|E9PKI2|E9PKI2_HUMAN;tr|E9PP22|E9PP22_HUMAN;tr|H0YCI4|H0YCI4_HUMAN;tr|C9J1B1|C9J1B1_HUMAN</t>
  </si>
  <si>
    <t>sp|Q86UP2|KTN1_HUMAN;tr|G3V4Y7|G3V4Y7_HUMAN;tr|B7Z6P3|B7Z6P3_HUMAN;tr|H0YJZ8|H0YJZ8_HUMAN;tr|G3V5G2|G3V5G2_HUMAN;tr|H0YJP2|H0YJP2_HUMAN;tr|G3V5P0|G3V5P0_HUMAN;tr|H0YJV5|H0YJV5_HUMAN;tr|G3V475|G3V475_HUMAN;tr|G3V4L8|G3V4L8_HUMAN</t>
  </si>
  <si>
    <t>tr|F8W733|F8W733_HUMAN;sp|Q9NXR7|BRE_HUMAN</t>
  </si>
  <si>
    <t>A0A0C4DGB9_HUMAN</t>
  </si>
  <si>
    <t>A0A0C4DGB9</t>
  </si>
  <si>
    <t>tr|A0A0C4DGB9|A0A0C4DGB9_HUMAN</t>
  </si>
  <si>
    <t>sp|P16333|NCK1_HUMAN;tr|C9JAB9|C9JAB9_HUMAN</t>
  </si>
  <si>
    <t>sp|P16333|NCK1_HUMAN;tr|C9JAB9|C9JAB9_HUMAN;tr|C9JVV5|C9JVV5_HUMAN;tr|C9J869|C9J869_HUMAN;tr|C9J0K5|C9J0K5_HUMAN;tr|C9K098|C9K098_HUMAN;tr|H7C5C7|H7C5C7_HUMAN</t>
  </si>
  <si>
    <t>tr|A0A0B4J2E5|A0A0B4J2E5_HUMAN;sp|Q15269|PWP2_HUMAN;tr|A0A0J9YX21|A0A0J9YX21_HUMAN;tr|C9J544|C9J544_HUMAN</t>
  </si>
  <si>
    <t>sp|Q96RP9|EFGM_HUMAN;tr|C9IZ01|C9IZ01_HUMAN;tr|F8WAU4|F8WAU4_HUMAN;tr|C9JA25|C9JA25_HUMAN</t>
  </si>
  <si>
    <t>E9PE82_HUMAN</t>
  </si>
  <si>
    <t>E9PE82</t>
  </si>
  <si>
    <t>tr|E9PE82|E9PE82_HUMAN;sp|P16219|ACADS_HUMAN</t>
  </si>
  <si>
    <t>sp|P26885|FKBP2_HUMAN</t>
  </si>
  <si>
    <t>CCDC97</t>
  </si>
  <si>
    <t>Coiled-coil domain-containing protein 97</t>
  </si>
  <si>
    <t>CCD97_HUMAN</t>
  </si>
  <si>
    <t>Q96F63</t>
  </si>
  <si>
    <t>sp|Q96F63|CCD97_HUMAN</t>
  </si>
  <si>
    <t>U2 snRNP</t>
  </si>
  <si>
    <t>CYB5A</t>
  </si>
  <si>
    <t>Cytochrome b5</t>
  </si>
  <si>
    <t>CYB5_HUMAN</t>
  </si>
  <si>
    <t>P00167</t>
  </si>
  <si>
    <t>sp|P00167|CYB5_HUMAN</t>
  </si>
  <si>
    <t>cytosol;endoplasmic reticulum membrane;extracellular exosome;integral component of membrane;intracellular membrane-bounded organelle;membrane;mitochondrial outer membrane</t>
  </si>
  <si>
    <t>aldo-keto reductase (NADP) activity;cytochrome-c oxidase activity;enzyme binding;heme binding;metal ion binding</t>
  </si>
  <si>
    <t>L-ascorbic acid metabolic process;response to cadmium ion</t>
  </si>
  <si>
    <t>sp|P48735|IDHP_HUMAN</t>
  </si>
  <si>
    <t>MYO9A</t>
  </si>
  <si>
    <t>H3BRD5_HUMAN</t>
  </si>
  <si>
    <t>H3BRD5</t>
  </si>
  <si>
    <t>tr|H3BRD5|H3BRD5_HUMAN;sp|B2RTY4|MYO9A_HUMAN;tr|H3BV44|H3BV44_HUMAN</t>
  </si>
  <si>
    <t>tr|H3BRD5|H3BRD5_HUMAN;sp|B2RTY4|MYO9A_HUMAN;tr|H3BV44|H3BV44_HUMAN;tr|H3BP49|H3BP49_HUMAN;tr|H3BU05|H3BU05_HUMAN;tr|H3BMM1|H3BMM1_HUMAN</t>
  </si>
  <si>
    <t>tr|H3BLU7|H3BLU7_HUMAN;sp|O43488|ARK72_HUMAN</t>
  </si>
  <si>
    <t>tr|H3BLU7|H3BLU7_HUMAN;sp|O43488|ARK72_HUMAN;tr|H7C5H7|H7C5H7_HUMAN</t>
  </si>
  <si>
    <t>NUDT16</t>
  </si>
  <si>
    <t>U8 snoRNA-decapping enzyme</t>
  </si>
  <si>
    <t>NUD16_HUMAN</t>
  </si>
  <si>
    <t>Q96DE0</t>
  </si>
  <si>
    <t>sp|Q96DE0|NUD16_HUMAN</t>
  </si>
  <si>
    <t>Metabolic pathways;Purine metabolism;RNA degradation</t>
  </si>
  <si>
    <t>cobalt ion binding;dIDP diphosphatase activity;dITP diphosphatase activity;GTP binding;identical protein binding;IDP phosphatase activity;ITP binding;m7G(5')pppN diphosphatase activity;magnesium ion binding;manganese ion binding;metalloexopeptidase activity;mRNA binding;nucleotide phosphatase activity, acting on free nucleotides;protein homodimerization activity;snoRNA binding;XTP binding</t>
  </si>
  <si>
    <t>adenosine to inosine editing;dITP catabolic process;IDP catabolic process;mRNA catabolic process;negative regulation of rRNA processing;nucleobase-containing small molecule catabolic process;positive regulation of cell cycle process;positive regulation of cell proliferation;positive regulation of double-strand break repair;snoRNA catabolic process;XDP catabolic process</t>
  </si>
  <si>
    <t>sp|Q9Y6K5|OAS3_HUMAN;tr|F8VWK9|F8VWK9_HUMAN;tr|F8VS35|F8VS35_HUMAN</t>
  </si>
  <si>
    <t>sp|P63000|RAC1_HUMAN;sp|P15153|RAC2_HUMAN;tr|B1AH77|B1AH77_HUMAN;tr|B1AH78|B1AH78_HUMAN;tr|B1AH80|B1AH80_HUMAN;sp|P60763|RAC3_HUMAN</t>
  </si>
  <si>
    <t>sp|P63000|RAC1_HUMAN;sp|P15153|RAC2_HUMAN;tr|B1AH77|B1AH77_HUMAN;tr|B1AH78|B1AH78_HUMAN;tr|B1AH80|B1AH80_HUMAN;sp|P60763|RAC3_HUMAN;tr|J3KSC4|J3KSC4_HUMAN;tr|J3QLK0|J3QLK0_HUMAN</t>
  </si>
  <si>
    <t>sp|P14635|CCNB1_HUMAN;tr|E9PC90|E9PC90_HUMAN;tr|D6RHI0|D6RHI0_HUMAN</t>
  </si>
  <si>
    <t>GCHFR</t>
  </si>
  <si>
    <t>FRP</t>
  </si>
  <si>
    <t>GTP cyclohydrolase 1 feedback regulatory protein</t>
  </si>
  <si>
    <t>GFRP_HUMAN</t>
  </si>
  <si>
    <t>P30047</t>
  </si>
  <si>
    <t>sp|P30047|GFRP_HUMAN;tr|H0YNM1|H0YNM1_HUMAN</t>
  </si>
  <si>
    <t>sp|P30047|GFRP_HUMAN;tr|H0YNM1|H0YNM1_HUMAN;tr|A0A087WTI4|A0A087WTI4_HUMAN;tr|H0YNX7|H0YNX7_HUMAN</t>
  </si>
  <si>
    <t>cytoplasm;cytosol;dendrite;melanosome;nuclear membrane;nucleoplasm;nucleus;protein complex</t>
  </si>
  <si>
    <t>amino acid binding;enzyme inhibitor activity;GTP cyclohydrolase binding;GTP-dependent protein binding</t>
  </si>
  <si>
    <t>negative regulation of biosynthetic process;negative regulation of GTP cyclohydrolase I activity;neurotransmitter metabolic process;nitric oxide biosynthetic process;protein heterooligomerization;regulation of nitric-oxide synthase activity</t>
  </si>
  <si>
    <t>sp|Q9HCU5|PREB_HUMAN;tr|B5MC98|B5MC98_HUMAN;tr|F8WCS5|F8WCS5_HUMAN;tr|H7C2N7|H7C2N7_HUMAN;tr|H7C0W3|H7C0W3_HUMAN</t>
  </si>
  <si>
    <t>sp|P16930|FAAA_HUMAN;tr|H0YLC7|H0YLC7_HUMAN;tr|H3BNP8|H3BNP8_HUMAN</t>
  </si>
  <si>
    <t>sp|Q16644|MAPK3_HUMAN;tr|C9J8E1|C9J8E1_HUMAN;tr|C9JPW3|C9JPW3_HUMAN;sp|P49137|MAPK2_HUMAN</t>
  </si>
  <si>
    <t>sp|P61289|PSME3_HUMAN;tr|K9J957|K9J957_HUMAN;tr|B3KQ25|B3KQ25_HUMAN;tr|K7ENH2|K7ENH2_HUMAN;tr|A0A087WTV2|A0A087WTV2_HUMAN</t>
  </si>
  <si>
    <t>sp|P61289|PSME3_HUMAN;tr|K9J957|K9J957_HUMAN;tr|B3KQ25|B3KQ25_HUMAN;tr|K7ENH2|K7ENH2_HUMAN;tr|A0A087WTV2|A0A087WTV2_HUMAN;tr|K7EMD0|K7EMD0_HUMAN;tr|K7EPX6|K7EPX6_HUMAN;tr|K7EKR3|K7EKR3_HUMAN;tr|B7Z8D3|B7Z8D3_HUMAN</t>
  </si>
  <si>
    <t>sp|Q9H2K8|TAOK3_HUMAN;tr|G3V1Q8|G3V1Q8_HUMAN;tr|H0YF68|H0YF68_HUMAN;tr|F5GWV8|F5GWV8_HUMAN</t>
  </si>
  <si>
    <t>sp|Q92643|GPI8_HUMAN;tr|B1AK81|B1AK81_HUMAN;tr|A6NEM5|A6NEM5_HUMAN;tr|S4R3M5|S4R3M5_HUMAN</t>
  </si>
  <si>
    <t>Probable E3 ubiquitin-protein ligase HECTD4</t>
  </si>
  <si>
    <t>HECD4_HUMAN</t>
  </si>
  <si>
    <t>Q9Y4D8</t>
  </si>
  <si>
    <t>sp|Q9Y4D8|HECD4_HUMAN;tr|F8VWT9|F8VWT9_HUMAN;tr|J3KPF0|J3KPF0_HUMAN</t>
  </si>
  <si>
    <t>glucose homeostasis;glucose metabolic process</t>
  </si>
  <si>
    <t>D3YTI2_HUMAN</t>
  </si>
  <si>
    <t>D3YTI2</t>
  </si>
  <si>
    <t>tr|D3YTI2|D3YTI2_HUMAN</t>
  </si>
  <si>
    <t>HLA class I histocompatibility antigen, Cw-4 alpha chain</t>
  </si>
  <si>
    <t>1C04_HUMAN</t>
  </si>
  <si>
    <t>P30504</t>
  </si>
  <si>
    <t>sp|P30504|1C04_HUMAN</t>
  </si>
  <si>
    <t>peptide antigen binding;TAP binding</t>
  </si>
  <si>
    <t>antigen processing and presentation of exogenous peptide antigen via MHC class I, TAP-dependent;antigen processing and presentation of exogenous peptide antigen via MHC class I, TAP-independent;antigen processing and presentation of peptide antigen via MHC class I;innate immune response;interferon-gamma-mediated signaling pathway;regulation of immune response;type I interferon signaling pathway;viral process</t>
  </si>
  <si>
    <t>sp|Q9H7B4|SMYD3_HUMAN;tr|B0QZA0|B0QZA0_HUMAN;tr|B0QZ88|B0QZ88_HUMAN</t>
  </si>
  <si>
    <t>LAMTOR2</t>
  </si>
  <si>
    <t>Ragulator complex protein LAMTOR2</t>
  </si>
  <si>
    <t>LTOR2_HUMAN</t>
  </si>
  <si>
    <t>Q9Y2Q5</t>
  </si>
  <si>
    <t>sp|Q9Y2Q5|LTOR2_HUMAN</t>
  </si>
  <si>
    <t>endosome membrane;extracellular exosome;late endosome;lysosomal membrane;plasma membrane;Ragulator complex;specific granule membrane;tertiary granule membrane</t>
  </si>
  <si>
    <t>activation of MAPKK activity;cell cycle arrest;cellular protein localization;cellular response to amino acid stimulus;MAPK cascade;neutrophil degranulation;positive regulation of TOR signaling;regulation of cell growth;regulation of macroautophagy</t>
  </si>
  <si>
    <t>F5GYH1_HUMAN</t>
  </si>
  <si>
    <t>F5GYH1</t>
  </si>
  <si>
    <t>tr|F5GYH1|F5GYH1_HUMAN;sp|Q8NC96|NECP1_HUMAN</t>
  </si>
  <si>
    <t>PALMD</t>
  </si>
  <si>
    <t>S4R313_HUMAN</t>
  </si>
  <si>
    <t>S4R313</t>
  </si>
  <si>
    <t>tr|S4R313|S4R313_HUMAN;sp|Q9NP74|PALMD_HUMAN</t>
  </si>
  <si>
    <t>regulation of cell shape</t>
  </si>
  <si>
    <t>GCNT3</t>
  </si>
  <si>
    <t>Beta-1,3-galactosyl-O-glycosyl-glycoprotein beta-1,6-N-acetylglucosaminyltransferase 3</t>
  </si>
  <si>
    <t>GCNT3_HUMAN</t>
  </si>
  <si>
    <t>O95395</t>
  </si>
  <si>
    <t>sp|O95395|GCNT3_HUMAN</t>
  </si>
  <si>
    <t>acetylgalactosaminyl-O-glycosyl-glycoprotein beta-1,6-N-acetylglucosaminyltransferase activity;beta-1,3-galactosyl-O-glycosyl-glycoprotein beta-1,6-N-acetylglucosaminyltransferase activity;N-acetyllactosaminide beta-1,6-N-acetylglucosaminyltransferase activity</t>
  </si>
  <si>
    <t>carbohydrate metabolic process;immunoglobulin production in mucosal tissue;intestinal absorption;kidney morphogenesis;O-glycan processing;protein O-linked glycosylation;tissue morphogenesis</t>
  </si>
  <si>
    <t>sp|Q09161|NCBP1_HUMAN;tr|X6R941|X6R941_HUMAN</t>
  </si>
  <si>
    <t>tr|F5H8H2|F5H8H2_HUMAN;sp|Q03426|KIME_HUMAN</t>
  </si>
  <si>
    <t>tr|F5H8H2|F5H8H2_HUMAN;sp|Q03426|KIME_HUMAN;tr|A0A0B4J236|A0A0B4J236_HUMAN;tr|F5H092|F5H092_HUMAN;tr|F5GXC0|F5GXC0_HUMAN</t>
  </si>
  <si>
    <t>sp|P07339|CATD_HUMAN;tr|C9JH19|C9JH19_HUMAN;tr|H7C469|H7C469_HUMAN;tr|F8WD96|F8WD96_HUMAN</t>
  </si>
  <si>
    <t>sp|P07339|CATD_HUMAN;tr|C9JH19|C9JH19_HUMAN;tr|H7C469|H7C469_HUMAN;tr|F8WD96|F8WD96_HUMAN;tr|H7C1V0|H7C1V0_HUMAN;tr|F8W787|F8W787_HUMAN</t>
  </si>
  <si>
    <t>CNIH4</t>
  </si>
  <si>
    <t>A6NLH6_HUMAN</t>
  </si>
  <si>
    <t>A6NLH6</t>
  </si>
  <si>
    <t>tr|A6NLH6|A6NLH6_HUMAN;sp|Q9P003|CNIH4_HUMAN</t>
  </si>
  <si>
    <t>Dynactin subunit 2</t>
  </si>
  <si>
    <t>DCTN2_HUMAN</t>
  </si>
  <si>
    <t>Q13561</t>
  </si>
  <si>
    <t>sp|Q13561|DCTN2_HUMAN;tr|F8W1I6|F8W1I6_HUMAN;tr|H0YHL1|H0YHL1_HUMAN;tr|H0YI98|H0YI98_HUMAN;tr|F8VW18|F8VW18_HUMAN</t>
  </si>
  <si>
    <t>sp|Q13561|DCTN2_HUMAN;tr|F8W1I6|F8W1I6_HUMAN;tr|H0YHL1|H0YHL1_HUMAN;tr|H0YI98|H0YI98_HUMAN;tr|F8VW18|F8VW18_HUMAN;tr|F8VX93|F8VX93_HUMAN;tr|F8VRV7|F8VRV7_HUMAN</t>
  </si>
  <si>
    <t>centrosome;cytoplasm;cytosol;dynactin complex;dynein complex;extracellular exosome;growth cone;kinetochore;membrane;microtubule;vesicle</t>
  </si>
  <si>
    <t>identical protein binding;motor activity;protein kinase binding;spectrin binding</t>
  </si>
  <si>
    <t>antigen processing and presentation of exogenous peptide antigen via MHC class II;cell proliferation;ciliary basal body-plasma membrane docking;ER to Golgi vesicle-mediated transport;G2/M transition of mitotic cell cycle;melanosome transport;mitotic cell cycle;mitotic spindle organization;protein localization to centrosome;regulation of G2/M transition of mitotic cell cycle</t>
  </si>
  <si>
    <t>K7ELD9_HUMAN</t>
  </si>
  <si>
    <t>K7ELD9</t>
  </si>
  <si>
    <t>tr|K7ELD9|K7ELD9_HUMAN;tr|K7ENG9|K7ENG9_HUMAN;tr|K7ELS8|K7ELS8_HUMAN;sp|O43760|SNG2_HUMAN</t>
  </si>
  <si>
    <t>sp|Q5T4S7|UBR4_HUMAN;tr|A0A0A0MSW0|A0A0A0MSW0_HUMAN;tr|X6R960|X6R960_HUMAN;tr|X6RE05|X6RE05_HUMAN</t>
  </si>
  <si>
    <t>sp|P10644|KAP0_HUMAN;tr|K7EPB2|K7EPB2_HUMAN;tr|K7EPR5|K7EPR5_HUMAN;tr|K7EQK3|K7EQK3_HUMAN;tr|K7EMU2|K7EMU2_HUMAN;tr|X6RAV4|X6RAV4_HUMAN;tr|K7EMZ6|K7EMZ6_HUMAN;tr|K7EM13|K7EM13_HUMAN;tr|K7EIE5|K7EIE5_HUMAN;tr|K7EID3|K7EID3_HUMAN;tr|K7EJ40|K7EJ40_HUMAN;tr|K7EK41|K7EK41_HUMAN</t>
  </si>
  <si>
    <t>sp|P11766|ADHX_HUMAN</t>
  </si>
  <si>
    <t>E9PE24_HUMAN</t>
  </si>
  <si>
    <t>E9PE24</t>
  </si>
  <si>
    <t>tr|E9PE24|E9PE24_HUMAN;tr|E7ER47|E7ER47_HUMAN;sp|P62760|VISL1_HUMAN</t>
  </si>
  <si>
    <t>tr|A0A087WTA5|A0A087WTA5_HUMAN;tr|H7C2L8|H7C2L8_HUMAN;tr|F8WEV6|F8WEV6_HUMAN</t>
  </si>
  <si>
    <t>MME</t>
  </si>
  <si>
    <t>Neprilysin</t>
  </si>
  <si>
    <t>NEP_HUMAN</t>
  </si>
  <si>
    <t>P08473</t>
  </si>
  <si>
    <t>sp|P08473|NEP_HUMAN</t>
  </si>
  <si>
    <t>sp|P08473|NEP_HUMAN;tr|C9JR96|C9JR96_HUMAN;tr|C9J9X7|C9J9X7_HUMAN;tr|A0A087WWM7|A0A087WWM7_HUMAN;tr|Q3KQS6|Q3KQS6_HUMAN;tr|C9JDZ3|C9JDZ3_HUMAN;tr|C9IYX7|C9IYX7_HUMAN</t>
  </si>
  <si>
    <t>Alzheimer disease;Hematopoietic cell lineage;Protein digestion and absorption;Renin-angiotensin system</t>
  </si>
  <si>
    <t>axon;brush border;cytoplasm;dendrite;extracellular exosome;focal adhesion;integral component of membrane;integral component of plasma membrane;neuron projection terminus;plasma membrane;secretory granule membrane;synapse;synaptic vesicle</t>
  </si>
  <si>
    <t>endopeptidase activity;exopeptidase activity;metalloendopeptidase activity;metallopeptidase activity;peptide binding;zinc ion binding</t>
  </si>
  <si>
    <t>amyloid-beta clearance;amyloid-beta metabolic process;angiotensin maturation;cellular response to cytokine stimulus;cellular response to UV-A;cellular response to UV-B;creatinine metabolic process;kidney development;neutrophil degranulation;peptide metabolic process;proteolysis;replicative senescence;sensory perception of pain</t>
  </si>
  <si>
    <t>sp|Q14318|FKBP8_HUMAN;tr|M0R2K9|M0R2K9_HUMAN;tr|M0R1Q0|M0R1Q0_HUMAN;tr|U3KQ64|U3KQ64_HUMAN;tr|M0R2Q6|M0R2Q6_HUMAN;tr|A0A0A0MTJ1|A0A0A0MTJ1_HUMAN;tr|U3KQI1|U3KQI1_HUMAN</t>
  </si>
  <si>
    <t>sp|Q9NR45|SIAS_HUMAN;tr|Q5TBR0|Q5TBR0_HUMAN;tr|Q5TBR1|Q5TBR1_HUMAN</t>
  </si>
  <si>
    <t>sp|Q9H8V3|ECT2_HUMAN;tr|C9J1C4|C9J1C4_HUMAN;tr|C9JDB4|C9JDB4_HUMAN;tr|C9J0L6|C9J0L6_HUMAN;tr|C9JDV9|C9JDV9_HUMAN;tr|C9JTI2|C9JTI2_HUMAN;tr|H7C3G1|H7C3G1_HUMAN;tr|H7C103|H7C103_HUMAN</t>
  </si>
  <si>
    <t>ZBTB9</t>
  </si>
  <si>
    <t>Zinc finger and BTB domain-containing protein 9</t>
  </si>
  <si>
    <t>ZBTB9_HUMAN</t>
  </si>
  <si>
    <t>Q96C00</t>
  </si>
  <si>
    <t>sp|Q96C00|ZBTB9_HUMAN</t>
  </si>
  <si>
    <t>A0A075B7B5_HUMAN</t>
  </si>
  <si>
    <t>A0A075B7B5</t>
  </si>
  <si>
    <t>tr|A0A075B7B5|A0A075B7B5_HUMAN;tr|B7ZM87|B7ZM87_HUMAN;tr|A2RUF3|A2RUF3_HUMAN;sp|O75044|SRGP2_HUMAN;tr|Q5VZB4|Q5VZB4_HUMAN;sp|P0DMP2|SRG2B_HUMAN;sp|P0DJJ0|SRG2C_HUMAN</t>
  </si>
  <si>
    <t>tr|A0A075B7B5|A0A075B7B5_HUMAN;tr|B7ZM87|B7ZM87_HUMAN;tr|A2RUF3|A2RUF3_HUMAN;sp|O75044|SRGP2_HUMAN;tr|Q5VZB4|Q5VZB4_HUMAN;sp|P0DMP2|SRG2B_HUMAN;sp|P0DJJ0|SRG2C_HUMAN;tr|A0A075B7C8|A0A075B7C8_HUMAN;tr|G5EA48|G5EA48_HUMAN;sp|Q7Z6B7|SRGP1_HUMAN</t>
  </si>
  <si>
    <t>RWDD4</t>
  </si>
  <si>
    <t>K4DI92_HUMAN</t>
  </si>
  <si>
    <t>K4DI92</t>
  </si>
  <si>
    <t>tr|K4DI92|K4DI92_HUMAN;sp|Q6NW29|RWDD4_HUMAN;tr|D6RCM5|D6RCM5_HUMAN;tr|D6RDH6|D6RDH6_HUMAN</t>
  </si>
  <si>
    <t>tr|K4DI92|K4DI92_HUMAN;sp|Q6NW29|RWDD4_HUMAN;tr|D6RCM5|D6RCM5_HUMAN;tr|D6RDH6|D6RDH6_HUMAN;tr|D6R9C7|D6R9C7_HUMAN;tr|E7EV43|E7EV43_HUMAN</t>
  </si>
  <si>
    <t>tr|A0A0D9SFB3|A0A0D9SFB3_HUMAN;tr|A0A0D9SG12|A0A0D9SG12_HUMAN;sp|O00571|DDX3X_HUMAN;tr|A0A0D9SF53|A0A0D9SF53_HUMAN;sp|O15523|DDX3Y_HUMAN;tr|A0A0J9YVQ7|A0A0J9YVQ7_HUMAN;tr|A0A0J9YYH6|A0A0J9YYH6_HUMAN;tr|C9J081|C9J081_HUMAN;tr|A0A087WVZ1|A0A087WVZ1_HUMAN;tr|B4DLA0|B4DLA0_HUMAN;tr|C9J8G5|C9J8G5_HUMAN;tr|A0A087WX09|A0A087WX09_HUMAN;tr|D6RCM4|D6RCM4_HUMAN;sp|Q9NQI0|DDX4_HUMAN;tr|H0Y960|H0Y960_HUMAN</t>
  </si>
  <si>
    <t>E7ESP4_HUMAN</t>
  </si>
  <si>
    <t>E7ESP4</t>
  </si>
  <si>
    <t>tr|E7ESP4|E7ESP4_HUMAN;tr|E7EMF1|E7EMF1_HUMAN;tr|E9PB77|E9PB77_HUMAN</t>
  </si>
  <si>
    <t>tr|E7ESP4|E7ESP4_HUMAN;tr|E7EMF1|E7EMF1_HUMAN;tr|E9PB77|E9PB77_HUMAN;tr|D6RG08|D6RG08_HUMAN</t>
  </si>
  <si>
    <t>integrin complex</t>
  </si>
  <si>
    <t>cell adhesion;integrin-mediated signaling pathway</t>
  </si>
  <si>
    <t>sp|P52888|THOP1_HUMAN;tr|K7EP46|K7EP46_HUMAN;tr|K7EKB6|K7EKB6_HUMAN;tr|K7EL02|K7EL02_HUMAN;tr|K7EIK4|K7EIK4_HUMAN;tr|K7EMU4|K7EMU4_HUMAN;tr|K7EL32|K7EL32_HUMAN</t>
  </si>
  <si>
    <t>tr|S4R329|S4R329_HUMAN;tr|H0YK61|H0YK61_HUMAN;tr|H0YNK0|H0YNK0_HUMAN;tr|H0YNK8|H0YNK8_HUMAN;sp|Q5J8M3|EMC4_HUMAN;tr|H0YLP8|H0YLP8_HUMAN;tr|H0YMH5|H0YMH5_HUMAN</t>
  </si>
  <si>
    <t>tr|S4R329|S4R329_HUMAN;tr|H0YK61|H0YK61_HUMAN;tr|H0YNK0|H0YNK0_HUMAN;tr|H0YNK8|H0YNK8_HUMAN;sp|Q5J8M3|EMC4_HUMAN;tr|H0YLP8|H0YLP8_HUMAN;tr|H0YMH5|H0YMH5_HUMAN;tr|H0YN63|H0YN63_HUMAN</t>
  </si>
  <si>
    <t>sp|Q9Y6Q5|AP1M2_HUMAN;tr|K7EJJ1|K7EJJ1_HUMAN;tr|K7ERH5|K7ERH5_HUMAN;tr|K7EL08|K7EL08_HUMAN;tr|K7EPR4|K7EPR4_HUMAN;tr|K7EK69|K7EK69_HUMAN;tr|K7EMG5|K7EMG5_HUMAN;tr|K7EQX3|K7EQX3_HUMAN</t>
  </si>
  <si>
    <t>Q5SZE2_HUMAN</t>
  </si>
  <si>
    <t>Q5SZE2</t>
  </si>
  <si>
    <t>tr|Q5SZE2|Q5SZE2_HUMAN;tr|Q5SZE3|Q5SZE3_HUMAN;tr|H0YKH6|H0YKH6_HUMAN;tr|Q5SZE4|Q5SZE4_HUMAN;tr|Q5SZE1|Q5SZE1_HUMAN;sp|Q96G23|CERS2_HUMAN;tr|H0YNU7|H0YNU7_HUMAN</t>
  </si>
  <si>
    <t>integral component of membrane;nucleus</t>
  </si>
  <si>
    <t>MCRIP2</t>
  </si>
  <si>
    <t>MAPK regulated corepressor interacting protein 2</t>
  </si>
  <si>
    <t>MCRI2_HUMAN</t>
  </si>
  <si>
    <t>Q9BUT9</t>
  </si>
  <si>
    <t>sp|Q9BUT9|F195A_HUMAN;tr|I3L172|I3L172_HUMAN</t>
  </si>
  <si>
    <t>cytoplasm;cytoplasmic stress granule;nucleus</t>
  </si>
  <si>
    <t>E5RFZ8_HUMAN</t>
  </si>
  <si>
    <t>E5RFZ8</t>
  </si>
  <si>
    <t>tr|E5RFZ8|E5RFZ8_HUMAN;tr|E5RGA7|E5RGA7_HUMAN;tr|E5RJ40|E5RJ40_HUMAN;tr|E5RJG5|E5RJG5_HUMAN;tr|E5RIP4|E5RIP4_HUMAN;sp|Q15043|S39AE_HUMAN</t>
  </si>
  <si>
    <t>tr|A0A0A6YY96|A0A0A6YY96_HUMAN;sp|P48200|IREB2_HUMAN;tr|H0YNL8|H0YNL8_HUMAN</t>
  </si>
  <si>
    <t>tr|A0A0A6YY96|A0A0A6YY96_HUMAN;sp|P48200|IREB2_HUMAN;tr|H0YNL8|H0YNL8_HUMAN;tr|H0YLE0|H0YLE0_HUMAN;tr|H0YN46|H0YN46_HUMAN</t>
  </si>
  <si>
    <t>tr|E9PGT3|E9PGT3_HUMAN;sp|Q15418|KS6A1_HUMAN;tr|B7Z3B5|B7Z3B5_HUMAN;tr|E9PMM7|E9PMM7_HUMAN;tr|Q5SVM7|Q5SVM7_HUMAN;tr|E9PAN7|E9PAN7_HUMAN;tr|Q5SVM6|Q5SVM6_HUMAN;tr|E9PPN6|E9PPN6_HUMAN</t>
  </si>
  <si>
    <t>TRAPPC2L</t>
  </si>
  <si>
    <t>H3BPN3_HUMAN</t>
  </si>
  <si>
    <t>H3BPN3</t>
  </si>
  <si>
    <t>tr|H3BPN3|H3BPN3_HUMAN;tr|A0A0B4J286|A0A0B4J286_HUMAN;sp|Q9UL33|TPC2L_HUMAN;tr|A0A0B4J294|A0A0B4J294_HUMAN;tr|H3BP13|H3BP13_HUMAN</t>
  </si>
  <si>
    <t>sp|Q9NY33|DPP3_HUMAN;tr|G3V1D3|G3V1D3_HUMAN;tr|G3V180|G3V180_HUMAN;tr|E9PQ14|E9PQ14_HUMAN;tr|E9PPK9|E9PPK9_HUMAN;tr|E9PKK8|E9PKK8_HUMAN;tr|E9PNX5|E9PNX5_HUMAN;tr|E9PQF2|E9PQF2_HUMAN</t>
  </si>
  <si>
    <t>sp|Q5VW36|FOCAD_HUMAN</t>
  </si>
  <si>
    <t>sp|P62995|TRA2B_HUMAN;tr|H7BXF3|H7BXF3_HUMAN</t>
  </si>
  <si>
    <t>sp|P62995|TRA2B_HUMAN;tr|H7BXF3|H7BXF3_HUMAN;tr|H7C2L4|H7C2L4_HUMAN</t>
  </si>
  <si>
    <t>AGR2</t>
  </si>
  <si>
    <t>AG-2;G-2</t>
  </si>
  <si>
    <t>Anterior gradient protein 2 homolog</t>
  </si>
  <si>
    <t>AGR2_HUMAN</t>
  </si>
  <si>
    <t>O95994</t>
  </si>
  <si>
    <t>sp|O95994|AGR2_HUMAN;tr|B5MC07|B5MC07_HUMAN;tr|C9J3E2|C9J3E2_HUMAN;tr|H7C3Z9|H7C3Z9_HUMAN</t>
  </si>
  <si>
    <t>endoplasmic reticulum;extracellular space;mitochondrion</t>
  </si>
  <si>
    <t>dystroglycan binding;epidermal growth factor receptor binding;protein homodimerization activity</t>
  </si>
  <si>
    <t>cell differentiation;digestive tract morphogenesis;lung goblet cell differentiation;mucus secretion;negative regulation of cell death;positive regulation of cell-substrate adhesion;positive regulation of developmental growth;positive regulation of epidermal growth factor receptor signaling pathway;positive regulation of gene expression;positive regulation of IRE1-mediated unfolded protein response;positive regulation of PERK-mediated unfolded protein response;positive regulation of protein localization to plasma membrane</t>
  </si>
  <si>
    <t>sp|Q24JP5|T132A_HUMAN;tr|H0YFQ2|H0YFQ2_HUMAN</t>
  </si>
  <si>
    <t>tr|E9PRQ7|E9PRQ7_HUMAN;sp|Q04323|UBXN1_HUMAN;tr|A0A087WTZ5|A0A087WTZ5_HUMAN;tr|E9PJ81|E9PJ81_HUMAN</t>
  </si>
  <si>
    <t>tr|E9PRQ7|E9PRQ7_HUMAN;sp|Q04323|UBXN1_HUMAN;tr|A0A087WTZ5|A0A087WTZ5_HUMAN;tr|E9PJ81|E9PJ81_HUMAN;tr|E9PS08|E9PS08_HUMAN</t>
  </si>
  <si>
    <t>sp|Q9BYG3|MK67I_HUMAN</t>
  </si>
  <si>
    <t>SERF2</t>
  </si>
  <si>
    <t>Small EDRK-rich factor 2</t>
  </si>
  <si>
    <t>SERF2_HUMAN</t>
  </si>
  <si>
    <t>P84101</t>
  </si>
  <si>
    <t>sp|P84101|SERF2_HUMAN;tr|F8WBN3|F8WBN3_HUMAN;tr|B9A031|B9A031_HUMAN;tr|C9JQZ0|C9JQZ0_HUMAN;tr|B8ZZY7|B8ZZY7_HUMAN;tr|F8WBV6|F8WBV6_HUMAN</t>
  </si>
  <si>
    <t>sp|Q9NQG5|RPR1B_HUMAN;tr|A2A2M0|A2A2M0_HUMAN;tr|A0A087WUK3|A0A087WUK3_HUMAN;tr|A0A087X2D2|A0A087X2D2_HUMAN;tr|E9PIQ9|E9PIQ9_HUMAN</t>
  </si>
  <si>
    <t>J3KN66_HUMAN</t>
  </si>
  <si>
    <t>J3KN66</t>
  </si>
  <si>
    <t>tr|J3KN66|J3KN66_HUMAN</t>
  </si>
  <si>
    <t>nuclear membrane</t>
  </si>
  <si>
    <t>MGAT2</t>
  </si>
  <si>
    <t>Alpha-1,6-mannosyl-glycoprotein 2-beta-N-acetylglucosaminyltransferase</t>
  </si>
  <si>
    <t>MGAT2_HUMAN</t>
  </si>
  <si>
    <t>Q10469</t>
  </si>
  <si>
    <t>sp|Q10469|MGAT2_HUMAN</t>
  </si>
  <si>
    <t>Golgi apparatus;Golgi membrane;Golgi stack;integral component of membrane;membrane</t>
  </si>
  <si>
    <t>alpha-1,6-mannosylglycoprotein 2-beta-N-acetylglucosaminyltransferase activity;carbohydrate binding</t>
  </si>
  <si>
    <t>oligosaccharide biosynthetic process;oligosaccharide metabolic process;protein N-linked glycosylation;protein N-linked glycosylation via asparagine</t>
  </si>
  <si>
    <t>sp|Q8IY17|PLPL6_HUMAN;tr|M0R2H4|M0R2H4_HUMAN;tr|M0R2K2|M0R2K2_HUMAN;tr|M0R2C2|M0R2C2_HUMAN;tr|M0QYF5|M0QYF5_HUMAN;tr|M0QZK5|M0QZK5_HUMAN;tr|M0QYT1|M0QYT1_HUMAN;tr|M0QXH7|M0QXH7_HUMAN</t>
  </si>
  <si>
    <t>tr|J3KMX2|J3KMX2_HUMAN;tr|B9EGA3|B9EGA3_HUMAN;sp|Q92925|SMRD2_HUMAN;tr|J3QWB6|J3QWB6_HUMAN</t>
  </si>
  <si>
    <t>tr|J3KMX2|J3KMX2_HUMAN;tr|B9EGA3|B9EGA3_HUMAN;sp|Q92925|SMRD2_HUMAN;tr|J3QWB6|J3QWB6_HUMAN;tr|J3QQL7|J3QQL7_HUMAN;tr|C9JYI7|C9JYI7_HUMAN</t>
  </si>
  <si>
    <t>tr|Q53Z07|Q53Z07_HUMAN;sp|P32969|RL9_HUMAN;tr|H0Y9V9|H0Y9V9_HUMAN;tr|D6RAN4|D6RAN4_HUMAN;tr|E7ESE0|E7ESE0_HUMAN</t>
  </si>
  <si>
    <t>tr|Q53Z07|Q53Z07_HUMAN;sp|P32969|RL9_HUMAN;tr|H0Y9V9|H0Y9V9_HUMAN;tr|D6RAN4|D6RAN4_HUMAN;tr|E7ESE0|E7ESE0_HUMAN;tr|H0Y9R4|H0Y9R4_HUMAN</t>
  </si>
  <si>
    <t>sp|Q9Y265|RUVB1_HUMAN;tr|E7ETR0|E7ETR0_HUMAN;tr|H7C4G5|H7C4G5_HUMAN;tr|J3QLR1|J3QLR1_HUMAN;tr|H7C4I3|H7C4I3_HUMAN</t>
  </si>
  <si>
    <t>sp|Q8TE67|ES8L3_HUMAN;tr|A0A087X104|A0A087X104_HUMAN</t>
  </si>
  <si>
    <t>sp|Q14919|NC2A_HUMAN;tr|C9JCC6|C9JCC6_HUMAN;tr|E9PNC7|E9PNC7_HUMAN;tr|E9PQX9|E9PQX9_HUMAN</t>
  </si>
  <si>
    <t>sp|Q14919|NC2A_HUMAN;tr|C9JCC6|C9JCC6_HUMAN;tr|E9PNC7|E9PNC7_HUMAN;tr|E9PQX9|E9PQX9_HUMAN;tr|E9PMW2|E9PMW2_HUMAN</t>
  </si>
  <si>
    <t>tr|F5GZS6|F5GZS6_HUMAN;sp|P08195|4F2_HUMAN;tr|J3KPF3|J3KPF3_HUMAN;tr|H0YFS2|H0YFS2_HUMAN;tr|F5H0E2|F5H0E2_HUMAN;tr|F5GZI0|F5GZI0_HUMAN;tr|F5H867|F5H867_HUMAN;tr|H0YFX4|H0YFX4_HUMAN;tr|F5GZR9|F5GZR9_HUMAN</t>
  </si>
  <si>
    <t>tr|E7EV99|E7EV99_HUMAN;tr|E7ENY0|E7ENY0_HUMAN;sp|P35611|ADDA_HUMAN;tr|H0Y9H2|H0Y9H2_HUMAN;tr|A0A0A0MSR2|A0A0A0MSR2_HUMAN</t>
  </si>
  <si>
    <t>tr|E7EV99|E7EV99_HUMAN;tr|E7ENY0|E7ENY0_HUMAN;sp|P35611|ADDA_HUMAN;tr|H0Y9H2|H0Y9H2_HUMAN;tr|A0A0A0MSR2|A0A0A0MSR2_HUMAN;tr|D6RF25|D6RF25_HUMAN;tr|D6RJE2|D6RJE2_HUMAN;tr|H0YFD8|H0YFD8_HUMAN;tr|H0YG19|H0YG19_HUMAN;tr|D6RAH3|D6RAH3_HUMAN;sp|P35612|ADDB_HUMAN</t>
  </si>
  <si>
    <t>sp|P12236|ADT3_HUMAN;sp|Q9H0C2|ADT4_HUMAN</t>
  </si>
  <si>
    <t>tr|A8MQ02|A8MQ02_HUMAN;sp|P55196|AFAD_HUMAN;tr|J3KN01|J3KN01_HUMAN;tr|Q5TIG5|Q5TIG5_HUMAN;tr|H0Y8L4|H0Y8L4_HUMAN;tr|H0Y948|H0Y948_HUMAN;tr|F8W9I4|F8W9I4_HUMAN;tr|E9PFY5|E9PFY5_HUMAN;tr|H0Y7R8|H0Y7R8_HUMAN;tr|H0Y8U8|H0Y8U8_HUMAN;tr|H0YA98|H0YA98_HUMAN</t>
  </si>
  <si>
    <t>sp|Q8IWJ2|GCC2_HUMAN</t>
  </si>
  <si>
    <t>sp|Q8IWJ2|GCC2_HUMAN;tr|B8ZZW2|B8ZZW2_HUMAN;tr|A0A087WZR8|A0A087WZR8_HUMAN;tr|H7BYJ9|H7BYJ9_HUMAN</t>
  </si>
  <si>
    <t>POLR3A</t>
  </si>
  <si>
    <t>NA polymerase III subunit C1</t>
  </si>
  <si>
    <t>DNA-directed RNA polymerase III subunit RPC1</t>
  </si>
  <si>
    <t>RPC1_HUMAN</t>
  </si>
  <si>
    <t>O14802</t>
  </si>
  <si>
    <t>sp|O14802|RPC1_HUMAN</t>
  </si>
  <si>
    <t>sp|O14802|RPC1_HUMAN;tr|Q7Z755|Q7Z755_HUMAN;tr|R4GMX2|R4GMX2_HUMAN</t>
  </si>
  <si>
    <t>cytosol;DNA-directed RNA polymerase III complex;membrane;nucleoplasm</t>
  </si>
  <si>
    <t>chromatin binding;DNA binding;DNA-directed 5'-3' RNA polymerase activity;metal ion binding</t>
  </si>
  <si>
    <t>defense response to virus;innate immune response;positive regulation of interferon-beta production;positive regulation of protein targeting to mitochondrion;positive regulation of type I interferon production;regulation of autophagy of mitochondrion;transcription from RNA polymerase III promoter;transcription, DNA-templated</t>
  </si>
  <si>
    <t>AKR1C3</t>
  </si>
  <si>
    <t>A0A0A0MSS8_HUMAN</t>
  </si>
  <si>
    <t>A0A0A0MSS8</t>
  </si>
  <si>
    <t>tr|A0A0A0MSS8|A0A0A0MSS8_HUMAN;sp|P42330|AK1C3_HUMAN;tr|S4R3Z2|S4R3Z2_HUMAN</t>
  </si>
  <si>
    <t>tr|A0A0A0MSS8|A0A0A0MSS8_HUMAN;sp|P42330|AK1C3_HUMAN;tr|S4R3Z2|S4R3Z2_HUMAN;tr|S4R3D5|S4R3D5_HUMAN;sp|P17516|AK1C4_HUMAN</t>
  </si>
  <si>
    <t>Arachidonic acid metabolism;Folate biosynthesis;Metabolic pathways;Ovarian steroidogenesis;Steroid hormone biosynthesis</t>
  </si>
  <si>
    <t>sp|P62841|RS15_HUMAN;tr|K7EJ78|K7EJ78_HUMAN;tr|K7EQJ5|K7EQJ5_HUMAN</t>
  </si>
  <si>
    <t>sp|P50502|F10A1_HUMAN;tr|Q3KNR6|Q3KNR6_HUMAN;tr|A0A087X1H6|A0A087X1H6_HUMAN;tr|H7C3I1|H7C3I1_HUMAN;tr|F6VDH7|F6VDH7_HUMAN;sp|Q8NFI4|F10A5_HUMAN;sp|Q8IZP2|ST134_HUMAN</t>
  </si>
  <si>
    <t>sp|P50502|F10A1_HUMAN;tr|Q3KNR6|Q3KNR6_HUMAN;tr|A0A087X1H6|A0A087X1H6_HUMAN;tr|H7C3I1|H7C3I1_HUMAN;tr|F6VDH7|F6VDH7_HUMAN;sp|Q8NFI4|F10A5_HUMAN;sp|Q8IZP2|ST134_HUMAN;tr|F8WAQ7|F8WAQ7_HUMAN</t>
  </si>
  <si>
    <t>PPFIA3</t>
  </si>
  <si>
    <t>R4GN36_HUMAN</t>
  </si>
  <si>
    <t>R4GN36</t>
  </si>
  <si>
    <t>tr|R4GN36|R4GN36_HUMAN;sp|O75145|LIPA3_HUMAN;tr|R4GNF1|R4GNF1_HUMAN</t>
  </si>
  <si>
    <t>neurotransmitter secretion</t>
  </si>
  <si>
    <t>sp|P13489|RINI_HUMAN;tr|E9PIM9|E9PIM9_HUMAN;tr|H0YCR7|H0YCR7_HUMAN;tr|E9PMJ3|E9PMJ3_HUMAN;tr|E9PLZ3|E9PLZ3_HUMAN;tr|E9PMA9|E9PMA9_HUMAN;tr|E9PMN0|E9PMN0_HUMAN;tr|E9PIK5|E9PIK5_HUMAN;tr|E9PR82|E9PR82_HUMAN;tr|E9PMI1|E9PMI1_HUMAN</t>
  </si>
  <si>
    <t>sp|Q9Y295|DRG1_HUMAN;tr|H0YI06|H0YI06_HUMAN</t>
  </si>
  <si>
    <t>E7EVA0_HUMAN</t>
  </si>
  <si>
    <t>E7EVA0</t>
  </si>
  <si>
    <t>tr|E7EVA0|E7EVA0_HUMAN;sp|P27816|MAP4_HUMAN</t>
  </si>
  <si>
    <t>tr|E7EVA0|E7EVA0_HUMAN;sp|P27816|MAP4_HUMAN;tr|B5MEG9|B5MEG9_HUMAN;tr|H7C456|H7C456_HUMAN;tr|H0Y2V1|H0Y2V1_HUMAN;tr|F8W9U4|F8W9U4_HUMAN;tr|A0A0J9YVV8|A0A0J9YVV8_HUMAN;tr|A0A0J9YW37|A0A0J9YW37_HUMAN</t>
  </si>
  <si>
    <t>tr|F8VY35|F8VY35_HUMAN;tr|F8W0J6|F8W0J6_HUMAN;tr|F5H4R6|F5H4R6_HUMAN;tr|H0YIV4|H0YIV4_HUMAN;sp|P55209|NP1L1_HUMAN;tr|F8W020|F8W020_HUMAN;tr|F8VUX1|F8VUX1_HUMAN;tr|F8VXI6|F8VXI6_HUMAN;tr|H0YHC3|H0YHC3_HUMAN;tr|F8W118|F8W118_HUMAN;tr|F8VV59|F8VV59_HUMAN;tr|B7Z9C2|B7Z9C2_HUMAN;tr|H0YH88|H0YH88_HUMAN;tr|F8W543|F8W543_HUMAN;tr|F8VVB5|F8VVB5_HUMAN</t>
  </si>
  <si>
    <t>tr|F8VY35|F8VY35_HUMAN;tr|F8W0J6|F8W0J6_HUMAN;tr|F5H4R6|F5H4R6_HUMAN;tr|H0YIV4|H0YIV4_HUMAN;sp|P55209|NP1L1_HUMAN;tr|F8W020|F8W020_HUMAN;tr|F8VUX1|F8VUX1_HUMAN;tr|F8VXI6|F8VXI6_HUMAN;tr|H0YHC3|H0YHC3_HUMAN;tr|F8W118|F8W118_HUMAN;tr|F8VV59|F8VV59_HUMAN;tr|B7Z9C2|B7Z9C2_HUMAN;tr|H0YH88|H0YH88_HUMAN;tr|F8W543|F8W543_HUMAN;tr|F8VVB5|F8VVB5_HUMAN;tr|F8VRJ2|F8VRJ2_HUMAN;tr|B7Z4K9|B7Z4K9_HUMAN</t>
  </si>
  <si>
    <t>sp|P60953|CDC42_HUMAN;tr|Q5JYX0|Q5JYX0_HUMAN;tr|F8WET9|F8WET9_HUMAN;tr|B1AH79|B1AH79_HUMAN;tr|G3V4H1|G3V4H1_HUMAN;tr|G3V476|G3V476_HUMAN;sp|P17081|RHOQ_HUMAN;tr|A0A0C4DH03|A0A0C4DH03_HUMAN;sp|Q9H4E5|RHOJ_HUMAN</t>
  </si>
  <si>
    <t>sp|P13798|ACPH_HUMAN;tr|C9JIF9|C9JIF9_HUMAN;tr|H7C393|H7C393_HUMAN</t>
  </si>
  <si>
    <t>sp|Q6IN85|P4R3A_HUMAN;tr|G3V5Z3|G3V5Z3_HUMAN;tr|H0YIY8|H0YIY8_HUMAN;tr|G3V5A2|G3V5A2_HUMAN;tr|H0YJN6|H0YJN6_HUMAN</t>
  </si>
  <si>
    <t>A0A0A0MSZ1_HUMAN</t>
  </si>
  <si>
    <t>A0A0A0MSZ1</t>
  </si>
  <si>
    <t>tr|A0A0A0MSZ1|A0A0A0MSZ1_HUMAN;tr|A0A0A0MT23|A0A0A0MT23_HUMAN;sp|P27448|MARK3_HUMAN;tr|J3KNR0|J3KNR0_HUMAN;tr|A0A0A0MST9|A0A0A0MST9_HUMAN;tr|A0A0A0MQR8|A0A0A0MQR8_HUMAN;tr|H0YIY6|H0YIY6_HUMAN</t>
  </si>
  <si>
    <t>tr|A0A0A0MSZ1|A0A0A0MSZ1_HUMAN;tr|A0A0A0MT23|A0A0A0MT23_HUMAN;sp|P27448|MARK3_HUMAN;tr|J3KNR0|J3KNR0_HUMAN;tr|A0A0A0MST9|A0A0A0MST9_HUMAN;tr|A0A0A0MQR8|A0A0A0MQR8_HUMAN;tr|H0YIY6|H0YIY6_HUMAN;tr|A2SY06|A2SY06_HUMAN;tr|H0YKJ3|H0YKJ3_HUMAN;tr|H0YKP9|H0YKP9_HUMAN;tr|B4DIB3|B4DIB3_HUMAN;sp|Q9P0L2|MARK1_HUMAN;tr|A0A087X0I6|A0A087X0I6_HUMAN</t>
  </si>
  <si>
    <t>sp|Q9NZM5|GSCR2_HUMAN;tr|M0QZ34|M0QZ34_HUMAN;tr|M0QX73|M0QX73_HUMAN</t>
  </si>
  <si>
    <t>FRMD3</t>
  </si>
  <si>
    <t>FERM domain-containing protein 3</t>
  </si>
  <si>
    <t>FRMD3_HUMAN</t>
  </si>
  <si>
    <t>A2A2Y4</t>
  </si>
  <si>
    <t>sp|A2A2Y4|FRMD3_HUMAN</t>
  </si>
  <si>
    <t>sp|A2A2Y4|FRMD3_HUMAN;tr|Q5JV61|Q5JV61_HUMAN</t>
  </si>
  <si>
    <t>cytoskeleton;integral component of membrane</t>
  </si>
  <si>
    <t>cytoskeletal protein binding;structural constituent of cytoskeleton</t>
  </si>
  <si>
    <t>sp|P60842|IF4A1_HUMAN;tr|J3KT12|J3KT12_HUMAN;tr|J3QS69|J3QS69_HUMAN;tr|J3KTB5|J3KTB5_HUMAN;tr|J3QL43|J3QL43_HUMAN</t>
  </si>
  <si>
    <t>FPGS</t>
  </si>
  <si>
    <t>Folylpolyglutamate synthase, mitochondrial</t>
  </si>
  <si>
    <t>FOLC_HUMAN</t>
  </si>
  <si>
    <t>Q05932</t>
  </si>
  <si>
    <t>sp|Q05932|FOLC_HUMAN;tr|Q5JU21|Q5JU21_HUMAN;tr|Q5JU20|Q5JU20_HUMAN;tr|Q5JU23|Q5JU23_HUMAN</t>
  </si>
  <si>
    <t>Antifolate resistance;Folate biosynthesis;Metabolic pathways</t>
  </si>
  <si>
    <t>cytoplasm;cytosol;mitochondrial inner membrane;mitochondrial matrix;mitochondrion</t>
  </si>
  <si>
    <t>ATP binding;metal ion binding;tetrahydrofolylpolyglutamate synthase activity</t>
  </si>
  <si>
    <t>animal organ regeneration;brain development;cell proliferation;folic acid metabolic process;folic acid-containing compound metabolic process;glutamate metabolic process;liver development;nucleobase-containing compound metabolic process;one-carbon metabolic process;tetrahydrofolylpolyglutamate biosynthetic process</t>
  </si>
  <si>
    <t>sp|Q6Y7W6|PERQ2_HUMAN;tr|I1E4Y6|I1E4Y6_HUMAN;tr|E7ESB6|E7ESB6_HUMAN;tr|C9JHW1|C9JHW1_HUMAN</t>
  </si>
  <si>
    <t>sp|Q6Y7W6|PERQ2_HUMAN;tr|I1E4Y6|I1E4Y6_HUMAN;tr|E7ESB6|E7ESB6_HUMAN;tr|C9JHW1|C9JHW1_HUMAN;tr|C9J0V6|C9J0V6_HUMAN;tr|C9JHT0|C9JHT0_HUMAN;tr|C9JRZ2|C9JRZ2_HUMAN;tr|F8WCD5|F8WCD5_HUMAN;tr|C9JPV7|C9JPV7_HUMAN;tr|C9JXQ0|C9JXQ0_HUMAN;tr|C9JW88|C9JW88_HUMAN;tr|C9JH18|C9JH18_HUMAN</t>
  </si>
  <si>
    <t>sp|P51812|KS6A3_HUMAN;tr|B1AXG1|B1AXG1_HUMAN;tr|B1AXG2|B1AXG2_HUMAN;sp|Q9UK32|KS6A6_HUMAN;tr|D6R910|D6R910_HUMAN;tr|D6RHW7|D6RHW7_HUMAN;tr|D6RA62|D6RA62_HUMAN;tr|D6RE03|D6RE03_HUMAN;tr|V9GXZ1|V9GXZ1_HUMAN;tr|E7ERL6|E7ERL6_HUMAN;sp|O60307|MAST3_HUMAN;sp|Q6P0Q8|MAST2_HUMAN</t>
  </si>
  <si>
    <t>sp|P12955|PEPD_HUMAN;tr|K7ES25|K7ES25_HUMAN;tr|V9GYL0|V9GYL0_HUMAN;tr|V9GYE4|V9GYE4_HUMAN</t>
  </si>
  <si>
    <t>ADAP1</t>
  </si>
  <si>
    <t>H7C4B3_HUMAN</t>
  </si>
  <si>
    <t>H7C4B3</t>
  </si>
  <si>
    <t>tr|H7C4B3|H7C4B3_HUMAN;tr|H7BZT6|H7BZT6_HUMAN;tr|H7C264|H7C264_HUMAN;tr|A0A087WTN6|A0A087WTN6_HUMAN;tr|H0Y7Q1|H0Y7Q1_HUMAN;sp|O75689|ADAP1_HUMAN;tr|H7C324|H7C324_HUMAN</t>
  </si>
  <si>
    <t>tr|H7C4B3|H7C4B3_HUMAN;tr|H7BZT6|H7BZT6_HUMAN;tr|H7C264|H7C264_HUMAN;tr|A0A087WTN6|A0A087WTN6_HUMAN;tr|H0Y7Q1|H0Y7Q1_HUMAN;sp|O75689|ADAP1_HUMAN;tr|H7C324|H7C324_HUMAN;tr|J3KST1|J3KST1_HUMAN;tr|K7ENT1|K7ENT1_HUMAN;tr|J3QLP8|J3QLP8_HUMAN;tr|C9JN36|C9JN36_HUMAN;sp|Q9NPF8|ADAP2_HUMAN;tr|Q2V6Q1|Q2V6Q1_HUMAN</t>
  </si>
  <si>
    <t>sp|Q9NZ01|TECR_HUMAN;tr|M0QXM3|M0QXM3_HUMAN;tr|M0R3C3|M0R3C3_HUMAN;tr|M0R329|M0R329_HUMAN;tr|B4DR74|B4DR74_HUMAN</t>
  </si>
  <si>
    <t>sp|P52701|MSH6_HUMAN;tr|A0A087WWJ1|A0A087WWJ1_HUMAN;tr|A0A087WYT6|A0A087WYT6_HUMAN;tr|F8WAX8|F8WAX8_HUMAN;tr|C9J7Y7|C9J7Y7_HUMAN;tr|U3KQ72|U3KQ72_HUMAN;tr|C9JH55|C9JH55_HUMAN;tr|F8W7G9|F8W7G9_HUMAN;tr|C9J8Y8|C9J8Y8_HUMAN</t>
  </si>
  <si>
    <t>tr|A0A096LPI6|A0A096LPI6_HUMAN;tr|A0A0B4J2D5|A0A0B4J2D5_HUMAN;sp|P30042|ES1_HUMAN;tr|A0A096LNH5|A0A096LNH5_HUMAN;tr|H7C2G3|H7C2G3_HUMAN;tr|A0A0B4J2H4|A0A0B4J2H4_HUMAN;tr|H7C1F6|H7C1F6_HUMAN;tr|A0A096LP73|A0A096LP73_HUMAN;tr|F2Z2Q0|F2Z2Q0_HUMAN;tr|A0A096LP12|A0A096LP12_HUMAN</t>
  </si>
  <si>
    <t>tr|A0A096LPI6|A0A096LPI6_HUMAN;tr|A0A0B4J2D5|A0A0B4J2D5_HUMAN;sp|P30042|ES1_HUMAN;tr|A0A096LNH5|A0A096LNH5_HUMAN;tr|H7C2G3|H7C2G3_HUMAN;tr|A0A0B4J2H4|A0A0B4J2H4_HUMAN;tr|H7C1F6|H7C1F6_HUMAN;tr|A0A096LP73|A0A096LP73_HUMAN;tr|F2Z2Q0|F2Z2Q0_HUMAN;tr|A0A096LP12|A0A096LP12_HUMAN;tr|A0A096LNJ1|A0A096LNJ1_HUMAN</t>
  </si>
  <si>
    <t>CD58</t>
  </si>
  <si>
    <t>H0YDI1_HUMAN</t>
  </si>
  <si>
    <t>H0YDI1</t>
  </si>
  <si>
    <t>tr|H0YDI1|H0YDI1_HUMAN;tr|B1AMW1|B1AMW1_HUMAN;sp|P19256|LFA3_HUMAN</t>
  </si>
  <si>
    <t>TSC22D1</t>
  </si>
  <si>
    <t>TSC22 domain family protein 1</t>
  </si>
  <si>
    <t>T22D1_HUMAN</t>
  </si>
  <si>
    <t>Q15714</t>
  </si>
  <si>
    <t>sp|Q15714|T22D1_HUMAN</t>
  </si>
  <si>
    <t>DNA binding transcription factor activity;protein dimerization activity</t>
  </si>
  <si>
    <t>sp|A2RRP1|NBAS_HUMAN;tr|H0Y5G7|H0Y5G7_HUMAN</t>
  </si>
  <si>
    <t>sp|A2RRP1|NBAS_HUMAN;tr|H0Y5G7|H0Y5G7_HUMAN;tr|H7BZU5|H7BZU5_HUMAN;tr|H7C1Y9|H7C1Y9_HUMAN;tr|H7BZR3|H7BZR3_HUMAN;tr|C9JCM7|C9JCM7_HUMAN</t>
  </si>
  <si>
    <t>SCCPDH</t>
  </si>
  <si>
    <t>Saccharopine dehydrogenase-like oxidoreductase</t>
  </si>
  <si>
    <t>SCPDL_HUMAN</t>
  </si>
  <si>
    <t>Q8NBX0</t>
  </si>
  <si>
    <t>sp|Q8NBX0|SCPDL_HUMAN</t>
  </si>
  <si>
    <t>extracellular region;lipid droplet;membrane;midbody;mitochondrion;nucleus;platelet alpha granule lumen</t>
  </si>
  <si>
    <t>Bifunctional epoxide hydrolase 2</t>
  </si>
  <si>
    <t>HYES_HUMAN</t>
  </si>
  <si>
    <t>P34913</t>
  </si>
  <si>
    <t>sp|P34913|HYES_HUMAN;tr|E5RFU2|E5RFU2_HUMAN;tr|E5RFH6|E5RFH6_HUMAN</t>
  </si>
  <si>
    <t>sp|P34913|HYES_HUMAN;tr|E5RFU2|E5RFU2_HUMAN;tr|E5RFH6|E5RFH6_HUMAN;tr|H0YAW7|H0YAW7_HUMAN;tr|E5RI53|E5RI53_HUMAN</t>
  </si>
  <si>
    <t>Arachidonic acid metabolism;Metabolic pathways;Peroxisome</t>
  </si>
  <si>
    <t>cytosol;extracellular exosome;peroxisome</t>
  </si>
  <si>
    <t>10-hydroxy-9-(phosphonooxy)octadecanoate phosphatase activity;epoxide hydrolase activity;lipid phosphatase activity;magnesium ion binding;phosphatase activity;protein homodimerization activity;receptor binding;toxic substance binding</t>
  </si>
  <si>
    <t>cellular calcium ion homeostasis;cholesterol homeostasis;dephosphorylation;drug metabolic process;epoxide metabolic process;epoxygenase P450 pathway;inflammatory response;phospholipid dephosphorylation;positive regulation of blood vessel diameter;positive regulation of gene expression;reactive oxygen species metabolic process;regulation of blood pressure;regulation of cholesterol metabolic process;response to toxic substance;stilbene catabolic process;xenobiotic metabolic process</t>
  </si>
  <si>
    <t>NEK6</t>
  </si>
  <si>
    <t>Q5TBH0_HUMAN</t>
  </si>
  <si>
    <t>Q5TBH0</t>
  </si>
  <si>
    <t>tr|Q5TBH0|Q5TBH0_HUMAN;tr|Q5TBG7|Q5TBG7_HUMAN;tr|Q5TBH2|Q5TBH2_HUMAN;tr|Q5TBH1|Q5TBH1_HUMAN;sp|Q9HC98|NEK6_HUMAN</t>
  </si>
  <si>
    <t>H0YC63_HUMAN</t>
  </si>
  <si>
    <t>H0YC63</t>
  </si>
  <si>
    <t>tr|H0YC63|H0YC63_HUMAN;sp|Q9ULD2|MTUS1_HUMAN</t>
  </si>
  <si>
    <t>sp|P49458|SRP09_HUMAN</t>
  </si>
  <si>
    <t>sp|P30419|NMT1_HUMAN;tr|B7Z8J4|B7Z8J4_HUMAN;tr|K7EN82|K7EN82_HUMAN;tr|K7EN42|K7EN42_HUMAN;tr|Q5VUC6|Q5VUC6_HUMAN;sp|O60551|NMT2_HUMAN</t>
  </si>
  <si>
    <t>tr|A0A0A0MRA5|A0A0A0MRA5_HUMAN;tr|B7Z4B8|B7Z4B8_HUMAN;sp|Q9BUJ2|HNRL1_HUMAN;tr|M0R3F1|M0R3F1_HUMAN;tr|M0QYZ0|M0QYZ0_HUMAN;tr|M0QYI8|M0QYI8_HUMAN;tr|M0QYM5|M0QYM5_HUMAN;tr|M0R0K8|M0R0K8_HUMAN;tr|M0R203|M0R203_HUMAN;tr|M0QZV6|M0QZV6_HUMAN</t>
  </si>
  <si>
    <t>sp|P20020|AT2B1_HUMAN</t>
  </si>
  <si>
    <t>sp|P20020|AT2B1_HUMAN;tr|E7ERY9|E7ERY9_HUMAN;sp|Q16720|AT2B3_HUMAN;tr|F8W1V5|F8W1V5_HUMAN;tr|H0Y7S3|H0Y7S3_HUMAN;sp|Q01814|AT2B2_HUMAN;tr|H0YHH6|H0YHH6_HUMAN</t>
  </si>
  <si>
    <t>sp|Q5T3I0|GPTC4_HUMAN;tr|A0A0A0MRK1|A0A0A0MRK1_HUMAN;tr|E9PAV9|E9PAV9_HUMAN;tr|F8W895|F8W895_HUMAN</t>
  </si>
  <si>
    <t>K7ELB8_HUMAN</t>
  </si>
  <si>
    <t>K7ELB8</t>
  </si>
  <si>
    <t>tr|K7ELB8|K7ELB8_HUMAN;sp|Q96S99|PKHF1_HUMAN;tr|K7EIX0|K7EIX0_HUMAN</t>
  </si>
  <si>
    <t>NFIA</t>
  </si>
  <si>
    <t>Nuclear factor 1 {ECO:0000256|RuleBase:RU000690}</t>
  </si>
  <si>
    <t>B1AKN7_HUMAN</t>
  </si>
  <si>
    <t>B1AKN7</t>
  </si>
  <si>
    <t>tr|B1AKN7|B1AKN7_HUMAN;tr|B1AKN5|B1AKN5_HUMAN;sp|Q12857|NFIA_HUMAN;tr|B1AKN8|B1AKN8_HUMAN;tr|B1AKN6|B1AKN6_HUMAN</t>
  </si>
  <si>
    <t>tr|B1AKN7|B1AKN7_HUMAN;tr|B1AKN5|B1AKN5_HUMAN;sp|Q12857|NFIA_HUMAN;tr|B1AKN8|B1AKN8_HUMAN;tr|B1AKN6|B1AKN6_HUMAN;tr|S4R3W2|S4R3W2_HUMAN;tr|S4R3K4|S4R3K4_HUMAN;tr|S4R308|S4R308_HUMAN</t>
  </si>
  <si>
    <t>DNA replication;transcription, DNA-templated</t>
  </si>
  <si>
    <t>sp|Q9Y6D5|BIG2_HUMAN;tr|E5RJN9|E5RJN9_HUMAN;tr|E5RJB2|E5RJB2_HUMAN</t>
  </si>
  <si>
    <t>sp|P49748|ACADV_HUMAN;tr|G3V1M7|G3V1M7_HUMAN;tr|K7EQP4|K7EQP4_HUMAN;tr|K7EJW8|K7EJW8_HUMAN;tr|J3QRJ8|J3QRJ8_HUMAN;tr|J3KS89|J3KS89_HUMAN;tr|J3KSR4|J3KSR4_HUMAN;tr|J3QKU9|J3QKU9_HUMAN;tr|K7EMF8|K7EMF8_HUMAN</t>
  </si>
  <si>
    <t>A0A0D9SGC1_HUMAN</t>
  </si>
  <si>
    <t>A0A0D9SGC1</t>
  </si>
  <si>
    <t>tr|A0A0D9SGC1|A0A0D9SGC1_HUMAN;sp|Q9UM54|MYO6_HUMAN;tr|E7EW20|E7EW20_HUMAN</t>
  </si>
  <si>
    <t>tr|A0A0D9SGC1|A0A0D9SGC1_HUMAN;sp|Q9UM54|MYO6_HUMAN;tr|E7EW20|E7EW20_HUMAN;tr|Q5JVM0|Q5JVM0_HUMAN</t>
  </si>
  <si>
    <t>sp|P11142|HSP7C_HUMAN;tr|E9PKE3|E9PKE3_HUMAN;tr|E9PNE6|E9PNE6_HUMAN;tr|A8K7Q2|A8K7Q2_HUMAN;tr|E9PN89|E9PN89_HUMAN;tr|E9PLF4|E9PLF4_HUMAN;tr|E9PQQ4|E9PQQ4_HUMAN;tr|E9PQK7|E9PQK7_HUMAN;tr|E9PK54|E9PK54_HUMAN;tr|E9PS65|E9PS65_HUMAN;sp|P54652|HSP72_HUMAN;tr|E9PPY6|E9PPY6_HUMAN;tr|E9PN25|E9PN25_HUMAN;tr|E9PM13|E9PM13_HUMAN;tr|E9PI65|E9PI65_HUMAN</t>
  </si>
  <si>
    <t>sp|P30153|2AAA_HUMAN;tr|B3KQV6|B3KQV6_HUMAN;tr|C9J9C1|C9J9C1_HUMAN;tr|E9PH38|E9PH38_HUMAN;tr|M0QXG4|M0QXG4_HUMAN;tr|M0R0K6|M0R0K6_HUMAN;tr|E9PNM7|E9PNM7_HUMAN</t>
  </si>
  <si>
    <t>sp|P13804|ETFA_HUMAN;tr|H0YLU7|H0YLU7_HUMAN;tr|H0YL12|H0YL12_HUMAN;tr|H0YNX6|H0YNX6_HUMAN;tr|H0YKF0|H0YKF0_HUMAN;tr|H0YK49|H0YK49_HUMAN</t>
  </si>
  <si>
    <t>sp|P13804|ETFA_HUMAN;tr|H0YLU7|H0YLU7_HUMAN;tr|H0YL12|H0YL12_HUMAN;tr|H0YNX6|H0YNX6_HUMAN;tr|H0YKF0|H0YKF0_HUMAN;tr|H0YK49|H0YK49_HUMAN;tr|J3KN60|J3KN60_HUMAN;tr|H0YL83|H0YL83_HUMAN;tr|H0YM12|H0YM12_HUMAN</t>
  </si>
  <si>
    <t>ZNF574</t>
  </si>
  <si>
    <t>Zinc finger protein 574</t>
  </si>
  <si>
    <t>ZN574_HUMAN</t>
  </si>
  <si>
    <t>Q6ZN55</t>
  </si>
  <si>
    <t>sp|Q6ZN55|ZN574_HUMAN;tr|M0R133|M0R133_HUMAN;tr|A0A087WUK5|A0A087WUK5_HUMAN;tr|A0A0C4DFM2|A0A0C4DFM2_HUMAN</t>
  </si>
  <si>
    <t>sp|Q05086|UBE3A_HUMAN;tr|A0A0D9SG77|A0A0D9SG77_HUMAN;tr|A0A0D9SGI3|A0A0D9SGI3_HUMAN;tr|A0A0D9SF91|A0A0D9SF91_HUMAN;tr|A0A0D9SES7|A0A0D9SES7_HUMAN;tr|A0A0D9SEJ2|A0A0D9SEJ2_HUMAN;tr|A0A0D9SG54|A0A0D9SG54_HUMAN;tr|A0A0D9SG63|A0A0D9SG63_HUMAN;tr|S4R306|S4R306_HUMAN</t>
  </si>
  <si>
    <t>sp|P51570|GALK1_HUMAN</t>
  </si>
  <si>
    <t>sp|P51570|GALK1_HUMAN;tr|K7ERJ9|K7ERJ9_HUMAN;tr|K7EII7|K7EII7_HUMAN;tr|K7ERN9|K7ERN9_HUMAN</t>
  </si>
  <si>
    <t>tr|B2R5W2|B2R5W2_HUMAN;tr|G3V4C1|G3V4C1_HUMAN;tr|G3V4W0|G3V4W0_HUMAN;tr|B4DY08|B4DY08_HUMAN;tr|G3V2Q1|G3V2Q1_HUMAN;sp|P07910|HNRPC_HUMAN;tr|G3V576|G3V576_HUMAN;tr|G3V2D6|G3V2D6_HUMAN;tr|G3V251|G3V251_HUMAN</t>
  </si>
  <si>
    <t>tr|B2R5W2|B2R5W2_HUMAN;tr|G3V4C1|G3V4C1_HUMAN;tr|G3V4W0|G3V4W0_HUMAN;tr|B4DY08|B4DY08_HUMAN;tr|G3V2Q1|G3V2Q1_HUMAN;sp|P07910|HNRPC_HUMAN;tr|G3V576|G3V576_HUMAN;tr|G3V2D6|G3V2D6_HUMAN;tr|G3V251|G3V251_HUMAN;tr|G3V5X6|G3V5X6_HUMAN;tr|G3V3K6|G3V3K6_HUMAN;tr|G3V555|G3V555_HUMAN;tr|G3V5V7|G3V5V7_HUMAN;tr|G3V575|G3V575_HUMAN;tr|A0A0G2JPF8|A0A0G2JPF8_HUMAN;tr|A0A0G2JNQ3|A0A0G2JNQ3_HUMAN;sp|P0DMR1|HNRC4_HUMAN;sp|O60812|HNRC1_HUMAN;sp|B7ZW38|HNRC3_HUMAN;sp|B2RXH8|HNRC2_HUMAN;tr|B4DSU6|B4DSU6_HUMAN;tr|G3V4M8|G3V4M8_HUMAN;tr|G3V2H6|G3V2H6_HUMAN</t>
  </si>
  <si>
    <t>sp|Q99538|LGMN_HUMAN;tr|H0YJN9|H0YJN9_HUMAN;tr|G3V2T4|G3V2T4_HUMAN;tr|G3V4E4|G3V4E4_HUMAN</t>
  </si>
  <si>
    <t>sp|P35250|RFC2_HUMAN;tr|A0A087WVY3|A0A087WVY3_HUMAN</t>
  </si>
  <si>
    <t>sp|P35250|RFC2_HUMAN;tr|A0A087WVY3|A0A087WVY3_HUMAN;tr|H7C5P4|H7C5P4_HUMAN;tr|H7C5Q7|H7C5Q7_HUMAN;tr|F8WC37|F8WC37_HUMAN;tr|H7C5A0|H7C5A0_HUMAN;tr|H7C5G4|H7C5G4_HUMAN;tr|H7C5P1|H7C5P1_HUMAN;tr|H7C596|H7C596_HUMAN;tr|H7C5S7|H7C5S7_HUMAN</t>
  </si>
  <si>
    <t>tr|F8W1R7|F8W1R7_HUMAN;sp|P60660|MYL6_HUMAN;tr|G3V1V0|G3V1V0_HUMAN;tr|J3KND3|J3KND3_HUMAN;tr|G8JLA2|G8JLA2_HUMAN;tr|B7Z6Z4|B7Z6Z4_HUMAN;tr|G3V1Y7|G3V1Y7_HUMAN;tr|F8VPF3|F8VPF3_HUMAN;tr|F8VZU9|F8VZU9_HUMAN;tr|F8W180|F8W180_HUMAN</t>
  </si>
  <si>
    <t>tr|J3QRM9|J3QRM9_HUMAN;sp|Q8N138|ORML3_HUMAN;tr|J3KTF9|J3KTF9_HUMAN;tr|F8VXD5|F8VXD5_HUMAN</t>
  </si>
  <si>
    <t>Q5T8C6_HUMAN</t>
  </si>
  <si>
    <t>Q5T8C6</t>
  </si>
  <si>
    <t>tr|Q5T8C6|Q5T8C6_HUMAN;sp|Q13042|CDC16_HUMAN</t>
  </si>
  <si>
    <t>sp|O60506|HNRPQ_HUMAN;tr|B7Z645|B7Z645_HUMAN</t>
  </si>
  <si>
    <t>sp|Q9Y315|DEOC_HUMAN;tr|E9PML7|E9PML7_HUMAN;tr|E9PPM8|E9PPM8_HUMAN;tr|G3V158|G3V158_HUMAN;tr|E9PMH9|E9PMH9_HUMAN;tr|E9PPK3|E9PPK3_HUMAN;tr|E9PJ44|E9PJ44_HUMAN;tr|E9PJB9|E9PJB9_HUMAN</t>
  </si>
  <si>
    <t>sp|P01112|RASH_HUMAN</t>
  </si>
  <si>
    <t>sp|Q13011|ECH1_HUMAN;tr|M0R248|M0R248_HUMAN;tr|M0QZW4|M0QZW4_HUMAN;tr|M0QXS7|M0QXS7_HUMAN;tr|M0R1A2|M0R1A2_HUMAN</t>
  </si>
  <si>
    <t>sp|P60866|RS20_HUMAN;tr|G3XAN0|G3XAN0_HUMAN;tr|E5RIP1|E5RIP1_HUMAN;tr|E5RJX2|E5RJX2_HUMAN</t>
  </si>
  <si>
    <t>tr|B4DLN1|B4DLN1_HUMAN;tr|I3L1E8|I3L1E8_HUMAN;sp|P52815|RM12_HUMAN</t>
  </si>
  <si>
    <t>sp|Q9UBP6|TRMB_HUMAN;tr|F8VSD9|F8VSD9_HUMAN;tr|H0YHX0|H0YHX0_HUMAN</t>
  </si>
  <si>
    <t>J9JIC5_HUMAN</t>
  </si>
  <si>
    <t>J9JIC5</t>
  </si>
  <si>
    <t>tr|J9JIC5|J9JIC5_HUMAN;sp|Q9HAS0|NJMU_HUMAN;tr|J3KRR1|J3KRR1_HUMAN</t>
  </si>
  <si>
    <t>tr|J9JIC5|J9JIC5_HUMAN;sp|Q9HAS0|NJMU_HUMAN;tr|J3KRR1|J3KRR1_HUMAN;tr|J3QKQ1|J3QKQ1_HUMAN</t>
  </si>
  <si>
    <t>3-hydroxyisobutyryl-CoA hydrolase, mitochondrial</t>
  </si>
  <si>
    <t>HIBCH_HUMAN</t>
  </si>
  <si>
    <t>sp|Q6NVY1|HIBCH_HUMAN;tr|A0A087WXI1|A0A087WXI1_HUMAN</t>
  </si>
  <si>
    <t>sp|Q6NVY1|HIBCH_HUMAN;tr|A0A087WXI1|A0A087WXI1_HUMAN;tr|F8W8A6|F8W8A6_HUMAN;tr|B9A058|B9A058_HUMAN;tr|B8ZZZ0|B8ZZZ0_HUMAN;tr|H7C400|H7C400_HUMAN;tr|H7C1A5|H7C1A5_HUMAN;tr|H7C126|H7C126_HUMAN</t>
  </si>
  <si>
    <t>beta-Alanine metabolism;Carbon metabolism;Metabolic pathways;Propanoate metabolism;Valine, leucine and isoleucine degradation</t>
  </si>
  <si>
    <t>3-hydroxyisobutyryl-CoA hydrolase activity</t>
  </si>
  <si>
    <t>sp|P21399|ACOC_HUMAN;tr|F5H2R8|F5H2R8_HUMAN;tr|F5H143|F5H143_HUMAN;tr|F5H3Z7|F5H3Z7_HUMAN;tr|E9PEF1|E9PEF1_HUMAN;sp|O00408|PDE2A_HUMAN</t>
  </si>
  <si>
    <t>Q5W015_HUMAN</t>
  </si>
  <si>
    <t>Q5W015</t>
  </si>
  <si>
    <t>tr|Q5W015|Q5W015_HUMAN;sp|Q16875|F263_HUMAN;tr|Q5VX20|Q5VX20_HUMAN;tr|F2Z2I2|F2Z2I2_HUMAN</t>
  </si>
  <si>
    <t>tr|Q5W015|Q5W015_HUMAN;sp|Q16875|F263_HUMAN;tr|Q5VX20|Q5VX20_HUMAN;tr|F2Z2I2|F2Z2I2_HUMAN;tr|Q9H178|Q9H178_HUMAN</t>
  </si>
  <si>
    <t>F8WF03_HUMAN</t>
  </si>
  <si>
    <t>F8WF03</t>
  </si>
  <si>
    <t>tr|F8WF03|F8WF03_HUMAN;tr|F2Z2I0|F2Z2I0_HUMAN;tr|F2Z2W5|F2Z2W5_HUMAN;tr|C9J647|C9J647_HUMAN;sp|Q9NXE4|NSMA3_HUMAN</t>
  </si>
  <si>
    <t>sphingomyelin phosphodiesterase D activity</t>
  </si>
  <si>
    <t>DECR2</t>
  </si>
  <si>
    <t>Q4VXZ8_HUMAN</t>
  </si>
  <si>
    <t>Q4VXZ8</t>
  </si>
  <si>
    <t>tr|Q4VXZ8|Q4VXZ8_HUMAN;sp|Q9NUI1|DECR2_HUMAN</t>
  </si>
  <si>
    <t>tr|Q4VXZ8|Q4VXZ8_HUMAN;sp|Q9NUI1|DECR2_HUMAN;tr|A0A0J9YWI0|A0A0J9YWI0_HUMAN</t>
  </si>
  <si>
    <t>FLVCR1</t>
  </si>
  <si>
    <t>eline leukemia virus subgroup C receptor;FLVCR</t>
  </si>
  <si>
    <t>Feline leukemia virus subgroup C receptor-related protein 1</t>
  </si>
  <si>
    <t>FLVC1_HUMAN</t>
  </si>
  <si>
    <t>Q9Y5Y0</t>
  </si>
  <si>
    <t>sp|Q9Y5Y0|FLVC1_HUMAN</t>
  </si>
  <si>
    <t>sp|Q9Y5Y0|FLVC1_HUMAN;tr|H7C3Z2|H7C3Z2_HUMAN</t>
  </si>
  <si>
    <t>integral component of plasma membrane;mitochondrial membrane;mitochondrion;plasma membrane</t>
  </si>
  <si>
    <t>heme transporter activity;transporter activity</t>
  </si>
  <si>
    <t>blood vessel development;cellular iron ion homeostasis;embryonic digit morphogenesis;embryonic skeletal system morphogenesis;erythrocyte differentiation;erythrocyte maturation;head morphogenesis;heme export;heme transport;in utero embryonic development;mitochondrial transport;multicellular organism development;multicellular organism growth;regulation of organ growth;spleen development;transport</t>
  </si>
  <si>
    <t>SDC1</t>
  </si>
  <si>
    <t>YND1</t>
  </si>
  <si>
    <t>Syndecan-1</t>
  </si>
  <si>
    <t>SDC1_HUMAN</t>
  </si>
  <si>
    <t>P18827</t>
  </si>
  <si>
    <t>sp|P18827|SDC1_HUMAN</t>
  </si>
  <si>
    <t>sp|P18827|SDC1_HUMAN;tr|E9PHH3|E9PHH3_HUMAN;tr|H7C1K4|H7C1K4_HUMAN</t>
  </si>
  <si>
    <t>Cell adhesion molecules (CAMs);ECM-receptor interaction;Fluid shear stress and atherosclerosis;Malaria;Proteoglycans in cancer</t>
  </si>
  <si>
    <t>cell surface;external side of plasma membrane;extracellular exosome;Golgi lumen;integral component of plasma membrane;lysosomal lumen;plasma membrane;protein complex</t>
  </si>
  <si>
    <t>canonical Wnt signaling pathway;cell migration;glycosaminoglycan biosynthetic process;glycosaminoglycan catabolic process;glycosaminoglycan metabolic process;inflammatory response;leukocyte migration;myoblast development;odontogenesis;positive regulation of exosomal secretion;positive regulation of extracellular exosome assembly;response to calcium ion;response to cAMP;response to glucocorticoid;response to hydrogen peroxide;response to toxic substance;retinoid metabolic process;Sertoli cell development;striated muscle cell development;ureteric bud development;wound healing</t>
  </si>
  <si>
    <t>tr|A0A0C4DGQ8|A0A0C4DGQ8_HUMAN;sp|Q6IAN0|DRS7B_HUMAN;tr|J3KRS1|J3KRS1_HUMAN</t>
  </si>
  <si>
    <t>tr|A0A0C4DGQ8|A0A0C4DGQ8_HUMAN;sp|Q6IAN0|DRS7B_HUMAN;tr|J3KRS1|J3KRS1_HUMAN;tr|J3QKT1|J3QKT1_HUMAN</t>
  </si>
  <si>
    <t>sp|P05388|RLA0_HUMAN;tr|F8VWS0|F8VWS0_HUMAN;tr|F8VW21|F8VW21_HUMAN;tr|F8VU65|F8VU65_HUMAN;sp|Q8NHW5|RLA0L_HUMAN;tr|F8VPE8|F8VPE8_HUMAN;tr|G3V210|G3V210_HUMAN;tr|F8VZS0|F8VZS0_HUMAN;tr|F8VQY6|F8VQY6_HUMAN;tr|F8VRK7|F8VRK7_HUMAN</t>
  </si>
  <si>
    <t>sp|P05388|RLA0_HUMAN;tr|F8VWS0|F8VWS0_HUMAN;tr|F8VW21|F8VW21_HUMAN;tr|F8VU65|F8VU65_HUMAN;sp|Q8NHW5|RLA0L_HUMAN;tr|F8VPE8|F8VPE8_HUMAN;tr|G3V210|G3V210_HUMAN;tr|F8VZS0|F8VZS0_HUMAN;tr|F8VQY6|F8VQY6_HUMAN;tr|F8VRK7|F8VRK7_HUMAN;tr|F8VS58|F8VS58_HUMAN;tr|F8VWV4|F8VWV4_HUMAN;tr|F8W1K8|F8W1K8_HUMAN</t>
  </si>
  <si>
    <t>sp|Q9NVZ3|NECP2_HUMAN;tr|D6RAN6|D6RAN6_HUMAN;tr|F6SKB8|F6SKB8_HUMAN</t>
  </si>
  <si>
    <t>sp|Q9NVZ3|NECP2_HUMAN;tr|D6RAN6|D6RAN6_HUMAN;tr|F6SKB8|F6SKB8_HUMAN;tr|H0Y970|H0Y970_HUMAN;tr|D6RB24|D6RB24_HUMAN</t>
  </si>
  <si>
    <t>E9PGT6_HUMAN</t>
  </si>
  <si>
    <t>E9PGT6</t>
  </si>
  <si>
    <t>tr|E9PGT6|E9PGT6_HUMAN;sp|Q99627|CSN8_HUMAN;tr|H7C3S9|H7C3S9_HUMAN</t>
  </si>
  <si>
    <t>COP9 signalosome assembly;protein deneddylation</t>
  </si>
  <si>
    <t>HECTD3</t>
  </si>
  <si>
    <t>E3 ubiquitin-protein ligase HECTD3</t>
  </si>
  <si>
    <t>HECD3_HUMAN</t>
  </si>
  <si>
    <t>Q5T447</t>
  </si>
  <si>
    <t>sp|Q5T447|HECD3_HUMAN</t>
  </si>
  <si>
    <t>syntaxin binding;ubiquitin protein ligase activity;ubiquitin-protein transferase activity</t>
  </si>
  <si>
    <t>sp|P12931|SRC_HUMAN;sp|P07947|YES_HUMAN;tr|J3QRU1|J3QRU1_HUMAN</t>
  </si>
  <si>
    <t>sp|P12931|SRC_HUMAN;sp|P07947|YES_HUMAN;tr|J3QRU1|J3QRU1_HUMAN;sp|P06241|FYN_HUMAN</t>
  </si>
  <si>
    <t>sp|Q9H4M9|EHD1_HUMAN;tr|A0A024R571|A0A024R571_HUMAN;tr|C9J2Z4|C9J2Z4_HUMAN;tr|C9JC03|C9JC03_HUMAN</t>
  </si>
  <si>
    <t>sp|Q9H4M9|EHD1_HUMAN;tr|A0A024R571|A0A024R571_HUMAN;tr|C9J2Z4|C9J2Z4_HUMAN;tr|C9JC03|C9JC03_HUMAN;tr|C9JDQ8|C9JDQ8_HUMAN;tr|C9JIJ3|C9JIJ3_HUMAN;tr|C9IZH1|C9IZH1_HUMAN</t>
  </si>
  <si>
    <t>sp|P48739|PIPNB_HUMAN;tr|A0A0A0MSW4|A0A0A0MSW4_HUMAN;tr|B3KYB6|B3KYB6_HUMAN;tr|B3KYB7|B3KYB7_HUMAN;tr|I3L4C0|I3L4C0_HUMAN;tr|I3L459|I3L459_HUMAN;tr|I3L4H1|I3L4H1_HUMAN;tr|I3L3W1|I3L3W1_HUMAN;tr|I3L2X8|I3L2X8_HUMAN</t>
  </si>
  <si>
    <t>sp|Q15554|TERF2_HUMAN;tr|U3KQ35|U3KQ35_HUMAN;tr|H3BR06|H3BR06_HUMAN;tr|J3KSZ6|J3KSZ6_HUMAN</t>
  </si>
  <si>
    <t>sp|Q15554|TERF2_HUMAN;tr|U3KQ35|U3KQ35_HUMAN;tr|H3BR06|H3BR06_HUMAN;tr|J3KSZ6|J3KSZ6_HUMAN;tr|H3BTA7|H3BTA7_HUMAN;tr|V9GYM1|V9GYM1_HUMAN;tr|J3KSJ9|J3KSJ9_HUMAN</t>
  </si>
  <si>
    <t>A0A0C4DGN6_HUMAN</t>
  </si>
  <si>
    <t>A0A0C4DGN6</t>
  </si>
  <si>
    <t>tr|A0A0C4DGN6|A0A0C4DGN6_HUMAN;sp|Q9Y2X7|GIT1_HUMAN;tr|J3QRU8|J3QRU8_HUMAN</t>
  </si>
  <si>
    <t>tr|A0A0C4DGN6|A0A0C4DGN6_HUMAN;sp|Q9Y2X7|GIT1_HUMAN;tr|J3QRU8|J3QRU8_HUMAN;tr|J3QQI0|J3QQI0_HUMAN;tr|J3QLH1|J3QLH1_HUMAN;tr|F8W822|F8W822_HUMAN;tr|R4GNG3|R4GNG3_HUMAN;tr|F8WAK2|F8WAK2_HUMAN;tr|F8VXI9|F8VXI9_HUMAN;sp|Q14161|GIT2_HUMAN</t>
  </si>
  <si>
    <t>sp|Q9Y394|DHRS7_HUMAN;tr|A0A087X0Z7|A0A087X0Z7_HUMAN;tr|H0YJ66|H0YJ66_HUMAN;tr|H0YJE4|H0YJE4_HUMAN;tr|H0YJR8|H0YJR8_HUMAN</t>
  </si>
  <si>
    <t>A0A0C4DGQ6_HUMAN</t>
  </si>
  <si>
    <t>A0A0C4DGQ6</t>
  </si>
  <si>
    <t>tr|A0A0C4DGQ6|A0A0C4DGQ6_HUMAN;sp|Q96P16|RPR1A_HUMAN;tr|K7EP82|K7EP82_HUMAN</t>
  </si>
  <si>
    <t>AXIN2</t>
  </si>
  <si>
    <t>E7ES00_HUMAN</t>
  </si>
  <si>
    <t>E7ES00</t>
  </si>
  <si>
    <t>tr|E7ES00|E7ES00_HUMAN;sp|Q9Y2T1|AXIN2_HUMAN</t>
  </si>
  <si>
    <t>sp|Q96BN8|OTUL_HUMAN;tr|H0Y9T0|H0Y9T0_HUMAN</t>
  </si>
  <si>
    <t>ACYP2</t>
  </si>
  <si>
    <t>Acylphosphatase {ECO:0000256|PROSITE-ProRule:PRU00520, ECO:0000256|RuleBase:RU000553}</t>
  </si>
  <si>
    <t>U3KPX1_HUMAN</t>
  </si>
  <si>
    <t>U3KPX1</t>
  </si>
  <si>
    <t>tr|U3KPX1|U3KPX1_HUMAN;tr|U3KPX8|U3KPX8_HUMAN;tr|E9PF46|E9PF46_HUMAN;tr|F8WA34|F8WA34_HUMAN;sp|P14621|ACYP2_HUMAN;tr|U3KQL2|U3KQL2_HUMAN</t>
  </si>
  <si>
    <t>A0A0A0MSJ8_HUMAN</t>
  </si>
  <si>
    <t>A0A0A0MSJ8</t>
  </si>
  <si>
    <t>tr|A0A0A0MSJ8|A0A0A0MSJ8_HUMAN;tr|T1ECW5|T1ECW5_HUMAN;sp|O75170|PP6R2_HUMAN</t>
  </si>
  <si>
    <t>sp|Q15042|RB3GP_HUMAN;tr|C9J1R5|C9J1R5_HUMAN</t>
  </si>
  <si>
    <t>sp|P60228|EIF3E_HUMAN;tr|E5RGA2|E5RGA2_HUMAN;tr|H0YBR5|H0YBR5_HUMAN;tr|E5RIT4|E5RIT4_HUMAN;tr|E5RHS5|E5RHS5_HUMAN;tr|H0YAW4|H0YAW4_HUMAN;tr|E5RII3|E5RII3_HUMAN;tr|E5RIP5|E5RIP5_HUMAN;tr|E5RJ25|E5RJ25_HUMAN;tr|H0YBP5|H0YBP5_HUMAN</t>
  </si>
  <si>
    <t>tr|B3KTM8|B3KTM8_HUMAN;tr|H0YLJ3|H0YLJ3_HUMAN;sp|Q9UBU8|MO4L1_HUMAN;tr|H0YMJ0|H0YMJ0_HUMAN;tr|H0YM21|H0YM21_HUMAN;tr|H0YLV1|H0YLV1_HUMAN;tr|H0YMT8|H0YMT8_HUMAN;tr|H0YNE0|H0YNE0_HUMAN</t>
  </si>
  <si>
    <t>tr|B3KTM8|B3KTM8_HUMAN;tr|H0YLJ3|H0YLJ3_HUMAN;sp|Q9UBU8|MO4L1_HUMAN;tr|H0YMJ0|H0YMJ0_HUMAN;tr|H0YM21|H0YM21_HUMAN;tr|H0YLV1|H0YLV1_HUMAN;tr|H0YMT8|H0YMT8_HUMAN;tr|H0YNE0|H0YNE0_HUMAN;tr|H0YNX3|H0YNX3_HUMAN;tr|H0YNI8|H0YNI8_HUMAN</t>
  </si>
  <si>
    <t>tr|B7Z9I1|B7Z9I1_HUMAN;sp|P11310|ACADM_HUMAN;tr|Q5T4U5|Q5T4U5_HUMAN;tr|E9PJM9|E9PJM9_HUMAN;tr|E9PRX4|E9PRX4_HUMAN;tr|H0YDT5|H0YDT5_HUMAN</t>
  </si>
  <si>
    <t>ADAT2</t>
  </si>
  <si>
    <t>tRNA-specific adenosine deaminase 2</t>
  </si>
  <si>
    <t>ADAT2_HUMAN</t>
  </si>
  <si>
    <t>Q7Z6V5</t>
  </si>
  <si>
    <t>sp|Q7Z6V5|ADAT2_HUMAN</t>
  </si>
  <si>
    <t>nucleoplasm;tRNA-specific adenosine-34 deaminase complex</t>
  </si>
  <si>
    <t>tRNA-specific adenosine-34 deaminase activity;zinc ion binding</t>
  </si>
  <si>
    <t>tRNA modification;tRNA wobble adenosine to inosine editing</t>
  </si>
  <si>
    <t>TANC1</t>
  </si>
  <si>
    <t>Protein TANC1</t>
  </si>
  <si>
    <t>TANC1_HUMAN</t>
  </si>
  <si>
    <t>Q9C0D5</t>
  </si>
  <si>
    <t>sp|Q9C0D5|TANC1_HUMAN</t>
  </si>
  <si>
    <t>sp|Q9C0D5|TANC1_HUMAN;tr|A0A0A0MSM4|A0A0A0MSM4_HUMAN</t>
  </si>
  <si>
    <t>axon terminus;cell junction;dendrite;neuronal cell body;postsynaptic density;postsynaptic membrane</t>
  </si>
  <si>
    <t>dendritic spine maintenance;myoblast fusion;visual learning</t>
  </si>
  <si>
    <t>sp|O43237|DC1L2_HUMAN;tr|J3KRI4|J3KRI4_HUMAN;tr|J3KRZ2|J3KRZ2_HUMAN;tr|H3BUM4|H3BUM4_HUMAN;tr|B4E2E0|B4E2E0_HUMAN;tr|J3KSD2|J3KSD2_HUMAN</t>
  </si>
  <si>
    <t>sp|Q96D71|REPS1_HUMAN;tr|H0YDT0|H0YDT0_HUMAN;tr|E9PMG1|E9PMG1_HUMAN;tr|H7C1V2|H7C1V2_HUMAN;tr|H7C225|H7C225_HUMAN;tr|H0YCR2|H0YCR2_HUMAN;tr|F2Z3L2|F2Z3L2_HUMAN;tr|H0YE89|H0YE89_HUMAN;tr|H0YCF0|H0YCF0_HUMAN;tr|H0YE73|H0YE73_HUMAN;sp|Q8NFH8|REPS2_HUMAN</t>
  </si>
  <si>
    <t>ROBO1</t>
  </si>
  <si>
    <t>A0A087WTM1_HUMAN</t>
  </si>
  <si>
    <t>A0A087WTM1</t>
  </si>
  <si>
    <t>tr|A0A087WTM1|A0A087WTM1_HUMAN;sp|Q9Y6N7|ROBO1_HUMAN;tr|A0A087WZ85|A0A087WZ85_HUMAN;tr|A0A0A0MSX4|A0A0A0MSX4_HUMAN</t>
  </si>
  <si>
    <t>tr|A0A087WTM1|A0A087WTM1_HUMAN;sp|Q9Y6N7|ROBO1_HUMAN;tr|A0A087WZ85|A0A087WZ85_HUMAN;tr|A0A0A0MSX4|A0A0A0MSX4_HUMAN;tr|H7C4Y7|H7C4Y7_HUMAN;tr|H7C545|H7C545_HUMAN</t>
  </si>
  <si>
    <t>axon guidance;heart development;Roundabout signaling pathway</t>
  </si>
  <si>
    <t>sp|P08758|ANXA5_HUMAN;tr|E9PHT9|E9PHT9_HUMAN;tr|D6RBL5|D6RBL5_HUMAN;tr|D6RBE9|D6RBE9_HUMAN</t>
  </si>
  <si>
    <t>sp|P08758|ANXA5_HUMAN;tr|E9PHT9|E9PHT9_HUMAN;tr|D6RBL5|D6RBL5_HUMAN;tr|D6RBE9|D6RBE9_HUMAN;tr|D6RCN3|D6RCN3_HUMAN</t>
  </si>
  <si>
    <t>sp|P00338|LDHA_HUMAN;tr|F5GXY2|F5GXY2_HUMAN;tr|F5GYU2|F5GYU2_HUMAN;tr|F5GXH2|F5GXH2_HUMAN;tr|F5H5J4|F5H5J4_HUMAN;tr|F5H6W8|F5H6W8_HUMAN;tr|F5GZQ4|F5GZQ4_HUMAN;tr|F5H8H6|F5H8H6_HUMAN;tr|F5GXC7|F5GXC7_HUMAN;tr|F5GWW2|F5GWW2_HUMAN;tr|F5GXU1|F5GXU1_HUMAN;tr|F5H5G7|F5H5G7_HUMAN;tr|A0A087WUM2|A0A087WUM2_HUMAN;tr|G3XAP5|G3XAP5_HUMAN;tr|F5H245|F5H245_HUMAN;sp|Q6ZMR3|LDH6A_HUMAN;sp|P07864|LDHC_HUMAN</t>
  </si>
  <si>
    <t>sp|Q14139|UBE4A_HUMAN</t>
  </si>
  <si>
    <t>PPFIBP2</t>
  </si>
  <si>
    <t>E9PP16_HUMAN</t>
  </si>
  <si>
    <t>E9PP16</t>
  </si>
  <si>
    <t>tr|E9PP16|E9PP16_HUMAN;sp|Q8ND30|LIPB2_HUMAN</t>
  </si>
  <si>
    <t>tr|E9PP16|E9PP16_HUMAN;sp|Q8ND30|LIPB2_HUMAN;tr|H0YET1|H0YET1_HUMAN;tr|E9PIK8|E9PIK8_HUMAN;tr|H0YDJ2|H0YDJ2_HUMAN</t>
  </si>
  <si>
    <t>sp|Q9UKX7|NUP50_HUMAN;tr|B0QY21|B0QY21_HUMAN;tr|X6RKQ2|X6RKQ2_HUMAN;tr|B1AHA5|B1AHA5_HUMAN</t>
  </si>
  <si>
    <t>sp|Q9BTA9|WAC_HUMAN;tr|A0A0A0MRT2|A0A0A0MRT2_HUMAN</t>
  </si>
  <si>
    <t>sp|Q9BTA9|WAC_HUMAN;tr|A0A0A0MRT2|A0A0A0MRT2_HUMAN;tr|J3QTA0|J3QTA0_HUMAN</t>
  </si>
  <si>
    <t>URGCP</t>
  </si>
  <si>
    <t>Up-regulator of cell proliferation</t>
  </si>
  <si>
    <t>URGCP_HUMAN</t>
  </si>
  <si>
    <t>Q8TCY9</t>
  </si>
  <si>
    <t>sp|Q8TCY9|URGCP_HUMAN;tr|C9J0W2|C9J0W2_HUMAN;tr|C9JKA8|C9JKA8_HUMAN;tr|F8WCC3|F8WCC3_HUMAN</t>
  </si>
  <si>
    <t>sp|Q12955|ANK3_HUMAN</t>
  </si>
  <si>
    <t>sp|Q12955|ANK3_HUMAN;tr|A0A087WZ65|A0A087WZ65_HUMAN;tr|A0A087WTF3|A0A087WTF3_HUMAN;tr|A0A087WUY3|A0A087WUY3_HUMAN;tr|A0A087X0B4|A0A087X0B4_HUMAN;tr|D6RHY3|D6RHY3_HUMAN;tr|D6RHE1|D6RHE1_HUMAN;tr|H0Y3A4|H0Y3A4_HUMAN;tr|E9PCH6|E9PCH6_HUMAN;tr|A0A087WWI5|A0A087WWI5_HUMAN;tr|H0YA66|H0YA66_HUMAN;tr|H0YAH5|H0YAH5_HUMAN;tr|A0A087WTE8|A0A087WTE8_HUMAN;tr|A0A087WVC2|A0A087WVC2_HUMAN;tr|H0Y951|H0Y951_HUMAN;tr|D6R9U4|D6R9U4_HUMAN;tr|A0A087WY90|A0A087WY90_HUMAN;tr|H0Y931|H0Y931_HUMAN</t>
  </si>
  <si>
    <t>CDK5RAP2</t>
  </si>
  <si>
    <t>CDK5 regulatory subunit-associated protein 2</t>
  </si>
  <si>
    <t>CK5P2_HUMAN</t>
  </si>
  <si>
    <t>Q96SN8</t>
  </si>
  <si>
    <t>sp|Q96SN8|CK5P2_HUMAN;tr|A0A0A0MRG9|A0A0A0MRG9_HUMAN;tr|F8WF55|F8WF55_HUMAN;tr|F8WCI3|F8WCI3_HUMAN</t>
  </si>
  <si>
    <t>sp|Q96SN8|CK5P2_HUMAN;tr|A0A0A0MRG9|A0A0A0MRG9_HUMAN;tr|F8WF55|F8WF55_HUMAN;tr|F8WCI3|F8WCI3_HUMAN;tr|F8WBJ0|F8WBJ0_HUMAN;tr|B1AMJ5|B1AMJ5_HUMAN;tr|C9K0C9|C9K0C9_HUMAN;tr|Q5JTU8|Q5JTU8_HUMAN</t>
  </si>
  <si>
    <t>cell junction;centrosome;cytoplasm;cytoskeleton;cytosol;extracellular exosome;Golgi apparatus;microtubule;microtubule plus-end;mitotic spindle pole;pericentriolar material;perinuclear region of cytoplasm;spindle pole</t>
  </si>
  <si>
    <t>calmodulin binding;microtubule binding;protein kinase binding;transcription regulatory region DNA binding;tubulin binding</t>
  </si>
  <si>
    <t>brain development;centriole replication;centrosome cycle;chromosome segregation;ciliary basal body-plasma membrane docking;establishment of mitotic spindle orientation;G2/M transition of mitotic cell cycle;microtubule bundle formation;microtubule cytoskeleton organization;microtubule organizing center organization;negative regulation of centriole replication;negative regulation of neuron differentiation;neurogenesis;positive regulation of transcription, DNA-templated;regulation of G2/M transition of mitotic cell cycle;regulation of neuron differentiation;regulation of spindle checkpoint</t>
  </si>
  <si>
    <t>sp|O75131|CPNE3_HUMAN;tr|A0A087WYQ3|A0A087WYQ3_HUMAN;tr|H0YB26|H0YB26_HUMAN;tr|E5RHZ0|E5RHZ0_HUMAN;tr|A0A087WXR6|A0A087WXR6_HUMAN;tr|A0A087WUS8|A0A087WUS8_HUMAN;tr|E5RFT7|E5RFT7_HUMAN;sp|Q96FN4|CPNE2_HUMAN;tr|E7ENV7|E7ENV7_HUMAN;sp|Q8IYJ1|CPNE9_HUMAN;sp|Q96A23|CPNE4_HUMAN;sp|O95741|CPNE6_HUMAN;sp|Q86YQ8|CPNE8_HUMAN;sp|Q9HCH3|CPNE5_HUMAN</t>
  </si>
  <si>
    <t>sp|Q9NS87|KIF15_HUMAN;tr|C9JKA9|C9JKA9_HUMAN;tr|D6RCT7|D6RCT7_HUMAN</t>
  </si>
  <si>
    <t>sp|Q9NS87|KIF15_HUMAN;tr|C9JKA9|C9JKA9_HUMAN;tr|D6RCT7|D6RCT7_HUMAN;tr|H7BZT2|H7BZT2_HUMAN</t>
  </si>
  <si>
    <t>sp|Q7L1Q6|BZW1_HUMAN;tr|C9IZ80|C9IZ80_HUMAN</t>
  </si>
  <si>
    <t>sp|Q7L1Q6|BZW1_HUMAN;tr|C9IZ80|C9IZ80_HUMAN;tr|C9JFN4|C9JFN4_HUMAN;tr|H0Y503|H0Y503_HUMAN;tr|C9J188|C9J188_HUMAN;tr|C9JWF5|C9JWF5_HUMAN;tr|C9JV57|C9JV57_HUMAN</t>
  </si>
  <si>
    <t>B5MC59_HUMAN</t>
  </si>
  <si>
    <t>B5MC59</t>
  </si>
  <si>
    <t>tr|B5MC59|B5MC59_HUMAN;sp|P35244|RFA3_HUMAN</t>
  </si>
  <si>
    <t>DNA recombination;DNA repair;DNA replication</t>
  </si>
  <si>
    <t>SATB2</t>
  </si>
  <si>
    <t>DNA-binding protein SATB {ECO:0000256|RuleBase:RU361129}</t>
  </si>
  <si>
    <t>C9JR56_HUMAN</t>
  </si>
  <si>
    <t>C9JR56</t>
  </si>
  <si>
    <t>tr|C9JR56|C9JR56_HUMAN;sp|Q9UPW6|SATB2_HUMAN</t>
  </si>
  <si>
    <t>sp|P09417|DHPR_HUMAN;tr|B7Z415|B7Z415_HUMAN;tr|D6RGG7|D6RGG7_HUMAN;tr|H0Y8F7|H0Y8F7_HUMAN</t>
  </si>
  <si>
    <t>sp|P08237|PFKAM_HUMAN;tr|F8VP00|F8VP00_HUMAN;tr|F8VX13|F8VX13_HUMAN;tr|F8VNX2|F8VNX2_HUMAN;tr|F8VZQ1|F8VZQ1_HUMAN;tr|F8W1J8|F8W1J8_HUMAN;tr|F8VSF7|F8VSF7_HUMAN;tr|F8VW30|F8VW30_HUMAN;tr|F8VSL1|F8VSL1_HUMAN;tr|F8VUB8|F8VUB8_HUMAN;tr|F8VYK8|F8VYK8_HUMAN;tr|F8VTQ3|F8VTQ3_HUMAN;tr|F8VZI0|F8VZI0_HUMAN;tr|F8VVE3|F8VVE3_HUMAN;tr|H0YHB8|H0YHB8_HUMAN</t>
  </si>
  <si>
    <t>TRIM41</t>
  </si>
  <si>
    <t>E3 ubiquitin-protein ligase TRIM41</t>
  </si>
  <si>
    <t>TRI41_HUMAN</t>
  </si>
  <si>
    <t>Q8WV44</t>
  </si>
  <si>
    <t>sp|Q8WV44|TRI41_HUMAN</t>
  </si>
  <si>
    <t>cytoplasm;nuclear body;nucleolus</t>
  </si>
  <si>
    <t>identical protein binding;transferase activity;zinc ion binding</t>
  </si>
  <si>
    <t>F8W726_HUMAN</t>
  </si>
  <si>
    <t>F8W726</t>
  </si>
  <si>
    <t>tr|F8W726|F8W726_HUMAN;sp|Q14157|UBP2L_HUMAN;tr|Q5VU77|Q5VU77_HUMAN</t>
  </si>
  <si>
    <t>tr|F8W726|F8W726_HUMAN;sp|Q14157|UBP2L_HUMAN;tr|Q5VU77|Q5VU77_HUMAN;tr|Q5VU79|Q5VU79_HUMAN;tr|Q5VU78|Q5VU78_HUMAN;tr|Q5VU81|Q5VU81_HUMAN;tr|Q5VU80|Q5VU80_HUMAN;tr|H0Y5H6|H0Y5H6_HUMAN;tr|H7C2T8|H7C2T8_HUMAN</t>
  </si>
  <si>
    <t>sp|Q9UNI6|DUS12_HUMAN;tr|V9GYV5|V9GYV5_HUMAN;tr|V9GY92|V9GY92_HUMAN</t>
  </si>
  <si>
    <t>sp|Q8IWZ8|SUGP1_HUMAN;tr|V9GZ08|V9GZ08_HUMAN;tr|K7EM86|K7EM86_HUMAN;tr|B4DVK3|B4DVK3_HUMAN</t>
  </si>
  <si>
    <t>sp|P61019|RAB2A_HUMAN;tr|E9PKL7|E9PKL7_HUMAN;tr|Q5HYI5|Q5HYI5_HUMAN</t>
  </si>
  <si>
    <t>sp|P61019|RAB2A_HUMAN;tr|E9PKL7|E9PKL7_HUMAN;tr|Q5HYI5|Q5HYI5_HUMAN;tr|H7C125|H7C125_HUMAN;tr|E9PE37|E9PE37_HUMAN;tr|H0YD31|H0YD31_HUMAN;tr|H0YDL5|H0YDL5_HUMAN;tr|Q6PIK3|Q6PIK3_HUMAN</t>
  </si>
  <si>
    <t>sp|Q13576|IQGA2_HUMAN;tr|F5H7S7|F5H7S7_HUMAN;tr|E7EWC2|E7EWC2_HUMAN;tr|D6R939|D6R939_HUMAN;tr|E9PDT6|E9PDT6_HUMAN;tr|D6RDK8|D6RDK8_HUMAN;tr|D6R999|D6R999_HUMAN;tr|H0YA28|H0YA28_HUMAN;tr|D6RGC6|D6RGC6_HUMAN</t>
  </si>
  <si>
    <t>sp|O14976|GAK_HUMAN;tr|A0A087X1U9|A0A087X1U9_HUMAN;tr|D6RAW3|D6RAW3_HUMAN;tr|H0Y8H5|H0Y8H5_HUMAN;tr|D6RF16|D6RF16_HUMAN;tr|D6RC24|D6RC24_HUMAN;tr|D6RAQ7|D6RAQ7_HUMAN;tr|D6RE78|D6RE78_HUMAN</t>
  </si>
  <si>
    <t>sp|P09104|ENOG_HUMAN;tr|F5H0C8|F5H0C8_HUMAN;tr|F5H1C3|F5H1C3_HUMAN;sp|P13929|ENOB_HUMAN;tr|E5RI09|E5RI09_HUMAN;tr|E5RG95|E5RG95_HUMAN;tr|K7EPM1|K7EPM1_HUMAN;tr|K7EKN2|K7EKN2_HUMAN;tr|E5RGZ4|E5RGZ4_HUMAN;tr|U3KQP4|U3KQP4_HUMAN</t>
  </si>
  <si>
    <t>IF3k {ECO:0000256|HAMAP-Rule:MF_03010}</t>
  </si>
  <si>
    <t>Eukaryotic translation initiation factor 3 subunit K {ECO:0000256|HAMAP-Rule:MF_03010}</t>
  </si>
  <si>
    <t>K7ERF1_HUMAN</t>
  </si>
  <si>
    <t>K7ERF1</t>
  </si>
  <si>
    <t>tr|K7ERF1|K7ERF1_HUMAN;sp|Q9UBQ5|EIF3K_HUMAN;tr|K7ES31|K7ES31_HUMAN</t>
  </si>
  <si>
    <t>tr|K7ERF1|K7ERF1_HUMAN;sp|Q9UBQ5|EIF3K_HUMAN;tr|K7ES31|K7ES31_HUMAN;tr|A0A087WVB9|A0A087WVB9_HUMAN;tr|K7EK53|K7EK53_HUMAN;tr|K7EQM4|K7EQM4_HUMAN</t>
  </si>
  <si>
    <t>eukaryotic 43S preinitiation complex;eukaryotic 48S preinitiation complex;eukaryotic translation initiation factor 3 complex;nucleus</t>
  </si>
  <si>
    <t>formation of translation preinitiation complex;regulation of translational initiation</t>
  </si>
  <si>
    <t>sp|Q9UKK9|NUDT5_HUMAN;tr|A6NFX8|A6NFX8_HUMAN;tr|A6NJU6|A6NJU6_HUMAN;tr|A6NCQ0|A6NCQ0_HUMAN;tr|C9JYY9|C9JYY9_HUMAN;tr|H0YEY4|H0YEY4_HUMAN</t>
  </si>
  <si>
    <t>sp|P48436|SOX9_HUMAN;tr|A6PVD3|A6PVD3_HUMAN;sp|P57073|SOX8_HUMAN;sp|P56693|SOX10_HUMAN</t>
  </si>
  <si>
    <t>GK3P</t>
  </si>
  <si>
    <t>K 3;lycerokinase 3</t>
  </si>
  <si>
    <t>Glycerol kinase 3 {ECO:0000305}</t>
  </si>
  <si>
    <t>GLPK3_HUMAN</t>
  </si>
  <si>
    <t>Q14409</t>
  </si>
  <si>
    <t>sp|Q14409|GLPK3_HUMAN;sp|P32189|GLPK_HUMAN</t>
  </si>
  <si>
    <t>sp|Q14409|GLPK3_HUMAN;sp|P32189|GLPK_HUMAN;tr|F8WC39|F8WC39_HUMAN;tr|A6NP46|A6NP46_HUMAN;tr|H7C2A0|H7C2A0_HUMAN</t>
  </si>
  <si>
    <t>ATP binding;glycerol kinase activity</t>
  </si>
  <si>
    <t>glycerol catabolic process;glycerol metabolic process;glycerol-3-phosphate biosynthetic process;triglyceride metabolic process</t>
  </si>
  <si>
    <t>F2Z2E2_HUMAN</t>
  </si>
  <si>
    <t>F2Z2E2</t>
  </si>
  <si>
    <t>tr|F2Z2E2|F2Z2E2_HUMAN;sp|Q86VI3|IQGA3_HUMAN</t>
  </si>
  <si>
    <t>sp|P06744|G6PI_HUMAN;tr|A0A0A0MTS2|A0A0A0MTS2_HUMAN;tr|K7EQ48|K7EQ48_HUMAN;tr|A0A0J9YXP8|A0A0J9YXP8_HUMAN;tr|A0A0J9YYH3|A0A0J9YYH3_HUMAN;tr|A0A0J9YX90|A0A0J9YX90_HUMAN;tr|K7EPY4|K7EPY4_HUMAN;tr|K7EP41|K7EP41_HUMAN;tr|K7ENA0|K7ENA0_HUMAN;tr|K7ERC6|K7ERC6_HUMAN;tr|K7ELR7|K7ELR7_HUMAN;tr|K7ERK8|K7ERK8_HUMAN;tr|K7EIL4|K7EIL4_HUMAN;tr|K7ESF4|K7ESF4_HUMAN;sp|Q8N196|SIX5_HUMAN</t>
  </si>
  <si>
    <t>POP7</t>
  </si>
  <si>
    <t>C9JYM0_HUMAN</t>
  </si>
  <si>
    <t>C9JYM0</t>
  </si>
  <si>
    <t>tr|C9JYM0|C9JYM0_HUMAN;sp|O75817|POP7_HUMAN</t>
  </si>
  <si>
    <t>nucleic acid binding;ribonuclease P activity</t>
  </si>
  <si>
    <t>sp|P68371|TBB4B_HUMAN;sp|P04350|TBB4A_HUMAN</t>
  </si>
  <si>
    <t>sp|P68371|TBB4B_HUMAN;sp|P04350|TBB4A_HUMAN;tr|M0R2D3|M0R2D3_HUMAN;tr|M0QY85|M0QY85_HUMAN;tr|M0R0X0|M0R0X0_HUMAN;tr|M0QY37|M0QY37_HUMAN;tr|M0QX14|M0QX14_HUMAN;tr|M0QZL7|M0QZL7_HUMAN;tr|M0QYM7|M0QYM7_HUMAN;tr|M0R278|M0R278_HUMAN;tr|M0R042|M0R042_HUMAN;tr|M0R2T4|M0R2T4_HUMAN;tr|A0A075B724|A0A075B724_HUMAN</t>
  </si>
  <si>
    <t>sp|P10586|PTPRF_HUMAN;tr|H0Y6Z7|H0Y6Z7_HUMAN;tr|H0Y4H1|H0Y4H1_HUMAN;tr|H0Y7Z9|H0Y7Z9_HUMAN;tr|H0Y380|H0Y380_HUMAN;tr|Q3KPI9|Q3KPI9_HUMAN;tr|F5GWR7|F5GWR7_HUMAN;sp|P23468|PTPRD_HUMAN;tr|A2A437|A2A437_HUMAN</t>
  </si>
  <si>
    <t>sp|P30566|PUR8_HUMAN;tr|A0A0A6YY92|A0A0A6YY92_HUMAN;tr|A0A096LNY6|A0A096LNY6_HUMAN;tr|A0A096LNY5|A0A096LNY5_HUMAN;tr|A0A096LPA2|A0A096LPA2_HUMAN;tr|A0A096LNY4|A0A096LNY4_HUMAN;tr|A0A096LNT4|A0A096LNT4_HUMAN;tr|A0A096LP92|A0A096LP92_HUMAN;tr|A0A096LP76|A0A096LP76_HUMAN;tr|B4DEP1|B4DEP1_HUMAN;tr|A0A096LP72|A0A096LP72_HUMAN;tr|V9GY96|V9GY96_HUMAN;tr|A0A096LNT0|A0A096LNT0_HUMAN</t>
  </si>
  <si>
    <t>CDC40</t>
  </si>
  <si>
    <t>Q5SRN1_HUMAN</t>
  </si>
  <si>
    <t>Q5SRN1</t>
  </si>
  <si>
    <t>tr|Q5SRN1|Q5SRN1_HUMAN;sp|O60508|PRP17_HUMAN</t>
  </si>
  <si>
    <t>catalytic step 2 spliceosome;nucleus</t>
  </si>
  <si>
    <t>A0A0J9YXX5_HUMAN</t>
  </si>
  <si>
    <t>A0A0J9YXX5</t>
  </si>
  <si>
    <t>tr|A0A0J9YXX5|A0A0J9YXX5_HUMAN;sp|Q9UHX1|PUF60_HUMAN;tr|A0A0J9YXJ8|A0A0J9YXJ8_HUMAN;tr|A0A0J9YWM1|A0A0J9YWM1_HUMAN;tr|H0YEM1|H0YEM1_HUMAN</t>
  </si>
  <si>
    <t>tr|A0A0J9YXX5|A0A0J9YXX5_HUMAN;sp|Q9UHX1|PUF60_HUMAN;tr|A0A0J9YXJ8|A0A0J9YXJ8_HUMAN;tr|A0A0J9YWM1|A0A0J9YWM1_HUMAN;tr|H0YEM1|H0YEM1_HUMAN;tr|E9PL19|E9PL19_HUMAN</t>
  </si>
  <si>
    <t>sp|P46778|RL21_HUMAN;tr|M0R181|M0R181_HUMAN;tr|G3V1B3|G3V1B3_HUMAN</t>
  </si>
  <si>
    <t>RAB43</t>
  </si>
  <si>
    <t>Ras-related protein Rab-43</t>
  </si>
  <si>
    <t>RAB43_HUMAN</t>
  </si>
  <si>
    <t>Q86YS6</t>
  </si>
  <si>
    <t>sp|Q86YS6|RAB43_HUMAN</t>
  </si>
  <si>
    <t>endosome;extracellular exosome;Golgi apparatus;phagocytic vesicle;phagocytic vesicle membrane;trans-Golgi network membrane</t>
  </si>
  <si>
    <t>cellular response to interferon-gamma;Golgi organization;phagosome maturation;retrograde transport, plasma membrane to Golgi;toxin transport;virion assembly</t>
  </si>
  <si>
    <t>sp|O00303|EIF3F_HUMAN;tr|H0YDT6|H0YDT6_HUMAN;tr|E9PQV8|E9PQV8_HUMAN;tr|A0A0D9SEZ9|A0A0D9SEZ9_HUMAN</t>
  </si>
  <si>
    <t>Syntaxin-5</t>
  </si>
  <si>
    <t>STX5_HUMAN</t>
  </si>
  <si>
    <t>Q13190</t>
  </si>
  <si>
    <t>sp|Q13190|STX5_HUMAN;tr|H7C3X5|H7C3X5_HUMAN</t>
  </si>
  <si>
    <t>sp|Q13190|STX5_HUMAN;tr|H7C3X5|H7C3X5_HUMAN;tr|E9PNU4|E9PNU4_HUMAN</t>
  </si>
  <si>
    <t>cytosol;endoplasmic reticulum membrane;endoplasmic reticulum-Golgi intermediate compartment membrane;ER to Golgi transport vesicle membrane;Golgi apparatus;Golgi membrane;integral component of membrane;SNARE complex;vesicle</t>
  </si>
  <si>
    <t>cadherin binding;protein N-terminus binding;SNAP receptor activity;SNARE binding</t>
  </si>
  <si>
    <t>COPII vesicle coating;early endosome to Golgi transport;ER to Golgi vesicle-mediated transport;Golgi disassembly;intracellular protein transport;positive regulation of protein catabolic process;regulation of Golgi organization;retrograde transport, endosome to Golgi;vesicle docking;vesicle fusion;vesicle fusion with Golgi apparatus</t>
  </si>
  <si>
    <t>sp|P25098|ARBK1_HUMAN</t>
  </si>
  <si>
    <t>sp|P25098|ARBK1_HUMAN;tr|E9PRV7|E9PRV7_HUMAN;sp|P35626|ARBK2_HUMAN;tr|Q8N433|Q8N433_HUMAN</t>
  </si>
  <si>
    <t>tr|E5KLK1|E5KLK1_HUMAN;tr|E5KLJ9|E5KLJ9_HUMAN;tr|E5KLJ5|E5KLJ5_HUMAN;tr|E5KLJ6|E5KLJ6_HUMAN;tr|H7C141|H7C141_HUMAN;tr|H7C3G2|H7C3G2_HUMAN;tr|A8MXB6|A8MXB6_HUMAN;tr|H7C321|H7C321_HUMAN;tr|C9JMB8|C9JMB8_HUMAN</t>
  </si>
  <si>
    <t>sp|Q14978|NOLC1_HUMAN;tr|A0A0A0MRM9|A0A0A0MRM9_HUMAN;tr|S4R349|S4R349_HUMAN;tr|S4R402|S4R402_HUMAN;tr|S4R3C2|S4R3C2_HUMAN</t>
  </si>
  <si>
    <t>sp|Q9UNE7|CHIP_HUMAN;tr|H3BS86|H3BS86_HUMAN</t>
  </si>
  <si>
    <t>sp|Q9UNE7|CHIP_HUMAN;tr|H3BS86|H3BS86_HUMAN;tr|H3BTA3|H3BTA3_HUMAN;tr|H3BUD0|H3BUD0_HUMAN</t>
  </si>
  <si>
    <t>sp|P57740|NU107_HUMAN;tr|G3V1T4|G3V1T4_HUMAN;tr|H0YG15|H0YG15_HUMAN</t>
  </si>
  <si>
    <t>sp|Q13263|TIF1B_HUMAN;tr|M0R0K9|M0R0K9_HUMAN;tr|M0R3C0|M0R3C0_HUMAN;tr|M0R2I3|M0R2I3_HUMAN</t>
  </si>
  <si>
    <t>ACSM3</t>
  </si>
  <si>
    <t>H3BVD5_HUMAN</t>
  </si>
  <si>
    <t>H3BVD5</t>
  </si>
  <si>
    <t>tr|H3BVD5|H3BVD5_HUMAN;sp|Q53FZ2|ACSM3_HUMAN;tr|H3BR33|H3BR33_HUMAN;tr|H3BT38|H3BT38_HUMAN;tr|H3BSM0|H3BSM0_HUMAN</t>
  </si>
  <si>
    <t>E9PP23_HUMAN</t>
  </si>
  <si>
    <t>E9PP23</t>
  </si>
  <si>
    <t>tr|E9PP23|E9PP23_HUMAN;tr|E9PHY0|E9PHY0_HUMAN;tr|E9PQY3|E9PQY3_HUMAN;sp|P11117|PPAL_HUMAN;tr|E9PKW9|E9PKW9_HUMAN;tr|E9PQW9|E9PQW9_HUMAN;tr|B7Z6U3|B7Z6U3_HUMAN;tr|B7Z7D2|B7Z7D2_HUMAN</t>
  </si>
  <si>
    <t>GLB1L2</t>
  </si>
  <si>
    <t>Beta-galactosidase-1-like protein 2</t>
  </si>
  <si>
    <t>GLBL2_HUMAN</t>
  </si>
  <si>
    <t>Q8IW92</t>
  </si>
  <si>
    <t>sp|Q8IW92|GLBL2_HUMAN</t>
  </si>
  <si>
    <t>extracellular region;vacuole</t>
  </si>
  <si>
    <t>sp|Q6P1N0|C2D1A_HUMAN;tr|K7EMP1|K7EMP1_HUMAN;tr|K7EJY5|K7EJY5_HUMAN</t>
  </si>
  <si>
    <t>sp|O43592|XPOT_HUMAN;tr|F8WDU6|F8WDU6_HUMAN</t>
  </si>
  <si>
    <t>sp|O43592|XPOT_HUMAN;tr|F8WDU6|F8WDU6_HUMAN;tr|F5GYW6|F5GYW6_HUMAN</t>
  </si>
  <si>
    <t>sp|P25705|ATPA_HUMAN;tr|K7EK77|K7EK77_HUMAN</t>
  </si>
  <si>
    <t>sp|Q969N2|PIGT_HUMAN;tr|F6W983|F6W983_HUMAN</t>
  </si>
  <si>
    <t>sp|Q969N2|PIGT_HUMAN;tr|F6W983|F6W983_HUMAN;tr|H7C2Y2|H7C2Y2_HUMAN;tr|B7Z7C5|B7Z7C5_HUMAN</t>
  </si>
  <si>
    <t>AGR3</t>
  </si>
  <si>
    <t>AG-3;G3;G-3</t>
  </si>
  <si>
    <t>Anterior gradient protein 3</t>
  </si>
  <si>
    <t>AGR3_HUMAN</t>
  </si>
  <si>
    <t>Q8TD06</t>
  </si>
  <si>
    <t>sp|Q8TD06|AGR3_HUMAN;tr|H7C040|H7C040_HUMAN;tr|B5MC62|B5MC62_HUMAN</t>
  </si>
  <si>
    <t>dystroglycan binding</t>
  </si>
  <si>
    <t>cell differentiation;negative regulation of cell death</t>
  </si>
  <si>
    <t>tr|Q8NBY1|Q8NBY1_HUMAN;sp|Q9P289|STK26_HUMAN;tr|B4E0Y9|B4E0Y9_HUMAN;tr|C9JJV0|C9JJV0_HUMAN;tr|C9JDH9|C9JDH9_HUMAN;tr|C9J6L2|C9J6L2_HUMAN;tr|C9JCC0|C9JCC0_HUMAN;tr|C9J232|C9J232_HUMAN</t>
  </si>
  <si>
    <t>tr|F5H365|F5H365_HUMAN;sp|Q15436|SC23A_HUMAN;tr|G3V4V1|G3V4V1_HUMAN;tr|G3V1W4|G3V1W4_HUMAN;tr|G3V3G5|G3V3G5_HUMAN;tr|G3V2R6|G3V2R6_HUMAN;tr|G3V5X8|G3V5X8_HUMAN;tr|G3V4Q2|G3V4Q2_HUMAN;tr|G3V5K1|G3V5K1_HUMAN</t>
  </si>
  <si>
    <t>HACD2</t>
  </si>
  <si>
    <t>Very-long-chain (3R)-3-hydroxyacyl-CoA dehydratase 2 {ECO:0000305}</t>
  </si>
  <si>
    <t>HACD2_HUMAN</t>
  </si>
  <si>
    <t>Q6Y1H2</t>
  </si>
  <si>
    <t>sp|Q6Y1H2|HACD2_HUMAN;tr|H7C4K8|H7C4K8_HUMAN;tr|C9JWG1|C9JWG1_HUMAN</t>
  </si>
  <si>
    <t>3-hydroxyacyl-CoA dehydratase activity;3-hydroxy-arachidoyl-CoA dehydratase activity;3-hydroxy-behenoyl-CoA dehydratase activity;3-hydroxy-lignoceroyl-CoA dehydratase activity;3R-hydroxyacyl-CoA dehydratase activity;enzyme binding;very-long-chain 3-hydroxyacyl-CoA dehydratase activity</t>
  </si>
  <si>
    <t>fatty acid elongation;long-chain fatty-acyl-CoA biosynthetic process;sphingolipid biosynthetic process;very long-chain fatty acid biosynthetic process</t>
  </si>
  <si>
    <t>sp|Q9H223|EHD4_HUMAN;tr|A0A087WUA5|A0A087WUA5_HUMAN;sp|Q9NZN4|EHD2_HUMAN</t>
  </si>
  <si>
    <t>RAB27A</t>
  </si>
  <si>
    <t>ab-27</t>
  </si>
  <si>
    <t>Ras-related protein Rab-27A</t>
  </si>
  <si>
    <t>RB27A_HUMAN</t>
  </si>
  <si>
    <t>P51159</t>
  </si>
  <si>
    <t>sp|P51159|RB27A_HUMAN;tr|H3BN55|H3BN55_HUMAN;tr|H3BUD9|H3BUD9_HUMAN;tr|H3BS49|H3BS49_HUMAN;tr|H3BVH7|H3BVH7_HUMAN;tr|H3BU81|H3BU81_HUMAN</t>
  </si>
  <si>
    <t>apical plasma membrane;cytosol;dendrite;exocytic vesicle;extracellular exosome;extracellular region;Golgi apparatus;late endosome;lysosome;melanosome;melanosome membrane;multivesicular body membrane;photoreceptor outer segment;secretory granule;secretory granule membrane;specific granule lumen;synapse;Weibel-Palade body</t>
  </si>
  <si>
    <t>GDP binding;GTP binding;GTPase activity;myosin V binding;protein domain specific binding</t>
  </si>
  <si>
    <t>antigen processing and presentation;blood coagulation;complement-dependent cytotoxicity;cytotoxic T cell degranulation;exocytosis;exosomal secretion;melanocyte differentiation;melanosome localization;melanosome transport;multivesicular body organization;multivesicular body sorting pathway;natural killer cell degranulation;neutrophil degranulation;positive regulation of constitutive secretory pathway;positive regulation of exocytosis;positive regulation of gene expression;positive regulation of phagocytosis;positive regulation of reactive oxygen species biosynthetic process;positive regulation of regulated secretory pathway;protein targeting;synaptic vesicle transport</t>
  </si>
  <si>
    <t>sp|Q9BV44|THUM3_HUMAN;tr|H7C0R6|H7C0R6_HUMAN;tr|H7C3J3|H7C3J3_HUMAN</t>
  </si>
  <si>
    <t>sp|P34896|GLYC_HUMAN;tr|J3KRZ5|J3KRZ5_HUMAN;tr|J3KRK5|J3KRK5_HUMAN;tr|A0A087WTD8|A0A087WTD8_HUMAN</t>
  </si>
  <si>
    <t>CDK2AP1</t>
  </si>
  <si>
    <t>F5GZF0_HUMAN</t>
  </si>
  <si>
    <t>F5GZF0</t>
  </si>
  <si>
    <t>tr|F5GZF0|F5GZF0_HUMAN;sp|O14519|CDKA1_HUMAN</t>
  </si>
  <si>
    <t>C15orf40</t>
  </si>
  <si>
    <t>UPF0235 protein C15orf40</t>
  </si>
  <si>
    <t>CO040_HUMAN</t>
  </si>
  <si>
    <t>Q8WUR7</t>
  </si>
  <si>
    <t>sp|Q8WUR7|CO040_HUMAN;tr|H3BQZ5|H3BQZ5_HUMAN;tr|H0Y996|H0Y996_HUMAN;tr|H3BMR1|H3BMR1_HUMAN</t>
  </si>
  <si>
    <t>Phosphatidylinositol 3,4,5-trisphosphate 5-phosphatase 1</t>
  </si>
  <si>
    <t>SHIP1_HUMAN</t>
  </si>
  <si>
    <t>Q92835</t>
  </si>
  <si>
    <t>sp|Q92835|SHIP1_HUMAN;tr|H0Y5Q9|H0Y5Q9_HUMAN</t>
  </si>
  <si>
    <t>sp|Q92835|SHIP1_HUMAN;tr|H0Y5Q9|H0Y5Q9_HUMAN;tr|H7C403|H7C403_HUMAN</t>
  </si>
  <si>
    <t>B cell receptor signaling pathway;Fc epsilon RI signaling pathway;Fc gamma R-mediated phagocytosis;Inositol phosphate metabolism;Metabolic pathways;Phosphatidylinositol signaling system</t>
  </si>
  <si>
    <t>cytoskeleton;cytosol;membrane raft;plasma membrane</t>
  </si>
  <si>
    <t>inositol-1,3,4,5-tetrakisphosphate 5-phosphatase activity;inositol-polyphosphate 5-phosphatase activity;phosphatidylinositol-3,4,5-trisphosphate 3-phosphatase activity;phosphatidylinositol-3,4,5-trisphosphate 5-phosphatase activity;PTB domain binding;SH3 domain binding</t>
  </si>
  <si>
    <t>apoptotic process;determination of adult lifespan;immunoglobulin mediated immune response;inositol phosphate metabolic process;intracellular signal transduction;leukocyte migration;negative regulation of B cell proliferation;negative regulation of bone resorption;negative regulation of immune response;negative regulation of interleukin-6 biosynthetic process;negative regulation of monocyte differentiation;negative regulation of neutrophil differentiation;negative regulation of osteoclast differentiation;negative regulation of signal transduction;phosphate-containing compound metabolic process;phosphatidylinositol biosynthetic process;phosphatidylinositol dephosphorylation;positive regulation of apoptotic process;positive regulation of B cell differentiation;positive regulation of erythrocyte differentiation;signal transduction;T cell receptor signaling pathway</t>
  </si>
  <si>
    <t>PLPP2</t>
  </si>
  <si>
    <t>K7EMK9_HUMAN</t>
  </si>
  <si>
    <t>K7EMK9</t>
  </si>
  <si>
    <t>tr|K7EMK9|K7EMK9_HUMAN;tr|A0A0J9YXA3|A0A0J9YXA3_HUMAN;sp|O43688|LPP2_HUMAN;tr|K7ENH4|K7ENH4_HUMAN</t>
  </si>
  <si>
    <t>phosphatidate phosphatase activity</t>
  </si>
  <si>
    <t>sp|Q6PKG0|LARP1_HUMAN;tr|A0A0B4J210|A0A0B4J210_HUMAN;tr|E5RH50|E5RH50_HUMAN;tr|H0YC73|H0YC73_HUMAN;tr|H0YBW1|H0YBW1_HUMAN;tr|H0YC33|H0YC33_HUMAN;tr|H0YBM7|H0YBM7_HUMAN;tr|H0YAX9|H0YAX9_HUMAN;tr|H0YBJ5|H0YBJ5_HUMAN;tr|H0YAN4|H0YAN4_HUMAN;sp|Q659C4|LAR1B_HUMAN</t>
  </si>
  <si>
    <t>CASP2</t>
  </si>
  <si>
    <t>ASP-2</t>
  </si>
  <si>
    <t>Caspase-2</t>
  </si>
  <si>
    <t>CASP2_HUMAN</t>
  </si>
  <si>
    <t>P42575</t>
  </si>
  <si>
    <t>sp|P42575|CASP2_HUMAN</t>
  </si>
  <si>
    <t>sp|P42575|CASP2_HUMAN;tr|A0A087WYM1|A0A087WYM1_HUMAN;tr|C9JRR9|C9JRR9_HUMAN</t>
  </si>
  <si>
    <t>cytoplasm;cytosol;membrane;mitochondrion;nucleus</t>
  </si>
  <si>
    <t>cysteine-type endopeptidase activity;cysteine-type endopeptidase activity involved in execution phase of apoptosis;enzyme binding;identical protein binding;protein domain specific binding</t>
  </si>
  <si>
    <t>activation of cysteine-type endopeptidase activity involved in apoptotic process;aging;apoptotic process;apoptotic signaling pathway;brain development;cellular response to mechanical stimulus;DNA damage response, signal transduction by p53 class mediator resulting in cell cycle arrest;ectopic germ cell programmed cell death;execution phase of apoptosis;extrinsic apoptotic signaling pathway in absence of ligand;intrinsic apoptotic signaling pathway in response to DNA damage;luteolysis;negative regulation of apoptotic process;neural retina development;positive regulation of apoptotic process;positive regulation of apoptotic signaling pathway;positive regulation of neuron apoptotic process;protein processing;regulation of apoptotic process</t>
  </si>
  <si>
    <t>Alpha-aminoadipic semialdehyde synthase, mitochondrial</t>
  </si>
  <si>
    <t>AASS_HUMAN</t>
  </si>
  <si>
    <t>Q9UDR5</t>
  </si>
  <si>
    <t>sp|Q9UDR5|AASS_HUMAN;tr|F8WAH1|F8WAH1_HUMAN;tr|F8WE53|F8WE53_HUMAN</t>
  </si>
  <si>
    <t>Lysine degradation;Metabolic pathways</t>
  </si>
  <si>
    <t>intracellular membrane-bounded organelle;mitochondrial matrix;mitochondrion</t>
  </si>
  <si>
    <t>saccharopine dehydrogenase (NAD+, L-glutamate-forming) activity;saccharopine dehydrogenase (NADP+, L-lysine-forming) activity;saccharopine dehydrogenase activity</t>
  </si>
  <si>
    <t>generation of precursor metabolites and energy;L-lysine catabolic process to acetyl-CoA via saccharopine;lysine biosynthetic process via aminoadipic acid;lysine catabolic process;protein tetramerization</t>
  </si>
  <si>
    <t>sp|P08397|HEM3_HUMAN;tr|F5H345|F5H345_HUMAN;tr|F5GY90|F5GY90_HUMAN;tr|F5H226|F5H226_HUMAN;tr|F5H0P4|F5H0P4_HUMAN</t>
  </si>
  <si>
    <t>sp|Q9H7H0|MET17_HUMAN;tr|G3V353|G3V353_HUMAN</t>
  </si>
  <si>
    <t>sp|Q92878|RAD50_HUMAN;tr|E7ESD9|E7ESD9_HUMAN;tr|E7EN38|E7EN38_HUMAN</t>
  </si>
  <si>
    <t>SAFB2</t>
  </si>
  <si>
    <t>AF-B2</t>
  </si>
  <si>
    <t>Scaffold attachment factor B2</t>
  </si>
  <si>
    <t>SAFB2_HUMAN</t>
  </si>
  <si>
    <t>Q14151</t>
  </si>
  <si>
    <t>sp|Q14151|SAFB2_HUMAN;sp|Q15424|SAFB1_HUMAN</t>
  </si>
  <si>
    <t>cytoplasm;extracellular exosome;intracellular membrane-bounded organelle;nuclear body;nucleoplasm;nucleus</t>
  </si>
  <si>
    <t>double-stranded DNA binding;identical protein binding;RNA binding;sequence-specific DNA binding</t>
  </si>
  <si>
    <t>regulation of androgen receptor signaling pathway;regulation of mRNA processing;regulation of transcription from RNA polymerase II promoter;Sertoli cell differentiation;transcription, DNA-templated</t>
  </si>
  <si>
    <t>MANBA</t>
  </si>
  <si>
    <t>E9PFW2_HUMAN</t>
  </si>
  <si>
    <t>E9PFW2</t>
  </si>
  <si>
    <t>tr|E9PFW2|E9PFW2_HUMAN;sp|O00462|MANBA_HUMAN</t>
  </si>
  <si>
    <t>tr|A0A0A6YYL4|A0A0A6YYL4_HUMAN;sp|P57737|CORO7_HUMAN</t>
  </si>
  <si>
    <t>tr|A0A0A6YYL4|A0A0A6YYL4_HUMAN;sp|P57737|CORO7_HUMAN;tr|I3L167|I3L167_HUMAN;sp|Q9Y3D7|TIM16_HUMAN;tr|I3L0X9|I3L0X9_HUMAN;tr|I3L3T0|I3L3T0_HUMAN;tr|I3L1U7|I3L1U7_HUMAN;tr|E7EP81|E7EP81_HUMAN;tr|I3L442|I3L442_HUMAN;tr|I3L2Y6|I3L2Y6_HUMAN;tr|I3L212|I3L212_HUMAN;tr|A0A0B4J298|A0A0B4J298_HUMAN;tr|I3L359|I3L359_HUMAN;tr|I3L351|I3L351_HUMAN;tr|I3L1M1|I3L1M1_HUMAN;tr|I3L0X8|I3L0X8_HUMAN;tr|I3NI06|I3NI06_HUMAN;tr|I3L426|I3L426_HUMAN;tr|I3L1G9|I3L1G9_HUMAN</t>
  </si>
  <si>
    <t>sp|Q9NUQ6|SPS2L_HUMAN;tr|A0A0A0MSG5|A0A0A0MSG5_HUMAN;tr|B8ZZZ7|B8ZZZ7_HUMAN;tr|C9JKE4|C9JKE4_HUMAN;tr|F8VT91|F8VT91_HUMAN;tr|C9IZC3|C9IZC3_HUMAN;tr|C9J8M7|C9J8M7_HUMAN;tr|F2Z2S1|F2Z2S1_HUMAN;tr|Q4ZFW0|Q4ZFW0_HUMAN;tr|F8WAV0|F8WAV0_HUMAN;tr|H7C2G5|H7C2G5_HUMAN</t>
  </si>
  <si>
    <t>sp|P38646|GRP75_HUMAN;tr|D6RJI2|D6RJI2_HUMAN;tr|D6RA73|D6RA73_HUMAN;tr|H0Y8S0|H0Y8S0_HUMAN;tr|H0YBG6|H0YBG6_HUMAN</t>
  </si>
  <si>
    <t>sp|Q92597|NDRG1_HUMAN;tr|E7ESM1|E7ESM1_HUMAN</t>
  </si>
  <si>
    <t>sp|Q92597|NDRG1_HUMAN;tr|E7ESM1|E7ESM1_HUMAN;tr|E5RJY1|E5RJY1_HUMAN;tr|E5RIR1|E5RIR1_HUMAN;tr|E5RGM5|E5RGM5_HUMAN;tr|E5RIV1|E5RIV1_HUMAN;tr|E5RIM2|E5RIM2_HUMAN;tr|E5RJ98|E5RJ98_HUMAN;tr|E5RG99|E5RG99_HUMAN;tr|E5RI76|E5RI76_HUMAN;tr|E5RH82|E5RH82_HUMAN;tr|E5RK17|E5RK17_HUMAN</t>
  </si>
  <si>
    <t>M0QYT0_HUMAN</t>
  </si>
  <si>
    <t>M0QYT0</t>
  </si>
  <si>
    <t>tr|M0QYT0|M0QYT0_HUMAN</t>
  </si>
  <si>
    <t>tr|M0QYT0|M0QYT0_HUMAN;tr|M0R076|M0R076_HUMAN</t>
  </si>
  <si>
    <t>catalytic activity;RNA binding</t>
  </si>
  <si>
    <t>sp|O43809|CPSF5_HUMAN;tr|H3BND3|H3BND3_HUMAN</t>
  </si>
  <si>
    <t>tr|E7ETZ4|E7ETZ4_HUMAN;sp|Q9Y6E2|BZW2_HUMAN;tr|B5MCH7|B5MCH7_HUMAN;tr|Q75MG1|Q75MG1_HUMAN;tr|B5MCE7|B5MCE7_HUMAN;tr|E9PFD4|E9PFD4_HUMAN</t>
  </si>
  <si>
    <t>tr|E7ETZ4|E7ETZ4_HUMAN;sp|Q9Y6E2|BZW2_HUMAN;tr|B5MCH7|B5MCH7_HUMAN;tr|Q75MG1|Q75MG1_HUMAN;tr|B5MCE7|B5MCE7_HUMAN;tr|E9PFD4|E9PFD4_HUMAN;tr|E7EMS9|E7EMS9_HUMAN;tr|E9PFE3|E9PFE3_HUMAN;tr|C9JF98|C9JF98_HUMAN;tr|F8WDX8|F8WDX8_HUMAN</t>
  </si>
  <si>
    <t>sp|O60568|PLOD3_HUMAN</t>
  </si>
  <si>
    <t>sp|O60568|PLOD3_HUMAN;tr|H7C2S8|H7C2S8_HUMAN;tr|H7C2V1|H7C2V1_HUMAN;tr|H7C0B8|H7C0B8_HUMAN;tr|H7C2A8|H7C2A8_HUMAN;tr|C9JU11|C9JU11_HUMAN</t>
  </si>
  <si>
    <t>tr|E9PMF1|E9PMF1_HUMAN;tr|E9PMM8|E9PMM8_HUMAN;tr|E9PPI6|E9PPI6_HUMAN;tr|E9PJH1|E9PJH1_HUMAN;tr|E9PIA0|E9PIA0_HUMAN;sp|Q9BUB5|MKNK1_HUMAN</t>
  </si>
  <si>
    <t>E9PNQ6</t>
  </si>
  <si>
    <t>tr|E9PNQ6|E9PNQ6_HUMAN;tr|E9PIR7|E9PIR7_HUMAN;tr|F8W809|F8W809_HUMAN;tr|A0A087WSW9|A0A087WSW9_HUMAN;tr|A0A087WSY9|A0A087WSY9_HUMAN;sp|Q16881|TRXR1_HUMAN;tr|E2QRB9|E2QRB9_HUMAN</t>
  </si>
  <si>
    <t>tr|E9PNQ6|E9PNQ6_HUMAN;tr|E9PIR7|E9PIR7_HUMAN;tr|F8W809|F8W809_HUMAN;tr|A0A087WSW9|A0A087WSW9_HUMAN;tr|A0A087WSY9|A0A087WSY9_HUMAN;sp|Q16881|TRXR1_HUMAN;tr|E2QRB9|E2QRB9_HUMAN;tr|E9PKD3|E9PKD3_HUMAN;tr|A0A0B4J225|A0A0B4J225_HUMAN;tr|E9PIZ5|E9PIZ5_HUMAN;tr|E9PLT3|E9PLT3_HUMAN;tr|E9PKI4|E9PKI4_HUMAN;tr|E9PQI3|E9PQI3_HUMAN;tr|E9PRI8|E9PRI8_HUMAN;tr|E9PJU2|E9PJU2_HUMAN;tr|A0A096LPK7|A0A096LPK7_HUMAN</t>
  </si>
  <si>
    <t>RABAC1</t>
  </si>
  <si>
    <t>M0QXH1_HUMAN</t>
  </si>
  <si>
    <t>M0QXH1</t>
  </si>
  <si>
    <t>tr|M0QXH1|M0QXH1_HUMAN;tr|M0R1H9|M0R1H9_HUMAN;tr|M0R3D4|M0R3D4_HUMAN;sp|Q9UI14|PRAF1_HUMAN</t>
  </si>
  <si>
    <t>sp|O60927|PP1RB_HUMAN;tr|Q5SRK2|Q5SRK2_HUMAN</t>
  </si>
  <si>
    <t>sp|O15305|PMM2_HUMAN;tr|H3BV55|H3BV55_HUMAN;tr|H3BPH4|H3BPH4_HUMAN;tr|H3BRM0|H3BRM0_HUMAN;tr|H3BR08|H3BR08_HUMAN;tr|H3BM92|H3BM92_HUMAN;tr|H3BV34|H3BV34_HUMAN;tr|H3BT06|H3BT06_HUMAN;tr|H3BNY9|H3BNY9_HUMAN;sp|Q92871|PMM1_HUMAN</t>
  </si>
  <si>
    <t>sp|P33991|MCM4_HUMAN;tr|E5RG31|E5RG31_HUMAN;tr|E5RFJ8|E5RFJ8_HUMAN;sp|Q9UJA3|MCM8_HUMAN</t>
  </si>
  <si>
    <t>sp|Q9Y496|KIF3A_HUMAN;tr|J3KPF9|J3KPF9_HUMAN;tr|A0A087X011|A0A087X011_HUMAN;tr|E9PES4|E9PES4_HUMAN;tr|H7C2F6|H7C2F6_HUMAN</t>
  </si>
  <si>
    <t>FPGT</t>
  </si>
  <si>
    <t>E9PK10_HUMAN</t>
  </si>
  <si>
    <t>E9PK10</t>
  </si>
  <si>
    <t>tr|E9PK10|E9PK10_HUMAN;tr|E9PMK0|E9PMK0_HUMAN;tr|E9PMM4|E9PMM4_HUMAN;tr|A6NHC7|A6NHC7_HUMAN;tr|E9PKE1|E9PKE1_HUMAN;tr|H0YDF0|H0YDF0_HUMAN;sp|O14772|FPGT_HUMAN;tr|A0A0A0MRP2|A0A0A0MRP2_HUMAN;tr|V9GXZ4|V9GXZ4_HUMAN</t>
  </si>
  <si>
    <t>sp|Q5VTE0|EF1A3_HUMAN;sp|P68104|EF1A1_HUMAN;tr|A0A087WVQ9|A0A087WVQ9_HUMAN;tr|A0A087WV01|A0A087WV01_HUMAN;tr|Q5JR01|Q5JR01_HUMAN;tr|A6PW80|A6PW80_HUMAN</t>
  </si>
  <si>
    <t>sp|Q9Y285|SYFA_HUMAN;tr|K7ER00|K7ER00_HUMAN;tr|K7ER16|K7ER16_HUMAN;tr|K7EPH2|K7EPH2_HUMAN;tr|K7EK06|K7EK06_HUMAN</t>
  </si>
  <si>
    <t>sp|P07602|SAP_HUMAN;tr|C9JIZ6|C9JIZ6_HUMAN;tr|Q5BJH1|Q5BJH1_HUMAN</t>
  </si>
  <si>
    <t>sp|P07602|SAP_HUMAN;tr|C9JIZ6|C9JIZ6_HUMAN;tr|Q5BJH1|Q5BJH1_HUMAN;tr|A0A0J9YXB8|A0A0J9YXB8_HUMAN</t>
  </si>
  <si>
    <t>SH3BGRL2</t>
  </si>
  <si>
    <t>SH3 domain-binding glutamic acid-rich-like protein 2</t>
  </si>
  <si>
    <t>SH3L2_HUMAN</t>
  </si>
  <si>
    <t>Q9UJC5</t>
  </si>
  <si>
    <t>sp|Q9UJC5|SH3L2_HUMAN</t>
  </si>
  <si>
    <t>cytoplasm;extracellular exosome;nuclear membrane;nucleoplasm</t>
  </si>
  <si>
    <t>tr|K7EM91|K7EM91_HUMAN;sp|O43291|SPIT2_HUMAN;tr|K7EKC8|K7EKC8_HUMAN</t>
  </si>
  <si>
    <t>sp|P43243|MATR3_HUMAN;tr|A8MXP9|A8MXP9_HUMAN;tr|D6REM6|D6REM6_HUMAN;tr|D6R991|D6R991_HUMAN;tr|B3KM87|B3KM87_HUMAN;tr|H0Y8T4|H0Y8T4_HUMAN;tr|Q68E03|Q68E03_HUMAN;tr|D6RBI2|D6RBI2_HUMAN;tr|D6RBK5|D6RBK5_HUMAN;tr|D6RE02|D6RE02_HUMAN;tr|D6RIA2|D6RIA2_HUMAN;tr|D6RB45|D6RB45_HUMAN;tr|A0A0K0K1G4|A0A0K0K1G4_HUMAN;tr|D6R9F3|D6R9F3_HUMAN;tr|D6RAM9|D6RAM9_HUMAN;tr|D6RAY2|D6RAY2_HUMAN;tr|D6RBS2|D6RBS2_HUMAN;tr|D6RCM3|D6RCM3_HUMAN;tr|D6REK4|D6REK4_HUMAN;tr|D6R8Z5|D6R8Z5_HUMAN</t>
  </si>
  <si>
    <t>TSNARE1</t>
  </si>
  <si>
    <t>t-SNARE domain-containing protein 1</t>
  </si>
  <si>
    <t>TSNA1_HUMAN</t>
  </si>
  <si>
    <t>Q96NA8</t>
  </si>
  <si>
    <t>sp|Q96NA8|TSNA1_HUMAN;tr|A0AVG3|A0AVG3_HUMAN;tr|E5RHT3|E5RHT3_HUMAN</t>
  </si>
  <si>
    <t>sp|Q96NA8|TSNA1_HUMAN;tr|A0AVG3|A0AVG3_HUMAN;tr|E5RHT3|E5RHT3_HUMAN;tr|E5RI41|E5RI41_HUMAN;tr|E5RHW3|E5RHW3_HUMAN</t>
  </si>
  <si>
    <t>endomembrane system;integral component of membrane;SNARE complex</t>
  </si>
  <si>
    <t>intracellular protein transport;vesicle docking;vesicle fusion</t>
  </si>
  <si>
    <t>MOCS2</t>
  </si>
  <si>
    <t>Molybdopterin synthase catalytic subunit {ECO:0000255|HAMAP-Rule:MF_03052}</t>
  </si>
  <si>
    <t>MOC2B_HUMAN</t>
  </si>
  <si>
    <t>O96007</t>
  </si>
  <si>
    <t>sp|O96007|MOC2B_HUMAN</t>
  </si>
  <si>
    <t>Folate biosynthesis;Metabolic pathways;Sulfur relay system</t>
  </si>
  <si>
    <t>cytosol;molybdopterin synthase complex;nuclear speck;nucleus</t>
  </si>
  <si>
    <t>molybdopterin synthase activity</t>
  </si>
  <si>
    <t>molybdopterin cofactor biosynthetic process;Mo-molybdopterin cofactor biosynthetic process</t>
  </si>
  <si>
    <t>AKR1B10</t>
  </si>
  <si>
    <t>Aldo-keto reductase family 1 member B10</t>
  </si>
  <si>
    <t>AK1BA_HUMAN</t>
  </si>
  <si>
    <t>O60218</t>
  </si>
  <si>
    <t>sp|O60218|AK1BA_HUMAN</t>
  </si>
  <si>
    <t>cytosol;extracellular exosome;lysosome</t>
  </si>
  <si>
    <t>aldo-keto reductase (NADP) activity;geranylgeranyl reductase activity;indanol dehydrogenase activity;retinal dehydrogenase activity</t>
  </si>
  <si>
    <t>cellular aldehyde metabolic process;daunorubicin metabolic process;digestion;doxorubicin metabolic process;farnesol catabolic process;retinoid metabolic process;steroid metabolic process</t>
  </si>
  <si>
    <t>ASAP2</t>
  </si>
  <si>
    <t>Arf-GAP with SH3 domain, ANK repeat and PH domain-containing protein 2</t>
  </si>
  <si>
    <t>ASAP2_HUMAN</t>
  </si>
  <si>
    <t>O43150</t>
  </si>
  <si>
    <t>sp|O43150|ASAP2_HUMAN</t>
  </si>
  <si>
    <t>Golgi cisterna membrane;plasma membrane</t>
  </si>
  <si>
    <t>sp|Q9Y3D9|RT23_HUMAN;tr|J3QLR8|J3QLR8_HUMAN</t>
  </si>
  <si>
    <t>sp|P28072|PSB6_HUMAN;tr|A0A087X2I4|A0A087X2I4_HUMAN</t>
  </si>
  <si>
    <t>A0A0A0MS29_HUMAN</t>
  </si>
  <si>
    <t>A0A0A0MS29</t>
  </si>
  <si>
    <t>tr|A0A0A0MS29|A0A0A0MS29_HUMAN;tr|E9PQX8|E9PQX8_HUMAN;tr|H7C433|H7C433_HUMAN</t>
  </si>
  <si>
    <t>sp|Q13885|TBB2A_HUMAN;sp|Q9BVA1|TBB2B_HUMAN;tr|I3L2F9|I3L2F9_HUMAN;sp|A6NNZ2|TBB8L_HUMAN;sp|Q9H4B7|TBB1_HUMAN;CON__ENSEMBL:ENSBTAP00000025008;tr|M0R1I1|M0R1I1_HUMAN</t>
  </si>
  <si>
    <t>Solute carrier family 12 member 2</t>
  </si>
  <si>
    <t>S12A2_HUMAN</t>
  </si>
  <si>
    <t>P55011</t>
  </si>
  <si>
    <t>sp|P55011|S12A2_HUMAN;tr|G3XAL9|G3XAL9_HUMAN</t>
  </si>
  <si>
    <t>sp|P55011|S12A2_HUMAN;tr|G3XAL9|G3XAL9_HUMAN;tr|H0YMG9|H0YMG9_HUMAN;tr|Q8IUN5|Q8IUN5_HUMAN;tr|H0YLJ2|H0YLJ2_HUMAN;sp|Q13621|S12A1_HUMAN</t>
  </si>
  <si>
    <t>Pancreatic secretion;Salivary secretion;Vibrio cholerae infection</t>
  </si>
  <si>
    <t>apical plasma membrane;extracellular exosome;extracellular vesicle;integral component of plasma membrane;membrane;plasma membrane</t>
  </si>
  <si>
    <t>ammonium transmembrane transporter activity;ATP binding;ATPase activity, coupled to transmembrane movement of substances;protein kinase binding;sodium:potassium:chloride symporter activity</t>
  </si>
  <si>
    <t>aging;ammonium transport;gamma-aminobutyric acid signaling pathway;hyperosmotic response;ion transport;positive regulation of cell volume;potassium ion transport;sodium ion transport;transepithelial ammonium transport;transepithelial chloride transport;transport</t>
  </si>
  <si>
    <t>sp|P34897|GLYM_HUMAN;tr|H0YIZ0|H0YIZ0_HUMAN;tr|G3V2Y4|G3V2Y4_HUMAN;tr|G3V5L0|G3V5L0_HUMAN;tr|G3V4W5|G3V4W5_HUMAN;tr|G3V540|G3V540_HUMAN;tr|G3V241|G3V241_HUMAN;tr|G3V3Y8|G3V3Y8_HUMAN;tr|G3V4T0|G3V4T0_HUMAN;tr|G3V4X0|G3V4X0_HUMAN;tr|G3V2W0|G3V2W0_HUMAN;tr|G3V2E4|G3V2E4_HUMAN;tr|G3V2D2|G3V2D2_HUMAN;tr|G3V2Y1|G3V2Y1_HUMAN;tr|G3V3C6|G3V3C6_HUMAN</t>
  </si>
  <si>
    <t>sp|Q96RE7|NACC1_HUMAN;tr|K7ELC5|K7ELC5_HUMAN;tr|K7ENW4|K7ENW4_HUMAN;sp|Q96BF6|NACC2_HUMAN</t>
  </si>
  <si>
    <t>sp|Q9Y5A7|NUB1_HUMAN;tr|H3BM14|H3BM14_HUMAN;tr|H3BM74|H3BM74_HUMAN;tr|C9JRT6|C9JRT6_HUMAN;tr|F8WDB6|F8WDB6_HUMAN;tr|C9J7X7|C9J7X7_HUMAN;tr|H7C5N1|H7C5N1_HUMAN</t>
  </si>
  <si>
    <t>SULT1C2</t>
  </si>
  <si>
    <t>B8ZZF7_HUMAN</t>
  </si>
  <si>
    <t>B8ZZF7</t>
  </si>
  <si>
    <t>tr|B8ZZF7|B8ZZF7_HUMAN;sp|O00338|ST1C2_HUMAN;tr|B4DLP0|B4DLP0_HUMAN</t>
  </si>
  <si>
    <t>CDX1</t>
  </si>
  <si>
    <t>A0A087WTJ6_HUMAN</t>
  </si>
  <si>
    <t>A0A087WTJ6</t>
  </si>
  <si>
    <t>tr|A0A087WTJ6|A0A087WTJ6_HUMAN;sp|P47902|CDX1_HUMAN</t>
  </si>
  <si>
    <t>sequence-specific DNA binding</t>
  </si>
  <si>
    <t>sp|O14617|AP3D1_HUMAN;tr|K7ELX8|K7ELX8_HUMAN;tr|A0A087WYN6|A0A087WYN6_HUMAN;tr|K7ERW8|K7ERW8_HUMAN</t>
  </si>
  <si>
    <t>TMUB2</t>
  </si>
  <si>
    <t>K7EKW3_HUMAN</t>
  </si>
  <si>
    <t>K7EKW3</t>
  </si>
  <si>
    <t>tr|K7EKW3|K7EKW3_HUMAN;tr|E7ESS3|E7ESS3_HUMAN;sp|Q71RG4|TMUB2_HUMAN</t>
  </si>
  <si>
    <t>tr|E7EX73|E7EX73_HUMAN;tr|E9PGM1|E9PGM1_HUMAN;tr|E7EUU4|E7EUU4_HUMAN;sp|Q04637|IF4G1_HUMAN;tr|A0A0A0MR52|A0A0A0MR52_HUMAN;tr|C9J6B6|C9J6B6_HUMAN;tr|C9JF13|C9JF13_HUMAN;tr|C9K073|C9K073_HUMAN;tr|C9J2Z7|C9J2Z7_HUMAN;tr|H7C044|H7C044_HUMAN;tr|H7C0V6|H7C0V6_HUMAN;tr|F8WCF2|F8WCF2_HUMAN;tr|C9JWH7|C9JWH7_HUMAN;tr|C9J556|C9J556_HUMAN;tr|C9JHW9|C9JHW9_HUMAN;tr|C9JSU8|C9JSU8_HUMAN;tr|C9JWW9|C9JWW9_HUMAN</t>
  </si>
  <si>
    <t>sp|O94760|DDAH1_HUMAN;tr|B4DYP1|B4DYP1_HUMAN;tr|H0Y7N1|H0Y7N1_HUMAN;tr|Q5SSV3|Q5SSV3_HUMAN;tr|Q5SRR8|Q5SRR8_HUMAN;sp|O95865|DDAH2_HUMAN</t>
  </si>
  <si>
    <t>tr|A0A0G2JH68|A0A0G2JH68_HUMAN;sp|O60610|DIAP1_HUMAN;tr|H9KV28|H9KV28_HUMAN;tr|B4E2I7|B4E2I7_HUMAN;tr|E5RJ79|E5RJ79_HUMAN;tr|H7C2W8|H7C2W8_HUMAN</t>
  </si>
  <si>
    <t>sp|P07686|HEXB_HUMAN;tr|Q5URX0|Q5URX0_HUMAN;tr|H0YA83|H0YA83_HUMAN;tr|H0Y9B6|H0Y9B6_HUMAN</t>
  </si>
  <si>
    <t>A6NGP5_HUMAN</t>
  </si>
  <si>
    <t>A6NGP5</t>
  </si>
  <si>
    <t>tr|A6NGP5|A6NGP5_HUMAN;sp|Q9H910|HN1L_HUMAN;tr|H3BU16|H3BU16_HUMAN;tr|H3BMV3|H3BMV3_HUMAN;tr|H3BMT0|H3BMT0_HUMAN;tr|H3BTV5|H3BTV5_HUMAN</t>
  </si>
  <si>
    <t>tr|A6NGP5|A6NGP5_HUMAN;sp|Q9H910|HN1L_HUMAN;tr|H3BU16|H3BU16_HUMAN;tr|H3BMV3|H3BMV3_HUMAN;tr|H3BMT0|H3BMT0_HUMAN;tr|H3BTV5|H3BTV5_HUMAN;tr|H3BMM8|H3BMM8_HUMAN;tr|B4E1P3|B4E1P3_HUMAN</t>
  </si>
  <si>
    <t>sp|O95822|DCMC_HUMAN;tr|V9GYW3|V9GYW3_HUMAN;tr|V9GY18|V9GY18_HUMAN;tr|A0A087X1B8|A0A087X1B8_HUMAN</t>
  </si>
  <si>
    <t>F8VZX2_HUMAN</t>
  </si>
  <si>
    <t>F8VZX2</t>
  </si>
  <si>
    <t>tr|F8VZX2|F8VZX2_HUMAN;tr|H3BRU6|H3BRU6_HUMAN;tr|F8W0G4|F8W0G4_HUMAN;tr|F8VXH9|F8VXH9_HUMAN</t>
  </si>
  <si>
    <t>tr|F8VZX2|F8VZX2_HUMAN;tr|H3BRU6|H3BRU6_HUMAN;tr|F8W0G4|F8W0G4_HUMAN;tr|F8VXH9|F8VXH9_HUMAN;tr|F8W1G6|F8W1G6_HUMAN;tr|J3QT27|J3QT27_HUMAN;tr|E9PFP8|E9PFP8_HUMAN;sp|P57721|PCBP3_HUMAN;tr|H3BND9|H3BND9_HUMAN;tr|F8VTZ0|F8VTZ0_HUMAN;tr|H3BSP4|H3BSP4_HUMAN;tr|C9K0A2|C9K0A2_HUMAN;tr|F8WC71|F8WC71_HUMAN;tr|C9IZV9|C9IZV9_HUMAN;tr|C9J7A9|C9J7A9_HUMAN;tr|C9JSA6|C9JSA6_HUMAN;tr|C9J5V4|C9J5V4_HUMAN;tr|C9JTY5|C9JTY5_HUMAN;tr|C9JZY3|C9JZY3_HUMAN;tr|C9J0A4|C9J0A4_HUMAN;tr|F6TJN8|F6TJN8_HUMAN;sp|P57723|PCBP4_HUMAN</t>
  </si>
  <si>
    <t>sp|P78344|IF4G2_HUMAN;tr|D3DQV9|D3DQV9_HUMAN;tr|H0Y3P2|H0Y3P2_HUMAN;tr|H0YCH5|H0YCH5_HUMAN;tr|E9PKF8|E9PKF8_HUMAN;tr|H0YD77|H0YD77_HUMAN;tr|H0YE22|H0YE22_HUMAN;tr|H0YEC5|H0YEC5_HUMAN;tr|H0YCF8|H0YCF8_HUMAN;tr|H0YD99|H0YD99_HUMAN;tr|H0YE44|H0YE44_HUMAN;tr|H0YEN8|H0YEN8_HUMAN;tr|H0YDC0|H0YDC0_HUMAN</t>
  </si>
  <si>
    <t>C9JQ41_HUMAN</t>
  </si>
  <si>
    <t>C9JQ41</t>
  </si>
  <si>
    <t>tr|C9JQ41|C9JQ41_HUMAN;tr|H7C525|H7C525_HUMAN;sp|Q4VC31|CCD58_HUMAN</t>
  </si>
  <si>
    <t>tr|C9JQ41|C9JQ41_HUMAN;tr|H7C525|H7C525_HUMAN;sp|Q4VC31|CCD58_HUMAN;tr|C9JBU9|C9JBU9_HUMAN</t>
  </si>
  <si>
    <t>ARAF</t>
  </si>
  <si>
    <t>Serine/threonine-protein kinase A-Raf</t>
  </si>
  <si>
    <t>ARAF_HUMAN</t>
  </si>
  <si>
    <t>P10398</t>
  </si>
  <si>
    <t>sp|P10398|ARAF_HUMAN;tr|Q96II5|Q96II5_HUMAN</t>
  </si>
  <si>
    <t>Acute myeloid leukemia;Alcoholism;Bladder cancer;Breast cancer;Chronic myeloid leukemia;Colorectal cancer;EGFR tyrosine kinase inhibitor resistance;Endocrine resistance;Endometrial cancer;ErbB signaling pathway;FoxO signaling pathway;Gastric cancer;Glioma;Hepatitis B;Hepatitis C;Hepatocellular carcinoma;Insulin signaling pathway;Long-term depression;Long-term potentiation;MAPK signaling pathway;Melanoma;Natural killer cell mediated cytotoxicity;Non-small cell lung cancer;Pancreatic cancer;Parathyroid hormone synthesis, secretion and action;Pathways in cancer;Progesterone-mediated oocyte maturation;Prostate cancer;Proteoglycans in cancer;Regulation of actin cytoskeleton;Renal cell carcinoma;Serotonergic synapse;Vascular smooth muscle contraction</t>
  </si>
  <si>
    <t>ATP binding;MAP kinase kinase kinase activity;metal ion binding;mitogen-activated protein kinase kinase binding;protein kinase activity;protein serine/threonine kinase activity</t>
  </si>
  <si>
    <t>cell differentiation;cellular protein modification process;MAPK cascade;multicellular organism development;negative regulation of apoptotic process;negative regulation of signal transduction;positive regulation of ERK1 and ERK2 cascade;positive regulation of peptidyl-serine phosphorylation;regulation of proteasomal ubiquitin-dependent protein catabolic process;regulation of TOR signaling</t>
  </si>
  <si>
    <t>sp|Q9UI09|NDUAC_HUMAN;tr|H0YID5|H0YID5_HUMAN;tr|F8VRD8|F8VRD8_HUMAN;tr|H0YIT1|H0YIT1_HUMAN;tr|F8VXI1|F8VXI1_HUMAN</t>
  </si>
  <si>
    <t>E3 ubiquitin-protein ligase ZNF598 {ECO:0000305}</t>
  </si>
  <si>
    <t>ZN598_HUMAN</t>
  </si>
  <si>
    <t>Q86UK7</t>
  </si>
  <si>
    <t>sp|Q86UK7|ZN598_HUMAN;tr|H3BQQ2|H3BQQ2_HUMAN</t>
  </si>
  <si>
    <t>sp|Q86UK7|ZN598_HUMAN;tr|H3BQQ2|H3BQQ2_HUMAN;tr|H3BR87|H3BR87_HUMAN</t>
  </si>
  <si>
    <t>metal ion binding;ribosome binding;RNA binding;ubiquitin protein ligase activity</t>
  </si>
  <si>
    <t>protein monoubiquitination;protein ubiquitination;rescue of stalled ribosome</t>
  </si>
  <si>
    <t>sp|P23368|MAOM_HUMAN;tr|Q6TCH8|Q6TCH8_HUMAN</t>
  </si>
  <si>
    <t>tr|A8MT40|A8MT40_HUMAN;sp|Q8NCN5|PDPR_HUMAN;tr|H3BQG3|H3BQG3_HUMAN</t>
  </si>
  <si>
    <t>tr|A0A0C4DGG1|A0A0C4DGG1_HUMAN;sp|Q9UKS6|PACN3_HUMAN;tr|H0YDM6|H0YDM6_HUMAN</t>
  </si>
  <si>
    <t>NOSTRIN</t>
  </si>
  <si>
    <t>Nostrin</t>
  </si>
  <si>
    <t>NOSTN_HUMAN</t>
  </si>
  <si>
    <t>Q8IVI9</t>
  </si>
  <si>
    <t>sp|Q8IVI9|NOSTN_HUMAN;tr|A0A0G2JM79|A0A0G2JM79_HUMAN;tr|A0A0G2JPW3|A0A0G2JPW3_HUMAN</t>
  </si>
  <si>
    <t>sp|Q8IVI9|NOSTN_HUMAN;tr|A0A0G2JM79|A0A0G2JM79_HUMAN;tr|A0A0G2JPW3|A0A0G2JPW3_HUMAN;tr|E9PDM0|E9PDM0_HUMAN;tr|F8WCW8|F8WCW8_HUMAN;tr|A0A0G2JNL9|A0A0G2JNL9_HUMAN</t>
  </si>
  <si>
    <t>cytoskeleton;endocytic vesicle membrane;nucleus;plasma membrane</t>
  </si>
  <si>
    <t>endocytosis;negative regulation of transcription, DNA-templated;regulation of nitric-oxide synthase activity</t>
  </si>
  <si>
    <t>sp|P42765|THIM_HUMAN;tr|A0A0B4J2A4|A0A0B4J2A4_HUMAN;tr|K7EME0|K7EME0_HUMAN;tr|K7EJ68|K7EJ68_HUMAN;tr|K7EJB1|K7EJB1_HUMAN;tr|K7ER88|K7ER88_HUMAN</t>
  </si>
  <si>
    <t>MALSU1</t>
  </si>
  <si>
    <t>Mitochondrial assembly of ribosomal large subunit protein 1</t>
  </si>
  <si>
    <t>MASU1_HUMAN</t>
  </si>
  <si>
    <t>Q96EH3</t>
  </si>
  <si>
    <t>sp|Q96EH3|MASU1_HUMAN</t>
  </si>
  <si>
    <t>negative regulation of mitochondrial translation;negative regulation of ribosome biogenesis;ribosomal large subunit biogenesis</t>
  </si>
  <si>
    <t>sp|P14618|KPYM_HUMAN;tr|B4DNK4|B4DNK4_HUMAN;tr|H3BTN5|H3BTN5_HUMAN;tr|H3BR70|H3BR70_HUMAN</t>
  </si>
  <si>
    <t>sp|P14618|KPYM_HUMAN;tr|B4DNK4|B4DNK4_HUMAN;tr|H3BTN5|H3BTN5_HUMAN;tr|H3BR70|H3BR70_HUMAN;tr|H3BQ34|H3BQ34_HUMAN;tr|H3BUW1|H3BUW1_HUMAN;tr|H3BTJ2|H3BTJ2_HUMAN;tr|H3BT25|H3BT25_HUMAN;tr|H3BU13|H3BU13_HUMAN;tr|H3BN34|H3BN34_HUMAN;tr|H3BQZ3|H3BQZ3_HUMAN;sp|P30613|KPYR_HUMAN</t>
  </si>
  <si>
    <t>Q5T5I6_HUMAN</t>
  </si>
  <si>
    <t>Q5T5I6</t>
  </si>
  <si>
    <t>tr|Q5T5I6|Q5T5I6_HUMAN;sp|Q9H4A5|GLP3L_HUMAN</t>
  </si>
  <si>
    <t>tr|Q5T5I6|Q5T5I6_HUMAN;sp|Q9H4A5|GLP3L_HUMAN;tr|D6REM1|D6REM1_HUMAN</t>
  </si>
  <si>
    <t>K7ESH8_HUMAN</t>
  </si>
  <si>
    <t>K7ESH8</t>
  </si>
  <si>
    <t>tr|K7ESH8|K7ESH8_HUMAN;tr|K7EQV2|K7EQV2_HUMAN;tr|K7ERD7|K7ERD7_HUMAN;sp|O95707|RPP29_HUMAN</t>
  </si>
  <si>
    <t>sp|Q9UQ35|SRRM2_HUMAN;tr|I3L4D8|I3L4D8_HUMAN;tr|I3L182|I3L182_HUMAN;tr|I3L1I8|I3L1I8_HUMAN;tr|A0A087X1W1|A0A087X1W1_HUMAN;tr|I3L1C0|I3L1C0_HUMAN;tr|I3L3Q8|I3L3Q8_HUMAN;tr|I3L4U6|I3L4U6_HUMAN;tr|I3L0N7|I3L0N7_HUMAN</t>
  </si>
  <si>
    <t>sp|Q9Y450|HBS1L_HUMAN;tr|B7Z524|B7Z524_HUMAN;tr|H0YDX7|H0YDX7_HUMAN;tr|J3QT46|J3QT46_HUMAN;tr|H0YES5|H0YES5_HUMAN;tr|E9PHZ9|E9PHZ9_HUMAN;tr|E9PS53|E9PS53_HUMAN;tr|E9PN23|E9PN23_HUMAN;tr|G5E991|G5E991_HUMAN;tr|E9PMN1|E9PMN1_HUMAN;tr|E9PLR4|E9PLR4_HUMAN</t>
  </si>
  <si>
    <t>sp|Q07666|KHDR1_HUMAN;sp|O75525|KHDR3_HUMAN;sp|Q5VWX1|KHDR2_HUMAN</t>
  </si>
  <si>
    <t>FABP6</t>
  </si>
  <si>
    <t>T</t>
  </si>
  <si>
    <t>Gastrotropin</t>
  </si>
  <si>
    <t>FABP6_HUMAN</t>
  </si>
  <si>
    <t>P51161</t>
  </si>
  <si>
    <t>sp|P51161|FABP6_HUMAN</t>
  </si>
  <si>
    <t>cytoplasm;cytosol;membrane</t>
  </si>
  <si>
    <t>bile acid binding;lipid binding</t>
  </si>
  <si>
    <t>bile acid and bile salt transport;lipid metabolic process;negative regulation of cell proliferation;triglyceride catabolic process</t>
  </si>
  <si>
    <t>tr|B8ZZA8|B8ZZA8_HUMAN;tr|B8ZZC5|B8ZZC5_HUMAN;tr|C9JIJ6|C9JIJ6_HUMAN</t>
  </si>
  <si>
    <t>sp|P11216|PYGB_HUMAN;tr|H0Y4Z6|H0Y4Z6_HUMAN;sp|P11217|PYGM_HUMAN;tr|E9PK47|E9PK47_HUMAN;sp|P06737|PYGL_HUMAN</t>
  </si>
  <si>
    <t>sp|Q15691|MARE1_HUMAN;tr|C9JB30|C9JB30_HUMAN;sp|Q9UPY8|MARE3_HUMAN</t>
  </si>
  <si>
    <t>sp|Q86UE4|LYRIC_HUMAN;tr|E5RJU9|E5RJU9_HUMAN;tr|H0YB56|H0YB56_HUMAN;tr|H0YBJ8|H0YBJ8_HUMAN;tr|H0YBE0|H0YBE0_HUMAN</t>
  </si>
  <si>
    <t>sp|O00410|IPO5_HUMAN;tr|H0Y8C6|H0Y8C6_HUMAN;tr|E7ETV3|E7ETV3_HUMAN;tr|E7EQT5|E7EQT5_HUMAN;tr|C9JZD8|C9JZD8_HUMAN;tr|C9JMV5|C9JMV5_HUMAN;tr|E7EWK4|E7EWK4_HUMAN;tr|E7EX05|E7EX05_HUMAN;tr|E7EV12|E7EV12_HUMAN;tr|C9JQT6|C9JQT6_HUMAN;tr|E7ESA1|E7ESA1_HUMAN;tr|E7ESZ1|E7ESZ1_HUMAN;tr|E7ETV8|E7ETV8_HUMAN;tr|C9J875|C9J875_HUMAN;tr|C9JZ53|C9JZ53_HUMAN;tr|C9JXE0|C9JXE0_HUMAN</t>
  </si>
  <si>
    <t>sp|Q9NR30|DDX21_HUMAN;tr|A0A087WVC1|A0A087WVC1_HUMAN;sp|Q9BQ39|DDX50_HUMAN</t>
  </si>
  <si>
    <t>sp|P52948|NUP98_HUMAN</t>
  </si>
  <si>
    <t>sp|P52948|NUP98_HUMAN;tr|H0YEN4|H0YEN4_HUMAN;tr|H7C3P6|H7C3P6_HUMAN</t>
  </si>
  <si>
    <t>BCAS2</t>
  </si>
  <si>
    <t>Pre-mRNA-splicing factor SPF27</t>
  </si>
  <si>
    <t>SPF27_HUMAN</t>
  </si>
  <si>
    <t>O75934</t>
  </si>
  <si>
    <t>sp|O75934|SPF27_HUMAN</t>
  </si>
  <si>
    <t>catalytic step 2 spliceosome;centrosome;nuclear speck;nucleolus;nucleoplasm;precatalytic spliceosome;Prp19 complex;spliceosomal complex</t>
  </si>
  <si>
    <t>mRNA splicing, via spliceosome;RNA splicing;RNA splicing, via transesterification reactions</t>
  </si>
  <si>
    <t>sp|P16278|BGAL_HUMAN;tr|E7EQ29|E7EQ29_HUMAN;tr|C9J539|C9J539_HUMAN;tr|C9J4G9|C9J4G9_HUMAN</t>
  </si>
  <si>
    <t>sp|O15427|MOT4_HUMAN</t>
  </si>
  <si>
    <t>sp|O15427|MOT4_HUMAN;tr|J3QLE3|J3QLE3_HUMAN;tr|J3KTM6|J3KTM6_HUMAN;tr|J3QRU2|J3QRU2_HUMAN;tr|J3KT83|J3KT83_HUMAN;tr|J3QRA0|J3QRA0_HUMAN;tr|J3QQS9|J3QQS9_HUMAN;tr|J3QQV2|J3QQV2_HUMAN;tr|J3QSC3|J3QSC3_HUMAN;tr|J3QRP8|J3QRP8_HUMAN</t>
  </si>
  <si>
    <t>sp|O60701|UGDH_HUMAN;tr|E7ETF4|E7ETF4_HUMAN;tr|E7EV97|E7EV97_HUMAN;tr|E7ER83|E7ER83_HUMAN;tr|E7ER95|E7ER95_HUMAN;tr|D6RHF4|D6RHF4_HUMAN;tr|E9PBD2|E9PBD2_HUMAN</t>
  </si>
  <si>
    <t>tr|F8VZJ2|F8VZJ2_HUMAN;tr|H0YHX9|H0YHX9_HUMAN;sp|Q13765|NACA_HUMAN;sp|E9PAV3|NACAM_HUMAN;tr|F8W0W4|F8W0W4_HUMAN;tr|F8W1N5|F8W1N5_HUMAN;tr|F8VNW4|F8VNW4_HUMAN;tr|F8VZ58|F8VZ58_HUMAN;sp|Q9BZK3|NACP1_HUMAN;sp|Q9H009|NACA2_HUMAN</t>
  </si>
  <si>
    <t>RAB3IP</t>
  </si>
  <si>
    <t>H0YI02_HUMAN</t>
  </si>
  <si>
    <t>H0YI02</t>
  </si>
  <si>
    <t>tr|H0YI02|H0YI02_HUMAN;tr|J3KPG1|J3KPG1_HUMAN;sp|Q96QF0|RAB3I_HUMAN</t>
  </si>
  <si>
    <t>sp|Q13492|PICAL_HUMAN</t>
  </si>
  <si>
    <t>sp|Q13492|PICAL_HUMAN;tr|H0YCY1|H0YCY1_HUMAN;tr|E9PI56|E9PI56_HUMAN;tr|E9PKP6|E9PKP6_HUMAN;tr|E9PLJ8|E9PLJ8_HUMAN;tr|E9PJT1|E9PJT1_HUMAN;tr|E9PK13|E9PK13_HUMAN;tr|E5RFU0|E5RFU0_HUMAN;tr|E5RHK9|E5RHK9_HUMAN;tr|E5RFC6|E5RFC6_HUMAN;tr|E5RK51|E5RK51_HUMAN;tr|E5RIJ5|E5RIJ5_HUMAN;tr|E5RGY9|E5RGY9_HUMAN;tr|E9PDG8|E9PDG8_HUMAN;sp|O60641|AP180_HUMAN</t>
  </si>
  <si>
    <t>tr|B1ALK7|B1ALK7_HUMAN;sp|Q14155|ARHG7_HUMAN;tr|E7EUY6|E7EUY6_HUMAN</t>
  </si>
  <si>
    <t>tr|B1ALK7|B1ALK7_HUMAN;sp|Q14155|ARHG7_HUMAN;tr|E7EUY6|E7EUY6_HUMAN;tr|E9PDQ5|E9PDQ5_HUMAN;tr|E7EU80|E7EU80_HUMAN;sp|Q15052|ARHG6_HUMAN;tr|C9JDI6|C9JDI6_HUMAN;tr|B1ANY6|B1ANY6_HUMAN;tr|E7ENL8|E7ENL8_HUMAN;tr|C9JAD7|C9JAD7_HUMAN;tr|F6SJA5|F6SJA5_HUMAN</t>
  </si>
  <si>
    <t>F5GWI4_HUMAN</t>
  </si>
  <si>
    <t>F5GWI4</t>
  </si>
  <si>
    <t>tr|F5GWI4|F5GWI4_HUMAN;sp|P00813|ADA_HUMAN</t>
  </si>
  <si>
    <t>purine ribonucleoside monophosphate biosynthetic process</t>
  </si>
  <si>
    <t>sp|P25788|PSA3_HUMAN;tr|G3V4X5|G3V4X5_HUMAN;tr|G3V3W4|G3V3W4_HUMAN;tr|G3V5N4|G3V5N4_HUMAN</t>
  </si>
  <si>
    <t>K7EJ05_HUMAN</t>
  </si>
  <si>
    <t>K7EJ05</t>
  </si>
  <si>
    <t>tr|K7EJ05|K7EJ05_HUMAN;tr|K7EQ84|K7EQ84_HUMAN;tr|K7EPP9|K7EPP9_HUMAN;tr|K7ELY2|K7ELY2_HUMAN;tr|X6R2W0|X6R2W0_HUMAN;tr|K7EIY4|K7EIY4_HUMAN;tr|Q5U8S2|Q5U8S2_HUMAN;sp|O60499|STX10_HUMAN</t>
  </si>
  <si>
    <t>sp|P20340|RAB6A_HUMAN;sp|Q9NRW1|RAB6B_HUMAN</t>
  </si>
  <si>
    <t>sp|P20340|RAB6A_HUMAN;sp|Q9NRW1|RAB6B_HUMAN;tr|J3KR73|J3KR73_HUMAN;tr|C9JU14|C9JU14_HUMAN;tr|F5H3K7|F5H3K7_HUMAN;tr|F5GX61|F5GX61_HUMAN;tr|C9JB90|C9JB90_HUMAN;tr|C9J0I2|C9J0I2_HUMAN;sp|Q14964|RB39A_HUMAN</t>
  </si>
  <si>
    <t>sp|Q9Y3L5|RAP2C_HUMAN;tr|F6U784|F6U784_HUMAN;sp|P61225|RAP2B_HUMAN;sp|P10114|RAP2A_HUMAN</t>
  </si>
  <si>
    <t>sp|Q9Y3L5|RAP2C_HUMAN;tr|F6U784|F6U784_HUMAN;sp|P61225|RAP2B_HUMAN;sp|P10114|RAP2A_HUMAN;tr|A0A087X2C3|A0A087X2C3_HUMAN</t>
  </si>
  <si>
    <t>sp|P60891|PRPS1_HUMAN;tr|B1ALA9|B1ALA9_HUMAN;tr|A0A0B4J207|A0A0B4J207_HUMAN;sp|P21108|PRPS3_HUMAN;tr|B1ALA7|B1ALA7_HUMAN</t>
  </si>
  <si>
    <t>sp|P49792|RBP2_HUMAN;tr|F8WBP7|F8WBP7_HUMAN</t>
  </si>
  <si>
    <t>tr|H0YH87|H0YH87_HUMAN;tr|V9GY86|V9GY86_HUMAN;sp|Q99700|ATX2_HUMAN;tr|F8WB06|F8WB06_HUMAN;tr|F8VQP2|F8VQP2_HUMAN;tr|F8VRK6|F8VRK6_HUMAN;tr|F8VVY6|F8VVY6_HUMAN;tr|F8W0B5|F8W0B5_HUMAN</t>
  </si>
  <si>
    <t>tr|H0Y870|H0Y870_HUMAN;tr|H0Y861|H0Y861_HUMAN;tr|Q8TDQ4|Q8TDQ4_HUMAN;tr|Q5SSC2|Q5SSC2_HUMAN;sp|Q9H0R3|TM222_HUMAN;tr|H0Y8D0|H0Y8D0_HUMAN</t>
  </si>
  <si>
    <t>tr|H0Y870|H0Y870_HUMAN;tr|H0Y861|H0Y861_HUMAN;tr|Q8TDQ4|Q8TDQ4_HUMAN;tr|Q5SSC2|Q5SSC2_HUMAN;sp|Q9H0R3|TM222_HUMAN;tr|H0Y8D0|H0Y8D0_HUMAN;tr|H7C5C5|H7C5C5_HUMAN</t>
  </si>
  <si>
    <t>E9PEQ6_HUMAN</t>
  </si>
  <si>
    <t>E9PEQ6</t>
  </si>
  <si>
    <t>tr|E9PEQ6|E9PEQ6_HUMAN;sp|Q9UNP9|PPIE_HUMAN;tr|E9PKY5|E9PKY5_HUMAN</t>
  </si>
  <si>
    <t>tr|E9PEQ6|E9PEQ6_HUMAN;sp|Q9UNP9|PPIE_HUMAN;tr|E9PKY5|E9PKY5_HUMAN;tr|E9PIB0|E9PIB0_HUMAN;tr|E9PK21|E9PK21_HUMAN</t>
  </si>
  <si>
    <t>cytosol;nuclear speck</t>
  </si>
  <si>
    <t>nucleic acid binding;peptidyl-prolyl cis-trans isomerase activity</t>
  </si>
  <si>
    <t>tr|E7EQZ4|E7EQZ4_HUMAN;sp|Q16637|SMN_HUMAN;tr|B4DP61|B4DP61_HUMAN;tr|H0YBZ9|H0YBZ9_HUMAN;tr|A0A0G2JRX5|A0A0G2JRX5_HUMAN;tr|A0A0G2JRY6|A0A0G2JRY6_HUMAN</t>
  </si>
  <si>
    <t>sp|P07237|PDIA1_HUMAN;tr|H7BZ94|H7BZ94_HUMAN;tr|H0Y3Z3|H0Y3Z3_HUMAN;tr|I3L398|I3L398_HUMAN;tr|I3L312|I3L312_HUMAN;tr|I3L4M2|I3L4M2_HUMAN;tr|I3L0S0|I3L0S0_HUMAN;tr|I3NI03|I3NI03_HUMAN;tr|I3L3U6|I3L3U6_HUMAN;tr|I3L3P5|I3L3P5_HUMAN;tr|I3L514|I3L514_HUMAN;tr|I3L1Y5|I3L1Y5_HUMAN</t>
  </si>
  <si>
    <t>sp|Q9Y4C1|KDM3A_HUMAN;tr|F5H070|F5H070_HUMAN;tr|F8WE62|F8WE62_HUMAN</t>
  </si>
  <si>
    <t>tr|C9JAZ1|C9JAZ1_HUMAN;sp|O75431|MTX2_HUMAN;tr|C9JNK6|C9JNK6_HUMAN</t>
  </si>
  <si>
    <t>tr|C9JAZ1|C9JAZ1_HUMAN;sp|O75431|MTX2_HUMAN;tr|C9JNK6|C9JNK6_HUMAN;tr|F8WE26|F8WE26_HUMAN</t>
  </si>
  <si>
    <t>sp|O95861|BPNT1_HUMAN;tr|A6NF51|A6NF51_HUMAN;tr|F8W1J0|F8W1J0_HUMAN</t>
  </si>
  <si>
    <t>sp|O95861|BPNT1_HUMAN;tr|A6NF51|A6NF51_HUMAN;tr|F8W1J0|F8W1J0_HUMAN;tr|F8VVW8|F8VVW8_HUMAN;tr|F8VZG4|F8VZG4_HUMAN;tr|F8VRY7|F8VRY7_HUMAN</t>
  </si>
  <si>
    <t>sp|P63261|ACTG_HUMAN;tr|I3L3I0|I3L3I0_HUMAN;tr|I3L1U9|I3L1U9_HUMAN;tr|I3L4N8|I3L4N8_HUMAN;tr|I3L3R2|I3L3R2_HUMAN;tr|K7EM38|K7EM38_HUMAN;tr|J3KT65|J3KT65_HUMAN</t>
  </si>
  <si>
    <t>sp|Q86VP6|CAND1_HUMAN;tr|A0A0C4DGH5|A0A0C4DGH5_HUMAN;tr|H0YH27|H0YH27_HUMAN;sp|O75155|CAND2_HUMAN;tr|F5H6I6|F5H6I6_HUMAN;tr|F8WBB8|F8WBB8_HUMAN</t>
  </si>
  <si>
    <t>sp|Q9H4A4|AMPB_HUMAN;tr|A6NKB8|A6NKB8_HUMAN;tr|C9JMZ3|C9JMZ3_HUMAN;tr|A0A087WU27|A0A087WU27_HUMAN;tr|A0A087WUS4|A0A087WUS4_HUMAN;tr|H7C2T3|H7C2T3_HUMAN</t>
  </si>
  <si>
    <t>sp|Q8NDI1|EHBP1_HUMAN;tr|C9J268|C9J268_HUMAN;tr|C9K0H9|C9K0H9_HUMAN;tr|C9IYU2|C9IYU2_HUMAN;tr|H7BZ98|H7BZ98_HUMAN;tr|B5MC86|B5MC86_HUMAN</t>
  </si>
  <si>
    <t>sp|P24666|PPAC_HUMAN;tr|G5E9R5|G5E9R5_HUMAN</t>
  </si>
  <si>
    <t>E9PC71_HUMAN</t>
  </si>
  <si>
    <t>E9PC71</t>
  </si>
  <si>
    <t>tr|E9PC71|E9PC71_HUMAN;sp|P37235|HPCL1_HUMAN;tr|H7BZC1|H7BZC1_HUMAN;sp|P84074|HPCA_HUMAN</t>
  </si>
  <si>
    <t>tr|E9PC71|E9PC71_HUMAN;sp|P37235|HPCL1_HUMAN;tr|H7BZC1|H7BZC1_HUMAN;sp|P84074|HPCA_HUMAN;sp|P61601|NCALD_HUMAN;tr|E5RGA9|E5RGA9_HUMAN</t>
  </si>
  <si>
    <t>sp|P09110|THIK_HUMAN;tr|H7C131|H7C131_HUMAN;tr|C9JDE9|C9JDE9_HUMAN;tr|H0Y4D4|H0Y4D4_HUMAN</t>
  </si>
  <si>
    <t>sp|P09110|THIK_HUMAN;tr|H7C131|H7C131_HUMAN;tr|C9JDE9|C9JDE9_HUMAN;tr|H0Y4D4|H0Y4D4_HUMAN;tr|B4DVF4|B4DVF4_HUMAN;tr|F2Z2Q6|F2Z2Q6_HUMAN;tr|F2Z3P7|F2Z3P7_HUMAN</t>
  </si>
  <si>
    <t>sp|P37837|TALDO_HUMAN;tr|F2Z393|F2Z393_HUMAN;tr|E9PM01|E9PM01_HUMAN;tr|E9PKI8|E9PKI8_HUMAN</t>
  </si>
  <si>
    <t>sp|O95302|FKBP9_HUMAN;sp|Q75LS8|FKB9L_HUMAN;tr|C9J4P8|C9J4P8_HUMAN</t>
  </si>
  <si>
    <t>sp|Q8TDX7|NEK7_HUMAN;tr|F8WAG2|F8WAG2_HUMAN</t>
  </si>
  <si>
    <t>sp|Q8TDX7|NEK7_HUMAN;tr|F8WAG2|F8WAG2_HUMAN;tr|F5H3U7|F5H3U7_HUMAN;tr|Q5TBG1|Q5TBG1_HUMAN</t>
  </si>
  <si>
    <t>EXPH5</t>
  </si>
  <si>
    <t>A0A087WZJ0_HUMAN</t>
  </si>
  <si>
    <t>A0A087WZJ0</t>
  </si>
  <si>
    <t>tr|A0A087WZJ0|A0A087WZJ0_HUMAN;tr|F5GXG5|F5GXG5_HUMAN;tr|E9PPH6|E9PPH6_HUMAN;sp|Q8NEV8|EXPH5_HUMAN</t>
  </si>
  <si>
    <t>tr|F8WBF9|F8WBF9_HUMAN;sp|Q9UGV2|NDRG3_HUMAN;tr|Q5TH30|Q5TH30_HUMAN;tr|Q5TH29|Q5TH29_HUMAN</t>
  </si>
  <si>
    <t>sp|P26639|SYTC_HUMAN;tr|D6R9F8|D6R9F8_HUMAN;tr|D6RCA5|D6RCA5_HUMAN;tr|D6RDJ6|D6RDJ6_HUMAN;tr|D6RBR8|D6RBR8_HUMAN;tr|D6RJ97|D6RJ97_HUMAN;tr|D6RHV7|D6RHV7_HUMAN;tr|D6RCS6|D6RCS6_HUMAN</t>
  </si>
  <si>
    <t>tr|D6R938|D6R938_HUMAN;sp|Q13557|KCC2D_HUMAN;tr|E9PBG7|E9PBG7_HUMAN;tr|E9PF82|E9PF82_HUMAN;tr|H0Y9J2|H0Y9J2_HUMAN</t>
  </si>
  <si>
    <t>tr|D6R938|D6R938_HUMAN;sp|Q13557|KCC2D_HUMAN;tr|E9PBG7|E9PBG7_HUMAN;tr|E9PF82|E9PF82_HUMAN;tr|H0Y9J2|H0Y9J2_HUMAN;tr|H0Y9C2|H0Y9C2_HUMAN;sp|Q9UQM7|KCC2A_HUMAN;tr|D6RHX9|D6RHX9_HUMAN;tr|E9PBE8|E9PBE8_HUMAN;tr|E7EQE4|E7EQE4_HUMAN</t>
  </si>
  <si>
    <t>A0A0J9YX88_HUMAN</t>
  </si>
  <si>
    <t>A0A0J9YX88</t>
  </si>
  <si>
    <t>tr|A0A0J9YX88|A0A0J9YX88_HUMAN;tr|E9PJ24|E9PJ24_HUMAN;tr|B7ZM65|B7ZM65_HUMAN;tr|F8WEF5|F8WEF5_HUMAN;tr|A0A0J9YYB5|A0A0J9YYB5_HUMAN;tr|A0A0J9YWD5|A0A0J9YWD5_HUMAN;sp|Q9P1Y6|PHRF1_HUMAN</t>
  </si>
  <si>
    <t>sp|Q00610|CLH1_HUMAN;tr|A0A087WVQ6|A0A087WVQ6_HUMAN;tr|J3KS13|J3KS13_HUMAN;sp|P53675|CLH2_HUMAN;tr|A0A087WX41|A0A087WX41_HUMAN;tr|K7EJJ5|K7EJJ5_HUMAN;tr|J3KRF5|J3KRF5_HUMAN;tr|J3KSQ2|J3KSQ2_HUMAN;tr|J3QL20|J3QL20_HUMAN;tr|F5H5N6|F5H5N6_HUMAN;tr|A0A087WV74|A0A087WV74_HUMAN;tr|A0A087WXH4|A0A087WXH4_HUMAN</t>
  </si>
  <si>
    <t>sp|Q9UJY5|GGA1_HUMAN;tr|B0QYR6|B0QYR6_HUMAN;tr|B0QYS5|B0QYS5_HUMAN;tr|B0QYS2|B0QYS2_HUMAN;tr|B0QYS3|B0QYS3_HUMAN</t>
  </si>
  <si>
    <t>INPP5B</t>
  </si>
  <si>
    <t>Type II inositol 1,4,5-trisphosphate 5-phosphatase</t>
  </si>
  <si>
    <t>I5P2_HUMAN</t>
  </si>
  <si>
    <t>P32019</t>
  </si>
  <si>
    <t>sp|P32019|I5P2_HUMAN</t>
  </si>
  <si>
    <t>cytosol;early endosome membrane;endoplasmic reticulum-Golgi intermediate compartment;Golgi apparatus;integral component of membrane;membrane;phagocytic vesicle membrane;plasma membrane</t>
  </si>
  <si>
    <t>GTPase activator activity;inositol-1,3,4,5-tetrakisphosphate 5-phosphatase activity;inositol-1,4,5-trisphosphate 5-phosphatase activity;metal ion binding;phosphatidylinositol-4,5-bisphosphate 5-phosphatase activity</t>
  </si>
  <si>
    <t>flagellated sperm motility;in utero embryonic development;inositol phosphate metabolic process;phosphatidylinositol dephosphorylation;regulation of protein processing;regulation of small GTPase mediated signal transduction;signal transduction;spermatogenesis</t>
  </si>
  <si>
    <t>sp|P40925|MDHC_HUMAN;tr|B9A041|B9A041_HUMAN;tr|B8ZZ51|B8ZZ51_HUMAN</t>
  </si>
  <si>
    <t>sp|Q8N3D4|EH1L1_HUMAN;tr|E9PIH6|E9PIH6_HUMAN</t>
  </si>
  <si>
    <t>sp|Q96SU4|OSBL9_HUMAN</t>
  </si>
  <si>
    <t>H0Y962_HUMAN</t>
  </si>
  <si>
    <t>H0Y962</t>
  </si>
  <si>
    <t>tr|H0Y962|H0Y962_HUMAN;sp|Q8N4T8|CBR4_HUMAN</t>
  </si>
  <si>
    <t>sp|P05023|AT1A1_HUMAN;tr|M0R116|M0R116_HUMAN;sp|P13637|AT1A3_HUMAN;tr|A0A0A0MT26|A0A0A0MT26_HUMAN;tr|B1AKY9|B1AKY9_HUMAN;sp|P50993|AT1A2_HUMAN;tr|H0Y7C1|H0Y7C1_HUMAN;sp|Q13733|AT1A4_HUMAN;tr|Q5TC01|Q5TC01_HUMAN;tr|Q5TC02|Q5TC02_HUMAN;sp|P20648|ATP4A_HUMAN;tr|M0QXF2|M0QXF2_HUMAN;tr|E9PRA5|E9PRA5_HUMAN;sp|P54707|AT12A_HUMAN</t>
  </si>
  <si>
    <t>sp|P30837|AL1B1_HUMAN;sp|P47895|AL1A3_HUMAN;tr|H0Y2X5|H0Y2X5_HUMAN;tr|H0YKF9|H0YKF9_HUMAN</t>
  </si>
  <si>
    <t>sp|Q96T76|MMS19_HUMAN;tr|H0Y746|H0Y746_HUMAN</t>
  </si>
  <si>
    <t>sp|Q96T76|MMS19_HUMAN;tr|H0Y746|H0Y746_HUMAN;tr|Q5T454|Q5T454_HUMAN;tr|F8WCH8|F8WCH8_HUMAN;tr|B0QZ77|B0QZ77_HUMAN;tr|H0Y7V3|H0Y7V3_HUMAN;tr|H7C1W5|H7C1W5_HUMAN;tr|H7C0A9|H7C0A9_HUMAN</t>
  </si>
  <si>
    <t>E7EVX8_HUMAN</t>
  </si>
  <si>
    <t>E7EVX8</t>
  </si>
  <si>
    <t>tr|E7EVX8|E7EVX8_HUMAN;sp|Q8WWY3|PRP31_HUMAN</t>
  </si>
  <si>
    <t>tr|E7EVX8|E7EVX8_HUMAN;sp|Q8WWY3|PRP31_HUMAN;tr|E7EU94|E7EU94_HUMAN;tr|E7ESX0|E7ESX0_HUMAN;tr|E7EN72|E7EN72_HUMAN</t>
  </si>
  <si>
    <t>sp|Q7L576|CYFP1_HUMAN;tr|A0A0G2JR96|A0A0G2JR96_HUMAN;tr|A0A0G2JQT1|A0A0G2JQT1_HUMAN;tr|H0YL50|H0YL50_HUMAN;tr|A0A087WVE1|A0A087WVE1_HUMAN;tr|A0A087WTQ3|A0A087WTQ3_HUMAN;tr|A0A087WWZ1|A0A087WWZ1_HUMAN;tr|A0A0G2JRX2|A0A0G2JRX2_HUMAN;tr|A0A087WU52|A0A087WU52_HUMAN;tr|A0A0G2JRV9|A0A0G2JRV9_HUMAN;tr|A0A087WWL1|A0A087WWL1_HUMAN;tr|A0A087X0D6|A0A087X0D6_HUMAN</t>
  </si>
  <si>
    <t>sp|Q96DB5|RMD1_HUMAN;tr|H0YB83|H0YB83_HUMAN;tr|E5RH53|E5RH53_HUMAN;tr|E5RGC8|E5RGC8_HUMAN;tr|H0YB03|H0YB03_HUMAN</t>
  </si>
  <si>
    <t>sp|Q96DB5|RMD1_HUMAN;tr|H0YB83|H0YB83_HUMAN;tr|E5RH53|E5RH53_HUMAN;tr|E5RGC8|E5RGC8_HUMAN;tr|H0YB03|H0YB03_HUMAN;tr|H0YC67|H0YC67_HUMAN;tr|H0YC27|H0YC27_HUMAN;tr|H0YBD9|H0YBD9_HUMAN</t>
  </si>
  <si>
    <t>tr|H0YGW8|H0YGW8_HUMAN;sp|Q6P1R4|DUS1L_HUMAN;tr|J3QLE4|J3QLE4_HUMAN;tr|J3KT57|J3KT57_HUMAN;tr|F5H0Q0|F5H0Q0_HUMAN;tr|J3QKP9|J3QKP9_HUMAN</t>
  </si>
  <si>
    <t>SLC4A2</t>
  </si>
  <si>
    <t>E 2;nion exchanger 2</t>
  </si>
  <si>
    <t>Anion exchange protein 2</t>
  </si>
  <si>
    <t>B3A2_HUMAN</t>
  </si>
  <si>
    <t>P04920</t>
  </si>
  <si>
    <t>sp|P04920|B3A2_HUMAN;tr|J3KNG9|J3KNG9_HUMAN</t>
  </si>
  <si>
    <t>sp|P04920|B3A2_HUMAN;tr|J3KNG9|J3KNG9_HUMAN;tr|C9J459|C9J459_HUMAN;tr|C9JVC2|C9JVC2_HUMAN;tr|C9J722|C9J722_HUMAN;tr|C9J035|C9J035_HUMAN;tr|C9J9M9|C9J9M9_HUMAN;tr|H7C1Z2|H7C1Z2_HUMAN;tr|E9PCP1|E9PCP1_HUMAN;tr|F8WD49|F8WD49_HUMAN;sp|P48751|B3A3_HUMAN</t>
  </si>
  <si>
    <t>Bile secretion;Gastric acid secretion;Pancreatic secretion;Salivary secretion</t>
  </si>
  <si>
    <t>apical plasma membrane;basolateral plasma membrane;focal adhesion;integral component of plasma membrane;membrane;plasma membrane</t>
  </si>
  <si>
    <t>anion transmembrane transporter activity;anion:anion antiporter activity;enzyme binding;inorganic anion exchanger activity;sodium:bicarbonate symporter activity</t>
  </si>
  <si>
    <t>anion transport;bicarbonate transport;digestive tract development;regulation of intracellular pH;spermatogenesis</t>
  </si>
  <si>
    <t>tr|Q32Q12|Q32Q12_HUMAN;sp|P22392|NDKB_HUMAN;tr|J3KPD9|J3KPD9_HUMAN;sp|O60361|NDK8_HUMAN</t>
  </si>
  <si>
    <t>sp|O00233|PSMD9_HUMAN;tr|F5H5V4|F5H5V4_HUMAN;tr|F5GX23|F5GX23_HUMAN;tr|J3KN29|J3KN29_HUMAN;tr|F5H7X1|F5H7X1_HUMAN</t>
  </si>
  <si>
    <t>sp|P50570|DYN2_HUMAN;tr|A0A0D9SFB1|A0A0D9SFB1_HUMAN;tr|A0A0D9SFE4|A0A0D9SFE4_HUMAN;sp|Q05193|DYN1_HUMAN;tr|E5RHK8|E5RHK8_HUMAN;sp|Q9UQ16|DYN3_HUMAN;tr|E5RIK2|E5RIK2_HUMAN;tr|K7EPK9|K7EPK9_HUMAN;tr|H7C5U0|H7C5U0_HUMAN</t>
  </si>
  <si>
    <t>BLM</t>
  </si>
  <si>
    <t>H0YNU5_HUMAN</t>
  </si>
  <si>
    <t>H0YNU5</t>
  </si>
  <si>
    <t>tr|H0YNU5|H0YNU5_HUMAN;sp|P54132|BLM_HUMAN</t>
  </si>
  <si>
    <t>tr|H0YNU5|H0YNU5_HUMAN;sp|P54132|BLM_HUMAN;tr|H0YLV8|H0YLV8_HUMAN</t>
  </si>
  <si>
    <t>ATP binding;ATP-dependent helicase activity;DNA binding</t>
  </si>
  <si>
    <t>DNA recombination;DNA replication</t>
  </si>
  <si>
    <t>sp|Q96HE7|ERO1A_HUMAN;tr|G3V3E6|G3V3E6_HUMAN;tr|G3V2H0|G3V2H0_HUMAN;tr|G3V5B3|G3V5B3_HUMAN;tr|G3V503|G3V503_HUMAN</t>
  </si>
  <si>
    <t>sp|Q16531|DDB1_HUMAN;tr|F5GY55|F5GY55_HUMAN;tr|F5H238|F5H238_HUMAN;tr|F5H4N9|F5H4N9_HUMAN;tr|F5H581|F5H581_HUMAN;tr|F5H6C5|F5H6C5_HUMAN;tr|F8WF81|F8WF81_HUMAN;tr|F5GZ34|F5GZ34_HUMAN;tr|F5H0Y5|F5H0Y5_HUMAN;tr|F5H775|F5H775_HUMAN;tr|F5H198|F5H198_HUMAN;tr|F5H7A0|F5H7A0_HUMAN;tr|F5GYG8|F5GYG8_HUMAN;tr|F5GWI0|F5GWI0_HUMAN;tr|F5GZY8|F5GZY8_HUMAN;tr|F5H2L3|F5H2L3_HUMAN</t>
  </si>
  <si>
    <t>sp|Q15904|VAS1_HUMAN;tr|A0A0C4DGX8|A0A0C4DGX8_HUMAN;tr|A6QRJ1|A6QRJ1_HUMAN;tr|A6NLC6|A6NLC6_HUMAN</t>
  </si>
  <si>
    <t>UGT1A10</t>
  </si>
  <si>
    <t>DPGT 1-10;GT1*10;GT1.10;GT1-10</t>
  </si>
  <si>
    <t>UDP-glucuronosyltransferase 1-10</t>
  </si>
  <si>
    <t>UD110_HUMAN</t>
  </si>
  <si>
    <t>Q9HAW8</t>
  </si>
  <si>
    <t>sp|Q9HAW8|UD110_HUMAN;sp|P35504|UD15_HUMAN</t>
  </si>
  <si>
    <t>sp|Q9HAW8|UD110_HUMAN;sp|P35504|UD15_HUMAN;tr|B5MCT4|B5MCT4_HUMAN</t>
  </si>
  <si>
    <t>Ascorbate and aldarate metabolism;Chemical carcinogenesis;Drug metabolism - cytochrome P450;Drug metabolism - other enzymes;Metabolic pathways;Metabolism of xenobiotics by cytochrome P450;Pentose and glucuronate interconversions;Porphyrin and chlorophyll metabolism;Retinol metabolism;Steroid hormone biosynthesis</t>
  </si>
  <si>
    <t>enzyme binding;glucuronosyltransferase activity;protein heterodimerization activity;protein homodimerization activity;protein kinase C binding</t>
  </si>
  <si>
    <t>cellular glucuronidation;flavone metabolic process;flavonoid glucuronidation;negative regulation of cellular glucuronidation;negative regulation of fatty acid metabolic process;negative regulation of glucuronosyltransferase activity;xenobiotic glucuronidation</t>
  </si>
  <si>
    <t>sp|Q5T6F2|UBAP2_HUMAN;tr|F5H2U4|F5H2U4_HUMAN;tr|A2A305|A2A305_HUMAN;tr|Q5JV08|Q5JV08_HUMAN;tr|H0YDN2|H0YDN2_HUMAN;tr|A0A0D9SFI5|A0A0D9SFI5_HUMAN</t>
  </si>
  <si>
    <t>sp|Q6ZMI0|PPR21_HUMAN;tr|F8W7E1|F8W7E1_HUMAN;tr|F8WBY8|F8WBY8_HUMAN;tr|F8WE40|F8WE40_HUMAN</t>
  </si>
  <si>
    <t>tr|E3W994|E3W994_HUMAN;tr|J3KR49|J3KR49_HUMAN;sp|O75122|CLAP2_HUMAN;tr|E7ERI8|E7ERI8_HUMAN;tr|E7EW49|E7EW49_HUMAN;tr|B3KR06|B3KR06_HUMAN;tr|E7ENG2|E7ENG2_HUMAN;tr|H7C4I5|H7C4I5_HUMAN;tr|D6RBU8|D6RBU8_HUMAN;tr|C9J668|C9J668_HUMAN;tr|H7C4X8|H7C4X8_HUMAN;tr|H7C5M8|H7C5M8_HUMAN;tr|H7C4M5|H7C4M5_HUMAN</t>
  </si>
  <si>
    <t>sp|Q9BQG0|MBB1A_HUMAN</t>
  </si>
  <si>
    <t>sp|Q9BQG0|MBB1A_HUMAN;tr|I3L311|I3L311_HUMAN</t>
  </si>
  <si>
    <t>F8VUY8_HUMAN</t>
  </si>
  <si>
    <t>F8VUY8</t>
  </si>
  <si>
    <t>tr|F8VUY8|F8VUY8_HUMAN;sp|Q96QD8|S38A2_HUMAN</t>
  </si>
  <si>
    <t>sp|P05556|ITB1_HUMAN;tr|C9JPK5|C9JPK5_HUMAN;tr|Q5T3E6|Q5T3E6_HUMAN;tr|E9PLR6|E9PLR6_HUMAN;tr|E7EUI6|E7EUI6_HUMAN;tr|E7EQW5|E7EQW5_HUMAN;tr|H7C4N8|H7C4N8_HUMAN;tr|E7ERX5|E7ERX5_HUMAN;tr|C9JJP8|C9JJP8_HUMAN;tr|Q5T3E5|Q5T3E5_HUMAN;tr|E9PQJ2|E9PQJ2_HUMAN</t>
  </si>
  <si>
    <t>C9JY28_HUMAN</t>
  </si>
  <si>
    <t>C9JY28</t>
  </si>
  <si>
    <t>tr|C9JY28|C9JY28_HUMAN;tr|H7C4Q5|H7C4Q5_HUMAN;sp|Q9HD34|LYRM4_HUMAN;tr|C9JRX8|C9JRX8_HUMAN;tr|F5H189|F5H189_HUMAN</t>
  </si>
  <si>
    <t>sp|P62158|CALM_HUMAN;tr|H0Y7A7|H0Y7A7_HUMAN;tr|E7ETZ0|E7ETZ0_HUMAN;tr|E7EMB3|E7EMB3_HUMAN;tr|F8WBR5|F8WBR5_HUMAN;tr|M0QZ52|M0QZ52_HUMAN;tr|G3V479|G3V479_HUMAN;tr|G3V361|G3V361_HUMAN;tr|Q96HY3|Q96HY3_HUMAN</t>
  </si>
  <si>
    <t>sp|P62158|CALM_HUMAN;tr|H0Y7A7|H0Y7A7_HUMAN;tr|E7ETZ0|E7ETZ0_HUMAN;tr|E7EMB3|E7EMB3_HUMAN;tr|F8WBR5|F8WBR5_HUMAN;tr|M0QZ52|M0QZ52_HUMAN;tr|G3V479|G3V479_HUMAN;tr|G3V361|G3V361_HUMAN;tr|Q96HY3|Q96HY3_HUMAN;tr|G3V226|G3V226_HUMAN;sp|P27482|CALL3_HUMAN;tr|C9J7T9|C9J7T9_HUMAN;sp|P02585|TNNC2_HUMAN</t>
  </si>
  <si>
    <t>SCYL3</t>
  </si>
  <si>
    <t>Protein-associating with the carboxyl-terminal domain of ezrin</t>
  </si>
  <si>
    <t>PACE1_HUMAN</t>
  </si>
  <si>
    <t>Q8IZE3</t>
  </si>
  <si>
    <t>sp|Q8IZE3|PACE1_HUMAN</t>
  </si>
  <si>
    <t>cytoplasm;Golgi apparatus;lamellipodium</t>
  </si>
  <si>
    <t>cell migration;protein phosphorylation</t>
  </si>
  <si>
    <t>sp|P63092|GNAS2_HUMAN;sp|Q5JWF2|GNAS1_HUMAN;tr|A0A0A0MR13|A0A0A0MR13_HUMAN;tr|S4R3E3|S4R3E3_HUMAN;tr|Q5JWE9|Q5JWE9_HUMAN;tr|H0Y7F4|H0Y7F4_HUMAN;tr|S4R3V9|S4R3V9_HUMAN</t>
  </si>
  <si>
    <t>sp|Q9H8M2|BRD9_HUMAN;tr|C9JBY0|C9JBY0_HUMAN;tr|H0YBR9|H0YBR9_HUMAN;tr|H0YAW8|H0YAW8_HUMAN;tr|H0YBF1|H0YBF1_HUMAN</t>
  </si>
  <si>
    <t>CCDC91</t>
  </si>
  <si>
    <t>F5GWR1_HUMAN</t>
  </si>
  <si>
    <t>F5GWR1</t>
  </si>
  <si>
    <t>tr|F5GWR1|F5GWR1_HUMAN;tr|F5GZH9|F5GZH9_HUMAN;tr|A0A0A0MTP0|A0A0A0MTP0_HUMAN;tr|A0A0A0MTK0|A0A0A0MTK0_HUMAN;sp|Q7Z6B0|CCD91_HUMAN</t>
  </si>
  <si>
    <t>Golgi vesicle transport</t>
  </si>
  <si>
    <t>D6RGX2_HUMAN</t>
  </si>
  <si>
    <t>D6RGX2</t>
  </si>
  <si>
    <t>tr|D6RGX2|D6RGX2_HUMAN;sp|Q9NUQ7|UFSP2_HUMAN;tr|D6RB53|D6RB53_HUMAN;tr|D6RA67|D6RA67_HUMAN;tr|H0YA18|H0YA18_HUMAN</t>
  </si>
  <si>
    <t>tr|D6RGX2|D6RGX2_HUMAN;sp|Q9NUQ7|UFSP2_HUMAN;tr|D6RB53|D6RB53_HUMAN;tr|D6RA67|D6RA67_HUMAN;tr|H0YA18|H0YA18_HUMAN;tr|D6R9J7|D6R9J7_HUMAN</t>
  </si>
  <si>
    <t>sp|Q9Y678|COPG1_HUMAN;tr|H0Y8X7|H0Y8X7_HUMAN;tr|D6RG17|D6RG17_HUMAN</t>
  </si>
  <si>
    <t>H0Y412_HUMAN</t>
  </si>
  <si>
    <t>H0Y412</t>
  </si>
  <si>
    <t>tr|H0Y412|H0Y412_HUMAN</t>
  </si>
  <si>
    <t>sp|Q5SYE7|NHSL1_HUMAN;tr|H0YDF6|H0YDF6_HUMAN;tr|E9PAK2|E9PAK2_HUMAN</t>
  </si>
  <si>
    <t>sp|O75976|CBPD_HUMAN;tr|J3QRJ9|J3QRJ9_HUMAN;tr|J3QQJ4|J3QQJ4_HUMAN</t>
  </si>
  <si>
    <t>sp|P55036|PSMD4_HUMAN;tr|Q5VWC4|Q5VWC4_HUMAN;tr|A6PVX3|A6PVX3_HUMAN</t>
  </si>
  <si>
    <t>sp|P55036|PSMD4_HUMAN;tr|Q5VWC4|Q5VWC4_HUMAN;tr|A6PVX3|A6PVX3_HUMAN;tr|H0Y3Y9|H0Y3Y9_HUMAN;tr|H0Y561|H0Y561_HUMAN</t>
  </si>
  <si>
    <t>sp|Q92747|ARC1A_HUMAN;tr|E9PF58|E9PF58_HUMAN</t>
  </si>
  <si>
    <t>Condensin complex subunit 2 {ECO:0000256|PIRNR:PIRNR017126}</t>
  </si>
  <si>
    <t>E9PHA2_HUMAN</t>
  </si>
  <si>
    <t>E9PHA2</t>
  </si>
  <si>
    <t>tr|E9PHA2|E9PHA2_HUMAN;sp|Q15003|CND2_HUMAN;tr|C9J470|C9J470_HUMAN</t>
  </si>
  <si>
    <t>tr|E9PHA2|E9PHA2_HUMAN;sp|Q15003|CND2_HUMAN;tr|C9J470|C9J470_HUMAN;tr|C9JZP1|C9JZP1_HUMAN;tr|H7C415|H7C415_HUMAN</t>
  </si>
  <si>
    <t>condensin complex;cytosol;nucleus</t>
  </si>
  <si>
    <t>sp|P62879|GBB2_HUMAN;tr|C9JIS1|C9JIS1_HUMAN;tr|C9JXA5|C9JXA5_HUMAN;tr|C9JZN1|C9JZN1_HUMAN;tr|E7EP32|E7EP32_HUMAN</t>
  </si>
  <si>
    <t>sp|P62879|GBB2_HUMAN;tr|C9JIS1|C9JIS1_HUMAN;tr|C9JXA5|C9JXA5_HUMAN;tr|C9JZN1|C9JZN1_HUMAN;tr|E7EP32|E7EP32_HUMAN;sp|Q9HAV0|GBB4_HUMAN;tr|C9JD14|C9JD14_HUMAN</t>
  </si>
  <si>
    <t>sp|O60684|IMA7_HUMAN;tr|Q5TFJ7|Q5TFJ7_HUMAN</t>
  </si>
  <si>
    <t>sp|Q8IYU8|MICU2_HUMAN</t>
  </si>
  <si>
    <t>ANKS1A</t>
  </si>
  <si>
    <t>Ankyrin repeat and SAM domain-containing protein 1A</t>
  </si>
  <si>
    <t>ANS1A_HUMAN</t>
  </si>
  <si>
    <t>Q92625</t>
  </si>
  <si>
    <t>sp|Q92625|ANS1A_HUMAN</t>
  </si>
  <si>
    <t>cytosol;neuron projection;nucleoplasm</t>
  </si>
  <si>
    <t>ephrin receptor signaling pathway;neuron remodeling;regulation of ephrin receptor signaling pathway;substrate-dependent cell migration</t>
  </si>
  <si>
    <t>PXMP2</t>
  </si>
  <si>
    <t>Peroxisomal membrane protein 2</t>
  </si>
  <si>
    <t>PXMP2_HUMAN</t>
  </si>
  <si>
    <t>Q9NR77</t>
  </si>
  <si>
    <t>sp|Q9NR77|PXMP2_HUMAN;tr|F5H4N4|F5H4N4_HUMAN;tr|F5GXM0|F5GXM0_HUMAN</t>
  </si>
  <si>
    <t>sp|Q9NR77|PXMP2_HUMAN;tr|F5H4N4|F5H4N4_HUMAN;tr|F5GXM0|F5GXM0_HUMAN;tr|F5GZF7|F5GZF7_HUMAN;tr|A0A087X249|A0A087X249_HUMAN</t>
  </si>
  <si>
    <t>cytoplasm;integral component of peroxisomal membrane;membrane;peroxisomal membrane;protein complex</t>
  </si>
  <si>
    <t>sp|P53350|PLK1_HUMAN;tr|I3L2H5|I3L2H5_HUMAN;tr|I3L387|I3L387_HUMAN</t>
  </si>
  <si>
    <t>tr|B4DJV2|B4DJV2_HUMAN;sp|O75390|CISY_HUMAN;tr|A0A0C4DGI3|A0A0C4DGI3_HUMAN;tr|F8VPA1|F8VPA1_HUMAN;tr|H0YH82|H0YH82_HUMAN;tr|F8VPF9|F8VPF9_HUMAN;tr|F8W1S4|F8W1S4_HUMAN;tr|F8VRP1|F8VRP1_HUMAN;tr|F8VX68|F8VX68_HUMAN;tr|H0YIC4|H0YIC4_HUMAN;tr|F8VRI6|F8VRI6_HUMAN;tr|F8W4S1|F8W4S1_HUMAN;tr|F8VR34|F8VR34_HUMAN;tr|F8VTT8|F8VTT8_HUMAN;tr|F8VZK9|F8VZK9_HUMAN;tr|F8VX07|F8VX07_HUMAN;tr|F8W642|F8W642_HUMAN;tr|F8VWQ5|F8VWQ5_HUMAN;tr|F8VU34|F8VU34_HUMAN;tr|F8W0J2|F8W0J2_HUMAN</t>
  </si>
  <si>
    <t>sp|Q9ULT8|HECD1_HUMAN;tr|A0A087X2H1|A0A087X2H1_HUMAN;tr|G3V4V5|G3V4V5_HUMAN;tr|H0YJP0|H0YJP0_HUMAN</t>
  </si>
  <si>
    <t>sp|Q9ULT8|HECD1_HUMAN;tr|A0A087X2H1|A0A087X2H1_HUMAN;tr|G3V4V5|G3V4V5_HUMAN;tr|H0YJP0|H0YJP0_HUMAN;tr|A0A087WVU6|A0A087WVU6_HUMAN;tr|H0YJD4|H0YJD4_HUMAN</t>
  </si>
  <si>
    <t>sp|Q9NVU7|SDA1_HUMAN;tr|E7EW05|E7EW05_HUMAN;tr|F8W8T7|F8W8T7_HUMAN;tr|D6RC74|D6RC74_HUMAN;tr|D6RIR5|D6RIR5_HUMAN</t>
  </si>
  <si>
    <t>sp|P33176|KINH_HUMAN;sp|O60282|KIF5C_HUMAN;tr|A0A0G2JMZ6|A0A0G2JMZ6_HUMAN;sp|Q12840|KIF5A_HUMAN;tr|J3KNA1|J3KNA1_HUMAN</t>
  </si>
  <si>
    <t>sp|P05091|ALDH2_HUMAN;tr|F8VP50|F8VP50_HUMAN;tr|S4R3S4|S4R3S4_HUMAN;tr|H0YMG7|H0YMG7_HUMAN;sp|O94788|AL1A2_HUMAN;tr|H0YKL3|H0YKL3_HUMAN</t>
  </si>
  <si>
    <t>G5E9G6_HUMAN</t>
  </si>
  <si>
    <t>G5E9G6</t>
  </si>
  <si>
    <t>tr|G5E9G6|G5E9G6_HUMAN;tr|C9JLD7|C9JLD7_HUMAN</t>
  </si>
  <si>
    <t>MTRF1</t>
  </si>
  <si>
    <t>RF-1;tRF-1</t>
  </si>
  <si>
    <t>Peptide chain release factor 1, mitochondrial</t>
  </si>
  <si>
    <t>RF1M_HUMAN</t>
  </si>
  <si>
    <t>O75570</t>
  </si>
  <si>
    <t>sp|O75570|RF1M_HUMAN</t>
  </si>
  <si>
    <t>regulation of translational termination</t>
  </si>
  <si>
    <t>PDPK2P</t>
  </si>
  <si>
    <t>Putative 3-phosphoinositide-dependent protein kinase 2</t>
  </si>
  <si>
    <t>PDPK2_HUMAN</t>
  </si>
  <si>
    <t>Q6A1A2</t>
  </si>
  <si>
    <t>sp|Q6A1A2|PDPK2_HUMAN;tr|E9PER6|E9PER6_HUMAN;sp|O15530|PDPK1_HUMAN;tr|H3BQ10|H3BQ10_HUMAN</t>
  </si>
  <si>
    <t>sp|Q6A1A2|PDPK2_HUMAN;tr|E9PER6|E9PER6_HUMAN;sp|O15530|PDPK1_HUMAN;tr|H3BQ10|H3BQ10_HUMAN;tr|H3BPW1|H3BPW1_HUMAN</t>
  </si>
  <si>
    <t>cytoplasm;intracellular;membrane</t>
  </si>
  <si>
    <t>sp|Q16555|DPYL2_HUMAN;tr|E5RFU4|E5RFU4_HUMAN;sp|Q14195|DPYL3_HUMAN;tr|H0YBT4|H0YBT4_HUMAN;tr|E9PD68|E9PD68_HUMAN;sp|Q14194|DPYL1_HUMAN;tr|D6RF19|D6RF19_HUMAN</t>
  </si>
  <si>
    <t>sp|Q96KP4|CNDP2_HUMAN;tr|J3QKT2|J3QKT2_HUMAN;tr|J3KSV5|J3KSV5_HUMAN;tr|A0A087WYZ1|A0A087WYZ1_HUMAN;tr|J3QQN6|J3QQN6_HUMAN;tr|J3QR27|J3QR27_HUMAN;tr|J3QLU1|J3QLU1_HUMAN;tr|J3QKQ0|J3QKQ0_HUMAN;tr|J3QRD0|J3QRD0_HUMAN;tr|J3QRA8|J3QRA8_HUMAN;tr|J3QL02|J3QL02_HUMAN;tr|A0A087WVS2|A0A087WVS2_HUMAN;tr|J3KSS4|J3KSS4_HUMAN;tr|J3KRD5|J3KRD5_HUMAN;tr|J3QRH4|J3QRH4_HUMAN;tr|J3QRP4|J3QRP4_HUMAN;tr|J3KRJ8|J3KRJ8_HUMAN</t>
  </si>
  <si>
    <t>PLEKHS1</t>
  </si>
  <si>
    <t>X6R7B3_HUMAN</t>
  </si>
  <si>
    <t>X6R7B3</t>
  </si>
  <si>
    <t>tr|X6R7B3|X6R7B3_HUMAN;sp|Q5SXH7|PKHS1_HUMAN</t>
  </si>
  <si>
    <t>sp|Q9NTJ3|SMC4_HUMAN;tr|E9PD53|E9PD53_HUMAN;tr|C9JR83|C9JR83_HUMAN;tr|C9J9E4|C9J9E4_HUMAN;tr|C9JVD8|C9JVD8_HUMAN;tr|C9J578|C9J578_HUMAN;tr|C9JWF0|C9JWF0_HUMAN;tr|C9IYK2|C9IYK2_HUMAN;tr|C9JJ64|C9JJ64_HUMAN</t>
  </si>
  <si>
    <t>sp|Q969E2|SCAM4_HUMAN</t>
  </si>
  <si>
    <t>sp|P11413|G6PD_HUMAN;tr|E7EUI8|E7EUI8_HUMAN;tr|E7EM57|E7EM57_HUMAN;tr|E9PD92|E9PD92_HUMAN</t>
  </si>
  <si>
    <t>sp|P06576|ATPB_HUMAN;tr|H0YH81|H0YH81_HUMAN;tr|F8W079|F8W079_HUMAN;tr|H0YI37|H0YI37_HUMAN</t>
  </si>
  <si>
    <t>ANKRD22</t>
  </si>
  <si>
    <t>Ankyrin repeat domain-containing protein 22</t>
  </si>
  <si>
    <t>ANR22_HUMAN</t>
  </si>
  <si>
    <t>Q5VYY1</t>
  </si>
  <si>
    <t>sp|Q5VYY1|ANR22_HUMAN</t>
  </si>
  <si>
    <t>SFI1</t>
  </si>
  <si>
    <t>E5RJU6_HUMAN</t>
  </si>
  <si>
    <t>E5RJU6</t>
  </si>
  <si>
    <t>tr|E5RJU6|E5RJU6_HUMAN;tr|D3YTJ2|D3YTJ2_HUMAN;sp|A8K8P3|SFI1_HUMAN</t>
  </si>
  <si>
    <t>A0A0A0MQR7_HUMAN</t>
  </si>
  <si>
    <t>A0A0A0MQR7</t>
  </si>
  <si>
    <t>tr|A0A0A0MQR7|A0A0A0MQR7_HUMAN;sp|P19388|RPAB1_HUMAN;tr|A0A087WVZ9|A0A087WVZ9_HUMAN;tr|A0A087WWX0|A0A087WWX0_HUMAN</t>
  </si>
  <si>
    <t>tr|A0A0A0MQR7|A0A0A0MQR7_HUMAN;sp|P19388|RPAB1_HUMAN;tr|A0A087WVZ9|A0A087WVZ9_HUMAN;tr|A0A087WWX0|A0A087WWX0_HUMAN;tr|A0A087WVN5|A0A087WVN5_HUMAN;tr|K7EQN2|K7EQN2_HUMAN;tr|K7EJ87|K7EJ87_HUMAN</t>
  </si>
  <si>
    <t>sp|Q2KHR3|QSER1_HUMAN</t>
  </si>
  <si>
    <t>sp|Q9UHL4|DPP2_HUMAN;tr|R4GMR2|R4GMR2_HUMAN</t>
  </si>
  <si>
    <t>TCEA3</t>
  </si>
  <si>
    <t>Transcription elongation factor A protein 3</t>
  </si>
  <si>
    <t>TCEA3_HUMAN</t>
  </si>
  <si>
    <t>O75764</t>
  </si>
  <si>
    <t>sp|O75764|TCEA3_HUMAN</t>
  </si>
  <si>
    <t>sp|O75764|TCEA3_HUMAN;tr|S4R3M9|S4R3M9_HUMAN;tr|S4R419|S4R419_HUMAN</t>
  </si>
  <si>
    <t>sp|Q9BZK7|TBL1R_HUMAN;tr|A0A0D9SF63|A0A0D9SF63_HUMAN;sp|O60907|TBL1X_HUMAN;sp|Q9BQ87|TBL1Y_HUMAN;tr|F8W9D8|F8W9D8_HUMAN;tr|C9IYU9|C9IYU9_HUMAN;tr|C9JCW4|C9JCW4_HUMAN;tr|C9JLJ1|C9JLJ1_HUMAN;tr|C9JTW8|C9JTW8_HUMAN;tr|A0A0D9SFI2|A0A0D9SFI2_HUMAN;tr|C9JY82|C9JY82_HUMAN;tr|C9JCK0|C9JCK0_HUMAN;tr|C9JBN1|C9JBN1_HUMAN;tr|C9JEC9|C9JEC9_HUMAN;tr|C9J3H2|C9J3H2_HUMAN;tr|C9J903|C9J903_HUMAN;tr|A0A0D9SEW5|A0A0D9SEW5_HUMAN;tr|A0A0D9SFS8|A0A0D9SFS8_HUMAN;tr|C9J7E1|C9J7E1_HUMAN;tr|A0A0D9SF25|A0A0D9SF25_HUMAN</t>
  </si>
  <si>
    <t>sp|Q96SQ9|CP2S1_HUMAN;tr|M0R152|M0R152_HUMAN;tr|M0R057|M0R057_HUMAN;tr|M0R2G8|M0R2G8_HUMAN</t>
  </si>
  <si>
    <t>sp|Q9UH99|SUN2_HUMAN;tr|B0QY60|B0QY60_HUMAN;tr|B0QY64|B0QY64_HUMAN;tr|B0QY68|B0QY68_HUMAN;tr|B0QY66|B0QY66_HUMAN;tr|B0QY69|B0QY69_HUMAN;tr|B0QY67|B0QY67_HUMAN;tr|B0QY63|B0QY63_HUMAN</t>
  </si>
  <si>
    <t>sp|P63010|AP2B1_HUMAN;tr|A0A087X253|A0A087X253_HUMAN;tr|A0A087WU93|A0A087WU93_HUMAN;tr|A0A087WZQ6|A0A087WZQ6_HUMAN;tr|A0A087WYD1|A0A087WYD1_HUMAN;tr|K7ERB2|K7ERB2_HUMAN;tr|K7EJ01|K7EJ01_HUMAN;tr|K7EN71|K7EN71_HUMAN;tr|K7EJX1|K7EJX1_HUMAN;tr|A0A087WXS3|A0A087WXS3_HUMAN;tr|K7EKZ5|K7EKZ5_HUMAN</t>
  </si>
  <si>
    <t>sp|Q13283|G3BP1_HUMAN;tr|E5RIZ6|E5RIZ6_HUMAN;tr|E5RI46|E5RI46_HUMAN;tr|E5RIF8|E5RIF8_HUMAN;tr|E5RH42|E5RH42_HUMAN;tr|E5RJU8|E5RJU8_HUMAN;tr|E5RH00|E5RH00_HUMAN</t>
  </si>
  <si>
    <t>sp|P18615|NELFE_HUMAN;tr|A0A0A0MT02|A0A0A0MT02_HUMAN;tr|A0A0A0MSN9|A0A0A0MSN9_HUMAN</t>
  </si>
  <si>
    <t>sp|P18615|NELFE_HUMAN;tr|A0A0A0MT02|A0A0A0MT02_HUMAN;tr|A0A0A0MSN9|A0A0A0MSN9_HUMAN;tr|A2ABK4|A2ABK4_HUMAN;tr|A0A0G2JI50|A0A0G2JI50_HUMAN;tr|E9PD43|E9PD43_HUMAN;tr|E7ENC7|E7ENC7_HUMAN;tr|E7EWR7|E7EWR7_HUMAN</t>
  </si>
  <si>
    <t>tr|A0A087WX59|A0A087WX59_HUMAN;sp|Q16186|ADRM1_HUMAN;tr|A0A087WUX6|A0A087WUX6_HUMAN</t>
  </si>
  <si>
    <t>sp|Q9NTJ5|SAC1_HUMAN;tr|E9PGZ4|E9PGZ4_HUMAN;tr|C9JV50|C9JV50_HUMAN</t>
  </si>
  <si>
    <t>sp|Q9NTJ5|SAC1_HUMAN;tr|E9PGZ4|E9PGZ4_HUMAN;tr|C9JV50|C9JV50_HUMAN;tr|F8WCQ2|F8WCQ2_HUMAN;tr|F8WDN7|F8WDN7_HUMAN;tr|C9J3E3|C9J3E3_HUMAN</t>
  </si>
  <si>
    <t>sp|Q15907|RB11B_HUMAN;tr|H3BMH2|H3BMH2_HUMAN;tr|H3BSC1|H3BSC1_HUMAN</t>
  </si>
  <si>
    <t>sp|Q15907|RB11B_HUMAN;tr|H3BMH2|H3BMH2_HUMAN;tr|H3BSC1|H3BSC1_HUMAN;tr|M0R2D0|M0R2D0_HUMAN</t>
  </si>
  <si>
    <t>tr|A0A0A0MRV0|A0A0A0MRV0_HUMAN;sp|Q9P2E9|RRBP1_HUMAN;tr|A0A087WVV2|A0A087WVV2_HUMAN;tr|F8W7S5|F8W7S5_HUMAN;tr|A0A087WU26|A0A087WU26_HUMAN;tr|A2A2S5|A2A2S5_HUMAN;tr|V9GY78|V9GY78_HUMAN;tr|H0YDJ4|H0YDJ4_HUMAN;tr|H9KV85|H9KV85_HUMAN;tr|E9PN67|E9PN67_HUMAN;tr|C9J066|C9J066_HUMAN;sp|Q8N4C6|NIN_HUMAN</t>
  </si>
  <si>
    <t>sp|O14936|CSKP_HUMAN;tr|Q5JS72|Q5JS72_HUMAN;tr|Q5JS74|Q5JS74_HUMAN</t>
  </si>
  <si>
    <t>sp|O14936|CSKP_HUMAN;tr|Q5JS72|Q5JS72_HUMAN;tr|Q5JS74|Q5JS74_HUMAN;tr|Q5JS79|Q5JS79_HUMAN</t>
  </si>
  <si>
    <t>sp|P35237|SPB6_HUMAN;tr|A0A024QZX5|A0A024QZX5_HUMAN;tr|A0A087X1N8|A0A087X1N8_HUMAN;tr|C9JTJ8|C9JTJ8_HUMAN</t>
  </si>
  <si>
    <t>DPH1</t>
  </si>
  <si>
    <t>I3L1H5_HUMAN</t>
  </si>
  <si>
    <t>I3L1H5</t>
  </si>
  <si>
    <t>tr|I3L1H5|I3L1H5_HUMAN;sp|Q9BZG8|DPH1_HUMAN</t>
  </si>
  <si>
    <t>tr|I3L1H5|I3L1H5_HUMAN;sp|Q9BZG8|DPH1_HUMAN;tr|U3KQN3|U3KQN3_HUMAN;tr|I3L3X9|I3L3X9_HUMAN;tr|A0A0A0MTR4|A0A0A0MTR4_HUMAN</t>
  </si>
  <si>
    <t>sp|O43379|WDR62_HUMAN;tr|H7C3R4|H7C3R4_HUMAN</t>
  </si>
  <si>
    <t>A6NEM2_HUMAN</t>
  </si>
  <si>
    <t>A6NEM2</t>
  </si>
  <si>
    <t>tr|A6NEM2|A6NEM2_HUMAN</t>
  </si>
  <si>
    <t>tr|A6NEM2|A6NEM2_HUMAN;sp|Q9Y5Z7|HCFC2_HUMAN</t>
  </si>
  <si>
    <t>BET1</t>
  </si>
  <si>
    <t>BET1 homolog</t>
  </si>
  <si>
    <t>BET1_HUMAN</t>
  </si>
  <si>
    <t>O15155</t>
  </si>
  <si>
    <t>sp|O15155|BET1_HUMAN;tr|H7C1N3|H7C1N3_HUMAN</t>
  </si>
  <si>
    <t>cis-Golgi network;endoplasmic reticulum membrane;endoplasmic reticulum-Golgi intermediate compartment membrane;Golgi cisterna;Golgi membrane;integral component of membrane;membrane;SNARE complex;transport vesicle</t>
  </si>
  <si>
    <t>COPII vesicle coating;ER to Golgi vesicle-mediated transport;protein transport;vesicle fusion with Golgi apparatus</t>
  </si>
  <si>
    <t>TACC2</t>
  </si>
  <si>
    <t>E7EMZ9_HUMAN</t>
  </si>
  <si>
    <t>E7EMZ9</t>
  </si>
  <si>
    <t>tr|E7EMZ9|E7EMZ9_HUMAN;tr|E9PBC6|E9PBC6_HUMAN;sp|O95359|TACC2_HUMAN;tr|D6RAA5|D6RAA5_HUMAN;tr|Q4VXL8|Q4VXL8_HUMAN;tr|Q4VXL4|Q4VXL4_HUMAN</t>
  </si>
  <si>
    <t>tr|E7EMZ9|E7EMZ9_HUMAN;tr|E9PBC6|E9PBC6_HUMAN;sp|O95359|TACC2_HUMAN;tr|D6RAA5|D6RAA5_HUMAN;tr|Q4VXL8|Q4VXL8_HUMAN;tr|Q4VXL4|Q4VXL4_HUMAN;tr|H0Y911|H0Y911_HUMAN;tr|E9PGB3|E9PGB3_HUMAN;tr|H0Y9C3|H0Y9C3_HUMAN;tr|H0Y9Y7|H0Y9Y7_HUMAN;tr|H0Y8P9|H0Y8P9_HUMAN;tr|H0YA73|H0YA73_HUMAN</t>
  </si>
  <si>
    <t>sp|Q9NXH9|TRM1_HUMAN;tr|K7EQQ8|K7EQQ8_HUMAN;tr|K7EMZ2|K7EMZ2_HUMAN;tr|K7EQY6|K7EQY6_HUMAN;tr|K7ENI9|K7ENI9_HUMAN;tr|K7ERR5|K7ERR5_HUMAN;tr|K7EQU7|K7EQU7_HUMAN</t>
  </si>
  <si>
    <t>S100P</t>
  </si>
  <si>
    <t>Protein S100-P</t>
  </si>
  <si>
    <t>S100P_HUMAN</t>
  </si>
  <si>
    <t>P25815</t>
  </si>
  <si>
    <t>sp|P25815|S100P_HUMAN</t>
  </si>
  <si>
    <t>cytoplasm;extracellular exosome;extracellular region;microvillus membrane;nuclear body;nucleus;secretory granule lumen</t>
  </si>
  <si>
    <t>cadherin binding;calcium ion binding;calcium-dependent protein binding;magnesium ion binding;protein homodimerization activity;RAGE receptor binding;transition metal ion binding</t>
  </si>
  <si>
    <t>endothelial cell migration;neutrophil degranulation;response to organic substance</t>
  </si>
  <si>
    <t>E9PF18_HUMAN</t>
  </si>
  <si>
    <t>E9PF18</t>
  </si>
  <si>
    <t>tr|E9PF18|E9PF18_HUMAN</t>
  </si>
  <si>
    <t>3-hydroxyacyl-CoA dehydrogenase activity</t>
  </si>
  <si>
    <t>fatty acid metabolic process</t>
  </si>
  <si>
    <t>sp|P11908|PRPS2_HUMAN;tr|B7ZB02|B7ZB02_HUMAN;tr|H7C540|H7C540_HUMAN</t>
  </si>
  <si>
    <t>sp|P11908|PRPS2_HUMAN;tr|B7ZB02|B7ZB02_HUMAN;tr|H7C540|H7C540_HUMAN;tr|A6NMS2|A6NMS2_HUMAN;tr|D3YTJ7|D3YTJ7_HUMAN</t>
  </si>
  <si>
    <t>tr|E9PMS6|E9PMS6_HUMAN;tr|A0A0A0MTE2|A0A0A0MTE2_HUMAN;tr|E9PMT2|E9PMT2_HUMAN;tr|F8WD26|F8WD26_HUMAN;tr|J3KP06|J3KP06_HUMAN;sp|Q8WWI1|LMO7_HUMAN;tr|E9PMP7|E9PMP7_HUMAN;tr|H0Y424|H0Y424_HUMAN</t>
  </si>
  <si>
    <t>tr|E9PMS6|E9PMS6_HUMAN;tr|A0A0A0MTE2|A0A0A0MTE2_HUMAN;tr|E9PMT2|E9PMT2_HUMAN;tr|F8WD26|F8WD26_HUMAN;tr|J3KP06|J3KP06_HUMAN;sp|Q8WWI1|LMO7_HUMAN;tr|E9PMP7|E9PMP7_HUMAN;tr|H0Y424|H0Y424_HUMAN;tr|H0YDG6|H0YDG6_HUMAN;tr|E9PJ10|E9PJ10_HUMAN;tr|E9PK58|E9PK58_HUMAN;tr|E9PLU6|E9PLU6_HUMAN;tr|H0YE95|H0YE95_HUMAN;tr|H0YDQ3|H0YDQ3_HUMAN;tr|E9PRE3|E9PRE3_HUMAN;tr|E9PRJ0|E9PRJ0_HUMAN</t>
  </si>
  <si>
    <t>sp|Q86W50|MET16_HUMAN;tr|I3L362|I3L362_HUMAN</t>
  </si>
  <si>
    <t>Protein cordon-bleu</t>
  </si>
  <si>
    <t>COBL_HUMAN</t>
  </si>
  <si>
    <t>O75128</t>
  </si>
  <si>
    <t>sp|O75128|COBL_HUMAN;tr|J3KR05|J3KR05_HUMAN;tr|H7C1N2|H7C1N2_HUMAN</t>
  </si>
  <si>
    <t>sp|O75128|COBL_HUMAN;tr|J3KR05|J3KR05_HUMAN;tr|H7C1N2|H7C1N2_HUMAN;tr|H7C2C4|H7C2C4_HUMAN;tr|A0A0J9YWK3|A0A0J9YWK3_HUMAN;tr|C9J9X1|C9J9X1_HUMAN</t>
  </si>
  <si>
    <t>actin filament;axon;axonal growth cone;cell cortex;dendrite;dendritic growth cone;neuronal cell body;perinuclear region of cytoplasm;plasma membrane;ruffle</t>
  </si>
  <si>
    <t>actin filament network formation;actin filament polymerization;collateral sprouting in absence of injury;digestive tract development;embryonic axis specification;floor plate development;liver development;neural tube closure;notochord development;positive regulation of dendrite development;positive regulation of ruffle assembly;somite specification</t>
  </si>
  <si>
    <t>PRKRIP1</t>
  </si>
  <si>
    <t>PRKR-interacting protein 1</t>
  </si>
  <si>
    <t>PKRI1_HUMAN</t>
  </si>
  <si>
    <t>Q9H875</t>
  </si>
  <si>
    <t>sp|Q9H875|PKRI1_HUMAN</t>
  </si>
  <si>
    <t>extracellular exosome;nucleolus</t>
  </si>
  <si>
    <t>double-stranded RNA binding;protein kinase binding;protein kinase inhibitor activity</t>
  </si>
  <si>
    <t>negative regulation of phosphorylation;negative regulation of protein kinase activity;renal system process</t>
  </si>
  <si>
    <t>sp|Q13153|PAK1_HUMAN;tr|B3KNX7|B3KNX7_HUMAN;tr|E9PM17|E9PM17_HUMAN;tr|H0YCM0|H0YCM0_HUMAN;tr|H0YCG5|H0YCG5_HUMAN;tr|E9PRP6|E9PRP6_HUMAN;tr|E9PMP2|E9PMP2_HUMAN;tr|E9PQW5|E9PQW5_HUMAN;tr|E9PKH9|E9PKH9_HUMAN;tr|E9PJF8|E9PJF8_HUMAN</t>
  </si>
  <si>
    <t>sp|P23919|KTHY_HUMAN;tr|H7BZ20|H7BZ20_HUMAN;tr|H7C312|H7C312_HUMAN</t>
  </si>
  <si>
    <t>sp|P23919|KTHY_HUMAN;tr|H7BZ20|H7BZ20_HUMAN;tr|H7C312|H7C312_HUMAN;tr|G5E9E9|G5E9E9_HUMAN;tr|H7C3A4|H7C3A4_HUMAN</t>
  </si>
  <si>
    <t>sp|O43314|VIP2_HUMAN;tr|A0A087WZV0|A0A087WZV0_HUMAN;tr|D6RBU4|D6RBU4_HUMAN;tr|A0A087WWN8|A0A087WWN8_HUMAN;tr|H0Y9M0|H0Y9M0_HUMAN;tr|D6RFG4|D6RFG4_HUMAN</t>
  </si>
  <si>
    <t>sp|P50395|GDIB_HUMAN;tr|Q5SX87|Q5SX87_HUMAN;tr|Q5SX91|Q5SX91_HUMAN;tr|V9GYF8|V9GYF8_HUMAN;tr|Q5SX90|Q5SX90_HUMAN;tr|V9GYJ7|V9GYJ7_HUMAN;tr|Q5SX86|Q5SX86_HUMAN</t>
  </si>
  <si>
    <t>sp|Q9NQW6|ANLN_HUMAN;tr|C9JJT6|C9JJT6_HUMAN</t>
  </si>
  <si>
    <t>tr|G5EA36|G5EA36_HUMAN;sp|P30260|CDC27_HUMAN;tr|I3L328|I3L328_HUMAN;tr|I3L2Z8|I3L2Z8_HUMAN;tr|I3L3H6|I3L3H6_HUMAN;tr|F6QPS0|F6QPS0_HUMAN</t>
  </si>
  <si>
    <t>sp|P23381|SYWC_HUMAN;tr|G3V3H8|G3V3H8_HUMAN;tr|G3V3Y5|G3V3Y5_HUMAN;tr|G3V277|G3V277_HUMAN;tr|H0YJP3|H0YJP3_HUMAN;tr|G3V423|G3V423_HUMAN;tr|G3V3P2|G3V3P2_HUMAN;tr|G3V227|G3V227_HUMAN;tr|G3V5U1|G3V5U1_HUMAN;tr|G3V456|G3V456_HUMAN;tr|G3V4C7|G3V4C7_HUMAN;tr|G3V4N8|G3V4N8_HUMAN;tr|G3V5W1|G3V5W1_HUMAN;tr|G3V3S7|G3V3S7_HUMAN;tr|G3V3X0|G3V3X0_HUMAN;tr|G3V2Y7|G3V2Y7_HUMAN;tr|G3V2F2|G3V2F2_HUMAN;tr|G3V3R3|G3V3R3_HUMAN;tr|G3V4S4|G3V4S4_HUMAN;tr|G3V313|G3V313_HUMAN;tr|G3V339|G3V339_HUMAN;tr|G3V2C0|G3V2C0_HUMAN;tr|G3V5H5|G3V5H5_HUMAN;tr|P78534|P78534_HUMAN;tr|G3V4A3|G3V4A3_HUMAN;tr|G3V4Q0|G3V4Q0_HUMAN;tr|G3V4N0|G3V4N0_HUMAN</t>
  </si>
  <si>
    <t>sp|P20839|IMDH1_HUMAN;tr|C9J381|C9J381_HUMAN;tr|C9K0R9|C9K0R9_HUMAN;tr|C9J029|C9J029_HUMAN;tr|H7C5T1|H7C5T1_HUMAN;tr|H7C511|H7C511_HUMAN</t>
  </si>
  <si>
    <t>sp|P21281|VATB2_HUMAN;tr|H0YC04|H0YC04_HUMAN;tr|E5RGH6|E5RGH6_HUMAN;tr|C9JL73|C9JL73_HUMAN;sp|P15313|VATB1_HUMAN;tr|H0YAT8|H0YAT8_HUMAN;tr|H0YC45|H0YC45_HUMAN;tr|C9JZ02|C9JZ02_HUMAN;tr|C9J5E3|C9J5E3_HUMAN;tr|C9JNS9|C9JNS9_HUMAN</t>
  </si>
  <si>
    <t>sp|Q14914|PTGR1_HUMAN;tr|F6XGT7|F6XGT7_HUMAN;tr|Q5JVP2|Q5JVP2_HUMAN;tr|F2Z3J9|F2Z3J9_HUMAN</t>
  </si>
  <si>
    <t>sp|Q9Y4L1|HYOU1_HUMAN;tr|A0A087X054|A0A087X054_HUMAN;tr|E9PJ21|E9PJ21_HUMAN;tr|A0A087WWI4|A0A087WWI4_HUMAN;tr|K7EQK2|K7EQK2_HUMAN;tr|J3KTF1|J3KTF1_HUMAN;tr|J3QL06|J3QL06_HUMAN;tr|Q9BST8|Q9BST8_HUMAN;tr|J3QQH7|J3QQH7_HUMAN;tr|J3QLE9|J3QLE9_HUMAN;tr|A0A087X214|A0A087X214_HUMAN;tr|A0A087WW13|A0A087WW13_HUMAN</t>
  </si>
  <si>
    <t>tr|E7EX90|E7EX90_HUMAN;sp|Q14203|DCTN1_HUMAN;tr|Q6AWB1|Q6AWB1_HUMAN;tr|E7EWF7|E7EWF7_HUMAN;tr|C9JJD0|C9JJD0_HUMAN;tr|C9JKG6|C9JKG6_HUMAN;tr|E9PCY0|E9PCY0_HUMAN;tr|C9J1B7|C9J1B7_HUMAN;tr|C9JZA4|C9JZA4_HUMAN;tr|C9JTE5|C9JTE5_HUMAN;tr|C9JJN7|C9JJN7_HUMAN</t>
  </si>
  <si>
    <t>sp|Q92888|ARHG1_HUMAN;tr|M0QZR4|M0QZR4_HUMAN</t>
  </si>
  <si>
    <t>sp|Q92888|ARHG1_HUMAN;tr|M0QZR4|M0QZR4_HUMAN;tr|M0QYC1|M0QYC1_HUMAN;tr|M0QXV6|M0QXV6_HUMAN;tr|M0QZH8|M0QZH8_HUMAN;tr|M0R2C7|M0R2C7_HUMAN;tr|M0R3H5|M0R3H5_HUMAN;tr|M0QYS3|M0QYS3_HUMAN</t>
  </si>
  <si>
    <t>tr|G3V267|G3V267_HUMAN;tr|G3V5T0|G3V5T0_HUMAN;tr|A0A0C4DFM0|A0A0C4DFM0_HUMAN;tr|G3V4T6|G3V4T6_HUMAN;tr|A0A0A0MR33|A0A0A0MR33_HUMAN;tr|G3V3B9|G3V3B9_HUMAN</t>
  </si>
  <si>
    <t>tr|G3V267|G3V267_HUMAN;tr|G3V5T0|G3V5T0_HUMAN;tr|A0A0C4DFM0|A0A0C4DFM0_HUMAN;tr|G3V4T6|G3V4T6_HUMAN;tr|A0A0A0MR33|A0A0A0MR33_HUMAN;tr|G3V3B9|G3V3B9_HUMAN;tr|H0YJN8|H0YJN8_HUMAN</t>
  </si>
  <si>
    <t>E9PC69_HUMAN</t>
  </si>
  <si>
    <t>E9PC69</t>
  </si>
  <si>
    <t>tr|E9PC69|E9PC69_HUMAN;sp|Q7KZI7|MARK2_HUMAN;tr|E7ETY4|E7ETY4_HUMAN</t>
  </si>
  <si>
    <t>tr|E9PC69|E9PC69_HUMAN;sp|Q7KZI7|MARK2_HUMAN;tr|E7ETY4|E7ETY4_HUMAN;tr|F5H4F6|F5H4F6_HUMAN;tr|F5H6N2|F5H6N2_HUMAN;tr|H0YNV4|H0YNV4_HUMAN</t>
  </si>
  <si>
    <t>sp|Q13085|ACACA_HUMAN;tr|Q59FY4|Q59FY4_HUMAN;sp|O00763|ACACB_HUMAN;tr|A0A0C4DGT1|A0A0C4DGT1_HUMAN;tr|A0A087X0W4|A0A087X0W4_HUMAN;tr|S4R3S7|S4R3S7_HUMAN;tr|F8W8T8|F8W8T8_HUMAN;tr|H0YGH5|H0YGH5_HUMAN;tr|A0A087WWN5|A0A087WWN5_HUMAN;tr|A0A087X2F8|A0A087X2F8_HUMAN;tr|A0A087X126|A0A087X126_HUMAN;tr|A0A087WYK6|A0A087WYK6_HUMAN;tr|A0A087WVR6|A0A087WVR6_HUMAN;tr|A0A087WYS8|A0A087WYS8_HUMAN</t>
  </si>
  <si>
    <t>C12orf45</t>
  </si>
  <si>
    <t>Uncharacterized protein C12orf45</t>
  </si>
  <si>
    <t>CL045_HUMAN</t>
  </si>
  <si>
    <t>Q8N5I9</t>
  </si>
  <si>
    <t>sp|Q8N5I9|CL045_HUMAN;tr|A0A087WT30|A0A087WT30_HUMAN;tr|J3KN91|J3KN91_HUMAN</t>
  </si>
  <si>
    <t>FKBP11</t>
  </si>
  <si>
    <t>Peptidylprolyl isomerase {ECO:0000256|PROSITE-ProRule:PRU00277}</t>
  </si>
  <si>
    <t>F8VU90_HUMAN</t>
  </si>
  <si>
    <t>F8VU90</t>
  </si>
  <si>
    <t>tr|F8VU90|F8VU90_HUMAN;sp|Q9NYL4|FKB11_HUMAN</t>
  </si>
  <si>
    <t>tr|F8VU90|F8VU90_HUMAN;sp|Q9NYL4|FKB11_HUMAN;tr|H0YHM7|H0YHM7_HUMAN;tr|E9PAR0|E9PAR0_HUMAN</t>
  </si>
  <si>
    <t>X5CMH5_HUMAN</t>
  </si>
  <si>
    <t>X5CMH5</t>
  </si>
  <si>
    <t>tr|X5CMH5|X5CMH5_HUMAN;sp|Q03519|TAP2_HUMAN;tr|A0A087WYD6|A0A087WYD6_HUMAN;tr|E7ENX8|E7ENX8_HUMAN</t>
  </si>
  <si>
    <t>TAP complex</t>
  </si>
  <si>
    <t>ATP binding;MHC protein binding;peptide-transporting ATPase activity</t>
  </si>
  <si>
    <t>sp|P16070|CD44_HUMAN;tr|H0YD13|H0YD13_HUMAN;tr|H0Y2P0|H0Y2P0_HUMAN;tr|H0YE40|H0YE40_HUMAN;tr|H0YDW7|H0YDW7_HUMAN;tr|H0YCV9|H0YCV9_HUMAN;tr|H0Y5E4|H0Y5E4_HUMAN</t>
  </si>
  <si>
    <t>sp|P16070|CD44_HUMAN;tr|H0YD13|H0YD13_HUMAN;tr|H0Y2P0|H0Y2P0_HUMAN;tr|H0YE40|H0YE40_HUMAN;tr|H0YDW7|H0YDW7_HUMAN;tr|H0YCV9|H0YCV9_HUMAN;tr|H0Y5E4|H0Y5E4_HUMAN;tr|H0YDX6|H0YDX6_HUMAN;tr|H0YD17|H0YD17_HUMAN;tr|E9PKC6|E9PKC6_HUMAN;tr|Q86UZ1|Q86UZ1_HUMAN;tr|H0YF08|H0YF08_HUMAN;tr|H0YD90|H0YD90_HUMAN;tr|J3KN83|J3KN83_HUMAN;tr|H0YEV3|H0YEV3_HUMAN;tr|H0YEU1|H0YEU1_HUMAN</t>
  </si>
  <si>
    <t>sp|Q15459|SF3A1_HUMAN;tr|F8WB66|F8WB66_HUMAN;tr|H7C1L2|H7C1L2_HUMAN;tr|F8WC79|F8WC79_HUMAN</t>
  </si>
  <si>
    <t>sp|O15320|CTGE5_HUMAN;tr|G3V599|G3V599_HUMAN;sp|Q96RT6|CTGE2_HUMAN;tr|G3V3C4|G3V3C4_HUMAN;sp|Q8IX95|CTGE3_HUMAN;sp|Q8IX94|CTGE4_HUMAN;sp|Q86UF2|CTGE6_HUMAN;sp|P0CG41|CTGE8_HUMAN;sp|A4FU28|CTGE9_HUMAN;sp|A4D2H0|CTGEF_HUMAN</t>
  </si>
  <si>
    <t>S100A14</t>
  </si>
  <si>
    <t>Protein S100-A14</t>
  </si>
  <si>
    <t>S10AE_HUMAN</t>
  </si>
  <si>
    <t>Q9HCY8</t>
  </si>
  <si>
    <t>sp|Q9HCY8|S10AE_HUMAN</t>
  </si>
  <si>
    <t>cell junction;cytosol;extracellular exosome;nuclear body;perinuclear region of cytoplasm</t>
  </si>
  <si>
    <t>calcium ion binding;chemokine receptor binding</t>
  </si>
  <si>
    <t>apoptotic process;calcium ion homeostasis;defense response to bacterium;positive regulation of granulocyte chemotaxis;positive regulation of monocyte chemotaxis;response to lipopolysaccharide;toll-like receptor 4 signaling pathway</t>
  </si>
  <si>
    <t>sp|Q15181|IPYR_HUMAN</t>
  </si>
  <si>
    <t>sp|Q9C0E8|LNP_HUMAN;tr|C9JM95|C9JM95_HUMAN;tr|C9JL94|C9JL94_HUMAN</t>
  </si>
  <si>
    <t>tr|E9PDF6|E9PDF6_HUMAN;sp|O43795|MYO1B_HUMAN;tr|E7EQD9|E7EQD9_HUMAN;tr|H7C2Y7|H7C2Y7_HUMAN;tr|C9JYW1|C9JYW1_HUMAN;tr|C9JUP5|C9JUP5_HUMAN;tr|C9K0I9|C9K0I9_HUMAN;sp|Q8N1T3|MYO1H_HUMAN</t>
  </si>
  <si>
    <t>G3XAN4_HUMAN</t>
  </si>
  <si>
    <t>G3XAN4</t>
  </si>
  <si>
    <t>tr|G3XAN4|G3XAN4_HUMAN;sp|Q15629|TRAM1_HUMAN</t>
  </si>
  <si>
    <t>sp|Q9HCC0|MCCB_HUMAN;tr|D6RDF7|D6RDF7_HUMAN;tr|D6RD67|D6RD67_HUMAN;tr|D6R9R1|D6R9R1_HUMAN;tr|A0A0G2JM88|A0A0G2JM88_HUMAN</t>
  </si>
  <si>
    <t>tr|F8VYY9|F8VYY9_HUMAN;sp|P54619|AAKG1_HUMAN;tr|H0YHF8|H0YHF8_HUMAN;tr|H0YIC9|H0YIC9_HUMAN</t>
  </si>
  <si>
    <t>sp|P26358|DNMT1_HUMAN;tr|K7ENW7|K7ENW7_HUMAN;tr|K7EJL0|K7EJL0_HUMAN;tr|K7ENQ6|K7ENQ6_HUMAN;tr|K7ERQ1|K7ERQ1_HUMAN;tr|K7EMU8|K7EMU8_HUMAN;tr|K7EIZ6|K7EIZ6_HUMAN;tr|K7ELB1|K7ELB1_HUMAN</t>
  </si>
  <si>
    <t>sp|P46940|IQGA1_HUMAN;tr|A0A0J9YXZ5|A0A0J9YXZ5_HUMAN;tr|H0YLE8|H0YLE8_HUMAN;tr|H0YKA5|H0YKA5_HUMAN;tr|A0A087WWP1|A0A087WWP1_HUMAN;tr|A0A087X225|A0A087X225_HUMAN</t>
  </si>
  <si>
    <t>tr|F8VU51|F8VU51_HUMAN;sp|P49750|YLPM1_HUMAN;tr|H0YIQ2|H0YIQ2_HUMAN</t>
  </si>
  <si>
    <t>tr|F8VU51|F8VU51_HUMAN;sp|P49750|YLPM1_HUMAN;tr|H0YIQ2|H0YIQ2_HUMAN;tr|H0YI23|H0YI23_HUMAN</t>
  </si>
  <si>
    <t>sp|P47914|RL29_HUMAN;tr|F8WF43|F8WF43_HUMAN;tr|C9IYI4|C9IYI4_HUMAN</t>
  </si>
  <si>
    <t>sp|P35251|RFC1_HUMAN;tr|H0Y8U4|H0Y8U4_HUMAN;tr|H0Y9P8|H0Y9P8_HUMAN;tr|E0CX09|E0CX09_HUMAN;tr|D6RAD2|D6RAD2_HUMAN</t>
  </si>
  <si>
    <t>TAF9B</t>
  </si>
  <si>
    <t>Transcription initiation factor TFIID subunit 9B</t>
  </si>
  <si>
    <t>TAF9B_HUMAN</t>
  </si>
  <si>
    <t>Q9HBM6</t>
  </si>
  <si>
    <t>sp|Q9HBM6|TAF9B_HUMAN</t>
  </si>
  <si>
    <t>nucleoplasm;SAGA complex;transcription factor TFIID complex;transcription factor TFTC complex</t>
  </si>
  <si>
    <t>protein heterodimerization activity;thiol-dependent ubiquitinyl hydrolase activity;transcription corepressor activity;transcription factor binding;transcription regulatory region DNA binding</t>
  </si>
  <si>
    <t>histone H3 acetylation;negative regulation of apoptotic process;negative regulation of intrinsic apoptotic signaling pathway in response to DNA damage by p53 class mediator;negative regulation of transcription from RNA polymerase II promoter;positive regulation of cell growth;positive regulation of transcription from RNA polymerase II promoter;protein deubiquitination;protein stabilization;regulation of signal transduction by p53 class mediator;RNA polymerase II transcriptional preinitiation complex assembly;transcription elongation from RNA polymerase II promoter;transcription from RNA polymerase II promoter;transcription initiation from RNA polymerase II promoter</t>
  </si>
  <si>
    <t>Alpha-methylacyl-CoA racemase</t>
  </si>
  <si>
    <t>AMACR_HUMAN</t>
  </si>
  <si>
    <t>Q9UHK6</t>
  </si>
  <si>
    <t>sp|Q9UHK6|AMACR_HUMAN;tr|V9GZ45|V9GZ45_HUMAN;tr|V9GYP4|V9GYP4_HUMAN;tr|D6RB81|D6RB81_HUMAN</t>
  </si>
  <si>
    <t>sp|Q9UHK6|AMACR_HUMAN;tr|V9GZ45|V9GZ45_HUMAN;tr|V9GYP4|V9GYP4_HUMAN;tr|D6RB81|D6RB81_HUMAN;tr|V9GYU9|V9GYU9_HUMAN</t>
  </si>
  <si>
    <t>Metabolic pathways;Peroxisome;Primary bile acid biosynthesis</t>
  </si>
  <si>
    <t>cytoplasm;intracellular membrane-bounded organelle;mitochondrion;peroxisomal matrix;peroxisome;plasma membrane</t>
  </si>
  <si>
    <t>alpha-methylacyl-CoA racemase activity;receptor binding</t>
  </si>
  <si>
    <t>bile acid biosynthetic process;bile acid metabolic process;fatty acid beta-oxidation using acyl-CoA oxidase</t>
  </si>
  <si>
    <t>sp|P04844|RPN2_HUMAN;tr|Q5JYR7|Q5JYR7_HUMAN</t>
  </si>
  <si>
    <t>sp|Q9UBM7|DHCR7_HUMAN;tr|E9PJ54|E9PJ54_HUMAN;tr|E9PM00|E9PM00_HUMAN;tr|E9PRL8|E9PRL8_HUMAN;tr|E9PQ71|E9PQ71_HUMAN;tr|E9PIP9|E9PIP9_HUMAN;tr|H0YE57|H0YE57_HUMAN;tr|E9PLZ2|E9PLZ2_HUMAN</t>
  </si>
  <si>
    <t>FAM32A</t>
  </si>
  <si>
    <t>K7EIY1_HUMAN</t>
  </si>
  <si>
    <t>K7EIY1</t>
  </si>
  <si>
    <t>tr|K7EIY1|K7EIY1_HUMAN;sp|Q9Y421|FA32A_HUMAN;tr|K7ENN5|K7ENN5_HUMAN;tr|K7ELZ8|K7ELZ8_HUMAN</t>
  </si>
  <si>
    <t>sp|Q9NYT0|PLEK2_HUMAN;tr|H0YJ64|H0YJ64_HUMAN</t>
  </si>
  <si>
    <t>sp|Q9NYT0|PLEK2_HUMAN;tr|H0YJ64|H0YJ64_HUMAN;tr|H0YIZ5|H0YIZ5_HUMAN;tr|H0YJD0|H0YJD0_HUMAN;tr|G3V337|G3V337_HUMAN</t>
  </si>
  <si>
    <t>PPP2R5C</t>
  </si>
  <si>
    <t>Serine/threonine-protein phosphatase 2A 56 kDa regulatory subunit gamma isoform</t>
  </si>
  <si>
    <t>2A5G_HUMAN</t>
  </si>
  <si>
    <t>Q13362</t>
  </si>
  <si>
    <t>sp|Q13362|2A5G_HUMAN;tr|H0YJ75|H0YJ75_HUMAN;tr|Q96B13|Q96B13_HUMAN</t>
  </si>
  <si>
    <t>sp|Q13362|2A5G_HUMAN;tr|H0YJ75|H0YJ75_HUMAN;tr|Q96B13|Q96B13_HUMAN;tr|G3V2U3|G3V2U3_HUMAN</t>
  </si>
  <si>
    <t>chromosome, centromeric region;cytosol;Golgi apparatus;nucleoplasm;nucleus;protein phosphatase type 2A complex</t>
  </si>
  <si>
    <t>DNA damage response, signal transduction by p53 class mediator resulting in cell cycle arrest;intrinsic apoptotic signaling pathway in response to DNA damage by p53 class mediator;negative regulation of cell proliferation;negative regulation of protein kinase B signaling;proteasome-mediated ubiquitin-dependent protein catabolic process;regulation of phosphatidylinositol 3-kinase signaling;signal transduction</t>
  </si>
  <si>
    <t>tr|B7Z2R7|B7Z2R7_HUMAN;sp|Q5T8D3|ACBD5_HUMAN;tr|X6RDD7|X6RDD7_HUMAN;tr|Q5T8E0|Q5T8E0_HUMAN</t>
  </si>
  <si>
    <t>tr|Q5T6H7|Q5T6H7_HUMAN;sp|Q9NQW7|XPP1_HUMAN;tr|Q5T6H2|Q5T6H2_HUMAN;tr|Q5T6H3|Q5T6H3_HUMAN</t>
  </si>
  <si>
    <t>sp|P43487|RANG_HUMAN;tr|C9JJ34|C9JJ34_HUMAN;tr|F6WQW2|F6WQW2_HUMAN;tr|C9JXG8|C9JXG8_HUMAN;tr|C9JGV6|C9JGV6_HUMAN</t>
  </si>
  <si>
    <t>sp|P43487|RANG_HUMAN;tr|C9JJ34|C9JJ34_HUMAN;tr|F6WQW2|F6WQW2_HUMAN;tr|C9JXG8|C9JXG8_HUMAN;tr|C9JGV6|C9JGV6_HUMAN;tr|C9JDM3|C9JDM3_HUMAN;tr|C9JIC6|C9JIC6_HUMAN;sp|Q9C010|IPKB_HUMAN;tr|Q5T0Z6|Q5T0Z6_HUMAN</t>
  </si>
  <si>
    <t>sp|Q3ZCQ8|TIM50_HUMAN</t>
  </si>
  <si>
    <t>sp|Q3ZCQ8|TIM50_HUMAN;tr|M0R0C3|M0R0C3_HUMAN;tr|M0R2F8|M0R2F8_HUMAN;tr|M0R047|M0R047_HUMAN;tr|M0QXC3|M0QXC3_HUMAN;tr|M0R2Z3|M0R2Z3_HUMAN;tr|M0R303|M0R303_HUMAN;tr|M0R2D2|M0R2D2_HUMAN;tr|M0R1Y4|M0R1Y4_HUMAN;tr|M0R003|M0R003_HUMAN</t>
  </si>
  <si>
    <t>sp|Q08380|LG3BP_HUMAN;tr|K7EP36|K7EP36_HUMAN;tr|K7ESM3|K7ESM3_HUMAN;tr|K7EKQ5|K7EKQ5_HUMAN;tr|K7ERZ6|K7ERZ6_HUMAN;tr|K7EJY8|K7EJY8_HUMAN;tr|K7EJD3|K7EJD3_HUMAN</t>
  </si>
  <si>
    <t>sp|P30154|2AAB_HUMAN;tr|H0YDG7|H0YDG7_HUMAN;tr|E9PPI5|E9PPI5_HUMAN;tr|E9PHZ6|E9PHZ6_HUMAN</t>
  </si>
  <si>
    <t>tr|G3V4F2|G3V4F2_HUMAN;tr|A0A087X0W7|A0A087X0W7_HUMAN;sp|Q86TX2|ACOT1_HUMAN;tr|A0A087WT95|A0A087WT95_HUMAN;sp|P49753|ACOT2_HUMAN;sp|Q8N9L9|ACOT4_HUMAN</t>
  </si>
  <si>
    <t>sp|Q9UJU6|DBNL_HUMAN;tr|H0Y5J4|H0Y5J4_HUMAN</t>
  </si>
  <si>
    <t>sp|Q9UJU6|DBNL_HUMAN;tr|H0Y5J4|H0Y5J4_HUMAN;tr|F8WBG8|F8WBG8_HUMAN;tr|F8WC20|F8WC20_HUMAN;tr|F8WBB2|F8WBB2_HUMAN;tr|F8WFE1|F8WFE1_HUMAN;tr|F2Z2V3|F2Z2V3_HUMAN;tr|F8WB73|F8WB73_HUMAN;tr|F8WCK3|F8WCK3_HUMAN;tr|F2Z3E3|F2Z3E3_HUMAN;tr|H7C111|H7C111_HUMAN</t>
  </si>
  <si>
    <t>tr|C9J050|C9J050_HUMAN;sp|P49585|PCY1A_HUMAN;tr|C9JEJ2|C9JEJ2_HUMAN;tr|C9JVS0|C9JVS0_HUMAN;tr|C9JPY0|C9JPY0_HUMAN;tr|F8WAZ5|F8WAZ5_HUMAN;tr|H7BZN1|H7BZN1_HUMAN;tr|H7C1T3|H7C1T3_HUMAN;tr|C9J2E1|C9J2E1_HUMAN;sp|Q9Y5K3|PCY1B_HUMAN;tr|F8WBU2|F8WBU2_HUMAN</t>
  </si>
  <si>
    <t>sp|Q8N1F7|NUP93_HUMAN;tr|H3BVG0|H3BVG0_HUMAN;tr|H3BV11|H3BV11_HUMAN;tr|H3BRI8|H3BRI8_HUMAN;tr|H3BM93|H3BM93_HUMAN;tr|H3BNN5|H3BNN5_HUMAN;tr|H3BRD9|H3BRD9_HUMAN;tr|H3BVE2|H3BVE2_HUMAN;tr|H3BP95|H3BP95_HUMAN;tr|H3BV15|H3BV15_HUMAN;tr|H3BMX0|H3BMX0_HUMAN;tr|H3BPA9|H3BPA9_HUMAN</t>
  </si>
  <si>
    <t>General transcription factor IIE subunit 1</t>
  </si>
  <si>
    <t>T2EA_HUMAN</t>
  </si>
  <si>
    <t>P29083</t>
  </si>
  <si>
    <t>sp|P29083|T2EA_HUMAN;tr|C9IYL4|C9IYL4_HUMAN</t>
  </si>
  <si>
    <t>sp|P29083|T2EA_HUMAN;tr|C9IYL4|C9IYL4_HUMAN;tr|E9PER7|E9PER7_HUMAN</t>
  </si>
  <si>
    <t>cytosol;nucleoplasm;nucleus;transcription factor TFIID complex;transcriptional preinitiation complex</t>
  </si>
  <si>
    <t>metal ion binding;sequence-specific DNA binding</t>
  </si>
  <si>
    <t>regulation of transcription, DNA-templated;snRNA transcription from RNA polymerase II promoter;transcription elongation from RNA polymerase II promoter;transcription from RNA polymerase II promoter;transcription initiation from RNA polymerase II promoter;viral process</t>
  </si>
  <si>
    <t>tr|M0R0Y2|M0R0Y2_HUMAN;sp|P54920|SNAA_HUMAN;tr|M0R2M1|M0R2M1_HUMAN;tr|M0R213|M0R213_HUMAN;tr|M0R027|M0R027_HUMAN;tr|M0R058|M0R058_HUMAN;tr|M0QZM9|M0QZM9_HUMAN;tr|M0QZN5|M0QZN5_HUMAN;tr|M0R031|M0R031_HUMAN;tr|M0R0I4|M0R0I4_HUMAN;sp|Q9H115|SNAB_HUMAN;tr|A0A087WZQ7|A0A087WZQ7_HUMAN</t>
  </si>
  <si>
    <t>GRB10</t>
  </si>
  <si>
    <t>Growth factor receptor-bound protein 10</t>
  </si>
  <si>
    <t>GRB10_HUMAN</t>
  </si>
  <si>
    <t>Q13322</t>
  </si>
  <si>
    <t>sp|Q13322|GRB10_HUMAN</t>
  </si>
  <si>
    <t>sp|Q13322|GRB10_HUMAN;tr|C9JTW6|C9JTW6_HUMAN</t>
  </si>
  <si>
    <t>cytoplasm;cytosol;plasma membrane;protein complex</t>
  </si>
  <si>
    <t>identical protein binding;insulin receptor binding;SH3/SH2 adaptor activity</t>
  </si>
  <si>
    <t>axon guidance;insulin receptor signaling pathway;insulin-like growth factor receptor signaling pathway;negative regulation of glucose import;negative regulation of glycogen biosynthetic process;negative regulation of insulin receptor signaling pathway;negative regulation of phosphorylation;negative regulation of Wnt signaling pathway;positive regulation of phosphorylation;positive regulation of vascular endothelial growth factor receptor signaling pathway;response to insulin</t>
  </si>
  <si>
    <t>sp|P40306|PSB10_HUMAN</t>
  </si>
  <si>
    <t>sp|Q13740|CD166_HUMAN;tr|F5GXJ9|F5GXJ9_HUMAN</t>
  </si>
  <si>
    <t>sp|P19838|NFKB1_HUMAN</t>
  </si>
  <si>
    <t>sp|P19838|NFKB1_HUMAN;tr|D6RF93|D6RF93_HUMAN;tr|D6RH30|D6RH30_HUMAN</t>
  </si>
  <si>
    <t>H3BP35_HUMAN</t>
  </si>
  <si>
    <t>H3BP35</t>
  </si>
  <si>
    <t>tr|H3BP35|H3BP35_HUMAN;sp|P53602|MVD1_HUMAN</t>
  </si>
  <si>
    <t>tr|H3BP35|H3BP35_HUMAN;sp|P53602|MVD1_HUMAN;tr|A0A087WV85|A0A087WV85_HUMAN;tr|H3BQ47|H3BQ47_HUMAN;tr|H3BRZ1|H3BRZ1_HUMAN;tr|H3BVC4|H3BVC4_HUMAN</t>
  </si>
  <si>
    <t>carboxy-lyase activity</t>
  </si>
  <si>
    <t>isoprenoid biosynthetic process</t>
  </si>
  <si>
    <t>EPHA1</t>
  </si>
  <si>
    <t>Epha1</t>
  </si>
  <si>
    <t>Ephrin type-A receptor 1</t>
  </si>
  <si>
    <t>EPHA1_HUMAN</t>
  </si>
  <si>
    <t>P21709</t>
  </si>
  <si>
    <t>sp|P21709|EPHA1_HUMAN</t>
  </si>
  <si>
    <t>ATP binding;protein kinase activity;protein kinase binding;transmembrane-ephrin receptor activity</t>
  </si>
  <si>
    <t>activation of GTPase activity;angiogenesis;cell surface receptor signaling pathway;ephrin receptor signaling pathway;negative regulation of cell migration;negative regulation of protein kinase activity;peptidyl-tyrosine phosphorylation;positive regulation of angiogenesis;positive regulation of cell migration;positive regulation of cell proliferation;positive regulation of cell-matrix adhesion;positive regulation of stress fiber assembly;protein autophosphorylation;regulation of GTPase activity;somatic stem cell population maintenance;substrate adhesion-dependent cell spreading</t>
  </si>
  <si>
    <t>sp|Q12846|STX4_HUMAN</t>
  </si>
  <si>
    <t>sp|Q12846|STX4_HUMAN;tr|C9JFM5|C9JFM5_HUMAN;tr|A0A087WWW0|A0A087WWW0_HUMAN</t>
  </si>
  <si>
    <t>sp|P53985|MOT1_HUMAN;tr|Q5T8R3|Q5T8R3_HUMAN;tr|Q5T8R5|Q5T8R5_HUMAN;tr|Q5T8R4|Q5T8R4_HUMAN</t>
  </si>
  <si>
    <t>sp|P29992|GNA11_HUMAN;tr|K7EL62|K7EL62_HUMAN;sp|O95837|GNA14_HUMAN</t>
  </si>
  <si>
    <t>sp|P29992|GNA11_HUMAN;tr|K7EL62|K7EL62_HUMAN;sp|O95837|GNA14_HUMAN;tr|A0A087WVZ3|A0A087WVZ3_HUMAN;sp|P19086|GNAZ_HUMAN</t>
  </si>
  <si>
    <t>tr|H3BQQ6|H3BQQ6_HUMAN;tr|H3BTI2|H3BTI2_HUMAN;tr|H3BTP8|H3BTP8_HUMAN;tr|H3BSY6|H3BSY6_HUMAN;tr|H3BP64|H3BP64_HUMAN;tr|H3BUL4|H3BUL4_HUMAN;tr|H3BMX9|H3BMX9_HUMAN;sp|Q9GZU8|F192A_HUMAN;tr|Q6P4H7|Q6P4H7_HUMAN;tr|H3BSF0|H3BSF0_HUMAN</t>
  </si>
  <si>
    <t>tr|H3BQQ6|H3BQQ6_HUMAN;tr|H3BTI2|H3BTI2_HUMAN;tr|H3BTP8|H3BTP8_HUMAN;tr|H3BSY6|H3BSY6_HUMAN;tr|H3BP64|H3BP64_HUMAN;tr|H3BUL4|H3BUL4_HUMAN;tr|H3BMX9|H3BMX9_HUMAN;sp|Q9GZU8|F192A_HUMAN;tr|Q6P4H7|Q6P4H7_HUMAN;tr|H3BSF0|H3BSF0_HUMAN;tr|H3BPH9|H3BPH9_HUMAN;tr|H3BPF9|H3BPF9_HUMAN;tr|H3BN22|H3BN22_HUMAN;tr|H3BU93|H3BU93_HUMAN</t>
  </si>
  <si>
    <t>Condensin-2 complex subunit H2</t>
  </si>
  <si>
    <t>CNDH2_HUMAN</t>
  </si>
  <si>
    <t>Q6IBW4</t>
  </si>
  <si>
    <t>sp|Q6IBW4|CNDH2_HUMAN;tr|A0A0A6YYG7|A0A0A6YYG7_HUMAN</t>
  </si>
  <si>
    <t>sp|Q6IBW4|CNDH2_HUMAN;tr|A0A0A6YYG7|A0A0A6YYG7_HUMAN;tr|H0YC55|H0YC55_HUMAN;tr|E5RJN3|E5RJN3_HUMAN</t>
  </si>
  <si>
    <t>cell junction;chromosome;intercellular bridge;membrane;nucleoplasm;nucleus</t>
  </si>
  <si>
    <t>sp|P50454|SERPH_HUMAN;tr|E9PPV6|E9PPV6_HUMAN;tr|E9PR70|E9PR70_HUMAN;tr|E9PKH2|E9PKH2_HUMAN;tr|E9PK86|E9PK86_HUMAN;tr|E9PMI5|E9PMI5_HUMAN;tr|E9PNX1|E9PNX1_HUMAN;tr|E9PJH8|E9PJH8_HUMAN;tr|E9PIG2|E9PIG2_HUMAN;tr|E9PRS3|E9PRS3_HUMAN;tr|E9PQ34|E9PQ34_HUMAN;tr|E9PLA6|E9PLA6_HUMAN;tr|H0YEP8|H0YEP8_HUMAN</t>
  </si>
  <si>
    <t>sp|Q7Z4V5|HDGR2_HUMAN;tr|K7EPS6|K7EPS6_HUMAN;tr|A0A087WT54|A0A087WT54_HUMAN;tr|A0A087WX58|A0A087WX58_HUMAN;tr|M0R0J3|M0R0J3_HUMAN;tr|K7EJP7|K7EJP7_HUMAN;tr|A0A087WZ99|A0A087WZ99_HUMAN;tr|K7ERA4|K7ERA4_HUMAN</t>
  </si>
  <si>
    <t>R4GN18_HUMAN</t>
  </si>
  <si>
    <t>R4GN18</t>
  </si>
  <si>
    <t>tr|R4GN18|R4GN18_HUMAN</t>
  </si>
  <si>
    <t>sp|P27824|CALX_HUMAN;tr|H0Y9Q7|H0Y9Q7_HUMAN;tr|D6RGY2|D6RGY2_HUMAN;tr|D6RB85|D6RB85_HUMAN;tr|D6RDP7|D6RDP7_HUMAN;tr|D6RFL1|D6RFL1_HUMAN;tr|D6RAU8|D6RAU8_HUMAN;tr|H0Y9H1|H0Y9H1_HUMAN;tr|D6RAQ8|D6RAQ8_HUMAN;tr|D6RHJ3|D6RHJ3_HUMAN;tr|D6RD16|D6RD16_HUMAN</t>
  </si>
  <si>
    <t>PEF1</t>
  </si>
  <si>
    <t>Peflin {ECO:0000303|PubMed:10486255}</t>
  </si>
  <si>
    <t>PEF1_HUMAN</t>
  </si>
  <si>
    <t>Q9UBV8</t>
  </si>
  <si>
    <t>sp|Q9UBV8|PEF1_HUMAN</t>
  </si>
  <si>
    <t>COPII vesicle coat;cytoplasm;endoplasmic reticulum;extracellular exosome;Golgi membrane</t>
  </si>
  <si>
    <t>calcium ion binding;calcium-dependent cysteine-type endopeptidase activity;calcium-dependent protein binding;molecular adaptor activity;protein dimerization activity;protein heterodimerization activity;RNA binding</t>
  </si>
  <si>
    <t>COPII vesicle coating;ER to Golgi vesicle-mediated transport;neural crest cell development;neural crest formation;positive regulation of protein monoubiquitination;proteolysis;response to calcium ion</t>
  </si>
  <si>
    <t>tr|K7ES61|K7ES61_HUMAN;sp|Q9BYD3|RM04_HUMAN;tr|X6RAY8|X6RAY8_HUMAN;tr|K7ELQ0|K7ELQ0_HUMAN;tr|K7EKI4|K7EKI4_HUMAN;tr|K7ELF1|K7ELF1_HUMAN</t>
  </si>
  <si>
    <t>A0A0C4DH22_HUMAN</t>
  </si>
  <si>
    <t>A0A0C4DH22</t>
  </si>
  <si>
    <t>tr|A0A0C4DH22|A0A0C4DH22_HUMAN</t>
  </si>
  <si>
    <t>Profilin-2</t>
  </si>
  <si>
    <t>PROF2_HUMAN</t>
  </si>
  <si>
    <t>P35080</t>
  </si>
  <si>
    <t>sp|P35080|PROF2_HUMAN;tr|C9J712|C9J712_HUMAN;tr|C9JQ45|C9JQ45_HUMAN;tr|G5E9Q6|G5E9Q6_HUMAN;tr|C9J0J7|C9J0J7_HUMAN;tr|C9J2N0|C9J2N0_HUMAN</t>
  </si>
  <si>
    <t>cytoplasm;cytoskeleton;extracellular exosome;terminal bouton</t>
  </si>
  <si>
    <t>actin monomer binding;ATPase activity;phosphatidylinositol-4,5-bisphosphate binding</t>
  </si>
  <si>
    <t>actin cytoskeleton organization;negative regulation of actin filament polymerization;negative regulation of epithelial cell migration;negative regulation of ruffle assembly;positive regulation of actin filament bundle assembly;positive regulation of actin filament polymerization;positive regulation of ATPase activity;positive regulation of peptidyl-serine phosphorylation;positive regulation of stress fiber assembly;protein stabilization;regulation of synaptic vesicle exocytosis</t>
  </si>
  <si>
    <t>sp|P33316|DUT_HUMAN;tr|H0YNW5|H0YNW5_HUMAN;tr|A0A0C4DGL3|A0A0C4DGL3_HUMAN;tr|H0YKC5|H0YKC5_HUMAN;tr|H0YKI0|H0YKI0_HUMAN;tr|H0YMM5|H0YMM5_HUMAN;tr|H0YNJ9|H0YNJ9_HUMAN</t>
  </si>
  <si>
    <t>sp|P33316|DUT_HUMAN;tr|H0YNW5|H0YNW5_HUMAN;tr|A0A0C4DGL3|A0A0C4DGL3_HUMAN;tr|H0YKC5|H0YKC5_HUMAN;tr|H0YKI0|H0YKI0_HUMAN;tr|H0YMM5|H0YMM5_HUMAN;tr|H0YNJ9|H0YNJ9_HUMAN;tr|H0YMP1|H0YMP1_HUMAN</t>
  </si>
  <si>
    <t>sp|O00231|PSD11_HUMAN;tr|J3QRY4|J3QRY4_HUMAN;tr|J3QS13|J3QS13_HUMAN;tr|J3KSW3|J3KSW3_HUMAN</t>
  </si>
  <si>
    <t>UGT1A1</t>
  </si>
  <si>
    <t>DPGT 1-1;GT1*1;GT1.1;GT1-01</t>
  </si>
  <si>
    <t>UDP-glucuronosyltransferase 1-1</t>
  </si>
  <si>
    <t>UD11_HUMAN</t>
  </si>
  <si>
    <t>P22309</t>
  </si>
  <si>
    <t>sp|P22309|UD11_HUMAN</t>
  </si>
  <si>
    <t>cytochrome complex;endoplasmic reticulum;endoplasmic reticulum chaperone complex;endoplasmic reticulum membrane;integral component of plasma membrane</t>
  </si>
  <si>
    <t>enzyme binding;enzyme inhibitor activity;glucuronosyltransferase activity;protein heterodimerization activity;protein homodimerization activity;retinoic acid binding;steroid binding</t>
  </si>
  <si>
    <t>acute-phase response;animal organ regeneration;bilirubin conjugation;biphenyl catabolic process;cellular glucuronidation;cellular response to estradiol stimulus;cellular response to ethanol;cellular response to glucocorticoid stimulus;digestion;drug metabolic process;estrogen metabolic process;flavone metabolic process;flavonoid glucuronidation;heme catabolic process;heterocycle metabolic process;liver development;negative regulation of cellular glucuronidation;negative regulation of fatty acid metabolic process;negative regulation of glucuronosyltransferase activity;negative regulation of steroid metabolic process;response to drug;response to lipopolysaccharide;response to nutrient;response to starvation;retinoic acid metabolic process;steroid metabolic process;xenobiotic glucuronidation</t>
  </si>
  <si>
    <t>FMR1NB</t>
  </si>
  <si>
    <t>Fragile X mental retardation 1 neighbor protein</t>
  </si>
  <si>
    <t>FMR1N_HUMAN</t>
  </si>
  <si>
    <t>Q8N0W7</t>
  </si>
  <si>
    <t>sp|Q8N0W7|FMR1N_HUMAN;tr|F2Z3J3|F2Z3J3_HUMAN</t>
  </si>
  <si>
    <t>METTL7A</t>
  </si>
  <si>
    <t>F8VQX6_HUMAN</t>
  </si>
  <si>
    <t>F8VQX6</t>
  </si>
  <si>
    <t>tr|F8VQX6|F8VQX6_HUMAN;tr|H0YI09|H0YI09_HUMAN;sp|Q9H8H3|MET7A_HUMAN</t>
  </si>
  <si>
    <t>integral component of membrane;lipid droplet</t>
  </si>
  <si>
    <t>sp|Q7Z6E9|RBBP6_HUMAN</t>
  </si>
  <si>
    <t>sp|Q9NUP9|LIN7C_HUMAN;tr|G3V1D4|G3V1D4_HUMAN;tr|H0YI92|H0YI92_HUMAN;tr|H0YIA8|H0YIA8_HUMAN;sp|O14910|LIN7A_HUMAN;sp|Q9HAP6|LIN7B_HUMAN</t>
  </si>
  <si>
    <t>J3KNL6_HUMAN</t>
  </si>
  <si>
    <t>J3KNL6</t>
  </si>
  <si>
    <t>tr|J3KNL6|J3KNL6_HUMAN;sp|O15027|SC16A_HUMAN;tr|F1T0I1|F1T0I1_HUMAN;tr|A0A0C4DH09|A0A0C4DH09_HUMAN;tr|X6RGP5|X6RGP5_HUMAN</t>
  </si>
  <si>
    <t>tr|J3KNL6|J3KNL6_HUMAN;sp|O15027|SC16A_HUMAN;tr|F1T0I1|F1T0I1_HUMAN;tr|A0A0C4DH09|A0A0C4DH09_HUMAN;tr|X6RGP5|X6RGP5_HUMAN;tr|Q8N9G1|Q8N9G1_HUMAN</t>
  </si>
  <si>
    <t>sp|P52294|IMA5_HUMAN;tr|C9JYI4|C9JYI4_HUMAN</t>
  </si>
  <si>
    <t>sp|Q8IYB3|SRRM1_HUMAN;tr|A9Z1X7|A9Z1X7_HUMAN;tr|E9PCT1|E9PCT1_HUMAN;tr|M0R088|M0R088_HUMAN;tr|M0QXG5|M0QXG5_HUMAN;tr|M0R1E7|M0R1E7_HUMAN</t>
  </si>
  <si>
    <t>sp|Q12906|ILF3_HUMAN;tr|K7EKJ9|K7EKJ9_HUMAN;tr|K7EQR9|K7EQR9_HUMAN;tr|K7ER69|K7ER69_HUMAN;tr|K7EKY0|K7EKY0_HUMAN;tr|K7ERM6|K7ERM6_HUMAN;tr|K7ENK6|K7ENK6_HUMAN;tr|K7EM82|K7EM82_HUMAN;tr|K7EJ09|K7EJ09_HUMAN;tr|K7EPG3|K7EPG3_HUMAN;tr|K7EQ75|K7EQ75_HUMAN</t>
  </si>
  <si>
    <t>SRI</t>
  </si>
  <si>
    <t>C9J0K6_HUMAN</t>
  </si>
  <si>
    <t>C9J0K6</t>
  </si>
  <si>
    <t>tr|C9J0K6|C9J0K6_HUMAN;sp|P30626|SORCN_HUMAN</t>
  </si>
  <si>
    <t>tr|J3KTA4|J3KTA4_HUMAN;sp|P17844|DDX5_HUMAN;tr|J3QRQ7|J3QRQ7_HUMAN;tr|J3QSF1|J3QSF1_HUMAN;tr|J3KRZ1|J3KRZ1_HUMAN;tr|J3KRX8|J3KRX8_HUMAN;tr|J3QR02|J3QR02_HUMAN;tr|X6RLV5|X6RLV5_HUMAN;tr|J3QRN5|J3QRN5_HUMAN;tr|J3QLG9|J3QLG9_HUMAN;tr|J3QR62|J3QR62_HUMAN</t>
  </si>
  <si>
    <t>tr|E7EQY4|E7EQY4_HUMAN;tr|E7EV10|E7EV10_HUMAN;sp|Q9BTC8|MTA3_HUMAN;tr|E9PCS8|E9PCS8_HUMAN;tr|D6W5A2|D6W5A2_HUMAN;tr|H0YIT0|H0YIT0_HUMAN;tr|E9PF88|E9PF88_HUMAN;tr|H7C3F3|H7C3F3_HUMAN</t>
  </si>
  <si>
    <t>sp|P23396|RS3_HUMAN;tr|E9PL09|E9PL09_HUMAN;tr|E9PPU1|E9PPU1_HUMAN;tr|F2Z2S8|F2Z2S8_HUMAN;tr|H0YCJ7|H0YCJ7_HUMAN;tr|H0YEU2|H0YEU2_HUMAN;tr|H0YF32|H0YF32_HUMAN</t>
  </si>
  <si>
    <t>sp|P23396|RS3_HUMAN;tr|E9PL09|E9PL09_HUMAN;tr|E9PPU1|E9PPU1_HUMAN;tr|F2Z2S8|F2Z2S8_HUMAN;tr|H0YCJ7|H0YCJ7_HUMAN;tr|H0YEU2|H0YEU2_HUMAN;tr|H0YF32|H0YF32_HUMAN;tr|E9PQ96|E9PQ96_HUMAN;tr|E9PJH4|E9PJH4_HUMAN;tr|E9PK82|E9PK82_HUMAN;tr|E9PSF4|E9PSF4_HUMAN;tr|E9PQX2|E9PQX2_HUMAN;tr|H0YES8|H0YES8_HUMAN;tr|E9PJN9|E9PJN9_HUMAN</t>
  </si>
  <si>
    <t>sp|P43155|CACP_HUMAN;tr|B7ZBP5|B7ZBP5_HUMAN;tr|A6PVN3|A6PVN3_HUMAN;tr|H0Y4Z7|H0Y4Z7_HUMAN</t>
  </si>
  <si>
    <t>RAB27B</t>
  </si>
  <si>
    <t>Ras-related protein Rab-27B</t>
  </si>
  <si>
    <t>RB27B_HUMAN</t>
  </si>
  <si>
    <t>O00194</t>
  </si>
  <si>
    <t>sp|O00194|RB27B_HUMAN</t>
  </si>
  <si>
    <t>sp|O00194|RB27B_HUMAN;tr|K7ES41|K7ES41_HUMAN</t>
  </si>
  <si>
    <t>anchored component of synaptic vesicle membrane;apical plasma membrane;extracellular exosome;Golgi stack;melanosome;multivesicular body membrane;plasma membrane;platelet dense granule membrane;secretory granule;trans-Golgi network transport vesicle;zymogen granule membrane</t>
  </si>
  <si>
    <t>melanosome transport;multivesicular body sorting pathway;platelet degranulation;positive regulation of exocytosis</t>
  </si>
  <si>
    <t>sp|P17987|TCPA_HUMAN;tr|E7ERF2|E7ERF2_HUMAN;tr|E7EQR6|E7EQR6_HUMAN;tr|F5H282|F5H282_HUMAN;tr|F5GZ03|F5GZ03_HUMAN;tr|F5H136|F5H136_HUMAN;tr|F5H676|F5H676_HUMAN;tr|F5H726|F5H726_HUMAN;tr|F5GZI8|F5GZI8_HUMAN;tr|F5GYL4|F5GYL4_HUMAN;tr|F5H7Y1|F5H7Y1_HUMAN</t>
  </si>
  <si>
    <t>M0R102_HUMAN</t>
  </si>
  <si>
    <t>M0R102</t>
  </si>
  <si>
    <t>tr|M0R102|M0R102_HUMAN;tr|M0R050|M0R050_HUMAN;sp|Q9NQT4|EXOS5_HUMAN</t>
  </si>
  <si>
    <t>MAP2K6</t>
  </si>
  <si>
    <t>AP kinase kinase 6;APKK 6</t>
  </si>
  <si>
    <t>Dual specificity mitogen-activated protein kinase kinase 6</t>
  </si>
  <si>
    <t>MP2K6_HUMAN</t>
  </si>
  <si>
    <t>P52564</t>
  </si>
  <si>
    <t>sp|P52564|MP2K6_HUMAN</t>
  </si>
  <si>
    <t>sp|P52564|MP2K6_HUMAN;tr|K7EIW3|K7EIW3_HUMAN;tr|A0A0A0MRF7|A0A0A0MRF7_HUMAN;tr|K7ELM6|K7ELM6_HUMAN</t>
  </si>
  <si>
    <t>Amyotrophic lateral sclerosis (ALS);Cellular senescence;Epstein-Barr virus infection;Fc epsilon RI signaling pathway;Fluid shear stress and atherosclerosis;GnRH signaling pathway;Hepatitis B;Human cytomegalovirus infection;Human immunodeficiency virus 1 infection;Inflammatory mediator regulation of TRP channels;Kaposi sarcoma-associated herpesvirus infection;MAPK signaling pathway;Osteoclast differentiation;PD-L1 expression and PD-1 checkpoint pathway in cancer;Rap1 signaling pathway;TNF signaling pathway;Toll-like receptor signaling pathway;Toxoplasmosis;Yersinia infection</t>
  </si>
  <si>
    <t>cytoplasm;cytoskeleton;cytosol;nucleoplasm;nucleus</t>
  </si>
  <si>
    <t>ATP binding;identical protein binding;MAP kinase kinase activity;protein kinase binding;protein serine/threonine kinase activity;protein tyrosine kinase activity</t>
  </si>
  <si>
    <t>activation of MAPK activity;activation of protein kinase activity;apoptotic process;cardiac muscle contraction;cell cycle arrest;cellular response to sorbitol;DNA damage induced protein phosphorylation;nucleotide-binding oligomerization domain containing signaling pathway;ovulation cycle process;positive regulation of apoptotic process;positive regulation of nitric-oxide synthase biosynthetic process;positive regulation of prostaglandin secretion;proteolysis in other organism;regulation of apoptotic process;regulation of mitotic cell cycle;regulation of transcription, DNA-templated;response to drug;response to ischemia;signal transduction;signal transduction by protein phosphorylation;stress-activated protein kinase signaling cascade;transcription, DNA-templated</t>
  </si>
  <si>
    <t>sp|Q9H9Q2|CSN7B_HUMAN;tr|J3KQ34|J3KQ34_HUMAN;tr|A0A087X1P5|A0A087X1P5_HUMAN;tr|J3KQ41|J3KQ41_HUMAN</t>
  </si>
  <si>
    <t>sp|Q9H9Q2|CSN7B_HUMAN;tr|J3KQ34|J3KQ34_HUMAN;tr|A0A087X1P5|A0A087X1P5_HUMAN;tr|J3KQ41|J3KQ41_HUMAN;tr|J3QT95|J3QT95_HUMAN;tr|J3QT73|J3QT73_HUMAN;tr|J3KQV6|J3KQV6_HUMAN;tr|J3QT67|J3QT67_HUMAN;tr|J3QT66|J3QT66_HUMAN;tr|J3QT69|J3QT69_HUMAN;tr|J3QT50|J3QT50_HUMAN;tr|J3QT43|J3QT43_HUMAN</t>
  </si>
  <si>
    <t>tr|F8W1A4|F8W1A4_HUMAN;sp|P54819|KAD2_HUMAN;tr|F8VY04|F8VY04_HUMAN;tr|F8VZG5|F8VZG5_HUMAN</t>
  </si>
  <si>
    <t>sp|O15397|IPO8_HUMAN;tr|F5H2I3|F5H2I3_HUMAN;tr|H0YH64|H0YH64_HUMAN;tr|F5H244|F5H244_HUMAN</t>
  </si>
  <si>
    <t>sp|P29218|IMPA1_HUMAN;tr|E5RG13|E5RG13_HUMAN;tr|E5RIP7|E5RIP7_HUMAN;tr|H0YBL1|H0YBL1_HUMAN</t>
  </si>
  <si>
    <t>sp|P29218|IMPA1_HUMAN;tr|E5RG13|E5RG13_HUMAN;tr|E5RIP7|E5RIP7_HUMAN;tr|H0YBL1|H0YBL1_HUMAN;tr|E5RG94|E5RG94_HUMAN;tr|E5RIF4|E5RIF4_HUMAN;tr|E5RHE9|E5RHE9_HUMAN;tr|E5RI82|E5RI82_HUMAN;tr|E5RGY4|E5RGY4_HUMAN</t>
  </si>
  <si>
    <t>G3XA86</t>
  </si>
  <si>
    <t>tr|G3XA86|G3XA86_HUMAN;sp|Q9Y2Z9|COQ6_HUMAN;tr|A0A0D9SFJ1|A0A0D9SFJ1_HUMAN</t>
  </si>
  <si>
    <t>tr|G3XA86|G3XA86_HUMAN;sp|Q9Y2Z9|COQ6_HUMAN;tr|A0A0D9SFJ1|A0A0D9SFJ1_HUMAN;tr|G3V2L5|G3V2L5_HUMAN;tr|G3V4A6|G3V4A6_HUMAN;tr|G3V434|G3V434_HUMAN;tr|G3V3A1|G3V3A1_HUMAN</t>
  </si>
  <si>
    <t>NUDT6</t>
  </si>
  <si>
    <t>udix motif 6</t>
  </si>
  <si>
    <t>Nucleoside diphosphate-linked moiety X motif 6</t>
  </si>
  <si>
    <t>NUDT6_HUMAN</t>
  </si>
  <si>
    <t>P53370</t>
  </si>
  <si>
    <t>sp|P53370|NUDT6_HUMAN</t>
  </si>
  <si>
    <t>growth factor activity;hydrolase activity</t>
  </si>
  <si>
    <t>sp|Q7L2H7|EIF3M_HUMAN;tr|H0YCQ8|H0YCQ8_HUMAN;tr|J3KNJ2|J3KNJ2_HUMAN;tr|E9PRY0|E9PRY0_HUMAN;tr|E9PN86|E9PN86_HUMAN;tr|E9PRI2|E9PRI2_HUMAN;tr|E7ESM3|E7ESM3_HUMAN</t>
  </si>
  <si>
    <t>sp|Q9NQX3|GEPH_HUMAN;tr|F5H039|F5H039_HUMAN;tr|G3V582|G3V582_HUMAN;tr|H0YJ30|H0YJ30_HUMAN;tr|H0YJR5|H0YJR5_HUMAN</t>
  </si>
  <si>
    <t>sp|Q8N335|GPD1L_HUMAN;tr|C9K0P5|C9K0P5_HUMAN;tr|C9JFA7|C9JFA7_HUMAN</t>
  </si>
  <si>
    <t>sp|Q96C19|EFHD2_HUMAN;tr|H0Y4Y4|H0Y4Y4_HUMAN;tr|C9JTV4|C9JTV4_HUMAN;tr|Q8WYH2|Q8WYH2_HUMAN;tr|A0A087X1Z2|A0A087X1Z2_HUMAN</t>
  </si>
  <si>
    <t>B3GNT3</t>
  </si>
  <si>
    <t>N-acetyllactosaminide beta-1,3-N-acetylglucosaminyltransferase 3</t>
  </si>
  <si>
    <t>B3GN3_HUMAN</t>
  </si>
  <si>
    <t>Q9Y2A9</t>
  </si>
  <si>
    <t>sp|Q9Y2A9|B3GN3_HUMAN;tr|M0R199|M0R199_HUMAN</t>
  </si>
  <si>
    <t>Golgi membrane;integral component of plasma membrane</t>
  </si>
  <si>
    <t>beta-1,3-galactosyl-O-glycosyl-glycoprotein beta-1,3-N-acetylglucosaminyltransferase activity;N-acetyllactosaminide beta-1,3-N-acetylglucosaminyltransferase activity;UDP-galactose:beta-N-acetylglucosamine beta-1,3-galactosyltransferase activity</t>
  </si>
  <si>
    <t>keratan sulfate biosynthetic process;O-glycan processing;poly-N-acetyllactosamine biosynthetic process</t>
  </si>
  <si>
    <t>sp|Q8NBN7|RDH13_HUMAN</t>
  </si>
  <si>
    <t>sp|Q8NBN7|RDH13_HUMAN;tr|G8JLA1|G8JLA1_HUMAN;tr|K7EQB5|K7EQB5_HUMAN;tr|K7ERV1|K7ERV1_HUMAN</t>
  </si>
  <si>
    <t>tr|E9PF19|E9PF19_HUMAN;sp|Q9Y4P3|TBL2_HUMAN;tr|Q96E41|Q96E41_HUMAN;tr|A0A087WXC6|A0A087WXC6_HUMAN;tr|F8WDI9|F8WDI9_HUMAN</t>
  </si>
  <si>
    <t>sp|P52306|GDS1_HUMAN;tr|D6RHH8|D6RHH8_HUMAN;tr|D6RB97|D6RB97_HUMAN;tr|D6REZ0|D6REZ0_HUMAN;tr|H0Y8M2|H0Y8M2_HUMAN</t>
  </si>
  <si>
    <t>F5H5P2_HUMAN</t>
  </si>
  <si>
    <t>F5H5P2</t>
  </si>
  <si>
    <t>tr|F5H5P2|F5H5P2_HUMAN;sp|P12694|ODBA_HUMAN;tr|M0R0C8|M0R0C8_HUMAN;tr|F5GXU9|F5GXU9_HUMAN</t>
  </si>
  <si>
    <t>tr|F5H5P2|F5H5P2_HUMAN;sp|P12694|ODBA_HUMAN;tr|M0R0C8|M0R0C8_HUMAN;tr|F5GXU9|F5GXU9_HUMAN;tr|H0YH31|H0YH31_HUMAN;tr|H0YFW9|H0YFW9_HUMAN;tr|F5H665|F5H665_HUMAN;tr|F8W6Q6|F8W6Q6_HUMAN;tr|F5GWC9|F5GWC9_HUMAN;sp|Q6ZNR0|TMM91_HUMAN;tr|S4R3Y8|S4R3Y8_HUMAN</t>
  </si>
  <si>
    <t>3-methyl-2-oxobutanoate dehydrogenase (2-methylpropanoyl-transferring) activity;alpha-ketoacid dehydrogenase activity</t>
  </si>
  <si>
    <t>branched-chain amino acid catabolic process</t>
  </si>
  <si>
    <t>SYTL4</t>
  </si>
  <si>
    <t>Synaptotagmin-like protein 4</t>
  </si>
  <si>
    <t>SYTL4_HUMAN</t>
  </si>
  <si>
    <t>Q96C24</t>
  </si>
  <si>
    <t>sp|Q96C24|SYTL4_HUMAN</t>
  </si>
  <si>
    <t>cytosol;endosome;exocytic vesicle;extrinsic component of membrane;microtubule organizing center;nucleoplasm;plasma membrane;platelet alpha granule membrane;presynapse;transport vesicle membrane</t>
  </si>
  <si>
    <t>calcium ion binding;calcium-dependent phospholipid binding;clathrin binding;neurexin family protein binding;phospholipid binding;Rab GTPase binding;syntaxin binding</t>
  </si>
  <si>
    <t>calcium ion-regulated exocytosis of neurotransmitter;intracellular protein transport;multivesicular body sorting pathway;negative regulation of insulin secretion;platelet degranulation;positive regulation of exocytosis;positive regulation of protein secretion;regulation of calcium ion-dependent exocytosis;vesicle fusion</t>
  </si>
  <si>
    <t>H7BZK0_HUMAN</t>
  </si>
  <si>
    <t>H7BZK0</t>
  </si>
  <si>
    <t>tr|H7BZK0|H7BZK0_HUMAN;sp|Q14BN4|SLMAP_HUMAN;tr|H7C3M8|H7C3M8_HUMAN;tr|H7BZW9|H7BZW9_HUMAN;tr|B7Z964|B7Z964_HUMAN;tr|B7Z863|B7Z863_HUMAN</t>
  </si>
  <si>
    <t>tr|H7BZK0|H7BZK0_HUMAN;sp|Q14BN4|SLMAP_HUMAN;tr|H7C3M8|H7C3M8_HUMAN;tr|H7BZW9|H7BZW9_HUMAN;tr|B7Z964|B7Z964_HUMAN;tr|B7Z863|B7Z863_HUMAN;tr|C9JA20|C9JA20_HUMAN;tr|C9JCH4|C9JCH4_HUMAN;tr|H7C5G9|H7C5G9_HUMAN</t>
  </si>
  <si>
    <t>SUGP2</t>
  </si>
  <si>
    <t>M0R3F6_HUMAN</t>
  </si>
  <si>
    <t>M0R3F6</t>
  </si>
  <si>
    <t>tr|M0R3F6|M0R3F6_HUMAN;sp|Q8IX01|SUGP2_HUMAN;tr|M0R2Z9|M0R2Z9_HUMAN</t>
  </si>
  <si>
    <t>TRIM5</t>
  </si>
  <si>
    <t>H7C134_HUMAN</t>
  </si>
  <si>
    <t>H7C134</t>
  </si>
  <si>
    <t>tr|H7C134|H7C134_HUMAN;sp|Q9C035|TRIM5_HUMAN</t>
  </si>
  <si>
    <t>autophagy;defense response to virus;innate immune response</t>
  </si>
  <si>
    <t>tr|F8VPD4|F8VPD4_HUMAN;sp|P27708|PYR1_HUMAN;tr|H7C2E4|H7C2E4_HUMAN;tr|H7C3Z5|H7C3Z5_HUMAN;tr|H7BZB3|H7BZB3_HUMAN</t>
  </si>
  <si>
    <t>sp|P25786|PSA1_HUMAN;tr|F5GX11|F5GX11_HUMAN;tr|B4DEV8|B4DEV8_HUMAN;tr|F5H112|F5H112_HUMAN</t>
  </si>
  <si>
    <t>Q5VU11_HUMAN</t>
  </si>
  <si>
    <t>Q5VU11</t>
  </si>
  <si>
    <t>tr|Q5VU11|Q5VU11_HUMAN;sp|P78346|RPP30_HUMAN;tr|Q5VU10|Q5VU10_HUMAN</t>
  </si>
  <si>
    <t>ribonuclease activity</t>
  </si>
  <si>
    <t>sp|P30043|BLVRB_HUMAN;tr|M0R192|M0R192_HUMAN</t>
  </si>
  <si>
    <t>PRDM11</t>
  </si>
  <si>
    <t>A0A087WWZ6_HUMAN</t>
  </si>
  <si>
    <t>A0A087WWZ6</t>
  </si>
  <si>
    <t>tr|A0A087WWZ6|A0A087WWZ6_HUMAN</t>
  </si>
  <si>
    <t>tr|A0A087WWZ6|A0A087WWZ6_HUMAN;tr|E9PJ09|E9PJ09_HUMAN;tr|H3BSZ2|H3BSZ2_HUMAN;sp|Q9NQV5|PRD11_HUMAN</t>
  </si>
  <si>
    <t>CSNK1E</t>
  </si>
  <si>
    <t>KIe;KI-epsilon</t>
  </si>
  <si>
    <t>Casein kinase I isoform epsilon</t>
  </si>
  <si>
    <t>KC1E_HUMAN</t>
  </si>
  <si>
    <t>P49674</t>
  </si>
  <si>
    <t>sp|P49674|KC1E_HUMAN;tr|H0Y5S9|H0Y5S9_HUMAN;tr|H0Y682|H0Y682_HUMAN</t>
  </si>
  <si>
    <t>Circadian rhythm;FoxO signaling pathway;Hedgehog signaling pathway;Hippo signaling pathway;Hippo signaling pathway - multiple species;Wnt signaling pathway</t>
  </si>
  <si>
    <t>ciliary basal body-plasma membrane docking;circadian regulation of gene expression;DNA repair;endocytosis;G2/M transition of mitotic cell cycle;negative regulation of protein binding;peptidyl-serine phosphorylation;positive regulation of non-canonical Wnt signaling pathway;positive regulation of proteasomal ubiquitin-dependent protein catabolic process;positive regulation of Wnt-mediated midbrain dopaminergic neuron differentiation;protein phosphorylation;regulation of cell shape;regulation of cellular protein localization;regulation of circadian rhythm;regulation of G2/M transition of mitotic cell cycle;rRNA processing;signal transduction;Wnt signaling pathway</t>
  </si>
  <si>
    <t>sp|O75448|MED24_HUMAN;tr|A0A0B4J1W0|A0A0B4J1W0_HUMAN;tr|F5GY88|F5GY88_HUMAN;tr|B4DDR8|B4DDR8_HUMAN;tr|F5H5K2|F5H5K2_HUMAN</t>
  </si>
  <si>
    <t>sp|O75448|MED24_HUMAN;tr|A0A0B4J1W0|A0A0B4J1W0_HUMAN;tr|F5GY88|F5GY88_HUMAN;tr|B4DDR8|B4DDR8_HUMAN;tr|F5H5K2|F5H5K2_HUMAN;tr|E9PFL1|E9PFL1_HUMAN;tr|J3KSU0|J3KSU0_HUMAN;tr|F5H2D6|F5H2D6_HUMAN;tr|B9TX62|B9TX62_HUMAN;tr|J3QRH9|J3QRH9_HUMAN;tr|H0YEG1|H0YEG1_HUMAN;tr|F5H3E6|F5H3E6_HUMAN;tr|B9TX75|B9TX75_HUMAN;tr|J3QLF8|J3QLF8_HUMAN;tr|J3KTL3|J3KTL3_HUMAN;tr|J3QLC0|J3QLC0_HUMAN;tr|F5H0M2|F5H0M2_HUMAN;tr|J3KSL1|J3KSL1_HUMAN</t>
  </si>
  <si>
    <t>FCGBP</t>
  </si>
  <si>
    <t>A0A087WXI2_HUMAN</t>
  </si>
  <si>
    <t>A0A087WXI2</t>
  </si>
  <si>
    <t>tr|A0A087WXI2|A0A087WXI2_HUMAN;sp|Q9Y6R7|FCGBP_HUMAN;tr|A0A087WUZ2|A0A087WUZ2_HUMAN</t>
  </si>
  <si>
    <t>H0YGC7_HUMAN</t>
  </si>
  <si>
    <t>H0YGC7</t>
  </si>
  <si>
    <t>tr|H0YGC7|H0YGC7_HUMAN;tr|F5H362|F5H362_HUMAN;tr|F5H755|F5H755_HUMAN;tr|F5H5A1|F5H5A1_HUMAN;sp|Q4G176|ACSF3_HUMAN</t>
  </si>
  <si>
    <t>sp|Q8N163|CCAR2_HUMAN;tr|G3V119|G3V119_HUMAN;tr|H0YB24|H0YB24_HUMAN;tr|A0A087X2B6|A0A087X2B6_HUMAN;tr|E5RFJ3|E5RFJ3_HUMAN;tr|E5RHJ4|E5RHJ4_HUMAN;tr|E5RGU7|E5RGU7_HUMAN;tr|H0YC69|H0YC69_HUMAN;tr|H0YC58|H0YC58_HUMAN;tr|E5RHH8|E5RHH8_HUMAN</t>
  </si>
  <si>
    <t>tr|A0A0C4DGH2|A0A0C4DGH2_HUMAN;sp|P62070|RRAS2_HUMAN;tr|E9PK85|E9PK85_HUMAN;tr|E9PQK5|E9PQK5_HUMAN;tr|E9PQC5|E9PQC5_HUMAN;sp|P10301|RRAS_HUMAN</t>
  </si>
  <si>
    <t>sp|P29692|EF1D_HUMAN;tr|E9PRY8|E9PRY8_HUMAN;tr|E9PQZ1|E9PQZ1_HUMAN;tr|E9PK01|E9PK01_HUMAN;tr|A0A087X1X7|A0A087X1X7_HUMAN;tr|H0YE72|H0YE72_HUMAN;tr|E9PQ49|E9PQ49_HUMAN;tr|E9PI39|E9PI39_HUMAN</t>
  </si>
  <si>
    <t>sp|P29692|EF1D_HUMAN;tr|E9PRY8|E9PRY8_HUMAN;tr|E9PQZ1|E9PQZ1_HUMAN;tr|E9PK01|E9PK01_HUMAN;tr|A0A087X1X7|A0A087X1X7_HUMAN;tr|H0YE72|H0YE72_HUMAN;tr|E9PQ49|E9PQ49_HUMAN;tr|E9PI39|E9PI39_HUMAN;tr|E9PPR1|E9PPR1_HUMAN;tr|E9PL12|E9PL12_HUMAN;tr|E9PMW7|E9PMW7_HUMAN;tr|E9PIZ1|E9PIZ1_HUMAN;tr|H0YCK7|H0YCK7_HUMAN;tr|H0YE58|H0YE58_HUMAN;tr|E9PK06|E9PK06_HUMAN;tr|E9PK72|E9PK72_HUMAN;tr|E9PKK3|E9PKK3_HUMAN;tr|E9PQC9|E9PQC9_HUMAN;tr|E9PNW6|E9PNW6_HUMAN;tr|E9PJD0|E9PJD0_HUMAN</t>
  </si>
  <si>
    <t>F5H8D7_HUMAN</t>
  </si>
  <si>
    <t>F5H8D7</t>
  </si>
  <si>
    <t>tr|F5H8D7|F5H8D7_HUMAN;sp|P18887|XRCC1_HUMAN</t>
  </si>
  <si>
    <t>tr|F5H8D7|F5H8D7_HUMAN;sp|P18887|XRCC1_HUMAN;tr|M0R1U8|M0R1U8_HUMAN;tr|M0QZ96|M0QZ96_HUMAN;tr|M0R0D2|M0R0D2_HUMAN</t>
  </si>
  <si>
    <t>single strand break repair</t>
  </si>
  <si>
    <t>sp|Q01518|CAP1_HUMAN;tr|Q5T0R1|Q5T0R1_HUMAN;tr|Q5T0R7|Q5T0R7_HUMAN;tr|Q5T0R6|Q5T0R6_HUMAN;tr|Q5T0R5|Q5T0R5_HUMAN;tr|Q5T0R4|Q5T0R4_HUMAN;tr|Q5T0R3|Q5T0R3_HUMAN;tr|Q5T0R2|Q5T0R2_HUMAN;tr|B7Z385|B7Z385_HUMAN;tr|A0A087X0J3|A0A087X0J3_HUMAN;tr|A0A087WZ15|A0A087WZ15_HUMAN;tr|E9PDI2|E9PDI2_HUMAN;sp|P40123|CAP2_HUMAN</t>
  </si>
  <si>
    <t>E9PR95_HUMAN</t>
  </si>
  <si>
    <t>E9PR95</t>
  </si>
  <si>
    <t>tr|E9PR95|E9PR95_HUMAN;tr|E9PSC3|E9PSC3_HUMAN;tr|E9PLC5|E9PLC5_HUMAN;tr|E9PLB3|E9PLB3_HUMAN;tr|E9PIP1|E9PIP1_HUMAN;tr|E9PPB5|E9PPB5_HUMAN;tr|E9PQS1|E9PQS1_HUMAN;tr|A0A087WT99|A0A087WT99_HUMAN;sp|Q9H0W9|CK054_HUMAN</t>
  </si>
  <si>
    <t>sp|Q13057|COASY_HUMAN;tr|K7EN91|K7EN91_HUMAN;tr|K7ES73|K7ES73_HUMAN;tr|K7ESK6|K7ESK6_HUMAN;tr|K7EP09|K7EP09_HUMAN;tr|K7EPT0|K7EPT0_HUMAN;tr|K7EQ60|K7EQ60_HUMAN</t>
  </si>
  <si>
    <t>sp|P51531|SMCA2_HUMAN;tr|F6VDE0|F6VDE0_HUMAN;tr|F6XG14|F6XG14_HUMAN;tr|B1ALF6|B1ALF6_HUMAN;tr|F6XE55|F6XE55_HUMAN;tr|A0A0A0MSS5|A0A0A0MSS5_HUMAN;tr|B1ALG2|B1ALG2_HUMAN;tr|F6UH26|F6UH26_HUMAN;tr|B1ALG1|B1ALG1_HUMAN;tr|F6T8Q0|F6T8Q0_HUMAN</t>
  </si>
  <si>
    <t>sp|Q13428|TCOF_HUMAN;tr|H0YA99|H0YA99_HUMAN;tr|H0YAB7|H0YAB7_HUMAN</t>
  </si>
  <si>
    <t>sp|P51659|DHB4_HUMAN;tr|E7EWE5|E7EWE5_HUMAN;tr|G5E9S2|G5E9S2_HUMAN;tr|E7ET17|E7ET17_HUMAN;tr|E7ER27|E7ER27_HUMAN</t>
  </si>
  <si>
    <t>sp|P61088|UBE2N_HUMAN;tr|F8VQQ8|F8VQQ8_HUMAN;tr|F8VSD4|F8VSD4_HUMAN;tr|F8VV71|F8VV71_HUMAN;sp|Q5JXB2|UE2NL_HUMAN</t>
  </si>
  <si>
    <t>sp|P61088|UBE2N_HUMAN;tr|F8VQQ8|F8VQQ8_HUMAN;tr|F8VSD4|F8VSD4_HUMAN;tr|F8VV71|F8VV71_HUMAN;sp|Q5JXB2|UE2NL_HUMAN;tr|F8VZ29|F8VZ29_HUMAN</t>
  </si>
  <si>
    <t>tr|A0A024RCR6|A0A024RCR6_HUMAN;tr|A0A0G2JK23|A0A0G2JK23_HUMAN;sp|P46379|BAG6_HUMAN;tr|A0A0G2JL47|A0A0G2JL47_HUMAN;tr|H0Y710|H0Y710_HUMAN;tr|F6S6P2|F6S6P2_HUMAN;tr|X6REW1|X6REW1_HUMAN;tr|A0A0G2JJM1|A0A0G2JJM1_HUMAN;tr|H0Y4L1|H0Y4L1_HUMAN;tr|F6UR09|F6UR09_HUMAN;tr|F6U1F2|F6U1F2_HUMAN;tr|F6XTU0|F6XTU0_HUMAN;tr|A0A0G2JJR8|A0A0G2JJR8_HUMAN;tr|A0A0K0K1A2|A0A0K0K1A2_HUMAN;tr|F6WML8|F6WML8_HUMAN;tr|F6VEM6|F6VEM6_HUMAN;tr|F6X9W3|F6X9W3_HUMAN;tr|F6U341|F6U341_HUMAN;tr|F6TC96|F6TC96_HUMAN</t>
  </si>
  <si>
    <t>NRBF2</t>
  </si>
  <si>
    <t>RBF-2</t>
  </si>
  <si>
    <t>Nuclear receptor-binding factor 2</t>
  </si>
  <si>
    <t>NRBF2_HUMAN</t>
  </si>
  <si>
    <t>Q96F24</t>
  </si>
  <si>
    <t>sp|Q96F24|NRBF2_HUMAN</t>
  </si>
  <si>
    <t>autophagosome;cytoplasm;cytoplasmic vesicle;nucleoplasm;phosphatidylinositol 3-kinase complex, class III</t>
  </si>
  <si>
    <t>autophagy;regulation of lipid kinase activity;regulation of transcription, DNA-templated;response to endoplasmic reticulum stress;transcription initiation from RNA polymerase II promoter</t>
  </si>
  <si>
    <t>RNA transcription, translation and transport factor protein {ECO:0000312|HGNC:HGNC:23169}</t>
  </si>
  <si>
    <t>RTRAF_HUMAN</t>
  </si>
  <si>
    <t>Q9Y224</t>
  </si>
  <si>
    <t>sp|Q9Y224|CN166_HUMAN;tr|H0YJB9|H0YJB9_HUMAN;tr|G3V4C6|G3V4C6_HUMAN</t>
  </si>
  <si>
    <t>centrosome;cytoplasm;cytosol;mitotic spindle;nucleoplasm;nucleus;perinuclear region of cytoplasm;tRNA-splicing ligase complex</t>
  </si>
  <si>
    <t>identical protein binding;RNA binding;RNA polymerase II core binding</t>
  </si>
  <si>
    <t>negative regulation of protein kinase activity;positive regulation of transcription from RNA polymerase II promoter;RNA transport;transcription, DNA-templated;tRNA splicing, via endonucleolytic cleavage and ligation;viral process</t>
  </si>
  <si>
    <t>sp|Q06210|GFPT1_HUMAN;sp|O94808|GFPT2_HUMAN;tr|E5RJP4|E5RJP4_HUMAN</t>
  </si>
  <si>
    <t>GSTM3</t>
  </si>
  <si>
    <t>Glutathione S-transferase Mu 3</t>
  </si>
  <si>
    <t>GSTM3_HUMAN</t>
  </si>
  <si>
    <t>P21266</t>
  </si>
  <si>
    <t>sp|P21266|GSTM3_HUMAN;tr|A0A0A0MTN3|A0A0A0MTN3_HUMAN</t>
  </si>
  <si>
    <t>sp|P21266|GSTM3_HUMAN;tr|A0A0A0MTN3|A0A0A0MTN3_HUMAN;tr|E9PLF1|E9PLF1_HUMAN;tr|E9PHN7|E9PHN7_HUMAN;tr|E9PHN6|E9PHN6_HUMAN;tr|Q5T8Q9|Q5T8Q9_HUMAN;tr|Q5T8R1|Q5T8R1_HUMAN;sp|P46439|GSTM5_HUMAN;sp|P28161|GSTM2_HUMAN;tr|F6XZQ7|F6XZQ7_HUMAN</t>
  </si>
  <si>
    <t>cytoplasm;cytosol;extracellular exosome;nucleus;sperm fibrous sheath</t>
  </si>
  <si>
    <t>enzyme binding;glutathione binding;glutathione transferase activity;identical protein binding;protein homodimerization activity</t>
  </si>
  <si>
    <t>cellular detoxification of nitrogen compound;establishment of blood-nerve barrier;glutathione derivative biosynthetic process;glutathione metabolic process;nitrobenzene metabolic process;response to estrogen;xenobiotic catabolic process</t>
  </si>
  <si>
    <t>sp|Q13247|SRSF6_HUMAN;tr|A0A0D9SEM4|A0A0D9SEM4_HUMAN;sp|Q08170|SRSF4_HUMAN;tr|A0A0D9SGD2|A0A0D9SGD2_HUMAN;tr|B4DJK0|B4DJK0_HUMAN;tr|B4DUA4|B4DUA4_HUMAN</t>
  </si>
  <si>
    <t>UGT1A6</t>
  </si>
  <si>
    <t>DPGT 1-6;GT1*6;GT1.6;GT1-06</t>
  </si>
  <si>
    <t>UDP-glucuronosyltransferase 1-6</t>
  </si>
  <si>
    <t>UD16_HUMAN</t>
  </si>
  <si>
    <t>P19224</t>
  </si>
  <si>
    <t>sp|P19224|UD16_HUMAN</t>
  </si>
  <si>
    <t>sp|P19224|UD16_HUMAN;tr|C9JMY5|C9JMY5_HUMAN;tr|H7C5F8|H7C5F8_HUMAN</t>
  </si>
  <si>
    <t>enzyme binding;glucuronosyltransferase activity;protein heterodimerization activity;protein homodimerization activity</t>
  </si>
  <si>
    <t>cellular glucuronidation;flavonoid glucuronidation;negative regulation of cellular glucuronidation;negative regulation of fatty acid metabolic process;negative regulation of glucuronosyltransferase activity;xenobiotic glucuronidation;xenobiotic metabolic process</t>
  </si>
  <si>
    <t>NADSYN1</t>
  </si>
  <si>
    <t>E9PNF5_HUMAN</t>
  </si>
  <si>
    <t>E9PNF5</t>
  </si>
  <si>
    <t>tr|E9PNF5|E9PNF5_HUMAN;tr|A0A0B4J216|A0A0B4J216_HUMAN;sp|Q6IA69|NADE_HUMAN</t>
  </si>
  <si>
    <t>ATP binding;NAD+ synthase (glutamine-hydrolyzing) activity</t>
  </si>
  <si>
    <t>NAD biosynthetic process</t>
  </si>
  <si>
    <t>sp|P10909|CLUS_HUMAN;tr|E5RG36|E5RG36_HUMAN;tr|E5RGB0|E5RGB0_HUMAN;tr|E5RH61|E5RH61_HUMAN;tr|E5RJZ5|E5RJZ5_HUMAN;tr|H0YAS8|H0YAS8_HUMAN;tr|E7ERK6|E7ERK6_HUMAN;tr|E7ETB4|E7ETB4_HUMAN;tr|H0YC35|H0YC35_HUMAN;tr|H0YLK8|H0YLK8_HUMAN</t>
  </si>
  <si>
    <t>UAP1L1</t>
  </si>
  <si>
    <t>UDP-N-acetylhexosamine pyrophosphorylase-like protein 1</t>
  </si>
  <si>
    <t>UAP1L_HUMAN</t>
  </si>
  <si>
    <t>Q3KQV9</t>
  </si>
  <si>
    <t>sp|Q3KQV9|UAP1L_HUMAN</t>
  </si>
  <si>
    <t>sp|Q3KQV9|UAP1L_HUMAN;tr|A0A087X226|A0A087X226_HUMAN</t>
  </si>
  <si>
    <t>UDP-N-acetylglucosamine diphosphorylase activity</t>
  </si>
  <si>
    <t>sp|Q9H3P2|NELFA_HUMAN;tr|A0A0C4DFX9|A0A0C4DFX9_HUMAN;tr|H0Y3X6|H0Y3X6_HUMAN;tr|H7C2C7|H7C2C7_HUMAN;tr|C9JHL4|C9JHL4_HUMAN;tr|C9JEM7|C9JEM7_HUMAN;tr|F8W954|F8W954_HUMAN;tr|F8WF98|F8WF98_HUMAN;tr|H7C2M8|H7C2M8_HUMAN;tr|H7C0W2|H7C0W2_HUMAN</t>
  </si>
  <si>
    <t>sp|P22307|NLTP_HUMAN;tr|H0YF61|H0YF61_HUMAN;tr|E9PLD1|E9PLD1_HUMAN;tr|H0YCB0|H0YCB0_HUMAN</t>
  </si>
  <si>
    <t>AKR1C2</t>
  </si>
  <si>
    <t>Aldo-keto reductase family 1 member C2</t>
  </si>
  <si>
    <t>AK1C2_HUMAN</t>
  </si>
  <si>
    <t>P52895</t>
  </si>
  <si>
    <t>sp|P52895|AK1C2_HUMAN;tr|B4DK69|B4DK69_HUMAN;tr|A0A0A0MSD5|A0A0A0MSD5_HUMAN;tr|S4R3P0|S4R3P0_HUMAN</t>
  </si>
  <si>
    <t>Chemical carcinogenesis;Steroid hormone biosynthesis</t>
  </si>
  <si>
    <t>alditol:NADP+ 1-oxidoreductase activity;bile acid binding;carboxylic acid binding;ketosteroid monooxygenase activity;oxidoreductase activity, acting on NAD(P)H, quinone or similar compound as acceptor;phenanthrene 9,10-monooxygenase activity;trans-1,2-dihydrobenzene-1,2-diol dehydrogenase activity</t>
  </si>
  <si>
    <t>cellular response to jasmonic acid stimulus;cellular response to prostaglandin D stimulus;daunorubicin metabolic process;digestion;doxorubicin metabolic process;epithelial cell differentiation;G-protein coupled receptor signaling pathway;oxidation-reduction process;positive regulation of cell proliferation;positive regulation of protein kinase B signaling;progesterone metabolic process;prostaglandin metabolic process;steroid metabolic process</t>
  </si>
  <si>
    <t>sp|O43776|SYNC_HUMAN;tr|K7EIU7|K7EIU7_HUMAN;tr|K7EQ35|K7EQ35_HUMAN;tr|K7EPK2|K7EPK2_HUMAN;tr|K7EMQ6|K7EMQ6_HUMAN;tr|K7EJ19|K7EJ19_HUMAN</t>
  </si>
  <si>
    <t>ANKS4B</t>
  </si>
  <si>
    <t>Ankyrin repeat and SAM domain-containing protein 4B {ECO:0000305}</t>
  </si>
  <si>
    <t>ANS4B_HUMAN</t>
  </si>
  <si>
    <t>Q8N8V4</t>
  </si>
  <si>
    <t>sp|Q8N8V4|ANS4B_HUMAN</t>
  </si>
  <si>
    <t>brush border;endoplasmic reticulum membrane;microvillus;plasma membrane</t>
  </si>
  <si>
    <t>brush border assembly;cell differentiation;cellular protein complex assembly;protein localization to microvillus;response to endoplasmic reticulum stress</t>
  </si>
  <si>
    <t>sp|Q14694|UBP10_HUMAN;tr|H3BQP1|H3BQP1_HUMAN;tr|J3KT19|J3KT19_HUMAN;tr|H3BNS8|H3BNS8_HUMAN;tr|H3BNA1|H3BNA1_HUMAN;tr|H3BVF1|H3BVF1_HUMAN;tr|H3BNL0|H3BNL0_HUMAN;tr|Q68D90|Q68D90_HUMAN;tr|H3BQC6|H3BQC6_HUMAN</t>
  </si>
  <si>
    <t>sp|P62333|PRS10_HUMAN;tr|A0A087X2I1|A0A087X2I1_HUMAN;tr|H0YJC0|H0YJC0_HUMAN;tr|H0YJS8|H0YJS8_HUMAN</t>
  </si>
  <si>
    <t>sp|O95817|BAG3_HUMAN</t>
  </si>
  <si>
    <t>ALDH1A1</t>
  </si>
  <si>
    <t>ALDH 1 {ECO:0000305};alDH1 {ECO:0000305}</t>
  </si>
  <si>
    <t>Retinal dehydrogenase 1 {ECO:0000305}</t>
  </si>
  <si>
    <t>AL1A1_HUMAN</t>
  </si>
  <si>
    <t>P00352</t>
  </si>
  <si>
    <t>sp|P00352|AL1A1_HUMAN</t>
  </si>
  <si>
    <t>sp|P00352|AL1A1_HUMAN;tr|Q5SYQ9|Q5SYQ9_HUMAN;tr|Q5SYQ8|Q5SYQ8_HUMAN;tr|Q5SYQ7|Q5SYQ7_HUMAN</t>
  </si>
  <si>
    <t>aldehyde dehydrogenase (NAD) activity;androgen binding;benzaldehyde dehydrogenase (NAD+) activity;GTPase activator activity;NAD binding;retinal dehydrogenase activity</t>
  </si>
  <si>
    <t>cellular aldehyde metabolic process;ethanol oxidation;fructose catabolic process to hydroxyacetone phosphate and glyceraldehyde-3-phosphate;oxidation-reduction process;retinoid metabolic process;retinol metabolic process</t>
  </si>
  <si>
    <t>sp|P49419|AL7A1_HUMAN;tr|A0A0J9YWF7|A0A0J9YWF7_HUMAN;tr|F8VS02|F8VS02_HUMAN</t>
  </si>
  <si>
    <t>sp|P49419|AL7A1_HUMAN;tr|A0A0J9YWF7|A0A0J9YWF7_HUMAN;tr|F8VS02|F8VS02_HUMAN;tr|H0YHM6|H0YHM6_HUMAN</t>
  </si>
  <si>
    <t>sp|Q9NSK0|KLC4_HUMAN;tr|C9J8T5|C9J8T5_HUMAN;tr|H7C4M1|H7C4M1_HUMAN;tr|C9JZE5|C9JZE5_HUMAN</t>
  </si>
  <si>
    <t>tr|K7EKE6|K7EKE6_HUMAN;sp|P36776|LONM_HUMAN;tr|K7EJE8|K7EJE8_HUMAN</t>
  </si>
  <si>
    <t>tr|K7EKE6|K7EKE6_HUMAN;sp|P36776|LONM_HUMAN;tr|K7EJE8|K7EJE8_HUMAN;tr|K7ER27|K7ER27_HUMAN;tr|K7ERR6|K7ERR6_HUMAN;tr|K7ER56|K7ER56_HUMAN;tr|K7EQF8|K7EQF8_HUMAN</t>
  </si>
  <si>
    <t>tr|E9PQK4|E9PQK4_HUMAN;tr|E9PSH0|E9PSH0_HUMAN;tr|E9PKU1|E9PKU1_HUMAN;sp|Q92879|CELF1_HUMAN;tr|G5EA30|G5EA30_HUMAN;tr|E9PKA1|E9PKA1_HUMAN;tr|F5H4Y5|F5H4Y5_HUMAN;tr|F5H0D8|F5H0D8_HUMAN</t>
  </si>
  <si>
    <t>sp|P61978|HNRPK_HUMAN;tr|S4R457|S4R457_HUMAN;tr|S4R359|S4R359_HUMAN</t>
  </si>
  <si>
    <t>sp|P28482|MK01_HUMAN;tr|H0YDH9|H0YDH9_HUMAN;tr|K7ELV1|K7ELV1_HUMAN;tr|K7EN18|K7EN18_HUMAN;sp|P31152|MK04_HUMAN;sp|Q16659|MK06_HUMAN</t>
  </si>
  <si>
    <t>sp|O00291|HIP1_HUMAN;tr|C9JMG5|C9JMG5_HUMAN</t>
  </si>
  <si>
    <t>sp|Q09028|RBBP4_HUMAN;tr|H0YF10|H0YF10_HUMAN;tr|H0YCT5|H0YCT5_HUMAN;tr|H0YDK2|H0YDK2_HUMAN;tr|H0YEU5|H0YEU5_HUMAN;tr|E9PNS6|E9PNS6_HUMAN;tr|Q5JP02|Q5JP02_HUMAN;tr|E9PNS2|E9PNS2_HUMAN;tr|E9PIC4|E9PIC4_HUMAN;tr|C9JPP3|C9JPP3_HUMAN;tr|C9JAJ9|C9JAJ9_HUMAN;tr|E9PND5|E9PND5_HUMAN</t>
  </si>
  <si>
    <t>sp|P41567|EIF1_HUMAN;tr|K7EM18|K7EM18_HUMAN</t>
  </si>
  <si>
    <t>sp|P41567|EIF1_HUMAN;tr|K7EM18|K7EM18_HUMAN;tr|K7EQP2|K7EQP2_HUMAN</t>
  </si>
  <si>
    <t>sp|Q9P2P6|STAR9_HUMAN;tr|H3BMX7|H3BMX7_HUMAN</t>
  </si>
  <si>
    <t>Acidic leucine-rich nuclear phosphoprotein 32 family member A</t>
  </si>
  <si>
    <t>AN32A_HUMAN</t>
  </si>
  <si>
    <t>P39687</t>
  </si>
  <si>
    <t>sp|P39687|AN32A_HUMAN;tr|H0YN26|H0YN26_HUMAN</t>
  </si>
  <si>
    <t>sp|P39687|AN32A_HUMAN;tr|H0YN26|H0YN26_HUMAN;tr|H7BZ09|H7BZ09_HUMAN;sp|O43423|AN32C_HUMAN;sp|O95626|AN32D_HUMAN</t>
  </si>
  <si>
    <t>cytoplasm;endoplasmic reticulum;nucleoplasm;nucleus;perinuclear region of cytoplasm</t>
  </si>
  <si>
    <t>histone binding;RNA binding</t>
  </si>
  <si>
    <t>intracellular signal transduction;nucleocytoplasmic transport;regulation of apoptotic process;regulation of mRNA stability;regulation of transcription, DNA-templated;transcription, DNA-templated</t>
  </si>
  <si>
    <t>sp|P61604|CH10_HUMAN;tr|B8ZZL8|B8ZZL8_HUMAN</t>
  </si>
  <si>
    <t>CEP85</t>
  </si>
  <si>
    <t>H7BZW2_HUMAN</t>
  </si>
  <si>
    <t>H7BZW2</t>
  </si>
  <si>
    <t>tr|H7BZW2|H7BZW2_HUMAN;sp|Q6P2H3|CEP85_HUMAN</t>
  </si>
  <si>
    <t>centrosome;cytosol;Golgi apparatus;nucleolus</t>
  </si>
  <si>
    <t>tr|Q5T760|Q5T760_HUMAN;sp|Q05519|SRS11_HUMAN</t>
  </si>
  <si>
    <t>sp|Q9BUQ8|DDX23_HUMAN;tr|H0YI52|H0YI52_HUMAN;tr|H0YIL9|H0YIL9_HUMAN;tr|F8VVA2|F8VVA2_HUMAN</t>
  </si>
  <si>
    <t>sp|P38159|RBMX_HUMAN;tr|H0Y6E7|H0Y6E7_HUMAN;tr|H3BT71|H3BT71_HUMAN;sp|Q96E39|RMXL1_HUMAN;tr|H3BR27|H3BR27_HUMAN</t>
  </si>
  <si>
    <t>sp|P38159|RBMX_HUMAN;tr|H0Y6E7|H0Y6E7_HUMAN;tr|H3BT71|H3BT71_HUMAN;sp|Q96E39|RMXL1_HUMAN;tr|H3BR27|H3BR27_HUMAN;tr|H3BNC1|H3BNC1_HUMAN;tr|H3BUY5|H3BUY5_HUMAN;sp|O75526|RMXL2_HUMAN;sp|Q8N7X1|RMXL3_HUMAN</t>
  </si>
  <si>
    <t>sp|Q9UN86|G3BP2_HUMAN;tr|D6RGJ4|D6RGJ4_HUMAN;tr|D6RAC7|D6RAC7_HUMAN;tr|D6RB17|D6RB17_HUMAN;tr|D6R9X5|D6R9X5_HUMAN;tr|D6R9A4|D6R9A4_HUMAN;tr|D6REX8|D6REX8_HUMAN;tr|D6RBR0|D6RBR0_HUMAN;tr|D6RE13|D6RE13_HUMAN;tr|D6RBW8|D6RBW8_HUMAN</t>
  </si>
  <si>
    <t>tr|A0A0C4DG88|A0A0C4DG88_HUMAN;sp|P14859|PO2F1_HUMAN;tr|A0A0A0MT46|A0A0A0MT46_HUMAN;tr|H0YLC5|H0YLC5_HUMAN;tr|U3KQN1|U3KQN1_HUMAN;tr|U3KQ96|U3KQ96_HUMAN;sp|Q9UKI9|PO2F3_HUMAN;tr|H0YKT2|H0YKT2_HUMAN</t>
  </si>
  <si>
    <t>sp|P35659|DEK_HUMAN;tr|B4DFG0|B4DFG0_HUMAN;tr|D6RDA2|D6RDA2_HUMAN;tr|H0Y993|H0Y993_HUMAN;tr|D6R9L5|D6R9L5_HUMAN;tr|H0Y8X0|H0Y8X0_HUMAN</t>
  </si>
  <si>
    <t>sp|Q15019|SEPT2_HUMAN;tr|B5MCX3|B5MCX3_HUMAN;tr|C9J2Q4|C9J2Q4_HUMAN</t>
  </si>
  <si>
    <t>sp|Q15019|SEPT2_HUMAN;tr|B5MCX3|B5MCX3_HUMAN;tr|C9J2Q4|C9J2Q4_HUMAN;tr|C9J938|C9J938_HUMAN;tr|C9JB25|C9JB25_HUMAN;tr|H7C2Y0|H7C2Y0_HUMAN;tr|C9IZU3|C9IZU3_HUMAN;tr|C9IY94|C9IY94_HUMAN;tr|C9JZI2|C9JZI2_HUMAN;tr|C9JQJ4|C9JQJ4_HUMAN;tr|H7C310|H7C310_HUMAN;tr|B5MD47|B5MD47_HUMAN;tr|A0A0K0K1E7|A0A0K0K1E7_HUMAN;tr|C9JFT1|C9JFT1_HUMAN;tr|F8WB65|F8WB65_HUMAN;tr|C9JT15|C9JT15_HUMAN;tr|C9JSE7|C9JSE7_HUMAN;tr|H7C1T1|H7C1T1_HUMAN</t>
  </si>
  <si>
    <t>sp|P42345|MTOR_HUMAN;tr|B1AKP8|B1AKP8_HUMAN</t>
  </si>
  <si>
    <t>sp|Q96R06|SPAG5_HUMAN;tr|K7ELC8|K7ELC8_HUMAN;tr|E9PMD0|E9PMD0_HUMAN;tr|J3KTQ0|J3KTQ0_HUMAN</t>
  </si>
  <si>
    <t>sp|P17900|SAP3_HUMAN</t>
  </si>
  <si>
    <t>sp|Q8N2K0|ABD12_HUMAN</t>
  </si>
  <si>
    <t>WIZ</t>
  </si>
  <si>
    <t>M0QXA7_HUMAN</t>
  </si>
  <si>
    <t>M0QXA7</t>
  </si>
  <si>
    <t>tr|M0QXA7|M0QXA7_HUMAN;tr|B9EGQ5|B9EGQ5_HUMAN;sp|O95785|WIZ_HUMAN</t>
  </si>
  <si>
    <t>sp|P32322|P5CR1_HUMAN;tr|E2QRB3|E2QRB3_HUMAN;tr|J3KQ22|J3KQ22_HUMAN;tr|J3QL24|J3QL24_HUMAN</t>
  </si>
  <si>
    <t>sp|P32322|P5CR1_HUMAN;tr|E2QRB3|E2QRB3_HUMAN;tr|J3KQ22|J3KQ22_HUMAN;tr|J3QL24|J3QL24_HUMAN;tr|J3QLK9|J3QLK9_HUMAN;tr|J3QL32|J3QL32_HUMAN;tr|J3QKT4|J3QKT4_HUMAN;tr|J3QKT3|J3QKT3_HUMAN;tr|J3QRZ0|J3QRZ0_HUMAN;tr|J3QL23|J3QL23_HUMAN;tr|J3KTA8|J3KTA8_HUMAN;tr|J3QR88|J3QR88_HUMAN;tr|J3KSA9|J3KSA9_HUMAN</t>
  </si>
  <si>
    <t>sp|O96008|TOM40_HUMAN;tr|K7EKG4|K7EKG4_HUMAN;tr|K7EJ57|K7EJ57_HUMAN</t>
  </si>
  <si>
    <t>sp|Q9NUU7|DD19A_HUMAN;tr|I3L0H8|I3L0H8_HUMAN;tr|F6QDS0|F6QDS0_HUMAN;sp|Q9UMR2|DD19B_HUMAN;tr|H3BQK0|H3BQK0_HUMAN;tr|H3BTB3|H3BTB3_HUMAN;tr|I3L352|I3L352_HUMAN</t>
  </si>
  <si>
    <t>sp|Q9NUU7|DD19A_HUMAN;tr|I3L0H8|I3L0H8_HUMAN;tr|F6QDS0|F6QDS0_HUMAN;sp|Q9UMR2|DD19B_HUMAN;tr|H3BQK0|H3BQK0_HUMAN;tr|H3BTB3|H3BTB3_HUMAN;tr|I3L352|I3L352_HUMAN;tr|H3BN59|H3BN59_HUMAN;tr|H3BMQ5|H3BMQ5_HUMAN;tr|J3QRH0|J3QRH0_HUMAN;tr|H3BSL8|H3BSL8_HUMAN;tr|H3BP36|H3BP36_HUMAN;tr|H3BP50|H3BP50_HUMAN</t>
  </si>
  <si>
    <t>C9JZE3_HUMAN</t>
  </si>
  <si>
    <t>C9JZE3</t>
  </si>
  <si>
    <t>tr|C9JZE3|C9JZE3_HUMAN;tr|C9JYJ8|C9JYJ8_HUMAN;sp|Q9BWE0|REPI1_HUMAN;tr|E7EVL6|E7EVL6_HUMAN</t>
  </si>
  <si>
    <t>sp|Q6ZMG9|CERS6_HUMAN;tr|Q49AQ3|Q49AQ3_HUMAN;tr|H0YI10|H0YI10_HUMAN;tr|F8VXY1|F8VXY1_HUMAN;sp|Q8N5B7|CERS5_HUMAN</t>
  </si>
  <si>
    <t>tr|F5H669|F5H669_HUMAN;sp|Q8N684|CPSF7_HUMAN;tr|F5H6M0|F5H6M0_HUMAN;tr|F5H047|F5H047_HUMAN</t>
  </si>
  <si>
    <t>sp|P46100|ATRX_HUMAN;tr|A0A096LNL9|A0A096LNL9_HUMAN;tr|A0A096LNW1|A0A096LNW1_HUMAN;tr|A0A096LNN3|A0A096LNN3_HUMAN;tr|A0A087WWG0|A0A087WWG0_HUMAN;tr|A0A096LNX6|A0A096LNX6_HUMAN;tr|H0Y3T0|H0Y3T0_HUMAN;tr|A0A096LPG6|A0A096LPG6_HUMAN;tr|A0A096LNL6|A0A096LNL6_HUMAN;tr|A0A096LP59|A0A096LP59_HUMAN</t>
  </si>
  <si>
    <t>sp|Q5TFE4|NT5D1_HUMAN;tr|Q5QPD0|Q5QPD0_HUMAN</t>
  </si>
  <si>
    <t>Cell surface A33 antigen</t>
  </si>
  <si>
    <t>GPA33_HUMAN</t>
  </si>
  <si>
    <t>Q99795</t>
  </si>
  <si>
    <t>sp|Q99795|GPA33_HUMAN</t>
  </si>
  <si>
    <t>extracellular exosome;integral component of plasma membrane</t>
  </si>
  <si>
    <t>sp|Q8N0X4|CLYBL_HUMAN;tr|Q5JVC0|Q5JVC0_HUMAN;tr|Q5JVC2|Q5JVC2_HUMAN</t>
  </si>
  <si>
    <t>tr|E7EWP0|E7EWP0_HUMAN;sp|O43674|NDUB5_HUMAN</t>
  </si>
  <si>
    <t>tr|E7EWP0|E7EWP0_HUMAN;sp|O43674|NDUB5_HUMAN;tr|F8WDZ2|F8WDZ2_HUMAN;tr|F8WDD2|F8WDD2_HUMAN;tr|A0A087WYD0|A0A087WYD0_HUMAN</t>
  </si>
  <si>
    <t>sp|P61619|S61A1_HUMAN;tr|B4DR61|B4DR61_HUMAN;tr|H7C1Q9|H7C1Q9_HUMAN;tr|C9JXC6|C9JXC6_HUMAN;tr|H7C069|H7C069_HUMAN;tr|A6NK38|A6NK38_HUMAN;tr|F2Z2C7|F2Z2C7_HUMAN;tr|A6NIF9|A6NIF9_HUMAN;tr|C9JJV4|C9JJV4_HUMAN;tr|F8W776|F8W776_HUMAN;tr|Q8TC24|Q8TC24_HUMAN;sp|Q9H9S3|S61A2_HUMAN</t>
  </si>
  <si>
    <t>sp|P10155|RO60_HUMAN;tr|D6RDN1|D6RDN1_HUMAN;tr|D6RE09|D6RE09_HUMAN;tr|H0Y9N5|H0Y9N5_HUMAN;tr|G5E9R9|G5E9R9_HUMAN</t>
  </si>
  <si>
    <t>-CoR;-CoR1</t>
  </si>
  <si>
    <t>Nuclear receptor corepressor 1</t>
  </si>
  <si>
    <t>NCOR1_HUMAN</t>
  </si>
  <si>
    <t>O75376</t>
  </si>
  <si>
    <t>sp|O75376|NCOR1_HUMAN;tr|A0A088AWL3|A0A088AWL3_HUMAN</t>
  </si>
  <si>
    <t>sp|O75376|NCOR1_HUMAN;tr|A0A088AWL3|A0A088AWL3_HUMAN;tr|E7EVK1|E7EVK1_HUMAN;tr|E7EVU5|E7EVU5_HUMAN;tr|E7EW50|E7EW50_HUMAN;tr|J3KS51|J3KS51_HUMAN;tr|J3QKP0|J3QKP0_HUMAN;tr|J3KT44|J3KT44_HUMAN;tr|C9JAP0|C9JAP0_HUMAN;tr|J3KRE4|J3KRE4_HUMAN;tr|J3KS29|J3KS29_HUMAN</t>
  </si>
  <si>
    <t>Endocrine resistance;Thyroid hormone signaling pathway;Transcriptional misregulation in cancer</t>
  </si>
  <si>
    <t>cytosol;membrane;nuclear chromatin;nucleoplasm;nucleus;spindle microtubule;transcriptional repressor complex</t>
  </si>
  <si>
    <t>histone deacetylase binding;ligand-dependent nuclear receptor binding;nuclear hormone receptor binding;RNA polymerase II activating transcription factor binding;thyroid hormone receptor binding;transcription corepressor activity;transcription regulatory region DNA binding</t>
  </si>
  <si>
    <t>circadian rhythm;covalent chromatin modification;negative regulation of JNK cascade;negative regulation of production of miRNAs involved in gene silencing by miRNA;negative regulation of transcription from RNA polymerase II promoter;regulation of fatty acid transport;regulation of glycolytic process by negative regulation of transcription from RNA polymerase II promoter;regulation of lipid metabolic process;regulation of lipid transport by negative regulation of transcription from RNA polymerase II promoter;spindle assembly;transcription from RNA polymerase II promoter</t>
  </si>
  <si>
    <t>Methylcrotonoyl-CoA carboxylase subunit alpha, mitochondrial</t>
  </si>
  <si>
    <t>MCCA_HUMAN</t>
  </si>
  <si>
    <t>Q96RQ3</t>
  </si>
  <si>
    <t>sp|Q96RQ3|MCCA_HUMAN;tr|E9PHF7|E9PHF7_HUMAN;tr|F5GYT8|F5GYT8_HUMAN;tr|E9PG35|E9PG35_HUMAN;tr|G5E9X5|G5E9X5_HUMAN</t>
  </si>
  <si>
    <t>sp|Q96RQ3|MCCA_HUMAN;tr|E9PHF7|E9PHF7_HUMAN;tr|F5GYT8|F5GYT8_HUMAN;tr|E9PG35|E9PG35_HUMAN;tr|G5E9X5|G5E9X5_HUMAN;tr|F8WDI3|F8WDI3_HUMAN</t>
  </si>
  <si>
    <t>3-methylcrotonyl-CoA carboxylase complex, mitochondrial;cytosol;methylcrotonoyl-CoA carboxylase complex;mitochondrial inner membrane;mitochondrial matrix;mitochondrion</t>
  </si>
  <si>
    <t>ATP binding;biotin binding;biotin carboxylase activity;metal ion binding;methylcrotonoyl-CoA carboxylase activity</t>
  </si>
  <si>
    <t>biotin metabolic process;branched-chain amino acid catabolic process;leucine catabolic process;protein heterooligomerization</t>
  </si>
  <si>
    <t>tr|E9PJH7|E9PJH7_HUMAN;sp|Q9H936|GHC1_HUMAN;tr|A0A0D9SFE1|A0A0D9SFE1_HUMAN;tr|A0A0D9SEI9|A0A0D9SEI9_HUMAN;tr|K4DIB8|K4DIB8_HUMAN;tr|K4DIA8|K4DIA8_HUMAN;tr|E9PS95|E9PS95_HUMAN;sp|Q9H1K4|GHC2_HUMAN</t>
  </si>
  <si>
    <t>tr|E9PJH7|E9PJH7_HUMAN;sp|Q9H936|GHC1_HUMAN;tr|A0A0D9SFE1|A0A0D9SFE1_HUMAN;tr|A0A0D9SEI9|A0A0D9SEI9_HUMAN;tr|K4DIB8|K4DIB8_HUMAN;tr|K4DIA8|K4DIA8_HUMAN;tr|E9PS95|E9PS95_HUMAN;sp|Q9H1K4|GHC2_HUMAN;tr|K4DIB6|K4DIB6_HUMAN;tr|K4DIB3|K4DIB3_HUMAN;tr|A0A0D9SFA8|A0A0D9SFA8_HUMAN;tr|K4DIB0|K4DIB0_HUMAN;tr|K4DIA2|K4DIA2_HUMAN;tr|A0A0D9SG84|A0A0D9SG84_HUMAN;tr|E9PI74|E9PI74_HUMAN;tr|E9PQ36|E9PQ36_HUMAN</t>
  </si>
  <si>
    <t>CES3</t>
  </si>
  <si>
    <t>Carboxylic ester hydrolase {ECO:0000256|RuleBase:RU361235}</t>
  </si>
  <si>
    <t>H3BUA3_HUMAN</t>
  </si>
  <si>
    <t>H3BUA3</t>
  </si>
  <si>
    <t>tr|H3BUA3|H3BUA3_HUMAN;tr|A0A0C4DFY7|A0A0C4DFY7_HUMAN;sp|Q6UWW8|EST3_HUMAN</t>
  </si>
  <si>
    <t>sp|O43707|ACTN4_HUMAN;tr|F5GXS2|F5GXS2_HUMAN;tr|H7C144|H7C144_HUMAN;tr|K7EP19|K7EP19_HUMAN;tr|M0QZQ3|M0QZQ3_HUMAN;tr|C9JY79|C9JY79_HUMAN;sp|Q9H254|SPTN4_HUMAN</t>
  </si>
  <si>
    <t>sp|P62979|RS27A_HUMAN;tr|J3QS39|J3QS39_HUMAN;tr|J3QTR3|J3QTR3_HUMAN;tr|F5H6Q2|F5H6Q2_HUMAN;tr|F5GYU3|F5GYU3_HUMAN;tr|F5H2Z3|F5H2Z3_HUMAN;tr|F5H265|F5H265_HUMAN;tr|B4DV12|B4DV12_HUMAN;tr|F5H388|F5H388_HUMAN;tr|F5H747|F5H747_HUMAN;tr|F5GXK7|F5GXK7_HUMAN;tr|J3QKN0|J3QKN0_HUMAN;tr|Q5PY61|Q5PY61_HUMAN;sp|P0CG47|UBB_HUMAN;tr|Q96C32|Q96C32_HUMAN;sp|P0CG48|UBC_HUMAN;tr|M0R1V7|M0R1V7_HUMAN;tr|M0R1M6|M0R1M6_HUMAN</t>
  </si>
  <si>
    <t>sp|P62979|RS27A_HUMAN;tr|J3QS39|J3QS39_HUMAN;tr|J3QTR3|J3QTR3_HUMAN;tr|F5H6Q2|F5H6Q2_HUMAN;tr|F5GYU3|F5GYU3_HUMAN;tr|F5H2Z3|F5H2Z3_HUMAN;tr|F5H265|F5H265_HUMAN;tr|B4DV12|B4DV12_HUMAN;tr|F5H388|F5H388_HUMAN;tr|F5H747|F5H747_HUMAN;tr|F5GXK7|F5GXK7_HUMAN;tr|J3QKN0|J3QKN0_HUMAN;tr|Q5PY61|Q5PY61_HUMAN;sp|P0CG47|UBB_HUMAN;tr|Q96C32|Q96C32_HUMAN;sp|P0CG48|UBC_HUMAN;tr|M0R1V7|M0R1V7_HUMAN;tr|M0R1M6|M0R1M6_HUMAN;tr|J3QLP7|J3QLP7_HUMAN;tr|J3QRK5|J3QRK5_HUMAN;tr|J3QSA3|J3QSA3_HUMAN;tr|K7EMA8|K7EMA8_HUMAN;tr|F5GZ39|F5GZ39_HUMAN;tr|J3KSM4|J3KSM4_HUMAN</t>
  </si>
  <si>
    <t>sp|P11940|PABP1_HUMAN;tr|A0A087WTT1|A0A087WTT1_HUMAN;tr|E7EQV3|E7EQV3_HUMAN;tr|E7ERJ7|E7ERJ7_HUMAN</t>
  </si>
  <si>
    <t>sp|P11940|PABP1_HUMAN;tr|A0A087WTT1|A0A087WTT1_HUMAN;tr|E7EQV3|E7EQV3_HUMAN;tr|E7ERJ7|E7ERJ7_HUMAN;tr|H0YAR2|H0YAR2_HUMAN;sp|Q9H361|PABP3_HUMAN;tr|H0YBN4|H0YBN4_HUMAN;tr|E5RJB9|E5RJB9_HUMAN;tr|H0YAP2|H0YAP2_HUMAN;tr|E5RGH3|E5RGH3_HUMAN;tr|E5RH24|E5RH24_HUMAN;tr|H0YAS6|H0YAS6_HUMAN;tr|H0YB75|H0YB75_HUMAN;tr|H0YAS7|H0YAS7_HUMAN;tr|H0YB86|H0YB86_HUMAN;sp|Q4VXU2|PAP1L_HUMAN;tr|E5RHG7|E5RHG7_HUMAN;tr|H0YC10|H0YC10_HUMAN;tr|E5RGC4|E5RGC4_HUMAN;tr|E5RFD8|E5RFD8_HUMAN;tr|E5RJM8|E5RJM8_HUMAN;tr|H0YAW6|H0YAW6_HUMAN;sp|Q96DU9|PABP5_HUMAN</t>
  </si>
  <si>
    <t>A0A024QZ33_HUMAN</t>
  </si>
  <si>
    <t>A0A024QZ33</t>
  </si>
  <si>
    <t>tr|A0A024QZ33|A0A024QZ33_HUMAN;sp|Q9H0G5|NSRP1_HUMAN</t>
  </si>
  <si>
    <t>PHC3</t>
  </si>
  <si>
    <t>Polyhomeotic-like protein 3</t>
  </si>
  <si>
    <t>PHC3_HUMAN</t>
  </si>
  <si>
    <t>Q8NDX5</t>
  </si>
  <si>
    <t>sp|Q8NDX5|PHC3_HUMAN;tr|H7C528|H7C528_HUMAN;tr|E7EX82|E7EX82_HUMAN</t>
  </si>
  <si>
    <t>sp|Q8NDX5|PHC3_HUMAN;tr|H7C528|H7C528_HUMAN;tr|E7EX82|E7EX82_HUMAN;tr|H7C4H9|H7C4H9_HUMAN</t>
  </si>
  <si>
    <t>nucleoplasm;nucleus;PcG protein complex;PRC1 complex</t>
  </si>
  <si>
    <t>multicellular organism development;negative regulation of G0 to G1 transition</t>
  </si>
  <si>
    <t>GTPase-activating protein and VPS9 domain-containing protein 1</t>
  </si>
  <si>
    <t>GAPD1_HUMAN</t>
  </si>
  <si>
    <t>Q14C86</t>
  </si>
  <si>
    <t>sp|Q14C86|GAPD1_HUMAN;tr|F8W9S7|F8W9S7_HUMAN;tr|C9IZ08|C9IZ08_HUMAN;tr|B4DGD8|B4DGD8_HUMAN;tr|B0QZ65|B0QZ65_HUMAN</t>
  </si>
  <si>
    <t>sp|Q14C86|GAPD1_HUMAN;tr|F8W9S7|F8W9S7_HUMAN;tr|C9IZ08|C9IZ08_HUMAN;tr|B4DGD8|B4DGD8_HUMAN;tr|B0QZ65|B0QZ65_HUMAN;tr|H0Y7I9|H0Y7I9_HUMAN;tr|A0A0A0MQV8|A0A0A0MQV8_HUMAN;tr|H0Y4E7|H0Y4E7_HUMAN;tr|C9IZX9|C9IZX9_HUMAN</t>
  </si>
  <si>
    <t>cytosol;endosome;membrane</t>
  </si>
  <si>
    <t>cadherin binding;GTPase activating protein binding;GTPase activator activity;guanyl-nucleotide exchange factor activity;Rab guanyl-nucleotide exchange factor activity</t>
  </si>
  <si>
    <t>endocytosis;membrane organization;regulation of protein transport;signal transduction</t>
  </si>
  <si>
    <t>sp|Q99878|H2A1J_HUMAN;sp|Q96KK5|H2A1H_HUMAN;sp|Q9BTM1|H2AJ_HUMAN;sp|Q93077|H2A1C_HUMAN;sp|Q7L7L0|H2A3_HUMAN;sp|P20671|H2A1D_HUMAN;sp|P0C0S8|H2A1_HUMAN;sp|P04908|H2A1B_HUMAN;tr|H0YFX9|H0YFX9_HUMAN</t>
  </si>
  <si>
    <t>sp|P26599|PTBP1_HUMAN;tr|A6NLN1|A6NLN1_HUMAN;tr|A0A0D9SF20|A0A0D9SF20_HUMAN;tr|K7EKJ7|K7EKJ7_HUMAN;tr|K7EK45|K7EK45_HUMAN;tr|K7ES59|K7ES59_HUMAN;tr|A0A087WU68|A0A087WU68_HUMAN;tr|K7ELW5|K7ELW5_HUMAN;tr|A0A087WUW5|A0A087WUW5_HUMAN</t>
  </si>
  <si>
    <t>sp|P53677|AP3M2_HUMAN;tr|E5RJ52|E5RJ52_HUMAN;tr|E7ER80|E7ER80_HUMAN</t>
  </si>
  <si>
    <t>sp|P53677|AP3M2_HUMAN;tr|E5RJ52|E5RJ52_HUMAN;tr|E7ER80|E7ER80_HUMAN;tr|H0YBA0|H0YBA0_HUMAN;tr|H0YBM0|H0YBM0_HUMAN;tr|H0YAY4|H0YAY4_HUMAN;tr|E5RI83|E5RI83_HUMAN</t>
  </si>
  <si>
    <t>sp|O15066|KIF3B_HUMAN</t>
  </si>
  <si>
    <t>sp|P62263|RS14_HUMAN;tr|E5RH77|E5RH77_HUMAN;tr|H0YB22|H0YB22_HUMAN</t>
  </si>
  <si>
    <t>sp|P30740|ILEU_HUMAN;tr|C9J7N5|C9J7N5_HUMAN;sp|P50453|SPB9_HUMAN;sp|O75830|SPI2_HUMAN;tr|A0A0C4DGW9|A0A0C4DGW9_HUMAN</t>
  </si>
  <si>
    <t>B0QY86_HUMAN</t>
  </si>
  <si>
    <t>B0QY86</t>
  </si>
  <si>
    <t>tr|B0QY86|B0QY86_HUMAN;sp|Q8N3F8|MILK1_HUMAN</t>
  </si>
  <si>
    <t>metal ion binding;Rab GTPase binding</t>
  </si>
  <si>
    <t>endocytic recycling</t>
  </si>
  <si>
    <t>60S ribosomal protein L15</t>
  </si>
  <si>
    <t>RL15_HUMAN</t>
  </si>
  <si>
    <t>P61313</t>
  </si>
  <si>
    <t>sp|P61313|RL15_HUMAN;tr|E7EQV9|E7EQV9_HUMAN;tr|E7ENU7|E7ENU7_HUMAN;tr|E7EX53|E7EX53_HUMAN</t>
  </si>
  <si>
    <t>sp|P61313|RL15_HUMAN;tr|E7EQV9|E7EQV9_HUMAN;tr|E7ENU7|E7ENU7_HUMAN;tr|E7EX53|E7EX53_HUMAN;tr|E7ERA2|E7ERA2_HUMAN</t>
  </si>
  <si>
    <t>A band;cytosol;cytosolic large ribosomal subunit;extracellular exosome;membrane;nucleus;ribosome</t>
  </si>
  <si>
    <t>cytoplasmic translation;nuclear-transcribed mRNA catabolic process, nonsense-mediated decay;response to ethanol;rRNA processing;SRP-dependent cotranslational protein targeting to membrane;translation;translational initiation;viral transcription</t>
  </si>
  <si>
    <t>sp|Q9HB21|PKHA1_HUMAN;tr|Q5RGS4|Q5RGS4_HUMAN;tr|R4GMZ9|R4GMZ9_HUMAN</t>
  </si>
  <si>
    <t>sp|P27487|DPP4_HUMAN;tr|H7C1N5|H7C1N5_HUMAN;tr|F8WBB6|F8WBB6_HUMAN;tr|F8WE17|F8WE17_HUMAN</t>
  </si>
  <si>
    <t>sp|P11387|TOP1_HUMAN;tr|E5RJ95|E5RJ95_HUMAN;tr|E5RFS0|E5RFS0_HUMAN;tr|E5RJ33|E5RJ33_HUMAN;tr|H0YBR3|H0YBR3_HUMAN</t>
  </si>
  <si>
    <t>sp|Q53T59|H1BP3_HUMAN;tr|H7C0Y9|H7C0Y9_HUMAN;tr|H7BZZ1|H7BZZ1_HUMAN</t>
  </si>
  <si>
    <t>sp|Q53T59|H1BP3_HUMAN;tr|H7C0Y9|H7C0Y9_HUMAN;tr|H7BZZ1|H7BZZ1_HUMAN;tr|H7BZ19|H7BZ19_HUMAN</t>
  </si>
  <si>
    <t>tr|A0A087WVM4|A0A087WVM4_HUMAN;sp|Q6UB35|C1TM_HUMAN;tr|B7ZM99|B7ZM99_HUMAN;tr|H0Y327|H0Y327_HUMAN;tr|Q4VXM0|Q4VXM0_HUMAN;tr|Q5JYA8|Q5JYA8_HUMAN;tr|Q5JYA3|Q5JYA3_HUMAN;tr|Q4VXM1|Q4VXM1_HUMAN</t>
  </si>
  <si>
    <t>sp|Q8NE62|CHDH_HUMAN;tr|C9JYW4|C9JYW4_HUMAN;tr|C9J7D8|C9J7D8_HUMAN</t>
  </si>
  <si>
    <t>sp|P14868|SYDC_HUMAN;tr|C9J7S3|C9J7S3_HUMAN;tr|C9JLC1|C9JLC1_HUMAN;tr|H7BZ35|H7BZ35_HUMAN;tr|H7C278|H7C278_HUMAN;tr|C9JQM9|C9JQM9_HUMAN</t>
  </si>
  <si>
    <t>AFF1</t>
  </si>
  <si>
    <t>AF4/FMR2 family member 1</t>
  </si>
  <si>
    <t>AFF1_HUMAN</t>
  </si>
  <si>
    <t>P51825</t>
  </si>
  <si>
    <t>sp|P51825|AFF1_HUMAN;tr|F5GXF9|F5GXF9_HUMAN</t>
  </si>
  <si>
    <t>sp|P51825|AFF1_HUMAN;tr|F5GXF9|F5GXF9_HUMAN;tr|E7ETI4|E7ETI4_HUMAN;tr|E7EMC5|E7EMC5_HUMAN</t>
  </si>
  <si>
    <t>AGMAT</t>
  </si>
  <si>
    <t>Agmatinase, mitochondrial</t>
  </si>
  <si>
    <t>SPEB_HUMAN</t>
  </si>
  <si>
    <t>Q9BSE5</t>
  </si>
  <si>
    <t>sp|Q9BSE5|SPEB_HUMAN</t>
  </si>
  <si>
    <t>agmatinase activity;metal ion binding</t>
  </si>
  <si>
    <t>agmatine biosynthetic process;putrescine biosynthetic process from arginine;spermidine biosynthetic process</t>
  </si>
  <si>
    <t>KLF5</t>
  </si>
  <si>
    <t>Krueppel-like factor 5</t>
  </si>
  <si>
    <t>KLF5_HUMAN</t>
  </si>
  <si>
    <t>Q13887</t>
  </si>
  <si>
    <t>sp|Q13887|KLF5_HUMAN</t>
  </si>
  <si>
    <t>Golgi apparatus;intracellular membrane-bounded organelle;nucleoplasm</t>
  </si>
  <si>
    <t>metal ion binding;RNA polymerase II proximal promoter sequence-specific DNA binding;transcription factor binding;transcriptional activator activity, RNA polymerase II proximal promoter sequence-specific DNA binding</t>
  </si>
  <si>
    <t>angiogenesis;cellular response to leukemia inhibitory factor;cellular response to organic cyclic compound;cellular response to peptide;intestinal epithelial cell development;microvillus assembly;negative regulation of transcription from RNA polymerase II promoter;positive regulation of cell proliferation;positive regulation of fat cell differentiation;positive regulation of transcription from RNA polymerase II promoter;regulation of microvillus assembly;skeletal muscle cell differentiation;transcription from RNA polymerase II promoter</t>
  </si>
  <si>
    <t>sp|Q9Y697|NFS1_HUMAN;tr|F2Z2E7|F2Z2E7_HUMAN</t>
  </si>
  <si>
    <t>sp|Q9Y697|NFS1_HUMAN;tr|F2Z2E7|F2Z2E7_HUMAN;tr|H7C0I5|H7C0I5_HUMAN;tr|H0YGN5|H0YGN5_HUMAN;tr|F8WER8|F8WER8_HUMAN;tr|A2A2M1|A2A2M1_HUMAN;tr|F8WB23|F8WB23_HUMAN;tr|Q8WV90|Q8WV90_HUMAN</t>
  </si>
  <si>
    <t>sp|Q9Y5B0|CTDP1_HUMAN;tr|A0A0J9YWB6|A0A0J9YWB6_HUMAN;tr|A0A0A0MR03|A0A0A0MR03_HUMAN;tr|A0A0J9YWJ4|A0A0J9YWJ4_HUMAN;tr|K7EJD2|K7EJD2_HUMAN</t>
  </si>
  <si>
    <t>sp|Q9BUE6|ISCA1_HUMAN</t>
  </si>
  <si>
    <t>sp|Q9BUE6|ISCA1_HUMAN;tr|Q5TBE2|Q5TBE2_HUMAN;tr|Q5TBE9|Q5TBE9_HUMAN</t>
  </si>
  <si>
    <t>CLK3</t>
  </si>
  <si>
    <t>Dual specificity protein kinase CLK3</t>
  </si>
  <si>
    <t>CLK3_HUMAN</t>
  </si>
  <si>
    <t>P49761</t>
  </si>
  <si>
    <t>sp|P49761|CLK3_HUMAN</t>
  </si>
  <si>
    <t>sp|P49761|CLK3_HUMAN;tr|H3BRW2|H3BRW2_HUMAN;tr|H3BNQ5|H3BNQ5_HUMAN;tr|H3BUL5|H3BUL5_HUMAN;tr|H3BVF8|H3BVF8_HUMAN;tr|H3BQG1|H3BQG1_HUMAN</t>
  </si>
  <si>
    <t>acrosomal vesicle;intermediate filament cytoskeleton;membrane;nuclear speck;nucleoplasm;nucleus</t>
  </si>
  <si>
    <t>ATP binding;identical protein binding;protein serine/threonine kinase activity;protein serine/threonine/tyrosine kinase activity;protein tyrosine kinase activity;RNA binding</t>
  </si>
  <si>
    <t>protein autophosphorylation;protein phosphorylation;regulation of RNA splicing</t>
  </si>
  <si>
    <t>sp|O95232|LC7L3_HUMAN;tr|J3KPP4|J3KPP4_HUMAN;tr|D6RDI2|D6RDI2_HUMAN;tr|D6RHH0|D6RHH0_HUMAN;tr|U3KQT3|U3KQT3_HUMAN;tr|E7EN55|E7EN55_HUMAN;tr|C9JL41|C9JL41_HUMAN;tr|H0YBV7|H0YBV7_HUMAN;tr|H0YAR4|H0YAR4_HUMAN;tr|H0YA81|H0YA81_HUMAN</t>
  </si>
  <si>
    <t>sp|P09327|VILI_HUMAN;tr|B4DV78|B4DV78_HUMAN</t>
  </si>
  <si>
    <t>sp|P09327|VILI_HUMAN;tr|B4DV78|B4DV78_HUMAN;tr|H7C0B6|H7C0B6_HUMAN;tr|C9J2B5|C9J2B5_HUMAN;sp|O75366|AVIL_HUMAN</t>
  </si>
  <si>
    <t>sp|Q13045|FLII_HUMAN;tr|J3QLR6|J3QLR6_HUMAN;tr|K7EQZ7|K7EQZ7_HUMAN;tr|J3QQQ2|J3QQQ2_HUMAN;tr|J3QQU5|J3QQU5_HUMAN</t>
  </si>
  <si>
    <t>sp|Q9P2D3|HTR5B_HUMAN;tr|H7C2X3|H7C2X3_HUMAN</t>
  </si>
  <si>
    <t>sp|P24468|COT2_HUMAN;tr|F1DAL9|F1DAL9_HUMAN;sp|P10589|COT1_HUMAN;tr|H3BTC2|H3BTC2_HUMAN</t>
  </si>
  <si>
    <t>B5MD17_HUMAN</t>
  </si>
  <si>
    <t>B5MD17</t>
  </si>
  <si>
    <t>tr|B5MD17|B5MD17_HUMAN;tr|J3KS05|J3KS05_HUMAN;sp|P83916|CBX1_HUMAN;tr|K7ELA4|K7ELA4_HUMAN</t>
  </si>
  <si>
    <t>tr|B5MD17|B5MD17_HUMAN;tr|J3KS05|J3KS05_HUMAN;sp|P83916|CBX1_HUMAN;tr|K7ELA4|K7ELA4_HUMAN;tr|C9JWS9|C9JWS9_HUMAN</t>
  </si>
  <si>
    <t>sp|P22061|PIMT_HUMAN;tr|A0A0A0MRJ6|A0A0A0MRJ6_HUMAN;tr|H7BY58|H7BY58_HUMAN;tr|F6S8N6|F6S8N6_HUMAN;tr|C9J0F2|C9J0F2_HUMAN;tr|F8WDT3|F8WDT3_HUMAN;tr|F8WAV5|F8WAV5_HUMAN;tr|F8WAX2|F8WAX2_HUMAN</t>
  </si>
  <si>
    <t>sp|Q92609|TBCD5_HUMAN</t>
  </si>
  <si>
    <t>sp|P50552|VASP_HUMAN;tr|K7ENL7|K7ENL7_HUMAN;tr|K7ENR7|K7ENR7_HUMAN;tr|K7EM16|K7EM16_HUMAN;tr|K7EIG8|K7EIG8_HUMAN;tr|K7EQD0|K7EQD0_HUMAN</t>
  </si>
  <si>
    <t>RAD18</t>
  </si>
  <si>
    <t>E3 ubiquitin-protein ligase RAD18</t>
  </si>
  <si>
    <t>RAD18_HUMAN</t>
  </si>
  <si>
    <t>Q9NS91</t>
  </si>
  <si>
    <t>sp|Q9NS91|RAD18_HUMAN;tr|F8WE49|F8WE49_HUMAN</t>
  </si>
  <si>
    <t>sp|Q9NS91|RAD18_HUMAN;tr|F8WE49|F8WE49_HUMAN;tr|C9J0Q4|C9J0Q4_HUMAN;tr|F8WFA6|F8WFA6_HUMAN</t>
  </si>
  <si>
    <t>centrosome;cytoplasm;nuclear body;nuclear inclusion body;nucleoplasm;nucleus;Rad6-Rad18 complex;replication fork;site of double-strand break</t>
  </si>
  <si>
    <t>damaged DNA binding;identical protein binding;metal ion binding;polyubiquitin modification-dependent protein binding;protein complex binding;single-stranded DNA-dependent ATPase activity;ubiquitin protein ligase activity;ubiquitin protein ligase binding;Y-form DNA binding</t>
  </si>
  <si>
    <t>cellular response to DNA damage stimulus;DNA damage response, detection of DNA damage;DNA repair;negative regulation of cell death;positive regulation of chromosome segregation;postreplication repair;protein autoubiquitination;protein monoubiquitination;protein ubiquitination;response to UV</t>
  </si>
  <si>
    <t>INTS2</t>
  </si>
  <si>
    <t>J3KMZ7_HUMAN</t>
  </si>
  <si>
    <t>J3KMZ7</t>
  </si>
  <si>
    <t>tr|J3KMZ7|J3KMZ7_HUMAN;sp|Q9H0H0|INT2_HUMAN</t>
  </si>
  <si>
    <t>integrator complex</t>
  </si>
  <si>
    <t>snRNA processing</t>
  </si>
  <si>
    <t>sp|P12814|ACTN1_HUMAN;tr|H9KV75|H9KV75_HUMAN;tr|G3V2W4|G3V2W4_HUMAN;tr|G3V2N5|G3V2N5_HUMAN;tr|H0YJW3|H0YJW3_HUMAN;tr|H7C5W8|H7C5W8_HUMAN;sp|P35609|ACTN2_HUMAN;tr|H0YJ11|H0YJ11_HUMAN;tr|G3V2X9|G3V2X9_HUMAN;sp|Q08043|ACTN3_HUMAN;tr|G3V5M4|G3V5M4_HUMAN;tr|F6THM6|F6THM6_HUMAN;tr|A0A087WSZ2|A0A087WSZ2_HUMAN;tr|G3V2E8|G3V2E8_HUMAN;tr|G3V380|G3V380_HUMAN</t>
  </si>
  <si>
    <t>sp|P19623|SPEE_HUMAN;tr|K7EQ47|K7EQ47_HUMAN</t>
  </si>
  <si>
    <t>sp|P19623|SPEE_HUMAN;tr|K7EQ47|K7EQ47_HUMAN;tr|K7EL89|K7EL89_HUMAN;tr|K7EKM4|K7EKM4_HUMAN;tr|K7ESL0|K7ESL0_HUMAN</t>
  </si>
  <si>
    <t>MUC6</t>
  </si>
  <si>
    <t>A0A0G2JN42_HUMAN</t>
  </si>
  <si>
    <t>A0A0G2JN42</t>
  </si>
  <si>
    <t>tr|A0A0G2JN42|A0A0G2JN42_HUMAN</t>
  </si>
  <si>
    <t>maintenance of gastrointestinal epithelium</t>
  </si>
  <si>
    <t>sp|P52272|HNRPM_HUMAN;tr|A0A087X0X3|A0A087X0X3_HUMAN;tr|M0R2I7|M0R2I7_HUMAN;tr|M0R2T0|M0R2T0_HUMAN;tr|M0R019|M0R019_HUMAN;tr|M0R0N3|M0R0N3_HUMAN;tr|M0QYQ7|M0QYQ7_HUMAN;tr|M0QY96|M0QY96_HUMAN;tr|M0R0Y6|M0R0Y6_HUMAN;tr|M0QYL3|M0QYL3_HUMAN</t>
  </si>
  <si>
    <t>sp|Q13126|MTAP_HUMAN;tr|B4DUC8|B4DUC8_HUMAN;tr|J3QSB7|J3QSB7_HUMAN;tr|F2Z2F3|F2Z2F3_HUMAN</t>
  </si>
  <si>
    <t>sp|Q12996|CSTF3_HUMAN;tr|H0YE74|H0YE74_HUMAN;tr|E9PLP8|E9PLP8_HUMAN</t>
  </si>
  <si>
    <t>MIEF1</t>
  </si>
  <si>
    <t>Mitochondrial dynamics protein MID51</t>
  </si>
  <si>
    <t>MID51_HUMAN</t>
  </si>
  <si>
    <t>Q9NQG6</t>
  </si>
  <si>
    <t>sp|Q9NQG6|MID51_HUMAN;tr|B0QY95|B0QY95_HUMAN</t>
  </si>
  <si>
    <t>ADP binding;GDP binding;identical protein binding</t>
  </si>
  <si>
    <t>mitochondrial fission;positive regulation of mitochondrial fission;positive regulation of protein targeting to membrane</t>
  </si>
  <si>
    <t>sp|Q9NVI7|ATD3A_HUMAN;tr|Q5SV16|Q5SV16_HUMAN</t>
  </si>
  <si>
    <t>RNA-binding protein 47</t>
  </si>
  <si>
    <t>RBM47_HUMAN</t>
  </si>
  <si>
    <t>A0AV96</t>
  </si>
  <si>
    <t>sp|A0AV96|RBM47_HUMAN;tr|B7Z8Z7|B7Z8Z7_HUMAN;tr|D6R9D6|D6R9D6_HUMAN;tr|D6REZ6|D6REZ6_HUMAN;tr|D6RBS9|D6RBS9_HUMAN</t>
  </si>
  <si>
    <t>sp|A0AV96|RBM47_HUMAN;tr|B7Z8Z7|B7Z8Z7_HUMAN;tr|D6R9D6|D6R9D6_HUMAN;tr|D6REZ6|D6REZ6_HUMAN;tr|D6RBS9|D6RBS9_HUMAN;tr|D6RBP6|D6RBP6_HUMAN;tr|D6RA49|D6RA49_HUMAN;tr|D6RFL5|D6RFL5_HUMAN;tr|D6R9M7|D6R9M7_HUMAN;tr|D6RCT1|D6RCT1_HUMAN</t>
  </si>
  <si>
    <t>cytidine to uridine editing;hematopoietic progenitor cell differentiation</t>
  </si>
  <si>
    <t>sp|Q9HCK8|CHD8_HUMAN;tr|H0YJG4|H0YJG4_HUMAN;tr|G3V2T9|G3V2T9_HUMAN;tr|H0YJA4|H0YJA4_HUMAN</t>
  </si>
  <si>
    <t>sp|P23258|TBG1_HUMAN;sp|Q9NRH3|TBG2_HUMAN</t>
  </si>
  <si>
    <t>tr|A0A087WXM6|A0A087WXM6_HUMAN;tr|J3QQT2|J3QQT2_HUMAN;tr|J3KRX5|J3KRX5_HUMAN;sp|P18621|RL17_HUMAN;tr|A0A0A6YYL6|A0A0A6YYL6_HUMAN;tr|J3QLC8|J3QLC8_HUMAN;tr|A0A0A0MRF8|A0A0A0MRF8_HUMAN;tr|J3KRB3|J3KRB3_HUMAN;tr|A0A087WWH0|A0A087WWH0_HUMAN;tr|J3QS96|J3QS96_HUMAN;tr|A0A087WY81|A0A087WY81_HUMAN</t>
  </si>
  <si>
    <t>SKP2</t>
  </si>
  <si>
    <t>S-phase kinase-associated protein 2</t>
  </si>
  <si>
    <t>SKP2_HUMAN</t>
  </si>
  <si>
    <t>Q13309</t>
  </si>
  <si>
    <t>sp|Q13309|SKP2_HUMAN;tr|A0A0A0MTL5|A0A0A0MTL5_HUMAN;tr|D6R9R7|D6R9R7_HUMAN</t>
  </si>
  <si>
    <t>Cell cycle;Epstein-Barr virus infection;FoxO signaling pathway;mTOR signaling pathway;Pathways in cancer;Small cell lung cancer;Ubiquitin mediated proteolysis;Viral carcinogenesis</t>
  </si>
  <si>
    <t>cytosol;nucleolus;nucleoplasm;nucleus;SCF ubiquitin ligase complex</t>
  </si>
  <si>
    <t>identical protein binding;ubiquitin protein ligase activity;ubiquitin-protein transferase activity</t>
  </si>
  <si>
    <t>anaphase-promoting complex-dependent catabolic process;cell proliferation;cellular response to cell-matrix adhesion;G1/S transition of mitotic cell cycle;G2/M transition of mitotic cell cycle;positive regulation of intracellular estrogen receptor signaling pathway;positive regulation of protein polyubiquitination;positive regulation of smooth muscle cell proliferation;post-translational protein modification;protein deubiquitination;protein polyubiquitination;regulation of apoptotic process;regulation of cell cycle</t>
  </si>
  <si>
    <t>tr|B7Z7F3|B7Z7F3_HUMAN</t>
  </si>
  <si>
    <t>sp|Q12797|ASPH_HUMAN;tr|E5RG29|E5RG29_HUMAN;tr|A0A0A0MSK8|A0A0A0MSK8_HUMAN;tr|E5RG56|E5RG56_HUMAN;tr|E5RHK2|E5RHK2_HUMAN;tr|A0A087WUJ2|A0A087WUJ2_HUMAN;tr|A0A087WW51|A0A087WW51_HUMAN;tr|E5RHJ2|E5RHJ2_HUMAN;tr|G3XAN5|G3XAN5_HUMAN</t>
  </si>
  <si>
    <t>sp|Q13363|CTBP1_HUMAN;tr|D6RAX2|D6RAX2_HUMAN</t>
  </si>
  <si>
    <t>sp|Q13363|CTBP1_HUMAN;tr|D6RAX2|D6RAX2_HUMAN;tr|E7ESU7|E7ESU7_HUMAN;tr|E7EPF8|E7EPF8_HUMAN;tr|H0Y8W7|H0Y8W7_HUMAN;tr|E9PGB1|E9PGB1_HUMAN;tr|H0Y9M9|H0Y9M9_HUMAN;tr|E7EUB3|E7EUB3_HUMAN;tr|H0Y8U5|H0Y8U5_HUMAN</t>
  </si>
  <si>
    <t>sp|Q32MZ4|LRRF1_HUMAN;tr|C9JTC6|C9JTC6_HUMAN</t>
  </si>
  <si>
    <t>sp|P08238|HS90B_HUMAN;sp|Q58FF7|H90B3_HUMAN;sp|Q58FG1|HS904_HUMAN</t>
  </si>
  <si>
    <t>sp|Q9ULA0|DNPEP_HUMAN;tr|E7ETB3|E7ETB3_HUMAN;tr|E7EMB6|E7EMB6_HUMAN;tr|F8WAN0|F8WAN0_HUMAN</t>
  </si>
  <si>
    <t>sp|Q9ULA0|DNPEP_HUMAN;tr|E7ETB3|E7ETB3_HUMAN;tr|E7EMB6|E7EMB6_HUMAN;tr|F8WAN0|F8WAN0_HUMAN;tr|B9ZVU2|B9ZVU2_HUMAN;tr|C9JBE1|C9JBE1_HUMAN;tr|C9J1E2|C9J1E2_HUMAN;tr|E7EPX3|E7EPX3_HUMAN;tr|E5RJ35|E5RJ35_HUMAN;tr|C9JRG3|C9JRG3_HUMAN</t>
  </si>
  <si>
    <t>GIPC2</t>
  </si>
  <si>
    <t>PDZ domain-containing protein GIPC2</t>
  </si>
  <si>
    <t>GIPC2_HUMAN</t>
  </si>
  <si>
    <t>Q8TF65</t>
  </si>
  <si>
    <t>sp|Q8TF65|GIPC2_HUMAN</t>
  </si>
  <si>
    <t>sp|P13797|PLST_HUMAN;tr|A0A0A0MSQ0|A0A0A0MSQ0_HUMAN;tr|U3KQI3|U3KQI3_HUMAN;tr|H7C4N2|H7C4N2_HUMAN;sp|P13796|PLSL_HUMAN;tr|Q5TBN3|Q5TBN3_HUMAN;tr|F2Z2Z9|F2Z2Z9_HUMAN</t>
  </si>
  <si>
    <t>sp|P62873|GBB1_HUMAN;tr|B1AKQ8|B1AKQ8_HUMAN;tr|F6UT28|F6UT28_HUMAN;tr|F6X3N5|F6X3N5_HUMAN;tr|F5H8J8|F5H8J8_HUMAN;tr|F5H100|F5H100_HUMAN;tr|B3KVK2|B3KVK2_HUMAN;tr|F5H0S8|F5H0S8_HUMAN;tr|E9PCP0|E9PCP0_HUMAN;sp|P16520|GBB3_HUMAN</t>
  </si>
  <si>
    <t>tr|F8WAE5|F8WAE5_HUMAN;sp|Q9BY44|EIF2A_HUMAN;tr|C9IZE1|C9IZE1_HUMAN;tr|H7C5R5|H7C5R5_HUMAN;tr|H7C5Q3|H7C5Q3_HUMAN;tr|F8WF18|F8WF18_HUMAN;tr|F8WAT3|F8WAT3_HUMAN</t>
  </si>
  <si>
    <t>sp|P26440|IVD_HUMAN;tr|A0A0A0MT83|A0A0A0MT83_HUMAN;tr|H7C4G6|H7C4G6_HUMAN;tr|H0YLC3|H0YLC3_HUMAN</t>
  </si>
  <si>
    <t>sp|P26440|IVD_HUMAN;tr|A0A0A0MT83|A0A0A0MT83_HUMAN;tr|H7C4G6|H7C4G6_HUMAN;tr|H0YLC3|H0YLC3_HUMAN;tr|H0YN10|H0YN10_HUMAN;tr|H0YKV0|H0YKV0_HUMAN;tr|A0A087WVD3|A0A087WVD3_HUMAN</t>
  </si>
  <si>
    <t>MAGEC2</t>
  </si>
  <si>
    <t>Melanoma-associated antigen C2</t>
  </si>
  <si>
    <t>MAGC2_HUMAN</t>
  </si>
  <si>
    <t>Q9UBF1</t>
  </si>
  <si>
    <t>sp|Q9UBF1|MAGC2_HUMAN</t>
  </si>
  <si>
    <t>sp|Q9UBF1|MAGC2_HUMAN;sp|O15479|MAGB2_HUMAN;sp|O15481|MAGB4_HUMAN;sp|Q96LZ2|MAGBA_HUMAN;sp|P43366|MAGB1_HUMAN</t>
  </si>
  <si>
    <t>cellular protein catabolic process;positive regulation of ubiquitin-protein transferase activity</t>
  </si>
  <si>
    <t>tr|A0A0J9YVP6|A0A0J9YVP6_HUMAN;tr|A0A0J9YYL3|A0A0J9YYL3_HUMAN;tr|A0A0J9YVR6|A0A0J9YVR6_HUMAN;tr|E9PQ56|E9PQ56_HUMAN;tr|E9PN18|E9PN18_HUMAN</t>
  </si>
  <si>
    <t>tr|A0A0J9YVP6|A0A0J9YVP6_HUMAN;tr|A0A0J9YYL3|A0A0J9YYL3_HUMAN;tr|A0A0J9YVR6|A0A0J9YVR6_HUMAN;tr|E9PQ56|E9PQ56_HUMAN;tr|E9PN18|E9PN18_HUMAN;tr|E9PMU7|E9PMU7_HUMAN;tr|H0YCP8|H0YCP8_HUMAN</t>
  </si>
  <si>
    <t>sp|O95782|AP2A1_HUMAN;tr|M0R2D9|M0R2D9_HUMAN;tr|E9PPZ3|E9PPZ3_HUMAN;tr|E9PS94|E9PS94_HUMAN;tr|E9PPY8|E9PPY8_HUMAN</t>
  </si>
  <si>
    <t>CRYBG1</t>
  </si>
  <si>
    <t>A0A0J9YWL0_HUMAN</t>
  </si>
  <si>
    <t>A0A0J9YWL0</t>
  </si>
  <si>
    <t>tr|A0A0J9YWL0|A0A0J9YWL0_HUMAN;sp|Q9Y4K1|AIM1_HUMAN</t>
  </si>
  <si>
    <t>tr|A0A0J9YWL0|A0A0J9YWL0_HUMAN;sp|Q9Y4K1|AIM1_HUMAN;tr|Q96QW7|Q96QW7_HUMAN</t>
  </si>
  <si>
    <t>sp|P49902|5NTC_HUMAN;tr|Q5JUV4|Q5JUV4_HUMAN</t>
  </si>
  <si>
    <t>sp|P49902|5NTC_HUMAN;tr|Q5JUV4|Q5JUV4_HUMAN;REV__tr|M0QX83|M0QX83_HUMAN;tr|S4R3E7|S4R3E7_HUMAN;tr|S4R3A6|S4R3A6_HUMAN;REV__tr|H0YES7|H0YES7_HUMAN;tr|Q5JUV6|Q5JUV6_HUMAN;tr|H0YHR8|H0YHR8_HUMAN;tr|Q5JUV3|Q5JUV3_HUMAN;REV__tr|F5GWJ3|F5GWJ3_HUMAN;REV__tr|Q17RW3|Q17RW3_HUMAN</t>
  </si>
  <si>
    <t>sp|Q9Y3P9|RBGP1_HUMAN;tr|E9PS63|E9PS63_HUMAN</t>
  </si>
  <si>
    <t>CDAN1</t>
  </si>
  <si>
    <t>Codanin-1</t>
  </si>
  <si>
    <t>CDAN1_HUMAN</t>
  </si>
  <si>
    <t>Q8IWY9</t>
  </si>
  <si>
    <t>sp|Q8IWY9|CDAN1_HUMAN</t>
  </si>
  <si>
    <t>cytoplasm;cytosol;endomembrane system;integral component of membrane;nucleus;plasma membrane</t>
  </si>
  <si>
    <t>chromatin assembly;chromatin organization;negative regulation of DNA replication;protein localization</t>
  </si>
  <si>
    <t>TRMT11</t>
  </si>
  <si>
    <t>tRNA (guanine(10)-N2)-methyltransferase homolog</t>
  </si>
  <si>
    <t>TRM11_HUMAN</t>
  </si>
  <si>
    <t>Q7Z4G4</t>
  </si>
  <si>
    <t>sp|Q7Z4G4|TRM11_HUMAN;tr|H0Y768|H0Y768_HUMAN;tr|Q5JY02|Q5JY02_HUMAN;tr|K7ENP1|K7ENP1_HUMAN</t>
  </si>
  <si>
    <t>sp|O14950|ML12B_HUMAN</t>
  </si>
  <si>
    <t>tr|E7EMW7|E7EMW7_HUMAN;sp|O95071|UBR5_HUMAN;tr|E7ET84|E7ET84_HUMAN</t>
  </si>
  <si>
    <t>sp|Q9H6V9|LDAH_HUMAN;tr|B5MDU6|B5MDU6_HUMAN;tr|C9JHU6|C9JHU6_HUMAN;tr|B5MCE2|B5MCE2_HUMAN;tr|B4DRG3|B4DRG3_HUMAN;tr|B5MCU4|B5MCU4_HUMAN;tr|A0A0A0MSH6|A0A0A0MSH6_HUMAN</t>
  </si>
  <si>
    <t>sp|Q9UPQ3|AGAP1_HUMAN</t>
  </si>
  <si>
    <t>A0A075B730_HUMAN</t>
  </si>
  <si>
    <t>A0A075B730</t>
  </si>
  <si>
    <t>tr|A0A075B730|A0A075B730_HUMAN;tr|A0A087X1U6|A0A087X1U6_HUMAN</t>
  </si>
  <si>
    <t>intermediate filament cytoskeleton</t>
  </si>
  <si>
    <t>tr|X1WI28|X1WI28_HUMAN;sp|P27635|RL10_HUMAN;tr|H7C123|H7C123_HUMAN;tr|H7C2C5|H7C2C5_HUMAN</t>
  </si>
  <si>
    <t>tr|X1WI28|X1WI28_HUMAN;sp|P27635|RL10_HUMAN;tr|H7C123|H7C123_HUMAN;tr|H7C2C5|H7C2C5_HUMAN;tr|B8A6G2|B8A6G2_HUMAN;tr|A6QRI9|A6QRI9_HUMAN;sp|Q96L21|RL10L_HUMAN;tr|H7C2U2|H7C2U2_HUMAN</t>
  </si>
  <si>
    <t>tr|F8VYE8|F8VYE8_HUMAN;sp|P36873|PP1G_HUMAN;tr|F8VR82|F8VR82_HUMAN;tr|F8W0W8|F8W0W8_HUMAN;tr|A0A087WYY5|A0A087WYY5_HUMAN;tr|F8WE71|F8WE71_HUMAN;tr|F8W0V8|F8W0V8_HUMAN;tr|H0Y3Y6|H0Y3Y6_HUMAN</t>
  </si>
  <si>
    <t>tr|E9PLK3|E9PLK3_HUMAN;sp|P55786|PSA_HUMAN;sp|A6NEC2|PSAL_HUMAN;tr|E9PP11|E9PP11_HUMAN;tr|H0YDG0|H0YDG0_HUMAN;tr|H0YCQ5|H0YCQ5_HUMAN;tr|E9PJY4|E9PJY4_HUMAN;tr|E9PPD4|E9PPD4_HUMAN;tr|E9PJ74|E9PJ74_HUMAN;tr|E9PI82|E9PI82_HUMAN;tr|E9PJF9|E9PJF9_HUMAN;tr|E9PRQ5|E9PRQ5_HUMAN;tr|E9PPZ2|E9PPZ2_HUMAN</t>
  </si>
  <si>
    <t>tr|E7EQ69|E7EQ69_HUMAN;tr|C9J5D1|C9J5D1_HUMAN;sp|Q9GZZ1|NAA50_HUMAN;tr|A0A087WWJ2|A0A087WWJ2_HUMAN;tr|C9JZU6|C9JZU6_HUMAN;tr|C9J5J3|C9J5J3_HUMAN</t>
  </si>
  <si>
    <t>tr|E7EQ69|E7EQ69_HUMAN;tr|C9J5D1|C9J5D1_HUMAN;sp|Q9GZZ1|NAA50_HUMAN;tr|A0A087WWJ2|A0A087WWJ2_HUMAN;tr|C9JZU6|C9JZU6_HUMAN;tr|C9J5J3|C9J5J3_HUMAN;tr|A0A0D9SF32|A0A0D9SF32_HUMAN;tr|B0AZT5|B0AZT5_HUMAN;tr|F8WCK0|F8WCK0_HUMAN</t>
  </si>
  <si>
    <t>sp|P52594|AGFG1_HUMAN;tr|B8ZZY2|B8ZZY2_HUMAN;tr|C9J2I0|C9J2I0_HUMAN</t>
  </si>
  <si>
    <t>sp|P52594|AGFG1_HUMAN;tr|B8ZZY2|B8ZZY2_HUMAN;tr|C9J2I0|C9J2I0_HUMAN;tr|H7C0S7|H7C0S7_HUMAN</t>
  </si>
  <si>
    <t>sp|P51610|HCFC1_HUMAN</t>
  </si>
  <si>
    <t>sp|P51610|HCFC1_HUMAN;tr|H7C1C4|H7C1C4_HUMAN</t>
  </si>
  <si>
    <t>sp|Q86YP4|P66A_HUMAN;tr|C9JHD7|C9JHD7_HUMAN;tr|C9JJK9|C9JJK9_HUMAN;tr|C9JGN4|C9JGN4_HUMAN;tr|V9GYX5|V9GYX5_HUMAN;tr|C9JVY3|C9JVY3_HUMAN;tr|V9GY85|V9GY85_HUMAN;tr|H7C3H1|H7C3H1_HUMAN;tr|C9JMI3|C9JMI3_HUMAN</t>
  </si>
  <si>
    <t>sp|Q13895|BYST_HUMAN;tr|H7BY94|H7BY94_HUMAN;tr|F8WBL2|F8WBL2_HUMAN</t>
  </si>
  <si>
    <t>sp|O94973|AP2A2_HUMAN;tr|A0A0G2JS82|A0A0G2JS82_HUMAN;tr|A0A0G2JQM1|A0A0G2JQM1_HUMAN;tr|E9PR62|E9PR62_HUMAN;tr|A0A0G2JRF9|A0A0G2JRF9_HUMAN;tr|A0A0G2JQA4|A0A0G2JQA4_HUMAN;tr|A0A0G2JRS3|A0A0G2JRS3_HUMAN;tr|E9PNC4|E9PNC4_HUMAN;tr|A0A0G2JQT9|A0A0G2JQT9_HUMAN;tr|H0YEG0|H0YEG0_HUMAN;tr|A0A0G2JS17|A0A0G2JS17_HUMAN;tr|H0YDE9|H0YDE9_HUMAN;tr|E9PQP4|E9PQP4_HUMAN</t>
  </si>
  <si>
    <t>sp|Q32P28|P3H1_HUMAN;tr|E2QRI1|E2QRI1_HUMAN;tr|H7C2W6|H7C2W6_HUMAN</t>
  </si>
  <si>
    <t>Lysophospholipid acyltransferase LPCAT4</t>
  </si>
  <si>
    <t>LPCT4_HUMAN</t>
  </si>
  <si>
    <t>Q643R3</t>
  </si>
  <si>
    <t>sp|Q643R3|LPCT4_HUMAN;tr|A0A0C4DGT4|A0A0C4DGT4_HUMAN</t>
  </si>
  <si>
    <t>sp|Q643R3|LPCT4_HUMAN;tr|A0A0C4DGT4|A0A0C4DGT4_HUMAN;tr|H3BMK4|H3BMK4_HUMAN</t>
  </si>
  <si>
    <t>1-acylglycerol-3-phosphate O-acyltransferase activity;1-acylglycerophosphocholine O-acyltransferase activity;1-alkenylglycerophosphoethanolamine O-acyltransferase activity;1-alkylglycerophosphocholine O-acetyltransferase activity;2-acylglycerol-3-phosphate O-acyltransferase activity;lysophospholipid acyltransferase activity</t>
  </si>
  <si>
    <t>phosphatidic acid biosynthetic process;phosphatidylcholine acyl-chain remodeling;phosphatidylethanolamine acyl-chain remodeling;phosphatidylglycerol acyl-chain remodeling;phosphatidylserine acyl-chain remodeling;phospholipid metabolic process</t>
  </si>
  <si>
    <t>sp|P08183|MDR1_HUMAN;sp|P21439|MDR3_HUMAN;tr|E7EWT8|E7EWT8_HUMAN;tr|H7C0M2|H7C0M2_HUMAN</t>
  </si>
  <si>
    <t>MKRN1</t>
  </si>
  <si>
    <t>C9JYX8_HUMAN</t>
  </si>
  <si>
    <t>C9JYX8</t>
  </si>
  <si>
    <t>tr|C9JYX8|C9JYX8_HUMAN;tr|C9J031|C9J031_HUMAN;tr|C9IY57|C9IY57_HUMAN;sp|Q9UHC7|MKRN1_HUMAN;tr|C9IZP5|C9IZP5_HUMAN;sp|Q13434|MKRN4_HUMAN</t>
  </si>
  <si>
    <t>sp|P63104|1433Z_HUMAN;tr|E7EX29|E7EX29_HUMAN;tr|B0AZS6|B0AZS6_HUMAN;tr|B7Z2E6|B7Z2E6_HUMAN;tr|H0YB80|H0YB80_HUMAN</t>
  </si>
  <si>
    <t>sp|P63104|1433Z_HUMAN;tr|E7EX29|E7EX29_HUMAN;tr|B0AZS6|B0AZS6_HUMAN;tr|B7Z2E6|B7Z2E6_HUMAN;tr|H0YB80|H0YB80_HUMAN;tr|E7ESK7|E7ESK7_HUMAN;tr|E5RIR4|E5RIR4_HUMAN;tr|E9PD24|E9PD24_HUMAN;tr|E7EVZ2|E7EVZ2_HUMAN;tr|E5RGE1|E5RGE1_HUMAN</t>
  </si>
  <si>
    <t>CAMLG</t>
  </si>
  <si>
    <t>AML</t>
  </si>
  <si>
    <t>Calcium signal-modulating cyclophilin ligand</t>
  </si>
  <si>
    <t>CAMLG_HUMAN</t>
  </si>
  <si>
    <t>P49069</t>
  </si>
  <si>
    <t>sp|P49069|CAMLG_HUMAN</t>
  </si>
  <si>
    <t>endoplasmic reticulum;integral component of membrane;membrane</t>
  </si>
  <si>
    <t>defense response;epidermal growth factor receptor signaling pathway;receptor recycling;signal transduction;viral process</t>
  </si>
  <si>
    <t>sp|O94842|TOX4_HUMAN;sp|O15405|TOX3_HUMAN;sp|Q96NM4|TOX2_HUMAN</t>
  </si>
  <si>
    <t>tr|A0A0C4DFU2|A0A0C4DFU2_HUMAN;sp|P04179|SODM_HUMAN;tr|F5H3C5|F5H3C5_HUMAN;tr|F5H4R2|F5H4R2_HUMAN;tr|A0A0C4DFU1|A0A0C4DFU1_HUMAN;tr|F5GYZ5|F5GYZ5_HUMAN;tr|G8JLJ2|G8JLJ2_HUMAN;tr|A0A0C4DG56|A0A0C4DG56_HUMAN</t>
  </si>
  <si>
    <t>tr|A0A0C4DFU2|A0A0C4DFU2_HUMAN;sp|P04179|SODM_HUMAN;tr|F5H3C5|F5H3C5_HUMAN;tr|F5H4R2|F5H4R2_HUMAN;tr|A0A0C4DFU1|A0A0C4DFU1_HUMAN;tr|F5GYZ5|F5GYZ5_HUMAN;tr|G8JLJ2|G8JLJ2_HUMAN;tr|A0A0C4DG56|A0A0C4DG56_HUMAN;tr|G5E9P6|G5E9P6_HUMAN;tr|F5GXZ9|F5GXZ9_HUMAN</t>
  </si>
  <si>
    <t>E9PJB8</t>
  </si>
  <si>
    <t>tr|E9PJB8|E9PJB8_HUMAN;sp|Q9BQE4|SELS_HUMAN;tr|E9PN30|E9PN30_HUMAN</t>
  </si>
  <si>
    <t>Dual specificity protein phosphatase 3</t>
  </si>
  <si>
    <t>DUS3_HUMAN</t>
  </si>
  <si>
    <t>P51452</t>
  </si>
  <si>
    <t>sp|P51452|DUS3_HUMAN;tr|K7ES89|K7ES89_HUMAN</t>
  </si>
  <si>
    <t>sp|P51452|DUS3_HUMAN;tr|K7ES89|K7ES89_HUMAN;tr|K7ELG5|K7ELG5_HUMAN</t>
  </si>
  <si>
    <t>cytosol;extracellular exosome;immunological synapse;nucleoplasm;nucleus</t>
  </si>
  <si>
    <t>MAP kinase phosphatase activity;phosphatase activity;protein kinase binding;protein tyrosine phosphatase activity;protein tyrosine/serine/threonine phosphatase activity</t>
  </si>
  <si>
    <t>dephosphorylation;in utero embryonic development;inactivation of MAPK activity;negative regulation of ERK1 and ERK2 cascade;negative regulation of JNK cascade;negative regulation of MAPK cascade;negative regulation of T cell activation;negative regulation of T cell receptor signaling pathway;peptidyl-tyrosine dephosphorylation;positive regulation of mitotic cell cycle</t>
  </si>
  <si>
    <t>sp|P05166|PCCB_HUMAN;tr|E9PDR0|E9PDR0_HUMAN;tr|E7EX59|E7EX59_HUMAN;tr|E7EUY3|E7EUY3_HUMAN;tr|E7ETT1|E7ETT1_HUMAN;tr|C9JQS9|C9JQS9_HUMAN;tr|E7ETT4|E7ETT4_HUMAN;tr|E9PEC3|E9PEC3_HUMAN;tr|F8WBI9|F8WBI9_HUMAN;tr|E7ENC1|E7ENC1_HUMAN</t>
  </si>
  <si>
    <t>sp|P05166|PCCB_HUMAN;tr|E9PDR0|E9PDR0_HUMAN;tr|E7EX59|E7EX59_HUMAN;tr|E7EUY3|E7EUY3_HUMAN;tr|E7ETT1|E7ETT1_HUMAN;tr|C9JQS9|C9JQS9_HUMAN;tr|E7ETT4|E7ETT4_HUMAN;tr|E9PEC3|E9PEC3_HUMAN;tr|F8WBI9|F8WBI9_HUMAN;tr|E7ENC1|E7ENC1_HUMAN;tr|H7C5C9|H7C5C9_HUMAN;tr|C9JVW9|C9JVW9_HUMAN;tr|C9JVY9|C9JVY9_HUMAN;tr|C9JAW3|C9JAW3_HUMAN</t>
  </si>
  <si>
    <t>tr|A0A0C4DG89|A0A0C4DG89_HUMAN;sp|Q7L014|DDX46_HUMAN;tr|D6RJA6|D6RJA6_HUMAN;tr|H0Y9U3|H0Y9U3_HUMAN</t>
  </si>
  <si>
    <t>sp|Q86V21|AACS_HUMAN;tr|E7EW25|E7EW25_HUMAN</t>
  </si>
  <si>
    <t>NGEF</t>
  </si>
  <si>
    <t>H7C2C2_HUMAN</t>
  </si>
  <si>
    <t>H7C2C2</t>
  </si>
  <si>
    <t>tr|H7C2C2|H7C2C2_HUMAN;sp|Q8N5V2|NGEF_HUMAN</t>
  </si>
  <si>
    <t>Beta-hexosaminidase subunit alpha</t>
  </si>
  <si>
    <t>HEXA_HUMAN</t>
  </si>
  <si>
    <t>P06865</t>
  </si>
  <si>
    <t>sp|P06865|HEXA_HUMAN;tr|H3BP20|H3BP20_HUMAN;tr|H3BS10|H3BS10_HUMAN</t>
  </si>
  <si>
    <t>sp|P06865|HEXA_HUMAN;tr|H3BP20|H3BP20_HUMAN;tr|H3BS10|H3BS10_HUMAN;tr|H3BU85|H3BU85_HUMAN;tr|H3BTD4|H3BTD4_HUMAN;tr|A0A087WUJ7|A0A087WUJ7_HUMAN</t>
  </si>
  <si>
    <t>azurophil granule;extracellular exosome;lysosomal lumen;membrane</t>
  </si>
  <si>
    <t>acetylglucosaminyltransferase activity;beta-N-acetylhexosaminidase activity;N-acetyl-beta-D-galactosaminidase activity;protein heterodimerization activity</t>
  </si>
  <si>
    <t>carbohydrate metabolic process;chondroitin sulfate catabolic process;glycosaminoglycan biosynthetic process;glycosphingolipid metabolic process;hyaluronan catabolic process;keratan sulfate catabolic process</t>
  </si>
  <si>
    <t>NEO1</t>
  </si>
  <si>
    <t>Neogenin</t>
  </si>
  <si>
    <t>NEO1_HUMAN</t>
  </si>
  <si>
    <t>Q92859</t>
  </si>
  <si>
    <t>sp|Q92859|NEO1_HUMAN;tr|Q59FP8|Q59FP8_HUMAN</t>
  </si>
  <si>
    <t>Axon guidance;Cell adhesion molecules (CAMs);TGF-beta signaling pathway</t>
  </si>
  <si>
    <t>Golgi apparatus;integral component of plasma membrane;nucleoplasm;plasma membrane;plasma membrane protein complex</t>
  </si>
  <si>
    <t>co-receptor binding;receptor activity</t>
  </si>
  <si>
    <t>axon guidance;cell adhesion;iron ion homeostasis;positive regulation of BMP signaling pathway</t>
  </si>
  <si>
    <t>tr|C9JFE4|C9JFE4_HUMAN;sp|Q13098|CSN1_HUMAN</t>
  </si>
  <si>
    <t>H0YB62_HUMAN</t>
  </si>
  <si>
    <t>H0YB62</t>
  </si>
  <si>
    <t>tr|H0YB62|H0YB62_HUMAN;tr|H0YB09|H0YB09_HUMAN;sp|Q7Z3D6|CN159_HUMAN;tr|A0A0C4DGD4|A0A0C4DGD4_HUMAN</t>
  </si>
  <si>
    <t>tr|H0YB62|H0YB62_HUMAN;tr|H0YB09|H0YB09_HUMAN;sp|Q7Z3D6|CN159_HUMAN;tr|A0A0C4DGD4|A0A0C4DGD4_HUMAN;tr|H0YB11|H0YB11_HUMAN</t>
  </si>
  <si>
    <t>B4DDD6_HUMAN</t>
  </si>
  <si>
    <t>B4DDD6</t>
  </si>
  <si>
    <t>tr|B4DDD6|B4DDD6_HUMAN</t>
  </si>
  <si>
    <t>neuron projection morphogenesis;receptor-mediated endocytosis;ruffle assembly;synapse assembly</t>
  </si>
  <si>
    <t>sp|Q15008|PSMD6_HUMAN;tr|C9J7B7|C9J7B7_HUMAN;tr|C9J0E9|C9J0E9_HUMAN</t>
  </si>
  <si>
    <t>sp|Q86UY8|NT5D3_HUMAN;tr|H7C3S8|H7C3S8_HUMAN</t>
  </si>
  <si>
    <t>sp|Q86UY8|NT5D3_HUMAN;tr|H7C3S8|H7C3S8_HUMAN;tr|H7C193|H7C193_HUMAN</t>
  </si>
  <si>
    <t>sp|O94915|FRYL_HUMAN;tr|H0Y9X0|H0Y9X0_HUMAN;tr|D6RJI4|D6RJI4_HUMAN;tr|F2Z2S2|F2Z2S2_HUMAN</t>
  </si>
  <si>
    <t>sp|Q7L266|ASGL1_HUMAN;tr|E9PJK6|E9PJK6_HUMAN;tr|A0A087WUG3|A0A087WUG3_HUMAN</t>
  </si>
  <si>
    <t>sp|Q7L266|ASGL1_HUMAN;tr|E9PJK6|E9PJK6_HUMAN;tr|A0A087WUG3|A0A087WUG3_HUMAN;tr|A0A087WZI5|A0A087WZI5_HUMAN</t>
  </si>
  <si>
    <t>F5GXF5_HUMAN</t>
  </si>
  <si>
    <t>F5GXF5</t>
  </si>
  <si>
    <t>tr|F5GXF5|F5GXF5_HUMAN;tr|E7ETD6|E7ETD6_HUMAN;sp|Q12830|BPTF_HUMAN</t>
  </si>
  <si>
    <t>tr|F5GXF5|F5GXF5_HUMAN;tr|E7ETD6|E7ETD6_HUMAN;sp|Q12830|BPTF_HUMAN;tr|A0A0A0MR81|A0A0A0MR81_HUMAN;tr|J3QQK4|J3QQK4_HUMAN</t>
  </si>
  <si>
    <t>Golgin subfamily A member 4</t>
  </si>
  <si>
    <t>GOGA4_HUMAN</t>
  </si>
  <si>
    <t>Q13439</t>
  </si>
  <si>
    <t>sp|Q13439|GOGA4_HUMAN;tr|H0Y6I0|H0Y6I0_HUMAN</t>
  </si>
  <si>
    <t>sp|Q13439|GOGA4_HUMAN;tr|H0Y6I0|H0Y6I0_HUMAN;tr|C9JHJ5|C9JHJ5_HUMAN;tr|E7EVX2|E7EVX2_HUMAN;tr|A0A087WTW2|A0A087WTW2_HUMAN;tr|C9J0Y3|C9J0Y3_HUMAN;tr|Q86W71|Q86W71_HUMAN</t>
  </si>
  <si>
    <t>cytoplasm;cytosol;extracellular exosome;Golgi apparatus;Golgi membrane;intracellular membrane-bounded organelle;trans-Golgi network</t>
  </si>
  <si>
    <t>GTPase binding</t>
  </si>
  <si>
    <t>Golgi to plasma membrane protein transport;positive regulation of axon extension;vesicle-mediated transport</t>
  </si>
  <si>
    <t>sp|P61221|ABCE1_HUMAN;tr|D6R9I9|D6R9I9_HUMAN;tr|D6RGF4|D6RGF4_HUMAN</t>
  </si>
  <si>
    <t>sp|Q96HC4|PDLI5_HUMAN;tr|A0A0D9SFR4|A0A0D9SFR4_HUMAN;tr|H0Y8Y3|H0Y8Y3_HUMAN;tr|H0YBI4|H0YBI4_HUMAN;tr|H0Y929|H0Y929_HUMAN;tr|A0A0A0MSP3|A0A0A0MSP3_HUMAN;tr|D6RAA1|D6RAA1_HUMAN;tr|A0A0D9SFW3|A0A0D9SFW3_HUMAN;tr|D6RGG6|D6RGG6_HUMAN</t>
  </si>
  <si>
    <t>sp|Q93009|UBP7_HUMAN;tr|H3BND8|H3BND8_HUMAN;tr|F5H2X1|F5H2X1_HUMAN;tr|H3BRA2|H3BRA2_HUMAN;tr|H3BQD1|H3BQD1_HUMAN;tr|H3BMF6|H3BMF6_HUMAN;tr|H3BUV0|H3BUV0_HUMAN;tr|H3BTM1|H3BTM1_HUMAN</t>
  </si>
  <si>
    <t>sp|Q6FI81|CPIN1_HUMAN;tr|H3BV90|H3BV90_HUMAN;tr|H3BT65|H3BT65_HUMAN;tr|H3BUG4|H3BUG4_HUMAN;tr|H3BPG7|H3BPG7_HUMAN</t>
  </si>
  <si>
    <t>sp|Q6FI81|CPIN1_HUMAN;tr|H3BV90|H3BV90_HUMAN;tr|H3BT65|H3BT65_HUMAN;tr|H3BUG4|H3BUG4_HUMAN;tr|H3BPG7|H3BPG7_HUMAN;tr|H3BQ23|H3BQ23_HUMAN;tr|H3BTZ8|H3BTZ8_HUMAN</t>
  </si>
  <si>
    <t>sp|Q86XP3|DDX42_HUMAN;tr|A0A0A0MSJ0|A0A0A0MSJ0_HUMAN;tr|J3KRE3|J3KRE3_HUMAN;tr|J3QRI2|J3QRI2_HUMAN;tr|J3KTK9|J3KTK9_HUMAN</t>
  </si>
  <si>
    <t>tr|A0A087WXC5|A0A087WXC5_HUMAN;sp|O95299|NDUAA_HUMAN;tr|E7ESZ7|E7ESZ7_HUMAN</t>
  </si>
  <si>
    <t>tr|A0A087WXC5|A0A087WXC5_HUMAN;sp|O95299|NDUAA_HUMAN;tr|E7ESZ7|E7ESZ7_HUMAN;tr|H7C2W5|H7C2W5_HUMAN;tr|H7C1Y7|H7C1Y7_HUMAN;tr|H7C2X4|H7C2X4_HUMAN;tr|C9J6X0|C9J6X0_HUMAN;tr|Q8N1B9|Q8N1B9_HUMAN</t>
  </si>
  <si>
    <t>LIMCH1</t>
  </si>
  <si>
    <t>E7EPK0_HUMAN</t>
  </si>
  <si>
    <t>E7EPK0</t>
  </si>
  <si>
    <t>tr|E7EPK0|E7EPK0_HUMAN;tr|E9PDJ9|E9PDJ9_HUMAN;tr|H0Y8P3|H0Y8P3_HUMAN;tr|D6RD46|D6RD46_HUMAN;sp|Q9UPQ0|LIMC1_HUMAN;tr|G5EA03|G5EA03_HUMAN</t>
  </si>
  <si>
    <t>tr|E7EPK0|E7EPK0_HUMAN;tr|E9PDJ9|E9PDJ9_HUMAN;tr|H0Y8P3|H0Y8P3_HUMAN;tr|D6RD46|D6RD46_HUMAN;sp|Q9UPQ0|LIMC1_HUMAN;tr|G5EA03|G5EA03_HUMAN;tr|D6RJ93|D6RJ93_HUMAN;tr|Q6NVB9|Q6NVB9_HUMAN;tr|D6R8Y0|D6R8Y0_HUMAN</t>
  </si>
  <si>
    <t>sp|P47813|IF1AX_HUMAN;sp|O14602|IF1AY_HUMAN;tr|A6NJH9|A6NJH9_HUMAN;tr|X6RAC9|X6RAC9_HUMAN</t>
  </si>
  <si>
    <t>tr|E7EQR4|E7EQR4_HUMAN;sp|P15311|EZRI_HUMAN;sp|P35241|RADI_HUMAN;tr|E9PQ82|E9PQ82_HUMAN;tr|E9PNV3|E9PNV3_HUMAN;tr|E9PNP4|E9PNP4_HUMAN</t>
  </si>
  <si>
    <t>J3KP58_HUMAN</t>
  </si>
  <si>
    <t>J3KP58</t>
  </si>
  <si>
    <t>tr|J3KP58|J3KP58_HUMAN;sp|P30622|CLIP1_HUMAN;tr|F5H6A0|F5H6A0_HUMAN;tr|F5H0N7|F5H0N7_HUMAN</t>
  </si>
  <si>
    <t>tr|J3KP58|J3KP58_HUMAN;sp|P30622|CLIP1_HUMAN;tr|F5H6A0|F5H6A0_HUMAN;tr|F5H0N7|F5H0N7_HUMAN;tr|F6VGP8|F6VGP8_HUMAN;tr|F5H1T5|F5H1T5_HUMAN;tr|F5H367|F5H367_HUMAN;tr|F5H270|F5H270_HUMAN</t>
  </si>
  <si>
    <t>tr|C9JZR2|C9JZR2_HUMAN;sp|O60716|CTND1_HUMAN;tr|E9PRE2|E9PRE2_HUMAN;tr|H0YC95|H0YC95_HUMAN;tr|E9PKY0|E9PKY0_HUMAN;tr|E9PKL1|E9PKL1_HUMAN</t>
  </si>
  <si>
    <t>sp|Q9UNM6|PSD13_HUMAN;tr|A0A087WUL9|A0A087WUL9_HUMAN;tr|J3KNQ3|J3KNQ3_HUMAN;tr|E9PL38|E9PL38_HUMAN;tr|H0YD73|H0YD73_HUMAN</t>
  </si>
  <si>
    <t>sp|Q9UNM6|PSD13_HUMAN;tr|A0A087WUL9|A0A087WUL9_HUMAN;tr|J3KNQ3|J3KNQ3_HUMAN;tr|E9PL38|E9PL38_HUMAN;tr|H0YD73|H0YD73_HUMAN;tr|E9PQG3|E9PQG3_HUMAN;tr|E9PPD2|E9PPD2_HUMAN;tr|F8W8J6|F8W8J6_HUMAN</t>
  </si>
  <si>
    <t>sp|Q9NZL4|HPBP1_HUMAN;tr|K7EL16|K7EL16_HUMAN</t>
  </si>
  <si>
    <t>sp|Q9NZL4|HPBP1_HUMAN;tr|K7EL16|K7EL16_HUMAN;tr|K7ERT9|K7ERT9_HUMAN;tr|K7EKM6|K7EKM6_HUMAN;tr|K7EN20|K7EN20_HUMAN;tr|K7EMM7|K7EMM7_HUMAN</t>
  </si>
  <si>
    <t>sp|Q92621|NU205_HUMAN;tr|U3KPX2|U3KPX2_HUMAN</t>
  </si>
  <si>
    <t>POLR2M</t>
  </si>
  <si>
    <t>DNA-directed RNA polymerase II subunit GRINL1A</t>
  </si>
  <si>
    <t>GRL1A_HUMAN</t>
  </si>
  <si>
    <t>P0CAP2</t>
  </si>
  <si>
    <t>sp|P0CAP2|GRL1A_HUMAN;sp|Q9BZD3|GCOM2_HUMAN;tr|H8Y6P7|H8Y6P7_HUMAN</t>
  </si>
  <si>
    <t>sp|P0CAP2|GRL1A_HUMAN;sp|Q9BZD3|GCOM2_HUMAN;tr|H8Y6P7|H8Y6P7_HUMAN;tr|E9PP13|E9PP13_HUMAN</t>
  </si>
  <si>
    <t>DNA-directed RNA polymerase II, holoenzyme;neuronal cell body;nuclear envelope</t>
  </si>
  <si>
    <t>sp|P12081|SYHC_HUMAN;tr|B4DDD8|B4DDD8_HUMAN;tr|B3KWE1|B3KWE1_HUMAN;tr|E7ETE2|E7ETE2_HUMAN;tr|B4E1C5|B4E1C5_HUMAN</t>
  </si>
  <si>
    <t>sp|P12081|SYHC_HUMAN;tr|B4DDD8|B4DDD8_HUMAN;tr|B3KWE1|B3KWE1_HUMAN;tr|E7ETE2|E7ETE2_HUMAN;tr|B4E1C5|B4E1C5_HUMAN;tr|D6RF05|D6RF05_HUMAN;tr|D6RJE6|D6RJE6_HUMAN</t>
  </si>
  <si>
    <t>COA3</t>
  </si>
  <si>
    <t>Cytochrome c oxidase assembly factor 3 homolog, mitochondrial</t>
  </si>
  <si>
    <t>COA3_HUMAN</t>
  </si>
  <si>
    <t>Q9Y2R0</t>
  </si>
  <si>
    <t>sp|Q9Y2R0|COA3_HUMAN;tr|K7EPV0|K7EPV0_HUMAN</t>
  </si>
  <si>
    <t>integral component of mitochondrial inner membrane;mitochondrion</t>
  </si>
  <si>
    <t>mitochondrial respiratory chain complex IV assembly;positive regulation of mitochondrial translation</t>
  </si>
  <si>
    <t>sp|P63244|GBLP_HUMAN;tr|J3KPE3|J3KPE3_HUMAN;tr|D6RAC2|D6RAC2_HUMAN;tr|D6REE5|D6REE5_HUMAN;tr|H0YAF8|H0YAF8_HUMAN;tr|H0Y8W2|H0Y8W2_HUMAN;tr|D6RHH4|D6RHH4_HUMAN;tr|H0YAM7|H0YAM7_HUMAN;tr|D6RFX4|D6RFX4_HUMAN;tr|D6R9Z1|D6R9Z1_HUMAN;tr|D6R9L0|D6R9L0_HUMAN</t>
  </si>
  <si>
    <t>sp|P63244|GBLP_HUMAN;tr|J3KPE3|J3KPE3_HUMAN;tr|D6RAC2|D6RAC2_HUMAN;tr|D6REE5|D6REE5_HUMAN;tr|H0YAF8|H0YAF8_HUMAN;tr|H0Y8W2|H0Y8W2_HUMAN;tr|D6RHH4|D6RHH4_HUMAN;tr|H0YAM7|H0YAM7_HUMAN;tr|D6RFX4|D6RFX4_HUMAN;tr|D6R9Z1|D6R9Z1_HUMAN;tr|D6R9L0|D6R9L0_HUMAN;tr|D6RF23|D6RF23_HUMAN;tr|D6RAU2|D6RAU2_HUMAN;tr|E9PD14|E9PD14_HUMAN;tr|D6RBD0|D6RBD0_HUMAN;tr|D6RFZ9|D6RFZ9_HUMAN;tr|H0Y8R5|H0Y8R5_HUMAN;tr|H0Y9P0|H0Y9P0_HUMAN;tr|D6RHJ5|D6RHJ5_HUMAN;tr|D6RGK8|D6RGK8_HUMAN;tr|D6R909|D6R909_HUMAN;tr|D6RDI0|D6RDI0_HUMAN</t>
  </si>
  <si>
    <t>sp|O60566|BUB1B_HUMAN;tr|H0YMK5|H0YMK5_HUMAN</t>
  </si>
  <si>
    <t>G5E9L0_HUMAN</t>
  </si>
  <si>
    <t>G5E9L0</t>
  </si>
  <si>
    <t>tr|G5E9L0|G5E9L0_HUMAN;sp|Q8N6H7|ARFG2_HUMAN;tr|A0A0D9SF70|A0A0D9SF70_HUMAN;tr|E9PQP3|E9PQP3_HUMAN</t>
  </si>
  <si>
    <t>tr|G5E9L0|G5E9L0_HUMAN;sp|Q8N6H7|ARFG2_HUMAN;tr|A0A0D9SF70|A0A0D9SF70_HUMAN;tr|E9PQP3|E9PQP3_HUMAN;tr|H0YDN9|H0YDN9_HUMAN;tr|E9PIY6|E9PIY6_HUMAN;tr|E9PMU9|E9PMU9_HUMAN;tr|H0YDX1|H0YDX1_HUMAN;tr|E9PJT7|E9PJT7_HUMAN;tr|E9PK28|E9PK28_HUMAN;tr|E9PN48|E9PN48_HUMAN;tr|E9PM18|E9PM18_HUMAN;tr|E9PMR9|E9PMR9_HUMAN;tr|E9PM63|E9PM63_HUMAN;tr|E9PNY8|E9PNY8_HUMAN;tr|H0YF45|H0YF45_HUMAN</t>
  </si>
  <si>
    <t>sp|P51149|RAB7A_HUMAN;tr|C9J8S3|C9J8S3_HUMAN;tr|C9J592|C9J592_HUMAN;tr|C9IZZ0|C9IZZ0_HUMAN;tr|C9J4V0|C9J4V0_HUMAN</t>
  </si>
  <si>
    <t>tr|E9PS17|E9PS17_HUMAN;sp|Q96KG9|NTKL_HUMAN;tr|E9PPN3|E9PPN3_HUMAN;tr|E9PK59|E9PK59_HUMAN</t>
  </si>
  <si>
    <t>tr|E9PS17|E9PS17_HUMAN;sp|Q96KG9|NTKL_HUMAN;tr|E9PPN3|E9PPN3_HUMAN;tr|E9PK59|E9PK59_HUMAN;tr|A0A0A0MQX4|A0A0A0MQX4_HUMAN;tr|H0YDH0|H0YDH0_HUMAN;tr|H0YCI6|H0YCI6_HUMAN</t>
  </si>
  <si>
    <t>tr|C9J6N5|C9J6N5_HUMAN;tr|C9JQ40|C9JQ40_HUMAN;tr|C9JW51|C9JW51_HUMAN;sp|Q9H098|F107B_HUMAN;tr|F8WCJ2|F8WCJ2_HUMAN;tr|C9JYP1|C9JYP1_HUMAN;tr|C9J6Y8|C9J6Y8_HUMAN;tr|X6RET8|X6RET8_HUMAN;tr|C9JP05|C9JP05_HUMAN;tr|C9J3Q3|C9J3Q3_HUMAN</t>
  </si>
  <si>
    <t>sp|Q9UI10|EI2BD_HUMAN</t>
  </si>
  <si>
    <t>sp|Q9UI10|EI2BD_HUMAN;tr|F8W8L6|F8W8L6_HUMAN</t>
  </si>
  <si>
    <t>ATP2C2</t>
  </si>
  <si>
    <t>TPase 2C2</t>
  </si>
  <si>
    <t>Calcium-transporting ATPase type 2C member 2</t>
  </si>
  <si>
    <t>AT2C2_HUMAN</t>
  </si>
  <si>
    <t>O75185</t>
  </si>
  <si>
    <t>sp|O75185|AT2C2_HUMAN;tr|A0A0A0MSP0|A0A0A0MSP0_HUMAN</t>
  </si>
  <si>
    <t>ion transmembrane transport</t>
  </si>
  <si>
    <t>GCP</t>
  </si>
  <si>
    <t>Mitochondrial 2-oxoglutarate/malate carrier protein</t>
  </si>
  <si>
    <t>M2OM_HUMAN</t>
  </si>
  <si>
    <t>Q02978</t>
  </si>
  <si>
    <t>sp|Q02978|M2OM_HUMAN;tr|I3L1P8|I3L1P8_HUMAN</t>
  </si>
  <si>
    <t>integral component of plasma membrane;mitochondrial inner membrane;mitochondrion;nucleus</t>
  </si>
  <si>
    <t>oxoglutarate:malate antiporter activity;RNA binding</t>
  </si>
  <si>
    <t>gluconeogenesis;mitochondrial transport;transport</t>
  </si>
  <si>
    <t>sp|Q12929|EPS8_HUMAN;tr|H0YFG1|H0YFG1_HUMAN;tr|F5H0R8|F5H0R8_HUMAN</t>
  </si>
  <si>
    <t>OLFM4</t>
  </si>
  <si>
    <t>LM4</t>
  </si>
  <si>
    <t>Olfactomedin-4</t>
  </si>
  <si>
    <t>OLFM4_HUMAN</t>
  </si>
  <si>
    <t>Q6UX06</t>
  </si>
  <si>
    <t>sp|Q6UX06|OLFM4_HUMAN</t>
  </si>
  <si>
    <t>extracellular exosome;extracellular region;extracellular space;mitochondrion;perinuclear region of cytoplasm;plasma membrane;specific granule;specific granule lumen;tertiary granule lumen</t>
  </si>
  <si>
    <t>cadherin binding;catalytic activity;protein homodimerization activity</t>
  </si>
  <si>
    <t>cell adhesion;neutrophil degranulation;positive regulation of substrate adhesion-dependent cell spreading;protein homooligomerization</t>
  </si>
  <si>
    <t>Telomerase-binding protein EST1A</t>
  </si>
  <si>
    <t>EST1A_HUMAN</t>
  </si>
  <si>
    <t>Q86US8</t>
  </si>
  <si>
    <t>sp|Q86US8|EST1A_HUMAN</t>
  </si>
  <si>
    <t>sp|Q86US8|EST1A_HUMAN;tr|K7ENH7|K7ENH7_HUMAN;tr|I3L3A9|I3L3A9_HUMAN;tr|I3L355|I3L355_HUMAN;tr|K7ELM2|K7ELM2_HUMAN;tr|K7EKV2|K7EKV2_HUMAN;tr|I3L176|I3L176_HUMAN;tr|I3L421|I3L421_HUMAN;tr|I3L1W8|I3L1W8_HUMAN</t>
  </si>
  <si>
    <t>chromosome, telomeric region;cytoplasm;cytosol;nucleolus;nucleus;telomerase holoenzyme complex</t>
  </si>
  <si>
    <t>DNA polymerase binding;endoribonuclease activity;metal ion binding;ribonucleoprotein complex binding;RNA binding;telomerase RNA binding;telomeric DNA binding</t>
  </si>
  <si>
    <t>mRNA export from nucleus;negative regulation of telomere capping;nuclear-transcribed mRNA catabolic process, nonsense-mediated decay;regulation of dephosphorylation;regulation of RNA stability;regulation of telomerase activity;regulation of telomere maintenance;regulation of telomere maintenance via telomerase</t>
  </si>
  <si>
    <t>tr|A2ACR0|A2ACR0_HUMAN;tr|A0A0G2JJQ0|A0A0G2JJQ0_HUMAN;tr|A2ACR1|A2ACR1_HUMAN;tr|A0A0G2JJA7|A0A0G2JJA7_HUMAN;sp|P28065|PSB9_HUMAN;tr|A0A0G2JJ13|A0A0G2JJ13_HUMAN;tr|A0A0G2JHI2|A0A0G2JHI2_HUMAN</t>
  </si>
  <si>
    <t>sp|Q9UM00|TMCO1_HUMAN;tr|J9JIE6|J9JIE6_HUMAN;tr|J3KS45|J3KS45_HUMAN;tr|J3QQY2|J3QQY2_HUMAN</t>
  </si>
  <si>
    <t>sp|Q9UM00|TMCO1_HUMAN;tr|J9JIE6|J9JIE6_HUMAN;tr|J3KS45|J3KS45_HUMAN;tr|J3QQY2|J3QQY2_HUMAN;tr|J3KTQ7|J3KTQ7_HUMAN</t>
  </si>
  <si>
    <t>TMEM30A</t>
  </si>
  <si>
    <t>Cell cycle control protein 50A</t>
  </si>
  <si>
    <t>CC50A_HUMAN</t>
  </si>
  <si>
    <t>Q9NV96</t>
  </si>
  <si>
    <t>sp|Q9NV96|CC50A_HUMAN</t>
  </si>
  <si>
    <t>sp|Q9NV96|CC50A_HUMAN;tr|E5RG19|E5RG19_HUMAN</t>
  </si>
  <si>
    <t>apical plasma membrane;azurophil granule membrane;endoplasmic reticulum;Golgi apparatus;integral component of membrane;membrane;plasma membrane;specific granule membrane;transport vesicle membrane</t>
  </si>
  <si>
    <t>aminophospholipid transmembrane transporter activity</t>
  </si>
  <si>
    <t>aminophospholipid transport;drug transmembrane transport;neutrophil degranulation;phospholipid translocation;positive regulation of neuron projection development;positive regulation of protein exit from endoplasmic reticulum;protein localization to endosome</t>
  </si>
  <si>
    <t>sp|Q9UKY7|CDV3_HUMAN;tr|H0Y8K3|H0Y8K3_HUMAN</t>
  </si>
  <si>
    <t>sp|Q9UKY7|CDV3_HUMAN;tr|H0Y8K3|H0Y8K3_HUMAN;tr|D6R9V8|D6R9V8_HUMAN;tr|D6RFH2|D6RFH2_HUMAN;tr|D6RDN0|D6RDN0_HUMAN;tr|D6RAV0|D6RAV0_HUMAN</t>
  </si>
  <si>
    <t>tr|A0A024R4E5|A0A024R4E5_HUMAN;sp|Q00341|VIGLN_HUMAN;tr|H0Y394|H0Y394_HUMAN;tr|H7C0A4|H7C0A4_HUMAN;tr|C9J5E5|C9J5E5_HUMAN;tr|C9JIZ1|C9JIZ1_HUMAN;tr|C9JZI8|C9JZI8_HUMAN;tr|C9JHZ8|C9JHZ8_HUMAN;tr|C9JES8|C9JES8_HUMAN;tr|C9JHS7|C9JHS7_HUMAN;tr|H7C2D1|H7C2D1_HUMAN;tr|C9JT62|C9JT62_HUMAN;tr|C9JK79|C9JK79_HUMAN;tr|H7BZC3|H7BZC3_HUMAN;tr|C9JBS3|C9JBS3_HUMAN;tr|C9JEJ8|C9JEJ8_HUMAN;tr|C9JHN6|C9JHN6_HUMAN;tr|C9JMQ6|C9JMQ6_HUMAN;tr|C9JQ82|C9JQ82_HUMAN;tr|C9JHS9|C9JHS9_HUMAN;tr|C9J739|C9J739_HUMAN;tr|H7C3D0|H7C3D0_HUMAN</t>
  </si>
  <si>
    <t>sp|O15173|PGRC2_HUMAN;tr|U3KQM0|U3KQM0_HUMAN</t>
  </si>
  <si>
    <t>sp|Q9NQT8|KI13B_HUMAN;tr|E7ERX9|E7ERX9_HUMAN</t>
  </si>
  <si>
    <t>sp|Q9NQT8|KI13B_HUMAN;tr|E7ERX9|E7ERX9_HUMAN;tr|F2Z2F9|F2Z2F9_HUMAN;tr|H0YBA8|H0YBA8_HUMAN</t>
  </si>
  <si>
    <t>sp|Q96JB5|CK5P3_HUMAN;tr|J3QQY1|J3QQY1_HUMAN;tr|J3QL86|J3QL86_HUMAN;tr|J3QS62|J3QS62_HUMAN</t>
  </si>
  <si>
    <t>sp|Q96JB5|CK5P3_HUMAN;tr|J3QQY1|J3QQY1_HUMAN;tr|J3QL86|J3QL86_HUMAN;tr|J3QS62|J3QS62_HUMAN;tr|J3QRM1|J3QRM1_HUMAN;tr|J3KRK4|J3KRK4_HUMAN;tr|J3KS63|J3KS63_HUMAN;tr|J3KTA5|J3KTA5_HUMAN;tr|J3QL95|J3QL95_HUMAN;tr|J3KRI2|J3KRI2_HUMAN</t>
  </si>
  <si>
    <t>tr|A0A087X0M4|A0A087X0M4_HUMAN;sp|Q9BWU0|NADAP_HUMAN;tr|H7C256|H7C256_HUMAN;tr|A0A087WWF4|A0A087WWF4_HUMAN</t>
  </si>
  <si>
    <t>sp|O14672|ADA10_HUMAN;tr|H0YNC5|H0YNC5_HUMAN;tr|C9J9B4|C9J9B4_HUMAN;tr|H3BS53|H3BS53_HUMAN;tr|H0YK87|H0YK87_HUMAN</t>
  </si>
  <si>
    <t>TSPAN8</t>
  </si>
  <si>
    <t>span-8</t>
  </si>
  <si>
    <t>Tetraspanin-8</t>
  </si>
  <si>
    <t>TSN8_HUMAN</t>
  </si>
  <si>
    <t>P19075</t>
  </si>
  <si>
    <t>sp|P19075|TSN8_HUMAN</t>
  </si>
  <si>
    <t>integrin binding</t>
  </si>
  <si>
    <t>cell surface receptor signaling pathway;negative regulation of blood coagulation;regulation of gene expression;spermatogenesis</t>
  </si>
  <si>
    <t>sp|Q96P47|AGAP3_HUMAN;tr|C9J975|C9J975_HUMAN;tr|H0Y873|H0Y873_HUMAN;tr|E7ESL9|E7ESL9_HUMAN;tr|H7C5G0|H7C5G0_HUMAN;tr|H7C4U6|H7C4U6_HUMAN;tr|H7C4F1|H7C4F1_HUMAN</t>
  </si>
  <si>
    <t>sp|P27695|APEX1_HUMAN;tr|G3V5Q1|G3V5Q1_HUMAN;tr|G3V3M6|G3V3M6_HUMAN;tr|A0A0C4DGK8|A0A0C4DGK8_HUMAN;tr|G3V3C7|G3V3C7_HUMAN;tr|G3V5M0|G3V5M0_HUMAN;tr|G3V359|G3V359_HUMAN</t>
  </si>
  <si>
    <t>sp|P27695|APEX1_HUMAN;tr|G3V5Q1|G3V5Q1_HUMAN;tr|G3V3M6|G3V3M6_HUMAN;tr|A0A0C4DGK8|A0A0C4DGK8_HUMAN;tr|G3V3C7|G3V3C7_HUMAN;tr|G3V5M0|G3V5M0_HUMAN;tr|G3V359|G3V359_HUMAN;tr|G3V5D9|G3V5D9_HUMAN;tr|H7C4A8|H7C4A8_HUMAN;tr|G3V3Y6|G3V3Y6_HUMAN</t>
  </si>
  <si>
    <t>SREBF2</t>
  </si>
  <si>
    <t>REBP-2</t>
  </si>
  <si>
    <t>Sterol regulatory element-binding protein 2</t>
  </si>
  <si>
    <t>SRBP2_HUMAN</t>
  </si>
  <si>
    <t>Q12772</t>
  </si>
  <si>
    <t>sp|Q12772|SRBP2_HUMAN;tr|H0Y7E5|H0Y7E5_HUMAN</t>
  </si>
  <si>
    <t>cytoplasm;cytosol;endoplasmic reticulum;endoplasmic reticulum membrane;ER to Golgi transport vesicle membrane;Golgi membrane;intracellular membrane-bounded organelle;mitochondrion;nucleoplasm;nucleus;SREBP-SCAP-Insig complex</t>
  </si>
  <si>
    <t>E-box binding;protein C-terminus binding;protein dimerization activity;RNA polymerase II proximal promoter sequence-specific DNA binding;transcriptional repressor activity, RNA polymerase II proximal promoter sequence-specific DNA binding</t>
  </si>
  <si>
    <t>cellular response to laminar fluid shear stress;cellular response to starvation;cholesterol metabolic process;lipid metabolic process;negative regulation of cholesterol efflux;negative regulation of transcription from RNA polymerase II promoter;positive regulation of cholesterol storage;positive regulation of protein targeting to mitochondrion;positive regulation of transcription from RNA polymerase II promoter;regulation of autophagy of mitochondrion;regulation of cholesterol biosynthetic process;regulation of cholesterol homeostasis;regulation of lipid transport by negative regulation of transcription from RNA polymerase II promoter;response to low-density lipoprotein particle stimulus;transcription, DNA-templated</t>
  </si>
  <si>
    <t>sp|Q9BVP2|GNL3_HUMAN;tr|C9JYH9|C9JYH9_HUMAN;tr|C9JZT7|C9JZT7_HUMAN;tr|B4DMU5|B4DMU5_HUMAN</t>
  </si>
  <si>
    <t>sp|Q8NEZ5|FBX22_HUMAN;tr|H3BTH6|H3BTH6_HUMAN</t>
  </si>
  <si>
    <t>sp|Q8NEZ5|FBX22_HUMAN;tr|H3BTH6|H3BTH6_HUMAN;tr|H3BRE0|H3BRE0_HUMAN;tr|H3BVA4|H3BVA4_HUMAN;tr|H3BUC1|H3BUC1_HUMAN</t>
  </si>
  <si>
    <t>sp|Q9NZB2|F120A_HUMAN;tr|A0A0C4DG79|A0A0C4DG79_HUMAN</t>
  </si>
  <si>
    <t>PSM8</t>
  </si>
  <si>
    <t>Proteasome subunit beta type {ECO:0000256|RuleBase:RU004203}</t>
  </si>
  <si>
    <t>X5D2R7_HUMAN</t>
  </si>
  <si>
    <t>X5D2R7</t>
  </si>
  <si>
    <t>tr|X5D2R7|X5D2R7_HUMAN;sp|P28062|PSB8_HUMAN;tr|Q5JNW7|Q5JNW7_HUMAN</t>
  </si>
  <si>
    <t>cytoplasm;nucleus;proteasome core complex</t>
  </si>
  <si>
    <t>LGALS4</t>
  </si>
  <si>
    <t>al-4</t>
  </si>
  <si>
    <t>Galectin-4</t>
  </si>
  <si>
    <t>LEG4_HUMAN</t>
  </si>
  <si>
    <t>P56470</t>
  </si>
  <si>
    <t>sp|P56470|LEG4_HUMAN;tr|M0QZ93|M0QZ93_HUMAN</t>
  </si>
  <si>
    <t>cytosol;extracellular space;plasma membrane</t>
  </si>
  <si>
    <t>carbohydrate binding;galactoside binding</t>
  </si>
  <si>
    <t>sp|Q9ULR0|ISY1_HUMAN;tr|A8MVI5|A8MVI5_HUMAN</t>
  </si>
  <si>
    <t>sp|P59998|ARPC4_HUMAN;tr|F8WCF6|F8WCF6_HUMAN;tr|F8WDD7|F8WDD7_HUMAN;tr|A0A0A6YYG9|A0A0A6YYG9_HUMAN;tr|H7C0A3|H7C0A3_HUMAN</t>
  </si>
  <si>
    <t>sp|P59998|ARPC4_HUMAN;tr|F8WCF6|F8WCF6_HUMAN;tr|F8WDD7|F8WDD7_HUMAN;tr|A0A0A6YYG9|A0A0A6YYG9_HUMAN;tr|H7C0A3|H7C0A3_HUMAN;tr|F8WDW3|F8WDW3_HUMAN;tr|F8WE39|F8WE39_HUMAN;tr|R4GN08|R4GN08_HUMAN</t>
  </si>
  <si>
    <t>HRAC-1</t>
  </si>
  <si>
    <t>Chromatin accessibility complex protein 1</t>
  </si>
  <si>
    <t>CHRC1_HUMAN</t>
  </si>
  <si>
    <t>Q9NRG0</t>
  </si>
  <si>
    <t>sp|Q9NRG0|CHRC1_HUMAN;tr|E5RGS9|E5RGS9_HUMAN</t>
  </si>
  <si>
    <t>sp|Q9NRG0|CHRC1_HUMAN;tr|E5RGS9|E5RGS9_HUMAN;tr|H0YBP8|H0YBP8_HUMAN</t>
  </si>
  <si>
    <t>CHRAC;epsilon DNA polymerase complex</t>
  </si>
  <si>
    <t>sp|Q12824|SNF5_HUMAN;tr|B5MCL5|B5MCL5_HUMAN</t>
  </si>
  <si>
    <t>sp|Q12824|SNF5_HUMAN;tr|B5MCL5|B5MCL5_HUMAN;tr|C9JTA6|C9JTA6_HUMAN;tr|A0A0G2JSE9|A0A0G2JSE9_HUMAN</t>
  </si>
  <si>
    <t>ICA1</t>
  </si>
  <si>
    <t>E9PDL4_HUMAN</t>
  </si>
  <si>
    <t>E9PDL4</t>
  </si>
  <si>
    <t>tr|E9PDL4|E9PDL4_HUMAN;sp|Q05084|ICA69_HUMAN</t>
  </si>
  <si>
    <t>tr|E9PDL4|E9PDL4_HUMAN;sp|Q05084|ICA69_HUMAN;tr|B9ZVM7|B9ZVM7_HUMAN;tr|Q6LCR0|Q6LCR0_HUMAN;tr|E7ENI6|E7ENI6_HUMAN;tr|C9IZC7|C9IZC7_HUMAN;tr|F8WET5|F8WET5_HUMAN;tr|Q6LCT9|Q6LCT9_HUMAN;tr|C9J8Y3|C9J8Y3_HUMAN;tr|C9J3Y4|C9J3Y4_HUMAN</t>
  </si>
  <si>
    <t>cytosol;Golgi membrane;intracellular membrane-bounded organelle;secretory granule membrane</t>
  </si>
  <si>
    <t>regulation of insulin secretion</t>
  </si>
  <si>
    <t>SERPINI1</t>
  </si>
  <si>
    <t>Neuroserpin</t>
  </si>
  <si>
    <t>NEUS_HUMAN</t>
  </si>
  <si>
    <t>Q99574</t>
  </si>
  <si>
    <t>sp|Q99574|NEUS_HUMAN</t>
  </si>
  <si>
    <t>sp|Q99574|NEUS_HUMAN;tr|H7C5T9|H7C5T9_HUMAN;tr|C9JQU8|C9JQU8_HUMAN;tr|C9JDY5|C9JDY5_HUMAN</t>
  </si>
  <si>
    <t>cytoplasmic vesicle lumen;extracellular exosome;extracellular space;neuronal cell body;perikaryon;secretory granule lumen</t>
  </si>
  <si>
    <t>central nervous system development;peripheral nervous system development;positive regulation of neuron projection development;regulation of cell adhesion</t>
  </si>
  <si>
    <t>sp|Q16594|TAF9_HUMAN;tr|D6RIE8|D6RIE8_HUMAN;tr|D6RIY1|D6RIY1_HUMAN;tr|D6RGK3|D6RGK3_HUMAN;tr|D6RIV9|D6RIV9_HUMAN;tr|D6RHW1|D6RHW1_HUMAN</t>
  </si>
  <si>
    <t>sp|Q8WUQ7|CATIN_HUMAN</t>
  </si>
  <si>
    <t>sp|Q02218|ODO1_HUMAN;tr|A0A0D9SFS3|A0A0D9SFS3_HUMAN;tr|E9PCR7|E9PCR7_HUMAN;tr|E9PDF2|E9PDF2_HUMAN;tr|E9PFG7|E9PFG7_HUMAN</t>
  </si>
  <si>
    <t>sp|Q02218|ODO1_HUMAN;tr|A0A0D9SFS3|A0A0D9SFS3_HUMAN;tr|E9PCR7|E9PCR7_HUMAN;tr|E9PDF2|E9PDF2_HUMAN;tr|E9PFG7|E9PFG7_HUMAN;sp|Q9ULD0|OGDHL_HUMAN;tr|C9J4G7|C9J4G7_HUMAN</t>
  </si>
  <si>
    <t>sp|O60828|PQBP1_HUMAN;tr|H7C053|H7C053_HUMAN</t>
  </si>
  <si>
    <t>sp|O60828|PQBP1_HUMAN;tr|H7C053|H7C053_HUMAN;tr|C9JQA1|C9JQA1_HUMAN</t>
  </si>
  <si>
    <t>sp|O94874|UFL1_HUMAN;sp|Q92845|KIFA3_HUMAN</t>
  </si>
  <si>
    <t>tr|H0Y360|H0Y360_HUMAN;sp|Q01433|AMPD2_HUMAN;tr|H0YCL9|H0YCL9_HUMAN;tr|E9PIJ1|E9PIJ1_HUMAN;tr|E9PJF6|E9PJF6_HUMAN</t>
  </si>
  <si>
    <t>sp|O15144|ARPC2_HUMAN;tr|H7C3F9|H7C3F9_HUMAN;tr|C9JTV5|C9JTV5_HUMAN;tr|G5E9J0|G5E9J0_HUMAN;tr|G5E9S7|G5E9S7_HUMAN</t>
  </si>
  <si>
    <t>LAMTOR1</t>
  </si>
  <si>
    <t>H0YFI1_HUMAN</t>
  </si>
  <si>
    <t>H0YFI1</t>
  </si>
  <si>
    <t>tr|H0YFI1|H0YFI1_HUMAN;tr|F5H479|F5H479_HUMAN;tr|F5GX19|F5GX19_HUMAN;tr|F5H3Y3|F5H3Y3_HUMAN;sp|Q6IAA8|LTOR1_HUMAN</t>
  </si>
  <si>
    <t>Ragulator complex</t>
  </si>
  <si>
    <t>cellular response to amino acid stimulus;cholesterol homeostasis;endosome localization;lysosome organization;positive regulation of MAPK cascade;positive regulation of TOR signaling;regulation of receptor recycling</t>
  </si>
  <si>
    <t>GPX2</t>
  </si>
  <si>
    <t>H0YJK8_HUMAN</t>
  </si>
  <si>
    <t>H0YJK8</t>
  </si>
  <si>
    <t>tr|H0YJK8|H0YJK8_HUMAN;tr|A0A087WTS0|A0A087WTS0_HUMAN;sp|P18283|GPX2_HUMAN</t>
  </si>
  <si>
    <t>sp|P48729|KC1A_HUMAN;tr|D6REM4|D6REM4_HUMAN;tr|E7ETM0|E7ETM0_HUMAN</t>
  </si>
  <si>
    <t>sp|P48729|KC1A_HUMAN;tr|D6REM4|D6REM4_HUMAN;tr|E7ETM0|E7ETM0_HUMAN;tr|H0Y9X2|H0Y9X2_HUMAN;tr|U3KQK7|U3KQK7_HUMAN;tr|E5RG27|E5RG27_HUMAN;tr|D6RGE5|D6RGE5_HUMAN;tr|U3KPX3|U3KPX3_HUMAN;sp|Q8N752|KC1AL_HUMAN;tr|U3KQ83|U3KQ83_HUMAN</t>
  </si>
  <si>
    <t>sp|O95363|SYFM_HUMAN</t>
  </si>
  <si>
    <t>tr|B1ANR0|B1ANR0_HUMAN;sp|Q13310|PABP4_HUMAN;tr|B1ANR1|B1ANR1_HUMAN;tr|H0YEQ8|H0YEQ8_HUMAN</t>
  </si>
  <si>
    <t>sp|Q01082|SPTB2_HUMAN;tr|A0A087WUZ3|A0A087WUZ3_HUMAN;tr|F8W6C1|F8W6C1_HUMAN;sp|O15020|SPTN2_HUMAN;tr|A4QPE4|A4QPE4_HUMAN</t>
  </si>
  <si>
    <t>sp|Q13564|ULA1_HUMAN;tr|J3QLH4|J3QLH4_HUMAN;tr|J3QRA5|J3QRA5_HUMAN;tr|J3KTE3|J3KTE3_HUMAN;tr|J3KRK3|J3KRK3_HUMAN;tr|H3BMR3|H3BMR3_HUMAN;tr|H3BQW6|H3BQW6_HUMAN</t>
  </si>
  <si>
    <t>H0Y7P7_HUMAN</t>
  </si>
  <si>
    <t>H0Y7P7</t>
  </si>
  <si>
    <t>tr|H0Y7P7|H0Y7P7_HUMAN;sp|Q9UG56|PISD_HUMAN;tr|B1AKM8|B1AKM8_HUMAN;tr|B1AKM6|B1AKM6_HUMAN</t>
  </si>
  <si>
    <t>sp|Q92804|RBP56_HUMAN;tr|A0A075B7D9|A0A075B7D9_HUMAN;tr|A0A075B7F2|A0A075B7F2_HUMAN</t>
  </si>
  <si>
    <t>60S ribosomal protein L32</t>
  </si>
  <si>
    <t>RL32_HUMAN</t>
  </si>
  <si>
    <t>P62910</t>
  </si>
  <si>
    <t>sp|P62910|RL32_HUMAN;tr|F8W727|F8W727_HUMAN;tr|D3YTB1|D3YTB1_HUMAN</t>
  </si>
  <si>
    <t>sp|P62910|RL32_HUMAN;tr|F8W727|F8W727_HUMAN;tr|D3YTB1|D3YTB1_HUMAN;tr|D3YTI8|D3YTI8_HUMAN</t>
  </si>
  <si>
    <t>sp|Q8TF05|PP4R1_HUMAN</t>
  </si>
  <si>
    <t>sp|O43633|CHM2A_HUMAN;tr|M0R1T5|M0R1T5_HUMAN;tr|M0R1L7|M0R1L7_HUMAN;tr|M0QXX8|M0QXX8_HUMAN</t>
  </si>
  <si>
    <t>K7EKL3_HUMAN</t>
  </si>
  <si>
    <t>K7EKL3</t>
  </si>
  <si>
    <t>tr|K7EKL3|K7EKL3_HUMAN;tr|K7EQ05|K7EQ05_HUMAN;sp|P28799|GRN_HUMAN;tr|K7EQI0|K7EQI0_HUMAN</t>
  </si>
  <si>
    <t>endoplasmic reticulum;endosome;lysosome</t>
  </si>
  <si>
    <t>QSOX1</t>
  </si>
  <si>
    <t>QSOX</t>
  </si>
  <si>
    <t>Sulfhydryl oxidase 1</t>
  </si>
  <si>
    <t>QSOX1_HUMAN</t>
  </si>
  <si>
    <t>O00391</t>
  </si>
  <si>
    <t>sp|O00391|QSOX1_HUMAN</t>
  </si>
  <si>
    <t>endoplasmic reticulum lumen;extracellular exosome;extracellular region;extracellular space;Golgi apparatus;integral component of Golgi membrane;intercellular bridge;intracellular membrane-bounded organelle;platelet alpha granule lumen;specific granule lumen;tertiary granule lumen</t>
  </si>
  <si>
    <t>flavin-linked sulfhydryl oxidase activity;protein disulfide isomerase activity</t>
  </si>
  <si>
    <t>cell redox homeostasis;cellular protein metabolic process;negative regulation of macroautophagy;neutrophil degranulation;platelet degranulation;post-translational protein modification</t>
  </si>
  <si>
    <t>sp|P50897|PPT1_HUMAN;tr|E9PIA8|E9PIA8_HUMAN;tr|E9PMG2|E9PMG2_HUMAN;tr|Q5T0S4|Q5T0S4_HUMAN</t>
  </si>
  <si>
    <t>sp|P50897|PPT1_HUMAN;tr|E9PIA8|E9PIA8_HUMAN;tr|E9PMG2|E9PMG2_HUMAN;tr|Q5T0S4|Q5T0S4_HUMAN;tr|E9PSE5|E9PSE5_HUMAN;tr|E9PP28|E9PP28_HUMAN;tr|E9PK48|E9PK48_HUMAN</t>
  </si>
  <si>
    <t>sp|O15372|EIF3H_HUMAN;tr|B3KS98|B3KS98_HUMAN;tr|A0A087WZK9|A0A087WZK9_HUMAN</t>
  </si>
  <si>
    <t>sp|Q5T8P6|RBM26_HUMAN;tr|A0A087X0H9|A0A087X0H9_HUMAN;tr|E2PSN0|E2PSN0_HUMAN</t>
  </si>
  <si>
    <t>BAG1</t>
  </si>
  <si>
    <t>J3QTA2_HUMAN</t>
  </si>
  <si>
    <t>J3QTA2</t>
  </si>
  <si>
    <t>tr|J3QTA2|J3QTA2_HUMAN;sp|Q99933|BAG1_HUMAN;tr|C9JYK5|C9JYK5_HUMAN</t>
  </si>
  <si>
    <t>tr|J3QTA2|J3QTA2_HUMAN;sp|Q99933|BAG1_HUMAN;tr|C9JYK5|C9JYK5_HUMAN;tr|F1LLU6|F1LLU6_HUMAN</t>
  </si>
  <si>
    <t>D6RAY7_HUMAN</t>
  </si>
  <si>
    <t>D6RAY7</t>
  </si>
  <si>
    <t>tr|D6RAY7|D6RAY7_HUMAN;tr|D6R9P4|D6R9P4_HUMAN;sp|P46926|GNPI1_HUMAN;tr|D6RB13|D6RB13_HUMAN;tr|D6RFF8|D6RFF8_HUMAN;tr|D6R917|D6R917_HUMAN</t>
  </si>
  <si>
    <t>sp|Q9P2R3|ANFY1_HUMAN;tr|I3L1Z9|I3L1Z9_HUMAN</t>
  </si>
  <si>
    <t>tr|H7BZW6|H7BZW6_HUMAN;sp|O00422|SAP18_HUMAN;tr|X6RAL5|X6RAL5_HUMAN;tr|U3KPY7|U3KPY7_HUMAN</t>
  </si>
  <si>
    <t>sp|Q9NTX5|ECHD1_HUMAN;tr|H0Y5L2|H0Y5L2_HUMAN;tr|J3KP84|J3KP84_HUMAN;tr|E9PPG7|E9PPG7_HUMAN;tr|E9PRU6|E9PRU6_HUMAN;tr|F2Z2D6|F2Z2D6_HUMAN;tr|E9PJS8|E9PJS8_HUMAN;tr|E9PLY6|E9PLY6_HUMAN</t>
  </si>
  <si>
    <t>WDR74</t>
  </si>
  <si>
    <t>H0YFP2_HUMAN</t>
  </si>
  <si>
    <t>H0YFP2</t>
  </si>
  <si>
    <t>tr|H0YFP2|H0YFP2_HUMAN;tr|E9PS41|E9PS41_HUMAN;sp|Q6RFH5|WDR74_HUMAN</t>
  </si>
  <si>
    <t>U3KQU4_HUMAN</t>
  </si>
  <si>
    <t>U3KQU4</t>
  </si>
  <si>
    <t>tr|U3KQU4|U3KQU4_HUMAN;sp|O14569|C56D2_HUMAN</t>
  </si>
  <si>
    <t>sp|Q8TBB5|KLDC4_HUMAN;tr|H3BQH3|H3BQH3_HUMAN;tr|Q9UF94|Q9UF94_HUMAN</t>
  </si>
  <si>
    <t>sp|Q15021|CND1_HUMAN;tr|E7EN77|E7EN77_HUMAN;tr|F5GZK7|F5GZK7_HUMAN;tr|F5H431|F5H431_HUMAN;REV__sp|Q02790|FKBP4_HUMAN</t>
  </si>
  <si>
    <t>sp|Q6DKI1|RL7L_HUMAN;tr|R4GMU7|R4GMU7_HUMAN</t>
  </si>
  <si>
    <t>sp|Q9NYJ8|TAB2_HUMAN;tr|U3KQR0|U3KQR0_HUMAN</t>
  </si>
  <si>
    <t>sp|P35221|CTNA1_HUMAN;tr|G3XAM7|G3XAM7_HUMAN;tr|E5RIB1|E5RIB1_HUMAN;tr|E5RG03|E5RG03_HUMAN;tr|E5RGY6|E5RGY6_HUMAN;tr|E5RHV7|E5RHV7_HUMAN;tr|E5RJ41|E5RJ41_HUMAN;tr|E5RJL0|E5RJL0_HUMAN;tr|E5RIE0|E5RIE0_HUMAN;tr|E5RGY7|E5RGY7_HUMAN;tr|E5RFM3|E5RFM3_HUMAN;tr|E5RJP7|E5RJP7_HUMAN;tr|E5RGD2|E5RGD2_HUMAN;tr|H0YBB8|H0YBB8_HUMAN;tr|A0A0A0MRI5|A0A0A0MRI5_HUMAN;tr|E5RFG3|E5RFG3_HUMAN;tr|E5RFK9|E5RFK9_HUMAN;tr|E5RFM5|E5RFM5_HUMAN;tr|A0A0A0MTJ6|A0A0A0MTJ6_HUMAN;tr|E5RJZ2|E5RJZ2_HUMAN;tr|E5RGG4|E5RGG4_HUMAN;tr|E5RJ43|E5RJ43_HUMAN;tr|E5RGS1|E5RGS1_HUMAN;tr|E5RIT8|E5RIT8_HUMAN;tr|A0A087WZL6|A0A087WZL6_HUMAN;tr|E5RGU3|E5RGU3_HUMAN;tr|E5RHJ5|E5RHJ5_HUMAN;sp|Q9UI47|CTNA3_HUMAN</t>
  </si>
  <si>
    <t>sp|P67870|CSK2B_HUMAN;tr|Q5SRQ6|Q5SRQ6_HUMAN;tr|Q5SRQ3|Q5SRQ3_HUMAN;tr|N0E472|N0E472_HUMAN;tr|A0A0G2JM12|A0A0G2JM12_HUMAN</t>
  </si>
  <si>
    <t>sp|P67870|CSK2B_HUMAN;tr|Q5SRQ6|Q5SRQ6_HUMAN;tr|Q5SRQ3|Q5SRQ3_HUMAN;tr|N0E472|N0E472_HUMAN;tr|A0A0G2JM12|A0A0G2JM12_HUMAN;tr|N0E644|N0E644_HUMAN;tr|A0A0G2JM58|A0A0G2JM58_HUMAN</t>
  </si>
  <si>
    <t>tr|G3V325|G3V325_HUMAN;sp|O75127|PTCD1_HUMAN;tr|C9JGL8|C9JGL8_HUMAN;tr|C9JWL7|C9JWL7_HUMAN;tr|C9JQN9|C9JQN9_HUMAN</t>
  </si>
  <si>
    <t>MAGEC1</t>
  </si>
  <si>
    <t>Melanoma-associated antigen C1</t>
  </si>
  <si>
    <t>MAGC1_HUMAN</t>
  </si>
  <si>
    <t>O60732</t>
  </si>
  <si>
    <t>sp|O60732|MAGC1_HUMAN</t>
  </si>
  <si>
    <t>sp|O60732|MAGC1_HUMAN;tr|Q3SYA6|Q3SYA6_HUMAN;sp|P43355|MAGA1_HUMAN;sp|P43358|MAGA4_HUMAN;sp|P43361|MAGA8_HUMAN;sp|A2A368|MAGBG_HUMAN;sp|A8MXT2|MAGBH_HUMAN;sp|Q96M61|MAGBI_HUMAN;sp|O15480|MAGB3_HUMAN;tr|A0A0A0MSA3|A0A0A0MSA3_HUMAN;sp|P43363|MAGAA_HUMAN</t>
  </si>
  <si>
    <t>sp|Q92797|SYMPK_HUMAN;tr|A0A087WUE9|A0A087WUE9_HUMAN;tr|M0R3C7|M0R3C7_HUMAN</t>
  </si>
  <si>
    <t>sp|Q92797|SYMPK_HUMAN;tr|A0A087WUE9|A0A087WUE9_HUMAN;tr|M0R3C7|M0R3C7_HUMAN;tr|M0R1C2|M0R1C2_HUMAN;tr|M0R180|M0R180_HUMAN;tr|M0QXP5|M0QXP5_HUMAN;tr|M0R039|M0R039_HUMAN</t>
  </si>
  <si>
    <t>tr|E9PCM6|E9PCM6_HUMAN;tr|E7EQN5|E7EQN5_HUMAN;sp|P98171|RHG04_HUMAN;tr|A0A0B4J1X7|A0A0B4J1X7_HUMAN;tr|F8WAR0|F8WAR0_HUMAN;tr|C9JLA8|C9JLA8_HUMAN;tr|C9J5M2|C9J5M2_HUMAN;tr|H7C3K8|H7C3K8_HUMAN;tr|S4R352|S4R352_HUMAN;tr|H7C2Z8|H7C2Z8_HUMAN;tr|S4R314|S4R314_HUMAN</t>
  </si>
  <si>
    <t>sp|Q9BTE6|AASD1_HUMAN;tr|C9J5N1|C9J5N1_HUMAN;tr|L7N2F4|L7N2F4_HUMAN;tr|K7EQ85|K7EQ85_HUMAN;tr|K7N799|K7N799_HUMAN</t>
  </si>
  <si>
    <t>sp|Q9UBV2|SE1L1_HUMAN</t>
  </si>
  <si>
    <t>KNTC1</t>
  </si>
  <si>
    <t>Kinetochore-associated protein 1</t>
  </si>
  <si>
    <t>KNTC1_HUMAN</t>
  </si>
  <si>
    <t>P50748</t>
  </si>
  <si>
    <t>sp|P50748|KNTC1_HUMAN;tr|E7ES84|E7ES84_HUMAN</t>
  </si>
  <si>
    <t>actin cytoskeleton;condensed chromosome kinetochore;cytosol;kinetochore microtubule;nucleus;plasma membrane;RZZ complex;spindle pole</t>
  </si>
  <si>
    <t>cell division;mitotic cell cycle checkpoint;protein complex assembly;regulation of exit from mitosis;sister chromatid cohesion</t>
  </si>
  <si>
    <t>WAP-70</t>
  </si>
  <si>
    <t>Switch-associated protein 70</t>
  </si>
  <si>
    <t>SWP70_HUMAN</t>
  </si>
  <si>
    <t>Q9UH65</t>
  </si>
  <si>
    <t>sp|Q9UH65|SWP70_HUMAN;tr|E7EMB1|E7EMB1_HUMAN</t>
  </si>
  <si>
    <t>sp|Q9UH65|SWP70_HUMAN;tr|E7EMB1|E7EMB1_HUMAN;tr|E9PJM7|E9PJM7_HUMAN</t>
  </si>
  <si>
    <t>cytoplasm;cytoskeleton;lamellipodium;nucleus;plasma membrane</t>
  </si>
  <si>
    <t>ATP binding;cadherin binding;calcium ion binding;DNA binding</t>
  </si>
  <si>
    <t>actin filament bundle assembly;isotype switching;negative regulation of actin filament depolymerization;negative regulation of cell-cell adhesion mediated by integrin;negative regulation of peptidyl-serine dephosphorylation;positive regulation of actin filament bundle assembly;positive regulation of cytosolic calcium ion concentration;positive regulation of mast cell chemotaxis;regulation of protein localization</t>
  </si>
  <si>
    <t>sp|Q9H9B1|EHMT1_HUMAN;tr|A0A0C4DGF8|A0A0C4DGF8_HUMAN;tr|A0A0D9SFS4|A0A0D9SFS4_HUMAN;tr|A0A0D9SER3|A0A0D9SER3_HUMAN;tr|A0A0D9SFG7|A0A0D9SFG7_HUMAN;tr|A0A0D9SFX4|A0A0D9SFX4_HUMAN;tr|A0A0D9SEQ1|A0A0D9SEQ1_HUMAN;tr|A0A0D9SEP2|A0A0D9SEP2_HUMAN</t>
  </si>
  <si>
    <t>Stathmin</t>
  </si>
  <si>
    <t>STMN1_HUMAN</t>
  </si>
  <si>
    <t>P16949</t>
  </si>
  <si>
    <t>sp|P16949|STMN1_HUMAN;tr|A2A2D0|A2A2D0_HUMAN</t>
  </si>
  <si>
    <t>MAPK signaling pathway;MicroRNAs in cancer</t>
  </si>
  <si>
    <t>cytoplasm;cytosol;extracellular exosome;intracellular;membrane;microtubule;neuron projection</t>
  </si>
  <si>
    <t>signal transducer activity;tubulin binding</t>
  </si>
  <si>
    <t>axonogenesis;brain development;establishment of skin barrier;hepatocyte growth factor receptor signaling pathway;intracellular signal transduction;microtubule depolymerization;mitotic cytokinesis;mitotic spindle organization;negative regulation of guanyl-nucleotide exchange factor activity;negative regulation of microtubule polymerization;negative regulation of Rho protein signal transduction;negative regulation of stress fiber assembly;negative regulation of thrombin-activated receptor signaling pathway;neuron projection development;positive regulation of cellular component movement;regulation of microtubule polymerization or depolymerization;response to virus;signal transduction</t>
  </si>
  <si>
    <t>Cystathionine beta-synthase {ECO:0000305}</t>
  </si>
  <si>
    <t>CBS_HUMAN</t>
  </si>
  <si>
    <t>P35520</t>
  </si>
  <si>
    <t>sp|P35520|CBS_HUMAN</t>
  </si>
  <si>
    <t>sp|P35520|CBS_HUMAN;tr|C9JMA6|C9JMA6_HUMAN</t>
  </si>
  <si>
    <t>Biosynthesis of amino acids;Cysteine and methionine metabolism;Glycine, serine and threonine metabolism;Metabolic pathways</t>
  </si>
  <si>
    <t>carbon monoxide binding;cystathionine beta-synthase activity;enzyme binding;heme binding;identical protein binding;metal ion binding;modified amino acid binding;nitric oxide binding;nitrite reductase (NO-forming) activity;oxygen binding;protein homodimerization activity;pyridoxal phosphate binding;S-adenosyl-L-methionine binding;ubiquitin protein ligase binding</t>
  </si>
  <si>
    <t>cysteine biosynthetic process;cysteine biosynthetic process from serine;cysteine biosynthetic process via cystathionine;DNA protection;homocysteine catabolic process;homocysteine metabolic process;hydrogen sulfide biosynthetic process;L-cysteine catabolic process;L-serine catabolic process;L-serine metabolic process;transsulfuration</t>
  </si>
  <si>
    <t>sp|O00139|KIF2A_HUMAN;tr|D6R9M0|D6R9M0_HUMAN;tr|H0Y8H2|H0Y8H2_HUMAN</t>
  </si>
  <si>
    <t>sp|P08754|GNAI3_HUMAN;sp|P63096|GNAI1_HUMAN;sp|P09471|GNAO_HUMAN;tr|A0A087WTB6|A0A087WTB6_HUMAN;tr|A2A2R6|A2A2R6_HUMAN;tr|Q5JWD1|Q5JWD1_HUMAN;tr|H0Y7E8|H0Y7E8_HUMAN;tr|H3BTM2|H3BTM2_HUMAN;tr|A0A087WZE5|A0A087WZE5_HUMAN;tr|C9JPP4|C9JPP4_HUMAN;sp|P11488|GNAT1_HUMAN;sp|P19087|GNAT2_HUMAN;sp|A8MTJ3|GNAT3_HUMAN;sp|P38405|GNAL_HUMAN</t>
  </si>
  <si>
    <t>tr|E9PCH5|E9PCH5_HUMAN;tr|B7Z574|B7Z574_HUMAN;sp|P20810|ICAL_HUMAN;tr|A0A0C4DGB5|A0A0C4DGB5_HUMAN;tr|E9PDE4|E9PDE4_HUMAN;tr|E7ES10|E7ES10_HUMAN;tr|H0Y7F0|H0Y7F0_HUMAN;tr|E7EQ12|E7EQ12_HUMAN;tr|E7EQA0|E7EQA0_HUMAN</t>
  </si>
  <si>
    <t>tr|E9PCH5|E9PCH5_HUMAN;tr|B7Z574|B7Z574_HUMAN;sp|P20810|ICAL_HUMAN;tr|A0A0C4DGB5|A0A0C4DGB5_HUMAN;tr|E9PDE4|E9PDE4_HUMAN;tr|E7ES10|E7ES10_HUMAN;tr|H0Y7F0|H0Y7F0_HUMAN;tr|E7EQ12|E7EQ12_HUMAN;tr|E7EQA0|E7EQA0_HUMAN;tr|A0A0C4DGD1|A0A0C4DGD1_HUMAN;tr|F8W7E0|F8W7E0_HUMAN;tr|D6RAA8|D6RAA8_HUMAN;tr|D6RC54|D6RC54_HUMAN;tr|H0YA91|H0YA91_HUMAN;tr|E7EQK6|E7EQK6_HUMAN;tr|H0Y944|H0Y944_HUMAN;tr|E9PSG1|E9PSG1_HUMAN</t>
  </si>
  <si>
    <t>MTTP</t>
  </si>
  <si>
    <t>Microsomal triglyceride transfer protein large subunit</t>
  </si>
  <si>
    <t>MTP_HUMAN</t>
  </si>
  <si>
    <t>P55157</t>
  </si>
  <si>
    <t>sp|P55157|MTP_HUMAN;tr|E9PBP6|E9PBP6_HUMAN;tr|A0A087WZS2|A0A087WZS2_HUMAN</t>
  </si>
  <si>
    <t>sp|P55157|MTP_HUMAN;tr|E9PBP6|E9PBP6_HUMAN;tr|A0A087WZS2|A0A087WZS2_HUMAN;tr|D6REL9|D6REL9_HUMAN</t>
  </si>
  <si>
    <t>Fat digestion and absorption</t>
  </si>
  <si>
    <t>endoplasmic reticulum;endoplasmic reticulum lumen;receptor complex</t>
  </si>
  <si>
    <t>lipid binding;lipid transporter activity;phospholipid transporter activity;protein heterodimerization activity</t>
  </si>
  <si>
    <t>chylomicron assembly;lipid metabolic process;phospholipid transport;plasma lipoprotein particle assembly;protein secretion;triglyceride transport;very-low-density lipoprotein particle assembly</t>
  </si>
  <si>
    <t>sp|P51532|SMCA4_HUMAN;tr|Q9HBD4|Q9HBD4_HUMAN</t>
  </si>
  <si>
    <t>IRGQ</t>
  </si>
  <si>
    <t>M0QZP8_HUMAN</t>
  </si>
  <si>
    <t>M0QZP8</t>
  </si>
  <si>
    <t>tr|M0QZP8|M0QZP8_HUMAN;sp|Q8WZA9|IRGQ_HUMAN</t>
  </si>
  <si>
    <t>sp|Q9Y383|LC7L2_HUMAN</t>
  </si>
  <si>
    <t>sp|Q9Y383|LC7L2_HUMAN;tr|V9GZ75|V9GZ75_HUMAN;tr|F8WEU3|F8WEU3_HUMAN</t>
  </si>
  <si>
    <t>YDGF {ECO:0000303|PubMed:25581518}</t>
  </si>
  <si>
    <t>Myeloid-derived growth factor {ECO:0000303|PubMed:25581518, ECO:0000312|HGNC:HGNC:16948}</t>
  </si>
  <si>
    <t>MYDGF_HUMAN</t>
  </si>
  <si>
    <t>Q969H8</t>
  </si>
  <si>
    <t>sp|Q969H8|MYDGF_HUMAN;tr|M0QXF7|M0QXF7_HUMAN;tr|M0QYN0|M0QYN0_HUMAN</t>
  </si>
  <si>
    <t>endoplasmic reticulum lumen;endoplasmic reticulum-Golgi intermediate compartment;extracellular exosome;extracellular space</t>
  </si>
  <si>
    <t>angiogenesis;apoptotic process;IRE1-mediated unfolded protein response;negative regulation of apoptotic process;positive regulation of angiogenesis;positive regulation of endothelial cell proliferation;positive regulation of MAPK cascade;positive regulation of phosphatidylinositol 3-kinase signaling;positive regulation of protein kinase B signaling;positive regulation of protein phosphorylation;positive regulation of transcription from RNA polymerase II promoter</t>
  </si>
  <si>
    <t>SELENBP1</t>
  </si>
  <si>
    <t>Selenium-binding protein 1</t>
  </si>
  <si>
    <t>SBP1_HUMAN</t>
  </si>
  <si>
    <t>Q13228</t>
  </si>
  <si>
    <t>sp|Q13228|SBP1_HUMAN</t>
  </si>
  <si>
    <t>sp|Q13228|SBP1_HUMAN;tr|A6PVX1|A6PVX1_HUMAN;tr|H0Y532|H0Y532_HUMAN;tr|F2Z2W8|F2Z2W8_HUMAN;tr|F8WCR4|F8WCR4_HUMAN;tr|C9JVL0|C9JVL0_HUMAN;tr|F8WBA9|F8WBA9_HUMAN</t>
  </si>
  <si>
    <t>cytosol;extracellular exosome;extracellular space;fibrillar center;membrane;nucleolus</t>
  </si>
  <si>
    <t>selenium binding</t>
  </si>
  <si>
    <t>tr|A0A0A0MRF6|A0A0A0MRF6_HUMAN;sp|Q99996|AKAP9_HUMAN;tr|A0A0A0MRE9|A0A0A0MRE9_HUMAN;tr|H7BYL6|H7BYL6_HUMAN;tr|A0A087WX84|A0A087WX84_HUMAN</t>
  </si>
  <si>
    <t>sp|P14927|QCR7_HUMAN;tr|B7Z2R2|B7Z2R2_HUMAN</t>
  </si>
  <si>
    <t>sp|Q92667|AKAP1_HUMAN</t>
  </si>
  <si>
    <t>sp|Q92667|AKAP1_HUMAN;tr|I3L0W0|I3L0W0_HUMAN;tr|I3L2A2|I3L2A2_HUMAN;tr|I3L2N7|I3L2N7_HUMAN;tr|I3L0K6|I3L0K6_HUMAN;tr|I3L3K1|I3L3K1_HUMAN;tr|I3L364|I3L364_HUMAN;tr|I3NI36|I3NI36_HUMAN</t>
  </si>
  <si>
    <t>sp|P25440|BRD2_HUMAN;tr|A0A0G2JK44|A0A0G2JK44_HUMAN;tr|H0Y6K2|H0Y6K2_HUMAN;tr|U3KQA6|U3KQA6_HUMAN;tr|A0A0G2JHL0|A0A0G2JHL0_HUMAN;tr|A0A0G2JHN8|A0A0G2JHN8_HUMAN;tr|E9PIQ3|E9PIQ3_HUMAN;tr|H0Y799|H0Y799_HUMAN;tr|H0YDJ7|H0YDJ7_HUMAN;tr|E9PKQ9|E9PKQ9_HUMAN;tr|U3KPW0|U3KPW0_HUMAN</t>
  </si>
  <si>
    <t>sp|O15371|EIF3D_HUMAN;tr|B0QYA5|B0QYA5_HUMAN;tr|B0QYA4|B0QYA4_HUMAN;tr|B0QYA6|B0QYA6_HUMAN;tr|B0QYA8|B0QYA8_HUMAN</t>
  </si>
  <si>
    <t>sp|Q9HB40|RISC_HUMAN;tr|I3L4Z3|I3L4Z3_HUMAN</t>
  </si>
  <si>
    <t>sp|P53990|IST1_HUMAN;tr|H3BMU1|H3BMU1_HUMAN;tr|H3BUI0|H3BUI0_HUMAN;tr|H3BQF7|H3BQF7_HUMAN;tr|J3KR23|J3KR23_HUMAN</t>
  </si>
  <si>
    <t>sp|P53990|IST1_HUMAN;tr|H3BMU1|H3BMU1_HUMAN;tr|H3BUI0|H3BUI0_HUMAN;tr|H3BQF7|H3BQF7_HUMAN;tr|J3KR23|J3KR23_HUMAN;tr|F5GXM3|F5GXM3_HUMAN;tr|H3BRE2|H3BRE2_HUMAN;tr|H3BPP6|H3BPP6_HUMAN</t>
  </si>
  <si>
    <t>sp|P21397|AOFA_HUMAN;sp|P27338|AOFB_HUMAN</t>
  </si>
  <si>
    <t>E7ER68_HUMAN</t>
  </si>
  <si>
    <t>E7ER68</t>
  </si>
  <si>
    <t>tr|E7ER68|E7ER68_HUMAN;sp|Q658Y4|F91A1_HUMAN</t>
  </si>
  <si>
    <t>tr|E7ER68|E7ER68_HUMAN;sp|Q658Y4|F91A1_HUMAN;tr|G3V120|G3V120_HUMAN</t>
  </si>
  <si>
    <t>sp|P42226|STAT6_HUMAN;tr|G3V2X7|G3V2X7_HUMAN;tr|H0YIY2|H0YIY2_HUMAN;tr|H0YJH6|H0YJH6_HUMAN</t>
  </si>
  <si>
    <t>sp|O75717|WDHD1_HUMAN;tr|C9JYB3|C9JYB3_HUMAN</t>
  </si>
  <si>
    <t>ZNF217</t>
  </si>
  <si>
    <t>Zinc finger protein 217</t>
  </si>
  <si>
    <t>ZN217_HUMAN</t>
  </si>
  <si>
    <t>O75362</t>
  </si>
  <si>
    <t>sp|O75362|ZN217_HUMAN</t>
  </si>
  <si>
    <t>sp|O75362|ZN217_HUMAN;tr|Q9BZ31|Q9BZ31_HUMAN</t>
  </si>
  <si>
    <t>DNA binding transcription factor activity;metal ion binding;RNA polymerase II proximal promoter sequence-specific DNA binding;transcription regulatory region DNA binding;transcriptional repressor activity, RNA polymerase II proximal promoter sequence-specific DNA binding</t>
  </si>
  <si>
    <t>multicellular organism development;negative regulation of transcription from RNA polymerase II promoter;negative regulation of transcription, DNA-templated;regulation of transcription, DNA-templated;signal transduction;transcription, DNA-templated</t>
  </si>
  <si>
    <t>A0A087WZP8</t>
  </si>
  <si>
    <t>tr|A0A087WZP8|A0A087WZP8_HUMAN;sp|P49662|CASP4_HUMAN</t>
  </si>
  <si>
    <t>tr|A0A087WZP8|A0A087WZP8_HUMAN;sp|P49662|CASP4_HUMAN;tr|H0YD34|H0YD34_HUMAN</t>
  </si>
  <si>
    <t>SFT2D3</t>
  </si>
  <si>
    <t>Vesicle transport protein SFT2C</t>
  </si>
  <si>
    <t>SFT2C_HUMAN</t>
  </si>
  <si>
    <t>Q587I9</t>
  </si>
  <si>
    <t>sp|Q587I9|SFT2C_HUMAN</t>
  </si>
  <si>
    <t>sp|P17612|KAPCA_HUMAN;tr|Q15136|Q15136_HUMAN;tr|K7ERP6|K7ERP6_HUMAN;tr|A0A087WVC4|A0A087WVC4_HUMAN;sp|P22694|KAPCB_HUMAN;tr|A0A0A0MS54|A0A0A0MS54_HUMAN</t>
  </si>
  <si>
    <t>sp|P17612|KAPCA_HUMAN;tr|Q15136|Q15136_HUMAN;tr|K7ERP6|K7ERP6_HUMAN;tr|A0A087WVC4|A0A087WVC4_HUMAN;sp|P22694|KAPCB_HUMAN;tr|A0A0A0MS54|A0A0A0MS54_HUMAN;tr|B1APF7|B1APF7_HUMAN;tr|B1APG1|B1APG1_HUMAN;tr|B1APG0|B1APG0_HUMAN;tr|B1APG2|B1APG2_HUMAN;tr|B1APF8|B1APF8_HUMAN;tr|B1APF9|B1APF9_HUMAN;tr|B1APG3|B1APG3_HUMAN;sp|P22612|KAPCG_HUMAN</t>
  </si>
  <si>
    <t>SWI/SNF-related matrix-associated actin-dependent regulator of chromatin subfamily E member 1</t>
  </si>
  <si>
    <t>SMCE1_HUMAN</t>
  </si>
  <si>
    <t>Q969G3</t>
  </si>
  <si>
    <t>sp|Q969G3|SMCE1_HUMAN;tr|B4DGM3|B4DGM3_HUMAN;tr|J3QKS7|J3QKS7_HUMAN</t>
  </si>
  <si>
    <t>sp|Q969G3|SMCE1_HUMAN;tr|B4DGM3|B4DGM3_HUMAN;tr|J3QKS7|J3QKS7_HUMAN;tr|K7EMQ8|K7EMQ8_HUMAN;tr|H7C048|H7C048_HUMAN;tr|J3QR61|J3QR61_HUMAN;tr|J3KT85|J3KT85_HUMAN;tr|J3QKX6|J3QKX6_HUMAN;tr|J3KS99|J3KS99_HUMAN;tr|J3QL66|J3QL66_HUMAN</t>
  </si>
  <si>
    <t>nBAF complex;npBAF complex;nuclear chromatin;nuclear chromosome;nucleoplasm;nucleus;protein complex;SWI/SNF complex;transcriptional repressor complex</t>
  </si>
  <si>
    <t>chromatin binding;DNA binding;ligand-dependent nuclear receptor binding;N-acetyltransferase activity;protein N-terminus binding;RNA binding;transcription coactivator activity</t>
  </si>
  <si>
    <t>ATP-dependent chromatin remodeling;chromatin remodeling;covalent chromatin modification;negative regulation of transcription, DNA-templated;neurogenesis;nucleosome disassembly;regulation of transcription from RNA polymerase II promoter</t>
  </si>
  <si>
    <t>sp|P31943|HNRH1_HUMAN;tr|G8JLB6|G8JLB6_HUMAN;tr|E9PCY7|E9PCY7_HUMAN;tr|D6RIU0|D6RIU0_HUMAN;tr|D6RBM0|D6RBM0_HUMAN;tr|H0YB39|H0YB39_HUMAN</t>
  </si>
  <si>
    <t>sp|P31943|HNRH1_HUMAN;tr|G8JLB6|G8JLB6_HUMAN;tr|E9PCY7|E9PCY7_HUMAN;tr|D6RIU0|D6RIU0_HUMAN;tr|D6RBM0|D6RBM0_HUMAN;tr|H0YB39|H0YB39_HUMAN;tr|D6RFM3|D6RFM3_HUMAN;tr|E7EQJ0|E7EQJ0_HUMAN;tr|D6RAM1|D6RAM1_HUMAN;tr|E5RGV0|E5RGV0_HUMAN;tr|D6R9T0|D6R9T0_HUMAN;tr|D6RIT2|D6RIT2_HUMAN;tr|D6RDU3|D6RDU3_HUMAN;tr|D6RJ04|D6RJ04_HUMAN;tr|D6RIH9|D6RIH9_HUMAN;tr|H0YBD7|H0YBD7_HUMAN;tr|E5RGH4|E5RGH4_HUMAN;tr|E7EN40|E7EN40_HUMAN;tr|H0YBG7|H0YBG7_HUMAN;tr|D6RDL0|D6RDL0_HUMAN;tr|D6RF17|D6RF17_HUMAN;tr|H0YAQ2|H0YAQ2_HUMAN;tr|D6R9D3|D6R9D3_HUMAN</t>
  </si>
  <si>
    <t>sp|O95394|AGM1_HUMAN;tr|J3KN95|J3KN95_HUMAN;tr|A0A087WT27|A0A087WT27_HUMAN;tr|H0Y8I3|H0Y8I3_HUMAN</t>
  </si>
  <si>
    <t>sp|O95394|AGM1_HUMAN;tr|J3KN95|J3KN95_HUMAN;tr|A0A087WT27|A0A087WT27_HUMAN;tr|H0Y8I3|H0Y8I3_HUMAN;tr|H0Y987|H0Y987_HUMAN;tr|D6RCQ8|D6RCQ8_HUMAN;tr|D6RF77|D6RF77_HUMAN;tr|D6RIS6|D6RIS6_HUMAN;tr|D6RCD1|D6RCD1_HUMAN;tr|D6RC77|D6RC77_HUMAN</t>
  </si>
  <si>
    <t>H3BU82_HUMAN</t>
  </si>
  <si>
    <t>H3BU82</t>
  </si>
  <si>
    <t>tr|H3BU82|H3BU82_HUMAN;tr|F8VZ44|F8VZ44_HUMAN;sp|Q9NRG9|AAAS_HUMAN;tr|F8VUB6|F8VUB6_HUMAN</t>
  </si>
  <si>
    <t>sp|Q9NXJ5|PGPI_HUMAN;tr|U3KQ24|U3KQ24_HUMAN;tr|U3KQG9|U3KQG9_HUMAN;tr|S4R2Y9|S4R2Y9_HUMAN</t>
  </si>
  <si>
    <t>sp|P17029|ZKSC1_HUMAN;tr|B3KRF7|B3KRF7_HUMAN;tr|E9PC66|E9PC66_HUMAN</t>
  </si>
  <si>
    <t>sp|P17029|ZKSC1_HUMAN;tr|B3KRF7|B3KRF7_HUMAN;tr|E9PC66|E9PC66_HUMAN;tr|C9JRM9|C9JRM9_HUMAN</t>
  </si>
  <si>
    <t>sp|P07099|HYEP_HUMAN;tr|B1AQP9|B1AQP9_HUMAN;tr|B1AQP8|B1AQP8_HUMAN</t>
  </si>
  <si>
    <t>tr|F8W031|F8W031_HUMAN;tr|F8VXJ7|F8VXJ7_HUMAN;sp|Q9Y2B0|CNPY2_HUMAN;tr|F8W1K5|F8W1K5_HUMAN;tr|F8VP03|F8VP03_HUMAN;tr|H0YIH9|H0YIH9_HUMAN;tr|F8W1U5|F8W1U5_HUMAN;tr|H0YI18|H0YI18_HUMAN</t>
  </si>
  <si>
    <t>sp|Q14165|MLEC_HUMAN;tr|F5H1S8|F5H1S8_HUMAN</t>
  </si>
  <si>
    <t>sp|P06730|IF4E_HUMAN;tr|D6RBW1|D6RBW1_HUMAN;tr|D6RFJ3|D6RFJ3_HUMAN;tr|D6RHE2|D6RHE2_HUMAN;tr|H0Y8X3|H0Y8X3_HUMAN;sp|A6NMX2|I4E1B_HUMAN</t>
  </si>
  <si>
    <t>A0A087WW95</t>
  </si>
  <si>
    <t>tr|A0A087WW95|A0A087WW95_HUMAN;sp|O15119|TBX3_HUMAN</t>
  </si>
  <si>
    <t>tr|A0A087WW95|A0A087WW95_HUMAN;sp|O15119|TBX3_HUMAN;sp|Q13207|TBX2_HUMAN</t>
  </si>
  <si>
    <t>sp|Q8TAA5|GRPE2_HUMAN;tr|D6RGI6|D6RGI6_HUMAN</t>
  </si>
  <si>
    <t>UBR1</t>
  </si>
  <si>
    <t>A0A087WTJ9_HUMAN</t>
  </si>
  <si>
    <t>A0A087WTJ9</t>
  </si>
  <si>
    <t>tr|A0A087WTJ9|A0A087WTJ9_HUMAN;sp|Q8IWV7|UBR1_HUMAN;tr|H3BS20|H3BS20_HUMAN;tr|H3BNQ6|H3BNQ6_HUMAN</t>
  </si>
  <si>
    <t>SEPHS2</t>
  </si>
  <si>
    <t>Selenide, water dikinase 2</t>
  </si>
  <si>
    <t>SPS2_HUMAN</t>
  </si>
  <si>
    <t>Q99611</t>
  </si>
  <si>
    <t>sp|Q99611|SPS2_HUMAN;tr|J3KR58|J3KR58_HUMAN</t>
  </si>
  <si>
    <t>ATP binding;selenide, water dikinase activity</t>
  </si>
  <si>
    <t>selenium compound metabolic process;selenocysteine biosynthetic process;selenocysteine metabolic process</t>
  </si>
  <si>
    <t>ERN2</t>
  </si>
  <si>
    <t>E7ETG2_HUMAN</t>
  </si>
  <si>
    <t>E7ETG2</t>
  </si>
  <si>
    <t>tr|E7ETG2|E7ETG2_HUMAN;sp|Q76MJ5|ERN2_HUMAN</t>
  </si>
  <si>
    <t>ATP binding;protein kinase activity;ribonuclease activity</t>
  </si>
  <si>
    <t>sp|Q8TC07|TBC15_HUMAN;tr|F8WCB5|F8WCB5_HUMAN;tr|F8WDJ1|F8WDJ1_HUMAN;tr|F8WF35|F8WF35_HUMAN;tr|F8WAX5|F8WAX5_HUMAN</t>
  </si>
  <si>
    <t>C9JEL3_HUMAN</t>
  </si>
  <si>
    <t>C9JEL3</t>
  </si>
  <si>
    <t>tr|C9JEL3|C9JEL3_HUMAN;tr|B9A044|B9A044_HUMAN;tr|B8ZZ50|B8ZZ50_HUMAN;sp|O60573|IF4E2_HUMAN</t>
  </si>
  <si>
    <t>sp|Q8IZ21|PHAR4_HUMAN;tr|A0A0J9YVR0|A0A0J9YVR0_HUMAN</t>
  </si>
  <si>
    <t>sp|Q92696|PGTA_HUMAN;tr|H0YLH3|H0YLH3_HUMAN;tr|H0YLG7|H0YLG7_HUMAN;tr|H0YKP6|H0YKP6_HUMAN;tr|H0YKZ8|H0YKZ8_HUMAN;tr|H0YMG5|H0YMG5_HUMAN</t>
  </si>
  <si>
    <t>sp|P62491|RB11A_HUMAN</t>
  </si>
  <si>
    <t>sp|P62491|RB11A_HUMAN;tr|B4DQU5|B4DQU5_HUMAN;tr|H3BN38|H3BN38_HUMAN</t>
  </si>
  <si>
    <t>UPRT</t>
  </si>
  <si>
    <t>E9PSD7_HUMAN</t>
  </si>
  <si>
    <t>E9PSD7</t>
  </si>
  <si>
    <t>tr|E9PSD7|E9PSD7_HUMAN;tr|A0A0A0MRR5|A0A0A0MRR5_HUMAN;sp|Q96BW1|UPP_HUMAN</t>
  </si>
  <si>
    <t>nucleoside metabolic process</t>
  </si>
  <si>
    <t>sp|O43747|AP1G1_HUMAN;tr|B3KNW1|B3KNW1_HUMAN</t>
  </si>
  <si>
    <t>sp|P60900|PSA6_HUMAN;tr|G3V5Z7|G3V5Z7_HUMAN;tr|G3V295|G3V295_HUMAN;tr|G3V3I1|G3V3I1_HUMAN;tr|G3V3U4|G3V3U4_HUMAN;tr|G3V4S5|G3V4S5_HUMAN;tr|G3V2S7|G3V2S7_HUMAN;tr|H0YJC4|H0YJC4_HUMAN</t>
  </si>
  <si>
    <t>DHRS11</t>
  </si>
  <si>
    <t>Dehydrogenase/reductase SDR family member 11</t>
  </si>
  <si>
    <t>DHR11_HUMAN</t>
  </si>
  <si>
    <t>Q6UWP2</t>
  </si>
  <si>
    <t>sp|Q6UWP2|DHR11_HUMAN</t>
  </si>
  <si>
    <t>sp|Q6UWP2|DHR11_HUMAN;tr|A0A087WYV4|A0A087WYV4_HUMAN;tr|A0A087X0R1|A0A087X0R1_HUMAN;tr|A0A087WZN3|A0A087WZN3_HUMAN</t>
  </si>
  <si>
    <t>Steroid hormone biosynthesis</t>
  </si>
  <si>
    <t>17-beta-hydroxysteroid dehydrogenase (NADP+) activity;17-beta-ketosteroid reductase activity;3-keto sterol reductase activity;estradiol 17-beta-dehydrogenase activity;nucleotide binding</t>
  </si>
  <si>
    <t>estrogen biosynthetic process;steroid biosynthetic process</t>
  </si>
  <si>
    <t>sp|Q14669|TRIPC_HUMAN;tr|C9JLJ5|C9JLJ5_HUMAN;tr|C9JSX9|C9JSX9_HUMAN;tr|H7C2Y1|H7C2Y1_HUMAN;tr|F8W9P3|F8W9P3_HUMAN;tr|H7C1L9|H7C1L9_HUMAN</t>
  </si>
  <si>
    <t>Transmembrane protein 245</t>
  </si>
  <si>
    <t>TM245_HUMAN</t>
  </si>
  <si>
    <t>Q9H330</t>
  </si>
  <si>
    <t>sp|Q9H330|TM245_HUMAN;tr|H7C0G1|H7C0G1_HUMAN</t>
  </si>
  <si>
    <t>sp|Q9Y5X3|SNX5_HUMAN;tr|Q5QPE5|Q5QPE5_HUMAN;tr|Q5QPE4|Q5QPE4_HUMAN</t>
  </si>
  <si>
    <t>C9JJP5_HUMAN</t>
  </si>
  <si>
    <t>C9JJP5</t>
  </si>
  <si>
    <t>tr|C9JJP5|C9JJP5_HUMAN;tr|Q05BK6|Q05BK6_HUMAN;sp|Q92734|TFG_HUMAN;tr|C9JUE0|C9JUE0_HUMAN;tr|C9JTY3|C9JTY3_HUMAN</t>
  </si>
  <si>
    <t>sp|Q96EY8|MMAB_HUMAN;tr|F5H4Z7|F5H4Z7_HUMAN;tr|S4R3P5|S4R3P5_HUMAN;tr|A0A087X114|A0A087X114_HUMAN;tr|S4R3Z1|S4R3Z1_HUMAN</t>
  </si>
  <si>
    <t>G3XAD9_HUMAN</t>
  </si>
  <si>
    <t>G3XAD9</t>
  </si>
  <si>
    <t>tr|G3XAD9|G3XAD9_HUMAN;sp|Q9NSC7|SIA7A_HUMAN;tr|K7EMB6|K7EMB6_HUMAN</t>
  </si>
  <si>
    <t>sialyltransferase activity</t>
  </si>
  <si>
    <t>APPL2</t>
  </si>
  <si>
    <t>ip13-beta</t>
  </si>
  <si>
    <t>DCC-interacting protein 13-beta</t>
  </si>
  <si>
    <t>DP13B_HUMAN</t>
  </si>
  <si>
    <t>Q8NEU8</t>
  </si>
  <si>
    <t>sp|Q8NEU8|DP13B_HUMAN;tr|F8VXB0|F8VXB0_HUMAN</t>
  </si>
  <si>
    <t>cytoplasm;early endosome membrane;endosome membrane;extracellular exosome;nucleus</t>
  </si>
  <si>
    <t>cell cycle;cell proliferation;signal transduction</t>
  </si>
  <si>
    <t>F5GYS3_HUMAN</t>
  </si>
  <si>
    <t>F5GYS3</t>
  </si>
  <si>
    <t>tr|F5GYS3|F5GYS3_HUMAN;tr|A8MXU7|A8MXU7_HUMAN;sp|Q92934|BAD_HUMAN</t>
  </si>
  <si>
    <t>sp|P20338|RAB4A_HUMAN;tr|A0A087WYT5|A0A087WYT5_HUMAN;tr|M0R1E0|M0R1E0_HUMAN;sp|P61018|RAB4B_HUMAN</t>
  </si>
  <si>
    <t>sp|P35579|MYH9_HUMAN;tr|Q5BKV1|Q5BKV1_HUMAN;tr|B1AH99|B1AH99_HUMAN;tr|E7ERA5|E7ERA5_HUMAN;REV__tr|S4R3H4|S4R3H4_HUMAN;REV__tr|E7EQT4|E7EQT4_HUMAN;REV__sp|Q9UKV3|ACINU_HUMAN</t>
  </si>
  <si>
    <t>sp|Q96IJ6|GMPPA_HUMAN;tr|A0A087WUI8|A0A087WUI8_HUMAN;tr|F8WD54|F8WD54_HUMAN</t>
  </si>
  <si>
    <t>sp|Q14498|RBM39_HUMAN;tr|H0Y4X3|H0Y4X3_HUMAN</t>
  </si>
  <si>
    <t>tr|Q5HYB6|Q5HYB6_HUMAN;tr|A0A087WWU8|A0A087WWU8_HUMAN;tr|Q5VU61|Q5VU61_HUMAN;tr|J3KN67|J3KN67_HUMAN;tr|D6R904|D6R904_HUMAN;sp|P06753|TPM3_HUMAN;tr|K7EP68|K7EP68_HUMAN;tr|D6RFM2|D6RFM2_HUMAN</t>
  </si>
  <si>
    <t>LPL</t>
  </si>
  <si>
    <t>PL</t>
  </si>
  <si>
    <t>Lipoprotein lipase</t>
  </si>
  <si>
    <t>LIPL_HUMAN</t>
  </si>
  <si>
    <t>P06858</t>
  </si>
  <si>
    <t>sp|P06858|LIPL_HUMAN</t>
  </si>
  <si>
    <t>sp|P06858|LIPL_HUMAN;tr|E7EW14|E7EW14_HUMAN;tr|E5RJI0|E5RJI0_HUMAN</t>
  </si>
  <si>
    <t>Alzheimer disease;Cholesterol metabolism;Glycerolipid metabolism;PPAR signaling pathway</t>
  </si>
  <si>
    <t>anchored component of membrane;cell surface;chylomicron;extracellular exosome;extracellular matrix;extracellular region;extracellular space;plasma membrane;very-low-density lipoprotein particle</t>
  </si>
  <si>
    <t>apolipoprotein binding;heparin binding;lipoprotein lipase activity;phospholipase activity;receptor binding;triglyceride binding;triglyceride lipase activity</t>
  </si>
  <si>
    <t>cholesterol homeostasis;chylomicron remodeling;fatty acid biosynthetic process;low-density lipoprotein particle mediated signaling;phospholipid metabolic process;positive regulation of chemokine secretion;positive regulation of cholesterol storage;positive regulation of inflammatory response;positive regulation of macrophage derived foam cell differentiation;positive regulation of sequestering of triglyceride;regulation of lipoprotein lipase activity;response to cold;response to drug;response to glucose;retinoid metabolic process;triglyceride biosynthetic process;triglyceride catabolic process;triglyceride homeostasis;triglyceride metabolic process;very-low-density lipoprotein particle remodeling</t>
  </si>
  <si>
    <t>tr|A0A087WWS7|A0A087WWS7_HUMAN;sp|Q15833|STXB2_HUMAN;tr|M0R0M7|M0R0M7_HUMAN</t>
  </si>
  <si>
    <t>tr|A0A087WWS7|A0A087WWS7_HUMAN;sp|Q15833|STXB2_HUMAN;tr|M0R0M7|M0R0M7_HUMAN;tr|M0R1A1|M0R1A1_HUMAN;tr|M0QZ54|M0QZ54_HUMAN;tr|R4GMY7|R4GMY7_HUMAN;tr|M0R376|M0R376_HUMAN;tr|M0R0D4|M0R0D4_HUMAN;tr|M0R118|M0R118_HUMAN;tr|A0A087WUN8|A0A087WUN8_HUMAN</t>
  </si>
  <si>
    <t>sp|Q9Y314|NOSIP_HUMAN;tr|M0R3B2|M0R3B2_HUMAN;tr|A0A075B6F9|A0A075B6F9_HUMAN;tr|A0A075B797|A0A075B797_HUMAN</t>
  </si>
  <si>
    <t>sp|Q9Y314|NOSIP_HUMAN;tr|M0R3B2|M0R3B2_HUMAN;tr|A0A075B6F9|A0A075B6F9_HUMAN;tr|A0A075B797|A0A075B797_HUMAN;tr|M0R1K2|M0R1K2_HUMAN;tr|M0QX85|M0QX85_HUMAN;tr|M0R1T7|M0R1T7_HUMAN</t>
  </si>
  <si>
    <t>D6RFI3_HUMAN</t>
  </si>
  <si>
    <t>D6RFI3</t>
  </si>
  <si>
    <t>tr|D6RFI3|D6RFI3_HUMAN;sp|Q9GZM5|YIPF3_HUMAN;tr|E7EQR8|E7EQR8_HUMAN;tr|D6RBQ1|D6RBQ1_HUMAN;tr|D6RA04|D6RA04_HUMAN;tr|D6RAY4|D6RAY4_HUMAN;tr|D6RGY8|D6RGY8_HUMAN</t>
  </si>
  <si>
    <t>sp|P08559|ODPA_HUMAN;tr|Q5JPU3|Q5JPU3_HUMAN</t>
  </si>
  <si>
    <t>sp|P08559|ODPA_HUMAN;tr|Q5JPU3|Q5JPU3_HUMAN;tr|Q5JPU0|Q5JPU0_HUMAN;tr|Q5JPT9|Q5JPT9_HUMAN;tr|Q5JPU1|Q5JPU1_HUMAN;sp|P29803|ODPAT_HUMAN;tr|Q5JPU2|Q5JPU2_HUMAN</t>
  </si>
  <si>
    <t>sp|Q9NZW5|MPP6_HUMAN;tr|B8ZZG1|B8ZZG1_HUMAN;tr|C9J4Q3|C9J4Q3_HUMAN</t>
  </si>
  <si>
    <t>sp|Q9NZW5|MPP6_HUMAN;tr|B8ZZG1|B8ZZG1_HUMAN;tr|C9J4Q3|C9J4Q3_HUMAN;tr|C9JGI8|C9JGI8_HUMAN;tr|F8WCD2|F8WCD2_HUMAN</t>
  </si>
  <si>
    <t>CENPM</t>
  </si>
  <si>
    <t>ENP-M</t>
  </si>
  <si>
    <t>Centromere protein M</t>
  </si>
  <si>
    <t>CENPM_HUMAN</t>
  </si>
  <si>
    <t>Q9NSP4</t>
  </si>
  <si>
    <t>sp|Q9NSP4|CENPM_HUMAN</t>
  </si>
  <si>
    <t>condensed chromosome kinetochore;cytosol;nucleoplasm</t>
  </si>
  <si>
    <t>CENP-A containing nucleosome assembly;sister chromatid cohesion</t>
  </si>
  <si>
    <t>sp|Q15020|SART3_HUMAN;tr|F8VV04|F8VV04_HUMAN;tr|H0YHU8|H0YHU8_HUMAN;tr|F8W667|F8W667_HUMAN</t>
  </si>
  <si>
    <t>CDH17</t>
  </si>
  <si>
    <t>Cadherin-17</t>
  </si>
  <si>
    <t>CAD17_HUMAN</t>
  </si>
  <si>
    <t>Q12864</t>
  </si>
  <si>
    <t>sp|Q12864|CAD17_HUMAN;tr|E7EN24|E7EN24_HUMAN</t>
  </si>
  <si>
    <t>sp|Q12864|CAD17_HUMAN;tr|E7EN24|E7EN24_HUMAN;tr|E5RJT3|E5RJT3_HUMAN;tr|H0YBL0|H0YBL0_HUMAN</t>
  </si>
  <si>
    <t>Gastric cancer</t>
  </si>
  <si>
    <t>basolateral plasma membrane;cell junction;cell surface;integral component of membrane;nucleus;plasma membrane</t>
  </si>
  <si>
    <t>calcium ion binding;integrin binding;proton-dependent oligopeptide secondary active transmembrane transporter activity;transporter activity</t>
  </si>
  <si>
    <t>adherens junction organization;calcium-dependent cell-cell adhesion via plasma membrane cell adhesion molecules;cell adhesion;germinal center B cell differentiation;homophilic cell adhesion via plasma membrane adhesion molecules;integrin-mediated signaling pathway;marginal zone B cell differentiation;oligopeptide transmembrane transport;oligopeptide transport;positive regulation of integrin activation by cell surface receptor linked signal transduction;spleen development;transport</t>
  </si>
  <si>
    <t>PPP4R3B</t>
  </si>
  <si>
    <t>Serine/threonine-protein phosphatase 4 regulatory subunit 3B</t>
  </si>
  <si>
    <t>P4R3B_HUMAN</t>
  </si>
  <si>
    <t>Q5MIZ7</t>
  </si>
  <si>
    <t>sp|Q5MIZ7|P4R3B_HUMAN</t>
  </si>
  <si>
    <t>sp|Q5MIZ7|P4R3B_HUMAN;tr|G3V4R3|G3V4R3_HUMAN;tr|G3V231|G3V231_HUMAN</t>
  </si>
  <si>
    <t>centrosome;cytoplasm;nuclear speck;nucleoplasm;protein phosphatase 4 complex</t>
  </si>
  <si>
    <t>positive regulation of gluconeogenesis;protein dephosphorylation;regulation of lipid metabolic process</t>
  </si>
  <si>
    <t>Q5T2B5_HUMAN</t>
  </si>
  <si>
    <t>Q5T2B5</t>
  </si>
  <si>
    <t>tr|Q5T2B5|Q5T2B5_HUMAN;sp|Q13617|CUL2_HUMAN;tr|A0A0A0MTN0|A0A0A0MTN0_HUMAN</t>
  </si>
  <si>
    <t>tr|Q5T2B5|Q5T2B5_HUMAN;sp|Q13617|CUL2_HUMAN;tr|A0A0A0MTN0|A0A0A0MTN0_HUMAN;tr|Q5T2B7|Q5T2B7_HUMAN</t>
  </si>
  <si>
    <t>cullin-RING ubiquitin ligase complex;nucleoplasm</t>
  </si>
  <si>
    <t>KNSTRN</t>
  </si>
  <si>
    <t>H0YM11_HUMAN</t>
  </si>
  <si>
    <t>H0YM11</t>
  </si>
  <si>
    <t>tr|H0YM11|H0YM11_HUMAN;tr|V9GY01|V9GY01_HUMAN;sp|Q9Y448|SKAP_HUMAN</t>
  </si>
  <si>
    <t>tr|H0YM11|H0YM11_HUMAN;tr|V9GY01|V9GY01_HUMAN;sp|Q9Y448|SKAP_HUMAN;tr|H0YKF8|H0YKF8_HUMAN;tr|H0YLA7|H0YLA7_HUMAN</t>
  </si>
  <si>
    <t>cytosol;kinetochore;microtubule cytoskeleton</t>
  </si>
  <si>
    <t>chromosome segregation;regulation of attachment of spindle microtubules to kinetochore;spindle organization</t>
  </si>
  <si>
    <t>sp|Q8N4C8|MINK1_HUMAN;tr|C9J338|C9J338_HUMAN;tr|I3L2I2|I3L2I2_HUMAN;tr|E7ETN6|E7ETN6_HUMAN;tr|I3L203|I3L203_HUMAN;tr|I3L1U1|I3L1U1_HUMAN</t>
  </si>
  <si>
    <t>Q9UG54_HUMAN</t>
  </si>
  <si>
    <t>Q9UG54</t>
  </si>
  <si>
    <t>tr|Q9UG54|Q9UG54_HUMAN;sp|O43318|M3K7_HUMAN</t>
  </si>
  <si>
    <t>D6R9T3_HUMAN</t>
  </si>
  <si>
    <t>D6R9T3</t>
  </si>
  <si>
    <t>tr|D6R9T3|D6R9T3_HUMAN;tr|E7EMP6|E7EMP6_HUMAN;sp|Q96FZ2|HMCES_HUMAN;tr|D6RGK7|D6RGK7_HUMAN;tr|D6RAI0|D6RAI0_HUMAN;tr|D6RAZ3|D6RAZ3_HUMAN</t>
  </si>
  <si>
    <t>SELT</t>
  </si>
  <si>
    <t>Selenoprotein T {ECO:0000256|RuleBase:RU362086}</t>
  </si>
  <si>
    <t>Q6IAK0_HUMAN</t>
  </si>
  <si>
    <t>Q6IAK0</t>
  </si>
  <si>
    <t>tr|Q6IAK0|Q6IAK0_HUMAN;tr|A0A087WVA1|A0A087WVA1_HUMAN;sp|P62341|SELT_HUMAN</t>
  </si>
  <si>
    <t>sp|Q9UHN6|TMEM2_HUMAN;tr|F5H6B2|F5H6B2_HUMAN</t>
  </si>
  <si>
    <t>sp|Q9UHN6|TMEM2_HUMAN;tr|F5H6B2|F5H6B2_HUMAN;tr|B4E1B9|B4E1B9_HUMAN;tr|H3BLY0|H3BLY0_HUMAN</t>
  </si>
  <si>
    <t>sp|Q14181|DPOA2_HUMAN;tr|E9PIQ6|E9PIQ6_HUMAN</t>
  </si>
  <si>
    <t>sp|Q96BJ8|ELMO3_HUMAN;tr|F8W9E7|F8W9E7_HUMAN;tr|I3L4D1|I3L4D1_HUMAN</t>
  </si>
  <si>
    <t>sp|O14744|ANM5_HUMAN;tr|G3V580|G3V580_HUMAN;tr|H0YJX6|H0YJX6_HUMAN</t>
  </si>
  <si>
    <t>sp|O14744|ANM5_HUMAN;tr|G3V580|G3V580_HUMAN;tr|H0YJX6|H0YJX6_HUMAN;tr|G3V5L5|G3V5L5_HUMAN;tr|G3V2L6|G3V2L6_HUMAN;tr|G3V2X6|G3V2X6_HUMAN;tr|C9JSX3|C9JSX3_HUMAN;tr|H0YJ77|H0YJ77_HUMAN;tr|H0YJD3|H0YJD3_HUMAN;tr|G3V507|G3V507_HUMAN;tr|G3V2F5|G3V2F5_HUMAN;tr|G3V5T6|G3V5T6_HUMAN;tr|H7BZ44|H7BZ44_HUMAN</t>
  </si>
  <si>
    <t>sp|Q8N2F6|ARM10_HUMAN;tr|A0A0J9YWR7|A0A0J9YWR7_HUMAN;tr|A0A0J9YXE4|A0A0J9YXE4_HUMAN;tr|A0A0J9YXV5|A0A0J9YXV5_HUMAN;tr|H7C2M7|H7C2M7_HUMAN;tr|H7BXQ8|H7BXQ8_HUMAN;tr|C9J5N7|C9J5N7_HUMAN</t>
  </si>
  <si>
    <t>sp|Q8N2F6|ARM10_HUMAN;tr|A0A0J9YWR7|A0A0J9YWR7_HUMAN;tr|A0A0J9YXE4|A0A0J9YXE4_HUMAN;tr|A0A0J9YXV5|A0A0J9YXV5_HUMAN;tr|H7C2M7|H7C2M7_HUMAN;tr|H7BXQ8|H7BXQ8_HUMAN;tr|C9J5N7|C9J5N7_HUMAN;tr|A0A0J9YY38|A0A0J9YY38_HUMAN</t>
  </si>
  <si>
    <t>sp|P27694|RFA1_HUMAN</t>
  </si>
  <si>
    <t>sp|Q9Y6D6|BIG1_HUMAN;tr|E5RIF2|E5RIF2_HUMAN;tr|E5RHL7|E5RHL7_HUMAN;tr|E5RHZ1|E5RHZ1_HUMAN</t>
  </si>
  <si>
    <t>sp|Q9GZP4|PITH1_HUMAN;tr|X6RHB9|X6RHB9_HUMAN;tr|X6R8S9|X6R8S9_HUMAN</t>
  </si>
  <si>
    <t>IFI30</t>
  </si>
  <si>
    <t>Gamma-interferon-inducible lysosomal thiol reductase</t>
  </si>
  <si>
    <t>GILT_HUMAN</t>
  </si>
  <si>
    <t>P13284</t>
  </si>
  <si>
    <t>sp|P13284|GILT_HUMAN</t>
  </si>
  <si>
    <t>Antigen processing and presentation</t>
  </si>
  <si>
    <t>cell junction;cytosol;extracellular region;intracellular membrane-bounded organelle;lysosomal lumen;lysosome</t>
  </si>
  <si>
    <t>oxidoreductase activity, acting on a sulfur group of donors</t>
  </si>
  <si>
    <t>antigen processing and presentation of exogenous peptide antigen via MHC class I;antigen processing and presentation of exogenous peptide antigen via MHC class II;interferon-gamma-mediated signaling pathway</t>
  </si>
  <si>
    <t>tr|H0YNG3|H0YNG3_HUMAN;sp|P67812|SC11A_HUMAN;tr|H0YNX5|H0YNX5_HUMAN;tr|H0YNA5|H0YNA5_HUMAN</t>
  </si>
  <si>
    <t>tr|H0YNG3|H0YNG3_HUMAN;sp|P67812|SC11A_HUMAN;tr|H0YNX5|H0YNX5_HUMAN;tr|H0YNA5|H0YNA5_HUMAN;tr|H0YKT4|H0YKT4_HUMAN</t>
  </si>
  <si>
    <t>A0A0A0MT09_HUMAN</t>
  </si>
  <si>
    <t>A0A0A0MT09</t>
  </si>
  <si>
    <t>tr|A0A0A0MT09|A0A0A0MT09_HUMAN;sp|Q12972|PP1R8_HUMAN</t>
  </si>
  <si>
    <t>FAR2</t>
  </si>
  <si>
    <t>Fatty acyl-CoA reductase 2 {ECO:0000305|PubMed:15220348}</t>
  </si>
  <si>
    <t>FACR2_HUMAN</t>
  </si>
  <si>
    <t>Q96K12</t>
  </si>
  <si>
    <t>sp|Q96K12|FACR2_HUMAN</t>
  </si>
  <si>
    <t>sp|Q96K12|FACR2_HUMAN;tr|F8VX60|F8VX60_HUMAN;tr|H0YIE0|H0YIE0_HUMAN;tr|F8VPF2|F8VPF2_HUMAN</t>
  </si>
  <si>
    <t>integral component of peroxisomal membrane;peroxisomal matrix;peroxisome</t>
  </si>
  <si>
    <t>lipid metabolic process;long-chain fatty-acyl-CoA metabolic process;wax biosynthetic process</t>
  </si>
  <si>
    <t>tr|Q5JR08|Q5JR08_HUMAN;sp|P08134|RHOC_HUMAN;tr|E9PQH6|E9PQH6_HUMAN;tr|Q5JR07|Q5JR07_HUMAN;tr|Q5JR05|Q5JR05_HUMAN</t>
  </si>
  <si>
    <t>tr|Q5JR08|Q5JR08_HUMAN;sp|P08134|RHOC_HUMAN;tr|E9PQH6|E9PQH6_HUMAN;tr|Q5JR07|Q5JR07_HUMAN;tr|Q5JR05|Q5JR05_HUMAN;tr|Q5JR06|Q5JR06_HUMAN;tr|E9PN11|E9PN11_HUMAN;tr|U3KQA9|U3KQA9_HUMAN;tr|U3KQV3|U3KQV3_HUMAN;tr|E9PLA2|E9PLA2_HUMAN;sp|P62745|RHOB_HUMAN</t>
  </si>
  <si>
    <t>igma2 receptor {ECO:0000303|PubMed:28559337};igma-2 receptor {ECO:0000303|PubMed:28559337}</t>
  </si>
  <si>
    <t>Sigma intracellular receptor 2 {ECO:0000305}</t>
  </si>
  <si>
    <t>SGMR2_HUMAN</t>
  </si>
  <si>
    <t>Q5BJF2</t>
  </si>
  <si>
    <t>sp|Q5BJF2|TMM97_HUMAN;tr|J3KT68|J3KT68_HUMAN</t>
  </si>
  <si>
    <t>sp|Q5BJF2|TMM97_HUMAN;tr|J3KT68|J3KT68_HUMAN;tr|J3KTD1|J3KTD1_HUMAN;tr|Q86XC5|Q86XC5_HUMAN</t>
  </si>
  <si>
    <t>cytosol;integral component of membrane;lysosome;nuclear membrane;plasma membrane;rough endoplasmic reticulum;rough endoplasmic reticulum membrane</t>
  </si>
  <si>
    <t>cholesterol homeostasis;regulation of cell growth</t>
  </si>
  <si>
    <t>D-beta-hydroxybutyrate dehydrogenase, mitochondrial {ECO:0000305}</t>
  </si>
  <si>
    <t>BDH_HUMAN</t>
  </si>
  <si>
    <t>Q02338</t>
  </si>
  <si>
    <t>sp|Q02338|BDH_HUMAN;tr|E9PCG9|E9PCG9_HUMAN;tr|C9K0G7|C9K0G7_HUMAN;tr|C9JM78|C9JM78_HUMAN;tr|C9JQ90|C9JQ90_HUMAN;tr|A0A0G2JRX6|A0A0G2JRX6_HUMAN</t>
  </si>
  <si>
    <t>sp|Q02338|BDH_HUMAN;tr|E9PCG9|E9PCG9_HUMAN;tr|C9K0G7|C9K0G7_HUMAN;tr|C9JM78|C9JM78_HUMAN;tr|C9JQ90|C9JQ90_HUMAN;tr|A0A0G2JRX6|A0A0G2JRX6_HUMAN;tr|H7C2W1|H7C2W1_HUMAN;tr|C9JEB9|C9JEB9_HUMAN</t>
  </si>
  <si>
    <t>matrix side of mitochondrial inner membrane;mitochondrial matrix;mitochondrion;nucleoplasm</t>
  </si>
  <si>
    <t>3-hydroxybutyrate dehydrogenase activity</t>
  </si>
  <si>
    <t>ketone body biosynthetic process;ketone body catabolic process</t>
  </si>
  <si>
    <t>J3KNF4_HUMAN</t>
  </si>
  <si>
    <t>J3KNF4</t>
  </si>
  <si>
    <t>tr|J3KNF4|J3KNF4_HUMAN;sp|O14618|CCS_HUMAN;tr|E9PP76|E9PP76_HUMAN</t>
  </si>
  <si>
    <t>tr|J3KNF4|J3KNF4_HUMAN;sp|O14618|CCS_HUMAN;tr|E9PP76|E9PP76_HUMAN;tr|E9PK03|E9PK03_HUMAN</t>
  </si>
  <si>
    <t>sp|Q92945|FUBP2_HUMAN;tr|A0A087WTP3|A0A087WTP3_HUMAN;tr|M0R0I5|M0R0I5_HUMAN;tr|M0QYH3|M0QYH3_HUMAN;tr|M0QXW7|M0QXW7_HUMAN;tr|M0R0C6|M0R0C6_HUMAN;tr|M0R3J3|M0R3J3_HUMAN;tr|M0QYG1|M0QYG1_HUMAN;tr|M0R251|M0R251_HUMAN;tr|M0R263|M0R263_HUMAN</t>
  </si>
  <si>
    <t>sp|P40937|RFC5_HUMAN;tr|C9JH72|C9JH72_HUMAN;tr|F5H5S0|F5H5S0_HUMAN;tr|E9PEP3|E9PEP3_HUMAN;tr|F5H0U6|F5H0U6_HUMAN;tr|F5H304|F5H304_HUMAN</t>
  </si>
  <si>
    <t>TMEM259</t>
  </si>
  <si>
    <t>Membralin</t>
  </si>
  <si>
    <t>MBRL_HUMAN</t>
  </si>
  <si>
    <t>Q4ZIN3</t>
  </si>
  <si>
    <t>sp|Q4ZIN3|MBRL_HUMAN</t>
  </si>
  <si>
    <t>negative regulation of neuron death;positive regulation of ERAD pathway;response to endoplasmic reticulum stress</t>
  </si>
  <si>
    <t>Tripartite motif-containing protein 2</t>
  </si>
  <si>
    <t>TRIM2_HUMAN</t>
  </si>
  <si>
    <t>Q9C040</t>
  </si>
  <si>
    <t>sp|Q9C040|TRIM2_HUMAN;tr|A0A0J9YX34|A0A0J9YX34_HUMAN</t>
  </si>
  <si>
    <t>sp|Q9C040|TRIM2_HUMAN;tr|A0A0J9YX34|A0A0J9YX34_HUMAN;tr|C9J084|C9J084_HUMAN;tr|A0A0J9YW70|A0A0J9YW70_HUMAN;tr|C9JVI3|C9JVI3_HUMAN</t>
  </si>
  <si>
    <t>ubiquitin-protein transferase activity;zinc ion binding</t>
  </si>
  <si>
    <t>regulation of neuron apoptotic process</t>
  </si>
  <si>
    <t>sp|O00203|AP3B1_HUMAN;tr|H0YBD0|H0YBD0_HUMAN;tr|F5GWU4|F5GWU4_HUMAN;tr|F5GYB0|F5GYB0_HUMAN</t>
  </si>
  <si>
    <t>tr|E7ETY2|E7ETY2_HUMAN;tr|J3KQ96|J3KQ96_HUMAN;tr|H0Y8Y7|H0Y8Y7_HUMAN</t>
  </si>
  <si>
    <t>GPATCH2</t>
  </si>
  <si>
    <t>G patch domain-containing protein 2</t>
  </si>
  <si>
    <t>GPTC2_HUMAN</t>
  </si>
  <si>
    <t>Q9NW75</t>
  </si>
  <si>
    <t>sp|Q9NW75|GPTC2_HUMAN</t>
  </si>
  <si>
    <t>H7BYY1_HUMAN</t>
  </si>
  <si>
    <t>H7BYY1</t>
  </si>
  <si>
    <t>tr|H7BYY1|H7BYY1_HUMAN;tr|F5H7S3|F5H7S3_HUMAN;tr|B7Z596|B7Z596_HUMAN</t>
  </si>
  <si>
    <t>tr|H7BYY1|H7BYY1_HUMAN;tr|F5H7S3|F5H7S3_HUMAN;tr|B7Z596|B7Z596_HUMAN;tr|H0YL42|H0YL42_HUMAN;tr|H0YK20|H0YK20_HUMAN;tr|H0YL80|H0YL80_HUMAN;tr|H0YN06|H0YN06_HUMAN;tr|K7EQW8|K7EQW8_HUMAN</t>
  </si>
  <si>
    <t>Syntaxin-12</t>
  </si>
  <si>
    <t>STX12_HUMAN</t>
  </si>
  <si>
    <t>Q86Y82</t>
  </si>
  <si>
    <t>sp|Q86Y82|STX12_HUMAN;tr|B1AJQ6|B1AJQ6_HUMAN</t>
  </si>
  <si>
    <t>Phagosome</t>
  </si>
  <si>
    <t>early endosome membrane;endomembrane system;extracellular exosome;Golgi membrane;integral component of membrane;membrane raft;phagocytic vesicle;phagophore assembly site;recycling endosome membrane;SNARE complex;vesicle</t>
  </si>
  <si>
    <t>autophagosome assembly;cholesterol efflux;intracellular protein transport;protein stabilization;vesicle docking;vesicle fusion</t>
  </si>
  <si>
    <t>sp|Q13409|DC1I2_HUMAN;tr|E7EQU2|E7EQU2_HUMAN;tr|E7ESD3|E7ESD3_HUMAN;tr|E7EMU4|E7EMU4_HUMAN;tr|E7EV09|E7EV09_HUMAN;tr|E7EQL5|E7EQL5_HUMAN</t>
  </si>
  <si>
    <t>sp|Q13409|DC1I2_HUMAN;tr|E7EQU2|E7EQU2_HUMAN;tr|E7ESD3|E7ESD3_HUMAN;tr|E7EMU4|E7EMU4_HUMAN;tr|E7EV09|E7EV09_HUMAN;tr|E7EQL5|E7EQL5_HUMAN;tr|E7ET01|E7ET01_HUMAN;tr|E7ETL8|E7ETL8_HUMAN;tr|E9PGG1|E9PGG1_HUMAN;tr|E7EUM4|E7EUM4_HUMAN;tr|E7ERR6|E7ERR6_HUMAN;tr|E7ERH4|E7ERH4_HUMAN;tr|E7EU01|E7EU01_HUMAN</t>
  </si>
  <si>
    <t>tr|A0A0A0MRG2|A0A0A0MRG2_HUMAN;tr|E9PG40|E9PG40_HUMAN;sp|P05067|A4_HUMAN;tr|H7C0V9|H7C0V9_HUMAN;sp|Q06481|APLP2_HUMAN</t>
  </si>
  <si>
    <t>J3KNE3_HUMAN</t>
  </si>
  <si>
    <t>J3KNE3</t>
  </si>
  <si>
    <t>tr|J3KNE3|J3KNE3_HUMAN;sp|P68402|PA1B2_HUMAN</t>
  </si>
  <si>
    <t>cytosol;fibrillar center;nucleolus;plasma membrane</t>
  </si>
  <si>
    <t>sp|P42695|CNDD3_HUMAN;tr|G3V1A9|G3V1A9_HUMAN;tr|E9PKK4|E9PKK4_HUMAN;tr|E9PQA3|E9PQA3_HUMAN;tr|E9PLE0|E9PLE0_HUMAN</t>
  </si>
  <si>
    <t>sp|O60271|JIP4_HUMAN;tr|A0A087X2D8|A0A087X2D8_HUMAN</t>
  </si>
  <si>
    <t>sp|O60271|JIP4_HUMAN;tr|A0A087X2D8|A0A087X2D8_HUMAN;tr|D6RHI8|D6RHI8_HUMAN;tr|H0YBE9|H0YBE9_HUMAN;tr|H0YBS5|H0YBS5_HUMAN;tr|H0Y981|H0Y981_HUMAN</t>
  </si>
  <si>
    <t>sp|O14974|MYPT1_HUMAN;tr|F8VZN8|F8VZN8_HUMAN;tr|H0YHI8|H0YHI8_HUMAN;tr|H0YIS4|H0YIS4_HUMAN;tr|H0YIS3|H0YIS3_HUMAN;tr|F8VW28|F8VW28_HUMAN;tr|H0YIM2|H0YIM2_HUMAN;tr|H0YHL8|H0YHL8_HUMAN;tr|H0YIL7|H0YIL7_HUMAN</t>
  </si>
  <si>
    <t>sp|Q10472|GALT1_HUMAN</t>
  </si>
  <si>
    <t>sp|Q9NRF8|PYRG2_HUMAN;tr|H0Y5S6|H0Y5S6_HUMAN</t>
  </si>
  <si>
    <t>sp|P13861|KAP2_HUMAN;tr|H7C330|H7C330_HUMAN;tr|H7C1L0|H7C1L0_HUMAN;tr|C9J830|C9J830_HUMAN;sp|P31323|KAP3_HUMAN;tr|H7C4A9|H7C4A9_HUMAN</t>
  </si>
  <si>
    <t>tr|J3KS22|J3KS22_HUMAN;sp|Q7Z4W1|DCXR_HUMAN;tr|J3QS36|J3QS36_HUMAN;tr|J3KRZ4|J3KRZ4_HUMAN;tr|J3QL34|J3QL34_HUMAN;tr|J3QS45|J3QS45_HUMAN;tr|J3KSZ5|J3KSZ5_HUMAN</t>
  </si>
  <si>
    <t>tr|J3KS22|J3KS22_HUMAN;sp|Q7Z4W1|DCXR_HUMAN;tr|J3QS36|J3QS36_HUMAN;tr|J3KRZ4|J3KRZ4_HUMAN;tr|J3QL34|J3QL34_HUMAN;tr|J3QS45|J3QS45_HUMAN;tr|J3KSZ5|J3KSZ5_HUMAN;tr|J3QRQ2|J3QRQ2_HUMAN</t>
  </si>
  <si>
    <t>sp|P42338|PK3CB_HUMAN;tr|Q68DL0|Q68DL0_HUMAN;tr|H0Y871|H0Y871_HUMAN</t>
  </si>
  <si>
    <t>tr|C9J2Y9|C9J2Y9_HUMAN;sp|P30876|RPB2_HUMAN;tr|C9J4M6|C9J4M6_HUMAN;tr|C9JMN3|C9JMN3_HUMAN;tr|C9JZW8|C9JZW8_HUMAN</t>
  </si>
  <si>
    <t>tr|Q96L35|Q96L35_HUMAN;sp|P54760|EPHB4_HUMAN</t>
  </si>
  <si>
    <t>sp|Q96SB4|SRPK1_HUMAN;tr|H3BLV9|H3BLV9_HUMAN;tr|Q5R363|Q5R363_HUMAN;tr|D6RBF8|D6RBF8_HUMAN;tr|D6RBM8|D6RBM8_HUMAN;tr|H0Y932|H0Y932_HUMAN</t>
  </si>
  <si>
    <t>tr|A8MQB8|A8MQB8_HUMAN;tr|G3V0J0|G3V0J0_HUMAN;sp|Q06787|FMR1_HUMAN;tr|A0A087WXI3|A0A087WXI3_HUMAN;tr|G8JLE9|G8JLE9_HUMAN;tr|R9WNI0|R9WNI0_HUMAN</t>
  </si>
  <si>
    <t>tr|A8MQB8|A8MQB8_HUMAN;tr|G3V0J0|G3V0J0_HUMAN;sp|Q06787|FMR1_HUMAN;tr|A0A087WXI3|A0A087WXI3_HUMAN;tr|G8JLE9|G8JLE9_HUMAN;tr|R9WNI0|R9WNI0_HUMAN;tr|Q8IXW7|Q8IXW7_HUMAN</t>
  </si>
  <si>
    <t>sp|Q96GM5|SMRD1_HUMAN;tr|F8VRQ4|F8VRQ4_HUMAN</t>
  </si>
  <si>
    <t>sp|Q96GM5|SMRD1_HUMAN;tr|F8VRQ4|F8VRQ4_HUMAN;tr|F8VZ70|F8VZ70_HUMAN;tr|F8VUB0|F8VUB0_HUMAN;tr|F8VW95|F8VW95_HUMAN;tr|H0YHV1|H0YHV1_HUMAN</t>
  </si>
  <si>
    <t>sp|P30405|PPIF_HUMAN;tr|R4GN99|R4GN99_HUMAN</t>
  </si>
  <si>
    <t>sp|Q13618|CUL3_HUMAN;tr|A0A087WTG3|A0A087WTG3_HUMAN;tr|H7C399|H7C399_HUMAN;tr|H7C1L6|H7C1L6_HUMAN;tr|A0A087X1R9|A0A087X1R9_HUMAN</t>
  </si>
  <si>
    <t>sp|Q8N668|COMD1_HUMAN;tr|E9PE85|E9PE85_HUMAN</t>
  </si>
  <si>
    <t>sp|Q9BY43|CHM4A_HUMAN;tr|E9PQI5|E9PQI5_HUMAN;tr|E9PQ80|E9PQ80_HUMAN</t>
  </si>
  <si>
    <t>sp|Q9BY43|CHM4A_HUMAN;tr|E9PQI5|E9PQI5_HUMAN;tr|E9PQ80|E9PQ80_HUMAN;tr|H0YI89|H0YI89_HUMAN;tr|H0YIN6|H0YIN6_HUMAN</t>
  </si>
  <si>
    <t>sp|O96005|CLPT1_HUMAN;tr|K7EQQ1|K7EQQ1_HUMAN;tr|K7EJ16|K7EJ16_HUMAN</t>
  </si>
  <si>
    <t>ALDH1L1</t>
  </si>
  <si>
    <t>0-FTHFDH;DH</t>
  </si>
  <si>
    <t>Cytosolic 10-formyltetrahydrofolate dehydrogenase</t>
  </si>
  <si>
    <t>AL1L1_HUMAN</t>
  </si>
  <si>
    <t>O75891</t>
  </si>
  <si>
    <t>sp|O75891|AL1L1_HUMAN</t>
  </si>
  <si>
    <t>sp|O75891|AL1L1_HUMAN;tr|C9JYZ6|C9JYZ6_HUMAN;tr|C9IZ36|C9IZ36_HUMAN;tr|C9JY00|C9JY00_HUMAN;tr|D6RFJ7|D6RFJ7_HUMAN;sp|Q3SY69|AL1L2_HUMAN</t>
  </si>
  <si>
    <t>One carbon pool by folate</t>
  </si>
  <si>
    <t>aldehyde dehydrogenase (NAD) activity;catalytic activity;formyltetrahydrofolate dehydrogenase activity;hydroxymethyl-, formyl- and related transferase activity</t>
  </si>
  <si>
    <t>10-formyltetrahydrofolate catabolic process;biosynthetic process;folic acid metabolic process;one-carbon metabolic process</t>
  </si>
  <si>
    <t>sp|Q71UM5|RS27L_HUMAN;tr|H0YMV8|H0YMV8_HUMAN;tr|C9JLI6|C9JLI6_HUMAN;tr|C9J1C5|C9J1C5_HUMAN</t>
  </si>
  <si>
    <t>tr|G3V2S6|G3V2S6_HUMAN;sp|Q9Y5K8|VATD_HUMAN;tr|H0YJ55|H0YJ55_HUMAN;tr|H0YJS0|H0YJS0_HUMAN;tr|G3V2V6|G3V2V6_HUMAN;tr|H0YJH8|H0YJH8_HUMAN;tr|G3V559|G3V559_HUMAN</t>
  </si>
  <si>
    <t>tr|G3V2S6|G3V2S6_HUMAN;sp|Q9Y5K8|VATD_HUMAN;tr|H0YJ55|H0YJ55_HUMAN;tr|H0YJS0|H0YJS0_HUMAN;tr|G3V2V6|G3V2V6_HUMAN;tr|H0YJH8|H0YJH8_HUMAN;tr|G3V559|G3V559_HUMAN;tr|G3V5S7|G3V5S7_HUMAN;tr|G3V3T8|G3V3T8_HUMAN</t>
  </si>
  <si>
    <t>sp|Q8WU90|ZC3HF_HUMAN;tr|H7C466|H7C466_HUMAN;tr|F8WB26|F8WB26_HUMAN</t>
  </si>
  <si>
    <t>sp|Q15155|NOMO1_HUMAN;tr|A0A0G2JN29|A0A0G2JN29_HUMAN;tr|A0A087X117|A0A087X117_HUMAN;tr|A0A0G2JP90|A0A0G2JP90_HUMAN;tr|A0A087WW46|A0A087WW46_HUMAN;tr|H3BUC9|H3BUC9_HUMAN</t>
  </si>
  <si>
    <t>tr|F5H6E2|F5H6E2_HUMAN;sp|O00159|MYO1C_HUMAN;tr|I3L204|I3L204_HUMAN;tr|I3L501|I3L501_HUMAN;tr|I3L4D4|I3L4D4_HUMAN;tr|I3L3Y6|I3L3Y6_HUMAN;tr|I3L168|I3L168_HUMAN;tr|I3L3F5|I3L3F5_HUMAN</t>
  </si>
  <si>
    <t>sp|Q9NVP2|ASF1B_HUMAN;tr|K7ES22|K7ES22_HUMAN;tr|K7ELW9|K7ELW9_HUMAN</t>
  </si>
  <si>
    <t>sp|Q9NVP2|ASF1B_HUMAN;tr|K7ES22|K7ES22_HUMAN;tr|K7ELW9|K7ELW9_HUMAN;tr|K7EIL9|K7EIL9_HUMAN;tr|K7EM93|K7EM93_HUMAN</t>
  </si>
  <si>
    <t>sp|Q56NI9|ESCO2_HUMAN;tr|E5RFE4|E5RFE4_HUMAN;tr|E5RFP7|E5RFP7_HUMAN;tr|E5RIE3|E5RIE3_HUMAN</t>
  </si>
  <si>
    <t>sp|P67936|TPM4_HUMAN;tr|K7EMU5|K7EMU5_HUMAN;tr|K7EPV9|K7EPV9_HUMAN;tr|K7EPB9|K7EPB9_HUMAN</t>
  </si>
  <si>
    <t>sp|P35658|NU214_HUMAN;tr|A0A0A0MSW3|A0A0A0MSW3_HUMAN;tr|H0Y837|H0Y837_HUMAN;tr|B7ZAV2|B7ZAV2_HUMAN;tr|E9PKD2|E9PKD2_HUMAN;tr|H0YF36|H0YF36_HUMAN</t>
  </si>
  <si>
    <t>tr|A6PVN5|A6PVN5_HUMAN;sp|Q15257|PTPA_HUMAN;tr|F6WIT2|F6WIT2_HUMAN;tr|Q5T949|Q5T949_HUMAN;tr|Q5T948|Q5T948_HUMAN;tr|A6PVN9|A6PVN9_HUMAN;tr|Q68CR8|Q68CR8_HUMAN;tr|A6PVN6|A6PVN6_HUMAN;tr|B7ZBQ0|B7ZBQ0_HUMAN;tr|A6PVN8|A6PVN8_HUMAN;tr|C9IZ76|C9IZ76_HUMAN;tr|A6PVN7|A6PVN7_HUMAN;tr|B7ZBP9|B7ZBP9_HUMAN;tr|B7ZBP7|B7ZBP7_HUMAN;tr|B4DDQ6|B4DDQ6_HUMAN;tr|H0Y6E5|H0Y6E5_HUMAN</t>
  </si>
  <si>
    <t>sp|Q13724|MOGS_HUMAN;tr|C9J8D4|C9J8D4_HUMAN;tr|B8ZZE2|B8ZZE2_HUMAN;tr|C9JDQ1|C9JDQ1_HUMAN</t>
  </si>
  <si>
    <t>sp|Q96H55|MYO19_HUMAN;tr|A0A087WU55|A0A087WU55_HUMAN;tr|B4DSL5|B4DSL5_HUMAN;tr|A0A087WY49|A0A087WY49_HUMAN;tr|A0A087WZQ9|A0A087WZQ9_HUMAN;tr|A0A087WYT7|A0A087WYT7_HUMAN</t>
  </si>
  <si>
    <t>TSPAN7</t>
  </si>
  <si>
    <t>span-7</t>
  </si>
  <si>
    <t>Tetraspanin-7</t>
  </si>
  <si>
    <t>TSN7_HUMAN</t>
  </si>
  <si>
    <t>P41732</t>
  </si>
  <si>
    <t>sp|P41732|TSN7_HUMAN;tr|B4DDG0|B4DDG0_HUMAN;tr|B4E171|B4E171_HUMAN</t>
  </si>
  <si>
    <t>cell surface receptor signaling pathway;viral process</t>
  </si>
  <si>
    <t>sp|Q9UHB6|LIMA1_HUMAN;tr|F8VQE1|F8VQE1_HUMAN;tr|F8VS07|F8VS07_HUMAN;tr|F8VRN8|F8VRN8_HUMAN</t>
  </si>
  <si>
    <t>sp|Q9UHB6|LIMA1_HUMAN;tr|F8VQE1|F8VQE1_HUMAN;tr|F8VS07|F8VS07_HUMAN;tr|F8VRN8|F8VRN8_HUMAN;tr|F8VVQ7|F8VVQ7_HUMAN;tr|F8VTU2|F8VTU2_HUMAN</t>
  </si>
  <si>
    <t>sp|O96019|ACL6A_HUMAN</t>
  </si>
  <si>
    <t>sp|O96019|ACL6A_HUMAN;tr|H7C5S0|H7C5S0_HUMAN;sp|O94805|ACL6B_HUMAN;tr|C9JQT2|C9JQT2_HUMAN</t>
  </si>
  <si>
    <t>sp|Q01085|TIAR_HUMAN;tr|E7ETJ9|E7ETJ9_HUMAN;tr|E7ETC0|E7ETC0_HUMAN</t>
  </si>
  <si>
    <t>H0YLH4_HUMAN</t>
  </si>
  <si>
    <t>H0YLH4</t>
  </si>
  <si>
    <t>tr|H0YLH4|H0YLH4_HUMAN;tr|H0YMN6|H0YMN6_HUMAN;tr|H0YKR8|H0YKR8_HUMAN;tr|H0YM86|H0YM86_HUMAN;tr|H0YNS2|H0YNS2_HUMAN;tr|H0YN92|H0YN92_HUMAN;sp|Q8TEB1|DCA11_HUMAN;tr|H0YLQ1|H0YLQ1_HUMAN;tr|H0YLF1|H0YLF1_HUMAN;tr|H0YLX7|H0YLX7_HUMAN;tr|H0YN03|H0YN03_HUMAN;tr|H0YNK2|H0YNK2_HUMAN;tr|H0YN21|H0YN21_HUMAN;tr|H0YMZ4|H0YMZ4_HUMAN;tr|H0YNT0|H0YNT0_HUMAN;tr|H0YN15|H0YN15_HUMAN;tr|H0YM56|H0YM56_HUMAN;tr|H0YMF7|H0YMF7_HUMAN;tr|H0YL64|H0YL64_HUMAN;tr|H0YL29|H0YL29_HUMAN;tr|H0YLB2|H0YLB2_HUMAN</t>
  </si>
  <si>
    <t>sp|Q8IY21|DDX60_HUMAN;tr|H0Y8Z7|H0Y8Z7_HUMAN;tr|D6R944|D6R944_HUMAN;tr|H0Y8H0|H0Y8H0_HUMAN;sp|Q5H9U9|DDX6L_HUMAN</t>
  </si>
  <si>
    <t>sp|Q96CB8|INT12_HUMAN;tr|A0A087WXN4|A0A087WXN4_HUMAN;tr|E9PGI3|E9PGI3_HUMAN;tr|C9J0M6|C9J0M6_HUMAN;tr|A0A0K0K189|A0A0K0K189_HUMAN;tr|C9JDP3|C9JDP3_HUMAN;tr|D6R9W3|D6R9W3_HUMAN</t>
  </si>
  <si>
    <t>sp|Q99536|VAT1_HUMAN;tr|K7ERT7|K7ERT7_HUMAN;tr|K7ESA3|K7ESA3_HUMAN;tr|K7EJM4|K7EJM4_HUMAN;tr|K7ER81|K7ER81_HUMAN;tr|K7ENX2|K7ENX2_HUMAN;tr|K7EM19|K7EM19_HUMAN</t>
  </si>
  <si>
    <t>MISP</t>
  </si>
  <si>
    <t>Mitotic interactor and substrate of PLK1 {ECO:0000303|PubMed:23574715}</t>
  </si>
  <si>
    <t>MISP_HUMAN</t>
  </si>
  <si>
    <t>Q8IVT2</t>
  </si>
  <si>
    <t>sp|Q8IVT2|MISP_HUMAN</t>
  </si>
  <si>
    <t>cell cortex;cytoskeleton;focal adhesion;intracellular membrane-bounded organelle;plasma membrane</t>
  </si>
  <si>
    <t>sp|P46977|STT3A_HUMAN;tr|A0A0C4DH80|A0A0C4DH80_HUMAN;tr|E9PN73|E9PN73_HUMAN;tr|E9PI32|E9PI32_HUMAN</t>
  </si>
  <si>
    <t>J3KN10</t>
  </si>
  <si>
    <t>tr|J3KN10|J3KN10_HUMAN;sp|P42356|PI4KA_HUMAN</t>
  </si>
  <si>
    <t>tr|J3KN10|J3KN10_HUMAN;sp|P42356|PI4KA_HUMAN;sp|A4QPH2|PI4P2_HUMAN;tr|A8MTF1|A8MTF1_HUMAN;sp|Q8N8J0|PI4P1_HUMAN</t>
  </si>
  <si>
    <t>sp|O00148|DX39A_HUMAN;tr|K7EQN7|K7EQN7_HUMAN;tr|K7EN69|K7EN69_HUMAN;tr|K7EPJ3|K7EPJ3_HUMAN;tr|K7ENP6|K7ENP6_HUMAN;tr|K7EL56|K7EL56_HUMAN;tr|K7EIL8|K7EIL8_HUMAN;tr|A0A0D9SEM9|A0A0D9SEM9_HUMAN;tr|F6SXL5|F6SXL5_HUMAN;tr|H0YCC6|H0YCC6_HUMAN</t>
  </si>
  <si>
    <t>sp|Q9GZS3|WDR61_HUMAN;tr|H0YN81|H0YN81_HUMAN;tr|H0YMF9|H0YMF9_HUMAN;tr|H0YL19|H0YL19_HUMAN;tr|H3BQA8|H3BQA8_HUMAN;tr|H0YM76|H0YM76_HUMAN;tr|H0YLA1|H0YLA1_HUMAN</t>
  </si>
  <si>
    <t>tr|F5GWT4|F5GWT4_HUMAN;sp|Q9H4A3|WNK1_HUMAN;tr|F6UYG0|F6UYG0_HUMAN;tr|H0YH68|H0YH68_HUMAN</t>
  </si>
  <si>
    <t>tr|H0YMB3|H0YMB3_HUMAN;tr|H0YLV5|H0YLV5_HUMAN;tr|A0A087WWM4|A0A087WWM4_HUMAN;sp|Q9P2T1|GMPR2_HUMAN;tr|F8WAN9|F8WAN9_HUMAN;tr|H0YNJ6|H0YNJ6_HUMAN;tr|H0YLB8|H0YLB8_HUMAN;tr|H0YK13|H0YK13_HUMAN;tr|H0YNS9|H0YNS9_HUMAN;tr|H0YK71|H0YK71_HUMAN;tr|H0YNH0|H0YNH0_HUMAN;tr|H0YL68|H0YL68_HUMAN;tr|H0YN22|H0YN22_HUMAN;tr|H0YMW6|H0YMW6_HUMAN;tr|H0YMR9|H0YMR9_HUMAN;tr|H0YMV5|H0YMV5_HUMAN</t>
  </si>
  <si>
    <t>tr|M0QWZ7|M0QWZ7_HUMAN;sp|Q9NP81|SYSM_HUMAN;tr|M0R2C6|M0R2C6_HUMAN;tr|B4DJM9|B4DJM9_HUMAN</t>
  </si>
  <si>
    <t>tr|M0QWZ7|M0QWZ7_HUMAN;sp|Q9NP81|SYSM_HUMAN;tr|M0R2C6|M0R2C6_HUMAN;tr|B4DJM9|B4DJM9_HUMAN;tr|M0R259|M0R259_HUMAN;tr|M0QX29|M0QX29_HUMAN;tr|M0R2H5|M0R2H5_HUMAN;tr|M0R1C0|M0R1C0_HUMAN</t>
  </si>
  <si>
    <t>sp|Q15599|NHRF2_HUMAN;tr|H3BUQ9|H3BUQ9_HUMAN;tr|H3BN50|H3BN50_HUMAN;tr|H3BQS0|H3BQS0_HUMAN</t>
  </si>
  <si>
    <t>sp|Q15599|NHRF2_HUMAN;tr|H3BUQ9|H3BUQ9_HUMAN;tr|H3BN50|H3BN50_HUMAN;tr|H3BQS0|H3BQS0_HUMAN;tr|H3BMF5|H3BMF5_HUMAN</t>
  </si>
  <si>
    <t>COMTD1</t>
  </si>
  <si>
    <t>Catechol O-methyltransferase domain-containing protein 1</t>
  </si>
  <si>
    <t>CMTD1_HUMAN</t>
  </si>
  <si>
    <t>Q86VU5</t>
  </si>
  <si>
    <t>sp|Q86VU5|CMTD1_HUMAN;tr|R4GNF4|R4GNF4_HUMAN</t>
  </si>
  <si>
    <t>O-methyltransferase activity</t>
  </si>
  <si>
    <t>H7C519_HUMAN</t>
  </si>
  <si>
    <t>H7C519</t>
  </si>
  <si>
    <t>tr|H7C519|H7C519_HUMAN;sp|Q9H857|NT5D2_HUMAN</t>
  </si>
  <si>
    <t>tr|H7C519|H7C519_HUMAN;sp|Q9H857|NT5D2_HUMAN;tr|H7C4G8|H7C4G8_HUMAN</t>
  </si>
  <si>
    <t>sp|Q8WXH0|SYNE2_HUMAN;tr|G3V5X4|G3V5X4_HUMAN;tr|A0A0A0MRE3|A0A0A0MRE3_HUMAN</t>
  </si>
  <si>
    <t>sp|Q8WXH0|SYNE2_HUMAN;tr|G3V5X4|G3V5X4_HUMAN;tr|A0A0A0MRE3|A0A0A0MRE3_HUMAN;tr|A0A0C4DGK3|A0A0C4DGK3_HUMAN;tr|G3V4T3|G3V4T3_HUMAN;tr|G3V3D4|G3V3D4_HUMAN;tr|G3V5D3|G3V5D3_HUMAN;tr|A0A0C4DH87|A0A0C4DH87_HUMAN</t>
  </si>
  <si>
    <t>Single Ig IL-1-related receptor</t>
  </si>
  <si>
    <t>SIGIR_HUMAN</t>
  </si>
  <si>
    <t>Q6IA17</t>
  </si>
  <si>
    <t>sp|Q6IA17|SIGIR_HUMAN;tr|H0YDF8|H0YDF8_HUMAN;tr|C9JFX4|C9JFX4_HUMAN</t>
  </si>
  <si>
    <t>sp|Q6IA17|SIGIR_HUMAN;tr|H0YDF8|H0YDF8_HUMAN;tr|C9JFX4|C9JFX4_HUMAN;tr|H0YDR5|H0YDR5_HUMAN;tr|E9PLG6|E9PLG6_HUMAN</t>
  </si>
  <si>
    <t>acute-phase response;negative regulation of chemokine biosynthetic process;negative regulation of cytokine-mediated signaling pathway;negative regulation of DNA binding transcription factor activity;negative regulation of lipopolysaccharide-mediated signaling pathway;signal transduction</t>
  </si>
  <si>
    <t>tr|F8VYH9|F8VYH9_HUMAN;tr|F8VTV8|F8VTV8_HUMAN;tr|F8VWX7|F8VWX7_HUMAN;sp|P11802|CDK4_HUMAN;tr|F8VYY1|F8VYY1_HUMAN;tr|Q96BE9|Q96BE9_HUMAN;tr|F8W1L8|F8W1L8_HUMAN</t>
  </si>
  <si>
    <t>tr|F8VYH9|F8VYH9_HUMAN;tr|F8VTV8|F8VTV8_HUMAN;tr|F8VWX7|F8VWX7_HUMAN;sp|P11802|CDK4_HUMAN;tr|F8VYY1|F8VYY1_HUMAN;tr|Q96BE9|Q96BE9_HUMAN;tr|F8W1L8|F8W1L8_HUMAN;tr|F8VXD2|F8VXD2_HUMAN;tr|F8VZZ0|F8VZZ0_HUMAN;tr|F8VZ51|F8VZ51_HUMAN</t>
  </si>
  <si>
    <t>E7EMV7_HUMAN</t>
  </si>
  <si>
    <t>E7EMV7</t>
  </si>
  <si>
    <t>tr|E7EMV7|E7EMV7_HUMAN;tr|A0A0A0MRZ4|A0A0A0MRZ4_HUMAN;sp|Q15025|TNIP1_HUMAN;tr|E7EW15|E7EW15_HUMAN</t>
  </si>
  <si>
    <t>tr|E7EMV7|E7EMV7_HUMAN;tr|A0A0A0MRZ4|A0A0A0MRZ4_HUMAN;sp|Q15025|TNIP1_HUMAN;tr|E7EW15|E7EW15_HUMAN;tr|E7EWG2|E7EWG2_HUMAN;tr|E7EW68|E7EW68_HUMAN;tr|H0YC17|H0YC17_HUMAN</t>
  </si>
  <si>
    <t>SMAD5</t>
  </si>
  <si>
    <t>AD homolog 5;others against DPP homolog 5</t>
  </si>
  <si>
    <t>Mothers against decapentaplegic homolog 5</t>
  </si>
  <si>
    <t>SMAD5_HUMAN</t>
  </si>
  <si>
    <t>Q99717</t>
  </si>
  <si>
    <t>sp|Q99717|SMAD5_HUMAN;tr|H0YAK7|H0YAK7_HUMAN;sp|Q15797|SMAD1_HUMAN</t>
  </si>
  <si>
    <t>Signaling pathways regulating pluripotency of stem cells;TGF-beta signaling pathway</t>
  </si>
  <si>
    <t>cytoplasm;cytosol;integral component of membrane;intracellular;nucleoplasm;nucleus;protein complex;SMAD protein complex;transcription factor complex</t>
  </si>
  <si>
    <t>DEAD/H-box RNA helicase binding;DNA binding transcription factor activity;metal ion binding;RNA polymerase II core promoter sequence-specific DNA binding;signal transducer activity, downstream of receptor;transforming growth factor beta receptor, pathway-specific cytoplasmic mediator activity;ubiquitin protein ligase binding</t>
  </si>
  <si>
    <t>BMP signaling pathway;bone development;cardiac muscle contraction;cartilage development;cellular response to organic cyclic compound;embryonic pattern specification;erythrocyte differentiation;germ cell development;Mullerian duct regression;negative regulation of transcription from RNA polymerase II promoter;osteoblast fate commitment;positive regulation of osteoblast differentiation;positive regulation of transcription from RNA polymerase II promoter involved in cellular response to chemical stimulus;positive regulation of transcription, DNA-templated;protein phosphorylation;signal transduction;SMAD protein signal transduction;transcription, DNA-templated;transforming growth factor beta receptor signaling pathway;ureteric bud development</t>
  </si>
  <si>
    <t>tr|A0A0D9SEU5|A0A0D9SEU5_HUMAN;sp|Q6VN20|RBP10_HUMAN;tr|R4GMX8|R4GMX8_HUMAN</t>
  </si>
  <si>
    <t>ARHGAP35</t>
  </si>
  <si>
    <t>Rho GTPase-activating protein 35 {ECO:0000312|HGNC:HGNC:4591}</t>
  </si>
  <si>
    <t>RHG35_HUMAN</t>
  </si>
  <si>
    <t>Q9NRY4</t>
  </si>
  <si>
    <t>sp|Q9NRY4|RHG35_HUMAN;tr|A2RRE5|A2RRE5_HUMAN</t>
  </si>
  <si>
    <t>Focal adhesion;Leukocyte transendothelial migration;Platelet activation;Regulation of actin cytoskeleton</t>
  </si>
  <si>
    <t>actin cytoskeleton;ciliary basal body;cytoplasm;cytosol;nucleus;plasma membrane</t>
  </si>
  <si>
    <t>DNA binding;GTP binding;GTPase activator activity;GTPase activity;phospholipid binding;RNA polymerase II regulatory region sequence-specific DNA binding;transcription corepressor activity;transcriptional repressor activity, RNA polymerase II transcription regulatory region sequence-specific DNA binding</t>
  </si>
  <si>
    <t>axon guidance;axonal fasciculation;camera-type eye development;cell migration;cellular response to extracellular stimulus;central nervous system neuron axonogenesis;establishment or maintenance of actin cytoskeleton polarity;forebrain development;mammary gland development;negative regulation of Rho protein signal transduction;negative regulation of transcription from RNA polymerase II promoter;negative regulation of transcription, DNA-templated;negative regulation of vascular permeability;neural tube closure;neuron projection guidance;positive regulation of cilium assembly;positive regulation of neuron projection development;regulation of actin cytoskeleton organization;regulation of actin polymerization or depolymerization;regulation of axonogenesis;regulation of cell shape;regulation of small GTPase mediated signal transduction;signal transduction;transcription, DNA-templated;wound healing, spreading of cells</t>
  </si>
  <si>
    <t>sp|O75351|VPS4B_HUMAN;tr|K7EL71|K7EL71_HUMAN;tr|K7EKZ3|K7EKZ3_HUMAN</t>
  </si>
  <si>
    <t>TDRD3</t>
  </si>
  <si>
    <t>Tudor domain-containing protein 3</t>
  </si>
  <si>
    <t>TDRD3_HUMAN</t>
  </si>
  <si>
    <t>Q9H7E2</t>
  </si>
  <si>
    <t>sp|Q9H7E2|TDRD3_HUMAN</t>
  </si>
  <si>
    <t>chromatin binding;methylated histone binding;RNA binding;transcription coactivator activity</t>
  </si>
  <si>
    <t>tr|X6R700|X6R700_HUMAN;sp|Q9Y3Y2|CHTOP_HUMAN</t>
  </si>
  <si>
    <t>NF1</t>
  </si>
  <si>
    <t>Neurofibromin</t>
  </si>
  <si>
    <t>NF1_HUMAN</t>
  </si>
  <si>
    <t>P21359</t>
  </si>
  <si>
    <t>sp|P21359|NF1_HUMAN;tr|H0Y465|H0Y465_HUMAN</t>
  </si>
  <si>
    <t>sp|P21359|NF1_HUMAN;tr|H0Y465|H0Y465_HUMAN;tr|J3KSB5|J3KSB5_HUMAN;tr|J3QSG6|J3QSG6_HUMAN;tr|K7EP94|K7EP94_HUMAN;tr|J3QLS2|J3QLS2_HUMAN;tr|K7EID4|K7EID4_HUMAN;tr|J3KRT8|J3KRT8_HUMAN;tr|J3QQN8|J3QQN8_HUMAN</t>
  </si>
  <si>
    <t>EGFR tyrosine kinase inhibitor resistance;MAPK signaling pathway;Ras signaling pathway</t>
  </si>
  <si>
    <t>axon;cytoplasm;cytosol;dendrite;intrinsic component of the cytoplasmic side of the plasma membrane;membrane;nucleolus;nucleus;presynapse</t>
  </si>
  <si>
    <t>GTPase activator activity;phosphatidylcholine binding;phosphatidylethanolamine binding</t>
  </si>
  <si>
    <t>actin cytoskeleton organization;adrenal gland development;amygdala development;artery morphogenesis;brain development;camera-type eye morphogenesis;cell communication;cellular response to heat;cerebral cortex development;cognition;collagen fibril organization;extracellular matrix organization;extrinsic apoptotic signaling pathway via death domain receptors;forebrain astrocyte development;forebrain morphogenesis;gamma-aminobutyric acid secretion, neurotransmission;glutamate secretion, neurotransmission;hair follicle maturation;heart development;liver development;MAPK cascade;metanephros development;myelination in peripheral nervous system;negative regulation of angiogenesis;negative regulation of astrocyte differentiation;negative regulation of cell migration;negative regulation of cell-matrix adhesion;negative regulation of endothelial cell proliferation;negative regulation of fibroblast proliferation;negative regulation of MAP kinase activity;negative regulation of MAPK cascade;negative regulation of neuroblast proliferation;negative regulation of neurotransmitter secretion;negative regulation of oligodendrocyte differentiation;negative regulation of osteoclast differentiation;negative regulation of protein kinase activity;negative regulation of Rac protein signal transduction;negative regulation of Ras protein signal transduction;negative regulation of transcription factor import into nucleus;neural tube development;observational learning;osteoblast differentiation;peripheral nervous system development;phosphatidylinositol 3-kinase signaling;pigmentation;positive regulation of adenylate cyclase activity;positive regulation of apoptotic process;positive regulation of endothelial cell proliferation;positive regulation of extrinsic apoptotic signaling pathway in absence of ligand;positive regulation of extrinsic apoptotic signaling pathway via death domain receptors;positive regulation of GTPase activity;positive regulation of neuron apoptotic process;Ras protein signal transduction;regulation of angiogenesis;regulation of blood vessel endothelial cell migration;regulation of bone resorption;regulation of cell-matrix adhesion;regulation of gene expression;regulation of glial cell differentiation;regulation of GTPase activity;regulation of long-term neuronal synaptic plasticity;regulation of long-term synaptic potentiation;regulation of synaptic transmission, GABAergic;response to hypoxia;Schwann cell development;skeletal muscle tissue development;smooth muscle tissue development;spinal cord development;sympathetic nervous system development;visual learning;wound healing</t>
  </si>
  <si>
    <t>tr|H3BPB8|H3BPB8_HUMAN;sp|P34949|MPI_HUMAN;tr|H3BMZ9|H3BMZ9_HUMAN;tr|H3BPP3|H3BPP3_HUMAN;tr|H3BP57|H3BP57_HUMAN;tr|H3BT48|H3BT48_HUMAN;tr|H3BUZ9|H3BUZ9_HUMAN;tr|F5GX71|F5GX71_HUMAN;tr|H3BPM5|H3BPM5_HUMAN;tr|H3BPU7|H3BPU7_HUMAN;tr|H3BQX0|H3BQX0_HUMAN;tr|H3BNY8|H3BNY8_HUMAN;tr|H3BT46|H3BT46_HUMAN</t>
  </si>
  <si>
    <t>tr|H3BPB8|H3BPB8_HUMAN;sp|P34949|MPI_HUMAN;tr|H3BMZ9|H3BMZ9_HUMAN;tr|H3BPP3|H3BPP3_HUMAN;tr|H3BP57|H3BP57_HUMAN;tr|H3BT48|H3BT48_HUMAN;tr|H3BUZ9|H3BUZ9_HUMAN;tr|F5GX71|F5GX71_HUMAN;tr|H3BPM5|H3BPM5_HUMAN;tr|H3BPU7|H3BPU7_HUMAN;tr|H3BQX0|H3BQX0_HUMAN;tr|H3BNY8|H3BNY8_HUMAN;tr|H3BT46|H3BT46_HUMAN;tr|H3BU66|H3BU66_HUMAN;tr|H3BN01|H3BN01_HUMAN;tr|H3BUG1|H3BUG1_HUMAN;tr|B4DYB8|B4DYB8_HUMAN</t>
  </si>
  <si>
    <t>sp|Q8N8S7|ENAH_HUMAN</t>
  </si>
  <si>
    <t>tr|F8W6I7|F8W6I7_HUMAN;sp|P09651|ROA1_HUMAN;tr|F8VZ49|F8VZ49_HUMAN;tr|F8VTQ5|F8VTQ5_HUMAN;sp|Q32P51|RA1L2_HUMAN</t>
  </si>
  <si>
    <t>tr|F8W6I7|F8W6I7_HUMAN;sp|P09651|ROA1_HUMAN;tr|F8VZ49|F8VZ49_HUMAN;tr|F8VTQ5|F8VTQ5_HUMAN;sp|Q32P51|RA1L2_HUMAN;tr|F8VYN5|F8VYN5_HUMAN;tr|F8W646|F8W646_HUMAN;tr|H0YH80|H0YH80_HUMAN</t>
  </si>
  <si>
    <t>sp|Q9NVI1|FANCI_HUMAN;tr|F8W7R3|F8W7R3_HUMAN;tr|H3BP78|H3BP78_HUMAN;tr|H3BMG4|H3BMG4_HUMAN;tr|H3BS60|H3BS60_HUMAN;tr|H3BQE2|H3BQE2_HUMAN;tr|H3BT54|H3BT54_HUMAN;tr|H3BN35|H3BN35_HUMAN</t>
  </si>
  <si>
    <t>sp|Q92905|CSN5_HUMAN;tr|E5RHH5|E5RHH5_HUMAN</t>
  </si>
  <si>
    <t>sp|P51003|PAPOA_HUMAN;tr|G3XAH6|G3XAH6_HUMAN;tr|A0A0C4DGK1|A0A0C4DGK1_HUMAN</t>
  </si>
  <si>
    <t>sp|P51003|PAPOA_HUMAN;tr|G3XAH6|G3XAH6_HUMAN;tr|A0A0C4DGK1|A0A0C4DGK1_HUMAN;tr|G3V457|G3V457_HUMAN;tr|G3V3I9|G3V3I9_HUMAN;tr|G3V2A0|G3V2A0_HUMAN;tr|H0YJL4|H0YJL4_HUMAN;tr|H0YJ00|H0YJ00_HUMAN;sp|Q9NRJ5|PAPOB_HUMAN</t>
  </si>
  <si>
    <t>E7EU13_HUMAN</t>
  </si>
  <si>
    <t>E7EU13</t>
  </si>
  <si>
    <t>tr|E7EU13|E7EU13_HUMAN;sp|Q96P48|ARAP1_HUMAN;tr|A0A0A0MSJ2|A0A0A0MSJ2_HUMAN</t>
  </si>
  <si>
    <t>tr|E7EU13|E7EU13_HUMAN;sp|Q96P48|ARAP1_HUMAN;tr|A0A0A0MSJ2|A0A0A0MSJ2_HUMAN;tr|F8WBT0|F8WBT0_HUMAN;tr|H0YGD1|H0YGD1_HUMAN;tr|F5GWQ2|F5GWQ2_HUMAN;tr|F5GWN4|F5GWN4_HUMAN</t>
  </si>
  <si>
    <t>cytosol;intracellular membrane-bounded organelle;nucleoplasm;plasma membrane</t>
  </si>
  <si>
    <t>sp|Q9Y5P4|C43BP_HUMAN;tr|H0Y9J1|H0Y9J1_HUMAN;tr|A0A0A0MRE4|A0A0A0MRE4_HUMAN</t>
  </si>
  <si>
    <t>sp|P49770|EI2BB_HUMAN;tr|G3V5E5|G3V5E5_HUMAN</t>
  </si>
  <si>
    <t>sp|P49770|EI2BB_HUMAN;tr|G3V5E5|G3V5E5_HUMAN;tr|H0YJJ8|H0YJJ8_HUMAN;tr|H0YK01|H0YK01_HUMAN</t>
  </si>
  <si>
    <t>BCAT1</t>
  </si>
  <si>
    <t>CAT(c)</t>
  </si>
  <si>
    <t>Branched-chain-amino-acid aminotransferase, cytosolic</t>
  </si>
  <si>
    <t>BCAT1_HUMAN</t>
  </si>
  <si>
    <t>P54687</t>
  </si>
  <si>
    <t>sp|P54687|BCAT1_HUMAN</t>
  </si>
  <si>
    <t>sp|P54687|BCAT1_HUMAN;tr|F5H2F2|F5H2F2_HUMAN;tr|A0A087WYF2|A0A087WYF2_HUMAN</t>
  </si>
  <si>
    <t>branched-chain-amino-acid transaminase activity;identical protein binding;L-isoleucine transaminase activity;L-leucine transaminase activity;L-valine transaminase activity</t>
  </si>
  <si>
    <t>branched-chain amino acid biosynthetic process;branched-chain amino acid catabolic process;cell proliferation;G1/S transition of mitotic cell cycle;leucine biosynthetic process;valine biosynthetic process</t>
  </si>
  <si>
    <t>sp|Q9H0A0|NAT10_HUMAN;tr|A0A087WV29|A0A087WV29_HUMAN;tr|E9PJN6|E9PJN6_HUMAN;tr|E9PMU0|E9PMU0_HUMAN</t>
  </si>
  <si>
    <t>sp|P57764|GSDMD_HUMAN;tr|G3V1A6|G3V1A6_HUMAN;tr|E9PIB2|E9PIB2_HUMAN;tr|E9PQ48|E9PQ48_HUMAN;tr|E9PNZ0|E9PNZ0_HUMAN;tr|E9PQR9|E9PQR9_HUMAN</t>
  </si>
  <si>
    <t>PAXIP1</t>
  </si>
  <si>
    <t>PAX-interacting protein 1</t>
  </si>
  <si>
    <t>PAXI1_HUMAN</t>
  </si>
  <si>
    <t>Q6ZW49</t>
  </si>
  <si>
    <t>sp|Q6ZW49|PAXI1_HUMAN;tr|H7BZI8|H7BZI8_HUMAN</t>
  </si>
  <si>
    <t>chromosome;histone methyltransferase complex;MLL3/4 complex;nuclear matrix;nucleoplasm;nucleus</t>
  </si>
  <si>
    <t>adipose tissue development;chorion development;DNA damage response, signal transduction by p53 class mediator;DNA recombination;double-strand break repair via nonhomologous end joining;endothelial cell migration;histone H3-K4 methylation;positive regulation of histone acetylation;positive regulation of histone H3-K36 methylation;positive regulation of histone H3-K4 methylation;positive regulation of isotype switching;positive regulation of isotype switching to IgG isotypes;positive regulation of protein ubiquitination;positive regulation of response to DNA damage stimulus;positive regulation of transcription initiation from RNA polymerase II promoter;regulation of cell cycle G2/M phase transition;response to ionizing radiation;transcription, DNA-templated;vasculogenesis</t>
  </si>
  <si>
    <t>sp|Q08AM6|VAC14_HUMAN;tr|H3BUU8|H3BUU8_HUMAN;tr|H3BN23|H3BN23_HUMAN;tr|A0A087WT26|A0A087WT26_HUMAN</t>
  </si>
  <si>
    <t>sp|Q13423|NNTM_HUMAN;tr|E9PCX7|E9PCX7_HUMAN</t>
  </si>
  <si>
    <t>sp|Q13435|SF3B2_HUMAN;tr|A0A087WZZ5|A0A087WZZ5_HUMAN;tr|E9PPJ0|E9PPJ0_HUMAN;tr|E9PJ04|E9PJ04_HUMAN</t>
  </si>
  <si>
    <t>sp|Q13232|NDK3_HUMAN</t>
  </si>
  <si>
    <t>tr|A0A087WYP2|A0A087WYP2_HUMAN;sp|Q8IZQ5|SELH_HUMAN;tr|H0YE28|H0YE28_HUMAN;tr|H3BV83|H3BV83_HUMAN</t>
  </si>
  <si>
    <t>sp|Q9Y6A5|TACC3_HUMAN;tr|C9JWI7|C9JWI7_HUMAN;tr|Q8IX09|Q8IX09_HUMAN;tr|H0Y8F2|H0Y8F2_HUMAN;tr|E7EMT0|E7EMT0_HUMAN;tr|C9JA91|C9JA91_HUMAN</t>
  </si>
  <si>
    <t>sp|Q9H1I8|ASCC2_HUMAN</t>
  </si>
  <si>
    <t>sp|Q92769|HDAC2_HUMAN;tr|E5RFI6|E5RFI6_HUMAN;tr|E5RJ04|E5RJ04_HUMAN;tr|E5RGV4|E5RGV4_HUMAN;tr|E5RHE7|E5RHE7_HUMAN;tr|E5RH52|E5RH52_HUMAN;tr|E5RG37|E5RG37_HUMAN;tr|E5RFP9|E5RFP9_HUMAN;tr|H3BM24|H3BM24_HUMAN;tr|E5RK19|E5RK19_HUMAN</t>
  </si>
  <si>
    <t>tr|E7ETA6|E7ETA6_HUMAN</t>
  </si>
  <si>
    <t>sp|O75475|PSIP1_HUMAN;tr|H3BPQ6|H3BPQ6_HUMAN;tr|A0A024R216|A0A024R216_HUMAN;sp|Q9Y3E1|HDGR3_HUMAN</t>
  </si>
  <si>
    <t>sp|P51148|RAB5C_HUMAN;tr|K7ENY4|K7ENY4_HUMAN;tr|K7ERI8|K7ERI8_HUMAN</t>
  </si>
  <si>
    <t>sp|P51148|RAB5C_HUMAN;tr|K7ENY4|K7ENY4_HUMAN;tr|K7ERI8|K7ERI8_HUMAN;tr|F8VVK3|F8VVK3_HUMAN;tr|F8VVZ0|F8VVZ0_HUMAN;tr|F8VWU4|F8VWU4_HUMAN;tr|K7EIP6|K7EIP6_HUMAN;tr|F8WCY6|F8WCY6_HUMAN;tr|F8WD79|F8WD79_HUMAN;tr|F8VPW9|F8VPW9_HUMAN;tr|F8VSF8|F8VSF8_HUMAN;tr|F8VWZ7|F8VWZ7_HUMAN</t>
  </si>
  <si>
    <t>sp|P20290|BTF3_HUMAN;tr|D6RDG3|D6RDG3_HUMAN</t>
  </si>
  <si>
    <t>CSC1-like protein 1</t>
  </si>
  <si>
    <t>CSCL1_HUMAN</t>
  </si>
  <si>
    <t>O94886</t>
  </si>
  <si>
    <t>sp|O94886|CSCL1_HUMAN</t>
  </si>
  <si>
    <t>sp|O94886|CSCL1_HUMAN;tr|X6RI56|X6RI56_HUMAN</t>
  </si>
  <si>
    <t>extracellular exosome;integral component of membrane;intracellular membrane-bounded organelle;lysosomal membrane;microtubule organizing center;plasma membrane;specific granule membrane;tertiary granule membrane</t>
  </si>
  <si>
    <t>ion transport;neutrophil degranulation</t>
  </si>
  <si>
    <t>MAP3K20</t>
  </si>
  <si>
    <t>Mitogen-activated protein kinase kinase kinase 20 {ECO:0000312|HGNC:HGNC:17797}</t>
  </si>
  <si>
    <t>M3K20_HUMAN</t>
  </si>
  <si>
    <t>Q9NYL2</t>
  </si>
  <si>
    <t>sp|Q9NYL2|MLTK_HUMAN</t>
  </si>
  <si>
    <t>ATP binding;magnesium ion binding;MAP kinase kinase kinase activity;protein serine/threonine kinase activity;RNA binding</t>
  </si>
  <si>
    <t>activation of JUN kinase activity;activation of MAPKK activity;cell cycle arrest;cell cycle checkpoint;cell death;cell differentiation;cell proliferation;cytoskeleton organization;DNA damage checkpoint;embryonic digit morphogenesis;intracellular signal transduction;limb development;positive regulation of apoptotic process;protein phosphorylation;response to radiation;response to stress</t>
  </si>
  <si>
    <t>sp|O00515|LAD1_HUMAN;tr|E9PDI4|E9PDI4_HUMAN;tr|A0A0J9YYF6|A0A0J9YYF6_HUMAN;tr|A0A0J9YW63|A0A0J9YW63_HUMAN</t>
  </si>
  <si>
    <t>sp|Q9BTW9|TBCD_HUMAN;tr|J3KR97|J3KR97_HUMAN;tr|A0A0J9YWI5|A0A0J9YWI5_HUMAN;tr|A0A0J9YVR1|A0A0J9YVR1_HUMAN;tr|I3L439|I3L439_HUMAN;tr|I3L0V3|I3L0V3_HUMAN;tr|I3L163|I3L163_HUMAN;tr|I3L4D2|I3L4D2_HUMAN;tr|I3L3H4|I3L3H4_HUMAN;tr|I3L131|I3L131_HUMAN;tr|I3L143|I3L143_HUMAN;tr|I3L500|I3L500_HUMAN;tr|A0A0J9YVU1|A0A0J9YVU1_HUMAN;tr|I3L1S3|I3L1S3_HUMAN;tr|I3L120|I3L120_HUMAN;tr|A0A0J9YXU4|A0A0J9YXU4_HUMAN;tr|A0A0J9YYG2|A0A0J9YYG2_HUMAN;tr|A0A0G2JME7|A0A0G2JME7_HUMAN</t>
  </si>
  <si>
    <t>tr|E7ESY4|E7ESY4_HUMAN;sp|Q13330|MTA1_HUMAN;tr|H0Y4T7|H0Y4T7_HUMAN;tr|F8VSM3|F8VSM3_HUMAN;tr|F8W9Y9|F8W9Y9_HUMAN</t>
  </si>
  <si>
    <t>60S ribosomal protein L35</t>
  </si>
  <si>
    <t>RL35_HUMAN</t>
  </si>
  <si>
    <t>P42766</t>
  </si>
  <si>
    <t>sp|P42766|RL35_HUMAN;tr|F2Z388|F2Z388_HUMAN</t>
  </si>
  <si>
    <t>cytosol;cytosolic large ribosomal subunit;membrane;nucleolus</t>
  </si>
  <si>
    <t>maturation of LSU-rRNA from tricistronic rRNA transcript (SSU-rRNA, 5.8S rRNA, LSU-rRNA);nuclear-transcribed mRNA catabolic process, nonsense-mediated decay;rRNA processing;SRP-dependent cotranslational protein targeting to membrane;translation;translational initiation;viral transcription</t>
  </si>
  <si>
    <t>sp|Q969Q0|RL36L_HUMAN</t>
  </si>
  <si>
    <t>sp|Q86WQ0|NR2CA_HUMAN;tr|F5H0B6|F5H0B6_HUMAN;tr|U3KQ53|U3KQ53_HUMAN</t>
  </si>
  <si>
    <t>tr|A0A0G2JQ41|A0A0G2JQ41_HUMAN;sp|Q12979|ABR_HUMAN;tr|B7Z683|B7Z683_HUMAN</t>
  </si>
  <si>
    <t>tr|A0A0G2JQ41|A0A0G2JQ41_HUMAN;sp|Q12979|ABR_HUMAN;tr|B7Z683|B7Z683_HUMAN;tr|I3L1U8|I3L1U8_HUMAN;tr|I3L2P5|I3L2P5_HUMAN;tr|I3NI05|I3NI05_HUMAN;tr|A0A0G2JRJ1|A0A0G2JRJ1_HUMAN;tr|I3L3W0|I3L3W0_HUMAN;tr|A0A0G2JSE0|A0A0G2JSE0_HUMAN;tr|A0A0D9SGD7|A0A0D9SGD7_HUMAN;tr|I3L379|I3L379_HUMAN;tr|I3L0R7|I3L0R7_HUMAN</t>
  </si>
  <si>
    <t>sp|Q14789|GOGB1_HUMAN;tr|E7EU81|E7EU81_HUMAN;tr|H0Y867|H0Y867_HUMAN;tr|H7C5I7|H7C5I7_HUMAN</t>
  </si>
  <si>
    <t>F2Z3N7_HUMAN</t>
  </si>
  <si>
    <t>F2Z3N7</t>
  </si>
  <si>
    <t>tr|F2Z3N7|F2Z3N7_HUMAN;tr|C9JZ87|C9JZ87_HUMAN;sp|Q9NUM4|T106B_HUMAN</t>
  </si>
  <si>
    <t>R4GNB2</t>
  </si>
  <si>
    <t>tr|R4GNB2|R4GNB2_HUMAN;tr|R4GN35|R4GN35_HUMAN;sp|Q5VZ89|DEN4C_HUMAN</t>
  </si>
  <si>
    <t>tr|R4GNB2|R4GNB2_HUMAN;tr|R4GN35|R4GN35_HUMAN;sp|Q5VZ89|DEN4C_HUMAN;tr|X6RAE7|X6RAE7_HUMAN;tr|X6R5W5|X6R5W5_HUMAN;tr|R4GMN2|R4GMN2_HUMAN;tr|A0A0A0MRX3|A0A0A0MRX3_HUMAN</t>
  </si>
  <si>
    <t>sp|Q96DA6|TIM14_HUMAN;tr|F2Z3A7|F2Z3A7_HUMAN</t>
  </si>
  <si>
    <t>sp|P49916|DNLI3_HUMAN;tr|K7ERZ5|K7ERZ5_HUMAN;tr|K7EQB6|K7EQB6_HUMAN;tr|K7ENR9|K7ENR9_HUMAN;tr|K7ELY6|K7ELY6_HUMAN</t>
  </si>
  <si>
    <t>CNNM4</t>
  </si>
  <si>
    <t>Metal transporter CNNM4</t>
  </si>
  <si>
    <t>CNNM4_HUMAN</t>
  </si>
  <si>
    <t>Q6P4Q7</t>
  </si>
  <si>
    <t>sp|Q6P4Q7|CNNM4_HUMAN</t>
  </si>
  <si>
    <t>basolateral plasma membrane;dendrite;integral component of membrane;neuronal cell body;protein complex</t>
  </si>
  <si>
    <t>magnesium ion transmembrane transporter activity;sodium ion transmembrane transporter activity</t>
  </si>
  <si>
    <t>enamel mineralization;magnesium ion homeostasis;metal ion homeostasis;response to stimulus;visual perception</t>
  </si>
  <si>
    <t>sp|P12429|ANXA3_HUMAN;tr|D6RA82|D6RA82_HUMAN;tr|D6RFG5|D6RFG5_HUMAN</t>
  </si>
  <si>
    <t>MARS2</t>
  </si>
  <si>
    <t>Methionine--tRNA ligase, mitochondrial</t>
  </si>
  <si>
    <t>SYMM_HUMAN</t>
  </si>
  <si>
    <t>Q96GW9</t>
  </si>
  <si>
    <t>sp|Q96GW9|SYMM_HUMAN</t>
  </si>
  <si>
    <t>ATP binding;methionine-tRNA ligase activity</t>
  </si>
  <si>
    <t>methionyl-tRNA aminoacylation;tRNA aminoacylation for protein translation</t>
  </si>
  <si>
    <t>sp|Q9ULH7|MKL2_HUMAN;tr|I3L2S3|I3L2S3_HUMAN</t>
  </si>
  <si>
    <t>sp|Q9ULH7|MKL2_HUMAN;tr|I3L2S3|I3L2S3_HUMAN;tr|B0QY84|B0QY84_HUMAN;tr|E7ER32|E7ER32_HUMAN;tr|A0A087X287|A0A087X287_HUMAN;tr|B0QY83|B0QY83_HUMAN;tr|A0A087WU73|A0A087WU73_HUMAN;sp|Q969V6|MKL1_HUMAN;tr|W0Z7M9|W0Z7M9_HUMAN;sp|Q8IZQ8|MYCD_HUMAN</t>
  </si>
  <si>
    <t>MUC5AC</t>
  </si>
  <si>
    <t>UC-5AC {ECO:0000305}</t>
  </si>
  <si>
    <t>Mucin-5AC {ECO:0000305}</t>
  </si>
  <si>
    <t>MUC5A_HUMAN</t>
  </si>
  <si>
    <t>P98088</t>
  </si>
  <si>
    <t>sp|P98088|MUC5A_HUMAN</t>
  </si>
  <si>
    <t>cytoplasm;extracellular exosome;extracellular space;Golgi lumen;mucus layer;plasma membrane</t>
  </si>
  <si>
    <t>O-glycan processing;phosphatidylinositol-mediated signaling;stimulatory C-type lectin receptor signaling pathway</t>
  </si>
  <si>
    <t>A0A087X2D0_HUMAN</t>
  </si>
  <si>
    <t>A0A087X2D0</t>
  </si>
  <si>
    <t>tr|A0A087X2D0|A0A087X2D0_HUMAN;sp|P84103|SRSF3_HUMAN</t>
  </si>
  <si>
    <t>Cyclin-H</t>
  </si>
  <si>
    <t>CCNH_HUMAN</t>
  </si>
  <si>
    <t>P51946</t>
  </si>
  <si>
    <t>sp|P51946|CCNH_HUMAN;tr|D6RHI7|D6RHI7_HUMAN;tr|D6RG18|D6RG18_HUMAN</t>
  </si>
  <si>
    <t>Basal transcription factors;Cell cycle;Nucleotide excision repair</t>
  </si>
  <si>
    <t>cyclin-dependent protein kinase activating kinase holoenzyme complex;holo TFIIH complex;nucleoplasm;nucleus;TFIIK complex</t>
  </si>
  <si>
    <t>cyclin-dependent protein serine/threonine kinase regulator activity;kinase activity</t>
  </si>
  <si>
    <t>7-methylguanosine mRNA capping;G1/S transition of mitotic cell cycle;G2/M transition of mitotic cell cycle;nucleotide-excision repair, preincision complex assembly;positive regulation of cyclin-dependent protein serine/threonine kinase activity;positive regulation of phosphorylation of RNA polymerase II C-terminal domain;positive regulation of transcription from RNA polymerase II promoter;protein phosphorylation;protein stabilization;termination of RNA polymerase I transcription;transcription elongation from RNA polymerase I promoter;transcription elongation from RNA polymerase II promoter;transcription from RNA polymerase II promoter;transcription initiation from RNA polymerase I promoter;transcription initiation from RNA polymerase II promoter;transcription-coupled nucleotide-excision repair</t>
  </si>
  <si>
    <t>H0YCK3_HUMAN</t>
  </si>
  <si>
    <t>H0YCK3</t>
  </si>
  <si>
    <t>tr|H0YCK3|H0YCK3_HUMAN;sp|P55265|DSRAD_HUMAN</t>
  </si>
  <si>
    <t>nucleolus;nucleoplasm;nucleus</t>
  </si>
  <si>
    <t>double-stranded RNA adenosine deaminase activity;RNA binding</t>
  </si>
  <si>
    <t>FAAH</t>
  </si>
  <si>
    <t>Fatty-acid amide hydrolase 1</t>
  </si>
  <si>
    <t>FAAH1_HUMAN</t>
  </si>
  <si>
    <t>O00519</t>
  </si>
  <si>
    <t>sp|O00519|FAAH1_HUMAN</t>
  </si>
  <si>
    <t>cytoskeleton;endoplasmic reticulum membrane;integral component of membrane;organelle membrane</t>
  </si>
  <si>
    <t>acylglycerol lipase activity;amidase activity;anandamide amidohydrolase activity;fatty acid amide hydrolase activity;oleamide hydrolase activity</t>
  </si>
  <si>
    <t>arachidonic acid metabolic process;fatty acid catabolic process</t>
  </si>
  <si>
    <t>sp|Q15637|SF01_HUMAN;tr|F8WEV5|F8WEV5_HUMAN;tr|C9J792|C9J792_HUMAN;tr|H7C561|H7C561_HUMAN</t>
  </si>
  <si>
    <t>sp|O60825|F262_HUMAN;tr|F6RAZ1|F6RAZ1_HUMAN;tr|F6XNB3|F6XNB3_HUMAN;tr|A0A087X278|A0A087X278_HUMAN;tr|A0A087X2H4|A0A087X2H4_HUMAN;tr|I1Z9G3|I1Z9G3_HUMAN;sp|P16118|F261_HUMAN</t>
  </si>
  <si>
    <t>sp|Q8TAF3|WDR48_HUMAN;tr|F8W9K4|F8W9K4_HUMAN;tr|F8W7Q3|F8W7Q3_HUMAN;tr|C9JC24|C9JC24_HUMAN;tr|F8W7Y5|F8W7Y5_HUMAN;tr|F8W6P2|F8W6P2_HUMAN</t>
  </si>
  <si>
    <t>tr|Q5SZR4|Q5SZR4_HUMAN;sp|Q9Y2W6|TDRKH_HUMAN;tr|F6TB26|F6TB26_HUMAN</t>
  </si>
  <si>
    <t>sp|P40429|RL13A_HUMAN;tr|M0QYS1|M0QYS1_HUMAN;tr|Q8J015|Q8J015_HUMAN</t>
  </si>
  <si>
    <t>sp|O15042|SR140_HUMAN;tr|E7ET15|E7ET15_HUMAN;tr|H0Y8D9|H0Y8D9_HUMAN;tr|E7EW00|E7EW00_HUMAN;tr|H7C4V2|H7C4V2_HUMAN;tr|C9J5L1|C9J5L1_HUMAN;tr|U3KPT1|U3KPT1_HUMAN;tr|C9JDJ7|C9JDJ7_HUMAN</t>
  </si>
  <si>
    <t>sp|Q9Y4E8|UBP15_HUMAN;tr|F8VVY7|F8VVY7_HUMAN;tr|F8VZG8|F8VZG8_HUMAN;tr|F8W0H4|F8W0H4_HUMAN;tr|H0YI31|H0YI31_HUMAN;tr|G5E9A6|G5E9A6_HUMAN;sp|Q13107|UBP4_HUMAN;sp|P51784|UBP11_HUMAN</t>
  </si>
  <si>
    <t>tr|E5RJN7|E5RJN7_HUMAN;tr|A0A0A0MTC4|A0A0A0MTC4_HUMAN;tr|A0A0A0MTD1|A0A0A0MTD1_HUMAN;tr|F8VPI7|F8VPI7_HUMAN;tr|E7EPX0|E7EPX0_HUMAN;tr|A0A0A0MTC6|A0A0A0MTC6_HUMAN;tr|E7EVJ4|E7EVJ4_HUMAN;tr|E9PH62|E9PH62_HUMAN;tr|A0A0A0MTC5|A0A0A0MTC5_HUMAN;sp|Q9NUL3|STAU2_HUMAN;tr|G5EA18|G5EA18_HUMAN;tr|E7EVI1|E7EVI1_HUMAN</t>
  </si>
  <si>
    <t>AB2 interaction protein;AB2-interacting protein</t>
  </si>
  <si>
    <t>Disabled homolog 2-interacting protein</t>
  </si>
  <si>
    <t>DAB2P_HUMAN</t>
  </si>
  <si>
    <t>Q5VWQ8</t>
  </si>
  <si>
    <t>sp|Q5VWQ8|DAB2P_HUMAN;tr|H0Y3A3|H0Y3A3_HUMAN</t>
  </si>
  <si>
    <t>sp|Q5VWQ8|DAB2P_HUMAN;tr|H0Y3A3|H0Y3A3_HUMAN;tr|F6R503|F6R503_HUMAN;tr|F8WA47|F8WA47_HUMAN;tr|A0A0A0MQZ2|A0A0A0MQZ2_HUMAN;tr|B7ZCA0|B7ZCA0_HUMAN;sp|Q96PV0|SYGP1_HUMAN</t>
  </si>
  <si>
    <t>Apoptosis;TNF signaling pathway</t>
  </si>
  <si>
    <t>AIP1-IRE1 complex;axon;cerebellar mossy fiber;climbing fiber;cytoplasm;cytosol;dendrite;endocytic vesicle;extracellular exosome;intrinsic component of the cytoplasmic side of the plasma membrane;neuronal cell body;neuronal cell body membrane;parallel fiber;plasma membrane</t>
  </si>
  <si>
    <t>14-3-3 protein binding;cadherin binding;death receptor binding;GTPase activator activity;identical protein binding;kinase binding;mitogen-activated protein kinase kinase binding;mitogen-activated protein kinase kinase kinase binding;phosphatidylinositol 3-kinase binding;phosphatidylinositol 3-kinase regulatory subunit binding;phosphatidylinositol-3-phosphate binding;phosphatidylinositol-4-phosphate binding;protein complex binding;protein homodimerization activity;protein kinase binding;protein phosphatase 2A binding;SH3 domain binding;signaling adaptor activity;vascular endothelial growth factor receptor 2 binding</t>
  </si>
  <si>
    <t>activation of JUN kinase activity;activation of MAPKKK activity;activation of signaling protein activity involved in unfolded protein response;angiogenesis;cell cycle;cell motility involved in cerebral cortex radial glia guided migration;cellular protein catabolic process;cellular response to epidermal growth factor stimulus;cellular response to interleukin-1;cellular response to lipopolysaccharide;cellular response to tumor necrosis factor;cellular response to vascular endothelial growth factor stimulus;endothelial cell apoptotic process;extrinsic apoptotic signaling pathway via death domain receptors;I-kappaB phosphorylation;inflammatory response;innate immune response;intrinsic apoptotic signaling pathway in response to endoplasmic reticulum stress;layer formation in cerebral cortex;MAPK cascade;negative regulation of angiogenesis;negative regulation of canonical Wnt signaling pathway;negative regulation of catenin import into nucleus;negative regulation of cell proliferation;negative regulation of cellular protein catabolic process;negative regulation of endothelial cell migration;negative regulation of epidermal growth factor receptor signaling pathway;negative regulation of epithelial cell migration;negative regulation of epithelial cell proliferation;negative regulation of epithelial to mesenchymal transition;negative regulation of ERK1 and ERK2 cascade;negative regulation of fibroblast proliferation;negative regulation of G0 to G1 transition;negative regulation of GTPase activity;negative regulation of I-kappaB kinase/NF-kappaB signaling;negative regulation of MAP kinase activity;negative regulation of NF-kappaB transcription factor activity;negative regulation of phosphatidylinositol 3-kinase activity;negative regulation of phosphatidylinositol 3-kinase signaling;negative regulation of protein phosphorylation;negative regulation of protein serine/threonine kinase activity;negative regulation of Ras protein signal transduction;negative regulation of toll-like receptor 4 signaling pathway;negative regulation of transcription from RNA polymerase II promoter;negative regulation of transcription, DNA-templated;negative regulation of vascular endothelial growth factor receptor signaling pathway;negative regulation of vascular endothelial growth factor signaling pathway;neuron projection morphogenesis;positive regulation of apoptotic process;positive regulation of apoptotic signaling pathway;positive regulation of cell cycle arrest;positive regulation of dendrite development;positive regulation of IRE1-mediated unfolded protein response;positive regulation of JNK cascade;positive regulation of JUN kinase activity;positive regulation of MAPK cascade;positive regulation of neuron migration;positive regulation of neuron projection development;positive regulation of proteasomal protein catabolic process;positive regulation of protein catabolic process;positive regulation of protein serine/threonine kinase activity;positive regulation of synapse maturation;positive regulation of transcription from RNA polymerase II promoter;reelin-mediated signaling pathway;regulation of growth;regulation of GTPase activity;regulation of I-kappaB kinase/NF-kappaB signaling;regulation of p38MAPK cascade;regulation of protein complex assembly;regulation of protein heterodimerization activity;tube formation;vascular endothelial growth factor receptor-2 signaling pathway</t>
  </si>
  <si>
    <t>sp|O75843|AP1G2_HUMAN;tr|G3V532|G3V532_HUMAN;tr|G3V2V9|G3V2V9_HUMAN;tr|G3V3Z2|G3V3Z2_HUMAN</t>
  </si>
  <si>
    <t>sp|Q9BTV4|TMM43_HUMAN;tr|V9GY05|V9GY05_HUMAN</t>
  </si>
  <si>
    <t>sp|O60885|BRD4_HUMAN;tr|M0QZD9|M0QZD9_HUMAN</t>
  </si>
  <si>
    <t>sp|O60885|BRD4_HUMAN;tr|M0QZD9|M0QZD9_HUMAN;tr|M0R0H4|M0R0H4_HUMAN;tr|M0QYW0|M0QYW0_HUMAN</t>
  </si>
  <si>
    <t>sp|Q9UEU0|VTI1B_HUMAN;tr|H0YJL5|H0YJL5_HUMAN;tr|J3KMW2|J3KMW2_HUMAN;tr|G3V5I2|G3V5I2_HUMAN;tr|H0YJJ5|H0YJJ5_HUMAN</t>
  </si>
  <si>
    <t>Triple functional domain protein</t>
  </si>
  <si>
    <t>TRIO_HUMAN</t>
  </si>
  <si>
    <t>O75962</t>
  </si>
  <si>
    <t>sp|O75962|TRIO_HUMAN;tr|E7EPJ7|E7EPJ7_HUMAN;tr|E7EWP2|E7EWP2_HUMAN;tr|F5H228|F5H228_HUMAN</t>
  </si>
  <si>
    <t>sp|O75962|TRIO_HUMAN;tr|E7EPJ7|E7EPJ7_HUMAN;tr|E7EWP2|E7EWP2_HUMAN;tr|F5H228|F5H228_HUMAN;tr|C9IZQ6|C9IZQ6_HUMAN;tr|H7C1X7|H7C1X7_HUMAN</t>
  </si>
  <si>
    <t>ATP binding;guanyl-nucleotide exchange factor activity;protein serine/threonine kinase activity;Rho guanyl-nucleotide exchange factor activity</t>
  </si>
  <si>
    <t>G-protein coupled receptor signaling pathway;negative regulation of fat cell differentiation;positive regulation of apoptotic process;regulation of Rho protein signal transduction;regulation of small GTPase mediated signal transduction;transmembrane receptor protein tyrosine phosphatase signaling pathway</t>
  </si>
  <si>
    <t>NSMCE3</t>
  </si>
  <si>
    <t>on-SMC element 3 homolog</t>
  </si>
  <si>
    <t>Non-structural maintenance of chromosomes element 3 homolog</t>
  </si>
  <si>
    <t>NSE3_HUMAN</t>
  </si>
  <si>
    <t>Q96MG7</t>
  </si>
  <si>
    <t>sp|Q96MG7|MAGG1_HUMAN</t>
  </si>
  <si>
    <t>chromosome, telomeric region;cytoplasm;nucleoplasm;Smc5-Smc6 complex</t>
  </si>
  <si>
    <t>cellular response to hydroxyurea;cellular response to radiation;cellular response to UV;DNA recombination;DNA repair;positive regulation of protein ubiquitination;regulation of growth</t>
  </si>
  <si>
    <t>MISP3</t>
  </si>
  <si>
    <t>Uncharacterized protein MISP3 {ECO:0000305}</t>
  </si>
  <si>
    <t>MISP3_HUMAN</t>
  </si>
  <si>
    <t>Q96FF7</t>
  </si>
  <si>
    <t>sp|Q96FF7|YS003_HUMAN;tr|A0A044PY82|A0A044PY82_HUMAN</t>
  </si>
  <si>
    <t>sp|Q96I15|SCLY_HUMAN;tr|A0A0A0MQU4|A0A0A0MQU4_HUMAN;tr|H7C3V9|H7C3V9_HUMAN;tr|H7C277|H7C277_HUMAN;tr|C9JNL5|C9JNL5_HUMAN</t>
  </si>
  <si>
    <t>sp|Q96I15|SCLY_HUMAN;tr|A0A0A0MQU4|A0A0A0MQU4_HUMAN;tr|H7C3V9|H7C3V9_HUMAN;tr|H7C277|H7C277_HUMAN;tr|C9JNL5|C9JNL5_HUMAN;tr|H7C1N7|H7C1N7_HUMAN;tr|H7C1S7|H7C1S7_HUMAN;tr|F8WCL3|F8WCL3_HUMAN;tr|F8WBU3|F8WBU3_HUMAN;tr|H7C2M1|H7C2M1_HUMAN;tr|H7C4A1|H7C4A1_HUMAN</t>
  </si>
  <si>
    <t>AP2-associated protein kinase 1</t>
  </si>
  <si>
    <t>AAK1_HUMAN</t>
  </si>
  <si>
    <t>Q2M2I8</t>
  </si>
  <si>
    <t>sp|Q2M2I8|AAK1_HUMAN;tr|E9PG46|E9PG46_HUMAN</t>
  </si>
  <si>
    <t>sp|Q2M2I8|AAK1_HUMAN;tr|E9PG46|E9PG46_HUMAN;tr|A0A096LP60|A0A096LP60_HUMAN;tr|A0A096LNZ0|A0A096LNZ0_HUMAN;tr|A0A096LP25|A0A096LP25_HUMAN</t>
  </si>
  <si>
    <t>cell leading edge;clathrin-coated pit;clathrin-coated vesicle;cytoplasm;cytosol;extrinsic component of plasma membrane;terminal bouton</t>
  </si>
  <si>
    <t>AP-2 adaptor complex binding;ATP binding;Notch binding;protein serine/threonine kinase activity</t>
  </si>
  <si>
    <t>endocytosis;membrane organization;positive regulation of Notch signaling pathway;protein autophosphorylation;protein phosphorylation;protein stabilization;regulation of clathrin-dependent endocytosis;regulation of protein localization</t>
  </si>
  <si>
    <t>sp|Q14435|GALT3_HUMAN;tr|C9J2C3|C9J2C3_HUMAN</t>
  </si>
  <si>
    <t>sp|Q14435|GALT3_HUMAN;tr|C9J2C3|C9J2C3_HUMAN;tr|E7EUL0|E7EUL0_HUMAN;tr|C9J388|C9J388_HUMAN;tr|S4R3S5|S4R3S5_HUMAN;sp|Q8NCL4|GALT6_HUMAN;tr|C9JXX2|C9JXX2_HUMAN;tr|H7BZS4|H7BZS4_HUMAN</t>
  </si>
  <si>
    <t>BAP1</t>
  </si>
  <si>
    <t>F8W6N3_HUMAN</t>
  </si>
  <si>
    <t>F8W6N3</t>
  </si>
  <si>
    <t>tr|F8W6N3|F8W6N3_HUMAN;sp|Q92560|BAP1_HUMAN</t>
  </si>
  <si>
    <t>RAB32</t>
  </si>
  <si>
    <t>Ras-related protein Rab-32</t>
  </si>
  <si>
    <t>RAB32_HUMAN</t>
  </si>
  <si>
    <t>Q13637</t>
  </si>
  <si>
    <t>sp|Q13637|RAB32_HUMAN</t>
  </si>
  <si>
    <t>cytosol;early endosome;endoplasmic reticulum;ER-mitochondrion membrane contact site;melanosome;melanosome membrane;membrane;mitochondrial outer membrane;mitochondrion;phagocytic vesicle;phagocytic vesicle membrane;trans-Golgi network</t>
  </si>
  <si>
    <t>AP-1 adaptor complex binding;AP-3 adaptor complex binding;BLOC-2 complex binding;GTP binding;GTPase activity;GTP-dependent protein binding</t>
  </si>
  <si>
    <t>antigen processing and presentation;endosome to melanosome transport;melanosome assembly;mitochondrion organization;phagosome maturation;protein localization to membrane;vesicle-mediated transport</t>
  </si>
  <si>
    <t>sp|P15121|ALDR_HUMAN;tr|E9PCX2|E9PCX2_HUMAN;tr|E9PEF9|E9PEF9_HUMAN</t>
  </si>
  <si>
    <t>tr|A0A075B780|A0A075B780_HUMAN;sp|O14787|TNPO2_HUMAN;tr|K7ENW1|K7ENW1_HUMAN;tr|K7ESC1|K7ESC1_HUMAN;tr|K7EMA3|K7EMA3_HUMAN</t>
  </si>
  <si>
    <t>Q5JZ02_HUMAN</t>
  </si>
  <si>
    <t>Q5JZ02</t>
  </si>
  <si>
    <t>tr|Q5JZ02|Q5JZ02_HUMAN;sp|Q96S44|PRPK_HUMAN</t>
  </si>
  <si>
    <t>tr|F8W8R3|F8W8R3_HUMAN;sp|P49005|DPOD2_HUMAN;tr|A0A087WWF6|A0A087WWF6_HUMAN;tr|C9IZD2|C9IZD2_HUMAN;tr|C9J8Z7|C9J8Z7_HUMAN;tr|C9JLE1|C9JLE1_HUMAN;tr|C9JHC7|C9JHC7_HUMAN</t>
  </si>
  <si>
    <t>sp|Q9NPI6|DCP1A_HUMAN;tr|A0A087WT55|A0A087WT55_HUMAN</t>
  </si>
  <si>
    <t>sp|Q4G0J3|LARP7_HUMAN;tr|H0YA82|H0YA82_HUMAN;tr|D6RFF0|D6RFF0_HUMAN;tr|D6R9Z6|D6R9Z6_HUMAN</t>
  </si>
  <si>
    <t>MRPL18</t>
  </si>
  <si>
    <t>18mt;RP-L18</t>
  </si>
  <si>
    <t>39S ribosomal protein L18, mitochondrial</t>
  </si>
  <si>
    <t>RM18_HUMAN</t>
  </si>
  <si>
    <t>Q9H0U6</t>
  </si>
  <si>
    <t>sp|Q9H0U6|RM18_HUMAN</t>
  </si>
  <si>
    <t>extracellular space;mitochondrial inner membrane;mitochondrial large ribosomal subunit;mitochondrial ribosome;mitochondrion</t>
  </si>
  <si>
    <t>5S rRNA binding;structural constituent of ribosome</t>
  </si>
  <si>
    <t>mitochondrial translational elongation;mitochondrial translational termination;rRNA import into mitochondrion;translation</t>
  </si>
  <si>
    <t>tr|A6NML8|A6NML8_HUMAN;tr|C9J6U3|C9J6U3_HUMAN;tr|K4DI95|K4DI95_HUMAN;sp|O60879|DIAP2_HUMAN</t>
  </si>
  <si>
    <t>B4DHE8_HUMAN</t>
  </si>
  <si>
    <t>B4DHE8</t>
  </si>
  <si>
    <t>tr|B4DHE8|B4DHE8_HUMAN;sp|Q96DH6|MSI2H_HUMAN;tr|J3KTC1|J3KTC1_HUMAN;tr|J3QKT5|J3QKT5_HUMAN;tr|B4DM51|B4DM51_HUMAN</t>
  </si>
  <si>
    <t>sp|Q96HP0|DOCK6_HUMAN</t>
  </si>
  <si>
    <t>sp|Q96HP0|DOCK6_HUMAN;tr|K7EP20|K7EP20_HUMAN;tr|K7ESB7|K7ESB7_HUMAN</t>
  </si>
  <si>
    <t>RPL37A</t>
  </si>
  <si>
    <t>60S ribosomal protein L37a</t>
  </si>
  <si>
    <t>RL37A_HUMAN</t>
  </si>
  <si>
    <t>P61513</t>
  </si>
  <si>
    <t>sp|P61513|RL37A_HUMAN;tr|G5E9R3|G5E9R3_HUMAN;tr|C9J4Z3|C9J4Z3_HUMAN;tr|Q6P4E4|Q6P4E4_HUMAN;tr|E9PEL3|E9PEL3_HUMAN;tr|M0R0A1|M0R0A1_HUMAN;tr|M0R2L6|M0R2L6_HUMAN</t>
  </si>
  <si>
    <t>sp|P61513|RL37A_HUMAN;tr|G5E9R3|G5E9R3_HUMAN;tr|C9J4Z3|C9J4Z3_HUMAN;tr|Q6P4E4|Q6P4E4_HUMAN;tr|E9PEL3|E9PEL3_HUMAN;tr|M0R0A1|M0R0A1_HUMAN;tr|M0R2L6|M0R2L6_HUMAN;sp|A6NKH3|RL37L_HUMAN</t>
  </si>
  <si>
    <t>cytosol;cytosolic large ribosomal subunit;extracellular exosome;focal adhesion;nucleus</t>
  </si>
  <si>
    <t>tr|C9JA69|C9JA69_HUMAN;sp|Q8WY36|BBX_HUMAN;tr|C9J8D0|C9J8D0_HUMAN;tr|C9JYU6|C9JYU6_HUMAN;tr|C9JZA0|C9JZA0_HUMAN;tr|H7C1Q0|H7C1Q0_HUMAN</t>
  </si>
  <si>
    <t>CENPF</t>
  </si>
  <si>
    <t>ENP-F</t>
  </si>
  <si>
    <t>Centromere protein F</t>
  </si>
  <si>
    <t>CENPF_HUMAN</t>
  </si>
  <si>
    <t>P49454</t>
  </si>
  <si>
    <t>sp|P49454|CENPF_HUMAN</t>
  </si>
  <si>
    <t>axoneme;centrosome;chromosome, centromeric region;ciliary basal body;ciliary transition fiber;condensed chromosome outer kinetochore;cytoplasm;cytosol;kinetochore;midbody;nuclear envelope;nuclear matrix;nucleoplasm;nucleus;perinuclear region of cytoplasm;pronucleus;spindle;spindle pole</t>
  </si>
  <si>
    <t>chromatin binding;dynein complex binding;protein C-terminus binding;protein homodimerization activity;transcription factor binding</t>
  </si>
  <si>
    <t>cell differentiation;cell division;cell proliferation;chromosome segregation;DNA biosynthetic process;kidney development;kinetochore assembly;metaphase plate congression;mitotic cell cycle;mitotic spindle assembly checkpoint;muscle organ development;negative regulation of transcription, DNA-templated;protein transport;regulation of cell cycle;regulation of G2/M transition of mitotic cell cycle;regulation of striated muscle tissue development;response to drug;sister chromatid cohesion;ventricular system development</t>
  </si>
  <si>
    <t>tr|A0A087X1H5|A0A087X1H5_HUMAN;sp|Q15057|ACAP2_HUMAN;tr|C9J8L1|C9J8L1_HUMAN;tr|H7C3Q8|H7C3Q8_HUMAN</t>
  </si>
  <si>
    <t>SMAP2</t>
  </si>
  <si>
    <t>A0A087WV97_HUMAN</t>
  </si>
  <si>
    <t>A0A087WV97</t>
  </si>
  <si>
    <t>tr|A0A087WV97|A0A087WV97_HUMAN;sp|Q8WU79|SMAP2_HUMAN;tr|X6RCC3|X6RCC3_HUMAN</t>
  </si>
  <si>
    <t>tr|E5RIW3|E5RIW3_HUMAN;sp|O75347|TBCA_HUMAN;tr|E5RJD8|E5RJD8_HUMAN;tr|E5RHG6|E5RHG6_HUMAN</t>
  </si>
  <si>
    <t>CCDC144A</t>
  </si>
  <si>
    <t>A0A087WSY3_HUMAN</t>
  </si>
  <si>
    <t>A0A087WSY3</t>
  </si>
  <si>
    <t>tr|A0A087WSY3|A0A087WSY3_HUMAN;sp|Q3MJ40|C144B_HUMAN;tr|A6NG92|A6NG92_HUMAN;tr|C9JT67|C9JT67_HUMAN;sp|A2RUR9|C144A_HUMAN</t>
  </si>
  <si>
    <t>sp|Q8IV08|PLD3_HUMAN;tr|M0QZI4|M0QZI4_HUMAN;tr|M0R1F7|M0R1F7_HUMAN</t>
  </si>
  <si>
    <t>sp|Q8IV08|PLD3_HUMAN;tr|M0QZI4|M0QZI4_HUMAN;tr|M0R1F7|M0R1F7_HUMAN;tr|M0R2W7|M0R2W7_HUMAN;tr|E2QRG1|E2QRG1_HUMAN</t>
  </si>
  <si>
    <t>sp|Q9BZF1|OSBL8_HUMAN;tr|F8VQX7|F8VQX7_HUMAN;tr|F8VUA7|F8VUA7_HUMAN</t>
  </si>
  <si>
    <t>sp|Q9BZF1|OSBL8_HUMAN;tr|F8VQX7|F8VQX7_HUMAN;tr|F8VUA7|F8VUA7_HUMAN;tr|F8VZ43|F8VZ43_HUMAN;tr|F8VZB8|F8VZB8_HUMAN;tr|F8VVD3|F8VVD3_HUMAN;tr|F8VVE7|F8VVE7_HUMAN</t>
  </si>
  <si>
    <t>sp|Q9BUL5|PHF23_HUMAN;tr|I3L4Q4|I3L4Q4_HUMAN;tr|A0A087WVQ2|A0A087WVQ2_HUMAN;tr|I3L0Y2|I3L0Y2_HUMAN;tr|I3L410|I3L410_HUMAN;tr|I3L1N0|I3L1N0_HUMAN;tr|I3L0X3|I3L0X3_HUMAN;tr|I3L2W6|I3L2W6_HUMAN</t>
  </si>
  <si>
    <t>sp|O14737|PDCD5_HUMAN;tr|K7ESJ4|K7ESJ4_HUMAN;tr|K7EQA1|K7EQA1_HUMAN</t>
  </si>
  <si>
    <t>sp|O14737|PDCD5_HUMAN;tr|K7ESJ4|K7ESJ4_HUMAN;tr|K7EQA1|K7EQA1_HUMAN;tr|Q3HM38|Q3HM38_HUMAN;tr|X6R2P6|X6R2P6_HUMAN</t>
  </si>
  <si>
    <t>sp|P23193|TCEA1_HUMAN;tr|E5RIS7|E5RIS7_HUMAN;tr|E5RJ93|E5RJ93_HUMAN;tr|B7Z4S1|B7Z4S1_HUMAN;tr|A0A0A0MT58|A0A0A0MT58_HUMAN;sp|Q15560|TCEA2_HUMAN;tr|E5RK46|E5RK46_HUMAN;tr|E5RFI1|E5RFI1_HUMAN;tr|Q5JRI7|Q5JRI7_HUMAN</t>
  </si>
  <si>
    <t>G3V167_HUMAN</t>
  </si>
  <si>
    <t>G3V167</t>
  </si>
  <si>
    <t>tr|G3V167|G3V167_HUMAN;sp|Q9UGN5|PARP2_HUMAN</t>
  </si>
  <si>
    <t>tr|G3V167|G3V167_HUMAN;sp|Q9UGN5|PARP2_HUMAN;tr|E9PJ27|E9PJ27_HUMAN;tr|H0YH02|H0YH02_HUMAN</t>
  </si>
  <si>
    <t>protein ADP-ribosylation</t>
  </si>
  <si>
    <t>RNASEL</t>
  </si>
  <si>
    <t>-5A-dependent RNase</t>
  </si>
  <si>
    <t>2-5A-dependent ribonuclease</t>
  </si>
  <si>
    <t>RN5A_HUMAN</t>
  </si>
  <si>
    <t>Q05823</t>
  </si>
  <si>
    <t>sp|Q05823|RN5A_HUMAN</t>
  </si>
  <si>
    <t>Hepatitis C;Herpes simplex virus 1 infection;Influenza A;NOD-like receptor signaling pathway</t>
  </si>
  <si>
    <t>cytosol;mitochondrial matrix;nuclear matrix</t>
  </si>
  <si>
    <t>ATP binding;endoribonuclease activity;identical protein binding;metal ion binding;protein kinase activity;ribonucleoprotein complex binding;RNA binding;rRNA binding</t>
  </si>
  <si>
    <t>defense response to virus;fat cell differentiation;mRNA processing;negative regulation of viral genome replication;positive regulation of glucose import in response to insulin stimulus;positive regulation of transcription from RNA polymerase II promoter;protein phosphorylation;regulation of mRNA stability;regulation of type I interferon-mediated signaling pathway;rRNA processing;type I interferon signaling pathway</t>
  </si>
  <si>
    <t>sp|O15031|PLXB2_HUMAN;tr|E2PU09|E2PU09_HUMAN;tr|A6QRH1|A6QRH1_HUMAN;tr|A6QRG9|A6QRG9_HUMAN;tr|H0Y6J7|H0Y6J7_HUMAN</t>
  </si>
  <si>
    <t>sp|Q96T51|RUFY1_HUMAN;tr|H0YAC8|H0YAC8_HUMAN;tr|J3KPP6|J3KPP6_HUMAN;tr|H0Y9Y8|H0Y9Y8_HUMAN</t>
  </si>
  <si>
    <t>SHROOM1</t>
  </si>
  <si>
    <t>A6NN40_HUMAN</t>
  </si>
  <si>
    <t>A6NN40</t>
  </si>
  <si>
    <t>tr|A6NN40|A6NN40_HUMAN;sp|Q2M3G4|SHRM1_HUMAN;tr|C9JXU1|C9JXU1_HUMAN</t>
  </si>
  <si>
    <t>PRR15L</t>
  </si>
  <si>
    <t>Proline-rich protein 15-like protein</t>
  </si>
  <si>
    <t>PR15L_HUMAN</t>
  </si>
  <si>
    <t>Q9BU68</t>
  </si>
  <si>
    <t>sp|Q9BU68|PR15L_HUMAN</t>
  </si>
  <si>
    <t>sp|Q96PU5|NED4L_HUMAN;tr|K7ERN1|K7ERN1_HUMAN</t>
  </si>
  <si>
    <t>sp|Q96PU5|NED4L_HUMAN;tr|K7ERN1|K7ERN1_HUMAN;tr|H0Y8H4|H0Y8H4_HUMAN</t>
  </si>
  <si>
    <t>sp|P46734|MP2K3_HUMAN;tr|E9PRZ0|E9PRZ0_HUMAN;tr|J3QR49|J3QR49_HUMAN;tr|J3KRV4|J3KRV4_HUMAN;tr|X6RB39|X6RB39_HUMAN;tr|J3QL77|J3QL77_HUMAN;tr|E9PMA8|E9PMA8_HUMAN</t>
  </si>
  <si>
    <t>sp|Q5HYK3|COQ5_HUMAN;tr|F8VVX6|F8VVX6_HUMAN;tr|F8VP53|F8VP53_HUMAN;tr|F8VVW7|F8VVW7_HUMAN</t>
  </si>
  <si>
    <t>sp|Q12802|AKP13_HUMAN;tr|H0YMW2|H0YMW2_HUMAN;tr|A0A087WTD7|A0A087WTD7_HUMAN;tr|A8MYJ1|A8MYJ1_HUMAN</t>
  </si>
  <si>
    <t>sp|Q12802|AKP13_HUMAN;tr|H0YMW2|H0YMW2_HUMAN;tr|A0A087WTD7|A0A087WTD7_HUMAN;tr|A8MYJ1|A8MYJ1_HUMAN;tr|A0A087WY36|A0A087WY36_HUMAN;tr|H0YLH1|H0YLH1_HUMAN;tr|A0A087WX73|A0A087WX73_HUMAN;tr|A0A087X047|A0A087X047_HUMAN</t>
  </si>
  <si>
    <t>sp|Q7Z4S6|KI21A_HUMAN;tr|H0YHT2|H0YHT2_HUMAN</t>
  </si>
  <si>
    <t>sp|Q7Z4S6|KI21A_HUMAN;tr|H0YHT2|H0YHT2_HUMAN;tr|H0YIM6|H0YIM6_HUMAN;tr|H0YIM7|H0YIM7_HUMAN</t>
  </si>
  <si>
    <t>PIK3R1</t>
  </si>
  <si>
    <t>I3K regulatory subunit alpha;I3-kinase regulatory subunit alpha;tdIns-3-kinase regulatory subunit alpha</t>
  </si>
  <si>
    <t>Phosphatidylinositol 3-kinase regulatory subunit alpha</t>
  </si>
  <si>
    <t>P85A_HUMAN</t>
  </si>
  <si>
    <t>P27986</t>
  </si>
  <si>
    <t>sp|P27986|P85A_HUMAN;tr|E5RHI0|E5RHI0_HUMAN;tr|E5RGI8|E5RGI8_HUMAN</t>
  </si>
  <si>
    <t>Acute myeloid leukemia;AGE-RAGE signaling pathway in diabetic complications;Aldosterone-regulated sodium reabsorption;Amoebiasis;AMPK signaling pathway;Apoptosis;Autophagy - animal;Axon guidance;B cell receptor signaling pathway;Bacterial invasion of epithelial cells;Breast cancer;cAMP signaling pathway;Carbohydrate digestion and absorption;Cellular senescence;Central carbon metabolism in cancer;Chagas disease (American trypanosomiasis);Chemokine signaling pathway;Choline metabolism in cancer;Cholinergic synapse;Chronic myeloid leukemia;Colorectal cancer;C-type lectin receptor signaling pathway;EGFR tyrosine kinase inhibitor resistance;Endocrine resistance;Endometrial cancer;Epstein-Barr virus infection;ErbB signaling pathway;Estrogen signaling pathway;Fc epsilon RI signaling pathway;Fc gamma R-mediated phagocytosis;Fluid shear stress and atherosclerosis;Focal adhesion;FoxO signaling pathway;Gastric cancer;Glioma;Hepatitis B;Hepatitis C;Hepatocellular carcinoma;Herpes simplex virus 1 infection;HIF-1 signaling pathway;Human cytomegalovirus infection;Human immunodeficiency virus 1 infection;Human papillomavirus infection;Human T-cell leukemia virus 1 infection;Inflammatory mediator regulation of TRP channels;Influenza A;Insulin resistance;Insulin signaling pathway;Jak-STAT signaling pathway;Kaposi sarcoma-associated herpesvirus infection;Leukocyte transendothelial migration;Longevity regulating pathway;Longevity regulating pathway - multiple species;Measles;Melanoma;mTOR signaling pathway;Natural killer cell mediated cytotoxicity;Neurotrophin signaling pathway;Non-alcoholic fatty liver disease (NAFLD);Non-small cell lung cancer;Osteoclast differentiation;Pancreatic cancer;Pathways in cancer;PD-L1 expression and PD-1 checkpoint pathway in cancer;Phosphatidylinositol signaling system;Phospholipase D signaling pathway;PI3K-Akt signaling pathway;Platelet activation;Platinum drug resistance;Progesterone-mediated oocyte maturation;Prolactin signaling pathway;Prostate cancer;Proteoglycans in cancer;Rap1 signaling pathway;Ras signaling pathway;Regulation of actin cytoskeleton;Regulation of lipolysis in adipocytes;Relaxin signaling pathway;Renal cell carcinoma;Signaling pathways regulating pluripotency of stem cells;Small cell lung cancer;Sphingolipid signaling pathway;T cell receptor signaling pathway;Thyroid hormone signaling pathway;TNF signaling pathway;Toll-like receptor signaling pathway;Type II diabetes mellitus;VEGF signaling pathway;Viral carcinogenesis;Yersinia infection</t>
  </si>
  <si>
    <t>cell-cell junction;cis-Golgi network;cytoplasm;cytosol;membrane;nucleus;perinuclear endoplasmic reticulum membrane;phosphatidylinositol 3-kinase complex;phosphatidylinositol 3-kinase complex, class IA;plasma membrane;protein complex</t>
  </si>
  <si>
    <t>1-phosphatidylinositol-3-kinase activity;1-phosphatidylinositol-3-kinase regulator activity;ErbB-3 class receptor binding;insulin binding;insulin receptor binding;insulin receptor substrate binding;insulin-like growth factor receptor binding;neurotrophin TRKA receptor binding;phosphatidylinositol 3-kinase binding;phosphatidylinositol 3-kinase regulator activity;phosphatidylinositol 3-kinase regulatory subunit binding;phosphatidylinositol-4,5-bisphosphate 3-kinase activity;phosphotyrosine residue binding;protein heterodimerization activity;protein phosphatase binding;transcription factor binding;transmembrane receptor protein tyrosine kinase adaptor activity</t>
  </si>
  <si>
    <t>axon guidance;B cell differentiation;cellular glucose homeostasis;cellular response to insulin stimulus;cellular response to UV;epidermal growth factor receptor signaling pathway;ERBB2 signaling pathway;extrinsic apoptotic signaling pathway via death domain receptors;Fc-epsilon receptor signaling pathway;Fc-gamma receptor signaling pathway involved in phagocytosis;G-protein coupled receptor signaling pathway;growth hormone receptor signaling pathway;insulin receptor signaling pathway;insulin-like growth factor receptor signaling pathway;interleukin-7-mediated signaling pathway;intrinsic apoptotic signaling pathway in response to DNA damage;leukocyte migration;negative regulation of apoptotic process;negative regulation of cell-matrix adhesion;negative regulation of osteoclast differentiation;NFAT protein import into nucleus;phosphatidylinositol 3-kinase signaling;phosphatidylinositol biosynthetic process;phosphatidylinositol phosphorylation;phosphatidylinositol-mediated signaling;platelet activation;positive regulation of cell migration;positive regulation of endoplasmic reticulum unfolded protein response;positive regulation of glucose import;positive regulation of glucose import in response to insulin stimulus;positive regulation of protein kinase B signaling;positive regulation of protein localization to plasma membrane;positive regulation of RNA splicing;positive regulation of transcription factor import into nucleus;positive regulation of transcription from RNA polymerase II promoter;positive regulation of tumor necrosis factor production;protein phosphorylation;protein stabilization;regulation of insulin receptor signaling pathway;regulation of phosphatidylinositol 3-kinase activity;regulation of stress fiber assembly;response to endoplasmic reticulum stress;T cell costimulation;T cell receptor signaling pathway;vascular endothelial growth factor receptor signaling pathway;viral process</t>
  </si>
  <si>
    <t>tr|M0R165|M0R165_HUMAN;sp|Q9UBC2|EP15R_HUMAN;tr|M0R2S2|M0R2S2_HUMAN;tr|K7EJR2|K7EJR2_HUMAN;tr|M0R330|M0R330_HUMAN;tr|M0QX30|M0QX30_HUMAN;tr|M0R1V5|M0R1V5_HUMAN;tr|M0R3I1|M0R3I1_HUMAN</t>
  </si>
  <si>
    <t>sp|Q14145|KEAP1_HUMAN;tr|K7ESE0|K7ESE0_HUMAN;tr|K7EPZ3|K7EPZ3_HUMAN;tr|K7EQX2|K7EQX2_HUMAN;tr|K7EJ49|K7EJ49_HUMAN;tr|K7EJD8|K7EJD8_HUMAN</t>
  </si>
  <si>
    <t>ARHGAP21</t>
  </si>
  <si>
    <t>Rho GTPase-activating protein 21</t>
  </si>
  <si>
    <t>RHG21_HUMAN</t>
  </si>
  <si>
    <t>Q5T5U3</t>
  </si>
  <si>
    <t>sp|Q5T5U3|RHG21_HUMAN;tr|E7ESW5|E7ESW5_HUMAN;tr|F8W9U9|F8W9U9_HUMAN;tr|A0A087WW76|A0A087WW76_HUMAN</t>
  </si>
  <si>
    <t>actin cytoskeleton;cell junction;cytoplasmic vesicle membrane;cytosol;Golgi apparatus;Golgi membrane;plasma membrane</t>
  </si>
  <si>
    <t>establishment of Golgi localization;Golgi organization;maintenance of Golgi location;organelle transport along microtubule;positive regulation of GTPase activity;regulation of small GTPase mediated signal transduction;signal transduction</t>
  </si>
  <si>
    <t>sp|P48506|GSH1_HUMAN;tr|E1CEI4|E1CEI4_HUMAN;tr|A0A0C4DGB2|A0A0C4DGB2_HUMAN</t>
  </si>
  <si>
    <t>sp|P48506|GSH1_HUMAN;tr|E1CEI4|E1CEI4_HUMAN;tr|A0A0C4DGB2|A0A0C4DGB2_HUMAN;tr|D6R959|D6R959_HUMAN;tr|D6RGF8|D6RGF8_HUMAN;tr|H0Y9I7|H0Y9I7_HUMAN;tr|D6REX4|D6REX4_HUMAN</t>
  </si>
  <si>
    <t>Tight junction protein ZO-1</t>
  </si>
  <si>
    <t>ZO1_HUMAN</t>
  </si>
  <si>
    <t>Q07157</t>
  </si>
  <si>
    <t>sp|Q07157|ZO1_HUMAN;tr|G3V1L9|G3V1L9_HUMAN;tr|A0A087X0K9|A0A087X0K9_HUMAN;tr|G5E9E7|G5E9E7_HUMAN</t>
  </si>
  <si>
    <t>sp|Q07157|ZO1_HUMAN;tr|G3V1L9|G3V1L9_HUMAN;tr|A0A087X0K9|A0A087X0K9_HUMAN;tr|G5E9E7|G5E9E7_HUMAN;tr|H0YKB1|H0YKB1_HUMAN;tr|H0YLT6|H0YLT6_HUMAN;tr|H0Y3R8|H0Y3R8_HUMAN</t>
  </si>
  <si>
    <t>Adherens junction;Epithelial cell signaling in Helicobacter pylori infection;Gap junction;Salmonella infection;Tight junction;Vibrio cholerae infection</t>
  </si>
  <si>
    <t>apical junction complex;apical part of cell;basolateral plasma membrane;bicellular tight junction;cell junction;cell-cell adherens junction;cytoplasm;cytosol;gap junction;plasma membrane</t>
  </si>
  <si>
    <t>cadherin binding;calmodulin binding</t>
  </si>
  <si>
    <t>cell-cell junction assembly;cell-cell signaling involved in cell-cell junction organization;establishment of endothelial intestinal barrier;hippo signaling;regulation of bicellular tight junction assembly</t>
  </si>
  <si>
    <t>Mitogen-activated protein kinase kinase kinase kinase 4</t>
  </si>
  <si>
    <t>M4K4_HUMAN</t>
  </si>
  <si>
    <t>E7ESS2</t>
  </si>
  <si>
    <t>tr|E7ESS2|E7ESS2_HUMAN;tr|E7EN19|E7EN19_HUMAN</t>
  </si>
  <si>
    <t>ATP binding;creatine kinase activity;MAP kinase kinase kinase kinase activity;protein serine/threonine kinase activity</t>
  </si>
  <si>
    <t>intracellular signal transduction;negative regulation of apoptotic process;negative regulation of insulin secretion involved in cellular response to glucose stimulus;negative regulation of neuron projection regeneration;neuron projection morphogenesis;protein phosphorylation;regulation of JNK cascade;regulation of mitotic cell cycle</t>
  </si>
  <si>
    <t>Q5HYY5_HUMAN</t>
  </si>
  <si>
    <t>Q5HYY5</t>
  </si>
  <si>
    <t>tr|Q5HYY5|Q5HYY5_HUMAN;sp|Q96T21|SEBP2_HUMAN</t>
  </si>
  <si>
    <t>sp|Q9NVJ2|ARL8B_HUMAN;sp|Q96BM9|ARL8A_HUMAN</t>
  </si>
  <si>
    <t>sp|P46087|NOP2_HUMAN;tr|A0A087WV73|A0A087WV73_HUMAN;tr|F5GWB7|F5GWB7_HUMAN;tr|F5H709|F5H709_HUMAN;tr|F5H359|F5H359_HUMAN;tr|F5H5X6|F5H5X6_HUMAN;tr|F5H8G6|F5H8G6_HUMAN</t>
  </si>
  <si>
    <t>sp|Q9HAV4|XPO5_HUMAN;tr|H0Y3W3|H0Y3W3_HUMAN</t>
  </si>
  <si>
    <t>sp|Q9NPQ8|RIC8A_HUMAN</t>
  </si>
  <si>
    <t>sp|Q9NPQ8|RIC8A_HUMAN;tr|H0YEN0|H0YEN0_HUMAN;tr|H0YE35|H0YE35_HUMAN;tr|E9PSI0|E9PSI0_HUMAN;sp|Q9NVN3|RIC8B_HUMAN;tr|B7WPL0|B7WPL0_HUMAN</t>
  </si>
  <si>
    <t>sp|Q9Y6D9|MD1L1_HUMAN;tr|C9JTA2|C9JTA2_HUMAN;tr|C9JPS1|C9JPS1_HUMAN;tr|C9K086|C9K086_HUMAN;tr|C9JIR0|C9JIR0_HUMAN;tr|C9JP81|C9JP81_HUMAN;tr|C9J9H5|C9J9H5_HUMAN;tr|C9JX80|C9JX80_HUMAN</t>
  </si>
  <si>
    <t>sp|P61254|RL26_HUMAN;tr|J3QRI7|J3QRI7_HUMAN;tr|J3QQQ9|J3QQQ9_HUMAN;tr|J3QQV1|J3QQV1_HUMAN;tr|J3QRC4|J3QRC4_HUMAN;tr|J3KTJ8|J3KTJ8_HUMAN;tr|E5RIT6|E5RIT6_HUMAN</t>
  </si>
  <si>
    <t>sp|P61254|RL26_HUMAN;tr|J3QRI7|J3QRI7_HUMAN;tr|J3QQQ9|J3QQQ9_HUMAN;tr|J3QQV1|J3QQV1_HUMAN;tr|J3QRC4|J3QRC4_HUMAN;tr|J3KTJ8|J3KTJ8_HUMAN;tr|E5RIT6|E5RIT6_HUMAN;tr|J3KS10|J3KS10_HUMAN;tr|J3KSS0|J3KSS0_HUMAN;tr|E5RHH1|E5RHH1_HUMAN</t>
  </si>
  <si>
    <t>sp|P46063|RECQ1_HUMAN;tr|F5H4P4|F5H4P4_HUMAN;tr|F5H3W0|F5H3W0_HUMAN;tr|F5H2L2|F5H2L2_HUMAN;tr|F8WA66|F8WA66_HUMAN;tr|F8WD97|F8WD97_HUMAN</t>
  </si>
  <si>
    <t>MUC13</t>
  </si>
  <si>
    <t>UC-13</t>
  </si>
  <si>
    <t>Mucin-13</t>
  </si>
  <si>
    <t>MUC13_HUMAN</t>
  </si>
  <si>
    <t>Q9H3R2</t>
  </si>
  <si>
    <t>sp|Q9H3R2|MUC13_HUMAN</t>
  </si>
  <si>
    <t>sp|Q9H3R2|MUC13_HUMAN;tr|C9IZG1|C9IZG1_HUMAN</t>
  </si>
  <si>
    <t>apical plasma membrane;cytosol;extracellular exosome;extracellular space;Golgi lumen;integral component of membrane;plasma membrane</t>
  </si>
  <si>
    <t>maintenance of gastrointestinal epithelium;O-glycan processing;stimulatory C-type lectin receptor signaling pathway</t>
  </si>
  <si>
    <t>Protein cereblon</t>
  </si>
  <si>
    <t>CRBN_HUMAN</t>
  </si>
  <si>
    <t>Q96SW2</t>
  </si>
  <si>
    <t>sp|Q96SW2|CRBN_HUMAN;tr|J3QT87|J3QT87_HUMAN</t>
  </si>
  <si>
    <t>Cul4A-RING E3 ubiquitin ligase complex;cytoplasm;membrane;nucleolus;nucleus</t>
  </si>
  <si>
    <t>negative regulation of ion transmembrane transport;negative regulation of protein homooligomerization;positive regulation of protein homodimerization activity;proteasome-mediated ubiquitin-dependent protein catabolic process;protein ubiquitination</t>
  </si>
  <si>
    <t>sp|P45973|CBX5_HUMAN</t>
  </si>
  <si>
    <t>ROBO2</t>
  </si>
  <si>
    <t>R4GMM8_HUMAN</t>
  </si>
  <si>
    <t>R4GMM8</t>
  </si>
  <si>
    <t>tr|R4GMM8|R4GMM8_HUMAN;sp|Q9HCK4|ROBO2_HUMAN;tr|F8W703|F8W703_HUMAN;tr|A0A087WWM5|A0A087WWM5_HUMAN;tr|F8WBR3|F8WBR3_HUMAN</t>
  </si>
  <si>
    <t>tr|R4GMM8|R4GMM8_HUMAN;sp|Q9HCK4|ROBO2_HUMAN;tr|F8W703|F8W703_HUMAN;tr|A0A087WWM5|A0A087WWM5_HUMAN;tr|F8WBR3|F8WBR3_HUMAN;tr|H7C4V8|H7C4V8_HUMAN;tr|H7C4U9|H7C4U9_HUMAN</t>
  </si>
  <si>
    <t>axolemma;integral component of membrane</t>
  </si>
  <si>
    <t>axon guidance;kidney development;Roundabout signaling pathway</t>
  </si>
  <si>
    <t>MASTL</t>
  </si>
  <si>
    <t>GWL;W;WL</t>
  </si>
  <si>
    <t>Serine/threonine-protein kinase greatwall</t>
  </si>
  <si>
    <t>GWL_HUMAN</t>
  </si>
  <si>
    <t>Q96GX5</t>
  </si>
  <si>
    <t>sp|Q96GX5|GWL_HUMAN;tr|A0A087WUU7|A0A087WUU7_HUMAN</t>
  </si>
  <si>
    <t>centrosome;cleavage furrow;cytoplasm;nucleoplasm;nucleus</t>
  </si>
  <si>
    <t>ATP binding;kinase activity;protein phosphatase 2A binding;protein serine/threonine kinase activity</t>
  </si>
  <si>
    <t>cell division;cellular response to DNA damage stimulus;female meiosis II;G2/M transition of mitotic cell cycle;intracellular signal transduction;mitotic cell cycle;negative regulation of phosphoprotein phosphatase activity;peptidyl-serine phosphorylation;positive regulation of ubiquitin-protein ligase activity involved in meiotic cell cycle;regulation of cell cycle</t>
  </si>
  <si>
    <t>tr|A0A0C4DFT3|A0A0C4DFT3_HUMAN;sp|Q12959|DLG1_HUMAN;tr|E7EQD7|E7EQD7_HUMAN;tr|B4E2H8|B4E2H8_HUMAN;tr|C9IYP1|C9IYP1_HUMAN;tr|C9JUA9|C9JUA9_HUMAN;tr|C9JN61|C9JN61_HUMAN;tr|C9JCP6|C9JCP6_HUMAN;tr|A8MUT6|A8MUT6_HUMAN;tr|H7C166|H7C166_HUMAN;tr|C9J110|C9J110_HUMAN;tr|F2Z2L0|F2Z2L0_HUMAN;tr|H7C325|H7C325_HUMAN;tr|F8W750|F8W750_HUMAN;tr|B5MCC5|B5MCC5_HUMAN;tr|B7Z264|B7Z264_HUMAN;tr|E9PIW2|E9PIW2_HUMAN;tr|B7Z2T4|B7Z2T4_HUMAN;tr|E9PN83|E9PN83_HUMAN;sp|Q15700|DLG2_HUMAN</t>
  </si>
  <si>
    <t>HLA class I histocompatibility antigen, A-30 alpha chain</t>
  </si>
  <si>
    <t>1A30_HUMAN</t>
  </si>
  <si>
    <t>P16188</t>
  </si>
  <si>
    <t>sp|P16188|1A30_HUMAN;tr|Q5SRN7|Q5SRN7_HUMAN;sp|P30447|1A23_HUMAN;sp|P30457|1A66_HUMAN;sp|P30453|1A34_HUMAN;sp|P13746|1A11_HUMAN;sp|P04439|1A03_HUMAN;tr|Q5SRN5|Q5SRN5_HUMAN</t>
  </si>
  <si>
    <t>sp|P16188|1A30_HUMAN;tr|Q5SRN7|Q5SRN7_HUMAN;sp|P30447|1A23_HUMAN;sp|P30457|1A66_HUMAN;sp|P30453|1A34_HUMAN;sp|P13746|1A11_HUMAN;sp|P04439|1A03_HUMAN;tr|Q5SRN5|Q5SRN5_HUMAN;tr|Q9GJ45|Q9GJ45_HUMAN;sp|P01891|1A68_HUMAN;tr|B0UXQ0|B0UXQ0_HUMAN;sp|P30512|1A29_HUMAN;sp|P30459|1A74_HUMAN;sp|P30456|1A43_HUMAN;sp|P30450|1A26_HUMAN;sp|P18462|1A25_HUMAN;sp|P16190|1A33_HUMAN;sp|P16189|1A31_HUMAN;sp|P10314|1A32_HUMAN;tr|A0A0G2JPD3|A0A0G2JPD3_HUMAN</t>
  </si>
  <si>
    <t>sp|Q66K14|TBC9B_HUMAN;tr|E5RIN2|E5RIN2_HUMAN;tr|H0YB08|H0YB08_HUMAN;tr|G3V133|G3V133_HUMAN</t>
  </si>
  <si>
    <t>sp|Q8NDH3|PEPL1_HUMAN;tr|H0YEP3|H0YEP3_HUMAN</t>
  </si>
  <si>
    <t>SP2</t>
  </si>
  <si>
    <t>Transcription factor Sp2</t>
  </si>
  <si>
    <t>SP2_HUMAN</t>
  </si>
  <si>
    <t>Q02086</t>
  </si>
  <si>
    <t>sp|Q02086|SP2_HUMAN</t>
  </si>
  <si>
    <t>histone deacetylase binding;metal ion binding;RNA polymerase II proximal promoter sequence-specific DNA binding;transcriptional repressor activity, RNA polymerase II proximal promoter sequence-specific DNA binding</t>
  </si>
  <si>
    <t>immune response;multicellular organism growth;negative regulation of transcription from RNA polymerase II promoter;regulation of transcription from RNA polymerase II promoter;transcription, DNA-templated</t>
  </si>
  <si>
    <t>sp|Q13111|CAF1A_HUMAN;tr|K7EJF1|K7EJF1_HUMAN;tr|K7EPA1|K7EPA1_HUMAN</t>
  </si>
  <si>
    <t>NSA2</t>
  </si>
  <si>
    <t>Ribosome biogenesis protein NSA2 homolog</t>
  </si>
  <si>
    <t>NSA2_HUMAN</t>
  </si>
  <si>
    <t>O95478</t>
  </si>
  <si>
    <t>sp|O95478|NSA2_HUMAN;tr|A0A0A0MQZ6|A0A0A0MQZ6_HUMAN</t>
  </si>
  <si>
    <t>sp|O95478|NSA2_HUMAN;tr|A0A0A0MQZ6|A0A0A0MQZ6_HUMAN;tr|H0YAI9|H0YAI9_HUMAN</t>
  </si>
  <si>
    <t>sp|Q96N67|DOCK7_HUMAN</t>
  </si>
  <si>
    <t>sp|Q96N67|DOCK7_HUMAN;tr|A0A0C4DGY6|A0A0C4DGY6_HUMAN;tr|H0Y7L2|H0Y7L2_HUMAN;tr|A2A369|A2A369_HUMAN;sp|Q8NF50|DOCK8_HUMAN</t>
  </si>
  <si>
    <t>sp|Q8IWA5|CTL2_HUMAN;tr|K7EPV6|K7EPV6_HUMAN;tr|K7ESF5|K7ESF5_HUMAN</t>
  </si>
  <si>
    <t>sp|Q8IWA5|CTL2_HUMAN;tr|K7EPV6|K7EPV6_HUMAN;tr|K7ESF5|K7ESF5_HUMAN;tr|K7ER17|K7ER17_HUMAN</t>
  </si>
  <si>
    <t>sp|P54727|RD23B_HUMAN;tr|H0Y579|H0Y579_HUMAN;tr|Q5W0S5|Q5W0S5_HUMAN;tr|Q5W0S4|Q5W0S4_HUMAN;tr|K7ENJ0|K7ENJ0_HUMAN;tr|K7ELW1|K7ELW1_HUMAN;sp|P54725|RD23A_HUMAN</t>
  </si>
  <si>
    <t>sp|Q9NZ32|ARP10_HUMAN;tr|V9GYX7|V9GYX7_HUMAN;tr|G3V2Q5|G3V2Q5_HUMAN;tr|G3V5Y4|G3V5Y4_HUMAN;tr|F6S9Y6|F6S9Y6_HUMAN;tr|G3V4K6|G3V4K6_HUMAN;tr|G3V524|G3V524_HUMAN</t>
  </si>
  <si>
    <t>sp|Q15233|NONO_HUMAN</t>
  </si>
  <si>
    <t>sp|O60264|SMCA5_HUMAN;sp|P28370|SMCA1_HUMAN;tr|A0A0A0MRP6|A0A0A0MRP6_HUMAN;tr|B7ZLQ5|B7ZLQ5_HUMAN</t>
  </si>
  <si>
    <t>H0YDK8_HUMAN</t>
  </si>
  <si>
    <t>H0YDK8</t>
  </si>
  <si>
    <t>tr|H0YDK8|H0YDK8_HUMAN;tr|Q5T1Z4|Q5T1Z4_HUMAN;tr|Q5T1Z8|Q5T1Z8_HUMAN;tr|H0YC97|H0YC97_HUMAN</t>
  </si>
  <si>
    <t>K7EID2_HUMAN</t>
  </si>
  <si>
    <t>K7EID2</t>
  </si>
  <si>
    <t>tr|K7EID2|K7EID2_HUMAN;sp|Q9BT22|ALG1_HUMAN</t>
  </si>
  <si>
    <t>tr|H3BR35|H3BR35_HUMAN;sp|P15170|ERF3A_HUMAN;tr|H3BSV8|H3BSV8_HUMAN</t>
  </si>
  <si>
    <t>tr|A0A0A0MS45|A0A0A0MS45_HUMAN;sp|Q9H9E3|COG4_HUMAN;tr|J3KNI1|J3KNI1_HUMAN</t>
  </si>
  <si>
    <t>tr|A0A0A0MS45|A0A0A0MS45_HUMAN;sp|Q9H9E3|COG4_HUMAN;tr|J3KNI1|J3KNI1_HUMAN;tr|H3BSD2|H3BSD2_HUMAN;tr|H3BMV9|H3BMV9_HUMAN;tr|E9PRT5|E9PRT5_HUMAN;tr|J3KRB5|J3KRB5_HUMAN;tr|J3QLW1|J3QLW1_HUMAN</t>
  </si>
  <si>
    <t>sp|P50579|MAP2_HUMAN;tr|F8VQZ7|F8VQZ7_HUMAN;tr|F8VRR3|F8VRR3_HUMAN;tr|G3V1U3|G3V1U3_HUMAN;tr|F8VSC4|F8VSC4_HUMAN;tr|F8VY03|F8VY03_HUMAN;tr|F8VZX9|F8VZX9_HUMAN</t>
  </si>
  <si>
    <t>sp|Q92890|UFD1_HUMAN</t>
  </si>
  <si>
    <t>sp|Q92890|UFD1_HUMAN;tr|C9J6N9|C9J6N9_HUMAN;tr|C9JNP9|C9JNP9_HUMAN;tr|C9IZG3|C9IZG3_HUMAN</t>
  </si>
  <si>
    <t>sp|Q8TDD1|DDX54_HUMAN;tr|H0YHH7|H0YHH7_HUMAN;tr|F8VRX4|F8VRX4_HUMAN;tr|H0YHZ9|H0YHZ9_HUMAN</t>
  </si>
  <si>
    <t>tr|A6NMH6|A6NMH6_HUMAN;sp|Q92599|SEPT8_HUMAN;tr|A0A087X142|A0A087X142_HUMAN;tr|A6NFQ9|A6NFQ9_HUMAN;tr|F8W8I8|F8W8I8_HUMAN;tr|A0A0A0MRP8|A0A0A0MRP8_HUMAN;tr|C9J4G8|C9J4G8_HUMAN;tr|C9JV02|C9JV02_HUMAN</t>
  </si>
  <si>
    <t>sp|Q14517|FAT1_HUMAN;tr|A0A087WVP1|A0A087WVP1_HUMAN;tr|D6RCE4|D6RCE4_HUMAN</t>
  </si>
  <si>
    <t>sp|Q8NI27|THOC2_HUMAN;tr|A0A0C4DG98|A0A0C4DG98_HUMAN;tr|H0Y815|H0Y815_HUMAN;tr|H0Y7U4|H0Y7U4_HUMAN;tr|B7ZBA0|B7ZBA0_HUMAN;tr|H0Y594|H0Y594_HUMAN;tr|F2Z2V2|F2Z2V2_HUMAN;tr|H7C477|H7C477_HUMAN;tr|B7ZB98|B7ZB98_HUMAN</t>
  </si>
  <si>
    <t>sp|Q13838|DX39B_HUMAN;tr|Q5STU3|Q5STU3_HUMAN;tr|F6WLT2|F6WLT2_HUMAN;tr|F6S4E6|F6S4E6_HUMAN;tr|A0A0A0MT12|A0A0A0MT12_HUMAN;tr|F6TRA5|F6TRA5_HUMAN;tr|A0A0G2JJZ9|A0A0G2JJZ9_HUMAN</t>
  </si>
  <si>
    <t>sp|Q13838|DX39B_HUMAN;tr|Q5STU3|Q5STU3_HUMAN;tr|F6WLT2|F6WLT2_HUMAN;tr|F6S4E6|F6S4E6_HUMAN;tr|A0A0A0MT12|A0A0A0MT12_HUMAN;tr|F6TRA5|F6TRA5_HUMAN;tr|A0A0G2JJZ9|A0A0G2JJZ9_HUMAN;tr|F6R6M7|F6R6M7_HUMAN;tr|F6UJC5|F6UJC5_HUMAN;tr|A0A0G2JHN7|A0A0G2JHN7_HUMAN;tr|F6U6E2|F6U6E2_HUMAN;tr|F6S2B7|F6S2B7_HUMAN;tr|F6QYI9|F6QYI9_HUMAN;tr|A0A0G2JJL7|A0A0G2JJL7_HUMAN;tr|H0Y400|H0Y400_HUMAN</t>
  </si>
  <si>
    <t>sp|Q8IYB7|DI3L2_HUMAN;tr|H7C440|H7C440_HUMAN;tr|C9JGP4|C9JGP4_HUMAN</t>
  </si>
  <si>
    <t>sp|P80404|GABT_HUMAN;tr|H3BRN4|H3BRN4_HUMAN;tr|H3BNQ7|H3BNQ7_HUMAN;tr|H3BRJ1|H3BRJ1_HUMAN;tr|H3BMJ9|H3BMJ9_HUMAN;tr|H3BRT1|H3BRT1_HUMAN;tr|H3BPW8|H3BPW8_HUMAN</t>
  </si>
  <si>
    <t>tr|F8W7U3|F8W7U3_HUMAN;tr|E7ESD2|E7ESD2_HUMAN;sp|Q641Q2|FA21A_HUMAN;tr|A0A087WYF6|A0A087WYF6_HUMAN;tr|J3KP36|J3KP36_HUMAN;sp|Q9Y4E1|FA21C_HUMAN;tr|A0A0A0MR88|A0A0A0MR88_HUMAN;tr|A0A096LPC5|A0A096LPC5_HUMAN</t>
  </si>
  <si>
    <t>tr|F8W7U3|F8W7U3_HUMAN;tr|E7ESD2|E7ESD2_HUMAN;sp|Q641Q2|FA21A_HUMAN;tr|A0A087WYF6|A0A087WYF6_HUMAN;tr|J3KP36|J3KP36_HUMAN;sp|Q9Y4E1|FA21C_HUMAN;tr|A0A0A0MR88|A0A0A0MR88_HUMAN;tr|A0A096LPC5|A0A096LPC5_HUMAN;tr|B1AP61|B1AP61_HUMAN;tr|A0A0A0MT65|A0A0A0MT65_HUMAN;sp|Q5SRD0|FA21D_HUMAN</t>
  </si>
  <si>
    <t>CEP131</t>
  </si>
  <si>
    <t>Centrosomal protein of 131 kDa</t>
  </si>
  <si>
    <t>CP131_HUMAN</t>
  </si>
  <si>
    <t>Q9UPN4</t>
  </si>
  <si>
    <t>sp|Q9UPN4|CP131_HUMAN;tr|I3L2J8|I3L2J8_HUMAN</t>
  </si>
  <si>
    <t>sp|Q9UPN4|CP131_HUMAN;tr|I3L2J8|I3L2J8_HUMAN;tr|I3L2X7|I3L2X7_HUMAN;tr|I3L316|I3L316_HUMAN;tr|I3L4M5|I3L4M5_HUMAN</t>
  </si>
  <si>
    <t>acrosomal vesicle;centriolar satellite;centrosome;ciliary transition zone;cytosol;intercellular bridge;intracellular membrane-bounded organelle;microtubule cytoskeleton;microtubule organizing center</t>
  </si>
  <si>
    <t>protein complex binding;protein homodimerization activity</t>
  </si>
  <si>
    <t>cell differentiation;ciliary basal body-plasma membrane docking;G2/M transition of mitotic cell cycle;intraciliary transport involved in cilium assembly;multicellular organism development;positive regulation of cell proliferation;positive regulation of intracellular protein transport;protein localization to centrosome;regulation of centrosome duplication;regulation of G2/M transition of mitotic cell cycle;spermatogenesis</t>
  </si>
  <si>
    <t>sp|Q9NPF5|DMAP1_HUMAN;tr|Q5TG40|Q5TG40_HUMAN;tr|Q5TG38|Q5TG38_HUMAN;tr|Q5TG39|Q5TG39_HUMAN</t>
  </si>
  <si>
    <t>sp|Q9NPF5|DMAP1_HUMAN;tr|Q5TG40|Q5TG40_HUMAN;tr|Q5TG38|Q5TG38_HUMAN;tr|Q5TG39|Q5TG39_HUMAN;tr|Q5TG36|Q5TG36_HUMAN;tr|Q5TG37|Q5TG37_HUMAN</t>
  </si>
  <si>
    <t>sp|O94832|MYO1D_HUMAN;tr|J3QRN6|J3QRN6_HUMAN;tr|K7EIG7|K7EIG7_HUMAN;tr|J3KRL0|J3KRL0_HUMAN;tr|J3QRR2|J3QRR2_HUMAN;tr|F8WEW9|F8WEW9_HUMAN;sp|B0I1T2|MYO1G_HUMAN</t>
  </si>
  <si>
    <t>PPP1R1B</t>
  </si>
  <si>
    <t>J3KSJ8_HUMAN</t>
  </si>
  <si>
    <t>J3KSJ8</t>
  </si>
  <si>
    <t>tr|J3KSJ8|J3KSJ8_HUMAN;sp|Q9UD71|PPR1B_HUMAN;tr|J3KT77|J3KT77_HUMAN</t>
  </si>
  <si>
    <t>sp|Q71RC2|LARP4_HUMAN;tr|X6RLN4|X6RLN4_HUMAN</t>
  </si>
  <si>
    <t>sp|Q71RC2|LARP4_HUMAN;tr|X6RLN4|X6RLN4_HUMAN;tr|Q96J85|Q96J85_HUMAN;tr|Q8TBL5|Q8TBL5_HUMAN;tr|A0A087WTL9|A0A087WTL9_HUMAN;tr|Q6P4E2|Q6P4E2_HUMAN</t>
  </si>
  <si>
    <t>sp|Q7Z406|MYH14_HUMAN;tr|A1L2Z2|A1L2Z2_HUMAN;tr|A0A0C4DFM8|A0A0C4DFM8_HUMAN</t>
  </si>
  <si>
    <t>Q5VWU8_HUMAN</t>
  </si>
  <si>
    <t>Q5VWU8</t>
  </si>
  <si>
    <t>tr|Q5VWU8|Q5VWU8_HUMAN;tr|Q5VWV2|Q5VWV2_HUMAN;sp|Q8TEW0|PARD3_HUMAN;tr|F5GZI3|F5GZI3_HUMAN</t>
  </si>
  <si>
    <t>tr|Q5VWU8|Q5VWU8_HUMAN;tr|Q5VWV2|Q5VWV2_HUMAN;sp|Q8TEW0|PARD3_HUMAN;tr|F5GZI3|F5GZI3_HUMAN;tr|B1AP52|B1AP52_HUMAN</t>
  </si>
  <si>
    <t>SS18L1</t>
  </si>
  <si>
    <t>Calcium-responsive transactivator</t>
  </si>
  <si>
    <t>CREST_HUMAN</t>
  </si>
  <si>
    <t>O75177</t>
  </si>
  <si>
    <t>sp|O75177|CREST_HUMAN</t>
  </si>
  <si>
    <t>condensed chromosome kinetochore;condensed nuclear chromosome, centromeric region;cytosol;kinetochore;nBAF complex;nuclear body;nucleus</t>
  </si>
  <si>
    <t>covalent chromatin modification;dendrite development;positive regulation of dendrite morphogenesis;positive regulation of transcription, DNA-templated;transcription, DNA-templated</t>
  </si>
  <si>
    <t>sp|Q9Y6Y8|S23IP_HUMAN;tr|A0A0C4DH82|A0A0C4DH82_HUMAN;tr|H7C4C4|H7C4C4_HUMAN;tr|H7C0V8|H7C0V8_HUMAN</t>
  </si>
  <si>
    <t>tr|F5GWX5|F5GWX5_HUMAN;sp|Q14839|CHD4_HUMAN;tr|A0A0C4DGG9|A0A0C4DGG9_HUMAN;sp|Q8TDI0|CHD5_HUMAN;sp|Q12873|CHD3_HUMAN;tr|K7EMY3|K7EMY3_HUMAN;tr|F5H6N4|F5H6N4_HUMAN;tr|F2Z2R5|F2Z2R5_HUMAN;tr|I3L229|I3L229_HUMAN;tr|H7C3H7|H7C3H7_HUMAN;tr|H7C0J3|H7C0J3_HUMAN;tr|F5H596|F5H596_HUMAN</t>
  </si>
  <si>
    <t>Receptor-binding cancer antigen expressed on SiSo cells {ECO:0000256|PIRNR:PIRNR034247}</t>
  </si>
  <si>
    <t>E9PND3_HUMAN</t>
  </si>
  <si>
    <t>E9PND3</t>
  </si>
  <si>
    <t>tr|E9PND3|E9PND3_HUMAN;tr|E9PN10|E9PN10_HUMAN;sp|O00559|RCAS1_HUMAN;tr|E9PJ38|E9PJ38_HUMAN</t>
  </si>
  <si>
    <t>PRPF38A</t>
  </si>
  <si>
    <t>Pre-mRNA-splicing factor 38A</t>
  </si>
  <si>
    <t>PR38A_HUMAN</t>
  </si>
  <si>
    <t>Q8NAV1</t>
  </si>
  <si>
    <t>sp|Q8NAV1|PR38A_HUMAN</t>
  </si>
  <si>
    <t>nuclear membrane;nucleoplasm;nucleus;precatalytic spliceosome</t>
  </si>
  <si>
    <t>sp|O96013|PAK4_HUMAN;tr|M0R2X4|M0R2X4_HUMAN</t>
  </si>
  <si>
    <t>E5RJW4_HUMAN</t>
  </si>
  <si>
    <t>E5RJW4</t>
  </si>
  <si>
    <t>tr|E5RJW4|E5RJW4_HUMAN;sp|Q9NW64|RBM22_HUMAN;tr|E5RHA8|E5RHA8_HUMAN</t>
  </si>
  <si>
    <t>sp|Q8IXI1|MIRO2_HUMAN;tr|H3BST5|H3BST5_HUMAN;tr|I3L2C6|I3L2C6_HUMAN;tr|H3BMP9|H3BMP9_HUMAN;tr|H3BVI5|H3BVI5_HUMAN;tr|H3BUX4|H3BUX4_HUMAN</t>
  </si>
  <si>
    <t>ENY2</t>
  </si>
  <si>
    <t>Transcription and mRNA export factor ENY2 {ECO:0000255|HAMAP-Rule:MF_03046}</t>
  </si>
  <si>
    <t>ENY2_HUMAN</t>
  </si>
  <si>
    <t>Q9NPA8</t>
  </si>
  <si>
    <t>sp|Q9NPA8|ENY2_HUMAN;tr|E5RHX8|E5RHX8_HUMAN</t>
  </si>
  <si>
    <t>DUBm complex;mitochondrion;nuclear pore;nucleoplasm;SAGA complex</t>
  </si>
  <si>
    <t>chromatin binding;ligand-dependent nuclear receptor transcription coactivator activity;transcription coactivator activity</t>
  </si>
  <si>
    <t>histone deubiquitination;negative regulation of insulin secretion involved in cellular response to glucose stimulus;poly(A)+ mRNA export from nucleus;positive regulation of transcription, DNA-templated;regulation of transcription from RNA polymerase II promoter;transcription, DNA-templated</t>
  </si>
  <si>
    <t>sp|O75616|ERAL1_HUMAN;tr|J3QSB2|J3QSB2_HUMAN;tr|J3QRV9|J3QRV9_HUMAN</t>
  </si>
  <si>
    <t>sp|O75616|ERAL1_HUMAN;tr|J3QSB2|J3QSB2_HUMAN;tr|J3QRV9|J3QRV9_HUMAN;tr|K7EQJ8|K7EQJ8_HUMAN;tr|J3QT61|J3QT61_HUMAN</t>
  </si>
  <si>
    <t>PEG10</t>
  </si>
  <si>
    <t>A0A087WZG9_HUMAN</t>
  </si>
  <si>
    <t>A0A087WZG9</t>
  </si>
  <si>
    <t>tr|A0A087WZG9|A0A087WZG9_HUMAN;tr|B4DSP0|B4DSP0_HUMAN;tr|A0A087WXK2|A0A087WXK2_HUMAN;sp|Q86TG7|PEG10_HUMAN;tr|A0A087WUL4|A0A087WUL4_HUMAN;tr|A0A087WX23|A0A087WX23_HUMAN</t>
  </si>
  <si>
    <t>H0YM23_HUMAN</t>
  </si>
  <si>
    <t>H0YM23</t>
  </si>
  <si>
    <t>tr|H0YM23|H0YM23_HUMAN;sp|O75179|ANR17_HUMAN</t>
  </si>
  <si>
    <t>tr|H0YM23|H0YM23_HUMAN;sp|O75179|ANR17_HUMAN;tr|H0YLQ3|H0YLQ3_HUMAN</t>
  </si>
  <si>
    <t>LSM3</t>
  </si>
  <si>
    <t>U6 snRNA-associated Sm-like protein LSm3</t>
  </si>
  <si>
    <t>LSM3_HUMAN</t>
  </si>
  <si>
    <t>P62310</t>
  </si>
  <si>
    <t>sp|P62310|LSM3_HUMAN</t>
  </si>
  <si>
    <t>catalytic step 2 spliceosome;cytosol;Lsm1-7-Pat1 complex;nucleoplasm;nucleus;P-body;precatalytic spliceosome;U4/U6 x U5 tri-snRNP complex;U6 snRNP</t>
  </si>
  <si>
    <t>cytoplasmic mRNA processing body assembly;exonucleolytic nuclear-transcribed mRNA catabolic process involved in deadenylation-dependent decay;mRNA processing;mRNA splicing, via spliceosome</t>
  </si>
  <si>
    <t>E9PAM4_HUMAN</t>
  </si>
  <si>
    <t>E9PAM4</t>
  </si>
  <si>
    <t>tr|E9PAM4|E9PAM4_HUMAN;sp|Q9BTU6|P4K2A_HUMAN</t>
  </si>
  <si>
    <t>endosome;lysosomal membrane;plasma membrane;trans-Golgi network</t>
  </si>
  <si>
    <t>1-phosphatidylinositol 4-kinase activity</t>
  </si>
  <si>
    <t>endosome organization;Golgi organization;phosphatidylinositol phosphorylation</t>
  </si>
  <si>
    <t>tr|J3KSI4|J3KSI4_HUMAN;tr|I3L405|I3L405_HUMAN;tr|I3L261|I3L261_HUMAN;tr|I3L1D2|I3L1D2_HUMAN;tr|I3L4E0|I3L4E0_HUMAN;tr|J3QS48|J3QS48_HUMAN;tr|I3L295|I3L295_HUMAN;tr|J3KTK8|J3KTK8_HUMAN;tr|J3QQZ4|J3QQZ4_HUMAN;tr|J3KT75|J3KT75_HUMAN;tr|J3QW43|J3QW43_HUMAN;tr|J3QRD5|J3QRD5_HUMAN;tr|Q9H3L2|Q9H3L2_HUMAN;sp|O75352|MPU1_HUMAN;tr|Q1HDL3|Q1HDL3_HUMAN;tr|A0A087WV81|A0A087WV81_HUMAN</t>
  </si>
  <si>
    <t>sp|O94855|SC24D_HUMAN;tr|E9PDM8|E9PDM8_HUMAN</t>
  </si>
  <si>
    <t>sp|O94855|SC24D_HUMAN;tr|E9PDM8|E9PDM8_HUMAN;tr|E9PC44|E9PC44_HUMAN</t>
  </si>
  <si>
    <t>sp|O15460|P4HA2_HUMAN;tr|C9JN43|C9JN43_HUMAN;tr|C9JIG4|C9JIG4_HUMAN;tr|C9JCP0|C9JCP0_HUMAN;tr|C9JX45|C9JX45_HUMAN;tr|A8MXE0|A8MXE0_HUMAN;tr|E7ERI1|E7ERI1_HUMAN;tr|E7ENX0|E7ENX0_HUMAN;tr|E7EPI9|E7EPI9_HUMAN</t>
  </si>
  <si>
    <t>sp|Q9H3Q1|BORG4_HUMAN;tr|J3KRZ9|J3KRZ9_HUMAN</t>
  </si>
  <si>
    <t>sp|Q9H3Q1|BORG4_HUMAN;tr|J3KRZ9|J3KRZ9_HUMAN;tr|J3QQS6|J3QQS6_HUMAN;tr|J3QR93|J3QR93_HUMAN</t>
  </si>
  <si>
    <t>MMAA</t>
  </si>
  <si>
    <t>Methylmalonic aciduria type A protein, mitochondrial {ECO:0000305}</t>
  </si>
  <si>
    <t>MMAA_HUMAN</t>
  </si>
  <si>
    <t>Q8IVH4</t>
  </si>
  <si>
    <t>sp|Q8IVH4|MMAA_HUMAN;tr|Q495G5|Q495G5_HUMAN;tr|D6RIS5|D6RIS5_HUMAN</t>
  </si>
  <si>
    <t>GTP binding;GTPase activity;identical protein binding;protein homodimerization activity</t>
  </si>
  <si>
    <t>cobalamin biosynthetic process;cobalamin metabolic process;short-chain fatty acid catabolic process</t>
  </si>
  <si>
    <t>PIEZO1</t>
  </si>
  <si>
    <t>Piezo-type mechanosensitive ion channel component 1</t>
  </si>
  <si>
    <t>PIEZ1_HUMAN</t>
  </si>
  <si>
    <t>Q92508</t>
  </si>
  <si>
    <t>sp|Q92508|PIEZ1_HUMAN</t>
  </si>
  <si>
    <t>sp|Q92508|PIEZ1_HUMAN;tr|H0YB49|H0YB49_HUMAN</t>
  </si>
  <si>
    <t>endoplasmic reticulum;endoplasmic reticulum membrane;endoplasmic reticulum-Golgi intermediate compartment membrane;integral component of membrane;lamellipodium membrane;plasma membrane</t>
  </si>
  <si>
    <t>cation channel activity;mechanosensitive ion channel activity</t>
  </si>
  <si>
    <t>cation transport;cellular response to mechanical stimulus;detection of mechanical stimulus;positive regulation of cell-cell adhesion mediated by integrin;positive regulation of integrin activation;regulation of membrane potential</t>
  </si>
  <si>
    <t>NFIX</t>
  </si>
  <si>
    <t>K7EN08_HUMAN</t>
  </si>
  <si>
    <t>K7EN08</t>
  </si>
  <si>
    <t>tr|K7EN08|K7EN08_HUMAN;sp|Q14938|NFIX_HUMAN;tr|C9JWJ8|C9JWJ8_HUMAN</t>
  </si>
  <si>
    <t>tr|K7EN08|K7EN08_HUMAN;sp|Q14938|NFIX_HUMAN;tr|C9JWJ8|C9JWJ8_HUMAN;tr|K7ESG9|K7ESG9_HUMAN;tr|K7EKH0|K7EKH0_HUMAN;tr|K7EJB0|K7EJB0_HUMAN;tr|K7EMQ5|K7EMQ5_HUMAN</t>
  </si>
  <si>
    <t>tr|J3KND1|J3KND1_HUMAN;sp|Q96ER3|SAAL1_HUMAN;tr|E9PRZ1|E9PRZ1_HUMAN;tr|H0YEK5|H0YEK5_HUMAN;tr|E9PMD2|E9PMD2_HUMAN</t>
  </si>
  <si>
    <t>tr|J3KND1|J3KND1_HUMAN;sp|Q96ER3|SAAL1_HUMAN;tr|E9PRZ1|E9PRZ1_HUMAN;tr|H0YEK5|H0YEK5_HUMAN;tr|E9PMD2|E9PMD2_HUMAN;tr|H0YCN7|H0YCN7_HUMAN</t>
  </si>
  <si>
    <t>sp|Q8WUA4|TF3C2_HUMAN;tr|A0A087WZD8|A0A087WZD8_HUMAN;tr|H0Y4Q6|H0Y4Q6_HUMAN;tr|C9JNH7|C9JNH7_HUMAN;tr|H7C318|H7C318_HUMAN;tr|H7C3X9|H7C3X9_HUMAN</t>
  </si>
  <si>
    <t>PTPN3</t>
  </si>
  <si>
    <t>Tyrosine-protein phosphatase non-receptor type 3</t>
  </si>
  <si>
    <t>PTN3_HUMAN</t>
  </si>
  <si>
    <t>P26045</t>
  </si>
  <si>
    <t>sp|P26045|PTN3_HUMAN;tr|J3KN34|J3KN34_HUMAN</t>
  </si>
  <si>
    <t>cytoplasm;cytoplasmic side of plasma membrane;cytoskeleton;plasma membrane</t>
  </si>
  <si>
    <t>ATPase binding;cytoskeletal protein binding;phosphotyrosine residue binding;protein tyrosine phosphatase activity;sodium channel regulator activity</t>
  </si>
  <si>
    <t>liver regeneration;negative regulation of epidermal growth factor receptor signaling pathway;negative regulation of membrane protein ectodomain proteolysis;negative regulation of mitotic cell cycle;protein dephosphorylation;regulation of membrane depolarization during action potential;regulation of sodium ion transmembrane transporter activity</t>
  </si>
  <si>
    <t>sp|Q8N3C0|ASCC3_HUMAN;tr|J3KNJ4|J3KNJ4_HUMAN;tr|E5RFZ0|E5RFZ0_HUMAN</t>
  </si>
  <si>
    <t>sp|P32321|DCTD_HUMAN;tr|D6RAD7|D6RAD7_HUMAN;tr|D6RAR9|D6RAR9_HUMAN;tr|D6RC36|D6RC36_HUMAN;tr|D6R9S0|D6R9S0_HUMAN;tr|D6RBN2|D6RBN2_HUMAN;tr|D6RBJ9|D6RBJ9_HUMAN</t>
  </si>
  <si>
    <t>sp|P61923|COPZ1_HUMAN;tr|F8VVA7|F8VVA7_HUMAN;tr|F8VXB1|F8VXB1_HUMAN;tr|F8VUC5|F8VUC5_HUMAN;tr|F8W156|F8W156_HUMAN;tr|F8W651|F8W651_HUMAN;tr|F8VYZ4|F8VYZ4_HUMAN;tr|F8VXR1|F8VXR1_HUMAN</t>
  </si>
  <si>
    <t>sp|P61923|COPZ1_HUMAN;tr|F8VVA7|F8VVA7_HUMAN;tr|F8VXB1|F8VXB1_HUMAN;tr|F8VUC5|F8VUC5_HUMAN;tr|F8W156|F8W156_HUMAN;tr|F8W651|F8W651_HUMAN;tr|F8VYZ4|F8VYZ4_HUMAN;tr|F8VXR1|F8VXR1_HUMAN;tr|F8VYK5|F8VYK5_HUMAN</t>
  </si>
  <si>
    <t>sp|Q86YH6|DLP1_HUMAN;tr|Q5JRD6|Q5JRD6_HUMAN</t>
  </si>
  <si>
    <t>sp|Q9ULV0|MYO5B_HUMAN</t>
  </si>
  <si>
    <t>sp|Q9ULV0|MYO5B_HUMAN;tr|Q7Z7A5|Q7Z7A5_HUMAN;tr|K7EPI3|K7EPI3_HUMAN;tr|Q9UES5|Q9UES5_HUMAN;tr|O95317|O95317_HUMAN;tr|E7ERV5|E7ERV5_HUMAN</t>
  </si>
  <si>
    <t>C2orf72</t>
  </si>
  <si>
    <t>Uncharacterized protein C2orf72</t>
  </si>
  <si>
    <t>CB072_HUMAN</t>
  </si>
  <si>
    <t>A6NCS6</t>
  </si>
  <si>
    <t>sp|A6NCS6|CB072_HUMAN</t>
  </si>
  <si>
    <t>SATB1</t>
  </si>
  <si>
    <t>DNA-binding protein SATB1</t>
  </si>
  <si>
    <t>SATB1_HUMAN</t>
  </si>
  <si>
    <t>Q01826</t>
  </si>
  <si>
    <t>sp|Q01826|SATB1_HUMAN</t>
  </si>
  <si>
    <t>sp|Q01826|SATB1_HUMAN;tr|A0A087WW22|A0A087WW22_HUMAN;tr|A0A087WW75|A0A087WW75_HUMAN;tr|C9IZC5|C9IZC5_HUMAN;tr|C9JP21|C9JP21_HUMAN</t>
  </si>
  <si>
    <t>nuclear body;nuclear heterochromatin;nuclear matrix;nucleoplasm;nucleus;PML body</t>
  </si>
  <si>
    <t>chromatin binding;double-stranded DNA binding;RNA polymerase II regulatory region sequence-specific DNA binding;transcriptional repressor activity, RNA polymerase II transcription regulatory region sequence-specific DNA binding</t>
  </si>
  <si>
    <t>activated T cell proliferation;CD4-positive, alpha-beta T cell differentiation;CD8-positive, alpha-beta T cell differentiation;chromatin organization;chromatin remodeling;epidermis development;execution phase of apoptosis;histone methylation;negative regulation of transcription from RNA polymerase II promoter;reflex;transcription, DNA-templated;viral process</t>
  </si>
  <si>
    <t>sp|Q92620|PRP16_HUMAN;tr|H3BQT9|H3BQT9_HUMAN;tr|H3BV01|H3BV01_HUMAN;tr|J3KRT1|J3KRT1_HUMAN;tr|J3KSA8|J3KSA8_HUMAN;tr|H3BMS7|H3BMS7_HUMAN</t>
  </si>
  <si>
    <t>sp|Q5JSZ5|PRC2B_HUMAN;tr|Q5JT00|Q5JT00_HUMAN</t>
  </si>
  <si>
    <t>sp|Q9Y277|VDAC3_HUMAN;tr|E5RFP6|E5RFP6_HUMAN;tr|E5RJN6|E5RJN6_HUMAN;tr|E5RHZ6|E5RHZ6_HUMAN</t>
  </si>
  <si>
    <t>sp|Q9Y277|VDAC3_HUMAN;tr|E5RFP6|E5RFP6_HUMAN;tr|E5RJN6|E5RJN6_HUMAN;tr|E5RHZ6|E5RHZ6_HUMAN;tr|E5RHE1|E5RHE1_HUMAN;tr|E5RK27|E5RK27_HUMAN;tr|E5RFL1|E5RFL1_HUMAN</t>
  </si>
  <si>
    <t>F8VSC5_HUMAN</t>
  </si>
  <si>
    <t>F8VSC5</t>
  </si>
  <si>
    <t>tr|F8VSC5|F8VSC5_HUMAN;sp|Q6P3W7|SCYL2_HUMAN</t>
  </si>
  <si>
    <t>sp|Q9UFC0|LRWD1_HUMAN;tr|H7C5S6|H7C5S6_HUMAN;tr|F8WDB4|F8WDB4_HUMAN</t>
  </si>
  <si>
    <t>sp|Q7L5D6|GET4_HUMAN;tr|C9JPA8|C9JPA8_HUMAN;tr|C9JY46|C9JY46_HUMAN;tr|C9JHN8|C9JHN8_HUMAN</t>
  </si>
  <si>
    <t>sp|Q96ST3|SIN3A_HUMAN;tr|H3BP90|H3BP90_HUMAN;tr|H3BNZ3|H3BNZ3_HUMAN;tr|H3BMA2|H3BMA2_HUMAN;tr|H3BT34|H3BT34_HUMAN;tr|H3BQ76|H3BQ76_HUMAN;tr|H3BQ88|H3BQ88_HUMAN;tr|H3BNA0|H3BNA0_HUMAN;tr|H3BQL7|H3BQL7_HUMAN</t>
  </si>
  <si>
    <t>RAD51-associated protein 1</t>
  </si>
  <si>
    <t>R51A1_HUMAN</t>
  </si>
  <si>
    <t>Q96B01</t>
  </si>
  <si>
    <t>sp|Q96B01|R51A1_HUMAN;tr|F5H1Y0|F5H1Y0_HUMAN;tr|H0YGT5|H0YGT5_HUMAN</t>
  </si>
  <si>
    <t>sp|Q96B01|R51A1_HUMAN;tr|F5H1Y0|F5H1Y0_HUMAN;tr|H0YGT5|H0YGT5_HUMAN;tr|H0YFK6|H0YFK6_HUMAN;tr|F5H4V6|F5H4V6_HUMAN;tr|F5H031|F5H031_HUMAN;tr|F5H710|F5H710_HUMAN</t>
  </si>
  <si>
    <t>cellular response to ionizing radiation;DNA repair;DNA synthesis involved in DNA repair;double-strand break repair via homologous recombination;interstrand cross-link repair;regulation of double-strand break repair via homologous recombination;strand displacement</t>
  </si>
  <si>
    <t>ARHGEF40</t>
  </si>
  <si>
    <t>Rho guanine nucleotide exchange factor 40</t>
  </si>
  <si>
    <t>ARH40_HUMAN</t>
  </si>
  <si>
    <t>Q8TER5</t>
  </si>
  <si>
    <t>sp|Q8TER5|ARH40_HUMAN</t>
  </si>
  <si>
    <t>sp|Q8TER5|ARH40_HUMAN;tr|G3V485|G3V485_HUMAN;tr|G3V3N2|G3V3N2_HUMAN;tr|G3V5C1|G3V5C1_HUMAN</t>
  </si>
  <si>
    <t>SLC30A1</t>
  </si>
  <si>
    <t>nT-1</t>
  </si>
  <si>
    <t>Zinc transporter 1</t>
  </si>
  <si>
    <t>ZNT1_HUMAN</t>
  </si>
  <si>
    <t>Q9Y6M5</t>
  </si>
  <si>
    <t>sp|Q9Y6M5|ZNT1_HUMAN</t>
  </si>
  <si>
    <t>cytoplasm;endoplasmic reticulum;Golgi apparatus;integral component of membrane;nuclear membrane;plasma membrane;T-tubule</t>
  </si>
  <si>
    <t>calcium channel inhibitor activity;zinc ion transmembrane transporter activity</t>
  </si>
  <si>
    <t>cadmium ion transmembrane transport;calcium ion import;cellular calcium ion homeostasis;cellular zinc ion homeostasis;detoxification of cadmium ion;in utero embryonic development;negative regulation of calcium ion import;negative regulation of neurotransmitter secretion;negative regulation of zinc ion transmembrane import;regulation of sequestering of zinc ion;response to zinc ion;zinc II ion transport</t>
  </si>
  <si>
    <t>NDFIP2</t>
  </si>
  <si>
    <t>H7C5F7_HUMAN</t>
  </si>
  <si>
    <t>H7C5F7</t>
  </si>
  <si>
    <t>tr|H7C5F7|H7C5F7_HUMAN;tr|B4DGY6|B4DGY6_HUMAN;tr|A0A0C4DGW0|A0A0C4DGW0_HUMAN;sp|Q9NV92|NFIP2_HUMAN</t>
  </si>
  <si>
    <t>metal ion transport;vacuolar transport</t>
  </si>
  <si>
    <t>sp|Q15642|CIP4_HUMAN;tr|W4VSQ9|W4VSQ9_HUMAN;tr|M0R0F9|M0R0F9_HUMAN;tr|M0R2H7|M0R2H7_HUMAN</t>
  </si>
  <si>
    <t>sp|Q15642|CIP4_HUMAN;tr|W4VSQ9|W4VSQ9_HUMAN;tr|M0R0F9|M0R0F9_HUMAN;tr|M0R2H7|M0R2H7_HUMAN;tr|M0R070|M0R070_HUMAN</t>
  </si>
  <si>
    <t>tr|C9J236|C9J236_HUMAN;tr|C9JS27|C9JS27_HUMAN;sp|Q7L592|NDUF7_HUMAN;tr|C9JP36|C9JP36_HUMAN</t>
  </si>
  <si>
    <t>tr|C9J236|C9J236_HUMAN;tr|C9JS27|C9JS27_HUMAN;sp|Q7L592|NDUF7_HUMAN;tr|C9JP36|C9JP36_HUMAN;tr|C9JEL7|C9JEL7_HUMAN</t>
  </si>
  <si>
    <t>sp|Q8IX12|CCAR1_HUMAN;tr|A0A0C4DGG8|A0A0C4DGG8_HUMAN;tr|F5H2E6|F5H2E6_HUMAN;tr|F5H1H2|F5H1H2_HUMAN</t>
  </si>
  <si>
    <t>sp|Q8IX12|CCAR1_HUMAN;tr|A0A0C4DGG8|A0A0C4DGG8_HUMAN;tr|F5H2E6|F5H2E6_HUMAN;tr|F5H1H2|F5H1H2_HUMAN;tr|F5H3E1|F5H3E1_HUMAN;tr|H0YFJ7|H0YFJ7_HUMAN</t>
  </si>
  <si>
    <t>sp|Q9BQ95|ECSIT_HUMAN;tr|J3KTF5|J3KTF5_HUMAN;tr|K7EPL5|K7EPL5_HUMAN;tr|K7EN32|K7EN32_HUMAN</t>
  </si>
  <si>
    <t>MLLT1</t>
  </si>
  <si>
    <t>Protein ENL</t>
  </si>
  <si>
    <t>ENL_HUMAN</t>
  </si>
  <si>
    <t>Q03111</t>
  </si>
  <si>
    <t>sp|Q03111|ENL_HUMAN</t>
  </si>
  <si>
    <t>cytosol;fibrillar center;nucleoplasm;nucleus;transcription elongation factor complex</t>
  </si>
  <si>
    <t>negative regulation of protein kinase activity;regulation of transcription, DNA-templated;transcription elongation from RNA polymerase II promoter;transcription from RNA polymerase II promoter</t>
  </si>
  <si>
    <t>sp|P60510|PP4C_HUMAN;tr|H3BTA2|H3BTA2_HUMAN;tr|I3L4X0|I3L4X0_HUMAN;tr|H3BV22|H3BV22_HUMAN</t>
  </si>
  <si>
    <t>sp|P60510|PP4C_HUMAN;tr|H3BTA2|H3BTA2_HUMAN;tr|I3L4X0|I3L4X0_HUMAN;tr|H3BV22|H3BV22_HUMAN;tr|H3BPN5|H3BPN5_HUMAN;tr|H3BVE3|H3BVE3_HUMAN</t>
  </si>
  <si>
    <t>sp|P55212|CASP6_HUMAN;tr|D6RHU3|D6RHU3_HUMAN;tr|D6RBM3|D6RBM3_HUMAN</t>
  </si>
  <si>
    <t>Rho GTPase-activating protein 32</t>
  </si>
  <si>
    <t>RHG32_HUMAN</t>
  </si>
  <si>
    <t>A7KAX9</t>
  </si>
  <si>
    <t>sp|A7KAX9|RHG32_HUMAN</t>
  </si>
  <si>
    <t>sp|A7KAX9|RHG32_HUMAN;tr|G3V174|G3V174_HUMAN;tr|K7EQI6|K7EQI6_HUMAN;tr|A0A0A0MQQ9|A0A0A0MQQ9_HUMAN;tr|K7EMC2|K7EMC2_HUMAN;sp|O14559|RHG33_HUMAN</t>
  </si>
  <si>
    <t>actin cytoskeleton;cell cortex;cell junction;cytosol;dendritic spine;endoplasmic reticulum membrane;endosome membrane;fibrillar center;Golgi apparatus;Golgi membrane;nucleoplasm;postsynaptic density;postsynaptic membrane</t>
  </si>
  <si>
    <t>GTPase activator activity;phosphatidylinositol binding</t>
  </si>
  <si>
    <t>regulation of small GTPase mediated signal transduction;small GTPase mediated signal transduction</t>
  </si>
  <si>
    <t>RALY</t>
  </si>
  <si>
    <t>Q5QPM0_HUMAN</t>
  </si>
  <si>
    <t>Q5QPM0</t>
  </si>
  <si>
    <t>tr|Q5QPM0|Q5QPM0_HUMAN;tr|Q5QPL9|Q5QPL9_HUMAN;sp|Q9UKM9|RALY_HUMAN;tr|Q5QPM1|Q5QPM1_HUMAN</t>
  </si>
  <si>
    <t>tr|Q5QPM0|Q5QPM0_HUMAN;tr|Q5QPL9|Q5QPL9_HUMAN;sp|Q9UKM9|RALY_HUMAN;tr|Q5QPM1|Q5QPM1_HUMAN;tr|Q5QPM2|Q5QPM2_HUMAN</t>
  </si>
  <si>
    <t>AKR7A3</t>
  </si>
  <si>
    <t>Aflatoxin B1 aldehyde reductase member 3</t>
  </si>
  <si>
    <t>ARK73_HUMAN</t>
  </si>
  <si>
    <t>O95154</t>
  </si>
  <si>
    <t>sp|O95154|ARK73_HUMAN</t>
  </si>
  <si>
    <t>aldo-keto reductase (NADP) activity;electron transfer activity;identical protein binding</t>
  </si>
  <si>
    <t>cellular aldehyde metabolic process;xenobiotic metabolic process</t>
  </si>
  <si>
    <t>sp|Q13123|RED_HUMAN;tr|E7EQZ7|E7EQZ7_HUMAN;tr|Q9H4P6|Q9H4P6_HUMAN;tr|D6REL4|D6REL4_HUMAN</t>
  </si>
  <si>
    <t>sp|Q13123|RED_HUMAN;tr|E7EQZ7|E7EQZ7_HUMAN;tr|Q9H4P6|Q9H4P6_HUMAN;tr|D6REL4|D6REL4_HUMAN;tr|D6RAY9|D6RAY9_HUMAN;tr|D6RCQ4|D6RCQ4_HUMAN;tr|A0A0C4DGW5|A0A0C4DGW5_HUMAN</t>
  </si>
  <si>
    <t>tr|Q5JSL0|Q5JSL0_HUMAN;tr|Q5JSK6|Q5JSK6_HUMAN;sp|P82970|HMGN5_HUMAN;tr|Q5JSK9|Q5JSK9_HUMAN;tr|Q5JSK7|Q5JSK7_HUMAN;tr|Q5JSK8|Q5JSK8_HUMAN</t>
  </si>
  <si>
    <t>sp|O60832|DKC1_HUMAN;tr|C9IYT0|C9IYT0_HUMAN</t>
  </si>
  <si>
    <t>sp|O60832|DKC1_HUMAN;tr|C9IYT0|C9IYT0_HUMAN;tr|H7C0M1|H7C0M1_HUMAN;tr|H7C2Q9|H7C2Q9_HUMAN;tr|H7BZF2|H7BZF2_HUMAN</t>
  </si>
  <si>
    <t>sp|Q9Y5Z4|HEBP2_HUMAN</t>
  </si>
  <si>
    <t>sp|Q9Y5Z4|HEBP2_HUMAN;tr|Q5THN1|Q5THN1_HUMAN;tr|C9IZA0|C9IZA0_HUMAN</t>
  </si>
  <si>
    <t>HNRNPUL2</t>
  </si>
  <si>
    <t>Heterogeneous nuclear ribonucleoprotein U-like protein 2</t>
  </si>
  <si>
    <t>HNRL2_HUMAN</t>
  </si>
  <si>
    <t>Q1KMD3</t>
  </si>
  <si>
    <t>sp|Q1KMD3|HNRL2_HUMAN;tr|H3BQZ7|H3BQZ7_HUMAN</t>
  </si>
  <si>
    <t>sp|P49366|DHYS_HUMAN;tr|A0A087WZK0|A0A087WZK0_HUMAN;tr|Q5J8M5|Q5J8M5_HUMAN;tr|M0R1T2|M0R1T2_HUMAN;tr|M0R0V2|M0R0V2_HUMAN;tr|M0R264|M0R264_HUMAN</t>
  </si>
  <si>
    <t>sp|P49366|DHYS_HUMAN;tr|A0A087WZK0|A0A087WZK0_HUMAN;tr|Q5J8M5|Q5J8M5_HUMAN;tr|M0R1T2|M0R1T2_HUMAN;tr|M0R0V2|M0R0V2_HUMAN;tr|M0R264|M0R264_HUMAN;tr|M0R1T4|M0R1T4_HUMAN;tr|M0R253|M0R253_HUMAN;tr|M0QX43|M0QX43_HUMAN;tr|B4E3M2|B4E3M2_HUMAN</t>
  </si>
  <si>
    <t>sp|Q15437|SC23B_HUMAN;tr|Q5QPE1|Q5QPE1_HUMAN</t>
  </si>
  <si>
    <t>BCL7A</t>
  </si>
  <si>
    <t>B-cell CLL/lymphoma 7 protein family member A</t>
  </si>
  <si>
    <t>BCL7A_HUMAN</t>
  </si>
  <si>
    <t>Q4VC05</t>
  </si>
  <si>
    <t>sp|Q4VC05|BCL7A_HUMAN</t>
  </si>
  <si>
    <t>sp|Q4VC05|BCL7A_HUMAN;tr|F8WE18|F8WE18_HUMAN;tr|F8WDZ4|F8WDZ4_HUMAN</t>
  </si>
  <si>
    <t>sp|Q9H6S0|YTDC2_HUMAN</t>
  </si>
  <si>
    <t>sp|Q9H6S0|YTDC2_HUMAN;tr|D6RF50|D6RF50_HUMAN;tr|D6RA70|D6RA70_HUMAN</t>
  </si>
  <si>
    <t>sp|Q96D46|NMD3_HUMAN;tr|C9JA08|C9JA08_HUMAN;tr|C9J0B9|C9J0B9_HUMAN</t>
  </si>
  <si>
    <t>sp|Q6ZXV5|TMTC3_HUMAN;tr|F8VRY4|F8VRY4_HUMAN</t>
  </si>
  <si>
    <t>G3V195_HUMAN</t>
  </si>
  <si>
    <t>G3V195</t>
  </si>
  <si>
    <t>tr|G3V195|G3V195_HUMAN;sp|Q32P44|EMAL3_HUMAN;tr|B7WPE2|B7WPE2_HUMAN;tr|H7C355|H7C355_HUMAN;tr|G3V1D0|G3V1D0_HUMAN;tr|H0Y3M3|H0Y3M3_HUMAN</t>
  </si>
  <si>
    <t>PCDH1</t>
  </si>
  <si>
    <t>Protocadherin-1</t>
  </si>
  <si>
    <t>PCDH1_HUMAN</t>
  </si>
  <si>
    <t>Q08174</t>
  </si>
  <si>
    <t>sp|Q08174|PCDH1_HUMAN</t>
  </si>
  <si>
    <t>sp|Q08174|PCDH1_HUMAN;tr|D6RAX3|D6RAX3_HUMAN;tr|H0Y9F5|H0Y9F5_HUMAN;tr|D6RBG2|D6RBG2_HUMAN</t>
  </si>
  <si>
    <t>cell junction;cell-cell junction;integral component of plasma membrane;intracellular membrane-bounded organelle;nucleolus;nucleus;plasma membrane</t>
  </si>
  <si>
    <t>cell-cell signaling;homophilic cell adhesion via plasma membrane adhesion molecules;nervous system development</t>
  </si>
  <si>
    <t>sp|P14866|HNRPL_HUMAN;tr|M0QXS5|M0QXS5_HUMAN;tr|M0R1W6|M0R1W6_HUMAN;tr|M0QYL7|M0QYL7_HUMAN;tr|B4DVF8|B4DVF8_HUMAN</t>
  </si>
  <si>
    <t>sp|Q9H2D6|TARA_HUMAN;tr|F6WYE2|F6WYE2_HUMAN</t>
  </si>
  <si>
    <t>Q5SVL2_HUMAN</t>
  </si>
  <si>
    <t>Q5SVL2</t>
  </si>
  <si>
    <t>tr|Q5SVL2|Q5SVL2_HUMAN;sp|P55210|CASP7_HUMAN;tr|A0A0A0MRL7|A0A0A0MRL7_HUMAN</t>
  </si>
  <si>
    <t>sp|Q6PCB5|RSBNL_HUMAN;tr|A0A087X239|A0A087X239_HUMAN;tr|C9JM20|C9JM20_HUMAN;tr|H7C2D3|H7C2D3_HUMAN</t>
  </si>
  <si>
    <t>sp|Q86YS7|C2CD5_HUMAN;tr|H0YFE9|H0YFE9_HUMAN;tr|H0YGU7|H0YGU7_HUMAN</t>
  </si>
  <si>
    <t>Platelet-activating factor acetylhydrolase IB subunit gamma</t>
  </si>
  <si>
    <t>PA1B3_HUMAN</t>
  </si>
  <si>
    <t>Q15102</t>
  </si>
  <si>
    <t>sp|Q15102|PA1B3_HUMAN;tr|M0R389|M0R389_HUMAN;tr|M0R1K3|M0R1K3_HUMAN;tr|M0QXS6|M0QXS6_HUMAN;tr|M0R323|M0R323_HUMAN;tr|M0QZT2|M0QZT2_HUMAN</t>
  </si>
  <si>
    <t>1-alkyl-2-acetylglycerophosphocholine esterase activity;identical protein binding;phospholipase A2 activity;platelet-activating factor acetyltransferase activity;protein heterodimerization activity</t>
  </si>
  <si>
    <t>brain development;lipid catabolic process;lipid metabolic process;nervous system development;spermatogenesis</t>
  </si>
  <si>
    <t>HIST2H2AB</t>
  </si>
  <si>
    <t>Histone H2A type 2-B</t>
  </si>
  <si>
    <t>H2A2B_HUMAN</t>
  </si>
  <si>
    <t>Q8IUE6</t>
  </si>
  <si>
    <t>sp|Q8IUE6|H2A2B_HUMAN</t>
  </si>
  <si>
    <t>sp|Q12789|TF3C1_HUMAN;tr|H3BRD0|H3BRD0_HUMAN;tr|H3BU55|H3BU55_HUMAN;tr|I3L1Z3|I3L1Z3_HUMAN;tr|H3BU37|H3BU37_HUMAN</t>
  </si>
  <si>
    <t>sp|Q9UID3|VPS51_HUMAN;tr|E9PQD5|E9PQD5_HUMAN;tr|E9PRV0|E9PRV0_HUMAN;tr|E9PKX7|E9PKX7_HUMAN;tr|E9PKE5|E9PKE5_HUMAN;tr|E9PMB6|E9PMB6_HUMAN;tr|E9PQN6|E9PQN6_HUMAN;tr|H0YEE1|H0YEE1_HUMAN;tr|E9PJ36|E9PJ36_HUMAN</t>
  </si>
  <si>
    <t>TOM1</t>
  </si>
  <si>
    <t>Target of Myb protein 1</t>
  </si>
  <si>
    <t>TOM1_HUMAN</t>
  </si>
  <si>
    <t>O60784</t>
  </si>
  <si>
    <t>sp|O60784|TOM1_HUMAN;tr|Q6UW50|Q6UW50_HUMAN;tr|B0QY01|B0QY01_HUMAN</t>
  </si>
  <si>
    <t>sp|O60784|TOM1_HUMAN;tr|Q6UW50|Q6UW50_HUMAN;tr|B0QY01|B0QY01_HUMAN;tr|F8WB30|F8WB30_HUMAN;tr|F8WAW7|F8WAW7_HUMAN;tr|F8WE29|F8WE29_HUMAN;tr|F8WBB0|F8WBB0_HUMAN;tr|H7BYN7|H7BYN7_HUMAN</t>
  </si>
  <si>
    <t>azurophil granule membrane;cytoplasm;cytosol;early endosome;endosome;extracellular exosome;membrane;plasma membrane;specific granule membrane</t>
  </si>
  <si>
    <t>endocytosis;endosomal transport;intracellular protein transport;neutrophil degranulation;protein transport</t>
  </si>
  <si>
    <t>tr|F8W8I6|F8W8I6_HUMAN;sp|P31483|TIA1_HUMAN;tr|E5RGV5|E5RGV5_HUMAN;tr|E5RG67|E5RG67_HUMAN</t>
  </si>
  <si>
    <t>E7ERS3_HUMAN</t>
  </si>
  <si>
    <t>E7ERS3</t>
  </si>
  <si>
    <t>tr|E7ERS3|E7ERS3_HUMAN;sp|Q86VM9|ZCH18_HUMAN</t>
  </si>
  <si>
    <t>tr|E7ERS3|E7ERS3_HUMAN;sp|Q86VM9|ZCH18_HUMAN;tr|H3BRN6|H3BRN6_HUMAN;tr|H3BRH3|H3BRH3_HUMAN;tr|H3BPD0|H3BPD0_HUMAN</t>
  </si>
  <si>
    <t>CHD7</t>
  </si>
  <si>
    <t>HD-7</t>
  </si>
  <si>
    <t>Chromodomain-helicase-DNA-binding protein 7</t>
  </si>
  <si>
    <t>CHD7_HUMAN</t>
  </si>
  <si>
    <t>Q9P2D1</t>
  </si>
  <si>
    <t>sp|Q9P2D1|CHD7_HUMAN</t>
  </si>
  <si>
    <t>ATP binding;chromatin binding;helicase activity;promoter-specific chromatin binding;RNA polymerase II proximal promoter sequence-specific DNA binding</t>
  </si>
  <si>
    <t>adult heart development;adult walking behavior;aorta morphogenesis;atrioventricular canal development;blood circulation;blood vessel remodeling;cardiac septum morphogenesis;central nervous system development;chromatin remodeling;cognition;covalent chromatin modification;cranial nerve development;embryonic hindlimb morphogenesis;epithelium development;face development;female genitalia development;genitalia development;heart morphogenesis;in utero embryonic development;inner ear morphogenesis;innervation;limb development;nose development;olfactory behavior;olfactory bulb development;olfactory nerve development;palate development;positive regulation of multicellular organism growth;positive regulation of transcription from RNA polymerase II promoter;regulation of growth hormone secretion;regulation of neurogenesis;regulation of release of sequestered calcium ion into cytosol by sarcoplasmic reticulum;regulation of transcription, DNA-templated;retina development in camera-type eye;right ventricular compact myocardium morphogenesis;rRNA processing;semicircular canal morphogenesis;sensory perception of sound;skeletal system development;T cell differentiation;transcription, DNA-templated;ventricular trabecula myocardium morphogenesis</t>
  </si>
  <si>
    <t>sp|Q969X5|ERGI1_HUMAN;tr|F2Z3Q5|F2Z3Q5_HUMAN;tr|F2Z2U2|F2Z2U2_HUMAN</t>
  </si>
  <si>
    <t>A6NJD9_HUMAN</t>
  </si>
  <si>
    <t>A6NJD9</t>
  </si>
  <si>
    <t>tr|A6NJD9|A6NJD9_HUMAN;sp|Q16540|RM23_HUMAN;tr|A8MVT4|A8MVT4_HUMAN;tr|A8MYK1|A8MYK1_HUMAN;tr|H7C2P7|H7C2P7_HUMAN</t>
  </si>
  <si>
    <t>sp|Q9Y5K5|UCHL5_HUMAN;tr|Q5LJA9|Q5LJA9_HUMAN;tr|Q5LJA5|Q5LJA5_HUMAN;tr|Q5LJB0|Q5LJB0_HUMAN;tr|H0Y6Y4|H0Y6Y4_HUMAN</t>
  </si>
  <si>
    <t>sp|Q9Y5K5|UCHL5_HUMAN;tr|Q5LJA9|Q5LJA9_HUMAN;tr|Q5LJA5|Q5LJA5_HUMAN;tr|Q5LJB0|Q5LJB0_HUMAN;tr|H0Y6Y4|H0Y6Y4_HUMAN;tr|H0Y4E0|H0Y4E0_HUMAN;tr|H0Y4K0|H0Y4K0_HUMAN;tr|H0Y636|H0Y636_HUMAN</t>
  </si>
  <si>
    <t>sp|Q9UL03|INT6_HUMAN;tr|G5E9X1|G5E9X1_HUMAN;tr|B3KQH5|B3KQH5_HUMAN</t>
  </si>
  <si>
    <t>sp|Q9UL03|INT6_HUMAN;tr|G5E9X1|G5E9X1_HUMAN;tr|B3KQH5|B3KQH5_HUMAN;tr|C9JVX2|C9JVX2_HUMAN;tr|C9JXP6|C9JXP6_HUMAN;tr|C9J885|C9J885_HUMAN;tr|C9K0V7|C9K0V7_HUMAN;tr|F8WAV7|F8WAV7_HUMAN</t>
  </si>
  <si>
    <t>sp|Q13136|LIPA1_HUMAN;tr|E9PJZ7|E9PJZ7_HUMAN;tr|H0YEF9|H0YEF9_HUMAN;tr|H0YDW2|H0YDW2_HUMAN;tr|E9PPF6|E9PPF6_HUMAN;tr|E9PID5|E9PID5_HUMAN;tr|H0YD72|H0YD72_HUMAN;tr|H0YF15|H0YF15_HUMAN;tr|H0YIJ4|H0YIJ4_HUMAN;tr|H0YHJ4|H0YHJ4_HUMAN</t>
  </si>
  <si>
    <t>sp|Q9BQ70|TCF25_HUMAN;tr|H3BTU3|H3BTU3_HUMAN;tr|H3BQ53|H3BQ53_HUMAN</t>
  </si>
  <si>
    <t>sp|Q9BQ70|TCF25_HUMAN;tr|H3BTU3|H3BTU3_HUMAN;tr|H3BQ53|H3BQ53_HUMAN;tr|H3BSS3|H3BSS3_HUMAN;tr|Q9H384|Q9H384_HUMAN;tr|H3BRP4|H3BRP4_HUMAN</t>
  </si>
  <si>
    <t>RTN4IP1</t>
  </si>
  <si>
    <t>Reticulon-4-interacting protein 1, mitochondrial</t>
  </si>
  <si>
    <t>RT4I1_HUMAN</t>
  </si>
  <si>
    <t>Q8WWV3</t>
  </si>
  <si>
    <t>sp|Q8WWV3|RT4I1_HUMAN</t>
  </si>
  <si>
    <t>sp|Q8WWV3|RT4I1_HUMAN;tr|G3V1R2|G3V1R2_HUMAN</t>
  </si>
  <si>
    <t>regulation of dendrite development</t>
  </si>
  <si>
    <t>Remodeling and spacing factor 1</t>
  </si>
  <si>
    <t>RSF1_HUMAN</t>
  </si>
  <si>
    <t>Q96T23</t>
  </si>
  <si>
    <t>sp|Q96T23|RSF1_HUMAN;tr|H0YCN2|H0YCN2_HUMAN;tr|H0YER1|H0YER1_HUMAN</t>
  </si>
  <si>
    <t>sp|Q96T23|RSF1_HUMAN;tr|H0YCN2|H0YCN2_HUMAN;tr|H0YER1|H0YER1_HUMAN;tr|H7C306|H7C306_HUMAN</t>
  </si>
  <si>
    <t>nucleoplasm;nucleus;RSF complex</t>
  </si>
  <si>
    <t>histone binding;metal ion binding</t>
  </si>
  <si>
    <t>CENP-A containing nucleosome assembly;chromatin remodeling;covalent chromatin modification;DNA-templated transcription, initiation;negative regulation of DNA binding;negative regulation of transcription, DNA-templated;nucleosome assembly;nucleosome positioning;positive regulation of transcription, DNA-templated;positive regulation of viral transcription</t>
  </si>
  <si>
    <t>H0YLB7_HUMAN</t>
  </si>
  <si>
    <t>H0YLB7</t>
  </si>
  <si>
    <t>tr|H0YLB7|H0YLB7_HUMAN;tr|H0YKU8|H0YKU8_HUMAN;tr|Q6JHV3|Q6JHV3_HUMAN;tr|H0YMI4|H0YMI4_HUMAN;sp|Q9Y6I4|UBP3_HUMAN</t>
  </si>
  <si>
    <t>tr|H0YLB7|H0YLB7_HUMAN;tr|H0YKU8|H0YKU8_HUMAN;tr|Q6JHV3|Q6JHV3_HUMAN;tr|H0YMI4|H0YMI4_HUMAN;sp|Q9Y6I4|UBP3_HUMAN;tr|H0YL81|H0YL81_HUMAN;tr|H0YLG0|H0YLG0_HUMAN</t>
  </si>
  <si>
    <t>GHDC</t>
  </si>
  <si>
    <t>K7ESN3_HUMAN</t>
  </si>
  <si>
    <t>K7ESN3</t>
  </si>
  <si>
    <t>tr|K7ESN3|K7ESN3_HUMAN;sp|Q8N2G8|GHDC_HUMAN</t>
  </si>
  <si>
    <t>H3BPG5_HUMAN</t>
  </si>
  <si>
    <t>H3BPG5</t>
  </si>
  <si>
    <t>tr|H3BPG5|H3BPG5_HUMAN;tr|H3BV80|H3BV80_HUMAN;tr|H3BMS0|H3BMS0_HUMAN;tr|H3BMM9|H3BMM9_HUMAN;tr|H3BTC0|H3BTC0_HUMAN;sp|Q15287|RNPS1_HUMAN</t>
  </si>
  <si>
    <t>B7ZAX5_HUMAN</t>
  </si>
  <si>
    <t>B7ZAX5</t>
  </si>
  <si>
    <t>tr|B7ZAX5|B7ZAX5_HUMAN;sp|Q01415|GALK2_HUMAN</t>
  </si>
  <si>
    <t>tr|B7ZAX5|B7ZAX5_HUMAN;sp|Q01415|GALK2_HUMAN;tr|H0YLL8|H0YLL8_HUMAN;tr|H0YK10|H0YK10_HUMAN;tr|H0YNR7|H0YNR7_HUMAN;tr|H0YK30|H0YK30_HUMAN;tr|H0YND3|H0YND3_HUMAN;tr|H0YLL3|H0YLL3_HUMAN</t>
  </si>
  <si>
    <t>galactose metabolic process</t>
  </si>
  <si>
    <t>sp|P49427|UB2R1_HUMAN;tr|U3KQ77|U3KQ77_HUMAN;tr|U3KPV8|U3KPV8_HUMAN</t>
  </si>
  <si>
    <t>tr|C9JU35|C9JU35_HUMAN;sp|Q9NPL8|TIDC1_HUMAN;tr|C9JR82|C9JR82_HUMAN</t>
  </si>
  <si>
    <t>RAD51</t>
  </si>
  <si>
    <t>RAD51;sRAD51</t>
  </si>
  <si>
    <t>DNA repair protein RAD51 homolog 1</t>
  </si>
  <si>
    <t>RAD51_HUMAN</t>
  </si>
  <si>
    <t>Q06609</t>
  </si>
  <si>
    <t>sp|Q06609|RAD51_HUMAN</t>
  </si>
  <si>
    <t>sp|Q06609|RAD51_HUMAN;tr|Q9NZG9|Q9NZG9_HUMAN;tr|E9PI54|E9PI54_HUMAN;tr|E9PJ30|E9PJ30_HUMAN;tr|E9PNT5|E9PNT5_HUMAN</t>
  </si>
  <si>
    <t>Fanconi anemia pathway;Homologous recombination;Pancreatic cancer;Pathways in cancer</t>
  </si>
  <si>
    <t>chromatin;condensed chromosome;condensed nuclear chromosome;cytoplasm;cytosol;lateral element;microtubule organizing center;mitochondrial matrix;mitochondrion;nuclear chromatin;nuclear chromosome;nuclear chromosome, telomeric region;nucleolus;nucleoplasm;nucleus;perinuclear region of cytoplasm;PML body;protein complex;site of double-strand break</t>
  </si>
  <si>
    <t>ATP binding;chromatin binding;DNA polymerase binding;double-stranded DNA binding;four-way junction DNA binding;identical protein binding;protein C-terminus binding;recombinase activity;single-stranded DNA binding;single-stranded DNA-dependent ATPase activity</t>
  </si>
  <si>
    <t>cellular response to camptothecin;cellular response to cisplatin;cellular response to DNA damage stimulus;cellular response to gamma radiation;cellular response to hydroxyurea;cellular response to ionizing radiation;chromosome organization involved in meiotic cell cycle;DNA recombinase assembly;DNA recombination;DNA repair;DNA synthesis involved in DNA repair;DNA unwinding involved in DNA replication;double-strand break repair via homologous recombination;interstrand cross-link repair;meiotic cell cycle;mitotic recombination;mitotic recombination-dependent replication fork processing;negative regulation of G0 to G1 transition;positive regulation of DNA ligation;protein homooligomerization;reciprocal meiotic recombination;regulation of double-strand break repair via homologous recombination;regulation of protein phosphorylation;replication fork processing;replication-born double-strand break repair via sister chromatid exchange;response to drug;response to glucoside;response to toxic substance;response to X-ray;strand displacement;strand invasion;telomere maintenance via recombination;telomere maintenance via telomere lengthening</t>
  </si>
  <si>
    <t>tr|K7ER15|K7ER15_HUMAN;sp|Q9H0R4|HDHD2_HUMAN;tr|K7EMY7|K7EMY7_HUMAN;tr|K7EQD2|K7EQD2_HUMAN</t>
  </si>
  <si>
    <t>PAGE1</t>
  </si>
  <si>
    <t>AGE-1</t>
  </si>
  <si>
    <t>P antigen family member 1</t>
  </si>
  <si>
    <t>PAGE1_HUMAN</t>
  </si>
  <si>
    <t>O75459</t>
  </si>
  <si>
    <t>sp|O75459|PAGE1_HUMAN</t>
  </si>
  <si>
    <t>cellular defense response</t>
  </si>
  <si>
    <t>RIPK3</t>
  </si>
  <si>
    <t>Receptor-interacting serine/threonine-protein kinase 3</t>
  </si>
  <si>
    <t>RIPK3_HUMAN</t>
  </si>
  <si>
    <t>Q9Y572</t>
  </si>
  <si>
    <t>sp|Q9Y572|RIPK3_HUMAN;tr|H0YJN5|H0YJN5_HUMAN;tr|G3V2L1|G3V2L1_HUMAN</t>
  </si>
  <si>
    <t>Cytosolic DNA-sensing pathway;Necroptosis;NOD-like receptor signaling pathway;TNF signaling pathway</t>
  </si>
  <si>
    <t>cytosol;mitochondrion;plasma membrane</t>
  </si>
  <si>
    <t>ATP binding;identical protein binding;NF-kappaB-inducing kinase activity;protein complex binding;protein kinase activity;protein serine/threonine kinase activity;transcription coactivator activity</t>
  </si>
  <si>
    <t>activation of protein kinase activity;amyloid fibril formation;apoptotic signaling pathway;cellular protein modification process;I-kappaB kinase/NF-kappaB signaling;lymph node development;necroptotic process;positive regulation of intrinsic apoptotic signaling pathway;positive regulation of ligase activity;positive regulation of necroptotic process;positive regulation of NF-kappaB transcription factor activity;positive regulation of oxidoreductase activity;positive regulation of phosphatase activity;positive regulation of reactive oxygen species metabolic process;protein autophosphorylation;protein heterooligomerization;protein homooligomerization;regulation of activated T cell proliferation;regulation of activation-induced cell death of T cells;regulation of adaptive immune response;regulation of CD8-positive, alpha-beta cytotoxic T cell extravasation;regulation of interferon-gamma production;regulation of T cell mediated cytotoxicity;signal transduction;spleen development;T cell differentiation in thymus;T cell homeostasis;thymus development</t>
  </si>
  <si>
    <t>SNX33</t>
  </si>
  <si>
    <t>Sorting nexin-33</t>
  </si>
  <si>
    <t>SNX33_HUMAN</t>
  </si>
  <si>
    <t>Q8WV41</t>
  </si>
  <si>
    <t>sp|Q8WV41|SNX33_HUMAN</t>
  </si>
  <si>
    <t>sp|Q8WV41|SNX33_HUMAN;tr|H3BPR3|H3BPR3_HUMAN</t>
  </si>
  <si>
    <t>cytoplasmic vesicle;cytoplasmic vesicle membrane;cytosol;extrinsic component of membrane;membrane</t>
  </si>
  <si>
    <t>cleavage furrow formation;endocytosis;endosomal transport;endosome organization;intracellular protein transport;macropinocytosis;mitotic cytokinesis;negative regulation of endocytosis;negative regulation of protein localization to cell surface;plasma membrane tubulation;positive regulation of membrane protein ectodomain proteolysis;positive regulation of protein localization to cell surface;protein import</t>
  </si>
  <si>
    <t>NSD2</t>
  </si>
  <si>
    <t>Histone-lysine N-methyltransferase NSD2</t>
  </si>
  <si>
    <t>NSD2_HUMAN</t>
  </si>
  <si>
    <t>O96028</t>
  </si>
  <si>
    <t>sp|O96028|NSD2_HUMAN;tr|D6R9V2|D6R9V2_HUMAN</t>
  </si>
  <si>
    <t>sp|O96028|NSD2_HUMAN;tr|D6R9V2|D6R9V2_HUMAN;tr|H0Y9L4|H0Y9L4_HUMAN;tr|D6RIS1|D6RIS1_HUMAN;tr|H0Y9U6|H0Y9U6_HUMAN</t>
  </si>
  <si>
    <t>Lysine degradation;Transcriptional misregulation in cancer</t>
  </si>
  <si>
    <t>chromosome;cytoplasm;nucleoplasm;nucleus</t>
  </si>
  <si>
    <t>chromatin binding;histone methyltransferase activity (H4-K20 specific);histone-lysine N-methyltransferase activity;metal ion binding;sequence-specific DNA binding</t>
  </si>
  <si>
    <t>anatomical structure morphogenesis;atrial septum primum morphogenesis;atrial septum secundum morphogenesis;bone development;double-strand break repair via nonhomologous end joining;histone H3-K36 methylation;membranous septum morphogenesis;negative regulation of transcription from RNA polymerase II promoter;positive regulation of isotype switching to IgA isotypes;regulation of double-strand break repair via nonhomologous end joining;regulation of establishment of protein localization;transcription, DNA-templated</t>
  </si>
  <si>
    <t>sp|Q96F86|EDC3_HUMAN;tr|H3BSQ0|H3BSQ0_HUMAN;tr|H3BPN4|H3BPN4_HUMAN</t>
  </si>
  <si>
    <t>sp|Q96F86|EDC3_HUMAN;tr|H3BSQ0|H3BSQ0_HUMAN;tr|H3BPN4|H3BPN4_HUMAN;tr|H3BPW9|H3BPW9_HUMAN</t>
  </si>
  <si>
    <t>tr|Q2TAM5|Q2TAM5_HUMAN;tr|A0A087X0W8|A0A087X0W8_HUMAN;sp|Q04206|TF65_HUMAN;tr|E9PKV4|E9PKV4_HUMAN;tr|A0A087WVP0|A0A087WVP0_HUMAN;tr|E9PKH5|E9PKH5_HUMAN;tr|E9PMD5|E9PMD5_HUMAN;tr|E9PI38|E9PI38_HUMAN;tr|E9PQS6|E9PQS6_HUMAN;tr|E9PNV4|E9PNV4_HUMAN</t>
  </si>
  <si>
    <t>tr|Q2TAM5|Q2TAM5_HUMAN;tr|A0A087X0W8|A0A087X0W8_HUMAN;sp|Q04206|TF65_HUMAN;tr|E9PKV4|E9PKV4_HUMAN;tr|A0A087WVP0|A0A087WVP0_HUMAN;tr|E9PKH5|E9PKH5_HUMAN;tr|E9PMD5|E9PMD5_HUMAN;tr|E9PI38|E9PI38_HUMAN;tr|E9PQS6|E9PQS6_HUMAN;tr|E9PNV4|E9PNV4_HUMAN;tr|E9PJR1|E9PJR1_HUMAN;tr|E9PRX2|E9PRX2_HUMAN;tr|E9PM47|E9PM47_HUMAN;tr|E9PNK5|E9PNK5_HUMAN;tr|E9PN69|E9PN69_HUMAN;tr|E9PJZ9|E9PJZ9_HUMAN</t>
  </si>
  <si>
    <t>TRPT1</t>
  </si>
  <si>
    <t>F5H8A0_HUMAN</t>
  </si>
  <si>
    <t>F5H8A0</t>
  </si>
  <si>
    <t>tr|F5H8A0|F5H8A0_HUMAN;sp|Q86TN4|TRPT1_HUMAN;tr|F5H6B6|F5H6B6_HUMAN</t>
  </si>
  <si>
    <t>transferase activity, transferring phosphorus-containing groups</t>
  </si>
  <si>
    <t>PLCB1</t>
  </si>
  <si>
    <t>Phosphoinositide phospholipase C {ECO:0000256|RuleBase:RU361133}</t>
  </si>
  <si>
    <t>A0A0D9SF51_HUMAN</t>
  </si>
  <si>
    <t>A0A0D9SF51</t>
  </si>
  <si>
    <t>tr|A0A0D9SF51|A0A0D9SF51_HUMAN;tr|A0A0D9SG17|A0A0D9SG17_HUMAN;tr|A0A087WW73|A0A087WW73_HUMAN;tr|A0A087WT80|A0A087WT80_HUMAN;sp|Q9NQ66|PLCB1_HUMAN;tr|H0YCJ2|H0YCJ2_HUMAN</t>
  </si>
  <si>
    <t>tr|A0A0D9SF51|A0A0D9SF51_HUMAN;tr|A0A0D9SG17|A0A0D9SG17_HUMAN;tr|A0A087WW73|A0A087WW73_HUMAN;tr|A0A087WT80|A0A087WT80_HUMAN;sp|Q9NQ66|PLCB1_HUMAN;tr|H0YCJ2|H0YCJ2_HUMAN;tr|A0A0D9SFJ4|A0A0D9SFJ4_HUMAN;tr|A0A0D9SGI7|A0A0D9SGI7_HUMAN</t>
  </si>
  <si>
    <t>calcium ion binding;phosphatidylinositol phospholipase C activity;signal transducer activity</t>
  </si>
  <si>
    <t>brain development;intracellular signal transduction;lipid catabolic process;regulation of cell cycle</t>
  </si>
  <si>
    <t>sp|Q96L91|EP400_HUMAN;tr|A0A0A0MR70|A0A0A0MR70_HUMAN;tr|A0A0A0MR80|A0A0A0MR80_HUMAN</t>
  </si>
  <si>
    <t>sp|Q8IV36|HID1_HUMAN;tr|E9PIM7|E9PIM7_HUMAN</t>
  </si>
  <si>
    <t>sp|Q9NQX4|MYO5C_HUMAN;tr|H0YMK3|H0YMK3_HUMAN;tr|H0YM93|H0YM93_HUMAN;tr|H0YM96|H0YM96_HUMAN</t>
  </si>
  <si>
    <t>tr|E9PKZ0|E9PKZ0_HUMAN;sp|P62917|RL8_HUMAN;tr|G3V1A1|G3V1A1_HUMAN;tr|E9PKU4|E9PKU4_HUMAN</t>
  </si>
  <si>
    <t>sp|Q92793|CBP_HUMAN;tr|I3L466|I3L466_HUMAN</t>
  </si>
  <si>
    <t>TRMT10A</t>
  </si>
  <si>
    <t>tRNA methyltransferase 10 homolog A</t>
  </si>
  <si>
    <t>TM10A_HUMAN</t>
  </si>
  <si>
    <t>Q8TBZ6</t>
  </si>
  <si>
    <t>sp|Q8TBZ6|TM10A_HUMAN;tr|D6R954|D6R954_HUMAN;tr|X6REK4|X6REK4_HUMAN</t>
  </si>
  <si>
    <t>actin cytoskeleton;cytosol;extracellular exosome;nucleolus;nucleoplasm;nucleus</t>
  </si>
  <si>
    <t>RNA binding;tRNA (guanine(9)-N(1))-methyltransferase activity;tRNA (guanine-N1-)-methyltransferase activity;tRNA binding</t>
  </si>
  <si>
    <t>Transformation/transcription domain-associated protein</t>
  </si>
  <si>
    <t>TRRAP_HUMAN</t>
  </si>
  <si>
    <t>Q9Y4A5</t>
  </si>
  <si>
    <t>sp|Q9Y4A5|TRRAP_HUMAN</t>
  </si>
  <si>
    <t>sp|Q9Y4A5|TRRAP_HUMAN;tr|C9K0N1|C9K0N1_HUMAN</t>
  </si>
  <si>
    <t>Golgi apparatus;NuA4 histone acetyltransferase complex;nucleoplasm;nucleus;PCAF complex;STAGA complex;Swr1 complex;transcription factor TFTC complex</t>
  </si>
  <si>
    <t>kinase activity;thiol-dependent ubiquitinyl hydrolase activity;transcription cofactor activity</t>
  </si>
  <si>
    <t>beta-catenin-TCF complex assembly;DNA repair;histone acetylation;histone deubiquitination;histone H2A acetylation;histone H4 acetylation;protein deubiquitination;regulation of transcription, DNA-templated;transcription, DNA-templated</t>
  </si>
  <si>
    <t>PTP4A2</t>
  </si>
  <si>
    <t>Protein tyrosine phosphatase type IVA 2</t>
  </si>
  <si>
    <t>TP4A2_HUMAN</t>
  </si>
  <si>
    <t>Q12974</t>
  </si>
  <si>
    <t>sp|Q12974|TP4A2_HUMAN;tr|E9PMY3|E9PMY3_HUMAN;tr|E9PML8|E9PML8_HUMAN;tr|E9PJC0|E9PJC0_HUMAN;tr|E9PRR9|E9PRR9_HUMAN;sp|Q93096|TP4A1_HUMAN</t>
  </si>
  <si>
    <t>sp|Q12974|TP4A2_HUMAN;tr|E9PMY3|E9PMY3_HUMAN;tr|E9PML8|E9PML8_HUMAN;tr|E9PJC0|E9PJC0_HUMAN;tr|E9PRR9|E9PRR9_HUMAN;sp|Q93096|TP4A1_HUMAN;tr|A0A0D9SGK2|A0A0D9SGK2_HUMAN</t>
  </si>
  <si>
    <t>cytoplasm;cytosol;early endosome;extracellular exosome;nucleus;plasma membrane</t>
  </si>
  <si>
    <t>prenylated protein tyrosine phosphatase activity</t>
  </si>
  <si>
    <t>sp|P29350|PTN6_HUMAN;tr|F5H0N8|F5H0N8_HUMAN;tr|F5H5H9|F5H5H9_HUMAN;tr|F5GY79|F5GY79_HUMAN;tr|F5H1Z8|F5H1Z8_HUMAN;tr|F5H1V7|F5H1V7_HUMAN;tr|F5H4Z1|F5H4Z1_HUMAN;tr|F5GXD4|F5GXD4_HUMAN;tr|U3KQS1|U3KQS1_HUMAN</t>
  </si>
  <si>
    <t>sp|Q96J01|THOC3_HUMAN;tr|D6RGZ2|D6RGZ2_HUMAN</t>
  </si>
  <si>
    <t>sp|Q96J01|THOC3_HUMAN;tr|D6RGZ2|D6RGZ2_HUMAN;tr|D6REC9|D6REC9_HUMAN</t>
  </si>
  <si>
    <t>tr|M0R026|M0R026_HUMAN;sp|A1L0T0|ILVBL_HUMAN;tr|M0R1B5|M0R1B5_HUMAN;tr|E9PJS0|E9PJS0_HUMAN;tr|M0QZX5|M0QZX5_HUMAN;tr|E9PL44|E9PL44_HUMAN</t>
  </si>
  <si>
    <t>sp|P51153|RAB13_HUMAN;tr|A0A087WWB9|A0A087WWB9_HUMAN;tr|M0R257|M0R257_HUMAN;sp|Q96E17|RAB3C_HUMAN</t>
  </si>
  <si>
    <t>sp|O95391|SLU7_HUMAN;tr|A0A0C4DGD2|A0A0C4DGD2_HUMAN;tr|E5RGM7|E5RGM7_HUMAN;tr|E5RK41|E5RK41_HUMAN</t>
  </si>
  <si>
    <t>sp|Q14257|RCN2_HUMAN;tr|H0YL43|H0YL43_HUMAN</t>
  </si>
  <si>
    <t>DBI</t>
  </si>
  <si>
    <t>CBP</t>
  </si>
  <si>
    <t>Acyl-CoA-binding protein</t>
  </si>
  <si>
    <t>ACBP_HUMAN</t>
  </si>
  <si>
    <t>P07108</t>
  </si>
  <si>
    <t>sp|P07108|ACBP_HUMAN;tr|B8ZWD1|B8ZWD1_HUMAN;tr|A0A0A0MTI5|A0A0A0MTI5_HUMAN</t>
  </si>
  <si>
    <t>endoplasmic reticulum lumen;extracellular exosome;Golgi apparatus;perinuclear endoplasmic reticulum</t>
  </si>
  <si>
    <t>benzodiazepine receptor binding;lipid binding;long-chain fatty acyl-CoA binding;protein dimerization activity</t>
  </si>
  <si>
    <t>acyl-CoA metabolic process;phosphatidylcholine acyl-chain remodeling</t>
  </si>
  <si>
    <t>PRPF38B</t>
  </si>
  <si>
    <t>Pre-mRNA-splicing factor 38B</t>
  </si>
  <si>
    <t>PR38B_HUMAN</t>
  </si>
  <si>
    <t>Q5VTL8</t>
  </si>
  <si>
    <t>sp|Q5VTL8|PR38B_HUMAN;tr|A0A0A0MRN0|A0A0A0MRN0_HUMAN</t>
  </si>
  <si>
    <t>precatalytic spliceosome</t>
  </si>
  <si>
    <t>sp|Q92990|GLMN_HUMAN</t>
  </si>
  <si>
    <t>sp|Q92990|GLMN_HUMAN;tr|M0QX84|M0QX84_HUMAN;tr|M0QXG8|M0QXG8_HUMAN</t>
  </si>
  <si>
    <t>SAMD1</t>
  </si>
  <si>
    <t>Atherin</t>
  </si>
  <si>
    <t>SAMD1_HUMAN</t>
  </si>
  <si>
    <t>Q6SPF0</t>
  </si>
  <si>
    <t>sp|Q6SPF0|SAMD1_HUMAN;tr|E9PIW9|E9PIW9_HUMAN</t>
  </si>
  <si>
    <t>cytoplasm;extracellular region</t>
  </si>
  <si>
    <t>LMF2</t>
  </si>
  <si>
    <t>Lipase maturation factor 2</t>
  </si>
  <si>
    <t>LMF2_HUMAN</t>
  </si>
  <si>
    <t>Q9BU23</t>
  </si>
  <si>
    <t>sp|Q9BU23|LMF2_HUMAN</t>
  </si>
  <si>
    <t>protein maturation</t>
  </si>
  <si>
    <t>sp|Q14980|NUMA1_HUMAN;tr|A0A087WY61|A0A087WY61_HUMAN;tr|H0YFY6|H0YFY6_HUMAN;tr|F5H4J1|F5H4J1_HUMAN;tr|F5H6Y5|F5H6Y5_HUMAN;tr|K4DIE0|K4DIE0_HUMAN;tr|F5H2F3|F5H2F3_HUMAN;tr|F5H3L6|F5H3L6_HUMAN;tr|F5H0Z7|F5H0Z7_HUMAN;tr|F5H763|F5H763_HUMAN;tr|F5GZW1|F5GZW1_HUMAN</t>
  </si>
  <si>
    <t>ATP-dependent RNA helicase DDX55</t>
  </si>
  <si>
    <t>DDX55_HUMAN</t>
  </si>
  <si>
    <t>Q8NHQ9</t>
  </si>
  <si>
    <t>sp|Q8NHQ9|DDX55_HUMAN;tr|F5H5U2|F5H5U2_HUMAN;tr|E7EX41|E7EX41_HUMAN</t>
  </si>
  <si>
    <t>sp|Q8NHQ9|DDX55_HUMAN;tr|F5H5U2|F5H5U2_HUMAN;tr|E7EX41|E7EX41_HUMAN;tr|F5H2I2|F5H2I2_HUMAN;tr|F5H735|F5H735_HUMAN</t>
  </si>
  <si>
    <t>cytoplasm;cytosol;membrane;nucleolus;nucleus</t>
  </si>
  <si>
    <t>AKR1D1</t>
  </si>
  <si>
    <t>3-oxo-5-beta-steroid 4-dehydrogenase</t>
  </si>
  <si>
    <t>AK1D1_HUMAN</t>
  </si>
  <si>
    <t>P51857</t>
  </si>
  <si>
    <t>sp|P51857|AK1D1_HUMAN</t>
  </si>
  <si>
    <t>Metabolic pathways;Primary bile acid biosynthesis;Steroid hormone biosynthesis</t>
  </si>
  <si>
    <t>aldo-keto reductase (NADP) activity;delta4-3-oxosteroid 5beta-reductase activity;steroid binding</t>
  </si>
  <si>
    <t>androgen metabolic process;bile acid biosynthetic process;bile acid catabolic process;C21-steroid hormone metabolic process;cholesterol catabolic process;digestion;oxidation-reduction process</t>
  </si>
  <si>
    <t>sp|Q9NYV4|CDK12_HUMAN;tr|J3QSD7|J3QSD7_HUMAN;tr|Q9BVE2|Q9BVE2_HUMAN;tr|A0A087X209|A0A087X209_HUMAN;tr|H0YLT2|H0YLT2_HUMAN</t>
  </si>
  <si>
    <t>tr|E7EMN6|E7EMN6_HUMAN;sp|P41236|IPP2_HUMAN;tr|E7EUI7|E7EUI7_HUMAN;sp|Q6NXS1|IPP2M_HUMAN</t>
  </si>
  <si>
    <t>sp|Q92974|ARHG2_HUMAN;tr|V9GYM8|V9GYM8_HUMAN;tr|Q5VY93|Q5VY93_HUMAN;tr|V9GYF0|V9GYF0_HUMAN;tr|V9GYF5|V9GYF5_HUMAN;tr|V9GYG5|V9GYG5_HUMAN;tr|V9GZ14|V9GZ14_HUMAN;tr|V9GZ58|V9GZ58_HUMAN</t>
  </si>
  <si>
    <t>A0A087WUV8_HUMAN</t>
  </si>
  <si>
    <t>A0A087WUV8</t>
  </si>
  <si>
    <t>tr|A0A087WUV8|A0A087WUV8_HUMAN;sp|P35613|BASI_HUMAN</t>
  </si>
  <si>
    <t>tr|A0A087WUV8|A0A087WUV8_HUMAN;sp|P35613|BASI_HUMAN;tr|R4GMX5|R4GMX5_HUMAN;tr|I3L192|I3L192_HUMAN;tr|R4GN83|R4GN83_HUMAN</t>
  </si>
  <si>
    <t>tr|A0A0C4DGH0|A0A0C4DGH0_HUMAN;sp|Q5ZPR3|CD276_HUMAN;tr|H0YK40|H0YK40_HUMAN;tr|H0YK59|H0YK59_HUMAN;tr|H0YL10|H0YL10_HUMAN</t>
  </si>
  <si>
    <t>sp|O75323|NIPS2_HUMAN;tr|H7C333|H7C333_HUMAN;tr|C9J7B1|C9J7B1_HUMAN;tr|C9K068|C9K068_HUMAN</t>
  </si>
  <si>
    <t>sp|P01037|CYTN_HUMAN;sp|P01036|CYTS_HUMAN;sp|P09228|CYTT_HUMAN</t>
  </si>
  <si>
    <t>sp|Q9UN37|VPS4A_HUMAN;tr|I3L4J1|I3L4J1_HUMAN;sp|Q6PIW4|FIGL1_HUMAN</t>
  </si>
  <si>
    <t>OARD1</t>
  </si>
  <si>
    <t>C9JA90_HUMAN</t>
  </si>
  <si>
    <t>C9JA90</t>
  </si>
  <si>
    <t>tr|C9JA90|C9JA90_HUMAN;tr|C9J5P1|C9J5P1_HUMAN;tr|C9IZY1|C9IZY1_HUMAN;tr|C9JNE2|C9JNE2_HUMAN;sp|Q9Y530|OARD1_HUMAN</t>
  </si>
  <si>
    <t>FAM3D</t>
  </si>
  <si>
    <t>Protein FAM3D</t>
  </si>
  <si>
    <t>FAM3D_HUMAN</t>
  </si>
  <si>
    <t>Q96BQ1</t>
  </si>
  <si>
    <t>sp|Q96BQ1|FAM3D_HUMAN</t>
  </si>
  <si>
    <t>negative regulation of insulin secretion</t>
  </si>
  <si>
    <t>A0A0D9SEY1_HUMAN</t>
  </si>
  <si>
    <t>A0A0D9SEY1</t>
  </si>
  <si>
    <t>tr|A0A0D9SEY1|A0A0D9SEY1_HUMAN;tr|G5E948|G5E948_HUMAN;sp|O95819|M4K4_HUMAN;tr|H7C360|H7C360_HUMAN;tr|A0A0D9SG62|A0A0D9SG62_HUMAN;tr|E7ENQ1|E7ENQ1_HUMAN;tr|G3XAA2|G3XAA2_HUMAN;tr|E7EX83|E7EX83_HUMAN;tr|H7C0P6|H7C0P6_HUMAN</t>
  </si>
  <si>
    <t>tr|A0A0D9SEY1|A0A0D9SEY1_HUMAN;tr|G5E948|G5E948_HUMAN;sp|O95819|M4K4_HUMAN;tr|H7C360|H7C360_HUMAN;tr|A0A0D9SG62|A0A0D9SG62_HUMAN;tr|E7ENQ1|E7ENQ1_HUMAN;tr|G3XAA2|G3XAA2_HUMAN;tr|E7EX83|E7EX83_HUMAN;tr|H7C0P6|H7C0P6_HUMAN;tr|H7C3Z6|H7C3Z6_HUMAN</t>
  </si>
  <si>
    <t>sp|P35813|PPM1A_HUMAN;tr|E9PKB5|E9PKB5_HUMAN</t>
  </si>
  <si>
    <t>sp|Q9UKM7|MA1B1_HUMAN;tr|H0YGV7|H0YGV7_HUMAN;tr|H0YG20|H0YG20_HUMAN;REV__sp|O60290|ZN862_HUMAN</t>
  </si>
  <si>
    <t>sp|Q16576|RBBP7_HUMAN;tr|E9PC52|E9PC52_HUMAN</t>
  </si>
  <si>
    <t>sp|Q16576|RBBP7_HUMAN;tr|E9PC52|E9PC52_HUMAN;tr|Q5JP01|Q5JP01_HUMAN;tr|Q5JNZ6|Q5JNZ6_HUMAN</t>
  </si>
  <si>
    <t>tr|A0A075B7F8|A0A075B7F8_HUMAN;sp|A8CG34|P121C_HUMAN;sp|Q96HA1|P121A_HUMAN;tr|A0A087WY75|A0A087WY75_HUMAN</t>
  </si>
  <si>
    <t>tr|A0A075B7F8|A0A075B7F8_HUMAN;sp|A8CG34|P121C_HUMAN;sp|Q96HA1|P121A_HUMAN;tr|A0A087WY75|A0A087WY75_HUMAN;sp|A6NF01|P121B_HUMAN;tr|C9JFL1|C9JFL1_HUMAN;tr|C9JER0|C9JER0_HUMAN;sp|Q6PJE2|POZP3_HUMAN;tr|C9J370|C9J370_HUMAN;tr|A0A0J9YWR1|A0A0J9YWR1_HUMAN</t>
  </si>
  <si>
    <t>sp|Q9BW92|SYTM_HUMAN;tr|U3KQG0|U3KQG0_HUMAN</t>
  </si>
  <si>
    <t>sp|Q9BW92|SYTM_HUMAN;tr|U3KQG0|U3KQG0_HUMAN;tr|F6S7Q7|F6S7Q7_HUMAN;tr|U3KQ50|U3KQ50_HUMAN;tr|Q5T5E9|Q5T5E9_HUMAN</t>
  </si>
  <si>
    <t>sp|Q9BW19|KIFC1_HUMAN;tr|A2AB20|A2AB20_HUMAN</t>
  </si>
  <si>
    <t>MAPKAP1</t>
  </si>
  <si>
    <t>ORC2 subunit MAPKAP1</t>
  </si>
  <si>
    <t>Target of rapamycin complex 2 subunit MAPKAP1</t>
  </si>
  <si>
    <t>SIN1_HUMAN</t>
  </si>
  <si>
    <t>Q9BPZ7</t>
  </si>
  <si>
    <t>sp|Q9BPZ7|SIN1_HUMAN;tr|E9PGB8|E9PGB8_HUMAN;tr|B1AMA5|B1AMA5_HUMAN</t>
  </si>
  <si>
    <t>sp|Q9BPZ7|SIN1_HUMAN;tr|E9PGB8|E9PGB8_HUMAN;tr|B1AMA5|B1AMA5_HUMAN;tr|B1AMA6|B1AMA6_HUMAN;tr|B1AMB1|B1AMB1_HUMAN;tr|B1AMB2|B1AMB2_HUMAN;tr|H0Y866|H0Y866_HUMAN</t>
  </si>
  <si>
    <t>cytoplasmic vesicle;cytosol;Golgi apparatus;nucleoplasm;plasma membrane;TORC2 complex</t>
  </si>
  <si>
    <t>phosphatidic acid binding;phosphatidylinositol-3,4,5-trisphosphate binding;phosphatidylinositol-3,4-bisphosphate binding;phosphatidylinositol-3,5-bisphosphate binding;phosphatidylinositol-4,5-bisphosphate binding;protein kinase binding;Ras GTPase binding</t>
  </si>
  <si>
    <t>activation of protein kinase B activity;establishment or maintenance of actin cytoskeleton polarity;negative regulation of Ras protein signal transduction;stress-activated protein kinase signaling cascade;substantia nigra development;TORC2 signaling</t>
  </si>
  <si>
    <t>sp|Q15942|ZYX_HUMAN;tr|H0Y2Y8|H0Y2Y8_HUMAN;tr|H7C3D3|H7C3D3_HUMAN</t>
  </si>
  <si>
    <t>TUBGCP4</t>
  </si>
  <si>
    <t>CP-4;GCP4</t>
  </si>
  <si>
    <t>Gamma-tubulin complex component 4</t>
  </si>
  <si>
    <t>GCP4_HUMAN</t>
  </si>
  <si>
    <t>Q9UGJ1</t>
  </si>
  <si>
    <t>sp|Q9UGJ1|GCP4_HUMAN;tr|H3BPU4|H3BPU4_HUMAN</t>
  </si>
  <si>
    <t>sp|Q9UGJ1|GCP4_HUMAN;tr|H3BPU4|H3BPU4_HUMAN;tr|H3BN56|H3BN56_HUMAN;tr|H3BS59|H3BS59_HUMAN;tr|H3BNL9|H3BNL9_HUMAN;tr|H3BQ12|H3BQ12_HUMAN;tr|H3BQY4|H3BQY4_HUMAN</t>
  </si>
  <si>
    <t>centrosome;cytosol;equatorial microtubule organizing center;gamma-tubulin complex;gamma-tubulin ring complex;membrane;microtubule;microtubule cytoskeleton;recycling endosome;spindle pole</t>
  </si>
  <si>
    <t>Q2L696_HUMAN</t>
  </si>
  <si>
    <t>Q2L696</t>
  </si>
  <si>
    <t>tr|Q2L696|Q2L696_HUMAN;tr|V9HW75|V9HW75_HUMAN;tr|A0A087WSV8|A0A087WSV8_HUMAN;sp|P80303|NUCB2_HUMAN;tr|E9PKG6|E9PKG6_HUMAN;tr|E9PM22|E9PM22_HUMAN;tr|E9PLR0|E9PLR0_HUMAN;tr|E9PLE9|E9PLE9_HUMAN</t>
  </si>
  <si>
    <t>tr|Q2L696|Q2L696_HUMAN;tr|V9HW75|V9HW75_HUMAN;tr|A0A087WSV8|A0A087WSV8_HUMAN;sp|P80303|NUCB2_HUMAN;tr|E9PKG6|E9PKG6_HUMAN;tr|E9PM22|E9PM22_HUMAN;tr|E9PLR0|E9PLR0_HUMAN;tr|E9PLE9|E9PLE9_HUMAN;tr|E9PJP3|E9PJP3_HUMAN;tr|H0YEG8|H0YEG8_HUMAN</t>
  </si>
  <si>
    <t>sp|O15143|ARC1B_HUMAN;tr|C9JTT6|C9JTT6_HUMAN;tr|C9JBJ7|C9JBJ7_HUMAN;tr|C9K057|C9K057_HUMAN;tr|C9J4Z7|C9J4Z7_HUMAN;tr|F8VXW2|F8VXW2_HUMAN;tr|C9JEY1|C9JEY1_HUMAN;tr|C9JQM8|C9JQM8_HUMAN;tr|C9JFG9|C9JFG9_HUMAN;tr|C9J6C8|C9J6C8_HUMAN;tr|C9JM51|C9JM51_HUMAN;tr|F8WEB3|F8WEB3_HUMAN</t>
  </si>
  <si>
    <t>E9PQC4_HUMAN</t>
  </si>
  <si>
    <t>E9PQC4</t>
  </si>
  <si>
    <t>tr|E9PQC4|E9PQC4_HUMAN;sp|Q9BZD4|NUF2_HUMAN</t>
  </si>
  <si>
    <t>tr|E9PQC4|E9PQC4_HUMAN;sp|Q9BZD4|NUF2_HUMAN;tr|B1AQT4|B1AQT4_HUMAN;tr|E9PP32|E9PP32_HUMAN</t>
  </si>
  <si>
    <t>chromosome, centromeric region;nucleus</t>
  </si>
  <si>
    <t>mitotic cell cycle</t>
  </si>
  <si>
    <t>sp|P05114|HMGN1_HUMAN;tr|A6NL93|A6NL93_HUMAN;tr|A6NEL0|A6NEL0_HUMAN</t>
  </si>
  <si>
    <t>sp|P05114|HMGN1_HUMAN;tr|A6NL93|A6NL93_HUMAN;tr|A6NEL0|A6NEL0_HUMAN;tr|F2Z2W6|F2Z2W6_HUMAN;tr|F2Z2Y5|F2Z2Y5_HUMAN;tr|H7BXJ5|H7BXJ5_HUMAN</t>
  </si>
  <si>
    <t>tr|F5H7D6|F5H7D6_HUMAN;tr|H0YNT2|H0YNT2_HUMAN;sp|Q04726|TLE3_HUMAN;tr|H0YKT5|H0YKT5_HUMAN;tr|H0YKN8|H0YKN8_HUMAN;tr|H0YL70|H0YL70_HUMAN;tr|H0YKH0|H0YKH0_HUMAN;tr|H0YLW9|H0YLW9_HUMAN;tr|H0YLI3|H0YLI3_HUMAN;tr|A0A0D9SES8|A0A0D9SES8_HUMAN;tr|H0YNI7|H0YNI7_HUMAN</t>
  </si>
  <si>
    <t>tr|H0Y3N9|H0Y3N9_HUMAN;sp|Q9UPP1|PHF8_HUMAN;tr|H0Y589|H0Y589_HUMAN;tr|H0Y7M8|H0Y7M8_HUMAN;tr|H7BZB7|H7BZB7_HUMAN</t>
  </si>
  <si>
    <t>sp|P83111|LACTB_HUMAN;tr|H0YNN5|H0YNN5_HUMAN</t>
  </si>
  <si>
    <t>sp|Q9NQ29|LUC7L_HUMAN;tr|A8MYV2|A8MYV2_HUMAN;tr|B8ZZ10|B8ZZ10_HUMAN;tr|B8ZZ09|B8ZZ09_HUMAN;tr|F8WBC1|F8WBC1_HUMAN;tr|F2Z322|F2Z322_HUMAN</t>
  </si>
  <si>
    <t>sp|O14908|GIPC1_HUMAN;tr|K7EM11|K7EM11_HUMAN;tr|K7ELJ2|K7ELJ2_HUMAN</t>
  </si>
  <si>
    <t>Nibrin {ECO:0000256|PIRNR:PIRNR011869}</t>
  </si>
  <si>
    <t>A0A0C4DG07_HUMAN</t>
  </si>
  <si>
    <t>A0A0C4DG07</t>
  </si>
  <si>
    <t>tr|A0A0C4DG07|A0A0C4DG07_HUMAN;sp|O60934|NBN_HUMAN;tr|A0A087X1V5|A0A087X1V5_HUMAN</t>
  </si>
  <si>
    <t>chromosome, telomeric region;Mre11 complex</t>
  </si>
  <si>
    <t>DNA repair;meiotic cell cycle;mitotic cell cycle checkpoint;telomere maintenance</t>
  </si>
  <si>
    <t>HEPH</t>
  </si>
  <si>
    <t>Hephaestin</t>
  </si>
  <si>
    <t>HEPH_HUMAN</t>
  </si>
  <si>
    <t>Q9BQS7</t>
  </si>
  <si>
    <t>sp|Q9BQS7|HEPH_HUMAN;tr|A0A0C4DG76|A0A0C4DG76_HUMAN;tr|Q5JZ08|Q5JZ08_HUMAN;tr|E7ES21|E7ES21_HUMAN;tr|Q5JZ07|Q5JZ07_HUMAN</t>
  </si>
  <si>
    <t>sp|Q9BQS7|HEPH_HUMAN;tr|A0A0C4DG76|A0A0C4DG76_HUMAN;tr|Q5JZ08|Q5JZ08_HUMAN;tr|E7ES21|E7ES21_HUMAN;tr|Q5JZ07|Q5JZ07_HUMAN;tr|F8WBZ8|F8WBZ8_HUMAN</t>
  </si>
  <si>
    <t>Mineral absorption;Porphyrin and chlorophyll metabolism</t>
  </si>
  <si>
    <t>basolateral plasma membrane;integral component of membrane;intracellular;perinuclear region of cytoplasm;plasma membrane</t>
  </si>
  <si>
    <t>copper ion binding;ferrous iron binding;ferroxidase activity</t>
  </si>
  <si>
    <t>cellular iron ion homeostasis;copper ion transport;iron ion transport</t>
  </si>
  <si>
    <t>sp|Q9UJV9|DDX41_HUMAN;tr|J3KNN5|J3KNN5_HUMAN;tr|H0Y8L8|H0Y8L8_HUMAN;tr|D6RGI7|D6RGI7_HUMAN;tr|D6RD33|D6RD33_HUMAN</t>
  </si>
  <si>
    <t>sp|Q9UHB7|AFF4_HUMAN;tr|C9JCE0|C9JCE0_HUMAN;tr|H7C319|H7C319_HUMAN</t>
  </si>
  <si>
    <t>MYH13</t>
  </si>
  <si>
    <t>Myosin-13</t>
  </si>
  <si>
    <t>MYH13_HUMAN</t>
  </si>
  <si>
    <t>Q9UKX3</t>
  </si>
  <si>
    <t>sp|Q9UKX3|MYH13_HUMAN</t>
  </si>
  <si>
    <t>sp|Q9UKX3|MYH13_HUMAN;sp|P12883|MYH7_HUMAN;sp|A7E2Y1|MYH7B_HUMAN;tr|A0A087X0T3|A0A087X0T3_HUMAN</t>
  </si>
  <si>
    <t>extracellular exosome;muscle myosin complex;myofibril;myosin filament</t>
  </si>
  <si>
    <t>actin filament binding;ATP binding;calmodulin binding;microfilament motor activity</t>
  </si>
  <si>
    <t>sp|Q96JJ7|TMX3_HUMAN;tr|B4DIE3|B4DIE3_HUMAN;tr|H3BPB3|H3BPB3_HUMAN</t>
  </si>
  <si>
    <t>sp|Q9NRL2|BAZ1A_HUMAN;tr|A0A087WWN7|A0A087WWN7_HUMAN;tr|H0YJP5|H0YJP5_HUMAN</t>
  </si>
  <si>
    <t>TRANK1</t>
  </si>
  <si>
    <t>TPR and ankyrin repeat-containing protein 1</t>
  </si>
  <si>
    <t>TRNK1_HUMAN</t>
  </si>
  <si>
    <t>O15050</t>
  </si>
  <si>
    <t>sp|O15050|TRNK1_HUMAN</t>
  </si>
  <si>
    <t>sp|Q14966|ZN638_HUMAN;tr|A0A096LPH6|A0A096LPH6_HUMAN;tr|C9JWN0|C9JWN0_HUMAN</t>
  </si>
  <si>
    <t>sp|Q6VY07|PACS1_HUMAN;tr|B4DF77|B4DF77_HUMAN;tr|E9PNZ9|E9PNZ9_HUMAN;tr|E9PSE1|E9PSE1_HUMAN;tr|E9PSG7|E9PSG7_HUMAN;tr|H0YCU5|H0YCU5_HUMAN;tr|E9PPK2|E9PPK2_HUMAN</t>
  </si>
  <si>
    <t>Q5T3Q7_HUMAN</t>
  </si>
  <si>
    <t>Q5T3Q7</t>
  </si>
  <si>
    <t>tr|Q5T3Q7|Q5T3Q7_HUMAN;sp|Q9H583|HEAT1_HUMAN</t>
  </si>
  <si>
    <t>fibrillar center;mitochondrion</t>
  </si>
  <si>
    <t>sp|Q9BXI6|TB10A_HUMAN;tr|B5MD46|B5MD46_HUMAN</t>
  </si>
  <si>
    <t>sp|Q9BXI6|TB10A_HUMAN;tr|B5MD46|B5MD46_HUMAN;tr|H0Y2U5|H0Y2U5_HUMAN;tr|H7C1Q1|H7C1Q1_HUMAN;tr|H7C471|H7C471_HUMAN;tr|H0Y5R9|H0Y5R9_HUMAN;tr|F8WCD1|F8WCD1_HUMAN;tr|F8WDN6|F8WDN6_HUMAN;tr|F8W9Y7|F8W9Y7_HUMAN</t>
  </si>
  <si>
    <t>CEP350</t>
  </si>
  <si>
    <t>ep350</t>
  </si>
  <si>
    <t>Centrosome-associated protein 350 {ECO:0000305}</t>
  </si>
  <si>
    <t>CE350_HUMAN</t>
  </si>
  <si>
    <t>Q5VT06</t>
  </si>
  <si>
    <t>sp|Q5VT06|CE350_HUMAN</t>
  </si>
  <si>
    <t>sp|Q5VT06|CE350_HUMAN;tr|H0Y6Q4|H0Y6Q4_HUMAN;tr|H0Y7F7|H0Y7F7_HUMAN;tr|Q5T2X4|Q5T2X4_HUMAN</t>
  </si>
  <si>
    <t>cell projection;centriole;centrosome;membrane;nucleus;spindle</t>
  </si>
  <si>
    <t>sp|P49796|RGS3_HUMAN;tr|H7C539|H7C539_HUMAN</t>
  </si>
  <si>
    <t>sp|P49796|RGS3_HUMAN;tr|H7C539|H7C539_HUMAN;tr|Q5VXC0|Q5VXC0_HUMAN;tr|C9J582|C9J582_HUMAN;tr|C9J6G2|C9J6G2_HUMAN</t>
  </si>
  <si>
    <t>PLEKHA7</t>
  </si>
  <si>
    <t>H domain-containing family A member 7</t>
  </si>
  <si>
    <t>Pleckstrin homology domain-containing family A member 7</t>
  </si>
  <si>
    <t>PKHA7_HUMAN</t>
  </si>
  <si>
    <t>Q6IQ23</t>
  </si>
  <si>
    <t>sp|Q6IQ23|PKHA7_HUMAN;tr|E9PKC0|E9PKC0_HUMAN;tr|H0YDE2|H0YDE2_HUMAN</t>
  </si>
  <si>
    <t>sp|Q6IQ23|PKHA7_HUMAN;tr|E9PKC0|E9PKC0_HUMAN;tr|H0YDE2|H0YDE2_HUMAN;tr|E9PIK1|E9PIK1_HUMAN;tr|E9PL74|E9PL74_HUMAN</t>
  </si>
  <si>
    <t>cell junction;centrosome;cytosol;extracellular exosome;nucleus;zonula adherens</t>
  </si>
  <si>
    <t>delta-catenin binding</t>
  </si>
  <si>
    <t>epithelial cell-cell adhesion;zonula adherens maintenance</t>
  </si>
  <si>
    <t>sp|Q8WX93|PALLD_HUMAN;tr|H0YA05|H0YA05_HUMAN</t>
  </si>
  <si>
    <t>sp|Q9H1H9|KI13A_HUMAN;tr|H0Y9Z7|H0Y9Z7_HUMAN;tr|H0Y307|H0Y307_HUMAN</t>
  </si>
  <si>
    <t>sp|Q9BXW6|OSBL1_HUMAN</t>
  </si>
  <si>
    <t>SORBS2</t>
  </si>
  <si>
    <t>H7BXR3_HUMAN</t>
  </si>
  <si>
    <t>H7BXR3</t>
  </si>
  <si>
    <t>tr|H7BXR3|H7BXR3_HUMAN;sp|O94875|SRBS2_HUMAN;tr|H7C1R7|H7C1R7_HUMAN;tr|H7BZK1|H7BZK1_HUMAN</t>
  </si>
  <si>
    <t>tr|H7BXR3|H7BXR3_HUMAN;sp|O94875|SRBS2_HUMAN;tr|H7C1R7|H7C1R7_HUMAN;tr|H7BZK1|H7BZK1_HUMAN;tr|C9J3W4|C9J3W4_HUMAN;tr|C9JL62|C9JL62_HUMAN;tr|C9IZ89|C9IZ89_HUMAN;tr|H7BZX1|H7BZX1_HUMAN</t>
  </si>
  <si>
    <t>MAN2A1</t>
  </si>
  <si>
    <t>Alpha-mannosidase 2</t>
  </si>
  <si>
    <t>MA2A1_HUMAN</t>
  </si>
  <si>
    <t>Q16706</t>
  </si>
  <si>
    <t>sp|Q16706|MA2A1_HUMAN</t>
  </si>
  <si>
    <t>cis-Golgi network;extracellular exosome;Golgi medial cisterna;Golgi membrane;integral component of membrane;membrane</t>
  </si>
  <si>
    <t>alpha-mannosidase activity;carbohydrate binding;hydrolase activity, hydrolyzing N-glycosyl compounds;mannosyl-oligosaccharide 1,3-1,6-alpha-mannosidase activity;metal ion binding</t>
  </si>
  <si>
    <t>in utero embryonic development;liver development;lung alveolus development;mannose metabolic process;mitochondrion organization;N-glycan processing;positive regulation of neurogenesis;protein deglycosylation;protein glycosylation;respiratory gaseous exchange;retina morphogenesis in camera-type eye;vacuole organization</t>
  </si>
  <si>
    <t>sp|Q9UQ90|SPG7_HUMAN;tr|H3BTR8|H3BTR8_HUMAN;tr|J3KRF6|J3KRF6_HUMAN;tr|H3BTY6|H3BTY6_HUMAN</t>
  </si>
  <si>
    <t>tr|J3QSV6|J3QSV6_HUMAN;sp|O76021|RL1D1_HUMAN;tr|I3L3U9|I3L3U9_HUMAN</t>
  </si>
  <si>
    <t>tr|J3QSV6|J3QSV6_HUMAN;sp|O76021|RL1D1_HUMAN;tr|I3L3U9|I3L3U9_HUMAN;tr|I3L234|I3L234_HUMAN;tr|I3L3C4|I3L3C4_HUMAN;tr|J3KPU7|J3KPU7_HUMAN;tr|I3L2F2|I3L2F2_HUMAN;tr|I3L4T8|I3L4T8_HUMAN;tr|I3L1Y4|I3L1Y4_HUMAN</t>
  </si>
  <si>
    <t>sp|Q96SY0|VWA9_HUMAN;tr|B4DJL6|B4DJL6_HUMAN;tr|H3BRY6|H3BRY6_HUMAN;tr|B4DVT3|B4DVT3_HUMAN</t>
  </si>
  <si>
    <t>sp|Q96SY0|VWA9_HUMAN;tr|B4DJL6|B4DJL6_HUMAN;tr|H3BRY6|H3BRY6_HUMAN;tr|B4DVT3|B4DVT3_HUMAN;tr|H3BP17|H3BP17_HUMAN;tr|H3BMK7|H3BMK7_HUMAN</t>
  </si>
  <si>
    <t>CRYBG3</t>
  </si>
  <si>
    <t>lAKAP</t>
  </si>
  <si>
    <t>Very large A-kinase anchor protein</t>
  </si>
  <si>
    <t>CRBG3_HUMAN</t>
  </si>
  <si>
    <t>Q68DQ2</t>
  </si>
  <si>
    <t>sp|Q68DQ2|CRBG3_HUMAN</t>
  </si>
  <si>
    <t>protein complex</t>
  </si>
  <si>
    <t>carbohydrate binding;protein kinase A binding</t>
  </si>
  <si>
    <t>STRBP</t>
  </si>
  <si>
    <t>Spermatid perinuclear RNA-binding protein</t>
  </si>
  <si>
    <t>STRBP_HUMAN</t>
  </si>
  <si>
    <t>Q96SI9</t>
  </si>
  <si>
    <t>sp|Q96SI9|STRBP_HUMAN</t>
  </si>
  <si>
    <t>sp|Q96SI9|STRBP_HUMAN;tr|H0YC91|H0YC91_HUMAN</t>
  </si>
  <si>
    <t>cytoplasm;microtubule cytoskeleton;nucleus</t>
  </si>
  <si>
    <t>DNA binding;double-stranded RNA binding;RNA binding;single-stranded RNA binding</t>
  </si>
  <si>
    <t>mechanosensory behavior;multicellular organism development;spermatid development</t>
  </si>
  <si>
    <t>PTPRE</t>
  </si>
  <si>
    <t>Receptor-type tyrosine-protein phosphatase epsilon</t>
  </si>
  <si>
    <t>PTPRE_HUMAN</t>
  </si>
  <si>
    <t>P23469</t>
  </si>
  <si>
    <t>sp|P23469|PTPRE_HUMAN</t>
  </si>
  <si>
    <t>cytoplasm;integral component of membrane;nucleus;plasma membrane</t>
  </si>
  <si>
    <t>transmembrane receptor protein tyrosine phosphatase activity</t>
  </si>
  <si>
    <t>negative regulation of insulin receptor signaling pathway;protein dephosphorylation</t>
  </si>
  <si>
    <t>sp|Q9UBB9|TFP11_HUMAN;tr|H0Y4U8|H0Y4U8_HUMAN</t>
  </si>
  <si>
    <t>TFAP4</t>
  </si>
  <si>
    <t>Transcription factor AP-4</t>
  </si>
  <si>
    <t>TFAP4_HUMAN</t>
  </si>
  <si>
    <t>Q01664</t>
  </si>
  <si>
    <t>sp|Q01664|TFAP4_HUMAN</t>
  </si>
  <si>
    <t>mitochondrion;nucleus;transcriptional repressor complex</t>
  </si>
  <si>
    <t>DNA binding;E-box binding;histone deacetylase binding;protein homodimerization activity;sequence-specific DNA binding;transcription factor activity, RNA polymerase II distal enhancer sequence-specific binding;transcription regulatory region DNA binding;transcriptional activator activity, RNA polymerase II proximal promoter sequence-specific DNA binding</t>
  </si>
  <si>
    <t>cellular response to dexamethasone stimulus;DNA damage response, signal transduction by p53 class mediator resulting in transcription of p21 class mediator;negative regulation by host of viral transcription;negative regulation of cell cycle arrest;negative regulation of cell proliferation;negative regulation of cyclin-dependent protein serine/threonine kinase activity;negative regulation of DNA binding;negative regulation of transcription, DNA-templated;positive regulation by host of viral transcription;positive regulation of apoptotic process;positive regulation of cysteine-type endopeptidase activity involved in apoptotic signaling pathway;positive regulation of transcription, DNA-templated;protein complex assembly;regulation of mitotic cell cycle phase transition</t>
  </si>
  <si>
    <t>UNC13B</t>
  </si>
  <si>
    <t>Protein unc-13 homolog B</t>
  </si>
  <si>
    <t>UN13B_HUMAN</t>
  </si>
  <si>
    <t>O14795</t>
  </si>
  <si>
    <t>sp|O14795|UN13B_HUMAN;tr|B1AM27|B1AM27_HUMAN</t>
  </si>
  <si>
    <t>calyx of Held;cell junction;cytosol;early phagosome;Golgi apparatus;membrane;neuromuscular junction;plasma membrane;presynaptic active zone;ribbon synapse;terminal bouton</t>
  </si>
  <si>
    <t>calcium ion binding;calmodulin binding;diacylglycerol binding;GTP-dependent protein binding;phospholipid binding;Rab GTPase binding</t>
  </si>
  <si>
    <t>cellular response to glucose stimulus;chemical synaptic transmission;glutamate secretion;innervation;intracellular signal transduction;negative regulation of synaptic plasticity;neuromuscular junction development;neurotransmitter secretion;phagosome maturation;positive regulation of apoptotic process;positive regulation of defense response to bacterium;positive regulation of inhibitory postsynaptic potential;positive regulation of protein secretion;positive regulation of synaptic vesicle priming;presynaptic dense core vesicle exocytosis;regulation of short-term neuronal synaptic plasticity;synaptic transmission, glutamatergic;synaptic vesicle docking;synaptic vesicle exocytosis;synaptic vesicle priming</t>
  </si>
  <si>
    <t>B4DGW0_HUMAN</t>
  </si>
  <si>
    <t>B4DGW0</t>
  </si>
  <si>
    <t>tr|B4DGW0|B4DGW0_HUMAN;tr|A0A087WUY7|A0A087WUY7_HUMAN;sp|O75928|PIAS2_HUMAN;sp|O75925|PIAS1_HUMAN</t>
  </si>
  <si>
    <t>sp|O95361|TRI16_HUMAN;tr|H0Y626|H0Y626_HUMAN;tr|K7ENN8|K7ENN8_HUMAN;tr|B3KP96|B3KP96_HUMAN</t>
  </si>
  <si>
    <t>sp|O95361|TRI16_HUMAN;tr|H0Y626|H0Y626_HUMAN;tr|K7ENN8|K7ENN8_HUMAN;tr|B3KP96|B3KP96_HUMAN;tr|J3QKY5|J3QKY5_HUMAN;tr|K7EL43|K7EL43_HUMAN;tr|I3L3K9|I3L3K9_HUMAN;tr|I3L2F3|I3L2F3_HUMAN;sp|Q309B1|TR16L_HUMAN</t>
  </si>
  <si>
    <t>PECR</t>
  </si>
  <si>
    <t>ERP</t>
  </si>
  <si>
    <t>Peroxisomal trans-2-enoyl-CoA reductase</t>
  </si>
  <si>
    <t>PECR_HUMAN</t>
  </si>
  <si>
    <t>Q9BY49</t>
  </si>
  <si>
    <t>sp|Q9BY49|PECR_HUMAN;tr|B4DJS2|B4DJS2_HUMAN</t>
  </si>
  <si>
    <t>mitochondrion;peroxisomal membrane;peroxisome</t>
  </si>
  <si>
    <t>receptor binding;trans-2-enoyl-CoA reductase (NADPH) activity</t>
  </si>
  <si>
    <t>fatty acid alpha-oxidation;fatty acid biosynthetic process;oxidation-reduction process;phytol metabolic process</t>
  </si>
  <si>
    <t>ARHGEF5</t>
  </si>
  <si>
    <t>H0Y895_HUMAN</t>
  </si>
  <si>
    <t>H0Y895</t>
  </si>
  <si>
    <t>tr|H0Y895|H0Y895_HUMAN;sp|Q12774|ARHG5_HUMAN</t>
  </si>
  <si>
    <t>tr|H0Y895|H0Y895_HUMAN;sp|Q12774|ARHG5_HUMAN;tr|C9J591|C9J591_HUMAN</t>
  </si>
  <si>
    <t>KIAA1324</t>
  </si>
  <si>
    <t>UPF0577 protein KIAA1324</t>
  </si>
  <si>
    <t>K1324_HUMAN</t>
  </si>
  <si>
    <t>Q6UXG2</t>
  </si>
  <si>
    <t>sp|Q6UXG2|K1324_HUMAN;tr|E9PB18|E9PB18_HUMAN</t>
  </si>
  <si>
    <t>extracellular exosome;Golgi apparatus;integral component of plasma membrane;late endosome membrane;lysosomal membrane;plasma membrane</t>
  </si>
  <si>
    <t>autophagosome assembly;cellular response to starvation;positive regulation of autophagosome assembly;positive regulation of vacuole organization</t>
  </si>
  <si>
    <t>PLEKHA2</t>
  </si>
  <si>
    <t>A0A087WZ32_HUMAN</t>
  </si>
  <si>
    <t>A0A087WZ32</t>
  </si>
  <si>
    <t>tr|A0A087WZ32|A0A087WZ32_HUMAN;tr|A8K727|A8K727_HUMAN;sp|Q9HB19|PKHA2_HUMAN;tr|A0A087X038|A0A087X038_HUMAN;tr|E5RHB5|E5RHB5_HUMAN</t>
  </si>
  <si>
    <t>tr|A0A087WZ32|A0A087WZ32_HUMAN;tr|A8K727|A8K727_HUMAN;sp|Q9HB19|PKHA2_HUMAN;tr|A0A087X038|A0A087X038_HUMAN;tr|E5RHB5|E5RHB5_HUMAN;tr|E5RGP3|E5RGP3_HUMAN</t>
  </si>
  <si>
    <t>B1AJU4_HUMAN</t>
  </si>
  <si>
    <t>B1AJU4</t>
  </si>
  <si>
    <t>tr|B1AJU4|B1AJU4_HUMAN;sp|O14896|IRF6_HUMAN</t>
  </si>
  <si>
    <t>CCPG1</t>
  </si>
  <si>
    <t>Cell cycle progression protein 1</t>
  </si>
  <si>
    <t>CCPG1_HUMAN</t>
  </si>
  <si>
    <t>Q9ULG6</t>
  </si>
  <si>
    <t>sp|Q9ULG6|CCPG1_HUMAN</t>
  </si>
  <si>
    <t>sp|Q9ULG6|CCPG1_HUMAN;tr|H3BNE2|H3BNE2_HUMAN;tr|H3BV63|H3BV63_HUMAN</t>
  </si>
  <si>
    <t>cell cycle;positive regulation of cell cycle;positive regulation of cell proliferation;positive regulation of transcription from RNA polymerase II promoter;regulation of Rho guanyl-nucleotide exchange factor activity</t>
  </si>
  <si>
    <t>GNG12</t>
  </si>
  <si>
    <t>Guanine nucleotide-binding protein G(I)/G(S)/G(O) subunit gamma-12</t>
  </si>
  <si>
    <t>GBG12_HUMAN</t>
  </si>
  <si>
    <t>Q9UBI6</t>
  </si>
  <si>
    <t>sp|Q9UBI6|GBG12_HUMAN</t>
  </si>
  <si>
    <t>Alcoholism;Apelin signaling pathway;Chemokine signaling pathway;Cholinergic synapse;Circadian entrainment;Dopaminergic synapse;GABAergic synapse;Glutamatergic synapse;Human cytomegalovirus infection;Human immunodeficiency virus 1 infection;Kaposi sarcoma-associated herpesvirus infection;MAPK signaling pathway;Morphine addiction;Pathways in cancer;PI3K-Akt signaling pathway;Ras signaling pathway;Regulation of actin cytoskeleton;Relaxin signaling pathway;Retrograde endocannabinoid signaling;Serotonergic synapse</t>
  </si>
  <si>
    <t>actin filament;extracellular exosome;heterotrimeric G-protein complex;plasma membrane</t>
  </si>
  <si>
    <t>PDZ domain binding;phosphate ion binding;signal transducer activity</t>
  </si>
  <si>
    <t>cellular response to glucagon stimulus;cerebral cortex development;G-protein coupled receptor signaling pathway;response to lipopolysaccharide;signal transduction</t>
  </si>
  <si>
    <t>PPM1H</t>
  </si>
  <si>
    <t>Protein phosphatase 1H</t>
  </si>
  <si>
    <t>PPM1H_HUMAN</t>
  </si>
  <si>
    <t>Q9ULR3</t>
  </si>
  <si>
    <t>sp|Q9ULR3|PPM1H_HUMAN</t>
  </si>
  <si>
    <t>phosphoprotein phosphatase activity;protein serine/threonine phosphatase activity</t>
  </si>
  <si>
    <t>A1BQX2_HUMAN</t>
  </si>
  <si>
    <t>A1BQX2</t>
  </si>
  <si>
    <t>tr|A1BQX2|A1BQX2_HUMAN;tr|A0A0G2JQ38|A0A0G2JQ38_HUMAN;tr|D6RA09|D6RA09_HUMAN;tr|A0A0G2JN23|A0A0G2JN23_HUMAN;sp|Q8N4S9|MALD2_HUMAN;tr|D6RAH8|D6RAH8_HUMAN;tr|A0A0G2JN00|A0A0G2JN00_HUMAN</t>
  </si>
  <si>
    <t>cell junction;integral component of membrane;tricellular tight junction</t>
  </si>
  <si>
    <t>cell-cell junction organization;sensory perception of sound</t>
  </si>
  <si>
    <t>UGT2B17</t>
  </si>
  <si>
    <t>DPGT 2B17</t>
  </si>
  <si>
    <t>UDP-glucuronosyltransferase 2B17</t>
  </si>
  <si>
    <t>UDB17_HUMAN</t>
  </si>
  <si>
    <t>O75795</t>
  </si>
  <si>
    <t>sp|O75795|UDB17_HUMAN;sp|P54855|UDB15_HUMAN</t>
  </si>
  <si>
    <t>sp|O75795|UDB17_HUMAN;sp|P54855|UDB15_HUMAN;tr|A0A0G2JMZ5|A0A0G2JMZ5_HUMAN;sp|P36537|UDB10_HUMAN;tr|A0A087WYG9|A0A087WYG9_HUMAN;sp|Q9BY64|UDB28_HUMAN</t>
  </si>
  <si>
    <t>endoplasmic reticulum membrane;integral component of membrane;intracellular membrane-bounded organelle;membrane;organelle membrane</t>
  </si>
  <si>
    <t>glucuronosyltransferase activity</t>
  </si>
  <si>
    <t>cellular glucuronidation;steroid metabolic process</t>
  </si>
  <si>
    <t>UGT1A8</t>
  </si>
  <si>
    <t>DPGT 1-8;GT1*8;GT1.8;GT1-08</t>
  </si>
  <si>
    <t>UDP-glucuronosyltransferase 1-8</t>
  </si>
  <si>
    <t>UD18_HUMAN</t>
  </si>
  <si>
    <t>Q9HAW9</t>
  </si>
  <si>
    <t>sp|Q9HAW9|UD18_HUMAN;sp|Q9HAW7|UD17_HUMAN;sp|O60656|UD19_HUMAN</t>
  </si>
  <si>
    <t>sp|Q9HAW9|UD18_HUMAN;sp|Q9HAW7|UD17_HUMAN;sp|O60656|UD19_HUMAN;tr|H0Y8D7|H0Y8D7_HUMAN</t>
  </si>
  <si>
    <t>drug binding;enzyme binding;enzyme inhibitor activity;fatty acid binding;glucuronosyltransferase activity;protein heterodimerization activity;protein homodimerization activity;retinoic acid binding;steroid binding</t>
  </si>
  <si>
    <t>cellular glucuronidation;coumarin metabolic process;drug metabolic process;fatty acid metabolic process;flavone metabolic process;flavonoid glucuronidation;negative regulation of cellular glucuronidation;negative regulation of fatty acid metabolic process;negative regulation of glucuronosyltransferase activity;negative regulation of steroid metabolic process;retinoic acid metabolic process;steroid metabolic process;xenobiotic glucuronidation</t>
  </si>
  <si>
    <t>MACO1</t>
  </si>
  <si>
    <t>Macoilin {ECO:0000303|PubMed:21589894}</t>
  </si>
  <si>
    <t>MACOI_HUMAN</t>
  </si>
  <si>
    <t>Q8N5G2</t>
  </si>
  <si>
    <t>sp|Q8N5G2|MACOI_HUMAN</t>
  </si>
  <si>
    <t>axon;integral component of membrane;neuron projection terminus;nuclear membrane;nucleus;rough endoplasmic reticulum membrane;synapse</t>
  </si>
  <si>
    <t>brain development</t>
  </si>
  <si>
    <t>OAS1</t>
  </si>
  <si>
    <t>F8VXY3_HUMAN</t>
  </si>
  <si>
    <t>F8VXY3</t>
  </si>
  <si>
    <t>tr|F8VXY3|F8VXY3_HUMAN;sp|P00973|OAS1_HUMAN;tr|H0YIB8|H0YIB8_HUMAN;tr|H0YI20|H0YI20_HUMAN</t>
  </si>
  <si>
    <t>ATP binding;double-stranded RNA binding;nucleotidyltransferase activity</t>
  </si>
  <si>
    <t>defense response to virus;immune response</t>
  </si>
  <si>
    <t>sp|Q9Y2H0|DLGP4_HUMAN</t>
  </si>
  <si>
    <t>ARHGAP5</t>
  </si>
  <si>
    <t>A0A0A0MSK6_HUMAN</t>
  </si>
  <si>
    <t>A0A0A0MSK6</t>
  </si>
  <si>
    <t>tr|A0A0A0MSK6|A0A0A0MSK6_HUMAN;sp|Q13017|RHG05_HUMAN</t>
  </si>
  <si>
    <t>sp|O95140|MFN2_HUMAN;tr|Q5JXC5|Q5JXC5_HUMAN;tr|C9JQT7|C9JQT7_HUMAN;tr|H7C5H5|H7C5H5_HUMAN;tr|A0A0C4DFN1|A0A0C4DFN1_HUMAN;sp|Q8IWA4|MFN1_HUMAN</t>
  </si>
  <si>
    <t>RAPGEF6</t>
  </si>
  <si>
    <t>D6RE77_HUMAN</t>
  </si>
  <si>
    <t>D6RE77</t>
  </si>
  <si>
    <t>tr|D6RE77|D6RE77_HUMAN;tr|A0A0A6YYB7|A0A0A6YYB7_HUMAN;tr|A0A0A0MR23|A0A0A0MR23_HUMAN;sp|Q8TEU7|RPGF6_HUMAN;tr|E9PCH4|E9PCH4_HUMAN;tr|B7Z7Y1|B7Z7Y1_HUMAN</t>
  </si>
  <si>
    <t>tr|D6RE77|D6RE77_HUMAN;tr|A0A0A6YYB7|A0A0A6YYB7_HUMAN;tr|A0A0A0MR23|A0A0A0MR23_HUMAN;sp|Q8TEU7|RPGF6_HUMAN;tr|E9PCH4|E9PCH4_HUMAN;tr|B7Z7Y1|B7Z7Y1_HUMAN;tr|A0A0A6YYJ1|A0A0A6YYJ1_HUMAN</t>
  </si>
  <si>
    <t>AXIN1</t>
  </si>
  <si>
    <t>Axin-1</t>
  </si>
  <si>
    <t>AXIN1_HUMAN</t>
  </si>
  <si>
    <t>O15169</t>
  </si>
  <si>
    <t>sp|O15169|AXIN1_HUMAN</t>
  </si>
  <si>
    <t>Basal cell carcinoma;Breast cancer;Colorectal cancer;Cushing syndrome;Endometrial cancer;Gastric cancer;Hepatocellular carcinoma;Hippo signaling pathway;Human papillomavirus infection;Pathways in cancer;Signaling pathways regulating pluripotency of stem cells;Wnt signaling pathway</t>
  </si>
  <si>
    <t>beta-catenin destruction complex;cell periphery;cytoplasm;cytoplasmic vesicle;cytosol;lateral plasma membrane;nucleus;perinuclear region of cytoplasm</t>
  </si>
  <si>
    <t>armadillo repeat domain binding;beta-catenin binding;enzyme binding;GTPase activator activity;identical protein binding;I-SMAD binding;protein complex scaffold activity;protein homodimerization activity;protein kinase binding;receptor signaling complex scaffold activity;signal transducer activity;SMAD binding;ubiquitin protein ligase binding</t>
  </si>
  <si>
    <t>activation of JUN kinase activity;activation of protein kinase activity;apoptotic process;axial mesoderm formation;beta-catenin destruction complex assembly;beta-catenin destruction complex disassembly;canonical Wnt signaling pathway;canonical Wnt signaling pathway involved in neural plate anterior/posterior pattern formation;cellular protein complex assembly;cytoplasmic microtubule organization;determination of left/right symmetry;embryonic eye morphogenesis;embryonic skeletal joint morphogenesis;forebrain anterior/posterior pattern specification;muscle cell development;negative regulation of canonical Wnt signaling pathway;negative regulation of fat cell differentiation;negative regulation of transcription elongation from RNA polymerase II promoter;negative regulation of Wnt signaling pathway;olfactory placode formation;optic placode formation;positive regulation of canonical Wnt signaling pathway;positive regulation of JNK cascade;positive regulation of peptidyl-serine phosphorylation;positive regulation of peptidyl-threonine phosphorylation;positive regulation of protein catabolic process;positive regulation of protein phosphorylation;positive regulation of protein ubiquitination;positive regulation of protein ubiquitination involved in ubiquitin-dependent protein catabolic process;positive regulation of transcription, DNA-templated;positive regulation of ubiquitin-protein transferase activity;proteasome-mediated ubiquitin-dependent protein catabolic process;protein deubiquitination;regulation of intracellular estrogen receptor signaling pathway;regulation of Wnt signaling pathway;Wnt signaling pathway;Wnt-activated signaling pathway involved in forebrain neuron fate commitment</t>
  </si>
  <si>
    <t>sp|Q15398|DLGP5_HUMAN;tr|G3V543|G3V543_HUMAN;tr|G3V4E5|G3V4E5_HUMAN</t>
  </si>
  <si>
    <t>CD33</t>
  </si>
  <si>
    <t>Myeloid cell surface antigen CD33</t>
  </si>
  <si>
    <t>CD33_HUMAN</t>
  </si>
  <si>
    <t>P20138</t>
  </si>
  <si>
    <t>sp|P20138|CD33_HUMAN</t>
  </si>
  <si>
    <t>Hematopoietic cell lineage</t>
  </si>
  <si>
    <t>external side of plasma membrane;extracellular exosome;integral component of plasma membrane;nucleus;plasma membrane;specific granule membrane;tertiary granule membrane</t>
  </si>
  <si>
    <t>cell adhesion;cell-cell signaling;negative regulation of cell proliferation;neutrophil degranulation;regulation of immune response;signal transduction</t>
  </si>
  <si>
    <t>sp|Q9BZL4|PP12C_HUMAN</t>
  </si>
  <si>
    <t>MAD2L1BP</t>
  </si>
  <si>
    <t>MAD2L1-binding protein</t>
  </si>
  <si>
    <t>MD2BP_HUMAN</t>
  </si>
  <si>
    <t>Q15013</t>
  </si>
  <si>
    <t>sp|Q15013|MD2BP_HUMAN</t>
  </si>
  <si>
    <t>cytoplasm;nuclear membrane;nucleolus;nucleus;spindle</t>
  </si>
  <si>
    <t>mitotic cell cycle checkpoint;regulation of exit from mitosis</t>
  </si>
  <si>
    <t>sp|O00566|MPP10_HUMAN</t>
  </si>
  <si>
    <t>sp|O75794|CD123_HUMAN;tr|X6RKY7|X6RKY7_HUMAN;tr|X6RF82|X6RF82_HUMAN;tr|X6RA30|X6RA30_HUMAN</t>
  </si>
  <si>
    <t>sp|O75794|CD123_HUMAN;tr|X6RKY7|X6RKY7_HUMAN;tr|X6RF82|X6RF82_HUMAN;tr|X6RA30|X6RA30_HUMAN;tr|H7BZW7|H7BZW7_HUMAN</t>
  </si>
  <si>
    <t>FAM160A2</t>
  </si>
  <si>
    <t>HIP</t>
  </si>
  <si>
    <t>FTS and Hook-interacting protein</t>
  </si>
  <si>
    <t>F16A2_HUMAN</t>
  </si>
  <si>
    <t>Q8N612</t>
  </si>
  <si>
    <t>sp|Q8N612|F16A2_HUMAN</t>
  </si>
  <si>
    <t>cytosol;FHF complex</t>
  </si>
  <si>
    <t>early endosome to late endosome transport;endosome organization;endosome to lysosome transport;lysosome organization;protein transport</t>
  </si>
  <si>
    <t>FCHO2</t>
  </si>
  <si>
    <t>F-BAR domain only protein 2</t>
  </si>
  <si>
    <t>FCHO2_HUMAN</t>
  </si>
  <si>
    <t>Q0JRZ9</t>
  </si>
  <si>
    <t>sp|Q0JRZ9|FCHO2_HUMAN</t>
  </si>
  <si>
    <t>sp|Q0JRZ9|FCHO2_HUMAN;tr|H0YAE2|H0YAE2_HUMAN;tr|H7BXJ4|H7BXJ4_HUMAN</t>
  </si>
  <si>
    <t>clathrin-coated pit;clathrin-coated vesicle;cytosol;plasma membrane;presynaptic endocytic zone membrane</t>
  </si>
  <si>
    <t>identical protein binding;phosphatidylinositol binding;phosphatidylinositol-4,5-bisphosphate binding;phosphatidylserine binding</t>
  </si>
  <si>
    <t>clathrin coat assembly;clathrin-dependent endocytosis;membrane invagination;membrane organization;protein localization to plasma membrane;synaptic vesicle endocytosis</t>
  </si>
  <si>
    <t>MCTP2</t>
  </si>
  <si>
    <t>Multiple C2 and transmembrane domain-containing protein 2</t>
  </si>
  <si>
    <t>MCTP2_HUMAN</t>
  </si>
  <si>
    <t>Q6DN12</t>
  </si>
  <si>
    <t>sp|Q6DN12|MCTP2_HUMAN</t>
  </si>
  <si>
    <t>sp|Q6DN12|MCTP2_HUMAN;tr|F5H415|F5H415_HUMAN</t>
  </si>
  <si>
    <t>cytosol;endoplasmic reticulum;integral component of membrane;membrane;nucleoplasm</t>
  </si>
  <si>
    <t>calcium-mediated signaling;multicellular organism development</t>
  </si>
  <si>
    <t>PEX6</t>
  </si>
  <si>
    <t>AF-2</t>
  </si>
  <si>
    <t>Peroxisome assembly factor 2</t>
  </si>
  <si>
    <t>PEX6_HUMAN</t>
  </si>
  <si>
    <t>Q13608</t>
  </si>
  <si>
    <t>sp|Q13608|PEX6_HUMAN</t>
  </si>
  <si>
    <t>cytoplasm;cytosol;peroxisomal membrane;peroxisome;photoreceptor cell cilium;photoreceptor outer segment</t>
  </si>
  <si>
    <t>ATP binding;ATPase activity;ATPase activity, coupled;protein complex binding;protein C-terminus binding</t>
  </si>
  <si>
    <t>peroxisome organization;protein import into peroxisome matrix, translocation;protein stabilization;protein targeting to peroxisome</t>
  </si>
  <si>
    <t>A0A0A0MSH9_HUMAN</t>
  </si>
  <si>
    <t>A0A0A0MSH9</t>
  </si>
  <si>
    <t>tr|A0A0A0MSH9|A0A0A0MSH9_HUMAN;sp|Q86WJ1|CHD1L_HUMAN;tr|A0A087WTM4|A0A087WTM4_HUMAN;tr|A0A0A0MRH8|A0A0A0MRH8_HUMAN</t>
  </si>
  <si>
    <t>HACL1</t>
  </si>
  <si>
    <t>2-hydroxyacyl-CoA lyase 1</t>
  </si>
  <si>
    <t>HACL1_HUMAN</t>
  </si>
  <si>
    <t>Q9UJ83</t>
  </si>
  <si>
    <t>sp|Q9UJ83|HACL1_HUMAN;tr|B3KPX4|B3KPX4_HUMAN</t>
  </si>
  <si>
    <t>sp|Q9UJ83|HACL1_HUMAN;tr|B3KPX4|B3KPX4_HUMAN;tr|C9JJM7|C9JJM7_HUMAN;tr|C9J306|C9J306_HUMAN</t>
  </si>
  <si>
    <t>intracellular membrane-bounded organelle;peroxisomal matrix;peroxisome</t>
  </si>
  <si>
    <t>carbon-carbon lyase activity;cofactor binding;identical protein binding;magnesium ion binding;receptor binding;thiamine pyrophosphate binding</t>
  </si>
  <si>
    <t>fatty acid alpha-oxidation;protein oligomerization</t>
  </si>
  <si>
    <t>tr|F6S7C4|F6S7C4_HUMAN;sp|Q8NEM7|SP20H_HUMAN;tr|C9JQS2|C9JQS2_HUMAN;tr|H7C5F9|H7C5F9_HUMAN;tr|B4E2D5|B4E2D5_HUMAN;tr|R4GND2|R4GND2_HUMAN</t>
  </si>
  <si>
    <t>AHR</t>
  </si>
  <si>
    <t>h receptor;hR</t>
  </si>
  <si>
    <t>Aryl hydrocarbon receptor</t>
  </si>
  <si>
    <t>AHR_HUMAN</t>
  </si>
  <si>
    <t>P35869</t>
  </si>
  <si>
    <t>sp|P35869|AHR_HUMAN</t>
  </si>
  <si>
    <t>sp|P35869|AHR_HUMAN;tr|E5RGQ2|E5RGQ2_HUMAN;tr|G3V143|G3V143_HUMAN;tr|E5RFG4|E5RFG4_HUMAN;sp|A9YTQ3|AHRR_HUMAN</t>
  </si>
  <si>
    <t>Cushing syndrome;Th17 cell differentiation</t>
  </si>
  <si>
    <t>cytoplasm;cytosol;cytosolic aryl hydrocarbon receptor complex;nuclear aryl hydrocarbon receptor complex;nucleoplasm;nucleus;protein complex;transcription factor complex</t>
  </si>
  <si>
    <t>aryl hydrocarbon receptor activity;DNA binding;DNA binding transcription factor activity;E-box binding;enhancer binding;Hsp90 protein binding;nuclear receptor activity;protein dimerization activity;protein heterodimerization activity;TBP-class protein binding;TFIID-class transcription factor binding;transcription coactivator binding;transcription factor binding;transcription regulatory region DNA binding</t>
  </si>
  <si>
    <t>apoptotic process;blood vessel development;cell cycle;circadian regulation of gene expression;negative regulation of transcription, DNA-templated;positive regulation of transcription from RNA polymerase II promoter;positive regulation of transcription, DNA-templated;regulation of B cell proliferation;regulation of gene expression;regulation of transcription from RNA polymerase II promoter;regulation of transcription, DNA-templated;response to toxic substance;response to xenobiotic stimulus;transcription from RNA polymerase II promoter;xenobiotic metabolic process</t>
  </si>
  <si>
    <t>sp|P31327|CPSM_HUMAN;tr|Q5R211|Q5R211_HUMAN</t>
  </si>
  <si>
    <t>EPB41L4B</t>
  </si>
  <si>
    <t>Band 4.1-like protein 4B</t>
  </si>
  <si>
    <t>E41LB_HUMAN</t>
  </si>
  <si>
    <t>Q9H329</t>
  </si>
  <si>
    <t>sp|Q9H329|E41LB_HUMAN</t>
  </si>
  <si>
    <t>apical part of cell;bicellular tight junction;cytoplasm;cytoskeleton;cytosol;plasma membrane</t>
  </si>
  <si>
    <t>actomyosin structure organization;positive regulation of cell adhesion;positive regulation of gene expression;positive regulation of keratinocyte migration;wound healing</t>
  </si>
  <si>
    <t>sp|Q29963|1C06_HUMAN;sp|P30480|1B42_HUMAN;sp|P30460|1B08_HUMAN;sp|P01889|1B07_HUMAN;sp|Q95365|1B38_HUMAN;sp|Q29836|1B67_HUMAN;sp|Q29718|1B82_HUMAN;sp|P30475|1B39_HUMAN</t>
  </si>
  <si>
    <t>sp|Q29963|1C06_HUMAN;sp|P30480|1B42_HUMAN;sp|P30460|1B08_HUMAN;sp|P01889|1B07_HUMAN;sp|Q95365|1B38_HUMAN;sp|Q29836|1B67_HUMAN;sp|Q29718|1B82_HUMAN;sp|P30475|1B39_HUMAN;tr|Q6DU44|Q6DU44_HUMAN;sp|P13747|HLAE_HUMAN</t>
  </si>
  <si>
    <t>NADK</t>
  </si>
  <si>
    <t>A0A0A0MR98_HUMAN</t>
  </si>
  <si>
    <t>A0A0A0MR98</t>
  </si>
  <si>
    <t>tr|A0A0A0MR98|A0A0A0MR98_HUMAN;sp|O95544|NADK_HUMAN;tr|J3KTI3|J3KTI3_HUMAN</t>
  </si>
  <si>
    <t>AZIN2</t>
  </si>
  <si>
    <t>zI2</t>
  </si>
  <si>
    <t>Antizyme inhibitor 2</t>
  </si>
  <si>
    <t>AZIN2_HUMAN</t>
  </si>
  <si>
    <t>Q96A70</t>
  </si>
  <si>
    <t>sp|Q96A70|AZIN2_HUMAN</t>
  </si>
  <si>
    <t>axon;cis-Golgi network;cytoplasmic vesicle;cytosol;dendrite;endoplasmic reticulum-Golgi intermediate compartment membrane;granular vesicle;mitochondrion;nucleus;perikaryon;perinuclear region of cytoplasm;trans-Golgi network;transport vesicle</t>
  </si>
  <si>
    <t>arginine decarboxylase activity;ornithine decarboxylase activator activity;putrescine transmembrane transporter activity</t>
  </si>
  <si>
    <t>agmatine biosynthetic process;negative regulation of protein catabolic process;positive regulation of catalytic activity;positive regulation of polyamine transmembrane transport;putrescine biosynthetic process from ornithine;putrescine transport;spermatogenesis;trans-Golgi network membrane organization</t>
  </si>
  <si>
    <t>ZHX2</t>
  </si>
  <si>
    <t>H0YKA3_HUMAN</t>
  </si>
  <si>
    <t>H0YKA3</t>
  </si>
  <si>
    <t>tr|H0YKA3|H0YKA3_HUMAN;sp|Q9Y6X8|ZHX2_HUMAN</t>
  </si>
  <si>
    <t>sp|Q6WCQ1|MPRIP_HUMAN;tr|J3KSW8|J3KSW8_HUMAN</t>
  </si>
  <si>
    <t>sp|Q6WCQ1|MPRIP_HUMAN;tr|J3KSW8|J3KSW8_HUMAN;tr|H0Y7E2|H0Y7E2_HUMAN;tr|H7C3G6|H7C3G6_HUMAN;tr|J3KSK7|J3KSK7_HUMAN;tr|K7EL39|K7EL39_HUMAN;tr|J3QRL2|J3QRL2_HUMAN;tr|A8MZF8|A8MZF8_HUMAN</t>
  </si>
  <si>
    <t>Nuclear prelamin A recognition factor</t>
  </si>
  <si>
    <t>NARF_HUMAN</t>
  </si>
  <si>
    <t>Q9UHQ1</t>
  </si>
  <si>
    <t>sp|Q9UHQ1|NARF_HUMAN;tr|E7EP87|E7EP87_HUMAN;tr|A0A088AWN8|A0A088AWN8_HUMAN;tr|J3KS48|J3KS48_HUMAN;tr|J3KT43|J3KT43_HUMAN;tr|E9PH27|E9PH27_HUMAN;tr|J3KTP5|J3KTP5_HUMAN;tr|J3QRB0|J3QRB0_HUMAN;tr|J3KRH7|J3KRH7_HUMAN</t>
  </si>
  <si>
    <t>sp|Q9UHQ1|NARF_HUMAN;tr|E7EP87|E7EP87_HUMAN;tr|A0A088AWN8|A0A088AWN8_HUMAN;tr|J3KS48|J3KS48_HUMAN;tr|J3KT43|J3KT43_HUMAN;tr|E9PH27|E9PH27_HUMAN;tr|J3KTP5|J3KTP5_HUMAN;tr|J3QRB0|J3QRB0_HUMAN;tr|J3KRH7|J3KRH7_HUMAN;tr|J3QL28|J3QL28_HUMAN;tr|J3QSD9|J3QSD9_HUMAN</t>
  </si>
  <si>
    <t>lamin filament;nuclear lamina;nuclear lumen;nucleolus;nucleus</t>
  </si>
  <si>
    <t>lamin binding;NADH dehydrogenase activity</t>
  </si>
  <si>
    <t>sp|Q8N573|OXR1_HUMAN</t>
  </si>
  <si>
    <t>RBKS</t>
  </si>
  <si>
    <t>K {ECO:0000255|HAMAP-Rule:MF_03215, ECO:0000303|PubMed:17585908}</t>
  </si>
  <si>
    <t>Ribokinase {ECO:0000255|HAMAP-Rule:MF_03215, ECO:0000303|PubMed:17585908}</t>
  </si>
  <si>
    <t>RBSK_HUMAN</t>
  </si>
  <si>
    <t>Q9H477</t>
  </si>
  <si>
    <t>sp|Q9H477|RBSK_HUMAN</t>
  </si>
  <si>
    <t>ATP binding;carbohydrate kinase activity;metal ion binding;ribokinase activity</t>
  </si>
  <si>
    <t>carbohydrate phosphorylation;D-ribose catabolic process;pentose-phosphate shunt</t>
  </si>
  <si>
    <t>sp|P18583|SON_HUMAN;tr|H7C1M2|H7C1M2_HUMAN;tr|J3QSZ5|J3QSZ5_HUMAN;tr|H7C2G8|H7C2G8_HUMAN</t>
  </si>
  <si>
    <t>sp|Q86TI2|DPP9_HUMAN;tr|M0R2A8|M0R2A8_HUMAN;tr|M0R3C4|M0R3C4_HUMAN;tr|M0R2G6|M0R2G6_HUMAN;tr|M0R0I1|M0R0I1_HUMAN;tr|M0R1L4|M0R1L4_HUMAN</t>
  </si>
  <si>
    <t>ATF6</t>
  </si>
  <si>
    <t>AMP-dependent transcription factor ATF-6 alpha</t>
  </si>
  <si>
    <t>Cyclic AMP-dependent transcription factor ATF-6 alpha</t>
  </si>
  <si>
    <t>ATF6A_HUMAN</t>
  </si>
  <si>
    <t>P18850</t>
  </si>
  <si>
    <t>sp|P18850|ATF6A_HUMAN</t>
  </si>
  <si>
    <t>Alzheimer disease;Protein processing in endoplasmic reticulum</t>
  </si>
  <si>
    <t>cytosol;endoplasmic reticulum;endoplasmic reticulum membrane;Golgi apparatus;Golgi membrane;integral component of endoplasmic reticulum membrane;membrane;nuclear envelope;nucleoplasm;nucleus</t>
  </si>
  <si>
    <t>cAMP response element binding;DNA binding transcription factor activity;identical protein binding;protein heterodimerization activity;RNA polymerase II proximal promoter sequence-specific DNA binding;RNA polymerase II regulatory region sequence-specific DNA binding;sequence-specific DNA binding;transcription coactivator activity;transcription regulatory region sequence-specific DNA binding;transcriptional activator activity, RNA polymerase II proximal promoter sequence-specific DNA binding;transcriptional activator activity, RNA polymerase II transcription regulatory region sequence-specific DNA binding;ubiquitin protein ligase binding</t>
  </si>
  <si>
    <t>ATF6-mediated unfolded protein response;endoplasmic reticulum unfolded protein response;eye development;positive regulation of apoptotic process;positive regulation of transcription from RNA polymerase II promoter;positive regulation of transcription from RNA polymerase II promoter in response to endoplasmic reticulum stress;positive regulation of transcription from RNA polymerase II promoter involved in unfolded protein response;protein folding;regulation of transcription from RNA polymerase II promoter;response to stress;signal transduction;visual perception</t>
  </si>
  <si>
    <t>ENTPD2</t>
  </si>
  <si>
    <t>TPDase 2</t>
  </si>
  <si>
    <t>Ectonucleoside triphosphate diphosphohydrolase 2</t>
  </si>
  <si>
    <t>ENTP2_HUMAN</t>
  </si>
  <si>
    <t>Q9Y5L3</t>
  </si>
  <si>
    <t>sp|Q9Y5L3|ENTP2_HUMAN</t>
  </si>
  <si>
    <t>Metabolic pathways;Purine metabolism;Taste transduction</t>
  </si>
  <si>
    <t>basal lamina;endoplasmic reticulum membrane;extracellular exosome;integral component of membrane;plasma membrane</t>
  </si>
  <si>
    <t>ATP binding;nucleoside-diphosphatase activity;nucleoside-triphosphatase activity</t>
  </si>
  <si>
    <t>G-protein coupled receptor signaling pathway;nucleobase-containing small molecule catabolic process;platelet activation;purine ribonucleoside diphosphate catabolic process</t>
  </si>
  <si>
    <t>sp|Q9HC21|TPC_HUMAN</t>
  </si>
  <si>
    <t>sp|Q9HC21|TPC_HUMAN;tr|J3KTL0|J3KTL0_HUMAN;tr|J3KSI7|J3KSI7_HUMAN;tr|J3QL84|J3QL84_HUMAN;tr|J3KS44|J3KS44_HUMAN;tr|J3QLV3|J3QLV3_HUMAN;tr|J3KRY6|J3KRY6_HUMAN</t>
  </si>
  <si>
    <t>LGALS9</t>
  </si>
  <si>
    <t>al-9</t>
  </si>
  <si>
    <t>Galectin-9</t>
  </si>
  <si>
    <t>LEG9_HUMAN</t>
  </si>
  <si>
    <t>O00182</t>
  </si>
  <si>
    <t>sp|O00182|LEG9_HUMAN;tr|J3QS92|J3QS92_HUMAN;tr|J3KSA0|J3KSA0_HUMAN</t>
  </si>
  <si>
    <t>cytoplasm;cytosol;extracellular exosome;extracellular space;intracellular;nucleus</t>
  </si>
  <si>
    <t>carbohydrate binding;disaccharide binding;enzyme binding;galactose binding;signal transducer activity</t>
  </si>
  <si>
    <t>cellular response to interferon-gamma;cellular response to virus;chemotaxis;ERK1 and ERK2 cascade;female pregnancy;inflammatory response;maternal process involved in female pregnancy;natural killer cell tolerance induction;negative regulation of activated T cell proliferation;negative regulation of CD4-positive, alpha-beta T cell proliferation;negative regulation of chemokine production;negative regulation of gene expression;negative regulation of interferon-gamma production;negative regulation of mast cell degranulation;negative regulation of natural killer cell mediated cytotoxicity;negative regulation of tumor necrosis factor production;p38MAPK cascade;positive regulation of activated T cell autonomous cell death;positive regulation of CD4-positive, alpha-beta T cell proliferation;positive regulation of CD4-positive, CD25-positive, alpha-beta regulatory T cell differentiation involved in immune response;positive regulation of cysteine-type endopeptidase activity involved in apoptotic signaling pathway;positive regulation of dendritic cell apoptotic process;positive regulation of dendritic cell chemotaxis;positive regulation of dendritic cell differentiation;positive regulation of ERK1 and ERK2 cascade;positive regulation of gene expression;positive regulation of I-kappaB kinase/NF-kappaB signaling;positive regulation of interferon-gamma secretion;positive regulation of interleukin-1 beta secretion;positive regulation of interleukin-10 secretion;positive regulation of interleukin-12 secretion;positive regulation of interleukin-13 secretion;positive regulation of interleukin-4 production;positive regulation of interleukin-6 secretion;positive regulation of interleukin-8 secretion;positive regulation of monocyte chemotactic protein-1 production;positive regulation of NF-kappaB import into nucleus;positive regulation of NF-kappaB transcription factor activity;positive regulation of T cell activation via T cell receptor contact with antigen bound to MHC molecule on antigen presenting cell;positive regulation of transforming growth factor beta production;positive regulation of tumor necrosis factor secretion;positive regulation of viral entry into host cell;response to interleukin-1;response to lipopolysaccharide</t>
  </si>
  <si>
    <t>X6R3X1</t>
  </si>
  <si>
    <t>tr|X6R3X1|X6R3X1_HUMAN;sp|Q6NUK4|REEP3_HUMAN</t>
  </si>
  <si>
    <t>sp|Q8TF74|WIPF2_HUMAN;tr|J3QKM5|J3QKM5_HUMAN;tr|A8MWR2|A8MWR2_HUMAN</t>
  </si>
  <si>
    <t>sp|Q96D53|ADCK4_HUMAN;tr|M0R001|M0R001_HUMAN</t>
  </si>
  <si>
    <t>sp|Q96D53|ADCK4_HUMAN;tr|M0R001|M0R001_HUMAN;tr|M0R362|M0R362_HUMAN;tr|M0QZZ2|M0QZZ2_HUMAN;tr|M0R3F7|M0R3F7_HUMAN;tr|M0R011|M0R011_HUMAN</t>
  </si>
  <si>
    <t>RNF126</t>
  </si>
  <si>
    <t>K7EIY6_HUMAN</t>
  </si>
  <si>
    <t>K7EIY6</t>
  </si>
  <si>
    <t>tr|K7EIY6|K7EIY6_HUMAN;sp|Q9BV68|RN126_HUMAN</t>
  </si>
  <si>
    <t>tr|K7EIY6|K7EIY6_HUMAN;sp|Q9BV68|RN126_HUMAN;tr|U3KQF4|U3KQF4_HUMAN;tr|U3KPY8|U3KPY8_HUMAN</t>
  </si>
  <si>
    <t>OSBPL7</t>
  </si>
  <si>
    <t>RP-7;SBP-related protein 7</t>
  </si>
  <si>
    <t>Oxysterol-binding protein-related protein 7</t>
  </si>
  <si>
    <t>OSBL7_HUMAN</t>
  </si>
  <si>
    <t>Q9BZF2</t>
  </si>
  <si>
    <t>sp|Q9BZF2|OSBL7_HUMAN;tr|J3QLK7|J3QLK7_HUMAN</t>
  </si>
  <si>
    <t>autophagosome;cytosol;endoplasmic reticulum membrane;perinuclear endoplasmic reticulum;plasma membrane</t>
  </si>
  <si>
    <t>bile acid biosynthetic process;cellular response to cholesterol;positive regulation of proteasomal protein catabolic process;regulation of autophagy</t>
  </si>
  <si>
    <t>MTFP1</t>
  </si>
  <si>
    <t>B5MC22_HUMAN</t>
  </si>
  <si>
    <t>B5MC22</t>
  </si>
  <si>
    <t>tr|B5MC22|B5MC22_HUMAN;sp|Q9UDX5|MTFP1_HUMAN;tr|F8WEN7|F8WEN7_HUMAN;tr|H7C417|H7C417_HUMAN</t>
  </si>
  <si>
    <t>HNF1A</t>
  </si>
  <si>
    <t>U3KQS6_HUMAN</t>
  </si>
  <si>
    <t>U3KQS6</t>
  </si>
  <si>
    <t>tr|U3KQS6|U3KQS6_HUMAN;tr|A0A0A0MQU7|A0A0A0MQU7_HUMAN;sp|P20823|HNF1A_HUMAN;tr|F5H0K0|F5H0K0_HUMAN;tr|A0A0A0MTK8|A0A0A0MTK8_HUMAN;tr|A0A087WYP0|A0A087WYP0_HUMAN;tr|H0YND5|H0YND5_HUMAN;tr|E0YMI9|E0YMI9_HUMAN</t>
  </si>
  <si>
    <t>MEX3D</t>
  </si>
  <si>
    <t>S4R446_HUMAN</t>
  </si>
  <si>
    <t>S4R446</t>
  </si>
  <si>
    <t>tr|S4R446|S4R446_HUMAN;sp|Q86XN8|MEX3D_HUMAN</t>
  </si>
  <si>
    <t>TMEM35A</t>
  </si>
  <si>
    <t>Transmembrane protein 35A</t>
  </si>
  <si>
    <t>TM35A_HUMAN</t>
  </si>
  <si>
    <t>Q53FP2</t>
  </si>
  <si>
    <t>sp|Q53FP2|TMM35_HUMAN</t>
  </si>
  <si>
    <t>cytoplasmic vesicle;integral component of membrane;peroxisomal membrane</t>
  </si>
  <si>
    <t>sp|Q14653|IRF3_HUMAN;tr|M0QYT9|M0QYT9_HUMAN;tr|M0R205|M0R205_HUMAN;tr|M0QZB8|M0QZB8_HUMAN;tr|M0QZB7|M0QZB7_HUMAN;tr|M0R3C2|M0R3C2_HUMAN</t>
  </si>
  <si>
    <t>sp|Q14653|IRF3_HUMAN;tr|M0QYT9|M0QYT9_HUMAN;tr|M0R205|M0R205_HUMAN;tr|M0QZB8|M0QZB8_HUMAN;tr|M0QZB7|M0QZB7_HUMAN;tr|M0R3C2|M0R3C2_HUMAN;tr|M0R0R8|M0R0R8_HUMAN;tr|M0R007|M0R007_HUMAN;tr|M0R0X9|M0R0X9_HUMAN;tr|M0QXC8|M0QXC8_HUMAN;tr|M0QX56|M0QX56_HUMAN;tr|M0R3E9|M0R3E9_HUMAN;tr|M0QYX3|M0QYX3_HUMAN</t>
  </si>
  <si>
    <t>NFIB</t>
  </si>
  <si>
    <t>F1-B;uclear factor 1/B</t>
  </si>
  <si>
    <t>Nuclear factor 1 B-type</t>
  </si>
  <si>
    <t>NFIB_HUMAN</t>
  </si>
  <si>
    <t>O00712</t>
  </si>
  <si>
    <t>sp|O00712|NFIB_HUMAN;tr|A0A0A0MRX8|A0A0A0MRX8_HUMAN;tr|Q5VW27|Q5VW27_HUMAN;tr|Q5VW30|Q5VW30_HUMAN;tr|Q5VW26|Q5VW26_HUMAN</t>
  </si>
  <si>
    <t>sp|O00712|NFIB_HUMAN;tr|A0A0A0MRX8|A0A0A0MRX8_HUMAN;tr|Q5VW27|Q5VW27_HUMAN;tr|Q5VW30|Q5VW30_HUMAN;tr|Q5VW26|Q5VW26_HUMAN;tr|U3KPY9|U3KPY9_HUMAN;tr|A0A087WXP2|A0A087WXP2_HUMAN;tr|Q5W0Y9|Q5W0Y9_HUMAN;tr|U3KQE8|U3KQE8_HUMAN;tr|Q5VW31|Q5VW31_HUMAN</t>
  </si>
  <si>
    <t>cerebellar mossy fiber;fibrillar center;nucleus</t>
  </si>
  <si>
    <t>DNA binding;RNA polymerase II proximal promoter sequence-specific DNA binding;RNA polymerase II transcription corepressor activity;RNA polymerase II transcription factor activity, sequence-specific DNA binding;transcriptional activator activity, RNA polymerase II proximal promoter sequence-specific DNA binding</t>
  </si>
  <si>
    <t>anterior commissure morphogenesis;cell differentiation involved in salivary gland development;chondrocyte differentiation;Clara cell differentiation;commissural neuron axon guidance;DNA replication;glial cell differentiation;hindbrain development;lung ciliated cell differentiation;negative regulation of DNA binding;negative regulation of epithelial cell proliferation involved in lung morphogenesis;negative regulation of mesenchymal cell proliferation involved in lung development;negative regulation of pri-miRNA transcription from RNA polymerase II promoter;negative regulation of transcription from RNA polymerase II promoter;positive regulation of transcription from RNA polymerase II promoter;principal sensory nucleus of trigeminal nerve development;salivary gland cavitation;Type I pneumocyte differentiation;Type II pneumocyte differentiation</t>
  </si>
  <si>
    <t>TRPC4AP</t>
  </si>
  <si>
    <t>rp4-associated protein;rpc4-associated protein</t>
  </si>
  <si>
    <t>Short transient receptor potential channel 4-associated protein</t>
  </si>
  <si>
    <t>TP4AP_HUMAN</t>
  </si>
  <si>
    <t>Q8TEL6</t>
  </si>
  <si>
    <t>sp|Q8TEL6|TP4AP_HUMAN</t>
  </si>
  <si>
    <t>Cul4A-RING E3 ubiquitin ligase complex;plasma membrane</t>
  </si>
  <si>
    <t>calcium channel activity;phosphatase binding</t>
  </si>
  <si>
    <t>calcium ion transmembrane transport;hair follicle maturation;protein ubiquitination;ubiquitin-dependent protein catabolic process</t>
  </si>
  <si>
    <t>B4DGL8_HUMAN</t>
  </si>
  <si>
    <t>B4DGL8</t>
  </si>
  <si>
    <t>tr|B4DGL8|B4DGL8_HUMAN;tr|A0A087WW65|A0A087WW65_HUMAN;sp|O75027|ABCB7_HUMAN</t>
  </si>
  <si>
    <t>sp|P07948|LYN_HUMAN;tr|H0Y3C5|H0Y3C5_HUMAN;tr|J3KPD6|J3KPD6_HUMAN;sp|P08631|HCK_HUMAN</t>
  </si>
  <si>
    <t>tr|D4Q8H0|D4Q8H0_HUMAN</t>
  </si>
  <si>
    <t>XPA</t>
  </si>
  <si>
    <t>F2Z2T2_HUMAN</t>
  </si>
  <si>
    <t>F2Z2T2</t>
  </si>
  <si>
    <t>tr|F2Z2T2|F2Z2T2_HUMAN;sp|P23025|XPA_HUMAN</t>
  </si>
  <si>
    <t>nucleotide-excision repair</t>
  </si>
  <si>
    <t>sp|P28340|DPOD1_HUMAN;tr|M0R2B7|M0R2B7_HUMAN;tr|M0QZR8|M0QZR8_HUMAN;tr|M0QZB4|M0QZB4_HUMAN;tr|M0R2I8|M0R2I8_HUMAN;tr|M0QXE6|M0QXE6_HUMAN;tr|M0R3H8|M0R3H8_HUMAN</t>
  </si>
  <si>
    <t>tr|B7WPG3|B7WPG3_HUMAN;tr|C9IYN3|C9IYN3_HUMAN;tr|D6W592|D6W592_HUMAN;sp|Q8WVV9|HNRLL_HUMAN;tr|H7C464|H7C464_HUMAN</t>
  </si>
  <si>
    <t>tr|B7WPG3|B7WPG3_HUMAN;tr|C9IYN3|C9IYN3_HUMAN;tr|D6W592|D6W592_HUMAN;sp|Q8WVV9|HNRLL_HUMAN;tr|H7C464|H7C464_HUMAN;tr|C9JJZ7|C9JJZ7_HUMAN;tr|H7BXH8|H7BXH8_HUMAN</t>
  </si>
  <si>
    <t>tr|Q5T063|Q5T063_HUMAN;sp|Q9NZJ6|COQ3_HUMAN;tr|F6WGP0|F6WGP0_HUMAN</t>
  </si>
  <si>
    <t>HUS1</t>
  </si>
  <si>
    <t>Checkpoint protein HUS1</t>
  </si>
  <si>
    <t>HUS1_HUMAN</t>
  </si>
  <si>
    <t>O60921</t>
  </si>
  <si>
    <t>sp|O60921|HUS1_HUMAN</t>
  </si>
  <si>
    <t>checkpoint clamp complex;cytosol;nucleolus;nucleoplasm;nucleus;site of double-strand break</t>
  </si>
  <si>
    <t>cellular response to DNA damage stimulus;cellular response to ionizing radiation;DNA damage checkpoint;DNA repair;DNA replication;double-strand break repair via homologous recombination;embryo development;intra-S DNA damage checkpoint;meiotic DNA integrity checkpoint;mitotic DNA replication checkpoint;negative regulation of DNA replication;nucleotide-excision repair;protein phosphorylation;regulation of protein phosphorylation;regulation of signal transduction by p53 class mediator;response to UV</t>
  </si>
  <si>
    <t>F6VX93_HUMAN</t>
  </si>
  <si>
    <t>F6VX93</t>
  </si>
  <si>
    <t>tr|F6VX93|F6VX93_HUMAN;sp|Q5VIR6|VPS53_HUMAN</t>
  </si>
  <si>
    <t>tr|F6VX93|F6VX93_HUMAN;sp|Q5VIR6|VPS53_HUMAN;tr|I3L184|I3L184_HUMAN;tr|E7EVT8|E7EVT8_HUMAN;tr|I3L0S6|I3L0S6_HUMAN</t>
  </si>
  <si>
    <t>J3QLH0_HUMAN</t>
  </si>
  <si>
    <t>J3QLH0</t>
  </si>
  <si>
    <t>tr|J3QLH0|J3QLH0_HUMAN;tr|J3QL54|J3QL54_HUMAN;tr|J3KT10|J3KT10_HUMAN;sp|Q9BW27|NUP85_HUMAN;tr|J3QLV0|J3QLV0_HUMAN;tr|F5H0W7|F5H0W7_HUMAN;tr|J3QLD4|J3QLD4_HUMAN</t>
  </si>
  <si>
    <t>tr|F5GXT0|F5GXT0_HUMAN;tr|F8W7U8|F8W7U8_HUMAN;sp|P49959|MRE11_HUMAN</t>
  </si>
  <si>
    <t>sp|P56589|PEX3_HUMAN;tr|Q7Z6V3|Q7Z6V3_HUMAN</t>
  </si>
  <si>
    <t>K7EJX8_HUMAN</t>
  </si>
  <si>
    <t>K7EJX8</t>
  </si>
  <si>
    <t>tr|K7EJX8|K7EJX8_HUMAN;sp|Q96G46|DUS3L_HUMAN</t>
  </si>
  <si>
    <t>CAPN7</t>
  </si>
  <si>
    <t>Calpain-7</t>
  </si>
  <si>
    <t>CAN7_HUMAN</t>
  </si>
  <si>
    <t>Q9Y6W3</t>
  </si>
  <si>
    <t>sp|Q9Y6W3|CAN7_HUMAN</t>
  </si>
  <si>
    <t>cytoplasm;cytosol;extracellular exosome;nuclear body;nucleoplasm</t>
  </si>
  <si>
    <t>calcium-dependent cysteine-type endopeptidase activity;endopeptidase activity;MIT domain binding</t>
  </si>
  <si>
    <t>positive regulation of epithelial cell migration;self proteolysis</t>
  </si>
  <si>
    <t>A0A0C4DGT8_HUMAN</t>
  </si>
  <si>
    <t>A0A0C4DGT8</t>
  </si>
  <si>
    <t>tr|A0A0C4DGT8|A0A0C4DGT8_HUMAN;tr|A0A087WWP8|A0A087WWP8_HUMAN;sp|Q5VWQ0|RSBN1_HUMAN</t>
  </si>
  <si>
    <t>tr|A0A0C4DGT8|A0A0C4DGT8_HUMAN;tr|A0A087WWP8|A0A087WWP8_HUMAN;sp|Q5VWQ0|RSBN1_HUMAN;tr|A0A0C4DH79|A0A0C4DH79_HUMAN</t>
  </si>
  <si>
    <t>NMES1</t>
  </si>
  <si>
    <t>Normal mucosa of esophagus-specific gene 1 protein</t>
  </si>
  <si>
    <t>NMES1_HUMAN</t>
  </si>
  <si>
    <t>Q9C002</t>
  </si>
  <si>
    <t>sp|Q9C002|NMES1_HUMAN;tr|H0YKW5|H0YKW5_HUMAN</t>
  </si>
  <si>
    <t>mitochondrial respiratory chain complex IV;nucleus</t>
  </si>
  <si>
    <t>electron transport chain;hydrogen ion transmembrane transport</t>
  </si>
  <si>
    <t>JADE3</t>
  </si>
  <si>
    <t>F2Z2B6_HUMAN</t>
  </si>
  <si>
    <t>F2Z2B6</t>
  </si>
  <si>
    <t>tr|F2Z2B6|F2Z2B6_HUMAN;tr|F2Z3N8|F2Z3N8_HUMAN;sp|Q92613|JADE3_HUMAN</t>
  </si>
  <si>
    <t>G5E965_HUMAN</t>
  </si>
  <si>
    <t>G5E965</t>
  </si>
  <si>
    <t>tr|G5E965|G5E965_HUMAN;tr|C9J0F0|C9J0F0_HUMAN;sp|Q9H334|FOXP1_HUMAN;tr|A0A087X299|A0A087X299_HUMAN;tr|E9PFD3|E9PFD3_HUMAN;tr|A0A087WVT2|A0A087WVT2_HUMAN;tr|H0Y882|H0Y882_HUMAN;tr|A0A0B4J2F3|A0A0B4J2F3_HUMAN</t>
  </si>
  <si>
    <t>tr|G5E965|G5E965_HUMAN;tr|C9J0F0|C9J0F0_HUMAN;sp|Q9H334|FOXP1_HUMAN;tr|A0A087X299|A0A087X299_HUMAN;tr|E9PFD3|E9PFD3_HUMAN;tr|A0A087WVT2|A0A087WVT2_HUMAN;tr|H0Y882|H0Y882_HUMAN;tr|A0A0B4J2F3|A0A0B4J2F3_HUMAN;tr|C9IYY1|C9IYY1_HUMAN;tr|A0A087X2G3|A0A087X2G3_HUMAN;tr|C9J5T4|C9J5T4_HUMAN</t>
  </si>
  <si>
    <t>sp|Q6PK18|OGFD3_HUMAN;tr|K7ENS7|K7ENS7_HUMAN;tr|J3QRG1|J3QRG1_HUMAN</t>
  </si>
  <si>
    <t>CHURC1-FNTB</t>
  </si>
  <si>
    <t>H0YIM9_HUMAN</t>
  </si>
  <si>
    <t>H0YIM9</t>
  </si>
  <si>
    <t>tr|H0YIM9|H0YIM9_HUMAN;tr|A0A0C4DGJ7|A0A0C4DGJ7_HUMAN;sp|Q8WUH1|CHUR_HUMAN</t>
  </si>
  <si>
    <t>multicellular organism development;positive regulation of transcription, DNA-templated</t>
  </si>
  <si>
    <t>Cyclin-dependent kinase 7</t>
  </si>
  <si>
    <t>CDK7_HUMAN</t>
  </si>
  <si>
    <t>P50613</t>
  </si>
  <si>
    <t>sp|P50613|CDK7_HUMAN;tr|D6RAD4|D6RAD4_HUMAN;tr|D6R9G1|D6R9G1_HUMAN;tr|D6REC6|D6REC6_HUMAN</t>
  </si>
  <si>
    <t>sp|P50613|CDK7_HUMAN;tr|D6RAD4|D6RAD4_HUMAN;tr|D6R9G1|D6R9G1_HUMAN;tr|D6REC6|D6REC6_HUMAN;tr|D6RFL0|D6RFL0_HUMAN;tr|D6RGG9|D6RGG9_HUMAN;tr|D6RI01|D6RI01_HUMAN;tr|D6R9Z2|D6R9Z2_HUMAN;tr|D6RF14|D6RF14_HUMAN;tr|D6RIG9|D6RIG9_HUMAN;tr|A0A0D9SFW9|A0A0D9SFW9_HUMAN;sp|Q9C098|DCLK3_HUMAN</t>
  </si>
  <si>
    <t>cyclin-dependent protein kinase activating kinase holoenzyme complex;cytoplasm;holo TFIIH complex;nucleoplasm;nucleus;perinuclear region of cytoplasm;TFIIK complex</t>
  </si>
  <si>
    <t>androgen receptor binding;ATP binding;cyclin-dependent protein serine/threonine kinase activity;DNA-dependent ATPase activity;kinase activity;protein C-terminus binding;protein kinase activity;protein serine/threonine kinase activity;RNA polymerase II carboxy-terminal domain kinase activity;transcription coactivator activity</t>
  </si>
  <si>
    <t>7-methylguanosine mRNA capping;androgen receptor signaling pathway;cell cycle arrest;cell division;cell proliferation;G1/S transition of mitotic cell cycle;G2/M transition of mitotic cell cycle;nucleotide-excision repair, preincision complex assembly;positive regulation of transcription from RNA polymerase II promoter;positive regulation of transcription, DNA-templated;protein stabilization;regulation of cyclin-dependent protein serine/threonine kinase activity;snRNA transcription from RNA polymerase II promoter;termination of RNA polymerase I transcription;transcription elongation from RNA polymerase I promoter;transcription elongation from RNA polymerase II promoter;transcription from RNA polymerase II promoter;transcription initiation from RNA polymerase I promoter;transcription initiation from RNA polymerase II promoter;transcription-coupled nucleotide-excision repair</t>
  </si>
  <si>
    <t>H0YIB4_HUMAN</t>
  </si>
  <si>
    <t>H0YIB4</t>
  </si>
  <si>
    <t>tr|H0YIB4|H0YIB4_HUMAN;sp|Q13242|SRSF9_HUMAN;tr|S4R3G0|S4R3G0_HUMAN</t>
  </si>
  <si>
    <t>ITM2B</t>
  </si>
  <si>
    <t>Integral membrane protein 2B</t>
  </si>
  <si>
    <t>ITM2B_HUMAN</t>
  </si>
  <si>
    <t>Q9Y287</t>
  </si>
  <si>
    <t>sp|Q9Y287|ITM2B_HUMAN</t>
  </si>
  <si>
    <t>endosome membrane;extracellular exosome;extracellular region;extracellular space;Golgi apparatus;Golgi membrane;Golgi-associated vesicle membrane;integral component of organelle membrane;intracellular membrane-bounded organelle;membrane;plasma membrane</t>
  </si>
  <si>
    <t>amyloid-beta binding;ATP binding</t>
  </si>
  <si>
    <t>cellular protein metabolic process;negative regulation of amyloid precursor protein biosynthetic process;nervous system development</t>
  </si>
  <si>
    <t>C2CD2</t>
  </si>
  <si>
    <t>C2 domain-containing protein 2</t>
  </si>
  <si>
    <t>C2CD2_HUMAN</t>
  </si>
  <si>
    <t>Q9Y426</t>
  </si>
  <si>
    <t>sp|Q9Y426|CU025_HUMAN</t>
  </si>
  <si>
    <t>sp|Q9Y426|CU025_HUMAN;tr|H7BZB0|H7BZB0_HUMAN</t>
  </si>
  <si>
    <t>cytosol;integral component of membrane;nucleus</t>
  </si>
  <si>
    <t>B3KW44_HUMAN</t>
  </si>
  <si>
    <t>B3KW44</t>
  </si>
  <si>
    <t>tr|B3KW44|B3KW44_HUMAN;tr|B5ME25|B5ME25_HUMAN;sp|Q9H825|METL8_HUMAN;tr|E7ETE0|E7ETE0_HUMAN</t>
  </si>
  <si>
    <t>tr|B3KW44|B3KW44_HUMAN;tr|B5ME25|B5ME25_HUMAN;sp|Q9H825|METL8_HUMAN;tr|E7ETE0|E7ETE0_HUMAN;tr|C9JE69|C9JE69_HUMAN</t>
  </si>
  <si>
    <t>histone acetyltransferase activity;methyltransferase activity</t>
  </si>
  <si>
    <t>fat cell differentiation;skeletal muscle tissue development</t>
  </si>
  <si>
    <t>MAEA</t>
  </si>
  <si>
    <t>D6REW7_HUMAN</t>
  </si>
  <si>
    <t>D6REW7</t>
  </si>
  <si>
    <t>tr|D6REW7|D6REW7_HUMAN;tr|B4DQT1|B4DQT1_HUMAN;tr|B4DVN3|B4DVN3_HUMAN;sp|Q7L5Y9|MAEA_HUMAN;tr|E7ESC7|E7ESC7_HUMAN;tr|D6RID6|D6RID6_HUMAN;tr|D6RE80|D6RE80_HUMAN;tr|D6RDW4|D6RDW4_HUMAN;tr|D6RIB6|D6RIB6_HUMAN</t>
  </si>
  <si>
    <t>negative regulation of gluconeogenesis</t>
  </si>
  <si>
    <t>FAM84B</t>
  </si>
  <si>
    <t>Protein FAM84B</t>
  </si>
  <si>
    <t>FA84B_HUMAN</t>
  </si>
  <si>
    <t>Q96KN1</t>
  </si>
  <si>
    <t>sp|Q96KN1|FA84B_HUMAN</t>
  </si>
  <si>
    <t>MARC2</t>
  </si>
  <si>
    <t>ARC2</t>
  </si>
  <si>
    <t>Mitochondrial amidoxime reducing component 2</t>
  </si>
  <si>
    <t>MARC2_HUMAN</t>
  </si>
  <si>
    <t>Q969Z3</t>
  </si>
  <si>
    <t>sp|Q969Z3|MARC2_HUMAN;tr|X1WI34|X1WI34_HUMAN</t>
  </si>
  <si>
    <t>sp|Q969Z3|MARC2_HUMAN;tr|X1WI34|X1WI34_HUMAN;tr|F6V6Z1|F6V6Z1_HUMAN</t>
  </si>
  <si>
    <t>extracellular exosome;mitochondrial inner membrane;mitochondrial outer membrane;mitochondrion;peroxisome</t>
  </si>
  <si>
    <t>molybdenum ion binding;molybdopterin cofactor binding;nitrate reductase activity;pyridoxal phosphate binding</t>
  </si>
  <si>
    <t>detoxification of nitrogen compound;nitrate metabolic process;oxidation-reduction process;xenobiotic metabolic process</t>
  </si>
  <si>
    <t>H0YEW4_HUMAN</t>
  </si>
  <si>
    <t>H0YEW4</t>
  </si>
  <si>
    <t>tr|H0YEW4|H0YEW4_HUMAN;tr|A8MRA7|A8MRA7_HUMAN;sp|Q5TC12|ATPF1_HUMAN;tr|I3L448|I3L448_HUMAN</t>
  </si>
  <si>
    <t>tr|H0YEW4|H0YEW4_HUMAN;tr|A8MRA7|A8MRA7_HUMAN;sp|Q5TC12|ATPF1_HUMAN;tr|I3L448|I3L448_HUMAN;tr|H0YD21|H0YD21_HUMAN</t>
  </si>
  <si>
    <t>I3L2R3_HUMAN</t>
  </si>
  <si>
    <t>I3L2R3</t>
  </si>
  <si>
    <t>tr|I3L2R3|I3L2R3_HUMAN;tr|I3L2T8|I3L2T8_HUMAN;tr|I3L533|I3L533_HUMAN;tr|I3L2R9|I3L2R9_HUMAN;tr|I3L522|I3L522_HUMAN;tr|X5DR54|X5DR54_HUMAN;sp|Q9NXR1|NDE1_HUMAN</t>
  </si>
  <si>
    <t>M0R0H0_HUMAN</t>
  </si>
  <si>
    <t>M0R0H0</t>
  </si>
  <si>
    <t>tr|M0R0H0|M0R0H0_HUMAN;sp|P55899|FCGRN_HUMAN;tr|M0R2T3|M0R2T3_HUMAN;tr|M0R0K7|M0R0K7_HUMAN;tr|M0QYM4|M0QYM4_HUMAN;tr|M0R220|M0R220_HUMAN;tr|M0QYN1|M0QYN1_HUMAN;tr|M0QYN9|M0QYN9_HUMAN;tr|M0R0A9|M0R0A9_HUMAN</t>
  </si>
  <si>
    <t>G3V292_HUMAN</t>
  </si>
  <si>
    <t>G3V292</t>
  </si>
  <si>
    <t>tr|G3V292|G3V292_HUMAN;tr|H0YK26|H0YK26_HUMAN</t>
  </si>
  <si>
    <t>A2AB88_HUMAN</t>
  </si>
  <si>
    <t>A2AB88</t>
  </si>
  <si>
    <t>tr|A2AB88|A2AB88_HUMAN;sp|O15212|PFD6_HUMAN</t>
  </si>
  <si>
    <t>prefoldin complex</t>
  </si>
  <si>
    <t>AURKB</t>
  </si>
  <si>
    <t>J3KTD6_HUMAN</t>
  </si>
  <si>
    <t>J3KTD6</t>
  </si>
  <si>
    <t>tr|J3KTD6|J3KTD6_HUMAN;sp|Q96GD4|AURKB_HUMAN;tr|J3QR41|J3QR41_HUMAN;tr|J3QLN8|J3QLN8_HUMAN;tr|J3KRJ2|J3KRJ2_HUMAN;tr|J3KRF8|J3KRF8_HUMAN;tr|J3KT86|J3KT86_HUMAN</t>
  </si>
  <si>
    <t>tr|J3KTD6|J3KTD6_HUMAN;sp|Q96GD4|AURKB_HUMAN;tr|J3QR41|J3QR41_HUMAN;tr|J3QLN8|J3QLN8_HUMAN;tr|J3KRJ2|J3KRJ2_HUMAN;tr|J3KRF8|J3KRF8_HUMAN;tr|J3KT86|J3KT86_HUMAN;tr|B4DXA6|B4DXA6_HUMAN;tr|A3KFJ1|A3KFJ1_HUMAN;tr|Q5QPD4|Q5QPD4_HUMAN;tr|A0A0A0MSY3|A0A0A0MSY3_HUMAN;tr|Q5Y191|Q5Y191_HUMAN;sp|Q9UQB9|AURKC_HUMAN;tr|A3KFJ0|A3KFJ0_HUMAN;sp|O14965|AURKA_HUMAN</t>
  </si>
  <si>
    <t>chromosome passenger complex;midbody;nucleoplasm</t>
  </si>
  <si>
    <t>histone H3-S28 phosphorylation;mitotic cell cycle;positive regulation of cytokinesis;spindle checkpoint</t>
  </si>
  <si>
    <t>sp|Q15311|RBP1_HUMAN;tr|E7ENF8|E7ENF8_HUMAN;tr|J3QLT3|J3QLT3_HUMAN</t>
  </si>
  <si>
    <t>sp|O95983|MBD3_HUMAN;tr|K7EIE8|K7EIE8_HUMAN;tr|A0A087WT34|A0A087WT34_HUMAN;tr|A0A087X1H1|A0A087X1H1_HUMAN;tr|A0A0A0MTS6|A0A0A0MTS6_HUMAN;tr|A0A087WZ12|A0A087WZ12_HUMAN</t>
  </si>
  <si>
    <t>sp|Q9UK76|HN1_HUMAN;tr|J3KT51|J3KT51_HUMAN</t>
  </si>
  <si>
    <t>sp|Q9UK76|HN1_HUMAN;tr|J3KT51|J3KT51_HUMAN;tr|J3KSH8|J3KSH8_HUMAN</t>
  </si>
  <si>
    <t>PRPF18</t>
  </si>
  <si>
    <t>Q5T9P8_HUMAN</t>
  </si>
  <si>
    <t>Q5T9P8</t>
  </si>
  <si>
    <t>tr|Q5T9P8|Q5T9P8_HUMAN;tr|Q5T9P7|Q5T9P7_HUMAN;sp|Q99633|PRP18_HUMAN;tr|M0R3G1|M0R3G1_HUMAN</t>
  </si>
  <si>
    <t>tr|A0A024RBT2|A0A024RBT2_HUMAN;sp|Q9NR28|DBLOH_HUMAN;tr|F5H796|F5H796_HUMAN</t>
  </si>
  <si>
    <t>tr|A0A024RBT2|A0A024RBT2_HUMAN;sp|Q9NR28|DBLOH_HUMAN;tr|F5H796|F5H796_HUMAN;tr|F5H0Q4|F5H0Q4_HUMAN;tr|F5GYH3|F5GYH3_HUMAN;tr|F5GX50|F5GX50_HUMAN;tr|F5GXT8|F5GXT8_HUMAN;tr|H7BZK7|H7BZK7_HUMAN</t>
  </si>
  <si>
    <t>SMIM20</t>
  </si>
  <si>
    <t>Small integral membrane protein 20</t>
  </si>
  <si>
    <t>SIM20_HUMAN</t>
  </si>
  <si>
    <t>Q8N5G0</t>
  </si>
  <si>
    <t>sp|Q8N5G0|SMI20_HUMAN</t>
  </si>
  <si>
    <t>mitochondrial respiratory chain complex IV assembly</t>
  </si>
  <si>
    <t>M0R1B0_HUMAN</t>
  </si>
  <si>
    <t>M0R1B0</t>
  </si>
  <si>
    <t>tr|M0R1B0|M0R1B0_HUMAN;sp|O43402|EMC8_HUMAN</t>
  </si>
  <si>
    <t>QPRT</t>
  </si>
  <si>
    <t>Nicotinate-nucleotide pyrophosphorylase [carboxylating]</t>
  </si>
  <si>
    <t>NADC_HUMAN</t>
  </si>
  <si>
    <t>Q15274</t>
  </si>
  <si>
    <t>sp|Q15274|NADC_HUMAN;tr|C9JCJ5|C9JCJ5_HUMAN</t>
  </si>
  <si>
    <t>nicotinate-nucleotide diphosphorylase (carboxylating) activity;protein homodimerization activity</t>
  </si>
  <si>
    <t>NAD biosynthetic process;NAD metabolic process;protein oligomerization;quinolinate catabolic process</t>
  </si>
  <si>
    <t>CTSH</t>
  </si>
  <si>
    <t>A0A087X0D5_HUMAN</t>
  </si>
  <si>
    <t>A0A087X0D5</t>
  </si>
  <si>
    <t>tr|A0A087X0D5|A0A087X0D5_HUMAN;sp|P09668|CATH_HUMAN;tr|E9PKT6|E9PKT6_HUMAN</t>
  </si>
  <si>
    <t>cytoplasmic ribonucleoprotein granule;cytosol;intracellular membrane-bounded organelle</t>
  </si>
  <si>
    <t>cysteine-type peptidase activity</t>
  </si>
  <si>
    <t>F8VTY2_HUMAN</t>
  </si>
  <si>
    <t>F8VTY2</t>
  </si>
  <si>
    <t>tr|F8VTY2|F8VTY2_HUMAN;sp|Q8NFH4|NUP37_HUMAN</t>
  </si>
  <si>
    <t>tr|K7EKW4|K7EKW4_HUMAN;sp|Q96AB3|ISOC2_HUMAN</t>
  </si>
  <si>
    <t>F5GX77_HUMAN</t>
  </si>
  <si>
    <t>F5GX77</t>
  </si>
  <si>
    <t>tr|F5GX77|F5GX77_HUMAN;sp|Q9UI30|TR112_HUMAN</t>
  </si>
  <si>
    <t>tr|F5GX77|F5GX77_HUMAN;sp|Q9UI30|TR112_HUMAN;tr|F5GYQ2|F5GYQ2_HUMAN</t>
  </si>
  <si>
    <t>rginyltransferase 1 {ECO:0000256|PIRNR:PIRNR037207};-transferase 1 {ECO:0000256|PIRNR:PIRNR037207}</t>
  </si>
  <si>
    <t>Arginyl-tRNA--protein transferase 1 {ECO:0000256|PIRNR:PIRNR037207}</t>
  </si>
  <si>
    <t>B4DK25_HUMAN</t>
  </si>
  <si>
    <t>B4DK25</t>
  </si>
  <si>
    <t>tr|B4DK25|B4DK25_HUMAN;tr|B4E107|B4E107_HUMAN;tr|F5GXE4|F5GXE4_HUMAN;tr|H0Y5C2|H0Y5C2_HUMAN;sp|O95260|ATE1_HUMAN</t>
  </si>
  <si>
    <t>sp|O94763|RMP_HUMAN;tr|I3NI51|I3NI51_HUMAN;tr|I3L280|I3L280_HUMAN;tr|I3L2V7|I3L2V7_HUMAN;tr|I3L104|I3L104_HUMAN</t>
  </si>
  <si>
    <t>REL</t>
  </si>
  <si>
    <t>Proto-oncogene c-Rel</t>
  </si>
  <si>
    <t>REL_HUMAN</t>
  </si>
  <si>
    <t>Q04864</t>
  </si>
  <si>
    <t>sp|Q04864|REL_HUMAN</t>
  </si>
  <si>
    <t>Ras signaling pathway;Transcriptional misregulation in cancer;Viral carcinogenesis</t>
  </si>
  <si>
    <t>cytosol;I-kappaB/NF-kappaB complex;nucleoplasm;nucleus;transcription factor complex</t>
  </si>
  <si>
    <t>chromatin binding;DNA binding transcription factor activity;RNA polymerase II distal enhancer sequence-specific DNA binding;transcriptional activator activity, RNA polymerase II distal enhancer sequence-specific DNA binding</t>
  </si>
  <si>
    <t>I-kappaB kinase/NF-kappaB signaling;inflammatory response;innate immune response;negative regulation of gene expression;negative regulation of interferon-beta production;negative regulation of neuron death;negative regulation of transcription from RNA polymerase II promoter;NIK/NF-kappaB signaling;positive regulation of I-kappaB kinase/NF-kappaB signaling;positive regulation of transcription from RNA polymerase II promoter;response to cytokine</t>
  </si>
  <si>
    <t>sp|Q8ND56|LS14A_HUMAN</t>
  </si>
  <si>
    <t>sp|Q8ND56|LS14A_HUMAN;tr|I3L4Q1|I3L4Q1_HUMAN;tr|A0A0G2JQ95|A0A0G2JQ95_HUMAN;tr|A0A096LP11|A0A096LP11_HUMAN</t>
  </si>
  <si>
    <t>E5RJR5_HUMAN</t>
  </si>
  <si>
    <t>E5RJR5</t>
  </si>
  <si>
    <t>tr|E5RJR5|E5RJR5_HUMAN;sp|P63208|SKP1_HUMAN</t>
  </si>
  <si>
    <t>tr|E5RJR5|E5RJR5_HUMAN;sp|P63208|SKP1_HUMAN;tr|E5RGM3|E5RGM3_HUMAN;tr|E7ERH2|E7ERH2_HUMAN;tr|F8W8N3|F8W8N3_HUMAN</t>
  </si>
  <si>
    <t>K7EQH1_HUMAN</t>
  </si>
  <si>
    <t>K7EQH1</t>
  </si>
  <si>
    <t>tr|K7EQH1|K7EQH1_HUMAN;tr|A0A087WVF1|A0A087WVF1_HUMAN;sp|Q96B23|CR025_HUMAN;tr|Q5BIX2|Q5BIX2_HUMAN</t>
  </si>
  <si>
    <t>POMGNT2</t>
  </si>
  <si>
    <t>OMGnT2 {ECO:0000303|PubMed:23929950}</t>
  </si>
  <si>
    <t>Protein O-linked-mannose beta-1,4-N-acetylglucosaminyltransferase 2 {ECO:0000303|PubMed:23929950}</t>
  </si>
  <si>
    <t>PMGT2_HUMAN</t>
  </si>
  <si>
    <t>Q8NAT1</t>
  </si>
  <si>
    <t>sp|Q8NAT1|PMGT2_HUMAN</t>
  </si>
  <si>
    <t>acetylglucosaminyltransferase activity;protein O-GlcNAc transferase activity</t>
  </si>
  <si>
    <t>neuron migration;protein O-linked glycosylation;protein O-linked mannosylation</t>
  </si>
  <si>
    <t>sp|O95298|NDUC2_HUMAN;tr|E9PRJ5|E9PRJ5_HUMAN</t>
  </si>
  <si>
    <t>sp|O95298|NDUC2_HUMAN;tr|E9PRJ5|E9PRJ5_HUMAN;tr|E9PRQ4|E9PRQ4_HUMAN;tr|A0A087WY27|A0A087WY27_HUMAN;tr|E9PM14|E9PM14_HUMAN;sp|E9PQ53|NDUCR_HUMAN;tr|A0A087WUM3|A0A087WUM3_HUMAN</t>
  </si>
  <si>
    <t>tr|K7EJQ6|K7EJQ6_HUMAN;tr|K7EPQ7|K7EPQ7_HUMAN;tr|K7ERQ0|K7ERQ0_HUMAN;tr|K7ERY2|K7ERY2_HUMAN;sp|Q5BJH7|YIF1B_HUMAN</t>
  </si>
  <si>
    <t>tr|H0YNP9|H0YNP9_HUMAN;sp|Q8N4P3|MESH1_HUMAN;tr|H0YKT9|H0YKT9_HUMAN</t>
  </si>
  <si>
    <t>Armadillo repeat-containing protein 6</t>
  </si>
  <si>
    <t>ARMC6_HUMAN</t>
  </si>
  <si>
    <t>Q6NXE6</t>
  </si>
  <si>
    <t>sp|Q6NXE6|ARMC6_HUMAN;tr|F5H2X2|F5H2X2_HUMAN;tr|F5H2K4|F5H2K4_HUMAN;tr|F5GWV0|F5GWV0_HUMAN;tr|F5H4P3|F5H4P3_HUMAN;tr|B4E1N1|B4E1N1_HUMAN</t>
  </si>
  <si>
    <t>sp|Q6NXE6|ARMC6_HUMAN;tr|F5H2X2|F5H2X2_HUMAN;tr|F5H2K4|F5H2K4_HUMAN;tr|F5GWV0|F5GWV0_HUMAN;tr|F5H4P3|F5H4P3_HUMAN;tr|B4E1N1|B4E1N1_HUMAN;tr|F5H052|F5H052_HUMAN;tr|F5H3X1|F5H3X1_HUMAN;tr|H0YGL0|H0YGL0_HUMAN;tr|H0YGQ5|H0YGQ5_HUMAN;tr|H0YH65|H0YH65_HUMAN;tr|F5H6J3|F5H6J3_HUMAN</t>
  </si>
  <si>
    <t>BCS1L</t>
  </si>
  <si>
    <t>Mitochondrial chaperone BCS1</t>
  </si>
  <si>
    <t>BCS1_HUMAN</t>
  </si>
  <si>
    <t>Q9Y276</t>
  </si>
  <si>
    <t>sp|Q9Y276|BCS1_HUMAN;tr|H7C492|H7C492_HUMAN</t>
  </si>
  <si>
    <t>sp|Q9Y276|BCS1_HUMAN;tr|H7C492|H7C492_HUMAN;tr|C9J1S9|C9J1S9_HUMAN</t>
  </si>
  <si>
    <t>integral component of membrane;mitochondrial respiratory chain complex III;mitochondrion</t>
  </si>
  <si>
    <t>mitochondrial respiratory chain complex I assembly;mitochondrial respiratory chain complex III assembly;mitochondrial respiratory chain complex IV assembly;mitochondrion organization</t>
  </si>
  <si>
    <t>Q68DM5_HUMAN</t>
  </si>
  <si>
    <t>Q68DM5</t>
  </si>
  <si>
    <t>tr|Q68DM5|Q68DM5_HUMAN;tr|F5GYA2|F5GYA2_HUMAN;sp|P13051|UNG_HUMAN</t>
  </si>
  <si>
    <t>uracil DNA N-glycosylase activity</t>
  </si>
  <si>
    <t>G3V1D1_HUMAN</t>
  </si>
  <si>
    <t>G3V1D1</t>
  </si>
  <si>
    <t>tr|G3V1D1|G3V1D1_HUMAN;tr|G3V192|G3V192_HUMAN;sp|P02794|FRIH_HUMAN;tr|E9PPQ4|E9PPQ4_HUMAN</t>
  </si>
  <si>
    <t>BCL7B</t>
  </si>
  <si>
    <t>B-cell CLL/lymphoma 7 protein family member B</t>
  </si>
  <si>
    <t>BCL7B_HUMAN</t>
  </si>
  <si>
    <t>Q9BQE9</t>
  </si>
  <si>
    <t>sp|Q9BQE9|BCL7B_HUMAN;tr|F2Z3H6|F2Z3H6_HUMAN</t>
  </si>
  <si>
    <t>apoptotic process;cell differentiation;Wnt signaling pathway</t>
  </si>
  <si>
    <t>EXO1</t>
  </si>
  <si>
    <t>Exo1</t>
  </si>
  <si>
    <t>Exonuclease 1</t>
  </si>
  <si>
    <t>EXO1_HUMAN</t>
  </si>
  <si>
    <t>Q9UQ84</t>
  </si>
  <si>
    <t>sp|Q9UQ84|EXO1_HUMAN</t>
  </si>
  <si>
    <t>sp|Q9UQ84|EXO1_HUMAN;tr|H0YAZ2|H0YAZ2_HUMAN</t>
  </si>
  <si>
    <t>Mismatch repair</t>
  </si>
  <si>
    <t>5'-3' exodeoxyribonuclease activity;5'-3' exonuclease activity;chromatin binding;DNA binding;double-stranded DNA 5'-3' exodeoxyribonuclease activity;exonuclease activity;flap endonuclease activity;metal ion binding;RNA-DNA hybrid ribonuclease activity;single-stranded DNA 5'-3' exodeoxyribonuclease activity</t>
  </si>
  <si>
    <t>DNA recombination;DNA repair;DNA replication;DNA synthesis involved in DNA repair;humoral immune response mediated by circulating immunoglobulin;isotype switching;meiotic cell cycle;mismatch repair;regulation of signal transduction by p53 class mediator;somatic hypermutation of immunoglobulin genes;strand displacement;t-circle formation</t>
  </si>
  <si>
    <t>DHRSX</t>
  </si>
  <si>
    <t>H7C613_HUMAN</t>
  </si>
  <si>
    <t>H7C613</t>
  </si>
  <si>
    <t>tr|H7C613|H7C613_HUMAN;tr|H7C5T6|H7C5T6_HUMAN;tr|C9JB06|C9JB06_HUMAN;sp|Q8N5I4|DHRSX_HUMAN</t>
  </si>
  <si>
    <t>C9J4K0_HUMAN</t>
  </si>
  <si>
    <t>C9J4K0</t>
  </si>
  <si>
    <t>tr|C9J4K0|C9J4K0_HUMAN;sp|Q9BVC5|ASHWN_HUMAN</t>
  </si>
  <si>
    <t>embryonic morphogenesis</t>
  </si>
  <si>
    <t>PLLP</t>
  </si>
  <si>
    <t>H3BN27_HUMAN</t>
  </si>
  <si>
    <t>H3BN27</t>
  </si>
  <si>
    <t>tr|H3BN27|H3BN27_HUMAN;tr|A0A087WYE0|A0A087WYE0_HUMAN;sp|Q9Y342|PLLP_HUMAN</t>
  </si>
  <si>
    <t>MMP3</t>
  </si>
  <si>
    <t>L-1</t>
  </si>
  <si>
    <t>Stromelysin-1</t>
  </si>
  <si>
    <t>MMP3_HUMAN</t>
  </si>
  <si>
    <t>P08254</t>
  </si>
  <si>
    <t>sp|P08254|MMP3_HUMAN;tr|H7C139|H7C139_HUMAN</t>
  </si>
  <si>
    <t>IL-17 signaling pathway;Prostate cancer;Rheumatoid arthritis;TNF signaling pathway;Transcriptional misregulation in cancer</t>
  </si>
  <si>
    <t>extracellular region;extracellular space;proteinaceous extracellular matrix</t>
  </si>
  <si>
    <t>endopeptidase activity;metalloendopeptidase activity;metallopeptidase activity;serine-type endopeptidase activity;zinc ion binding</t>
  </si>
  <si>
    <t>cellular response to nitric oxide;collagen catabolic process;extracellular matrix disassembly;negative regulation of hydrogen peroxide metabolic process;positive regulation of oxidative stress-induced cell death;positive regulation of protein oligomerization;proteolysis</t>
  </si>
  <si>
    <t>tr|H0YJV7|H0YJV7_HUMAN;sp|P25490|TYY1_HUMAN;tr|H0YJU4|H0YJU4_HUMAN</t>
  </si>
  <si>
    <t>tr|H0YJV7|H0YJV7_HUMAN;sp|P25490|TYY1_HUMAN;tr|H0YJU4|H0YJU4_HUMAN;sp|Q96MM3|ZFP42_HUMAN</t>
  </si>
  <si>
    <t>sp|Q15427|SF3B4_HUMAN</t>
  </si>
  <si>
    <t>LYZ</t>
  </si>
  <si>
    <t>Lysozyme {ECO:0000256|SAAS:SAAS00858882}</t>
  </si>
  <si>
    <t>F8VV32_HUMAN</t>
  </si>
  <si>
    <t>F8VV32</t>
  </si>
  <si>
    <t>tr|F8VV32|F8VV32_HUMAN;tr|A0A0B4J259|A0A0B4J259_HUMAN;sp|P61626|LYSC_HUMAN</t>
  </si>
  <si>
    <t>lysozyme activity</t>
  </si>
  <si>
    <t>cytolysis;defense response to bacterium;metabolic process</t>
  </si>
  <si>
    <t>H0YMW8_HUMAN</t>
  </si>
  <si>
    <t>H0YMW8</t>
  </si>
  <si>
    <t>tr|H0YMW8|H0YMW8_HUMAN;tr|H0YNF3|H0YNF3_HUMAN;tr|H0YMR6|H0YMR6_HUMAN;tr|H0YLE6|H0YLE6_HUMAN;tr|H0YL55|H0YL55_HUMAN;tr|H7BXE3|H7BXE3_HUMAN;sp|Q9NWH9|SLTM_HUMAN;tr|H0YLW7|H0YLW7_HUMAN;tr|H0YKU6|H0YKU6_HUMAN</t>
  </si>
  <si>
    <t>sp|Q9BQP7|MGME1_HUMAN;tr|Q5QPE8|Q5QPE8_HUMAN</t>
  </si>
  <si>
    <t>sp|Q9BQP7|MGME1_HUMAN;tr|Q5QPE8|Q5QPE8_HUMAN;tr|Q5QPE7|Q5QPE7_HUMAN</t>
  </si>
  <si>
    <t>E2F-associated phosphoprotein</t>
  </si>
  <si>
    <t>EAPP_HUMAN</t>
  </si>
  <si>
    <t>Q56P03</t>
  </si>
  <si>
    <t>sp|Q56P03|EAPP_HUMAN;tr|G3V2W9|G3V2W9_HUMAN;tr|A0A087X060|A0A087X060_HUMAN</t>
  </si>
  <si>
    <t>negative regulation of transcription elongation from RNA polymerase II promoter;positive regulation of cell proliferation;positive regulation of transcription elongation from RNA polymerase II promoter</t>
  </si>
  <si>
    <t>H3BM30_HUMAN</t>
  </si>
  <si>
    <t>H3BM30</t>
  </si>
  <si>
    <t>tr|H3BM30|H3BM30_HUMAN;sp|Q9BV79|MECR_HUMAN</t>
  </si>
  <si>
    <t>sp|O43447|PPIH_HUMAN;tr|C9JQD4|C9JQD4_HUMAN;tr|H0YEL5|H0YEL5_HUMAN;tr|C9JAN8|C9JAN8_HUMAN</t>
  </si>
  <si>
    <t>H0YAV9_HUMAN</t>
  </si>
  <si>
    <t>H0YAV9</t>
  </si>
  <si>
    <t>tr|H0YAV9|H0YAV9_HUMAN;sp|Q9UIV1|CNOT7_HUMAN;tr|H0YBT3|H0YBT3_HUMAN;tr|E5RGH2|E5RGH2_HUMAN</t>
  </si>
  <si>
    <t>Ubiquitin-conjugating enzyme E2 H</t>
  </si>
  <si>
    <t>UBE2H_HUMAN</t>
  </si>
  <si>
    <t>P62256</t>
  </si>
  <si>
    <t>sp|P62256|UBE2H_HUMAN;tr|C9JZG9|C9JZG9_HUMAN;tr|C9JZY6|C9JZY6_HUMAN;tr|H7C4M9|H7C4M9_HUMAN;tr|C9J8Q9|C9J8Q9_HUMAN</t>
  </si>
  <si>
    <t>proteasome-mediated ubiquitin-dependent protein catabolic process;protein K11-linked ubiquitination;protein K48-linked ubiquitination;protein ubiquitination;ubiquitin-dependent protein catabolic process</t>
  </si>
  <si>
    <t>DCTN5</t>
  </si>
  <si>
    <t>H3BUD2_HUMAN</t>
  </si>
  <si>
    <t>H3BUD2</t>
  </si>
  <si>
    <t>tr|H3BUD2|H3BUD2_HUMAN;tr|H3BS05|H3BS05_HUMAN;tr|H3BR94|H3BR94_HUMAN;sp|Q9BTE1|DCTN5_HUMAN</t>
  </si>
  <si>
    <t>sp|Q9Y2R9|RT07_HUMAN;tr|J3QLS3|J3QLS3_HUMAN;tr|J3QQS1|J3QQS1_HUMAN;tr|J3QKW2|J3QKW2_HUMAN;tr|J3KSI8|J3KSI8_HUMAN</t>
  </si>
  <si>
    <t>AN1-type zinc finger protein 6</t>
  </si>
  <si>
    <t>ZFAN6_HUMAN</t>
  </si>
  <si>
    <t>Q6FIF0</t>
  </si>
  <si>
    <t>sp|Q6FIF0|ZFAN6_HUMAN;tr|H0YMR5|H0YMR5_HUMAN;tr|H0YLR2|H0YLR2_HUMAN;tr|H0YME2|H0YME2_HUMAN;tr|H0YK21|H0YK21_HUMAN;tr|H0YK54|H0YK54_HUMAN</t>
  </si>
  <si>
    <t>DNA binding;polyubiquitin modification-dependent protein binding;zinc ion binding</t>
  </si>
  <si>
    <t>apoptotic process;cellular response to tumor necrosis factor;negative regulation of apoptotic process;protein targeting to peroxisome;regulation of I-kappaB kinase/NF-kappaB signaling</t>
  </si>
  <si>
    <t>sp|P63167|DYL1_HUMAN;tr|F8VXL2|F8VXL2_HUMAN;tr|F8VRV5|F8VRV5_HUMAN</t>
  </si>
  <si>
    <t>sp|P63167|DYL1_HUMAN;tr|F8VXL2|F8VXL2_HUMAN;tr|F8VRV5|F8VRV5_HUMAN;tr|F8VXI7|F8VXI7_HUMAN</t>
  </si>
  <si>
    <t>NDUFB6</t>
  </si>
  <si>
    <t>A0A087WZX2_HUMAN</t>
  </si>
  <si>
    <t>A0A087WZX2</t>
  </si>
  <si>
    <t>tr|A0A087WZX2|A0A087WZX2_HUMAN;sp|O95139|NDUB6_HUMAN</t>
  </si>
  <si>
    <t>PTPRK</t>
  </si>
  <si>
    <t>Q5TG12_HUMAN</t>
  </si>
  <si>
    <t>Q5TG12</t>
  </si>
  <si>
    <t>tr|Q5TG12|Q5TG12_HUMAN;tr|E9PGC5|E9PGC5_HUMAN;sp|Q15262|PTPRK_HUMAN</t>
  </si>
  <si>
    <t>tr|Q5TG12|Q5TG12_HUMAN;tr|E9PGC5|E9PGC5_HUMAN;sp|Q15262|PTPRK_HUMAN;tr|H0YDP9|H0YDP9_HUMAN;tr|H0Y6P5|H0Y6P5_HUMAN</t>
  </si>
  <si>
    <t>cell junction;integral component of membrane;intracellular membrane-bounded organelle;plasma membrane</t>
  </si>
  <si>
    <t>sp|P10412|H14_HUMAN</t>
  </si>
  <si>
    <t>CLN6</t>
  </si>
  <si>
    <t>H3BNF1_HUMAN</t>
  </si>
  <si>
    <t>H3BNF1</t>
  </si>
  <si>
    <t>tr|H3BNF1|H3BNF1_HUMAN;tr|H3BUV4|H3BUV4_HUMAN;tr|H3BUT1|H3BUT1_HUMAN;sp|Q9NWW5|CLN6_HUMAN;tr|H3BRN7|H3BRN7_HUMAN;tr|H3BTY4|H3BTY4_HUMAN</t>
  </si>
  <si>
    <t>TSPAN3</t>
  </si>
  <si>
    <t>H0YKJ9_HUMAN</t>
  </si>
  <si>
    <t>H0YKJ9</t>
  </si>
  <si>
    <t>tr|H0YKJ9|H0YKJ9_HUMAN;sp|O60637|TSN3_HUMAN</t>
  </si>
  <si>
    <t>KIF14</t>
  </si>
  <si>
    <t>Kinesin-like protein KIF14 {ECO:0000305}</t>
  </si>
  <si>
    <t>KIF14_HUMAN</t>
  </si>
  <si>
    <t>Q15058</t>
  </si>
  <si>
    <t>sp|Q15058|KIF14_HUMAN</t>
  </si>
  <si>
    <t>cytosol;kinesin complex;membrane;microtubule;midbody;nucleus;spindle midzone</t>
  </si>
  <si>
    <t>ATP binding;ATPase activity;ATP-dependent microtubule motor activity, plus-end-directed;microtubule binding;microtubule motor activity;PDZ domain binding;protein kinase binding;tubulin binding</t>
  </si>
  <si>
    <t>activation of protein kinase activity;cell division;cell proliferation in forebrain;cerebellar cortex development;cerebellar granular layer structural organization;cerebellar Purkinje cell layer structural organization;cerebral cortex development;establishment of protein localization;hippocampus development;microtubule-based movement;mitotic metaphase plate congression;negative regulation of apoptotic process;negative regulation of integrin activation;negative regulation of neuron apoptotic process;olfactory bulb development;positive regulation of cell proliferation;positive regulation of cytokinesis;proteasome-mediated ubiquitin-dependent protein catabolic process;regulation of cell adhesion;regulation of cell growth;regulation of cell maturation;regulation of cell migration;regulation of G1/S transition of mitotic cell cycle;regulation of G2/M transition of mitotic cell cycle;regulation of myelination;regulation of neuron apoptotic process;regulation of Rap protein signal transduction;SCF-dependent proteasomal ubiquitin-dependent protein catabolic process;substrate adhesion-dependent cell spreading</t>
  </si>
  <si>
    <t>tr|S4R3H4|S4R3H4_HUMAN;tr|E7EQT4|E7EQT4_HUMAN;sp|Q9UKV3|ACINU_HUMAN;tr|G3V3B0|G3V3B0_HUMAN</t>
  </si>
  <si>
    <t>G3V1R5_HUMAN</t>
  </si>
  <si>
    <t>G3V1R5</t>
  </si>
  <si>
    <t>tr|G3V1R5|G3V1R5_HUMAN;sp|O43847|NRDC_HUMAN;tr|B1AKJ5|B1AKJ5_HUMAN;tr|H0Y5G9|H0Y5G9_HUMAN;tr|A0A087WYK8|A0A087WYK8_HUMAN;tr|F5H7V1|F5H7V1_HUMAN</t>
  </si>
  <si>
    <t>sp|Q8N9T8|KRI1_HUMAN</t>
  </si>
  <si>
    <t>NOL6</t>
  </si>
  <si>
    <t>Nucleolar protein 6</t>
  </si>
  <si>
    <t>NOL6_HUMAN</t>
  </si>
  <si>
    <t>Q9H6R4</t>
  </si>
  <si>
    <t>sp|Q9H6R4|NOL6_HUMAN;tr|A0A0A0MRW6|A0A0A0MRW6_HUMAN</t>
  </si>
  <si>
    <t>sp|Q9H6R4|NOL6_HUMAN;tr|A0A0A0MRW6|A0A0A0MRW6_HUMAN;tr|A0A0C4DFX0|A0A0C4DFX0_HUMAN</t>
  </si>
  <si>
    <t>condensed nuclear chromosome;CURI complex;mitochondrion;nucleolus;nucleoplasm;nucleus;small-subunit processome;UTP-C complex</t>
  </si>
  <si>
    <t>rRNA processing;tRNA export from nucleus</t>
  </si>
  <si>
    <t>UGT1A3</t>
  </si>
  <si>
    <t>DPGT 1-3;GT1*3;GT1.3;GT1-03</t>
  </si>
  <si>
    <t>UDP-glucuronosyltransferase 1-3</t>
  </si>
  <si>
    <t>UD13_HUMAN</t>
  </si>
  <si>
    <t>P35503</t>
  </si>
  <si>
    <t>sp|P35503|UD13_HUMAN</t>
  </si>
  <si>
    <t>enzyme binding;glucuronosyltransferase activity;protein heterodimerization activity;protein homodimerization activity;retinoic acid binding</t>
  </si>
  <si>
    <t>cellular glucuronidation;flavonoid glucuronidation;metabolic process;negative regulation of cellular glucuronidation;negative regulation of fatty acid metabolic process;negative regulation of glucuronosyltransferase activity;retinoic acid metabolic process;xenobiotic glucuronidation</t>
  </si>
  <si>
    <t>MAGI3</t>
  </si>
  <si>
    <t>Membrane-associated guanylate kinase, WW and PDZ domain-containing protein 3</t>
  </si>
  <si>
    <t>MAGI3_HUMAN</t>
  </si>
  <si>
    <t>Q5TCQ9</t>
  </si>
  <si>
    <t>sp|Q5TCQ9|MAGI3_HUMAN</t>
  </si>
  <si>
    <t>Rap1 signaling pathway</t>
  </si>
  <si>
    <t>bicellular tight junction;cell junction;membrane;nucleus;plasma membrane</t>
  </si>
  <si>
    <t>ATP binding;guanylate kinase activity;protein complex scaffold activity</t>
  </si>
  <si>
    <t>apoptotic process;intracellular signal transduction;regulation of JNK cascade;viral process</t>
  </si>
  <si>
    <t>tr|A0A0G2JMG8|A0A0G2JMG8_HUMAN;tr|A0A0G2JLX3|A0A0G2JLX3_HUMAN;tr|J3KN39|J3KN39_HUMAN;tr|A0A0G2JPQ2|A0A0G2JPQ2_HUMAN;sp|Q9NX02|NALP2_HUMAN;tr|K7EMK2|K7EMK2_HUMAN;tr|A0A0G2JPB6|A0A0G2JPB6_HUMAN;tr|A0A0G2JLQ8|A0A0G2JLQ8_HUMAN;tr|A0A0G2JP37|A0A0G2JP37_HUMAN;tr|A0A0G2JNC8|A0A0G2JNC8_HUMAN</t>
  </si>
  <si>
    <t>sp|P32121|ARRB2_HUMAN;tr|Q68DZ5|Q68DZ5_HUMAN;tr|K7ENA6|K7ENA6_HUMAN</t>
  </si>
  <si>
    <t>sp|P32121|ARRB2_HUMAN;tr|Q68DZ5|Q68DZ5_HUMAN;tr|K7ENA6|K7ENA6_HUMAN;tr|I3L412|I3L412_HUMAN;tr|K7EL17|K7EL17_HUMAN;tr|I3L0V6|I3L0V6_HUMAN</t>
  </si>
  <si>
    <t>Galactosylgalactosylxylosylprotein 3-beta-glucuronosyltransferase {ECO:0000256|RuleBase:RU363127}</t>
  </si>
  <si>
    <t>G3V150_HUMAN</t>
  </si>
  <si>
    <t>G3V150</t>
  </si>
  <si>
    <t>tr|G3V150|G3V150_HUMAN;sp|O94766|B3GA3_HUMAN</t>
  </si>
  <si>
    <t>tr|G3V150|G3V150_HUMAN;sp|O94766|B3GA3_HUMAN;tr|E9PNA1|E9PNA1_HUMAN</t>
  </si>
  <si>
    <t>galactosylgalactosylxylosylprotein 3-beta-glucuronosyltransferase activity;metal ion binding</t>
  </si>
  <si>
    <t>AGPAT3</t>
  </si>
  <si>
    <t>1-acyl-sn-glycerol-3-phosphate acyltransferase gamma</t>
  </si>
  <si>
    <t>PLCC_HUMAN</t>
  </si>
  <si>
    <t>Q9NRZ7</t>
  </si>
  <si>
    <t>sp|Q9NRZ7|PLCC_HUMAN</t>
  </si>
  <si>
    <t>endoplasmic reticulum;endoplasmic reticulum membrane;Golgi membrane;integral component of membrane;membrane;nuclear envelope;plasma membrane</t>
  </si>
  <si>
    <t>CDP-diacylglycerol biosynthetic process;phosphatidic acid biosynthetic process;phospholipid biosynthetic process</t>
  </si>
  <si>
    <t>MBP</t>
  </si>
  <si>
    <t>J3KS94_HUMAN</t>
  </si>
  <si>
    <t>J3KS94</t>
  </si>
  <si>
    <t>tr|J3KS94|J3KS94_HUMAN;tr|J3QQK6|J3QQK6_HUMAN;sp|P02686|MBP_HUMAN</t>
  </si>
  <si>
    <t>structural constituent of myelin sheath</t>
  </si>
  <si>
    <t>sp|Q9BV86|NTM1A_HUMAN;tr|S4R344|S4R344_HUMAN;tr|S4R3J7|S4R3J7_HUMAN</t>
  </si>
  <si>
    <t>GAGE2D;GAGE8</t>
  </si>
  <si>
    <t>AGE-2D</t>
  </si>
  <si>
    <t>G antigen 2D</t>
  </si>
  <si>
    <t>GGE2D_HUMAN</t>
  </si>
  <si>
    <t>Q9UEU5</t>
  </si>
  <si>
    <t>sp|Q9UEU5|GGE2D_HUMAN;sp|Q6NT46|GAG2A_HUMAN;sp|Q4V326|GAG2E_HUMAN;sp|Q13066|GAG2B_HUMAN;tr|A0A087X111|A0A087X111_HUMAN</t>
  </si>
  <si>
    <t>N: Student's T-test Test statistic 3D siKRAS_2D siKRAS</t>
  </si>
  <si>
    <t>N: Student's T-test Difference 3D siKRAS_2D siKRAS</t>
  </si>
  <si>
    <t>N: Student's T-test q-value 3D siKRAS_2D siKRAS</t>
  </si>
  <si>
    <t>N: -Log Student's T-test p-value 3D siKRAS_2D siKRAS</t>
  </si>
  <si>
    <t>C: Student's T-test Significant 3D siKRAS_2D siKRAS</t>
  </si>
  <si>
    <t>3D NT  2</t>
  </si>
  <si>
    <t xml:space="preserve">3D siKRAS 2 </t>
  </si>
  <si>
    <t>39.4</t>
  </si>
  <si>
    <t>13.8</t>
  </si>
  <si>
    <t>10.918</t>
  </si>
  <si>
    <t>0.0010079</t>
  </si>
  <si>
    <t>3.6725</t>
  </si>
  <si>
    <t>5.63332</t>
  </si>
  <si>
    <t>20.5105</t>
  </si>
  <si>
    <t>40.0328</t>
  </si>
  <si>
    <t>9.9</t>
  </si>
  <si>
    <t>28.936</t>
  </si>
  <si>
    <t>0.001006</t>
  </si>
  <si>
    <t>3.6442</t>
  </si>
  <si>
    <t>4.88026</t>
  </si>
  <si>
    <t>16.9312</t>
  </si>
  <si>
    <t>25.9136</t>
  </si>
  <si>
    <t>18.2</t>
  </si>
  <si>
    <t>53.193</t>
  </si>
  <si>
    <t>33.09</t>
  </si>
  <si>
    <t>5.72177</t>
  </si>
  <si>
    <t>15.7767</t>
  </si>
  <si>
    <t>42.1282</t>
  </si>
  <si>
    <t>4.7</t>
  </si>
  <si>
    <t>66.481</t>
  </si>
  <si>
    <t>7.6303</t>
  </si>
  <si>
    <t>4.44894</t>
  </si>
  <si>
    <t>15.5749</t>
  </si>
  <si>
    <t>20.1838</t>
  </si>
  <si>
    <t>55.6</t>
  </si>
  <si>
    <t>7.9</t>
  </si>
  <si>
    <t>37.606</t>
  </si>
  <si>
    <t>0.00042017</t>
  </si>
  <si>
    <t>4.4894</t>
  </si>
  <si>
    <t>3.31424</t>
  </si>
  <si>
    <t>15.3753</t>
  </si>
  <si>
    <t>10.3873</t>
  </si>
  <si>
    <t>20.3</t>
  </si>
  <si>
    <t>55.015</t>
  </si>
  <si>
    <t>0.00042535</t>
  </si>
  <si>
    <t>4.77</t>
  </si>
  <si>
    <t>4.88571</t>
  </si>
  <si>
    <t>15.2103</t>
  </si>
  <si>
    <t>25.9954</t>
  </si>
  <si>
    <t>2.6</t>
  </si>
  <si>
    <t>59.08</t>
  </si>
  <si>
    <t>0.0011816</t>
  </si>
  <si>
    <t>3.3252</t>
  </si>
  <si>
    <t>8.04107</t>
  </si>
  <si>
    <t>14.717</t>
  </si>
  <si>
    <t>160.243</t>
  </si>
  <si>
    <t>11.1</t>
  </si>
  <si>
    <t>106.38</t>
  </si>
  <si>
    <t>17.276</t>
  </si>
  <si>
    <t>3.97752</t>
  </si>
  <si>
    <t>14.5764</t>
  </si>
  <si>
    <t>15.3415</t>
  </si>
  <si>
    <t>32.5</t>
  </si>
  <si>
    <t>16.953</t>
  </si>
  <si>
    <t>21.611</t>
  </si>
  <si>
    <t>1.40967</t>
  </si>
  <si>
    <t>14.3662</t>
  </si>
  <si>
    <t>3.02598</t>
  </si>
  <si>
    <t>24.2</t>
  </si>
  <si>
    <t>23.264</t>
  </si>
  <si>
    <t>9.2192</t>
  </si>
  <si>
    <t>1.35649</t>
  </si>
  <si>
    <t>13.8655</t>
  </si>
  <si>
    <t>2.90255</t>
  </si>
  <si>
    <t>13.1</t>
  </si>
  <si>
    <t>204.49</t>
  </si>
  <si>
    <t>78.548</t>
  </si>
  <si>
    <t>1.36169</t>
  </si>
  <si>
    <t>3.80508</t>
  </si>
  <si>
    <t>2.9145</t>
  </si>
  <si>
    <t>17.5</t>
  </si>
  <si>
    <t>39.58</t>
  </si>
  <si>
    <t>9.0516</t>
  </si>
  <si>
    <t>2.56162</t>
  </si>
  <si>
    <t>2.64931</t>
  </si>
  <si>
    <t>6.59139</t>
  </si>
  <si>
    <t>39.617</t>
  </si>
  <si>
    <t>80.332</t>
  </si>
  <si>
    <t>3.23787</t>
  </si>
  <si>
    <t>2.43237</t>
  </si>
  <si>
    <t>9.92656</t>
  </si>
  <si>
    <t>22.5</t>
  </si>
  <si>
    <t>13.988</t>
  </si>
  <si>
    <t>188.2</t>
  </si>
  <si>
    <t>1.76541</t>
  </si>
  <si>
    <t>2.26211</t>
  </si>
  <si>
    <t>3.92586</t>
  </si>
  <si>
    <t>89.098</t>
  </si>
  <si>
    <t>35.168</t>
  </si>
  <si>
    <t>1.92466</t>
  </si>
  <si>
    <t>2.15956</t>
  </si>
  <si>
    <t>4.37792</t>
  </si>
  <si>
    <t>4.2</t>
  </si>
  <si>
    <t>591.4</t>
  </si>
  <si>
    <t>36.197</t>
  </si>
  <si>
    <t>1.72915</t>
  </si>
  <si>
    <t>2.13275</t>
  </si>
  <si>
    <t>3.82754</t>
  </si>
  <si>
    <t>21.2</t>
  </si>
  <si>
    <t>12.259</t>
  </si>
  <si>
    <t>8.1375</t>
  </si>
  <si>
    <t>2.02559</t>
  </si>
  <si>
    <t>2.09849</t>
  </si>
  <si>
    <t>4.68282</t>
  </si>
  <si>
    <t>10.7</t>
  </si>
  <si>
    <t>83.393</t>
  </si>
  <si>
    <t>25.186</t>
  </si>
  <si>
    <t>1.42428</t>
  </si>
  <si>
    <t>2.05231</t>
  </si>
  <si>
    <t>3.06035</t>
  </si>
  <si>
    <t>66.2</t>
  </si>
  <si>
    <t>15.521</t>
  </si>
  <si>
    <t>158.69</t>
  </si>
  <si>
    <t>1.38015</t>
  </si>
  <si>
    <t>2.04145</t>
  </si>
  <si>
    <t>2.95715</t>
  </si>
  <si>
    <t>11.367</t>
  </si>
  <si>
    <t>98.526</t>
  </si>
  <si>
    <t>3.19041</t>
  </si>
  <si>
    <t>1.90208</t>
  </si>
  <si>
    <t>9.64988</t>
  </si>
  <si>
    <t>16.6</t>
  </si>
  <si>
    <t>34.815</t>
  </si>
  <si>
    <t>6.6373</t>
  </si>
  <si>
    <t>1.55523</t>
  </si>
  <si>
    <t>1.62537</t>
  </si>
  <si>
    <t>3.37762</t>
  </si>
  <si>
    <t>38.5</t>
  </si>
  <si>
    <t>37.8</t>
  </si>
  <si>
    <t>531.78</t>
  </si>
  <si>
    <t>323.31</t>
  </si>
  <si>
    <t>1.51201</t>
  </si>
  <si>
    <t>1.62249</t>
  </si>
  <si>
    <t>3.27101</t>
  </si>
  <si>
    <t>23.8</t>
  </si>
  <si>
    <t>80.642</t>
  </si>
  <si>
    <t>54.689</t>
  </si>
  <si>
    <t>1.44755</t>
  </si>
  <si>
    <t>1.57652</t>
  </si>
  <si>
    <t>3.11549</t>
  </si>
  <si>
    <t>30.3</t>
  </si>
  <si>
    <t>12.9</t>
  </si>
  <si>
    <t>20.471</t>
  </si>
  <si>
    <t>51.606</t>
  </si>
  <si>
    <t>2.5155</t>
  </si>
  <si>
    <t>1.56592</t>
  </si>
  <si>
    <t>6.4054</t>
  </si>
  <si>
    <t>32.8</t>
  </si>
  <si>
    <t>77.528</t>
  </si>
  <si>
    <t>45.827</t>
  </si>
  <si>
    <t>1.81613</t>
  </si>
  <si>
    <t>1.53726</t>
  </si>
  <si>
    <t>4.06616</t>
  </si>
  <si>
    <t>31.6</t>
  </si>
  <si>
    <t>28.5</t>
  </si>
  <si>
    <t>69.948</t>
  </si>
  <si>
    <t>43.45</t>
  </si>
  <si>
    <t>1.52526</t>
  </si>
  <si>
    <t>1.51169</t>
  </si>
  <si>
    <t>3.30347</t>
  </si>
  <si>
    <t>22.9</t>
  </si>
  <si>
    <t>84.141</t>
  </si>
  <si>
    <t>38.81</t>
  </si>
  <si>
    <t>2.39306</t>
  </si>
  <si>
    <t>1.51082</t>
  </si>
  <si>
    <t>5.93312</t>
  </si>
  <si>
    <t>42.3</t>
  </si>
  <si>
    <t>15.763</t>
  </si>
  <si>
    <t>21.202</t>
  </si>
  <si>
    <t>1.50242</t>
  </si>
  <si>
    <t>1.49602</t>
  </si>
  <si>
    <t>3.24759</t>
  </si>
  <si>
    <t>16.2</t>
  </si>
  <si>
    <t>88.569</t>
  </si>
  <si>
    <t>23.238</t>
  </si>
  <si>
    <t>2.16922</t>
  </si>
  <si>
    <t>1.49532</t>
  </si>
  <si>
    <t>5.14388</t>
  </si>
  <si>
    <t>17.1</t>
  </si>
  <si>
    <t>42.331</t>
  </si>
  <si>
    <t>48.361</t>
  </si>
  <si>
    <t>2.49016</t>
  </si>
  <si>
    <t>1.46785</t>
  </si>
  <si>
    <t>6.30514</t>
  </si>
  <si>
    <t>19.1</t>
  </si>
  <si>
    <t>32.57</t>
  </si>
  <si>
    <t>15.103</t>
  </si>
  <si>
    <t>1.64732</t>
  </si>
  <si>
    <t>1.45551</t>
  </si>
  <si>
    <t>3.61153</t>
  </si>
  <si>
    <t>14.914</t>
  </si>
  <si>
    <t>179.58</t>
  </si>
  <si>
    <t>2.42066</t>
  </si>
  <si>
    <t>1.42242</t>
  </si>
  <si>
    <t>6.03694</t>
  </si>
  <si>
    <t>56.9</t>
  </si>
  <si>
    <t>11.832</t>
  </si>
  <si>
    <t>110.53</t>
  </si>
  <si>
    <t>2.1695</t>
  </si>
  <si>
    <t>1.3974</t>
  </si>
  <si>
    <t>5.14484</t>
  </si>
  <si>
    <t>53.8</t>
  </si>
  <si>
    <t>22.492</t>
  </si>
  <si>
    <t>76.827</t>
  </si>
  <si>
    <t>1.7204</t>
  </si>
  <si>
    <t>1.32563</t>
  </si>
  <si>
    <t>3.80407</t>
  </si>
  <si>
    <t>40.1</t>
  </si>
  <si>
    <t>57.673</t>
  </si>
  <si>
    <t>71.446</t>
  </si>
  <si>
    <t>1.6707</t>
  </si>
  <si>
    <t>1.31801</t>
  </si>
  <si>
    <t>3.67244</t>
  </si>
  <si>
    <t>174.21</t>
  </si>
  <si>
    <t>66.435</t>
  </si>
  <si>
    <t>1.53489</t>
  </si>
  <si>
    <t>1.31495</t>
  </si>
  <si>
    <t>3.32721</t>
  </si>
  <si>
    <t>13.6</t>
  </si>
  <si>
    <t>102.64</t>
  </si>
  <si>
    <t>74.846</t>
  </si>
  <si>
    <t>2.01737</t>
  </si>
  <si>
    <t>1.30708</t>
  </si>
  <si>
    <t>4.65744</t>
  </si>
  <si>
    <t>41.6</t>
  </si>
  <si>
    <t>24.4</t>
  </si>
  <si>
    <t>64.132</t>
  </si>
  <si>
    <t>150.46</t>
  </si>
  <si>
    <t>2.08619</t>
  </si>
  <si>
    <t>1.28176</t>
  </si>
  <si>
    <t>4.87334</t>
  </si>
  <si>
    <t>58.6</t>
  </si>
  <si>
    <t>74.139</t>
  </si>
  <si>
    <t>1.8553</t>
  </si>
  <si>
    <t>1.24783</t>
  </si>
  <si>
    <t>4.17681</t>
  </si>
  <si>
    <t>51.8</t>
  </si>
  <si>
    <t>53.354</t>
  </si>
  <si>
    <t>90.651</t>
  </si>
  <si>
    <t>1.60775</t>
  </si>
  <si>
    <t>1.22377</t>
  </si>
  <si>
    <t>3.50989</t>
  </si>
  <si>
    <t>22.1</t>
  </si>
  <si>
    <t>19.7</t>
  </si>
  <si>
    <t>120.74</t>
  </si>
  <si>
    <t>89.73</t>
  </si>
  <si>
    <t>1.47195</t>
  </si>
  <si>
    <t>1.20792</t>
  </si>
  <si>
    <t>3.17387</t>
  </si>
  <si>
    <t>18.6</t>
  </si>
  <si>
    <t>17.4</t>
  </si>
  <si>
    <t>106.12</t>
  </si>
  <si>
    <t>74.251</t>
  </si>
  <si>
    <t>1.38405</t>
  </si>
  <si>
    <t>1.20075</t>
  </si>
  <si>
    <t>2.96618</t>
  </si>
  <si>
    <t>21.1</t>
  </si>
  <si>
    <t>49.255</t>
  </si>
  <si>
    <t>36.445</t>
  </si>
  <si>
    <t>1.35373</t>
  </si>
  <si>
    <t>1.20045</t>
  </si>
  <si>
    <t>2.89621</t>
  </si>
  <si>
    <t>41.2</t>
  </si>
  <si>
    <t>238.26</t>
  </si>
  <si>
    <t>2.15635</t>
  </si>
  <si>
    <t>1.19619</t>
  </si>
  <si>
    <t>5.10122</t>
  </si>
  <si>
    <t>44.9</t>
  </si>
  <si>
    <t>33.712</t>
  </si>
  <si>
    <t>34.987</t>
  </si>
  <si>
    <t>1.46614</t>
  </si>
  <si>
    <t>1.17341</t>
  </si>
  <si>
    <t>3.15991</t>
  </si>
  <si>
    <t>55.9</t>
  </si>
  <si>
    <t>50.4</t>
  </si>
  <si>
    <t>56.108</t>
  </si>
  <si>
    <t>210.1</t>
  </si>
  <si>
    <t>1.74023</t>
  </si>
  <si>
    <t>1.16877</t>
  </si>
  <si>
    <t>3.85741</t>
  </si>
  <si>
    <t>59.129</t>
  </si>
  <si>
    <t>30.979</t>
  </si>
  <si>
    <t>1.79847</t>
  </si>
  <si>
    <t>1.15651</t>
  </si>
  <si>
    <t>4.01694</t>
  </si>
  <si>
    <t>54.2</t>
  </si>
  <si>
    <t>47.996</t>
  </si>
  <si>
    <t>139.53</t>
  </si>
  <si>
    <t>2.30322</t>
  </si>
  <si>
    <t>1.1033</t>
  </si>
  <si>
    <t>5.60537</t>
  </si>
  <si>
    <t>39.1</t>
  </si>
  <si>
    <t>134.55</t>
  </si>
  <si>
    <t>274.15</t>
  </si>
  <si>
    <t>1.31941</t>
  </si>
  <si>
    <t>1.10249</t>
  </si>
  <si>
    <t>2.81795</t>
  </si>
  <si>
    <t>28.2</t>
  </si>
  <si>
    <t>26.152</t>
  </si>
  <si>
    <t>56.338</t>
  </si>
  <si>
    <t>1.32922</t>
  </si>
  <si>
    <t>1.09993</t>
  </si>
  <si>
    <t>2.8402</t>
  </si>
  <si>
    <t>47.4</t>
  </si>
  <si>
    <t>54.341</t>
  </si>
  <si>
    <t>129.27</t>
  </si>
  <si>
    <t>1.7759</t>
  </si>
  <si>
    <t>1.09873</t>
  </si>
  <si>
    <t>3.9546</t>
  </si>
  <si>
    <t>39.5</t>
  </si>
  <si>
    <t>42.846</t>
  </si>
  <si>
    <t>117.93</t>
  </si>
  <si>
    <t>1.33836</t>
  </si>
  <si>
    <t>1.07066</t>
  </si>
  <si>
    <t>2.86104</t>
  </si>
  <si>
    <t>33.3</t>
  </si>
  <si>
    <t>21.364</t>
  </si>
  <si>
    <t>52.055</t>
  </si>
  <si>
    <t>1.38574</t>
  </si>
  <si>
    <t>1.04318</t>
  </si>
  <si>
    <t>2.97012</t>
  </si>
  <si>
    <t>20.1</t>
  </si>
  <si>
    <t>89.301</t>
  </si>
  <si>
    <t>57.276</t>
  </si>
  <si>
    <t>2.03147</t>
  </si>
  <si>
    <t>1.02798</t>
  </si>
  <si>
    <t>4.70106</t>
  </si>
  <si>
    <t>16.5</t>
  </si>
  <si>
    <t>44.882</t>
  </si>
  <si>
    <t>159.99</t>
  </si>
  <si>
    <t>1.54794</t>
  </si>
  <si>
    <t>1.01862</t>
  </si>
  <si>
    <t>3.35951</t>
  </si>
  <si>
    <t>5.5</t>
  </si>
  <si>
    <t>102.4</t>
  </si>
  <si>
    <t>6.6968</t>
  </si>
  <si>
    <t>1.52391</t>
  </si>
  <si>
    <t>-1.10281</t>
  </si>
  <si>
    <t>-3.30016</t>
  </si>
  <si>
    <t>25.8</t>
  </si>
  <si>
    <t>57.293</t>
  </si>
  <si>
    <t>36.864</t>
  </si>
  <si>
    <t>2.18953</t>
  </si>
  <si>
    <t>-1.55118</t>
  </si>
  <si>
    <t>-5.21183</t>
  </si>
  <si>
    <t>25.9</t>
  </si>
  <si>
    <t>202.16</t>
  </si>
  <si>
    <t>1.3805</t>
  </si>
  <si>
    <t>-1.74261</t>
  </si>
  <si>
    <t>-2.95795</t>
  </si>
  <si>
    <t>140.02</t>
  </si>
  <si>
    <t>63.992</t>
  </si>
  <si>
    <t>1.39169</t>
  </si>
  <si>
    <t>-2.10699</t>
  </si>
  <si>
    <t>-2.98396</t>
  </si>
  <si>
    <t>10.2</t>
  </si>
  <si>
    <t>13.328</t>
  </si>
  <si>
    <t>0.0026728</t>
  </si>
  <si>
    <t>2.9346</t>
  </si>
  <si>
    <t>1.401</t>
  </si>
  <si>
    <t>-3.35345</t>
  </si>
  <si>
    <t>-3.00568</t>
  </si>
  <si>
    <t>18.9</t>
  </si>
  <si>
    <t>8.2</t>
  </si>
  <si>
    <t>76.93</t>
  </si>
  <si>
    <t>7.8547</t>
  </si>
  <si>
    <t>4.57831</t>
  </si>
  <si>
    <t>-13.9935</t>
  </si>
  <si>
    <t>-21.7566</t>
  </si>
  <si>
    <t>49.244</t>
  </si>
  <si>
    <t>0.00041271</t>
  </si>
  <si>
    <t>4.1433</t>
  </si>
  <si>
    <t>3.54263</t>
  </si>
  <si>
    <t>-15.649</t>
  </si>
  <si>
    <t>-11.8889</t>
  </si>
  <si>
    <t>4.3</t>
  </si>
  <si>
    <t>17.801</t>
  </si>
  <si>
    <t>0.0043023</t>
  </si>
  <si>
    <t>2.6015</t>
  </si>
  <si>
    <t>5.3374</t>
  </si>
  <si>
    <t>-16.141</t>
  </si>
  <si>
    <t>-33.7485</t>
  </si>
  <si>
    <t>14.9</t>
  </si>
  <si>
    <t>21.529</t>
  </si>
  <si>
    <t>6.02</t>
  </si>
  <si>
    <t>5.05307</t>
  </si>
  <si>
    <t>-17.1874</t>
  </si>
  <si>
    <t>-28.6369</t>
  </si>
  <si>
    <t>10.809</t>
  </si>
  <si>
    <t>0.0035687</t>
  </si>
  <si>
    <t>2.6738</t>
  </si>
  <si>
    <t>4.53431</t>
  </si>
  <si>
    <t>-17.6982</t>
  </si>
  <si>
    <t>-21.2087</t>
  </si>
  <si>
    <t>21.017</t>
  </si>
  <si>
    <t>0.002842</t>
  </si>
  <si>
    <t>2.7833</t>
  </si>
  <si>
    <t>5.78967</t>
  </si>
  <si>
    <t>-18.2505</t>
  </si>
  <si>
    <t>-43.8106</t>
  </si>
  <si>
    <t>22.0783</t>
  </si>
  <si>
    <t>21.8296</t>
  </si>
  <si>
    <t>19.3371</t>
  </si>
  <si>
    <t>19.7789</t>
  </si>
  <si>
    <t>19.6104</t>
  </si>
  <si>
    <t>19.4939</t>
  </si>
  <si>
    <t>18.213</t>
  </si>
  <si>
    <t>18.2832</t>
  </si>
  <si>
    <t>18.0497</t>
  </si>
  <si>
    <t>17.7147</t>
  </si>
  <si>
    <t>17.6584</t>
  </si>
  <si>
    <t>18.0331</t>
  </si>
  <si>
    <t>17.924</t>
  </si>
  <si>
    <t>17.5144</t>
  </si>
  <si>
    <t>17.4439</t>
  </si>
  <si>
    <t>16.8852</t>
  </si>
  <si>
    <t>17.113</t>
  </si>
  <si>
    <t>16.9009</t>
  </si>
  <si>
    <t>16.7172</t>
  </si>
  <si>
    <t>16.9115</t>
  </si>
  <si>
    <t>18.6178</t>
  </si>
  <si>
    <t>14.7599</t>
  </si>
  <si>
    <t>16.7224</t>
  </si>
  <si>
    <t>16.529</t>
  </si>
  <si>
    <t>16.2521</t>
  </si>
  <si>
    <t>16.3353</t>
  </si>
  <si>
    <t>16.0467</t>
  </si>
  <si>
    <t>16.2306</t>
  </si>
  <si>
    <t>16.1281</t>
  </si>
  <si>
    <t>15.976</t>
  </si>
  <si>
    <t>15.1243</t>
  </si>
  <si>
    <t>15.6315</t>
  </si>
  <si>
    <t>15.2169</t>
  </si>
  <si>
    <t>14.7315</t>
  </si>
  <si>
    <t>14.1172</t>
  </si>
  <si>
    <t>14.4393</t>
  </si>
  <si>
    <t>27.051</t>
  </si>
  <si>
    <t>26.9333</t>
  </si>
  <si>
    <t>13.7623</t>
  </si>
  <si>
    <t>13.8873</t>
  </si>
  <si>
    <t>12.5208</t>
  </si>
  <si>
    <t>13.0494</t>
  </si>
  <si>
    <t>21.424</t>
  </si>
  <si>
    <t>21.6134</t>
  </si>
  <si>
    <t>20.7499</t>
  </si>
  <si>
    <t>20.4796</t>
  </si>
  <si>
    <t>21.208</t>
  </si>
  <si>
    <t>20.5844</t>
  </si>
  <si>
    <t>19.5449</t>
  </si>
  <si>
    <t>19.4448</t>
  </si>
  <si>
    <t>19.0534</t>
  </si>
  <si>
    <t>19.4308</t>
  </si>
  <si>
    <t>20.8737</t>
  </si>
  <si>
    <t>22.0967</t>
  </si>
  <si>
    <t>20.8849</t>
  </si>
  <si>
    <t>21.1224</t>
  </si>
  <si>
    <t>20.065</t>
  </si>
  <si>
    <t>19.9515</t>
  </si>
  <si>
    <t>19.4823</t>
  </si>
  <si>
    <t>18.7825</t>
  </si>
  <si>
    <t>20.0033</t>
  </si>
  <si>
    <t>18.8566</t>
  </si>
  <si>
    <t>19.5763</t>
  </si>
  <si>
    <t>19.4217</t>
  </si>
  <si>
    <t>20.7255</t>
  </si>
  <si>
    <t>20.2672</t>
  </si>
  <si>
    <t>20.3838</t>
  </si>
  <si>
    <t>19.8701</t>
  </si>
  <si>
    <t>19.2502</t>
  </si>
  <si>
    <t>19.3286</t>
  </si>
  <si>
    <t>19.8254</t>
  </si>
  <si>
    <t>19.4759</t>
  </si>
  <si>
    <t>19.8779</t>
  </si>
  <si>
    <t>19.463</t>
  </si>
  <si>
    <t>19.9405</t>
  </si>
  <si>
    <t>18.7729</t>
  </si>
  <si>
    <t>20.4483</t>
  </si>
  <si>
    <t>19.2619</t>
  </si>
  <si>
    <t>19.5386</t>
  </si>
  <si>
    <t>19.0688</t>
  </si>
  <si>
    <t>19.2106</t>
  </si>
  <si>
    <t>19.2455</t>
  </si>
  <si>
    <t>17.4947</t>
  </si>
  <si>
    <t>18.8023</t>
  </si>
  <si>
    <t>17.5433</t>
  </si>
  <si>
    <t>17.6806</t>
  </si>
  <si>
    <t>18.6967</t>
  </si>
  <si>
    <t>18.3681</t>
  </si>
  <si>
    <t>18.1756</t>
  </si>
  <si>
    <t>18.8517</t>
  </si>
  <si>
    <t>18.4199</t>
  </si>
  <si>
    <t>18.5746</t>
  </si>
  <si>
    <t>17.8564</t>
  </si>
  <si>
    <t>17.7327</t>
  </si>
  <si>
    <t>18.6543</t>
  </si>
  <si>
    <t>18.5282</t>
  </si>
  <si>
    <t>17.2179</t>
  </si>
  <si>
    <t>17.2606</t>
  </si>
  <si>
    <t>18.2937</t>
  </si>
  <si>
    <t>18.0096</t>
  </si>
  <si>
    <t>18.8751</t>
  </si>
  <si>
    <t>18.4785</t>
  </si>
  <si>
    <t>17.2216</t>
  </si>
  <si>
    <t>16.7758</t>
  </si>
  <si>
    <t>18.2453</t>
  </si>
  <si>
    <t>18.4101</t>
  </si>
  <si>
    <t>17.5669</t>
  </si>
  <si>
    <t>17.3312</t>
  </si>
  <si>
    <t>17.75</t>
  </si>
  <si>
    <t>17.3379</t>
  </si>
  <si>
    <t>18.0555</t>
  </si>
  <si>
    <t>17.7902</t>
  </si>
  <si>
    <t>18.1511</t>
  </si>
  <si>
    <t>17.6774</t>
  </si>
  <si>
    <t>16.8549</t>
  </si>
  <si>
    <t>17.2912</t>
  </si>
  <si>
    <t>16.8627</t>
  </si>
  <si>
    <t>17.1969</t>
  </si>
  <si>
    <t>16.9022</t>
  </si>
  <si>
    <t>17.1557</t>
  </si>
  <si>
    <t>17.3446</t>
  </si>
  <si>
    <t>16.8291</t>
  </si>
  <si>
    <t>16.6568</t>
  </si>
  <si>
    <t>16.874</t>
  </si>
  <si>
    <t>17.864</t>
  </si>
  <si>
    <t>17.9092</t>
  </si>
  <si>
    <t>16.2797</t>
  </si>
  <si>
    <t>16.8812</t>
  </si>
  <si>
    <t>17.0526</t>
  </si>
  <si>
    <t>15.977</t>
  </si>
  <si>
    <t>17.6083</t>
  </si>
  <si>
    <t>17.2677</t>
  </si>
  <si>
    <t>18.4505</t>
  </si>
  <si>
    <t>17.8163</t>
  </si>
  <si>
    <t>16.5137</t>
  </si>
  <si>
    <t>17.3006</t>
  </si>
  <si>
    <t>17.8701</t>
  </si>
  <si>
    <t>17.5943</t>
  </si>
  <si>
    <t>18.161</t>
  </si>
  <si>
    <t>16.9061</t>
  </si>
  <si>
    <t>16.0683</t>
  </si>
  <si>
    <t>15.7318</t>
  </si>
  <si>
    <t>17.4916</t>
  </si>
  <si>
    <t>17.189</t>
  </si>
  <si>
    <t>15.8107</t>
  </si>
  <si>
    <t>16.2461</t>
  </si>
  <si>
    <t>17.3018</t>
  </si>
  <si>
    <t>16.6774</t>
  </si>
  <si>
    <t>17.6612</t>
  </si>
  <si>
    <t>17.9759</t>
  </si>
  <si>
    <t>17.0567</t>
  </si>
  <si>
    <t>16.3917</t>
  </si>
  <si>
    <t>17.5422</t>
  </si>
  <si>
    <t>16.9078</t>
  </si>
  <si>
    <t>16.3888</t>
  </si>
  <si>
    <t>15.5086</t>
  </si>
  <si>
    <t>16.3989</t>
  </si>
  <si>
    <t>16.6763</t>
  </si>
  <si>
    <t>16.2079</t>
  </si>
  <si>
    <t>16.6989</t>
  </si>
  <si>
    <t>17.4322</t>
  </si>
  <si>
    <t>16.9898</t>
  </si>
  <si>
    <t>16.0268</t>
  </si>
  <si>
    <t>17.0179</t>
  </si>
  <si>
    <t>14.5665</t>
  </si>
  <si>
    <t>14.3902</t>
  </si>
  <si>
    <t>16.8844</t>
  </si>
  <si>
    <t>16.7511</t>
  </si>
  <si>
    <t>16.299</t>
  </si>
  <si>
    <t>16.4589</t>
  </si>
  <si>
    <t>16.1601</t>
  </si>
  <si>
    <t>16.0907</t>
  </si>
  <si>
    <t>16.8996</t>
  </si>
  <si>
    <t>16.7267</t>
  </si>
  <si>
    <t>18.0632</t>
  </si>
  <si>
    <t>17.4986</t>
  </si>
  <si>
    <t>16.2768</t>
  </si>
  <si>
    <t>16.1289</t>
  </si>
  <si>
    <t>16.439</t>
  </si>
  <si>
    <t>16.6835</t>
  </si>
  <si>
    <t>16.0472</t>
  </si>
  <si>
    <t>15.7991</t>
  </si>
  <si>
    <t>15.9723</t>
  </si>
  <si>
    <t>15.5775</t>
  </si>
  <si>
    <t>15.9031</t>
  </si>
  <si>
    <t>19.6037</t>
  </si>
  <si>
    <t>15.7788</t>
  </si>
  <si>
    <t>15.8582</t>
  </si>
  <si>
    <t>17.0603</t>
  </si>
  <si>
    <t>16.8017</t>
  </si>
  <si>
    <t>16.8239</t>
  </si>
  <si>
    <t>16.8127</t>
  </si>
  <si>
    <t>15.0447</t>
  </si>
  <si>
    <t>14.5541</t>
  </si>
  <si>
    <t>16.1845</t>
  </si>
  <si>
    <t>16.4006</t>
  </si>
  <si>
    <t>17.9389</t>
  </si>
  <si>
    <t>16.0745</t>
  </si>
  <si>
    <t>16.5965</t>
  </si>
  <si>
    <t>15.948</t>
  </si>
  <si>
    <t>16.5309</t>
  </si>
  <si>
    <t>15.7221</t>
  </si>
  <si>
    <t>16.0502</t>
  </si>
  <si>
    <t>16.8882</t>
  </si>
  <si>
    <t>13.9376</t>
  </si>
  <si>
    <t>15.1835</t>
  </si>
  <si>
    <t>15.0363</t>
  </si>
  <si>
    <t>15.8535</t>
  </si>
  <si>
    <t>16.1901</t>
  </si>
  <si>
    <t>16.0099</t>
  </si>
  <si>
    <t>15.6063</t>
  </si>
  <si>
    <t>15.7483</t>
  </si>
  <si>
    <t>15.4885</t>
  </si>
  <si>
    <t>15.2072</t>
  </si>
  <si>
    <t>14.8923</t>
  </si>
  <si>
    <t>15.8589</t>
  </si>
  <si>
    <t>14.6212</t>
  </si>
  <si>
    <t>14.676</t>
  </si>
  <si>
    <t>15.0286</t>
  </si>
  <si>
    <t>15.3385</t>
  </si>
  <si>
    <t>15.3562</t>
  </si>
  <si>
    <t>15.1346</t>
  </si>
  <si>
    <t>15.6148</t>
  </si>
  <si>
    <t>15.5908</t>
  </si>
  <si>
    <t>14.6813</t>
  </si>
  <si>
    <t>15.5489</t>
  </si>
  <si>
    <t>15.1812</t>
  </si>
  <si>
    <t>16.5778</t>
  </si>
  <si>
    <t>15.9654</t>
  </si>
  <si>
    <t>15.8151</t>
  </si>
  <si>
    <t>14.769</t>
  </si>
  <si>
    <t>14.9888</t>
  </si>
  <si>
    <t>14.3299</t>
  </si>
  <si>
    <t>13.0106</t>
  </si>
  <si>
    <t>15.1168</t>
  </si>
  <si>
    <t>15.6288</t>
  </si>
  <si>
    <t>13.1821</t>
  </si>
  <si>
    <t>13.0042</t>
  </si>
  <si>
    <t>14.5066</t>
  </si>
  <si>
    <t>15.2768</t>
  </si>
  <si>
    <t>14.6521</t>
  </si>
  <si>
    <t>18.038</t>
  </si>
  <si>
    <t>13.2593</t>
  </si>
  <si>
    <t>14.3851</t>
  </si>
  <si>
    <t>14.5609</t>
  </si>
  <si>
    <t>14.8708</t>
  </si>
  <si>
    <t>14.5718</t>
  </si>
  <si>
    <t>13.7587</t>
  </si>
  <si>
    <t>14.1439</t>
  </si>
  <si>
    <t>14.3241</t>
  </si>
  <si>
    <t>14.0895</t>
  </si>
  <si>
    <t>13.3555</t>
  </si>
  <si>
    <t>13.9454</t>
  </si>
  <si>
    <t>14.1594</t>
  </si>
  <si>
    <t>16.0401</t>
  </si>
  <si>
    <t>14.7043</t>
  </si>
  <si>
    <t>14.1276</t>
  </si>
  <si>
    <t>14.5597</t>
  </si>
  <si>
    <t>14.0181</t>
  </si>
  <si>
    <t>13.6124</t>
  </si>
  <si>
    <t>14.0199</t>
  </si>
  <si>
    <t>13.1571</t>
  </si>
  <si>
    <t>13.2319</t>
  </si>
  <si>
    <t>14.1847</t>
  </si>
  <si>
    <t>14.9926</t>
  </si>
  <si>
    <t>14.411</t>
  </si>
  <si>
    <t>14.4619</t>
  </si>
  <si>
    <t>13.784</t>
  </si>
  <si>
    <t>13.4689</t>
  </si>
  <si>
    <t>19.5308</t>
  </si>
  <si>
    <t>19.2286</t>
  </si>
  <si>
    <t>12.7603</t>
  </si>
  <si>
    <t>12.3453</t>
  </si>
  <si>
    <t>20.1635</t>
  </si>
  <si>
    <t>19.7483</t>
  </si>
  <si>
    <t>20.5294</t>
  </si>
  <si>
    <t>20.4293</t>
  </si>
  <si>
    <t>18.7469</t>
  </si>
  <si>
    <t>19.442</t>
  </si>
  <si>
    <t>16.4785</t>
  </si>
  <si>
    <t>17.1266</t>
  </si>
  <si>
    <t>19.4558</t>
  </si>
  <si>
    <t>19.4575</t>
  </si>
  <si>
    <t>18.9369</t>
  </si>
  <si>
    <t>18.7966</t>
  </si>
  <si>
    <t>17.7115</t>
  </si>
  <si>
    <t>17.6769</t>
  </si>
  <si>
    <t>22.331</t>
  </si>
  <si>
    <t>21.9796</t>
  </si>
  <si>
    <t>25.6961</t>
  </si>
  <si>
    <t>25.7212</t>
  </si>
  <si>
    <t>20.1463</t>
  </si>
  <si>
    <t>20.4158</t>
  </si>
  <si>
    <t>25.2501</t>
  </si>
  <si>
    <t>25.2097</t>
  </si>
  <si>
    <t>17.4972</t>
  </si>
  <si>
    <t>18.8216</t>
  </si>
  <si>
    <t>17.0651</t>
  </si>
  <si>
    <t>16.6618</t>
  </si>
  <si>
    <t>18.1787</t>
  </si>
  <si>
    <t>20.3046</t>
  </si>
  <si>
    <t>22.4423</t>
  </si>
  <si>
    <t>22.5908</t>
  </si>
  <si>
    <t>17.7799</t>
  </si>
  <si>
    <t>18.8436</t>
  </si>
  <si>
    <t>18.3603</t>
  </si>
  <si>
    <t>16.9537</t>
  </si>
  <si>
    <t>24.6759</t>
  </si>
  <si>
    <t>24.5598</t>
  </si>
  <si>
    <t>17.6798</t>
  </si>
  <si>
    <t>17.069</t>
  </si>
  <si>
    <t>16.6712</t>
  </si>
  <si>
    <t>16.8746</t>
  </si>
  <si>
    <t>18.1747</t>
  </si>
  <si>
    <t>18.9933</t>
  </si>
  <si>
    <t>24.1524</t>
  </si>
  <si>
    <t>24.169</t>
  </si>
  <si>
    <t>24.3779</t>
  </si>
  <si>
    <t>19.4916</t>
  </si>
  <si>
    <t>17.9248</t>
  </si>
  <si>
    <t>17.9484</t>
  </si>
  <si>
    <t>19.1118</t>
  </si>
  <si>
    <t>19.0393</t>
  </si>
  <si>
    <t>20.4992</t>
  </si>
  <si>
    <t>20.4188</t>
  </si>
  <si>
    <t>18.0628</t>
  </si>
  <si>
    <t>21.5772</t>
  </si>
  <si>
    <t>19.9808</t>
  </si>
  <si>
    <t>22.4484</t>
  </si>
  <si>
    <t>22.8131</t>
  </si>
  <si>
    <t>15.4672</t>
  </si>
  <si>
    <t>16.741</t>
  </si>
  <si>
    <t>19.7371</t>
  </si>
  <si>
    <t>19.935</t>
  </si>
  <si>
    <t>20.8368</t>
  </si>
  <si>
    <t>21.3611</t>
  </si>
  <si>
    <t>16.5018</t>
  </si>
  <si>
    <t>16.3243</t>
  </si>
  <si>
    <t>20.5497</t>
  </si>
  <si>
    <t>20.7455</t>
  </si>
  <si>
    <t>22.3918</t>
  </si>
  <si>
    <t>21.668</t>
  </si>
  <si>
    <t>18.8315</t>
  </si>
  <si>
    <t>18.6777</t>
  </si>
  <si>
    <t>16.742</t>
  </si>
  <si>
    <t>16.554</t>
  </si>
  <si>
    <t>15.0631</t>
  </si>
  <si>
    <t>15.0925</t>
  </si>
  <si>
    <t>18.53</t>
  </si>
  <si>
    <t>18.4394</t>
  </si>
  <si>
    <t>19.2201</t>
  </si>
  <si>
    <t>19.2101</t>
  </si>
  <si>
    <t>18.0664</t>
  </si>
  <si>
    <t>16.584</t>
  </si>
  <si>
    <t>20.8665</t>
  </si>
  <si>
    <t>20.6207</t>
  </si>
  <si>
    <t>21.7332</t>
  </si>
  <si>
    <t>21.4383</t>
  </si>
  <si>
    <t>25.6701</t>
  </si>
  <si>
    <t>25.7447</t>
  </si>
  <si>
    <t>17.9951</t>
  </si>
  <si>
    <t>17.1477</t>
  </si>
  <si>
    <t>17.1205</t>
  </si>
  <si>
    <t>17.049</t>
  </si>
  <si>
    <t>18.7517</t>
  </si>
  <si>
    <t>18.6523</t>
  </si>
  <si>
    <t>21.7083</t>
  </si>
  <si>
    <t>21.1505</t>
  </si>
  <si>
    <t>18.3791</t>
  </si>
  <si>
    <t>18.2506</t>
  </si>
  <si>
    <t>20.0327</t>
  </si>
  <si>
    <t>19.9549</t>
  </si>
  <si>
    <t>18.1362</t>
  </si>
  <si>
    <t>13.7085</t>
  </si>
  <si>
    <t>23.8107</t>
  </si>
  <si>
    <t>23.9931</t>
  </si>
  <si>
    <t>22.7485</t>
  </si>
  <si>
    <t>21.4509</t>
  </si>
  <si>
    <t>23.6047</t>
  </si>
  <si>
    <t>23.4447</t>
  </si>
  <si>
    <t>19.3068</t>
  </si>
  <si>
    <t>18.7605</t>
  </si>
  <si>
    <t>15.8881</t>
  </si>
  <si>
    <t>15.9638</t>
  </si>
  <si>
    <t>16.5468</t>
  </si>
  <si>
    <t>16.47</t>
  </si>
  <si>
    <t>16.5801</t>
  </si>
  <si>
    <t>16.3638</t>
  </si>
  <si>
    <t>18.5287</t>
  </si>
  <si>
    <t>18.1463</t>
  </si>
  <si>
    <t>23.9894</t>
  </si>
  <si>
    <t>20.7491</t>
  </si>
  <si>
    <t>18.4472</t>
  </si>
  <si>
    <t>19.3434</t>
  </si>
  <si>
    <t>20.7326</t>
  </si>
  <si>
    <t>20.4634</t>
  </si>
  <si>
    <t>15.1635</t>
  </si>
  <si>
    <t>14.9023</t>
  </si>
  <si>
    <t>19.9797</t>
  </si>
  <si>
    <t>20.0633</t>
  </si>
  <si>
    <t>18.3826</t>
  </si>
  <si>
    <t>20.154</t>
  </si>
  <si>
    <t>17.0027</t>
  </si>
  <si>
    <t>16.3623</t>
  </si>
  <si>
    <t>20.8715</t>
  </si>
  <si>
    <t>21.0247</t>
  </si>
  <si>
    <t>19.4067</t>
  </si>
  <si>
    <t>20.0089</t>
  </si>
  <si>
    <t>19.1503</t>
  </si>
  <si>
    <t>19.6175</t>
  </si>
  <si>
    <t>20.7706</t>
  </si>
  <si>
    <t>20.3172</t>
  </si>
  <si>
    <t>21.992</t>
  </si>
  <si>
    <t>21.977</t>
  </si>
  <si>
    <t>20.3027</t>
  </si>
  <si>
    <t>20.0203</t>
  </si>
  <si>
    <t>17.7095</t>
  </si>
  <si>
    <t>17.6238</t>
  </si>
  <si>
    <t>20.8703</t>
  </si>
  <si>
    <t>20.9734</t>
  </si>
  <si>
    <t>18.3152</t>
  </si>
  <si>
    <t>18.9251</t>
  </si>
  <si>
    <t>18.0721</t>
  </si>
  <si>
    <t>17.8229</t>
  </si>
  <si>
    <t>16.9725</t>
  </si>
  <si>
    <t>17.3438</t>
  </si>
  <si>
    <t>15.8159</t>
  </si>
  <si>
    <t>15.9946</t>
  </si>
  <si>
    <t>24.3394</t>
  </si>
  <si>
    <t>24.3303</t>
  </si>
  <si>
    <t>17.0815</t>
  </si>
  <si>
    <t>17.5138</t>
  </si>
  <si>
    <t>20.1125</t>
  </si>
  <si>
    <t>19.3788</t>
  </si>
  <si>
    <t>18.0811</t>
  </si>
  <si>
    <t>21.0042</t>
  </si>
  <si>
    <t>20.9485</t>
  </si>
  <si>
    <t>18.8623</t>
  </si>
  <si>
    <t>18.6319</t>
  </si>
  <si>
    <t>19.8643</t>
  </si>
  <si>
    <t>20.314</t>
  </si>
  <si>
    <t>21.3894</t>
  </si>
  <si>
    <t>21.7778</t>
  </si>
  <si>
    <t>16.6007</t>
  </si>
  <si>
    <t>16.868</t>
  </si>
  <si>
    <t>22.6007</t>
  </si>
  <si>
    <t>22.5413</t>
  </si>
  <si>
    <t>19.3273</t>
  </si>
  <si>
    <t>19.1061</t>
  </si>
  <si>
    <t>21.213</t>
  </si>
  <si>
    <t>20.8433</t>
  </si>
  <si>
    <t>20.5922</t>
  </si>
  <si>
    <t>20.6443</t>
  </si>
  <si>
    <t>22.4549</t>
  </si>
  <si>
    <t>22.4987</t>
  </si>
  <si>
    <t>19.2329</t>
  </si>
  <si>
    <t>16.6293</t>
  </si>
  <si>
    <t>20.1196</t>
  </si>
  <si>
    <t>20.3442</t>
  </si>
  <si>
    <t>16.9697</t>
  </si>
  <si>
    <t>16.9742</t>
  </si>
  <si>
    <t>17.2973</t>
  </si>
  <si>
    <t>17.3092</t>
  </si>
  <si>
    <t>18.2291</t>
  </si>
  <si>
    <t>18.5518</t>
  </si>
  <si>
    <t>18.1255</t>
  </si>
  <si>
    <t>19.4076</t>
  </si>
  <si>
    <t>16.5632</t>
  </si>
  <si>
    <t>16.2833</t>
  </si>
  <si>
    <t>17.0251</t>
  </si>
  <si>
    <t>17.2268</t>
  </si>
  <si>
    <t>19.6264</t>
  </si>
  <si>
    <t>19.4053</t>
  </si>
  <si>
    <t>17.547</t>
  </si>
  <si>
    <t>17.7529</t>
  </si>
  <si>
    <t>24.2871</t>
  </si>
  <si>
    <t>23.8521</t>
  </si>
  <si>
    <t>17.8892</t>
  </si>
  <si>
    <t>17.5931</t>
  </si>
  <si>
    <t>21.5713</t>
  </si>
  <si>
    <t>21.3823</t>
  </si>
  <si>
    <t>18.3617</t>
  </si>
  <si>
    <t>18.5567</t>
  </si>
  <si>
    <t>17.6597</t>
  </si>
  <si>
    <t>18.1728</t>
  </si>
  <si>
    <t>17.5884</t>
  </si>
  <si>
    <t>17.9325</t>
  </si>
  <si>
    <t>17.5118</t>
  </si>
  <si>
    <t>15.2643</t>
  </si>
  <si>
    <t>21.272</t>
  </si>
  <si>
    <t>21.4549</t>
  </si>
  <si>
    <t>17.6228</t>
  </si>
  <si>
    <t>17.5338</t>
  </si>
  <si>
    <t>19.1534</t>
  </si>
  <si>
    <t>18.8392</t>
  </si>
  <si>
    <t>19.9951</t>
  </si>
  <si>
    <t>20.1494</t>
  </si>
  <si>
    <t>18.697</t>
  </si>
  <si>
    <t>19.0738</t>
  </si>
  <si>
    <t>19.148</t>
  </si>
  <si>
    <t>18.7981</t>
  </si>
  <si>
    <t>17.4851</t>
  </si>
  <si>
    <t>17.4647</t>
  </si>
  <si>
    <t>19.2119</t>
  </si>
  <si>
    <t>19.7559</t>
  </si>
  <si>
    <t>17.79</t>
  </si>
  <si>
    <t>17.7398</t>
  </si>
  <si>
    <t>17.9954</t>
  </si>
  <si>
    <t>18.4753</t>
  </si>
  <si>
    <t>18.6882</t>
  </si>
  <si>
    <t>18.5892</t>
  </si>
  <si>
    <t>23.4385</t>
  </si>
  <si>
    <t>23.499</t>
  </si>
  <si>
    <t>19.8128</t>
  </si>
  <si>
    <t>19.7645</t>
  </si>
  <si>
    <t>21.0793</t>
  </si>
  <si>
    <t>20.6478</t>
  </si>
  <si>
    <t>18.2327</t>
  </si>
  <si>
    <t>17.9245</t>
  </si>
  <si>
    <t>19.2254</t>
  </si>
  <si>
    <t>19.4969</t>
  </si>
  <si>
    <t>17.4799</t>
  </si>
  <si>
    <t>16.9208</t>
  </si>
  <si>
    <t>16.2941</t>
  </si>
  <si>
    <t>15.8533</t>
  </si>
  <si>
    <t>16.221</t>
  </si>
  <si>
    <t>16.2575</t>
  </si>
  <si>
    <t>14.991</t>
  </si>
  <si>
    <t>14.7551</t>
  </si>
  <si>
    <t>17.0904</t>
  </si>
  <si>
    <t>16.3796</t>
  </si>
  <si>
    <t>16.6122</t>
  </si>
  <si>
    <t>18.6276</t>
  </si>
  <si>
    <t>18.039</t>
  </si>
  <si>
    <t>17.3784</t>
  </si>
  <si>
    <t>20.1678</t>
  </si>
  <si>
    <t>20.1182</t>
  </si>
  <si>
    <t>16.4192</t>
  </si>
  <si>
    <t>16.0859</t>
  </si>
  <si>
    <t>21.5063</t>
  </si>
  <si>
    <t>21.4881</t>
  </si>
  <si>
    <t>16.9738</t>
  </si>
  <si>
    <t>17.7392</t>
  </si>
  <si>
    <t>21.2603</t>
  </si>
  <si>
    <t>21.3238</t>
  </si>
  <si>
    <t>18.2493</t>
  </si>
  <si>
    <t>18.4403</t>
  </si>
  <si>
    <t>16.9267</t>
  </si>
  <si>
    <t>16.7766</t>
  </si>
  <si>
    <t>17.8371</t>
  </si>
  <si>
    <t>18.7873</t>
  </si>
  <si>
    <t>17.4124</t>
  </si>
  <si>
    <t>18.628</t>
  </si>
  <si>
    <t>16.325</t>
  </si>
  <si>
    <t>16.4632</t>
  </si>
  <si>
    <t>19.5978</t>
  </si>
  <si>
    <t>19.2932</t>
  </si>
  <si>
    <t>16.6873</t>
  </si>
  <si>
    <t>13.5999</t>
  </si>
  <si>
    <t>21.5351</t>
  </si>
  <si>
    <t>21.0385</t>
  </si>
  <si>
    <t>19.3085</t>
  </si>
  <si>
    <t>19.0214</t>
  </si>
  <si>
    <t>19.6313</t>
  </si>
  <si>
    <t>19.2167</t>
  </si>
  <si>
    <t>17.1961</t>
  </si>
  <si>
    <t>18.9947</t>
  </si>
  <si>
    <t>16.3631</t>
  </si>
  <si>
    <t>15.8982</t>
  </si>
  <si>
    <t>21.6902</t>
  </si>
  <si>
    <t>21.7163</t>
  </si>
  <si>
    <t>19.4426</t>
  </si>
  <si>
    <t>19.2633</t>
  </si>
  <si>
    <t>23.6171</t>
  </si>
  <si>
    <t>23.0308</t>
  </si>
  <si>
    <t>17.9989</t>
  </si>
  <si>
    <t>17.9693</t>
  </si>
  <si>
    <t>19.7276</t>
  </si>
  <si>
    <t>19.9746</t>
  </si>
  <si>
    <t>19.1955</t>
  </si>
  <si>
    <t>19.5272</t>
  </si>
  <si>
    <t>20.0577</t>
  </si>
  <si>
    <t>20.3111</t>
  </si>
  <si>
    <t>20.2232</t>
  </si>
  <si>
    <t>20.3228</t>
  </si>
  <si>
    <t>19.1463</t>
  </si>
  <si>
    <t>18.5153</t>
  </si>
  <si>
    <t>21.2087</t>
  </si>
  <si>
    <t>21.0114</t>
  </si>
  <si>
    <t>19.1887</t>
  </si>
  <si>
    <t>19.3207</t>
  </si>
  <si>
    <t>22.0848</t>
  </si>
  <si>
    <t>22.296</t>
  </si>
  <si>
    <t>20.1897</t>
  </si>
  <si>
    <t>20.432</t>
  </si>
  <si>
    <t>20.319</t>
  </si>
  <si>
    <t>20.142</t>
  </si>
  <si>
    <t>18.3917</t>
  </si>
  <si>
    <t>18.8538</t>
  </si>
  <si>
    <t>18.805</t>
  </si>
  <si>
    <t>18.6271</t>
  </si>
  <si>
    <t>20.3285</t>
  </si>
  <si>
    <t>20.3487</t>
  </si>
  <si>
    <t>15.5663</t>
  </si>
  <si>
    <t>15.6974</t>
  </si>
  <si>
    <t>18.3099</t>
  </si>
  <si>
    <t>18.1595</t>
  </si>
  <si>
    <t>19.5181</t>
  </si>
  <si>
    <t>19.6779</t>
  </si>
  <si>
    <t>17.2492</t>
  </si>
  <si>
    <t>17.147</t>
  </si>
  <si>
    <t>18.1125</t>
  </si>
  <si>
    <t>18.0527</t>
  </si>
  <si>
    <t>20.2299</t>
  </si>
  <si>
    <t>20.1316</t>
  </si>
  <si>
    <t>16.0387</t>
  </si>
  <si>
    <t>23.3215</t>
  </si>
  <si>
    <t>23.2953</t>
  </si>
  <si>
    <t>20.8463</t>
  </si>
  <si>
    <t>20.9338</t>
  </si>
  <si>
    <t>22.1406</t>
  </si>
  <si>
    <t>22.08</t>
  </si>
  <si>
    <t>16.6858</t>
  </si>
  <si>
    <t>16.343</t>
  </si>
  <si>
    <t>17.5415</t>
  </si>
  <si>
    <t>16.9571</t>
  </si>
  <si>
    <t>17.1609</t>
  </si>
  <si>
    <t>17.4923</t>
  </si>
  <si>
    <t>17.2587</t>
  </si>
  <si>
    <t>19.6251</t>
  </si>
  <si>
    <t>18.3699</t>
  </si>
  <si>
    <t>18.0481</t>
  </si>
  <si>
    <t>20.0167</t>
  </si>
  <si>
    <t>19.9159</t>
  </si>
  <si>
    <t>20.7356</t>
  </si>
  <si>
    <t>20.8532</t>
  </si>
  <si>
    <t>18.0822</t>
  </si>
  <si>
    <t>18.1849</t>
  </si>
  <si>
    <t>18.1321</t>
  </si>
  <si>
    <t>18.4614</t>
  </si>
  <si>
    <t>19.632</t>
  </si>
  <si>
    <t>18.7859</t>
  </si>
  <si>
    <t>16.9647</t>
  </si>
  <si>
    <t>17.0948</t>
  </si>
  <si>
    <t>18.968</t>
  </si>
  <si>
    <t>19.0898</t>
  </si>
  <si>
    <t>20.2053</t>
  </si>
  <si>
    <t>19.8508</t>
  </si>
  <si>
    <t>18.0428</t>
  </si>
  <si>
    <t>18.1924</t>
  </si>
  <si>
    <t>15.1128</t>
  </si>
  <si>
    <t>16.0987</t>
  </si>
  <si>
    <t>21.1938</t>
  </si>
  <si>
    <t>19.1376</t>
  </si>
  <si>
    <t>20.964</t>
  </si>
  <si>
    <t>20.8178</t>
  </si>
  <si>
    <t>14.8016</t>
  </si>
  <si>
    <t>15.9259</t>
  </si>
  <si>
    <t>16.4093</t>
  </si>
  <si>
    <t>16.3807</t>
  </si>
  <si>
    <t>24.021</t>
  </si>
  <si>
    <t>23.96</t>
  </si>
  <si>
    <t>21.9828</t>
  </si>
  <si>
    <t>21.5916</t>
  </si>
  <si>
    <t>19.9587</t>
  </si>
  <si>
    <t>19.8757</t>
  </si>
  <si>
    <t>20.5465</t>
  </si>
  <si>
    <t>20.103</t>
  </si>
  <si>
    <t>15.5646</t>
  </si>
  <si>
    <t>17.091</t>
  </si>
  <si>
    <t>23.4151</t>
  </si>
  <si>
    <t>22.9453</t>
  </si>
  <si>
    <t>18.9135</t>
  </si>
  <si>
    <t>18.6764</t>
  </si>
  <si>
    <t>19.7313</t>
  </si>
  <si>
    <t>19.669</t>
  </si>
  <si>
    <t>25.1772</t>
  </si>
  <si>
    <t>25.1131</t>
  </si>
  <si>
    <t>18.6571</t>
  </si>
  <si>
    <t>22.3739</t>
  </si>
  <si>
    <t>22.3142</t>
  </si>
  <si>
    <t>19.318</t>
  </si>
  <si>
    <t>19.0952</t>
  </si>
  <si>
    <t>20.3919</t>
  </si>
  <si>
    <t>20.7378</t>
  </si>
  <si>
    <t>19.3079</t>
  </si>
  <si>
    <t>19.4014</t>
  </si>
  <si>
    <t>19.1821</t>
  </si>
  <si>
    <t>19.0253</t>
  </si>
  <si>
    <t>20.8338</t>
  </si>
  <si>
    <t>20.6047</t>
  </si>
  <si>
    <t>22.5692</t>
  </si>
  <si>
    <t>22.2356</t>
  </si>
  <si>
    <t>16.8728</t>
  </si>
  <si>
    <t>16.6364</t>
  </si>
  <si>
    <t>17.3856</t>
  </si>
  <si>
    <t>16.976</t>
  </si>
  <si>
    <t>19.5256</t>
  </si>
  <si>
    <t>19.7255</t>
  </si>
  <si>
    <t>20.8442</t>
  </si>
  <si>
    <t>19.8408</t>
  </si>
  <si>
    <t>22.2344</t>
  </si>
  <si>
    <t>21.7668</t>
  </si>
  <si>
    <t>19.4104</t>
  </si>
  <si>
    <t>19.6913</t>
  </si>
  <si>
    <t>17.9019</t>
  </si>
  <si>
    <t>19.447</t>
  </si>
  <si>
    <t>19.1276</t>
  </si>
  <si>
    <t>21.3986</t>
  </si>
  <si>
    <t>20.3104</t>
  </si>
  <si>
    <t>19.8058</t>
  </si>
  <si>
    <t>19.4665</t>
  </si>
  <si>
    <t>16.1997</t>
  </si>
  <si>
    <t>16.4119</t>
  </si>
  <si>
    <t>16.7533</t>
  </si>
  <si>
    <t>17.1271</t>
  </si>
  <si>
    <t>23.7767</t>
  </si>
  <si>
    <t>23.6089</t>
  </si>
  <si>
    <t>19.3066</t>
  </si>
  <si>
    <t>18.0704</t>
  </si>
  <si>
    <t>19.2443</t>
  </si>
  <si>
    <t>18.9009</t>
  </si>
  <si>
    <t>18.5292</t>
  </si>
  <si>
    <t>18.5109</t>
  </si>
  <si>
    <t>19.5843</t>
  </si>
  <si>
    <t>19.583</t>
  </si>
  <si>
    <t>22.2675</t>
  </si>
  <si>
    <t>22.5316</t>
  </si>
  <si>
    <t>18.1477</t>
  </si>
  <si>
    <t>17.6464</t>
  </si>
  <si>
    <t>21.0122</t>
  </si>
  <si>
    <t>20.9335</t>
  </si>
  <si>
    <t>18.2756</t>
  </si>
  <si>
    <t>17.6437</t>
  </si>
  <si>
    <t>18.5642</t>
  </si>
  <si>
    <t>18.3366</t>
  </si>
  <si>
    <t>15.1855</t>
  </si>
  <si>
    <t>15.0344</t>
  </si>
  <si>
    <t>20.3508</t>
  </si>
  <si>
    <t>18.3526</t>
  </si>
  <si>
    <t>17.8942</t>
  </si>
  <si>
    <t>18.4016</t>
  </si>
  <si>
    <t>18.4005</t>
  </si>
  <si>
    <t>19.6847</t>
  </si>
  <si>
    <t>19.5439</t>
  </si>
  <si>
    <t>19.4421</t>
  </si>
  <si>
    <t>19.2771</t>
  </si>
  <si>
    <t>22.7809</t>
  </si>
  <si>
    <t>22.9286</t>
  </si>
  <si>
    <t>19.9141</t>
  </si>
  <si>
    <t>19.6485</t>
  </si>
  <si>
    <t>19.7512</t>
  </si>
  <si>
    <t>20.9596</t>
  </si>
  <si>
    <t>18.725</t>
  </si>
  <si>
    <t>14.9485</t>
  </si>
  <si>
    <t>15.0097</t>
  </si>
  <si>
    <t>21.3324</t>
  </si>
  <si>
    <t>21.1059</t>
  </si>
  <si>
    <t>15.9886</t>
  </si>
  <si>
    <t>16.3689</t>
  </si>
  <si>
    <t>21.4905</t>
  </si>
  <si>
    <t>21.0266</t>
  </si>
  <si>
    <t>18.6373</t>
  </si>
  <si>
    <t>18.6211</t>
  </si>
  <si>
    <t>19.5105</t>
  </si>
  <si>
    <t>19.4323</t>
  </si>
  <si>
    <t>18.5436</t>
  </si>
  <si>
    <t>18.6531</t>
  </si>
  <si>
    <t>18.6279</t>
  </si>
  <si>
    <t>18.3349</t>
  </si>
  <si>
    <t>22.6915</t>
  </si>
  <si>
    <t>22.5165</t>
  </si>
  <si>
    <t>22.0474</t>
  </si>
  <si>
    <t>21.6324</t>
  </si>
  <si>
    <t>21.9363</t>
  </si>
  <si>
    <t>21.9946</t>
  </si>
  <si>
    <t>16.972</t>
  </si>
  <si>
    <t>16.8411</t>
  </si>
  <si>
    <t>18.4845</t>
  </si>
  <si>
    <t>18.3796</t>
  </si>
  <si>
    <t>17.6012</t>
  </si>
  <si>
    <t>17.3305</t>
  </si>
  <si>
    <t>18.9674</t>
  </si>
  <si>
    <t>18.8555</t>
  </si>
  <si>
    <t>19.9349</t>
  </si>
  <si>
    <t>20.0423</t>
  </si>
  <si>
    <t>14.6172</t>
  </si>
  <si>
    <t>14.4952</t>
  </si>
  <si>
    <t>16.6658</t>
  </si>
  <si>
    <t>16.2045</t>
  </si>
  <si>
    <t>20.3208</t>
  </si>
  <si>
    <t>20.2409</t>
  </si>
  <si>
    <t>22.2363</t>
  </si>
  <si>
    <t>21.8509</t>
  </si>
  <si>
    <t>21.1594</t>
  </si>
  <si>
    <t>20.4907</t>
  </si>
  <si>
    <t>16.914</t>
  </si>
  <si>
    <t>17.1384</t>
  </si>
  <si>
    <t>18.1367</t>
  </si>
  <si>
    <t>17.7784</t>
  </si>
  <si>
    <t>19.6831</t>
  </si>
  <si>
    <t>20.0356</t>
  </si>
  <si>
    <t>18.7153</t>
  </si>
  <si>
    <t>18.0812</t>
  </si>
  <si>
    <t>20.256</t>
  </si>
  <si>
    <t>20.399</t>
  </si>
  <si>
    <t>22.3536</t>
  </si>
  <si>
    <t>22.6584</t>
  </si>
  <si>
    <t>15.7865</t>
  </si>
  <si>
    <t>15.6267</t>
  </si>
  <si>
    <t>20.0266</t>
  </si>
  <si>
    <t>19.724</t>
  </si>
  <si>
    <t>16.085</t>
  </si>
  <si>
    <t>15.9143</t>
  </si>
  <si>
    <t>13.9962</t>
  </si>
  <si>
    <t>13.945</t>
  </si>
  <si>
    <t>15.7856</t>
  </si>
  <si>
    <t>15.2714</t>
  </si>
  <si>
    <t>16.0805</t>
  </si>
  <si>
    <t>17.024</t>
  </si>
  <si>
    <t>21.7713</t>
  </si>
  <si>
    <t>15.4134</t>
  </si>
  <si>
    <t>15.1352</t>
  </si>
  <si>
    <t>19.8374</t>
  </si>
  <si>
    <t>19.7413</t>
  </si>
  <si>
    <t>19.0889</t>
  </si>
  <si>
    <t>18.4358</t>
  </si>
  <si>
    <t>17.4603</t>
  </si>
  <si>
    <t>18.5347</t>
  </si>
  <si>
    <t>24.1635</t>
  </si>
  <si>
    <t>24.014</t>
  </si>
  <si>
    <t>19.8424</t>
  </si>
  <si>
    <t>19.7774</t>
  </si>
  <si>
    <t>16.546</t>
  </si>
  <si>
    <t>17.1079</t>
  </si>
  <si>
    <t>23.0168</t>
  </si>
  <si>
    <t>22.9787</t>
  </si>
  <si>
    <t>19.2815</t>
  </si>
  <si>
    <t>19.2562</t>
  </si>
  <si>
    <t>19.913</t>
  </si>
  <si>
    <t>19.6947</t>
  </si>
  <si>
    <t>18.8182</t>
  </si>
  <si>
    <t>18.4151</t>
  </si>
  <si>
    <t>18.2752</t>
  </si>
  <si>
    <t>18.3225</t>
  </si>
  <si>
    <t>21.177</t>
  </si>
  <si>
    <t>21.0399</t>
  </si>
  <si>
    <t>20.9555</t>
  </si>
  <si>
    <t>20.8537</t>
  </si>
  <si>
    <t>18.3567</t>
  </si>
  <si>
    <t>18.2716</t>
  </si>
  <si>
    <t>20.6583</t>
  </si>
  <si>
    <t>21.3027</t>
  </si>
  <si>
    <t>21.0352</t>
  </si>
  <si>
    <t>20.7276</t>
  </si>
  <si>
    <t>18.2008</t>
  </si>
  <si>
    <t>18.2658</t>
  </si>
  <si>
    <t>15.5742</t>
  </si>
  <si>
    <t>16.2213</t>
  </si>
  <si>
    <t>21.9171</t>
  </si>
  <si>
    <t>21.8894</t>
  </si>
  <si>
    <t>22.8094</t>
  </si>
  <si>
    <t>22.5546</t>
  </si>
  <si>
    <t>21.876</t>
  </si>
  <si>
    <t>20.8708</t>
  </si>
  <si>
    <t>13.1531</t>
  </si>
  <si>
    <t>13.6594</t>
  </si>
  <si>
    <t>15.3881</t>
  </si>
  <si>
    <t>15.6178</t>
  </si>
  <si>
    <t>17.1898</t>
  </si>
  <si>
    <t>17.2652</t>
  </si>
  <si>
    <t>16.9509</t>
  </si>
  <si>
    <t>16.3961</t>
  </si>
  <si>
    <t>19.5377</t>
  </si>
  <si>
    <t>19.7969</t>
  </si>
  <si>
    <t>26.3095</t>
  </si>
  <si>
    <t>25.9162</t>
  </si>
  <si>
    <t>18.8076</t>
  </si>
  <si>
    <t>18.8896</t>
  </si>
  <si>
    <t>20.8008</t>
  </si>
  <si>
    <t>20.8526</t>
  </si>
  <si>
    <t>17.3119</t>
  </si>
  <si>
    <t>17.4158</t>
  </si>
  <si>
    <t>15.5013</t>
  </si>
  <si>
    <t>15.9938</t>
  </si>
  <si>
    <t>20.3823</t>
  </si>
  <si>
    <t>20.6382</t>
  </si>
  <si>
    <t>16.6131</t>
  </si>
  <si>
    <t>16.9049</t>
  </si>
  <si>
    <t>25.9391</t>
  </si>
  <si>
    <t>26.0795</t>
  </si>
  <si>
    <t>18.5905</t>
  </si>
  <si>
    <t>18.7962</t>
  </si>
  <si>
    <t>24.3125</t>
  </si>
  <si>
    <t>24.1562</t>
  </si>
  <si>
    <t>19.1951</t>
  </si>
  <si>
    <t>19.5464</t>
  </si>
  <si>
    <t>17.3176</t>
  </si>
  <si>
    <t>17.031</t>
  </si>
  <si>
    <t>21.0689</t>
  </si>
  <si>
    <t>20.768</t>
  </si>
  <si>
    <t>20.8285</t>
  </si>
  <si>
    <t>20.8459</t>
  </si>
  <si>
    <t>22.5919</t>
  </si>
  <si>
    <t>22.3852</t>
  </si>
  <si>
    <t>20.3237</t>
  </si>
  <si>
    <t>20.1634</t>
  </si>
  <si>
    <t>17.8804</t>
  </si>
  <si>
    <t>16.9485</t>
  </si>
  <si>
    <t>19.417</t>
  </si>
  <si>
    <t>18.8529</t>
  </si>
  <si>
    <t>20.1132</t>
  </si>
  <si>
    <t>19.728</t>
  </si>
  <si>
    <t>22.4632</t>
  </si>
  <si>
    <t>22.1118</t>
  </si>
  <si>
    <t>17.8317</t>
  </si>
  <si>
    <t>17.5323</t>
  </si>
  <si>
    <t>20.3002</t>
  </si>
  <si>
    <t>20.0908</t>
  </si>
  <si>
    <t>21.4555</t>
  </si>
  <si>
    <t>21.4841</t>
  </si>
  <si>
    <t>18.0874</t>
  </si>
  <si>
    <t>18.3008</t>
  </si>
  <si>
    <t>14.2922</t>
  </si>
  <si>
    <t>15.1718</t>
  </si>
  <si>
    <t>15.2307</t>
  </si>
  <si>
    <t>18.1933</t>
  </si>
  <si>
    <t>18.1086</t>
  </si>
  <si>
    <t>18.3896</t>
  </si>
  <si>
    <t>18.2754</t>
  </si>
  <si>
    <t>18.7799</t>
  </si>
  <si>
    <t>18.267</t>
  </si>
  <si>
    <t>20.2462</t>
  </si>
  <si>
    <t>20.2879</t>
  </si>
  <si>
    <t>20.0039</t>
  </si>
  <si>
    <t>19.8466</t>
  </si>
  <si>
    <t>18.7895</t>
  </si>
  <si>
    <t>18.8273</t>
  </si>
  <si>
    <t>18.7356</t>
  </si>
  <si>
    <t>18.611</t>
  </si>
  <si>
    <t>21.0384</t>
  </si>
  <si>
    <t>20.9023</t>
  </si>
  <si>
    <t>19.9901</t>
  </si>
  <si>
    <t>21.1178</t>
  </si>
  <si>
    <t>21.7677</t>
  </si>
  <si>
    <t>21.4946</t>
  </si>
  <si>
    <t>20.9232</t>
  </si>
  <si>
    <t>20.6626</t>
  </si>
  <si>
    <t>18.3632</t>
  </si>
  <si>
    <t>18.6582</t>
  </si>
  <si>
    <t>17.299</t>
  </si>
  <si>
    <t>16.6621</t>
  </si>
  <si>
    <t>14.6542</t>
  </si>
  <si>
    <t>14.3053</t>
  </si>
  <si>
    <t>22.47</t>
  </si>
  <si>
    <t>22.5898</t>
  </si>
  <si>
    <t>16.7283</t>
  </si>
  <si>
    <t>19.8474</t>
  </si>
  <si>
    <t>19.7486</t>
  </si>
  <si>
    <t>17.0498</t>
  </si>
  <si>
    <t>16.9855</t>
  </si>
  <si>
    <t>20.1311</t>
  </si>
  <si>
    <t>20.0254</t>
  </si>
  <si>
    <t>19.5891</t>
  </si>
  <si>
    <t>19.7563</t>
  </si>
  <si>
    <t>23.1847</t>
  </si>
  <si>
    <t>23.0627</t>
  </si>
  <si>
    <t>17.548</t>
  </si>
  <si>
    <t>17.3584</t>
  </si>
  <si>
    <t>17.7191</t>
  </si>
  <si>
    <t>17.6303</t>
  </si>
  <si>
    <t>19.8277</t>
  </si>
  <si>
    <t>19.8142</t>
  </si>
  <si>
    <t>20.7187</t>
  </si>
  <si>
    <t>20.3771</t>
  </si>
  <si>
    <t>21.2047</t>
  </si>
  <si>
    <t>21.2318</t>
  </si>
  <si>
    <t>16.1672</t>
  </si>
  <si>
    <t>17.9331</t>
  </si>
  <si>
    <t>18.1622</t>
  </si>
  <si>
    <t>19.0905</t>
  </si>
  <si>
    <t>19.141</t>
  </si>
  <si>
    <t>20.7163</t>
  </si>
  <si>
    <t>20.7892</t>
  </si>
  <si>
    <t>19.8299</t>
  </si>
  <si>
    <t>20.0632</t>
  </si>
  <si>
    <t>18.3036</t>
  </si>
  <si>
    <t>17.9911</t>
  </si>
  <si>
    <t>16.7867</t>
  </si>
  <si>
    <t>16.5173</t>
  </si>
  <si>
    <t>24.9566</t>
  </si>
  <si>
    <t>24.6528</t>
  </si>
  <si>
    <t>19.4859</t>
  </si>
  <si>
    <t>19.3956</t>
  </si>
  <si>
    <t>19.5217</t>
  </si>
  <si>
    <t>19.406</t>
  </si>
  <si>
    <t>19.2512</t>
  </si>
  <si>
    <t>19.6344</t>
  </si>
  <si>
    <t>20.0639</t>
  </si>
  <si>
    <t>19.73</t>
  </si>
  <si>
    <t>22.066</t>
  </si>
  <si>
    <t>21.9789</t>
  </si>
  <si>
    <t>23.3636</t>
  </si>
  <si>
    <t>23.2676</t>
  </si>
  <si>
    <t>19.9556</t>
  </si>
  <si>
    <t>18.0406</t>
  </si>
  <si>
    <t>20.8179</t>
  </si>
  <si>
    <t>19.7646</t>
  </si>
  <si>
    <t>23.9179</t>
  </si>
  <si>
    <t>23.4081</t>
  </si>
  <si>
    <t>22.6604</t>
  </si>
  <si>
    <t>22.7164</t>
  </si>
  <si>
    <t>18.3688</t>
  </si>
  <si>
    <t>18.2808</t>
  </si>
  <si>
    <t>22.6483</t>
  </si>
  <si>
    <t>23.0132</t>
  </si>
  <si>
    <t>20.6508</t>
  </si>
  <si>
    <t>20.7476</t>
  </si>
  <si>
    <t>19.6252</t>
  </si>
  <si>
    <t>18.5376</t>
  </si>
  <si>
    <t>23.4992</t>
  </si>
  <si>
    <t>23.9009</t>
  </si>
  <si>
    <t>22.0677</t>
  </si>
  <si>
    <t>21.9863</t>
  </si>
  <si>
    <t>17.9451</t>
  </si>
  <si>
    <t>18.2487</t>
  </si>
  <si>
    <t>16.0875</t>
  </si>
  <si>
    <t>16.0305</t>
  </si>
  <si>
    <t>18.5909</t>
  </si>
  <si>
    <t>18.0862</t>
  </si>
  <si>
    <t>16.1907</t>
  </si>
  <si>
    <t>16.0959</t>
  </si>
  <si>
    <t>23.2847</t>
  </si>
  <si>
    <t>23.1531</t>
  </si>
  <si>
    <t>17.4186</t>
  </si>
  <si>
    <t>17.5597</t>
  </si>
  <si>
    <t>16.2174</t>
  </si>
  <si>
    <t>15.9266</t>
  </si>
  <si>
    <t>20.9894</t>
  </si>
  <si>
    <t>20.7966</t>
  </si>
  <si>
    <t>22.8769</t>
  </si>
  <si>
    <t>22.4237</t>
  </si>
  <si>
    <t>22.0717</t>
  </si>
  <si>
    <t>21.7997</t>
  </si>
  <si>
    <t>23.6402</t>
  </si>
  <si>
    <t>23.2931</t>
  </si>
  <si>
    <t>18.7788</t>
  </si>
  <si>
    <t>18.5827</t>
  </si>
  <si>
    <t>20.5537</t>
  </si>
  <si>
    <t>20.7731</t>
  </si>
  <si>
    <t>18.525</t>
  </si>
  <si>
    <t>18.483</t>
  </si>
  <si>
    <t>19.0874</t>
  </si>
  <si>
    <t>20.7091</t>
  </si>
  <si>
    <t>20.8336</t>
  </si>
  <si>
    <t>18.0328</t>
  </si>
  <si>
    <t>16.3835</t>
  </si>
  <si>
    <t>16.1631</t>
  </si>
  <si>
    <t>16.044</t>
  </si>
  <si>
    <t>17.711</t>
  </si>
  <si>
    <t>18.2655</t>
  </si>
  <si>
    <t>17.1159</t>
  </si>
  <si>
    <t>17.233</t>
  </si>
  <si>
    <t>16.1066</t>
  </si>
  <si>
    <t>16.1858</t>
  </si>
  <si>
    <t>20.6024</t>
  </si>
  <si>
    <t>20.0867</t>
  </si>
  <si>
    <t>18.7258</t>
  </si>
  <si>
    <t>18.4273</t>
  </si>
  <si>
    <t>18.7913</t>
  </si>
  <si>
    <t>18.224</t>
  </si>
  <si>
    <t>18.0026</t>
  </si>
  <si>
    <t>18.0651</t>
  </si>
  <si>
    <t>14.7453</t>
  </si>
  <si>
    <t>14.4633</t>
  </si>
  <si>
    <t>15.8252</t>
  </si>
  <si>
    <t>15.4457</t>
  </si>
  <si>
    <t>18.1079</t>
  </si>
  <si>
    <t>18.1755</t>
  </si>
  <si>
    <t>17.9273</t>
  </si>
  <si>
    <t>18.2776</t>
  </si>
  <si>
    <t>20.7466</t>
  </si>
  <si>
    <t>20.7848</t>
  </si>
  <si>
    <t>20.9704</t>
  </si>
  <si>
    <t>20.8249</t>
  </si>
  <si>
    <t>21.2913</t>
  </si>
  <si>
    <t>21.088</t>
  </si>
  <si>
    <t>21.9417</t>
  </si>
  <si>
    <t>21.9554</t>
  </si>
  <si>
    <t>22.8612</t>
  </si>
  <si>
    <t>22.977</t>
  </si>
  <si>
    <t>22.7294</t>
  </si>
  <si>
    <t>22.66</t>
  </si>
  <si>
    <t>20.8251</t>
  </si>
  <si>
    <t>21.8729</t>
  </si>
  <si>
    <t>21.866</t>
  </si>
  <si>
    <t>20.67</t>
  </si>
  <si>
    <t>21.2072</t>
  </si>
  <si>
    <t>22.0479</t>
  </si>
  <si>
    <t>21.7915</t>
  </si>
  <si>
    <t>21.1784</t>
  </si>
  <si>
    <t>21.3625</t>
  </si>
  <si>
    <t>17.3236</t>
  </si>
  <si>
    <t>17.4489</t>
  </si>
  <si>
    <t>23.1469</t>
  </si>
  <si>
    <t>22.7486</t>
  </si>
  <si>
    <t>16.5805</t>
  </si>
  <si>
    <t>16.6422</t>
  </si>
  <si>
    <t>21.1535</t>
  </si>
  <si>
    <t>21.0552</t>
  </si>
  <si>
    <t>19.1457</t>
  </si>
  <si>
    <t>17.2935</t>
  </si>
  <si>
    <t>17.9204</t>
  </si>
  <si>
    <t>23.8232</t>
  </si>
  <si>
    <t>23.6605</t>
  </si>
  <si>
    <t>19.5588</t>
  </si>
  <si>
    <t>19.4235</t>
  </si>
  <si>
    <t>18.5197</t>
  </si>
  <si>
    <t>18.9342</t>
  </si>
  <si>
    <t>23.1203</t>
  </si>
  <si>
    <t>24.2093</t>
  </si>
  <si>
    <t>19.4385</t>
  </si>
  <si>
    <t>19.3722</t>
  </si>
  <si>
    <t>23.814</t>
  </si>
  <si>
    <t>23.7271</t>
  </si>
  <si>
    <t>18.5602</t>
  </si>
  <si>
    <t>18.3852</t>
  </si>
  <si>
    <t>18.7971</t>
  </si>
  <si>
    <t>18.962</t>
  </si>
  <si>
    <t>17.6871</t>
  </si>
  <si>
    <t>17.5778</t>
  </si>
  <si>
    <t>20.797</t>
  </si>
  <si>
    <t>17.3368</t>
  </si>
  <si>
    <t>16.9243</t>
  </si>
  <si>
    <t>22.6812</t>
  </si>
  <si>
    <t>22.8433</t>
  </si>
  <si>
    <t>23.9023</t>
  </si>
  <si>
    <t>23.8249</t>
  </si>
  <si>
    <t>17.377</t>
  </si>
  <si>
    <t>17.7265</t>
  </si>
  <si>
    <t>24.7897</t>
  </si>
  <si>
    <t>24.6175</t>
  </si>
  <si>
    <t>18.5323</t>
  </si>
  <si>
    <t>14.7372</t>
  </si>
  <si>
    <t>14.5591</t>
  </si>
  <si>
    <t>18.1663</t>
  </si>
  <si>
    <t>18.1168</t>
  </si>
  <si>
    <t>18.2519</t>
  </si>
  <si>
    <t>18.5186</t>
  </si>
  <si>
    <t>19.2648</t>
  </si>
  <si>
    <t>19.4613</t>
  </si>
  <si>
    <t>20.1174</t>
  </si>
  <si>
    <t>19.2362</t>
  </si>
  <si>
    <t>17.0165</t>
  </si>
  <si>
    <t>17.0056</t>
  </si>
  <si>
    <t>19.746</t>
  </si>
  <si>
    <t>20.0538</t>
  </si>
  <si>
    <t>18.8946</t>
  </si>
  <si>
    <t>18.6602</t>
  </si>
  <si>
    <t>28.3855</t>
  </si>
  <si>
    <t>28.209</t>
  </si>
  <si>
    <t>22.7103</t>
  </si>
  <si>
    <t>22.7499</t>
  </si>
  <si>
    <t>14.8162</t>
  </si>
  <si>
    <t>15.0994</t>
  </si>
  <si>
    <t>20.5431</t>
  </si>
  <si>
    <t>20.816</t>
  </si>
  <si>
    <t>22.2598</t>
  </si>
  <si>
    <t>22.3045</t>
  </si>
  <si>
    <t>18.6716</t>
  </si>
  <si>
    <t>18.5234</t>
  </si>
  <si>
    <t>22.164</t>
  </si>
  <si>
    <t>22.2955</t>
  </si>
  <si>
    <t>19.8365</t>
  </si>
  <si>
    <t>16.7807</t>
  </si>
  <si>
    <t>16.4007</t>
  </si>
  <si>
    <t>20.8339</t>
  </si>
  <si>
    <t>20.6527</t>
  </si>
  <si>
    <t>18.5789</t>
  </si>
  <si>
    <t>18.1771</t>
  </si>
  <si>
    <t>22.8965</t>
  </si>
  <si>
    <t>22.176</t>
  </si>
  <si>
    <t>20.4149</t>
  </si>
  <si>
    <t>20.4608</t>
  </si>
  <si>
    <t>15.2124</t>
  </si>
  <si>
    <t>15.724</t>
  </si>
  <si>
    <t>17.056</t>
  </si>
  <si>
    <t>22.952</t>
  </si>
  <si>
    <t>22.8403</t>
  </si>
  <si>
    <t>19.9024</t>
  </si>
  <si>
    <t>19.7998</t>
  </si>
  <si>
    <t>18.5666</t>
  </si>
  <si>
    <t>15.7389</t>
  </si>
  <si>
    <t>22.8238</t>
  </si>
  <si>
    <t>22.9552</t>
  </si>
  <si>
    <t>14.4108</t>
  </si>
  <si>
    <t>16.1297</t>
  </si>
  <si>
    <t>14.3443</t>
  </si>
  <si>
    <t>14.6202</t>
  </si>
  <si>
    <t>21.7501</t>
  </si>
  <si>
    <t>21.5355</t>
  </si>
  <si>
    <t>15.5528</t>
  </si>
  <si>
    <t>15.4801</t>
  </si>
  <si>
    <t>20.249</t>
  </si>
  <si>
    <t>20.7807</t>
  </si>
  <si>
    <t>20.804</t>
  </si>
  <si>
    <t>19.5158</t>
  </si>
  <si>
    <t>19.2687</t>
  </si>
  <si>
    <t>18.1444</t>
  </si>
  <si>
    <t>18.4815</t>
  </si>
  <si>
    <t>15.9449</t>
  </si>
  <si>
    <t>16.0271</t>
  </si>
  <si>
    <t>21.4211</t>
  </si>
  <si>
    <t>21.5682</t>
  </si>
  <si>
    <t>21.366</t>
  </si>
  <si>
    <t>21.3597</t>
  </si>
  <si>
    <t>18.8054</t>
  </si>
  <si>
    <t>18.9606</t>
  </si>
  <si>
    <t>22.7035</t>
  </si>
  <si>
    <t>22.7926</t>
  </si>
  <si>
    <t>15.512</t>
  </si>
  <si>
    <t>13.664</t>
  </si>
  <si>
    <t>19.3325</t>
  </si>
  <si>
    <t>19.253</t>
  </si>
  <si>
    <t>19.3724</t>
  </si>
  <si>
    <t>19.2878</t>
  </si>
  <si>
    <t>18.9527</t>
  </si>
  <si>
    <t>19.1583</t>
  </si>
  <si>
    <t>18.6919</t>
  </si>
  <si>
    <t>18.7534</t>
  </si>
  <si>
    <t>19.0476</t>
  </si>
  <si>
    <t>19.4251</t>
  </si>
  <si>
    <t>22.2352</t>
  </si>
  <si>
    <t>22.098</t>
  </si>
  <si>
    <t>19.969</t>
  </si>
  <si>
    <t>19.7121</t>
  </si>
  <si>
    <t>19.0794</t>
  </si>
  <si>
    <t>18.9072</t>
  </si>
  <si>
    <t>19.7328</t>
  </si>
  <si>
    <t>19.5357</t>
  </si>
  <si>
    <t>17.0271</t>
  </si>
  <si>
    <t>16.8747</t>
  </si>
  <si>
    <t>22.6497</t>
  </si>
  <si>
    <t>22.2188</t>
  </si>
  <si>
    <t>21.3176</t>
  </si>
  <si>
    <t>21.2444</t>
  </si>
  <si>
    <t>17.8025</t>
  </si>
  <si>
    <t>17.2634</t>
  </si>
  <si>
    <t>22.4229</t>
  </si>
  <si>
    <t>22.0314</t>
  </si>
  <si>
    <t>15.9396</t>
  </si>
  <si>
    <t>15.8724</t>
  </si>
  <si>
    <t>23.4853</t>
  </si>
  <si>
    <t>23.4704</t>
  </si>
  <si>
    <t>17.5096</t>
  </si>
  <si>
    <t>19.8324</t>
  </si>
  <si>
    <t>19.8265</t>
  </si>
  <si>
    <t>20.0994</t>
  </si>
  <si>
    <t>18.8841</t>
  </si>
  <si>
    <t>18.4262</t>
  </si>
  <si>
    <t>20.9799</t>
  </si>
  <si>
    <t>21.3096</t>
  </si>
  <si>
    <t>20.2663</t>
  </si>
  <si>
    <t>20.5223</t>
  </si>
  <si>
    <t>18.5531</t>
  </si>
  <si>
    <t>18.7267</t>
  </si>
  <si>
    <t>21.0778</t>
  </si>
  <si>
    <t>20.7371</t>
  </si>
  <si>
    <t>13.459</t>
  </si>
  <si>
    <t>14.0168</t>
  </si>
  <si>
    <t>20.2305</t>
  </si>
  <si>
    <t>20.4045</t>
  </si>
  <si>
    <t>24.3643</t>
  </si>
  <si>
    <t>24.3016</t>
  </si>
  <si>
    <t>21.012</t>
  </si>
  <si>
    <t>20.891</t>
  </si>
  <si>
    <t>18.1066</t>
  </si>
  <si>
    <t>18.2214</t>
  </si>
  <si>
    <t>15.8766</t>
  </si>
  <si>
    <t>15.8382</t>
  </si>
  <si>
    <t>21.5345</t>
  </si>
  <si>
    <t>21.2094</t>
  </si>
  <si>
    <t>22.8639</t>
  </si>
  <si>
    <t>22.9147</t>
  </si>
  <si>
    <t>16.4338</t>
  </si>
  <si>
    <t>16.8277</t>
  </si>
  <si>
    <t>18.2649</t>
  </si>
  <si>
    <t>17.8747</t>
  </si>
  <si>
    <t>24.096</t>
  </si>
  <si>
    <t>24.1381</t>
  </si>
  <si>
    <t>15.5873</t>
  </si>
  <si>
    <t>16.669</t>
  </si>
  <si>
    <t>21.1753</t>
  </si>
  <si>
    <t>21.1296</t>
  </si>
  <si>
    <t>19.3937</t>
  </si>
  <si>
    <t>19.5313</t>
  </si>
  <si>
    <t>21.2382</t>
  </si>
  <si>
    <t>21.3726</t>
  </si>
  <si>
    <t>21.689</t>
  </si>
  <si>
    <t>21.4064</t>
  </si>
  <si>
    <t>18.7321</t>
  </si>
  <si>
    <t>18.5367</t>
  </si>
  <si>
    <t>22.2079</t>
  </si>
  <si>
    <t>21.881</t>
  </si>
  <si>
    <t>25.0382</t>
  </si>
  <si>
    <t>24.9294</t>
  </si>
  <si>
    <t>17.4054</t>
  </si>
  <si>
    <t>16.9386</t>
  </si>
  <si>
    <t>19.7495</t>
  </si>
  <si>
    <t>19.4984</t>
  </si>
  <si>
    <t>17.7344</t>
  </si>
  <si>
    <t>17.5806</t>
  </si>
  <si>
    <t>16.7212</t>
  </si>
  <si>
    <t>16.2791</t>
  </si>
  <si>
    <t>17.7704</t>
  </si>
  <si>
    <t>17.9775</t>
  </si>
  <si>
    <t>17.8395</t>
  </si>
  <si>
    <t>17.9282</t>
  </si>
  <si>
    <t>18.9921</t>
  </si>
  <si>
    <t>18.6016</t>
  </si>
  <si>
    <t>14.8297</t>
  </si>
  <si>
    <t>17.1454</t>
  </si>
  <si>
    <t>14.8367</t>
  </si>
  <si>
    <t>16.5163</t>
  </si>
  <si>
    <t>16.8894</t>
  </si>
  <si>
    <t>16.7297</t>
  </si>
  <si>
    <t>23.5221</t>
  </si>
  <si>
    <t>23.1765</t>
  </si>
  <si>
    <t>21.0959</t>
  </si>
  <si>
    <t>21.034</t>
  </si>
  <si>
    <t>15.2606</t>
  </si>
  <si>
    <t>21.7864</t>
  </si>
  <si>
    <t>21.7551</t>
  </si>
  <si>
    <t>16.9056</t>
  </si>
  <si>
    <t>21.3466</t>
  </si>
  <si>
    <t>21.318</t>
  </si>
  <si>
    <t>21.0822</t>
  </si>
  <si>
    <t>15.9925</t>
  </si>
  <si>
    <t>16.0856</t>
  </si>
  <si>
    <t>18.3502</t>
  </si>
  <si>
    <t>18.2378</t>
  </si>
  <si>
    <t>24.6138</t>
  </si>
  <si>
    <t>24.0094</t>
  </si>
  <si>
    <t>16.0266</t>
  </si>
  <si>
    <t>23.2155</t>
  </si>
  <si>
    <t>23.0621</t>
  </si>
  <si>
    <t>18.1483</t>
  </si>
  <si>
    <t>17.9439</t>
  </si>
  <si>
    <t>15.974</t>
  </si>
  <si>
    <t>15.5507</t>
  </si>
  <si>
    <t>24.6974</t>
  </si>
  <si>
    <t>24.4945</t>
  </si>
  <si>
    <t>20.8993</t>
  </si>
  <si>
    <t>21.0143</t>
  </si>
  <si>
    <t>18.4302</t>
  </si>
  <si>
    <t>18.1338</t>
  </si>
  <si>
    <t>16.4534</t>
  </si>
  <si>
    <t>16.8338</t>
  </si>
  <si>
    <t>19.3377</t>
  </si>
  <si>
    <t>17.4935</t>
  </si>
  <si>
    <t>16.4029</t>
  </si>
  <si>
    <t>21.7374</t>
  </si>
  <si>
    <t>22.1588</t>
  </si>
  <si>
    <t>16.3864</t>
  </si>
  <si>
    <t>17.4795</t>
  </si>
  <si>
    <t>16.0348</t>
  </si>
  <si>
    <t>16.8467</t>
  </si>
  <si>
    <t>20.1981</t>
  </si>
  <si>
    <t>19.7916</t>
  </si>
  <si>
    <t>17.0633</t>
  </si>
  <si>
    <t>16.6921</t>
  </si>
  <si>
    <t>18.3035</t>
  </si>
  <si>
    <t>24.3915</t>
  </si>
  <si>
    <t>24.0276</t>
  </si>
  <si>
    <t>20.1559</t>
  </si>
  <si>
    <t>19.8706</t>
  </si>
  <si>
    <t>23.3534</t>
  </si>
  <si>
    <t>23.5367</t>
  </si>
  <si>
    <t>19.7705</t>
  </si>
  <si>
    <t>20.3308</t>
  </si>
  <si>
    <t>20.2602</t>
  </si>
  <si>
    <t>20.1998</t>
  </si>
  <si>
    <t>17.7016</t>
  </si>
  <si>
    <t>17.9</t>
  </si>
  <si>
    <t>16.7886</t>
  </si>
  <si>
    <t>16.8139</t>
  </si>
  <si>
    <t>20.9647</t>
  </si>
  <si>
    <t>20.4028</t>
  </si>
  <si>
    <t>19.4895</t>
  </si>
  <si>
    <t>19.1566</t>
  </si>
  <si>
    <t>17.5582</t>
  </si>
  <si>
    <t>18.6612</t>
  </si>
  <si>
    <t>17.7713</t>
  </si>
  <si>
    <t>17.5016</t>
  </si>
  <si>
    <t>19.2475</t>
  </si>
  <si>
    <t>18.8883</t>
  </si>
  <si>
    <t>20.9092</t>
  </si>
  <si>
    <t>20.7645</t>
  </si>
  <si>
    <t>19.8293</t>
  </si>
  <si>
    <t>19.6533</t>
  </si>
  <si>
    <t>21.0417</t>
  </si>
  <si>
    <t>20.6067</t>
  </si>
  <si>
    <t>19.0471</t>
  </si>
  <si>
    <t>18.8888</t>
  </si>
  <si>
    <t>21.7196</t>
  </si>
  <si>
    <t>21.6915</t>
  </si>
  <si>
    <t>20.012</t>
  </si>
  <si>
    <t>18.9537</t>
  </si>
  <si>
    <t>19.5955</t>
  </si>
  <si>
    <t>19.5087</t>
  </si>
  <si>
    <t>17.355</t>
  </si>
  <si>
    <t>17.984</t>
  </si>
  <si>
    <t>17.993</t>
  </si>
  <si>
    <t>17.7396</t>
  </si>
  <si>
    <t>18.5616</t>
  </si>
  <si>
    <t>18.4412</t>
  </si>
  <si>
    <t>19.6735</t>
  </si>
  <si>
    <t>19.4501</t>
  </si>
  <si>
    <t>17.6832</t>
  </si>
  <si>
    <t>17.3575</t>
  </si>
  <si>
    <t>14.3581</t>
  </si>
  <si>
    <t>15.6302</t>
  </si>
  <si>
    <t>20.712</t>
  </si>
  <si>
    <t>17.7295</t>
  </si>
  <si>
    <t>17.9892</t>
  </si>
  <si>
    <t>19.7514</t>
  </si>
  <si>
    <t>19.4522</t>
  </si>
  <si>
    <t>21.5057</t>
  </si>
  <si>
    <t>21.3413</t>
  </si>
  <si>
    <t>18.3702</t>
  </si>
  <si>
    <t>17.743</t>
  </si>
  <si>
    <t>19.1204</t>
  </si>
  <si>
    <t>19.0454</t>
  </si>
  <si>
    <t>22.238</t>
  </si>
  <si>
    <t>21.981</t>
  </si>
  <si>
    <t>23.8359</t>
  </si>
  <si>
    <t>23.6935</t>
  </si>
  <si>
    <t>20.32</t>
  </si>
  <si>
    <t>20.0667</t>
  </si>
  <si>
    <t>20.8477</t>
  </si>
  <si>
    <t>21.1549</t>
  </si>
  <si>
    <t>20.5951</t>
  </si>
  <si>
    <t>20.4306</t>
  </si>
  <si>
    <t>20.2747</t>
  </si>
  <si>
    <t>19.8831</t>
  </si>
  <si>
    <t>19.6115</t>
  </si>
  <si>
    <t>19.6222</t>
  </si>
  <si>
    <t>20.5956</t>
  </si>
  <si>
    <t>20.2185</t>
  </si>
  <si>
    <t>22.2862</t>
  </si>
  <si>
    <t>21.8858</t>
  </si>
  <si>
    <t>22.7845</t>
  </si>
  <si>
    <t>22.4156</t>
  </si>
  <si>
    <t>21.3488</t>
  </si>
  <si>
    <t>21.2557</t>
  </si>
  <si>
    <t>19.4222</t>
  </si>
  <si>
    <t>19.1762</t>
  </si>
  <si>
    <t>18.2973</t>
  </si>
  <si>
    <t>23.5644</t>
  </si>
  <si>
    <t>23.4573</t>
  </si>
  <si>
    <t>23.5049</t>
  </si>
  <si>
    <t>23.081</t>
  </si>
  <si>
    <t>18.425</t>
  </si>
  <si>
    <t>18.705</t>
  </si>
  <si>
    <t>18.5508</t>
  </si>
  <si>
    <t>18.9007</t>
  </si>
  <si>
    <t>18.3929</t>
  </si>
  <si>
    <t>18.2355</t>
  </si>
  <si>
    <t>19.1661</t>
  </si>
  <si>
    <t>19.0247</t>
  </si>
  <si>
    <t>20.2946</t>
  </si>
  <si>
    <t>20.0047</t>
  </si>
  <si>
    <t>16.7731</t>
  </si>
  <si>
    <t>17.7603</t>
  </si>
  <si>
    <t>19.7455</t>
  </si>
  <si>
    <t>22.8344</t>
  </si>
  <si>
    <t>22.6714</t>
  </si>
  <si>
    <t>18.0893</t>
  </si>
  <si>
    <t>18.144</t>
  </si>
  <si>
    <t>19.0561</t>
  </si>
  <si>
    <t>18.94</t>
  </si>
  <si>
    <t>22.3797</t>
  </si>
  <si>
    <t>22.0468</t>
  </si>
  <si>
    <t>21.3375</t>
  </si>
  <si>
    <t>20.9634</t>
  </si>
  <si>
    <t>22.5722</t>
  </si>
  <si>
    <t>22.4233</t>
  </si>
  <si>
    <t>20.9785</t>
  </si>
  <si>
    <t>20.8042</t>
  </si>
  <si>
    <t>20.2125</t>
  </si>
  <si>
    <t>20.3708</t>
  </si>
  <si>
    <t>21.1396</t>
  </si>
  <si>
    <t>21.3234</t>
  </si>
  <si>
    <t>17.423</t>
  </si>
  <si>
    <t>17.2141</t>
  </si>
  <si>
    <t>18.2585</t>
  </si>
  <si>
    <t>19.0377</t>
  </si>
  <si>
    <t>18.4167</t>
  </si>
  <si>
    <t>18.6508</t>
  </si>
  <si>
    <t>22.8142</t>
  </si>
  <si>
    <t>22.6698</t>
  </si>
  <si>
    <t>20.036</t>
  </si>
  <si>
    <t>19.6337</t>
  </si>
  <si>
    <t>22.2565</t>
  </si>
  <si>
    <t>22.2128</t>
  </si>
  <si>
    <t>19.4899</t>
  </si>
  <si>
    <t>19.3931</t>
  </si>
  <si>
    <t>19.518</t>
  </si>
  <si>
    <t>19.2403</t>
  </si>
  <si>
    <t>18.3685</t>
  </si>
  <si>
    <t>18.8164</t>
  </si>
  <si>
    <t>23.0273</t>
  </si>
  <si>
    <t>23.0375</t>
  </si>
  <si>
    <t>21.1355</t>
  </si>
  <si>
    <t>20.9802</t>
  </si>
  <si>
    <t>19.8145</t>
  </si>
  <si>
    <t>19.6596</t>
  </si>
  <si>
    <t>19.8513</t>
  </si>
  <si>
    <t>20.6261</t>
  </si>
  <si>
    <t>15.6752</t>
  </si>
  <si>
    <t>15.6417</t>
  </si>
  <si>
    <t>17.9488</t>
  </si>
  <si>
    <t>18.3317</t>
  </si>
  <si>
    <t>18.7708</t>
  </si>
  <si>
    <t>18.8075</t>
  </si>
  <si>
    <t>14.4395</t>
  </si>
  <si>
    <t>18.4519</t>
  </si>
  <si>
    <t>18.8815</t>
  </si>
  <si>
    <t>18.9493</t>
  </si>
  <si>
    <t>18.7167</t>
  </si>
  <si>
    <t>19.6142</t>
  </si>
  <si>
    <t>19.4325</t>
  </si>
  <si>
    <t>21.0812</t>
  </si>
  <si>
    <t>20.4311</t>
  </si>
  <si>
    <t>21.2409</t>
  </si>
  <si>
    <t>21.3216</t>
  </si>
  <si>
    <t>20.8287</t>
  </si>
  <si>
    <t>20.5995</t>
  </si>
  <si>
    <t>16.72</t>
  </si>
  <si>
    <t>16.7216</t>
  </si>
  <si>
    <t>19.7039</t>
  </si>
  <si>
    <t>20.1094</t>
  </si>
  <si>
    <t>19.8337</t>
  </si>
  <si>
    <t>19.7242</t>
  </si>
  <si>
    <t>20.618</t>
  </si>
  <si>
    <t>20.2738</t>
  </si>
  <si>
    <t>20.5542</t>
  </si>
  <si>
    <t>20.1326</t>
  </si>
  <si>
    <t>21.5775</t>
  </si>
  <si>
    <t>21.4691</t>
  </si>
  <si>
    <t>25.8482</t>
  </si>
  <si>
    <t>25.6665</t>
  </si>
  <si>
    <t>15.53</t>
  </si>
  <si>
    <t>14.7004</t>
  </si>
  <si>
    <t>19.7965</t>
  </si>
  <si>
    <t>19.259</t>
  </si>
  <si>
    <t>20.1226</t>
  </si>
  <si>
    <t>19.7079</t>
  </si>
  <si>
    <t>25.8995</t>
  </si>
  <si>
    <t>25.5302</t>
  </si>
  <si>
    <t>22.0824</t>
  </si>
  <si>
    <t>21.8464</t>
  </si>
  <si>
    <t>19.7517</t>
  </si>
  <si>
    <t>20.58</t>
  </si>
  <si>
    <t>22.4996</t>
  </si>
  <si>
    <t>22.1305</t>
  </si>
  <si>
    <t>20.5152</t>
  </si>
  <si>
    <t>23.3657</t>
  </si>
  <si>
    <t>23.0387</t>
  </si>
  <si>
    <t>14.8175</t>
  </si>
  <si>
    <t>14.1662</t>
  </si>
  <si>
    <t>18.5341</t>
  </si>
  <si>
    <t>18.9321</t>
  </si>
  <si>
    <t>21.2303</t>
  </si>
  <si>
    <t>21.2813</t>
  </si>
  <si>
    <t>21.8608</t>
  </si>
  <si>
    <t>21.6849</t>
  </si>
  <si>
    <t>19.2879</t>
  </si>
  <si>
    <t>18.3437</t>
  </si>
  <si>
    <t>21.6343</t>
  </si>
  <si>
    <t>21.1262</t>
  </si>
  <si>
    <t>19.2293</t>
  </si>
  <si>
    <t>19.3193</t>
  </si>
  <si>
    <t>22.4683</t>
  </si>
  <si>
    <t>21.6481</t>
  </si>
  <si>
    <t>24.5702</t>
  </si>
  <si>
    <t>24.4707</t>
  </si>
  <si>
    <t>19.3433</t>
  </si>
  <si>
    <t>20.0629</t>
  </si>
  <si>
    <t>20.2626</t>
  </si>
  <si>
    <t>19.11</t>
  </si>
  <si>
    <t>19.1006</t>
  </si>
  <si>
    <t>19.7593</t>
  </si>
  <si>
    <t>24.5339</t>
  </si>
  <si>
    <t>24.2982</t>
  </si>
  <si>
    <t>17.7046</t>
  </si>
  <si>
    <t>18.0456</t>
  </si>
  <si>
    <t>19.8459</t>
  </si>
  <si>
    <t>19.7899</t>
  </si>
  <si>
    <t>21.5286</t>
  </si>
  <si>
    <t>21.3474</t>
  </si>
  <si>
    <t>19.3648</t>
  </si>
  <si>
    <t>19.1553</t>
  </si>
  <si>
    <t>19.0276</t>
  </si>
  <si>
    <t>18.9143</t>
  </si>
  <si>
    <t>16.6789</t>
  </si>
  <si>
    <t>16.6227</t>
  </si>
  <si>
    <t>17.944</t>
  </si>
  <si>
    <t>18.064</t>
  </si>
  <si>
    <t>20.2428</t>
  </si>
  <si>
    <t>20.6625</t>
  </si>
  <si>
    <t>18.9337</t>
  </si>
  <si>
    <t>19.0066</t>
  </si>
  <si>
    <t>25.4723</t>
  </si>
  <si>
    <t>25.4936</t>
  </si>
  <si>
    <t>18.9883</t>
  </si>
  <si>
    <t>18.9639</t>
  </si>
  <si>
    <t>19.1024</t>
  </si>
  <si>
    <t>18.6828</t>
  </si>
  <si>
    <t>20.9967</t>
  </si>
  <si>
    <t>20.7895</t>
  </si>
  <si>
    <t>17.3497</t>
  </si>
  <si>
    <t>17.6573</t>
  </si>
  <si>
    <t>18.0432</t>
  </si>
  <si>
    <t>18.2919</t>
  </si>
  <si>
    <t>21.403</t>
  </si>
  <si>
    <t>21.1185</t>
  </si>
  <si>
    <t>21.0624</t>
  </si>
  <si>
    <t>20.3939</t>
  </si>
  <si>
    <t>23.4428</t>
  </si>
  <si>
    <t>23.3372</t>
  </si>
  <si>
    <t>19.2295</t>
  </si>
  <si>
    <t>19.1795</t>
  </si>
  <si>
    <t>19.9543</t>
  </si>
  <si>
    <t>20.6249</t>
  </si>
  <si>
    <t>16.9593</t>
  </si>
  <si>
    <t>16.705</t>
  </si>
  <si>
    <t>15.6325</t>
  </si>
  <si>
    <t>15.5377</t>
  </si>
  <si>
    <t>16.7788</t>
  </si>
  <si>
    <t>22.5358</t>
  </si>
  <si>
    <t>22.4715</t>
  </si>
  <si>
    <t>19.5998</t>
  </si>
  <si>
    <t>19.5759</t>
  </si>
  <si>
    <t>21.596</t>
  </si>
  <si>
    <t>20.7374</t>
  </si>
  <si>
    <t>18.7844</t>
  </si>
  <si>
    <t>18.6511</t>
  </si>
  <si>
    <t>16.4738</t>
  </si>
  <si>
    <t>16.1362</t>
  </si>
  <si>
    <t>18.6079</t>
  </si>
  <si>
    <t>18.4635</t>
  </si>
  <si>
    <t>18.6878</t>
  </si>
  <si>
    <t>18.8599</t>
  </si>
  <si>
    <t>19.698</t>
  </si>
  <si>
    <t>19.5877</t>
  </si>
  <si>
    <t>16.8885</t>
  </si>
  <si>
    <t>15.7365</t>
  </si>
  <si>
    <t>22.6025</t>
  </si>
  <si>
    <t>22.4592</t>
  </si>
  <si>
    <t>21.8886</t>
  </si>
  <si>
    <t>21.6314</t>
  </si>
  <si>
    <t>20.0387</t>
  </si>
  <si>
    <t>19.2613</t>
  </si>
  <si>
    <t>15.5449</t>
  </si>
  <si>
    <t>15.4281</t>
  </si>
  <si>
    <t>15.6731</t>
  </si>
  <si>
    <t>15.247</t>
  </si>
  <si>
    <t>22.5476</t>
  </si>
  <si>
    <t>22.6677</t>
  </si>
  <si>
    <t>21.3008</t>
  </si>
  <si>
    <t>21.4839</t>
  </si>
  <si>
    <t>16.315</t>
  </si>
  <si>
    <t>16.1446</t>
  </si>
  <si>
    <t>15.6189</t>
  </si>
  <si>
    <t>16.1038</t>
  </si>
  <si>
    <t>23.5373</t>
  </si>
  <si>
    <t>23.4316</t>
  </si>
  <si>
    <t>24.0187</t>
  </si>
  <si>
    <t>23.9066</t>
  </si>
  <si>
    <t>23.4043</t>
  </si>
  <si>
    <t>23.1914</t>
  </si>
  <si>
    <t>22.6613</t>
  </si>
  <si>
    <t>22.6185</t>
  </si>
  <si>
    <t>20.9758</t>
  </si>
  <si>
    <t>21.0075</t>
  </si>
  <si>
    <t>22.7504</t>
  </si>
  <si>
    <t>21.9703</t>
  </si>
  <si>
    <t>18.1232</t>
  </si>
  <si>
    <t>17.7393</t>
  </si>
  <si>
    <t>23.4039</t>
  </si>
  <si>
    <t>22.9353</t>
  </si>
  <si>
    <t>17.6387</t>
  </si>
  <si>
    <t>17.7345</t>
  </si>
  <si>
    <t>21.2159</t>
  </si>
  <si>
    <t>21.0917</t>
  </si>
  <si>
    <t>16.8807</t>
  </si>
  <si>
    <t>16.6906</t>
  </si>
  <si>
    <t>19.3036</t>
  </si>
  <si>
    <t>18.9607</t>
  </si>
  <si>
    <t>23.3441</t>
  </si>
  <si>
    <t>23.1035</t>
  </si>
  <si>
    <t>21.9563</t>
  </si>
  <si>
    <t>22.0309</t>
  </si>
  <si>
    <t>20.9089</t>
  </si>
  <si>
    <t>21.0557</t>
  </si>
  <si>
    <t>18.6694</t>
  </si>
  <si>
    <t>18.4479</t>
  </si>
  <si>
    <t>16.6317</t>
  </si>
  <si>
    <t>16.4497</t>
  </si>
  <si>
    <t>23.5861</t>
  </si>
  <si>
    <t>23.1452</t>
  </si>
  <si>
    <t>16.9916</t>
  </si>
  <si>
    <t>16.761</t>
  </si>
  <si>
    <t>17.2257</t>
  </si>
  <si>
    <t>16.8501</t>
  </si>
  <si>
    <t>16.5752</t>
  </si>
  <si>
    <t>16.8526</t>
  </si>
  <si>
    <t>18.2705</t>
  </si>
  <si>
    <t>19.9248</t>
  </si>
  <si>
    <t>18.4306</t>
  </si>
  <si>
    <t>18.4695</t>
  </si>
  <si>
    <t>21.4315</t>
  </si>
  <si>
    <t>21.3633</t>
  </si>
  <si>
    <t>23.6772</t>
  </si>
  <si>
    <t>23.2984</t>
  </si>
  <si>
    <t>18.0989</t>
  </si>
  <si>
    <t>17.786</t>
  </si>
  <si>
    <t>17.5279</t>
  </si>
  <si>
    <t>17.8774</t>
  </si>
  <si>
    <t>16.22</t>
  </si>
  <si>
    <t>16.1776</t>
  </si>
  <si>
    <t>19.0453</t>
  </si>
  <si>
    <t>18.8277</t>
  </si>
  <si>
    <t>16.684</t>
  </si>
  <si>
    <t>16.5333</t>
  </si>
  <si>
    <t>17.1202</t>
  </si>
  <si>
    <t>16.9136</t>
  </si>
  <si>
    <t>22.3726</t>
  </si>
  <si>
    <t>22.2218</t>
  </si>
  <si>
    <t>22.2372</t>
  </si>
  <si>
    <t>22.131</t>
  </si>
  <si>
    <t>19.3582</t>
  </si>
  <si>
    <t>18.951</t>
  </si>
  <si>
    <t>18.8862</t>
  </si>
  <si>
    <t>19.2412</t>
  </si>
  <si>
    <t>17.7452</t>
  </si>
  <si>
    <t>17.6784</t>
  </si>
  <si>
    <t>21.3647</t>
  </si>
  <si>
    <t>21.1055</t>
  </si>
  <si>
    <t>19.6661</t>
  </si>
  <si>
    <t>20.0036</t>
  </si>
  <si>
    <t>23.5924</t>
  </si>
  <si>
    <t>23.6</t>
  </si>
  <si>
    <t>21.171</t>
  </si>
  <si>
    <t>20.9399</t>
  </si>
  <si>
    <t>21.4884</t>
  </si>
  <si>
    <t>21.4478</t>
  </si>
  <si>
    <t>17.7804</t>
  </si>
  <si>
    <t>18.7126</t>
  </si>
  <si>
    <t>20.1313</t>
  </si>
  <si>
    <t>20.6032</t>
  </si>
  <si>
    <t>20.388</t>
  </si>
  <si>
    <t>20.074</t>
  </si>
  <si>
    <t>20.9663</t>
  </si>
  <si>
    <t>24.7537</t>
  </si>
  <si>
    <t>24.5835</t>
  </si>
  <si>
    <t>20.1837</t>
  </si>
  <si>
    <t>24.1032</t>
  </si>
  <si>
    <t>24.5232</t>
  </si>
  <si>
    <t>19.7991</t>
  </si>
  <si>
    <t>20.5573</t>
  </si>
  <si>
    <t>14.3558</t>
  </si>
  <si>
    <t>16.2995</t>
  </si>
  <si>
    <t>16.3446</t>
  </si>
  <si>
    <t>21.4428</t>
  </si>
  <si>
    <t>21.2922</t>
  </si>
  <si>
    <t>16.6108</t>
  </si>
  <si>
    <t>16.5517</t>
  </si>
  <si>
    <t>22.8489</t>
  </si>
  <si>
    <t>22.4142</t>
  </si>
  <si>
    <t>21.5952</t>
  </si>
  <si>
    <t>21.6679</t>
  </si>
  <si>
    <t>25.3992</t>
  </si>
  <si>
    <t>25.4179</t>
  </si>
  <si>
    <t>22.1261</t>
  </si>
  <si>
    <t>21.897</t>
  </si>
  <si>
    <t>16.2043</t>
  </si>
  <si>
    <t>16.2823</t>
  </si>
  <si>
    <t>21.8294</t>
  </si>
  <si>
    <t>21.7405</t>
  </si>
  <si>
    <t>16.1865</t>
  </si>
  <si>
    <t>15.6273</t>
  </si>
  <si>
    <t>16.9934</t>
  </si>
  <si>
    <t>17.8367</t>
  </si>
  <si>
    <t>19.8634</t>
  </si>
  <si>
    <t>19.8985</t>
  </si>
  <si>
    <t>19.8803</t>
  </si>
  <si>
    <t>19.1842</t>
  </si>
  <si>
    <t>20.871</t>
  </si>
  <si>
    <t>20.7864</t>
  </si>
  <si>
    <t>15.444</t>
  </si>
  <si>
    <t>16.3842</t>
  </si>
  <si>
    <t>15.527</t>
  </si>
  <si>
    <t>15.4226</t>
  </si>
  <si>
    <t>21.781</t>
  </si>
  <si>
    <t>21.3024</t>
  </si>
  <si>
    <t>23.5751</t>
  </si>
  <si>
    <t>23.3433</t>
  </si>
  <si>
    <t>16.8094</t>
  </si>
  <si>
    <t>16.1516</t>
  </si>
  <si>
    <t>21.7322</t>
  </si>
  <si>
    <t>22.127</t>
  </si>
  <si>
    <t>16.6188</t>
  </si>
  <si>
    <t>16.5793</t>
  </si>
  <si>
    <t>21.5834</t>
  </si>
  <si>
    <t>21.7118</t>
  </si>
  <si>
    <t>17.0062</t>
  </si>
  <si>
    <t>16.7698</t>
  </si>
  <si>
    <t>18.4204</t>
  </si>
  <si>
    <t>18.0193</t>
  </si>
  <si>
    <t>17.3958</t>
  </si>
  <si>
    <t>17.3122</t>
  </si>
  <si>
    <t>20.1355</t>
  </si>
  <si>
    <t>20.019</t>
  </si>
  <si>
    <t>19.6073</t>
  </si>
  <si>
    <t>17.5904</t>
  </si>
  <si>
    <t>19.6991</t>
  </si>
  <si>
    <t>19.3682</t>
  </si>
  <si>
    <t>18.4827</t>
  </si>
  <si>
    <t>18.6457</t>
  </si>
  <si>
    <t>23.3665</t>
  </si>
  <si>
    <t>22.8501</t>
  </si>
  <si>
    <t>25.3597</t>
  </si>
  <si>
    <t>25.2689</t>
  </si>
  <si>
    <t>22.07</t>
  </si>
  <si>
    <t>21.7786</t>
  </si>
  <si>
    <t>20.7376</t>
  </si>
  <si>
    <t>20.8602</t>
  </si>
  <si>
    <t>21.9941</t>
  </si>
  <si>
    <t>21.9003</t>
  </si>
  <si>
    <t>16.2267</t>
  </si>
  <si>
    <t>16.1439</t>
  </si>
  <si>
    <t>19.0725</t>
  </si>
  <si>
    <t>18.88</t>
  </si>
  <si>
    <t>18.8121</t>
  </si>
  <si>
    <t>18.6226</t>
  </si>
  <si>
    <t>20.2025</t>
  </si>
  <si>
    <t>20.0163</t>
  </si>
  <si>
    <t>20.9717</t>
  </si>
  <si>
    <t>20.9809</t>
  </si>
  <si>
    <t>15.5286</t>
  </si>
  <si>
    <t>15.2179</t>
  </si>
  <si>
    <t>15.8566</t>
  </si>
  <si>
    <t>15.5708</t>
  </si>
  <si>
    <t>19.226</t>
  </si>
  <si>
    <t>16.3126</t>
  </si>
  <si>
    <t>16.438</t>
  </si>
  <si>
    <t>21.0632</t>
  </si>
  <si>
    <t>24.6239</t>
  </si>
  <si>
    <t>24.5606</t>
  </si>
  <si>
    <t>17.2151</t>
  </si>
  <si>
    <t>17.1681</t>
  </si>
  <si>
    <t>18.772</t>
  </si>
  <si>
    <t>18.5908</t>
  </si>
  <si>
    <t>19.1284</t>
  </si>
  <si>
    <t>19.0071</t>
  </si>
  <si>
    <t>20.4636</t>
  </si>
  <si>
    <t>20.1816</t>
  </si>
  <si>
    <t>15.7987</t>
  </si>
  <si>
    <t>15.7841</t>
  </si>
  <si>
    <t>16.6651</t>
  </si>
  <si>
    <t>16.7733</t>
  </si>
  <si>
    <t>16.7374</t>
  </si>
  <si>
    <t>17.1341</t>
  </si>
  <si>
    <t>15.5879</t>
  </si>
  <si>
    <t>14.888</t>
  </si>
  <si>
    <t>22.1937</t>
  </si>
  <si>
    <t>22.3418</t>
  </si>
  <si>
    <t>24.1168</t>
  </si>
  <si>
    <t>23.9722</t>
  </si>
  <si>
    <t>18.2029</t>
  </si>
  <si>
    <t>18.3214</t>
  </si>
  <si>
    <t>19.3927</t>
  </si>
  <si>
    <t>19.1614</t>
  </si>
  <si>
    <t>18.5547</t>
  </si>
  <si>
    <t>18.4169</t>
  </si>
  <si>
    <t>19.2755</t>
  </si>
  <si>
    <t>19.0243</t>
  </si>
  <si>
    <t>22.1939</t>
  </si>
  <si>
    <t>22.6423</t>
  </si>
  <si>
    <t>19.2566</t>
  </si>
  <si>
    <t>18.2268</t>
  </si>
  <si>
    <t>16.523</t>
  </si>
  <si>
    <t>16.2777</t>
  </si>
  <si>
    <t>19.1222</t>
  </si>
  <si>
    <t>19.1431</t>
  </si>
  <si>
    <t>18.9472</t>
  </si>
  <si>
    <t>19.2181</t>
  </si>
  <si>
    <t>20.0526</t>
  </si>
  <si>
    <t>19.7571</t>
  </si>
  <si>
    <t>26.3053</t>
  </si>
  <si>
    <t>26.5744</t>
  </si>
  <si>
    <t>16.134</t>
  </si>
  <si>
    <t>16.5215</t>
  </si>
  <si>
    <t>18.0538</t>
  </si>
  <si>
    <t>17.9643</t>
  </si>
  <si>
    <t>18.4096</t>
  </si>
  <si>
    <t>18.4566</t>
  </si>
  <si>
    <t>18.961</t>
  </si>
  <si>
    <t>18.9373</t>
  </si>
  <si>
    <t>21.5964</t>
  </si>
  <si>
    <t>13.4348</t>
  </si>
  <si>
    <t>12.7774</t>
  </si>
  <si>
    <t>24.5235</t>
  </si>
  <si>
    <t>24.4815</t>
  </si>
  <si>
    <t>22.2037</t>
  </si>
  <si>
    <t>21.9882</t>
  </si>
  <si>
    <t>21.3976</t>
  </si>
  <si>
    <t>21.239</t>
  </si>
  <si>
    <t>24.4716</t>
  </si>
  <si>
    <t>24.3412</t>
  </si>
  <si>
    <t>21.3111</t>
  </si>
  <si>
    <t>21.1003</t>
  </si>
  <si>
    <t>23.6906</t>
  </si>
  <si>
    <t>23.458</t>
  </si>
  <si>
    <t>20.4227</t>
  </si>
  <si>
    <t>20.4978</t>
  </si>
  <si>
    <t>26.6264</t>
  </si>
  <si>
    <t>26.6542</t>
  </si>
  <si>
    <t>21.7646</t>
  </si>
  <si>
    <t>21.6838</t>
  </si>
  <si>
    <t>18.9453</t>
  </si>
  <si>
    <t>18.6224</t>
  </si>
  <si>
    <t>18.0154</t>
  </si>
  <si>
    <t>16.9848</t>
  </si>
  <si>
    <t>18.9503</t>
  </si>
  <si>
    <t>18.6848</t>
  </si>
  <si>
    <t>20.879</t>
  </si>
  <si>
    <t>20.8538</t>
  </si>
  <si>
    <t>21.8555</t>
  </si>
  <si>
    <t>21.8997</t>
  </si>
  <si>
    <t>19.979</t>
  </si>
  <si>
    <t>20.0675</t>
  </si>
  <si>
    <t>16.7623</t>
  </si>
  <si>
    <t>16.924</t>
  </si>
  <si>
    <t>21.5025</t>
  </si>
  <si>
    <t>21.5712</t>
  </si>
  <si>
    <t>22.2739</t>
  </si>
  <si>
    <t>22.2874</t>
  </si>
  <si>
    <t>18.9253</t>
  </si>
  <si>
    <t>18.8893</t>
  </si>
  <si>
    <t>23.967</t>
  </si>
  <si>
    <t>23.8459</t>
  </si>
  <si>
    <t>19.3418</t>
  </si>
  <si>
    <t>18.9936</t>
  </si>
  <si>
    <t>23.0423</t>
  </si>
  <si>
    <t>22.7615</t>
  </si>
  <si>
    <t>21.0849</t>
  </si>
  <si>
    <t>20.5133</t>
  </si>
  <si>
    <t>15.4917</t>
  </si>
  <si>
    <t>15.5965</t>
  </si>
  <si>
    <t>15.8036</t>
  </si>
  <si>
    <t>15.3042</t>
  </si>
  <si>
    <t>18.6941</t>
  </si>
  <si>
    <t>20.3542</t>
  </si>
  <si>
    <t>20.2744</t>
  </si>
  <si>
    <t>22.9226</t>
  </si>
  <si>
    <t>22.335</t>
  </si>
  <si>
    <t>21.1153</t>
  </si>
  <si>
    <t>20.96</t>
  </si>
  <si>
    <t>20.3306</t>
  </si>
  <si>
    <t>18.6885</t>
  </si>
  <si>
    <t>18.2697</t>
  </si>
  <si>
    <t>23.856</t>
  </si>
  <si>
    <t>23.5397</t>
  </si>
  <si>
    <t>22.6636</t>
  </si>
  <si>
    <t>22.5563</t>
  </si>
  <si>
    <t>19.7442</t>
  </si>
  <si>
    <t>19.656</t>
  </si>
  <si>
    <t>18.4464</t>
  </si>
  <si>
    <t>18.6513</t>
  </si>
  <si>
    <t>24.2219</t>
  </si>
  <si>
    <t>24.2321</t>
  </si>
  <si>
    <t>14.93</t>
  </si>
  <si>
    <t>16.0404</t>
  </si>
  <si>
    <t>22.8275</t>
  </si>
  <si>
    <t>22.7068</t>
  </si>
  <si>
    <t>26.2558</t>
  </si>
  <si>
    <t>25.8853</t>
  </si>
  <si>
    <t>25.4898</t>
  </si>
  <si>
    <t>25.1844</t>
  </si>
  <si>
    <t>22.4469</t>
  </si>
  <si>
    <t>22.3311</t>
  </si>
  <si>
    <t>19.7052</t>
  </si>
  <si>
    <t>18.767</t>
  </si>
  <si>
    <t>21.7024</t>
  </si>
  <si>
    <t>21.6622</t>
  </si>
  <si>
    <t>19.6236</t>
  </si>
  <si>
    <t>18.2165</t>
  </si>
  <si>
    <t>18.429</t>
  </si>
  <si>
    <t>18.3513</t>
  </si>
  <si>
    <t>22.4706</t>
  </si>
  <si>
    <t>22.3645</t>
  </si>
  <si>
    <t>23.5559</t>
  </si>
  <si>
    <t>23.1053</t>
  </si>
  <si>
    <t>27.2943</t>
  </si>
  <si>
    <t>27.0146</t>
  </si>
  <si>
    <t>20.2312</t>
  </si>
  <si>
    <t>21.7743</t>
  </si>
  <si>
    <t>21.1541</t>
  </si>
  <si>
    <t>20.8749</t>
  </si>
  <si>
    <t>15.6125</t>
  </si>
  <si>
    <t>15.6576</t>
  </si>
  <si>
    <t>18.9473</t>
  </si>
  <si>
    <t>18.517</t>
  </si>
  <si>
    <t>16.9712</t>
  </si>
  <si>
    <t>16.8658</t>
  </si>
  <si>
    <t>17.8784</t>
  </si>
  <si>
    <t>17.7195</t>
  </si>
  <si>
    <t>22.1435</t>
  </si>
  <si>
    <t>21.9422</t>
  </si>
  <si>
    <t>17.6902</t>
  </si>
  <si>
    <t>19.3241</t>
  </si>
  <si>
    <t>19.3467</t>
  </si>
  <si>
    <t>19.3271</t>
  </si>
  <si>
    <t>19.3786</t>
  </si>
  <si>
    <t>19.6309</t>
  </si>
  <si>
    <t>19.5241</t>
  </si>
  <si>
    <t>23.0915</t>
  </si>
  <si>
    <t>22.9643</t>
  </si>
  <si>
    <t>17.1754</t>
  </si>
  <si>
    <t>16.8422</t>
  </si>
  <si>
    <t>22.955</t>
  </si>
  <si>
    <t>22.8333</t>
  </si>
  <si>
    <t>24.3154</t>
  </si>
  <si>
    <t>24.1644</t>
  </si>
  <si>
    <t>23.4675</t>
  </si>
  <si>
    <t>23.5059</t>
  </si>
  <si>
    <t>18.2391</t>
  </si>
  <si>
    <t>14.4226</t>
  </si>
  <si>
    <t>14.6423</t>
  </si>
  <si>
    <t>15.6016</t>
  </si>
  <si>
    <t>15.0335</t>
  </si>
  <si>
    <t>15.5538</t>
  </si>
  <si>
    <t>15.2686</t>
  </si>
  <si>
    <t>19.1551</t>
  </si>
  <si>
    <t>18.5148</t>
  </si>
  <si>
    <t>18.9572</t>
  </si>
  <si>
    <t>18.6061</t>
  </si>
  <si>
    <t>19.4574</t>
  </si>
  <si>
    <t>20.1706</t>
  </si>
  <si>
    <t>17.5947</t>
  </si>
  <si>
    <t>18.2086</t>
  </si>
  <si>
    <t>13.4271</t>
  </si>
  <si>
    <t>13.9633</t>
  </si>
  <si>
    <t>17.0458</t>
  </si>
  <si>
    <t>16.7716</t>
  </si>
  <si>
    <t>16.0833</t>
  </si>
  <si>
    <t>14.4913</t>
  </si>
  <si>
    <t>17.9081</t>
  </si>
  <si>
    <t>18.1182</t>
  </si>
  <si>
    <t>17.5298</t>
  </si>
  <si>
    <t>17.6305</t>
  </si>
  <si>
    <t>16.3164</t>
  </si>
  <si>
    <t>15.4412</t>
  </si>
  <si>
    <t>23.788</t>
  </si>
  <si>
    <t>23.5122</t>
  </si>
  <si>
    <t>19.1586</t>
  </si>
  <si>
    <t>19.0018</t>
  </si>
  <si>
    <t>18.5062</t>
  </si>
  <si>
    <t>18.7119</t>
  </si>
  <si>
    <t>19.7529</t>
  </si>
  <si>
    <t>18.643</t>
  </si>
  <si>
    <t>20.1926</t>
  </si>
  <si>
    <t>19.9777</t>
  </si>
  <si>
    <t>20.1385</t>
  </si>
  <si>
    <t>20.2878</t>
  </si>
  <si>
    <t>18.6411</t>
  </si>
  <si>
    <t>18.5515</t>
  </si>
  <si>
    <t>19.2375</t>
  </si>
  <si>
    <t>19.0689</t>
  </si>
  <si>
    <t>18.4736</t>
  </si>
  <si>
    <t>22.2385</t>
  </si>
  <si>
    <t>22.2371</t>
  </si>
  <si>
    <t>17.1359</t>
  </si>
  <si>
    <t>21.0977</t>
  </si>
  <si>
    <t>21.0861</t>
  </si>
  <si>
    <t>18.4757</t>
  </si>
  <si>
    <t>18.4116</t>
  </si>
  <si>
    <t>19.2265</t>
  </si>
  <si>
    <t>18.484</t>
  </si>
  <si>
    <t>23.1266</t>
  </si>
  <si>
    <t>22.7946</t>
  </si>
  <si>
    <t>24.5556</t>
  </si>
  <si>
    <t>24.6699</t>
  </si>
  <si>
    <t>23.7033</t>
  </si>
  <si>
    <t>23.605</t>
  </si>
  <si>
    <t>17.1483</t>
  </si>
  <si>
    <t>16.6128</t>
  </si>
  <si>
    <t>21.7151</t>
  </si>
  <si>
    <t>21.073</t>
  </si>
  <si>
    <t>21.8187</t>
  </si>
  <si>
    <t>21.7445</t>
  </si>
  <si>
    <t>22.6736</t>
  </si>
  <si>
    <t>22.6852</t>
  </si>
  <si>
    <t>22.7986</t>
  </si>
  <si>
    <t>23.03</t>
  </si>
  <si>
    <t>20.8574</t>
  </si>
  <si>
    <t>24.1112</t>
  </si>
  <si>
    <t>23.801</t>
  </si>
  <si>
    <t>17.0202</t>
  </si>
  <si>
    <t>17.5257</t>
  </si>
  <si>
    <t>22.7739</t>
  </si>
  <si>
    <t>22.5304</t>
  </si>
  <si>
    <t>23.9618</t>
  </si>
  <si>
    <t>23.8731</t>
  </si>
  <si>
    <t>23.0615</t>
  </si>
  <si>
    <t>22.6928</t>
  </si>
  <si>
    <t>23.6287</t>
  </si>
  <si>
    <t>23.4505</t>
  </si>
  <si>
    <t>24.3522</t>
  </si>
  <si>
    <t>24.257</t>
  </si>
  <si>
    <t>23.3051</t>
  </si>
  <si>
    <t>23.1236</t>
  </si>
  <si>
    <t>26.9864</t>
  </si>
  <si>
    <t>26.8403</t>
  </si>
  <si>
    <t>23.5066</t>
  </si>
  <si>
    <t>23.1707</t>
  </si>
  <si>
    <t>19.0702</t>
  </si>
  <si>
    <t>19.1893</t>
  </si>
  <si>
    <t>16.4681</t>
  </si>
  <si>
    <t>16.704</t>
  </si>
  <si>
    <t>21.8631</t>
  </si>
  <si>
    <t>22.0513</t>
  </si>
  <si>
    <t>21.1286</t>
  </si>
  <si>
    <t>21.2956</t>
  </si>
  <si>
    <t>21.5028</t>
  </si>
  <si>
    <t>21.5094</t>
  </si>
  <si>
    <t>19.823</t>
  </si>
  <si>
    <t>19.1982</t>
  </si>
  <si>
    <t>20.1963</t>
  </si>
  <si>
    <t>20.1265</t>
  </si>
  <si>
    <t>19.1515</t>
  </si>
  <si>
    <t>19.3498</t>
  </si>
  <si>
    <t>21.3204</t>
  </si>
  <si>
    <t>21.8884</t>
  </si>
  <si>
    <t>23.3095</t>
  </si>
  <si>
    <t>23.1761</t>
  </si>
  <si>
    <t>23.9457</t>
  </si>
  <si>
    <t>24.0261</t>
  </si>
  <si>
    <t>24.0464</t>
  </si>
  <si>
    <t>23.9046</t>
  </si>
  <si>
    <t>21.5813</t>
  </si>
  <si>
    <t>21.4152</t>
  </si>
  <si>
    <t>22.4159</t>
  </si>
  <si>
    <t>22.0615</t>
  </si>
  <si>
    <t>22.3554</t>
  </si>
  <si>
    <t>22.0936</t>
  </si>
  <si>
    <t>20.7447</t>
  </si>
  <si>
    <t>20.455</t>
  </si>
  <si>
    <t>19.8947</t>
  </si>
  <si>
    <t>20.0962</t>
  </si>
  <si>
    <t>20.4175</t>
  </si>
  <si>
    <t>20.0865</t>
  </si>
  <si>
    <t>22.9625</t>
  </si>
  <si>
    <t>22.6117</t>
  </si>
  <si>
    <t>20.5522</t>
  </si>
  <si>
    <t>20.5619</t>
  </si>
  <si>
    <t>21.8743</t>
  </si>
  <si>
    <t>21.7528</t>
  </si>
  <si>
    <t>20.1619</t>
  </si>
  <si>
    <t>19.9772</t>
  </si>
  <si>
    <t>19.805</t>
  </si>
  <si>
    <t>19.702</t>
  </si>
  <si>
    <t>23.1256</t>
  </si>
  <si>
    <t>22.6772</t>
  </si>
  <si>
    <t>23.6129</t>
  </si>
  <si>
    <t>23.5179</t>
  </si>
  <si>
    <t>19.6522</t>
  </si>
  <si>
    <t>19.9025</t>
  </si>
  <si>
    <t>15.6634</t>
  </si>
  <si>
    <t>15.7434</t>
  </si>
  <si>
    <t>19.5206</t>
  </si>
  <si>
    <t>19.4194</t>
  </si>
  <si>
    <t>26.3462</t>
  </si>
  <si>
    <t>26.2039</t>
  </si>
  <si>
    <t>23.9206</t>
  </si>
  <si>
    <t>23.7736</t>
  </si>
  <si>
    <t>19.9614</t>
  </si>
  <si>
    <t>19.6677</t>
  </si>
  <si>
    <t>22.3414</t>
  </si>
  <si>
    <t>22.1838</t>
  </si>
  <si>
    <t>18.7288</t>
  </si>
  <si>
    <t>18.7026</t>
  </si>
  <si>
    <t>17.9485</t>
  </si>
  <si>
    <t>17.6977</t>
  </si>
  <si>
    <t>21.3032</t>
  </si>
  <si>
    <t>21.5093</t>
  </si>
  <si>
    <t>21.3724</t>
  </si>
  <si>
    <t>21.1891</t>
  </si>
  <si>
    <t>19.9272</t>
  </si>
  <si>
    <t>20.5459</t>
  </si>
  <si>
    <t>20.1016</t>
  </si>
  <si>
    <t>19.1549</t>
  </si>
  <si>
    <t>14.5479</t>
  </si>
  <si>
    <t>14.1367</t>
  </si>
  <si>
    <t>22.0893</t>
  </si>
  <si>
    <t>21.8753</t>
  </si>
  <si>
    <t>17.6134</t>
  </si>
  <si>
    <t>17.5245</t>
  </si>
  <si>
    <t>18.0175</t>
  </si>
  <si>
    <t>17.6813</t>
  </si>
  <si>
    <t>19.9147</t>
  </si>
  <si>
    <t>18.6114</t>
  </si>
  <si>
    <t>22.0685</t>
  </si>
  <si>
    <t>21.89</t>
  </si>
  <si>
    <t>22.0767</t>
  </si>
  <si>
    <t>21.7878</t>
  </si>
  <si>
    <t>17.4552</t>
  </si>
  <si>
    <t>17.3287</t>
  </si>
  <si>
    <t>20.2383</t>
  </si>
  <si>
    <t>20.0336</t>
  </si>
  <si>
    <t>21.7746</t>
  </si>
  <si>
    <t>21.4658</t>
  </si>
  <si>
    <t>18.1571</t>
  </si>
  <si>
    <t>18.2613</t>
  </si>
  <si>
    <t>18.3819</t>
  </si>
  <si>
    <t>18.491</t>
  </si>
  <si>
    <t>20.9084</t>
  </si>
  <si>
    <t>20.8894</t>
  </si>
  <si>
    <t>19.3031</t>
  </si>
  <si>
    <t>18.1995</t>
  </si>
  <si>
    <t>18.2954</t>
  </si>
  <si>
    <t>18.3452</t>
  </si>
  <si>
    <t>19.0192</t>
  </si>
  <si>
    <t>22.5066</t>
  </si>
  <si>
    <t>22.3788</t>
  </si>
  <si>
    <t>19.1184</t>
  </si>
  <si>
    <t>18.7174</t>
  </si>
  <si>
    <t>19.1089</t>
  </si>
  <si>
    <t>19.0828</t>
  </si>
  <si>
    <t>17.4594</t>
  </si>
  <si>
    <t>17.7613</t>
  </si>
  <si>
    <t>29.4377</t>
  </si>
  <si>
    <t>29.5275</t>
  </si>
  <si>
    <t>22.1445</t>
  </si>
  <si>
    <t>22.0098</t>
  </si>
  <si>
    <t>17.0915</t>
  </si>
  <si>
    <t>17.5289</t>
  </si>
  <si>
    <t>20.734</t>
  </si>
  <si>
    <t>20.5194</t>
  </si>
  <si>
    <t>19.2786</t>
  </si>
  <si>
    <t>18.7961</t>
  </si>
  <si>
    <t>16.3455</t>
  </si>
  <si>
    <t>16.4495</t>
  </si>
  <si>
    <t>20.208</t>
  </si>
  <si>
    <t>20.3193</t>
  </si>
  <si>
    <t>22.4641</t>
  </si>
  <si>
    <t>22.223</t>
  </si>
  <si>
    <t>19.9356</t>
  </si>
  <si>
    <t>19.5697</t>
  </si>
  <si>
    <t>14.4353</t>
  </si>
  <si>
    <t>14.5615</t>
  </si>
  <si>
    <t>16.1449</t>
  </si>
  <si>
    <t>15.3534</t>
  </si>
  <si>
    <t>21.4629</t>
  </si>
  <si>
    <t>21.2606</t>
  </si>
  <si>
    <t>20.5599</t>
  </si>
  <si>
    <t>20.291</t>
  </si>
  <si>
    <t>18.4416</t>
  </si>
  <si>
    <t>18.3745</t>
  </si>
  <si>
    <t>21.4215</t>
  </si>
  <si>
    <t>21.1271</t>
  </si>
  <si>
    <t>17.7306</t>
  </si>
  <si>
    <t>17.7896</t>
  </si>
  <si>
    <t>18.2618</t>
  </si>
  <si>
    <t>19.7736</t>
  </si>
  <si>
    <t>19.6396</t>
  </si>
  <si>
    <t>18.5783</t>
  </si>
  <si>
    <t>18.3003</t>
  </si>
  <si>
    <t>15.9462</t>
  </si>
  <si>
    <t>22.1819</t>
  </si>
  <si>
    <t>22.121</t>
  </si>
  <si>
    <t>19.3477</t>
  </si>
  <si>
    <t>19.185</t>
  </si>
  <si>
    <t>18.843</t>
  </si>
  <si>
    <t>18.3169</t>
  </si>
  <si>
    <t>18.7909</t>
  </si>
  <si>
    <t>18.6624</t>
  </si>
  <si>
    <t>18.0908</t>
  </si>
  <si>
    <t>21.4846</t>
  </si>
  <si>
    <t>21.2803</t>
  </si>
  <si>
    <t>22.2648</t>
  </si>
  <si>
    <t>22.1656</t>
  </si>
  <si>
    <t>19.0591</t>
  </si>
  <si>
    <t>18.698</t>
  </si>
  <si>
    <t>21.4704</t>
  </si>
  <si>
    <t>21.4419</t>
  </si>
  <si>
    <t>20.3692</t>
  </si>
  <si>
    <t>19.3057</t>
  </si>
  <si>
    <t>21.1433</t>
  </si>
  <si>
    <t>20.5685</t>
  </si>
  <si>
    <t>23.4059</t>
  </si>
  <si>
    <t>23.2248</t>
  </si>
  <si>
    <t>23.5701</t>
  </si>
  <si>
    <t>23.6896</t>
  </si>
  <si>
    <t>14.0804</t>
  </si>
  <si>
    <t>14.623</t>
  </si>
  <si>
    <t>19.3963</t>
  </si>
  <si>
    <t>18.9658</t>
  </si>
  <si>
    <t>15.915</t>
  </si>
  <si>
    <t>15.7317</t>
  </si>
  <si>
    <t>18.1413</t>
  </si>
  <si>
    <t>18.2332</t>
  </si>
  <si>
    <t>19.4922</t>
  </si>
  <si>
    <t>19.07</t>
  </si>
  <si>
    <t>26.5389</t>
  </si>
  <si>
    <t>26.6102</t>
  </si>
  <si>
    <t>15.9476</t>
  </si>
  <si>
    <t>15.5664</t>
  </si>
  <si>
    <t>17.987</t>
  </si>
  <si>
    <t>23.4077</t>
  </si>
  <si>
    <t>23.2263</t>
  </si>
  <si>
    <t>21.8389</t>
  </si>
  <si>
    <t>21.6432</t>
  </si>
  <si>
    <t>19.6046</t>
  </si>
  <si>
    <t>18.52</t>
  </si>
  <si>
    <t>16.1668</t>
  </si>
  <si>
    <t>16.1094</t>
  </si>
  <si>
    <t>21.8777</t>
  </si>
  <si>
    <t>21.5649</t>
  </si>
  <si>
    <t>15.0337</t>
  </si>
  <si>
    <t>14.5895</t>
  </si>
  <si>
    <t>18.011</t>
  </si>
  <si>
    <t>18.1847</t>
  </si>
  <si>
    <t>21.6223</t>
  </si>
  <si>
    <t>21.7596</t>
  </si>
  <si>
    <t>19.0382</t>
  </si>
  <si>
    <t>18.4972</t>
  </si>
  <si>
    <t>18.476</t>
  </si>
  <si>
    <t>17.1888</t>
  </si>
  <si>
    <t>16.9014</t>
  </si>
  <si>
    <t>23.6707</t>
  </si>
  <si>
    <t>23.4569</t>
  </si>
  <si>
    <t>22.0577</t>
  </si>
  <si>
    <t>21.979</t>
  </si>
  <si>
    <t>19.6227</t>
  </si>
  <si>
    <t>19.168</t>
  </si>
  <si>
    <t>18.5002</t>
  </si>
  <si>
    <t>18.1923</t>
  </si>
  <si>
    <t>20.2273</t>
  </si>
  <si>
    <t>19.8929</t>
  </si>
  <si>
    <t>21.4007</t>
  </si>
  <si>
    <t>21.4625</t>
  </si>
  <si>
    <t>18.9893</t>
  </si>
  <si>
    <t>18.8581</t>
  </si>
  <si>
    <t>19.206</t>
  </si>
  <si>
    <t>18.9631</t>
  </si>
  <si>
    <t>20.5476</t>
  </si>
  <si>
    <t>19.4276</t>
  </si>
  <si>
    <t>22.6191</t>
  </si>
  <si>
    <t>22.4921</t>
  </si>
  <si>
    <t>18.6235</t>
  </si>
  <si>
    <t>18.4588</t>
  </si>
  <si>
    <t>23.4626</t>
  </si>
  <si>
    <t>23.6619</t>
  </si>
  <si>
    <t>21.8877</t>
  </si>
  <si>
    <t>18.6568</t>
  </si>
  <si>
    <t>20.7119</t>
  </si>
  <si>
    <t>20.4607</t>
  </si>
  <si>
    <t>20.6145</t>
  </si>
  <si>
    <t>20.9664</t>
  </si>
  <si>
    <t>19.9063</t>
  </si>
  <si>
    <t>20.3225</t>
  </si>
  <si>
    <t>20.3619</t>
  </si>
  <si>
    <t>20.0915</t>
  </si>
  <si>
    <t>21.8227</t>
  </si>
  <si>
    <t>21.6832</t>
  </si>
  <si>
    <t>24.3494</t>
  </si>
  <si>
    <t>24.341</t>
  </si>
  <si>
    <t>17.8164</t>
  </si>
  <si>
    <t>17.6376</t>
  </si>
  <si>
    <t>21.6457</t>
  </si>
  <si>
    <t>22.9917</t>
  </si>
  <si>
    <t>22.91</t>
  </si>
  <si>
    <t>22.4057</t>
  </si>
  <si>
    <t>21.9136</t>
  </si>
  <si>
    <t>20.3734</t>
  </si>
  <si>
    <t>20.19</t>
  </si>
  <si>
    <t>16.9825</t>
  </si>
  <si>
    <t>16.827</t>
  </si>
  <si>
    <t>22.0453</t>
  </si>
  <si>
    <t>21.9625</t>
  </si>
  <si>
    <t>17.8718</t>
  </si>
  <si>
    <t>17.8478</t>
  </si>
  <si>
    <t>20.4105</t>
  </si>
  <si>
    <t>20.1945</t>
  </si>
  <si>
    <t>18.9214</t>
  </si>
  <si>
    <t>18.851</t>
  </si>
  <si>
    <t>18.0225</t>
  </si>
  <si>
    <t>16.0881</t>
  </si>
  <si>
    <t>19.9105</t>
  </si>
  <si>
    <t>19.1342</t>
  </si>
  <si>
    <t>21.8613</t>
  </si>
  <si>
    <t>16.6885</t>
  </si>
  <si>
    <t>16.4166</t>
  </si>
  <si>
    <t>17.451</t>
  </si>
  <si>
    <t>16.2996</t>
  </si>
  <si>
    <t>18.8669</t>
  </si>
  <si>
    <t>14.8683</t>
  </si>
  <si>
    <t>14.6346</t>
  </si>
  <si>
    <t>20.1917</t>
  </si>
  <si>
    <t>19.834</t>
  </si>
  <si>
    <t>18.7445</t>
  </si>
  <si>
    <t>18.6231</t>
  </si>
  <si>
    <t>17.1111</t>
  </si>
  <si>
    <t>16.7488</t>
  </si>
  <si>
    <t>17.6526</t>
  </si>
  <si>
    <t>16.3451</t>
  </si>
  <si>
    <t>17.4794</t>
  </si>
  <si>
    <t>17.1947</t>
  </si>
  <si>
    <t>24.0516</t>
  </si>
  <si>
    <t>24.015</t>
  </si>
  <si>
    <t>21.032</t>
  </si>
  <si>
    <t>19.7309</t>
  </si>
  <si>
    <t>20.5882</t>
  </si>
  <si>
    <t>20.8025</t>
  </si>
  <si>
    <t>19.8907</t>
  </si>
  <si>
    <t>19.8285</t>
  </si>
  <si>
    <t>23.3015</t>
  </si>
  <si>
    <t>23.2399</t>
  </si>
  <si>
    <t>20.4056</t>
  </si>
  <si>
    <t>20.0401</t>
  </si>
  <si>
    <t>19.9745</t>
  </si>
  <si>
    <t>20.0462</t>
  </si>
  <si>
    <t>19.8137</t>
  </si>
  <si>
    <t>19.4805</t>
  </si>
  <si>
    <t>19.5003</t>
  </si>
  <si>
    <t>18.0275</t>
  </si>
  <si>
    <t>17.9644</t>
  </si>
  <si>
    <t>16.7668</t>
  </si>
  <si>
    <t>16.6075</t>
  </si>
  <si>
    <t>16.4045</t>
  </si>
  <si>
    <t>16.29</t>
  </si>
  <si>
    <t>18.4993</t>
  </si>
  <si>
    <t>18.5689</t>
  </si>
  <si>
    <t>20.3443</t>
  </si>
  <si>
    <t>19.7021</t>
  </si>
  <si>
    <t>16.2696</t>
  </si>
  <si>
    <t>16.283</t>
  </si>
  <si>
    <t>17.8931</t>
  </si>
  <si>
    <t>17.6675</t>
  </si>
  <si>
    <t>15.2934</t>
  </si>
  <si>
    <t>20.7278</t>
  </si>
  <si>
    <t>18.0479</t>
  </si>
  <si>
    <t>16.7279</t>
  </si>
  <si>
    <t>15.9432</t>
  </si>
  <si>
    <t>16.1704</t>
  </si>
  <si>
    <t>26.74</t>
  </si>
  <si>
    <t>26.7285</t>
  </si>
  <si>
    <t>17.0882</t>
  </si>
  <si>
    <t>16.674</t>
  </si>
  <si>
    <t>21.0767</t>
  </si>
  <si>
    <t>21.1186</t>
  </si>
  <si>
    <t>15.5867</t>
  </si>
  <si>
    <t>15.0152</t>
  </si>
  <si>
    <t>19.9054</t>
  </si>
  <si>
    <t>19.8686</t>
  </si>
  <si>
    <t>24.0627</t>
  </si>
  <si>
    <t>24.1227</t>
  </si>
  <si>
    <t>17.9685</t>
  </si>
  <si>
    <t>17.8132</t>
  </si>
  <si>
    <t>16.7765</t>
  </si>
  <si>
    <t>17.2911</t>
  </si>
  <si>
    <t>16.1965</t>
  </si>
  <si>
    <t>15.6642</t>
  </si>
  <si>
    <t>17.4379</t>
  </si>
  <si>
    <t>17.672</t>
  </si>
  <si>
    <t>19.7364</t>
  </si>
  <si>
    <t>19.7273</t>
  </si>
  <si>
    <t>20.5175</t>
  </si>
  <si>
    <t>20.6543</t>
  </si>
  <si>
    <t>21.4185</t>
  </si>
  <si>
    <t>21.2685</t>
  </si>
  <si>
    <t>19.9256</t>
  </si>
  <si>
    <t>19.6788</t>
  </si>
  <si>
    <t>21.8959</t>
  </si>
  <si>
    <t>22.1837</t>
  </si>
  <si>
    <t>21.2663</t>
  </si>
  <si>
    <t>21.09</t>
  </si>
  <si>
    <t>22.4242</t>
  </si>
  <si>
    <t>22.2073</t>
  </si>
  <si>
    <t>20.2235</t>
  </si>
  <si>
    <t>20.2295</t>
  </si>
  <si>
    <t>16.9024</t>
  </si>
  <si>
    <t>16.5027</t>
  </si>
  <si>
    <t>21.5696</t>
  </si>
  <si>
    <t>21.3226</t>
  </si>
  <si>
    <t>17.9425</t>
  </si>
  <si>
    <t>17.6206</t>
  </si>
  <si>
    <t>20.6146</t>
  </si>
  <si>
    <t>20.3021</t>
  </si>
  <si>
    <t>16.7592</t>
  </si>
  <si>
    <t>16.9862</t>
  </si>
  <si>
    <t>23.4809</t>
  </si>
  <si>
    <t>23.4192</t>
  </si>
  <si>
    <t>18.0332</t>
  </si>
  <si>
    <t>16.8305</t>
  </si>
  <si>
    <t>17.7079</t>
  </si>
  <si>
    <t>18.1253</t>
  </si>
  <si>
    <t>19.8601</t>
  </si>
  <si>
    <t>19.6636</t>
  </si>
  <si>
    <t>22.5966</t>
  </si>
  <si>
    <t>22.3393</t>
  </si>
  <si>
    <t>20.685</t>
  </si>
  <si>
    <t>20.5308</t>
  </si>
  <si>
    <t>15.8705</t>
  </si>
  <si>
    <t>15.9588</t>
  </si>
  <si>
    <t>20.4248</t>
  </si>
  <si>
    <t>20.0009</t>
  </si>
  <si>
    <t>20.7257</t>
  </si>
  <si>
    <t>20.2557</t>
  </si>
  <si>
    <t>22.8151</t>
  </si>
  <si>
    <t>22.6622</t>
  </si>
  <si>
    <t>21.1203</t>
  </si>
  <si>
    <t>20.9106</t>
  </si>
  <si>
    <t>16.7</t>
  </si>
  <si>
    <t>17.0775</t>
  </si>
  <si>
    <t>22.7266</t>
  </si>
  <si>
    <t>22.721</t>
  </si>
  <si>
    <t>23.4815</t>
  </si>
  <si>
    <t>22.815</t>
  </si>
  <si>
    <t>19.0201</t>
  </si>
  <si>
    <t>17.678</t>
  </si>
  <si>
    <t>17.5024</t>
  </si>
  <si>
    <t>20.9996</t>
  </si>
  <si>
    <t>20.8175</t>
  </si>
  <si>
    <t>19.7469</t>
  </si>
  <si>
    <t>19.5184</t>
  </si>
  <si>
    <t>19.8159</t>
  </si>
  <si>
    <t>19.6097</t>
  </si>
  <si>
    <t>20.3305</t>
  </si>
  <si>
    <t>20.0797</t>
  </si>
  <si>
    <t>23.0684</t>
  </si>
  <si>
    <t>22.8998</t>
  </si>
  <si>
    <t>17.1902</t>
  </si>
  <si>
    <t>16.6437</t>
  </si>
  <si>
    <t>17.5112</t>
  </si>
  <si>
    <t>17.282</t>
  </si>
  <si>
    <t>15.8188</t>
  </si>
  <si>
    <t>15.7659</t>
  </si>
  <si>
    <t>18.7134</t>
  </si>
  <si>
    <t>18.6351</t>
  </si>
  <si>
    <t>23.8494</t>
  </si>
  <si>
    <t>23.467</t>
  </si>
  <si>
    <t>24.8725</t>
  </si>
  <si>
    <t>24.6438</t>
  </si>
  <si>
    <t>18.8941</t>
  </si>
  <si>
    <t>17.5631</t>
  </si>
  <si>
    <t>17.2023</t>
  </si>
  <si>
    <t>18.3575</t>
  </si>
  <si>
    <t>19.2704</t>
  </si>
  <si>
    <t>14.6574</t>
  </si>
  <si>
    <t>13.5656</t>
  </si>
  <si>
    <t>20.3144</t>
  </si>
  <si>
    <t>20.1121</t>
  </si>
  <si>
    <t>26.5708</t>
  </si>
  <si>
    <t>26.512</t>
  </si>
  <si>
    <t>20.4338</t>
  </si>
  <si>
    <t>20.1858</t>
  </si>
  <si>
    <t>22.1117</t>
  </si>
  <si>
    <t>21.9932</t>
  </si>
  <si>
    <t>15.2971</t>
  </si>
  <si>
    <t>16.5513</t>
  </si>
  <si>
    <t>21.2801</t>
  </si>
  <si>
    <t>21.2512</t>
  </si>
  <si>
    <t>20.9754</t>
  </si>
  <si>
    <t>21.0687</t>
  </si>
  <si>
    <t>24.0002</t>
  </si>
  <si>
    <t>24.0176</t>
  </si>
  <si>
    <t>25.2116</t>
  </si>
  <si>
    <t>25.0374</t>
  </si>
  <si>
    <t>23.1442</t>
  </si>
  <si>
    <t>23.2839</t>
  </si>
  <si>
    <t>19.4112</t>
  </si>
  <si>
    <t>19.3699</t>
  </si>
  <si>
    <t>19.4292</t>
  </si>
  <si>
    <t>19.3077</t>
  </si>
  <si>
    <t>18.4082</t>
  </si>
  <si>
    <t>21.2568</t>
  </si>
  <si>
    <t>21.0407</t>
  </si>
  <si>
    <t>20.643</t>
  </si>
  <si>
    <t>21.9263</t>
  </si>
  <si>
    <t>21.9511</t>
  </si>
  <si>
    <t>19.9572</t>
  </si>
  <si>
    <t>19.7898</t>
  </si>
  <si>
    <t>21.8067</t>
  </si>
  <si>
    <t>21.393</t>
  </si>
  <si>
    <t>19.2763</t>
  </si>
  <si>
    <t>18.3972</t>
  </si>
  <si>
    <t>22.1004</t>
  </si>
  <si>
    <t>22.0593</t>
  </si>
  <si>
    <t>20.8068</t>
  </si>
  <si>
    <t>20.8496</t>
  </si>
  <si>
    <t>17.6655</t>
  </si>
  <si>
    <t>17.9662</t>
  </si>
  <si>
    <t>23.7948</t>
  </si>
  <si>
    <t>23.64</t>
  </si>
  <si>
    <t>19.7924</t>
  </si>
  <si>
    <t>19.8855</t>
  </si>
  <si>
    <t>19.7905</t>
  </si>
  <si>
    <t>19.4295</t>
  </si>
  <si>
    <t>23.0912</t>
  </si>
  <si>
    <t>22.9431</t>
  </si>
  <si>
    <t>19.4956</t>
  </si>
  <si>
    <t>18.8868</t>
  </si>
  <si>
    <t>14.4493</t>
  </si>
  <si>
    <t>15.5422</t>
  </si>
  <si>
    <t>21.2682</t>
  </si>
  <si>
    <t>21.1343</t>
  </si>
  <si>
    <t>21.1726</t>
  </si>
  <si>
    <t>21.1428</t>
  </si>
  <si>
    <t>18.756</t>
  </si>
  <si>
    <t>18.612</t>
  </si>
  <si>
    <t>19.0301</t>
  </si>
  <si>
    <t>18.6481</t>
  </si>
  <si>
    <t>23.9863</t>
  </si>
  <si>
    <t>23.88</t>
  </si>
  <si>
    <t>18.7584</t>
  </si>
  <si>
    <t>21.2883</t>
  </si>
  <si>
    <t>20.7157</t>
  </si>
  <si>
    <t>18.8157</t>
  </si>
  <si>
    <t>21.0259</t>
  </si>
  <si>
    <t>21.3263</t>
  </si>
  <si>
    <t>21.1349</t>
  </si>
  <si>
    <t>21.0404</t>
  </si>
  <si>
    <t>14.0286</t>
  </si>
  <si>
    <t>13.9534</t>
  </si>
  <si>
    <t>23.1433</t>
  </si>
  <si>
    <t>23.0687</t>
  </si>
  <si>
    <t>21.0589</t>
  </si>
  <si>
    <t>20.9043</t>
  </si>
  <si>
    <t>16.1329</t>
  </si>
  <si>
    <t>18.2565</t>
  </si>
  <si>
    <t>21.0299</t>
  </si>
  <si>
    <t>20.95</t>
  </si>
  <si>
    <t>15.6562</t>
  </si>
  <si>
    <t>21.8733</t>
  </si>
  <si>
    <t>21.7493</t>
  </si>
  <si>
    <t>17.2345</t>
  </si>
  <si>
    <t>17.3208</t>
  </si>
  <si>
    <t>19.9555</t>
  </si>
  <si>
    <t>19.7173</t>
  </si>
  <si>
    <t>20.6413</t>
  </si>
  <si>
    <t>22.0551</t>
  </si>
  <si>
    <t>21.7185</t>
  </si>
  <si>
    <t>22.4031</t>
  </si>
  <si>
    <t>22.25</t>
  </si>
  <si>
    <t>25.4367</t>
  </si>
  <si>
    <t>25.2393</t>
  </si>
  <si>
    <t>20.5714</t>
  </si>
  <si>
    <t>20.4346</t>
  </si>
  <si>
    <t>23.6959</t>
  </si>
  <si>
    <t>23.3878</t>
  </si>
  <si>
    <t>15.6051</t>
  </si>
  <si>
    <t>15.5389</t>
  </si>
  <si>
    <t>17.3286</t>
  </si>
  <si>
    <t>17.5851</t>
  </si>
  <si>
    <t>17.651</t>
  </si>
  <si>
    <t>18.1858</t>
  </si>
  <si>
    <t>14.9754</t>
  </si>
  <si>
    <t>15.0768</t>
  </si>
  <si>
    <t>17.0958</t>
  </si>
  <si>
    <t>18.3027</t>
  </si>
  <si>
    <t>15.5843</t>
  </si>
  <si>
    <t>15.4652</t>
  </si>
  <si>
    <t>15.7531</t>
  </si>
  <si>
    <t>15.4626</t>
  </si>
  <si>
    <t>16.0335</t>
  </si>
  <si>
    <t>16.0464</t>
  </si>
  <si>
    <t>27.413</t>
  </si>
  <si>
    <t>27.154</t>
  </si>
  <si>
    <t>18.2688</t>
  </si>
  <si>
    <t>18.8679</t>
  </si>
  <si>
    <t>19.4043</t>
  </si>
  <si>
    <t>19.3824</t>
  </si>
  <si>
    <t>19.2272</t>
  </si>
  <si>
    <t>21.7218</t>
  </si>
  <si>
    <t>21.7149</t>
  </si>
  <si>
    <t>17.7733</t>
  </si>
  <si>
    <t>17.3014</t>
  </si>
  <si>
    <t>14.2869</t>
  </si>
  <si>
    <t>14.3031</t>
  </si>
  <si>
    <t>20.2336</t>
  </si>
  <si>
    <t>20.9093</t>
  </si>
  <si>
    <t>16.3325</t>
  </si>
  <si>
    <t>15.3993</t>
  </si>
  <si>
    <t>17.6021</t>
  </si>
  <si>
    <t>17.3058</t>
  </si>
  <si>
    <t>20.6856</t>
  </si>
  <si>
    <t>20.5555</t>
  </si>
  <si>
    <t>18.7168</t>
  </si>
  <si>
    <t>18.4475</t>
  </si>
  <si>
    <t>18.2287</t>
  </si>
  <si>
    <t>20.5161</t>
  </si>
  <si>
    <t>20.6779</t>
  </si>
  <si>
    <t>21.8628</t>
  </si>
  <si>
    <t>21.4591</t>
  </si>
  <si>
    <t>19.2177</t>
  </si>
  <si>
    <t>17.5824</t>
  </si>
  <si>
    <t>17.5254</t>
  </si>
  <si>
    <t>20.9148</t>
  </si>
  <si>
    <t>20.9949</t>
  </si>
  <si>
    <t>20.5424</t>
  </si>
  <si>
    <t>20.8556</t>
  </si>
  <si>
    <t>23.0751</t>
  </si>
  <si>
    <t>22.7767</t>
  </si>
  <si>
    <t>17.3188</t>
  </si>
  <si>
    <t>17.0269</t>
  </si>
  <si>
    <t>21.9133</t>
  </si>
  <si>
    <t>21.9904</t>
  </si>
  <si>
    <t>24.0795</t>
  </si>
  <si>
    <t>23.9614</t>
  </si>
  <si>
    <t>25.955</t>
  </si>
  <si>
    <t>25.6561</t>
  </si>
  <si>
    <t>25.039</t>
  </si>
  <si>
    <t>24.6893</t>
  </si>
  <si>
    <t>20.1012</t>
  </si>
  <si>
    <t>20.0723</t>
  </si>
  <si>
    <t>20.7893</t>
  </si>
  <si>
    <t>20.8234</t>
  </si>
  <si>
    <t>23.72</t>
  </si>
  <si>
    <t>23.4616</t>
  </si>
  <si>
    <t>15.951</t>
  </si>
  <si>
    <t>15.7876</t>
  </si>
  <si>
    <t>21.1246</t>
  </si>
  <si>
    <t>20.9124</t>
  </si>
  <si>
    <t>19.0642</t>
  </si>
  <si>
    <t>18.9784</t>
  </si>
  <si>
    <t>18.3951</t>
  </si>
  <si>
    <t>18.4243</t>
  </si>
  <si>
    <t>17.7895</t>
  </si>
  <si>
    <t>18.1132</t>
  </si>
  <si>
    <t>21.1103</t>
  </si>
  <si>
    <t>20.974</t>
  </si>
  <si>
    <t>20.607</t>
  </si>
  <si>
    <t>20.4044</t>
  </si>
  <si>
    <t>17.1441</t>
  </si>
  <si>
    <t>18.2199</t>
  </si>
  <si>
    <t>22.4151</t>
  </si>
  <si>
    <t>22.5213</t>
  </si>
  <si>
    <t>16.8588</t>
  </si>
  <si>
    <t>17.0116</t>
  </si>
  <si>
    <t>18.1301</t>
  </si>
  <si>
    <t>17.7285</t>
  </si>
  <si>
    <t>19.1677</t>
  </si>
  <si>
    <t>19.3704</t>
  </si>
  <si>
    <t>21.0525</t>
  </si>
  <si>
    <t>20.862</t>
  </si>
  <si>
    <t>17.2704</t>
  </si>
  <si>
    <t>17.1324</t>
  </si>
  <si>
    <t>19.7189</t>
  </si>
  <si>
    <t>20.4999</t>
  </si>
  <si>
    <t>17.5353</t>
  </si>
  <si>
    <t>17.5229</t>
  </si>
  <si>
    <t>18.8472</t>
  </si>
  <si>
    <t>18.7392</t>
  </si>
  <si>
    <t>18.7987</t>
  </si>
  <si>
    <t>18.8326</t>
  </si>
  <si>
    <t>19.8595</t>
  </si>
  <si>
    <t>19.514</t>
  </si>
  <si>
    <t>21.6027</t>
  </si>
  <si>
    <t>21.5703</t>
  </si>
  <si>
    <t>17.8364</t>
  </si>
  <si>
    <t>18.0763</t>
  </si>
  <si>
    <t>21.3187</t>
  </si>
  <si>
    <t>17.5076</t>
  </si>
  <si>
    <t>17.2436</t>
  </si>
  <si>
    <t>21.3653</t>
  </si>
  <si>
    <t>21.3038</t>
  </si>
  <si>
    <t>24.1648</t>
  </si>
  <si>
    <t>23.4817</t>
  </si>
  <si>
    <t>20.4454</t>
  </si>
  <si>
    <t>20.0655</t>
  </si>
  <si>
    <t>21.2604</t>
  </si>
  <si>
    <t>20.3967</t>
  </si>
  <si>
    <t>17.8358</t>
  </si>
  <si>
    <t>20.3946</t>
  </si>
  <si>
    <t>22.6782</t>
  </si>
  <si>
    <t>22.488</t>
  </si>
  <si>
    <t>15.8855</t>
  </si>
  <si>
    <t>19.8976</t>
  </si>
  <si>
    <t>19.7092</t>
  </si>
  <si>
    <t>17.2546</t>
  </si>
  <si>
    <t>16.8324</t>
  </si>
  <si>
    <t>20.3215</t>
  </si>
  <si>
    <t>19.9792</t>
  </si>
  <si>
    <t>17.701</t>
  </si>
  <si>
    <t>16.8272</t>
  </si>
  <si>
    <t>18.4712</t>
  </si>
  <si>
    <t>19.1886</t>
  </si>
  <si>
    <t>19.2843</t>
  </si>
  <si>
    <t>23.3058</t>
  </si>
  <si>
    <t>23.1689</t>
  </si>
  <si>
    <t>18.434</t>
  </si>
  <si>
    <t>18.1866</t>
  </si>
  <si>
    <t>23.2554</t>
  </si>
  <si>
    <t>22.7337</t>
  </si>
  <si>
    <t>16.6115</t>
  </si>
  <si>
    <t>16.4573</t>
  </si>
  <si>
    <t>21.6723</t>
  </si>
  <si>
    <t>21.9656</t>
  </si>
  <si>
    <t>16.3736</t>
  </si>
  <si>
    <t>16.4311</t>
  </si>
  <si>
    <t>21.3788</t>
  </si>
  <si>
    <t>21.3556</t>
  </si>
  <si>
    <t>19.5441</t>
  </si>
  <si>
    <t>20.0035</t>
  </si>
  <si>
    <t>20.0802</t>
  </si>
  <si>
    <t>15.7155</t>
  </si>
  <si>
    <t>15.7498</t>
  </si>
  <si>
    <t>17.5883</t>
  </si>
  <si>
    <t>17.4213</t>
  </si>
  <si>
    <t>26.1464</t>
  </si>
  <si>
    <t>25.8548</t>
  </si>
  <si>
    <t>18.7023</t>
  </si>
  <si>
    <t>18.313</t>
  </si>
  <si>
    <t>19.0427</t>
  </si>
  <si>
    <t>19.5311</t>
  </si>
  <si>
    <t>16.7526</t>
  </si>
  <si>
    <t>16.6315</t>
  </si>
  <si>
    <t>20.0332</t>
  </si>
  <si>
    <t>18.2898</t>
  </si>
  <si>
    <t>20.0531</t>
  </si>
  <si>
    <t>20.2389</t>
  </si>
  <si>
    <t>24.4124</t>
  </si>
  <si>
    <t>22.9733</t>
  </si>
  <si>
    <t>17.6559</t>
  </si>
  <si>
    <t>17.4422</t>
  </si>
  <si>
    <t>22.8372</t>
  </si>
  <si>
    <t>22.6144</t>
  </si>
  <si>
    <t>15.7482</t>
  </si>
  <si>
    <t>15.6647</t>
  </si>
  <si>
    <t>18.4509</t>
  </si>
  <si>
    <t>17.9705</t>
  </si>
  <si>
    <t>14.5693</t>
  </si>
  <si>
    <t>14.164</t>
  </si>
  <si>
    <t>20.5067</t>
  </si>
  <si>
    <t>20.4781</t>
  </si>
  <si>
    <t>19.3707</t>
  </si>
  <si>
    <t>24.4453</t>
  </si>
  <si>
    <t>24.886</t>
  </si>
  <si>
    <t>17.8052</t>
  </si>
  <si>
    <t>18.0326</t>
  </si>
  <si>
    <t>21.9353</t>
  </si>
  <si>
    <t>21.9603</t>
  </si>
  <si>
    <t>21.0443</t>
  </si>
  <si>
    <t>21.2078</t>
  </si>
  <si>
    <t>22.6253</t>
  </si>
  <si>
    <t>21.2502</t>
  </si>
  <si>
    <t>17.4814</t>
  </si>
  <si>
    <t>17.4583</t>
  </si>
  <si>
    <t>18.5846</t>
  </si>
  <si>
    <t>18.8798</t>
  </si>
  <si>
    <t>21.5654</t>
  </si>
  <si>
    <t>21.3206</t>
  </si>
  <si>
    <t>19.4033</t>
  </si>
  <si>
    <t>19.6326</t>
  </si>
  <si>
    <t>15.9125</t>
  </si>
  <si>
    <t>15.6765</t>
  </si>
  <si>
    <t>25.4493</t>
  </si>
  <si>
    <t>25.1101</t>
  </si>
  <si>
    <t>23.0571</t>
  </si>
  <si>
    <t>23.0838</t>
  </si>
  <si>
    <t>18.4107</t>
  </si>
  <si>
    <t>18.8635</t>
  </si>
  <si>
    <t>18.5563</t>
  </si>
  <si>
    <t>18.3928</t>
  </si>
  <si>
    <t>18.4549</t>
  </si>
  <si>
    <t>18.404</t>
  </si>
  <si>
    <t>25.1628</t>
  </si>
  <si>
    <t>25.0301</t>
  </si>
  <si>
    <t>17.4996</t>
  </si>
  <si>
    <t>17.3884</t>
  </si>
  <si>
    <t>13.8057</t>
  </si>
  <si>
    <t>14.185</t>
  </si>
  <si>
    <t>18.0549</t>
  </si>
  <si>
    <t>22.0939</t>
  </si>
  <si>
    <t>21.7847</t>
  </si>
  <si>
    <t>17.2683</t>
  </si>
  <si>
    <t>17.2143</t>
  </si>
  <si>
    <t>19.9676</t>
  </si>
  <si>
    <t>20.0608</t>
  </si>
  <si>
    <t>19.4737</t>
  </si>
  <si>
    <t>19.3341</t>
  </si>
  <si>
    <t>20.6858</t>
  </si>
  <si>
    <t>20.1859</t>
  </si>
  <si>
    <t>14.6861</t>
  </si>
  <si>
    <t>13.6133</t>
  </si>
  <si>
    <t>18.8764</t>
  </si>
  <si>
    <t>18.5384</t>
  </si>
  <si>
    <t>18.9114</t>
  </si>
  <si>
    <t>16.5996</t>
  </si>
  <si>
    <t>16.4571</t>
  </si>
  <si>
    <t>22.4866</t>
  </si>
  <si>
    <t>21.9198</t>
  </si>
  <si>
    <t>19.1555</t>
  </si>
  <si>
    <t>19.1972</t>
  </si>
  <si>
    <t>15.5399</t>
  </si>
  <si>
    <t>15.7135</t>
  </si>
  <si>
    <t>19.784</t>
  </si>
  <si>
    <t>20.5187</t>
  </si>
  <si>
    <t>19.9321</t>
  </si>
  <si>
    <t>19.4349</t>
  </si>
  <si>
    <t>17.9103</t>
  </si>
  <si>
    <t>17.5611</t>
  </si>
  <si>
    <t>20.0903</t>
  </si>
  <si>
    <t>20.4228</t>
  </si>
  <si>
    <t>20.0274</t>
  </si>
  <si>
    <t>19.8906</t>
  </si>
  <si>
    <t>16.8979</t>
  </si>
  <si>
    <t>16.1697</t>
  </si>
  <si>
    <t>17.577</t>
  </si>
  <si>
    <t>16.9021</t>
  </si>
  <si>
    <t>18.7676</t>
  </si>
  <si>
    <t>17.1968</t>
  </si>
  <si>
    <t>18.9101</t>
  </si>
  <si>
    <t>19.4161</t>
  </si>
  <si>
    <t>17.3405</t>
  </si>
  <si>
    <t>17.3248</t>
  </si>
  <si>
    <t>19.6484</t>
  </si>
  <si>
    <t>19.5515</t>
  </si>
  <si>
    <t>20.5659</t>
  </si>
  <si>
    <t>20.7989</t>
  </si>
  <si>
    <t>18.935</t>
  </si>
  <si>
    <t>18.9843</t>
  </si>
  <si>
    <t>21.5444</t>
  </si>
  <si>
    <t>20.9654</t>
  </si>
  <si>
    <t>16.6204</t>
  </si>
  <si>
    <t>16.1091</t>
  </si>
  <si>
    <t>18.4446</t>
  </si>
  <si>
    <t>18.2083</t>
  </si>
  <si>
    <t>26.1935</t>
  </si>
  <si>
    <t>26.2628</t>
  </si>
  <si>
    <t>18.143</t>
  </si>
  <si>
    <t>20.2419</t>
  </si>
  <si>
    <t>20.7099</t>
  </si>
  <si>
    <t>20.6787</t>
  </si>
  <si>
    <t>20.2836</t>
  </si>
  <si>
    <t>19.7648</t>
  </si>
  <si>
    <t>19.2711</t>
  </si>
  <si>
    <t>19.3606</t>
  </si>
  <si>
    <t>27.5876</t>
  </si>
  <si>
    <t>27.4111</t>
  </si>
  <si>
    <t>20.0231</t>
  </si>
  <si>
    <t>20.2207</t>
  </si>
  <si>
    <t>16.9957</t>
  </si>
  <si>
    <t>17.2903</t>
  </si>
  <si>
    <t>15.8785</t>
  </si>
  <si>
    <t>15.9751</t>
  </si>
  <si>
    <t>22.1969</t>
  </si>
  <si>
    <t>22.0549</t>
  </si>
  <si>
    <t>19.3402</t>
  </si>
  <si>
    <t>18.7463</t>
  </si>
  <si>
    <t>17.53</t>
  </si>
  <si>
    <t>17.1638</t>
  </si>
  <si>
    <t>23.1395</t>
  </si>
  <si>
    <t>22.9521</t>
  </si>
  <si>
    <t>15.7913</t>
  </si>
  <si>
    <t>22.685</t>
  </si>
  <si>
    <t>22.8662</t>
  </si>
  <si>
    <t>18.7283</t>
  </si>
  <si>
    <t>26.6851</t>
  </si>
  <si>
    <t>26.5598</t>
  </si>
  <si>
    <t>21.5073</t>
  </si>
  <si>
    <t>21.4307</t>
  </si>
  <si>
    <t>26.6786</t>
  </si>
  <si>
    <t>27.1633</t>
  </si>
  <si>
    <t>18.1629</t>
  </si>
  <si>
    <t>18.0251</t>
  </si>
  <si>
    <t>19.7269</t>
  </si>
  <si>
    <t>19.5232</t>
  </si>
  <si>
    <t>19.1564</t>
  </si>
  <si>
    <t>18.9851</t>
  </si>
  <si>
    <t>19.9959</t>
  </si>
  <si>
    <t>19.7461</t>
  </si>
  <si>
    <t>18.134</t>
  </si>
  <si>
    <t>18.061</t>
  </si>
  <si>
    <t>18.0297</t>
  </si>
  <si>
    <t>16.8336</t>
  </si>
  <si>
    <t>19.108</t>
  </si>
  <si>
    <t>20.2285</t>
  </si>
  <si>
    <t>20.4376</t>
  </si>
  <si>
    <t>20.3395</t>
  </si>
  <si>
    <t>22.4349</t>
  </si>
  <si>
    <t>22.2434</t>
  </si>
  <si>
    <t>24.5011</t>
  </si>
  <si>
    <t>24.7209</t>
  </si>
  <si>
    <t>18.5639</t>
  </si>
  <si>
    <t>18.4546</t>
  </si>
  <si>
    <t>21.6191</t>
  </si>
  <si>
    <t>21.756</t>
  </si>
  <si>
    <t>18.016</t>
  </si>
  <si>
    <t>17.8504</t>
  </si>
  <si>
    <t>18.7434</t>
  </si>
  <si>
    <t>18.6646</t>
  </si>
  <si>
    <t>22.6047</t>
  </si>
  <si>
    <t>22.6256</t>
  </si>
  <si>
    <t>19.0623</t>
  </si>
  <si>
    <t>19.094</t>
  </si>
  <si>
    <t>19.0394</t>
  </si>
  <si>
    <t>19.3578</t>
  </si>
  <si>
    <t>23.2241</t>
  </si>
  <si>
    <t>23.2874</t>
  </si>
  <si>
    <t>22.6666</t>
  </si>
  <si>
    <t>21.7104</t>
  </si>
  <si>
    <t>24.1981</t>
  </si>
  <si>
    <t>24.2122</t>
  </si>
  <si>
    <t>15.5716</t>
  </si>
  <si>
    <t>18.8445</t>
  </si>
  <si>
    <t>17.2779</t>
  </si>
  <si>
    <t>17.2569</t>
  </si>
  <si>
    <t>15.1007</t>
  </si>
  <si>
    <t>18.1893</t>
  </si>
  <si>
    <t>18.5864</t>
  </si>
  <si>
    <t>21.6642</t>
  </si>
  <si>
    <t>21.8261</t>
  </si>
  <si>
    <t>20.7138</t>
  </si>
  <si>
    <t>20.4611</t>
  </si>
  <si>
    <t>20.5567</t>
  </si>
  <si>
    <t>19.0174</t>
  </si>
  <si>
    <t>18.6974</t>
  </si>
  <si>
    <t>21.6932</t>
  </si>
  <si>
    <t>21.4265</t>
  </si>
  <si>
    <t>22.384</t>
  </si>
  <si>
    <t>22.1212</t>
  </si>
  <si>
    <t>23.5285</t>
  </si>
  <si>
    <t>21.0002</t>
  </si>
  <si>
    <t>21.0187</t>
  </si>
  <si>
    <t>19.2539</t>
  </si>
  <si>
    <t>19.9425</t>
  </si>
  <si>
    <t>19.0488</t>
  </si>
  <si>
    <t>18.4943</t>
  </si>
  <si>
    <t>14.8086</t>
  </si>
  <si>
    <t>14.954</t>
  </si>
  <si>
    <t>18.4252</t>
  </si>
  <si>
    <t>18.3421</t>
  </si>
  <si>
    <t>22.2828</t>
  </si>
  <si>
    <t>22.2549</t>
  </si>
  <si>
    <t>26.7155</t>
  </si>
  <si>
    <t>26.7548</t>
  </si>
  <si>
    <t>19.8557</t>
  </si>
  <si>
    <t>20.0158</t>
  </si>
  <si>
    <t>21.0303</t>
  </si>
  <si>
    <t>20.9577</t>
  </si>
  <si>
    <t>23.9129</t>
  </si>
  <si>
    <t>24.0294</t>
  </si>
  <si>
    <t>21.428</t>
  </si>
  <si>
    <t>21.4085</t>
  </si>
  <si>
    <t>21.3706</t>
  </si>
  <si>
    <t>21.3449</t>
  </si>
  <si>
    <t>17.0289</t>
  </si>
  <si>
    <t>16.9863</t>
  </si>
  <si>
    <t>22.8921</t>
  </si>
  <si>
    <t>17.9235</t>
  </si>
  <si>
    <t>17.3477</t>
  </si>
  <si>
    <t>22.0901</t>
  </si>
  <si>
    <t>22.0164</t>
  </si>
  <si>
    <t>23.2385</t>
  </si>
  <si>
    <t>23.1379</t>
  </si>
  <si>
    <t>21.7206</t>
  </si>
  <si>
    <t>21.5936</t>
  </si>
  <si>
    <t>21.7546</t>
  </si>
  <si>
    <t>21.8143</t>
  </si>
  <si>
    <t>21.4873</t>
  </si>
  <si>
    <t>17.3163</t>
  </si>
  <si>
    <t>17.2352</t>
  </si>
  <si>
    <t>17.4225</t>
  </si>
  <si>
    <t>17.3721</t>
  </si>
  <si>
    <t>18.1123</t>
  </si>
  <si>
    <t>18.3109</t>
  </si>
  <si>
    <t>18.3413</t>
  </si>
  <si>
    <t>23.5458</t>
  </si>
  <si>
    <t>23.0472</t>
  </si>
  <si>
    <t>21.9868</t>
  </si>
  <si>
    <t>22.2988</t>
  </si>
  <si>
    <t>16.6505</t>
  </si>
  <si>
    <t>16.6934</t>
  </si>
  <si>
    <t>21.3333</t>
  </si>
  <si>
    <t>21.4471</t>
  </si>
  <si>
    <t>15.9028</t>
  </si>
  <si>
    <t>15.9668</t>
  </si>
  <si>
    <t>23.5787</t>
  </si>
  <si>
    <t>23.0682</t>
  </si>
  <si>
    <t>18.1447</t>
  </si>
  <si>
    <t>18.5099</t>
  </si>
  <si>
    <t>20.3493</t>
  </si>
  <si>
    <t>20.1509</t>
  </si>
  <si>
    <t>17.8</t>
  </si>
  <si>
    <t>17.516</t>
  </si>
  <si>
    <t>23.7957</t>
  </si>
  <si>
    <t>23.6383</t>
  </si>
  <si>
    <t>16.5118</t>
  </si>
  <si>
    <t>14.217</t>
  </si>
  <si>
    <t>18.2596</t>
  </si>
  <si>
    <t>18.2041</t>
  </si>
  <si>
    <t>24.1194</t>
  </si>
  <si>
    <t>24.3284</t>
  </si>
  <si>
    <t>20.2361</t>
  </si>
  <si>
    <t>20.4565</t>
  </si>
  <si>
    <t>25.7835</t>
  </si>
  <si>
    <t>25.887</t>
  </si>
  <si>
    <t>16.9548</t>
  </si>
  <si>
    <t>16.7566</t>
  </si>
  <si>
    <t>16.715</t>
  </si>
  <si>
    <t>16.4633</t>
  </si>
  <si>
    <t>17.9999</t>
  </si>
  <si>
    <t>18.2783</t>
  </si>
  <si>
    <t>17.7172</t>
  </si>
  <si>
    <t>17.8026</t>
  </si>
  <si>
    <t>21.3702</t>
  </si>
  <si>
    <t>21.4003</t>
  </si>
  <si>
    <t>17.001</t>
  </si>
  <si>
    <t>17.1228</t>
  </si>
  <si>
    <t>23.0695</t>
  </si>
  <si>
    <t>23.0872</t>
  </si>
  <si>
    <t>15.8013</t>
  </si>
  <si>
    <t>15.6938</t>
  </si>
  <si>
    <t>22.0297</t>
  </si>
  <si>
    <t>22.1817</t>
  </si>
  <si>
    <t>24.2876</t>
  </si>
  <si>
    <t>24.3747</t>
  </si>
  <si>
    <t>20.5371</t>
  </si>
  <si>
    <t>20.5109</t>
  </si>
  <si>
    <t>20.5962</t>
  </si>
  <si>
    <t>20.9088</t>
  </si>
  <si>
    <t>13.8036</t>
  </si>
  <si>
    <t>16.3302</t>
  </si>
  <si>
    <t>18.5782</t>
  </si>
  <si>
    <t>17.9777</t>
  </si>
  <si>
    <t>22.8414</t>
  </si>
  <si>
    <t>22.5999</t>
  </si>
  <si>
    <t>16.1366</t>
  </si>
  <si>
    <t>16.2786</t>
  </si>
  <si>
    <t>20.2642</t>
  </si>
  <si>
    <t>20.2808</t>
  </si>
  <si>
    <t>21.6372</t>
  </si>
  <si>
    <t>21.6455</t>
  </si>
  <si>
    <t>22.0421</t>
  </si>
  <si>
    <t>21.8049</t>
  </si>
  <si>
    <t>18.494</t>
  </si>
  <si>
    <t>18.5536</t>
  </si>
  <si>
    <t>19.3619</t>
  </si>
  <si>
    <t>18.9303</t>
  </si>
  <si>
    <t>19.1784</t>
  </si>
  <si>
    <t>19.1113</t>
  </si>
  <si>
    <t>22.148</t>
  </si>
  <si>
    <t>21.9578</t>
  </si>
  <si>
    <t>23.1824</t>
  </si>
  <si>
    <t>23.0428</t>
  </si>
  <si>
    <t>16.7054</t>
  </si>
  <si>
    <t>16.3088</t>
  </si>
  <si>
    <t>20.6906</t>
  </si>
  <si>
    <t>20.3858</t>
  </si>
  <si>
    <t>17.6753</t>
  </si>
  <si>
    <t>17.0572</t>
  </si>
  <si>
    <t>24.1497</t>
  </si>
  <si>
    <t>24.7429</t>
  </si>
  <si>
    <t>20.3406</t>
  </si>
  <si>
    <t>20.5232</t>
  </si>
  <si>
    <t>15.7527</t>
  </si>
  <si>
    <t>15.4517</t>
  </si>
  <si>
    <t>21.0955</t>
  </si>
  <si>
    <t>21.0878</t>
  </si>
  <si>
    <t>17.5457</t>
  </si>
  <si>
    <t>17.7994</t>
  </si>
  <si>
    <t>21.1843</t>
  </si>
  <si>
    <t>21.0476</t>
  </si>
  <si>
    <t>17.7092</t>
  </si>
  <si>
    <t>17.3623</t>
  </si>
  <si>
    <t>19.0046</t>
  </si>
  <si>
    <t>19.2604</t>
  </si>
  <si>
    <t>18.1392</t>
  </si>
  <si>
    <t>18.4256</t>
  </si>
  <si>
    <t>19.7718</t>
  </si>
  <si>
    <t>17.0457</t>
  </si>
  <si>
    <t>16.7546</t>
  </si>
  <si>
    <t>21.0218</t>
  </si>
  <si>
    <t>20.9275</t>
  </si>
  <si>
    <t>17.8735</t>
  </si>
  <si>
    <t>18.4624</t>
  </si>
  <si>
    <t>19.1905</t>
  </si>
  <si>
    <t>18.783</t>
  </si>
  <si>
    <t>14.3502</t>
  </si>
  <si>
    <t>14.1578</t>
  </si>
  <si>
    <t>14.9283</t>
  </si>
  <si>
    <t>16.0697</t>
  </si>
  <si>
    <t>15.9617</t>
  </si>
  <si>
    <t>19.6642</t>
  </si>
  <si>
    <t>19.5612</t>
  </si>
  <si>
    <t>16.0497</t>
  </si>
  <si>
    <t>16.2373</t>
  </si>
  <si>
    <t>20.1626</t>
  </si>
  <si>
    <t>20.0836</t>
  </si>
  <si>
    <t>16.4014</t>
  </si>
  <si>
    <t>16.5213</t>
  </si>
  <si>
    <t>17.2318</t>
  </si>
  <si>
    <t>16.9196</t>
  </si>
  <si>
    <t>17.1975</t>
  </si>
  <si>
    <t>17.2414</t>
  </si>
  <si>
    <t>17.8591</t>
  </si>
  <si>
    <t>17.4576</t>
  </si>
  <si>
    <t>23.1663</t>
  </si>
  <si>
    <t>22.719</t>
  </si>
  <si>
    <t>21.3959</t>
  </si>
  <si>
    <t>19.8977</t>
  </si>
  <si>
    <t>19.8694</t>
  </si>
  <si>
    <t>20.1694</t>
  </si>
  <si>
    <t>20.217</t>
  </si>
  <si>
    <t>15.9864</t>
  </si>
  <si>
    <t>15.1977</t>
  </si>
  <si>
    <t>20.4302</t>
  </si>
  <si>
    <t>20.1015</t>
  </si>
  <si>
    <t>19.8689</t>
  </si>
  <si>
    <t>19.9989</t>
  </si>
  <si>
    <t>18.7438</t>
  </si>
  <si>
    <t>18.4187</t>
  </si>
  <si>
    <t>15.384</t>
  </si>
  <si>
    <t>15.6797</t>
  </si>
  <si>
    <t>16.025</t>
  </si>
  <si>
    <t>16.5392</t>
  </si>
  <si>
    <t>20.8266</t>
  </si>
  <si>
    <t>20.6695</t>
  </si>
  <si>
    <t>19.7252</t>
  </si>
  <si>
    <t>19.6958</t>
  </si>
  <si>
    <t>16.6301</t>
  </si>
  <si>
    <t>16.3863</t>
  </si>
  <si>
    <t>20.9018</t>
  </si>
  <si>
    <t>22.0329</t>
  </si>
  <si>
    <t>22.454</t>
  </si>
  <si>
    <t>18.0319</t>
  </si>
  <si>
    <t>16.7989</t>
  </si>
  <si>
    <t>21.6648</t>
  </si>
  <si>
    <t>21.4089</t>
  </si>
  <si>
    <t>20.9465</t>
  </si>
  <si>
    <t>20.9051</t>
  </si>
  <si>
    <t>19.4204</t>
  </si>
  <si>
    <t>19.188</t>
  </si>
  <si>
    <t>17.6991</t>
  </si>
  <si>
    <t>17.453</t>
  </si>
  <si>
    <t>20.3975</t>
  </si>
  <si>
    <t>20.3645</t>
  </si>
  <si>
    <t>19.4001</t>
  </si>
  <si>
    <t>19.1558</t>
  </si>
  <si>
    <t>22.2527</t>
  </si>
  <si>
    <t>21.3203</t>
  </si>
  <si>
    <t>17.3819</t>
  </si>
  <si>
    <t>17.567</t>
  </si>
  <si>
    <t>21.1277</t>
  </si>
  <si>
    <t>20.8959</t>
  </si>
  <si>
    <t>19.1358</t>
  </si>
  <si>
    <t>19.0553</t>
  </si>
  <si>
    <t>15.3652</t>
  </si>
  <si>
    <t>14.8728</t>
  </si>
  <si>
    <t>17.7966</t>
  </si>
  <si>
    <t>17.4353</t>
  </si>
  <si>
    <t>21.1456</t>
  </si>
  <si>
    <t>21.1551</t>
  </si>
  <si>
    <t>15.8309</t>
  </si>
  <si>
    <t>20.2967</t>
  </si>
  <si>
    <t>16.8766</t>
  </si>
  <si>
    <t>17.2584</t>
  </si>
  <si>
    <t>19.0286</t>
  </si>
  <si>
    <t>19.1681</t>
  </si>
  <si>
    <t>22.2667</t>
  </si>
  <si>
    <t>22.3266</t>
  </si>
  <si>
    <t>17.2202</t>
  </si>
  <si>
    <t>17.308</t>
  </si>
  <si>
    <t>15.7917</t>
  </si>
  <si>
    <t>16.0709</t>
  </si>
  <si>
    <t>20.1939</t>
  </si>
  <si>
    <t>19.4455</t>
  </si>
  <si>
    <t>18.5801</t>
  </si>
  <si>
    <t>18.7997</t>
  </si>
  <si>
    <t>18.1592</t>
  </si>
  <si>
    <t>17.8056</t>
  </si>
  <si>
    <t>19.1742</t>
  </si>
  <si>
    <t>18.2009</t>
  </si>
  <si>
    <t>22.8713</t>
  </si>
  <si>
    <t>22.3683</t>
  </si>
  <si>
    <t>15.5137</t>
  </si>
  <si>
    <t>16.8826</t>
  </si>
  <si>
    <t>18.9023</t>
  </si>
  <si>
    <t>19.0608</t>
  </si>
  <si>
    <t>22.1784</t>
  </si>
  <si>
    <t>22.1202</t>
  </si>
  <si>
    <t>16.0578</t>
  </si>
  <si>
    <t>16.3474</t>
  </si>
  <si>
    <t>21.8599</t>
  </si>
  <si>
    <t>21.3812</t>
  </si>
  <si>
    <t>17.9837</t>
  </si>
  <si>
    <t>17.5756</t>
  </si>
  <si>
    <t>18.1947</t>
  </si>
  <si>
    <t>17.4689</t>
  </si>
  <si>
    <t>21.3121</t>
  </si>
  <si>
    <t>21.0111</t>
  </si>
  <si>
    <t>24.0509</t>
  </si>
  <si>
    <t>23.695</t>
  </si>
  <si>
    <t>17.1059</t>
  </si>
  <si>
    <t>16.959</t>
  </si>
  <si>
    <t>17.0868</t>
  </si>
  <si>
    <t>16.7208</t>
  </si>
  <si>
    <t>18.1469</t>
  </si>
  <si>
    <t>18.258</t>
  </si>
  <si>
    <t>20.6093</t>
  </si>
  <si>
    <t>19.7647</t>
  </si>
  <si>
    <t>17.3598</t>
  </si>
  <si>
    <t>17.13</t>
  </si>
  <si>
    <t>21.5067</t>
  </si>
  <si>
    <t>21.508</t>
  </si>
  <si>
    <t>22.0888</t>
  </si>
  <si>
    <t>21.2715</t>
  </si>
  <si>
    <t>24.7698</t>
  </si>
  <si>
    <t>24.6719</t>
  </si>
  <si>
    <t>19.5492</t>
  </si>
  <si>
    <t>20.0307</t>
  </si>
  <si>
    <t>20.8972</t>
  </si>
  <si>
    <t>20.7279</t>
  </si>
  <si>
    <t>17.1889</t>
  </si>
  <si>
    <t>17.1489</t>
  </si>
  <si>
    <t>16.182</t>
  </si>
  <si>
    <t>15.8701</t>
  </si>
  <si>
    <t>25.7739</t>
  </si>
  <si>
    <t>25.827</t>
  </si>
  <si>
    <t>19.1399</t>
  </si>
  <si>
    <t>24.2358</t>
  </si>
  <si>
    <t>20.6903</t>
  </si>
  <si>
    <t>20.413</t>
  </si>
  <si>
    <t>21.496</t>
  </si>
  <si>
    <t>21.6281</t>
  </si>
  <si>
    <t>23.7988</t>
  </si>
  <si>
    <t>23.8363</t>
  </si>
  <si>
    <t>21.4213</t>
  </si>
  <si>
    <t>21.5418</t>
  </si>
  <si>
    <t>16.1167</t>
  </si>
  <si>
    <t>16.1586</t>
  </si>
  <si>
    <t>18.413</t>
  </si>
  <si>
    <t>17.921</t>
  </si>
  <si>
    <t>22.8934</t>
  </si>
  <si>
    <t>23.1534</t>
  </si>
  <si>
    <t>27.2747</t>
  </si>
  <si>
    <t>26.8625</t>
  </si>
  <si>
    <t>19.9654</t>
  </si>
  <si>
    <t>20.0421</t>
  </si>
  <si>
    <t>17.2597</t>
  </si>
  <si>
    <t>19.3252</t>
  </si>
  <si>
    <t>19.3428</t>
  </si>
  <si>
    <t>12.4098</t>
  </si>
  <si>
    <t>14.3832</t>
  </si>
  <si>
    <t>17.5374</t>
  </si>
  <si>
    <t>17.15</t>
  </si>
  <si>
    <t>20.3259</t>
  </si>
  <si>
    <t>19.4616</t>
  </si>
  <si>
    <t>20.3355</t>
  </si>
  <si>
    <t>20.4919</t>
  </si>
  <si>
    <t>20.2988</t>
  </si>
  <si>
    <t>20.2045</t>
  </si>
  <si>
    <t>26.179</t>
  </si>
  <si>
    <t>26.3417</t>
  </si>
  <si>
    <t>22.5041</t>
  </si>
  <si>
    <t>22.2458</t>
  </si>
  <si>
    <t>14.2143</t>
  </si>
  <si>
    <t>14.12</t>
  </si>
  <si>
    <t>20.7346</t>
  </si>
  <si>
    <t>20.3371</t>
  </si>
  <si>
    <t>21.4513</t>
  </si>
  <si>
    <t>20.8412</t>
  </si>
  <si>
    <t>18.885</t>
  </si>
  <si>
    <t>18.8519</t>
  </si>
  <si>
    <t>15.9558</t>
  </si>
  <si>
    <t>16.2301</t>
  </si>
  <si>
    <t>24.3671</t>
  </si>
  <si>
    <t>24.2947</t>
  </si>
  <si>
    <t>18.2431</t>
  </si>
  <si>
    <t>25.3701</t>
  </si>
  <si>
    <t>25.4314</t>
  </si>
  <si>
    <t>22.3232</t>
  </si>
  <si>
    <t>22.1512</t>
  </si>
  <si>
    <t>14.7448</t>
  </si>
  <si>
    <t>14.484</t>
  </si>
  <si>
    <t>18.4948</t>
  </si>
  <si>
    <t>18.4756</t>
  </si>
  <si>
    <t>18.6706</t>
  </si>
  <si>
    <t>18.3103</t>
  </si>
  <si>
    <t>19.0706</t>
  </si>
  <si>
    <t>19.1213</t>
  </si>
  <si>
    <t>17.6467</t>
  </si>
  <si>
    <t>17.4392</t>
  </si>
  <si>
    <t>22.007</t>
  </si>
  <si>
    <t>22.4986</t>
  </si>
  <si>
    <t>14.193</t>
  </si>
  <si>
    <t>14.2821</t>
  </si>
  <si>
    <t>22.5215</t>
  </si>
  <si>
    <t>22.2809</t>
  </si>
  <si>
    <t>19.0957</t>
  </si>
  <si>
    <t>19.0832</t>
  </si>
  <si>
    <t>17.8343</t>
  </si>
  <si>
    <t>20.2439</t>
  </si>
  <si>
    <t>20.3132</t>
  </si>
  <si>
    <t>18.9413</t>
  </si>
  <si>
    <t>17.7886</t>
  </si>
  <si>
    <t>20.1639</t>
  </si>
  <si>
    <t>20.4524</t>
  </si>
  <si>
    <t>18.0872</t>
  </si>
  <si>
    <t>18.025</t>
  </si>
  <si>
    <t>17.7986</t>
  </si>
  <si>
    <t>17.4957</t>
  </si>
  <si>
    <t>20.0055</t>
  </si>
  <si>
    <t>19.9683</t>
  </si>
  <si>
    <t>23.1938</t>
  </si>
  <si>
    <t>23.1013</t>
  </si>
  <si>
    <t>17.1753</t>
  </si>
  <si>
    <t>15.5476</t>
  </si>
  <si>
    <t>19.1163</t>
  </si>
  <si>
    <t>18.7188</t>
  </si>
  <si>
    <t>17.1658</t>
  </si>
  <si>
    <t>16.9351</t>
  </si>
  <si>
    <t>19.3608</t>
  </si>
  <si>
    <t>19.3517</t>
  </si>
  <si>
    <t>22.3255</t>
  </si>
  <si>
    <t>21.9972</t>
  </si>
  <si>
    <t>21.712</t>
  </si>
  <si>
    <t>21.4234</t>
  </si>
  <si>
    <t>20.7044</t>
  </si>
  <si>
    <t>20.8385</t>
  </si>
  <si>
    <t>18.0431</t>
  </si>
  <si>
    <t>17.8783</t>
  </si>
  <si>
    <t>21.7114</t>
  </si>
  <si>
    <t>21.4717</t>
  </si>
  <si>
    <t>19.3386</t>
  </si>
  <si>
    <t>18.8095</t>
  </si>
  <si>
    <t>18.229</t>
  </si>
  <si>
    <t>23.4472</t>
  </si>
  <si>
    <t>23.1997</t>
  </si>
  <si>
    <t>15.9051</t>
  </si>
  <si>
    <t>17.6632</t>
  </si>
  <si>
    <t>18.4218</t>
  </si>
  <si>
    <t>16.2333</t>
  </si>
  <si>
    <t>15.9117</t>
  </si>
  <si>
    <t>21.4712</t>
  </si>
  <si>
    <t>14.8945</t>
  </si>
  <si>
    <t>14.4388</t>
  </si>
  <si>
    <t>20.6266</t>
  </si>
  <si>
    <t>20.7452</t>
  </si>
  <si>
    <t>16.2752</t>
  </si>
  <si>
    <t>16.4398</t>
  </si>
  <si>
    <t>22.8783</t>
  </si>
  <si>
    <t>22.6402</t>
  </si>
  <si>
    <t>23.7877</t>
  </si>
  <si>
    <t>23.9266</t>
  </si>
  <si>
    <t>17.5198</t>
  </si>
  <si>
    <t>18.8803</t>
  </si>
  <si>
    <t>19.7553</t>
  </si>
  <si>
    <t>19.5983</t>
  </si>
  <si>
    <t>20.4671</t>
  </si>
  <si>
    <t>20.4147</t>
  </si>
  <si>
    <t>19.5923</t>
  </si>
  <si>
    <t>19.2536</t>
  </si>
  <si>
    <t>20.1667</t>
  </si>
  <si>
    <t>20.1561</t>
  </si>
  <si>
    <t>17.3263</t>
  </si>
  <si>
    <t>17.2719</t>
  </si>
  <si>
    <t>15.6214</t>
  </si>
  <si>
    <t>17.0055</t>
  </si>
  <si>
    <t>19.3957</t>
  </si>
  <si>
    <t>19.0375</t>
  </si>
  <si>
    <t>19.2281</t>
  </si>
  <si>
    <t>19.0815</t>
  </si>
  <si>
    <t>22.2418</t>
  </si>
  <si>
    <t>22.3659</t>
  </si>
  <si>
    <t>21.8438</t>
  </si>
  <si>
    <t>22.3153</t>
  </si>
  <si>
    <t>20.8667</t>
  </si>
  <si>
    <t>21.0005</t>
  </si>
  <si>
    <t>22.2918</t>
  </si>
  <si>
    <t>21.8823</t>
  </si>
  <si>
    <t>18.1145</t>
  </si>
  <si>
    <t>18.1247</t>
  </si>
  <si>
    <t>16.2588</t>
  </si>
  <si>
    <t>15.5561</t>
  </si>
  <si>
    <t>20.5665</t>
  </si>
  <si>
    <t>20.1885</t>
  </si>
  <si>
    <t>17.9055</t>
  </si>
  <si>
    <t>17.6519</t>
  </si>
  <si>
    <t>21.5567</t>
  </si>
  <si>
    <t>21.4378</t>
  </si>
  <si>
    <t>16.9441</t>
  </si>
  <si>
    <t>17.0867</t>
  </si>
  <si>
    <t>22.0899</t>
  </si>
  <si>
    <t>22.0481</t>
  </si>
  <si>
    <t>16.6972</t>
  </si>
  <si>
    <t>19.6589</t>
  </si>
  <si>
    <t>19.5788</t>
  </si>
  <si>
    <t>21.0437</t>
  </si>
  <si>
    <t>20.6768</t>
  </si>
  <si>
    <t>18.9323</t>
  </si>
  <si>
    <t>18.7483</t>
  </si>
  <si>
    <t>17.4495</t>
  </si>
  <si>
    <t>16.8165</t>
  </si>
  <si>
    <t>19.1157</t>
  </si>
  <si>
    <t>16.0931</t>
  </si>
  <si>
    <t>15.8687</t>
  </si>
  <si>
    <t>16.3137</t>
  </si>
  <si>
    <t>16.064</t>
  </si>
  <si>
    <t>15.727</t>
  </si>
  <si>
    <t>15.6849</t>
  </si>
  <si>
    <t>17.5126</t>
  </si>
  <si>
    <t>16.6676</t>
  </si>
  <si>
    <t>16.4618</t>
  </si>
  <si>
    <t>17.604</t>
  </si>
  <si>
    <t>17.5867</t>
  </si>
  <si>
    <t>19.0451</t>
  </si>
  <si>
    <t>18.5297</t>
  </si>
  <si>
    <t>18.4435</t>
  </si>
  <si>
    <t>19.8003</t>
  </si>
  <si>
    <t>19.603</t>
  </si>
  <si>
    <t>17.4863</t>
  </si>
  <si>
    <t>17.4212</t>
  </si>
  <si>
    <t>15.3682</t>
  </si>
  <si>
    <t>15.3019</t>
  </si>
  <si>
    <t>19.5961</t>
  </si>
  <si>
    <t>14.1939</t>
  </si>
  <si>
    <t>14.6766</t>
  </si>
  <si>
    <t>20.9217</t>
  </si>
  <si>
    <t>20.8552</t>
  </si>
  <si>
    <t>22.2369</t>
  </si>
  <si>
    <t>22.3595</t>
  </si>
  <si>
    <t>15.4094</t>
  </si>
  <si>
    <t>14.5937</t>
  </si>
  <si>
    <t>16.8596</t>
  </si>
  <si>
    <t>16.7761</t>
  </si>
  <si>
    <t>14.1456</t>
  </si>
  <si>
    <t>14.2999</t>
  </si>
  <si>
    <t>19.2236</t>
  </si>
  <si>
    <t>19.236</t>
  </si>
  <si>
    <t>26.0646</t>
  </si>
  <si>
    <t>25.8932</t>
  </si>
  <si>
    <t>16.8153</t>
  </si>
  <si>
    <t>17.469</t>
  </si>
  <si>
    <t>20.0487</t>
  </si>
  <si>
    <t>20.5329</t>
  </si>
  <si>
    <t>21.1019</t>
  </si>
  <si>
    <t>20.9388</t>
  </si>
  <si>
    <t>17.9714</t>
  </si>
  <si>
    <t>17.8377</t>
  </si>
  <si>
    <t>18.7341</t>
  </si>
  <si>
    <t>18.7597</t>
  </si>
  <si>
    <t>20.4945</t>
  </si>
  <si>
    <t>20.3005</t>
  </si>
  <si>
    <t>20.6317</t>
  </si>
  <si>
    <t>20.465</t>
  </si>
  <si>
    <t>22.6408</t>
  </si>
  <si>
    <t>22.4095</t>
  </si>
  <si>
    <t>16.3114</t>
  </si>
  <si>
    <t>16.6576</t>
  </si>
  <si>
    <t>16.7211</t>
  </si>
  <si>
    <t>21.1307</t>
  </si>
  <si>
    <t>21.3257</t>
  </si>
  <si>
    <t>17.391</t>
  </si>
  <si>
    <t>17.2498</t>
  </si>
  <si>
    <t>18.5695</t>
  </si>
  <si>
    <t>23.4424</t>
  </si>
  <si>
    <t>23.2919</t>
  </si>
  <si>
    <t>15.6837</t>
  </si>
  <si>
    <t>16.987</t>
  </si>
  <si>
    <t>19.4002</t>
  </si>
  <si>
    <t>20.503</t>
  </si>
  <si>
    <t>18.054</t>
  </si>
  <si>
    <t>16.9261</t>
  </si>
  <si>
    <t>18.335</t>
  </si>
  <si>
    <t>18.2007</t>
  </si>
  <si>
    <t>17.3774</t>
  </si>
  <si>
    <t>17.7801</t>
  </si>
  <si>
    <t>22.6697</t>
  </si>
  <si>
    <t>22.5948</t>
  </si>
  <si>
    <t>17.4222</t>
  </si>
  <si>
    <t>17.3873</t>
  </si>
  <si>
    <t>14.4951</t>
  </si>
  <si>
    <t>14.7915</t>
  </si>
  <si>
    <t>17.9657</t>
  </si>
  <si>
    <t>18.2468</t>
  </si>
  <si>
    <t>16.1816</t>
  </si>
  <si>
    <t>16.504</t>
  </si>
  <si>
    <t>18.4579</t>
  </si>
  <si>
    <t>17.9583</t>
  </si>
  <si>
    <t>26.8119</t>
  </si>
  <si>
    <t>26.7125</t>
  </si>
  <si>
    <t>24.1337</t>
  </si>
  <si>
    <t>24.046</t>
  </si>
  <si>
    <t>23.0158</t>
  </si>
  <si>
    <t>22.8133</t>
  </si>
  <si>
    <t>16.4224</t>
  </si>
  <si>
    <t>16.2676</t>
  </si>
  <si>
    <t>18.7372</t>
  </si>
  <si>
    <t>18.7345</t>
  </si>
  <si>
    <t>19.0092</t>
  </si>
  <si>
    <t>19.2962</t>
  </si>
  <si>
    <t>19.8343</t>
  </si>
  <si>
    <t>19.9415</t>
  </si>
  <si>
    <t>19.2189</t>
  </si>
  <si>
    <t>15.0529</t>
  </si>
  <si>
    <t>15.1427</t>
  </si>
  <si>
    <t>23.2383</t>
  </si>
  <si>
    <t>23.5781</t>
  </si>
  <si>
    <t>21.762</t>
  </si>
  <si>
    <t>21.5144</t>
  </si>
  <si>
    <t>17.2922</t>
  </si>
  <si>
    <t>21.2291</t>
  </si>
  <si>
    <t>20.5368</t>
  </si>
  <si>
    <t>20.0135</t>
  </si>
  <si>
    <t>19.9117</t>
  </si>
  <si>
    <t>24.1035</t>
  </si>
  <si>
    <t>24.4546</t>
  </si>
  <si>
    <t>18.9957</t>
  </si>
  <si>
    <t>19.0441</t>
  </si>
  <si>
    <t>25.697</t>
  </si>
  <si>
    <t>26.85</t>
  </si>
  <si>
    <t>17.9905</t>
  </si>
  <si>
    <t>17.849</t>
  </si>
  <si>
    <t>22.2391</t>
  </si>
  <si>
    <t>22.0911</t>
  </si>
  <si>
    <t>17.2305</t>
  </si>
  <si>
    <t>16.8562</t>
  </si>
  <si>
    <t>20.576</t>
  </si>
  <si>
    <t>20.8729</t>
  </si>
  <si>
    <t>13.2737</t>
  </si>
  <si>
    <t>13.2627</t>
  </si>
  <si>
    <t>22.7958</t>
  </si>
  <si>
    <t>22.589</t>
  </si>
  <si>
    <t>20.1593</t>
  </si>
  <si>
    <t>20.0771</t>
  </si>
  <si>
    <t>20.2349</t>
  </si>
  <si>
    <t>19.8292</t>
  </si>
  <si>
    <t>19.7525</t>
  </si>
  <si>
    <t>19.2956</t>
  </si>
  <si>
    <t>16.3819</t>
  </si>
  <si>
    <t>15.9658</t>
  </si>
  <si>
    <t>22.5607</t>
  </si>
  <si>
    <t>22.0107</t>
  </si>
  <si>
    <t>22.2937</t>
  </si>
  <si>
    <t>22.3286</t>
  </si>
  <si>
    <t>17.5821</t>
  </si>
  <si>
    <t>17.3714</t>
  </si>
  <si>
    <t>20.7788</t>
  </si>
  <si>
    <t>21.0646</t>
  </si>
  <si>
    <t>16.5471</t>
  </si>
  <si>
    <t>16.2497</t>
  </si>
  <si>
    <t>25.4435</t>
  </si>
  <si>
    <t>25.2084</t>
  </si>
  <si>
    <t>17.1802</t>
  </si>
  <si>
    <t>17.4056</t>
  </si>
  <si>
    <t>18.4671</t>
  </si>
  <si>
    <t>18.5849</t>
  </si>
  <si>
    <t>21.7698</t>
  </si>
  <si>
    <t>21.6282</t>
  </si>
  <si>
    <t>19.916</t>
  </si>
  <si>
    <t>19.4166</t>
  </si>
  <si>
    <t>19.2515</t>
  </si>
  <si>
    <t>19.9125</t>
  </si>
  <si>
    <t>20.1053</t>
  </si>
  <si>
    <t>23.9544</t>
  </si>
  <si>
    <t>23.9257</t>
  </si>
  <si>
    <t>15.4326</t>
  </si>
  <si>
    <t>14.9007</t>
  </si>
  <si>
    <t>20.711</t>
  </si>
  <si>
    <t>20.7468</t>
  </si>
  <si>
    <t>17.1561</t>
  </si>
  <si>
    <t>17.3764</t>
  </si>
  <si>
    <t>12.4025</t>
  </si>
  <si>
    <t>12.2475</t>
  </si>
  <si>
    <t>14.0777</t>
  </si>
  <si>
    <t>19.6024</t>
  </si>
  <si>
    <t>19.715</t>
  </si>
  <si>
    <t>15.0391</t>
  </si>
  <si>
    <t>15.0786</t>
  </si>
  <si>
    <t>19.2029</t>
  </si>
  <si>
    <t>19.4503</t>
  </si>
  <si>
    <t>15.6029</t>
  </si>
  <si>
    <t>23.8472</t>
  </si>
  <si>
    <t>23.4519</t>
  </si>
  <si>
    <t>18.8482</t>
  </si>
  <si>
    <t>20.7779</t>
  </si>
  <si>
    <t>20.7714</t>
  </si>
  <si>
    <t>15.9761</t>
  </si>
  <si>
    <t>15.8967</t>
  </si>
  <si>
    <t>15.6519</t>
  </si>
  <si>
    <t>23.6663</t>
  </si>
  <si>
    <t>23.4579</t>
  </si>
  <si>
    <t>20.027</t>
  </si>
  <si>
    <t>19.6873</t>
  </si>
  <si>
    <t>21.6456</t>
  </si>
  <si>
    <t>21.6546</t>
  </si>
  <si>
    <t>19.3515</t>
  </si>
  <si>
    <t>19.3905</t>
  </si>
  <si>
    <t>16.5049</t>
  </si>
  <si>
    <t>16.1658</t>
  </si>
  <si>
    <t>18.9121</t>
  </si>
  <si>
    <t>17.5889</t>
  </si>
  <si>
    <t>19.2867</t>
  </si>
  <si>
    <t>19.2241</t>
  </si>
  <si>
    <t>18.4823</t>
  </si>
  <si>
    <t>19.0936</t>
  </si>
  <si>
    <t>25.1382</t>
  </si>
  <si>
    <t>24.6678</t>
  </si>
  <si>
    <t>20.0992</t>
  </si>
  <si>
    <t>19.736</t>
  </si>
  <si>
    <t>23.9748</t>
  </si>
  <si>
    <t>24.1233</t>
  </si>
  <si>
    <t>21.9518</t>
  </si>
  <si>
    <t>21.9195</t>
  </si>
  <si>
    <t>19.2028</t>
  </si>
  <si>
    <t>18.8891</t>
  </si>
  <si>
    <t>14.8452</t>
  </si>
  <si>
    <t>15.4726</t>
  </si>
  <si>
    <t>16.5393</t>
  </si>
  <si>
    <t>16.2381</t>
  </si>
  <si>
    <t>18.5623</t>
  </si>
  <si>
    <t>18.545</t>
  </si>
  <si>
    <t>23.6421</t>
  </si>
  <si>
    <t>23.7121</t>
  </si>
  <si>
    <t>20.1473</t>
  </si>
  <si>
    <t>19.9304</t>
  </si>
  <si>
    <t>22.3333</t>
  </si>
  <si>
    <t>22.0461</t>
  </si>
  <si>
    <t>18.6402</t>
  </si>
  <si>
    <t>18.6082</t>
  </si>
  <si>
    <t>15.1572</t>
  </si>
  <si>
    <t>15.5688</t>
  </si>
  <si>
    <t>12.9173</t>
  </si>
  <si>
    <t>12.892</t>
  </si>
  <si>
    <t>20.0868</t>
  </si>
  <si>
    <t>20.0626</t>
  </si>
  <si>
    <t>24.7159</t>
  </si>
  <si>
    <t>24.7427</t>
  </si>
  <si>
    <t>17.5966</t>
  </si>
  <si>
    <t>19.355</t>
  </si>
  <si>
    <t>18.8985</t>
  </si>
  <si>
    <t>16.9839</t>
  </si>
  <si>
    <t>15.2418</t>
  </si>
  <si>
    <t>14.966</t>
  </si>
  <si>
    <t>22.181</t>
  </si>
  <si>
    <t>22.0789</t>
  </si>
  <si>
    <t>20.3131</t>
  </si>
  <si>
    <t>20.3583</t>
  </si>
  <si>
    <t>15.3031</t>
  </si>
  <si>
    <t>15.0504</t>
  </si>
  <si>
    <t>20.2552</t>
  </si>
  <si>
    <t>19.6647</t>
  </si>
  <si>
    <t>22.3826</t>
  </si>
  <si>
    <t>21.9342</t>
  </si>
  <si>
    <t>20.6154</t>
  </si>
  <si>
    <t>20.1679</t>
  </si>
  <si>
    <t>18.9063</t>
  </si>
  <si>
    <t>18.4212</t>
  </si>
  <si>
    <t>20.6617</t>
  </si>
  <si>
    <t>20.4114</t>
  </si>
  <si>
    <t>15.8251</t>
  </si>
  <si>
    <t>15.447</t>
  </si>
  <si>
    <t>17.9335</t>
  </si>
  <si>
    <t>17.684</t>
  </si>
  <si>
    <t>14.358</t>
  </si>
  <si>
    <t>13.2246</t>
  </si>
  <si>
    <t>19.7921</t>
  </si>
  <si>
    <t>19.6262</t>
  </si>
  <si>
    <t>20.551</t>
  </si>
  <si>
    <t>19.5669</t>
  </si>
  <si>
    <t>19.5264</t>
  </si>
  <si>
    <t>25.733</t>
  </si>
  <si>
    <t>25.6733</t>
  </si>
  <si>
    <t>16.4056</t>
  </si>
  <si>
    <t>16.1127</t>
  </si>
  <si>
    <t>19.3893</t>
  </si>
  <si>
    <t>18.9712</t>
  </si>
  <si>
    <t>15.0972</t>
  </si>
  <si>
    <t>14.8165</t>
  </si>
  <si>
    <t>20.5219</t>
  </si>
  <si>
    <t>20.3226</t>
  </si>
  <si>
    <t>24.1856</t>
  </si>
  <si>
    <t>24.1382</t>
  </si>
  <si>
    <t>19.5073</t>
  </si>
  <si>
    <t>19.4763</t>
  </si>
  <si>
    <t>21.792</t>
  </si>
  <si>
    <t>22.064</t>
  </si>
  <si>
    <t>20.6034</t>
  </si>
  <si>
    <t>20.124</t>
  </si>
  <si>
    <t>18.9081</t>
  </si>
  <si>
    <t>18.5573</t>
  </si>
  <si>
    <t>17.0896</t>
  </si>
  <si>
    <t>17.0807</t>
  </si>
  <si>
    <t>24.1702</t>
  </si>
  <si>
    <t>23.9653</t>
  </si>
  <si>
    <t>22.5745</t>
  </si>
  <si>
    <t>22.711</t>
  </si>
  <si>
    <t>22.4332</t>
  </si>
  <si>
    <t>22.1168</t>
  </si>
  <si>
    <t>17.7479</t>
  </si>
  <si>
    <t>17.7367</t>
  </si>
  <si>
    <t>18.2185</t>
  </si>
  <si>
    <t>22.0962</t>
  </si>
  <si>
    <t>15.3352</t>
  </si>
  <si>
    <t>14.56</t>
  </si>
  <si>
    <t>23.4381</t>
  </si>
  <si>
    <t>22.5287</t>
  </si>
  <si>
    <t>18.6836</t>
  </si>
  <si>
    <t>18.4729</t>
  </si>
  <si>
    <t>20.2452</t>
  </si>
  <si>
    <t>20.9608</t>
  </si>
  <si>
    <t>20.9032</t>
  </si>
  <si>
    <t>21.8229</t>
  </si>
  <si>
    <t>22.04</t>
  </si>
  <si>
    <t>18.4351</t>
  </si>
  <si>
    <t>18.5736</t>
  </si>
  <si>
    <t>21.22</t>
  </si>
  <si>
    <t>26.1201</t>
  </si>
  <si>
    <t>26.1062</t>
  </si>
  <si>
    <t>18.0001</t>
  </si>
  <si>
    <t>18.2577</t>
  </si>
  <si>
    <t>16.8236</t>
  </si>
  <si>
    <t>16.9674</t>
  </si>
  <si>
    <t>19.2472</t>
  </si>
  <si>
    <t>19.7254</t>
  </si>
  <si>
    <t>15.6254</t>
  </si>
  <si>
    <t>15.5062</t>
  </si>
  <si>
    <t>23.101</t>
  </si>
  <si>
    <t>22.961</t>
  </si>
  <si>
    <t>19.1819</t>
  </si>
  <si>
    <t>23.9795</t>
  </si>
  <si>
    <t>23.6753</t>
  </si>
  <si>
    <t>19.1778</t>
  </si>
  <si>
    <t>19.0949</t>
  </si>
  <si>
    <t>17.9215</t>
  </si>
  <si>
    <t>17.7582</t>
  </si>
  <si>
    <t>19.7292</t>
  </si>
  <si>
    <t>19.5298</t>
  </si>
  <si>
    <t>19.8599</t>
  </si>
  <si>
    <t>19.9655</t>
  </si>
  <si>
    <t>18.0206</t>
  </si>
  <si>
    <t>18.0294</t>
  </si>
  <si>
    <t>20.9209</t>
  </si>
  <si>
    <t>19.8018</t>
  </si>
  <si>
    <t>21.1854</t>
  </si>
  <si>
    <t>21.2484</t>
  </si>
  <si>
    <t>21.8426</t>
  </si>
  <si>
    <t>21.5034</t>
  </si>
  <si>
    <t>27.038</t>
  </si>
  <si>
    <t>26.8576</t>
  </si>
  <si>
    <t>19.6404</t>
  </si>
  <si>
    <t>20.0074</t>
  </si>
  <si>
    <t>20.2377</t>
  </si>
  <si>
    <t>18.587</t>
  </si>
  <si>
    <t>18.0735</t>
  </si>
  <si>
    <t>24.6021</t>
  </si>
  <si>
    <t>24.3087</t>
  </si>
  <si>
    <t>18.987</t>
  </si>
  <si>
    <t>18.3828</t>
  </si>
  <si>
    <t>18.5944</t>
  </si>
  <si>
    <t>19.217</t>
  </si>
  <si>
    <t>18.2666</t>
  </si>
  <si>
    <t>17.9308</t>
  </si>
  <si>
    <t>17.7173</t>
  </si>
  <si>
    <t>21.8864</t>
  </si>
  <si>
    <t>21.5282</t>
  </si>
  <si>
    <t>20.601</t>
  </si>
  <si>
    <t>20.7778</t>
  </si>
  <si>
    <t>17.4883</t>
  </si>
  <si>
    <t>17.2329</t>
  </si>
  <si>
    <t>20.3883</t>
  </si>
  <si>
    <t>20.7248</t>
  </si>
  <si>
    <t>16.2646</t>
  </si>
  <si>
    <t>16.2882</t>
  </si>
  <si>
    <t>17.7001</t>
  </si>
  <si>
    <t>17.4244</t>
  </si>
  <si>
    <t>18.8995</t>
  </si>
  <si>
    <t>19.1164</t>
  </si>
  <si>
    <t>22.6651</t>
  </si>
  <si>
    <t>22.8112</t>
  </si>
  <si>
    <t>17.8533</t>
  </si>
  <si>
    <t>17.7743</t>
  </si>
  <si>
    <t>22.5687</t>
  </si>
  <si>
    <t>22.4779</t>
  </si>
  <si>
    <t>18.845</t>
  </si>
  <si>
    <t>18.3002</t>
  </si>
  <si>
    <t>19.5329</t>
  </si>
  <si>
    <t>19.7008</t>
  </si>
  <si>
    <t>18.9113</t>
  </si>
  <si>
    <t>19.171</t>
  </si>
  <si>
    <t>14.9818</t>
  </si>
  <si>
    <t>15.0895</t>
  </si>
  <si>
    <t>17.9737</t>
  </si>
  <si>
    <t>17.681</t>
  </si>
  <si>
    <t>18.1322</t>
  </si>
  <si>
    <t>17.8761</t>
  </si>
  <si>
    <t>18.1593</t>
  </si>
  <si>
    <t>17.458</t>
  </si>
  <si>
    <t>18.7643</t>
  </si>
  <si>
    <t>18.8069</t>
  </si>
  <si>
    <t>19.875</t>
  </si>
  <si>
    <t>20.9426</t>
  </si>
  <si>
    <t>20.4223</t>
  </si>
  <si>
    <t>16.7908</t>
  </si>
  <si>
    <t>16.327</t>
  </si>
  <si>
    <t>20.1552</t>
  </si>
  <si>
    <t>19.8493</t>
  </si>
  <si>
    <t>18.5671</t>
  </si>
  <si>
    <t>17.2941</t>
  </si>
  <si>
    <t>18.9857</t>
  </si>
  <si>
    <t>18.8983</t>
  </si>
  <si>
    <t>16.5708</t>
  </si>
  <si>
    <t>14.0116</t>
  </si>
  <si>
    <t>19.6421</t>
  </si>
  <si>
    <t>18.8582</t>
  </si>
  <si>
    <t>17.6776</t>
  </si>
  <si>
    <t>17.0767</t>
  </si>
  <si>
    <t>19.0349</t>
  </si>
  <si>
    <t>18.7009</t>
  </si>
  <si>
    <t>19.7216</t>
  </si>
  <si>
    <t>19.9084</t>
  </si>
  <si>
    <t>18.9954</t>
  </si>
  <si>
    <t>18.6942</t>
  </si>
  <si>
    <t>18.506</t>
  </si>
  <si>
    <t>18.2947</t>
  </si>
  <si>
    <t>16.6033</t>
  </si>
  <si>
    <t>17.4695</t>
  </si>
  <si>
    <t>16.31</t>
  </si>
  <si>
    <t>16.5702</t>
  </si>
  <si>
    <t>18.4687</t>
  </si>
  <si>
    <t>18.0943</t>
  </si>
  <si>
    <t>19.5297</t>
  </si>
  <si>
    <t>19.3323</t>
  </si>
  <si>
    <t>19.694</t>
  </si>
  <si>
    <t>19.7301</t>
  </si>
  <si>
    <t>17.8922</t>
  </si>
  <si>
    <t>17.2993</t>
  </si>
  <si>
    <t>20.2766</t>
  </si>
  <si>
    <t>19.9725</t>
  </si>
  <si>
    <t>24.1092</t>
  </si>
  <si>
    <t>23.593</t>
  </si>
  <si>
    <t>21.5221</t>
  </si>
  <si>
    <t>20.8067</t>
  </si>
  <si>
    <t>19.7825</t>
  </si>
  <si>
    <t>19.8272</t>
  </si>
  <si>
    <t>18.3877</t>
  </si>
  <si>
    <t>18.4032</t>
  </si>
  <si>
    <t>17.4349</t>
  </si>
  <si>
    <t>16.5224</t>
  </si>
  <si>
    <t>16.635</t>
  </si>
  <si>
    <t>16.162</t>
  </si>
  <si>
    <t>15.9708</t>
  </si>
  <si>
    <t>15.5765</t>
  </si>
  <si>
    <t>16.8962</t>
  </si>
  <si>
    <t>18.2294</t>
  </si>
  <si>
    <t>18.055</t>
  </si>
  <si>
    <t>18.6308</t>
  </si>
  <si>
    <t>18.9481</t>
  </si>
  <si>
    <t>22.2832</t>
  </si>
  <si>
    <t>19.0273</t>
  </si>
  <si>
    <t>19.0678</t>
  </si>
  <si>
    <t>17.9906</t>
  </si>
  <si>
    <t>18.2492</t>
  </si>
  <si>
    <t>21.128</t>
  </si>
  <si>
    <t>20.5146</t>
  </si>
  <si>
    <t>16.6547</t>
  </si>
  <si>
    <t>16.4365</t>
  </si>
  <si>
    <t>16.5336</t>
  </si>
  <si>
    <t>16.2746</t>
  </si>
  <si>
    <t>15.942</t>
  </si>
  <si>
    <t>19.8001</t>
  </si>
  <si>
    <t>19.7391</t>
  </si>
  <si>
    <t>14.0794</t>
  </si>
  <si>
    <t>13.9654</t>
  </si>
  <si>
    <t>17.6626</t>
  </si>
  <si>
    <t>17.9143</t>
  </si>
  <si>
    <t>17.511</t>
  </si>
  <si>
    <t>17.5071</t>
  </si>
  <si>
    <t>14.3944</t>
  </si>
  <si>
    <t>14.671</t>
  </si>
  <si>
    <t>16.3351</t>
  </si>
  <si>
    <t>15.8389</t>
  </si>
  <si>
    <t>15.7861</t>
  </si>
  <si>
    <t>18.2794</t>
  </si>
  <si>
    <t>16.3676</t>
  </si>
  <si>
    <t>15.9611</t>
  </si>
  <si>
    <t>17.8934</t>
  </si>
  <si>
    <t>17.4604</t>
  </si>
  <si>
    <t>17.1162</t>
  </si>
  <si>
    <t>16.825</t>
  </si>
  <si>
    <t>20.0478</t>
  </si>
  <si>
    <t>18.4877</t>
  </si>
  <si>
    <t>23.4924</t>
  </si>
  <si>
    <t>23.1455</t>
  </si>
  <si>
    <t>17.7527</t>
  </si>
  <si>
    <t>17.9253</t>
  </si>
  <si>
    <t>17.8802</t>
  </si>
  <si>
    <t>17.3859</t>
  </si>
  <si>
    <t>20.1936</t>
  </si>
  <si>
    <t>20.1668</t>
  </si>
  <si>
    <t>23.65</t>
  </si>
  <si>
    <t>22.8672</t>
  </si>
  <si>
    <t>16.613</t>
  </si>
  <si>
    <t>16.4385</t>
  </si>
  <si>
    <t>21.1942</t>
  </si>
  <si>
    <t>20.6295</t>
  </si>
  <si>
    <t>18.094</t>
  </si>
  <si>
    <t>18.4852</t>
  </si>
  <si>
    <t>16.0795</t>
  </si>
  <si>
    <t>15.2416</t>
  </si>
  <si>
    <t>16.2763</t>
  </si>
  <si>
    <t>16.0011</t>
  </si>
  <si>
    <t>19.5953</t>
  </si>
  <si>
    <t>16.934</t>
  </si>
  <si>
    <t>16.8631</t>
  </si>
  <si>
    <t>20.2206</t>
  </si>
  <si>
    <t>20.2243</t>
  </si>
  <si>
    <t>15.5218</t>
  </si>
  <si>
    <t>15.1773</t>
  </si>
  <si>
    <t>15.3197</t>
  </si>
  <si>
    <t>13.9552</t>
  </si>
  <si>
    <t>23.1553</t>
  </si>
  <si>
    <t>23.2859</t>
  </si>
  <si>
    <t>22.1985</t>
  </si>
  <si>
    <t>21.1347</t>
  </si>
  <si>
    <t>19.9169</t>
  </si>
  <si>
    <t>19.7539</t>
  </si>
  <si>
    <t>20.139</t>
  </si>
  <si>
    <t>19.1858</t>
  </si>
  <si>
    <t>16.5338</t>
  </si>
  <si>
    <t>16.2208</t>
  </si>
  <si>
    <t>13.9196</t>
  </si>
  <si>
    <t>17.4441</t>
  </si>
  <si>
    <t>21.0193</t>
  </si>
  <si>
    <t>21.2051</t>
  </si>
  <si>
    <t>23.5029</t>
  </si>
  <si>
    <t>23.1619</t>
  </si>
  <si>
    <t>19.622</t>
  </si>
  <si>
    <t>19.3633</t>
  </si>
  <si>
    <t>19.4233</t>
  </si>
  <si>
    <t>19.5685</t>
  </si>
  <si>
    <t>17.1142</t>
  </si>
  <si>
    <t>16.7934</t>
  </si>
  <si>
    <t>19.4729</t>
  </si>
  <si>
    <t>17.112</t>
  </si>
  <si>
    <t>19.8598</t>
  </si>
  <si>
    <t>19.1993</t>
  </si>
  <si>
    <t>14.3214</t>
  </si>
  <si>
    <t>18.9488</t>
  </si>
  <si>
    <t>23.3873</t>
  </si>
  <si>
    <t>23.2653</t>
  </si>
  <si>
    <t>16.2377</t>
  </si>
  <si>
    <t>16.2481</t>
  </si>
  <si>
    <t>20.5519</t>
  </si>
  <si>
    <t>15.3592</t>
  </si>
  <si>
    <t>15.3157</t>
  </si>
  <si>
    <t>17.1673</t>
  </si>
  <si>
    <t>17.2952</t>
  </si>
  <si>
    <t>17.7235</t>
  </si>
  <si>
    <t>17.9391</t>
  </si>
  <si>
    <t>19.5043</t>
  </si>
  <si>
    <t>19.5097</t>
  </si>
  <si>
    <t>22.2002</t>
  </si>
  <si>
    <t>22.3196</t>
  </si>
  <si>
    <t>23.1924</t>
  </si>
  <si>
    <t>23.277</t>
  </si>
  <si>
    <t>19.563</t>
  </si>
  <si>
    <t>18.5829</t>
  </si>
  <si>
    <t>18.409</t>
  </si>
  <si>
    <t>18.1699</t>
  </si>
  <si>
    <t>19.1996</t>
  </si>
  <si>
    <t>18.8948</t>
  </si>
  <si>
    <t>14.4231</t>
  </si>
  <si>
    <t>18.6468</t>
  </si>
  <si>
    <t>18.5896</t>
  </si>
  <si>
    <t>22.0794</t>
  </si>
  <si>
    <t>22.6411</t>
  </si>
  <si>
    <t>22.4458</t>
  </si>
  <si>
    <t>17.7887</t>
  </si>
  <si>
    <t>17.4719</t>
  </si>
  <si>
    <t>18.2266</t>
  </si>
  <si>
    <t>18.1833</t>
  </si>
  <si>
    <t>18.8153</t>
  </si>
  <si>
    <t>19.1664</t>
  </si>
  <si>
    <t>16.878</t>
  </si>
  <si>
    <t>16.6664</t>
  </si>
  <si>
    <t>18.5565</t>
  </si>
  <si>
    <t>18.32</t>
  </si>
  <si>
    <t>19.8687</t>
  </si>
  <si>
    <t>15.0467</t>
  </si>
  <si>
    <t>14.1453</t>
  </si>
  <si>
    <t>17.2413</t>
  </si>
  <si>
    <t>17.7015</t>
  </si>
  <si>
    <t>21.887</t>
  </si>
  <si>
    <t>21.8108</t>
  </si>
  <si>
    <t>18.5886</t>
  </si>
  <si>
    <t>19.308</t>
  </si>
  <si>
    <t>15.8335</t>
  </si>
  <si>
    <t>15.7113</t>
  </si>
  <si>
    <t>25.091</t>
  </si>
  <si>
    <t>25.2219</t>
  </si>
  <si>
    <t>17.182</t>
  </si>
  <si>
    <t>16.9348</t>
  </si>
  <si>
    <t>16.1213</t>
  </si>
  <si>
    <t>16.1891</t>
  </si>
  <si>
    <t>16.9137</t>
  </si>
  <si>
    <t>17.0464</t>
  </si>
  <si>
    <t>16.8081</t>
  </si>
  <si>
    <t>16.3438</t>
  </si>
  <si>
    <t>17.365</t>
  </si>
  <si>
    <t>16.7284</t>
  </si>
  <si>
    <t>24.7676</t>
  </si>
  <si>
    <t>24.4548</t>
  </si>
  <si>
    <t>18.4997</t>
  </si>
  <si>
    <t>18.5053</t>
  </si>
  <si>
    <t>18.3296</t>
  </si>
  <si>
    <t>16.1926</t>
  </si>
  <si>
    <t>15.3759</t>
  </si>
  <si>
    <t>18.6809</t>
  </si>
  <si>
    <t>18.4191</t>
  </si>
  <si>
    <t>22.0228</t>
  </si>
  <si>
    <t>21.9418</t>
  </si>
  <si>
    <t>23.2075</t>
  </si>
  <si>
    <t>22.7178</t>
  </si>
  <si>
    <t>16.4537</t>
  </si>
  <si>
    <t>16.2853</t>
  </si>
  <si>
    <t>21.5425</t>
  </si>
  <si>
    <t>22.0261</t>
  </si>
  <si>
    <t>19.038</t>
  </si>
  <si>
    <t>18.7166</t>
  </si>
  <si>
    <t>21.1075</t>
  </si>
  <si>
    <t>20.9179</t>
  </si>
  <si>
    <t>16.6865</t>
  </si>
  <si>
    <t>16.5837</t>
  </si>
  <si>
    <t>17.2503</t>
  </si>
  <si>
    <t>17.7735</t>
  </si>
  <si>
    <t>20.581</t>
  </si>
  <si>
    <t>20.1279</t>
  </si>
  <si>
    <t>19.5974</t>
  </si>
  <si>
    <t>21.909</t>
  </si>
  <si>
    <t>21.2013</t>
  </si>
  <si>
    <t>18.5429</t>
  </si>
  <si>
    <t>18.3756</t>
  </si>
  <si>
    <t>16.9866</t>
  </si>
  <si>
    <t>17.0717</t>
  </si>
  <si>
    <t>16.4247</t>
  </si>
  <si>
    <t>16.4471</t>
  </si>
  <si>
    <t>24.1615</t>
  </si>
  <si>
    <t>24.0365</t>
  </si>
  <si>
    <t>18.9222</t>
  </si>
  <si>
    <t>19.0664</t>
  </si>
  <si>
    <t>18.582</t>
  </si>
  <si>
    <t>18.7501</t>
  </si>
  <si>
    <t>20.9075</t>
  </si>
  <si>
    <t>20.9571</t>
  </si>
  <si>
    <t>23.0984</t>
  </si>
  <si>
    <t>22.9059</t>
  </si>
  <si>
    <t>16.4659</t>
  </si>
  <si>
    <t>15.846</t>
  </si>
  <si>
    <t>14.603</t>
  </si>
  <si>
    <t>14.7513</t>
  </si>
  <si>
    <t>19.6231</t>
  </si>
  <si>
    <t>19.5137</t>
  </si>
  <si>
    <t>18.5412</t>
  </si>
  <si>
    <t>17.8297</t>
  </si>
  <si>
    <t>19.8342</t>
  </si>
  <si>
    <t>18.7402</t>
  </si>
  <si>
    <t>15.382</t>
  </si>
  <si>
    <t>15.1267</t>
  </si>
  <si>
    <t>22.3294</t>
  </si>
  <si>
    <t>22.6553</t>
  </si>
  <si>
    <t>19.626</t>
  </si>
  <si>
    <t>19.0378</t>
  </si>
  <si>
    <t>17.4931</t>
  </si>
  <si>
    <t>17.4514</t>
  </si>
  <si>
    <t>21.0923</t>
  </si>
  <si>
    <t>21.1965</t>
  </si>
  <si>
    <t>16.3508</t>
  </si>
  <si>
    <t>16.2291</t>
  </si>
  <si>
    <t>20.0118</t>
  </si>
  <si>
    <t>19.7439</t>
  </si>
  <si>
    <t>17.3101</t>
  </si>
  <si>
    <t>17.3608</t>
  </si>
  <si>
    <t>22.1499</t>
  </si>
  <si>
    <t>22.2696</t>
  </si>
  <si>
    <t>20.0288</t>
  </si>
  <si>
    <t>20.1034</t>
  </si>
  <si>
    <t>19.3919</t>
  </si>
  <si>
    <t>19.1884</t>
  </si>
  <si>
    <t>23.4669</t>
  </si>
  <si>
    <t>22.6149</t>
  </si>
  <si>
    <t>18.5433</t>
  </si>
  <si>
    <t>17.4272</t>
  </si>
  <si>
    <t>18.715</t>
  </si>
  <si>
    <t>18.0887</t>
  </si>
  <si>
    <t>14.7645</t>
  </si>
  <si>
    <t>15.4725</t>
  </si>
  <si>
    <t>21.4491</t>
  </si>
  <si>
    <t>20.8921</t>
  </si>
  <si>
    <t>20.5435</t>
  </si>
  <si>
    <t>20.6019</t>
  </si>
  <si>
    <t>20.2888</t>
  </si>
  <si>
    <t>20.5384</t>
  </si>
  <si>
    <t>18.8271</t>
  </si>
  <si>
    <t>18.946</t>
  </si>
  <si>
    <t>20.5898</t>
  </si>
  <si>
    <t>20.4504</t>
  </si>
  <si>
    <t>17.765</t>
  </si>
  <si>
    <t>18.3098</t>
  </si>
  <si>
    <t>19.8537</t>
  </si>
  <si>
    <t>19.8247</t>
  </si>
  <si>
    <t>15.4638</t>
  </si>
  <si>
    <t>17.4988</t>
  </si>
  <si>
    <t>14.853</t>
  </si>
  <si>
    <t>14.4905</t>
  </si>
  <si>
    <t>21.2758</t>
  </si>
  <si>
    <t>20.4117</t>
  </si>
  <si>
    <t>18.8394</t>
  </si>
  <si>
    <t>18.8011</t>
  </si>
  <si>
    <t>17.8545</t>
  </si>
  <si>
    <t>17.784</t>
  </si>
  <si>
    <t>23.7059</t>
  </si>
  <si>
    <t>23.58</t>
  </si>
  <si>
    <t>21.9697</t>
  </si>
  <si>
    <t>21.7275</t>
  </si>
  <si>
    <t>18.7346</t>
  </si>
  <si>
    <t>18.5732</t>
  </si>
  <si>
    <t>21.5787</t>
  </si>
  <si>
    <t>21.1897</t>
  </si>
  <si>
    <t>18.5404</t>
  </si>
  <si>
    <t>18.407</t>
  </si>
  <si>
    <t>14.9952</t>
  </si>
  <si>
    <t>15.0549</t>
  </si>
  <si>
    <t>18.5778</t>
  </si>
  <si>
    <t>18.62</t>
  </si>
  <si>
    <t>20.0363</t>
  </si>
  <si>
    <t>19.7954</t>
  </si>
  <si>
    <t>17.8208</t>
  </si>
  <si>
    <t>17.9275</t>
  </si>
  <si>
    <t>19.7285</t>
  </si>
  <si>
    <t>20.1099</t>
  </si>
  <si>
    <t>16.1133</t>
  </si>
  <si>
    <t>16.4637</t>
  </si>
  <si>
    <t>15.8929</t>
  </si>
  <si>
    <t>15.632</t>
  </si>
  <si>
    <t>15.3394</t>
  </si>
  <si>
    <t>21.8429</t>
  </si>
  <si>
    <t>21.9094</t>
  </si>
  <si>
    <t>22.0096</t>
  </si>
  <si>
    <t>21.5818</t>
  </si>
  <si>
    <t>19.4704</t>
  </si>
  <si>
    <t>19.455</t>
  </si>
  <si>
    <t>17.2873</t>
  </si>
  <si>
    <t>17.002</t>
  </si>
  <si>
    <t>17.332</t>
  </si>
  <si>
    <t>17.3051</t>
  </si>
  <si>
    <t>17.2015</t>
  </si>
  <si>
    <t>17.7142</t>
  </si>
  <si>
    <t>19.9036</t>
  </si>
  <si>
    <t>19.0542</t>
  </si>
  <si>
    <t>18.7281</t>
  </si>
  <si>
    <t>23.3585</t>
  </si>
  <si>
    <t>23.7155</t>
  </si>
  <si>
    <t>19.5007</t>
  </si>
  <si>
    <t>19.1574</t>
  </si>
  <si>
    <t>17.1025</t>
  </si>
  <si>
    <t>17.0113</t>
  </si>
  <si>
    <t>13.1663</t>
  </si>
  <si>
    <t>12.6822</t>
  </si>
  <si>
    <t>18.9912</t>
  </si>
  <si>
    <t>18.8223</t>
  </si>
  <si>
    <t>19.5405</t>
  </si>
  <si>
    <t>18.5488</t>
  </si>
  <si>
    <t>18.1036</t>
  </si>
  <si>
    <t>19.1037</t>
  </si>
  <si>
    <t>19.0173</t>
  </si>
  <si>
    <t>20.9655</t>
  </si>
  <si>
    <t>20.9238</t>
  </si>
  <si>
    <t>19.3877</t>
  </si>
  <si>
    <t>19.4478</t>
  </si>
  <si>
    <t>17.7507</t>
  </si>
  <si>
    <t>17.7275</t>
  </si>
  <si>
    <t>16.5184</t>
  </si>
  <si>
    <t>18.5254</t>
  </si>
  <si>
    <t>18.3806</t>
  </si>
  <si>
    <t>17.9177</t>
  </si>
  <si>
    <t>20.1747</t>
  </si>
  <si>
    <t>19.782</t>
  </si>
  <si>
    <t>16.6844</t>
  </si>
  <si>
    <t>16.5281</t>
  </si>
  <si>
    <t>20.8676</t>
  </si>
  <si>
    <t>23.2181</t>
  </si>
  <si>
    <t>23.4492</t>
  </si>
  <si>
    <t>19.3591</t>
  </si>
  <si>
    <t>19.4588</t>
  </si>
  <si>
    <t>20.4774</t>
  </si>
  <si>
    <t>20.5198</t>
  </si>
  <si>
    <t>23.3109</t>
  </si>
  <si>
    <t>23.2202</t>
  </si>
  <si>
    <t>17.5183</t>
  </si>
  <si>
    <t>17.5014</t>
  </si>
  <si>
    <t>17.115</t>
  </si>
  <si>
    <t>17.4865</t>
  </si>
  <si>
    <t>18.2358</t>
  </si>
  <si>
    <t>18.9579</t>
  </si>
  <si>
    <t>14.6816</t>
  </si>
  <si>
    <t>14.2827</t>
  </si>
  <si>
    <t>15.5831</t>
  </si>
  <si>
    <t>15.3479</t>
  </si>
  <si>
    <t>19.2635</t>
  </si>
  <si>
    <t>18.9817</t>
  </si>
  <si>
    <t>21.8605</t>
  </si>
  <si>
    <t>21.2421</t>
  </si>
  <si>
    <t>15.9738</t>
  </si>
  <si>
    <t>17.6144</t>
  </si>
  <si>
    <t>16.9833</t>
  </si>
  <si>
    <t>17.3097</t>
  </si>
  <si>
    <t>17.7122</t>
  </si>
  <si>
    <t>17.4893</t>
  </si>
  <si>
    <t>17.6676</t>
  </si>
  <si>
    <t>17.557</t>
  </si>
  <si>
    <t>21.6694</t>
  </si>
  <si>
    <t>20.7247</t>
  </si>
  <si>
    <t>15.3205</t>
  </si>
  <si>
    <t>15.1279</t>
  </si>
  <si>
    <t>19.0788</t>
  </si>
  <si>
    <t>19.2438</t>
  </si>
  <si>
    <t>19.9193</t>
  </si>
  <si>
    <t>18.2887</t>
  </si>
  <si>
    <t>16.7108</t>
  </si>
  <si>
    <t>16.0138</t>
  </si>
  <si>
    <t>22.694</t>
  </si>
  <si>
    <t>22.4279</t>
  </si>
  <si>
    <t>17.847</t>
  </si>
  <si>
    <t>17.902</t>
  </si>
  <si>
    <t>20.126</t>
  </si>
  <si>
    <t>20.0956</t>
  </si>
  <si>
    <t>17.4268</t>
  </si>
  <si>
    <t>19.2319</t>
  </si>
  <si>
    <t>19.4374</t>
  </si>
  <si>
    <t>24.1433</t>
  </si>
  <si>
    <t>22.8824</t>
  </si>
  <si>
    <t>16.1864</t>
  </si>
  <si>
    <t>15.8077</t>
  </si>
  <si>
    <t>17.4625</t>
  </si>
  <si>
    <t>17.412</t>
  </si>
  <si>
    <t>19.2531</t>
  </si>
  <si>
    <t>19.1002</t>
  </si>
  <si>
    <t>19.9608</t>
  </si>
  <si>
    <t>19.6792</t>
  </si>
  <si>
    <t>17.8525</t>
  </si>
  <si>
    <t>17.7593</t>
  </si>
  <si>
    <t>18.906</t>
  </si>
  <si>
    <t>18.9959</t>
  </si>
  <si>
    <t>15.4694</t>
  </si>
  <si>
    <t>15.6799</t>
  </si>
  <si>
    <t>17.1132</t>
  </si>
  <si>
    <t>17.4444</t>
  </si>
  <si>
    <t>15.8161</t>
  </si>
  <si>
    <t>15.9314</t>
  </si>
  <si>
    <t>21.7712</t>
  </si>
  <si>
    <t>21.3865</t>
  </si>
  <si>
    <t>17.1721</t>
  </si>
  <si>
    <t>16.5293</t>
  </si>
  <si>
    <t>23.5258</t>
  </si>
  <si>
    <t>23.1211</t>
  </si>
  <si>
    <t>26.4552</t>
  </si>
  <si>
    <t>25.8513</t>
  </si>
  <si>
    <t>16.5615</t>
  </si>
  <si>
    <t>15.8087</t>
  </si>
  <si>
    <t>20.5746</t>
  </si>
  <si>
    <t>20.5735</t>
  </si>
  <si>
    <t>17.5945</t>
  </si>
  <si>
    <t>17.7284</t>
  </si>
  <si>
    <t>17.9334</t>
  </si>
  <si>
    <t>18.156</t>
  </si>
  <si>
    <t>21.1108</t>
  </si>
  <si>
    <t>24.659</t>
  </si>
  <si>
    <t>20.4864</t>
  </si>
  <si>
    <t>20.5104</t>
  </si>
  <si>
    <t>17.1395</t>
  </si>
  <si>
    <t>16.9552</t>
  </si>
  <si>
    <t>23.9175</t>
  </si>
  <si>
    <t>24.3691</t>
  </si>
  <si>
    <t>17.4502</t>
  </si>
  <si>
    <t>17.6224</t>
  </si>
  <si>
    <t>17.9281</t>
  </si>
  <si>
    <t>16.4651</t>
  </si>
  <si>
    <t>14.5919</t>
  </si>
  <si>
    <t>20.1145</t>
  </si>
  <si>
    <t>20.4022</t>
  </si>
  <si>
    <t>15.5513</t>
  </si>
  <si>
    <t>15.3493</t>
  </si>
  <si>
    <t>20.8672</t>
  </si>
  <si>
    <t>20.3551</t>
  </si>
  <si>
    <t>18.4202</t>
  </si>
  <si>
    <t>14.4706</t>
  </si>
  <si>
    <t>14.2508</t>
  </si>
  <si>
    <t>19.9806</t>
  </si>
  <si>
    <t>19.8151</t>
  </si>
  <si>
    <t>16.5167</t>
  </si>
  <si>
    <t>16.515</t>
  </si>
  <si>
    <t>20.6327</t>
  </si>
  <si>
    <t>20.3779</t>
  </si>
  <si>
    <t>18.718</t>
  </si>
  <si>
    <t>18.9646</t>
  </si>
  <si>
    <t>19.1747</t>
  </si>
  <si>
    <t>19.3493</t>
  </si>
  <si>
    <t>19.3227</t>
  </si>
  <si>
    <t>21.4186</t>
  </si>
  <si>
    <t>21.7629</t>
  </si>
  <si>
    <t>21.2422</t>
  </si>
  <si>
    <t>19.1698</t>
  </si>
  <si>
    <t>18.3815</t>
  </si>
  <si>
    <t>22.2051</t>
  </si>
  <si>
    <t>21.9185</t>
  </si>
  <si>
    <t>16.5371</t>
  </si>
  <si>
    <t>15.9319</t>
  </si>
  <si>
    <t>14.8952</t>
  </si>
  <si>
    <t>19.9713</t>
  </si>
  <si>
    <t>19.8263</t>
  </si>
  <si>
    <t>16.551</t>
  </si>
  <si>
    <t>16.3309</t>
  </si>
  <si>
    <t>21.7442</t>
  </si>
  <si>
    <t>21.5996</t>
  </si>
  <si>
    <t>15.964</t>
  </si>
  <si>
    <t>17.2975</t>
  </si>
  <si>
    <t>17.7263</t>
  </si>
  <si>
    <t>18.2138</t>
  </si>
  <si>
    <t>18.0933</t>
  </si>
  <si>
    <t>16.2266</t>
  </si>
  <si>
    <t>15.8907</t>
  </si>
  <si>
    <t>13.5209</t>
  </si>
  <si>
    <t>13.504</t>
  </si>
  <si>
    <t>19.7418</t>
  </si>
  <si>
    <t>19.1684</t>
  </si>
  <si>
    <t>19.4495</t>
  </si>
  <si>
    <t>17.9831</t>
  </si>
  <si>
    <t>16.9656</t>
  </si>
  <si>
    <t>19.2108</t>
  </si>
  <si>
    <t>19.1892</t>
  </si>
  <si>
    <t>17.994</t>
  </si>
  <si>
    <t>20.8653</t>
  </si>
  <si>
    <t>20.3201</t>
  </si>
  <si>
    <t>18.4117</t>
  </si>
  <si>
    <t>16.1873</t>
  </si>
  <si>
    <t>19.9604</t>
  </si>
  <si>
    <t>18.6577</t>
  </si>
  <si>
    <t>17.8468</t>
  </si>
  <si>
    <t>17.8036</t>
  </si>
  <si>
    <t>19.0899</t>
  </si>
  <si>
    <t>19.2155</t>
  </si>
  <si>
    <t>21.6516</t>
  </si>
  <si>
    <t>23.0734</t>
  </si>
  <si>
    <t>19.2071</t>
  </si>
  <si>
    <t>19.0935</t>
  </si>
  <si>
    <t>19.7812</t>
  </si>
  <si>
    <t>19.4507</t>
  </si>
  <si>
    <t>22.0632</t>
  </si>
  <si>
    <t>21.7278</t>
  </si>
  <si>
    <t>15.8431</t>
  </si>
  <si>
    <t>16.2939</t>
  </si>
  <si>
    <t>18.0572</t>
  </si>
  <si>
    <t>18.7785</t>
  </si>
  <si>
    <t>18.2006</t>
  </si>
  <si>
    <t>17.7833</t>
  </si>
  <si>
    <t>22.6379</t>
  </si>
  <si>
    <t>22.5989</t>
  </si>
  <si>
    <t>19.0057</t>
  </si>
  <si>
    <t>20.2986</t>
  </si>
  <si>
    <t>15.0222</t>
  </si>
  <si>
    <t>15.234</t>
  </si>
  <si>
    <t>18.7632</t>
  </si>
  <si>
    <t>20.1728</t>
  </si>
  <si>
    <t>19.9355</t>
  </si>
  <si>
    <t>14.8236</t>
  </si>
  <si>
    <t>15.8649</t>
  </si>
  <si>
    <t>15.9744</t>
  </si>
  <si>
    <t>15.8295</t>
  </si>
  <si>
    <t>19.955</t>
  </si>
  <si>
    <t>19.9179</t>
  </si>
  <si>
    <t>16.4538</t>
  </si>
  <si>
    <t>17.6577</t>
  </si>
  <si>
    <t>20.0051</t>
  </si>
  <si>
    <t>19.9287</t>
  </si>
  <si>
    <t>15.6085</t>
  </si>
  <si>
    <t>15.0851</t>
  </si>
  <si>
    <t>14.2884</t>
  </si>
  <si>
    <t>13.9975</t>
  </si>
  <si>
    <t>20.3062</t>
  </si>
  <si>
    <t>20.1293</t>
  </si>
  <si>
    <t>20.7089</t>
  </si>
  <si>
    <t>20.6088</t>
  </si>
  <si>
    <t>20.3323</t>
  </si>
  <si>
    <t>20.4352</t>
  </si>
  <si>
    <t>19.0726</t>
  </si>
  <si>
    <t>18.4249</t>
  </si>
  <si>
    <t>18.2627</t>
  </si>
  <si>
    <t>17.5282</t>
  </si>
  <si>
    <t>19.8286</t>
  </si>
  <si>
    <t>21.4008</t>
  </si>
  <si>
    <t>15.4748</t>
  </si>
  <si>
    <t>14.7465</t>
  </si>
  <si>
    <t>19.0391</t>
  </si>
  <si>
    <t>20.9346</t>
  </si>
  <si>
    <t>19.744</t>
  </si>
  <si>
    <t>16.5894</t>
  </si>
  <si>
    <t>16.3079</t>
  </si>
  <si>
    <t>20.663</t>
  </si>
  <si>
    <t>20.7434</t>
  </si>
  <si>
    <t>17.5231</t>
  </si>
  <si>
    <t>16.8934</t>
  </si>
  <si>
    <t>17.8084</t>
  </si>
  <si>
    <t>17.7223</t>
  </si>
  <si>
    <t>20.2176</t>
  </si>
  <si>
    <t>20.5783</t>
  </si>
  <si>
    <t>21.7817</t>
  </si>
  <si>
    <t>21.4368</t>
  </si>
  <si>
    <t>16.7495</t>
  </si>
  <si>
    <t>16.7835</t>
  </si>
  <si>
    <t>20.2564</t>
  </si>
  <si>
    <t>18.6664</t>
  </si>
  <si>
    <t>18.5605</t>
  </si>
  <si>
    <t>17.0479</t>
  </si>
  <si>
    <t>17.2739</t>
  </si>
  <si>
    <t>19.3523</t>
  </si>
  <si>
    <t>19.4471</t>
  </si>
  <si>
    <t>18.9449</t>
  </si>
  <si>
    <t>18.728</t>
  </si>
  <si>
    <t>16.3665</t>
  </si>
  <si>
    <t>17.3437</t>
  </si>
  <si>
    <t>15.3194</t>
  </si>
  <si>
    <t>16.2319</t>
  </si>
  <si>
    <t>16.9533</t>
  </si>
  <si>
    <t>16.5977</t>
  </si>
  <si>
    <t>17.7583</t>
  </si>
  <si>
    <t>17.8301</t>
  </si>
  <si>
    <t>21.8759</t>
  </si>
  <si>
    <t>21.9145</t>
  </si>
  <si>
    <t>17.4976</t>
  </si>
  <si>
    <t>18.4349</t>
  </si>
  <si>
    <t>21.3131</t>
  </si>
  <si>
    <t>21.0495</t>
  </si>
  <si>
    <t>15.9433</t>
  </si>
  <si>
    <t>15.9088</t>
  </si>
  <si>
    <t>19.6167</t>
  </si>
  <si>
    <t>19.1016</t>
  </si>
  <si>
    <t>21.8587</t>
  </si>
  <si>
    <t>21.7892</t>
  </si>
  <si>
    <t>17.7483</t>
  </si>
  <si>
    <t>17.2197</t>
  </si>
  <si>
    <t>18.784</t>
  </si>
  <si>
    <t>18.59</t>
  </si>
  <si>
    <t>18.8169</t>
  </si>
  <si>
    <t>20.8713</t>
  </si>
  <si>
    <t>15.9955</t>
  </si>
  <si>
    <t>16.4957</t>
  </si>
  <si>
    <t>17.4581</t>
  </si>
  <si>
    <t>18.1003</t>
  </si>
  <si>
    <t>15.8637</t>
  </si>
  <si>
    <t>16.0826</t>
  </si>
  <si>
    <t>16.5466</t>
  </si>
  <si>
    <t>16.083</t>
  </si>
  <si>
    <t>19.6616</t>
  </si>
  <si>
    <t>20.917</t>
  </si>
  <si>
    <t>20.3575</t>
  </si>
  <si>
    <t>15.0334</t>
  </si>
  <si>
    <t>20.0663</t>
  </si>
  <si>
    <t>19.9319</t>
  </si>
  <si>
    <t>19.5406</t>
  </si>
  <si>
    <t>19.4403</t>
  </si>
  <si>
    <t>16.711</t>
  </si>
  <si>
    <t>16.5907</t>
  </si>
  <si>
    <t>18.37</t>
  </si>
  <si>
    <t>17.9946</t>
  </si>
  <si>
    <t>20.9356</t>
  </si>
  <si>
    <t>20.9005</t>
  </si>
  <si>
    <t>15.7708</t>
  </si>
  <si>
    <t>15.3224</t>
  </si>
  <si>
    <t>19.5601</t>
  </si>
  <si>
    <t>19.6784</t>
  </si>
  <si>
    <t>18.5274</t>
  </si>
  <si>
    <t>18.4567</t>
  </si>
  <si>
    <t>20.4656</t>
  </si>
  <si>
    <t>20.0869</t>
  </si>
  <si>
    <t>18.863</t>
  </si>
  <si>
    <t>18.5228</t>
  </si>
  <si>
    <t>14.1636</t>
  </si>
  <si>
    <t>14.021</t>
  </si>
  <si>
    <t>15.8573</t>
  </si>
  <si>
    <t>15.6255</t>
  </si>
  <si>
    <t>17.7224</t>
  </si>
  <si>
    <t>16.0525</t>
  </si>
  <si>
    <t>16.1473</t>
  </si>
  <si>
    <t>19.0896</t>
  </si>
  <si>
    <t>19.0219</t>
  </si>
  <si>
    <t>15.5777</t>
  </si>
  <si>
    <t>16.436</t>
  </si>
  <si>
    <t>18.9415</t>
  </si>
  <si>
    <t>17.5072</t>
  </si>
  <si>
    <t>21.8086</t>
  </si>
  <si>
    <t>21.398</t>
  </si>
  <si>
    <t>18.3562</t>
  </si>
  <si>
    <t>18.2903</t>
  </si>
  <si>
    <t>20.0522</t>
  </si>
  <si>
    <t>20.626</t>
  </si>
  <si>
    <t>20.7209</t>
  </si>
  <si>
    <t>20.9621</t>
  </si>
  <si>
    <t>18.0027</t>
  </si>
  <si>
    <t>17.5371</t>
  </si>
  <si>
    <t>16.391</t>
  </si>
  <si>
    <t>16.5351</t>
  </si>
  <si>
    <t>17.8551</t>
  </si>
  <si>
    <t>17.738</t>
  </si>
  <si>
    <t>21.1789</t>
  </si>
  <si>
    <t>21.4822</t>
  </si>
  <si>
    <t>25.0929</t>
  </si>
  <si>
    <t>24.4886</t>
  </si>
  <si>
    <t>17.3772</t>
  </si>
  <si>
    <t>17.2723</t>
  </si>
  <si>
    <t>20.1533</t>
  </si>
  <si>
    <t>19.1177</t>
  </si>
  <si>
    <t>23.1694</t>
  </si>
  <si>
    <t>23.1584</t>
  </si>
  <si>
    <t>17.0216</t>
  </si>
  <si>
    <t>17.1938</t>
  </si>
  <si>
    <t>16.072</t>
  </si>
  <si>
    <t>15.9501</t>
  </si>
  <si>
    <t>18.1089</t>
  </si>
  <si>
    <t>19.8802</t>
  </si>
  <si>
    <t>18.4607</t>
  </si>
  <si>
    <t>21.8383</t>
  </si>
  <si>
    <t>21.6667</t>
  </si>
  <si>
    <t>13.6939</t>
  </si>
  <si>
    <t>13.7209</t>
  </si>
  <si>
    <t>18.2747</t>
  </si>
  <si>
    <t>18.0223</t>
  </si>
  <si>
    <t>18.8783</t>
  </si>
  <si>
    <t>17.9986</t>
  </si>
  <si>
    <t>19.3705</t>
  </si>
  <si>
    <t>19.2785</t>
  </si>
  <si>
    <t>16.1445</t>
  </si>
  <si>
    <t>15.9007</t>
  </si>
  <si>
    <t>18.255</t>
  </si>
  <si>
    <t>17.6297</t>
  </si>
  <si>
    <t>17.6562</t>
  </si>
  <si>
    <t>17.2685</t>
  </si>
  <si>
    <t>19.0714</t>
  </si>
  <si>
    <t>18.9726</t>
  </si>
  <si>
    <t>19.0585</t>
  </si>
  <si>
    <t>18.9581</t>
  </si>
  <si>
    <t>18.9484</t>
  </si>
  <si>
    <t>18.8924</t>
  </si>
  <si>
    <t>16.2508</t>
  </si>
  <si>
    <t>16.4456</t>
  </si>
  <si>
    <t>18.7389</t>
  </si>
  <si>
    <t>18.499</t>
  </si>
  <si>
    <t>20.2158</t>
  </si>
  <si>
    <t>19.9</t>
  </si>
  <si>
    <t>14.9224</t>
  </si>
  <si>
    <t>15.0316</t>
  </si>
  <si>
    <t>15.7538</t>
  </si>
  <si>
    <t>16.0415</t>
  </si>
  <si>
    <t>18.6434</t>
  </si>
  <si>
    <t>19.5094</t>
  </si>
  <si>
    <t>19.3002</t>
  </si>
  <si>
    <t>18.7891</t>
  </si>
  <si>
    <t>18.8864</t>
  </si>
  <si>
    <t>20.8228</t>
  </si>
  <si>
    <t>20.6575</t>
  </si>
  <si>
    <t>16.331</t>
  </si>
  <si>
    <t>15.8932</t>
  </si>
  <si>
    <t>17.5965</t>
  </si>
  <si>
    <t>17.6078</t>
  </si>
  <si>
    <t>17.0678</t>
  </si>
  <si>
    <t>16.9271</t>
  </si>
  <si>
    <t>18.4267</t>
  </si>
  <si>
    <t>18.3261</t>
  </si>
  <si>
    <t>19.3427</t>
  </si>
  <si>
    <t>19.3674</t>
  </si>
  <si>
    <t>20.539</t>
  </si>
  <si>
    <t>20.4725</t>
  </si>
  <si>
    <t>14.963</t>
  </si>
  <si>
    <t>14.7124</t>
  </si>
  <si>
    <t>20.4821</t>
  </si>
  <si>
    <t>21.8137</t>
  </si>
  <si>
    <t>15.936</t>
  </si>
  <si>
    <t>15.7574</t>
  </si>
  <si>
    <t>17.0641</t>
  </si>
  <si>
    <t>18.2994</t>
  </si>
  <si>
    <t>20.2614</t>
  </si>
  <si>
    <t>20.1144</t>
  </si>
  <si>
    <t>19.6517</t>
  </si>
  <si>
    <t>19.5528</t>
  </si>
  <si>
    <t>19.8771</t>
  </si>
  <si>
    <t>19.8887</t>
  </si>
  <si>
    <t>14.6144</t>
  </si>
  <si>
    <t>14.5018</t>
  </si>
  <si>
    <t>19.6118</t>
  </si>
  <si>
    <t>19.7067</t>
  </si>
  <si>
    <t>18.9743</t>
  </si>
  <si>
    <t>18.8108</t>
  </si>
  <si>
    <t>21.1932</t>
  </si>
  <si>
    <t>20.9622</t>
  </si>
  <si>
    <t>17.6034</t>
  </si>
  <si>
    <t>18.0063</t>
  </si>
  <si>
    <t>20.3834</t>
  </si>
  <si>
    <t>20.5628</t>
  </si>
  <si>
    <t>18.3116</t>
  </si>
  <si>
    <t>18.4784</t>
  </si>
  <si>
    <t>18.4771</t>
  </si>
  <si>
    <t>18.4178</t>
  </si>
  <si>
    <t>19.7124</t>
  </si>
  <si>
    <t>19.6373</t>
  </si>
  <si>
    <t>17.4527</t>
  </si>
  <si>
    <t>17.5009</t>
  </si>
  <si>
    <t>15.9769</t>
  </si>
  <si>
    <t>15.3901</t>
  </si>
  <si>
    <t>25.1044</t>
  </si>
  <si>
    <t>25.3027</t>
  </si>
  <si>
    <t>20.3667</t>
  </si>
  <si>
    <t>19.5956</t>
  </si>
  <si>
    <t>20.1297</t>
  </si>
  <si>
    <t>18.6712</t>
  </si>
  <si>
    <t>17.9761</t>
  </si>
  <si>
    <t>17.9073</t>
  </si>
  <si>
    <t>12.8225</t>
  </si>
  <si>
    <t>12.7181</t>
  </si>
  <si>
    <t>21.1163</t>
  </si>
  <si>
    <t>20.9164</t>
  </si>
  <si>
    <t>17.894</t>
  </si>
  <si>
    <t>18.1299</t>
  </si>
  <si>
    <t>15.9913</t>
  </si>
  <si>
    <t>16.4205</t>
  </si>
  <si>
    <t>17.1426</t>
  </si>
  <si>
    <t>17.3234</t>
  </si>
  <si>
    <t>18.1144</t>
  </si>
  <si>
    <t>18.0728</t>
  </si>
  <si>
    <t>21.6011</t>
  </si>
  <si>
    <t>21.303</t>
  </si>
  <si>
    <t>18.3288</t>
  </si>
  <si>
    <t>18.1467</t>
  </si>
  <si>
    <t>18.9778</t>
  </si>
  <si>
    <t>18.6153</t>
  </si>
  <si>
    <t>16.4642</t>
  </si>
  <si>
    <t>18.7492</t>
  </si>
  <si>
    <t>20.641</t>
  </si>
  <si>
    <t>18.7012</t>
  </si>
  <si>
    <t>18.4989</t>
  </si>
  <si>
    <t>19.5927</t>
  </si>
  <si>
    <t>19.0357</t>
  </si>
  <si>
    <t>18.0472</t>
  </si>
  <si>
    <t>14.0329</t>
  </si>
  <si>
    <t>13.3106</t>
  </si>
  <si>
    <t>17.8814</t>
  </si>
  <si>
    <t>17.5276</t>
  </si>
  <si>
    <t>20.8942</t>
  </si>
  <si>
    <t>21.0442</t>
  </si>
  <si>
    <t>22.6655</t>
  </si>
  <si>
    <t>22.9121</t>
  </si>
  <si>
    <t>18.5048</t>
  </si>
  <si>
    <t>15.5457</t>
  </si>
  <si>
    <t>15.3231</t>
  </si>
  <si>
    <t>21.4687</t>
  </si>
  <si>
    <t>22.9019</t>
  </si>
  <si>
    <t>17.2423</t>
  </si>
  <si>
    <t>17.8063</t>
  </si>
  <si>
    <t>21.2088</t>
  </si>
  <si>
    <t>21.071</t>
  </si>
  <si>
    <t>16.0276</t>
  </si>
  <si>
    <t>16.3525</t>
  </si>
  <si>
    <t>17.1235</t>
  </si>
  <si>
    <t>17.2251</t>
  </si>
  <si>
    <t>16.9797</t>
  </si>
  <si>
    <t>16.1712</t>
  </si>
  <si>
    <t>16.1785</t>
  </si>
  <si>
    <t>17.3851</t>
  </si>
  <si>
    <t>17.0225</t>
  </si>
  <si>
    <t>19.2582</t>
  </si>
  <si>
    <t>17.8806</t>
  </si>
  <si>
    <t>16.6519</t>
  </si>
  <si>
    <t>16.1906</t>
  </si>
  <si>
    <t>19.6688</t>
  </si>
  <si>
    <t>19.1991</t>
  </si>
  <si>
    <t>18.0582</t>
  </si>
  <si>
    <t>18.1174</t>
  </si>
  <si>
    <t>18.1587</t>
  </si>
  <si>
    <t>15.8096</t>
  </si>
  <si>
    <t>14.7519</t>
  </si>
  <si>
    <t>13.0005</t>
  </si>
  <si>
    <t>12.6937</t>
  </si>
  <si>
    <t>17.6973</t>
  </si>
  <si>
    <t>15.8527</t>
  </si>
  <si>
    <t>17.0691</t>
  </si>
  <si>
    <t>17.1318</t>
  </si>
  <si>
    <t>14.1</t>
  </si>
  <si>
    <t>14.27</t>
  </si>
  <si>
    <t>14.6734</t>
  </si>
  <si>
    <t>23.643</t>
  </si>
  <si>
    <t>24.0715</t>
  </si>
  <si>
    <t>22.108</t>
  </si>
  <si>
    <t>22.6334</t>
  </si>
  <si>
    <t>15.2716</t>
  </si>
  <si>
    <t>15.0085</t>
  </si>
  <si>
    <t>20.4224</t>
  </si>
  <si>
    <t>18.954</t>
  </si>
  <si>
    <t>19.4405</t>
  </si>
  <si>
    <t>19.5064</t>
  </si>
  <si>
    <t>20.3629</t>
  </si>
  <si>
    <t>20.6297</t>
  </si>
  <si>
    <t>21.8341</t>
  </si>
  <si>
    <t>22.0604</t>
  </si>
  <si>
    <t>19.8766</t>
  </si>
  <si>
    <t>18.9952</t>
  </si>
  <si>
    <t>16.1561</t>
  </si>
  <si>
    <t>15.519</t>
  </si>
  <si>
    <t>20.1782</t>
  </si>
  <si>
    <t>19.8609</t>
  </si>
  <si>
    <t>18.7879</t>
  </si>
  <si>
    <t>15.9777</t>
  </si>
  <si>
    <t>17.844</t>
  </si>
  <si>
    <t>17.4153</t>
  </si>
  <si>
    <t>21.1066</t>
  </si>
  <si>
    <t>22.2945</t>
  </si>
  <si>
    <t>21.7784</t>
  </si>
  <si>
    <t>23.0411</t>
  </si>
  <si>
    <t>17.7667</t>
  </si>
  <si>
    <t>17.0348</t>
  </si>
  <si>
    <t>24.2235</t>
  </si>
  <si>
    <t>24.1713</t>
  </si>
  <si>
    <t>20.7876</t>
  </si>
  <si>
    <t>20.6235</t>
  </si>
  <si>
    <t>17.9541</t>
  </si>
  <si>
    <t>17.9057</t>
  </si>
  <si>
    <t>19.5153</t>
  </si>
  <si>
    <t>19.2469</t>
  </si>
  <si>
    <t>16.5099</t>
  </si>
  <si>
    <t>16.2391</t>
  </si>
  <si>
    <t>24.4877</t>
  </si>
  <si>
    <t>24.3128</t>
  </si>
  <si>
    <t>16.8406</t>
  </si>
  <si>
    <t>14.6168</t>
  </si>
  <si>
    <t>19.351</t>
  </si>
  <si>
    <t>15.6539</t>
  </si>
  <si>
    <t>18.9505</t>
  </si>
  <si>
    <t>18.9341</t>
  </si>
  <si>
    <t>17.9625</t>
  </si>
  <si>
    <t>17.8517</t>
  </si>
  <si>
    <t>16.0721</t>
  </si>
  <si>
    <t>17.8135</t>
  </si>
  <si>
    <t>18.0566</t>
  </si>
  <si>
    <t>14.367</t>
  </si>
  <si>
    <t>14.2043</t>
  </si>
  <si>
    <t>17.5389</t>
  </si>
  <si>
    <t>17.085</t>
  </si>
  <si>
    <t>18.7442</t>
  </si>
  <si>
    <t>18.8455</t>
  </si>
  <si>
    <t>17.166</t>
  </si>
  <si>
    <t>17.3805</t>
  </si>
  <si>
    <t>18.5397</t>
  </si>
  <si>
    <t>19.3355</t>
  </si>
  <si>
    <t>17.8381</t>
  </si>
  <si>
    <t>17.2793</t>
  </si>
  <si>
    <t>16.7883</t>
  </si>
  <si>
    <t>16.6777</t>
  </si>
  <si>
    <t>18.3922</t>
  </si>
  <si>
    <t>18.1815</t>
  </si>
  <si>
    <t>16.6936</t>
  </si>
  <si>
    <t>16.5029</t>
  </si>
  <si>
    <t>18.1745</t>
  </si>
  <si>
    <t>18.0476</t>
  </si>
  <si>
    <t>13.7757</t>
  </si>
  <si>
    <t>13.5079</t>
  </si>
  <si>
    <t>20.8759</t>
  </si>
  <si>
    <t>19.281</t>
  </si>
  <si>
    <t>21.4971</t>
  </si>
  <si>
    <t>21.3106</t>
  </si>
  <si>
    <t>22.1178</t>
  </si>
  <si>
    <t>21.7046</t>
  </si>
  <si>
    <t>22.209</t>
  </si>
  <si>
    <t>21.9765</t>
  </si>
  <si>
    <t>15.4915</t>
  </si>
  <si>
    <t>15.4011</t>
  </si>
  <si>
    <t>14.8317</t>
  </si>
  <si>
    <t>14.6868</t>
  </si>
  <si>
    <t>21.1978</t>
  </si>
  <si>
    <t>20.5981</t>
  </si>
  <si>
    <t>18.4802</t>
  </si>
  <si>
    <t>18.3827</t>
  </si>
  <si>
    <t>16.4922</t>
  </si>
  <si>
    <t>16.2198</t>
  </si>
  <si>
    <t>17.6789</t>
  </si>
  <si>
    <t>17.0818</t>
  </si>
  <si>
    <t>17.0474</t>
  </si>
  <si>
    <t>17.1457</t>
  </si>
  <si>
    <t>15.7675</t>
  </si>
  <si>
    <t>15.2624</t>
  </si>
  <si>
    <t>17.583</t>
  </si>
  <si>
    <t>17.5269</t>
  </si>
  <si>
    <t>18.1896</t>
  </si>
  <si>
    <t>18.5491</t>
  </si>
  <si>
    <t>18.4652</t>
  </si>
  <si>
    <t>17.5937</t>
  </si>
  <si>
    <t>21.5145</t>
  </si>
  <si>
    <t>20.4261</t>
  </si>
  <si>
    <t>15.005</t>
  </si>
  <si>
    <t>16.0028</t>
  </si>
  <si>
    <t>22.6323</t>
  </si>
  <si>
    <t>21.9698</t>
  </si>
  <si>
    <t>17.7865</t>
  </si>
  <si>
    <t>16.513</t>
  </si>
  <si>
    <t>15.2439</t>
  </si>
  <si>
    <t>15.0359</t>
  </si>
  <si>
    <t>19.1749</t>
  </si>
  <si>
    <t>18.9185</t>
  </si>
  <si>
    <t>13.7745</t>
  </si>
  <si>
    <t>18.4609</t>
  </si>
  <si>
    <t>18.542</t>
  </si>
  <si>
    <t>17.1649</t>
  </si>
  <si>
    <t>17.1702</t>
  </si>
  <si>
    <t>20.7507</t>
  </si>
  <si>
    <t>19.8033</t>
  </si>
  <si>
    <t>18.412</t>
  </si>
  <si>
    <t>17.6756</t>
  </si>
  <si>
    <t>16.7456</t>
  </si>
  <si>
    <t>15.2588</t>
  </si>
  <si>
    <t>14.9203</t>
  </si>
  <si>
    <t>15.3166</t>
  </si>
  <si>
    <t>19.363</t>
  </si>
  <si>
    <t>19.2131</t>
  </si>
  <si>
    <t>16.8711</t>
  </si>
  <si>
    <t>15.8522</t>
  </si>
  <si>
    <t>18.9344</t>
  </si>
  <si>
    <t>19.1207</t>
  </si>
  <si>
    <t>21.1179</t>
  </si>
  <si>
    <t>20.3394</t>
  </si>
  <si>
    <t>16.8459</t>
  </si>
  <si>
    <t>16.699</t>
  </si>
  <si>
    <t>14.732</t>
  </si>
  <si>
    <t>14.1005</t>
  </si>
  <si>
    <t>13.7457</t>
  </si>
  <si>
    <t>14.1592</t>
  </si>
  <si>
    <t>15.06</t>
  </si>
  <si>
    <t>15.7477</t>
  </si>
  <si>
    <t>16.1806</t>
  </si>
  <si>
    <t>17.0305</t>
  </si>
  <si>
    <t>15.3934</t>
  </si>
  <si>
    <t>15.6406</t>
  </si>
  <si>
    <t>13.7523</t>
  </si>
  <si>
    <t>13.4246</t>
  </si>
  <si>
    <t>19.8368</t>
  </si>
  <si>
    <t>18.1659</t>
  </si>
  <si>
    <t>18.3342</t>
  </si>
  <si>
    <t>16.9228</t>
  </si>
  <si>
    <t>19.2109</t>
  </si>
  <si>
    <t>19.3095</t>
  </si>
  <si>
    <t>21.4587</t>
  </si>
  <si>
    <t>18.5459</t>
  </si>
  <si>
    <t>18.6272</t>
  </si>
  <si>
    <t>14.2544</t>
  </si>
  <si>
    <t>14.1294</t>
  </si>
  <si>
    <t>17.1486</t>
  </si>
  <si>
    <t>16.8454</t>
  </si>
  <si>
    <t>15.9732</t>
  </si>
  <si>
    <t>14.5982</t>
  </si>
  <si>
    <t>17.4403</t>
  </si>
  <si>
    <t>16.582</t>
  </si>
  <si>
    <t>18.7011</t>
  </si>
  <si>
    <t>18.3331</t>
  </si>
  <si>
    <t>16.309</t>
  </si>
  <si>
    <t>15.3482</t>
  </si>
  <si>
    <t>20.3125</t>
  </si>
  <si>
    <t>20.796</t>
  </si>
  <si>
    <t>18.1823</t>
  </si>
  <si>
    <t>17.7163</t>
  </si>
  <si>
    <t>17.9045</t>
  </si>
  <si>
    <t>17.7182</t>
  </si>
  <si>
    <t>19.1176</t>
  </si>
  <si>
    <t>17.4277</t>
  </si>
  <si>
    <t>18.8143</t>
  </si>
  <si>
    <t>16.917</t>
  </si>
  <si>
    <t>17.9628</t>
  </si>
  <si>
    <t>17.6505</t>
  </si>
  <si>
    <t>15.1564</t>
  </si>
  <si>
    <t>15.3571</t>
  </si>
  <si>
    <t>17.6907</t>
  </si>
  <si>
    <t>17.1375</t>
  </si>
  <si>
    <t>17.7663</t>
  </si>
  <si>
    <t>18.4374</t>
  </si>
  <si>
    <t>15.2398</t>
  </si>
  <si>
    <t>17.1819</t>
  </si>
  <si>
    <t>15.4707</t>
  </si>
  <si>
    <t>15.3312</t>
  </si>
  <si>
    <t>19.9993</t>
  </si>
  <si>
    <t>20.3065</t>
  </si>
  <si>
    <t>19.1533</t>
  </si>
  <si>
    <t>19.1352</t>
  </si>
  <si>
    <t>12.6355</t>
  </si>
  <si>
    <t>12.3699</t>
  </si>
  <si>
    <t>19.8549</t>
  </si>
  <si>
    <t>19.6454</t>
  </si>
  <si>
    <t>16.3363</t>
  </si>
  <si>
    <t>14.7643</t>
  </si>
  <si>
    <t>23.2007</t>
  </si>
  <si>
    <t>22.5904</t>
  </si>
  <si>
    <t>19.6854</t>
  </si>
  <si>
    <t>19.8986</t>
  </si>
  <si>
    <t>18.1445</t>
  </si>
  <si>
    <t>17.843</t>
  </si>
  <si>
    <t>17.2832</t>
  </si>
  <si>
    <t>17.0119</t>
  </si>
  <si>
    <t>16.6393</t>
  </si>
  <si>
    <t>18.3754</t>
  </si>
  <si>
    <t>19.6085</t>
  </si>
  <si>
    <t>19.6953</t>
  </si>
  <si>
    <t>17.4561</t>
  </si>
  <si>
    <t>17.4309</t>
  </si>
  <si>
    <t>16.8831</t>
  </si>
  <si>
    <t>16.8279</t>
  </si>
  <si>
    <t>17.4356</t>
  </si>
  <si>
    <t>17.2439</t>
  </si>
  <si>
    <t>14.0844</t>
  </si>
  <si>
    <t>12.4806</t>
  </si>
  <si>
    <t>21.0797</t>
  </si>
  <si>
    <t>19.0492</t>
  </si>
  <si>
    <t>19.1751</t>
  </si>
  <si>
    <t>19.1278</t>
  </si>
  <si>
    <t>19.0836</t>
  </si>
  <si>
    <t>18.1054</t>
  </si>
  <si>
    <t>20.3983</t>
  </si>
  <si>
    <t>20.5864</t>
  </si>
  <si>
    <t>16.4854</t>
  </si>
  <si>
    <t>18.199</t>
  </si>
  <si>
    <t>17.2164</t>
  </si>
  <si>
    <t>16.8432</t>
  </si>
  <si>
    <t>14.5429</t>
  </si>
  <si>
    <t>14.4306</t>
  </si>
  <si>
    <t>16.2526</t>
  </si>
  <si>
    <t>16.8858</t>
  </si>
  <si>
    <t>15.4959</t>
  </si>
  <si>
    <t>15.1647</t>
  </si>
  <si>
    <t>18.0733</t>
  </si>
  <si>
    <t>14.8493</t>
  </si>
  <si>
    <t>14.5656</t>
  </si>
  <si>
    <t>17.4597</t>
  </si>
  <si>
    <t>18.3206</t>
  </si>
  <si>
    <t>22.2349</t>
  </si>
  <si>
    <t>21.4242</t>
  </si>
  <si>
    <t>16.2068</t>
  </si>
  <si>
    <t>16.1518</t>
  </si>
  <si>
    <t>17.9306</t>
  </si>
  <si>
    <t>17.6156</t>
  </si>
  <si>
    <t>15.582</t>
  </si>
  <si>
    <t>14.9436</t>
  </si>
  <si>
    <t>17.1646</t>
  </si>
  <si>
    <t>16.8138</t>
  </si>
  <si>
    <t>17.1924</t>
  </si>
  <si>
    <t>16.4506</t>
  </si>
  <si>
    <t>15.982</t>
  </si>
  <si>
    <t>16.4991</t>
  </si>
  <si>
    <t>19.5702</t>
  </si>
  <si>
    <t>18.8826</t>
  </si>
  <si>
    <t>17.2934</t>
  </si>
  <si>
    <t>16.6953</t>
  </si>
  <si>
    <t>15.7426</t>
  </si>
  <si>
    <t>18.4073</t>
  </si>
  <si>
    <t>18.227</t>
  </si>
  <si>
    <t>19.3279</t>
  </si>
  <si>
    <t>19.7066</t>
  </si>
  <si>
    <t>20.2947</t>
  </si>
  <si>
    <t>20.441</t>
  </si>
  <si>
    <t>18.8789</t>
  </si>
  <si>
    <t>19.8136</t>
  </si>
  <si>
    <t>15.13</t>
  </si>
  <si>
    <t>14.8994</t>
  </si>
  <si>
    <t>17.3929</t>
  </si>
  <si>
    <t>16.7691</t>
  </si>
  <si>
    <t>16.7358</t>
  </si>
  <si>
    <t>16.1262</t>
  </si>
  <si>
    <t>16.4499</t>
  </si>
  <si>
    <t>20.1898</t>
  </si>
  <si>
    <t>19.4566</t>
  </si>
  <si>
    <t>17.7177</t>
  </si>
  <si>
    <t>19.1353</t>
  </si>
  <si>
    <t>19.5504</t>
  </si>
  <si>
    <t>17.6276</t>
  </si>
  <si>
    <t>17.7992</t>
  </si>
  <si>
    <t>15.3199</t>
  </si>
  <si>
    <t>17.6261</t>
  </si>
  <si>
    <t>17.7773</t>
  </si>
  <si>
    <t>13.0063</t>
  </si>
  <si>
    <t>14.7215</t>
  </si>
  <si>
    <t>14.4985</t>
  </si>
  <si>
    <t>14.0227</t>
  </si>
  <si>
    <t>17.2366</t>
  </si>
  <si>
    <t>17.3881</t>
  </si>
  <si>
    <t>16.9252</t>
  </si>
  <si>
    <t>16.2848</t>
  </si>
  <si>
    <t>18.6207</t>
  </si>
  <si>
    <t>17.8653</t>
  </si>
  <si>
    <t>16.5183</t>
  </si>
  <si>
    <t>16.8413</t>
  </si>
  <si>
    <t>17.1379</t>
  </si>
  <si>
    <t>17.2222</t>
  </si>
  <si>
    <t>12.5471</t>
  </si>
  <si>
    <t>12.9805</t>
  </si>
  <si>
    <t>16.9541</t>
  </si>
  <si>
    <t>17.0172</t>
  </si>
  <si>
    <t>15.0819</t>
  </si>
  <si>
    <t>14.1715</t>
  </si>
  <si>
    <t>16.5733</t>
  </si>
  <si>
    <t>19.8946</t>
  </si>
  <si>
    <t>17.6815</t>
  </si>
  <si>
    <t>19.0429</t>
  </si>
  <si>
    <t>18.6087</t>
  </si>
  <si>
    <t>19.4526</t>
  </si>
  <si>
    <t>16.2689</t>
  </si>
  <si>
    <t>15.6237</t>
  </si>
  <si>
    <t>16.6776</t>
  </si>
  <si>
    <t>16.389</t>
  </si>
  <si>
    <t>18.1537</t>
  </si>
  <si>
    <t>18.188</t>
  </si>
  <si>
    <t>18.7118</t>
  </si>
  <si>
    <t>16.9972</t>
  </si>
  <si>
    <t>16.9099</t>
  </si>
  <si>
    <t>13.5049</t>
  </si>
  <si>
    <t>13.8007</t>
  </si>
  <si>
    <t>18.7478</t>
  </si>
  <si>
    <t>18.5598</t>
  </si>
  <si>
    <t>16.8876</t>
  </si>
  <si>
    <t>16.0893</t>
  </si>
  <si>
    <t>15.5037</t>
  </si>
  <si>
    <t>15.0696</t>
  </si>
  <si>
    <t>12.8754</t>
  </si>
  <si>
    <t>11.416</t>
  </si>
  <si>
    <t>15.5547</t>
  </si>
  <si>
    <t>15.4034</t>
  </si>
  <si>
    <t>20.2455</t>
  </si>
  <si>
    <t>20.2457</t>
  </si>
  <si>
    <t>20.2731</t>
  </si>
  <si>
    <t>19.9971</t>
  </si>
  <si>
    <t>18.8569</t>
  </si>
  <si>
    <t>17.4743</t>
  </si>
  <si>
    <t>15.3458</t>
  </si>
  <si>
    <t>15.8574</t>
  </si>
  <si>
    <t>17.4902</t>
  </si>
  <si>
    <t>18.9137</t>
  </si>
  <si>
    <t>17.3154</t>
  </si>
  <si>
    <t>17.9427</t>
  </si>
  <si>
    <t>16.0394</t>
  </si>
  <si>
    <t>19.4626</t>
  </si>
  <si>
    <t>18.289</t>
  </si>
  <si>
    <t>18.7747</t>
  </si>
  <si>
    <t>19.806</t>
  </si>
  <si>
    <t>19.7387</t>
  </si>
  <si>
    <t>20.2604</t>
  </si>
  <si>
    <t>20.028</t>
  </si>
  <si>
    <t>18.0416</t>
  </si>
  <si>
    <t>18.013</t>
  </si>
  <si>
    <t>16.9573</t>
  </si>
  <si>
    <t>17.7619</t>
  </si>
  <si>
    <t>18.2292</t>
  </si>
  <si>
    <t>17.7851</t>
  </si>
  <si>
    <t>18.3218</t>
  </si>
  <si>
    <t>18.0702</t>
  </si>
  <si>
    <t>12.8991</t>
  </si>
  <si>
    <t>24.2523</t>
  </si>
  <si>
    <t>24.1066</t>
  </si>
  <si>
    <t>15.8359</t>
  </si>
  <si>
    <t>15.2331</t>
  </si>
  <si>
    <t>18.9025</t>
  </si>
  <si>
    <t>18.3293</t>
  </si>
  <si>
    <t>18.2452</t>
  </si>
  <si>
    <t>22.5891</t>
  </si>
  <si>
    <t>22.5832</t>
  </si>
  <si>
    <t>15.3937</t>
  </si>
  <si>
    <t>14.3113</t>
  </si>
  <si>
    <t>16.4847</t>
  </si>
  <si>
    <t>17.0045</t>
  </si>
  <si>
    <t>16.4658</t>
  </si>
  <si>
    <t>18.4644</t>
  </si>
  <si>
    <t>18.0484</t>
  </si>
  <si>
    <t>15.3689</t>
  </si>
  <si>
    <t>16.422</t>
  </si>
  <si>
    <t>17.2266</t>
  </si>
  <si>
    <t>12.6321</t>
  </si>
  <si>
    <t>15.0862</t>
  </si>
  <si>
    <t>20.7103</t>
  </si>
  <si>
    <t>20.3036</t>
  </si>
  <si>
    <t>15.4714</t>
  </si>
  <si>
    <t>23.7117</t>
  </si>
  <si>
    <t>21.8852</t>
  </si>
  <si>
    <t>17.7653</t>
  </si>
  <si>
    <t>17.4368</t>
  </si>
  <si>
    <t>17.5842</t>
  </si>
  <si>
    <t>15.3836</t>
  </si>
  <si>
    <t>15.0093</t>
  </si>
  <si>
    <t>21.309</t>
  </si>
  <si>
    <t>20.1454</t>
  </si>
  <si>
    <t>16.7798</t>
  </si>
  <si>
    <t>18.2588</t>
  </si>
  <si>
    <t>18.5925</t>
  </si>
  <si>
    <t>20.3678</t>
  </si>
  <si>
    <t>17.214</t>
  </si>
  <si>
    <t>17.783</t>
  </si>
  <si>
    <t>15.0946</t>
  </si>
  <si>
    <t>15.4341</t>
  </si>
  <si>
    <t>15.9981</t>
  </si>
  <si>
    <t>15.3449</t>
  </si>
  <si>
    <t>16.9635</t>
  </si>
  <si>
    <t>17.6917</t>
  </si>
  <si>
    <t>15.5562</t>
  </si>
  <si>
    <t>14.7182</t>
  </si>
  <si>
    <t>16.8387</t>
  </si>
  <si>
    <t>16.1841</t>
  </si>
  <si>
    <t>15.4864</t>
  </si>
  <si>
    <t>14.2567</t>
  </si>
  <si>
    <t>16.6102</t>
  </si>
  <si>
    <t>16.7116</t>
  </si>
  <si>
    <t>16.4587</t>
  </si>
  <si>
    <t>16.13</t>
  </si>
  <si>
    <t>15.2717</t>
  </si>
  <si>
    <t>15.0365</t>
  </si>
  <si>
    <t>19.536</t>
  </si>
  <si>
    <t>19.2894</t>
  </si>
  <si>
    <t>18.7802</t>
  </si>
  <si>
    <t>19.3026</t>
  </si>
  <si>
    <t>16.0982</t>
  </si>
  <si>
    <t>15.4193</t>
  </si>
  <si>
    <t>14.8749</t>
  </si>
  <si>
    <t>16.659</t>
  </si>
  <si>
    <t>20.6264</t>
  </si>
  <si>
    <t>18.263</t>
  </si>
  <si>
    <t>17.0147</t>
  </si>
  <si>
    <t>17.1951</t>
  </si>
  <si>
    <t>19.3703</t>
  </si>
  <si>
    <t>19.2997</t>
  </si>
  <si>
    <t>18.6665</t>
  </si>
  <si>
    <t>18.5523</t>
  </si>
  <si>
    <t>17.7302</t>
  </si>
  <si>
    <t>17.7542</t>
  </si>
  <si>
    <t>15.6171</t>
  </si>
  <si>
    <t>15.9356</t>
  </si>
  <si>
    <t>14.4339</t>
  </si>
  <si>
    <t>13.4027</t>
  </si>
  <si>
    <t>23.2437</t>
  </si>
  <si>
    <t>23.6824</t>
  </si>
  <si>
    <t>15.581</t>
  </si>
  <si>
    <t>15.6285</t>
  </si>
  <si>
    <t>15.2448</t>
  </si>
  <si>
    <t>23.7818</t>
  </si>
  <si>
    <t>22.005</t>
  </si>
  <si>
    <t>16.86</t>
  </si>
  <si>
    <t>17.2111</t>
  </si>
  <si>
    <t>15.3016</t>
  </si>
  <si>
    <t>15.3709</t>
  </si>
  <si>
    <t>18.3608</t>
  </si>
  <si>
    <t>18.3705</t>
  </si>
  <si>
    <t>17.0424</t>
  </si>
  <si>
    <t>17.9153</t>
  </si>
  <si>
    <t>19.5531</t>
  </si>
  <si>
    <t>17.7427</t>
  </si>
  <si>
    <t>18.489</t>
  </si>
  <si>
    <t>16.4369</t>
  </si>
  <si>
    <t>16.5364</t>
  </si>
  <si>
    <t>15.7867</t>
  </si>
  <si>
    <t>17.9559</t>
  </si>
  <si>
    <t>21.9134</t>
  </si>
  <si>
    <t>22.9295</t>
  </si>
  <si>
    <t>21.4312</t>
  </si>
  <si>
    <t>21.5079</t>
  </si>
  <si>
    <t>20.4946</t>
  </si>
  <si>
    <t>17.5159</t>
  </si>
  <si>
    <t>18.5658</t>
  </si>
  <si>
    <t>18.2713</t>
  </si>
  <si>
    <t>18.0743</t>
  </si>
  <si>
    <t>16.7024</t>
  </si>
  <si>
    <t>16.2002</t>
  </si>
  <si>
    <t>13.5587</t>
  </si>
  <si>
    <t>13.0988</t>
  </si>
  <si>
    <t>24.1742</t>
  </si>
  <si>
    <t>22.3934</t>
  </si>
  <si>
    <t>16.1647</t>
  </si>
  <si>
    <t>15.9582</t>
  </si>
  <si>
    <t>16.5887</t>
  </si>
  <si>
    <t>19.2134</t>
  </si>
  <si>
    <t>14.2331</t>
  </si>
  <si>
    <t>13.4168</t>
  </si>
  <si>
    <t>19.6545</t>
  </si>
  <si>
    <t>19.7679</t>
  </si>
  <si>
    <t>14.3485</t>
  </si>
  <si>
    <t>14.1444</t>
  </si>
  <si>
    <t>16.1149</t>
  </si>
  <si>
    <t>20.371</t>
  </si>
  <si>
    <t>22.193</t>
  </si>
  <si>
    <t>12.1011</t>
  </si>
  <si>
    <t>19.8144</t>
  </si>
  <si>
    <t>15.893</t>
  </si>
  <si>
    <t>15.6182</t>
  </si>
  <si>
    <t>16.6105</t>
  </si>
  <si>
    <t>16.4282</t>
  </si>
  <si>
    <t>15.8552</t>
  </si>
  <si>
    <t>14.3493</t>
  </si>
  <si>
    <t>17.5437</t>
  </si>
  <si>
    <t>17.2307</t>
  </si>
  <si>
    <t>15.0378</t>
  </si>
  <si>
    <t>15.6438</t>
  </si>
  <si>
    <t>15.3229</t>
  </si>
  <si>
    <t>16.8542</t>
  </si>
  <si>
    <t>15.0183</t>
  </si>
  <si>
    <t>15.1073</t>
  </si>
  <si>
    <t>14.9048</t>
  </si>
  <si>
    <t>15.0601</t>
  </si>
  <si>
    <t>15.0889</t>
  </si>
  <si>
    <t>13.6956</t>
  </si>
  <si>
    <t>13.8056</t>
  </si>
  <si>
    <t>16.4982</t>
  </si>
  <si>
    <t>16.101</t>
  </si>
  <si>
    <t>15.6117</t>
  </si>
  <si>
    <t>15.1561</t>
  </si>
  <si>
    <t>14.8891</t>
  </si>
  <si>
    <t>14.8545</t>
  </si>
  <si>
    <t>14.3407</t>
  </si>
  <si>
    <t>15.2589</t>
  </si>
  <si>
    <t>18.6388</t>
  </si>
  <si>
    <t>15.4598</t>
  </si>
  <si>
    <t>16.8805</t>
  </si>
  <si>
    <t>16.1049</t>
  </si>
  <si>
    <t>16.6257</t>
  </si>
  <si>
    <t>17.7062</t>
  </si>
  <si>
    <t>18.2788</t>
  </si>
  <si>
    <t>17.5196</t>
  </si>
  <si>
    <t>17.5201</t>
  </si>
  <si>
    <t>16.553</t>
  </si>
  <si>
    <t>15.0548</t>
  </si>
  <si>
    <t>16.4826</t>
  </si>
  <si>
    <t>16.105</t>
  </si>
  <si>
    <t>18.1436</t>
  </si>
  <si>
    <t>18.809</t>
  </si>
  <si>
    <t>14.9621</t>
  </si>
  <si>
    <t>14.9917</t>
  </si>
  <si>
    <t>15.7999</t>
  </si>
  <si>
    <t>15.6826</t>
  </si>
  <si>
    <t>15.8197</t>
  </si>
  <si>
    <t>17.1602</t>
  </si>
  <si>
    <t>12.9211</t>
  </si>
  <si>
    <t>17.0832</t>
  </si>
  <si>
    <t>12.6916</t>
  </si>
  <si>
    <t>11.6973</t>
  </si>
  <si>
    <t>14.0405</t>
  </si>
  <si>
    <t>16.9684</t>
  </si>
  <si>
    <t>14.624</t>
  </si>
  <si>
    <t>15.0469</t>
  </si>
  <si>
    <t>16.2869</t>
  </si>
  <si>
    <t>16.0458</t>
  </si>
  <si>
    <t>22.5771</t>
  </si>
  <si>
    <t>19.2484</t>
  </si>
  <si>
    <t>14.2599</t>
  </si>
  <si>
    <t>14.1035</t>
  </si>
  <si>
    <t>15.6355</t>
  </si>
  <si>
    <t>14.1189</t>
  </si>
  <si>
    <t>16.2258</t>
  </si>
  <si>
    <t>16.2483</t>
  </si>
  <si>
    <t>17.4664</t>
  </si>
  <si>
    <t>17.6006</t>
  </si>
  <si>
    <t>18.5215</t>
  </si>
  <si>
    <t>18.7145</t>
  </si>
  <si>
    <t>12.8146</t>
  </si>
  <si>
    <t>12.5998</t>
  </si>
  <si>
    <t>17.2709</t>
  </si>
  <si>
    <t>17.3292</t>
  </si>
  <si>
    <t>12.5966</t>
  </si>
  <si>
    <t>12.8634</t>
  </si>
  <si>
    <t>19.179</t>
  </si>
  <si>
    <t>18.7115</t>
  </si>
  <si>
    <t>15.0299</t>
  </si>
  <si>
    <t>16.7008</t>
  </si>
  <si>
    <t>16.2531</t>
  </si>
  <si>
    <t>16.4976</t>
  </si>
  <si>
    <t>13.9128</t>
  </si>
  <si>
    <t>13.2979</t>
  </si>
  <si>
    <t>17.8191</t>
  </si>
  <si>
    <t>15.8346</t>
  </si>
  <si>
    <t>15.587</t>
  </si>
  <si>
    <t>15.9872</t>
  </si>
  <si>
    <t>17.6176</t>
  </si>
  <si>
    <t>17.659</t>
  </si>
  <si>
    <t>18.3649</t>
  </si>
  <si>
    <t>17.5819</t>
  </si>
  <si>
    <t>19.78</t>
  </si>
  <si>
    <t>15.77</t>
  </si>
  <si>
    <t>18.0021</t>
  </si>
  <si>
    <t>14.419</t>
  </si>
  <si>
    <t>15.4715</t>
  </si>
  <si>
    <t>15.1325</t>
  </si>
  <si>
    <t>15.1189</t>
  </si>
  <si>
    <t>14.3319</t>
  </si>
  <si>
    <t>15.5753</t>
  </si>
  <si>
    <t>15.1036</t>
  </si>
  <si>
    <t>13.5548</t>
  </si>
  <si>
    <t>16.5961</t>
  </si>
  <si>
    <t>13.0818</t>
  </si>
  <si>
    <t>13.3365</t>
  </si>
  <si>
    <t>14.2973</t>
  </si>
  <si>
    <t>10.688</t>
  </si>
  <si>
    <t>15.2318</t>
  </si>
  <si>
    <t>12.8172</t>
  </si>
  <si>
    <t>15.0624</t>
  </si>
  <si>
    <t>16.5207</t>
  </si>
  <si>
    <t>14.456</t>
  </si>
  <si>
    <t>14.4063</t>
  </si>
  <si>
    <t>15.0018</t>
  </si>
  <si>
    <t>14.4169</t>
  </si>
  <si>
    <t>15.1932</t>
  </si>
  <si>
    <t>13.3752</t>
  </si>
  <si>
    <t>15.2309</t>
  </si>
  <si>
    <t>16.2935</t>
  </si>
  <si>
    <t>15.1782</t>
  </si>
  <si>
    <t>14.6319</t>
  </si>
  <si>
    <t>14.4146</t>
  </si>
  <si>
    <t>13.998</t>
  </si>
  <si>
    <t>16.0442</t>
  </si>
  <si>
    <t>16.1932</t>
  </si>
  <si>
    <t>15.9016</t>
  </si>
  <si>
    <t>15.0966</t>
  </si>
  <si>
    <t>14.1522</t>
  </si>
  <si>
    <t>14.4418</t>
  </si>
  <si>
    <t>15.3537</t>
  </si>
  <si>
    <t>15.5369</t>
  </si>
  <si>
    <t>14.3997</t>
  </si>
  <si>
    <t>14.3076</t>
  </si>
  <si>
    <t>16.1515</t>
  </si>
  <si>
    <t>17.5574</t>
  </si>
  <si>
    <t>17.4897</t>
  </si>
  <si>
    <t>15.7431</t>
  </si>
  <si>
    <t>14.2072</t>
  </si>
  <si>
    <t>16.8781</t>
  </si>
  <si>
    <t>16.1757</t>
  </si>
  <si>
    <t>17.4993</t>
  </si>
  <si>
    <t>16.3252</t>
  </si>
  <si>
    <t>16.9992</t>
  </si>
  <si>
    <t>15.7543</t>
  </si>
  <si>
    <t>16.8957</t>
  </si>
  <si>
    <t>17.4474</t>
  </si>
  <si>
    <t>17.7555</t>
  </si>
  <si>
    <t>16.5327</t>
  </si>
  <si>
    <t>16.4783</t>
  </si>
  <si>
    <t>12.5554</t>
  </si>
  <si>
    <t>16.9296</t>
  </si>
  <si>
    <t>18.1064</t>
  </si>
  <si>
    <t>15.1585</t>
  </si>
  <si>
    <t>14.47</t>
  </si>
  <si>
    <t>12.0749</t>
  </si>
  <si>
    <t>18.6584</t>
  </si>
  <si>
    <t>18.5382</t>
  </si>
  <si>
    <t>17.9392</t>
  </si>
  <si>
    <t>19.2078</t>
  </si>
  <si>
    <t>13.2956</t>
  </si>
  <si>
    <t>18.7342</t>
  </si>
  <si>
    <t>18.6583</t>
  </si>
  <si>
    <t>18.3794</t>
  </si>
  <si>
    <t>16.8887</t>
  </si>
  <si>
    <t>19.2902</t>
  </si>
  <si>
    <t>17.8991</t>
  </si>
  <si>
    <t>16.4412</t>
  </si>
  <si>
    <t>17.9566</t>
  </si>
  <si>
    <t>17.484</t>
  </si>
  <si>
    <t>18.6737</t>
  </si>
  <si>
    <t>19.4492</t>
  </si>
  <si>
    <t>20.0114</t>
  </si>
  <si>
    <t>20.1219</t>
  </si>
  <si>
    <t>19.2804</t>
  </si>
  <si>
    <t>21.0109</t>
  </si>
  <si>
    <t>20.4237</t>
  </si>
  <si>
    <t>17.3727</t>
  </si>
  <si>
    <t>16.1636</t>
  </si>
  <si>
    <t>19.114</t>
  </si>
  <si>
    <t>12.7693</t>
  </si>
  <si>
    <t>12.9485</t>
  </si>
  <si>
    <t>14.4929</t>
  </si>
  <si>
    <t>22.0232</t>
  </si>
  <si>
    <t>22.0502</t>
  </si>
  <si>
    <t>16.2282</t>
  </si>
  <si>
    <t>19.7522</t>
  </si>
  <si>
    <t>22.4858</t>
  </si>
  <si>
    <t>21.2949</t>
  </si>
  <si>
    <t>18.9633</t>
  </si>
  <si>
    <t>18.1094</t>
  </si>
  <si>
    <t>16.8285</t>
  </si>
  <si>
    <t>17.3978</t>
  </si>
  <si>
    <t>16.1037</t>
  </si>
  <si>
    <t>17.3073</t>
  </si>
  <si>
    <t>15.0323</t>
  </si>
  <si>
    <t>17.3852</t>
  </si>
  <si>
    <t>18.3204</t>
  </si>
  <si>
    <t>13.47</t>
  </si>
  <si>
    <t>17.3354</t>
  </si>
  <si>
    <t>16.8943</t>
  </si>
  <si>
    <t>15.046</t>
  </si>
  <si>
    <t>16.6907</t>
  </si>
  <si>
    <t>15.5509</t>
  </si>
  <si>
    <t>15.868</t>
  </si>
  <si>
    <t>15.7321</t>
  </si>
  <si>
    <t>16.106</t>
  </si>
  <si>
    <t>13.7311</t>
  </si>
  <si>
    <t>16.892</t>
  </si>
  <si>
    <t>22.1941</t>
  </si>
  <si>
    <t>18.8217</t>
  </si>
  <si>
    <t>18.9338</t>
  </si>
  <si>
    <t>14.851</t>
  </si>
  <si>
    <t>19.6269</t>
  </si>
  <si>
    <t>21.4267</t>
  </si>
  <si>
    <t>17.4532</t>
  </si>
  <si>
    <t>14.9105</t>
  </si>
  <si>
    <t>18.7044</t>
  </si>
  <si>
    <t>18.8283</t>
  </si>
  <si>
    <t>18.3889</t>
  </si>
  <si>
    <t>17.0607</t>
  </si>
  <si>
    <t>12.5616</t>
  </si>
  <si>
    <t>14.8842</t>
  </si>
  <si>
    <t>20.2042</t>
  </si>
  <si>
    <t>18.9195</t>
  </si>
  <si>
    <t>19.8764</t>
  </si>
  <si>
    <t>17.1129</t>
  </si>
  <si>
    <t>16.79</t>
  </si>
  <si>
    <t>17.1493</t>
  </si>
  <si>
    <t>21.5709</t>
  </si>
  <si>
    <t>20.9526</t>
  </si>
  <si>
    <t>21.2066</t>
  </si>
  <si>
    <t>19.0589</t>
  </si>
  <si>
    <t>18.4936</t>
  </si>
  <si>
    <t>18.8804</t>
  </si>
  <si>
    <t>29.9701</t>
  </si>
  <si>
    <t>28.5271</t>
  </si>
  <si>
    <t>28.2377</t>
  </si>
  <si>
    <t>27.0452</t>
  </si>
  <si>
    <t>26.3196</t>
  </si>
  <si>
    <t>26.5838</t>
  </si>
  <si>
    <t>16.5227</t>
  </si>
  <si>
    <t>17.4276</t>
  </si>
  <si>
    <t>17.3052</t>
  </si>
  <si>
    <t>15.5019</t>
  </si>
  <si>
    <t>14.1477</t>
  </si>
  <si>
    <t>15.1272</t>
  </si>
  <si>
    <t>15.9296</t>
  </si>
  <si>
    <t>15.4397</t>
  </si>
  <si>
    <t>13.0548</t>
  </si>
  <si>
    <t>13.2968</t>
  </si>
  <si>
    <t>14.7233</t>
  </si>
  <si>
    <t>21.0356</t>
  </si>
  <si>
    <t>20.3317</t>
  </si>
  <si>
    <t>19.2652</t>
  </si>
  <si>
    <t>18.827</t>
  </si>
  <si>
    <t>19.9136</t>
  </si>
  <si>
    <t>19.9034</t>
  </si>
  <si>
    <t>18.683</t>
  </si>
  <si>
    <t>16.9153</t>
  </si>
  <si>
    <t>16.9164</t>
  </si>
  <si>
    <t>18.5113</t>
  </si>
  <si>
    <t>25.1622</t>
  </si>
  <si>
    <t>23.4127</t>
  </si>
  <si>
    <t>23.0095</t>
  </si>
  <si>
    <t>22.0897</t>
  </si>
  <si>
    <t>21.4292</t>
  </si>
  <si>
    <t>21.9412</t>
  </si>
  <si>
    <t>28.7408</t>
  </si>
  <si>
    <t>28.5397</t>
  </si>
  <si>
    <t>28.3186</t>
  </si>
  <si>
    <t>26.8564</t>
  </si>
  <si>
    <t>26.3343</t>
  </si>
  <si>
    <t>26.7021</t>
  </si>
  <si>
    <t>20.3483</t>
  </si>
  <si>
    <t>19.4532</t>
  </si>
  <si>
    <t>20.0188</t>
  </si>
  <si>
    <t>17.8398</t>
  </si>
  <si>
    <t>17.986</t>
  </si>
  <si>
    <t>20.9725</t>
  </si>
  <si>
    <t>20.1672</t>
  </si>
  <si>
    <t>20.3694</t>
  </si>
  <si>
    <t>19.4266</t>
  </si>
  <si>
    <t>18.0253</t>
  </si>
  <si>
    <t>19.1897</t>
  </si>
  <si>
    <t>20.9074</t>
  </si>
  <si>
    <t>20.3892</t>
  </si>
  <si>
    <t>19.9884</t>
  </si>
  <si>
    <t>19.699</t>
  </si>
  <si>
    <t>18.2953</t>
  </si>
  <si>
    <t>18.5612</t>
  </si>
  <si>
    <t>24.9014</t>
  </si>
  <si>
    <t>24.5203</t>
  </si>
  <si>
    <t>24.1279</t>
  </si>
  <si>
    <t>22.763</t>
  </si>
  <si>
    <t>22.987</t>
  </si>
  <si>
    <t>23.1018</t>
  </si>
  <si>
    <t>19.9606</t>
  </si>
  <si>
    <t>18.9266</t>
  </si>
  <si>
    <t>17.5427</t>
  </si>
  <si>
    <t>17.6277</t>
  </si>
  <si>
    <t>18.1538</t>
  </si>
  <si>
    <t>21.2716</t>
  </si>
  <si>
    <t>20.5082</t>
  </si>
  <si>
    <t>19.4322</t>
  </si>
  <si>
    <t>18.5204</t>
  </si>
  <si>
    <t>19.3589</t>
  </si>
  <si>
    <t>20.1577</t>
  </si>
  <si>
    <t>19.6639</t>
  </si>
  <si>
    <t>20.0922</t>
  </si>
  <si>
    <t>18.6677</t>
  </si>
  <si>
    <t>18.6575</t>
  </si>
  <si>
    <t>18.0562</t>
  </si>
  <si>
    <t>22.7216</t>
  </si>
  <si>
    <t>21.7816</t>
  </si>
  <si>
    <t>22.2094</t>
  </si>
  <si>
    <t>20.8074</t>
  </si>
  <si>
    <t>20.0668</t>
  </si>
  <si>
    <t>21.3504</t>
  </si>
  <si>
    <t>19.3568</t>
  </si>
  <si>
    <t>18.3645</t>
  </si>
  <si>
    <t>18.7871</t>
  </si>
  <si>
    <t>17.2962</t>
  </si>
  <si>
    <t>17.4266</t>
  </si>
  <si>
    <t>17.2997</t>
  </si>
  <si>
    <t>21.3118</t>
  </si>
  <si>
    <t>20.981</t>
  </si>
  <si>
    <t>20.8362</t>
  </si>
  <si>
    <t>19.7212</t>
  </si>
  <si>
    <t>19.2069</t>
  </si>
  <si>
    <t>19.7974</t>
  </si>
  <si>
    <t>20.8164</t>
  </si>
  <si>
    <t>20.1462</t>
  </si>
  <si>
    <t>21.3831</t>
  </si>
  <si>
    <t>19.1519</t>
  </si>
  <si>
    <t>19.129</t>
  </si>
  <si>
    <t>19.6983</t>
  </si>
  <si>
    <t>27.4147</t>
  </si>
  <si>
    <t>28.0561</t>
  </si>
  <si>
    <t>27.7597</t>
  </si>
  <si>
    <t>26.0826</t>
  </si>
  <si>
    <t>26.5846</t>
  </si>
  <si>
    <t>26.296</t>
  </si>
  <si>
    <t>23.3335</t>
  </si>
  <si>
    <t>22.8143</t>
  </si>
  <si>
    <t>23.4875</t>
  </si>
  <si>
    <t>21.4605</t>
  </si>
  <si>
    <t>21.9365</t>
  </si>
  <si>
    <t>24.379</t>
  </si>
  <si>
    <t>23.3403</t>
  </si>
  <si>
    <t>23.6957</t>
  </si>
  <si>
    <t>22.748</t>
  </si>
  <si>
    <t>22.5225</t>
  </si>
  <si>
    <t>22.1675</t>
  </si>
  <si>
    <t>20.659</t>
  </si>
  <si>
    <t>20.6681</t>
  </si>
  <si>
    <t>20.7882</t>
  </si>
  <si>
    <t>19.2887</t>
  </si>
  <si>
    <t>18.8248</t>
  </si>
  <si>
    <t>16.1868</t>
  </si>
  <si>
    <t>16.3452</t>
  </si>
  <si>
    <t>16.5014</t>
  </si>
  <si>
    <t>15.0869</t>
  </si>
  <si>
    <t>15.6651</t>
  </si>
  <si>
    <t>14.3364</t>
  </si>
  <si>
    <t>20.5264</t>
  </si>
  <si>
    <t>19.6031</t>
  </si>
  <si>
    <t>20.2069</t>
  </si>
  <si>
    <t>18.8557</t>
  </si>
  <si>
    <t>18.6594</t>
  </si>
  <si>
    <t>18.9001</t>
  </si>
  <si>
    <t>22.7795</t>
  </si>
  <si>
    <t>22.5755</t>
  </si>
  <si>
    <t>23.225</t>
  </si>
  <si>
    <t>21.4935</t>
  </si>
  <si>
    <t>21.3177</t>
  </si>
  <si>
    <t>21.9236</t>
  </si>
  <si>
    <t>25.1782</t>
  </si>
  <si>
    <t>25.158</t>
  </si>
  <si>
    <t>24.7143</t>
  </si>
  <si>
    <t>24.2187</t>
  </si>
  <si>
    <t>23.3265</t>
  </si>
  <si>
    <t>23.7618</t>
  </si>
  <si>
    <t>23.0051</t>
  </si>
  <si>
    <t>22.3344</t>
  </si>
  <si>
    <t>22.0287</t>
  </si>
  <si>
    <t>21.3083</t>
  </si>
  <si>
    <t>20.8612</t>
  </si>
  <si>
    <t>21.5274</t>
  </si>
  <si>
    <t>19.7814</t>
  </si>
  <si>
    <t>18.8441</t>
  </si>
  <si>
    <t>19.354</t>
  </si>
  <si>
    <t>18.644</t>
  </si>
  <si>
    <t>17.7702</t>
  </si>
  <si>
    <t>17.9416</t>
  </si>
  <si>
    <t>21.0409</t>
  </si>
  <si>
    <t>20.83</t>
  </si>
  <si>
    <t>20.3557</t>
  </si>
  <si>
    <t>20.0551</t>
  </si>
  <si>
    <t>18.8716</t>
  </si>
  <si>
    <t>19.6977</t>
  </si>
  <si>
    <t>22.184</t>
  </si>
  <si>
    <t>21.6439</t>
  </si>
  <si>
    <t>21.0629</t>
  </si>
  <si>
    <t>20.9353</t>
  </si>
  <si>
    <t>20.08</t>
  </si>
  <si>
    <t>20.2741</t>
  </si>
  <si>
    <t>20.5906</t>
  </si>
  <si>
    <t>21.006</t>
  </si>
  <si>
    <t>20.9192</t>
  </si>
  <si>
    <t>19.7415</t>
  </si>
  <si>
    <t>19.9239</t>
  </si>
  <si>
    <t>19.2618</t>
  </si>
  <si>
    <t>20.4559</t>
  </si>
  <si>
    <t>19.7112</t>
  </si>
  <si>
    <t>20.0856</t>
  </si>
  <si>
    <t>18.3088</t>
  </si>
  <si>
    <t>19.2686</t>
  </si>
  <si>
    <t>24.0936</t>
  </si>
  <si>
    <t>23.1688</t>
  </si>
  <si>
    <t>23.6046</t>
  </si>
  <si>
    <t>22.7113</t>
  </si>
  <si>
    <t>22.2174</t>
  </si>
  <si>
    <t>22.432</t>
  </si>
  <si>
    <t>20.5269</t>
  </si>
  <si>
    <t>19.7996</t>
  </si>
  <si>
    <t>19.8752</t>
  </si>
  <si>
    <t>19.2267</t>
  </si>
  <si>
    <t>18.6347</t>
  </si>
  <si>
    <t>18.8708</t>
  </si>
  <si>
    <t>24.0678</t>
  </si>
  <si>
    <t>23.8843</t>
  </si>
  <si>
    <t>23.7043</t>
  </si>
  <si>
    <t>22.8773</t>
  </si>
  <si>
    <t>23.011</t>
  </si>
  <si>
    <t>22.4582</t>
  </si>
  <si>
    <t>22.2694</t>
  </si>
  <si>
    <t>21.3842</t>
  </si>
  <si>
    <t>21.2772</t>
  </si>
  <si>
    <t>21.7147</t>
  </si>
  <si>
    <t>23.7638</t>
  </si>
  <si>
    <t>23.309</t>
  </si>
  <si>
    <t>22.9314</t>
  </si>
  <si>
    <t>22.5432</t>
  </si>
  <si>
    <t>21.6279</t>
  </si>
  <si>
    <t>22.5332</t>
  </si>
  <si>
    <t>22.1449</t>
  </si>
  <si>
    <t>21.2729</t>
  </si>
  <si>
    <t>21.8835</t>
  </si>
  <si>
    <t>20.7135</t>
  </si>
  <si>
    <t>20.4733</t>
  </si>
  <si>
    <t>20.8185</t>
  </si>
  <si>
    <t>22.1456</t>
  </si>
  <si>
    <t>21.6016</t>
  </si>
  <si>
    <t>20.7854</t>
  </si>
  <si>
    <t>20.1003</t>
  </si>
  <si>
    <t>20.7561</t>
  </si>
  <si>
    <t>27.0837</t>
  </si>
  <si>
    <t>26.683</t>
  </si>
  <si>
    <t>26.4111</t>
  </si>
  <si>
    <t>25.8414</t>
  </si>
  <si>
    <t>25.1168</t>
  </si>
  <si>
    <t>26.0899</t>
  </si>
  <si>
    <t>19.851</t>
  </si>
  <si>
    <t>20.3924</t>
  </si>
  <si>
    <t>20.2918</t>
  </si>
  <si>
    <t>19.2875</t>
  </si>
  <si>
    <t>18.8664</t>
  </si>
  <si>
    <t>19.2974</t>
  </si>
  <si>
    <t>24.9992</t>
  </si>
  <si>
    <t>24.0315</t>
  </si>
  <si>
    <t>24.198</t>
  </si>
  <si>
    <t>23.4837</t>
  </si>
  <si>
    <t>23.3037</t>
  </si>
  <si>
    <t>23.3855</t>
  </si>
  <si>
    <t>15.6258</t>
  </si>
  <si>
    <t>15.0404</t>
  </si>
  <si>
    <t>15.9141</t>
  </si>
  <si>
    <t>17.0468</t>
  </si>
  <si>
    <t>16.3417</t>
  </si>
  <si>
    <t>16.5003</t>
  </si>
  <si>
    <t>20.0182</t>
  </si>
  <si>
    <t>19.1007</t>
  </si>
  <si>
    <t>19.6853</t>
  </si>
  <si>
    <t>21.3977</t>
  </si>
  <si>
    <t>20.9595</t>
  </si>
  <si>
    <t>21.1007</t>
  </si>
  <si>
    <t>20.9229</t>
  </si>
  <si>
    <t>19.593</t>
  </si>
  <si>
    <t>20.2782</t>
  </si>
  <si>
    <t>22.7148</t>
  </si>
  <si>
    <t>21.1808</t>
  </si>
  <si>
    <t>22.1264</t>
  </si>
  <si>
    <t>14.9787</t>
  </si>
  <si>
    <t>13.8075</t>
  </si>
  <si>
    <t>16.1981</t>
  </si>
  <si>
    <t>17.2966</t>
  </si>
  <si>
    <t>16.8086</t>
  </si>
  <si>
    <t>17.2</t>
  </si>
  <si>
    <t>20.782</t>
  </si>
  <si>
    <t>24.2772</t>
  </si>
  <si>
    <t>22.673</t>
  </si>
  <si>
    <t>25.1547</t>
  </si>
  <si>
    <t>26.7897</t>
  </si>
  <si>
    <t>15.9575</t>
  </si>
  <si>
    <t>13.7739</t>
  </si>
  <si>
    <t>15.249</t>
  </si>
  <si>
    <t>18.0835</t>
  </si>
  <si>
    <t>14.0201</t>
  </si>
  <si>
    <t>17.8433</t>
  </si>
  <si>
    <t>18.0257</t>
  </si>
  <si>
    <t>17.0138</t>
  </si>
  <si>
    <t>16.3836</t>
  </si>
  <si>
    <t>19.2526</t>
  </si>
  <si>
    <t>17.1755</t>
  </si>
  <si>
    <t>18.1341</t>
  </si>
  <si>
    <t>19.6257</t>
  </si>
  <si>
    <t>17.0328</t>
  </si>
  <si>
    <t>19.436</t>
  </si>
  <si>
    <t>19.8363</t>
  </si>
  <si>
    <t>19.4707</t>
  </si>
  <si>
    <t>21.348</t>
  </si>
  <si>
    <t>18.2936</t>
  </si>
  <si>
    <t>18.393</t>
  </si>
  <si>
    <t>22.1299</t>
  </si>
  <si>
    <t>19.3224</t>
  </si>
  <si>
    <t>20.6759</t>
  </si>
  <si>
    <t>21.092</t>
  </si>
  <si>
    <t>20.6886</t>
  </si>
  <si>
    <t>19.9579</t>
  </si>
  <si>
    <t>18.45</t>
  </si>
  <si>
    <t>18.5824</t>
  </si>
  <si>
    <t>18.2337</t>
  </si>
  <si>
    <t>18.553</t>
  </si>
  <si>
    <t>15.6958</t>
  </si>
  <si>
    <t>18.8438</t>
  </si>
  <si>
    <t>15.4956</t>
  </si>
  <si>
    <t>19.4089</t>
  </si>
  <si>
    <t>14.7591</t>
  </si>
  <si>
    <t>19.3425</t>
  </si>
  <si>
    <t>18.2615</t>
  </si>
  <si>
    <t>15.4742</t>
  </si>
  <si>
    <t>19.6767</t>
  </si>
  <si>
    <t>15.0678</t>
  </si>
  <si>
    <t>18.1403</t>
  </si>
  <si>
    <t>19.9107</t>
  </si>
  <si>
    <t>19.066</t>
  </si>
  <si>
    <t>18.9664</t>
  </si>
  <si>
    <t>19.8245</t>
  </si>
  <si>
    <t>19.6422</t>
  </si>
  <si>
    <t>19.1724</t>
  </si>
  <si>
    <t>19.598</t>
  </si>
  <si>
    <t>20.6176</t>
  </si>
  <si>
    <t>21.2946</t>
  </si>
  <si>
    <t>16.2804</t>
  </si>
  <si>
    <t>19.8632</t>
  </si>
  <si>
    <t>20.9818</t>
  </si>
  <si>
    <t>18.7906</t>
  </si>
  <si>
    <t>17.0233</t>
  </si>
  <si>
    <t>16.4243</t>
  </si>
  <si>
    <t>16.3595</t>
  </si>
  <si>
    <t>15.0836</t>
  </si>
  <si>
    <t>17.4189</t>
  </si>
  <si>
    <t>15.0723</t>
  </si>
  <si>
    <t>17.7305</t>
  </si>
  <si>
    <t>17.3275</t>
  </si>
  <si>
    <t>15.7095</t>
  </si>
  <si>
    <t>16.065</t>
  </si>
  <si>
    <t>16.8248</t>
  </si>
  <si>
    <t>17.5306</t>
  </si>
  <si>
    <t>15.374</t>
  </si>
  <si>
    <t>18.0909</t>
  </si>
  <si>
    <t>17.1052</t>
  </si>
  <si>
    <t>17.2011</t>
  </si>
  <si>
    <t>17.5049</t>
  </si>
  <si>
    <t>17.0237</t>
  </si>
  <si>
    <t>16.6824</t>
  </si>
  <si>
    <t>16.9108</t>
  </si>
  <si>
    <t>16.0349</t>
  </si>
  <si>
    <t>16.8507</t>
  </si>
  <si>
    <t>17.4805</t>
  </si>
  <si>
    <t>15.9386</t>
  </si>
  <si>
    <t>15.9847</t>
  </si>
  <si>
    <t>17.7711</t>
  </si>
  <si>
    <t>16.46</t>
  </si>
  <si>
    <t>16.2428</t>
  </si>
  <si>
    <t>16.211</t>
  </si>
  <si>
    <t>16.3556</t>
  </si>
  <si>
    <t>17.3855</t>
  </si>
  <si>
    <t>16.3097</t>
  </si>
  <si>
    <t>15.9419</t>
  </si>
  <si>
    <t>17.0002</t>
  </si>
  <si>
    <t>13.3873</t>
  </si>
  <si>
    <t>16.2596</t>
  </si>
  <si>
    <t>12.6178</t>
  </si>
  <si>
    <t>16.2877</t>
  </si>
  <si>
    <t>16.5046</t>
  </si>
  <si>
    <t>16.1169</t>
  </si>
  <si>
    <t>15.2115</t>
  </si>
  <si>
    <t>17.8671</t>
  </si>
  <si>
    <t>16.0351</t>
  </si>
  <si>
    <t>16.9037</t>
  </si>
  <si>
    <t>16.6966</t>
  </si>
  <si>
    <t>14.1156</t>
  </si>
  <si>
    <t>17.1166</t>
  </si>
  <si>
    <t>14.4576</t>
  </si>
  <si>
    <t>17.6958</t>
  </si>
  <si>
    <t>16.1478</t>
  </si>
  <si>
    <t>16.5197</t>
  </si>
  <si>
    <t>17.1799</t>
  </si>
  <si>
    <t>16.7009</t>
  </si>
  <si>
    <t>13.3151</t>
  </si>
  <si>
    <t>16.2096</t>
  </si>
  <si>
    <t>13.2229</t>
  </si>
  <si>
    <t>17.7355</t>
  </si>
  <si>
    <t>13.2294</t>
  </si>
  <si>
    <t>16.0729</t>
  </si>
  <si>
    <t>14.1097</t>
  </si>
  <si>
    <t>16.2444</t>
  </si>
  <si>
    <t>16.5124</t>
  </si>
  <si>
    <t>16.7077</t>
  </si>
  <si>
    <t>16.8345</t>
  </si>
  <si>
    <t>15.8141</t>
  </si>
  <si>
    <t>15.1942</t>
  </si>
  <si>
    <t>17.0716</t>
  </si>
  <si>
    <t>16.9465</t>
  </si>
  <si>
    <t>17.5192</t>
  </si>
  <si>
    <t>10.8516</t>
  </si>
  <si>
    <t>14.4807</t>
  </si>
  <si>
    <t>11.7206</t>
  </si>
  <si>
    <t>14.4635</t>
  </si>
  <si>
    <t>15.2003</t>
  </si>
  <si>
    <t>16.6011</t>
  </si>
  <si>
    <t>15.397</t>
  </si>
  <si>
    <t>15.7576</t>
  </si>
  <si>
    <t>14.6039</t>
  </si>
  <si>
    <t>15.2046</t>
  </si>
  <si>
    <t>14.8956</t>
  </si>
  <si>
    <t>16.2107</t>
  </si>
  <si>
    <t>15.774</t>
  </si>
  <si>
    <t>25.078</t>
  </si>
  <si>
    <t>23.451</t>
  </si>
  <si>
    <t>23.9232</t>
  </si>
  <si>
    <t>23.1725</t>
  </si>
  <si>
    <t>19.9162</t>
  </si>
  <si>
    <t>15.9035</t>
  </si>
  <si>
    <t>13.9578</t>
  </si>
  <si>
    <t>17.4176</t>
  </si>
  <si>
    <t>17.5962</t>
  </si>
  <si>
    <t>15.8973</t>
  </si>
  <si>
    <t>14.5689</t>
  </si>
  <si>
    <t>15.5174</t>
  </si>
  <si>
    <t>16.4662</t>
  </si>
  <si>
    <t>15.1472</t>
  </si>
  <si>
    <t>13.9665</t>
  </si>
  <si>
    <t>15.1392</t>
  </si>
  <si>
    <t>16.536</t>
  </si>
  <si>
    <t>22.6211</t>
  </si>
  <si>
    <t>23.1123</t>
  </si>
  <si>
    <t>19.2218</t>
  </si>
  <si>
    <t>14.1822</t>
  </si>
  <si>
    <t>15.6791</t>
  </si>
  <si>
    <t>12.4482</t>
  </si>
  <si>
    <t>15.1569</t>
  </si>
  <si>
    <t>24.6383</t>
  </si>
  <si>
    <t>23.8418</t>
  </si>
  <si>
    <t>23.9842</t>
  </si>
  <si>
    <t>23.1045</t>
  </si>
  <si>
    <t>23.5732</t>
  </si>
  <si>
    <t>23.4176</t>
  </si>
  <si>
    <t>23.0574</t>
  </si>
  <si>
    <t>22.9701</t>
  </si>
  <si>
    <t>21.1747</t>
  </si>
  <si>
    <t>22.8495</t>
  </si>
  <si>
    <t>24.9615</t>
  </si>
  <si>
    <t>24.4741</t>
  </si>
  <si>
    <t>24.7098</t>
  </si>
  <si>
    <t>24.5573</t>
  </si>
  <si>
    <t>24.5894</t>
  </si>
  <si>
    <t>19.7014</t>
  </si>
  <si>
    <t>18.4774</t>
  </si>
  <si>
    <t>20.1805</t>
  </si>
  <si>
    <t>15.3147</t>
  </si>
  <si>
    <t>18.2052</t>
  </si>
  <si>
    <t>20.9066</t>
  </si>
  <si>
    <t>19.7069</t>
  </si>
  <si>
    <t>15.9291</t>
  </si>
  <si>
    <t>20.9562</t>
  </si>
  <si>
    <t>19.7245</t>
  </si>
  <si>
    <t>18.8534</t>
  </si>
  <si>
    <t>17.8864</t>
  </si>
  <si>
    <t>22.2669</t>
  </si>
  <si>
    <t>17.5504</t>
  </si>
  <si>
    <t>21.7007</t>
  </si>
  <si>
    <t>21.2661</t>
  </si>
  <si>
    <t>16.0246</t>
  </si>
  <si>
    <t>22.3127</t>
  </si>
  <si>
    <t>22.0117</t>
  </si>
  <si>
    <t>21.1172</t>
  </si>
  <si>
    <t>20.6584</t>
  </si>
  <si>
    <t>20.5849</t>
  </si>
  <si>
    <t>19.1756</t>
  </si>
  <si>
    <t>16.8665</t>
  </si>
  <si>
    <t>18.3101</t>
  </si>
  <si>
    <t>15.1394</t>
  </si>
  <si>
    <t>15.2234</t>
  </si>
  <si>
    <t>20.092</t>
  </si>
  <si>
    <t>20.7748</t>
  </si>
  <si>
    <t>19.0518</t>
  </si>
  <si>
    <t>17.3311</t>
  </si>
  <si>
    <t>22.7293</t>
  </si>
  <si>
    <t>22.0344</t>
  </si>
  <si>
    <t>20.4979</t>
  </si>
  <si>
    <t>18.6815</t>
  </si>
  <si>
    <t>18.3473</t>
  </si>
  <si>
    <t>19.5458</t>
  </si>
  <si>
    <t>14.5054</t>
  </si>
  <si>
    <t>22.8362</t>
  </si>
  <si>
    <t>21.2678</t>
  </si>
  <si>
    <t>21.3669</t>
  </si>
  <si>
    <t>21.0932</t>
  </si>
  <si>
    <t>24.0961</t>
  </si>
  <si>
    <t>21.806</t>
  </si>
  <si>
    <t>23.2246</t>
  </si>
  <si>
    <t>23.0185</t>
  </si>
  <si>
    <t>23.0486</t>
  </si>
  <si>
    <t>19.8229</t>
  </si>
  <si>
    <t>18.1633</t>
  </si>
  <si>
    <t>18.0906</t>
  </si>
  <si>
    <t>15.9621</t>
  </si>
  <si>
    <t>22.9962</t>
  </si>
  <si>
    <t>20.9256</t>
  </si>
  <si>
    <t>20.9024</t>
  </si>
  <si>
    <t>20.6943</t>
  </si>
  <si>
    <t>18.8724</t>
  </si>
  <si>
    <t>22.5995</t>
  </si>
  <si>
    <t>20.4087</t>
  </si>
  <si>
    <t>21.8148</t>
  </si>
  <si>
    <t>20.3754</t>
  </si>
  <si>
    <t>21.7882</t>
  </si>
  <si>
    <t>21.7021</t>
  </si>
  <si>
    <t>21.6716</t>
  </si>
  <si>
    <t>19.0733</t>
  </si>
  <si>
    <t>16.7407</t>
  </si>
  <si>
    <t>15.4114</t>
  </si>
  <si>
    <t>18.0892</t>
  </si>
  <si>
    <t>16.1634</t>
  </si>
  <si>
    <t>17.5185</t>
  </si>
  <si>
    <t>13.9035</t>
  </si>
  <si>
    <t>15.3868</t>
  </si>
  <si>
    <t>20.4915</t>
  </si>
  <si>
    <t>18.7748</t>
  </si>
  <si>
    <t>19.5088</t>
  </si>
  <si>
    <t>17.4477</t>
  </si>
  <si>
    <t>18.8786</t>
  </si>
  <si>
    <t>21.0157</t>
  </si>
  <si>
    <t>22.2049</t>
  </si>
  <si>
    <t>21.5269</t>
  </si>
  <si>
    <t>21.2917</t>
  </si>
  <si>
    <t>21.0398</t>
  </si>
  <si>
    <t>21.154</t>
  </si>
  <si>
    <t>15.7181</t>
  </si>
  <si>
    <t>17.8113</t>
  </si>
  <si>
    <t>15.5325</t>
  </si>
  <si>
    <t>16.792</t>
  </si>
  <si>
    <t>20.5534</t>
  </si>
  <si>
    <t>18.333</t>
  </si>
  <si>
    <t>21.4477</t>
  </si>
  <si>
    <t>21.0419</t>
  </si>
  <si>
    <t>20.1648</t>
  </si>
  <si>
    <t>20.7774</t>
  </si>
  <si>
    <t>19.6734</t>
  </si>
  <si>
    <t>21.7134</t>
  </si>
  <si>
    <t>20.6622</t>
  </si>
  <si>
    <t>19.7878</t>
  </si>
  <si>
    <t>18.9245</t>
  </si>
  <si>
    <t>19.1175</t>
  </si>
  <si>
    <t>17.7728</t>
  </si>
  <si>
    <t>17.9062</t>
  </si>
  <si>
    <t>21.6179</t>
  </si>
  <si>
    <t>19.785</t>
  </si>
  <si>
    <t>20.897</t>
  </si>
  <si>
    <t>20.6066</t>
  </si>
  <si>
    <t>19.5542</t>
  </si>
  <si>
    <t>21.3357</t>
  </si>
  <si>
    <t>18.9693</t>
  </si>
  <si>
    <t>19.4192</t>
  </si>
  <si>
    <t>18.3991</t>
  </si>
  <si>
    <t>19.2081</t>
  </si>
  <si>
    <t>20.5904</t>
  </si>
  <si>
    <t>18.633</t>
  </si>
  <si>
    <t>19.708</t>
  </si>
  <si>
    <t>17.2803</t>
  </si>
  <si>
    <t>19.5436</t>
  </si>
  <si>
    <t>21.6309</t>
  </si>
  <si>
    <t>18.9615</t>
  </si>
  <si>
    <t>18.5231</t>
  </si>
  <si>
    <t>20.1777</t>
  </si>
  <si>
    <t>20.0419</t>
  </si>
  <si>
    <t>18.8406</t>
  </si>
  <si>
    <t>18.8179</t>
  </si>
  <si>
    <t>20.7349</t>
  </si>
  <si>
    <t>19.5325</t>
  </si>
  <si>
    <t>18.2643</t>
  </si>
  <si>
    <t>21.4151</t>
  </si>
  <si>
    <t>20.2949</t>
  </si>
  <si>
    <t>20.0334</t>
  </si>
  <si>
    <t>20.0816</t>
  </si>
  <si>
    <t>19.414</t>
  </si>
  <si>
    <t>21.142</t>
  </si>
  <si>
    <t>19.1695</t>
  </si>
  <si>
    <t>18.5206</t>
  </si>
  <si>
    <t>19.2772</t>
  </si>
  <si>
    <t>21.4357</t>
  </si>
  <si>
    <t>19.4182</t>
  </si>
  <si>
    <t>20.24</t>
  </si>
  <si>
    <t>19.6479</t>
  </si>
  <si>
    <t>19.5437</t>
  </si>
  <si>
    <t>20.0603</t>
  </si>
  <si>
    <t>21.1037</t>
  </si>
  <si>
    <t>19.3662</t>
  </si>
  <si>
    <t>19.1963</t>
  </si>
  <si>
    <t>17.297</t>
  </si>
  <si>
    <t>14.7036</t>
  </si>
  <si>
    <t>21.8891</t>
  </si>
  <si>
    <t>21.4188</t>
  </si>
  <si>
    <t>21.6317</t>
  </si>
  <si>
    <t>20.0198</t>
  </si>
  <si>
    <t>18.8111</t>
  </si>
  <si>
    <t>20.1977</t>
  </si>
  <si>
    <t>19.0134</t>
  </si>
  <si>
    <t>18.4196</t>
  </si>
  <si>
    <t>22.1079</t>
  </si>
  <si>
    <t>21.2966</t>
  </si>
  <si>
    <t>20.1888</t>
  </si>
  <si>
    <t>21.3071</t>
  </si>
  <si>
    <t>20.7481</t>
  </si>
  <si>
    <t>22.3288</t>
  </si>
  <si>
    <t>20.7725</t>
  </si>
  <si>
    <t>21.5991</t>
  </si>
  <si>
    <t>22.002</t>
  </si>
  <si>
    <t>21.1628</t>
  </si>
  <si>
    <t>21.3446</t>
  </si>
  <si>
    <t>20.9552</t>
  </si>
  <si>
    <t>20.9332</t>
  </si>
  <si>
    <t>21.0986</t>
  </si>
  <si>
    <t>20.6137</t>
  </si>
  <si>
    <t>20.2043</t>
  </si>
  <si>
    <t>16.2398</t>
  </si>
  <si>
    <t>17.7197</t>
  </si>
  <si>
    <t>15.6456</t>
  </si>
  <si>
    <t>17.017</t>
  </si>
  <si>
    <t>19.4716</t>
  </si>
  <si>
    <t>18.1091</t>
  </si>
  <si>
    <t>18.7893</t>
  </si>
  <si>
    <t>16.9104</t>
  </si>
  <si>
    <t>18.0073</t>
  </si>
  <si>
    <t>20.1368</t>
  </si>
  <si>
    <t>23.0692</t>
  </si>
  <si>
    <t>21.5704</t>
  </si>
  <si>
    <t>22.2236</t>
  </si>
  <si>
    <t>21.1067</t>
  </si>
  <si>
    <t>21.094</t>
  </si>
  <si>
    <t>22.687</t>
  </si>
  <si>
    <t>22.6587</t>
  </si>
  <si>
    <t>22.3573</t>
  </si>
  <si>
    <t>22.6984</t>
  </si>
  <si>
    <t>19.6001</t>
  </si>
  <si>
    <t>19.241</t>
  </si>
  <si>
    <t>18.4176</t>
  </si>
  <si>
    <t>18.3119</t>
  </si>
  <si>
    <t>17.5699</t>
  </si>
  <si>
    <t>22.0965</t>
  </si>
  <si>
    <t>20.932</t>
  </si>
  <si>
    <t>21.4784</t>
  </si>
  <si>
    <t>19.4706</t>
  </si>
  <si>
    <t>20.8139</t>
  </si>
  <si>
    <t>19.101</t>
  </si>
  <si>
    <t>18.7965</t>
  </si>
  <si>
    <t>18.5729</t>
  </si>
  <si>
    <t>19.1303</t>
  </si>
  <si>
    <t>17.559</t>
  </si>
  <si>
    <t>17.5304</t>
  </si>
  <si>
    <t>16.3599</t>
  </si>
  <si>
    <t>16.6748</t>
  </si>
  <si>
    <t>21.6797</t>
  </si>
  <si>
    <t>18.9024</t>
  </si>
  <si>
    <t>19.3986</t>
  </si>
  <si>
    <t>18.5324</t>
  </si>
  <si>
    <t>18.9547</t>
  </si>
  <si>
    <t>16.9516</t>
  </si>
  <si>
    <t>17.0903</t>
  </si>
  <si>
    <t>18.8867</t>
  </si>
  <si>
    <t>16.66</t>
  </si>
  <si>
    <t>17.2276</t>
  </si>
  <si>
    <t>15.7277</t>
  </si>
  <si>
    <t>15.8901</t>
  </si>
  <si>
    <t>19.274</t>
  </si>
  <si>
    <t>20.7652</t>
  </si>
  <si>
    <t>19.8416</t>
  </si>
  <si>
    <t>19.7429</t>
  </si>
  <si>
    <t>19.0055</t>
  </si>
  <si>
    <t>20.1895</t>
  </si>
  <si>
    <t>20.8077</t>
  </si>
  <si>
    <t>19.3547</t>
  </si>
  <si>
    <t>19.1127</t>
  </si>
  <si>
    <t>20.1337</t>
  </si>
  <si>
    <t>21.8936</t>
  </si>
  <si>
    <t>20.5273</t>
  </si>
  <si>
    <t>21.329</t>
  </si>
  <si>
    <t>21.4963</t>
  </si>
  <si>
    <t>19.4609</t>
  </si>
  <si>
    <t>21.0521</t>
  </si>
  <si>
    <t>19.8662</t>
  </si>
  <si>
    <t>21.067</t>
  </si>
  <si>
    <t>20.6153</t>
  </si>
  <si>
    <t>19.0624</t>
  </si>
  <si>
    <t>20.3827</t>
  </si>
  <si>
    <t>20.7421</t>
  </si>
  <si>
    <t>18.2475</t>
  </si>
  <si>
    <t>18.4908</t>
  </si>
  <si>
    <t>18.607</t>
  </si>
  <si>
    <t>19.1147</t>
  </si>
  <si>
    <t>16.2925</t>
  </si>
  <si>
    <t>18.8688</t>
  </si>
  <si>
    <t>19.867</t>
  </si>
  <si>
    <t>21.0253</t>
  </si>
  <si>
    <t>21.0643</t>
  </si>
  <si>
    <t>20.8493</t>
  </si>
  <si>
    <t>20.0621</t>
  </si>
  <si>
    <t>20.9917</t>
  </si>
  <si>
    <t>21.3031</t>
  </si>
  <si>
    <t>21.2643</t>
  </si>
  <si>
    <t>18.2229</t>
  </si>
  <si>
    <t>20.1318</t>
  </si>
  <si>
    <t>17.223</t>
  </si>
  <si>
    <t>20.5374</t>
  </si>
  <si>
    <t>20.121</t>
  </si>
  <si>
    <t>19.7329</t>
  </si>
  <si>
    <t>20.8318</t>
  </si>
  <si>
    <t>18.3931</t>
  </si>
  <si>
    <t>20.3986</t>
  </si>
  <si>
    <t>20.6361</t>
  </si>
  <si>
    <t>18.0845</t>
  </si>
  <si>
    <t>19.2249</t>
  </si>
  <si>
    <t>17.853</t>
  </si>
  <si>
    <t>18.4008</t>
  </si>
  <si>
    <t>16.5629</t>
  </si>
  <si>
    <t>18.0323</t>
  </si>
  <si>
    <t>19.3254</t>
  </si>
  <si>
    <t>15.8554</t>
  </si>
  <si>
    <t>14.3584</t>
  </si>
  <si>
    <t>19.8548</t>
  </si>
  <si>
    <t>15.4589</t>
  </si>
  <si>
    <t>14.5224</t>
  </si>
  <si>
    <t>18.7196</t>
  </si>
  <si>
    <t>17.5985</t>
  </si>
  <si>
    <t>18.3959</t>
  </si>
  <si>
    <t>17.1239</t>
  </si>
  <si>
    <t>16.8183</t>
  </si>
  <si>
    <t>22.5531</t>
  </si>
  <si>
    <t>19.788</t>
  </si>
  <si>
    <t>22.3034</t>
  </si>
  <si>
    <t>19.1815</t>
  </si>
  <si>
    <t>20.3668</t>
  </si>
  <si>
    <t>19.1725</t>
  </si>
  <si>
    <t>17.9738</t>
  </si>
  <si>
    <t>20.5919</t>
  </si>
  <si>
    <t>20.3822</t>
  </si>
  <si>
    <t>17.8287</t>
  </si>
  <si>
    <t>17.5148</t>
  </si>
  <si>
    <t>19.005</t>
  </si>
  <si>
    <t>18.1585</t>
  </si>
  <si>
    <t>16.5776</t>
  </si>
  <si>
    <t>16.5829</t>
  </si>
  <si>
    <t>16.4913</t>
  </si>
  <si>
    <t>16.0202</t>
  </si>
  <si>
    <t>18.3405</t>
  </si>
  <si>
    <t>15.8093</t>
  </si>
  <si>
    <t>16.2048</t>
  </si>
  <si>
    <t>20.2899</t>
  </si>
  <si>
    <t>16.2857</t>
  </si>
  <si>
    <t>18.6566</t>
  </si>
  <si>
    <t>16.2893</t>
  </si>
  <si>
    <t>18.2799</t>
  </si>
  <si>
    <t>19.2463</t>
  </si>
  <si>
    <t>14.302</t>
  </si>
  <si>
    <t>18.1907</t>
  </si>
  <si>
    <t>13.6362</t>
  </si>
  <si>
    <t>12.8854</t>
  </si>
  <si>
    <t>11.5941</t>
  </si>
  <si>
    <t>13.4293</t>
  </si>
  <si>
    <t>16.2668</t>
  </si>
  <si>
    <t>18.4636</t>
  </si>
  <si>
    <t>17.6556</t>
  </si>
  <si>
    <t>15.5303</t>
  </si>
  <si>
    <t>20.2571</t>
  </si>
  <si>
    <t>21.5156</t>
  </si>
  <si>
    <t>20.7216</t>
  </si>
  <si>
    <t>21.2024</t>
  </si>
  <si>
    <t>20.7225</t>
  </si>
  <si>
    <t>19.6558</t>
  </si>
  <si>
    <t>17.3142</t>
  </si>
  <si>
    <t>16.4342</t>
  </si>
  <si>
    <t>19.5655</t>
  </si>
  <si>
    <t>19.2738</t>
  </si>
  <si>
    <t>18.4045</t>
  </si>
  <si>
    <t>18.9966</t>
  </si>
  <si>
    <t>18.1971</t>
  </si>
  <si>
    <t>18.7848</t>
  </si>
  <si>
    <t>19.8793</t>
  </si>
  <si>
    <t>19.2769</t>
  </si>
  <si>
    <t>20.0564</t>
  </si>
  <si>
    <t>19.1081</t>
  </si>
  <si>
    <t>19.637</t>
  </si>
  <si>
    <t>18.9259</t>
  </si>
  <si>
    <t>18.6858</t>
  </si>
  <si>
    <t>18.6382</t>
  </si>
  <si>
    <t>17.2703</t>
  </si>
  <si>
    <t>18.5989</t>
  </si>
  <si>
    <t>19.3744</t>
  </si>
  <si>
    <t>17.4198</t>
  </si>
  <si>
    <t>16.4332</t>
  </si>
  <si>
    <t>18.6921</t>
  </si>
  <si>
    <t>17.3344</t>
  </si>
  <si>
    <t>18.0954</t>
  </si>
  <si>
    <t>17.9243</t>
  </si>
  <si>
    <t>15.864</t>
  </si>
  <si>
    <t>20.2585</t>
  </si>
  <si>
    <t>14.593</t>
  </si>
  <si>
    <t>18.719</t>
  </si>
  <si>
    <t>15.1339</t>
  </si>
  <si>
    <t>18.1358</t>
  </si>
  <si>
    <t>21.0034</t>
  </si>
  <si>
    <t>19.0506</t>
  </si>
  <si>
    <t>19.7888</t>
  </si>
  <si>
    <t>17.174</t>
  </si>
  <si>
    <t>18.507</t>
  </si>
  <si>
    <t>15.4215</t>
  </si>
  <si>
    <t>20.0899</t>
  </si>
  <si>
    <t>16.3158</t>
  </si>
  <si>
    <t>17.1512</t>
  </si>
  <si>
    <t>19.5783</t>
  </si>
  <si>
    <t>17.4078</t>
  </si>
  <si>
    <t>17.4822</t>
  </si>
  <si>
    <t>17.3768</t>
  </si>
  <si>
    <t>18.6141</t>
  </si>
  <si>
    <t>18.5507</t>
  </si>
  <si>
    <t>19.1716</t>
  </si>
  <si>
    <t>18.2651</t>
  </si>
  <si>
    <t>17.8216</t>
  </si>
  <si>
    <t>18.7175</t>
  </si>
  <si>
    <t>16.5611</t>
  </si>
  <si>
    <t>16.9409</t>
  </si>
  <si>
    <t>15.1401</t>
  </si>
  <si>
    <t>16.8397</t>
  </si>
  <si>
    <t>19.575</t>
  </si>
  <si>
    <t>19.2568</t>
  </si>
  <si>
    <t>19.183</t>
  </si>
  <si>
    <t>18.2599</t>
  </si>
  <si>
    <t>16.219</t>
  </si>
  <si>
    <t>15.8209</t>
  </si>
  <si>
    <t>15.8613</t>
  </si>
  <si>
    <t>20.7546</t>
  </si>
  <si>
    <t>18.5375</t>
  </si>
  <si>
    <t>19.3089</t>
  </si>
  <si>
    <t>19.2311</t>
  </si>
  <si>
    <t>19.2008</t>
  </si>
  <si>
    <t>20.0678</t>
  </si>
  <si>
    <t>17.3226</t>
  </si>
  <si>
    <t>17.2389</t>
  </si>
  <si>
    <t>17.9544</t>
  </si>
  <si>
    <t>17.6152</t>
  </si>
  <si>
    <t>15.4824</t>
  </si>
  <si>
    <t>16.5511</t>
  </si>
  <si>
    <t>17.5178</t>
  </si>
  <si>
    <t>16.4577</t>
  </si>
  <si>
    <t>14.4105</t>
  </si>
  <si>
    <t>16.0674</t>
  </si>
  <si>
    <t>20.664</t>
  </si>
  <si>
    <t>17.9603</t>
  </si>
  <si>
    <t>19.0646</t>
  </si>
  <si>
    <t>19.2893</t>
  </si>
  <si>
    <t>18.3709</t>
  </si>
  <si>
    <t>18.1212</t>
  </si>
  <si>
    <t>17.1339</t>
  </si>
  <si>
    <t>15.2674</t>
  </si>
  <si>
    <t>20.3673</t>
  </si>
  <si>
    <t>17.3638</t>
  </si>
  <si>
    <t>18.2624</t>
  </si>
  <si>
    <t>19.7149</t>
  </si>
  <si>
    <t>16.3051</t>
  </si>
  <si>
    <t>17.2715</t>
  </si>
  <si>
    <t>17.4605</t>
  </si>
  <si>
    <t>15.8674</t>
  </si>
  <si>
    <t>16.3468</t>
  </si>
  <si>
    <t>18.6912</t>
  </si>
  <si>
    <t>17.065</t>
  </si>
  <si>
    <t>16.1685</t>
  </si>
  <si>
    <t>16.8106</t>
  </si>
  <si>
    <t>18.1407</t>
  </si>
  <si>
    <t>18.0045</t>
  </si>
  <si>
    <t>16.2292</t>
  </si>
  <si>
    <t>17.8204</t>
  </si>
  <si>
    <t>17.8394</t>
  </si>
  <si>
    <t>16.989</t>
  </si>
  <si>
    <t>16.2821</t>
  </si>
  <si>
    <t>19.326</t>
  </si>
  <si>
    <t>19.2308</t>
  </si>
  <si>
    <t>18.7057</t>
  </si>
  <si>
    <t>19.2923</t>
  </si>
  <si>
    <t>19.4741</t>
  </si>
  <si>
    <t>18.9896</t>
  </si>
  <si>
    <t>17.8083</t>
  </si>
  <si>
    <t>16.4248</t>
  </si>
  <si>
    <t>14.4902</t>
  </si>
  <si>
    <t>18.8881</t>
  </si>
  <si>
    <t>15.7066</t>
  </si>
  <si>
    <t>15.3704</t>
  </si>
  <si>
    <t>15.1558</t>
  </si>
  <si>
    <t>15.1253</t>
  </si>
  <si>
    <t>19.3888</t>
  </si>
  <si>
    <t>18.311</t>
  </si>
  <si>
    <t>18.0626</t>
  </si>
  <si>
    <t>17.5258</t>
  </si>
  <si>
    <t>20.9341</t>
  </si>
  <si>
    <t>19.1314</t>
  </si>
  <si>
    <t>17.5522</t>
  </si>
  <si>
    <t>18.7728</t>
  </si>
  <si>
    <t>18.6028</t>
  </si>
  <si>
    <t>17.7516</t>
  </si>
  <si>
    <t>19.3115</t>
  </si>
  <si>
    <t>18.9885</t>
  </si>
  <si>
    <t>18.2102</t>
  </si>
  <si>
    <t>16.6684</t>
  </si>
  <si>
    <t>15.3133</t>
  </si>
  <si>
    <t>18.8343</t>
  </si>
  <si>
    <t>17.8352</t>
  </si>
  <si>
    <t>17.063</t>
  </si>
  <si>
    <t>17.4871</t>
  </si>
  <si>
    <t>16.7276</t>
  </si>
  <si>
    <t>19.8494</t>
  </si>
  <si>
    <t>19.2507</t>
  </si>
  <si>
    <t>19.5837</t>
  </si>
  <si>
    <t>19.4133</t>
  </si>
  <si>
    <t>15.1894</t>
  </si>
  <si>
    <t>15.0892</t>
  </si>
  <si>
    <t>19.5266</t>
  </si>
  <si>
    <t>19.2223</t>
  </si>
  <si>
    <t>19.2379</t>
  </si>
  <si>
    <t>20.7657</t>
  </si>
  <si>
    <t>20.2963</t>
  </si>
  <si>
    <t>21.5612</t>
  </si>
  <si>
    <t>17.8266</t>
  </si>
  <si>
    <t>18.9621</t>
  </si>
  <si>
    <t>18.0348</t>
  </si>
  <si>
    <t>17.3474</t>
  </si>
  <si>
    <t>17.7637</t>
  </si>
  <si>
    <t>15.6259</t>
  </si>
  <si>
    <t>19.9254</t>
  </si>
  <si>
    <t>21.322</t>
  </si>
  <si>
    <t>18.2222</t>
  </si>
  <si>
    <t>19.8619</t>
  </si>
  <si>
    <t>20.1317</t>
  </si>
  <si>
    <t>17.9346</t>
  </si>
  <si>
    <t>17.6662</t>
  </si>
  <si>
    <t>18.5511</t>
  </si>
  <si>
    <t>18.9619</t>
  </si>
  <si>
    <t>16.4074</t>
  </si>
  <si>
    <t>17.5331</t>
  </si>
  <si>
    <t>17.4089</t>
  </si>
  <si>
    <t>16.0741</t>
  </si>
  <si>
    <t>21.0101</t>
  </si>
  <si>
    <t>17.2558</t>
  </si>
  <si>
    <t>18.3644</t>
  </si>
  <si>
    <t>18.9659</t>
  </si>
  <si>
    <t>18.2562</t>
  </si>
  <si>
    <t>18.7974</t>
  </si>
  <si>
    <t>17.3083</t>
  </si>
  <si>
    <t>17.354</t>
  </si>
  <si>
    <t>19.2529</t>
  </si>
  <si>
    <t>19.143</t>
  </si>
  <si>
    <t>19.0765</t>
  </si>
  <si>
    <t>20.0385</t>
  </si>
  <si>
    <t>17.614</t>
  </si>
  <si>
    <t>18.33</t>
  </si>
  <si>
    <t>17.4367</t>
  </si>
  <si>
    <t>19.3025</t>
  </si>
  <si>
    <t>17.8956</t>
  </si>
  <si>
    <t>17.8984</t>
  </si>
  <si>
    <t>18.569</t>
  </si>
  <si>
    <t>18.3192</t>
  </si>
  <si>
    <t>18.2547</t>
  </si>
  <si>
    <t>17.7525</t>
  </si>
  <si>
    <t>18.0925</t>
  </si>
  <si>
    <t>20.1107</t>
  </si>
  <si>
    <t>18.6136</t>
  </si>
  <si>
    <t>18.8528</t>
  </si>
  <si>
    <t>19.7199</t>
  </si>
  <si>
    <t>18.5866</t>
  </si>
  <si>
    <t>18.017</t>
  </si>
  <si>
    <t>16.9715</t>
  </si>
  <si>
    <t>17.5421</t>
  </si>
  <si>
    <t>15.4943</t>
  </si>
  <si>
    <t>17.7671</t>
  </si>
  <si>
    <t>18.9293</t>
  </si>
  <si>
    <t>17.4565</t>
  </si>
  <si>
    <t>17.8684</t>
  </si>
  <si>
    <t>16.144</t>
  </si>
  <si>
    <t>17.8823</t>
  </si>
  <si>
    <t>18.4449</t>
  </si>
  <si>
    <t>17.2765</t>
  </si>
  <si>
    <t>17.8091</t>
  </si>
  <si>
    <t>16.5465</t>
  </si>
  <si>
    <t>18.2782</t>
  </si>
  <si>
    <t>21.4004</t>
  </si>
  <si>
    <t>19.5056</t>
  </si>
  <si>
    <t>20.4797</t>
  </si>
  <si>
    <t>19.4581</t>
  </si>
  <si>
    <t>19.6324</t>
  </si>
  <si>
    <t>16.2629</t>
  </si>
  <si>
    <t>16.6549</t>
  </si>
  <si>
    <t>18.3412</t>
  </si>
  <si>
    <t>19.8051</t>
  </si>
  <si>
    <t>17.5332</t>
  </si>
  <si>
    <t>18.6951</t>
  </si>
  <si>
    <t>17.7504</t>
  </si>
  <si>
    <t>17.9178</t>
  </si>
  <si>
    <t>21.0097</t>
  </si>
  <si>
    <t>19.7013</t>
  </si>
  <si>
    <t>18.9976</t>
  </si>
  <si>
    <t>19.1119</t>
  </si>
  <si>
    <t>18.9186</t>
  </si>
  <si>
    <t>19.3975</t>
  </si>
  <si>
    <t>17.9604</t>
  </si>
  <si>
    <t>18.3414</t>
  </si>
  <si>
    <t>14.6744</t>
  </si>
  <si>
    <t>10.8613</t>
  </si>
  <si>
    <t>17.7524</t>
  </si>
  <si>
    <t>17.9973</t>
  </si>
  <si>
    <t>16.7138</t>
  </si>
  <si>
    <t>16.4165</t>
  </si>
  <si>
    <t>18.2285</t>
  </si>
  <si>
    <t>15.6141</t>
  </si>
  <si>
    <t>18.3233</t>
  </si>
  <si>
    <t>17.974</t>
  </si>
  <si>
    <t>17.2686</t>
  </si>
  <si>
    <t>19.3537</t>
  </si>
  <si>
    <t>17.1648</t>
  </si>
  <si>
    <t>17.5727</t>
  </si>
  <si>
    <t>18.6219</t>
  </si>
  <si>
    <t>16.4507</t>
  </si>
  <si>
    <t>16.0586</t>
  </si>
  <si>
    <t>17.1295</t>
  </si>
  <si>
    <t>19.0064</t>
  </si>
  <si>
    <t>18.6797</t>
  </si>
  <si>
    <t>16.0599</t>
  </si>
  <si>
    <t>17.2217</t>
  </si>
  <si>
    <t>17.562</t>
  </si>
  <si>
    <t>18.4523</t>
  </si>
  <si>
    <t>19.522</t>
  </si>
  <si>
    <t>18.8045</t>
  </si>
  <si>
    <t>18.7843</t>
  </si>
  <si>
    <t>19.222</t>
  </si>
  <si>
    <t>18.7711</t>
  </si>
  <si>
    <t>18.3566</t>
  </si>
  <si>
    <t>17.8399</t>
  </si>
  <si>
    <t>17.3032</t>
  </si>
  <si>
    <t>18.3878</t>
  </si>
  <si>
    <t>19.2269</t>
  </si>
  <si>
    <t>18.7398</t>
  </si>
  <si>
    <t>19.6298</t>
  </si>
  <si>
    <t>19.1218</t>
  </si>
  <si>
    <t>19.8809</t>
  </si>
  <si>
    <t>21.1052</t>
  </si>
  <si>
    <t>20.049</t>
  </si>
  <si>
    <t>18.1692</t>
  </si>
  <si>
    <t>18.6328</t>
  </si>
  <si>
    <t>17.9514</t>
  </si>
  <si>
    <t>18.5811</t>
  </si>
  <si>
    <t>17.2071</t>
  </si>
  <si>
    <t>16.9423</t>
  </si>
  <si>
    <t>18.867</t>
  </si>
  <si>
    <t>17.8006</t>
  </si>
  <si>
    <t>18.3014</t>
  </si>
  <si>
    <t>17.9119</t>
  </si>
  <si>
    <t>15.6004</t>
  </si>
  <si>
    <t>17.9302</t>
  </si>
  <si>
    <t>15.072</t>
  </si>
  <si>
    <t>18.653</t>
  </si>
  <si>
    <t>18.2595</t>
  </si>
  <si>
    <t>18.1055</t>
  </si>
  <si>
    <t>19.3051</t>
  </si>
  <si>
    <t>16.7396</t>
  </si>
  <si>
    <t>17.2431</t>
  </si>
  <si>
    <t>18.8739</t>
  </si>
  <si>
    <t>18.0703</t>
  </si>
  <si>
    <t>18.8225</t>
  </si>
  <si>
    <t>18.2833</t>
  </si>
  <si>
    <t>18.7121</t>
  </si>
  <si>
    <t>15.2769</t>
  </si>
  <si>
    <t>18.8117</t>
  </si>
  <si>
    <t>15.2406</t>
  </si>
  <si>
    <t>19.2743</t>
  </si>
  <si>
    <t>20.4641</t>
  </si>
  <si>
    <t>18.0817</t>
  </si>
  <si>
    <t>20.0091</t>
  </si>
  <si>
    <t>17.6243</t>
  </si>
  <si>
    <t>18.2017</t>
  </si>
  <si>
    <t>18.2885</t>
  </si>
  <si>
    <t>17.8093</t>
  </si>
  <si>
    <t>18.8976</t>
  </si>
  <si>
    <t>16.3817</t>
  </si>
  <si>
    <t>16.6298</t>
  </si>
  <si>
    <t>14.905</t>
  </si>
  <si>
    <t>17.0852</t>
  </si>
  <si>
    <t>15.3379</t>
  </si>
  <si>
    <t>16.1469</t>
  </si>
  <si>
    <t>20.0359</t>
  </si>
  <si>
    <t>15.7176</t>
  </si>
  <si>
    <t>17.3233</t>
  </si>
  <si>
    <t>19.5304</t>
  </si>
  <si>
    <t>14.9186</t>
  </si>
  <si>
    <t>19.1045</t>
  </si>
  <si>
    <t>18.667</t>
  </si>
  <si>
    <t>19.1578</t>
  </si>
  <si>
    <t>16.7244</t>
  </si>
  <si>
    <t>16.1296</t>
  </si>
  <si>
    <t>14.2416</t>
  </si>
  <si>
    <t>17.6487</t>
  </si>
  <si>
    <t>14.2604</t>
  </si>
  <si>
    <t>16.9753</t>
  </si>
  <si>
    <t>14.1853</t>
  </si>
  <si>
    <t>16.1074</t>
  </si>
  <si>
    <t>17.7982</t>
  </si>
  <si>
    <t>16.6001</t>
  </si>
  <si>
    <t>15.8384</t>
  </si>
  <si>
    <t>17.8598</t>
  </si>
  <si>
    <t>17.2455</t>
  </si>
  <si>
    <t>17.081</t>
  </si>
  <si>
    <t>16.6254</t>
  </si>
  <si>
    <t>17.02</t>
  </si>
  <si>
    <t>18.4217</t>
  </si>
  <si>
    <t>17.5419</t>
  </si>
  <si>
    <t>17.497</t>
  </si>
  <si>
    <t>17.915</t>
  </si>
  <si>
    <t>16.891</t>
  </si>
  <si>
    <t>17.923</t>
  </si>
  <si>
    <t>16.9886</t>
  </si>
  <si>
    <t>17.2802</t>
  </si>
  <si>
    <t>18.1495</t>
  </si>
  <si>
    <t>15.174</t>
  </si>
  <si>
    <t>14.877</t>
  </si>
  <si>
    <t>18.6083</t>
  </si>
  <si>
    <t>17.195</t>
  </si>
  <si>
    <t>17.3621</t>
  </si>
  <si>
    <t>17.3202</t>
  </si>
  <si>
    <t>15.618</t>
  </si>
  <si>
    <t>17.7677</t>
  </si>
  <si>
    <t>18.3016</t>
  </si>
  <si>
    <t>17.561</t>
  </si>
  <si>
    <t>17.437</t>
  </si>
  <si>
    <t>18.2024</t>
  </si>
  <si>
    <t>20.4867</t>
  </si>
  <si>
    <t>20.2704</t>
  </si>
  <si>
    <t>18.8033</t>
  </si>
  <si>
    <t>17.7623</t>
  </si>
  <si>
    <t>18.1507</t>
  </si>
  <si>
    <t>17.8885</t>
  </si>
  <si>
    <t>15.3346</t>
  </si>
  <si>
    <t>14.81</t>
  </si>
  <si>
    <t>18.2901</t>
  </si>
  <si>
    <t>17.1761</t>
  </si>
  <si>
    <t>17.0545</t>
  </si>
  <si>
    <t>20.8794</t>
  </si>
  <si>
    <t>18.3258</t>
  </si>
  <si>
    <t>20.8192</t>
  </si>
  <si>
    <t>18.613</t>
  </si>
  <si>
    <t>17.2827</t>
  </si>
  <si>
    <t>18.119</t>
  </si>
  <si>
    <t>18.7135</t>
  </si>
  <si>
    <t>17.032</t>
  </si>
  <si>
    <t>20.4106</t>
  </si>
  <si>
    <t>17.9846</t>
  </si>
  <si>
    <t>18.6131</t>
  </si>
  <si>
    <t>19.8191</t>
  </si>
  <si>
    <t>18.9632</t>
  </si>
  <si>
    <t>18.0612</t>
  </si>
  <si>
    <t>17.4691</t>
  </si>
  <si>
    <t>17.3707</t>
  </si>
  <si>
    <t>17.5599</t>
  </si>
  <si>
    <t>18.616</t>
  </si>
  <si>
    <t>18.0186</t>
  </si>
  <si>
    <t>17.8778</t>
  </si>
  <si>
    <t>18.493</t>
  </si>
  <si>
    <t>18.2412</t>
  </si>
  <si>
    <t>18.5724</t>
  </si>
  <si>
    <t>19.0941</t>
  </si>
  <si>
    <t>19.605</t>
  </si>
  <si>
    <t>18.0662</t>
  </si>
  <si>
    <t>16.9418</t>
  </si>
  <si>
    <t>17.9174</t>
  </si>
  <si>
    <t>17.854</t>
  </si>
  <si>
    <t>17.0206</t>
  </si>
  <si>
    <t>18.1426</t>
  </si>
  <si>
    <t>17.9126</t>
  </si>
  <si>
    <t>17.8532</t>
  </si>
  <si>
    <t>15.7927</t>
  </si>
  <si>
    <t>15.5022</t>
  </si>
  <si>
    <t>18.371</t>
  </si>
  <si>
    <t>17.2426</t>
  </si>
  <si>
    <t>16.6073</t>
  </si>
  <si>
    <t>17.6862</t>
  </si>
  <si>
    <t>16.5585</t>
  </si>
  <si>
    <t>17.0951</t>
  </si>
  <si>
    <t>15.147</t>
  </si>
  <si>
    <t>16.6424</t>
  </si>
  <si>
    <t>14.8534</t>
  </si>
  <si>
    <t>16.1046</t>
  </si>
  <si>
    <t>17.4183</t>
  </si>
  <si>
    <t>15.5465</t>
  </si>
  <si>
    <t>17.1355</t>
  </si>
  <si>
    <t>15.0279</t>
  </si>
  <si>
    <t>17.1533</t>
  </si>
  <si>
    <t>17.7414</t>
  </si>
  <si>
    <t>17.9026</t>
  </si>
  <si>
    <t>16.9281</t>
  </si>
  <si>
    <t>17.6452</t>
  </si>
  <si>
    <t>17.1861</t>
  </si>
  <si>
    <t>16.1765</t>
  </si>
  <si>
    <t>17.6323</t>
  </si>
  <si>
    <t>15.6021</t>
  </si>
  <si>
    <t>19.7532</t>
  </si>
  <si>
    <t>18.6742</t>
  </si>
  <si>
    <t>17.0401</t>
  </si>
  <si>
    <t>18.938</t>
  </si>
  <si>
    <t>18.6782</t>
  </si>
  <si>
    <t>17.0987</t>
  </si>
  <si>
    <t>16.1247</t>
  </si>
  <si>
    <t>15.4088</t>
  </si>
  <si>
    <t>20.1935</t>
  </si>
  <si>
    <t>16.8837</t>
  </si>
  <si>
    <t>19.2807</t>
  </si>
  <si>
    <t>19.7544</t>
  </si>
  <si>
    <t>19.2607</t>
  </si>
  <si>
    <t>18.209</t>
  </si>
  <si>
    <t>20.2977</t>
  </si>
  <si>
    <t>19.1378</t>
  </si>
  <si>
    <t>21.3836</t>
  </si>
  <si>
    <t>13.3263</t>
  </si>
  <si>
    <t>19.1575</t>
  </si>
  <si>
    <t>17.677</t>
  </si>
  <si>
    <t>18.435</t>
  </si>
  <si>
    <t>17.9261</t>
  </si>
  <si>
    <t>17.7678</t>
  </si>
  <si>
    <t>17.3043</t>
  </si>
  <si>
    <t>17.2806</t>
  </si>
  <si>
    <t>16.8682</t>
  </si>
  <si>
    <t>19.4885</t>
  </si>
  <si>
    <t>15.9943</t>
  </si>
  <si>
    <t>17.6236</t>
  </si>
  <si>
    <t>18.9732</t>
  </si>
  <si>
    <t>16.4172</t>
  </si>
  <si>
    <t>17.9829</t>
  </si>
  <si>
    <t>17.1621</t>
  </si>
  <si>
    <t>17.4787</t>
  </si>
  <si>
    <t>16.4356</t>
  </si>
  <si>
    <t>16.7625</t>
  </si>
  <si>
    <t>14.4907</t>
  </si>
  <si>
    <t>15.4777</t>
  </si>
  <si>
    <t>14.5232</t>
  </si>
  <si>
    <t>17.1677</t>
  </si>
  <si>
    <t>18.4433</t>
  </si>
  <si>
    <t>18.2178</t>
  </si>
  <si>
    <t>18.2325</t>
  </si>
  <si>
    <t>18.5795</t>
  </si>
  <si>
    <t>17.476</t>
  </si>
  <si>
    <t>16.6569</t>
  </si>
  <si>
    <t>17.6417</t>
  </si>
  <si>
    <t>17.4418</t>
  </si>
  <si>
    <t>17.3375</t>
  </si>
  <si>
    <t>17.3283</t>
  </si>
  <si>
    <t>17.0391</t>
  </si>
  <si>
    <t>18.2177</t>
  </si>
  <si>
    <t>17.2458</t>
  </si>
  <si>
    <t>18.3051</t>
  </si>
  <si>
    <t>17.2056</t>
  </si>
  <si>
    <t>18.3235</t>
  </si>
  <si>
    <t>13.0701</t>
  </si>
  <si>
    <t>17.3591</t>
  </si>
  <si>
    <t>13.1618</t>
  </si>
  <si>
    <t>18.0577</t>
  </si>
  <si>
    <t>16.5875</t>
  </si>
  <si>
    <t>17.0857</t>
  </si>
  <si>
    <t>17.2165</t>
  </si>
  <si>
    <t>13.6624</t>
  </si>
  <si>
    <t>13.3796</t>
  </si>
  <si>
    <t>17.6445</t>
  </si>
  <si>
    <t>13.0002</t>
  </si>
  <si>
    <t>17.4764</t>
  </si>
  <si>
    <t>12.5407</t>
  </si>
  <si>
    <t>18.0828</t>
  </si>
  <si>
    <t>13.924</t>
  </si>
  <si>
    <t>14.7291</t>
  </si>
  <si>
    <t>16.8664</t>
  </si>
  <si>
    <t>17.0085</t>
  </si>
  <si>
    <t>16.3907</t>
  </si>
  <si>
    <t>16.1201</t>
  </si>
  <si>
    <t>15.2001</t>
  </si>
  <si>
    <t>16.8243</t>
  </si>
  <si>
    <t>15.7027</t>
  </si>
  <si>
    <t>17.6178</t>
  </si>
  <si>
    <t>15.0386</t>
  </si>
  <si>
    <t>17.6357</t>
  </si>
  <si>
    <t>15.9089</t>
  </si>
  <si>
    <t>21.0698</t>
  </si>
  <si>
    <t>21.0693</t>
  </si>
  <si>
    <t>19.8223</t>
  </si>
  <si>
    <t>18.2447</t>
  </si>
  <si>
    <t>15.4789</t>
  </si>
  <si>
    <t>16.5365</t>
  </si>
  <si>
    <t>17.3892</t>
  </si>
  <si>
    <t>15.4455</t>
  </si>
  <si>
    <t>18.0313</t>
  </si>
  <si>
    <t>17.2194</t>
  </si>
  <si>
    <t>17.8507</t>
  </si>
  <si>
    <t>15.552</t>
  </si>
  <si>
    <t>15.1967</t>
  </si>
  <si>
    <t>16.7055</t>
  </si>
  <si>
    <t>17.0454</t>
  </si>
  <si>
    <t>16.4109</t>
  </si>
  <si>
    <t>16.9065</t>
  </si>
  <si>
    <t>14.8513</t>
  </si>
  <si>
    <t>16.8617</t>
  </si>
  <si>
    <t>17.0178</t>
  </si>
  <si>
    <t>14.2648</t>
  </si>
  <si>
    <t>17.2954</t>
  </si>
  <si>
    <t>15.9235</t>
  </si>
  <si>
    <t>17.7126</t>
  </si>
  <si>
    <t>16.3075</t>
  </si>
  <si>
    <t>17.2914</t>
  </si>
  <si>
    <t>17.2072</t>
  </si>
  <si>
    <t>16.6648</t>
  </si>
  <si>
    <t>16.5502</t>
  </si>
  <si>
    <t>18.3338</t>
  </si>
  <si>
    <t>17.594</t>
  </si>
  <si>
    <t>18.6212</t>
  </si>
  <si>
    <t>17.3679</t>
  </si>
  <si>
    <t>16.6035</t>
  </si>
  <si>
    <t>16.6686</t>
  </si>
  <si>
    <t>16.2422</t>
  </si>
  <si>
    <t>16.0687</t>
  </si>
  <si>
    <t>16.097</t>
  </si>
  <si>
    <t>18.0466</t>
  </si>
  <si>
    <t>16.3443</t>
  </si>
  <si>
    <t>16.1986</t>
  </si>
  <si>
    <t>15.3566</t>
  </si>
  <si>
    <t>17.2762</t>
  </si>
  <si>
    <t>15.3722</t>
  </si>
  <si>
    <t>17.7822</t>
  </si>
  <si>
    <t>14.6485</t>
  </si>
  <si>
    <t>16.1341</t>
  </si>
  <si>
    <t>17.3966</t>
  </si>
  <si>
    <t>13.9202</t>
  </si>
  <si>
    <t>17.338</t>
  </si>
  <si>
    <t>17.1917</t>
  </si>
  <si>
    <t>17.2918</t>
  </si>
  <si>
    <t>16.922</t>
  </si>
  <si>
    <t>17.0359</t>
  </si>
  <si>
    <t>16.7385</t>
  </si>
  <si>
    <t>18.092</t>
  </si>
  <si>
    <t>17.4626</t>
  </si>
  <si>
    <t>18.3505</t>
  </si>
  <si>
    <t>16.0667</t>
  </si>
  <si>
    <t>15.8417</t>
  </si>
  <si>
    <t>16.7906</t>
  </si>
  <si>
    <t>15.5824</t>
  </si>
  <si>
    <t>18.1986</t>
  </si>
  <si>
    <t>16.4825</t>
  </si>
  <si>
    <t>17.6168</t>
  </si>
  <si>
    <t>17.5961</t>
  </si>
  <si>
    <t>17.5467</t>
  </si>
  <si>
    <t>17.1085</t>
  </si>
  <si>
    <t>17.1313</t>
  </si>
  <si>
    <t>17.1021</t>
  </si>
  <si>
    <t>17.1807</t>
  </si>
  <si>
    <t>15.3001</t>
  </si>
  <si>
    <t>15.3226</t>
  </si>
  <si>
    <t>16.3011</t>
  </si>
  <si>
    <t>14.4008</t>
  </si>
  <si>
    <t>18.5165</t>
  </si>
  <si>
    <t>16.2051</t>
  </si>
  <si>
    <t>17.6347</t>
  </si>
  <si>
    <t>16.7855</t>
  </si>
  <si>
    <t>16.0812</t>
  </si>
  <si>
    <t>15.7879</t>
  </si>
  <si>
    <t>18.7417</t>
  </si>
  <si>
    <t>17.6315</t>
  </si>
  <si>
    <t>15.6426</t>
  </si>
  <si>
    <t>17.0924</t>
  </si>
  <si>
    <t>15.8056</t>
  </si>
  <si>
    <t>17.5681</t>
  </si>
  <si>
    <t>17.0889</t>
  </si>
  <si>
    <t>15.7191</t>
  </si>
  <si>
    <t>15.2477</t>
  </si>
  <si>
    <t>16.3962</t>
  </si>
  <si>
    <t>14.6192</t>
  </si>
  <si>
    <t>17.6646</t>
  </si>
  <si>
    <t>16.6447</t>
  </si>
  <si>
    <t>17.2659</t>
  </si>
  <si>
    <t>16.7032</t>
  </si>
  <si>
    <t>17.8372</t>
  </si>
  <si>
    <t>19.419</t>
  </si>
  <si>
    <t>16.7044</t>
  </si>
  <si>
    <t>19.0181</t>
  </si>
  <si>
    <t>19.9058</t>
  </si>
  <si>
    <t>18.2757</t>
  </si>
  <si>
    <t>16.5261</t>
  </si>
  <si>
    <t>16.0604</t>
  </si>
  <si>
    <t>16.4179</t>
  </si>
  <si>
    <t>15.6006</t>
  </si>
  <si>
    <t>16.4698</t>
  </si>
  <si>
    <t>16.1966</t>
  </si>
  <si>
    <t>13.3083</t>
  </si>
  <si>
    <t>12.5727</t>
  </si>
  <si>
    <t>16.4178</t>
  </si>
  <si>
    <t>15.1925</t>
  </si>
  <si>
    <t>17.9601</t>
  </si>
  <si>
    <t>14.9032</t>
  </si>
  <si>
    <t>17.747</t>
  </si>
  <si>
    <t>18.5861</t>
  </si>
  <si>
    <t>16.9034</t>
  </si>
  <si>
    <t>18.7496</t>
  </si>
  <si>
    <t>17.668</t>
  </si>
  <si>
    <t>16.7606</t>
  </si>
  <si>
    <t>17.7531</t>
  </si>
  <si>
    <t>17.621</t>
  </si>
  <si>
    <t>18.401</t>
  </si>
  <si>
    <t>16.8282</t>
  </si>
  <si>
    <t>16.317</t>
  </si>
  <si>
    <t>15.8298</t>
  </si>
  <si>
    <t>15.2815</t>
  </si>
  <si>
    <t>17.9424</t>
  </si>
  <si>
    <t>20.3515</t>
  </si>
  <si>
    <t>17.2541</t>
  </si>
  <si>
    <t>13.6093</t>
  </si>
  <si>
    <t>15.3644</t>
  </si>
  <si>
    <t>15.8445</t>
  </si>
  <si>
    <t>12.6149</t>
  </si>
  <si>
    <t>15.3693</t>
  </si>
  <si>
    <t>17.9847</t>
  </si>
  <si>
    <t>17.6333</t>
  </si>
  <si>
    <t>18.8078</t>
  </si>
  <si>
    <t>15.9223</t>
  </si>
  <si>
    <t>16.231</t>
  </si>
  <si>
    <t>17.8145</t>
  </si>
  <si>
    <t>18.4906</t>
  </si>
  <si>
    <t>19.5466</t>
  </si>
  <si>
    <t>15.7605</t>
  </si>
  <si>
    <t>13.9944</t>
  </si>
  <si>
    <t>13.0118</t>
  </si>
  <si>
    <t>15.407</t>
  </si>
  <si>
    <t>15.7072</t>
  </si>
  <si>
    <t>16.4092</t>
  </si>
  <si>
    <t>15.5535</t>
  </si>
  <si>
    <t>13.8098</t>
  </si>
  <si>
    <t>12.6599</t>
  </si>
  <si>
    <t>16.2356</t>
  </si>
  <si>
    <t>16.7348</t>
  </si>
  <si>
    <t>16.2947</t>
  </si>
  <si>
    <t>15.9728</t>
  </si>
  <si>
    <t>16.634</t>
  </si>
  <si>
    <t>17.3834</t>
  </si>
  <si>
    <t>17.3765</t>
  </si>
  <si>
    <t>19.2919</t>
  </si>
  <si>
    <t>18.2656</t>
  </si>
  <si>
    <t>19.1743</t>
  </si>
  <si>
    <t>16.7918</t>
  </si>
  <si>
    <t>16.8284</t>
  </si>
  <si>
    <t>17.0413</t>
  </si>
  <si>
    <t>16.4388</t>
  </si>
  <si>
    <t>16.1401</t>
  </si>
  <si>
    <t>17.0798</t>
  </si>
  <si>
    <t>16.1009</t>
  </si>
  <si>
    <t>16.9904</t>
  </si>
  <si>
    <t>16.4194</t>
  </si>
  <si>
    <t>16.0157</t>
  </si>
  <si>
    <t>15.9524</t>
  </si>
  <si>
    <t>16.609</t>
  </si>
  <si>
    <t>16.4296</t>
  </si>
  <si>
    <t>17.3181</t>
  </si>
  <si>
    <t>16.7909</t>
  </si>
  <si>
    <t>17.0925</t>
  </si>
  <si>
    <t>19.8919</t>
  </si>
  <si>
    <t>15.8026</t>
  </si>
  <si>
    <t>19.2466</t>
  </si>
  <si>
    <t>16.7263</t>
  </si>
  <si>
    <t>16.1521</t>
  </si>
  <si>
    <t>14.0544</t>
  </si>
  <si>
    <t>17.1055</t>
  </si>
  <si>
    <t>19.2387</t>
  </si>
  <si>
    <t>15.9968</t>
  </si>
  <si>
    <t>18.5265</t>
  </si>
  <si>
    <t>17.4652</t>
  </si>
  <si>
    <t>17.1435</t>
  </si>
  <si>
    <t>16.1275</t>
  </si>
  <si>
    <t>16.928</t>
  </si>
  <si>
    <t>17.1291</t>
  </si>
  <si>
    <t>16.1286</t>
  </si>
  <si>
    <t>16.9187</t>
  </si>
  <si>
    <t>16.2985</t>
  </si>
  <si>
    <t>16.8687</t>
  </si>
  <si>
    <t>16.4083</t>
  </si>
  <si>
    <t>17.2539</t>
  </si>
  <si>
    <t>16.01</t>
  </si>
  <si>
    <t>15.5751</t>
  </si>
  <si>
    <t>15.7236</t>
  </si>
  <si>
    <t>15.0115</t>
  </si>
  <si>
    <t>16.5687</t>
  </si>
  <si>
    <t>15.9743</t>
  </si>
  <si>
    <t>14.6018</t>
  </si>
  <si>
    <t>12.9388</t>
  </si>
  <si>
    <t>14.1171</t>
  </si>
  <si>
    <t>12.1467</t>
  </si>
  <si>
    <t>13.2802</t>
  </si>
  <si>
    <t>16.5762</t>
  </si>
  <si>
    <t>17.4306</t>
  </si>
  <si>
    <t>16.6887</t>
  </si>
  <si>
    <t>18.9124</t>
  </si>
  <si>
    <t>15.5796</t>
  </si>
  <si>
    <t>18.8559</t>
  </si>
  <si>
    <t>16.6552</t>
  </si>
  <si>
    <t>19.3535</t>
  </si>
  <si>
    <t>19.1826</t>
  </si>
  <si>
    <t>19.5248</t>
  </si>
  <si>
    <t>17.4651</t>
  </si>
  <si>
    <t>15.9237</t>
  </si>
  <si>
    <t>17.2755</t>
  </si>
  <si>
    <t>15.1291</t>
  </si>
  <si>
    <t>15.6433</t>
  </si>
  <si>
    <t>14.6907</t>
  </si>
  <si>
    <t>17.4789</t>
  </si>
  <si>
    <t>20.2357</t>
  </si>
  <si>
    <t>18.8442</t>
  </si>
  <si>
    <t>20.2908</t>
  </si>
  <si>
    <t>14.5097</t>
  </si>
  <si>
    <t>15.6733</t>
  </si>
  <si>
    <t>14.1285</t>
  </si>
  <si>
    <t>13.6148</t>
  </si>
  <si>
    <t>15.9292</t>
  </si>
  <si>
    <t>17.1153</t>
  </si>
  <si>
    <t>13.9239</t>
  </si>
  <si>
    <t>16.6987</t>
  </si>
  <si>
    <t>14.7289</t>
  </si>
  <si>
    <t>14.3297</t>
  </si>
  <si>
    <t>13.3485</t>
  </si>
  <si>
    <t>15.7582</t>
  </si>
  <si>
    <t>15.9878</t>
  </si>
  <si>
    <t>15.7749</t>
  </si>
  <si>
    <t>16.4724</t>
  </si>
  <si>
    <t>15.9448</t>
  </si>
  <si>
    <t>16.1425</t>
  </si>
  <si>
    <t>16.0407</t>
  </si>
  <si>
    <t>16.8543</t>
  </si>
  <si>
    <t>15.8562</t>
  </si>
  <si>
    <t>17.2013</t>
  </si>
  <si>
    <t>16.9893</t>
  </si>
  <si>
    <t>15.6322</t>
  </si>
  <si>
    <t>16.6441</t>
  </si>
  <si>
    <t>14.9679</t>
  </si>
  <si>
    <t>13.6054</t>
  </si>
  <si>
    <t>12.6598</t>
  </si>
  <si>
    <t>16.6981</t>
  </si>
  <si>
    <t>15.5712</t>
  </si>
  <si>
    <t>17.8604</t>
  </si>
  <si>
    <t>15.8103</t>
  </si>
  <si>
    <t>16.6043</t>
  </si>
  <si>
    <t>18.3676</t>
  </si>
  <si>
    <t>18.806</t>
  </si>
  <si>
    <t>18.9417</t>
  </si>
  <si>
    <t>16.2883</t>
  </si>
  <si>
    <t>13.782</t>
  </si>
  <si>
    <t>17.1994</t>
  </si>
  <si>
    <t>15.5819</t>
  </si>
  <si>
    <t>15.8501</t>
  </si>
  <si>
    <t>16.4515</t>
  </si>
  <si>
    <t>15.1871</t>
  </si>
  <si>
    <t>14.8548</t>
  </si>
  <si>
    <t>16.2685</t>
  </si>
  <si>
    <t>14.4152</t>
  </si>
  <si>
    <t>16.0465</t>
  </si>
  <si>
    <t>15.151</t>
  </si>
  <si>
    <t>16.3327</t>
  </si>
  <si>
    <t>15.0591</t>
  </si>
  <si>
    <t>16.6707</t>
  </si>
  <si>
    <t>16.5442</t>
  </si>
  <si>
    <t>15.9782</t>
  </si>
  <si>
    <t>16.359</t>
  </si>
  <si>
    <t>17.5312</t>
  </si>
  <si>
    <t>15.5602</t>
  </si>
  <si>
    <t>17.0684</t>
  </si>
  <si>
    <t>16.1931</t>
  </si>
  <si>
    <t>18.463</t>
  </si>
  <si>
    <t>16.7993</t>
  </si>
  <si>
    <t>19.156</t>
  </si>
  <si>
    <t>24.002</t>
  </si>
  <si>
    <t>15.3692</t>
  </si>
  <si>
    <t>20.4567</t>
  </si>
  <si>
    <t>23.7557</t>
  </si>
  <si>
    <t>20.3079</t>
  </si>
  <si>
    <t>18.5408</t>
  </si>
  <si>
    <t>17.0531</t>
  </si>
  <si>
    <t>14.9054</t>
  </si>
  <si>
    <t>16.3738</t>
  </si>
  <si>
    <t>15.9201</t>
  </si>
  <si>
    <t>15.2449</t>
  </si>
  <si>
    <t>15.6032</t>
  </si>
  <si>
    <t>16.383</t>
  </si>
  <si>
    <t>14.1585</t>
  </si>
  <si>
    <t>13.753</t>
  </si>
  <si>
    <t>16.6833</t>
  </si>
  <si>
    <t>17.4844</t>
  </si>
  <si>
    <t>19.2322</t>
  </si>
  <si>
    <t>15.1637</t>
  </si>
  <si>
    <t>16.4527</t>
  </si>
  <si>
    <t>16.3063</t>
  </si>
  <si>
    <t>14.9675</t>
  </si>
  <si>
    <t>16.7543</t>
  </si>
  <si>
    <t>16.6323</t>
  </si>
  <si>
    <t>22.2324</t>
  </si>
  <si>
    <t>15.3529</t>
  </si>
  <si>
    <t>21.4032</t>
  </si>
  <si>
    <t>22.132</t>
  </si>
  <si>
    <t>21.8201</t>
  </si>
  <si>
    <t>18.6964</t>
  </si>
  <si>
    <t>13.2608</t>
  </si>
  <si>
    <t>17.3007</t>
  </si>
  <si>
    <t>17.0296</t>
  </si>
  <si>
    <t>17.1953</t>
  </si>
  <si>
    <t>15.8653</t>
  </si>
  <si>
    <t>15.1505</t>
  </si>
  <si>
    <t>16.6233</t>
  </si>
  <si>
    <t>16.7494</t>
  </si>
  <si>
    <t>15.9877</t>
  </si>
  <si>
    <t>15.9861</t>
  </si>
  <si>
    <t>15.2054</t>
  </si>
  <si>
    <t>16.3331</t>
  </si>
  <si>
    <t>16.4226</t>
  </si>
  <si>
    <t>16.0172</t>
  </si>
  <si>
    <t>15.8033</t>
  </si>
  <si>
    <t>16.3906</t>
  </si>
  <si>
    <t>17.0386</t>
  </si>
  <si>
    <t>14.0812</t>
  </si>
  <si>
    <t>13.6522</t>
  </si>
  <si>
    <t>12.4626</t>
  </si>
  <si>
    <t>14.6908</t>
  </si>
  <si>
    <t>10.7438</t>
  </si>
  <si>
    <t>17.4596</t>
  </si>
  <si>
    <t>16.1129</t>
  </si>
  <si>
    <t>15.5578</t>
  </si>
  <si>
    <t>18.5325</t>
  </si>
  <si>
    <t>15.8746</t>
  </si>
  <si>
    <t>18.2718</t>
  </si>
  <si>
    <t>15.6925</t>
  </si>
  <si>
    <t>19.058</t>
  </si>
  <si>
    <t>19.5269</t>
  </si>
  <si>
    <t>15.9337</t>
  </si>
  <si>
    <t>15.3595</t>
  </si>
  <si>
    <t>15.1928</t>
  </si>
  <si>
    <t>16.1962</t>
  </si>
  <si>
    <t>15.6902</t>
  </si>
  <si>
    <t>15.0394</t>
  </si>
  <si>
    <t>13.6279</t>
  </si>
  <si>
    <t>15.0307</t>
  </si>
  <si>
    <t>15.4701</t>
  </si>
  <si>
    <t>13.654</t>
  </si>
  <si>
    <t>18.9294</t>
  </si>
  <si>
    <t>12.4699</t>
  </si>
  <si>
    <t>16.3741</t>
  </si>
  <si>
    <t>19.8652</t>
  </si>
  <si>
    <t>15.4304</t>
  </si>
  <si>
    <t>14.6847</t>
  </si>
  <si>
    <t>15.431</t>
  </si>
  <si>
    <t>16.1382</t>
  </si>
  <si>
    <t>14.8604</t>
  </si>
  <si>
    <t>16.991</t>
  </si>
  <si>
    <t>15.0137</t>
  </si>
  <si>
    <t>17.5417</t>
  </si>
  <si>
    <t>15.1185</t>
  </si>
  <si>
    <t>14.5853</t>
  </si>
  <si>
    <t>15.3805</t>
  </si>
  <si>
    <t>15.0567</t>
  </si>
  <si>
    <t>15.3639</t>
  </si>
  <si>
    <t>16.133</t>
  </si>
  <si>
    <t>15.6621</t>
  </si>
  <si>
    <t>15.6452</t>
  </si>
  <si>
    <t>17.0445</t>
  </si>
  <si>
    <t>16.0779</t>
  </si>
  <si>
    <t>15.1437</t>
  </si>
  <si>
    <t>14.5523</t>
  </si>
  <si>
    <t>15.8825</t>
  </si>
  <si>
    <t>15.7067</t>
  </si>
  <si>
    <t>15.4391</t>
  </si>
  <si>
    <t>15.736</t>
  </si>
  <si>
    <t>15.9536</t>
  </si>
  <si>
    <t>17.5489</t>
  </si>
  <si>
    <t>15.3998</t>
  </si>
  <si>
    <t>17.2807</t>
  </si>
  <si>
    <t>16.0704</t>
  </si>
  <si>
    <t>19.4892</t>
  </si>
  <si>
    <t>16.1575</t>
  </si>
  <si>
    <t>16.5699</t>
  </si>
  <si>
    <t>14.796</t>
  </si>
  <si>
    <t>17.3559</t>
  </si>
  <si>
    <t>15.0374</t>
  </si>
  <si>
    <t>13.2916</t>
  </si>
  <si>
    <t>16.145</t>
  </si>
  <si>
    <t>15.7016</t>
  </si>
  <si>
    <t>14.8062</t>
  </si>
  <si>
    <t>13.9778</t>
  </si>
  <si>
    <t>18.1481</t>
  </si>
  <si>
    <t>18.3004</t>
  </si>
  <si>
    <t>17.625</t>
  </si>
  <si>
    <t>14.5193</t>
  </si>
  <si>
    <t>16.3479</t>
  </si>
  <si>
    <t>17.8009</t>
  </si>
  <si>
    <t>17.1123</t>
  </si>
  <si>
    <t>17.3648</t>
  </si>
  <si>
    <t>14.6664</t>
  </si>
  <si>
    <t>16.2523</t>
  </si>
  <si>
    <t>17.4715</t>
  </si>
  <si>
    <t>17.3047</t>
  </si>
  <si>
    <t>19.063</t>
  </si>
  <si>
    <t>16.0084</t>
  </si>
  <si>
    <t>16.9166</t>
  </si>
  <si>
    <t>19.5915</t>
  </si>
  <si>
    <t>18.8999</t>
  </si>
  <si>
    <t>13.3062</t>
  </si>
  <si>
    <t>14.9081</t>
  </si>
  <si>
    <t>14.7469</t>
  </si>
  <si>
    <t>13.5828</t>
  </si>
  <si>
    <t>17.7852</t>
  </si>
  <si>
    <t>15.0849</t>
  </si>
  <si>
    <t>17.8609</t>
  </si>
  <si>
    <t>17.3144</t>
  </si>
  <si>
    <t>14.1829</t>
  </si>
  <si>
    <t>15.313</t>
  </si>
  <si>
    <t>17.041</t>
  </si>
  <si>
    <t>16.4375</t>
  </si>
  <si>
    <t>16.8311</t>
  </si>
  <si>
    <t>14.342</t>
  </si>
  <si>
    <t>16.3775</t>
  </si>
  <si>
    <t>17.2192</t>
  </si>
  <si>
    <t>17.1352</t>
  </si>
  <si>
    <t>14.7954</t>
  </si>
  <si>
    <t>13.8466</t>
  </si>
  <si>
    <t>14.2453</t>
  </si>
  <si>
    <t>15.4113</t>
  </si>
  <si>
    <t>14.3047</t>
  </si>
  <si>
    <t>13.8341</t>
  </si>
  <si>
    <t>12.7189</t>
  </si>
  <si>
    <t>13.1362</t>
  </si>
  <si>
    <t>13.9937</t>
  </si>
  <si>
    <t>12.7962</t>
  </si>
  <si>
    <t>19.4842</t>
  </si>
  <si>
    <t>11.1762</t>
  </si>
  <si>
    <t>16.3935</t>
  </si>
  <si>
    <t>17.5005</t>
  </si>
  <si>
    <t>16.8798</t>
  </si>
  <si>
    <t>16.5736</t>
  </si>
  <si>
    <t>18.0273</t>
  </si>
  <si>
    <t>20.942</t>
  </si>
  <si>
    <t>21.6558</t>
  </si>
  <si>
    <t>21.3492</t>
  </si>
  <si>
    <t>13.0081</t>
  </si>
  <si>
    <t>12.1722</t>
  </si>
  <si>
    <t>13.247</t>
  </si>
  <si>
    <t>13.3529</t>
  </si>
  <si>
    <t>12.5491</t>
  </si>
  <si>
    <t>15.086</t>
  </si>
  <si>
    <t>14.4054</t>
  </si>
  <si>
    <t>16.9763</t>
  </si>
  <si>
    <t>14.2773</t>
  </si>
  <si>
    <t>12.4824</t>
  </si>
  <si>
    <t>14.2926</t>
  </si>
  <si>
    <t>13.5305</t>
  </si>
  <si>
    <t>16.7564</t>
  </si>
  <si>
    <t>17.1849</t>
  </si>
  <si>
    <t>18.7443</t>
  </si>
  <si>
    <t>13.1321</t>
  </si>
  <si>
    <t>16.7406</t>
  </si>
  <si>
    <t>18.7635</t>
  </si>
  <si>
    <t>14.1246</t>
  </si>
  <si>
    <t>13.7404</t>
  </si>
  <si>
    <t>14.73</t>
  </si>
  <si>
    <t>15.9807</t>
  </si>
  <si>
    <t>16.9338</t>
  </si>
  <si>
    <t>19.6614</t>
  </si>
  <si>
    <t>17.4044</t>
  </si>
  <si>
    <t>17.0628</t>
  </si>
  <si>
    <t>23.75</t>
  </si>
  <si>
    <t>17.3191</t>
  </si>
  <si>
    <t>14.7104</t>
  </si>
  <si>
    <t>16.7382</t>
  </si>
  <si>
    <t>17.1773</t>
  </si>
  <si>
    <t>19.8849</t>
  </si>
  <si>
    <t>18.1711</t>
  </si>
  <si>
    <t>19.3074</t>
  </si>
  <si>
    <t>13.6773</t>
  </si>
  <si>
    <t>16.4664</t>
  </si>
  <si>
    <t>16.1602</t>
  </si>
  <si>
    <t>11.745</t>
  </si>
  <si>
    <t>18.1665</t>
  </si>
  <si>
    <t>15.6697</t>
  </si>
  <si>
    <t>20.1683</t>
  </si>
  <si>
    <t>18.766</t>
  </si>
  <si>
    <t>18.3894</t>
  </si>
  <si>
    <t>14.8719</t>
  </si>
  <si>
    <t>22.9532</t>
  </si>
  <si>
    <t>21.0376</t>
  </si>
  <si>
    <t>18.368</t>
  </si>
  <si>
    <t>17.6484</t>
  </si>
  <si>
    <t>24.9618</t>
  </si>
  <si>
    <t>21.0217</t>
  </si>
  <si>
    <t>23.9334</t>
  </si>
  <si>
    <t>19.5051</t>
  </si>
  <si>
    <t>19.0684</t>
  </si>
  <si>
    <t>23.5702</t>
  </si>
  <si>
    <t>20.1127</t>
  </si>
  <si>
    <t>20.0126</t>
  </si>
  <si>
    <t>17.5156</t>
  </si>
  <si>
    <t>15.975</t>
  </si>
  <si>
    <t>19.5914</t>
  </si>
  <si>
    <t>19.3901</t>
  </si>
  <si>
    <t>19.6924</t>
  </si>
  <si>
    <t>14.3026</t>
  </si>
  <si>
    <t>17.5812</t>
  </si>
  <si>
    <t>25.2993</t>
  </si>
  <si>
    <t>20.6084</t>
  </si>
  <si>
    <t>21.1699</t>
  </si>
  <si>
    <t>21.5071</t>
  </si>
  <si>
    <t>18.0916</t>
  </si>
  <si>
    <t>22.4225</t>
  </si>
  <si>
    <t>18.5126</t>
  </si>
  <si>
    <t>21.7509</t>
  </si>
  <si>
    <t>20.9836</t>
  </si>
  <si>
    <t>20.4389</t>
  </si>
  <si>
    <t>18.5604</t>
  </si>
  <si>
    <t>19.7007</t>
  </si>
  <si>
    <t>15.9336</t>
  </si>
  <si>
    <t>16.9353</t>
  </si>
  <si>
    <t>19.2623</t>
  </si>
  <si>
    <t>20.7534</t>
  </si>
  <si>
    <t>17.9882</t>
  </si>
  <si>
    <t>18.5291</t>
  </si>
  <si>
    <t>16.2418</t>
  </si>
  <si>
    <t>17.0159</t>
  </si>
  <si>
    <t>17.5702</t>
  </si>
  <si>
    <t>19.0787</t>
  </si>
  <si>
    <t>18.2544</t>
  </si>
  <si>
    <t>18.7099</t>
  </si>
  <si>
    <t>16.3152</t>
  </si>
  <si>
    <t>14.5548</t>
  </si>
  <si>
    <t>18.7354</t>
  </si>
  <si>
    <t>21.0251</t>
  </si>
  <si>
    <t>20.2179</t>
  </si>
  <si>
    <t>18.6448</t>
  </si>
  <si>
    <t>20.9649</t>
  </si>
  <si>
    <t>18.6381</t>
  </si>
  <si>
    <t>19.5237</t>
  </si>
  <si>
    <t>17.4323</t>
  </si>
  <si>
    <t>15.0285</t>
  </si>
  <si>
    <t>21.2209</t>
  </si>
  <si>
    <t>19.0193</t>
  </si>
  <si>
    <t>18.0131</t>
  </si>
  <si>
    <t>16.1266</t>
  </si>
  <si>
    <t>17.7839</t>
  </si>
  <si>
    <t>20.1684</t>
  </si>
  <si>
    <t>18.35</t>
  </si>
  <si>
    <t>17.2162</t>
  </si>
  <si>
    <t>18.1591</t>
  </si>
  <si>
    <t>23.3203</t>
  </si>
  <si>
    <t>17.9842</t>
  </si>
  <si>
    <t>17.235</t>
  </si>
  <si>
    <t>18.1844</t>
  </si>
  <si>
    <t>18.7449</t>
  </si>
  <si>
    <t>18.7225</t>
  </si>
  <si>
    <t>17.9044</t>
  </si>
  <si>
    <t>14.1713</t>
  </si>
  <si>
    <t>18.0813</t>
  </si>
  <si>
    <t>17.2475</t>
  </si>
  <si>
    <t>25.0574</t>
  </si>
  <si>
    <t>22.7512</t>
  </si>
  <si>
    <t>21.2528</t>
  </si>
  <si>
    <t>22.2362</t>
  </si>
  <si>
    <t>21.1338</t>
  </si>
  <si>
    <t>19.3094</t>
  </si>
  <si>
    <t>17.1137</t>
  </si>
  <si>
    <t>18.6041</t>
  </si>
  <si>
    <t>17.5789</t>
  </si>
  <si>
    <t>15.2347</t>
  </si>
  <si>
    <t>16.4395</t>
  </si>
  <si>
    <t>21.232</t>
  </si>
  <si>
    <t>17.2627</t>
  </si>
  <si>
    <t>19.9009</t>
  </si>
  <si>
    <t>19.9465</t>
  </si>
  <si>
    <t>13.1423</t>
  </si>
  <si>
    <t>20.9306</t>
  </si>
  <si>
    <t>20.2008</t>
  </si>
  <si>
    <t>21.9885</t>
  </si>
  <si>
    <t>15.4021</t>
  </si>
  <si>
    <t>22.0739</t>
  </si>
  <si>
    <t>20.858</t>
  </si>
  <si>
    <t>19.3022</t>
  </si>
  <si>
    <t>19.8568</t>
  </si>
  <si>
    <t>18.1905</t>
  </si>
  <si>
    <t>18.5568</t>
  </si>
  <si>
    <t>20.0886</t>
  </si>
  <si>
    <t>18.6792</t>
  </si>
  <si>
    <t>20.1017</t>
  </si>
  <si>
    <t>15.0452</t>
  </si>
  <si>
    <t>18.1981</t>
  </si>
  <si>
    <t>20.0596</t>
  </si>
  <si>
    <t>21.6267</t>
  </si>
  <si>
    <t>18.7204</t>
  </si>
  <si>
    <t>19.6158</t>
  </si>
  <si>
    <t>17.7975</t>
  </si>
  <si>
    <t>17.351</t>
  </si>
  <si>
    <t>19.2612</t>
  </si>
  <si>
    <t>22.736</t>
  </si>
  <si>
    <t>18.9735</t>
  </si>
  <si>
    <t>20.2745</t>
  </si>
  <si>
    <t>20.4182</t>
  </si>
  <si>
    <t>16.8623</t>
  </si>
  <si>
    <t>19.1744</t>
  </si>
  <si>
    <t>18.9989</t>
  </si>
  <si>
    <t>17.2928</t>
  </si>
  <si>
    <t>18.6946</t>
  </si>
  <si>
    <t>16.08</t>
  </si>
  <si>
    <t>16.1217</t>
  </si>
  <si>
    <t>23.0029</t>
  </si>
  <si>
    <t>20.5625</t>
  </si>
  <si>
    <t>21.7881</t>
  </si>
  <si>
    <t>19.054</t>
  </si>
  <si>
    <t>20.0684</t>
  </si>
  <si>
    <t>20.8592</t>
  </si>
  <si>
    <t>23.0642</t>
  </si>
  <si>
    <t>21.2393</t>
  </si>
  <si>
    <t>21.186</t>
  </si>
  <si>
    <t>20.7484</t>
  </si>
  <si>
    <t>18.8027</t>
  </si>
  <si>
    <t>20.6077</t>
  </si>
  <si>
    <t>19.651</t>
  </si>
  <si>
    <t>19.1676</t>
  </si>
  <si>
    <t>18.1653</t>
  </si>
  <si>
    <t>28.7819</t>
  </si>
  <si>
    <t>27.4114</t>
  </si>
  <si>
    <t>26.6147</t>
  </si>
  <si>
    <t>27.0433</t>
  </si>
  <si>
    <t>25.2889</t>
  </si>
  <si>
    <t>25.1816</t>
  </si>
  <si>
    <t>23.4086</t>
  </si>
  <si>
    <t>23.7399</t>
  </si>
  <si>
    <t>18.1885</t>
  </si>
  <si>
    <t>23.6695</t>
  </si>
  <si>
    <t>19.6406</t>
  </si>
  <si>
    <t>14.5804</t>
  </si>
  <si>
    <t>18.6218</t>
  </si>
  <si>
    <t>16.7713</t>
  </si>
  <si>
    <t>14.4551</t>
  </si>
  <si>
    <t>18.302</t>
  </si>
  <si>
    <t>18.0487</t>
  </si>
  <si>
    <t>17.6209</t>
  </si>
  <si>
    <t>13.5234</t>
  </si>
  <si>
    <t>19.1812</t>
  </si>
  <si>
    <t>18.1175</t>
  </si>
  <si>
    <t>16.7333</t>
  </si>
  <si>
    <t>15.9328</t>
  </si>
  <si>
    <t>16.6913</t>
  </si>
  <si>
    <t>16.2132</t>
  </si>
  <si>
    <t>18.173</t>
  </si>
  <si>
    <t>16.1222</t>
  </si>
  <si>
    <t>16.5827</t>
  </si>
  <si>
    <t>17.0382</t>
  </si>
  <si>
    <t>14.4969</t>
  </si>
  <si>
    <t>14.1618</t>
  </si>
  <si>
    <t>24.6607</t>
  </si>
  <si>
    <t>22.3569</t>
  </si>
  <si>
    <t>22.8349</t>
  </si>
  <si>
    <t>22.4576</t>
  </si>
  <si>
    <t>20.5496</t>
  </si>
  <si>
    <t>21.6917</t>
  </si>
  <si>
    <t>23.9932</t>
  </si>
  <si>
    <t>22.1897</t>
  </si>
  <si>
    <t>22.8025</t>
  </si>
  <si>
    <t>20.3875</t>
  </si>
  <si>
    <t>22.0144</t>
  </si>
  <si>
    <t>21.2146</t>
  </si>
  <si>
    <t>16.1937</t>
  </si>
  <si>
    <t>15.79</t>
  </si>
  <si>
    <t>16.4968</t>
  </si>
  <si>
    <t>24.5179</t>
  </si>
  <si>
    <t>22.9414</t>
  </si>
  <si>
    <t>23.5331</t>
  </si>
  <si>
    <t>22.8825</t>
  </si>
  <si>
    <t>21.3919</t>
  </si>
  <si>
    <t>21.6416</t>
  </si>
  <si>
    <t>19.2088</t>
  </si>
  <si>
    <t>17.9047</t>
  </si>
  <si>
    <t>18.0241</t>
  </si>
  <si>
    <t>19.124</t>
  </si>
  <si>
    <t>13.386</t>
  </si>
  <si>
    <t>17.599</t>
  </si>
  <si>
    <t>23.8505</t>
  </si>
  <si>
    <t>20.8398</t>
  </si>
  <si>
    <t>21.6104</t>
  </si>
  <si>
    <t>20.53</t>
  </si>
  <si>
    <t>19.8515</t>
  </si>
  <si>
    <t>20.9079</t>
  </si>
  <si>
    <t>21.2258</t>
  </si>
  <si>
    <t>19.0501</t>
  </si>
  <si>
    <t>19.4423</t>
  </si>
  <si>
    <t>18.2406</t>
  </si>
  <si>
    <t>17.4852</t>
  </si>
  <si>
    <t>24.0008</t>
  </si>
  <si>
    <t>20.5835</t>
  </si>
  <si>
    <t>20.5208</t>
  </si>
  <si>
    <t>22.0554</t>
  </si>
  <si>
    <t>20.1749</t>
  </si>
  <si>
    <t>17.6103</t>
  </si>
  <si>
    <t>19.251</t>
  </si>
  <si>
    <t>14.4605</t>
  </si>
  <si>
    <t>15.1686</t>
  </si>
  <si>
    <t>22.713</t>
  </si>
  <si>
    <t>21.8285</t>
  </si>
  <si>
    <t>21.3009</t>
  </si>
  <si>
    <t>20.9308</t>
  </si>
  <si>
    <t>20.6369</t>
  </si>
  <si>
    <t>19.9012</t>
  </si>
  <si>
    <t>17.5392</t>
  </si>
  <si>
    <t>16.6208</t>
  </si>
  <si>
    <t>17.2613</t>
  </si>
  <si>
    <t>19.885</t>
  </si>
  <si>
    <t>17.3511</t>
  </si>
  <si>
    <t>20.339</t>
  </si>
  <si>
    <t>16.4809</t>
  </si>
  <si>
    <t>19.4227</t>
  </si>
  <si>
    <t>24.0309</t>
  </si>
  <si>
    <t>22.4358</t>
  </si>
  <si>
    <t>22.3278</t>
  </si>
  <si>
    <t>20.6901</t>
  </si>
  <si>
    <t>20.8891</t>
  </si>
  <si>
    <t>22.3835</t>
  </si>
  <si>
    <t>25.751</t>
  </si>
  <si>
    <t>24.1143</t>
  </si>
  <si>
    <t>24.1574</t>
  </si>
  <si>
    <t>22.7666</t>
  </si>
  <si>
    <t>22.6036</t>
  </si>
  <si>
    <t>23.8435</t>
  </si>
  <si>
    <t>18.7599</t>
  </si>
  <si>
    <t>17.9592</t>
  </si>
  <si>
    <t>15.4169</t>
  </si>
  <si>
    <t>16.5126</t>
  </si>
  <si>
    <t>20.0239</t>
  </si>
  <si>
    <t>17.8632</t>
  </si>
  <si>
    <t>18.1033</t>
  </si>
  <si>
    <t>16.6141</t>
  </si>
  <si>
    <t>16.9937</t>
  </si>
  <si>
    <t>17.5946</t>
  </si>
  <si>
    <t>21.0946</t>
  </si>
  <si>
    <t>20.1333</t>
  </si>
  <si>
    <t>20.6801</t>
  </si>
  <si>
    <t>19.5883</t>
  </si>
  <si>
    <t>17.3845</t>
  </si>
  <si>
    <t>20.4463</t>
  </si>
  <si>
    <t>18.0077</t>
  </si>
  <si>
    <t>20.0177</t>
  </si>
  <si>
    <t>16.4773</t>
  </si>
  <si>
    <t>16.9356</t>
  </si>
  <si>
    <t>20.3087</t>
  </si>
  <si>
    <t>23.0491</t>
  </si>
  <si>
    <t>22.5588</t>
  </si>
  <si>
    <t>22.129</t>
  </si>
  <si>
    <t>21.3276</t>
  </si>
  <si>
    <t>22.0841</t>
  </si>
  <si>
    <t>19.5926</t>
  </si>
  <si>
    <t>18.1793</t>
  </si>
  <si>
    <t>18.74</t>
  </si>
  <si>
    <t>19.2117</t>
  </si>
  <si>
    <t>14.9651</t>
  </si>
  <si>
    <t>21.9326</t>
  </si>
  <si>
    <t>19.8924</t>
  </si>
  <si>
    <t>18.3179</t>
  </si>
  <si>
    <t>19.4563</t>
  </si>
  <si>
    <t>19.3265</t>
  </si>
  <si>
    <t>20.6753</t>
  </si>
  <si>
    <t>17.5805</t>
  </si>
  <si>
    <t>16.6814</t>
  </si>
  <si>
    <t>17.0107</t>
  </si>
  <si>
    <t>16.4709</t>
  </si>
  <si>
    <t>16.7431</t>
  </si>
  <si>
    <t>24.1608</t>
  </si>
  <si>
    <t>21.5708</t>
  </si>
  <si>
    <t>23.0289</t>
  </si>
  <si>
    <t>23.0434</t>
  </si>
  <si>
    <t>17.9436</t>
  </si>
  <si>
    <t>23.1021</t>
  </si>
  <si>
    <t>23.5328</t>
  </si>
  <si>
    <t>21.5825</t>
  </si>
  <si>
    <t>20.4255</t>
  </si>
  <si>
    <t>21.1042</t>
  </si>
  <si>
    <t>19.68</t>
  </si>
  <si>
    <t>20.0946</t>
  </si>
  <si>
    <t>19.8196</t>
  </si>
  <si>
    <t>20.3689</t>
  </si>
  <si>
    <t>19.8458</t>
  </si>
  <si>
    <t>15.7449</t>
  </si>
  <si>
    <t>14.0975</t>
  </si>
  <si>
    <t>11.8563</t>
  </si>
  <si>
    <t>13.8154</t>
  </si>
  <si>
    <t>12.6182</t>
  </si>
  <si>
    <t>13.1445</t>
  </si>
  <si>
    <t>21.2129</t>
  </si>
  <si>
    <t>19.6395</t>
  </si>
  <si>
    <t>20.795</t>
  </si>
  <si>
    <t>19.5138</t>
  </si>
  <si>
    <t>18.1365</t>
  </si>
  <si>
    <t>19.4841</t>
  </si>
  <si>
    <t>20.0331</t>
  </si>
  <si>
    <t>18.1536</t>
  </si>
  <si>
    <t>17.8238</t>
  </si>
  <si>
    <t>17.3132</t>
  </si>
  <si>
    <t>16.2765</t>
  </si>
  <si>
    <t>17.9489</t>
  </si>
  <si>
    <t>19.3478</t>
  </si>
  <si>
    <t>18.3181</t>
  </si>
  <si>
    <t>19.1802</t>
  </si>
  <si>
    <t>15.194</t>
  </si>
  <si>
    <t>17.5772</t>
  </si>
  <si>
    <t>19.6198</t>
  </si>
  <si>
    <t>19.4912</t>
  </si>
  <si>
    <t>20.2938</t>
  </si>
  <si>
    <t>18.6824</t>
  </si>
  <si>
    <t>17.6661</t>
  </si>
  <si>
    <t>19.7735</t>
  </si>
  <si>
    <t>17.3857</t>
  </si>
  <si>
    <t>17.4529</t>
  </si>
  <si>
    <t>18.3423</t>
  </si>
  <si>
    <t>15.6633</t>
  </si>
  <si>
    <t>14.2357</t>
  </si>
  <si>
    <t>18.9002</t>
  </si>
  <si>
    <t>20.9285</t>
  </si>
  <si>
    <t>20.1169</t>
  </si>
  <si>
    <t>19.1734</t>
  </si>
  <si>
    <t>17.494</t>
  </si>
  <si>
    <t>18.7679</t>
  </si>
  <si>
    <t>17.7429</t>
  </si>
  <si>
    <t>16.3552</t>
  </si>
  <si>
    <t>17.5696</t>
  </si>
  <si>
    <t>15.9778</t>
  </si>
  <si>
    <t>19.0356</t>
  </si>
  <si>
    <t>18.4061</t>
  </si>
  <si>
    <t>16.5581</t>
  </si>
  <si>
    <t>18.7351</t>
  </si>
  <si>
    <t>16.6911</t>
  </si>
  <si>
    <t>20.4835</t>
  </si>
  <si>
    <t>18.3865</t>
  </si>
  <si>
    <t>19.9875</t>
  </si>
  <si>
    <t>17.0687</t>
  </si>
  <si>
    <t>18.1824</t>
  </si>
  <si>
    <t>19.2689</t>
  </si>
  <si>
    <t>19.0997</t>
  </si>
  <si>
    <t>16.6485</t>
  </si>
  <si>
    <t>18.6979</t>
  </si>
  <si>
    <t>16.7293</t>
  </si>
  <si>
    <t>16.0441</t>
  </si>
  <si>
    <t>17.3381</t>
  </si>
  <si>
    <t>24.8868</t>
  </si>
  <si>
    <t>21.9371</t>
  </si>
  <si>
    <t>23.2468</t>
  </si>
  <si>
    <t>22.2062</t>
  </si>
  <si>
    <t>20.7265</t>
  </si>
  <si>
    <t>22.8148</t>
  </si>
  <si>
    <t>23.433</t>
  </si>
  <si>
    <t>18.7111</t>
  </si>
  <si>
    <t>19.6108</t>
  </si>
  <si>
    <t>20.9853</t>
  </si>
  <si>
    <t>17.212</t>
  </si>
  <si>
    <t>19.2453</t>
  </si>
  <si>
    <t>19.1696</t>
  </si>
  <si>
    <t>19.0962</t>
  </si>
  <si>
    <t>19.1103</t>
  </si>
  <si>
    <t>16.0228</t>
  </si>
  <si>
    <t>18.1533</t>
  </si>
  <si>
    <t>18.8953</t>
  </si>
  <si>
    <t>19.109</t>
  </si>
  <si>
    <t>15.0705</t>
  </si>
  <si>
    <t>18.3692</t>
  </si>
  <si>
    <t>17.4227</t>
  </si>
  <si>
    <t>14.3931</t>
  </si>
  <si>
    <t>16.453</t>
  </si>
  <si>
    <t>21.0265</t>
  </si>
  <si>
    <t>19.1389</t>
  </si>
  <si>
    <t>19.9574</t>
  </si>
  <si>
    <t>19.2538</t>
  </si>
  <si>
    <t>18.4918</t>
  </si>
  <si>
    <t>18.107</t>
  </si>
  <si>
    <t>18.8475</t>
  </si>
  <si>
    <t>16.9184</t>
  </si>
  <si>
    <t>18.396</t>
  </si>
  <si>
    <t>17.525</t>
  </si>
  <si>
    <t>15.7578</t>
  </si>
  <si>
    <t>16.6121</t>
  </si>
  <si>
    <t>18.2866</t>
  </si>
  <si>
    <t>16.8037</t>
  </si>
  <si>
    <t>16.7324</t>
  </si>
  <si>
    <t>17.2547</t>
  </si>
  <si>
    <t>16.6847</t>
  </si>
  <si>
    <t>13.6425</t>
  </si>
  <si>
    <t>20.7548</t>
  </si>
  <si>
    <t>17.9144</t>
  </si>
  <si>
    <t>20.6035</t>
  </si>
  <si>
    <t>19.7043</t>
  </si>
  <si>
    <t>15.6773</t>
  </si>
  <si>
    <t>19.6895</t>
  </si>
  <si>
    <t>23.9721</t>
  </si>
  <si>
    <t>22.3057</t>
  </si>
  <si>
    <t>22.788</t>
  </si>
  <si>
    <t>22.9359</t>
  </si>
  <si>
    <t>19.7246</t>
  </si>
  <si>
    <t>22.2374</t>
  </si>
  <si>
    <t>20.6196</t>
  </si>
  <si>
    <t>18.5239</t>
  </si>
  <si>
    <t>18.9502</t>
  </si>
  <si>
    <t>18.3092</t>
  </si>
  <si>
    <t>17.4179</t>
  </si>
  <si>
    <t>18.2026</t>
  </si>
  <si>
    <t>19.7858</t>
  </si>
  <si>
    <t>19.0303</t>
  </si>
  <si>
    <t>16.6614</t>
  </si>
  <si>
    <t>18.0086</t>
  </si>
  <si>
    <t>21.5158</t>
  </si>
  <si>
    <t>20.8103</t>
  </si>
  <si>
    <t>20.3279</t>
  </si>
  <si>
    <t>19.0002</t>
  </si>
  <si>
    <t>19.1706</t>
  </si>
  <si>
    <t>20.7934</t>
  </si>
  <si>
    <t>19.0985</t>
  </si>
  <si>
    <t>19.6573</t>
  </si>
  <si>
    <t>18.066</t>
  </si>
  <si>
    <t>18.6476</t>
  </si>
  <si>
    <t>18.7446</t>
  </si>
  <si>
    <t>18.8292</t>
  </si>
  <si>
    <t>16.9511</t>
  </si>
  <si>
    <t>19.3352</t>
  </si>
  <si>
    <t>16.9835</t>
  </si>
  <si>
    <t>16.631</t>
  </si>
  <si>
    <t>19.4245</t>
  </si>
  <si>
    <t>19.5543</t>
  </si>
  <si>
    <t>21.2886</t>
  </si>
  <si>
    <t>19.2658</t>
  </si>
  <si>
    <t>16.5584</t>
  </si>
  <si>
    <t>20.3614</t>
  </si>
  <si>
    <t>24.2127</t>
  </si>
  <si>
    <t>21.6604</t>
  </si>
  <si>
    <t>22.2319</t>
  </si>
  <si>
    <t>17.7585</t>
  </si>
  <si>
    <t>15.9011</t>
  </si>
  <si>
    <t>19.4648</t>
  </si>
  <si>
    <t>16.0396</t>
  </si>
  <si>
    <t>15.1642</t>
  </si>
  <si>
    <t>17.8489</t>
  </si>
  <si>
    <t>21.3344</t>
  </si>
  <si>
    <t>19.4237</t>
  </si>
  <si>
    <t>19.3902</t>
  </si>
  <si>
    <t>19.0188</t>
  </si>
  <si>
    <t>18.276</t>
  </si>
  <si>
    <t>18.3893</t>
  </si>
  <si>
    <t>17.2862</t>
  </si>
  <si>
    <t>15.341</t>
  </si>
  <si>
    <t>15.9678</t>
  </si>
  <si>
    <t>17.5753</t>
  </si>
  <si>
    <t>20.2275</t>
  </si>
  <si>
    <t>19.3388</t>
  </si>
  <si>
    <t>21.2907</t>
  </si>
  <si>
    <t>19.7721</t>
  </si>
  <si>
    <t>15.5311</t>
  </si>
  <si>
    <t>21.5266</t>
  </si>
  <si>
    <t>20.2563</t>
  </si>
  <si>
    <t>16.5396</t>
  </si>
  <si>
    <t>18.5803</t>
  </si>
  <si>
    <t>17.8099</t>
  </si>
  <si>
    <t>17.6876</t>
  </si>
  <si>
    <t>23.0474</t>
  </si>
  <si>
    <t>21.4672</t>
  </si>
  <si>
    <t>20.4003</t>
  </si>
  <si>
    <t>17.9316</t>
  </si>
  <si>
    <t>17.4879</t>
  </si>
  <si>
    <t>20.4016</t>
  </si>
  <si>
    <t>16.5916</t>
  </si>
  <si>
    <t>17.4163</t>
  </si>
  <si>
    <t>17.7918</t>
  </si>
  <si>
    <t>18.4195</t>
  </si>
  <si>
    <t>15.573</t>
  </si>
  <si>
    <t>18.4337</t>
  </si>
  <si>
    <t>17.7227</t>
  </si>
  <si>
    <t>12.6641</t>
  </si>
  <si>
    <t>18.0385</t>
  </si>
  <si>
    <t>22.5128</t>
  </si>
  <si>
    <t>21.3503</t>
  </si>
  <si>
    <t>20.7967</t>
  </si>
  <si>
    <t>21.5091</t>
  </si>
  <si>
    <t>20.6244</t>
  </si>
  <si>
    <t>25.5972</t>
  </si>
  <si>
    <t>24.4608</t>
  </si>
  <si>
    <t>23.8419</t>
  </si>
  <si>
    <t>23.808</t>
  </si>
  <si>
    <t>22.6431</t>
  </si>
  <si>
    <t>23.4546</t>
  </si>
  <si>
    <t>17.0154</t>
  </si>
  <si>
    <t>14.3137</t>
  </si>
  <si>
    <t>15.9914</t>
  </si>
  <si>
    <t>12.4065</t>
  </si>
  <si>
    <t>14.3414</t>
  </si>
  <si>
    <t>24.7347</t>
  </si>
  <si>
    <t>22.4614</t>
  </si>
  <si>
    <t>22.6009</t>
  </si>
  <si>
    <t>22.257</t>
  </si>
  <si>
    <t>21.1146</t>
  </si>
  <si>
    <t>22.4454</t>
  </si>
  <si>
    <t>23.2764</t>
  </si>
  <si>
    <t>20.4282</t>
  </si>
  <si>
    <t>17.2186</t>
  </si>
  <si>
    <t>18.7223</t>
  </si>
  <si>
    <t>19.5632</t>
  </si>
  <si>
    <t>18.6581</t>
  </si>
  <si>
    <t>17.9751</t>
  </si>
  <si>
    <t>19.4433</t>
  </si>
  <si>
    <t>17.886</t>
  </si>
  <si>
    <t>17.0737</t>
  </si>
  <si>
    <t>18.5722</t>
  </si>
  <si>
    <t>23.9498</t>
  </si>
  <si>
    <t>22.2867</t>
  </si>
  <si>
    <t>22.6798</t>
  </si>
  <si>
    <t>22.0298</t>
  </si>
  <si>
    <t>21.5263</t>
  </si>
  <si>
    <t>21.3902</t>
  </si>
  <si>
    <t>23.0312</t>
  </si>
  <si>
    <t>20.8837</t>
  </si>
  <si>
    <t>21.1231</t>
  </si>
  <si>
    <t>20.4008</t>
  </si>
  <si>
    <t>19.9739</t>
  </si>
  <si>
    <t>20.6996</t>
  </si>
  <si>
    <t>22.0357</t>
  </si>
  <si>
    <t>18.1114</t>
  </si>
  <si>
    <t>18.1541</t>
  </si>
  <si>
    <t>18.0301</t>
  </si>
  <si>
    <t>22.2869</t>
  </si>
  <si>
    <t>21.0795</t>
  </si>
  <si>
    <t>19.5811</t>
  </si>
  <si>
    <t>20.2403</t>
  </si>
  <si>
    <t>21.6662</t>
  </si>
  <si>
    <t>18.711</t>
  </si>
  <si>
    <t>16.6143</t>
  </si>
  <si>
    <t>17.815</t>
  </si>
  <si>
    <t>17.888</t>
  </si>
  <si>
    <t>13.7856</t>
  </si>
  <si>
    <t>17.5373</t>
  </si>
  <si>
    <t>22.221</t>
  </si>
  <si>
    <t>23.4754</t>
  </si>
  <si>
    <t>23.7743</t>
  </si>
  <si>
    <t>19.0577</t>
  </si>
  <si>
    <t>23.0976</t>
  </si>
  <si>
    <t>23.3917</t>
  </si>
  <si>
    <t>16.0775</t>
  </si>
  <si>
    <t>16.2276</t>
  </si>
  <si>
    <t>15.3274</t>
  </si>
  <si>
    <t>13.0541</t>
  </si>
  <si>
    <t>19.6568</t>
  </si>
  <si>
    <t>18.0928</t>
  </si>
  <si>
    <t>17.6492</t>
  </si>
  <si>
    <t>17.5471</t>
  </si>
  <si>
    <t>16.9459</t>
  </si>
  <si>
    <t>16.9959</t>
  </si>
  <si>
    <t>20.8487</t>
  </si>
  <si>
    <t>19.0968</t>
  </si>
  <si>
    <t>17.9195</t>
  </si>
  <si>
    <t>20.9291</t>
  </si>
  <si>
    <t>18.241</t>
  </si>
  <si>
    <t>14.807</t>
  </si>
  <si>
    <t>17.3995</t>
  </si>
  <si>
    <t>14.4309</t>
  </si>
  <si>
    <t>16.577</t>
  </si>
  <si>
    <t>15.6823</t>
  </si>
  <si>
    <t>16.0132</t>
  </si>
  <si>
    <t>12.8273</t>
  </si>
  <si>
    <t>20.3847</t>
  </si>
  <si>
    <t>17.674</t>
  </si>
  <si>
    <t>24.9542</t>
  </si>
  <si>
    <t>22.3728</t>
  </si>
  <si>
    <t>25.4447</t>
  </si>
  <si>
    <t>21.42</t>
  </si>
  <si>
    <t>24.2313</t>
  </si>
  <si>
    <t>21.6105</t>
  </si>
  <si>
    <t>19.0672</t>
  </si>
  <si>
    <t>20.4996</t>
  </si>
  <si>
    <t>18.3215</t>
  </si>
  <si>
    <t>18.7219</t>
  </si>
  <si>
    <t>20.2778</t>
  </si>
  <si>
    <t>16.4321</t>
  </si>
  <si>
    <t>19.1754</t>
  </si>
  <si>
    <t>17.8436</t>
  </si>
  <si>
    <t>17.4332</t>
  </si>
  <si>
    <t>15.8491</t>
  </si>
  <si>
    <t>18.3367</t>
  </si>
  <si>
    <t>16.3344</t>
  </si>
  <si>
    <t>19.2841</t>
  </si>
  <si>
    <t>17.343</t>
  </si>
  <si>
    <t>15.5388</t>
  </si>
  <si>
    <t>17.2232</t>
  </si>
  <si>
    <t>22.4961</t>
  </si>
  <si>
    <t>20.4069</t>
  </si>
  <si>
    <t>21.3946</t>
  </si>
  <si>
    <t>20.0781</t>
  </si>
  <si>
    <t>19.8091</t>
  </si>
  <si>
    <t>20.5772</t>
  </si>
  <si>
    <t>17.1615</t>
  </si>
  <si>
    <t>16.1698</t>
  </si>
  <si>
    <t>17.667</t>
  </si>
  <si>
    <t>16.2435</t>
  </si>
  <si>
    <t>14.2832</t>
  </si>
  <si>
    <t>16.6471</t>
  </si>
  <si>
    <t>22.9528</t>
  </si>
  <si>
    <t>20.3761</t>
  </si>
  <si>
    <t>20.9556</t>
  </si>
  <si>
    <t>20.3768</t>
  </si>
  <si>
    <t>19.9788</t>
  </si>
  <si>
    <t>20.1158</t>
  </si>
  <si>
    <t>17.9419</t>
  </si>
  <si>
    <t>15.4386</t>
  </si>
  <si>
    <t>16.6711</t>
  </si>
  <si>
    <t>16.1893</t>
  </si>
  <si>
    <t>14.7035</t>
  </si>
  <si>
    <t>15.35</t>
  </si>
  <si>
    <t>20.9459</t>
  </si>
  <si>
    <t>18.3368</t>
  </si>
  <si>
    <t>19.5445</t>
  </si>
  <si>
    <t>16.7272</t>
  </si>
  <si>
    <t>19.2707</t>
  </si>
  <si>
    <t>20.1378</t>
  </si>
  <si>
    <t>16.5675</t>
  </si>
  <si>
    <t>18.3832</t>
  </si>
  <si>
    <t>17.6503</t>
  </si>
  <si>
    <t>16.3492</t>
  </si>
  <si>
    <t>17.2932</t>
  </si>
  <si>
    <t>21.3661</t>
  </si>
  <si>
    <t>19.4317</t>
  </si>
  <si>
    <t>18.5559</t>
  </si>
  <si>
    <t>19.8244</t>
  </si>
  <si>
    <t>16.8742</t>
  </si>
  <si>
    <t>18.8632</t>
  </si>
  <si>
    <t>22.6321</t>
  </si>
  <si>
    <t>20.0862</t>
  </si>
  <si>
    <t>20.6574</t>
  </si>
  <si>
    <t>19.4219</t>
  </si>
  <si>
    <t>19.4338</t>
  </si>
  <si>
    <t>20.7341</t>
  </si>
  <si>
    <t>22.0787</t>
  </si>
  <si>
    <t>18.2345</t>
  </si>
  <si>
    <t>22.3455</t>
  </si>
  <si>
    <t>14.4261</t>
  </si>
  <si>
    <t>22.1562</t>
  </si>
  <si>
    <t>17.7755</t>
  </si>
  <si>
    <t>17.3364</t>
  </si>
  <si>
    <t>16.474</t>
  </si>
  <si>
    <t>15.6418</t>
  </si>
  <si>
    <t>14.7243</t>
  </si>
  <si>
    <t>19.3276</t>
  </si>
  <si>
    <t>16.0301</t>
  </si>
  <si>
    <t>17.0955</t>
  </si>
  <si>
    <t>17.3667</t>
  </si>
  <si>
    <t>14.1924</t>
  </si>
  <si>
    <t>17.1136</t>
  </si>
  <si>
    <t>22.1416</t>
  </si>
  <si>
    <t>21.4298</t>
  </si>
  <si>
    <t>22.251</t>
  </si>
  <si>
    <t>21.964</t>
  </si>
  <si>
    <t>18.3032</t>
  </si>
  <si>
    <t>21.777</t>
  </si>
  <si>
    <t>19.04</t>
  </si>
  <si>
    <t>18.6649</t>
  </si>
  <si>
    <t>17.3111</t>
  </si>
  <si>
    <t>16.8653</t>
  </si>
  <si>
    <t>16.6461</t>
  </si>
  <si>
    <t>21.5334</t>
  </si>
  <si>
    <t>18.9835</t>
  </si>
  <si>
    <t>18.4874</t>
  </si>
  <si>
    <t>18.2079</t>
  </si>
  <si>
    <t>17.528</t>
  </si>
  <si>
    <t>21.1503</t>
  </si>
  <si>
    <t>18.1142</t>
  </si>
  <si>
    <t>16.521</t>
  </si>
  <si>
    <t>17.8857</t>
  </si>
  <si>
    <t>17.5911</t>
  </si>
  <si>
    <t>16.5542</t>
  </si>
  <si>
    <t>25.8436</t>
  </si>
  <si>
    <t>24.4687</t>
  </si>
  <si>
    <t>24.5576</t>
  </si>
  <si>
    <t>23.9852</t>
  </si>
  <si>
    <t>23.4509</t>
  </si>
  <si>
    <t>23.6845</t>
  </si>
  <si>
    <t>14.9728</t>
  </si>
  <si>
    <t>16.4286</t>
  </si>
  <si>
    <t>16.3145</t>
  </si>
  <si>
    <t>11.8076</t>
  </si>
  <si>
    <t>15.2168</t>
  </si>
  <si>
    <t>16.9424</t>
  </si>
  <si>
    <t>21.288</t>
  </si>
  <si>
    <t>20.2113</t>
  </si>
  <si>
    <t>21.0256</t>
  </si>
  <si>
    <t>20.6147</t>
  </si>
  <si>
    <t>18.4225</t>
  </si>
  <si>
    <t>21.6777</t>
  </si>
  <si>
    <t>17.5671</t>
  </si>
  <si>
    <t>19.9231</t>
  </si>
  <si>
    <t>20.4829</t>
  </si>
  <si>
    <t>15.7069</t>
  </si>
  <si>
    <t>19.2493</t>
  </si>
  <si>
    <t>22.7797</t>
  </si>
  <si>
    <t>21.2906</t>
  </si>
  <si>
    <t>22.6421</t>
  </si>
  <si>
    <t>21.5803</t>
  </si>
  <si>
    <t>20.3956</t>
  </si>
  <si>
    <t>21.0378</t>
  </si>
  <si>
    <t>21.5523</t>
  </si>
  <si>
    <t>21.1391</t>
  </si>
  <si>
    <t>18.6293</t>
  </si>
  <si>
    <t>18.5794</t>
  </si>
  <si>
    <t>20.99</t>
  </si>
  <si>
    <t>18.0659</t>
  </si>
  <si>
    <t>21.5977</t>
  </si>
  <si>
    <t>18.9987</t>
  </si>
  <si>
    <t>19.4148</t>
  </si>
  <si>
    <t>23.5502</t>
  </si>
  <si>
    <t>21.7491</t>
  </si>
  <si>
    <t>22.2084</t>
  </si>
  <si>
    <t>21.6245</t>
  </si>
  <si>
    <t>20.4764</t>
  </si>
  <si>
    <t>21.7494</t>
  </si>
  <si>
    <t>24.0018</t>
  </si>
  <si>
    <t>24.6157</t>
  </si>
  <si>
    <t>24.2279</t>
  </si>
  <si>
    <t>24.2162</t>
  </si>
  <si>
    <t>20.8372</t>
  </si>
  <si>
    <t>24.1388</t>
  </si>
  <si>
    <t>20.6289</t>
  </si>
  <si>
    <t>17.741</t>
  </si>
  <si>
    <t>20.1673</t>
  </si>
  <si>
    <t>18.1631</t>
  </si>
  <si>
    <t>19.4176</t>
  </si>
  <si>
    <t>19.6971</t>
  </si>
  <si>
    <t>17.1776</t>
  </si>
  <si>
    <t>20.2725</t>
  </si>
  <si>
    <t>18.668</t>
  </si>
  <si>
    <t>16.9449</t>
  </si>
  <si>
    <t>17.8936</t>
  </si>
  <si>
    <t>18.1564</t>
  </si>
  <si>
    <t>17.5847</t>
  </si>
  <si>
    <t>16.9608</t>
  </si>
  <si>
    <t>16.8848</t>
  </si>
  <si>
    <t>14.4539</t>
  </si>
  <si>
    <t>24.0131</t>
  </si>
  <si>
    <t>21.243</t>
  </si>
  <si>
    <t>21.0565</t>
  </si>
  <si>
    <t>21.4531</t>
  </si>
  <si>
    <t>20.4253</t>
  </si>
  <si>
    <t>20.8268</t>
  </si>
  <si>
    <t>19.9316</t>
  </si>
  <si>
    <t>19.131</t>
  </si>
  <si>
    <t>19.2592</t>
  </si>
  <si>
    <t>18.2751</t>
  </si>
  <si>
    <t>17.69</t>
  </si>
  <si>
    <t>19.3072</t>
  </si>
  <si>
    <t>21.4268</t>
  </si>
  <si>
    <t>17.8446</t>
  </si>
  <si>
    <t>18.5679</t>
  </si>
  <si>
    <t>18.411</t>
  </si>
  <si>
    <t>20.1762</t>
  </si>
  <si>
    <t>18.5266</t>
  </si>
  <si>
    <t>17.1428</t>
  </si>
  <si>
    <t>16.5747</t>
  </si>
  <si>
    <t>18.0683</t>
  </si>
  <si>
    <t>23.4105</t>
  </si>
  <si>
    <t>21.4208</t>
  </si>
  <si>
    <t>24.4135</t>
  </si>
  <si>
    <t>22.2137</t>
  </si>
  <si>
    <t>21.6567</t>
  </si>
  <si>
    <t>21.7834</t>
  </si>
  <si>
    <t>21.8239</t>
  </si>
  <si>
    <t>20.9401</t>
  </si>
  <si>
    <t>21.519</t>
  </si>
  <si>
    <t>20.6519</t>
  </si>
  <si>
    <t>19.197</t>
  </si>
  <si>
    <t>20.8542</t>
  </si>
  <si>
    <t>24.4778</t>
  </si>
  <si>
    <t>22.9754</t>
  </si>
  <si>
    <t>23.5504</t>
  </si>
  <si>
    <t>23.1626</t>
  </si>
  <si>
    <t>21.742</t>
  </si>
  <si>
    <t>22.5239</t>
  </si>
  <si>
    <t>19.3105</t>
  </si>
  <si>
    <t>18.8721</t>
  </si>
  <si>
    <t>16.0211</t>
  </si>
  <si>
    <t>18.5885</t>
  </si>
  <si>
    <t>21.331</t>
  </si>
  <si>
    <t>19.4207</t>
  </si>
  <si>
    <t>18.6091</t>
  </si>
  <si>
    <t>20.2294</t>
  </si>
  <si>
    <t>18.149</t>
  </si>
  <si>
    <t>17.4233</t>
  </si>
  <si>
    <t>18.9476</t>
  </si>
  <si>
    <t>15.996</t>
  </si>
  <si>
    <t>17.8147</t>
  </si>
  <si>
    <t>18.8981</t>
  </si>
  <si>
    <t>13.9299</t>
  </si>
  <si>
    <t>16.3777</t>
  </si>
  <si>
    <t>20.499</t>
  </si>
  <si>
    <t>19.5195</t>
  </si>
  <si>
    <t>20.4849</t>
  </si>
  <si>
    <t>20.0215</t>
  </si>
  <si>
    <t>16.9737</t>
  </si>
  <si>
    <t>19.9565</t>
  </si>
  <si>
    <t>21.9876</t>
  </si>
  <si>
    <t>21.2493</t>
  </si>
  <si>
    <t>21.7414</t>
  </si>
  <si>
    <t>19.9446</t>
  </si>
  <si>
    <t>21.6375</t>
  </si>
  <si>
    <t>22.0772</t>
  </si>
  <si>
    <t>19.9942</t>
  </si>
  <si>
    <t>21.3323</t>
  </si>
  <si>
    <t>20.1243</t>
  </si>
  <si>
    <t>19.1879</t>
  </si>
  <si>
    <t>20.556</t>
  </si>
  <si>
    <t>21.3227</t>
  </si>
  <si>
    <t>19.9103</t>
  </si>
  <si>
    <t>20.6545</t>
  </si>
  <si>
    <t>19.7961</t>
  </si>
  <si>
    <t>18.6291</t>
  </si>
  <si>
    <t>19.9279</t>
  </si>
  <si>
    <t>25.2018</t>
  </si>
  <si>
    <t>23.6834</t>
  </si>
  <si>
    <t>23.3494</t>
  </si>
  <si>
    <t>23.4807</t>
  </si>
  <si>
    <t>22.4291</t>
  </si>
  <si>
    <t>22.803</t>
  </si>
  <si>
    <t>18.5385</t>
  </si>
  <si>
    <t>17.0614</t>
  </si>
  <si>
    <t>18.1176</t>
  </si>
  <si>
    <t>20.5395</t>
  </si>
  <si>
    <t>11.8387</t>
  </si>
  <si>
    <t>17.8289</t>
  </si>
  <si>
    <t>18.7616</t>
  </si>
  <si>
    <t>17.1013</t>
  </si>
  <si>
    <t>15.617</t>
  </si>
  <si>
    <t>16.7454</t>
  </si>
  <si>
    <t>19.262</t>
  </si>
  <si>
    <t>21.5161</t>
  </si>
  <si>
    <t>21.281</t>
  </si>
  <si>
    <t>20.985</t>
  </si>
  <si>
    <t>19.4979</t>
  </si>
  <si>
    <t>19.7929</t>
  </si>
  <si>
    <t>21.0088</t>
  </si>
  <si>
    <t>20.0674</t>
  </si>
  <si>
    <t>18.822</t>
  </si>
  <si>
    <t>20.1044</t>
  </si>
  <si>
    <t>19.9715</t>
  </si>
  <si>
    <t>17.576</t>
  </si>
  <si>
    <t>17.9661</t>
  </si>
  <si>
    <t>20.5652</t>
  </si>
  <si>
    <t>17.4251</t>
  </si>
  <si>
    <t>19.2697</t>
  </si>
  <si>
    <t>18.3379</t>
  </si>
  <si>
    <t>16.2968</t>
  </si>
  <si>
    <t>19.1508</t>
  </si>
  <si>
    <t>19.32</t>
  </si>
  <si>
    <t>18.5077</t>
  </si>
  <si>
    <t>19.4989</t>
  </si>
  <si>
    <t>17.4572</t>
  </si>
  <si>
    <t>17.3346</t>
  </si>
  <si>
    <t>19.0679</t>
  </si>
  <si>
    <t>17.9697</t>
  </si>
  <si>
    <t>17.771</t>
  </si>
  <si>
    <t>17.3993</t>
  </si>
  <si>
    <t>15.0577</t>
  </si>
  <si>
    <t>16.7001</t>
  </si>
  <si>
    <t>23.8606</t>
  </si>
  <si>
    <t>22.3397</t>
  </si>
  <si>
    <t>22.9964</t>
  </si>
  <si>
    <t>21.9055</t>
  </si>
  <si>
    <t>21.5215</t>
  </si>
  <si>
    <t>22.3101</t>
  </si>
  <si>
    <t>24.1286</t>
  </si>
  <si>
    <t>22.2116</t>
  </si>
  <si>
    <t>22.9623</t>
  </si>
  <si>
    <t>22.4812</t>
  </si>
  <si>
    <t>21.1113</t>
  </si>
  <si>
    <t>22.2608</t>
  </si>
  <si>
    <t>19.2079</t>
  </si>
  <si>
    <t>17.0847</t>
  </si>
  <si>
    <t>16.1927</t>
  </si>
  <si>
    <t>16.6544</t>
  </si>
  <si>
    <t>22.3499</t>
  </si>
  <si>
    <t>20.6314</t>
  </si>
  <si>
    <t>21.0131</t>
  </si>
  <si>
    <t>21.0712</t>
  </si>
  <si>
    <t>19.3422</t>
  </si>
  <si>
    <t>20.1386</t>
  </si>
  <si>
    <t>24.3308</t>
  </si>
  <si>
    <t>23.1342</t>
  </si>
  <si>
    <t>23.5948</t>
  </si>
  <si>
    <t>22.7603</t>
  </si>
  <si>
    <t>21.9319</t>
  </si>
  <si>
    <t>22.928</t>
  </si>
  <si>
    <t>18.4411</t>
  </si>
  <si>
    <t>18.158</t>
  </si>
  <si>
    <t>17.0095</t>
  </si>
  <si>
    <t>17.5507</t>
  </si>
  <si>
    <t>20.2049</t>
  </si>
  <si>
    <t>18.1193</t>
  </si>
  <si>
    <t>19.3743</t>
  </si>
  <si>
    <t>18.3104</t>
  </si>
  <si>
    <t>17.1747</t>
  </si>
  <si>
    <t>18.7931</t>
  </si>
  <si>
    <t>20.1363</t>
  </si>
  <si>
    <t>16.6918</t>
  </si>
  <si>
    <t>18.2281</t>
  </si>
  <si>
    <t>16.9584</t>
  </si>
  <si>
    <t>18.4775</t>
  </si>
  <si>
    <t>22.8891</t>
  </si>
  <si>
    <t>22.1687</t>
  </si>
  <si>
    <t>21.3806</t>
  </si>
  <si>
    <t>21.5505</t>
  </si>
  <si>
    <t>20.76</t>
  </si>
  <si>
    <t>20.721</t>
  </si>
  <si>
    <t>19.403</t>
  </si>
  <si>
    <t>16.33</t>
  </si>
  <si>
    <t>18.9048</t>
  </si>
  <si>
    <t>14.3049</t>
  </si>
  <si>
    <t>18.3977</t>
  </si>
  <si>
    <t>20.6364</t>
  </si>
  <si>
    <t>18.0399</t>
  </si>
  <si>
    <t>18.984</t>
  </si>
  <si>
    <t>18.0894</t>
  </si>
  <si>
    <t>17.5176</t>
  </si>
  <si>
    <t>18.6516</t>
  </si>
  <si>
    <t>18.185</t>
  </si>
  <si>
    <t>17.3005</t>
  </si>
  <si>
    <t>17.2818</t>
  </si>
  <si>
    <t>16.7461</t>
  </si>
  <si>
    <t>14.9625</t>
  </si>
  <si>
    <t>17.6609</t>
  </si>
  <si>
    <t>23.5051</t>
  </si>
  <si>
    <t>22.2294</t>
  </si>
  <si>
    <t>22.0129</t>
  </si>
  <si>
    <t>21.6273</t>
  </si>
  <si>
    <t>21.0302</t>
  </si>
  <si>
    <t>21.7115</t>
  </si>
  <si>
    <t>22.9379</t>
  </si>
  <si>
    <t>21.7029</t>
  </si>
  <si>
    <t>22.5709</t>
  </si>
  <si>
    <t>21.6758</t>
  </si>
  <si>
    <t>20.8984</t>
  </si>
  <si>
    <t>20.7223</t>
  </si>
  <si>
    <t>16.0231</t>
  </si>
  <si>
    <t>20.3916</t>
  </si>
  <si>
    <t>19.4757</t>
  </si>
  <si>
    <t>17.1583</t>
  </si>
  <si>
    <t>19.1733</t>
  </si>
  <si>
    <t>17.3626</t>
  </si>
  <si>
    <t>16.6409</t>
  </si>
  <si>
    <t>18.4382</t>
  </si>
  <si>
    <t>22.0241</t>
  </si>
  <si>
    <t>19.67</t>
  </si>
  <si>
    <t>21.2598</t>
  </si>
  <si>
    <t>22.4633</t>
  </si>
  <si>
    <t>17.1607</t>
  </si>
  <si>
    <t>19.9827</t>
  </si>
  <si>
    <t>19.0282</t>
  </si>
  <si>
    <t>17.9945</t>
  </si>
  <si>
    <t>17.6351</t>
  </si>
  <si>
    <t>17.6758</t>
  </si>
  <si>
    <t>15.9148</t>
  </si>
  <si>
    <t>17.7243</t>
  </si>
  <si>
    <t>22.0762</t>
  </si>
  <si>
    <t>22.7255</t>
  </si>
  <si>
    <t>20.3735</t>
  </si>
  <si>
    <t>21.8286</t>
  </si>
  <si>
    <t>22.0093</t>
  </si>
  <si>
    <t>21.1822</t>
  </si>
  <si>
    <t>18.2803</t>
  </si>
  <si>
    <t>16.076</t>
  </si>
  <si>
    <t>21.2128</t>
  </si>
  <si>
    <t>22.7211</t>
  </si>
  <si>
    <t>21.5804</t>
  </si>
  <si>
    <t>20.5748</t>
  </si>
  <si>
    <t>20.7302</t>
  </si>
  <si>
    <t>21.6082</t>
  </si>
  <si>
    <t>20.4361</t>
  </si>
  <si>
    <t>18.0044</t>
  </si>
  <si>
    <t>19.0281</t>
  </si>
  <si>
    <t>18.4254</t>
  </si>
  <si>
    <t>17.6288</t>
  </si>
  <si>
    <t>18.1044</t>
  </si>
  <si>
    <t>21.6848</t>
  </si>
  <si>
    <t>20.5081</t>
  </si>
  <si>
    <t>19.4072</t>
  </si>
  <si>
    <t>19.3403</t>
  </si>
  <si>
    <t>21.2457</t>
  </si>
  <si>
    <t>19.1875</t>
  </si>
  <si>
    <t>19.7588</t>
  </si>
  <si>
    <t>18.2538</t>
  </si>
  <si>
    <t>18.088</t>
  </si>
  <si>
    <t>20.5552</t>
  </si>
  <si>
    <t>20.3585</t>
  </si>
  <si>
    <t>19.7823</t>
  </si>
  <si>
    <t>20.5641</t>
  </si>
  <si>
    <t>17.8905</t>
  </si>
  <si>
    <t>20.2893</t>
  </si>
  <si>
    <t>20.3878</t>
  </si>
  <si>
    <t>17.7169</t>
  </si>
  <si>
    <t>18.4189</t>
  </si>
  <si>
    <t>16.7491</t>
  </si>
  <si>
    <t>17.7128</t>
  </si>
  <si>
    <t>23.8077</t>
  </si>
  <si>
    <t>21.7479</t>
  </si>
  <si>
    <t>23.3691</t>
  </si>
  <si>
    <t>22.7421</t>
  </si>
  <si>
    <t>20.1449</t>
  </si>
  <si>
    <t>22.7534</t>
  </si>
  <si>
    <t>22.5925</t>
  </si>
  <si>
    <t>22.3962</t>
  </si>
  <si>
    <t>21.4036</t>
  </si>
  <si>
    <t>18.414</t>
  </si>
  <si>
    <t>17.6846</t>
  </si>
  <si>
    <t>15.6489</t>
  </si>
  <si>
    <t>18.6618</t>
  </si>
  <si>
    <t>19.1678</t>
  </si>
  <si>
    <t>18.6183</t>
  </si>
  <si>
    <t>17.9578</t>
  </si>
  <si>
    <t>16.6668</t>
  </si>
  <si>
    <t>20.2921</t>
  </si>
  <si>
    <t>17.0778</t>
  </si>
  <si>
    <t>17.1261</t>
  </si>
  <si>
    <t>16.9761</t>
  </si>
  <si>
    <t>24.0812</t>
  </si>
  <si>
    <t>22.691</t>
  </si>
  <si>
    <t>23.3525</t>
  </si>
  <si>
    <t>22.8625</t>
  </si>
  <si>
    <t>21.5389</t>
  </si>
  <si>
    <t>22.4629</t>
  </si>
  <si>
    <t>23.6701</t>
  </si>
  <si>
    <t>22.1311</t>
  </si>
  <si>
    <t>23.4743</t>
  </si>
  <si>
    <t>22.8282</t>
  </si>
  <si>
    <t>20.3631</t>
  </si>
  <si>
    <t>22.8295</t>
  </si>
  <si>
    <t>17.424</t>
  </si>
  <si>
    <t>17.2479</t>
  </si>
  <si>
    <t>16.4665</t>
  </si>
  <si>
    <t>14.9542</t>
  </si>
  <si>
    <t>24.3132</t>
  </si>
  <si>
    <t>21.7911</t>
  </si>
  <si>
    <t>22.2143</t>
  </si>
  <si>
    <t>22.9894</t>
  </si>
  <si>
    <t>21.4413</t>
  </si>
  <si>
    <t>17.9602</t>
  </si>
  <si>
    <t>18.3659</t>
  </si>
  <si>
    <t>19.4402</t>
  </si>
  <si>
    <t>16.6059</t>
  </si>
  <si>
    <t>18.0608</t>
  </si>
  <si>
    <t>17.8698</t>
  </si>
  <si>
    <t>22.7536</t>
  </si>
  <si>
    <t>21.2978</t>
  </si>
  <si>
    <t>21.1718</t>
  </si>
  <si>
    <t>21.2223</t>
  </si>
  <si>
    <t>20.4026</t>
  </si>
  <si>
    <t>20.3712</t>
  </si>
  <si>
    <t>19.4533</t>
  </si>
  <si>
    <t>16.7614</t>
  </si>
  <si>
    <t>18.9426</t>
  </si>
  <si>
    <t>17.7404</t>
  </si>
  <si>
    <t>15.5855</t>
  </si>
  <si>
    <t>18.6095</t>
  </si>
  <si>
    <t>21.2215</t>
  </si>
  <si>
    <t>17.3556</t>
  </si>
  <si>
    <t>19.0767</t>
  </si>
  <si>
    <t>18.4172</t>
  </si>
  <si>
    <t>19.3331</t>
  </si>
  <si>
    <t>17.8307</t>
  </si>
  <si>
    <t>15.9599</t>
  </si>
  <si>
    <t>18.0091</t>
  </si>
  <si>
    <t>19.6698</t>
  </si>
  <si>
    <t>18.6691</t>
  </si>
  <si>
    <t>17.9919</t>
  </si>
  <si>
    <t>18.6488</t>
  </si>
  <si>
    <t>17.8583</t>
  </si>
  <si>
    <t>16.6308</t>
  </si>
  <si>
    <t>19.1602</t>
  </si>
  <si>
    <t>18.837</t>
  </si>
  <si>
    <t>16.1929</t>
  </si>
  <si>
    <t>18.8211</t>
  </si>
  <si>
    <t>18.3068</t>
  </si>
  <si>
    <t>17.7635</t>
  </si>
  <si>
    <t>15.8808</t>
  </si>
  <si>
    <t>16.866</t>
  </si>
  <si>
    <t>14.4525</t>
  </si>
  <si>
    <t>15.2156</t>
  </si>
  <si>
    <t>20.9806</t>
  </si>
  <si>
    <t>19.8119</t>
  </si>
  <si>
    <t>20.242</t>
  </si>
  <si>
    <t>19.3874</t>
  </si>
  <si>
    <t>19.6952</t>
  </si>
  <si>
    <t>25.7223</t>
  </si>
  <si>
    <t>25.2533</t>
  </si>
  <si>
    <t>24.4232</t>
  </si>
  <si>
    <t>24.7357</t>
  </si>
  <si>
    <t>23.5713</t>
  </si>
  <si>
    <t>23.9102</t>
  </si>
  <si>
    <t>19.3069</t>
  </si>
  <si>
    <t>19.7556</t>
  </si>
  <si>
    <t>18.6314</t>
  </si>
  <si>
    <t>18.7487</t>
  </si>
  <si>
    <t>19.4052</t>
  </si>
  <si>
    <t>20.5516</t>
  </si>
  <si>
    <t>18.6975</t>
  </si>
  <si>
    <t>18.4745</t>
  </si>
  <si>
    <t>18.1045</t>
  </si>
  <si>
    <t>19.551</t>
  </si>
  <si>
    <t>23.3802</t>
  </si>
  <si>
    <t>22.5594</t>
  </si>
  <si>
    <t>23.7677</t>
  </si>
  <si>
    <t>21.6466</t>
  </si>
  <si>
    <t>21.7313</t>
  </si>
  <si>
    <t>23.1582</t>
  </si>
  <si>
    <t>21.0221</t>
  </si>
  <si>
    <t>17.9365</t>
  </si>
  <si>
    <t>18.9771</t>
  </si>
  <si>
    <t>16.3414</t>
  </si>
  <si>
    <t>18.4696</t>
  </si>
  <si>
    <t>21.2982</t>
  </si>
  <si>
    <t>20.4911</t>
  </si>
  <si>
    <t>19.6059</t>
  </si>
  <si>
    <t>20.0344</t>
  </si>
  <si>
    <t>18.9128</t>
  </si>
  <si>
    <t>19.2828</t>
  </si>
  <si>
    <t>20.9778</t>
  </si>
  <si>
    <t>19.0879</t>
  </si>
  <si>
    <t>19.2561</t>
  </si>
  <si>
    <t>18.3996</t>
  </si>
  <si>
    <t>18.9348</t>
  </si>
  <si>
    <t>23.6162</t>
  </si>
  <si>
    <t>22.1303</t>
  </si>
  <si>
    <t>21.838</t>
  </si>
  <si>
    <t>22.2122</t>
  </si>
  <si>
    <t>21.6865</t>
  </si>
  <si>
    <t>20.5325</t>
  </si>
  <si>
    <t>21.0115</t>
  </si>
  <si>
    <t>18.9403</t>
  </si>
  <si>
    <t>19.4352</t>
  </si>
  <si>
    <t>19.893</t>
  </si>
  <si>
    <t>18.5203</t>
  </si>
  <si>
    <t>19.6813</t>
  </si>
  <si>
    <t>19.6414</t>
  </si>
  <si>
    <t>19.3676</t>
  </si>
  <si>
    <t>16.376</t>
  </si>
  <si>
    <t>17.344</t>
  </si>
  <si>
    <t>21.2714</t>
  </si>
  <si>
    <t>19.2346</t>
  </si>
  <si>
    <t>19.3527</t>
  </si>
  <si>
    <t>19.233</t>
  </si>
  <si>
    <t>19.064</t>
  </si>
  <si>
    <t>18.426</t>
  </si>
  <si>
    <t>17.587</t>
  </si>
  <si>
    <t>25.2146</t>
  </si>
  <si>
    <t>23.7801</t>
  </si>
  <si>
    <t>23.5681</t>
  </si>
  <si>
    <t>23.7497</t>
  </si>
  <si>
    <t>22.7532</t>
  </si>
  <si>
    <t>22.9474</t>
  </si>
  <si>
    <t>14.9126</t>
  </si>
  <si>
    <t>17.1037</t>
  </si>
  <si>
    <t>16.4397</t>
  </si>
  <si>
    <t>12.4796</t>
  </si>
  <si>
    <t>17.9593</t>
  </si>
  <si>
    <t>14.8727</t>
  </si>
  <si>
    <t>15.1545</t>
  </si>
  <si>
    <t>16.1863</t>
  </si>
  <si>
    <t>13.1503</t>
  </si>
  <si>
    <t>15.5575</t>
  </si>
  <si>
    <t>28.0425</t>
  </si>
  <si>
    <t>26.761</t>
  </si>
  <si>
    <t>26.3443</t>
  </si>
  <si>
    <t>26.6391</t>
  </si>
  <si>
    <t>25.3331</t>
  </si>
  <si>
    <t>26.0893</t>
  </si>
  <si>
    <t>19.7627</t>
  </si>
  <si>
    <t>18.4527</t>
  </si>
  <si>
    <t>17.929</t>
  </si>
  <si>
    <t>19.122</t>
  </si>
  <si>
    <t>17.2478</t>
  </si>
  <si>
    <t>24.6501</t>
  </si>
  <si>
    <t>23.5683</t>
  </si>
  <si>
    <t>23.0733</t>
  </si>
  <si>
    <t>22.9234</t>
  </si>
  <si>
    <t>22.8116</t>
  </si>
  <si>
    <t>22.4816</t>
  </si>
  <si>
    <t>19.9083</t>
  </si>
  <si>
    <t>18.9106</t>
  </si>
  <si>
    <t>18.8282</t>
  </si>
  <si>
    <t>19.2021</t>
  </si>
  <si>
    <t>16.9579</t>
  </si>
  <si>
    <t>22.4499</t>
  </si>
  <si>
    <t>21.4565</t>
  </si>
  <si>
    <t>21.2988</t>
  </si>
  <si>
    <t>21.1188</t>
  </si>
  <si>
    <t>20.3334</t>
  </si>
  <si>
    <t>20.7072</t>
  </si>
  <si>
    <t>20.4566</t>
  </si>
  <si>
    <t>17.8103</t>
  </si>
  <si>
    <t>19.5858</t>
  </si>
  <si>
    <t>18.9203</t>
  </si>
  <si>
    <t>17.0384</t>
  </si>
  <si>
    <t>18.865</t>
  </si>
  <si>
    <t>24.2086</t>
  </si>
  <si>
    <t>22.9243</t>
  </si>
  <si>
    <t>23.8965</t>
  </si>
  <si>
    <t>22.9915</t>
  </si>
  <si>
    <t>21.8417</t>
  </si>
  <si>
    <t>22.5282</t>
  </si>
  <si>
    <t>20.7705</t>
  </si>
  <si>
    <t>21.2079</t>
  </si>
  <si>
    <t>20.6331</t>
  </si>
  <si>
    <t>20.1143</t>
  </si>
  <si>
    <t>20.7413</t>
  </si>
  <si>
    <t>18.4405</t>
  </si>
  <si>
    <t>18.4887</t>
  </si>
  <si>
    <t>17.0685</t>
  </si>
  <si>
    <t>17.7915</t>
  </si>
  <si>
    <t>16.5019</t>
  </si>
  <si>
    <t>19.5489</t>
  </si>
  <si>
    <t>18.5763</t>
  </si>
  <si>
    <t>18.7329</t>
  </si>
  <si>
    <t>16.4272</t>
  </si>
  <si>
    <t>20.089</t>
  </si>
  <si>
    <t>17.6393</t>
  </si>
  <si>
    <t>19.5714</t>
  </si>
  <si>
    <t>18.596</t>
  </si>
  <si>
    <t>16.7602</t>
  </si>
  <si>
    <t>18.9347</t>
  </si>
  <si>
    <t>20.3151</t>
  </si>
  <si>
    <t>18.365</t>
  </si>
  <si>
    <t>19.2549</t>
  </si>
  <si>
    <t>19.4559</t>
  </si>
  <si>
    <t>15.7818</t>
  </si>
  <si>
    <t>19.7025</t>
  </si>
  <si>
    <t>21.2572</t>
  </si>
  <si>
    <t>19.3542</t>
  </si>
  <si>
    <t>20.1715</t>
  </si>
  <si>
    <t>19.7524</t>
  </si>
  <si>
    <t>18.3028</t>
  </si>
  <si>
    <t>19.7335</t>
  </si>
  <si>
    <t>21.932</t>
  </si>
  <si>
    <t>20.0795</t>
  </si>
  <si>
    <t>21.1984</t>
  </si>
  <si>
    <t>20.0503</t>
  </si>
  <si>
    <t>19.6709</t>
  </si>
  <si>
    <t>18.7946</t>
  </si>
  <si>
    <t>19.3445</t>
  </si>
  <si>
    <t>18.8866</t>
  </si>
  <si>
    <t>19.5079</t>
  </si>
  <si>
    <t>21.4582</t>
  </si>
  <si>
    <t>21.1088</t>
  </si>
  <si>
    <t>20.7063</t>
  </si>
  <si>
    <t>20.5609</t>
  </si>
  <si>
    <t>19.8216</t>
  </si>
  <si>
    <t>19.9027</t>
  </si>
  <si>
    <t>17.6717</t>
  </si>
  <si>
    <t>17.1495</t>
  </si>
  <si>
    <t>18.0788</t>
  </si>
  <si>
    <t>15.5181</t>
  </si>
  <si>
    <t>16.4795</t>
  </si>
  <si>
    <t>26.3198</t>
  </si>
  <si>
    <t>25.3436</t>
  </si>
  <si>
    <t>25.6606</t>
  </si>
  <si>
    <t>25.0944</t>
  </si>
  <si>
    <t>24.2826</t>
  </si>
  <si>
    <t>24.9625</t>
  </si>
  <si>
    <t>23.5679</t>
  </si>
  <si>
    <t>22.3969</t>
  </si>
  <si>
    <t>22.8925</t>
  </si>
  <si>
    <t>22.2848</t>
  </si>
  <si>
    <t>21.7707</t>
  </si>
  <si>
    <t>21.8215</t>
  </si>
  <si>
    <t>19.6005</t>
  </si>
  <si>
    <t>18.1726</t>
  </si>
  <si>
    <t>17.1674</t>
  </si>
  <si>
    <t>17.1366</t>
  </si>
  <si>
    <t>23.0709</t>
  </si>
  <si>
    <t>21.0876</t>
  </si>
  <si>
    <t>22.6546</t>
  </si>
  <si>
    <t>23.0533</t>
  </si>
  <si>
    <t>18.1204</t>
  </si>
  <si>
    <t>22.6652</t>
  </si>
  <si>
    <t>21.6759</t>
  </si>
  <si>
    <t>21.4416</t>
  </si>
  <si>
    <t>20.8802</t>
  </si>
  <si>
    <t>20.8377</t>
  </si>
  <si>
    <t>19.8021</t>
  </si>
  <si>
    <t>20.3902</t>
  </si>
  <si>
    <t>21.2163</t>
  </si>
  <si>
    <t>20.9933</t>
  </si>
  <si>
    <t>20.3577</t>
  </si>
  <si>
    <t>19.1192</t>
  </si>
  <si>
    <t>20.0975</t>
  </si>
  <si>
    <t>20.3854</t>
  </si>
  <si>
    <t>20.1192</t>
  </si>
  <si>
    <t>18.8154</t>
  </si>
  <si>
    <t>18.2856</t>
  </si>
  <si>
    <t>22.3136</t>
  </si>
  <si>
    <t>19.9631</t>
  </si>
  <si>
    <t>18.2997</t>
  </si>
  <si>
    <t>20.8155</t>
  </si>
  <si>
    <t>18.8757</t>
  </si>
  <si>
    <t>17.9342</t>
  </si>
  <si>
    <t>20.482</t>
  </si>
  <si>
    <t>17.714</t>
  </si>
  <si>
    <t>18.5956</t>
  </si>
  <si>
    <t>18.9554</t>
  </si>
  <si>
    <t>18.1074</t>
  </si>
  <si>
    <t>23.0592</t>
  </si>
  <si>
    <t>21.0716</t>
  </si>
  <si>
    <t>22.283</t>
  </si>
  <si>
    <t>22.6689</t>
  </si>
  <si>
    <t>19.0102</t>
  </si>
  <si>
    <t>21.7902</t>
  </si>
  <si>
    <t>19.8819</t>
  </si>
  <si>
    <t>19.1588</t>
  </si>
  <si>
    <t>19.1801</t>
  </si>
  <si>
    <t>19.2637</t>
  </si>
  <si>
    <t>18.5583</t>
  </si>
  <si>
    <t>19.0586</t>
  </si>
  <si>
    <t>17.6126</t>
  </si>
  <si>
    <t>19.6048</t>
  </si>
  <si>
    <t>18.5773</t>
  </si>
  <si>
    <t>15.8454</t>
  </si>
  <si>
    <t>18.9168</t>
  </si>
  <si>
    <t>21.153</t>
  </si>
  <si>
    <t>19.3971</t>
  </si>
  <si>
    <t>18.8954</t>
  </si>
  <si>
    <t>18.599</t>
  </si>
  <si>
    <t>17.8812</t>
  </si>
  <si>
    <t>19.866</t>
  </si>
  <si>
    <t>20.8052</t>
  </si>
  <si>
    <t>21.6581</t>
  </si>
  <si>
    <t>19.4031</t>
  </si>
  <si>
    <t>19.5254</t>
  </si>
  <si>
    <t>17.9744</t>
  </si>
  <si>
    <t>16.4157</t>
  </si>
  <si>
    <t>16.3491</t>
  </si>
  <si>
    <t>17.5636</t>
  </si>
  <si>
    <t>14.1185</t>
  </si>
  <si>
    <t>24.8884</t>
  </si>
  <si>
    <t>23.8745</t>
  </si>
  <si>
    <t>23.7499</t>
  </si>
  <si>
    <t>23.8239</t>
  </si>
  <si>
    <t>22.2169</t>
  </si>
  <si>
    <t>23.5453</t>
  </si>
  <si>
    <t>23.3264</t>
  </si>
  <si>
    <t>21.5313</t>
  </si>
  <si>
    <t>22.4668</t>
  </si>
  <si>
    <t>20.2771</t>
  </si>
  <si>
    <t>21.9282</t>
  </si>
  <si>
    <t>21.2273</t>
  </si>
  <si>
    <t>20.3726</t>
  </si>
  <si>
    <t>20.5513</t>
  </si>
  <si>
    <t>20.2174</t>
  </si>
  <si>
    <t>20.5605</t>
  </si>
  <si>
    <t>20.2388</t>
  </si>
  <si>
    <t>18.8745</t>
  </si>
  <si>
    <t>19.7366</t>
  </si>
  <si>
    <t>18.5118</t>
  </si>
  <si>
    <t>18.2218</t>
  </si>
  <si>
    <t>19.2122</t>
  </si>
  <si>
    <t>23.5455</t>
  </si>
  <si>
    <t>22.1377</t>
  </si>
  <si>
    <t>22.6725</t>
  </si>
  <si>
    <t>22.1971</t>
  </si>
  <si>
    <t>22.0167</t>
  </si>
  <si>
    <t>20.9805</t>
  </si>
  <si>
    <t>18.573</t>
  </si>
  <si>
    <t>19.7118</t>
  </si>
  <si>
    <t>20.1658</t>
  </si>
  <si>
    <t>15.7145</t>
  </si>
  <si>
    <t>14.9816</t>
  </si>
  <si>
    <t>15.5622</t>
  </si>
  <si>
    <t>14.8896</t>
  </si>
  <si>
    <t>13.0712</t>
  </si>
  <si>
    <t>15.4037</t>
  </si>
  <si>
    <t>21.6129</t>
  </si>
  <si>
    <t>19.7572</t>
  </si>
  <si>
    <t>21.0564</t>
  </si>
  <si>
    <t>19.4572</t>
  </si>
  <si>
    <t>19.358</t>
  </si>
  <si>
    <t>20.7208</t>
  </si>
  <si>
    <t>19.5887</t>
  </si>
  <si>
    <t>18.8737</t>
  </si>
  <si>
    <t>18.3337</t>
  </si>
  <si>
    <t>17.3576</t>
  </si>
  <si>
    <t>18.3516</t>
  </si>
  <si>
    <t>18.1979</t>
  </si>
  <si>
    <t>17.107</t>
  </si>
  <si>
    <t>14.0223</t>
  </si>
  <si>
    <t>18.1748</t>
  </si>
  <si>
    <t>15.887</t>
  </si>
  <si>
    <t>14.8282</t>
  </si>
  <si>
    <t>15.7049</t>
  </si>
  <si>
    <t>20.0772</t>
  </si>
  <si>
    <t>19.2309</t>
  </si>
  <si>
    <t>18.8532</t>
  </si>
  <si>
    <t>18.1243</t>
  </si>
  <si>
    <t>18.4381</t>
  </si>
  <si>
    <t>17.1691</t>
  </si>
  <si>
    <t>15.7769</t>
  </si>
  <si>
    <t>18.2967</t>
  </si>
  <si>
    <t>14.885</t>
  </si>
  <si>
    <t>15.3035</t>
  </si>
  <si>
    <t>20.1259</t>
  </si>
  <si>
    <t>16.5035</t>
  </si>
  <si>
    <t>18.6817</t>
  </si>
  <si>
    <t>19.014</t>
  </si>
  <si>
    <t>15.5737</t>
  </si>
  <si>
    <t>17.8454</t>
  </si>
  <si>
    <t>24.5931</t>
  </si>
  <si>
    <t>23.2957</t>
  </si>
  <si>
    <t>23.621</t>
  </si>
  <si>
    <t>22.1254</t>
  </si>
  <si>
    <t>23.1533</t>
  </si>
  <si>
    <t>21.141</t>
  </si>
  <si>
    <t>19.2514</t>
  </si>
  <si>
    <t>18.4388</t>
  </si>
  <si>
    <t>19.5769</t>
  </si>
  <si>
    <t>20.3565</t>
  </si>
  <si>
    <t>20.1312</t>
  </si>
  <si>
    <t>17.8228</t>
  </si>
  <si>
    <t>15.9667</t>
  </si>
  <si>
    <t>20.0222</t>
  </si>
  <si>
    <t>22.2636</t>
  </si>
  <si>
    <t>15.093</t>
  </si>
  <si>
    <t>15.4254</t>
  </si>
  <si>
    <t>19.0687</t>
  </si>
  <si>
    <t>19.1082</t>
  </si>
  <si>
    <t>17.5734</t>
  </si>
  <si>
    <t>17.3023</t>
  </si>
  <si>
    <t>17.1232</t>
  </si>
  <si>
    <t>17.1357</t>
  </si>
  <si>
    <t>18.3348</t>
  </si>
  <si>
    <t>20.8674</t>
  </si>
  <si>
    <t>21.3072</t>
  </si>
  <si>
    <t>19.3556</t>
  </si>
  <si>
    <t>17.3837</t>
  </si>
  <si>
    <t>23.3279</t>
  </si>
  <si>
    <t>20.9666</t>
  </si>
  <si>
    <t>21.6756</t>
  </si>
  <si>
    <t>21.6446</t>
  </si>
  <si>
    <t>20.3217</t>
  </si>
  <si>
    <t>21.1424</t>
  </si>
  <si>
    <t>17.1672</t>
  </si>
  <si>
    <t>16.6693</t>
  </si>
  <si>
    <t>13.9673</t>
  </si>
  <si>
    <t>17.0081</t>
  </si>
  <si>
    <t>23.5424</t>
  </si>
  <si>
    <t>22.2171</t>
  </si>
  <si>
    <t>22.3361</t>
  </si>
  <si>
    <t>22.3591</t>
  </si>
  <si>
    <t>20.6964</t>
  </si>
  <si>
    <t>22.1791</t>
  </si>
  <si>
    <t>22.3423</t>
  </si>
  <si>
    <t>21.2362</t>
  </si>
  <si>
    <t>21.638</t>
  </si>
  <si>
    <t>19.9523</t>
  </si>
  <si>
    <t>20.5786</t>
  </si>
  <si>
    <t>21.8249</t>
  </si>
  <si>
    <t>18.2047</t>
  </si>
  <si>
    <t>17.3028</t>
  </si>
  <si>
    <t>16.7832</t>
  </si>
  <si>
    <t>15.8717</t>
  </si>
  <si>
    <t>21.6424</t>
  </si>
  <si>
    <t>20.3107</t>
  </si>
  <si>
    <t>20.3882</t>
  </si>
  <si>
    <t>19.3302</t>
  </si>
  <si>
    <t>20.5179</t>
  </si>
  <si>
    <t>20.5561</t>
  </si>
  <si>
    <t>20.1071</t>
  </si>
  <si>
    <t>18.7054</t>
  </si>
  <si>
    <t>19.7605</t>
  </si>
  <si>
    <t>21.5868</t>
  </si>
  <si>
    <t>20.6258</t>
  </si>
  <si>
    <t>20.7094</t>
  </si>
  <si>
    <t>20.7249</t>
  </si>
  <si>
    <t>19.8117</t>
  </si>
  <si>
    <t>19.5369</t>
  </si>
  <si>
    <t>18.7238</t>
  </si>
  <si>
    <t>18.1461</t>
  </si>
  <si>
    <t>17.5379</t>
  </si>
  <si>
    <t>15.5416</t>
  </si>
  <si>
    <t>16.6047</t>
  </si>
  <si>
    <t>17.9194</t>
  </si>
  <si>
    <t>17.2937</t>
  </si>
  <si>
    <t>18.2374</t>
  </si>
  <si>
    <t>17.264</t>
  </si>
  <si>
    <t>16.2707</t>
  </si>
  <si>
    <t>17.0702</t>
  </si>
  <si>
    <t>21.9778</t>
  </si>
  <si>
    <t>21.7893</t>
  </si>
  <si>
    <t>21.5835</t>
  </si>
  <si>
    <t>20.526</t>
  </si>
  <si>
    <t>21.5062</t>
  </si>
  <si>
    <t>19.112</t>
  </si>
  <si>
    <t>21.4921</t>
  </si>
  <si>
    <t>19.0777</t>
  </si>
  <si>
    <t>19.0114</t>
  </si>
  <si>
    <t>18.9899</t>
  </si>
  <si>
    <t>18.842</t>
  </si>
  <si>
    <t>23.7872</t>
  </si>
  <si>
    <t>22.6971</t>
  </si>
  <si>
    <t>22.7501</t>
  </si>
  <si>
    <t>23.3104</t>
  </si>
  <si>
    <t>21.7157</t>
  </si>
  <si>
    <t>21.3738</t>
  </si>
  <si>
    <t>18.4646</t>
  </si>
  <si>
    <t>17.37</t>
  </si>
  <si>
    <t>18.7884</t>
  </si>
  <si>
    <t>18.2848</t>
  </si>
  <si>
    <t>17.0884</t>
  </si>
  <si>
    <t>16.4154</t>
  </si>
  <si>
    <t>24.2994</t>
  </si>
  <si>
    <t>21.2474</t>
  </si>
  <si>
    <t>23.013</t>
  </si>
  <si>
    <t>22.7354</t>
  </si>
  <si>
    <t>22.934</t>
  </si>
  <si>
    <t>20.0115</t>
  </si>
  <si>
    <t>19.5411</t>
  </si>
  <si>
    <t>19.2823</t>
  </si>
  <si>
    <t>19.004</t>
  </si>
  <si>
    <t>18.3857</t>
  </si>
  <si>
    <t>18.5582</t>
  </si>
  <si>
    <t>18.0127</t>
  </si>
  <si>
    <t>25.2474</t>
  </si>
  <si>
    <t>24.2828</t>
  </si>
  <si>
    <t>24.4525</t>
  </si>
  <si>
    <t>24.3975</t>
  </si>
  <si>
    <t>23.3048</t>
  </si>
  <si>
    <t>23.4672</t>
  </si>
  <si>
    <t>16.9435</t>
  </si>
  <si>
    <t>17.2391</t>
  </si>
  <si>
    <t>16.5441</t>
  </si>
  <si>
    <t>16.5235</t>
  </si>
  <si>
    <t>16.2813</t>
  </si>
  <si>
    <t>24.7207</t>
  </si>
  <si>
    <t>24.1501</t>
  </si>
  <si>
    <t>23.9174</t>
  </si>
  <si>
    <t>23.7546</t>
  </si>
  <si>
    <t>23.2492</t>
  </si>
  <si>
    <t>22.9788</t>
  </si>
  <si>
    <t>18.1914</t>
  </si>
  <si>
    <t>19.3689</t>
  </si>
  <si>
    <t>18.7626</t>
  </si>
  <si>
    <t>22.4097</t>
  </si>
  <si>
    <t>20.9178</t>
  </si>
  <si>
    <t>21.4539</t>
  </si>
  <si>
    <t>20.3654</t>
  </si>
  <si>
    <t>20.6781</t>
  </si>
  <si>
    <t>21.3058</t>
  </si>
  <si>
    <t>18.9895</t>
  </si>
  <si>
    <t>20.6109</t>
  </si>
  <si>
    <t>21.5031</t>
  </si>
  <si>
    <t>20.4836</t>
  </si>
  <si>
    <t>20.3994</t>
  </si>
  <si>
    <t>20.3612</t>
  </si>
  <si>
    <t>19.2465</t>
  </si>
  <si>
    <t>19.9765</t>
  </si>
  <si>
    <t>22.6299</t>
  </si>
  <si>
    <t>22.0386</t>
  </si>
  <si>
    <t>21.0106</t>
  </si>
  <si>
    <t>20.0717</t>
  </si>
  <si>
    <t>21.5432</t>
  </si>
  <si>
    <t>21.2665</t>
  </si>
  <si>
    <t>18.7822</t>
  </si>
  <si>
    <t>17.4687</t>
  </si>
  <si>
    <t>16.8234</t>
  </si>
  <si>
    <t>16.5222</t>
  </si>
  <si>
    <t>16.2581</t>
  </si>
  <si>
    <t>22.9781</t>
  </si>
  <si>
    <t>21.4028</t>
  </si>
  <si>
    <t>22.4441</t>
  </si>
  <si>
    <t>21.8639</t>
  </si>
  <si>
    <t>20.5291</t>
  </si>
  <si>
    <t>21.6394</t>
  </si>
  <si>
    <t>17.6795</t>
  </si>
  <si>
    <t>15.1122</t>
  </si>
  <si>
    <t>15.5215</t>
  </si>
  <si>
    <t>17.0294</t>
  </si>
  <si>
    <t>13.6582</t>
  </si>
  <si>
    <t>14.8395</t>
  </si>
  <si>
    <t>27.9857</t>
  </si>
  <si>
    <t>26.6486</t>
  </si>
  <si>
    <t>27.0787</t>
  </si>
  <si>
    <t>26.535</t>
  </si>
  <si>
    <t>25.954</t>
  </si>
  <si>
    <t>26.4381</t>
  </si>
  <si>
    <t>17.9508</t>
  </si>
  <si>
    <t>16.5265</t>
  </si>
  <si>
    <t>17.6889</t>
  </si>
  <si>
    <t>15.8012</t>
  </si>
  <si>
    <t>19.3198</t>
  </si>
  <si>
    <t>16.3949</t>
  </si>
  <si>
    <t>17.0793</t>
  </si>
  <si>
    <t>18.112</t>
  </si>
  <si>
    <t>16.5305</t>
  </si>
  <si>
    <t>24.128</t>
  </si>
  <si>
    <t>22.6807</t>
  </si>
  <si>
    <t>23.0069</t>
  </si>
  <si>
    <t>22.9651</t>
  </si>
  <si>
    <t>22.2651</t>
  </si>
  <si>
    <t>21.8145</t>
  </si>
  <si>
    <t>25.6085</t>
  </si>
  <si>
    <t>24.3653</t>
  </si>
  <si>
    <t>25.0552</t>
  </si>
  <si>
    <t>24.7253</t>
  </si>
  <si>
    <t>22.6748</t>
  </si>
  <si>
    <t>24.8677</t>
  </si>
  <si>
    <t>19.9334</t>
  </si>
  <si>
    <t>18.8598</t>
  </si>
  <si>
    <t>19.5997</t>
  </si>
  <si>
    <t>18.1976</t>
  </si>
  <si>
    <t>22.5171</t>
  </si>
  <si>
    <t>18.7319</t>
  </si>
  <si>
    <t>20.9037</t>
  </si>
  <si>
    <t>20.6841</t>
  </si>
  <si>
    <t>18.4554</t>
  </si>
  <si>
    <t>20.2544</t>
  </si>
  <si>
    <t>19.6944</t>
  </si>
  <si>
    <t>17.3642</t>
  </si>
  <si>
    <t>19.7002</t>
  </si>
  <si>
    <t>18.0654</t>
  </si>
  <si>
    <t>17.3656</t>
  </si>
  <si>
    <t>18.5717</t>
  </si>
  <si>
    <t>18.3394</t>
  </si>
  <si>
    <t>17.9879</t>
  </si>
  <si>
    <t>16.1102</t>
  </si>
  <si>
    <t>17.4631</t>
  </si>
  <si>
    <t>20.718</t>
  </si>
  <si>
    <t>20.3447</t>
  </si>
  <si>
    <t>19.1425</t>
  </si>
  <si>
    <t>19.9286</t>
  </si>
  <si>
    <t>19.6696</t>
  </si>
  <si>
    <t>19.3634</t>
  </si>
  <si>
    <t>19.1561</t>
  </si>
  <si>
    <t>19.3041</t>
  </si>
  <si>
    <t>19.2358</t>
  </si>
  <si>
    <t>21.2945</t>
  </si>
  <si>
    <t>19.8202</t>
  </si>
  <si>
    <t>20.4554</t>
  </si>
  <si>
    <t>19.8885</t>
  </si>
  <si>
    <t>18.5831</t>
  </si>
  <si>
    <t>20.3793</t>
  </si>
  <si>
    <t>17.9565</t>
  </si>
  <si>
    <t>18.126</t>
  </si>
  <si>
    <t>17.0152</t>
  </si>
  <si>
    <t>17.2265</t>
  </si>
  <si>
    <t>17.4214</t>
  </si>
  <si>
    <t>20.0647</t>
  </si>
  <si>
    <t>18.6105</t>
  </si>
  <si>
    <t>17.8476</t>
  </si>
  <si>
    <t>18.583</t>
  </si>
  <si>
    <t>17.867</t>
  </si>
  <si>
    <t>23.7429</t>
  </si>
  <si>
    <t>23.1543</t>
  </si>
  <si>
    <t>23.4386</t>
  </si>
  <si>
    <t>22.6775</t>
  </si>
  <si>
    <t>21.9231</t>
  </si>
  <si>
    <t>23.0251</t>
  </si>
  <si>
    <t>21.4455</t>
  </si>
  <si>
    <t>20.6294</t>
  </si>
  <si>
    <t>21.0202</t>
  </si>
  <si>
    <t>20.5695</t>
  </si>
  <si>
    <t>18.8966</t>
  </si>
  <si>
    <t>20.9255</t>
  </si>
  <si>
    <t>23.3531</t>
  </si>
  <si>
    <t>21.5672</t>
  </si>
  <si>
    <t>21.9483</t>
  </si>
  <si>
    <t>22.1217</t>
  </si>
  <si>
    <t>20.2688</t>
  </si>
  <si>
    <t>21.7762</t>
  </si>
  <si>
    <t>22.3641</t>
  </si>
  <si>
    <t>20.9278</t>
  </si>
  <si>
    <t>21.2236</t>
  </si>
  <si>
    <t>20.8699</t>
  </si>
  <si>
    <t>20.9644</t>
  </si>
  <si>
    <t>23.4846</t>
  </si>
  <si>
    <t>21.0135</t>
  </si>
  <si>
    <t>22.2997</t>
  </si>
  <si>
    <t>22.111</t>
  </si>
  <si>
    <t>20.0212</t>
  </si>
  <si>
    <t>21.9716</t>
  </si>
  <si>
    <t>21.0424</t>
  </si>
  <si>
    <t>19.9161</t>
  </si>
  <si>
    <t>19.4279</t>
  </si>
  <si>
    <t>20.0548</t>
  </si>
  <si>
    <t>18.7194</t>
  </si>
  <si>
    <t>18.9202</t>
  </si>
  <si>
    <t>22.3296</t>
  </si>
  <si>
    <t>19.1522</t>
  </si>
  <si>
    <t>20.4994</t>
  </si>
  <si>
    <t>20.3337</t>
  </si>
  <si>
    <t>18.7454</t>
  </si>
  <si>
    <t>20.2116</t>
  </si>
  <si>
    <t>18.0995</t>
  </si>
  <si>
    <t>16.1174</t>
  </si>
  <si>
    <t>18.5486</t>
  </si>
  <si>
    <t>21.4133</t>
  </si>
  <si>
    <t>21.5068</t>
  </si>
  <si>
    <t>19.5658</t>
  </si>
  <si>
    <t>20.6773</t>
  </si>
  <si>
    <t>17.5468</t>
  </si>
  <si>
    <t>15.8201</t>
  </si>
  <si>
    <t>15.6048</t>
  </si>
  <si>
    <t>15.1112</t>
  </si>
  <si>
    <t>15.5147</t>
  </si>
  <si>
    <t>23.7273</t>
  </si>
  <si>
    <t>22.5253</t>
  </si>
  <si>
    <t>22.2727</t>
  </si>
  <si>
    <t>22.9148</t>
  </si>
  <si>
    <t>21.9715</t>
  </si>
  <si>
    <t>21.6133</t>
  </si>
  <si>
    <t>19.3033</t>
  </si>
  <si>
    <t>21.1122</t>
  </si>
  <si>
    <t>18.6054</t>
  </si>
  <si>
    <t>19.8951</t>
  </si>
  <si>
    <t>20.8568</t>
  </si>
  <si>
    <t>22.9776</t>
  </si>
  <si>
    <t>22.09</t>
  </si>
  <si>
    <t>22.4912</t>
  </si>
  <si>
    <t>21.4314</t>
  </si>
  <si>
    <t>21.4335</t>
  </si>
  <si>
    <t>22.0239</t>
  </si>
  <si>
    <t>19.89</t>
  </si>
  <si>
    <t>17.2369</t>
  </si>
  <si>
    <t>18.1391</t>
  </si>
  <si>
    <t>17.9619</t>
  </si>
  <si>
    <t>16.9681</t>
  </si>
  <si>
    <t>19.7844</t>
  </si>
  <si>
    <t>17.7684</t>
  </si>
  <si>
    <t>18.8246</t>
  </si>
  <si>
    <t>17.7634</t>
  </si>
  <si>
    <t>17.1579</t>
  </si>
  <si>
    <t>18.795</t>
  </si>
  <si>
    <t>22.8092</t>
  </si>
  <si>
    <t>21.8222</t>
  </si>
  <si>
    <t>22.1152</t>
  </si>
  <si>
    <t>21.6615</t>
  </si>
  <si>
    <t>20.8796</t>
  </si>
  <si>
    <t>21.552</t>
  </si>
  <si>
    <t>21.4182</t>
  </si>
  <si>
    <t>21.9949</t>
  </si>
  <si>
    <t>21.2896</t>
  </si>
  <si>
    <t>21.461</t>
  </si>
  <si>
    <t>22.347</t>
  </si>
  <si>
    <t>20.7594</t>
  </si>
  <si>
    <t>21.3598</t>
  </si>
  <si>
    <t>19.6562</t>
  </si>
  <si>
    <t>22.7574</t>
  </si>
  <si>
    <t>20.8735</t>
  </si>
  <si>
    <t>19.9696</t>
  </si>
  <si>
    <t>21.8276</t>
  </si>
  <si>
    <t>21.057</t>
  </si>
  <si>
    <t>17.9949</t>
  </si>
  <si>
    <t>17.9611</t>
  </si>
  <si>
    <t>18.7614</t>
  </si>
  <si>
    <t>18.3766</t>
  </si>
  <si>
    <t>16.6423</t>
  </si>
  <si>
    <t>17.0593</t>
  </si>
  <si>
    <t>19.1325</t>
  </si>
  <si>
    <t>16.402</t>
  </si>
  <si>
    <t>18.8335</t>
  </si>
  <si>
    <t>16.2445</t>
  </si>
  <si>
    <t>17.9595</t>
  </si>
  <si>
    <t>23.7189</t>
  </si>
  <si>
    <t>23.6526</t>
  </si>
  <si>
    <t>23.7342</t>
  </si>
  <si>
    <t>23.1673</t>
  </si>
  <si>
    <t>22.1935</t>
  </si>
  <si>
    <t>23.1077</t>
  </si>
  <si>
    <t>22.4914</t>
  </si>
  <si>
    <t>20.3742</t>
  </si>
  <si>
    <t>21.7376</t>
  </si>
  <si>
    <t>21.1361</t>
  </si>
  <si>
    <t>21.0411</t>
  </si>
  <si>
    <t>23.8199</t>
  </si>
  <si>
    <t>22.4665</t>
  </si>
  <si>
    <t>22.4481</t>
  </si>
  <si>
    <t>22.4821</t>
  </si>
  <si>
    <t>22.0408</t>
  </si>
  <si>
    <t>21.5792</t>
  </si>
  <si>
    <t>21.306</t>
  </si>
  <si>
    <t>17.98</t>
  </si>
  <si>
    <t>18.9721</t>
  </si>
  <si>
    <t>19.0261</t>
  </si>
  <si>
    <t>17.6401</t>
  </si>
  <si>
    <t>18.963</t>
  </si>
  <si>
    <t>20.8853</t>
  </si>
  <si>
    <t>21.0806</t>
  </si>
  <si>
    <t>20.5941</t>
  </si>
  <si>
    <t>20.4916</t>
  </si>
  <si>
    <t>19.7286</t>
  </si>
  <si>
    <t>19.7169</t>
  </si>
  <si>
    <t>18.7114</t>
  </si>
  <si>
    <t>17.4669</t>
  </si>
  <si>
    <t>17.2084</t>
  </si>
  <si>
    <t>17.6312</t>
  </si>
  <si>
    <t>16.822</t>
  </si>
  <si>
    <t>20.4745</t>
  </si>
  <si>
    <t>20.4635</t>
  </si>
  <si>
    <t>19.8834</t>
  </si>
  <si>
    <t>19.2667</t>
  </si>
  <si>
    <t>20.5633</t>
  </si>
  <si>
    <t>22.4547</t>
  </si>
  <si>
    <t>20.6071</t>
  </si>
  <si>
    <t>21.7468</t>
  </si>
  <si>
    <t>21.0614</t>
  </si>
  <si>
    <t>21.5925</t>
  </si>
  <si>
    <t>22.0105</t>
  </si>
  <si>
    <t>21.1916</t>
  </si>
  <si>
    <t>21.8196</t>
  </si>
  <si>
    <t>19.5416</t>
  </si>
  <si>
    <t>21.631</t>
  </si>
  <si>
    <t>21.4364</t>
  </si>
  <si>
    <t>20.7274</t>
  </si>
  <si>
    <t>20.9362</t>
  </si>
  <si>
    <t>20.4416</t>
  </si>
  <si>
    <t>19.7487</t>
  </si>
  <si>
    <t>21.0542</t>
  </si>
  <si>
    <t>18.4822</t>
  </si>
  <si>
    <t>19.6986</t>
  </si>
  <si>
    <t>20.3592</t>
  </si>
  <si>
    <t>16.697</t>
  </si>
  <si>
    <t>19.5801</t>
  </si>
  <si>
    <t>20.5451</t>
  </si>
  <si>
    <t>19.1296</t>
  </si>
  <si>
    <t>19.83</t>
  </si>
  <si>
    <t>18.083</t>
  </si>
  <si>
    <t>19.3532</t>
  </si>
  <si>
    <t>21.8236</t>
  </si>
  <si>
    <t>20.0128</t>
  </si>
  <si>
    <t>21.1004</t>
  </si>
  <si>
    <t>20.2081</t>
  </si>
  <si>
    <t>19.1209</t>
  </si>
  <si>
    <t>21.0119</t>
  </si>
  <si>
    <t>19.5427</t>
  </si>
  <si>
    <t>17.3537</t>
  </si>
  <si>
    <t>18.4248</t>
  </si>
  <si>
    <t>17.6764</t>
  </si>
  <si>
    <t>16.9887</t>
  </si>
  <si>
    <t>18.0637</t>
  </si>
  <si>
    <t>21.0666</t>
  </si>
  <si>
    <t>19.6255</t>
  </si>
  <si>
    <t>19.5648</t>
  </si>
  <si>
    <t>19.5905</t>
  </si>
  <si>
    <t>19.7449</t>
  </si>
  <si>
    <t>19.3001</t>
  </si>
  <si>
    <t>18.72</t>
  </si>
  <si>
    <t>19.6899</t>
  </si>
  <si>
    <t>19.8522</t>
  </si>
  <si>
    <t>18.6197</t>
  </si>
  <si>
    <t>20.0319</t>
  </si>
  <si>
    <t>16.3303</t>
  </si>
  <si>
    <t>17.1599</t>
  </si>
  <si>
    <t>16.2569</t>
  </si>
  <si>
    <t>17.7261</t>
  </si>
  <si>
    <t>16.9687</t>
  </si>
  <si>
    <t>21.3006</t>
  </si>
  <si>
    <t>19.8726</t>
  </si>
  <si>
    <t>20.6069</t>
  </si>
  <si>
    <t>19.8783</t>
  </si>
  <si>
    <t>19.264</t>
  </si>
  <si>
    <t>20.072</t>
  </si>
  <si>
    <t>21.8519</t>
  </si>
  <si>
    <t>20.9521</t>
  </si>
  <si>
    <t>21.1083</t>
  </si>
  <si>
    <t>20.8945</t>
  </si>
  <si>
    <t>18.5856</t>
  </si>
  <si>
    <t>16.8966</t>
  </si>
  <si>
    <t>18.0088</t>
  </si>
  <si>
    <t>14.9094</t>
  </si>
  <si>
    <t>20.7332</t>
  </si>
  <si>
    <t>18.3901</t>
  </si>
  <si>
    <t>19.0249</t>
  </si>
  <si>
    <t>19.1638</t>
  </si>
  <si>
    <t>18.3522</t>
  </si>
  <si>
    <t>18.0687</t>
  </si>
  <si>
    <t>19.2102</t>
  </si>
  <si>
    <t>18.6826</t>
  </si>
  <si>
    <t>18.7131</t>
  </si>
  <si>
    <t>15.4623</t>
  </si>
  <si>
    <t>18.6662</t>
  </si>
  <si>
    <t>21.4761</t>
  </si>
  <si>
    <t>22.0331</t>
  </si>
  <si>
    <t>20.9722</t>
  </si>
  <si>
    <t>21.0094</t>
  </si>
  <si>
    <t>21.1193</t>
  </si>
  <si>
    <t>24.9886</t>
  </si>
  <si>
    <t>23.5845</t>
  </si>
  <si>
    <t>24.0462</t>
  </si>
  <si>
    <t>23.6991</t>
  </si>
  <si>
    <t>22.4685</t>
  </si>
  <si>
    <t>23.8956</t>
  </si>
  <si>
    <t>22.5884</t>
  </si>
  <si>
    <t>22.6965</t>
  </si>
  <si>
    <t>22.3806</t>
  </si>
  <si>
    <t>20.6741</t>
  </si>
  <si>
    <t>22.22</t>
  </si>
  <si>
    <t>23.1788</t>
  </si>
  <si>
    <t>21.0786</t>
  </si>
  <si>
    <t>22.1006</t>
  </si>
  <si>
    <t>21.9836</t>
  </si>
  <si>
    <t>20.5028</t>
  </si>
  <si>
    <t>21.3195</t>
  </si>
  <si>
    <t>21.5693</t>
  </si>
  <si>
    <t>21.6533</t>
  </si>
  <si>
    <t>21.3826</t>
  </si>
  <si>
    <t>21.2782</t>
  </si>
  <si>
    <t>23.0388</t>
  </si>
  <si>
    <t>22.5192</t>
  </si>
  <si>
    <t>21.4216</t>
  </si>
  <si>
    <t>21.5907</t>
  </si>
  <si>
    <t>20.183</t>
  </si>
  <si>
    <t>20.005</t>
  </si>
  <si>
    <t>19.9611</t>
  </si>
  <si>
    <t>19.2695</t>
  </si>
  <si>
    <t>19.0959</t>
  </si>
  <si>
    <t>19.2427</t>
  </si>
  <si>
    <t>22.7366</t>
  </si>
  <si>
    <t>17.4685</t>
  </si>
  <si>
    <t>21.9124</t>
  </si>
  <si>
    <t>21.1763</t>
  </si>
  <si>
    <t>17.7461</t>
  </si>
  <si>
    <t>20.6546</t>
  </si>
  <si>
    <t>21.0915</t>
  </si>
  <si>
    <t>21.6443</t>
  </si>
  <si>
    <t>21.9389</t>
  </si>
  <si>
    <t>20.7359</t>
  </si>
  <si>
    <t>20.7082</t>
  </si>
  <si>
    <t>20.6931</t>
  </si>
  <si>
    <t>19.4694</t>
  </si>
  <si>
    <t>18.4591</t>
  </si>
  <si>
    <t>21.3973</t>
  </si>
  <si>
    <t>18.9758</t>
  </si>
  <si>
    <t>21.9958</t>
  </si>
  <si>
    <t>19.6045</t>
  </si>
  <si>
    <t>21.3759</t>
  </si>
  <si>
    <t>26.1135</t>
  </si>
  <si>
    <t>25.5833</t>
  </si>
  <si>
    <t>24.6484</t>
  </si>
  <si>
    <t>25.1121</t>
  </si>
  <si>
    <t>24.5343</t>
  </si>
  <si>
    <t>23.2703</t>
  </si>
  <si>
    <t>21.4978</t>
  </si>
  <si>
    <t>22.9181</t>
  </si>
  <si>
    <t>21.7394</t>
  </si>
  <si>
    <t>20.9791</t>
  </si>
  <si>
    <t>22.4344</t>
  </si>
  <si>
    <t>22.4712</t>
  </si>
  <si>
    <t>19.832</t>
  </si>
  <si>
    <t>20.3555</t>
  </si>
  <si>
    <t>20.8491</t>
  </si>
  <si>
    <t>19.1086</t>
  </si>
  <si>
    <t>20.1691</t>
  </si>
  <si>
    <t>19.3847</t>
  </si>
  <si>
    <t>18.4884</t>
  </si>
  <si>
    <t>17.325</t>
  </si>
  <si>
    <t>16.9624</t>
  </si>
  <si>
    <t>18.933</t>
  </si>
  <si>
    <t>18.4653</t>
  </si>
  <si>
    <t>19.2762</t>
  </si>
  <si>
    <t>18.4392</t>
  </si>
  <si>
    <t>17.6787</t>
  </si>
  <si>
    <t>19.1155</t>
  </si>
  <si>
    <t>18.9501</t>
  </si>
  <si>
    <t>18.1555</t>
  </si>
  <si>
    <t>16.084</t>
  </si>
  <si>
    <t>18.4969</t>
  </si>
  <si>
    <t>22.6424</t>
  </si>
  <si>
    <t>23.4427</t>
  </si>
  <si>
    <t>22.1513</t>
  </si>
  <si>
    <t>21.8321</t>
  </si>
  <si>
    <t>21.7639</t>
  </si>
  <si>
    <t>22.1185</t>
  </si>
  <si>
    <t>19.2657</t>
  </si>
  <si>
    <t>18.04</t>
  </si>
  <si>
    <t>18.7849</t>
  </si>
  <si>
    <t>17.4921</t>
  </si>
  <si>
    <t>21.3364</t>
  </si>
  <si>
    <t>18.5884</t>
  </si>
  <si>
    <t>19.0086</t>
  </si>
  <si>
    <t>19.2895</t>
  </si>
  <si>
    <t>18.8389</t>
  </si>
  <si>
    <t>20.5829</t>
  </si>
  <si>
    <t>17.7577</t>
  </si>
  <si>
    <t>19.6303</t>
  </si>
  <si>
    <t>16.8983</t>
  </si>
  <si>
    <t>18.9925</t>
  </si>
  <si>
    <t>20.0321</t>
  </si>
  <si>
    <t>19.557</t>
  </si>
  <si>
    <t>20.5716</t>
  </si>
  <si>
    <t>18.6047</t>
  </si>
  <si>
    <t>19.0696</t>
  </si>
  <si>
    <t>24.0861</t>
  </si>
  <si>
    <t>23.0007</t>
  </si>
  <si>
    <t>23.5249</t>
  </si>
  <si>
    <t>22.9099</t>
  </si>
  <si>
    <t>21.7869</t>
  </si>
  <si>
    <t>23.4</t>
  </si>
  <si>
    <t>20.2922</t>
  </si>
  <si>
    <t>18.7795</t>
  </si>
  <si>
    <t>19.3669</t>
  </si>
  <si>
    <t>17.695</t>
  </si>
  <si>
    <t>18.7924</t>
  </si>
  <si>
    <t>24.7228</t>
  </si>
  <si>
    <t>23.5409</t>
  </si>
  <si>
    <t>23.0609</t>
  </si>
  <si>
    <t>22.6974</t>
  </si>
  <si>
    <t>22.9303</t>
  </si>
  <si>
    <t>23.2038</t>
  </si>
  <si>
    <t>20.8356</t>
  </si>
  <si>
    <t>19.71</t>
  </si>
  <si>
    <t>20.2924</t>
  </si>
  <si>
    <t>19.3885</t>
  </si>
  <si>
    <t>20.1817</t>
  </si>
  <si>
    <t>20.4472</t>
  </si>
  <si>
    <t>17.4508</t>
  </si>
  <si>
    <t>18.674</t>
  </si>
  <si>
    <t>19.2547</t>
  </si>
  <si>
    <t>16.5112</t>
  </si>
  <si>
    <t>15.9029</t>
  </si>
  <si>
    <t>16.6639</t>
  </si>
  <si>
    <t>14.7647</t>
  </si>
  <si>
    <t>15.675</t>
  </si>
  <si>
    <t>16.156</t>
  </si>
  <si>
    <t>21.3259</t>
  </si>
  <si>
    <t>20.0731</t>
  </si>
  <si>
    <t>20.6414</t>
  </si>
  <si>
    <t>19.4844</t>
  </si>
  <si>
    <t>19.7409</t>
  </si>
  <si>
    <t>19.9315</t>
  </si>
  <si>
    <t>20.318</t>
  </si>
  <si>
    <t>19.5948</t>
  </si>
  <si>
    <t>19.1921</t>
  </si>
  <si>
    <t>19.9826</t>
  </si>
  <si>
    <t>22.4841</t>
  </si>
  <si>
    <t>21.6735</t>
  </si>
  <si>
    <t>22.0017</t>
  </si>
  <si>
    <t>21.6417</t>
  </si>
  <si>
    <t>20.6776</t>
  </si>
  <si>
    <t>21.363</t>
  </si>
  <si>
    <t>20.6217</t>
  </si>
  <si>
    <t>19.1649</t>
  </si>
  <si>
    <t>20.6095</t>
  </si>
  <si>
    <t>18.9078</t>
  </si>
  <si>
    <t>19.4102</t>
  </si>
  <si>
    <t>21.3568</t>
  </si>
  <si>
    <t>20.4448</t>
  </si>
  <si>
    <t>20.5574</t>
  </si>
  <si>
    <t>20.2334</t>
  </si>
  <si>
    <t>19.8846</t>
  </si>
  <si>
    <t>19.7685</t>
  </si>
  <si>
    <t>15.7716</t>
  </si>
  <si>
    <t>16.9714</t>
  </si>
  <si>
    <t>15.4003</t>
  </si>
  <si>
    <t>15.0147</t>
  </si>
  <si>
    <t>17.1657</t>
  </si>
  <si>
    <t>18.4904</t>
  </si>
  <si>
    <t>20.0544</t>
  </si>
  <si>
    <t>17.3788</t>
  </si>
  <si>
    <t>18.6966</t>
  </si>
  <si>
    <t>28.4174</t>
  </si>
  <si>
    <t>26.9063</t>
  </si>
  <si>
    <t>27.7482</t>
  </si>
  <si>
    <t>27.3529</t>
  </si>
  <si>
    <t>26.082</t>
  </si>
  <si>
    <t>27.1683</t>
  </si>
  <si>
    <t>21.7312</t>
  </si>
  <si>
    <t>21.3576</t>
  </si>
  <si>
    <t>21.1712</t>
  </si>
  <si>
    <t>19.7332</t>
  </si>
  <si>
    <t>21.1202</t>
  </si>
  <si>
    <t>17.154</t>
  </si>
  <si>
    <t>18.915</t>
  </si>
  <si>
    <t>19.9593</t>
  </si>
  <si>
    <t>17.2916</t>
  </si>
  <si>
    <t>17.5472</t>
  </si>
  <si>
    <t>18.7243</t>
  </si>
  <si>
    <t>19.7113</t>
  </si>
  <si>
    <t>19.357</t>
  </si>
  <si>
    <t>18.9863</t>
  </si>
  <si>
    <t>19.2976</t>
  </si>
  <si>
    <t>22.3489</t>
  </si>
  <si>
    <t>21.5299</t>
  </si>
  <si>
    <t>21.1809</t>
  </si>
  <si>
    <t>20.1201</t>
  </si>
  <si>
    <t>21.2076</t>
  </si>
  <si>
    <t>21.9151</t>
  </si>
  <si>
    <t>21.1377</t>
  </si>
  <si>
    <t>21.211</t>
  </si>
  <si>
    <t>19.1845</t>
  </si>
  <si>
    <t>20.9895</t>
  </si>
  <si>
    <t>20.497</t>
  </si>
  <si>
    <t>19.3362</t>
  </si>
  <si>
    <t>18.7216</t>
  </si>
  <si>
    <t>17.8085</t>
  </si>
  <si>
    <t>19.9046</t>
  </si>
  <si>
    <t>24.0902</t>
  </si>
  <si>
    <t>22.3535</t>
  </si>
  <si>
    <t>23.3768</t>
  </si>
  <si>
    <t>23.1978</t>
  </si>
  <si>
    <t>21.4496</t>
  </si>
  <si>
    <t>22.7169</t>
  </si>
  <si>
    <t>19.9317</t>
  </si>
  <si>
    <t>20.0475</t>
  </si>
  <si>
    <t>19.2989</t>
  </si>
  <si>
    <t>18.9728</t>
  </si>
  <si>
    <t>18.7548</t>
  </si>
  <si>
    <t>19.0966</t>
  </si>
  <si>
    <t>23.1177</t>
  </si>
  <si>
    <t>22.0756</t>
  </si>
  <si>
    <t>22.7931</t>
  </si>
  <si>
    <t>21.5152</t>
  </si>
  <si>
    <t>21.7908</t>
  </si>
  <si>
    <t>22.2266</t>
  </si>
  <si>
    <t>20.2398</t>
  </si>
  <si>
    <t>19.3502</t>
  </si>
  <si>
    <t>20.178</t>
  </si>
  <si>
    <t>19.6908</t>
  </si>
  <si>
    <t>17.3817</t>
  </si>
  <si>
    <t>20.2425</t>
  </si>
  <si>
    <t>23.3789</t>
  </si>
  <si>
    <t>21.1847</t>
  </si>
  <si>
    <t>22.4114</t>
  </si>
  <si>
    <t>21.9961</t>
  </si>
  <si>
    <t>21.2433</t>
  </si>
  <si>
    <t>19.9126</t>
  </si>
  <si>
    <t>20.3549</t>
  </si>
  <si>
    <t>20.1644</t>
  </si>
  <si>
    <t>19.106</t>
  </si>
  <si>
    <t>20.1284</t>
  </si>
  <si>
    <t>22.675</t>
  </si>
  <si>
    <t>19.17</t>
  </si>
  <si>
    <t>20.8392</t>
  </si>
  <si>
    <t>22.3205</t>
  </si>
  <si>
    <t>18.7939</t>
  </si>
  <si>
    <t>19.121</t>
  </si>
  <si>
    <t>19.5764</t>
  </si>
  <si>
    <t>18.9499</t>
  </si>
  <si>
    <t>18.449</t>
  </si>
  <si>
    <t>18.0977</t>
  </si>
  <si>
    <t>25.8128</t>
  </si>
  <si>
    <t>24.3363</t>
  </si>
  <si>
    <t>25.2143</t>
  </si>
  <si>
    <t>24.9953</t>
  </si>
  <si>
    <t>23.6611</t>
  </si>
  <si>
    <t>24.2636</t>
  </si>
  <si>
    <t>21.5512</t>
  </si>
  <si>
    <t>20.7646</t>
  </si>
  <si>
    <t>19.4815</t>
  </si>
  <si>
    <t>21.6647</t>
  </si>
  <si>
    <t>21.8259</t>
  </si>
  <si>
    <t>20.2441</t>
  </si>
  <si>
    <t>21.5807</t>
  </si>
  <si>
    <t>21.1533</t>
  </si>
  <si>
    <t>20.9901</t>
  </si>
  <si>
    <t>20.2674</t>
  </si>
  <si>
    <t>17.3619</t>
  </si>
  <si>
    <t>18.7464</t>
  </si>
  <si>
    <t>18.6397</t>
  </si>
  <si>
    <t>17.6644</t>
  </si>
  <si>
    <t>17.6382</t>
  </si>
  <si>
    <t>21.8731</t>
  </si>
  <si>
    <t>20.517</t>
  </si>
  <si>
    <t>17.9164</t>
  </si>
  <si>
    <t>21.078</t>
  </si>
  <si>
    <t>16.3968</t>
  </si>
  <si>
    <t>14.9716</t>
  </si>
  <si>
    <t>15.1678</t>
  </si>
  <si>
    <t>16.1487</t>
  </si>
  <si>
    <t>13.8071</t>
  </si>
  <si>
    <t>14.1505</t>
  </si>
  <si>
    <t>25.6215</t>
  </si>
  <si>
    <t>23.7612</t>
  </si>
  <si>
    <t>24.6524</t>
  </si>
  <si>
    <t>24.7197</t>
  </si>
  <si>
    <t>22.4551</t>
  </si>
  <si>
    <t>24.4309</t>
  </si>
  <si>
    <t>19.405</t>
  </si>
  <si>
    <t>18.2267</t>
  </si>
  <si>
    <t>20.6815</t>
  </si>
  <si>
    <t>19.3846</t>
  </si>
  <si>
    <t>17.6039</t>
  </si>
  <si>
    <t>18.9075</t>
  </si>
  <si>
    <t>25.5633</t>
  </si>
  <si>
    <t>24.0571</t>
  </si>
  <si>
    <t>24.1541</t>
  </si>
  <si>
    <t>24.4565</t>
  </si>
  <si>
    <t>23.0778</t>
  </si>
  <si>
    <t>23.8231</t>
  </si>
  <si>
    <t>20.8441</t>
  </si>
  <si>
    <t>19.8812</t>
  </si>
  <si>
    <t>19.9241</t>
  </si>
  <si>
    <t>20.4576</t>
  </si>
  <si>
    <t>18.6049</t>
  </si>
  <si>
    <t>18.3295</t>
  </si>
  <si>
    <t>16.1278</t>
  </si>
  <si>
    <t>17.3187</t>
  </si>
  <si>
    <t>17.0881</t>
  </si>
  <si>
    <t>15.0732</t>
  </si>
  <si>
    <t>17.2026</t>
  </si>
  <si>
    <t>20.1153</t>
  </si>
  <si>
    <t>17.6265</t>
  </si>
  <si>
    <t>19.6168</t>
  </si>
  <si>
    <t>18.5712</t>
  </si>
  <si>
    <t>18.318</t>
  </si>
  <si>
    <t>20.9516</t>
  </si>
  <si>
    <t>20.4468</t>
  </si>
  <si>
    <t>18.8619</t>
  </si>
  <si>
    <t>20.0414</t>
  </si>
  <si>
    <t>19.5443</t>
  </si>
  <si>
    <t>18.2636</t>
  </si>
  <si>
    <t>24.5287</t>
  </si>
  <si>
    <t>22.7158</t>
  </si>
  <si>
    <t>22.0055</t>
  </si>
  <si>
    <t>23.1088</t>
  </si>
  <si>
    <t>21.8126</t>
  </si>
  <si>
    <t>21.9208</t>
  </si>
  <si>
    <t>22.6966</t>
  </si>
  <si>
    <t>21.0117</t>
  </si>
  <si>
    <t>21.7549</t>
  </si>
  <si>
    <t>21.8432</t>
  </si>
  <si>
    <t>21.6094</t>
  </si>
  <si>
    <t>20.3524</t>
  </si>
  <si>
    <t>21.7887</t>
  </si>
  <si>
    <t>20.94</t>
  </si>
  <si>
    <t>21.1467</t>
  </si>
  <si>
    <t>19.0631</t>
  </si>
  <si>
    <t>20.3591</t>
  </si>
  <si>
    <t>20.2984</t>
  </si>
  <si>
    <t>17.6135</t>
  </si>
  <si>
    <t>19.9699</t>
  </si>
  <si>
    <t>19.1059</t>
  </si>
  <si>
    <t>17.6822</t>
  </si>
  <si>
    <t>19.0218</t>
  </si>
  <si>
    <t>18.1888</t>
  </si>
  <si>
    <t>16.9069</t>
  </si>
  <si>
    <t>18.3127</t>
  </si>
  <si>
    <t>13.9167</t>
  </si>
  <si>
    <t>13.017</t>
  </si>
  <si>
    <t>13.756</t>
  </si>
  <si>
    <t>14.2561</t>
  </si>
  <si>
    <t>11.6224</t>
  </si>
  <si>
    <t>12.4108</t>
  </si>
  <si>
    <t>23.3246</t>
  </si>
  <si>
    <t>23.7705</t>
  </si>
  <si>
    <t>23.7701</t>
  </si>
  <si>
    <t>22.3952</t>
  </si>
  <si>
    <t>23.3302</t>
  </si>
  <si>
    <t>22.7418</t>
  </si>
  <si>
    <t>24.9584</t>
  </si>
  <si>
    <t>22.7661</t>
  </si>
  <si>
    <t>24.5904</t>
  </si>
  <si>
    <t>24.4147</t>
  </si>
  <si>
    <t>21.1451</t>
  </si>
  <si>
    <t>24.358</t>
  </si>
  <si>
    <t>23.3298</t>
  </si>
  <si>
    <t>22.4193</t>
  </si>
  <si>
    <t>22.41</t>
  </si>
  <si>
    <t>21.9455</t>
  </si>
  <si>
    <t>21.5415</t>
  </si>
  <si>
    <t>22.2754</t>
  </si>
  <si>
    <t>19.802</t>
  </si>
  <si>
    <t>21.0787</t>
  </si>
  <si>
    <t>20.7716</t>
  </si>
  <si>
    <t>21.0435</t>
  </si>
  <si>
    <t>17.3957</t>
  </si>
  <si>
    <t>18.9651</t>
  </si>
  <si>
    <t>18.1014</t>
  </si>
  <si>
    <t>15.3867</t>
  </si>
  <si>
    <t>18.6659</t>
  </si>
  <si>
    <t>18.876</t>
  </si>
  <si>
    <t>16.9619</t>
  </si>
  <si>
    <t>18.3185</t>
  </si>
  <si>
    <t>26.0354</t>
  </si>
  <si>
    <t>23.1742</t>
  </si>
  <si>
    <t>25.3342</t>
  </si>
  <si>
    <t>25.2792</t>
  </si>
  <si>
    <t>21.8701</t>
  </si>
  <si>
    <t>25.0144</t>
  </si>
  <si>
    <t>26.9768</t>
  </si>
  <si>
    <t>25.4224</t>
  </si>
  <si>
    <t>26.1927</t>
  </si>
  <si>
    <t>26.0126</t>
  </si>
  <si>
    <t>24.2726</t>
  </si>
  <si>
    <t>25.9332</t>
  </si>
  <si>
    <t>24.423</t>
  </si>
  <si>
    <t>22.762</t>
  </si>
  <si>
    <t>23.5667</t>
  </si>
  <si>
    <t>22.2038</t>
  </si>
  <si>
    <t>23.0239</t>
  </si>
  <si>
    <t>23.4008</t>
  </si>
  <si>
    <t>21.9805</t>
  </si>
  <si>
    <t>21.944</t>
  </si>
  <si>
    <t>21.9189</t>
  </si>
  <si>
    <t>21.1016</t>
  </si>
  <si>
    <t>21.9427</t>
  </si>
  <si>
    <t>21.6854</t>
  </si>
  <si>
    <t>21.3549</t>
  </si>
  <si>
    <t>20.4129</t>
  </si>
  <si>
    <t>19.8911</t>
  </si>
  <si>
    <t>21.0898</t>
  </si>
  <si>
    <t>20.119</t>
  </si>
  <si>
    <t>23.0408</t>
  </si>
  <si>
    <t>20.7863</t>
  </si>
  <si>
    <t>22.52</t>
  </si>
  <si>
    <t>22.9277</t>
  </si>
  <si>
    <t>18.9597</t>
  </si>
  <si>
    <t>22.1088</t>
  </si>
  <si>
    <t>22.601</t>
  </si>
  <si>
    <t>21.5905</t>
  </si>
  <si>
    <t>21.6731</t>
  </si>
  <si>
    <t>21.3374</t>
  </si>
  <si>
    <t>20.6919</t>
  </si>
  <si>
    <t>21.4858</t>
  </si>
  <si>
    <t>23.6135</t>
  </si>
  <si>
    <t>23.1446</t>
  </si>
  <si>
    <t>23.0798</t>
  </si>
  <si>
    <t>21.8798</t>
  </si>
  <si>
    <t>22.7291</t>
  </si>
  <si>
    <t>22.9487</t>
  </si>
  <si>
    <t>23.1139</t>
  </si>
  <si>
    <t>20.7963</t>
  </si>
  <si>
    <t>22.4493</t>
  </si>
  <si>
    <t>22.6945</t>
  </si>
  <si>
    <t>19.0312</t>
  </si>
  <si>
    <t>18.3217</t>
  </si>
  <si>
    <t>17.6153</t>
  </si>
  <si>
    <t>14.5085</t>
  </si>
  <si>
    <t>18.5533</t>
  </si>
  <si>
    <t>18.9917</t>
  </si>
  <si>
    <t>14.6096</t>
  </si>
  <si>
    <t>18.0369</t>
  </si>
  <si>
    <t>16.2275</t>
  </si>
  <si>
    <t>14.4345</t>
  </si>
  <si>
    <t>18.646</t>
  </si>
  <si>
    <t>23.948</t>
  </si>
  <si>
    <t>24.0738</t>
  </si>
  <si>
    <t>24.0552</t>
  </si>
  <si>
    <t>23.0961</t>
  </si>
  <si>
    <t>22.6585</t>
  </si>
  <si>
    <t>23.9928</t>
  </si>
  <si>
    <t>19.2706</t>
  </si>
  <si>
    <t>15.7413</t>
  </si>
  <si>
    <t>17.2057</t>
  </si>
  <si>
    <t>17.0542</t>
  </si>
  <si>
    <t>15.2609</t>
  </si>
  <si>
    <t>17.5762</t>
  </si>
  <si>
    <t>19.017</t>
  </si>
  <si>
    <t>16.1395</t>
  </si>
  <si>
    <t>18.5018</t>
  </si>
  <si>
    <t>17.4759</t>
  </si>
  <si>
    <t>15.8377</t>
  </si>
  <si>
    <t>24.0416</t>
  </si>
  <si>
    <t>22.4879</t>
  </si>
  <si>
    <t>22.4216</t>
  </si>
  <si>
    <t>22.6809</t>
  </si>
  <si>
    <t>21.7449</t>
  </si>
  <si>
    <t>22.2009</t>
  </si>
  <si>
    <t>16.9341</t>
  </si>
  <si>
    <t>15.5615</t>
  </si>
  <si>
    <t>16.3823</t>
  </si>
  <si>
    <t>14.6143</t>
  </si>
  <si>
    <t>15.228</t>
  </si>
  <si>
    <t>16.7124</t>
  </si>
  <si>
    <t>16.8952</t>
  </si>
  <si>
    <t>16.5243</t>
  </si>
  <si>
    <t>16.2384</t>
  </si>
  <si>
    <t>15.224</t>
  </si>
  <si>
    <t>15.6686</t>
  </si>
  <si>
    <t>16.4424</t>
  </si>
  <si>
    <t>22.8458</t>
  </si>
  <si>
    <t>20.2593</t>
  </si>
  <si>
    <t>21.2418</t>
  </si>
  <si>
    <t>21.3289</t>
  </si>
  <si>
    <t>19.8391</t>
  </si>
  <si>
    <t>19.499</t>
  </si>
  <si>
    <t>18.179</t>
  </si>
  <si>
    <t>18.2427</t>
  </si>
  <si>
    <t>18.278</t>
  </si>
  <si>
    <t>16.9197</t>
  </si>
  <si>
    <t>26.9028</t>
  </si>
  <si>
    <t>26.3679</t>
  </si>
  <si>
    <t>26.378</t>
  </si>
  <si>
    <t>26.3287</t>
  </si>
  <si>
    <t>25.1464</t>
  </si>
  <si>
    <t>25.8549</t>
  </si>
  <si>
    <t>23.7986</t>
  </si>
  <si>
    <t>22.4903</t>
  </si>
  <si>
    <t>23.0015</t>
  </si>
  <si>
    <t>21.4941</t>
  </si>
  <si>
    <t>22.5455</t>
  </si>
  <si>
    <t>21.1253</t>
  </si>
  <si>
    <t>18.5422</t>
  </si>
  <si>
    <t>20.7292</t>
  </si>
  <si>
    <t>19.9438</t>
  </si>
  <si>
    <t>17.9361</t>
  </si>
  <si>
    <t>20.2007</t>
  </si>
  <si>
    <t>15.7563</t>
  </si>
  <si>
    <t>15.1496</t>
  </si>
  <si>
    <t>15.6332</t>
  </si>
  <si>
    <t>16.5352</t>
  </si>
  <si>
    <t>25.6862</t>
  </si>
  <si>
    <t>25.1645</t>
  </si>
  <si>
    <t>24.781</t>
  </si>
  <si>
    <t>24.9072</t>
  </si>
  <si>
    <t>23.8823</t>
  </si>
  <si>
    <t>24.5278</t>
  </si>
  <si>
    <t>24.1476</t>
  </si>
  <si>
    <t>23.7299</t>
  </si>
  <si>
    <t>23.5975</t>
  </si>
  <si>
    <t>23.5301</t>
  </si>
  <si>
    <t>23.1623</t>
  </si>
  <si>
    <t>21.6982</t>
  </si>
  <si>
    <t>19.7107</t>
  </si>
  <si>
    <t>19.9041</t>
  </si>
  <si>
    <t>19.4444</t>
  </si>
  <si>
    <t>16.7185</t>
  </si>
  <si>
    <t>15.8079</t>
  </si>
  <si>
    <t>16.5092</t>
  </si>
  <si>
    <t>16.1628</t>
  </si>
  <si>
    <t>25.1319</t>
  </si>
  <si>
    <t>23.7894</t>
  </si>
  <si>
    <t>24.3968</t>
  </si>
  <si>
    <t>23.9944</t>
  </si>
  <si>
    <t>23.2967</t>
  </si>
  <si>
    <t>23.7228</t>
  </si>
  <si>
    <t>18.7116</t>
  </si>
  <si>
    <t>16.9062</t>
  </si>
  <si>
    <t>17.4733</t>
  </si>
  <si>
    <t>17.3553</t>
  </si>
  <si>
    <t>15.654</t>
  </si>
  <si>
    <t>17.7789</t>
  </si>
  <si>
    <t>22.7348</t>
  </si>
  <si>
    <t>20.3379</t>
  </si>
  <si>
    <t>19.7872</t>
  </si>
  <si>
    <t>22.3906</t>
  </si>
  <si>
    <t>19.2839</t>
  </si>
  <si>
    <t>18.889</t>
  </si>
  <si>
    <t>21.8208</t>
  </si>
  <si>
    <t>20.448</t>
  </si>
  <si>
    <t>20.6447</t>
  </si>
  <si>
    <t>20.6265</t>
  </si>
  <si>
    <t>19.8037</t>
  </si>
  <si>
    <t>20.1873</t>
  </si>
  <si>
    <t>22.3084</t>
  </si>
  <si>
    <t>20.9922</t>
  </si>
  <si>
    <t>21.6824</t>
  </si>
  <si>
    <t>21.3316</t>
  </si>
  <si>
    <t>20.2435</t>
  </si>
  <si>
    <t>21.1129</t>
  </si>
  <si>
    <t>18.133</t>
  </si>
  <si>
    <t>19.1264</t>
  </si>
  <si>
    <t>18.6949</t>
  </si>
  <si>
    <t>17.861</t>
  </si>
  <si>
    <t>18.2561</t>
  </si>
  <si>
    <t>24.0377</t>
  </si>
  <si>
    <t>22.3264</t>
  </si>
  <si>
    <t>21.4393</t>
  </si>
  <si>
    <t>22.6305</t>
  </si>
  <si>
    <t>20.7379</t>
  </si>
  <si>
    <t>19.2448</t>
  </si>
  <si>
    <t>19.5599</t>
  </si>
  <si>
    <t>17.8988</t>
  </si>
  <si>
    <t>19.7015</t>
  </si>
  <si>
    <t>21.6054</t>
  </si>
  <si>
    <t>19.7642</t>
  </si>
  <si>
    <t>20.9715</t>
  </si>
  <si>
    <t>20.3489</t>
  </si>
  <si>
    <t>19.1344</t>
  </si>
  <si>
    <t>23.7647</t>
  </si>
  <si>
    <t>21.5552</t>
  </si>
  <si>
    <t>21.9011</t>
  </si>
  <si>
    <t>21.7947</t>
  </si>
  <si>
    <t>20.951</t>
  </si>
  <si>
    <t>22.1857</t>
  </si>
  <si>
    <t>19.7771</t>
  </si>
  <si>
    <t>18.5878</t>
  </si>
  <si>
    <t>19.1582</t>
  </si>
  <si>
    <t>19.3838</t>
  </si>
  <si>
    <t>18.7586</t>
  </si>
  <si>
    <t>17.358</t>
  </si>
  <si>
    <t>16.3594</t>
  </si>
  <si>
    <t>18.6184</t>
  </si>
  <si>
    <t>16.5914</t>
  </si>
  <si>
    <t>14.9789</t>
  </si>
  <si>
    <t>20.4956</t>
  </si>
  <si>
    <t>22.0125</t>
  </si>
  <si>
    <t>21.266</t>
  </si>
  <si>
    <t>20.4405</t>
  </si>
  <si>
    <t>21.6203</t>
  </si>
  <si>
    <t>18.428</t>
  </si>
  <si>
    <t>16.5555</t>
  </si>
  <si>
    <t>17.6848</t>
  </si>
  <si>
    <t>17.5899</t>
  </si>
  <si>
    <t>15.6618</t>
  </si>
  <si>
    <t>27.2675</t>
  </si>
  <si>
    <t>26.1203</t>
  </si>
  <si>
    <t>26.519</t>
  </si>
  <si>
    <t>26.6345</t>
  </si>
  <si>
    <t>24.6397</t>
  </si>
  <si>
    <t>26.359</t>
  </si>
  <si>
    <t>21.1584</t>
  </si>
  <si>
    <t>18.7165</t>
  </si>
  <si>
    <t>20.2657</t>
  </si>
  <si>
    <t>19.6678</t>
  </si>
  <si>
    <t>17.9767</t>
  </si>
  <si>
    <t>20.224</t>
  </si>
  <si>
    <t>17.9399</t>
  </si>
  <si>
    <t>17.3499</t>
  </si>
  <si>
    <t>15.5827</t>
  </si>
  <si>
    <t>16.8538</t>
  </si>
  <si>
    <t>18.0339</t>
  </si>
  <si>
    <t>22.3873</t>
  </si>
  <si>
    <t>20.947</t>
  </si>
  <si>
    <t>21.767</t>
  </si>
  <si>
    <t>21.3093</t>
  </si>
  <si>
    <t>20.3251</t>
  </si>
  <si>
    <t>21.1954</t>
  </si>
  <si>
    <t>15.1105</t>
  </si>
  <si>
    <t>15.8002</t>
  </si>
  <si>
    <t>15.9431</t>
  </si>
  <si>
    <t>15.3853</t>
  </si>
  <si>
    <t>15.3144</t>
  </si>
  <si>
    <t>22.3725</t>
  </si>
  <si>
    <t>21.2902</t>
  </si>
  <si>
    <t>20.9481</t>
  </si>
  <si>
    <t>21.2888</t>
  </si>
  <si>
    <t>19.7031</t>
  </si>
  <si>
    <t>21.3528</t>
  </si>
  <si>
    <t>17.8585</t>
  </si>
  <si>
    <t>16.5717</t>
  </si>
  <si>
    <t>18.0153</t>
  </si>
  <si>
    <t>16.4181</t>
  </si>
  <si>
    <t>16.1911</t>
  </si>
  <si>
    <t>17.5705</t>
  </si>
  <si>
    <t>19.5598</t>
  </si>
  <si>
    <t>20.1165</t>
  </si>
  <si>
    <t>19.4595</t>
  </si>
  <si>
    <t>19.272</t>
  </si>
  <si>
    <t>25.9994</t>
  </si>
  <si>
    <t>24.8404</t>
  </si>
  <si>
    <t>25.4653</t>
  </si>
  <si>
    <t>25.2113</t>
  </si>
  <si>
    <t>24.0813</t>
  </si>
  <si>
    <t>24.7472</t>
  </si>
  <si>
    <t>22.5274</t>
  </si>
  <si>
    <t>21.3655</t>
  </si>
  <si>
    <t>22.1398</t>
  </si>
  <si>
    <t>21.4872</t>
  </si>
  <si>
    <t>20.4805</t>
  </si>
  <si>
    <t>21.801</t>
  </si>
  <si>
    <t>20.3928</t>
  </si>
  <si>
    <t>18.5776</t>
  </si>
  <si>
    <t>19.2007</t>
  </si>
  <si>
    <t>17.8664</t>
  </si>
  <si>
    <t>22.6531</t>
  </si>
  <si>
    <t>22.5664</t>
  </si>
  <si>
    <t>22.6817</t>
  </si>
  <si>
    <t>21.9769</t>
  </si>
  <si>
    <t>21.9865</t>
  </si>
  <si>
    <t>17.7253</t>
  </si>
  <si>
    <t>14.7504</t>
  </si>
  <si>
    <t>16.0337</t>
  </si>
  <si>
    <t>15.0427</t>
  </si>
  <si>
    <t>15.6077</t>
  </si>
  <si>
    <t>15.6033</t>
  </si>
  <si>
    <t>20.6108</t>
  </si>
  <si>
    <t>18.8852</t>
  </si>
  <si>
    <t>18.5655</t>
  </si>
  <si>
    <t>19.4169</t>
  </si>
  <si>
    <t>17.9579</t>
  </si>
  <si>
    <t>18.4316</t>
  </si>
  <si>
    <t>25.1642</t>
  </si>
  <si>
    <t>24.1484</t>
  </si>
  <si>
    <t>24.058</t>
  </si>
  <si>
    <t>24.3264</t>
  </si>
  <si>
    <t>23.272</t>
  </si>
  <si>
    <t>23.5174</t>
  </si>
  <si>
    <t>22.1403</t>
  </si>
  <si>
    <t>21.0228</t>
  </si>
  <si>
    <t>22.1224</t>
  </si>
  <si>
    <t>21.6755</t>
  </si>
  <si>
    <t>23.0306</t>
  </si>
  <si>
    <t>21.6994</t>
  </si>
  <si>
    <t>22.872</t>
  </si>
  <si>
    <t>19.8311</t>
  </si>
  <si>
    <t>16.841</t>
  </si>
  <si>
    <t>17.698</t>
  </si>
  <si>
    <t>18.2829</t>
  </si>
  <si>
    <t>16.1614</t>
  </si>
  <si>
    <t>17.6743</t>
  </si>
  <si>
    <t>29.0984</t>
  </si>
  <si>
    <t>27.5832</t>
  </si>
  <si>
    <t>27.9621</t>
  </si>
  <si>
    <t>28.074</t>
  </si>
  <si>
    <t>26.8394</t>
  </si>
  <si>
    <t>27.4806</t>
  </si>
  <si>
    <t>17.3889</t>
  </si>
  <si>
    <t>17.2296</t>
  </si>
  <si>
    <t>16.8295</t>
  </si>
  <si>
    <t>16.9036</t>
  </si>
  <si>
    <t>16.6963</t>
  </si>
  <si>
    <t>21.8926</t>
  </si>
  <si>
    <t>20.6512</t>
  </si>
  <si>
    <t>21.0066</t>
  </si>
  <si>
    <t>20.1504</t>
  </si>
  <si>
    <t>20.3304</t>
  </si>
  <si>
    <t>20.8262</t>
  </si>
  <si>
    <t>21.3345</t>
  </si>
  <si>
    <t>20.0129</t>
  </si>
  <si>
    <t>20.7563</t>
  </si>
  <si>
    <t>19.9893</t>
  </si>
  <si>
    <t>19.6286</t>
  </si>
  <si>
    <t>19.5913</t>
  </si>
  <si>
    <t>18.4327</t>
  </si>
  <si>
    <t>18.0354</t>
  </si>
  <si>
    <t>23.5727</t>
  </si>
  <si>
    <t>22.5445</t>
  </si>
  <si>
    <t>22.3667</t>
  </si>
  <si>
    <t>20.8845</t>
  </si>
  <si>
    <t>22.8699</t>
  </si>
  <si>
    <t>22.6503</t>
  </si>
  <si>
    <t>21.7048</t>
  </si>
  <si>
    <t>21.5815</t>
  </si>
  <si>
    <t>21.4048</t>
  </si>
  <si>
    <t>19.0229</t>
  </si>
  <si>
    <t>16.4959</t>
  </si>
  <si>
    <t>18.4946</t>
  </si>
  <si>
    <t>18.2996</t>
  </si>
  <si>
    <t>15.5131</t>
  </si>
  <si>
    <t>17.9713</t>
  </si>
  <si>
    <t>19.7637</t>
  </si>
  <si>
    <t>15.5247</t>
  </si>
  <si>
    <t>18.1884</t>
  </si>
  <si>
    <t>18.0648</t>
  </si>
  <si>
    <t>14.3482</t>
  </si>
  <si>
    <t>18.8349</t>
  </si>
  <si>
    <t>19.4065</t>
  </si>
  <si>
    <t>18.8003</t>
  </si>
  <si>
    <t>16.9528</t>
  </si>
  <si>
    <t>17.897</t>
  </si>
  <si>
    <t>16.289</t>
  </si>
  <si>
    <t>25.2035</t>
  </si>
  <si>
    <t>23.748</t>
  </si>
  <si>
    <t>23.1604</t>
  </si>
  <si>
    <t>23.3262</t>
  </si>
  <si>
    <t>23.3716</t>
  </si>
  <si>
    <t>23.1866</t>
  </si>
  <si>
    <t>21.2613</t>
  </si>
  <si>
    <t>20.4966</t>
  </si>
  <si>
    <t>21.6496</t>
  </si>
  <si>
    <t>21.0336</t>
  </si>
  <si>
    <t>19.5499</t>
  </si>
  <si>
    <t>20.6022</t>
  </si>
  <si>
    <t>15.1574</t>
  </si>
  <si>
    <t>13.4662</t>
  </si>
  <si>
    <t>14.7569</t>
  </si>
  <si>
    <t>14.5598</t>
  </si>
  <si>
    <t>13.1908</t>
  </si>
  <si>
    <t>13.4083</t>
  </si>
  <si>
    <t>23.9475</t>
  </si>
  <si>
    <t>22.1957</t>
  </si>
  <si>
    <t>23.313</t>
  </si>
  <si>
    <t>22.9075</t>
  </si>
  <si>
    <t>23.1507</t>
  </si>
  <si>
    <t>24.1292</t>
  </si>
  <si>
    <t>22.9495</t>
  </si>
  <si>
    <t>22.6762</t>
  </si>
  <si>
    <t>23.6147</t>
  </si>
  <si>
    <t>21.3537</t>
  </si>
  <si>
    <t>22.5698</t>
  </si>
  <si>
    <t>21.3146</t>
  </si>
  <si>
    <t>19.9047</t>
  </si>
  <si>
    <t>21.0205</t>
  </si>
  <si>
    <t>20.9446</t>
  </si>
  <si>
    <t>18.424</t>
  </si>
  <si>
    <t>20.6551</t>
  </si>
  <si>
    <t>23.6199</t>
  </si>
  <si>
    <t>21.3159</t>
  </si>
  <si>
    <t>22.0895</t>
  </si>
  <si>
    <t>22.695</t>
  </si>
  <si>
    <t>20.4688</t>
  </si>
  <si>
    <t>21.6491</t>
  </si>
  <si>
    <t>22.1664</t>
  </si>
  <si>
    <t>20.7146</t>
  </si>
  <si>
    <t>20.8611</t>
  </si>
  <si>
    <t>19.9004</t>
  </si>
  <si>
    <t>21.8448</t>
  </si>
  <si>
    <t>21.1182</t>
  </si>
  <si>
    <t>21.7446</t>
  </si>
  <si>
    <t>20.8901</t>
  </si>
  <si>
    <t>20.0713</t>
  </si>
  <si>
    <t>21.5414</t>
  </si>
  <si>
    <t>16.9938</t>
  </si>
  <si>
    <t>17.121</t>
  </si>
  <si>
    <t>15.2547</t>
  </si>
  <si>
    <t>16.6563</t>
  </si>
  <si>
    <t>17.9813</t>
  </si>
  <si>
    <t>17.3434</t>
  </si>
  <si>
    <t>17.0772</t>
  </si>
  <si>
    <t>16.5206</t>
  </si>
  <si>
    <t>17.4974</t>
  </si>
  <si>
    <t>24.9017</t>
  </si>
  <si>
    <t>24.0699</t>
  </si>
  <si>
    <t>24.1694</t>
  </si>
  <si>
    <t>22.7764</t>
  </si>
  <si>
    <t>23.7243</t>
  </si>
  <si>
    <t>26.085</t>
  </si>
  <si>
    <t>24.8349</t>
  </si>
  <si>
    <t>25.2394</t>
  </si>
  <si>
    <t>24.7782</t>
  </si>
  <si>
    <t>24.161</t>
  </si>
  <si>
    <t>25.0215</t>
  </si>
  <si>
    <t>22.8039</t>
  </si>
  <si>
    <t>21.3212</t>
  </si>
  <si>
    <t>21.5529</t>
  </si>
  <si>
    <t>20.8541</t>
  </si>
  <si>
    <t>20.7874</t>
  </si>
  <si>
    <t>22.235</t>
  </si>
  <si>
    <t>20.709</t>
  </si>
  <si>
    <t>20.6822</t>
  </si>
  <si>
    <t>20.4246</t>
  </si>
  <si>
    <t>20.0893</t>
  </si>
  <si>
    <t>20.9207</t>
  </si>
  <si>
    <t>21.8785</t>
  </si>
  <si>
    <t>20.4412</t>
  </si>
  <si>
    <t>20.1704</t>
  </si>
  <si>
    <t>20.748</t>
  </si>
  <si>
    <t>18.7528</t>
  </si>
  <si>
    <t>20.799</t>
  </si>
  <si>
    <t>18.2809</t>
  </si>
  <si>
    <t>17.244</t>
  </si>
  <si>
    <t>18.3211</t>
  </si>
  <si>
    <t>17.4494</t>
  </si>
  <si>
    <t>16.8012</t>
  </si>
  <si>
    <t>17.4079</t>
  </si>
  <si>
    <t>23.4238</t>
  </si>
  <si>
    <t>23.3005</t>
  </si>
  <si>
    <t>22.8089</t>
  </si>
  <si>
    <t>20.6608</t>
  </si>
  <si>
    <t>22.3106</t>
  </si>
  <si>
    <t>26.0315</t>
  </si>
  <si>
    <t>24.3913</t>
  </si>
  <si>
    <t>25.2325</t>
  </si>
  <si>
    <t>25.1437</t>
  </si>
  <si>
    <t>23.4532</t>
  </si>
  <si>
    <t>24.8789</t>
  </si>
  <si>
    <t>18.9045</t>
  </si>
  <si>
    <t>16.3981</t>
  </si>
  <si>
    <t>18.0509</t>
  </si>
  <si>
    <t>18.6536</t>
  </si>
  <si>
    <t>15.0046</t>
  </si>
  <si>
    <t>17.518</t>
  </si>
  <si>
    <t>20.2423</t>
  </si>
  <si>
    <t>18.0674</t>
  </si>
  <si>
    <t>18.7013</t>
  </si>
  <si>
    <t>17.1782</t>
  </si>
  <si>
    <t>19.9252</t>
  </si>
  <si>
    <t>18.7917</t>
  </si>
  <si>
    <t>20.9471</t>
  </si>
  <si>
    <t>19.3572</t>
  </si>
  <si>
    <t>18.392</t>
  </si>
  <si>
    <t>20.022</t>
  </si>
  <si>
    <t>22.0771</t>
  </si>
  <si>
    <t>20.7104</t>
  </si>
  <si>
    <t>21.4708</t>
  </si>
  <si>
    <t>21.0754</t>
  </si>
  <si>
    <t>20.0226</t>
  </si>
  <si>
    <t>23.4885</t>
  </si>
  <si>
    <t>21.3709</t>
  </si>
  <si>
    <t>22.0191</t>
  </si>
  <si>
    <t>22.6934</t>
  </si>
  <si>
    <t>20.4943</t>
  </si>
  <si>
    <t>21.5227</t>
  </si>
  <si>
    <t>24.3257</t>
  </si>
  <si>
    <t>23.2693</t>
  </si>
  <si>
    <t>23.2929</t>
  </si>
  <si>
    <t>23.6574</t>
  </si>
  <si>
    <t>21.7872</t>
  </si>
  <si>
    <t>23.2757</t>
  </si>
  <si>
    <t>18.5047</t>
  </si>
  <si>
    <t>17.8685</t>
  </si>
  <si>
    <t>18.1527</t>
  </si>
  <si>
    <t>17.4569</t>
  </si>
  <si>
    <t>17.16</t>
  </si>
  <si>
    <t>17.7413</t>
  </si>
  <si>
    <t>17.3874</t>
  </si>
  <si>
    <t>16.4695</t>
  </si>
  <si>
    <t>17.8848</t>
  </si>
  <si>
    <t>15.9583</t>
  </si>
  <si>
    <t>16.1321</t>
  </si>
  <si>
    <t>17.4853</t>
  </si>
  <si>
    <t>25.6231</t>
  </si>
  <si>
    <t>23.79</t>
  </si>
  <si>
    <t>23.304</t>
  </si>
  <si>
    <t>24.4121</t>
  </si>
  <si>
    <t>23.2419</t>
  </si>
  <si>
    <t>22.8972</t>
  </si>
  <si>
    <t>22.6909</t>
  </si>
  <si>
    <t>21.6577</t>
  </si>
  <si>
    <t>22.9088</t>
  </si>
  <si>
    <t>21.1705</t>
  </si>
  <si>
    <t>20.9251</t>
  </si>
  <si>
    <t>22.9971</t>
  </si>
  <si>
    <t>24.17</t>
  </si>
  <si>
    <t>23.8794</t>
  </si>
  <si>
    <t>23.7641</t>
  </si>
  <si>
    <t>23.3444</t>
  </si>
  <si>
    <t>22.9837</t>
  </si>
  <si>
    <t>23.3253</t>
  </si>
  <si>
    <t>18.3483</t>
  </si>
  <si>
    <t>18.4471</t>
  </si>
  <si>
    <t>17.683</t>
  </si>
  <si>
    <t>16.9565</t>
  </si>
  <si>
    <t>20.4271</t>
  </si>
  <si>
    <t>19.5396</t>
  </si>
  <si>
    <t>20.7762</t>
  </si>
  <si>
    <t>17.4501</t>
  </si>
  <si>
    <t>18.6102</t>
  </si>
  <si>
    <t>25.4814</t>
  </si>
  <si>
    <t>23.8391</t>
  </si>
  <si>
    <t>24.4573</t>
  </si>
  <si>
    <t>24.5281</t>
  </si>
  <si>
    <t>23.1006</t>
  </si>
  <si>
    <t>23.9951</t>
  </si>
  <si>
    <t>22.3691</t>
  </si>
  <si>
    <t>19.9413</t>
  </si>
  <si>
    <t>21.0362</t>
  </si>
  <si>
    <t>21.3078</t>
  </si>
  <si>
    <t>19.3889</t>
  </si>
  <si>
    <t>23.671</t>
  </si>
  <si>
    <t>22.914</t>
  </si>
  <si>
    <t>21.0857</t>
  </si>
  <si>
    <t>22.5899</t>
  </si>
  <si>
    <t>21.3107</t>
  </si>
  <si>
    <t>21.6175</t>
  </si>
  <si>
    <t>24.7216</t>
  </si>
  <si>
    <t>24.1216</t>
  </si>
  <si>
    <t>24.3721</t>
  </si>
  <si>
    <t>23.8842</t>
  </si>
  <si>
    <t>23.1552</t>
  </si>
  <si>
    <t>24.0242</t>
  </si>
  <si>
    <t>22.513</t>
  </si>
  <si>
    <t>19.5071</t>
  </si>
  <si>
    <t>20.9027</t>
  </si>
  <si>
    <t>21.707</t>
  </si>
  <si>
    <t>19.1468</t>
  </si>
  <si>
    <t>19.9184</t>
  </si>
  <si>
    <t>19.5332</t>
  </si>
  <si>
    <t>18.9975</t>
  </si>
  <si>
    <t>18.3814</t>
  </si>
  <si>
    <t>17.9295</t>
  </si>
  <si>
    <t>26.6874</t>
  </si>
  <si>
    <t>25.77</t>
  </si>
  <si>
    <t>26.4458</t>
  </si>
  <si>
    <t>25.9059</t>
  </si>
  <si>
    <t>25.1351</t>
  </si>
  <si>
    <t>25.7211</t>
  </si>
  <si>
    <t>23.2968</t>
  </si>
  <si>
    <t>21.4083</t>
  </si>
  <si>
    <t>20.9506</t>
  </si>
  <si>
    <t>21.7615</t>
  </si>
  <si>
    <t>21.1416</t>
  </si>
  <si>
    <t>20.6165</t>
  </si>
  <si>
    <t>18.4326</t>
  </si>
  <si>
    <t>18.0554</t>
  </si>
  <si>
    <t>17.1394</t>
  </si>
  <si>
    <t>17.336</t>
  </si>
  <si>
    <t>18.2968</t>
  </si>
  <si>
    <t>18.4985</t>
  </si>
  <si>
    <t>17.9503</t>
  </si>
  <si>
    <t>18.2738</t>
  </si>
  <si>
    <t>17.8379</t>
  </si>
  <si>
    <t>17.9006</t>
  </si>
  <si>
    <t>16.2705</t>
  </si>
  <si>
    <t>16.537</t>
  </si>
  <si>
    <t>16.3342</t>
  </si>
  <si>
    <t>15.5341</t>
  </si>
  <si>
    <t>24.7095</t>
  </si>
  <si>
    <t>22.6913</t>
  </si>
  <si>
    <t>22.9608</t>
  </si>
  <si>
    <t>22.6075</t>
  </si>
  <si>
    <t>26.1213</t>
  </si>
  <si>
    <t>23.4775</t>
  </si>
  <si>
    <t>25.474</t>
  </si>
  <si>
    <t>25.3241</t>
  </si>
  <si>
    <t>22.697</t>
  </si>
  <si>
    <t>24.9255</t>
  </si>
  <si>
    <t>24.7309</t>
  </si>
  <si>
    <t>23.2771</t>
  </si>
  <si>
    <t>23.742</t>
  </si>
  <si>
    <t>23.9788</t>
  </si>
  <si>
    <t>22.1748</t>
  </si>
  <si>
    <t>23.4702</t>
  </si>
  <si>
    <t>24.2221</t>
  </si>
  <si>
    <t>22.8497</t>
  </si>
  <si>
    <t>23.4148</t>
  </si>
  <si>
    <t>23.0635</t>
  </si>
  <si>
    <t>22.0172</t>
  </si>
  <si>
    <t>23.2798</t>
  </si>
  <si>
    <t>21.7699</t>
  </si>
  <si>
    <t>21.3003</t>
  </si>
  <si>
    <t>21.9381</t>
  </si>
  <si>
    <t>20.9194</t>
  </si>
  <si>
    <t>25.2708</t>
  </si>
  <si>
    <t>22.8264</t>
  </si>
  <si>
    <t>23.8643</t>
  </si>
  <si>
    <t>22.5186</t>
  </si>
  <si>
    <t>23.4584</t>
  </si>
  <si>
    <t>29.9898</t>
  </si>
  <si>
    <t>29.0365</t>
  </si>
  <si>
    <t>29.3826</t>
  </si>
  <si>
    <t>29.1884</t>
  </si>
  <si>
    <t>28.1678</t>
  </si>
  <si>
    <t>28.9334</t>
  </si>
  <si>
    <t>26.3878</t>
  </si>
  <si>
    <t>24.1397</t>
  </si>
  <si>
    <t>24.8842</t>
  </si>
  <si>
    <t>25.0624</t>
  </si>
  <si>
    <t>24.57</t>
  </si>
  <si>
    <t>18.1404</t>
  </si>
  <si>
    <t>17.2575</t>
  </si>
  <si>
    <t>17.4398</t>
  </si>
  <si>
    <t>15.8368</t>
  </si>
  <si>
    <t>16.2379</t>
  </si>
  <si>
    <t>20.6227</t>
  </si>
  <si>
    <t>20.3119</t>
  </si>
  <si>
    <t>20.756</t>
  </si>
  <si>
    <t>18.9181</t>
  </si>
  <si>
    <t>20.3978</t>
  </si>
  <si>
    <t>23.6659</t>
  </si>
  <si>
    <t>23.541</t>
  </si>
  <si>
    <t>23.0294</t>
  </si>
  <si>
    <t>22.8701</t>
  </si>
  <si>
    <t>22.7987</t>
  </si>
  <si>
    <t>22.4536</t>
  </si>
  <si>
    <t>20.0617</t>
  </si>
  <si>
    <t>18.7664</t>
  </si>
  <si>
    <t>19.4944</t>
  </si>
  <si>
    <t>20.1836</t>
  </si>
  <si>
    <t>17.4017</t>
  </si>
  <si>
    <t>18.6245</t>
  </si>
  <si>
    <t>23.6883</t>
  </si>
  <si>
    <t>22.7701</t>
  </si>
  <si>
    <t>22.8178</t>
  </si>
  <si>
    <t>22.4134</t>
  </si>
  <si>
    <t>22.4754</t>
  </si>
  <si>
    <t>22.2767</t>
  </si>
  <si>
    <t>25.4313</t>
  </si>
  <si>
    <t>23.8269</t>
  </si>
  <si>
    <t>24.2182</t>
  </si>
  <si>
    <t>23.5013</t>
  </si>
  <si>
    <t>24.0838</t>
  </si>
  <si>
    <t>23.781</t>
  </si>
  <si>
    <t>27.075</t>
  </si>
  <si>
    <t>25.7214</t>
  </si>
  <si>
    <t>25.9652</t>
  </si>
  <si>
    <t>26.4423</t>
  </si>
  <si>
    <t>24.6683</t>
  </si>
  <si>
    <t>25.5452</t>
  </si>
  <si>
    <t>19.8825</t>
  </si>
  <si>
    <t>18.1712</t>
  </si>
  <si>
    <t>20.0927</t>
  </si>
  <si>
    <t>19.9221</t>
  </si>
  <si>
    <t>17.3421</t>
  </si>
  <si>
    <t>18.7773</t>
  </si>
  <si>
    <t>18.375</t>
  </si>
  <si>
    <t>17.5115</t>
  </si>
  <si>
    <t>18.9238</t>
  </si>
  <si>
    <t>17.426</t>
  </si>
  <si>
    <t>16.3791</t>
  </si>
  <si>
    <t>18.9069</t>
  </si>
  <si>
    <t>26.6543</t>
  </si>
  <si>
    <t>25.2299</t>
  </si>
  <si>
    <t>25.7461</t>
  </si>
  <si>
    <t>26.5283</t>
  </si>
  <si>
    <t>25.0661</t>
  </si>
  <si>
    <t>23.9378</t>
  </si>
  <si>
    <t>26.9095</t>
  </si>
  <si>
    <t>25.9259</t>
  </si>
  <si>
    <t>26.2478</t>
  </si>
  <si>
    <t>24.8688</t>
  </si>
  <si>
    <t>25.6737</t>
  </si>
  <si>
    <t>26.4449</t>
  </si>
  <si>
    <t>26.2027</t>
  </si>
  <si>
    <t>24.6845</t>
  </si>
  <si>
    <t>24.6666</t>
  </si>
  <si>
    <t>24.8737</t>
  </si>
  <si>
    <t>24.4468</t>
  </si>
  <si>
    <t>24.1379</t>
  </si>
  <si>
    <t>20.3941</t>
  </si>
  <si>
    <t>20.0807</t>
  </si>
  <si>
    <t>21.0574</t>
  </si>
  <si>
    <t>18.4401</t>
  </si>
  <si>
    <t>19.8305</t>
  </si>
  <si>
    <t>21.1678</t>
  </si>
  <si>
    <t>24.6646</t>
  </si>
  <si>
    <t>24.6461</t>
  </si>
  <si>
    <t>23.9078</t>
  </si>
  <si>
    <t>23.2417</t>
  </si>
  <si>
    <t>24.0697</t>
  </si>
  <si>
    <t>20.7969</t>
  </si>
  <si>
    <t>18.7079</t>
  </si>
  <si>
    <t>20.0691</t>
  </si>
  <si>
    <t>17.9229</t>
  </si>
  <si>
    <t>19.43</t>
  </si>
  <si>
    <t>23.4695</t>
  </si>
  <si>
    <t>22.3714</t>
  </si>
  <si>
    <t>23.3786</t>
  </si>
  <si>
    <t>22.6488</t>
  </si>
  <si>
    <t>22.805</t>
  </si>
  <si>
    <t>29.1751</t>
  </si>
  <si>
    <t>27.8634</t>
  </si>
  <si>
    <t>28.0759</t>
  </si>
  <si>
    <t>27.7579</t>
  </si>
  <si>
    <t>27.3115</t>
  </si>
  <si>
    <t>27.9574</t>
  </si>
  <si>
    <t>20.4926</t>
  </si>
  <si>
    <t>18.6959</t>
  </si>
  <si>
    <t>20.286</t>
  </si>
  <si>
    <t>19.9439</t>
  </si>
  <si>
    <t>17.6778</t>
  </si>
  <si>
    <t>19.7656</t>
  </si>
  <si>
    <t>23.1121</t>
  </si>
  <si>
    <t>21.5192</t>
  </si>
  <si>
    <t>22.0716</t>
  </si>
  <si>
    <t>20.5931</t>
  </si>
  <si>
    <t>22.7248</t>
  </si>
  <si>
    <t>23.036</t>
  </si>
  <si>
    <t>20.2706</t>
  </si>
  <si>
    <t>22.0059</t>
  </si>
  <si>
    <t>19.7693</t>
  </si>
  <si>
    <t>20.698</t>
  </si>
  <si>
    <t>23.9095</t>
  </si>
  <si>
    <t>20.6745</t>
  </si>
  <si>
    <t>23.0323</t>
  </si>
  <si>
    <t>23.7409</t>
  </si>
  <si>
    <t>19.5673</t>
  </si>
  <si>
    <t>22.2281</t>
  </si>
  <si>
    <t>24.334</t>
  </si>
  <si>
    <t>22.1966</t>
  </si>
  <si>
    <t>22.2217</t>
  </si>
  <si>
    <t>21.5148</t>
  </si>
  <si>
    <t>21.7788</t>
  </si>
  <si>
    <t>13.8354</t>
  </si>
  <si>
    <t>15.6121</t>
  </si>
  <si>
    <t>13.1136</t>
  </si>
  <si>
    <t>14.2541</t>
  </si>
  <si>
    <t>23.6218</t>
  </si>
  <si>
    <t>21.0612</t>
  </si>
  <si>
    <t>22.3768</t>
  </si>
  <si>
    <t>22.106</t>
  </si>
  <si>
    <t>20.8214</t>
  </si>
  <si>
    <t>22.0528</t>
  </si>
  <si>
    <t>22.0603</t>
  </si>
  <si>
    <t>21.4617</t>
  </si>
  <si>
    <t>21.0874</t>
  </si>
  <si>
    <t>20.8596</t>
  </si>
  <si>
    <t>21.0025</t>
  </si>
  <si>
    <t>18.0861</t>
  </si>
  <si>
    <t>16.6389</t>
  </si>
  <si>
    <t>17.836</t>
  </si>
  <si>
    <t>18.7955</t>
  </si>
  <si>
    <t>15.0796</t>
  </si>
  <si>
    <t>16.6137</t>
  </si>
  <si>
    <t>23.3098</t>
  </si>
  <si>
    <t>22.4586</t>
  </si>
  <si>
    <t>22.7566</t>
  </si>
  <si>
    <t>22.4208</t>
  </si>
  <si>
    <t>21.5683</t>
  </si>
  <si>
    <t>22.4645</t>
  </si>
  <si>
    <t>22.2497</t>
  </si>
  <si>
    <t>20.5838</t>
  </si>
  <si>
    <t>21.0129</t>
  </si>
  <si>
    <t>19.2001</t>
  </si>
  <si>
    <t>19.9411</t>
  </si>
  <si>
    <t>19.7238</t>
  </si>
  <si>
    <t>19.0345</t>
  </si>
  <si>
    <t>18.8736</t>
  </si>
  <si>
    <t>18.1583</t>
  </si>
  <si>
    <t>19.1469</t>
  </si>
  <si>
    <t>18.2601</t>
  </si>
  <si>
    <t>19.646</t>
  </si>
  <si>
    <t>19.1559</t>
  </si>
  <si>
    <t>19.305</t>
  </si>
  <si>
    <t>19.2649</t>
  </si>
  <si>
    <t>17.6472</t>
  </si>
  <si>
    <t>19.1301</t>
  </si>
  <si>
    <t>23.1296</t>
  </si>
  <si>
    <t>21.3979</t>
  </si>
  <si>
    <t>22.568</t>
  </si>
  <si>
    <t>21.5255</t>
  </si>
  <si>
    <t>21.1089</t>
  </si>
  <si>
    <t>22.3977</t>
  </si>
  <si>
    <t>21.1716</t>
  </si>
  <si>
    <t>20.362</t>
  </si>
  <si>
    <t>20.3884</t>
  </si>
  <si>
    <t>19.6539</t>
  </si>
  <si>
    <t>24.2423</t>
  </si>
  <si>
    <t>23.2456</t>
  </si>
  <si>
    <t>22.8342</t>
  </si>
  <si>
    <t>22.7664</t>
  </si>
  <si>
    <t>16.9527</t>
  </si>
  <si>
    <t>17.1353</t>
  </si>
  <si>
    <t>17.6831</t>
  </si>
  <si>
    <t>17.0249</t>
  </si>
  <si>
    <t>15.4012</t>
  </si>
  <si>
    <t>17.2855</t>
  </si>
  <si>
    <t>22.6955</t>
  </si>
  <si>
    <t>21.5655</t>
  </si>
  <si>
    <t>21.972</t>
  </si>
  <si>
    <t>20.6344</t>
  </si>
  <si>
    <t>20.956</t>
  </si>
  <si>
    <t>26.7928</t>
  </si>
  <si>
    <t>26.0304</t>
  </si>
  <si>
    <t>25.6403</t>
  </si>
  <si>
    <t>24.9221</t>
  </si>
  <si>
    <t>25.7069</t>
  </si>
  <si>
    <t>25.782</t>
  </si>
  <si>
    <t>24.1135</t>
  </si>
  <si>
    <t>22.5321</t>
  </si>
  <si>
    <t>23.5522</t>
  </si>
  <si>
    <t>23.0115</t>
  </si>
  <si>
    <t>21.9997</t>
  </si>
  <si>
    <t>23.1358</t>
  </si>
  <si>
    <t>22.3437</t>
  </si>
  <si>
    <t>19.2364</t>
  </si>
  <si>
    <t>20.8413</t>
  </si>
  <si>
    <t>20.1988</t>
  </si>
  <si>
    <t>19.1532</t>
  </si>
  <si>
    <t>21.021</t>
  </si>
  <si>
    <t>26.5609</t>
  </si>
  <si>
    <t>24.2505</t>
  </si>
  <si>
    <t>25.5337</t>
  </si>
  <si>
    <t>25.7077</t>
  </si>
  <si>
    <t>23.1278</t>
  </si>
  <si>
    <t>25.4709</t>
  </si>
  <si>
    <t>17.3509</t>
  </si>
  <si>
    <t>15.496</t>
  </si>
  <si>
    <t>15.7462</t>
  </si>
  <si>
    <t>17.7386</t>
  </si>
  <si>
    <t>18.761</t>
  </si>
  <si>
    <t>17.3848</t>
  </si>
  <si>
    <t>17.3099</t>
  </si>
  <si>
    <t>17.5452</t>
  </si>
  <si>
    <t>16.7536</t>
  </si>
  <si>
    <t>15.5159</t>
  </si>
  <si>
    <t>15.8429</t>
  </si>
  <si>
    <t>14.6085</t>
  </si>
  <si>
    <t>15.6798</t>
  </si>
  <si>
    <t>15.7911</t>
  </si>
  <si>
    <t>19.6316</t>
  </si>
  <si>
    <t>18.0475</t>
  </si>
  <si>
    <t>19.2248</t>
  </si>
  <si>
    <t>16.4233</t>
  </si>
  <si>
    <t>20.7156</t>
  </si>
  <si>
    <t>20.9705</t>
  </si>
  <si>
    <t>19.9307</t>
  </si>
  <si>
    <t>21.1591</t>
  </si>
  <si>
    <t>18.6154</t>
  </si>
  <si>
    <t>20.1203</t>
  </si>
  <si>
    <t>20.0351</t>
  </si>
  <si>
    <t>20.5037</t>
  </si>
  <si>
    <t>19.517</t>
  </si>
  <si>
    <t>19.0983</t>
  </si>
  <si>
    <t>20.8307</t>
  </si>
  <si>
    <t>19.9511</t>
  </si>
  <si>
    <t>19.8863</t>
  </si>
  <si>
    <t>19.9127</t>
  </si>
  <si>
    <t>19.2357</t>
  </si>
  <si>
    <t>19.495</t>
  </si>
  <si>
    <t>22.8731</t>
  </si>
  <si>
    <t>22.3078</t>
  </si>
  <si>
    <t>21.9188</t>
  </si>
  <si>
    <t>21.2495</t>
  </si>
  <si>
    <t>22.1658</t>
  </si>
  <si>
    <t>21.665</t>
  </si>
  <si>
    <t>23.0779</t>
  </si>
  <si>
    <t>21.9489</t>
  </si>
  <si>
    <t>22.5101</t>
  </si>
  <si>
    <t>21.5954</t>
  </si>
  <si>
    <t>19.211</t>
  </si>
  <si>
    <t>19.6783</t>
  </si>
  <si>
    <t>18.6254</t>
  </si>
  <si>
    <t>19.1381</t>
  </si>
  <si>
    <t>18.8138</t>
  </si>
  <si>
    <t>18.9796</t>
  </si>
  <si>
    <t>18.0593</t>
  </si>
  <si>
    <t>18.0706</t>
  </si>
  <si>
    <t>18.3199</t>
  </si>
  <si>
    <t>17.2877</t>
  </si>
  <si>
    <t>20.7423</t>
  </si>
  <si>
    <t>16.0939</t>
  </si>
  <si>
    <t>19.8121</t>
  </si>
  <si>
    <t>18.4186</t>
  </si>
  <si>
    <t>15.711</t>
  </si>
  <si>
    <t>21.1547</t>
  </si>
  <si>
    <t>19.3018</t>
  </si>
  <si>
    <t>20.4323</t>
  </si>
  <si>
    <t>18.6984</t>
  </si>
  <si>
    <t>19.1174</t>
  </si>
  <si>
    <t>18.944</t>
  </si>
  <si>
    <t>17.6882</t>
  </si>
  <si>
    <t>18.0574</t>
  </si>
  <si>
    <t>15.6722</t>
  </si>
  <si>
    <t>21.4754</t>
  </si>
  <si>
    <t>22.9496</t>
  </si>
  <si>
    <t>21.164</t>
  </si>
  <si>
    <t>20.237</t>
  </si>
  <si>
    <t>22.1976</t>
  </si>
  <si>
    <t>21.1444</t>
  </si>
  <si>
    <t>25.783</t>
  </si>
  <si>
    <t>24.8048</t>
  </si>
  <si>
    <t>25.0182</t>
  </si>
  <si>
    <t>24.8424</t>
  </si>
  <si>
    <t>23.8587</t>
  </si>
  <si>
    <t>24.8965</t>
  </si>
  <si>
    <t>21.3623</t>
  </si>
  <si>
    <t>20.8887</t>
  </si>
  <si>
    <t>20.6973</t>
  </si>
  <si>
    <t>19.9288</t>
  </si>
  <si>
    <t>20.3544</t>
  </si>
  <si>
    <t>21.7184</t>
  </si>
  <si>
    <t>20.6686</t>
  </si>
  <si>
    <t>20.6746</t>
  </si>
  <si>
    <t>21.2101</t>
  </si>
  <si>
    <t>19.5078</t>
  </si>
  <si>
    <t>20.3423</t>
  </si>
  <si>
    <t>19.5052</t>
  </si>
  <si>
    <t>17.865</t>
  </si>
  <si>
    <t>19.5496</t>
  </si>
  <si>
    <t>18.7654</t>
  </si>
  <si>
    <t>17.1881</t>
  </si>
  <si>
    <t>21.9663</t>
  </si>
  <si>
    <t>20.7826</t>
  </si>
  <si>
    <t>20.2463</t>
  </si>
  <si>
    <t>19.6507</t>
  </si>
  <si>
    <t>20.8776</t>
  </si>
  <si>
    <t>26.6255</t>
  </si>
  <si>
    <t>25.8342</t>
  </si>
  <si>
    <t>25.8818</t>
  </si>
  <si>
    <t>25.7403</t>
  </si>
  <si>
    <t>24.5897</t>
  </si>
  <si>
    <t>26.0123</t>
  </si>
  <si>
    <t>17.205</t>
  </si>
  <si>
    <t>17.1134</t>
  </si>
  <si>
    <t>17.6673</t>
  </si>
  <si>
    <t>15.832</t>
  </si>
  <si>
    <t>16.81</t>
  </si>
  <si>
    <t>17.3448</t>
  </si>
  <si>
    <t>16.2407</t>
  </si>
  <si>
    <t>18.6202</t>
  </si>
  <si>
    <t>16.0483</t>
  </si>
  <si>
    <t>20.5915</t>
  </si>
  <si>
    <t>18.9628</t>
  </si>
  <si>
    <t>18.7336</t>
  </si>
  <si>
    <t>18.5072</t>
  </si>
  <si>
    <t>19.3154</t>
  </si>
  <si>
    <t>17.6254</t>
  </si>
  <si>
    <t>19.2982</t>
  </si>
  <si>
    <t>17.3315</t>
  </si>
  <si>
    <t>20.1718</t>
  </si>
  <si>
    <t>19.5289</t>
  </si>
  <si>
    <t>19.5641</t>
  </si>
  <si>
    <t>18.6187</t>
  </si>
  <si>
    <t>19.4257</t>
  </si>
  <si>
    <t>20.269</t>
  </si>
  <si>
    <t>18.6789</t>
  </si>
  <si>
    <t>18.1715</t>
  </si>
  <si>
    <t>19.9505</t>
  </si>
  <si>
    <t>16.6124</t>
  </si>
  <si>
    <t>18.5681</t>
  </si>
  <si>
    <t>17.705</t>
  </si>
  <si>
    <t>15.784</t>
  </si>
  <si>
    <t>16.1505</t>
  </si>
  <si>
    <t>15.3508</t>
  </si>
  <si>
    <t>17.3865</t>
  </si>
  <si>
    <t>16.9293</t>
  </si>
  <si>
    <t>16.4555</t>
  </si>
  <si>
    <t>15.7711</t>
  </si>
  <si>
    <t>16.0991</t>
  </si>
  <si>
    <t>16.9156</t>
  </si>
  <si>
    <t>24.7695</t>
  </si>
  <si>
    <t>22.3907</t>
  </si>
  <si>
    <t>24.3418</t>
  </si>
  <si>
    <t>24.2714</t>
  </si>
  <si>
    <t>21.2928</t>
  </si>
  <si>
    <t>23.9567</t>
  </si>
  <si>
    <t>21.9034</t>
  </si>
  <si>
    <t>22.4429</t>
  </si>
  <si>
    <t>21.235</t>
  </si>
  <si>
    <t>19.3447</t>
  </si>
  <si>
    <t>22.8107</t>
  </si>
  <si>
    <t>21.4507</t>
  </si>
  <si>
    <t>16.7028</t>
  </si>
  <si>
    <t>16.1254</t>
  </si>
  <si>
    <t>16.4362</t>
  </si>
  <si>
    <t>16.2661</t>
  </si>
  <si>
    <t>14.84</t>
  </si>
  <si>
    <t>16.1833</t>
  </si>
  <si>
    <t>18.5692</t>
  </si>
  <si>
    <t>19.1191</t>
  </si>
  <si>
    <t>19.4485</t>
  </si>
  <si>
    <t>16.9305</t>
  </si>
  <si>
    <t>18.1926</t>
  </si>
  <si>
    <t>22.3943</t>
  </si>
  <si>
    <t>21.0951</t>
  </si>
  <si>
    <t>21.7742</t>
  </si>
  <si>
    <t>20.4543</t>
  </si>
  <si>
    <t>21.5919</t>
  </si>
  <si>
    <t>19.4138</t>
  </si>
  <si>
    <t>19.4879</t>
  </si>
  <si>
    <t>19.1719</t>
  </si>
  <si>
    <t>20.1563</t>
  </si>
  <si>
    <t>24.9039</t>
  </si>
  <si>
    <t>23.0147</t>
  </si>
  <si>
    <t>23.2724</t>
  </si>
  <si>
    <t>23.9111</t>
  </si>
  <si>
    <t>22.4002</t>
  </si>
  <si>
    <t>22.9108</t>
  </si>
  <si>
    <t>21.6379</t>
  </si>
  <si>
    <t>20.1163</t>
  </si>
  <si>
    <t>20.874</t>
  </si>
  <si>
    <t>19.4622</t>
  </si>
  <si>
    <t>20.3039</t>
  </si>
  <si>
    <t>25.293</t>
  </si>
  <si>
    <t>26.0711</t>
  </si>
  <si>
    <t>25.607</t>
  </si>
  <si>
    <t>24.597</t>
  </si>
  <si>
    <t>24.9355</t>
  </si>
  <si>
    <t>25.4718</t>
  </si>
  <si>
    <t>25.5751</t>
  </si>
  <si>
    <t>23.8184</t>
  </si>
  <si>
    <t>24.5428</t>
  </si>
  <si>
    <t>24.7589</t>
  </si>
  <si>
    <t>22.9857</t>
  </si>
  <si>
    <t>24.2264</t>
  </si>
  <si>
    <t>19.7051</t>
  </si>
  <si>
    <t>17.8035</t>
  </si>
  <si>
    <t>18.5938</t>
  </si>
  <si>
    <t>27.5813</t>
  </si>
  <si>
    <t>25.1415</t>
  </si>
  <si>
    <t>26.5368</t>
  </si>
  <si>
    <t>26.8753</t>
  </si>
  <si>
    <t>24.2215</t>
  </si>
  <si>
    <t>26.1998</t>
  </si>
  <si>
    <t>20.8283</t>
  </si>
  <si>
    <t>19.9755</t>
  </si>
  <si>
    <t>20.6229</t>
  </si>
  <si>
    <t>19.8029</t>
  </si>
  <si>
    <t>19.3374</t>
  </si>
  <si>
    <t>25.359</t>
  </si>
  <si>
    <t>22.3048</t>
  </si>
  <si>
    <t>25.1105</t>
  </si>
  <si>
    <t>25.0651</t>
  </si>
  <si>
    <t>20.9513</t>
  </si>
  <si>
    <t>24.7953</t>
  </si>
  <si>
    <t>20.6525</t>
  </si>
  <si>
    <t>18.925</t>
  </si>
  <si>
    <t>19.8422</t>
  </si>
  <si>
    <t>19.9237</t>
  </si>
  <si>
    <t>18.193</t>
  </si>
  <si>
    <t>24.7509</t>
  </si>
  <si>
    <t>23.4068</t>
  </si>
  <si>
    <t>23.8242</t>
  </si>
  <si>
    <t>23.8589</t>
  </si>
  <si>
    <t>21.7281</t>
  </si>
  <si>
    <t>24.439</t>
  </si>
  <si>
    <t>21.5888</t>
  </si>
  <si>
    <t>21.0714</t>
  </si>
  <si>
    <t>20.9116</t>
  </si>
  <si>
    <t>16.7581</t>
  </si>
  <si>
    <t>13.936</t>
  </si>
  <si>
    <t>16.2465</t>
  </si>
  <si>
    <t>13.3071</t>
  </si>
  <si>
    <t>14.9045</t>
  </si>
  <si>
    <t>18.7733</t>
  </si>
  <si>
    <t>17.4195</t>
  </si>
  <si>
    <t>16.7619</t>
  </si>
  <si>
    <t>17.0721</t>
  </si>
  <si>
    <t>19.1699</t>
  </si>
  <si>
    <t>19.5593</t>
  </si>
  <si>
    <t>18.9582</t>
  </si>
  <si>
    <t>18.0783</t>
  </si>
  <si>
    <t>18.4902</t>
  </si>
  <si>
    <t>24.1105</t>
  </si>
  <si>
    <t>21.625</t>
  </si>
  <si>
    <t>22.3766</t>
  </si>
  <si>
    <t>23.455</t>
  </si>
  <si>
    <t>21.1624</t>
  </si>
  <si>
    <t>21.5459</t>
  </si>
  <si>
    <t>20.4545</t>
  </si>
  <si>
    <t>20.0828</t>
  </si>
  <si>
    <t>19.9398</t>
  </si>
  <si>
    <t>20.4034</t>
  </si>
  <si>
    <t>18.5317</t>
  </si>
  <si>
    <t>19.5959</t>
  </si>
  <si>
    <t>20.6132</t>
  </si>
  <si>
    <t>19.8347</t>
  </si>
  <si>
    <t>20.2362</t>
  </si>
  <si>
    <t>18.5943</t>
  </si>
  <si>
    <t>19.304</t>
  </si>
  <si>
    <t>24.1366</t>
  </si>
  <si>
    <t>23.0596</t>
  </si>
  <si>
    <t>23.3472</t>
  </si>
  <si>
    <t>22.2099</t>
  </si>
  <si>
    <t>23.1621</t>
  </si>
  <si>
    <t>20.374</t>
  </si>
  <si>
    <t>16.6276</t>
  </si>
  <si>
    <t>19.5871</t>
  </si>
  <si>
    <t>19.4712</t>
  </si>
  <si>
    <t>16.2397</t>
  </si>
  <si>
    <t>18.9356</t>
  </si>
  <si>
    <t>23.7816</t>
  </si>
  <si>
    <t>22.7416</t>
  </si>
  <si>
    <t>22.6899</t>
  </si>
  <si>
    <t>22.6382</t>
  </si>
  <si>
    <t>21.9599</t>
  </si>
  <si>
    <t>22.6747</t>
  </si>
  <si>
    <t>17.5885</t>
  </si>
  <si>
    <t>18.5728</t>
  </si>
  <si>
    <t>19.8172</t>
  </si>
  <si>
    <t>16.5433</t>
  </si>
  <si>
    <t>17.7434</t>
  </si>
  <si>
    <t>21.8041</t>
  </si>
  <si>
    <t>19.9877</t>
  </si>
  <si>
    <t>21.3861</t>
  </si>
  <si>
    <t>21.0546</t>
  </si>
  <si>
    <t>18.9345</t>
  </si>
  <si>
    <t>21.2506</t>
  </si>
  <si>
    <t>26.0175</t>
  </si>
  <si>
    <t>24.1606</t>
  </si>
  <si>
    <t>24.9911</t>
  </si>
  <si>
    <t>25.0466</t>
  </si>
  <si>
    <t>23.8189</t>
  </si>
  <si>
    <t>24.3659</t>
  </si>
  <si>
    <t>22.5244</t>
  </si>
  <si>
    <t>22.5627</t>
  </si>
  <si>
    <t>22.1492</t>
  </si>
  <si>
    <t>21.8156</t>
  </si>
  <si>
    <t>21.295</t>
  </si>
  <si>
    <t>22.19</t>
  </si>
  <si>
    <t>19.6681</t>
  </si>
  <si>
    <t>20.1244</t>
  </si>
  <si>
    <t>18.8933</t>
  </si>
  <si>
    <t>24.3398</t>
  </si>
  <si>
    <t>23.7991</t>
  </si>
  <si>
    <t>25.2661</t>
  </si>
  <si>
    <t>23.81</t>
  </si>
  <si>
    <t>23.2431</t>
  </si>
  <si>
    <t>20.3806</t>
  </si>
  <si>
    <t>19.3916</t>
  </si>
  <si>
    <t>19.6434</t>
  </si>
  <si>
    <t>20.0145</t>
  </si>
  <si>
    <t>18.7591</t>
  </si>
  <si>
    <t>18.7138</t>
  </si>
  <si>
    <t>22.8267</t>
  </si>
  <si>
    <t>20.6549</t>
  </si>
  <si>
    <t>21.7073</t>
  </si>
  <si>
    <t>20.2634</t>
  </si>
  <si>
    <t>21.4282</t>
  </si>
  <si>
    <t>24.2825</t>
  </si>
  <si>
    <t>23.6961</t>
  </si>
  <si>
    <t>23.8657</t>
  </si>
  <si>
    <t>22.1186</t>
  </si>
  <si>
    <t>23.4453</t>
  </si>
  <si>
    <t>19.7632</t>
  </si>
  <si>
    <t>18.5694</t>
  </si>
  <si>
    <t>18.3324</t>
  </si>
  <si>
    <t>19.9195</t>
  </si>
  <si>
    <t>18.8048</t>
  </si>
  <si>
    <t>18.8122</t>
  </si>
  <si>
    <t>18.8663</t>
  </si>
  <si>
    <t>17.5106</t>
  </si>
  <si>
    <t>19.2416</t>
  </si>
  <si>
    <t>23.0066</t>
  </si>
  <si>
    <t>21.5354</t>
  </si>
  <si>
    <t>22.6637</t>
  </si>
  <si>
    <t>22.5314</t>
  </si>
  <si>
    <t>20.634</t>
  </si>
  <si>
    <t>22.1257</t>
  </si>
  <si>
    <t>21.334</t>
  </si>
  <si>
    <t>19.9145</t>
  </si>
  <si>
    <t>19.5365</t>
  </si>
  <si>
    <t>21.0348</t>
  </si>
  <si>
    <t>18.8552</t>
  </si>
  <si>
    <t>19.0145</t>
  </si>
  <si>
    <t>18.7695</t>
  </si>
  <si>
    <t>19.1426</t>
  </si>
  <si>
    <t>23.3149</t>
  </si>
  <si>
    <t>21.7483</t>
  </si>
  <si>
    <t>22.4771</t>
  </si>
  <si>
    <t>22.2115</t>
  </si>
  <si>
    <t>20.892</t>
  </si>
  <si>
    <t>22.5251</t>
  </si>
  <si>
    <t>17.5749</t>
  </si>
  <si>
    <t>18.6176</t>
  </si>
  <si>
    <t>17.5591</t>
  </si>
  <si>
    <t>18.6335</t>
  </si>
  <si>
    <t>23.4512</t>
  </si>
  <si>
    <t>21.0366</t>
  </si>
  <si>
    <t>22.3646</t>
  </si>
  <si>
    <t>22.4721</t>
  </si>
  <si>
    <t>20.4419</t>
  </si>
  <si>
    <t>22.0292</t>
  </si>
  <si>
    <t>17.0507</t>
  </si>
  <si>
    <t>15.5559</t>
  </si>
  <si>
    <t>17.3815</t>
  </si>
  <si>
    <t>17.2735</t>
  </si>
  <si>
    <t>14.4011</t>
  </si>
  <si>
    <t>16.4044</t>
  </si>
  <si>
    <t>21.2698</t>
  </si>
  <si>
    <t>19.9197</t>
  </si>
  <si>
    <t>20.7074</t>
  </si>
  <si>
    <t>20.6432</t>
  </si>
  <si>
    <t>18.7865</t>
  </si>
  <si>
    <t>20.5584</t>
  </si>
  <si>
    <t>18.4478</t>
  </si>
  <si>
    <t>16.6607</t>
  </si>
  <si>
    <t>16.5546</t>
  </si>
  <si>
    <t>16.525</t>
  </si>
  <si>
    <t>17.4331</t>
  </si>
  <si>
    <t>23.6926</t>
  </si>
  <si>
    <t>22.6601</t>
  </si>
  <si>
    <t>22.5081</t>
  </si>
  <si>
    <t>21.2835</t>
  </si>
  <si>
    <t>22.5704</t>
  </si>
  <si>
    <t>19.4565</t>
  </si>
  <si>
    <t>16.0476</t>
  </si>
  <si>
    <t>15.8466</t>
  </si>
  <si>
    <t>16.1844</t>
  </si>
  <si>
    <t>15.4512</t>
  </si>
  <si>
    <t>24.2425</t>
  </si>
  <si>
    <t>22.7475</t>
  </si>
  <si>
    <t>23.1894</t>
  </si>
  <si>
    <t>23.5182</t>
  </si>
  <si>
    <t>22.0579</t>
  </si>
  <si>
    <t>18.7036</t>
  </si>
  <si>
    <t>16.9097</t>
  </si>
  <si>
    <t>17.8264</t>
  </si>
  <si>
    <t>17.0404</t>
  </si>
  <si>
    <t>16.616</t>
  </si>
  <si>
    <t>17.882</t>
  </si>
  <si>
    <t>19.957</t>
  </si>
  <si>
    <t>18.658</t>
  </si>
  <si>
    <t>19.8972</t>
  </si>
  <si>
    <t>18.9066</t>
  </si>
  <si>
    <t>17.9623</t>
  </si>
  <si>
    <t>19.7466</t>
  </si>
  <si>
    <t>22.9931</t>
  </si>
  <si>
    <t>22.7254</t>
  </si>
  <si>
    <t>22.4908</t>
  </si>
  <si>
    <t>21.1299</t>
  </si>
  <si>
    <t>22.3329</t>
  </si>
  <si>
    <t>17.9667</t>
  </si>
  <si>
    <t>16.7245</t>
  </si>
  <si>
    <t>16.9634</t>
  </si>
  <si>
    <t>16.5853</t>
  </si>
  <si>
    <t>16.3128</t>
  </si>
  <si>
    <t>16.8625</t>
  </si>
  <si>
    <t>25.3178</t>
  </si>
  <si>
    <t>24.551</t>
  </si>
  <si>
    <t>24.5548</t>
  </si>
  <si>
    <t>24.399</t>
  </si>
  <si>
    <t>23.4663</t>
  </si>
  <si>
    <t>24.6676</t>
  </si>
  <si>
    <t>22.9604</t>
  </si>
  <si>
    <t>21.3173</t>
  </si>
  <si>
    <t>21.8502</t>
  </si>
  <si>
    <t>22.0087</t>
  </si>
  <si>
    <t>20.587</t>
  </si>
  <si>
    <t>21.6414</t>
  </si>
  <si>
    <t>19.8167</t>
  </si>
  <si>
    <t>21.4251</t>
  </si>
  <si>
    <t>20.8294</t>
  </si>
  <si>
    <t>19.8653</t>
  </si>
  <si>
    <t>19.7902</t>
  </si>
  <si>
    <t>20.5258</t>
  </si>
  <si>
    <t>18.1834</t>
  </si>
  <si>
    <t>17.9605</t>
  </si>
  <si>
    <t>17.4823</t>
  </si>
  <si>
    <t>17.4694</t>
  </si>
  <si>
    <t>21.9675</t>
  </si>
  <si>
    <t>20.5209</t>
  </si>
  <si>
    <t>20.5135</t>
  </si>
  <si>
    <t>20.8472</t>
  </si>
  <si>
    <t>19.8291</t>
  </si>
  <si>
    <t>20.4384</t>
  </si>
  <si>
    <t>24.2403</t>
  </si>
  <si>
    <t>23.2393</t>
  </si>
  <si>
    <t>23.1125</t>
  </si>
  <si>
    <t>23.2395</t>
  </si>
  <si>
    <t>22.816</t>
  </si>
  <si>
    <t>22.6525</t>
  </si>
  <si>
    <t>23.3147</t>
  </si>
  <si>
    <t>22.3408</t>
  </si>
  <si>
    <t>22.7249</t>
  </si>
  <si>
    <t>22.5962</t>
  </si>
  <si>
    <t>21.6418</t>
  </si>
  <si>
    <t>22.2595</t>
  </si>
  <si>
    <t>22.5007</t>
  </si>
  <si>
    <t>20.9673</t>
  </si>
  <si>
    <t>21.6229</t>
  </si>
  <si>
    <t>22.0085</t>
  </si>
  <si>
    <t>20.2051</t>
  </si>
  <si>
    <t>20.9955</t>
  </si>
  <si>
    <t>20.2175</t>
  </si>
  <si>
    <t>18.5902</t>
  </si>
  <si>
    <t>19.8154</t>
  </si>
  <si>
    <t>18.1644</t>
  </si>
  <si>
    <t>18.6426</t>
  </si>
  <si>
    <t>23.6196</t>
  </si>
  <si>
    <t>21.1197</t>
  </si>
  <si>
    <t>22.1533</t>
  </si>
  <si>
    <t>22.7968</t>
  </si>
  <si>
    <t>20.5874</t>
  </si>
  <si>
    <t>21.6292</t>
  </si>
  <si>
    <t>22.0876</t>
  </si>
  <si>
    <t>20.909</t>
  </si>
  <si>
    <t>21.4045</t>
  </si>
  <si>
    <t>21.8931</t>
  </si>
  <si>
    <t>21.1766</t>
  </si>
  <si>
    <t>18.5078</t>
  </si>
  <si>
    <t>18.0304</t>
  </si>
  <si>
    <t>16.8883</t>
  </si>
  <si>
    <t>16.2755</t>
  </si>
  <si>
    <t>17.5318</t>
  </si>
  <si>
    <t>17.742</t>
  </si>
  <si>
    <t>20.6638</t>
  </si>
  <si>
    <t>18.1547</t>
  </si>
  <si>
    <t>18.405</t>
  </si>
  <si>
    <t>19.0633</t>
  </si>
  <si>
    <t>17.8329</t>
  </si>
  <si>
    <t>21.8005</t>
  </si>
  <si>
    <t>16.7425</t>
  </si>
  <si>
    <t>20.5462</t>
  </si>
  <si>
    <t>20.9694</t>
  </si>
  <si>
    <t>15.578</t>
  </si>
  <si>
    <t>20.665</t>
  </si>
  <si>
    <t>23.3742</t>
  </si>
  <si>
    <t>20.4291</t>
  </si>
  <si>
    <t>21.7241</t>
  </si>
  <si>
    <t>20.0042</t>
  </si>
  <si>
    <t>18.9774</t>
  </si>
  <si>
    <t>21.2783</t>
  </si>
  <si>
    <t>17.4632</t>
  </si>
  <si>
    <t>17.4333</t>
  </si>
  <si>
    <t>19.9679</t>
  </si>
  <si>
    <t>16.9087</t>
  </si>
  <si>
    <t>16.802</t>
  </si>
  <si>
    <t>15.9299</t>
  </si>
  <si>
    <t>16.7945</t>
  </si>
  <si>
    <t>16.7633</t>
  </si>
  <si>
    <t>15.2802</t>
  </si>
  <si>
    <t>15.6101</t>
  </si>
  <si>
    <t>20.6336</t>
  </si>
  <si>
    <t>18.3402</t>
  </si>
  <si>
    <t>19.613</t>
  </si>
  <si>
    <t>18.6198</t>
  </si>
  <si>
    <t>19.1891</t>
  </si>
  <si>
    <t>26.4872</t>
  </si>
  <si>
    <t>25.1974</t>
  </si>
  <si>
    <t>26.5223</t>
  </si>
  <si>
    <t>26.0039</t>
  </si>
  <si>
    <t>24.7397</t>
  </si>
  <si>
    <t>25.5951</t>
  </si>
  <si>
    <t>20.306</t>
  </si>
  <si>
    <t>19.2951</t>
  </si>
  <si>
    <t>19.1021</t>
  </si>
  <si>
    <t>19.7794</t>
  </si>
  <si>
    <t>18.7273</t>
  </si>
  <si>
    <t>18.3294</t>
  </si>
  <si>
    <t>21.7994</t>
  </si>
  <si>
    <t>21.0631</t>
  </si>
  <si>
    <t>20.7632</t>
  </si>
  <si>
    <t>21.0011</t>
  </si>
  <si>
    <t>22.6434</t>
  </si>
  <si>
    <t>20.8153</t>
  </si>
  <si>
    <t>21.3256</t>
  </si>
  <si>
    <t>20.5341</t>
  </si>
  <si>
    <t>20.7878</t>
  </si>
  <si>
    <t>21.9043</t>
  </si>
  <si>
    <t>18.0315</t>
  </si>
  <si>
    <t>20.945</t>
  </si>
  <si>
    <t>21.9433</t>
  </si>
  <si>
    <t>16.1391</t>
  </si>
  <si>
    <t>20.9322</t>
  </si>
  <si>
    <t>21.0291</t>
  </si>
  <si>
    <t>19.929</t>
  </si>
  <si>
    <t>20.6242</t>
  </si>
  <si>
    <t>18.8115</t>
  </si>
  <si>
    <t>19.6882</t>
  </si>
  <si>
    <t>24.2431</t>
  </si>
  <si>
    <t>23.0625</t>
  </si>
  <si>
    <t>23.3798</t>
  </si>
  <si>
    <t>23.6572</t>
  </si>
  <si>
    <t>21.9926</t>
  </si>
  <si>
    <t>23.1724</t>
  </si>
  <si>
    <t>21.3983</t>
  </si>
  <si>
    <t>22.5708</t>
  </si>
  <si>
    <t>22.1808</t>
  </si>
  <si>
    <t>20.8884</t>
  </si>
  <si>
    <t>21.6573</t>
  </si>
  <si>
    <t>26.8125</t>
  </si>
  <si>
    <t>25.5927</t>
  </si>
  <si>
    <t>26.5053</t>
  </si>
  <si>
    <t>26.035</t>
  </si>
  <si>
    <t>25.0007</t>
  </si>
  <si>
    <t>26.0152</t>
  </si>
  <si>
    <t>22.5025</t>
  </si>
  <si>
    <t>21.0725</t>
  </si>
  <si>
    <t>22.2589</t>
  </si>
  <si>
    <t>21.877</t>
  </si>
  <si>
    <t>20.3035</t>
  </si>
  <si>
    <t>21.795</t>
  </si>
  <si>
    <t>16.64</t>
  </si>
  <si>
    <t>17.6672</t>
  </si>
  <si>
    <t>17.5015</t>
  </si>
  <si>
    <t>15.772</t>
  </si>
  <si>
    <t>17.5971</t>
  </si>
  <si>
    <t>24.1828</t>
  </si>
  <si>
    <t>22.3915</t>
  </si>
  <si>
    <t>22.3169</t>
  </si>
  <si>
    <t>22.8413</t>
  </si>
  <si>
    <t>21.8984</t>
  </si>
  <si>
    <t>22.2978</t>
  </si>
  <si>
    <t>19.6083</t>
  </si>
  <si>
    <t>17.9947</t>
  </si>
  <si>
    <t>19.549</t>
  </si>
  <si>
    <t>16.9745</t>
  </si>
  <si>
    <t>18.4165</t>
  </si>
  <si>
    <t>22.1978</t>
  </si>
  <si>
    <t>21.2964</t>
  </si>
  <si>
    <t>21.451</t>
  </si>
  <si>
    <t>21.677</t>
  </si>
  <si>
    <t>20.2392</t>
  </si>
  <si>
    <t>21.1764</t>
  </si>
  <si>
    <t>21.9377</t>
  </si>
  <si>
    <t>21.2632</t>
  </si>
  <si>
    <t>20.5021</t>
  </si>
  <si>
    <t>20.3985</t>
  </si>
  <si>
    <t>21.029</t>
  </si>
  <si>
    <t>20.0178</t>
  </si>
  <si>
    <t>20.4542</t>
  </si>
  <si>
    <t>21.1128</t>
  </si>
  <si>
    <t>19.1057</t>
  </si>
  <si>
    <t>21.0859</t>
  </si>
  <si>
    <t>22.68</t>
  </si>
  <si>
    <t>21.431</t>
  </si>
  <si>
    <t>21.5132</t>
  </si>
  <si>
    <t>22.6219</t>
  </si>
  <si>
    <t>19.294</t>
  </si>
  <si>
    <t>21.8617</t>
  </si>
  <si>
    <t>23.7813</t>
  </si>
  <si>
    <t>22.8709</t>
  </si>
  <si>
    <t>23.0714</t>
  </si>
  <si>
    <t>22.7245</t>
  </si>
  <si>
    <t>21.9947</t>
  </si>
  <si>
    <t>23.1588</t>
  </si>
  <si>
    <t>26.3851</t>
  </si>
  <si>
    <t>25.8012</t>
  </si>
  <si>
    <t>25.708</t>
  </si>
  <si>
    <t>24.7711</t>
  </si>
  <si>
    <t>25.6331</t>
  </si>
  <si>
    <t>25.6448</t>
  </si>
  <si>
    <t>24.3819</t>
  </si>
  <si>
    <t>22.3122</t>
  </si>
  <si>
    <t>22.9527</t>
  </si>
  <si>
    <t>22.8303</t>
  </si>
  <si>
    <t>17.2132</t>
  </si>
  <si>
    <t>16.3124</t>
  </si>
  <si>
    <t>15.8485</t>
  </si>
  <si>
    <t>15.8331</t>
  </si>
  <si>
    <t>22.6315</t>
  </si>
  <si>
    <t>21.0292</t>
  </si>
  <si>
    <t>21.2622</t>
  </si>
  <si>
    <t>20.6947</t>
  </si>
  <si>
    <t>21.7423</t>
  </si>
  <si>
    <t>25.1748</t>
  </si>
  <si>
    <t>23.8087</t>
  </si>
  <si>
    <t>24.338</t>
  </si>
  <si>
    <t>24.5417</t>
  </si>
  <si>
    <t>23.059</t>
  </si>
  <si>
    <t>23.878</t>
  </si>
  <si>
    <t>20.9494</t>
  </si>
  <si>
    <t>21.843</t>
  </si>
  <si>
    <t>21.6872</t>
  </si>
  <si>
    <t>20.313</t>
  </si>
  <si>
    <t>21.4114</t>
  </si>
  <si>
    <t>22.9881</t>
  </si>
  <si>
    <t>21.9544</t>
  </si>
  <si>
    <t>22.5826</t>
  </si>
  <si>
    <t>22.0264</t>
  </si>
  <si>
    <t>20.9619</t>
  </si>
  <si>
    <t>22.6982</t>
  </si>
  <si>
    <t>26.0521</t>
  </si>
  <si>
    <t>25.0637</t>
  </si>
  <si>
    <t>24.6675</t>
  </si>
  <si>
    <t>24.5107</t>
  </si>
  <si>
    <t>24.5408</t>
  </si>
  <si>
    <t>24.895</t>
  </si>
  <si>
    <t>19.3759</t>
  </si>
  <si>
    <t>18.7522</t>
  </si>
  <si>
    <t>18.3481</t>
  </si>
  <si>
    <t>18.39</t>
  </si>
  <si>
    <t>18.7104</t>
  </si>
  <si>
    <t>19.1908</t>
  </si>
  <si>
    <t>17.904</t>
  </si>
  <si>
    <t>18.1228</t>
  </si>
  <si>
    <t>20.5376</t>
  </si>
  <si>
    <t>21.1134</t>
  </si>
  <si>
    <t>20.9618</t>
  </si>
  <si>
    <t>18.7659</t>
  </si>
  <si>
    <t>19.4874</t>
  </si>
  <si>
    <t>19.5728</t>
  </si>
  <si>
    <t>18.8957</t>
  </si>
  <si>
    <t>18.3398</t>
  </si>
  <si>
    <t>18.7579</t>
  </si>
  <si>
    <t>23.049</t>
  </si>
  <si>
    <t>20.5009</t>
  </si>
  <si>
    <t>22.2492</t>
  </si>
  <si>
    <t>22.7456</t>
  </si>
  <si>
    <t>20.2177</t>
  </si>
  <si>
    <t>21.0036</t>
  </si>
  <si>
    <t>18.387</t>
  </si>
  <si>
    <t>18.8728</t>
  </si>
  <si>
    <t>18.178</t>
  </si>
  <si>
    <t>18.9389</t>
  </si>
  <si>
    <t>17.3429</t>
  </si>
  <si>
    <t>18.4422</t>
  </si>
  <si>
    <t>17.0291</t>
  </si>
  <si>
    <t>17.6369</t>
  </si>
  <si>
    <t>17.3964</t>
  </si>
  <si>
    <t>23.2877</t>
  </si>
  <si>
    <t>20.9234</t>
  </si>
  <si>
    <t>21.817</t>
  </si>
  <si>
    <t>22.1853</t>
  </si>
  <si>
    <t>20.7727</t>
  </si>
  <si>
    <t>21.2468</t>
  </si>
  <si>
    <t>26.5674</t>
  </si>
  <si>
    <t>25.1322</t>
  </si>
  <si>
    <t>25.8401</t>
  </si>
  <si>
    <t>25.5668</t>
  </si>
  <si>
    <t>24.507</t>
  </si>
  <si>
    <t>25.644</t>
  </si>
  <si>
    <t>22.967</t>
  </si>
  <si>
    <t>21.5606</t>
  </si>
  <si>
    <t>22.0977</t>
  </si>
  <si>
    <t>21.2993</t>
  </si>
  <si>
    <t>20.9783</t>
  </si>
  <si>
    <t>22.5262</t>
  </si>
  <si>
    <t>17.8174</t>
  </si>
  <si>
    <t>16.6695</t>
  </si>
  <si>
    <t>17.2261</t>
  </si>
  <si>
    <t>15.3448</t>
  </si>
  <si>
    <t>15.8224</t>
  </si>
  <si>
    <t>17.057</t>
  </si>
  <si>
    <t>18.5015</t>
  </si>
  <si>
    <t>18.9392</t>
  </si>
  <si>
    <t>18.1104</t>
  </si>
  <si>
    <t>16.2967</t>
  </si>
  <si>
    <t>18.2692</t>
  </si>
  <si>
    <t>19.4334</t>
  </si>
  <si>
    <t>19.2228</t>
  </si>
  <si>
    <t>19.279</t>
  </si>
  <si>
    <t>18.7312</t>
  </si>
  <si>
    <t>18.8347</t>
  </si>
  <si>
    <t>20.1197</t>
  </si>
  <si>
    <t>19.4976</t>
  </si>
  <si>
    <t>20.6749</t>
  </si>
  <si>
    <t>19.4949</t>
  </si>
  <si>
    <t>18.8662</t>
  </si>
  <si>
    <t>22.7709</t>
  </si>
  <si>
    <t>21.0865</t>
  </si>
  <si>
    <t>21.9075</t>
  </si>
  <si>
    <t>22.1505</t>
  </si>
  <si>
    <t>20.268</t>
  </si>
  <si>
    <t>21.5326</t>
  </si>
  <si>
    <t>25.4011</t>
  </si>
  <si>
    <t>23.0683</t>
  </si>
  <si>
    <t>25.1914</t>
  </si>
  <si>
    <t>24.0334</t>
  </si>
  <si>
    <t>22.6264</t>
  </si>
  <si>
    <t>25.1871</t>
  </si>
  <si>
    <t>21.4511</t>
  </si>
  <si>
    <t>21.3077</t>
  </si>
  <si>
    <t>21.3382</t>
  </si>
  <si>
    <t>20.86</t>
  </si>
  <si>
    <t>27.1362</t>
  </si>
  <si>
    <t>27.0737</t>
  </si>
  <si>
    <t>27.0887</t>
  </si>
  <si>
    <t>26.6158</t>
  </si>
  <si>
    <t>25.9691</t>
  </si>
  <si>
    <t>26.9025</t>
  </si>
  <si>
    <t>16.7168</t>
  </si>
  <si>
    <t>15.8743</t>
  </si>
  <si>
    <t>16.6582</t>
  </si>
  <si>
    <t>14.867</t>
  </si>
  <si>
    <t>15.7785</t>
  </si>
  <si>
    <t>20.4319</t>
  </si>
  <si>
    <t>16.7534</t>
  </si>
  <si>
    <t>19.3315</t>
  </si>
  <si>
    <t>17.6173</t>
  </si>
  <si>
    <t>19.9263</t>
  </si>
  <si>
    <t>25.7104</t>
  </si>
  <si>
    <t>24.665</t>
  </si>
  <si>
    <t>25.0483</t>
  </si>
  <si>
    <t>24.9035</t>
  </si>
  <si>
    <t>23.6469</t>
  </si>
  <si>
    <t>25.0657</t>
  </si>
  <si>
    <t>22.9927</t>
  </si>
  <si>
    <t>21.7635</t>
  </si>
  <si>
    <t>21.8954</t>
  </si>
  <si>
    <t>20.8856</t>
  </si>
  <si>
    <t>21.3867</t>
  </si>
  <si>
    <t>23.9158</t>
  </si>
  <si>
    <t>23.975</t>
  </si>
  <si>
    <t>24.1359</t>
  </si>
  <si>
    <t>23.5387</t>
  </si>
  <si>
    <t>22.6217</t>
  </si>
  <si>
    <t>24.0629</t>
  </si>
  <si>
    <t>20.337</t>
  </si>
  <si>
    <t>19.263</t>
  </si>
  <si>
    <t>19.3046</t>
  </si>
  <si>
    <t>16.9928</t>
  </si>
  <si>
    <t>18.591</t>
  </si>
  <si>
    <t>22.6366</t>
  </si>
  <si>
    <t>21.2871</t>
  </si>
  <si>
    <t>22.0587</t>
  </si>
  <si>
    <t>21.3035</t>
  </si>
  <si>
    <t>20.9598</t>
  </si>
  <si>
    <t>21.9181</t>
  </si>
  <si>
    <t>24.1469</t>
  </si>
  <si>
    <t>22.732</t>
  </si>
  <si>
    <t>23.3864</t>
  </si>
  <si>
    <t>22.2877</t>
  </si>
  <si>
    <t>25.3316</t>
  </si>
  <si>
    <t>25.1575</t>
  </si>
  <si>
    <t>25.7703</t>
  </si>
  <si>
    <t>24.3588</t>
  </si>
  <si>
    <t>24.4241</t>
  </si>
  <si>
    <t>25.6759</t>
  </si>
  <si>
    <t>22.1192</t>
  </si>
  <si>
    <t>21.0578</t>
  </si>
  <si>
    <t>21.9854</t>
  </si>
  <si>
    <t>21.005</t>
  </si>
  <si>
    <t>20.5568</t>
  </si>
  <si>
    <t>21.8012</t>
  </si>
  <si>
    <t>21.1828</t>
  </si>
  <si>
    <t>19.1012</t>
  </si>
  <si>
    <t>20.1556</t>
  </si>
  <si>
    <t>19.9185</t>
  </si>
  <si>
    <t>18.7349</t>
  </si>
  <si>
    <t>19.9886</t>
  </si>
  <si>
    <t>25.8985</t>
  </si>
  <si>
    <t>24.2296</t>
  </si>
  <si>
    <t>24.8708</t>
  </si>
  <si>
    <t>24.9835</t>
  </si>
  <si>
    <t>23.5457</t>
  </si>
  <si>
    <t>24.6733</t>
  </si>
  <si>
    <t>21.6169</t>
  </si>
  <si>
    <t>20.1041</t>
  </si>
  <si>
    <t>20.3023</t>
  </si>
  <si>
    <t>20.6782</t>
  </si>
  <si>
    <t>19.5522</t>
  </si>
  <si>
    <t>19.9969</t>
  </si>
  <si>
    <t>20.492</t>
  </si>
  <si>
    <t>18.6389</t>
  </si>
  <si>
    <t>19.6393</t>
  </si>
  <si>
    <t>20.0473</t>
  </si>
  <si>
    <t>18.1052</t>
  </si>
  <si>
    <t>18.823</t>
  </si>
  <si>
    <t>22.2558</t>
  </si>
  <si>
    <t>22.2753</t>
  </si>
  <si>
    <t>22.2</t>
  </si>
  <si>
    <t>21.2911</t>
  </si>
  <si>
    <t>21.4657</t>
  </si>
  <si>
    <t>21.941</t>
  </si>
  <si>
    <t>20.7578</t>
  </si>
  <si>
    <t>21.0889</t>
  </si>
  <si>
    <t>20.7343</t>
  </si>
  <si>
    <t>20.7689</t>
  </si>
  <si>
    <t>19.1034</t>
  </si>
  <si>
    <t>18.1331</t>
  </si>
  <si>
    <t>18.5882</t>
  </si>
  <si>
    <t>19.1594</t>
  </si>
  <si>
    <t>16.2549</t>
  </si>
  <si>
    <t>18.6205</t>
  </si>
  <si>
    <t>20.7002</t>
  </si>
  <si>
    <t>21.27</t>
  </si>
  <si>
    <t>20.9752</t>
  </si>
  <si>
    <t>20.0175</t>
  </si>
  <si>
    <t>26.197</t>
  </si>
  <si>
    <t>23.27</t>
  </si>
  <si>
    <t>24.9986</t>
  </si>
  <si>
    <t>23.0515</t>
  </si>
  <si>
    <t>25.0295</t>
  </si>
  <si>
    <t>22.2222</t>
  </si>
  <si>
    <t>20.176</t>
  </si>
  <si>
    <t>21.074</t>
  </si>
  <si>
    <t>21.4484</t>
  </si>
  <si>
    <t>19.2338</t>
  </si>
  <si>
    <t>21.0038</t>
  </si>
  <si>
    <t>23.1886</t>
  </si>
  <si>
    <t>22.5822</t>
  </si>
  <si>
    <t>21.8568</t>
  </si>
  <si>
    <t>22.2509</t>
  </si>
  <si>
    <t>21.6402</t>
  </si>
  <si>
    <t>21.9551</t>
  </si>
  <si>
    <t>19.6397</t>
  </si>
  <si>
    <t>18.3112</t>
  </si>
  <si>
    <t>19.6794</t>
  </si>
  <si>
    <t>17.9939</t>
  </si>
  <si>
    <t>17.8867</t>
  </si>
  <si>
    <t>20.586</t>
  </si>
  <si>
    <t>19.9347</t>
  </si>
  <si>
    <t>20.6391</t>
  </si>
  <si>
    <t>19.7886</t>
  </si>
  <si>
    <t>19.4037</t>
  </si>
  <si>
    <t>20.1864</t>
  </si>
  <si>
    <t>22.0285</t>
  </si>
  <si>
    <t>20.6101</t>
  </si>
  <si>
    <t>20.535</t>
  </si>
  <si>
    <t>20.7431</t>
  </si>
  <si>
    <t>20.0181</t>
  </si>
  <si>
    <t>20.6315</t>
  </si>
  <si>
    <t>18.7524</t>
  </si>
  <si>
    <t>17.2892</t>
  </si>
  <si>
    <t>17.6762</t>
  </si>
  <si>
    <t>17.3785</t>
  </si>
  <si>
    <t>16.9448</t>
  </si>
  <si>
    <t>17.6142</t>
  </si>
  <si>
    <t>19.4767</t>
  </si>
  <si>
    <t>18.7666</t>
  </si>
  <si>
    <t>18.1773</t>
  </si>
  <si>
    <t>18.5227</t>
  </si>
  <si>
    <t>18.2257</t>
  </si>
  <si>
    <t>17.8921</t>
  </si>
  <si>
    <t>15.1964</t>
  </si>
  <si>
    <t>13.5304</t>
  </si>
  <si>
    <t>14.0585</t>
  </si>
  <si>
    <t>14.0918</t>
  </si>
  <si>
    <t>13.1112</t>
  </si>
  <si>
    <t>13.8042</t>
  </si>
  <si>
    <t>21.6825</t>
  </si>
  <si>
    <t>20.2927</t>
  </si>
  <si>
    <t>20.8404</t>
  </si>
  <si>
    <t>19.6015</t>
  </si>
  <si>
    <t>20.1146</t>
  </si>
  <si>
    <t>23.7656</t>
  </si>
  <si>
    <t>22.4012</t>
  </si>
  <si>
    <t>23.29</t>
  </si>
  <si>
    <t>23.1279</t>
  </si>
  <si>
    <t>21.7972</t>
  </si>
  <si>
    <t>22.7549</t>
  </si>
  <si>
    <t>20.5996</t>
  </si>
  <si>
    <t>19.5008</t>
  </si>
  <si>
    <t>19.1906</t>
  </si>
  <si>
    <t>19.5143</t>
  </si>
  <si>
    <t>18.9868</t>
  </si>
  <si>
    <t>19.0142</t>
  </si>
  <si>
    <t>23.4684</t>
  </si>
  <si>
    <t>22.281</t>
  </si>
  <si>
    <t>22.8504</t>
  </si>
  <si>
    <t>22.9004</t>
  </si>
  <si>
    <t>21.6475</t>
  </si>
  <si>
    <t>22.2806</t>
  </si>
  <si>
    <t>22.3403</t>
  </si>
  <si>
    <t>21.8814</t>
  </si>
  <si>
    <t>21.3275</t>
  </si>
  <si>
    <t>22.1811</t>
  </si>
  <si>
    <t>20.3175</t>
  </si>
  <si>
    <t>21.2797</t>
  </si>
  <si>
    <t>22.898</t>
  </si>
  <si>
    <t>20.5454</t>
  </si>
  <si>
    <t>22.1846</t>
  </si>
  <si>
    <t>18.5139</t>
  </si>
  <si>
    <t>19.8079</t>
  </si>
  <si>
    <t>22.7947</t>
  </si>
  <si>
    <t>20.9361</t>
  </si>
  <si>
    <t>21.634</t>
  </si>
  <si>
    <t>21.3433</t>
  </si>
  <si>
    <t>20.9792</t>
  </si>
  <si>
    <t>21.2796</t>
  </si>
  <si>
    <t>26.3155</t>
  </si>
  <si>
    <t>26.5666</t>
  </si>
  <si>
    <t>25.8495</t>
  </si>
  <si>
    <t>26.0409</t>
  </si>
  <si>
    <t>25.6052</t>
  </si>
  <si>
    <t>25.3256</t>
  </si>
  <si>
    <t>15.2424</t>
  </si>
  <si>
    <t>15.2044</t>
  </si>
  <si>
    <t>15.7153</t>
  </si>
  <si>
    <t>12.9722</t>
  </si>
  <si>
    <t>20.4672</t>
  </si>
  <si>
    <t>20.4437</t>
  </si>
  <si>
    <t>19.0001</t>
  </si>
  <si>
    <t>20.4631</t>
  </si>
  <si>
    <t>20.2044</t>
  </si>
  <si>
    <t>18.4966</t>
  </si>
  <si>
    <t>17.4262</t>
  </si>
  <si>
    <t>16.3234</t>
  </si>
  <si>
    <t>17.8434</t>
  </si>
  <si>
    <t>20.5691</t>
  </si>
  <si>
    <t>19.7853</t>
  </si>
  <si>
    <t>20.1074</t>
  </si>
  <si>
    <t>19.4871</t>
  </si>
  <si>
    <t>22.3464</t>
  </si>
  <si>
    <t>19.9542</t>
  </si>
  <si>
    <t>21.3312</t>
  </si>
  <si>
    <t>19.7494</t>
  </si>
  <si>
    <t>20.8683</t>
  </si>
  <si>
    <t>18.6601</t>
  </si>
  <si>
    <t>18.971</t>
  </si>
  <si>
    <t>18.2424</t>
  </si>
  <si>
    <t>24.4052</t>
  </si>
  <si>
    <t>24.1351</t>
  </si>
  <si>
    <t>23.7832</t>
  </si>
  <si>
    <t>23.2974</t>
  </si>
  <si>
    <t>17.7724</t>
  </si>
  <si>
    <t>16.3178</t>
  </si>
  <si>
    <t>16.2265</t>
  </si>
  <si>
    <t>16.7398</t>
  </si>
  <si>
    <t>16.1381</t>
  </si>
  <si>
    <t>15.6885</t>
  </si>
  <si>
    <t>26.0031</t>
  </si>
  <si>
    <t>24.4653</t>
  </si>
  <si>
    <t>24.8675</t>
  </si>
  <si>
    <t>24.8161</t>
  </si>
  <si>
    <t>24.1187</t>
  </si>
  <si>
    <t>24.6509</t>
  </si>
  <si>
    <t>21.8305</t>
  </si>
  <si>
    <t>19.1005</t>
  </si>
  <si>
    <t>20.6166</t>
  </si>
  <si>
    <t>17.9414</t>
  </si>
  <si>
    <t>21.2979</t>
  </si>
  <si>
    <t>20.5602</t>
  </si>
  <si>
    <t>21.3522</t>
  </si>
  <si>
    <t>21.9248</t>
  </si>
  <si>
    <t>21.1871</t>
  </si>
  <si>
    <t>20.2843</t>
  </si>
  <si>
    <t>20.7816</t>
  </si>
  <si>
    <t>18.97</t>
  </si>
  <si>
    <t>17.6091</t>
  </si>
  <si>
    <t>18.3113</t>
  </si>
  <si>
    <t>17.7009</t>
  </si>
  <si>
    <t>17.9687</t>
  </si>
  <si>
    <t>24.7893</t>
  </si>
  <si>
    <t>23.0983</t>
  </si>
  <si>
    <t>23.3653</t>
  </si>
  <si>
    <t>24.0844</t>
  </si>
  <si>
    <t>22.2019</t>
  </si>
  <si>
    <t>23.223</t>
  </si>
  <si>
    <t>16.8977</t>
  </si>
  <si>
    <t>15.4729</t>
  </si>
  <si>
    <t>15.4421</t>
  </si>
  <si>
    <t>16.1584</t>
  </si>
  <si>
    <t>14.5</t>
  </si>
  <si>
    <t>15.4122</t>
  </si>
  <si>
    <t>22.0761</t>
  </si>
  <si>
    <t>22.0968</t>
  </si>
  <si>
    <t>21.8922</t>
  </si>
  <si>
    <t>19.6074</t>
  </si>
  <si>
    <t>18.358</t>
  </si>
  <si>
    <t>16.9889</t>
  </si>
  <si>
    <t>18.1911</t>
  </si>
  <si>
    <t>16.9989</t>
  </si>
  <si>
    <t>19.164</t>
  </si>
  <si>
    <t>18.2679</t>
  </si>
  <si>
    <t>19.572</t>
  </si>
  <si>
    <t>18.5669</t>
  </si>
  <si>
    <t>17.1867</t>
  </si>
  <si>
    <t>19.5124</t>
  </si>
  <si>
    <t>22.6128</t>
  </si>
  <si>
    <t>20.5279</t>
  </si>
  <si>
    <t>21.5072</t>
  </si>
  <si>
    <t>21.6195</t>
  </si>
  <si>
    <t>19.7987</t>
  </si>
  <si>
    <t>21.493</t>
  </si>
  <si>
    <t>23.1466</t>
  </si>
  <si>
    <t>20.9616</t>
  </si>
  <si>
    <t>21.6969</t>
  </si>
  <si>
    <t>22.0722</t>
  </si>
  <si>
    <t>20.4002</t>
  </si>
  <si>
    <t>21.5979</t>
  </si>
  <si>
    <t>23.4586</t>
  </si>
  <si>
    <t>19.8799</t>
  </si>
  <si>
    <t>23.3373</t>
  </si>
  <si>
    <t>18.2681</t>
  </si>
  <si>
    <t>19.8382</t>
  </si>
  <si>
    <t>20.2105</t>
  </si>
  <si>
    <t>20.1433</t>
  </si>
  <si>
    <t>19.315</t>
  </si>
  <si>
    <t>19.6946</t>
  </si>
  <si>
    <t>22.0153</t>
  </si>
  <si>
    <t>20.5733</t>
  </si>
  <si>
    <t>21.2675</t>
  </si>
  <si>
    <t>20.8956</t>
  </si>
  <si>
    <t>20.0463</t>
  </si>
  <si>
    <t>21.187</t>
  </si>
  <si>
    <t>18.0025</t>
  </si>
  <si>
    <t>16.3909</t>
  </si>
  <si>
    <t>16.3062</t>
  </si>
  <si>
    <t>16.541</t>
  </si>
  <si>
    <t>15.3095</t>
  </si>
  <si>
    <t>27.611</t>
  </si>
  <si>
    <t>27.2208</t>
  </si>
  <si>
    <t>27.0901</t>
  </si>
  <si>
    <t>25.3772</t>
  </si>
  <si>
    <t>26.837</t>
  </si>
  <si>
    <t>26.8516</t>
  </si>
  <si>
    <t>25.3658</t>
  </si>
  <si>
    <t>25.8455</t>
  </si>
  <si>
    <t>26.1214</t>
  </si>
  <si>
    <t>24.7198</t>
  </si>
  <si>
    <t>25.4992</t>
  </si>
  <si>
    <t>22.9145</t>
  </si>
  <si>
    <t>21.6868</t>
  </si>
  <si>
    <t>22.5939</t>
  </si>
  <si>
    <t>22.2837</t>
  </si>
  <si>
    <t>21.0024</t>
  </si>
  <si>
    <t>22.1908</t>
  </si>
  <si>
    <t>19.7152</t>
  </si>
  <si>
    <t>18.3195</t>
  </si>
  <si>
    <t>19.6525</t>
  </si>
  <si>
    <t>19.0058</t>
  </si>
  <si>
    <t>19.0461</t>
  </si>
  <si>
    <t>24.957</t>
  </si>
  <si>
    <t>22.1132</t>
  </si>
  <si>
    <t>23.5063</t>
  </si>
  <si>
    <t>23.6538</t>
  </si>
  <si>
    <t>21.9874</t>
  </si>
  <si>
    <t>23.2177</t>
  </si>
  <si>
    <t>25.274</t>
  </si>
  <si>
    <t>24.7852</t>
  </si>
  <si>
    <t>24.9089</t>
  </si>
  <si>
    <t>24.8183</t>
  </si>
  <si>
    <t>23.9298</t>
  </si>
  <si>
    <t>24.5039</t>
  </si>
  <si>
    <t>22.6603</t>
  </si>
  <si>
    <t>21.948</t>
  </si>
  <si>
    <t>21.5463</t>
  </si>
  <si>
    <t>21.9472</t>
  </si>
  <si>
    <t>21.4823</t>
  </si>
  <si>
    <t>19.9898</t>
  </si>
  <si>
    <t>20.5789</t>
  </si>
  <si>
    <t>19.5245</t>
  </si>
  <si>
    <t>20.5888</t>
  </si>
  <si>
    <t>18.6436</t>
  </si>
  <si>
    <t>18.4727</t>
  </si>
  <si>
    <t>18.2153</t>
  </si>
  <si>
    <t>18.2289</t>
  </si>
  <si>
    <t>17.6836</t>
  </si>
  <si>
    <t>20.7512</t>
  </si>
  <si>
    <t>20.1587</t>
  </si>
  <si>
    <t>18.7791</t>
  </si>
  <si>
    <t>19.8892</t>
  </si>
  <si>
    <t>24.4868</t>
  </si>
  <si>
    <t>23.4207</t>
  </si>
  <si>
    <t>23.8483</t>
  </si>
  <si>
    <t>23.8544</t>
  </si>
  <si>
    <t>22.2417</t>
  </si>
  <si>
    <t>23.9508</t>
  </si>
  <si>
    <t>20.1138</t>
  </si>
  <si>
    <t>16.885</t>
  </si>
  <si>
    <t>17.2442</t>
  </si>
  <si>
    <t>16.7345</t>
  </si>
  <si>
    <t>17.6313</t>
  </si>
  <si>
    <t>19.7197</t>
  </si>
  <si>
    <t>19.888</t>
  </si>
  <si>
    <t>19.6752</t>
  </si>
  <si>
    <t>20.3113</t>
  </si>
  <si>
    <t>28.1811</t>
  </si>
  <si>
    <t>26.9418</t>
  </si>
  <si>
    <t>27.5452</t>
  </si>
  <si>
    <t>27.4692</t>
  </si>
  <si>
    <t>26.4208</t>
  </si>
  <si>
    <t>27.0731</t>
  </si>
  <si>
    <t>22.1715</t>
  </si>
  <si>
    <t>21.2337</t>
  </si>
  <si>
    <t>22.0485</t>
  </si>
  <si>
    <t>21.2538</t>
  </si>
  <si>
    <t>21.8638</t>
  </si>
  <si>
    <t>19.6864</t>
  </si>
  <si>
    <t>19.6193</t>
  </si>
  <si>
    <t>19.8017</t>
  </si>
  <si>
    <t>18.7551</t>
  </si>
  <si>
    <t>19.4838</t>
  </si>
  <si>
    <t>19.7179</t>
  </si>
  <si>
    <t>18.446</t>
  </si>
  <si>
    <t>18.9969</t>
  </si>
  <si>
    <t>19.5032</t>
  </si>
  <si>
    <t>17.9184</t>
  </si>
  <si>
    <t>18.0394</t>
  </si>
  <si>
    <t>20.8117</t>
  </si>
  <si>
    <t>19.1659</t>
  </si>
  <si>
    <t>19.1512</t>
  </si>
  <si>
    <t>20.1478</t>
  </si>
  <si>
    <t>18.6927</t>
  </si>
  <si>
    <t>18.5914</t>
  </si>
  <si>
    <t>25.5269</t>
  </si>
  <si>
    <t>24.9786</t>
  </si>
  <si>
    <t>25.2828</t>
  </si>
  <si>
    <t>25.296</t>
  </si>
  <si>
    <t>23.7622</t>
  </si>
  <si>
    <t>25.0343</t>
  </si>
  <si>
    <t>22.5727</t>
  </si>
  <si>
    <t>21.9893</t>
  </si>
  <si>
    <t>21.9374</t>
  </si>
  <si>
    <t>21.8667</t>
  </si>
  <si>
    <t>21.4488</t>
  </si>
  <si>
    <t>24.1984</t>
  </si>
  <si>
    <t>22.5498</t>
  </si>
  <si>
    <t>23.399</t>
  </si>
  <si>
    <t>23.1674</t>
  </si>
  <si>
    <t>23.1574</t>
  </si>
  <si>
    <t>21.4492</t>
  </si>
  <si>
    <t>19.2176</t>
  </si>
  <si>
    <t>19.4583</t>
  </si>
  <si>
    <t>18.6312</t>
  </si>
  <si>
    <t>19.2409</t>
  </si>
  <si>
    <t>21.1813</t>
  </si>
  <si>
    <t>19.4773</t>
  </si>
  <si>
    <t>19.9365</t>
  </si>
  <si>
    <t>19.918</t>
  </si>
  <si>
    <t>19.3398</t>
  </si>
  <si>
    <t>19.6524</t>
  </si>
  <si>
    <t>20.8484</t>
  </si>
  <si>
    <t>19.0185</t>
  </si>
  <si>
    <t>17.1372</t>
  </si>
  <si>
    <t>19.7499</t>
  </si>
  <si>
    <t>18.4315</t>
  </si>
  <si>
    <t>17.1381</t>
  </si>
  <si>
    <t>19.2788</t>
  </si>
  <si>
    <t>17.1189</t>
  </si>
  <si>
    <t>17.9271</t>
  </si>
  <si>
    <t>17.5299</t>
  </si>
  <si>
    <t>22.5501</t>
  </si>
  <si>
    <t>22.5177</t>
  </si>
  <si>
    <t>21.7191</t>
  </si>
  <si>
    <t>23.4828</t>
  </si>
  <si>
    <t>20.0701</t>
  </si>
  <si>
    <t>16.7673</t>
  </si>
  <si>
    <t>17.3064</t>
  </si>
  <si>
    <t>15.6805</t>
  </si>
  <si>
    <t>16.9576</t>
  </si>
  <si>
    <t>16.9003</t>
  </si>
  <si>
    <t>27.6532</t>
  </si>
  <si>
    <t>25.6357</t>
  </si>
  <si>
    <t>26.3461</t>
  </si>
  <si>
    <t>26.6894</t>
  </si>
  <si>
    <t>25.1869</t>
  </si>
  <si>
    <t>26.0791</t>
  </si>
  <si>
    <t>21.1682</t>
  </si>
  <si>
    <t>17.6716</t>
  </si>
  <si>
    <t>20.0791</t>
  </si>
  <si>
    <t>21.2806</t>
  </si>
  <si>
    <t>16.9693</t>
  </si>
  <si>
    <t>18.9904</t>
  </si>
  <si>
    <t>22.1461</t>
  </si>
  <si>
    <t>21.9852</t>
  </si>
  <si>
    <t>20.9235</t>
  </si>
  <si>
    <t>21.0642</t>
  </si>
  <si>
    <t>20.9448</t>
  </si>
  <si>
    <t>21.3675</t>
  </si>
  <si>
    <t>18.5075</t>
  </si>
  <si>
    <t>18.7429</t>
  </si>
  <si>
    <t>18.9672</t>
  </si>
  <si>
    <t>17.5603</t>
  </si>
  <si>
    <t>20.3209</t>
  </si>
  <si>
    <t>18.7951</t>
  </si>
  <si>
    <t>18.5128</t>
  </si>
  <si>
    <t>18.7712</t>
  </si>
  <si>
    <t>20.2892</t>
  </si>
  <si>
    <t>22.4082</t>
  </si>
  <si>
    <t>20.4428</t>
  </si>
  <si>
    <t>21.5544</t>
  </si>
  <si>
    <t>20.7872</t>
  </si>
  <si>
    <t>20.081</t>
  </si>
  <si>
    <t>21.8629</t>
  </si>
  <si>
    <t>19.824</t>
  </si>
  <si>
    <t>18.1417</t>
  </si>
  <si>
    <t>18.9419</t>
  </si>
  <si>
    <t>17.6379</t>
  </si>
  <si>
    <t>18.024</t>
  </si>
  <si>
    <t>27.2219</t>
  </si>
  <si>
    <t>25.7319</t>
  </si>
  <si>
    <t>27.0441</t>
  </si>
  <si>
    <t>26.711</t>
  </si>
  <si>
    <t>25.1449</t>
  </si>
  <si>
    <t>26.4716</t>
  </si>
  <si>
    <t>24.3535</t>
  </si>
  <si>
    <t>24.3849</t>
  </si>
  <si>
    <t>24.2902</t>
  </si>
  <si>
    <t>23.8209</t>
  </si>
  <si>
    <t>23.5154</t>
  </si>
  <si>
    <t>24.023</t>
  </si>
  <si>
    <t>18.9074</t>
  </si>
  <si>
    <t>20.7155</t>
  </si>
  <si>
    <t>18.7222</t>
  </si>
  <si>
    <t>20.3972</t>
  </si>
  <si>
    <t>25.3616</t>
  </si>
  <si>
    <t>24.2288</t>
  </si>
  <si>
    <t>24.444</t>
  </si>
  <si>
    <t>24.1535</t>
  </si>
  <si>
    <t>23.9848</t>
  </si>
  <si>
    <t>24.2285</t>
  </si>
  <si>
    <t>22.3032</t>
  </si>
  <si>
    <t>21.3771</t>
  </si>
  <si>
    <t>21.6352</t>
  </si>
  <si>
    <t>21.7287</t>
  </si>
  <si>
    <t>21.1772</t>
  </si>
  <si>
    <t>20.7425</t>
  </si>
  <si>
    <t>21.2033</t>
  </si>
  <si>
    <t>21.1802</t>
  </si>
  <si>
    <t>21.6504</t>
  </si>
  <si>
    <t>20.8521</t>
  </si>
  <si>
    <t>20.8284</t>
  </si>
  <si>
    <t>20.6875</t>
  </si>
  <si>
    <t>23.3667</t>
  </si>
  <si>
    <t>22.0686</t>
  </si>
  <si>
    <t>22.9161</t>
  </si>
  <si>
    <t>22.957</t>
  </si>
  <si>
    <t>21.2122</t>
  </si>
  <si>
    <t>22.518</t>
  </si>
  <si>
    <t>23.1737</t>
  </si>
  <si>
    <t>22.3732</t>
  </si>
  <si>
    <t>22.8022</t>
  </si>
  <si>
    <t>22.67</t>
  </si>
  <si>
    <t>21.5576</t>
  </si>
  <si>
    <t>22.4675</t>
  </si>
  <si>
    <t>20.0601</t>
  </si>
  <si>
    <t>18.4232</t>
  </si>
  <si>
    <t>19.8642</t>
  </si>
  <si>
    <t>19.3217</t>
  </si>
  <si>
    <t>18.6302</t>
  </si>
  <si>
    <t>18.7481</t>
  </si>
  <si>
    <t>18.8452</t>
  </si>
  <si>
    <t>18.2479</t>
  </si>
  <si>
    <t>18.852</t>
  </si>
  <si>
    <t>18.3678</t>
  </si>
  <si>
    <t>17.9472</t>
  </si>
  <si>
    <t>21.6803</t>
  </si>
  <si>
    <t>20.4526</t>
  </si>
  <si>
    <t>21.1464</t>
  </si>
  <si>
    <t>20.0378</t>
  </si>
  <si>
    <t>20.4592</t>
  </si>
  <si>
    <t>18.8009</t>
  </si>
  <si>
    <t>17.4684</t>
  </si>
  <si>
    <t>18.43</t>
  </si>
  <si>
    <t>17.2275</t>
  </si>
  <si>
    <t>18.7813</t>
  </si>
  <si>
    <t>24.1701</t>
  </si>
  <si>
    <t>23.308</t>
  </si>
  <si>
    <t>23.4687</t>
  </si>
  <si>
    <t>23.4909</t>
  </si>
  <si>
    <t>22.4574</t>
  </si>
  <si>
    <t>23.3546</t>
  </si>
  <si>
    <t>21.547</t>
  </si>
  <si>
    <t>20.2651</t>
  </si>
  <si>
    <t>20.2868</t>
  </si>
  <si>
    <t>19.666</t>
  </si>
  <si>
    <t>19.9526</t>
  </si>
  <si>
    <t>26.3537</t>
  </si>
  <si>
    <t>24.9188</t>
  </si>
  <si>
    <t>26.135</t>
  </si>
  <si>
    <t>25.7402</t>
  </si>
  <si>
    <t>24.3066</t>
  </si>
  <si>
    <t>25.72</t>
  </si>
  <si>
    <t>25.129</t>
  </si>
  <si>
    <t>24.112</t>
  </si>
  <si>
    <t>23.1767</t>
  </si>
  <si>
    <t>24.1147</t>
  </si>
  <si>
    <t>24.5395</t>
  </si>
  <si>
    <t>22.0538</t>
  </si>
  <si>
    <t>20.1335</t>
  </si>
  <si>
    <t>21.0412</t>
  </si>
  <si>
    <t>20.7541</t>
  </si>
  <si>
    <t>20.315</t>
  </si>
  <si>
    <t>20.5212</t>
  </si>
  <si>
    <t>18.9779</t>
  </si>
  <si>
    <t>18.3438</t>
  </si>
  <si>
    <t>18.004</t>
  </si>
  <si>
    <t>18.623</t>
  </si>
  <si>
    <t>18.1387</t>
  </si>
  <si>
    <t>16.9263</t>
  </si>
  <si>
    <t>20.5131</t>
  </si>
  <si>
    <t>19.8414</t>
  </si>
  <si>
    <t>18.8221</t>
  </si>
  <si>
    <t>20.0693</t>
  </si>
  <si>
    <t>19.6381</t>
  </si>
  <si>
    <t>22.4575</t>
  </si>
  <si>
    <t>19.6657</t>
  </si>
  <si>
    <t>21.0536</t>
  </si>
  <si>
    <t>22.3485</t>
  </si>
  <si>
    <t>18.015</t>
  </si>
  <si>
    <t>21.1765</t>
  </si>
  <si>
    <t>22.0079</t>
  </si>
  <si>
    <t>19.1025</t>
  </si>
  <si>
    <t>19.7194</t>
  </si>
  <si>
    <t>21.3803</t>
  </si>
  <si>
    <t>18.1614</t>
  </si>
  <si>
    <t>19.6519</t>
  </si>
  <si>
    <t>14.9581</t>
  </si>
  <si>
    <t>17.8451</t>
  </si>
  <si>
    <t>14.0163</t>
  </si>
  <si>
    <t>17.1527</t>
  </si>
  <si>
    <t>20.4777</t>
  </si>
  <si>
    <t>19.39</t>
  </si>
  <si>
    <t>17.1064</t>
  </si>
  <si>
    <t>16.3175</t>
  </si>
  <si>
    <t>16.5785</t>
  </si>
  <si>
    <t>16.5775</t>
  </si>
  <si>
    <t>26.8644</t>
  </si>
  <si>
    <t>26.2187</t>
  </si>
  <si>
    <t>26.2366</t>
  </si>
  <si>
    <t>25.1985</t>
  </si>
  <si>
    <t>25.8545</t>
  </si>
  <si>
    <t>26.6355</t>
  </si>
  <si>
    <t>26.0285</t>
  </si>
  <si>
    <t>24.0706</t>
  </si>
  <si>
    <t>24.8496</t>
  </si>
  <si>
    <t>25.4983</t>
  </si>
  <si>
    <t>23.4418</t>
  </si>
  <si>
    <t>24.3778</t>
  </si>
  <si>
    <t>17.5512</t>
  </si>
  <si>
    <t>19.6633</t>
  </si>
  <si>
    <t>20.0528</t>
  </si>
  <si>
    <t>15.8515</t>
  </si>
  <si>
    <t>19.5145</t>
  </si>
  <si>
    <t>23.2404</t>
  </si>
  <si>
    <t>22.0356</t>
  </si>
  <si>
    <t>22.5912</t>
  </si>
  <si>
    <t>22.7474</t>
  </si>
  <si>
    <t>21.319</t>
  </si>
  <si>
    <t>22.1731</t>
  </si>
  <si>
    <t>22.508</t>
  </si>
  <si>
    <t>20.552</t>
  </si>
  <si>
    <t>21.5177</t>
  </si>
  <si>
    <t>19.903</t>
  </si>
  <si>
    <t>19.0011</t>
  </si>
  <si>
    <t>20.7372</t>
  </si>
  <si>
    <t>20.3826</t>
  </si>
  <si>
    <t>19.0115</t>
  </si>
  <si>
    <t>20.3957</t>
  </si>
  <si>
    <t>19.0888</t>
  </si>
  <si>
    <t>19.5161</t>
  </si>
  <si>
    <t>19.584</t>
  </si>
  <si>
    <t>19.1429</t>
  </si>
  <si>
    <t>18.3428</t>
  </si>
  <si>
    <t>19.2047</t>
  </si>
  <si>
    <t>19.0705</t>
  </si>
  <si>
    <t>17.0304</t>
  </si>
  <si>
    <t>18.1323</t>
  </si>
  <si>
    <t>16.1056</t>
  </si>
  <si>
    <t>16.9298</t>
  </si>
  <si>
    <t>22.0788</t>
  </si>
  <si>
    <t>21.1249</t>
  </si>
  <si>
    <t>20.9357</t>
  </si>
  <si>
    <t>20.7669</t>
  </si>
  <si>
    <t>20.8524</t>
  </si>
  <si>
    <t>23.7959</t>
  </si>
  <si>
    <t>22.6923</t>
  </si>
  <si>
    <t>23.2828</t>
  </si>
  <si>
    <t>21.4747</t>
  </si>
  <si>
    <t>22.6325</t>
  </si>
  <si>
    <t>20.7404</t>
  </si>
  <si>
    <t>21.4389</t>
  </si>
  <si>
    <t>21.5724</t>
  </si>
  <si>
    <t>20.2194</t>
  </si>
  <si>
    <t>23.9774</t>
  </si>
  <si>
    <t>23.8118</t>
  </si>
  <si>
    <t>23.0254</t>
  </si>
  <si>
    <t>23.3711</t>
  </si>
  <si>
    <t>23.4671</t>
  </si>
  <si>
    <t>24.6948</t>
  </si>
  <si>
    <t>22.4774</t>
  </si>
  <si>
    <t>23.5211</t>
  </si>
  <si>
    <t>24.1132</t>
  </si>
  <si>
    <t>21.7612</t>
  </si>
  <si>
    <t>23.2009</t>
  </si>
  <si>
    <t>17.9238</t>
  </si>
  <si>
    <t>15.7528</t>
  </si>
  <si>
    <t>16.6044</t>
  </si>
  <si>
    <t>16.8786</t>
  </si>
  <si>
    <t>15.6147</t>
  </si>
  <si>
    <t>24.5675</t>
  </si>
  <si>
    <t>23.5394</t>
  </si>
  <si>
    <t>23.8901</t>
  </si>
  <si>
    <t>23.5252</t>
  </si>
  <si>
    <t>23.0483</t>
  </si>
  <si>
    <t>21.9811</t>
  </si>
  <si>
    <t>22.3867</t>
  </si>
  <si>
    <t>22.5896</t>
  </si>
  <si>
    <t>21.7572</t>
  </si>
  <si>
    <t>23.1669</t>
  </si>
  <si>
    <t>22.1933</t>
  </si>
  <si>
    <t>22.2193</t>
  </si>
  <si>
    <t>21.6205</t>
  </si>
  <si>
    <t>21.9049</t>
  </si>
  <si>
    <t>21.7905</t>
  </si>
  <si>
    <t>21.4619</t>
  </si>
  <si>
    <t>21.3627</t>
  </si>
  <si>
    <t>20.1001</t>
  </si>
  <si>
    <t>25.1522</t>
  </si>
  <si>
    <t>24.226</t>
  </si>
  <si>
    <t>24.1796</t>
  </si>
  <si>
    <t>25.47</t>
  </si>
  <si>
    <t>22.7061</t>
  </si>
  <si>
    <t>23.7723</t>
  </si>
  <si>
    <t>18.2055</t>
  </si>
  <si>
    <t>17.3218</t>
  </si>
  <si>
    <t>16.527</t>
  </si>
  <si>
    <t>17.5412</t>
  </si>
  <si>
    <t>20.259</t>
  </si>
  <si>
    <t>18.8816</t>
  </si>
  <si>
    <t>20.1526</t>
  </si>
  <si>
    <t>18.0971</t>
  </si>
  <si>
    <t>19.3113</t>
  </si>
  <si>
    <t>20.4506</t>
  </si>
  <si>
    <t>20.0469</t>
  </si>
  <si>
    <t>19.9538</t>
  </si>
  <si>
    <t>19.9641</t>
  </si>
  <si>
    <t>19.1717</t>
  </si>
  <si>
    <t>19.7081</t>
  </si>
  <si>
    <t>19.0225</t>
  </si>
  <si>
    <t>16.1808</t>
  </si>
  <si>
    <t>18.9261</t>
  </si>
  <si>
    <t>22.8686</t>
  </si>
  <si>
    <t>21.2364</t>
  </si>
  <si>
    <t>21.4699</t>
  </si>
  <si>
    <t>21.1552</t>
  </si>
  <si>
    <t>21.5219</t>
  </si>
  <si>
    <t>21.1062</t>
  </si>
  <si>
    <t>20.6599</t>
  </si>
  <si>
    <t>22.6898</t>
  </si>
  <si>
    <t>20.7001</t>
  </si>
  <si>
    <t>19.9982</t>
  </si>
  <si>
    <t>22.153</t>
  </si>
  <si>
    <t>18.1016</t>
  </si>
  <si>
    <t>16.5288</t>
  </si>
  <si>
    <t>17.7631</t>
  </si>
  <si>
    <t>18.0485</t>
  </si>
  <si>
    <t>15.4303</t>
  </si>
  <si>
    <t>18.3609</t>
  </si>
  <si>
    <t>19.87</t>
  </si>
  <si>
    <t>19.5754</t>
  </si>
  <si>
    <t>17.6906</t>
  </si>
  <si>
    <t>19.7509</t>
  </si>
  <si>
    <t>24.0108</t>
  </si>
  <si>
    <t>22.6373</t>
  </si>
  <si>
    <t>22.7016</t>
  </si>
  <si>
    <t>23.1745</t>
  </si>
  <si>
    <t>22.1993</t>
  </si>
  <si>
    <t>22.3804</t>
  </si>
  <si>
    <t>17.0428</t>
  </si>
  <si>
    <t>17.9914</t>
  </si>
  <si>
    <t>16.5394</t>
  </si>
  <si>
    <t>16.8476</t>
  </si>
  <si>
    <t>16.5276</t>
  </si>
  <si>
    <t>16.604</t>
  </si>
  <si>
    <t>20.424</t>
  </si>
  <si>
    <t>19.4125</t>
  </si>
  <si>
    <t>20.4141</t>
  </si>
  <si>
    <t>18.9696</t>
  </si>
  <si>
    <t>18.3811</t>
  </si>
  <si>
    <t>18.6955</t>
  </si>
  <si>
    <t>18.7904</t>
  </si>
  <si>
    <t>16.9879</t>
  </si>
  <si>
    <t>18.6749</t>
  </si>
  <si>
    <t>18.2669</t>
  </si>
  <si>
    <t>15.9238</t>
  </si>
  <si>
    <t>18.3995</t>
  </si>
  <si>
    <t>18.1523</t>
  </si>
  <si>
    <t>15.1815</t>
  </si>
  <si>
    <t>17.6635</t>
  </si>
  <si>
    <t>26.2205</t>
  </si>
  <si>
    <t>25.1276</t>
  </si>
  <si>
    <t>25.6541</t>
  </si>
  <si>
    <t>25.7198</t>
  </si>
  <si>
    <t>24.5231</t>
  </si>
  <si>
    <t>25.1675</t>
  </si>
  <si>
    <t>23.2108</t>
  </si>
  <si>
    <t>23.1238</t>
  </si>
  <si>
    <t>22.6076</t>
  </si>
  <si>
    <t>22.5238</t>
  </si>
  <si>
    <t>22.4897</t>
  </si>
  <si>
    <t>22.3371</t>
  </si>
  <si>
    <t>23.0697</t>
  </si>
  <si>
    <t>22.1335</t>
  </si>
  <si>
    <t>22.0785</t>
  </si>
  <si>
    <t>22.2811</t>
  </si>
  <si>
    <t>21.5776</t>
  </si>
  <si>
    <t>23.0516</t>
  </si>
  <si>
    <t>21.2933</t>
  </si>
  <si>
    <t>21.9881</t>
  </si>
  <si>
    <t>18.3269</t>
  </si>
  <si>
    <t>15.5075</t>
  </si>
  <si>
    <t>15.2979</t>
  </si>
  <si>
    <t>14.8011</t>
  </si>
  <si>
    <t>18.9679</t>
  </si>
  <si>
    <t>15.6167</t>
  </si>
  <si>
    <t>18.0483</t>
  </si>
  <si>
    <t>15.5115</t>
  </si>
  <si>
    <t>24.8744</t>
  </si>
  <si>
    <t>23.1444</t>
  </si>
  <si>
    <t>24.2018</t>
  </si>
  <si>
    <t>24.3997</t>
  </si>
  <si>
    <t>22.6044</t>
  </si>
  <si>
    <t>23.6307</t>
  </si>
  <si>
    <t>21.0301</t>
  </si>
  <si>
    <t>20.7097</t>
  </si>
  <si>
    <t>21.4421</t>
  </si>
  <si>
    <t>19.5711</t>
  </si>
  <si>
    <t>20.5747</t>
  </si>
  <si>
    <t>21.4519</t>
  </si>
  <si>
    <t>24.9213</t>
  </si>
  <si>
    <t>23.2478</t>
  </si>
  <si>
    <t>24.1329</t>
  </si>
  <si>
    <t>24.2116</t>
  </si>
  <si>
    <t>22.5089</t>
  </si>
  <si>
    <t>23.9977</t>
  </si>
  <si>
    <t>16.8924</t>
  </si>
  <si>
    <t>16.979</t>
  </si>
  <si>
    <t>17.0825</t>
  </si>
  <si>
    <t>16.243</t>
  </si>
  <si>
    <t>16.856</t>
  </si>
  <si>
    <t>23.2888</t>
  </si>
  <si>
    <t>21.8454</t>
  </si>
  <si>
    <t>22.6037</t>
  </si>
  <si>
    <t>21.33</t>
  </si>
  <si>
    <t>22.2364</t>
  </si>
  <si>
    <t>19.107</t>
  </si>
  <si>
    <t>17.9833</t>
  </si>
  <si>
    <t>16.7686</t>
  </si>
  <si>
    <t>18.7214</t>
  </si>
  <si>
    <t>23.9818</t>
  </si>
  <si>
    <t>23.2123</t>
  </si>
  <si>
    <t>23.4947</t>
  </si>
  <si>
    <t>21.6268</t>
  </si>
  <si>
    <t>23.0138</t>
  </si>
  <si>
    <t>19.8698</t>
  </si>
  <si>
    <t>17.8751</t>
  </si>
  <si>
    <t>18.5456</t>
  </si>
  <si>
    <t>19.9375</t>
  </si>
  <si>
    <t>17.1469</t>
  </si>
  <si>
    <t>21.6674</t>
  </si>
  <si>
    <t>20.8158</t>
  </si>
  <si>
    <t>20.9772</t>
  </si>
  <si>
    <t>20.8755</t>
  </si>
  <si>
    <t>18.0635</t>
  </si>
  <si>
    <t>18.6173</t>
  </si>
  <si>
    <t>18.4083</t>
  </si>
  <si>
    <t>17.4568</t>
  </si>
  <si>
    <t>16.232</t>
  </si>
  <si>
    <t>22.9173</t>
  </si>
  <si>
    <t>23.3719</t>
  </si>
  <si>
    <t>22.356</t>
  </si>
  <si>
    <t>22.3355</t>
  </si>
  <si>
    <t>23.438</t>
  </si>
  <si>
    <t>23.9419</t>
  </si>
  <si>
    <t>22.6728</t>
  </si>
  <si>
    <t>21.6626</t>
  </si>
  <si>
    <t>19.3255</t>
  </si>
  <si>
    <t>20.7395</t>
  </si>
  <si>
    <t>19.4643</t>
  </si>
  <si>
    <t>19.0304</t>
  </si>
  <si>
    <t>21.4649</t>
  </si>
  <si>
    <t>18.3001</t>
  </si>
  <si>
    <t>20.0851</t>
  </si>
  <si>
    <t>17.8444</t>
  </si>
  <si>
    <t>23.7245</t>
  </si>
  <si>
    <t>21.6799</t>
  </si>
  <si>
    <t>21.5056</t>
  </si>
  <si>
    <t>22.2388</t>
  </si>
  <si>
    <t>21.5525</t>
  </si>
  <si>
    <t>21.5495</t>
  </si>
  <si>
    <t>17.3487</t>
  </si>
  <si>
    <t>17.2852</t>
  </si>
  <si>
    <t>16.5842</t>
  </si>
  <si>
    <t>16.9998</t>
  </si>
  <si>
    <t>23.5949</t>
  </si>
  <si>
    <t>22.3519</t>
  </si>
  <si>
    <t>23.0502</t>
  </si>
  <si>
    <t>23.2287</t>
  </si>
  <si>
    <t>21.5147</t>
  </si>
  <si>
    <t>22.6866</t>
  </si>
  <si>
    <t>21.709</t>
  </si>
  <si>
    <t>21.4729</t>
  </si>
  <si>
    <t>19.764</t>
  </si>
  <si>
    <t>21.1127</t>
  </si>
  <si>
    <t>18.8655</t>
  </si>
  <si>
    <t>21.6669</t>
  </si>
  <si>
    <t>20.2897</t>
  </si>
  <si>
    <t>21.1785</t>
  </si>
  <si>
    <t>20.7218</t>
  </si>
  <si>
    <t>19.8828</t>
  </si>
  <si>
    <t>20.9685</t>
  </si>
  <si>
    <t>19.3974</t>
  </si>
  <si>
    <t>18.2352</t>
  </si>
  <si>
    <t>18.6122</t>
  </si>
  <si>
    <t>17.4608</t>
  </si>
  <si>
    <t>26.0044</t>
  </si>
  <si>
    <t>24.8014</t>
  </si>
  <si>
    <t>25.1775</t>
  </si>
  <si>
    <t>24.7223</t>
  </si>
  <si>
    <t>24.6487</t>
  </si>
  <si>
    <t>25.053</t>
  </si>
  <si>
    <t>20.5994</t>
  </si>
  <si>
    <t>19.5848</t>
  </si>
  <si>
    <t>19.7096</t>
  </si>
  <si>
    <t>18.9688</t>
  </si>
  <si>
    <t>19.891</t>
  </si>
  <si>
    <t>22.1103</t>
  </si>
  <si>
    <t>20.2278</t>
  </si>
  <si>
    <t>20.7997</t>
  </si>
  <si>
    <t>21.4786</t>
  </si>
  <si>
    <t>19.7137</t>
  </si>
  <si>
    <t>20.3868</t>
  </si>
  <si>
    <t>18.6145</t>
  </si>
  <si>
    <t>19.1128</t>
  </si>
  <si>
    <t>17.5751</t>
  </si>
  <si>
    <t>18.5946</t>
  </si>
  <si>
    <t>20.2795</t>
  </si>
  <si>
    <t>18.0033</t>
  </si>
  <si>
    <t>19.6516</t>
  </si>
  <si>
    <t>19.988</t>
  </si>
  <si>
    <t>16.1754</t>
  </si>
  <si>
    <t>20.2163</t>
  </si>
  <si>
    <t>20.3335</t>
  </si>
  <si>
    <t>18.2549</t>
  </si>
  <si>
    <t>17.9771</t>
  </si>
  <si>
    <t>19.5984</t>
  </si>
  <si>
    <t>17.8425</t>
  </si>
  <si>
    <t>19.5605</t>
  </si>
  <si>
    <t>19.7078</t>
  </si>
  <si>
    <t>19.2232</t>
  </si>
  <si>
    <t>23.6072</t>
  </si>
  <si>
    <t>21.1621</t>
  </si>
  <si>
    <t>22.4637</t>
  </si>
  <si>
    <t>20.6308</t>
  </si>
  <si>
    <t>22.8698</t>
  </si>
  <si>
    <t>20.6105</t>
  </si>
  <si>
    <t>18.9751</t>
  </si>
  <si>
    <t>19.8139</t>
  </si>
  <si>
    <t>19.1085</t>
  </si>
  <si>
    <t>18.8446</t>
  </si>
  <si>
    <t>19.8933</t>
  </si>
  <si>
    <t>22.0238</t>
  </si>
  <si>
    <t>20.437</t>
  </si>
  <si>
    <t>21.5814</t>
  </si>
  <si>
    <t>19.9799</t>
  </si>
  <si>
    <t>21.1614</t>
  </si>
  <si>
    <t>23.4858</t>
  </si>
  <si>
    <t>22.0488</t>
  </si>
  <si>
    <t>22.6436</t>
  </si>
  <si>
    <t>22.6414</t>
  </si>
  <si>
    <t>21.3192</t>
  </si>
  <si>
    <t>22.6668</t>
  </si>
  <si>
    <t>23.153</t>
  </si>
  <si>
    <t>22.1098</t>
  </si>
  <si>
    <t>22.1131</t>
  </si>
  <si>
    <t>22.5787</t>
  </si>
  <si>
    <t>21.6356</t>
  </si>
  <si>
    <t>21.6127</t>
  </si>
  <si>
    <t>22.2086</t>
  </si>
  <si>
    <t>24.429</t>
  </si>
  <si>
    <t>21.7921</t>
  </si>
  <si>
    <t>20.0539</t>
  </si>
  <si>
    <t>24.0779</t>
  </si>
  <si>
    <t>23.2624</t>
  </si>
  <si>
    <t>22.7953</t>
  </si>
  <si>
    <t>23.2935</t>
  </si>
  <si>
    <t>22.1123</t>
  </si>
  <si>
    <t>23.0471</t>
  </si>
  <si>
    <t>21.8774</t>
  </si>
  <si>
    <t>20.6104</t>
  </si>
  <si>
    <t>21.2891</t>
  </si>
  <si>
    <t>20.5974</t>
  </si>
  <si>
    <t>20.2354</t>
  </si>
  <si>
    <t>21.401</t>
  </si>
  <si>
    <t>22.1973</t>
  </si>
  <si>
    <t>21.7337</t>
  </si>
  <si>
    <t>21.7693</t>
  </si>
  <si>
    <t>21.7372</t>
  </si>
  <si>
    <t>19.0358</t>
  </si>
  <si>
    <t>18.2805</t>
  </si>
  <si>
    <t>18.7125</t>
  </si>
  <si>
    <t>24.3492</t>
  </si>
  <si>
    <t>23.0443</t>
  </si>
  <si>
    <t>23.6658</t>
  </si>
  <si>
    <t>23.7066</t>
  </si>
  <si>
    <t>22.5968</t>
  </si>
  <si>
    <t>23.2146</t>
  </si>
  <si>
    <t>25.5085</t>
  </si>
  <si>
    <t>24.677</t>
  </si>
  <si>
    <t>24.5271</t>
  </si>
  <si>
    <t>24.9831</t>
  </si>
  <si>
    <t>23.6855</t>
  </si>
  <si>
    <t>24.5031</t>
  </si>
  <si>
    <t>25.8087</t>
  </si>
  <si>
    <t>24.58</t>
  </si>
  <si>
    <t>25.2951</t>
  </si>
  <si>
    <t>23.3651</t>
  </si>
  <si>
    <t>24.1824</t>
  </si>
  <si>
    <t>20.477</t>
  </si>
  <si>
    <t>21.3567</t>
  </si>
  <si>
    <t>20.2646</t>
  </si>
  <si>
    <t>21.2519</t>
  </si>
  <si>
    <t>20.5734</t>
  </si>
  <si>
    <t>18.526</t>
  </si>
  <si>
    <t>19.4158</t>
  </si>
  <si>
    <t>19.3383</t>
  </si>
  <si>
    <t>18.4344</t>
  </si>
  <si>
    <t>19.2024</t>
  </si>
  <si>
    <t>18.4965</t>
  </si>
  <si>
    <t>19.5523</t>
  </si>
  <si>
    <t>18.7796</t>
  </si>
  <si>
    <t>17.4683</t>
  </si>
  <si>
    <t>19.2035</t>
  </si>
  <si>
    <t>23.8084</t>
  </si>
  <si>
    <t>21.9277</t>
  </si>
  <si>
    <t>22.8619</t>
  </si>
  <si>
    <t>22.7184</t>
  </si>
  <si>
    <t>21.5033</t>
  </si>
  <si>
    <t>22.8377</t>
  </si>
  <si>
    <t>23.4224</t>
  </si>
  <si>
    <t>22.5747</t>
  </si>
  <si>
    <t>23.3983</t>
  </si>
  <si>
    <t>23.0141</t>
  </si>
  <si>
    <t>20.3122</t>
  </si>
  <si>
    <t>22.0273</t>
  </si>
  <si>
    <t>20.361</t>
  </si>
  <si>
    <t>19.3603</t>
  </si>
  <si>
    <t>21.4706</t>
  </si>
  <si>
    <t>20.3352</t>
  </si>
  <si>
    <t>21.2912</t>
  </si>
  <si>
    <t>21.1484</t>
  </si>
  <si>
    <t>21.5607</t>
  </si>
  <si>
    <t>20.9801</t>
  </si>
  <si>
    <t>20.3186</t>
  </si>
  <si>
    <t>20.0787</t>
  </si>
  <si>
    <t>18.7408</t>
  </si>
  <si>
    <t>19.1419</t>
  </si>
  <si>
    <t>18.1459</t>
  </si>
  <si>
    <t>20.6288</t>
  </si>
  <si>
    <t>18.1612</t>
  </si>
  <si>
    <t>18.6909</t>
  </si>
  <si>
    <t>17.6125</t>
  </si>
  <si>
    <t>18.2831</t>
  </si>
  <si>
    <t>19.3263</t>
  </si>
  <si>
    <t>18.228</t>
  </si>
  <si>
    <t>17.209</t>
  </si>
  <si>
    <t>17.3702</t>
  </si>
  <si>
    <t>17.0842</t>
  </si>
  <si>
    <t>20.3833</t>
  </si>
  <si>
    <t>20.7497</t>
  </si>
  <si>
    <t>20.079</t>
  </si>
  <si>
    <t>20.195</t>
  </si>
  <si>
    <t>19.8464</t>
  </si>
  <si>
    <t>19.6417</t>
  </si>
  <si>
    <t>21.9825</t>
  </si>
  <si>
    <t>21.2286</t>
  </si>
  <si>
    <t>21.6947</t>
  </si>
  <si>
    <t>21.4025</t>
  </si>
  <si>
    <t>21.4128</t>
  </si>
  <si>
    <t>16.1897</t>
  </si>
  <si>
    <t>17.0885</t>
  </si>
  <si>
    <t>16.6147</t>
  </si>
  <si>
    <t>16.9857</t>
  </si>
  <si>
    <t>15.0837</t>
  </si>
  <si>
    <t>16.2952</t>
  </si>
  <si>
    <t>25.4285</t>
  </si>
  <si>
    <t>24.039</t>
  </si>
  <si>
    <t>25.3033</t>
  </si>
  <si>
    <t>24.9507</t>
  </si>
  <si>
    <t>23.3629</t>
  </si>
  <si>
    <t>24.9293</t>
  </si>
  <si>
    <t>23.1098</t>
  </si>
  <si>
    <t>21.0621</t>
  </si>
  <si>
    <t>21.5281</t>
  </si>
  <si>
    <t>22.5784</t>
  </si>
  <si>
    <t>19.9945</t>
  </si>
  <si>
    <t>21.6003</t>
  </si>
  <si>
    <t>16.8579</t>
  </si>
  <si>
    <t>18.6012</t>
  </si>
  <si>
    <t>18.3336</t>
  </si>
  <si>
    <t>18.1718</t>
  </si>
  <si>
    <t>14.8118</t>
  </si>
  <si>
    <t>16.0121</t>
  </si>
  <si>
    <t>14.8358</t>
  </si>
  <si>
    <t>21.2965</t>
  </si>
  <si>
    <t>19.1391</t>
  </si>
  <si>
    <t>20.8047</t>
  </si>
  <si>
    <t>21.2887</t>
  </si>
  <si>
    <t>18.1127</t>
  </si>
  <si>
    <t>20.3148</t>
  </si>
  <si>
    <t>21.7839</t>
  </si>
  <si>
    <t>19.1952</t>
  </si>
  <si>
    <t>20.9784</t>
  </si>
  <si>
    <t>20.2374</t>
  </si>
  <si>
    <t>20.6824</t>
  </si>
  <si>
    <t>25.4909</t>
  </si>
  <si>
    <t>23.4235</t>
  </si>
  <si>
    <t>24.7441</t>
  </si>
  <si>
    <t>25.1207</t>
  </si>
  <si>
    <t>22.9435</t>
  </si>
  <si>
    <t>24.0719</t>
  </si>
  <si>
    <t>22.5758</t>
  </si>
  <si>
    <t>21.2092</t>
  </si>
  <si>
    <t>22.0912</t>
  </si>
  <si>
    <t>22.0948</t>
  </si>
  <si>
    <t>20.4222</t>
  </si>
  <si>
    <t>21.8367</t>
  </si>
  <si>
    <t>21.6522</t>
  </si>
  <si>
    <t>21.4009</t>
  </si>
  <si>
    <t>20.3486</t>
  </si>
  <si>
    <t>21.2115</t>
  </si>
  <si>
    <t>27.0676</t>
  </si>
  <si>
    <t>25.8832</t>
  </si>
  <si>
    <t>25.9251</t>
  </si>
  <si>
    <t>25.699</t>
  </si>
  <si>
    <t>25.6413</t>
  </si>
  <si>
    <t>26.0169</t>
  </si>
  <si>
    <t>22.1569</t>
  </si>
  <si>
    <t>21.7321</t>
  </si>
  <si>
    <t>21.9555</t>
  </si>
  <si>
    <t>20.8599</t>
  </si>
  <si>
    <t>21.7613</t>
  </si>
  <si>
    <t>23.0632</t>
  </si>
  <si>
    <t>23.0152</t>
  </si>
  <si>
    <t>19.9718</t>
  </si>
  <si>
    <t>21.0201</t>
  </si>
  <si>
    <t>21.0534</t>
  </si>
  <si>
    <t>29.8297</t>
  </si>
  <si>
    <t>28.5686</t>
  </si>
  <si>
    <t>28.6694</t>
  </si>
  <si>
    <t>28.4703</t>
  </si>
  <si>
    <t>28.3463</t>
  </si>
  <si>
    <t>28.7359</t>
  </si>
  <si>
    <t>19.9461</t>
  </si>
  <si>
    <t>20.5924</t>
  </si>
  <si>
    <t>18.6993</t>
  </si>
  <si>
    <t>19.5096</t>
  </si>
  <si>
    <t>20.1524</t>
  </si>
  <si>
    <t>19.8297</t>
  </si>
  <si>
    <t>19.919</t>
  </si>
  <si>
    <t>18.3433</t>
  </si>
  <si>
    <t>25.7727</t>
  </si>
  <si>
    <t>25.2885</t>
  </si>
  <si>
    <t>25.4226</t>
  </si>
  <si>
    <t>25.0412</t>
  </si>
  <si>
    <t>24.8512</t>
  </si>
  <si>
    <t>25.0799</t>
  </si>
  <si>
    <t>22.3729</t>
  </si>
  <si>
    <t>22.3445</t>
  </si>
  <si>
    <t>22.7181</t>
  </si>
  <si>
    <t>21.862</t>
  </si>
  <si>
    <t>22.6538</t>
  </si>
  <si>
    <t>22.5374</t>
  </si>
  <si>
    <t>20.2274</t>
  </si>
  <si>
    <t>21.1022</t>
  </si>
  <si>
    <t>22.2251</t>
  </si>
  <si>
    <t>19.5939</t>
  </si>
  <si>
    <t>20.5385</t>
  </si>
  <si>
    <t>26.5465</t>
  </si>
  <si>
    <t>24.4077</t>
  </si>
  <si>
    <t>26.1651</t>
  </si>
  <si>
    <t>25.4473</t>
  </si>
  <si>
    <t>23.9156</t>
  </si>
  <si>
    <t>26.2469</t>
  </si>
  <si>
    <t>23.4645</t>
  </si>
  <si>
    <t>22.9979</t>
  </si>
  <si>
    <t>22.7637</t>
  </si>
  <si>
    <t>23.1074</t>
  </si>
  <si>
    <t>22.5211</t>
  </si>
  <si>
    <t>22.0923</t>
  </si>
  <si>
    <t>24.6486</t>
  </si>
  <si>
    <t>22.8232</t>
  </si>
  <si>
    <t>23.4083</t>
  </si>
  <si>
    <t>23.8044</t>
  </si>
  <si>
    <t>23.1998</t>
  </si>
  <si>
    <t>22.8879</t>
  </si>
  <si>
    <t>21.56</t>
  </si>
  <si>
    <t>22.7737</t>
  </si>
  <si>
    <t>22.4025</t>
  </si>
  <si>
    <t>21.1935</t>
  </si>
  <si>
    <t>22.1262</t>
  </si>
  <si>
    <t>26.1372</t>
  </si>
  <si>
    <t>25.4193</t>
  </si>
  <si>
    <t>26.4688</t>
  </si>
  <si>
    <t>25.4756</t>
  </si>
  <si>
    <t>24.9638</t>
  </si>
  <si>
    <t>26.0873</t>
  </si>
  <si>
    <t>25.9022</t>
  </si>
  <si>
    <t>25.3632</t>
  </si>
  <si>
    <t>26.0212</t>
  </si>
  <si>
    <t>25.1938</t>
  </si>
  <si>
    <t>25.2391</t>
  </si>
  <si>
    <t>22.237</t>
  </si>
  <si>
    <t>21.6363</t>
  </si>
  <si>
    <t>21.6525</t>
  </si>
  <si>
    <t>21.3318</t>
  </si>
  <si>
    <t>21.1693</t>
  </si>
  <si>
    <t>21.5344</t>
  </si>
  <si>
    <t>22.1843</t>
  </si>
  <si>
    <t>22.1799</t>
  </si>
  <si>
    <t>22.0664</t>
  </si>
  <si>
    <t>21.3913</t>
  </si>
  <si>
    <t>21.4325</t>
  </si>
  <si>
    <t>22.117</t>
  </si>
  <si>
    <t>22.3687</t>
  </si>
  <si>
    <t>21.4041</t>
  </si>
  <si>
    <t>21.4014</t>
  </si>
  <si>
    <t>23.3495</t>
  </si>
  <si>
    <t>22.9479</t>
  </si>
  <si>
    <t>22.0173</t>
  </si>
  <si>
    <t>22.3528</t>
  </si>
  <si>
    <t>22.9542</t>
  </si>
  <si>
    <t>21.8035</t>
  </si>
  <si>
    <t>22.3588</t>
  </si>
  <si>
    <t>20.9328</t>
  </si>
  <si>
    <t>22.4036</t>
  </si>
  <si>
    <t>20.61</t>
  </si>
  <si>
    <t>19.4496</t>
  </si>
  <si>
    <t>20.4197</t>
  </si>
  <si>
    <t>17.5858</t>
  </si>
  <si>
    <t>19.3381</t>
  </si>
  <si>
    <t>18.7738</t>
  </si>
  <si>
    <t>17.7489</t>
  </si>
  <si>
    <t>20.5507</t>
  </si>
  <si>
    <t>25.3746</t>
  </si>
  <si>
    <t>23.3523</t>
  </si>
  <si>
    <t>25.3134</t>
  </si>
  <si>
    <t>25.2774</t>
  </si>
  <si>
    <t>22.3685</t>
  </si>
  <si>
    <t>24.9129</t>
  </si>
  <si>
    <t>17.3129</t>
  </si>
  <si>
    <t>16.3659</t>
  </si>
  <si>
    <t>17.8437</t>
  </si>
  <si>
    <t>16.4935</t>
  </si>
  <si>
    <t>16.3567</t>
  </si>
  <si>
    <t>17.191</t>
  </si>
  <si>
    <t>18.4311</t>
  </si>
  <si>
    <t>18.3442</t>
  </si>
  <si>
    <t>18.4062</t>
  </si>
  <si>
    <t>16.8674</t>
  </si>
  <si>
    <t>18.3529</t>
  </si>
  <si>
    <t>18.4816</t>
  </si>
  <si>
    <t>22.7436</t>
  </si>
  <si>
    <t>21.816</t>
  </si>
  <si>
    <t>22.7917</t>
  </si>
  <si>
    <t>22.3248</t>
  </si>
  <si>
    <t>21.5579</t>
  </si>
  <si>
    <t>23.4056</t>
  </si>
  <si>
    <t>21.0053</t>
  </si>
  <si>
    <t>20.878</t>
  </si>
  <si>
    <t>22.4518</t>
  </si>
  <si>
    <t>20.9057</t>
  </si>
  <si>
    <t>20.4537</t>
  </si>
  <si>
    <t>22.5572</t>
  </si>
  <si>
    <t>20.7673</t>
  </si>
  <si>
    <t>21.9006</t>
  </si>
  <si>
    <t>21.9224</t>
  </si>
  <si>
    <t>20.3737</t>
  </si>
  <si>
    <t>21.4517</t>
  </si>
  <si>
    <t>17.7907</t>
  </si>
  <si>
    <t>17.3882</t>
  </si>
  <si>
    <t>17.8582</t>
  </si>
  <si>
    <t>17.247</t>
  </si>
  <si>
    <t>16.9444</t>
  </si>
  <si>
    <t>17.3688</t>
  </si>
  <si>
    <t>24.3178</t>
  </si>
  <si>
    <t>23.6873</t>
  </si>
  <si>
    <t>23.7506</t>
  </si>
  <si>
    <t>23.5543</t>
  </si>
  <si>
    <t>23.1506</t>
  </si>
  <si>
    <t>23.5747</t>
  </si>
  <si>
    <t>29.6183</t>
  </si>
  <si>
    <t>28.7161</t>
  </si>
  <si>
    <t>29.1211</t>
  </si>
  <si>
    <t>29.1087</t>
  </si>
  <si>
    <t>28.0904</t>
  </si>
  <si>
    <t>28.7806</t>
  </si>
  <si>
    <t>27.4991</t>
  </si>
  <si>
    <t>25.934</t>
  </si>
  <si>
    <t>26.6944</t>
  </si>
  <si>
    <t>26.6562</t>
  </si>
  <si>
    <t>25.4101</t>
  </si>
  <si>
    <t>26.5873</t>
  </si>
  <si>
    <t>20.0207</t>
  </si>
  <si>
    <t>17.8811</t>
  </si>
  <si>
    <t>20.1387</t>
  </si>
  <si>
    <t>19.4675</t>
  </si>
  <si>
    <t>18.2923</t>
  </si>
  <si>
    <t>25.591</t>
  </si>
  <si>
    <t>24.1746</t>
  </si>
  <si>
    <t>25.0566</t>
  </si>
  <si>
    <t>25.0696</t>
  </si>
  <si>
    <t>24.6801</t>
  </si>
  <si>
    <t>22.7435</t>
  </si>
  <si>
    <t>23.6494</t>
  </si>
  <si>
    <t>23.1764</t>
  </si>
  <si>
    <t>22.3559</t>
  </si>
  <si>
    <t>23.1783</t>
  </si>
  <si>
    <t>18.5489</t>
  </si>
  <si>
    <t>17.2471</t>
  </si>
  <si>
    <t>19.6112</t>
  </si>
  <si>
    <t>16.7197</t>
  </si>
  <si>
    <t>17.2314</t>
  </si>
  <si>
    <t>21.2672</t>
  </si>
  <si>
    <t>21.7186</t>
  </si>
  <si>
    <t>21.8666</t>
  </si>
  <si>
    <t>20.6188</t>
  </si>
  <si>
    <t>27.0442</t>
  </si>
  <si>
    <t>25.6213</t>
  </si>
  <si>
    <t>26.1739</t>
  </si>
  <si>
    <t>25.9823</t>
  </si>
  <si>
    <t>25.2862</t>
  </si>
  <si>
    <t>26.1043</t>
  </si>
  <si>
    <t>24.5923</t>
  </si>
  <si>
    <t>23.4979</t>
  </si>
  <si>
    <t>24.2956</t>
  </si>
  <si>
    <t>22.7653</t>
  </si>
  <si>
    <t>22.8854</t>
  </si>
  <si>
    <t>26.0784</t>
  </si>
  <si>
    <t>24.4068</t>
  </si>
  <si>
    <t>25.4307</t>
  </si>
  <si>
    <t>24.9917</t>
  </si>
  <si>
    <t>24.5762</t>
  </si>
  <si>
    <t>24.8845</t>
  </si>
  <si>
    <t>21.3935</t>
  </si>
  <si>
    <t>22.6012</t>
  </si>
  <si>
    <t>21.8456</t>
  </si>
  <si>
    <t>21.308</t>
  </si>
  <si>
    <t>22.0759</t>
  </si>
  <si>
    <t>27.3491</t>
  </si>
  <si>
    <t>26.388</t>
  </si>
  <si>
    <t>26.9828</t>
  </si>
  <si>
    <t>26.8774</t>
  </si>
  <si>
    <t>25.8397</t>
  </si>
  <si>
    <t>26.5442</t>
  </si>
  <si>
    <t>20.7532</t>
  </si>
  <si>
    <t>19.6153</t>
  </si>
  <si>
    <t>18.2028</t>
  </si>
  <si>
    <t>23.0196</t>
  </si>
  <si>
    <t>21.231</t>
  </si>
  <si>
    <t>22.16</t>
  </si>
  <si>
    <t>22.4607</t>
  </si>
  <si>
    <t>23.3476</t>
  </si>
  <si>
    <t>21.5923</t>
  </si>
  <si>
    <t>23.3696</t>
  </si>
  <si>
    <t>22.8912</t>
  </si>
  <si>
    <t>21.1874</t>
  </si>
  <si>
    <t>22.7741</t>
  </si>
  <si>
    <t>24.3798</t>
  </si>
  <si>
    <t>22.6462</t>
  </si>
  <si>
    <t>23.0894</t>
  </si>
  <si>
    <t>23.3269</t>
  </si>
  <si>
    <t>22.3207</t>
  </si>
  <si>
    <t>23.0122</t>
  </si>
  <si>
    <t>19.6233</t>
  </si>
  <si>
    <t>18.626</t>
  </si>
  <si>
    <t>18.1956</t>
  </si>
  <si>
    <t>20.2755</t>
  </si>
  <si>
    <t>20.0863</t>
  </si>
  <si>
    <t>18.6258</t>
  </si>
  <si>
    <t>19.8104</t>
  </si>
  <si>
    <t>15.3772</t>
  </si>
  <si>
    <t>15.2155</t>
  </si>
  <si>
    <t>12.6156</t>
  </si>
  <si>
    <t>21.7776</t>
  </si>
  <si>
    <t>21.022</t>
  </si>
  <si>
    <t>21.4795</t>
  </si>
  <si>
    <t>19.6938</t>
  </si>
  <si>
    <t>21.2161</t>
  </si>
  <si>
    <t>14.7236</t>
  </si>
  <si>
    <t>15.6365</t>
  </si>
  <si>
    <t>15.1101</t>
  </si>
  <si>
    <t>14.423</t>
  </si>
  <si>
    <t>14.4478</t>
  </si>
  <si>
    <t>15.1449</t>
  </si>
  <si>
    <t>24.7255</t>
  </si>
  <si>
    <t>24.0027</t>
  </si>
  <si>
    <t>23.9496</t>
  </si>
  <si>
    <t>24.0663</t>
  </si>
  <si>
    <t>23.3259</t>
  </si>
  <si>
    <t>23.8324</t>
  </si>
  <si>
    <t>18.359</t>
  </si>
  <si>
    <t>17.7231</t>
  </si>
  <si>
    <t>17.6594</t>
  </si>
  <si>
    <t>15.3487</t>
  </si>
  <si>
    <t>18.3908</t>
  </si>
  <si>
    <t>23.3218</t>
  </si>
  <si>
    <t>22.463</t>
  </si>
  <si>
    <t>22.969</t>
  </si>
  <si>
    <t>21.9727</t>
  </si>
  <si>
    <t>21.8553</t>
  </si>
  <si>
    <t>23.1557</t>
  </si>
  <si>
    <t>21.7336</t>
  </si>
  <si>
    <t>22.0622</t>
  </si>
  <si>
    <t>21.9179</t>
  </si>
  <si>
    <t>21.3086</t>
  </si>
  <si>
    <t>22.2776</t>
  </si>
  <si>
    <t>26.1443</t>
  </si>
  <si>
    <t>24.9085</t>
  </si>
  <si>
    <t>25.2876</t>
  </si>
  <si>
    <t>24.427</t>
  </si>
  <si>
    <t>25.6134</t>
  </si>
  <si>
    <t>25.6779</t>
  </si>
  <si>
    <t>24.6149</t>
  </si>
  <si>
    <t>25.0689</t>
  </si>
  <si>
    <t>24.9718</t>
  </si>
  <si>
    <t>23.991</t>
  </si>
  <si>
    <t>24.9518</t>
  </si>
  <si>
    <t>18.5361</t>
  </si>
  <si>
    <t>17.5909</t>
  </si>
  <si>
    <t>18.6498</t>
  </si>
  <si>
    <t>16.0312</t>
  </si>
  <si>
    <t>17.4173</t>
  </si>
  <si>
    <t>16.1987</t>
  </si>
  <si>
    <t>17.2021</t>
  </si>
  <si>
    <t>17.6217</t>
  </si>
  <si>
    <t>14.7893</t>
  </si>
  <si>
    <t>16.9615</t>
  </si>
  <si>
    <t>21.9942</t>
  </si>
  <si>
    <t>20.469</t>
  </si>
  <si>
    <t>21.5937</t>
  </si>
  <si>
    <t>19.984</t>
  </si>
  <si>
    <t>20.7613</t>
  </si>
  <si>
    <t>22.2414</t>
  </si>
  <si>
    <t>22.2538</t>
  </si>
  <si>
    <t>22.1157</t>
  </si>
  <si>
    <t>21.6036</t>
  </si>
  <si>
    <t>22.5419</t>
  </si>
  <si>
    <t>20.5759</t>
  </si>
  <si>
    <t>18.9932</t>
  </si>
  <si>
    <t>20.1268</t>
  </si>
  <si>
    <t>17.9932</t>
  </si>
  <si>
    <t>18.9447</t>
  </si>
  <si>
    <t>20.1228</t>
  </si>
  <si>
    <t>17.9824</t>
  </si>
  <si>
    <t>19.4131</t>
  </si>
  <si>
    <t>17.1516</t>
  </si>
  <si>
    <t>24.9121</t>
  </si>
  <si>
    <t>22.9363</t>
  </si>
  <si>
    <t>23.9405</t>
  </si>
  <si>
    <t>24.2046</t>
  </si>
  <si>
    <t>22.2635</t>
  </si>
  <si>
    <t>23.8799</t>
  </si>
  <si>
    <t>16.1988</t>
  </si>
  <si>
    <t>20.6893</t>
  </si>
  <si>
    <t>18.7549</t>
  </si>
  <si>
    <t>16.3644</t>
  </si>
  <si>
    <t>18.1456</t>
  </si>
  <si>
    <t>17.3983</t>
  </si>
  <si>
    <t>16.5483</t>
  </si>
  <si>
    <t>17.8835</t>
  </si>
  <si>
    <t>24.7336</t>
  </si>
  <si>
    <t>24.0537</t>
  </si>
  <si>
    <t>24.5648</t>
  </si>
  <si>
    <t>23.9375</t>
  </si>
  <si>
    <t>23.7318</t>
  </si>
  <si>
    <t>24.2492</t>
  </si>
  <si>
    <t>25.1117</t>
  </si>
  <si>
    <t>24.0305</t>
  </si>
  <si>
    <t>24.5629</t>
  </si>
  <si>
    <t>24.7788</t>
  </si>
  <si>
    <t>23.0562</t>
  </si>
  <si>
    <t>24.4372</t>
  </si>
  <si>
    <t>20.7915</t>
  </si>
  <si>
    <t>19.5895</t>
  </si>
  <si>
    <t>20.0098</t>
  </si>
  <si>
    <t>20.4751</t>
  </si>
  <si>
    <t>19.192</t>
  </si>
  <si>
    <t>19.2909</t>
  </si>
  <si>
    <t>23.5472</t>
  </si>
  <si>
    <t>23.042</t>
  </si>
  <si>
    <t>22.8643</t>
  </si>
  <si>
    <t>23.2104</t>
  </si>
  <si>
    <t>22.0693</t>
  </si>
  <si>
    <t>27.1001</t>
  </si>
  <si>
    <t>26.4729</t>
  </si>
  <si>
    <t>27.0546</t>
  </si>
  <si>
    <t>25.5184</t>
  </si>
  <si>
    <t>26.6119</t>
  </si>
  <si>
    <t>27.0672</t>
  </si>
  <si>
    <t>17.8959</t>
  </si>
  <si>
    <t>15.0688</t>
  </si>
  <si>
    <t>17.1269</t>
  </si>
  <si>
    <t>16.3852</t>
  </si>
  <si>
    <t>16.8023</t>
  </si>
  <si>
    <t>18.5427</t>
  </si>
  <si>
    <t>17.5483</t>
  </si>
  <si>
    <t>18.1965</t>
  </si>
  <si>
    <t>18.4303</t>
  </si>
  <si>
    <t>21.8461</t>
  </si>
  <si>
    <t>21.7331</t>
  </si>
  <si>
    <t>21.2227</t>
  </si>
  <si>
    <t>21.3855</t>
  </si>
  <si>
    <t>20.8274</t>
  </si>
  <si>
    <t>21.1653</t>
  </si>
  <si>
    <t>24.0057</t>
  </si>
  <si>
    <t>22.2671</t>
  </si>
  <si>
    <t>23.2496</t>
  </si>
  <si>
    <t>22.9199</t>
  </si>
  <si>
    <t>28.4873</t>
  </si>
  <si>
    <t>25.9336</t>
  </si>
  <si>
    <t>26.2228</t>
  </si>
  <si>
    <t>26.8823</t>
  </si>
  <si>
    <t>25.6882</t>
  </si>
  <si>
    <t>26.652</t>
  </si>
  <si>
    <t>22.2204</t>
  </si>
  <si>
    <t>20.4112</t>
  </si>
  <si>
    <t>21.6001</t>
  </si>
  <si>
    <t>21.2386</t>
  </si>
  <si>
    <t>19.9539</t>
  </si>
  <si>
    <t>20.1254</t>
  </si>
  <si>
    <t>19.7922</t>
  </si>
  <si>
    <t>19.5282</t>
  </si>
  <si>
    <t>19.6292</t>
  </si>
  <si>
    <t>22.6351</t>
  </si>
  <si>
    <t>21.5422</t>
  </si>
  <si>
    <t>21.9623</t>
  </si>
  <si>
    <t>21.2751</t>
  </si>
  <si>
    <t>21.0178</t>
  </si>
  <si>
    <t>23.6042</t>
  </si>
  <si>
    <t>22.4833</t>
  </si>
  <si>
    <t>23.4594</t>
  </si>
  <si>
    <t>23.4206</t>
  </si>
  <si>
    <t>21.7704</t>
  </si>
  <si>
    <t>22.945</t>
  </si>
  <si>
    <t>21.397</t>
  </si>
  <si>
    <t>20.4883</t>
  </si>
  <si>
    <t>19.7298</t>
  </si>
  <si>
    <t>20.8639</t>
  </si>
  <si>
    <t>23.486</t>
  </si>
  <si>
    <t>22.9598</t>
  </si>
  <si>
    <t>23.2173</t>
  </si>
  <si>
    <t>21.7559</t>
  </si>
  <si>
    <t>23.4997</t>
  </si>
  <si>
    <t>22.9978</t>
  </si>
  <si>
    <t>26.0011</t>
  </si>
  <si>
    <t>25.2908</t>
  </si>
  <si>
    <t>25.6065</t>
  </si>
  <si>
    <t>25.3238</t>
  </si>
  <si>
    <t>24.8572</t>
  </si>
  <si>
    <t>25.3084</t>
  </si>
  <si>
    <t>20.9058</t>
  </si>
  <si>
    <t>20.3976</t>
  </si>
  <si>
    <t>21.0593</t>
  </si>
  <si>
    <t>20.1446</t>
  </si>
  <si>
    <t>20.0961</t>
  </si>
  <si>
    <t>20.7131</t>
  </si>
  <si>
    <t>20.2525</t>
  </si>
  <si>
    <t>18.0697</t>
  </si>
  <si>
    <t>19.5563</t>
  </si>
  <si>
    <t>19.1573</t>
  </si>
  <si>
    <t>19.3881</t>
  </si>
  <si>
    <t>20.1351</t>
  </si>
  <si>
    <t>17.9149</t>
  </si>
  <si>
    <t>20.3727</t>
  </si>
  <si>
    <t>20.0394</t>
  </si>
  <si>
    <t>17.4146</t>
  </si>
  <si>
    <t>19.5609</t>
  </si>
  <si>
    <t>22.4998</t>
  </si>
  <si>
    <t>21.409</t>
  </si>
  <si>
    <t>21.4666</t>
  </si>
  <si>
    <t>20.7392</t>
  </si>
  <si>
    <t>21.162</t>
  </si>
  <si>
    <t>16.6018</t>
  </si>
  <si>
    <t>17.2264</t>
  </si>
  <si>
    <t>16.253</t>
  </si>
  <si>
    <t>15.4496</t>
  </si>
  <si>
    <t>16.6224</t>
  </si>
  <si>
    <t>20.8232</t>
  </si>
  <si>
    <t>21.1069</t>
  </si>
  <si>
    <t>20.0258</t>
  </si>
  <si>
    <t>20.4664</t>
  </si>
  <si>
    <t>22.8375</t>
  </si>
  <si>
    <t>22.5716</t>
  </si>
  <si>
    <t>22.4789</t>
  </si>
  <si>
    <t>21.1437</t>
  </si>
  <si>
    <t>22.0462</t>
  </si>
  <si>
    <t>22.0731</t>
  </si>
  <si>
    <t>21.5242</t>
  </si>
  <si>
    <t>21.7895</t>
  </si>
  <si>
    <t>20.9963</t>
  </si>
  <si>
    <t>21.9164</t>
  </si>
  <si>
    <t>18.118</t>
  </si>
  <si>
    <t>17.5684</t>
  </si>
  <si>
    <t>17.8605</t>
  </si>
  <si>
    <t>22.8635</t>
  </si>
  <si>
    <t>21.7687</t>
  </si>
  <si>
    <t>21.0444</t>
  </si>
  <si>
    <t>21.6532</t>
  </si>
  <si>
    <t>20.635</t>
  </si>
  <si>
    <t>23.0844</t>
  </si>
  <si>
    <t>21.6984</t>
  </si>
  <si>
    <t>22.7467</t>
  </si>
  <si>
    <t>23.016</t>
  </si>
  <si>
    <t>20.7852</t>
  </si>
  <si>
    <t>22.3287</t>
  </si>
  <si>
    <t>18.4565</t>
  </si>
  <si>
    <t>17.0895</t>
  </si>
  <si>
    <t>16.7021</t>
  </si>
  <si>
    <t>17.4771</t>
  </si>
  <si>
    <t>25.3978</t>
  </si>
  <si>
    <t>23.7175</t>
  </si>
  <si>
    <t>24.9871</t>
  </si>
  <si>
    <t>25.2228</t>
  </si>
  <si>
    <t>22.679</t>
  </si>
  <si>
    <t>24.8025</t>
  </si>
  <si>
    <t>27.4539</t>
  </si>
  <si>
    <t>26.1505</t>
  </si>
  <si>
    <t>26.8241</t>
  </si>
  <si>
    <t>27.1293</t>
  </si>
  <si>
    <t>25.4394</t>
  </si>
  <si>
    <t>26.4623</t>
  </si>
  <si>
    <t>18.8238</t>
  </si>
  <si>
    <t>14.686</t>
  </si>
  <si>
    <t>17.5131</t>
  </si>
  <si>
    <t>16.7726</t>
  </si>
  <si>
    <t>15.2188</t>
  </si>
  <si>
    <t>17.634</t>
  </si>
  <si>
    <t>22.4539</t>
  </si>
  <si>
    <t>21.3756</t>
  </si>
  <si>
    <t>20.5803</t>
  </si>
  <si>
    <t>21.614</t>
  </si>
  <si>
    <t>20.8961</t>
  </si>
  <si>
    <t>20.5093</t>
  </si>
  <si>
    <t>21.7651</t>
  </si>
  <si>
    <t>19.5917</t>
  </si>
  <si>
    <t>17.6754</t>
  </si>
  <si>
    <t>19.2597</t>
  </si>
  <si>
    <t>17.2032</t>
  </si>
  <si>
    <t>21.0733</t>
  </si>
  <si>
    <t>22.2906</t>
  </si>
  <si>
    <t>22.159</t>
  </si>
  <si>
    <t>20.7846</t>
  </si>
  <si>
    <t>22.3027</t>
  </si>
  <si>
    <t>22.241</t>
  </si>
  <si>
    <t>21.2623</t>
  </si>
  <si>
    <t>21.7851</t>
  </si>
  <si>
    <t>21.3698</t>
  </si>
  <si>
    <t>21.6353</t>
  </si>
  <si>
    <t>23.2683</t>
  </si>
  <si>
    <t>21.4552</t>
  </si>
  <si>
    <t>22.5139</t>
  </si>
  <si>
    <t>22.8922</t>
  </si>
  <si>
    <t>20.6672</t>
  </si>
  <si>
    <t>22.2901</t>
  </si>
  <si>
    <t>18.9611</t>
  </si>
  <si>
    <t>17.6038</t>
  </si>
  <si>
    <t>17.0902</t>
  </si>
  <si>
    <t>19.2377</t>
  </si>
  <si>
    <t>16.6157</t>
  </si>
  <si>
    <t>16.4141</t>
  </si>
  <si>
    <t>22.9419</t>
  </si>
  <si>
    <t>23.1112</t>
  </si>
  <si>
    <t>22.3837</t>
  </si>
  <si>
    <t>21.102</t>
  </si>
  <si>
    <t>22.9192</t>
  </si>
  <si>
    <t>23.0269</t>
  </si>
  <si>
    <t>22.5769</t>
  </si>
  <si>
    <t>22.431</t>
  </si>
  <si>
    <t>22.1804</t>
  </si>
  <si>
    <t>22.0933</t>
  </si>
  <si>
    <t>23.1461</t>
  </si>
  <si>
    <t>22.0362</t>
  </si>
  <si>
    <t>22.1869</t>
  </si>
  <si>
    <t>22.8832</t>
  </si>
  <si>
    <t>20.9767</t>
  </si>
  <si>
    <t>22.1253</t>
  </si>
  <si>
    <t>19.8858</t>
  </si>
  <si>
    <t>19.1009</t>
  </si>
  <si>
    <t>20.4242</t>
  </si>
  <si>
    <t>19.5167</t>
  </si>
  <si>
    <t>18.6699</t>
  </si>
  <si>
    <t>19.8421</t>
  </si>
  <si>
    <t>18.2723</t>
  </si>
  <si>
    <t>17.4075</t>
  </si>
  <si>
    <t>18.2211</t>
  </si>
  <si>
    <t>16.7402</t>
  </si>
  <si>
    <t>18.5198</t>
  </si>
  <si>
    <t>18.8031</t>
  </si>
  <si>
    <t>18.6099</t>
  </si>
  <si>
    <t>17.5436</t>
  </si>
  <si>
    <t>15.8477</t>
  </si>
  <si>
    <t>18.3748</t>
  </si>
  <si>
    <t>15.7329</t>
  </si>
  <si>
    <t>18.3453</t>
  </si>
  <si>
    <t>19.7634</t>
  </si>
  <si>
    <t>19.3961</t>
  </si>
  <si>
    <t>18.487</t>
  </si>
  <si>
    <t>19.2967</t>
  </si>
  <si>
    <t>24.9281</t>
  </si>
  <si>
    <t>23.5416</t>
  </si>
  <si>
    <t>24.4981</t>
  </si>
  <si>
    <t>24.3283</t>
  </si>
  <si>
    <t>23.2081</t>
  </si>
  <si>
    <t>24.0576</t>
  </si>
  <si>
    <t>18.2583</t>
  </si>
  <si>
    <t>18.4662</t>
  </si>
  <si>
    <t>16.5631</t>
  </si>
  <si>
    <t>17.5942</t>
  </si>
  <si>
    <t>18.7292</t>
  </si>
  <si>
    <t>19.3735</t>
  </si>
  <si>
    <t>18.5167</t>
  </si>
  <si>
    <t>18.6339</t>
  </si>
  <si>
    <t>18.3499</t>
  </si>
  <si>
    <t>17.9987</t>
  </si>
  <si>
    <t>18.8073</t>
  </si>
  <si>
    <t>19.853</t>
  </si>
  <si>
    <t>21.2869</t>
  </si>
  <si>
    <t>20.5855</t>
  </si>
  <si>
    <t>19.5218</t>
  </si>
  <si>
    <t>20.5821</t>
  </si>
  <si>
    <t>18.8425</t>
  </si>
  <si>
    <t>19.8577</t>
  </si>
  <si>
    <t>21.112</t>
  </si>
  <si>
    <t>17.7727</t>
  </si>
  <si>
    <t>19.7729</t>
  </si>
  <si>
    <t>19.9031</t>
  </si>
  <si>
    <t>18.6891</t>
  </si>
  <si>
    <t>17.9894</t>
  </si>
  <si>
    <t>17.9692</t>
  </si>
  <si>
    <t>21.0517</t>
  </si>
  <si>
    <t>19.0636</t>
  </si>
  <si>
    <t>20.1974</t>
  </si>
  <si>
    <t>18.9112</t>
  </si>
  <si>
    <t>19.6415</t>
  </si>
  <si>
    <t>19.8487</t>
  </si>
  <si>
    <t>18.6799</t>
  </si>
  <si>
    <t>19.7699</t>
  </si>
  <si>
    <t>20.0037</t>
  </si>
  <si>
    <t>17.4711</t>
  </si>
  <si>
    <t>19.4631</t>
  </si>
  <si>
    <t>17.4936</t>
  </si>
  <si>
    <t>16.3089</t>
  </si>
  <si>
    <t>17.5897</t>
  </si>
  <si>
    <t>19.8795</t>
  </si>
  <si>
    <t>19.2395</t>
  </si>
  <si>
    <t>19.1994</t>
  </si>
  <si>
    <t>19.378</t>
  </si>
  <si>
    <t>18.664</t>
  </si>
  <si>
    <t>25.624</t>
  </si>
  <si>
    <t>24.0901</t>
  </si>
  <si>
    <t>24.3873</t>
  </si>
  <si>
    <t>24.9505</t>
  </si>
  <si>
    <t>23.7526</t>
  </si>
  <si>
    <t>24.0422</t>
  </si>
  <si>
    <t>22.9827</t>
  </si>
  <si>
    <t>24.4588</t>
  </si>
  <si>
    <t>25.0359</t>
  </si>
  <si>
    <t>22.8074</t>
  </si>
  <si>
    <t>23.8138</t>
  </si>
  <si>
    <t>22.0227</t>
  </si>
  <si>
    <t>20.3739</t>
  </si>
  <si>
    <t>21.3509</t>
  </si>
  <si>
    <t>21.2333</t>
  </si>
  <si>
    <t>20.191</t>
  </si>
  <si>
    <t>20.9731</t>
  </si>
  <si>
    <t>22.5737</t>
  </si>
  <si>
    <t>22.0075</t>
  </si>
  <si>
    <t>20.125</t>
  </si>
  <si>
    <t>21.1992</t>
  </si>
  <si>
    <t>23.3943</t>
  </si>
  <si>
    <t>22.923</t>
  </si>
  <si>
    <t>22.8187</t>
  </si>
  <si>
    <t>21.4562</t>
  </si>
  <si>
    <t>22.4482</t>
  </si>
  <si>
    <t>23.9643</t>
  </si>
  <si>
    <t>21.966</t>
  </si>
  <si>
    <t>22.8049</t>
  </si>
  <si>
    <t>21.894</t>
  </si>
  <si>
    <t>22.8399</t>
  </si>
  <si>
    <t>25.0452</t>
  </si>
  <si>
    <t>24.5119</t>
  </si>
  <si>
    <t>24.5445</t>
  </si>
  <si>
    <t>24.4933</t>
  </si>
  <si>
    <t>23.6952</t>
  </si>
  <si>
    <t>24.5709</t>
  </si>
  <si>
    <t>15.0432</t>
  </si>
  <si>
    <t>15.9854</t>
  </si>
  <si>
    <t>14.8006</t>
  </si>
  <si>
    <t>14.8877</t>
  </si>
  <si>
    <t>19.9021</t>
  </si>
  <si>
    <t>18.4069</t>
  </si>
  <si>
    <t>18.5656</t>
  </si>
  <si>
    <t>23.5772</t>
  </si>
  <si>
    <t>23.0403</t>
  </si>
  <si>
    <t>22.7001</t>
  </si>
  <si>
    <t>22.9369</t>
  </si>
  <si>
    <t>22.4984</t>
  </si>
  <si>
    <t>19.1064</t>
  </si>
  <si>
    <t>18.1766</t>
  </si>
  <si>
    <t>18.4805</t>
  </si>
  <si>
    <t>18.2516</t>
  </si>
  <si>
    <t>21.1051</t>
  </si>
  <si>
    <t>21.2697</t>
  </si>
  <si>
    <t>20.0169</t>
  </si>
  <si>
    <t>20.4415</t>
  </si>
  <si>
    <t>20.6477</t>
  </si>
  <si>
    <t>24.1399</t>
  </si>
  <si>
    <t>23.2528</t>
  </si>
  <si>
    <t>23.9778</t>
  </si>
  <si>
    <t>23.7859</t>
  </si>
  <si>
    <t>22.6081</t>
  </si>
  <si>
    <t>23.6425</t>
  </si>
  <si>
    <t>23.6866</t>
  </si>
  <si>
    <t>21.7176</t>
  </si>
  <si>
    <t>23.2382</t>
  </si>
  <si>
    <t>23.0737</t>
  </si>
  <si>
    <t>21.1309</t>
  </si>
  <si>
    <t>23.1043</t>
  </si>
  <si>
    <t>23.421</t>
  </si>
  <si>
    <t>22.8387</t>
  </si>
  <si>
    <t>23.4089</t>
  </si>
  <si>
    <t>22.7593</t>
  </si>
  <si>
    <t>22.2493</t>
  </si>
  <si>
    <t>23.3284</t>
  </si>
  <si>
    <t>17.7255</t>
  </si>
  <si>
    <t>16.913</t>
  </si>
  <si>
    <t>17.6718</t>
  </si>
  <si>
    <t>17.5548</t>
  </si>
  <si>
    <t>15.4745</t>
  </si>
  <si>
    <t>17.9501</t>
  </si>
  <si>
    <t>21.0196</t>
  </si>
  <si>
    <t>18.8916</t>
  </si>
  <si>
    <t>20.0517</t>
  </si>
  <si>
    <t>20.4218</t>
  </si>
  <si>
    <t>18.5808</t>
  </si>
  <si>
    <t>19.6296</t>
  </si>
  <si>
    <t>26.2784</t>
  </si>
  <si>
    <t>24.8335</t>
  </si>
  <si>
    <t>25.4529</t>
  </si>
  <si>
    <t>25.6769</t>
  </si>
  <si>
    <t>24.129</t>
  </si>
  <si>
    <t>25.4297</t>
  </si>
  <si>
    <t>21.0656</t>
  </si>
  <si>
    <t>20.2186</t>
  </si>
  <si>
    <t>20.6074</t>
  </si>
  <si>
    <t>18.8419</t>
  </si>
  <si>
    <t>19.0118</t>
  </si>
  <si>
    <t>15.9169</t>
  </si>
  <si>
    <t>15.9302</t>
  </si>
  <si>
    <t>22.7039</t>
  </si>
  <si>
    <t>21.8626</t>
  </si>
  <si>
    <t>22.1017</t>
  </si>
  <si>
    <t>22.2347</t>
  </si>
  <si>
    <t>21.0802</t>
  </si>
  <si>
    <t>22.0268</t>
  </si>
  <si>
    <t>20.3848</t>
  </si>
  <si>
    <t>19.0749</t>
  </si>
  <si>
    <t>19.0487</t>
  </si>
  <si>
    <t>19.2735</t>
  </si>
  <si>
    <t>19.9897</t>
  </si>
  <si>
    <t>20.7845</t>
  </si>
  <si>
    <t>19.0914</t>
  </si>
  <si>
    <t>19.9333</t>
  </si>
  <si>
    <t>20.9875</t>
  </si>
  <si>
    <t>18.8674</t>
  </si>
  <si>
    <t>19.9053</t>
  </si>
  <si>
    <t>17.9929</t>
  </si>
  <si>
    <t>18.9339</t>
  </si>
  <si>
    <t>19.3021</t>
  </si>
  <si>
    <t>18.2053</t>
  </si>
  <si>
    <t>19.8923</t>
  </si>
  <si>
    <t>19.1814</t>
  </si>
  <si>
    <t>19.6898</t>
  </si>
  <si>
    <t>19.2737</t>
  </si>
  <si>
    <t>19.4216</t>
  </si>
  <si>
    <t>22.5148</t>
  </si>
  <si>
    <t>21.1838</t>
  </si>
  <si>
    <t>21.575</t>
  </si>
  <si>
    <t>21.5061</t>
  </si>
  <si>
    <t>20.9518</t>
  </si>
  <si>
    <t>18.9446</t>
  </si>
  <si>
    <t>17.5046</t>
  </si>
  <si>
    <t>18.0129</t>
  </si>
  <si>
    <t>17.804</t>
  </si>
  <si>
    <t>17.5158</t>
  </si>
  <si>
    <t>17.8232</t>
  </si>
  <si>
    <t>16.7575</t>
  </si>
  <si>
    <t>14.8823</t>
  </si>
  <si>
    <t>15.9687</t>
  </si>
  <si>
    <t>15.929</t>
  </si>
  <si>
    <t>14.5443</t>
  </si>
  <si>
    <t>15.8162</t>
  </si>
  <si>
    <t>22.1775</t>
  </si>
  <si>
    <t>20.1084</t>
  </si>
  <si>
    <t>19.5128</t>
  </si>
  <si>
    <t>21.5194</t>
  </si>
  <si>
    <t>19.4958</t>
  </si>
  <si>
    <t>19.4651</t>
  </si>
  <si>
    <t>23.3673</t>
  </si>
  <si>
    <t>22.2257</t>
  </si>
  <si>
    <t>22.667</t>
  </si>
  <si>
    <t>21.7482</t>
  </si>
  <si>
    <t>23.4545</t>
  </si>
  <si>
    <t>22.8555</t>
  </si>
  <si>
    <t>22.9394</t>
  </si>
  <si>
    <t>22.9607</t>
  </si>
  <si>
    <t>22.2594</t>
  </si>
  <si>
    <t>22.7114</t>
  </si>
  <si>
    <t>17.0229</t>
  </si>
  <si>
    <t>16.7712</t>
  </si>
  <si>
    <t>17.3987</t>
  </si>
  <si>
    <t>16.6773</t>
  </si>
  <si>
    <t>16.1657</t>
  </si>
  <si>
    <t>20.7505</t>
  </si>
  <si>
    <t>19.0835</t>
  </si>
  <si>
    <t>19.8562</t>
  </si>
  <si>
    <t>19.5903</t>
  </si>
  <si>
    <t>18.8433</t>
  </si>
  <si>
    <t>19.9388</t>
  </si>
  <si>
    <t>20.3143</t>
  </si>
  <si>
    <t>19.4942</t>
  </si>
  <si>
    <t>18.1476</t>
  </si>
  <si>
    <t>19.7363</t>
  </si>
  <si>
    <t>20.7158</t>
  </si>
  <si>
    <t>20.6937</t>
  </si>
  <si>
    <t>19.5229</t>
  </si>
  <si>
    <t>20.3474</t>
  </si>
  <si>
    <t>23.2549</t>
  </si>
  <si>
    <t>21.9962</t>
  </si>
  <si>
    <t>22.4763</t>
  </si>
  <si>
    <t>22.5437</t>
  </si>
  <si>
    <t>21.5319</t>
  </si>
  <si>
    <t>22.3378</t>
  </si>
  <si>
    <t>22.0666</t>
  </si>
  <si>
    <t>20.0088</t>
  </si>
  <si>
    <t>20.9761</t>
  </si>
  <si>
    <t>21.7294</t>
  </si>
  <si>
    <t>19.0385</t>
  </si>
  <si>
    <t>20.9703</t>
  </si>
  <si>
    <t>26.7052</t>
  </si>
  <si>
    <t>26.1127</t>
  </si>
  <si>
    <t>26.2256</t>
  </si>
  <si>
    <t>25.9191</t>
  </si>
  <si>
    <t>25.4556</t>
  </si>
  <si>
    <t>26.3583</t>
  </si>
  <si>
    <t>21.5108</t>
  </si>
  <si>
    <t>19.9525</t>
  </si>
  <si>
    <t>19.7427</t>
  </si>
  <si>
    <t>19.2773</t>
  </si>
  <si>
    <t>19.2557</t>
  </si>
  <si>
    <t>21.7576</t>
  </si>
  <si>
    <t>20.624</t>
  </si>
  <si>
    <t>20.2221</t>
  </si>
  <si>
    <t>20.135</t>
  </si>
  <si>
    <t>18.4087</t>
  </si>
  <si>
    <t>19.5185</t>
  </si>
  <si>
    <t>17.8506</t>
  </si>
  <si>
    <t>18.6275</t>
  </si>
  <si>
    <t>19.1489</t>
  </si>
  <si>
    <t>28.0746</t>
  </si>
  <si>
    <t>28.4004</t>
  </si>
  <si>
    <t>28.3621</t>
  </si>
  <si>
    <t>27.6198</t>
  </si>
  <si>
    <t>27.8891</t>
  </si>
  <si>
    <t>28.023</t>
  </si>
  <si>
    <t>17.2236</t>
  </si>
  <si>
    <t>17.2712</t>
  </si>
  <si>
    <t>16.7791</t>
  </si>
  <si>
    <t>16.9587</t>
  </si>
  <si>
    <t>16.5532</t>
  </si>
  <si>
    <t>16.4582</t>
  </si>
  <si>
    <t>23.5142</t>
  </si>
  <si>
    <t>21.4653</t>
  </si>
  <si>
    <t>22.3932</t>
  </si>
  <si>
    <t>22.9595</t>
  </si>
  <si>
    <t>21.9154</t>
  </si>
  <si>
    <t>22.4883</t>
  </si>
  <si>
    <t>21.5836</t>
  </si>
  <si>
    <t>21.9797</t>
  </si>
  <si>
    <t>21.7362</t>
  </si>
  <si>
    <t>22.1771</t>
  </si>
  <si>
    <t>18.929</t>
  </si>
  <si>
    <t>18.0541</t>
  </si>
  <si>
    <t>18.3944</t>
  </si>
  <si>
    <t>17.1628</t>
  </si>
  <si>
    <t>18.9848</t>
  </si>
  <si>
    <t>17.2006</t>
  </si>
  <si>
    <t>17.0162</t>
  </si>
  <si>
    <t>15.8642</t>
  </si>
  <si>
    <t>17.4121</t>
  </si>
  <si>
    <t>23.1984</t>
  </si>
  <si>
    <t>22.9107</t>
  </si>
  <si>
    <t>22.922</t>
  </si>
  <si>
    <t>23.5423</t>
  </si>
  <si>
    <t>22.7044</t>
  </si>
  <si>
    <t>22.2428</t>
  </si>
  <si>
    <t>21.3906</t>
  </si>
  <si>
    <t>21.6703</t>
  </si>
  <si>
    <t>21.7949</t>
  </si>
  <si>
    <t>20.8964</t>
  </si>
  <si>
    <t>21.3161</t>
  </si>
  <si>
    <t>21.8233</t>
  </si>
  <si>
    <t>19.5947</t>
  </si>
  <si>
    <t>21.8473</t>
  </si>
  <si>
    <t>21.721</t>
  </si>
  <si>
    <t>18.9177</t>
  </si>
  <si>
    <t>17.3566</t>
  </si>
  <si>
    <t>17.2811</t>
  </si>
  <si>
    <t>23.2744</t>
  </si>
  <si>
    <t>23.4409</t>
  </si>
  <si>
    <t>23.6771</t>
  </si>
  <si>
    <t>22.5119</t>
  </si>
  <si>
    <t>23.2603</t>
  </si>
  <si>
    <t>23.3268</t>
  </si>
  <si>
    <t>21.143</t>
  </si>
  <si>
    <t>19.7065</t>
  </si>
  <si>
    <t>20.0375</t>
  </si>
  <si>
    <t>20.6238</t>
  </si>
  <si>
    <t>18.9558</t>
  </si>
  <si>
    <t>20.014</t>
  </si>
  <si>
    <t>23.4859</t>
  </si>
  <si>
    <t>23.1686</t>
  </si>
  <si>
    <t>23.2663</t>
  </si>
  <si>
    <t>23.1244</t>
  </si>
  <si>
    <t>22.8046</t>
  </si>
  <si>
    <t>22.699</t>
  </si>
  <si>
    <t>17.0922</t>
  </si>
  <si>
    <t>17.8424</t>
  </si>
  <si>
    <t>18.724</t>
  </si>
  <si>
    <t>16.4649</t>
  </si>
  <si>
    <t>16.8965</t>
  </si>
  <si>
    <t>19.0076</t>
  </si>
  <si>
    <t>24.8913</t>
  </si>
  <si>
    <t>23.8585</t>
  </si>
  <si>
    <t>25.5796</t>
  </si>
  <si>
    <t>24.6998</t>
  </si>
  <si>
    <t>23.0996</t>
  </si>
  <si>
    <t>25.2418</t>
  </si>
  <si>
    <t>19.4441</t>
  </si>
  <si>
    <t>17.6844</t>
  </si>
  <si>
    <t>18.6036</t>
  </si>
  <si>
    <t>16.9408</t>
  </si>
  <si>
    <t>18.2522</t>
  </si>
  <si>
    <t>17.7425</t>
  </si>
  <si>
    <t>17.3109</t>
  </si>
  <si>
    <t>18.7006</t>
  </si>
  <si>
    <t>17.422</t>
  </si>
  <si>
    <t>16.6904</t>
  </si>
  <si>
    <t>18.3539</t>
  </si>
  <si>
    <t>19.8246</t>
  </si>
  <si>
    <t>18.4612</t>
  </si>
  <si>
    <t>19.722</t>
  </si>
  <si>
    <t>19.1675</t>
  </si>
  <si>
    <t>19.2163</t>
  </si>
  <si>
    <t>23.3519</t>
  </si>
  <si>
    <t>22.5189</t>
  </si>
  <si>
    <t>21.9091</t>
  </si>
  <si>
    <t>23.0275</t>
  </si>
  <si>
    <t>21.9186</t>
  </si>
  <si>
    <t>21.5471</t>
  </si>
  <si>
    <t>23.5844</t>
  </si>
  <si>
    <t>22.2773</t>
  </si>
  <si>
    <t>22.3639</t>
  </si>
  <si>
    <t>23.0309</t>
  </si>
  <si>
    <t>21.995</t>
  </si>
  <si>
    <t>19.6518</t>
  </si>
  <si>
    <t>19.3159</t>
  </si>
  <si>
    <t>19.1961</t>
  </si>
  <si>
    <t>18.8761</t>
  </si>
  <si>
    <t>18.8331</t>
  </si>
  <si>
    <t>25.7647</t>
  </si>
  <si>
    <t>26.0204</t>
  </si>
  <si>
    <t>25.603</t>
  </si>
  <si>
    <t>24.8987</t>
  </si>
  <si>
    <t>25.5924</t>
  </si>
  <si>
    <t>25.6127</t>
  </si>
  <si>
    <t>18.4592</t>
  </si>
  <si>
    <t>17.9106</t>
  </si>
  <si>
    <t>18.3936</t>
  </si>
  <si>
    <t>18.6903</t>
  </si>
  <si>
    <t>17.6246</t>
  </si>
  <si>
    <t>17.1647</t>
  </si>
  <si>
    <t>24.1626</t>
  </si>
  <si>
    <t>22.7799</t>
  </si>
  <si>
    <t>23.1075</t>
  </si>
  <si>
    <t>23.1632</t>
  </si>
  <si>
    <t>22.4433</t>
  </si>
  <si>
    <t>23.1601</t>
  </si>
  <si>
    <t>24.1265</t>
  </si>
  <si>
    <t>22.9201</t>
  </si>
  <si>
    <t>24.0169</t>
  </si>
  <si>
    <t>21.9258</t>
  </si>
  <si>
    <t>23.7382</t>
  </si>
  <si>
    <t>21.1819</t>
  </si>
  <si>
    <t>21.0415</t>
  </si>
  <si>
    <t>21.1229</t>
  </si>
  <si>
    <t>20.7055</t>
  </si>
  <si>
    <t>20.4176</t>
  </si>
  <si>
    <t>20.9418</t>
  </si>
  <si>
    <t>25.447</t>
  </si>
  <si>
    <t>24.1871</t>
  </si>
  <si>
    <t>24.5385</t>
  </si>
  <si>
    <t>24.4059</t>
  </si>
  <si>
    <t>24.1707</t>
  </si>
  <si>
    <t>24.3153</t>
  </si>
  <si>
    <t>25.3633</t>
  </si>
  <si>
    <t>24.0928</t>
  </si>
  <si>
    <t>24.7848</t>
  </si>
  <si>
    <t>25.2463</t>
  </si>
  <si>
    <t>23.2149</t>
  </si>
  <si>
    <t>24.5003</t>
  </si>
  <si>
    <t>25.2698</t>
  </si>
  <si>
    <t>23.0417</t>
  </si>
  <si>
    <t>23.7834</t>
  </si>
  <si>
    <t>24.3081</t>
  </si>
  <si>
    <t>23.8079</t>
  </si>
  <si>
    <t>21.3604</t>
  </si>
  <si>
    <t>20.7615</t>
  </si>
  <si>
    <t>20.7784</t>
  </si>
  <si>
    <t>20.4161</t>
  </si>
  <si>
    <t>19.7195</t>
  </si>
  <si>
    <t>21.4904</t>
  </si>
  <si>
    <t>23.2784</t>
  </si>
  <si>
    <t>21.5958</t>
  </si>
  <si>
    <t>22.6734</t>
  </si>
  <si>
    <t>23.2548</t>
  </si>
  <si>
    <t>20.7005</t>
  </si>
  <si>
    <t>22.3185</t>
  </si>
  <si>
    <t>23.772</t>
  </si>
  <si>
    <t>22.7417</t>
  </si>
  <si>
    <t>23.0169</t>
  </si>
  <si>
    <t>23.3127</t>
  </si>
  <si>
    <t>22.2688</t>
  </si>
  <si>
    <t>22.6754</t>
  </si>
  <si>
    <t>18.2951</t>
  </si>
  <si>
    <t>18.3823</t>
  </si>
  <si>
    <t>18.2842</t>
  </si>
  <si>
    <t>17.7556</t>
  </si>
  <si>
    <t>20.407</t>
  </si>
  <si>
    <t>19.3685</t>
  </si>
  <si>
    <t>20.1914</t>
  </si>
  <si>
    <t>20.4081</t>
  </si>
  <si>
    <t>19.7233</t>
  </si>
  <si>
    <t>21.4812</t>
  </si>
  <si>
    <t>20.4909</t>
  </si>
  <si>
    <t>19.5989</t>
  </si>
  <si>
    <t>19.7502</t>
  </si>
  <si>
    <t>19.6529</t>
  </si>
  <si>
    <t>21.733</t>
  </si>
  <si>
    <t>22.1076</t>
  </si>
  <si>
    <t>19.7917</t>
  </si>
  <si>
    <t>21.0234</t>
  </si>
  <si>
    <t>20.9841</t>
  </si>
  <si>
    <t>20.3547</t>
  </si>
  <si>
    <t>24.3037</t>
  </si>
  <si>
    <t>22.3454</t>
  </si>
  <si>
    <t>23.3899</t>
  </si>
  <si>
    <t>22.0862</t>
  </si>
  <si>
    <t>23.1058</t>
  </si>
  <si>
    <t>22.0591</t>
  </si>
  <si>
    <t>20.2017</t>
  </si>
  <si>
    <t>20.7796</t>
  </si>
  <si>
    <t>21.1027</t>
  </si>
  <si>
    <t>19.7318</t>
  </si>
  <si>
    <t>25.18</t>
  </si>
  <si>
    <t>23.9196</t>
  </si>
  <si>
    <t>25.1916</t>
  </si>
  <si>
    <t>24.9192</t>
  </si>
  <si>
    <t>23.6003</t>
  </si>
  <si>
    <t>24.5023</t>
  </si>
  <si>
    <t>21.8314</t>
  </si>
  <si>
    <t>19.9499</t>
  </si>
  <si>
    <t>21.8589</t>
  </si>
  <si>
    <t>20.8492</t>
  </si>
  <si>
    <t>19.7958</t>
  </si>
  <si>
    <t>21.7257</t>
  </si>
  <si>
    <t>19.1432</t>
  </si>
  <si>
    <t>17.3577</t>
  </si>
  <si>
    <t>19.5283</t>
  </si>
  <si>
    <t>17.4122</t>
  </si>
  <si>
    <t>19.1728</t>
  </si>
  <si>
    <t>18.5073</t>
  </si>
  <si>
    <t>18.8579</t>
  </si>
  <si>
    <t>19.7176</t>
  </si>
  <si>
    <t>16.9599</t>
  </si>
  <si>
    <t>19.396</t>
  </si>
  <si>
    <t>24.6477</t>
  </si>
  <si>
    <t>24.9109</t>
  </si>
  <si>
    <t>24.884</t>
  </si>
  <si>
    <t>24.0085</t>
  </si>
  <si>
    <t>24.8562</t>
  </si>
  <si>
    <t>23.1338</t>
  </si>
  <si>
    <t>22.7381</t>
  </si>
  <si>
    <t>22.8986</t>
  </si>
  <si>
    <t>22.485</t>
  </si>
  <si>
    <t>22.2162</t>
  </si>
  <si>
    <t>23.3366</t>
  </si>
  <si>
    <t>22.8745</t>
  </si>
  <si>
    <t>22.6901</t>
  </si>
  <si>
    <t>23.3419</t>
  </si>
  <si>
    <t>21.9385</t>
  </si>
  <si>
    <t>22.3562</t>
  </si>
  <si>
    <t>19.6183</t>
  </si>
  <si>
    <t>18.1686</t>
  </si>
  <si>
    <t>18.1886</t>
  </si>
  <si>
    <t>19.1487</t>
  </si>
  <si>
    <t>17.135</t>
  </si>
  <si>
    <t>18.4279</t>
  </si>
  <si>
    <t>22.7204</t>
  </si>
  <si>
    <t>21.9696</t>
  </si>
  <si>
    <t>22.1989</t>
  </si>
  <si>
    <t>22.1176</t>
  </si>
  <si>
    <t>21.7513</t>
  </si>
  <si>
    <t>21.7575</t>
  </si>
  <si>
    <t>19.4553</t>
  </si>
  <si>
    <t>16.6593</t>
  </si>
  <si>
    <t>19.3101</t>
  </si>
  <si>
    <t>18.9747</t>
  </si>
  <si>
    <t>16.517</t>
  </si>
  <si>
    <t>18.6703</t>
  </si>
  <si>
    <t>24.8461</t>
  </si>
  <si>
    <t>22.6493</t>
  </si>
  <si>
    <t>24.0042</t>
  </si>
  <si>
    <t>24.0956</t>
  </si>
  <si>
    <t>22.1173</t>
  </si>
  <si>
    <t>24.0251</t>
  </si>
  <si>
    <t>24.6622</t>
  </si>
  <si>
    <t>23.4541</t>
  </si>
  <si>
    <t>24.0438</t>
  </si>
  <si>
    <t>23.6202</t>
  </si>
  <si>
    <t>23.3155</t>
  </si>
  <si>
    <t>23.9632</t>
  </si>
  <si>
    <t>18.6842</t>
  </si>
  <si>
    <t>17.7758</t>
  </si>
  <si>
    <t>18.3742</t>
  </si>
  <si>
    <t>19.2628</t>
  </si>
  <si>
    <t>16.8355</t>
  </si>
  <si>
    <t>18.6162</t>
  </si>
  <si>
    <t>18.3207</t>
  </si>
  <si>
    <t>18.2818</t>
  </si>
  <si>
    <t>22.5835</t>
  </si>
  <si>
    <t>23.6382</t>
  </si>
  <si>
    <t>23.6099</t>
  </si>
  <si>
    <t>23.1776</t>
  </si>
  <si>
    <t>22.7907</t>
  </si>
  <si>
    <t>21.007</t>
  </si>
  <si>
    <t>22.521</t>
  </si>
  <si>
    <t>22.3432</t>
  </si>
  <si>
    <t>20.3829</t>
  </si>
  <si>
    <t>22.3338</t>
  </si>
  <si>
    <t>16.3206</t>
  </si>
  <si>
    <t>16.2135</t>
  </si>
  <si>
    <t>16.6758</t>
  </si>
  <si>
    <t>16.0791</t>
  </si>
  <si>
    <t>15.9359</t>
  </si>
  <si>
    <t>15.9385</t>
  </si>
  <si>
    <t>15.7792</t>
  </si>
  <si>
    <t>12.8941</t>
  </si>
  <si>
    <t>14.3335</t>
  </si>
  <si>
    <t>13.0844</t>
  </si>
  <si>
    <t>22.086</t>
  </si>
  <si>
    <t>21.2463</t>
  </si>
  <si>
    <t>22.1987</t>
  </si>
  <si>
    <t>20.6628</t>
  </si>
  <si>
    <t>21.7431</t>
  </si>
  <si>
    <t>21.87</t>
  </si>
  <si>
    <t>23.2086</t>
  </si>
  <si>
    <t>22.9102</t>
  </si>
  <si>
    <t>23.276</t>
  </si>
  <si>
    <t>22.9622</t>
  </si>
  <si>
    <t>22.2845</t>
  </si>
  <si>
    <t>22.893</t>
  </si>
  <si>
    <t>24.1671</t>
  </si>
  <si>
    <t>22.8354</t>
  </si>
  <si>
    <t>23.1952</t>
  </si>
  <si>
    <t>23.141</t>
  </si>
  <si>
    <t>22.5553</t>
  </si>
  <si>
    <t>23.2466</t>
  </si>
  <si>
    <t>17.5936</t>
  </si>
  <si>
    <t>18.351</t>
  </si>
  <si>
    <t>16.7091</t>
  </si>
  <si>
    <t>17.3214</t>
  </si>
  <si>
    <t>18.5758</t>
  </si>
  <si>
    <t>21.1643</t>
  </si>
  <si>
    <t>22.1484</t>
  </si>
  <si>
    <t>22.7361</t>
  </si>
  <si>
    <t>22.3842</t>
  </si>
  <si>
    <t>26.4102</t>
  </si>
  <si>
    <t>24.7811</t>
  </si>
  <si>
    <t>25.898</t>
  </si>
  <si>
    <t>24.3176</t>
  </si>
  <si>
    <t>25.4032</t>
  </si>
  <si>
    <t>23.0591</t>
  </si>
  <si>
    <t>21.8899</t>
  </si>
  <si>
    <t>22.4021</t>
  </si>
  <si>
    <t>23.1406</t>
  </si>
  <si>
    <t>20.5689</t>
  </si>
  <si>
    <t>22.3921</t>
  </si>
  <si>
    <t>26.5682</t>
  </si>
  <si>
    <t>23.9912</t>
  </si>
  <si>
    <t>25.7022</t>
  </si>
  <si>
    <t>25.6285</t>
  </si>
  <si>
    <t>23.7335</t>
  </si>
  <si>
    <t>25.6503</t>
  </si>
  <si>
    <t>19.2555</t>
  </si>
  <si>
    <t>17.6525</t>
  </si>
  <si>
    <t>18.2109</t>
  </si>
  <si>
    <t>18.1657</t>
  </si>
  <si>
    <t>17.009</t>
  </si>
  <si>
    <t>18.6962</t>
  </si>
  <si>
    <t>22.8831</t>
  </si>
  <si>
    <t>21.9649</t>
  </si>
  <si>
    <t>22.0592</t>
  </si>
  <si>
    <t>22.5099</t>
  </si>
  <si>
    <t>21.8494</t>
  </si>
  <si>
    <t>20.6239</t>
  </si>
  <si>
    <t>17.1177</t>
  </si>
  <si>
    <t>20.1512</t>
  </si>
  <si>
    <t>16.6244</t>
  </si>
  <si>
    <t>18.7366</t>
  </si>
  <si>
    <t>24.8333</t>
  </si>
  <si>
    <t>23.0005</t>
  </si>
  <si>
    <t>24.5066</t>
  </si>
  <si>
    <t>24.156</t>
  </si>
  <si>
    <t>22.5637</t>
  </si>
  <si>
    <t>24.3755</t>
  </si>
  <si>
    <t>26.6266</t>
  </si>
  <si>
    <t>24.729</t>
  </si>
  <si>
    <t>26.032</t>
  </si>
  <si>
    <t>25.6794</t>
  </si>
  <si>
    <t>24.7456</t>
  </si>
  <si>
    <t>25.7194</t>
  </si>
  <si>
    <t>19.8538</t>
  </si>
  <si>
    <t>17.9952</t>
  </si>
  <si>
    <t>19.7218</t>
  </si>
  <si>
    <t>19.7918</t>
  </si>
  <si>
    <t>17.6117</t>
  </si>
  <si>
    <t>18.9242</t>
  </si>
  <si>
    <t>18.2439</t>
  </si>
  <si>
    <t>19.14</t>
  </si>
  <si>
    <t>22.0675</t>
  </si>
  <si>
    <t>19.9129</t>
  </si>
  <si>
    <t>21.4887</t>
  </si>
  <si>
    <t>20.8835</t>
  </si>
  <si>
    <t>19.7003</t>
  </si>
  <si>
    <t>23.4736</t>
  </si>
  <si>
    <t>21.5761</t>
  </si>
  <si>
    <t>22.7222</t>
  </si>
  <si>
    <t>23.1697</t>
  </si>
  <si>
    <t>20.8361</t>
  </si>
  <si>
    <t>22.5259</t>
  </si>
  <si>
    <t>18.2912</t>
  </si>
  <si>
    <t>17.6786</t>
  </si>
  <si>
    <t>17.6015</t>
  </si>
  <si>
    <t>17.6296</t>
  </si>
  <si>
    <t>17.0182</t>
  </si>
  <si>
    <t>17.6833</t>
  </si>
  <si>
    <t>18.7045</t>
  </si>
  <si>
    <t>18.3532</t>
  </si>
  <si>
    <t>18.1994</t>
  </si>
  <si>
    <t>18.181</t>
  </si>
  <si>
    <t>17.8878</t>
  </si>
  <si>
    <t>22.419</t>
  </si>
  <si>
    <t>21.628</t>
  </si>
  <si>
    <t>22.7082</t>
  </si>
  <si>
    <t>21.9269</t>
  </si>
  <si>
    <t>21.2477</t>
  </si>
  <si>
    <t>15.049</t>
  </si>
  <si>
    <t>15.7644</t>
  </si>
  <si>
    <t>15.9823</t>
  </si>
  <si>
    <t>15.5208</t>
  </si>
  <si>
    <t>14.8205</t>
  </si>
  <si>
    <t>23.7768</t>
  </si>
  <si>
    <t>20.6096</t>
  </si>
  <si>
    <t>23.3034</t>
  </si>
  <si>
    <t>20.3008</t>
  </si>
  <si>
    <t>22.9138</t>
  </si>
  <si>
    <t>24.9981</t>
  </si>
  <si>
    <t>23.6486</t>
  </si>
  <si>
    <t>24.1883</t>
  </si>
  <si>
    <t>24.153</t>
  </si>
  <si>
    <t>23.245</t>
  </si>
  <si>
    <t>24.203</t>
  </si>
  <si>
    <t>17.992</t>
  </si>
  <si>
    <t>16.9257</t>
  </si>
  <si>
    <t>16.8606</t>
  </si>
  <si>
    <t>17.0185</t>
  </si>
  <si>
    <t>16.677</t>
  </si>
  <si>
    <t>16.8492</t>
  </si>
  <si>
    <t>19.2014</t>
  </si>
  <si>
    <t>19.7299</t>
  </si>
  <si>
    <t>19.0251</t>
  </si>
  <si>
    <t>19.1194</t>
  </si>
  <si>
    <t>20.1452</t>
  </si>
  <si>
    <t>18.7423</t>
  </si>
  <si>
    <t>19.9479</t>
  </si>
  <si>
    <t>19.7664</t>
  </si>
  <si>
    <t>18.3652</t>
  </si>
  <si>
    <t>19.4702</t>
  </si>
  <si>
    <t>24.5989</t>
  </si>
  <si>
    <t>22.4436</t>
  </si>
  <si>
    <t>23.3191</t>
  </si>
  <si>
    <t>23.8115</t>
  </si>
  <si>
    <t>22.3341</t>
  </si>
  <si>
    <t>22.9828</t>
  </si>
  <si>
    <t>23.0664</t>
  </si>
  <si>
    <t>21.6151</t>
  </si>
  <si>
    <t>22.1609</t>
  </si>
  <si>
    <t>22.5517</t>
  </si>
  <si>
    <t>21.2222</t>
  </si>
  <si>
    <t>21.837</t>
  </si>
  <si>
    <t>18.8636</t>
  </si>
  <si>
    <t>18.5246</t>
  </si>
  <si>
    <t>18.1574</t>
  </si>
  <si>
    <t>18.3416</t>
  </si>
  <si>
    <t>22.988</t>
  </si>
  <si>
    <t>21.9025</t>
  </si>
  <si>
    <t>22.6141</t>
  </si>
  <si>
    <t>22.8653</t>
  </si>
  <si>
    <t>21.2324</t>
  </si>
  <si>
    <t>22.1755</t>
  </si>
  <si>
    <t>22.0262</t>
  </si>
  <si>
    <t>18.58</t>
  </si>
  <si>
    <t>20.8321</t>
  </si>
  <si>
    <t>21.8033</t>
  </si>
  <si>
    <t>17.6371</t>
  </si>
  <si>
    <t>20.7685</t>
  </si>
  <si>
    <t>18.4182</t>
  </si>
  <si>
    <t>17.8064</t>
  </si>
  <si>
    <t>19.3763</t>
  </si>
  <si>
    <t>18.7105</t>
  </si>
  <si>
    <t>16.837</t>
  </si>
  <si>
    <t>18.8244</t>
  </si>
  <si>
    <t>25.2488</t>
  </si>
  <si>
    <t>24.2867</t>
  </si>
  <si>
    <t>24.9564</t>
  </si>
  <si>
    <t>24.9978</t>
  </si>
  <si>
    <t>23.7278</t>
  </si>
  <si>
    <t>24.5377</t>
  </si>
  <si>
    <t>21.2691</t>
  </si>
  <si>
    <t>20.1043</t>
  </si>
  <si>
    <t>20.5767</t>
  </si>
  <si>
    <t>20.3233</t>
  </si>
  <si>
    <t>19.6206</t>
  </si>
  <si>
    <t>18.6512</t>
  </si>
  <si>
    <t>18.1641</t>
  </si>
  <si>
    <t>19.1703</t>
  </si>
  <si>
    <t>19.0459</t>
  </si>
  <si>
    <t>18.0889</t>
  </si>
  <si>
    <t>17.6239</t>
  </si>
  <si>
    <t>19.5154</t>
  </si>
  <si>
    <t>21.2847</t>
  </si>
  <si>
    <t>19.5116</t>
  </si>
  <si>
    <t>21.0735</t>
  </si>
  <si>
    <t>20.2111</t>
  </si>
  <si>
    <t>20.0764</t>
  </si>
  <si>
    <t>20.3558</t>
  </si>
  <si>
    <t>18.5083</t>
  </si>
  <si>
    <t>21.1039</t>
  </si>
  <si>
    <t>20.8854</t>
  </si>
  <si>
    <t>23.3565</t>
  </si>
  <si>
    <t>22.3955</t>
  </si>
  <si>
    <t>22.9213</t>
  </si>
  <si>
    <t>21.8061</t>
  </si>
  <si>
    <t>22.5699</t>
  </si>
  <si>
    <t>25.472</t>
  </si>
  <si>
    <t>24.6517</t>
  </si>
  <si>
    <t>24.9333</t>
  </si>
  <si>
    <t>24.4783</t>
  </si>
  <si>
    <t>24.3068</t>
  </si>
  <si>
    <t>25.0492</t>
  </si>
  <si>
    <t>23.4994</t>
  </si>
  <si>
    <t>21.7645</t>
  </si>
  <si>
    <t>22.9005</t>
  </si>
  <si>
    <t>22.8551</t>
  </si>
  <si>
    <t>21.2207</t>
  </si>
  <si>
    <t>22.869</t>
  </si>
  <si>
    <t>16.258</t>
  </si>
  <si>
    <t>16.2686</t>
  </si>
  <si>
    <t>14.8743</t>
  </si>
  <si>
    <t>16.4339</t>
  </si>
  <si>
    <t>26.6503</t>
  </si>
  <si>
    <t>25.7162</t>
  </si>
  <si>
    <t>26.1028</t>
  </si>
  <si>
    <t>25.5372</t>
  </si>
  <si>
    <t>25.4808</t>
  </si>
  <si>
    <t>26.233</t>
  </si>
  <si>
    <t>20.5047</t>
  </si>
  <si>
    <t>20.2424</t>
  </si>
  <si>
    <t>19.3137</t>
  </si>
  <si>
    <t>20.2707</t>
  </si>
  <si>
    <t>20.4685</t>
  </si>
  <si>
    <t>27.4907</t>
  </si>
  <si>
    <t>26.5968</t>
  </si>
  <si>
    <t>27.1079</t>
  </si>
  <si>
    <t>27.0908</t>
  </si>
  <si>
    <t>26.1142</t>
  </si>
  <si>
    <t>26.7733</t>
  </si>
  <si>
    <t>24.3005</t>
  </si>
  <si>
    <t>22.8454</t>
  </si>
  <si>
    <t>23.7244</t>
  </si>
  <si>
    <t>23.5045</t>
  </si>
  <si>
    <t>22.5219</t>
  </si>
  <si>
    <t>23.6272</t>
  </si>
  <si>
    <t>22.285</t>
  </si>
  <si>
    <t>19.8188</t>
  </si>
  <si>
    <t>21.4463</t>
  </si>
  <si>
    <t>20.8265</t>
  </si>
  <si>
    <t>20.3616</t>
  </si>
  <si>
    <t>21.1458</t>
  </si>
  <si>
    <t>20.5736</t>
  </si>
  <si>
    <t>21.5251</t>
  </si>
  <si>
    <t>21.7567</t>
  </si>
  <si>
    <t>20.955</t>
  </si>
  <si>
    <t>22.536</t>
  </si>
  <si>
    <t>21.2817</t>
  </si>
  <si>
    <t>21.8237</t>
  </si>
  <si>
    <t>20.4894</t>
  </si>
  <si>
    <t>19.399</t>
  </si>
  <si>
    <t>18.5667</t>
  </si>
  <si>
    <t>18.3804</t>
  </si>
  <si>
    <t>19.0479</t>
  </si>
  <si>
    <t>17.526</t>
  </si>
  <si>
    <t>18.559</t>
  </si>
  <si>
    <t>14.409</t>
  </si>
  <si>
    <t>15.8602</t>
  </si>
  <si>
    <t>14.2406</t>
  </si>
  <si>
    <t>16.031</t>
  </si>
  <si>
    <t>14.8099</t>
  </si>
  <si>
    <t>15.4877</t>
  </si>
  <si>
    <t>14.1407</t>
  </si>
  <si>
    <t>22.4127</t>
  </si>
  <si>
    <t>22.6723</t>
  </si>
  <si>
    <t>23.0467</t>
  </si>
  <si>
    <t>22.449</t>
  </si>
  <si>
    <t>21.279</t>
  </si>
  <si>
    <t>20.836</t>
  </si>
  <si>
    <t>21.7302</t>
  </si>
  <si>
    <t>21.9471</t>
  </si>
  <si>
    <t>19.8193</t>
  </si>
  <si>
    <t>20.8689</t>
  </si>
  <si>
    <t>22.6735</t>
  </si>
  <si>
    <t>22.2063</t>
  </si>
  <si>
    <t>22.213</t>
  </si>
  <si>
    <t>21.7117</t>
  </si>
  <si>
    <t>22.7682</t>
  </si>
  <si>
    <t>22.1972</t>
  </si>
  <si>
    <t>22.2156</t>
  </si>
  <si>
    <t>21.7242</t>
  </si>
  <si>
    <t>21.0102</t>
  </si>
  <si>
    <t>21.7296</t>
  </si>
  <si>
    <t>20.062</t>
  </si>
  <si>
    <t>19.8709</t>
  </si>
  <si>
    <t>21.2398</t>
  </si>
  <si>
    <t>19.2087</t>
  </si>
  <si>
    <t>20.0058</t>
  </si>
  <si>
    <t>20.6456</t>
  </si>
  <si>
    <t>19.2606</t>
  </si>
  <si>
    <t>17.8963</t>
  </si>
  <si>
    <t>21.0873</t>
  </si>
  <si>
    <t>22.9626</t>
  </si>
  <si>
    <t>21.2413</t>
  </si>
  <si>
    <t>22.526</t>
  </si>
  <si>
    <t>22.3706</t>
  </si>
  <si>
    <t>20.6498</t>
  </si>
  <si>
    <t>22.5024</t>
  </si>
  <si>
    <t>20.6984</t>
  </si>
  <si>
    <t>18.5554</t>
  </si>
  <si>
    <t>19.6352</t>
  </si>
  <si>
    <t>16.3103</t>
  </si>
  <si>
    <t>19.0359</t>
  </si>
  <si>
    <t>24.258</t>
  </si>
  <si>
    <t>23.8664</t>
  </si>
  <si>
    <t>23.7036</t>
  </si>
  <si>
    <t>23.5129</t>
  </si>
  <si>
    <t>23.7529</t>
  </si>
  <si>
    <t>15.7444</t>
  </si>
  <si>
    <t>17.2824</t>
  </si>
  <si>
    <t>19.5596</t>
  </si>
  <si>
    <t>19.3173</t>
  </si>
  <si>
    <t>18.7143</t>
  </si>
  <si>
    <t>17.5121</t>
  </si>
  <si>
    <t>19.529</t>
  </si>
  <si>
    <t>19.3456</t>
  </si>
  <si>
    <t>22.2664</t>
  </si>
  <si>
    <t>19.2931</t>
  </si>
  <si>
    <t>21.8842</t>
  </si>
  <si>
    <t>21.9664</t>
  </si>
  <si>
    <t>19.1471</t>
  </si>
  <si>
    <t>21.1283</t>
  </si>
  <si>
    <t>22.7638</t>
  </si>
  <si>
    <t>20.84</t>
  </si>
  <si>
    <t>22.2758</t>
  </si>
  <si>
    <t>20.9166</t>
  </si>
  <si>
    <t>22.0659</t>
  </si>
  <si>
    <t>20.8217</t>
  </si>
  <si>
    <t>21.5671</t>
  </si>
  <si>
    <t>21.5236</t>
  </si>
  <si>
    <t>20.557</t>
  </si>
  <si>
    <t>21.1735</t>
  </si>
  <si>
    <t>16.7975</t>
  </si>
  <si>
    <t>18.1351</t>
  </si>
  <si>
    <t>18.202</t>
  </si>
  <si>
    <t>15.613</t>
  </si>
  <si>
    <t>18.0245</t>
  </si>
  <si>
    <t>18.5708</t>
  </si>
  <si>
    <t>17.0427</t>
  </si>
  <si>
    <t>17.2041</t>
  </si>
  <si>
    <t>17.211</t>
  </si>
  <si>
    <t>22.4462</t>
  </si>
  <si>
    <t>21.2385</t>
  </si>
  <si>
    <t>21.5549</t>
  </si>
  <si>
    <t>21.6221</t>
  </si>
  <si>
    <t>21.0308</t>
  </si>
  <si>
    <t>21.3883</t>
  </si>
  <si>
    <t>22.8999</t>
  </si>
  <si>
    <t>20.1476</t>
  </si>
  <si>
    <t>22.2345</t>
  </si>
  <si>
    <t>22.5845</t>
  </si>
  <si>
    <t>19.8106</t>
  </si>
  <si>
    <t>21.6894</t>
  </si>
  <si>
    <t>23.4284</t>
  </si>
  <si>
    <t>22.146</t>
  </si>
  <si>
    <t>23.2343</t>
  </si>
  <si>
    <t>23.2493</t>
  </si>
  <si>
    <t>21.2636</t>
  </si>
  <si>
    <t>23.0985</t>
  </si>
  <si>
    <t>21.672</t>
  </si>
  <si>
    <t>20.8675</t>
  </si>
  <si>
    <t>20.7924</t>
  </si>
  <si>
    <t>20.8002</t>
  </si>
  <si>
    <t>20.5938</t>
  </si>
  <si>
    <t>20.7412</t>
  </si>
  <si>
    <t>26.5043</t>
  </si>
  <si>
    <t>25.9833</t>
  </si>
  <si>
    <t>25.5887</t>
  </si>
  <si>
    <t>25.6015</t>
  </si>
  <si>
    <t>25.725</t>
  </si>
  <si>
    <t>19.9861</t>
  </si>
  <si>
    <t>18.1215</t>
  </si>
  <si>
    <t>19.9812</t>
  </si>
  <si>
    <t>19.0649</t>
  </si>
  <si>
    <t>18.0059</t>
  </si>
  <si>
    <t>25.7349</t>
  </si>
  <si>
    <t>24.0283</t>
  </si>
  <si>
    <t>24.3598</t>
  </si>
  <si>
    <t>24.775</t>
  </si>
  <si>
    <t>23.9299</t>
  </si>
  <si>
    <t>24.2236</t>
  </si>
  <si>
    <t>26.685</t>
  </si>
  <si>
    <t>25.8299</t>
  </si>
  <si>
    <t>26.3153</t>
  </si>
  <si>
    <t>26.4046</t>
  </si>
  <si>
    <t>25.1685</t>
  </si>
  <si>
    <t>26.0634</t>
  </si>
  <si>
    <t>22.8657</t>
  </si>
  <si>
    <t>21.3582</t>
  </si>
  <si>
    <t>22.1873</t>
  </si>
  <si>
    <t>22.326</t>
  </si>
  <si>
    <t>20.8768</t>
  </si>
  <si>
    <t>22.0148</t>
  </si>
  <si>
    <t>19.873</t>
  </si>
  <si>
    <t>19.0339</t>
  </si>
  <si>
    <t>17.9652</t>
  </si>
  <si>
    <t>18.4731</t>
  </si>
  <si>
    <t>19.5258</t>
  </si>
  <si>
    <t>22.5344</t>
  </si>
  <si>
    <t>21.5896</t>
  </si>
  <si>
    <t>21.8561</t>
  </si>
  <si>
    <t>21.3122</t>
  </si>
  <si>
    <t>21.3937</t>
  </si>
  <si>
    <t>19.5647</t>
  </si>
  <si>
    <t>21.7857</t>
  </si>
  <si>
    <t>21.4945</t>
  </si>
  <si>
    <t>19.323</t>
  </si>
  <si>
    <t>21.0655</t>
  </si>
  <si>
    <t>21.2695</t>
  </si>
  <si>
    <t>25.6324</t>
  </si>
  <si>
    <t>25.1617</t>
  </si>
  <si>
    <t>25.3876</t>
  </si>
  <si>
    <t>25.8181</t>
  </si>
  <si>
    <t>24.1584</t>
  </si>
  <si>
    <t>25.0193</t>
  </si>
  <si>
    <t>18.8039</t>
  </si>
  <si>
    <t>16.1716</t>
  </si>
  <si>
    <t>18.048</t>
  </si>
  <si>
    <t>18.0824</t>
  </si>
  <si>
    <t>16.1681</t>
  </si>
  <si>
    <t>17.5875</t>
  </si>
  <si>
    <t>20.9369</t>
  </si>
  <si>
    <t>21.0895</t>
  </si>
  <si>
    <t>20.2268</t>
  </si>
  <si>
    <t>20.8943</t>
  </si>
  <si>
    <t>21.0213</t>
  </si>
  <si>
    <t>17.9681</t>
  </si>
  <si>
    <t>17.5478</t>
  </si>
  <si>
    <t>18.3176</t>
  </si>
  <si>
    <t>16.9883</t>
  </si>
  <si>
    <t>18.0142</t>
  </si>
  <si>
    <t>22.6126</t>
  </si>
  <si>
    <t>21.6083</t>
  </si>
  <si>
    <t>23.1071</t>
  </si>
  <si>
    <t>21.9533</t>
  </si>
  <si>
    <t>23.0384</t>
  </si>
  <si>
    <t>21.1238</t>
  </si>
  <si>
    <t>16.2332</t>
  </si>
  <si>
    <t>18.3244</t>
  </si>
  <si>
    <t>17.4144</t>
  </si>
  <si>
    <t>19.0987</t>
  </si>
  <si>
    <t>15.9756</t>
  </si>
  <si>
    <t>16.877</t>
  </si>
  <si>
    <t>16.6359</t>
  </si>
  <si>
    <t>16.1215</t>
  </si>
  <si>
    <t>19.2404</t>
  </si>
  <si>
    <t>17.6005</t>
  </si>
  <si>
    <t>19.3632</t>
  </si>
  <si>
    <t>19.2838</t>
  </si>
  <si>
    <t>17.6438</t>
  </si>
  <si>
    <t>17.85</t>
  </si>
  <si>
    <t>18.3701</t>
  </si>
  <si>
    <t>17.281</t>
  </si>
  <si>
    <t>17.9526</t>
  </si>
  <si>
    <t>28.2257</t>
  </si>
  <si>
    <t>27.5139</t>
  </si>
  <si>
    <t>27.9937</t>
  </si>
  <si>
    <t>27.9118</t>
  </si>
  <si>
    <t>26.8834</t>
  </si>
  <si>
    <t>27.765</t>
  </si>
  <si>
    <t>15.7849</t>
  </si>
  <si>
    <t>15.7604</t>
  </si>
  <si>
    <t>14.7835</t>
  </si>
  <si>
    <t>15.4218</t>
  </si>
  <si>
    <t>21.3455</t>
  </si>
  <si>
    <t>20.1124</t>
  </si>
  <si>
    <t>20.2032</t>
  </si>
  <si>
    <t>17.6377</t>
  </si>
  <si>
    <t>19.6058</t>
  </si>
  <si>
    <t>26.0134</t>
  </si>
  <si>
    <t>24.8317</t>
  </si>
  <si>
    <t>25.8322</t>
  </si>
  <si>
    <t>24.0252</t>
  </si>
  <si>
    <t>24.8734</t>
  </si>
  <si>
    <t>18.9325</t>
  </si>
  <si>
    <t>16.5634</t>
  </si>
  <si>
    <t>17.5266</t>
  </si>
  <si>
    <t>18.5512</t>
  </si>
  <si>
    <t>15.4637</t>
  </si>
  <si>
    <t>17.8387</t>
  </si>
  <si>
    <t>22.3712</t>
  </si>
  <si>
    <t>22.1056</t>
  </si>
  <si>
    <t>20.1806</t>
  </si>
  <si>
    <t>16.6127</t>
  </si>
  <si>
    <t>18.6084</t>
  </si>
  <si>
    <t>17.933</t>
  </si>
  <si>
    <t>16.0239</t>
  </si>
  <si>
    <t>18.4099</t>
  </si>
  <si>
    <t>25.6819</t>
  </si>
  <si>
    <t>24.6367</t>
  </si>
  <si>
    <t>25.2009</t>
  </si>
  <si>
    <t>24.1595</t>
  </si>
  <si>
    <t>25.1383</t>
  </si>
  <si>
    <t>21.6957</t>
  </si>
  <si>
    <t>19.6482</t>
  </si>
  <si>
    <t>19.2313</t>
  </si>
  <si>
    <t>20.4722</t>
  </si>
  <si>
    <t>19.2799</t>
  </si>
  <si>
    <t>19.6591</t>
  </si>
  <si>
    <t>18.453</t>
  </si>
  <si>
    <t>19.3039</t>
  </si>
  <si>
    <t>19.3353</t>
  </si>
  <si>
    <t>18.2496</t>
  </si>
  <si>
    <t>18.7564</t>
  </si>
  <si>
    <t>26.9887</t>
  </si>
  <si>
    <t>26.2866</t>
  </si>
  <si>
    <t>26.5538</t>
  </si>
  <si>
    <t>27.0002</t>
  </si>
  <si>
    <t>25.415</t>
  </si>
  <si>
    <t>26.2514</t>
  </si>
  <si>
    <t>26.4261</t>
  </si>
  <si>
    <t>25.3844</t>
  </si>
  <si>
    <t>25.666</t>
  </si>
  <si>
    <t>25.9965</t>
  </si>
  <si>
    <t>24.7764</t>
  </si>
  <si>
    <t>25.5417</t>
  </si>
  <si>
    <t>21.2151</t>
  </si>
  <si>
    <t>20.4622</t>
  </si>
  <si>
    <t>20.6577</t>
  </si>
  <si>
    <t>20.2489</t>
  </si>
  <si>
    <t>20.4146</t>
  </si>
  <si>
    <t>20.5132</t>
  </si>
  <si>
    <t>21.0937</t>
  </si>
  <si>
    <t>21.1318</t>
  </si>
  <si>
    <t>21.5665</t>
  </si>
  <si>
    <t>21.1596</t>
  </si>
  <si>
    <t>20.2151</t>
  </si>
  <si>
    <t>19.1966</t>
  </si>
  <si>
    <t>19.5625</t>
  </si>
  <si>
    <t>18.1513</t>
  </si>
  <si>
    <t>19.1909</t>
  </si>
  <si>
    <t>19.8482</t>
  </si>
  <si>
    <t>18.4801</t>
  </si>
  <si>
    <t>18.7301</t>
  </si>
  <si>
    <t>20.2622</t>
  </si>
  <si>
    <t>17.2082</t>
  </si>
  <si>
    <t>18.4328</t>
  </si>
  <si>
    <t>23.5283</t>
  </si>
  <si>
    <t>22.8518</t>
  </si>
  <si>
    <t>23.0054</t>
  </si>
  <si>
    <t>23.2494</t>
  </si>
  <si>
    <t>20.6921</t>
  </si>
  <si>
    <t>19.9909</t>
  </si>
  <si>
    <t>21.5686</t>
  </si>
  <si>
    <t>20.2395</t>
  </si>
  <si>
    <t>19.7753</t>
  </si>
  <si>
    <t>21.0827</t>
  </si>
  <si>
    <t>22.0201</t>
  </si>
  <si>
    <t>22.4141</t>
  </si>
  <si>
    <t>20.9131</t>
  </si>
  <si>
    <t>20.3632</t>
  </si>
  <si>
    <t>25.3828</t>
  </si>
  <si>
    <t>23.9683</t>
  </si>
  <si>
    <t>24.9175</t>
  </si>
  <si>
    <t>24.8249</t>
  </si>
  <si>
    <t>23.7391</t>
  </si>
  <si>
    <t>24.5519</t>
  </si>
  <si>
    <t>22.5937</t>
  </si>
  <si>
    <t>22.6566</t>
  </si>
  <si>
    <t>22.3518</t>
  </si>
  <si>
    <t>22.4759</t>
  </si>
  <si>
    <t>25.7677</t>
  </si>
  <si>
    <t>24.3584</t>
  </si>
  <si>
    <t>25.2658</t>
  </si>
  <si>
    <t>25.3592</t>
  </si>
  <si>
    <t>24.1556</t>
  </si>
  <si>
    <t>24.7289</t>
  </si>
  <si>
    <t>23.1499</t>
  </si>
  <si>
    <t>22.1221</t>
  </si>
  <si>
    <t>19.8762</t>
  </si>
  <si>
    <t>23.3453</t>
  </si>
  <si>
    <t>21.831</t>
  </si>
  <si>
    <t>21.3956</t>
  </si>
  <si>
    <t>23.1195</t>
  </si>
  <si>
    <t>20.6651</t>
  </si>
  <si>
    <t>20.7638</t>
  </si>
  <si>
    <t>21.4107</t>
  </si>
  <si>
    <t>20.8124</t>
  </si>
  <si>
    <t>20.3497</t>
  </si>
  <si>
    <t>21.19</t>
  </si>
  <si>
    <t>19.477</t>
  </si>
  <si>
    <t>18.0235</t>
  </si>
  <si>
    <t>18.6374</t>
  </si>
  <si>
    <t>18.4951</t>
  </si>
  <si>
    <t>18.4672</t>
  </si>
  <si>
    <t>22.4711</t>
  </si>
  <si>
    <t>20.7643</t>
  </si>
  <si>
    <t>22.3947</t>
  </si>
  <si>
    <t>21.5989</t>
  </si>
  <si>
    <t>20.6298</t>
  </si>
  <si>
    <t>22.2586</t>
  </si>
  <si>
    <t>23.3982</t>
  </si>
  <si>
    <t>22.5818</t>
  </si>
  <si>
    <t>22.5124</t>
  </si>
  <si>
    <t>22.405</t>
  </si>
  <si>
    <t>22.049</t>
  </si>
  <si>
    <t>26.6256</t>
  </si>
  <si>
    <t>24.2426</t>
  </si>
  <si>
    <t>24.5877</t>
  </si>
  <si>
    <t>25.74</t>
  </si>
  <si>
    <t>24.189</t>
  </si>
  <si>
    <t>24.3867</t>
  </si>
  <si>
    <t>27.6167</t>
  </si>
  <si>
    <t>26.46</t>
  </si>
  <si>
    <t>27.1081</t>
  </si>
  <si>
    <t>27.3003</t>
  </si>
  <si>
    <t>25.9941</t>
  </si>
  <si>
    <t>26.7506</t>
  </si>
  <si>
    <t>21.6857</t>
  </si>
  <si>
    <t>19.9418</t>
  </si>
  <si>
    <t>20.2412</t>
  </si>
  <si>
    <t>22.8719</t>
  </si>
  <si>
    <t>21.8328</t>
  </si>
  <si>
    <t>22.1565</t>
  </si>
  <si>
    <t>22.1508</t>
  </si>
  <si>
    <t>21.6257</t>
  </si>
  <si>
    <t>21.9473</t>
  </si>
  <si>
    <t>22.061</t>
  </si>
  <si>
    <t>20.3636</t>
  </si>
  <si>
    <t>21.8504</t>
  </si>
  <si>
    <t>20.3626</t>
  </si>
  <si>
    <t>23.1597</t>
  </si>
  <si>
    <t>22.6646</t>
  </si>
  <si>
    <t>22.6222</t>
  </si>
  <si>
    <t>23.1056</t>
  </si>
  <si>
    <t>22.1688</t>
  </si>
  <si>
    <t>22.0373</t>
  </si>
  <si>
    <t>20.6601</t>
  </si>
  <si>
    <t>21.9891</t>
  </si>
  <si>
    <t>21.6298</t>
  </si>
  <si>
    <t>21.8472</t>
  </si>
  <si>
    <t>21.1418</t>
  </si>
  <si>
    <t>19.2216</t>
  </si>
  <si>
    <t>20.2238</t>
  </si>
  <si>
    <t>20.0997</t>
  </si>
  <si>
    <t>23.9835</t>
  </si>
  <si>
    <t>23.549</t>
  </si>
  <si>
    <t>22.3047</t>
  </si>
  <si>
    <t>23.4343</t>
  </si>
  <si>
    <t>18.131</t>
  </si>
  <si>
    <t>18.6876</t>
  </si>
  <si>
    <t>18.7698</t>
  </si>
  <si>
    <t>18.4118</t>
  </si>
  <si>
    <t>19.7294</t>
  </si>
  <si>
    <t>18.4266</t>
  </si>
  <si>
    <t>17.2521</t>
  </si>
  <si>
    <t>18.3753</t>
  </si>
  <si>
    <t>18.478</t>
  </si>
  <si>
    <t>17.4243</t>
  </si>
  <si>
    <t>16.2586</t>
  </si>
  <si>
    <t>15.7247</t>
  </si>
  <si>
    <t>16.2506</t>
  </si>
  <si>
    <t>16.0291</t>
  </si>
  <si>
    <t>16.0313</t>
  </si>
  <si>
    <t>19.303</t>
  </si>
  <si>
    <t>17.1392</t>
  </si>
  <si>
    <t>18.1853</t>
  </si>
  <si>
    <t>18.1462</t>
  </si>
  <si>
    <t>16.3577</t>
  </si>
  <si>
    <t>24.2911</t>
  </si>
  <si>
    <t>24.3213</t>
  </si>
  <si>
    <t>24.3124</t>
  </si>
  <si>
    <t>24.2797</t>
  </si>
  <si>
    <t>23.5081</t>
  </si>
  <si>
    <t>24.0097</t>
  </si>
  <si>
    <t>25.9224</t>
  </si>
  <si>
    <t>24.5608</t>
  </si>
  <si>
    <t>24.9016</t>
  </si>
  <si>
    <t>25.1766</t>
  </si>
  <si>
    <t>24.241</t>
  </si>
  <si>
    <t>24.842</t>
  </si>
  <si>
    <t>24.1077</t>
  </si>
  <si>
    <t>22.4678</t>
  </si>
  <si>
    <t>23.1234</t>
  </si>
  <si>
    <t>22.993</t>
  </si>
  <si>
    <t>22.4522</t>
  </si>
  <si>
    <t>23.1294</t>
  </si>
  <si>
    <t>21.408</t>
  </si>
  <si>
    <t>22.2966</t>
  </si>
  <si>
    <t>21.2481</t>
  </si>
  <si>
    <t>20.8226</t>
  </si>
  <si>
    <t>19.5637</t>
  </si>
  <si>
    <t>19.8941</t>
  </si>
  <si>
    <t>19.8888</t>
  </si>
  <si>
    <t>19.7436</t>
  </si>
  <si>
    <t>19.5252</t>
  </si>
  <si>
    <t>25.3114</t>
  </si>
  <si>
    <t>24.0842</t>
  </si>
  <si>
    <t>24.4125</t>
  </si>
  <si>
    <t>24.7683</t>
  </si>
  <si>
    <t>23.5546</t>
  </si>
  <si>
    <t>24.3627</t>
  </si>
  <si>
    <t>25.8741</t>
  </si>
  <si>
    <t>25.0783</t>
  </si>
  <si>
    <t>25.551</t>
  </si>
  <si>
    <t>25.5658</t>
  </si>
  <si>
    <t>24.5813</t>
  </si>
  <si>
    <t>25.2346</t>
  </si>
  <si>
    <t>16.124</t>
  </si>
  <si>
    <t>16.7902</t>
  </si>
  <si>
    <t>16.2128</t>
  </si>
  <si>
    <t>15.6559</t>
  </si>
  <si>
    <t>16.8589</t>
  </si>
  <si>
    <t>22.1314</t>
  </si>
  <si>
    <t>21.1466</t>
  </si>
  <si>
    <t>21.5967</t>
  </si>
  <si>
    <t>19.7284</t>
  </si>
  <si>
    <t>20.7083</t>
  </si>
  <si>
    <t>16.6608</t>
  </si>
  <si>
    <t>18.326</t>
  </si>
  <si>
    <t>19.1672</t>
  </si>
  <si>
    <t>15.9707</t>
  </si>
  <si>
    <t>21.4767</t>
  </si>
  <si>
    <t>20.6451</t>
  </si>
  <si>
    <t>21.1287</t>
  </si>
  <si>
    <t>20.0305</t>
  </si>
  <si>
    <t>20.4057</t>
  </si>
  <si>
    <t>24.6504</t>
  </si>
  <si>
    <t>23.2994</t>
  </si>
  <si>
    <t>23.5857</t>
  </si>
  <si>
    <t>23.9105</t>
  </si>
  <si>
    <t>22.9821</t>
  </si>
  <si>
    <t>23.5267</t>
  </si>
  <si>
    <t>22.0952</t>
  </si>
  <si>
    <t>22.6954</t>
  </si>
  <si>
    <t>22.7771</t>
  </si>
  <si>
    <t>22.5981</t>
  </si>
  <si>
    <t>23.1096</t>
  </si>
  <si>
    <t>21.0353</t>
  </si>
  <si>
    <t>22.4364</t>
  </si>
  <si>
    <t>22.5918</t>
  </si>
  <si>
    <t>20.5319</t>
  </si>
  <si>
    <t>22.3419</t>
  </si>
  <si>
    <t>27.0124</t>
  </si>
  <si>
    <t>25.671</t>
  </si>
  <si>
    <t>26.6258</t>
  </si>
  <si>
    <t>26.5026</t>
  </si>
  <si>
    <t>25.3003</t>
  </si>
  <si>
    <t>26.3909</t>
  </si>
  <si>
    <t>22.4254</t>
  </si>
  <si>
    <t>21.9212</t>
  </si>
  <si>
    <t>21.9346</t>
  </si>
  <si>
    <t>22.1548</t>
  </si>
  <si>
    <t>21.3748</t>
  </si>
  <si>
    <t>21.7663</t>
  </si>
  <si>
    <t>20.7424</t>
  </si>
  <si>
    <t>20.9938</t>
  </si>
  <si>
    <t>21.1743</t>
  </si>
  <si>
    <t>20.0939</t>
  </si>
  <si>
    <t>18.8503</t>
  </si>
  <si>
    <t>17.5074</t>
  </si>
  <si>
    <t>19.4187</t>
  </si>
  <si>
    <t>19.0023</t>
  </si>
  <si>
    <t>16.8836</t>
  </si>
  <si>
    <t>20.0285</t>
  </si>
  <si>
    <t>19.1243</t>
  </si>
  <si>
    <t>19.8248</t>
  </si>
  <si>
    <t>19.8704</t>
  </si>
  <si>
    <t>18.5964</t>
  </si>
  <si>
    <t>19.3992</t>
  </si>
  <si>
    <t>21.5123</t>
  </si>
  <si>
    <t>19.485</t>
  </si>
  <si>
    <t>21.0421</t>
  </si>
  <si>
    <t>18.7401</t>
  </si>
  <si>
    <t>21.4569</t>
  </si>
  <si>
    <t>19.6611</t>
  </si>
  <si>
    <t>20.0518</t>
  </si>
  <si>
    <t>21.4775</t>
  </si>
  <si>
    <t>18.5372</t>
  </si>
  <si>
    <t>20.0461</t>
  </si>
  <si>
    <t>24.4273</t>
  </si>
  <si>
    <t>23.1565</t>
  </si>
  <si>
    <t>24.2066</t>
  </si>
  <si>
    <t>24.1085</t>
  </si>
  <si>
    <t>22.3881</t>
  </si>
  <si>
    <t>22.5932</t>
  </si>
  <si>
    <t>21.8326</t>
  </si>
  <si>
    <t>22.505</t>
  </si>
  <si>
    <t>21.6913</t>
  </si>
  <si>
    <t>21.9866</t>
  </si>
  <si>
    <t>23.248</t>
  </si>
  <si>
    <t>21.0225</t>
  </si>
  <si>
    <t>22.3927</t>
  </si>
  <si>
    <t>22.7806</t>
  </si>
  <si>
    <t>20.6251</t>
  </si>
  <si>
    <t>18.1805</t>
  </si>
  <si>
    <t>15.8832</t>
  </si>
  <si>
    <t>15.9758</t>
  </si>
  <si>
    <t>18.0097</t>
  </si>
  <si>
    <t>14.6957</t>
  </si>
  <si>
    <t>20.7402</t>
  </si>
  <si>
    <t>20.0661</t>
  </si>
  <si>
    <t>20.5907</t>
  </si>
  <si>
    <t>25.3578</t>
  </si>
  <si>
    <t>24.8615</t>
  </si>
  <si>
    <t>24.6842</t>
  </si>
  <si>
    <t>24.98</t>
  </si>
  <si>
    <t>24.449</t>
  </si>
  <si>
    <t>24.369</t>
  </si>
  <si>
    <t>23.2659</t>
  </si>
  <si>
    <t>22.5002</t>
  </si>
  <si>
    <t>22.6862</t>
  </si>
  <si>
    <t>22.9214</t>
  </si>
  <si>
    <t>21.8648</t>
  </si>
  <si>
    <t>22.5609</t>
  </si>
  <si>
    <t>21.6212</t>
  </si>
  <si>
    <t>18.6923</t>
  </si>
  <si>
    <t>20.7018</t>
  </si>
  <si>
    <t>21.6423</t>
  </si>
  <si>
    <t>17.534</t>
  </si>
  <si>
    <t>25.2276</t>
  </si>
  <si>
    <t>24.5473</t>
  </si>
  <si>
    <t>24.545</t>
  </si>
  <si>
    <t>24.4483</t>
  </si>
  <si>
    <t>24.3504</t>
  </si>
  <si>
    <t>24.4164</t>
  </si>
  <si>
    <t>24.6628</t>
  </si>
  <si>
    <t>24.208</t>
  </si>
  <si>
    <t>24.187</t>
  </si>
  <si>
    <t>22.8931</t>
  </si>
  <si>
    <t>22.9941</t>
  </si>
  <si>
    <t>20.7549</t>
  </si>
  <si>
    <t>21.917</t>
  </si>
  <si>
    <t>22.5714</t>
  </si>
  <si>
    <t>20.3478</t>
  </si>
  <si>
    <t>21.643</t>
  </si>
  <si>
    <t>20.3211</t>
  </si>
  <si>
    <t>20.7795</t>
  </si>
  <si>
    <t>19.5565</t>
  </si>
  <si>
    <t>19.261</t>
  </si>
  <si>
    <t>20.8323</t>
  </si>
  <si>
    <t>22.2563</t>
  </si>
  <si>
    <t>22.7315</t>
  </si>
  <si>
    <t>21.4859</t>
  </si>
  <si>
    <t>22.0494</t>
  </si>
  <si>
    <t>21.5933</t>
  </si>
  <si>
    <t>23.6489</t>
  </si>
  <si>
    <t>20.5511</t>
  </si>
  <si>
    <t>22.186</t>
  </si>
  <si>
    <t>22.8137</t>
  </si>
  <si>
    <t>20.4637</t>
  </si>
  <si>
    <t>22.0063</t>
  </si>
  <si>
    <t>23.0401</t>
  </si>
  <si>
    <t>20.4</t>
  </si>
  <si>
    <t>22.6432</t>
  </si>
  <si>
    <t>22.4891</t>
  </si>
  <si>
    <t>20.3484</t>
  </si>
  <si>
    <t>22.1455</t>
  </si>
  <si>
    <t>23.17</t>
  </si>
  <si>
    <t>23.9065</t>
  </si>
  <si>
    <t>21.8155</t>
  </si>
  <si>
    <t>22.8256</t>
  </si>
  <si>
    <t>25.0854</t>
  </si>
  <si>
    <t>23.9243</t>
  </si>
  <si>
    <t>24.2677</t>
  </si>
  <si>
    <t>24.741</t>
  </si>
  <si>
    <t>23.3596</t>
  </si>
  <si>
    <t>24.079</t>
  </si>
  <si>
    <t>20.0951</t>
  </si>
  <si>
    <t>19.6718</t>
  </si>
  <si>
    <t>18.855</t>
  </si>
  <si>
    <t>19.1336</t>
  </si>
  <si>
    <t>19.1598</t>
  </si>
  <si>
    <t>16.0322</t>
  </si>
  <si>
    <t>15.7083</t>
  </si>
  <si>
    <t>16.8348</t>
  </si>
  <si>
    <t>15.8488</t>
  </si>
  <si>
    <t>16.5876</t>
  </si>
  <si>
    <t>27.0221</t>
  </si>
  <si>
    <t>26.2884</t>
  </si>
  <si>
    <t>26.5167</t>
  </si>
  <si>
    <t>26.6893</t>
  </si>
  <si>
    <t>25.7098</t>
  </si>
  <si>
    <t>26.3316</t>
  </si>
  <si>
    <t>27.2631</t>
  </si>
  <si>
    <t>25.6774</t>
  </si>
  <si>
    <t>26.2937</t>
  </si>
  <si>
    <t>26.9079</t>
  </si>
  <si>
    <t>25.2571</t>
  </si>
  <si>
    <t>25.9731</t>
  </si>
  <si>
    <t>25.8954</t>
  </si>
  <si>
    <t>23.2964</t>
  </si>
  <si>
    <t>24.7584</t>
  </si>
  <si>
    <t>25.3099</t>
  </si>
  <si>
    <t>23.2838</t>
  </si>
  <si>
    <t>24.2612</t>
  </si>
  <si>
    <t>23.7631</t>
  </si>
  <si>
    <t>22.4888</t>
  </si>
  <si>
    <t>23.3769</t>
  </si>
  <si>
    <t>22.9982</t>
  </si>
  <si>
    <t>22.3579</t>
  </si>
  <si>
    <t>23.1775</t>
  </si>
  <si>
    <t>23.7579</t>
  </si>
  <si>
    <t>22.3502</t>
  </si>
  <si>
    <t>22.6058</t>
  </si>
  <si>
    <t>23.1857</t>
  </si>
  <si>
    <t>22.0856</t>
  </si>
  <si>
    <t>22.3474</t>
  </si>
  <si>
    <t>24.2138</t>
  </si>
  <si>
    <t>23.2286</t>
  </si>
  <si>
    <t>23.1391</t>
  </si>
  <si>
    <t>23.1457</t>
  </si>
  <si>
    <t>22.7101</t>
  </si>
  <si>
    <t>23.6326</t>
  </si>
  <si>
    <t>26.4405</t>
  </si>
  <si>
    <t>25.0234</t>
  </si>
  <si>
    <t>25.9024</t>
  </si>
  <si>
    <t>26.0668</t>
  </si>
  <si>
    <t>24.6356</t>
  </si>
  <si>
    <t>25.5747</t>
  </si>
  <si>
    <t>16.9583</t>
  </si>
  <si>
    <t>16.7391</t>
  </si>
  <si>
    <t>16.8591</t>
  </si>
  <si>
    <t>16.6372</t>
  </si>
  <si>
    <t>18.0228</t>
  </si>
  <si>
    <t>23.9336</t>
  </si>
  <si>
    <t>21.4121</t>
  </si>
  <si>
    <t>22.3509</t>
  </si>
  <si>
    <t>23.0508</t>
  </si>
  <si>
    <t>21.065</t>
  </si>
  <si>
    <t>22.4929</t>
  </si>
  <si>
    <t>22.5194</t>
  </si>
  <si>
    <t>21.5806</t>
  </si>
  <si>
    <t>22.5746</t>
  </si>
  <si>
    <t>21.4318</t>
  </si>
  <si>
    <t>20.4296</t>
  </si>
  <si>
    <t>20.8086</t>
  </si>
  <si>
    <t>21.4435</t>
  </si>
  <si>
    <t>19.3829</t>
  </si>
  <si>
    <t>20.6639</t>
  </si>
  <si>
    <t>22.0611</t>
  </si>
  <si>
    <t>19.688</t>
  </si>
  <si>
    <t>21.0323</t>
  </si>
  <si>
    <t>22.0695</t>
  </si>
  <si>
    <t>18.9076</t>
  </si>
  <si>
    <t>16.063</t>
  </si>
  <si>
    <t>16.4884</t>
  </si>
  <si>
    <t>16.0902</t>
  </si>
  <si>
    <t>24.8425</t>
  </si>
  <si>
    <t>23.5789</t>
  </si>
  <si>
    <t>24.4611</t>
  </si>
  <si>
    <t>24.7089</t>
  </si>
  <si>
    <t>23.1591</t>
  </si>
  <si>
    <t>23.9386</t>
  </si>
  <si>
    <t>27.9092</t>
  </si>
  <si>
    <t>26.4973</t>
  </si>
  <si>
    <t>27.0042</t>
  </si>
  <si>
    <t>27.532</t>
  </si>
  <si>
    <t>26.0863</t>
  </si>
  <si>
    <t>26.718</t>
  </si>
  <si>
    <t>24.4362</t>
  </si>
  <si>
    <t>22.996</t>
  </si>
  <si>
    <t>23.6276</t>
  </si>
  <si>
    <t>22.6761</t>
  </si>
  <si>
    <t>25.9631</t>
  </si>
  <si>
    <t>24.6218</t>
  </si>
  <si>
    <t>24.4239</t>
  </si>
  <si>
    <t>25.0982</t>
  </si>
  <si>
    <t>24.2455</t>
  </si>
  <si>
    <t>24.591</t>
  </si>
  <si>
    <t>23.316</t>
  </si>
  <si>
    <t>21.2952</t>
  </si>
  <si>
    <t>21.7715</t>
  </si>
  <si>
    <t>22.7966</t>
  </si>
  <si>
    <t>20.9998</t>
  </si>
  <si>
    <t>21.5125</t>
  </si>
  <si>
    <t>24.669</t>
  </si>
  <si>
    <t>23.8328</t>
  </si>
  <si>
    <t>24.3083</t>
  </si>
  <si>
    <t>24.2335</t>
  </si>
  <si>
    <t>23.2707</t>
  </si>
  <si>
    <t>24.2324</t>
  </si>
  <si>
    <t>25.6736</t>
  </si>
  <si>
    <t>23.9311</t>
  </si>
  <si>
    <t>24.7659</t>
  </si>
  <si>
    <t>25.4327</t>
  </si>
  <si>
    <t>24.5612</t>
  </si>
  <si>
    <t>18.417</t>
  </si>
  <si>
    <t>18.4278</t>
  </si>
  <si>
    <t>17.6025</t>
  </si>
  <si>
    <t>18.1705</t>
  </si>
  <si>
    <t>25.8258</t>
  </si>
  <si>
    <t>25.4944</t>
  </si>
  <si>
    <t>25.8463</t>
  </si>
  <si>
    <t>23.6398</t>
  </si>
  <si>
    <t>25.1256</t>
  </si>
  <si>
    <t>20.1282</t>
  </si>
  <si>
    <t>20.8233</t>
  </si>
  <si>
    <t>20.1435</t>
  </si>
  <si>
    <t>16.2312</t>
  </si>
  <si>
    <t>17.0098</t>
  </si>
  <si>
    <t>16.5373</t>
  </si>
  <si>
    <t>16.5187</t>
  </si>
  <si>
    <t>16.9048</t>
  </si>
  <si>
    <t>15.2865</t>
  </si>
  <si>
    <t>17.8039</t>
  </si>
  <si>
    <t>18.9233</t>
  </si>
  <si>
    <t>17.207</t>
  </si>
  <si>
    <t>23.9549</t>
  </si>
  <si>
    <t>23.3612</t>
  </si>
  <si>
    <t>22.9933</t>
  </si>
  <si>
    <t>22.9306</t>
  </si>
  <si>
    <t>22.997</t>
  </si>
  <si>
    <t>22.9328</t>
  </si>
  <si>
    <t>20.3744</t>
  </si>
  <si>
    <t>22.4313</t>
  </si>
  <si>
    <t>22.9367</t>
  </si>
  <si>
    <t>19.8068</t>
  </si>
  <si>
    <t>17.8703</t>
  </si>
  <si>
    <t>17.1911</t>
  </si>
  <si>
    <t>17.3854</t>
  </si>
  <si>
    <t>16.6135</t>
  </si>
  <si>
    <t>23.079</t>
  </si>
  <si>
    <t>21.553</t>
  </si>
  <si>
    <t>21.4359</t>
  </si>
  <si>
    <t>22.6042</t>
  </si>
  <si>
    <t>20.9795</t>
  </si>
  <si>
    <t>21.4224</t>
  </si>
  <si>
    <t>16.234</t>
  </si>
  <si>
    <t>15.0381</t>
  </si>
  <si>
    <t>15.7112</t>
  </si>
  <si>
    <t>14.4998</t>
  </si>
  <si>
    <t>26.1115</t>
  </si>
  <si>
    <t>25.4525</t>
  </si>
  <si>
    <t>25.0912</t>
  </si>
  <si>
    <t>25.0104</t>
  </si>
  <si>
    <t>25.0274</t>
  </si>
  <si>
    <t>25.5566</t>
  </si>
  <si>
    <t>19.7441</t>
  </si>
  <si>
    <t>18.5588</t>
  </si>
  <si>
    <t>19.1949</t>
  </si>
  <si>
    <t>18.0494</t>
  </si>
  <si>
    <t>21.4833</t>
  </si>
  <si>
    <t>19.5587</t>
  </si>
  <si>
    <t>20.4335</t>
  </si>
  <si>
    <t>21.1642</t>
  </si>
  <si>
    <t>19.488</t>
  </si>
  <si>
    <t>19.7651</t>
  </si>
  <si>
    <t>21.0405</t>
  </si>
  <si>
    <t>18.541</t>
  </si>
  <si>
    <t>21.3841</t>
  </si>
  <si>
    <t>21.5503</t>
  </si>
  <si>
    <t>21.6045</t>
  </si>
  <si>
    <t>21.2923</t>
  </si>
  <si>
    <t>20.9687</t>
  </si>
  <si>
    <t>23.5982</t>
  </si>
  <si>
    <t>22.6339</t>
  </si>
  <si>
    <t>23.1042</t>
  </si>
  <si>
    <t>22.7726</t>
  </si>
  <si>
    <t>22.5079</t>
  </si>
  <si>
    <t>23.0031</t>
  </si>
  <si>
    <t>18.0677</t>
  </si>
  <si>
    <t>17.4265</t>
  </si>
  <si>
    <t>17.852</t>
  </si>
  <si>
    <t>16.0362</t>
  </si>
  <si>
    <t>17.1327</t>
  </si>
  <si>
    <t>26.0799</t>
  </si>
  <si>
    <t>24.7196</t>
  </si>
  <si>
    <t>25.1299</t>
  </si>
  <si>
    <t>25.3769</t>
  </si>
  <si>
    <t>24.6831</t>
  </si>
  <si>
    <t>24.818</t>
  </si>
  <si>
    <t>23.4942</t>
  </si>
  <si>
    <t>22.2591</t>
  </si>
  <si>
    <t>21.5745</t>
  </si>
  <si>
    <t>22.7821</t>
  </si>
  <si>
    <t>21.6327</t>
  </si>
  <si>
    <t>20.4015</t>
  </si>
  <si>
    <t>20.3178</t>
  </si>
  <si>
    <t>20.1799</t>
  </si>
  <si>
    <t>19.7302</t>
  </si>
  <si>
    <t>20.5222</t>
  </si>
  <si>
    <t>27.7879</t>
  </si>
  <si>
    <t>26.42</t>
  </si>
  <si>
    <t>25.8144</t>
  </si>
  <si>
    <t>27.3497</t>
  </si>
  <si>
    <t>26.008</t>
  </si>
  <si>
    <t>25.6145</t>
  </si>
  <si>
    <t>22.2861</t>
  </si>
  <si>
    <t>21.3553</t>
  </si>
  <si>
    <t>21.8908</t>
  </si>
  <si>
    <t>21.9566</t>
  </si>
  <si>
    <t>20.7677</t>
  </si>
  <si>
    <t>21.7582</t>
  </si>
  <si>
    <t>21.5737</t>
  </si>
  <si>
    <t>20.9104</t>
  </si>
  <si>
    <t>20.7724</t>
  </si>
  <si>
    <t>20.6606</t>
  </si>
  <si>
    <t>20.7957</t>
  </si>
  <si>
    <t>29.2461</t>
  </si>
  <si>
    <t>28.2151</t>
  </si>
  <si>
    <t>28.2936</t>
  </si>
  <si>
    <t>28.4479</t>
  </si>
  <si>
    <t>27.9188</t>
  </si>
  <si>
    <t>28.3392</t>
  </si>
  <si>
    <t>19.2733</t>
  </si>
  <si>
    <t>20.6167</t>
  </si>
  <si>
    <t>21.2231</t>
  </si>
  <si>
    <t>21.0974</t>
  </si>
  <si>
    <t>17.1655</t>
  </si>
  <si>
    <t>17.1577</t>
  </si>
  <si>
    <t>17.3003</t>
  </si>
  <si>
    <t>16.6767</t>
  </si>
  <si>
    <t>16.9728</t>
  </si>
  <si>
    <t>20.6029</t>
  </si>
  <si>
    <t>20.1534</t>
  </si>
  <si>
    <t>19.4617</t>
  </si>
  <si>
    <t>19.0437</t>
  </si>
  <si>
    <t>20.1188</t>
  </si>
  <si>
    <t>24.8471</t>
  </si>
  <si>
    <t>23.9398</t>
  </si>
  <si>
    <t>24.235</t>
  </si>
  <si>
    <t>24.2039</t>
  </si>
  <si>
    <t>18.8284</t>
  </si>
  <si>
    <t>19.7165</t>
  </si>
  <si>
    <t>18.1801</t>
  </si>
  <si>
    <t>19.3598</t>
  </si>
  <si>
    <t>28.1297</t>
  </si>
  <si>
    <t>26.2398</t>
  </si>
  <si>
    <t>27.4499</t>
  </si>
  <si>
    <t>27.5838</t>
  </si>
  <si>
    <t>26.0306</t>
  </si>
  <si>
    <t>27.1603</t>
  </si>
  <si>
    <t>25.6567</t>
  </si>
  <si>
    <t>24.2673</t>
  </si>
  <si>
    <t>25.0948</t>
  </si>
  <si>
    <t>25.0016</t>
  </si>
  <si>
    <t>24.0286</t>
  </si>
  <si>
    <t>24.9452</t>
  </si>
  <si>
    <t>17.686</t>
  </si>
  <si>
    <t>16.345</t>
  </si>
  <si>
    <t>16.3649</t>
  </si>
  <si>
    <t>16.6239</t>
  </si>
  <si>
    <t>21.1518</t>
  </si>
  <si>
    <t>18.3737</t>
  </si>
  <si>
    <t>20.2629</t>
  </si>
  <si>
    <t>18.703</t>
  </si>
  <si>
    <t>19.1232</t>
  </si>
  <si>
    <t>22.225</t>
  </si>
  <si>
    <t>22.0476</t>
  </si>
  <si>
    <t>22.4626</t>
  </si>
  <si>
    <t>22.1644</t>
  </si>
  <si>
    <t>22.2287</t>
  </si>
  <si>
    <t>19.4732</t>
  </si>
  <si>
    <t>19.4391</t>
  </si>
  <si>
    <t>19.3196</t>
  </si>
  <si>
    <t>26.8299</t>
  </si>
  <si>
    <t>27.1234</t>
  </si>
  <si>
    <t>27.0832</t>
  </si>
  <si>
    <t>26.5239</t>
  </si>
  <si>
    <t>26.6396</t>
  </si>
  <si>
    <t>26.8353</t>
  </si>
  <si>
    <t>17.5432</t>
  </si>
  <si>
    <t>14.9118</t>
  </si>
  <si>
    <t>17.5811</t>
  </si>
  <si>
    <t>15.5274</t>
  </si>
  <si>
    <t>15.6907</t>
  </si>
  <si>
    <t>21.901</t>
  </si>
  <si>
    <t>20.6406</t>
  </si>
  <si>
    <t>21.3029</t>
  </si>
  <si>
    <t>21.5128</t>
  </si>
  <si>
    <t>20.083</t>
  </si>
  <si>
    <t>21.2157</t>
  </si>
  <si>
    <t>22.1892</t>
  </si>
  <si>
    <t>21.0619</t>
  </si>
  <si>
    <t>22.0582</t>
  </si>
  <si>
    <t>22.226</t>
  </si>
  <si>
    <t>20.9811</t>
  </si>
  <si>
    <t>21.0704</t>
  </si>
  <si>
    <t>24.8095</t>
  </si>
  <si>
    <t>23.3893</t>
  </si>
  <si>
    <t>24.4819</t>
  </si>
  <si>
    <t>24.525</t>
  </si>
  <si>
    <t>22.7406</t>
  </si>
  <si>
    <t>24.3852</t>
  </si>
  <si>
    <t>26.9055</t>
  </si>
  <si>
    <t>26.2556</t>
  </si>
  <si>
    <t>26.3533</t>
  </si>
  <si>
    <t>26.3628</t>
  </si>
  <si>
    <t>25.6467</t>
  </si>
  <si>
    <t>26.4753</t>
  </si>
  <si>
    <t>24.2348</t>
  </si>
  <si>
    <t>23.2311</t>
  </si>
  <si>
    <t>23.9294</t>
  </si>
  <si>
    <t>23.5791</t>
  </si>
  <si>
    <t>23.025</t>
  </si>
  <si>
    <t>23.7616</t>
  </si>
  <si>
    <t>22.9091</t>
  </si>
  <si>
    <t>22.0423</t>
  </si>
  <si>
    <t>22.2244</t>
  </si>
  <si>
    <t>22.676</t>
  </si>
  <si>
    <t>21.6086</t>
  </si>
  <si>
    <t>21.8619</t>
  </si>
  <si>
    <t>23.1578</t>
  </si>
  <si>
    <t>23.932</t>
  </si>
  <si>
    <t>22.2351</t>
  </si>
  <si>
    <t>23.1456</t>
  </si>
  <si>
    <t>23.927</t>
  </si>
  <si>
    <t>21.4974</t>
  </si>
  <si>
    <t>20.5339</t>
  </si>
  <si>
    <t>21.8449</t>
  </si>
  <si>
    <t>20.4347</t>
  </si>
  <si>
    <t>19.655</t>
  </si>
  <si>
    <t>21.5314</t>
  </si>
  <si>
    <t>20.6025</t>
  </si>
  <si>
    <t>24.8871</t>
  </si>
  <si>
    <t>24.8078</t>
  </si>
  <si>
    <t>23.8546</t>
  </si>
  <si>
    <t>24.1095</t>
  </si>
  <si>
    <t>24.4206</t>
  </si>
  <si>
    <t>23.9955</t>
  </si>
  <si>
    <t>19.4817</t>
  </si>
  <si>
    <t>16.2349</t>
  </si>
  <si>
    <t>18.3551</t>
  </si>
  <si>
    <t>18.7094</t>
  </si>
  <si>
    <t>16.9559</t>
  </si>
  <si>
    <t>23.05</t>
  </si>
  <si>
    <t>22.6541</t>
  </si>
  <si>
    <t>22.886</t>
  </si>
  <si>
    <t>22.7995</t>
  </si>
  <si>
    <t>22.7798</t>
  </si>
  <si>
    <t>27.3016</t>
  </si>
  <si>
    <t>25.1397</t>
  </si>
  <si>
    <t>25.9096</t>
  </si>
  <si>
    <t>27.8139</t>
  </si>
  <si>
    <t>25.376</t>
  </si>
  <si>
    <t>21.1135</t>
  </si>
  <si>
    <t>20.8838</t>
  </si>
  <si>
    <t>21.8119</t>
  </si>
  <si>
    <t>20.9504</t>
  </si>
  <si>
    <t>20.4113</t>
  </si>
  <si>
    <t>21.4258</t>
  </si>
  <si>
    <t>18.7077</t>
  </si>
  <si>
    <t>20.8411</t>
  </si>
  <si>
    <t>20.631</t>
  </si>
  <si>
    <t>18.0442</t>
  </si>
  <si>
    <t>19.7985</t>
  </si>
  <si>
    <t>25.6381</t>
  </si>
  <si>
    <t>22.3275</t>
  </si>
  <si>
    <t>24.9331</t>
  </si>
  <si>
    <t>24.8298</t>
  </si>
  <si>
    <t>22.3398</t>
  </si>
  <si>
    <t>24.6498</t>
  </si>
  <si>
    <t>23.0721</t>
  </si>
  <si>
    <t>24.3309</t>
  </si>
  <si>
    <t>24.0605</t>
  </si>
  <si>
    <t>22.9744</t>
  </si>
  <si>
    <t>23.9989</t>
  </si>
  <si>
    <t>20.579</t>
  </si>
  <si>
    <t>19.2684</t>
  </si>
  <si>
    <t>20.2001</t>
  </si>
  <si>
    <t>19.631</t>
  </si>
  <si>
    <t>19.5179</t>
  </si>
  <si>
    <t>19.8815</t>
  </si>
  <si>
    <t>19.7687</t>
  </si>
  <si>
    <t>21.1323</t>
  </si>
  <si>
    <t>20.472</t>
  </si>
  <si>
    <t>18.3146</t>
  </si>
  <si>
    <t>18.7477</t>
  </si>
  <si>
    <t>19.1592</t>
  </si>
  <si>
    <t>23.1834</t>
  </si>
  <si>
    <t>22.1997</t>
  </si>
  <si>
    <t>22.7727</t>
  </si>
  <si>
    <t>23.1165</t>
  </si>
  <si>
    <t>21.78</t>
  </si>
  <si>
    <t>16.6877</t>
  </si>
  <si>
    <t>15.9907</t>
  </si>
  <si>
    <t>16.9025</t>
  </si>
  <si>
    <t>20.7723</t>
  </si>
  <si>
    <t>19.4395</t>
  </si>
  <si>
    <t>20.6366</t>
  </si>
  <si>
    <t>24.3254</t>
  </si>
  <si>
    <t>23.3415</t>
  </si>
  <si>
    <t>24.0399</t>
  </si>
  <si>
    <t>23.9348</t>
  </si>
  <si>
    <t>22.9144</t>
  </si>
  <si>
    <t>23.8423</t>
  </si>
  <si>
    <t>17.8782</t>
  </si>
  <si>
    <t>17.6043</t>
  </si>
  <si>
    <t>17.7548</t>
  </si>
  <si>
    <t>18.9312</t>
  </si>
  <si>
    <t>15.9374</t>
  </si>
  <si>
    <t>18.8012</t>
  </si>
  <si>
    <t>15.9659</t>
  </si>
  <si>
    <t>17.9552</t>
  </si>
  <si>
    <t>22.3409</t>
  </si>
  <si>
    <t>22.1384</t>
  </si>
  <si>
    <t>21.5993</t>
  </si>
  <si>
    <t>22.0946</t>
  </si>
  <si>
    <t>21.3678</t>
  </si>
  <si>
    <t>20.5707</t>
  </si>
  <si>
    <t>20.7401</t>
  </si>
  <si>
    <t>20.2856</t>
  </si>
  <si>
    <t>21.098</t>
  </si>
  <si>
    <t>21.8043</t>
  </si>
  <si>
    <t>20.2653</t>
  </si>
  <si>
    <t>21.1792</t>
  </si>
  <si>
    <t>21.0459</t>
  </si>
  <si>
    <t>20.0011</t>
  </si>
  <si>
    <t>21.1915</t>
  </si>
  <si>
    <t>22.2341</t>
  </si>
  <si>
    <t>21.439</t>
  </si>
  <si>
    <t>21.3317</t>
  </si>
  <si>
    <t>21.7043</t>
  </si>
  <si>
    <t>21.192</t>
  </si>
  <si>
    <t>21.0991</t>
  </si>
  <si>
    <t>20.2928</t>
  </si>
  <si>
    <t>18.923</t>
  </si>
  <si>
    <t>20.2141</t>
  </si>
  <si>
    <t>19.3821</t>
  </si>
  <si>
    <t>19.8992</t>
  </si>
  <si>
    <t>18.6304</t>
  </si>
  <si>
    <t>19.207</t>
  </si>
  <si>
    <t>19.1398</t>
  </si>
  <si>
    <t>18.6469</t>
  </si>
  <si>
    <t>16.5684</t>
  </si>
  <si>
    <t>18.2076</t>
  </si>
  <si>
    <t>15.8525</t>
  </si>
  <si>
    <t>18.5966</t>
  </si>
  <si>
    <t>21.9165</t>
  </si>
  <si>
    <t>22.0903</t>
  </si>
  <si>
    <t>21.9387</t>
  </si>
  <si>
    <t>21.3563</t>
  </si>
  <si>
    <t>21.9137</t>
  </si>
  <si>
    <t>20.1262</t>
  </si>
  <si>
    <t>19.0863</t>
  </si>
  <si>
    <t>18.2156</t>
  </si>
  <si>
    <t>19.3213</t>
  </si>
  <si>
    <t>18.5381</t>
  </si>
  <si>
    <t>22.1375</t>
  </si>
  <si>
    <t>19.6966</t>
  </si>
  <si>
    <t>21.4622</t>
  </si>
  <si>
    <t>20.8573</t>
  </si>
  <si>
    <t>19.5654</t>
  </si>
  <si>
    <t>19.0228</t>
  </si>
  <si>
    <t>20.7717</t>
  </si>
  <si>
    <t>19.0211</t>
  </si>
  <si>
    <t>21.6421</t>
  </si>
  <si>
    <t>22.7959</t>
  </si>
  <si>
    <t>21.155</t>
  </si>
  <si>
    <t>22.1722</t>
  </si>
  <si>
    <t>22.7188</t>
  </si>
  <si>
    <t>20.528</t>
  </si>
  <si>
    <t>21.889</t>
  </si>
  <si>
    <t>18.3458</t>
  </si>
  <si>
    <t>17.4636</t>
  </si>
  <si>
    <t>17.5954</t>
  </si>
  <si>
    <t>17.8762</t>
  </si>
  <si>
    <t>16.7248</t>
  </si>
  <si>
    <t>17.8167</t>
  </si>
  <si>
    <t>20.6213</t>
  </si>
  <si>
    <t>21.691</t>
  </si>
  <si>
    <t>20.9433</t>
  </si>
  <si>
    <t>20.5314</t>
  </si>
  <si>
    <t>20.144</t>
  </si>
  <si>
    <t>18.6666</t>
  </si>
  <si>
    <t>18.5339</t>
  </si>
  <si>
    <t>19.7258</t>
  </si>
  <si>
    <t>17.8479</t>
  </si>
  <si>
    <t>23.1264</t>
  </si>
  <si>
    <t>21.6804</t>
  </si>
  <si>
    <t>21.898</t>
  </si>
  <si>
    <t>21.7122</t>
  </si>
  <si>
    <t>21.8596</t>
  </si>
  <si>
    <t>22.147</t>
  </si>
  <si>
    <t>17.0969</t>
  </si>
  <si>
    <t>17.7746</t>
  </si>
  <si>
    <t>17.7575</t>
  </si>
  <si>
    <t>16.1599</t>
  </si>
  <si>
    <t>18.2283</t>
  </si>
  <si>
    <t>19.6981</t>
  </si>
  <si>
    <t>19.4396</t>
  </si>
  <si>
    <t>17.8493</t>
  </si>
  <si>
    <t>19.6288</t>
  </si>
  <si>
    <t>22.1355</t>
  </si>
  <si>
    <t>22.6586</t>
  </si>
  <si>
    <t>22.7299</t>
  </si>
  <si>
    <t>22.082</t>
  </si>
  <si>
    <t>22.4653</t>
  </si>
  <si>
    <t>25.208</t>
  </si>
  <si>
    <t>24.6978</t>
  </si>
  <si>
    <t>25.1021</t>
  </si>
  <si>
    <t>24.6882</t>
  </si>
  <si>
    <t>24.4601</t>
  </si>
  <si>
    <t>24.8757</t>
  </si>
  <si>
    <t>25.4183</t>
  </si>
  <si>
    <t>23.8017</t>
  </si>
  <si>
    <t>24.1215</t>
  </si>
  <si>
    <t>24.4471</t>
  </si>
  <si>
    <t>23.4838</t>
  </si>
  <si>
    <t>23.708</t>
  </si>
  <si>
    <t>23.7907</t>
  </si>
  <si>
    <t>23.1348</t>
  </si>
  <si>
    <t>22.7956</t>
  </si>
  <si>
    <t>23.9067</t>
  </si>
  <si>
    <t>21.305</t>
  </si>
  <si>
    <t>21.7052</t>
  </si>
  <si>
    <t>23.2434</t>
  </si>
  <si>
    <t>21.2097</t>
  </si>
  <si>
    <t>21.4819</t>
  </si>
  <si>
    <t>25.2979</t>
  </si>
  <si>
    <t>23.992</t>
  </si>
  <si>
    <t>24.8662</t>
  </si>
  <si>
    <t>24.8694</t>
  </si>
  <si>
    <t>23.6311</t>
  </si>
  <si>
    <t>24.6744</t>
  </si>
  <si>
    <t>22.6173</t>
  </si>
  <si>
    <t>21.6937</t>
  </si>
  <si>
    <t>22.1233</t>
  </si>
  <si>
    <t>19.8488</t>
  </si>
  <si>
    <t>21.9241</t>
  </si>
  <si>
    <t>26.9375</t>
  </si>
  <si>
    <t>25.7183</t>
  </si>
  <si>
    <t>25.7741</t>
  </si>
  <si>
    <t>26.1184</t>
  </si>
  <si>
    <t>25.4282</t>
  </si>
  <si>
    <t>25.9035</t>
  </si>
  <si>
    <t>20.4691</t>
  </si>
  <si>
    <t>18.1372</t>
  </si>
  <si>
    <t>19.2464</t>
  </si>
  <si>
    <t>20.1851</t>
  </si>
  <si>
    <t>19.4309</t>
  </si>
  <si>
    <t>22.4843</t>
  </si>
  <si>
    <t>22.0809</t>
  </si>
  <si>
    <t>22.1559</t>
  </si>
  <si>
    <t>22.0691</t>
  </si>
  <si>
    <t>21.2721</t>
  </si>
  <si>
    <t>22.4029</t>
  </si>
  <si>
    <t>23.4496</t>
  </si>
  <si>
    <t>22.9402</t>
  </si>
  <si>
    <t>23.2954</t>
  </si>
  <si>
    <t>21.1882</t>
  </si>
  <si>
    <t>22.7912</t>
  </si>
  <si>
    <t>21.9638</t>
  </si>
  <si>
    <t>20.5396</t>
  </si>
  <si>
    <t>21.3994</t>
  </si>
  <si>
    <t>19.9406</t>
  </si>
  <si>
    <t>25.1662</t>
  </si>
  <si>
    <t>23.7649</t>
  </si>
  <si>
    <t>24.9358</t>
  </si>
  <si>
    <t>25.0896</t>
  </si>
  <si>
    <t>23.1328</t>
  </si>
  <si>
    <t>24.6692</t>
  </si>
  <si>
    <t>19.1989</t>
  </si>
  <si>
    <t>17.5475</t>
  </si>
  <si>
    <t>17.7645</t>
  </si>
  <si>
    <t>18.1707</t>
  </si>
  <si>
    <t>17.9797</t>
  </si>
  <si>
    <t>17.9071</t>
  </si>
  <si>
    <t>18.7701</t>
  </si>
  <si>
    <t>17.1482</t>
  </si>
  <si>
    <t>18.0645</t>
  </si>
  <si>
    <t>17.7893</t>
  </si>
  <si>
    <t>16.9971</t>
  </si>
  <si>
    <t>21.0922</t>
  </si>
  <si>
    <t>19.4775</t>
  </si>
  <si>
    <t>20.9793</t>
  </si>
  <si>
    <t>21.5114</t>
  </si>
  <si>
    <t>19.1307</t>
  </si>
  <si>
    <t>23.4599</t>
  </si>
  <si>
    <t>21.8987</t>
  </si>
  <si>
    <t>22.9993</t>
  </si>
  <si>
    <t>22.7627</t>
  </si>
  <si>
    <t>17.5951</t>
  </si>
  <si>
    <t>18.1639</t>
  </si>
  <si>
    <t>17.1488</t>
  </si>
  <si>
    <t>19.6988</t>
  </si>
  <si>
    <t>18.0074</t>
  </si>
  <si>
    <t>19.5924</t>
  </si>
  <si>
    <t>19.1465</t>
  </si>
  <si>
    <t>17.9921</t>
  </si>
  <si>
    <t>19.1912</t>
  </si>
  <si>
    <t>19.0335</t>
  </si>
  <si>
    <t>18.9297</t>
  </si>
  <si>
    <t>19.4907</t>
  </si>
  <si>
    <t>19.3896</t>
  </si>
  <si>
    <t>18.6505</t>
  </si>
  <si>
    <t>25.0721</t>
  </si>
  <si>
    <t>23.2198</t>
  </si>
  <si>
    <t>24.2694</t>
  </si>
  <si>
    <t>24.849</t>
  </si>
  <si>
    <t>22.741</t>
  </si>
  <si>
    <t>24.004</t>
  </si>
  <si>
    <t>19.471</t>
  </si>
  <si>
    <t>21.3403</t>
  </si>
  <si>
    <t>19.1745</t>
  </si>
  <si>
    <t>20.5165</t>
  </si>
  <si>
    <t>23.8767</t>
  </si>
  <si>
    <t>22.094</t>
  </si>
  <si>
    <t>22.8217</t>
  </si>
  <si>
    <t>23.3286</t>
  </si>
  <si>
    <t>21.8849</t>
  </si>
  <si>
    <t>22.6133</t>
  </si>
  <si>
    <t>21.3065</t>
  </si>
  <si>
    <t>19.909</t>
  </si>
  <si>
    <t>20.3962</t>
  </si>
  <si>
    <t>18.8163</t>
  </si>
  <si>
    <t>21.5826</t>
  </si>
  <si>
    <t>21.7012</t>
  </si>
  <si>
    <t>22.057</t>
  </si>
  <si>
    <t>21.5596</t>
  </si>
  <si>
    <t>21.5385</t>
  </si>
  <si>
    <t>22.5174</t>
  </si>
  <si>
    <t>21.3262</t>
  </si>
  <si>
    <t>21.7624</t>
  </si>
  <si>
    <t>20.9071</t>
  </si>
  <si>
    <t>21.607</t>
  </si>
  <si>
    <t>23.3844</t>
  </si>
  <si>
    <t>22.1542</t>
  </si>
  <si>
    <t>22.9413</t>
  </si>
  <si>
    <t>21.043</t>
  </si>
  <si>
    <t>22.0152</t>
  </si>
  <si>
    <t>21.4115</t>
  </si>
  <si>
    <t>20.4604</t>
  </si>
  <si>
    <t>21.1403</t>
  </si>
  <si>
    <t>19.5994</t>
  </si>
  <si>
    <t>21.1208</t>
  </si>
  <si>
    <t>24.114</t>
  </si>
  <si>
    <t>22.8684</t>
  </si>
  <si>
    <t>23.8818</t>
  </si>
  <si>
    <t>24.2075</t>
  </si>
  <si>
    <t>22.0333</t>
  </si>
  <si>
    <t>23.6636</t>
  </si>
  <si>
    <t>21.326</t>
  </si>
  <si>
    <t>16.8843</t>
  </si>
  <si>
    <t>21.7845</t>
  </si>
  <si>
    <t>21.212</t>
  </si>
  <si>
    <t>15.9926</t>
  </si>
  <si>
    <t>21.8317</t>
  </si>
  <si>
    <t>26.5147</t>
  </si>
  <si>
    <t>25.1015</t>
  </si>
  <si>
    <t>24.4388</t>
  </si>
  <si>
    <t>25.6989</t>
  </si>
  <si>
    <t>24.7295</t>
  </si>
  <si>
    <t>24.6713</t>
  </si>
  <si>
    <t>21.7999</t>
  </si>
  <si>
    <t>20.6845</t>
  </si>
  <si>
    <t>21.2999</t>
  </si>
  <si>
    <t>22.1753</t>
  </si>
  <si>
    <t>20.0585</t>
  </si>
  <si>
    <t>20.5958</t>
  </si>
  <si>
    <t>22.5578</t>
  </si>
  <si>
    <t>19.7891</t>
  </si>
  <si>
    <t>20.9103</t>
  </si>
  <si>
    <t>21.8112</t>
  </si>
  <si>
    <t>19.6723</t>
  </si>
  <si>
    <t>20.8193</t>
  </si>
  <si>
    <t>28.4506</t>
  </si>
  <si>
    <t>27.313</t>
  </si>
  <si>
    <t>27.4906</t>
  </si>
  <si>
    <t>27.7906</t>
  </si>
  <si>
    <t>27.0898</t>
  </si>
  <si>
    <t>27.4216</t>
  </si>
  <si>
    <t>24.5121</t>
  </si>
  <si>
    <t>23.0897</t>
  </si>
  <si>
    <t>23.1105</t>
  </si>
  <si>
    <t>23.8284</t>
  </si>
  <si>
    <t>22.752</t>
  </si>
  <si>
    <t>23.1799</t>
  </si>
  <si>
    <t>19.425</t>
  </si>
  <si>
    <t>16.8493</t>
  </si>
  <si>
    <t>16.818</t>
  </si>
  <si>
    <t>19.1544</t>
  </si>
  <si>
    <t>14.4571</t>
  </si>
  <si>
    <t>18.5303</t>
  </si>
  <si>
    <t>22.9048</t>
  </si>
  <si>
    <t>22.1974</t>
  </si>
  <si>
    <t>22.3543</t>
  </si>
  <si>
    <t>22.6013</t>
  </si>
  <si>
    <t>21.6113</t>
  </si>
  <si>
    <t>22.2938</t>
  </si>
  <si>
    <t>23.0806</t>
  </si>
  <si>
    <t>20.7911</t>
  </si>
  <si>
    <t>21.7219</t>
  </si>
  <si>
    <t>20.3059</t>
  </si>
  <si>
    <t>21.6999</t>
  </si>
  <si>
    <t>20.5375</t>
  </si>
  <si>
    <t>19.4818</t>
  </si>
  <si>
    <t>19.8489</t>
  </si>
  <si>
    <t>20.2353</t>
  </si>
  <si>
    <t>18.8638</t>
  </si>
  <si>
    <t>19.8232</t>
  </si>
  <si>
    <t>16.495</t>
  </si>
  <si>
    <t>17.7013</t>
  </si>
  <si>
    <t>16.1085</t>
  </si>
  <si>
    <t>17.5859</t>
  </si>
  <si>
    <t>20.105</t>
  </si>
  <si>
    <t>17.7146</t>
  </si>
  <si>
    <t>19.7725</t>
  </si>
  <si>
    <t>19.5014</t>
  </si>
  <si>
    <t>18.0003</t>
  </si>
  <si>
    <t>21.2514</t>
  </si>
  <si>
    <t>20.4758</t>
  </si>
  <si>
    <t>22.394</t>
  </si>
  <si>
    <t>21.0761</t>
  </si>
  <si>
    <t>20.6799</t>
  </si>
  <si>
    <t>21.4252</t>
  </si>
  <si>
    <t>25.2873</t>
  </si>
  <si>
    <t>22.9103</t>
  </si>
  <si>
    <t>23.6392</t>
  </si>
  <si>
    <t>24.4605</t>
  </si>
  <si>
    <t>22.4658</t>
  </si>
  <si>
    <t>23.9708</t>
  </si>
  <si>
    <t>15.7885</t>
  </si>
  <si>
    <t>15.4425</t>
  </si>
  <si>
    <t>14.8055</t>
  </si>
  <si>
    <t>16.6889</t>
  </si>
  <si>
    <t>23.8023</t>
  </si>
  <si>
    <t>23.3164</t>
  </si>
  <si>
    <t>23.3094</t>
  </si>
  <si>
    <t>23.0186</t>
  </si>
  <si>
    <t>23.4831</t>
  </si>
  <si>
    <t>18.9973</t>
  </si>
  <si>
    <t>18.2762</t>
  </si>
  <si>
    <t>17.6383</t>
  </si>
  <si>
    <t>17.5551</t>
  </si>
  <si>
    <t>17.9022</t>
  </si>
  <si>
    <t>21.7326</t>
  </si>
  <si>
    <t>20.9187</t>
  </si>
  <si>
    <t>21.5294</t>
  </si>
  <si>
    <t>21.7584</t>
  </si>
  <si>
    <t>23.0772</t>
  </si>
  <si>
    <t>21.951</t>
  </si>
  <si>
    <t>22.5661</t>
  </si>
  <si>
    <t>21.6891</t>
  </si>
  <si>
    <t>22.1649</t>
  </si>
  <si>
    <t>25.441</t>
  </si>
  <si>
    <t>24.4598</t>
  </si>
  <si>
    <t>24.7019</t>
  </si>
  <si>
    <t>24.9086</t>
  </si>
  <si>
    <t>24.3684</t>
  </si>
  <si>
    <t>24.3922</t>
  </si>
  <si>
    <t>21.5491</t>
  </si>
  <si>
    <t>21.462</t>
  </si>
  <si>
    <t>21.4276</t>
  </si>
  <si>
    <t>21.1472</t>
  </si>
  <si>
    <t>18.6296</t>
  </si>
  <si>
    <t>16.8424</t>
  </si>
  <si>
    <t>18.4833</t>
  </si>
  <si>
    <t>18.5342</t>
  </si>
  <si>
    <t>16.3435</t>
  </si>
  <si>
    <t>18.1446</t>
  </si>
  <si>
    <t>20.3117</t>
  </si>
  <si>
    <t>18.8167</t>
  </si>
  <si>
    <t>19.7565</t>
  </si>
  <si>
    <t>18.5418</t>
  </si>
  <si>
    <t>19.3684</t>
  </si>
  <si>
    <t>18.8141</t>
  </si>
  <si>
    <t>20.197</t>
  </si>
  <si>
    <t>20.3234</t>
  </si>
  <si>
    <t>24.8812</t>
  </si>
  <si>
    <t>23.6613</t>
  </si>
  <si>
    <t>24.2565</t>
  </si>
  <si>
    <t>24.0772</t>
  </si>
  <si>
    <t>23.7844</t>
  </si>
  <si>
    <t>24.0084</t>
  </si>
  <si>
    <t>19.4923</t>
  </si>
  <si>
    <t>20.1862</t>
  </si>
  <si>
    <t>19.0167</t>
  </si>
  <si>
    <t>19.3092</t>
  </si>
  <si>
    <t>20.0242</t>
  </si>
  <si>
    <t>23.5384</t>
  </si>
  <si>
    <t>23.0629</t>
  </si>
  <si>
    <t>22.6642</t>
  </si>
  <si>
    <t>22.9994</t>
  </si>
  <si>
    <t>22.7333</t>
  </si>
  <si>
    <t>22.6071</t>
  </si>
  <si>
    <t>27.2621</t>
  </si>
  <si>
    <t>25.974</t>
  </si>
  <si>
    <t>27.1191</t>
  </si>
  <si>
    <t>27.4787</t>
  </si>
  <si>
    <t>25.352</t>
  </si>
  <si>
    <t>26.5989</t>
  </si>
  <si>
    <t>24.1301</t>
  </si>
  <si>
    <t>22.9333</t>
  </si>
  <si>
    <t>23.0576</t>
  </si>
  <si>
    <t>23.8247</t>
  </si>
  <si>
    <t>22.6032</t>
  </si>
  <si>
    <t>22.7675</t>
  </si>
  <si>
    <t>20.4749</t>
  </si>
  <si>
    <t>17.946</t>
  </si>
  <si>
    <t>19.9693</t>
  </si>
  <si>
    <t>19.7088</t>
  </si>
  <si>
    <t>18.2734</t>
  </si>
  <si>
    <t>29.2063</t>
  </si>
  <si>
    <t>29.0959</t>
  </si>
  <si>
    <t>29.2359</t>
  </si>
  <si>
    <t>28.8972</t>
  </si>
  <si>
    <t>28.7301</t>
  </si>
  <si>
    <t>28.9893</t>
  </si>
  <si>
    <t>23.951</t>
  </si>
  <si>
    <t>23.1657</t>
  </si>
  <si>
    <t>22.7528</t>
  </si>
  <si>
    <t>23.7891</t>
  </si>
  <si>
    <t>22.643</t>
  </si>
  <si>
    <t>22.5172</t>
  </si>
  <si>
    <t>22.451</t>
  </si>
  <si>
    <t>22.2866</t>
  </si>
  <si>
    <t>22.1077</t>
  </si>
  <si>
    <t>22.0578</t>
  </si>
  <si>
    <t>21.7621</t>
  </si>
  <si>
    <t>22.1058</t>
  </si>
  <si>
    <t>22.7514</t>
  </si>
  <si>
    <t>21.5159</t>
  </si>
  <si>
    <t>22.6819</t>
  </si>
  <si>
    <t>18.8427</t>
  </si>
  <si>
    <t>21.0505</t>
  </si>
  <si>
    <t>27.1738</t>
  </si>
  <si>
    <t>25.6241</t>
  </si>
  <si>
    <t>26.3159</t>
  </si>
  <si>
    <t>26.655</t>
  </si>
  <si>
    <t>25.3881</t>
  </si>
  <si>
    <t>26.1555</t>
  </si>
  <si>
    <t>17.7433</t>
  </si>
  <si>
    <t>16.8331</t>
  </si>
  <si>
    <t>17.6994</t>
  </si>
  <si>
    <t>16.3125</t>
  </si>
  <si>
    <t>16.9843</t>
  </si>
  <si>
    <t>24.8803</t>
  </si>
  <si>
    <t>24.2134</t>
  </si>
  <si>
    <t>23.1517</t>
  </si>
  <si>
    <t>24.0685</t>
  </si>
  <si>
    <t>20.9222</t>
  </si>
  <si>
    <t>20.5369</t>
  </si>
  <si>
    <t>21.6908</t>
  </si>
  <si>
    <t>20.9081</t>
  </si>
  <si>
    <t>20.9313</t>
  </si>
  <si>
    <t>22.895</t>
  </si>
  <si>
    <t>20.971</t>
  </si>
  <si>
    <t>22.5694</t>
  </si>
  <si>
    <t>21.9709</t>
  </si>
  <si>
    <t>22.8363</t>
  </si>
  <si>
    <t>20.9329</t>
  </si>
  <si>
    <t>20.1336</t>
  </si>
  <si>
    <t>20.7901</t>
  </si>
  <si>
    <t>19.5442</t>
  </si>
  <si>
    <t>19.9214</t>
  </si>
  <si>
    <t>23.5552</t>
  </si>
  <si>
    <t>22.3013</t>
  </si>
  <si>
    <t>23.3003</t>
  </si>
  <si>
    <t>21.896</t>
  </si>
  <si>
    <t>23.0151</t>
  </si>
  <si>
    <t>20.0449</t>
  </si>
  <si>
    <t>20.9203</t>
  </si>
  <si>
    <t>19.5278</t>
  </si>
  <si>
    <t>21.0929</t>
  </si>
  <si>
    <t>23.2274</t>
  </si>
  <si>
    <t>22.4681</t>
  </si>
  <si>
    <t>22.9526</t>
  </si>
  <si>
    <t>22.8514</t>
  </si>
  <si>
    <t>21.9952</t>
  </si>
  <si>
    <t>22.8902</t>
  </si>
  <si>
    <t>19.1416</t>
  </si>
  <si>
    <t>17.8407</t>
  </si>
  <si>
    <t>17.6858</t>
  </si>
  <si>
    <t>17.565</t>
  </si>
  <si>
    <t>17.0204</t>
  </si>
  <si>
    <t>19.7145</t>
  </si>
  <si>
    <t>19.0951</t>
  </si>
  <si>
    <t>18.5691</t>
  </si>
  <si>
    <t>19.4417</t>
  </si>
  <si>
    <t>18.3021</t>
  </si>
  <si>
    <t>22.1793</t>
  </si>
  <si>
    <t>22.477</t>
  </si>
  <si>
    <t>22.7397</t>
  </si>
  <si>
    <t>21.7253</t>
  </si>
  <si>
    <t>19.3581</t>
  </si>
  <si>
    <t>19.9366</t>
  </si>
  <si>
    <t>18.7568</t>
  </si>
  <si>
    <t>19.6284</t>
  </si>
  <si>
    <t>22.7587</t>
  </si>
  <si>
    <t>21.3464</t>
  </si>
  <si>
    <t>20.7628</t>
  </si>
  <si>
    <t>21.0544</t>
  </si>
  <si>
    <t>21.4985</t>
  </si>
  <si>
    <t>21.4057</t>
  </si>
  <si>
    <t>17.7927</t>
  </si>
  <si>
    <t>14.6595</t>
  </si>
  <si>
    <t>14.5202</t>
  </si>
  <si>
    <t>16.314</t>
  </si>
  <si>
    <t>11.8737</t>
  </si>
  <si>
    <t>17.8756</t>
  </si>
  <si>
    <t>19.6271</t>
  </si>
  <si>
    <t>20.0383</t>
  </si>
  <si>
    <t>21.2005</t>
  </si>
  <si>
    <t>18.6097</t>
  </si>
  <si>
    <t>19.6726</t>
  </si>
  <si>
    <t>21.6748</t>
  </si>
  <si>
    <t>18.3938</t>
  </si>
  <si>
    <t>18.2304</t>
  </si>
  <si>
    <t>18.6249</t>
  </si>
  <si>
    <t>19.4604</t>
  </si>
  <si>
    <t>19.3264</t>
  </si>
  <si>
    <t>19.6423</t>
  </si>
  <si>
    <t>18.0179</t>
  </si>
  <si>
    <t>21.4075</t>
  </si>
  <si>
    <t>21.354</t>
  </si>
  <si>
    <t>20.4927</t>
  </si>
  <si>
    <t>21.2564</t>
  </si>
  <si>
    <t>20.3894</t>
  </si>
  <si>
    <t>18.9115</t>
  </si>
  <si>
    <t>19.1407</t>
  </si>
  <si>
    <t>18.3346</t>
  </si>
  <si>
    <t>25.9471</t>
  </si>
  <si>
    <t>24.4101</t>
  </si>
  <si>
    <t>25.5436</t>
  </si>
  <si>
    <t>25.755</t>
  </si>
  <si>
    <t>25.8375</t>
  </si>
  <si>
    <t>19.928</t>
  </si>
  <si>
    <t>19.4659</t>
  </si>
  <si>
    <t>20.4698</t>
  </si>
  <si>
    <t>19.0411</t>
  </si>
  <si>
    <t>19.377</t>
  </si>
  <si>
    <t>21.2126</t>
  </si>
  <si>
    <t>21.414</t>
  </si>
  <si>
    <t>21.0077</t>
  </si>
  <si>
    <t>20.245</t>
  </si>
  <si>
    <t>20.2822</t>
  </si>
  <si>
    <t>20.4686</t>
  </si>
  <si>
    <t>23.5117</t>
  </si>
  <si>
    <t>23.2079</t>
  </si>
  <si>
    <t>22.6249</t>
  </si>
  <si>
    <t>22.7842</t>
  </si>
  <si>
    <t>22.4315</t>
  </si>
  <si>
    <t>19.9154</t>
  </si>
  <si>
    <t>22.1172</t>
  </si>
  <si>
    <t>21.9768</t>
  </si>
  <si>
    <t>19.8777</t>
  </si>
  <si>
    <t>21.7077</t>
  </si>
  <si>
    <t>24.9869</t>
  </si>
  <si>
    <t>23.7724</t>
  </si>
  <si>
    <t>24.8361</t>
  </si>
  <si>
    <t>24.6159</t>
  </si>
  <si>
    <t>23.3677</t>
  </si>
  <si>
    <t>24.7113</t>
  </si>
  <si>
    <t>19.8437</t>
  </si>
  <si>
    <t>19.3375</t>
  </si>
  <si>
    <t>18.8183</t>
  </si>
  <si>
    <t>19.8215</t>
  </si>
  <si>
    <t>18.9364</t>
  </si>
  <si>
    <t>21.9191</t>
  </si>
  <si>
    <t>20.8224</t>
  </si>
  <si>
    <t>21.9297</t>
  </si>
  <si>
    <t>21.6896</t>
  </si>
  <si>
    <t>20.5942</t>
  </si>
  <si>
    <t>21.4886</t>
  </si>
  <si>
    <t>17.6411</t>
  </si>
  <si>
    <t>15.7561</t>
  </si>
  <si>
    <t>18.0381</t>
  </si>
  <si>
    <t>18.6784</t>
  </si>
  <si>
    <t>20.7721</t>
  </si>
  <si>
    <t>20.694</t>
  </si>
  <si>
    <t>19.7315</t>
  </si>
  <si>
    <t>21.4469</t>
  </si>
  <si>
    <t>20.6689</t>
  </si>
  <si>
    <t>17.4486</t>
  </si>
  <si>
    <t>20.5885</t>
  </si>
  <si>
    <t>19.7644</t>
  </si>
  <si>
    <t>17.4919</t>
  </si>
  <si>
    <t>14.8158</t>
  </si>
  <si>
    <t>17.1545</t>
  </si>
  <si>
    <t>17.7765</t>
  </si>
  <si>
    <t>13.9384</t>
  </si>
  <si>
    <t>16.8536</t>
  </si>
  <si>
    <t>19.9566</t>
  </si>
  <si>
    <t>18.22</t>
  </si>
  <si>
    <t>17.3596</t>
  </si>
  <si>
    <t>17.5619</t>
  </si>
  <si>
    <t>17.8511</t>
  </si>
  <si>
    <t>23.26</t>
  </si>
  <si>
    <t>20.4743</t>
  </si>
  <si>
    <t>20.1064</t>
  </si>
  <si>
    <t>22.2529</t>
  </si>
  <si>
    <t>24.6034</t>
  </si>
  <si>
    <t>23.2909</t>
  </si>
  <si>
    <t>24.4785</t>
  </si>
  <si>
    <t>24.2136</t>
  </si>
  <si>
    <t>22.8402</t>
  </si>
  <si>
    <t>24.4259</t>
  </si>
  <si>
    <t>17.1729</t>
  </si>
  <si>
    <t>18.3886</t>
  </si>
  <si>
    <t>18.5898</t>
  </si>
  <si>
    <t>17.0487</t>
  </si>
  <si>
    <t>19.9773</t>
  </si>
  <si>
    <t>17.1814</t>
  </si>
  <si>
    <t>19.4511</t>
  </si>
  <si>
    <t>16.82</t>
  </si>
  <si>
    <t>22.5444</t>
  </si>
  <si>
    <t>21.9399</t>
  </si>
  <si>
    <t>22.4426</t>
  </si>
  <si>
    <t>20.7688</t>
  </si>
  <si>
    <t>21.6244</t>
  </si>
  <si>
    <t>21.5781</t>
  </si>
  <si>
    <t>20.1498</t>
  </si>
  <si>
    <t>21.6284</t>
  </si>
  <si>
    <t>21.106</t>
  </si>
  <si>
    <t>20.375</t>
  </si>
  <si>
    <t>20.989</t>
  </si>
  <si>
    <t>23.681</t>
  </si>
  <si>
    <t>21.5451</t>
  </si>
  <si>
    <t>22.9817</t>
  </si>
  <si>
    <t>23.1564</t>
  </si>
  <si>
    <t>21.1544</t>
  </si>
  <si>
    <t>23.0113</t>
  </si>
  <si>
    <t>20.2344</t>
  </si>
  <si>
    <t>20.1007</t>
  </si>
  <si>
    <t>20.1521</t>
  </si>
  <si>
    <t>17.9347</t>
  </si>
  <si>
    <t>19.8447</t>
  </si>
  <si>
    <t>17.9132</t>
  </si>
  <si>
    <t>15.8969</t>
  </si>
  <si>
    <t>16.9821</t>
  </si>
  <si>
    <t>15.9429</t>
  </si>
  <si>
    <t>19.8378</t>
  </si>
  <si>
    <t>18.9477</t>
  </si>
  <si>
    <t>18.7228</t>
  </si>
  <si>
    <t>22.7817</t>
  </si>
  <si>
    <t>23.903</t>
  </si>
  <si>
    <t>24.593</t>
  </si>
  <si>
    <t>22.4546</t>
  </si>
  <si>
    <t>23.646</t>
  </si>
  <si>
    <t>18.4363</t>
  </si>
  <si>
    <t>16.5739</t>
  </si>
  <si>
    <t>18.1606</t>
  </si>
  <si>
    <t>16.4749</t>
  </si>
  <si>
    <t>18.3657</t>
  </si>
  <si>
    <t>20.0874</t>
  </si>
  <si>
    <t>17.9024</t>
  </si>
  <si>
    <t>20.3207</t>
  </si>
  <si>
    <t>19.6785</t>
  </si>
  <si>
    <t>17.7334</t>
  </si>
  <si>
    <t>20.0189</t>
  </si>
  <si>
    <t>23.0815</t>
  </si>
  <si>
    <t>21.3386</t>
  </si>
  <si>
    <t>21.7593</t>
  </si>
  <si>
    <t>22.7013</t>
  </si>
  <si>
    <t>20.6061</t>
  </si>
  <si>
    <t>16.2641</t>
  </si>
  <si>
    <t>16.9306</t>
  </si>
  <si>
    <t>16.4623</t>
  </si>
  <si>
    <t>14.9317</t>
  </si>
  <si>
    <t>16.4522</t>
  </si>
  <si>
    <t>18.6073</t>
  </si>
  <si>
    <t>17.448</t>
  </si>
  <si>
    <t>17.954</t>
  </si>
  <si>
    <t>17.4718</t>
  </si>
  <si>
    <t>17.2409</t>
  </si>
  <si>
    <t>18.4605</t>
  </si>
  <si>
    <t>19.9908</t>
  </si>
  <si>
    <t>18.5586</t>
  </si>
  <si>
    <t>19.6768</t>
  </si>
  <si>
    <t>18.924</t>
  </si>
  <si>
    <t>23.7332</t>
  </si>
  <si>
    <t>21.9298</t>
  </si>
  <si>
    <t>22.7328</t>
  </si>
  <si>
    <t>23.1305</t>
  </si>
  <si>
    <t>21.7577</t>
  </si>
  <si>
    <t>22.6327</t>
  </si>
  <si>
    <t>19.6666</t>
  </si>
  <si>
    <t>18.9188</t>
  </si>
  <si>
    <t>18.9911</t>
  </si>
  <si>
    <t>17.9788</t>
  </si>
  <si>
    <t>19.087</t>
  </si>
  <si>
    <t>19.0293</t>
  </si>
  <si>
    <t>18.486</t>
  </si>
  <si>
    <t>17.5587</t>
  </si>
  <si>
    <t>18.5298</t>
  </si>
  <si>
    <t>19.6413</t>
  </si>
  <si>
    <t>18.0751</t>
  </si>
  <si>
    <t>17.0007</t>
  </si>
  <si>
    <t>16.8998</t>
  </si>
  <si>
    <t>17.7229</t>
  </si>
  <si>
    <t>16.7171</t>
  </si>
  <si>
    <t>16.6632</t>
  </si>
  <si>
    <t>23.7099</t>
  </si>
  <si>
    <t>22.1922</t>
  </si>
  <si>
    <t>23.0587</t>
  </si>
  <si>
    <t>21.873</t>
  </si>
  <si>
    <t>22.9861</t>
  </si>
  <si>
    <t>21.3995</t>
  </si>
  <si>
    <t>21.741</t>
  </si>
  <si>
    <t>22.1175</t>
  </si>
  <si>
    <t>21.1927</t>
  </si>
  <si>
    <t>21.947</t>
  </si>
  <si>
    <t>20.9029</t>
  </si>
  <si>
    <t>20.4482</t>
  </si>
  <si>
    <t>20.8196</t>
  </si>
  <si>
    <t>20.4619</t>
  </si>
  <si>
    <t>19.9209</t>
  </si>
  <si>
    <t>20.919</t>
  </si>
  <si>
    <t>19.6021</t>
  </si>
  <si>
    <t>16.8316</t>
  </si>
  <si>
    <t>17.5239</t>
  </si>
  <si>
    <t>17.9374</t>
  </si>
  <si>
    <t>17.5934</t>
  </si>
  <si>
    <t>17.5618</t>
  </si>
  <si>
    <t>22.4872</t>
  </si>
  <si>
    <t>22.4669</t>
  </si>
  <si>
    <t>22.2338</t>
  </si>
  <si>
    <t>21.2162</t>
  </si>
  <si>
    <t>22.0325</t>
  </si>
  <si>
    <t>16.5515</t>
  </si>
  <si>
    <t>15.7084</t>
  </si>
  <si>
    <t>15.8484</t>
  </si>
  <si>
    <t>17.0782</t>
  </si>
  <si>
    <t>14.9617</t>
  </si>
  <si>
    <t>15.2059</t>
  </si>
  <si>
    <t>20.772</t>
  </si>
  <si>
    <t>18.5821</t>
  </si>
  <si>
    <t>20.134</t>
  </si>
  <si>
    <t>20.5427</t>
  </si>
  <si>
    <t>18.3535</t>
  </si>
  <si>
    <t>23.7678</t>
  </si>
  <si>
    <t>22.385</t>
  </si>
  <si>
    <t>22.8618</t>
  </si>
  <si>
    <t>23.3537</t>
  </si>
  <si>
    <t>22.1144</t>
  </si>
  <si>
    <t>17.7737</t>
  </si>
  <si>
    <t>17.6375</t>
  </si>
  <si>
    <t>18.3241</t>
  </si>
  <si>
    <t>18.6627</t>
  </si>
  <si>
    <t>19.5053</t>
  </si>
  <si>
    <t>18.5425</t>
  </si>
  <si>
    <t>18.0016</t>
  </si>
  <si>
    <t>17.981</t>
  </si>
  <si>
    <t>19.7217</t>
  </si>
  <si>
    <t>20.8974</t>
  </si>
  <si>
    <t>19.8015</t>
  </si>
  <si>
    <t>20.133</t>
  </si>
  <si>
    <t>20.808</t>
  </si>
  <si>
    <t>21.6588</t>
  </si>
  <si>
    <t>21.4058</t>
  </si>
  <si>
    <t>21.6544</t>
  </si>
  <si>
    <t>19.7956</t>
  </si>
  <si>
    <t>20.4174</t>
  </si>
  <si>
    <t>21.6691</t>
  </si>
  <si>
    <t>19.9416</t>
  </si>
  <si>
    <t>21.0485</t>
  </si>
  <si>
    <t>19.5856</t>
  </si>
  <si>
    <t>18.7691</t>
  </si>
  <si>
    <t>18.8194</t>
  </si>
  <si>
    <t>19.0317</t>
  </si>
  <si>
    <t>18.2869</t>
  </si>
  <si>
    <t>18.9979</t>
  </si>
  <si>
    <t>18.9627</t>
  </si>
  <si>
    <t>18.9813</t>
  </si>
  <si>
    <t>19.3664</t>
  </si>
  <si>
    <t>17.0547</t>
  </si>
  <si>
    <t>18.6043</t>
  </si>
  <si>
    <t>20.5099</t>
  </si>
  <si>
    <t>15.6058</t>
  </si>
  <si>
    <t>19.1408</t>
  </si>
  <si>
    <t>20.1412</t>
  </si>
  <si>
    <t>15.4997</t>
  </si>
  <si>
    <t>18.7582</t>
  </si>
  <si>
    <t>20.0459</t>
  </si>
  <si>
    <t>17.4283</t>
  </si>
  <si>
    <t>19.0351</t>
  </si>
  <si>
    <t>19.5486</t>
  </si>
  <si>
    <t>17.7111</t>
  </si>
  <si>
    <t>18.3924</t>
  </si>
  <si>
    <t>22.64</t>
  </si>
  <si>
    <t>18.211</t>
  </si>
  <si>
    <t>19.5505</t>
  </si>
  <si>
    <t>20.271</t>
  </si>
  <si>
    <t>19.6818</t>
  </si>
  <si>
    <t>22.5591</t>
  </si>
  <si>
    <t>20.9589</t>
  </si>
  <si>
    <t>19.5823</t>
  </si>
  <si>
    <t>21.9706</t>
  </si>
  <si>
    <t>20.1729</t>
  </si>
  <si>
    <t>23.3012</t>
  </si>
  <si>
    <t>22.0954</t>
  </si>
  <si>
    <t>22.7776</t>
  </si>
  <si>
    <t>20.2789</t>
  </si>
  <si>
    <t>22.3216</t>
  </si>
  <si>
    <t>19.7365</t>
  </si>
  <si>
    <t>17.4066</t>
  </si>
  <si>
    <t>19.6894</t>
  </si>
  <si>
    <t>19.6343</t>
  </si>
  <si>
    <t>17.3297</t>
  </si>
  <si>
    <t>19.0147</t>
  </si>
  <si>
    <t>18.8131</t>
  </si>
  <si>
    <t>17.3219</t>
  </si>
  <si>
    <t>16.7228</t>
  </si>
  <si>
    <t>16.6095</t>
  </si>
  <si>
    <t>27.0957</t>
  </si>
  <si>
    <t>25.3813</t>
  </si>
  <si>
    <t>25.8097</t>
  </si>
  <si>
    <t>25.7108</t>
  </si>
  <si>
    <t>26.249</t>
  </si>
  <si>
    <t>20.3345</t>
  </si>
  <si>
    <t>18.8467</t>
  </si>
  <si>
    <t>20.0834</t>
  </si>
  <si>
    <t>19.9452</t>
  </si>
  <si>
    <t>19.154</t>
  </si>
  <si>
    <t>20.4203</t>
  </si>
  <si>
    <t>19.4795</t>
  </si>
  <si>
    <t>18.2454</t>
  </si>
  <si>
    <t>20.2867</t>
  </si>
  <si>
    <t>24.4302</t>
  </si>
  <si>
    <t>24.2319</t>
  </si>
  <si>
    <t>24.4572</t>
  </si>
  <si>
    <t>24.28</t>
  </si>
  <si>
    <t>23.877</t>
  </si>
  <si>
    <t>26.5375</t>
  </si>
  <si>
    <t>24.6935</t>
  </si>
  <si>
    <t>26.0562</t>
  </si>
  <si>
    <t>26.2811</t>
  </si>
  <si>
    <t>24.2542</t>
  </si>
  <si>
    <t>25.9042</t>
  </si>
  <si>
    <t>21.4347</t>
  </si>
  <si>
    <t>22.6428</t>
  </si>
  <si>
    <t>22.11</t>
  </si>
  <si>
    <t>21.2487</t>
  </si>
  <si>
    <t>22.8651</t>
  </si>
  <si>
    <t>25.3725</t>
  </si>
  <si>
    <t>25.9645</t>
  </si>
  <si>
    <t>26.4671</t>
  </si>
  <si>
    <t>24.9867</t>
  </si>
  <si>
    <t>26.1105</t>
  </si>
  <si>
    <t>23.1404</t>
  </si>
  <si>
    <t>22.8013</t>
  </si>
  <si>
    <t>22.2581</t>
  </si>
  <si>
    <t>22.1108</t>
  </si>
  <si>
    <t>22.8382</t>
  </si>
  <si>
    <t>24.1571</t>
  </si>
  <si>
    <t>23.1216</t>
  </si>
  <si>
    <t>23.6862</t>
  </si>
  <si>
    <t>23.4709</t>
  </si>
  <si>
    <t>20.8205</t>
  </si>
  <si>
    <t>21.3905</t>
  </si>
  <si>
    <t>20.1565</t>
  </si>
  <si>
    <t>19.5896</t>
  </si>
  <si>
    <t>21.083</t>
  </si>
  <si>
    <t>21.4094</t>
  </si>
  <si>
    <t>20.9903</t>
  </si>
  <si>
    <t>21.2838</t>
  </si>
  <si>
    <t>19.5157</t>
  </si>
  <si>
    <t>20.8783</t>
  </si>
  <si>
    <t>19.01</t>
  </si>
  <si>
    <t>18.6598</t>
  </si>
  <si>
    <t>19.2356</t>
  </si>
  <si>
    <t>18.1298</t>
  </si>
  <si>
    <t>19.4919</t>
  </si>
  <si>
    <t>20.2757</t>
  </si>
  <si>
    <t>18.8146</t>
  </si>
  <si>
    <t>17.3307</t>
  </si>
  <si>
    <t>19.4785</t>
  </si>
  <si>
    <t>20.6174</t>
  </si>
  <si>
    <t>19.9181</t>
  </si>
  <si>
    <t>19.5731</t>
  </si>
  <si>
    <t>19.7122</t>
  </si>
  <si>
    <t>21.9295</t>
  </si>
  <si>
    <t>21.5663</t>
  </si>
  <si>
    <t>21.0392</t>
  </si>
  <si>
    <t>21.1109</t>
  </si>
  <si>
    <t>21.3305</t>
  </si>
  <si>
    <t>21.0634</t>
  </si>
  <si>
    <t>19.8475</t>
  </si>
  <si>
    <t>19.3</t>
  </si>
  <si>
    <t>21.0676</t>
  </si>
  <si>
    <t>20.2478</t>
  </si>
  <si>
    <t>18.953</t>
  </si>
  <si>
    <t>19.2353</t>
  </si>
  <si>
    <t>19.607</t>
  </si>
  <si>
    <t>18.5973</t>
  </si>
  <si>
    <t>19.3973</t>
  </si>
  <si>
    <t>24.1629</t>
  </si>
  <si>
    <t>23.3671</t>
  </si>
  <si>
    <t>23.9133</t>
  </si>
  <si>
    <t>22.0678</t>
  </si>
  <si>
    <t>23.2876</t>
  </si>
  <si>
    <t>24.9433</t>
  </si>
  <si>
    <t>23.4935</t>
  </si>
  <si>
    <t>24.4626</t>
  </si>
  <si>
    <t>24.5382</t>
  </si>
  <si>
    <t>23.2706</t>
  </si>
  <si>
    <t>24.26</t>
  </si>
  <si>
    <t>21.2316</t>
  </si>
  <si>
    <t>20.3254</t>
  </si>
  <si>
    <t>21.2947</t>
  </si>
  <si>
    <t>20.9718</t>
  </si>
  <si>
    <t>19.9303</t>
  </si>
  <si>
    <t>21.1191</t>
  </si>
  <si>
    <t>28.92</t>
  </si>
  <si>
    <t>27.8223</t>
  </si>
  <si>
    <t>28.4282</t>
  </si>
  <si>
    <t>28.5749</t>
  </si>
  <si>
    <t>27.4495</t>
  </si>
  <si>
    <t>28.3158</t>
  </si>
  <si>
    <t>22.7974</t>
  </si>
  <si>
    <t>19.6338</t>
  </si>
  <si>
    <t>20.3556</t>
  </si>
  <si>
    <t>21.9194</t>
  </si>
  <si>
    <t>19.6973</t>
  </si>
  <si>
    <t>20.341</t>
  </si>
  <si>
    <t>20.9107</t>
  </si>
  <si>
    <t>22.0116</t>
  </si>
  <si>
    <t>21.962</t>
  </si>
  <si>
    <t>20.2993</t>
  </si>
  <si>
    <t>21.8319</t>
  </si>
  <si>
    <t>24.9654</t>
  </si>
  <si>
    <t>23.523</t>
  </si>
  <si>
    <t>24.2909</t>
  </si>
  <si>
    <t>24.3129</t>
  </si>
  <si>
    <t>23.3296</t>
  </si>
  <si>
    <t>26.1867</t>
  </si>
  <si>
    <t>25.5569</t>
  </si>
  <si>
    <t>25.8983</t>
  </si>
  <si>
    <t>25.831</t>
  </si>
  <si>
    <t>25.3407</t>
  </si>
  <si>
    <t>25.6431</t>
  </si>
  <si>
    <t>16.046</t>
  </si>
  <si>
    <t>17.5719</t>
  </si>
  <si>
    <t>18.2408</t>
  </si>
  <si>
    <t>15.8452</t>
  </si>
  <si>
    <t>16.9286</t>
  </si>
  <si>
    <t>18.2578</t>
  </si>
  <si>
    <t>22.2317</t>
  </si>
  <si>
    <t>19.9934</t>
  </si>
  <si>
    <t>21.3525</t>
  </si>
  <si>
    <t>19.7497</t>
  </si>
  <si>
    <t>21.2655</t>
  </si>
  <si>
    <t>23.0489</t>
  </si>
  <si>
    <t>21.6991</t>
  </si>
  <si>
    <t>23.1384</t>
  </si>
  <si>
    <t>22.8459</t>
  </si>
  <si>
    <t>22.6207</t>
  </si>
  <si>
    <t>23.3761</t>
  </si>
  <si>
    <t>21.9931</t>
  </si>
  <si>
    <t>22.9942</t>
  </si>
  <si>
    <t>23.4593</t>
  </si>
  <si>
    <t>21.2049</t>
  </si>
  <si>
    <t>22.8747</t>
  </si>
  <si>
    <t>22.2818</t>
  </si>
  <si>
    <t>20.3641</t>
  </si>
  <si>
    <t>21.656</t>
  </si>
  <si>
    <t>20.1286</t>
  </si>
  <si>
    <t>21.5692</t>
  </si>
  <si>
    <t>18.808</t>
  </si>
  <si>
    <t>18.7148</t>
  </si>
  <si>
    <t>17.4547</t>
  </si>
  <si>
    <t>17.1991</t>
  </si>
  <si>
    <t>17.6129</t>
  </si>
  <si>
    <t>18.6502</t>
  </si>
  <si>
    <t>17.8851</t>
  </si>
  <si>
    <t>20.5159</t>
  </si>
  <si>
    <t>17.4088</t>
  </si>
  <si>
    <t>18.2256</t>
  </si>
  <si>
    <t>20.2002</t>
  </si>
  <si>
    <t>17.1788</t>
  </si>
  <si>
    <t>17.9483</t>
  </si>
  <si>
    <t>23.5616</t>
  </si>
  <si>
    <t>22.5851</t>
  </si>
  <si>
    <t>23.0161</t>
  </si>
  <si>
    <t>23.3377</t>
  </si>
  <si>
    <t>22.1206</t>
  </si>
  <si>
    <t>22.8818</t>
  </si>
  <si>
    <t>27.3373</t>
  </si>
  <si>
    <t>25.6874</t>
  </si>
  <si>
    <t>26.4053</t>
  </si>
  <si>
    <t>26.855</t>
  </si>
  <si>
    <t>25.5797</t>
  </si>
  <si>
    <t>26.1731</t>
  </si>
  <si>
    <t>24.0521</t>
  </si>
  <si>
    <t>22.9205</t>
  </si>
  <si>
    <t>23.402</t>
  </si>
  <si>
    <t>22.0073</t>
  </si>
  <si>
    <t>22.9084</t>
  </si>
  <si>
    <t>24.3163</t>
  </si>
  <si>
    <t>23.5563</t>
  </si>
  <si>
    <t>23.9237</t>
  </si>
  <si>
    <t>24.1171</t>
  </si>
  <si>
    <t>23.1873</t>
  </si>
  <si>
    <t>23.6731</t>
  </si>
  <si>
    <t>22.0997</t>
  </si>
  <si>
    <t>21.7912</t>
  </si>
  <si>
    <t>22.0313</t>
  </si>
  <si>
    <t>21.1956</t>
  </si>
  <si>
    <t>21.8224</t>
  </si>
  <si>
    <t>23.6159</t>
  </si>
  <si>
    <t>23.3283</t>
  </si>
  <si>
    <t>23.9875</t>
  </si>
  <si>
    <t>23.1798</t>
  </si>
  <si>
    <t>23.3137</t>
  </si>
  <si>
    <t>23.6219</t>
  </si>
  <si>
    <t>24.4995</t>
  </si>
  <si>
    <t>22.231</t>
  </si>
  <si>
    <t>23.6467</t>
  </si>
  <si>
    <t>23.9197</t>
  </si>
  <si>
    <t>22.0159</t>
  </si>
  <si>
    <t>23.6258</t>
  </si>
  <si>
    <t>21.536</t>
  </si>
  <si>
    <t>20.811</t>
  </si>
  <si>
    <t>21.7992</t>
  </si>
  <si>
    <t>20.9478</t>
  </si>
  <si>
    <t>20.7555</t>
  </si>
  <si>
    <t>21.6276</t>
  </si>
  <si>
    <t>21.5509</t>
  </si>
  <si>
    <t>20.27</t>
  </si>
  <si>
    <t>20.4773</t>
  </si>
  <si>
    <t>20.6409</t>
  </si>
  <si>
    <t>25.5484</t>
  </si>
  <si>
    <t>24.5499</t>
  </si>
  <si>
    <t>25.2552</t>
  </si>
  <si>
    <t>24.137</t>
  </si>
  <si>
    <t>24.515</t>
  </si>
  <si>
    <t>20.2842</t>
  </si>
  <si>
    <t>20.2028</t>
  </si>
  <si>
    <t>19.5538</t>
  </si>
  <si>
    <t>24.0133</t>
  </si>
  <si>
    <t>23.0645</t>
  </si>
  <si>
    <t>23.9287</t>
  </si>
  <si>
    <t>23.7458</t>
  </si>
  <si>
    <t>22.7794</t>
  </si>
  <si>
    <t>23.673</t>
  </si>
  <si>
    <t>23.9623</t>
  </si>
  <si>
    <t>21.8392</t>
  </si>
  <si>
    <t>23.2505</t>
  </si>
  <si>
    <t>21.7381</t>
  </si>
  <si>
    <t>23.1099</t>
  </si>
  <si>
    <t>21.775</t>
  </si>
  <si>
    <t>22.7449</t>
  </si>
  <si>
    <t>22.6902</t>
  </si>
  <si>
    <t>21.3346</t>
  </si>
  <si>
    <t>22.7991</t>
  </si>
  <si>
    <t>27.7746</t>
  </si>
  <si>
    <t>26.8386</t>
  </si>
  <si>
    <t>27.6559</t>
  </si>
  <si>
    <t>27.428</t>
  </si>
  <si>
    <t>26.7305</t>
  </si>
  <si>
    <t>27.3048</t>
  </si>
  <si>
    <t>21.1877</t>
  </si>
  <si>
    <t>18.8125</t>
  </si>
  <si>
    <t>21.1227</t>
  </si>
  <si>
    <t>20.8823</t>
  </si>
  <si>
    <t>20.6263</t>
  </si>
  <si>
    <t>19.111</t>
  </si>
  <si>
    <t>18.001</t>
  </si>
  <si>
    <t>19.5273</t>
  </si>
  <si>
    <t>17.942</t>
  </si>
  <si>
    <t>19.1072</t>
  </si>
  <si>
    <t>27.5577</t>
  </si>
  <si>
    <t>25.7892</t>
  </si>
  <si>
    <t>26.6751</t>
  </si>
  <si>
    <t>27.1389</t>
  </si>
  <si>
    <t>25.4956</t>
  </si>
  <si>
    <t>26.5835</t>
  </si>
  <si>
    <t>20.935</t>
  </si>
  <si>
    <t>19.1656</t>
  </si>
  <si>
    <t>19.855</t>
  </si>
  <si>
    <t>20.7907</t>
  </si>
  <si>
    <t>18.69</t>
  </si>
  <si>
    <t>19.6713</t>
  </si>
  <si>
    <t>19.5834</t>
  </si>
  <si>
    <t>19.3258</t>
  </si>
  <si>
    <t>18.9414</t>
  </si>
  <si>
    <t>18.4978</t>
  </si>
  <si>
    <t>19.3416</t>
  </si>
  <si>
    <t>18.0132</t>
  </si>
  <si>
    <t>18.0226</t>
  </si>
  <si>
    <t>23.4967</t>
  </si>
  <si>
    <t>21.5511</t>
  </si>
  <si>
    <t>23.2971</t>
  </si>
  <si>
    <t>22.2666</t>
  </si>
  <si>
    <t>21.4464</t>
  </si>
  <si>
    <t>19.747</t>
  </si>
  <si>
    <t>21.2858</t>
  </si>
  <si>
    <t>19.133</t>
  </si>
  <si>
    <t>21.1005</t>
  </si>
  <si>
    <t>21.2251</t>
  </si>
  <si>
    <t>19.9749</t>
  </si>
  <si>
    <t>26.97</t>
  </si>
  <si>
    <t>25.7048</t>
  </si>
  <si>
    <t>25.8041</t>
  </si>
  <si>
    <t>26.5068</t>
  </si>
  <si>
    <t>25.4106</t>
  </si>
  <si>
    <t>25.7589</t>
  </si>
  <si>
    <t>24.0889</t>
  </si>
  <si>
    <t>23.5951</t>
  </si>
  <si>
    <t>24.0437</t>
  </si>
  <si>
    <t>23.5853</t>
  </si>
  <si>
    <t>23.2647</t>
  </si>
  <si>
    <t>24.0763</t>
  </si>
  <si>
    <t>23.8402</t>
  </si>
  <si>
    <t>22.1827</t>
  </si>
  <si>
    <t>24.5401</t>
  </si>
  <si>
    <t>24.4134</t>
  </si>
  <si>
    <t>20.8431</t>
  </si>
  <si>
    <t>24.5054</t>
  </si>
  <si>
    <t>22.5459</t>
  </si>
  <si>
    <t>21.2285</t>
  </si>
  <si>
    <t>22.0217</t>
  </si>
  <si>
    <t>21.7697</t>
  </si>
  <si>
    <t>23.9485</t>
  </si>
  <si>
    <t>22.5579</t>
  </si>
  <si>
    <t>23.5684</t>
  </si>
  <si>
    <t>23.8163</t>
  </si>
  <si>
    <t>22.3673</t>
  </si>
  <si>
    <t>23.091</t>
  </si>
  <si>
    <t>25.1196</t>
  </si>
  <si>
    <t>23.6343</t>
  </si>
  <si>
    <t>24.4865</t>
  </si>
  <si>
    <t>24.8037</t>
  </si>
  <si>
    <t>23.2034</t>
  </si>
  <si>
    <t>24.4333</t>
  </si>
  <si>
    <t>26.9787</t>
  </si>
  <si>
    <t>25.1707</t>
  </si>
  <si>
    <t>25.6756</t>
  </si>
  <si>
    <t>26.5483</t>
  </si>
  <si>
    <t>24.7303</t>
  </si>
  <si>
    <t>25.7463</t>
  </si>
  <si>
    <t>22.5672</t>
  </si>
  <si>
    <t>21.2336</t>
  </si>
  <si>
    <t>21.9272</t>
  </si>
  <si>
    <t>22.7826</t>
  </si>
  <si>
    <t>21.4979</t>
  </si>
  <si>
    <t>16.4721</t>
  </si>
  <si>
    <t>17.63</t>
  </si>
  <si>
    <t>18.9117</t>
  </si>
  <si>
    <t>17.7322</t>
  </si>
  <si>
    <t>16.6938</t>
  </si>
  <si>
    <t>21.048</t>
  </si>
  <si>
    <t>19.5467</t>
  </si>
  <si>
    <t>21.3113</t>
  </si>
  <si>
    <t>20.5196</t>
  </si>
  <si>
    <t>19.5274</t>
  </si>
  <si>
    <t>21.061</t>
  </si>
  <si>
    <t>23.2656</t>
  </si>
  <si>
    <t>23.0839</t>
  </si>
  <si>
    <t>22.9011</t>
  </si>
  <si>
    <t>22.6514</t>
  </si>
  <si>
    <t>19.3215</t>
  </si>
  <si>
    <t>17.5777</t>
  </si>
  <si>
    <t>19.132</t>
  </si>
  <si>
    <t>20.235</t>
  </si>
  <si>
    <t>16.8925</t>
  </si>
  <si>
    <t>21.15</t>
  </si>
  <si>
    <t>22.2008</t>
  </si>
  <si>
    <t>21.8682</t>
  </si>
  <si>
    <t>21.7505</t>
  </si>
  <si>
    <t>20.9545</t>
  </si>
  <si>
    <t>17.7336</t>
  </si>
  <si>
    <t>20.184</t>
  </si>
  <si>
    <t>17.6639</t>
  </si>
  <si>
    <t>18.0488</t>
  </si>
  <si>
    <t>17.7579</t>
  </si>
  <si>
    <t>25.9478</t>
  </si>
  <si>
    <t>24.1814</t>
  </si>
  <si>
    <t>24.5882</t>
  </si>
  <si>
    <t>25.366</t>
  </si>
  <si>
    <t>23.9536</t>
  </si>
  <si>
    <t>24.6044</t>
  </si>
  <si>
    <t>21.2998</t>
  </si>
  <si>
    <t>18.7687</t>
  </si>
  <si>
    <t>20.384</t>
  </si>
  <si>
    <t>20.9484</t>
  </si>
  <si>
    <t>19.9081</t>
  </si>
  <si>
    <t>19.9973</t>
  </si>
  <si>
    <t>18.9482</t>
  </si>
  <si>
    <t>19.1833</t>
  </si>
  <si>
    <t>19.9149</t>
  </si>
  <si>
    <t>18.1977</t>
  </si>
  <si>
    <t>19.224</t>
  </si>
  <si>
    <t>20.0495</t>
  </si>
  <si>
    <t>18.4221</t>
  </si>
  <si>
    <t>19.2492</t>
  </si>
  <si>
    <t>20.0311</t>
  </si>
  <si>
    <t>17.81</t>
  </si>
  <si>
    <t>19.0885</t>
  </si>
  <si>
    <t>21.9837</t>
  </si>
  <si>
    <t>21.648</t>
  </si>
  <si>
    <t>21.7202</t>
  </si>
  <si>
    <t>20.2883</t>
  </si>
  <si>
    <t>21.3785</t>
  </si>
  <si>
    <t>25.0817</t>
  </si>
  <si>
    <t>23.4271</t>
  </si>
  <si>
    <t>24.4252</t>
  </si>
  <si>
    <t>24.5984</t>
  </si>
  <si>
    <t>23.2237</t>
  </si>
  <si>
    <t>24.3211</t>
  </si>
  <si>
    <t>21.2009</t>
  </si>
  <si>
    <t>19.7909</t>
  </si>
  <si>
    <t>19.1401</t>
  </si>
  <si>
    <t>20.1819</t>
  </si>
  <si>
    <t>20.7648</t>
  </si>
  <si>
    <t>19.339</t>
  </si>
  <si>
    <t>19.6312</t>
  </si>
  <si>
    <t>19.6445</t>
  </si>
  <si>
    <t>22.4246</t>
  </si>
  <si>
    <t>20.1735</t>
  </si>
  <si>
    <t>21.8801</t>
  </si>
  <si>
    <t>21.9815</t>
  </si>
  <si>
    <t>19.8792</t>
  </si>
  <si>
    <t>21.8281</t>
  </si>
  <si>
    <t>17.5799</t>
  </si>
  <si>
    <t>17.9383</t>
  </si>
  <si>
    <t>17.2087</t>
  </si>
  <si>
    <t>16.8286</t>
  </si>
  <si>
    <t>17.5769</t>
  </si>
  <si>
    <t>22.1469</t>
  </si>
  <si>
    <t>22.1174</t>
  </si>
  <si>
    <t>22.4806</t>
  </si>
  <si>
    <t>22.0032</t>
  </si>
  <si>
    <t>21.6047</t>
  </si>
  <si>
    <t>22.3486</t>
  </si>
  <si>
    <t>16.2811</t>
  </si>
  <si>
    <t>16.4387</t>
  </si>
  <si>
    <t>16.137</t>
  </si>
  <si>
    <t>16.8545</t>
  </si>
  <si>
    <t>16.377</t>
  </si>
  <si>
    <t>14.8382</t>
  </si>
  <si>
    <t>20.6091</t>
  </si>
  <si>
    <t>20.1273</t>
  </si>
  <si>
    <t>19.2418</t>
  </si>
  <si>
    <t>19.697</t>
  </si>
  <si>
    <t>25.2834</t>
  </si>
  <si>
    <t>24.0633</t>
  </si>
  <si>
    <t>24.5778</t>
  </si>
  <si>
    <t>24.8806</t>
  </si>
  <si>
    <t>23.6996</t>
  </si>
  <si>
    <t>24.5585</t>
  </si>
  <si>
    <t>26.052</t>
  </si>
  <si>
    <t>25.7428</t>
  </si>
  <si>
    <t>25.7376</t>
  </si>
  <si>
    <t>24.4167</t>
  </si>
  <si>
    <t>25.6405</t>
  </si>
  <si>
    <t>23.5788</t>
  </si>
  <si>
    <t>22.3515</t>
  </si>
  <si>
    <t>22.4303</t>
  </si>
  <si>
    <t>23.0446</t>
  </si>
  <si>
    <t>22.6568</t>
  </si>
  <si>
    <t>21.8761</t>
  </si>
  <si>
    <t>21.9558</t>
  </si>
  <si>
    <t>22.8573</t>
  </si>
  <si>
    <t>22.9646</t>
  </si>
  <si>
    <t>21.6064</t>
  </si>
  <si>
    <t>23.0731</t>
  </si>
  <si>
    <t>24.2499</t>
  </si>
  <si>
    <t>22.0233</t>
  </si>
  <si>
    <t>22.6727</t>
  </si>
  <si>
    <t>21.9288</t>
  </si>
  <si>
    <t>22.0751</t>
  </si>
  <si>
    <t>23.0746</t>
  </si>
  <si>
    <t>21.3636</t>
  </si>
  <si>
    <t>22.7595</t>
  </si>
  <si>
    <t>23.0655</t>
  </si>
  <si>
    <t>21.3126</t>
  </si>
  <si>
    <t>22.0394</t>
  </si>
  <si>
    <t>21.9719</t>
  </si>
  <si>
    <t>20.5419</t>
  </si>
  <si>
    <t>20.2528</t>
  </si>
  <si>
    <t>21.5139</t>
  </si>
  <si>
    <t>20.2586</t>
  </si>
  <si>
    <t>20.2153</t>
  </si>
  <si>
    <t>21.0668</t>
  </si>
  <si>
    <t>20.3611</t>
  </si>
  <si>
    <t>20.8947</t>
  </si>
  <si>
    <t>20.2549</t>
  </si>
  <si>
    <t>20.3174</t>
  </si>
  <si>
    <t>21.5574</t>
  </si>
  <si>
    <t>21.0413</t>
  </si>
  <si>
    <t>21.53</t>
  </si>
  <si>
    <t>21.3632</t>
  </si>
  <si>
    <t>20.294</t>
  </si>
  <si>
    <t>21.6936</t>
  </si>
  <si>
    <t>22.9189</t>
  </si>
  <si>
    <t>20.9168</t>
  </si>
  <si>
    <t>21.6152</t>
  </si>
  <si>
    <t>21.8964</t>
  </si>
  <si>
    <t>20.852</t>
  </si>
  <si>
    <t>21.9251</t>
  </si>
  <si>
    <t>24.3814</t>
  </si>
  <si>
    <t>24.1489</t>
  </si>
  <si>
    <t>24.3246</t>
  </si>
  <si>
    <t>23.0646</t>
  </si>
  <si>
    <t>24.2137</t>
  </si>
  <si>
    <t>17.9377</t>
  </si>
  <si>
    <t>17.6041</t>
  </si>
  <si>
    <t>18.1356</t>
  </si>
  <si>
    <t>17.3387</t>
  </si>
  <si>
    <t>17.341</t>
  </si>
  <si>
    <t>27.2167</t>
  </si>
  <si>
    <t>25.6176</t>
  </si>
  <si>
    <t>26.7688</t>
  </si>
  <si>
    <t>25.4336</t>
  </si>
  <si>
    <t>26.5108</t>
  </si>
  <si>
    <t>25.3161</t>
  </si>
  <si>
    <t>23.6025</t>
  </si>
  <si>
    <t>24.2752</t>
  </si>
  <si>
    <t>24.8167</t>
  </si>
  <si>
    <t>23.0153</t>
  </si>
  <si>
    <t>21.338</t>
  </si>
  <si>
    <t>20.9565</t>
  </si>
  <si>
    <t>21.0571</t>
  </si>
  <si>
    <t>21.3909</t>
  </si>
  <si>
    <t>20.201</t>
  </si>
  <si>
    <t>20.9872</t>
  </si>
  <si>
    <t>25.8967</t>
  </si>
  <si>
    <t>24.5783</t>
  </si>
  <si>
    <t>24.7277</t>
  </si>
  <si>
    <t>25.1219</t>
  </si>
  <si>
    <t>24.5048</t>
  </si>
  <si>
    <t>24.8051</t>
  </si>
  <si>
    <t>26.1005</t>
  </si>
  <si>
    <t>24.1528</t>
  </si>
  <si>
    <t>25.3032</t>
  </si>
  <si>
    <t>25.6707</t>
  </si>
  <si>
    <t>23.7448</t>
  </si>
  <si>
    <t>25.3713</t>
  </si>
  <si>
    <t>17.9977</t>
  </si>
  <si>
    <t>16.4486</t>
  </si>
  <si>
    <t>17.0796</t>
  </si>
  <si>
    <t>18.2619</t>
  </si>
  <si>
    <t>16.0243</t>
  </si>
  <si>
    <t>19.2938</t>
  </si>
  <si>
    <t>19.3253</t>
  </si>
  <si>
    <t>17.9015</t>
  </si>
  <si>
    <t>19.0607</t>
  </si>
  <si>
    <t>23.3806</t>
  </si>
  <si>
    <t>22.3926</t>
  </si>
  <si>
    <t>22.7818</t>
  </si>
  <si>
    <t>22.2011</t>
  </si>
  <si>
    <t>16.0192</t>
  </si>
  <si>
    <t>15.8009</t>
  </si>
  <si>
    <t>15.683</t>
  </si>
  <si>
    <t>15.3717</t>
  </si>
  <si>
    <t>20.0934</t>
  </si>
  <si>
    <t>18.6963</t>
  </si>
  <si>
    <t>19.9429</t>
  </si>
  <si>
    <t>18.4982</t>
  </si>
  <si>
    <t>21.57</t>
  </si>
  <si>
    <t>21.1495</t>
  </si>
  <si>
    <t>19.4167</t>
  </si>
  <si>
    <t>20.6916</t>
  </si>
  <si>
    <t>28.8259</t>
  </si>
  <si>
    <t>27.679</t>
  </si>
  <si>
    <t>28.1336</t>
  </si>
  <si>
    <t>28.3129</t>
  </si>
  <si>
    <t>27.5054</t>
  </si>
  <si>
    <t>28.0572</t>
  </si>
  <si>
    <t>20.7506</t>
  </si>
  <si>
    <t>19.7602</t>
  </si>
  <si>
    <t>18.9486</t>
  </si>
  <si>
    <t>18.3318</t>
  </si>
  <si>
    <t>21.5431</t>
  </si>
  <si>
    <t>20.1666</t>
  </si>
  <si>
    <t>20.8926</t>
  </si>
  <si>
    <t>20.2427</t>
  </si>
  <si>
    <t>20.593</t>
  </si>
  <si>
    <t>23.3312</t>
  </si>
  <si>
    <t>21.0061</t>
  </si>
  <si>
    <t>20.9843</t>
  </si>
  <si>
    <t>22.3273</t>
  </si>
  <si>
    <t>21.0807</t>
  </si>
  <si>
    <t>20.9652</t>
  </si>
  <si>
    <t>16.6296</t>
  </si>
  <si>
    <t>16.308</t>
  </si>
  <si>
    <t>16.7381</t>
  </si>
  <si>
    <t>17.1178</t>
  </si>
  <si>
    <t>16.4394</t>
  </si>
  <si>
    <t>20.6403</t>
  </si>
  <si>
    <t>19.5076</t>
  </si>
  <si>
    <t>20.6949</t>
  </si>
  <si>
    <t>20.2508</t>
  </si>
  <si>
    <t>19.2675</t>
  </si>
  <si>
    <t>20.567</t>
  </si>
  <si>
    <t>24.4044</t>
  </si>
  <si>
    <t>22.379</t>
  </si>
  <si>
    <t>23.8268</t>
  </si>
  <si>
    <t>22.4213</t>
  </si>
  <si>
    <t>23.4202</t>
  </si>
  <si>
    <t>19.4098</t>
  </si>
  <si>
    <t>19.8166</t>
  </si>
  <si>
    <t>19.1148</t>
  </si>
  <si>
    <t>19.4856</t>
  </si>
  <si>
    <t>18.7624</t>
  </si>
  <si>
    <t>22.204</t>
  </si>
  <si>
    <t>21.2054</t>
  </si>
  <si>
    <t>21.7579</t>
  </si>
  <si>
    <t>20.7808</t>
  </si>
  <si>
    <t>21.1278</t>
  </si>
  <si>
    <t>22.2784</t>
  </si>
  <si>
    <t>21.0904</t>
  </si>
  <si>
    <t>20.7909</t>
  </si>
  <si>
    <t>21.4454</t>
  </si>
  <si>
    <t>20.7842</t>
  </si>
  <si>
    <t>21.6858</t>
  </si>
  <si>
    <t>17.1711</t>
  </si>
  <si>
    <t>18.7903</t>
  </si>
  <si>
    <t>19.922</t>
  </si>
  <si>
    <t>17.99</t>
  </si>
  <si>
    <t>18.9819</t>
  </si>
  <si>
    <t>26.7867</t>
  </si>
  <si>
    <t>25.0018</t>
  </si>
  <si>
    <t>26.2522</t>
  </si>
  <si>
    <t>26.4258</t>
  </si>
  <si>
    <t>24.7647</t>
  </si>
  <si>
    <t>26.0976</t>
  </si>
  <si>
    <t>24.2098</t>
  </si>
  <si>
    <t>23.1889</t>
  </si>
  <si>
    <t>24.2029</t>
  </si>
  <si>
    <t>24.3002</t>
  </si>
  <si>
    <t>22.8771</t>
  </si>
  <si>
    <t>23.6725</t>
  </si>
  <si>
    <t>23.7515</t>
  </si>
  <si>
    <t>22.3379</t>
  </si>
  <si>
    <t>23.1994</t>
  </si>
  <si>
    <t>21.5424</t>
  </si>
  <si>
    <t>22.3337</t>
  </si>
  <si>
    <t>22.9016</t>
  </si>
  <si>
    <t>21.2793</t>
  </si>
  <si>
    <t>21.6386</t>
  </si>
  <si>
    <t>22.8165</t>
  </si>
  <si>
    <t>21.4324</t>
  </si>
  <si>
    <t>21.6541</t>
  </si>
  <si>
    <t>20.1911</t>
  </si>
  <si>
    <t>20.0747</t>
  </si>
  <si>
    <t>21.1708</t>
  </si>
  <si>
    <t>19.9952</t>
  </si>
  <si>
    <t>20.0031</t>
  </si>
  <si>
    <t>21.4481</t>
  </si>
  <si>
    <t>20.3425</t>
  </si>
  <si>
    <t>21.4091</t>
  </si>
  <si>
    <t>21.3473</t>
  </si>
  <si>
    <t>19.9546</t>
  </si>
  <si>
    <t>21.1474</t>
  </si>
  <si>
    <t>16.8412</t>
  </si>
  <si>
    <t>16.4791</t>
  </si>
  <si>
    <t>18.81</t>
  </si>
  <si>
    <t>17.3921</t>
  </si>
  <si>
    <t>16.2987</t>
  </si>
  <si>
    <t>17.6891</t>
  </si>
  <si>
    <t>27.7938</t>
  </si>
  <si>
    <t>26.3311</t>
  </si>
  <si>
    <t>27.0447</t>
  </si>
  <si>
    <t>27.4024</t>
  </si>
  <si>
    <t>25.8585</t>
  </si>
  <si>
    <t>27.1585</t>
  </si>
  <si>
    <t>23.9121</t>
  </si>
  <si>
    <t>22.8823</t>
  </si>
  <si>
    <t>23.6048</t>
  </si>
  <si>
    <t>22.5678</t>
  </si>
  <si>
    <t>23.0901</t>
  </si>
  <si>
    <t>15.9313</t>
  </si>
  <si>
    <t>15.175</t>
  </si>
  <si>
    <t>17.3337</t>
  </si>
  <si>
    <t>14.892</t>
  </si>
  <si>
    <t>15.4901</t>
  </si>
  <si>
    <t>21.4648</t>
  </si>
  <si>
    <t>20.2323</t>
  </si>
  <si>
    <t>20.9348</t>
  </si>
  <si>
    <t>21.2347</t>
  </si>
  <si>
    <t>16.5251</t>
  </si>
  <si>
    <t>15.9889</t>
  </si>
  <si>
    <t>15.7909</t>
  </si>
  <si>
    <t>15.927</t>
  </si>
  <si>
    <t>16.3666</t>
  </si>
  <si>
    <t>18.9841</t>
  </si>
  <si>
    <t>19.1373</t>
  </si>
  <si>
    <t>20.2173</t>
  </si>
  <si>
    <t>19.0258</t>
  </si>
  <si>
    <t>19.8765</t>
  </si>
  <si>
    <t>18.0576</t>
  </si>
  <si>
    <t>16.6698</t>
  </si>
  <si>
    <t>16.6045</t>
  </si>
  <si>
    <t>15.9052</t>
  </si>
  <si>
    <t>16.5358</t>
  </si>
  <si>
    <t>20.5072</t>
  </si>
  <si>
    <t>19.5629</t>
  </si>
  <si>
    <t>20.0799</t>
  </si>
  <si>
    <t>20.4639</t>
  </si>
  <si>
    <t>19.69</t>
  </si>
  <si>
    <t>22.9152</t>
  </si>
  <si>
    <t>23.3813</t>
  </si>
  <si>
    <t>22.531</t>
  </si>
  <si>
    <t>23.0563</t>
  </si>
  <si>
    <t>27.4588</t>
  </si>
  <si>
    <t>25.9782</t>
  </si>
  <si>
    <t>26.7857</t>
  </si>
  <si>
    <t>27.0996</t>
  </si>
  <si>
    <t>25.6459</t>
  </si>
  <si>
    <t>26.7367</t>
  </si>
  <si>
    <t>19.6843</t>
  </si>
  <si>
    <t>17.3155</t>
  </si>
  <si>
    <t>19.8608</t>
  </si>
  <si>
    <t>16.401</t>
  </si>
  <si>
    <t>23.7717</t>
  </si>
  <si>
    <t>22.8967</t>
  </si>
  <si>
    <t>23.0451</t>
  </si>
  <si>
    <t>22.416</t>
  </si>
  <si>
    <t>23.2461</t>
  </si>
  <si>
    <t>20.5184</t>
  </si>
  <si>
    <t>19.6901</t>
  </si>
  <si>
    <t>20.7281</t>
  </si>
  <si>
    <t>19.1004</t>
  </si>
  <si>
    <t>18.5775</t>
  </si>
  <si>
    <t>23.2068</t>
  </si>
  <si>
    <t>22.7307</t>
  </si>
  <si>
    <t>22.056</t>
  </si>
  <si>
    <t>21.4334</t>
  </si>
  <si>
    <t>20.2801</t>
  </si>
  <si>
    <t>20.7707</t>
  </si>
  <si>
    <t>21.0268</t>
  </si>
  <si>
    <t>19.9953</t>
  </si>
  <si>
    <t>20.7291</t>
  </si>
  <si>
    <t>22.8614</t>
  </si>
  <si>
    <t>21.4919</t>
  </si>
  <si>
    <t>22.2118</t>
  </si>
  <si>
    <t>21.3134</t>
  </si>
  <si>
    <t>21.94</t>
  </si>
  <si>
    <t>23.3056</t>
  </si>
  <si>
    <t>21.9158</t>
  </si>
  <si>
    <t>22.4205</t>
  </si>
  <si>
    <t>22.6224</t>
  </si>
  <si>
    <t>22.2924</t>
  </si>
  <si>
    <t>19.5036</t>
  </si>
  <si>
    <t>19.001</t>
  </si>
  <si>
    <t>19.1062</t>
  </si>
  <si>
    <t>19.6165</t>
  </si>
  <si>
    <t>18.3089</t>
  </si>
  <si>
    <t>18.9552</t>
  </si>
  <si>
    <t>19.4928</t>
  </si>
  <si>
    <t>18.7898</t>
  </si>
  <si>
    <t>16.3466</t>
  </si>
  <si>
    <t>18.3019</t>
  </si>
  <si>
    <t>19.9464</t>
  </si>
  <si>
    <t>18.1246</t>
  </si>
  <si>
    <t>20.287</t>
  </si>
  <si>
    <t>19.2369</t>
  </si>
  <si>
    <t>18.2987</t>
  </si>
  <si>
    <t>20.0929</t>
  </si>
  <si>
    <t>23.5444</t>
  </si>
  <si>
    <t>22.0434</t>
  </si>
  <si>
    <t>22.716</t>
  </si>
  <si>
    <t>23.4874</t>
  </si>
  <si>
    <t>21.514</t>
  </si>
  <si>
    <t>22.5729</t>
  </si>
  <si>
    <t>18.1544</t>
  </si>
  <si>
    <t>16.3236</t>
  </si>
  <si>
    <t>19.8446</t>
  </si>
  <si>
    <t>18.6417</t>
  </si>
  <si>
    <t>16.5534</t>
  </si>
  <si>
    <t>17.0639</t>
  </si>
  <si>
    <t>18.3188</t>
  </si>
  <si>
    <t>16.0004</t>
  </si>
  <si>
    <t>17.2107</t>
  </si>
  <si>
    <t>23.3547</t>
  </si>
  <si>
    <t>22.2006</t>
  </si>
  <si>
    <t>22.669</t>
  </si>
  <si>
    <t>22.7194</t>
  </si>
  <si>
    <t>22.0034</t>
  </si>
  <si>
    <t>22.7733</t>
  </si>
  <si>
    <t>22.8062</t>
  </si>
  <si>
    <t>21.2314</t>
  </si>
  <si>
    <t>22.4537</t>
  </si>
  <si>
    <t>22.5657</t>
  </si>
  <si>
    <t>21.3929</t>
  </si>
  <si>
    <t>21.8048</t>
  </si>
  <si>
    <t>23.0441</t>
  </si>
  <si>
    <t>25.1236</t>
  </si>
  <si>
    <t>23.0288</t>
  </si>
  <si>
    <t>24.2889</t>
  </si>
  <si>
    <t>22.1663</t>
  </si>
  <si>
    <t>20.5678</t>
  </si>
  <si>
    <t>22.3126</t>
  </si>
  <si>
    <t>21.2708</t>
  </si>
  <si>
    <t>21.9369</t>
  </si>
  <si>
    <t>21.3829</t>
  </si>
  <si>
    <t>20.3821</t>
  </si>
  <si>
    <t>20.9617</t>
  </si>
  <si>
    <t>21.1893</t>
  </si>
  <si>
    <t>21.0599</t>
  </si>
  <si>
    <t>17.0624</t>
  </si>
  <si>
    <t>14.5516</t>
  </si>
  <si>
    <t>16.6455</t>
  </si>
  <si>
    <t>14.2451</t>
  </si>
  <si>
    <t>20.895</t>
  </si>
  <si>
    <t>20.7525</t>
  </si>
  <si>
    <t>20.9</t>
  </si>
  <si>
    <t>18.3711</t>
  </si>
  <si>
    <t>20.8007</t>
  </si>
  <si>
    <t>19.7159</t>
  </si>
  <si>
    <t>19.8082</t>
  </si>
  <si>
    <t>18.8819</t>
  </si>
  <si>
    <t>19.6392</t>
  </si>
  <si>
    <t>24.6115</t>
  </si>
  <si>
    <t>22.3657</t>
  </si>
  <si>
    <t>25.0134</t>
  </si>
  <si>
    <t>24.0485</t>
  </si>
  <si>
    <t>22.4527</t>
  </si>
  <si>
    <t>24.7684</t>
  </si>
  <si>
    <t>24.6506</t>
  </si>
  <si>
    <t>25.5456</t>
  </si>
  <si>
    <t>25.3383</t>
  </si>
  <si>
    <t>24.2548</t>
  </si>
  <si>
    <t>25.1821</t>
  </si>
  <si>
    <t>18.9126</t>
  </si>
  <si>
    <t>17.2767</t>
  </si>
  <si>
    <t>26.3686</t>
  </si>
  <si>
    <t>24.2965</t>
  </si>
  <si>
    <t>25.4585</t>
  </si>
  <si>
    <t>26.079</t>
  </si>
  <si>
    <t>23.9501</t>
  </si>
  <si>
    <t>25.3751</t>
  </si>
  <si>
    <t>22.7469</t>
  </si>
  <si>
    <t>22.3463</t>
  </si>
  <si>
    <t>22.9206</t>
  </si>
  <si>
    <t>21.9166</t>
  </si>
  <si>
    <t>21.1655</t>
  </si>
  <si>
    <t>21.3688</t>
  </si>
  <si>
    <t>19.9833</t>
  </si>
  <si>
    <t>20.7965</t>
  </si>
  <si>
    <t>16.2897</t>
  </si>
  <si>
    <t>14.1148</t>
  </si>
  <si>
    <t>16.6944</t>
  </si>
  <si>
    <t>15.9945</t>
  </si>
  <si>
    <t>13.9561</t>
  </si>
  <si>
    <t>19.9379</t>
  </si>
  <si>
    <t>14.5884</t>
  </si>
  <si>
    <t>19.8867</t>
  </si>
  <si>
    <t>13.9247</t>
  </si>
  <si>
    <t>16.8918</t>
  </si>
  <si>
    <t>15.2222</t>
  </si>
  <si>
    <t>15.2429</t>
  </si>
  <si>
    <t>15.862</t>
  </si>
  <si>
    <t>14.5274</t>
  </si>
  <si>
    <t>16.2538</t>
  </si>
  <si>
    <t>20.976</t>
  </si>
  <si>
    <t>22.9163</t>
  </si>
  <si>
    <t>22.3458</t>
  </si>
  <si>
    <t>21.328</t>
  </si>
  <si>
    <t>21.5893</t>
  </si>
  <si>
    <t>23.2338</t>
  </si>
  <si>
    <t>22.4133</t>
  </si>
  <si>
    <t>23.1465</t>
  </si>
  <si>
    <t>23.0089</t>
  </si>
  <si>
    <t>22.2422</t>
  </si>
  <si>
    <t>22.8294</t>
  </si>
  <si>
    <t>18.9207</t>
  </si>
  <si>
    <t>20.2961</t>
  </si>
  <si>
    <t>20.9267</t>
  </si>
  <si>
    <t>18.706</t>
  </si>
  <si>
    <t>20.0391</t>
  </si>
  <si>
    <t>20.6863</t>
  </si>
  <si>
    <t>18.4229</t>
  </si>
  <si>
    <t>17.0437</t>
  </si>
  <si>
    <t>17.1563</t>
  </si>
  <si>
    <t>17.5429</t>
  </si>
  <si>
    <t>22.4389</t>
  </si>
  <si>
    <t>21.2852</t>
  </si>
  <si>
    <t>21.6951</t>
  </si>
  <si>
    <t>22.5305</t>
  </si>
  <si>
    <t>20.615</t>
  </si>
  <si>
    <t>21.563</t>
  </si>
  <si>
    <t>23.7625</t>
  </si>
  <si>
    <t>22.307</t>
  </si>
  <si>
    <t>22.9136</t>
  </si>
  <si>
    <t>23.6858</t>
  </si>
  <si>
    <t>22.1396</t>
  </si>
  <si>
    <t>22.4477</t>
  </si>
  <si>
    <t>24.8511</t>
  </si>
  <si>
    <t>23.3431</t>
  </si>
  <si>
    <t>24.5656</t>
  </si>
  <si>
    <t>21.6415</t>
  </si>
  <si>
    <t>23.6417</t>
  </si>
  <si>
    <t>22.4446</t>
  </si>
  <si>
    <t>22.8564</t>
  </si>
  <si>
    <t>21.2462</t>
  </si>
  <si>
    <t>22.3638</t>
  </si>
  <si>
    <t>20.823</t>
  </si>
  <si>
    <t>18.0413</t>
  </si>
  <si>
    <t>19.4523</t>
  </si>
  <si>
    <t>20.5688</t>
  </si>
  <si>
    <t>17.2199</t>
  </si>
  <si>
    <t>19.819</t>
  </si>
  <si>
    <t>27.3196</t>
  </si>
  <si>
    <t>26.7533</t>
  </si>
  <si>
    <t>26.9755</t>
  </si>
  <si>
    <t>25.535</t>
  </si>
  <si>
    <t>26.6129</t>
  </si>
  <si>
    <t>23.3846</t>
  </si>
  <si>
    <t>22.7155</t>
  </si>
  <si>
    <t>23.0183</t>
  </si>
  <si>
    <t>22.6667</t>
  </si>
  <si>
    <t>19.2392</t>
  </si>
  <si>
    <t>16.2528</t>
  </si>
  <si>
    <t>18.1566</t>
  </si>
  <si>
    <t>16.6311</t>
  </si>
  <si>
    <t>18.0392</t>
  </si>
  <si>
    <t>17.2631</t>
  </si>
  <si>
    <t>17.5528</t>
  </si>
  <si>
    <t>16.7627</t>
  </si>
  <si>
    <t>17.323</t>
  </si>
  <si>
    <t>15.633</t>
  </si>
  <si>
    <t>14.8758</t>
  </si>
  <si>
    <t>16.2471</t>
  </si>
  <si>
    <t>16.0718</t>
  </si>
  <si>
    <t>13.4009</t>
  </si>
  <si>
    <t>16.5815</t>
  </si>
  <si>
    <t>22.8924</t>
  </si>
  <si>
    <t>23.6079</t>
  </si>
  <si>
    <t>23.9806</t>
  </si>
  <si>
    <t>22.3025</t>
  </si>
  <si>
    <t>23.73</t>
  </si>
  <si>
    <t>21.3423</t>
  </si>
  <si>
    <t>19.013</t>
  </si>
  <si>
    <t>20.2511</t>
  </si>
  <si>
    <t>20.9033</t>
  </si>
  <si>
    <t>18.7887</t>
  </si>
  <si>
    <t>20.2139</t>
  </si>
  <si>
    <t>28.1507</t>
  </si>
  <si>
    <t>27.3</t>
  </si>
  <si>
    <t>28.392</t>
  </si>
  <si>
    <t>27.9681</t>
  </si>
  <si>
    <t>27.1292</t>
  </si>
  <si>
    <t>28.045</t>
  </si>
  <si>
    <t>20.2718</t>
  </si>
  <si>
    <t>20.8505</t>
  </si>
  <si>
    <t>20.6114</t>
  </si>
  <si>
    <t>20.2368</t>
  </si>
  <si>
    <t>20.5531</t>
  </si>
  <si>
    <t>18.9236</t>
  </si>
  <si>
    <t>18.7777</t>
  </si>
  <si>
    <t>18.9199</t>
  </si>
  <si>
    <t>18.7468</t>
  </si>
  <si>
    <t>18.5998</t>
  </si>
  <si>
    <t>23.696</t>
  </si>
  <si>
    <t>23.9815</t>
  </si>
  <si>
    <t>24.2967</t>
  </si>
  <si>
    <t>23.2346</t>
  </si>
  <si>
    <t>23.8928</t>
  </si>
  <si>
    <t>16.1307</t>
  </si>
  <si>
    <t>17.5967</t>
  </si>
  <si>
    <t>15.6818</t>
  </si>
  <si>
    <t>17.3504</t>
  </si>
  <si>
    <t>26.8102</t>
  </si>
  <si>
    <t>27.2076</t>
  </si>
  <si>
    <t>26.8443</t>
  </si>
  <si>
    <t>26.401</t>
  </si>
  <si>
    <t>26.9955</t>
  </si>
  <si>
    <t>26.7712</t>
  </si>
  <si>
    <t>26.9206</t>
  </si>
  <si>
    <t>25.7808</t>
  </si>
  <si>
    <t>26.7321</t>
  </si>
  <si>
    <t>26.5831</t>
  </si>
  <si>
    <t>25.6741</t>
  </si>
  <si>
    <t>26.4831</t>
  </si>
  <si>
    <t>19.0857</t>
  </si>
  <si>
    <t>18.1394</t>
  </si>
  <si>
    <t>18.0311</t>
  </si>
  <si>
    <t>18.501</t>
  </si>
  <si>
    <t>18.1589</t>
  </si>
  <si>
    <t>17.6589</t>
  </si>
  <si>
    <t>18.4215</t>
  </si>
  <si>
    <t>17.8258</t>
  </si>
  <si>
    <t>16.8546</t>
  </si>
  <si>
    <t>22.8484</t>
  </si>
  <si>
    <t>20.632</t>
  </si>
  <si>
    <t>21.4206</t>
  </si>
  <si>
    <t>22.2722</t>
  </si>
  <si>
    <t>21.8349</t>
  </si>
  <si>
    <t>20.5343</t>
  </si>
  <si>
    <t>20.3195</t>
  </si>
  <si>
    <t>21.5297</t>
  </si>
  <si>
    <t>19.8897</t>
  </si>
  <si>
    <t>21.0387</t>
  </si>
  <si>
    <t>23.0512</t>
  </si>
  <si>
    <t>22.0035</t>
  </si>
  <si>
    <t>22.6661</t>
  </si>
  <si>
    <t>20.3818</t>
  </si>
  <si>
    <t>22.1487</t>
  </si>
  <si>
    <t>19.456</t>
  </si>
  <si>
    <t>16.7875</t>
  </si>
  <si>
    <t>18.5386</t>
  </si>
  <si>
    <t>16.6328</t>
  </si>
  <si>
    <t>18.2386</t>
  </si>
  <si>
    <t>24.6753</t>
  </si>
  <si>
    <t>23.5019</t>
  </si>
  <si>
    <t>24.4116</t>
  </si>
  <si>
    <t>24.4144</t>
  </si>
  <si>
    <t>22.9233</t>
  </si>
  <si>
    <t>24.563</t>
  </si>
  <si>
    <t>27.2927</t>
  </si>
  <si>
    <t>26.726</t>
  </si>
  <si>
    <t>27.2752</t>
  </si>
  <si>
    <t>27.317</t>
  </si>
  <si>
    <t>26.1915</t>
  </si>
  <si>
    <t>27.0975</t>
  </si>
  <si>
    <t>20.9325</t>
  </si>
  <si>
    <t>20.5013</t>
  </si>
  <si>
    <t>20.0709</t>
  </si>
  <si>
    <t>20.3445</t>
  </si>
  <si>
    <t>20.4093</t>
  </si>
  <si>
    <t>23.0774</t>
  </si>
  <si>
    <t>21.7485</t>
  </si>
  <si>
    <t>22.6293</t>
  </si>
  <si>
    <t>22.5133</t>
  </si>
  <si>
    <t>21.4811</t>
  </si>
  <si>
    <t>22.7742</t>
  </si>
  <si>
    <t>22.3765</t>
  </si>
  <si>
    <t>22.3972</t>
  </si>
  <si>
    <t>21.7642</t>
  </si>
  <si>
    <t>22.2053</t>
  </si>
  <si>
    <t>18.1366</t>
  </si>
  <si>
    <t>17.187</t>
  </si>
  <si>
    <t>17.3523</t>
  </si>
  <si>
    <t>18.1313</t>
  </si>
  <si>
    <t>17.7002</t>
  </si>
  <si>
    <t>24.801</t>
  </si>
  <si>
    <t>24.1978</t>
  </si>
  <si>
    <t>24.6812</t>
  </si>
  <si>
    <t>24.5447</t>
  </si>
  <si>
    <t>23.7874</t>
  </si>
  <si>
    <t>21.6358</t>
  </si>
  <si>
    <t>21.6076</t>
  </si>
  <si>
    <t>21.0198</t>
  </si>
  <si>
    <t>20.8017</t>
  </si>
  <si>
    <t>21.5568</t>
  </si>
  <si>
    <t>20.7355</t>
  </si>
  <si>
    <t>17.7161</t>
  </si>
  <si>
    <t>20.0683</t>
  </si>
  <si>
    <t>16.9335</t>
  </si>
  <si>
    <t>23.098</t>
  </si>
  <si>
    <t>21.7472</t>
  </si>
  <si>
    <t>22.5951</t>
  </si>
  <si>
    <t>22.6758</t>
  </si>
  <si>
    <t>22.5268</t>
  </si>
  <si>
    <t>18.9654</t>
  </si>
  <si>
    <t>19.2778</t>
  </si>
  <si>
    <t>27.646</t>
  </si>
  <si>
    <t>25.5984</t>
  </si>
  <si>
    <t>26.6455</t>
  </si>
  <si>
    <t>26.9903</t>
  </si>
  <si>
    <t>25.4288</t>
  </si>
  <si>
    <t>26.7892</t>
  </si>
  <si>
    <t>26.7788</t>
  </si>
  <si>
    <t>25.7774</t>
  </si>
  <si>
    <t>25.7659</t>
  </si>
  <si>
    <t>26.3759</t>
  </si>
  <si>
    <t>25.4732</t>
  </si>
  <si>
    <t>25.7922</t>
  </si>
  <si>
    <t>25.5604</t>
  </si>
  <si>
    <t>24.3583</t>
  </si>
  <si>
    <t>25.3784</t>
  </si>
  <si>
    <t>25.3417</t>
  </si>
  <si>
    <t>24.1047</t>
  </si>
  <si>
    <t>25.1701</t>
  </si>
  <si>
    <t>23.3162</t>
  </si>
  <si>
    <t>22.5956</t>
  </si>
  <si>
    <t>22.7736</t>
  </si>
  <si>
    <t>22.563</t>
  </si>
  <si>
    <t>22.5533</t>
  </si>
  <si>
    <t>16.1144</t>
  </si>
  <si>
    <t>16.0602</t>
  </si>
  <si>
    <t>15.0813</t>
  </si>
  <si>
    <t>16.413</t>
  </si>
  <si>
    <t>20.6356</t>
  </si>
  <si>
    <t>20.1425</t>
  </si>
  <si>
    <t>20.9449</t>
  </si>
  <si>
    <t>20.5074</t>
  </si>
  <si>
    <t>20.6341</t>
  </si>
  <si>
    <t>21.4856</t>
  </si>
  <si>
    <t>21.2759</t>
  </si>
  <si>
    <t>21.7838</t>
  </si>
  <si>
    <t>20.7086</t>
  </si>
  <si>
    <t>20.8805</t>
  </si>
  <si>
    <t>18.3905</t>
  </si>
  <si>
    <t>18.2798</t>
  </si>
  <si>
    <t>19.5242</t>
  </si>
  <si>
    <t>18.8258</t>
  </si>
  <si>
    <t>17.3383</t>
  </si>
  <si>
    <t>19.3516</t>
  </si>
  <si>
    <t>21.246</t>
  </si>
  <si>
    <t>19.5421</t>
  </si>
  <si>
    <t>19.0993</t>
  </si>
  <si>
    <t>20.2588</t>
  </si>
  <si>
    <t>19.3599</t>
  </si>
  <si>
    <t>19.621</t>
  </si>
  <si>
    <t>18.2308</t>
  </si>
  <si>
    <t>19.5068</t>
  </si>
  <si>
    <t>16.1232</t>
  </si>
  <si>
    <t>19.2425</t>
  </si>
  <si>
    <t>19.8392</t>
  </si>
  <si>
    <t>19.2912</t>
  </si>
  <si>
    <t>20.5277</t>
  </si>
  <si>
    <t>17.5042</t>
  </si>
  <si>
    <t>19.7791</t>
  </si>
  <si>
    <t>17.9353</t>
  </si>
  <si>
    <t>15.9157</t>
  </si>
  <si>
    <t>16.3838</t>
  </si>
  <si>
    <t>18.1786</t>
  </si>
  <si>
    <t>15.2633</t>
  </si>
  <si>
    <t>16.1161</t>
  </si>
  <si>
    <t>24.693</t>
  </si>
  <si>
    <t>20.5624</t>
  </si>
  <si>
    <t>20.2055</t>
  </si>
  <si>
    <t>22.4849</t>
  </si>
  <si>
    <t>21.3502</t>
  </si>
  <si>
    <t>22.4417</t>
  </si>
  <si>
    <t>21.1909</t>
  </si>
  <si>
    <t>22.644</t>
  </si>
  <si>
    <t>19.9282</t>
  </si>
  <si>
    <t>18.3985</t>
  </si>
  <si>
    <t>19.5736</t>
  </si>
  <si>
    <t>19.9332</t>
  </si>
  <si>
    <t>23.9122</t>
  </si>
  <si>
    <t>21.9798</t>
  </si>
  <si>
    <t>23.227</t>
  </si>
  <si>
    <t>23.148</t>
  </si>
  <si>
    <t>23.1312</t>
  </si>
  <si>
    <t>23.9248</t>
  </si>
  <si>
    <t>22.5817</t>
  </si>
  <si>
    <t>23.3712</t>
  </si>
  <si>
    <t>23.7861</t>
  </si>
  <si>
    <t>22.2943</t>
  </si>
  <si>
    <t>23.1327</t>
  </si>
  <si>
    <t>23.2462</t>
  </si>
  <si>
    <t>24.2868</t>
  </si>
  <si>
    <t>24.366</t>
  </si>
  <si>
    <t>23.4674</t>
  </si>
  <si>
    <t>23.7328</t>
  </si>
  <si>
    <t>16.9785</t>
  </si>
  <si>
    <t>19.9135</t>
  </si>
  <si>
    <t>16.1342</t>
  </si>
  <si>
    <t>19.6781</t>
  </si>
  <si>
    <t>23.7343</t>
  </si>
  <si>
    <t>24.2695</t>
  </si>
  <si>
    <t>23.848</t>
  </si>
  <si>
    <t>23.3643</t>
  </si>
  <si>
    <t>24.283</t>
  </si>
  <si>
    <t>19.45</t>
  </si>
  <si>
    <t>18.2149</t>
  </si>
  <si>
    <t>17.8656</t>
  </si>
  <si>
    <t>18.2884</t>
  </si>
  <si>
    <t>18.391</t>
  </si>
  <si>
    <t>21.2471</t>
  </si>
  <si>
    <t>19.8921</t>
  </si>
  <si>
    <t>19.7193</t>
  </si>
  <si>
    <t>21.0215</t>
  </si>
  <si>
    <t>20.5058</t>
  </si>
  <si>
    <t>25.132</t>
  </si>
  <si>
    <t>24.4586</t>
  </si>
  <si>
    <t>24.2429</t>
  </si>
  <si>
    <t>24.4088</t>
  </si>
  <si>
    <t>24.7366</t>
  </si>
  <si>
    <t>21.7279</t>
  </si>
  <si>
    <t>19.513</t>
  </si>
  <si>
    <t>21.2332</t>
  </si>
  <si>
    <t>21.9103</t>
  </si>
  <si>
    <t>18.8767</t>
  </si>
  <si>
    <t>21.0276</t>
  </si>
  <si>
    <t>18.9099</t>
  </si>
  <si>
    <t>16.5896</t>
  </si>
  <si>
    <t>18.592</t>
  </si>
  <si>
    <t>16.6334</t>
  </si>
  <si>
    <t>17.3285</t>
  </si>
  <si>
    <t>18.6555</t>
  </si>
  <si>
    <t>18.704</t>
  </si>
  <si>
    <t>18.4959</t>
  </si>
  <si>
    <t>19.8453</t>
  </si>
  <si>
    <t>22.2732</t>
  </si>
  <si>
    <t>20.5138</t>
  </si>
  <si>
    <t>20.6493</t>
  </si>
  <si>
    <t>22.3195</t>
  </si>
  <si>
    <t>20.2957</t>
  </si>
  <si>
    <t>20.162</t>
  </si>
  <si>
    <t>18.7177</t>
  </si>
  <si>
    <t>19.349</t>
  </si>
  <si>
    <t>19.7374</t>
  </si>
  <si>
    <t>18.2733</t>
  </si>
  <si>
    <t>19.2926</t>
  </si>
  <si>
    <t>20.8709</t>
  </si>
  <si>
    <t>18.163</t>
  </si>
  <si>
    <t>20.4925</t>
  </si>
  <si>
    <t>21.3443</t>
  </si>
  <si>
    <t>17.8957</t>
  </si>
  <si>
    <t>19.6327</t>
  </si>
  <si>
    <t>18.9336</t>
  </si>
  <si>
    <t>20.7509</t>
  </si>
  <si>
    <t>18.135</t>
  </si>
  <si>
    <t>24.4237</t>
  </si>
  <si>
    <t>22.0008</t>
  </si>
  <si>
    <t>23.8614</t>
  </si>
  <si>
    <t>21.6633</t>
  </si>
  <si>
    <t>23.5843</t>
  </si>
  <si>
    <t>17.8677</t>
  </si>
  <si>
    <t>20.2467</t>
  </si>
  <si>
    <t>17.9198</t>
  </si>
  <si>
    <t>19.5061</t>
  </si>
  <si>
    <t>22.1282</t>
  </si>
  <si>
    <t>21.1021</t>
  </si>
  <si>
    <t>21.696</t>
  </si>
  <si>
    <t>21.8741</t>
  </si>
  <si>
    <t>20.8758</t>
  </si>
  <si>
    <t>21.5241</t>
  </si>
  <si>
    <t>16.3433</t>
  </si>
  <si>
    <t>16.4169</t>
  </si>
  <si>
    <t>15.9967</t>
  </si>
  <si>
    <t>15.8802</t>
  </si>
  <si>
    <t>14.7825</t>
  </si>
  <si>
    <t>17.4433</t>
  </si>
  <si>
    <t>19.8605</t>
  </si>
  <si>
    <t>18.3629</t>
  </si>
  <si>
    <t>20.2082</t>
  </si>
  <si>
    <t>18.4071</t>
  </si>
  <si>
    <t>19.9235</t>
  </si>
  <si>
    <t>23.2686</t>
  </si>
  <si>
    <t>21.6548</t>
  </si>
  <si>
    <t>22.979</t>
  </si>
  <si>
    <t>22.7275</t>
  </si>
  <si>
    <t>21.6453</t>
  </si>
  <si>
    <t>26.8309</t>
  </si>
  <si>
    <t>26.8327</t>
  </si>
  <si>
    <t>26.0548</t>
  </si>
  <si>
    <t>26.7011</t>
  </si>
  <si>
    <t>26.5206</t>
  </si>
  <si>
    <t>25.8505</t>
  </si>
  <si>
    <t>17.8728</t>
  </si>
  <si>
    <t>16.6975</t>
  </si>
  <si>
    <t>18.8328</t>
  </si>
  <si>
    <t>18.1327</t>
  </si>
  <si>
    <t>16.3662</t>
  </si>
  <si>
    <t>18.2582</t>
  </si>
  <si>
    <t>23.6138</t>
  </si>
  <si>
    <t>22.9179</t>
  </si>
  <si>
    <t>23.9713</t>
  </si>
  <si>
    <t>23.3434</t>
  </si>
  <si>
    <t>24.5557</t>
  </si>
  <si>
    <t>23.1029</t>
  </si>
  <si>
    <t>24.6056</t>
  </si>
  <si>
    <t>24.5126</t>
  </si>
  <si>
    <t>22.8125</t>
  </si>
  <si>
    <t>24.2961</t>
  </si>
  <si>
    <t>21.9102</t>
  </si>
  <si>
    <t>20.8101</t>
  </si>
  <si>
    <t>21.5107</t>
  </si>
  <si>
    <t>20.564</t>
  </si>
  <si>
    <t>21.7441</t>
  </si>
  <si>
    <t>19.0136</t>
  </si>
  <si>
    <t>20.487</t>
  </si>
  <si>
    <t>20.5673</t>
  </si>
  <si>
    <t>18.8321</t>
  </si>
  <si>
    <t>25.1664</t>
  </si>
  <si>
    <t>24.5544</t>
  </si>
  <si>
    <t>24.8311</t>
  </si>
  <si>
    <t>23.3913</t>
  </si>
  <si>
    <t>24.4978</t>
  </si>
  <si>
    <t>20.0595</t>
  </si>
  <si>
    <t>20.8167</t>
  </si>
  <si>
    <t>21.1587</t>
  </si>
  <si>
    <t>19.7505</t>
  </si>
  <si>
    <t>21.101</t>
  </si>
  <si>
    <t>21.4021</t>
  </si>
  <si>
    <t>21.2719</t>
  </si>
  <si>
    <t>21.6578</t>
  </si>
  <si>
    <t>21.8228</t>
  </si>
  <si>
    <t>20.8881</t>
  </si>
  <si>
    <t>20.9825</t>
  </si>
  <si>
    <t>23.5745</t>
  </si>
  <si>
    <t>22.7695</t>
  </si>
  <si>
    <t>23.0045</t>
  </si>
  <si>
    <t>23.0968</t>
  </si>
  <si>
    <t>22.4178</t>
  </si>
  <si>
    <t>23.1957</t>
  </si>
  <si>
    <t>21.5895</t>
  </si>
  <si>
    <t>23.0535</t>
  </si>
  <si>
    <t>20.5672</t>
  </si>
  <si>
    <t>21.6333</t>
  </si>
  <si>
    <t>23.082</t>
  </si>
  <si>
    <t>19.8572</t>
  </si>
  <si>
    <t>21.5213</t>
  </si>
  <si>
    <t>19.4057</t>
  </si>
  <si>
    <t>20.9109</t>
  </si>
  <si>
    <t>22.214</t>
  </si>
  <si>
    <t>23.0943</t>
  </si>
  <si>
    <t>23.0633</t>
  </si>
  <si>
    <t>21.9479</t>
  </si>
  <si>
    <t>22.5796</t>
  </si>
  <si>
    <t>21.8106</t>
  </si>
  <si>
    <t>22.4504</t>
  </si>
  <si>
    <t>21.51</t>
  </si>
  <si>
    <t>22.2432</t>
  </si>
  <si>
    <t>18.8723</t>
  </si>
  <si>
    <t>17.8218</t>
  </si>
  <si>
    <t>17.9442</t>
  </si>
  <si>
    <t>19.6289</t>
  </si>
  <si>
    <t>18.6172</t>
  </si>
  <si>
    <t>21.5181</t>
  </si>
  <si>
    <t>19.8699</t>
  </si>
  <si>
    <t>20.6929</t>
  </si>
  <si>
    <t>21.6193</t>
  </si>
  <si>
    <t>20.1304</t>
  </si>
  <si>
    <t>17.8638</t>
  </si>
  <si>
    <t>17.2915</t>
  </si>
  <si>
    <t>17.4451</t>
  </si>
  <si>
    <t>17.2093</t>
  </si>
  <si>
    <t>17.0484</t>
  </si>
  <si>
    <t>28.1083</t>
  </si>
  <si>
    <t>27.4454</t>
  </si>
  <si>
    <t>27.3427</t>
  </si>
  <si>
    <t>27.7357</t>
  </si>
  <si>
    <t>27.1724</t>
  </si>
  <si>
    <t>27.3572</t>
  </si>
  <si>
    <t>22.1312</t>
  </si>
  <si>
    <t>21.8486</t>
  </si>
  <si>
    <t>24.0701</t>
  </si>
  <si>
    <t>22.5838</t>
  </si>
  <si>
    <t>23.6807</t>
  </si>
  <si>
    <t>21.9899</t>
  </si>
  <si>
    <t>22.3431</t>
  </si>
  <si>
    <t>16.1351</t>
  </si>
  <si>
    <t>16.7963</t>
  </si>
  <si>
    <t>16.3713</t>
  </si>
  <si>
    <t>15.778</t>
  </si>
  <si>
    <t>15.4211</t>
  </si>
  <si>
    <t>17.4784</t>
  </si>
  <si>
    <t>21.5981</t>
  </si>
  <si>
    <t>21.1558</t>
  </si>
  <si>
    <t>21.8804</t>
  </si>
  <si>
    <t>20.8295</t>
  </si>
  <si>
    <t>21.5944</t>
  </si>
  <si>
    <t>20.5078</t>
  </si>
  <si>
    <t>19.1918</t>
  </si>
  <si>
    <t>20.2156</t>
  </si>
  <si>
    <t>18.8595</t>
  </si>
  <si>
    <t>20.4865</t>
  </si>
  <si>
    <t>18.9977</t>
  </si>
  <si>
    <t>19.8006</t>
  </si>
  <si>
    <t>18.7782</t>
  </si>
  <si>
    <t>19.6912</t>
  </si>
  <si>
    <t>22.8575</t>
  </si>
  <si>
    <t>19.9854</t>
  </si>
  <si>
    <t>21.6903</t>
  </si>
  <si>
    <t>22.562</t>
  </si>
  <si>
    <t>20.0286</t>
  </si>
  <si>
    <t>21.3185</t>
  </si>
  <si>
    <t>16.7695</t>
  </si>
  <si>
    <t>16.9919</t>
  </si>
  <si>
    <t>16.3682</t>
  </si>
  <si>
    <t>18.7615</t>
  </si>
  <si>
    <t>16.1113</t>
  </si>
  <si>
    <t>18.6435</t>
  </si>
  <si>
    <t>19.2972</t>
  </si>
  <si>
    <t>20.1069</t>
  </si>
  <si>
    <t>20.4771</t>
  </si>
  <si>
    <t>19.7055</t>
  </si>
  <si>
    <t>19.5326</t>
  </si>
  <si>
    <t>21.3925</t>
  </si>
  <si>
    <t>21.9607</t>
  </si>
  <si>
    <t>19.3843</t>
  </si>
  <si>
    <t>20.4933</t>
  </si>
  <si>
    <t>16.178</t>
  </si>
  <si>
    <t>15.4831</t>
  </si>
  <si>
    <t>14.9877</t>
  </si>
  <si>
    <t>16.0536</t>
  </si>
  <si>
    <t>25.7002</t>
  </si>
  <si>
    <t>25.3047</t>
  </si>
  <si>
    <t>25.1379</t>
  </si>
  <si>
    <t>25.2332</t>
  </si>
  <si>
    <t>25.0668</t>
  </si>
  <si>
    <t>25.2231</t>
  </si>
  <si>
    <t>21.1447</t>
  </si>
  <si>
    <t>18.2098</t>
  </si>
  <si>
    <t>20.8626</t>
  </si>
  <si>
    <t>21.865</t>
  </si>
  <si>
    <t>18.0552</t>
  </si>
  <si>
    <t>19.6773</t>
  </si>
  <si>
    <t>20.3017</t>
  </si>
  <si>
    <t>21.214</t>
  </si>
  <si>
    <t>20.6219</t>
  </si>
  <si>
    <t>20.2749</t>
  </si>
  <si>
    <t>20.4544</t>
  </si>
  <si>
    <t>18.6672</t>
  </si>
  <si>
    <t>20.0841</t>
  </si>
  <si>
    <t>20.2128</t>
  </si>
  <si>
    <t>26.2083</t>
  </si>
  <si>
    <t>25.0493</t>
  </si>
  <si>
    <t>25.3537</t>
  </si>
  <si>
    <t>26.7204</t>
  </si>
  <si>
    <t>24.7401</t>
  </si>
  <si>
    <t>24.5337</t>
  </si>
  <si>
    <t>24.9563</t>
  </si>
  <si>
    <t>24.2344</t>
  </si>
  <si>
    <t>24.7512</t>
  </si>
  <si>
    <t>23.0588</t>
  </si>
  <si>
    <t>24.3025</t>
  </si>
  <si>
    <t>16.6167</t>
  </si>
  <si>
    <t>17.5595</t>
  </si>
  <si>
    <t>19.8532</t>
  </si>
  <si>
    <t>18.4123</t>
  </si>
  <si>
    <t>16.8342</t>
  </si>
  <si>
    <t>18.1667</t>
  </si>
  <si>
    <t>18.2331</t>
  </si>
  <si>
    <t>20.7777</t>
  </si>
  <si>
    <t>19.5209</t>
  </si>
  <si>
    <t>22.1806</t>
  </si>
  <si>
    <t>20.1941</t>
  </si>
  <si>
    <t>22.6895</t>
  </si>
  <si>
    <t>22.7646</t>
  </si>
  <si>
    <t>19.2869</t>
  </si>
  <si>
    <t>22.3968</t>
  </si>
  <si>
    <t>18.1258</t>
  </si>
  <si>
    <t>21.858</t>
  </si>
  <si>
    <t>20.9637</t>
  </si>
  <si>
    <t>24.5453</t>
  </si>
  <si>
    <t>24.1139</t>
  </si>
  <si>
    <t>24.1179</t>
  </si>
  <si>
    <t>24.3593</t>
  </si>
  <si>
    <t>23.0938</t>
  </si>
  <si>
    <t>21.9217</t>
  </si>
  <si>
    <t>22.3424</t>
  </si>
  <si>
    <t>22.9452</t>
  </si>
  <si>
    <t>21.324</t>
  </si>
  <si>
    <t>22.475</t>
  </si>
  <si>
    <t>23.8931</t>
  </si>
  <si>
    <t>21.9644</t>
  </si>
  <si>
    <t>22.8263</t>
  </si>
  <si>
    <t>23.8004</t>
  </si>
  <si>
    <t>21.5284</t>
  </si>
  <si>
    <t>22.7415</t>
  </si>
  <si>
    <t>20.1207</t>
  </si>
  <si>
    <t>19.781</t>
  </si>
  <si>
    <t>20.3977</t>
  </si>
  <si>
    <t>19.4894</t>
  </si>
  <si>
    <t>19.2431</t>
  </si>
  <si>
    <t>20.9534</t>
  </si>
  <si>
    <t>22.6838</t>
  </si>
  <si>
    <t>21.6344</t>
  </si>
  <si>
    <t>22.2109</t>
  </si>
  <si>
    <t>21.618</t>
  </si>
  <si>
    <t>21.6138</t>
  </si>
  <si>
    <t>26.5894</t>
  </si>
  <si>
    <t>25.0693</t>
  </si>
  <si>
    <t>23.6186</t>
  </si>
  <si>
    <t>25.2745</t>
  </si>
  <si>
    <t>24.0244</t>
  </si>
  <si>
    <t>21.8744</t>
  </si>
  <si>
    <t>23.403</t>
  </si>
  <si>
    <t>23.7932</t>
  </si>
  <si>
    <t>21.6684</t>
  </si>
  <si>
    <t>23.2303</t>
  </si>
  <si>
    <t>20.6518</t>
  </si>
  <si>
    <t>22.0934</t>
  </si>
  <si>
    <t>21.2307</t>
  </si>
  <si>
    <t>20.8357</t>
  </si>
  <si>
    <t>22.1653</t>
  </si>
  <si>
    <t>18.6075</t>
  </si>
  <si>
    <t>19.879</t>
  </si>
  <si>
    <t>20.1682</t>
  </si>
  <si>
    <t>20.1325</t>
  </si>
  <si>
    <t>19.5791</t>
  </si>
  <si>
    <t>19.5348</t>
  </si>
  <si>
    <t>19.2727</t>
  </si>
  <si>
    <t>24.1507</t>
  </si>
  <si>
    <t>22.8069</t>
  </si>
  <si>
    <t>24.052</t>
  </si>
  <si>
    <t>23.4985</t>
  </si>
  <si>
    <t>16.5033</t>
  </si>
  <si>
    <t>15.3122</t>
  </si>
  <si>
    <t>15.6112</t>
  </si>
  <si>
    <t>16.5709</t>
  </si>
  <si>
    <t>14.8127</t>
  </si>
  <si>
    <t>15.4378</t>
  </si>
  <si>
    <t>25.3622</t>
  </si>
  <si>
    <t>23.1913</t>
  </si>
  <si>
    <t>24.2049</t>
  </si>
  <si>
    <t>24.9104</t>
  </si>
  <si>
    <t>22.9906</t>
  </si>
  <si>
    <t>24.2524</t>
  </si>
  <si>
    <t>24.4122</t>
  </si>
  <si>
    <t>23.1569</t>
  </si>
  <si>
    <t>23.6463</t>
  </si>
  <si>
    <t>23.9506</t>
  </si>
  <si>
    <t>23.0257</t>
  </si>
  <si>
    <t>23.6342</t>
  </si>
  <si>
    <t>18.9229</t>
  </si>
  <si>
    <t>19.3923</t>
  </si>
  <si>
    <t>17.9884</t>
  </si>
  <si>
    <t>19.4467</t>
  </si>
  <si>
    <t>16.9264</t>
  </si>
  <si>
    <t>24.1907</t>
  </si>
  <si>
    <t>23.4855</t>
  </si>
  <si>
    <t>24.4038</t>
  </si>
  <si>
    <t>24.1681</t>
  </si>
  <si>
    <t>22.7883</t>
  </si>
  <si>
    <t>24.5196</t>
  </si>
  <si>
    <t>21.3217</t>
  </si>
  <si>
    <t>21.3467</t>
  </si>
  <si>
    <t>19.7622</t>
  </si>
  <si>
    <t>25.4735</t>
  </si>
  <si>
    <t>24.979</t>
  </si>
  <si>
    <t>25.4223</t>
  </si>
  <si>
    <t>25.2429</t>
  </si>
  <si>
    <t>24.8043</t>
  </si>
  <si>
    <t>25.2237</t>
  </si>
  <si>
    <t>19.231</t>
  </si>
  <si>
    <t>19.4745</t>
  </si>
  <si>
    <t>19.7422</t>
  </si>
  <si>
    <t>18.4319</t>
  </si>
  <si>
    <t>23.3131</t>
  </si>
  <si>
    <t>21.3641</t>
  </si>
  <si>
    <t>22.4934</t>
  </si>
  <si>
    <t>21.0185</t>
  </si>
  <si>
    <t>22.39</t>
  </si>
  <si>
    <t>21.0242</t>
  </si>
  <si>
    <t>19.2545</t>
  </si>
  <si>
    <t>20.8841</t>
  </si>
  <si>
    <t>21.0176</t>
  </si>
  <si>
    <t>20.739</t>
  </si>
  <si>
    <t>19.685</t>
  </si>
  <si>
    <t>19.7801</t>
  </si>
  <si>
    <t>20.2264</t>
  </si>
  <si>
    <t>19.0081</t>
  </si>
  <si>
    <t>24.7402</t>
  </si>
  <si>
    <t>22.5471</t>
  </si>
  <si>
    <t>23.926</t>
  </si>
  <si>
    <t>24.1506</t>
  </si>
  <si>
    <t>22.5843</t>
  </si>
  <si>
    <t>23.8785</t>
  </si>
  <si>
    <t>21.8903</t>
  </si>
  <si>
    <t>23.3063</t>
  </si>
  <si>
    <t>23.5203</t>
  </si>
  <si>
    <t>23.0234</t>
  </si>
  <si>
    <t>21.7808</t>
  </si>
  <si>
    <t>23.3156</t>
  </si>
  <si>
    <t>21.3228</t>
  </si>
  <si>
    <t>19.6949</t>
  </si>
  <si>
    <t>20.3732</t>
  </si>
  <si>
    <t>20.3648</t>
  </si>
  <si>
    <t>20.0442</t>
  </si>
  <si>
    <t>20.2301</t>
  </si>
  <si>
    <t>19.8316</t>
  </si>
  <si>
    <t>20.4509</t>
  </si>
  <si>
    <t>19.3696</t>
  </si>
  <si>
    <t>19.4015</t>
  </si>
  <si>
    <t>17.8926</t>
  </si>
  <si>
    <t>15.3181</t>
  </si>
  <si>
    <t>17.3393</t>
  </si>
  <si>
    <t>17.806</t>
  </si>
  <si>
    <t>15.251</t>
  </si>
  <si>
    <t>16.8972</t>
  </si>
  <si>
    <t>17.9533</t>
  </si>
  <si>
    <t>17.4649</t>
  </si>
  <si>
    <t>18.9614</t>
  </si>
  <si>
    <t>17.2231</t>
  </si>
  <si>
    <t>16.6548</t>
  </si>
  <si>
    <t>22.7859</t>
  </si>
  <si>
    <t>21.2164</t>
  </si>
  <si>
    <t>22.3381</t>
  </si>
  <si>
    <t>22.5671</t>
  </si>
  <si>
    <t>20.9039</t>
  </si>
  <si>
    <t>22.2752</t>
  </si>
  <si>
    <t>23.7806</t>
  </si>
  <si>
    <t>22.2847</t>
  </si>
  <si>
    <t>23.477</t>
  </si>
  <si>
    <t>23.4406</t>
  </si>
  <si>
    <t>22.162</t>
  </si>
  <si>
    <t>23.346</t>
  </si>
  <si>
    <t>31.0695</t>
  </si>
  <si>
    <t>30.4479</t>
  </si>
  <si>
    <t>30.658</t>
  </si>
  <si>
    <t>30.788</t>
  </si>
  <si>
    <t>30.2266</t>
  </si>
  <si>
    <t>30.5671</t>
  </si>
  <si>
    <t>19.6187</t>
  </si>
  <si>
    <t>19.2477</t>
  </si>
  <si>
    <t>18.7999</t>
  </si>
  <si>
    <t>19.3993</t>
  </si>
  <si>
    <t>23.4651</t>
  </si>
  <si>
    <t>21.6842</t>
  </si>
  <si>
    <t>22.8035</t>
  </si>
  <si>
    <t>22.8894</t>
  </si>
  <si>
    <t>21.6671</t>
  </si>
  <si>
    <t>22.8036</t>
  </si>
  <si>
    <t>18.3238</t>
  </si>
  <si>
    <t>19.2351</t>
  </si>
  <si>
    <t>18.8917</t>
  </si>
  <si>
    <t>22.9472</t>
  </si>
  <si>
    <t>20.9918</t>
  </si>
  <si>
    <t>21.6366</t>
  </si>
  <si>
    <t>20.9491</t>
  </si>
  <si>
    <t>21.5254</t>
  </si>
  <si>
    <t>21.5545</t>
  </si>
  <si>
    <t>21.3329</t>
  </si>
  <si>
    <t>21.3782</t>
  </si>
  <si>
    <t>20.1722</t>
  </si>
  <si>
    <t>21.1124</t>
  </si>
  <si>
    <t>23.2926</t>
  </si>
  <si>
    <t>21.8046</t>
  </si>
  <si>
    <t>22.6628</t>
  </si>
  <si>
    <t>23.4986</t>
  </si>
  <si>
    <t>21.6704</t>
  </si>
  <si>
    <t>23.1809</t>
  </si>
  <si>
    <t>22.2435</t>
  </si>
  <si>
    <t>21.3972</t>
  </si>
  <si>
    <t>22.8177</t>
  </si>
  <si>
    <t>21.6172</t>
  </si>
  <si>
    <t>23.8891</t>
  </si>
  <si>
    <t>22.6921</t>
  </si>
  <si>
    <t>23.6073</t>
  </si>
  <si>
    <t>22.2312</t>
  </si>
  <si>
    <t>23.3896</t>
  </si>
  <si>
    <t>21.2648</t>
  </si>
  <si>
    <t>21.7934</t>
  </si>
  <si>
    <t>20.9186</t>
  </si>
  <si>
    <t>20.7647</t>
  </si>
  <si>
    <t>21.7107</t>
  </si>
  <si>
    <t>19.3561</t>
  </si>
  <si>
    <t>18.7967</t>
  </si>
  <si>
    <t>19.3249</t>
  </si>
  <si>
    <t>19.3819</t>
  </si>
  <si>
    <t>18.4463</t>
  </si>
  <si>
    <t>19.0659</t>
  </si>
  <si>
    <t>19.8396</t>
  </si>
  <si>
    <t>19.7708</t>
  </si>
  <si>
    <t>20.4787</t>
  </si>
  <si>
    <t>19.0858</t>
  </si>
  <si>
    <t>20.4783</t>
  </si>
  <si>
    <t>26.458</t>
  </si>
  <si>
    <t>24.8824</t>
  </si>
  <si>
    <t>25.6383</t>
  </si>
  <si>
    <t>25.8055</t>
  </si>
  <si>
    <t>24.5506</t>
  </si>
  <si>
    <t>26.04</t>
  </si>
  <si>
    <t>27.2066</t>
  </si>
  <si>
    <t>24.6731</t>
  </si>
  <si>
    <t>27.1331</t>
  </si>
  <si>
    <t>26.7954</t>
  </si>
  <si>
    <t>24.7147</t>
  </si>
  <si>
    <t>26.9201</t>
  </si>
  <si>
    <t>20.769</t>
  </si>
  <si>
    <t>18.3229</t>
  </si>
  <si>
    <t>20.5518</t>
  </si>
  <si>
    <t>20.5316</t>
  </si>
  <si>
    <t>18.2471</t>
  </si>
  <si>
    <t>20.2835</t>
  </si>
  <si>
    <t>25.1977</t>
  </si>
  <si>
    <t>24.0958</t>
  </si>
  <si>
    <t>24.7627</t>
  </si>
  <si>
    <t>24.8203</t>
  </si>
  <si>
    <t>23.8588</t>
  </si>
  <si>
    <t>24.7978</t>
  </si>
  <si>
    <t>19.5532</t>
  </si>
  <si>
    <t>18.5936</t>
  </si>
  <si>
    <t>18.4967</t>
  </si>
  <si>
    <t>19.0746</t>
  </si>
  <si>
    <t>20.1933</t>
  </si>
  <si>
    <t>20.3597</t>
  </si>
  <si>
    <t>20.3449</t>
  </si>
  <si>
    <t>22.4074</t>
  </si>
  <si>
    <t>20.9474</t>
  </si>
  <si>
    <t>21.7946</t>
  </si>
  <si>
    <t>21.645</t>
  </si>
  <si>
    <t>21.0648</t>
  </si>
  <si>
    <t>21.8609</t>
  </si>
  <si>
    <t>26.3751</t>
  </si>
  <si>
    <t>25.7275</t>
  </si>
  <si>
    <t>26.904</t>
  </si>
  <si>
    <t>25.9133</t>
  </si>
  <si>
    <t>25.6278</t>
  </si>
  <si>
    <t>26.8891</t>
  </si>
  <si>
    <t>20.7152</t>
  </si>
  <si>
    <t>18.4516</t>
  </si>
  <si>
    <t>20.8099</t>
  </si>
  <si>
    <t>19.9392</t>
  </si>
  <si>
    <t>18.5932</t>
  </si>
  <si>
    <t>20.8691</t>
  </si>
  <si>
    <t>20.2568</t>
  </si>
  <si>
    <t>19.2603</t>
  </si>
  <si>
    <t>19.8346</t>
  </si>
  <si>
    <t>20.4268</t>
  </si>
  <si>
    <t>19.5678</t>
  </si>
  <si>
    <t>21.7974</t>
  </si>
  <si>
    <t>21.9992</t>
  </si>
  <si>
    <t>18.4272</t>
  </si>
  <si>
    <t>21.5486</t>
  </si>
  <si>
    <t>20.4163</t>
  </si>
  <si>
    <t>20.7345</t>
  </si>
  <si>
    <t>20.2431</t>
  </si>
  <si>
    <t>20.54</t>
  </si>
  <si>
    <t>26.508</t>
  </si>
  <si>
    <t>25.2016</t>
  </si>
  <si>
    <t>26.2419</t>
  </si>
  <si>
    <t>26.3929</t>
  </si>
  <si>
    <t>25.0579</t>
  </si>
  <si>
    <t>25.9276</t>
  </si>
  <si>
    <t>21.0667</t>
  </si>
  <si>
    <t>20.8572</t>
  </si>
  <si>
    <t>21.0685</t>
  </si>
  <si>
    <t>19.9462</t>
  </si>
  <si>
    <t>20.6276</t>
  </si>
  <si>
    <t>17.733</t>
  </si>
  <si>
    <t>13.1627</t>
  </si>
  <si>
    <t>15.9974</t>
  </si>
  <si>
    <t>16.7204</t>
  </si>
  <si>
    <t>13.2756</t>
  </si>
  <si>
    <t>16.3266</t>
  </si>
  <si>
    <t>21.6349</t>
  </si>
  <si>
    <t>18.5337</t>
  </si>
  <si>
    <t>21.7082</t>
  </si>
  <si>
    <t>17.77</t>
  </si>
  <si>
    <t>21.7525</t>
  </si>
  <si>
    <t>17.5168</t>
  </si>
  <si>
    <t>19.2332</t>
  </si>
  <si>
    <t>17.3156</t>
  </si>
  <si>
    <t>23.9462</t>
  </si>
  <si>
    <t>24.0783</t>
  </si>
  <si>
    <t>22.9224</t>
  </si>
  <si>
    <t>23.7901</t>
  </si>
  <si>
    <t>16.0474</t>
  </si>
  <si>
    <t>17.1502</t>
  </si>
  <si>
    <t>16.9379</t>
  </si>
  <si>
    <t>15.6939</t>
  </si>
  <si>
    <t>20.7132</t>
  </si>
  <si>
    <t>17.9599</t>
  </si>
  <si>
    <t>17.8304</t>
  </si>
  <si>
    <t>18.1568</t>
  </si>
  <si>
    <t>17.8365</t>
  </si>
  <si>
    <t>24.0389</t>
  </si>
  <si>
    <t>22.0415</t>
  </si>
  <si>
    <t>23.3826</t>
  </si>
  <si>
    <t>23.8062</t>
  </si>
  <si>
    <t>23.2794</t>
  </si>
  <si>
    <t>24.2753</t>
  </si>
  <si>
    <t>23.9222</t>
  </si>
  <si>
    <t>24.737</t>
  </si>
  <si>
    <t>24.2099</t>
  </si>
  <si>
    <t>23.4716</t>
  </si>
  <si>
    <t>24.6901</t>
  </si>
  <si>
    <t>21.7904</t>
  </si>
  <si>
    <t>21.0511</t>
  </si>
  <si>
    <t>22.0114</t>
  </si>
  <si>
    <t>21.4599</t>
  </si>
  <si>
    <t>20.9159</t>
  </si>
  <si>
    <t>21.915</t>
  </si>
  <si>
    <t>27.442</t>
  </si>
  <si>
    <t>27.7095</t>
  </si>
  <si>
    <t>27.5057</t>
  </si>
  <si>
    <t>27.3991</t>
  </si>
  <si>
    <t>27.1891</t>
  </si>
  <si>
    <t>27.5077</t>
  </si>
  <si>
    <t>24.0278</t>
  </si>
  <si>
    <t>24.1772</t>
  </si>
  <si>
    <t>24.3106</t>
  </si>
  <si>
    <t>23.6974</t>
  </si>
  <si>
    <t>24.1455</t>
  </si>
  <si>
    <t>19.3357</t>
  </si>
  <si>
    <t>20.3907</t>
  </si>
  <si>
    <t>20.2536</t>
  </si>
  <si>
    <t>17.4294</t>
  </si>
  <si>
    <t>16.4227</t>
  </si>
  <si>
    <t>17.1743</t>
  </si>
  <si>
    <t>16.0685</t>
  </si>
  <si>
    <t>17.026</t>
  </si>
  <si>
    <t>20.3328</t>
  </si>
  <si>
    <t>22.0454</t>
  </si>
  <si>
    <t>20.3001</t>
  </si>
  <si>
    <t>22.0575</t>
  </si>
  <si>
    <t>23.5941</t>
  </si>
  <si>
    <t>22.5702</t>
  </si>
  <si>
    <t>23.5692</t>
  </si>
  <si>
    <t>22.2045</t>
  </si>
  <si>
    <t>23.4623</t>
  </si>
  <si>
    <t>23.8632</t>
  </si>
  <si>
    <t>22.4697</t>
  </si>
  <si>
    <t>23.9434</t>
  </si>
  <si>
    <t>23.761</t>
  </si>
  <si>
    <t>22.2025</t>
  </si>
  <si>
    <t>23.7556</t>
  </si>
  <si>
    <t>26.1108</t>
  </si>
  <si>
    <t>24.2974</t>
  </si>
  <si>
    <t>25.7335</t>
  </si>
  <si>
    <t>25.9745</t>
  </si>
  <si>
    <t>24.2284</t>
  </si>
  <si>
    <t>25.3824</t>
  </si>
  <si>
    <t>22.352</t>
  </si>
  <si>
    <t>20.2664</t>
  </si>
  <si>
    <t>21.8115</t>
  </si>
  <si>
    <t>22.0904</t>
  </si>
  <si>
    <t>20.0579</t>
  </si>
  <si>
    <t>21.7255</t>
  </si>
  <si>
    <t>26.4236</t>
  </si>
  <si>
    <t>25.1374</t>
  </si>
  <si>
    <t>25.4198</t>
  </si>
  <si>
    <t>26.0332</t>
  </si>
  <si>
    <t>25.0889</t>
  </si>
  <si>
    <t>25.3035</t>
  </si>
  <si>
    <t>22.5506</t>
  </si>
  <si>
    <t>20.6911</t>
  </si>
  <si>
    <t>21.9689</t>
  </si>
  <si>
    <t>22.2611</t>
  </si>
  <si>
    <t>21.9077</t>
  </si>
  <si>
    <t>21.579</t>
  </si>
  <si>
    <t>20.0451</t>
  </si>
  <si>
    <t>21.0936</t>
  </si>
  <si>
    <t>20.8597</t>
  </si>
  <si>
    <t>20.4444</t>
  </si>
  <si>
    <t>26.9197</t>
  </si>
  <si>
    <t>25.4368</t>
  </si>
  <si>
    <t>26.3986</t>
  </si>
  <si>
    <t>26.3697</t>
  </si>
  <si>
    <t>25.2439</t>
  </si>
  <si>
    <t>26.5884</t>
  </si>
  <si>
    <t>20.4401</t>
  </si>
  <si>
    <t>19.3983</t>
  </si>
  <si>
    <t>20.7357</t>
  </si>
  <si>
    <t>18.7852</t>
  </si>
  <si>
    <t>19.4185</t>
  </si>
  <si>
    <t>22.901</t>
  </si>
  <si>
    <t>22.2059</t>
  </si>
  <si>
    <t>22.459</t>
  </si>
  <si>
    <t>22.7257</t>
  </si>
  <si>
    <t>21.8096</t>
  </si>
  <si>
    <t>22.4817</t>
  </si>
  <si>
    <t>21.3138</t>
  </si>
  <si>
    <t>19.5553</t>
  </si>
  <si>
    <t>20.7111</t>
  </si>
  <si>
    <t>21.1512</t>
  </si>
  <si>
    <t>19.1642</t>
  </si>
  <si>
    <t>20.7176</t>
  </si>
  <si>
    <t>17.6498</t>
  </si>
  <si>
    <t>19.4656</t>
  </si>
  <si>
    <t>17.4722</t>
  </si>
  <si>
    <t>19.5176</t>
  </si>
  <si>
    <t>20.7569</t>
  </si>
  <si>
    <t>20.4436</t>
  </si>
  <si>
    <t>20.6848</t>
  </si>
  <si>
    <t>20.8331</t>
  </si>
  <si>
    <t>27.3819</t>
  </si>
  <si>
    <t>25.9516</t>
  </si>
  <si>
    <t>26.3142</t>
  </si>
  <si>
    <t>26.9527</t>
  </si>
  <si>
    <t>25.8079</t>
  </si>
  <si>
    <t>26.3431</t>
  </si>
  <si>
    <t>21.0887</t>
  </si>
  <si>
    <t>20.2541</t>
  </si>
  <si>
    <t>20.2693</t>
  </si>
  <si>
    <t>19.8993</t>
  </si>
  <si>
    <t>21.7508</t>
  </si>
  <si>
    <t>22.1738</t>
  </si>
  <si>
    <t>21.6405</t>
  </si>
  <si>
    <t>20.713</t>
  </si>
  <si>
    <t>21.845</t>
  </si>
  <si>
    <t>24.0431</t>
  </si>
  <si>
    <t>22.5275</t>
  </si>
  <si>
    <t>23.2398</t>
  </si>
  <si>
    <t>23.9137</t>
  </si>
  <si>
    <t>22.4184</t>
  </si>
  <si>
    <t>22.9364</t>
  </si>
  <si>
    <t>23.0829</t>
  </si>
  <si>
    <t>22.1405</t>
  </si>
  <si>
    <t>22.8095</t>
  </si>
  <si>
    <t>23.1318</t>
  </si>
  <si>
    <t>21.6956</t>
  </si>
  <si>
    <t>22.6644</t>
  </si>
  <si>
    <t>21.8749</t>
  </si>
  <si>
    <t>19.2474</t>
  </si>
  <si>
    <t>21.0576</t>
  </si>
  <si>
    <t>21.0483</t>
  </si>
  <si>
    <t>20.9912</t>
  </si>
  <si>
    <t>20.8004</t>
  </si>
  <si>
    <t>19.8872</t>
  </si>
  <si>
    <t>18.875</t>
  </si>
  <si>
    <t>21.0691</t>
  </si>
  <si>
    <t>18.5781</t>
  </si>
  <si>
    <t>19.9784</t>
  </si>
  <si>
    <t>21.072</t>
  </si>
  <si>
    <t>18.5628</t>
  </si>
  <si>
    <t>19.5471</t>
  </si>
  <si>
    <t>26.7295</t>
  </si>
  <si>
    <t>26.1291</t>
  </si>
  <si>
    <t>26.5649</t>
  </si>
  <si>
    <t>26.2118</t>
  </si>
  <si>
    <t>25.8754</t>
  </si>
  <si>
    <t>26.7987</t>
  </si>
  <si>
    <t>20.9318</t>
  </si>
  <si>
    <t>20.5506</t>
  </si>
  <si>
    <t>20.6793</t>
  </si>
  <si>
    <t>20.7364</t>
  </si>
  <si>
    <t>19.0819</t>
  </si>
  <si>
    <t>18.6032</t>
  </si>
  <si>
    <t>18.7277</t>
  </si>
  <si>
    <t>17.8771</t>
  </si>
  <si>
    <t>18.528</t>
  </si>
  <si>
    <t>23.5116</t>
  </si>
  <si>
    <t>23.5164</t>
  </si>
  <si>
    <t>22.2803</t>
  </si>
  <si>
    <t>22.0908</t>
  </si>
  <si>
    <t>20.5545</t>
  </si>
  <si>
    <t>21.5929</t>
  </si>
  <si>
    <t>20.2538</t>
  </si>
  <si>
    <t>20.0259</t>
  </si>
  <si>
    <t>17.6694</t>
  </si>
  <si>
    <t>20.5591</t>
  </si>
  <si>
    <t>23.2119</t>
  </si>
  <si>
    <t>22.6052</t>
  </si>
  <si>
    <t>23.195</t>
  </si>
  <si>
    <t>21.3208</t>
  </si>
  <si>
    <t>22.4701</t>
  </si>
  <si>
    <t>25.8464</t>
  </si>
  <si>
    <t>25.2946</t>
  </si>
  <si>
    <t>25.8667</t>
  </si>
  <si>
    <t>24.3725</t>
  </si>
  <si>
    <t>25.2467</t>
  </si>
  <si>
    <t>22.3738</t>
  </si>
  <si>
    <t>20.9171</t>
  </si>
  <si>
    <t>21.4343</t>
  </si>
  <si>
    <t>21.6708</t>
  </si>
  <si>
    <t>21.7152</t>
  </si>
  <si>
    <t>20.8102</t>
  </si>
  <si>
    <t>20.3949</t>
  </si>
  <si>
    <t>18.3419</t>
  </si>
  <si>
    <t>19.6803</t>
  </si>
  <si>
    <t>19.6553</t>
  </si>
  <si>
    <t>29.8759</t>
  </si>
  <si>
    <t>28.602</t>
  </si>
  <si>
    <t>29.1862</t>
  </si>
  <si>
    <t>29.6492</t>
  </si>
  <si>
    <t>28.3431</t>
  </si>
  <si>
    <t>29.1433</t>
  </si>
  <si>
    <t>24.5512</t>
  </si>
  <si>
    <t>23.7005</t>
  </si>
  <si>
    <t>24.35</t>
  </si>
  <si>
    <t>23.7778</t>
  </si>
  <si>
    <t>20.9345</t>
  </si>
  <si>
    <t>20.4366</t>
  </si>
  <si>
    <t>20.7616</t>
  </si>
  <si>
    <t>19.2665</t>
  </si>
  <si>
    <t>14.612</t>
  </si>
  <si>
    <t>13.9246</t>
  </si>
  <si>
    <t>15.4837</t>
  </si>
  <si>
    <t>14.8041</t>
  </si>
  <si>
    <t>13.2848</t>
  </si>
  <si>
    <t>15.4039</t>
  </si>
  <si>
    <t>20.6871</t>
  </si>
  <si>
    <t>20.6221</t>
  </si>
  <si>
    <t>20.0884</t>
  </si>
  <si>
    <t>20.364</t>
  </si>
  <si>
    <t>19.6162</t>
  </si>
  <si>
    <t>22.0621</t>
  </si>
  <si>
    <t>20.8642</t>
  </si>
  <si>
    <t>21.4726</t>
  </si>
  <si>
    <t>21.9671</t>
  </si>
  <si>
    <t>20.5857</t>
  </si>
  <si>
    <t>21.3199</t>
  </si>
  <si>
    <t>20.5171</t>
  </si>
  <si>
    <t>22.2963</t>
  </si>
  <si>
    <t>22.7267</t>
  </si>
  <si>
    <t>20.3427</t>
  </si>
  <si>
    <t>22.1294</t>
  </si>
  <si>
    <t>20.4736</t>
  </si>
  <si>
    <t>22.9652</t>
  </si>
  <si>
    <t>18.9437</t>
  </si>
  <si>
    <t>20.6742</t>
  </si>
  <si>
    <t>22.9106</t>
  </si>
  <si>
    <t>18.2729</t>
  </si>
  <si>
    <t>23.5342</t>
  </si>
  <si>
    <t>22.1886</t>
  </si>
  <si>
    <t>22.1532</t>
  </si>
  <si>
    <t>22.8805</t>
  </si>
  <si>
    <t>25.7812</t>
  </si>
  <si>
    <t>23.755</t>
  </si>
  <si>
    <t>24.9431</t>
  </si>
  <si>
    <t>25.4052</t>
  </si>
  <si>
    <t>23.5299</t>
  </si>
  <si>
    <t>25.0216</t>
  </si>
  <si>
    <t>16.8207</t>
  </si>
  <si>
    <t>13.4548</t>
  </si>
  <si>
    <t>16.1233</t>
  </si>
  <si>
    <t>13.6303</t>
  </si>
  <si>
    <t>22.3802</t>
  </si>
  <si>
    <t>21.8915</t>
  </si>
  <si>
    <t>22.1834</t>
  </si>
  <si>
    <t>21.6921</t>
  </si>
  <si>
    <t>22.3242</t>
  </si>
  <si>
    <t>21.3506</t>
  </si>
  <si>
    <t>19.704</t>
  </si>
  <si>
    <t>19.9756</t>
  </si>
  <si>
    <t>21.172</t>
  </si>
  <si>
    <t>19.7337</t>
  </si>
  <si>
    <t>18.1503</t>
  </si>
  <si>
    <t>19.6634</t>
  </si>
  <si>
    <t>25.1719</t>
  </si>
  <si>
    <t>24.1156</t>
  </si>
  <si>
    <t>24.8561</t>
  </si>
  <si>
    <t>24.9692</t>
  </si>
  <si>
    <t>23.9324</t>
  </si>
  <si>
    <t>20.7312</t>
  </si>
  <si>
    <t>22.0718</t>
  </si>
  <si>
    <t>20.9613</t>
  </si>
  <si>
    <t>20.1135</t>
  </si>
  <si>
    <t>23.7558</t>
  </si>
  <si>
    <t>21.9905</t>
  </si>
  <si>
    <t>23.1438</t>
  </si>
  <si>
    <t>23.4031</t>
  </si>
  <si>
    <t>23.0476</t>
  </si>
  <si>
    <t>20.1108</t>
  </si>
  <si>
    <t>21.5052</t>
  </si>
  <si>
    <t>19.9278</t>
  </si>
  <si>
    <t>20.609</t>
  </si>
  <si>
    <t>19.726</t>
  </si>
  <si>
    <t>16.6374</t>
  </si>
  <si>
    <t>19.0708</t>
  </si>
  <si>
    <t>17.7356</t>
  </si>
  <si>
    <t>18.9445</t>
  </si>
  <si>
    <t>22.8988</t>
  </si>
  <si>
    <t>21.4361</t>
  </si>
  <si>
    <t>22.6246</t>
  </si>
  <si>
    <t>21.1573</t>
  </si>
  <si>
    <t>21.3437</t>
  </si>
  <si>
    <t>23.2454</t>
  </si>
  <si>
    <t>22.2309</t>
  </si>
  <si>
    <t>22.5653</t>
  </si>
  <si>
    <t>21.2862</t>
  </si>
  <si>
    <t>22.7281</t>
  </si>
  <si>
    <t>26.991</t>
  </si>
  <si>
    <t>24.8702</t>
  </si>
  <si>
    <t>25.4383</t>
  </si>
  <si>
    <t>26.8367</t>
  </si>
  <si>
    <t>24.6616</t>
  </si>
  <si>
    <t>25.2856</t>
  </si>
  <si>
    <t>19.3123</t>
  </si>
  <si>
    <t>20.289</t>
  </si>
  <si>
    <t>19.578</t>
  </si>
  <si>
    <t>20.2261</t>
  </si>
  <si>
    <t>18.4755</t>
  </si>
  <si>
    <t>20.0699</t>
  </si>
  <si>
    <t>19.2323</t>
  </si>
  <si>
    <t>19.2044</t>
  </si>
  <si>
    <t>19.8204</t>
  </si>
  <si>
    <t>25.4434</t>
  </si>
  <si>
    <t>24.2556</t>
  </si>
  <si>
    <t>24.8914</t>
  </si>
  <si>
    <t>25.434</t>
  </si>
  <si>
    <t>23.8846</t>
  </si>
  <si>
    <t>24.7604</t>
  </si>
  <si>
    <t>22.8431</t>
  </si>
  <si>
    <t>21.416</t>
  </si>
  <si>
    <t>22.4037</t>
  </si>
  <si>
    <t>22.7168</t>
  </si>
  <si>
    <t>21.1468</t>
  </si>
  <si>
    <t>22.2888</t>
  </si>
  <si>
    <t>23.3797</t>
  </si>
  <si>
    <t>21.8262</t>
  </si>
  <si>
    <t>21.6248</t>
  </si>
  <si>
    <t>22.5728</t>
  </si>
  <si>
    <t>22.3848</t>
  </si>
  <si>
    <t>20.5164</t>
  </si>
  <si>
    <t>19.031</t>
  </si>
  <si>
    <t>18.9986</t>
  </si>
  <si>
    <t>20.6804</t>
  </si>
  <si>
    <t>17.8512</t>
  </si>
  <si>
    <t>19.5044</t>
  </si>
  <si>
    <t>19.472</t>
  </si>
  <si>
    <t>17.4476</t>
  </si>
  <si>
    <t>18.4839</t>
  </si>
  <si>
    <t>19.069</t>
  </si>
  <si>
    <t>17.285</t>
  </si>
  <si>
    <t>19.4542</t>
  </si>
  <si>
    <t>17.1507</t>
  </si>
  <si>
    <t>18.4506</t>
  </si>
  <si>
    <t>18.7544</t>
  </si>
  <si>
    <t>16.823</t>
  </si>
  <si>
    <t>18.9707</t>
  </si>
  <si>
    <t>27.3223</t>
  </si>
  <si>
    <t>25.4664</t>
  </si>
  <si>
    <t>26.2965</t>
  </si>
  <si>
    <t>26.5195</t>
  </si>
  <si>
    <t>25.5506</t>
  </si>
  <si>
    <t>26.5084</t>
  </si>
  <si>
    <t>21.3207</t>
  </si>
  <si>
    <t>21.2821</t>
  </si>
  <si>
    <t>21.3453</t>
  </si>
  <si>
    <t>21.3548</t>
  </si>
  <si>
    <t>22.4566</t>
  </si>
  <si>
    <t>20.8083</t>
  </si>
  <si>
    <t>22.2445</t>
  </si>
  <si>
    <t>23.0449</t>
  </si>
  <si>
    <t>19.8748</t>
  </si>
  <si>
    <t>22.085</t>
  </si>
  <si>
    <t>20.1383</t>
  </si>
  <si>
    <t>17.9161</t>
  </si>
  <si>
    <t>19.1692</t>
  </si>
  <si>
    <t>20.4529</t>
  </si>
  <si>
    <t>18.5027</t>
  </si>
  <si>
    <t>22.4369</t>
  </si>
  <si>
    <t>21.4862</t>
  </si>
  <si>
    <t>19.701</t>
  </si>
  <si>
    <t>21.6177</t>
  </si>
  <si>
    <t>22.8754</t>
  </si>
  <si>
    <t>22.031</t>
  </si>
  <si>
    <t>22.1599</t>
  </si>
  <si>
    <t>21.5699</t>
  </si>
  <si>
    <t>21.9449</t>
  </si>
  <si>
    <t>22.3625</t>
  </si>
  <si>
    <t>22.5619</t>
  </si>
  <si>
    <t>20.8727</t>
  </si>
  <si>
    <t>22.1105</t>
  </si>
  <si>
    <t>23.3354</t>
  </si>
  <si>
    <t>22.0265</t>
  </si>
  <si>
    <t>22.6248</t>
  </si>
  <si>
    <t>23.0565</t>
  </si>
  <si>
    <t>21.9348</t>
  </si>
  <si>
    <t>22.4939</t>
  </si>
  <si>
    <t>20.6202</t>
  </si>
  <si>
    <t>20.212</t>
  </si>
  <si>
    <t>21.0751</t>
  </si>
  <si>
    <t>20.7747</t>
  </si>
  <si>
    <t>20.6762</t>
  </si>
  <si>
    <t>18.6727</t>
  </si>
  <si>
    <t>16.9837</t>
  </si>
  <si>
    <t>17.9135</t>
  </si>
  <si>
    <t>15.0628</t>
  </si>
  <si>
    <t>17.5601</t>
  </si>
  <si>
    <t>14.9177</t>
  </si>
  <si>
    <t>19.5893</t>
  </si>
  <si>
    <t>16.1859</t>
  </si>
  <si>
    <t>18.6572</t>
  </si>
  <si>
    <t>16.11</t>
  </si>
  <si>
    <t>18.5613</t>
  </si>
  <si>
    <t>22.9464</t>
  </si>
  <si>
    <t>22.2717</t>
  </si>
  <si>
    <t>22.2065</t>
  </si>
  <si>
    <t>22.0517</t>
  </si>
  <si>
    <t>21.4494</t>
  </si>
  <si>
    <t>15.9129</t>
  </si>
  <si>
    <t>21.2016</t>
  </si>
  <si>
    <t>15.1354</t>
  </si>
  <si>
    <t>19.2243</t>
  </si>
  <si>
    <t>17.7023</t>
  </si>
  <si>
    <t>17.197</t>
  </si>
  <si>
    <t>16.9508</t>
  </si>
  <si>
    <t>17.7029</t>
  </si>
  <si>
    <t>17.0833</t>
  </si>
  <si>
    <t>18.5368</t>
  </si>
  <si>
    <t>17.8647</t>
  </si>
  <si>
    <t>18.523</t>
  </si>
  <si>
    <t>17.3849</t>
  </si>
  <si>
    <t>19.7403</t>
  </si>
  <si>
    <t>18.8245</t>
  </si>
  <si>
    <t>20.1651</t>
  </si>
  <si>
    <t>19.186</t>
  </si>
  <si>
    <t>19.7975</t>
  </si>
  <si>
    <t>23.1912</t>
  </si>
  <si>
    <t>22.954</t>
  </si>
  <si>
    <t>23.8641</t>
  </si>
  <si>
    <t>23.5647</t>
  </si>
  <si>
    <t>23.6491</t>
  </si>
  <si>
    <t>17.7138</t>
  </si>
  <si>
    <t>18.2433</t>
  </si>
  <si>
    <t>17.8705</t>
  </si>
  <si>
    <t>17.3247</t>
  </si>
  <si>
    <t>18.3187</t>
  </si>
  <si>
    <t>18.503</t>
  </si>
  <si>
    <t>19.6218</t>
  </si>
  <si>
    <t>18.0243</t>
  </si>
  <si>
    <t>20.3948</t>
  </si>
  <si>
    <t>20.521</t>
  </si>
  <si>
    <t>19.9742</t>
  </si>
  <si>
    <t>20.1118</t>
  </si>
  <si>
    <t>19.4824</t>
  </si>
  <si>
    <t>17.004</t>
  </si>
  <si>
    <t>19.1846</t>
  </si>
  <si>
    <t>18.9704</t>
  </si>
  <si>
    <t>19.252</t>
  </si>
  <si>
    <t>22.7619</t>
  </si>
  <si>
    <t>21.1157</t>
  </si>
  <si>
    <t>21.7967</t>
  </si>
  <si>
    <t>22.7774</t>
  </si>
  <si>
    <t>20.7551</t>
  </si>
  <si>
    <t>21.658</t>
  </si>
  <si>
    <t>22.8519</t>
  </si>
  <si>
    <t>21.5528</t>
  </si>
  <si>
    <t>22.715</t>
  </si>
  <si>
    <t>22.4112</t>
  </si>
  <si>
    <t>21.6254</t>
  </si>
  <si>
    <t>22.6</t>
  </si>
  <si>
    <t>17.9889</t>
  </si>
  <si>
    <t>18.2602</t>
  </si>
  <si>
    <t>22.1874</t>
  </si>
  <si>
    <t>21.8373</t>
  </si>
  <si>
    <t>22.1353</t>
  </si>
  <si>
    <t>21.4585</t>
  </si>
  <si>
    <t>22.5227</t>
  </si>
  <si>
    <t>19.1902</t>
  </si>
  <si>
    <t>19.1111</t>
  </si>
  <si>
    <t>19.5958</t>
  </si>
  <si>
    <t>17.3329</t>
  </si>
  <si>
    <t>18.2623</t>
  </si>
  <si>
    <t>24.903</t>
  </si>
  <si>
    <t>22.7021</t>
  </si>
  <si>
    <t>24.5883</t>
  </si>
  <si>
    <t>22.4959</t>
  </si>
  <si>
    <t>23.6201</t>
  </si>
  <si>
    <t>25.4774</t>
  </si>
  <si>
    <t>23.8552</t>
  </si>
  <si>
    <t>24.8062</t>
  </si>
  <si>
    <t>24.2496</t>
  </si>
  <si>
    <t>18.3849</t>
  </si>
  <si>
    <t>17.7595</t>
  </si>
  <si>
    <t>18.6552</t>
  </si>
  <si>
    <t>16.867</t>
  </si>
  <si>
    <t>20.9982</t>
  </si>
  <si>
    <t>20.8861</t>
  </si>
  <si>
    <t>22.2194</t>
  </si>
  <si>
    <t>20.8325</t>
  </si>
  <si>
    <t>20.507</t>
  </si>
  <si>
    <t>16.4675</t>
  </si>
  <si>
    <t>16.7878</t>
  </si>
  <si>
    <t>17.2576</t>
  </si>
  <si>
    <t>15.5222</t>
  </si>
  <si>
    <t>28.043</t>
  </si>
  <si>
    <t>26.8707</t>
  </si>
  <si>
    <t>27.8254</t>
  </si>
  <si>
    <t>27.8428</t>
  </si>
  <si>
    <t>26.6002</t>
  </si>
  <si>
    <t>27.8209</t>
  </si>
  <si>
    <t>20.0976</t>
  </si>
  <si>
    <t>18.7573</t>
  </si>
  <si>
    <t>19.895</t>
  </si>
  <si>
    <t>19.1873</t>
  </si>
  <si>
    <t>22.8429</t>
  </si>
  <si>
    <t>21.6218</t>
  </si>
  <si>
    <t>22.8677</t>
  </si>
  <si>
    <t>21.2595</t>
  </si>
  <si>
    <t>22.1386</t>
  </si>
  <si>
    <t>22.1727</t>
  </si>
  <si>
    <t>20.655</t>
  </si>
  <si>
    <t>21.9017</t>
  </si>
  <si>
    <t>22.0119</t>
  </si>
  <si>
    <t>20.5255</t>
  </si>
  <si>
    <t>21.7175</t>
  </si>
  <si>
    <t>26.5146</t>
  </si>
  <si>
    <t>25.6427</t>
  </si>
  <si>
    <t>25.493</t>
  </si>
  <si>
    <t>26.3918</t>
  </si>
  <si>
    <t>25.3759</t>
  </si>
  <si>
    <t>25.4098</t>
  </si>
  <si>
    <t>17.6495</t>
  </si>
  <si>
    <t>17.7145</t>
  </si>
  <si>
    <t>18.8418</t>
  </si>
  <si>
    <t>18.0993</t>
  </si>
  <si>
    <t>16.9654</t>
  </si>
  <si>
    <t>18.6693</t>
  </si>
  <si>
    <t>25.7682</t>
  </si>
  <si>
    <t>24.6588</t>
  </si>
  <si>
    <t>25.4152</t>
  </si>
  <si>
    <t>25.5632</t>
  </si>
  <si>
    <t>24.3899</t>
  </si>
  <si>
    <t>25.4174</t>
  </si>
  <si>
    <t>15.7893</t>
  </si>
  <si>
    <t>16.5749</t>
  </si>
  <si>
    <t>17.9118</t>
  </si>
  <si>
    <t>16.0767</t>
  </si>
  <si>
    <t>15.7839</t>
  </si>
  <si>
    <t>16.6037</t>
  </si>
  <si>
    <t>16.3883</t>
  </si>
  <si>
    <t>20.0159</t>
  </si>
  <si>
    <t>18.5277</t>
  </si>
  <si>
    <t>19.2094</t>
  </si>
  <si>
    <t>19.9834</t>
  </si>
  <si>
    <t>17.6237</t>
  </si>
  <si>
    <t>19.675</t>
  </si>
  <si>
    <t>20.0407</t>
  </si>
  <si>
    <t>19.7493</t>
  </si>
  <si>
    <t>20.2309</t>
  </si>
  <si>
    <t>18.7672</t>
  </si>
  <si>
    <t>19.5221</t>
  </si>
  <si>
    <t>23.2312</t>
  </si>
  <si>
    <t>21.3524</t>
  </si>
  <si>
    <t>22.7071</t>
  </si>
  <si>
    <t>21.0307</t>
  </si>
  <si>
    <t>23.0255</t>
  </si>
  <si>
    <t>18.1084</t>
  </si>
  <si>
    <t>17.5974</t>
  </si>
  <si>
    <t>17.5085</t>
  </si>
  <si>
    <t>17.509</t>
  </si>
  <si>
    <t>20.2979</t>
  </si>
  <si>
    <t>22.1732</t>
  </si>
  <si>
    <t>20.5883</t>
  </si>
  <si>
    <t>21.8362</t>
  </si>
  <si>
    <t>22.0484</t>
  </si>
  <si>
    <t>21.7234</t>
  </si>
  <si>
    <t>23.3073</t>
  </si>
  <si>
    <t>21.9223</t>
  </si>
  <si>
    <t>23.2696</t>
  </si>
  <si>
    <t>22.8108</t>
  </si>
  <si>
    <t>22.0585</t>
  </si>
  <si>
    <t>23.164</t>
  </si>
  <si>
    <t>23.7421</t>
  </si>
  <si>
    <t>24.0048</t>
  </si>
  <si>
    <t>23.0607</t>
  </si>
  <si>
    <t>22.1116</t>
  </si>
  <si>
    <t>23.9952</t>
  </si>
  <si>
    <t>23.4124</t>
  </si>
  <si>
    <t>21.2388</t>
  </si>
  <si>
    <t>22.4991</t>
  </si>
  <si>
    <t>22.7577</t>
  </si>
  <si>
    <t>21.2171</t>
  </si>
  <si>
    <t>17.1706</t>
  </si>
  <si>
    <t>16.5255</t>
  </si>
  <si>
    <t>16.6537</t>
  </si>
  <si>
    <t>16.5786</t>
  </si>
  <si>
    <t>22.8234</t>
  </si>
  <si>
    <t>21.291</t>
  </si>
  <si>
    <t>22.1643</t>
  </si>
  <si>
    <t>22.0161</t>
  </si>
  <si>
    <t>21.5689</t>
  </si>
  <si>
    <t>22.2314</t>
  </si>
  <si>
    <t>26.9507</t>
  </si>
  <si>
    <t>26.6998</t>
  </si>
  <si>
    <t>26.5005</t>
  </si>
  <si>
    <t>26.4921</t>
  </si>
  <si>
    <t>26.4295</t>
  </si>
  <si>
    <t>26.7691</t>
  </si>
  <si>
    <t>23.9923</t>
  </si>
  <si>
    <t>21.925</t>
  </si>
  <si>
    <t>24.2607</t>
  </si>
  <si>
    <t>19.0467</t>
  </si>
  <si>
    <t>17.4273</t>
  </si>
  <si>
    <t>20.7283</t>
  </si>
  <si>
    <t>16.4603</t>
  </si>
  <si>
    <t>15.6106</t>
  </si>
  <si>
    <t>17.6853</t>
  </si>
  <si>
    <t>15.0489</t>
  </si>
  <si>
    <t>18.6264</t>
  </si>
  <si>
    <t>18.8628</t>
  </si>
  <si>
    <t>18.4407</t>
  </si>
  <si>
    <t>28.3759</t>
  </si>
  <si>
    <t>27.5605</t>
  </si>
  <si>
    <t>27.9259</t>
  </si>
  <si>
    <t>28.2766</t>
  </si>
  <si>
    <t>27.2389</t>
  </si>
  <si>
    <t>27.8908</t>
  </si>
  <si>
    <t>23.229</t>
  </si>
  <si>
    <t>22.4106</t>
  </si>
  <si>
    <t>23.0455</t>
  </si>
  <si>
    <t>23.4302</t>
  </si>
  <si>
    <t>21.8758</t>
  </si>
  <si>
    <t>24.313</t>
  </si>
  <si>
    <t>23.8578</t>
  </si>
  <si>
    <t>24.1762</t>
  </si>
  <si>
    <t>22.2237</t>
  </si>
  <si>
    <t>18.6758</t>
  </si>
  <si>
    <t>17.8105</t>
  </si>
  <si>
    <t>19.2744</t>
  </si>
  <si>
    <t>18.7745</t>
  </si>
  <si>
    <t>17.413</t>
  </si>
  <si>
    <t>23.2938</t>
  </si>
  <si>
    <t>23.1298</t>
  </si>
  <si>
    <t>22.9963</t>
  </si>
  <si>
    <t>22.7685</t>
  </si>
  <si>
    <t>23.0155</t>
  </si>
  <si>
    <t>28.4057</t>
  </si>
  <si>
    <t>27.0967</t>
  </si>
  <si>
    <t>28.207</t>
  </si>
  <si>
    <t>28.3846</t>
  </si>
  <si>
    <t>28.1703</t>
  </si>
  <si>
    <t>26.3314</t>
  </si>
  <si>
    <t>25.4864</t>
  </si>
  <si>
    <t>25.9709</t>
  </si>
  <si>
    <t>26.166</t>
  </si>
  <si>
    <t>26.0465</t>
  </si>
  <si>
    <t>23.5451</t>
  </si>
  <si>
    <t>22.5775</t>
  </si>
  <si>
    <t>23.162</t>
  </si>
  <si>
    <t>23.5244</t>
  </si>
  <si>
    <t>22.302</t>
  </si>
  <si>
    <t>23.0075</t>
  </si>
  <si>
    <t>26.1197</t>
  </si>
  <si>
    <t>26.3511</t>
  </si>
  <si>
    <t>25.7189</t>
  </si>
  <si>
    <t>20.5346</t>
  </si>
  <si>
    <t>26.5115</t>
  </si>
  <si>
    <t>17.8576</t>
  </si>
  <si>
    <t>15.9345</t>
  </si>
  <si>
    <t>18.0285</t>
  </si>
  <si>
    <t>17.9732</t>
  </si>
  <si>
    <t>15.9066</t>
  </si>
  <si>
    <t>17.4908</t>
  </si>
  <si>
    <t>19.6044</t>
  </si>
  <si>
    <t>17.1275</t>
  </si>
  <si>
    <t>18.0926</t>
  </si>
  <si>
    <t>17.3282</t>
  </si>
  <si>
    <t>17.9757</t>
  </si>
  <si>
    <t>20.5752</t>
  </si>
  <si>
    <t>21.1358</t>
  </si>
  <si>
    <t>20.4213</t>
  </si>
  <si>
    <t>20.0386</t>
  </si>
  <si>
    <t>21.0455</t>
  </si>
  <si>
    <t>21.2932</t>
  </si>
  <si>
    <t>20.0069</t>
  </si>
  <si>
    <t>16.0693</t>
  </si>
  <si>
    <t>13.6616</t>
  </si>
  <si>
    <t>15.2836</t>
  </si>
  <si>
    <t>15.8749</t>
  </si>
  <si>
    <t>13.3238</t>
  </si>
  <si>
    <t>21.4641</t>
  </si>
  <si>
    <t>18.233</t>
  </si>
  <si>
    <t>20.7636</t>
  </si>
  <si>
    <t>17.9138</t>
  </si>
  <si>
    <t>20.5935</t>
  </si>
  <si>
    <t>24.6656</t>
  </si>
  <si>
    <t>23.2966</t>
  </si>
  <si>
    <t>24.1208</t>
  </si>
  <si>
    <t>23.2008</t>
  </si>
  <si>
    <t>24.0873</t>
  </si>
  <si>
    <t>21.6145</t>
  </si>
  <si>
    <t>22.9463</t>
  </si>
  <si>
    <t>21.5899</t>
  </si>
  <si>
    <t>23.2062</t>
  </si>
  <si>
    <t>19.4275</t>
  </si>
  <si>
    <t>18.6345</t>
  </si>
  <si>
    <t>17.3088</t>
  </si>
  <si>
    <t>18.2644</t>
  </si>
  <si>
    <t>19.3549</t>
  </si>
  <si>
    <t>20.4679</t>
  </si>
  <si>
    <t>18.8218</t>
  </si>
  <si>
    <t>20.5185</t>
  </si>
  <si>
    <t>20.346</t>
  </si>
  <si>
    <t>20.5965</t>
  </si>
  <si>
    <t>20.2633</t>
  </si>
  <si>
    <t>20.1437</t>
  </si>
  <si>
    <t>20.138</t>
  </si>
  <si>
    <t>20.4811</t>
  </si>
  <si>
    <t>21.6389</t>
  </si>
  <si>
    <t>21.1711</t>
  </si>
  <si>
    <t>21.4193</t>
  </si>
  <si>
    <t>20.3966</t>
  </si>
  <si>
    <t>19.2765</t>
  </si>
  <si>
    <t>19.733</t>
  </si>
  <si>
    <t>19.4987</t>
  </si>
  <si>
    <t>22.1549</t>
  </si>
  <si>
    <t>21.1378</t>
  </si>
  <si>
    <t>22.3251</t>
  </si>
  <si>
    <t>20.9403</t>
  </si>
  <si>
    <t>21.9979</t>
  </si>
  <si>
    <t>17.4365</t>
  </si>
  <si>
    <t>16.4209</t>
  </si>
  <si>
    <t>16.947</t>
  </si>
  <si>
    <t>17.7379</t>
  </si>
  <si>
    <t>15.9772</t>
  </si>
  <si>
    <t>16.6509</t>
  </si>
  <si>
    <t>16.1666</t>
  </si>
  <si>
    <t>17.3554</t>
  </si>
  <si>
    <t>15.959</t>
  </si>
  <si>
    <t>17.1255</t>
  </si>
  <si>
    <t>26.8781</t>
  </si>
  <si>
    <t>24.8753</t>
  </si>
  <si>
    <t>25.5625</t>
  </si>
  <si>
    <t>26.3519</t>
  </si>
  <si>
    <t>25.0315</t>
  </si>
  <si>
    <t>25.4962</t>
  </si>
  <si>
    <t>21.8372</t>
  </si>
  <si>
    <t>20.8382</t>
  </si>
  <si>
    <t>21.5581</t>
  </si>
  <si>
    <t>21.2779</t>
  </si>
  <si>
    <t>20.6299</t>
  </si>
  <si>
    <t>18.557</t>
  </si>
  <si>
    <t>18.2703</t>
  </si>
  <si>
    <t>26.1106</t>
  </si>
  <si>
    <t>24.3905</t>
  </si>
  <si>
    <t>25.3336</t>
  </si>
  <si>
    <t>26.118</t>
  </si>
  <si>
    <t>24.3575</t>
  </si>
  <si>
    <t>24.9249</t>
  </si>
  <si>
    <t>27.0566</t>
  </si>
  <si>
    <t>26.0747</t>
  </si>
  <si>
    <t>26.747</t>
  </si>
  <si>
    <t>27.0457</t>
  </si>
  <si>
    <t>25.6592</t>
  </si>
  <si>
    <t>26.7401</t>
  </si>
  <si>
    <t>18.8162</t>
  </si>
  <si>
    <t>19.4378</t>
  </si>
  <si>
    <t>18.4175</t>
  </si>
  <si>
    <t>19.2056</t>
  </si>
  <si>
    <t>18.0465</t>
  </si>
  <si>
    <t>16.6341</t>
  </si>
  <si>
    <t>17.3863</t>
  </si>
  <si>
    <t>15.8516</t>
  </si>
  <si>
    <t>17.7785</t>
  </si>
  <si>
    <t>21.5456</t>
  </si>
  <si>
    <t>20.4866</t>
  </si>
  <si>
    <t>21.6153</t>
  </si>
  <si>
    <t>19.8794</t>
  </si>
  <si>
    <t>23.5512</t>
  </si>
  <si>
    <t>22.7413</t>
  </si>
  <si>
    <t>23.968</t>
  </si>
  <si>
    <t>23.1661</t>
  </si>
  <si>
    <t>23.0163</t>
  </si>
  <si>
    <t>23.6514</t>
  </si>
  <si>
    <t>19.2946</t>
  </si>
  <si>
    <t>18.2418</t>
  </si>
  <si>
    <t>19.0817</t>
  </si>
  <si>
    <t>18.6549</t>
  </si>
  <si>
    <t>18.0834</t>
  </si>
  <si>
    <t>20.047</t>
  </si>
  <si>
    <t>22.2878</t>
  </si>
  <si>
    <t>21.4923</t>
  </si>
  <si>
    <t>20.9797</t>
  </si>
  <si>
    <t>22.7851</t>
  </si>
  <si>
    <t>22.7614</t>
  </si>
  <si>
    <t>21.8499</t>
  </si>
  <si>
    <t>22.4148</t>
  </si>
  <si>
    <t>22.6054</t>
  </si>
  <si>
    <t>21.953</t>
  </si>
  <si>
    <t>29.5657</t>
  </si>
  <si>
    <t>27.9958</t>
  </si>
  <si>
    <t>28.5587</t>
  </si>
  <si>
    <t>29.1431</t>
  </si>
  <si>
    <t>27.9251</t>
  </si>
  <si>
    <t>28.6304</t>
  </si>
  <si>
    <t>26.0846</t>
  </si>
  <si>
    <t>25.2805</t>
  </si>
  <si>
    <t>25.0042</t>
  </si>
  <si>
    <t>24.7888</t>
  </si>
  <si>
    <t>26.3308</t>
  </si>
  <si>
    <t>24.8306</t>
  </si>
  <si>
    <t>19.7359</t>
  </si>
  <si>
    <t>18.8485</t>
  </si>
  <si>
    <t>19.1899</t>
  </si>
  <si>
    <t>19.2942</t>
  </si>
  <si>
    <t>19.0178</t>
  </si>
  <si>
    <t>15.7596</t>
  </si>
  <si>
    <t>13.4107</t>
  </si>
  <si>
    <t>15.2707</t>
  </si>
  <si>
    <t>16.3795</t>
  </si>
  <si>
    <t>12.7419</t>
  </si>
  <si>
    <t>14.9029</t>
  </si>
  <si>
    <t>17.6908</t>
  </si>
  <si>
    <t>19.1439</t>
  </si>
  <si>
    <t>21.313</t>
  </si>
  <si>
    <t>22.0804</t>
  </si>
  <si>
    <t>21.9693</t>
  </si>
  <si>
    <t>21.1583</t>
  </si>
  <si>
    <t>22.0026</t>
  </si>
  <si>
    <t>19.7198</t>
  </si>
  <si>
    <t>18.2852</t>
  </si>
  <si>
    <t>18.2979</t>
  </si>
  <si>
    <t>18.6585</t>
  </si>
  <si>
    <t>23.599</t>
  </si>
  <si>
    <t>23.9739</t>
  </si>
  <si>
    <t>23.3821</t>
  </si>
  <si>
    <t>24.0149</t>
  </si>
  <si>
    <t>23.3541</t>
  </si>
  <si>
    <t>23.5395</t>
  </si>
  <si>
    <t>21.6348</t>
  </si>
  <si>
    <t>16.1811</t>
  </si>
  <si>
    <t>15.7728</t>
  </si>
  <si>
    <t>17.3985</t>
  </si>
  <si>
    <t>15.2352</t>
  </si>
  <si>
    <t>20.6754</t>
  </si>
  <si>
    <t>22.1009</t>
  </si>
  <si>
    <t>20.4677</t>
  </si>
  <si>
    <t>21.7123</t>
  </si>
  <si>
    <t>23.9397</t>
  </si>
  <si>
    <t>24.3713</t>
  </si>
  <si>
    <t>24.7656</t>
  </si>
  <si>
    <t>24.6373</t>
  </si>
  <si>
    <t>19.1956</t>
  </si>
  <si>
    <t>17.9468</t>
  </si>
  <si>
    <t>18.2514</t>
  </si>
  <si>
    <t>19.3624</t>
  </si>
  <si>
    <t>23.3395</t>
  </si>
  <si>
    <t>22.3516</t>
  </si>
  <si>
    <t>22.9955</t>
  </si>
  <si>
    <t>22.2835</t>
  </si>
  <si>
    <t>23.0133</t>
  </si>
  <si>
    <t>23.4156</t>
  </si>
  <si>
    <t>22.638</t>
  </si>
  <si>
    <t>22.8886</t>
  </si>
  <si>
    <t>20.4557</t>
  </si>
  <si>
    <t>21.2102</t>
  </si>
  <si>
    <t>20.2641</t>
  </si>
  <si>
    <t>20.7624</t>
  </si>
  <si>
    <t>18.7526</t>
  </si>
  <si>
    <t>18.1754</t>
  </si>
  <si>
    <t>18.3067</t>
  </si>
  <si>
    <t>18.0937</t>
  </si>
  <si>
    <t>18.4645</t>
  </si>
  <si>
    <t>25.3712</t>
  </si>
  <si>
    <t>25.8945</t>
  </si>
  <si>
    <t>26.5797</t>
  </si>
  <si>
    <t>25.2911</t>
  </si>
  <si>
    <t>24.2026</t>
  </si>
  <si>
    <t>23.1224</t>
  </si>
  <si>
    <t>23.454</t>
  </si>
  <si>
    <t>23.9922</t>
  </si>
  <si>
    <t>23.0979</t>
  </si>
  <si>
    <t>23.2804</t>
  </si>
  <si>
    <t>21.399</t>
  </si>
  <si>
    <t>22.2256</t>
  </si>
  <si>
    <t>21.7081</t>
  </si>
  <si>
    <t>19.5775</t>
  </si>
  <si>
    <t>18.5524</t>
  </si>
  <si>
    <t>18.301</t>
  </si>
  <si>
    <t>20.1274</t>
  </si>
  <si>
    <t>17.6738</t>
  </si>
  <si>
    <t>18.223</t>
  </si>
  <si>
    <t>25.0774</t>
  </si>
  <si>
    <t>25.9544</t>
  </si>
  <si>
    <t>24.825</t>
  </si>
  <si>
    <t>19.5691</t>
  </si>
  <si>
    <t>16.8895</t>
  </si>
  <si>
    <t>19.2479</t>
  </si>
  <si>
    <t>19.366</t>
  </si>
  <si>
    <t>17.1693</t>
  </si>
  <si>
    <t>23.4576</t>
  </si>
  <si>
    <t>22.1514</t>
  </si>
  <si>
    <t>23.1611</t>
  </si>
  <si>
    <t>23.2551</t>
  </si>
  <si>
    <t>21.9995</t>
  </si>
  <si>
    <t>23.1135</t>
  </si>
  <si>
    <t>26.5793</t>
  </si>
  <si>
    <t>25.5309</t>
  </si>
  <si>
    <t>25.6234</t>
  </si>
  <si>
    <t>26.4523</t>
  </si>
  <si>
    <t>25.3186</t>
  </si>
  <si>
    <t>25.5611</t>
  </si>
  <si>
    <t>25.037</t>
  </si>
  <si>
    <t>23.7384</t>
  </si>
  <si>
    <t>24.9019</t>
  </si>
  <si>
    <t>23.5834</t>
  </si>
  <si>
    <t>24.4764</t>
  </si>
  <si>
    <t>22.7678</t>
  </si>
  <si>
    <t>21.0833</t>
  </si>
  <si>
    <t>22.2346</t>
  </si>
  <si>
    <t>21.3613</t>
  </si>
  <si>
    <t>21.4286</t>
  </si>
  <si>
    <t>20.7862</t>
  </si>
  <si>
    <t>18.4767</t>
  </si>
  <si>
    <t>20.4837</t>
  </si>
  <si>
    <t>19.2712</t>
  </si>
  <si>
    <t>17.9688</t>
  </si>
  <si>
    <t>24.8752</t>
  </si>
  <si>
    <t>24.8237</t>
  </si>
  <si>
    <t>23.4486</t>
  </si>
  <si>
    <t>23.9176</t>
  </si>
  <si>
    <t>20.784</t>
  </si>
  <si>
    <t>21.0561</t>
  </si>
  <si>
    <t>20.65</t>
  </si>
  <si>
    <t>20.9695</t>
  </si>
  <si>
    <t>20.5352</t>
  </si>
  <si>
    <t>22.5284</t>
  </si>
  <si>
    <t>20.9287</t>
  </si>
  <si>
    <t>21.1608</t>
  </si>
  <si>
    <t>21.7346</t>
  </si>
  <si>
    <t>20.9479</t>
  </si>
  <si>
    <t>17.4579</t>
  </si>
  <si>
    <t>16.4546</t>
  </si>
  <si>
    <t>18.634</t>
  </si>
  <si>
    <t>14.8853</t>
  </si>
  <si>
    <t>26.7496</t>
  </si>
  <si>
    <t>24.8953</t>
  </si>
  <si>
    <t>26.2686</t>
  </si>
  <si>
    <t>26.5636</t>
  </si>
  <si>
    <t>24.6025</t>
  </si>
  <si>
    <t>26.3543</t>
  </si>
  <si>
    <t>21.3461</t>
  </si>
  <si>
    <t>23.0792</t>
  </si>
  <si>
    <t>21.0587</t>
  </si>
  <si>
    <t>22.2487</t>
  </si>
  <si>
    <t>23.8143</t>
  </si>
  <si>
    <t>23.5358</t>
  </si>
  <si>
    <t>23.8119</t>
  </si>
  <si>
    <t>23.7</t>
  </si>
  <si>
    <t>23.0579</t>
  </si>
  <si>
    <t>24.0161</t>
  </si>
  <si>
    <t>19.5456</t>
  </si>
  <si>
    <t>18.6542</t>
  </si>
  <si>
    <t>18.8722</t>
  </si>
  <si>
    <t>19.096</t>
  </si>
  <si>
    <t>18.7613</t>
  </si>
  <si>
    <t>18.829</t>
  </si>
  <si>
    <t>17.5707</t>
  </si>
  <si>
    <t>18.4535</t>
  </si>
  <si>
    <t>26.4362</t>
  </si>
  <si>
    <t>24.4389</t>
  </si>
  <si>
    <t>26.4342</t>
  </si>
  <si>
    <t>26.2363</t>
  </si>
  <si>
    <t>24.2531</t>
  </si>
  <si>
    <t>26.4365</t>
  </si>
  <si>
    <t>23.2295</t>
  </si>
  <si>
    <t>23.5483</t>
  </si>
  <si>
    <t>22.8513</t>
  </si>
  <si>
    <t>22.8993</t>
  </si>
  <si>
    <t>22.8241</t>
  </si>
  <si>
    <t>23.5237</t>
  </si>
  <si>
    <t>17.5841</t>
  </si>
  <si>
    <t>16.5437</t>
  </si>
  <si>
    <t>16.759</t>
  </si>
  <si>
    <t>15.5319</t>
  </si>
  <si>
    <t>13.8124</t>
  </si>
  <si>
    <t>16.9557</t>
  </si>
  <si>
    <t>12.0084</t>
  </si>
  <si>
    <t>21.7545</t>
  </si>
  <si>
    <t>21.2941</t>
  </si>
  <si>
    <t>23.0846</t>
  </si>
  <si>
    <t>21.2718</t>
  </si>
  <si>
    <t>21.1514</t>
  </si>
  <si>
    <t>25.3554</t>
  </si>
  <si>
    <t>24.5095</t>
  </si>
  <si>
    <t>25.5381</t>
  </si>
  <si>
    <t>24.3225</t>
  </si>
  <si>
    <t>25.1643</t>
  </si>
  <si>
    <t>22.1473</t>
  </si>
  <si>
    <t>22.0019</t>
  </si>
  <si>
    <t>22.1813</t>
  </si>
  <si>
    <t>22.1022</t>
  </si>
  <si>
    <t>22.2618</t>
  </si>
  <si>
    <t>21.6301</t>
  </si>
  <si>
    <t>21.8501</t>
  </si>
  <si>
    <t>20.7581</t>
  </si>
  <si>
    <t>21.8257</t>
  </si>
  <si>
    <t>21.0233</t>
  </si>
  <si>
    <t>20.097</t>
  </si>
  <si>
    <t>20.3945</t>
  </si>
  <si>
    <t>21.5214</t>
  </si>
  <si>
    <t>20.0185</t>
  </si>
  <si>
    <t>19.5967</t>
  </si>
  <si>
    <t>15.8842</t>
  </si>
  <si>
    <t>17.8876</t>
  </si>
  <si>
    <t>16.3245</t>
  </si>
  <si>
    <t>17.028</t>
  </si>
  <si>
    <t>17.7536</t>
  </si>
  <si>
    <t>16.4845</t>
  </si>
  <si>
    <t>16.5839</t>
  </si>
  <si>
    <t>17.2772</t>
  </si>
  <si>
    <t>24.5037</t>
  </si>
  <si>
    <t>23.6303</t>
  </si>
  <si>
    <t>24.2064</t>
  </si>
  <si>
    <t>22.3672</t>
  </si>
  <si>
    <t>24.1593</t>
  </si>
  <si>
    <t>20.7528</t>
  </si>
  <si>
    <t>20.1483</t>
  </si>
  <si>
    <t>17.1551</t>
  </si>
  <si>
    <t>20.8215</t>
  </si>
  <si>
    <t>20.1456</t>
  </si>
  <si>
    <t>23.2394</t>
  </si>
  <si>
    <t>22.7138</t>
  </si>
  <si>
    <t>22.7984</t>
  </si>
  <si>
    <t>23.1498</t>
  </si>
  <si>
    <t>22.4091</t>
  </si>
  <si>
    <t>22.7724</t>
  </si>
  <si>
    <t>22.3876</t>
  </si>
  <si>
    <t>22.8118</t>
  </si>
  <si>
    <t>22.6356</t>
  </si>
  <si>
    <t>22.1356</t>
  </si>
  <si>
    <t>15.3551</t>
  </si>
  <si>
    <t>15.1092</t>
  </si>
  <si>
    <t>15.5224</t>
  </si>
  <si>
    <t>14.572</t>
  </si>
  <si>
    <t>21.3251</t>
  </si>
  <si>
    <t>20.2812</t>
  </si>
  <si>
    <t>20.696</t>
  </si>
  <si>
    <t>20.8652</t>
  </si>
  <si>
    <t>24.4889</t>
  </si>
  <si>
    <t>23.2247</t>
  </si>
  <si>
    <t>23.4644</t>
  </si>
  <si>
    <t>24.277</t>
  </si>
  <si>
    <t>22.8506</t>
  </si>
  <si>
    <t>23.6844</t>
  </si>
  <si>
    <t>19.7383</t>
  </si>
  <si>
    <t>19.831</t>
  </si>
  <si>
    <t>20.326</t>
  </si>
  <si>
    <t>19.9659</t>
  </si>
  <si>
    <t>19.6376</t>
  </si>
  <si>
    <t>19.9281</t>
  </si>
  <si>
    <t>21.1997</t>
  </si>
  <si>
    <t>20.1134</t>
  </si>
  <si>
    <t>20.0006</t>
  </si>
  <si>
    <t>20.7182</t>
  </si>
  <si>
    <t>19.934</t>
  </si>
  <si>
    <t>21.5098</t>
  </si>
  <si>
    <t>19.6646</t>
  </si>
  <si>
    <t>21.0286</t>
  </si>
  <si>
    <t>19.0104</t>
  </si>
  <si>
    <t>15.5647</t>
  </si>
  <si>
    <t>19.0596</t>
  </si>
  <si>
    <t>19.2725</t>
  </si>
  <si>
    <t>16.6221</t>
  </si>
  <si>
    <t>20.4586</t>
  </si>
  <si>
    <t>20.6461</t>
  </si>
  <si>
    <t>20.529</t>
  </si>
  <si>
    <t>22.1297</t>
  </si>
  <si>
    <t>21.3347</t>
  </si>
  <si>
    <t>22.2704</t>
  </si>
  <si>
    <t>23.6056</t>
  </si>
  <si>
    <t>21.7561</t>
  </si>
  <si>
    <t>23.194</t>
  </si>
  <si>
    <t>22.2532</t>
  </si>
  <si>
    <t>23.0732</t>
  </si>
  <si>
    <t>19.4446</t>
  </si>
  <si>
    <t>18.2116</t>
  </si>
  <si>
    <t>17.8907</t>
  </si>
  <si>
    <t>19.4256</t>
  </si>
  <si>
    <t>22.9937</t>
  </si>
  <si>
    <t>21.8825</t>
  </si>
  <si>
    <t>22.3366</t>
  </si>
  <si>
    <t>22.7977</t>
  </si>
  <si>
    <t>21.5861</t>
  </si>
  <si>
    <t>22.4716</t>
  </si>
  <si>
    <t>19.6253</t>
  </si>
  <si>
    <t>18.2769</t>
  </si>
  <si>
    <t>18.9788</t>
  </si>
  <si>
    <t>19.4146</t>
  </si>
  <si>
    <t>18.1658</t>
  </si>
  <si>
    <t>18.9436</t>
  </si>
  <si>
    <t>19.1326</t>
  </si>
  <si>
    <t>19.5235</t>
  </si>
  <si>
    <t>18.4981</t>
  </si>
  <si>
    <t>20.2871</t>
  </si>
  <si>
    <t>16.1243</t>
  </si>
  <si>
    <t>16.1069</t>
  </si>
  <si>
    <t>17.0953</t>
  </si>
  <si>
    <t>17.6974</t>
  </si>
  <si>
    <t>14.8279</t>
  </si>
  <si>
    <t>16.4455</t>
  </si>
  <si>
    <t>20.7542</t>
  </si>
  <si>
    <t>21.304</t>
  </si>
  <si>
    <t>19.6157</t>
  </si>
  <si>
    <t>20.8183</t>
  </si>
  <si>
    <t>22.2219</t>
  </si>
  <si>
    <t>20.6717</t>
  </si>
  <si>
    <t>21.0026</t>
  </si>
  <si>
    <t>22.2499</t>
  </si>
  <si>
    <t>20.3968</t>
  </si>
  <si>
    <t>18.4426</t>
  </si>
  <si>
    <t>18.6052</t>
  </si>
  <si>
    <t>17.6501</t>
  </si>
  <si>
    <t>19.714</t>
  </si>
  <si>
    <t>17.7241</t>
  </si>
  <si>
    <t>18.6989</t>
  </si>
  <si>
    <t>19.4083</t>
  </si>
  <si>
    <t>17.5535</t>
  </si>
  <si>
    <t>18.8237</t>
  </si>
  <si>
    <t>22.8307</t>
  </si>
  <si>
    <t>21.5875</t>
  </si>
  <si>
    <t>21.6993</t>
  </si>
  <si>
    <t>22.6198</t>
  </si>
  <si>
    <t>21.3401</t>
  </si>
  <si>
    <t>21.8064</t>
  </si>
  <si>
    <t>16.9911</t>
  </si>
  <si>
    <t>17.9878</t>
  </si>
  <si>
    <t>16.7751</t>
  </si>
  <si>
    <t>17.3094</t>
  </si>
  <si>
    <t>18.2455</t>
  </si>
  <si>
    <t>27.5678</t>
  </si>
  <si>
    <t>27.262</t>
  </si>
  <si>
    <t>27.2567</t>
  </si>
  <si>
    <t>26.9149</t>
  </si>
  <si>
    <t>27.4623</t>
  </si>
  <si>
    <t>20.0877</t>
  </si>
  <si>
    <t>17.7135</t>
  </si>
  <si>
    <t>19.0183</t>
  </si>
  <si>
    <t>20.1562</t>
  </si>
  <si>
    <t>17.3758</t>
  </si>
  <si>
    <t>18.9399</t>
  </si>
  <si>
    <t>18.2373</t>
  </si>
  <si>
    <t>18.1312</t>
  </si>
  <si>
    <t>17.8061</t>
  </si>
  <si>
    <t>16.6713</t>
  </si>
  <si>
    <t>18.307</t>
  </si>
  <si>
    <t>18.8502</t>
  </si>
  <si>
    <t>20.5257</t>
  </si>
  <si>
    <t>21.1703</t>
  </si>
  <si>
    <t>20.2367</t>
  </si>
  <si>
    <t>20.7591</t>
  </si>
  <si>
    <t>24.2399</t>
  </si>
  <si>
    <t>22.1034</t>
  </si>
  <si>
    <t>23.6744</t>
  </si>
  <si>
    <t>23.9621</t>
  </si>
  <si>
    <t>22.3426</t>
  </si>
  <si>
    <t>23.368</t>
  </si>
  <si>
    <t>22.7647</t>
  </si>
  <si>
    <t>22.1329</t>
  </si>
  <si>
    <t>22.1718</t>
  </si>
  <si>
    <t>21.4132</t>
  </si>
  <si>
    <t>22.2764</t>
  </si>
  <si>
    <t>17.6079</t>
  </si>
  <si>
    <t>21.0677</t>
  </si>
  <si>
    <t>20.3511</t>
  </si>
  <si>
    <t>20.7943</t>
  </si>
  <si>
    <t>17.5542</t>
  </si>
  <si>
    <t>16.1622</t>
  </si>
  <si>
    <t>16.8354</t>
  </si>
  <si>
    <t>16.5381</t>
  </si>
  <si>
    <t>18.5457</t>
  </si>
  <si>
    <t>18.0266</t>
  </si>
  <si>
    <t>18.8504</t>
  </si>
  <si>
    <t>17.7039</t>
  </si>
  <si>
    <t>18.7699</t>
  </si>
  <si>
    <t>25.0748</t>
  </si>
  <si>
    <t>23.1716</t>
  </si>
  <si>
    <t>24.3393</t>
  </si>
  <si>
    <t>24.9271</t>
  </si>
  <si>
    <t>23.0044</t>
  </si>
  <si>
    <t>24.3131</t>
  </si>
  <si>
    <t>25.7012</t>
  </si>
  <si>
    <t>24.7812</t>
  </si>
  <si>
    <t>25.2576</t>
  </si>
  <si>
    <t>25.1067</t>
  </si>
  <si>
    <t>26.8605</t>
  </si>
  <si>
    <t>25.4027</t>
  </si>
  <si>
    <t>26.6517</t>
  </si>
  <si>
    <t>26.7357</t>
  </si>
  <si>
    <t>25.4096</t>
  </si>
  <si>
    <t>26.4296</t>
  </si>
  <si>
    <t>21.1863</t>
  </si>
  <si>
    <t>19.0719</t>
  </si>
  <si>
    <t>21.4959</t>
  </si>
  <si>
    <t>21.2103</t>
  </si>
  <si>
    <t>20.204</t>
  </si>
  <si>
    <t>20.2887</t>
  </si>
  <si>
    <t>20.3293</t>
  </si>
  <si>
    <t>24.1698</t>
  </si>
  <si>
    <t>23.2477</t>
  </si>
  <si>
    <t>23.8382</t>
  </si>
  <si>
    <t>23.9839</t>
  </si>
  <si>
    <t>23.1181</t>
  </si>
  <si>
    <t>23.8144</t>
  </si>
  <si>
    <t>20.1586</t>
  </si>
  <si>
    <t>21.6719</t>
  </si>
  <si>
    <t>20.0519</t>
  </si>
  <si>
    <t>20.1492</t>
  </si>
  <si>
    <t>18.7357</t>
  </si>
  <si>
    <t>19.7471</t>
  </si>
  <si>
    <t>20.0205</t>
  </si>
  <si>
    <t>18.3093</t>
  </si>
  <si>
    <t>19.9638</t>
  </si>
  <si>
    <t>18.3904</t>
  </si>
  <si>
    <t>19.0526</t>
  </si>
  <si>
    <t>17.4304</t>
  </si>
  <si>
    <t>17.0673</t>
  </si>
  <si>
    <t>18.0818</t>
  </si>
  <si>
    <t>15.8337</t>
  </si>
  <si>
    <t>18.0407</t>
  </si>
  <si>
    <t>24.7641</t>
  </si>
  <si>
    <t>23.6037</t>
  </si>
  <si>
    <t>24.1866</t>
  </si>
  <si>
    <t>23.3488</t>
  </si>
  <si>
    <t>23.4752</t>
  </si>
  <si>
    <t>22.2577</t>
  </si>
  <si>
    <t>21.6194</t>
  </si>
  <si>
    <t>21.724</t>
  </si>
  <si>
    <t>22.3751</t>
  </si>
  <si>
    <t>21.1648</t>
  </si>
  <si>
    <t>21.7311</t>
  </si>
  <si>
    <t>21.9368</t>
  </si>
  <si>
    <t>21.273</t>
  </si>
  <si>
    <t>21.7089</t>
  </si>
  <si>
    <t>21.3247</t>
  </si>
  <si>
    <t>21.5782</t>
  </si>
  <si>
    <t>21.468</t>
  </si>
  <si>
    <t>22.7877</t>
  </si>
  <si>
    <t>21.3049</t>
  </si>
  <si>
    <t>22.2987</t>
  </si>
  <si>
    <t>23.9044</t>
  </si>
  <si>
    <t>24.3756</t>
  </si>
  <si>
    <t>23.6752</t>
  </si>
  <si>
    <t>24.0189</t>
  </si>
  <si>
    <t>22.6948</t>
  </si>
  <si>
    <t>21.9682</t>
  </si>
  <si>
    <t>22.7857</t>
  </si>
  <si>
    <t>21.8079</t>
  </si>
  <si>
    <t>22.5556</t>
  </si>
  <si>
    <t>23.12</t>
  </si>
  <si>
    <t>21.4448</t>
  </si>
  <si>
    <t>22.2246</t>
  </si>
  <si>
    <t>21.1561</t>
  </si>
  <si>
    <t>22.1151</t>
  </si>
  <si>
    <t>24.0256</t>
  </si>
  <si>
    <t>23.5151</t>
  </si>
  <si>
    <t>24.0948</t>
  </si>
  <si>
    <t>20.8451</t>
  </si>
  <si>
    <t>23.2816</t>
  </si>
  <si>
    <t>19.7596</t>
  </si>
  <si>
    <t>18.2946</t>
  </si>
  <si>
    <t>18.1342</t>
  </si>
  <si>
    <t>19.8255</t>
  </si>
  <si>
    <t>17.93</t>
  </si>
  <si>
    <t>17.7832</t>
  </si>
  <si>
    <t>17.5104</t>
  </si>
  <si>
    <t>17.8793</t>
  </si>
  <si>
    <t>16.6398</t>
  </si>
  <si>
    <t>18.6471</t>
  </si>
  <si>
    <t>21.6023</t>
  </si>
  <si>
    <t>20.3698</t>
  </si>
  <si>
    <t>21.6022</t>
  </si>
  <si>
    <t>20.3479</t>
  </si>
  <si>
    <t>21.4762</t>
  </si>
  <si>
    <t>23.2956</t>
  </si>
  <si>
    <t>21.8207</t>
  </si>
  <si>
    <t>22.861</t>
  </si>
  <si>
    <t>23.1024</t>
  </si>
  <si>
    <t>21.798</t>
  </si>
  <si>
    <t>22.7539</t>
  </si>
  <si>
    <t>20.9423</t>
  </si>
  <si>
    <t>22.0687</t>
  </si>
  <si>
    <t>20.9065</t>
  </si>
  <si>
    <t>24.4174</t>
  </si>
  <si>
    <t>23.9984</t>
  </si>
  <si>
    <t>24.8312</t>
  </si>
  <si>
    <t>23.9992</t>
  </si>
  <si>
    <t>23.7093</t>
  </si>
  <si>
    <t>25.2186</t>
  </si>
  <si>
    <t>26.2988</t>
  </si>
  <si>
    <t>25.3692</t>
  </si>
  <si>
    <t>25.8266</t>
  </si>
  <si>
    <t>25.8712</t>
  </si>
  <si>
    <t>25.393</t>
  </si>
  <si>
    <t>25.9129</t>
  </si>
  <si>
    <t>21.4338</t>
  </si>
  <si>
    <t>17.0018</t>
  </si>
  <si>
    <t>18.1579</t>
  </si>
  <si>
    <t>21.9998</t>
  </si>
  <si>
    <t>17.6256</t>
  </si>
  <si>
    <t>24.929</t>
  </si>
  <si>
    <t>23.9128</t>
  </si>
  <si>
    <t>24.8897</t>
  </si>
  <si>
    <t>25.4004</t>
  </si>
  <si>
    <t>23.0548</t>
  </si>
  <si>
    <t>17.9462</t>
  </si>
  <si>
    <t>18.398</t>
  </si>
  <si>
    <t>22.9219</t>
  </si>
  <si>
    <t>22.2882</t>
  </si>
  <si>
    <t>22.7882</t>
  </si>
  <si>
    <t>23.4458</t>
  </si>
  <si>
    <t>21.5732</t>
  </si>
  <si>
    <t>22.6669</t>
  </si>
  <si>
    <t>20.5928</t>
  </si>
  <si>
    <t>18.866</t>
  </si>
  <si>
    <t>20.0829</t>
  </si>
  <si>
    <t>20.4126</t>
  </si>
  <si>
    <t>20.1508</t>
  </si>
  <si>
    <t>15.9976</t>
  </si>
  <si>
    <t>15.6853</t>
  </si>
  <si>
    <t>15.4796</t>
  </si>
  <si>
    <t>16.2182</t>
  </si>
  <si>
    <t>15.3774</t>
  </si>
  <si>
    <t>15.2558</t>
  </si>
  <si>
    <t>17.56</t>
  </si>
  <si>
    <t>14.0768</t>
  </si>
  <si>
    <t>15.9977</t>
  </si>
  <si>
    <t>17.6109</t>
  </si>
  <si>
    <t>13.2357</t>
  </si>
  <si>
    <t>16.4774</t>
  </si>
  <si>
    <t>16.921</t>
  </si>
  <si>
    <t>15.5555</t>
  </si>
  <si>
    <t>16.2121</t>
  </si>
  <si>
    <t>14.5778</t>
  </si>
  <si>
    <t>16.8429</t>
  </si>
  <si>
    <t>18.1026</t>
  </si>
  <si>
    <t>16.3424</t>
  </si>
  <si>
    <t>19.0054</t>
  </si>
  <si>
    <t>18.1487</t>
  </si>
  <si>
    <t>16.7448</t>
  </si>
  <si>
    <t>18.2472</t>
  </si>
  <si>
    <t>24.2623</t>
  </si>
  <si>
    <t>22.4971</t>
  </si>
  <si>
    <t>23.7561</t>
  </si>
  <si>
    <t>23.9714</t>
  </si>
  <si>
    <t>23.8452</t>
  </si>
  <si>
    <t>23.5497</t>
  </si>
  <si>
    <t>21.943</t>
  </si>
  <si>
    <t>22.9972</t>
  </si>
  <si>
    <t>23.2605</t>
  </si>
  <si>
    <t>22.9809</t>
  </si>
  <si>
    <t>19.7253</t>
  </si>
  <si>
    <t>17.7949</t>
  </si>
  <si>
    <t>17.5496</t>
  </si>
  <si>
    <t>16.5186</t>
  </si>
  <si>
    <t>16.5799</t>
  </si>
  <si>
    <t>16.2256</t>
  </si>
  <si>
    <t>21.7656</t>
  </si>
  <si>
    <t>20.1726</t>
  </si>
  <si>
    <t>20.1539</t>
  </si>
  <si>
    <t>20.8518</t>
  </si>
  <si>
    <t>19.3626</t>
  </si>
  <si>
    <t>16.437</t>
  </si>
  <si>
    <t>16.5698</t>
  </si>
  <si>
    <t>22.0293</t>
  </si>
  <si>
    <t>20.8617</t>
  </si>
  <si>
    <t>19.4134</t>
  </si>
  <si>
    <t>21.2338</t>
  </si>
  <si>
    <t>19.9033</t>
  </si>
  <si>
    <t>20.8603</t>
  </si>
  <si>
    <t>18.1698</t>
  </si>
  <si>
    <t>13.4785</t>
  </si>
  <si>
    <t>15.8824</t>
  </si>
  <si>
    <t>17.3628</t>
  </si>
  <si>
    <t>12.2675</t>
  </si>
  <si>
    <t>17.5957</t>
  </si>
  <si>
    <t>25.0089</t>
  </si>
  <si>
    <t>23.8677</t>
  </si>
  <si>
    <t>24.4339</t>
  </si>
  <si>
    <t>24.7837</t>
  </si>
  <si>
    <t>24.4421</t>
  </si>
  <si>
    <t>23.6191</t>
  </si>
  <si>
    <t>21.8752</t>
  </si>
  <si>
    <t>23.3647</t>
  </si>
  <si>
    <t>21.7401</t>
  </si>
  <si>
    <t>22.6593</t>
  </si>
  <si>
    <t>23.1736</t>
  </si>
  <si>
    <t>22.116</t>
  </si>
  <si>
    <t>23.0327</t>
  </si>
  <si>
    <t>23.2254</t>
  </si>
  <si>
    <t>21.9076</t>
  </si>
  <si>
    <t>22.8885</t>
  </si>
  <si>
    <t>19.6844</t>
  </si>
  <si>
    <t>18.0686</t>
  </si>
  <si>
    <t>18.8846</t>
  </si>
  <si>
    <t>19.3285</t>
  </si>
  <si>
    <t>18.0199</t>
  </si>
  <si>
    <t>24.8389</t>
  </si>
  <si>
    <t>24.3417</t>
  </si>
  <si>
    <t>25.2536</t>
  </si>
  <si>
    <t>24.5515</t>
  </si>
  <si>
    <t>24.3111</t>
  </si>
  <si>
    <t>21.7172</t>
  </si>
  <si>
    <t>21.2877</t>
  </si>
  <si>
    <t>19.9866</t>
  </si>
  <si>
    <t>20.6218</t>
  </si>
  <si>
    <t>29.568</t>
  </si>
  <si>
    <t>28.1813</t>
  </si>
  <si>
    <t>28.9073</t>
  </si>
  <si>
    <t>29.2997</t>
  </si>
  <si>
    <t>28.0949</t>
  </si>
  <si>
    <t>28.9654</t>
  </si>
  <si>
    <t>20.3615</t>
  </si>
  <si>
    <t>17.1538</t>
  </si>
  <si>
    <t>19.5582</t>
  </si>
  <si>
    <t>19.2388</t>
  </si>
  <si>
    <t>19.0384</t>
  </si>
  <si>
    <t>18.8887</t>
  </si>
  <si>
    <t>19.2779</t>
  </si>
  <si>
    <t>20.3162</t>
  </si>
  <si>
    <t>19.4487</t>
  </si>
  <si>
    <t>19.1969</t>
  </si>
  <si>
    <t>25.2069</t>
  </si>
  <si>
    <t>25.2071</t>
  </si>
  <si>
    <t>25.3346</t>
  </si>
  <si>
    <t>24.6774</t>
  </si>
  <si>
    <t>25.0111</t>
  </si>
  <si>
    <t>22.1093</t>
  </si>
  <si>
    <t>19.387</t>
  </si>
  <si>
    <t>20.0411</t>
  </si>
  <si>
    <t>19.9645</t>
  </si>
  <si>
    <t>26.5815</t>
  </si>
  <si>
    <t>26.7581</t>
  </si>
  <si>
    <t>27.0632</t>
  </si>
  <si>
    <t>26.3332</t>
  </si>
  <si>
    <t>26.8215</t>
  </si>
  <si>
    <t>19.599</t>
  </si>
  <si>
    <t>19.3526</t>
  </si>
  <si>
    <t>19.4779</t>
  </si>
  <si>
    <t>20.1245</t>
  </si>
  <si>
    <t>19.2928</t>
  </si>
  <si>
    <t>21.8329</t>
  </si>
  <si>
    <t>20.9416</t>
  </si>
  <si>
    <t>21.4566</t>
  </si>
  <si>
    <t>21.9597</t>
  </si>
  <si>
    <t>20.2246</t>
  </si>
  <si>
    <t>21.7588</t>
  </si>
  <si>
    <t>23.2978</t>
  </si>
  <si>
    <t>23.1919</t>
  </si>
  <si>
    <t>22.9132</t>
  </si>
  <si>
    <t>22.8273</t>
  </si>
  <si>
    <t>23.2777</t>
  </si>
  <si>
    <t>17.3546</t>
  </si>
  <si>
    <t>18.2075</t>
  </si>
  <si>
    <t>24.0193</t>
  </si>
  <si>
    <t>23.3621</t>
  </si>
  <si>
    <t>23.9938</t>
  </si>
  <si>
    <t>24.0111</t>
  </si>
  <si>
    <t>23.1143</t>
  </si>
  <si>
    <t>23.9638</t>
  </si>
  <si>
    <t>23.5783</t>
  </si>
  <si>
    <t>21.8709</t>
  </si>
  <si>
    <t>22.8378</t>
  </si>
  <si>
    <t>23.3327</t>
  </si>
  <si>
    <t>22.1555</t>
  </si>
  <si>
    <t>19.731</t>
  </si>
  <si>
    <t>18.6424</t>
  </si>
  <si>
    <t>19.6782</t>
  </si>
  <si>
    <t>18.6447</t>
  </si>
  <si>
    <t>23.6259</t>
  </si>
  <si>
    <t>21.8102</t>
  </si>
  <si>
    <t>22.9249</t>
  </si>
  <si>
    <t>23.7489</t>
  </si>
  <si>
    <t>21.2174</t>
  </si>
  <si>
    <t>23.11</t>
  </si>
  <si>
    <t>16.7895</t>
  </si>
  <si>
    <t>18.8713</t>
  </si>
  <si>
    <t>18.9705</t>
  </si>
  <si>
    <t>16.5818</t>
  </si>
  <si>
    <t>23.3169</t>
  </si>
  <si>
    <t>21.7671</t>
  </si>
  <si>
    <t>22.9198</t>
  </si>
  <si>
    <t>23.005</t>
  </si>
  <si>
    <t>21.7303</t>
  </si>
  <si>
    <t>22.9862</t>
  </si>
  <si>
    <t>15.5948</t>
  </si>
  <si>
    <t>17.3146</t>
  </si>
  <si>
    <t>14.3292</t>
  </si>
  <si>
    <t>14.3248</t>
  </si>
  <si>
    <t>17.2808</t>
  </si>
  <si>
    <t>15.3509</t>
  </si>
  <si>
    <t>23.5493</t>
  </si>
  <si>
    <t>23.2815</t>
  </si>
  <si>
    <t>22.8383</t>
  </si>
  <si>
    <t>23.6082</t>
  </si>
  <si>
    <t>22.8045</t>
  </si>
  <si>
    <t>21.6974</t>
  </si>
  <si>
    <t>22.5285</t>
  </si>
  <si>
    <t>21.3026</t>
  </si>
  <si>
    <t>22.6692</t>
  </si>
  <si>
    <t>20.2117</t>
  </si>
  <si>
    <t>20.2434</t>
  </si>
  <si>
    <t>17.5758</t>
  </si>
  <si>
    <t>20.0466</t>
  </si>
  <si>
    <t>19.6173</t>
  </si>
  <si>
    <t>20.1481</t>
  </si>
  <si>
    <t>18.6392</t>
  </si>
  <si>
    <t>19.8641</t>
  </si>
  <si>
    <t>19.0728</t>
  </si>
  <si>
    <t>17.5194</t>
  </si>
  <si>
    <t>20.141</t>
  </si>
  <si>
    <t>18.1376</t>
  </si>
  <si>
    <t>20.3004</t>
  </si>
  <si>
    <t>23.8207</t>
  </si>
  <si>
    <t>22.4149</t>
  </si>
  <si>
    <t>23.3359</t>
  </si>
  <si>
    <t>23.792</t>
  </si>
  <si>
    <t>22.2677</t>
  </si>
  <si>
    <t>23.2334</t>
  </si>
  <si>
    <t>21.874</t>
  </si>
  <si>
    <t>20.9915</t>
  </si>
  <si>
    <t>21.5328</t>
  </si>
  <si>
    <t>20.5128</t>
  </si>
  <si>
    <t>21.4311</t>
  </si>
  <si>
    <t>20.8968</t>
  </si>
  <si>
    <t>20.9274</t>
  </si>
  <si>
    <t>20.6944</t>
  </si>
  <si>
    <t>19.0374</t>
  </si>
  <si>
    <t>20.8741</t>
  </si>
  <si>
    <t>24.6585</t>
  </si>
  <si>
    <t>23.4218</t>
  </si>
  <si>
    <t>24.1013</t>
  </si>
  <si>
    <t>24.2642</t>
  </si>
  <si>
    <t>23.508</t>
  </si>
  <si>
    <t>24.1331</t>
  </si>
  <si>
    <t>22.1895</t>
  </si>
  <si>
    <t>21.9613</t>
  </si>
  <si>
    <t>21.0096</t>
  </si>
  <si>
    <t>21.8766</t>
  </si>
  <si>
    <t>16.1236</t>
  </si>
  <si>
    <t>17.9036</t>
  </si>
  <si>
    <t>16.1234</t>
  </si>
  <si>
    <t>17.408</t>
  </si>
  <si>
    <t>19.2251</t>
  </si>
  <si>
    <t>18.7771</t>
  </si>
  <si>
    <t>18.5514</t>
  </si>
  <si>
    <t>19.1772</t>
  </si>
  <si>
    <t>20.6379</t>
  </si>
  <si>
    <t>20.8444</t>
  </si>
  <si>
    <t>18.4522</t>
  </si>
  <si>
    <t>21.5149</t>
  </si>
  <si>
    <t>25.8085</t>
  </si>
  <si>
    <t>24.1536</t>
  </si>
  <si>
    <t>25.4017</t>
  </si>
  <si>
    <t>24.0991</t>
  </si>
  <si>
    <t>25.7773</t>
  </si>
  <si>
    <t>21.1928</t>
  </si>
  <si>
    <t>21.1867</t>
  </si>
  <si>
    <t>21.8943</t>
  </si>
  <si>
    <t>19.9421</t>
  </si>
  <si>
    <t>23.8736</t>
  </si>
  <si>
    <t>21.6376</t>
  </si>
  <si>
    <t>23.2904</t>
  </si>
  <si>
    <t>23.7195</t>
  </si>
  <si>
    <t>21.3813</t>
  </si>
  <si>
    <t>23.4292</t>
  </si>
  <si>
    <t>23.2421</t>
  </si>
  <si>
    <t>23.4847</t>
  </si>
  <si>
    <t>23.1609</t>
  </si>
  <si>
    <t>22.4545</t>
  </si>
  <si>
    <t>23.4442</t>
  </si>
  <si>
    <t>23.2319</t>
  </si>
  <si>
    <t>22.1019</t>
  </si>
  <si>
    <t>22.4748</t>
  </si>
  <si>
    <t>23.1749</t>
  </si>
  <si>
    <t>21.8003</t>
  </si>
  <si>
    <t>22.5648</t>
  </si>
  <si>
    <t>28.1788</t>
  </si>
  <si>
    <t>27.8244</t>
  </si>
  <si>
    <t>27.9565</t>
  </si>
  <si>
    <t>28.0281</t>
  </si>
  <si>
    <t>27.5671</t>
  </si>
  <si>
    <t>28.0961</t>
  </si>
  <si>
    <t>15.5744</t>
  </si>
  <si>
    <t>17.5817</t>
  </si>
  <si>
    <t>18.4179</t>
  </si>
  <si>
    <t>15.8459</t>
  </si>
  <si>
    <t>19.2153</t>
  </si>
  <si>
    <t>16.5389</t>
  </si>
  <si>
    <t>24.923</t>
  </si>
  <si>
    <t>18.4895</t>
  </si>
  <si>
    <t>24.9945</t>
  </si>
  <si>
    <t>21.5343</t>
  </si>
  <si>
    <t>16.2675</t>
  </si>
  <si>
    <t>20.4211</t>
  </si>
  <si>
    <t>21.2077</t>
  </si>
  <si>
    <t>20.4666</t>
  </si>
  <si>
    <t>24.4336</t>
  </si>
  <si>
    <t>23.1172</t>
  </si>
  <si>
    <t>23.8539</t>
  </si>
  <si>
    <t>24.5353</t>
  </si>
  <si>
    <t>22.8795</t>
  </si>
  <si>
    <t>23.7239</t>
  </si>
  <si>
    <t>16.7669</t>
  </si>
  <si>
    <t>18.355</t>
  </si>
  <si>
    <t>16.5941</t>
  </si>
  <si>
    <t>21.9546</t>
  </si>
  <si>
    <t>21.4345</t>
  </si>
  <si>
    <t>21.7411</t>
  </si>
  <si>
    <t>19.9958</t>
  </si>
  <si>
    <t>19.5371</t>
  </si>
  <si>
    <t>18.958</t>
  </si>
  <si>
    <t>19.084</t>
  </si>
  <si>
    <t>20.2012</t>
  </si>
  <si>
    <t>17.9686</t>
  </si>
  <si>
    <t>19.1476</t>
  </si>
  <si>
    <t>22.05</t>
  </si>
  <si>
    <t>20.5287</t>
  </si>
  <si>
    <t>21.8793</t>
  </si>
  <si>
    <t>22.3336</t>
  </si>
  <si>
    <t>20.0265</t>
  </si>
  <si>
    <t>21.8375</t>
  </si>
  <si>
    <t>16.9549</t>
  </si>
  <si>
    <t>15.4299</t>
  </si>
  <si>
    <t>16.839</t>
  </si>
  <si>
    <t>15.9177</t>
  </si>
  <si>
    <t>15.9809</t>
  </si>
  <si>
    <t>21.7832</t>
  </si>
  <si>
    <t>21.1044</t>
  </si>
  <si>
    <t>22.0875</t>
  </si>
  <si>
    <t>23.7017</t>
  </si>
  <si>
    <t>21.7785</t>
  </si>
  <si>
    <t>22.5749</t>
  </si>
  <si>
    <t>23.2495</t>
  </si>
  <si>
    <t>22.0627</t>
  </si>
  <si>
    <t>22.484</t>
  </si>
  <si>
    <t>24.3322</t>
  </si>
  <si>
    <t>22.122</t>
  </si>
  <si>
    <t>23.3962</t>
  </si>
  <si>
    <t>24.3932</t>
  </si>
  <si>
    <t>21.71</t>
  </si>
  <si>
    <t>23.4916</t>
  </si>
  <si>
    <t>17.322</t>
  </si>
  <si>
    <t>19.428</t>
  </si>
  <si>
    <t>17.8072</t>
  </si>
  <si>
    <t>22.9366</t>
  </si>
  <si>
    <t>21.5382</t>
  </si>
  <si>
    <t>22.1497</t>
  </si>
  <si>
    <t>23.0727</t>
  </si>
  <si>
    <t>26.5101</t>
  </si>
  <si>
    <t>25.5684</t>
  </si>
  <si>
    <t>26.1255</t>
  </si>
  <si>
    <t>26.1945</t>
  </si>
  <si>
    <t>25.5343</t>
  </si>
  <si>
    <t>17.8834</t>
  </si>
  <si>
    <t>17.6425</t>
  </si>
  <si>
    <t>17.0486</t>
  </si>
  <si>
    <t>16.9979</t>
  </si>
  <si>
    <t>17.5479</t>
  </si>
  <si>
    <t>17.7761</t>
  </si>
  <si>
    <t>24.6224</t>
  </si>
  <si>
    <t>22.8935</t>
  </si>
  <si>
    <t>23.9752</t>
  </si>
  <si>
    <t>24.4704</t>
  </si>
  <si>
    <t>22.6341</t>
  </si>
  <si>
    <t>24.134</t>
  </si>
  <si>
    <t>17.4627</t>
  </si>
  <si>
    <t>17.4951</t>
  </si>
  <si>
    <t>17.1959</t>
  </si>
  <si>
    <t>17.5094</t>
  </si>
  <si>
    <t>18.8535</t>
  </si>
  <si>
    <t>19.6563</t>
  </si>
  <si>
    <t>18.7547</t>
  </si>
  <si>
    <t>19.1165</t>
  </si>
  <si>
    <t>18.8831</t>
  </si>
  <si>
    <t>17.7244</t>
  </si>
  <si>
    <t>17.8764</t>
  </si>
  <si>
    <t>18.7083</t>
  </si>
  <si>
    <t>18.7646</t>
  </si>
  <si>
    <t>22.8692</t>
  </si>
  <si>
    <t>22.6251</t>
  </si>
  <si>
    <t>23.0675</t>
  </si>
  <si>
    <t>21.9655</t>
  </si>
  <si>
    <t>22.4008</t>
  </si>
  <si>
    <t>22.5945</t>
  </si>
  <si>
    <t>23.8925</t>
  </si>
  <si>
    <t>22.3095</t>
  </si>
  <si>
    <t>23.4189</t>
  </si>
  <si>
    <t>22.5329</t>
  </si>
  <si>
    <t>19.8267</t>
  </si>
  <si>
    <t>21.146</t>
  </si>
  <si>
    <t>21.6114</t>
  </si>
  <si>
    <t>20.3675</t>
  </si>
  <si>
    <t>21.2762</t>
  </si>
  <si>
    <t>23.2575</t>
  </si>
  <si>
    <t>22.143</t>
  </si>
  <si>
    <t>22.9035</t>
  </si>
  <si>
    <t>22.0409</t>
  </si>
  <si>
    <t>22.8541</t>
  </si>
  <si>
    <t>22.6131</t>
  </si>
  <si>
    <t>20.8457</t>
  </si>
  <si>
    <t>21.6335</t>
  </si>
  <si>
    <t>20.7422</t>
  </si>
  <si>
    <t>21.8572</t>
  </si>
  <si>
    <t>20.4452</t>
  </si>
  <si>
    <t>21.0258</t>
  </si>
  <si>
    <t>19.0775</t>
  </si>
  <si>
    <t>15.6284</t>
  </si>
  <si>
    <t>20.3097</t>
  </si>
  <si>
    <t>15.7633</t>
  </si>
  <si>
    <t>19.9265</t>
  </si>
  <si>
    <t>21.7522</t>
  </si>
  <si>
    <t>20.0485</t>
  </si>
  <si>
    <t>21.3881</t>
  </si>
  <si>
    <t>23.4419</t>
  </si>
  <si>
    <t>22.3011</t>
  </si>
  <si>
    <t>23.266</t>
  </si>
  <si>
    <t>23.2095</t>
  </si>
  <si>
    <t>18.7107</t>
  </si>
  <si>
    <t>17.8142</t>
  </si>
  <si>
    <t>18.4741</t>
  </si>
  <si>
    <t>18.5509</t>
  </si>
  <si>
    <t>18.1416</t>
  </si>
  <si>
    <t>19.4366</t>
  </si>
  <si>
    <t>21.5285</t>
  </si>
  <si>
    <t>19.2294</t>
  </si>
  <si>
    <t>21.2831</t>
  </si>
  <si>
    <t>21.3729</t>
  </si>
  <si>
    <t>21.0338</t>
  </si>
  <si>
    <t>22.2626</t>
  </si>
  <si>
    <t>21.5898</t>
  </si>
  <si>
    <t>21.1125</t>
  </si>
  <si>
    <t>21.72</t>
  </si>
  <si>
    <t>24.6671</t>
  </si>
  <si>
    <t>23.7875</t>
  </si>
  <si>
    <t>24.1393</t>
  </si>
  <si>
    <t>24.5346</t>
  </si>
  <si>
    <t>19.0204</t>
  </si>
  <si>
    <t>18.738</t>
  </si>
  <si>
    <t>21.2259</t>
  </si>
  <si>
    <t>18.2675</t>
  </si>
  <si>
    <t>18.5985</t>
  </si>
  <si>
    <t>20.0679</t>
  </si>
  <si>
    <t>15.9699</t>
  </si>
  <si>
    <t>18.8908</t>
  </si>
  <si>
    <t>18.4157</t>
  </si>
  <si>
    <t>16.2562</t>
  </si>
  <si>
    <t>27.9509</t>
  </si>
  <si>
    <t>26.1095</t>
  </si>
  <si>
    <t>27.1983</t>
  </si>
  <si>
    <t>27.5746</t>
  </si>
  <si>
    <t>26.1081</t>
  </si>
  <si>
    <t>27.3342</t>
  </si>
  <si>
    <t>17.967</t>
  </si>
  <si>
    <t>18.9681</t>
  </si>
  <si>
    <t>17.433</t>
  </si>
  <si>
    <t>17.5511</t>
  </si>
  <si>
    <t>24.1451</t>
  </si>
  <si>
    <t>22.5252</t>
  </si>
  <si>
    <t>22.5849</t>
  </si>
  <si>
    <t>23.8706</t>
  </si>
  <si>
    <t>22.5551</t>
  </si>
  <si>
    <t>23.5308</t>
  </si>
  <si>
    <t>22.3149</t>
  </si>
  <si>
    <t>23.1183</t>
  </si>
  <si>
    <t>22.1595</t>
  </si>
  <si>
    <t>23.1014</t>
  </si>
  <si>
    <t>25.427</t>
  </si>
  <si>
    <t>23.9344</t>
  </si>
  <si>
    <t>24.4325</t>
  </si>
  <si>
    <t>24.8918</t>
  </si>
  <si>
    <t>24.0491</t>
  </si>
  <si>
    <t>24.6152</t>
  </si>
  <si>
    <t>19.9536</t>
  </si>
  <si>
    <t>17.7614</t>
  </si>
  <si>
    <t>19.8772</t>
  </si>
  <si>
    <t>17.6011</t>
  </si>
  <si>
    <t>20.783</t>
  </si>
  <si>
    <t>21.0749</t>
  </si>
  <si>
    <t>20.6977</t>
  </si>
  <si>
    <t>21.4035</t>
  </si>
  <si>
    <t>25.9927</t>
  </si>
  <si>
    <t>25.243</t>
  </si>
  <si>
    <t>25.8935</t>
  </si>
  <si>
    <t>25.7987</t>
  </si>
  <si>
    <t>25.0507</t>
  </si>
  <si>
    <t>26.0441</t>
  </si>
  <si>
    <t>25.0833</t>
  </si>
  <si>
    <t>22.723</t>
  </si>
  <si>
    <t>24.2368</t>
  </si>
  <si>
    <t>24.8023</t>
  </si>
  <si>
    <t>23.928</t>
  </si>
  <si>
    <t>21.2401</t>
  </si>
  <si>
    <t>19.2137</t>
  </si>
  <si>
    <t>17.5378</t>
  </si>
  <si>
    <t>17.6668</t>
  </si>
  <si>
    <t>17.8373</t>
  </si>
  <si>
    <t>13.9707</t>
  </si>
  <si>
    <t>15.7235</t>
  </si>
  <si>
    <t>17.7157</t>
  </si>
  <si>
    <t>13.5971</t>
  </si>
  <si>
    <t>15.9862</t>
  </si>
  <si>
    <t>14.4502</t>
  </si>
  <si>
    <t>14.4682</t>
  </si>
  <si>
    <t>14.424</t>
  </si>
  <si>
    <t>14.0801</t>
  </si>
  <si>
    <t>15.9263</t>
  </si>
  <si>
    <t>14.8993</t>
  </si>
  <si>
    <t>17.0423</t>
  </si>
  <si>
    <t>17.0044</t>
  </si>
  <si>
    <t>14.9967</t>
  </si>
  <si>
    <t>16.3372</t>
  </si>
  <si>
    <t>19.6968</t>
  </si>
  <si>
    <t>18.2652</t>
  </si>
  <si>
    <t>19.7097</t>
  </si>
  <si>
    <t>20.6923</t>
  </si>
  <si>
    <t>19.24</t>
  </si>
  <si>
    <t>19.9472</t>
  </si>
  <si>
    <t>20.1975</t>
  </si>
  <si>
    <t>19.9456</t>
  </si>
  <si>
    <t>19.9409</t>
  </si>
  <si>
    <t>17.8374</t>
  </si>
  <si>
    <t>17.8408</t>
  </si>
  <si>
    <t>25.4486</t>
  </si>
  <si>
    <t>23.8256</t>
  </si>
  <si>
    <t>24.871</t>
  </si>
  <si>
    <t>25.1606</t>
  </si>
  <si>
    <t>23.7771</t>
  </si>
  <si>
    <t>24.989</t>
  </si>
  <si>
    <t>19.4832</t>
  </si>
  <si>
    <t>19.8296</t>
  </si>
  <si>
    <t>20.3601</t>
  </si>
  <si>
    <t>18.574</t>
  </si>
  <si>
    <t>25.6124</t>
  </si>
  <si>
    <t>23.6995</t>
  </si>
  <si>
    <t>24.927</t>
  </si>
  <si>
    <t>25.4443</t>
  </si>
  <si>
    <t>23.4732</t>
  </si>
  <si>
    <t>25.1048</t>
  </si>
  <si>
    <t>26.234</t>
  </si>
  <si>
    <t>25.7392</t>
  </si>
  <si>
    <t>26.1415</t>
  </si>
  <si>
    <t>26.0847</t>
  </si>
  <si>
    <t>25.488</t>
  </si>
  <si>
    <t>26.3253</t>
  </si>
  <si>
    <t>20.4862</t>
  </si>
  <si>
    <t>18.6752</t>
  </si>
  <si>
    <t>19.8711</t>
  </si>
  <si>
    <t>18.1869</t>
  </si>
  <si>
    <t>19.7262</t>
  </si>
  <si>
    <t>21.2217</t>
  </si>
  <si>
    <t>19.1298</t>
  </si>
  <si>
    <t>18.3139</t>
  </si>
  <si>
    <t>20.1624</t>
  </si>
  <si>
    <t>16.2226</t>
  </si>
  <si>
    <t>18.856</t>
  </si>
  <si>
    <t>17.9038</t>
  </si>
  <si>
    <t>21.9968</t>
  </si>
  <si>
    <t>20.5909</t>
  </si>
  <si>
    <t>21.8685</t>
  </si>
  <si>
    <t>20.3871</t>
  </si>
  <si>
    <t>21.1289</t>
  </si>
  <si>
    <t>18.7858</t>
  </si>
  <si>
    <t>16.8739</t>
  </si>
  <si>
    <t>17.2474</t>
  </si>
  <si>
    <t>16.7961</t>
  </si>
  <si>
    <t>17.1154</t>
  </si>
  <si>
    <t>23.5613</t>
  </si>
  <si>
    <t>23.9213</t>
  </si>
  <si>
    <t>24.4085</t>
  </si>
  <si>
    <t>23.1954</t>
  </si>
  <si>
    <t>24.0195</t>
  </si>
  <si>
    <t>24.0664</t>
  </si>
  <si>
    <t>23.8383</t>
  </si>
  <si>
    <t>22.6743</t>
  </si>
  <si>
    <t>23.8961</t>
  </si>
  <si>
    <t>15.9815</t>
  </si>
  <si>
    <t>21.0009</t>
  </si>
  <si>
    <t>15.8034</t>
  </si>
  <si>
    <t>15.1135</t>
  </si>
  <si>
    <t>20.7964</t>
  </si>
  <si>
    <t>16.6709</t>
  </si>
  <si>
    <t>19.3702</t>
  </si>
  <si>
    <t>20.1294</t>
  </si>
  <si>
    <t>20.4079</t>
  </si>
  <si>
    <t>20.2112</t>
  </si>
  <si>
    <t>25.4886</t>
  </si>
  <si>
    <t>25.5563</t>
  </si>
  <si>
    <t>25.581</t>
  </si>
  <si>
    <t>25.4933</t>
  </si>
  <si>
    <t>25.1655</t>
  </si>
  <si>
    <t>20.0716</t>
  </si>
  <si>
    <t>21.0826</t>
  </si>
  <si>
    <t>20.5969</t>
  </si>
  <si>
    <t>21.6075</t>
  </si>
  <si>
    <t>19.6192</t>
  </si>
  <si>
    <t>16.998</t>
  </si>
  <si>
    <t>18.5761</t>
  </si>
  <si>
    <t>17.2747</t>
  </si>
  <si>
    <t>17.6818</t>
  </si>
  <si>
    <t>21.7288</t>
  </si>
  <si>
    <t>22.1346</t>
  </si>
  <si>
    <t>21.3349</t>
  </si>
  <si>
    <t>22.1531</t>
  </si>
  <si>
    <t>17.1708</t>
  </si>
  <si>
    <t>15.7742</t>
  </si>
  <si>
    <t>14.8443</t>
  </si>
  <si>
    <t>17.0108</t>
  </si>
  <si>
    <t>14.8603</t>
  </si>
  <si>
    <t>19.6597</t>
  </si>
  <si>
    <t>18.2019</t>
  </si>
  <si>
    <t>18.7064</t>
  </si>
  <si>
    <t>19.5567</t>
  </si>
  <si>
    <t>18.1857</t>
  </si>
  <si>
    <t>18.6241</t>
  </si>
  <si>
    <t>24.3579</t>
  </si>
  <si>
    <t>23.0753</t>
  </si>
  <si>
    <t>23.1928</t>
  </si>
  <si>
    <t>22.6359</t>
  </si>
  <si>
    <t>23.5268</t>
  </si>
  <si>
    <t>20.1283</t>
  </si>
  <si>
    <t>18.4211</t>
  </si>
  <si>
    <t>18.5578</t>
  </si>
  <si>
    <t>20.0348</t>
  </si>
  <si>
    <t>18.3403</t>
  </si>
  <si>
    <t>18.5313</t>
  </si>
  <si>
    <t>16.0749</t>
  </si>
  <si>
    <t>17.9192</t>
  </si>
  <si>
    <t>16.7541</t>
  </si>
  <si>
    <t>16.6683</t>
  </si>
  <si>
    <t>17.7783</t>
  </si>
  <si>
    <t>18.1733</t>
  </si>
  <si>
    <t>15.6705</t>
  </si>
  <si>
    <t>18.1381</t>
  </si>
  <si>
    <t>24.1005</t>
  </si>
  <si>
    <t>22.5381</t>
  </si>
  <si>
    <t>23.6901</t>
  </si>
  <si>
    <t>24.1578</t>
  </si>
  <si>
    <t>22.2494</t>
  </si>
  <si>
    <t>23.726</t>
  </si>
  <si>
    <t>22.4475</t>
  </si>
  <si>
    <t>21.9984</t>
  </si>
  <si>
    <t>23.2371</t>
  </si>
  <si>
    <t>19.2663</t>
  </si>
  <si>
    <t>20.6739</t>
  </si>
  <si>
    <t>24.6057</t>
  </si>
  <si>
    <t>23.4735</t>
  </si>
  <si>
    <t>24.2384</t>
  </si>
  <si>
    <t>24.6127</t>
  </si>
  <si>
    <t>23.2808</t>
  </si>
  <si>
    <t>24.2349</t>
  </si>
  <si>
    <t>18.5249</t>
  </si>
  <si>
    <t>15.6789</t>
  </si>
  <si>
    <t>19.1225</t>
  </si>
  <si>
    <t>15.292</t>
  </si>
  <si>
    <t>20.8808</t>
  </si>
  <si>
    <t>20.9095</t>
  </si>
  <si>
    <t>20.6829</t>
  </si>
  <si>
    <t>21.4719</t>
  </si>
  <si>
    <t>20.3347</t>
  </si>
  <si>
    <t>20.4784</t>
  </si>
  <si>
    <t>22.9225</t>
  </si>
  <si>
    <t>19.5469</t>
  </si>
  <si>
    <t>21.9226</t>
  </si>
  <si>
    <t>20.9259</t>
  </si>
  <si>
    <t>21.8797</t>
  </si>
  <si>
    <t>26.1189</t>
  </si>
  <si>
    <t>23.8903</t>
  </si>
  <si>
    <t>25.396</t>
  </si>
  <si>
    <t>25.6661</t>
  </si>
  <si>
    <t>24.0973</t>
  </si>
  <si>
    <t>25.4548</t>
  </si>
  <si>
    <t>23.0071</t>
  </si>
  <si>
    <t>23.2697</t>
  </si>
  <si>
    <t>23.6847</t>
  </si>
  <si>
    <t>19.937</t>
  </si>
  <si>
    <t>17.3705</t>
  </si>
  <si>
    <t>20.0826</t>
  </si>
  <si>
    <t>20.071</t>
  </si>
  <si>
    <t>17.5188</t>
  </si>
  <si>
    <t>19.6135</t>
  </si>
  <si>
    <t>19.0753</t>
  </si>
  <si>
    <t>17.4828</t>
  </si>
  <si>
    <t>17.9962</t>
  </si>
  <si>
    <t>19.077</t>
  </si>
  <si>
    <t>17.0605</t>
  </si>
  <si>
    <t>18.231</t>
  </si>
  <si>
    <t>16.8016</t>
  </si>
  <si>
    <t>17.0622</t>
  </si>
  <si>
    <t>18.6478</t>
  </si>
  <si>
    <t>24.1003</t>
  </si>
  <si>
    <t>22.9329</t>
  </si>
  <si>
    <t>23.6374</t>
  </si>
  <si>
    <t>24.1697</t>
  </si>
  <si>
    <t>22.6038</t>
  </si>
  <si>
    <t>23.7135</t>
  </si>
  <si>
    <t>21.8076</t>
  </si>
  <si>
    <t>20.3349</t>
  </si>
  <si>
    <t>21.4409</t>
  </si>
  <si>
    <t>21.4596</t>
  </si>
  <si>
    <t>20.419</t>
  </si>
  <si>
    <t>24.246</t>
  </si>
  <si>
    <t>23.243</t>
  </si>
  <si>
    <t>24.0604</t>
  </si>
  <si>
    <t>23.105</t>
  </si>
  <si>
    <t>24.0196</t>
  </si>
  <si>
    <t>22.438</t>
  </si>
  <si>
    <t>20.5207</t>
  </si>
  <si>
    <t>21.6975</t>
  </si>
  <si>
    <t>21.9559</t>
  </si>
  <si>
    <t>20.6205</t>
  </si>
  <si>
    <t>21.8977</t>
  </si>
  <si>
    <t>22.9261</t>
  </si>
  <si>
    <t>22.3297</t>
  </si>
  <si>
    <t>22.9424</t>
  </si>
  <si>
    <t>23.2342</t>
  </si>
  <si>
    <t>22.047</t>
  </si>
  <si>
    <t>22.7349</t>
  </si>
  <si>
    <t>18.3712</t>
  </si>
  <si>
    <t>18.7458</t>
  </si>
  <si>
    <t>20.305</t>
  </si>
  <si>
    <t>18.8173</t>
  </si>
  <si>
    <t>24.3809</t>
  </si>
  <si>
    <t>22.8226</t>
  </si>
  <si>
    <t>24.2272</t>
  </si>
  <si>
    <t>24.116</t>
  </si>
  <si>
    <t>23.5922</t>
  </si>
  <si>
    <t>23.5427</t>
  </si>
  <si>
    <t>17.5327</t>
  </si>
  <si>
    <t>15.5924</t>
  </si>
  <si>
    <t>15.852</t>
  </si>
  <si>
    <t>15.0979</t>
  </si>
  <si>
    <t>15.5896</t>
  </si>
  <si>
    <t>15.7265</t>
  </si>
  <si>
    <t>25.4939</t>
  </si>
  <si>
    <t>25.165</t>
  </si>
  <si>
    <t>25.4239</t>
  </si>
  <si>
    <t>24.8466</t>
  </si>
  <si>
    <t>24.7977</t>
  </si>
  <si>
    <t>23.0108</t>
  </si>
  <si>
    <t>24.6776</t>
  </si>
  <si>
    <t>24.447</t>
  </si>
  <si>
    <t>23.2822</t>
  </si>
  <si>
    <t>24.5803</t>
  </si>
  <si>
    <t>21.8026</t>
  </si>
  <si>
    <t>21.9549</t>
  </si>
  <si>
    <t>21.1835</t>
  </si>
  <si>
    <t>23.6031</t>
  </si>
  <si>
    <t>23.8559</t>
  </si>
  <si>
    <t>24.2763</t>
  </si>
  <si>
    <t>23.5621</t>
  </si>
  <si>
    <t>23.7333</t>
  </si>
  <si>
    <t>24.2646</t>
  </si>
  <si>
    <t>22.0778</t>
  </si>
  <si>
    <t>21.0611</t>
  </si>
  <si>
    <t>21.1462</t>
  </si>
  <si>
    <t>21.9512</t>
  </si>
  <si>
    <t>20.8855</t>
  </si>
  <si>
    <t>21.2735</t>
  </si>
  <si>
    <t>14.266</t>
  </si>
  <si>
    <t>15.05</t>
  </si>
  <si>
    <t>14.2569</t>
  </si>
  <si>
    <t>14.8861</t>
  </si>
  <si>
    <t>19.4828</t>
  </si>
  <si>
    <t>18.4777</t>
  </si>
  <si>
    <t>16.6502</t>
  </si>
  <si>
    <t>18.2037</t>
  </si>
  <si>
    <t>17.4199</t>
  </si>
  <si>
    <t>15.8424</t>
  </si>
  <si>
    <t>17.9676</t>
  </si>
  <si>
    <t>24.9985</t>
  </si>
  <si>
    <t>21.4907</t>
  </si>
  <si>
    <t>23.9877</t>
  </si>
  <si>
    <t>24.7988</t>
  </si>
  <si>
    <t>21.5976</t>
  </si>
  <si>
    <t>23.9104</t>
  </si>
  <si>
    <t>24.0705</t>
  </si>
  <si>
    <t>22.3049</t>
  </si>
  <si>
    <t>23.6525</t>
  </si>
  <si>
    <t>24.2768</t>
  </si>
  <si>
    <t>21.7224</t>
  </si>
  <si>
    <t>23.8603</t>
  </si>
  <si>
    <t>16.7259</t>
  </si>
  <si>
    <t>16.7805</t>
  </si>
  <si>
    <t>23.0775</t>
  </si>
  <si>
    <t>23.9056</t>
  </si>
  <si>
    <t>23.447</t>
  </si>
  <si>
    <t>22.8449</t>
  </si>
  <si>
    <t>23.9717</t>
  </si>
  <si>
    <t>17.7175</t>
  </si>
  <si>
    <t>16.3219</t>
  </si>
  <si>
    <t>16.3596</t>
  </si>
  <si>
    <t>17.9187</t>
  </si>
  <si>
    <t>17.6779</t>
  </si>
  <si>
    <t>16.6219</t>
  </si>
  <si>
    <t>17.6745</t>
  </si>
  <si>
    <t>18.1214</t>
  </si>
  <si>
    <t>20.8933</t>
  </si>
  <si>
    <t>18.3813</t>
  </si>
  <si>
    <t>21.195</t>
  </si>
  <si>
    <t>20.5508</t>
  </si>
  <si>
    <t>20.215</t>
  </si>
  <si>
    <t>19.3348</t>
  </si>
  <si>
    <t>20.1341</t>
  </si>
  <si>
    <t>19.7815</t>
  </si>
  <si>
    <t>20.2267</t>
  </si>
  <si>
    <t>26.4217</t>
  </si>
  <si>
    <t>23.6495</t>
  </si>
  <si>
    <t>25.335</t>
  </si>
  <si>
    <t>26.4283</t>
  </si>
  <si>
    <t>23.4777</t>
  </si>
  <si>
    <t>25.3375</t>
  </si>
  <si>
    <t>26.2282</t>
  </si>
  <si>
    <t>25.8165</t>
  </si>
  <si>
    <t>25.8573</t>
  </si>
  <si>
    <t>26.0248</t>
  </si>
  <si>
    <t>19.0735</t>
  </si>
  <si>
    <t>17.2148</t>
  </si>
  <si>
    <t>19.0376</t>
  </si>
  <si>
    <t>17.4915</t>
  </si>
  <si>
    <t>18.1954</t>
  </si>
  <si>
    <t>17.6807</t>
  </si>
  <si>
    <t>17.173</t>
  </si>
  <si>
    <t>18.0247</t>
  </si>
  <si>
    <t>18.1153</t>
  </si>
  <si>
    <t>25.7783</t>
  </si>
  <si>
    <t>24.2421</t>
  </si>
  <si>
    <t>24.8718</t>
  </si>
  <si>
    <t>26.1137</t>
  </si>
  <si>
    <t>23.6712</t>
  </si>
  <si>
    <t>24.9455</t>
  </si>
  <si>
    <t>18.3927</t>
  </si>
  <si>
    <t>19.6593</t>
  </si>
  <si>
    <t>18.0259</t>
  </si>
  <si>
    <t>17.3167</t>
  </si>
  <si>
    <t>20.1865</t>
  </si>
  <si>
    <t>19.2033</t>
  </si>
  <si>
    <t>18.7553</t>
  </si>
  <si>
    <t>18.9382</t>
  </si>
  <si>
    <t>19.235</t>
  </si>
  <si>
    <t>18.3315</t>
  </si>
  <si>
    <t>19.1713</t>
  </si>
  <si>
    <t>19.1981</t>
  </si>
  <si>
    <t>18.6768</t>
  </si>
  <si>
    <t>19.4354</t>
  </si>
  <si>
    <t>18.5454</t>
  </si>
  <si>
    <t>18.8919</t>
  </si>
  <si>
    <t>20.0568</t>
  </si>
  <si>
    <t>19.5932</t>
  </si>
  <si>
    <t>19.7698</t>
  </si>
  <si>
    <t>20.2632</t>
  </si>
  <si>
    <t>19.0093</t>
  </si>
  <si>
    <t>19.9904</t>
  </si>
  <si>
    <t>24.5481</t>
  </si>
  <si>
    <t>23.3977</t>
  </si>
  <si>
    <t>24.0055</t>
  </si>
  <si>
    <t>24.5806</t>
  </si>
  <si>
    <t>23.2436</t>
  </si>
  <si>
    <t>23.9702</t>
  </si>
  <si>
    <t>22.4273</t>
  </si>
  <si>
    <t>21.6929</t>
  </si>
  <si>
    <t>23.3704</t>
  </si>
  <si>
    <t>22.3813</t>
  </si>
  <si>
    <t>20.7383</t>
  </si>
  <si>
    <t>17.8353</t>
  </si>
  <si>
    <t>18.2855</t>
  </si>
  <si>
    <t>20.661</t>
  </si>
  <si>
    <t>17.5453</t>
  </si>
  <si>
    <t>18.3392</t>
  </si>
  <si>
    <t>16.6138</t>
  </si>
  <si>
    <t>17.7642</t>
  </si>
  <si>
    <t>17.7627</t>
  </si>
  <si>
    <t>23.6184</t>
  </si>
  <si>
    <t>21.4438</t>
  </si>
  <si>
    <t>23.1093</t>
  </si>
  <si>
    <t>23.7945</t>
  </si>
  <si>
    <t>23.1836</t>
  </si>
  <si>
    <t>22.6174</t>
  </si>
  <si>
    <t>22.0879</t>
  </si>
  <si>
    <t>22.6435</t>
  </si>
  <si>
    <t>21.0171</t>
  </si>
  <si>
    <t>14.0082</t>
  </si>
  <si>
    <t>13.8272</t>
  </si>
  <si>
    <t>14.4376</t>
  </si>
  <si>
    <t>13.2481</t>
  </si>
  <si>
    <t>20.1646</t>
  </si>
  <si>
    <t>20.8428</t>
  </si>
  <si>
    <t>20.3051</t>
  </si>
  <si>
    <t>22.1337</t>
  </si>
  <si>
    <t>21.9271</t>
  </si>
  <si>
    <t>21.4667</t>
  </si>
  <si>
    <t>20.9744</t>
  </si>
  <si>
    <t>21.1849</t>
  </si>
  <si>
    <t>23.2233</t>
  </si>
  <si>
    <t>17.2103</t>
  </si>
  <si>
    <t>15.9586</t>
  </si>
  <si>
    <t>17.3473</t>
  </si>
  <si>
    <t>15.7242</t>
  </si>
  <si>
    <t>16.7979</t>
  </si>
  <si>
    <t>27.2263</t>
  </si>
  <si>
    <t>26.5407</t>
  </si>
  <si>
    <t>27.0469</t>
  </si>
  <si>
    <t>27.0531</t>
  </si>
  <si>
    <t>26.4172</t>
  </si>
  <si>
    <t>27.1988</t>
  </si>
  <si>
    <t>25.2886</t>
  </si>
  <si>
    <t>23.752</t>
  </si>
  <si>
    <t>24.4788</t>
  </si>
  <si>
    <t>25.5178</t>
  </si>
  <si>
    <t>24.2856</t>
  </si>
  <si>
    <t>20.1721</t>
  </si>
  <si>
    <t>18.6265</t>
  </si>
  <si>
    <t>19.6786</t>
  </si>
  <si>
    <t>20.1225</t>
  </si>
  <si>
    <t>18.4482</t>
  </si>
  <si>
    <t>19.7631</t>
  </si>
  <si>
    <t>21.121</t>
  </si>
  <si>
    <t>22.4306</t>
  </si>
  <si>
    <t>20.7385</t>
  </si>
  <si>
    <t>22.4202</t>
  </si>
  <si>
    <t>18.6204</t>
  </si>
  <si>
    <t>17.7898</t>
  </si>
  <si>
    <t>18.4873</t>
  </si>
  <si>
    <t>18.0151</t>
  </si>
  <si>
    <t>18.1421</t>
  </si>
  <si>
    <t>18.5974</t>
  </si>
  <si>
    <t>22.5415</t>
  </si>
  <si>
    <t>22.5151</t>
  </si>
  <si>
    <t>19.5521</t>
  </si>
  <si>
    <t>18.0173</t>
  </si>
  <si>
    <t>18.8226</t>
  </si>
  <si>
    <t>17.4007</t>
  </si>
  <si>
    <t>18.6743</t>
  </si>
  <si>
    <t>20.577</t>
  </si>
  <si>
    <t>19.7038</t>
  </si>
  <si>
    <t>20.1239</t>
  </si>
  <si>
    <t>21.0163</t>
  </si>
  <si>
    <t>19.7339</t>
  </si>
  <si>
    <t>22.3933</t>
  </si>
  <si>
    <t>20.888</t>
  </si>
  <si>
    <t>22.4413</t>
  </si>
  <si>
    <t>22.4719</t>
  </si>
  <si>
    <t>21.1477</t>
  </si>
  <si>
    <t>21.9627</t>
  </si>
  <si>
    <t>20.5193</t>
  </si>
  <si>
    <t>20.4135</t>
  </si>
  <si>
    <t>19.3009</t>
  </si>
  <si>
    <t>20.0985</t>
  </si>
  <si>
    <t>25.2129</t>
  </si>
  <si>
    <t>24.997</t>
  </si>
  <si>
    <t>25.139</t>
  </si>
  <si>
    <t>25.5213</t>
  </si>
  <si>
    <t>24.6053</t>
  </si>
  <si>
    <t>25.0846</t>
  </si>
  <si>
    <t>19.5172</t>
  </si>
  <si>
    <t>18.6744</t>
  </si>
  <si>
    <t>19.5479</t>
  </si>
  <si>
    <t>18.5063</t>
  </si>
  <si>
    <t>20.4119</t>
  </si>
  <si>
    <t>18.8096</t>
  </si>
  <si>
    <t>19.8134</t>
  </si>
  <si>
    <t>19.6534</t>
  </si>
  <si>
    <t>25.1509</t>
  </si>
  <si>
    <t>23.9286</t>
  </si>
  <si>
    <t>24.6655</t>
  </si>
  <si>
    <t>25.2504</t>
  </si>
  <si>
    <t>23.8868</t>
  </si>
  <si>
    <t>24.471</t>
  </si>
  <si>
    <t>18.4027</t>
  </si>
  <si>
    <t>18.6369</t>
  </si>
  <si>
    <t>18.2766</t>
  </si>
  <si>
    <t>22.5436</t>
  </si>
  <si>
    <t>20.5012</t>
  </si>
  <si>
    <t>22.1605</t>
  </si>
  <si>
    <t>22.1686</t>
  </si>
  <si>
    <t>22.1509</t>
  </si>
  <si>
    <t>22.935</t>
  </si>
  <si>
    <t>24.2363</t>
  </si>
  <si>
    <t>21.784</t>
  </si>
  <si>
    <t>23.0895</t>
  </si>
  <si>
    <t>16.4494</t>
  </si>
  <si>
    <t>18.1901</t>
  </si>
  <si>
    <t>18.6096</t>
  </si>
  <si>
    <t>16.5857</t>
  </si>
  <si>
    <t>17.629</t>
  </si>
  <si>
    <t>23.687</t>
  </si>
  <si>
    <t>22.3085</t>
  </si>
  <si>
    <t>23.5305</t>
  </si>
  <si>
    <t>23.5475</t>
  </si>
  <si>
    <t>22.402</t>
  </si>
  <si>
    <t>23.4414</t>
  </si>
  <si>
    <t>18.9031</t>
  </si>
  <si>
    <t>19.348</t>
  </si>
  <si>
    <t>17.8574</t>
  </si>
  <si>
    <t>18.6846</t>
  </si>
  <si>
    <t>17.2125</t>
  </si>
  <si>
    <t>17.9382</t>
  </si>
  <si>
    <t>22.0222</t>
  </si>
  <si>
    <t>19.1433</t>
  </si>
  <si>
    <t>21.7991</t>
  </si>
  <si>
    <t>19.195</t>
  </si>
  <si>
    <t>19.0756</t>
  </si>
  <si>
    <t>17.6328</t>
  </si>
  <si>
    <t>18.8428</t>
  </si>
  <si>
    <t>19.3982</t>
  </si>
  <si>
    <t>18.6107</t>
  </si>
  <si>
    <t>23.3374</t>
  </si>
  <si>
    <t>21.8467</t>
  </si>
  <si>
    <t>22.6087</t>
  </si>
  <si>
    <t>22.8531</t>
  </si>
  <si>
    <t>21.9415</t>
  </si>
  <si>
    <t>23.8475</t>
  </si>
  <si>
    <t>23.474</t>
  </si>
  <si>
    <t>23.8045</t>
  </si>
  <si>
    <t>22.5457</t>
  </si>
  <si>
    <t>23.4144</t>
  </si>
  <si>
    <t>18.7714</t>
  </si>
  <si>
    <t>17.1418</t>
  </si>
  <si>
    <t>18.3478</t>
  </si>
  <si>
    <t>17.2565</t>
  </si>
  <si>
    <t>18.903</t>
  </si>
  <si>
    <t>21.1801</t>
  </si>
  <si>
    <t>18.7928</t>
  </si>
  <si>
    <t>21.205</t>
  </si>
  <si>
    <t>20.7945</t>
  </si>
  <si>
    <t>19.3575</t>
  </si>
  <si>
    <t>20.8979</t>
  </si>
  <si>
    <t>22.1852</t>
  </si>
  <si>
    <t>20.9228</t>
  </si>
  <si>
    <t>21.8843</t>
  </si>
  <si>
    <t>20.7348</t>
  </si>
  <si>
    <t>21.9059</t>
  </si>
  <si>
    <t>17.7592</t>
  </si>
  <si>
    <t>19.0886</t>
  </si>
  <si>
    <t>19.3849</t>
  </si>
  <si>
    <t>18.2002</t>
  </si>
  <si>
    <t>22.6296</t>
  </si>
  <si>
    <t>23.0765</t>
  </si>
  <si>
    <t>23.0293</t>
  </si>
  <si>
    <t>23.0589</t>
  </si>
  <si>
    <t>22.8529</t>
  </si>
  <si>
    <t>22.7009</t>
  </si>
  <si>
    <t>19.0711</t>
  </si>
  <si>
    <t>18.1931</t>
  </si>
  <si>
    <t>18.7397</t>
  </si>
  <si>
    <t>19.1105</t>
  </si>
  <si>
    <t>17.7621</t>
  </si>
  <si>
    <t>19.0087</t>
  </si>
  <si>
    <t>22.7488</t>
  </si>
  <si>
    <t>22.5345</t>
  </si>
  <si>
    <t>21.5648</t>
  </si>
  <si>
    <t>22.7012</t>
  </si>
  <si>
    <t>20.6059</t>
  </si>
  <si>
    <t>18.8063</t>
  </si>
  <si>
    <t>21.3051</t>
  </si>
  <si>
    <t>17.9853</t>
  </si>
  <si>
    <t>27.1367</t>
  </si>
  <si>
    <t>26.1138</t>
  </si>
  <si>
    <t>27.3168</t>
  </si>
  <si>
    <t>27.2779</t>
  </si>
  <si>
    <t>25.948</t>
  </si>
  <si>
    <t>27.2207</t>
  </si>
  <si>
    <t>18.9773</t>
  </si>
  <si>
    <t>21.4516</t>
  </si>
  <si>
    <t>18.684</t>
  </si>
  <si>
    <t>17.4655</t>
  </si>
  <si>
    <t>19.8109</t>
  </si>
  <si>
    <t>17.2684</t>
  </si>
  <si>
    <t>17.3535</t>
  </si>
  <si>
    <t>16.6929</t>
  </si>
  <si>
    <t>16.3091</t>
  </si>
  <si>
    <t>16.3405</t>
  </si>
  <si>
    <t>16.0746</t>
  </si>
  <si>
    <t>17.8219</t>
  </si>
  <si>
    <t>18.0799</t>
  </si>
  <si>
    <t>17.0419</t>
  </si>
  <si>
    <t>17.1903</t>
  </si>
  <si>
    <t>18.6405</t>
  </si>
  <si>
    <t>18.9228</t>
  </si>
  <si>
    <t>19.7267</t>
  </si>
  <si>
    <t>19.739</t>
  </si>
  <si>
    <t>19.0127</t>
  </si>
  <si>
    <t>20.0761</t>
  </si>
  <si>
    <t>19.1644</t>
  </si>
  <si>
    <t>18.9871</t>
  </si>
  <si>
    <t>19.5409</t>
  </si>
  <si>
    <t>15.0515</t>
  </si>
  <si>
    <t>15.6643</t>
  </si>
  <si>
    <t>15.9931</t>
  </si>
  <si>
    <t>14.6072</t>
  </si>
  <si>
    <t>15.962</t>
  </si>
  <si>
    <t>15.2748</t>
  </si>
  <si>
    <t>15.8327</t>
  </si>
  <si>
    <t>15.2889</t>
  </si>
  <si>
    <t>21.666</t>
  </si>
  <si>
    <t>19.329</t>
  </si>
  <si>
    <t>21.1634</t>
  </si>
  <si>
    <t>21.504</t>
  </si>
  <si>
    <t>19.4096</t>
  </si>
  <si>
    <t>21.1297</t>
  </si>
  <si>
    <t>22.3631</t>
  </si>
  <si>
    <t>18.6524</t>
  </si>
  <si>
    <t>21.2652</t>
  </si>
  <si>
    <t>22.3094</t>
  </si>
  <si>
    <t>18.356</t>
  </si>
  <si>
    <t>21.5026</t>
  </si>
  <si>
    <t>16.5639</t>
  </si>
  <si>
    <t>16.7773</t>
  </si>
  <si>
    <t>18.3769</t>
  </si>
  <si>
    <t>18.7377</t>
  </si>
  <si>
    <t>16.0403</t>
  </si>
  <si>
    <t>16.8296</t>
  </si>
  <si>
    <t>23.712</t>
  </si>
  <si>
    <t>17.2942</t>
  </si>
  <si>
    <t>22.0438</t>
  </si>
  <si>
    <t>21.278</t>
  </si>
  <si>
    <t>21.3225</t>
  </si>
  <si>
    <t>21.1213</t>
  </si>
  <si>
    <t>19.2638</t>
  </si>
  <si>
    <t>20.9535</t>
  </si>
  <si>
    <t>19.1589</t>
  </si>
  <si>
    <t>20.893</t>
  </si>
  <si>
    <t>23.8516</t>
  </si>
  <si>
    <t>22.7659</t>
  </si>
  <si>
    <t>24.0465</t>
  </si>
  <si>
    <t>23.9429</t>
  </si>
  <si>
    <t>19.5604</t>
  </si>
  <si>
    <t>18.8404</t>
  </si>
  <si>
    <t>21.6792</t>
  </si>
  <si>
    <t>23.0657</t>
  </si>
  <si>
    <t>23.5246</t>
  </si>
  <si>
    <t>21.6778</t>
  </si>
  <si>
    <t>22.9597</t>
  </si>
  <si>
    <t>23.5828</t>
  </si>
  <si>
    <t>22.0074</t>
  </si>
  <si>
    <t>23.5891</t>
  </si>
  <si>
    <t>22.0529</t>
  </si>
  <si>
    <t>16.3232</t>
  </si>
  <si>
    <t>14.9705</t>
  </si>
  <si>
    <t>15.4276</t>
  </si>
  <si>
    <t>17.0397</t>
  </si>
  <si>
    <t>14.5498</t>
  </si>
  <si>
    <t>15.0282</t>
  </si>
  <si>
    <t>16.1413</t>
  </si>
  <si>
    <t>18.1861</t>
  </si>
  <si>
    <t>16.2113</t>
  </si>
  <si>
    <t>18.0126</t>
  </si>
  <si>
    <t>22.2622</t>
  </si>
  <si>
    <t>20.8127</t>
  </si>
  <si>
    <t>20.9117</t>
  </si>
  <si>
    <t>21.7265</t>
  </si>
  <si>
    <t>17.1377</t>
  </si>
  <si>
    <t>18.5703</t>
  </si>
  <si>
    <t>18.8687</t>
  </si>
  <si>
    <t>17.0094</t>
  </si>
  <si>
    <t>18.7592</t>
  </si>
  <si>
    <t>24.7621</t>
  </si>
  <si>
    <t>23.3578</t>
  </si>
  <si>
    <t>24.6018</t>
  </si>
  <si>
    <t>23.5346</t>
  </si>
  <si>
    <t>18.2525</t>
  </si>
  <si>
    <t>18.4866</t>
  </si>
  <si>
    <t>19.1158</t>
  </si>
  <si>
    <t>19.6226</t>
  </si>
  <si>
    <t>16.9237</t>
  </si>
  <si>
    <t>19.0626</t>
  </si>
  <si>
    <t>20.1674</t>
  </si>
  <si>
    <t>20.153</t>
  </si>
  <si>
    <t>20.3546</t>
  </si>
  <si>
    <t>20.2699</t>
  </si>
  <si>
    <t>20.0192</t>
  </si>
  <si>
    <t>20.298</t>
  </si>
  <si>
    <t>19.3163</t>
  </si>
  <si>
    <t>22.6233</t>
  </si>
  <si>
    <t>21.1099</t>
  </si>
  <si>
    <t>22.4275</t>
  </si>
  <si>
    <t>20.78</t>
  </si>
  <si>
    <t>22.7244</t>
  </si>
  <si>
    <t>24.0833</t>
  </si>
  <si>
    <t>22.3267</t>
  </si>
  <si>
    <t>23.1091</t>
  </si>
  <si>
    <t>24.1473</t>
  </si>
  <si>
    <t>21.9596</t>
  </si>
  <si>
    <t>23.3144</t>
  </si>
  <si>
    <t>26.1297</t>
  </si>
  <si>
    <t>24.1141</t>
  </si>
  <si>
    <t>26.0182</t>
  </si>
  <si>
    <t>26.4226</t>
  </si>
  <si>
    <t>23.9304</t>
  </si>
  <si>
    <t>25.8113</t>
  </si>
  <si>
    <t>14.1988</t>
  </si>
  <si>
    <t>13.712</t>
  </si>
  <si>
    <t>13.6286</t>
  </si>
  <si>
    <t>14.186</t>
  </si>
  <si>
    <t>25.9446</t>
  </si>
  <si>
    <t>25.1262</t>
  </si>
  <si>
    <t>25.4352</t>
  </si>
  <si>
    <t>25.9073</t>
  </si>
  <si>
    <t>24.9258</t>
  </si>
  <si>
    <t>25.5775</t>
  </si>
  <si>
    <t>23.5007</t>
  </si>
  <si>
    <t>24.7727</t>
  </si>
  <si>
    <t>23.377</t>
  </si>
  <si>
    <t>22.8842</t>
  </si>
  <si>
    <t>15.6008</t>
  </si>
  <si>
    <t>14.9964</t>
  </si>
  <si>
    <t>15.3113</t>
  </si>
  <si>
    <t>16.5023</t>
  </si>
  <si>
    <t>13.8146</t>
  </si>
  <si>
    <t>15.4981</t>
  </si>
  <si>
    <t>20.9693</t>
  </si>
  <si>
    <t>20.2109</t>
  </si>
  <si>
    <t>21.0112</t>
  </si>
  <si>
    <t>20.4035</t>
  </si>
  <si>
    <t>22.4692</t>
  </si>
  <si>
    <t>22.4343</t>
  </si>
  <si>
    <t>19.3465</t>
  </si>
  <si>
    <t>21.3497</t>
  </si>
  <si>
    <t>18.3547</t>
  </si>
  <si>
    <t>17.6899</t>
  </si>
  <si>
    <t>17.9127</t>
  </si>
  <si>
    <t>18.7851</t>
  </si>
  <si>
    <t>17.1144</t>
  </si>
  <si>
    <t>17.9752</t>
  </si>
  <si>
    <t>20.9606</t>
  </si>
  <si>
    <t>20.0763</t>
  </si>
  <si>
    <t>21.1929</t>
  </si>
  <si>
    <t>19.9912</t>
  </si>
  <si>
    <t>19.8962</t>
  </si>
  <si>
    <t>17.2542</t>
  </si>
  <si>
    <t>16.9858</t>
  </si>
  <si>
    <t>24.4916</t>
  </si>
  <si>
    <t>22.1086</t>
  </si>
  <si>
    <t>23.262</t>
  </si>
  <si>
    <t>24.3483</t>
  </si>
  <si>
    <t>21.9834</t>
  </si>
  <si>
    <t>24.8538</t>
  </si>
  <si>
    <t>24.5243</t>
  </si>
  <si>
    <t>24.2853</t>
  </si>
  <si>
    <t>25.05</t>
  </si>
  <si>
    <t>24.1294</t>
  </si>
  <si>
    <t>24.4048</t>
  </si>
  <si>
    <t>22.4166</t>
  </si>
  <si>
    <t>20.6557</t>
  </si>
  <si>
    <t>21.5901</t>
  </si>
  <si>
    <t>20.3412</t>
  </si>
  <si>
    <t>18.4787</t>
  </si>
  <si>
    <t>15.3862</t>
  </si>
  <si>
    <t>16.5637</t>
  </si>
  <si>
    <t>18.0224</t>
  </si>
  <si>
    <t>15.664</t>
  </si>
  <si>
    <t>23.3815</t>
  </si>
  <si>
    <t>23.1398</t>
  </si>
  <si>
    <t>20.0605</t>
  </si>
  <si>
    <t>23.2485</t>
  </si>
  <si>
    <t>21.5667</t>
  </si>
  <si>
    <t>18.7096</t>
  </si>
  <si>
    <t>21.5851</t>
  </si>
  <si>
    <t>20.901</t>
  </si>
  <si>
    <t>19.2622</t>
  </si>
  <si>
    <t>21.6217</t>
  </si>
  <si>
    <t>19.3364</t>
  </si>
  <si>
    <t>19.4896</t>
  </si>
  <si>
    <t>18.3842</t>
  </si>
  <si>
    <t>22.3895</t>
  </si>
  <si>
    <t>20.856</t>
  </si>
  <si>
    <t>21.1958</t>
  </si>
  <si>
    <t>21.0447</t>
  </si>
  <si>
    <t>21.1217</t>
  </si>
  <si>
    <t>19.4504</t>
  </si>
  <si>
    <t>18.1317</t>
  </si>
  <si>
    <t>20.2503</t>
  </si>
  <si>
    <t>23.1817</t>
  </si>
  <si>
    <t>21.5303</t>
  </si>
  <si>
    <t>21.5157</t>
  </si>
  <si>
    <t>23.3355</t>
  </si>
  <si>
    <t>21.0367</t>
  </si>
  <si>
    <t>21.7814</t>
  </si>
  <si>
    <t>16.6434</t>
  </si>
  <si>
    <t>21.8232</t>
  </si>
  <si>
    <t>18.7758</t>
  </si>
  <si>
    <t>19.7352</t>
  </si>
  <si>
    <t>20.668</t>
  </si>
  <si>
    <t>19.7491</t>
  </si>
  <si>
    <t>21.7263</t>
  </si>
  <si>
    <t>22.3092</t>
  </si>
  <si>
    <t>21.6297</t>
  </si>
  <si>
    <t>22.1007</t>
  </si>
  <si>
    <t>21.6025</t>
  </si>
  <si>
    <t>23.9186</t>
  </si>
  <si>
    <t>23.8906</t>
  </si>
  <si>
    <t>23.826</t>
  </si>
  <si>
    <t>23.6204</t>
  </si>
  <si>
    <t>23.7621</t>
  </si>
  <si>
    <t>24.7476</t>
  </si>
  <si>
    <t>24.2359</t>
  </si>
  <si>
    <t>24.5025</t>
  </si>
  <si>
    <t>22.8804</t>
  </si>
  <si>
    <t>24.4429</t>
  </si>
  <si>
    <t>20.8608</t>
  </si>
  <si>
    <t>19.5746</t>
  </si>
  <si>
    <t>20.8389</t>
  </si>
  <si>
    <t>20.6838</t>
  </si>
  <si>
    <t>19.7064</t>
  </si>
  <si>
    <t>20.8143</t>
  </si>
  <si>
    <t>23.7883</t>
  </si>
  <si>
    <t>22.2453</t>
  </si>
  <si>
    <t>23.6857</t>
  </si>
  <si>
    <t>23.6617</t>
  </si>
  <si>
    <t>22.6459</t>
  </si>
  <si>
    <t>19.6887</t>
  </si>
  <si>
    <t>20.2501</t>
  </si>
  <si>
    <t>20.9172</t>
  </si>
  <si>
    <t>18.7347</t>
  </si>
  <si>
    <t>21.1012</t>
  </si>
  <si>
    <t>20.522</t>
  </si>
  <si>
    <t>20.0447</t>
  </si>
  <si>
    <t>16.9431</t>
  </si>
  <si>
    <t>20.0671</t>
  </si>
  <si>
    <t>16.9122</t>
  </si>
  <si>
    <t>18.3574</t>
  </si>
  <si>
    <t>23.7443</t>
  </si>
  <si>
    <t>22.4076</t>
  </si>
  <si>
    <t>23.2644</t>
  </si>
  <si>
    <t>23.6769</t>
  </si>
  <si>
    <t>22.2001</t>
  </si>
  <si>
    <t>23.4717</t>
  </si>
  <si>
    <t>19.4344</t>
  </si>
  <si>
    <t>18.7644</t>
  </si>
  <si>
    <t>19.0223</t>
  </si>
  <si>
    <t>20.2815</t>
  </si>
  <si>
    <t>18.6593</t>
  </si>
  <si>
    <t>18.2128</t>
  </si>
  <si>
    <t>23.9401</t>
  </si>
  <si>
    <t>22.1367</t>
  </si>
  <si>
    <t>23.6551</t>
  </si>
  <si>
    <t>23.9669</t>
  </si>
  <si>
    <t>23.4725</t>
  </si>
  <si>
    <t>18.6103</t>
  </si>
  <si>
    <t>17.9446</t>
  </si>
  <si>
    <t>19.4212</t>
  </si>
  <si>
    <t>17.0668</t>
  </si>
  <si>
    <t>21.7542</t>
  </si>
  <si>
    <t>19.2929</t>
  </si>
  <si>
    <t>21.0107</t>
  </si>
  <si>
    <t>19.8233</t>
  </si>
  <si>
    <t>21.3162</t>
  </si>
  <si>
    <t>25.4136</t>
  </si>
  <si>
    <t>23.9452</t>
  </si>
  <si>
    <t>25.2163</t>
  </si>
  <si>
    <t>25.499</t>
  </si>
  <si>
    <t>23.7671</t>
  </si>
  <si>
    <t>25.2437</t>
  </si>
  <si>
    <t>18.5096</t>
  </si>
  <si>
    <t>19.7995</t>
  </si>
  <si>
    <t>18.4914</t>
  </si>
  <si>
    <t>16.944</t>
  </si>
  <si>
    <t>17.878</t>
  </si>
  <si>
    <t>18.8523</t>
  </si>
  <si>
    <t>17.4096</t>
  </si>
  <si>
    <t>16.9885</t>
  </si>
  <si>
    <t>20.4469</t>
  </si>
  <si>
    <t>19.4762</t>
  </si>
  <si>
    <t>20.056</t>
  </si>
  <si>
    <t>20.559</t>
  </si>
  <si>
    <t>19.5878</t>
  </si>
  <si>
    <t>19.771</t>
  </si>
  <si>
    <t>15.2311</t>
  </si>
  <si>
    <t>13.7602</t>
  </si>
  <si>
    <t>12.2881</t>
  </si>
  <si>
    <t>16.6419</t>
  </si>
  <si>
    <t>26.5603</t>
  </si>
  <si>
    <t>24.5457</t>
  </si>
  <si>
    <t>25.6907</t>
  </si>
  <si>
    <t>26.2341</t>
  </si>
  <si>
    <t>24.8833</t>
  </si>
  <si>
    <t>25.6182</t>
  </si>
  <si>
    <t>18.556</t>
  </si>
  <si>
    <t>17.4256</t>
  </si>
  <si>
    <t>18.5555</t>
  </si>
  <si>
    <t>18.1646</t>
  </si>
  <si>
    <t>18.956</t>
  </si>
  <si>
    <t>23.8985</t>
  </si>
  <si>
    <t>23.3017</t>
  </si>
  <si>
    <t>24.4203</t>
  </si>
  <si>
    <t>24.5184</t>
  </si>
  <si>
    <t>24.0269</t>
  </si>
  <si>
    <t>24.5822</t>
  </si>
  <si>
    <t>22.4084</t>
  </si>
  <si>
    <t>23.2883</t>
  </si>
  <si>
    <t>24.529</t>
  </si>
  <si>
    <t>18.8233</t>
  </si>
  <si>
    <t>20.0898</t>
  </si>
  <si>
    <t>20.7936</t>
  </si>
  <si>
    <t>18.9605</t>
  </si>
  <si>
    <t>19.915</t>
  </si>
  <si>
    <t>19.0322</t>
  </si>
  <si>
    <t>18.7866</t>
  </si>
  <si>
    <t>20.2101</t>
  </si>
  <si>
    <t>20.1517</t>
  </si>
  <si>
    <t>19.7852</t>
  </si>
  <si>
    <t>19.9967</t>
  </si>
  <si>
    <t>17.95</t>
  </si>
  <si>
    <t>19.7196</t>
  </si>
  <si>
    <t>20.0511</t>
  </si>
  <si>
    <t>18.6996</t>
  </si>
  <si>
    <t>21.0318</t>
  </si>
  <si>
    <t>20.1482</t>
  </si>
  <si>
    <t>18.7017</t>
  </si>
  <si>
    <t>20.8762</t>
  </si>
  <si>
    <t>22.1246</t>
  </si>
  <si>
    <t>19.3308</t>
  </si>
  <si>
    <t>20.524</t>
  </si>
  <si>
    <t>22.3635</t>
  </si>
  <si>
    <t>20.2942</t>
  </si>
  <si>
    <t>16.6583</t>
  </si>
  <si>
    <t>16.718</t>
  </si>
  <si>
    <t>16.5343</t>
  </si>
  <si>
    <t>16.7874</t>
  </si>
  <si>
    <t>22.4003</t>
  </si>
  <si>
    <t>21.5562</t>
  </si>
  <si>
    <t>22.3128</t>
  </si>
  <si>
    <t>22.3244</t>
  </si>
  <si>
    <t>21.9122</t>
  </si>
  <si>
    <t>21.9785</t>
  </si>
  <si>
    <t>22.9502</t>
  </si>
  <si>
    <t>24.3406</t>
  </si>
  <si>
    <t>24.6694</t>
  </si>
  <si>
    <t>23.0888</t>
  </si>
  <si>
    <t>24.3122</t>
  </si>
  <si>
    <t>21.6198</t>
  </si>
  <si>
    <t>17.9318</t>
  </si>
  <si>
    <t>21.9802</t>
  </si>
  <si>
    <t>21.9724</t>
  </si>
  <si>
    <t>21.9781</t>
  </si>
  <si>
    <t>22.4548</t>
  </si>
  <si>
    <t>20.9554</t>
  </si>
  <si>
    <t>22.747</t>
  </si>
  <si>
    <t>22.383</t>
  </si>
  <si>
    <t>20.9162</t>
  </si>
  <si>
    <t>22.8109</t>
  </si>
  <si>
    <t>17.6628</t>
  </si>
  <si>
    <t>19.2558</t>
  </si>
  <si>
    <t>20.4077</t>
  </si>
  <si>
    <t>19.25</t>
  </si>
  <si>
    <t>20.329</t>
  </si>
  <si>
    <t>20.0315</t>
  </si>
  <si>
    <t>19.8756</t>
  </si>
  <si>
    <t>26.7561</t>
  </si>
  <si>
    <t>22.8463</t>
  </si>
  <si>
    <t>25.3908</t>
  </si>
  <si>
    <t>26.8653</t>
  </si>
  <si>
    <t>23.0114</t>
  </si>
  <si>
    <t>25.0729</t>
  </si>
  <si>
    <t>20.4757</t>
  </si>
  <si>
    <t>20.8752</t>
  </si>
  <si>
    <t>19.9118</t>
  </si>
  <si>
    <t>14.2622</t>
  </si>
  <si>
    <t>17.0563</t>
  </si>
  <si>
    <t>14.0417</t>
  </si>
  <si>
    <t>20.906</t>
  </si>
  <si>
    <t>19.9095</t>
  </si>
  <si>
    <t>20.8343</t>
  </si>
  <si>
    <t>21.1092</t>
  </si>
  <si>
    <t>19.6004</t>
  </si>
  <si>
    <t>20.9026</t>
  </si>
  <si>
    <t>22.844</t>
  </si>
  <si>
    <t>21.1721</t>
  </si>
  <si>
    <t>22.1674</t>
  </si>
  <si>
    <t>22.8609</t>
  </si>
  <si>
    <t>21.1562</t>
  </si>
  <si>
    <t>22.1318</t>
  </si>
  <si>
    <t>21.4405</t>
  </si>
  <si>
    <t>21.0805</t>
  </si>
  <si>
    <t>21.0686</t>
  </si>
  <si>
    <t>21.1101</t>
  </si>
  <si>
    <t>20.0784</t>
  </si>
  <si>
    <t>18.861</t>
  </si>
  <si>
    <t>20.6057</t>
  </si>
  <si>
    <t>18.5166</t>
  </si>
  <si>
    <t>20.1176</t>
  </si>
  <si>
    <t>29.6036</t>
  </si>
  <si>
    <t>28.5649</t>
  </si>
  <si>
    <t>29.4099</t>
  </si>
  <si>
    <t>29.456</t>
  </si>
  <si>
    <t>28.6811</t>
  </si>
  <si>
    <t>29.4122</t>
  </si>
  <si>
    <t>19.3988</t>
  </si>
  <si>
    <t>17.324</t>
  </si>
  <si>
    <t>20.5939</t>
  </si>
  <si>
    <t>18.7247</t>
  </si>
  <si>
    <t>20.0046</t>
  </si>
  <si>
    <t>24.4544</t>
  </si>
  <si>
    <t>22.6783</t>
  </si>
  <si>
    <t>23.8784</t>
  </si>
  <si>
    <t>22.9407</t>
  </si>
  <si>
    <t>23.812</t>
  </si>
  <si>
    <t>20.4394</t>
  </si>
  <si>
    <t>19.3404</t>
  </si>
  <si>
    <t>24.8395</t>
  </si>
  <si>
    <t>23.4839</t>
  </si>
  <si>
    <t>24.1472</t>
  </si>
  <si>
    <t>24.6351</t>
  </si>
  <si>
    <t>23.4796</t>
  </si>
  <si>
    <t>24.3275</t>
  </si>
  <si>
    <t>16.6666</t>
  </si>
  <si>
    <t>19.1256</t>
  </si>
  <si>
    <t>19.3314</t>
  </si>
  <si>
    <t>16.27</t>
  </si>
  <si>
    <t>18.7058</t>
  </si>
  <si>
    <t>20.649</t>
  </si>
  <si>
    <t>18.6849</t>
  </si>
  <si>
    <t>22.1917</t>
  </si>
  <si>
    <t>22.9444</t>
  </si>
  <si>
    <t>23.2918</t>
  </si>
  <si>
    <t>22.0754</t>
  </si>
  <si>
    <t>16.9135</t>
  </si>
  <si>
    <t>18.2097</t>
  </si>
  <si>
    <t>16.5307</t>
  </si>
  <si>
    <t>18.4738</t>
  </si>
  <si>
    <t>20.5916</t>
  </si>
  <si>
    <t>19.4291</t>
  </si>
  <si>
    <t>20.7162</t>
  </si>
  <si>
    <t>18.9008</t>
  </si>
  <si>
    <t>19.1413</t>
  </si>
  <si>
    <t>20.3462</t>
  </si>
  <si>
    <t>18.5326</t>
  </si>
  <si>
    <t>20.078</t>
  </si>
  <si>
    <t>20.3183</t>
  </si>
  <si>
    <t>19.703</t>
  </si>
  <si>
    <t>20.9123</t>
  </si>
  <si>
    <t>21.2938</t>
  </si>
  <si>
    <t>21.4806</t>
  </si>
  <si>
    <t>18.3655</t>
  </si>
  <si>
    <t>16.5646</t>
  </si>
  <si>
    <t>18.6564</t>
  </si>
  <si>
    <t>16.2042</t>
  </si>
  <si>
    <t>17.8058</t>
  </si>
  <si>
    <t>26.0108</t>
  </si>
  <si>
    <t>25.1939</t>
  </si>
  <si>
    <t>25.8458</t>
  </si>
  <si>
    <t>26.0124</t>
  </si>
  <si>
    <t>24.9105</t>
  </si>
  <si>
    <t>26.1046</t>
  </si>
  <si>
    <t>21.5396</t>
  </si>
  <si>
    <t>20.8022</t>
  </si>
  <si>
    <t>21.3947</t>
  </si>
  <si>
    <t>21.5678</t>
  </si>
  <si>
    <t>20.954</t>
  </si>
  <si>
    <t>18.0164</t>
  </si>
  <si>
    <t>17.4335</t>
  </si>
  <si>
    <t>18.38</t>
  </si>
  <si>
    <t>16.5986</t>
  </si>
  <si>
    <t>18.041</t>
  </si>
  <si>
    <t>18.1111</t>
  </si>
  <si>
    <t>24.0756</t>
  </si>
  <si>
    <t>22.6302</t>
  </si>
  <si>
    <t>23.8072</t>
  </si>
  <si>
    <t>22.8447</t>
  </si>
  <si>
    <t>23.6067</t>
  </si>
  <si>
    <t>21.2764</t>
  </si>
  <si>
    <t>21.3845</t>
  </si>
  <si>
    <t>19.6514</t>
  </si>
  <si>
    <t>16.8956</t>
  </si>
  <si>
    <t>18.0633</t>
  </si>
  <si>
    <t>16.7517</t>
  </si>
  <si>
    <t>18.1906</t>
  </si>
  <si>
    <t>22.2387</t>
  </si>
  <si>
    <t>21.9037</t>
  </si>
  <si>
    <t>20.0509</t>
  </si>
  <si>
    <t>21.5501</t>
  </si>
  <si>
    <t>16.3547</t>
  </si>
  <si>
    <t>16.0486</t>
  </si>
  <si>
    <t>18.28</t>
  </si>
  <si>
    <t>17.0155</t>
  </si>
  <si>
    <t>16.2058</t>
  </si>
  <si>
    <t>17.4469</t>
  </si>
  <si>
    <t>28.8429</t>
  </si>
  <si>
    <t>27.8676</t>
  </si>
  <si>
    <t>28.4939</t>
  </si>
  <si>
    <t>28.9375</t>
  </si>
  <si>
    <t>27.7302</t>
  </si>
  <si>
    <t>28.5231</t>
  </si>
  <si>
    <t>16.7954</t>
  </si>
  <si>
    <t>15.3582</t>
  </si>
  <si>
    <t>17.217</t>
  </si>
  <si>
    <t>18.0744</t>
  </si>
  <si>
    <t>14.9666</t>
  </si>
  <si>
    <t>23.6664</t>
  </si>
  <si>
    <t>22.6543</t>
  </si>
  <si>
    <t>23.0366</t>
  </si>
  <si>
    <t>23.6917</t>
  </si>
  <si>
    <t>22.595</t>
  </si>
  <si>
    <t>23.0577</t>
  </si>
  <si>
    <t>26.1712</t>
  </si>
  <si>
    <t>24.5165</t>
  </si>
  <si>
    <t>25.3559</t>
  </si>
  <si>
    <t>26.0024</t>
  </si>
  <si>
    <t>24.5857</t>
  </si>
  <si>
    <t>25.4445</t>
  </si>
  <si>
    <t>26.7486</t>
  </si>
  <si>
    <t>24.8194</t>
  </si>
  <si>
    <t>26.2908</t>
  </si>
  <si>
    <t>26.5064</t>
  </si>
  <si>
    <t>25.0117</t>
  </si>
  <si>
    <t>26.33</t>
  </si>
  <si>
    <t>18.941</t>
  </si>
  <si>
    <t>15.9294</t>
  </si>
  <si>
    <t>18.6196</t>
  </si>
  <si>
    <t>22.0445</t>
  </si>
  <si>
    <t>21.5047</t>
  </si>
  <si>
    <t>21.459</t>
  </si>
  <si>
    <t>22.6802</t>
  </si>
  <si>
    <t>20.73</t>
  </si>
  <si>
    <t>22.8417</t>
  </si>
  <si>
    <t>20.5749</t>
  </si>
  <si>
    <t>21.8601</t>
  </si>
  <si>
    <t>24.3381</t>
  </si>
  <si>
    <t>22.785</t>
  </si>
  <si>
    <t>23.9961</t>
  </si>
  <si>
    <t>24.4318</t>
  </si>
  <si>
    <t>22.6465</t>
  </si>
  <si>
    <t>24.0327</t>
  </si>
  <si>
    <t>21.3786</t>
  </si>
  <si>
    <t>21.5584</t>
  </si>
  <si>
    <t>20.0219</t>
  </si>
  <si>
    <t>21.1311</t>
  </si>
  <si>
    <t>23.1124</t>
  </si>
  <si>
    <t>21.4363</t>
  </si>
  <si>
    <t>22.8574</t>
  </si>
  <si>
    <t>21.4732</t>
  </si>
  <si>
    <t>22.9433</t>
  </si>
  <si>
    <t>22.0613</t>
  </si>
  <si>
    <t>21.9521</t>
  </si>
  <si>
    <t>22.1191</t>
  </si>
  <si>
    <t>20.2964</t>
  </si>
  <si>
    <t>22.4468</t>
  </si>
  <si>
    <t>21.2449</t>
  </si>
  <si>
    <t>21.9249</t>
  </si>
  <si>
    <t>18.0589</t>
  </si>
  <si>
    <t>21.2416</t>
  </si>
  <si>
    <t>19.5742</t>
  </si>
  <si>
    <t>18.4844</t>
  </si>
  <si>
    <t>21.2183</t>
  </si>
  <si>
    <t>21.8056</t>
  </si>
  <si>
    <t>20.9657</t>
  </si>
  <si>
    <t>19.2764</t>
  </si>
  <si>
    <t>21.2038</t>
  </si>
  <si>
    <t>17.9908</t>
  </si>
  <si>
    <t>17.383</t>
  </si>
  <si>
    <t>18.7183</t>
  </si>
  <si>
    <t>18.6827</t>
  </si>
  <si>
    <t>18.7815</t>
  </si>
  <si>
    <t>17.3568</t>
  </si>
  <si>
    <t>17.7819</t>
  </si>
  <si>
    <t>17.1532</t>
  </si>
  <si>
    <t>17.6308</t>
  </si>
  <si>
    <t>17.2874</t>
  </si>
  <si>
    <t>19.6008</t>
  </si>
  <si>
    <t>19.9692</t>
  </si>
  <si>
    <t>17.3495</t>
  </si>
  <si>
    <t>21.8916</t>
  </si>
  <si>
    <t>19.4173</t>
  </si>
  <si>
    <t>20.0144</t>
  </si>
  <si>
    <t>21.9764</t>
  </si>
  <si>
    <t>19.4447</t>
  </si>
  <si>
    <t>19.9014</t>
  </si>
  <si>
    <t>16.0951</t>
  </si>
  <si>
    <t>15.3544</t>
  </si>
  <si>
    <t>20.2624</t>
  </si>
  <si>
    <t>19.5636</t>
  </si>
  <si>
    <t>20.5182</t>
  </si>
  <si>
    <t>20.2581</t>
  </si>
  <si>
    <t>19.1338</t>
  </si>
  <si>
    <t>22.0833</t>
  </si>
  <si>
    <t>21.0044</t>
  </si>
  <si>
    <t>20.3904</t>
  </si>
  <si>
    <t>16.1554</t>
  </si>
  <si>
    <t>15.2584</t>
  </si>
  <si>
    <t>14.2418</t>
  </si>
  <si>
    <t>15.6671</t>
  </si>
  <si>
    <t>14.799</t>
  </si>
  <si>
    <t>15.1909</t>
  </si>
  <si>
    <t>23.5849</t>
  </si>
  <si>
    <t>24.403</t>
  </si>
  <si>
    <t>24.8358</t>
  </si>
  <si>
    <t>23.3465</t>
  </si>
  <si>
    <t>24.7331</t>
  </si>
  <si>
    <t>25.0491</t>
  </si>
  <si>
    <t>23.9581</t>
  </si>
  <si>
    <t>24.4906</t>
  </si>
  <si>
    <t>23.6711</t>
  </si>
  <si>
    <t>24.7171</t>
  </si>
  <si>
    <t>18.4323</t>
  </si>
  <si>
    <t>17.9804</t>
  </si>
  <si>
    <t>18.0711</t>
  </si>
  <si>
    <t>18.6343</t>
  </si>
  <si>
    <t>17.5524</t>
  </si>
  <si>
    <t>22.2523</t>
  </si>
  <si>
    <t>22.8087</t>
  </si>
  <si>
    <t>22.2325</t>
  </si>
  <si>
    <t>22.9032</t>
  </si>
  <si>
    <t>17.7866</t>
  </si>
  <si>
    <t>16.1414</t>
  </si>
  <si>
    <t>21.8474</t>
  </si>
  <si>
    <t>17.8417</t>
  </si>
  <si>
    <t>18.6269</t>
  </si>
  <si>
    <t>21.3395</t>
  </si>
  <si>
    <t>17.5375</t>
  </si>
  <si>
    <t>20.1185</t>
  </si>
  <si>
    <t>19.7453</t>
  </si>
  <si>
    <t>20.5773</t>
  </si>
  <si>
    <t>19.0856</t>
  </si>
  <si>
    <t>19.6706</t>
  </si>
  <si>
    <t>26.044</t>
  </si>
  <si>
    <t>24.2133</t>
  </si>
  <si>
    <t>24.7193</t>
  </si>
  <si>
    <t>25.4446</t>
  </si>
  <si>
    <t>24.6345</t>
  </si>
  <si>
    <t>24.9031</t>
  </si>
  <si>
    <t>25.8036</t>
  </si>
  <si>
    <t>24.6636</t>
  </si>
  <si>
    <t>25.1436</t>
  </si>
  <si>
    <t>26.0155</t>
  </si>
  <si>
    <t>24.4344</t>
  </si>
  <si>
    <t>25.1667</t>
  </si>
  <si>
    <t>24.0137</t>
  </si>
  <si>
    <t>22.9398</t>
  </si>
  <si>
    <t>23.6362</t>
  </si>
  <si>
    <t>23.8832</t>
  </si>
  <si>
    <t>22.9631</t>
  </si>
  <si>
    <t>23.7509</t>
  </si>
  <si>
    <t>25.1983</t>
  </si>
  <si>
    <t>24.2196</t>
  </si>
  <si>
    <t>25.1999</t>
  </si>
  <si>
    <t>25.4584</t>
  </si>
  <si>
    <t>23.8575</t>
  </si>
  <si>
    <t>25.3098</t>
  </si>
  <si>
    <t>23.4927</t>
  </si>
  <si>
    <t>22.5744</t>
  </si>
  <si>
    <t>23.3167</t>
  </si>
  <si>
    <t>23.9577</t>
  </si>
  <si>
    <t>22.9661</t>
  </si>
  <si>
    <t>21.6476</t>
  </si>
  <si>
    <t>20.7713</t>
  </si>
  <si>
    <t>21.4348</t>
  </si>
  <si>
    <t>17.2001</t>
  </si>
  <si>
    <t>21.3044</t>
  </si>
  <si>
    <t>20.5288</t>
  </si>
  <si>
    <t>20.2421</t>
  </si>
  <si>
    <t>21.0592</t>
  </si>
  <si>
    <t>19.4477</t>
  </si>
  <si>
    <t>20.2168</t>
  </si>
  <si>
    <t>18.7236</t>
  </si>
  <si>
    <t>17.5602</t>
  </si>
  <si>
    <t>19.4772</t>
  </si>
  <si>
    <t>19.3926</t>
  </si>
  <si>
    <t>17.5641</t>
  </si>
  <si>
    <t>18.8158</t>
  </si>
  <si>
    <t>21.6192</t>
  </si>
  <si>
    <t>21.4166</t>
  </si>
  <si>
    <t>21.6214</t>
  </si>
  <si>
    <t>16.6457</t>
  </si>
  <si>
    <t>18.5474</t>
  </si>
  <si>
    <t>17.4903</t>
  </si>
  <si>
    <t>17.7237</t>
  </si>
  <si>
    <t>18.2924</t>
  </si>
  <si>
    <t>24.7317</t>
  </si>
  <si>
    <t>23.2598</t>
  </si>
  <si>
    <t>24.0039</t>
  </si>
  <si>
    <t>24.7849</t>
  </si>
  <si>
    <t>23.2536</t>
  </si>
  <si>
    <t>23.9697</t>
  </si>
  <si>
    <t>16.0554</t>
  </si>
  <si>
    <t>16.1613</t>
  </si>
  <si>
    <t>16.0045</t>
  </si>
  <si>
    <t>16.2036</t>
  </si>
  <si>
    <t>20.7048</t>
  </si>
  <si>
    <t>19.9445</t>
  </si>
  <si>
    <t>20.1202</t>
  </si>
  <si>
    <t>19.8583</t>
  </si>
  <si>
    <t>19.5028</t>
  </si>
  <si>
    <t>17.9196</t>
  </si>
  <si>
    <t>18.2841</t>
  </si>
  <si>
    <t>19.4118</t>
  </si>
  <si>
    <t>17.7459</t>
  </si>
  <si>
    <t>23.8308</t>
  </si>
  <si>
    <t>22.9811</t>
  </si>
  <si>
    <t>23.6137</t>
  </si>
  <si>
    <t>26.3277</t>
  </si>
  <si>
    <t>25.1929</t>
  </si>
  <si>
    <t>26.3026</t>
  </si>
  <si>
    <t>26.5805</t>
  </si>
  <si>
    <t>25.2868</t>
  </si>
  <si>
    <t>25.9754</t>
  </si>
  <si>
    <t>24.2616</t>
  </si>
  <si>
    <t>23.4737</t>
  </si>
  <si>
    <t>24.2971</t>
  </si>
  <si>
    <t>24.5924</t>
  </si>
  <si>
    <t>23.0914</t>
  </si>
  <si>
    <t>24.3699</t>
  </si>
  <si>
    <t>16.8341</t>
  </si>
  <si>
    <t>18.219</t>
  </si>
  <si>
    <t>17.1724</t>
  </si>
  <si>
    <t>16.8471</t>
  </si>
  <si>
    <t>17.5283</t>
  </si>
  <si>
    <t>17.8744</t>
  </si>
  <si>
    <t>21.3036</t>
  </si>
  <si>
    <t>17.6075</t>
  </si>
  <si>
    <t>17.4688</t>
  </si>
  <si>
    <t>20.5432</t>
  </si>
  <si>
    <t>21.0037</t>
  </si>
  <si>
    <t>19.4046</t>
  </si>
  <si>
    <t>20.2806</t>
  </si>
  <si>
    <t>21.7503</t>
  </si>
  <si>
    <t>19.9205</t>
  </si>
  <si>
    <t>21.9506</t>
  </si>
  <si>
    <t>20.4878</t>
  </si>
  <si>
    <t>23.1346</t>
  </si>
  <si>
    <t>22.5586</t>
  </si>
  <si>
    <t>23.0109</t>
  </si>
  <si>
    <t>21.4499</t>
  </si>
  <si>
    <t>22.7812</t>
  </si>
  <si>
    <t>23.5241</t>
  </si>
  <si>
    <t>21.8889</t>
  </si>
  <si>
    <t>22.761</t>
  </si>
  <si>
    <t>23.4413</t>
  </si>
  <si>
    <t>23.1352</t>
  </si>
  <si>
    <t>17.9413</t>
  </si>
  <si>
    <t>16.1999</t>
  </si>
  <si>
    <t>17.3246</t>
  </si>
  <si>
    <t>18.2207</t>
  </si>
  <si>
    <t>15.8268</t>
  </si>
  <si>
    <t>17.4491</t>
  </si>
  <si>
    <t>23.0117</t>
  </si>
  <si>
    <t>23.42</t>
  </si>
  <si>
    <t>22.8216</t>
  </si>
  <si>
    <t>23.1545</t>
  </si>
  <si>
    <t>20.7815</t>
  </si>
  <si>
    <t>20.6994</t>
  </si>
  <si>
    <t>20.3388</t>
  </si>
  <si>
    <t>20.2574</t>
  </si>
  <si>
    <t>20.3682</t>
  </si>
  <si>
    <t>24.1422</t>
  </si>
  <si>
    <t>22.0416</t>
  </si>
  <si>
    <t>23.6609</t>
  </si>
  <si>
    <t>24.5961</t>
  </si>
  <si>
    <t>21.8171</t>
  </si>
  <si>
    <t>24.8781</t>
  </si>
  <si>
    <t>23.8579</t>
  </si>
  <si>
    <t>25.0401</t>
  </si>
  <si>
    <t>25.3086</t>
  </si>
  <si>
    <t>23.7269</t>
  </si>
  <si>
    <t>24.7758</t>
  </si>
  <si>
    <t>16.166</t>
  </si>
  <si>
    <t>20.2643</t>
  </si>
  <si>
    <t>19.8438</t>
  </si>
  <si>
    <t>18.3184</t>
  </si>
  <si>
    <t>17.6225</t>
  </si>
  <si>
    <t>20.3691</t>
  </si>
  <si>
    <t>20.6823</t>
  </si>
  <si>
    <t>22.3088</t>
  </si>
  <si>
    <t>20.0418</t>
  </si>
  <si>
    <t>21.7298</t>
  </si>
  <si>
    <t>22.9729</t>
  </si>
  <si>
    <t>22.5914</t>
  </si>
  <si>
    <t>22.6169</t>
  </si>
  <si>
    <t>22.2306</t>
  </si>
  <si>
    <t>22.5336</t>
  </si>
  <si>
    <t>21.2823</t>
  </si>
  <si>
    <t>22.1713</t>
  </si>
  <si>
    <t>21.0748</t>
  </si>
  <si>
    <t>20.5402</t>
  </si>
  <si>
    <t>22.6153</t>
  </si>
  <si>
    <t>19.3393</t>
  </si>
  <si>
    <t>21.9117</t>
  </si>
  <si>
    <t>20.0246</t>
  </si>
  <si>
    <t>21.3832</t>
  </si>
  <si>
    <t>20.5863</t>
  </si>
  <si>
    <t>19.9815</t>
  </si>
  <si>
    <t>20.5124</t>
  </si>
  <si>
    <t>17.7389</t>
  </si>
  <si>
    <t>19.8741</t>
  </si>
  <si>
    <t>27.8798</t>
  </si>
  <si>
    <t>26.0482</t>
  </si>
  <si>
    <t>26.9583</t>
  </si>
  <si>
    <t>27.7781</t>
  </si>
  <si>
    <t>25.9906</t>
  </si>
  <si>
    <t>19.6931</t>
  </si>
  <si>
    <t>16.9251</t>
  </si>
  <si>
    <t>19.636</t>
  </si>
  <si>
    <t>16.6014</t>
  </si>
  <si>
    <t>17.4154</t>
  </si>
  <si>
    <t>17.1468</t>
  </si>
  <si>
    <t>17.916</t>
  </si>
  <si>
    <t>16.7559</t>
  </si>
  <si>
    <t>19.187</t>
  </si>
  <si>
    <t>23.3196</t>
  </si>
  <si>
    <t>23.0566</t>
  </si>
  <si>
    <t>23.6518</t>
  </si>
  <si>
    <t>22.8313</t>
  </si>
  <si>
    <t>23.0111</t>
  </si>
  <si>
    <t>22.8631</t>
  </si>
  <si>
    <t>23.1837</t>
  </si>
  <si>
    <t>23.5153</t>
  </si>
  <si>
    <t>17.2113</t>
  </si>
  <si>
    <t>16.8218</t>
  </si>
  <si>
    <t>16.7899</t>
  </si>
  <si>
    <t>23.2831</t>
  </si>
  <si>
    <t>21.6274</t>
  </si>
  <si>
    <t>22.6573</t>
  </si>
  <si>
    <t>23.1741</t>
  </si>
  <si>
    <t>21.4309</t>
  </si>
  <si>
    <t>23.0076</t>
  </si>
  <si>
    <t>25.3541</t>
  </si>
  <si>
    <t>23.5011</t>
  </si>
  <si>
    <t>24.8527</t>
  </si>
  <si>
    <t>23.5672</t>
  </si>
  <si>
    <t>24.8925</t>
  </si>
  <si>
    <t>26.3568</t>
  </si>
  <si>
    <t>24.8762</t>
  </si>
  <si>
    <t>25.9317</t>
  </si>
  <si>
    <t>26.2443</t>
  </si>
  <si>
    <t>24.938</t>
  </si>
  <si>
    <t>26.0278</t>
  </si>
  <si>
    <t>21.4432</t>
  </si>
  <si>
    <t>21.9301</t>
  </si>
  <si>
    <t>22.0871</t>
  </si>
  <si>
    <t>21.5911</t>
  </si>
  <si>
    <t>21.9756</t>
  </si>
  <si>
    <t>17.8808</t>
  </si>
  <si>
    <t>19.5712</t>
  </si>
  <si>
    <t>17.27</t>
  </si>
  <si>
    <t>23.7381</t>
  </si>
  <si>
    <t>22.1601</t>
  </si>
  <si>
    <t>22.9063</t>
  </si>
  <si>
    <t>23.4585</t>
  </si>
  <si>
    <t>22.1226</t>
  </si>
  <si>
    <t>19.589</t>
  </si>
  <si>
    <t>18.1223</t>
  </si>
  <si>
    <t>19.7283</t>
  </si>
  <si>
    <t>18.0303</t>
  </si>
  <si>
    <t>23.8633</t>
  </si>
  <si>
    <t>21.0397</t>
  </si>
  <si>
    <t>23.2905</t>
  </si>
  <si>
    <t>19.1525</t>
  </si>
  <si>
    <t>23.4336</t>
  </si>
  <si>
    <t>23.1656</t>
  </si>
  <si>
    <t>22.0492</t>
  </si>
  <si>
    <t>22.6477</t>
  </si>
  <si>
    <t>22.9693</t>
  </si>
  <si>
    <t>22.2376</t>
  </si>
  <si>
    <t>22.705</t>
  </si>
  <si>
    <t>22.5703</t>
  </si>
  <si>
    <t>21.2294</t>
  </si>
  <si>
    <t>22.0843</t>
  </si>
  <si>
    <t>23.0522</t>
  </si>
  <si>
    <t>20.6939</t>
  </si>
  <si>
    <t>22.1885</t>
  </si>
  <si>
    <t>20.1507</t>
  </si>
  <si>
    <t>16.2743</t>
  </si>
  <si>
    <t>16.094</t>
  </si>
  <si>
    <t>15.1358</t>
  </si>
  <si>
    <t>15.6218</t>
  </si>
  <si>
    <t>15.2514</t>
  </si>
  <si>
    <t>15.5583</t>
  </si>
  <si>
    <t>18.3521</t>
  </si>
  <si>
    <t>18.5983</t>
  </si>
  <si>
    <t>18.5133</t>
  </si>
  <si>
    <t>17.0954</t>
  </si>
  <si>
    <t>18.7299</t>
  </si>
  <si>
    <t>24.1268</t>
  </si>
  <si>
    <t>22.8732</t>
  </si>
  <si>
    <t>23.0586</t>
  </si>
  <si>
    <t>23.0551</t>
  </si>
  <si>
    <t>16.6031</t>
  </si>
  <si>
    <t>19.5191</t>
  </si>
  <si>
    <t>17.2907</t>
  </si>
  <si>
    <t>22.4249</t>
  </si>
  <si>
    <t>21.2811</t>
  </si>
  <si>
    <t>21.6005</t>
  </si>
  <si>
    <t>22.7132</t>
  </si>
  <si>
    <t>21.2412</t>
  </si>
  <si>
    <t>21.4069</t>
  </si>
  <si>
    <t>16.1375</t>
  </si>
  <si>
    <t>14.1193</t>
  </si>
  <si>
    <t>15.5155</t>
  </si>
  <si>
    <t>16.4184</t>
  </si>
  <si>
    <t>14.0862</t>
  </si>
  <si>
    <t>15.3245</t>
  </si>
  <si>
    <t>20.7836</t>
  </si>
  <si>
    <t>20.1011</t>
  </si>
  <si>
    <t>19.5517</t>
  </si>
  <si>
    <t>20.5108</t>
  </si>
  <si>
    <t>21.1272</t>
  </si>
  <si>
    <t>19.4038</t>
  </si>
  <si>
    <t>20.5595</t>
  </si>
  <si>
    <t>20.219</t>
  </si>
  <si>
    <t>21.0524</t>
  </si>
  <si>
    <t>21.0808</t>
  </si>
  <si>
    <t>20.5024</t>
  </si>
  <si>
    <t>21.5507</t>
  </si>
  <si>
    <t>21.2937</t>
  </si>
  <si>
    <t>21.1457</t>
  </si>
  <si>
    <t>20.0843</t>
  </si>
  <si>
    <t>21.6412</t>
  </si>
  <si>
    <t>22.0837</t>
  </si>
  <si>
    <t>19.5807</t>
  </si>
  <si>
    <t>16.1703</t>
  </si>
  <si>
    <t>16.49</t>
  </si>
  <si>
    <t>15.5225</t>
  </si>
  <si>
    <t>17.201</t>
  </si>
  <si>
    <t>18.3495</t>
  </si>
  <si>
    <t>17.0374</t>
  </si>
  <si>
    <t>18.5725</t>
  </si>
  <si>
    <t>16.8792</t>
  </si>
  <si>
    <t>20.3525</t>
  </si>
  <si>
    <t>21.1339</t>
  </si>
  <si>
    <t>21.0281</t>
  </si>
  <si>
    <t>20.6404</t>
  </si>
  <si>
    <t>21.6859</t>
  </si>
  <si>
    <t>22.1511</t>
  </si>
  <si>
    <t>20.8108</t>
  </si>
  <si>
    <t>21.5587</t>
  </si>
  <si>
    <t>20.8925</t>
  </si>
  <si>
    <t>21.5547</t>
  </si>
  <si>
    <t>19.8721</t>
  </si>
  <si>
    <t>16.6784</t>
  </si>
  <si>
    <t>17.5494</t>
  </si>
  <si>
    <t>19.2846</t>
  </si>
  <si>
    <t>17.841</t>
  </si>
  <si>
    <t>18.3656</t>
  </si>
  <si>
    <t>19.6879</t>
  </si>
  <si>
    <t>17.6235</t>
  </si>
  <si>
    <t>18.2504</t>
  </si>
  <si>
    <t>20.6374</t>
  </si>
  <si>
    <t>18.7327</t>
  </si>
  <si>
    <t>20.2991</t>
  </si>
  <si>
    <t>20.8425</t>
  </si>
  <si>
    <t>19.0922</t>
  </si>
  <si>
    <t>21.9328</t>
  </si>
  <si>
    <t>21.2315</t>
  </si>
  <si>
    <t>22.016</t>
  </si>
  <si>
    <t>21.4983</t>
  </si>
  <si>
    <t>18.7545</t>
  </si>
  <si>
    <t>18.9494</t>
  </si>
  <si>
    <t>18.4312</t>
  </si>
  <si>
    <t>18.6193</t>
  </si>
  <si>
    <t>18.5764</t>
  </si>
  <si>
    <t>19.2852</t>
  </si>
  <si>
    <t>20.1686</t>
  </si>
  <si>
    <t>17.5874</t>
  </si>
  <si>
    <t>18.8015</t>
  </si>
  <si>
    <t>16.6464</t>
  </si>
  <si>
    <t>16.8323</t>
  </si>
  <si>
    <t>15.1924</t>
  </si>
  <si>
    <t>15.0738</t>
  </si>
  <si>
    <t>16.4677</t>
  </si>
  <si>
    <t>26.1955</t>
  </si>
  <si>
    <t>23.6587</t>
  </si>
  <si>
    <t>24.9819</t>
  </si>
  <si>
    <t>25.7357</t>
  </si>
  <si>
    <t>24.2248</t>
  </si>
  <si>
    <t>24.9551</t>
  </si>
  <si>
    <t>16.5166</t>
  </si>
  <si>
    <t>17.9675</t>
  </si>
  <si>
    <t>17.3013</t>
  </si>
  <si>
    <t>18.8049</t>
  </si>
  <si>
    <t>18.7896</t>
  </si>
  <si>
    <t>19.0039</t>
  </si>
  <si>
    <t>18.681</t>
  </si>
  <si>
    <t>19.3326</t>
  </si>
  <si>
    <t>27.5912</t>
  </si>
  <si>
    <t>25.5752</t>
  </si>
  <si>
    <t>27.5482</t>
  </si>
  <si>
    <t>27.5987</t>
  </si>
  <si>
    <t>27.3009</t>
  </si>
  <si>
    <t>17.0337</t>
  </si>
  <si>
    <t>16.2163</t>
  </si>
  <si>
    <t>16.8809</t>
  </si>
  <si>
    <t>17.6731</t>
  </si>
  <si>
    <t>15.7923</t>
  </si>
  <si>
    <t>20.3895</t>
  </si>
  <si>
    <t>17.1301</t>
  </si>
  <si>
    <t>21.4042</t>
  </si>
  <si>
    <t>20.965</t>
  </si>
  <si>
    <t>21.1513</t>
  </si>
  <si>
    <t>19.9678</t>
  </si>
  <si>
    <t>20.1812</t>
  </si>
  <si>
    <t>17.8607</t>
  </si>
  <si>
    <t>19.3124</t>
  </si>
  <si>
    <t>19.1382</t>
  </si>
  <si>
    <t>19.881</t>
  </si>
  <si>
    <t>17.9944</t>
  </si>
  <si>
    <t>20.2289</t>
  </si>
  <si>
    <t>17.9364</t>
  </si>
  <si>
    <t>18.5085</t>
  </si>
  <si>
    <t>21.998</t>
  </si>
  <si>
    <t>19.9652</t>
  </si>
  <si>
    <t>21.5862</t>
  </si>
  <si>
    <t>22.3167</t>
  </si>
  <si>
    <t>20.5703</t>
  </si>
  <si>
    <t>19.0063</t>
  </si>
  <si>
    <t>17.9511</t>
  </si>
  <si>
    <t>18.3984</t>
  </si>
  <si>
    <t>21.1352</t>
  </si>
  <si>
    <t>18.7941</t>
  </si>
  <si>
    <t>20.4712</t>
  </si>
  <si>
    <t>21.045</t>
  </si>
  <si>
    <t>18.9875</t>
  </si>
  <si>
    <t>20.4668</t>
  </si>
  <si>
    <t>19.3891</t>
  </si>
  <si>
    <t>17.3087</t>
  </si>
  <si>
    <t>18.5255</t>
  </si>
  <si>
    <t>18.2711</t>
  </si>
  <si>
    <t>18.0362</t>
  </si>
  <si>
    <t>16.6682</t>
  </si>
  <si>
    <t>16.5886</t>
  </si>
  <si>
    <t>17.4932</t>
  </si>
  <si>
    <t>16.1465</t>
  </si>
  <si>
    <t>14.0312</t>
  </si>
  <si>
    <t>14.5308</t>
  </si>
  <si>
    <t>14.3566</t>
  </si>
  <si>
    <t>16.1322</t>
  </si>
  <si>
    <t>15.5975</t>
  </si>
  <si>
    <t>16.045</t>
  </si>
  <si>
    <t>15.7866</t>
  </si>
  <si>
    <t>18.1133</t>
  </si>
  <si>
    <t>17.3228</t>
  </si>
  <si>
    <t>16.6333</t>
  </si>
  <si>
    <t>18.8643</t>
  </si>
  <si>
    <t>16.8744</t>
  </si>
  <si>
    <t>23.6393</t>
  </si>
  <si>
    <t>22.0775</t>
  </si>
  <si>
    <t>23.3907</t>
  </si>
  <si>
    <t>23.1107</t>
  </si>
  <si>
    <t>20.5532</t>
  </si>
  <si>
    <t>16.9968</t>
  </si>
  <si>
    <t>20.2526</t>
  </si>
  <si>
    <t>17.2826</t>
  </si>
  <si>
    <t>15.9935</t>
  </si>
  <si>
    <t>17.2919</t>
  </si>
  <si>
    <t>24.6084</t>
  </si>
  <si>
    <t>24.6693</t>
  </si>
  <si>
    <t>24.812</t>
  </si>
  <si>
    <t>24.3843</t>
  </si>
  <si>
    <t>22.8853</t>
  </si>
  <si>
    <t>21.3267</t>
  </si>
  <si>
    <t>22.1096</t>
  </si>
  <si>
    <t>22.8959</t>
  </si>
  <si>
    <t>21.3054</t>
  </si>
  <si>
    <t>22.2292</t>
  </si>
  <si>
    <t>16.2512</t>
  </si>
  <si>
    <t>16.4305</t>
  </si>
  <si>
    <t>16.7109</t>
  </si>
  <si>
    <t>16.0799</t>
  </si>
  <si>
    <t>16.8784</t>
  </si>
  <si>
    <t>17.8269</t>
  </si>
  <si>
    <t>21.0287</t>
  </si>
  <si>
    <t>16.755</t>
  </si>
  <si>
    <t>17.2485</t>
  </si>
  <si>
    <t>22.7492</t>
  </si>
  <si>
    <t>20.4328</t>
  </si>
  <si>
    <t>21.4984</t>
  </si>
  <si>
    <t>22.4827</t>
  </si>
  <si>
    <t>20.8098</t>
  </si>
  <si>
    <t>21.5043</t>
  </si>
  <si>
    <t>20.5544</t>
  </si>
  <si>
    <t>19.2767</t>
  </si>
  <si>
    <t>20.015</t>
  </si>
  <si>
    <t>20.563</t>
  </si>
  <si>
    <t>18.5634</t>
  </si>
  <si>
    <t>22.5223</t>
  </si>
  <si>
    <t>20.706</t>
  </si>
  <si>
    <t>21.8134</t>
  </si>
  <si>
    <t>22.5872</t>
  </si>
  <si>
    <t>20.7929</t>
  </si>
  <si>
    <t>21.782</t>
  </si>
  <si>
    <t>21.9694</t>
  </si>
  <si>
    <t>21.8173</t>
  </si>
  <si>
    <t>22.4259</t>
  </si>
  <si>
    <t>21.7589</t>
  </si>
  <si>
    <t>17.4662</t>
  </si>
  <si>
    <t>17.6193</t>
  </si>
  <si>
    <t>17.2834</t>
  </si>
  <si>
    <t>17.5128</t>
  </si>
  <si>
    <t>17.928</t>
  </si>
  <si>
    <t>19.7317</t>
  </si>
  <si>
    <t>19.8022</t>
  </si>
  <si>
    <t>20.1603</t>
  </si>
  <si>
    <t>19.8585</t>
  </si>
  <si>
    <t>19.7608</t>
  </si>
  <si>
    <t>20.2035</t>
  </si>
  <si>
    <t>19.2002</t>
  </si>
  <si>
    <t>17.3655</t>
  </si>
  <si>
    <t>19.0963</t>
  </si>
  <si>
    <t>17.2271</t>
  </si>
  <si>
    <t>17.7167</t>
  </si>
  <si>
    <t>19.2495</t>
  </si>
  <si>
    <t>18.1696</t>
  </si>
  <si>
    <t>18.6729</t>
  </si>
  <si>
    <t>19.4766</t>
  </si>
  <si>
    <t>18.009</t>
  </si>
  <si>
    <t>18.7374</t>
  </si>
  <si>
    <t>21.0173</t>
  </si>
  <si>
    <t>19.3797</t>
  </si>
  <si>
    <t>20.7794</t>
  </si>
  <si>
    <t>19.601</t>
  </si>
  <si>
    <t>19.8203</t>
  </si>
  <si>
    <t>22.9665</t>
  </si>
  <si>
    <t>19.317</t>
  </si>
  <si>
    <t>22.8751</t>
  </si>
  <si>
    <t>22.6908</t>
  </si>
  <si>
    <t>19.9506</t>
  </si>
  <si>
    <t>22.6502</t>
  </si>
  <si>
    <t>18.3114</t>
  </si>
  <si>
    <t>15.5044</t>
  </si>
  <si>
    <t>17.8236</t>
  </si>
  <si>
    <t>25.5401</t>
  </si>
  <si>
    <t>23.8787</t>
  </si>
  <si>
    <t>24.8176</t>
  </si>
  <si>
    <t>23.9225</t>
  </si>
  <si>
    <t>24.6977</t>
  </si>
  <si>
    <t>21.3081</t>
  </si>
  <si>
    <t>21.1385</t>
  </si>
  <si>
    <t>22.0732</t>
  </si>
  <si>
    <t>21.4341</t>
  </si>
  <si>
    <t>22.0219</t>
  </si>
  <si>
    <t>16.3141</t>
  </si>
  <si>
    <t>16.4927</t>
  </si>
  <si>
    <t>15.4224</t>
  </si>
  <si>
    <t>21.8074</t>
  </si>
  <si>
    <t>20.6825</t>
  </si>
  <si>
    <t>20.7818</t>
  </si>
  <si>
    <t>21.7616</t>
  </si>
  <si>
    <t>20.4207</t>
  </si>
  <si>
    <t>21.2269</t>
  </si>
  <si>
    <t>19.4255</t>
  </si>
  <si>
    <t>17.8382</t>
  </si>
  <si>
    <t>19.8129</t>
  </si>
  <si>
    <t>19.2127</t>
  </si>
  <si>
    <t>19.8289</t>
  </si>
  <si>
    <t>20.9469</t>
  </si>
  <si>
    <t>19.4431</t>
  </si>
  <si>
    <t>20.8535</t>
  </si>
  <si>
    <t>20.4806</t>
  </si>
  <si>
    <t>20.2861</t>
  </si>
  <si>
    <t>19.6601</t>
  </si>
  <si>
    <t>19.5151</t>
  </si>
  <si>
    <t>18.6948</t>
  </si>
  <si>
    <t>19.5498</t>
  </si>
  <si>
    <t>19.3906</t>
  </si>
  <si>
    <t>19.0676</t>
  </si>
  <si>
    <t>24.6468</t>
  </si>
  <si>
    <t>23.5905</t>
  </si>
  <si>
    <t>24.4178</t>
  </si>
  <si>
    <t>24.8213</t>
  </si>
  <si>
    <t>23.8262</t>
  </si>
  <si>
    <t>24.1465</t>
  </si>
  <si>
    <t>17.5164</t>
  </si>
  <si>
    <t>19.0321</t>
  </si>
  <si>
    <t>17.9614</t>
  </si>
  <si>
    <t>22.7092</t>
  </si>
  <si>
    <t>20.7742</t>
  </si>
  <si>
    <t>22.6285</t>
  </si>
  <si>
    <t>23.1712</t>
  </si>
  <si>
    <t>20.4473</t>
  </si>
  <si>
    <t>24.3496</t>
  </si>
  <si>
    <t>22.7505</t>
  </si>
  <si>
    <t>24.528</t>
  </si>
  <si>
    <t>22.8855</t>
  </si>
  <si>
    <t>23.4283</t>
  </si>
  <si>
    <t>20.7161</t>
  </si>
  <si>
    <t>19.7606</t>
  </si>
  <si>
    <t>19.9362</t>
  </si>
  <si>
    <t>19.8114</t>
  </si>
  <si>
    <t>21.0244</t>
  </si>
  <si>
    <t>20.4988</t>
  </si>
  <si>
    <t>21.1659</t>
  </si>
  <si>
    <t>20.397</t>
  </si>
  <si>
    <t>20.7453</t>
  </si>
  <si>
    <t>15.819</t>
  </si>
  <si>
    <t>14.7074</t>
  </si>
  <si>
    <t>14.9405</t>
  </si>
  <si>
    <t>16.7711</t>
  </si>
  <si>
    <t>14.9759</t>
  </si>
  <si>
    <t>18.2542</t>
  </si>
  <si>
    <t>19.6493</t>
  </si>
  <si>
    <t>18.4035</t>
  </si>
  <si>
    <t>21.3053</t>
  </si>
  <si>
    <t>19.7724</t>
  </si>
  <si>
    <t>20.9764</t>
  </si>
  <si>
    <t>19.9385</t>
  </si>
  <si>
    <t>21.1974</t>
  </si>
  <si>
    <t>21.6242</t>
  </si>
  <si>
    <t>21.3957</t>
  </si>
  <si>
    <t>17.4964</t>
  </si>
  <si>
    <t>18.6309</t>
  </si>
  <si>
    <t>18.3836</t>
  </si>
  <si>
    <t>18.0125</t>
  </si>
  <si>
    <t>18.0289</t>
  </si>
  <si>
    <t>20.9155</t>
  </si>
  <si>
    <t>19.1445</t>
  </si>
  <si>
    <t>21.3397</t>
  </si>
  <si>
    <t>18.8185</t>
  </si>
  <si>
    <t>20.5684</t>
  </si>
  <si>
    <t>21.5306</t>
  </si>
  <si>
    <t>21.3088</t>
  </si>
  <si>
    <t>21.7659</t>
  </si>
  <si>
    <t>21.5537</t>
  </si>
  <si>
    <t>18.2815</t>
  </si>
  <si>
    <t>17.4307</t>
  </si>
  <si>
    <t>18.9036</t>
  </si>
  <si>
    <t>18.4314</t>
  </si>
  <si>
    <t>17.1434</t>
  </si>
  <si>
    <t>19.1973</t>
  </si>
  <si>
    <t>19.9829</t>
  </si>
  <si>
    <t>20.6541</t>
  </si>
  <si>
    <t>17.9032</t>
  </si>
  <si>
    <t>18.2101</t>
  </si>
  <si>
    <t>18.2209</t>
  </si>
  <si>
    <t>20.905</t>
  </si>
  <si>
    <t>18.2428</t>
  </si>
  <si>
    <t>19.8086</t>
  </si>
  <si>
    <t>21.4401</t>
  </si>
  <si>
    <t>19.665</t>
  </si>
  <si>
    <t>20.4372</t>
  </si>
  <si>
    <t>20.7095</t>
  </si>
  <si>
    <t>20.6803</t>
  </si>
  <si>
    <t>19.332</t>
  </si>
  <si>
    <t>20.6985</t>
  </si>
  <si>
    <t>19.7271</t>
  </si>
  <si>
    <t>20.496</t>
  </si>
  <si>
    <t>30.0799</t>
  </si>
  <si>
    <t>29.1329</t>
  </si>
  <si>
    <t>29.8581</t>
  </si>
  <si>
    <t>30.133</t>
  </si>
  <si>
    <t>29.1589</t>
  </si>
  <si>
    <t>29.9418</t>
  </si>
  <si>
    <t>26.5065</t>
  </si>
  <si>
    <t>26.6512</t>
  </si>
  <si>
    <t>26.8642</t>
  </si>
  <si>
    <t>26.9408</t>
  </si>
  <si>
    <t>26.48</t>
  </si>
  <si>
    <t>26.7641</t>
  </si>
  <si>
    <t>16.9641</t>
  </si>
  <si>
    <t>14.9648</t>
  </si>
  <si>
    <t>17.0465</t>
  </si>
  <si>
    <t>15.3573</t>
  </si>
  <si>
    <t>15.9637</t>
  </si>
  <si>
    <t>20.2582</t>
  </si>
  <si>
    <t>20.5027</t>
  </si>
  <si>
    <t>20.3064</t>
  </si>
  <si>
    <t>21.0745</t>
  </si>
  <si>
    <t>19.5615</t>
  </si>
  <si>
    <t>21.2196</t>
  </si>
  <si>
    <t>19.7425</t>
  </si>
  <si>
    <t>20.4502</t>
  </si>
  <si>
    <t>18.2107</t>
  </si>
  <si>
    <t>18.4698</t>
  </si>
  <si>
    <t>18.9107</t>
  </si>
  <si>
    <t>18.4137</t>
  </si>
  <si>
    <t>17.9966</t>
  </si>
  <si>
    <t>19.3485</t>
  </si>
  <si>
    <t>23.0216</t>
  </si>
  <si>
    <t>22.3477</t>
  </si>
  <si>
    <t>22.1884</t>
  </si>
  <si>
    <t>22.8847</t>
  </si>
  <si>
    <t>21.9822</t>
  </si>
  <si>
    <t>22.8586</t>
  </si>
  <si>
    <t>19.3701</t>
  </si>
  <si>
    <t>18.8839</t>
  </si>
  <si>
    <t>18.9211</t>
  </si>
  <si>
    <t>19.7063</t>
  </si>
  <si>
    <t>20.6817</t>
  </si>
  <si>
    <t>19.8192</t>
  </si>
  <si>
    <t>18.7566</t>
  </si>
  <si>
    <t>21.3315</t>
  </si>
  <si>
    <t>24.5139</t>
  </si>
  <si>
    <t>25.1837</t>
  </si>
  <si>
    <t>24.7899</t>
  </si>
  <si>
    <t>24.9218</t>
  </si>
  <si>
    <t>25.3195</t>
  </si>
  <si>
    <t>19.3435</t>
  </si>
  <si>
    <t>17.5428</t>
  </si>
  <si>
    <t>18.7479</t>
  </si>
  <si>
    <t>16.7658</t>
  </si>
  <si>
    <t>22.1998</t>
  </si>
  <si>
    <t>21.4994</t>
  </si>
  <si>
    <t>22.0526</t>
  </si>
  <si>
    <t>22.9533</t>
  </si>
  <si>
    <t>21.1786</t>
  </si>
  <si>
    <t>21.7952</t>
  </si>
  <si>
    <t>17.4041</t>
  </si>
  <si>
    <t>16.9897</t>
  </si>
  <si>
    <t>17.7813</t>
  </si>
  <si>
    <t>17.8845</t>
  </si>
  <si>
    <t>16.9139</t>
  </si>
  <si>
    <t>17.5525</t>
  </si>
  <si>
    <t>19.976</t>
  </si>
  <si>
    <t>21.0184</t>
  </si>
  <si>
    <t>20.302</t>
  </si>
  <si>
    <t>21.2483</t>
  </si>
  <si>
    <t>20.699</t>
  </si>
  <si>
    <t>22.0383</t>
  </si>
  <si>
    <t>19.6076</t>
  </si>
  <si>
    <t>20.5629</t>
  </si>
  <si>
    <t>16.6327</t>
  </si>
  <si>
    <t>15.9696</t>
  </si>
  <si>
    <t>16.0119</t>
  </si>
  <si>
    <t>16.6261</t>
  </si>
  <si>
    <t>17.7481</t>
  </si>
  <si>
    <t>22.4427</t>
  </si>
  <si>
    <t>22.2479</t>
  </si>
  <si>
    <t>22.3878</t>
  </si>
  <si>
    <t>21.3835</t>
  </si>
  <si>
    <t>21.8477</t>
  </si>
  <si>
    <t>22.1923</t>
  </si>
  <si>
    <t>21.6613</t>
  </si>
  <si>
    <t>21.5417</t>
  </si>
  <si>
    <t>22.3851</t>
  </si>
  <si>
    <t>15.8181</t>
  </si>
  <si>
    <t>17.9159</t>
  </si>
  <si>
    <t>15.6483</t>
  </si>
  <si>
    <t>18.2696</t>
  </si>
  <si>
    <t>19.7579</t>
  </si>
  <si>
    <t>19.9769</t>
  </si>
  <si>
    <t>20.171</t>
  </si>
  <si>
    <t>29.8241</t>
  </si>
  <si>
    <t>28.8082</t>
  </si>
  <si>
    <t>29.3168</t>
  </si>
  <si>
    <t>29.8605</t>
  </si>
  <si>
    <t>28.7739</t>
  </si>
  <si>
    <t>29.4994</t>
  </si>
  <si>
    <t>18.3191</t>
  </si>
  <si>
    <t>23.4948</t>
  </si>
  <si>
    <t>24.1384</t>
  </si>
  <si>
    <t>23.3701</t>
  </si>
  <si>
    <t>12.3491</t>
  </si>
  <si>
    <t>10.9957</t>
  </si>
  <si>
    <t>12.2298</t>
  </si>
  <si>
    <t>12.9446</t>
  </si>
  <si>
    <t>10.8403</t>
  </si>
  <si>
    <t>11.9792</t>
  </si>
  <si>
    <t>22.7679</t>
  </si>
  <si>
    <t>21.9213</t>
  </si>
  <si>
    <t>22.5368</t>
  </si>
  <si>
    <t>23.0809</t>
  </si>
  <si>
    <t>21.7824</t>
  </si>
  <si>
    <t>22.5545</t>
  </si>
  <si>
    <t>18.4345</t>
  </si>
  <si>
    <t>20.2599</t>
  </si>
  <si>
    <t>20.4852</t>
  </si>
  <si>
    <t>19.072</t>
  </si>
  <si>
    <t>20.4383</t>
  </si>
  <si>
    <t>16.9213</t>
  </si>
  <si>
    <t>16.6641</t>
  </si>
  <si>
    <t>17.2963</t>
  </si>
  <si>
    <t>22.9351</t>
  </si>
  <si>
    <t>21.0658</t>
  </si>
  <si>
    <t>22.7715</t>
  </si>
  <si>
    <t>22.5944</t>
  </si>
  <si>
    <t>21.6156</t>
  </si>
  <si>
    <t>22.7576</t>
  </si>
  <si>
    <t>24.1298</t>
  </si>
  <si>
    <t>22.629</t>
  </si>
  <si>
    <t>23.775</t>
  </si>
  <si>
    <t>22.4657</t>
  </si>
  <si>
    <t>23.8765</t>
  </si>
  <si>
    <t>22.4448</t>
  </si>
  <si>
    <t>22.1616</t>
  </si>
  <si>
    <t>22.2644</t>
  </si>
  <si>
    <t>21.3465</t>
  </si>
  <si>
    <t>22.4085</t>
  </si>
  <si>
    <t>18.7926</t>
  </si>
  <si>
    <t>18.0056</t>
  </si>
  <si>
    <t>18.2317</t>
  </si>
  <si>
    <t>18.9187</t>
  </si>
  <si>
    <t>18.3409</t>
  </si>
  <si>
    <t>30.3642</t>
  </si>
  <si>
    <t>29.377</t>
  </si>
  <si>
    <t>29.865</t>
  </si>
  <si>
    <t>30.271</t>
  </si>
  <si>
    <t>29.592</t>
  </si>
  <si>
    <t>29.9436</t>
  </si>
  <si>
    <t>21.6465</t>
  </si>
  <si>
    <t>20.4136</t>
  </si>
  <si>
    <t>21.0533</t>
  </si>
  <si>
    <t>19.865</t>
  </si>
  <si>
    <t>20.9959</t>
  </si>
  <si>
    <t>20.9269</t>
  </si>
  <si>
    <t>19.6181</t>
  </si>
  <si>
    <t>19.3555</t>
  </si>
  <si>
    <t>20.4594</t>
  </si>
  <si>
    <t>18.3697</t>
  </si>
  <si>
    <t>20.5471</t>
  </si>
  <si>
    <t>18.5369</t>
  </si>
  <si>
    <t>21.8298</t>
  </si>
  <si>
    <t>23.3557</t>
  </si>
  <si>
    <t>23.001</t>
  </si>
  <si>
    <t>21.8929</t>
  </si>
  <si>
    <t>23.3838</t>
  </si>
  <si>
    <t>21.3652</t>
  </si>
  <si>
    <t>19.8967</t>
  </si>
  <si>
    <t>20.7241</t>
  </si>
  <si>
    <t>21.2061</t>
  </si>
  <si>
    <t>19.7936</t>
  </si>
  <si>
    <t>21.1963</t>
  </si>
  <si>
    <t>15.3408</t>
  </si>
  <si>
    <t>16.8814</t>
  </si>
  <si>
    <t>16.1152</t>
  </si>
  <si>
    <t>20.7112</t>
  </si>
  <si>
    <t>22.458</t>
  </si>
  <si>
    <t>20.6566</t>
  </si>
  <si>
    <t>21.0881</t>
  </si>
  <si>
    <t>16.7502</t>
  </si>
  <si>
    <t>14.9814</t>
  </si>
  <si>
    <t>16.6926</t>
  </si>
  <si>
    <t>16.7916</t>
  </si>
  <si>
    <t>22.6629</t>
  </si>
  <si>
    <t>21.132</t>
  </si>
  <si>
    <t>22.9511</t>
  </si>
  <si>
    <t>22.2588</t>
  </si>
  <si>
    <t>21.627</t>
  </si>
  <si>
    <t>23.0711</t>
  </si>
  <si>
    <t>20.7855</t>
  </si>
  <si>
    <t>20.2906</t>
  </si>
  <si>
    <t>21.1959</t>
  </si>
  <si>
    <t>20.561</t>
  </si>
  <si>
    <t>21.2245</t>
  </si>
  <si>
    <t>20.5048</t>
  </si>
  <si>
    <t>20.106</t>
  </si>
  <si>
    <t>20.1866</t>
  </si>
  <si>
    <t>18.9919</t>
  </si>
  <si>
    <t>20.2567</t>
  </si>
  <si>
    <t>19.5786</t>
  </si>
  <si>
    <t>20.7793</t>
  </si>
  <si>
    <t>18.7757</t>
  </si>
  <si>
    <t>20.1328</t>
  </si>
  <si>
    <t>22.6638</t>
  </si>
  <si>
    <t>22.8682</t>
  </si>
  <si>
    <t>22.9713</t>
  </si>
  <si>
    <t>21.3087</t>
  </si>
  <si>
    <t>22.8195</t>
  </si>
  <si>
    <t>16.3119</t>
  </si>
  <si>
    <t>18.2372</t>
  </si>
  <si>
    <t>17.0745</t>
  </si>
  <si>
    <t>18.5143</t>
  </si>
  <si>
    <t>16.0147</t>
  </si>
  <si>
    <t>12.9543</t>
  </si>
  <si>
    <t>17.142</t>
  </si>
  <si>
    <t>12.0416</t>
  </si>
  <si>
    <t>18.8042</t>
  </si>
  <si>
    <t>17.51</t>
  </si>
  <si>
    <t>19.2136</t>
  </si>
  <si>
    <t>16.9754</t>
  </si>
  <si>
    <t>19.0327</t>
  </si>
  <si>
    <t>25.1565</t>
  </si>
  <si>
    <t>24.464</t>
  </si>
  <si>
    <t>24.8668</t>
  </si>
  <si>
    <t>25.3106</t>
  </si>
  <si>
    <t>24.5177</t>
  </si>
  <si>
    <t>24.8768</t>
  </si>
  <si>
    <t>17.7651</t>
  </si>
  <si>
    <t>22.5296</t>
  </si>
  <si>
    <t>21.6955</t>
  </si>
  <si>
    <t>22.5793</t>
  </si>
  <si>
    <t>21.8693</t>
  </si>
  <si>
    <t>22.81</t>
  </si>
  <si>
    <t>22.0942</t>
  </si>
  <si>
    <t>23.2646</t>
  </si>
  <si>
    <t>21.9662</t>
  </si>
  <si>
    <t>17.8005</t>
  </si>
  <si>
    <t>17.7086</t>
  </si>
  <si>
    <t>17.1456</t>
  </si>
  <si>
    <t>18.3838</t>
  </si>
  <si>
    <t>21.0082</t>
  </si>
  <si>
    <t>19.869</t>
  </si>
  <si>
    <t>20.6072</t>
  </si>
  <si>
    <t>21.4263</t>
  </si>
  <si>
    <t>19.4684</t>
  </si>
  <si>
    <t>20.8152</t>
  </si>
  <si>
    <t>22.9943</t>
  </si>
  <si>
    <t>22.3512</t>
  </si>
  <si>
    <t>23.0594</t>
  </si>
  <si>
    <t>22.4517</t>
  </si>
  <si>
    <t>22.7278</t>
  </si>
  <si>
    <t>19.9309</t>
  </si>
  <si>
    <t>18.5071</t>
  </si>
  <si>
    <t>19.2199</t>
  </si>
  <si>
    <t>20.2826</t>
  </si>
  <si>
    <t>18.321</t>
  </si>
  <si>
    <t>19.2821</t>
  </si>
  <si>
    <t>18.0387</t>
  </si>
  <si>
    <t>18.6953</t>
  </si>
  <si>
    <t>20.205</t>
  </si>
  <si>
    <t>18.1677</t>
  </si>
  <si>
    <t>18.5285</t>
  </si>
  <si>
    <t>26.3319</t>
  </si>
  <si>
    <t>26.0614</t>
  </si>
  <si>
    <t>26.3251</t>
  </si>
  <si>
    <t>25.6348</t>
  </si>
  <si>
    <t>26.1093</t>
  </si>
  <si>
    <t>23.2061</t>
  </si>
  <si>
    <t>21.8719</t>
  </si>
  <si>
    <t>23.0349</t>
  </si>
  <si>
    <t>23.1523</t>
  </si>
  <si>
    <t>23.1148</t>
  </si>
  <si>
    <t>19.8471</t>
  </si>
  <si>
    <t>19.9264</t>
  </si>
  <si>
    <t>20.3061</t>
  </si>
  <si>
    <t>20.4591</t>
  </si>
  <si>
    <t>19.4884</t>
  </si>
  <si>
    <t>20.3658</t>
  </si>
  <si>
    <t>20.261</t>
  </si>
  <si>
    <t>19.1462</t>
  </si>
  <si>
    <t>19.692</t>
  </si>
  <si>
    <t>20.5724</t>
  </si>
  <si>
    <t>18.9937</t>
  </si>
  <si>
    <t>19.767</t>
  </si>
  <si>
    <t>20.5336</t>
  </si>
  <si>
    <t>17.0074</t>
  </si>
  <si>
    <t>17.0586</t>
  </si>
  <si>
    <t>20.43</t>
  </si>
  <si>
    <t>20.6795</t>
  </si>
  <si>
    <t>17.9748</t>
  </si>
  <si>
    <t>19.2708</t>
  </si>
  <si>
    <t>17.3605</t>
  </si>
  <si>
    <t>17.671</t>
  </si>
  <si>
    <t>19.06</t>
  </si>
  <si>
    <t>18.2721</t>
  </si>
  <si>
    <t>24.1748</t>
  </si>
  <si>
    <t>22.8446</t>
  </si>
  <si>
    <t>24.0983</t>
  </si>
  <si>
    <t>23.0121</t>
  </si>
  <si>
    <t>24.0546</t>
  </si>
  <si>
    <t>24.2511</t>
  </si>
  <si>
    <t>23.5808</t>
  </si>
  <si>
    <t>24.5159</t>
  </si>
  <si>
    <t>23.5641</t>
  </si>
  <si>
    <t>24.2654</t>
  </si>
  <si>
    <t>20.1618</t>
  </si>
  <si>
    <t>18.4548</t>
  </si>
  <si>
    <t>19.5859</t>
  </si>
  <si>
    <t>20.7719</t>
  </si>
  <si>
    <t>18.0081</t>
  </si>
  <si>
    <t>17.6942</t>
  </si>
  <si>
    <t>16.9776</t>
  </si>
  <si>
    <t>16.9063</t>
  </si>
  <si>
    <t>16.8203</t>
  </si>
  <si>
    <t>16.8238</t>
  </si>
  <si>
    <t>16.948</t>
  </si>
  <si>
    <t>13.5259</t>
  </si>
  <si>
    <t>15.6784</t>
  </si>
  <si>
    <t>15.0384</t>
  </si>
  <si>
    <t>23.1376</t>
  </si>
  <si>
    <t>23.2352</t>
  </si>
  <si>
    <t>23.4712</t>
  </si>
  <si>
    <t>23.2405</t>
  </si>
  <si>
    <t>24.1243</t>
  </si>
  <si>
    <t>22.5199</t>
  </si>
  <si>
    <t>23.8727</t>
  </si>
  <si>
    <t>24.0686</t>
  </si>
  <si>
    <t>22.9879</t>
  </si>
  <si>
    <t>19.6683</t>
  </si>
  <si>
    <t>17.9486</t>
  </si>
  <si>
    <t>22.7496</t>
  </si>
  <si>
    <t>20.9538</t>
  </si>
  <si>
    <t>21.9616</t>
  </si>
  <si>
    <t>21.2914</t>
  </si>
  <si>
    <t>22.0257</t>
  </si>
  <si>
    <t>21.4244</t>
  </si>
  <si>
    <t>20.4711</t>
  </si>
  <si>
    <t>20.2709</t>
  </si>
  <si>
    <t>20.3706</t>
  </si>
  <si>
    <t>18.9555</t>
  </si>
  <si>
    <t>17.8003</t>
  </si>
  <si>
    <t>19.0207</t>
  </si>
  <si>
    <t>17.6653</t>
  </si>
  <si>
    <t>19.2172</t>
  </si>
  <si>
    <t>21.7754</t>
  </si>
  <si>
    <t>19.0106</t>
  </si>
  <si>
    <t>20.791</t>
  </si>
  <si>
    <t>18.874</t>
  </si>
  <si>
    <t>20.705</t>
  </si>
  <si>
    <t>19.5222</t>
  </si>
  <si>
    <t>17.5501</t>
  </si>
  <si>
    <t>19.6116</t>
  </si>
  <si>
    <t>17.7597</t>
  </si>
  <si>
    <t>18.3647</t>
  </si>
  <si>
    <t>21.1333</t>
  </si>
  <si>
    <t>19.018</t>
  </si>
  <si>
    <t>19.609</t>
  </si>
  <si>
    <t>20.9771</t>
  </si>
  <si>
    <t>19.3692</t>
  </si>
  <si>
    <t>19.6667</t>
  </si>
  <si>
    <t>27.1312</t>
  </si>
  <si>
    <t>25.5721</t>
  </si>
  <si>
    <t>26.491</t>
  </si>
  <si>
    <t>27.0929</t>
  </si>
  <si>
    <t>26.2446</t>
  </si>
  <si>
    <t>26.1098</t>
  </si>
  <si>
    <t>15.293</t>
  </si>
  <si>
    <t>12.2502</t>
  </si>
  <si>
    <t>14.9997</t>
  </si>
  <si>
    <t>12.7975</t>
  </si>
  <si>
    <t>24.9101</t>
  </si>
  <si>
    <t>23.5012</t>
  </si>
  <si>
    <t>24.8009</t>
  </si>
  <si>
    <t>25.1444</t>
  </si>
  <si>
    <t>23.3901</t>
  </si>
  <si>
    <t>24.9319</t>
  </si>
  <si>
    <t>29.4074</t>
  </si>
  <si>
    <t>27.7244</t>
  </si>
  <si>
    <t>28.8627</t>
  </si>
  <si>
    <t>29.4154</t>
  </si>
  <si>
    <t>27.7716</t>
  </si>
  <si>
    <t>29.0641</t>
  </si>
  <si>
    <t>23.5333</t>
  </si>
  <si>
    <t>21.4826</t>
  </si>
  <si>
    <t>23.3799</t>
  </si>
  <si>
    <t>21.5618</t>
  </si>
  <si>
    <t>17.9384</t>
  </si>
  <si>
    <t>21.0532</t>
  </si>
  <si>
    <t>18.9641</t>
  </si>
  <si>
    <t>19.6159</t>
  </si>
  <si>
    <t>25.3349</t>
  </si>
  <si>
    <t>24.6751</t>
  </si>
  <si>
    <t>25.4069</t>
  </si>
  <si>
    <t>25.7731</t>
  </si>
  <si>
    <t>24.6569</t>
  </si>
  <si>
    <t>25.2459</t>
  </si>
  <si>
    <t>24.2266</t>
  </si>
  <si>
    <t>22.5973</t>
  </si>
  <si>
    <t>24.2283</t>
  </si>
  <si>
    <t>24.5729</t>
  </si>
  <si>
    <t>22.5198</t>
  </si>
  <si>
    <t>24.2186</t>
  </si>
  <si>
    <t>19.7192</t>
  </si>
  <si>
    <t>19.82</t>
  </si>
  <si>
    <t>19.9376</t>
  </si>
  <si>
    <t>20.6708</t>
  </si>
  <si>
    <t>19.0789</t>
  </si>
  <si>
    <t>22.842</t>
  </si>
  <si>
    <t>21.7476</t>
  </si>
  <si>
    <t>23.1229</t>
  </si>
  <si>
    <t>23.1004</t>
  </si>
  <si>
    <t>21.6584</t>
  </si>
  <si>
    <t>23.2165</t>
  </si>
  <si>
    <t>23.0266</t>
  </si>
  <si>
    <t>23.8301</t>
  </si>
  <si>
    <t>21.9504</t>
  </si>
  <si>
    <t>21.6295</t>
  </si>
  <si>
    <t>21.3368</t>
  </si>
  <si>
    <t>21.8107</t>
  </si>
  <si>
    <t>21.6342</t>
  </si>
  <si>
    <t>20.1808</t>
  </si>
  <si>
    <t>23.7703</t>
  </si>
  <si>
    <t>24.4576</t>
  </si>
  <si>
    <t>23.4404</t>
  </si>
  <si>
    <t>23.8652</t>
  </si>
  <si>
    <t>24.8586</t>
  </si>
  <si>
    <t>20.8718</t>
  </si>
  <si>
    <t>20.3891</t>
  </si>
  <si>
    <t>20.6997</t>
  </si>
  <si>
    <t>21.5439</t>
  </si>
  <si>
    <t>20.3103</t>
  </si>
  <si>
    <t>20.3755</t>
  </si>
  <si>
    <t>19.8942</t>
  </si>
  <si>
    <t>18.6902</t>
  </si>
  <si>
    <t>19.6419</t>
  </si>
  <si>
    <t>18.4913</t>
  </si>
  <si>
    <t>19.9308</t>
  </si>
  <si>
    <t>15.1653</t>
  </si>
  <si>
    <t>15.8547</t>
  </si>
  <si>
    <t>15.5176</t>
  </si>
  <si>
    <t>16.1656</t>
  </si>
  <si>
    <t>15.7661</t>
  </si>
  <si>
    <t>14.8769</t>
  </si>
  <si>
    <t>15.9685</t>
  </si>
  <si>
    <t>15.6003</t>
  </si>
  <si>
    <t>17.4269</t>
  </si>
  <si>
    <t>16.5889</t>
  </si>
  <si>
    <t>23.5888</t>
  </si>
  <si>
    <t>22.503</t>
  </si>
  <si>
    <t>22.2515</t>
  </si>
  <si>
    <t>23.7179</t>
  </si>
  <si>
    <t>21.7465</t>
  </si>
  <si>
    <t>20.6224</t>
  </si>
  <si>
    <t>21.771</t>
  </si>
  <si>
    <t>20.3504</t>
  </si>
  <si>
    <t>21.3681</t>
  </si>
  <si>
    <t>23.672</t>
  </si>
  <si>
    <t>22.7149</t>
  </si>
  <si>
    <t>23.5271</t>
  </si>
  <si>
    <t>22.742</t>
  </si>
  <si>
    <t>23.5234</t>
  </si>
  <si>
    <t>20.3909</t>
  </si>
  <si>
    <t>22.0223</t>
  </si>
  <si>
    <t>21.2744</t>
  </si>
  <si>
    <t>21.4047</t>
  </si>
  <si>
    <t>24.0482</t>
  </si>
  <si>
    <t>23.4468</t>
  </si>
  <si>
    <t>24.0071</t>
  </si>
  <si>
    <t>24.0063</t>
  </si>
  <si>
    <t>22.0192</t>
  </si>
  <si>
    <t>19.5189</t>
  </si>
  <si>
    <t>19.5545</t>
  </si>
  <si>
    <t>21.312</t>
  </si>
  <si>
    <t>20.1002</t>
  </si>
  <si>
    <t>20.8049</t>
  </si>
  <si>
    <t>22.011</t>
  </si>
  <si>
    <t>21.8452</t>
  </si>
  <si>
    <t>19.9519</t>
  </si>
  <si>
    <t>20.7838</t>
  </si>
  <si>
    <t>21.982</t>
  </si>
  <si>
    <t>20.1083</t>
  </si>
  <si>
    <t>17.3606</t>
  </si>
  <si>
    <t>15.168</t>
  </si>
  <si>
    <t>17.9467</t>
  </si>
  <si>
    <t>15.6617</t>
  </si>
  <si>
    <t>20.1877</t>
  </si>
  <si>
    <t>22.5341</t>
  </si>
  <si>
    <t>22.348</t>
  </si>
  <si>
    <t>22.7374</t>
  </si>
  <si>
    <t>22.1095</t>
  </si>
  <si>
    <t>22.3619</t>
  </si>
  <si>
    <t>24.5743</t>
  </si>
  <si>
    <t>23.6557</t>
  </si>
  <si>
    <t>24.3265</t>
  </si>
  <si>
    <t>23.2424</t>
  </si>
  <si>
    <t>24.1082</t>
  </si>
  <si>
    <t>15.3688</t>
  </si>
  <si>
    <t>17.7132</t>
  </si>
  <si>
    <t>15.2335</t>
  </si>
  <si>
    <t>20.9769</t>
  </si>
  <si>
    <t>18.9231</t>
  </si>
  <si>
    <t>18.0775</t>
  </si>
  <si>
    <t>18.7053</t>
  </si>
  <si>
    <t>19.1936</t>
  </si>
  <si>
    <t>20.737</t>
  </si>
  <si>
    <t>21.6139</t>
  </si>
  <si>
    <t>21.9044</t>
  </si>
  <si>
    <t>20.6039</t>
  </si>
  <si>
    <t>21.5268</t>
  </si>
  <si>
    <t>21.7295</t>
  </si>
  <si>
    <t>15.9211</t>
  </si>
  <si>
    <t>21.8398</t>
  </si>
  <si>
    <t>16.3583</t>
  </si>
  <si>
    <t>21.4498</t>
  </si>
  <si>
    <t>20.7046</t>
  </si>
  <si>
    <t>21.1546</t>
  </si>
  <si>
    <t>20.4812</t>
  </si>
  <si>
    <t>18.0944</t>
  </si>
  <si>
    <t>18.7348</t>
  </si>
  <si>
    <t>20.2728</t>
  </si>
  <si>
    <t>18.9802</t>
  </si>
  <si>
    <t>19.056</t>
  </si>
  <si>
    <t>19.753</t>
  </si>
  <si>
    <t>20.3094</t>
  </si>
  <si>
    <t>23.6932</t>
  </si>
  <si>
    <t>23.2377</t>
  </si>
  <si>
    <t>23.3031</t>
  </si>
  <si>
    <t>23.9267</t>
  </si>
  <si>
    <t>23.1489</t>
  </si>
  <si>
    <t>20.0873</t>
  </si>
  <si>
    <t>19.62</t>
  </si>
  <si>
    <t>20.6214</t>
  </si>
  <si>
    <t>19.812</t>
  </si>
  <si>
    <t>17.2362</t>
  </si>
  <si>
    <t>19.845</t>
  </si>
  <si>
    <t>20.1835</t>
  </si>
  <si>
    <t>17.3567</t>
  </si>
  <si>
    <t>19.7083</t>
  </si>
  <si>
    <t>17.2609</t>
  </si>
  <si>
    <t>18.9882</t>
  </si>
  <si>
    <t>19.7688</t>
  </si>
  <si>
    <t>17.0821</t>
  </si>
  <si>
    <t>19.2988</t>
  </si>
  <si>
    <t>20.3135</t>
  </si>
  <si>
    <t>21.1398</t>
  </si>
  <si>
    <t>19.324</t>
  </si>
  <si>
    <t>20.3205</t>
  </si>
  <si>
    <t>19.6972</t>
  </si>
  <si>
    <t>19.4688</t>
  </si>
  <si>
    <t>19.6023</t>
  </si>
  <si>
    <t>19.8242</t>
  </si>
  <si>
    <t>19.1394</t>
  </si>
  <si>
    <t>20.0988</t>
  </si>
  <si>
    <t>18.4562</t>
  </si>
  <si>
    <t>16.9355</t>
  </si>
  <si>
    <t>18.3078</t>
  </si>
  <si>
    <t>17.2434</t>
  </si>
  <si>
    <t>22.5235</t>
  </si>
  <si>
    <t>22.482</t>
  </si>
  <si>
    <t>22.3974</t>
  </si>
  <si>
    <t>22.4172</t>
  </si>
  <si>
    <t>22.5638</t>
  </si>
  <si>
    <t>18.0956</t>
  </si>
  <si>
    <t>17.4229</t>
  </si>
  <si>
    <t>19.8559</t>
  </si>
  <si>
    <t>18.0586</t>
  </si>
  <si>
    <t>18.0941</t>
  </si>
  <si>
    <t>20.5298</t>
  </si>
  <si>
    <t>17.0273</t>
  </si>
  <si>
    <t>19.6817</t>
  </si>
  <si>
    <t>17.1905</t>
  </si>
  <si>
    <t>22.8875</t>
  </si>
  <si>
    <t>22.9567</t>
  </si>
  <si>
    <t>22.1397</t>
  </si>
  <si>
    <t>22.2569</t>
  </si>
  <si>
    <t>23.1642</t>
  </si>
  <si>
    <t>23.9466</t>
  </si>
  <si>
    <t>22.5583</t>
  </si>
  <si>
    <t>23.0981</t>
  </si>
  <si>
    <t>19.0161</t>
  </si>
  <si>
    <t>19.554</t>
  </si>
  <si>
    <t>18.5865</t>
  </si>
  <si>
    <t>19.0091</t>
  </si>
  <si>
    <t>18.9466</t>
  </si>
  <si>
    <t>19.5038</t>
  </si>
  <si>
    <t>23.0164</t>
  </si>
  <si>
    <t>22.4453</t>
  </si>
  <si>
    <t>22.9864</t>
  </si>
  <si>
    <t>23.1922</t>
  </si>
  <si>
    <t>22.4371</t>
  </si>
  <si>
    <t>21.986</t>
  </si>
  <si>
    <t>22.2461</t>
  </si>
  <si>
    <t>22.1013</t>
  </si>
  <si>
    <t>22.4361</t>
  </si>
  <si>
    <t>18.7636</t>
  </si>
  <si>
    <t>18.6661</t>
  </si>
  <si>
    <t>19.3256</t>
  </si>
  <si>
    <t>16.4351</t>
  </si>
  <si>
    <t>18.8923</t>
  </si>
  <si>
    <t>18.2383</t>
  </si>
  <si>
    <t>18.034</t>
  </si>
  <si>
    <t>17.7297</t>
  </si>
  <si>
    <t>18.2893</t>
  </si>
  <si>
    <t>15.2533</t>
  </si>
  <si>
    <t>18.8496</t>
  </si>
  <si>
    <t>18.5329</t>
  </si>
  <si>
    <t>15.403</t>
  </si>
  <si>
    <t>18.9316</t>
  </si>
  <si>
    <t>26.0582</t>
  </si>
  <si>
    <t>24.9493</t>
  </si>
  <si>
    <t>26.2389</t>
  </si>
  <si>
    <t>24.1175</t>
  </si>
  <si>
    <t>25.0711</t>
  </si>
  <si>
    <t>22.1128</t>
  </si>
  <si>
    <t>19.6861</t>
  </si>
  <si>
    <t>22.3004</t>
  </si>
  <si>
    <t>22.2537</t>
  </si>
  <si>
    <t>22.2864</t>
  </si>
  <si>
    <t>22.499</t>
  </si>
  <si>
    <t>22.5957</t>
  </si>
  <si>
    <t>22.3514</t>
  </si>
  <si>
    <t>23.123</t>
  </si>
  <si>
    <t>22.3658</t>
  </si>
  <si>
    <t>22.2706</t>
  </si>
  <si>
    <t>23.8976</t>
  </si>
  <si>
    <t>23.8972</t>
  </si>
  <si>
    <t>24.3094</t>
  </si>
  <si>
    <t>23.2154</t>
  </si>
  <si>
    <t>23.8545</t>
  </si>
  <si>
    <t>22.5569</t>
  </si>
  <si>
    <t>20.3465</t>
  </si>
  <si>
    <t>21.8484</t>
  </si>
  <si>
    <t>22.3182</t>
  </si>
  <si>
    <t>22.029</t>
  </si>
  <si>
    <t>16.9395</t>
  </si>
  <si>
    <t>16.5864</t>
  </si>
  <si>
    <t>15.4488</t>
  </si>
  <si>
    <t>16.5909</t>
  </si>
  <si>
    <t>16.5868</t>
  </si>
  <si>
    <t>16.1172</t>
  </si>
  <si>
    <t>18.4139</t>
  </si>
  <si>
    <t>19.4887</t>
  </si>
  <si>
    <t>19.4753</t>
  </si>
  <si>
    <t>22.7312</t>
  </si>
  <si>
    <t>19.0444</t>
  </si>
  <si>
    <t>22.1319</t>
  </si>
  <si>
    <t>22.9634</t>
  </si>
  <si>
    <t>19.3647</t>
  </si>
  <si>
    <t>21.9039</t>
  </si>
  <si>
    <t>21.637</t>
  </si>
  <si>
    <t>22.8702</t>
  </si>
  <si>
    <t>21.7515</t>
  </si>
  <si>
    <t>22.6998</t>
  </si>
  <si>
    <t>21.8309</t>
  </si>
  <si>
    <t>20.3666</t>
  </si>
  <si>
    <t>20.8766</t>
  </si>
  <si>
    <t>22.4232</t>
  </si>
  <si>
    <t>20.1398</t>
  </si>
  <si>
    <t>18.0498</t>
  </si>
  <si>
    <t>17.5147</t>
  </si>
  <si>
    <t>18.5004</t>
  </si>
  <si>
    <t>18.2021</t>
  </si>
  <si>
    <t>21.7389</t>
  </si>
  <si>
    <t>20.4702</t>
  </si>
  <si>
    <t>20.9392</t>
  </si>
  <si>
    <t>21.9027</t>
  </si>
  <si>
    <t>20.4843</t>
  </si>
  <si>
    <t>21.0956</t>
  </si>
  <si>
    <t>16.2543</t>
  </si>
  <si>
    <t>17.9691</t>
  </si>
  <si>
    <t>16.5486</t>
  </si>
  <si>
    <t>18.0102</t>
  </si>
  <si>
    <t>18.9833</t>
  </si>
  <si>
    <t>16.8147</t>
  </si>
  <si>
    <t>18.2684</t>
  </si>
  <si>
    <t>19.4975</t>
  </si>
  <si>
    <t>16.8202</t>
  </si>
  <si>
    <t>18.0853</t>
  </si>
  <si>
    <t>16.5995</t>
  </si>
  <si>
    <t>18.6134</t>
  </si>
  <si>
    <t>17.6605</t>
  </si>
  <si>
    <t>17.8893</t>
  </si>
  <si>
    <t>19.4268</t>
  </si>
  <si>
    <t>19.1219</t>
  </si>
  <si>
    <t>18.4366</t>
  </si>
  <si>
    <t>22.8122</t>
  </si>
  <si>
    <t>22.3074</t>
  </si>
  <si>
    <t>22.8778</t>
  </si>
  <si>
    <t>22.4957</t>
  </si>
  <si>
    <t>18.0815</t>
  </si>
  <si>
    <t>18.3321</t>
  </si>
  <si>
    <t>18.912</t>
  </si>
  <si>
    <t>18.0352</t>
  </si>
  <si>
    <t>18.505</t>
  </si>
  <si>
    <t>27.2566</t>
  </si>
  <si>
    <t>25.6378</t>
  </si>
  <si>
    <t>26.7502</t>
  </si>
  <si>
    <t>26.9447</t>
  </si>
  <si>
    <t>25.9971</t>
  </si>
  <si>
    <t>27.0423</t>
  </si>
  <si>
    <t>21.2193</t>
  </si>
  <si>
    <t>21.4147</t>
  </si>
  <si>
    <t>18.9978</t>
  </si>
  <si>
    <t>20.4889</t>
  </si>
  <si>
    <t>25.8453</t>
  </si>
  <si>
    <t>27.0941</t>
  </si>
  <si>
    <t>27.2961</t>
  </si>
  <si>
    <t>25.982</t>
  </si>
  <si>
    <t>27.0774</t>
  </si>
  <si>
    <t>19.1402</t>
  </si>
  <si>
    <t>16.67</t>
  </si>
  <si>
    <t>18.5006</t>
  </si>
  <si>
    <t>18.2864</t>
  </si>
  <si>
    <t>17.6419</t>
  </si>
  <si>
    <t>18.7264</t>
  </si>
  <si>
    <t>22.2827</t>
  </si>
  <si>
    <t>21.7096</t>
  </si>
  <si>
    <t>22.2159</t>
  </si>
  <si>
    <t>21.8791</t>
  </si>
  <si>
    <t>22.3877</t>
  </si>
  <si>
    <t>23.9142</t>
  </si>
  <si>
    <t>22.4749</t>
  </si>
  <si>
    <t>23.4391</t>
  </si>
  <si>
    <t>24.2866</t>
  </si>
  <si>
    <t>22.4873</t>
  </si>
  <si>
    <t>23.4015</t>
  </si>
  <si>
    <t>17.6471</t>
  </si>
  <si>
    <t>16.3633</t>
  </si>
  <si>
    <t>14.8298</t>
  </si>
  <si>
    <t>17.9516</t>
  </si>
  <si>
    <t>16.3144</t>
  </si>
  <si>
    <t>14.9218</t>
  </si>
  <si>
    <t>23.6816</t>
  </si>
  <si>
    <t>22.2922</t>
  </si>
  <si>
    <t>21.2268</t>
  </si>
  <si>
    <t>21.3435</t>
  </si>
  <si>
    <t>22.1979</t>
  </si>
  <si>
    <t>21.4594</t>
  </si>
  <si>
    <t>17.4147</t>
  </si>
  <si>
    <t>17.6465</t>
  </si>
  <si>
    <t>17.4534</t>
  </si>
  <si>
    <t>17.1553</t>
  </si>
  <si>
    <t>16.485</t>
  </si>
  <si>
    <t>17.0459</t>
  </si>
  <si>
    <t>20.0223</t>
  </si>
  <si>
    <t>20.0572</t>
  </si>
  <si>
    <t>20.5475</t>
  </si>
  <si>
    <t>19.9402</t>
  </si>
  <si>
    <t>19.8481</t>
  </si>
  <si>
    <t>19.9232</t>
  </si>
  <si>
    <t>17.703</t>
  </si>
  <si>
    <t>20.5806</t>
  </si>
  <si>
    <t>19.8527</t>
  </si>
  <si>
    <t>18.2989</t>
  </si>
  <si>
    <t>20.412</t>
  </si>
  <si>
    <t>22.2757</t>
  </si>
  <si>
    <t>20.2603</t>
  </si>
  <si>
    <t>21.5247</t>
  </si>
  <si>
    <t>22.4419</t>
  </si>
  <si>
    <t>20.2096</t>
  </si>
  <si>
    <t>21.7669</t>
  </si>
  <si>
    <t>17.9647</t>
  </si>
  <si>
    <t>16.3182</t>
  </si>
  <si>
    <t>18.4491</t>
  </si>
  <si>
    <t>16.1914</t>
  </si>
  <si>
    <t>19.1236</t>
  </si>
  <si>
    <t>20.152</t>
  </si>
  <si>
    <t>18.6086</t>
  </si>
  <si>
    <t>19.2832</t>
  </si>
  <si>
    <t>25.9067</t>
  </si>
  <si>
    <t>25.7423</t>
  </si>
  <si>
    <t>26.1889</t>
  </si>
  <si>
    <t>25.9603</t>
  </si>
  <si>
    <t>25.6624</t>
  </si>
  <si>
    <t>26.5749</t>
  </si>
  <si>
    <t>19.0731</t>
  </si>
  <si>
    <t>17.5285</t>
  </si>
  <si>
    <t>23.7682</t>
  </si>
  <si>
    <t>17.84</t>
  </si>
  <si>
    <t>20.2346</t>
  </si>
  <si>
    <t>23.1789</t>
  </si>
  <si>
    <t>19.0362</t>
  </si>
  <si>
    <t>24.3422</t>
  </si>
  <si>
    <t>24.7459</t>
  </si>
  <si>
    <t>24.2872</t>
  </si>
  <si>
    <t>22.1999</t>
  </si>
  <si>
    <t>20.3656</t>
  </si>
  <si>
    <t>22.4049</t>
  </si>
  <si>
    <t>20.3624</t>
  </si>
  <si>
    <t>22.3722</t>
  </si>
  <si>
    <t>24.6633</t>
  </si>
  <si>
    <t>21.574</t>
  </si>
  <si>
    <t>23.2634</t>
  </si>
  <si>
    <t>24.1826</t>
  </si>
  <si>
    <t>22.0361</t>
  </si>
  <si>
    <t>23.645</t>
  </si>
  <si>
    <t>18.1162</t>
  </si>
  <si>
    <t>17.1093</t>
  </si>
  <si>
    <t>19.0803</t>
  </si>
  <si>
    <t>17.7359</t>
  </si>
  <si>
    <t>18.0536</t>
  </si>
  <si>
    <t>18.8796</t>
  </si>
  <si>
    <t>22.8352</t>
  </si>
  <si>
    <t>21.7361</t>
  </si>
  <si>
    <t>22.4406</t>
  </si>
  <si>
    <t>23.1576</t>
  </si>
  <si>
    <t>21.6701</t>
  </si>
  <si>
    <t>22.5482</t>
  </si>
  <si>
    <t>17.8556</t>
  </si>
  <si>
    <t>19.5395</t>
  </si>
  <si>
    <t>19.9498</t>
  </si>
  <si>
    <t>18.9393</t>
  </si>
  <si>
    <t>19.7385</t>
  </si>
  <si>
    <t>15.7704</t>
  </si>
  <si>
    <t>16.7427</t>
  </si>
  <si>
    <t>16.6591</t>
  </si>
  <si>
    <t>16.0995</t>
  </si>
  <si>
    <t>16.0823</t>
  </si>
  <si>
    <t>18.0975</t>
  </si>
  <si>
    <t>18.7734</t>
  </si>
  <si>
    <t>17.8023</t>
  </si>
  <si>
    <t>17.7021</t>
  </si>
  <si>
    <t>18.8596</t>
  </si>
  <si>
    <t>18.8975</t>
  </si>
  <si>
    <t>19.5554</t>
  </si>
  <si>
    <t>16.7944</t>
  </si>
  <si>
    <t>17.1114</t>
  </si>
  <si>
    <t>17.5776</t>
  </si>
  <si>
    <t>16.6378</t>
  </si>
  <si>
    <t>16.9288</t>
  </si>
  <si>
    <t>19.3411</t>
  </si>
  <si>
    <t>17.1264</t>
  </si>
  <si>
    <t>16.4985</t>
  </si>
  <si>
    <t>17.435</t>
  </si>
  <si>
    <t>16.6558</t>
  </si>
  <si>
    <t>24.3842</t>
  </si>
  <si>
    <t>23.222</t>
  </si>
  <si>
    <t>24.2724</t>
  </si>
  <si>
    <t>24.4648</t>
  </si>
  <si>
    <t>23.327</t>
  </si>
  <si>
    <t>24.4631</t>
  </si>
  <si>
    <t>20.9702</t>
  </si>
  <si>
    <t>19.0232</t>
  </si>
  <si>
    <t>21.274</t>
  </si>
  <si>
    <t>19.1562</t>
  </si>
  <si>
    <t>23.9879</t>
  </si>
  <si>
    <t>22.1564</t>
  </si>
  <si>
    <t>24.1259</t>
  </si>
  <si>
    <t>22.3444</t>
  </si>
  <si>
    <t>22.7621</t>
  </si>
  <si>
    <t>15.6716</t>
  </si>
  <si>
    <t>16.4096</t>
  </si>
  <si>
    <t>17.6087</t>
  </si>
  <si>
    <t>24.7517</t>
  </si>
  <si>
    <t>22.7633</t>
  </si>
  <si>
    <t>23.5345</t>
  </si>
  <si>
    <t>24.7244</t>
  </si>
  <si>
    <t>23.0558</t>
  </si>
  <si>
    <t>23.652</t>
  </si>
  <si>
    <t>24.4677</t>
  </si>
  <si>
    <t>24.5907</t>
  </si>
  <si>
    <t>24.3604</t>
  </si>
  <si>
    <t>24.8596</t>
  </si>
  <si>
    <t>24.609</t>
  </si>
  <si>
    <t>24.333</t>
  </si>
  <si>
    <t>23.3399</t>
  </si>
  <si>
    <t>22.457</t>
  </si>
  <si>
    <t>23.3116</t>
  </si>
  <si>
    <t>23.0047</t>
  </si>
  <si>
    <t>22.4761</t>
  </si>
  <si>
    <t>19.3748</t>
  </si>
  <si>
    <t>15.6802</t>
  </si>
  <si>
    <t>19.4893</t>
  </si>
  <si>
    <t>15.8944</t>
  </si>
  <si>
    <t>19.1655</t>
  </si>
  <si>
    <t>24.768</t>
  </si>
  <si>
    <t>23.071</t>
  </si>
  <si>
    <t>23.9817</t>
  </si>
  <si>
    <t>24.6251</t>
  </si>
  <si>
    <t>23.1524</t>
  </si>
  <si>
    <t>24.4303</t>
  </si>
  <si>
    <t>18.444</t>
  </si>
  <si>
    <t>19.462</t>
  </si>
  <si>
    <t>17.7793</t>
  </si>
  <si>
    <t>17.9112</t>
  </si>
  <si>
    <t>27.908</t>
  </si>
  <si>
    <t>26.5739</t>
  </si>
  <si>
    <t>27.4517</t>
  </si>
  <si>
    <t>27.9797</t>
  </si>
  <si>
    <t>26.7465</t>
  </si>
  <si>
    <t>27.5977</t>
  </si>
  <si>
    <t>20.0493</t>
  </si>
  <si>
    <t>21.0282</t>
  </si>
  <si>
    <t>21.7271</t>
  </si>
  <si>
    <t>19.7714</t>
  </si>
  <si>
    <t>19.0006</t>
  </si>
  <si>
    <t>20.6598</t>
  </si>
  <si>
    <t>19.7829</t>
  </si>
  <si>
    <t>18.5826</t>
  </si>
  <si>
    <t>20.5438</t>
  </si>
  <si>
    <t>17.9728</t>
  </si>
  <si>
    <t>16.6726</t>
  </si>
  <si>
    <t>18.2488</t>
  </si>
  <si>
    <t>17.7686</t>
  </si>
  <si>
    <t>16.8567</t>
  </si>
  <si>
    <t>18.6619</t>
  </si>
  <si>
    <t>17.9762</t>
  </si>
  <si>
    <t>14.3871</t>
  </si>
  <si>
    <t>17.6586</t>
  </si>
  <si>
    <t>17.9317</t>
  </si>
  <si>
    <t>14.7977</t>
  </si>
  <si>
    <t>17.6868</t>
  </si>
  <si>
    <t>23.4252</t>
  </si>
  <si>
    <t>22.9403</t>
  </si>
  <si>
    <t>23.0017</t>
  </si>
  <si>
    <t>23.6253</t>
  </si>
  <si>
    <t>22.9765</t>
  </si>
  <si>
    <t>23.1603</t>
  </si>
  <si>
    <t>26.92</t>
  </si>
  <si>
    <t>26.6568</t>
  </si>
  <si>
    <t>25.1831</t>
  </si>
  <si>
    <t>26.5449</t>
  </si>
  <si>
    <t>26.332</t>
  </si>
  <si>
    <t>26.2785</t>
  </si>
  <si>
    <t>18.9622</t>
  </si>
  <si>
    <t>18.274</t>
  </si>
  <si>
    <t>18.6138</t>
  </si>
  <si>
    <t>18.3728</t>
  </si>
  <si>
    <t>18.7027</t>
  </si>
  <si>
    <t>16.6379</t>
  </si>
  <si>
    <t>16.5105</t>
  </si>
  <si>
    <t>16.8495</t>
  </si>
  <si>
    <t>14.7919</t>
  </si>
  <si>
    <t>13.4325</t>
  </si>
  <si>
    <t>13.3036</t>
  </si>
  <si>
    <t>15.3217</t>
  </si>
  <si>
    <t>18.5631</t>
  </si>
  <si>
    <t>18.4468</t>
  </si>
  <si>
    <t>19.1135</t>
  </si>
  <si>
    <t>18.7142</t>
  </si>
  <si>
    <t>26.1442</t>
  </si>
  <si>
    <t>25.3582</t>
  </si>
  <si>
    <t>26.1065</t>
  </si>
  <si>
    <t>26.3409</t>
  </si>
  <si>
    <t>25.4719</t>
  </si>
  <si>
    <t>26.2037</t>
  </si>
  <si>
    <t>17.0412</t>
  </si>
  <si>
    <t>14.8542</t>
  </si>
  <si>
    <t>16.6148</t>
  </si>
  <si>
    <t>15.6896</t>
  </si>
  <si>
    <t>19.5809</t>
  </si>
  <si>
    <t>21.4229</t>
  </si>
  <si>
    <t>19.6151</t>
  </si>
  <si>
    <t>20.283</t>
  </si>
  <si>
    <t>18.3721</t>
  </si>
  <si>
    <t>19.8869</t>
  </si>
  <si>
    <t>19.6245</t>
  </si>
  <si>
    <t>18.8019</t>
  </si>
  <si>
    <t>16.9768</t>
  </si>
  <si>
    <t>18.4558</t>
  </si>
  <si>
    <t>17.6292</t>
  </si>
  <si>
    <t>18.7275</t>
  </si>
  <si>
    <t>21.1889</t>
  </si>
  <si>
    <t>21.1245</t>
  </si>
  <si>
    <t>21.3791</t>
  </si>
  <si>
    <t>17.9259</t>
  </si>
  <si>
    <t>17.1573</t>
  </si>
  <si>
    <t>17.2238</t>
  </si>
  <si>
    <t>16.8266</t>
  </si>
  <si>
    <t>18.4055</t>
  </si>
  <si>
    <t>24.1968</t>
  </si>
  <si>
    <t>22.7106</t>
  </si>
  <si>
    <t>23.4166</t>
  </si>
  <si>
    <t>24.0553</t>
  </si>
  <si>
    <t>22.9819</t>
  </si>
  <si>
    <t>23.7037</t>
  </si>
  <si>
    <t>21.193</t>
  </si>
  <si>
    <t>19.8089</t>
  </si>
  <si>
    <t>20.2507</t>
  </si>
  <si>
    <t>21.4044</t>
  </si>
  <si>
    <t>20.5356</t>
  </si>
  <si>
    <t>22.3981</t>
  </si>
  <si>
    <t>21.9541</t>
  </si>
  <si>
    <t>23.1463</t>
  </si>
  <si>
    <t>21.2261</t>
  </si>
  <si>
    <t>22.0391</t>
  </si>
  <si>
    <t>17.3779</t>
  </si>
  <si>
    <t>17.5189</t>
  </si>
  <si>
    <t>17.7909</t>
  </si>
  <si>
    <t>18.0174</t>
  </si>
  <si>
    <t>17.6054</t>
  </si>
  <si>
    <t>18.5164</t>
  </si>
  <si>
    <t>17.0718</t>
  </si>
  <si>
    <t>19.2863</t>
  </si>
  <si>
    <t>16.6278</t>
  </si>
  <si>
    <t>19.165</t>
  </si>
  <si>
    <t>18.2508</t>
  </si>
  <si>
    <t>19.4018</t>
  </si>
  <si>
    <t>19.6353</t>
  </si>
  <si>
    <t>19.036</t>
  </si>
  <si>
    <t>17.457</t>
  </si>
  <si>
    <t>15.1727</t>
  </si>
  <si>
    <t>17.4523</t>
  </si>
  <si>
    <t>17.7905</t>
  </si>
  <si>
    <t>15.5452</t>
  </si>
  <si>
    <t>17.1716</t>
  </si>
  <si>
    <t>20.3758</t>
  </si>
  <si>
    <t>19.0175</t>
  </si>
  <si>
    <t>20.0793</t>
  </si>
  <si>
    <t>18.9929</t>
  </si>
  <si>
    <t>21.4176</t>
  </si>
  <si>
    <t>21.2037</t>
  </si>
  <si>
    <t>19.9076</t>
  </si>
  <si>
    <t>21.1602</t>
  </si>
  <si>
    <t>16.1741</t>
  </si>
  <si>
    <t>14.9742</t>
  </si>
  <si>
    <t>15.8145</t>
  </si>
  <si>
    <t>14.9006</t>
  </si>
  <si>
    <t>16.2898</t>
  </si>
  <si>
    <t>22.3649</t>
  </si>
  <si>
    <t>22.8464</t>
  </si>
  <si>
    <t>21.8419</t>
  </si>
  <si>
    <t>20.2047</t>
  </si>
  <si>
    <t>20.3419</t>
  </si>
  <si>
    <t>23.9798</t>
  </si>
  <si>
    <t>22.7744</t>
  </si>
  <si>
    <t>23.7722</t>
  </si>
  <si>
    <t>24.111</t>
  </si>
  <si>
    <t>22.8598</t>
  </si>
  <si>
    <t>20.9678</t>
  </si>
  <si>
    <t>19.5922</t>
  </si>
  <si>
    <t>20.9515</t>
  </si>
  <si>
    <t>19.7018</t>
  </si>
  <si>
    <t>20.8825</t>
  </si>
  <si>
    <t>21.0947</t>
  </si>
  <si>
    <t>18.9524</t>
  </si>
  <si>
    <t>20.0523</t>
  </si>
  <si>
    <t>20.9282</t>
  </si>
  <si>
    <t>19.3158</t>
  </si>
  <si>
    <t>24.7463</t>
  </si>
  <si>
    <t>22.7782</t>
  </si>
  <si>
    <t>24.9313</t>
  </si>
  <si>
    <t>22.9576</t>
  </si>
  <si>
    <t>20.8576</t>
  </si>
  <si>
    <t>20.6338</t>
  </si>
  <si>
    <t>19.792</t>
  </si>
  <si>
    <t>20.296</t>
  </si>
  <si>
    <t>22.6143</t>
  </si>
  <si>
    <t>22.3978</t>
  </si>
  <si>
    <t>21.9622</t>
  </si>
  <si>
    <t>22.7066</t>
  </si>
  <si>
    <t>22.6078</t>
  </si>
  <si>
    <t>22.1097</t>
  </si>
  <si>
    <t>23.7031</t>
  </si>
  <si>
    <t>21.7065</t>
  </si>
  <si>
    <t>22.9606</t>
  </si>
  <si>
    <t>21.9088</t>
  </si>
  <si>
    <t>23.343</t>
  </si>
  <si>
    <t>18.1785</t>
  </si>
  <si>
    <t>18.4921</t>
  </si>
  <si>
    <t>17.9796</t>
  </si>
  <si>
    <t>18.6487</t>
  </si>
  <si>
    <t>22.9044</t>
  </si>
  <si>
    <t>22.7463</t>
  </si>
  <si>
    <t>22.4107</t>
  </si>
  <si>
    <t>23.5388</t>
  </si>
  <si>
    <t>19.3183</t>
  </si>
  <si>
    <t>19.3777</t>
  </si>
  <si>
    <t>18.9678</t>
  </si>
  <si>
    <t>19.2139</t>
  </si>
  <si>
    <t>19.8177</t>
  </si>
  <si>
    <t>19.6224</t>
  </si>
  <si>
    <t>15.3896</t>
  </si>
  <si>
    <t>19.4229</t>
  </si>
  <si>
    <t>18.3122</t>
  </si>
  <si>
    <t>17.2504</t>
  </si>
  <si>
    <t>17.8158</t>
  </si>
  <si>
    <t>17.5658</t>
  </si>
  <si>
    <t>17.3836</t>
  </si>
  <si>
    <t>18.1375</t>
  </si>
  <si>
    <t>17.4791</t>
  </si>
  <si>
    <t>17.6018</t>
  </si>
  <si>
    <t>17.5585</t>
  </si>
  <si>
    <t>16.5554</t>
  </si>
  <si>
    <t>18.5</t>
  </si>
  <si>
    <t>16.0671</t>
  </si>
  <si>
    <t>19.1995</t>
  </si>
  <si>
    <t>18.1898</t>
  </si>
  <si>
    <t>19.689</t>
  </si>
  <si>
    <t>19.3588</t>
  </si>
  <si>
    <t>18.6135</t>
  </si>
  <si>
    <t>19.562</t>
  </si>
  <si>
    <t>15.2206</t>
  </si>
  <si>
    <t>15.281</t>
  </si>
  <si>
    <t>13.7157</t>
  </si>
  <si>
    <t>15.644</t>
  </si>
  <si>
    <t>14.4866</t>
  </si>
  <si>
    <t>14.5444</t>
  </si>
  <si>
    <t>19.987</t>
  </si>
  <si>
    <t>19.3238</t>
  </si>
  <si>
    <t>18.2401</t>
  </si>
  <si>
    <t>20.0479</t>
  </si>
  <si>
    <t>24.1705</t>
  </si>
  <si>
    <t>24.3109</t>
  </si>
  <si>
    <t>24.508</t>
  </si>
  <si>
    <t>23.2925</t>
  </si>
  <si>
    <t>12.5934</t>
  </si>
  <si>
    <t>15.6532</t>
  </si>
  <si>
    <t>13.195</t>
  </si>
  <si>
    <t>15.5105</t>
  </si>
  <si>
    <t>20.9782</t>
  </si>
  <si>
    <t>17.6405</t>
  </si>
  <si>
    <t>20.6168</t>
  </si>
  <si>
    <t>19.8554</t>
  </si>
  <si>
    <t>22.9549</t>
  </si>
  <si>
    <t>24.5028</t>
  </si>
  <si>
    <t>21.9047</t>
  </si>
  <si>
    <t>22.9039</t>
  </si>
  <si>
    <t>22.118</t>
  </si>
  <si>
    <t>19.6328</t>
  </si>
  <si>
    <t>22.8242</t>
  </si>
  <si>
    <t>21.0513</t>
  </si>
  <si>
    <t>21.8826</t>
  </si>
  <si>
    <t>16.0427</t>
  </si>
  <si>
    <t>15.4933</t>
  </si>
  <si>
    <t>16.0468</t>
  </si>
  <si>
    <t>14.9501</t>
  </si>
  <si>
    <t>22.3236</t>
  </si>
  <si>
    <t>21.3799</t>
  </si>
  <si>
    <t>22.0869</t>
  </si>
  <si>
    <t>23.04</t>
  </si>
  <si>
    <t>21.2065</t>
  </si>
  <si>
    <t>22.0061</t>
  </si>
  <si>
    <t>21.8865</t>
  </si>
  <si>
    <t>21.819</t>
  </si>
  <si>
    <t>21.12</t>
  </si>
  <si>
    <t>19.9717</t>
  </si>
  <si>
    <t>21.3511</t>
  </si>
  <si>
    <t>20.3083</t>
  </si>
  <si>
    <t>19.9419</t>
  </si>
  <si>
    <t>18.1264</t>
  </si>
  <si>
    <t>16.7513</t>
  </si>
  <si>
    <t>18.0013</t>
  </si>
  <si>
    <t>17.075</t>
  </si>
  <si>
    <t>17.1913</t>
  </si>
  <si>
    <t>21.6096</t>
  </si>
  <si>
    <t>21.6435</t>
  </si>
  <si>
    <t>21.1493</t>
  </si>
  <si>
    <t>22.718</t>
  </si>
  <si>
    <t>21.9525</t>
  </si>
  <si>
    <t>22.1835</t>
  </si>
  <si>
    <t>22.6358</t>
  </si>
  <si>
    <t>21.8557</t>
  </si>
  <si>
    <t>22.8281</t>
  </si>
  <si>
    <t>16.2912</t>
  </si>
  <si>
    <t>20.6665</t>
  </si>
  <si>
    <t>16.5056</t>
  </si>
  <si>
    <t>20.5937</t>
  </si>
  <si>
    <t>23.9252</t>
  </si>
  <si>
    <t>22.06</t>
  </si>
  <si>
    <t>23.4762</t>
  </si>
  <si>
    <t>24.2281</t>
  </si>
  <si>
    <t>22.3812</t>
  </si>
  <si>
    <t>23.3184</t>
  </si>
  <si>
    <t>18.5661</t>
  </si>
  <si>
    <t>18.3024</t>
  </si>
  <si>
    <t>20.1723</t>
  </si>
  <si>
    <t>23.9779</t>
  </si>
  <si>
    <t>22.5036</t>
  </si>
  <si>
    <t>23.1005</t>
  </si>
  <si>
    <t>24.4655</t>
  </si>
  <si>
    <t>22.4252</t>
  </si>
  <si>
    <t>23.0056</t>
  </si>
  <si>
    <t>21.3588</t>
  </si>
  <si>
    <t>21.0651</t>
  </si>
  <si>
    <t>22.0392</t>
  </si>
  <si>
    <t>20.9988</t>
  </si>
  <si>
    <t>22.2603</t>
  </si>
  <si>
    <t>20.6724</t>
  </si>
  <si>
    <t>21.9018</t>
  </si>
  <si>
    <t>22.5923</t>
  </si>
  <si>
    <t>20.7122</t>
  </si>
  <si>
    <t>22.0003</t>
  </si>
  <si>
    <t>17.2648</t>
  </si>
  <si>
    <t>19.5066</t>
  </si>
  <si>
    <t>17.7767</t>
  </si>
  <si>
    <t>19.4655</t>
  </si>
  <si>
    <t>16.8923</t>
  </si>
  <si>
    <t>14.3238</t>
  </si>
  <si>
    <t>16.1895</t>
  </si>
  <si>
    <t>15.9241</t>
  </si>
  <si>
    <t>14.8018</t>
  </si>
  <si>
    <t>19.3907</t>
  </si>
  <si>
    <t>18.4804</t>
  </si>
  <si>
    <t>19.3683</t>
  </si>
  <si>
    <t>18.9257</t>
  </si>
  <si>
    <t>19.4709</t>
  </si>
  <si>
    <t>22.4298</t>
  </si>
  <si>
    <t>20.6797</t>
  </si>
  <si>
    <t>22.1866</t>
  </si>
  <si>
    <t>22.4302</t>
  </si>
  <si>
    <t>20.9129</t>
  </si>
  <si>
    <t>22.4251</t>
  </si>
  <si>
    <t>18.9776</t>
  </si>
  <si>
    <t>18.3887</t>
  </si>
  <si>
    <t>18.0972</t>
  </si>
  <si>
    <t>16.9405</t>
  </si>
  <si>
    <t>14.9352</t>
  </si>
  <si>
    <t>17.6949</t>
  </si>
  <si>
    <t>14.9159</t>
  </si>
  <si>
    <t>17.8318</t>
  </si>
  <si>
    <t>19.1682</t>
  </si>
  <si>
    <t>19.1412</t>
  </si>
  <si>
    <t>19.9157</t>
  </si>
  <si>
    <t>19.1494</t>
  </si>
  <si>
    <t>23.7011</t>
  </si>
  <si>
    <t>22.4865</t>
  </si>
  <si>
    <t>23.6908</t>
  </si>
  <si>
    <t>23.8593</t>
  </si>
  <si>
    <t>22.4215</t>
  </si>
  <si>
    <t>24.0762</t>
  </si>
  <si>
    <t>18.6898</t>
  </si>
  <si>
    <t>18.0341</t>
  </si>
  <si>
    <t>19.905</t>
  </si>
  <si>
    <t>17.7862</t>
  </si>
  <si>
    <t>17.2865</t>
  </si>
  <si>
    <t>17.2252</t>
  </si>
  <si>
    <t>20.0087</t>
  </si>
  <si>
    <t>18.3722</t>
  </si>
  <si>
    <t>18.2616</t>
  </si>
  <si>
    <t>19.926</t>
  </si>
  <si>
    <t>18.4156</t>
  </si>
  <si>
    <t>18.7823</t>
  </si>
  <si>
    <t>17.8184</t>
  </si>
  <si>
    <t>17.4757</t>
  </si>
  <si>
    <t>17.8117</t>
  </si>
  <si>
    <t>17.8932</t>
  </si>
  <si>
    <t>16.1648</t>
  </si>
  <si>
    <t>18.9432</t>
  </si>
  <si>
    <t>17.1918</t>
  </si>
  <si>
    <t>17.342</t>
  </si>
  <si>
    <t>18.9519</t>
  </si>
  <si>
    <t>22.1557</t>
  </si>
  <si>
    <t>21.7987</t>
  </si>
  <si>
    <t>22.8329</t>
  </si>
  <si>
    <t>19.8514</t>
  </si>
  <si>
    <t>21.6971</t>
  </si>
  <si>
    <t>19.6964</t>
  </si>
  <si>
    <t>17.7346</t>
  </si>
  <si>
    <t>20.1181</t>
  </si>
  <si>
    <t>17.5667</t>
  </si>
  <si>
    <t>19.296</t>
  </si>
  <si>
    <t>16.3095</t>
  </si>
  <si>
    <t>17.1963</t>
  </si>
  <si>
    <t>17.2891</t>
  </si>
  <si>
    <t>17.779</t>
  </si>
  <si>
    <t>17.1306</t>
  </si>
  <si>
    <t>21.7981</t>
  </si>
  <si>
    <t>21.3336</t>
  </si>
  <si>
    <t>21.9955</t>
  </si>
  <si>
    <t>21.9481</t>
  </si>
  <si>
    <t>22.1915</t>
  </si>
  <si>
    <t>17.356</t>
  </si>
  <si>
    <t>14.7787</t>
  </si>
  <si>
    <t>16.7866</t>
  </si>
  <si>
    <t>16.5732</t>
  </si>
  <si>
    <t>15.606</t>
  </si>
  <si>
    <t>21.3763</t>
  </si>
  <si>
    <t>20.9642</t>
  </si>
  <si>
    <t>20.4879</t>
  </si>
  <si>
    <t>20.7259</t>
  </si>
  <si>
    <t>25.7372</t>
  </si>
  <si>
    <t>24.7906</t>
  </si>
  <si>
    <t>25.3985</t>
  </si>
  <si>
    <t>25.8651</t>
  </si>
  <si>
    <t>24.8672</t>
  </si>
  <si>
    <t>25.6865</t>
  </si>
  <si>
    <t>15.7703</t>
  </si>
  <si>
    <t>13.3038</t>
  </si>
  <si>
    <t>15.4855</t>
  </si>
  <si>
    <t>16.0314</t>
  </si>
  <si>
    <t>13.7493</t>
  </si>
  <si>
    <t>15.2736</t>
  </si>
  <si>
    <t>19.9732</t>
  </si>
  <si>
    <t>19.0007</t>
  </si>
  <si>
    <t>18.9159</t>
  </si>
  <si>
    <t>21.487</t>
  </si>
  <si>
    <t>20.8896</t>
  </si>
  <si>
    <t>18.0336</t>
  </si>
  <si>
    <t>19.6319</t>
  </si>
  <si>
    <t>20.0303</t>
  </si>
  <si>
    <t>18.5683</t>
  </si>
  <si>
    <t>20.538</t>
  </si>
  <si>
    <t>19.6509</t>
  </si>
  <si>
    <t>22.0863</t>
  </si>
  <si>
    <t>24.4724</t>
  </si>
  <si>
    <t>22.3523</t>
  </si>
  <si>
    <t>23.8692</t>
  </si>
  <si>
    <t>21.0306</t>
  </si>
  <si>
    <t>19.1038</t>
  </si>
  <si>
    <t>18.9012</t>
  </si>
  <si>
    <t>19.856</t>
  </si>
  <si>
    <t>25.3428</t>
  </si>
  <si>
    <t>23.2379</t>
  </si>
  <si>
    <t>25.0529</t>
  </si>
  <si>
    <t>25.3277</t>
  </si>
  <si>
    <t>23.4377</t>
  </si>
  <si>
    <t>25.3738</t>
  </si>
  <si>
    <t>22.8124</t>
  </si>
  <si>
    <t>21.4508</t>
  </si>
  <si>
    <t>21.6538</t>
  </si>
  <si>
    <t>15.8506</t>
  </si>
  <si>
    <t>16.9983</t>
  </si>
  <si>
    <t>16.1728</t>
  </si>
  <si>
    <t>15.4444</t>
  </si>
  <si>
    <t>17.1566</t>
  </si>
  <si>
    <t>17.333</t>
  </si>
  <si>
    <t>15.661</t>
  </si>
  <si>
    <t>17.7401</t>
  </si>
  <si>
    <t>15.7692</t>
  </si>
  <si>
    <t>23.2306</t>
  </si>
  <si>
    <t>21.0662</t>
  </si>
  <si>
    <t>22.2793</t>
  </si>
  <si>
    <t>22.0486</t>
  </si>
  <si>
    <t>22.3828</t>
  </si>
  <si>
    <t>23.4806</t>
  </si>
  <si>
    <t>23.6904</t>
  </si>
  <si>
    <t>22.2593</t>
  </si>
  <si>
    <t>23.5634</t>
  </si>
  <si>
    <t>23.7881</t>
  </si>
  <si>
    <t>22.0106</t>
  </si>
  <si>
    <t>22.7004</t>
  </si>
  <si>
    <t>23.5796</t>
  </si>
  <si>
    <t>22.4347</t>
  </si>
  <si>
    <t>23.0012</t>
  </si>
  <si>
    <t>20.6621</t>
  </si>
  <si>
    <t>21.3718</t>
  </si>
  <si>
    <t>19.4784</t>
  </si>
  <si>
    <t>20.603</t>
  </si>
  <si>
    <t>24.1688</t>
  </si>
  <si>
    <t>22.9531</t>
  </si>
  <si>
    <t>23.5212</t>
  </si>
  <si>
    <t>24.3521</t>
  </si>
  <si>
    <t>23.2036</t>
  </si>
  <si>
    <t>23.6065</t>
  </si>
  <si>
    <t>23.7196</t>
  </si>
  <si>
    <t>23.6242</t>
  </si>
  <si>
    <t>23.864</t>
  </si>
  <si>
    <t>23.2197</t>
  </si>
  <si>
    <t>23.7198</t>
  </si>
  <si>
    <t>21.7983</t>
  </si>
  <si>
    <t>21.056</t>
  </si>
  <si>
    <t>21.0194</t>
  </si>
  <si>
    <t>22.3145</t>
  </si>
  <si>
    <t>20.9064</t>
  </si>
  <si>
    <t>21.1755</t>
  </si>
  <si>
    <t>14.3637</t>
  </si>
  <si>
    <t>13.8138</t>
  </si>
  <si>
    <t>12.9946</t>
  </si>
  <si>
    <t>20.9789</t>
  </si>
  <si>
    <t>21.0713</t>
  </si>
  <si>
    <t>22.2654</t>
  </si>
  <si>
    <t>21.0039</t>
  </si>
  <si>
    <t>26.2229</t>
  </si>
  <si>
    <t>24.9133</t>
  </si>
  <si>
    <t>25.8703</t>
  </si>
  <si>
    <t>26.4721</t>
  </si>
  <si>
    <t>25.06</t>
  </si>
  <si>
    <t>26.0004</t>
  </si>
  <si>
    <t>18.4427</t>
  </si>
  <si>
    <t>16.8425</t>
  </si>
  <si>
    <t>18.641</t>
  </si>
  <si>
    <t>18.4986</t>
  </si>
  <si>
    <t>18.7655</t>
  </si>
  <si>
    <t>23.2103</t>
  </si>
  <si>
    <t>23.4055</t>
  </si>
  <si>
    <t>23.0564</t>
  </si>
  <si>
    <t>23.345</t>
  </si>
  <si>
    <t>20.5121</t>
  </si>
  <si>
    <t>20.3703</t>
  </si>
  <si>
    <t>21.1626</t>
  </si>
  <si>
    <t>20.2498</t>
  </si>
  <si>
    <t>23.3758</t>
  </si>
  <si>
    <t>22.9344</t>
  </si>
  <si>
    <t>24.3769</t>
  </si>
  <si>
    <t>23.3229</t>
  </si>
  <si>
    <t>22.9253</t>
  </si>
  <si>
    <t>19.8639</t>
  </si>
  <si>
    <t>18.5713</t>
  </si>
  <si>
    <t>20.3593</t>
  </si>
  <si>
    <t>20.3248</t>
  </si>
  <si>
    <t>19.157</t>
  </si>
  <si>
    <t>15.8873</t>
  </si>
  <si>
    <t>15.7026</t>
  </si>
  <si>
    <t>16.1095</t>
  </si>
  <si>
    <t>17.2784</t>
  </si>
  <si>
    <t>15.3013</t>
  </si>
  <si>
    <t>15.6524</t>
  </si>
  <si>
    <t>17.2167</t>
  </si>
  <si>
    <t>15.9806</t>
  </si>
  <si>
    <t>18.4025</t>
  </si>
  <si>
    <t>18.7005</t>
  </si>
  <si>
    <t>16.5773</t>
  </si>
  <si>
    <t>16.8594</t>
  </si>
  <si>
    <t>15.0717</t>
  </si>
  <si>
    <t>15.0233</t>
  </si>
  <si>
    <t>14.9169</t>
  </si>
  <si>
    <t>15.5614</t>
  </si>
  <si>
    <t>19.4698</t>
  </si>
  <si>
    <t>19.6038</t>
  </si>
  <si>
    <t>17.5088</t>
  </si>
  <si>
    <t>19.2758</t>
  </si>
  <si>
    <t>17.6154</t>
  </si>
  <si>
    <t>18.201</t>
  </si>
  <si>
    <t>19.0911</t>
  </si>
  <si>
    <t>19.7293</t>
  </si>
  <si>
    <t>18.864</t>
  </si>
  <si>
    <t>15.9348</t>
  </si>
  <si>
    <t>17.2101</t>
  </si>
  <si>
    <t>16.1875</t>
  </si>
  <si>
    <t>17.3507</t>
  </si>
  <si>
    <t>19.0262</t>
  </si>
  <si>
    <t>16.9689</t>
  </si>
  <si>
    <t>18.5737</t>
  </si>
  <si>
    <t>19.271</t>
  </si>
  <si>
    <t>17.0235</t>
  </si>
  <si>
    <t>18.8178</t>
  </si>
  <si>
    <t>24.4838</t>
  </si>
  <si>
    <t>22.6049</t>
  </si>
  <si>
    <t>23.3738</t>
  </si>
  <si>
    <t>24.2351</t>
  </si>
  <si>
    <t>23.134</t>
  </si>
  <si>
    <t>23.6371</t>
  </si>
  <si>
    <t>20.1695</t>
  </si>
  <si>
    <t>19.2593</t>
  </si>
  <si>
    <t>20.6559</t>
  </si>
  <si>
    <t>18.9541</t>
  </si>
  <si>
    <t>19.515</t>
  </si>
  <si>
    <t>19.5403</t>
  </si>
  <si>
    <t>18.6893</t>
  </si>
  <si>
    <t>19.8816</t>
  </si>
  <si>
    <t>19.8511</t>
  </si>
  <si>
    <t>18.7933</t>
  </si>
  <si>
    <t>19.3693</t>
  </si>
  <si>
    <t>19.9617</t>
  </si>
  <si>
    <t>19.2636</t>
  </si>
  <si>
    <t>20.2378</t>
  </si>
  <si>
    <t>21.5134</t>
  </si>
  <si>
    <t>18.9706</t>
  </si>
  <si>
    <t>19.0347</t>
  </si>
  <si>
    <t>20.994</t>
  </si>
  <si>
    <t>20.0021</t>
  </si>
  <si>
    <t>15.7696</t>
  </si>
  <si>
    <t>20.3158</t>
  </si>
  <si>
    <t>20.0876</t>
  </si>
  <si>
    <t>15.8206</t>
  </si>
  <si>
    <t>20.7367</t>
  </si>
  <si>
    <t>19.0772</t>
  </si>
  <si>
    <t>15.7047</t>
  </si>
  <si>
    <t>17.0744</t>
  </si>
  <si>
    <t>15.7938</t>
  </si>
  <si>
    <t>18.8093</t>
  </si>
  <si>
    <t>22.8866</t>
  </si>
  <si>
    <t>22.9316</t>
  </si>
  <si>
    <t>23.3087</t>
  </si>
  <si>
    <t>23.0448</t>
  </si>
  <si>
    <t>23.4767</t>
  </si>
  <si>
    <t>18.7869</t>
  </si>
  <si>
    <t>17.8928</t>
  </si>
  <si>
    <t>17.0444</t>
  </si>
  <si>
    <t>19.2904</t>
  </si>
  <si>
    <t>18.8037</t>
  </si>
  <si>
    <t>19.0285</t>
  </si>
  <si>
    <t>20.1655</t>
  </si>
  <si>
    <t>18.9335</t>
  </si>
  <si>
    <t>19.2263</t>
  </si>
  <si>
    <t>23.8121</t>
  </si>
  <si>
    <t>21.9762</t>
  </si>
  <si>
    <t>23.3773</t>
  </si>
  <si>
    <t>23.9083</t>
  </si>
  <si>
    <t>22.3198</t>
  </si>
  <si>
    <t>23.4998</t>
  </si>
  <si>
    <t>27.2329</t>
  </si>
  <si>
    <t>25.8944</t>
  </si>
  <si>
    <t>26.9217</t>
  </si>
  <si>
    <t>27.374</t>
  </si>
  <si>
    <t>26.3855</t>
  </si>
  <si>
    <t>26.8521</t>
  </si>
  <si>
    <t>21.115</t>
  </si>
  <si>
    <t>20.2013</t>
  </si>
  <si>
    <t>20.6275</t>
  </si>
  <si>
    <t>20.5499</t>
  </si>
  <si>
    <t>22.4606</t>
  </si>
  <si>
    <t>22.4604</t>
  </si>
  <si>
    <t>22.6489</t>
  </si>
  <si>
    <t>22.9362</t>
  </si>
  <si>
    <t>22.3979</t>
  </si>
  <si>
    <t>22.8032</t>
  </si>
  <si>
    <t>20.46</t>
  </si>
  <si>
    <t>19.1585</t>
  </si>
  <si>
    <t>20.3177</t>
  </si>
  <si>
    <t>18.8961</t>
  </si>
  <si>
    <t>20.0079</t>
  </si>
  <si>
    <t>24.2372</t>
  </si>
  <si>
    <t>23.0793</t>
  </si>
  <si>
    <t>23.7993</t>
  </si>
  <si>
    <t>24.0748</t>
  </si>
  <si>
    <t>17.9663</t>
  </si>
  <si>
    <t>15.6253</t>
  </si>
  <si>
    <t>18.3138</t>
  </si>
  <si>
    <t>15.5761</t>
  </si>
  <si>
    <t>18.5345</t>
  </si>
  <si>
    <t>22.0816</t>
  </si>
  <si>
    <t>22.4365</t>
  </si>
  <si>
    <t>17.6663</t>
  </si>
  <si>
    <t>15.1515</t>
  </si>
  <si>
    <t>17.7884</t>
  </si>
  <si>
    <t>18.448</t>
  </si>
  <si>
    <t>15.2623</t>
  </si>
  <si>
    <t>17.47</t>
  </si>
  <si>
    <t>21.0968</t>
  </si>
  <si>
    <t>20.4584</t>
  </si>
  <si>
    <t>20.7739</t>
  </si>
  <si>
    <t>20.1487</t>
  </si>
  <si>
    <t>18.1245</t>
  </si>
  <si>
    <t>19.4724</t>
  </si>
  <si>
    <t>20.5335</t>
  </si>
  <si>
    <t>17.9097</t>
  </si>
  <si>
    <t>19.8797</t>
  </si>
  <si>
    <t>14.6691</t>
  </si>
  <si>
    <t>14.8262</t>
  </si>
  <si>
    <t>15.5878</t>
  </si>
  <si>
    <t>14.4882</t>
  </si>
  <si>
    <t>17.2787</t>
  </si>
  <si>
    <t>18.2518</t>
  </si>
  <si>
    <t>19.034</t>
  </si>
  <si>
    <t>18.1809</t>
  </si>
  <si>
    <t>19.1291</t>
  </si>
  <si>
    <t>17.1639</t>
  </si>
  <si>
    <t>15.5002</t>
  </si>
  <si>
    <t>18.2553</t>
  </si>
  <si>
    <t>16.5306</t>
  </si>
  <si>
    <t>17.3569</t>
  </si>
  <si>
    <t>17.4991</t>
  </si>
  <si>
    <t>20.8868</t>
  </si>
  <si>
    <t>19.8329</t>
  </si>
  <si>
    <t>21.0296</t>
  </si>
  <si>
    <t>19.602</t>
  </si>
  <si>
    <t>20.5642</t>
  </si>
  <si>
    <t>20.3301</t>
  </si>
  <si>
    <t>20.4441</t>
  </si>
  <si>
    <t>20.5692</t>
  </si>
  <si>
    <t>19.7764</t>
  </si>
  <si>
    <t>14.8288</t>
  </si>
  <si>
    <t>19.3342</t>
  </si>
  <si>
    <t>19.4332</t>
  </si>
  <si>
    <t>19.2422</t>
  </si>
  <si>
    <t>21.3857</t>
  </si>
  <si>
    <t>19.4453</t>
  </si>
  <si>
    <t>21.9001</t>
  </si>
  <si>
    <t>19.4921</t>
  </si>
  <si>
    <t>21.3866</t>
  </si>
  <si>
    <t>18.5221</t>
  </si>
  <si>
    <t>17.0132</t>
  </si>
  <si>
    <t>18.5223</t>
  </si>
  <si>
    <t>17.7006</t>
  </si>
  <si>
    <t>20.3536</t>
  </si>
  <si>
    <t>20.3488</t>
  </si>
  <si>
    <t>20.2985</t>
  </si>
  <si>
    <t>20.3719</t>
  </si>
  <si>
    <t>20.4053</t>
  </si>
  <si>
    <t>17.7441</t>
  </si>
  <si>
    <t>17.914</t>
  </si>
  <si>
    <t>16.9651</t>
  </si>
  <si>
    <t>17.7473</t>
  </si>
  <si>
    <t>17.9743</t>
  </si>
  <si>
    <t>20.9243</t>
  </si>
  <si>
    <t>20.9812</t>
  </si>
  <si>
    <t>21.4924</t>
  </si>
  <si>
    <t>22.1815</t>
  </si>
  <si>
    <t>17.8051</t>
  </si>
  <si>
    <t>19.0428</t>
  </si>
  <si>
    <t>19.1929</t>
  </si>
  <si>
    <t>18.1873</t>
  </si>
  <si>
    <t>17.7664</t>
  </si>
  <si>
    <t>18.2859</t>
  </si>
  <si>
    <t>18.2695</t>
  </si>
  <si>
    <t>18.3825</t>
  </si>
  <si>
    <t>17.3238</t>
  </si>
  <si>
    <t>18.296</t>
  </si>
  <si>
    <t>19.8546</t>
  </si>
  <si>
    <t>17.4882</t>
  </si>
  <si>
    <t>17.0129</t>
  </si>
  <si>
    <t>15.7461</t>
  </si>
  <si>
    <t>17.3485</t>
  </si>
  <si>
    <t>17.4448</t>
  </si>
  <si>
    <t>16.2621</t>
  </si>
  <si>
    <t>20.4967</t>
  </si>
  <si>
    <t>21.2836</t>
  </si>
  <si>
    <t>20.4309</t>
  </si>
  <si>
    <t>21.7976</t>
  </si>
  <si>
    <t>20.6248</t>
  </si>
  <si>
    <t>18.5978</t>
  </si>
  <si>
    <t>18.2591</t>
  </si>
  <si>
    <t>20.5088</t>
  </si>
  <si>
    <t>18.0384</t>
  </si>
  <si>
    <t>19.5378</t>
  </si>
  <si>
    <t>26.3832</t>
  </si>
  <si>
    <t>25.0024</t>
  </si>
  <si>
    <t>26.1329</t>
  </si>
  <si>
    <t>26.5792</t>
  </si>
  <si>
    <t>25.1876</t>
  </si>
  <si>
    <t>23.649</t>
  </si>
  <si>
    <t>22.7319</t>
  </si>
  <si>
    <t>23.8169</t>
  </si>
  <si>
    <t>24.0732</t>
  </si>
  <si>
    <t>23.9535</t>
  </si>
  <si>
    <t>24.3943</t>
  </si>
  <si>
    <t>23.9244</t>
  </si>
  <si>
    <t>23.4848</t>
  </si>
  <si>
    <t>24.6126</t>
  </si>
  <si>
    <t>23.9754</t>
  </si>
  <si>
    <t>23.8221</t>
  </si>
  <si>
    <t>16.795</t>
  </si>
  <si>
    <t>17.3084</t>
  </si>
  <si>
    <t>17.6536</t>
  </si>
  <si>
    <t>17.0058</t>
  </si>
  <si>
    <t>17.3086</t>
  </si>
  <si>
    <t>23.4349</t>
  </si>
  <si>
    <t>23.7414</t>
  </si>
  <si>
    <t>23.723</t>
  </si>
  <si>
    <t>19.2527</t>
  </si>
  <si>
    <t>16.7824</t>
  </si>
  <si>
    <t>19.502</t>
  </si>
  <si>
    <t>19.391</t>
  </si>
  <si>
    <t>17.4758</t>
  </si>
  <si>
    <t>21.0838</t>
  </si>
  <si>
    <t>21.6263</t>
  </si>
  <si>
    <t>19.574</t>
  </si>
  <si>
    <t>21.2969</t>
  </si>
  <si>
    <t>20.5089</t>
  </si>
  <si>
    <t>19.2372</t>
  </si>
  <si>
    <t>20.2166</t>
  </si>
  <si>
    <t>20.312</t>
  </si>
  <si>
    <t>19.429</t>
  </si>
  <si>
    <t>20.8364</t>
  </si>
  <si>
    <t>23.9759</t>
  </si>
  <si>
    <t>23.2857</t>
  </si>
  <si>
    <t>23.8166</t>
  </si>
  <si>
    <t>24.4409</t>
  </si>
  <si>
    <t>23.1252</t>
  </si>
  <si>
    <t>24.1275</t>
  </si>
  <si>
    <t>19.1459</t>
  </si>
  <si>
    <t>20.4012</t>
  </si>
  <si>
    <t>21.4262</t>
  </si>
  <si>
    <t>18.7364</t>
  </si>
  <si>
    <t>17.9197</t>
  </si>
  <si>
    <t>15.4622</t>
  </si>
  <si>
    <t>15.4538</t>
  </si>
  <si>
    <t>16.9373</t>
  </si>
  <si>
    <t>17.1683</t>
  </si>
  <si>
    <t>21.4817</t>
  </si>
  <si>
    <t>20.324</t>
  </si>
  <si>
    <t>21.0515</t>
  </si>
  <si>
    <t>21.5445</t>
  </si>
  <si>
    <t>23.8994</t>
  </si>
  <si>
    <t>22.8741</t>
  </si>
  <si>
    <t>24.1636</t>
  </si>
  <si>
    <t>23.7296</t>
  </si>
  <si>
    <t>23.5729</t>
  </si>
  <si>
    <t>24.2595</t>
  </si>
  <si>
    <t>20.8311</t>
  </si>
  <si>
    <t>18.5237</t>
  </si>
  <si>
    <t>20.0852</t>
  </si>
  <si>
    <t>19.2095</t>
  </si>
  <si>
    <t>20.0755</t>
  </si>
  <si>
    <t>15.8905</t>
  </si>
  <si>
    <t>16.4402</t>
  </si>
  <si>
    <t>15.8544</t>
  </si>
  <si>
    <t>16.8281</t>
  </si>
  <si>
    <t>16.2771</t>
  </si>
  <si>
    <t>17.578</t>
  </si>
  <si>
    <t>17.4193</t>
  </si>
  <si>
    <t>18.0434</t>
  </si>
  <si>
    <t>17.8059</t>
  </si>
  <si>
    <t>17.0909</t>
  </si>
  <si>
    <t>17.8903</t>
  </si>
  <si>
    <t>19.3067</t>
  </si>
  <si>
    <t>19.5814</t>
  </si>
  <si>
    <t>18.9313</t>
  </si>
  <si>
    <t>19.827</t>
  </si>
  <si>
    <t>18.8159</t>
  </si>
  <si>
    <t>20.7604</t>
  </si>
  <si>
    <t>17.6081</t>
  </si>
  <si>
    <t>18.8101</t>
  </si>
  <si>
    <t>25.794</t>
  </si>
  <si>
    <t>25.0525</t>
  </si>
  <si>
    <t>25.4916</t>
  </si>
  <si>
    <t>26.3145</t>
  </si>
  <si>
    <t>25.0526</t>
  </si>
  <si>
    <t>25.6029</t>
  </si>
  <si>
    <t>19.7498</t>
  </si>
  <si>
    <t>19.6339</t>
  </si>
  <si>
    <t>20.7435</t>
  </si>
  <si>
    <t>16.9504</t>
  </si>
  <si>
    <t>19.446</t>
  </si>
  <si>
    <t>28.3876</t>
  </si>
  <si>
    <t>27.0849</t>
  </si>
  <si>
    <t>27.9232</t>
  </si>
  <si>
    <t>28.4834</t>
  </si>
  <si>
    <t>27.2744</t>
  </si>
  <si>
    <t>28.2703</t>
  </si>
  <si>
    <t>16.0155</t>
  </si>
  <si>
    <t>16.4946</t>
  </si>
  <si>
    <t>15.2534</t>
  </si>
  <si>
    <t>16.38</t>
  </si>
  <si>
    <t>16.0759</t>
  </si>
  <si>
    <t>20.7229</t>
  </si>
  <si>
    <t>22.3375</t>
  </si>
  <si>
    <t>20.8821</t>
  </si>
  <si>
    <t>21.0155</t>
  </si>
  <si>
    <t>22.8908</t>
  </si>
  <si>
    <t>23.1426</t>
  </si>
  <si>
    <t>22.2695</t>
  </si>
  <si>
    <t>15.0408</t>
  </si>
  <si>
    <t>14.6634</t>
  </si>
  <si>
    <t>14.3447</t>
  </si>
  <si>
    <t>19.7404</t>
  </si>
  <si>
    <t>19.5281</t>
  </si>
  <si>
    <t>20.2446</t>
  </si>
  <si>
    <t>19.2051</t>
  </si>
  <si>
    <t>22.4087</t>
  </si>
  <si>
    <t>21.4705</t>
  </si>
  <si>
    <t>21.2722</t>
  </si>
  <si>
    <t>16.8539</t>
  </si>
  <si>
    <t>17.1439</t>
  </si>
  <si>
    <t>17.0609</t>
  </si>
  <si>
    <t>20.7416</t>
  </si>
  <si>
    <t>14.6477</t>
  </si>
  <si>
    <t>15.2766</t>
  </si>
  <si>
    <t>17.809</t>
  </si>
  <si>
    <t>17.6451</t>
  </si>
  <si>
    <t>20.4337</t>
  </si>
  <si>
    <t>19.6246</t>
  </si>
  <si>
    <t>19.9801</t>
  </si>
  <si>
    <t>20.0646</t>
  </si>
  <si>
    <t>20.3241</t>
  </si>
  <si>
    <t>20.4936</t>
  </si>
  <si>
    <t>24.4944</t>
  </si>
  <si>
    <t>22.5632</t>
  </si>
  <si>
    <t>24.3277</t>
  </si>
  <si>
    <t>21.9983</t>
  </si>
  <si>
    <t>23.2049</t>
  </si>
  <si>
    <t>23.3693</t>
  </si>
  <si>
    <t>24.4422</t>
  </si>
  <si>
    <t>22.5496</t>
  </si>
  <si>
    <t>23.5254</t>
  </si>
  <si>
    <t>19.5993</t>
  </si>
  <si>
    <t>19.2386</t>
  </si>
  <si>
    <t>19.6095</t>
  </si>
  <si>
    <t>20.1422</t>
  </si>
  <si>
    <t>19.0151</t>
  </si>
  <si>
    <t>18.6367</t>
  </si>
  <si>
    <t>17.7788</t>
  </si>
  <si>
    <t>17.7259</t>
  </si>
  <si>
    <t>18.8719</t>
  </si>
  <si>
    <t>17.7643</t>
  </si>
  <si>
    <t>18.1505</t>
  </si>
  <si>
    <t>18.1628</t>
  </si>
  <si>
    <t>19.4821</t>
  </si>
  <si>
    <t>19.4809</t>
  </si>
  <si>
    <t>25.8256</t>
  </si>
  <si>
    <t>23.851</t>
  </si>
  <si>
    <t>25.0586</t>
  </si>
  <si>
    <t>26.0872</t>
  </si>
  <si>
    <t>24.0965</t>
  </si>
  <si>
    <t>25.1978</t>
  </si>
  <si>
    <t>24.1197</t>
  </si>
  <si>
    <t>23.2711</t>
  </si>
  <si>
    <t>23.8158</t>
  </si>
  <si>
    <t>23.4152</t>
  </si>
  <si>
    <t>24.0087</t>
  </si>
  <si>
    <t>20.1136</t>
  </si>
  <si>
    <t>19.0873</t>
  </si>
  <si>
    <t>17.6157</t>
  </si>
  <si>
    <t>19.7516</t>
  </si>
  <si>
    <t>18.5107</t>
  </si>
  <si>
    <t>24.7908</t>
  </si>
  <si>
    <t>24.9079</t>
  </si>
  <si>
    <t>25.7231</t>
  </si>
  <si>
    <t>25.0848</t>
  </si>
  <si>
    <t>24.9834</t>
  </si>
  <si>
    <t>24.6769</t>
  </si>
  <si>
    <t>25.4891</t>
  </si>
  <si>
    <t>25.3956</t>
  </si>
  <si>
    <t>24.4459</t>
  </si>
  <si>
    <t>25.1007</t>
  </si>
  <si>
    <t>19.0177</t>
  </si>
  <si>
    <t>20.2809</t>
  </si>
  <si>
    <t>20.7324</t>
  </si>
  <si>
    <t>20.2974</t>
  </si>
  <si>
    <t>18.9667</t>
  </si>
  <si>
    <t>20.3639</t>
  </si>
  <si>
    <t>18.9089</t>
  </si>
  <si>
    <t>20.2203</t>
  </si>
  <si>
    <t>18.1116</t>
  </si>
  <si>
    <t>19.4021</t>
  </si>
  <si>
    <t>17.925</t>
  </si>
  <si>
    <t>22.4135</t>
  </si>
  <si>
    <t>20.6373</t>
  </si>
  <si>
    <t>21.8024</t>
  </si>
  <si>
    <t>20.4167</t>
  </si>
  <si>
    <t>21.8618</t>
  </si>
  <si>
    <t>24.5498</t>
  </si>
  <si>
    <t>22.9355</t>
  </si>
  <si>
    <t>24.6868</t>
  </si>
  <si>
    <t>23.2884</t>
  </si>
  <si>
    <t>23.9811</t>
  </si>
  <si>
    <t>18.6015</t>
  </si>
  <si>
    <t>17.1007</t>
  </si>
  <si>
    <t>17.9042</t>
  </si>
  <si>
    <t>18.7139</t>
  </si>
  <si>
    <t>17.5362</t>
  </si>
  <si>
    <t>18.0085</t>
  </si>
  <si>
    <t>20.9311</t>
  </si>
  <si>
    <t>18.9138</t>
  </si>
  <si>
    <t>20.3979</t>
  </si>
  <si>
    <t>20.8352</t>
  </si>
  <si>
    <t>19.6599</t>
  </si>
  <si>
    <t>21.1901</t>
  </si>
  <si>
    <t>18.1794</t>
  </si>
  <si>
    <t>20.8396</t>
  </si>
  <si>
    <t>18.8113</t>
  </si>
  <si>
    <t>20.1889</t>
  </si>
  <si>
    <t>21.561</t>
  </si>
  <si>
    <t>22.0457</t>
  </si>
  <si>
    <t>21.9588</t>
  </si>
  <si>
    <t>22.4104</t>
  </si>
  <si>
    <t>21.3877</t>
  </si>
  <si>
    <t>22.1842</t>
  </si>
  <si>
    <t>21.1774</t>
  </si>
  <si>
    <t>22.8299</t>
  </si>
  <si>
    <t>22.0951</t>
  </si>
  <si>
    <t>19.5093</t>
  </si>
  <si>
    <t>20.4528</t>
  </si>
  <si>
    <t>19.2143</t>
  </si>
  <si>
    <t>19.9148</t>
  </si>
  <si>
    <t>19.7887</t>
  </si>
  <si>
    <t>20.0371</t>
  </si>
  <si>
    <t>20.3954</t>
  </si>
  <si>
    <t>21.6482</t>
  </si>
  <si>
    <t>20.3405</t>
  </si>
  <si>
    <t>20.4495</t>
  </si>
  <si>
    <t>20.5662</t>
  </si>
  <si>
    <t>21.0012</t>
  </si>
  <si>
    <t>14.9171</t>
  </si>
  <si>
    <t>14.6282</t>
  </si>
  <si>
    <t>16.7027</t>
  </si>
  <si>
    <t>16.2072</t>
  </si>
  <si>
    <t>14.418</t>
  </si>
  <si>
    <t>16.2812</t>
  </si>
  <si>
    <t>18.6171</t>
  </si>
  <si>
    <t>19.0336</t>
  </si>
  <si>
    <t>18.857</t>
  </si>
  <si>
    <t>18.4226</t>
  </si>
  <si>
    <t>18.8809</t>
  </si>
  <si>
    <t>16.1488</t>
  </si>
  <si>
    <t>16.2279</t>
  </si>
  <si>
    <t>18.0766</t>
  </si>
  <si>
    <t>18.853</t>
  </si>
  <si>
    <t>17.5319</t>
  </si>
  <si>
    <t>18.8481</t>
  </si>
  <si>
    <t>17.5908</t>
  </si>
  <si>
    <t>17.8911</t>
  </si>
  <si>
    <t>21.0862</t>
  </si>
  <si>
    <t>19.7227</t>
  </si>
  <si>
    <t>21.5121</t>
  </si>
  <si>
    <t>20.0299</t>
  </si>
  <si>
    <t>15.6109</t>
  </si>
  <si>
    <t>17.0748</t>
  </si>
  <si>
    <t>18.3949</t>
  </si>
  <si>
    <t>15.546</t>
  </si>
  <si>
    <t>17.5579</t>
  </si>
  <si>
    <t>22.7875</t>
  </si>
  <si>
    <t>21.5832</t>
  </si>
  <si>
    <t>21.5902</t>
  </si>
  <si>
    <t>22.9756</t>
  </si>
  <si>
    <t>21.4077</t>
  </si>
  <si>
    <t>20.4037</t>
  </si>
  <si>
    <t>21.201</t>
  </si>
  <si>
    <t>19.7368</t>
  </si>
  <si>
    <t>20.5174</t>
  </si>
  <si>
    <t>21.2864</t>
  </si>
  <si>
    <t>19.2166</t>
  </si>
  <si>
    <t>17.9895</t>
  </si>
  <si>
    <t>20.7307</t>
  </si>
  <si>
    <t>19.8989</t>
  </si>
  <si>
    <t>15.2828</t>
  </si>
  <si>
    <t>16.7756</t>
  </si>
  <si>
    <t>15.7651</t>
  </si>
  <si>
    <t>16.9623</t>
  </si>
  <si>
    <t>18.0551</t>
  </si>
  <si>
    <t>18.9669</t>
  </si>
  <si>
    <t>17.7273</t>
  </si>
  <si>
    <t>17.7354</t>
  </si>
  <si>
    <t>18.9216</t>
  </si>
  <si>
    <t>18.1424</t>
  </si>
  <si>
    <t>19.9767</t>
  </si>
  <si>
    <t>18.3289</t>
  </si>
  <si>
    <t>19.99</t>
  </si>
  <si>
    <t>18.0688</t>
  </si>
  <si>
    <t>15.0339</t>
  </si>
  <si>
    <t>16.8233</t>
  </si>
  <si>
    <t>15.738</t>
  </si>
  <si>
    <t>16.9849</t>
  </si>
  <si>
    <t>16.4439</t>
  </si>
  <si>
    <t>14.5985</t>
  </si>
  <si>
    <t>16.2165</t>
  </si>
  <si>
    <t>17.6918</t>
  </si>
  <si>
    <t>13.444</t>
  </si>
  <si>
    <t>16.7994</t>
  </si>
  <si>
    <t>24.4002</t>
  </si>
  <si>
    <t>23.3396</t>
  </si>
  <si>
    <t>24.4615</t>
  </si>
  <si>
    <t>24.2805</t>
  </si>
  <si>
    <t>23.9203</t>
  </si>
  <si>
    <t>24.6772</t>
  </si>
  <si>
    <t>18.5987</t>
  </si>
  <si>
    <t>18.3083</t>
  </si>
  <si>
    <t>18.5501</t>
  </si>
  <si>
    <t>18.9739</t>
  </si>
  <si>
    <t>18.222</t>
  </si>
  <si>
    <t>18.9381</t>
  </si>
  <si>
    <t>16.8813</t>
  </si>
  <si>
    <t>16.7184</t>
  </si>
  <si>
    <t>17.7289</t>
  </si>
  <si>
    <t>18.0071</t>
  </si>
  <si>
    <t>16.1475</t>
  </si>
  <si>
    <t>17.8515</t>
  </si>
  <si>
    <t>24.7431</t>
  </si>
  <si>
    <t>25.4475</t>
  </si>
  <si>
    <t>25.726</t>
  </si>
  <si>
    <t>25.2561</t>
  </si>
  <si>
    <t>26.0309</t>
  </si>
  <si>
    <t>25.3078</t>
  </si>
  <si>
    <t>17.5607</t>
  </si>
  <si>
    <t>18.3774</t>
  </si>
  <si>
    <t>18.5406</t>
  </si>
  <si>
    <t>18.103</t>
  </si>
  <si>
    <t>19.5418</t>
  </si>
  <si>
    <t>19.1714</t>
  </si>
  <si>
    <t>16.2494</t>
  </si>
  <si>
    <t>17.5675</t>
  </si>
  <si>
    <t>15.1907</t>
  </si>
  <si>
    <t>21.4523</t>
  </si>
  <si>
    <t>20.3865</t>
  </si>
  <si>
    <t>21.694</t>
  </si>
  <si>
    <t>20.0499</t>
  </si>
  <si>
    <t>19.2943</t>
  </si>
  <si>
    <t>18.9523</t>
  </si>
  <si>
    <t>19.8339</t>
  </si>
  <si>
    <t>19.9937</t>
  </si>
  <si>
    <t>19.0579</t>
  </si>
  <si>
    <t>18.7002</t>
  </si>
  <si>
    <t>19.5415</t>
  </si>
  <si>
    <t>18.433</t>
  </si>
  <si>
    <t>18.0042</t>
  </si>
  <si>
    <t>18.2141</t>
  </si>
  <si>
    <t>22.9795</t>
  </si>
  <si>
    <t>22.0835</t>
  </si>
  <si>
    <t>24.0829</t>
  </si>
  <si>
    <t>23.5205</t>
  </si>
  <si>
    <t>24.0052</t>
  </si>
  <si>
    <t>17.3661</t>
  </si>
  <si>
    <t>18.4448</t>
  </si>
  <si>
    <t>19.041</t>
  </si>
  <si>
    <t>17.6968</t>
  </si>
  <si>
    <t>18.9409</t>
  </si>
  <si>
    <t>21.8675</t>
  </si>
  <si>
    <t>21.54</t>
  </si>
  <si>
    <t>22.3821</t>
  </si>
  <si>
    <t>21.4269</t>
  </si>
  <si>
    <t>22.4916</t>
  </si>
  <si>
    <t>22.6564</t>
  </si>
  <si>
    <t>21.5839</t>
  </si>
  <si>
    <t>21.7844</t>
  </si>
  <si>
    <t>22.9516</t>
  </si>
  <si>
    <t>21.5339</t>
  </si>
  <si>
    <t>22.2396</t>
  </si>
  <si>
    <t>23.6267</t>
  </si>
  <si>
    <t>22.9104</t>
  </si>
  <si>
    <t>22.6361</t>
  </si>
  <si>
    <t>23.0784</t>
  </si>
  <si>
    <t>21.1805</t>
  </si>
  <si>
    <t>22.1696</t>
  </si>
  <si>
    <t>23.6647</t>
  </si>
  <si>
    <t>22.4431</t>
  </si>
  <si>
    <t>17.1053</t>
  </si>
  <si>
    <t>15.7566</t>
  </si>
  <si>
    <t>17.4682</t>
  </si>
  <si>
    <t>15.7408</t>
  </si>
  <si>
    <t>16.1804</t>
  </si>
  <si>
    <t>15.4596</t>
  </si>
  <si>
    <t>15.7694</t>
  </si>
  <si>
    <t>20.786</t>
  </si>
  <si>
    <t>19.4205</t>
  </si>
  <si>
    <t>20.3434</t>
  </si>
  <si>
    <t>20.5526</t>
  </si>
  <si>
    <t>19.3997</t>
  </si>
  <si>
    <t>19.9922</t>
  </si>
  <si>
    <t>19.0551</t>
  </si>
  <si>
    <t>19.5977</t>
  </si>
  <si>
    <t>16.9032</t>
  </si>
  <si>
    <t>17.4768</t>
  </si>
  <si>
    <t>17.9874</t>
  </si>
  <si>
    <t>17.2233</t>
  </si>
  <si>
    <t>21.8303</t>
  </si>
  <si>
    <t>20.87</t>
  </si>
  <si>
    <t>22.0215</t>
  </si>
  <si>
    <t>22.2228</t>
  </si>
  <si>
    <t>21.0845</t>
  </si>
  <si>
    <t>22.1358</t>
  </si>
  <si>
    <t>22.3939</t>
  </si>
  <si>
    <t>22.7837</t>
  </si>
  <si>
    <t>21.1906</t>
  </si>
  <si>
    <t>21.7679</t>
  </si>
  <si>
    <t>19.5288</t>
  </si>
  <si>
    <t>19.1366</t>
  </si>
  <si>
    <t>18.8604</t>
  </si>
  <si>
    <t>18.4163</t>
  </si>
  <si>
    <t>20.6293</t>
  </si>
  <si>
    <t>17.1684</t>
  </si>
  <si>
    <t>20.2873</t>
  </si>
  <si>
    <t>20.5445</t>
  </si>
  <si>
    <t>18.1501</t>
  </si>
  <si>
    <t>19.3177</t>
  </si>
  <si>
    <t>19.6501</t>
  </si>
  <si>
    <t>20.3421</t>
  </si>
  <si>
    <t>18.8677</t>
  </si>
  <si>
    <t>19.683</t>
  </si>
  <si>
    <t>23.163</t>
  </si>
  <si>
    <t>22.9948</t>
  </si>
  <si>
    <t>23.1173</t>
  </si>
  <si>
    <t>21.5321</t>
  </si>
  <si>
    <t>17.6105</t>
  </si>
  <si>
    <t>19.0809</t>
  </si>
  <si>
    <t>18.2398</t>
  </si>
  <si>
    <t>17.4386</t>
  </si>
  <si>
    <t>19.0256</t>
  </si>
  <si>
    <t>19.6834</t>
  </si>
  <si>
    <t>18.936</t>
  </si>
  <si>
    <t>20.8225</t>
  </si>
  <si>
    <t>20.4241</t>
  </si>
  <si>
    <t>19.0048</t>
  </si>
  <si>
    <t>14.4492</t>
  </si>
  <si>
    <t>16.3646</t>
  </si>
  <si>
    <t>15.7559</t>
  </si>
  <si>
    <t>15.7825</t>
  </si>
  <si>
    <t>15.3212</t>
  </si>
  <si>
    <t>16.2122</t>
  </si>
  <si>
    <t>20.5494</t>
  </si>
  <si>
    <t>20.9701</t>
  </si>
  <si>
    <t>20.1067</t>
  </si>
  <si>
    <t>21.3608</t>
  </si>
  <si>
    <t>20.5331</t>
  </si>
  <si>
    <t>18.8758</t>
  </si>
  <si>
    <t>20.4143</t>
  </si>
  <si>
    <t>20.4729</t>
  </si>
  <si>
    <t>20.5936</t>
  </si>
  <si>
    <t>20.7585</t>
  </si>
  <si>
    <t>21.4402</t>
  </si>
  <si>
    <t>25.1811</t>
  </si>
  <si>
    <t>25.3025</t>
  </si>
  <si>
    <t>25.825</t>
  </si>
  <si>
    <t>25.3735</t>
  </si>
  <si>
    <t>25.6014</t>
  </si>
  <si>
    <t>17.5311</t>
  </si>
  <si>
    <t>17.6255</t>
  </si>
  <si>
    <t>19.9399</t>
  </si>
  <si>
    <t>20.5278</t>
  </si>
  <si>
    <t>19.5175</t>
  </si>
  <si>
    <t>18.1398</t>
  </si>
  <si>
    <t>19.4938</t>
  </si>
  <si>
    <t>18.7265</t>
  </si>
  <si>
    <t>21.8042</t>
  </si>
  <si>
    <t>22.0588</t>
  </si>
  <si>
    <t>20.7925</t>
  </si>
  <si>
    <t>22.202</t>
  </si>
  <si>
    <t>21.7258</t>
  </si>
  <si>
    <t>21.4897</t>
  </si>
  <si>
    <t>20.849</t>
  </si>
  <si>
    <t>19.5524</t>
  </si>
  <si>
    <t>21.0721</t>
  </si>
  <si>
    <t>21.5249</t>
  </si>
  <si>
    <t>21.2357</t>
  </si>
  <si>
    <t>24.4781</t>
  </si>
  <si>
    <t>22.7729</t>
  </si>
  <si>
    <t>23.548</t>
  </si>
  <si>
    <t>24.5596</t>
  </si>
  <si>
    <t>22.9599</t>
  </si>
  <si>
    <t>24.0434</t>
  </si>
  <si>
    <t>18.2365</t>
  </si>
  <si>
    <t>16.7816</t>
  </si>
  <si>
    <t>18.2891</t>
  </si>
  <si>
    <t>18.9156</t>
  </si>
  <si>
    <t>16.6722</t>
  </si>
  <si>
    <t>18.4835</t>
  </si>
  <si>
    <t>23.1108</t>
  </si>
  <si>
    <t>21.1365</t>
  </si>
  <si>
    <t>22.2248</t>
  </si>
  <si>
    <t>23.1856</t>
  </si>
  <si>
    <t>21.3619</t>
  </si>
  <si>
    <t>22.689</t>
  </si>
  <si>
    <t>21.1773</t>
  </si>
  <si>
    <t>19.2546</t>
  </si>
  <si>
    <t>20.0438</t>
  </si>
  <si>
    <t>20.9193</t>
  </si>
  <si>
    <t>20.7403</t>
  </si>
  <si>
    <t>19.1686</t>
  </si>
  <si>
    <t>16.5832</t>
  </si>
  <si>
    <t>19.5091</t>
  </si>
  <si>
    <t>18.5213</t>
  </si>
  <si>
    <t>16.9112</t>
  </si>
  <si>
    <t>14.99</t>
  </si>
  <si>
    <t>16.4101</t>
  </si>
  <si>
    <t>16.2556</t>
  </si>
  <si>
    <t>15.9633</t>
  </si>
  <si>
    <t>16.7717</t>
  </si>
  <si>
    <t>21.116</t>
  </si>
  <si>
    <t>20.6126</t>
  </si>
  <si>
    <t>19.7456</t>
  </si>
  <si>
    <t>21.3189</t>
  </si>
  <si>
    <t>18.2545</t>
  </si>
  <si>
    <t>19.8533</t>
  </si>
  <si>
    <t>20.8094</t>
  </si>
  <si>
    <t>18.1017</t>
  </si>
  <si>
    <t>20.2093</t>
  </si>
  <si>
    <t>15.8606</t>
  </si>
  <si>
    <t>17.3977</t>
  </si>
  <si>
    <t>15.9703</t>
  </si>
  <si>
    <t>16.3581</t>
  </si>
  <si>
    <t>18.1506</t>
  </si>
  <si>
    <t>20.6954</t>
  </si>
  <si>
    <t>18.3664</t>
  </si>
  <si>
    <t>18.8769</t>
  </si>
  <si>
    <t>20.6303</t>
  </si>
  <si>
    <t>22.2127</t>
  </si>
  <si>
    <t>22.9057</t>
  </si>
  <si>
    <t>21.1114</t>
  </si>
  <si>
    <t>22.3753</t>
  </si>
  <si>
    <t>22.412</t>
  </si>
  <si>
    <t>21.1094</t>
  </si>
  <si>
    <t>22.6768</t>
  </si>
  <si>
    <t>21.6709</t>
  </si>
  <si>
    <t>20.4918</t>
  </si>
  <si>
    <t>21.3109</t>
  </si>
  <si>
    <t>22.4007</t>
  </si>
  <si>
    <t>20.7612</t>
  </si>
  <si>
    <t>21.0883</t>
  </si>
  <si>
    <t>24.2154</t>
  </si>
  <si>
    <t>23.4636</t>
  </si>
  <si>
    <t>24.4994</t>
  </si>
  <si>
    <t>24.7553</t>
  </si>
  <si>
    <t>23.6441</t>
  </si>
  <si>
    <t>24.557</t>
  </si>
  <si>
    <t>20.1461</t>
  </si>
  <si>
    <t>19.223</t>
  </si>
  <si>
    <t>19.497</t>
  </si>
  <si>
    <t>20.6891</t>
  </si>
  <si>
    <t>19.0033</t>
  </si>
  <si>
    <t>19.9518</t>
  </si>
  <si>
    <t>18.0364</t>
  </si>
  <si>
    <t>18.3391</t>
  </si>
  <si>
    <t>19.7098</t>
  </si>
  <si>
    <t>16.1876</t>
  </si>
  <si>
    <t>16.7485</t>
  </si>
  <si>
    <t>15.9491</t>
  </si>
  <si>
    <t>17.3467</t>
  </si>
  <si>
    <t>19.1516</t>
  </si>
  <si>
    <t>18.919</t>
  </si>
  <si>
    <t>17.9818</t>
  </si>
  <si>
    <t>22.4338</t>
  </si>
  <si>
    <t>23.0104</t>
  </si>
  <si>
    <t>21.5726</t>
  </si>
  <si>
    <t>22.7259</t>
  </si>
  <si>
    <t>22.5325</t>
  </si>
  <si>
    <t>22.9514</t>
  </si>
  <si>
    <t>21.5276</t>
  </si>
  <si>
    <t>18.6267</t>
  </si>
  <si>
    <t>19.335</t>
  </si>
  <si>
    <t>18.9692</t>
  </si>
  <si>
    <t>17.6266</t>
  </si>
  <si>
    <t>16.8025</t>
  </si>
  <si>
    <t>17.5064</t>
  </si>
  <si>
    <t>18.9111</t>
  </si>
  <si>
    <t>18.6322</t>
  </si>
  <si>
    <t>18.4081</t>
  </si>
  <si>
    <t>18.678</t>
  </si>
  <si>
    <t>19.5975</t>
  </si>
  <si>
    <t>18.1683</t>
  </si>
  <si>
    <t>20.4863</t>
  </si>
  <si>
    <t>16.3768</t>
  </si>
  <si>
    <t>16.619</t>
  </si>
  <si>
    <t>20.2183</t>
  </si>
  <si>
    <t>16.8629</t>
  </si>
  <si>
    <t>17.1946</t>
  </si>
  <si>
    <t>18.7842</t>
  </si>
  <si>
    <t>14.9874</t>
  </si>
  <si>
    <t>19.5836</t>
  </si>
  <si>
    <t>19.0043</t>
  </si>
  <si>
    <t>14.9677</t>
  </si>
  <si>
    <t>19.8636</t>
  </si>
  <si>
    <t>19.1959</t>
  </si>
  <si>
    <t>20.4154</t>
  </si>
  <si>
    <t>20.5796</t>
  </si>
  <si>
    <t>21.963</t>
  </si>
  <si>
    <t>20.1467</t>
  </si>
  <si>
    <t>21.81</t>
  </si>
  <si>
    <t>22.3298</t>
  </si>
  <si>
    <t>20.5379</t>
  </si>
  <si>
    <t>20.2319</t>
  </si>
  <si>
    <t>20.9134</t>
  </si>
  <si>
    <t>22.7058</t>
  </si>
  <si>
    <t>21.5533</t>
  </si>
  <si>
    <t>22.3871</t>
  </si>
  <si>
    <t>20.4101</t>
  </si>
  <si>
    <t>19.5981</t>
  </si>
  <si>
    <t>20.2818</t>
  </si>
  <si>
    <t>18.625</t>
  </si>
  <si>
    <t>20.5366</t>
  </si>
  <si>
    <t>17.4861</t>
  </si>
  <si>
    <t>18.6034</t>
  </si>
  <si>
    <t>19.8864</t>
  </si>
  <si>
    <t>18.2393</t>
  </si>
  <si>
    <t>25.8836</t>
  </si>
  <si>
    <t>24.4621</t>
  </si>
  <si>
    <t>25.5451</t>
  </si>
  <si>
    <t>26.1007</t>
  </si>
  <si>
    <t>24.8081</t>
  </si>
  <si>
    <t>25.7841</t>
  </si>
  <si>
    <t>23.2959</t>
  </si>
  <si>
    <t>21.7954</t>
  </si>
  <si>
    <t>22.8704</t>
  </si>
  <si>
    <t>22.0557</t>
  </si>
  <si>
    <t>23.116</t>
  </si>
  <si>
    <t>19.3817</t>
  </si>
  <si>
    <t>19.9245</t>
  </si>
  <si>
    <t>19.6816</t>
  </si>
  <si>
    <t>19.4908</t>
  </si>
  <si>
    <t>22.657</t>
  </si>
  <si>
    <t>22.5162</t>
  </si>
  <si>
    <t>24.6867</t>
  </si>
  <si>
    <t>22.7036</t>
  </si>
  <si>
    <t>23.1504</t>
  </si>
  <si>
    <t>22.2173</t>
  </si>
  <si>
    <t>21.418</t>
  </si>
  <si>
    <t>20.9236</t>
  </si>
  <si>
    <t>17.9532</t>
  </si>
  <si>
    <t>18.312</t>
  </si>
  <si>
    <t>19.4087</t>
  </si>
  <si>
    <t>16.509</t>
  </si>
  <si>
    <t>18.0667</t>
  </si>
  <si>
    <t>21.1858</t>
  </si>
  <si>
    <t>19.9224</t>
  </si>
  <si>
    <t>20.7263</t>
  </si>
  <si>
    <t>21.5267</t>
  </si>
  <si>
    <t>20.2271</t>
  </si>
  <si>
    <t>18.6449</t>
  </si>
  <si>
    <t>19.973</t>
  </si>
  <si>
    <t>18.0992</t>
  </si>
  <si>
    <t>17.1652</t>
  </si>
  <si>
    <t>15.807</t>
  </si>
  <si>
    <t>16.4306</t>
  </si>
  <si>
    <t>17.3803</t>
  </si>
  <si>
    <t>16.0593</t>
  </si>
  <si>
    <t>16.7774</t>
  </si>
  <si>
    <t>28.5704</t>
  </si>
  <si>
    <t>28.3219</t>
  </si>
  <si>
    <t>28.4787</t>
  </si>
  <si>
    <t>28.5226</t>
  </si>
  <si>
    <t>28.5904</t>
  </si>
  <si>
    <t>29.0763</t>
  </si>
  <si>
    <t>20.2891</t>
  </si>
  <si>
    <t>19.6</t>
  </si>
  <si>
    <t>20.0859</t>
  </si>
  <si>
    <t>20.4646</t>
  </si>
  <si>
    <t>19.6598</t>
  </si>
  <si>
    <t>20.6691</t>
  </si>
  <si>
    <t>21.2358</t>
  </si>
  <si>
    <t>18.7678</t>
  </si>
  <si>
    <t>19.892</t>
  </si>
  <si>
    <t>22.2851</t>
  </si>
  <si>
    <t>16.7321</t>
  </si>
  <si>
    <t>18.1161</t>
  </si>
  <si>
    <t>17.1211</t>
  </si>
  <si>
    <t>22.2455</t>
  </si>
  <si>
    <t>20.5798</t>
  </si>
  <si>
    <t>21.8462</t>
  </si>
  <si>
    <t>19.6307</t>
  </si>
  <si>
    <t>20.1711</t>
  </si>
  <si>
    <t>19.7923</t>
  </si>
  <si>
    <t>15.5226</t>
  </si>
  <si>
    <t>18.3282</t>
  </si>
  <si>
    <t>21.4654</t>
  </si>
  <si>
    <t>20.4368</t>
  </si>
  <si>
    <t>22.4164</t>
  </si>
  <si>
    <t>17.7602</t>
  </si>
  <si>
    <t>19.3981</t>
  </si>
  <si>
    <t>20.5361</t>
  </si>
  <si>
    <t>17.4643</t>
  </si>
  <si>
    <t>24.0274</t>
  </si>
  <si>
    <t>23.2179</t>
  </si>
  <si>
    <t>23.2357</t>
  </si>
  <si>
    <t>23.9883</t>
  </si>
  <si>
    <t>23.4476</t>
  </si>
  <si>
    <t>23.8821</t>
  </si>
  <si>
    <t>19.6985</t>
  </si>
  <si>
    <t>16.8027</t>
  </si>
  <si>
    <t>18.4417</t>
  </si>
  <si>
    <t>20.1042</t>
  </si>
  <si>
    <t>16.9917</t>
  </si>
  <si>
    <t>16.0213</t>
  </si>
  <si>
    <t>15.7201</t>
  </si>
  <si>
    <t>17.5449</t>
  </si>
  <si>
    <t>21.458</t>
  </si>
  <si>
    <t>20.0971</t>
  </si>
  <si>
    <t>21.768</t>
  </si>
  <si>
    <t>22.3364</t>
  </si>
  <si>
    <t>21.8186</t>
  </si>
  <si>
    <t>20.877</t>
  </si>
  <si>
    <t>18.9703</t>
  </si>
  <si>
    <t>21.4167</t>
  </si>
  <si>
    <t>20.5495</t>
  </si>
  <si>
    <t>22.392</t>
  </si>
  <si>
    <t>21.1756</t>
  </si>
  <si>
    <t>22.0397</t>
  </si>
  <si>
    <t>22.6749</t>
  </si>
  <si>
    <t>21.584</t>
  </si>
  <si>
    <t>22.1932</t>
  </si>
  <si>
    <t>21.9072</t>
  </si>
  <si>
    <t>21.7364</t>
  </si>
  <si>
    <t>22.7712</t>
  </si>
  <si>
    <t>21.5527</t>
  </si>
  <si>
    <t>15.3823</t>
  </si>
  <si>
    <t>17.371</t>
  </si>
  <si>
    <t>15.0661</t>
  </si>
  <si>
    <t>19.1767</t>
  </si>
  <si>
    <t>15.2251</t>
  </si>
  <si>
    <t>11.4098</t>
  </si>
  <si>
    <t>13.8366</t>
  </si>
  <si>
    <t>14.2875</t>
  </si>
  <si>
    <t>13.8641</t>
  </si>
  <si>
    <t>13.1703</t>
  </si>
  <si>
    <t>16.3248</t>
  </si>
  <si>
    <t>16.3898</t>
  </si>
  <si>
    <t>16.5683</t>
  </si>
  <si>
    <t>16.59</t>
  </si>
  <si>
    <t>16.9932</t>
  </si>
  <si>
    <t>22.4351</t>
  </si>
  <si>
    <t>22.3708</t>
  </si>
  <si>
    <t>22.8836</t>
  </si>
  <si>
    <t>22.5929</t>
  </si>
  <si>
    <t>23.562</t>
  </si>
  <si>
    <t>22.0821</t>
  </si>
  <si>
    <t>23.5379</t>
  </si>
  <si>
    <t>24.0178</t>
  </si>
  <si>
    <t>22.4373</t>
  </si>
  <si>
    <t>23.5799</t>
  </si>
  <si>
    <t>20.7844</t>
  </si>
  <si>
    <t>18.9742</t>
  </si>
  <si>
    <t>19.8063</t>
  </si>
  <si>
    <t>20.7017</t>
  </si>
  <si>
    <t>19.1356</t>
  </si>
  <si>
    <t>20.5809</t>
  </si>
  <si>
    <t>13.2759</t>
  </si>
  <si>
    <t>14.7334</t>
  </si>
  <si>
    <t>14.6355</t>
  </si>
  <si>
    <t>14.2278</t>
  </si>
  <si>
    <t>17.4776</t>
  </si>
  <si>
    <t>18.1729</t>
  </si>
  <si>
    <t>18.0082</t>
  </si>
  <si>
    <t>19.8479</t>
  </si>
  <si>
    <t>20.7354</t>
  </si>
  <si>
    <t>20.2611</t>
  </si>
  <si>
    <t>20.1314</t>
  </si>
  <si>
    <t>24.4969</t>
  </si>
  <si>
    <t>25.7738</t>
  </si>
  <si>
    <t>25.8195</t>
  </si>
  <si>
    <t>24.9483</t>
  </si>
  <si>
    <t>26.3746</t>
  </si>
  <si>
    <t>19.1044</t>
  </si>
  <si>
    <t>18.6375</t>
  </si>
  <si>
    <t>19.9475</t>
  </si>
  <si>
    <t>17.951</t>
  </si>
  <si>
    <t>19.2944</t>
  </si>
  <si>
    <t>17.8739</t>
  </si>
  <si>
    <t>17.434</t>
  </si>
  <si>
    <t>18.2085</t>
  </si>
  <si>
    <t>16.7436</t>
  </si>
  <si>
    <t>17.8271</t>
  </si>
  <si>
    <t>21.7696</t>
  </si>
  <si>
    <t>21.2331</t>
  </si>
  <si>
    <t>22.3696</t>
  </si>
  <si>
    <t>21.0203</t>
  </si>
  <si>
    <t>21.2924</t>
  </si>
  <si>
    <t>19.4505</t>
  </si>
  <si>
    <t>21.321</t>
  </si>
  <si>
    <t>19.6914</t>
  </si>
  <si>
    <t>21.5429</t>
  </si>
  <si>
    <t>19.3458</t>
  </si>
  <si>
    <t>19.8135</t>
  </si>
  <si>
    <t>17.5274</t>
  </si>
  <si>
    <t>19.88</t>
  </si>
  <si>
    <t>18.5445</t>
  </si>
  <si>
    <t>18.6793</t>
  </si>
  <si>
    <t>19.6621</t>
  </si>
  <si>
    <t>19.2292</t>
  </si>
  <si>
    <t>23.2175</t>
  </si>
  <si>
    <t>22.9913</t>
  </si>
  <si>
    <t>23.0605</t>
  </si>
  <si>
    <t>19.4582</t>
  </si>
  <si>
    <t>19.0083</t>
  </si>
  <si>
    <t>20.3073</t>
  </si>
  <si>
    <t>19.0319</t>
  </si>
  <si>
    <t>19.0851</t>
  </si>
  <si>
    <t>17.4496</t>
  </si>
  <si>
    <t>15.7379</t>
  </si>
  <si>
    <t>18.7404</t>
  </si>
  <si>
    <t>16.4689</t>
  </si>
  <si>
    <t>19.0191</t>
  </si>
  <si>
    <t>18.1674</t>
  </si>
  <si>
    <t>18.6554</t>
  </si>
  <si>
    <t>18.2115</t>
  </si>
  <si>
    <t>18.6738</t>
  </si>
  <si>
    <t>19.4265</t>
  </si>
  <si>
    <t>17.4808</t>
  </si>
  <si>
    <t>17.4898</t>
  </si>
  <si>
    <t>17.8645</t>
  </si>
  <si>
    <t>17.9712</t>
  </si>
  <si>
    <t>19.4703</t>
  </si>
  <si>
    <t>16.1462</t>
  </si>
  <si>
    <t>19.9493</t>
  </si>
  <si>
    <t>19.5904</t>
  </si>
  <si>
    <t>16.7428</t>
  </si>
  <si>
    <t>19.421</t>
  </si>
  <si>
    <t>17.5296</t>
  </si>
  <si>
    <t>18.6331</t>
  </si>
  <si>
    <t>19.6544</t>
  </si>
  <si>
    <t>17.8949</t>
  </si>
  <si>
    <t>17.8037</t>
  </si>
  <si>
    <t>14.8651</t>
  </si>
  <si>
    <t>16.3845</t>
  </si>
  <si>
    <t>20.703</t>
  </si>
  <si>
    <t>19.505</t>
  </si>
  <si>
    <t>20.3646</t>
  </si>
  <si>
    <t>20.8678</t>
  </si>
  <si>
    <t>20.6423</t>
  </si>
  <si>
    <t>15.9627</t>
  </si>
  <si>
    <t>16.6151</t>
  </si>
  <si>
    <t>16.0817</t>
  </si>
  <si>
    <t>20.1288</t>
  </si>
  <si>
    <t>20.0216</t>
  </si>
  <si>
    <t>19.7026</t>
  </si>
  <si>
    <t>20.7914</t>
  </si>
  <si>
    <t>20.2886</t>
  </si>
  <si>
    <t>19.6653</t>
  </si>
  <si>
    <t>20.0137</t>
  </si>
  <si>
    <t>18.3154</t>
  </si>
  <si>
    <t>18.4532</t>
  </si>
  <si>
    <t>23.7541</t>
  </si>
  <si>
    <t>22.5315</t>
  </si>
  <si>
    <t>23.5104</t>
  </si>
  <si>
    <t>24.1226</t>
  </si>
  <si>
    <t>22.8369</t>
  </si>
  <si>
    <t>26.5092</t>
  </si>
  <si>
    <t>22.799</t>
  </si>
  <si>
    <t>25.3231</t>
  </si>
  <si>
    <t>26.0673</t>
  </si>
  <si>
    <t>25.5597</t>
  </si>
  <si>
    <t>16.9662</t>
  </si>
  <si>
    <t>16.091</t>
  </si>
  <si>
    <t>18.7193</t>
  </si>
  <si>
    <t>16.8914</t>
  </si>
  <si>
    <t>16.9089</t>
  </si>
  <si>
    <t>18.1881</t>
  </si>
  <si>
    <t>17.329</t>
  </si>
  <si>
    <t>18.8827</t>
  </si>
  <si>
    <t>19.4782</t>
  </si>
  <si>
    <t>17.0538</t>
  </si>
  <si>
    <t>18.7797</t>
  </si>
  <si>
    <t>18.1625</t>
  </si>
  <si>
    <t>15.8564</t>
  </si>
  <si>
    <t>18.073</t>
  </si>
  <si>
    <t>18.5907</t>
  </si>
  <si>
    <t>17.6809</t>
  </si>
  <si>
    <t>16.305</t>
  </si>
  <si>
    <t>15.3365</t>
  </si>
  <si>
    <t>15.4664</t>
  </si>
  <si>
    <t>21.7853</t>
  </si>
  <si>
    <t>19.8854</t>
  </si>
  <si>
    <t>20.9461</t>
  </si>
  <si>
    <t>21.8123</t>
  </si>
  <si>
    <t>20.3887</t>
  </si>
  <si>
    <t>21.3355</t>
  </si>
  <si>
    <t>20.1179</t>
  </si>
  <si>
    <t>16.2983</t>
  </si>
  <si>
    <t>17.9497</t>
  </si>
  <si>
    <t>19.9731</t>
  </si>
  <si>
    <t>19.5729</t>
  </si>
  <si>
    <t>18.6442</t>
  </si>
  <si>
    <t>18.9097</t>
  </si>
  <si>
    <t>19.6254</t>
  </si>
  <si>
    <t>18.9194</t>
  </si>
  <si>
    <t>20.2939</t>
  </si>
  <si>
    <t>18.0827</t>
  </si>
  <si>
    <t>20.8146</t>
  </si>
  <si>
    <t>18.4336</t>
  </si>
  <si>
    <t>18.9594</t>
  </si>
  <si>
    <t>19.9819</t>
  </si>
  <si>
    <t>20.2513</t>
  </si>
  <si>
    <t>17.794</t>
  </si>
  <si>
    <t>17.978</t>
  </si>
  <si>
    <t>18.3153</t>
  </si>
  <si>
    <t>17.8803</t>
  </si>
  <si>
    <t>19.3203</t>
  </si>
  <si>
    <t>20.6693</t>
  </si>
  <si>
    <t>19.6885</t>
  </si>
  <si>
    <t>20.5227</t>
  </si>
  <si>
    <t>20.8998</t>
  </si>
  <si>
    <t>17.5376</t>
  </si>
  <si>
    <t>17.6241</t>
  </si>
  <si>
    <t>16.9719</t>
  </si>
  <si>
    <t>16.6406</t>
  </si>
  <si>
    <t>16.0402</t>
  </si>
  <si>
    <t>20.5805</t>
  </si>
  <si>
    <t>21.3784</t>
  </si>
  <si>
    <t>22.2562</t>
  </si>
  <si>
    <t>21.0429</t>
  </si>
  <si>
    <t>21.6359</t>
  </si>
  <si>
    <t>19.2349</t>
  </si>
  <si>
    <t>17.328</t>
  </si>
  <si>
    <t>19.245</t>
  </si>
  <si>
    <t>18.8053</t>
  </si>
  <si>
    <t>18.275</t>
  </si>
  <si>
    <t>19.662</t>
  </si>
  <si>
    <t>20.9046</t>
  </si>
  <si>
    <t>22.063</t>
  </si>
  <si>
    <t>19.9869</t>
  </si>
  <si>
    <t>21.1757</t>
  </si>
  <si>
    <t>19.7782</t>
  </si>
  <si>
    <t>20.417</t>
  </si>
  <si>
    <t>19.634</t>
  </si>
  <si>
    <t>19.6872</t>
  </si>
  <si>
    <t>21.861</t>
  </si>
  <si>
    <t>22.0065</t>
  </si>
  <si>
    <t>21.6783</t>
  </si>
  <si>
    <t>22.4474</t>
  </si>
  <si>
    <t>19.4946</t>
  </si>
  <si>
    <t>16.8685</t>
  </si>
  <si>
    <t>18.5178</t>
  </si>
  <si>
    <t>19.3725</t>
  </si>
  <si>
    <t>18.0029</t>
  </si>
  <si>
    <t>18.4517</t>
  </si>
  <si>
    <t>21.717</t>
  </si>
  <si>
    <t>22.6765</t>
  </si>
  <si>
    <t>20.7513</t>
  </si>
  <si>
    <t>21.922</t>
  </si>
  <si>
    <t>21.5367</t>
  </si>
  <si>
    <t>18.5754</t>
  </si>
  <si>
    <t>20.8363</t>
  </si>
  <si>
    <t>19.9966</t>
  </si>
  <si>
    <t>20.7318</t>
  </si>
  <si>
    <t>19.7849</t>
  </si>
  <si>
    <t>18.8811</t>
  </si>
  <si>
    <t>20.8202</t>
  </si>
  <si>
    <t>20.9962</t>
  </si>
  <si>
    <t>19.8127</t>
  </si>
  <si>
    <t>20.1538</t>
  </si>
  <si>
    <t>21.0581</t>
  </si>
  <si>
    <t>16.8955</t>
  </si>
  <si>
    <t>15.0479</t>
  </si>
  <si>
    <t>16.5144</t>
  </si>
  <si>
    <t>17.6684</t>
  </si>
  <si>
    <t>14.9444</t>
  </si>
  <si>
    <t>16.7992</t>
  </si>
  <si>
    <t>20.5056</t>
  </si>
  <si>
    <t>19.6431</t>
  </si>
  <si>
    <t>20.8231</t>
  </si>
  <si>
    <t>19.7826</t>
  </si>
  <si>
    <t>17.8796</t>
  </si>
  <si>
    <t>19.2342</t>
  </si>
  <si>
    <t>18.0211</t>
  </si>
  <si>
    <t>15.1416</t>
  </si>
  <si>
    <t>16.3408</t>
  </si>
  <si>
    <t>18.6798</t>
  </si>
  <si>
    <t>15.015</t>
  </si>
  <si>
    <t>16.7666</t>
  </si>
  <si>
    <t>19.8198</t>
  </si>
  <si>
    <t>20.1863</t>
  </si>
  <si>
    <t>20.8112</t>
  </si>
  <si>
    <t>20.8464</t>
  </si>
  <si>
    <t>18.7957</t>
  </si>
  <si>
    <t>21.9167</t>
  </si>
  <si>
    <t>21.5048</t>
  </si>
  <si>
    <t>17.3653</t>
  </si>
  <si>
    <t>17.0346</t>
  </si>
  <si>
    <t>18.8431</t>
  </si>
  <si>
    <t>18.0747</t>
  </si>
  <si>
    <t>16.8838</t>
  </si>
  <si>
    <t>19.2471</t>
  </si>
  <si>
    <t>19.9016</t>
  </si>
  <si>
    <t>18.3653</t>
  </si>
  <si>
    <t>19.6458</t>
  </si>
  <si>
    <t>20.7694</t>
  </si>
  <si>
    <t>16.8428</t>
  </si>
  <si>
    <t>20.2847</t>
  </si>
  <si>
    <t>16.8496</t>
  </si>
  <si>
    <t>19.3437</t>
  </si>
  <si>
    <t>21.8498</t>
  </si>
  <si>
    <t>22.1539</t>
  </si>
  <si>
    <t>21.2203</t>
  </si>
  <si>
    <t>15.8626</t>
  </si>
  <si>
    <t>19.7417</t>
  </si>
  <si>
    <t>15.6626</t>
  </si>
  <si>
    <t>19.6329</t>
  </si>
  <si>
    <t>18.6259</t>
  </si>
  <si>
    <t>20.5328</t>
  </si>
  <si>
    <t>19.757</t>
  </si>
  <si>
    <t>20.2234</t>
  </si>
  <si>
    <t>19.3076</t>
  </si>
  <si>
    <t>21.1904</t>
  </si>
  <si>
    <t>19.4269</t>
  </si>
  <si>
    <t>20.6116</t>
  </si>
  <si>
    <t>22.8892</t>
  </si>
  <si>
    <t>20.5377</t>
  </si>
  <si>
    <t>19.595</t>
  </si>
  <si>
    <t>19.7103</t>
  </si>
  <si>
    <t>18.9573</t>
  </si>
  <si>
    <t>23.7966</t>
  </si>
  <si>
    <t>22.7568</t>
  </si>
  <si>
    <t>24.3947</t>
  </si>
  <si>
    <t>22.8103</t>
  </si>
  <si>
    <t>24.0421</t>
  </si>
  <si>
    <t>19.2984</t>
  </si>
  <si>
    <t>18.8369</t>
  </si>
  <si>
    <t>17.798</t>
  </si>
  <si>
    <t>18.3952</t>
  </si>
  <si>
    <t>19.9689</t>
  </si>
  <si>
    <t>19.2445</t>
  </si>
  <si>
    <t>19.66</t>
  </si>
  <si>
    <t>20.568</t>
  </si>
  <si>
    <t>19.4739</t>
  </si>
  <si>
    <t>21.3458</t>
  </si>
  <si>
    <t>19.8052</t>
  </si>
  <si>
    <t>21.2773</t>
  </si>
  <si>
    <t>23.1593</t>
  </si>
  <si>
    <t>22.6395</t>
  </si>
  <si>
    <t>23.6409</t>
  </si>
  <si>
    <t>17.231</t>
  </si>
  <si>
    <t>14.5963</t>
  </si>
  <si>
    <t>15.2703</t>
  </si>
  <si>
    <t>16.5058</t>
  </si>
  <si>
    <t>14.6391</t>
  </si>
  <si>
    <t>16.9481</t>
  </si>
  <si>
    <t>20.8571</t>
  </si>
  <si>
    <t>20.5326</t>
  </si>
  <si>
    <t>20.5739</t>
  </si>
  <si>
    <t>21.2169</t>
  </si>
  <si>
    <t>19.2291</t>
  </si>
  <si>
    <t>17.6366</t>
  </si>
  <si>
    <t>20.12</t>
  </si>
  <si>
    <t>18.1205</t>
  </si>
  <si>
    <t>19.0943</t>
  </si>
  <si>
    <t>17.3894</t>
  </si>
  <si>
    <t>20.2363</t>
  </si>
  <si>
    <t>19.0544</t>
  </si>
  <si>
    <t>19.9059</t>
  </si>
  <si>
    <t>18.1155</t>
  </si>
  <si>
    <t>16.4025</t>
  </si>
  <si>
    <t>18.2858</t>
  </si>
  <si>
    <t>18.8035</t>
  </si>
  <si>
    <t>16.4685</t>
  </si>
  <si>
    <t>18.535</t>
  </si>
  <si>
    <t>20.7605</t>
  </si>
  <si>
    <t>21.2085</t>
  </si>
  <si>
    <t>19.4738</t>
  </si>
  <si>
    <t>19.5132</t>
  </si>
  <si>
    <t>20.6814</t>
  </si>
  <si>
    <t>21.5479</t>
  </si>
  <si>
    <t>20.914</t>
  </si>
  <si>
    <t>16.7191</t>
  </si>
  <si>
    <t>15.3014</t>
  </si>
  <si>
    <t>18.637</t>
  </si>
  <si>
    <t>14.5291</t>
  </si>
  <si>
    <t>15.4996</t>
  </si>
  <si>
    <t>14.6431</t>
  </si>
  <si>
    <t>14.069</t>
  </si>
  <si>
    <t>15.7864</t>
  </si>
  <si>
    <t>13.9966</t>
  </si>
  <si>
    <t>15.4362</t>
  </si>
  <si>
    <t>22.1761</t>
  </si>
  <si>
    <t>23.026</t>
  </si>
  <si>
    <t>23.4067</t>
  </si>
  <si>
    <t>20.941</t>
  </si>
  <si>
    <t>22.8262</t>
  </si>
  <si>
    <t>20.1791</t>
  </si>
  <si>
    <t>19.1694</t>
  </si>
  <si>
    <t>20.6142</t>
  </si>
  <si>
    <t>20.1993</t>
  </si>
  <si>
    <t>20.6257</t>
  </si>
  <si>
    <t>19.7361</t>
  </si>
  <si>
    <t>21.0854</t>
  </si>
  <si>
    <t>20.6062</t>
  </si>
  <si>
    <t>20.7389</t>
  </si>
  <si>
    <t>21.9041</t>
  </si>
  <si>
    <t>21.9571</t>
  </si>
  <si>
    <t>22.0838</t>
  </si>
  <si>
    <t>19.2162</t>
  </si>
  <si>
    <t>18.2126</t>
  </si>
  <si>
    <t>19.9238</t>
  </si>
  <si>
    <t>18.3935</t>
  </si>
  <si>
    <t>19.7511</t>
  </si>
  <si>
    <t>26.368</t>
  </si>
  <si>
    <t>24.8499</t>
  </si>
  <si>
    <t>26.4576</t>
  </si>
  <si>
    <t>26.6691</t>
  </si>
  <si>
    <t>25.4444</t>
  </si>
  <si>
    <t>26.5777</t>
  </si>
  <si>
    <t>25.0894</t>
  </si>
  <si>
    <t>22.5617</t>
  </si>
  <si>
    <t>25.6196</t>
  </si>
  <si>
    <t>25.4569</t>
  </si>
  <si>
    <t>22.9968</t>
  </si>
  <si>
    <t>25.8332</t>
  </si>
  <si>
    <t>20.4411</t>
  </si>
  <si>
    <t>19.9226</t>
  </si>
  <si>
    <t>20.8654</t>
  </si>
  <si>
    <t>19.8238</t>
  </si>
  <si>
    <t>22.1705</t>
  </si>
  <si>
    <t>18.6142</t>
  </si>
  <si>
    <t>20.714</t>
  </si>
  <si>
    <t>22.2389</t>
  </si>
  <si>
    <t>19.2299</t>
  </si>
  <si>
    <t>21.9441</t>
  </si>
  <si>
    <t>22.0692</t>
  </si>
  <si>
    <t>19.9707</t>
  </si>
  <si>
    <t>22.1241</t>
  </si>
  <si>
    <t>19.0556</t>
  </si>
  <si>
    <t>19.4382</t>
  </si>
  <si>
    <t>19.427</t>
  </si>
  <si>
    <t>18.3205</t>
  </si>
  <si>
    <t>16.7342</t>
  </si>
  <si>
    <t>15.3948</t>
  </si>
  <si>
    <t>18.4533</t>
  </si>
  <si>
    <t>17.2693</t>
  </si>
  <si>
    <t>15.8744</t>
  </si>
  <si>
    <t>19.6106</t>
  </si>
  <si>
    <t>17.3736</t>
  </si>
  <si>
    <t>19.3804</t>
  </si>
  <si>
    <t>21.0431</t>
  </si>
  <si>
    <t>19.5631</t>
  </si>
  <si>
    <t>16.7847</t>
  </si>
  <si>
    <t>20.2356</t>
  </si>
  <si>
    <t>20.4151</t>
  </si>
  <si>
    <t>21.5812</t>
  </si>
  <si>
    <t>20.8018</t>
  </si>
  <si>
    <t>20.5201</t>
  </si>
  <si>
    <t>21.9366</t>
  </si>
  <si>
    <t>17.372</t>
  </si>
  <si>
    <t>21.2792</t>
  </si>
  <si>
    <t>18.7102</t>
  </si>
  <si>
    <t>19.9284</t>
  </si>
  <si>
    <t>19.0466</t>
  </si>
  <si>
    <t>18.9498</t>
  </si>
  <si>
    <t>19.7696</t>
  </si>
  <si>
    <t>20.254</t>
  </si>
  <si>
    <t>18.8727</t>
  </si>
  <si>
    <t>19.673</t>
  </si>
  <si>
    <t>18.5525</t>
  </si>
  <si>
    <t>18.2659</t>
  </si>
  <si>
    <t>19.9635</t>
  </si>
  <si>
    <t>18.012</t>
  </si>
  <si>
    <t>22.1919</t>
  </si>
  <si>
    <t>22.2333</t>
  </si>
  <si>
    <t>20.8355</t>
  </si>
  <si>
    <t>17.9774</t>
  </si>
  <si>
    <t>19.5586</t>
  </si>
  <si>
    <t>19.4837</t>
  </si>
  <si>
    <t>18.7093</t>
  </si>
  <si>
    <t>22.0015</t>
  </si>
  <si>
    <t>21.176</t>
  </si>
  <si>
    <t>21.642</t>
  </si>
  <si>
    <t>19.7518</t>
  </si>
  <si>
    <t>21.5945</t>
  </si>
  <si>
    <t>20.2797</t>
  </si>
  <si>
    <t>22.9544</t>
  </si>
  <si>
    <t>21.7861</t>
  </si>
  <si>
    <t>23.3033</t>
  </si>
  <si>
    <t>20.9455</t>
  </si>
  <si>
    <t>21.4542</t>
  </si>
  <si>
    <t>18.7639</t>
  </si>
  <si>
    <t>21.2637</t>
  </si>
  <si>
    <t>21.5582</t>
  </si>
  <si>
    <t>19.8624</t>
  </si>
  <si>
    <t>23.4294</t>
  </si>
  <si>
    <t>23.2823</t>
  </si>
  <si>
    <t>23.8043</t>
  </si>
  <si>
    <t>23.1581</t>
  </si>
  <si>
    <t>23.6093</t>
  </si>
  <si>
    <t>18.4524</t>
  </si>
  <si>
    <t>19.2794</t>
  </si>
  <si>
    <t>19.7462</t>
  </si>
  <si>
    <t>18.1806</t>
  </si>
  <si>
    <t>19.435</t>
  </si>
  <si>
    <t>18.2111</t>
  </si>
  <si>
    <t>18.1577</t>
  </si>
  <si>
    <t>19.1794</t>
  </si>
  <si>
    <t>18.237</t>
  </si>
  <si>
    <t>25.4082</t>
  </si>
  <si>
    <t>24.2829</t>
  </si>
  <si>
    <t>24.8233</t>
  </si>
  <si>
    <t>25.7874</t>
  </si>
  <si>
    <t>24.6415</t>
  </si>
  <si>
    <t>25.1334</t>
  </si>
  <si>
    <t>15.9228</t>
  </si>
  <si>
    <t>17.3945</t>
  </si>
  <si>
    <t>18.077</t>
  </si>
  <si>
    <t>17.6621</t>
  </si>
  <si>
    <t>15.6312</t>
  </si>
  <si>
    <t>17.5845</t>
  </si>
  <si>
    <t>18.0678</t>
  </si>
  <si>
    <t>16.0253</t>
  </si>
  <si>
    <t>18.1265</t>
  </si>
  <si>
    <t>16.2352</t>
  </si>
  <si>
    <t>18.5777</t>
  </si>
  <si>
    <t>16.8359</t>
  </si>
  <si>
    <t>19.8045</t>
  </si>
  <si>
    <t>19.5547</t>
  </si>
  <si>
    <t>19.5419</t>
  </si>
  <si>
    <t>19.8637</t>
  </si>
  <si>
    <t>21.2007</t>
  </si>
  <si>
    <t>19.244</t>
  </si>
  <si>
    <t>20.7927</t>
  </si>
  <si>
    <t>20.1592</t>
  </si>
  <si>
    <t>20.5249</t>
  </si>
  <si>
    <t>23.4194</t>
  </si>
  <si>
    <t>19.6819</t>
  </si>
  <si>
    <t>22.6396</t>
  </si>
  <si>
    <t>23.7041</t>
  </si>
  <si>
    <t>22.3928</t>
  </si>
  <si>
    <t>22.9517</t>
  </si>
  <si>
    <t>22.2151</t>
  </si>
  <si>
    <t>22.3817</t>
  </si>
  <si>
    <t>23.6269</t>
  </si>
  <si>
    <t>22.4599</t>
  </si>
  <si>
    <t>18.1179</t>
  </si>
  <si>
    <t>14.7174</t>
  </si>
  <si>
    <t>17.2666</t>
  </si>
  <si>
    <t>18.482</t>
  </si>
  <si>
    <t>16.7322</t>
  </si>
  <si>
    <t>15.9559</t>
  </si>
  <si>
    <t>21.5027</t>
  </si>
  <si>
    <t>20.2497</t>
  </si>
  <si>
    <t>21.4086</t>
  </si>
  <si>
    <t>20.7619</t>
  </si>
  <si>
    <t>21.7343</t>
  </si>
  <si>
    <t>20.231</t>
  </si>
  <si>
    <t>22.0182</t>
  </si>
  <si>
    <t>20.2332</t>
  </si>
  <si>
    <t>21.5758</t>
  </si>
  <si>
    <t>21.8214</t>
  </si>
  <si>
    <t>22.4096</t>
  </si>
  <si>
    <t>22.6053</t>
  </si>
  <si>
    <t>21.2837</t>
  </si>
  <si>
    <t>22.4919</t>
  </si>
  <si>
    <t>23.5917</t>
  </si>
  <si>
    <t>23.9303</t>
  </si>
  <si>
    <t>22.2007</t>
  </si>
  <si>
    <t>19.998</t>
  </si>
  <si>
    <t>17.2075</t>
  </si>
  <si>
    <t>17.8962</t>
  </si>
  <si>
    <t>20.6756</t>
  </si>
  <si>
    <t>17.3</t>
  </si>
  <si>
    <t>18.2022</t>
  </si>
  <si>
    <t>14.5546</t>
  </si>
  <si>
    <t>15.0171</t>
  </si>
  <si>
    <t>16.378</t>
  </si>
  <si>
    <t>14.1896</t>
  </si>
  <si>
    <t>16.0416</t>
  </si>
  <si>
    <t>16.8004</t>
  </si>
  <si>
    <t>17.1014</t>
  </si>
  <si>
    <t>22.1849</t>
  </si>
  <si>
    <t>22.48</t>
  </si>
  <si>
    <t>19.8112</t>
  </si>
  <si>
    <t>21.1924</t>
  </si>
  <si>
    <t>19.5626</t>
  </si>
  <si>
    <t>21.2113</t>
  </si>
  <si>
    <t>14.63</t>
  </si>
  <si>
    <t>13.4885</t>
  </si>
  <si>
    <t>13.5468</t>
  </si>
  <si>
    <t>14.7662</t>
  </si>
  <si>
    <t>13.49</t>
  </si>
  <si>
    <t>14.495</t>
  </si>
  <si>
    <t>14.3455</t>
  </si>
  <si>
    <t>16.1419</t>
  </si>
  <si>
    <t>17.0144</t>
  </si>
  <si>
    <t>15.1212</t>
  </si>
  <si>
    <t>15.7859</t>
  </si>
  <si>
    <t>23.3177</t>
  </si>
  <si>
    <t>21.5796</t>
  </si>
  <si>
    <t>22.361</t>
  </si>
  <si>
    <t>22.0388</t>
  </si>
  <si>
    <t>22.7561</t>
  </si>
  <si>
    <t>26.5226</t>
  </si>
  <si>
    <t>25.1697</t>
  </si>
  <si>
    <t>26.3318</t>
  </si>
  <si>
    <t>26.4983</t>
  </si>
  <si>
    <t>25.7751</t>
  </si>
  <si>
    <t>26.8434</t>
  </si>
  <si>
    <t>21.5434</t>
  </si>
  <si>
    <t>20.4527</t>
  </si>
  <si>
    <t>21.2531</t>
  </si>
  <si>
    <t>15.3437</t>
  </si>
  <si>
    <t>18.3039</t>
  </si>
  <si>
    <t>17.2472</t>
  </si>
  <si>
    <t>25.9315</t>
  </si>
  <si>
    <t>24.061</t>
  </si>
  <si>
    <t>25.8561</t>
  </si>
  <si>
    <t>26.3373</t>
  </si>
  <si>
    <t>24.5423</t>
  </si>
  <si>
    <t>26.0689</t>
  </si>
  <si>
    <t>22.2032</t>
  </si>
  <si>
    <t>20.7987</t>
  </si>
  <si>
    <t>20.8781</t>
  </si>
  <si>
    <t>21.9192</t>
  </si>
  <si>
    <t>20.4906</t>
  </si>
  <si>
    <t>22.5725</t>
  </si>
  <si>
    <t>20.4744</t>
  </si>
  <si>
    <t>20.0958</t>
  </si>
  <si>
    <t>20.7142</t>
  </si>
  <si>
    <t>16.8618</t>
  </si>
  <si>
    <t>17.2959</t>
  </si>
  <si>
    <t>18.11</t>
  </si>
  <si>
    <t>17.1539</t>
  </si>
  <si>
    <t>19.482</t>
  </si>
  <si>
    <t>17.1654</t>
  </si>
  <si>
    <t>18.8543</t>
  </si>
  <si>
    <t>19.7073</t>
  </si>
  <si>
    <t>17.5395</t>
  </si>
  <si>
    <t>18.8203</t>
  </si>
  <si>
    <t>18.0617</t>
  </si>
  <si>
    <t>18.6616</t>
  </si>
  <si>
    <t>19.416</t>
  </si>
  <si>
    <t>19.4051</t>
  </si>
  <si>
    <t>17.8985</t>
  </si>
  <si>
    <t>15.5768</t>
  </si>
  <si>
    <t>17.1613</t>
  </si>
  <si>
    <t>18.5248</t>
  </si>
  <si>
    <t>15.583</t>
  </si>
  <si>
    <t>17.6488</t>
  </si>
  <si>
    <t>15.4905</t>
  </si>
  <si>
    <t>15.6165</t>
  </si>
  <si>
    <t>16.4446</t>
  </si>
  <si>
    <t>15.7844</t>
  </si>
  <si>
    <t>23.6266</t>
  </si>
  <si>
    <t>23.9022</t>
  </si>
  <si>
    <t>24.0524</t>
  </si>
  <si>
    <t>24.1236</t>
  </si>
  <si>
    <t>24.2641</t>
  </si>
  <si>
    <t>24.3185</t>
  </si>
  <si>
    <t>20.3115</t>
  </si>
  <si>
    <t>18.31</t>
  </si>
  <si>
    <t>19.0976</t>
  </si>
  <si>
    <t>19.8551</t>
  </si>
  <si>
    <t>19.1131</t>
  </si>
  <si>
    <t>15.5393</t>
  </si>
  <si>
    <t>17.7814</t>
  </si>
  <si>
    <t>18.3283</t>
  </si>
  <si>
    <t>15.949</t>
  </si>
  <si>
    <t>17.9186</t>
  </si>
  <si>
    <t>18.8997</t>
  </si>
  <si>
    <t>18.645</t>
  </si>
  <si>
    <t>19.4377</t>
  </si>
  <si>
    <t>18.6881</t>
  </si>
  <si>
    <t>19.225</t>
  </si>
  <si>
    <t>19.772</t>
  </si>
  <si>
    <t>20.5921</t>
  </si>
  <si>
    <t>20.1289</t>
  </si>
  <si>
    <t>22.5396</t>
  </si>
  <si>
    <t>21.7129</t>
  </si>
  <si>
    <t>21.9787</t>
  </si>
  <si>
    <t>23.1012</t>
  </si>
  <si>
    <t>21.8091</t>
  </si>
  <si>
    <t>22.4595</t>
  </si>
  <si>
    <t>18.8515</t>
  </si>
  <si>
    <t>16.8427</t>
  </si>
  <si>
    <t>23.3411</t>
  </si>
  <si>
    <t>21.5569</t>
  </si>
  <si>
    <t>23.0882</t>
  </si>
  <si>
    <t>23.2307</t>
  </si>
  <si>
    <t>20.0197</t>
  </si>
  <si>
    <t>17.0848</t>
  </si>
  <si>
    <t>19.9894</t>
  </si>
  <si>
    <t>20.4538</t>
  </si>
  <si>
    <t>17.8118</t>
  </si>
  <si>
    <t>19.9727</t>
  </si>
  <si>
    <t>21.7626</t>
  </si>
  <si>
    <t>23.207</t>
  </si>
  <si>
    <t>18.8147</t>
  </si>
  <si>
    <t>20.8893</t>
  </si>
  <si>
    <t>23.4042</t>
  </si>
  <si>
    <t>18.5918</t>
  </si>
  <si>
    <t>16.3533</t>
  </si>
  <si>
    <t>17.4344</t>
  </si>
  <si>
    <t>18.0451</t>
  </si>
  <si>
    <t>17.7212</t>
  </si>
  <si>
    <t>16.4254</t>
  </si>
  <si>
    <t>15.6711</t>
  </si>
  <si>
    <t>16.2298</t>
  </si>
  <si>
    <t>17.0214</t>
  </si>
  <si>
    <t>21.1034</t>
  </si>
  <si>
    <t>21.6184</t>
  </si>
  <si>
    <t>23.3922</t>
  </si>
  <si>
    <t>23.7954</t>
  </si>
  <si>
    <t>24.2554</t>
  </si>
  <si>
    <t>22.022</t>
  </si>
  <si>
    <t>17.1791</t>
  </si>
  <si>
    <t>19.1384</t>
  </si>
  <si>
    <t>17.5829</t>
  </si>
  <si>
    <t>21.4739</t>
  </si>
  <si>
    <t>17.9171</t>
  </si>
  <si>
    <t>21.2699</t>
  </si>
  <si>
    <t>22.6815</t>
  </si>
  <si>
    <t>19.3749</t>
  </si>
  <si>
    <t>19.766</t>
  </si>
  <si>
    <t>23.3574</t>
  </si>
  <si>
    <t>22.2321</t>
  </si>
  <si>
    <t>22.9956</t>
  </si>
  <si>
    <t>22.5548</t>
  </si>
  <si>
    <t>25.0391</t>
  </si>
  <si>
    <t>23.594</t>
  </si>
  <si>
    <t>24.8394</t>
  </si>
  <si>
    <t>25.0307</t>
  </si>
  <si>
    <t>24.8517</t>
  </si>
  <si>
    <t>23.6871</t>
  </si>
  <si>
    <t>24.9184</t>
  </si>
  <si>
    <t>25.0331</t>
  </si>
  <si>
    <t>25.23</t>
  </si>
  <si>
    <t>21.0757</t>
  </si>
  <si>
    <t>19.6133</t>
  </si>
  <si>
    <t>21.5163</t>
  </si>
  <si>
    <t>21.4927</t>
  </si>
  <si>
    <t>20.1381</t>
  </si>
  <si>
    <t>23.7314</t>
  </si>
  <si>
    <t>22.4917</t>
  </si>
  <si>
    <t>24.4154</t>
  </si>
  <si>
    <t>23.727</t>
  </si>
  <si>
    <t>16.6956</t>
  </si>
  <si>
    <t>18.5632</t>
  </si>
  <si>
    <t>17.9482</t>
  </si>
  <si>
    <t>17.3695</t>
  </si>
  <si>
    <t>18.6327</t>
  </si>
  <si>
    <t>17.9017</t>
  </si>
  <si>
    <t>20.4831</t>
  </si>
  <si>
    <t>17.9262</t>
  </si>
  <si>
    <t>16.266</t>
  </si>
  <si>
    <t>16.098</t>
  </si>
  <si>
    <t>17.4934</t>
  </si>
  <si>
    <t>18.5947</t>
  </si>
  <si>
    <t>15.9966</t>
  </si>
  <si>
    <t>22.9679</t>
  </si>
  <si>
    <t>23.6521</t>
  </si>
  <si>
    <t>22.5469</t>
  </si>
  <si>
    <t>23.4004</t>
  </si>
  <si>
    <t>16.3597</t>
  </si>
  <si>
    <t>16.1881</t>
  </si>
  <si>
    <t>16.8752</t>
  </si>
  <si>
    <t>16.1348</t>
  </si>
  <si>
    <t>17.1031</t>
  </si>
  <si>
    <t>23.2811</t>
  </si>
  <si>
    <t>22.5618</t>
  </si>
  <si>
    <t>23.259</t>
  </si>
  <si>
    <t>21.2081</t>
  </si>
  <si>
    <t>19.9927</t>
  </si>
  <si>
    <t>21.8565</t>
  </si>
  <si>
    <t>20.2018</t>
  </si>
  <si>
    <t>17.9937</t>
  </si>
  <si>
    <t>18.7268</t>
  </si>
  <si>
    <t>19.4666</t>
  </si>
  <si>
    <t>18.828</t>
  </si>
  <si>
    <t>19.0053</t>
  </si>
  <si>
    <t>19.9262</t>
  </si>
  <si>
    <t>18.6462</t>
  </si>
  <si>
    <t>18.5119</t>
  </si>
  <si>
    <t>16.3848</t>
  </si>
  <si>
    <t>17.177</t>
  </si>
  <si>
    <t>16.5824</t>
  </si>
  <si>
    <t>17.6614</t>
  </si>
  <si>
    <t>18.4147</t>
  </si>
  <si>
    <t>18.0749</t>
  </si>
  <si>
    <t>19.0189</t>
  </si>
  <si>
    <t>21.8716</t>
  </si>
  <si>
    <t>22.823</t>
  </si>
  <si>
    <t>21.4831</t>
  </si>
  <si>
    <t>19.0612</t>
  </si>
  <si>
    <t>19.3959</t>
  </si>
  <si>
    <t>18.4086</t>
  </si>
  <si>
    <t>19.2577</t>
  </si>
  <si>
    <t>20.0849</t>
  </si>
  <si>
    <t>19.2666</t>
  </si>
  <si>
    <t>19.0431</t>
  </si>
  <si>
    <t>20.1713</t>
  </si>
  <si>
    <t>21.5718</t>
  </si>
  <si>
    <t>19.1611</t>
  </si>
  <si>
    <t>20.3538</t>
  </si>
  <si>
    <t>20.8852</t>
  </si>
  <si>
    <t>20.5025</t>
  </si>
  <si>
    <t>20.8345</t>
  </si>
  <si>
    <t>13.7194</t>
  </si>
  <si>
    <t>13.9107</t>
  </si>
  <si>
    <t>18.089</t>
  </si>
  <si>
    <t>16.171</t>
  </si>
  <si>
    <t>19.2774</t>
  </si>
  <si>
    <t>16.2609</t>
  </si>
  <si>
    <t>17.7408</t>
  </si>
  <si>
    <t>20.8948</t>
  </si>
  <si>
    <t>20.7736</t>
  </si>
  <si>
    <t>20.4687</t>
  </si>
  <si>
    <t>20.8575</t>
  </si>
  <si>
    <t>17.1936</t>
  </si>
  <si>
    <t>21.0945</t>
  </si>
  <si>
    <t>15.6356</t>
  </si>
  <si>
    <t>18.589</t>
  </si>
  <si>
    <t>15.8156</t>
  </si>
  <si>
    <t>18.9037</t>
  </si>
  <si>
    <t>17.8185</t>
  </si>
  <si>
    <t>17.943</t>
  </si>
  <si>
    <t>18.7681</t>
  </si>
  <si>
    <t>19.3644</t>
  </si>
  <si>
    <t>20.5988</t>
  </si>
  <si>
    <t>20.6612</t>
  </si>
  <si>
    <t>19.6928</t>
  </si>
  <si>
    <t>20.5946</t>
  </si>
  <si>
    <t>17.3115</t>
  </si>
  <si>
    <t>18.4258</t>
  </si>
  <si>
    <t>17.221</t>
  </si>
  <si>
    <t>20.2998</t>
  </si>
  <si>
    <t>19.4611</t>
  </si>
  <si>
    <t>19.2345</t>
  </si>
  <si>
    <t>17.6052</t>
  </si>
  <si>
    <t>16.0597</t>
  </si>
  <si>
    <t>18.9246</t>
  </si>
  <si>
    <t>15.9641</t>
  </si>
  <si>
    <t>21.4149</t>
  </si>
  <si>
    <t>22.3228</t>
  </si>
  <si>
    <t>22.1361</t>
  </si>
  <si>
    <t>22.577</t>
  </si>
  <si>
    <t>22.6607</t>
  </si>
  <si>
    <t>21.914</t>
  </si>
  <si>
    <t>18.4545</t>
  </si>
  <si>
    <t>17.3117</t>
  </si>
  <si>
    <t>17.615</t>
  </si>
  <si>
    <t>19.0802</t>
  </si>
  <si>
    <t>17.2754</t>
  </si>
  <si>
    <t>18.2564</t>
  </si>
  <si>
    <t>19.5536</t>
  </si>
  <si>
    <t>17.8741</t>
  </si>
  <si>
    <t>19.1859</t>
  </si>
  <si>
    <t>18.1236</t>
  </si>
  <si>
    <t>20.2926</t>
  </si>
  <si>
    <t>20.0607</t>
  </si>
  <si>
    <t>22.6381</t>
  </si>
  <si>
    <t>22.0157</t>
  </si>
  <si>
    <t>19.7438</t>
  </si>
  <si>
    <t>22.9888</t>
  </si>
  <si>
    <t>18.3052</t>
  </si>
  <si>
    <t>12.7124</t>
  </si>
  <si>
    <t>13.799</t>
  </si>
  <si>
    <t>18.3172</t>
  </si>
  <si>
    <t>18.2202</t>
  </si>
  <si>
    <t>18.9918</t>
  </si>
  <si>
    <t>18.672</t>
  </si>
  <si>
    <t>15.436</t>
  </si>
  <si>
    <t>13.9273</t>
  </si>
  <si>
    <t>19.4321</t>
  </si>
  <si>
    <t>17.7497</t>
  </si>
  <si>
    <t>13.1886</t>
  </si>
  <si>
    <t>19.0926</t>
  </si>
  <si>
    <t>18.5226</t>
  </si>
  <si>
    <t>17.8431</t>
  </si>
  <si>
    <t>18.7686</t>
  </si>
  <si>
    <t>19.155</t>
  </si>
  <si>
    <t>18.5029</t>
  </si>
  <si>
    <t>19.319</t>
  </si>
  <si>
    <t>21.8739</t>
  </si>
  <si>
    <t>21.157</t>
  </si>
  <si>
    <t>22.2892</t>
  </si>
  <si>
    <t>21.5496</t>
  </si>
  <si>
    <t>22.2265</t>
  </si>
  <si>
    <t>19.8675</t>
  </si>
  <si>
    <t>22.9191</t>
  </si>
  <si>
    <t>20.2376</t>
  </si>
  <si>
    <t>21.8998</t>
  </si>
  <si>
    <t>16.7525</t>
  </si>
  <si>
    <t>17.2046</t>
  </si>
  <si>
    <t>17.4674</t>
  </si>
  <si>
    <t>18.253</t>
  </si>
  <si>
    <t>23.5592</t>
  </si>
  <si>
    <t>21.7395</t>
  </si>
  <si>
    <t>21.9659</t>
  </si>
  <si>
    <t>23.1397</t>
  </si>
  <si>
    <t>22.2668</t>
  </si>
  <si>
    <t>23.1178</t>
  </si>
  <si>
    <t>19.0493</t>
  </si>
  <si>
    <t>18.4467</t>
  </si>
  <si>
    <t>18.2498</t>
  </si>
  <si>
    <t>18.6124</t>
  </si>
  <si>
    <t>18.7774</t>
  </si>
  <si>
    <t>20.7166</t>
  </si>
  <si>
    <t>20.6277</t>
  </si>
  <si>
    <t>21.2459</t>
  </si>
  <si>
    <t>20.8087</t>
  </si>
  <si>
    <t>19.6976</t>
  </si>
  <si>
    <t>21.0669</t>
  </si>
  <si>
    <t>21.5441</t>
  </si>
  <si>
    <t>19.6451</t>
  </si>
  <si>
    <t>19.0417</t>
  </si>
  <si>
    <t>18.3129</t>
  </si>
  <si>
    <t>18.9864</t>
  </si>
  <si>
    <t>19.6196</t>
  </si>
  <si>
    <t>18.3201</t>
  </si>
  <si>
    <t>19.6665</t>
  </si>
  <si>
    <t>15.7895</t>
  </si>
  <si>
    <t>19.6137</t>
  </si>
  <si>
    <t>19.3129</t>
  </si>
  <si>
    <t>18.4619</t>
  </si>
  <si>
    <t>17.321</t>
  </si>
  <si>
    <t>19.5482</t>
  </si>
  <si>
    <t>22.079</t>
  </si>
  <si>
    <t>20.4499</t>
  </si>
  <si>
    <t>21.4597</t>
  </si>
  <si>
    <t>22.5382</t>
  </si>
  <si>
    <t>20.8032</t>
  </si>
  <si>
    <t>21.9242</t>
  </si>
  <si>
    <t>19.9393</t>
  </si>
  <si>
    <t>19.8776</t>
  </si>
  <si>
    <t>20.2792</t>
  </si>
  <si>
    <t>19.0045</t>
  </si>
  <si>
    <t>19.2847</t>
  </si>
  <si>
    <t>19.859</t>
  </si>
  <si>
    <t>20.0846</t>
  </si>
  <si>
    <t>19.4539</t>
  </si>
  <si>
    <t>19.8871</t>
  </si>
  <si>
    <t>15.4607</t>
  </si>
  <si>
    <t>17.3891</t>
  </si>
  <si>
    <t>16.2145</t>
  </si>
  <si>
    <t>16.4004</t>
  </si>
  <si>
    <t>20.2931</t>
  </si>
  <si>
    <t>18.9783</t>
  </si>
  <si>
    <t>19.8822</t>
  </si>
  <si>
    <t>20.6683</t>
  </si>
  <si>
    <t>14.3963</t>
  </si>
  <si>
    <t>15.4765</t>
  </si>
  <si>
    <t>16.2374</t>
  </si>
  <si>
    <t>15.5486</t>
  </si>
  <si>
    <t>16.3545</t>
  </si>
  <si>
    <t>18.5876</t>
  </si>
  <si>
    <t>18.4931</t>
  </si>
  <si>
    <t>17.3454</t>
  </si>
  <si>
    <t>18.2668</t>
  </si>
  <si>
    <t>19.3695</t>
  </si>
  <si>
    <t>19.5608</t>
  </si>
  <si>
    <t>19.7058</t>
  </si>
  <si>
    <t>17.8713</t>
  </si>
  <si>
    <t>19.8027</t>
  </si>
  <si>
    <t>18.6445</t>
  </si>
  <si>
    <t>18.0999</t>
  </si>
  <si>
    <t>19.7674</t>
  </si>
  <si>
    <t>19.2274</t>
  </si>
  <si>
    <t>18.847</t>
  </si>
  <si>
    <t>17.4806</t>
  </si>
  <si>
    <t>16.6957</t>
  </si>
  <si>
    <t>17.2099</t>
  </si>
  <si>
    <t>17.2894</t>
  </si>
  <si>
    <t>20.3249</t>
  </si>
  <si>
    <t>21.3987</t>
  </si>
  <si>
    <t>21.2019</t>
  </si>
  <si>
    <t>19.7162</t>
  </si>
  <si>
    <t>21.5307</t>
  </si>
  <si>
    <t>19.4452</t>
  </si>
  <si>
    <t>17.6374</t>
  </si>
  <si>
    <t>19.7369</t>
  </si>
  <si>
    <t>20.5592</t>
  </si>
  <si>
    <t>18.127</t>
  </si>
  <si>
    <t>19.016</t>
  </si>
  <si>
    <t>16.1352</t>
  </si>
  <si>
    <t>18.3183</t>
  </si>
  <si>
    <t>17.1692</t>
  </si>
  <si>
    <t>18.9785</t>
  </si>
  <si>
    <t>16.9562</t>
  </si>
  <si>
    <t>18.2247</t>
  </si>
  <si>
    <t>19.3143</t>
  </si>
  <si>
    <t>17.1971</t>
  </si>
  <si>
    <t>18.9525</t>
  </si>
  <si>
    <t>16.5052</t>
  </si>
  <si>
    <t>17.2177</t>
  </si>
  <si>
    <t>20.1423</t>
  </si>
  <si>
    <t>20.5984</t>
  </si>
  <si>
    <t>20.3716</t>
  </si>
  <si>
    <t>22.8086</t>
  </si>
  <si>
    <t>20.8902</t>
  </si>
  <si>
    <t>17.1479</t>
  </si>
  <si>
    <t>21.3354</t>
  </si>
  <si>
    <t>20.7167</t>
  </si>
  <si>
    <t>19.5316</t>
  </si>
  <si>
    <t>21.0181</t>
  </si>
  <si>
    <t>22.2095</t>
  </si>
  <si>
    <t>21.0981</t>
  </si>
  <si>
    <t>20.6252</t>
  </si>
  <si>
    <t>21.8786</t>
  </si>
  <si>
    <t>18.2336</t>
  </si>
  <si>
    <t>16.3031</t>
  </si>
  <si>
    <t>15.285</t>
  </si>
  <si>
    <t>17.5765</t>
  </si>
  <si>
    <t>15.337</t>
  </si>
  <si>
    <t>17.5394</t>
  </si>
  <si>
    <t>17.2092</t>
  </si>
  <si>
    <t>18.4347</t>
  </si>
  <si>
    <t>17.4287</t>
  </si>
  <si>
    <t>18.5278</t>
  </si>
  <si>
    <t>23.3995</t>
  </si>
  <si>
    <t>20.9391</t>
  </si>
  <si>
    <t>22.5666</t>
  </si>
  <si>
    <t>23.5361</t>
  </si>
  <si>
    <t>21.8415</t>
  </si>
  <si>
    <t>22.8601</t>
  </si>
  <si>
    <t>20.1797</t>
  </si>
  <si>
    <t>20.9932</t>
  </si>
  <si>
    <t>19.6071</t>
  </si>
  <si>
    <t>20.2884</t>
  </si>
  <si>
    <t>20.3701</t>
  </si>
  <si>
    <t>21.2748</t>
  </si>
  <si>
    <t>19.8997</t>
  </si>
  <si>
    <t>21.2187</t>
  </si>
  <si>
    <t>20.4446</t>
  </si>
  <si>
    <t>20.2839</t>
  </si>
  <si>
    <t>19.9548</t>
  </si>
  <si>
    <t>19.3769</t>
  </si>
  <si>
    <t>18.26</t>
  </si>
  <si>
    <t>18.8412</t>
  </si>
  <si>
    <t>20.2566</t>
  </si>
  <si>
    <t>18.6039</t>
  </si>
  <si>
    <t>18.9589</t>
  </si>
  <si>
    <t>23.2856</t>
  </si>
  <si>
    <t>22.418</t>
  </si>
  <si>
    <t>18.9853</t>
  </si>
  <si>
    <t>18.3786</t>
  </si>
  <si>
    <t>21.5939</t>
  </si>
  <si>
    <t>20.058</t>
  </si>
  <si>
    <t>16.2942</t>
  </si>
  <si>
    <t>15.921</t>
  </si>
  <si>
    <t>20.3272</t>
  </si>
  <si>
    <t>16.268</t>
  </si>
  <si>
    <t>17.0543</t>
  </si>
  <si>
    <t>21.8377</t>
  </si>
  <si>
    <t>24.2921</t>
  </si>
  <si>
    <t>23.0262</t>
  </si>
  <si>
    <t>22.7928</t>
  </si>
  <si>
    <t>17.295</t>
  </si>
  <si>
    <t>16.8628</t>
  </si>
  <si>
    <t>19.2266</t>
  </si>
  <si>
    <t>18.4444</t>
  </si>
  <si>
    <t>17.1337</t>
  </si>
  <si>
    <t>19.1605</t>
  </si>
  <si>
    <t>21.7384</t>
  </si>
  <si>
    <t>19.6955</t>
  </si>
  <si>
    <t>22.1044</t>
  </si>
  <si>
    <t>20.7494</t>
  </si>
  <si>
    <t>21.7341</t>
  </si>
  <si>
    <t>21.9892</t>
  </si>
  <si>
    <t>21.3797</t>
  </si>
  <si>
    <t>21.5051</t>
  </si>
  <si>
    <t>15.5726</t>
  </si>
  <si>
    <t>15.5227</t>
  </si>
  <si>
    <t>16.0532</t>
  </si>
  <si>
    <t>15.5785</t>
  </si>
  <si>
    <t>15.7404</t>
  </si>
  <si>
    <t>20.1557</t>
  </si>
  <si>
    <t>17.3622</t>
  </si>
  <si>
    <t>18.836</t>
  </si>
  <si>
    <t>20.1591</t>
  </si>
  <si>
    <t>18.399</t>
  </si>
  <si>
    <t>19.1731</t>
  </si>
  <si>
    <t>17.7055</t>
  </si>
  <si>
    <t>17.8518</t>
  </si>
  <si>
    <t>19.3984</t>
  </si>
  <si>
    <t>19.4728</t>
  </si>
  <si>
    <t>20.3664</t>
  </si>
  <si>
    <t>15.4929</t>
  </si>
  <si>
    <t>19.6389</t>
  </si>
  <si>
    <t>16.3274</t>
  </si>
  <si>
    <t>16.3814</t>
  </si>
  <si>
    <t>19.6738</t>
  </si>
  <si>
    <t>16.796</t>
  </si>
  <si>
    <t>19.1102</t>
  </si>
  <si>
    <t>19.9002</t>
  </si>
  <si>
    <t>19.2781</t>
  </si>
  <si>
    <t>24.0691</t>
  </si>
  <si>
    <t>21.9438</t>
  </si>
  <si>
    <t>24.2655</t>
  </si>
  <si>
    <t>23.9527</t>
  </si>
  <si>
    <t>21.7595</t>
  </si>
  <si>
    <t>20.596</t>
  </si>
  <si>
    <t>20.8632</t>
  </si>
  <si>
    <t>17.938</t>
  </si>
  <si>
    <t>19.4886</t>
  </si>
  <si>
    <t>20.2721</t>
  </si>
  <si>
    <t>17.5163</t>
  </si>
  <si>
    <t>17.3121</t>
  </si>
  <si>
    <t>17.7311</t>
  </si>
  <si>
    <t>18.4474</t>
  </si>
  <si>
    <t>17.1145</t>
  </si>
  <si>
    <t>16.8639</t>
  </si>
  <si>
    <t>14.9807</t>
  </si>
  <si>
    <t>16.9666</t>
  </si>
  <si>
    <t>16.9495</t>
  </si>
  <si>
    <t>17.6242</t>
  </si>
  <si>
    <t>22.6997</t>
  </si>
  <si>
    <t>18.7371</t>
  </si>
  <si>
    <t>22.4773</t>
  </si>
  <si>
    <t>22.833</t>
  </si>
  <si>
    <t>22.6443</t>
  </si>
  <si>
    <t>22.2252</t>
  </si>
  <si>
    <t>20.7321</t>
  </si>
  <si>
    <t>20.6951</t>
  </si>
  <si>
    <t>22.1454</t>
  </si>
  <si>
    <t>21.1566</t>
  </si>
  <si>
    <t>16.8573</t>
  </si>
  <si>
    <t>20.6789</t>
  </si>
  <si>
    <t>17.94</t>
  </si>
  <si>
    <t>21.0138</t>
  </si>
  <si>
    <t>25.3356</t>
  </si>
  <si>
    <t>23.5317</t>
  </si>
  <si>
    <t>24.7487</t>
  </si>
  <si>
    <t>25.6442</t>
  </si>
  <si>
    <t>23.9736</t>
  </si>
  <si>
    <t>25.4188</t>
  </si>
  <si>
    <t>16.9529</t>
  </si>
  <si>
    <t>17.0846</t>
  </si>
  <si>
    <t>16.193</t>
  </si>
  <si>
    <t>18.0467</t>
  </si>
  <si>
    <t>16.3834</t>
  </si>
  <si>
    <t>14.6094</t>
  </si>
  <si>
    <t>16.3389</t>
  </si>
  <si>
    <t>17.1637</t>
  </si>
  <si>
    <t>14.9537</t>
  </si>
  <si>
    <t>16.652</t>
  </si>
  <si>
    <t>15.0666</t>
  </si>
  <si>
    <t>16.8662</t>
  </si>
  <si>
    <t>15.3911</t>
  </si>
  <si>
    <t>17.2429</t>
  </si>
  <si>
    <t>18.3064</t>
  </si>
  <si>
    <t>15.916</t>
  </si>
  <si>
    <t>17.6638</t>
  </si>
  <si>
    <t>18.5444</t>
  </si>
  <si>
    <t>16.0166</t>
  </si>
  <si>
    <t>18.7641</t>
  </si>
  <si>
    <t>19.2589</t>
  </si>
  <si>
    <t>18.5065</t>
  </si>
  <si>
    <t>19.3622</t>
  </si>
  <si>
    <t>20.5307</t>
  </si>
  <si>
    <t>18.2507</t>
  </si>
  <si>
    <t>19.7851</t>
  </si>
  <si>
    <t>22.0254</t>
  </si>
  <si>
    <t>21.8611</t>
  </si>
  <si>
    <t>15.5241</t>
  </si>
  <si>
    <t>13.9849</t>
  </si>
  <si>
    <t>16.3402</t>
  </si>
  <si>
    <t>14.6088</t>
  </si>
  <si>
    <t>18.7318</t>
  </si>
  <si>
    <t>18.2162</t>
  </si>
  <si>
    <t>17.488</t>
  </si>
  <si>
    <t>18.2184</t>
  </si>
  <si>
    <t>19.2559</t>
  </si>
  <si>
    <t>17.7916</t>
  </si>
  <si>
    <t>19.4774</t>
  </si>
  <si>
    <t>19.0153</t>
  </si>
  <si>
    <t>19.1633</t>
  </si>
  <si>
    <t>19.6125</t>
  </si>
  <si>
    <t>18.5609</t>
  </si>
  <si>
    <t>20.2681</t>
  </si>
  <si>
    <t>19.2987</t>
  </si>
  <si>
    <t>20.4229</t>
  </si>
  <si>
    <t>20.8245</t>
  </si>
  <si>
    <t>19.3688</t>
  </si>
  <si>
    <t>19.4213</t>
  </si>
  <si>
    <t>20.4488</t>
  </si>
  <si>
    <t>28.5956</t>
  </si>
  <si>
    <t>28.0941</t>
  </si>
  <si>
    <t>28.0584</t>
  </si>
  <si>
    <t>29.054</t>
  </si>
  <si>
    <t>28.3674</t>
  </si>
  <si>
    <t>28.7802</t>
  </si>
  <si>
    <t>17.0357</t>
  </si>
  <si>
    <t>16.4126</t>
  </si>
  <si>
    <t>17.7929</t>
  </si>
  <si>
    <t>18.046</t>
  </si>
  <si>
    <t>17.6322</t>
  </si>
  <si>
    <t>17.0241</t>
  </si>
  <si>
    <t>19.5556</t>
  </si>
  <si>
    <t>17.4468</t>
  </si>
  <si>
    <t>17.6845</t>
  </si>
  <si>
    <t>19.9663</t>
  </si>
  <si>
    <t>17.5793</t>
  </si>
  <si>
    <t>18.6026</t>
  </si>
  <si>
    <t>16.6623</t>
  </si>
  <si>
    <t>16.346</t>
  </si>
  <si>
    <t>19.5198</t>
  </si>
  <si>
    <t>16.4009</t>
  </si>
  <si>
    <t>17.5593</t>
  </si>
  <si>
    <t>20.6426</t>
  </si>
  <si>
    <t>22.1068</t>
  </si>
  <si>
    <t>19.7776</t>
  </si>
  <si>
    <t>20.5069</t>
  </si>
  <si>
    <t>19.1535</t>
  </si>
  <si>
    <t>17.4493</t>
  </si>
  <si>
    <t>18.0571</t>
  </si>
  <si>
    <t>18.6341</t>
  </si>
  <si>
    <t>18.3045</t>
  </si>
  <si>
    <t>18.2573</t>
  </si>
  <si>
    <t>20.0434</t>
  </si>
  <si>
    <t>17.9904</t>
  </si>
  <si>
    <t>15.5378</t>
  </si>
  <si>
    <t>16.038</t>
  </si>
  <si>
    <t>16.2269</t>
  </si>
  <si>
    <t>13.9039</t>
  </si>
  <si>
    <t>17.4221</t>
  </si>
  <si>
    <t>17.5249</t>
  </si>
  <si>
    <t>14.0941</t>
  </si>
  <si>
    <t>20.2479</t>
  </si>
  <si>
    <t>17.5986</t>
  </si>
  <si>
    <t>19.293</t>
  </si>
  <si>
    <t>20.6051</t>
  </si>
  <si>
    <t>19.9183</t>
  </si>
  <si>
    <t>17.4741</t>
  </si>
  <si>
    <t>16.179</t>
  </si>
  <si>
    <t>17.479</t>
  </si>
  <si>
    <t>16.079</t>
  </si>
  <si>
    <t>17.8998</t>
  </si>
  <si>
    <t>20.755</t>
  </si>
  <si>
    <t>19.4435</t>
  </si>
  <si>
    <t>20.7667</t>
  </si>
  <si>
    <t>17.8458</t>
  </si>
  <si>
    <t>19.5889</t>
  </si>
  <si>
    <t>18.4205</t>
  </si>
  <si>
    <t>19.7706</t>
  </si>
  <si>
    <t>19.9478</t>
  </si>
  <si>
    <t>16.7939</t>
  </si>
  <si>
    <t>19.8118</t>
  </si>
  <si>
    <t>20.5721</t>
  </si>
  <si>
    <t>19.884</t>
  </si>
  <si>
    <t>20.1594</t>
  </si>
  <si>
    <t>20.5423</t>
  </si>
  <si>
    <t>14.0407</t>
  </si>
  <si>
    <t>15.1639</t>
  </si>
  <si>
    <t>15.8686</t>
  </si>
  <si>
    <t>15.034</t>
  </si>
  <si>
    <t>15.2283</t>
  </si>
  <si>
    <t>16.3143</t>
  </si>
  <si>
    <t>15.1049</t>
  </si>
  <si>
    <t>16.3822</t>
  </si>
  <si>
    <t>15.6878</t>
  </si>
  <si>
    <t>16.8947</t>
  </si>
  <si>
    <t>15.0902</t>
  </si>
  <si>
    <t>19.2639</t>
  </si>
  <si>
    <t>19.7892</t>
  </si>
  <si>
    <t>18.8391</t>
  </si>
  <si>
    <t>20.2555</t>
  </si>
  <si>
    <t>19.9177</t>
  </si>
  <si>
    <t>19.4407</t>
  </si>
  <si>
    <t>17.787</t>
  </si>
  <si>
    <t>21.5204</t>
  </si>
  <si>
    <t>18.8243</t>
  </si>
  <si>
    <t>20.1542</t>
  </si>
  <si>
    <t>19.4287</t>
  </si>
  <si>
    <t>20.2454</t>
  </si>
  <si>
    <t>19.5208</t>
  </si>
  <si>
    <t>19.7207</t>
  </si>
  <si>
    <t>20.0501</t>
  </si>
  <si>
    <t>20.3518</t>
  </si>
  <si>
    <t>15.6053</t>
  </si>
  <si>
    <t>12.4409</t>
  </si>
  <si>
    <t>15.3478</t>
  </si>
  <si>
    <t>14.2242</t>
  </si>
  <si>
    <t>15.941</t>
  </si>
  <si>
    <t>16.713</t>
  </si>
  <si>
    <t>17.2374</t>
  </si>
  <si>
    <t>16.9432</t>
  </si>
  <si>
    <t>21.6833</t>
  </si>
  <si>
    <t>21.7826</t>
  </si>
  <si>
    <t>16.4204</t>
  </si>
  <si>
    <t>15.106</t>
  </si>
  <si>
    <t>15.1064</t>
  </si>
  <si>
    <t>18.0623</t>
  </si>
  <si>
    <t>14.3727</t>
  </si>
  <si>
    <t>17.1411</t>
  </si>
  <si>
    <t>16.4319</t>
  </si>
  <si>
    <t>18.1021</t>
  </si>
  <si>
    <t>19.0847</t>
  </si>
  <si>
    <t>16.5467</t>
  </si>
  <si>
    <t>17.5938</t>
  </si>
  <si>
    <t>15.2538</t>
  </si>
  <si>
    <t>14.9083</t>
  </si>
  <si>
    <t>14.608</t>
  </si>
  <si>
    <t>15.7044</t>
  </si>
  <si>
    <t>16.2932</t>
  </si>
  <si>
    <t>14.3233</t>
  </si>
  <si>
    <t>19.6188</t>
  </si>
  <si>
    <t>18.7387</t>
  </si>
  <si>
    <t>18.5259</t>
  </si>
  <si>
    <t>18.6599</t>
  </si>
  <si>
    <t>22.5115</t>
  </si>
  <si>
    <t>15.6949</t>
  </si>
  <si>
    <t>18.3553</t>
  </si>
  <si>
    <t>16.2456</t>
  </si>
  <si>
    <t>16.7697</t>
  </si>
  <si>
    <t>16.1041</t>
  </si>
  <si>
    <t>17.0253</t>
  </si>
  <si>
    <t>16.5737</t>
  </si>
  <si>
    <t>16.7645</t>
  </si>
  <si>
    <t>17.6264</t>
  </si>
  <si>
    <t>16.0556</t>
  </si>
  <si>
    <t>18.24</t>
  </si>
  <si>
    <t>18.622</t>
  </si>
  <si>
    <t>21.254</t>
  </si>
  <si>
    <t>19.1895</t>
  </si>
  <si>
    <t>20.4321</t>
  </si>
  <si>
    <t>19.6184</t>
  </si>
  <si>
    <t>17.7412</t>
  </si>
  <si>
    <t>18.9772</t>
  </si>
  <si>
    <t>20.1978</t>
  </si>
  <si>
    <t>18.3432</t>
  </si>
  <si>
    <t>18.6253</t>
  </si>
  <si>
    <t>20.2656</t>
  </si>
  <si>
    <t>16.0209</t>
  </si>
  <si>
    <t>16.9813</t>
  </si>
  <si>
    <t>16.3074</t>
  </si>
  <si>
    <t>18.2556</t>
  </si>
  <si>
    <t>21.5178</t>
  </si>
  <si>
    <t>21.5364</t>
  </si>
  <si>
    <t>20.8276</t>
  </si>
  <si>
    <t>21.4572</t>
  </si>
  <si>
    <t>17.8347</t>
  </si>
  <si>
    <t>19.682</t>
  </si>
  <si>
    <t>21.0162</t>
  </si>
  <si>
    <t>19.2355</t>
  </si>
  <si>
    <t>20.3696</t>
  </si>
  <si>
    <t>18.531</t>
  </si>
  <si>
    <t>18.7725</t>
  </si>
  <si>
    <t>18.4807</t>
  </si>
  <si>
    <t>18.2915</t>
  </si>
  <si>
    <t>18.7182</t>
  </si>
  <si>
    <t>19.5561</t>
  </si>
  <si>
    <t>19.2806</t>
  </si>
  <si>
    <t>20.0081</t>
  </si>
  <si>
    <t>20.3684</t>
  </si>
  <si>
    <t>20.3683</t>
  </si>
  <si>
    <t>22.9839</t>
  </si>
  <si>
    <t>24.2833</t>
  </si>
  <si>
    <t>24.8215</t>
  </si>
  <si>
    <t>24.9498</t>
  </si>
  <si>
    <t>24.0741</t>
  </si>
  <si>
    <t>22.3661</t>
  </si>
  <si>
    <t>19.7765</t>
  </si>
  <si>
    <t>21.2784</t>
  </si>
  <si>
    <t>22.7051</t>
  </si>
  <si>
    <t>21.2516</t>
  </si>
  <si>
    <t>25.5502</t>
  </si>
  <si>
    <t>24.7793</t>
  </si>
  <si>
    <t>25.2123</t>
  </si>
  <si>
    <t>25.7673</t>
  </si>
  <si>
    <t>25.2483</t>
  </si>
  <si>
    <t>26.1356</t>
  </si>
  <si>
    <t>16.8134</t>
  </si>
  <si>
    <t>15.2161</t>
  </si>
  <si>
    <t>15.2834</t>
  </si>
  <si>
    <t>14.956</t>
  </si>
  <si>
    <t>16.2195</t>
  </si>
  <si>
    <t>18.3573</t>
  </si>
  <si>
    <t>17.8461</t>
  </si>
  <si>
    <t>18.7509</t>
  </si>
  <si>
    <t>18.1029</t>
  </si>
  <si>
    <t>18.8323</t>
  </si>
  <si>
    <t>17.2273</t>
  </si>
  <si>
    <t>15.5596</t>
  </si>
  <si>
    <t>16.0827</t>
  </si>
  <si>
    <t>17.1781</t>
  </si>
  <si>
    <t>16.4389</t>
  </si>
  <si>
    <t>16.8758</t>
  </si>
  <si>
    <t>20.6715</t>
  </si>
  <si>
    <t>20.6131</t>
  </si>
  <si>
    <t>19.5951</t>
  </si>
  <si>
    <t>20.7888</t>
  </si>
  <si>
    <t>16.9129</t>
  </si>
  <si>
    <t>17.1958</t>
  </si>
  <si>
    <t>17.208</t>
  </si>
  <si>
    <t>17.879</t>
  </si>
  <si>
    <t>21.0072</t>
  </si>
  <si>
    <t>22.8353</t>
  </si>
  <si>
    <t>20.444</t>
  </si>
  <si>
    <t>17.0972</t>
  </si>
  <si>
    <t>16.8754</t>
  </si>
  <si>
    <t>17.6529</t>
  </si>
  <si>
    <t>19.3188</t>
  </si>
  <si>
    <t>18.4666</t>
  </si>
  <si>
    <t>19.1023</t>
  </si>
  <si>
    <t>20.1608</t>
  </si>
  <si>
    <t>19.8076</t>
  </si>
  <si>
    <t>19.2749</t>
  </si>
  <si>
    <t>19.0833</t>
  </si>
  <si>
    <t>19.3761</t>
  </si>
  <si>
    <t>20.0739</t>
  </si>
  <si>
    <t>19.3954</t>
  </si>
  <si>
    <t>18.6678</t>
  </si>
  <si>
    <t>19.1748</t>
  </si>
  <si>
    <t>19.8276</t>
  </si>
  <si>
    <t>13.4006</t>
  </si>
  <si>
    <t>14.1363</t>
  </si>
  <si>
    <t>14.4864</t>
  </si>
  <si>
    <t>14.6994</t>
  </si>
  <si>
    <t>16.4417</t>
  </si>
  <si>
    <t>13.1017</t>
  </si>
  <si>
    <t>15.7577</t>
  </si>
  <si>
    <t>14.0657</t>
  </si>
  <si>
    <t>15.8449</t>
  </si>
  <si>
    <t>19.6801</t>
  </si>
  <si>
    <t>19.0435</t>
  </si>
  <si>
    <t>20.4613</t>
  </si>
  <si>
    <t>19.9911</t>
  </si>
  <si>
    <t>20.4858</t>
  </si>
  <si>
    <t>19.1486</t>
  </si>
  <si>
    <t>17.3224</t>
  </si>
  <si>
    <t>19.8844</t>
  </si>
  <si>
    <t>18.9064</t>
  </si>
  <si>
    <t>18.732</t>
  </si>
  <si>
    <t>20.383</t>
  </si>
  <si>
    <t>19.0478</t>
  </si>
  <si>
    <t>18.5447</t>
  </si>
  <si>
    <t>18.9127</t>
  </si>
  <si>
    <t>19.9346</t>
  </si>
  <si>
    <t>18.7075</t>
  </si>
  <si>
    <t>19.5322</t>
  </si>
  <si>
    <t>17.7067</t>
  </si>
  <si>
    <t>17.9028</t>
  </si>
  <si>
    <t>20.5643</t>
  </si>
  <si>
    <t>19.0305</t>
  </si>
  <si>
    <t>18.5058</t>
  </si>
  <si>
    <t>19.8338</t>
  </si>
  <si>
    <t>18.2089</t>
  </si>
  <si>
    <t>20.0798</t>
  </si>
  <si>
    <t>15.681</t>
  </si>
  <si>
    <t>18.9272</t>
  </si>
  <si>
    <t>14.7318</t>
  </si>
  <si>
    <t>12.489</t>
  </si>
  <si>
    <t>12.4789</t>
  </si>
  <si>
    <t>15.2727</t>
  </si>
  <si>
    <t>20.8446</t>
  </si>
  <si>
    <t>18.0079</t>
  </si>
  <si>
    <t>19.5432</t>
  </si>
  <si>
    <t>19.7334</t>
  </si>
  <si>
    <t>19.256</t>
  </si>
  <si>
    <t>18.6156</t>
  </si>
  <si>
    <t>19.2646</t>
  </si>
  <si>
    <t>20.9147</t>
  </si>
  <si>
    <t>19.144</t>
  </si>
  <si>
    <t>21.124</t>
  </si>
  <si>
    <t>19.5285</t>
  </si>
  <si>
    <t>19.9201</t>
  </si>
  <si>
    <t>15.2959</t>
  </si>
  <si>
    <t>18.0857</t>
  </si>
  <si>
    <t>23.2212</t>
  </si>
  <si>
    <t>21.2763</t>
  </si>
  <si>
    <t>22.9726</t>
  </si>
  <si>
    <t>23.4297</t>
  </si>
  <si>
    <t>23.4038</t>
  </si>
  <si>
    <t>15.46</t>
  </si>
  <si>
    <t>15.0712</t>
  </si>
  <si>
    <t>14.2631</t>
  </si>
  <si>
    <t>15.9596</t>
  </si>
  <si>
    <t>15.3755</t>
  </si>
  <si>
    <t>15.1731</t>
  </si>
  <si>
    <t>18.068</t>
  </si>
  <si>
    <t>16.1639</t>
  </si>
  <si>
    <t>17.3303</t>
  </si>
  <si>
    <t>18.3203</t>
  </si>
  <si>
    <t>17.8708</t>
  </si>
  <si>
    <t>17.0905</t>
  </si>
  <si>
    <t>16.5345</t>
  </si>
  <si>
    <t>17.2453</t>
  </si>
  <si>
    <t>17.7032</t>
  </si>
  <si>
    <t>15.8699</t>
  </si>
  <si>
    <t>17.3362</t>
  </si>
  <si>
    <t>21.8807</t>
  </si>
  <si>
    <t>20.9056</t>
  </si>
  <si>
    <t>22.0922</t>
  </si>
  <si>
    <t>22.0723</t>
  </si>
  <si>
    <t>17.1679</t>
  </si>
  <si>
    <t>17.1141</t>
  </si>
  <si>
    <t>18.5997</t>
  </si>
  <si>
    <t>18.2622</t>
  </si>
  <si>
    <t>17.7162</t>
  </si>
  <si>
    <t>19.4963</t>
  </si>
  <si>
    <t>19.4578</t>
  </si>
  <si>
    <t>16.7235</t>
  </si>
  <si>
    <t>16.2835</t>
  </si>
  <si>
    <t>15.5593</t>
  </si>
  <si>
    <t>16.9795</t>
  </si>
  <si>
    <t>16.4629</t>
  </si>
  <si>
    <t>16.8482</t>
  </si>
  <si>
    <t>18.266</t>
  </si>
  <si>
    <t>17.901</t>
  </si>
  <si>
    <t>19.0238</t>
  </si>
  <si>
    <t>18.5016</t>
  </si>
  <si>
    <t>18.5715</t>
  </si>
  <si>
    <t>21.0903</t>
  </si>
  <si>
    <t>20.1659</t>
  </si>
  <si>
    <t>21.836</t>
  </si>
  <si>
    <t>20.7487</t>
  </si>
  <si>
    <t>21.3757</t>
  </si>
  <si>
    <t>22.6784</t>
  </si>
  <si>
    <t>22.51</t>
  </si>
  <si>
    <t>21.4799</t>
  </si>
  <si>
    <t>21.1578</t>
  </si>
  <si>
    <t>17.136</t>
  </si>
  <si>
    <t>21.3776</t>
  </si>
  <si>
    <t>20.7917</t>
  </si>
  <si>
    <t>19.7763</t>
  </si>
  <si>
    <t>17.7205</t>
  </si>
  <si>
    <t>16.1472</t>
  </si>
  <si>
    <t>18.0611</t>
  </si>
  <si>
    <t>18.6952</t>
  </si>
  <si>
    <t>17.6579</t>
  </si>
  <si>
    <t>19.2289</t>
  </si>
  <si>
    <t>17.7566</t>
  </si>
  <si>
    <t>19.2642</t>
  </si>
  <si>
    <t>19.835</t>
  </si>
  <si>
    <t>16.7508</t>
  </si>
  <si>
    <t>17.6599</t>
  </si>
  <si>
    <t>20.0662</t>
  </si>
  <si>
    <t>16.4131</t>
  </si>
  <si>
    <t>17.0893</t>
  </si>
  <si>
    <t>16.5407</t>
  </si>
  <si>
    <t>17.9836</t>
  </si>
  <si>
    <t>17.4057</t>
  </si>
  <si>
    <t>17.3797</t>
  </si>
  <si>
    <t>17.0319</t>
  </si>
  <si>
    <t>17.7944</t>
  </si>
  <si>
    <t>18.8634</t>
  </si>
  <si>
    <t>18.0699</t>
  </si>
  <si>
    <t>18.1049</t>
  </si>
  <si>
    <t>19.1258</t>
  </si>
  <si>
    <t>19.7375</t>
  </si>
  <si>
    <t>18.1758</t>
  </si>
  <si>
    <t>19.8236</t>
  </si>
  <si>
    <t>20.0534</t>
  </si>
  <si>
    <t>16.9589</t>
  </si>
  <si>
    <t>18.4109</t>
  </si>
  <si>
    <t>17.4274</t>
  </si>
  <si>
    <t>18.5562</t>
  </si>
  <si>
    <t>16.2533</t>
  </si>
  <si>
    <t>18.0913</t>
  </si>
  <si>
    <t>19.5459</t>
  </si>
  <si>
    <t>16.7937</t>
  </si>
  <si>
    <t>18.3279</t>
  </si>
  <si>
    <t>18.1209</t>
  </si>
  <si>
    <t>16.4739</t>
  </si>
  <si>
    <t>18.0895</t>
  </si>
  <si>
    <t>17.1325</t>
  </si>
  <si>
    <t>17.1901</t>
  </si>
  <si>
    <t>16.4128</t>
  </si>
  <si>
    <t>17.6773</t>
  </si>
  <si>
    <t>20.439</t>
  </si>
  <si>
    <t>19.3454</t>
  </si>
  <si>
    <t>17.3917</t>
  </si>
  <si>
    <t>16.9382</t>
  </si>
  <si>
    <t>17.2018</t>
  </si>
  <si>
    <t>18.1475</t>
  </si>
  <si>
    <t>20.3163</t>
  </si>
  <si>
    <t>19.6318</t>
  </si>
  <si>
    <t>21.0753</t>
  </si>
  <si>
    <t>21.1903</t>
  </si>
  <si>
    <t>21.4452</t>
  </si>
  <si>
    <t>16.4619</t>
  </si>
  <si>
    <t>14.3442</t>
  </si>
  <si>
    <t>15.4681</t>
  </si>
  <si>
    <t>17.1866</t>
  </si>
  <si>
    <t>15.1999</t>
  </si>
  <si>
    <t>15.6817</t>
  </si>
  <si>
    <t>19.3541</t>
  </si>
  <si>
    <t>20.2014</t>
  </si>
  <si>
    <t>21.1009</t>
  </si>
  <si>
    <t>21.4832</t>
  </si>
  <si>
    <t>18.0108</t>
  </si>
  <si>
    <t>20.3296</t>
  </si>
  <si>
    <t>21.8399</t>
  </si>
  <si>
    <t>19.2231</t>
  </si>
  <si>
    <t>13.519</t>
  </si>
  <si>
    <t>14.864</t>
  </si>
  <si>
    <t>16.2118</t>
  </si>
  <si>
    <t>15.0944</t>
  </si>
  <si>
    <t>15.3496</t>
  </si>
  <si>
    <t>17.3899</t>
  </si>
  <si>
    <t>20.1327</t>
  </si>
  <si>
    <t>15.6283</t>
  </si>
  <si>
    <t>17.6415</t>
  </si>
  <si>
    <t>15.1157</t>
  </si>
  <si>
    <t>14.4924</t>
  </si>
  <si>
    <t>15.7936</t>
  </si>
  <si>
    <t>16.0523</t>
  </si>
  <si>
    <t>19.2354</t>
  </si>
  <si>
    <t>19.0289</t>
  </si>
  <si>
    <t>18.4824</t>
  </si>
  <si>
    <t>19.474</t>
  </si>
  <si>
    <t>18.8368</t>
  </si>
  <si>
    <t>20.075</t>
  </si>
  <si>
    <t>19.6007</t>
  </si>
  <si>
    <t>17.3501</t>
  </si>
  <si>
    <t>20.8253</t>
  </si>
  <si>
    <t>17.6232</t>
  </si>
  <si>
    <t>18.4929</t>
  </si>
  <si>
    <t>19.7723</t>
  </si>
  <si>
    <t>20.1986</t>
  </si>
  <si>
    <t>20.6083</t>
  </si>
  <si>
    <t>20.6839</t>
  </si>
  <si>
    <t>20.2138</t>
  </si>
  <si>
    <t>21.4103</t>
  </si>
  <si>
    <t>22.8211</t>
  </si>
  <si>
    <t>16.5574</t>
  </si>
  <si>
    <t>19.5784</t>
  </si>
  <si>
    <t>21.0763</t>
  </si>
  <si>
    <t>17.2604</t>
  </si>
  <si>
    <t>18.0529</t>
  </si>
  <si>
    <t>14.6976</t>
  </si>
  <si>
    <t>18.9287</t>
  </si>
  <si>
    <t>15.3447</t>
  </si>
  <si>
    <t>17.7753</t>
  </si>
  <si>
    <t>17.1618</t>
  </si>
  <si>
    <t>14.4517</t>
  </si>
  <si>
    <t>15.1009</t>
  </si>
  <si>
    <t>18.0953</t>
  </si>
  <si>
    <t>14.0018</t>
  </si>
  <si>
    <t>19.7973</t>
  </si>
  <si>
    <t>21.6846</t>
  </si>
  <si>
    <t>22.6108</t>
  </si>
  <si>
    <t>20.4432</t>
  </si>
  <si>
    <t>19.6745</t>
  </si>
  <si>
    <t>19.833</t>
  </si>
  <si>
    <t>20.7323</t>
  </si>
  <si>
    <t>20.0243</t>
  </si>
  <si>
    <t>18.5923</t>
  </si>
  <si>
    <t>15.5817</t>
  </si>
  <si>
    <t>18.4529</t>
  </si>
  <si>
    <t>15.8462</t>
  </si>
  <si>
    <t>18.5262</t>
  </si>
  <si>
    <t>21.5725</t>
  </si>
  <si>
    <t>20.0891</t>
  </si>
  <si>
    <t>21.568</t>
  </si>
  <si>
    <t>22.5686</t>
  </si>
  <si>
    <t>20.6569</t>
  </si>
  <si>
    <t>21.8821</t>
  </si>
  <si>
    <t>19.5035</t>
  </si>
  <si>
    <t>18.4574</t>
  </si>
  <si>
    <t>17.9719</t>
  </si>
  <si>
    <t>18.4153</t>
  </si>
  <si>
    <t>18.5668</t>
  </si>
  <si>
    <t>19.1652</t>
  </si>
  <si>
    <t>20.6377</t>
  </si>
  <si>
    <t>18.8768</t>
  </si>
  <si>
    <t>19.7432</t>
  </si>
  <si>
    <t>16.5572</t>
  </si>
  <si>
    <t>17.0597</t>
  </si>
  <si>
    <t>18.8682</t>
  </si>
  <si>
    <t>17.0452</t>
  </si>
  <si>
    <t>17.9267</t>
  </si>
  <si>
    <t>17.1413</t>
  </si>
  <si>
    <t>19.7633</t>
  </si>
  <si>
    <t>20.7243</t>
  </si>
  <si>
    <t>20.2335</t>
  </si>
  <si>
    <t>15.4083</t>
  </si>
  <si>
    <t>16.6064</t>
  </si>
  <si>
    <t>17.8801</t>
  </si>
  <si>
    <t>16.0499</t>
  </si>
  <si>
    <t>18.2807</t>
  </si>
  <si>
    <t>20.3893</t>
  </si>
  <si>
    <t>20.6909</t>
  </si>
  <si>
    <t>19.9649</t>
  </si>
  <si>
    <t>20.8958</t>
  </si>
  <si>
    <t>22.3587</t>
  </si>
  <si>
    <t>19.2264</t>
  </si>
  <si>
    <t>22.1112</t>
  </si>
  <si>
    <t>22.2616</t>
  </si>
  <si>
    <t>22.4993</t>
  </si>
  <si>
    <t>23.1959</t>
  </si>
  <si>
    <t>24.08</t>
  </si>
  <si>
    <t>23.6349</t>
  </si>
  <si>
    <t>24.466</t>
  </si>
  <si>
    <t>21.7804</t>
  </si>
  <si>
    <t>18.6062</t>
  </si>
  <si>
    <t>18.7424</t>
  </si>
  <si>
    <t>21.9161</t>
  </si>
  <si>
    <t>21.4425</t>
  </si>
  <si>
    <t>23.3019</t>
  </si>
  <si>
    <t>20.662</t>
  </si>
  <si>
    <t>19.7185</t>
  </si>
  <si>
    <t>21.0381</t>
  </si>
  <si>
    <t>21.5413</t>
  </si>
  <si>
    <t>20.1788</t>
  </si>
  <si>
    <t>19.3417</t>
  </si>
  <si>
    <t>19.5855</t>
  </si>
  <si>
    <t>16.7367</t>
  </si>
  <si>
    <t>17.446</t>
  </si>
  <si>
    <t>18.6334</t>
  </si>
  <si>
    <t>17.5814</t>
  </si>
  <si>
    <t>18.3221</t>
  </si>
  <si>
    <t>15.2887</t>
  </si>
  <si>
    <t>17.8062</t>
  </si>
  <si>
    <t>16.9189</t>
  </si>
  <si>
    <t>17.4449</t>
  </si>
  <si>
    <t>17.2433</t>
  </si>
  <si>
    <t>17.666</t>
  </si>
  <si>
    <t>16.5667</t>
  </si>
  <si>
    <t>18.3992</t>
  </si>
  <si>
    <t>17.2618</t>
  </si>
  <si>
    <t>18.6971</t>
  </si>
  <si>
    <t>19.5513</t>
  </si>
  <si>
    <t>20.4276</t>
  </si>
  <si>
    <t>20.0558</t>
  </si>
  <si>
    <t>20.1796</t>
  </si>
  <si>
    <t>17.0078</t>
  </si>
  <si>
    <t>16.4336</t>
  </si>
  <si>
    <t>18.303</t>
  </si>
  <si>
    <t>19.0785</t>
  </si>
  <si>
    <t>16.2722</t>
  </si>
  <si>
    <t>18.3757</t>
  </si>
  <si>
    <t>16.5038</t>
  </si>
  <si>
    <t>14.1024</t>
  </si>
  <si>
    <t>20.9904</t>
  </si>
  <si>
    <t>15.5474</t>
  </si>
  <si>
    <t>17.3967</t>
  </si>
  <si>
    <t>20.6439</t>
  </si>
  <si>
    <t>20.1831</t>
  </si>
  <si>
    <t>20.0003</t>
  </si>
  <si>
    <t>20.8816</t>
  </si>
  <si>
    <t>19.8625</t>
  </si>
  <si>
    <t>17.5865</t>
  </si>
  <si>
    <t>16.3695</t>
  </si>
  <si>
    <t>17.8889</t>
  </si>
  <si>
    <t>17.8055</t>
  </si>
  <si>
    <t>18.657</t>
  </si>
  <si>
    <t>20.8554</t>
  </si>
  <si>
    <t>20.1769</t>
  </si>
  <si>
    <t>21.5573</t>
  </si>
  <si>
    <t>19.7057</t>
  </si>
  <si>
    <t>20.2959</t>
  </si>
  <si>
    <t>20.5387</t>
  </si>
  <si>
    <t>20.426</t>
  </si>
  <si>
    <t>20.8544</t>
  </si>
  <si>
    <t>20.06</t>
  </si>
  <si>
    <t>20.8079</t>
  </si>
  <si>
    <t>22.0798</t>
  </si>
  <si>
    <t>16.4716</t>
  </si>
  <si>
    <t>15.36</t>
  </si>
  <si>
    <t>18.6295</t>
  </si>
  <si>
    <t>16.3584</t>
  </si>
  <si>
    <t>18.4393</t>
  </si>
  <si>
    <t>19.962</t>
  </si>
  <si>
    <t>19.5373</t>
  </si>
  <si>
    <t>20.1605</t>
  </si>
  <si>
    <t>19.9329</t>
  </si>
  <si>
    <t>19.5774</t>
  </si>
  <si>
    <t>17.6987</t>
  </si>
  <si>
    <t>16.545</t>
  </si>
  <si>
    <t>18.197</t>
  </si>
  <si>
    <t>16.6403</t>
  </si>
  <si>
    <t>18.4387</t>
  </si>
  <si>
    <t>24.9644</t>
  </si>
  <si>
    <t>24.5776</t>
  </si>
  <si>
    <t>22.2481</t>
  </si>
  <si>
    <t>25.0285</t>
  </si>
  <si>
    <t>24.4543</t>
  </si>
  <si>
    <t>24.3929</t>
  </si>
  <si>
    <t>24.1291</t>
  </si>
  <si>
    <t>24.018</t>
  </si>
  <si>
    <t>25.1267</t>
  </si>
  <si>
    <t>24.1437</t>
  </si>
  <si>
    <t>24.7678</t>
  </si>
  <si>
    <t>18.6023</t>
  </si>
  <si>
    <t>18.9789</t>
  </si>
  <si>
    <t>19.1011</t>
  </si>
  <si>
    <t>19.8394</t>
  </si>
  <si>
    <t>17.883</t>
  </si>
  <si>
    <t>15.0441</t>
  </si>
  <si>
    <t>18.2663</t>
  </si>
  <si>
    <t>16.1943</t>
  </si>
  <si>
    <t>18.5338</t>
  </si>
  <si>
    <t>18.5469</t>
  </si>
  <si>
    <t>13.562</t>
  </si>
  <si>
    <t>19.6244</t>
  </si>
  <si>
    <t>13.3396</t>
  </si>
  <si>
    <t>20.2118</t>
  </si>
  <si>
    <t>21.7342</t>
  </si>
  <si>
    <t>19.8284</t>
  </si>
  <si>
    <t>21.3744</t>
  </si>
  <si>
    <t>22.6811</t>
  </si>
  <si>
    <t>21.8205</t>
  </si>
  <si>
    <t>23.1306</t>
  </si>
  <si>
    <t>22.0236</t>
  </si>
  <si>
    <t>23.4069</t>
  </si>
  <si>
    <t>22.1573</t>
  </si>
  <si>
    <t>21.2239</t>
  </si>
  <si>
    <t>20.6983</t>
  </si>
  <si>
    <t>20.3613</t>
  </si>
  <si>
    <t>22.2155</t>
  </si>
  <si>
    <t>20.8406</t>
  </si>
  <si>
    <t>21.3591</t>
  </si>
  <si>
    <t>16.2729</t>
  </si>
  <si>
    <t>15.2361</t>
  </si>
  <si>
    <t>17.8745</t>
  </si>
  <si>
    <t>15.7665</t>
  </si>
  <si>
    <t>19.1115</t>
  </si>
  <si>
    <t>17.9898</t>
  </si>
  <si>
    <t>17.3776</t>
  </si>
  <si>
    <t>18.216</t>
  </si>
  <si>
    <t>17.5262</t>
  </si>
  <si>
    <t>17.0356</t>
  </si>
  <si>
    <t>16.8158</t>
  </si>
  <si>
    <t>18.2296</t>
  </si>
  <si>
    <t>16.8303</t>
  </si>
  <si>
    <t>15.9075</t>
  </si>
  <si>
    <t>17.5003</t>
  </si>
  <si>
    <t>17.3336</t>
  </si>
  <si>
    <t>17.7549</t>
  </si>
  <si>
    <t>16.1659</t>
  </si>
  <si>
    <t>17.4582</t>
  </si>
  <si>
    <t>16.5761</t>
  </si>
  <si>
    <t>16.4392</t>
  </si>
  <si>
    <t>17.314</t>
  </si>
  <si>
    <t>16.7277</t>
  </si>
  <si>
    <t>19.8491</t>
  </si>
  <si>
    <t>19.7568</t>
  </si>
  <si>
    <t>20.9833</t>
  </si>
  <si>
    <t>20.3736</t>
  </si>
  <si>
    <t>14.5269</t>
  </si>
  <si>
    <t>15.6129</t>
  </si>
  <si>
    <t>17.842</t>
  </si>
  <si>
    <t>15.0076</t>
  </si>
  <si>
    <t>16.3748</t>
  </si>
  <si>
    <t>18.3999</t>
  </si>
  <si>
    <t>16.8366</t>
  </si>
  <si>
    <t>17.0462</t>
  </si>
  <si>
    <t>17.0028</t>
  </si>
  <si>
    <t>19.0463</t>
  </si>
  <si>
    <t>20.2066</t>
  </si>
  <si>
    <t>21.3419</t>
  </si>
  <si>
    <t>19.9865</t>
  </si>
  <si>
    <t>20.5304</t>
  </si>
  <si>
    <t>22.0712</t>
  </si>
  <si>
    <t>15.0764</t>
  </si>
  <si>
    <t>17.3843</t>
  </si>
  <si>
    <t>17.6183</t>
  </si>
  <si>
    <t>17.0906</t>
  </si>
  <si>
    <t>17.7748</t>
  </si>
  <si>
    <t>17.4126</t>
  </si>
  <si>
    <t>22.4881</t>
  </si>
  <si>
    <t>21.9316</t>
  </si>
  <si>
    <t>22.9735</t>
  </si>
  <si>
    <t>21.7538</t>
  </si>
  <si>
    <t>21.5858</t>
  </si>
  <si>
    <t>22.9013</t>
  </si>
  <si>
    <t>23.4676</t>
  </si>
  <si>
    <t>20.0881</t>
  </si>
  <si>
    <t>23.4638</t>
  </si>
  <si>
    <t>18.7902</t>
  </si>
  <si>
    <t>16.357</t>
  </si>
  <si>
    <t>18.87</t>
  </si>
  <si>
    <t>17.54</t>
  </si>
  <si>
    <t>16.2553</t>
  </si>
  <si>
    <t>17.3308</t>
  </si>
  <si>
    <t>18.584</t>
  </si>
  <si>
    <t>16.5477</t>
  </si>
  <si>
    <t>18.2187</t>
  </si>
  <si>
    <t>16.6417</t>
  </si>
  <si>
    <t>16.8327</t>
  </si>
  <si>
    <t>17.0933</t>
  </si>
  <si>
    <t>15.5546</t>
  </si>
  <si>
    <t>19.053</t>
  </si>
  <si>
    <t>19.6943</t>
  </si>
  <si>
    <t>19.6336</t>
  </si>
  <si>
    <t>21.9966</t>
  </si>
  <si>
    <t>20.533</t>
  </si>
  <si>
    <t>16.6178</t>
  </si>
  <si>
    <t>17.0303</t>
  </si>
  <si>
    <t>18.6569</t>
  </si>
  <si>
    <t>16.5936</t>
  </si>
  <si>
    <t>18.6288</t>
  </si>
  <si>
    <t>20.0166</t>
  </si>
  <si>
    <t>21.0935</t>
  </si>
  <si>
    <t>21.3543</t>
  </si>
  <si>
    <t>20.722</t>
  </si>
  <si>
    <t>20.0471</t>
  </si>
  <si>
    <t>20.8987</t>
  </si>
  <si>
    <t>20.6573</t>
  </si>
  <si>
    <t>17.3997</t>
  </si>
  <si>
    <t>16.3531</t>
  </si>
  <si>
    <t>15.095</t>
  </si>
  <si>
    <t>18.3907</t>
  </si>
  <si>
    <t>17.0347</t>
  </si>
  <si>
    <t>15.6839</t>
  </si>
  <si>
    <t>17.21</t>
  </si>
  <si>
    <t>16.9238</t>
  </si>
  <si>
    <t>18.8602</t>
  </si>
  <si>
    <t>18.8374</t>
  </si>
  <si>
    <t>17.6535</t>
  </si>
  <si>
    <t>18.7707</t>
  </si>
  <si>
    <t>15.8425</t>
  </si>
  <si>
    <t>14.6522</t>
  </si>
  <si>
    <t>16.1888</t>
  </si>
  <si>
    <t>17.9562</t>
  </si>
  <si>
    <t>14.8324</t>
  </si>
  <si>
    <t>16.1678</t>
  </si>
  <si>
    <t>20.5779</t>
  </si>
  <si>
    <t>21.919</t>
  </si>
  <si>
    <t>22.5034</t>
  </si>
  <si>
    <t>18.9357</t>
  </si>
  <si>
    <t>16.1404</t>
  </si>
  <si>
    <t>19.0616</t>
  </si>
  <si>
    <t>17.3709</t>
  </si>
  <si>
    <t>17.9584</t>
  </si>
  <si>
    <t>18.1395</t>
  </si>
  <si>
    <t>18.3534</t>
  </si>
  <si>
    <t>17.4347</t>
  </si>
  <si>
    <t>19.7411</t>
  </si>
  <si>
    <t>18.2749</t>
  </si>
  <si>
    <t>18.2088</t>
  </si>
  <si>
    <t>17.7828</t>
  </si>
  <si>
    <t>18.8444</t>
  </si>
  <si>
    <t>20.0982</t>
  </si>
  <si>
    <t>21.2114</t>
  </si>
  <si>
    <t>20.9586</t>
  </si>
  <si>
    <t>21.2443</t>
  </si>
  <si>
    <t>13.7721</t>
  </si>
  <si>
    <t>15.4001</t>
  </si>
  <si>
    <t>16.7177</t>
  </si>
  <si>
    <t>16.7098</t>
  </si>
  <si>
    <t>15.3343</t>
  </si>
  <si>
    <t>16.1608</t>
  </si>
  <si>
    <t>16.8777</t>
  </si>
  <si>
    <t>15.4032</t>
  </si>
  <si>
    <t>19.1185</t>
  </si>
  <si>
    <t>15.2344</t>
  </si>
  <si>
    <t>15.8579</t>
  </si>
  <si>
    <t>18.0049</t>
  </si>
  <si>
    <t>17.3841</t>
  </si>
  <si>
    <t>18.0078</t>
  </si>
  <si>
    <t>20.9221</t>
  </si>
  <si>
    <t>21.6873</t>
  </si>
  <si>
    <t>20.9011</t>
  </si>
  <si>
    <t>19.214</t>
  </si>
  <si>
    <t>17.5831</t>
  </si>
  <si>
    <t>18.146</t>
  </si>
  <si>
    <t>19.9701</t>
  </si>
  <si>
    <t>17.9694</t>
  </si>
  <si>
    <t>19.3294</t>
  </si>
  <si>
    <t>16.472</t>
  </si>
  <si>
    <t>16.8111</t>
  </si>
  <si>
    <t>18.739</t>
  </si>
  <si>
    <t>18.174</t>
  </si>
  <si>
    <t>17.0701</t>
  </si>
  <si>
    <t>20.5588</t>
  </si>
  <si>
    <t>16.8945</t>
  </si>
  <si>
    <t>19.2629</t>
  </si>
  <si>
    <t>20.6437</t>
  </si>
  <si>
    <t>18.6066</t>
  </si>
  <si>
    <t>19.8016</t>
  </si>
  <si>
    <t>17.1219</t>
  </si>
  <si>
    <t>17.7371</t>
  </si>
  <si>
    <t>17.0952</t>
  </si>
  <si>
    <t>22.1036</t>
  </si>
  <si>
    <t>22.8418</t>
  </si>
  <si>
    <t>18.9058</t>
  </si>
  <si>
    <t>21.3007</t>
  </si>
  <si>
    <t>19.6107</t>
  </si>
  <si>
    <t>15.3663</t>
  </si>
  <si>
    <t>18.9376</t>
  </si>
  <si>
    <t>19.2376</t>
  </si>
  <si>
    <t>16.6246</t>
  </si>
  <si>
    <t>17.5573</t>
  </si>
  <si>
    <t>17.1298</t>
  </si>
  <si>
    <t>18.0547</t>
  </si>
  <si>
    <t>18.9889</t>
  </si>
  <si>
    <t>13.5525</t>
  </si>
  <si>
    <t>16.9539</t>
  </si>
  <si>
    <t>19.9616</t>
  </si>
  <si>
    <t>14.0813</t>
  </si>
  <si>
    <t>17.8226</t>
  </si>
  <si>
    <t>17.8691</t>
  </si>
  <si>
    <t>18.3915</t>
  </si>
  <si>
    <t>18.2186</t>
  </si>
  <si>
    <t>18.5169</t>
  </si>
  <si>
    <t>19.4228</t>
  </si>
  <si>
    <t>18.0535</t>
  </si>
  <si>
    <t>18.441</t>
  </si>
  <si>
    <t>18.754</t>
  </si>
  <si>
    <t>19.1782</t>
  </si>
  <si>
    <t>19.2766</t>
  </si>
  <si>
    <t>19.5713</t>
  </si>
  <si>
    <t>19.7004</t>
  </si>
  <si>
    <t>21.0239</t>
  </si>
  <si>
    <t>21.0274</t>
  </si>
  <si>
    <t>20.7391</t>
  </si>
  <si>
    <t>23.3952</t>
  </si>
  <si>
    <t>20.4795</t>
  </si>
  <si>
    <t>21.2996</t>
  </si>
  <si>
    <t>18.072</t>
  </si>
  <si>
    <t>16.5247</t>
  </si>
  <si>
    <t>18.0587</t>
  </si>
  <si>
    <t>19.0125</t>
  </si>
  <si>
    <t>17.6966</t>
  </si>
  <si>
    <t>15.9014</t>
  </si>
  <si>
    <t>14.4219</t>
  </si>
  <si>
    <t>19.6799</t>
  </si>
  <si>
    <t>20.6654</t>
  </si>
  <si>
    <t>14.39</t>
  </si>
  <si>
    <t>17.3426</t>
  </si>
  <si>
    <t>16.996</t>
  </si>
  <si>
    <t>17.2674</t>
  </si>
  <si>
    <t>17.8402</t>
  </si>
  <si>
    <t>15.7624</t>
  </si>
  <si>
    <t>18.3885</t>
  </si>
  <si>
    <t>11.6886</t>
  </si>
  <si>
    <t>16.4354</t>
  </si>
  <si>
    <t>17.1338</t>
  </si>
  <si>
    <t>14.6998</t>
  </si>
  <si>
    <t>15.8773</t>
  </si>
  <si>
    <t>18.3592</t>
  </si>
  <si>
    <t>15.8845</t>
  </si>
  <si>
    <t>19.4264</t>
  </si>
  <si>
    <t>16.6474</t>
  </si>
  <si>
    <t>22.6229</t>
  </si>
  <si>
    <t>21.846</t>
  </si>
  <si>
    <t>23.0962</t>
  </si>
  <si>
    <t>22.3572</t>
  </si>
  <si>
    <t>22.5906</t>
  </si>
  <si>
    <t>20.1222</t>
  </si>
  <si>
    <t>17.3506</t>
  </si>
  <si>
    <t>20.6542</t>
  </si>
  <si>
    <t>18.8541</t>
  </si>
  <si>
    <t>20.9326</t>
  </si>
  <si>
    <t>17.0923</t>
  </si>
  <si>
    <t>18.8869</t>
  </si>
  <si>
    <t>19.4544</t>
  </si>
  <si>
    <t>18.0032</t>
  </si>
  <si>
    <t>19.4786</t>
  </si>
  <si>
    <t>18.3835</t>
  </si>
  <si>
    <t>15.6728</t>
  </si>
  <si>
    <t>16.9113</t>
  </si>
  <si>
    <t>18.5953</t>
  </si>
  <si>
    <t>16.8879</t>
  </si>
  <si>
    <t>16.4422</t>
  </si>
  <si>
    <t>16.8985</t>
  </si>
  <si>
    <t>16.7215</t>
  </si>
  <si>
    <t>17.9476</t>
  </si>
  <si>
    <t>17.4648</t>
  </si>
  <si>
    <t>17.1005</t>
  </si>
  <si>
    <t>17.9098</t>
  </si>
  <si>
    <t>18.0379</t>
  </si>
  <si>
    <t>21.0172</t>
  </si>
  <si>
    <t>19.6043</t>
  </si>
  <si>
    <t>20.1365</t>
  </si>
  <si>
    <t>18.9209</t>
  </si>
  <si>
    <t>21.681</t>
  </si>
  <si>
    <t>19.409</t>
  </si>
  <si>
    <t>20.7572</t>
  </si>
  <si>
    <t>17.9816</t>
  </si>
  <si>
    <t>17.8765</t>
  </si>
  <si>
    <t>19.3727</t>
  </si>
  <si>
    <t>19.4601</t>
  </si>
  <si>
    <t>14.4803</t>
  </si>
  <si>
    <t>14.9339</t>
  </si>
  <si>
    <t>15.6441</t>
  </si>
  <si>
    <t>16.2615</t>
  </si>
  <si>
    <t>19.4816</t>
  </si>
  <si>
    <t>21.2865</t>
  </si>
  <si>
    <t>17.9677</t>
  </si>
  <si>
    <t>19.7893</t>
  </si>
  <si>
    <t>19.2688</t>
  </si>
  <si>
    <t>16.2462</t>
  </si>
  <si>
    <t>19.4861</t>
  </si>
  <si>
    <t>19.6863</t>
  </si>
  <si>
    <t>18.0568</t>
  </si>
  <si>
    <t>19.773</t>
  </si>
  <si>
    <t>13.8487</t>
  </si>
  <si>
    <t>17.6088</t>
  </si>
  <si>
    <t>19.3247</t>
  </si>
  <si>
    <t>15.8779</t>
  </si>
  <si>
    <t>16.9613</t>
  </si>
  <si>
    <t>19.1048</t>
  </si>
  <si>
    <t>20.1956</t>
  </si>
  <si>
    <t>18.9724</t>
  </si>
  <si>
    <t>16.2617</t>
  </si>
  <si>
    <t>17.609</t>
  </si>
  <si>
    <t>16.8576</t>
  </si>
  <si>
    <t>17.9368</t>
  </si>
  <si>
    <t>15.0485</t>
  </si>
  <si>
    <t>14.0767</t>
  </si>
  <si>
    <t>16.4474</t>
  </si>
  <si>
    <t>14.7034</t>
  </si>
  <si>
    <t>15.9375</t>
  </si>
  <si>
    <t>17.4445</t>
  </si>
  <si>
    <t>18.0201</t>
  </si>
  <si>
    <t>18.1013</t>
  </si>
  <si>
    <t>23.8283</t>
  </si>
  <si>
    <t>23.7999</t>
  </si>
  <si>
    <t>24.7846</t>
  </si>
  <si>
    <t>24.5442</t>
  </si>
  <si>
    <t>24.7181</t>
  </si>
  <si>
    <t>24.211</t>
  </si>
  <si>
    <t>25.3251</t>
  </si>
  <si>
    <t>25.0363</t>
  </si>
  <si>
    <t>25.2049</t>
  </si>
  <si>
    <t>16.1699</t>
  </si>
  <si>
    <t>16.2594</t>
  </si>
  <si>
    <t>17.0025</t>
  </si>
  <si>
    <t>18.9635</t>
  </si>
  <si>
    <t>15.9868</t>
  </si>
  <si>
    <t>18.5615</t>
  </si>
  <si>
    <t>19.4561</t>
  </si>
  <si>
    <t>20.1444</t>
  </si>
  <si>
    <t>20.3936</t>
  </si>
  <si>
    <t>17.7626</t>
  </si>
  <si>
    <t>20.1493</t>
  </si>
  <si>
    <t>18.746</t>
  </si>
  <si>
    <t>20.7772</t>
  </si>
  <si>
    <t>19.2245</t>
  </si>
  <si>
    <t>18.8921</t>
  </si>
  <si>
    <t>18.5025</t>
  </si>
  <si>
    <t>20.0184</t>
  </si>
  <si>
    <t>16.9232</t>
  </si>
  <si>
    <t>14.5488</t>
  </si>
  <si>
    <t>16.326</t>
  </si>
  <si>
    <t>18.2175</t>
  </si>
  <si>
    <t>14.9655</t>
  </si>
  <si>
    <t>17.2639</t>
  </si>
  <si>
    <t>18.352</t>
  </si>
  <si>
    <t>21.5961</t>
  </si>
  <si>
    <t>17.5405</t>
  </si>
  <si>
    <t>18.4661</t>
  </si>
  <si>
    <t>18.4707</t>
  </si>
  <si>
    <t>16.5001</t>
  </si>
  <si>
    <t>19.5748</t>
  </si>
  <si>
    <t>17.1601</t>
  </si>
  <si>
    <t>19.475</t>
  </si>
  <si>
    <t>19.5337</t>
  </si>
  <si>
    <t>18.4597</t>
  </si>
  <si>
    <t>19.2104</t>
  </si>
  <si>
    <t>19.8411</t>
  </si>
  <si>
    <t>16.0158</t>
  </si>
  <si>
    <t>16.322</t>
  </si>
  <si>
    <t>17.7961</t>
  </si>
  <si>
    <t>17.2509</t>
  </si>
  <si>
    <t>16.6587</t>
  </si>
  <si>
    <t>17.3456</t>
  </si>
  <si>
    <t>18.7453</t>
  </si>
  <si>
    <t>17.3433</t>
  </si>
  <si>
    <t>18.6877</t>
  </si>
  <si>
    <t>14.116</t>
  </si>
  <si>
    <t>15.235</t>
  </si>
  <si>
    <t>17.5958</t>
  </si>
  <si>
    <t>17.4525</t>
  </si>
  <si>
    <t>17.2343</t>
  </si>
  <si>
    <t>18.3727</t>
  </si>
  <si>
    <t>20.9834</t>
  </si>
  <si>
    <t>18.0561</t>
  </si>
  <si>
    <t>20.4089</t>
  </si>
  <si>
    <t>19.9204</t>
  </si>
  <si>
    <t>20.1093</t>
  </si>
  <si>
    <t>20.656</t>
  </si>
  <si>
    <t>17.899</t>
  </si>
  <si>
    <t>18.8094</t>
  </si>
  <si>
    <t>18.2999</t>
  </si>
  <si>
    <t>21.1576</t>
  </si>
  <si>
    <t>14.0301</t>
  </si>
  <si>
    <t>14.1154</t>
  </si>
  <si>
    <t>15.7734</t>
  </si>
  <si>
    <t>15.712</t>
  </si>
  <si>
    <t>15.2995</t>
  </si>
  <si>
    <t>15.6588</t>
  </si>
  <si>
    <t>18.7146</t>
  </si>
  <si>
    <t>19.4376</t>
  </si>
  <si>
    <t>17.0016</t>
  </si>
  <si>
    <t>18.5438</t>
  </si>
  <si>
    <t>18.6166</t>
  </si>
  <si>
    <t>17.9167</t>
  </si>
  <si>
    <t>19.4628</t>
  </si>
  <si>
    <t>18.5928</t>
  </si>
  <si>
    <t>19.3492</t>
  </si>
  <si>
    <t>20.4985</t>
  </si>
  <si>
    <t>20.3767</t>
  </si>
  <si>
    <t>19.4298</t>
  </si>
  <si>
    <t>20.5853</t>
  </si>
  <si>
    <t>16.8001</t>
  </si>
  <si>
    <t>16.1856</t>
  </si>
  <si>
    <t>15.7511</t>
  </si>
  <si>
    <t>18.2068</t>
  </si>
  <si>
    <t>14.7168</t>
  </si>
  <si>
    <t>18.1065</t>
  </si>
  <si>
    <t>20.4068</t>
  </si>
  <si>
    <t>15.9038</t>
  </si>
  <si>
    <t>15.5342</t>
  </si>
  <si>
    <t>16.2653</t>
  </si>
  <si>
    <t>14.3536</t>
  </si>
  <si>
    <t>21.233</t>
  </si>
  <si>
    <t>22.6163</t>
  </si>
  <si>
    <t>21.0158</t>
  </si>
  <si>
    <t>21.1675</t>
  </si>
  <si>
    <t>20.0094</t>
  </si>
  <si>
    <t>18.3165</t>
  </si>
  <si>
    <t>16.6524</t>
  </si>
  <si>
    <t>17.3735</t>
  </si>
  <si>
    <t>16.4269</t>
  </si>
  <si>
    <t>15.9159</t>
  </si>
  <si>
    <t>17.3708</t>
  </si>
  <si>
    <t>18.8192</t>
  </si>
  <si>
    <t>17.1169</t>
  </si>
  <si>
    <t>16.6495</t>
  </si>
  <si>
    <t>14.8345</t>
  </si>
  <si>
    <t>15.4619</t>
  </si>
  <si>
    <t>18.3986</t>
  </si>
  <si>
    <t>17.4857</t>
  </si>
  <si>
    <t>17.0262</t>
  </si>
  <si>
    <t>17.3693</t>
  </si>
  <si>
    <t>15.8106</t>
  </si>
  <si>
    <t>17.8284</t>
  </si>
  <si>
    <t>18.5479</t>
  </si>
  <si>
    <t>18.1671</t>
  </si>
  <si>
    <t>20.1477</t>
  </si>
  <si>
    <t>19.6566</t>
  </si>
  <si>
    <t>21.7324</t>
  </si>
  <si>
    <t>17.9557</t>
  </si>
  <si>
    <t>18.8378</t>
  </si>
  <si>
    <t>19.5694</t>
  </si>
  <si>
    <t>20.2131</t>
  </si>
  <si>
    <t>17.8863</t>
  </si>
  <si>
    <t>14.5408</t>
  </si>
  <si>
    <t>15.5912</t>
  </si>
  <si>
    <t>16.2056</t>
  </si>
  <si>
    <t>13.5569</t>
  </si>
  <si>
    <t>17.1453</t>
  </si>
  <si>
    <t>17.7605</t>
  </si>
  <si>
    <t>17.2427</t>
  </si>
  <si>
    <t>16.9165</t>
  </si>
  <si>
    <t>18.5359</t>
  </si>
  <si>
    <t>17.0244</t>
  </si>
  <si>
    <t>17.606</t>
  </si>
  <si>
    <t>16.7803</t>
  </si>
  <si>
    <t>19.4343</t>
  </si>
  <si>
    <t>18.9057</t>
  </si>
  <si>
    <t>19.234</t>
  </si>
  <si>
    <t>17.3059</t>
  </si>
  <si>
    <t>19.9491</t>
  </si>
  <si>
    <t>19.1332</t>
  </si>
  <si>
    <t>19.2965</t>
  </si>
  <si>
    <t>14.7997</t>
  </si>
  <si>
    <t>14.8289</t>
  </si>
  <si>
    <t>14.0236</t>
  </si>
  <si>
    <t>18.5564</t>
  </si>
  <si>
    <t>19.1687</t>
  </si>
  <si>
    <t>20.3841</t>
  </si>
  <si>
    <t>21.2489</t>
  </si>
  <si>
    <t>19.7146</t>
  </si>
  <si>
    <t>20.9451</t>
  </si>
  <si>
    <t>22.4557</t>
  </si>
  <si>
    <t>20.5515</t>
  </si>
  <si>
    <t>23.9967</t>
  </si>
  <si>
    <t>22.0196</t>
  </si>
  <si>
    <t>14.3885</t>
  </si>
  <si>
    <t>14.3039</t>
  </si>
  <si>
    <t>14.432</t>
  </si>
  <si>
    <t>17.0021</t>
  </si>
  <si>
    <t>14.8277</t>
  </si>
  <si>
    <t>14.3107</t>
  </si>
  <si>
    <t>13.4298</t>
  </si>
  <si>
    <t>17.501</t>
  </si>
  <si>
    <t>18.2356</t>
  </si>
  <si>
    <t>17.0914</t>
  </si>
  <si>
    <t>17.132</t>
  </si>
  <si>
    <t>17.3296</t>
  </si>
  <si>
    <t>14.1306</t>
  </si>
  <si>
    <t>15.1968</t>
  </si>
  <si>
    <t>18.1319</t>
  </si>
  <si>
    <t>14.1749</t>
  </si>
  <si>
    <t>17.3789</t>
  </si>
  <si>
    <t>17.6223</t>
  </si>
  <si>
    <t>15.6587</t>
  </si>
  <si>
    <t>16.0311</t>
  </si>
  <si>
    <t>15.5607</t>
  </si>
  <si>
    <t>16.5494</t>
  </si>
  <si>
    <t>20.5982</t>
  </si>
  <si>
    <t>19.1238</t>
  </si>
  <si>
    <t>21.6855</t>
  </si>
  <si>
    <t>21.3629</t>
  </si>
  <si>
    <t>20.918</t>
  </si>
  <si>
    <t>15.1668</t>
  </si>
  <si>
    <t>14.9307</t>
  </si>
  <si>
    <t>16.685</t>
  </si>
  <si>
    <t>17.7116</t>
  </si>
  <si>
    <t>15.2545</t>
  </si>
  <si>
    <t>15.4696</t>
  </si>
  <si>
    <t>14.2617</t>
  </si>
  <si>
    <t>18.4796</t>
  </si>
  <si>
    <t>17.1049</t>
  </si>
  <si>
    <t>19.8478</t>
  </si>
  <si>
    <t>18.9571</t>
  </si>
  <si>
    <t>18.6221</t>
  </si>
  <si>
    <t>21.3136</t>
  </si>
  <si>
    <t>21.027</t>
  </si>
  <si>
    <t>15.73</t>
  </si>
  <si>
    <t>17.4702</t>
  </si>
  <si>
    <t>18.5035</t>
  </si>
  <si>
    <t>14.7399</t>
  </si>
  <si>
    <t>19.1302</t>
  </si>
  <si>
    <t>18.2529</t>
  </si>
  <si>
    <t>17.2421</t>
  </si>
  <si>
    <t>17.1928</t>
  </si>
  <si>
    <t>17.2561</t>
  </si>
  <si>
    <t>17.7967</t>
  </si>
  <si>
    <t>17.8836</t>
  </si>
  <si>
    <t>18.2971</t>
  </si>
  <si>
    <t>15.5803</t>
  </si>
  <si>
    <t>18.0938</t>
  </si>
  <si>
    <t>17.4002</t>
  </si>
  <si>
    <t>17.1336</t>
  </si>
  <si>
    <t>17.4891</t>
  </si>
  <si>
    <t>17.9811</t>
  </si>
  <si>
    <t>18.2271</t>
  </si>
  <si>
    <t>18.3193</t>
  </si>
  <si>
    <t>19.2061</t>
  </si>
  <si>
    <t>17.1371</t>
  </si>
  <si>
    <t>15.017</t>
  </si>
  <si>
    <t>18.157</t>
  </si>
  <si>
    <t>19.0254</t>
  </si>
  <si>
    <t>15.538</t>
  </si>
  <si>
    <t>18.8104</t>
  </si>
  <si>
    <t>20.173</t>
  </si>
  <si>
    <t>17.1248</t>
  </si>
  <si>
    <t>19.2486</t>
  </si>
  <si>
    <t>16.5792</t>
  </si>
  <si>
    <t>16.1824</t>
  </si>
  <si>
    <t>15.9112</t>
  </si>
  <si>
    <t>18.1213</t>
  </si>
  <si>
    <t>16.5822</t>
  </si>
  <si>
    <t>15.3588</t>
  </si>
  <si>
    <t>12.4189</t>
  </si>
  <si>
    <t>16.3395</t>
  </si>
  <si>
    <t>17.3829</t>
  </si>
  <si>
    <t>14.1493</t>
  </si>
  <si>
    <t>18.0639</t>
  </si>
  <si>
    <t>17.6608</t>
  </si>
  <si>
    <t>20.9268</t>
  </si>
  <si>
    <t>19.8314</t>
  </si>
  <si>
    <t>19.0892</t>
  </si>
  <si>
    <t>18.5743</t>
  </si>
  <si>
    <t>18.663</t>
  </si>
  <si>
    <t>19.0515</t>
  </si>
  <si>
    <t>19.54</t>
  </si>
  <si>
    <t>18.5756</t>
  </si>
  <si>
    <t>13.8569</t>
  </si>
  <si>
    <t>16.9055</t>
  </si>
  <si>
    <t>17.9244</t>
  </si>
  <si>
    <t>17.5691</t>
  </si>
  <si>
    <t>13.8664</t>
  </si>
  <si>
    <t>19.3449</t>
  </si>
  <si>
    <t>15.4404</t>
  </si>
  <si>
    <t>20.2523</t>
  </si>
  <si>
    <t>18.947</t>
  </si>
  <si>
    <t>17.8692</t>
  </si>
  <si>
    <t>19.7566</t>
  </si>
  <si>
    <t>21.1115</t>
  </si>
  <si>
    <t>18.4552</t>
  </si>
  <si>
    <t>17.4557</t>
  </si>
  <si>
    <t>15.7029</t>
  </si>
  <si>
    <t>18.1835</t>
  </si>
  <si>
    <t>13.3907</t>
  </si>
  <si>
    <t>12.5477</t>
  </si>
  <si>
    <t>13.7823</t>
  </si>
  <si>
    <t>15.4679</t>
  </si>
  <si>
    <t>17.6578</t>
  </si>
  <si>
    <t>20.9964</t>
  </si>
  <si>
    <t>15.0311</t>
  </si>
  <si>
    <t>19.4758</t>
  </si>
  <si>
    <t>15.4609</t>
  </si>
  <si>
    <t>17.2106</t>
  </si>
  <si>
    <t>18.3212</t>
  </si>
  <si>
    <t>17.9666</t>
  </si>
  <si>
    <t>18.6915</t>
  </si>
  <si>
    <t>17.5326</t>
  </si>
  <si>
    <t>18.8658</t>
  </si>
  <si>
    <t>20.3529</t>
  </si>
  <si>
    <t>19.8801</t>
  </si>
  <si>
    <t>18.3374</t>
  </si>
  <si>
    <t>19.6919</t>
  </si>
  <si>
    <t>19.3752</t>
  </si>
  <si>
    <t>18.2811</t>
  </si>
  <si>
    <t>22.7359</t>
  </si>
  <si>
    <t>18.9358</t>
  </si>
  <si>
    <t>20.6284</t>
  </si>
  <si>
    <t>17.3417</t>
  </si>
  <si>
    <t>16.9556</t>
  </si>
  <si>
    <t>18.2264</t>
  </si>
  <si>
    <t>19.7941</t>
  </si>
  <si>
    <t>18.8668</t>
  </si>
  <si>
    <t>18.5967</t>
  </si>
  <si>
    <t>18.2894</t>
  </si>
  <si>
    <t>20.0323</t>
  </si>
  <si>
    <t>19.1811</t>
  </si>
  <si>
    <t>21.0241</t>
  </si>
  <si>
    <t>18.3077</t>
  </si>
  <si>
    <t>16.8259</t>
  </si>
  <si>
    <t>21.0529</t>
  </si>
  <si>
    <t>19.4439</t>
  </si>
  <si>
    <t>15.4793</t>
  </si>
  <si>
    <t>17.0689</t>
  </si>
  <si>
    <t>17.2324</t>
  </si>
  <si>
    <t>17.6439</t>
  </si>
  <si>
    <t>18.1234</t>
  </si>
  <si>
    <t>18.0084</t>
  </si>
  <si>
    <t>19.8002</t>
  </si>
  <si>
    <t>18.0524</t>
  </si>
  <si>
    <t>15.3964</t>
  </si>
  <si>
    <t>15.928</t>
  </si>
  <si>
    <t>18.6639</t>
  </si>
  <si>
    <t>18.8177</t>
  </si>
  <si>
    <t>18.6981</t>
  </si>
  <si>
    <t>22.0353</t>
  </si>
  <si>
    <t>17.3601</t>
  </si>
  <si>
    <t>23.2544</t>
  </si>
  <si>
    <t>20.2723</t>
  </si>
  <si>
    <t>18.2909</t>
  </si>
  <si>
    <t>17.0937</t>
  </si>
  <si>
    <t>19.7397</t>
  </si>
  <si>
    <t>18.7244</t>
  </si>
  <si>
    <t>20.6986</t>
  </si>
  <si>
    <t>19.1509</t>
  </si>
  <si>
    <t>20.1453</t>
  </si>
  <si>
    <t>17.6686</t>
  </si>
  <si>
    <t>19.3128</t>
  </si>
  <si>
    <t>19.8336</t>
  </si>
  <si>
    <t>19.51</t>
  </si>
  <si>
    <t>15.6363</t>
  </si>
  <si>
    <t>15.0754</t>
  </si>
  <si>
    <t>17.5979</t>
  </si>
  <si>
    <t>16.7524</t>
  </si>
  <si>
    <t>19.6055</t>
  </si>
  <si>
    <t>19.046</t>
  </si>
  <si>
    <t>21.5438</t>
  </si>
  <si>
    <t>20.6333</t>
  </si>
  <si>
    <t>18.9665</t>
  </si>
  <si>
    <t>21.3592</t>
  </si>
  <si>
    <t>20.5148</t>
  </si>
  <si>
    <t>12.9643</t>
  </si>
  <si>
    <t>19.1415</t>
  </si>
  <si>
    <t>19.4082</t>
  </si>
  <si>
    <t>16.48</t>
  </si>
  <si>
    <t>19.27</t>
  </si>
  <si>
    <t>17.4813</t>
  </si>
  <si>
    <t>17.7988</t>
  </si>
  <si>
    <t>16.9909</t>
  </si>
  <si>
    <t>20.6476</t>
  </si>
  <si>
    <t>17.9534</t>
  </si>
  <si>
    <t>17.4042</t>
  </si>
  <si>
    <t>19.4826</t>
  </si>
  <si>
    <t>17.0927</t>
  </si>
  <si>
    <t>20.776</t>
  </si>
  <si>
    <t>18.9913</t>
  </si>
  <si>
    <t>18.6311</t>
  </si>
  <si>
    <t>19.3641</t>
  </si>
  <si>
    <t>20.7949</t>
  </si>
  <si>
    <t>20.4116</t>
  </si>
  <si>
    <t>17.9634</t>
  </si>
  <si>
    <t>16.3464</t>
  </si>
  <si>
    <t>17.7448</t>
  </si>
  <si>
    <t>21.6338</t>
  </si>
  <si>
    <t>16.4972</t>
  </si>
  <si>
    <t>18.3726</t>
  </si>
  <si>
    <t>16.1175</t>
  </si>
  <si>
    <t>17.607</t>
  </si>
  <si>
    <t>16.9291</t>
  </si>
  <si>
    <t>18.4368</t>
  </si>
  <si>
    <t>14.4177</t>
  </si>
  <si>
    <t>17.5277</t>
  </si>
  <si>
    <t>18.5823</t>
  </si>
  <si>
    <t>16.2795</t>
  </si>
  <si>
    <t>17.3745</t>
  </si>
  <si>
    <t>22.2259</t>
  </si>
  <si>
    <t>20.837</t>
  </si>
  <si>
    <t>20.8773</t>
  </si>
  <si>
    <t>17.7655</t>
  </si>
  <si>
    <t>15.2386</t>
  </si>
  <si>
    <t>18.1848</t>
  </si>
  <si>
    <t>17.5109</t>
  </si>
  <si>
    <t>18.6723</t>
  </si>
  <si>
    <t>19.8631</t>
  </si>
  <si>
    <t>22.3199</t>
  </si>
  <si>
    <t>23.2305</t>
  </si>
  <si>
    <t>23.7215</t>
  </si>
  <si>
    <t>22.2373</t>
  </si>
  <si>
    <t>23.3239</t>
  </si>
  <si>
    <t>20.8614</t>
  </si>
  <si>
    <t>19.5779</t>
  </si>
  <si>
    <t>16.8332</t>
  </si>
  <si>
    <t>17.9801</t>
  </si>
  <si>
    <t>16.5932</t>
  </si>
  <si>
    <t>16.633</t>
  </si>
  <si>
    <t>17.6656</t>
  </si>
  <si>
    <t>15.0486</t>
  </si>
  <si>
    <t>19.7781</t>
  </si>
  <si>
    <t>15.9901</t>
  </si>
  <si>
    <t>19.2506</t>
  </si>
  <si>
    <t>17.1289</t>
  </si>
  <si>
    <t>18.2512</t>
  </si>
  <si>
    <t>19.1753</t>
  </si>
  <si>
    <t>18.2061</t>
  </si>
  <si>
    <t>19.4517</t>
  </si>
  <si>
    <t>17.2387</t>
  </si>
  <si>
    <t>16.5087</t>
  </si>
  <si>
    <t>19.3378</t>
  </si>
  <si>
    <t>16.9401</t>
  </si>
  <si>
    <t>15.8263</t>
  </si>
  <si>
    <t>14.616</t>
  </si>
  <si>
    <t>16.1675</t>
  </si>
  <si>
    <t>19.0287</t>
  </si>
  <si>
    <t>14.6852</t>
  </si>
  <si>
    <t>17.0212</t>
  </si>
  <si>
    <t>16.9804</t>
  </si>
  <si>
    <t>14.5378</t>
  </si>
  <si>
    <t>18.5377</t>
  </si>
  <si>
    <t>19.379</t>
  </si>
  <si>
    <t>15.3633</t>
  </si>
  <si>
    <t>19.7443</t>
  </si>
  <si>
    <t>16.3171</t>
  </si>
  <si>
    <t>17.1036</t>
  </si>
  <si>
    <t>21.257</t>
  </si>
  <si>
    <t>13.7736</t>
  </si>
  <si>
    <t>17.9746</t>
  </si>
  <si>
    <t>20.057</t>
  </si>
  <si>
    <t>16.9186</t>
  </si>
  <si>
    <t>17.0476</t>
  </si>
  <si>
    <t>18.9574</t>
  </si>
  <si>
    <t>15.9116</t>
  </si>
  <si>
    <t>19.1036</t>
  </si>
  <si>
    <t>18.1239</t>
  </si>
  <si>
    <t>18.9379</t>
  </si>
  <si>
    <t>20.7377</t>
  </si>
  <si>
    <t>21.037</t>
  </si>
  <si>
    <t>22.9873</t>
  </si>
  <si>
    <t>22.2693</t>
  </si>
  <si>
    <t>22.9965</t>
  </si>
  <si>
    <t>20.2548</t>
  </si>
  <si>
    <t>22.0983</t>
  </si>
  <si>
    <t>19.9722</t>
  </si>
  <si>
    <t>21.4059</t>
  </si>
  <si>
    <t>15.2002</t>
  </si>
  <si>
    <t>17.5935</t>
  </si>
  <si>
    <t>17.7628</t>
  </si>
  <si>
    <t>14.7607</t>
  </si>
  <si>
    <t>13.1922</t>
  </si>
  <si>
    <t>19.4029</t>
  </si>
  <si>
    <t>12.9412</t>
  </si>
  <si>
    <t>15.7979</t>
  </si>
  <si>
    <t>17.4847</t>
  </si>
  <si>
    <t>19.1531</t>
  </si>
  <si>
    <t>18.0501</t>
  </si>
  <si>
    <t>18.5541</t>
  </si>
  <si>
    <t>16.2159</t>
  </si>
  <si>
    <t>17.6268</t>
  </si>
  <si>
    <t>17.1243</t>
  </si>
  <si>
    <t>16.2496</t>
  </si>
  <si>
    <t>18.6834</t>
  </si>
  <si>
    <t>16.9326</t>
  </si>
  <si>
    <t>18.2584</t>
  </si>
  <si>
    <t>19.5692</t>
  </si>
  <si>
    <t>15.3078</t>
  </si>
  <si>
    <t>16.5972</t>
  </si>
  <si>
    <t>19.6612</t>
  </si>
  <si>
    <t>17.2053</t>
  </si>
  <si>
    <t>19.3525</t>
  </si>
  <si>
    <t>18.6851</t>
  </si>
  <si>
    <t>15.8809</t>
  </si>
  <si>
    <t>17.8066</t>
  </si>
  <si>
    <t>17.6094</t>
  </si>
  <si>
    <t>19.0131</t>
  </si>
  <si>
    <t>15.6708</t>
  </si>
  <si>
    <t>15.2268</t>
  </si>
  <si>
    <t>15.6432</t>
  </si>
  <si>
    <t>16.6134</t>
  </si>
  <si>
    <t>15.6517</t>
  </si>
  <si>
    <t>19.1343</t>
  </si>
  <si>
    <t>21.2926</t>
  </si>
  <si>
    <t>20.741</t>
  </si>
  <si>
    <t>25.575</t>
  </si>
  <si>
    <t>20.69</t>
  </si>
  <si>
    <t>15.6277</t>
  </si>
  <si>
    <t>16.1664</t>
  </si>
  <si>
    <t>17.8337</t>
  </si>
  <si>
    <t>18.6832</t>
  </si>
  <si>
    <t>15.8045</t>
  </si>
  <si>
    <t>13.8758</t>
  </si>
  <si>
    <t>16.879</t>
  </si>
  <si>
    <t>18.4017</t>
  </si>
  <si>
    <t>16.4223</t>
  </si>
  <si>
    <t>17.593</t>
  </si>
  <si>
    <t>20.5486</t>
  </si>
  <si>
    <t>20.7656</t>
  </si>
  <si>
    <t>19.7372</t>
  </si>
  <si>
    <t>21.6713</t>
  </si>
  <si>
    <t>17.9768</t>
  </si>
  <si>
    <t>20.2874</t>
  </si>
  <si>
    <t>20.1968</t>
  </si>
  <si>
    <t>21.5625</t>
  </si>
  <si>
    <t>14.0979</t>
  </si>
  <si>
    <t>14.0442</t>
  </si>
  <si>
    <t>14.8879</t>
  </si>
  <si>
    <t>17.9577</t>
  </si>
  <si>
    <t>14.6077</t>
  </si>
  <si>
    <t>17.1407</t>
  </si>
  <si>
    <t>20.7081</t>
  </si>
  <si>
    <t>23.357</t>
  </si>
  <si>
    <t>18.3724</t>
  </si>
  <si>
    <t>16.8051</t>
  </si>
  <si>
    <t>18.3196</t>
  </si>
  <si>
    <t>18.3874</t>
  </si>
  <si>
    <t>20.6711</t>
  </si>
  <si>
    <t>18.0669</t>
  </si>
  <si>
    <t>17.1051</t>
  </si>
  <si>
    <t>13.8801</t>
  </si>
  <si>
    <t>17.1894</t>
  </si>
  <si>
    <t>19.6199</t>
  </si>
  <si>
    <t>15.8461</t>
  </si>
  <si>
    <t>15.4586</t>
  </si>
  <si>
    <t>14.0439</t>
  </si>
  <si>
    <t>15.3259</t>
  </si>
  <si>
    <t>18.5251</t>
  </si>
  <si>
    <t>16.2818</t>
  </si>
  <si>
    <t>16.191</t>
  </si>
  <si>
    <t>14.9811</t>
  </si>
  <si>
    <t>15.2186</t>
  </si>
  <si>
    <t>17.3325</t>
  </si>
  <si>
    <t>17.6421</t>
  </si>
  <si>
    <t>14.121</t>
  </si>
  <si>
    <t>12.3097</t>
  </si>
  <si>
    <t>15.4177</t>
  </si>
  <si>
    <t>16.4037</t>
  </si>
  <si>
    <t>13.2027</t>
  </si>
  <si>
    <t>15.4337</t>
  </si>
  <si>
    <t>12.3376</t>
  </si>
  <si>
    <t>18.9866</t>
  </si>
  <si>
    <t>18.6432</t>
  </si>
  <si>
    <t>16.4839</t>
  </si>
  <si>
    <t>15.0981</t>
  </si>
  <si>
    <t>10.1755</t>
  </si>
  <si>
    <t>15.8793</t>
  </si>
  <si>
    <t>12.3461</t>
  </si>
  <si>
    <t>13.0501</t>
  </si>
  <si>
    <t>17.3462</t>
  </si>
  <si>
    <t>18.7296</t>
  </si>
  <si>
    <t>15.3979</t>
  </si>
  <si>
    <t>17.4905</t>
  </si>
  <si>
    <t>13.9591</t>
  </si>
  <si>
    <t>19.4627</t>
  </si>
  <si>
    <t>13.9833</t>
  </si>
  <si>
    <t>17.2949</t>
  </si>
  <si>
    <t>17.0322</t>
  </si>
  <si>
    <t>15.246</t>
  </si>
  <si>
    <t>14.226</t>
  </si>
  <si>
    <t>15.2074</t>
  </si>
  <si>
    <t>12.2223</t>
  </si>
  <si>
    <t>14.6054</t>
  </si>
  <si>
    <t>15.9904</t>
  </si>
  <si>
    <t>17.0451</t>
  </si>
  <si>
    <t>16.0423</t>
  </si>
  <si>
    <t>13.4416</t>
  </si>
  <si>
    <t>15.2938</t>
  </si>
  <si>
    <t>18.1263</t>
  </si>
  <si>
    <t>16.3627</t>
  </si>
  <si>
    <t>13.2013</t>
  </si>
  <si>
    <t>16.846</t>
  </si>
  <si>
    <t>15.8088</t>
  </si>
  <si>
    <t>15.6717</t>
  </si>
  <si>
    <t>12.4333</t>
  </si>
  <si>
    <t>15.2508</t>
  </si>
  <si>
    <t>16.0655</t>
  </si>
  <si>
    <t>12.8678</t>
  </si>
  <si>
    <t>14.3906</t>
  </si>
  <si>
    <t>13.1773</t>
  </si>
  <si>
    <t>13.5857</t>
  </si>
  <si>
    <t>15.8711</t>
  </si>
  <si>
    <t>15.084</t>
  </si>
  <si>
    <t>14.833</t>
  </si>
  <si>
    <t>15.3257</t>
  </si>
  <si>
    <t>13.3323</t>
  </si>
  <si>
    <t>13.2986</t>
  </si>
  <si>
    <t>13.0585</t>
  </si>
  <si>
    <t>12.5446</t>
  </si>
  <si>
    <t>12.7374</t>
  </si>
  <si>
    <t>15.2293</t>
  </si>
  <si>
    <t>13.9542</t>
  </si>
  <si>
    <t>13.9025</t>
  </si>
  <si>
    <t>17.0637</t>
  </si>
  <si>
    <t>17.0032</t>
  </si>
  <si>
    <t>15.9253</t>
  </si>
  <si>
    <t>13.451</t>
  </si>
  <si>
    <t>15.6344</t>
  </si>
  <si>
    <t>18.9652</t>
  </si>
  <si>
    <t>14.487</t>
  </si>
  <si>
    <t>13.9344</t>
  </si>
  <si>
    <t>18.2459</t>
  </si>
  <si>
    <t>17.125</t>
  </si>
  <si>
    <t>17.3158</t>
  </si>
  <si>
    <t>15.3741</t>
  </si>
  <si>
    <t>13.1723</t>
  </si>
  <si>
    <t>14.102</t>
  </si>
  <si>
    <t>12.7609</t>
  </si>
  <si>
    <t>12.4807</t>
  </si>
  <si>
    <t>14.8688</t>
  </si>
  <si>
    <t>17.9146</t>
  </si>
  <si>
    <t>16.3725</t>
  </si>
  <si>
    <t>16.2938</t>
  </si>
  <si>
    <t>16.8292</t>
  </si>
  <si>
    <t>14.5581</t>
  </si>
  <si>
    <t>14.8692</t>
  </si>
  <si>
    <t>16.5727</t>
  </si>
  <si>
    <t>17.5608</t>
  </si>
  <si>
    <t>16.8688</t>
  </si>
  <si>
    <t>17.9257</t>
  </si>
  <si>
    <t>16.1605</t>
  </si>
  <si>
    <t>14.7711</t>
  </si>
  <si>
    <t>13.3207</t>
  </si>
  <si>
    <t>14.6017</t>
  </si>
  <si>
    <t>15.4118</t>
  </si>
  <si>
    <t>16.5692</t>
  </si>
  <si>
    <t>12.0169</t>
  </si>
  <si>
    <t>19.0126</t>
  </si>
  <si>
    <t>16.3995</t>
  </si>
  <si>
    <t>15.8995</t>
  </si>
  <si>
    <t>18.656</t>
  </si>
  <si>
    <t>17.2621</t>
  </si>
  <si>
    <t>15.3795</t>
  </si>
  <si>
    <t>17.0279</t>
  </si>
  <si>
    <t>16.5652</t>
  </si>
  <si>
    <t>16.3374</t>
  </si>
  <si>
    <t>15.2899</t>
  </si>
  <si>
    <t>14.3966</t>
  </si>
  <si>
    <t>14.6812</t>
  </si>
  <si>
    <t>22.1887</t>
  </si>
  <si>
    <t>17.0536</t>
  </si>
  <si>
    <t>21.1112</t>
  </si>
  <si>
    <t>15.8512</t>
  </si>
  <si>
    <t>19.0509</t>
  </si>
  <si>
    <t>13.6424</t>
  </si>
  <si>
    <t>15.7294</t>
  </si>
  <si>
    <t>19.0387</t>
  </si>
  <si>
    <t>17.1629</t>
  </si>
  <si>
    <t>15.366</t>
  </si>
  <si>
    <t>16.3221</t>
  </si>
  <si>
    <t>14.2377</t>
  </si>
  <si>
    <t>15.627</t>
  </si>
  <si>
    <t>18.3462</t>
  </si>
  <si>
    <t>14.9345</t>
  </si>
  <si>
    <t>15.9826</t>
  </si>
  <si>
    <t>16.1517</t>
  </si>
  <si>
    <t>16.2745</t>
  </si>
  <si>
    <t>15.3625</t>
  </si>
  <si>
    <t>15.3889</t>
  </si>
  <si>
    <t>15.4469</t>
  </si>
  <si>
    <t>14.8734</t>
  </si>
  <si>
    <t>14.0856</t>
  </si>
  <si>
    <t>14.5777</t>
  </si>
  <si>
    <t>15.3877</t>
  </si>
  <si>
    <t>21.0382</t>
  </si>
  <si>
    <t>20.4579</t>
  </si>
  <si>
    <t>19.0143</t>
  </si>
  <si>
    <t>15.1689</t>
  </si>
  <si>
    <t>15.9704</t>
  </si>
  <si>
    <t>16.0924</t>
  </si>
  <si>
    <t>15.2746</t>
  </si>
  <si>
    <t>14.998</t>
  </si>
  <si>
    <t>15.7554</t>
  </si>
  <si>
    <t>15.087</t>
  </si>
  <si>
    <t>14.6641</t>
  </si>
  <si>
    <t>14.4235</t>
  </si>
  <si>
    <t>15.448</t>
  </si>
  <si>
    <t>15.2583</t>
  </si>
  <si>
    <t>14.2033</t>
  </si>
  <si>
    <t>13.8429</t>
  </si>
  <si>
    <t>14.8911</t>
  </si>
  <si>
    <t>12.9738</t>
  </si>
  <si>
    <t>18.6182</t>
  </si>
  <si>
    <t>15.0187</t>
  </si>
  <si>
    <t>15.8167</t>
  </si>
  <si>
    <t>17.5435</t>
  </si>
  <si>
    <t>17.8485</t>
  </si>
  <si>
    <t>17.1758</t>
  </si>
  <si>
    <t>18.1509</t>
  </si>
  <si>
    <t>16.8448</t>
  </si>
  <si>
    <t>16.4951</t>
  </si>
  <si>
    <t>16.0952</t>
  </si>
  <si>
    <t>16.4713</t>
  </si>
  <si>
    <t>16.2325</t>
  </si>
  <si>
    <t>14.5105</t>
  </si>
  <si>
    <t>17.3423</t>
  </si>
  <si>
    <t>17.7948</t>
  </si>
  <si>
    <t>16.1687</t>
  </si>
  <si>
    <t>15.2747</t>
  </si>
  <si>
    <t>19.7231</t>
  </si>
  <si>
    <t>18.7178</t>
  </si>
  <si>
    <t>18.0726</t>
  </si>
  <si>
    <t>15.4066</t>
  </si>
  <si>
    <t>17.7993</t>
  </si>
  <si>
    <t>17.5441</t>
  </si>
  <si>
    <t>16.1541</t>
  </si>
  <si>
    <t>16.5874</t>
  </si>
  <si>
    <t>15.3097</t>
  </si>
  <si>
    <t>15.3266</t>
  </si>
  <si>
    <t>14.6616</t>
  </si>
  <si>
    <t>16.7095</t>
  </si>
  <si>
    <t>14.5604</t>
  </si>
  <si>
    <t>13.7383</t>
  </si>
  <si>
    <t>15.0872</t>
  </si>
  <si>
    <t>16.1436</t>
  </si>
  <si>
    <t>15.8532</t>
  </si>
  <si>
    <t>15.2782</t>
  </si>
  <si>
    <t>15.5445</t>
  </si>
  <si>
    <t>16.9903</t>
  </si>
  <si>
    <t>15.4497</t>
  </si>
  <si>
    <t>14.8724</t>
  </si>
  <si>
    <t>14.8841</t>
  </si>
  <si>
    <t>14.4786</t>
  </si>
  <si>
    <t>13.0785</t>
  </si>
  <si>
    <t>15.7292</t>
  </si>
  <si>
    <t>17.5976</t>
  </si>
  <si>
    <t>16.9174</t>
  </si>
  <si>
    <t>15.0166</t>
  </si>
  <si>
    <t>13.5978</t>
  </si>
  <si>
    <t>15.8817</t>
  </si>
  <si>
    <t>13.8405</t>
  </si>
  <si>
    <t>14.3353</t>
  </si>
  <si>
    <t>16.6765</t>
  </si>
  <si>
    <t>15.1768</t>
  </si>
  <si>
    <t>17.6113</t>
  </si>
  <si>
    <t>14.004</t>
  </si>
  <si>
    <t>17.6522</t>
  </si>
  <si>
    <t>18.7814</t>
  </si>
  <si>
    <t>16.0167</t>
  </si>
  <si>
    <t>14.3206</t>
  </si>
  <si>
    <t>17.1039</t>
  </si>
  <si>
    <t>16.3046</t>
  </si>
  <si>
    <t>17.2602</t>
  </si>
  <si>
    <t>14.8735</t>
  </si>
  <si>
    <t>16.3726</t>
  </si>
  <si>
    <t>15.4515</t>
  </si>
  <si>
    <t>16.4245</t>
  </si>
  <si>
    <t>15.2635</t>
  </si>
  <si>
    <t>15.0792</t>
  </si>
  <si>
    <t>16.1831</t>
  </si>
  <si>
    <t>15.1623</t>
  </si>
  <si>
    <t>15.912</t>
  </si>
  <si>
    <t>14.2717</t>
  </si>
  <si>
    <t>14.5114</t>
  </si>
  <si>
    <t>17.5043</t>
  </si>
  <si>
    <t>17.1245</t>
  </si>
  <si>
    <t>15.1443</t>
  </si>
  <si>
    <t>18.01</t>
  </si>
  <si>
    <t>18.2517</t>
  </si>
  <si>
    <t>17.1388</t>
  </si>
  <si>
    <t>16.1862</t>
  </si>
  <si>
    <t>17.7501</t>
  </si>
  <si>
    <t>17.768</t>
  </si>
  <si>
    <t>17.6019</t>
  </si>
  <si>
    <t>15.537</t>
  </si>
  <si>
    <t>16.3465</t>
  </si>
  <si>
    <t>15.4788</t>
  </si>
  <si>
    <t>16.0851</t>
  </si>
  <si>
    <t>16.1615</t>
  </si>
  <si>
    <t>14.5654</t>
  </si>
  <si>
    <t>15.2923</t>
  </si>
  <si>
    <t>16.1989</t>
  </si>
  <si>
    <t>15.9343</t>
  </si>
  <si>
    <t>14.5142</t>
  </si>
  <si>
    <t>16.0195</t>
  </si>
  <si>
    <t>17.1985</t>
  </si>
  <si>
    <t>18.2105</t>
  </si>
  <si>
    <t>17.3035</t>
  </si>
  <si>
    <t>15.563</t>
  </si>
  <si>
    <t>17.5297</t>
  </si>
  <si>
    <t>15.0318</t>
  </si>
  <si>
    <t>13.6723</t>
  </si>
  <si>
    <t>15.0866</t>
  </si>
  <si>
    <t>13.6537</t>
  </si>
  <si>
    <t>14.9579</t>
  </si>
  <si>
    <t>18.6126</t>
  </si>
  <si>
    <t>17.5322</t>
  </si>
  <si>
    <t>14.9973</t>
  </si>
  <si>
    <t>13.8432</t>
  </si>
  <si>
    <t>15.7914</t>
  </si>
  <si>
    <t>13.4059</t>
  </si>
  <si>
    <t>14.699</t>
  </si>
  <si>
    <t>13.3112</t>
  </si>
  <si>
    <t>14.0996</t>
  </si>
  <si>
    <t>14.9276</t>
  </si>
  <si>
    <t>13.3599</t>
  </si>
  <si>
    <t>14.2444</t>
  </si>
  <si>
    <t>15.5444</t>
  </si>
  <si>
    <t>16.082</t>
  </si>
  <si>
    <t>16.2613</t>
  </si>
  <si>
    <t>15.1215</t>
  </si>
  <si>
    <t>12.9974</t>
  </si>
  <si>
    <t>15.3022</t>
  </si>
  <si>
    <t>12.8777</t>
  </si>
  <si>
    <t>15.4751</t>
  </si>
  <si>
    <t>16.3422</t>
  </si>
  <si>
    <t>15.0959</t>
  </si>
  <si>
    <t>17.0011</t>
  </si>
  <si>
    <t>17.7004</t>
  </si>
  <si>
    <t>15.2395</t>
  </si>
  <si>
    <t>16.7793</t>
  </si>
  <si>
    <t>14.9239</t>
  </si>
  <si>
    <t>16.5009</t>
  </si>
  <si>
    <t>18.0978</t>
  </si>
  <si>
    <t>14.3635</t>
  </si>
  <si>
    <t>11.7294</t>
  </si>
  <si>
    <t>13.8897</t>
  </si>
  <si>
    <t>14.4166</t>
  </si>
  <si>
    <t>11.7164</t>
  </si>
  <si>
    <t>17.2356</t>
  </si>
  <si>
    <t>16.9721</t>
  </si>
  <si>
    <t>16.3216</t>
  </si>
  <si>
    <t>17.3185</t>
  </si>
  <si>
    <t>15.9246</t>
  </si>
  <si>
    <t>16.4116</t>
  </si>
  <si>
    <t>15.4135</t>
  </si>
  <si>
    <t>16.0821</t>
  </si>
  <si>
    <t>16.0141</t>
  </si>
  <si>
    <t>15.4807</t>
  </si>
  <si>
    <t>17.1347</t>
  </si>
  <si>
    <t>15.78</t>
  </si>
  <si>
    <t>18.7361</t>
  </si>
  <si>
    <t>18.7735</t>
  </si>
  <si>
    <t>18.2704</t>
  </si>
  <si>
    <t>17.9136</t>
  </si>
  <si>
    <t>16.8416</t>
  </si>
  <si>
    <t>17.4775</t>
  </si>
  <si>
    <t>16.2031</t>
  </si>
  <si>
    <t>15.9381</t>
  </si>
  <si>
    <t>15.7729</t>
  </si>
  <si>
    <t>15.7667</t>
  </si>
  <si>
    <t>16.8302</t>
  </si>
  <si>
    <t>14.8617</t>
  </si>
  <si>
    <t>17.9885</t>
  </si>
  <si>
    <t>16.8245</t>
  </si>
  <si>
    <t>16.7437</t>
  </si>
  <si>
    <t>18.8624</t>
  </si>
  <si>
    <t>17.6913</t>
  </si>
  <si>
    <t>18.878</t>
  </si>
  <si>
    <t>16.5701</t>
  </si>
  <si>
    <t>16.3873</t>
  </si>
  <si>
    <t>16.629</t>
  </si>
  <si>
    <t>15.3935</t>
  </si>
  <si>
    <t>22.1177</t>
  </si>
  <si>
    <t>16.6273</t>
  </si>
  <si>
    <t>16.3007</t>
  </si>
  <si>
    <t>15.9954</t>
  </si>
  <si>
    <t>17.014</t>
  </si>
  <si>
    <t>17.8767</t>
  </si>
  <si>
    <t>16.4933</t>
  </si>
  <si>
    <t>15.0473</t>
  </si>
  <si>
    <t>16.1006</t>
  </si>
  <si>
    <t>14.6454</t>
  </si>
  <si>
    <t>17.7245</t>
  </si>
  <si>
    <t>16.5388</t>
  </si>
  <si>
    <t>15.3863</t>
  </si>
  <si>
    <t>16.476</t>
  </si>
  <si>
    <t>14.6963</t>
  </si>
  <si>
    <t>13.8118</t>
  </si>
  <si>
    <t>22.8897</t>
  </si>
  <si>
    <t>18.6088</t>
  </si>
  <si>
    <t>17.8597</t>
  </si>
  <si>
    <t>16.5783</t>
  </si>
  <si>
    <t>16.0135</t>
  </si>
  <si>
    <t>15.8898</t>
  </si>
  <si>
    <t>18.2638</t>
  </si>
  <si>
    <t>17.6531</t>
  </si>
  <si>
    <t>16.013</t>
  </si>
  <si>
    <t>17.6707</t>
  </si>
  <si>
    <t>15.3963</t>
  </si>
  <si>
    <t>16.3551</t>
  </si>
  <si>
    <t>18.9717</t>
  </si>
  <si>
    <t>19.3781</t>
  </si>
  <si>
    <t>18.8812</t>
  </si>
  <si>
    <t>14.9379</t>
  </si>
  <si>
    <t>18.909</t>
  </si>
  <si>
    <t>20.0872</t>
  </si>
  <si>
    <t>15.5872</t>
  </si>
  <si>
    <t>17.8937</t>
  </si>
  <si>
    <t>14.4081</t>
  </si>
  <si>
    <t>15.4156</t>
  </si>
  <si>
    <t>15.9039</t>
  </si>
  <si>
    <t>14.2344</t>
  </si>
  <si>
    <t>15.4659</t>
  </si>
  <si>
    <t>19.9403</t>
  </si>
  <si>
    <t>18.9608</t>
  </si>
  <si>
    <t>19.8062</t>
  </si>
  <si>
    <t>18.1097</t>
  </si>
  <si>
    <t>16.4378</t>
  </si>
  <si>
    <t>15.983</t>
  </si>
  <si>
    <t>17.066</t>
  </si>
  <si>
    <t>19.5902</t>
  </si>
  <si>
    <t>17.6839</t>
  </si>
  <si>
    <t>18.3638</t>
  </si>
  <si>
    <t>18.7333</t>
  </si>
  <si>
    <t>15.7238</t>
  </si>
  <si>
    <t>18.9027</t>
  </si>
  <si>
    <t>15.486</t>
  </si>
  <si>
    <t>15.8032</t>
  </si>
  <si>
    <t>17.1267</t>
  </si>
  <si>
    <t>16.4016</t>
  </si>
  <si>
    <t>16.184</t>
  </si>
  <si>
    <t>16.5463</t>
  </si>
  <si>
    <t>16.7296</t>
  </si>
  <si>
    <t>14.4194</t>
  </si>
  <si>
    <t>15.9085</t>
  </si>
  <si>
    <t>16.5179</t>
  </si>
  <si>
    <t>14.3606</t>
  </si>
  <si>
    <t>15.3952</t>
  </si>
  <si>
    <t>16.4588</t>
  </si>
  <si>
    <t>15.3531</t>
  </si>
  <si>
    <t>17.0595</t>
  </si>
  <si>
    <t>16.0366</t>
  </si>
  <si>
    <t>15.2808</t>
  </si>
  <si>
    <t>17.2869</t>
  </si>
  <si>
    <t>14.8179</t>
  </si>
  <si>
    <t>15.2048</t>
  </si>
  <si>
    <t>17.0725</t>
  </si>
  <si>
    <t>16.6793</t>
  </si>
  <si>
    <t>16.4033</t>
  </si>
  <si>
    <t>15.423</t>
  </si>
  <si>
    <t>16.6704</t>
  </si>
  <si>
    <t>15.3136</t>
  </si>
  <si>
    <t>16.3771</t>
  </si>
  <si>
    <t>15.0371</t>
  </si>
  <si>
    <t>14.6278</t>
  </si>
  <si>
    <t>15.7183</t>
  </si>
  <si>
    <t>15.0414</t>
  </si>
  <si>
    <t>20.7467</t>
  </si>
  <si>
    <t>20.6658</t>
  </si>
  <si>
    <t>16.2218</t>
  </si>
  <si>
    <t>15.0758</t>
  </si>
  <si>
    <t>16.1166</t>
  </si>
  <si>
    <t>14.7558</t>
  </si>
  <si>
    <t>16.1982</t>
  </si>
  <si>
    <t>16.1096</t>
  </si>
  <si>
    <t>15.0362</t>
  </si>
  <si>
    <t>15.9844</t>
  </si>
  <si>
    <t>16.1145</t>
  </si>
  <si>
    <t>12.7568</t>
  </si>
  <si>
    <t>17.1373</t>
  </si>
  <si>
    <t>13.871</t>
  </si>
  <si>
    <t>14.5046</t>
  </si>
  <si>
    <t>15.5738</t>
  </si>
  <si>
    <t>17.9834</t>
  </si>
  <si>
    <t>16.1905</t>
  </si>
  <si>
    <t>18.0167</t>
  </si>
  <si>
    <t>19.1766</t>
  </si>
  <si>
    <t>17.3982</t>
  </si>
  <si>
    <t>18.4067</t>
  </si>
  <si>
    <t>18.164</t>
  </si>
  <si>
    <t>16.7582</t>
  </si>
  <si>
    <t>15.6943</t>
  </si>
  <si>
    <t>15.6899</t>
  </si>
  <si>
    <t>15.1629</t>
  </si>
  <si>
    <t>16.2503</t>
  </si>
  <si>
    <t>17.4553</t>
  </si>
  <si>
    <t>17.0217</t>
  </si>
  <si>
    <t>16.7326</t>
  </si>
  <si>
    <t>16.897</t>
  </si>
  <si>
    <t>17.7307</t>
  </si>
  <si>
    <t>17.8717</t>
  </si>
  <si>
    <t>18.2217</t>
  </si>
  <si>
    <t>15.9818</t>
  </si>
  <si>
    <t>17.0861</t>
  </si>
  <si>
    <t>16.9366</t>
  </si>
  <si>
    <t>14.712</t>
  </si>
  <si>
    <t>15.8623</t>
  </si>
  <si>
    <t>17.0703</t>
  </si>
  <si>
    <t>15.1866</t>
  </si>
  <si>
    <t>17.6919</t>
  </si>
  <si>
    <t>17.3519</t>
  </si>
  <si>
    <t>17.0876</t>
  </si>
  <si>
    <t>18.4944</t>
  </si>
  <si>
    <t>16.213</t>
  </si>
  <si>
    <t>18.1988</t>
  </si>
  <si>
    <t>17.0583</t>
  </si>
  <si>
    <t>16.9973</t>
  </si>
  <si>
    <t>16.4939</t>
  </si>
  <si>
    <t>17.9417</t>
  </si>
  <si>
    <t>16.4746</t>
  </si>
  <si>
    <t>18.1186</t>
  </si>
  <si>
    <t>16.0719</t>
  </si>
  <si>
    <t>16.6604</t>
  </si>
  <si>
    <t>14.6426</t>
  </si>
  <si>
    <t>14.1017</t>
  </si>
  <si>
    <t>15.4551</t>
  </si>
  <si>
    <t>15.2068</t>
  </si>
  <si>
    <t>14.5435</t>
  </si>
  <si>
    <t>16.6541</t>
  </si>
  <si>
    <t>16.3951</t>
  </si>
  <si>
    <t>15.6842</t>
  </si>
  <si>
    <t>14.9228</t>
  </si>
  <si>
    <t>17.3452</t>
  </si>
  <si>
    <t>13.8217</t>
  </si>
  <si>
    <t>15.9234</t>
  </si>
  <si>
    <t>17.168</t>
  </si>
  <si>
    <t>16.1763</t>
  </si>
  <si>
    <t>17.4816</t>
  </si>
  <si>
    <t>16.3651</t>
  </si>
  <si>
    <t>17.0517</t>
  </si>
  <si>
    <t>14.0451</t>
  </si>
  <si>
    <t>16.7467</t>
  </si>
  <si>
    <t>15.4084</t>
  </si>
  <si>
    <t>15.5307</t>
  </si>
  <si>
    <t>15.1994</t>
  </si>
  <si>
    <t>18.7278</t>
  </si>
  <si>
    <t>18.3555</t>
  </si>
  <si>
    <t>17.2708</t>
  </si>
  <si>
    <t>15.1429</t>
  </si>
  <si>
    <t>16.0616</t>
  </si>
  <si>
    <t>15.8185</t>
  </si>
  <si>
    <t>16.1293</t>
  </si>
  <si>
    <t>16.0076</t>
  </si>
  <si>
    <t>17.0968</t>
  </si>
  <si>
    <t>13.5597</t>
  </si>
  <si>
    <t>15.6341</t>
  </si>
  <si>
    <t>13.5196</t>
  </si>
  <si>
    <t>15.0429</t>
  </si>
  <si>
    <t>16.7744</t>
  </si>
  <si>
    <t>17.3239</t>
  </si>
  <si>
    <t>16.1044</t>
  </si>
  <si>
    <t>16.0668</t>
  </si>
  <si>
    <t>17.4252</t>
  </si>
  <si>
    <t>15.1193</t>
  </si>
  <si>
    <t>18.2587</t>
  </si>
  <si>
    <t>14.9866</t>
  </si>
  <si>
    <t>15.0005</t>
  </si>
  <si>
    <t>14.6721</t>
  </si>
  <si>
    <t>15.7103</t>
  </si>
  <si>
    <t>16.3076</t>
  </si>
  <si>
    <t>16.8863</t>
  </si>
  <si>
    <t>16.5129</t>
  </si>
  <si>
    <t>16.361</t>
  </si>
  <si>
    <t>16.7884</t>
  </si>
  <si>
    <t>17.8292</t>
  </si>
  <si>
    <t>16.3286</t>
  </si>
  <si>
    <t>17.9529</t>
  </si>
  <si>
    <t>17.6053</t>
  </si>
  <si>
    <t>18.61</t>
  </si>
  <si>
    <t>16.323</t>
  </si>
  <si>
    <t>17.8139</t>
  </si>
  <si>
    <t>16.8911</t>
  </si>
  <si>
    <t>13.6607</t>
  </si>
  <si>
    <t>14.7991</t>
  </si>
  <si>
    <t>15.6126</t>
  </si>
  <si>
    <t>16.6566</t>
  </si>
  <si>
    <t>17.4802</t>
  </si>
  <si>
    <t>16.0463</t>
  </si>
  <si>
    <t>15.0655</t>
  </si>
  <si>
    <t>16.7169</t>
  </si>
  <si>
    <t>15.1357</t>
  </si>
  <si>
    <t>21.0744</t>
  </si>
  <si>
    <t>17.979</t>
  </si>
  <si>
    <t>16.7928</t>
  </si>
  <si>
    <t>16.3701</t>
  </si>
  <si>
    <t>14.6733</t>
  </si>
  <si>
    <t>17.6398</t>
  </si>
  <si>
    <t>14.7814</t>
  </si>
  <si>
    <t>15.4772</t>
  </si>
  <si>
    <t>20.2266</t>
  </si>
  <si>
    <t>20.7698</t>
  </si>
  <si>
    <t>21.2068</t>
  </si>
  <si>
    <t>15.0403</t>
  </si>
  <si>
    <t>16.4076</t>
  </si>
  <si>
    <t>15.4393</t>
  </si>
  <si>
    <t>16.2127</t>
  </si>
  <si>
    <t>16.135</t>
  </si>
  <si>
    <t>16.8208</t>
  </si>
  <si>
    <t>17.4479</t>
  </si>
  <si>
    <t>16.8727</t>
  </si>
  <si>
    <t>16.2815</t>
  </si>
  <si>
    <t>16.2867</t>
  </si>
  <si>
    <t>16.2029</t>
  </si>
  <si>
    <t>16.5779</t>
  </si>
  <si>
    <t>19.2645</t>
  </si>
  <si>
    <t>18.8877</t>
  </si>
  <si>
    <t>17.2059</t>
  </si>
  <si>
    <t>17.1217</t>
  </si>
  <si>
    <t>13.9661</t>
  </si>
  <si>
    <t>14.8667</t>
  </si>
  <si>
    <t>14.0567</t>
  </si>
  <si>
    <t>15.051</t>
  </si>
  <si>
    <t>16.8745</t>
  </si>
  <si>
    <t>17.384</t>
  </si>
  <si>
    <t>16.4235</t>
  </si>
  <si>
    <t>17.4143</t>
  </si>
  <si>
    <t>16.8465</t>
  </si>
  <si>
    <t>15.9911</t>
  </si>
  <si>
    <t>16.8096</t>
  </si>
  <si>
    <t>17.0577</t>
  </si>
  <si>
    <t>16.4674</t>
  </si>
  <si>
    <t>16.3781</t>
  </si>
  <si>
    <t>17.7149</t>
  </si>
  <si>
    <t>16.9268</t>
  </si>
  <si>
    <t>18.2597</t>
  </si>
  <si>
    <t>16.3013</t>
  </si>
  <si>
    <t>17.1837</t>
  </si>
  <si>
    <t>18.1962</t>
  </si>
  <si>
    <t>14.7989</t>
  </si>
  <si>
    <t>16.7052</t>
  </si>
  <si>
    <t>16.6092</t>
  </si>
  <si>
    <t>16.7898</t>
  </si>
  <si>
    <t>16.9741</t>
  </si>
  <si>
    <t>15.3941</t>
  </si>
  <si>
    <t>16.4347</t>
  </si>
  <si>
    <t>17.5317</t>
  </si>
  <si>
    <t>14.6622</t>
  </si>
  <si>
    <t>15.6208</t>
  </si>
  <si>
    <t>16.4278</t>
  </si>
  <si>
    <t>15.5974</t>
  </si>
  <si>
    <t>16.7458</t>
  </si>
  <si>
    <t>17.5324</t>
  </si>
  <si>
    <t>18.9286</t>
  </si>
  <si>
    <t>15.833</t>
  </si>
  <si>
    <t>20.2255</t>
  </si>
  <si>
    <t>17.6222</t>
  </si>
  <si>
    <t>18.4718</t>
  </si>
  <si>
    <t>21.0334</t>
  </si>
  <si>
    <t>19.7743</t>
  </si>
  <si>
    <t>20.8145</t>
  </si>
  <si>
    <t>18.7798</t>
  </si>
  <si>
    <t>17.892</t>
  </si>
  <si>
    <t>19.9984</t>
  </si>
  <si>
    <t>17.6741</t>
  </si>
  <si>
    <t>16.073</t>
  </si>
  <si>
    <t>15.7715</t>
  </si>
  <si>
    <t>14.6754</t>
  </si>
  <si>
    <t>14.3693</t>
  </si>
  <si>
    <t>17.9405</t>
  </si>
  <si>
    <t>15.8366</t>
  </si>
  <si>
    <t>15.8085</t>
  </si>
  <si>
    <t>15.6246</t>
  </si>
  <si>
    <t>15.4783</t>
  </si>
  <si>
    <t>15.4015</t>
  </si>
  <si>
    <t>13.8161</t>
  </si>
  <si>
    <t>15.9171</t>
  </si>
  <si>
    <t>14.6375</t>
  </si>
  <si>
    <t>15.9526</t>
  </si>
  <si>
    <t>16.6049</t>
  </si>
  <si>
    <t>17.5654</t>
  </si>
  <si>
    <t>16.3512</t>
  </si>
  <si>
    <t>16.3287</t>
  </si>
  <si>
    <t>16.8518</t>
  </si>
  <si>
    <t>16.7947</t>
  </si>
  <si>
    <t>15.9964</t>
  </si>
  <si>
    <t>16.227</t>
  </si>
  <si>
    <t>16.42</t>
  </si>
  <si>
    <t>17.0864</t>
  </si>
  <si>
    <t>15.8414</t>
  </si>
  <si>
    <t>16.3857</t>
  </si>
  <si>
    <t>17.455</t>
  </si>
  <si>
    <t>15.6327</t>
  </si>
  <si>
    <t>18.6976</t>
  </si>
  <si>
    <t>18.2814</t>
  </si>
  <si>
    <t>18.03</t>
  </si>
  <si>
    <t>19.3728</t>
  </si>
  <si>
    <t>18.5771</t>
  </si>
  <si>
    <t>19.0823</t>
  </si>
  <si>
    <t>19.097</t>
  </si>
  <si>
    <t>16.5512</t>
  </si>
  <si>
    <t>19.418</t>
  </si>
  <si>
    <t>23.7655</t>
  </si>
  <si>
    <t>22.9695</t>
  </si>
  <si>
    <t>17.2945</t>
  </si>
  <si>
    <t>17.855</t>
  </si>
  <si>
    <t>15.9198</t>
  </si>
  <si>
    <t>18.1095</t>
  </si>
  <si>
    <t>16.7412</t>
  </si>
  <si>
    <t>16.4292</t>
  </si>
  <si>
    <t>18.0445</t>
  </si>
  <si>
    <t>15.1593</t>
  </si>
  <si>
    <t>16.5246</t>
  </si>
  <si>
    <t>14.7578</t>
  </si>
  <si>
    <t>18.069</t>
  </si>
  <si>
    <t>17.5693</t>
  </si>
  <si>
    <t>17.2566</t>
  </si>
  <si>
    <t>16.5387</t>
  </si>
  <si>
    <t>17.0617</t>
  </si>
  <si>
    <t>16.9946</t>
  </si>
  <si>
    <t>18.138</t>
  </si>
  <si>
    <t>17.6678</t>
  </si>
  <si>
    <t>16.1825</t>
  </si>
  <si>
    <t>15.4736</t>
  </si>
  <si>
    <t>16.3284</t>
  </si>
  <si>
    <t>20.1833</t>
  </si>
  <si>
    <t>20.3846</t>
  </si>
  <si>
    <t>19.5127</t>
  </si>
  <si>
    <t>18.3323</t>
  </si>
  <si>
    <t>16.441</t>
  </si>
  <si>
    <t>17.6852</t>
  </si>
  <si>
    <t>16.0816</t>
  </si>
  <si>
    <t>17.093</t>
  </si>
  <si>
    <t>19.0354</t>
  </si>
  <si>
    <t>17.2773</t>
  </si>
  <si>
    <t>16.6241</t>
  </si>
  <si>
    <t>18.0278</t>
  </si>
  <si>
    <t>18.0415</t>
  </si>
  <si>
    <t>18.0005</t>
  </si>
  <si>
    <t>17.6181</t>
  </si>
  <si>
    <t>16.1485</t>
  </si>
  <si>
    <t>17.8769</t>
  </si>
  <si>
    <t>15.986</t>
  </si>
  <si>
    <t>16.9633</t>
  </si>
  <si>
    <t>16.0505</t>
  </si>
  <si>
    <t>18.7558</t>
  </si>
  <si>
    <t>17.4072</t>
  </si>
  <si>
    <t>17.3269</t>
  </si>
  <si>
    <t>17.2055</t>
  </si>
  <si>
    <t>17.8331</t>
  </si>
  <si>
    <t>17.2571</t>
  </si>
  <si>
    <t>15.3165</t>
  </si>
  <si>
    <t>14.5644</t>
  </si>
  <si>
    <t>16.1482</t>
  </si>
  <si>
    <t>15.7562</t>
  </si>
  <si>
    <t>15.7942</t>
  </si>
  <si>
    <t>15.1631</t>
  </si>
  <si>
    <t>13.8637</t>
  </si>
  <si>
    <t>16.7499</t>
  </si>
  <si>
    <t>13.9188</t>
  </si>
  <si>
    <t>16.2246</t>
  </si>
  <si>
    <t>18.897</t>
  </si>
  <si>
    <t>19.7874</t>
  </si>
  <si>
    <t>15.985</t>
  </si>
  <si>
    <t>18.3777</t>
  </si>
  <si>
    <t>17.334</t>
  </si>
  <si>
    <t>18.5969</t>
  </si>
  <si>
    <t>18.0918</t>
  </si>
  <si>
    <t>10.4487</t>
  </si>
  <si>
    <t>16.8953</t>
  </si>
  <si>
    <t>14.3572</t>
  </si>
  <si>
    <t>14.0509</t>
  </si>
  <si>
    <t>16.8328</t>
  </si>
  <si>
    <t>15.1859</t>
  </si>
  <si>
    <t>15.6954</t>
  </si>
  <si>
    <t>18.3048</t>
  </si>
  <si>
    <t>16.0522</t>
  </si>
  <si>
    <t>19.0977</t>
  </si>
  <si>
    <t>21.4575</t>
  </si>
  <si>
    <t>21.3617</t>
  </si>
  <si>
    <t>17.9753</t>
  </si>
  <si>
    <t>17.4786</t>
  </si>
  <si>
    <t>18.5437</t>
  </si>
  <si>
    <t>17.196</t>
  </si>
  <si>
    <t>17.991</t>
  </si>
  <si>
    <t>17.2794</t>
  </si>
  <si>
    <t>14.1978</t>
  </si>
  <si>
    <t>18.5752</t>
  </si>
  <si>
    <t>14.101</t>
  </si>
  <si>
    <t>17.3317</t>
  </si>
  <si>
    <t>18.3798</t>
  </si>
  <si>
    <t>17.6172</t>
  </si>
  <si>
    <t>17.7267</t>
  </si>
  <si>
    <t>19.8038</t>
  </si>
  <si>
    <t>19.8552</t>
  </si>
  <si>
    <t>18.6679</t>
  </si>
  <si>
    <t>19.6624</t>
  </si>
  <si>
    <t>18.1936</t>
  </si>
  <si>
    <t>18.3128</t>
  </si>
  <si>
    <t>17.1728</t>
  </si>
  <si>
    <t>17.3056</t>
  </si>
  <si>
    <t>18.0218</t>
  </si>
  <si>
    <t>16.0798</t>
  </si>
  <si>
    <t>18.8678</t>
  </si>
  <si>
    <t>15.4244</t>
  </si>
  <si>
    <t>15.6364</t>
  </si>
  <si>
    <t>16.2651</t>
  </si>
  <si>
    <t>18.1287</t>
  </si>
  <si>
    <t>19.5152</t>
  </si>
  <si>
    <t>19.4432</t>
  </si>
  <si>
    <t>18.3319</t>
  </si>
  <si>
    <t>16.627</t>
  </si>
  <si>
    <t>17.723</t>
  </si>
  <si>
    <t>18.5995</t>
  </si>
  <si>
    <t>16.1087</t>
  </si>
  <si>
    <t>17.9168</t>
  </si>
  <si>
    <t>14.2594</t>
  </si>
  <si>
    <t>16.7638</t>
  </si>
  <si>
    <t>14.5838</t>
  </si>
  <si>
    <t>13.9682</t>
  </si>
  <si>
    <t>14.9255</t>
  </si>
  <si>
    <t>13.64</t>
  </si>
  <si>
    <t>15.0033</t>
  </si>
  <si>
    <t>17.8606</t>
  </si>
  <si>
    <t>18.5311</t>
  </si>
  <si>
    <t>17.4039</t>
  </si>
  <si>
    <t>17.7699</t>
  </si>
  <si>
    <t>17.7657</t>
  </si>
  <si>
    <t>17.0471</t>
  </si>
  <si>
    <t>17.8994</t>
  </si>
  <si>
    <t>18.268</t>
  </si>
  <si>
    <t>18.6188</t>
  </si>
  <si>
    <t>17.9525</t>
  </si>
  <si>
    <t>18.0347</t>
  </si>
  <si>
    <t>18.3162</t>
  </si>
  <si>
    <t>16.6446</t>
  </si>
  <si>
    <t>16.1</t>
  </si>
  <si>
    <t>16.0414</t>
  </si>
  <si>
    <t>18.5336</t>
  </si>
  <si>
    <t>15.8482</t>
  </si>
  <si>
    <t>19.2305</t>
  </si>
  <si>
    <t>17.5672</t>
  </si>
  <si>
    <t>18.5301</t>
  </si>
  <si>
    <t>17.6203</t>
  </si>
  <si>
    <t>17.5141</t>
  </si>
  <si>
    <t>17.4912</t>
  </si>
  <si>
    <t>18.6482</t>
  </si>
  <si>
    <t>17.7779</t>
  </si>
  <si>
    <t>16.081</t>
  </si>
  <si>
    <t>18.6383</t>
  </si>
  <si>
    <t>15.9413</t>
  </si>
  <si>
    <t>16.96</t>
  </si>
  <si>
    <t>18.5906</t>
  </si>
  <si>
    <t>18.7411</t>
  </si>
  <si>
    <t>18.3305</t>
  </si>
  <si>
    <t>19.7141</t>
  </si>
  <si>
    <t>19.4891</t>
  </si>
  <si>
    <t>19.842</t>
  </si>
  <si>
    <t>18.3993</t>
  </si>
  <si>
    <t>19.5397</t>
  </si>
  <si>
    <t>14.8286</t>
  </si>
  <si>
    <t>16.6358</t>
  </si>
  <si>
    <t>16.7953</t>
  </si>
  <si>
    <t>15.9642</t>
  </si>
  <si>
    <t>19.8115</t>
  </si>
  <si>
    <t>17.1575</t>
  </si>
  <si>
    <t>20.3221</t>
  </si>
  <si>
    <t>17.5886</t>
  </si>
  <si>
    <t>17.6737</t>
  </si>
  <si>
    <t>16.7977</t>
  </si>
  <si>
    <t>18.7395</t>
  </si>
  <si>
    <t>16.2073</t>
  </si>
  <si>
    <t>18.5448</t>
  </si>
  <si>
    <t>18.5871</t>
  </si>
  <si>
    <t>19.9642</t>
  </si>
  <si>
    <t>16.2604</t>
  </si>
  <si>
    <t>19.7548</t>
  </si>
  <si>
    <t>16.3538</t>
  </si>
  <si>
    <t>17.6799</t>
  </si>
  <si>
    <t>18.6283</t>
  </si>
  <si>
    <t>16.03</t>
  </si>
  <si>
    <t>18.0401</t>
  </si>
  <si>
    <t>17.2947</t>
  </si>
  <si>
    <t>18.0784</t>
  </si>
  <si>
    <t>17.8973</t>
  </si>
  <si>
    <t>16.2926</t>
  </si>
  <si>
    <t>17.7562</t>
  </si>
  <si>
    <t>18.3625</t>
  </si>
  <si>
    <t>17.6116</t>
  </si>
  <si>
    <t>17.9304</t>
  </si>
  <si>
    <t>12.8825</t>
  </si>
  <si>
    <t>15.9552</t>
  </si>
  <si>
    <t>15.6812</t>
  </si>
  <si>
    <t>13.587</t>
  </si>
  <si>
    <t>13.4741</t>
  </si>
  <si>
    <t>14.032</t>
  </si>
  <si>
    <t>13.4423</t>
  </si>
  <si>
    <t>18.3557</t>
  </si>
  <si>
    <t>21.2582</t>
  </si>
  <si>
    <t>21.058</t>
  </si>
  <si>
    <t>16.3258</t>
  </si>
  <si>
    <t>17.5462</t>
  </si>
  <si>
    <t>19.478</t>
  </si>
  <si>
    <t>16.92</t>
  </si>
  <si>
    <t>18.5659</t>
  </si>
  <si>
    <t>19.6216</t>
  </si>
  <si>
    <t>17.0349</t>
  </si>
  <si>
    <t>19.3236</t>
  </si>
  <si>
    <t>14.5005</t>
  </si>
  <si>
    <t>18.2158</t>
  </si>
  <si>
    <t>15.1873</t>
  </si>
  <si>
    <t>16.1513</t>
  </si>
  <si>
    <t>17.8999</t>
  </si>
  <si>
    <t>17.2316</t>
  </si>
  <si>
    <t>17.9631</t>
  </si>
  <si>
    <t>19.4061</t>
  </si>
  <si>
    <t>19.0031</t>
  </si>
  <si>
    <t>19.3969</t>
  </si>
  <si>
    <t>12.9275</t>
  </si>
  <si>
    <t>17.4959</t>
  </si>
  <si>
    <t>14.5936</t>
  </si>
  <si>
    <t>17.1836</t>
  </si>
  <si>
    <t>14.9767</t>
  </si>
  <si>
    <t>17.5202</t>
  </si>
  <si>
    <t>15.3476</t>
  </si>
  <si>
    <t>18.3861</t>
  </si>
  <si>
    <t>21.0831</t>
  </si>
  <si>
    <t>18.7206</t>
  </si>
  <si>
    <t>17.8613</t>
  </si>
  <si>
    <t>18.1151</t>
  </si>
  <si>
    <t>21.4779</t>
  </si>
  <si>
    <t>15.6886</t>
  </si>
  <si>
    <t>19.3221</t>
  </si>
  <si>
    <t>18.8562</t>
  </si>
  <si>
    <t>17.8929</t>
  </si>
  <si>
    <t>19.953</t>
  </si>
  <si>
    <t>17.7471</t>
  </si>
  <si>
    <t>19.0464</t>
  </si>
  <si>
    <t>17.7876</t>
  </si>
  <si>
    <t>17.9925</t>
  </si>
  <si>
    <t>15.7773</t>
  </si>
  <si>
    <t>16.0969</t>
  </si>
  <si>
    <t>17.7511</t>
  </si>
  <si>
    <t>15.7934</t>
  </si>
  <si>
    <t>18.3124</t>
  </si>
  <si>
    <t>19.6743</t>
  </si>
  <si>
    <t>17.471</t>
  </si>
  <si>
    <t>18.9806</t>
  </si>
  <si>
    <t>17.436</t>
  </si>
  <si>
    <t>15.3541</t>
  </si>
  <si>
    <t>16.8759</t>
  </si>
  <si>
    <t>20.4193</t>
  </si>
  <si>
    <t>14.7193</t>
  </si>
  <si>
    <t>19.3519</t>
  </si>
  <si>
    <t>19.5431</t>
  </si>
  <si>
    <t>18.8695</t>
  </si>
  <si>
    <t>16.2331</t>
  </si>
  <si>
    <t>16.8864</t>
  </si>
  <si>
    <t>17.7708</t>
  </si>
  <si>
    <t>18.0254</t>
  </si>
  <si>
    <t>19.681</t>
  </si>
  <si>
    <t>19.3567</t>
  </si>
  <si>
    <t>23.061</t>
  </si>
  <si>
    <t>20.2247</t>
  </si>
  <si>
    <t>22.1263</t>
  </si>
  <si>
    <t>20.1535</t>
  </si>
  <si>
    <t>19.4097</t>
  </si>
  <si>
    <t>19.2676</t>
  </si>
  <si>
    <t>17.9964</t>
  </si>
  <si>
    <t>19.2625</t>
  </si>
  <si>
    <t>20.4099</t>
  </si>
  <si>
    <t>20.3816</t>
  </si>
  <si>
    <t>19.7667</t>
  </si>
  <si>
    <t>18.3503</t>
  </si>
  <si>
    <t>18.8973</t>
  </si>
  <si>
    <t>19.9428</t>
  </si>
  <si>
    <t>18.7237</t>
  </si>
  <si>
    <t>18.1818</t>
  </si>
  <si>
    <t>18.0896</t>
  </si>
  <si>
    <t>18.4682</t>
  </si>
  <si>
    <t>20.0364</t>
  </si>
  <si>
    <t>18.1382</t>
  </si>
  <si>
    <t>19.1968</t>
  </si>
  <si>
    <t>19.2594</t>
  </si>
  <si>
    <t>20.4521</t>
  </si>
  <si>
    <t>17.7047</t>
  </si>
  <si>
    <t>19.383</t>
  </si>
  <si>
    <t>15.5715</t>
  </si>
  <si>
    <t>18.6384</t>
  </si>
  <si>
    <t>16.4964</t>
  </si>
  <si>
    <t>17.1595</t>
  </si>
  <si>
    <t>17.9225</t>
  </si>
  <si>
    <t>18.6645</t>
  </si>
  <si>
    <t>17.78</t>
  </si>
  <si>
    <t>21.0275</t>
  </si>
  <si>
    <t>18.9333</t>
  </si>
  <si>
    <t>17.3339</t>
  </si>
  <si>
    <t>13.5006</t>
  </si>
  <si>
    <t>13.8418</t>
  </si>
  <si>
    <t>18.9104</t>
  </si>
  <si>
    <t>19.4524</t>
  </si>
  <si>
    <t>19.7756</t>
  </si>
  <si>
    <t>19.9785</t>
  </si>
  <si>
    <t>19.5197</t>
  </si>
  <si>
    <t>19.8071</t>
  </si>
  <si>
    <t>19.0144</t>
  </si>
  <si>
    <t>19.6171</t>
  </si>
  <si>
    <t>15.2677</t>
  </si>
  <si>
    <t>15.9</t>
  </si>
  <si>
    <t>20.0752</t>
  </si>
  <si>
    <t>20.2894</t>
  </si>
  <si>
    <t>21.063</t>
  </si>
  <si>
    <t>20.0352</t>
  </si>
  <si>
    <t>20.0342</t>
  </si>
  <si>
    <t>19.4095</t>
  </si>
  <si>
    <t>20.1642</t>
  </si>
  <si>
    <t>17.1752</t>
  </si>
  <si>
    <t>20.3853</t>
  </si>
  <si>
    <t>21.1664</t>
  </si>
  <si>
    <t>20.9876</t>
  </si>
  <si>
    <t>21.8677</t>
  </si>
  <si>
    <t>20.7076</t>
  </si>
  <si>
    <t>18.8676</t>
  </si>
  <si>
    <t>18.921</t>
  </si>
  <si>
    <t>18.4194</t>
  </si>
  <si>
    <t>19.2986</t>
  </si>
  <si>
    <t>18.6429</t>
  </si>
  <si>
    <t>16.0997</t>
  </si>
  <si>
    <t>16.4574</t>
  </si>
  <si>
    <t>17.8207</t>
  </si>
  <si>
    <t>17.6749</t>
  </si>
  <si>
    <t>13.2889</t>
  </si>
  <si>
    <t>12.9938</t>
  </si>
  <si>
    <t>22.5295</t>
  </si>
  <si>
    <t>22.2765</t>
  </si>
  <si>
    <t>19.6447</t>
  </si>
  <si>
    <t>19.4788</t>
  </si>
  <si>
    <t>21.9581</t>
  </si>
  <si>
    <t>17.7296</t>
  </si>
  <si>
    <t>19.6266</t>
  </si>
  <si>
    <t>17.4969</t>
  </si>
  <si>
    <t>19.3166</t>
  </si>
  <si>
    <t>17.6802</t>
  </si>
  <si>
    <t>19.2551</t>
  </si>
  <si>
    <t>19.3097</t>
  </si>
  <si>
    <t>19.5672</t>
  </si>
  <si>
    <t>15.8561</t>
  </si>
  <si>
    <t>16.3895</t>
  </si>
  <si>
    <t>18.4445</t>
  </si>
  <si>
    <t>17.6943</t>
  </si>
  <si>
    <t>14.2542</t>
  </si>
  <si>
    <t>19.5121</t>
  </si>
  <si>
    <t>15.0921</t>
  </si>
  <si>
    <t>18.9727</t>
  </si>
  <si>
    <t>17.3926</t>
  </si>
  <si>
    <t>18.6567</t>
  </si>
  <si>
    <t>19.0827</t>
  </si>
  <si>
    <t>18.7474</t>
  </si>
  <si>
    <t>16.1302</t>
  </si>
  <si>
    <t>18.0546</t>
  </si>
  <si>
    <t>17.7423</t>
  </si>
  <si>
    <t>13.0137</t>
  </si>
  <si>
    <t>17.5063</t>
  </si>
  <si>
    <t>13.0293</t>
  </si>
  <si>
    <t>18.0878</t>
  </si>
  <si>
    <t>17.4036</t>
  </si>
  <si>
    <t>18.3216</t>
  </si>
  <si>
    <t>17.6814</t>
  </si>
  <si>
    <t>20.7819</t>
  </si>
  <si>
    <t>19.6615</t>
  </si>
  <si>
    <t>21.9746</t>
  </si>
  <si>
    <t>21.4574</t>
  </si>
  <si>
    <t>21.959</t>
  </si>
  <si>
    <t>20.6697</t>
  </si>
  <si>
    <t>20.7974</t>
  </si>
  <si>
    <t>21.0566</t>
  </si>
  <si>
    <t>20.3926</t>
  </si>
  <si>
    <t>15.7508</t>
  </si>
  <si>
    <t>14.8936</t>
  </si>
  <si>
    <t>15.924</t>
  </si>
  <si>
    <t>17.0746</t>
  </si>
  <si>
    <t>18.0745</t>
  </si>
  <si>
    <t>19.5291</t>
  </si>
  <si>
    <t>20.8239</t>
  </si>
  <si>
    <t>18.1196</t>
  </si>
  <si>
    <t>16.1696</t>
  </si>
  <si>
    <t>19.8011</t>
  </si>
  <si>
    <t>17.7027</t>
  </si>
  <si>
    <t>21.0605</t>
  </si>
  <si>
    <t>20.6285</t>
  </si>
  <si>
    <t>20.3602</t>
  </si>
  <si>
    <t>21.0128</t>
  </si>
  <si>
    <t>18.1978</t>
  </si>
  <si>
    <t>20.3491</t>
  </si>
  <si>
    <t>22.8471</t>
  </si>
  <si>
    <t>15.9615</t>
  </si>
  <si>
    <t>17.1732</t>
  </si>
  <si>
    <t>17.6582</t>
  </si>
  <si>
    <t>19.487</t>
  </si>
  <si>
    <t>17.9664</t>
  </si>
  <si>
    <t>16.7676</t>
  </si>
  <si>
    <t>16.4643</t>
  </si>
  <si>
    <t>18.9699</t>
  </si>
  <si>
    <t>17.4201</t>
  </si>
  <si>
    <t>18.329</t>
  </si>
  <si>
    <t>14.3647</t>
  </si>
  <si>
    <t>18.4706</t>
  </si>
  <si>
    <t>17.6619</t>
  </si>
  <si>
    <t>17.7892</t>
  </si>
  <si>
    <t>19.3246</t>
  </si>
  <si>
    <t>21.639</t>
  </si>
  <si>
    <t>19.3453</t>
  </si>
  <si>
    <t>21.6949</t>
  </si>
  <si>
    <t>22.2268</t>
  </si>
  <si>
    <t>21.28</t>
  </si>
  <si>
    <t>16.3979</t>
  </si>
  <si>
    <t>18.2205</t>
  </si>
  <si>
    <t>18.4779</t>
  </si>
  <si>
    <t>18.5333</t>
  </si>
  <si>
    <t>21.9557</t>
  </si>
  <si>
    <t>20.8598</t>
  </si>
  <si>
    <t>22.8871</t>
  </si>
  <si>
    <t>20.5876</t>
  </si>
  <si>
    <t>21.2399</t>
  </si>
  <si>
    <t>19.0909</t>
  </si>
  <si>
    <t>20.45</t>
  </si>
  <si>
    <t>21.3201</t>
  </si>
  <si>
    <t>19.9064</t>
  </si>
  <si>
    <t>20.9604</t>
  </si>
  <si>
    <t>20.8157</t>
  </si>
  <si>
    <t>22.6558</t>
  </si>
  <si>
    <t>21.6773</t>
  </si>
  <si>
    <t>22.9438</t>
  </si>
  <si>
    <t>14.519</t>
  </si>
  <si>
    <t>16.4423</t>
  </si>
  <si>
    <t>18.4894</t>
  </si>
  <si>
    <t>16.463</t>
  </si>
  <si>
    <t>18.2932</t>
  </si>
  <si>
    <t>22.1189</t>
  </si>
  <si>
    <t>20.6978</t>
  </si>
  <si>
    <t>21.6536</t>
  </si>
  <si>
    <t>18.1386</t>
  </si>
  <si>
    <t>18.027</t>
  </si>
  <si>
    <t>20.3927</t>
  </si>
  <si>
    <t>20.3123</t>
  </si>
  <si>
    <t>22.7636</t>
  </si>
  <si>
    <t>25.2263</t>
  </si>
  <si>
    <t>21.2281</t>
  </si>
  <si>
    <t>22.7839</t>
  </si>
  <si>
    <t>25.0584</t>
  </si>
  <si>
    <t>24.7138</t>
  </si>
  <si>
    <t>24.7075</t>
  </si>
  <si>
    <t>23.4603</t>
  </si>
  <si>
    <t>24.5012</t>
  </si>
  <si>
    <t>23.0802</t>
  </si>
  <si>
    <t>23.0517</t>
  </si>
  <si>
    <t>22.9716</t>
  </si>
  <si>
    <t>22.6386</t>
  </si>
  <si>
    <t>25.2547</t>
  </si>
  <si>
    <t>24.6428</t>
  </si>
  <si>
    <t>24.4451</t>
  </si>
  <si>
    <t>23.8131</t>
  </si>
  <si>
    <t>16.2243</t>
  </si>
  <si>
    <t>16.9259</t>
  </si>
  <si>
    <t>20.263</t>
  </si>
  <si>
    <t>17.9408</t>
  </si>
  <si>
    <t>19.8055</t>
  </si>
  <si>
    <t>12.9764</t>
  </si>
  <si>
    <t>14.0637</t>
  </si>
  <si>
    <t>12.0313</t>
  </si>
  <si>
    <t>14.2792</t>
  </si>
  <si>
    <t>15.5046</t>
  </si>
  <si>
    <t>14.5953</t>
  </si>
  <si>
    <t>14.8507</t>
  </si>
  <si>
    <t>14.8635</t>
  </si>
  <si>
    <t>16.212</t>
  </si>
  <si>
    <t>15.7423</t>
  </si>
  <si>
    <t>14.9184</t>
  </si>
  <si>
    <t>14.6578</t>
  </si>
  <si>
    <t>16.276</t>
  </si>
  <si>
    <t>16.0774</t>
  </si>
  <si>
    <t>14.2042</t>
  </si>
  <si>
    <t>15.678</t>
  </si>
  <si>
    <t>12.4881</t>
  </si>
  <si>
    <t>15.3336</t>
  </si>
  <si>
    <t>11.71</t>
  </si>
  <si>
    <t>15.2642</t>
  </si>
  <si>
    <t>13.6977</t>
  </si>
  <si>
    <t>16.4797</t>
  </si>
  <si>
    <t>16.415</t>
  </si>
  <si>
    <t>16.4599</t>
  </si>
  <si>
    <t>13.3801</t>
  </si>
  <si>
    <t>17.0325</t>
  </si>
  <si>
    <t>13.9599</t>
  </si>
  <si>
    <t>15.3651</t>
  </si>
  <si>
    <t>14.5418</t>
  </si>
  <si>
    <t>14.8293</t>
  </si>
  <si>
    <t>16.2272</t>
  </si>
  <si>
    <t>17.3592</t>
  </si>
  <si>
    <t>14.2224</t>
  </si>
  <si>
    <t>15.8014</t>
  </si>
  <si>
    <t>14.2933</t>
  </si>
  <si>
    <t>16.35</t>
  </si>
  <si>
    <t>14.2221</t>
  </si>
  <si>
    <t>14.9243</t>
  </si>
  <si>
    <t>15.1287</t>
  </si>
  <si>
    <t>15.8379</t>
  </si>
  <si>
    <t>16.0039</t>
  </si>
  <si>
    <t>13.6699</t>
  </si>
  <si>
    <t>15.4627</t>
  </si>
  <si>
    <t>15.467</t>
  </si>
  <si>
    <t>18.2904</t>
  </si>
  <si>
    <t>16.8599</t>
  </si>
  <si>
    <t>15.5204</t>
  </si>
  <si>
    <t>18.1072</t>
  </si>
  <si>
    <t>14.2809</t>
  </si>
  <si>
    <t>17.6123</t>
  </si>
  <si>
    <t>13.8526</t>
  </si>
  <si>
    <t>17.1736</t>
  </si>
  <si>
    <t>13.189</t>
  </si>
  <si>
    <t>15.8836</t>
  </si>
  <si>
    <t>17.3823</t>
  </si>
  <si>
    <t>15.1038</t>
  </si>
  <si>
    <t>15.4334</t>
  </si>
  <si>
    <t>15.6632</t>
  </si>
  <si>
    <t>16.8312</t>
  </si>
  <si>
    <t>15.4852</t>
  </si>
  <si>
    <t>15.457</t>
  </si>
  <si>
    <t>18.0482</t>
  </si>
  <si>
    <t>14.2291</t>
  </si>
  <si>
    <t>17.8096</t>
  </si>
  <si>
    <t>14.972</t>
  </si>
  <si>
    <t>18.67</t>
  </si>
  <si>
    <t>15.5042</t>
  </si>
  <si>
    <t>15.7671</t>
  </si>
  <si>
    <t>16.6836</t>
  </si>
  <si>
    <t>17.5179</t>
  </si>
  <si>
    <t>15.8603</t>
  </si>
  <si>
    <t>16.8143</t>
  </si>
  <si>
    <t>16.0475</t>
  </si>
  <si>
    <t>16.3207</t>
  </si>
  <si>
    <t>15.6044</t>
  </si>
  <si>
    <t>16.8318</t>
  </si>
  <si>
    <t>15.4416</t>
  </si>
  <si>
    <t>16.957</t>
  </si>
  <si>
    <t>15.7606</t>
  </si>
  <si>
    <t>17.8754</t>
  </si>
  <si>
    <t>16.0728</t>
  </si>
  <si>
    <t>15.7299</t>
  </si>
  <si>
    <t>14.2797</t>
  </si>
  <si>
    <t>17.1497</t>
  </si>
  <si>
    <t>14.9068</t>
  </si>
  <si>
    <t>16.3441</t>
  </si>
  <si>
    <t>15.8479</t>
  </si>
  <si>
    <t>17.7314</t>
  </si>
  <si>
    <t>15.8777</t>
  </si>
  <si>
    <t>15.5302</t>
  </si>
  <si>
    <t>17.7221</t>
  </si>
  <si>
    <t>15.0463</t>
  </si>
  <si>
    <t>18.095</t>
  </si>
  <si>
    <t>16.1778</t>
  </si>
  <si>
    <t>14.827</t>
  </si>
  <si>
    <t>17.832</t>
  </si>
  <si>
    <t>16.3261</t>
  </si>
  <si>
    <t>17.1155</t>
  </si>
  <si>
    <t>16.3149</t>
  </si>
  <si>
    <t>18.1999</t>
  </si>
  <si>
    <t>17.9808</t>
  </si>
  <si>
    <t>14.6231</t>
  </si>
  <si>
    <t>17.5984</t>
  </si>
  <si>
    <t>18.4171</t>
  </si>
  <si>
    <t>18.669</t>
  </si>
  <si>
    <t>18.8823</t>
  </si>
  <si>
    <t>18.074</t>
  </si>
  <si>
    <t>19.2883</t>
  </si>
  <si>
    <t>16.351</t>
  </si>
  <si>
    <t>19.113</t>
  </si>
  <si>
    <t>16.5989</t>
  </si>
  <si>
    <t>18.2216</t>
  </si>
  <si>
    <t>18.8527</t>
  </si>
  <si>
    <t>18.8497</t>
  </si>
  <si>
    <t>17.9909</t>
  </si>
  <si>
    <t>16.8668</t>
  </si>
  <si>
    <t>18.7754</t>
  </si>
  <si>
    <t>20.5408</t>
  </si>
  <si>
    <t>35.1</t>
  </si>
  <si>
    <t>17.218</t>
  </si>
  <si>
    <t>24.783</t>
  </si>
  <si>
    <t>1.05767</t>
  </si>
  <si>
    <t>13.206</t>
  </si>
  <si>
    <t>2.25083</t>
  </si>
  <si>
    <t>19.2</t>
  </si>
  <si>
    <t>7.8086</t>
  </si>
  <si>
    <t>0.899662</t>
  </si>
  <si>
    <t>13.0121</t>
  </si>
  <si>
    <t>1.92879</t>
  </si>
  <si>
    <t>39.2</t>
  </si>
  <si>
    <t>22.3</t>
  </si>
  <si>
    <t>49.263</t>
  </si>
  <si>
    <t>36.416</t>
  </si>
  <si>
    <t>1.02188</t>
  </si>
  <si>
    <t>12.838</t>
  </si>
  <si>
    <t>2.17678</t>
  </si>
  <si>
    <t>55.984</t>
  </si>
  <si>
    <t>9.6095</t>
  </si>
  <si>
    <t>1.20109</t>
  </si>
  <si>
    <t>12.5207</t>
  </si>
  <si>
    <t>2.5555</t>
  </si>
  <si>
    <t>13.4</t>
  </si>
  <si>
    <t>11.3</t>
  </si>
  <si>
    <t>55.36</t>
  </si>
  <si>
    <t>19.257</t>
  </si>
  <si>
    <t>1.22051</t>
  </si>
  <si>
    <t>12.3297</t>
  </si>
  <si>
    <t>2.59784</t>
  </si>
  <si>
    <t>19.8</t>
  </si>
  <si>
    <t>63.652</t>
  </si>
  <si>
    <t>16.502</t>
  </si>
  <si>
    <t>1.18469</t>
  </si>
  <si>
    <t>12.3019</t>
  </si>
  <si>
    <t>2.51997</t>
  </si>
  <si>
    <t>64.3</t>
  </si>
  <si>
    <t>31.35</t>
  </si>
  <si>
    <t>30.818</t>
  </si>
  <si>
    <t>0.938939</t>
  </si>
  <si>
    <t>12.155</t>
  </si>
  <si>
    <t>2.00773</t>
  </si>
  <si>
    <t>7.0879</t>
  </si>
  <si>
    <t>0.0096416</t>
  </si>
  <si>
    <t>2.2105</t>
  </si>
  <si>
    <t>0.893528</t>
  </si>
  <si>
    <t>12.0395</t>
  </si>
  <si>
    <t>1.91652</t>
  </si>
  <si>
    <t>38.7</t>
  </si>
  <si>
    <t>14.844</t>
  </si>
  <si>
    <t>23.24</t>
  </si>
  <si>
    <t>0.847131</t>
  </si>
  <si>
    <t>11.9316</t>
  </si>
  <si>
    <t>1.82415</t>
  </si>
  <si>
    <t>7.0271</t>
  </si>
  <si>
    <t>8.1894</t>
  </si>
  <si>
    <t>0.775424</t>
  </si>
  <si>
    <t>11.4854</t>
  </si>
  <si>
    <t>1.68273</t>
  </si>
  <si>
    <t>12.3</t>
  </si>
  <si>
    <t>35.536</t>
  </si>
  <si>
    <t>6.3224</t>
  </si>
  <si>
    <t>1.02577</t>
  </si>
  <si>
    <t>11.2929</t>
  </si>
  <si>
    <t>2.18479</t>
  </si>
  <si>
    <t>21.3</t>
  </si>
  <si>
    <t>12.53</t>
  </si>
  <si>
    <t>0.00041297</t>
  </si>
  <si>
    <t>4.1455</t>
  </si>
  <si>
    <t>1.09424</t>
  </si>
  <si>
    <t>11.1001</t>
  </si>
  <si>
    <t>2.32726</t>
  </si>
  <si>
    <t>20.8</t>
  </si>
  <si>
    <t>0.0057185</t>
  </si>
  <si>
    <t>2.3899</t>
  </si>
  <si>
    <t>1.05003</t>
  </si>
  <si>
    <t>11.0395</t>
  </si>
  <si>
    <t>2.23496</t>
  </si>
  <si>
    <t>63.964</t>
  </si>
  <si>
    <t>0.00042726</t>
  </si>
  <si>
    <t>4.8608</t>
  </si>
  <si>
    <t>1.07652</t>
  </si>
  <si>
    <t>11.0155</t>
  </si>
  <si>
    <t>2.29013</t>
  </si>
  <si>
    <t>28.306</t>
  </si>
  <si>
    <t>0.00042918</t>
  </si>
  <si>
    <t>4.988</t>
  </si>
  <si>
    <t>0.929975</t>
  </si>
  <si>
    <t>10.9641</t>
  </si>
  <si>
    <t>1.98966</t>
  </si>
  <si>
    <t>7.3</t>
  </si>
  <si>
    <t>68.495</t>
  </si>
  <si>
    <t>0.00042753</t>
  </si>
  <si>
    <t>4.8759</t>
  </si>
  <si>
    <t>1.01696</t>
  </si>
  <si>
    <t>10.8606</t>
  </si>
  <si>
    <t>2.16665</t>
  </si>
  <si>
    <t>90.738</t>
  </si>
  <si>
    <t>8.6143</t>
  </si>
  <si>
    <t>1.00688</t>
  </si>
  <si>
    <t>10.7617</t>
  </si>
  <si>
    <t>2.14594</t>
  </si>
  <si>
    <t>36.694</t>
  </si>
  <si>
    <t>0.00021487</t>
  </si>
  <si>
    <t>5.0186</t>
  </si>
  <si>
    <t>0.990144</t>
  </si>
  <si>
    <t>10.7543</t>
  </si>
  <si>
    <t>2.11169</t>
  </si>
  <si>
    <t>56.438</t>
  </si>
  <si>
    <t>6.2818</t>
  </si>
  <si>
    <t>1.00573</t>
  </si>
  <si>
    <t>10.703</t>
  </si>
  <si>
    <t>2.1436</t>
  </si>
  <si>
    <t>113.74</t>
  </si>
  <si>
    <t>11.491</t>
  </si>
  <si>
    <t>1.24503</t>
  </si>
  <si>
    <t>10.6764</t>
  </si>
  <si>
    <t>2.65169</t>
  </si>
  <si>
    <t>2.5</t>
  </si>
  <si>
    <t>70.733</t>
  </si>
  <si>
    <t>0.0017398</t>
  </si>
  <si>
    <t>3.1132</t>
  </si>
  <si>
    <t>1.04754</t>
  </si>
  <si>
    <t>10.5659</t>
  </si>
  <si>
    <t>2.2298</t>
  </si>
  <si>
    <t>6.4</t>
  </si>
  <si>
    <t>68.041</t>
  </si>
  <si>
    <t>9.3714</t>
  </si>
  <si>
    <t>0.921222</t>
  </si>
  <si>
    <t>10.5098</t>
  </si>
  <si>
    <t>1.97204</t>
  </si>
  <si>
    <t>4.5</t>
  </si>
  <si>
    <t>94.134</t>
  </si>
  <si>
    <t>5.6335</t>
  </si>
  <si>
    <t>1.07599</t>
  </si>
  <si>
    <t>10.4904</t>
  </si>
  <si>
    <t>2.28901</t>
  </si>
  <si>
    <t>6.2</t>
  </si>
  <si>
    <t>82.22</t>
  </si>
  <si>
    <t>10.733</t>
  </si>
  <si>
    <t>0.895329</t>
  </si>
  <si>
    <t>10.3945</t>
  </si>
  <si>
    <t>1.92012</t>
  </si>
  <si>
    <t>3.4</t>
  </si>
  <si>
    <t>147.81</t>
  </si>
  <si>
    <t>6.3278</t>
  </si>
  <si>
    <t>1.15462</t>
  </si>
  <si>
    <t>10.3342</t>
  </si>
  <si>
    <t>2.45528</t>
  </si>
  <si>
    <t>4.9</t>
  </si>
  <si>
    <t>46.564</t>
  </si>
  <si>
    <t>0.0030263</t>
  </si>
  <si>
    <t>2.7595</t>
  </si>
  <si>
    <t>1.06161</t>
  </si>
  <si>
    <t>10.3094</t>
  </si>
  <si>
    <t>2.25903</t>
  </si>
  <si>
    <t>9.5</t>
  </si>
  <si>
    <t>88.486</t>
  </si>
  <si>
    <t>7.0621</t>
  </si>
  <si>
    <t>0.902137</t>
  </si>
  <si>
    <t>10.21</t>
  </si>
  <si>
    <t>1.93375</t>
  </si>
  <si>
    <t>3.8</t>
  </si>
  <si>
    <t>68.641</t>
  </si>
  <si>
    <t>0.00041399</t>
  </si>
  <si>
    <t>4.181</t>
  </si>
  <si>
    <t>0.843608</t>
  </si>
  <si>
    <t>9.71115</t>
  </si>
  <si>
    <t>1.81717</t>
  </si>
  <si>
    <t>141.79</t>
  </si>
  <si>
    <t>29.747</t>
  </si>
  <si>
    <t>1.12474</t>
  </si>
  <si>
    <t>9.7103</t>
  </si>
  <si>
    <t>2.39163</t>
  </si>
  <si>
    <t>70.52</t>
  </si>
  <si>
    <t>31.108</t>
  </si>
  <si>
    <t>0.929267</t>
  </si>
  <si>
    <t>9.62262</t>
  </si>
  <si>
    <t>1.98823</t>
  </si>
  <si>
    <t>7.8912</t>
  </si>
  <si>
    <t>0.963757</t>
  </si>
  <si>
    <t>9.55683</t>
  </si>
  <si>
    <t>2.05796</t>
  </si>
  <si>
    <t>11.9</t>
  </si>
  <si>
    <t>94.659</t>
  </si>
  <si>
    <t>11.598</t>
  </si>
  <si>
    <t>0.763336</t>
  </si>
  <si>
    <t>9.45474</t>
  </si>
  <si>
    <t>1.65902</t>
  </si>
  <si>
    <t>52.4</t>
  </si>
  <si>
    <t>7.1</t>
  </si>
  <si>
    <t>13.92</t>
  </si>
  <si>
    <t>0.0021138</t>
  </si>
  <si>
    <t>3.0199</t>
  </si>
  <si>
    <t>0.612345</t>
  </si>
  <si>
    <t>9.4545</t>
  </si>
  <si>
    <t>1.36444</t>
  </si>
  <si>
    <t>2.4</t>
  </si>
  <si>
    <t>136.76</t>
  </si>
  <si>
    <t>0.0019238</t>
  </si>
  <si>
    <t>3.0372</t>
  </si>
  <si>
    <t>0.754316</t>
  </si>
  <si>
    <t>9.22757</t>
  </si>
  <si>
    <t>1.64135</t>
  </si>
  <si>
    <t>3.3</t>
  </si>
  <si>
    <t>160.74</t>
  </si>
  <si>
    <t>0.0011974</t>
  </si>
  <si>
    <t>3.5279</t>
  </si>
  <si>
    <t>0.821786</t>
  </si>
  <si>
    <t>9.17247</t>
  </si>
  <si>
    <t>1.774</t>
  </si>
  <si>
    <t>5.1</t>
  </si>
  <si>
    <t>231.6</t>
  </si>
  <si>
    <t>22.004</t>
  </si>
  <si>
    <t>0.75903</t>
  </si>
  <si>
    <t>8.57229</t>
  </si>
  <si>
    <t>1.65058</t>
  </si>
  <si>
    <t>27.4</t>
  </si>
  <si>
    <t>11.528</t>
  </si>
  <si>
    <t>17.034</t>
  </si>
  <si>
    <t>0.37591</t>
  </si>
  <si>
    <t>8.50386</t>
  </si>
  <si>
    <t>0.896183</t>
  </si>
  <si>
    <t>1.2</t>
  </si>
  <si>
    <t>318.38</t>
  </si>
  <si>
    <t>0.00041649</t>
  </si>
  <si>
    <t>4.306</t>
  </si>
  <si>
    <t>0.806035</t>
  </si>
  <si>
    <t>8.38421</t>
  </si>
  <si>
    <t>1.74293</t>
  </si>
  <si>
    <t>4.4</t>
  </si>
  <si>
    <t>24.817</t>
  </si>
  <si>
    <t>20.436</t>
  </si>
  <si>
    <t>0.481887</t>
  </si>
  <si>
    <t>8.26219</t>
  </si>
  <si>
    <t>1.10879</t>
  </si>
  <si>
    <t>48.2</t>
  </si>
  <si>
    <t>8.8131</t>
  </si>
  <si>
    <t>47.769</t>
  </si>
  <si>
    <t>0.507459</t>
  </si>
  <si>
    <t>8.14028</t>
  </si>
  <si>
    <t>1.15925</t>
  </si>
  <si>
    <t>7.0662</t>
  </si>
  <si>
    <t>0.001005</t>
  </si>
  <si>
    <t>3.6316</t>
  </si>
  <si>
    <t>0.436169</t>
  </si>
  <si>
    <t>7.99954</t>
  </si>
  <si>
    <t>1.01788</t>
  </si>
  <si>
    <t>20.031</t>
  </si>
  <si>
    <t>8.8175</t>
  </si>
  <si>
    <t>0.67536</t>
  </si>
  <si>
    <t>7.94646</t>
  </si>
  <si>
    <t>1.48719</t>
  </si>
  <si>
    <t>7.6</t>
  </si>
  <si>
    <t>46.977</t>
  </si>
  <si>
    <t>6.9731</t>
  </si>
  <si>
    <t>0.412108</t>
  </si>
  <si>
    <t>7.89481</t>
  </si>
  <si>
    <t>0.969577</t>
  </si>
  <si>
    <t>25.1</t>
  </si>
  <si>
    <t>28.466</t>
  </si>
  <si>
    <t>18.883</t>
  </si>
  <si>
    <t>0.606303</t>
  </si>
  <si>
    <t>7.85682</t>
  </si>
  <si>
    <t>1.35267</t>
  </si>
  <si>
    <t>45.6</t>
  </si>
  <si>
    <t>23.5</t>
  </si>
  <si>
    <t>15.388</t>
  </si>
  <si>
    <t>58.72</t>
  </si>
  <si>
    <t>0.547719</t>
  </si>
  <si>
    <t>7.74246</t>
  </si>
  <si>
    <t>1.23827</t>
  </si>
  <si>
    <t>43.1</t>
  </si>
  <si>
    <t>13.028</t>
  </si>
  <si>
    <t>0.518263</t>
  </si>
  <si>
    <t>7.73277</t>
  </si>
  <si>
    <t>1.1805</t>
  </si>
  <si>
    <t>32.4</t>
  </si>
  <si>
    <t>89.257</t>
  </si>
  <si>
    <t>122.62</t>
  </si>
  <si>
    <t>0.735679</t>
  </si>
  <si>
    <t>7.66317</t>
  </si>
  <si>
    <t>1.60488</t>
  </si>
  <si>
    <t>18.3</t>
  </si>
  <si>
    <t>14.374</t>
  </si>
  <si>
    <t>23.55</t>
  </si>
  <si>
    <t>0.581235</t>
  </si>
  <si>
    <t>7.52096</t>
  </si>
  <si>
    <t>1.30378</t>
  </si>
  <si>
    <t>10.9</t>
  </si>
  <si>
    <t>10.094</t>
  </si>
  <si>
    <t>0.0013563</t>
  </si>
  <si>
    <t>3.1545</t>
  </si>
  <si>
    <t>0.302682</t>
  </si>
  <si>
    <t>7.5121</t>
  </si>
  <si>
    <t>0.744192</t>
  </si>
  <si>
    <t>43.747</t>
  </si>
  <si>
    <t>0.0037559</t>
  </si>
  <si>
    <t>2.6687</t>
  </si>
  <si>
    <t>0.601563</t>
  </si>
  <si>
    <t>7.49184</t>
  </si>
  <si>
    <t>1.34343</t>
  </si>
  <si>
    <t>38.2</t>
  </si>
  <si>
    <t>12.266</t>
  </si>
  <si>
    <t>5.7198</t>
  </si>
  <si>
    <t>0.479565</t>
  </si>
  <si>
    <t>7.42082</t>
  </si>
  <si>
    <t>1.10419</t>
  </si>
  <si>
    <t>33.9</t>
  </si>
  <si>
    <t>13.291</t>
  </si>
  <si>
    <t>16.017</t>
  </si>
  <si>
    <t>0.425783</t>
  </si>
  <si>
    <t>7.35319</t>
  </si>
  <si>
    <t>0.997071</t>
  </si>
  <si>
    <t>15.6</t>
  </si>
  <si>
    <t>48.075</t>
  </si>
  <si>
    <t>12.875</t>
  </si>
  <si>
    <t>0.630564</t>
  </si>
  <si>
    <t>7.31955</t>
  </si>
  <si>
    <t>1.39993</t>
  </si>
  <si>
    <t>5.8668</t>
  </si>
  <si>
    <t>0.00042105</t>
  </si>
  <si>
    <t>4.555</t>
  </si>
  <si>
    <t>0.306888</t>
  </si>
  <si>
    <t>7.29363</t>
  </si>
  <si>
    <t>0.753076</t>
  </si>
  <si>
    <t>6.7215</t>
  </si>
  <si>
    <t>22.623</t>
  </si>
  <si>
    <t>0.336224</t>
  </si>
  <si>
    <t>7.24145</t>
  </si>
  <si>
    <t>0.814481</t>
  </si>
  <si>
    <t>66.3</t>
  </si>
  <si>
    <t>28.8</t>
  </si>
  <si>
    <t>22.677</t>
  </si>
  <si>
    <t>87.804</t>
  </si>
  <si>
    <t>0.463168</t>
  </si>
  <si>
    <t>7.21982</t>
  </si>
  <si>
    <t>1.07168</t>
  </si>
  <si>
    <t>34.1</t>
  </si>
  <si>
    <t>8.9687</t>
  </si>
  <si>
    <t>17.171</t>
  </si>
  <si>
    <t>0.305715</t>
  </si>
  <si>
    <t>7.17369</t>
  </si>
  <si>
    <t>0.7506</t>
  </si>
  <si>
    <t>44.638</t>
  </si>
  <si>
    <t>11.477</t>
  </si>
  <si>
    <t>0.631196</t>
  </si>
  <si>
    <t>7.17145</t>
  </si>
  <si>
    <t>1.40117</t>
  </si>
  <si>
    <t>9.4</t>
  </si>
  <si>
    <t>51.388</t>
  </si>
  <si>
    <t>10.17</t>
  </si>
  <si>
    <t>0.710246</t>
  </si>
  <si>
    <t>7.16025</t>
  </si>
  <si>
    <t>1.5552</t>
  </si>
  <si>
    <t>45.807</t>
  </si>
  <si>
    <t>12.705</t>
  </si>
  <si>
    <t>0.549524</t>
  </si>
  <si>
    <t>7.14962</t>
  </si>
  <si>
    <t>1.2418</t>
  </si>
  <si>
    <t>13.5</t>
  </si>
  <si>
    <t>25.728</t>
  </si>
  <si>
    <t>13.631</t>
  </si>
  <si>
    <t>0.457566</t>
  </si>
  <si>
    <t>7.13869</t>
  </si>
  <si>
    <t>1.06055</t>
  </si>
  <si>
    <t>27.7</t>
  </si>
  <si>
    <t>21.938</t>
  </si>
  <si>
    <t>10.158</t>
  </si>
  <si>
    <t>0.60039</t>
  </si>
  <si>
    <t>7.11964</t>
  </si>
  <si>
    <t>1.34114</t>
  </si>
  <si>
    <t>12.953</t>
  </si>
  <si>
    <t>0.0087687</t>
  </si>
  <si>
    <t>2.248</t>
  </si>
  <si>
    <t>0.339484</t>
  </si>
  <si>
    <t>7.10781</t>
  </si>
  <si>
    <t>0.821248</t>
  </si>
  <si>
    <t>11.8</t>
  </si>
  <si>
    <t>35.213</t>
  </si>
  <si>
    <t>9.599</t>
  </si>
  <si>
    <t>0.477258</t>
  </si>
  <si>
    <t>7.0679</t>
  </si>
  <si>
    <t>1.09963</t>
  </si>
  <si>
    <t>24.89</t>
  </si>
  <si>
    <t>0.303788</t>
  </si>
  <si>
    <t>7.05383</t>
  </si>
  <si>
    <t>0.746531</t>
  </si>
  <si>
    <t>48.864</t>
  </si>
  <si>
    <t>12.593</t>
  </si>
  <si>
    <t>0.556081</t>
  </si>
  <si>
    <t>7.05028</t>
  </si>
  <si>
    <t>1.25463</t>
  </si>
  <si>
    <t>32.7</t>
  </si>
  <si>
    <t>5.7044</t>
  </si>
  <si>
    <t>13.569</t>
  </si>
  <si>
    <t>0.478849</t>
  </si>
  <si>
    <t>7.04637</t>
  </si>
  <si>
    <t>1.10278</t>
  </si>
  <si>
    <t>32.844</t>
  </si>
  <si>
    <t>44.461</t>
  </si>
  <si>
    <t>0.516203</t>
  </si>
  <si>
    <t>7.03901</t>
  </si>
  <si>
    <t>1.17645</t>
  </si>
  <si>
    <t>17.7</t>
  </si>
  <si>
    <t>16.805</t>
  </si>
  <si>
    <t>7.3908</t>
  </si>
  <si>
    <t>0.527694</t>
  </si>
  <si>
    <t>7.03584</t>
  </si>
  <si>
    <t>1.19902</t>
  </si>
  <si>
    <t>14.2</t>
  </si>
  <si>
    <t>10.897</t>
  </si>
  <si>
    <t>11.368</t>
  </si>
  <si>
    <t>0.331744</t>
  </si>
  <si>
    <t>7.0231</t>
  </si>
  <si>
    <t>0.805164</t>
  </si>
  <si>
    <t>9.3</t>
  </si>
  <si>
    <t>26.189</t>
  </si>
  <si>
    <t>0.00021701</t>
  </si>
  <si>
    <t>5.2606</t>
  </si>
  <si>
    <t>0.517027</t>
  </si>
  <si>
    <t>7.00619</t>
  </si>
  <si>
    <t>1.17807</t>
  </si>
  <si>
    <t>14.8</t>
  </si>
  <si>
    <t>31.972</t>
  </si>
  <si>
    <t>13.576</t>
  </si>
  <si>
    <t>0.336147</t>
  </si>
  <si>
    <t>7.00104</t>
  </si>
  <si>
    <t>0.814321</t>
  </si>
  <si>
    <t>16.62</t>
  </si>
  <si>
    <t>0.0019246</t>
  </si>
  <si>
    <t>3.0388</t>
  </si>
  <si>
    <t>0.477084</t>
  </si>
  <si>
    <t>6.99433</t>
  </si>
  <si>
    <t>1.09928</t>
  </si>
  <si>
    <t>9.116</t>
  </si>
  <si>
    <t>0.0011744</t>
  </si>
  <si>
    <t>3.2632</t>
  </si>
  <si>
    <t>0.50894</t>
  </si>
  <si>
    <t>6.97587</t>
  </si>
  <si>
    <t>1.16216</t>
  </si>
  <si>
    <t>59.38</t>
  </si>
  <si>
    <t>29.304</t>
  </si>
  <si>
    <t>0.48707</t>
  </si>
  <si>
    <t>6.96744</t>
  </si>
  <si>
    <t>1.11903</t>
  </si>
  <si>
    <t>0.0057259</t>
  </si>
  <si>
    <t>2.3978</t>
  </si>
  <si>
    <t>0.316944</t>
  </si>
  <si>
    <t>6.93257</t>
  </si>
  <si>
    <t>0.774232</t>
  </si>
  <si>
    <t>23.2</t>
  </si>
  <si>
    <t>37.535</t>
  </si>
  <si>
    <t>23.547</t>
  </si>
  <si>
    <t>0.398036</t>
  </si>
  <si>
    <t>6.92987</t>
  </si>
  <si>
    <t>0.941158</t>
  </si>
  <si>
    <t>19.291</t>
  </si>
  <si>
    <t>17.363</t>
  </si>
  <si>
    <t>0.285739</t>
  </si>
  <si>
    <t>6.89209</t>
  </si>
  <si>
    <t>0.708183</t>
  </si>
  <si>
    <t>28.89</t>
  </si>
  <si>
    <t>0.507273</t>
  </si>
  <si>
    <t>6.86523</t>
  </si>
  <si>
    <t>1.15888</t>
  </si>
  <si>
    <t>41.5</t>
  </si>
  <si>
    <t>28.6</t>
  </si>
  <si>
    <t>0.438056</t>
  </si>
  <si>
    <t>6.84602</t>
  </si>
  <si>
    <t>1.02165</t>
  </si>
  <si>
    <t>26.21</t>
  </si>
  <si>
    <t>14.048</t>
  </si>
  <si>
    <t>0.424738</t>
  </si>
  <si>
    <t>6.8452</t>
  </si>
  <si>
    <t>0.994974</t>
  </si>
  <si>
    <t>46.6</t>
  </si>
  <si>
    <t>6.6846</t>
  </si>
  <si>
    <t>0.000424</t>
  </si>
  <si>
    <t>4.6853</t>
  </si>
  <si>
    <t>0.443755</t>
  </si>
  <si>
    <t>6.84027</t>
  </si>
  <si>
    <t>1.03303</t>
  </si>
  <si>
    <t>9.6</t>
  </si>
  <si>
    <t>32.542</t>
  </si>
  <si>
    <t>14.002</t>
  </si>
  <si>
    <t>0.579562</t>
  </si>
  <si>
    <t>6.83371</t>
  </si>
  <si>
    <t>1.30051</t>
  </si>
  <si>
    <t>42.717</t>
  </si>
  <si>
    <t>0.0071639</t>
  </si>
  <si>
    <t>2.3202</t>
  </si>
  <si>
    <t>0.547276</t>
  </si>
  <si>
    <t>6.81743</t>
  </si>
  <si>
    <t>1.2374</t>
  </si>
  <si>
    <t>13.389</t>
  </si>
  <si>
    <t>6.5713</t>
  </si>
  <si>
    <t>0.417759</t>
  </si>
  <si>
    <t>6.81537</t>
  </si>
  <si>
    <t>0.980952</t>
  </si>
  <si>
    <t>18.4</t>
  </si>
  <si>
    <t>16.691</t>
  </si>
  <si>
    <t>8.141</t>
  </si>
  <si>
    <t>0.399559</t>
  </si>
  <si>
    <t>6.79467</t>
  </si>
  <si>
    <t>0.944242</t>
  </si>
  <si>
    <t>26.005</t>
  </si>
  <si>
    <t>5.8525</t>
  </si>
  <si>
    <t>0.528016</t>
  </si>
  <si>
    <t>6.79228</t>
  </si>
  <si>
    <t>1.19965</t>
  </si>
  <si>
    <t>12.939</t>
  </si>
  <si>
    <t>7.2238</t>
  </si>
  <si>
    <t>0.442641</t>
  </si>
  <si>
    <t>6.77237</t>
  </si>
  <si>
    <t>1.03081</t>
  </si>
  <si>
    <t>19.4</t>
  </si>
  <si>
    <t>26.928</t>
  </si>
  <si>
    <t>7.207</t>
  </si>
  <si>
    <t>0.497064</t>
  </si>
  <si>
    <t>6.75337</t>
  </si>
  <si>
    <t>1.13876</t>
  </si>
  <si>
    <t>2.9</t>
  </si>
  <si>
    <t>30.955</t>
  </si>
  <si>
    <t>0.0087719</t>
  </si>
  <si>
    <t>2.2523</t>
  </si>
  <si>
    <t>0.576157</t>
  </si>
  <si>
    <t>6.72833</t>
  </si>
  <si>
    <t>1.29387</t>
  </si>
  <si>
    <t>8.2139</t>
  </si>
  <si>
    <t>9.1154</t>
  </si>
  <si>
    <t>0.307355</t>
  </si>
  <si>
    <t>6.72783</t>
  </si>
  <si>
    <t>0.754062</t>
  </si>
  <si>
    <t>27.354</t>
  </si>
  <si>
    <t>0.00041195</t>
  </si>
  <si>
    <t>4.1139</t>
  </si>
  <si>
    <t>0.55691</t>
  </si>
  <si>
    <t>6.72422</t>
  </si>
  <si>
    <t>1.25626</t>
  </si>
  <si>
    <t>55.315</t>
  </si>
  <si>
    <t>9.2739</t>
  </si>
  <si>
    <t>0.604291</t>
  </si>
  <si>
    <t>6.71881</t>
  </si>
  <si>
    <t>1.34875</t>
  </si>
  <si>
    <t>12.5</t>
  </si>
  <si>
    <t>24.81</t>
  </si>
  <si>
    <t>11.834</t>
  </si>
  <si>
    <t>0.473553</t>
  </si>
  <si>
    <t>6.71081</t>
  </si>
  <si>
    <t>1.09229</t>
  </si>
  <si>
    <t>45.314</t>
  </si>
  <si>
    <t>11.162</t>
  </si>
  <si>
    <t>0.4653</t>
  </si>
  <si>
    <t>6.70186</t>
  </si>
  <si>
    <t>1.07592</t>
  </si>
  <si>
    <t>15.314</t>
  </si>
  <si>
    <t>0.00021561</t>
  </si>
  <si>
    <t>5.0703</t>
  </si>
  <si>
    <t>0.282054</t>
  </si>
  <si>
    <t>6.69727</t>
  </si>
  <si>
    <t>0.700301</t>
  </si>
  <si>
    <t>57.4</t>
  </si>
  <si>
    <t>36.7</t>
  </si>
  <si>
    <t>32.668</t>
  </si>
  <si>
    <t>64.587</t>
  </si>
  <si>
    <t>0.43984</t>
  </si>
  <si>
    <t>6.69201</t>
  </si>
  <si>
    <t>1.02521</t>
  </si>
  <si>
    <t>14.7</t>
  </si>
  <si>
    <t>28.524</t>
  </si>
  <si>
    <t>13.283</t>
  </si>
  <si>
    <t>0.464647</t>
  </si>
  <si>
    <t>6.69023</t>
  </si>
  <si>
    <t>1.07462</t>
  </si>
  <si>
    <t>28.14</t>
  </si>
  <si>
    <t>16.002</t>
  </si>
  <si>
    <t>0.527073</t>
  </si>
  <si>
    <t>6.68372</t>
  </si>
  <si>
    <t>1.1978</t>
  </si>
  <si>
    <t>8.5</t>
  </si>
  <si>
    <t>22.109</t>
  </si>
  <si>
    <t>5.3644</t>
  </si>
  <si>
    <t>0.441129</t>
  </si>
  <si>
    <t>6.68175</t>
  </si>
  <si>
    <t>1.02779</t>
  </si>
  <si>
    <t>26.6</t>
  </si>
  <si>
    <t>10.1</t>
  </si>
  <si>
    <t>12.421</t>
  </si>
  <si>
    <t>0.0057291</t>
  </si>
  <si>
    <t>2.4083</t>
  </si>
  <si>
    <t>0.28235</t>
  </si>
  <si>
    <t>6.67682</t>
  </si>
  <si>
    <t>0.700935</t>
  </si>
  <si>
    <t>5.9</t>
  </si>
  <si>
    <t>31.371</t>
  </si>
  <si>
    <t>13.37</t>
  </si>
  <si>
    <t>0.538195</t>
  </si>
  <si>
    <t>6.67509</t>
  </si>
  <si>
    <t>1.21962</t>
  </si>
  <si>
    <t>17.394</t>
  </si>
  <si>
    <t>0.00042079</t>
  </si>
  <si>
    <t>4.5327</t>
  </si>
  <si>
    <t>0.300788</t>
  </si>
  <si>
    <t>6.64185</t>
  </si>
  <si>
    <t>0.740185</t>
  </si>
  <si>
    <t>29.5</t>
  </si>
  <si>
    <t>5.1538</t>
  </si>
  <si>
    <t>0.0028458</t>
  </si>
  <si>
    <t>2.8188</t>
  </si>
  <si>
    <t>0.46149</t>
  </si>
  <si>
    <t>6.63432</t>
  </si>
  <si>
    <t>1.06835</t>
  </si>
  <si>
    <t>19.5</t>
  </si>
  <si>
    <t>9.5175</t>
  </si>
  <si>
    <t>7.7458</t>
  </si>
  <si>
    <t>0.53486</t>
  </si>
  <si>
    <t>6.62783</t>
  </si>
  <si>
    <t>1.21308</t>
  </si>
  <si>
    <t>91.079</t>
  </si>
  <si>
    <t>0.0010117</t>
  </si>
  <si>
    <t>3.7319</t>
  </si>
  <si>
    <t>0.388342</t>
  </si>
  <si>
    <t>6.60743</t>
  </si>
  <si>
    <t>0.921499</t>
  </si>
  <si>
    <t>6.5</t>
  </si>
  <si>
    <t>139.27</t>
  </si>
  <si>
    <t>14.551</t>
  </si>
  <si>
    <t>0.381842</t>
  </si>
  <si>
    <t>6.59708</t>
  </si>
  <si>
    <t>0.908278</t>
  </si>
  <si>
    <t>32.193</t>
  </si>
  <si>
    <t>14.91</t>
  </si>
  <si>
    <t>0.546246</t>
  </si>
  <si>
    <t>6.5906</t>
  </si>
  <si>
    <t>1.23539</t>
  </si>
  <si>
    <t>10.509</t>
  </si>
  <si>
    <t>32.97</t>
  </si>
  <si>
    <t>0.418753</t>
  </si>
  <si>
    <t>6.58892</t>
  </si>
  <si>
    <t>0.982951</t>
  </si>
  <si>
    <t>15.237</t>
  </si>
  <si>
    <t>9.023</t>
  </si>
  <si>
    <t>0.461817</t>
  </si>
  <si>
    <t>6.57502</t>
  </si>
  <si>
    <t>1.069</t>
  </si>
  <si>
    <t>55.051</t>
  </si>
  <si>
    <t>22.579</t>
  </si>
  <si>
    <t>0.32949</t>
  </si>
  <si>
    <t>6.56535</t>
  </si>
  <si>
    <t>0.800469</t>
  </si>
  <si>
    <t>41.084</t>
  </si>
  <si>
    <t>13.181</t>
  </si>
  <si>
    <t>0.555762</t>
  </si>
  <si>
    <t>6.55563</t>
  </si>
  <si>
    <t>1.25401</t>
  </si>
  <si>
    <t>43.759</t>
  </si>
  <si>
    <t>0.00021626</t>
  </si>
  <si>
    <t>5.1294</t>
  </si>
  <si>
    <t>0.576696</t>
  </si>
  <si>
    <t>6.55562</t>
  </si>
  <si>
    <t>1.29492</t>
  </si>
  <si>
    <t>29.34</t>
  </si>
  <si>
    <t>15.628</t>
  </si>
  <si>
    <t>0.515167</t>
  </si>
  <si>
    <t>6.55431</t>
  </si>
  <si>
    <t>1.17441</t>
  </si>
  <si>
    <t>8.3</t>
  </si>
  <si>
    <t>51.58</t>
  </si>
  <si>
    <t>6.0144</t>
  </si>
  <si>
    <t>0.559997</t>
  </si>
  <si>
    <t>6.55357</t>
  </si>
  <si>
    <t>1.26229</t>
  </si>
  <si>
    <t>1.9</t>
  </si>
  <si>
    <t>1.7</t>
  </si>
  <si>
    <t>480.4</t>
  </si>
  <si>
    <t>12.215</t>
  </si>
  <si>
    <t>0.56869</t>
  </si>
  <si>
    <t>6.54731</t>
  </si>
  <si>
    <t>1.27928</t>
  </si>
  <si>
    <t>34.114</t>
  </si>
  <si>
    <t>0.0084141</t>
  </si>
  <si>
    <t>2.27</t>
  </si>
  <si>
    <t>0.364936</t>
  </si>
  <si>
    <t>6.52962</t>
  </si>
  <si>
    <t>0.873732</t>
  </si>
  <si>
    <t>10.474</t>
  </si>
  <si>
    <t>9.3209</t>
  </si>
  <si>
    <t>0.416592</t>
  </si>
  <si>
    <t>6.52312</t>
  </si>
  <si>
    <t>0.978607</t>
  </si>
  <si>
    <t>27.409</t>
  </si>
  <si>
    <t>10.604</t>
  </si>
  <si>
    <t>0.345879</t>
  </si>
  <si>
    <t>6.51197</t>
  </si>
  <si>
    <t>0.834493</t>
  </si>
  <si>
    <t>10.3</t>
  </si>
  <si>
    <t>11.341</t>
  </si>
  <si>
    <t>0.00042735</t>
  </si>
  <si>
    <t>4.868</t>
  </si>
  <si>
    <t>0.301682</t>
  </si>
  <si>
    <t>6.50292</t>
  </si>
  <si>
    <t>0.742077</t>
  </si>
  <si>
    <t>7.8</t>
  </si>
  <si>
    <t>56.695</t>
  </si>
  <si>
    <t>19.933</t>
  </si>
  <si>
    <t>0.482058</t>
  </si>
  <si>
    <t>6.49142</t>
  </si>
  <si>
    <t>1.10913</t>
  </si>
  <si>
    <t>27.2</t>
  </si>
  <si>
    <t>39.436</t>
  </si>
  <si>
    <t>13.9</t>
  </si>
  <si>
    <t>0.456529</t>
  </si>
  <si>
    <t>6.48919</t>
  </si>
  <si>
    <t>1.05849</t>
  </si>
  <si>
    <t>13.3</t>
  </si>
  <si>
    <t>22.62</t>
  </si>
  <si>
    <t>0.00021654</t>
  </si>
  <si>
    <t>5.1814</t>
  </si>
  <si>
    <t>0.498538</t>
  </si>
  <si>
    <t>6.46024</t>
  </si>
  <si>
    <t>1.14167</t>
  </si>
  <si>
    <t>12.4</t>
  </si>
  <si>
    <t>3.7</t>
  </si>
  <si>
    <t>43.647</t>
  </si>
  <si>
    <t>0.006984</t>
  </si>
  <si>
    <t>2.3258</t>
  </si>
  <si>
    <t>0.343862</t>
  </si>
  <si>
    <t>6.45366</t>
  </si>
  <si>
    <t>0.830319</t>
  </si>
  <si>
    <t>66.436</t>
  </si>
  <si>
    <t>15.615</t>
  </si>
  <si>
    <t>0.531013</t>
  </si>
  <si>
    <t>6.44452</t>
  </si>
  <si>
    <t>1.20553</t>
  </si>
  <si>
    <t>44.3</t>
  </si>
  <si>
    <t>40.885</t>
  </si>
  <si>
    <t>0.507729</t>
  </si>
  <si>
    <t>6.43362</t>
  </si>
  <si>
    <t>1.15978</t>
  </si>
  <si>
    <t>23.3</t>
  </si>
  <si>
    <t>11.852</t>
  </si>
  <si>
    <t>0.0010042</t>
  </si>
  <si>
    <t>3.6211</t>
  </si>
  <si>
    <t>0.290819</t>
  </si>
  <si>
    <t>6.42173</t>
  </si>
  <si>
    <t>0.719017</t>
  </si>
  <si>
    <t>40.259</t>
  </si>
  <si>
    <t>9.3579</t>
  </si>
  <si>
    <t>0.361887</t>
  </si>
  <si>
    <t>6.41982</t>
  </si>
  <si>
    <t>0.867477</t>
  </si>
  <si>
    <t>32.054</t>
  </si>
  <si>
    <t>18.688</t>
  </si>
  <si>
    <t>0.531125</t>
  </si>
  <si>
    <t>6.41804</t>
  </si>
  <si>
    <t>1.20575</t>
  </si>
  <si>
    <t>35.171</t>
  </si>
  <si>
    <t>0.00041451</t>
  </si>
  <si>
    <t>4.2017</t>
  </si>
  <si>
    <t>0.520125</t>
  </si>
  <si>
    <t>6.41672</t>
  </si>
  <si>
    <t>1.18416</t>
  </si>
  <si>
    <t>18.1</t>
  </si>
  <si>
    <t>54.554</t>
  </si>
  <si>
    <t>25.179</t>
  </si>
  <si>
    <t>0.491856</t>
  </si>
  <si>
    <t>6.41656</t>
  </si>
  <si>
    <t>1.12849</t>
  </si>
  <si>
    <t>51.839</t>
  </si>
  <si>
    <t>0.00041254</t>
  </si>
  <si>
    <t>4.1412</t>
  </si>
  <si>
    <t>0.562058</t>
  </si>
  <si>
    <t>6.41324</t>
  </si>
  <si>
    <t>1.26632</t>
  </si>
  <si>
    <t>7.4</t>
  </si>
  <si>
    <t>29.647</t>
  </si>
  <si>
    <t>0.002305</t>
  </si>
  <si>
    <t>3.0178</t>
  </si>
  <si>
    <t>0.485216</t>
  </si>
  <si>
    <t>6.40046</t>
  </si>
  <si>
    <t>1.11537</t>
  </si>
  <si>
    <t>91.732</t>
  </si>
  <si>
    <t>11.443</t>
  </si>
  <si>
    <t>0.570784</t>
  </si>
  <si>
    <t>6.39407</t>
  </si>
  <si>
    <t>1.28337</t>
  </si>
  <si>
    <t>7.4424</t>
  </si>
  <si>
    <t>11.407</t>
  </si>
  <si>
    <t>0.45043</t>
  </si>
  <si>
    <t>6.38968</t>
  </si>
  <si>
    <t>1.04635</t>
  </si>
  <si>
    <t>18.967</t>
  </si>
  <si>
    <t>0.00041374</t>
  </si>
  <si>
    <t>4.1751</t>
  </si>
  <si>
    <t>0.326164</t>
  </si>
  <si>
    <t>6.38382</t>
  </si>
  <si>
    <t>0.79353</t>
  </si>
  <si>
    <t>6.6</t>
  </si>
  <si>
    <t>70.441</t>
  </si>
  <si>
    <t>5.4895</t>
  </si>
  <si>
    <t>0.358689</t>
  </si>
  <si>
    <t>6.3624</t>
  </si>
  <si>
    <t>0.860906</t>
  </si>
  <si>
    <t>6.7</t>
  </si>
  <si>
    <t>55.86</t>
  </si>
  <si>
    <t>0.5935</t>
  </si>
  <si>
    <t>6.34959</t>
  </si>
  <si>
    <t>1.32771</t>
  </si>
  <si>
    <t>53.5</t>
  </si>
  <si>
    <t>11.201</t>
  </si>
  <si>
    <t>0.455783</t>
  </si>
  <si>
    <t>6.34288</t>
  </si>
  <si>
    <t>1.057</t>
  </si>
  <si>
    <t>2.8</t>
  </si>
  <si>
    <t>47.099</t>
  </si>
  <si>
    <t>0.0010121</t>
  </si>
  <si>
    <t>3.7329</t>
  </si>
  <si>
    <t>0.361156</t>
  </si>
  <si>
    <t>6.32922</t>
  </si>
  <si>
    <t>0.865974</t>
  </si>
  <si>
    <t>8.0283</t>
  </si>
  <si>
    <t>0.470427</t>
  </si>
  <si>
    <t>6.32454</t>
  </si>
  <si>
    <t>1.08609</t>
  </si>
  <si>
    <t>105.95</t>
  </si>
  <si>
    <t>150.37</t>
  </si>
  <si>
    <t>0.555815</t>
  </si>
  <si>
    <t>6.31818</t>
  </si>
  <si>
    <t>1.25411</t>
  </si>
  <si>
    <t>88.559</t>
  </si>
  <si>
    <t>9.12</t>
  </si>
  <si>
    <t>0.535775</t>
  </si>
  <si>
    <t>6.30938</t>
  </si>
  <si>
    <t>1.21487</t>
  </si>
  <si>
    <t>61.189</t>
  </si>
  <si>
    <t>8.0909</t>
  </si>
  <si>
    <t>0.342167</t>
  </si>
  <si>
    <t>6.30533</t>
  </si>
  <si>
    <t>0.82681</t>
  </si>
  <si>
    <t>49.1</t>
  </si>
  <si>
    <t>3.6</t>
  </si>
  <si>
    <t>47.401</t>
  </si>
  <si>
    <t>6.7525</t>
  </si>
  <si>
    <t>0.531157</t>
  </si>
  <si>
    <t>6.2909</t>
  </si>
  <si>
    <t>1.20582</t>
  </si>
  <si>
    <t>21.6</t>
  </si>
  <si>
    <t>6.9391</t>
  </si>
  <si>
    <t>0.301066</t>
  </si>
  <si>
    <t>6.28371</t>
  </si>
  <si>
    <t>0.740773</t>
  </si>
  <si>
    <t>5.9175</t>
  </si>
  <si>
    <t>0.0023037</t>
  </si>
  <si>
    <t>3.0159</t>
  </si>
  <si>
    <t>0.295986</t>
  </si>
  <si>
    <t>6.25893</t>
  </si>
  <si>
    <t>0.730005</t>
  </si>
  <si>
    <t>35.709</t>
  </si>
  <si>
    <t>0.0053853</t>
  </si>
  <si>
    <t>2.4789</t>
  </si>
  <si>
    <t>0.373046</t>
  </si>
  <si>
    <t>6.24761</t>
  </si>
  <si>
    <t>0.890334</t>
  </si>
  <si>
    <t>4.6</t>
  </si>
  <si>
    <t>68.548</t>
  </si>
  <si>
    <t>0.0011993</t>
  </si>
  <si>
    <t>3.5605</t>
  </si>
  <si>
    <t>0.571851</t>
  </si>
  <si>
    <t>6.22797</t>
  </si>
  <si>
    <t>1.28546</t>
  </si>
  <si>
    <t>5.3</t>
  </si>
  <si>
    <t>27.55</t>
  </si>
  <si>
    <t>0.00041876</t>
  </si>
  <si>
    <t>4.4087</t>
  </si>
  <si>
    <t>0.307429</t>
  </si>
  <si>
    <t>6.21243</t>
  </si>
  <si>
    <t>0.754217</t>
  </si>
  <si>
    <t>12.114</t>
  </si>
  <si>
    <t>9.3107</t>
  </si>
  <si>
    <t>0.433624</t>
  </si>
  <si>
    <t>6.20873</t>
  </si>
  <si>
    <t>1.01278</t>
  </si>
  <si>
    <t>16.786</t>
  </si>
  <si>
    <t>0.00041494</t>
  </si>
  <si>
    <t>4.2143</t>
  </si>
  <si>
    <t>0.312299</t>
  </si>
  <si>
    <t>6.20799</t>
  </si>
  <si>
    <t>0.764475</t>
  </si>
  <si>
    <t>22.354</t>
  </si>
  <si>
    <t>0.0058997</t>
  </si>
  <si>
    <t>2.3851</t>
  </si>
  <si>
    <t>0.296794</t>
  </si>
  <si>
    <t>6.1893</t>
  </si>
  <si>
    <t>0.731719</t>
  </si>
  <si>
    <t>8.1</t>
  </si>
  <si>
    <t>51.588</t>
  </si>
  <si>
    <t>0.00041675</t>
  </si>
  <si>
    <t>4.3162</t>
  </si>
  <si>
    <t>0.353455</t>
  </si>
  <si>
    <t>6.18844</t>
  </si>
  <si>
    <t>0.850133</t>
  </si>
  <si>
    <t>22.7</t>
  </si>
  <si>
    <t>39.319</t>
  </si>
  <si>
    <t>13.366</t>
  </si>
  <si>
    <t>0.499465</t>
  </si>
  <si>
    <t>6.1726</t>
  </si>
  <si>
    <t>1.1435</t>
  </si>
  <si>
    <t>36.3</t>
  </si>
  <si>
    <t>13.693</t>
  </si>
  <si>
    <t>26.272</t>
  </si>
  <si>
    <t>0.284273</t>
  </si>
  <si>
    <t>6.17214</t>
  </si>
  <si>
    <t>0.705048</t>
  </si>
  <si>
    <t>2.2</t>
  </si>
  <si>
    <t>82.108</t>
  </si>
  <si>
    <t>0.0057206</t>
  </si>
  <si>
    <t>2.3912</t>
  </si>
  <si>
    <t>0.351996</t>
  </si>
  <si>
    <t>6.17116</t>
  </si>
  <si>
    <t>0.847123</t>
  </si>
  <si>
    <t>27.131</t>
  </si>
  <si>
    <t>0.0041206</t>
  </si>
  <si>
    <t>2.6225</t>
  </si>
  <si>
    <t>0.288921</t>
  </si>
  <si>
    <t>6.17031</t>
  </si>
  <si>
    <t>0.714973</t>
  </si>
  <si>
    <t>38.9</t>
  </si>
  <si>
    <t>7.8036</t>
  </si>
  <si>
    <t>0.0011874</t>
  </si>
  <si>
    <t>3.424</t>
  </si>
  <si>
    <t>0.259806</t>
  </si>
  <si>
    <t>6.16691</t>
  </si>
  <si>
    <t>0.652313</t>
  </si>
  <si>
    <t>47.989</t>
  </si>
  <si>
    <t>19.763</t>
  </si>
  <si>
    <t>0.470999</t>
  </si>
  <si>
    <t>6.16472</t>
  </si>
  <si>
    <t>1.08723</t>
  </si>
  <si>
    <t>61.856</t>
  </si>
  <si>
    <t>12.486</t>
  </si>
  <si>
    <t>0.346933</t>
  </si>
  <si>
    <t>6.16174</t>
  </si>
  <si>
    <t>0.836671</t>
  </si>
  <si>
    <t>33.921</t>
  </si>
  <si>
    <t>7.7828</t>
  </si>
  <si>
    <t>0.408802</t>
  </si>
  <si>
    <t>6.15866</t>
  </si>
  <si>
    <t>0.962913</t>
  </si>
  <si>
    <t>0.00021584</t>
  </si>
  <si>
    <t>5.0872</t>
  </si>
  <si>
    <t>0.465563</t>
  </si>
  <si>
    <t>6.15418</t>
  </si>
  <si>
    <t>1.07644</t>
  </si>
  <si>
    <t>10.6</t>
  </si>
  <si>
    <t>42.913</t>
  </si>
  <si>
    <t>6.1837</t>
  </si>
  <si>
    <t>0.505619</t>
  </si>
  <si>
    <t>6.13978</t>
  </si>
  <si>
    <t>1.15562</t>
  </si>
  <si>
    <t>13.847</t>
  </si>
  <si>
    <t>6.6651</t>
  </si>
  <si>
    <t>0.440407</t>
  </si>
  <si>
    <t>6.13608</t>
  </si>
  <si>
    <t>1.02635</t>
  </si>
  <si>
    <t>5.2</t>
  </si>
  <si>
    <t>34.647</t>
  </si>
  <si>
    <t>0.0011945</t>
  </si>
  <si>
    <t>3.4985</t>
  </si>
  <si>
    <t>0.484209</t>
  </si>
  <si>
    <t>6.11444</t>
  </si>
  <si>
    <t>1.11338</t>
  </si>
  <si>
    <t>26.132</t>
  </si>
  <si>
    <t>7.2493</t>
  </si>
  <si>
    <t>0.288557</t>
  </si>
  <si>
    <t>6.10644</t>
  </si>
  <si>
    <t>0.714197</t>
  </si>
  <si>
    <t>25.542</t>
  </si>
  <si>
    <t>17.473</t>
  </si>
  <si>
    <t>0.463316</t>
  </si>
  <si>
    <t>6.10598</t>
  </si>
  <si>
    <t>1.07198</t>
  </si>
  <si>
    <t>31.957</t>
  </si>
  <si>
    <t>8.0222</t>
  </si>
  <si>
    <t>0.305006</t>
  </si>
  <si>
    <t>6.09992</t>
  </si>
  <si>
    <t>0.749104</t>
  </si>
  <si>
    <t>41.244</t>
  </si>
  <si>
    <t>0.001183</t>
  </si>
  <si>
    <t>3.3513</t>
  </si>
  <si>
    <t>0.46784</t>
  </si>
  <si>
    <t>6.09931</t>
  </si>
  <si>
    <t>1.08096</t>
  </si>
  <si>
    <t>5.896</t>
  </si>
  <si>
    <t>0.428275</t>
  </si>
  <si>
    <t>6.09024</t>
  </si>
  <si>
    <t>1.00207</t>
  </si>
  <si>
    <t>36.431</t>
  </si>
  <si>
    <t>0.00042096</t>
  </si>
  <si>
    <t>4.5397</t>
  </si>
  <si>
    <t>0.506684</t>
  </si>
  <si>
    <t>6.08971</t>
  </si>
  <si>
    <t>1.15772</t>
  </si>
  <si>
    <t>5.8</t>
  </si>
  <si>
    <t>96.291</t>
  </si>
  <si>
    <t>8.1808</t>
  </si>
  <si>
    <t>0.491714</t>
  </si>
  <si>
    <t>6.08463</t>
  </si>
  <si>
    <t>1.12821</t>
  </si>
  <si>
    <t>24.8</t>
  </si>
  <si>
    <t>13.303</t>
  </si>
  <si>
    <t>6.4051</t>
  </si>
  <si>
    <t>0.489189</t>
  </si>
  <si>
    <t>6.08271</t>
  </si>
  <si>
    <t>1.12322</t>
  </si>
  <si>
    <t>17.6</t>
  </si>
  <si>
    <t>7.7412</t>
  </si>
  <si>
    <t>9.2334</t>
  </si>
  <si>
    <t>0.402961</t>
  </si>
  <si>
    <t>6.08209</t>
  </si>
  <si>
    <t>0.951121</t>
  </si>
  <si>
    <t>11.5</t>
  </si>
  <si>
    <t>56.193</t>
  </si>
  <si>
    <t>0.0011802</t>
  </si>
  <si>
    <t>3.3118</t>
  </si>
  <si>
    <t>0.321772</t>
  </si>
  <si>
    <t>6.08012</t>
  </si>
  <si>
    <t>0.784348</t>
  </si>
  <si>
    <t>31.127</t>
  </si>
  <si>
    <t>6.1582</t>
  </si>
  <si>
    <t>0.452525</t>
  </si>
  <si>
    <t>6.078</t>
  </si>
  <si>
    <t>1.05052</t>
  </si>
  <si>
    <t>32.915</t>
  </si>
  <si>
    <t>7.7466</t>
  </si>
  <si>
    <t>0.277232</t>
  </si>
  <si>
    <t>6.07539</t>
  </si>
  <si>
    <t>0.68996</t>
  </si>
  <si>
    <t>8.9132</t>
  </si>
  <si>
    <t>0.0057174</t>
  </si>
  <si>
    <t>2.3871</t>
  </si>
  <si>
    <t>0.288994</t>
  </si>
  <si>
    <t>6.06366</t>
  </si>
  <si>
    <t>0.715128</t>
  </si>
  <si>
    <t>23.9</t>
  </si>
  <si>
    <t>50.733</t>
  </si>
  <si>
    <t>48.34</t>
  </si>
  <si>
    <t>0.455622</t>
  </si>
  <si>
    <t>6.06098</t>
  </si>
  <si>
    <t>1.05668</t>
  </si>
  <si>
    <t>161.61</t>
  </si>
  <si>
    <t>55.516</t>
  </si>
  <si>
    <t>0.455333</t>
  </si>
  <si>
    <t>6.0193</t>
  </si>
  <si>
    <t>1.05611</t>
  </si>
  <si>
    <t>0.0080571</t>
  </si>
  <si>
    <t>2.2852</t>
  </si>
  <si>
    <t>0.320723</t>
  </si>
  <si>
    <t>6.01198</t>
  </si>
  <si>
    <t>0.782154</t>
  </si>
  <si>
    <t>24.852</t>
  </si>
  <si>
    <t>7.664</t>
  </si>
  <si>
    <t>0.339314</t>
  </si>
  <si>
    <t>6.01031</t>
  </si>
  <si>
    <t>0.820896</t>
  </si>
  <si>
    <t>44.223</t>
  </si>
  <si>
    <t>0.0010126</t>
  </si>
  <si>
    <t>3.7441</t>
  </si>
  <si>
    <t>0.31143</t>
  </si>
  <si>
    <t>6.00957</t>
  </si>
  <si>
    <t>0.762647</t>
  </si>
  <si>
    <t>38.952</t>
  </si>
  <si>
    <t>8.0362</t>
  </si>
  <si>
    <t>0.464741</t>
  </si>
  <si>
    <t>6.00621</t>
  </si>
  <si>
    <t>1.07481</t>
  </si>
  <si>
    <t>26.4</t>
  </si>
  <si>
    <t>39.97</t>
  </si>
  <si>
    <t>0.309238</t>
  </si>
  <si>
    <t>5.99645</t>
  </si>
  <si>
    <t>0.75803</t>
  </si>
  <si>
    <t>12.2</t>
  </si>
  <si>
    <t>73.574</t>
  </si>
  <si>
    <t>17.311</t>
  </si>
  <si>
    <t>0.467367</t>
  </si>
  <si>
    <t>5.98743</t>
  </si>
  <si>
    <t>1.08002</t>
  </si>
  <si>
    <t>33.1</t>
  </si>
  <si>
    <t>16.324</t>
  </si>
  <si>
    <t>7.5298</t>
  </si>
  <si>
    <t>0.276893</t>
  </si>
  <si>
    <t>5.97847</t>
  </si>
  <si>
    <t>0.689232</t>
  </si>
  <si>
    <t>52.642</t>
  </si>
  <si>
    <t>15.354</t>
  </si>
  <si>
    <t>0.424815</t>
  </si>
  <si>
    <t>5.97364</t>
  </si>
  <si>
    <t>0.995128</t>
  </si>
  <si>
    <t>29.6</t>
  </si>
  <si>
    <t>6.7426</t>
  </si>
  <si>
    <t>0.308867</t>
  </si>
  <si>
    <t>5.96442</t>
  </si>
  <si>
    <t>0.757248</t>
  </si>
  <si>
    <t>16.8</t>
  </si>
  <si>
    <t>53.567</t>
  </si>
  <si>
    <t>7.5167</t>
  </si>
  <si>
    <t>0.286984</t>
  </si>
  <si>
    <t>5.95831</t>
  </si>
  <si>
    <t>0.71084</t>
  </si>
  <si>
    <t>73.301</t>
  </si>
  <si>
    <t>0.0026646</t>
  </si>
  <si>
    <t>2.8766</t>
  </si>
  <si>
    <t>0.271762</t>
  </si>
  <si>
    <t>5.95688</t>
  </si>
  <si>
    <t>0.678189</t>
  </si>
  <si>
    <t>26.041</t>
  </si>
  <si>
    <t>0.267704</t>
  </si>
  <si>
    <t>5.95241</t>
  </si>
  <si>
    <t>0.66943</t>
  </si>
  <si>
    <t>0.00081599</t>
  </si>
  <si>
    <t>3.8971</t>
  </si>
  <si>
    <t>0.298202</t>
  </si>
  <si>
    <t>5.95018</t>
  </si>
  <si>
    <t>0.734705</t>
  </si>
  <si>
    <t>52.675</t>
  </si>
  <si>
    <t>0.0057227</t>
  </si>
  <si>
    <t>2.3938</t>
  </si>
  <si>
    <t>0.313629</t>
  </si>
  <si>
    <t>5.94867</t>
  </si>
  <si>
    <t>0.767271</t>
  </si>
  <si>
    <t>41.945</t>
  </si>
  <si>
    <t>0.299411</t>
  </si>
  <si>
    <t>5.94321</t>
  </si>
  <si>
    <t>0.737268</t>
  </si>
  <si>
    <t>86.753</t>
  </si>
  <si>
    <t>33.11</t>
  </si>
  <si>
    <t>0.487676</t>
  </si>
  <si>
    <t>5.93718</t>
  </si>
  <si>
    <t>1.12023</t>
  </si>
  <si>
    <t>34.803</t>
  </si>
  <si>
    <t>0.00021598</t>
  </si>
  <si>
    <t>5.1082</t>
  </si>
  <si>
    <t>0.295289</t>
  </si>
  <si>
    <t>5.93566</t>
  </si>
  <si>
    <t>0.728525</t>
  </si>
  <si>
    <t>20.6</t>
  </si>
  <si>
    <t>17.623</t>
  </si>
  <si>
    <t>5.7805</t>
  </si>
  <si>
    <t>0.306966</t>
  </si>
  <si>
    <t>5.93387</t>
  </si>
  <si>
    <t>0.753241</t>
  </si>
  <si>
    <t>30.922</t>
  </si>
  <si>
    <t>0.0004128</t>
  </si>
  <si>
    <t>4.1447</t>
  </si>
  <si>
    <t>0.434431</t>
  </si>
  <si>
    <t>5.92375</t>
  </si>
  <si>
    <t>1.0144</t>
  </si>
  <si>
    <t>63.6</t>
  </si>
  <si>
    <t>12.1</t>
  </si>
  <si>
    <t>14.082</t>
  </si>
  <si>
    <t>0.447436</t>
  </si>
  <si>
    <t>5.90899</t>
  </si>
  <si>
    <t>1.04038</t>
  </si>
  <si>
    <t>29.2</t>
  </si>
  <si>
    <t>10.921</t>
  </si>
  <si>
    <t>5.9463</t>
  </si>
  <si>
    <t>0.415325</t>
  </si>
  <si>
    <t>5.8943</t>
  </si>
  <si>
    <t>0.976057</t>
  </si>
  <si>
    <t>32.688</t>
  </si>
  <si>
    <t>0.0011837</t>
  </si>
  <si>
    <t>3.3676</t>
  </si>
  <si>
    <t>0.297959</t>
  </si>
  <si>
    <t>5.89364</t>
  </si>
  <si>
    <t>0.734191</t>
  </si>
  <si>
    <t>49.161</t>
  </si>
  <si>
    <t>0.00041425</t>
  </si>
  <si>
    <t>4.1875</t>
  </si>
  <si>
    <t>0.314744</t>
  </si>
  <si>
    <t>5.88316</t>
  </si>
  <si>
    <t>0.769614</t>
  </si>
  <si>
    <t>96.827</t>
  </si>
  <si>
    <t>8.4344</t>
  </si>
  <si>
    <t>0.514559</t>
  </si>
  <si>
    <t>5.8785</t>
  </si>
  <si>
    <t>1.17322</t>
  </si>
  <si>
    <t>69.5</t>
  </si>
  <si>
    <t>0.441734</t>
  </si>
  <si>
    <t>5.87598</t>
  </si>
  <si>
    <t>1.029</t>
  </si>
  <si>
    <t>30.7</t>
  </si>
  <si>
    <t>9.3606</t>
  </si>
  <si>
    <t>0.00042427</t>
  </si>
  <si>
    <t>4.7045</t>
  </si>
  <si>
    <t>0.277715</t>
  </si>
  <si>
    <t>5.87121</t>
  </si>
  <si>
    <t>0.690997</t>
  </si>
  <si>
    <t>29.946</t>
  </si>
  <si>
    <t>0.0028436</t>
  </si>
  <si>
    <t>2.7902</t>
  </si>
  <si>
    <t>0.361179</t>
  </si>
  <si>
    <t>5.8708</t>
  </si>
  <si>
    <t>0.866023</t>
  </si>
  <si>
    <t>32.498</t>
  </si>
  <si>
    <t>0.001182</t>
  </si>
  <si>
    <t>3.3354</t>
  </si>
  <si>
    <t>0.531593</t>
  </si>
  <si>
    <t>5.86394</t>
  </si>
  <si>
    <t>1.20667</t>
  </si>
  <si>
    <t>45.341</t>
  </si>
  <si>
    <t>0.00042212</t>
  </si>
  <si>
    <t>4.6091</t>
  </si>
  <si>
    <t>0.328524</t>
  </si>
  <si>
    <t>5.85331</t>
  </si>
  <si>
    <t>0.798454</t>
  </si>
  <si>
    <t>63.535</t>
  </si>
  <si>
    <t>0.00081185</t>
  </si>
  <si>
    <t>3.8115</t>
  </si>
  <si>
    <t>0.481093</t>
  </si>
  <si>
    <t>5.84698</t>
  </si>
  <si>
    <t>1.10722</t>
  </si>
  <si>
    <t>16.9</t>
  </si>
  <si>
    <t>47.863</t>
  </si>
  <si>
    <t>41.042</t>
  </si>
  <si>
    <t>0.299457</t>
  </si>
  <si>
    <t>5.82219</t>
  </si>
  <si>
    <t>0.737365</t>
  </si>
  <si>
    <t>110.32</t>
  </si>
  <si>
    <t>14.142</t>
  </si>
  <si>
    <t>0.46728</t>
  </si>
  <si>
    <t>5.82006</t>
  </si>
  <si>
    <t>1.07985</t>
  </si>
  <si>
    <t>17.162</t>
  </si>
  <si>
    <t>0.0071652</t>
  </si>
  <si>
    <t>2.3218</t>
  </si>
  <si>
    <t>0.342504</t>
  </si>
  <si>
    <t>5.81552</t>
  </si>
  <si>
    <t>0.827509</t>
  </si>
  <si>
    <t>17.574</t>
  </si>
  <si>
    <t>6.1489</t>
  </si>
  <si>
    <t>0.300897</t>
  </si>
  <si>
    <t>5.81373</t>
  </si>
  <si>
    <t>0.740415</t>
  </si>
  <si>
    <t>6.9</t>
  </si>
  <si>
    <t>32.407</t>
  </si>
  <si>
    <t>0.0011902</t>
  </si>
  <si>
    <t>3.4538</t>
  </si>
  <si>
    <t>0.497572</t>
  </si>
  <si>
    <t>5.81368</t>
  </si>
  <si>
    <t>1.13977</t>
  </si>
  <si>
    <t>24.605</t>
  </si>
  <si>
    <t>7.9999</t>
  </si>
  <si>
    <t>0.299841</t>
  </si>
  <si>
    <t>5.80855</t>
  </si>
  <si>
    <t>0.73818</t>
  </si>
  <si>
    <t>0.00042599</t>
  </si>
  <si>
    <t>4.7961</t>
  </si>
  <si>
    <t>0.260073</t>
  </si>
  <si>
    <t>5.80624</t>
  </si>
  <si>
    <t>0.652893</t>
  </si>
  <si>
    <t>28.424</t>
  </si>
  <si>
    <t>7.9204</t>
  </si>
  <si>
    <t>0.288816</t>
  </si>
  <si>
    <t>5.80496</t>
  </si>
  <si>
    <t>0.714749</t>
  </si>
  <si>
    <t>60.4</t>
  </si>
  <si>
    <t>13.2</t>
  </si>
  <si>
    <t>0.00041938</t>
  </si>
  <si>
    <t>4.4433</t>
  </si>
  <si>
    <t>0.344079</t>
  </si>
  <si>
    <t>5.80435</t>
  </si>
  <si>
    <t>0.830769</t>
  </si>
  <si>
    <t>42.915</t>
  </si>
  <si>
    <t>5.9047</t>
  </si>
  <si>
    <t>0.305525</t>
  </si>
  <si>
    <t>5.80388</t>
  </si>
  <si>
    <t>0.750199</t>
  </si>
  <si>
    <t>19.443</t>
  </si>
  <si>
    <t>21.482</t>
  </si>
  <si>
    <t>0.253012</t>
  </si>
  <si>
    <t>5.79536</t>
  </si>
  <si>
    <t>0.637513</t>
  </si>
  <si>
    <t>2.7</t>
  </si>
  <si>
    <t>45.489</t>
  </si>
  <si>
    <t>0.0048498</t>
  </si>
  <si>
    <t>2.5432</t>
  </si>
  <si>
    <t>0.435885</t>
  </si>
  <si>
    <t>5.75642</t>
  </si>
  <si>
    <t>1.01731</t>
  </si>
  <si>
    <t>39.8</t>
  </si>
  <si>
    <t>14.277</t>
  </si>
  <si>
    <t>13.683</t>
  </si>
  <si>
    <t>0.392227</t>
  </si>
  <si>
    <t>5.74201</t>
  </si>
  <si>
    <t>0.929387</t>
  </si>
  <si>
    <t>29.233</t>
  </si>
  <si>
    <t>0.00081549</t>
  </si>
  <si>
    <t>3.8829</t>
  </si>
  <si>
    <t>0.29699</t>
  </si>
  <si>
    <t>5.71988</t>
  </si>
  <si>
    <t>0.732134</t>
  </si>
  <si>
    <t>32.509</t>
  </si>
  <si>
    <t>0.00041745</t>
  </si>
  <si>
    <t>4.3453</t>
  </si>
  <si>
    <t>0.287017</t>
  </si>
  <si>
    <t>5.71912</t>
  </si>
  <si>
    <t>0.71091</t>
  </si>
  <si>
    <t>42.139</t>
  </si>
  <si>
    <t>0.0019268</t>
  </si>
  <si>
    <t>3.0615</t>
  </si>
  <si>
    <t>0.283549</t>
  </si>
  <si>
    <t>5.70988</t>
  </si>
  <si>
    <t>0.703501</t>
  </si>
  <si>
    <t>42.6</t>
  </si>
  <si>
    <t>7.0578</t>
  </si>
  <si>
    <t>10.807</t>
  </si>
  <si>
    <t>0.264237</t>
  </si>
  <si>
    <t>5.68717</t>
  </si>
  <si>
    <t>0.661928</t>
  </si>
  <si>
    <t>8.9</t>
  </si>
  <si>
    <t>31.932</t>
  </si>
  <si>
    <t>0.00041771</t>
  </si>
  <si>
    <t>4.3555</t>
  </si>
  <si>
    <t>0.444333</t>
  </si>
  <si>
    <t>5.6836</t>
  </si>
  <si>
    <t>1.03419</t>
  </si>
  <si>
    <t>37.026</t>
  </si>
  <si>
    <t>0.0012012</t>
  </si>
  <si>
    <t>3.5778</t>
  </si>
  <si>
    <t>0.444345</t>
  </si>
  <si>
    <t>5.66593</t>
  </si>
  <si>
    <t>1.03421</t>
  </si>
  <si>
    <t>68.207</t>
  </si>
  <si>
    <t>11.835</t>
  </si>
  <si>
    <t>0.46939</t>
  </si>
  <si>
    <t>5.66541</t>
  </si>
  <si>
    <t>1.08404</t>
  </si>
  <si>
    <t>6.8</t>
  </si>
  <si>
    <t>48.848</t>
  </si>
  <si>
    <t>24.065</t>
  </si>
  <si>
    <t>0.450381</t>
  </si>
  <si>
    <t>5.65874</t>
  </si>
  <si>
    <t>1.04625</t>
  </si>
  <si>
    <t>3.5</t>
  </si>
  <si>
    <t>92.067</t>
  </si>
  <si>
    <t>7.1194</t>
  </si>
  <si>
    <t>0.506444</t>
  </si>
  <si>
    <t>5.64216</t>
  </si>
  <si>
    <t>1.15725</t>
  </si>
  <si>
    <t>5.6</t>
  </si>
  <si>
    <t>52.084</t>
  </si>
  <si>
    <t>0.00041468</t>
  </si>
  <si>
    <t>4.2045</t>
  </si>
  <si>
    <t>0.480292</t>
  </si>
  <si>
    <t>5.63968</t>
  </si>
  <si>
    <t>1.10563</t>
  </si>
  <si>
    <t>7.2</t>
  </si>
  <si>
    <t>6.1</t>
  </si>
  <si>
    <t>160.33</t>
  </si>
  <si>
    <t>8.5047</t>
  </si>
  <si>
    <t>0.285071</t>
  </si>
  <si>
    <t>5.63094</t>
  </si>
  <si>
    <t>0.706755</t>
  </si>
  <si>
    <t>20.2</t>
  </si>
  <si>
    <t>52.44</t>
  </si>
  <si>
    <t>16.222</t>
  </si>
  <si>
    <t>0.303754</t>
  </si>
  <si>
    <t>5.62867</t>
  </si>
  <si>
    <t>0.746458</t>
  </si>
  <si>
    <t>70.392</t>
  </si>
  <si>
    <t>0.00041999</t>
  </si>
  <si>
    <t>4.4759</t>
  </si>
  <si>
    <t>0.464982</t>
  </si>
  <si>
    <t>5.62673</t>
  </si>
  <si>
    <t>1.07529</t>
  </si>
  <si>
    <t>44.243</t>
  </si>
  <si>
    <t>53.473</t>
  </si>
  <si>
    <t>0.396456</t>
  </si>
  <si>
    <t>5.61712</t>
  </si>
  <si>
    <t>0.937959</t>
  </si>
  <si>
    <t>8.4</t>
  </si>
  <si>
    <t>90.599</t>
  </si>
  <si>
    <t>11.641</t>
  </si>
  <si>
    <t>0.324879</t>
  </si>
  <si>
    <t>5.60486</t>
  </si>
  <si>
    <t>0.790846</t>
  </si>
  <si>
    <t>21.556</t>
  </si>
  <si>
    <t>14.224</t>
  </si>
  <si>
    <t>0.2628</t>
  </si>
  <si>
    <t>5.59885</t>
  </si>
  <si>
    <t>0.658814</t>
  </si>
  <si>
    <t>29.082</t>
  </si>
  <si>
    <t>11.521</t>
  </si>
  <si>
    <t>0.374483</t>
  </si>
  <si>
    <t>5.59618</t>
  </si>
  <si>
    <t>0.89327</t>
  </si>
  <si>
    <t>37.564</t>
  </si>
  <si>
    <t>10.185</t>
  </si>
  <si>
    <t>0.379909</t>
  </si>
  <si>
    <t>5.58513</t>
  </si>
  <si>
    <t>0.90434</t>
  </si>
  <si>
    <t>21.7</t>
  </si>
  <si>
    <t>16.93</t>
  </si>
  <si>
    <t>9.4575</t>
  </si>
  <si>
    <t>0.28158</t>
  </si>
  <si>
    <t>5.57419</t>
  </si>
  <si>
    <t>0.699286</t>
  </si>
  <si>
    <t>1.6</t>
  </si>
  <si>
    <t>108.28</t>
  </si>
  <si>
    <t>5.9571</t>
  </si>
  <si>
    <t>0.298352</t>
  </si>
  <si>
    <t>5.57222</t>
  </si>
  <si>
    <t>0.735024</t>
  </si>
  <si>
    <t>36.938</t>
  </si>
  <si>
    <t>0.41574</t>
  </si>
  <si>
    <t>5.57199</t>
  </si>
  <si>
    <t>0.976891</t>
  </si>
  <si>
    <t>42.506</t>
  </si>
  <si>
    <t>0.0004215</t>
  </si>
  <si>
    <t>4.5826</t>
  </si>
  <si>
    <t>0.397194</t>
  </si>
  <si>
    <t>5.57165</t>
  </si>
  <si>
    <t>0.939454</t>
  </si>
  <si>
    <t>3.1</t>
  </si>
  <si>
    <t>107.51</t>
  </si>
  <si>
    <t>5.7328</t>
  </si>
  <si>
    <t>0.516191</t>
  </si>
  <si>
    <t>5.56263</t>
  </si>
  <si>
    <t>1.17643</t>
  </si>
  <si>
    <t>68.894</t>
  </si>
  <si>
    <t>52.782</t>
  </si>
  <si>
    <t>0.413936</t>
  </si>
  <si>
    <t>5.55537</t>
  </si>
  <si>
    <t>0.973259</t>
  </si>
  <si>
    <t>10.5</t>
  </si>
  <si>
    <t>77.436</t>
  </si>
  <si>
    <t>11.063</t>
  </si>
  <si>
    <t>0.427302</t>
  </si>
  <si>
    <t>5.54294</t>
  </si>
  <si>
    <t>1.00012</t>
  </si>
  <si>
    <t>32.736</t>
  </si>
  <si>
    <t>0.0010085</t>
  </si>
  <si>
    <t>3.6843</t>
  </si>
  <si>
    <t>0.294256</t>
  </si>
  <si>
    <t>5.54223</t>
  </si>
  <si>
    <t>0.726331</t>
  </si>
  <si>
    <t>13.7</t>
  </si>
  <si>
    <t>37.226</t>
  </si>
  <si>
    <t>7.8868</t>
  </si>
  <si>
    <t>0.421536</t>
  </si>
  <si>
    <t>5.53705</t>
  </si>
  <si>
    <t>0.988544</t>
  </si>
  <si>
    <t>77.187</t>
  </si>
  <si>
    <t>0.447748</t>
  </si>
  <si>
    <t>5.52788</t>
  </si>
  <si>
    <t>1.041</t>
  </si>
  <si>
    <t>33.775</t>
  </si>
  <si>
    <t>7.4516</t>
  </si>
  <si>
    <t>0.291978</t>
  </si>
  <si>
    <t>5.51986</t>
  </si>
  <si>
    <t>0.721486</t>
  </si>
  <si>
    <t>35.634</t>
  </si>
  <si>
    <t>5.6214</t>
  </si>
  <si>
    <t>0.356468</t>
  </si>
  <si>
    <t>5.49975</t>
  </si>
  <si>
    <t>0.856337</t>
  </si>
  <si>
    <t>115.05</t>
  </si>
  <si>
    <t>5.6365</t>
  </si>
  <si>
    <t>0.45034</t>
  </si>
  <si>
    <t>5.4992</t>
  </si>
  <si>
    <t>1.04617</t>
  </si>
  <si>
    <t>14.4</t>
  </si>
  <si>
    <t>80.343</t>
  </si>
  <si>
    <t>19.076</t>
  </si>
  <si>
    <t>0.326458</t>
  </si>
  <si>
    <t>5.49618</t>
  </si>
  <si>
    <t>0.794144</t>
  </si>
  <si>
    <t>50.811</t>
  </si>
  <si>
    <t>0.0011851</t>
  </si>
  <si>
    <t>3.3773</t>
  </si>
  <si>
    <t>0.302592</t>
  </si>
  <si>
    <t>5.49474</t>
  </si>
  <si>
    <t>0.744003</t>
  </si>
  <si>
    <t>68.306</t>
  </si>
  <si>
    <t>8.3659</t>
  </si>
  <si>
    <t>0.323496</t>
  </si>
  <si>
    <t>5.49038</t>
  </si>
  <si>
    <t>0.787956</t>
  </si>
  <si>
    <t>88.084</t>
  </si>
  <si>
    <t>0.0057322</t>
  </si>
  <si>
    <t>2.4118</t>
  </si>
  <si>
    <t>0.455501</t>
  </si>
  <si>
    <t>5.49015</t>
  </si>
  <si>
    <t>1.05644</t>
  </si>
  <si>
    <t>10.058</t>
  </si>
  <si>
    <t>0.00061678</t>
  </si>
  <si>
    <t>4.0776</t>
  </si>
  <si>
    <t>0.340565</t>
  </si>
  <si>
    <t>5.48684</t>
  </si>
  <si>
    <t>0.823491</t>
  </si>
  <si>
    <t>50.552</t>
  </si>
  <si>
    <t>0.0011825</t>
  </si>
  <si>
    <t>3.345</t>
  </si>
  <si>
    <t>0.450487</t>
  </si>
  <si>
    <t>5.47514</t>
  </si>
  <si>
    <t>1.04646</t>
  </si>
  <si>
    <t>20.462</t>
  </si>
  <si>
    <t>6.3596</t>
  </si>
  <si>
    <t>0.278418</t>
  </si>
  <si>
    <t>5.46666</t>
  </si>
  <si>
    <t>0.692506</t>
  </si>
  <si>
    <t>80.139</t>
  </si>
  <si>
    <t>44.484</t>
  </si>
  <si>
    <t>0.32085</t>
  </si>
  <si>
    <t>5.4473</t>
  </si>
  <si>
    <t>0.782419</t>
  </si>
  <si>
    <t>9.7</t>
  </si>
  <si>
    <t>47.744</t>
  </si>
  <si>
    <t>8.756</t>
  </si>
  <si>
    <t>0.299973</t>
  </si>
  <si>
    <t>5.44667</t>
  </si>
  <si>
    <t>0.73846</t>
  </si>
  <si>
    <t>8.7</t>
  </si>
  <si>
    <t>55.003</t>
  </si>
  <si>
    <t>0.0004158</t>
  </si>
  <si>
    <t>4.2653</t>
  </si>
  <si>
    <t>0.472954</t>
  </si>
  <si>
    <t>5.44562</t>
  </si>
  <si>
    <t>1.0911</t>
  </si>
  <si>
    <t>45.553</t>
  </si>
  <si>
    <t>10.43</t>
  </si>
  <si>
    <t>0.440669</t>
  </si>
  <si>
    <t>5.44422</t>
  </si>
  <si>
    <t>1.02687</t>
  </si>
  <si>
    <t>5.7</t>
  </si>
  <si>
    <t>34.389</t>
  </si>
  <si>
    <t>0.0030189</t>
  </si>
  <si>
    <t>2.7229</t>
  </si>
  <si>
    <t>0.297342</t>
  </si>
  <si>
    <t>5.44061</t>
  </si>
  <si>
    <t>0.732881</t>
  </si>
  <si>
    <t>24.193</t>
  </si>
  <si>
    <t>6.8227</t>
  </si>
  <si>
    <t>0.266322</t>
  </si>
  <si>
    <t>5.43554</t>
  </si>
  <si>
    <t>0.666443</t>
  </si>
  <si>
    <t>37.465</t>
  </si>
  <si>
    <t>15.888</t>
  </si>
  <si>
    <t>0.295045</t>
  </si>
  <si>
    <t>5.43429</t>
  </si>
  <si>
    <t>0.728005</t>
  </si>
  <si>
    <t>59.68</t>
  </si>
  <si>
    <t>0.00061513</t>
  </si>
  <si>
    <t>3.9762</t>
  </si>
  <si>
    <t>0.304847</t>
  </si>
  <si>
    <t>5.43136</t>
  </si>
  <si>
    <t>0.748768</t>
  </si>
  <si>
    <t>63.514</t>
  </si>
  <si>
    <t>6.4815</t>
  </si>
  <si>
    <t>0.444384</t>
  </si>
  <si>
    <t>5.42385</t>
  </si>
  <si>
    <t>1.03429</t>
  </si>
  <si>
    <t>29.411</t>
  </si>
  <si>
    <t>20.47</t>
  </si>
  <si>
    <t>0.315769</t>
  </si>
  <si>
    <t>5.42021</t>
  </si>
  <si>
    <t>0.771767</t>
  </si>
  <si>
    <t>78.77</t>
  </si>
  <si>
    <t>7.758</t>
  </si>
  <si>
    <t>0.461487</t>
  </si>
  <si>
    <t>5.41603</t>
  </si>
  <si>
    <t>9.1</t>
  </si>
  <si>
    <t>55.866</t>
  </si>
  <si>
    <t>8.0575</t>
  </si>
  <si>
    <t>0.28441</t>
  </si>
  <si>
    <t>5.41263</t>
  </si>
  <si>
    <t>0.705341</t>
  </si>
  <si>
    <t>43.937</t>
  </si>
  <si>
    <t>0.0008185</t>
  </si>
  <si>
    <t>3.9478</t>
  </si>
  <si>
    <t>0.292765</t>
  </si>
  <si>
    <t>5.40645</t>
  </si>
  <si>
    <t>0.72316</t>
  </si>
  <si>
    <t>29.617</t>
  </si>
  <si>
    <t>0.0048435</t>
  </si>
  <si>
    <t>2.5228</t>
  </si>
  <si>
    <t>0.268528</t>
  </si>
  <si>
    <t>5.40136</t>
  </si>
  <si>
    <t>0.671212</t>
  </si>
  <si>
    <t>137.46</t>
  </si>
  <si>
    <t>24.386</t>
  </si>
  <si>
    <t>0.455672</t>
  </si>
  <si>
    <t>5.39598</t>
  </si>
  <si>
    <t>1.05678</t>
  </si>
  <si>
    <t>39.095</t>
  </si>
  <si>
    <t>0.00042799</t>
  </si>
  <si>
    <t>4.921</t>
  </si>
  <si>
    <t>0.41274</t>
  </si>
  <si>
    <t>5.38507</t>
  </si>
  <si>
    <t>0.970851</t>
  </si>
  <si>
    <t>12.8</t>
  </si>
  <si>
    <t>61.956</t>
  </si>
  <si>
    <t>80.124</t>
  </si>
  <si>
    <t>0.285785</t>
  </si>
  <si>
    <t>5.37925</t>
  </si>
  <si>
    <t>0.708281</t>
  </si>
  <si>
    <t>394.46</t>
  </si>
  <si>
    <t>44.879</t>
  </si>
  <si>
    <t>0.480203</t>
  </si>
  <si>
    <t>5.36716</t>
  </si>
  <si>
    <t>1.10546</t>
  </si>
  <si>
    <t>21.635</t>
  </si>
  <si>
    <t>9.422</t>
  </si>
  <si>
    <t>0.275831</t>
  </si>
  <si>
    <t>5.36228</t>
  </si>
  <si>
    <t>0.68695</t>
  </si>
  <si>
    <t>1.5</t>
  </si>
  <si>
    <t>113.6</t>
  </si>
  <si>
    <t>0.0028388</t>
  </si>
  <si>
    <t>2.7725</t>
  </si>
  <si>
    <t>0.306345</t>
  </si>
  <si>
    <t>5.35956</t>
  </si>
  <si>
    <t>0.75193</t>
  </si>
  <si>
    <t>33.526</t>
  </si>
  <si>
    <t>58.132</t>
  </si>
  <si>
    <t>0.253975</t>
  </si>
  <si>
    <t>5.35687</t>
  </si>
  <si>
    <t>0.639614</t>
  </si>
  <si>
    <t>33.885</t>
  </si>
  <si>
    <t>0.0011998</t>
  </si>
  <si>
    <t>3.5629</t>
  </si>
  <si>
    <t>0.43359</t>
  </si>
  <si>
    <t>5.35644</t>
  </si>
  <si>
    <t>1.01272</t>
  </si>
  <si>
    <t>4.8</t>
  </si>
  <si>
    <t>128.11</t>
  </si>
  <si>
    <t>8.0772</t>
  </si>
  <si>
    <t>0.473633</t>
  </si>
  <si>
    <t>5.34675</t>
  </si>
  <si>
    <t>1.09245</t>
  </si>
  <si>
    <t>6.3</t>
  </si>
  <si>
    <t>30.529</t>
  </si>
  <si>
    <t>0.00041606</t>
  </si>
  <si>
    <t>4.2754</t>
  </si>
  <si>
    <t>0.418419</t>
  </si>
  <si>
    <t>5.34495</t>
  </si>
  <si>
    <t>0.98228</t>
  </si>
  <si>
    <t>7.2852</t>
  </si>
  <si>
    <t>0.0011966</t>
  </si>
  <si>
    <t>3.5253</t>
  </si>
  <si>
    <t>0.363636</t>
  </si>
  <si>
    <t>5.32</t>
  </si>
  <si>
    <t>0.871066</t>
  </si>
  <si>
    <t>67.909</t>
  </si>
  <si>
    <t>0.00041545</t>
  </si>
  <si>
    <t>4.2382</t>
  </si>
  <si>
    <t>0.4563</t>
  </si>
  <si>
    <t>5.31131</t>
  </si>
  <si>
    <t>1.05803</t>
  </si>
  <si>
    <t>2.3</t>
  </si>
  <si>
    <t>127.78</t>
  </si>
  <si>
    <t>0.00042337</t>
  </si>
  <si>
    <t>4.6445</t>
  </si>
  <si>
    <t>0.366995</t>
  </si>
  <si>
    <t>5.31075</t>
  </si>
  <si>
    <t>0.877952</t>
  </si>
  <si>
    <t>6.4917</t>
  </si>
  <si>
    <t>0.434033</t>
  </si>
  <si>
    <t>5.30671</t>
  </si>
  <si>
    <t>1.0136</t>
  </si>
  <si>
    <t>47.377</t>
  </si>
  <si>
    <t>36.887</t>
  </si>
  <si>
    <t>0.38781</t>
  </si>
  <si>
    <t>5.30655</t>
  </si>
  <si>
    <t>0.920419</t>
  </si>
  <si>
    <t>41.918</t>
  </si>
  <si>
    <t>30.789</t>
  </si>
  <si>
    <t>0.403703</t>
  </si>
  <si>
    <t>5.3018</t>
  </si>
  <si>
    <t>0.95262</t>
  </si>
  <si>
    <t>106.26</t>
  </si>
  <si>
    <t>0.0050195</t>
  </si>
  <si>
    <t>2.4959</t>
  </si>
  <si>
    <t>0.312023</t>
  </si>
  <si>
    <t>5.28841</t>
  </si>
  <si>
    <t>0.763893</t>
  </si>
  <si>
    <t>5.5323</t>
  </si>
  <si>
    <t>0.366893</t>
  </si>
  <si>
    <t>5.27881</t>
  </si>
  <si>
    <t>0.877743</t>
  </si>
  <si>
    <t>271.61</t>
  </si>
  <si>
    <t>0.0019249</t>
  </si>
  <si>
    <t>3.0451</t>
  </si>
  <si>
    <t>0.520389</t>
  </si>
  <si>
    <t>5.27796</t>
  </si>
  <si>
    <t>1.18468</t>
  </si>
  <si>
    <t>35.4</t>
  </si>
  <si>
    <t>138.23</t>
  </si>
  <si>
    <t>0.00021505</t>
  </si>
  <si>
    <t>5.0322</t>
  </si>
  <si>
    <t>0.256712</t>
  </si>
  <si>
    <t>5.27006</t>
  </si>
  <si>
    <t>0.645581</t>
  </si>
  <si>
    <t>1.8</t>
  </si>
  <si>
    <t>80.976</t>
  </si>
  <si>
    <t>9.3647</t>
  </si>
  <si>
    <t>0.309966</t>
  </si>
  <si>
    <t>5.26944</t>
  </si>
  <si>
    <t>0.759565</t>
  </si>
  <si>
    <t>24.1</t>
  </si>
  <si>
    <t>33.874</t>
  </si>
  <si>
    <t>8.3997</t>
  </si>
  <si>
    <t>0.382337</t>
  </si>
  <si>
    <t>5.26911</t>
  </si>
  <si>
    <t>0.909287</t>
  </si>
  <si>
    <t>170.67</t>
  </si>
  <si>
    <t>5.5589</t>
  </si>
  <si>
    <t>0.355718</t>
  </si>
  <si>
    <t>5.24773</t>
  </si>
  <si>
    <t>0.854793</t>
  </si>
  <si>
    <t>106.01</t>
  </si>
  <si>
    <t>5.926</t>
  </si>
  <si>
    <t>0.446093</t>
  </si>
  <si>
    <t>5.24323</t>
  </si>
  <si>
    <t>1.0377</t>
  </si>
  <si>
    <t>37.405</t>
  </si>
  <si>
    <t>0.00042608</t>
  </si>
  <si>
    <t>4.7974</t>
  </si>
  <si>
    <t>0.36336</t>
  </si>
  <si>
    <t>5.23444</t>
  </si>
  <si>
    <t>0.870499</t>
  </si>
  <si>
    <t>150.93</t>
  </si>
  <si>
    <t>0.00042159</t>
  </si>
  <si>
    <t>4.5909</t>
  </si>
  <si>
    <t>0.438225</t>
  </si>
  <si>
    <t>5.21942</t>
  </si>
  <si>
    <t>1.02199</t>
  </si>
  <si>
    <t>48.55</t>
  </si>
  <si>
    <t>0.0053773</t>
  </si>
  <si>
    <t>2.4535</t>
  </si>
  <si>
    <t>0.365602</t>
  </si>
  <si>
    <t>5.20396</t>
  </si>
  <si>
    <t>0.875097</t>
  </si>
  <si>
    <t>2.1</t>
  </si>
  <si>
    <t>68.456</t>
  </si>
  <si>
    <t>0.0013576</t>
  </si>
  <si>
    <t>3.1717</t>
  </si>
  <si>
    <t>0.278037</t>
  </si>
  <si>
    <t>5.19296</t>
  </si>
  <si>
    <t>0.691688</t>
  </si>
  <si>
    <t>0.00041623</t>
  </si>
  <si>
    <t>4.2901</t>
  </si>
  <si>
    <t>0.426621</t>
  </si>
  <si>
    <t>5.18915</t>
  </si>
  <si>
    <t>0.998751</t>
  </si>
  <si>
    <t>237.3</t>
  </si>
  <si>
    <t>0.0024933</t>
  </si>
  <si>
    <t>3.0025</t>
  </si>
  <si>
    <t>0.293925</t>
  </si>
  <si>
    <t>5.1609</t>
  </si>
  <si>
    <t>0.725626</t>
  </si>
  <si>
    <t>11.2</t>
  </si>
  <si>
    <t>52.518</t>
  </si>
  <si>
    <t>5.7183</t>
  </si>
  <si>
    <t>0.411933</t>
  </si>
  <si>
    <t>5.15777</t>
  </si>
  <si>
    <t>0.969226</t>
  </si>
  <si>
    <t>39.933</t>
  </si>
  <si>
    <t>14.396</t>
  </si>
  <si>
    <t>0.243104</t>
  </si>
  <si>
    <t>5.1493</t>
  </si>
  <si>
    <t>0.615797</t>
  </si>
  <si>
    <t>27.6</t>
  </si>
  <si>
    <t>58.414</t>
  </si>
  <si>
    <t>33.297</t>
  </si>
  <si>
    <t>0.443818</t>
  </si>
  <si>
    <t>5.14067</t>
  </si>
  <si>
    <t>1.03316</t>
  </si>
  <si>
    <t>44.508</t>
  </si>
  <si>
    <t>36.158</t>
  </si>
  <si>
    <t>0.354578</t>
  </si>
  <si>
    <t>5.13014</t>
  </si>
  <si>
    <t>0.852446</t>
  </si>
  <si>
    <t>49.203</t>
  </si>
  <si>
    <t>0.0084157</t>
  </si>
  <si>
    <t>2.2727</t>
  </si>
  <si>
    <t>0.275802</t>
  </si>
  <si>
    <t>5.11435</t>
  </si>
  <si>
    <t>0.686888</t>
  </si>
  <si>
    <t>102.13</t>
  </si>
  <si>
    <t>23.214</t>
  </si>
  <si>
    <t>0.275887</t>
  </si>
  <si>
    <t>5.11299</t>
  </si>
  <si>
    <t>0.687069</t>
  </si>
  <si>
    <t>52.432</t>
  </si>
  <si>
    <t>0.0011772</t>
  </si>
  <si>
    <t>3.275</t>
  </si>
  <si>
    <t>0.415623</t>
  </si>
  <si>
    <t>5.10392</t>
  </si>
  <si>
    <t>0.976655</t>
  </si>
  <si>
    <t>142.58</t>
  </si>
  <si>
    <t>6.9127</t>
  </si>
  <si>
    <t>0.307378</t>
  </si>
  <si>
    <t>5.0957</t>
  </si>
  <si>
    <t>0.75411</t>
  </si>
  <si>
    <t>47.3</t>
  </si>
  <si>
    <t>57.495</t>
  </si>
  <si>
    <t>6.5318</t>
  </si>
  <si>
    <t>0.289953</t>
  </si>
  <si>
    <t>5.09117</t>
  </si>
  <si>
    <t>0.717173</t>
  </si>
  <si>
    <t>202.8</t>
  </si>
  <si>
    <t>9.486</t>
  </si>
  <si>
    <t>0.571905</t>
  </si>
  <si>
    <t>5.0769</t>
  </si>
  <si>
    <t>1.28556</t>
  </si>
  <si>
    <t>29.9</t>
  </si>
  <si>
    <t>62.003</t>
  </si>
  <si>
    <t>93.49</t>
  </si>
  <si>
    <t>0.387758</t>
  </si>
  <si>
    <t>5.06785</t>
  </si>
  <si>
    <t>0.920314</t>
  </si>
  <si>
    <t>25.2</t>
  </si>
  <si>
    <t>27.125</t>
  </si>
  <si>
    <t>16.583</t>
  </si>
  <si>
    <t>0.338041</t>
  </si>
  <si>
    <t>5.05241</t>
  </si>
  <si>
    <t>0.818255</t>
  </si>
  <si>
    <t>30.5</t>
  </si>
  <si>
    <t>71.606</t>
  </si>
  <si>
    <t>36.662</t>
  </si>
  <si>
    <t>0.266707</t>
  </si>
  <si>
    <t>5.03775</t>
  </si>
  <si>
    <t>0.667275</t>
  </si>
  <si>
    <t>7.7</t>
  </si>
  <si>
    <t>105.99</t>
  </si>
  <si>
    <t>14.038</t>
  </si>
  <si>
    <t>0.309809</t>
  </si>
  <si>
    <t>5.02724</t>
  </si>
  <si>
    <t>0.759233</t>
  </si>
  <si>
    <t>33.87</t>
  </si>
  <si>
    <t>26.933</t>
  </si>
  <si>
    <t>5.01967</t>
  </si>
  <si>
    <t>0.800468</t>
  </si>
  <si>
    <t>9.8</t>
  </si>
  <si>
    <t>75.598</t>
  </si>
  <si>
    <t>9.8524</t>
  </si>
  <si>
    <t>0.319981</t>
  </si>
  <si>
    <t>5.01816</t>
  </si>
  <si>
    <t>0.7806</t>
  </si>
  <si>
    <t>229.83</t>
  </si>
  <si>
    <t>9.448</t>
  </si>
  <si>
    <t>0.434008</t>
  </si>
  <si>
    <t>5.01223</t>
  </si>
  <si>
    <t>1.01355</t>
  </si>
  <si>
    <t>231.1</t>
  </si>
  <si>
    <t>19.493</t>
  </si>
  <si>
    <t>0.470385</t>
  </si>
  <si>
    <t>4.99555</t>
  </si>
  <si>
    <t>1.08601</t>
  </si>
  <si>
    <t>59.741</t>
  </si>
  <si>
    <t>12.722</t>
  </si>
  <si>
    <t>0.421878</t>
  </si>
  <si>
    <t>4.99344</t>
  </si>
  <si>
    <t>0.989232</t>
  </si>
  <si>
    <t>11.7</t>
  </si>
  <si>
    <t>81.035</t>
  </si>
  <si>
    <t>6.7131</t>
  </si>
  <si>
    <t>0.407754</t>
  </si>
  <si>
    <t>4.99336</t>
  </si>
  <si>
    <t>0.960799</t>
  </si>
  <si>
    <t>54.665</t>
  </si>
  <si>
    <t>52.791</t>
  </si>
  <si>
    <t>0.274104</t>
  </si>
  <si>
    <t>4.99244</t>
  </si>
  <si>
    <t>0.683235</t>
  </si>
  <si>
    <t>3.2</t>
  </si>
  <si>
    <t>146.68</t>
  </si>
  <si>
    <t>6.3562</t>
  </si>
  <si>
    <t>0.349407</t>
  </si>
  <si>
    <t>4.97117</t>
  </si>
  <si>
    <t>0.841783</t>
  </si>
  <si>
    <t>64.436</t>
  </si>
  <si>
    <t>0.0024947</t>
  </si>
  <si>
    <t>3.0077</t>
  </si>
  <si>
    <t>0.380231</t>
  </si>
  <si>
    <t>4.95282</t>
  </si>
  <si>
    <t>0.904998</t>
  </si>
  <si>
    <t>102.8</t>
  </si>
  <si>
    <t>20.479</t>
  </si>
  <si>
    <t>0.341721</t>
  </si>
  <si>
    <t>4.94849</t>
  </si>
  <si>
    <t>0.825887</t>
  </si>
  <si>
    <t>88.336</t>
  </si>
  <si>
    <t>39.709</t>
  </si>
  <si>
    <t>0.420747</t>
  </si>
  <si>
    <t>4.94587</t>
  </si>
  <si>
    <t>0.986959</t>
  </si>
  <si>
    <t>89.374</t>
  </si>
  <si>
    <t>20.491</t>
  </si>
  <si>
    <t>0.437738</t>
  </si>
  <si>
    <t>4.93658</t>
  </si>
  <si>
    <t>1.02101</t>
  </si>
  <si>
    <t>44.128</t>
  </si>
  <si>
    <t>0.00021603</t>
  </si>
  <si>
    <t>5.1107</t>
  </si>
  <si>
    <t>0.421651</t>
  </si>
  <si>
    <t>4.93347</t>
  </si>
  <si>
    <t>0.988776</t>
  </si>
  <si>
    <t>63.512</t>
  </si>
  <si>
    <t>0.0011969</t>
  </si>
  <si>
    <t>3.527</t>
  </si>
  <si>
    <t>0.40005</t>
  </si>
  <si>
    <t>4.93005</t>
  </si>
  <si>
    <t>0.945234</t>
  </si>
  <si>
    <t>49.753</t>
  </si>
  <si>
    <t>31.747</t>
  </si>
  <si>
    <t>0.357257</t>
  </si>
  <si>
    <t>4.92311</t>
  </si>
  <si>
    <t>0.857961</t>
  </si>
  <si>
    <t>31.4</t>
  </si>
  <si>
    <t>15.875</t>
  </si>
  <si>
    <t>0.261149</t>
  </si>
  <si>
    <t>4.92146</t>
  </si>
  <si>
    <t>0.65523</t>
  </si>
  <si>
    <t>0.00042872</t>
  </si>
  <si>
    <t>4.9643</t>
  </si>
  <si>
    <t>0.230584</t>
  </si>
  <si>
    <t>4.89456</t>
  </si>
  <si>
    <t>0.588123</t>
  </si>
  <si>
    <t>8.8</t>
  </si>
  <si>
    <t>28.856</t>
  </si>
  <si>
    <t>0.0026641</t>
  </si>
  <si>
    <t>0.271182</t>
  </si>
  <si>
    <t>4.86159</t>
  </si>
  <si>
    <t>0.67694</t>
  </si>
  <si>
    <t>64.079</t>
  </si>
  <si>
    <t>0.0023033</t>
  </si>
  <si>
    <t>3.0153</t>
  </si>
  <si>
    <t>0.284398</t>
  </si>
  <si>
    <t>4.85392</t>
  </si>
  <si>
    <t>0.705316</t>
  </si>
  <si>
    <t>111.93</t>
  </si>
  <si>
    <t>7.2058</t>
  </si>
  <si>
    <t>0.422364</t>
  </si>
  <si>
    <t>4.8094</t>
  </si>
  <si>
    <t>0.990209</t>
  </si>
  <si>
    <t>33.231</t>
  </si>
  <si>
    <t>36.454</t>
  </si>
  <si>
    <t>0.230774</t>
  </si>
  <si>
    <t>4.80036</t>
  </si>
  <si>
    <t>0.588545</t>
  </si>
  <si>
    <t>38.615</t>
  </si>
  <si>
    <t>0.00021692</t>
  </si>
  <si>
    <t>5.2574</t>
  </si>
  <si>
    <t>0.268434</t>
  </si>
  <si>
    <t>4.77004</t>
  </si>
  <si>
    <t>0.671008</t>
  </si>
  <si>
    <t>21.809</t>
  </si>
  <si>
    <t>0.00042034</t>
  </si>
  <si>
    <t>4.4977</t>
  </si>
  <si>
    <t>0.259462</t>
  </si>
  <si>
    <t>4.69654</t>
  </si>
  <si>
    <t>0.651565</t>
  </si>
  <si>
    <t>11.602</t>
  </si>
  <si>
    <t>24.393</t>
  </si>
  <si>
    <t>0.253732</t>
  </si>
  <si>
    <t>4.67877</t>
  </si>
  <si>
    <t>0.639085</t>
  </si>
  <si>
    <t>16.4</t>
  </si>
  <si>
    <t>40.461</t>
  </si>
  <si>
    <t>7.2446</t>
  </si>
  <si>
    <t>0.345342</t>
  </si>
  <si>
    <t>4.67766</t>
  </si>
  <si>
    <t>0.833382</t>
  </si>
  <si>
    <t>129.6</t>
  </si>
  <si>
    <t>8.8473</t>
  </si>
  <si>
    <t>0.378103</t>
  </si>
  <si>
    <t>4.63403</t>
  </si>
  <si>
    <t>0.900657</t>
  </si>
  <si>
    <t>42.075</t>
  </si>
  <si>
    <t>10.197</t>
  </si>
  <si>
    <t>0.260724</t>
  </si>
  <si>
    <t>4.61943</t>
  </si>
  <si>
    <t>0.654307</t>
  </si>
  <si>
    <t>145.81</t>
  </si>
  <si>
    <t>30.403</t>
  </si>
  <si>
    <t>0.366996</t>
  </si>
  <si>
    <t>4.60461</t>
  </si>
  <si>
    <t>0.877955</t>
  </si>
  <si>
    <t>399.73</t>
  </si>
  <si>
    <t>22.678</t>
  </si>
  <si>
    <t>0.487334</t>
  </si>
  <si>
    <t>4.58713</t>
  </si>
  <si>
    <t>1.11956</t>
  </si>
  <si>
    <t>25.3</t>
  </si>
  <si>
    <t>110.45</t>
  </si>
  <si>
    <t>112.48</t>
  </si>
  <si>
    <t>0.345664</t>
  </si>
  <si>
    <t>4.57439</t>
  </si>
  <si>
    <t>0.834048</t>
  </si>
  <si>
    <t>36.072</t>
  </si>
  <si>
    <t>8.564</t>
  </si>
  <si>
    <t>0.299235</t>
  </si>
  <si>
    <t>4.53644</t>
  </si>
  <si>
    <t>0.736895</t>
  </si>
  <si>
    <t>79.274</t>
  </si>
  <si>
    <t>12.326</t>
  </si>
  <si>
    <t>0.382091</t>
  </si>
  <si>
    <t>4.53325</t>
  </si>
  <si>
    <t>0.908785</t>
  </si>
  <si>
    <t>105.12</t>
  </si>
  <si>
    <t>7.0932</t>
  </si>
  <si>
    <t>0.42175</t>
  </si>
  <si>
    <t>4.52464</t>
  </si>
  <si>
    <t>0.988976</t>
  </si>
  <si>
    <t>49.019</t>
  </si>
  <si>
    <t>29.824</t>
  </si>
  <si>
    <t>0.294912</t>
  </si>
  <si>
    <t>4.52004</t>
  </si>
  <si>
    <t>0.727724</t>
  </si>
  <si>
    <t>129.57</t>
  </si>
  <si>
    <t>21.019</t>
  </si>
  <si>
    <t>0.39274</t>
  </si>
  <si>
    <t>4.51585</t>
  </si>
  <si>
    <t>0.930428</t>
  </si>
  <si>
    <t>27.502</t>
  </si>
  <si>
    <t>7.0667</t>
  </si>
  <si>
    <t>0.236443</t>
  </si>
  <si>
    <t>4.48768</t>
  </si>
  <si>
    <t>0.601106</t>
  </si>
  <si>
    <t>108.53</t>
  </si>
  <si>
    <t>0.266624</t>
  </si>
  <si>
    <t>4.4411</t>
  </si>
  <si>
    <t>0.667094</t>
  </si>
  <si>
    <t>77.672</t>
  </si>
  <si>
    <t>0.0019324</t>
  </si>
  <si>
    <t>3.1002</t>
  </si>
  <si>
    <t>0.254168</t>
  </si>
  <si>
    <t>4.42922</t>
  </si>
  <si>
    <t>0.640036</t>
  </si>
  <si>
    <t>63.132</t>
  </si>
  <si>
    <t>52.444</t>
  </si>
  <si>
    <t>0.240639</t>
  </si>
  <si>
    <t>4.42094</t>
  </si>
  <si>
    <t>0.61037</t>
  </si>
  <si>
    <t>27.5</t>
  </si>
  <si>
    <t>74.327</t>
  </si>
  <si>
    <t>108.82</t>
  </si>
  <si>
    <t>0.371679</t>
  </si>
  <si>
    <t>4.39488</t>
  </si>
  <si>
    <t>0.88754</t>
  </si>
  <si>
    <t>90.246</t>
  </si>
  <si>
    <t>9.7695</t>
  </si>
  <si>
    <t>0.351104</t>
  </si>
  <si>
    <t>4.39332</t>
  </si>
  <si>
    <t>0.845284</t>
  </si>
  <si>
    <t>42.447</t>
  </si>
  <si>
    <t>0.0010087</t>
  </si>
  <si>
    <t>3.6868</t>
  </si>
  <si>
    <t>0.314941</t>
  </si>
  <si>
    <t>4.3898</t>
  </si>
  <si>
    <t>0.770029</t>
  </si>
  <si>
    <t>21.5</t>
  </si>
  <si>
    <t>28.661</t>
  </si>
  <si>
    <t>10.076</t>
  </si>
  <si>
    <t>0.231644</t>
  </si>
  <si>
    <t>4.3367</t>
  </si>
  <si>
    <t>0.590475</t>
  </si>
  <si>
    <t>152.75</t>
  </si>
  <si>
    <t>0.0010028</t>
  </si>
  <si>
    <t>3.5986</t>
  </si>
  <si>
    <t>0.375226</t>
  </si>
  <si>
    <t>4.32205</t>
  </si>
  <si>
    <t>0.894787</t>
  </si>
  <si>
    <t>63.569</t>
  </si>
  <si>
    <t>9.5934</t>
  </si>
  <si>
    <t>0.214568</t>
  </si>
  <si>
    <t>4.27518</t>
  </si>
  <si>
    <t>0.552311</t>
  </si>
  <si>
    <t>9.2</t>
  </si>
  <si>
    <t>78.576</t>
  </si>
  <si>
    <t>7.2709</t>
  </si>
  <si>
    <t>0.307223</t>
  </si>
  <si>
    <t>4.19302</t>
  </si>
  <si>
    <t>0.753784</t>
  </si>
  <si>
    <t>18.8</t>
  </si>
  <si>
    <t>37.001</t>
  </si>
  <si>
    <t>0.30801</t>
  </si>
  <si>
    <t>4.16909</t>
  </si>
  <si>
    <t>0.755442</t>
  </si>
  <si>
    <t>57.653</t>
  </si>
  <si>
    <t>35.918</t>
  </si>
  <si>
    <t>0.271247</t>
  </si>
  <si>
    <t>4.16553</t>
  </si>
  <si>
    <t>0.67708</t>
  </si>
  <si>
    <t>3.9</t>
  </si>
  <si>
    <t>128.81</t>
  </si>
  <si>
    <t>7.3122</t>
  </si>
  <si>
    <t>0.260877</t>
  </si>
  <si>
    <t>4.1558</t>
  </si>
  <si>
    <t>0.65464</t>
  </si>
  <si>
    <t>197.85</t>
  </si>
  <si>
    <t>81.636</t>
  </si>
  <si>
    <t>0.314762</t>
  </si>
  <si>
    <t>4.12842</t>
  </si>
  <si>
    <t>0.769651</t>
  </si>
  <si>
    <t>97.34</t>
  </si>
  <si>
    <t>8.2967</t>
  </si>
  <si>
    <t>0.315604</t>
  </si>
  <si>
    <t>4.11057</t>
  </si>
  <si>
    <t>0.771421</t>
  </si>
  <si>
    <t>92.525</t>
  </si>
  <si>
    <t>11.725</t>
  </si>
  <si>
    <t>0.303737</t>
  </si>
  <si>
    <t>4.0654</t>
  </si>
  <si>
    <t>0.746423</t>
  </si>
  <si>
    <t>124.39</t>
  </si>
  <si>
    <t>5.6655</t>
  </si>
  <si>
    <t>0.365386</t>
  </si>
  <si>
    <t>4.05711</t>
  </si>
  <si>
    <t>0.874656</t>
  </si>
  <si>
    <t>484.35</t>
  </si>
  <si>
    <t>0.404251</t>
  </si>
  <si>
    <t>3.9664</t>
  </si>
  <si>
    <t>0.953728</t>
  </si>
  <si>
    <t>51.233</t>
  </si>
  <si>
    <t>10.353</t>
  </si>
  <si>
    <t>0.262154</t>
  </si>
  <si>
    <t>3.89121</t>
  </si>
  <si>
    <t>0.657413</t>
  </si>
  <si>
    <t>49.193</t>
  </si>
  <si>
    <t>8.978</t>
  </si>
  <si>
    <t>0.214889</t>
  </si>
  <si>
    <t>3.84599</t>
  </si>
  <si>
    <t>0.553033</t>
  </si>
  <si>
    <t>404.23</t>
  </si>
  <si>
    <t>0.00061589</t>
  </si>
  <si>
    <t>4.0465</t>
  </si>
  <si>
    <t>0.407136</t>
  </si>
  <si>
    <t>3.84175</t>
  </si>
  <si>
    <t>0.959551</t>
  </si>
  <si>
    <t>69.239</t>
  </si>
  <si>
    <t>0.001359</t>
  </si>
  <si>
    <t>3.1796</t>
  </si>
  <si>
    <t>0.211835</t>
  </si>
  <si>
    <t>3.83836</t>
  </si>
  <si>
    <t>0.546152</t>
  </si>
  <si>
    <t>118.06</t>
  </si>
  <si>
    <t>28.919</t>
  </si>
  <si>
    <t>0.249114</t>
  </si>
  <si>
    <t>3.82237</t>
  </si>
  <si>
    <t>0.628988</t>
  </si>
  <si>
    <t>14.3</t>
  </si>
  <si>
    <t>108.56</t>
  </si>
  <si>
    <t>13.46</t>
  </si>
  <si>
    <t>0.265319</t>
  </si>
  <si>
    <t>3.58682</t>
  </si>
  <si>
    <t>0.664271</t>
  </si>
  <si>
    <t>30.742</t>
  </si>
  <si>
    <t>21.123</t>
  </si>
  <si>
    <t>0.227918</t>
  </si>
  <si>
    <t>3.53128</t>
  </si>
  <si>
    <t>0.582193</t>
  </si>
  <si>
    <t>170.68</t>
  </si>
  <si>
    <t>8.9975</t>
  </si>
  <si>
    <t>0.203474</t>
  </si>
  <si>
    <t>3.52129</t>
  </si>
  <si>
    <t>0.527216</t>
  </si>
  <si>
    <t>93.371</t>
  </si>
  <si>
    <t>12.721</t>
  </si>
  <si>
    <t>0.209019</t>
  </si>
  <si>
    <t>3.19287</t>
  </si>
  <si>
    <t>0.53979</t>
  </si>
  <si>
    <t>40.3</t>
  </si>
  <si>
    <t>62.031</t>
  </si>
  <si>
    <t>201.2</t>
  </si>
  <si>
    <t>0.614318</t>
  </si>
  <si>
    <t>3.16866</t>
  </si>
  <si>
    <t>1.36829</t>
  </si>
  <si>
    <t>21.569</t>
  </si>
  <si>
    <t>0.0002164</t>
  </si>
  <si>
    <t>5.1643</t>
  </si>
  <si>
    <t>1.11849</t>
  </si>
  <si>
    <t>3.13508</t>
  </si>
  <si>
    <t>2.3784</t>
  </si>
  <si>
    <t>76.992</t>
  </si>
  <si>
    <t>11.508</t>
  </si>
  <si>
    <t>0.2052</t>
  </si>
  <si>
    <t>2.94092</t>
  </si>
  <si>
    <t>0.531137</t>
  </si>
  <si>
    <t>52.494</t>
  </si>
  <si>
    <t>1.08584</t>
  </si>
  <si>
    <t>2.68521</t>
  </si>
  <si>
    <t>2.30963</t>
  </si>
  <si>
    <t>35.66</t>
  </si>
  <si>
    <t>32.816</t>
  </si>
  <si>
    <t>0.106221</t>
  </si>
  <si>
    <t>2.65812</t>
  </si>
  <si>
    <t>0.294494</t>
  </si>
  <si>
    <t>26.5</t>
  </si>
  <si>
    <t>9.0386</t>
  </si>
  <si>
    <t>0.628356</t>
  </si>
  <si>
    <t>2.59104</t>
  </si>
  <si>
    <t>1.39563</t>
  </si>
  <si>
    <t>47.606</t>
  </si>
  <si>
    <t>7.4275</t>
  </si>
  <si>
    <t>1.08516</t>
  </si>
  <si>
    <t>2.42258</t>
  </si>
  <si>
    <t>2.30821</t>
  </si>
  <si>
    <t>15.1</t>
  </si>
  <si>
    <t>54.163</t>
  </si>
  <si>
    <t>17.935</t>
  </si>
  <si>
    <t>0.108461</t>
  </si>
  <si>
    <t>2.3996</t>
  </si>
  <si>
    <t>0.300166</t>
  </si>
  <si>
    <t>74.6</t>
  </si>
  <si>
    <t>11.514</t>
  </si>
  <si>
    <t>32.066</t>
  </si>
  <si>
    <t>0.574106</t>
  </si>
  <si>
    <t>2.29807</t>
  </si>
  <si>
    <t>1.28986</t>
  </si>
  <si>
    <t>21.405</t>
  </si>
  <si>
    <t>71.999</t>
  </si>
  <si>
    <t>0.457551</t>
  </si>
  <si>
    <t>2.21479</t>
  </si>
  <si>
    <t>1.06052</t>
  </si>
  <si>
    <t>43.254</t>
  </si>
  <si>
    <t>51.616</t>
  </si>
  <si>
    <t>0.906471</t>
  </si>
  <si>
    <t>2.18962</t>
  </si>
  <si>
    <t>1.94243</t>
  </si>
  <si>
    <t>57.033</t>
  </si>
  <si>
    <t>32.828</t>
  </si>
  <si>
    <t>1.08603</t>
  </si>
  <si>
    <t>2.14759</t>
  </si>
  <si>
    <t>2.31004</t>
  </si>
  <si>
    <t>40.842</t>
  </si>
  <si>
    <t>13.344</t>
  </si>
  <si>
    <t>0.80327</t>
  </si>
  <si>
    <t>2.14589</t>
  </si>
  <si>
    <t>1.73748</t>
  </si>
  <si>
    <t>11.896</t>
  </si>
  <si>
    <t>0.0013574</t>
  </si>
  <si>
    <t>3.1666</t>
  </si>
  <si>
    <t>0.086208</t>
  </si>
  <si>
    <t>2.0834</t>
  </si>
  <si>
    <t>0.242999</t>
  </si>
  <si>
    <t>75.775</t>
  </si>
  <si>
    <t>16.297</t>
  </si>
  <si>
    <t>0.518353</t>
  </si>
  <si>
    <t>2.04433</t>
  </si>
  <si>
    <t>1.18067</t>
  </si>
  <si>
    <t>55.5</t>
  </si>
  <si>
    <t>12.405</t>
  </si>
  <si>
    <t>13.986</t>
  </si>
  <si>
    <t>0.0862177</t>
  </si>
  <si>
    <t>2.03348</t>
  </si>
  <si>
    <t>0.243024</t>
  </si>
  <si>
    <t>56.5</t>
  </si>
  <si>
    <t>20.749</t>
  </si>
  <si>
    <t>17.48</t>
  </si>
  <si>
    <t>0.757918</t>
  </si>
  <si>
    <t>2.01574</t>
  </si>
  <si>
    <t>1.6484</t>
  </si>
  <si>
    <t>25.029</t>
  </si>
  <si>
    <t>0.0048381</t>
  </si>
  <si>
    <t>2.5023</t>
  </si>
  <si>
    <t>0.0791454</t>
  </si>
  <si>
    <t>1.96169</t>
  </si>
  <si>
    <t>0.224456</t>
  </si>
  <si>
    <t>34.9</t>
  </si>
  <si>
    <t>75.406</t>
  </si>
  <si>
    <t>93.908</t>
  </si>
  <si>
    <t>0.734909</t>
  </si>
  <si>
    <t>1.95728</t>
  </si>
  <si>
    <t>1.60337</t>
  </si>
  <si>
    <t>31.2</t>
  </si>
  <si>
    <t>7.1013</t>
  </si>
  <si>
    <t>10.334</t>
  </si>
  <si>
    <t>1.06744</t>
  </si>
  <si>
    <t>1.94932</t>
  </si>
  <si>
    <t>2.27118</t>
  </si>
  <si>
    <t>42.192</t>
  </si>
  <si>
    <t>8.5495</t>
  </si>
  <si>
    <t>0.962479</t>
  </si>
  <si>
    <t>1.92471</t>
  </si>
  <si>
    <t>2.05537</t>
  </si>
  <si>
    <t>35.3</t>
  </si>
  <si>
    <t>26.8</t>
  </si>
  <si>
    <t>42.835</t>
  </si>
  <si>
    <t>19.067</t>
  </si>
  <si>
    <t>0.315115</t>
  </si>
  <si>
    <t>1.92105</t>
  </si>
  <si>
    <t>0.770393</t>
  </si>
  <si>
    <t>37.61</t>
  </si>
  <si>
    <t>89.848</t>
  </si>
  <si>
    <t>0.405192</t>
  </si>
  <si>
    <t>1.90452</t>
  </si>
  <si>
    <t>0.955628</t>
  </si>
  <si>
    <t>11.31</t>
  </si>
  <si>
    <t>0.924805</t>
  </si>
  <si>
    <t>1.87667</t>
  </si>
  <si>
    <t>1.97925</t>
  </si>
  <si>
    <t>53.811</t>
  </si>
  <si>
    <t>20.939</t>
  </si>
  <si>
    <t>0.53162</t>
  </si>
  <si>
    <t>1.85554</t>
  </si>
  <si>
    <t>1.20672</t>
  </si>
  <si>
    <t>30.1</t>
  </si>
  <si>
    <t>63.277</t>
  </si>
  <si>
    <t>224.14</t>
  </si>
  <si>
    <t>0.829092</t>
  </si>
  <si>
    <t>1.85105</t>
  </si>
  <si>
    <t>1.78844</t>
  </si>
  <si>
    <t>32.693</t>
  </si>
  <si>
    <t>52.773</t>
  </si>
  <si>
    <t>0.535628</t>
  </si>
  <si>
    <t>1.84302</t>
  </si>
  <si>
    <t>1.21458</t>
  </si>
  <si>
    <t>71.607</t>
  </si>
  <si>
    <t>55.404</t>
  </si>
  <si>
    <t>1.28559</t>
  </si>
  <si>
    <t>1.8215</t>
  </si>
  <si>
    <t>2.74181</t>
  </si>
  <si>
    <t>28.3</t>
  </si>
  <si>
    <t>12.629</t>
  </si>
  <si>
    <t>10.139</t>
  </si>
  <si>
    <t>0.955693</t>
  </si>
  <si>
    <t>1.79062</t>
  </si>
  <si>
    <t>2.04161</t>
  </si>
  <si>
    <t>32.9</t>
  </si>
  <si>
    <t>16.516</t>
  </si>
  <si>
    <t>23.161</t>
  </si>
  <si>
    <t>0.945181</t>
  </si>
  <si>
    <t>1.77695</t>
  </si>
  <si>
    <t>2.02034</t>
  </si>
  <si>
    <t>8.0735</t>
  </si>
  <si>
    <t>1.20263</t>
  </si>
  <si>
    <t>1.77234</t>
  </si>
  <si>
    <t>2.55885</t>
  </si>
  <si>
    <t>53.2</t>
  </si>
  <si>
    <t>13.906</t>
  </si>
  <si>
    <t>155.36</t>
  </si>
  <si>
    <t>0.944025</t>
  </si>
  <si>
    <t>1.76473</t>
  </si>
  <si>
    <t>2.018</t>
  </si>
  <si>
    <t>15.199</t>
  </si>
  <si>
    <t>11.279</t>
  </si>
  <si>
    <t>0.0601534</t>
  </si>
  <si>
    <t>1.76348</t>
  </si>
  <si>
    <t>0.173539</t>
  </si>
  <si>
    <t>64.699</t>
  </si>
  <si>
    <t>17.04</t>
  </si>
  <si>
    <t>0.440432</t>
  </si>
  <si>
    <t>1.74757</t>
  </si>
  <si>
    <t>1.0264</t>
  </si>
  <si>
    <t>67.2</t>
  </si>
  <si>
    <t>53.808</t>
  </si>
  <si>
    <t>6.8159</t>
  </si>
  <si>
    <t>0.0806092</t>
  </si>
  <si>
    <t>1.73543</t>
  </si>
  <si>
    <t>0.228315</t>
  </si>
  <si>
    <t>61.124</t>
  </si>
  <si>
    <t>36.145</t>
  </si>
  <si>
    <t>1.09664</t>
  </si>
  <si>
    <t>1.73159</t>
  </si>
  <si>
    <t>2.33231</t>
  </si>
  <si>
    <t>120.27</t>
  </si>
  <si>
    <t>40.31</t>
  </si>
  <si>
    <t>0.717616</t>
  </si>
  <si>
    <t>1.72699</t>
  </si>
  <si>
    <t>1.56959</t>
  </si>
  <si>
    <t>61.1</t>
  </si>
  <si>
    <t>36.071</t>
  </si>
  <si>
    <t>0.89552</t>
  </si>
  <si>
    <t>1.71785</t>
  </si>
  <si>
    <t>1.9205</t>
  </si>
  <si>
    <t>39.9</t>
  </si>
  <si>
    <t>20.03</t>
  </si>
  <si>
    <t>113.44</t>
  </si>
  <si>
    <t>1.13017</t>
  </si>
  <si>
    <t>1.71214</t>
  </si>
  <si>
    <t>2.40315</t>
  </si>
  <si>
    <t>10.4</t>
  </si>
  <si>
    <t>60.49</t>
  </si>
  <si>
    <t>9.6147</t>
  </si>
  <si>
    <t>0.0759627</t>
  </si>
  <si>
    <t>1.70719</t>
  </si>
  <si>
    <t>0.216032</t>
  </si>
  <si>
    <t>45.2</t>
  </si>
  <si>
    <t>31.948</t>
  </si>
  <si>
    <t>126.42</t>
  </si>
  <si>
    <t>1.22114</t>
  </si>
  <si>
    <t>1.69214</t>
  </si>
  <si>
    <t>2.59921</t>
  </si>
  <si>
    <t>38.6</t>
  </si>
  <si>
    <t>58.14</t>
  </si>
  <si>
    <t>56.305</t>
  </si>
  <si>
    <t>0.402055</t>
  </si>
  <si>
    <t>1.67616</t>
  </si>
  <si>
    <t>0.94929</t>
  </si>
  <si>
    <t>24.3</t>
  </si>
  <si>
    <t>49.775</t>
  </si>
  <si>
    <t>171.77</t>
  </si>
  <si>
    <t>0.809765</t>
  </si>
  <si>
    <t>1.67043</t>
  </si>
  <si>
    <t>1.75028</t>
  </si>
  <si>
    <t>102.33</t>
  </si>
  <si>
    <t>209.31</t>
  </si>
  <si>
    <t>0.979392</t>
  </si>
  <si>
    <t>1.66764</t>
  </si>
  <si>
    <t>2.08976</t>
  </si>
  <si>
    <t>81.3</t>
  </si>
  <si>
    <t>41.736</t>
  </si>
  <si>
    <t>86.086</t>
  </si>
  <si>
    <t>0.636617</t>
  </si>
  <si>
    <t>1.66507</t>
  </si>
  <si>
    <t>1.41172</t>
  </si>
  <si>
    <t>61.148</t>
  </si>
  <si>
    <t>25.433</t>
  </si>
  <si>
    <t>0.462439</t>
  </si>
  <si>
    <t>1.63942</t>
  </si>
  <si>
    <t>1.07024</t>
  </si>
  <si>
    <t>84.109</t>
  </si>
  <si>
    <t>71.76</t>
  </si>
  <si>
    <t>1.06232</t>
  </si>
  <si>
    <t>1.63861</t>
  </si>
  <si>
    <t>2.2605</t>
  </si>
  <si>
    <t>34.094</t>
  </si>
  <si>
    <t>20.578</t>
  </si>
  <si>
    <t>0.58432</t>
  </si>
  <si>
    <t>1.62412</t>
  </si>
  <si>
    <t>1.3098</t>
  </si>
  <si>
    <t>23.881</t>
  </si>
  <si>
    <t>14.756</t>
  </si>
  <si>
    <t>0.542115</t>
  </si>
  <si>
    <t>1.61095</t>
  </si>
  <si>
    <t>1.2273</t>
  </si>
  <si>
    <t>49.2</t>
  </si>
  <si>
    <t>30.241</t>
  </si>
  <si>
    <t>116.87</t>
  </si>
  <si>
    <t>0.983978</t>
  </si>
  <si>
    <t>1.61061</t>
  </si>
  <si>
    <t>2.0991</t>
  </si>
  <si>
    <t>32.2</t>
  </si>
  <si>
    <t>25.565</t>
  </si>
  <si>
    <t>73.611</t>
  </si>
  <si>
    <t>1.13478</t>
  </si>
  <si>
    <t>1.60301</t>
  </si>
  <si>
    <t>2.41296</t>
  </si>
  <si>
    <t>119.76</t>
  </si>
  <si>
    <t>22.295</t>
  </si>
  <si>
    <t>0.0732071</t>
  </si>
  <si>
    <t>1.59656</t>
  </si>
  <si>
    <t>0.208705</t>
  </si>
  <si>
    <t>32.767</t>
  </si>
  <si>
    <t>8.3214</t>
  </si>
  <si>
    <t>1.01086</t>
  </si>
  <si>
    <t>1.59603</t>
  </si>
  <si>
    <t>2.15412</t>
  </si>
  <si>
    <t>15.7</t>
  </si>
  <si>
    <t>54.29</t>
  </si>
  <si>
    <t>24.347</t>
  </si>
  <si>
    <t>0.830277</t>
  </si>
  <si>
    <t>1.59336</t>
  </si>
  <si>
    <t>1.79078</t>
  </si>
  <si>
    <t>46.031</t>
  </si>
  <si>
    <t>6.3203</t>
  </si>
  <si>
    <t>0.483925</t>
  </si>
  <si>
    <t>1.58333</t>
  </si>
  <si>
    <t>1.11282</t>
  </si>
  <si>
    <t>20.108</t>
  </si>
  <si>
    <t>26.241</t>
  </si>
  <si>
    <t>0.939565</t>
  </si>
  <si>
    <t>1.58071</t>
  </si>
  <si>
    <t>2.009</t>
  </si>
  <si>
    <t>83.553</t>
  </si>
  <si>
    <t>147.98</t>
  </si>
  <si>
    <t>0.533672</t>
  </si>
  <si>
    <t>1.57888</t>
  </si>
  <si>
    <t>1.21075</t>
  </si>
  <si>
    <t>49.411</t>
  </si>
  <si>
    <t>90.981</t>
  </si>
  <si>
    <t>0.982048</t>
  </si>
  <si>
    <t>1.57773</t>
  </si>
  <si>
    <t>2.09517</t>
  </si>
  <si>
    <t>68.449</t>
  </si>
  <si>
    <t>7.1907</t>
  </si>
  <si>
    <t>0.573137</t>
  </si>
  <si>
    <t>1.57083</t>
  </si>
  <si>
    <t>1.28797</t>
  </si>
  <si>
    <t>46.5</t>
  </si>
  <si>
    <t>60.558</t>
  </si>
  <si>
    <t>0.345673</t>
  </si>
  <si>
    <t>1.55713</t>
  </si>
  <si>
    <t>0.834067</t>
  </si>
  <si>
    <t>34.5</t>
  </si>
  <si>
    <t>81.407</t>
  </si>
  <si>
    <t>0.709245</t>
  </si>
  <si>
    <t>1.55399</t>
  </si>
  <si>
    <t>1.55325</t>
  </si>
  <si>
    <t>28.228</t>
  </si>
  <si>
    <t>7.7906</t>
  </si>
  <si>
    <t>0.062175</t>
  </si>
  <si>
    <t>1.5326</t>
  </si>
  <si>
    <t>0.179035</t>
  </si>
  <si>
    <t>796.43</t>
  </si>
  <si>
    <t>33.835</t>
  </si>
  <si>
    <t>0.331645</t>
  </si>
  <si>
    <t>1.50842</t>
  </si>
  <si>
    <t>0.804958</t>
  </si>
  <si>
    <t>21.8</t>
  </si>
  <si>
    <t>108.66</t>
  </si>
  <si>
    <t>114.59</t>
  </si>
  <si>
    <t>1.08127</t>
  </si>
  <si>
    <t>1.50434</t>
  </si>
  <si>
    <t>2.30006</t>
  </si>
  <si>
    <t>44.255</t>
  </si>
  <si>
    <t>13.395</t>
  </si>
  <si>
    <t>0.818641</t>
  </si>
  <si>
    <t>1.49061</t>
  </si>
  <si>
    <t>1.76779</t>
  </si>
  <si>
    <t>37.3</t>
  </si>
  <si>
    <t>37.121</t>
  </si>
  <si>
    <t>85.541</t>
  </si>
  <si>
    <t>0.49094</t>
  </si>
  <si>
    <t>1.48505</t>
  </si>
  <si>
    <t>1.12668</t>
  </si>
  <si>
    <t>35.7</t>
  </si>
  <si>
    <t>74.175</t>
  </si>
  <si>
    <t>76.692</t>
  </si>
  <si>
    <t>0.968308</t>
  </si>
  <si>
    <t>1.46517</t>
  </si>
  <si>
    <t>2.0672</t>
  </si>
  <si>
    <t>30.6</t>
  </si>
  <si>
    <t>34.861</t>
  </si>
  <si>
    <t>0.443743</t>
  </si>
  <si>
    <t>1.46056</t>
  </si>
  <si>
    <t>1.03301</t>
  </si>
  <si>
    <t>28.7</t>
  </si>
  <si>
    <t>13.696</t>
  </si>
  <si>
    <t>0.00021617</t>
  </si>
  <si>
    <t>5.1129</t>
  </si>
  <si>
    <t>0.0578949</t>
  </si>
  <si>
    <t>1.45936</t>
  </si>
  <si>
    <t>0.167376</t>
  </si>
  <si>
    <t>65.92</t>
  </si>
  <si>
    <t>24.532</t>
  </si>
  <si>
    <t>1.1559</t>
  </si>
  <si>
    <t>1.44937</t>
  </si>
  <si>
    <t>2.45803</t>
  </si>
  <si>
    <t>143.7</t>
  </si>
  <si>
    <t>146.95</t>
  </si>
  <si>
    <t>0.927904</t>
  </si>
  <si>
    <t>1.44894</t>
  </si>
  <si>
    <t>1.98549</t>
  </si>
  <si>
    <t>37.031</t>
  </si>
  <si>
    <t>12.476</t>
  </si>
  <si>
    <t>0.739657</t>
  </si>
  <si>
    <t>1.44582</t>
  </si>
  <si>
    <t>1.61266</t>
  </si>
  <si>
    <t>86.908</t>
  </si>
  <si>
    <t>59.024</t>
  </si>
  <si>
    <t>0.78816</t>
  </si>
  <si>
    <t>1.44486</t>
  </si>
  <si>
    <t>1.70775</t>
  </si>
  <si>
    <t>34.932</t>
  </si>
  <si>
    <t>149.07</t>
  </si>
  <si>
    <t>0.613266</t>
  </si>
  <si>
    <t>1.44109</t>
  </si>
  <si>
    <t>1.36624</t>
  </si>
  <si>
    <t>56.7</t>
  </si>
  <si>
    <t>14.478</t>
  </si>
  <si>
    <t>0.325995</t>
  </si>
  <si>
    <t>1.43742</t>
  </si>
  <si>
    <t>0.793177</t>
  </si>
  <si>
    <t>67.404</t>
  </si>
  <si>
    <t>26.428</t>
  </si>
  <si>
    <t>0.766974</t>
  </si>
  <si>
    <t>1.43487</t>
  </si>
  <si>
    <t>1.66615</t>
  </si>
  <si>
    <t>74.731</t>
  </si>
  <si>
    <t>13.561</t>
  </si>
  <si>
    <t>0.393946</t>
  </si>
  <si>
    <t>1.42668</t>
  </si>
  <si>
    <t>0.932873</t>
  </si>
  <si>
    <t>57.839</t>
  </si>
  <si>
    <t>1.0414</t>
  </si>
  <si>
    <t>1.42345</t>
  </si>
  <si>
    <t>2.21707</t>
  </si>
  <si>
    <t>75.388</t>
  </si>
  <si>
    <t>13.237</t>
  </si>
  <si>
    <t>0.853395</t>
  </si>
  <si>
    <t>1.4223</t>
  </si>
  <si>
    <t>1.83658</t>
  </si>
  <si>
    <t>12.6</t>
  </si>
  <si>
    <t>270.63</t>
  </si>
  <si>
    <t>66.512</t>
  </si>
  <si>
    <t>0.502231</t>
  </si>
  <si>
    <t>1.4136</t>
  </si>
  <si>
    <t>1.14895</t>
  </si>
  <si>
    <t>29.3</t>
  </si>
  <si>
    <t>58.449</t>
  </si>
  <si>
    <t>42.315</t>
  </si>
  <si>
    <t>0.358707</t>
  </si>
  <si>
    <t>1.40056</t>
  </si>
  <si>
    <t>0.860942</t>
  </si>
  <si>
    <t>37.377</t>
  </si>
  <si>
    <t>162.52</t>
  </si>
  <si>
    <t>0.564163</t>
  </si>
  <si>
    <t>1.38933</t>
  </si>
  <si>
    <t>1.27044</t>
  </si>
  <si>
    <t>51.853</t>
  </si>
  <si>
    <t>0.928735</t>
  </si>
  <si>
    <t>1.38802</t>
  </si>
  <si>
    <t>1.98716</t>
  </si>
  <si>
    <t>42.07</t>
  </si>
  <si>
    <t>0.0582043</t>
  </si>
  <si>
    <t>1.38205</t>
  </si>
  <si>
    <t>0.168221</t>
  </si>
  <si>
    <t>25.7</t>
  </si>
  <si>
    <t>41.796</t>
  </si>
  <si>
    <t>46.092</t>
  </si>
  <si>
    <t>1.18869</t>
  </si>
  <si>
    <t>1.37795</t>
  </si>
  <si>
    <t>2.52861</t>
  </si>
  <si>
    <t>22.8</t>
  </si>
  <si>
    <t>25.085</t>
  </si>
  <si>
    <t>11.985</t>
  </si>
  <si>
    <t>1.18327</t>
  </si>
  <si>
    <t>1.36367</t>
  </si>
  <si>
    <t>2.5169</t>
  </si>
  <si>
    <t>33.6</t>
  </si>
  <si>
    <t>68.331</t>
  </si>
  <si>
    <t>66.873</t>
  </si>
  <si>
    <t>0.831034</t>
  </si>
  <si>
    <t>1.36189</t>
  </si>
  <si>
    <t>1.79228</t>
  </si>
  <si>
    <t>83.902</t>
  </si>
  <si>
    <t>0.458762</t>
  </si>
  <si>
    <t>1.36058</t>
  </si>
  <si>
    <t>1.06293</t>
  </si>
  <si>
    <t>15.43</t>
  </si>
  <si>
    <t>0.0447626</t>
  </si>
  <si>
    <t>1.35868</t>
  </si>
  <si>
    <t>0.131048</t>
  </si>
  <si>
    <t>27.8</t>
  </si>
  <si>
    <t>41.676</t>
  </si>
  <si>
    <t>37.26</t>
  </si>
  <si>
    <t>0.450237</t>
  </si>
  <si>
    <t>1.35726</t>
  </si>
  <si>
    <t>1.04596</t>
  </si>
  <si>
    <t>54.066</t>
  </si>
  <si>
    <t>55.158</t>
  </si>
  <si>
    <t>0.963182</t>
  </si>
  <si>
    <t>1.34855</t>
  </si>
  <si>
    <t>2.0568</t>
  </si>
  <si>
    <t>132.82</t>
  </si>
  <si>
    <t>40.856</t>
  </si>
  <si>
    <t>0.812914</t>
  </si>
  <si>
    <t>1.34263</t>
  </si>
  <si>
    <t>1.75649</t>
  </si>
  <si>
    <t>12.586</t>
  </si>
  <si>
    <t>0.0060785</t>
  </si>
  <si>
    <t>2.3692</t>
  </si>
  <si>
    <t>0.290811</t>
  </si>
  <si>
    <t>1.34236</t>
  </si>
  <si>
    <t>0.719001</t>
  </si>
  <si>
    <t>28.4</t>
  </si>
  <si>
    <t>22.837</t>
  </si>
  <si>
    <t>13.421</t>
  </si>
  <si>
    <t>0.465365</t>
  </si>
  <si>
    <t>1.34214</t>
  </si>
  <si>
    <t>1.07605</t>
  </si>
  <si>
    <t>27.076</t>
  </si>
  <si>
    <t>0.0026677</t>
  </si>
  <si>
    <t>2.9128</t>
  </si>
  <si>
    <t>0.0480345</t>
  </si>
  <si>
    <t>1.34146</t>
  </si>
  <si>
    <t>0.14018</t>
  </si>
  <si>
    <t>73.041</t>
  </si>
  <si>
    <t>11.566</t>
  </si>
  <si>
    <t>0.618992</t>
  </si>
  <si>
    <t>1.34049</t>
  </si>
  <si>
    <t>1.37739</t>
  </si>
  <si>
    <t>87.977</t>
  </si>
  <si>
    <t>118.14</t>
  </si>
  <si>
    <t>0.268962</t>
  </si>
  <si>
    <t>1.33361</t>
  </si>
  <si>
    <t>0.672148</t>
  </si>
  <si>
    <t>7.6191</t>
  </si>
  <si>
    <t>7.0104</t>
  </si>
  <si>
    <t>0.583749</t>
  </si>
  <si>
    <t>1.33324</t>
  </si>
  <si>
    <t>1.30868</t>
  </si>
  <si>
    <t>55.8</t>
  </si>
  <si>
    <t>54.4</t>
  </si>
  <si>
    <t>52.645</t>
  </si>
  <si>
    <t>294.11</t>
  </si>
  <si>
    <t>1.00933</t>
  </si>
  <si>
    <t>1.33137</t>
  </si>
  <si>
    <t>2.15098</t>
  </si>
  <si>
    <t>149.52</t>
  </si>
  <si>
    <t>8.9593</t>
  </si>
  <si>
    <t>0.437949</t>
  </si>
  <si>
    <t>1.32773</t>
  </si>
  <si>
    <t>1.02144</t>
  </si>
  <si>
    <t>48.3</t>
  </si>
  <si>
    <t>27.872</t>
  </si>
  <si>
    <t>187.04</t>
  </si>
  <si>
    <t>0.717877</t>
  </si>
  <si>
    <t>1.3267</t>
  </si>
  <si>
    <t>1.5701</t>
  </si>
  <si>
    <t>25.073</t>
  </si>
  <si>
    <t>0.00081867</t>
  </si>
  <si>
    <t>3.951</t>
  </si>
  <si>
    <t>0.304401</t>
  </si>
  <si>
    <t>1.32656</t>
  </si>
  <si>
    <t>0.747827</t>
  </si>
  <si>
    <t>40.274</t>
  </si>
  <si>
    <t>0.00021575</t>
  </si>
  <si>
    <t>5.0783</t>
  </si>
  <si>
    <t>0.805468</t>
  </si>
  <si>
    <t>1.32624</t>
  </si>
  <si>
    <t>1.74181</t>
  </si>
  <si>
    <t>53.836</t>
  </si>
  <si>
    <t>247.97</t>
  </si>
  <si>
    <t>1.15623</t>
  </si>
  <si>
    <t>1.32335</t>
  </si>
  <si>
    <t>2.45874</t>
  </si>
  <si>
    <t>15.8</t>
  </si>
  <si>
    <t>48.099</t>
  </si>
  <si>
    <t>148.69</t>
  </si>
  <si>
    <t>0.863836</t>
  </si>
  <si>
    <t>1.32122</t>
  </si>
  <si>
    <t>1.85732</t>
  </si>
  <si>
    <t>29.7</t>
  </si>
  <si>
    <t>7.0202</t>
  </si>
  <si>
    <t>0.0024904</t>
  </si>
  <si>
    <t>2.9832</t>
  </si>
  <si>
    <t>0.0528005</t>
  </si>
  <si>
    <t>1.32095</t>
  </si>
  <si>
    <t>0.153384</t>
  </si>
  <si>
    <t>51.3</t>
  </si>
  <si>
    <t>12.551</t>
  </si>
  <si>
    <t>38.134</t>
  </si>
  <si>
    <t>0.851263</t>
  </si>
  <si>
    <t>1.31761</t>
  </si>
  <si>
    <t>1.83235</t>
  </si>
  <si>
    <t>91.173</t>
  </si>
  <si>
    <t>36.117</t>
  </si>
  <si>
    <t>0.380425</t>
  </si>
  <si>
    <t>1.30978</t>
  </si>
  <si>
    <t>0.905393</t>
  </si>
  <si>
    <t>44.7</t>
  </si>
  <si>
    <t>11.466</t>
  </si>
  <si>
    <t>32.871</t>
  </si>
  <si>
    <t>0.370712</t>
  </si>
  <si>
    <t>1.30796</t>
  </si>
  <si>
    <t>0.885561</t>
  </si>
  <si>
    <t>116.84</t>
  </si>
  <si>
    <t>16.833</t>
  </si>
  <si>
    <t>0.0678503</t>
  </si>
  <si>
    <t>1.30785</t>
  </si>
  <si>
    <t>0.194366</t>
  </si>
  <si>
    <t>10.869</t>
  </si>
  <si>
    <t>0.955297</t>
  </si>
  <si>
    <t>1.30331</t>
  </si>
  <si>
    <t>2.04081</t>
  </si>
  <si>
    <t>44.294</t>
  </si>
  <si>
    <t>23.133</t>
  </si>
  <si>
    <t>0.263048</t>
  </si>
  <si>
    <t>1.29592</t>
  </si>
  <si>
    <t>0.659351</t>
  </si>
  <si>
    <t>263.83</t>
  </si>
  <si>
    <t>42.291</t>
  </si>
  <si>
    <t>0.409145</t>
  </si>
  <si>
    <t>1.29491</t>
  </si>
  <si>
    <t>0.963605</t>
  </si>
  <si>
    <t>20.7</t>
  </si>
  <si>
    <t>72.968</t>
  </si>
  <si>
    <t>69.988</t>
  </si>
  <si>
    <t>0.0533246</t>
  </si>
  <si>
    <t>1.29436</t>
  </si>
  <si>
    <t>0.154829</t>
  </si>
  <si>
    <t>53.9</t>
  </si>
  <si>
    <t>46.9</t>
  </si>
  <si>
    <t>13.509</t>
  </si>
  <si>
    <t>243.79</t>
  </si>
  <si>
    <t>0.441092</t>
  </si>
  <si>
    <t>1.29401</t>
  </si>
  <si>
    <t>1.02772</t>
  </si>
  <si>
    <t>26.1</t>
  </si>
  <si>
    <t>38.696</t>
  </si>
  <si>
    <t>36.372</t>
  </si>
  <si>
    <t>0.608264</t>
  </si>
  <si>
    <t>1.28539</t>
  </si>
  <si>
    <t>60.693</t>
  </si>
  <si>
    <t>18.388</t>
  </si>
  <si>
    <t>0.058951</t>
  </si>
  <si>
    <t>1.28512</t>
  </si>
  <si>
    <t>0.170261</t>
  </si>
  <si>
    <t>70.311</t>
  </si>
  <si>
    <t>7.82</t>
  </si>
  <si>
    <t>0.508339</t>
  </si>
  <si>
    <t>1.28505</t>
  </si>
  <si>
    <t>1.16098</t>
  </si>
  <si>
    <t>18.7</t>
  </si>
  <si>
    <t>82.265</t>
  </si>
  <si>
    <t>17.687</t>
  </si>
  <si>
    <t>0.541646</t>
  </si>
  <si>
    <t>1.28344</t>
  </si>
  <si>
    <t>1.22638</t>
  </si>
  <si>
    <t>29.165</t>
  </si>
  <si>
    <t>36.511</t>
  </si>
  <si>
    <t>0.927172</t>
  </si>
  <si>
    <t>1.27772</t>
  </si>
  <si>
    <t>1.98401</t>
  </si>
  <si>
    <t>84.958</t>
  </si>
  <si>
    <t>8.9052</t>
  </si>
  <si>
    <t>0.679801</t>
  </si>
  <si>
    <t>1.27483</t>
  </si>
  <si>
    <t>1.49584</t>
  </si>
  <si>
    <t>44.96</t>
  </si>
  <si>
    <t>20.382</t>
  </si>
  <si>
    <t>0.738654</t>
  </si>
  <si>
    <t>1.27106</t>
  </si>
  <si>
    <t>1.6107</t>
  </si>
  <si>
    <t>66.999</t>
  </si>
  <si>
    <t>64.069</t>
  </si>
  <si>
    <t>0.686872</t>
  </si>
  <si>
    <t>1.26955</t>
  </si>
  <si>
    <t>1.50962</t>
  </si>
  <si>
    <t>45.333</t>
  </si>
  <si>
    <t>45.097</t>
  </si>
  <si>
    <t>0.464344</t>
  </si>
  <si>
    <t>1.26685</t>
  </si>
  <si>
    <t>1.07402</t>
  </si>
  <si>
    <t>86.844</t>
  </si>
  <si>
    <t>75.318</t>
  </si>
  <si>
    <t>0.502177</t>
  </si>
  <si>
    <t>1.2653</t>
  </si>
  <si>
    <t>1.14884</t>
  </si>
  <si>
    <t>53.458</t>
  </si>
  <si>
    <t>41.556</t>
  </si>
  <si>
    <t>0.453214</t>
  </si>
  <si>
    <t>1.26396</t>
  </si>
  <si>
    <t>1.05189</t>
  </si>
  <si>
    <t>18.023</t>
  </si>
  <si>
    <t>46.521</t>
  </si>
  <si>
    <t>0.64333</t>
  </si>
  <si>
    <t>1.26193</t>
  </si>
  <si>
    <t>1.4248</t>
  </si>
  <si>
    <t>33.814</t>
  </si>
  <si>
    <t>75.154</t>
  </si>
  <si>
    <t>0.162462</t>
  </si>
  <si>
    <t>1.26148</t>
  </si>
  <si>
    <t>0.432132</t>
  </si>
  <si>
    <t>304.1</t>
  </si>
  <si>
    <t>26.016</t>
  </si>
  <si>
    <t>0.644487</t>
  </si>
  <si>
    <t>1.26093</t>
  </si>
  <si>
    <t>1.42705</t>
  </si>
  <si>
    <t>140.65</t>
  </si>
  <si>
    <t>13.811</t>
  </si>
  <si>
    <t>0.375437</t>
  </si>
  <si>
    <t>1.26011</t>
  </si>
  <si>
    <t>0.895219</t>
  </si>
  <si>
    <t>20.038</t>
  </si>
  <si>
    <t>8.2471</t>
  </si>
  <si>
    <t>0.444321</t>
  </si>
  <si>
    <t>1.25943</t>
  </si>
  <si>
    <t>1.03416</t>
  </si>
  <si>
    <t>63.544</t>
  </si>
  <si>
    <t>8.2593</t>
  </si>
  <si>
    <t>0.942382</t>
  </si>
  <si>
    <t>1.2544</t>
  </si>
  <si>
    <t>2.01469</t>
  </si>
  <si>
    <t>29.176</t>
  </si>
  <si>
    <t>0.441519</t>
  </si>
  <si>
    <t>1.25436</t>
  </si>
  <si>
    <t>1.02857</t>
  </si>
  <si>
    <t>93.351</t>
  </si>
  <si>
    <t>9.8276</t>
  </si>
  <si>
    <t>0.369702</t>
  </si>
  <si>
    <t>1.25155</t>
  </si>
  <si>
    <t>0.883495</t>
  </si>
  <si>
    <t>47.1</t>
  </si>
  <si>
    <t>44.552</t>
  </si>
  <si>
    <t>307.63</t>
  </si>
  <si>
    <t>1.24739</t>
  </si>
  <si>
    <t>1.24977</t>
  </si>
  <si>
    <t>2.65689</t>
  </si>
  <si>
    <t>436.13</t>
  </si>
  <si>
    <t>175.23</t>
  </si>
  <si>
    <t>0.325081</t>
  </si>
  <si>
    <t>1.24969</t>
  </si>
  <si>
    <t>0.791269</t>
  </si>
  <si>
    <t>14.678</t>
  </si>
  <si>
    <t>0.00042194</t>
  </si>
  <si>
    <t>4.5975</t>
  </si>
  <si>
    <t>0.804813</t>
  </si>
  <si>
    <t>1.24499</t>
  </si>
  <si>
    <t>1.74052</t>
  </si>
  <si>
    <t>16.3</t>
  </si>
  <si>
    <t>63.083</t>
  </si>
  <si>
    <t>29.144</t>
  </si>
  <si>
    <t>0.266827</t>
  </si>
  <si>
    <t>1.24295</t>
  </si>
  <si>
    <t>0.667533</t>
  </si>
  <si>
    <t>0.986992</t>
  </si>
  <si>
    <t>1.23288</t>
  </si>
  <si>
    <t>2.10525</t>
  </si>
  <si>
    <t>30.124</t>
  </si>
  <si>
    <t>106.15</t>
  </si>
  <si>
    <t>0.406042</t>
  </si>
  <si>
    <t>1.22845</t>
  </si>
  <si>
    <t>0.957344</t>
  </si>
  <si>
    <t>17.498</t>
  </si>
  <si>
    <t>0.0478811</t>
  </si>
  <si>
    <t>1.21952</t>
  </si>
  <si>
    <t>0.139753</t>
  </si>
  <si>
    <t>44.8</t>
  </si>
  <si>
    <t>40.307</t>
  </si>
  <si>
    <t>92.034</t>
  </si>
  <si>
    <t>0.837575</t>
  </si>
  <si>
    <t>1.2191</t>
  </si>
  <si>
    <t>1.80522</t>
  </si>
  <si>
    <t>8.7813</t>
  </si>
  <si>
    <t>7.5922</t>
  </si>
  <si>
    <t>0.467132</t>
  </si>
  <si>
    <t>1.21775</t>
  </si>
  <si>
    <t>1.07955</t>
  </si>
  <si>
    <t>20.147</t>
  </si>
  <si>
    <t>7.7246</t>
  </si>
  <si>
    <t>0.48819</t>
  </si>
  <si>
    <t>1.21725</t>
  </si>
  <si>
    <t>1.12125</t>
  </si>
  <si>
    <t>22.703</t>
  </si>
  <si>
    <t>8.6975</t>
  </si>
  <si>
    <t>0.493112</t>
  </si>
  <si>
    <t>1.2136</t>
  </si>
  <si>
    <t>1.13097</t>
  </si>
  <si>
    <t>101.4</t>
  </si>
  <si>
    <t>41.37</t>
  </si>
  <si>
    <t>0.503212</t>
  </si>
  <si>
    <t>1.20361</t>
  </si>
  <si>
    <t>1.15088</t>
  </si>
  <si>
    <t>21.127</t>
  </si>
  <si>
    <t>155.03</t>
  </si>
  <si>
    <t>0.52842</t>
  </si>
  <si>
    <t>1.20243</t>
  </si>
  <si>
    <t>31.821</t>
  </si>
  <si>
    <t>14.596</t>
  </si>
  <si>
    <t>0.844292</t>
  </si>
  <si>
    <t>1.20055</t>
  </si>
  <si>
    <t>1.81852</t>
  </si>
  <si>
    <t>31.1</t>
  </si>
  <si>
    <t>20.745</t>
  </si>
  <si>
    <t>0.0053813</t>
  </si>
  <si>
    <t>2.461</t>
  </si>
  <si>
    <t>0.470936</t>
  </si>
  <si>
    <t>1.20017</t>
  </si>
  <si>
    <t>1.0871</t>
  </si>
  <si>
    <t>55.324</t>
  </si>
  <si>
    <t>24.718</t>
  </si>
  <si>
    <t>0.473585</t>
  </si>
  <si>
    <t>1.20014</t>
  </si>
  <si>
    <t>1.09235</t>
  </si>
  <si>
    <t>49.8</t>
  </si>
  <si>
    <t>29.815</t>
  </si>
  <si>
    <t>84.487</t>
  </si>
  <si>
    <t>0.598138</t>
  </si>
  <si>
    <t>1.19698</t>
  </si>
  <si>
    <t>1.33675</t>
  </si>
  <si>
    <t>34.8</t>
  </si>
  <si>
    <t>51.556</t>
  </si>
  <si>
    <t>56.451</t>
  </si>
  <si>
    <t>0.958649</t>
  </si>
  <si>
    <t>1.19329</t>
  </si>
  <si>
    <t>2.0476</t>
  </si>
  <si>
    <t>51.2</t>
  </si>
  <si>
    <t>37.331</t>
  </si>
  <si>
    <t>246.8</t>
  </si>
  <si>
    <t>0.927837</t>
  </si>
  <si>
    <t>1.19169</t>
  </si>
  <si>
    <t>1.98535</t>
  </si>
  <si>
    <t>41.496</t>
  </si>
  <si>
    <t>0.00021683</t>
  </si>
  <si>
    <t>5.2357</t>
  </si>
  <si>
    <t>0.0501608</t>
  </si>
  <si>
    <t>1.19102</t>
  </si>
  <si>
    <t>0.146085</t>
  </si>
  <si>
    <t>58.44</t>
  </si>
  <si>
    <t>20.819</t>
  </si>
  <si>
    <t>0.436241</t>
  </si>
  <si>
    <t>1.18635</t>
  </si>
  <si>
    <t>1.01802</t>
  </si>
  <si>
    <t>72.572</t>
  </si>
  <si>
    <t>21.419</t>
  </si>
  <si>
    <t>0.285736</t>
  </si>
  <si>
    <t>1.18419</t>
  </si>
  <si>
    <t>0.708175</t>
  </si>
  <si>
    <t>44.049</t>
  </si>
  <si>
    <t>36.501</t>
  </si>
  <si>
    <t>0.488014</t>
  </si>
  <si>
    <t>1.18396</t>
  </si>
  <si>
    <t>1.1209</t>
  </si>
  <si>
    <t>43.8</t>
  </si>
  <si>
    <t>61.206</t>
  </si>
  <si>
    <t>148.32</t>
  </si>
  <si>
    <t>0.888503</t>
  </si>
  <si>
    <t>1.17885</t>
  </si>
  <si>
    <t>1.90648</t>
  </si>
  <si>
    <t>55.799</t>
  </si>
  <si>
    <t>76.645</t>
  </si>
  <si>
    <t>0.739408</t>
  </si>
  <si>
    <t>1.17853</t>
  </si>
  <si>
    <t>1.61217</t>
  </si>
  <si>
    <t>5.6894</t>
  </si>
  <si>
    <t>0.950024</t>
  </si>
  <si>
    <t>1.17809</t>
  </si>
  <si>
    <t>2.03013</t>
  </si>
  <si>
    <t>56.1</t>
  </si>
  <si>
    <t>16.23</t>
  </si>
  <si>
    <t>35.83</t>
  </si>
  <si>
    <t>0.841048</t>
  </si>
  <si>
    <t>1.17393</t>
  </si>
  <si>
    <t>1.8121</t>
  </si>
  <si>
    <t>118.83</t>
  </si>
  <si>
    <t>31.73</t>
  </si>
  <si>
    <t>0.169485</t>
  </si>
  <si>
    <t>1.1701</t>
  </si>
  <si>
    <t>0.448696</t>
  </si>
  <si>
    <t>59.241</t>
  </si>
  <si>
    <t>29.464</t>
  </si>
  <si>
    <t>0.389866</t>
  </si>
  <si>
    <t>1.16384</t>
  </si>
  <si>
    <t>0.924595</t>
  </si>
  <si>
    <t>7.081</t>
  </si>
  <si>
    <t>1.12044</t>
  </si>
  <si>
    <t>1.16083</t>
  </si>
  <si>
    <t>2.38252</t>
  </si>
  <si>
    <t>42.072</t>
  </si>
  <si>
    <t>75.612</t>
  </si>
  <si>
    <t>0.609702</t>
  </si>
  <si>
    <t>1.16005</t>
  </si>
  <si>
    <t>1.35929</t>
  </si>
  <si>
    <t>33.43</t>
  </si>
  <si>
    <t>13.857</t>
  </si>
  <si>
    <t>0.392542</t>
  </si>
  <si>
    <t>1.15815</t>
  </si>
  <si>
    <t>0.930025</t>
  </si>
  <si>
    <t>95.581</t>
  </si>
  <si>
    <t>81.076</t>
  </si>
  <si>
    <t>0.843115</t>
  </si>
  <si>
    <t>1.15563</t>
  </si>
  <si>
    <t>1.81619</t>
  </si>
  <si>
    <t>104.01</t>
  </si>
  <si>
    <t>10.736</t>
  </si>
  <si>
    <t>0.679749</t>
  </si>
  <si>
    <t>1.15341</t>
  </si>
  <si>
    <t>1.49574</t>
  </si>
  <si>
    <t>67.4</t>
  </si>
  <si>
    <t>86.837</t>
  </si>
  <si>
    <t>1.09362</t>
  </si>
  <si>
    <t>1.15316</t>
  </si>
  <si>
    <t>2.32597</t>
  </si>
  <si>
    <t>35.9</t>
  </si>
  <si>
    <t>65.33</t>
  </si>
  <si>
    <t>240.89</t>
  </si>
  <si>
    <t>0.753704</t>
  </si>
  <si>
    <t>1.14974</t>
  </si>
  <si>
    <t>1.64015</t>
  </si>
  <si>
    <t>24.974</t>
  </si>
  <si>
    <t>0.001003</t>
  </si>
  <si>
    <t>3.5989</t>
  </si>
  <si>
    <t>0.0511801</t>
  </si>
  <si>
    <t>1.14853</t>
  </si>
  <si>
    <t>0.148907</t>
  </si>
  <si>
    <t>70.942</t>
  </si>
  <si>
    <t>83.008</t>
  </si>
  <si>
    <t>0.727879</t>
  </si>
  <si>
    <t>1.14748</t>
  </si>
  <si>
    <t>1.58963</t>
  </si>
  <si>
    <t>35.061</t>
  </si>
  <si>
    <t>81.84</t>
  </si>
  <si>
    <t>1.15947</t>
  </si>
  <si>
    <t>1.14654</t>
  </si>
  <si>
    <t>2.46568</t>
  </si>
  <si>
    <t>24.064</t>
  </si>
  <si>
    <t>13.888</t>
  </si>
  <si>
    <t>0.929743</t>
  </si>
  <si>
    <t>1.14349</t>
  </si>
  <si>
    <t>1.98919</t>
  </si>
  <si>
    <t>64.244</t>
  </si>
  <si>
    <t>17.635</t>
  </si>
  <si>
    <t>0.668997</t>
  </si>
  <si>
    <t>1.14007</t>
  </si>
  <si>
    <t>1.47479</t>
  </si>
  <si>
    <t>89.054</t>
  </si>
  <si>
    <t>0.0011781</t>
  </si>
  <si>
    <t>3.2851</t>
  </si>
  <si>
    <t>0.401895</t>
  </si>
  <si>
    <t>1.13848</t>
  </si>
  <si>
    <t>0.948966</t>
  </si>
  <si>
    <t>54.9</t>
  </si>
  <si>
    <t>50.054</t>
  </si>
  <si>
    <t>97.596</t>
  </si>
  <si>
    <t>1.04061</t>
  </si>
  <si>
    <t>1.13569</t>
  </si>
  <si>
    <t>2.21545</t>
  </si>
  <si>
    <t>108.34</t>
  </si>
  <si>
    <t>63.429</t>
  </si>
  <si>
    <t>0.269845</t>
  </si>
  <si>
    <t>1.1342</t>
  </si>
  <si>
    <t>0.674055</t>
  </si>
  <si>
    <t>111.76</t>
  </si>
  <si>
    <t>35.453</t>
  </si>
  <si>
    <t>0.616289</t>
  </si>
  <si>
    <t>1.13389</t>
  </si>
  <si>
    <t>1.37213</t>
  </si>
  <si>
    <t>86.604</t>
  </si>
  <si>
    <t>111.78</t>
  </si>
  <si>
    <t>0.598804</t>
  </si>
  <si>
    <t>1.13261</t>
  </si>
  <si>
    <t>1.33805</t>
  </si>
  <si>
    <t>51.735</t>
  </si>
  <si>
    <t>129.32</t>
  </si>
  <si>
    <t>1.03181</t>
  </si>
  <si>
    <t>1.12615</t>
  </si>
  <si>
    <t>2.19724</t>
  </si>
  <si>
    <t>105.32</t>
  </si>
  <si>
    <t>196.47</t>
  </si>
  <si>
    <t>1.23098</t>
  </si>
  <si>
    <t>1.12573</t>
  </si>
  <si>
    <t>2.62078</t>
  </si>
  <si>
    <t>26.953</t>
  </si>
  <si>
    <t>0.0445408</t>
  </si>
  <si>
    <t>1.12489</t>
  </si>
  <si>
    <t>0.130427</t>
  </si>
  <si>
    <t>83.573</t>
  </si>
  <si>
    <t>24.805</t>
  </si>
  <si>
    <t>0.555206</t>
  </si>
  <si>
    <t>1.12184</t>
  </si>
  <si>
    <t>1.25292</t>
  </si>
  <si>
    <t>16.859</t>
  </si>
  <si>
    <t>60.424</t>
  </si>
  <si>
    <t>0.264989</t>
  </si>
  <si>
    <t>1.11571</t>
  </si>
  <si>
    <t>0.663557</t>
  </si>
  <si>
    <t>27.129</t>
  </si>
  <si>
    <t>0.0028463</t>
  </si>
  <si>
    <t>2.8206</t>
  </si>
  <si>
    <t>0.698603</t>
  </si>
  <si>
    <t>1.11431</t>
  </si>
  <si>
    <t>1.53249</t>
  </si>
  <si>
    <t>49.7</t>
  </si>
  <si>
    <t>19.015</t>
  </si>
  <si>
    <t>28.42</t>
  </si>
  <si>
    <t>0.92458</t>
  </si>
  <si>
    <t>1.11388</t>
  </si>
  <si>
    <t>1.9788</t>
  </si>
  <si>
    <t>50.219</t>
  </si>
  <si>
    <t>47.319</t>
  </si>
  <si>
    <t>0.196025</t>
  </si>
  <si>
    <t>1.11145</t>
  </si>
  <si>
    <t>0.510226</t>
  </si>
  <si>
    <t>55.7</t>
  </si>
  <si>
    <t>194.86</t>
  </si>
  <si>
    <t>0.520504</t>
  </si>
  <si>
    <t>1.10436</t>
  </si>
  <si>
    <t>1.1849</t>
  </si>
  <si>
    <t>58.112</t>
  </si>
  <si>
    <t>19.38</t>
  </si>
  <si>
    <t>0.675328</t>
  </si>
  <si>
    <t>1.10333</t>
  </si>
  <si>
    <t>1.48712</t>
  </si>
  <si>
    <t>28.683</t>
  </si>
  <si>
    <t>41.632</t>
  </si>
  <si>
    <t>0.84691</t>
  </si>
  <si>
    <t>1.0989</t>
  </si>
  <si>
    <t>1.82371</t>
  </si>
  <si>
    <t>51.7</t>
  </si>
  <si>
    <t>33.064</t>
  </si>
  <si>
    <t>14.346</t>
  </si>
  <si>
    <t>0.47379</t>
  </si>
  <si>
    <t>1.09836</t>
  </si>
  <si>
    <t>1.09276</t>
  </si>
  <si>
    <t>72.54</t>
  </si>
  <si>
    <t>31.317</t>
  </si>
  <si>
    <t>0.681267</t>
  </si>
  <si>
    <t>1.09773</t>
  </si>
  <si>
    <t>1.49869</t>
  </si>
  <si>
    <t>8.6</t>
  </si>
  <si>
    <t>151.72</t>
  </si>
  <si>
    <t>39.392</t>
  </si>
  <si>
    <t>0.494161</t>
  </si>
  <si>
    <t>1.13304</t>
  </si>
  <si>
    <t>42.5</t>
  </si>
  <si>
    <t>32.6</t>
  </si>
  <si>
    <t>40.414</t>
  </si>
  <si>
    <t>240.48</t>
  </si>
  <si>
    <t>0.438733</t>
  </si>
  <si>
    <t>1.09474</t>
  </si>
  <si>
    <t>1.023</t>
  </si>
  <si>
    <t>55.962</t>
  </si>
  <si>
    <t>0.0380307</t>
  </si>
  <si>
    <t>1.09381</t>
  </si>
  <si>
    <t>0.112085</t>
  </si>
  <si>
    <t>77.454</t>
  </si>
  <si>
    <t>53.005</t>
  </si>
  <si>
    <t>0.52864</t>
  </si>
  <si>
    <t>1.09231</t>
  </si>
  <si>
    <t>1.20088</t>
  </si>
  <si>
    <t>66.966</t>
  </si>
  <si>
    <t>26.823</t>
  </si>
  <si>
    <t>0.849731</t>
  </si>
  <si>
    <t>1.09083</t>
  </si>
  <si>
    <t>1.82931</t>
  </si>
  <si>
    <t>15.4</t>
  </si>
  <si>
    <t>55.278</t>
  </si>
  <si>
    <t>23.232</t>
  </si>
  <si>
    <t>0.0464983</t>
  </si>
  <si>
    <t>1.08923</t>
  </si>
  <si>
    <t>0.135899</t>
  </si>
  <si>
    <t>59.1</t>
  </si>
  <si>
    <t>42.7</t>
  </si>
  <si>
    <t>35.816</t>
  </si>
  <si>
    <t>0.903724</t>
  </si>
  <si>
    <t>1.08679</t>
  </si>
  <si>
    <t>1.93693</t>
  </si>
  <si>
    <t>35.329</t>
  </si>
  <si>
    <t>125.1</t>
  </si>
  <si>
    <t>0.496474</t>
  </si>
  <si>
    <t>1.08489</t>
  </si>
  <si>
    <t>1.1376</t>
  </si>
  <si>
    <t>66.389</t>
  </si>
  <si>
    <t>34.81</t>
  </si>
  <si>
    <t>0.0507171</t>
  </si>
  <si>
    <t>1.0837</t>
  </si>
  <si>
    <t>0.147626</t>
  </si>
  <si>
    <t>33.327</t>
  </si>
  <si>
    <t>82.075</t>
  </si>
  <si>
    <t>0.445933</t>
  </si>
  <si>
    <t>1.07681</t>
  </si>
  <si>
    <t>1.03738</t>
  </si>
  <si>
    <t>97.414</t>
  </si>
  <si>
    <t>37.303</t>
  </si>
  <si>
    <t>0.781785</t>
  </si>
  <si>
    <t>1.0766</t>
  </si>
  <si>
    <t>1.69522</t>
  </si>
  <si>
    <t>32.818</t>
  </si>
  <si>
    <t>79.62</t>
  </si>
  <si>
    <t>0.864113</t>
  </si>
  <si>
    <t>1.0757</t>
  </si>
  <si>
    <t>1.85787</t>
  </si>
  <si>
    <t>75.25</t>
  </si>
  <si>
    <t>10.829</t>
  </si>
  <si>
    <t>0.367997</t>
  </si>
  <si>
    <t>1.07396</t>
  </si>
  <si>
    <t>0.880005</t>
  </si>
  <si>
    <t>47.219</t>
  </si>
  <si>
    <t>17.144</t>
  </si>
  <si>
    <t>0.331638</t>
  </si>
  <si>
    <t>1.06611</t>
  </si>
  <si>
    <t>0.804944</t>
  </si>
  <si>
    <t>53.305</t>
  </si>
  <si>
    <t>28.977</t>
  </si>
  <si>
    <t>0.0457738</t>
  </si>
  <si>
    <t>1.06492</t>
  </si>
  <si>
    <t>0.133876</t>
  </si>
  <si>
    <t>85.225</t>
  </si>
  <si>
    <t>0.627951</t>
  </si>
  <si>
    <t>1.06427</t>
  </si>
  <si>
    <t>1.39485</t>
  </si>
  <si>
    <t>90.207</t>
  </si>
  <si>
    <t>0.572884</t>
  </si>
  <si>
    <t>1.06299</t>
  </si>
  <si>
    <t>1.28747</t>
  </si>
  <si>
    <t>73.314</t>
  </si>
  <si>
    <t>8.7161</t>
  </si>
  <si>
    <t>0.499182</t>
  </si>
  <si>
    <t>1.06257</t>
  </si>
  <si>
    <t>1.14294</t>
  </si>
  <si>
    <t>70.729</t>
  </si>
  <si>
    <t>76.869</t>
  </si>
  <si>
    <t>1.1426</t>
  </si>
  <si>
    <t>1.06148</t>
  </si>
  <si>
    <t>2.42962</t>
  </si>
  <si>
    <t>71.5</t>
  </si>
  <si>
    <t>50.9</t>
  </si>
  <si>
    <t>104.85</t>
  </si>
  <si>
    <t>0.967055</t>
  </si>
  <si>
    <t>1.06051</t>
  </si>
  <si>
    <t>2.06466</t>
  </si>
  <si>
    <t>54.1</t>
  </si>
  <si>
    <t>53.486</t>
  </si>
  <si>
    <t>198.53</t>
  </si>
  <si>
    <t>0.930027</t>
  </si>
  <si>
    <t>1.06013</t>
  </si>
  <si>
    <t>1.98976</t>
  </si>
  <si>
    <t>24.6</t>
  </si>
  <si>
    <t>51.199</t>
  </si>
  <si>
    <t>69.13</t>
  </si>
  <si>
    <t>0.683897</t>
  </si>
  <si>
    <t>1.05848</t>
  </si>
  <si>
    <t>1.50382</t>
  </si>
  <si>
    <t>57.3</t>
  </si>
  <si>
    <t>52.7</t>
  </si>
  <si>
    <t>30.376</t>
  </si>
  <si>
    <t>223.8</t>
  </si>
  <si>
    <t>0.806643</t>
  </si>
  <si>
    <t>1.05707</t>
  </si>
  <si>
    <t>1.74413</t>
  </si>
  <si>
    <t>40.99</t>
  </si>
  <si>
    <t>16.257</t>
  </si>
  <si>
    <t>0.31128</t>
  </si>
  <si>
    <t>1.05659</t>
  </si>
  <si>
    <t>0.762331</t>
  </si>
  <si>
    <t>58.635</t>
  </si>
  <si>
    <t>18.316</t>
  </si>
  <si>
    <t>0.829534</t>
  </si>
  <si>
    <t>1.0551</t>
  </si>
  <si>
    <t>1.78931</t>
  </si>
  <si>
    <t>20.885</t>
  </si>
  <si>
    <t>19.639</t>
  </si>
  <si>
    <t>0.775656</t>
  </si>
  <si>
    <t>1.05309</t>
  </si>
  <si>
    <t>1.68319</t>
  </si>
  <si>
    <t>25.497</t>
  </si>
  <si>
    <t>58.477</t>
  </si>
  <si>
    <t>0.640012</t>
  </si>
  <si>
    <t>1.05106</t>
  </si>
  <si>
    <t>1.41834</t>
  </si>
  <si>
    <t>42.064</t>
  </si>
  <si>
    <t>26.594</t>
  </si>
  <si>
    <t>0.530183</t>
  </si>
  <si>
    <t>1.04787</t>
  </si>
  <si>
    <t>1.2039</t>
  </si>
  <si>
    <t>39.3</t>
  </si>
  <si>
    <t>41.881</t>
  </si>
  <si>
    <t>59.4</t>
  </si>
  <si>
    <t>0.33962</t>
  </si>
  <si>
    <t>1.04623</t>
  </si>
  <si>
    <t>0.821531</t>
  </si>
  <si>
    <t>33.422</t>
  </si>
  <si>
    <t>0.673661</t>
  </si>
  <si>
    <t>1.04525</t>
  </si>
  <si>
    <t>1.48388</t>
  </si>
  <si>
    <t>92.958</t>
  </si>
  <si>
    <t>24.96</t>
  </si>
  <si>
    <t>0.0480307</t>
  </si>
  <si>
    <t>1.0407</t>
  </si>
  <si>
    <t>0.140169</t>
  </si>
  <si>
    <t>8.5328</t>
  </si>
  <si>
    <t>13.11</t>
  </si>
  <si>
    <t>0.798504</t>
  </si>
  <si>
    <t>1.03753</t>
  </si>
  <si>
    <t>1.7281</t>
  </si>
  <si>
    <t>7.5</t>
  </si>
  <si>
    <t>190.69</t>
  </si>
  <si>
    <t>57.991</t>
  </si>
  <si>
    <t>0.0518643</t>
  </si>
  <si>
    <t>1.03232</t>
  </si>
  <si>
    <t>0.150799</t>
  </si>
  <si>
    <t>50.317</t>
  </si>
  <si>
    <t>7.4284</t>
  </si>
  <si>
    <t>0.311461</t>
  </si>
  <si>
    <t>1.03085</t>
  </si>
  <si>
    <t>0.762712</t>
  </si>
  <si>
    <t>84.9</t>
  </si>
  <si>
    <t>29.804</t>
  </si>
  <si>
    <t>0.742248</t>
  </si>
  <si>
    <t>1.0288</t>
  </si>
  <si>
    <t>1.61773</t>
  </si>
  <si>
    <t>28.663</t>
  </si>
  <si>
    <t>22.13</t>
  </si>
  <si>
    <t>0.704542</t>
  </si>
  <si>
    <t>1.0282</t>
  </si>
  <si>
    <t>1.54407</t>
  </si>
  <si>
    <t>32.235</t>
  </si>
  <si>
    <t>100.79</t>
  </si>
  <si>
    <t>0.992967</t>
  </si>
  <si>
    <t>1.02503</t>
  </si>
  <si>
    <t>2.11746</t>
  </si>
  <si>
    <t>20.5</t>
  </si>
  <si>
    <t>103.7</t>
  </si>
  <si>
    <t>38.75</t>
  </si>
  <si>
    <t>0.612262</t>
  </si>
  <si>
    <t>1.01595</t>
  </si>
  <si>
    <t>1.36428</t>
  </si>
  <si>
    <t>40.04</t>
  </si>
  <si>
    <t>28.339</t>
  </si>
  <si>
    <t>1.12142</t>
  </si>
  <si>
    <t>1.01527</t>
  </si>
  <si>
    <t>2.38461</t>
  </si>
  <si>
    <t>87.99</t>
  </si>
  <si>
    <t>45.39</t>
  </si>
  <si>
    <t>0.434985</t>
  </si>
  <si>
    <t>1.00969</t>
  </si>
  <si>
    <t>1.01551</t>
  </si>
  <si>
    <t>59.755</t>
  </si>
  <si>
    <t>295.92</t>
  </si>
  <si>
    <t>0.823129</t>
  </si>
  <si>
    <t>1.00912</t>
  </si>
  <si>
    <t>1.77665</t>
  </si>
  <si>
    <t>51.852</t>
  </si>
  <si>
    <t>98.165</t>
  </si>
  <si>
    <t>0.828874</t>
  </si>
  <si>
    <t>1.00598</t>
  </si>
  <si>
    <t>1.78801</t>
  </si>
  <si>
    <t>112.13</t>
  </si>
  <si>
    <t>32.445</t>
  </si>
  <si>
    <t>0.749846</t>
  </si>
  <si>
    <t>1.00419</t>
  </si>
  <si>
    <t>1.6326</t>
  </si>
  <si>
    <t>58.502</t>
  </si>
  <si>
    <t>6.9263</t>
  </si>
  <si>
    <t>0.548084</t>
  </si>
  <si>
    <t>1.00408</t>
  </si>
  <si>
    <t>1.23898</t>
  </si>
  <si>
    <t>35.896</t>
  </si>
  <si>
    <t>16.776</t>
  </si>
  <si>
    <t>0.425728</t>
  </si>
  <si>
    <t>1.00292</t>
  </si>
  <si>
    <t>0.99696</t>
  </si>
  <si>
    <t>37.413</t>
  </si>
  <si>
    <t>22.634</t>
  </si>
  <si>
    <t>0.291057</t>
  </si>
  <si>
    <t>0.998286</t>
  </si>
  <si>
    <t>0.719524</t>
  </si>
  <si>
    <t>76.074</t>
  </si>
  <si>
    <t>29.237</t>
  </si>
  <si>
    <t>0.612871</t>
  </si>
  <si>
    <t>0.99808</t>
  </si>
  <si>
    <t>1.36547</t>
  </si>
  <si>
    <t>40.063</t>
  </si>
  <si>
    <t>18.086</t>
  </si>
  <si>
    <t>0.780114</t>
  </si>
  <si>
    <t>1.69194</t>
  </si>
  <si>
    <t>31.084</t>
  </si>
  <si>
    <t>56.074</t>
  </si>
  <si>
    <t>0.496482</t>
  </si>
  <si>
    <t>0.996201</t>
  </si>
  <si>
    <t>1.13762</t>
  </si>
  <si>
    <t>51.462</t>
  </si>
  <si>
    <t>33.356</t>
  </si>
  <si>
    <t>1.44907</t>
  </si>
  <si>
    <t>0.996098</t>
  </si>
  <si>
    <t>3.1191</t>
  </si>
  <si>
    <t>136.06</t>
  </si>
  <si>
    <t>19.844</t>
  </si>
  <si>
    <t>0.542398</t>
  </si>
  <si>
    <t>0.995343</t>
  </si>
  <si>
    <t>1.22785</t>
  </si>
  <si>
    <t>17.259</t>
  </si>
  <si>
    <t>233.53</t>
  </si>
  <si>
    <t>1.22339</t>
  </si>
  <si>
    <t>0.994826</t>
  </si>
  <si>
    <t>2.60413</t>
  </si>
  <si>
    <t>55.1</t>
  </si>
  <si>
    <t>53.4</t>
  </si>
  <si>
    <t>50.5</t>
  </si>
  <si>
    <t>56.381</t>
  </si>
  <si>
    <t>148.71</t>
  </si>
  <si>
    <t>1.23836</t>
  </si>
  <si>
    <t>0.993424</t>
  </si>
  <si>
    <t>2.63699</t>
  </si>
  <si>
    <t>78.314</t>
  </si>
  <si>
    <t>24.227</t>
  </si>
  <si>
    <t>0.675159</t>
  </si>
  <si>
    <t>0.992371</t>
  </si>
  <si>
    <t>1.48679</t>
  </si>
  <si>
    <t>71.1</t>
  </si>
  <si>
    <t>9.8329</t>
  </si>
  <si>
    <t>48.217</t>
  </si>
  <si>
    <t>0.229164</t>
  </si>
  <si>
    <t>0.991391</t>
  </si>
  <si>
    <t>0.584965</t>
  </si>
  <si>
    <t>25.5</t>
  </si>
  <si>
    <t>45.811</t>
  </si>
  <si>
    <t>111.32</t>
  </si>
  <si>
    <t>1.21784</t>
  </si>
  <si>
    <t>0.989243</t>
  </si>
  <si>
    <t>2.592</t>
  </si>
  <si>
    <t>31.7</t>
  </si>
  <si>
    <t>11.909</t>
  </si>
  <si>
    <t>9.7359</t>
  </si>
  <si>
    <t>1.0047</t>
  </si>
  <si>
    <t>0.988344</t>
  </si>
  <si>
    <t>2.14148</t>
  </si>
  <si>
    <t>9.8382</t>
  </si>
  <si>
    <t>0.0011788</t>
  </si>
  <si>
    <t>3.3003</t>
  </si>
  <si>
    <t>0.0388146</t>
  </si>
  <si>
    <t>0.98654</t>
  </si>
  <si>
    <t>0.114305</t>
  </si>
  <si>
    <t>23.889</t>
  </si>
  <si>
    <t>52.743</t>
  </si>
  <si>
    <t>0.273931</t>
  </si>
  <si>
    <t>0.983712</t>
  </si>
  <si>
    <t>0.682862</t>
  </si>
  <si>
    <t>38.464</t>
  </si>
  <si>
    <t>45.913</t>
  </si>
  <si>
    <t>0.403151</t>
  </si>
  <si>
    <t>0.98301</t>
  </si>
  <si>
    <t>0.951505</t>
  </si>
  <si>
    <t>13.087</t>
  </si>
  <si>
    <t>60.169</t>
  </si>
  <si>
    <t>0.323641</t>
  </si>
  <si>
    <t>0.981502</t>
  </si>
  <si>
    <t>0.788258</t>
  </si>
  <si>
    <t>61.829</t>
  </si>
  <si>
    <t>193.72</t>
  </si>
  <si>
    <t>0.822458</t>
  </si>
  <si>
    <t>0.979001</t>
  </si>
  <si>
    <t>1.77533</t>
  </si>
  <si>
    <t>25.411</t>
  </si>
  <si>
    <t>5.9554</t>
  </si>
  <si>
    <t>0.357772</t>
  </si>
  <si>
    <t>0.97881</t>
  </si>
  <si>
    <t>0.859021</t>
  </si>
  <si>
    <t>60.282</t>
  </si>
  <si>
    <t>110.8</t>
  </si>
  <si>
    <t>0.45088</t>
  </si>
  <si>
    <t>0.976561</t>
  </si>
  <si>
    <t>1.04724</t>
  </si>
  <si>
    <t>9.9601</t>
  </si>
  <si>
    <t>12.525</t>
  </si>
  <si>
    <t>0.354997</t>
  </si>
  <si>
    <t>0.976009</t>
  </si>
  <si>
    <t>0.853308</t>
  </si>
  <si>
    <t>48.766</t>
  </si>
  <si>
    <t>8.4574</t>
  </si>
  <si>
    <t>0.35942</t>
  </si>
  <si>
    <t>0.97583</t>
  </si>
  <si>
    <t>0.862407</t>
  </si>
  <si>
    <t>164.13</t>
  </si>
  <si>
    <t>0.728773</t>
  </si>
  <si>
    <t>0.975557</t>
  </si>
  <si>
    <t>1.59138</t>
  </si>
  <si>
    <t>47.036</t>
  </si>
  <si>
    <t>272.35</t>
  </si>
  <si>
    <t>0.543674</t>
  </si>
  <si>
    <t>0.975131</t>
  </si>
  <si>
    <t>1.23035</t>
  </si>
  <si>
    <t>33.24</t>
  </si>
  <si>
    <t>11.06</t>
  </si>
  <si>
    <t>0.622721</t>
  </si>
  <si>
    <t>0.97444</t>
  </si>
  <si>
    <t>1.38466</t>
  </si>
  <si>
    <t>64.732</t>
  </si>
  <si>
    <t>39.235</t>
  </si>
  <si>
    <t>0.912871</t>
  </si>
  <si>
    <t>0.96806</t>
  </si>
  <si>
    <t>1.95527</t>
  </si>
  <si>
    <t>46.7</t>
  </si>
  <si>
    <t>43.476</t>
  </si>
  <si>
    <t>0.893999</t>
  </si>
  <si>
    <t>0.966612</t>
  </si>
  <si>
    <t>1.91746</t>
  </si>
  <si>
    <t>24.9</t>
  </si>
  <si>
    <t>40.744</t>
  </si>
  <si>
    <t>30.275</t>
  </si>
  <si>
    <t>0.360156</t>
  </si>
  <si>
    <t>0.965983</t>
  </si>
  <si>
    <t>0.863922</t>
  </si>
  <si>
    <t>118.37</t>
  </si>
  <si>
    <t>0.0013635</t>
  </si>
  <si>
    <t>3.2094</t>
  </si>
  <si>
    <t>0.57934</t>
  </si>
  <si>
    <t>0.964579</t>
  </si>
  <si>
    <t>1.30008</t>
  </si>
  <si>
    <t>24.178</t>
  </si>
  <si>
    <t>49.28</t>
  </si>
  <si>
    <t>0.615104</t>
  </si>
  <si>
    <t>0.963464</t>
  </si>
  <si>
    <t>1.36982</t>
  </si>
  <si>
    <t>47.776</t>
  </si>
  <si>
    <t>10.623</t>
  </si>
  <si>
    <t>0.944467</t>
  </si>
  <si>
    <t>0.963025</t>
  </si>
  <si>
    <t>2.0189</t>
  </si>
  <si>
    <t>85.124</t>
  </si>
  <si>
    <t>6.813</t>
  </si>
  <si>
    <t>0.30394</t>
  </si>
  <si>
    <t>0.96132</t>
  </si>
  <si>
    <t>0.746851</t>
  </si>
  <si>
    <t>17.789</t>
  </si>
  <si>
    <t>7.6427</t>
  </si>
  <si>
    <t>1.12881</t>
  </si>
  <si>
    <t>0.960738</t>
  </si>
  <si>
    <t>2.40028</t>
  </si>
  <si>
    <t>91.43</t>
  </si>
  <si>
    <t>31.559</t>
  </si>
  <si>
    <t>0.295361</t>
  </si>
  <si>
    <t>0.960374</t>
  </si>
  <si>
    <t>0.728678</t>
  </si>
  <si>
    <t>57.741</t>
  </si>
  <si>
    <t>26.88</t>
  </si>
  <si>
    <t>0.262219</t>
  </si>
  <si>
    <t>0.959335</t>
  </si>
  <si>
    <t>0.657552</t>
  </si>
  <si>
    <t>51.294</t>
  </si>
  <si>
    <t>0.760228</t>
  </si>
  <si>
    <t>0.957818</t>
  </si>
  <si>
    <t>1.65293</t>
  </si>
  <si>
    <t>67.887</t>
  </si>
  <si>
    <t>10.397</t>
  </si>
  <si>
    <t>0.659447</t>
  </si>
  <si>
    <t>0.957706</t>
  </si>
  <si>
    <t>1.45619</t>
  </si>
  <si>
    <t>50.052</t>
  </si>
  <si>
    <t>21.204</t>
  </si>
  <si>
    <t>0.206712</t>
  </si>
  <si>
    <t>0.956423</t>
  </si>
  <si>
    <t>0.534566</t>
  </si>
  <si>
    <t>14.6</t>
  </si>
  <si>
    <t>22.692</t>
  </si>
  <si>
    <t>74.564</t>
  </si>
  <si>
    <t>0.0388846</t>
  </si>
  <si>
    <t>0.954201</t>
  </si>
  <si>
    <t>0.114504</t>
  </si>
  <si>
    <t>87.217</t>
  </si>
  <si>
    <t>19.737</t>
  </si>
  <si>
    <t>0.77204</t>
  </si>
  <si>
    <t>0.954114</t>
  </si>
  <si>
    <t>1.67609</t>
  </si>
  <si>
    <t>15.303</t>
  </si>
  <si>
    <t>11.151</t>
  </si>
  <si>
    <t>0.278358</t>
  </si>
  <si>
    <t>0.953904</t>
  </si>
  <si>
    <t>0.692378</t>
  </si>
  <si>
    <t>21.9</t>
  </si>
  <si>
    <t>60.457</t>
  </si>
  <si>
    <t>117.1</t>
  </si>
  <si>
    <t>0.525185</t>
  </si>
  <si>
    <t>0.953795</t>
  </si>
  <si>
    <t>1.1941</t>
  </si>
  <si>
    <t>81.879</t>
  </si>
  <si>
    <t>31.355</t>
  </si>
  <si>
    <t>0.0450724</t>
  </si>
  <si>
    <t>0.953693</t>
  </si>
  <si>
    <t>0.131915</t>
  </si>
  <si>
    <t>11.402</t>
  </si>
  <si>
    <t>9.5001</t>
  </si>
  <si>
    <t>0.636318</t>
  </si>
  <si>
    <t>0.953657</t>
  </si>
  <si>
    <t>1.41114</t>
  </si>
  <si>
    <t>37.725</t>
  </si>
  <si>
    <t>41.153</t>
  </si>
  <si>
    <t>0.678853</t>
  </si>
  <si>
    <t>0.953562</t>
  </si>
  <si>
    <t>1.49399</t>
  </si>
  <si>
    <t>35.093</t>
  </si>
  <si>
    <t>6.7811</t>
  </si>
  <si>
    <t>0.0427767</t>
  </si>
  <si>
    <t>0.950893</t>
  </si>
  <si>
    <t>0.125479</t>
  </si>
  <si>
    <t>100.18</t>
  </si>
  <si>
    <t>0.814044</t>
  </si>
  <si>
    <t>0.950361</t>
  </si>
  <si>
    <t>1.75872</t>
  </si>
  <si>
    <t>8.1828</t>
  </si>
  <si>
    <t>9.7345</t>
  </si>
  <si>
    <t>0.847155</t>
  </si>
  <si>
    <t>0.950347</t>
  </si>
  <si>
    <t>1.8242</t>
  </si>
  <si>
    <t>24.461</t>
  </si>
  <si>
    <t>0.939453</t>
  </si>
  <si>
    <t>0.949471</t>
  </si>
  <si>
    <t>2.00877</t>
  </si>
  <si>
    <t>140.52</t>
  </si>
  <si>
    <t>25.661</t>
  </si>
  <si>
    <t>0.323604</t>
  </si>
  <si>
    <t>0.949434</t>
  </si>
  <si>
    <t>0.788182</t>
  </si>
  <si>
    <t>96.749</t>
  </si>
  <si>
    <t>14.331</t>
  </si>
  <si>
    <t>1.08385</t>
  </si>
  <si>
    <t>0.948538</t>
  </si>
  <si>
    <t>2.30545</t>
  </si>
  <si>
    <t>52.73</t>
  </si>
  <si>
    <t>187.05</t>
  </si>
  <si>
    <t>1.01659</t>
  </si>
  <si>
    <t>0.948474</t>
  </si>
  <si>
    <t>2.16588</t>
  </si>
  <si>
    <t>11.4</t>
  </si>
  <si>
    <t>33.216</t>
  </si>
  <si>
    <t>7.5468</t>
  </si>
  <si>
    <t>0.518687</t>
  </si>
  <si>
    <t>0.946168</t>
  </si>
  <si>
    <t>1.18133</t>
  </si>
  <si>
    <t>36.1</t>
  </si>
  <si>
    <t>71.215</t>
  </si>
  <si>
    <t>0.610523</t>
  </si>
  <si>
    <t>0.944855</t>
  </si>
  <si>
    <t>1.36089</t>
  </si>
  <si>
    <t>40.453</t>
  </si>
  <si>
    <t>7.0154</t>
  </si>
  <si>
    <t>0.609809</t>
  </si>
  <si>
    <t>0.94482</t>
  </si>
  <si>
    <t>1.3595</t>
  </si>
  <si>
    <t>37.1</t>
  </si>
  <si>
    <t>27.626</t>
  </si>
  <si>
    <t>43.31</t>
  </si>
  <si>
    <t>0.298702</t>
  </si>
  <si>
    <t>0.941647</t>
  </si>
  <si>
    <t>0.735765</t>
  </si>
  <si>
    <t>36.079</t>
  </si>
  <si>
    <t>17.581</t>
  </si>
  <si>
    <t>0.28166</t>
  </si>
  <si>
    <t>0.940091</t>
  </si>
  <si>
    <t>0.699458</t>
  </si>
  <si>
    <t>80.123</t>
  </si>
  <si>
    <t>0.00041964</t>
  </si>
  <si>
    <t>4.4539</t>
  </si>
  <si>
    <t>1.76363</t>
  </si>
  <si>
    <t>0.939486</t>
  </si>
  <si>
    <t>3.921</t>
  </si>
  <si>
    <t>59.6</t>
  </si>
  <si>
    <t>56.2</t>
  </si>
  <si>
    <t>36.413</t>
  </si>
  <si>
    <t>281.27</t>
  </si>
  <si>
    <t>0.972079</t>
  </si>
  <si>
    <t>0.937721</t>
  </si>
  <si>
    <t>2.07487</t>
  </si>
  <si>
    <t>22.4</t>
  </si>
  <si>
    <t>118.63</t>
  </si>
  <si>
    <t>97.638</t>
  </si>
  <si>
    <t>1.37531</t>
  </si>
  <si>
    <t>0.935823</t>
  </si>
  <si>
    <t>2.94594</t>
  </si>
  <si>
    <t>70.8</t>
  </si>
  <si>
    <t>35.882</t>
  </si>
  <si>
    <t>1.32801</t>
  </si>
  <si>
    <t>0.935214</t>
  </si>
  <si>
    <t>2.83745</t>
  </si>
  <si>
    <t>115.84</t>
  </si>
  <si>
    <t>52.961</t>
  </si>
  <si>
    <t>0.543013</t>
  </si>
  <si>
    <t>0.93497</t>
  </si>
  <si>
    <t>1.22906</t>
  </si>
  <si>
    <t>12.7</t>
  </si>
  <si>
    <t>54.465</t>
  </si>
  <si>
    <t>24.646</t>
  </si>
  <si>
    <t>0.937768</t>
  </si>
  <si>
    <t>0.934916</t>
  </si>
  <si>
    <t>2.00537</t>
  </si>
  <si>
    <t>36.5</t>
  </si>
  <si>
    <t>33.7</t>
  </si>
  <si>
    <t>31.121</t>
  </si>
  <si>
    <t>34.175</t>
  </si>
  <si>
    <t>0.57457</t>
  </si>
  <si>
    <t>0.934181</t>
  </si>
  <si>
    <t>1.29077</t>
  </si>
  <si>
    <t>40.7</t>
  </si>
  <si>
    <t>44.155</t>
  </si>
  <si>
    <t>174.69</t>
  </si>
  <si>
    <t>0.903362</t>
  </si>
  <si>
    <t>0.933926</t>
  </si>
  <si>
    <t>1.9362</t>
  </si>
  <si>
    <t>70.702</t>
  </si>
  <si>
    <t>97.772</t>
  </si>
  <si>
    <t>0.643954</t>
  </si>
  <si>
    <t>0.932563</t>
  </si>
  <si>
    <t>1.42601</t>
  </si>
  <si>
    <t>164.94</t>
  </si>
  <si>
    <t>28.016</t>
  </si>
  <si>
    <t>0.606812</t>
  </si>
  <si>
    <t>0.93217</t>
  </si>
  <si>
    <t>1.35366</t>
  </si>
  <si>
    <t>41.1</t>
  </si>
  <si>
    <t>52.948</t>
  </si>
  <si>
    <t>83.086</t>
  </si>
  <si>
    <t>0.682828</t>
  </si>
  <si>
    <t>0.930883</t>
  </si>
  <si>
    <t>1.50174</t>
  </si>
  <si>
    <t>85.466</t>
  </si>
  <si>
    <t>0.00081583</t>
  </si>
  <si>
    <t>3.8966</t>
  </si>
  <si>
    <t>0.296931</t>
  </si>
  <si>
    <t>0.928692</t>
  </si>
  <si>
    <t>0.732009</t>
  </si>
  <si>
    <t>61.5</t>
  </si>
  <si>
    <t>35.503</t>
  </si>
  <si>
    <t>1.0059</t>
  </si>
  <si>
    <t>0.928597</t>
  </si>
  <si>
    <t>2.14394</t>
  </si>
  <si>
    <t>137.92</t>
  </si>
  <si>
    <t>0.679314</t>
  </si>
  <si>
    <t>0.9263</t>
  </si>
  <si>
    <t>1.49489</t>
  </si>
  <si>
    <t>41.998</t>
  </si>
  <si>
    <t>7.4249</t>
  </si>
  <si>
    <t>0.319073</t>
  </si>
  <si>
    <t>0.923712</t>
  </si>
  <si>
    <t>0.778696</t>
  </si>
  <si>
    <t>37.5</t>
  </si>
  <si>
    <t>37.821</t>
  </si>
  <si>
    <t>186.37</t>
  </si>
  <si>
    <t>0.771319</t>
  </si>
  <si>
    <t>0.92362</t>
  </si>
  <si>
    <t>1.67468</t>
  </si>
  <si>
    <t>48.442</t>
  </si>
  <si>
    <t>0.507074</t>
  </si>
  <si>
    <t>0.920399</t>
  </si>
  <si>
    <t>1.15849</t>
  </si>
  <si>
    <t>33.881</t>
  </si>
  <si>
    <t>13.611</t>
  </si>
  <si>
    <t>0.78155</t>
  </si>
  <si>
    <t>0.919778</t>
  </si>
  <si>
    <t>1.69476</t>
  </si>
  <si>
    <t>36.9</t>
  </si>
  <si>
    <t>22.149</t>
  </si>
  <si>
    <t>27.988</t>
  </si>
  <si>
    <t>0.287488</t>
  </si>
  <si>
    <t>0.919629</t>
  </si>
  <si>
    <t>0.711916</t>
  </si>
  <si>
    <t>27.9</t>
  </si>
  <si>
    <t>45.096</t>
  </si>
  <si>
    <t>17.937</t>
  </si>
  <si>
    <t>0.466028</t>
  </si>
  <si>
    <t>0.91866</t>
  </si>
  <si>
    <t>1.07736</t>
  </si>
  <si>
    <t>32.219</t>
  </si>
  <si>
    <t>0.00081649</t>
  </si>
  <si>
    <t>3.9055</t>
  </si>
  <si>
    <t>0.0401008</t>
  </si>
  <si>
    <t>0.918022</t>
  </si>
  <si>
    <t>0.117941</t>
  </si>
  <si>
    <t>24.987</t>
  </si>
  <si>
    <t>11.169</t>
  </si>
  <si>
    <t>0.721613</t>
  </si>
  <si>
    <t>0.914232</t>
  </si>
  <si>
    <t>1.57739</t>
  </si>
  <si>
    <t>41.767</t>
  </si>
  <si>
    <t>39.077</t>
  </si>
  <si>
    <t>0.649751</t>
  </si>
  <si>
    <t>0.910049</t>
  </si>
  <si>
    <t>1.4373</t>
  </si>
  <si>
    <t>74.761</t>
  </si>
  <si>
    <t>46.861</t>
  </si>
  <si>
    <t>0.590938</t>
  </si>
  <si>
    <t>0.906413</t>
  </si>
  <si>
    <t>1.32271</t>
  </si>
  <si>
    <t>145.44</t>
  </si>
  <si>
    <t>38.392</t>
  </si>
  <si>
    <t>2.38493</t>
  </si>
  <si>
    <t>0.906387</t>
  </si>
  <si>
    <t>5.90282</t>
  </si>
  <si>
    <t>69.476</t>
  </si>
  <si>
    <t>34.227</t>
  </si>
  <si>
    <t>0.538649</t>
  </si>
  <si>
    <t>0.904027</t>
  </si>
  <si>
    <t>66.022</t>
  </si>
  <si>
    <t>1.15748</t>
  </si>
  <si>
    <t>0.903369</t>
  </si>
  <si>
    <t>2.46141</t>
  </si>
  <si>
    <t>39.866</t>
  </si>
  <si>
    <t>24.983</t>
  </si>
  <si>
    <t>0.604053</t>
  </si>
  <si>
    <t>0.901183</t>
  </si>
  <si>
    <t>1.34828</t>
  </si>
  <si>
    <t>58.1</t>
  </si>
  <si>
    <t>43.796</t>
  </si>
  <si>
    <t>184.09</t>
  </si>
  <si>
    <t>0.500312</t>
  </si>
  <si>
    <t>0.900639</t>
  </si>
  <si>
    <t>1.14517</t>
  </si>
  <si>
    <t>13.711</t>
  </si>
  <si>
    <t>57.359</t>
  </si>
  <si>
    <t>0.820966</t>
  </si>
  <si>
    <t>0.898947</t>
  </si>
  <si>
    <t>1.77238</t>
  </si>
  <si>
    <t>33.281</t>
  </si>
  <si>
    <t>169.64</t>
  </si>
  <si>
    <t>0.384904</t>
  </si>
  <si>
    <t>0.897987</t>
  </si>
  <si>
    <t>0.91451</t>
  </si>
  <si>
    <t>299.61</t>
  </si>
  <si>
    <t>187.38</t>
  </si>
  <si>
    <t>0.639007</t>
  </si>
  <si>
    <t>0.897315</t>
  </si>
  <si>
    <t>1.41638</t>
  </si>
  <si>
    <t>59.844</t>
  </si>
  <si>
    <t>36.816</t>
  </si>
  <si>
    <t>0.354327</t>
  </si>
  <si>
    <t>0.896833</t>
  </si>
  <si>
    <t>0.851929</t>
  </si>
  <si>
    <t>7.3418</t>
  </si>
  <si>
    <t>0.0376933</t>
  </si>
  <si>
    <t>0.895683</t>
  </si>
  <si>
    <t>0.111128</t>
  </si>
  <si>
    <t>15.3</t>
  </si>
  <si>
    <t>26.624</t>
  </si>
  <si>
    <t>10.752</t>
  </si>
  <si>
    <t>0.0322255</t>
  </si>
  <si>
    <t>0.892337</t>
  </si>
  <si>
    <t>0.0955356</t>
  </si>
  <si>
    <t>82.309</t>
  </si>
  <si>
    <t>6.767</t>
  </si>
  <si>
    <t>0.620677</t>
  </si>
  <si>
    <t>0.89164</t>
  </si>
  <si>
    <t>1.38068</t>
  </si>
  <si>
    <t>66.9</t>
  </si>
  <si>
    <t>103.06</t>
  </si>
  <si>
    <t>0.547641</t>
  </si>
  <si>
    <t>0.891453</t>
  </si>
  <si>
    <t>1.23812</t>
  </si>
  <si>
    <t>40.241</t>
  </si>
  <si>
    <t>9.697</t>
  </si>
  <si>
    <t>0.392341</t>
  </si>
  <si>
    <t>0.890486</t>
  </si>
  <si>
    <t>0.929617</t>
  </si>
  <si>
    <t>39.611</t>
  </si>
  <si>
    <t>1.28932</t>
  </si>
  <si>
    <t>0.890001</t>
  </si>
  <si>
    <t>2.75014</t>
  </si>
  <si>
    <t>49.741</t>
  </si>
  <si>
    <t>12.253</t>
  </si>
  <si>
    <t>0.461379</t>
  </si>
  <si>
    <t>0.889474</t>
  </si>
  <si>
    <t>1.06813</t>
  </si>
  <si>
    <t>50.47</t>
  </si>
  <si>
    <t>11.069</t>
  </si>
  <si>
    <t>0.516792</t>
  </si>
  <si>
    <t>0.887021</t>
  </si>
  <si>
    <t>1.17761</t>
  </si>
  <si>
    <t>62.8</t>
  </si>
  <si>
    <t>36.6</t>
  </si>
  <si>
    <t>20.504</t>
  </si>
  <si>
    <t>138.55</t>
  </si>
  <si>
    <t>1.09063</t>
  </si>
  <si>
    <t>0.884538</t>
  </si>
  <si>
    <t>2.31968</t>
  </si>
  <si>
    <t>80.651</t>
  </si>
  <si>
    <t>103.81</t>
  </si>
  <si>
    <t>0.908051</t>
  </si>
  <si>
    <t>0.884127</t>
  </si>
  <si>
    <t>1.9456</t>
  </si>
  <si>
    <t>56.374</t>
  </si>
  <si>
    <t>28.731</t>
  </si>
  <si>
    <t>0.577515</t>
  </si>
  <si>
    <t>0.884091</t>
  </si>
  <si>
    <t>1.29652</t>
  </si>
  <si>
    <t>4.7756</t>
  </si>
  <si>
    <t>5.9442</t>
  </si>
  <si>
    <t>0.504366</t>
  </si>
  <si>
    <t>0.883181</t>
  </si>
  <si>
    <t>81.613</t>
  </si>
  <si>
    <t>33.434</t>
  </si>
  <si>
    <t>0.684743</t>
  </si>
  <si>
    <t>0.879716</t>
  </si>
  <si>
    <t>1.50547</t>
  </si>
  <si>
    <t>15.2</t>
  </si>
  <si>
    <t>53.262</t>
  </si>
  <si>
    <t>35.751</t>
  </si>
  <si>
    <t>0.365043</t>
  </si>
  <si>
    <t>0.879473</t>
  </si>
  <si>
    <t>0.873953</t>
  </si>
  <si>
    <t>34.2</t>
  </si>
  <si>
    <t>22.958</t>
  </si>
  <si>
    <t>69.526</t>
  </si>
  <si>
    <t>1.30287</t>
  </si>
  <si>
    <t>0.879072</t>
  </si>
  <si>
    <t>2.7806</t>
  </si>
  <si>
    <t>56.639</t>
  </si>
  <si>
    <t>83.391</t>
  </si>
  <si>
    <t>0.508639</t>
  </si>
  <si>
    <t>0.878145</t>
  </si>
  <si>
    <t>1.16157</t>
  </si>
  <si>
    <t>46.48</t>
  </si>
  <si>
    <t>104.18</t>
  </si>
  <si>
    <t>0.77175</t>
  </si>
  <si>
    <t>0.877476</t>
  </si>
  <si>
    <t>1.67552</t>
  </si>
  <si>
    <t>32.745</t>
  </si>
  <si>
    <t>12.545</t>
  </si>
  <si>
    <t>0.333133</t>
  </si>
  <si>
    <t>0.876299</t>
  </si>
  <si>
    <t>0.808055</t>
  </si>
  <si>
    <t>28.9</t>
  </si>
  <si>
    <t>54.122</t>
  </si>
  <si>
    <t>64.096</t>
  </si>
  <si>
    <t>1.39308</t>
  </si>
  <si>
    <t>0.874306</t>
  </si>
  <si>
    <t>2.98718</t>
  </si>
  <si>
    <t>81.487</t>
  </si>
  <si>
    <t>12.556</t>
  </si>
  <si>
    <t>0.954226</t>
  </si>
  <si>
    <t>0.873737</t>
  </si>
  <si>
    <t>2.03864</t>
  </si>
  <si>
    <t>33.331</t>
  </si>
  <si>
    <t>10.955</t>
  </si>
  <si>
    <t>0.834614</t>
  </si>
  <si>
    <t>0.873526</t>
  </si>
  <si>
    <t>1.79936</t>
  </si>
  <si>
    <t>41.9</t>
  </si>
  <si>
    <t>31.705</t>
  </si>
  <si>
    <t>171.12</t>
  </si>
  <si>
    <t>0.460478</t>
  </si>
  <si>
    <t>0.871201</t>
  </si>
  <si>
    <t>1.06634</t>
  </si>
  <si>
    <t>74.316</t>
  </si>
  <si>
    <t>139.67</t>
  </si>
  <si>
    <t>0.560452</t>
  </si>
  <si>
    <t>0.868668</t>
  </si>
  <si>
    <t>1.26318</t>
  </si>
  <si>
    <t>31.9</t>
  </si>
  <si>
    <t>72.2</t>
  </si>
  <si>
    <t>60.93</t>
  </si>
  <si>
    <t>1.35439</t>
  </si>
  <si>
    <t>0.866454</t>
  </si>
  <si>
    <t>2.89772</t>
  </si>
  <si>
    <t>54.088</t>
  </si>
  <si>
    <t>49.853</t>
  </si>
  <si>
    <t>0.257389</t>
  </si>
  <si>
    <t>0.86628</t>
  </si>
  <si>
    <t>0.647057</t>
  </si>
  <si>
    <t>34.6</t>
  </si>
  <si>
    <t>35.023</t>
  </si>
  <si>
    <t>0.572895</t>
  </si>
  <si>
    <t>0.866176</t>
  </si>
  <si>
    <t>1.2875</t>
  </si>
  <si>
    <t>30.4</t>
  </si>
  <si>
    <t>35.719</t>
  </si>
  <si>
    <t>33.592</t>
  </si>
  <si>
    <t>0.497166</t>
  </si>
  <si>
    <t>0.865281</t>
  </si>
  <si>
    <t>1.13896</t>
  </si>
  <si>
    <t>36.576</t>
  </si>
  <si>
    <t>0.00042026</t>
  </si>
  <si>
    <t>4.4899</t>
  </si>
  <si>
    <t>0.540612</t>
  </si>
  <si>
    <t>0.864153</t>
  </si>
  <si>
    <t>1.22435</t>
  </si>
  <si>
    <t>61.332</t>
  </si>
  <si>
    <t>108.59</t>
  </si>
  <si>
    <t>0.902922</t>
  </si>
  <si>
    <t>0.862979</t>
  </si>
  <si>
    <t>1.93532</t>
  </si>
  <si>
    <t>23.128</t>
  </si>
  <si>
    <t>8.0001</t>
  </si>
  <si>
    <t>0.370173</t>
  </si>
  <si>
    <t>0.857751</t>
  </si>
  <si>
    <t>0.884458</t>
  </si>
  <si>
    <t>106.16</t>
  </si>
  <si>
    <t>24.789</t>
  </si>
  <si>
    <t>0.28871</t>
  </si>
  <si>
    <t>0.856726</t>
  </si>
  <si>
    <t>0.714523</t>
  </si>
  <si>
    <t>46.3</t>
  </si>
  <si>
    <t>59.578</t>
  </si>
  <si>
    <t>261.6</t>
  </si>
  <si>
    <t>0.827914</t>
  </si>
  <si>
    <t>0.855288</t>
  </si>
  <si>
    <t>1.78611</t>
  </si>
  <si>
    <t>284.54</t>
  </si>
  <si>
    <t>0.790242</t>
  </si>
  <si>
    <t>0.854826</t>
  </si>
  <si>
    <t>1.71184</t>
  </si>
  <si>
    <t>54.966</t>
  </si>
  <si>
    <t>6.0892</t>
  </si>
  <si>
    <t>0.0378331</t>
  </si>
  <si>
    <t>0.85469</t>
  </si>
  <si>
    <t>0.111524</t>
  </si>
  <si>
    <t>59.345</t>
  </si>
  <si>
    <t>77.188</t>
  </si>
  <si>
    <t>0.480356</t>
  </si>
  <si>
    <t>0.854525</t>
  </si>
  <si>
    <t>1.10576</t>
  </si>
  <si>
    <t>56.974</t>
  </si>
  <si>
    <t>49.132</t>
  </si>
  <si>
    <t>0.291118</t>
  </si>
  <si>
    <t>0.854344</t>
  </si>
  <si>
    <t>0.719654</t>
  </si>
  <si>
    <t>51.002</t>
  </si>
  <si>
    <t>140.35</t>
  </si>
  <si>
    <t>1.79685</t>
  </si>
  <si>
    <t>0.852709</t>
  </si>
  <si>
    <t>4.01243</t>
  </si>
  <si>
    <t>32.852</t>
  </si>
  <si>
    <t>30.035</t>
  </si>
  <si>
    <t>0.630841</t>
  </si>
  <si>
    <t>0.852026</t>
  </si>
  <si>
    <t>1.40048</t>
  </si>
  <si>
    <t>15.139</t>
  </si>
  <si>
    <t>34.595</t>
  </si>
  <si>
    <t>0.747493</t>
  </si>
  <si>
    <t>0.851529</t>
  </si>
  <si>
    <t>1.62799</t>
  </si>
  <si>
    <t>46.971</t>
  </si>
  <si>
    <t>135.62</t>
  </si>
  <si>
    <t>0.500736</t>
  </si>
  <si>
    <t>0.850691</t>
  </si>
  <si>
    <t>1.146</t>
  </si>
  <si>
    <t>80.529</t>
  </si>
  <si>
    <t>50.106</t>
  </si>
  <si>
    <t>0.929807</t>
  </si>
  <si>
    <t>0.848915</t>
  </si>
  <si>
    <t>1.98932</t>
  </si>
  <si>
    <t>35.6</t>
  </si>
  <si>
    <t>49.342</t>
  </si>
  <si>
    <t>0.028595</t>
  </si>
  <si>
    <t>0.84856</t>
  </si>
  <si>
    <t>0.0850903</t>
  </si>
  <si>
    <t>60.646</t>
  </si>
  <si>
    <t>34.881</t>
  </si>
  <si>
    <t>3.2113</t>
  </si>
  <si>
    <t>0.846987</t>
  </si>
  <si>
    <t>9.7708</t>
  </si>
  <si>
    <t>33.429</t>
  </si>
  <si>
    <t>46.745</t>
  </si>
  <si>
    <t>0.163059</t>
  </si>
  <si>
    <t>0.846853</t>
  </si>
  <si>
    <t>0.433547</t>
  </si>
  <si>
    <t>14.187</t>
  </si>
  <si>
    <t>8.0615</t>
  </si>
  <si>
    <t>1.56458</t>
  </si>
  <si>
    <t>0.845822</t>
  </si>
  <si>
    <t>3.40095</t>
  </si>
  <si>
    <t>30.898</t>
  </si>
  <si>
    <t>20.054</t>
  </si>
  <si>
    <t>0.0346712</t>
  </si>
  <si>
    <t>0.845494</t>
  </si>
  <si>
    <t>0.10253</t>
  </si>
  <si>
    <t>28.082</t>
  </si>
  <si>
    <t>24.056</t>
  </si>
  <si>
    <t>0.287191</t>
  </si>
  <si>
    <t>0.845086</t>
  </si>
  <si>
    <t>0.711283</t>
  </si>
  <si>
    <t>36.2</t>
  </si>
  <si>
    <t>20.51</t>
  </si>
  <si>
    <t>64.992</t>
  </si>
  <si>
    <t>0.763105</t>
  </si>
  <si>
    <t>0.845056</t>
  </si>
  <si>
    <t>1.65857</t>
  </si>
  <si>
    <t>58.3</t>
  </si>
  <si>
    <t>33.792</t>
  </si>
  <si>
    <t>97.109</t>
  </si>
  <si>
    <t>0.544286</t>
  </si>
  <si>
    <t>0.844406</t>
  </si>
  <si>
    <t>1.23155</t>
  </si>
  <si>
    <t>55.455</t>
  </si>
  <si>
    <t>94.667</t>
  </si>
  <si>
    <t>0.37094</t>
  </si>
  <si>
    <t>0.843982</t>
  </si>
  <si>
    <t>0.886027</t>
  </si>
  <si>
    <t>45.621</t>
  </si>
  <si>
    <t>33.002</t>
  </si>
  <si>
    <t>0.492329</t>
  </si>
  <si>
    <t>0.843698</t>
  </si>
  <si>
    <t>1.12942</t>
  </si>
  <si>
    <t>40.057</t>
  </si>
  <si>
    <t>11.947</t>
  </si>
  <si>
    <t>0.619338</t>
  </si>
  <si>
    <t>0.841577</t>
  </si>
  <si>
    <t>1.37807</t>
  </si>
  <si>
    <t>0.00041894</t>
  </si>
  <si>
    <t>4.4175</t>
  </si>
  <si>
    <t>0.0355324</t>
  </si>
  <si>
    <t>0.841573</t>
  </si>
  <si>
    <t>0.104986</t>
  </si>
  <si>
    <t>30.2</t>
  </si>
  <si>
    <t>12.469</t>
  </si>
  <si>
    <t>30.749</t>
  </si>
  <si>
    <t>1.007</t>
  </si>
  <si>
    <t>0.84066</t>
  </si>
  <si>
    <t>2.1462</t>
  </si>
  <si>
    <t>26.9</t>
  </si>
  <si>
    <t>116.2</t>
  </si>
  <si>
    <t>81.774</t>
  </si>
  <si>
    <t>0.543403</t>
  </si>
  <si>
    <t>0.83999</t>
  </si>
  <si>
    <t>1.22982</t>
  </si>
  <si>
    <t>32.3</t>
  </si>
  <si>
    <t>79.87</t>
  </si>
  <si>
    <t>147.87</t>
  </si>
  <si>
    <t>0.392599</t>
  </si>
  <si>
    <t>0.839444</t>
  </si>
  <si>
    <t>0.930141</t>
  </si>
  <si>
    <t>61.719</t>
  </si>
  <si>
    <t>72.782</t>
  </si>
  <si>
    <t>0.289058</t>
  </si>
  <si>
    <t>0.839357</t>
  </si>
  <si>
    <t>0.715265</t>
  </si>
  <si>
    <t>20.987</t>
  </si>
  <si>
    <t>8.2621</t>
  </si>
  <si>
    <t>0.476945</t>
  </si>
  <si>
    <t>0.838323</t>
  </si>
  <si>
    <t>1.09901</t>
  </si>
  <si>
    <t>55.4</t>
  </si>
  <si>
    <t>35.422</t>
  </si>
  <si>
    <t>243.94</t>
  </si>
  <si>
    <t>0.665431</t>
  </si>
  <si>
    <t>0.838322</t>
  </si>
  <si>
    <t>1.46784</t>
  </si>
  <si>
    <t>16.21</t>
  </si>
  <si>
    <t>0.00081783</t>
  </si>
  <si>
    <t>3.936</t>
  </si>
  <si>
    <t>0.550218</t>
  </si>
  <si>
    <t>0.836997</t>
  </si>
  <si>
    <t>1.24316</t>
  </si>
  <si>
    <t>74.4</t>
  </si>
  <si>
    <t>70.9</t>
  </si>
  <si>
    <t>33.697</t>
  </si>
  <si>
    <t>171.97</t>
  </si>
  <si>
    <t>0.74009</t>
  </si>
  <si>
    <t>0.831017</t>
  </si>
  <si>
    <t>1.61351</t>
  </si>
  <si>
    <t>40.235</t>
  </si>
  <si>
    <t>143.04</t>
  </si>
  <si>
    <t>0.552298</t>
  </si>
  <si>
    <t>0.827855</t>
  </si>
  <si>
    <t>1.24723</t>
  </si>
  <si>
    <t>29.012</t>
  </si>
  <si>
    <t>32.715</t>
  </si>
  <si>
    <t>0.318723</t>
  </si>
  <si>
    <t>0.827666</t>
  </si>
  <si>
    <t>0.777964</t>
  </si>
  <si>
    <t>168.9</t>
  </si>
  <si>
    <t>9.0666</t>
  </si>
  <si>
    <t>0.815828</t>
  </si>
  <si>
    <t>0.827403</t>
  </si>
  <si>
    <t>1.76224</t>
  </si>
  <si>
    <t>117.41</t>
  </si>
  <si>
    <t>74.099</t>
  </si>
  <si>
    <t>0.873155</t>
  </si>
  <si>
    <t>0.827124</t>
  </si>
  <si>
    <t>1.87586</t>
  </si>
  <si>
    <t>42.867</t>
  </si>
  <si>
    <t>38.915</t>
  </si>
  <si>
    <t>1.00241</t>
  </si>
  <si>
    <t>0.826862</t>
  </si>
  <si>
    <t>2.13678</t>
  </si>
  <si>
    <t>88.367</t>
  </si>
  <si>
    <t>176.14</t>
  </si>
  <si>
    <t>0.82568</t>
  </si>
  <si>
    <t>2.22696</t>
  </si>
  <si>
    <t>128.79</t>
  </si>
  <si>
    <t>64.17</t>
  </si>
  <si>
    <t>0.716894</t>
  </si>
  <si>
    <t>0.825027</t>
  </si>
  <si>
    <t>1.56818</t>
  </si>
  <si>
    <t>65.746</t>
  </si>
  <si>
    <t>61.688</t>
  </si>
  <si>
    <t>1.21296</t>
  </si>
  <si>
    <t>0.82417</t>
  </si>
  <si>
    <t>2.58135</t>
  </si>
  <si>
    <t>100.01</t>
  </si>
  <si>
    <t>12.079</t>
  </si>
  <si>
    <t>0.435805</t>
  </si>
  <si>
    <t>0.82388</t>
  </si>
  <si>
    <t>1.01715</t>
  </si>
  <si>
    <t>29.537</t>
  </si>
  <si>
    <t>7.7654</t>
  </si>
  <si>
    <t>0.0332935</t>
  </si>
  <si>
    <t>0.823132</t>
  </si>
  <si>
    <t>0.0985943</t>
  </si>
  <si>
    <t>56.559</t>
  </si>
  <si>
    <t>0.62775</t>
  </si>
  <si>
    <t>0.822948</t>
  </si>
  <si>
    <t>1.39445</t>
  </si>
  <si>
    <t>33.5</t>
  </si>
  <si>
    <t>26.383</t>
  </si>
  <si>
    <t>23.489</t>
  </si>
  <si>
    <t>0.817855</t>
  </si>
  <si>
    <t>0.822196</t>
  </si>
  <si>
    <t>1.76624</t>
  </si>
  <si>
    <t>30.292</t>
  </si>
  <si>
    <t>23.211</t>
  </si>
  <si>
    <t>0.369792</t>
  </si>
  <si>
    <t>0.821727</t>
  </si>
  <si>
    <t>0.883679</t>
  </si>
  <si>
    <t>42.2</t>
  </si>
  <si>
    <t>29.205</t>
  </si>
  <si>
    <t>1.15736</t>
  </si>
  <si>
    <t>0.821408</t>
  </si>
  <si>
    <t>2.46115</t>
  </si>
  <si>
    <t>30.344</t>
  </si>
  <si>
    <t>52.492</t>
  </si>
  <si>
    <t>0.740139</t>
  </si>
  <si>
    <t>0.821194</t>
  </si>
  <si>
    <t>1.6136</t>
  </si>
  <si>
    <t>43.7</t>
  </si>
  <si>
    <t>274.61</t>
  </si>
  <si>
    <t>0.494126</t>
  </si>
  <si>
    <t>0.819052</t>
  </si>
  <si>
    <t>1.13297</t>
  </si>
  <si>
    <t>56.034</t>
  </si>
  <si>
    <t>45.065</t>
  </si>
  <si>
    <t>0.473393</t>
  </si>
  <si>
    <t>0.818851</t>
  </si>
  <si>
    <t>1.09197</t>
  </si>
  <si>
    <t>60.2</t>
  </si>
  <si>
    <t>82.999</t>
  </si>
  <si>
    <t>0.492112</t>
  </si>
  <si>
    <t>0.818706</t>
  </si>
  <si>
    <t>1.12899</t>
  </si>
  <si>
    <t>28.202</t>
  </si>
  <si>
    <t>14.543</t>
  </si>
  <si>
    <t>1.49544</t>
  </si>
  <si>
    <t>0.81797</t>
  </si>
  <si>
    <t>3.23063</t>
  </si>
  <si>
    <t>47.8</t>
  </si>
  <si>
    <t>45.8</t>
  </si>
  <si>
    <t>50.909</t>
  </si>
  <si>
    <t>145.86</t>
  </si>
  <si>
    <t>1.03532</t>
  </si>
  <si>
    <t>0.817963</t>
  </si>
  <si>
    <t>2.2045</t>
  </si>
  <si>
    <t>64.2</t>
  </si>
  <si>
    <t>73.253</t>
  </si>
  <si>
    <t>45.027</t>
  </si>
  <si>
    <t>0.371336</t>
  </si>
  <si>
    <t>0.81766</t>
  </si>
  <si>
    <t>0.886839</t>
  </si>
  <si>
    <t>9.3697</t>
  </si>
  <si>
    <t>11.273</t>
  </si>
  <si>
    <t>0.417969</t>
  </si>
  <si>
    <t>0.817481</t>
  </si>
  <si>
    <t>0.981377</t>
  </si>
  <si>
    <t>35.8</t>
  </si>
  <si>
    <t>62.043</t>
  </si>
  <si>
    <t>115.31</t>
  </si>
  <si>
    <t>0.601619</t>
  </si>
  <si>
    <t>0.816379</t>
  </si>
  <si>
    <t>1.34354</t>
  </si>
  <si>
    <t>50.7</t>
  </si>
  <si>
    <t>58.988</t>
  </si>
  <si>
    <t>0.20883</t>
  </si>
  <si>
    <t>0.816233</t>
  </si>
  <si>
    <t>0.539361</t>
  </si>
  <si>
    <t>80.832</t>
  </si>
  <si>
    <t>56.266</t>
  </si>
  <si>
    <t>1.13371</t>
  </si>
  <si>
    <t>0.816069</t>
  </si>
  <si>
    <t>2.41069</t>
  </si>
  <si>
    <t>64.6</t>
  </si>
  <si>
    <t>61.2</t>
  </si>
  <si>
    <t>26.788</t>
  </si>
  <si>
    <t>0.636829</t>
  </si>
  <si>
    <t>0.814461</t>
  </si>
  <si>
    <t>1.41214</t>
  </si>
  <si>
    <t>42.9</t>
  </si>
  <si>
    <t>22.774</t>
  </si>
  <si>
    <t>23.204</t>
  </si>
  <si>
    <t>0.503763</t>
  </si>
  <si>
    <t>0.813119</t>
  </si>
  <si>
    <t>1.15197</t>
  </si>
  <si>
    <t>30.748</t>
  </si>
  <si>
    <t>32.468</t>
  </si>
  <si>
    <t>0.416753</t>
  </si>
  <si>
    <t>0.812997</t>
  </si>
  <si>
    <t>0.97893</t>
  </si>
  <si>
    <t>33.344</t>
  </si>
  <si>
    <t>0.377675</t>
  </si>
  <si>
    <t>0.811113</t>
  </si>
  <si>
    <t>0.899786</t>
  </si>
  <si>
    <t>67.026</t>
  </si>
  <si>
    <t>28.149</t>
  </si>
  <si>
    <t>0.246014</t>
  </si>
  <si>
    <t>0.810399</t>
  </si>
  <si>
    <t>0.622192</t>
  </si>
  <si>
    <t>422.39</t>
  </si>
  <si>
    <t>30.84</t>
  </si>
  <si>
    <t>0.400806</t>
  </si>
  <si>
    <t>0.80998</t>
  </si>
  <si>
    <t>0.946764</t>
  </si>
  <si>
    <t>42.1</t>
  </si>
  <si>
    <t>37.893</t>
  </si>
  <si>
    <t>280.16</t>
  </si>
  <si>
    <t>0.381839</t>
  </si>
  <si>
    <t>0.809835</t>
  </si>
  <si>
    <t>0.908272</t>
  </si>
  <si>
    <t>376.01</t>
  </si>
  <si>
    <t>0.382198</t>
  </si>
  <si>
    <t>0.805723</t>
  </si>
  <si>
    <t>0.909003</t>
  </si>
  <si>
    <t>13.916</t>
  </si>
  <si>
    <t>82.904</t>
  </si>
  <si>
    <t>0.569565</t>
  </si>
  <si>
    <t>0.805701</t>
  </si>
  <si>
    <t>1.28099</t>
  </si>
  <si>
    <t>20.747</t>
  </si>
  <si>
    <t>6.6799</t>
  </si>
  <si>
    <t>0.572815</t>
  </si>
  <si>
    <t>0.805493</t>
  </si>
  <si>
    <t>1.28734</t>
  </si>
  <si>
    <t>136.39</t>
  </si>
  <si>
    <t>0.356102</t>
  </si>
  <si>
    <t>0.804003</t>
  </si>
  <si>
    <t>0.855584</t>
  </si>
  <si>
    <t>39.079</t>
  </si>
  <si>
    <t>10.035</t>
  </si>
  <si>
    <t>0.44608</t>
  </si>
  <si>
    <t>0.803726</t>
  </si>
  <si>
    <t>1.03767</t>
  </si>
  <si>
    <t>62.9</t>
  </si>
  <si>
    <t>12.498</t>
  </si>
  <si>
    <t>88.897</t>
  </si>
  <si>
    <t>0.415749</t>
  </si>
  <si>
    <t>0.803666</t>
  </si>
  <si>
    <t>0.97691</t>
  </si>
  <si>
    <t>44.4</t>
  </si>
  <si>
    <t>12.199</t>
  </si>
  <si>
    <t>52.556</t>
  </si>
  <si>
    <t>0.395042</t>
  </si>
  <si>
    <t>0.802615</t>
  </si>
  <si>
    <t>0.935095</t>
  </si>
  <si>
    <t>40.2</t>
  </si>
  <si>
    <t>52.545</t>
  </si>
  <si>
    <t>83.649</t>
  </si>
  <si>
    <t>0.392914</t>
  </si>
  <si>
    <t>0.801875</t>
  </si>
  <si>
    <t>0.93078</t>
  </si>
  <si>
    <t>32.749</t>
  </si>
  <si>
    <t>46.423</t>
  </si>
  <si>
    <t>0.491041</t>
  </si>
  <si>
    <t>0.801709</t>
  </si>
  <si>
    <t>1.12688</t>
  </si>
  <si>
    <t>61.963</t>
  </si>
  <si>
    <t>48.889</t>
  </si>
  <si>
    <t>0.329171</t>
  </si>
  <si>
    <t>0.800544</t>
  </si>
  <si>
    <t>0.799804</t>
  </si>
  <si>
    <t>74.354</t>
  </si>
  <si>
    <t>71.117</t>
  </si>
  <si>
    <t>0.550213</t>
  </si>
  <si>
    <t>0.8005</t>
  </si>
  <si>
    <t>1.24315</t>
  </si>
  <si>
    <t>333.2</t>
  </si>
  <si>
    <t>0.0019264</t>
  </si>
  <si>
    <t>3.0607</t>
  </si>
  <si>
    <t>0.410421</t>
  </si>
  <si>
    <t>0.800138</t>
  </si>
  <si>
    <t>0.966179</t>
  </si>
  <si>
    <t>59.3</t>
  </si>
  <si>
    <t>35.206</t>
  </si>
  <si>
    <t>116.89</t>
  </si>
  <si>
    <t>1.20891</t>
  </si>
  <si>
    <t>0.799339</t>
  </si>
  <si>
    <t>2.5725</t>
  </si>
  <si>
    <t>34.3</t>
  </si>
  <si>
    <t>29.668</t>
  </si>
  <si>
    <t>165.9</t>
  </si>
  <si>
    <t>0.24793</t>
  </si>
  <si>
    <t>0.798989</t>
  </si>
  <si>
    <t>0.626395</t>
  </si>
  <si>
    <t>35.02</t>
  </si>
  <si>
    <t>45.89</t>
  </si>
  <si>
    <t>1.00876</t>
  </si>
  <si>
    <t>0.798913</t>
  </si>
  <si>
    <t>2.14981</t>
  </si>
  <si>
    <t>45.7</t>
  </si>
  <si>
    <t>59.594</t>
  </si>
  <si>
    <t>112.19</t>
  </si>
  <si>
    <t>0.339745</t>
  </si>
  <si>
    <t>0.798134</t>
  </si>
  <si>
    <t>0.82179</t>
  </si>
  <si>
    <t>38.638</t>
  </si>
  <si>
    <t>0.0011924</t>
  </si>
  <si>
    <t>3.4767</t>
  </si>
  <si>
    <t>0.290414</t>
  </si>
  <si>
    <t>0.7964</t>
  </si>
  <si>
    <t>0.718155</t>
  </si>
  <si>
    <t>64.218</t>
  </si>
  <si>
    <t>7.1327</t>
  </si>
  <si>
    <t>0.546358</t>
  </si>
  <si>
    <t>0.79616</t>
  </si>
  <si>
    <t>1.23561</t>
  </si>
  <si>
    <t>40.094</t>
  </si>
  <si>
    <t>117.86</t>
  </si>
  <si>
    <t>0.222257</t>
  </si>
  <si>
    <t>0.793338</t>
  </si>
  <si>
    <t>0.569563</t>
  </si>
  <si>
    <t>31.566</t>
  </si>
  <si>
    <t>0.474374</t>
  </si>
  <si>
    <t>0.791202</t>
  </si>
  <si>
    <t>1.09391</t>
  </si>
  <si>
    <t>26.076</t>
  </si>
  <si>
    <t>132.42</t>
  </si>
  <si>
    <t>0.628733</t>
  </si>
  <si>
    <t>0.788624</t>
  </si>
  <si>
    <t>1.39637</t>
  </si>
  <si>
    <t>36.8</t>
  </si>
  <si>
    <t>36.899</t>
  </si>
  <si>
    <t>78.727</t>
  </si>
  <si>
    <t>0.642038</t>
  </si>
  <si>
    <t>0.787384</t>
  </si>
  <si>
    <t>1.42228</t>
  </si>
  <si>
    <t>45.1</t>
  </si>
  <si>
    <t>40.71</t>
  </si>
  <si>
    <t>36.216</t>
  </si>
  <si>
    <t>0.672342</t>
  </si>
  <si>
    <t>0.784416</t>
  </si>
  <si>
    <t>1.4813</t>
  </si>
  <si>
    <t>34.293</t>
  </si>
  <si>
    <t>118.87</t>
  </si>
  <si>
    <t>0.219974</t>
  </si>
  <si>
    <t>0.783621</t>
  </si>
  <si>
    <t>0.564452</t>
  </si>
  <si>
    <t>24.5</t>
  </si>
  <si>
    <t>21.175</t>
  </si>
  <si>
    <t>95.258</t>
  </si>
  <si>
    <t>0.901234</t>
  </si>
  <si>
    <t>0.783147</t>
  </si>
  <si>
    <t>1.93194</t>
  </si>
  <si>
    <t>37.6</t>
  </si>
  <si>
    <t>31.279</t>
  </si>
  <si>
    <t>46.499</t>
  </si>
  <si>
    <t>0.957011</t>
  </si>
  <si>
    <t>0.782129</t>
  </si>
  <si>
    <t>2.04428</t>
  </si>
  <si>
    <t>26.7</t>
  </si>
  <si>
    <t>18.419</t>
  </si>
  <si>
    <t>0.523672</t>
  </si>
  <si>
    <t>0.781429</t>
  </si>
  <si>
    <t>1.19112</t>
  </si>
  <si>
    <t>10.8</t>
  </si>
  <si>
    <t>77.318</t>
  </si>
  <si>
    <t>10.511</t>
  </si>
  <si>
    <t>0.185847</t>
  </si>
  <si>
    <t>0.777315</t>
  </si>
  <si>
    <t>0.486819</t>
  </si>
  <si>
    <t>67.497</t>
  </si>
  <si>
    <t>270.48</t>
  </si>
  <si>
    <t>0.161676</t>
  </si>
  <si>
    <t>0.776747</t>
  </si>
  <si>
    <t>0.430273</t>
  </si>
  <si>
    <t>22.487</t>
  </si>
  <si>
    <t>133.53</t>
  </si>
  <si>
    <t>0.918997</t>
  </si>
  <si>
    <t>0.776519</t>
  </si>
  <si>
    <t>1.96757</t>
  </si>
  <si>
    <t>121.17</t>
  </si>
  <si>
    <t>48.145</t>
  </si>
  <si>
    <t>0.247263</t>
  </si>
  <si>
    <t>0.775433</t>
  </si>
  <si>
    <t>0.624932</t>
  </si>
  <si>
    <t>46.671</t>
  </si>
  <si>
    <t>20.025</t>
  </si>
  <si>
    <t>0.283583</t>
  </si>
  <si>
    <t>0.775355</t>
  </si>
  <si>
    <t>0.703574</t>
  </si>
  <si>
    <t>31.629</t>
  </si>
  <si>
    <t>70.255</t>
  </si>
  <si>
    <t>0.581223</t>
  </si>
  <si>
    <t>0.774796</t>
  </si>
  <si>
    <t>1.30376</t>
  </si>
  <si>
    <t>156.47</t>
  </si>
  <si>
    <t>35.388</t>
  </si>
  <si>
    <t>0.450842</t>
  </si>
  <si>
    <t>0.774402</t>
  </si>
  <si>
    <t>1.04717</t>
  </si>
  <si>
    <t>282.58</t>
  </si>
  <si>
    <t>51.873</t>
  </si>
  <si>
    <t>0.894615</t>
  </si>
  <si>
    <t>0.774332</t>
  </si>
  <si>
    <t>1.91869</t>
  </si>
  <si>
    <t>45.394</t>
  </si>
  <si>
    <t>81.768</t>
  </si>
  <si>
    <t>0.37118</t>
  </si>
  <si>
    <t>0.773622</t>
  </si>
  <si>
    <t>0.88652</t>
  </si>
  <si>
    <t>83.023</t>
  </si>
  <si>
    <t>35.84</t>
  </si>
  <si>
    <t>0.5334</t>
  </si>
  <si>
    <t>0.77349</t>
  </si>
  <si>
    <t>1.21022</t>
  </si>
  <si>
    <t>6.4575</t>
  </si>
  <si>
    <t>148.8</t>
  </si>
  <si>
    <t>0.935569</t>
  </si>
  <si>
    <t>0.772929</t>
  </si>
  <si>
    <t>2.00093</t>
  </si>
  <si>
    <t>69.8</t>
  </si>
  <si>
    <t>65.3</t>
  </si>
  <si>
    <t>278.16</t>
  </si>
  <si>
    <t>0.589572</t>
  </si>
  <si>
    <t>0.772476</t>
  </si>
  <si>
    <t>1.32005</t>
  </si>
  <si>
    <t>32.544</t>
  </si>
  <si>
    <t>15.131</t>
  </si>
  <si>
    <t>0.290119</t>
  </si>
  <si>
    <t>0.772031</t>
  </si>
  <si>
    <t>0.717527</t>
  </si>
  <si>
    <t>116.53</t>
  </si>
  <si>
    <t>38.32</t>
  </si>
  <si>
    <t>0.30028</t>
  </si>
  <si>
    <t>0.771736</t>
  </si>
  <si>
    <t>0.739109</t>
  </si>
  <si>
    <t>52.2</t>
  </si>
  <si>
    <t>7.9331</t>
  </si>
  <si>
    <t>13.052</t>
  </si>
  <si>
    <t>0.904723</t>
  </si>
  <si>
    <t>0.771459</t>
  </si>
  <si>
    <t>1.93893</t>
  </si>
  <si>
    <t>48.755</t>
  </si>
  <si>
    <t>206.37</t>
  </si>
  <si>
    <t>1.02793</t>
  </si>
  <si>
    <t>0.770713</t>
  </si>
  <si>
    <t>2.18925</t>
  </si>
  <si>
    <t>38.989</t>
  </si>
  <si>
    <t>64.533</t>
  </si>
  <si>
    <t>0.526572</t>
  </si>
  <si>
    <t>0.770331</t>
  </si>
  <si>
    <t>1.19682</t>
  </si>
  <si>
    <t>209.02</t>
  </si>
  <si>
    <t>34.909</t>
  </si>
  <si>
    <t>0.480517</t>
  </si>
  <si>
    <t>0.768924</t>
  </si>
  <si>
    <t>1.10608</t>
  </si>
  <si>
    <t>61.067</t>
  </si>
  <si>
    <t>224.76</t>
  </si>
  <si>
    <t>0.811336</t>
  </si>
  <si>
    <t>0.768059</t>
  </si>
  <si>
    <t>1.75338</t>
  </si>
  <si>
    <t>68.833</t>
  </si>
  <si>
    <t>23.206</t>
  </si>
  <si>
    <t>0.384542</t>
  </si>
  <si>
    <t>0.767661</t>
  </si>
  <si>
    <t>0.913775</t>
  </si>
  <si>
    <t>6.662</t>
  </si>
  <si>
    <t>0.0041199</t>
  </si>
  <si>
    <t>2.6213</t>
  </si>
  <si>
    <t>0.207035</t>
  </si>
  <si>
    <t>0.765452</t>
  </si>
  <si>
    <t>0.535298</t>
  </si>
  <si>
    <t>37.9</t>
  </si>
  <si>
    <t>45.834</t>
  </si>
  <si>
    <t>59.593</t>
  </si>
  <si>
    <t>0.713557</t>
  </si>
  <si>
    <t>0.765357</t>
  </si>
  <si>
    <t>1.56167</t>
  </si>
  <si>
    <t>38.298</t>
  </si>
  <si>
    <t>87.906</t>
  </si>
  <si>
    <t>0.689802</t>
  </si>
  <si>
    <t>0.76501</t>
  </si>
  <si>
    <t>1.51533</t>
  </si>
  <si>
    <t>105.35</t>
  </si>
  <si>
    <t>50.164</t>
  </si>
  <si>
    <t>0.622875</t>
  </si>
  <si>
    <t>0.764878</t>
  </si>
  <si>
    <t>1.38496</t>
  </si>
  <si>
    <t>9.369</t>
  </si>
  <si>
    <t>0.0010073</t>
  </si>
  <si>
    <t>3.6558</t>
  </si>
  <si>
    <t>0.0250851</t>
  </si>
  <si>
    <t>0.764753</t>
  </si>
  <si>
    <t>0.0749195</t>
  </si>
  <si>
    <t>58.215</t>
  </si>
  <si>
    <t>174.52</t>
  </si>
  <si>
    <t>0.44248</t>
  </si>
  <si>
    <t>0.76473</t>
  </si>
  <si>
    <t>1.03049</t>
  </si>
  <si>
    <t>97.455</t>
  </si>
  <si>
    <t>128.1</t>
  </si>
  <si>
    <t>0.473297</t>
  </si>
  <si>
    <t>0.7642</t>
  </si>
  <si>
    <t>1.09178</t>
  </si>
  <si>
    <t>68.119</t>
  </si>
  <si>
    <t>226.58</t>
  </si>
  <si>
    <t>0.418513</t>
  </si>
  <si>
    <t>0.763235</t>
  </si>
  <si>
    <t>0.982469</t>
  </si>
  <si>
    <t>43.472</t>
  </si>
  <si>
    <t>45.783</t>
  </si>
  <si>
    <t>0.325639</t>
  </si>
  <si>
    <t>0.763017</t>
  </si>
  <si>
    <t>0.792434</t>
  </si>
  <si>
    <t>77.485</t>
  </si>
  <si>
    <t>22.839</t>
  </si>
  <si>
    <t>0.23781</t>
  </si>
  <si>
    <t>0.762441</t>
  </si>
  <si>
    <t>0.604127</t>
  </si>
  <si>
    <t>13.832</t>
  </si>
  <si>
    <t>30.487</t>
  </si>
  <si>
    <t>0.384671</t>
  </si>
  <si>
    <t>0.761104</t>
  </si>
  <si>
    <t>0.914037</t>
  </si>
  <si>
    <t>171.59</t>
  </si>
  <si>
    <t>24.939</t>
  </si>
  <si>
    <t>0.403901</t>
  </si>
  <si>
    <t>0.759564</t>
  </si>
  <si>
    <t>0.953019</t>
  </si>
  <si>
    <t>80.6</t>
  </si>
  <si>
    <t>30.772</t>
  </si>
  <si>
    <t>0.461837</t>
  </si>
  <si>
    <t>0.75787</t>
  </si>
  <si>
    <t>1.06904</t>
  </si>
  <si>
    <t>53.846</t>
  </si>
  <si>
    <t>73.963</t>
  </si>
  <si>
    <t>0.315296</t>
  </si>
  <si>
    <t>0.757381</t>
  </si>
  <si>
    <t>0.770775</t>
  </si>
  <si>
    <t>52.546</t>
  </si>
  <si>
    <t>0.445432</t>
  </si>
  <si>
    <t>0.757357</t>
  </si>
  <si>
    <t>1.03638</t>
  </si>
  <si>
    <t>35.505</t>
  </si>
  <si>
    <t>46.717</t>
  </si>
  <si>
    <t>0.659146</t>
  </si>
  <si>
    <t>0.757186</t>
  </si>
  <si>
    <t>1.4556</t>
  </si>
  <si>
    <t>251.46</t>
  </si>
  <si>
    <t>0.351392</t>
  </si>
  <si>
    <t>0.755926</t>
  </si>
  <si>
    <t>0.845878</t>
  </si>
  <si>
    <t>48.8</t>
  </si>
  <si>
    <t>42.509</t>
  </si>
  <si>
    <t>70.075</t>
  </si>
  <si>
    <t>0.475215</t>
  </si>
  <si>
    <t>0.755401</t>
  </si>
  <si>
    <t>1.09558</t>
  </si>
  <si>
    <t>5.4</t>
  </si>
  <si>
    <t>152.22</t>
  </si>
  <si>
    <t>9.3694</t>
  </si>
  <si>
    <t>0.531778</t>
  </si>
  <si>
    <t>0.755222</t>
  </si>
  <si>
    <t>1.20703</t>
  </si>
  <si>
    <t>1.18351</t>
  </si>
  <si>
    <t>0.755182</t>
  </si>
  <si>
    <t>2.51741</t>
  </si>
  <si>
    <t>64.7</t>
  </si>
  <si>
    <t>47.517</t>
  </si>
  <si>
    <t>0.73873</t>
  </si>
  <si>
    <t>0.755071</t>
  </si>
  <si>
    <t>1.61085</t>
  </si>
  <si>
    <t>40.45</t>
  </si>
  <si>
    <t>86.077</t>
  </si>
  <si>
    <t>0.650235</t>
  </si>
  <si>
    <t>0.754654</t>
  </si>
  <si>
    <t>1.43825</t>
  </si>
  <si>
    <t>13.819</t>
  </si>
  <si>
    <t>0.376126</t>
  </si>
  <si>
    <t>0.754608</t>
  </si>
  <si>
    <t>0.896625</t>
  </si>
  <si>
    <t>27.1</t>
  </si>
  <si>
    <t>33.868</t>
  </si>
  <si>
    <t>43.626</t>
  </si>
  <si>
    <t>0.814117</t>
  </si>
  <si>
    <t>0.752266</t>
  </si>
  <si>
    <t>1.75886</t>
  </si>
  <si>
    <t>56.716</t>
  </si>
  <si>
    <t>0.0011811</t>
  </si>
  <si>
    <t>3.3221</t>
  </si>
  <si>
    <t>0.354784</t>
  </si>
  <si>
    <t>0.751944</t>
  </si>
  <si>
    <t>0.85287</t>
  </si>
  <si>
    <t>66.851</t>
  </si>
  <si>
    <t>20.177</t>
  </si>
  <si>
    <t>0.417362</t>
  </si>
  <si>
    <t>0.75171</t>
  </si>
  <si>
    <t>0.980154</t>
  </si>
  <si>
    <t>37.429</t>
  </si>
  <si>
    <t>218.49</t>
  </si>
  <si>
    <t>0.72129</t>
  </si>
  <si>
    <t>0.751608</t>
  </si>
  <si>
    <t>1.57676</t>
  </si>
  <si>
    <t>33.4</t>
  </si>
  <si>
    <t>94.622</t>
  </si>
  <si>
    <t>260.64</t>
  </si>
  <si>
    <t>0.561708</t>
  </si>
  <si>
    <t>0.750855</t>
  </si>
  <si>
    <t>1.26564</t>
  </si>
  <si>
    <t>16.368</t>
  </si>
  <si>
    <t>65.652</t>
  </si>
  <si>
    <t>0.335791</t>
  </si>
  <si>
    <t>0.750809</t>
  </si>
  <si>
    <t>0.813581</t>
  </si>
  <si>
    <t>49.408</t>
  </si>
  <si>
    <t>0.276557</t>
  </si>
  <si>
    <t>0.750467</t>
  </si>
  <si>
    <t>0.68851</t>
  </si>
  <si>
    <t>23.356</t>
  </si>
  <si>
    <t>0.577705</t>
  </si>
  <si>
    <t>0.749875</t>
  </si>
  <si>
    <t>1.29689</t>
  </si>
  <si>
    <t>201.56</t>
  </si>
  <si>
    <t>31.128</t>
  </si>
  <si>
    <t>1.34241</t>
  </si>
  <si>
    <t>0.749107</t>
  </si>
  <si>
    <t>2.87028</t>
  </si>
  <si>
    <t>51.6</t>
  </si>
  <si>
    <t>34.833</t>
  </si>
  <si>
    <t>68.697</t>
  </si>
  <si>
    <t>0.823386</t>
  </si>
  <si>
    <t>0.747815</t>
  </si>
  <si>
    <t>1.77716</t>
  </si>
  <si>
    <t>49.526</t>
  </si>
  <si>
    <t>71.285</t>
  </si>
  <si>
    <t>0.820001</t>
  </si>
  <si>
    <t>0.747318</t>
  </si>
  <si>
    <t>1.77047</t>
  </si>
  <si>
    <t>80.058</t>
  </si>
  <si>
    <t>102.27</t>
  </si>
  <si>
    <t>1.06428</t>
  </si>
  <si>
    <t>0.745996</t>
  </si>
  <si>
    <t>2.26458</t>
  </si>
  <si>
    <t>46.2</t>
  </si>
  <si>
    <t>12.517</t>
  </si>
  <si>
    <t>0.444959</t>
  </si>
  <si>
    <t>0.745083</t>
  </si>
  <si>
    <t>1.03544</t>
  </si>
  <si>
    <t>25.003</t>
  </si>
  <si>
    <t>1.20959</t>
  </si>
  <si>
    <t>0.743598</t>
  </si>
  <si>
    <t>2.57398</t>
  </si>
  <si>
    <t>49.996</t>
  </si>
  <si>
    <t>12.264</t>
  </si>
  <si>
    <t>0.252334</t>
  </si>
  <si>
    <t>0.743167</t>
  </si>
  <si>
    <t>0.636031</t>
  </si>
  <si>
    <t>77.422</t>
  </si>
  <si>
    <t>20.625</t>
  </si>
  <si>
    <t>0.14902</t>
  </si>
  <si>
    <t>0.743003</t>
  </si>
  <si>
    <t>0.400076</t>
  </si>
  <si>
    <t>71.655</t>
  </si>
  <si>
    <t>16.371</t>
  </si>
  <si>
    <t>0.291392</t>
  </si>
  <si>
    <t>0.742722</t>
  </si>
  <si>
    <t>0.720237</t>
  </si>
  <si>
    <t>32.596</t>
  </si>
  <si>
    <t>0.537132</t>
  </si>
  <si>
    <t>0.742486</t>
  </si>
  <si>
    <t>1.21753</t>
  </si>
  <si>
    <t>40.361</t>
  </si>
  <si>
    <t>0.595993</t>
  </si>
  <si>
    <t>0.74058</t>
  </si>
  <si>
    <t>1.33257</t>
  </si>
  <si>
    <t>632.81</t>
  </si>
  <si>
    <t>31.109</t>
  </si>
  <si>
    <t>0.48524</t>
  </si>
  <si>
    <t>0.740536</t>
  </si>
  <si>
    <t>1.11542</t>
  </si>
  <si>
    <t>26.227</t>
  </si>
  <si>
    <t>99.481</t>
  </si>
  <si>
    <t>0.387143</t>
  </si>
  <si>
    <t>0.73907</t>
  </si>
  <si>
    <t>0.919064</t>
  </si>
  <si>
    <t>40.836</t>
  </si>
  <si>
    <t>153.73</t>
  </si>
  <si>
    <t>0.394591</t>
  </si>
  <si>
    <t>0.738866</t>
  </si>
  <si>
    <t>0.93418</t>
  </si>
  <si>
    <t>34.674</t>
  </si>
  <si>
    <t>50.699</t>
  </si>
  <si>
    <t>0.337183</t>
  </si>
  <si>
    <t>0.738715</t>
  </si>
  <si>
    <t>0.816473</t>
  </si>
  <si>
    <t>40.9</t>
  </si>
  <si>
    <t>14.494</t>
  </si>
  <si>
    <t>106.45</t>
  </si>
  <si>
    <t>0.32438</t>
  </si>
  <si>
    <t>0.737429</t>
  </si>
  <si>
    <t>0.789803</t>
  </si>
  <si>
    <t>33.2</t>
  </si>
  <si>
    <t>43.222</t>
  </si>
  <si>
    <t>30.982</t>
  </si>
  <si>
    <t>0.560383</t>
  </si>
  <si>
    <t>0.736225</t>
  </si>
  <si>
    <t>1.26305</t>
  </si>
  <si>
    <t>45.5</t>
  </si>
  <si>
    <t>118.39</t>
  </si>
  <si>
    <t>251.74</t>
  </si>
  <si>
    <t>0.694205</t>
  </si>
  <si>
    <t>0.734905</t>
  </si>
  <si>
    <t>25.4</t>
  </si>
  <si>
    <t>87.229</t>
  </si>
  <si>
    <t>90.874</t>
  </si>
  <si>
    <t>0.0338816</t>
  </si>
  <si>
    <t>0.73459</t>
  </si>
  <si>
    <t>0.100276</t>
  </si>
  <si>
    <t>226.66</t>
  </si>
  <si>
    <t>26.475</t>
  </si>
  <si>
    <t>0.701972</t>
  </si>
  <si>
    <t>0.73412</t>
  </si>
  <si>
    <t>1.53906</t>
  </si>
  <si>
    <t>11.805</t>
  </si>
  <si>
    <t>7.6158</t>
  </si>
  <si>
    <t>0.644783</t>
  </si>
  <si>
    <t>0.734102</t>
  </si>
  <si>
    <t>1.42763</t>
  </si>
  <si>
    <t>34.4</t>
  </si>
  <si>
    <t>38.434</t>
  </si>
  <si>
    <t>219.36</t>
  </si>
  <si>
    <t>0.750476</t>
  </si>
  <si>
    <t>0.732886</t>
  </si>
  <si>
    <t>1.63383</t>
  </si>
  <si>
    <t>9.2124</t>
  </si>
  <si>
    <t>0.580855</t>
  </si>
  <si>
    <t>0.730706</t>
  </si>
  <si>
    <t>1.30304</t>
  </si>
  <si>
    <t>19.638</t>
  </si>
  <si>
    <t>0.573165</t>
  </si>
  <si>
    <t>0.730552</t>
  </si>
  <si>
    <t>1.28802</t>
  </si>
  <si>
    <t>24.915</t>
  </si>
  <si>
    <t>0.3542</t>
  </si>
  <si>
    <t>0.730084</t>
  </si>
  <si>
    <t>0.851667</t>
  </si>
  <si>
    <t>160.88</t>
  </si>
  <si>
    <t>43.643</t>
  </si>
  <si>
    <t>0.823962</t>
  </si>
  <si>
    <t>0.729219</t>
  </si>
  <si>
    <t>1.7783</t>
  </si>
  <si>
    <t>39.594</t>
  </si>
  <si>
    <t>101.54</t>
  </si>
  <si>
    <t>0.309968</t>
  </si>
  <si>
    <t>0.729132</t>
  </si>
  <si>
    <t>0.759568</t>
  </si>
  <si>
    <t>63.8</t>
  </si>
  <si>
    <t>15.693</t>
  </si>
  <si>
    <t>145.92</t>
  </si>
  <si>
    <t>0.441027</t>
  </si>
  <si>
    <t>0.72646</t>
  </si>
  <si>
    <t>1.02759</t>
  </si>
  <si>
    <t>173.23</t>
  </si>
  <si>
    <t>38.497</t>
  </si>
  <si>
    <t>0.216235</t>
  </si>
  <si>
    <t>0.725773</t>
  </si>
  <si>
    <t>0.55606</t>
  </si>
  <si>
    <t>23.48</t>
  </si>
  <si>
    <t>20.21</t>
  </si>
  <si>
    <t>0.283856</t>
  </si>
  <si>
    <t>0.723035</t>
  </si>
  <si>
    <t>0.704156</t>
  </si>
  <si>
    <t>44.297</t>
  </si>
  <si>
    <t>0.385403</t>
  </si>
  <si>
    <t>0.722764</t>
  </si>
  <si>
    <t>0.915525</t>
  </si>
  <si>
    <t>45.518</t>
  </si>
  <si>
    <t>93.868</t>
  </si>
  <si>
    <t>0.625209</t>
  </si>
  <si>
    <t>0.7227</t>
  </si>
  <si>
    <t>1.3895</t>
  </si>
  <si>
    <t>17.963</t>
  </si>
  <si>
    <t>157.81</t>
  </si>
  <si>
    <t>0.334085</t>
  </si>
  <si>
    <t>0.722693</t>
  </si>
  <si>
    <t>0.810035</t>
  </si>
  <si>
    <t>15.208</t>
  </si>
  <si>
    <t>33.558</t>
  </si>
  <si>
    <t>0.467836</t>
  </si>
  <si>
    <t>0.722543</t>
  </si>
  <si>
    <t>1.08095</t>
  </si>
  <si>
    <t>212.88</t>
  </si>
  <si>
    <t>73.31</t>
  </si>
  <si>
    <t>1.35607</t>
  </si>
  <si>
    <t>0.722541</t>
  </si>
  <si>
    <t>2.90156</t>
  </si>
  <si>
    <t>59.642</t>
  </si>
  <si>
    <t>6.8197</t>
  </si>
  <si>
    <t>0.49507</t>
  </si>
  <si>
    <t>0.721996</t>
  </si>
  <si>
    <t>1.13483</t>
  </si>
  <si>
    <t>48.6</t>
  </si>
  <si>
    <t>15.649</t>
  </si>
  <si>
    <t>112.03</t>
  </si>
  <si>
    <t>0.357068</t>
  </si>
  <si>
    <t>0.721985</t>
  </si>
  <si>
    <t>0.857572</t>
  </si>
  <si>
    <t>43.9</t>
  </si>
  <si>
    <t>120.23</t>
  </si>
  <si>
    <t>0.40276</t>
  </si>
  <si>
    <t>0.72159</t>
  </si>
  <si>
    <t>0.950713</t>
  </si>
  <si>
    <t>43.4</t>
  </si>
  <si>
    <t>54.177</t>
  </si>
  <si>
    <t>173.51</t>
  </si>
  <si>
    <t>1.89095</t>
  </si>
  <si>
    <t>0.72005</t>
  </si>
  <si>
    <t>4.27935</t>
  </si>
  <si>
    <t>33.233</t>
  </si>
  <si>
    <t>0.00041632</t>
  </si>
  <si>
    <t>4.2925</t>
  </si>
  <si>
    <t>0.030418</t>
  </si>
  <si>
    <t>0.718615</t>
  </si>
  <si>
    <t>0.0903446</t>
  </si>
  <si>
    <t>38.775</t>
  </si>
  <si>
    <t>0.272247</t>
  </si>
  <si>
    <t>0.718149</t>
  </si>
  <si>
    <t>0.679236</t>
  </si>
  <si>
    <t>65.2</t>
  </si>
  <si>
    <t>35.079</t>
  </si>
  <si>
    <t>197.68</t>
  </si>
  <si>
    <t>0.493304</t>
  </si>
  <si>
    <t>0.717997</t>
  </si>
  <si>
    <t>1.13135</t>
  </si>
  <si>
    <t>43.6</t>
  </si>
  <si>
    <t>29.341</t>
  </si>
  <si>
    <t>38.37</t>
  </si>
  <si>
    <t>0.329989</t>
  </si>
  <si>
    <t>0.717799</t>
  </si>
  <si>
    <t>0.801508</t>
  </si>
  <si>
    <t>6.2484</t>
  </si>
  <si>
    <t>11.601</t>
  </si>
  <si>
    <t>0.346383</t>
  </si>
  <si>
    <t>0.717551</t>
  </si>
  <si>
    <t>0.835534</t>
  </si>
  <si>
    <t>57.8</t>
  </si>
  <si>
    <t>95.337</t>
  </si>
  <si>
    <t>1.05075</t>
  </si>
  <si>
    <t>0.717198</t>
  </si>
  <si>
    <t>2.23644</t>
  </si>
  <si>
    <t>46.8</t>
  </si>
  <si>
    <t>34.482</t>
  </si>
  <si>
    <t>71.006</t>
  </si>
  <si>
    <t>0.245834</t>
  </si>
  <si>
    <t>0.716867</t>
  </si>
  <si>
    <t>0.621796</t>
  </si>
  <si>
    <t>141.4</t>
  </si>
  <si>
    <t>77.257</t>
  </si>
  <si>
    <t>0.747198</t>
  </si>
  <si>
    <t>0.715846</t>
  </si>
  <si>
    <t>1.62741</t>
  </si>
  <si>
    <t>64.1</t>
  </si>
  <si>
    <t>36.375</t>
  </si>
  <si>
    <t>0.927319</t>
  </si>
  <si>
    <t>0.713689</t>
  </si>
  <si>
    <t>1.98431</t>
  </si>
  <si>
    <t>31.674</t>
  </si>
  <si>
    <t>37.246</t>
  </si>
  <si>
    <t>0.378057</t>
  </si>
  <si>
    <t>0.712034</t>
  </si>
  <si>
    <t>0.900565</t>
  </si>
  <si>
    <t>105.31</t>
  </si>
  <si>
    <t>25.496</t>
  </si>
  <si>
    <t>0.875959</t>
  </si>
  <si>
    <t>0.711859</t>
  </si>
  <si>
    <t>1.88145</t>
  </si>
  <si>
    <t>50.494</t>
  </si>
  <si>
    <t>7.2448</t>
  </si>
  <si>
    <t>0.638444</t>
  </si>
  <si>
    <t>0.711053</t>
  </si>
  <si>
    <t>1.41528</t>
  </si>
  <si>
    <t>148.82</t>
  </si>
  <si>
    <t>13.703</t>
  </si>
  <si>
    <t>0.507093</t>
  </si>
  <si>
    <t>0.709669</t>
  </si>
  <si>
    <t>1.15853</t>
  </si>
  <si>
    <t>40.03</t>
  </si>
  <si>
    <t>0.383969</t>
  </si>
  <si>
    <t>0.709339</t>
  </si>
  <si>
    <t>0.912608</t>
  </si>
  <si>
    <t>17.522</t>
  </si>
  <si>
    <t>47.685</t>
  </si>
  <si>
    <t>0.245624</t>
  </si>
  <si>
    <t>0.708741</t>
  </si>
  <si>
    <t>0.621336</t>
  </si>
  <si>
    <t>57.5</t>
  </si>
  <si>
    <t>100.07</t>
  </si>
  <si>
    <t>0.442967</t>
  </si>
  <si>
    <t>0.708735</t>
  </si>
  <si>
    <t>1.03146</t>
  </si>
  <si>
    <t>9.5541</t>
  </si>
  <si>
    <t>24.739</t>
  </si>
  <si>
    <t>0.564815</t>
  </si>
  <si>
    <t>0.708729</t>
  </si>
  <si>
    <t>1.27171</t>
  </si>
  <si>
    <t>36.091</t>
  </si>
  <si>
    <t>37.857</t>
  </si>
  <si>
    <t>0.749303</t>
  </si>
  <si>
    <t>0.707136</t>
  </si>
  <si>
    <t>1.63153</t>
  </si>
  <si>
    <t>19.608</t>
  </si>
  <si>
    <t>280.93</t>
  </si>
  <si>
    <t>0.362915</t>
  </si>
  <si>
    <t>0.706745</t>
  </si>
  <si>
    <t>0.869587</t>
  </si>
  <si>
    <t>72.6</t>
  </si>
  <si>
    <t>61.054</t>
  </si>
  <si>
    <t>0.786771</t>
  </si>
  <si>
    <t>0.706436</t>
  </si>
  <si>
    <t>1.70502</t>
  </si>
  <si>
    <t>287.63</t>
  </si>
  <si>
    <t>0.381252</t>
  </si>
  <si>
    <t>0.705786</t>
  </si>
  <si>
    <t>0.907077</t>
  </si>
  <si>
    <t>43.089</t>
  </si>
  <si>
    <t>0.00041982</t>
  </si>
  <si>
    <t>4.4679</t>
  </si>
  <si>
    <t>0.409366</t>
  </si>
  <si>
    <t>0.705535</t>
  </si>
  <si>
    <t>0.96405</t>
  </si>
  <si>
    <t>41.265</t>
  </si>
  <si>
    <t>52.044</t>
  </si>
  <si>
    <t>0.65133</t>
  </si>
  <si>
    <t>0.705409</t>
  </si>
  <si>
    <t>1.44038</t>
  </si>
  <si>
    <t>14.265</t>
  </si>
  <si>
    <t>10.891</t>
  </si>
  <si>
    <t>1.40712</t>
  </si>
  <si>
    <t>0.704663</t>
  </si>
  <si>
    <t>3.01999</t>
  </si>
  <si>
    <t>46.03</t>
  </si>
  <si>
    <t>0.325923</t>
  </si>
  <si>
    <t>0.704221</t>
  </si>
  <si>
    <t>0.793026</t>
  </si>
  <si>
    <t>30.9</t>
  </si>
  <si>
    <t>36.249</t>
  </si>
  <si>
    <t>53.469</t>
  </si>
  <si>
    <t>1.08751</t>
  </si>
  <si>
    <t>0.703533</t>
  </si>
  <si>
    <t>2.31314</t>
  </si>
  <si>
    <t>48.9</t>
  </si>
  <si>
    <t>14.632</t>
  </si>
  <si>
    <t>67.34</t>
  </si>
  <si>
    <t>0.617977</t>
  </si>
  <si>
    <t>0.703441</t>
  </si>
  <si>
    <t>1.37542</t>
  </si>
  <si>
    <t>62.4</t>
  </si>
  <si>
    <t>288.59</t>
  </si>
  <si>
    <t>0.458956</t>
  </si>
  <si>
    <t>0.701925</t>
  </si>
  <si>
    <t>1.06331</t>
  </si>
  <si>
    <t>48.357</t>
  </si>
  <si>
    <t>20.815</t>
  </si>
  <si>
    <t>0.295332</t>
  </si>
  <si>
    <t>0.701633</t>
  </si>
  <si>
    <t>0.728615</t>
  </si>
  <si>
    <t>37.7</t>
  </si>
  <si>
    <t>58.232</t>
  </si>
  <si>
    <t>48.492</t>
  </si>
  <si>
    <t>0.344678</t>
  </si>
  <si>
    <t>0.699423</t>
  </si>
  <si>
    <t>0.832009</t>
  </si>
  <si>
    <t>54.6</t>
  </si>
  <si>
    <t>11.951</t>
  </si>
  <si>
    <t>24.585</t>
  </si>
  <si>
    <t>0.336682</t>
  </si>
  <si>
    <t>0.699406</t>
  </si>
  <si>
    <t>0.815433</t>
  </si>
  <si>
    <t>41.7</t>
  </si>
  <si>
    <t>29.995</t>
  </si>
  <si>
    <t>160.51</t>
  </si>
  <si>
    <t>0.576829</t>
  </si>
  <si>
    <t>0.698561</t>
  </si>
  <si>
    <t>1.29518</t>
  </si>
  <si>
    <t>72.8</t>
  </si>
  <si>
    <t>18.007</t>
  </si>
  <si>
    <t>149.92</t>
  </si>
  <si>
    <t>0.561643</t>
  </si>
  <si>
    <t>0.698508</t>
  </si>
  <si>
    <t>1.26551</t>
  </si>
  <si>
    <t>57.6</t>
  </si>
  <si>
    <t>19.738</t>
  </si>
  <si>
    <t>294.75</t>
  </si>
  <si>
    <t>0.344861</t>
  </si>
  <si>
    <t>0.697914</t>
  </si>
  <si>
    <t>0.832388</t>
  </si>
  <si>
    <t>27.843</t>
  </si>
  <si>
    <t>76.995</t>
  </si>
  <si>
    <t>0.978729</t>
  </si>
  <si>
    <t>0.697852</t>
  </si>
  <si>
    <t>2.08841</t>
  </si>
  <si>
    <t>33.909</t>
  </si>
  <si>
    <t>26.939</t>
  </si>
  <si>
    <t>0.320003</t>
  </si>
  <si>
    <t>0.697503</t>
  </si>
  <si>
    <t>0.780645</t>
  </si>
  <si>
    <t>26.3</t>
  </si>
  <si>
    <t>16.937</t>
  </si>
  <si>
    <t>65.78</t>
  </si>
  <si>
    <t>0.629139</t>
  </si>
  <si>
    <t>0.696733</t>
  </si>
  <si>
    <t>1.39716</t>
  </si>
  <si>
    <t>32.575</t>
  </si>
  <si>
    <t>0.707301</t>
  </si>
  <si>
    <t>0.695858</t>
  </si>
  <si>
    <t>1.54946</t>
  </si>
  <si>
    <t>54.19</t>
  </si>
  <si>
    <t>5.7307</t>
  </si>
  <si>
    <t>0.307321</t>
  </si>
  <si>
    <t>0.695727</t>
  </si>
  <si>
    <t>0.753991</t>
  </si>
  <si>
    <t>14.173</t>
  </si>
  <si>
    <t>62.959</t>
  </si>
  <si>
    <t>0.362024</t>
  </si>
  <si>
    <t>0.694009</t>
  </si>
  <si>
    <t>0.867757</t>
  </si>
  <si>
    <t>42.91</t>
  </si>
  <si>
    <t>119.09</t>
  </si>
  <si>
    <t>0.267283</t>
  </si>
  <si>
    <t>0.6936</t>
  </si>
  <si>
    <t>0.668521</t>
  </si>
  <si>
    <t>10.803</t>
  </si>
  <si>
    <t>23.149</t>
  </si>
  <si>
    <t>0.168168</t>
  </si>
  <si>
    <t>0.693354</t>
  </si>
  <si>
    <t>0.445598</t>
  </si>
  <si>
    <t>20.198</t>
  </si>
  <si>
    <t>36.823</t>
  </si>
  <si>
    <t>0.308294</t>
  </si>
  <si>
    <t>0.693271</t>
  </si>
  <si>
    <t>0.756041</t>
  </si>
  <si>
    <t>63.094</t>
  </si>
  <si>
    <t>16.855</t>
  </si>
  <si>
    <t>0.0375629</t>
  </si>
  <si>
    <t>0.693222</t>
  </si>
  <si>
    <t>0.110758</t>
  </si>
  <si>
    <t>41.943</t>
  </si>
  <si>
    <t>213.24</t>
  </si>
  <si>
    <t>0.336718</t>
  </si>
  <si>
    <t>0.693219</t>
  </si>
  <si>
    <t>0.815507</t>
  </si>
  <si>
    <t>48.5</t>
  </si>
  <si>
    <t>81.744</t>
  </si>
  <si>
    <t>202.03</t>
  </si>
  <si>
    <t>1.55936</t>
  </si>
  <si>
    <t>0.691749</t>
  </si>
  <si>
    <t>3.38792</t>
  </si>
  <si>
    <t>109.68</t>
  </si>
  <si>
    <t>20.077</t>
  </si>
  <si>
    <t>0.232287</t>
  </si>
  <si>
    <t>0.690725</t>
  </si>
  <si>
    <t>0.591903</t>
  </si>
  <si>
    <t>48.4</t>
  </si>
  <si>
    <t>80.272</t>
  </si>
  <si>
    <t>241.85</t>
  </si>
  <si>
    <t>0.834485</t>
  </si>
  <si>
    <t>0.690454</t>
  </si>
  <si>
    <t>1.7991</t>
  </si>
  <si>
    <t>30.037</t>
  </si>
  <si>
    <t>89.807</t>
  </si>
  <si>
    <t>0.283044</t>
  </si>
  <si>
    <t>0.689867</t>
  </si>
  <si>
    <t>0.702419</t>
  </si>
  <si>
    <t>49.666</t>
  </si>
  <si>
    <t>142.81</t>
  </si>
  <si>
    <t>0.778092</t>
  </si>
  <si>
    <t>0.688882</t>
  </si>
  <si>
    <t>1.68797</t>
  </si>
  <si>
    <t>62.328</t>
  </si>
  <si>
    <t>14.132</t>
  </si>
  <si>
    <t>0.568516</t>
  </si>
  <si>
    <t>0.688245</t>
  </si>
  <si>
    <t>1.27894</t>
  </si>
  <si>
    <t>53.7</t>
  </si>
  <si>
    <t>23.382</t>
  </si>
  <si>
    <t>51.513</t>
  </si>
  <si>
    <t>0.468159</t>
  </si>
  <si>
    <t>0.687794</t>
  </si>
  <si>
    <t>1.08159</t>
  </si>
  <si>
    <t>291.02</t>
  </si>
  <si>
    <t>277.58</t>
  </si>
  <si>
    <t>0.857056</t>
  </si>
  <si>
    <t>0.687731</t>
  </si>
  <si>
    <t>1.84385</t>
  </si>
  <si>
    <t>67.9</t>
  </si>
  <si>
    <t>44.969</t>
  </si>
  <si>
    <t>177.67</t>
  </si>
  <si>
    <t>0.792861</t>
  </si>
  <si>
    <t>0.686684</t>
  </si>
  <si>
    <t>1.71699</t>
  </si>
  <si>
    <t>155.34</t>
  </si>
  <si>
    <t>86.153</t>
  </si>
  <si>
    <t>0.473114</t>
  </si>
  <si>
    <t>0.686483</t>
  </si>
  <si>
    <t>1.09142</t>
  </si>
  <si>
    <t>58.182</t>
  </si>
  <si>
    <t>189.04</t>
  </si>
  <si>
    <t>0.520811</t>
  </si>
  <si>
    <t>0.686087</t>
  </si>
  <si>
    <t>1.1855</t>
  </si>
  <si>
    <t>32.728</t>
  </si>
  <si>
    <t>250.51</t>
  </si>
  <si>
    <t>0.717309</t>
  </si>
  <si>
    <t>0.684152</t>
  </si>
  <si>
    <t>1.56899</t>
  </si>
  <si>
    <t>31.387</t>
  </si>
  <si>
    <t>222.86</t>
  </si>
  <si>
    <t>0.510909</t>
  </si>
  <si>
    <t>0.683575</t>
  </si>
  <si>
    <t>1.16604</t>
  </si>
  <si>
    <t>66.476</t>
  </si>
  <si>
    <t>121.23</t>
  </si>
  <si>
    <t>0.259614</t>
  </si>
  <si>
    <t>0.682791</t>
  </si>
  <si>
    <t>0.651895</t>
  </si>
  <si>
    <t>45.9</t>
  </si>
  <si>
    <t>37.2</t>
  </si>
  <si>
    <t>303.1</t>
  </si>
  <si>
    <t>0.254527</t>
  </si>
  <si>
    <t>0.67956</t>
  </si>
  <si>
    <t>0.64082</t>
  </si>
  <si>
    <t>26.2</t>
  </si>
  <si>
    <t>79.154</t>
  </si>
  <si>
    <t>26.616</t>
  </si>
  <si>
    <t>0.360467</t>
  </si>
  <si>
    <t>0.679501</t>
  </si>
  <si>
    <t>0.864561</t>
  </si>
  <si>
    <t>91.954</t>
  </si>
  <si>
    <t>11.747</t>
  </si>
  <si>
    <t>0.671957</t>
  </si>
  <si>
    <t>0.678047</t>
  </si>
  <si>
    <t>1.48056</t>
  </si>
  <si>
    <t>258.35</t>
  </si>
  <si>
    <t>32.683</t>
  </si>
  <si>
    <t>0.570263</t>
  </si>
  <si>
    <t>0.677666</t>
  </si>
  <si>
    <t>1.28236</t>
  </si>
  <si>
    <t>21.994</t>
  </si>
  <si>
    <t>8.5571</t>
  </si>
  <si>
    <t>0.0276269</t>
  </si>
  <si>
    <t>0.676971</t>
  </si>
  <si>
    <t>0.0822923</t>
  </si>
  <si>
    <t>37.205</t>
  </si>
  <si>
    <t>8.7779</t>
  </si>
  <si>
    <t>0.352013</t>
  </si>
  <si>
    <t>0.676496</t>
  </si>
  <si>
    <t>0.84716</t>
  </si>
  <si>
    <t>106.92</t>
  </si>
  <si>
    <t>319.01</t>
  </si>
  <si>
    <t>1.05239</t>
  </si>
  <si>
    <t>0.676037</t>
  </si>
  <si>
    <t>2.23987</t>
  </si>
  <si>
    <t>78.41</t>
  </si>
  <si>
    <t>34.356</t>
  </si>
  <si>
    <t>0.865166</t>
  </si>
  <si>
    <t>0.674872</t>
  </si>
  <si>
    <t>1.85996</t>
  </si>
  <si>
    <t>88.663</t>
  </si>
  <si>
    <t>0.812789</t>
  </si>
  <si>
    <t>0.673157</t>
  </si>
  <si>
    <t>1.75624</t>
  </si>
  <si>
    <t>52.8</t>
  </si>
  <si>
    <t>33.112</t>
  </si>
  <si>
    <t>141.58</t>
  </si>
  <si>
    <t>0.829988</t>
  </si>
  <si>
    <t>0.672248</t>
  </si>
  <si>
    <t>1.79021</t>
  </si>
  <si>
    <t>169.01</t>
  </si>
  <si>
    <t>80.336</t>
  </si>
  <si>
    <t>0.514208</t>
  </si>
  <si>
    <t>0.67196</t>
  </si>
  <si>
    <t>1.17253</t>
  </si>
  <si>
    <t>89.003</t>
  </si>
  <si>
    <t>60.202</t>
  </si>
  <si>
    <t>0.697139</t>
  </si>
  <si>
    <t>0.671904</t>
  </si>
  <si>
    <t>1.52964</t>
  </si>
  <si>
    <t>47.019</t>
  </si>
  <si>
    <t>10.718</t>
  </si>
  <si>
    <t>0.136219</t>
  </si>
  <si>
    <t>0.670961</t>
  </si>
  <si>
    <t>0.369087</t>
  </si>
  <si>
    <t>187.85</t>
  </si>
  <si>
    <t>316.81</t>
  </si>
  <si>
    <t>0.368319</t>
  </si>
  <si>
    <t>0.670177</t>
  </si>
  <si>
    <t>0.880665</t>
  </si>
  <si>
    <t>88.743</t>
  </si>
  <si>
    <t>28.157</t>
  </si>
  <si>
    <t>0.257018</t>
  </si>
  <si>
    <t>0.670161</t>
  </si>
  <si>
    <t>0.646249</t>
  </si>
  <si>
    <t>15.136</t>
  </si>
  <si>
    <t>20.067</t>
  </si>
  <si>
    <t>0.35246</t>
  </si>
  <si>
    <t>0.670017</t>
  </si>
  <si>
    <t>0.848081</t>
  </si>
  <si>
    <t>59.9</t>
  </si>
  <si>
    <t>35.619</t>
  </si>
  <si>
    <t>309.89</t>
  </si>
  <si>
    <t>0.676704</t>
  </si>
  <si>
    <t>0.669476</t>
  </si>
  <si>
    <t>1.4898</t>
  </si>
  <si>
    <t>41.527</t>
  </si>
  <si>
    <t>70.707</t>
  </si>
  <si>
    <t>1.07643</t>
  </si>
  <si>
    <t>0.668156</t>
  </si>
  <si>
    <t>2.28993</t>
  </si>
  <si>
    <t>48.1</t>
  </si>
  <si>
    <t>66.408</t>
  </si>
  <si>
    <t>147.04</t>
  </si>
  <si>
    <t>0.4809</t>
  </si>
  <si>
    <t>0.667117</t>
  </si>
  <si>
    <t>1.10684</t>
  </si>
  <si>
    <t>51.4</t>
  </si>
  <si>
    <t>21.847</t>
  </si>
  <si>
    <t>0.35064</t>
  </si>
  <si>
    <t>0.666622</t>
  </si>
  <si>
    <t>0.844328</t>
  </si>
  <si>
    <t>29.572</t>
  </si>
  <si>
    <t>81.154</t>
  </si>
  <si>
    <t>0.427173</t>
  </si>
  <si>
    <t>0.666567</t>
  </si>
  <si>
    <t>0.999858</t>
  </si>
  <si>
    <t>59.7</t>
  </si>
  <si>
    <t>32.866</t>
  </si>
  <si>
    <t>281.59</t>
  </si>
  <si>
    <t>0.588371</t>
  </si>
  <si>
    <t>0.666359</t>
  </si>
  <si>
    <t>1.3177</t>
  </si>
  <si>
    <t>183.26</t>
  </si>
  <si>
    <t>172.8</t>
  </si>
  <si>
    <t>0.632117</t>
  </si>
  <si>
    <t>0.666331</t>
  </si>
  <si>
    <t>1.40296</t>
  </si>
  <si>
    <t>21.4</t>
  </si>
  <si>
    <t>23.297</t>
  </si>
  <si>
    <t>11.265</t>
  </si>
  <si>
    <t>0.0277112</t>
  </si>
  <si>
    <t>0.665606</t>
  </si>
  <si>
    <t>0.0825359</t>
  </si>
  <si>
    <t>10.102</t>
  </si>
  <si>
    <t>0.474519</t>
  </si>
  <si>
    <t>0.664693</t>
  </si>
  <si>
    <t>1.0942</t>
  </si>
  <si>
    <t>35.608</t>
  </si>
  <si>
    <t>27.215</t>
  </si>
  <si>
    <t>0.317895</t>
  </si>
  <si>
    <t>0.664085</t>
  </si>
  <si>
    <t>0.776227</t>
  </si>
  <si>
    <t>37.458</t>
  </si>
  <si>
    <t>14.015</t>
  </si>
  <si>
    <t>0.886272</t>
  </si>
  <si>
    <t>0.663277</t>
  </si>
  <si>
    <t>1.90202</t>
  </si>
  <si>
    <t>33.784</t>
  </si>
  <si>
    <t>28.077</t>
  </si>
  <si>
    <t>0.223909</t>
  </si>
  <si>
    <t>0.662821</t>
  </si>
  <si>
    <t>0.573254</t>
  </si>
  <si>
    <t>41.193</t>
  </si>
  <si>
    <t>10.826</t>
  </si>
  <si>
    <t>0.0309273</t>
  </si>
  <si>
    <t>0.662555</t>
  </si>
  <si>
    <t>0.0918093</t>
  </si>
  <si>
    <t>58.792</t>
  </si>
  <si>
    <t>10.072</t>
  </si>
  <si>
    <t>0.695458</t>
  </si>
  <si>
    <t>0.661847</t>
  </si>
  <si>
    <t>1.52636</t>
  </si>
  <si>
    <t>24.976</t>
  </si>
  <si>
    <t>123.68</t>
  </si>
  <si>
    <t>0.214629</t>
  </si>
  <si>
    <t>0.660319</t>
  </si>
  <si>
    <t>0.552448</t>
  </si>
  <si>
    <t>28.449</t>
  </si>
  <si>
    <t>44.609</t>
  </si>
  <si>
    <t>0.24367</t>
  </si>
  <si>
    <t>0.658412</t>
  </si>
  <si>
    <t>0.617043</t>
  </si>
  <si>
    <t>119.33</t>
  </si>
  <si>
    <t>22.801</t>
  </si>
  <si>
    <t>0.599683</t>
  </si>
  <si>
    <t>0.658316</t>
  </si>
  <si>
    <t>1.33976</t>
  </si>
  <si>
    <t>0.0004223</t>
  </si>
  <si>
    <t>4.611</t>
  </si>
  <si>
    <t>0.370039</t>
  </si>
  <si>
    <t>0.657861</t>
  </si>
  <si>
    <t>0.884185</t>
  </si>
  <si>
    <t>109.43</t>
  </si>
  <si>
    <t>0.581817</t>
  </si>
  <si>
    <t>0.65768</t>
  </si>
  <si>
    <t>1.30491</t>
  </si>
  <si>
    <t>84.69</t>
  </si>
  <si>
    <t>36.787</t>
  </si>
  <si>
    <t>0.36392</t>
  </si>
  <si>
    <t>0.656858</t>
  </si>
  <si>
    <t>0.871649</t>
  </si>
  <si>
    <t>10.35</t>
  </si>
  <si>
    <t>0.371697</t>
  </si>
  <si>
    <t>0.656294</t>
  </si>
  <si>
    <t>0.887576</t>
  </si>
  <si>
    <t>49.915</t>
  </si>
  <si>
    <t>107.02</t>
  </si>
  <si>
    <t>0.46986</t>
  </si>
  <si>
    <t>0.655983</t>
  </si>
  <si>
    <t>1.08497</t>
  </si>
  <si>
    <t>9.9743</t>
  </si>
  <si>
    <t>44.15</t>
  </si>
  <si>
    <t>0.898032</t>
  </si>
  <si>
    <t>0.65563</t>
  </si>
  <si>
    <t>1.92553</t>
  </si>
  <si>
    <t>52.1</t>
  </si>
  <si>
    <t>28.993</t>
  </si>
  <si>
    <t>123.67</t>
  </si>
  <si>
    <t>0.375344</t>
  </si>
  <si>
    <t>0.655116</t>
  </si>
  <si>
    <t>0.895027</t>
  </si>
  <si>
    <t>101.98</t>
  </si>
  <si>
    <t>72.627</t>
  </si>
  <si>
    <t>0.37447</t>
  </si>
  <si>
    <t>0.654492</t>
  </si>
  <si>
    <t>0.893244</t>
  </si>
  <si>
    <t>60.6</t>
  </si>
  <si>
    <t>31.362</t>
  </si>
  <si>
    <t>0.242552</t>
  </si>
  <si>
    <t>0.654319</t>
  </si>
  <si>
    <t>0.614582</t>
  </si>
  <si>
    <t>44.961</t>
  </si>
  <si>
    <t>48.249</t>
  </si>
  <si>
    <t>0.78693</t>
  </si>
  <si>
    <t>0.654249</t>
  </si>
  <si>
    <t>1.70533</t>
  </si>
  <si>
    <t>38.1</t>
  </si>
  <si>
    <t>7.3084</t>
  </si>
  <si>
    <t>0.147475</t>
  </si>
  <si>
    <t>0.654197</t>
  </si>
  <si>
    <t>0.396362</t>
  </si>
  <si>
    <t>36.504</t>
  </si>
  <si>
    <t>38.243</t>
  </si>
  <si>
    <t>0.386187</t>
  </si>
  <si>
    <t>0.653403</t>
  </si>
  <si>
    <t>0.91712</t>
  </si>
  <si>
    <t>16.298</t>
  </si>
  <si>
    <t>88.086</t>
  </si>
  <si>
    <t>0.287826</t>
  </si>
  <si>
    <t>0.651969</t>
  </si>
  <si>
    <t>0.712638</t>
  </si>
  <si>
    <t>121.89</t>
  </si>
  <si>
    <t>240.8</t>
  </si>
  <si>
    <t>2.22158</t>
  </si>
  <si>
    <t>0.650808</t>
  </si>
  <si>
    <t>5.32044</t>
  </si>
  <si>
    <t>171.29</t>
  </si>
  <si>
    <t>7.6407</t>
  </si>
  <si>
    <t>0.213162</t>
  </si>
  <si>
    <t>0.649861</t>
  </si>
  <si>
    <t>0.549143</t>
  </si>
  <si>
    <t>82.785</t>
  </si>
  <si>
    <t>90.774</t>
  </si>
  <si>
    <t>0.300085</t>
  </si>
  <si>
    <t>0.649773</t>
  </si>
  <si>
    <t>0.738696</t>
  </si>
  <si>
    <t>13.887</t>
  </si>
  <si>
    <t>0.0259707</t>
  </si>
  <si>
    <t>0.649647</t>
  </si>
  <si>
    <t>0.0774926</t>
  </si>
  <si>
    <t>56.6</t>
  </si>
  <si>
    <t>32.687</t>
  </si>
  <si>
    <t>0.252182</t>
  </si>
  <si>
    <t>0.649619</t>
  </si>
  <si>
    <t>0.635699</t>
  </si>
  <si>
    <t>90.254</t>
  </si>
  <si>
    <t>0.503565</t>
  </si>
  <si>
    <t>0.648695</t>
  </si>
  <si>
    <t>1.15158</t>
  </si>
  <si>
    <t>17.538</t>
  </si>
  <si>
    <t>0.505081</t>
  </si>
  <si>
    <t>0.648498</t>
  </si>
  <si>
    <t>1.15456</t>
  </si>
  <si>
    <t>44.5</t>
  </si>
  <si>
    <t>83.353</t>
  </si>
  <si>
    <t>312.13</t>
  </si>
  <si>
    <t>0.617032</t>
  </si>
  <si>
    <t>0.648212</t>
  </si>
  <si>
    <t>1.37358</t>
  </si>
  <si>
    <t>30.211</t>
  </si>
  <si>
    <t>20.838</t>
  </si>
  <si>
    <t>0.160217</t>
  </si>
  <si>
    <t>0.647381</t>
  </si>
  <si>
    <t>0.426813</t>
  </si>
  <si>
    <t>57.2</t>
  </si>
  <si>
    <t>67.454</t>
  </si>
  <si>
    <t>0.693437</t>
  </si>
  <si>
    <t>0.646753</t>
  </si>
  <si>
    <t>1.52242</t>
  </si>
  <si>
    <t>21.039</t>
  </si>
  <si>
    <t>0.215776</t>
  </si>
  <si>
    <t>0.646159</t>
  </si>
  <si>
    <t>0.555028</t>
  </si>
  <si>
    <t>51.976</t>
  </si>
  <si>
    <t>48.667</t>
  </si>
  <si>
    <t>0.281978</t>
  </si>
  <si>
    <t>0.646068</t>
  </si>
  <si>
    <t>0.700137</t>
  </si>
  <si>
    <t>69.9</t>
  </si>
  <si>
    <t>27.401</t>
  </si>
  <si>
    <t>0.428911</t>
  </si>
  <si>
    <t>0.645965</t>
  </si>
  <si>
    <t>1.00334</t>
  </si>
  <si>
    <t>60.7</t>
  </si>
  <si>
    <t>17.114</t>
  </si>
  <si>
    <t>32.273</t>
  </si>
  <si>
    <t>1.04106</t>
  </si>
  <si>
    <t>0.645241</t>
  </si>
  <si>
    <t>2.21636</t>
  </si>
  <si>
    <t>76.805</t>
  </si>
  <si>
    <t>58.801</t>
  </si>
  <si>
    <t>0.49532</t>
  </si>
  <si>
    <t>0.644503</t>
  </si>
  <si>
    <t>1.13532</t>
  </si>
  <si>
    <t>27.296</t>
  </si>
  <si>
    <t>0.515356</t>
  </si>
  <si>
    <t>0.642961</t>
  </si>
  <si>
    <t>1.17478</t>
  </si>
  <si>
    <t>108.8</t>
  </si>
  <si>
    <t>173.47</t>
  </si>
  <si>
    <t>0.547327</t>
  </si>
  <si>
    <t>0.642684</t>
  </si>
  <si>
    <t>1.2375</t>
  </si>
  <si>
    <t>49.5</t>
  </si>
  <si>
    <t>33.733</t>
  </si>
  <si>
    <t>184.28</t>
  </si>
  <si>
    <t>0.356024</t>
  </si>
  <si>
    <t>0.642654</t>
  </si>
  <si>
    <t>0.855423</t>
  </si>
  <si>
    <t>105.36</t>
  </si>
  <si>
    <t>0.472684</t>
  </si>
  <si>
    <t>0.642642</t>
  </si>
  <si>
    <t>1.09057</t>
  </si>
  <si>
    <t>33.601</t>
  </si>
  <si>
    <t>8.9633</t>
  </si>
  <si>
    <t>0.679353</t>
  </si>
  <si>
    <t>0.640858</t>
  </si>
  <si>
    <t>1.49497</t>
  </si>
  <si>
    <t>52.118</t>
  </si>
  <si>
    <t>40.035</t>
  </si>
  <si>
    <t>0.424358</t>
  </si>
  <si>
    <t>0.639356</t>
  </si>
  <si>
    <t>0.994212</t>
  </si>
  <si>
    <t>44.1</t>
  </si>
  <si>
    <t>40.84</t>
  </si>
  <si>
    <t>63.379</t>
  </si>
  <si>
    <t>0.366218</t>
  </si>
  <si>
    <t>0.63816</t>
  </si>
  <si>
    <t>0.87636</t>
  </si>
  <si>
    <t>54.705</t>
  </si>
  <si>
    <t>22.876</t>
  </si>
  <si>
    <t>0.549948</t>
  </si>
  <si>
    <t>0.637712</t>
  </si>
  <si>
    <t>1.24263</t>
  </si>
  <si>
    <t>30.787</t>
  </si>
  <si>
    <t>13.385</t>
  </si>
  <si>
    <t>0.370701</t>
  </si>
  <si>
    <t>0.637433</t>
  </si>
  <si>
    <t>0.885539</t>
  </si>
  <si>
    <t>42.316</t>
  </si>
  <si>
    <t>15.91</t>
  </si>
  <si>
    <t>0.39969</t>
  </si>
  <si>
    <t>0.637248</t>
  </si>
  <si>
    <t>0.944507</t>
  </si>
  <si>
    <t>30.382</t>
  </si>
  <si>
    <t>48.07</t>
  </si>
  <si>
    <t>0.221658</t>
  </si>
  <si>
    <t>0.636777</t>
  </si>
  <si>
    <t>0.568222</t>
  </si>
  <si>
    <t>57.548</t>
  </si>
  <si>
    <t>77.522</t>
  </si>
  <si>
    <t>0.274174</t>
  </si>
  <si>
    <t>0.636431</t>
  </si>
  <si>
    <t>0.683385</t>
  </si>
  <si>
    <t>88.892</t>
  </si>
  <si>
    <t>0.247028</t>
  </si>
  <si>
    <t>0.636365</t>
  </si>
  <si>
    <t>0.624415</t>
  </si>
  <si>
    <t>49.96</t>
  </si>
  <si>
    <t>103.14</t>
  </si>
  <si>
    <t>0.369261</t>
  </si>
  <si>
    <t>0.636252</t>
  </si>
  <si>
    <t>0.882594</t>
  </si>
  <si>
    <t>41.569</t>
  </si>
  <si>
    <t>0.0010107</t>
  </si>
  <si>
    <t>3.7184</t>
  </si>
  <si>
    <t>0.456122</t>
  </si>
  <si>
    <t>0.635875</t>
  </si>
  <si>
    <t>1.05768</t>
  </si>
  <si>
    <t>52.5</t>
  </si>
  <si>
    <t>55.21</t>
  </si>
  <si>
    <t>211.69</t>
  </si>
  <si>
    <t>0.41211</t>
  </si>
  <si>
    <t>0.635454</t>
  </si>
  <si>
    <t>0.969583</t>
  </si>
  <si>
    <t>49.3</t>
  </si>
  <si>
    <t>53.926</t>
  </si>
  <si>
    <t>30.564</t>
  </si>
  <si>
    <t>0.176932</t>
  </si>
  <si>
    <t>0.635249</t>
  </si>
  <si>
    <t>0.466126</t>
  </si>
  <si>
    <t>14.96</t>
  </si>
  <si>
    <t>17.416</t>
  </si>
  <si>
    <t>0.445507</t>
  </si>
  <si>
    <t>0.634938</t>
  </si>
  <si>
    <t>1.03653</t>
  </si>
  <si>
    <t>39.248</t>
  </si>
  <si>
    <t>10.538</t>
  </si>
  <si>
    <t>0.424243</t>
  </si>
  <si>
    <t>0.633831</t>
  </si>
  <si>
    <t>0.99398</t>
  </si>
  <si>
    <t>66.526</t>
  </si>
  <si>
    <t>56.988</t>
  </si>
  <si>
    <t>0.40136</t>
  </si>
  <si>
    <t>0.632221</t>
  </si>
  <si>
    <t>0.947883</t>
  </si>
  <si>
    <t>24.784</t>
  </si>
  <si>
    <t>16.658</t>
  </si>
  <si>
    <t>0.561439</t>
  </si>
  <si>
    <t>0.632</t>
  </si>
  <si>
    <t>1.26511</t>
  </si>
  <si>
    <t>71.504</t>
  </si>
  <si>
    <t>7.1938</t>
  </si>
  <si>
    <t>0.697954</t>
  </si>
  <si>
    <t>0.631354</t>
  </si>
  <si>
    <t>1.53123</t>
  </si>
  <si>
    <t>61.9</t>
  </si>
  <si>
    <t>13.527</t>
  </si>
  <si>
    <t>72.773</t>
  </si>
  <si>
    <t>0.63991</t>
  </si>
  <si>
    <t>0.63026</t>
  </si>
  <si>
    <t>1.41814</t>
  </si>
  <si>
    <t>85.472</t>
  </si>
  <si>
    <t>311.72</t>
  </si>
  <si>
    <t>0.41599</t>
  </si>
  <si>
    <t>0.630231</t>
  </si>
  <si>
    <t>0.977395</t>
  </si>
  <si>
    <t>41.345</t>
  </si>
  <si>
    <t>26.167</t>
  </si>
  <si>
    <t>0.528833</t>
  </si>
  <si>
    <t>0.629979</t>
  </si>
  <si>
    <t>1.20126</t>
  </si>
  <si>
    <t>52.186</t>
  </si>
  <si>
    <t>114.42</t>
  </si>
  <si>
    <t>0.761896</t>
  </si>
  <si>
    <t>0.629824</t>
  </si>
  <si>
    <t>1.6562</t>
  </si>
  <si>
    <t>17.42</t>
  </si>
  <si>
    <t>7.6507</t>
  </si>
  <si>
    <t>0.482439</t>
  </si>
  <si>
    <t>0.629051</t>
  </si>
  <si>
    <t>1.10988</t>
  </si>
  <si>
    <t>26.697</t>
  </si>
  <si>
    <t>92.59</t>
  </si>
  <si>
    <t>0.723384</t>
  </si>
  <si>
    <t>0.628007</t>
  </si>
  <si>
    <t>1.58085</t>
  </si>
  <si>
    <t>54.234</t>
  </si>
  <si>
    <t>179.38</t>
  </si>
  <si>
    <t>0.72168</t>
  </si>
  <si>
    <t>0.627656</t>
  </si>
  <si>
    <t>1.57753</t>
  </si>
  <si>
    <t>42.243</t>
  </si>
  <si>
    <t>104.61</t>
  </si>
  <si>
    <t>0.385259</t>
  </si>
  <si>
    <t>0.627266</t>
  </si>
  <si>
    <t>0.915234</t>
  </si>
  <si>
    <t>36.426</t>
  </si>
  <si>
    <t>25.123</t>
  </si>
  <si>
    <t>0.3843</t>
  </si>
  <si>
    <t>0.626527</t>
  </si>
  <si>
    <t>0.913282</t>
  </si>
  <si>
    <t>63.111</t>
  </si>
  <si>
    <t>80.842</t>
  </si>
  <si>
    <t>0.258022</t>
  </si>
  <si>
    <t>0.626418</t>
  </si>
  <si>
    <t>0.648433</t>
  </si>
  <si>
    <t>115.93</t>
  </si>
  <si>
    <t>196.16</t>
  </si>
  <si>
    <t>0.32061</t>
  </si>
  <si>
    <t>0.625995</t>
  </si>
  <si>
    <t>0.781917</t>
  </si>
  <si>
    <t>118.72</t>
  </si>
  <si>
    <t>13.001</t>
  </si>
  <si>
    <t>0.398891</t>
  </si>
  <si>
    <t>0.625753</t>
  </si>
  <si>
    <t>0.942889</t>
  </si>
  <si>
    <t>73.562</t>
  </si>
  <si>
    <t>66.786</t>
  </si>
  <si>
    <t>0.289544</t>
  </si>
  <si>
    <t>0.625623</t>
  </si>
  <si>
    <t>0.716301</t>
  </si>
  <si>
    <t>42.906</t>
  </si>
  <si>
    <t>39.684</t>
  </si>
  <si>
    <t>0.0966163</t>
  </si>
  <si>
    <t>0.62561</t>
  </si>
  <si>
    <t>0.269967</t>
  </si>
  <si>
    <t>66.4</t>
  </si>
  <si>
    <t>49.895</t>
  </si>
  <si>
    <t>146.07</t>
  </si>
  <si>
    <t>0.148851</t>
  </si>
  <si>
    <t>0.625413</t>
  </si>
  <si>
    <t>0.39967</t>
  </si>
  <si>
    <t>42.548</t>
  </si>
  <si>
    <t>9.743</t>
  </si>
  <si>
    <t>0.146299</t>
  </si>
  <si>
    <t>0.625272</t>
  </si>
  <si>
    <t>0.393529</t>
  </si>
  <si>
    <t>97.55</t>
  </si>
  <si>
    <t>12.439</t>
  </si>
  <si>
    <t>0.511643</t>
  </si>
  <si>
    <t>0.624258</t>
  </si>
  <si>
    <t>1.16748</t>
  </si>
  <si>
    <t>73.525</t>
  </si>
  <si>
    <t>70.758</t>
  </si>
  <si>
    <t>0.33238</t>
  </si>
  <si>
    <t>0.623703</t>
  </si>
  <si>
    <t>0.806488</t>
  </si>
  <si>
    <t>67.567</t>
  </si>
  <si>
    <t>0.470454</t>
  </si>
  <si>
    <t>0.622757</t>
  </si>
  <si>
    <t>1.08614</t>
  </si>
  <si>
    <t>42.961</t>
  </si>
  <si>
    <t>35.637</t>
  </si>
  <si>
    <t>0.47198</t>
  </si>
  <si>
    <t>0.622327</t>
  </si>
  <si>
    <t>1.08917</t>
  </si>
  <si>
    <t>28.511</t>
  </si>
  <si>
    <t>1.10384</t>
  </si>
  <si>
    <t>0.622173</t>
  </si>
  <si>
    <t>2.34745</t>
  </si>
  <si>
    <t>42.8</t>
  </si>
  <si>
    <t>80.62</t>
  </si>
  <si>
    <t>278.68</t>
  </si>
  <si>
    <t>0.419663</t>
  </si>
  <si>
    <t>0.622127</t>
  </si>
  <si>
    <t>0.984782</t>
  </si>
  <si>
    <t>16.829</t>
  </si>
  <si>
    <t>36.921</t>
  </si>
  <si>
    <t>0.104955</t>
  </si>
  <si>
    <t>0.622047</t>
  </si>
  <si>
    <t>0.29128</t>
  </si>
  <si>
    <t>50.854</t>
  </si>
  <si>
    <t>25.183</t>
  </si>
  <si>
    <t>0.420489</t>
  </si>
  <si>
    <t>0.621629</t>
  </si>
  <si>
    <t>0.986442</t>
  </si>
  <si>
    <t>27.277</t>
  </si>
  <si>
    <t>134.9</t>
  </si>
  <si>
    <t>0.438621</t>
  </si>
  <si>
    <t>0.621084</t>
  </si>
  <si>
    <t>1.02278</t>
  </si>
  <si>
    <t>47.578</t>
  </si>
  <si>
    <t>164.88</t>
  </si>
  <si>
    <t>0.493892</t>
  </si>
  <si>
    <t>0.620392</t>
  </si>
  <si>
    <t>1.13251</t>
  </si>
  <si>
    <t>50.151</t>
  </si>
  <si>
    <t>0.54747</t>
  </si>
  <si>
    <t>0.619879</t>
  </si>
  <si>
    <t>1.23778</t>
  </si>
  <si>
    <t>29.4</t>
  </si>
  <si>
    <t>135.58</t>
  </si>
  <si>
    <t>203.32</t>
  </si>
  <si>
    <t>0.385969</t>
  </si>
  <si>
    <t>0.61942</t>
  </si>
  <si>
    <t>0.916677</t>
  </si>
  <si>
    <t>88.857</t>
  </si>
  <si>
    <t>18.058</t>
  </si>
  <si>
    <t>0.323183</t>
  </si>
  <si>
    <t>0.618836</t>
  </si>
  <si>
    <t>0.787302</t>
  </si>
  <si>
    <t>49.973</t>
  </si>
  <si>
    <t>0.389872</t>
  </si>
  <si>
    <t>0.617924</t>
  </si>
  <si>
    <t>0.924607</t>
  </si>
  <si>
    <t>51.417</t>
  </si>
  <si>
    <t>24.874</t>
  </si>
  <si>
    <t>0.279779</t>
  </si>
  <si>
    <t>0.61759</t>
  </si>
  <si>
    <t>0.695425</t>
  </si>
  <si>
    <t>59.075</t>
  </si>
  <si>
    <t>52.607</t>
  </si>
  <si>
    <t>0.539807</t>
  </si>
  <si>
    <t>0.617508</t>
  </si>
  <si>
    <t>1.22278</t>
  </si>
  <si>
    <t>147.42</t>
  </si>
  <si>
    <t>0.635414</t>
  </si>
  <si>
    <t>0.617092</t>
  </si>
  <si>
    <t>1.40938</t>
  </si>
  <si>
    <t>28.1</t>
  </si>
  <si>
    <t>28.969</t>
  </si>
  <si>
    <t>22.943</t>
  </si>
  <si>
    <t>0.381277</t>
  </si>
  <si>
    <t>0.616523</t>
  </si>
  <si>
    <t>0.907127</t>
  </si>
  <si>
    <t>40.4</t>
  </si>
  <si>
    <t>23.571</t>
  </si>
  <si>
    <t>0.22133</t>
  </si>
  <si>
    <t>0.615499</t>
  </si>
  <si>
    <t>0.567488</t>
  </si>
  <si>
    <t>58.9</t>
  </si>
  <si>
    <t>42.674</t>
  </si>
  <si>
    <t>274.77</t>
  </si>
  <si>
    <t>0.633407</t>
  </si>
  <si>
    <t>0.615227</t>
  </si>
  <si>
    <t>1.40547</t>
  </si>
  <si>
    <t>16.561</t>
  </si>
  <si>
    <t>64.883</t>
  </si>
  <si>
    <t>0.791996</t>
  </si>
  <si>
    <t>0.615073</t>
  </si>
  <si>
    <t>1.71529</t>
  </si>
  <si>
    <t>24.75</t>
  </si>
  <si>
    <t>69.127</t>
  </si>
  <si>
    <t>0.377493</t>
  </si>
  <si>
    <t>0.614738</t>
  </si>
  <si>
    <t>0.899414</t>
  </si>
  <si>
    <t>25.874</t>
  </si>
  <si>
    <t>0.0004231</t>
  </si>
  <si>
    <t>4.6387</t>
  </si>
  <si>
    <t>0.0286051</t>
  </si>
  <si>
    <t>0.614673</t>
  </si>
  <si>
    <t>0.0851194</t>
  </si>
  <si>
    <t>33.698</t>
  </si>
  <si>
    <t>164.32</t>
  </si>
  <si>
    <t>0.483087</t>
  </si>
  <si>
    <t>0.61458</t>
  </si>
  <si>
    <t>1.11116</t>
  </si>
  <si>
    <t>54.5</t>
  </si>
  <si>
    <t>54.636</t>
  </si>
  <si>
    <t>0.452444</t>
  </si>
  <si>
    <t>0.614257</t>
  </si>
  <si>
    <t>1.05036</t>
  </si>
  <si>
    <t>25.789</t>
  </si>
  <si>
    <t>54.38</t>
  </si>
  <si>
    <t>0.432535</t>
  </si>
  <si>
    <t>0.613153</t>
  </si>
  <si>
    <t>1.0106</t>
  </si>
  <si>
    <t>79.467</t>
  </si>
  <si>
    <t>256.11</t>
  </si>
  <si>
    <t>0.448228</t>
  </si>
  <si>
    <t>0.612858</t>
  </si>
  <si>
    <t>1.04196</t>
  </si>
  <si>
    <t>59.8</t>
  </si>
  <si>
    <t>53.3</t>
  </si>
  <si>
    <t>45.671</t>
  </si>
  <si>
    <t>0.643227</t>
  </si>
  <si>
    <t>0.612268</t>
  </si>
  <si>
    <t>1.4246</t>
  </si>
  <si>
    <t>28.495</t>
  </si>
  <si>
    <t>0.00081136</t>
  </si>
  <si>
    <t>3.7928</t>
  </si>
  <si>
    <t>0.024112</t>
  </si>
  <si>
    <t>0.612263</t>
  </si>
  <si>
    <t>0.0720869</t>
  </si>
  <si>
    <t>1.3</t>
  </si>
  <si>
    <t>162.24</t>
  </si>
  <si>
    <t>52.48</t>
  </si>
  <si>
    <t>0.420165</t>
  </si>
  <si>
    <t>0.611451</t>
  </si>
  <si>
    <t>0.985791</t>
  </si>
  <si>
    <t>5.3827</t>
  </si>
  <si>
    <t>0.39589</t>
  </si>
  <si>
    <t>0.61109</t>
  </si>
  <si>
    <t>0.936812</t>
  </si>
  <si>
    <t>41.601</t>
  </si>
  <si>
    <t>48.169</t>
  </si>
  <si>
    <t>0.934466</t>
  </si>
  <si>
    <t>0.610918</t>
  </si>
  <si>
    <t>1.99871</t>
  </si>
  <si>
    <t>40.6</t>
  </si>
  <si>
    <t>29.988</t>
  </si>
  <si>
    <t>80.849</t>
  </si>
  <si>
    <t>0.225155</t>
  </si>
  <si>
    <t>0.610706</t>
  </si>
  <si>
    <t>0.576035</t>
  </si>
  <si>
    <t>84.099</t>
  </si>
  <si>
    <t>137.75</t>
  </si>
  <si>
    <t>0.538008</t>
  </si>
  <si>
    <t>0.609204</t>
  </si>
  <si>
    <t>1.21925</t>
  </si>
  <si>
    <t>31.8</t>
  </si>
  <si>
    <t>99.365</t>
  </si>
  <si>
    <t>129.04</t>
  </si>
  <si>
    <t>0.403529</t>
  </si>
  <si>
    <t>0.608315</t>
  </si>
  <si>
    <t>0.952268</t>
  </si>
  <si>
    <t>50.435</t>
  </si>
  <si>
    <t>151.42</t>
  </si>
  <si>
    <t>0.30799</t>
  </si>
  <si>
    <t>0.607789</t>
  </si>
  <si>
    <t>0.7554</t>
  </si>
  <si>
    <t>181.87</t>
  </si>
  <si>
    <t>0.476194</t>
  </si>
  <si>
    <t>0.607323</t>
  </si>
  <si>
    <t>1.09752</t>
  </si>
  <si>
    <t>40.228</t>
  </si>
  <si>
    <t>103.8</t>
  </si>
  <si>
    <t>0.413181</t>
  </si>
  <si>
    <t>0.607123</t>
  </si>
  <si>
    <t>0.971739</t>
  </si>
  <si>
    <t>100.42</t>
  </si>
  <si>
    <t>0.297942</t>
  </si>
  <si>
    <t>0.607104</t>
  </si>
  <si>
    <t>0.734154</t>
  </si>
  <si>
    <t>100.29</t>
  </si>
  <si>
    <t>32.899</t>
  </si>
  <si>
    <t>0.288284</t>
  </si>
  <si>
    <t>0.60708</t>
  </si>
  <si>
    <t>0.713616</t>
  </si>
  <si>
    <t>65.471</t>
  </si>
  <si>
    <t>15.221</t>
  </si>
  <si>
    <t>0.985339</t>
  </si>
  <si>
    <t>0.606262</t>
  </si>
  <si>
    <t>2.10188</t>
  </si>
  <si>
    <t>27.388</t>
  </si>
  <si>
    <t>15.533</t>
  </si>
  <si>
    <t>0.540552</t>
  </si>
  <si>
    <t>0.606115</t>
  </si>
  <si>
    <t>1.22423</t>
  </si>
  <si>
    <t>35.964</t>
  </si>
  <si>
    <t>37.555</t>
  </si>
  <si>
    <t>0.338985</t>
  </si>
  <si>
    <t>0.604632</t>
  </si>
  <si>
    <t>0.820212</t>
  </si>
  <si>
    <t>13.281</t>
  </si>
  <si>
    <t>54.37</t>
  </si>
  <si>
    <t>0.224957</t>
  </si>
  <si>
    <t>0.604621</t>
  </si>
  <si>
    <t>0.575593</t>
  </si>
  <si>
    <t>23.707</t>
  </si>
  <si>
    <t>12.485</t>
  </si>
  <si>
    <t>0.526899</t>
  </si>
  <si>
    <t>0.603914</t>
  </si>
  <si>
    <t>1.19746</t>
  </si>
  <si>
    <t>33.239</t>
  </si>
  <si>
    <t>1.02434</t>
  </si>
  <si>
    <t>0.60372</t>
  </si>
  <si>
    <t>2.18185</t>
  </si>
  <si>
    <t>110.11</t>
  </si>
  <si>
    <t>111.25</t>
  </si>
  <si>
    <t>0.414664</t>
  </si>
  <si>
    <t>0.603459</t>
  </si>
  <si>
    <t>0.974727</t>
  </si>
  <si>
    <t>49.129</t>
  </si>
  <si>
    <t>0.163732</t>
  </si>
  <si>
    <t>0.602873</t>
  </si>
  <si>
    <t>0.435139</t>
  </si>
  <si>
    <t>14.57</t>
  </si>
  <si>
    <t>285.77</t>
  </si>
  <si>
    <t>0.482859</t>
  </si>
  <si>
    <t>0.602498</t>
  </si>
  <si>
    <t>1.11071</t>
  </si>
  <si>
    <t>102.49</t>
  </si>
  <si>
    <t>139.59</t>
  </si>
  <si>
    <t>0.427773</t>
  </si>
  <si>
    <t>0.601458</t>
  </si>
  <si>
    <t>1.00106</t>
  </si>
  <si>
    <t>76.149</t>
  </si>
  <si>
    <t>0.635851</t>
  </si>
  <si>
    <t>0.601129</t>
  </si>
  <si>
    <t>1.41023</t>
  </si>
  <si>
    <t>17.316</t>
  </si>
  <si>
    <t>6.1806</t>
  </si>
  <si>
    <t>0.196597</t>
  </si>
  <si>
    <t>0.600695</t>
  </si>
  <si>
    <t>0.511535</t>
  </si>
  <si>
    <t>48.392</t>
  </si>
  <si>
    <t>130.14</t>
  </si>
  <si>
    <t>0.552725</t>
  </si>
  <si>
    <t>0.600342</t>
  </si>
  <si>
    <t>1.24807</t>
  </si>
  <si>
    <t>53.1</t>
  </si>
  <si>
    <t>70.389</t>
  </si>
  <si>
    <t>0.50803</t>
  </si>
  <si>
    <t>0.600337</t>
  </si>
  <si>
    <t>1.16037</t>
  </si>
  <si>
    <t>48.227</t>
  </si>
  <si>
    <t>123.55</t>
  </si>
  <si>
    <t>0.573566</t>
  </si>
  <si>
    <t>0.600201</t>
  </si>
  <si>
    <t>1.28881</t>
  </si>
  <si>
    <t>19.815</t>
  </si>
  <si>
    <t>16.111</t>
  </si>
  <si>
    <t>0.535741</t>
  </si>
  <si>
    <t>0.599805</t>
  </si>
  <si>
    <t>1.2148</t>
  </si>
  <si>
    <t>78.901</t>
  </si>
  <si>
    <t>122.11</t>
  </si>
  <si>
    <t>0.34166</t>
  </si>
  <si>
    <t>0.599199</t>
  </si>
  <si>
    <t>0.825759</t>
  </si>
  <si>
    <t>80.5</t>
  </si>
  <si>
    <t>89.321</t>
  </si>
  <si>
    <t>0.385769</t>
  </si>
  <si>
    <t>0.598803</t>
  </si>
  <si>
    <t>0.916271</t>
  </si>
  <si>
    <t>1.4</t>
  </si>
  <si>
    <t>111.82</t>
  </si>
  <si>
    <t>134.12</t>
  </si>
  <si>
    <t>0.44629</t>
  </si>
  <si>
    <t>0.598651</t>
  </si>
  <si>
    <t>1.03809</t>
  </si>
  <si>
    <t>138.35</t>
  </si>
  <si>
    <t>58.627</t>
  </si>
  <si>
    <t>0.31354</t>
  </si>
  <si>
    <t>0.598223</t>
  </si>
  <si>
    <t>0.767084</t>
  </si>
  <si>
    <t>60.1</t>
  </si>
  <si>
    <t>32.182</t>
  </si>
  <si>
    <t>166.6</t>
  </si>
  <si>
    <t>1.02224</t>
  </si>
  <si>
    <t>0.596841</t>
  </si>
  <si>
    <t>2.17752</t>
  </si>
  <si>
    <t>40.917</t>
  </si>
  <si>
    <t>43.995</t>
  </si>
  <si>
    <t>0.725375</t>
  </si>
  <si>
    <t>0.596813</t>
  </si>
  <si>
    <t>1.58474</t>
  </si>
  <si>
    <t>29.1</t>
  </si>
  <si>
    <t>97.016</t>
  </si>
  <si>
    <t>60.395</t>
  </si>
  <si>
    <t>0.253275</t>
  </si>
  <si>
    <t>0.596622</t>
  </si>
  <si>
    <t>0.638088</t>
  </si>
  <si>
    <t>78.549</t>
  </si>
  <si>
    <t>66.591</t>
  </si>
  <si>
    <t>0.507631</t>
  </si>
  <si>
    <t>0.595984</t>
  </si>
  <si>
    <t>1.15959</t>
  </si>
  <si>
    <t>194.61</t>
  </si>
  <si>
    <t>0.223708</t>
  </si>
  <si>
    <t>0.595884</t>
  </si>
  <si>
    <t>0.572805</t>
  </si>
  <si>
    <t>39.6</t>
  </si>
  <si>
    <t>59.379</t>
  </si>
  <si>
    <t>124.51</t>
  </si>
  <si>
    <t>0.26439</t>
  </si>
  <si>
    <t>0.59536</t>
  </si>
  <si>
    <t>0.66226</t>
  </si>
  <si>
    <t>43.5</t>
  </si>
  <si>
    <t>27.744</t>
  </si>
  <si>
    <t>59.698</t>
  </si>
  <si>
    <t>0.631824</t>
  </si>
  <si>
    <t>0.593807</t>
  </si>
  <si>
    <t>1.40239</t>
  </si>
  <si>
    <t>70.055</t>
  </si>
  <si>
    <t>25.051</t>
  </si>
  <si>
    <t>0.347126</t>
  </si>
  <si>
    <t>0.593805</t>
  </si>
  <si>
    <t>0.837071</t>
  </si>
  <si>
    <t>64.129</t>
  </si>
  <si>
    <t>68.451</t>
  </si>
  <si>
    <t>0.863141</t>
  </si>
  <si>
    <t>0.593715</t>
  </si>
  <si>
    <t>1.85594</t>
  </si>
  <si>
    <t>36.4</t>
  </si>
  <si>
    <t>29.45</t>
  </si>
  <si>
    <t>32.112</t>
  </si>
  <si>
    <t>0.481722</t>
  </si>
  <si>
    <t>0.593643</t>
  </si>
  <si>
    <t>1.10846</t>
  </si>
  <si>
    <t>72.063</t>
  </si>
  <si>
    <t>15.417</t>
  </si>
  <si>
    <t>0.547289</t>
  </si>
  <si>
    <t>0.593499</t>
  </si>
  <si>
    <t>1.23743</t>
  </si>
  <si>
    <t>66.049</t>
  </si>
  <si>
    <t>157.43</t>
  </si>
  <si>
    <t>0.641576</t>
  </si>
  <si>
    <t>0.593401</t>
  </si>
  <si>
    <t>1.42138</t>
  </si>
  <si>
    <t>268.57</t>
  </si>
  <si>
    <t>0.00081054</t>
  </si>
  <si>
    <t>3.7598</t>
  </si>
  <si>
    <t>0.446029</t>
  </si>
  <si>
    <t>0.592698</t>
  </si>
  <si>
    <t>1.03757</t>
  </si>
  <si>
    <t>67.152</t>
  </si>
  <si>
    <t>32.132</t>
  </si>
  <si>
    <t>0.43992</t>
  </si>
  <si>
    <t>0.592583</t>
  </si>
  <si>
    <t>1.02537</t>
  </si>
  <si>
    <t>50.8</t>
  </si>
  <si>
    <t>37.709</t>
  </si>
  <si>
    <t>83.08</t>
  </si>
  <si>
    <t>0.453282</t>
  </si>
  <si>
    <t>0.592259</t>
  </si>
  <si>
    <t>1.05203</t>
  </si>
  <si>
    <t>26.354</t>
  </si>
  <si>
    <t>0.571686</t>
  </si>
  <si>
    <t>0.59188</t>
  </si>
  <si>
    <t>1.28513</t>
  </si>
  <si>
    <t>65.443</t>
  </si>
  <si>
    <t>281.19</t>
  </si>
  <si>
    <t>0.520363</t>
  </si>
  <si>
    <t>0.590398</t>
  </si>
  <si>
    <t>1.18462</t>
  </si>
  <si>
    <t>12.615</t>
  </si>
  <si>
    <t>87.384</t>
  </si>
  <si>
    <t>0.409139</t>
  </si>
  <si>
    <t>0.590284</t>
  </si>
  <si>
    <t>0.963592</t>
  </si>
  <si>
    <t>18.884</t>
  </si>
  <si>
    <t>57.587</t>
  </si>
  <si>
    <t>0.135932</t>
  </si>
  <si>
    <t>0.587995</t>
  </si>
  <si>
    <t>0.368385</t>
  </si>
  <si>
    <t>37.186</t>
  </si>
  <si>
    <t>55.857</t>
  </si>
  <si>
    <t>0.458063</t>
  </si>
  <si>
    <t>0.587598</t>
  </si>
  <si>
    <t>1.06154</t>
  </si>
  <si>
    <t>11.428</t>
  </si>
  <si>
    <t>77.733</t>
  </si>
  <si>
    <t>0.927028</t>
  </si>
  <si>
    <t>0.586648</t>
  </si>
  <si>
    <t>1.98372</t>
  </si>
  <si>
    <t>155.26</t>
  </si>
  <si>
    <t>9.854</t>
  </si>
  <si>
    <t>0.0301388</t>
  </si>
  <si>
    <t>0.586406</t>
  </si>
  <si>
    <t>0.0895413</t>
  </si>
  <si>
    <t>44.287</t>
  </si>
  <si>
    <t>26.814</t>
  </si>
  <si>
    <t>0.578732</t>
  </si>
  <si>
    <t>0.586157</t>
  </si>
  <si>
    <t>1.29889</t>
  </si>
  <si>
    <t>85.837</t>
  </si>
  <si>
    <t>0.0060751</t>
  </si>
  <si>
    <t>2.3683</t>
  </si>
  <si>
    <t>0.0250944</t>
  </si>
  <si>
    <t>0.585328</t>
  </si>
  <si>
    <t>0.0749465</t>
  </si>
  <si>
    <t>45.664</t>
  </si>
  <si>
    <t>24.075</t>
  </si>
  <si>
    <t>0.422379</t>
  </si>
  <si>
    <t>0.585243</t>
  </si>
  <si>
    <t>0.990239</t>
  </si>
  <si>
    <t>34.7</t>
  </si>
  <si>
    <t>22.61</t>
  </si>
  <si>
    <t>35.183</t>
  </si>
  <si>
    <t>0.280431</t>
  </si>
  <si>
    <t>0.584856</t>
  </si>
  <si>
    <t>0.696823</t>
  </si>
  <si>
    <t>34.247</t>
  </si>
  <si>
    <t>15.091</t>
  </si>
  <si>
    <t>0.502052</t>
  </si>
  <si>
    <t>0.584117</t>
  </si>
  <si>
    <t>1.1486</t>
  </si>
  <si>
    <t>30.8</t>
  </si>
  <si>
    <t>66.373</t>
  </si>
  <si>
    <t>0.661041</t>
  </si>
  <si>
    <t>0.583932</t>
  </si>
  <si>
    <t>1.45929</t>
  </si>
  <si>
    <t>89.277</t>
  </si>
  <si>
    <t>92.176</t>
  </si>
  <si>
    <t>0.42499</t>
  </si>
  <si>
    <t>0.583439</t>
  </si>
  <si>
    <t>0.99548</t>
  </si>
  <si>
    <t>76.2</t>
  </si>
  <si>
    <t>29.965</t>
  </si>
  <si>
    <t>0.504025</t>
  </si>
  <si>
    <t>0.583438</t>
  </si>
  <si>
    <t>1.15248</t>
  </si>
  <si>
    <t>14.234</t>
  </si>
  <si>
    <t>24.608</t>
  </si>
  <si>
    <t>0.170954</t>
  </si>
  <si>
    <t>0.582676</t>
  </si>
  <si>
    <t>0.452144</t>
  </si>
  <si>
    <t>97.394</t>
  </si>
  <si>
    <t>39.841</t>
  </si>
  <si>
    <t>0.599841</t>
  </si>
  <si>
    <t>0.582132</t>
  </si>
  <si>
    <t>1.34007</t>
  </si>
  <si>
    <t>79.621</t>
  </si>
  <si>
    <t>96.346</t>
  </si>
  <si>
    <t>0.626282</t>
  </si>
  <si>
    <t>0.581591</t>
  </si>
  <si>
    <t>1.39159</t>
  </si>
  <si>
    <t>28.787</t>
  </si>
  <si>
    <t>60.262</t>
  </si>
  <si>
    <t>0.314372</t>
  </si>
  <si>
    <t>0.581205</t>
  </si>
  <si>
    <t>0.768832</t>
  </si>
  <si>
    <t>302.88</t>
  </si>
  <si>
    <t>79.093</t>
  </si>
  <si>
    <t>0.356182</t>
  </si>
  <si>
    <t>0.580712</t>
  </si>
  <si>
    <t>0.855749</t>
  </si>
  <si>
    <t>25.486</t>
  </si>
  <si>
    <t>25.424</t>
  </si>
  <si>
    <t>0.881833</t>
  </si>
  <si>
    <t>0.580695</t>
  </si>
  <si>
    <t>1.89316</t>
  </si>
  <si>
    <t>38.499</t>
  </si>
  <si>
    <t>8.0303</t>
  </si>
  <si>
    <t>0.27668</t>
  </si>
  <si>
    <t>0.580587</t>
  </si>
  <si>
    <t>0.688773</t>
  </si>
  <si>
    <t>82.921</t>
  </si>
  <si>
    <t>29.623</t>
  </si>
  <si>
    <t>0.303161</t>
  </si>
  <si>
    <t>0.579308</t>
  </si>
  <si>
    <t>0.745206</t>
  </si>
  <si>
    <t>46.1</t>
  </si>
  <si>
    <t>45.011</t>
  </si>
  <si>
    <t>0.276487</t>
  </si>
  <si>
    <t>0.57889</t>
  </si>
  <si>
    <t>0.688358</t>
  </si>
  <si>
    <t>44.292</t>
  </si>
  <si>
    <t>92.406</t>
  </si>
  <si>
    <t>0.287529</t>
  </si>
  <si>
    <t>0.578239</t>
  </si>
  <si>
    <t>0.712004</t>
  </si>
  <si>
    <t>7.0801</t>
  </si>
  <si>
    <t>0.0198135</t>
  </si>
  <si>
    <t>0.577706</t>
  </si>
  <si>
    <t>0.0595069</t>
  </si>
  <si>
    <t>9.0801</t>
  </si>
  <si>
    <t>0.698079</t>
  </si>
  <si>
    <t>0.577499</t>
  </si>
  <si>
    <t>1.53147</t>
  </si>
  <si>
    <t>45.283</t>
  </si>
  <si>
    <t>22.857</t>
  </si>
  <si>
    <t>0.461444</t>
  </si>
  <si>
    <t>0.575696</t>
  </si>
  <si>
    <t>1.06826</t>
  </si>
  <si>
    <t>101.05</t>
  </si>
  <si>
    <t>28.34</t>
  </si>
  <si>
    <t>0.304748</t>
  </si>
  <si>
    <t>0.575212</t>
  </si>
  <si>
    <t>0.748558</t>
  </si>
  <si>
    <t>59.75</t>
  </si>
  <si>
    <t>0.350988</t>
  </si>
  <si>
    <t>0.574832</t>
  </si>
  <si>
    <t>0.845044</t>
  </si>
  <si>
    <t>56.3</t>
  </si>
  <si>
    <t>35.554</t>
  </si>
  <si>
    <t>0.40848</t>
  </si>
  <si>
    <t>0.574174</t>
  </si>
  <si>
    <t>0.962263</t>
  </si>
  <si>
    <t>51.355</t>
  </si>
  <si>
    <t>124.71</t>
  </si>
  <si>
    <t>0.445556</t>
  </si>
  <si>
    <t>0.572796</t>
  </si>
  <si>
    <t>1.03663</t>
  </si>
  <si>
    <t>38.155</t>
  </si>
  <si>
    <t>10.731</t>
  </si>
  <si>
    <t>0.415507</t>
  </si>
  <si>
    <t>0.572499</t>
  </si>
  <si>
    <t>0.976423</t>
  </si>
  <si>
    <t>57.7</t>
  </si>
  <si>
    <t>38.89</t>
  </si>
  <si>
    <t>0.234096</t>
  </si>
  <si>
    <t>0.572491</t>
  </si>
  <si>
    <t>0.595913</t>
  </si>
  <si>
    <t>68.7</t>
  </si>
  <si>
    <t>0.893045</t>
  </si>
  <si>
    <t>0.572068</t>
  </si>
  <si>
    <t>1.91555</t>
  </si>
  <si>
    <t>17.781</t>
  </si>
  <si>
    <t>44.271</t>
  </si>
  <si>
    <t>0.351792</t>
  </si>
  <si>
    <t>0.571863</t>
  </si>
  <si>
    <t>0.846704</t>
  </si>
  <si>
    <t>227.87</t>
  </si>
  <si>
    <t>0.435612</t>
  </si>
  <si>
    <t>0.57023</t>
  </si>
  <si>
    <t>1.01676</t>
  </si>
  <si>
    <t>40.456</t>
  </si>
  <si>
    <t>9.144</t>
  </si>
  <si>
    <t>1.2341</t>
  </si>
  <si>
    <t>0.569909</t>
  </si>
  <si>
    <t>2.62763</t>
  </si>
  <si>
    <t>5.7856</t>
  </si>
  <si>
    <t>0.00041331</t>
  </si>
  <si>
    <t>4.1546</t>
  </si>
  <si>
    <t>0.330094</t>
  </si>
  <si>
    <t>0.56967</t>
  </si>
  <si>
    <t>0.801728</t>
  </si>
  <si>
    <t>83.677</t>
  </si>
  <si>
    <t>0.376327</t>
  </si>
  <si>
    <t>0.569622</t>
  </si>
  <si>
    <t>0.897035</t>
  </si>
  <si>
    <t>242.56</t>
  </si>
  <si>
    <t>58.329</t>
  </si>
  <si>
    <t>0.198105</t>
  </si>
  <si>
    <t>0.568658</t>
  </si>
  <si>
    <t>0.514982</t>
  </si>
  <si>
    <t>188.15</t>
  </si>
  <si>
    <t>0.412316</t>
  </si>
  <si>
    <t>0.568638</t>
  </si>
  <si>
    <t>0.969998</t>
  </si>
  <si>
    <t>81.4</t>
  </si>
  <si>
    <t>10.932</t>
  </si>
  <si>
    <t>54.531</t>
  </si>
  <si>
    <t>0.532185</t>
  </si>
  <si>
    <t>0.568362</t>
  </si>
  <si>
    <t>1.20783</t>
  </si>
  <si>
    <t>60.103</t>
  </si>
  <si>
    <t>0.543756</t>
  </si>
  <si>
    <t>0.567645</t>
  </si>
  <si>
    <t>1.23051</t>
  </si>
  <si>
    <t>61.311</t>
  </si>
  <si>
    <t>1.22383</t>
  </si>
  <si>
    <t>0.566853</t>
  </si>
  <si>
    <t>2.6051</t>
  </si>
  <si>
    <t>68.117</t>
  </si>
  <si>
    <t>32.938</t>
  </si>
  <si>
    <t>0.378514</t>
  </si>
  <si>
    <t>0.566587</t>
  </si>
  <si>
    <t>0.901497</t>
  </si>
  <si>
    <t>28.16</t>
  </si>
  <si>
    <t>20.355</t>
  </si>
  <si>
    <t>0.309345</t>
  </si>
  <si>
    <t>0.56562</t>
  </si>
  <si>
    <t>0.758257</t>
  </si>
  <si>
    <t>19.576</t>
  </si>
  <si>
    <t>46.29</t>
  </si>
  <si>
    <t>0.493398</t>
  </si>
  <si>
    <t>0.565248</t>
  </si>
  <si>
    <t>1.13153</t>
  </si>
  <si>
    <t>52.562</t>
  </si>
  <si>
    <t>100.68</t>
  </si>
  <si>
    <t>1.09123</t>
  </si>
  <si>
    <t>0.564442</t>
  </si>
  <si>
    <t>2.32094</t>
  </si>
  <si>
    <t>72.691</t>
  </si>
  <si>
    <t>0.407682</t>
  </si>
  <si>
    <t>0.564436</t>
  </si>
  <si>
    <t>0.960654</t>
  </si>
  <si>
    <t>27.391</t>
  </si>
  <si>
    <t>18.022</t>
  </si>
  <si>
    <t>0.245191</t>
  </si>
  <si>
    <t>0.563502</t>
  </si>
  <si>
    <t>0.620384</t>
  </si>
  <si>
    <t>5.6404</t>
  </si>
  <si>
    <t>0.451403</t>
  </si>
  <si>
    <t>0.561624</t>
  </si>
  <si>
    <t>1.04828</t>
  </si>
  <si>
    <t>56.888</t>
  </si>
  <si>
    <t>22.971</t>
  </si>
  <si>
    <t>0.160986</t>
  </si>
  <si>
    <t>0.561546</t>
  </si>
  <si>
    <t>0.428637</t>
  </si>
  <si>
    <t>38.964</t>
  </si>
  <si>
    <t>0.00041229</t>
  </si>
  <si>
    <t>4.1293</t>
  </si>
  <si>
    <t>0.311698</t>
  </si>
  <si>
    <t>0.560531</t>
  </si>
  <si>
    <t>0.763211</t>
  </si>
  <si>
    <t>67.8</t>
  </si>
  <si>
    <t>108.27</t>
  </si>
  <si>
    <t>0.212156</t>
  </si>
  <si>
    <t>0.560369</t>
  </si>
  <si>
    <t>0.546875</t>
  </si>
  <si>
    <t>151.16</t>
  </si>
  <si>
    <t>48.582</t>
  </si>
  <si>
    <t>0.556732</t>
  </si>
  <si>
    <t>0.560239</t>
  </si>
  <si>
    <t>1.25591</t>
  </si>
  <si>
    <t>15.164</t>
  </si>
  <si>
    <t>200.1</t>
  </si>
  <si>
    <t>0.311273</t>
  </si>
  <si>
    <t>0.559886</t>
  </si>
  <si>
    <t>0.762317</t>
  </si>
  <si>
    <t>25.127</t>
  </si>
  <si>
    <t>9.8695</t>
  </si>
  <si>
    <t>0.126727</t>
  </si>
  <si>
    <t>0.559517</t>
  </si>
  <si>
    <t>0.345795</t>
  </si>
  <si>
    <t>58.762</t>
  </si>
  <si>
    <t>74.733</t>
  </si>
  <si>
    <t>0.623331</t>
  </si>
  <si>
    <t>0.559397</t>
  </si>
  <si>
    <t>1.38585</t>
  </si>
  <si>
    <t>83.184</t>
  </si>
  <si>
    <t>0.715685</t>
  </si>
  <si>
    <t>0.559326</t>
  </si>
  <si>
    <t>1.56582</t>
  </si>
  <si>
    <t>44.772</t>
  </si>
  <si>
    <t>58.319</t>
  </si>
  <si>
    <t>0.311123</t>
  </si>
  <si>
    <t>0.558844</t>
  </si>
  <si>
    <t>0.762</t>
  </si>
  <si>
    <t>45.3</t>
  </si>
  <si>
    <t>39.829</t>
  </si>
  <si>
    <t>64.091</t>
  </si>
  <si>
    <t>0.293768</t>
  </si>
  <si>
    <t>0.558111</t>
  </si>
  <si>
    <t>0.725292</t>
  </si>
  <si>
    <t>44.047</t>
  </si>
  <si>
    <t>23.355</t>
  </si>
  <si>
    <t>0.351224</t>
  </si>
  <si>
    <t>0.557927</t>
  </si>
  <si>
    <t>0.845532</t>
  </si>
  <si>
    <t>78.2</t>
  </si>
  <si>
    <t>48.141</t>
  </si>
  <si>
    <t>0.340194</t>
  </si>
  <si>
    <t>0.556773</t>
  </si>
  <si>
    <t>0.822721</t>
  </si>
  <si>
    <t>53.425</t>
  </si>
  <si>
    <t>181.72</t>
  </si>
  <si>
    <t>1.68348</t>
  </si>
  <si>
    <t>0.556398</t>
  </si>
  <si>
    <t>3.70602</t>
  </si>
  <si>
    <t>34.032</t>
  </si>
  <si>
    <t>27.368</t>
  </si>
  <si>
    <t>0.237743</t>
  </si>
  <si>
    <t>0.556172</t>
  </si>
  <si>
    <t>0.60398</t>
  </si>
  <si>
    <t>46.836</t>
  </si>
  <si>
    <t>0.716216</t>
  </si>
  <si>
    <t>0.555845</t>
  </si>
  <si>
    <t>1.56686</t>
  </si>
  <si>
    <t>31.806</t>
  </si>
  <si>
    <t>160.99</t>
  </si>
  <si>
    <t>0.630536</t>
  </si>
  <si>
    <t>0.555674</t>
  </si>
  <si>
    <t>1.39988</t>
  </si>
  <si>
    <t>73.602</t>
  </si>
  <si>
    <t>130.39</t>
  </si>
  <si>
    <t>1.58027</t>
  </si>
  <si>
    <t>0.555294</t>
  </si>
  <si>
    <t>3.44031</t>
  </si>
  <si>
    <t>71.368</t>
  </si>
  <si>
    <t>0.356625</t>
  </si>
  <si>
    <t>0.554735</t>
  </si>
  <si>
    <t>0.85666</t>
  </si>
  <si>
    <t>15.277</t>
  </si>
  <si>
    <t>0.597362</t>
  </si>
  <si>
    <t>0.551365</t>
  </si>
  <si>
    <t>1.33524</t>
  </si>
  <si>
    <t>60.182</t>
  </si>
  <si>
    <t>26.59</t>
  </si>
  <si>
    <t>0.418879</t>
  </si>
  <si>
    <t>0.549171</t>
  </si>
  <si>
    <t>0.983204</t>
  </si>
  <si>
    <t>24.322</t>
  </si>
  <si>
    <t>5.8716</t>
  </si>
  <si>
    <t>1.06947</t>
  </si>
  <si>
    <t>0.549063</t>
  </si>
  <si>
    <t>2.27539</t>
  </si>
  <si>
    <t>132.88</t>
  </si>
  <si>
    <t>0.501875</t>
  </si>
  <si>
    <t>0.548928</t>
  </si>
  <si>
    <t>1.14825</t>
  </si>
  <si>
    <t>78.457</t>
  </si>
  <si>
    <t>25.217</t>
  </si>
  <si>
    <t>0.332874</t>
  </si>
  <si>
    <t>0.548246</t>
  </si>
  <si>
    <t>0.807516</t>
  </si>
  <si>
    <t>64.929</t>
  </si>
  <si>
    <t>98.566</t>
  </si>
  <si>
    <t>0.584075</t>
  </si>
  <si>
    <t>0.547986</t>
  </si>
  <si>
    <t>1.30932</t>
  </si>
  <si>
    <t>26.973</t>
  </si>
  <si>
    <t>18.758</t>
  </si>
  <si>
    <t>0.424277</t>
  </si>
  <si>
    <t>0.547817</t>
  </si>
  <si>
    <t>0.994049</t>
  </si>
  <si>
    <t>59.5</t>
  </si>
  <si>
    <t>226.53</t>
  </si>
  <si>
    <t>0.348338</t>
  </si>
  <si>
    <t>0.546928</t>
  </si>
  <si>
    <t>0.839574</t>
  </si>
  <si>
    <t>23.577</t>
  </si>
  <si>
    <t>34.651</t>
  </si>
  <si>
    <t>0.45753</t>
  </si>
  <si>
    <t>0.546252</t>
  </si>
  <si>
    <t>1.06048</t>
  </si>
  <si>
    <t>130.16</t>
  </si>
  <si>
    <t>0.407237</t>
  </si>
  <si>
    <t>0.546058</t>
  </si>
  <si>
    <t>0.959756</t>
  </si>
  <si>
    <t>84.647</t>
  </si>
  <si>
    <t>56.853</t>
  </si>
  <si>
    <t>0.398266</t>
  </si>
  <si>
    <t>0.545902</t>
  </si>
  <si>
    <t>0.941624</t>
  </si>
  <si>
    <t>44.693</t>
  </si>
  <si>
    <t>13.679</t>
  </si>
  <si>
    <t>0.561255</t>
  </si>
  <si>
    <t>0.545668</t>
  </si>
  <si>
    <t>1.26475</t>
  </si>
  <si>
    <t>56.8</t>
  </si>
  <si>
    <t>16.775</t>
  </si>
  <si>
    <t>0.00042409</t>
  </si>
  <si>
    <t>4.6879</t>
  </si>
  <si>
    <t>0.131623</t>
  </si>
  <si>
    <t>0.545569</t>
  </si>
  <si>
    <t>0.357843</t>
  </si>
  <si>
    <t>61.161</t>
  </si>
  <si>
    <t>85.69</t>
  </si>
  <si>
    <t>0.159491</t>
  </si>
  <si>
    <t>0.545385</t>
  </si>
  <si>
    <t>0.425089</t>
  </si>
  <si>
    <t>32.943</t>
  </si>
  <si>
    <t>0.0039392</t>
  </si>
  <si>
    <t>2.652</t>
  </si>
  <si>
    <t>0.025423</t>
  </si>
  <si>
    <t>0.544726</t>
  </si>
  <si>
    <t>0.075902</t>
  </si>
  <si>
    <t>21.541</t>
  </si>
  <si>
    <t>5.4973</t>
  </si>
  <si>
    <t>0.0201072</t>
  </si>
  <si>
    <t>0.543927</t>
  </si>
  <si>
    <t>0.0603701</t>
  </si>
  <si>
    <t>104.8</t>
  </si>
  <si>
    <t>19.507</t>
  </si>
  <si>
    <t>0.657654</t>
  </si>
  <si>
    <t>0.543772</t>
  </si>
  <si>
    <t>1.45269</t>
  </si>
  <si>
    <t>24.205</t>
  </si>
  <si>
    <t>0.510747</t>
  </si>
  <si>
    <t>0.543766</t>
  </si>
  <si>
    <t>1.16572</t>
  </si>
  <si>
    <t>88.9</t>
  </si>
  <si>
    <t>26.923</t>
  </si>
  <si>
    <t>297.68</t>
  </si>
  <si>
    <t>0.263626</t>
  </si>
  <si>
    <t>0.543659</t>
  </si>
  <si>
    <t>0.660604</t>
  </si>
  <si>
    <t>57.255</t>
  </si>
  <si>
    <t>42.037</t>
  </si>
  <si>
    <t>0.132233</t>
  </si>
  <si>
    <t>0.542672</t>
  </si>
  <si>
    <t>0.359339</t>
  </si>
  <si>
    <t>41.488</t>
  </si>
  <si>
    <t>83.244</t>
  </si>
  <si>
    <t>0.428076</t>
  </si>
  <si>
    <t>0.542555</t>
  </si>
  <si>
    <t>1.00167</t>
  </si>
  <si>
    <t>43.294</t>
  </si>
  <si>
    <t>68.065</t>
  </si>
  <si>
    <t>0.250196</t>
  </si>
  <si>
    <t>0.541763</t>
  </si>
  <si>
    <t>0.631356</t>
  </si>
  <si>
    <t>51.1</t>
  </si>
  <si>
    <t>21.188</t>
  </si>
  <si>
    <t>55.521</t>
  </si>
  <si>
    <t>0.319721</t>
  </si>
  <si>
    <t>0.541637</t>
  </si>
  <si>
    <t>0.780055</t>
  </si>
  <si>
    <t>20.733</t>
  </si>
  <si>
    <t>71.083</t>
  </si>
  <si>
    <t>0.835112</t>
  </si>
  <si>
    <t>0.541625</t>
  </si>
  <si>
    <t>1.80034</t>
  </si>
  <si>
    <t>117.35</t>
  </si>
  <si>
    <t>22.104</t>
  </si>
  <si>
    <t>0.313938</t>
  </si>
  <si>
    <t>0.541014</t>
  </si>
  <si>
    <t>0.767921</t>
  </si>
  <si>
    <t>39.869</t>
  </si>
  <si>
    <t>44.453</t>
  </si>
  <si>
    <t>0.706263</t>
  </si>
  <si>
    <t>0.540694</t>
  </si>
  <si>
    <t>1.54743</t>
  </si>
  <si>
    <t>39.93</t>
  </si>
  <si>
    <t>109.09</t>
  </si>
  <si>
    <t>0.336394</t>
  </si>
  <si>
    <t>0.539945</t>
  </si>
  <si>
    <t>0.814834</t>
  </si>
  <si>
    <t>38.036</t>
  </si>
  <si>
    <t>36.843</t>
  </si>
  <si>
    <t>0.63329</t>
  </si>
  <si>
    <t>0.5396</t>
  </si>
  <si>
    <t>1.40524</t>
  </si>
  <si>
    <t>9.1275</t>
  </si>
  <si>
    <t>15.312</t>
  </si>
  <si>
    <t>1.57406</t>
  </si>
  <si>
    <t>0.539418</t>
  </si>
  <si>
    <t>3.42469</t>
  </si>
  <si>
    <t>80.852</t>
  </si>
  <si>
    <t>0.224812</t>
  </si>
  <si>
    <t>0.53933</t>
  </si>
  <si>
    <t>0.575271</t>
  </si>
  <si>
    <t>59.702</t>
  </si>
  <si>
    <t>0.0026687</t>
  </si>
  <si>
    <t>2.9214</t>
  </si>
  <si>
    <t>0.300206</t>
  </si>
  <si>
    <t>0.539296</t>
  </si>
  <si>
    <t>0.738953</t>
  </si>
  <si>
    <t>31.791</t>
  </si>
  <si>
    <t>91.2</t>
  </si>
  <si>
    <t>0.786729</t>
  </si>
  <si>
    <t>0.537815</t>
  </si>
  <si>
    <t>1.70494</t>
  </si>
  <si>
    <t>70.81</t>
  </si>
  <si>
    <t>244.93</t>
  </si>
  <si>
    <t>0.512032</t>
  </si>
  <si>
    <t>0.537027</t>
  </si>
  <si>
    <t>1.16825</t>
  </si>
  <si>
    <t>27.873</t>
  </si>
  <si>
    <t>31.129</t>
  </si>
  <si>
    <t>0.598698</t>
  </si>
  <si>
    <t>0.536688</t>
  </si>
  <si>
    <t>1.33784</t>
  </si>
  <si>
    <t>66.452</t>
  </si>
  <si>
    <t>140.42</t>
  </si>
  <si>
    <t>0.511505</t>
  </si>
  <si>
    <t>0.536648</t>
  </si>
  <si>
    <t>1.16721</t>
  </si>
  <si>
    <t>21.258</t>
  </si>
  <si>
    <t>137.51</t>
  </si>
  <si>
    <t>0.245158</t>
  </si>
  <si>
    <t>0.536493</t>
  </si>
  <si>
    <t>0.620312</t>
  </si>
  <si>
    <t>201.8</t>
  </si>
  <si>
    <t>47.482</t>
  </si>
  <si>
    <t>0.443597</t>
  </si>
  <si>
    <t>0.536127</t>
  </si>
  <si>
    <t>1.03272</t>
  </si>
  <si>
    <t>58.314</t>
  </si>
  <si>
    <t>0.296589</t>
  </si>
  <si>
    <t>0.536097</t>
  </si>
  <si>
    <t>0.731285</t>
  </si>
  <si>
    <t>47.64</t>
  </si>
  <si>
    <t>0.895954</t>
  </si>
  <si>
    <t>0.535782</t>
  </si>
  <si>
    <t>1.92137</t>
  </si>
  <si>
    <t>130.01</t>
  </si>
  <si>
    <t>24.728</t>
  </si>
  <si>
    <t>0.20653</t>
  </si>
  <si>
    <t>0.535779</t>
  </si>
  <si>
    <t>0.534153</t>
  </si>
  <si>
    <t>43.439</t>
  </si>
  <si>
    <t>201.98</t>
  </si>
  <si>
    <t>0.459646</t>
  </si>
  <si>
    <t>0.535738</t>
  </si>
  <si>
    <t>1.06469</t>
  </si>
  <si>
    <t>36.648</t>
  </si>
  <si>
    <t>64.707</t>
  </si>
  <si>
    <t>0.238146</t>
  </si>
  <si>
    <t>0.534854</t>
  </si>
  <si>
    <t>0.604869</t>
  </si>
  <si>
    <t>33.238</t>
  </si>
  <si>
    <t>20.622</t>
  </si>
  <si>
    <t>0.228853</t>
  </si>
  <si>
    <t>0.53426</t>
  </si>
  <si>
    <t>0.584274</t>
  </si>
  <si>
    <t>89.437</t>
  </si>
  <si>
    <t>59.282</t>
  </si>
  <si>
    <t>0.233812</t>
  </si>
  <si>
    <t>0.533968</t>
  </si>
  <si>
    <t>0.595283</t>
  </si>
  <si>
    <t>85.424</t>
  </si>
  <si>
    <t>0.421102</t>
  </si>
  <si>
    <t>0.531839</t>
  </si>
  <si>
    <t>0.987673</t>
  </si>
  <si>
    <t>84.975</t>
  </si>
  <si>
    <t>93.33</t>
  </si>
  <si>
    <t>0.537224</t>
  </si>
  <si>
    <t>0.531469</t>
  </si>
  <si>
    <t>1.21771</t>
  </si>
  <si>
    <t>15.799</t>
  </si>
  <si>
    <t>5.4425</t>
  </si>
  <si>
    <t>0.0194096</t>
  </si>
  <si>
    <t>0.531384</t>
  </si>
  <si>
    <t>0.0583188</t>
  </si>
  <si>
    <t>29.952</t>
  </si>
  <si>
    <t>6.5094</t>
  </si>
  <si>
    <t>0.36558</t>
  </si>
  <si>
    <t>0.531</t>
  </si>
  <si>
    <t>0.875052</t>
  </si>
  <si>
    <t>44.839</t>
  </si>
  <si>
    <t>13.26</t>
  </si>
  <si>
    <t>0.163516</t>
  </si>
  <si>
    <t>0.53094</t>
  </si>
  <si>
    <t>0.434626</t>
  </si>
  <si>
    <t>60.192</t>
  </si>
  <si>
    <t>0.494367</t>
  </si>
  <si>
    <t>0.530612</t>
  </si>
  <si>
    <t>1.13344</t>
  </si>
  <si>
    <t>32.583</t>
  </si>
  <si>
    <t>86.302</t>
  </si>
  <si>
    <t>1.26486</t>
  </si>
  <si>
    <t>0.530538</t>
  </si>
  <si>
    <t>2.69558</t>
  </si>
  <si>
    <t>129.93</t>
  </si>
  <si>
    <t>109.94</t>
  </si>
  <si>
    <t>0.625</t>
  </si>
  <si>
    <t>0.530291</t>
  </si>
  <si>
    <t>1.3891</t>
  </si>
  <si>
    <t>12.527</t>
  </si>
  <si>
    <t>49.804</t>
  </si>
  <si>
    <t>0.116275</t>
  </si>
  <si>
    <t>0.529856</t>
  </si>
  <si>
    <t>0.319821</t>
  </si>
  <si>
    <t>117.36</t>
  </si>
  <si>
    <t>0.00041365</t>
  </si>
  <si>
    <t>4.1738</t>
  </si>
  <si>
    <t>0.0268978</t>
  </si>
  <si>
    <t>0.529684</t>
  </si>
  <si>
    <t>0.0801812</t>
  </si>
  <si>
    <t>158.3</t>
  </si>
  <si>
    <t>37.553</t>
  </si>
  <si>
    <t>0.164205</t>
  </si>
  <si>
    <t>0.529359</t>
  </si>
  <si>
    <t>0.436256</t>
  </si>
  <si>
    <t>56.65</t>
  </si>
  <si>
    <t>0.296127</t>
  </si>
  <si>
    <t>0.528623</t>
  </si>
  <si>
    <t>0.730304</t>
  </si>
  <si>
    <t>0.380442</t>
  </si>
  <si>
    <t>0.528087</t>
  </si>
  <si>
    <t>0.905426</t>
  </si>
  <si>
    <t>81.074</t>
  </si>
  <si>
    <t>0.296849</t>
  </si>
  <si>
    <t>0.527949</t>
  </si>
  <si>
    <t>0.731835</t>
  </si>
  <si>
    <t>73.769</t>
  </si>
  <si>
    <t>7.1425</t>
  </si>
  <si>
    <t>0.578065</t>
  </si>
  <si>
    <t>0.527637</t>
  </si>
  <si>
    <t>1.29759</t>
  </si>
  <si>
    <t>43.2</t>
  </si>
  <si>
    <t>58.252</t>
  </si>
  <si>
    <t>168.95</t>
  </si>
  <si>
    <t>0.397885</t>
  </si>
  <si>
    <t>0.527522</t>
  </si>
  <si>
    <t>0.940854</t>
  </si>
  <si>
    <t>102.45</t>
  </si>
  <si>
    <t>103.43</t>
  </si>
  <si>
    <t>0.288568</t>
  </si>
  <si>
    <t>0.526007</t>
  </si>
  <si>
    <t>0.71422</t>
  </si>
  <si>
    <t>57.1</t>
  </si>
  <si>
    <t>33.969</t>
  </si>
  <si>
    <t>156.06</t>
  </si>
  <si>
    <t>0.30519</t>
  </si>
  <si>
    <t>0.525787</t>
  </si>
  <si>
    <t>0.749493</t>
  </si>
  <si>
    <t>18.477</t>
  </si>
  <si>
    <t>0.193523</t>
  </si>
  <si>
    <t>0.525476</t>
  </si>
  <si>
    <t>0.504494</t>
  </si>
  <si>
    <t>244.5</t>
  </si>
  <si>
    <t>0.561241</t>
  </si>
  <si>
    <t>0.525</t>
  </si>
  <si>
    <t>1.26472</t>
  </si>
  <si>
    <t>76.493</t>
  </si>
  <si>
    <t>11.034</t>
  </si>
  <si>
    <t>0.264803</t>
  </si>
  <si>
    <t>0.524342</t>
  </si>
  <si>
    <t>0.663153</t>
  </si>
  <si>
    <t>38.3</t>
  </si>
  <si>
    <t>34.012</t>
  </si>
  <si>
    <t>65.534</t>
  </si>
  <si>
    <t>0.58929</t>
  </si>
  <si>
    <t>0.524158</t>
  </si>
  <si>
    <t>1.3195</t>
  </si>
  <si>
    <t>64.5</t>
  </si>
  <si>
    <t>75.872</t>
  </si>
  <si>
    <t>0.299775</t>
  </si>
  <si>
    <t>0.523695</t>
  </si>
  <si>
    <t>0.738039</t>
  </si>
  <si>
    <t>45.078</t>
  </si>
  <si>
    <t>37.285</t>
  </si>
  <si>
    <t>0.019805</t>
  </si>
  <si>
    <t>0.523396</t>
  </si>
  <si>
    <t>0.0594817</t>
  </si>
  <si>
    <t>32.1</t>
  </si>
  <si>
    <t>61.655</t>
  </si>
  <si>
    <t>65.033</t>
  </si>
  <si>
    <t>0.158707</t>
  </si>
  <si>
    <t>0.52328</t>
  </si>
  <si>
    <t>0.423227</t>
  </si>
  <si>
    <t>33.178</t>
  </si>
  <si>
    <t>76.563</t>
  </si>
  <si>
    <t>0.281435</t>
  </si>
  <si>
    <t>0.523081</t>
  </si>
  <si>
    <t>0.698976</t>
  </si>
  <si>
    <t>33.743</t>
  </si>
  <si>
    <t>5.9798</t>
  </si>
  <si>
    <t>0.873765</t>
  </si>
  <si>
    <t>0.522622</t>
  </si>
  <si>
    <t>1.87708</t>
  </si>
  <si>
    <t>37.92</t>
  </si>
  <si>
    <t>91.396</t>
  </si>
  <si>
    <t>0.349278</t>
  </si>
  <si>
    <t>0.522315</t>
  </si>
  <si>
    <t>0.841516</t>
  </si>
  <si>
    <t>56.777</t>
  </si>
  <si>
    <t>37.554</t>
  </si>
  <si>
    <t>0.198967</t>
  </si>
  <si>
    <t>0.521684</t>
  </si>
  <si>
    <t>0.51695</t>
  </si>
  <si>
    <t>41.968</t>
  </si>
  <si>
    <t>34.445</t>
  </si>
  <si>
    <t>0.42784</t>
  </si>
  <si>
    <t>0.520699</t>
  </si>
  <si>
    <t>1.0012</t>
  </si>
  <si>
    <t>40.146</t>
  </si>
  <si>
    <t>0.0011728</t>
  </si>
  <si>
    <t>3.2521</t>
  </si>
  <si>
    <t>0.0210589</t>
  </si>
  <si>
    <t>0.519864</t>
  </si>
  <si>
    <t>0.063163</t>
  </si>
  <si>
    <t>70.1</t>
  </si>
  <si>
    <t>22.171</t>
  </si>
  <si>
    <t>271.13</t>
  </si>
  <si>
    <t>0.620689</t>
  </si>
  <si>
    <t>0.51976</t>
  </si>
  <si>
    <t>1.3807</t>
  </si>
  <si>
    <t>80.785</t>
  </si>
  <si>
    <t>115.45</t>
  </si>
  <si>
    <t>0.563187</t>
  </si>
  <si>
    <t>0.519615</t>
  </si>
  <si>
    <t>1.26853</t>
  </si>
  <si>
    <t>40.183</t>
  </si>
  <si>
    <t>85.363</t>
  </si>
  <si>
    <t>0.275025</t>
  </si>
  <si>
    <t>0.519545</t>
  </si>
  <si>
    <t>0.685215</t>
  </si>
  <si>
    <t>11.681</t>
  </si>
  <si>
    <t>0.00136</t>
  </si>
  <si>
    <t>3.1876</t>
  </si>
  <si>
    <t>0.0209914</t>
  </si>
  <si>
    <t>0.519211</t>
  </si>
  <si>
    <t>0.0629651</t>
  </si>
  <si>
    <t>41.293</t>
  </si>
  <si>
    <t>47.248</t>
  </si>
  <si>
    <t>0.128888</t>
  </si>
  <si>
    <t>0.518229</t>
  </si>
  <si>
    <t>0.351122</t>
  </si>
  <si>
    <t>95.436</t>
  </si>
  <si>
    <t>71.306</t>
  </si>
  <si>
    <t>0.204606</t>
  </si>
  <si>
    <t>0.518222</t>
  </si>
  <si>
    <t>0.529788</t>
  </si>
  <si>
    <t>21.527</t>
  </si>
  <si>
    <t>7.6272</t>
  </si>
  <si>
    <t>0.0193783</t>
  </si>
  <si>
    <t>0.518199</t>
  </si>
  <si>
    <t>0.0582269</t>
  </si>
  <si>
    <t>15.383</t>
  </si>
  <si>
    <t>122.59</t>
  </si>
  <si>
    <t>0.200769</t>
  </si>
  <si>
    <t>0.517704</t>
  </si>
  <si>
    <t>0.52106</t>
  </si>
  <si>
    <t>72.995</t>
  </si>
  <si>
    <t>31.535</t>
  </si>
  <si>
    <t>0.383745</t>
  </si>
  <si>
    <t>0.517701</t>
  </si>
  <si>
    <t>0.912153</t>
  </si>
  <si>
    <t>30.243</t>
  </si>
  <si>
    <t>62.927</t>
  </si>
  <si>
    <t>0.334316</t>
  </si>
  <si>
    <t>0.517214</t>
  </si>
  <si>
    <t>0.810515</t>
  </si>
  <si>
    <t>51.466</t>
  </si>
  <si>
    <t>316.08</t>
  </si>
  <si>
    <t>0.352277</t>
  </si>
  <si>
    <t>0.516914</t>
  </si>
  <si>
    <t>0.847705</t>
  </si>
  <si>
    <t>44.2</t>
  </si>
  <si>
    <t>56.157</t>
  </si>
  <si>
    <t>0.475532</t>
  </si>
  <si>
    <t>0.516303</t>
  </si>
  <si>
    <t>1.09621</t>
  </si>
  <si>
    <t>37.19</t>
  </si>
  <si>
    <t>78.906</t>
  </si>
  <si>
    <t>0.120028</t>
  </si>
  <si>
    <t>0.515764</t>
  </si>
  <si>
    <t>0.329188</t>
  </si>
  <si>
    <t>85.496</t>
  </si>
  <si>
    <t>291.39</t>
  </si>
  <si>
    <t>0.749821</t>
  </si>
  <si>
    <t>0.514468</t>
  </si>
  <si>
    <t>1.63255</t>
  </si>
  <si>
    <t>51.9</t>
  </si>
  <si>
    <t>0.438849</t>
  </si>
  <si>
    <t>0.514319</t>
  </si>
  <si>
    <t>1.02323</t>
  </si>
  <si>
    <t>38.8</t>
  </si>
  <si>
    <t>35.102</t>
  </si>
  <si>
    <t>97.604</t>
  </si>
  <si>
    <t>1.55525</t>
  </si>
  <si>
    <t>0.514178</t>
  </si>
  <si>
    <t>3.37767</t>
  </si>
  <si>
    <t>51.908</t>
  </si>
  <si>
    <t>53.774</t>
  </si>
  <si>
    <t>0.439873</t>
  </si>
  <si>
    <t>0.513911</t>
  </si>
  <si>
    <t>1.02528</t>
  </si>
  <si>
    <t>68.4</t>
  </si>
  <si>
    <t>10.834</t>
  </si>
  <si>
    <t>21.632</t>
  </si>
  <si>
    <t>0.446101</t>
  </si>
  <si>
    <t>0.513711</t>
  </si>
  <si>
    <t>1.03771</t>
  </si>
  <si>
    <t>38.534</t>
  </si>
  <si>
    <t>0.455158</t>
  </si>
  <si>
    <t>0.513597</t>
  </si>
  <si>
    <t>1.05576</t>
  </si>
  <si>
    <t>45.199</t>
  </si>
  <si>
    <t>0.265066</t>
  </si>
  <si>
    <t>0.513523</t>
  </si>
  <si>
    <t>0.663724</t>
  </si>
  <si>
    <t>61.8</t>
  </si>
  <si>
    <t>49.924</t>
  </si>
  <si>
    <t>0.389322</t>
  </si>
  <si>
    <t>0.513501</t>
  </si>
  <si>
    <t>0.92349</t>
  </si>
  <si>
    <t>73.45</t>
  </si>
  <si>
    <t>26.278</t>
  </si>
  <si>
    <t>0.320864</t>
  </si>
  <si>
    <t>0.513372</t>
  </si>
  <si>
    <t>0.782448</t>
  </si>
  <si>
    <t>53.867</t>
  </si>
  <si>
    <t>16.819</t>
  </si>
  <si>
    <t>0.352154</t>
  </si>
  <si>
    <t>0.512985</t>
  </si>
  <si>
    <t>0.84745</t>
  </si>
  <si>
    <t>63.1</t>
  </si>
  <si>
    <t>55.18</t>
  </si>
  <si>
    <t>234.8</t>
  </si>
  <si>
    <t>0.30209</t>
  </si>
  <si>
    <t>0.512848</t>
  </si>
  <si>
    <t>0.74294</t>
  </si>
  <si>
    <t>88.885</t>
  </si>
  <si>
    <t>317.99</t>
  </si>
  <si>
    <t>0.489442</t>
  </si>
  <si>
    <t>0.511625</t>
  </si>
  <si>
    <t>1.12372</t>
  </si>
  <si>
    <t>25.248</t>
  </si>
  <si>
    <t>8.0873</t>
  </si>
  <si>
    <t>0.243166</t>
  </si>
  <si>
    <t>0.511496</t>
  </si>
  <si>
    <t>0.615934</t>
  </si>
  <si>
    <t>40.8</t>
  </si>
  <si>
    <t>20.621</t>
  </si>
  <si>
    <t>77.005</t>
  </si>
  <si>
    <t>0.833423</t>
  </si>
  <si>
    <t>0.511256</t>
  </si>
  <si>
    <t>1.797</t>
  </si>
  <si>
    <t>6.9151</t>
  </si>
  <si>
    <t>0.00041356</t>
  </si>
  <si>
    <t>4.1727</t>
  </si>
  <si>
    <t>0.0199719</t>
  </si>
  <si>
    <t>0.510574</t>
  </si>
  <si>
    <t>0.0599725</t>
  </si>
  <si>
    <t>112.61</t>
  </si>
  <si>
    <t>34.168</t>
  </si>
  <si>
    <t>0.186395</t>
  </si>
  <si>
    <t>0.510305</t>
  </si>
  <si>
    <t>0.488085</t>
  </si>
  <si>
    <t>79.817</t>
  </si>
  <si>
    <t>36.311</t>
  </si>
  <si>
    <t>0.25101</t>
  </si>
  <si>
    <t>0.509787</t>
  </si>
  <si>
    <t>0.633138</t>
  </si>
  <si>
    <t>8.6823</t>
  </si>
  <si>
    <t>0.944872</t>
  </si>
  <si>
    <t>0.509666</t>
  </si>
  <si>
    <t>2.01972</t>
  </si>
  <si>
    <t>68.76</t>
  </si>
  <si>
    <t>141.21</t>
  </si>
  <si>
    <t>0.643768</t>
  </si>
  <si>
    <t>0.509535</t>
  </si>
  <si>
    <t>1.42565</t>
  </si>
  <si>
    <t>330.46</t>
  </si>
  <si>
    <t>74.697</t>
  </si>
  <si>
    <t>0.343867</t>
  </si>
  <si>
    <t>0.509413</t>
  </si>
  <si>
    <t>0.83033</t>
  </si>
  <si>
    <t>54.3</t>
  </si>
  <si>
    <t>110.42</t>
  </si>
  <si>
    <t>0.300822</t>
  </si>
  <si>
    <t>0.509285</t>
  </si>
  <si>
    <t>0.740258</t>
  </si>
  <si>
    <t>29.763</t>
  </si>
  <si>
    <t>89.096</t>
  </si>
  <si>
    <t>0.201089</t>
  </si>
  <si>
    <t>0.508935</t>
  </si>
  <si>
    <t>0.52179</t>
  </si>
  <si>
    <t>57.117</t>
  </si>
  <si>
    <t>44.059</t>
  </si>
  <si>
    <t>0.215849</t>
  </si>
  <si>
    <t>0.508782</t>
  </si>
  <si>
    <t>0.555192</t>
  </si>
  <si>
    <t>74.677</t>
  </si>
  <si>
    <t>0.0241865</t>
  </si>
  <si>
    <t>0.508648</t>
  </si>
  <si>
    <t>0.0723041</t>
  </si>
  <si>
    <t>29.163</t>
  </si>
  <si>
    <t>41.94</t>
  </si>
  <si>
    <t>0.167527</t>
  </si>
  <si>
    <t>0.508015</t>
  </si>
  <si>
    <t>0.444091</t>
  </si>
  <si>
    <t>31.28</t>
  </si>
  <si>
    <t>59.158</t>
  </si>
  <si>
    <t>0.238989</t>
  </si>
  <si>
    <t>0.507987</t>
  </si>
  <si>
    <t>0.606731</t>
  </si>
  <si>
    <t>70.3</t>
  </si>
  <si>
    <t>28.723</t>
  </si>
  <si>
    <t>279.15</t>
  </si>
  <si>
    <t>0.227817</t>
  </si>
  <si>
    <t>0.507513</t>
  </si>
  <si>
    <t>0.581968</t>
  </si>
  <si>
    <t>267.29</t>
  </si>
  <si>
    <t>0.316651</t>
  </si>
  <si>
    <t>0.507469</t>
  </si>
  <si>
    <t>0.773618</t>
  </si>
  <si>
    <t>14.246</t>
  </si>
  <si>
    <t>21.096</t>
  </si>
  <si>
    <t>0.316875</t>
  </si>
  <si>
    <t>0.506655</t>
  </si>
  <si>
    <t>0.774088</t>
  </si>
  <si>
    <t>22.391</t>
  </si>
  <si>
    <t>0.553342</t>
  </si>
  <si>
    <t>0.506217</t>
  </si>
  <si>
    <t>1.24928</t>
  </si>
  <si>
    <t>35.61</t>
  </si>
  <si>
    <t>104.62</t>
  </si>
  <si>
    <t>0.614654</t>
  </si>
  <si>
    <t>0.505788</t>
  </si>
  <si>
    <t>1.36894</t>
  </si>
  <si>
    <t>9.3959</t>
  </si>
  <si>
    <t>14.467</t>
  </si>
  <si>
    <t>0.169188</t>
  </si>
  <si>
    <t>0.505115</t>
  </si>
  <si>
    <t>0.447997</t>
  </si>
  <si>
    <t>0.528539</t>
  </si>
  <si>
    <t>0.505055</t>
  </si>
  <si>
    <t>1.20068</t>
  </si>
  <si>
    <t>28.362</t>
  </si>
  <si>
    <t>13.814</t>
  </si>
  <si>
    <t>0.381982</t>
  </si>
  <si>
    <t>0.504446</t>
  </si>
  <si>
    <t>0.908564</t>
  </si>
  <si>
    <t>13.219</t>
  </si>
  <si>
    <t>0.00041442</t>
  </si>
  <si>
    <t>4.1961</t>
  </si>
  <si>
    <t>0.0192183</t>
  </si>
  <si>
    <t>0.504351</t>
  </si>
  <si>
    <t>0.0577559</t>
  </si>
  <si>
    <t>37.54</t>
  </si>
  <si>
    <t>131.21</t>
  </si>
  <si>
    <t>1.45572</t>
  </si>
  <si>
    <t>0.503815</t>
  </si>
  <si>
    <t>3.13497</t>
  </si>
  <si>
    <t>35.2</t>
  </si>
  <si>
    <t>15.947</t>
  </si>
  <si>
    <t>80.397</t>
  </si>
  <si>
    <t>0.586772</t>
  </si>
  <si>
    <t>0.503787</t>
  </si>
  <si>
    <t>1.31458</t>
  </si>
  <si>
    <t>66.509</t>
  </si>
  <si>
    <t>259.42</t>
  </si>
  <si>
    <t>0.188115</t>
  </si>
  <si>
    <t>0.503159</t>
  </si>
  <si>
    <t>0.492054</t>
  </si>
  <si>
    <t>28.024</t>
  </si>
  <si>
    <t>255.76</t>
  </si>
  <si>
    <t>0.204658</t>
  </si>
  <si>
    <t>0.503157</t>
  </si>
  <si>
    <t>0.529905</t>
  </si>
  <si>
    <t>95.311</t>
  </si>
  <si>
    <t>0.629065</t>
  </si>
  <si>
    <t>0.501759</t>
  </si>
  <si>
    <t>1.39702</t>
  </si>
  <si>
    <t>62.2</t>
  </si>
  <si>
    <t>36.573</t>
  </si>
  <si>
    <t>142.54</t>
  </si>
  <si>
    <t>0.299509</t>
  </si>
  <si>
    <t>0.501175</t>
  </si>
  <si>
    <t>0.737477</t>
  </si>
  <si>
    <t>52.428</t>
  </si>
  <si>
    <t>106.34</t>
  </si>
  <si>
    <t>0.373612</t>
  </si>
  <si>
    <t>0.499788</t>
  </si>
  <si>
    <t>0.891491</t>
  </si>
  <si>
    <t>33.155</t>
  </si>
  <si>
    <t>0.484084</t>
  </si>
  <si>
    <t>0.499542</t>
  </si>
  <si>
    <t>1.11313</t>
  </si>
  <si>
    <t>9.681</t>
  </si>
  <si>
    <t>83.192</t>
  </si>
  <si>
    <t>1.12461</t>
  </si>
  <si>
    <t>0.498243</t>
  </si>
  <si>
    <t>2.39137</t>
  </si>
  <si>
    <t>12.072</t>
  </si>
  <si>
    <t>1.04145</t>
  </si>
  <si>
    <t>0.496791</t>
  </si>
  <si>
    <t>2.21717</t>
  </si>
  <si>
    <t>88.583</t>
  </si>
  <si>
    <t>291.77</t>
  </si>
  <si>
    <t>0.97581</t>
  </si>
  <si>
    <t>0.496614</t>
  </si>
  <si>
    <t>2.08246</t>
  </si>
  <si>
    <t>61.7</t>
  </si>
  <si>
    <t>41.213</t>
  </si>
  <si>
    <t>245.14</t>
  </si>
  <si>
    <t>0.26885</t>
  </si>
  <si>
    <t>0.495532</t>
  </si>
  <si>
    <t>0.671906</t>
  </si>
  <si>
    <t>126.97</t>
  </si>
  <si>
    <t>269.65</t>
  </si>
  <si>
    <t>0.553891</t>
  </si>
  <si>
    <t>0.494786</t>
  </si>
  <si>
    <t>1.25035</t>
  </si>
  <si>
    <t>14.585</t>
  </si>
  <si>
    <t>15.082</t>
  </si>
  <si>
    <t>0.355968</t>
  </si>
  <si>
    <t>0.494651</t>
  </si>
  <si>
    <t>0.855309</t>
  </si>
  <si>
    <t>46.596</t>
  </si>
  <si>
    <t>25.519</t>
  </si>
  <si>
    <t>0.192281</t>
  </si>
  <si>
    <t>0.49435</t>
  </si>
  <si>
    <t>0.501643</t>
  </si>
  <si>
    <t>21.868</t>
  </si>
  <si>
    <t>0.00042946</t>
  </si>
  <si>
    <t>4.9999</t>
  </si>
  <si>
    <t>0.0186797</t>
  </si>
  <si>
    <t>0.49392</t>
  </si>
  <si>
    <t>0.05617</t>
  </si>
  <si>
    <t>52.9</t>
  </si>
  <si>
    <t>46.44</t>
  </si>
  <si>
    <t>0.164431</t>
  </si>
  <si>
    <t>0.493821</t>
  </si>
  <si>
    <t>0.43679</t>
  </si>
  <si>
    <t>76.063</t>
  </si>
  <si>
    <t>0.41755</t>
  </si>
  <si>
    <t>0.493717</t>
  </si>
  <si>
    <t>0.980532</t>
  </si>
  <si>
    <t>62.394</t>
  </si>
  <si>
    <t>0.0011776</t>
  </si>
  <si>
    <t>3.279</t>
  </si>
  <si>
    <t>0.402914</t>
  </si>
  <si>
    <t>0.493213</t>
  </si>
  <si>
    <t>0.951027</t>
  </si>
  <si>
    <t>47.485</t>
  </si>
  <si>
    <t>128.61</t>
  </si>
  <si>
    <t>0.565413</t>
  </si>
  <si>
    <t>0.49311</t>
  </si>
  <si>
    <t>1.27288</t>
  </si>
  <si>
    <t>34.69</t>
  </si>
  <si>
    <t>105.21</t>
  </si>
  <si>
    <t>0.184014</t>
  </si>
  <si>
    <t>0.492572</t>
  </si>
  <si>
    <t>0.482579</t>
  </si>
  <si>
    <t>59.851</t>
  </si>
  <si>
    <t>240.87</t>
  </si>
  <si>
    <t>0.285748</t>
  </si>
  <si>
    <t>0.492409</t>
  </si>
  <si>
    <t>0.708202</t>
  </si>
  <si>
    <t>100.58</t>
  </si>
  <si>
    <t>24.612</t>
  </si>
  <si>
    <t>1.19584</t>
  </si>
  <si>
    <t>0.492304</t>
  </si>
  <si>
    <t>2.5441</t>
  </si>
  <si>
    <t>30.302</t>
  </si>
  <si>
    <t>100.02</t>
  </si>
  <si>
    <t>0.945728</t>
  </si>
  <si>
    <t>0.492067</t>
  </si>
  <si>
    <t>2.02145</t>
  </si>
  <si>
    <t>38.604</t>
  </si>
  <si>
    <t>0.547202</t>
  </si>
  <si>
    <t>0.491972</t>
  </si>
  <si>
    <t>1.23726</t>
  </si>
  <si>
    <t>66.1</t>
  </si>
  <si>
    <t>50.976</t>
  </si>
  <si>
    <t>0.334181</t>
  </si>
  <si>
    <t>0.49133</t>
  </si>
  <si>
    <t>0.810236</t>
  </si>
  <si>
    <t>35.138</t>
  </si>
  <si>
    <t>24.978</t>
  </si>
  <si>
    <t>0.239175</t>
  </si>
  <si>
    <t>0.490962</t>
  </si>
  <si>
    <t>0.607141</t>
  </si>
  <si>
    <t>66.8</t>
  </si>
  <si>
    <t>55.3</t>
  </si>
  <si>
    <t>280.74</t>
  </si>
  <si>
    <t>0.335891</t>
  </si>
  <si>
    <t>0.490809</t>
  </si>
  <si>
    <t>0.81379</t>
  </si>
  <si>
    <t>196.95</t>
  </si>
  <si>
    <t>0.502151</t>
  </si>
  <si>
    <t>0.490793</t>
  </si>
  <si>
    <t>1.14879</t>
  </si>
  <si>
    <t>16.116</t>
  </si>
  <si>
    <t>0.174188</t>
  </si>
  <si>
    <t>0.489426</t>
  </si>
  <si>
    <t>0.459718</t>
  </si>
  <si>
    <t>0.481484</t>
  </si>
  <si>
    <t>0.489057</t>
  </si>
  <si>
    <t>1.10799</t>
  </si>
  <si>
    <t>69.6</t>
  </si>
  <si>
    <t>65.6</t>
  </si>
  <si>
    <t>28.302</t>
  </si>
  <si>
    <t>0.429904</t>
  </si>
  <si>
    <t>0.488841</t>
  </si>
  <si>
    <t>1.00533</t>
  </si>
  <si>
    <t>21.45</t>
  </si>
  <si>
    <t>41.548</t>
  </si>
  <si>
    <t>0.315941</t>
  </si>
  <si>
    <t>0.488065</t>
  </si>
  <si>
    <t>0.772128</t>
  </si>
  <si>
    <t>37.4</t>
  </si>
  <si>
    <t>11.676</t>
  </si>
  <si>
    <t>144.34</t>
  </si>
  <si>
    <t>0.412897</t>
  </si>
  <si>
    <t>0.487816</t>
  </si>
  <si>
    <t>0.971168</t>
  </si>
  <si>
    <t>21.834</t>
  </si>
  <si>
    <t>34.837</t>
  </si>
  <si>
    <t>0.437499</t>
  </si>
  <si>
    <t>0.486561</t>
  </si>
  <si>
    <t>1.02054</t>
  </si>
  <si>
    <t>92.468</t>
  </si>
  <si>
    <t>0.514167</t>
  </si>
  <si>
    <t>0.48623</t>
  </si>
  <si>
    <t>1.17245</t>
  </si>
  <si>
    <t>9.0115</t>
  </si>
  <si>
    <t>0.0039414</t>
  </si>
  <si>
    <t>2.6551</t>
  </si>
  <si>
    <t>0.0186836</t>
  </si>
  <si>
    <t>0.485944</t>
  </si>
  <si>
    <t>0.0561813</t>
  </si>
  <si>
    <t>47.6</t>
  </si>
  <si>
    <t>60.246</t>
  </si>
  <si>
    <t>297.31</t>
  </si>
  <si>
    <t>0.25486</t>
  </si>
  <si>
    <t>0.485721</t>
  </si>
  <si>
    <t>0.641545</t>
  </si>
  <si>
    <t>32.233</t>
  </si>
  <si>
    <t>171.48</t>
  </si>
  <si>
    <t>0.237279</t>
  </si>
  <si>
    <t>0.485598</t>
  </si>
  <si>
    <t>0.602955</t>
  </si>
  <si>
    <t>52.878</t>
  </si>
  <si>
    <t>287.95</t>
  </si>
  <si>
    <t>0.334143</t>
  </si>
  <si>
    <t>0.485219</t>
  </si>
  <si>
    <t>0.810156</t>
  </si>
  <si>
    <t>41.807</t>
  </si>
  <si>
    <t>0.00041459</t>
  </si>
  <si>
    <t>4.2026</t>
  </si>
  <si>
    <t>0.0192569</t>
  </si>
  <si>
    <t>0.484955</t>
  </si>
  <si>
    <t>0.0578697</t>
  </si>
  <si>
    <t>64.243</t>
  </si>
  <si>
    <t>9.1263</t>
  </si>
  <si>
    <t>0.423336</t>
  </si>
  <si>
    <t>0.484919</t>
  </si>
  <si>
    <t>0.992161</t>
  </si>
  <si>
    <t>96.619</t>
  </si>
  <si>
    <t>11.637</t>
  </si>
  <si>
    <t>0.0243346</t>
  </si>
  <si>
    <t>0.484884</t>
  </si>
  <si>
    <t>0.0727354</t>
  </si>
  <si>
    <t>45.479</t>
  </si>
  <si>
    <t>76.384</t>
  </si>
  <si>
    <t>0.327192</t>
  </si>
  <si>
    <t>0.484874</t>
  </si>
  <si>
    <t>0.795675</t>
  </si>
  <si>
    <t>145.89</t>
  </si>
  <si>
    <t>19.968</t>
  </si>
  <si>
    <t>0.613128</t>
  </si>
  <si>
    <t>0.484827</t>
  </si>
  <si>
    <t>1.36597</t>
  </si>
  <si>
    <t>61.397</t>
  </si>
  <si>
    <t>153.08</t>
  </si>
  <si>
    <t>0.66043</t>
  </si>
  <si>
    <t>0.484404</t>
  </si>
  <si>
    <t>1.4581</t>
  </si>
  <si>
    <t>141.32</t>
  </si>
  <si>
    <t>19.026</t>
  </si>
  <si>
    <t>0.178877</t>
  </si>
  <si>
    <t>0.483344</t>
  </si>
  <si>
    <t>0.470657</t>
  </si>
  <si>
    <t>34.193</t>
  </si>
  <si>
    <t>42.525</t>
  </si>
  <si>
    <t>0.457918</t>
  </si>
  <si>
    <t>0.48283</t>
  </si>
  <si>
    <t>1.06125</t>
  </si>
  <si>
    <t>61.049</t>
  </si>
  <si>
    <t>232.52</t>
  </si>
  <si>
    <t>0.396296</t>
  </si>
  <si>
    <t>0.48244</t>
  </si>
  <si>
    <t>0.937635</t>
  </si>
  <si>
    <t>67.7</t>
  </si>
  <si>
    <t>64.8</t>
  </si>
  <si>
    <t>55.804</t>
  </si>
  <si>
    <t>0.403365</t>
  </si>
  <si>
    <t>0.482353</t>
  </si>
  <si>
    <t>0.951938</t>
  </si>
  <si>
    <t>69.4</t>
  </si>
  <si>
    <t>55.992</t>
  </si>
  <si>
    <t>0.467212</t>
  </si>
  <si>
    <t>0.482351</t>
  </si>
  <si>
    <t>1.07971</t>
  </si>
  <si>
    <t>15.404</t>
  </si>
  <si>
    <t>0.00021734</t>
  </si>
  <si>
    <t>5.3023</t>
  </si>
  <si>
    <t>0.0202843</t>
  </si>
  <si>
    <t>0.482015</t>
  </si>
  <si>
    <t>0.0608902</t>
  </si>
  <si>
    <t>161.69</t>
  </si>
  <si>
    <t>21.349</t>
  </si>
  <si>
    <t>0.198422</t>
  </si>
  <si>
    <t>0.481858</t>
  </si>
  <si>
    <t>0.515705</t>
  </si>
  <si>
    <t>65.102</t>
  </si>
  <si>
    <t>64.294</t>
  </si>
  <si>
    <t>0.306254</t>
  </si>
  <si>
    <t>0.481794</t>
  </si>
  <si>
    <t>0.751739</t>
  </si>
  <si>
    <t>140.96</t>
  </si>
  <si>
    <t>0.500628</t>
  </si>
  <si>
    <t>0.48162</t>
  </si>
  <si>
    <t>1.14579</t>
  </si>
  <si>
    <t>71.648</t>
  </si>
  <si>
    <t>67.401</t>
  </si>
  <si>
    <t>0.2309</t>
  </si>
  <si>
    <t>0.481534</t>
  </si>
  <si>
    <t>0.588824</t>
  </si>
  <si>
    <t>199.07</t>
  </si>
  <si>
    <t>134.59</t>
  </si>
  <si>
    <t>0.175978</t>
  </si>
  <si>
    <t>0.480628</t>
  </si>
  <si>
    <t>0.4639</t>
  </si>
  <si>
    <t>155.84</t>
  </si>
  <si>
    <t>0.226921</t>
  </si>
  <si>
    <t>0.480253</t>
  </si>
  <si>
    <t>0.579974</t>
  </si>
  <si>
    <t>0.4</t>
  </si>
  <si>
    <t>0.1</t>
  </si>
  <si>
    <t>964.83</t>
  </si>
  <si>
    <t>0.00041754</t>
  </si>
  <si>
    <t>4.3499</t>
  </si>
  <si>
    <t>0.0849202</t>
  </si>
  <si>
    <t>0.478964</t>
  </si>
  <si>
    <t>0.239633</t>
  </si>
  <si>
    <t>146.18</t>
  </si>
  <si>
    <t>33.191</t>
  </si>
  <si>
    <t>0.229528</t>
  </si>
  <si>
    <t>0.478261</t>
  </si>
  <si>
    <t>0.585776</t>
  </si>
  <si>
    <t>58.7</t>
  </si>
  <si>
    <t>46.659</t>
  </si>
  <si>
    <t>0.876814</t>
  </si>
  <si>
    <t>0.477879</t>
  </si>
  <si>
    <t>1.88315</t>
  </si>
  <si>
    <t>73.6</t>
  </si>
  <si>
    <t>40.369</t>
  </si>
  <si>
    <t>0.31984</t>
  </si>
  <si>
    <t>0.477633</t>
  </si>
  <si>
    <t>0.780303</t>
  </si>
  <si>
    <t>32.935</t>
  </si>
  <si>
    <t>36.53</t>
  </si>
  <si>
    <t>0.368449</t>
  </si>
  <si>
    <t>0.477621</t>
  </si>
  <si>
    <t>0.88093</t>
  </si>
  <si>
    <t>57.56</t>
  </si>
  <si>
    <t>312.58</t>
  </si>
  <si>
    <t>0.54159</t>
  </si>
  <si>
    <t>0.477317</t>
  </si>
  <si>
    <t>1.22627</t>
  </si>
  <si>
    <t>236.19</t>
  </si>
  <si>
    <t>0.402218</t>
  </si>
  <si>
    <t>0.476686</t>
  </si>
  <si>
    <t>0.949619</t>
  </si>
  <si>
    <t>90.555</t>
  </si>
  <si>
    <t>10.348</t>
  </si>
  <si>
    <t>0.156629</t>
  </si>
  <si>
    <t>0.47663</t>
  </si>
  <si>
    <t>0.418281</t>
  </si>
  <si>
    <t>83.785</t>
  </si>
  <si>
    <t>16.256</t>
  </si>
  <si>
    <t>0.741408</t>
  </si>
  <si>
    <t>0.475785</t>
  </si>
  <si>
    <t>1.61608</t>
  </si>
  <si>
    <t>43.3</t>
  </si>
  <si>
    <t>23.294</t>
  </si>
  <si>
    <t>87.322</t>
  </si>
  <si>
    <t>0.879698</t>
  </si>
  <si>
    <t>0.474551</t>
  </si>
  <si>
    <t>1.8889</t>
  </si>
  <si>
    <t>57.206</t>
  </si>
  <si>
    <t>288.62</t>
  </si>
  <si>
    <t>0.282446</t>
  </si>
  <si>
    <t>0.474478</t>
  </si>
  <si>
    <t>0.70114</t>
  </si>
  <si>
    <t>15.55</t>
  </si>
  <si>
    <t>0.20668</t>
  </si>
  <si>
    <t>0.473747</t>
  </si>
  <si>
    <t>0.534492</t>
  </si>
  <si>
    <t>13.735</t>
  </si>
  <si>
    <t>13.935</t>
  </si>
  <si>
    <t>0.258651</t>
  </si>
  <si>
    <t>0.473087</t>
  </si>
  <si>
    <t>0.649803</t>
  </si>
  <si>
    <t>205.12</t>
  </si>
  <si>
    <t>108.36</t>
  </si>
  <si>
    <t>0.430555</t>
  </si>
  <si>
    <t>0.471296</t>
  </si>
  <si>
    <t>1.00664</t>
  </si>
  <si>
    <t>81.1</t>
  </si>
  <si>
    <t>77.3</t>
  </si>
  <si>
    <t>65.432</t>
  </si>
  <si>
    <t>0.364073</t>
  </si>
  <si>
    <t>0.470614</t>
  </si>
  <si>
    <t>0.871962</t>
  </si>
  <si>
    <t>58.24</t>
  </si>
  <si>
    <t>0.319262</t>
  </si>
  <si>
    <t>0.470306</t>
  </si>
  <si>
    <t>0.779093</t>
  </si>
  <si>
    <t>133.01</t>
  </si>
  <si>
    <t>117.23</t>
  </si>
  <si>
    <t>0.410732</t>
  </si>
  <si>
    <t>0.469943</t>
  </si>
  <si>
    <t>0.966804</t>
  </si>
  <si>
    <t>6.8585</t>
  </si>
  <si>
    <t>10.433</t>
  </si>
  <si>
    <t>0.363135</t>
  </si>
  <si>
    <t>0.469904</t>
  </si>
  <si>
    <t>0.870038</t>
  </si>
  <si>
    <t>139.7</t>
  </si>
  <si>
    <t>0.851681</t>
  </si>
  <si>
    <t>0.469664</t>
  </si>
  <si>
    <t>1.83318</t>
  </si>
  <si>
    <t>54.8</t>
  </si>
  <si>
    <t>21.725</t>
  </si>
  <si>
    <t>28.516</t>
  </si>
  <si>
    <t>0.768164</t>
  </si>
  <si>
    <t>0.469618</t>
  </si>
  <si>
    <t>1.66849</t>
  </si>
  <si>
    <t>70.383</t>
  </si>
  <si>
    <t>84.421</t>
  </si>
  <si>
    <t>0.469519</t>
  </si>
  <si>
    <t>0.595912</t>
  </si>
  <si>
    <t>53.688</t>
  </si>
  <si>
    <t>107.1</t>
  </si>
  <si>
    <t>0.156257</t>
  </si>
  <si>
    <t>0.469268</t>
  </si>
  <si>
    <t>0.417394</t>
  </si>
  <si>
    <t>46.382</t>
  </si>
  <si>
    <t>39.495</t>
  </si>
  <si>
    <t>0.374472</t>
  </si>
  <si>
    <t>0.468782</t>
  </si>
  <si>
    <t>0.893248</t>
  </si>
  <si>
    <t>43.196</t>
  </si>
  <si>
    <t>0.0024899</t>
  </si>
  <si>
    <t>2.9824</t>
  </si>
  <si>
    <t>0.382036</t>
  </si>
  <si>
    <t>0.468644</t>
  </si>
  <si>
    <t>0.908673</t>
  </si>
  <si>
    <t>31.54</t>
  </si>
  <si>
    <t>64.916</t>
  </si>
  <si>
    <t>0.31582</t>
  </si>
  <si>
    <t>0.468447</t>
  </si>
  <si>
    <t>0.771874</t>
  </si>
  <si>
    <t>50.2</t>
  </si>
  <si>
    <t>45.835</t>
  </si>
  <si>
    <t>92.688</t>
  </si>
  <si>
    <t>0.368661</t>
  </si>
  <si>
    <t>0.467477</t>
  </si>
  <si>
    <t>0.881364</t>
  </si>
  <si>
    <t>40.313</t>
  </si>
  <si>
    <t>83.933</t>
  </si>
  <si>
    <t>0.628371</t>
  </si>
  <si>
    <t>0.467178</t>
  </si>
  <si>
    <t>1.39566</t>
  </si>
  <si>
    <t>17.442</t>
  </si>
  <si>
    <t>0.00041563</t>
  </si>
  <si>
    <t>4.2572</t>
  </si>
  <si>
    <t>0.0193073</t>
  </si>
  <si>
    <t>0.466948</t>
  </si>
  <si>
    <t>0.0580179</t>
  </si>
  <si>
    <t>62.094</t>
  </si>
  <si>
    <t>130.87</t>
  </si>
  <si>
    <t>0.281886</t>
  </si>
  <si>
    <t>0.466928</t>
  </si>
  <si>
    <t>0.69994</t>
  </si>
  <si>
    <t>30.993</t>
  </si>
  <si>
    <t>31.485</t>
  </si>
  <si>
    <t>0.234929</t>
  </si>
  <si>
    <t>0.466548</t>
  </si>
  <si>
    <t>0.597756</t>
  </si>
  <si>
    <t>55.527</t>
  </si>
  <si>
    <t>6.5263</t>
  </si>
  <si>
    <t>0.21504</t>
  </si>
  <si>
    <t>0.466479</t>
  </si>
  <si>
    <t>0.553373</t>
  </si>
  <si>
    <t>80.519</t>
  </si>
  <si>
    <t>0.190713</t>
  </si>
  <si>
    <t>0.466035</t>
  </si>
  <si>
    <t>0.498039</t>
  </si>
  <si>
    <t>59.2</t>
  </si>
  <si>
    <t>56.782</t>
  </si>
  <si>
    <t>0.306678</t>
  </si>
  <si>
    <t>0.465844</t>
  </si>
  <si>
    <t>0.752633</t>
  </si>
  <si>
    <t>65.304</t>
  </si>
  <si>
    <t>38.668</t>
  </si>
  <si>
    <t>0.120424</t>
  </si>
  <si>
    <t>0.465778</t>
  </si>
  <si>
    <t>0.330173</t>
  </si>
  <si>
    <t>15.345</t>
  </si>
  <si>
    <t>20.102</t>
  </si>
  <si>
    <t>0.297547</t>
  </si>
  <si>
    <t>0.463498</t>
  </si>
  <si>
    <t>0.733317</t>
  </si>
  <si>
    <t>42.4</t>
  </si>
  <si>
    <t>46.268</t>
  </si>
  <si>
    <t>88.179</t>
  </si>
  <si>
    <t>0.101064</t>
  </si>
  <si>
    <t>0.463475</t>
  </si>
  <si>
    <t>0.281368</t>
  </si>
  <si>
    <t>33.777</t>
  </si>
  <si>
    <t>64.502</t>
  </si>
  <si>
    <t>0.226828</t>
  </si>
  <si>
    <t>0.463329</t>
  </si>
  <si>
    <t>0.579767</t>
  </si>
  <si>
    <t>47.46</t>
  </si>
  <si>
    <t>318.89</t>
  </si>
  <si>
    <t>0.57911</t>
  </si>
  <si>
    <t>0.463044</t>
  </si>
  <si>
    <t>1.29963</t>
  </si>
  <si>
    <t>25.223</t>
  </si>
  <si>
    <t>25.235</t>
  </si>
  <si>
    <t>0.211744</t>
  </si>
  <si>
    <t>0.462612</t>
  </si>
  <si>
    <t>0.545945</t>
  </si>
  <si>
    <t>44.94</t>
  </si>
  <si>
    <t>6.8832</t>
  </si>
  <si>
    <t>0.16302</t>
  </si>
  <si>
    <t>0.462518</t>
  </si>
  <si>
    <t>0.433454</t>
  </si>
  <si>
    <t>19.258</t>
  </si>
  <si>
    <t>64.54</t>
  </si>
  <si>
    <t>0.267058</t>
  </si>
  <si>
    <t>0.461757</t>
  </si>
  <si>
    <t>0.668035</t>
  </si>
  <si>
    <t>39.315</t>
  </si>
  <si>
    <t>187.25</t>
  </si>
  <si>
    <t>1.11041</t>
  </si>
  <si>
    <t>0.461646</t>
  </si>
  <si>
    <t>2.36131</t>
  </si>
  <si>
    <t>29.395</t>
  </si>
  <si>
    <t>106.86</t>
  </si>
  <si>
    <t>0.284344</t>
  </si>
  <si>
    <t>0.461317</t>
  </si>
  <si>
    <t>0.7052</t>
  </si>
  <si>
    <t>54.022</t>
  </si>
  <si>
    <t>37.192</t>
  </si>
  <si>
    <t>0.371507</t>
  </si>
  <si>
    <t>0.460712</t>
  </si>
  <si>
    <t>0.887189</t>
  </si>
  <si>
    <t>94.068</t>
  </si>
  <si>
    <t>6.0133</t>
  </si>
  <si>
    <t>0.370002</t>
  </si>
  <si>
    <t>0.460529</t>
  </si>
  <si>
    <t>0.884109</t>
  </si>
  <si>
    <t>41.16</t>
  </si>
  <si>
    <t>0.610249</t>
  </si>
  <si>
    <t>0.459902</t>
  </si>
  <si>
    <t>1.36036</t>
  </si>
  <si>
    <t>90.856</t>
  </si>
  <si>
    <t>29.223</t>
  </si>
  <si>
    <t>0.121701</t>
  </si>
  <si>
    <t>0.458856</t>
  </si>
  <si>
    <t>0.333349</t>
  </si>
  <si>
    <t>23.279</t>
  </si>
  <si>
    <t>30.496</t>
  </si>
  <si>
    <t>0.017712</t>
  </si>
  <si>
    <t>0.458609</t>
  </si>
  <si>
    <t>0.0533154</t>
  </si>
  <si>
    <t>54.389</t>
  </si>
  <si>
    <t>274.92</t>
  </si>
  <si>
    <t>0.359528</t>
  </si>
  <si>
    <t>0.457914</t>
  </si>
  <si>
    <t>0.86263</t>
  </si>
  <si>
    <t>0.8</t>
  </si>
  <si>
    <t>212.2</t>
  </si>
  <si>
    <t>126.4</t>
  </si>
  <si>
    <t>0.266618</t>
  </si>
  <si>
    <t>0.457757</t>
  </si>
  <si>
    <t>0.667081</t>
  </si>
  <si>
    <t>89.034</t>
  </si>
  <si>
    <t>158.21</t>
  </si>
  <si>
    <t>0.569638</t>
  </si>
  <si>
    <t>0.456095</t>
  </si>
  <si>
    <t>1.28113</t>
  </si>
  <si>
    <t>37.375</t>
  </si>
  <si>
    <t>44.109</t>
  </si>
  <si>
    <t>0.338393</t>
  </si>
  <si>
    <t>0.456094</t>
  </si>
  <si>
    <t>0.818985</t>
  </si>
  <si>
    <t>91.838</t>
  </si>
  <si>
    <t>73.737</t>
  </si>
  <si>
    <t>0.139208</t>
  </si>
  <si>
    <t>0.454603</t>
  </si>
  <si>
    <t>0.376365</t>
  </si>
  <si>
    <t>63.882</t>
  </si>
  <si>
    <t>95.727</t>
  </si>
  <si>
    <t>0.247029</t>
  </si>
  <si>
    <t>0.454457</t>
  </si>
  <si>
    <t>0.624418</t>
  </si>
  <si>
    <t>50.83</t>
  </si>
  <si>
    <t>22.375</t>
  </si>
  <si>
    <t>0.250759</t>
  </si>
  <si>
    <t>0.454219</t>
  </si>
  <si>
    <t>0.632588</t>
  </si>
  <si>
    <t>7.3433</t>
  </si>
  <si>
    <t>6.36</t>
  </si>
  <si>
    <t>0.204208</t>
  </si>
  <si>
    <t>0.453511</t>
  </si>
  <si>
    <t>0.528884</t>
  </si>
  <si>
    <t>202.47</t>
  </si>
  <si>
    <t>40.652</t>
  </si>
  <si>
    <t>0.236837</t>
  </si>
  <si>
    <t>0.452387</t>
  </si>
  <si>
    <t>0.601979</t>
  </si>
  <si>
    <t>86.238</t>
  </si>
  <si>
    <t>0.676408</t>
  </si>
  <si>
    <t>0.452075</t>
  </si>
  <si>
    <t>1.48923</t>
  </si>
  <si>
    <t>74.8</t>
  </si>
  <si>
    <t>31.462</t>
  </si>
  <si>
    <t>0.311686</t>
  </si>
  <si>
    <t>0.452025</t>
  </si>
  <si>
    <t>0.763186</t>
  </si>
  <si>
    <t>264.47</t>
  </si>
  <si>
    <t>0.172608</t>
  </si>
  <si>
    <t>0.450374</t>
  </si>
  <si>
    <t>0.456021</t>
  </si>
  <si>
    <t>122.87</t>
  </si>
  <si>
    <t>0.322924</t>
  </si>
  <si>
    <t>0.45005</t>
  </si>
  <si>
    <t>0.786759</t>
  </si>
  <si>
    <t>10.645</t>
  </si>
  <si>
    <t>0.231809</t>
  </si>
  <si>
    <t>0.449757</t>
  </si>
  <si>
    <t>0.590842</t>
  </si>
  <si>
    <t>75.046</t>
  </si>
  <si>
    <t>227.91</t>
  </si>
  <si>
    <t>0.283682</t>
  </si>
  <si>
    <t>0.44773</t>
  </si>
  <si>
    <t>0.703784</t>
  </si>
  <si>
    <t>60.977</t>
  </si>
  <si>
    <t>270.94</t>
  </si>
  <si>
    <t>0.27771</t>
  </si>
  <si>
    <t>0.447611</t>
  </si>
  <si>
    <t>0.690986</t>
  </si>
  <si>
    <t>15.156</t>
  </si>
  <si>
    <t>110.13</t>
  </si>
  <si>
    <t>0.610442</t>
  </si>
  <si>
    <t>0.44742</t>
  </si>
  <si>
    <t>1.36073</t>
  </si>
  <si>
    <t>92.153</t>
  </si>
  <si>
    <t>6.9867</t>
  </si>
  <si>
    <t>0.0222863</t>
  </si>
  <si>
    <t>0.446713</t>
  </si>
  <si>
    <t>0.0667574</t>
  </si>
  <si>
    <t>26.422</t>
  </si>
  <si>
    <t>0.0004258</t>
  </si>
  <si>
    <t>4.7852</t>
  </si>
  <si>
    <t>0.0176288</t>
  </si>
  <si>
    <t>0.446473</t>
  </si>
  <si>
    <t>0.0530697</t>
  </si>
  <si>
    <t>46.51</t>
  </si>
  <si>
    <t>144.6</t>
  </si>
  <si>
    <t>0.699822</t>
  </si>
  <si>
    <t>0.446365</t>
  </si>
  <si>
    <t>1.53487</t>
  </si>
  <si>
    <t>125.43</t>
  </si>
  <si>
    <t>28.243</t>
  </si>
  <si>
    <t>0.898364</t>
  </si>
  <si>
    <t>0.446189</t>
  </si>
  <si>
    <t>1.92619</t>
  </si>
  <si>
    <t>54.972</t>
  </si>
  <si>
    <t>42.119</t>
  </si>
  <si>
    <t>0.431454</t>
  </si>
  <si>
    <t>0.44569</t>
  </si>
  <si>
    <t>1.00844</t>
  </si>
  <si>
    <t>40.921</t>
  </si>
  <si>
    <t>149.84</t>
  </si>
  <si>
    <t>0.410189</t>
  </si>
  <si>
    <t>0.444693</t>
  </si>
  <si>
    <t>0.965711</t>
  </si>
  <si>
    <t>100.23</t>
  </si>
  <si>
    <t>0.192852</t>
  </si>
  <si>
    <t>0.444501</t>
  </si>
  <si>
    <t>0.502952</t>
  </si>
  <si>
    <t>52.269</t>
  </si>
  <si>
    <t>246.09</t>
  </si>
  <si>
    <t>0.534446</t>
  </si>
  <si>
    <t>0.443844</t>
  </si>
  <si>
    <t>1.21227</t>
  </si>
  <si>
    <t>106.83</t>
  </si>
  <si>
    <t>13.656</t>
  </si>
  <si>
    <t>0.212083</t>
  </si>
  <si>
    <t>0.443626</t>
  </si>
  <si>
    <t>0.546712</t>
  </si>
  <si>
    <t>25.6</t>
  </si>
  <si>
    <t>50.195</t>
  </si>
  <si>
    <t>40.694</t>
  </si>
  <si>
    <t>0.211258</t>
  </si>
  <si>
    <t>0.44353</t>
  </si>
  <si>
    <t>0.544849</t>
  </si>
  <si>
    <t>34.93</t>
  </si>
  <si>
    <t>0.279909</t>
  </si>
  <si>
    <t>0.443096</t>
  </si>
  <si>
    <t>0.695704</t>
  </si>
  <si>
    <t>68.856</t>
  </si>
  <si>
    <t>181.55</t>
  </si>
  <si>
    <t>0.226763</t>
  </si>
  <si>
    <t>0.442929</t>
  </si>
  <si>
    <t>0.579621</t>
  </si>
  <si>
    <t>36.231</t>
  </si>
  <si>
    <t>7.976</t>
  </si>
  <si>
    <t>0.0191708</t>
  </si>
  <si>
    <t>0.442227</t>
  </si>
  <si>
    <t>0.0576162</t>
  </si>
  <si>
    <t>14.563</t>
  </si>
  <si>
    <t>31.638</t>
  </si>
  <si>
    <t>0.435925</t>
  </si>
  <si>
    <t>0.442156</t>
  </si>
  <si>
    <t>1.01739</t>
  </si>
  <si>
    <t>37.998</t>
  </si>
  <si>
    <t>21.899</t>
  </si>
  <si>
    <t>0.230859</t>
  </si>
  <si>
    <t>0.441593</t>
  </si>
  <si>
    <t>0.588732</t>
  </si>
  <si>
    <t>44.915</t>
  </si>
  <si>
    <t>26.416</t>
  </si>
  <si>
    <t>0.18822</t>
  </si>
  <si>
    <t>0.440149</t>
  </si>
  <si>
    <t>0.492297</t>
  </si>
  <si>
    <t>77.846</t>
  </si>
  <si>
    <t>0.255822</t>
  </si>
  <si>
    <t>0.440051</t>
  </si>
  <si>
    <t>0.643643</t>
  </si>
  <si>
    <t>24.307</t>
  </si>
  <si>
    <t>0.000814</t>
  </si>
  <si>
    <t>3.8578</t>
  </si>
  <si>
    <t>0.680082</t>
  </si>
  <si>
    <t>0.439962</t>
  </si>
  <si>
    <t>1.49638</t>
  </si>
  <si>
    <t>0.6</t>
  </si>
  <si>
    <t>149.06</t>
  </si>
  <si>
    <t>6.1953</t>
  </si>
  <si>
    <t>0.432484</t>
  </si>
  <si>
    <t>0.439898</t>
  </si>
  <si>
    <t>1.0105</t>
  </si>
  <si>
    <t>136.86</t>
  </si>
  <si>
    <t>63.106</t>
  </si>
  <si>
    <t>0.434673</t>
  </si>
  <si>
    <t>0.439645</t>
  </si>
  <si>
    <t>1.01488</t>
  </si>
  <si>
    <t>516.34</t>
  </si>
  <si>
    <t>0.0057418</t>
  </si>
  <si>
    <t>2.4241</t>
  </si>
  <si>
    <t>0.247937</t>
  </si>
  <si>
    <t>0.439644</t>
  </si>
  <si>
    <t>0.626409</t>
  </si>
  <si>
    <t>23.018</t>
  </si>
  <si>
    <t>0.155839</t>
  </si>
  <si>
    <t>0.4395</t>
  </si>
  <si>
    <t>0.4164</t>
  </si>
  <si>
    <t>41.389</t>
  </si>
  <si>
    <t>185.32</t>
  </si>
  <si>
    <t>0.421035</t>
  </si>
  <si>
    <t>0.439297</t>
  </si>
  <si>
    <t>0.987538</t>
  </si>
  <si>
    <t>48.06</t>
  </si>
  <si>
    <t>0.723555</t>
  </si>
  <si>
    <t>0.439293</t>
  </si>
  <si>
    <t>1.58119</t>
  </si>
  <si>
    <t>96.819</t>
  </si>
  <si>
    <t>21.229</t>
  </si>
  <si>
    <t>0.39898</t>
  </si>
  <si>
    <t>0.439257</t>
  </si>
  <si>
    <t>0.943071</t>
  </si>
  <si>
    <t>82.842</t>
  </si>
  <si>
    <t>54.362</t>
  </si>
  <si>
    <t>0.308905</t>
  </si>
  <si>
    <t>0.439254</t>
  </si>
  <si>
    <t>0.757328</t>
  </si>
  <si>
    <t>41.3</t>
  </si>
  <si>
    <t>86.454</t>
  </si>
  <si>
    <t>0.270621</t>
  </si>
  <si>
    <t>0.438355</t>
  </si>
  <si>
    <t>0.675729</t>
  </si>
  <si>
    <t>30.062</t>
  </si>
  <si>
    <t>35.069</t>
  </si>
  <si>
    <t>0.295841</t>
  </si>
  <si>
    <t>0.438227</t>
  </si>
  <si>
    <t>0.729695</t>
  </si>
  <si>
    <t>113.79</t>
  </si>
  <si>
    <t>238.03</t>
  </si>
  <si>
    <t>0.384497</t>
  </si>
  <si>
    <t>0.438006</t>
  </si>
  <si>
    <t>0.913684</t>
  </si>
  <si>
    <t>35.932</t>
  </si>
  <si>
    <t>64.877</t>
  </si>
  <si>
    <t>0.165324</t>
  </si>
  <si>
    <t>0.437783</t>
  </si>
  <si>
    <t>0.438898</t>
  </si>
  <si>
    <t>29.945</t>
  </si>
  <si>
    <t>0.617828</t>
  </si>
  <si>
    <t>0.436819</t>
  </si>
  <si>
    <t>1.37513</t>
  </si>
  <si>
    <t>71.428</t>
  </si>
  <si>
    <t>113.03</t>
  </si>
  <si>
    <t>0.186599</t>
  </si>
  <si>
    <t>0.436788</t>
  </si>
  <si>
    <t>0.488556</t>
  </si>
  <si>
    <t>54.271</t>
  </si>
  <si>
    <t>54.754</t>
  </si>
  <si>
    <t>0.345633</t>
  </si>
  <si>
    <t>0.435956</t>
  </si>
  <si>
    <t>0.833983</t>
  </si>
  <si>
    <t>149.82</t>
  </si>
  <si>
    <t>234.87</t>
  </si>
  <si>
    <t>0.368068</t>
  </si>
  <si>
    <t>0.435766</t>
  </si>
  <si>
    <t>0.880151</t>
  </si>
  <si>
    <t>246.86</t>
  </si>
  <si>
    <t>1.29937</t>
  </si>
  <si>
    <t>0.435069</t>
  </si>
  <si>
    <t>2.7727</t>
  </si>
  <si>
    <t>69.863</t>
  </si>
  <si>
    <t>5.9383</t>
  </si>
  <si>
    <t>0.925866</t>
  </si>
  <si>
    <t>0.434621</t>
  </si>
  <si>
    <t>1.98138</t>
  </si>
  <si>
    <t>72.911</t>
  </si>
  <si>
    <t>260.35</t>
  </si>
  <si>
    <t>0.215197</t>
  </si>
  <si>
    <t>0.433352</t>
  </si>
  <si>
    <t>0.553727</t>
  </si>
  <si>
    <t>118.99</t>
  </si>
  <si>
    <t>274.01</t>
  </si>
  <si>
    <t>0.385642</t>
  </si>
  <si>
    <t>0.433065</t>
  </si>
  <si>
    <t>0.916012</t>
  </si>
  <si>
    <t>37.418</t>
  </si>
  <si>
    <t>8.4207</t>
  </si>
  <si>
    <t>0.288712</t>
  </si>
  <si>
    <t>0.432683</t>
  </si>
  <si>
    <t>0.714527</t>
  </si>
  <si>
    <t>129.54</t>
  </si>
  <si>
    <t>43.401</t>
  </si>
  <si>
    <t>0.246052</t>
  </si>
  <si>
    <t>0.432336</t>
  </si>
  <si>
    <t>0.622276</t>
  </si>
  <si>
    <t>13.53</t>
  </si>
  <si>
    <t>37.086</t>
  </si>
  <si>
    <t>0.289299</t>
  </si>
  <si>
    <t>0.432127</t>
  </si>
  <si>
    <t>0.715778</t>
  </si>
  <si>
    <t>134.32</t>
  </si>
  <si>
    <t>0.52675</t>
  </si>
  <si>
    <t>0.432098</t>
  </si>
  <si>
    <t>1.19717</t>
  </si>
  <si>
    <t>12.77</t>
  </si>
  <si>
    <t>33.465</t>
  </si>
  <si>
    <t>0.138543</t>
  </si>
  <si>
    <t>0.431637</t>
  </si>
  <si>
    <t>0.374747</t>
  </si>
  <si>
    <t>164.67</t>
  </si>
  <si>
    <t>0.603829</t>
  </si>
  <si>
    <t>0.431426</t>
  </si>
  <si>
    <t>1.34785</t>
  </si>
  <si>
    <t>40.545</t>
  </si>
  <si>
    <t>236.03</t>
  </si>
  <si>
    <t>0.685336</t>
  </si>
  <si>
    <t>0.431153</t>
  </si>
  <si>
    <t>1.50663</t>
  </si>
  <si>
    <t>331.77</t>
  </si>
  <si>
    <t>0.263585</t>
  </si>
  <si>
    <t>0.431137</t>
  </si>
  <si>
    <t>0.660516</t>
  </si>
  <si>
    <t>24.95</t>
  </si>
  <si>
    <t>123.66</t>
  </si>
  <si>
    <t>1.27438</t>
  </si>
  <si>
    <t>0.430899</t>
  </si>
  <si>
    <t>2.71676</t>
  </si>
  <si>
    <t>63.419</t>
  </si>
  <si>
    <t>13.603</t>
  </si>
  <si>
    <t>0.178227</t>
  </si>
  <si>
    <t>0.42985</t>
  </si>
  <si>
    <t>0.469144</t>
  </si>
  <si>
    <t>49.6</t>
  </si>
  <si>
    <t>28.908</t>
  </si>
  <si>
    <t>0.203443</t>
  </si>
  <si>
    <t>0.429444</t>
  </si>
  <si>
    <t>0.527145</t>
  </si>
  <si>
    <t>30.281</t>
  </si>
  <si>
    <t>11.686</t>
  </si>
  <si>
    <t>0.196405</t>
  </si>
  <si>
    <t>0.429354</t>
  </si>
  <si>
    <t>0.511096</t>
  </si>
  <si>
    <t>168.48</t>
  </si>
  <si>
    <t>199.49</t>
  </si>
  <si>
    <t>0.271836</t>
  </si>
  <si>
    <t>0.429217</t>
  </si>
  <si>
    <t>0.67835</t>
  </si>
  <si>
    <t>35.236</t>
  </si>
  <si>
    <t>30.14</t>
  </si>
  <si>
    <t>0.339064</t>
  </si>
  <si>
    <t>0.429171</t>
  </si>
  <si>
    <t>0.820376</t>
  </si>
  <si>
    <t>29.277</t>
  </si>
  <si>
    <t>194.66</t>
  </si>
  <si>
    <t>0.283136</t>
  </si>
  <si>
    <t>0.428876</t>
  </si>
  <si>
    <t>0.702617</t>
  </si>
  <si>
    <t>53.6</t>
  </si>
  <si>
    <t>37.578</t>
  </si>
  <si>
    <t>156.44</t>
  </si>
  <si>
    <t>0.316497</t>
  </si>
  <si>
    <t>0.428786</t>
  </si>
  <si>
    <t>0.773295</t>
  </si>
  <si>
    <t>123.91</t>
  </si>
  <si>
    <t>51.447</t>
  </si>
  <si>
    <t>1.16713</t>
  </si>
  <si>
    <t>0.428343</t>
  </si>
  <si>
    <t>2.48212</t>
  </si>
  <si>
    <t>12.254</t>
  </si>
  <si>
    <t>27.767</t>
  </si>
  <si>
    <t>0.743338</t>
  </si>
  <si>
    <t>1.61986</t>
  </si>
  <si>
    <t>117.01</t>
  </si>
  <si>
    <t>38.278</t>
  </si>
  <si>
    <t>0.370222</t>
  </si>
  <si>
    <t>0.427943</t>
  </si>
  <si>
    <t>0.884559</t>
  </si>
  <si>
    <t>57.563</t>
  </si>
  <si>
    <t>0.372621</t>
  </si>
  <si>
    <t>0.427823</t>
  </si>
  <si>
    <t>0.889466</t>
  </si>
  <si>
    <t>71.4</t>
  </si>
  <si>
    <t>28.415</t>
  </si>
  <si>
    <t>144.69</t>
  </si>
  <si>
    <t>0.221279</t>
  </si>
  <si>
    <t>0.427722</t>
  </si>
  <si>
    <t>0.567373</t>
  </si>
  <si>
    <t>41.29</t>
  </si>
  <si>
    <t>282.97</t>
  </si>
  <si>
    <t>1.27677</t>
  </si>
  <si>
    <t>0.427155</t>
  </si>
  <si>
    <t>2.72208</t>
  </si>
  <si>
    <t>35.277</t>
  </si>
  <si>
    <t>0.486935</t>
  </si>
  <si>
    <t>0.426854</t>
  </si>
  <si>
    <t>1.11877</t>
  </si>
  <si>
    <t>66.5</t>
  </si>
  <si>
    <t>38.91</t>
  </si>
  <si>
    <t>0.241034</t>
  </si>
  <si>
    <t>0.426487</t>
  </si>
  <si>
    <t>0.61124</t>
  </si>
  <si>
    <t>18.648</t>
  </si>
  <si>
    <t>197.66</t>
  </si>
  <si>
    <t>0.203058</t>
  </si>
  <si>
    <t>0.425716</t>
  </si>
  <si>
    <t>0.52627</t>
  </si>
  <si>
    <t>19.77</t>
  </si>
  <si>
    <t>0.315086</t>
  </si>
  <si>
    <t>0.424774</t>
  </si>
  <si>
    <t>0.770333</t>
  </si>
  <si>
    <t>33.31</t>
  </si>
  <si>
    <t>58.499</t>
  </si>
  <si>
    <t>0.180774</t>
  </si>
  <si>
    <t>0.424577</t>
  </si>
  <si>
    <t>0.475067</t>
  </si>
  <si>
    <t>49.4</t>
  </si>
  <si>
    <t>28.048</t>
  </si>
  <si>
    <t>86.432</t>
  </si>
  <si>
    <t>0.417976</t>
  </si>
  <si>
    <t>0.424573</t>
  </si>
  <si>
    <t>0.98139</t>
  </si>
  <si>
    <t>31.546</t>
  </si>
  <si>
    <t>0.006804</t>
  </si>
  <si>
    <t>2.334</t>
  </si>
  <si>
    <t>0.930387</t>
  </si>
  <si>
    <t>0.42446</t>
  </si>
  <si>
    <t>1.99049</t>
  </si>
  <si>
    <t>25.301</t>
  </si>
  <si>
    <t>0.27227</t>
  </si>
  <si>
    <t>0.424377</t>
  </si>
  <si>
    <t>0.679285</t>
  </si>
  <si>
    <t>18.154</t>
  </si>
  <si>
    <t>19.44</t>
  </si>
  <si>
    <t>0.248997</t>
  </si>
  <si>
    <t>0.424014</t>
  </si>
  <si>
    <t>0.628731</t>
  </si>
  <si>
    <t>59.179</t>
  </si>
  <si>
    <t>52.164</t>
  </si>
  <si>
    <t>0.220093</t>
  </si>
  <si>
    <t>0.423382</t>
  </si>
  <si>
    <t>0.564718</t>
  </si>
  <si>
    <t>35.668</t>
  </si>
  <si>
    <t>201.87</t>
  </si>
  <si>
    <t>0.231693</t>
  </si>
  <si>
    <t>0.423278</t>
  </si>
  <si>
    <t>0.590584</t>
  </si>
  <si>
    <t>25.384</t>
  </si>
  <si>
    <t>28.878</t>
  </si>
  <si>
    <t>0.238668</t>
  </si>
  <si>
    <t>0.423225</t>
  </si>
  <si>
    <t>0.606021</t>
  </si>
  <si>
    <t>32.996</t>
  </si>
  <si>
    <t>101.87</t>
  </si>
  <si>
    <t>0.299301</t>
  </si>
  <si>
    <t>0.423174</t>
  </si>
  <si>
    <t>0.737036</t>
  </si>
  <si>
    <t>41.738</t>
  </si>
  <si>
    <t>138.97</t>
  </si>
  <si>
    <t>0.19246</t>
  </si>
  <si>
    <t>0.423157</t>
  </si>
  <si>
    <t>0.502054</t>
  </si>
  <si>
    <t>37.034</t>
  </si>
  <si>
    <t>32.559</t>
  </si>
  <si>
    <t>0.192843</t>
  </si>
  <si>
    <t>0.422867</t>
  </si>
  <si>
    <t>0.502932</t>
  </si>
  <si>
    <t>62.032</t>
  </si>
  <si>
    <t>24.23</t>
  </si>
  <si>
    <t>0.162528</t>
  </si>
  <si>
    <t>0.422147</t>
  </si>
  <si>
    <t>0.432289</t>
  </si>
  <si>
    <t>112.89</t>
  </si>
  <si>
    <t>0.493107</t>
  </si>
  <si>
    <t>0.421873</t>
  </si>
  <si>
    <t>1.13096</t>
  </si>
  <si>
    <t>52.406</t>
  </si>
  <si>
    <t>213.82</t>
  </si>
  <si>
    <t>0.963124</t>
  </si>
  <si>
    <t>0.421776</t>
  </si>
  <si>
    <t>2.05668</t>
  </si>
  <si>
    <t>22.345</t>
  </si>
  <si>
    <t>38.881</t>
  </si>
  <si>
    <t>0.387444</t>
  </si>
  <si>
    <t>0.421522</t>
  </si>
  <si>
    <t>0.919674</t>
  </si>
  <si>
    <t>64.009</t>
  </si>
  <si>
    <t>21.479</t>
  </si>
  <si>
    <t>0.21552</t>
  </si>
  <si>
    <t>0.421283</t>
  </si>
  <si>
    <t>0.554452</t>
  </si>
  <si>
    <t>21.069</t>
  </si>
  <si>
    <t>0.765533</t>
  </si>
  <si>
    <t>0.420836</t>
  </si>
  <si>
    <t>1.66333</t>
  </si>
  <si>
    <t>91.981</t>
  </si>
  <si>
    <t>105.06</t>
  </si>
  <si>
    <t>0.129506</t>
  </si>
  <si>
    <t>0.352641</t>
  </si>
  <si>
    <t>37.025</t>
  </si>
  <si>
    <t>214.43</t>
  </si>
  <si>
    <t>0.175061</t>
  </si>
  <si>
    <t>0.420527</t>
  </si>
  <si>
    <t>0.461758</t>
  </si>
  <si>
    <t>50.6</t>
  </si>
  <si>
    <t>26.743</t>
  </si>
  <si>
    <t>270.92</t>
  </si>
  <si>
    <t>0.458383</t>
  </si>
  <si>
    <t>0.420399</t>
  </si>
  <si>
    <t>1.06217</t>
  </si>
  <si>
    <t>103.53</t>
  </si>
  <si>
    <t>0.391417</t>
  </si>
  <si>
    <t>0.420093</t>
  </si>
  <si>
    <t>0.927744</t>
  </si>
  <si>
    <t>77.86</t>
  </si>
  <si>
    <t>24.005</t>
  </si>
  <si>
    <t>0.177851</t>
  </si>
  <si>
    <t>0.419782</t>
  </si>
  <si>
    <t>0.468268</t>
  </si>
  <si>
    <t>62.7</t>
  </si>
  <si>
    <t>58.486</t>
  </si>
  <si>
    <t>189.92</t>
  </si>
  <si>
    <t>0.27315</t>
  </si>
  <si>
    <t>0.419696</t>
  </si>
  <si>
    <t>0.681181</t>
  </si>
  <si>
    <t>100.67</t>
  </si>
  <si>
    <t>192.38</t>
  </si>
  <si>
    <t>0.187263</t>
  </si>
  <si>
    <t>0.419608</t>
  </si>
  <si>
    <t>0.490088</t>
  </si>
  <si>
    <t>72.66</t>
  </si>
  <si>
    <t>0.00041832</t>
  </si>
  <si>
    <t>4.3838</t>
  </si>
  <si>
    <t>1.32883</t>
  </si>
  <si>
    <t>0.418776</t>
  </si>
  <si>
    <t>2.83933</t>
  </si>
  <si>
    <t>398.84</t>
  </si>
  <si>
    <t>10.396</t>
  </si>
  <si>
    <t>0.0225099</t>
  </si>
  <si>
    <t>0.418455</t>
  </si>
  <si>
    <t>0.0674113</t>
  </si>
  <si>
    <t>52.264</t>
  </si>
  <si>
    <t>77.847</t>
  </si>
  <si>
    <t>0.357981</t>
  </si>
  <si>
    <t>0.418362</t>
  </si>
  <si>
    <t>0.85945</t>
  </si>
  <si>
    <t>36.067</t>
  </si>
  <si>
    <t>185.42</t>
  </si>
  <si>
    <t>0.795689</t>
  </si>
  <si>
    <t>0.418336</t>
  </si>
  <si>
    <t>1.72256</t>
  </si>
  <si>
    <t>48.7</t>
  </si>
  <si>
    <t>46.4</t>
  </si>
  <si>
    <t>54.392</t>
  </si>
  <si>
    <t>242.34</t>
  </si>
  <si>
    <t>0.390111</t>
  </si>
  <si>
    <t>0.418245</t>
  </si>
  <si>
    <t>0.925093</t>
  </si>
  <si>
    <t>46.189</t>
  </si>
  <si>
    <t>10.83</t>
  </si>
  <si>
    <t>0.285167</t>
  </si>
  <si>
    <t>0.418229</t>
  </si>
  <si>
    <t>0.706959</t>
  </si>
  <si>
    <t>37.898</t>
  </si>
  <si>
    <t>59.792</t>
  </si>
  <si>
    <t>0.129527</t>
  </si>
  <si>
    <t>0.417611</t>
  </si>
  <si>
    <t>0.352694</t>
  </si>
  <si>
    <t>63.3</t>
  </si>
  <si>
    <t>117.85</t>
  </si>
  <si>
    <t>0.248896</t>
  </si>
  <si>
    <t>0.416782</t>
  </si>
  <si>
    <t>0.628511</t>
  </si>
  <si>
    <t>20.161</t>
  </si>
  <si>
    <t>31.217</t>
  </si>
  <si>
    <t>0.190956</t>
  </si>
  <si>
    <t>0.416487</t>
  </si>
  <si>
    <t>0.498598</t>
  </si>
  <si>
    <t>14.515</t>
  </si>
  <si>
    <t>154.34</t>
  </si>
  <si>
    <t>0.157906</t>
  </si>
  <si>
    <t>0.41643</t>
  </si>
  <si>
    <t>0.421322</t>
  </si>
  <si>
    <t>78.767</t>
  </si>
  <si>
    <t>47.576</t>
  </si>
  <si>
    <t>0.239368</t>
  </si>
  <si>
    <t>0.415994</t>
  </si>
  <si>
    <t>0.607566</t>
  </si>
  <si>
    <t>51.201</t>
  </si>
  <si>
    <t>68.279</t>
  </si>
  <si>
    <t>0.384272</t>
  </si>
  <si>
    <t>0.415691</t>
  </si>
  <si>
    <t>0.913225</t>
  </si>
  <si>
    <t>23.773</t>
  </si>
  <si>
    <t>23.806</t>
  </si>
  <si>
    <t>0.103778</t>
  </si>
  <si>
    <t>0.415459</t>
  </si>
  <si>
    <t>0.288287</t>
  </si>
  <si>
    <t>49.229</t>
  </si>
  <si>
    <t>213.92</t>
  </si>
  <si>
    <t>0.199012</t>
  </si>
  <si>
    <t>0.415077</t>
  </si>
  <si>
    <t>0.517052</t>
  </si>
  <si>
    <t>65.9</t>
  </si>
  <si>
    <t>49.541</t>
  </si>
  <si>
    <t>0.255569</t>
  </si>
  <si>
    <t>0.414393</t>
  </si>
  <si>
    <t>0.643092</t>
  </si>
  <si>
    <t>39.125</t>
  </si>
  <si>
    <t>12.762</t>
  </si>
  <si>
    <t>0.180862</t>
  </si>
  <si>
    <t>0.414345</t>
  </si>
  <si>
    <t>0.47527</t>
  </si>
  <si>
    <t>51.776</t>
  </si>
  <si>
    <t>0.0164771</t>
  </si>
  <si>
    <t>0.414333</t>
  </si>
  <si>
    <t>0.0496643</t>
  </si>
  <si>
    <t>45.476</t>
  </si>
  <si>
    <t>109.75</t>
  </si>
  <si>
    <t>0.184294</t>
  </si>
  <si>
    <t>0.414006</t>
  </si>
  <si>
    <t>0.483228</t>
  </si>
  <si>
    <t>76.177</t>
  </si>
  <si>
    <t>0.176679</t>
  </si>
  <si>
    <t>0.41339</t>
  </si>
  <si>
    <t>0.465535</t>
  </si>
  <si>
    <t>49.395</t>
  </si>
  <si>
    <t>0.0026657</t>
  </si>
  <si>
    <t>2.8873</t>
  </si>
  <si>
    <t>0.607369</t>
  </si>
  <si>
    <t>0.413385</t>
  </si>
  <si>
    <t>1.35475</t>
  </si>
  <si>
    <t>107.09</t>
  </si>
  <si>
    <t>71.661</t>
  </si>
  <si>
    <t>1.11613</t>
  </si>
  <si>
    <t>0.413274</t>
  </si>
  <si>
    <t>2.3734</t>
  </si>
  <si>
    <t>32.805</t>
  </si>
  <si>
    <t>0.383222</t>
  </si>
  <si>
    <t>0.413264</t>
  </si>
  <si>
    <t>0.911089</t>
  </si>
  <si>
    <t>224.3</t>
  </si>
  <si>
    <t>8.3778</t>
  </si>
  <si>
    <t>0.522719</t>
  </si>
  <si>
    <t>0.412937</t>
  </si>
  <si>
    <t>1.18925</t>
  </si>
  <si>
    <t>38.792</t>
  </si>
  <si>
    <t>117.27</t>
  </si>
  <si>
    <t>0.109859</t>
  </si>
  <si>
    <t>0.411734</t>
  </si>
  <si>
    <t>0.3037</t>
  </si>
  <si>
    <t>302.83</t>
  </si>
  <si>
    <t>0.339583</t>
  </si>
  <si>
    <t>0.411325</t>
  </si>
  <si>
    <t>0.821455</t>
  </si>
  <si>
    <t>94.693</t>
  </si>
  <si>
    <t>7.4415</t>
  </si>
  <si>
    <t>0.468748</t>
  </si>
  <si>
    <t>0.411207</t>
  </si>
  <si>
    <t>1.08276</t>
  </si>
  <si>
    <t>86.706</t>
  </si>
  <si>
    <t>123.11</t>
  </si>
  <si>
    <t>0.25389</t>
  </si>
  <si>
    <t>0.411201</t>
  </si>
  <si>
    <t>0.63943</t>
  </si>
  <si>
    <t>96.557</t>
  </si>
  <si>
    <t>229.64</t>
  </si>
  <si>
    <t>0.269054</t>
  </si>
  <si>
    <t>0.411198</t>
  </si>
  <si>
    <t>0.672347</t>
  </si>
  <si>
    <t>47.352</t>
  </si>
  <si>
    <t>0.210145</t>
  </si>
  <si>
    <t>0.411047</t>
  </si>
  <si>
    <t>0.542335</t>
  </si>
  <si>
    <t>38.4</t>
  </si>
  <si>
    <t>150.56</t>
  </si>
  <si>
    <t>318.01</t>
  </si>
  <si>
    <t>0.290439</t>
  </si>
  <si>
    <t>0.410508</t>
  </si>
  <si>
    <t>0.718209</t>
  </si>
  <si>
    <t>34.534</t>
  </si>
  <si>
    <t>0.122806</t>
  </si>
  <si>
    <t>0.410468</t>
  </si>
  <si>
    <t>0.336092</t>
  </si>
  <si>
    <t>82.588</t>
  </si>
  <si>
    <t>287.78</t>
  </si>
  <si>
    <t>0.291089</t>
  </si>
  <si>
    <t>0.410448</t>
  </si>
  <si>
    <t>0.719592</t>
  </si>
  <si>
    <t>15.5</t>
  </si>
  <si>
    <t>50.364</t>
  </si>
  <si>
    <t>44.166</t>
  </si>
  <si>
    <t>0.0906902</t>
  </si>
  <si>
    <t>0.409782</t>
  </si>
  <si>
    <t>0.254663</t>
  </si>
  <si>
    <t>48.379</t>
  </si>
  <si>
    <t>24.027</t>
  </si>
  <si>
    <t>0.199728</t>
  </si>
  <si>
    <t>0.409684</t>
  </si>
  <si>
    <t>0.518686</t>
  </si>
  <si>
    <t>80.109</t>
  </si>
  <si>
    <t>0.365747</t>
  </si>
  <si>
    <t>0.409583</t>
  </si>
  <si>
    <t>0.875396</t>
  </si>
  <si>
    <t>99.813</t>
  </si>
  <si>
    <t>105.74</t>
  </si>
  <si>
    <t>0.357037</t>
  </si>
  <si>
    <t>0.409292</t>
  </si>
  <si>
    <t>0.857507</t>
  </si>
  <si>
    <t>53.54</t>
  </si>
  <si>
    <t>7.7541</t>
  </si>
  <si>
    <t>0.330568</t>
  </si>
  <si>
    <t>0.409013</t>
  </si>
  <si>
    <t>0.802715</t>
  </si>
  <si>
    <t>61.687</t>
  </si>
  <si>
    <t>45.375</t>
  </si>
  <si>
    <t>0.329191</t>
  </si>
  <si>
    <t>0.408897</t>
  </si>
  <si>
    <t>0.799845</t>
  </si>
  <si>
    <t>39.31</t>
  </si>
  <si>
    <t>175.13</t>
  </si>
  <si>
    <t>0.292979</t>
  </si>
  <si>
    <t>0.408812</t>
  </si>
  <si>
    <t>0.723615</t>
  </si>
  <si>
    <t>47.5</t>
  </si>
  <si>
    <t>27.106</t>
  </si>
  <si>
    <t>0.124746</t>
  </si>
  <si>
    <t>0.408787</t>
  </si>
  <si>
    <t>0.340899</t>
  </si>
  <si>
    <t>58.993</t>
  </si>
  <si>
    <t>73.174</t>
  </si>
  <si>
    <t>0.371114</t>
  </si>
  <si>
    <t>0.408614</t>
  </si>
  <si>
    <t>0.886383</t>
  </si>
  <si>
    <t>51.5</t>
  </si>
  <si>
    <t>44.965</t>
  </si>
  <si>
    <t>0.547837</t>
  </si>
  <si>
    <t>0.407538</t>
  </si>
  <si>
    <t>1.2385</t>
  </si>
  <si>
    <t>58.743</t>
  </si>
  <si>
    <t>141.14</t>
  </si>
  <si>
    <t>0.210939</t>
  </si>
  <si>
    <t>0.406522</t>
  </si>
  <si>
    <t>0.54413</t>
  </si>
  <si>
    <t>65.505</t>
  </si>
  <si>
    <t>17.49</t>
  </si>
  <si>
    <t>0.0191197</t>
  </si>
  <si>
    <t>0.406135</t>
  </si>
  <si>
    <t>0.0574658</t>
  </si>
  <si>
    <t>69.658</t>
  </si>
  <si>
    <t>0.486542</t>
  </si>
  <si>
    <t>0.406101</t>
  </si>
  <si>
    <t>1.11799</t>
  </si>
  <si>
    <t>60.576</t>
  </si>
  <si>
    <t>65.881</t>
  </si>
  <si>
    <t>0.478914</t>
  </si>
  <si>
    <t>0.405786</t>
  </si>
  <si>
    <t>1.1029</t>
  </si>
  <si>
    <t>57.116</t>
  </si>
  <si>
    <t>0.451372</t>
  </si>
  <si>
    <t>0.405662</t>
  </si>
  <si>
    <t>1.04822</t>
  </si>
  <si>
    <t>57.41</t>
  </si>
  <si>
    <t>293.24</t>
  </si>
  <si>
    <t>0.300165</t>
  </si>
  <si>
    <t>0.405593</t>
  </si>
  <si>
    <t>0.738865</t>
  </si>
  <si>
    <t>26.832</t>
  </si>
  <si>
    <t>62.315</t>
  </si>
  <si>
    <t>0.206516</t>
  </si>
  <si>
    <t>0.405359</t>
  </si>
  <si>
    <t>0.534123</t>
  </si>
  <si>
    <t>32.662</t>
  </si>
  <si>
    <t>12.156</t>
  </si>
  <si>
    <t>0.261104</t>
  </si>
  <si>
    <t>0.405044</t>
  </si>
  <si>
    <t>0.655133</t>
  </si>
  <si>
    <t>46.237</t>
  </si>
  <si>
    <t>112.45</t>
  </si>
  <si>
    <t>0.23107</t>
  </si>
  <si>
    <t>0.404955</t>
  </si>
  <si>
    <t>0.589201</t>
  </si>
  <si>
    <t>274.37</t>
  </si>
  <si>
    <t>169.7</t>
  </si>
  <si>
    <t>0.300352</t>
  </si>
  <si>
    <t>0.404416</t>
  </si>
  <si>
    <t>0.739261</t>
  </si>
  <si>
    <t>53.695</t>
  </si>
  <si>
    <t>0.0033924</t>
  </si>
  <si>
    <t>2.7143</t>
  </si>
  <si>
    <t>0.0197338</t>
  </si>
  <si>
    <t>0.404368</t>
  </si>
  <si>
    <t>0.0592726</t>
  </si>
  <si>
    <t>91.378</t>
  </si>
  <si>
    <t>0.0019279</t>
  </si>
  <si>
    <t>3.0648</t>
  </si>
  <si>
    <t>0.020162</t>
  </si>
  <si>
    <t>0.404175</t>
  </si>
  <si>
    <t>0.0605309</t>
  </si>
  <si>
    <t>145.83</t>
  </si>
  <si>
    <t>0.332438</t>
  </si>
  <si>
    <t>0.403364</t>
  </si>
  <si>
    <t>0.80661</t>
  </si>
  <si>
    <t>89.677</t>
  </si>
  <si>
    <t>138.67</t>
  </si>
  <si>
    <t>0.238341</t>
  </si>
  <si>
    <t>0.403316</t>
  </si>
  <si>
    <t>0.6053</t>
  </si>
  <si>
    <t>16.698</t>
  </si>
  <si>
    <t>27.348</t>
  </si>
  <si>
    <t>0.384505</t>
  </si>
  <si>
    <t>0.403102</t>
  </si>
  <si>
    <t>0.913699</t>
  </si>
  <si>
    <t>65.4</t>
  </si>
  <si>
    <t>44.77</t>
  </si>
  <si>
    <t>182.18</t>
  </si>
  <si>
    <t>0.442118</t>
  </si>
  <si>
    <t>0.402798</t>
  </si>
  <si>
    <t>1.02976</t>
  </si>
  <si>
    <t>44.875</t>
  </si>
  <si>
    <t>90.899</t>
  </si>
  <si>
    <t>0.183845</t>
  </si>
  <si>
    <t>0.402717</t>
  </si>
  <si>
    <t>0.482188</t>
  </si>
  <si>
    <t>20.244</t>
  </si>
  <si>
    <t>0.00041135</t>
  </si>
  <si>
    <t>4.1027</t>
  </si>
  <si>
    <t>0.104</t>
  </si>
  <si>
    <t>0.40253</t>
  </si>
  <si>
    <t>0.288853</t>
  </si>
  <si>
    <t>58.848</t>
  </si>
  <si>
    <t>179.79</t>
  </si>
  <si>
    <t>0.195844</t>
  </si>
  <si>
    <t>0.4024</t>
  </si>
  <si>
    <t>0.509813</t>
  </si>
  <si>
    <t>40.285</t>
  </si>
  <si>
    <t>70.032</t>
  </si>
  <si>
    <t>0.0962096</t>
  </si>
  <si>
    <t>0.402075</t>
  </si>
  <si>
    <t>0.268921</t>
  </si>
  <si>
    <t>46.513</t>
  </si>
  <si>
    <t>147.77</t>
  </si>
  <si>
    <t>0.935323</t>
  </si>
  <si>
    <t>0.401893</t>
  </si>
  <si>
    <t>2.00044</t>
  </si>
  <si>
    <t>10.976</t>
  </si>
  <si>
    <t>5.6873</t>
  </si>
  <si>
    <t>0.0184552</t>
  </si>
  <si>
    <t>0.401553</t>
  </si>
  <si>
    <t>0.0555081</t>
  </si>
  <si>
    <t>28.669</t>
  </si>
  <si>
    <t>35.423</t>
  </si>
  <si>
    <t>0.227342</t>
  </si>
  <si>
    <t>0.401538</t>
  </si>
  <si>
    <t>0.580911</t>
  </si>
  <si>
    <t>105.03</t>
  </si>
  <si>
    <t>265.44</t>
  </si>
  <si>
    <t>0.116202</t>
  </si>
  <si>
    <t>0.40062</t>
  </si>
  <si>
    <t>0.319639</t>
  </si>
  <si>
    <t>47.145</t>
  </si>
  <si>
    <t>83.768</t>
  </si>
  <si>
    <t>0.185182</t>
  </si>
  <si>
    <t>0.400531</t>
  </si>
  <si>
    <t>0.485283</t>
  </si>
  <si>
    <t>70.253</t>
  </si>
  <si>
    <t>247.99</t>
  </si>
  <si>
    <t>0.364182</t>
  </si>
  <si>
    <t>0.400183</t>
  </si>
  <si>
    <t>0.872186</t>
  </si>
  <si>
    <t>87.793</t>
  </si>
  <si>
    <t>22.745</t>
  </si>
  <si>
    <t>0.158852</t>
  </si>
  <si>
    <t>0.400019</t>
  </si>
  <si>
    <t>0.423571</t>
  </si>
  <si>
    <t>66.145</t>
  </si>
  <si>
    <t>10.298</t>
  </si>
  <si>
    <t>0.0170117</t>
  </si>
  <si>
    <t>0.39948</t>
  </si>
  <si>
    <t>0.0512461</t>
  </si>
  <si>
    <t>76.096</t>
  </si>
  <si>
    <t>253.83</t>
  </si>
  <si>
    <t>0.426106</t>
  </si>
  <si>
    <t>0.399467</t>
  </si>
  <si>
    <t>0.997719</t>
  </si>
  <si>
    <t>15.225</t>
  </si>
  <si>
    <t>18.642</t>
  </si>
  <si>
    <t>0.125535</t>
  </si>
  <si>
    <t>0.399167</t>
  </si>
  <si>
    <t>0.342851</t>
  </si>
  <si>
    <t>99.326</t>
  </si>
  <si>
    <t>0.20479</t>
  </si>
  <si>
    <t>0.399118</t>
  </si>
  <si>
    <t>0.530207</t>
  </si>
  <si>
    <t>273.6</t>
  </si>
  <si>
    <t>0.622604</t>
  </si>
  <si>
    <t>0.398911</t>
  </si>
  <si>
    <t>1.38443</t>
  </si>
  <si>
    <t>34.362</t>
  </si>
  <si>
    <t>219.49</t>
  </si>
  <si>
    <t>0.700354</t>
  </si>
  <si>
    <t>0.398467</t>
  </si>
  <si>
    <t>1.53591</t>
  </si>
  <si>
    <t>13.841</t>
  </si>
  <si>
    <t>6.1798</t>
  </si>
  <si>
    <t>0.186891</t>
  </si>
  <si>
    <t>0.398334</t>
  </si>
  <si>
    <t>0.489232</t>
  </si>
  <si>
    <t>29.483</t>
  </si>
  <si>
    <t>264.13</t>
  </si>
  <si>
    <t>0.27663</t>
  </si>
  <si>
    <t>0.398193</t>
  </si>
  <si>
    <t>0.688667</t>
  </si>
  <si>
    <t>41.331</t>
  </si>
  <si>
    <t>197.31</t>
  </si>
  <si>
    <t>0.375894</t>
  </si>
  <si>
    <t>0.3979</t>
  </si>
  <si>
    <t>0.896151</t>
  </si>
  <si>
    <t>49.9</t>
  </si>
  <si>
    <t>38.478</t>
  </si>
  <si>
    <t>151.07</t>
  </si>
  <si>
    <t>0.255058</t>
  </si>
  <si>
    <t>0.397824</t>
  </si>
  <si>
    <t>0.641977</t>
  </si>
  <si>
    <t>34.196</t>
  </si>
  <si>
    <t>17.185</t>
  </si>
  <si>
    <t>0.237931</t>
  </si>
  <si>
    <t>0.396946</t>
  </si>
  <si>
    <t>0.604394</t>
  </si>
  <si>
    <t>44.259</t>
  </si>
  <si>
    <t>115.59</t>
  </si>
  <si>
    <t>0.457812</t>
  </si>
  <si>
    <t>0.396072</t>
  </si>
  <si>
    <t>1.06104</t>
  </si>
  <si>
    <t>36.688</t>
  </si>
  <si>
    <t>6.2444</t>
  </si>
  <si>
    <t>0.159382</t>
  </si>
  <si>
    <t>0.395609</t>
  </si>
  <si>
    <t>0.424831</t>
  </si>
  <si>
    <t>83.7</t>
  </si>
  <si>
    <t>19.779</t>
  </si>
  <si>
    <t>0.326187</t>
  </si>
  <si>
    <t>0.395302</t>
  </si>
  <si>
    <t>0.793578</t>
  </si>
  <si>
    <t>38.516</t>
  </si>
  <si>
    <t>10.619</t>
  </si>
  <si>
    <t>0.152008</t>
  </si>
  <si>
    <t>0.395137</t>
  </si>
  <si>
    <t>0.407244</t>
  </si>
  <si>
    <t>64.505</t>
  </si>
  <si>
    <t>167.04</t>
  </si>
  <si>
    <t>0.667679</t>
  </si>
  <si>
    <t>0.394261</t>
  </si>
  <si>
    <t>1.47222</t>
  </si>
  <si>
    <t>110.26</t>
  </si>
  <si>
    <t>44.095</t>
  </si>
  <si>
    <t>0.454723</t>
  </si>
  <si>
    <t>0.394203</t>
  </si>
  <si>
    <t>1.05489</t>
  </si>
  <si>
    <t>31.444</t>
  </si>
  <si>
    <t>63.138</t>
  </si>
  <si>
    <t>0.218667</t>
  </si>
  <si>
    <t>0.394089</t>
  </si>
  <si>
    <t>0.561522</t>
  </si>
  <si>
    <t>39.149</t>
  </si>
  <si>
    <t>0.0942286</t>
  </si>
  <si>
    <t>0.393974</t>
  </si>
  <si>
    <t>0.263817</t>
  </si>
  <si>
    <t>80.04</t>
  </si>
  <si>
    <t>8.2791</t>
  </si>
  <si>
    <t>0.203645</t>
  </si>
  <si>
    <t>0.393135</t>
  </si>
  <si>
    <t>0.527604</t>
  </si>
  <si>
    <t>54.826</t>
  </si>
  <si>
    <t>33.541</t>
  </si>
  <si>
    <t>0.133048</t>
  </si>
  <si>
    <t>0.393014</t>
  </si>
  <si>
    <t>0.361336</t>
  </si>
  <si>
    <t>60.3</t>
  </si>
  <si>
    <t>96.543</t>
  </si>
  <si>
    <t>6.6082</t>
  </si>
  <si>
    <t>0.257005</t>
  </si>
  <si>
    <t>0.391293</t>
  </si>
  <si>
    <t>0.646219</t>
  </si>
  <si>
    <t>72.332</t>
  </si>
  <si>
    <t>0.437083</t>
  </si>
  <si>
    <t>0.391025</t>
  </si>
  <si>
    <t>1.0197</t>
  </si>
  <si>
    <t>77.516</t>
  </si>
  <si>
    <t>0.0048489</t>
  </si>
  <si>
    <t>2.5401</t>
  </si>
  <si>
    <t>0.428935</t>
  </si>
  <si>
    <t>0.390607</t>
  </si>
  <si>
    <t>1.00339</t>
  </si>
  <si>
    <t>66.246</t>
  </si>
  <si>
    <t>38.671</t>
  </si>
  <si>
    <t>0.095345</t>
  </si>
  <si>
    <t>0.390382</t>
  </si>
  <si>
    <t>0.266695</t>
  </si>
  <si>
    <t>48.121</t>
  </si>
  <si>
    <t>0.242412</t>
  </si>
  <si>
    <t>0.39029</t>
  </si>
  <si>
    <t>0.614275</t>
  </si>
  <si>
    <t>101.34</t>
  </si>
  <si>
    <t>37.073</t>
  </si>
  <si>
    <t>0.122779</t>
  </si>
  <si>
    <t>0.389605</t>
  </si>
  <si>
    <t>0.336026</t>
  </si>
  <si>
    <t>71.45</t>
  </si>
  <si>
    <t>106.97</t>
  </si>
  <si>
    <t>0.193106</t>
  </si>
  <si>
    <t>0.389081</t>
  </si>
  <si>
    <t>0.503537</t>
  </si>
  <si>
    <t>62.223</t>
  </si>
  <si>
    <t>10.681</t>
  </si>
  <si>
    <t>0.151381</t>
  </si>
  <si>
    <t>0.388748</t>
  </si>
  <si>
    <t>0.405743</t>
  </si>
  <si>
    <t>64.9</t>
  </si>
  <si>
    <t>47.655</t>
  </si>
  <si>
    <t>0.373849</t>
  </si>
  <si>
    <t>0.388317</t>
  </si>
  <si>
    <t>0.891975</t>
  </si>
  <si>
    <t>34.404</t>
  </si>
  <si>
    <t>0.175415</t>
  </si>
  <si>
    <t>0.388027</t>
  </si>
  <si>
    <t>0.462585</t>
  </si>
  <si>
    <t>34.747</t>
  </si>
  <si>
    <t>8.6421</t>
  </si>
  <si>
    <t>0.322959</t>
  </si>
  <si>
    <t>0.387494</t>
  </si>
  <si>
    <t>0.786833</t>
  </si>
  <si>
    <t>14.395</t>
  </si>
  <si>
    <t>253.29</t>
  </si>
  <si>
    <t>0.316171</t>
  </si>
  <si>
    <t>0.387465</t>
  </si>
  <si>
    <t>0.772612</t>
  </si>
  <si>
    <t>28.218</t>
  </si>
  <si>
    <t>0.33851</t>
  </si>
  <si>
    <t>0.38732</t>
  </si>
  <si>
    <t>0.819229</t>
  </si>
  <si>
    <t>23.318</t>
  </si>
  <si>
    <t>9.4374</t>
  </si>
  <si>
    <t>0.743364</t>
  </si>
  <si>
    <t>0.38612</t>
  </si>
  <si>
    <t>1.61991</t>
  </si>
  <si>
    <t>40.5</t>
  </si>
  <si>
    <t>60.67</t>
  </si>
  <si>
    <t>138.76</t>
  </si>
  <si>
    <t>0.315723</t>
  </si>
  <si>
    <t>0.385984</t>
  </si>
  <si>
    <t>0.771669</t>
  </si>
  <si>
    <t>41.211</t>
  </si>
  <si>
    <t>0.243981</t>
  </si>
  <si>
    <t>0.385264</t>
  </si>
  <si>
    <t>0.617726</t>
  </si>
  <si>
    <t>40.574</t>
  </si>
  <si>
    <t>0.145693</t>
  </si>
  <si>
    <t>0.385011</t>
  </si>
  <si>
    <t>0.392066</t>
  </si>
  <si>
    <t>52.3</t>
  </si>
  <si>
    <t>25.65</t>
  </si>
  <si>
    <t>88.438</t>
  </si>
  <si>
    <t>0.493695</t>
  </si>
  <si>
    <t>0.384898</t>
  </si>
  <si>
    <t>1.13212</t>
  </si>
  <si>
    <t>21.539</t>
  </si>
  <si>
    <t>12.312</t>
  </si>
  <si>
    <t>0.256883</t>
  </si>
  <si>
    <t>0.384716</t>
  </si>
  <si>
    <t>0.645954</t>
  </si>
  <si>
    <t>32.708</t>
  </si>
  <si>
    <t>31.568</t>
  </si>
  <si>
    <t>0.1295</t>
  </si>
  <si>
    <t>0.384309</t>
  </si>
  <si>
    <t>0.352628</t>
  </si>
  <si>
    <t>102.99</t>
  </si>
  <si>
    <t>0.294434</t>
  </si>
  <si>
    <t>0.384242</t>
  </si>
  <si>
    <t>0.726708</t>
  </si>
  <si>
    <t>55.102</t>
  </si>
  <si>
    <t>0.919845</t>
  </si>
  <si>
    <t>0.384226</t>
  </si>
  <si>
    <t>1.96928</t>
  </si>
  <si>
    <t>66.7</t>
  </si>
  <si>
    <t>62.1</t>
  </si>
  <si>
    <t>94.33</t>
  </si>
  <si>
    <t>0.286362</t>
  </si>
  <si>
    <t>0.382675</t>
  </si>
  <si>
    <t>0.709513</t>
  </si>
  <si>
    <t>24.7</t>
  </si>
  <si>
    <t>10.366</t>
  </si>
  <si>
    <t>52.821</t>
  </si>
  <si>
    <t>0.0131219</t>
  </si>
  <si>
    <t>0.382232</t>
  </si>
  <si>
    <t>0.0396963</t>
  </si>
  <si>
    <t>61.277</t>
  </si>
  <si>
    <t>263.06</t>
  </si>
  <si>
    <t>0.153882</t>
  </si>
  <si>
    <t>0.381376</t>
  </si>
  <si>
    <t>0.411728</t>
  </si>
  <si>
    <t>58.281</t>
  </si>
  <si>
    <t>102.15</t>
  </si>
  <si>
    <t>0.531177</t>
  </si>
  <si>
    <t>0.381368</t>
  </si>
  <si>
    <t>1.20585</t>
  </si>
  <si>
    <t>96.412</t>
  </si>
  <si>
    <t>0.348648</t>
  </si>
  <si>
    <t>0.381168</t>
  </si>
  <si>
    <t>0.840216</t>
  </si>
  <si>
    <t>8.5057</t>
  </si>
  <si>
    <t>0.00081833</t>
  </si>
  <si>
    <t>3.9471</t>
  </si>
  <si>
    <t>0.200938</t>
  </si>
  <si>
    <t>0.380906</t>
  </si>
  <si>
    <t>0.521446</t>
  </si>
  <si>
    <t>42.449</t>
  </si>
  <si>
    <t>167.83</t>
  </si>
  <si>
    <t>0.432567</t>
  </si>
  <si>
    <t>0.380144</t>
  </si>
  <si>
    <t>1.01067</t>
  </si>
  <si>
    <t>19.997</t>
  </si>
  <si>
    <t>130.62</t>
  </si>
  <si>
    <t>0.160502</t>
  </si>
  <si>
    <t>0.380051</t>
  </si>
  <si>
    <t>0.427488</t>
  </si>
  <si>
    <t>73.8</t>
  </si>
  <si>
    <t>0.306225</t>
  </si>
  <si>
    <t>0.379884</t>
  </si>
  <si>
    <t>0.751677</t>
  </si>
  <si>
    <t>43.215</t>
  </si>
  <si>
    <t>79.408</t>
  </si>
  <si>
    <t>0.255105</t>
  </si>
  <si>
    <t>0.379593</t>
  </si>
  <si>
    <t>0.64208</t>
  </si>
  <si>
    <t>48.207</t>
  </si>
  <si>
    <t>120.15</t>
  </si>
  <si>
    <t>0.480293</t>
  </si>
  <si>
    <t>0.379151</t>
  </si>
  <si>
    <t>56.527</t>
  </si>
  <si>
    <t>82.194</t>
  </si>
  <si>
    <t>0.174012</t>
  </si>
  <si>
    <t>0.378675</t>
  </si>
  <si>
    <t>0.459307</t>
  </si>
  <si>
    <t>71.456</t>
  </si>
  <si>
    <t>171.62</t>
  </si>
  <si>
    <t>0.427659</t>
  </si>
  <si>
    <t>0.378299</t>
  </si>
  <si>
    <t>1.00083</t>
  </si>
  <si>
    <t>46.402</t>
  </si>
  <si>
    <t>148.37</t>
  </si>
  <si>
    <t>0.215272</t>
  </si>
  <si>
    <t>0.378247</t>
  </si>
  <si>
    <t>0.553895</t>
  </si>
  <si>
    <t>91.916</t>
  </si>
  <si>
    <t>102.43</t>
  </si>
  <si>
    <t>0.185491</t>
  </si>
  <si>
    <t>0.378136</t>
  </si>
  <si>
    <t>0.485996</t>
  </si>
  <si>
    <t>29.702</t>
  </si>
  <si>
    <t>116.49</t>
  </si>
  <si>
    <t>0.301221</t>
  </si>
  <si>
    <t>0.377902</t>
  </si>
  <si>
    <t>0.741102</t>
  </si>
  <si>
    <t>97.207</t>
  </si>
  <si>
    <t>22.792</t>
  </si>
  <si>
    <t>0.354126</t>
  </si>
  <si>
    <t>0.377578</t>
  </si>
  <si>
    <t>0.851514</t>
  </si>
  <si>
    <t>76.304</t>
  </si>
  <si>
    <t>14.727</t>
  </si>
  <si>
    <t>0.181564</t>
  </si>
  <si>
    <t>0.37683</t>
  </si>
  <si>
    <t>0.4769</t>
  </si>
  <si>
    <t>86.699</t>
  </si>
  <si>
    <t>0.0010099</t>
  </si>
  <si>
    <t>3.7061</t>
  </si>
  <si>
    <t>0.431626</t>
  </si>
  <si>
    <t>0.376108</t>
  </si>
  <si>
    <t>1.00878</t>
  </si>
  <si>
    <t>64.734</t>
  </si>
  <si>
    <t>9.768</t>
  </si>
  <si>
    <t>0.1395</t>
  </si>
  <si>
    <t>0.376056</t>
  </si>
  <si>
    <t>0.377074</t>
  </si>
  <si>
    <t>5.8068</t>
  </si>
  <si>
    <t>0.00042283</t>
  </si>
  <si>
    <t>4.6293</t>
  </si>
  <si>
    <t>0.764336</t>
  </si>
  <si>
    <t>0.375794</t>
  </si>
  <si>
    <t>1.66098</t>
  </si>
  <si>
    <t>46.247</t>
  </si>
  <si>
    <t>0.31113</t>
  </si>
  <si>
    <t>0.375081</t>
  </si>
  <si>
    <t>0.762016</t>
  </si>
  <si>
    <t>74.403</t>
  </si>
  <si>
    <t>304.41</t>
  </si>
  <si>
    <t>0.29194</t>
  </si>
  <si>
    <t>0.374758</t>
  </si>
  <si>
    <t>0.721403</t>
  </si>
  <si>
    <t>20.116</t>
  </si>
  <si>
    <t>74.778</t>
  </si>
  <si>
    <t>0.224107</t>
  </si>
  <si>
    <t>0.374677</t>
  </si>
  <si>
    <t>0.573696</t>
  </si>
  <si>
    <t>51.419</t>
  </si>
  <si>
    <t>18.378</t>
  </si>
  <si>
    <t>0.405519</t>
  </si>
  <si>
    <t>0.374261</t>
  </si>
  <si>
    <t>0.956289</t>
  </si>
  <si>
    <t>191.61</t>
  </si>
  <si>
    <t>0.296542</t>
  </si>
  <si>
    <t>0.374119</t>
  </si>
  <si>
    <t>0.731184</t>
  </si>
  <si>
    <t>72.932</t>
  </si>
  <si>
    <t>0.432287</t>
  </si>
  <si>
    <t>0.373917</t>
  </si>
  <si>
    <t>1.01011</t>
  </si>
  <si>
    <t>189.22</t>
  </si>
  <si>
    <t>0.0013629</t>
  </si>
  <si>
    <t>3.2068</t>
  </si>
  <si>
    <t>0.36484</t>
  </si>
  <si>
    <t>0.373901</t>
  </si>
  <si>
    <t>0.873536</t>
  </si>
  <si>
    <t>12.107</t>
  </si>
  <si>
    <t>9.0002</t>
  </si>
  <si>
    <t>0.16617</t>
  </si>
  <si>
    <t>0.373434</t>
  </si>
  <si>
    <t>0.440893</t>
  </si>
  <si>
    <t>60.201</t>
  </si>
  <si>
    <t>24.279</t>
  </si>
  <si>
    <t>0.103747</t>
  </si>
  <si>
    <t>0.372839</t>
  </si>
  <si>
    <t>0.288209</t>
  </si>
  <si>
    <t>26.145</t>
  </si>
  <si>
    <t>34.071</t>
  </si>
  <si>
    <t>0.356272</t>
  </si>
  <si>
    <t>0.372426</t>
  </si>
  <si>
    <t>0.855933</t>
  </si>
  <si>
    <t>69.7</t>
  </si>
  <si>
    <t>24.579</t>
  </si>
  <si>
    <t>205.61</t>
  </si>
  <si>
    <t>0.308786</t>
  </si>
  <si>
    <t>0.372035</t>
  </si>
  <si>
    <t>0.757079</t>
  </si>
  <si>
    <t>36.805</t>
  </si>
  <si>
    <t>120.36</t>
  </si>
  <si>
    <t>0.295559</t>
  </si>
  <si>
    <t>0.371959</t>
  </si>
  <si>
    <t>0.729097</t>
  </si>
  <si>
    <t>138.34</t>
  </si>
  <si>
    <t>303.83</t>
  </si>
  <si>
    <t>0.156196</t>
  </si>
  <si>
    <t>0.371912</t>
  </si>
  <si>
    <t>0.417249</t>
  </si>
  <si>
    <t>63.9</t>
  </si>
  <si>
    <t>69.842</t>
  </si>
  <si>
    <t>0.268977</t>
  </si>
  <si>
    <t>0.371828</t>
  </si>
  <si>
    <t>0.672181</t>
  </si>
  <si>
    <t>87.301</t>
  </si>
  <si>
    <t>287.81</t>
  </si>
  <si>
    <t>0.58643</t>
  </si>
  <si>
    <t>0.37177</t>
  </si>
  <si>
    <t>1.31392</t>
  </si>
  <si>
    <t>11.535</t>
  </si>
  <si>
    <t>0.0011917</t>
  </si>
  <si>
    <t>3.4738</t>
  </si>
  <si>
    <t>0.327035</t>
  </si>
  <si>
    <t>0.371637</t>
  </si>
  <si>
    <t>0.795349</t>
  </si>
  <si>
    <t>73.91</t>
  </si>
  <si>
    <t>33.797</t>
  </si>
  <si>
    <t>0.158267</t>
  </si>
  <si>
    <t>0.371065</t>
  </si>
  <si>
    <t>0.422179</t>
  </si>
  <si>
    <t>37.359</t>
  </si>
  <si>
    <t>79.92</t>
  </si>
  <si>
    <t>0.330312</t>
  </si>
  <si>
    <t>0.370488</t>
  </si>
  <si>
    <t>0.802182</t>
  </si>
  <si>
    <t>29.736</t>
  </si>
  <si>
    <t>13.894</t>
  </si>
  <si>
    <t>0.153199</t>
  </si>
  <si>
    <t>0.369741</t>
  </si>
  <si>
    <t>0.410094</t>
  </si>
  <si>
    <t>39.017</t>
  </si>
  <si>
    <t>61.062</t>
  </si>
  <si>
    <t>0.13512</t>
  </si>
  <si>
    <t>0.369675</t>
  </si>
  <si>
    <t>0.366404</t>
  </si>
  <si>
    <t>69.283</t>
  </si>
  <si>
    <t>0.201815</t>
  </si>
  <si>
    <t>0.369383</t>
  </si>
  <si>
    <t>0.523441</t>
  </si>
  <si>
    <t>47.873</t>
  </si>
  <si>
    <t>207.29</t>
  </si>
  <si>
    <t>0.602564</t>
  </si>
  <si>
    <t>0.369307</t>
  </si>
  <si>
    <t>1.34538</t>
  </si>
  <si>
    <t>81.876</t>
  </si>
  <si>
    <t>0.15121</t>
  </si>
  <si>
    <t>0.369165</t>
  </si>
  <si>
    <t>0.405333</t>
  </si>
  <si>
    <t>85.576</t>
  </si>
  <si>
    <t>0.109712</t>
  </si>
  <si>
    <t>0.369102</t>
  </si>
  <si>
    <t>0.303327</t>
  </si>
  <si>
    <t>57.578</t>
  </si>
  <si>
    <t>191.93</t>
  </si>
  <si>
    <t>0.185818</t>
  </si>
  <si>
    <t>0.36877</t>
  </si>
  <si>
    <t>0.486751</t>
  </si>
  <si>
    <t>29.295</t>
  </si>
  <si>
    <t>200.94</t>
  </si>
  <si>
    <t>0.59186</t>
  </si>
  <si>
    <t>0.368486</t>
  </si>
  <si>
    <t>1.32451</t>
  </si>
  <si>
    <t>58.2</t>
  </si>
  <si>
    <t>42.621</t>
  </si>
  <si>
    <t>207.88</t>
  </si>
  <si>
    <t>0.404098</t>
  </si>
  <si>
    <t>0.368408</t>
  </si>
  <si>
    <t>0.953418</t>
  </si>
  <si>
    <t>48.897</t>
  </si>
  <si>
    <t>48.815</t>
  </si>
  <si>
    <t>0.0861681</t>
  </si>
  <si>
    <t>0.368391</t>
  </si>
  <si>
    <t>0.242895</t>
  </si>
  <si>
    <t>38.274</t>
  </si>
  <si>
    <t>291.03</t>
  </si>
  <si>
    <t>0.737563</t>
  </si>
  <si>
    <t>0.368304</t>
  </si>
  <si>
    <t>1.60856</t>
  </si>
  <si>
    <t>111.33</t>
  </si>
  <si>
    <t>0.261797</t>
  </si>
  <si>
    <t>0.368281</t>
  </si>
  <si>
    <t>0.656636</t>
  </si>
  <si>
    <t>72.595</t>
  </si>
  <si>
    <t>180.1</t>
  </si>
  <si>
    <t>0.150217</t>
  </si>
  <si>
    <t>0.367949</t>
  </si>
  <si>
    <t>0.402952</t>
  </si>
  <si>
    <t>23.468</t>
  </si>
  <si>
    <t>30.322</t>
  </si>
  <si>
    <t>0.250128</t>
  </si>
  <si>
    <t>0.367793</t>
  </si>
  <si>
    <t>0.631207</t>
  </si>
  <si>
    <t>21.184</t>
  </si>
  <si>
    <t>27.894</t>
  </si>
  <si>
    <t>0.401801</t>
  </si>
  <si>
    <t>0.367463</t>
  </si>
  <si>
    <t>0.948777</t>
  </si>
  <si>
    <t>35.39</t>
  </si>
  <si>
    <t>248.28</t>
  </si>
  <si>
    <t>0.118477</t>
  </si>
  <si>
    <t>0.367444</t>
  </si>
  <si>
    <t>0.325324</t>
  </si>
  <si>
    <t>35.54</t>
  </si>
  <si>
    <t>118.66</t>
  </si>
  <si>
    <t>0.127274</t>
  </si>
  <si>
    <t>0.366743</t>
  </si>
  <si>
    <t>0.347145</t>
  </si>
  <si>
    <t>20.777</t>
  </si>
  <si>
    <t>51.32</t>
  </si>
  <si>
    <t>0.126794</t>
  </si>
  <si>
    <t>0.366092</t>
  </si>
  <si>
    <t>0.34596</t>
  </si>
  <si>
    <t>64.872</t>
  </si>
  <si>
    <t>0.279336</t>
  </si>
  <si>
    <t>0.365968</t>
  </si>
  <si>
    <t>0.694476</t>
  </si>
  <si>
    <t>50.559</t>
  </si>
  <si>
    <t>26.481</t>
  </si>
  <si>
    <t>0.428197</t>
  </si>
  <si>
    <t>0.365796</t>
  </si>
  <si>
    <t>1.00191</t>
  </si>
  <si>
    <t>58.855</t>
  </si>
  <si>
    <t>26.019</t>
  </si>
  <si>
    <t>0.139442</t>
  </si>
  <si>
    <t>0.365744</t>
  </si>
  <si>
    <t>0.376933</t>
  </si>
  <si>
    <t>61.4</t>
  </si>
  <si>
    <t>73.68</t>
  </si>
  <si>
    <t>0.436339</t>
  </si>
  <si>
    <t>0.365533</t>
  </si>
  <si>
    <t>1.01821</t>
  </si>
  <si>
    <t>35.936</t>
  </si>
  <si>
    <t>0.2135</t>
  </si>
  <si>
    <t>0.365358</t>
  </si>
  <si>
    <t>0.549905</t>
  </si>
  <si>
    <t>253.09</t>
  </si>
  <si>
    <t>0.142006</t>
  </si>
  <si>
    <t>0.365122</t>
  </si>
  <si>
    <t>0.383155</t>
  </si>
  <si>
    <t>47.2</t>
  </si>
  <si>
    <t>0.333086</t>
  </si>
  <si>
    <t>0.365095</t>
  </si>
  <si>
    <t>0.807958</t>
  </si>
  <si>
    <t>52.384</t>
  </si>
  <si>
    <t>221.1</t>
  </si>
  <si>
    <t>0.267588</t>
  </si>
  <si>
    <t>0.365026</t>
  </si>
  <si>
    <t>0.66918</t>
  </si>
  <si>
    <t>105.81</t>
  </si>
  <si>
    <t>0.347088</t>
  </si>
  <si>
    <t>0.364368</t>
  </si>
  <si>
    <t>0.836993</t>
  </si>
  <si>
    <t>60.8</t>
  </si>
  <si>
    <t>32.922</t>
  </si>
  <si>
    <t>314.49</t>
  </si>
  <si>
    <t>0.243396</t>
  </si>
  <si>
    <t>0.36304</t>
  </si>
  <si>
    <t>0.61644</t>
  </si>
  <si>
    <t>141.46</t>
  </si>
  <si>
    <t>10.602</t>
  </si>
  <si>
    <t>0.168475</t>
  </si>
  <si>
    <t>0.362809</t>
  </si>
  <si>
    <t>0.446321</t>
  </si>
  <si>
    <t>35.348</t>
  </si>
  <si>
    <t>316.45</t>
  </si>
  <si>
    <t>0.142411</t>
  </si>
  <si>
    <t>0.362591</t>
  </si>
  <si>
    <t>0.384135</t>
  </si>
  <si>
    <t>55.738</t>
  </si>
  <si>
    <t>0.136234</t>
  </si>
  <si>
    <t>0.360783</t>
  </si>
  <si>
    <t>0.369123</t>
  </si>
  <si>
    <t>54.812</t>
  </si>
  <si>
    <t>0.213629</t>
  </si>
  <si>
    <t>0.360607</t>
  </si>
  <si>
    <t>0.550196</t>
  </si>
  <si>
    <t>30.608</t>
  </si>
  <si>
    <t>77.138</t>
  </si>
  <si>
    <t>0.114308</t>
  </si>
  <si>
    <t>0.36059</t>
  </si>
  <si>
    <t>0.314893</t>
  </si>
  <si>
    <t>24.267</t>
  </si>
  <si>
    <t>7.692</t>
  </si>
  <si>
    <t>0.0162297</t>
  </si>
  <si>
    <t>0.359646</t>
  </si>
  <si>
    <t>0.0489319</t>
  </si>
  <si>
    <t>23.482</t>
  </si>
  <si>
    <t>136.78</t>
  </si>
  <si>
    <t>0.242681</t>
  </si>
  <si>
    <t>0.358615</t>
  </si>
  <si>
    <t>0.614865</t>
  </si>
  <si>
    <t>76.5</t>
  </si>
  <si>
    <t>58.8</t>
  </si>
  <si>
    <t>48.057</t>
  </si>
  <si>
    <t>0.240112</t>
  </si>
  <si>
    <t>0.35815</t>
  </si>
  <si>
    <t>0.609207</t>
  </si>
  <si>
    <t>106.81</t>
  </si>
  <si>
    <t>0.260342</t>
  </si>
  <si>
    <t>0.358116</t>
  </si>
  <si>
    <t>0.653478</t>
  </si>
  <si>
    <t>46.108</t>
  </si>
  <si>
    <t>282.51</t>
  </si>
  <si>
    <t>0.262939</t>
  </si>
  <si>
    <t>0.358035</t>
  </si>
  <si>
    <t>0.659115</t>
  </si>
  <si>
    <t>55.724</t>
  </si>
  <si>
    <t>0.166383</t>
  </si>
  <si>
    <t>0.357934</t>
  </si>
  <si>
    <t>0.441396</t>
  </si>
  <si>
    <t>0.373063</t>
  </si>
  <si>
    <t>0.357836</t>
  </si>
  <si>
    <t>0.890369</t>
  </si>
  <si>
    <t>76.8</t>
  </si>
  <si>
    <t>26.489</t>
  </si>
  <si>
    <t>215.69</t>
  </si>
  <si>
    <t>0.16958</t>
  </si>
  <si>
    <t>0.35777</t>
  </si>
  <si>
    <t>0.448919</t>
  </si>
  <si>
    <t>39.082</t>
  </si>
  <si>
    <t>0.0048571</t>
  </si>
  <si>
    <t>2.5741</t>
  </si>
  <si>
    <t>0.0146221</t>
  </si>
  <si>
    <t>0.357242</t>
  </si>
  <si>
    <t>0.0441622</t>
  </si>
  <si>
    <t>33.932</t>
  </si>
  <si>
    <t>305.89</t>
  </si>
  <si>
    <t>0.171805</t>
  </si>
  <si>
    <t>0.357063</t>
  </si>
  <si>
    <t>0.45414</t>
  </si>
  <si>
    <t>26.688</t>
  </si>
  <si>
    <t>71.956</t>
  </si>
  <si>
    <t>0.611382</t>
  </si>
  <si>
    <t>0.356226</t>
  </si>
  <si>
    <t>1.36257</t>
  </si>
  <si>
    <t>88.02</t>
  </si>
  <si>
    <t>0.26427</t>
  </si>
  <si>
    <t>0.356139</t>
  </si>
  <si>
    <t>0.662</t>
  </si>
  <si>
    <t>30.623</t>
  </si>
  <si>
    <t>0.14251</t>
  </si>
  <si>
    <t>0.355942</t>
  </si>
  <si>
    <t>0.384375</t>
  </si>
  <si>
    <t>44.76</t>
  </si>
  <si>
    <t>74.918</t>
  </si>
  <si>
    <t>0.512415</t>
  </si>
  <si>
    <t>0.35561</t>
  </si>
  <si>
    <t>1.169</t>
  </si>
  <si>
    <t>52.623</t>
  </si>
  <si>
    <t>166.15</t>
  </si>
  <si>
    <t>0.105602</t>
  </si>
  <si>
    <t>0.354405</t>
  </si>
  <si>
    <t>0.292923</t>
  </si>
  <si>
    <t>48.127</t>
  </si>
  <si>
    <t>7.2154</t>
  </si>
  <si>
    <t>0.015291</t>
  </si>
  <si>
    <t>0.354155</t>
  </si>
  <si>
    <t>0.0461488</t>
  </si>
  <si>
    <t>13.199</t>
  </si>
  <si>
    <t>0.188543</t>
  </si>
  <si>
    <t>0.353911</t>
  </si>
  <si>
    <t>0.493041</t>
  </si>
  <si>
    <t>10.446</t>
  </si>
  <si>
    <t>0.0172906</t>
  </si>
  <si>
    <t>0.353738</t>
  </si>
  <si>
    <t>0.0520707</t>
  </si>
  <si>
    <t>28.68</t>
  </si>
  <si>
    <t>200.29</t>
  </si>
  <si>
    <t>0.434743</t>
  </si>
  <si>
    <t>0.353612</t>
  </si>
  <si>
    <t>1.01502</t>
  </si>
  <si>
    <t>16.496</t>
  </si>
  <si>
    <t>5.7458</t>
  </si>
  <si>
    <t>0.0138212</t>
  </si>
  <si>
    <t>0.352884</t>
  </si>
  <si>
    <t>0.0417799</t>
  </si>
  <si>
    <t>72.765</t>
  </si>
  <si>
    <t>46.113</t>
  </si>
  <si>
    <t>0.175896</t>
  </si>
  <si>
    <t>0.352731</t>
  </si>
  <si>
    <t>0.463708</t>
  </si>
  <si>
    <t>36.926</t>
  </si>
  <si>
    <t>26.395</t>
  </si>
  <si>
    <t>0.0132889</t>
  </si>
  <si>
    <t>0.352381</t>
  </si>
  <si>
    <t>0.0401941</t>
  </si>
  <si>
    <t>152.1</t>
  </si>
  <si>
    <t>1.38378</t>
  </si>
  <si>
    <t>0.35172</t>
  </si>
  <si>
    <t>2.96556</t>
  </si>
  <si>
    <t>107.89</t>
  </si>
  <si>
    <t>0.488083</t>
  </si>
  <si>
    <t>0.350892</t>
  </si>
  <si>
    <t>1.12104</t>
  </si>
  <si>
    <t>254.41</t>
  </si>
  <si>
    <t>85.903</t>
  </si>
  <si>
    <t>0.197812</t>
  </si>
  <si>
    <t>0.350605</t>
  </si>
  <si>
    <t>0.514313</t>
  </si>
  <si>
    <t>27.692</t>
  </si>
  <si>
    <t>137.88</t>
  </si>
  <si>
    <t>0.31467</t>
  </si>
  <si>
    <t>0.350417</t>
  </si>
  <si>
    <t>0.769459</t>
  </si>
  <si>
    <t>56.598</t>
  </si>
  <si>
    <t>112.26</t>
  </si>
  <si>
    <t>0.204057</t>
  </si>
  <si>
    <t>0.350117</t>
  </si>
  <si>
    <t>0.528541</t>
  </si>
  <si>
    <t>57.224</t>
  </si>
  <si>
    <t>53.598</t>
  </si>
  <si>
    <t>0.585102</t>
  </si>
  <si>
    <t>0.350068</t>
  </si>
  <si>
    <t>1.31133</t>
  </si>
  <si>
    <t>74.1</t>
  </si>
  <si>
    <t>67.1</t>
  </si>
  <si>
    <t>29.174</t>
  </si>
  <si>
    <t>247.84</t>
  </si>
  <si>
    <t>0.168251</t>
  </si>
  <si>
    <t>0.350044</t>
  </si>
  <si>
    <t>0.445796</t>
  </si>
  <si>
    <t>234.71</t>
  </si>
  <si>
    <t>0.313619</t>
  </si>
  <si>
    <t>0.349906</t>
  </si>
  <si>
    <t>0.76725</t>
  </si>
  <si>
    <t>54.843</t>
  </si>
  <si>
    <t>52.035</t>
  </si>
  <si>
    <t>0.628444</t>
  </si>
  <si>
    <t>0.349668</t>
  </si>
  <si>
    <t>1.39581</t>
  </si>
  <si>
    <t>75.5</t>
  </si>
  <si>
    <t>30.791</t>
  </si>
  <si>
    <t>0.401712</t>
  </si>
  <si>
    <t>0.349609</t>
  </si>
  <si>
    <t>0.948595</t>
  </si>
  <si>
    <t>174.91</t>
  </si>
  <si>
    <t>39.441</t>
  </si>
  <si>
    <t>0.120015</t>
  </si>
  <si>
    <t>0.349476</t>
  </si>
  <si>
    <t>0.329156</t>
  </si>
  <si>
    <t>49.669</t>
  </si>
  <si>
    <t>8.0567</t>
  </si>
  <si>
    <t>0.633965</t>
  </si>
  <si>
    <t>0.34923</t>
  </si>
  <si>
    <t>1.40656</t>
  </si>
  <si>
    <t>23.495</t>
  </si>
  <si>
    <t>39.255</t>
  </si>
  <si>
    <t>0.229922</t>
  </si>
  <si>
    <t>0.348565</t>
  </si>
  <si>
    <t>0.586651</t>
  </si>
  <si>
    <t>73.3</t>
  </si>
  <si>
    <t>36.112</t>
  </si>
  <si>
    <t>0.41502</t>
  </si>
  <si>
    <t>0.348468</t>
  </si>
  <si>
    <t>0.975443</t>
  </si>
  <si>
    <t>52.839</t>
  </si>
  <si>
    <t>156.42</t>
  </si>
  <si>
    <t>0.242059</t>
  </si>
  <si>
    <t>0.348302</t>
  </si>
  <si>
    <t>0.613498</t>
  </si>
  <si>
    <t>90.7</t>
  </si>
  <si>
    <t>22.782</t>
  </si>
  <si>
    <t>0.184076</t>
  </si>
  <si>
    <t>0.348211</t>
  </si>
  <si>
    <t>0.482724</t>
  </si>
  <si>
    <t>50.431</t>
  </si>
  <si>
    <t>0.272189</t>
  </si>
  <si>
    <t>0.347793</t>
  </si>
  <si>
    <t>0.67911</t>
  </si>
  <si>
    <t>63.629</t>
  </si>
  <si>
    <t>52.786</t>
  </si>
  <si>
    <t>0.0154786</t>
  </si>
  <si>
    <t>0.347415</t>
  </si>
  <si>
    <t>0.0467054</t>
  </si>
  <si>
    <t>39.241</t>
  </si>
  <si>
    <t>19.95</t>
  </si>
  <si>
    <t>0.138008</t>
  </si>
  <si>
    <t>0.34694</t>
  </si>
  <si>
    <t>0.373445</t>
  </si>
  <si>
    <t>29.096</t>
  </si>
  <si>
    <t>37.981</t>
  </si>
  <si>
    <t>0.465672</t>
  </si>
  <si>
    <t>0.346401</t>
  </si>
  <si>
    <t>1.07666</t>
  </si>
  <si>
    <t>127.52</t>
  </si>
  <si>
    <t>43.461</t>
  </si>
  <si>
    <t>0.301335</t>
  </si>
  <si>
    <t>0.346177</t>
  </si>
  <si>
    <t>0.741343</t>
  </si>
  <si>
    <t>24.033</t>
  </si>
  <si>
    <t>139.79</t>
  </si>
  <si>
    <t>1.25628</t>
  </si>
  <si>
    <t>0.345885</t>
  </si>
  <si>
    <t>2.67656</t>
  </si>
  <si>
    <t>48.927</t>
  </si>
  <si>
    <t>6.5271</t>
  </si>
  <si>
    <t>0.108911</t>
  </si>
  <si>
    <t>0.344659</t>
  </si>
  <si>
    <t>0.301305</t>
  </si>
  <si>
    <t>30.601</t>
  </si>
  <si>
    <t>0.238915</t>
  </si>
  <si>
    <t>0.344331</t>
  </si>
  <si>
    <t>0.606567</t>
  </si>
  <si>
    <t>29.634</t>
  </si>
  <si>
    <t>273.74</t>
  </si>
  <si>
    <t>0.25484</t>
  </si>
  <si>
    <t>0.343921</t>
  </si>
  <si>
    <t>0.641503</t>
  </si>
  <si>
    <t>68.569</t>
  </si>
  <si>
    <t>0.182674</t>
  </si>
  <si>
    <t>0.343278</t>
  </si>
  <si>
    <t>0.479476</t>
  </si>
  <si>
    <t>9.461</t>
  </si>
  <si>
    <t>59.324</t>
  </si>
  <si>
    <t>0.448785</t>
  </si>
  <si>
    <t>0.343211</t>
  </si>
  <si>
    <t>1.04307</t>
  </si>
  <si>
    <t>28.772</t>
  </si>
  <si>
    <t>173.65</t>
  </si>
  <si>
    <t>0.390669</t>
  </si>
  <si>
    <t>0.343195</t>
  </si>
  <si>
    <t>0.926225</t>
  </si>
  <si>
    <t>35.808</t>
  </si>
  <si>
    <t>50.491</t>
  </si>
  <si>
    <t>0.340883</t>
  </si>
  <si>
    <t>0.343088</t>
  </si>
  <si>
    <t>0.824149</t>
  </si>
  <si>
    <t>23.668</t>
  </si>
  <si>
    <t>74.526</t>
  </si>
  <si>
    <t>0.248036</t>
  </si>
  <si>
    <t>0.342591</t>
  </si>
  <si>
    <t>0.626627</t>
  </si>
  <si>
    <t>72.953</t>
  </si>
  <si>
    <t>0.231345</t>
  </si>
  <si>
    <t>0.342252</t>
  </si>
  <si>
    <t>0.589812</t>
  </si>
  <si>
    <t>69.491</t>
  </si>
  <si>
    <t>52.876</t>
  </si>
  <si>
    <t>0.184225</t>
  </si>
  <si>
    <t>0.34156</t>
  </si>
  <si>
    <t>0.483068</t>
  </si>
  <si>
    <t>6.6767</t>
  </si>
  <si>
    <t>53.681</t>
  </si>
  <si>
    <t>0.40776</t>
  </si>
  <si>
    <t>0.341298</t>
  </si>
  <si>
    <t>0.960812</t>
  </si>
  <si>
    <t>28.431</t>
  </si>
  <si>
    <t>9.013</t>
  </si>
  <si>
    <t>0.103635</t>
  </si>
  <si>
    <t>0.34127</t>
  </si>
  <si>
    <t>0.287923</t>
  </si>
  <si>
    <t>68.563</t>
  </si>
  <si>
    <t>124.86</t>
  </si>
  <si>
    <t>0.513906</t>
  </si>
  <si>
    <t>0.341087</t>
  </si>
  <si>
    <t>1.17193</t>
  </si>
  <si>
    <t>11.758</t>
  </si>
  <si>
    <t>0.0975718</t>
  </si>
  <si>
    <t>0.340923</t>
  </si>
  <si>
    <t>0.272422</t>
  </si>
  <si>
    <t>51.944</t>
  </si>
  <si>
    <t>0.349246</t>
  </si>
  <si>
    <t>0.340517</t>
  </si>
  <si>
    <t>0.84145</t>
  </si>
  <si>
    <t>0.127085</t>
  </si>
  <si>
    <t>0.340348</t>
  </si>
  <si>
    <t>0.346679</t>
  </si>
  <si>
    <t>28.521</t>
  </si>
  <si>
    <t>303.37</t>
  </si>
  <si>
    <t>0.0938482</t>
  </si>
  <si>
    <t>0.339758</t>
  </si>
  <si>
    <t>0.262836</t>
  </si>
  <si>
    <t>95.785</t>
  </si>
  <si>
    <t>0.222094</t>
  </si>
  <si>
    <t>0.33964</t>
  </si>
  <si>
    <t>0.569197</t>
  </si>
  <si>
    <t>73.776</t>
  </si>
  <si>
    <t>47.486</t>
  </si>
  <si>
    <t>0.348202</t>
  </si>
  <si>
    <t>0.339035</t>
  </si>
  <si>
    <t>0.839294</t>
  </si>
  <si>
    <t>41.432</t>
  </si>
  <si>
    <t>14.328</t>
  </si>
  <si>
    <t>0.188522</t>
  </si>
  <si>
    <t>0.338931</t>
  </si>
  <si>
    <t>0.492994</t>
  </si>
  <si>
    <t>68.882</t>
  </si>
  <si>
    <t>13.695</t>
  </si>
  <si>
    <t>0.0130063</t>
  </si>
  <si>
    <t>0.338827</t>
  </si>
  <si>
    <t>0.0393514</t>
  </si>
  <si>
    <t>70.755</t>
  </si>
  <si>
    <t>306.8</t>
  </si>
  <si>
    <t>0.281494</t>
  </si>
  <si>
    <t>0.338826</t>
  </si>
  <si>
    <t>0.699101</t>
  </si>
  <si>
    <t>84.046</t>
  </si>
  <si>
    <t>0.00041485</t>
  </si>
  <si>
    <t>4.2082</t>
  </si>
  <si>
    <t>0.0151453</t>
  </si>
  <si>
    <t>0.338693</t>
  </si>
  <si>
    <t>0.0457161</t>
  </si>
  <si>
    <t>17.256</t>
  </si>
  <si>
    <t>6.4715</t>
  </si>
  <si>
    <t>0.0122808</t>
  </si>
  <si>
    <t>0.338489</t>
  </si>
  <si>
    <t>0.037186</t>
  </si>
  <si>
    <t>28.994</t>
  </si>
  <si>
    <t>185.03</t>
  </si>
  <si>
    <t>0.316478</t>
  </si>
  <si>
    <t>0.338436</t>
  </si>
  <si>
    <t>0.773255</t>
  </si>
  <si>
    <t>62.608</t>
  </si>
  <si>
    <t>12.659</t>
  </si>
  <si>
    <t>0.341461</t>
  </si>
  <si>
    <t>0.338147</t>
  </si>
  <si>
    <t>0.825348</t>
  </si>
  <si>
    <t>61.024</t>
  </si>
  <si>
    <t>72.716</t>
  </si>
  <si>
    <t>0.0944615</t>
  </si>
  <si>
    <t>0.337996</t>
  </si>
  <si>
    <t>0.264418</t>
  </si>
  <si>
    <t>19.531</t>
  </si>
  <si>
    <t>11.995</t>
  </si>
  <si>
    <t>0.983419</t>
  </si>
  <si>
    <t>0.336913</t>
  </si>
  <si>
    <t>2.09796</t>
  </si>
  <si>
    <t>87.343</t>
  </si>
  <si>
    <t>107.61</t>
  </si>
  <si>
    <t>0.390772</t>
  </si>
  <si>
    <t>0.3369</t>
  </si>
  <si>
    <t>0.926433</t>
  </si>
  <si>
    <t>33.83</t>
  </si>
  <si>
    <t>57.677</t>
  </si>
  <si>
    <t>0.225768</t>
  </si>
  <si>
    <t>0.33679</t>
  </si>
  <si>
    <t>0.577403</t>
  </si>
  <si>
    <t>68.436</t>
  </si>
  <si>
    <t>134.02</t>
  </si>
  <si>
    <t>0.420405</t>
  </si>
  <si>
    <t>0.336512</t>
  </si>
  <si>
    <t>0.986274</t>
  </si>
  <si>
    <t>70.537</t>
  </si>
  <si>
    <t>44.777</t>
  </si>
  <si>
    <t>0.215274</t>
  </si>
  <si>
    <t>0.336105</t>
  </si>
  <si>
    <t>0.553899</t>
  </si>
  <si>
    <t>100.83</t>
  </si>
  <si>
    <t>46.011</t>
  </si>
  <si>
    <t>0.310739</t>
  </si>
  <si>
    <t>0.335312</t>
  </si>
  <si>
    <t>0.761192</t>
  </si>
  <si>
    <t>59.58</t>
  </si>
  <si>
    <t>21.526</t>
  </si>
  <si>
    <t>0.116668</t>
  </si>
  <si>
    <t>0.334798</t>
  </si>
  <si>
    <t>0.320804</t>
  </si>
  <si>
    <t>55.01</t>
  </si>
  <si>
    <t>23.734</t>
  </si>
  <si>
    <t>0.735668</t>
  </si>
  <si>
    <t>0.332457</t>
  </si>
  <si>
    <t>1.60486</t>
  </si>
  <si>
    <t>122.56</t>
  </si>
  <si>
    <t>39.154</t>
  </si>
  <si>
    <t>0.211547</t>
  </si>
  <si>
    <t>0.331927</t>
  </si>
  <si>
    <t>0.545501</t>
  </si>
  <si>
    <t>36.876</t>
  </si>
  <si>
    <t>31.357</t>
  </si>
  <si>
    <t>0.135261</t>
  </si>
  <si>
    <t>0.330313</t>
  </si>
  <si>
    <t>0.366748</t>
  </si>
  <si>
    <t>51.169</t>
  </si>
  <si>
    <t>103.73</t>
  </si>
  <si>
    <t>0.100284</t>
  </si>
  <si>
    <t>0.329908</t>
  </si>
  <si>
    <t>0.279374</t>
  </si>
  <si>
    <t>41.465</t>
  </si>
  <si>
    <t>103.31</t>
  </si>
  <si>
    <t>0.154201</t>
  </si>
  <si>
    <t>0.329085</t>
  </si>
  <si>
    <t>0.412489</t>
  </si>
  <si>
    <t>99.057</t>
  </si>
  <si>
    <t>31.09</t>
  </si>
  <si>
    <t>0.285971</t>
  </si>
  <si>
    <t>0.329027</t>
  </si>
  <si>
    <t>0.708678</t>
  </si>
  <si>
    <t>68.922</t>
  </si>
  <si>
    <t>0.240042</t>
  </si>
  <si>
    <t>0.328866</t>
  </si>
  <si>
    <t>0.609053</t>
  </si>
  <si>
    <t>111.66</t>
  </si>
  <si>
    <t>246.79</t>
  </si>
  <si>
    <t>0.165517</t>
  </si>
  <si>
    <t>0.328808</t>
  </si>
  <si>
    <t>0.439353</t>
  </si>
  <si>
    <t>33.172</t>
  </si>
  <si>
    <t>148.55</t>
  </si>
  <si>
    <t>0.283076</t>
  </si>
  <si>
    <t>0.328672</t>
  </si>
  <si>
    <t>0.702488</t>
  </si>
  <si>
    <t>89.13</t>
  </si>
  <si>
    <t>66.29</t>
  </si>
  <si>
    <t>0.198266</t>
  </si>
  <si>
    <t>0.328656</t>
  </si>
  <si>
    <t>0.51535</t>
  </si>
  <si>
    <t>37.806</t>
  </si>
  <si>
    <t>10.472</t>
  </si>
  <si>
    <t>0.157678</t>
  </si>
  <si>
    <t>0.328484</t>
  </si>
  <si>
    <t>0.420778</t>
  </si>
  <si>
    <t>35.5</t>
  </si>
  <si>
    <t>54.719</t>
  </si>
  <si>
    <t>173.84</t>
  </si>
  <si>
    <t>0.311158</t>
  </si>
  <si>
    <t>0.328409</t>
  </si>
  <si>
    <t>0.762074</t>
  </si>
  <si>
    <t>68.329</t>
  </si>
  <si>
    <t>304.82</t>
  </si>
  <si>
    <t>0.768609</t>
  </si>
  <si>
    <t>0.327988</t>
  </si>
  <si>
    <t>1.66936</t>
  </si>
  <si>
    <t>18.898</t>
  </si>
  <si>
    <t>96.25</t>
  </si>
  <si>
    <t>0.217077</t>
  </si>
  <si>
    <t>0.32785</t>
  </si>
  <si>
    <t>0.557952</t>
  </si>
  <si>
    <t>31.5</t>
  </si>
  <si>
    <t>54.12</t>
  </si>
  <si>
    <t>233.61</t>
  </si>
  <si>
    <t>0.411179</t>
  </si>
  <si>
    <t>0.327512</t>
  </si>
  <si>
    <t>0.967706</t>
  </si>
  <si>
    <t>24.942</t>
  </si>
  <si>
    <t>89.591</t>
  </si>
  <si>
    <t>0.115481</t>
  </si>
  <si>
    <t>0.327305</t>
  </si>
  <si>
    <t>0.317832</t>
  </si>
  <si>
    <t>27.399</t>
  </si>
  <si>
    <t>79.483</t>
  </si>
  <si>
    <t>0.236774</t>
  </si>
  <si>
    <t>0.327049</t>
  </si>
  <si>
    <t>0.601839</t>
  </si>
  <si>
    <t>40.786</t>
  </si>
  <si>
    <t>118.89</t>
  </si>
  <si>
    <t>0.127643</t>
  </si>
  <si>
    <t>0.326684</t>
  </si>
  <si>
    <t>0.348055</t>
  </si>
  <si>
    <t>47.697</t>
  </si>
  <si>
    <t>0.296573</t>
  </si>
  <si>
    <t>0.326639</t>
  </si>
  <si>
    <t>0.731251</t>
  </si>
  <si>
    <t>88.828</t>
  </si>
  <si>
    <t>64.145</t>
  </si>
  <si>
    <t>0.106371</t>
  </si>
  <si>
    <t>0.326125</t>
  </si>
  <si>
    <t>0.294874</t>
  </si>
  <si>
    <t>65.1</t>
  </si>
  <si>
    <t>156.27</t>
  </si>
  <si>
    <t>0.383001</t>
  </si>
  <si>
    <t>0.325636</t>
  </si>
  <si>
    <t>0.910638</t>
  </si>
  <si>
    <t>40.513</t>
  </si>
  <si>
    <t>91.54</t>
  </si>
  <si>
    <t>0.154239</t>
  </si>
  <si>
    <t>0.325565</t>
  </si>
  <si>
    <t>0.41258</t>
  </si>
  <si>
    <t>177.19</t>
  </si>
  <si>
    <t>0.181474</t>
  </si>
  <si>
    <t>0.32527</t>
  </si>
  <si>
    <t>0.476692</t>
  </si>
  <si>
    <t>34.234</t>
  </si>
  <si>
    <t>242.71</t>
  </si>
  <si>
    <t>0.166471</t>
  </si>
  <si>
    <t>0.325088</t>
  </si>
  <si>
    <t>0.441604</t>
  </si>
  <si>
    <t>54.699</t>
  </si>
  <si>
    <t>6.2158</t>
  </si>
  <si>
    <t>0.222799</t>
  </si>
  <si>
    <t>0.325068</t>
  </si>
  <si>
    <t>0.570774</t>
  </si>
  <si>
    <t>84.88</t>
  </si>
  <si>
    <t>83.516</t>
  </si>
  <si>
    <t>0.223575</t>
  </si>
  <si>
    <t>0.324809</t>
  </si>
  <si>
    <t>0.572508</t>
  </si>
  <si>
    <t>22.999</t>
  </si>
  <si>
    <t>28.219</t>
  </si>
  <si>
    <t>0.137304</t>
  </si>
  <si>
    <t>0.32401</t>
  </si>
  <si>
    <t>0.371732</t>
  </si>
  <si>
    <t>79.685</t>
  </si>
  <si>
    <t>0.200958</t>
  </si>
  <si>
    <t>0.323481</t>
  </si>
  <si>
    <t>0.521491</t>
  </si>
  <si>
    <t>35.823</t>
  </si>
  <si>
    <t>20.716</t>
  </si>
  <si>
    <t>0.0134017</t>
  </si>
  <si>
    <t>0.323377</t>
  </si>
  <si>
    <t>0.0405302</t>
  </si>
  <si>
    <t>58.164</t>
  </si>
  <si>
    <t>18.106</t>
  </si>
  <si>
    <t>0.182771</t>
  </si>
  <si>
    <t>0.322915</t>
  </si>
  <si>
    <t>0.479701</t>
  </si>
  <si>
    <t>83.066</t>
  </si>
  <si>
    <t>44.108</t>
  </si>
  <si>
    <t>0.409535</t>
  </si>
  <si>
    <t>0.322463</t>
  </si>
  <si>
    <t>0.964392</t>
  </si>
  <si>
    <t>11.665</t>
  </si>
  <si>
    <t>37.596</t>
  </si>
  <si>
    <t>0.14734</t>
  </si>
  <si>
    <t>0.322425</t>
  </si>
  <si>
    <t>0.396036</t>
  </si>
  <si>
    <t>48.842</t>
  </si>
  <si>
    <t>64.51</t>
  </si>
  <si>
    <t>0.132602</t>
  </si>
  <si>
    <t>0.322229</t>
  </si>
  <si>
    <t>0.360244</t>
  </si>
  <si>
    <t>58.777</t>
  </si>
  <si>
    <t>300.13</t>
  </si>
  <si>
    <t>0.184835</t>
  </si>
  <si>
    <t>0.321911</t>
  </si>
  <si>
    <t>0.48448</t>
  </si>
  <si>
    <t>32.113</t>
  </si>
  <si>
    <t>34.098</t>
  </si>
  <si>
    <t>0.149827</t>
  </si>
  <si>
    <t>0.321178</t>
  </si>
  <si>
    <t>0.402014</t>
  </si>
  <si>
    <t>10.165</t>
  </si>
  <si>
    <t>13.414</t>
  </si>
  <si>
    <t>0.887245</t>
  </si>
  <si>
    <t>0.320818</t>
  </si>
  <si>
    <t>1.90396</t>
  </si>
  <si>
    <t>60.867</t>
  </si>
  <si>
    <t>186.99</t>
  </si>
  <si>
    <t>0.256313</t>
  </si>
  <si>
    <t>0.320269</t>
  </si>
  <si>
    <t>0.644713</t>
  </si>
  <si>
    <t>43.295</t>
  </si>
  <si>
    <t>152.72</t>
  </si>
  <si>
    <t>0.150597</t>
  </si>
  <si>
    <t>0.32014</t>
  </si>
  <si>
    <t>0.403863</t>
  </si>
  <si>
    <t>24.49</t>
  </si>
  <si>
    <t>39.61</t>
  </si>
  <si>
    <t>0.200687</t>
  </si>
  <si>
    <t>0.320133</t>
  </si>
  <si>
    <t>0.520873</t>
  </si>
  <si>
    <t>70.5</t>
  </si>
  <si>
    <t>29.506</t>
  </si>
  <si>
    <t>161.14</t>
  </si>
  <si>
    <t>0.158486</t>
  </si>
  <si>
    <t>0.31996</t>
  </si>
  <si>
    <t>0.422701</t>
  </si>
  <si>
    <t>16.997</t>
  </si>
  <si>
    <t>23.902</t>
  </si>
  <si>
    <t>0.0450505</t>
  </si>
  <si>
    <t>0.319476</t>
  </si>
  <si>
    <t>0.131854</t>
  </si>
  <si>
    <t>8.85</t>
  </si>
  <si>
    <t>0.172944</t>
  </si>
  <si>
    <t>0.318399</t>
  </si>
  <si>
    <t>0.456809</t>
  </si>
  <si>
    <t>47.687</t>
  </si>
  <si>
    <t>119.56</t>
  </si>
  <si>
    <t>0.168605</t>
  </si>
  <si>
    <t>0.318207</t>
  </si>
  <si>
    <t>0.446628</t>
  </si>
  <si>
    <t>49.301</t>
  </si>
  <si>
    <t>45.175</t>
  </si>
  <si>
    <t>0.113845</t>
  </si>
  <si>
    <t>0.318156</t>
  </si>
  <si>
    <t>0.313732</t>
  </si>
  <si>
    <t>67.3</t>
  </si>
  <si>
    <t>38.714</t>
  </si>
  <si>
    <t>0.319449</t>
  </si>
  <si>
    <t>0.317397</t>
  </si>
  <si>
    <t>0.779486</t>
  </si>
  <si>
    <t>47.371</t>
  </si>
  <si>
    <t>0.218631</t>
  </si>
  <si>
    <t>0.317345</t>
  </si>
  <si>
    <t>0.561442</t>
  </si>
  <si>
    <t>69.156</t>
  </si>
  <si>
    <t>12.22</t>
  </si>
  <si>
    <t>0.0645873</t>
  </si>
  <si>
    <t>0.316851</t>
  </si>
  <si>
    <t>0.18557</t>
  </si>
  <si>
    <t>117.46</t>
  </si>
  <si>
    <t>0.364603</t>
  </si>
  <si>
    <t>0.316701</t>
  </si>
  <si>
    <t>0.873049</t>
  </si>
  <si>
    <t>11.203</t>
  </si>
  <si>
    <t>5.3702</t>
  </si>
  <si>
    <t>0.121213</t>
  </si>
  <si>
    <t>0.315471</t>
  </si>
  <si>
    <t>0.332135</t>
  </si>
  <si>
    <t>12.257</t>
  </si>
  <si>
    <t>6.833</t>
  </si>
  <si>
    <t>0.243815</t>
  </si>
  <si>
    <t>0.315286</t>
  </si>
  <si>
    <t>0.617361</t>
  </si>
  <si>
    <t>70.352</t>
  </si>
  <si>
    <t>35.993</t>
  </si>
  <si>
    <t>0.208179</t>
  </si>
  <si>
    <t>0.315148</t>
  </si>
  <si>
    <t>0.537889</t>
  </si>
  <si>
    <t>83.735</t>
  </si>
  <si>
    <t>54.034</t>
  </si>
  <si>
    <t>0.13238</t>
  </si>
  <si>
    <t>0.314419</t>
  </si>
  <si>
    <t>0.359699</t>
  </si>
  <si>
    <t>43.614</t>
  </si>
  <si>
    <t>263.01</t>
  </si>
  <si>
    <t>0.202297</t>
  </si>
  <si>
    <t>0.313289</t>
  </si>
  <si>
    <t>0.52454</t>
  </si>
  <si>
    <t>123.63</t>
  </si>
  <si>
    <t>0.123919</t>
  </si>
  <si>
    <t>0.313229</t>
  </si>
  <si>
    <t>0.33885</t>
  </si>
  <si>
    <t>220.22</t>
  </si>
  <si>
    <t>9.1826</t>
  </si>
  <si>
    <t>0.157976</t>
  </si>
  <si>
    <t>0.312915</t>
  </si>
  <si>
    <t>0.421489</t>
  </si>
  <si>
    <t>27.991</t>
  </si>
  <si>
    <t>57.469</t>
  </si>
  <si>
    <t>0.729156</t>
  </si>
  <si>
    <t>0.312786</t>
  </si>
  <si>
    <t>1.59213</t>
  </si>
  <si>
    <t>70.293</t>
  </si>
  <si>
    <t>11.059</t>
  </si>
  <si>
    <t>0.256137</t>
  </si>
  <si>
    <t>0.311489</t>
  </si>
  <si>
    <t>0.644329</t>
  </si>
  <si>
    <t>139.09</t>
  </si>
  <si>
    <t>0.295069</t>
  </si>
  <si>
    <t>0.311446</t>
  </si>
  <si>
    <t>0.728056</t>
  </si>
  <si>
    <t>58.946</t>
  </si>
  <si>
    <t>204.35</t>
  </si>
  <si>
    <t>0.303833</t>
  </si>
  <si>
    <t>0.311341</t>
  </si>
  <si>
    <t>0.746626</t>
  </si>
  <si>
    <t>33.36</t>
  </si>
  <si>
    <t>239.76</t>
  </si>
  <si>
    <t>0.380405</t>
  </si>
  <si>
    <t>0.311192</t>
  </si>
  <si>
    <t>0.90535</t>
  </si>
  <si>
    <t>24.843</t>
  </si>
  <si>
    <t>22.381</t>
  </si>
  <si>
    <t>1.3116</t>
  </si>
  <si>
    <t>0.311117</t>
  </si>
  <si>
    <t>2.80028</t>
  </si>
  <si>
    <t>78.429</t>
  </si>
  <si>
    <t>0.128987</t>
  </si>
  <si>
    <t>0.311017</t>
  </si>
  <si>
    <t>0.351365</t>
  </si>
  <si>
    <t>48.076</t>
  </si>
  <si>
    <t>45.418</t>
  </si>
  <si>
    <t>0.214674</t>
  </si>
  <si>
    <t>0.310394</t>
  </si>
  <si>
    <t>0.552549</t>
  </si>
  <si>
    <t>137.42</t>
  </si>
  <si>
    <t>141.59</t>
  </si>
  <si>
    <t>0.155665</t>
  </si>
  <si>
    <t>0.309905</t>
  </si>
  <si>
    <t>0.415983</t>
  </si>
  <si>
    <t>13.293</t>
  </si>
  <si>
    <t>10.651</t>
  </si>
  <si>
    <t>0.354791</t>
  </si>
  <si>
    <t>0.309687</t>
  </si>
  <si>
    <t>0.852885</t>
  </si>
  <si>
    <t>72.453</t>
  </si>
  <si>
    <t>22.874</t>
  </si>
  <si>
    <t>0.347239</t>
  </si>
  <si>
    <t>0.308918</t>
  </si>
  <si>
    <t>0.837303</t>
  </si>
  <si>
    <t>35.892</t>
  </si>
  <si>
    <t>64.748</t>
  </si>
  <si>
    <t>0.482807</t>
  </si>
  <si>
    <t>0.308587</t>
  </si>
  <si>
    <t>1.11061</t>
  </si>
  <si>
    <t>77.2</t>
  </si>
  <si>
    <t>67.6</t>
  </si>
  <si>
    <t>15.016</t>
  </si>
  <si>
    <t>0.156208</t>
  </si>
  <si>
    <t>0.308559</t>
  </si>
  <si>
    <t>0.417278</t>
  </si>
  <si>
    <t>39.591</t>
  </si>
  <si>
    <t>114.93</t>
  </si>
  <si>
    <t>0.223396</t>
  </si>
  <si>
    <t>0.308535</t>
  </si>
  <si>
    <t>0.572108</t>
  </si>
  <si>
    <t>55.016</t>
  </si>
  <si>
    <t>46.681</t>
  </si>
  <si>
    <t>0.11266</t>
  </si>
  <si>
    <t>0.308111</t>
  </si>
  <si>
    <t>0.310754</t>
  </si>
  <si>
    <t>73.4</t>
  </si>
  <si>
    <t>1.61618</t>
  </si>
  <si>
    <t>0.307199</t>
  </si>
  <si>
    <t>3.53138</t>
  </si>
  <si>
    <t>70.4</t>
  </si>
  <si>
    <t>191.41</t>
  </si>
  <si>
    <t>0.223546</t>
  </si>
  <si>
    <t>0.306777</t>
  </si>
  <si>
    <t>0.572445</t>
  </si>
  <si>
    <t>27.989</t>
  </si>
  <si>
    <t>5.8624</t>
  </si>
  <si>
    <t>0.982791</t>
  </si>
  <si>
    <t>0.306535</t>
  </si>
  <si>
    <t>2.09668</t>
  </si>
  <si>
    <t>30.276</t>
  </si>
  <si>
    <t>87.486</t>
  </si>
  <si>
    <t>0.0731625</t>
  </si>
  <si>
    <t>0.3065</t>
  </si>
  <si>
    <t>0.208586</t>
  </si>
  <si>
    <t>22.417</t>
  </si>
  <si>
    <t>24.232</t>
  </si>
  <si>
    <t>0.149688</t>
  </si>
  <si>
    <t>0.306432</t>
  </si>
  <si>
    <t>0.401681</t>
  </si>
  <si>
    <t>71.9</t>
  </si>
  <si>
    <t>25.035</t>
  </si>
  <si>
    <t>303.67</t>
  </si>
  <si>
    <t>0.202819</t>
  </si>
  <si>
    <t>0.305035</t>
  </si>
  <si>
    <t>0.525727</t>
  </si>
  <si>
    <t>57.46</t>
  </si>
  <si>
    <t>6.1969</t>
  </si>
  <si>
    <t>0.252459</t>
  </si>
  <si>
    <t>0.304911</t>
  </si>
  <si>
    <t>0.636305</t>
  </si>
  <si>
    <t>37.512</t>
  </si>
  <si>
    <t>213.81</t>
  </si>
  <si>
    <t>0.208254</t>
  </si>
  <si>
    <t>0.304775</t>
  </si>
  <si>
    <t>0.538058</t>
  </si>
  <si>
    <t>33.043</t>
  </si>
  <si>
    <t>65.774</t>
  </si>
  <si>
    <t>0.328742</t>
  </si>
  <si>
    <t>0.304773</t>
  </si>
  <si>
    <t>0.79891</t>
  </si>
  <si>
    <t>36.034</t>
  </si>
  <si>
    <t>60.453</t>
  </si>
  <si>
    <t>0.130638</t>
  </si>
  <si>
    <t>0.304187</t>
  </si>
  <si>
    <t>0.355424</t>
  </si>
  <si>
    <t>28.565</t>
  </si>
  <si>
    <t>14.532</t>
  </si>
  <si>
    <t>0.265058</t>
  </si>
  <si>
    <t>0.304165</t>
  </si>
  <si>
    <t>0.663706</t>
  </si>
  <si>
    <t>71.639</t>
  </si>
  <si>
    <t>266.17</t>
  </si>
  <si>
    <t>0.202188</t>
  </si>
  <si>
    <t>0.304099</t>
  </si>
  <si>
    <t>0.524292</t>
  </si>
  <si>
    <t>65.523</t>
  </si>
  <si>
    <t>95.565</t>
  </si>
  <si>
    <t>0.225616</t>
  </si>
  <si>
    <t>0.303949</t>
  </si>
  <si>
    <t>0.577064</t>
  </si>
  <si>
    <t>40.623</t>
  </si>
  <si>
    <t>102.85</t>
  </si>
  <si>
    <t>0.34273</t>
  </si>
  <si>
    <t>0.303727</t>
  </si>
  <si>
    <t>0.827977</t>
  </si>
  <si>
    <t>92.742</t>
  </si>
  <si>
    <t>12.914</t>
  </si>
  <si>
    <t>0.141781</t>
  </si>
  <si>
    <t>0.303701</t>
  </si>
  <si>
    <t>0.38261</t>
  </si>
  <si>
    <t>181.79</t>
  </si>
  <si>
    <t>136.66</t>
  </si>
  <si>
    <t>0.257314</t>
  </si>
  <si>
    <t>0.303564</t>
  </si>
  <si>
    <t>0.646893</t>
  </si>
  <si>
    <t>21.097</t>
  </si>
  <si>
    <t>60.213</t>
  </si>
  <si>
    <t>0.369157</t>
  </si>
  <si>
    <t>0.303261</t>
  </si>
  <si>
    <t>0.882379</t>
  </si>
  <si>
    <t>88.811</t>
  </si>
  <si>
    <t>5.7963</t>
  </si>
  <si>
    <t>0.011514</t>
  </si>
  <si>
    <t>0.303198</t>
  </si>
  <si>
    <t>0.0348938</t>
  </si>
  <si>
    <t>55.704</t>
  </si>
  <si>
    <t>268.49</t>
  </si>
  <si>
    <t>0.191027</t>
  </si>
  <si>
    <t>0.303115</t>
  </si>
  <si>
    <t>0.498759</t>
  </si>
  <si>
    <t>184.7</t>
  </si>
  <si>
    <t>257.46</t>
  </si>
  <si>
    <t>0.0497348</t>
  </si>
  <si>
    <t>0.303034</t>
  </si>
  <si>
    <t>0.144903</t>
  </si>
  <si>
    <t>38.926</t>
  </si>
  <si>
    <t>0.107843</t>
  </si>
  <si>
    <t>0.302958</t>
  </si>
  <si>
    <t>0.298603</t>
  </si>
  <si>
    <t>25.709</t>
  </si>
  <si>
    <t>6.2163</t>
  </si>
  <si>
    <t>0.0120031</t>
  </si>
  <si>
    <t>0.302804</t>
  </si>
  <si>
    <t>0.0363564</t>
  </si>
  <si>
    <t>65.173</t>
  </si>
  <si>
    <t>36.21</t>
  </si>
  <si>
    <t>0.223992</t>
  </si>
  <si>
    <t>0.302532</t>
  </si>
  <si>
    <t>0.573439</t>
  </si>
  <si>
    <t>42.153</t>
  </si>
  <si>
    <t>66.209</t>
  </si>
  <si>
    <t>0.216781</t>
  </si>
  <si>
    <t>0.301984</t>
  </si>
  <si>
    <t>0.557287</t>
  </si>
  <si>
    <t>65.601</t>
  </si>
  <si>
    <t>158.33</t>
  </si>
  <si>
    <t>0.16856</t>
  </si>
  <si>
    <t>0.30153</t>
  </si>
  <si>
    <t>0.446522</t>
  </si>
  <si>
    <t>17.258</t>
  </si>
  <si>
    <t>282.3</t>
  </si>
  <si>
    <t>0.119279</t>
  </si>
  <si>
    <t>0.301449</t>
  </si>
  <si>
    <t>0.327322</t>
  </si>
  <si>
    <t>55.674</t>
  </si>
  <si>
    <t>246.13</t>
  </si>
  <si>
    <t>0.232582</t>
  </si>
  <si>
    <t>0.301176</t>
  </si>
  <si>
    <t>0.592557</t>
  </si>
  <si>
    <t>44.141</t>
  </si>
  <si>
    <t>0.149924</t>
  </si>
  <si>
    <t>0.300856</t>
  </si>
  <si>
    <t>0.402248</t>
  </si>
  <si>
    <t>57.13</t>
  </si>
  <si>
    <t>38.871</t>
  </si>
  <si>
    <t>0.576417</t>
  </si>
  <si>
    <t>0.300716</t>
  </si>
  <si>
    <t>1.29437</t>
  </si>
  <si>
    <t>68.137</t>
  </si>
  <si>
    <t>286.34</t>
  </si>
  <si>
    <t>0.541359</t>
  </si>
  <si>
    <t>0.300684</t>
  </si>
  <si>
    <t>1.22582</t>
  </si>
  <si>
    <t>37.404</t>
  </si>
  <si>
    <t>110.09</t>
  </si>
  <si>
    <t>0.105172</t>
  </si>
  <si>
    <t>0.300659</t>
  </si>
  <si>
    <t>0.291832</t>
  </si>
  <si>
    <t>113.08</t>
  </si>
  <si>
    <t>0.200217</t>
  </si>
  <si>
    <t>0.300138</t>
  </si>
  <si>
    <t>0.519802</t>
  </si>
  <si>
    <t>26.256</t>
  </si>
  <si>
    <t>9.4668</t>
  </si>
  <si>
    <t>0.224589</t>
  </si>
  <si>
    <t>0.300042</t>
  </si>
  <si>
    <t>0.574772</t>
  </si>
  <si>
    <t>42.794</t>
  </si>
  <si>
    <t>96.617</t>
  </si>
  <si>
    <t>0.236532</t>
  </si>
  <si>
    <t>0.299611</t>
  </si>
  <si>
    <t>0.601304</t>
  </si>
  <si>
    <t>96.256</t>
  </si>
  <si>
    <t>116.15</t>
  </si>
  <si>
    <t>0.12069</t>
  </si>
  <si>
    <t>0.299253</t>
  </si>
  <si>
    <t>0.330837</t>
  </si>
  <si>
    <t>22.814</t>
  </si>
  <si>
    <t>16.784</t>
  </si>
  <si>
    <t>0.158371</t>
  </si>
  <si>
    <t>0.298835</t>
  </si>
  <si>
    <t>0.422427</t>
  </si>
  <si>
    <t>41.806</t>
  </si>
  <si>
    <t>98.742</t>
  </si>
  <si>
    <t>0.12301</t>
  </si>
  <si>
    <t>0.298496</t>
  </si>
  <si>
    <t>0.336598</t>
  </si>
  <si>
    <t>42.932</t>
  </si>
  <si>
    <t>42.276</t>
  </si>
  <si>
    <t>0.0708254</t>
  </si>
  <si>
    <t>0.298061</t>
  </si>
  <si>
    <t>0.202345</t>
  </si>
  <si>
    <t>37.743</t>
  </si>
  <si>
    <t>19.801</t>
  </si>
  <si>
    <t>0.0730479</t>
  </si>
  <si>
    <t>0.297912</t>
  </si>
  <si>
    <t>0.20828</t>
  </si>
  <si>
    <t>89.813</t>
  </si>
  <si>
    <t>48.597</t>
  </si>
  <si>
    <t>0.117746</t>
  </si>
  <si>
    <t>0.297906</t>
  </si>
  <si>
    <t>0.323499</t>
  </si>
  <si>
    <t>54.366</t>
  </si>
  <si>
    <t>0.0882026</t>
  </si>
  <si>
    <t>0.29786</t>
  </si>
  <si>
    <t>0.248199</t>
  </si>
  <si>
    <t>35.611</t>
  </si>
  <si>
    <t>0.17362</t>
  </si>
  <si>
    <t>0.297746</t>
  </si>
  <si>
    <t>0.458391</t>
  </si>
  <si>
    <t>238.87</t>
  </si>
  <si>
    <t>124.81</t>
  </si>
  <si>
    <t>0.140408</t>
  </si>
  <si>
    <t>0.296155</t>
  </si>
  <si>
    <t>0.37928</t>
  </si>
  <si>
    <t>23.136</t>
  </si>
  <si>
    <t>0.0013621</t>
  </si>
  <si>
    <t>3.1987</t>
  </si>
  <si>
    <t>0.0118253</t>
  </si>
  <si>
    <t>0.295832</t>
  </si>
  <si>
    <t>0.0358248</t>
  </si>
  <si>
    <t>102.97</t>
  </si>
  <si>
    <t>283.64</t>
  </si>
  <si>
    <t>0.18385</t>
  </si>
  <si>
    <t>0.295636</t>
  </si>
  <si>
    <t>0.482199</t>
  </si>
  <si>
    <t>131.09</t>
  </si>
  <si>
    <t>0.214499</t>
  </si>
  <si>
    <t>0.295459</t>
  </si>
  <si>
    <t>0.552156</t>
  </si>
  <si>
    <t>72.683</t>
  </si>
  <si>
    <t>312.76</t>
  </si>
  <si>
    <t>0.119507</t>
  </si>
  <si>
    <t>0.295223</t>
  </si>
  <si>
    <t>0.327892</t>
  </si>
  <si>
    <t>9.7803</t>
  </si>
  <si>
    <t>0.120455</t>
  </si>
  <si>
    <t>0.295087</t>
  </si>
  <si>
    <t>0.330252</t>
  </si>
  <si>
    <t>131.42</t>
  </si>
  <si>
    <t>14.127</t>
  </si>
  <si>
    <t>0.0131368</t>
  </si>
  <si>
    <t>0.294999</t>
  </si>
  <si>
    <t>0.0397407</t>
  </si>
  <si>
    <t>0.0026784</t>
  </si>
  <si>
    <t>2.9652</t>
  </si>
  <si>
    <t>0.0114095</t>
  </si>
  <si>
    <t>0.294589</t>
  </si>
  <si>
    <t>0.0345811</t>
  </si>
  <si>
    <t>16.694</t>
  </si>
  <si>
    <t>101.7</t>
  </si>
  <si>
    <t>0.123858</t>
  </si>
  <si>
    <t>0.294123</t>
  </si>
  <si>
    <t>0.3387</t>
  </si>
  <si>
    <t>59.573</t>
  </si>
  <si>
    <t>21.507</t>
  </si>
  <si>
    <t>0.135831</t>
  </si>
  <si>
    <t>0.29332</t>
  </si>
  <si>
    <t>0.368139</t>
  </si>
  <si>
    <t>117.8</t>
  </si>
  <si>
    <t>140.72</t>
  </si>
  <si>
    <t>0.100378</t>
  </si>
  <si>
    <t>0.293254</t>
  </si>
  <si>
    <t>0.279613</t>
  </si>
  <si>
    <t>56.298</t>
  </si>
  <si>
    <t>0.133483</t>
  </si>
  <si>
    <t>0.293138</t>
  </si>
  <si>
    <t>0.362399</t>
  </si>
  <si>
    <t>111.65</t>
  </si>
  <si>
    <t>0.00021594</t>
  </si>
  <si>
    <t>5.0999</t>
  </si>
  <si>
    <t>0.170408</t>
  </si>
  <si>
    <t>0.292944</t>
  </si>
  <si>
    <t>0.450863</t>
  </si>
  <si>
    <t>140.5</t>
  </si>
  <si>
    <t>57.887</t>
  </si>
  <si>
    <t>0.233602</t>
  </si>
  <si>
    <t>0.292816</t>
  </si>
  <si>
    <t>0.594818</t>
  </si>
  <si>
    <t>0.00041902</t>
  </si>
  <si>
    <t>4.4194</t>
  </si>
  <si>
    <t>0.199469</t>
  </si>
  <si>
    <t>0.292075</t>
  </si>
  <si>
    <t>0.518095</t>
  </si>
  <si>
    <t>79.994</t>
  </si>
  <si>
    <t>0.167131</t>
  </si>
  <si>
    <t>0.291647</t>
  </si>
  <si>
    <t>0.443159</t>
  </si>
  <si>
    <t>122.95</t>
  </si>
  <si>
    <t>269.92</t>
  </si>
  <si>
    <t>0.188941</t>
  </si>
  <si>
    <t>0.291609</t>
  </si>
  <si>
    <t>0.493959</t>
  </si>
  <si>
    <t>78.728</t>
  </si>
  <si>
    <t>29.98</t>
  </si>
  <si>
    <t>0.174614</t>
  </si>
  <si>
    <t>0.290881</t>
  </si>
  <si>
    <t>0.460714</t>
  </si>
  <si>
    <t>154.69</t>
  </si>
  <si>
    <t>26.446</t>
  </si>
  <si>
    <t>0.222561</t>
  </si>
  <si>
    <t>0.290873</t>
  </si>
  <si>
    <t>0.570241</t>
  </si>
  <si>
    <t>66.115</t>
  </si>
  <si>
    <t>224.51</t>
  </si>
  <si>
    <t>0.188313</t>
  </si>
  <si>
    <t>0.290637</t>
  </si>
  <si>
    <t>0.492512</t>
  </si>
  <si>
    <t>94.405</t>
  </si>
  <si>
    <t>0.199383</t>
  </si>
  <si>
    <t>0.289839</t>
  </si>
  <si>
    <t>0.517899</t>
  </si>
  <si>
    <t>16.14</t>
  </si>
  <si>
    <t>13.018</t>
  </si>
  <si>
    <t>0.379471</t>
  </si>
  <si>
    <t>0.289605</t>
  </si>
  <si>
    <t>0.903448</t>
  </si>
  <si>
    <t>60.812</t>
  </si>
  <si>
    <t>22.866</t>
  </si>
  <si>
    <t>0.125515</t>
  </si>
  <si>
    <t>0.288338</t>
  </si>
  <si>
    <t>0.342802</t>
  </si>
  <si>
    <t>60.209</t>
  </si>
  <si>
    <t>238.51</t>
  </si>
  <si>
    <t>0.237431</t>
  </si>
  <si>
    <t>0.287844</t>
  </si>
  <si>
    <t>0.60329</t>
  </si>
  <si>
    <t>202.04</t>
  </si>
  <si>
    <t>6.3366</t>
  </si>
  <si>
    <t>0.149267</t>
  </si>
  <si>
    <t>0.287522</t>
  </si>
  <si>
    <t>0.400669</t>
  </si>
  <si>
    <t>85.852</t>
  </si>
  <si>
    <t>195.17</t>
  </si>
  <si>
    <t>0.114213</t>
  </si>
  <si>
    <t>0.286861</t>
  </si>
  <si>
    <t>0.314654</t>
  </si>
  <si>
    <t>37.551</t>
  </si>
  <si>
    <t>140.46</t>
  </si>
  <si>
    <t>0.204737</t>
  </si>
  <si>
    <t>0.286777</t>
  </si>
  <si>
    <t>0.530085</t>
  </si>
  <si>
    <t>129.63</t>
  </si>
  <si>
    <t>39.309</t>
  </si>
  <si>
    <t>0.253979</t>
  </si>
  <si>
    <t>0.286485</t>
  </si>
  <si>
    <t>0.639625</t>
  </si>
  <si>
    <t>47.484</t>
  </si>
  <si>
    <t>69.516</t>
  </si>
  <si>
    <t>0.154497</t>
  </si>
  <si>
    <t>0.286425</t>
  </si>
  <si>
    <t>0.413196</t>
  </si>
  <si>
    <t>20.266</t>
  </si>
  <si>
    <t>13.44</t>
  </si>
  <si>
    <t>0.221907</t>
  </si>
  <si>
    <t>0.286146</t>
  </si>
  <si>
    <t>0.568779</t>
  </si>
  <si>
    <t>11.6</t>
  </si>
  <si>
    <t>14.788</t>
  </si>
  <si>
    <t>35.238</t>
  </si>
  <si>
    <t>0.155343</t>
  </si>
  <si>
    <t>0.285931</t>
  </si>
  <si>
    <t>0.415215</t>
  </si>
  <si>
    <t>29.622</t>
  </si>
  <si>
    <t>59.403</t>
  </si>
  <si>
    <t>0.166623</t>
  </si>
  <si>
    <t>0.285924</t>
  </si>
  <si>
    <t>0.441961</t>
  </si>
  <si>
    <t>114.16</t>
  </si>
  <si>
    <t>49.116</t>
  </si>
  <si>
    <t>0.32771</t>
  </si>
  <si>
    <t>0.285891</t>
  </si>
  <si>
    <t>0.796756</t>
  </si>
  <si>
    <t>119.39</t>
  </si>
  <si>
    <t>120.7</t>
  </si>
  <si>
    <t>0.138658</t>
  </si>
  <si>
    <t>0.285885</t>
  </si>
  <si>
    <t>0.375027</t>
  </si>
  <si>
    <t>27.389</t>
  </si>
  <si>
    <t>9.7553</t>
  </si>
  <si>
    <t>0.0488342</t>
  </si>
  <si>
    <t>0.285783</t>
  </si>
  <si>
    <t>0.142403</t>
  </si>
  <si>
    <t>81.316</t>
  </si>
  <si>
    <t>35.845</t>
  </si>
  <si>
    <t>0.111014</t>
  </si>
  <si>
    <t>0.306611</t>
  </si>
  <si>
    <t>73.747</t>
  </si>
  <si>
    <t>61.401</t>
  </si>
  <si>
    <t>0.0753246</t>
  </si>
  <si>
    <t>0.285722</t>
  </si>
  <si>
    <t>0.214338</t>
  </si>
  <si>
    <t>26.318</t>
  </si>
  <si>
    <t>34.523</t>
  </si>
  <si>
    <t>0.0967678</t>
  </si>
  <si>
    <t>0.28534</t>
  </si>
  <si>
    <t>0.270357</t>
  </si>
  <si>
    <t>41.268</t>
  </si>
  <si>
    <t>152.41</t>
  </si>
  <si>
    <t>0.0975675</t>
  </si>
  <si>
    <t>0.28522</t>
  </si>
  <si>
    <t>0.272411</t>
  </si>
  <si>
    <t>17.018</t>
  </si>
  <si>
    <t>0.0988488</t>
  </si>
  <si>
    <t>0.284564</t>
  </si>
  <si>
    <t>0.275698</t>
  </si>
  <si>
    <t>129.98</t>
  </si>
  <si>
    <t>31.675</t>
  </si>
  <si>
    <t>0.0975884</t>
  </si>
  <si>
    <t>0.28428</t>
  </si>
  <si>
    <t>0.272465</t>
  </si>
  <si>
    <t>22.975</t>
  </si>
  <si>
    <t>321.64</t>
  </si>
  <si>
    <t>0.193372</t>
  </si>
  <si>
    <t>0.284265</t>
  </si>
  <si>
    <t>0.504148</t>
  </si>
  <si>
    <t>28.912</t>
  </si>
  <si>
    <t>10.313</t>
  </si>
  <si>
    <t>0.14127</t>
  </si>
  <si>
    <t>0.284129</t>
  </si>
  <si>
    <t>0.381371</t>
  </si>
  <si>
    <t>26.724</t>
  </si>
  <si>
    <t>9.9379</t>
  </si>
  <si>
    <t>0.147524</t>
  </si>
  <si>
    <t>0.284095</t>
  </si>
  <si>
    <t>0.396479</t>
  </si>
  <si>
    <t>44.6</t>
  </si>
  <si>
    <t>25.177</t>
  </si>
  <si>
    <t>81.365</t>
  </si>
  <si>
    <t>0.970936</t>
  </si>
  <si>
    <t>0.283452</t>
  </si>
  <si>
    <t>2.07255</t>
  </si>
  <si>
    <t>69.2</t>
  </si>
  <si>
    <t>60.533</t>
  </si>
  <si>
    <t>0.124229</t>
  </si>
  <si>
    <t>0.282578</t>
  </si>
  <si>
    <t>0.339619</t>
  </si>
  <si>
    <t>11.438</t>
  </si>
  <si>
    <t>17.521</t>
  </si>
  <si>
    <t>0.15942</t>
  </si>
  <si>
    <t>0.282114</t>
  </si>
  <si>
    <t>0.42492</t>
  </si>
  <si>
    <t>60.5</t>
  </si>
  <si>
    <t>57.221</t>
  </si>
  <si>
    <t>0.157965</t>
  </si>
  <si>
    <t>0.281902</t>
  </si>
  <si>
    <t>0.421461</t>
  </si>
  <si>
    <t>68.259</t>
  </si>
  <si>
    <t>144.47</t>
  </si>
  <si>
    <t>0.305736</t>
  </si>
  <si>
    <t>0.281883</t>
  </si>
  <si>
    <t>0.750645</t>
  </si>
  <si>
    <t>56.166</t>
  </si>
  <si>
    <t>0.263</t>
  </si>
  <si>
    <t>0.281719</t>
  </si>
  <si>
    <t>0.659246</t>
  </si>
  <si>
    <t>46.393</t>
  </si>
  <si>
    <t>74.375</t>
  </si>
  <si>
    <t>0.145664</t>
  </si>
  <si>
    <t>0.281655</t>
  </si>
  <si>
    <t>0.391998</t>
  </si>
  <si>
    <t>111.98</t>
  </si>
  <si>
    <t>132.79</t>
  </si>
  <si>
    <t>0.161397</t>
  </si>
  <si>
    <t>0.281556</t>
  </si>
  <si>
    <t>0.42961</t>
  </si>
  <si>
    <t>37.14</t>
  </si>
  <si>
    <t>13.939</t>
  </si>
  <si>
    <t>0.250792</t>
  </si>
  <si>
    <t>0.281522</t>
  </si>
  <si>
    <t>0.632661</t>
  </si>
  <si>
    <t>28.17</t>
  </si>
  <si>
    <t>65.787</t>
  </si>
  <si>
    <t>0.103088</t>
  </si>
  <si>
    <t>0.280816</t>
  </si>
  <si>
    <t>0.286529</t>
  </si>
  <si>
    <t>46.53</t>
  </si>
  <si>
    <t>100.78</t>
  </si>
  <si>
    <t>0.266379</t>
  </si>
  <si>
    <t>0.279838</t>
  </si>
  <si>
    <t>0.666566</t>
  </si>
  <si>
    <t>15.866</t>
  </si>
  <si>
    <t>0.343524</t>
  </si>
  <si>
    <t>0.279576</t>
  </si>
  <si>
    <t>0.829621</t>
  </si>
  <si>
    <t>66.077</t>
  </si>
  <si>
    <t>179.37</t>
  </si>
  <si>
    <t>0.100412</t>
  </si>
  <si>
    <t>0.278992</t>
  </si>
  <si>
    <t>0.2797</t>
  </si>
  <si>
    <t>64.887</t>
  </si>
  <si>
    <t>34.218</t>
  </si>
  <si>
    <t>0.216792</t>
  </si>
  <si>
    <t>0.278186</t>
  </si>
  <si>
    <t>0.557312</t>
  </si>
  <si>
    <t>95.179</t>
  </si>
  <si>
    <t>0.145142</t>
  </si>
  <si>
    <t>0.277592</t>
  </si>
  <si>
    <t>0.390737</t>
  </si>
  <si>
    <t>63.2</t>
  </si>
  <si>
    <t>41.487</t>
  </si>
  <si>
    <t>0.183832</t>
  </si>
  <si>
    <t>0.276876</t>
  </si>
  <si>
    <t>0.482158</t>
  </si>
  <si>
    <t>10.758</t>
  </si>
  <si>
    <t>9.3527</t>
  </si>
  <si>
    <t>0.221318</t>
  </si>
  <si>
    <t>0.276854</t>
  </si>
  <si>
    <t>0.567461</t>
  </si>
  <si>
    <t>70.897</t>
  </si>
  <si>
    <t>0.233577</t>
  </si>
  <si>
    <t>0.276774</t>
  </si>
  <si>
    <t>0.594763</t>
  </si>
  <si>
    <t>36.032</t>
  </si>
  <si>
    <t>127.53</t>
  </si>
  <si>
    <t>0.0841778</t>
  </si>
  <si>
    <t>0.276368</t>
  </si>
  <si>
    <t>0.237689</t>
  </si>
  <si>
    <t>108.58</t>
  </si>
  <si>
    <t>210.49</t>
  </si>
  <si>
    <t>0.160426</t>
  </si>
  <si>
    <t>0.276365</t>
  </si>
  <si>
    <t>0.427308</t>
  </si>
  <si>
    <t>25.097</t>
  </si>
  <si>
    <t>57.058</t>
  </si>
  <si>
    <t>0.20097</t>
  </si>
  <si>
    <t>0.276213</t>
  </si>
  <si>
    <t>0.521518</t>
  </si>
  <si>
    <t>63.4</t>
  </si>
  <si>
    <t>62.639</t>
  </si>
  <si>
    <t>0.524002</t>
  </si>
  <si>
    <t>0.275724</t>
  </si>
  <si>
    <t>1.19177</t>
  </si>
  <si>
    <t>61.437</t>
  </si>
  <si>
    <t>15.308</t>
  </si>
  <si>
    <t>0.104141</t>
  </si>
  <si>
    <t>0.275677</t>
  </si>
  <si>
    <t>0.289211</t>
  </si>
  <si>
    <t>56.803</t>
  </si>
  <si>
    <t>0.120865</t>
  </si>
  <si>
    <t>0.275294</t>
  </si>
  <si>
    <t>0.331271</t>
  </si>
  <si>
    <t>70.832</t>
  </si>
  <si>
    <t>113.09</t>
  </si>
  <si>
    <t>0.172179</t>
  </si>
  <si>
    <t>0.274857</t>
  </si>
  <si>
    <t>0.455016</t>
  </si>
  <si>
    <t>35.979</t>
  </si>
  <si>
    <t>287.46</t>
  </si>
  <si>
    <t>0.127329</t>
  </si>
  <si>
    <t>0.27483</t>
  </si>
  <si>
    <t>0.34728</t>
  </si>
  <si>
    <t>107.54</t>
  </si>
  <si>
    <t>306.44</t>
  </si>
  <si>
    <t>0.131797</t>
  </si>
  <si>
    <t>0.274746</t>
  </si>
  <si>
    <t>0.35827</t>
  </si>
  <si>
    <t>131.85</t>
  </si>
  <si>
    <t>32.215</t>
  </si>
  <si>
    <t>0.121562</t>
  </si>
  <si>
    <t>0.274631</t>
  </si>
  <si>
    <t>0.333003</t>
  </si>
  <si>
    <t>77.504</t>
  </si>
  <si>
    <t>28.192</t>
  </si>
  <si>
    <t>0.118685</t>
  </si>
  <si>
    <t>0.27445</t>
  </si>
  <si>
    <t>0.32584</t>
  </si>
  <si>
    <t>54.478</t>
  </si>
  <si>
    <t>0.0011957</t>
  </si>
  <si>
    <t>3.5129</t>
  </si>
  <si>
    <t>0.0741482</t>
  </si>
  <si>
    <t>0.274295</t>
  </si>
  <si>
    <t>0.211211</t>
  </si>
  <si>
    <t>119.91</t>
  </si>
  <si>
    <t>0.237934</t>
  </si>
  <si>
    <t>0.274227</t>
  </si>
  <si>
    <t>0.604401</t>
  </si>
  <si>
    <t>65.7</t>
  </si>
  <si>
    <t>21.892</t>
  </si>
  <si>
    <t>0.171879</t>
  </si>
  <si>
    <t>0.274049</t>
  </si>
  <si>
    <t>0.454314</t>
  </si>
  <si>
    <t>57.81</t>
  </si>
  <si>
    <t>238.98</t>
  </si>
  <si>
    <t>0.149052</t>
  </si>
  <si>
    <t>0.273518</t>
  </si>
  <si>
    <t>0.400153</t>
  </si>
  <si>
    <t>78.365</t>
  </si>
  <si>
    <t>249.88</t>
  </si>
  <si>
    <t>0.323017</t>
  </si>
  <si>
    <t>0.272892</t>
  </si>
  <si>
    <t>0.786954</t>
  </si>
  <si>
    <t>52.238</t>
  </si>
  <si>
    <t>292.87</t>
  </si>
  <si>
    <t>0.413882</t>
  </si>
  <si>
    <t>0.272657</t>
  </si>
  <si>
    <t>0.973152</t>
  </si>
  <si>
    <t>68.5</t>
  </si>
  <si>
    <t>17.887</t>
  </si>
  <si>
    <t>149.01</t>
  </si>
  <si>
    <t>0.516002</t>
  </si>
  <si>
    <t>0.272139</t>
  </si>
  <si>
    <t>1.17605</t>
  </si>
  <si>
    <t>83.165</t>
  </si>
  <si>
    <t>0.11093</t>
  </si>
  <si>
    <t>0.271952</t>
  </si>
  <si>
    <t>0.306399</t>
  </si>
  <si>
    <t>31.441</t>
  </si>
  <si>
    <t>59.293</t>
  </si>
  <si>
    <t>0.275044</t>
  </si>
  <si>
    <t>0.271767</t>
  </si>
  <si>
    <t>0.685256</t>
  </si>
  <si>
    <t>82.968</t>
  </si>
  <si>
    <t>192.79</t>
  </si>
  <si>
    <t>0.172831</t>
  </si>
  <si>
    <t>0.271049</t>
  </si>
  <si>
    <t>0.456543</t>
  </si>
  <si>
    <t>29.204</t>
  </si>
  <si>
    <t>163.27</t>
  </si>
  <si>
    <t>0.231267</t>
  </si>
  <si>
    <t>0.270987</t>
  </si>
  <si>
    <t>0.589639</t>
  </si>
  <si>
    <t>7.8741</t>
  </si>
  <si>
    <t>0.449011</t>
  </si>
  <si>
    <t>0.270148</t>
  </si>
  <si>
    <t>1.04352</t>
  </si>
  <si>
    <t>75.1</t>
  </si>
  <si>
    <t>38.388</t>
  </si>
  <si>
    <t>0.2453</t>
  </si>
  <si>
    <t>0.26941</t>
  </si>
  <si>
    <t>0.620624</t>
  </si>
  <si>
    <t>31.102</t>
  </si>
  <si>
    <t>64.609</t>
  </si>
  <si>
    <t>0.115385</t>
  </si>
  <si>
    <t>0.268866</t>
  </si>
  <si>
    <t>0.317594</t>
  </si>
  <si>
    <t>52.891</t>
  </si>
  <si>
    <t>316.02</t>
  </si>
  <si>
    <t>0.163862</t>
  </si>
  <si>
    <t>0.26863</t>
  </si>
  <si>
    <t>0.435445</t>
  </si>
  <si>
    <t>0.299363</t>
  </si>
  <si>
    <t>0.268593</t>
  </si>
  <si>
    <t>0.737167</t>
  </si>
  <si>
    <t>54.283</t>
  </si>
  <si>
    <t>71.174</t>
  </si>
  <si>
    <t>0.0941823</t>
  </si>
  <si>
    <t>0.268412</t>
  </si>
  <si>
    <t>0.263698</t>
  </si>
  <si>
    <t>75.403</t>
  </si>
  <si>
    <t>36.739</t>
  </si>
  <si>
    <t>0.177708</t>
  </si>
  <si>
    <t>0.268089</t>
  </si>
  <si>
    <t>0.467933</t>
  </si>
  <si>
    <t>77.4</t>
  </si>
  <si>
    <t>42.644</t>
  </si>
  <si>
    <t>0.141326</t>
  </si>
  <si>
    <t>0.268023</t>
  </si>
  <si>
    <t>0.381507</t>
  </si>
  <si>
    <t>48.108</t>
  </si>
  <si>
    <t>30.575</t>
  </si>
  <si>
    <t>0.122997</t>
  </si>
  <si>
    <t>0.267864</t>
  </si>
  <si>
    <t>0.336565</t>
  </si>
  <si>
    <t>113.38</t>
  </si>
  <si>
    <t>69.246</t>
  </si>
  <si>
    <t>0.298691</t>
  </si>
  <si>
    <t>0.267769</t>
  </si>
  <si>
    <t>0.735743</t>
  </si>
  <si>
    <t>19.147</t>
  </si>
  <si>
    <t>0.0108883</t>
  </si>
  <si>
    <t>0.267729</t>
  </si>
  <si>
    <t>0.0330203</t>
  </si>
  <si>
    <t>75.971</t>
  </si>
  <si>
    <t>0.11837</t>
  </si>
  <si>
    <t>0.267648</t>
  </si>
  <si>
    <t>0.325057</t>
  </si>
  <si>
    <t>15.128</t>
  </si>
  <si>
    <t>7.141</t>
  </si>
  <si>
    <t>0.112256</t>
  </si>
  <si>
    <t>0.267628</t>
  </si>
  <si>
    <t>0.309739</t>
  </si>
  <si>
    <t>93.673</t>
  </si>
  <si>
    <t>0.191999</t>
  </si>
  <si>
    <t>0.267593</t>
  </si>
  <si>
    <t>0.500995</t>
  </si>
  <si>
    <t>83.2</t>
  </si>
  <si>
    <t>77.5</t>
  </si>
  <si>
    <t>44.105</t>
  </si>
  <si>
    <t>0.198237</t>
  </si>
  <si>
    <t>0.267541</t>
  </si>
  <si>
    <t>0.515283</t>
  </si>
  <si>
    <t>17.764</t>
  </si>
  <si>
    <t>7.9988</t>
  </si>
  <si>
    <t>0.39809</t>
  </si>
  <si>
    <t>0.26713</t>
  </si>
  <si>
    <t>0.941268</t>
  </si>
  <si>
    <t>153.17</t>
  </si>
  <si>
    <t>0.066831</t>
  </si>
  <si>
    <t>0.267064</t>
  </si>
  <si>
    <t>0.191623</t>
  </si>
  <si>
    <t>68.283</t>
  </si>
  <si>
    <t>144.12</t>
  </si>
  <si>
    <t>0.139221</t>
  </si>
  <si>
    <t>0.266849</t>
  </si>
  <si>
    <t>0.376397</t>
  </si>
  <si>
    <t>105.84</t>
  </si>
  <si>
    <t>0.171186</t>
  </si>
  <si>
    <t>0.26672</t>
  </si>
  <si>
    <t>0.452689</t>
  </si>
  <si>
    <t>11.309</t>
  </si>
  <si>
    <t>147.5</t>
  </si>
  <si>
    <t>0.153971</t>
  </si>
  <si>
    <t>0.266687</t>
  </si>
  <si>
    <t>0.411941</t>
  </si>
  <si>
    <t>17.818</t>
  </si>
  <si>
    <t>215.31</t>
  </si>
  <si>
    <t>0.13014</t>
  </si>
  <si>
    <t>0.26667</t>
  </si>
  <si>
    <t>0.354202</t>
  </si>
  <si>
    <t>60.541</t>
  </si>
  <si>
    <t>143.98</t>
  </si>
  <si>
    <t>0.134564</t>
  </si>
  <si>
    <t>0.266593</t>
  </si>
  <si>
    <t>0.365044</t>
  </si>
  <si>
    <t>38.628</t>
  </si>
  <si>
    <t>27.687</t>
  </si>
  <si>
    <t>0.123171</t>
  </si>
  <si>
    <t>0.266033</t>
  </si>
  <si>
    <t>0.336997</t>
  </si>
  <si>
    <t>43.664</t>
  </si>
  <si>
    <t>33.904</t>
  </si>
  <si>
    <t>0.138559</t>
  </si>
  <si>
    <t>0.26599</t>
  </si>
  <si>
    <t>0.374786</t>
  </si>
  <si>
    <t>12.249</t>
  </si>
  <si>
    <t>0.00042744</t>
  </si>
  <si>
    <t>4.8751</t>
  </si>
  <si>
    <t>0.00843246</t>
  </si>
  <si>
    <t>0.265659</t>
  </si>
  <si>
    <t>0.0256424</t>
  </si>
  <si>
    <t>52.025</t>
  </si>
  <si>
    <t>8.2177</t>
  </si>
  <si>
    <t>0.0836062</t>
  </si>
  <si>
    <t>0.265041</t>
  </si>
  <si>
    <t>0.236191</t>
  </si>
  <si>
    <t>102.75</t>
  </si>
  <si>
    <t>0.242624</t>
  </si>
  <si>
    <t>0.264798</t>
  </si>
  <si>
    <t>0.61474</t>
  </si>
  <si>
    <t>55.405</t>
  </si>
  <si>
    <t>55.744</t>
  </si>
  <si>
    <t>0.0730329</t>
  </si>
  <si>
    <t>0.264611</t>
  </si>
  <si>
    <t>0.20824</t>
  </si>
  <si>
    <t>23.461</t>
  </si>
  <si>
    <t>0.00061652</t>
  </si>
  <si>
    <t>4.0704</t>
  </si>
  <si>
    <t>0.0109239</t>
  </si>
  <si>
    <t>0.264512</t>
  </si>
  <si>
    <t>0.0331268</t>
  </si>
  <si>
    <t>29.404</t>
  </si>
  <si>
    <t>289.55</t>
  </si>
  <si>
    <t>0.14627</t>
  </si>
  <si>
    <t>0.264463</t>
  </si>
  <si>
    <t>0.393458</t>
  </si>
  <si>
    <t>47.862</t>
  </si>
  <si>
    <t>98.911</t>
  </si>
  <si>
    <t>0.0981129</t>
  </si>
  <si>
    <t>0.264201</t>
  </si>
  <si>
    <t>0.273811</t>
  </si>
  <si>
    <t>101.58</t>
  </si>
  <si>
    <t>56.994</t>
  </si>
  <si>
    <t>0.16852</t>
  </si>
  <si>
    <t>0.264066</t>
  </si>
  <si>
    <t>0.446428</t>
  </si>
  <si>
    <t>97.44</t>
  </si>
  <si>
    <t>41.072</t>
  </si>
  <si>
    <t>0.120743</t>
  </si>
  <si>
    <t>0.26373</t>
  </si>
  <si>
    <t>0.330968</t>
  </si>
  <si>
    <t>138.8</t>
  </si>
  <si>
    <t>0.161822</t>
  </si>
  <si>
    <t>0.263674</t>
  </si>
  <si>
    <t>0.430619</t>
  </si>
  <si>
    <t>40.736</t>
  </si>
  <si>
    <t>231.57</t>
  </si>
  <si>
    <t>0.154364</t>
  </si>
  <si>
    <t>0.263583</t>
  </si>
  <si>
    <t>0.41288</t>
  </si>
  <si>
    <t>92.25</t>
  </si>
  <si>
    <t>269.83</t>
  </si>
  <si>
    <t>0.149043</t>
  </si>
  <si>
    <t>0.263399</t>
  </si>
  <si>
    <t>0.400132</t>
  </si>
  <si>
    <t>65.071</t>
  </si>
  <si>
    <t>41.036</t>
  </si>
  <si>
    <t>0.196944</t>
  </si>
  <si>
    <t>0.263346</t>
  </si>
  <si>
    <t>0.512328</t>
  </si>
  <si>
    <t>60.029</t>
  </si>
  <si>
    <t>154.78</t>
  </si>
  <si>
    <t>0.0984629</t>
  </si>
  <si>
    <t>0.263159</t>
  </si>
  <si>
    <t>0.274709</t>
  </si>
  <si>
    <t>96.792</t>
  </si>
  <si>
    <t>29.499</t>
  </si>
  <si>
    <t>0.280517</t>
  </si>
  <si>
    <t>0.262938</t>
  </si>
  <si>
    <t>0.697007</t>
  </si>
  <si>
    <t>54.099</t>
  </si>
  <si>
    <t>101.36</t>
  </si>
  <si>
    <t>0.464916</t>
  </si>
  <si>
    <t>0.262817</t>
  </si>
  <si>
    <t>1.07516</t>
  </si>
  <si>
    <t>227.92</t>
  </si>
  <si>
    <t>0.160247</t>
  </si>
  <si>
    <t>0.262346</t>
  </si>
  <si>
    <t>0.426884</t>
  </si>
  <si>
    <t>112.42</t>
  </si>
  <si>
    <t>71.124</t>
  </si>
  <si>
    <t>0.236942</t>
  </si>
  <si>
    <t>0.262051</t>
  </si>
  <si>
    <t>0.60221</t>
  </si>
  <si>
    <t>157.9</t>
  </si>
  <si>
    <t>0.20229</t>
  </si>
  <si>
    <t>0.261889</t>
  </si>
  <si>
    <t>0.524524</t>
  </si>
  <si>
    <t>60.9</t>
  </si>
  <si>
    <t>27.887</t>
  </si>
  <si>
    <t>133.35</t>
  </si>
  <si>
    <t>0.173566</t>
  </si>
  <si>
    <t>0.261679</t>
  </si>
  <si>
    <t>0.458264</t>
  </si>
  <si>
    <t>24.636</t>
  </si>
  <si>
    <t>96.55</t>
  </si>
  <si>
    <t>0.190449</t>
  </si>
  <si>
    <t>0.261032</t>
  </si>
  <si>
    <t>0.497431</t>
  </si>
  <si>
    <t>39.233</t>
  </si>
  <si>
    <t>123.72</t>
  </si>
  <si>
    <t>0.14394</t>
  </si>
  <si>
    <t>0.260805</t>
  </si>
  <si>
    <t>0.387833</t>
  </si>
  <si>
    <t>20.546</t>
  </si>
  <si>
    <t>65.023</t>
  </si>
  <si>
    <t>0.0951684</t>
  </si>
  <si>
    <t>0.260413</t>
  </si>
  <si>
    <t>0.26624</t>
  </si>
  <si>
    <t>30.727</t>
  </si>
  <si>
    <t>38.188</t>
  </si>
  <si>
    <t>0.130704</t>
  </si>
  <si>
    <t>0.260079</t>
  </si>
  <si>
    <t>0.355586</t>
  </si>
  <si>
    <t>19.198</t>
  </si>
  <si>
    <t>32.841</t>
  </si>
  <si>
    <t>0.141201</t>
  </si>
  <si>
    <t>0.259603</t>
  </si>
  <si>
    <t>0.381203</t>
  </si>
  <si>
    <t>98.008</t>
  </si>
  <si>
    <t>126.63</t>
  </si>
  <si>
    <t>0.344063</t>
  </si>
  <si>
    <t>0.830735</t>
  </si>
  <si>
    <t>48.519</t>
  </si>
  <si>
    <t>16.542</t>
  </si>
  <si>
    <t>0.222741</t>
  </si>
  <si>
    <t>0.259321</t>
  </si>
  <si>
    <t>0.570646</t>
  </si>
  <si>
    <t>69.917</t>
  </si>
  <si>
    <t>226.92</t>
  </si>
  <si>
    <t>0.140043</t>
  </si>
  <si>
    <t>0.25909</t>
  </si>
  <si>
    <t>0.378393</t>
  </si>
  <si>
    <t>176.27</t>
  </si>
  <si>
    <t>0.235675</t>
  </si>
  <si>
    <t>0.258552</t>
  </si>
  <si>
    <t>0.599408</t>
  </si>
  <si>
    <t>53.64</t>
  </si>
  <si>
    <t>19.083</t>
  </si>
  <si>
    <t>0.362808</t>
  </si>
  <si>
    <t>0.258112</t>
  </si>
  <si>
    <t>0.869366</t>
  </si>
  <si>
    <t>50.118</t>
  </si>
  <si>
    <t>0.155046</t>
  </si>
  <si>
    <t>0.257668</t>
  </si>
  <si>
    <t>0.414506</t>
  </si>
  <si>
    <t>224.04</t>
  </si>
  <si>
    <t>0.124911</t>
  </si>
  <si>
    <t>0.257519</t>
  </si>
  <si>
    <t>0.341307</t>
  </si>
  <si>
    <t>89.42</t>
  </si>
  <si>
    <t>96.681</t>
  </si>
  <si>
    <t>0.282186</t>
  </si>
  <si>
    <t>0.2575</t>
  </si>
  <si>
    <t>0.700584</t>
  </si>
  <si>
    <t>97.169</t>
  </si>
  <si>
    <t>0.22106</t>
  </si>
  <si>
    <t>0.256951</t>
  </si>
  <si>
    <t>0.566883</t>
  </si>
  <si>
    <t>233.25</t>
  </si>
  <si>
    <t>0.113028</t>
  </si>
  <si>
    <t>0.256568</t>
  </si>
  <si>
    <t>0.31168</t>
  </si>
  <si>
    <t>198.04</t>
  </si>
  <si>
    <t>33.959</t>
  </si>
  <si>
    <t>0.113436</t>
  </si>
  <si>
    <t>0.255868</t>
  </si>
  <si>
    <t>0.312705</t>
  </si>
  <si>
    <t>98.555</t>
  </si>
  <si>
    <t>30.619</t>
  </si>
  <si>
    <t>0.162646</t>
  </si>
  <si>
    <t>0.255758</t>
  </si>
  <si>
    <t>0.43257</t>
  </si>
  <si>
    <t>78.3</t>
  </si>
  <si>
    <t>28.38</t>
  </si>
  <si>
    <t>204.81</t>
  </si>
  <si>
    <t>0.273959</t>
  </si>
  <si>
    <t>0.255328</t>
  </si>
  <si>
    <t>0.682922</t>
  </si>
  <si>
    <t>67.196</t>
  </si>
  <si>
    <t>0.00041434</t>
  </si>
  <si>
    <t>4.194</t>
  </si>
  <si>
    <t>0.0121389</t>
  </si>
  <si>
    <t>0.255126</t>
  </si>
  <si>
    <t>0.0367621</t>
  </si>
  <si>
    <t>96.723</t>
  </si>
  <si>
    <t>51.206</t>
  </si>
  <si>
    <t>0.150872</t>
  </si>
  <si>
    <t>0.254998</t>
  </si>
  <si>
    <t>0.404523</t>
  </si>
  <si>
    <t>20.616</t>
  </si>
  <si>
    <t>41.539</t>
  </si>
  <si>
    <t>0.10182</t>
  </si>
  <si>
    <t>0.254651</t>
  </si>
  <si>
    <t>0.283296</t>
  </si>
  <si>
    <t>18.502</t>
  </si>
  <si>
    <t>0.245293</t>
  </si>
  <si>
    <t>0.254351</t>
  </si>
  <si>
    <t>0.620609</t>
  </si>
  <si>
    <t>34.063</t>
  </si>
  <si>
    <t>13.658</t>
  </si>
  <si>
    <t>0.0874987</t>
  </si>
  <si>
    <t>0.254099</t>
  </si>
  <si>
    <t>0.246366</t>
  </si>
  <si>
    <t>319.1</t>
  </si>
  <si>
    <t>285.18</t>
  </si>
  <si>
    <t>0.216512</t>
  </si>
  <si>
    <t>0.25319</t>
  </si>
  <si>
    <t>0.556682</t>
  </si>
  <si>
    <t>38.281</t>
  </si>
  <si>
    <t>200.49</t>
  </si>
  <si>
    <t>0.103915</t>
  </si>
  <si>
    <t>0.25318</t>
  </si>
  <si>
    <t>0.288637</t>
  </si>
  <si>
    <t>29.8</t>
  </si>
  <si>
    <t>30.472</t>
  </si>
  <si>
    <t>19.286</t>
  </si>
  <si>
    <t>0.0096243</t>
  </si>
  <si>
    <t>0.253098</t>
  </si>
  <si>
    <t>0.0292279</t>
  </si>
  <si>
    <t>55.637</t>
  </si>
  <si>
    <t>6.2866</t>
  </si>
  <si>
    <t>0.132856</t>
  </si>
  <si>
    <t>0.25256</t>
  </si>
  <si>
    <t>0.360864</t>
  </si>
  <si>
    <t>29.282</t>
  </si>
  <si>
    <t>48.707</t>
  </si>
  <si>
    <t>0.173806</t>
  </si>
  <si>
    <t>0.252498</t>
  </si>
  <si>
    <t>0.458826</t>
  </si>
  <si>
    <t>81.889</t>
  </si>
  <si>
    <t>0.127998</t>
  </si>
  <si>
    <t>0.252388</t>
  </si>
  <si>
    <t>0.348929</t>
  </si>
  <si>
    <t>23.661</t>
  </si>
  <si>
    <t>6.9149</t>
  </si>
  <si>
    <t>0.348169</t>
  </si>
  <si>
    <t>0.251832</t>
  </si>
  <si>
    <t>0.839226</t>
  </si>
  <si>
    <t>47.7</t>
  </si>
  <si>
    <t>34.006</t>
  </si>
  <si>
    <t>32.89</t>
  </si>
  <si>
    <t>0.20852</t>
  </si>
  <si>
    <t>0.251623</t>
  </si>
  <si>
    <t>0.53866</t>
  </si>
  <si>
    <t>39.33</t>
  </si>
  <si>
    <t>42.892</t>
  </si>
  <si>
    <t>0.195656</t>
  </si>
  <si>
    <t>0.251181</t>
  </si>
  <si>
    <t>0.509381</t>
  </si>
  <si>
    <t>78.182</t>
  </si>
  <si>
    <t>0.0607484</t>
  </si>
  <si>
    <t>0.251085</t>
  </si>
  <si>
    <t>0.175159</t>
  </si>
  <si>
    <t>82.704</t>
  </si>
  <si>
    <t>0.125255</t>
  </si>
  <si>
    <t>0.250893</t>
  </si>
  <si>
    <t>0.342159</t>
  </si>
  <si>
    <t>37.489</t>
  </si>
  <si>
    <t>261.01</t>
  </si>
  <si>
    <t>0.178496</t>
  </si>
  <si>
    <t>0.250597</t>
  </si>
  <si>
    <t>0.469768</t>
  </si>
  <si>
    <t>37.432</t>
  </si>
  <si>
    <t>60.45</t>
  </si>
  <si>
    <t>0.119256</t>
  </si>
  <si>
    <t>0.250408</t>
  </si>
  <si>
    <t>0.327265</t>
  </si>
  <si>
    <t>40.691</t>
  </si>
  <si>
    <t>107.52</t>
  </si>
  <si>
    <t>0.118617</t>
  </si>
  <si>
    <t>0.250328</t>
  </si>
  <si>
    <t>0.325673</t>
  </si>
  <si>
    <t>91.417</t>
  </si>
  <si>
    <t>123.75</t>
  </si>
  <si>
    <t>0.145046</t>
  </si>
  <si>
    <t>0.25028</t>
  </si>
  <si>
    <t>0.390505</t>
  </si>
  <si>
    <t>30.039</t>
  </si>
  <si>
    <t>64.69</t>
  </si>
  <si>
    <t>0.166634</t>
  </si>
  <si>
    <t>0.25012</t>
  </si>
  <si>
    <t>0.441988</t>
  </si>
  <si>
    <t>104.76</t>
  </si>
  <si>
    <t>12.727</t>
  </si>
  <si>
    <t>0.107704</t>
  </si>
  <si>
    <t>0.250104</t>
  </si>
  <si>
    <t>0.298253</t>
  </si>
  <si>
    <t>76.613</t>
  </si>
  <si>
    <t>0.14546</t>
  </si>
  <si>
    <t>0.250056</t>
  </si>
  <si>
    <t>0.391504</t>
  </si>
  <si>
    <t>39.724</t>
  </si>
  <si>
    <t>111.8</t>
  </si>
  <si>
    <t>0.229581</t>
  </si>
  <si>
    <t>0.24966</t>
  </si>
  <si>
    <t>0.585893</t>
  </si>
  <si>
    <t>213.62</t>
  </si>
  <si>
    <t>45.788</t>
  </si>
  <si>
    <t>0.0912324</t>
  </si>
  <si>
    <t>0.249522</t>
  </si>
  <si>
    <t>0.256069</t>
  </si>
  <si>
    <t>96.695</t>
  </si>
  <si>
    <t>180.61</t>
  </si>
  <si>
    <t>0.183158</t>
  </si>
  <si>
    <t>0.249086</t>
  </si>
  <si>
    <t>0.480598</t>
  </si>
  <si>
    <t>63.112</t>
  </si>
  <si>
    <t>0.0013545</t>
  </si>
  <si>
    <t>3.1332</t>
  </si>
  <si>
    <t>0.460097</t>
  </si>
  <si>
    <t>0.248822</t>
  </si>
  <si>
    <t>1.06558</t>
  </si>
  <si>
    <t>40.127</t>
  </si>
  <si>
    <t>7.5836</t>
  </si>
  <si>
    <t>0.180409</t>
  </si>
  <si>
    <t>0.248807</t>
  </si>
  <si>
    <t>0.474218</t>
  </si>
  <si>
    <t>214.82</t>
  </si>
  <si>
    <t>55.672</t>
  </si>
  <si>
    <t>0.109586</t>
  </si>
  <si>
    <t>0.248032</t>
  </si>
  <si>
    <t>0.303011</t>
  </si>
  <si>
    <t>34.852</t>
  </si>
  <si>
    <t>25.421</t>
  </si>
  <si>
    <t>0.21513</t>
  </si>
  <si>
    <t>0.247393</t>
  </si>
  <si>
    <t>0.553576</t>
  </si>
  <si>
    <t>25.079</t>
  </si>
  <si>
    <t>34.66</t>
  </si>
  <si>
    <t>0.448456</t>
  </si>
  <si>
    <t>0.247133</t>
  </si>
  <si>
    <t>1.04241</t>
  </si>
  <si>
    <t>70.051</t>
  </si>
  <si>
    <t>0.150486</t>
  </si>
  <si>
    <t>0.246824</t>
  </si>
  <si>
    <t>0.403595</t>
  </si>
  <si>
    <t>43.867</t>
  </si>
  <si>
    <t>7.954</t>
  </si>
  <si>
    <t>0.0098172</t>
  </si>
  <si>
    <t>0.245978</t>
  </si>
  <si>
    <t>0.0298073</t>
  </si>
  <si>
    <t>55.873</t>
  </si>
  <si>
    <t>304.56</t>
  </si>
  <si>
    <t>0.245857</t>
  </si>
  <si>
    <t>0.245918</t>
  </si>
  <si>
    <t>0.621846</t>
  </si>
  <si>
    <t>6.8438</t>
  </si>
  <si>
    <t>0.112244</t>
  </si>
  <si>
    <t>0.245546</t>
  </si>
  <si>
    <t>0.309708</t>
  </si>
  <si>
    <t>76.781</t>
  </si>
  <si>
    <t>0.202234</t>
  </si>
  <si>
    <t>0.245152</t>
  </si>
  <si>
    <t>0.524397</t>
  </si>
  <si>
    <t>85.95</t>
  </si>
  <si>
    <t>66.337</t>
  </si>
  <si>
    <t>0.208621</t>
  </si>
  <si>
    <t>0.244353</t>
  </si>
  <si>
    <t>0.53889</t>
  </si>
  <si>
    <t>47.346</t>
  </si>
  <si>
    <t>178.27</t>
  </si>
  <si>
    <t>0.190969</t>
  </si>
  <si>
    <t>0.243952</t>
  </si>
  <si>
    <t>0.498627</t>
  </si>
  <si>
    <t>134.46</t>
  </si>
  <si>
    <t>0.212625</t>
  </si>
  <si>
    <t>0.243637</t>
  </si>
  <si>
    <t>0.547933</t>
  </si>
  <si>
    <t>152.93</t>
  </si>
  <si>
    <t>51.433</t>
  </si>
  <si>
    <t>0.234856</t>
  </si>
  <si>
    <t>0.243423</t>
  </si>
  <si>
    <t>0.597596</t>
  </si>
  <si>
    <t>36.294</t>
  </si>
  <si>
    <t>6.8151</t>
  </si>
  <si>
    <t>0.0652389</t>
  </si>
  <si>
    <t>0.243375</t>
  </si>
  <si>
    <t>0.18733</t>
  </si>
  <si>
    <t>59.689</t>
  </si>
  <si>
    <t>44.747</t>
  </si>
  <si>
    <t>0.103192</t>
  </si>
  <si>
    <t>0.24319</t>
  </si>
  <si>
    <t>0.286796</t>
  </si>
  <si>
    <t>51.596</t>
  </si>
  <si>
    <t>196.32</t>
  </si>
  <si>
    <t>0.124106</t>
  </si>
  <si>
    <t>0.243151</t>
  </si>
  <si>
    <t>0.339315</t>
  </si>
  <si>
    <t>74.582</t>
  </si>
  <si>
    <t>41.444</t>
  </si>
  <si>
    <t>0.0631347</t>
  </si>
  <si>
    <t>0.243116</t>
  </si>
  <si>
    <t>0.181638</t>
  </si>
  <si>
    <t>55.468</t>
  </si>
  <si>
    <t>12.052</t>
  </si>
  <si>
    <t>0.0945673</t>
  </si>
  <si>
    <t>0.243062</t>
  </si>
  <si>
    <t>0.264691</t>
  </si>
  <si>
    <t>70.973</t>
  </si>
  <si>
    <t>265.92</t>
  </si>
  <si>
    <t>0.227898</t>
  </si>
  <si>
    <t>0.242754</t>
  </si>
  <si>
    <t>0.58215</t>
  </si>
  <si>
    <t>69.3</t>
  </si>
  <si>
    <t>12.774</t>
  </si>
  <si>
    <t>0.154265</t>
  </si>
  <si>
    <t>0.242612</t>
  </si>
  <si>
    <t>0.412642</t>
  </si>
  <si>
    <t>22.949</t>
  </si>
  <si>
    <t>305.45</t>
  </si>
  <si>
    <t>0.0892292</t>
  </si>
  <si>
    <t>0.242301</t>
  </si>
  <si>
    <t>0.25087</t>
  </si>
  <si>
    <t>11.986</t>
  </si>
  <si>
    <t>29.884</t>
  </si>
  <si>
    <t>0.146831</t>
  </si>
  <si>
    <t>0.2421</t>
  </si>
  <si>
    <t>0.39481</t>
  </si>
  <si>
    <t>44.561</t>
  </si>
  <si>
    <t>68.406</t>
  </si>
  <si>
    <t>0.168154</t>
  </si>
  <si>
    <t>0.242064</t>
  </si>
  <si>
    <t>0.445566</t>
  </si>
  <si>
    <t>54.273</t>
  </si>
  <si>
    <t>0.0057248</t>
  </si>
  <si>
    <t>2.3957</t>
  </si>
  <si>
    <t>0.0114186</t>
  </si>
  <si>
    <t>0.241147</t>
  </si>
  <si>
    <t>0.0346083</t>
  </si>
  <si>
    <t>14.828</t>
  </si>
  <si>
    <t>0.0853174</t>
  </si>
  <si>
    <t>0.240473</t>
  </si>
  <si>
    <t>0.240672</t>
  </si>
  <si>
    <t>84.051</t>
  </si>
  <si>
    <t>26.658</t>
  </si>
  <si>
    <t>0.3332</t>
  </si>
  <si>
    <t>0.240353</t>
  </si>
  <si>
    <t>0.808194</t>
  </si>
  <si>
    <t>22.541</t>
  </si>
  <si>
    <t>167.42</t>
  </si>
  <si>
    <t>0.0791303</t>
  </si>
  <si>
    <t>0.240323</t>
  </si>
  <si>
    <t>0.224416</t>
  </si>
  <si>
    <t>29.555</t>
  </si>
  <si>
    <t>0.216782</t>
  </si>
  <si>
    <t>0.240084</t>
  </si>
  <si>
    <t>0.55729</t>
  </si>
  <si>
    <t>76.078</t>
  </si>
  <si>
    <t>52.438</t>
  </si>
  <si>
    <t>0.150447</t>
  </si>
  <si>
    <t>0.239831</t>
  </si>
  <si>
    <t>0.403502</t>
  </si>
  <si>
    <t>32.66</t>
  </si>
  <si>
    <t>0.0991704</t>
  </si>
  <si>
    <t>0.239744</t>
  </si>
  <si>
    <t>0.276522</t>
  </si>
  <si>
    <t>29.246</t>
  </si>
  <si>
    <t>62.621</t>
  </si>
  <si>
    <t>0.159638</t>
  </si>
  <si>
    <t>0.238721</t>
  </si>
  <si>
    <t>0.425438</t>
  </si>
  <si>
    <t>113.65</t>
  </si>
  <si>
    <t>105.6</t>
  </si>
  <si>
    <t>0.147936</t>
  </si>
  <si>
    <t>0.238534</t>
  </si>
  <si>
    <t>0.397471</t>
  </si>
  <si>
    <t>555.61</t>
  </si>
  <si>
    <t>81.871</t>
  </si>
  <si>
    <t>0.0757396</t>
  </si>
  <si>
    <t>0.23835</t>
  </si>
  <si>
    <t>0.21544</t>
  </si>
  <si>
    <t>0.00990095</t>
  </si>
  <si>
    <t>0.238291</t>
  </si>
  <si>
    <t>0.0300588</t>
  </si>
  <si>
    <t>77.959</t>
  </si>
  <si>
    <t>5.5511</t>
  </si>
  <si>
    <t>0.11341</t>
  </si>
  <si>
    <t>0.237897</t>
  </si>
  <si>
    <t>0.31264</t>
  </si>
  <si>
    <t>53.944</t>
  </si>
  <si>
    <t>31.445</t>
  </si>
  <si>
    <t>0.137336</t>
  </si>
  <si>
    <t>0.237786</t>
  </si>
  <si>
    <t>0.371809</t>
  </si>
  <si>
    <t>152.45</t>
  </si>
  <si>
    <t>0.273782</t>
  </si>
  <si>
    <t>0.2377</t>
  </si>
  <si>
    <t>0.682541</t>
  </si>
  <si>
    <t>47.879</t>
  </si>
  <si>
    <t>70.165</t>
  </si>
  <si>
    <t>0.102743</t>
  </si>
  <si>
    <t>0.237391</t>
  </si>
  <si>
    <t>0.285652</t>
  </si>
  <si>
    <t>112.91</t>
  </si>
  <si>
    <t>72.038</t>
  </si>
  <si>
    <t>0.151982</t>
  </si>
  <si>
    <t>0.237238</t>
  </si>
  <si>
    <t>0.407183</t>
  </si>
  <si>
    <t>52.589</t>
  </si>
  <si>
    <t>0.134809</t>
  </si>
  <si>
    <t>0.236911</t>
  </si>
  <si>
    <t>0.365643</t>
  </si>
  <si>
    <t>24.701</t>
  </si>
  <si>
    <t>129.14</t>
  </si>
  <si>
    <t>0.138052</t>
  </si>
  <si>
    <t>0.236678</t>
  </si>
  <si>
    <t>0.373552</t>
  </si>
  <si>
    <t>29.841</t>
  </si>
  <si>
    <t>165.05</t>
  </si>
  <si>
    <t>0.0736861</t>
  </si>
  <si>
    <t>0.236449</t>
  </si>
  <si>
    <t>0.209981</t>
  </si>
  <si>
    <t>20.683</t>
  </si>
  <si>
    <t>0.129729</t>
  </si>
  <si>
    <t>0.236367</t>
  </si>
  <si>
    <t>0.35319</t>
  </si>
  <si>
    <t>24.561</t>
  </si>
  <si>
    <t>5.8215</t>
  </si>
  <si>
    <t>0.0634991</t>
  </si>
  <si>
    <t>0.23632</t>
  </si>
  <si>
    <t>0.182625</t>
  </si>
  <si>
    <t>26.922</t>
  </si>
  <si>
    <t>0.137827</t>
  </si>
  <si>
    <t>0.234821</t>
  </si>
  <si>
    <t>0.373005</t>
  </si>
  <si>
    <t>29.062</t>
  </si>
  <si>
    <t>137.4</t>
  </si>
  <si>
    <t>0.200829</t>
  </si>
  <si>
    <t>0.23481</t>
  </si>
  <si>
    <t>0.521196</t>
  </si>
  <si>
    <t>73.338</t>
  </si>
  <si>
    <t>0.00982347</t>
  </si>
  <si>
    <t>0.234772</t>
  </si>
  <si>
    <t>0.0298262</t>
  </si>
  <si>
    <t>50.865</t>
  </si>
  <si>
    <t>0.0024938</t>
  </si>
  <si>
    <t>0.205085</t>
  </si>
  <si>
    <t>0.233912</t>
  </si>
  <si>
    <t>0.530876</t>
  </si>
  <si>
    <t>80.224</t>
  </si>
  <si>
    <t>12.716</t>
  </si>
  <si>
    <t>0.0774703</t>
  </si>
  <si>
    <t>0.233898</t>
  </si>
  <si>
    <t>0.220028</t>
  </si>
  <si>
    <t>45.31</t>
  </si>
  <si>
    <t>0.13289</t>
  </si>
  <si>
    <t>0.233634</t>
  </si>
  <si>
    <t>0.360948</t>
  </si>
  <si>
    <t>51.295</t>
  </si>
  <si>
    <t>30.954</t>
  </si>
  <si>
    <t>0.09069</t>
  </si>
  <si>
    <t>0.233461</t>
  </si>
  <si>
    <t>69.371</t>
  </si>
  <si>
    <t>0.203667</t>
  </si>
  <si>
    <t>0.233435</t>
  </si>
  <si>
    <t>0.527654</t>
  </si>
  <si>
    <t>138.75</t>
  </si>
  <si>
    <t>93.658</t>
  </si>
  <si>
    <t>0.400538</t>
  </si>
  <si>
    <t>0.233429</t>
  </si>
  <si>
    <t>0.946223</t>
  </si>
  <si>
    <t>242.04</t>
  </si>
  <si>
    <t>0.610311</t>
  </si>
  <si>
    <t>0.232741</t>
  </si>
  <si>
    <t>1.36048</t>
  </si>
  <si>
    <t>65.401</t>
  </si>
  <si>
    <t>0.242356</t>
  </si>
  <si>
    <t>0.232473</t>
  </si>
  <si>
    <t>0.614151</t>
  </si>
  <si>
    <t>27.248</t>
  </si>
  <si>
    <t>6.4129</t>
  </si>
  <si>
    <t>0.0102854</t>
  </si>
  <si>
    <t>0.231738</t>
  </si>
  <si>
    <t>0.0312127</t>
  </si>
  <si>
    <t>86.2</t>
  </si>
  <si>
    <t>17.149</t>
  </si>
  <si>
    <t>143.96</t>
  </si>
  <si>
    <t>0.46575</t>
  </si>
  <si>
    <t>0.231496</t>
  </si>
  <si>
    <t>35.924</t>
  </si>
  <si>
    <t>0.194869</t>
  </si>
  <si>
    <t>0.231066</t>
  </si>
  <si>
    <t>0.50758</t>
  </si>
  <si>
    <t>37.455</t>
  </si>
  <si>
    <t>5.8009</t>
  </si>
  <si>
    <t>0.00924106</t>
  </si>
  <si>
    <t>0.230982</t>
  </si>
  <si>
    <t>0.028076</t>
  </si>
  <si>
    <t>72.889</t>
  </si>
  <si>
    <t>54.397</t>
  </si>
  <si>
    <t>0.136942</t>
  </si>
  <si>
    <t>0.230825</t>
  </si>
  <si>
    <t>0.370849</t>
  </si>
  <si>
    <t>122.85</t>
  </si>
  <si>
    <t>310.09</t>
  </si>
  <si>
    <t>0.0884272</t>
  </si>
  <si>
    <t>0.230701</t>
  </si>
  <si>
    <t>0.248784</t>
  </si>
  <si>
    <t>26.696</t>
  </si>
  <si>
    <t>13.354</t>
  </si>
  <si>
    <t>0.171246</t>
  </si>
  <si>
    <t>0.230442</t>
  </si>
  <si>
    <t>0.452829</t>
  </si>
  <si>
    <t>76.689</t>
  </si>
  <si>
    <t>275.81</t>
  </si>
  <si>
    <t>0.086605</t>
  </si>
  <si>
    <t>0.23009</t>
  </si>
  <si>
    <t>0.244035</t>
  </si>
  <si>
    <t>86.359</t>
  </si>
  <si>
    <t>30.357</t>
  </si>
  <si>
    <t>0.0834435</t>
  </si>
  <si>
    <t>0.229949</t>
  </si>
  <si>
    <t>0.235765</t>
  </si>
  <si>
    <t>51.109</t>
  </si>
  <si>
    <t>0.13354</t>
  </si>
  <si>
    <t>0.229416</t>
  </si>
  <si>
    <t>0.36254</t>
  </si>
  <si>
    <t>33.488</t>
  </si>
  <si>
    <t>0.229492</t>
  </si>
  <si>
    <t>0.2293</t>
  </si>
  <si>
    <t>0.585696</t>
  </si>
  <si>
    <t>113.67</t>
  </si>
  <si>
    <t>123.26</t>
  </si>
  <si>
    <t>0.352169</t>
  </si>
  <si>
    <t>0.229216</t>
  </si>
  <si>
    <t>0.847481</t>
  </si>
  <si>
    <t>82.431</t>
  </si>
  <si>
    <t>315.17</t>
  </si>
  <si>
    <t>0.154097</t>
  </si>
  <si>
    <t>0.228866</t>
  </si>
  <si>
    <t>0.412242</t>
  </si>
  <si>
    <t>61.053</t>
  </si>
  <si>
    <t>170.02</t>
  </si>
  <si>
    <t>0.237851</t>
  </si>
  <si>
    <t>0.228795</t>
  </si>
  <si>
    <t>0.604218</t>
  </si>
  <si>
    <t>49.153</t>
  </si>
  <si>
    <t>12.134</t>
  </si>
  <si>
    <t>0.125573</t>
  </si>
  <si>
    <t>0.228602</t>
  </si>
  <si>
    <t>0.342944</t>
  </si>
  <si>
    <t>69.15</t>
  </si>
  <si>
    <t>0.277713</t>
  </si>
  <si>
    <t>0.228366</t>
  </si>
  <si>
    <t>0.690993</t>
  </si>
  <si>
    <t>44.712</t>
  </si>
  <si>
    <t>79.024</t>
  </si>
  <si>
    <t>0.314587</t>
  </si>
  <si>
    <t>0.228228</t>
  </si>
  <si>
    <t>0.769284</t>
  </si>
  <si>
    <t>94.769</t>
  </si>
  <si>
    <t>0.0518611</t>
  </si>
  <si>
    <t>0.228106</t>
  </si>
  <si>
    <t>0.15079</t>
  </si>
  <si>
    <t>56.195</t>
  </si>
  <si>
    <t>312.15</t>
  </si>
  <si>
    <t>0.162084</t>
  </si>
  <si>
    <t>0.227772</t>
  </si>
  <si>
    <t>0.431238</t>
  </si>
  <si>
    <t>61.002</t>
  </si>
  <si>
    <t>16.595</t>
  </si>
  <si>
    <t>0.00868241</t>
  </si>
  <si>
    <t>0.227636</t>
  </si>
  <si>
    <t>0.0263951</t>
  </si>
  <si>
    <t>14.787</t>
  </si>
  <si>
    <t>261.57</t>
  </si>
  <si>
    <t>0.106732</t>
  </si>
  <si>
    <t>0.227193</t>
  </si>
  <si>
    <t>0.295789</t>
  </si>
  <si>
    <t>85.7</t>
  </si>
  <si>
    <t>73.9</t>
  </si>
  <si>
    <t>37.497</t>
  </si>
  <si>
    <t>0.205134</t>
  </si>
  <si>
    <t>0.22689</t>
  </si>
  <si>
    <t>0.530988</t>
  </si>
  <si>
    <t>54.7</t>
  </si>
  <si>
    <t>51.901</t>
  </si>
  <si>
    <t>0.157973</t>
  </si>
  <si>
    <t>0.226833</t>
  </si>
  <si>
    <t>0.42148</t>
  </si>
  <si>
    <t>46.321</t>
  </si>
  <si>
    <t>197.09</t>
  </si>
  <si>
    <t>0.397271</t>
  </si>
  <si>
    <t>0.226805</t>
  </si>
  <si>
    <t>0.93961</t>
  </si>
  <si>
    <t>68.553</t>
  </si>
  <si>
    <t>0.0057407</t>
  </si>
  <si>
    <t>2.4237</t>
  </si>
  <si>
    <t>0.0106135</t>
  </si>
  <si>
    <t>0.226762</t>
  </si>
  <si>
    <t>0.0321967</t>
  </si>
  <si>
    <t>143.23</t>
  </si>
  <si>
    <t>111.05</t>
  </si>
  <si>
    <t>0.28039</t>
  </si>
  <si>
    <t>0.226421</t>
  </si>
  <si>
    <t>0.696735</t>
  </si>
  <si>
    <t>36.567</t>
  </si>
  <si>
    <t>42.213</t>
  </si>
  <si>
    <t>0.265843</t>
  </si>
  <si>
    <t>0.226398</t>
  </si>
  <si>
    <t>0.665405</t>
  </si>
  <si>
    <t>41.729</t>
  </si>
  <si>
    <t>29.44</t>
  </si>
  <si>
    <t>0.113673</t>
  </si>
  <si>
    <t>0.226267</t>
  </si>
  <si>
    <t>0.313299</t>
  </si>
  <si>
    <t>40.796</t>
  </si>
  <si>
    <t>28.493</t>
  </si>
  <si>
    <t>0.116104</t>
  </si>
  <si>
    <t>0.226037</t>
  </si>
  <si>
    <t>0.319394</t>
  </si>
  <si>
    <t>14.511</t>
  </si>
  <si>
    <t>0.0639206</t>
  </si>
  <si>
    <t>0.225749</t>
  </si>
  <si>
    <t>0.183767</t>
  </si>
  <si>
    <t>13.667</t>
  </si>
  <si>
    <t>6.0124</t>
  </si>
  <si>
    <t>0.0865713</t>
  </si>
  <si>
    <t>0.225747</t>
  </si>
  <si>
    <t>0.243947</t>
  </si>
  <si>
    <t>85.652</t>
  </si>
  <si>
    <t>28.094</t>
  </si>
  <si>
    <t>0.0748245</t>
  </si>
  <si>
    <t>0.225569</t>
  </si>
  <si>
    <t>0.21301</t>
  </si>
  <si>
    <t>34.266</t>
  </si>
  <si>
    <t>0.0431035</t>
  </si>
  <si>
    <t>0.224217</t>
  </si>
  <si>
    <t>0.126397</t>
  </si>
  <si>
    <t>123.9</t>
  </si>
  <si>
    <t>190.75</t>
  </si>
  <si>
    <t>0.147995</t>
  </si>
  <si>
    <t>0.223571</t>
  </si>
  <si>
    <t>0.397613</t>
  </si>
  <si>
    <t>66.898</t>
  </si>
  <si>
    <t>42.645</t>
  </si>
  <si>
    <t>0.117358</t>
  </si>
  <si>
    <t>0.222748</t>
  </si>
  <si>
    <t>0.322528</t>
  </si>
  <si>
    <t>34.559</t>
  </si>
  <si>
    <t>238.27</t>
  </si>
  <si>
    <t>0.124637</t>
  </si>
  <si>
    <t>0.221649</t>
  </si>
  <si>
    <t>0.340629</t>
  </si>
  <si>
    <t>40.422</t>
  </si>
  <si>
    <t>194.29</t>
  </si>
  <si>
    <t>0.14108</t>
  </si>
  <si>
    <t>0.221537</t>
  </si>
  <si>
    <t>0.38091</t>
  </si>
  <si>
    <t>70.2</t>
  </si>
  <si>
    <t>27.335</t>
  </si>
  <si>
    <t>254.76</t>
  </si>
  <si>
    <t>0.164206</t>
  </si>
  <si>
    <t>0.221401</t>
  </si>
  <si>
    <t>0.436257</t>
  </si>
  <si>
    <t>45.251</t>
  </si>
  <si>
    <t>14.168</t>
  </si>
  <si>
    <t>0.0557339</t>
  </si>
  <si>
    <t>0.221144</t>
  </si>
  <si>
    <t>0.161456</t>
  </si>
  <si>
    <t>64.4</t>
  </si>
  <si>
    <t>31.703</t>
  </si>
  <si>
    <t>261.63</t>
  </si>
  <si>
    <t>0.285708</t>
  </si>
  <si>
    <t>0.220307</t>
  </si>
  <si>
    <t>0.708117</t>
  </si>
  <si>
    <t>84.098</t>
  </si>
  <si>
    <t>29.134</t>
  </si>
  <si>
    <t>0.172068</t>
  </si>
  <si>
    <t>0.220131</t>
  </si>
  <si>
    <t>0.454757</t>
  </si>
  <si>
    <t>28.147</t>
  </si>
  <si>
    <t>7.5065</t>
  </si>
  <si>
    <t>0.14956</t>
  </si>
  <si>
    <t>0.2201</t>
  </si>
  <si>
    <t>0.401374</t>
  </si>
  <si>
    <t>15.616</t>
  </si>
  <si>
    <t>0.339984</t>
  </si>
  <si>
    <t>0.219914</t>
  </si>
  <si>
    <t>0.822286</t>
  </si>
  <si>
    <t>18.651</t>
  </si>
  <si>
    <t>0.0683445</t>
  </si>
  <si>
    <t>0.219848</t>
  </si>
  <si>
    <t>0.195694</t>
  </si>
  <si>
    <t>177.6</t>
  </si>
  <si>
    <t>59.166</t>
  </si>
  <si>
    <t>0.0886282</t>
  </si>
  <si>
    <t>0.219824</t>
  </si>
  <si>
    <t>0.249307</t>
  </si>
  <si>
    <t>90.954</t>
  </si>
  <si>
    <t>45.463</t>
  </si>
  <si>
    <t>0.160722</t>
  </si>
  <si>
    <t>0.219796</t>
  </si>
  <si>
    <t>0.42801</t>
  </si>
  <si>
    <t>57.579</t>
  </si>
  <si>
    <t>142.68</t>
  </si>
  <si>
    <t>0.086826</t>
  </si>
  <si>
    <t>0.219692</t>
  </si>
  <si>
    <t>0.244612</t>
  </si>
  <si>
    <t>57.258</t>
  </si>
  <si>
    <t>22.311</t>
  </si>
  <si>
    <t>0.147887</t>
  </si>
  <si>
    <t>0.218758</t>
  </si>
  <si>
    <t>0.397352</t>
  </si>
  <si>
    <t>21.921</t>
  </si>
  <si>
    <t>27.283</t>
  </si>
  <si>
    <t>0.0576689</t>
  </si>
  <si>
    <t>0.217929</t>
  </si>
  <si>
    <t>0.166758</t>
  </si>
  <si>
    <t>10.576</t>
  </si>
  <si>
    <t>14.473</t>
  </si>
  <si>
    <t>0.00808528</t>
  </si>
  <si>
    <t>0.217853</t>
  </si>
  <si>
    <t>0.0245962</t>
  </si>
  <si>
    <t>48.991</t>
  </si>
  <si>
    <t>199.78</t>
  </si>
  <si>
    <t>0.069873</t>
  </si>
  <si>
    <t>0.217779</t>
  </si>
  <si>
    <t>0.199795</t>
  </si>
  <si>
    <t>11.373</t>
  </si>
  <si>
    <t>0.0713358</t>
  </si>
  <si>
    <t>0.217679</t>
  </si>
  <si>
    <t>0.20371</t>
  </si>
  <si>
    <t>38.608</t>
  </si>
  <si>
    <t>141.45</t>
  </si>
  <si>
    <t>0.200885</t>
  </si>
  <si>
    <t>0.217456</t>
  </si>
  <si>
    <t>0.521323</t>
  </si>
  <si>
    <t>82.597</t>
  </si>
  <si>
    <t>32.496</t>
  </si>
  <si>
    <t>0.0994235</t>
  </si>
  <si>
    <t>0.216972</t>
  </si>
  <si>
    <t>0.277171</t>
  </si>
  <si>
    <t>50.127</t>
  </si>
  <si>
    <t>34.167</t>
  </si>
  <si>
    <t>0.108042</t>
  </si>
  <si>
    <t>0.215961</t>
  </si>
  <si>
    <t>0.299107</t>
  </si>
  <si>
    <t>51.844</t>
  </si>
  <si>
    <t>197.99</t>
  </si>
  <si>
    <t>0.124934</t>
  </si>
  <si>
    <t>0.215443</t>
  </si>
  <si>
    <t>0.341364</t>
  </si>
  <si>
    <t>42.051</t>
  </si>
  <si>
    <t>117.82</t>
  </si>
  <si>
    <t>0.230685</t>
  </si>
  <si>
    <t>0.215396</t>
  </si>
  <si>
    <t>0.588347</t>
  </si>
  <si>
    <t>125.87</t>
  </si>
  <si>
    <t>0.0881054</t>
  </si>
  <si>
    <t>0.215352</t>
  </si>
  <si>
    <t>0.247946</t>
  </si>
  <si>
    <t>57.21</t>
  </si>
  <si>
    <t>305.29</t>
  </si>
  <si>
    <t>0.256392</t>
  </si>
  <si>
    <t>0.215012</t>
  </si>
  <si>
    <t>0.644884</t>
  </si>
  <si>
    <t>41.92</t>
  </si>
  <si>
    <t>291.43</t>
  </si>
  <si>
    <t>0.106382</t>
  </si>
  <si>
    <t>0.214347</t>
  </si>
  <si>
    <t>0.294902</t>
  </si>
  <si>
    <t>217.1</t>
  </si>
  <si>
    <t>0.161884</t>
  </si>
  <si>
    <t>0.21415</t>
  </si>
  <si>
    <t>0.430765</t>
  </si>
  <si>
    <t>162.46</t>
  </si>
  <si>
    <t>169.04</t>
  </si>
  <si>
    <t>0.106159</t>
  </si>
  <si>
    <t>0.213918</t>
  </si>
  <si>
    <t>0.294337</t>
  </si>
  <si>
    <t>31.512</t>
  </si>
  <si>
    <t>85.954</t>
  </si>
  <si>
    <t>0.125658</t>
  </si>
  <si>
    <t>0.213278</t>
  </si>
  <si>
    <t>0.343154</t>
  </si>
  <si>
    <t>51.263</t>
  </si>
  <si>
    <t>49.934</t>
  </si>
  <si>
    <t>0.156939</t>
  </si>
  <si>
    <t>0.213252</t>
  </si>
  <si>
    <t>0.419021</t>
  </si>
  <si>
    <t>28.235</t>
  </si>
  <si>
    <t>0.267665</t>
  </si>
  <si>
    <t>0.212825</t>
  </si>
  <si>
    <t>0.669346</t>
  </si>
  <si>
    <t>30.188</t>
  </si>
  <si>
    <t>127.29</t>
  </si>
  <si>
    <t>0.245984</t>
  </si>
  <si>
    <t>0.212701</t>
  </si>
  <si>
    <t>0.622126</t>
  </si>
  <si>
    <t>22.879</t>
  </si>
  <si>
    <t>0.0626405</t>
  </si>
  <si>
    <t>0.212582</t>
  </si>
  <si>
    <t>0.180298</t>
  </si>
  <si>
    <t>9.1175</t>
  </si>
  <si>
    <t>20.418</t>
  </si>
  <si>
    <t>0.0926866</t>
  </si>
  <si>
    <t>0.212159</t>
  </si>
  <si>
    <t>0.259834</t>
  </si>
  <si>
    <t>40.949</t>
  </si>
  <si>
    <t>61.995</t>
  </si>
  <si>
    <t>0.156169</t>
  </si>
  <si>
    <t>0.211823</t>
  </si>
  <si>
    <t>0.417184</t>
  </si>
  <si>
    <t>59.069</t>
  </si>
  <si>
    <t>103.44</t>
  </si>
  <si>
    <t>0.22229</t>
  </si>
  <si>
    <t>0.21172</t>
  </si>
  <si>
    <t>0.569636</t>
  </si>
  <si>
    <t>45.861</t>
  </si>
  <si>
    <t>36.495</t>
  </si>
  <si>
    <t>0.0908755</t>
  </si>
  <si>
    <t>0.211134</t>
  </si>
  <si>
    <t>0.255144</t>
  </si>
  <si>
    <t>33.711</t>
  </si>
  <si>
    <t>18.615</t>
  </si>
  <si>
    <t>0.100819</t>
  </si>
  <si>
    <t>0.211025</t>
  </si>
  <si>
    <t>0.280741</t>
  </si>
  <si>
    <t>66.63</t>
  </si>
  <si>
    <t>6.8548</t>
  </si>
  <si>
    <t>0.365486</t>
  </si>
  <si>
    <t>0.21091</t>
  </si>
  <si>
    <t>0.874861</t>
  </si>
  <si>
    <t>28.804</t>
  </si>
  <si>
    <t>0.29191</t>
  </si>
  <si>
    <t>0.210383</t>
  </si>
  <si>
    <t>0.72134</t>
  </si>
  <si>
    <t>47.535</t>
  </si>
  <si>
    <t>53.531</t>
  </si>
  <si>
    <t>0.136087</t>
  </si>
  <si>
    <t>0.209801</t>
  </si>
  <si>
    <t>0.368764</t>
  </si>
  <si>
    <t>31.284</t>
  </si>
  <si>
    <t>118.22</t>
  </si>
  <si>
    <t>0.0928221</t>
  </si>
  <si>
    <t>0.209505</t>
  </si>
  <si>
    <t>0.260184</t>
  </si>
  <si>
    <t>192.95</t>
  </si>
  <si>
    <t>153.58</t>
  </si>
  <si>
    <t>0.113988</t>
  </si>
  <si>
    <t>0.208406</t>
  </si>
  <si>
    <t>0.31409</t>
  </si>
  <si>
    <t>32.64</t>
  </si>
  <si>
    <t>48.691</t>
  </si>
  <si>
    <t>0.184459</t>
  </si>
  <si>
    <t>0.208296</t>
  </si>
  <si>
    <t>0.483609</t>
  </si>
  <si>
    <t>25.766</t>
  </si>
  <si>
    <t>23.507</t>
  </si>
  <si>
    <t>0.00774679</t>
  </si>
  <si>
    <t>0.208158</t>
  </si>
  <si>
    <t>0.0235754</t>
  </si>
  <si>
    <t>78.808</t>
  </si>
  <si>
    <t>121.86</t>
  </si>
  <si>
    <t>0.127918</t>
  </si>
  <si>
    <t>0.208125</t>
  </si>
  <si>
    <t>0.348733</t>
  </si>
  <si>
    <t>15.536</t>
  </si>
  <si>
    <t>27.849</t>
  </si>
  <si>
    <t>0.0653083</t>
  </si>
  <si>
    <t>0.207997</t>
  </si>
  <si>
    <t>0.187517</t>
  </si>
  <si>
    <t>33.177</t>
  </si>
  <si>
    <t>0.0053873</t>
  </si>
  <si>
    <t>2.489</t>
  </si>
  <si>
    <t>0.009219</t>
  </si>
  <si>
    <t>0.207818</t>
  </si>
  <si>
    <t>0.0280097</t>
  </si>
  <si>
    <t>128.98</t>
  </si>
  <si>
    <t>58.81</t>
  </si>
  <si>
    <t>0.0623378</t>
  </si>
  <si>
    <t>0.207543</t>
  </si>
  <si>
    <t>0.179477</t>
  </si>
  <si>
    <t>95.367</t>
  </si>
  <si>
    <t>128.74</t>
  </si>
  <si>
    <t>0.14491</t>
  </si>
  <si>
    <t>0.207539</t>
  </si>
  <si>
    <t>0.390176</t>
  </si>
  <si>
    <t>26.316</t>
  </si>
  <si>
    <t>30.348</t>
  </si>
  <si>
    <t>0.0737714</t>
  </si>
  <si>
    <t>0.20733</t>
  </si>
  <si>
    <t>0.210208</t>
  </si>
  <si>
    <t>56.299</t>
  </si>
  <si>
    <t>26.881</t>
  </si>
  <si>
    <t>0.0098203</t>
  </si>
  <si>
    <t>0.206578</t>
  </si>
  <si>
    <t>0.0298166</t>
  </si>
  <si>
    <t>24.488</t>
  </si>
  <si>
    <t>227.64</t>
  </si>
  <si>
    <t>0.517368</t>
  </si>
  <si>
    <t>0.206551</t>
  </si>
  <si>
    <t>1.17874</t>
  </si>
  <si>
    <t>9.0564</t>
  </si>
  <si>
    <t>10.466</t>
  </si>
  <si>
    <t>0.0489621</t>
  </si>
  <si>
    <t>0.206502</t>
  </si>
  <si>
    <t>0.142758</t>
  </si>
  <si>
    <t>19.047</t>
  </si>
  <si>
    <t>0.00732951</t>
  </si>
  <si>
    <t>0.206324</t>
  </si>
  <si>
    <t>0.0223159</t>
  </si>
  <si>
    <t>26.101</t>
  </si>
  <si>
    <t>43.047</t>
  </si>
  <si>
    <t>0.105566</t>
  </si>
  <si>
    <t>0.206209</t>
  </si>
  <si>
    <t>0.292832</t>
  </si>
  <si>
    <t>15.945</t>
  </si>
  <si>
    <t>135.75</t>
  </si>
  <si>
    <t>0.0943787</t>
  </si>
  <si>
    <t>0.20571</t>
  </si>
  <si>
    <t>0.264205</t>
  </si>
  <si>
    <t>189.25</t>
  </si>
  <si>
    <t>0.114635</t>
  </si>
  <si>
    <t>0.205531</t>
  </si>
  <si>
    <t>0.315714</t>
  </si>
  <si>
    <t>111.54</t>
  </si>
  <si>
    <t>90.708</t>
  </si>
  <si>
    <t>0.0663779</t>
  </si>
  <si>
    <t>0.20542</t>
  </si>
  <si>
    <t>0.190403</t>
  </si>
  <si>
    <t>49.967</t>
  </si>
  <si>
    <t>67.154</t>
  </si>
  <si>
    <t>0.0640623</t>
  </si>
  <si>
    <t>0.20534</t>
  </si>
  <si>
    <t>0.18415</t>
  </si>
  <si>
    <t>21.523</t>
  </si>
  <si>
    <t>38.515</t>
  </si>
  <si>
    <t>0.0527264</t>
  </si>
  <si>
    <t>0.205299</t>
  </si>
  <si>
    <t>0.15318</t>
  </si>
  <si>
    <t>27.168</t>
  </si>
  <si>
    <t>55.877</t>
  </si>
  <si>
    <t>0.0408674</t>
  </si>
  <si>
    <t>0.204933</t>
  </si>
  <si>
    <t>0.120105</t>
  </si>
  <si>
    <t>26.888</t>
  </si>
  <si>
    <t>209.22</t>
  </si>
  <si>
    <t>0.132715</t>
  </si>
  <si>
    <t>0.204641</t>
  </si>
  <si>
    <t>0.36052</t>
  </si>
  <si>
    <t>62.5</t>
  </si>
  <si>
    <t>0.126828</t>
  </si>
  <si>
    <t>0.204557</t>
  </si>
  <si>
    <t>0.346044</t>
  </si>
  <si>
    <t>35.594</t>
  </si>
  <si>
    <t>187.21</t>
  </si>
  <si>
    <t>0.0840927</t>
  </si>
  <si>
    <t>0.204546</t>
  </si>
  <si>
    <t>0.237466</t>
  </si>
  <si>
    <t>52.228</t>
  </si>
  <si>
    <t>95.466</t>
  </si>
  <si>
    <t>0.133864</t>
  </si>
  <si>
    <t>0.204484</t>
  </si>
  <si>
    <t>0.363334</t>
  </si>
  <si>
    <t>13.81</t>
  </si>
  <si>
    <t>22.883</t>
  </si>
  <si>
    <t>0.202835</t>
  </si>
  <si>
    <t>0.204226</t>
  </si>
  <si>
    <t>0.525764</t>
  </si>
  <si>
    <t>174.87</t>
  </si>
  <si>
    <t>0.082105</t>
  </si>
  <si>
    <t>0.204188</t>
  </si>
  <si>
    <t>0.232251</t>
  </si>
  <si>
    <t>61.3</t>
  </si>
  <si>
    <t>81.63</t>
  </si>
  <si>
    <t>0.0795712</t>
  </si>
  <si>
    <t>0.203276</t>
  </si>
  <si>
    <t>0.225579</t>
  </si>
  <si>
    <t>20.236</t>
  </si>
  <si>
    <t>62.919</t>
  </si>
  <si>
    <t>0.118881</t>
  </si>
  <si>
    <t>0.202909</t>
  </si>
  <si>
    <t>0.326331</t>
  </si>
  <si>
    <t>56.45</t>
  </si>
  <si>
    <t>65.507</t>
  </si>
  <si>
    <t>0.0829285</t>
  </si>
  <si>
    <t>0.202546</t>
  </si>
  <si>
    <t>0.234413</t>
  </si>
  <si>
    <t>61.554</t>
  </si>
  <si>
    <t>0.333009</t>
  </si>
  <si>
    <t>0.202541</t>
  </si>
  <si>
    <t>0.807797</t>
  </si>
  <si>
    <t>18.998</t>
  </si>
  <si>
    <t>49.281</t>
  </si>
  <si>
    <t>0.117381</t>
  </si>
  <si>
    <t>0.2018</t>
  </si>
  <si>
    <t>0.322585</t>
  </si>
  <si>
    <t>294.36</t>
  </si>
  <si>
    <t>0.117128</t>
  </si>
  <si>
    <t>0.201774</t>
  </si>
  <si>
    <t>0.321954</t>
  </si>
  <si>
    <t>83.1</t>
  </si>
  <si>
    <t>64.615</t>
  </si>
  <si>
    <t>0.0847632</t>
  </si>
  <si>
    <t>0.20165</t>
  </si>
  <si>
    <t>0.239222</t>
  </si>
  <si>
    <t>44.172</t>
  </si>
  <si>
    <t>0.167046</t>
  </si>
  <si>
    <t>0.201586</t>
  </si>
  <si>
    <t>0.442959</t>
  </si>
  <si>
    <t>27.701</t>
  </si>
  <si>
    <t>0.0772506</t>
  </si>
  <si>
    <t>0.201581</t>
  </si>
  <si>
    <t>0.219446</t>
  </si>
  <si>
    <t>54.231</t>
  </si>
  <si>
    <t>294.91</t>
  </si>
  <si>
    <t>0.123345</t>
  </si>
  <si>
    <t>0.201374</t>
  </si>
  <si>
    <t>0.33743</t>
  </si>
  <si>
    <t>38.632</t>
  </si>
  <si>
    <t>43.451</t>
  </si>
  <si>
    <t>0.110909</t>
  </si>
  <si>
    <t>0.201329</t>
  </si>
  <si>
    <t>0.306347</t>
  </si>
  <si>
    <t>38.242</t>
  </si>
  <si>
    <t>0.401255</t>
  </si>
  <si>
    <t>0.201303</t>
  </si>
  <si>
    <t>0.947672</t>
  </si>
  <si>
    <t>69.997</t>
  </si>
  <si>
    <t>85.73</t>
  </si>
  <si>
    <t>0.189319</t>
  </si>
  <si>
    <t>0.201066</t>
  </si>
  <si>
    <t>0.494829</t>
  </si>
  <si>
    <t>41.59</t>
  </si>
  <si>
    <t>68.541</t>
  </si>
  <si>
    <t>0.0844275</t>
  </si>
  <si>
    <t>0.200995</t>
  </si>
  <si>
    <t>0.238343</t>
  </si>
  <si>
    <t>23.1</t>
  </si>
  <si>
    <t>118.29</t>
  </si>
  <si>
    <t>95.798</t>
  </si>
  <si>
    <t>0.0788483</t>
  </si>
  <si>
    <t>0.200993</t>
  </si>
  <si>
    <t>0.223671</t>
  </si>
  <si>
    <t>64.117</t>
  </si>
  <si>
    <t>0.175307</t>
  </si>
  <si>
    <t>0.200863</t>
  </si>
  <si>
    <t>0.462334</t>
  </si>
  <si>
    <t>9.7251</t>
  </si>
  <si>
    <t>26.536</t>
  </si>
  <si>
    <t>0.0886547</t>
  </si>
  <si>
    <t>0.199983</t>
  </si>
  <si>
    <t>0.249376</t>
  </si>
  <si>
    <t>82.9</t>
  </si>
  <si>
    <t>9.9062</t>
  </si>
  <si>
    <t>32.529</t>
  </si>
  <si>
    <t>0.103029</t>
  </si>
  <si>
    <t>0.199017</t>
  </si>
  <si>
    <t>0.28638</t>
  </si>
  <si>
    <t>37.765</t>
  </si>
  <si>
    <t>13.798</t>
  </si>
  <si>
    <t>0.153152</t>
  </si>
  <si>
    <t>0.198793</t>
  </si>
  <si>
    <t>0.409982</t>
  </si>
  <si>
    <t>37.085</t>
  </si>
  <si>
    <t>13.043</t>
  </si>
  <si>
    <t>0.198985</t>
  </si>
  <si>
    <t>0.198751</t>
  </si>
  <si>
    <t>0.516991</t>
  </si>
  <si>
    <t>134.13</t>
  </si>
  <si>
    <t>53.704</t>
  </si>
  <si>
    <t>0.0638199</t>
  </si>
  <si>
    <t>0.198588</t>
  </si>
  <si>
    <t>0.183494</t>
  </si>
  <si>
    <t>42.142</t>
  </si>
  <si>
    <t>5.7182</t>
  </si>
  <si>
    <t>0.0993565</t>
  </si>
  <si>
    <t>0.198142</t>
  </si>
  <si>
    <t>0.276999</t>
  </si>
  <si>
    <t>60.626</t>
  </si>
  <si>
    <t>156.45</t>
  </si>
  <si>
    <t>0.102757</t>
  </si>
  <si>
    <t>0.198092</t>
  </si>
  <si>
    <t>0.285686</t>
  </si>
  <si>
    <t>56.084</t>
  </si>
  <si>
    <t>133.88</t>
  </si>
  <si>
    <t>0.117172</t>
  </si>
  <si>
    <t>0.197902</t>
  </si>
  <si>
    <t>0.322063</t>
  </si>
  <si>
    <t>41.792</t>
  </si>
  <si>
    <t>0.333094</t>
  </si>
  <si>
    <t>0.197891</t>
  </si>
  <si>
    <t>0.807974</t>
  </si>
  <si>
    <t>220.43</t>
  </si>
  <si>
    <t>224.38</t>
  </si>
  <si>
    <t>0.345582</t>
  </si>
  <si>
    <t>0.197805</t>
  </si>
  <si>
    <t>0.833878</t>
  </si>
  <si>
    <t>56.068</t>
  </si>
  <si>
    <t>210.36</t>
  </si>
  <si>
    <t>0.109575</t>
  </si>
  <si>
    <t>0.197585</t>
  </si>
  <si>
    <t>0.302983</t>
  </si>
  <si>
    <t>48.773</t>
  </si>
  <si>
    <t>12.534</t>
  </si>
  <si>
    <t>0.162416</t>
  </si>
  <si>
    <t>0.197395</t>
  </si>
  <si>
    <t>0.432024</t>
  </si>
  <si>
    <t>63.704</t>
  </si>
  <si>
    <t>198.74</t>
  </si>
  <si>
    <t>0.097529</t>
  </si>
  <si>
    <t>0.197387</t>
  </si>
  <si>
    <t>0.272312</t>
  </si>
  <si>
    <t>75.022</t>
  </si>
  <si>
    <t>131.68</t>
  </si>
  <si>
    <t>0.141362</t>
  </si>
  <si>
    <t>0.197098</t>
  </si>
  <si>
    <t>0.381592</t>
  </si>
  <si>
    <t>63.541</t>
  </si>
  <si>
    <t>194.83</t>
  </si>
  <si>
    <t>0.0997155</t>
  </si>
  <si>
    <t>0.197004</t>
  </si>
  <si>
    <t>0.277918</t>
  </si>
  <si>
    <t>56.436</t>
  </si>
  <si>
    <t>0.111492</t>
  </si>
  <si>
    <t>0.195863</t>
  </si>
  <si>
    <t>0.307815</t>
  </si>
  <si>
    <t>29.909</t>
  </si>
  <si>
    <t>280.64</t>
  </si>
  <si>
    <t>0.112699</t>
  </si>
  <si>
    <t>0.195328</t>
  </si>
  <si>
    <t>0.310853</t>
  </si>
  <si>
    <t>50.144</t>
  </si>
  <si>
    <t>124.35</t>
  </si>
  <si>
    <t>0.192848</t>
  </si>
  <si>
    <t>0.194977</t>
  </si>
  <si>
    <t>0.502944</t>
  </si>
  <si>
    <t>86.661</t>
  </si>
  <si>
    <t>54.443</t>
  </si>
  <si>
    <t>0.231754</t>
  </si>
  <si>
    <t>0.194536</t>
  </si>
  <si>
    <t>0.590721</t>
  </si>
  <si>
    <t>64.239</t>
  </si>
  <si>
    <t>243.28</t>
  </si>
  <si>
    <t>0.157059</t>
  </si>
  <si>
    <t>0.194525</t>
  </si>
  <si>
    <t>0.419307</t>
  </si>
  <si>
    <t>24.831</t>
  </si>
  <si>
    <t>135.86</t>
  </si>
  <si>
    <t>0.108148</t>
  </si>
  <si>
    <t>0.194201</t>
  </si>
  <si>
    <t>0.299376</t>
  </si>
  <si>
    <t>27.175</t>
  </si>
  <si>
    <t>0.0614012</t>
  </si>
  <si>
    <t>0.194197</t>
  </si>
  <si>
    <t>0.176934</t>
  </si>
  <si>
    <t>7.7583</t>
  </si>
  <si>
    <t>0.00021566</t>
  </si>
  <si>
    <t>5.0734</t>
  </si>
  <si>
    <t>0.0632591</t>
  </si>
  <si>
    <t>0.193848</t>
  </si>
  <si>
    <t>0.181975</t>
  </si>
  <si>
    <t>51.156</t>
  </si>
  <si>
    <t>301.74</t>
  </si>
  <si>
    <t>0.160938</t>
  </si>
  <si>
    <t>0.193099</t>
  </si>
  <si>
    <t>0.428524</t>
  </si>
  <si>
    <t>60.718</t>
  </si>
  <si>
    <t>27.912</t>
  </si>
  <si>
    <t>0.200537</t>
  </si>
  <si>
    <t>0.193067</t>
  </si>
  <si>
    <t>0.520532</t>
  </si>
  <si>
    <t>134.28</t>
  </si>
  <si>
    <t>118.93</t>
  </si>
  <si>
    <t>0.392435</t>
  </si>
  <si>
    <t>0.192989</t>
  </si>
  <si>
    <t>0.929808</t>
  </si>
  <si>
    <t>105.79</t>
  </si>
  <si>
    <t>188.63</t>
  </si>
  <si>
    <t>0.147869</t>
  </si>
  <si>
    <t>0.19287</t>
  </si>
  <si>
    <t>0.397308</t>
  </si>
  <si>
    <t>14.463</t>
  </si>
  <si>
    <t>74.123</t>
  </si>
  <si>
    <t>0.138941</t>
  </si>
  <si>
    <t>0.192155</t>
  </si>
  <si>
    <t>0.375716</t>
  </si>
  <si>
    <t>60.585</t>
  </si>
  <si>
    <t>193.52</t>
  </si>
  <si>
    <t>0.0658087</t>
  </si>
  <si>
    <t>0.191734</t>
  </si>
  <si>
    <t>0.188868</t>
  </si>
  <si>
    <t>141.15</t>
  </si>
  <si>
    <t>88.939</t>
  </si>
  <si>
    <t>0.110867</t>
  </si>
  <si>
    <t>0.191597</t>
  </si>
  <si>
    <t>0.306241</t>
  </si>
  <si>
    <t>26.034</t>
  </si>
  <si>
    <t>67.93</t>
  </si>
  <si>
    <t>0.0503434</t>
  </si>
  <si>
    <t>0.191331</t>
  </si>
  <si>
    <t>0.146591</t>
  </si>
  <si>
    <t>68.062</t>
  </si>
  <si>
    <t>121.49</t>
  </si>
  <si>
    <t>0.40463</t>
  </si>
  <si>
    <t>0.19126</t>
  </si>
  <si>
    <t>0.954494</t>
  </si>
  <si>
    <t>11.728</t>
  </si>
  <si>
    <t>14.876</t>
  </si>
  <si>
    <t>0.125203</t>
  </si>
  <si>
    <t>0.191023</t>
  </si>
  <si>
    <t>0.342029</t>
  </si>
  <si>
    <t>53.198</t>
  </si>
  <si>
    <t>116.82</t>
  </si>
  <si>
    <t>0.18153</t>
  </si>
  <si>
    <t>0.190875</t>
  </si>
  <si>
    <t>0.476823</t>
  </si>
  <si>
    <t>78.71</t>
  </si>
  <si>
    <t>24.695</t>
  </si>
  <si>
    <t>0.0374886</t>
  </si>
  <si>
    <t>0.190169</t>
  </si>
  <si>
    <t>0.110547</t>
  </si>
  <si>
    <t>30.156</t>
  </si>
  <si>
    <t>72.896</t>
  </si>
  <si>
    <t>0.0384977</t>
  </si>
  <si>
    <t>0.190126</t>
  </si>
  <si>
    <t>0.113408</t>
  </si>
  <si>
    <t>54.472</t>
  </si>
  <si>
    <t>6.8315</t>
  </si>
  <si>
    <t>0.00751886</t>
  </si>
  <si>
    <t>0.188841</t>
  </si>
  <si>
    <t>0.0228876</t>
  </si>
  <si>
    <t>50.679</t>
  </si>
  <si>
    <t>256.2</t>
  </si>
  <si>
    <t>0.154596</t>
  </si>
  <si>
    <t>0.188609</t>
  </si>
  <si>
    <t>0.413434</t>
  </si>
  <si>
    <t>70.466</t>
  </si>
  <si>
    <t>0.0011823</t>
  </si>
  <si>
    <t>3.3424</t>
  </si>
  <si>
    <t>0.00849247</t>
  </si>
  <si>
    <t>0.18858</t>
  </si>
  <si>
    <t>0.0258232</t>
  </si>
  <si>
    <t>83.642</t>
  </si>
  <si>
    <t>34.513</t>
  </si>
  <si>
    <t>0.0566408</t>
  </si>
  <si>
    <t>0.187979</t>
  </si>
  <si>
    <t>0.163943</t>
  </si>
  <si>
    <t>47.82</t>
  </si>
  <si>
    <t>211.37</t>
  </si>
  <si>
    <t>0.0791577</t>
  </si>
  <si>
    <t>0.187931</t>
  </si>
  <si>
    <t>0.224488</t>
  </si>
  <si>
    <t>31.595</t>
  </si>
  <si>
    <t>298.29</t>
  </si>
  <si>
    <t>0.166073</t>
  </si>
  <si>
    <t>0.1876</t>
  </si>
  <si>
    <t>0.440665</t>
  </si>
  <si>
    <t>31.88</t>
  </si>
  <si>
    <t>33.501</t>
  </si>
  <si>
    <t>0.173236</t>
  </si>
  <si>
    <t>0.187349</t>
  </si>
  <si>
    <t>0.457491</t>
  </si>
  <si>
    <t>17.752</t>
  </si>
  <si>
    <t>21.85</t>
  </si>
  <si>
    <t>0.689611</t>
  </si>
  <si>
    <t>0.187127</t>
  </si>
  <si>
    <t>1.51496</t>
  </si>
  <si>
    <t>61.271</t>
  </si>
  <si>
    <t>0.491695</t>
  </si>
  <si>
    <t>0.186872</t>
  </si>
  <si>
    <t>1.12817</t>
  </si>
  <si>
    <t>75.585</t>
  </si>
  <si>
    <t>56.562</t>
  </si>
  <si>
    <t>0.14044</t>
  </si>
  <si>
    <t>0.186845</t>
  </si>
  <si>
    <t>0.379358</t>
  </si>
  <si>
    <t>49.432</t>
  </si>
  <si>
    <t>9.6301</t>
  </si>
  <si>
    <t>0.140204</t>
  </si>
  <si>
    <t>0.186789</t>
  </si>
  <si>
    <t>0.378783</t>
  </si>
  <si>
    <t>39.393</t>
  </si>
  <si>
    <t>144.96</t>
  </si>
  <si>
    <t>0.062292</t>
  </si>
  <si>
    <t>0.186541</t>
  </si>
  <si>
    <t>0.179353</t>
  </si>
  <si>
    <t>23.545</t>
  </si>
  <si>
    <t>76.064</t>
  </si>
  <si>
    <t>0.121737</t>
  </si>
  <si>
    <t>0.186504</t>
  </si>
  <si>
    <t>0.333438</t>
  </si>
  <si>
    <t>34.352</t>
  </si>
  <si>
    <t>183.89</t>
  </si>
  <si>
    <t>0.0940064</t>
  </si>
  <si>
    <t>0.185741</t>
  </si>
  <si>
    <t>0.263244</t>
  </si>
  <si>
    <t>88.549</t>
  </si>
  <si>
    <t>0.0874005</t>
  </si>
  <si>
    <t>0.185488</t>
  </si>
  <si>
    <t>0.24611</t>
  </si>
  <si>
    <t>47.707</t>
  </si>
  <si>
    <t>216.63</t>
  </si>
  <si>
    <t>0.073544</t>
  </si>
  <si>
    <t>0.185343</t>
  </si>
  <si>
    <t>0.209602</t>
  </si>
  <si>
    <t>28.768</t>
  </si>
  <si>
    <t>0.141755</t>
  </si>
  <si>
    <t>0.18505</t>
  </si>
  <si>
    <t>0.382547</t>
  </si>
  <si>
    <t>58.259</t>
  </si>
  <si>
    <t>182.12</t>
  </si>
  <si>
    <t>0.0849642</t>
  </si>
  <si>
    <t>0.185033</t>
  </si>
  <si>
    <t>0.239748</t>
  </si>
  <si>
    <t>117.97</t>
  </si>
  <si>
    <t>171.88</t>
  </si>
  <si>
    <t>0.144836</t>
  </si>
  <si>
    <t>0.184599</t>
  </si>
  <si>
    <t>0.389998</t>
  </si>
  <si>
    <t>13.373</t>
  </si>
  <si>
    <t>93.032</t>
  </si>
  <si>
    <t>0.110935</t>
  </si>
  <si>
    <t>0.184395</t>
  </si>
  <si>
    <t>0.306413</t>
  </si>
  <si>
    <t>0.100857</t>
  </si>
  <si>
    <t>0.183812</t>
  </si>
  <si>
    <t>0.280837</t>
  </si>
  <si>
    <t>27.228</t>
  </si>
  <si>
    <t>35.907</t>
  </si>
  <si>
    <t>0.20763</t>
  </si>
  <si>
    <t>0.182994</t>
  </si>
  <si>
    <t>0.536645</t>
  </si>
  <si>
    <t>108.91</t>
  </si>
  <si>
    <t>51.444</t>
  </si>
  <si>
    <t>0.0811777</t>
  </si>
  <si>
    <t>0.182414</t>
  </si>
  <si>
    <t>0.229812</t>
  </si>
  <si>
    <t>43.088</t>
  </si>
  <si>
    <t>17.59</t>
  </si>
  <si>
    <t>0.0773079</t>
  </si>
  <si>
    <t>0.182375</t>
  </si>
  <si>
    <t>0.219598</t>
  </si>
  <si>
    <t>34.005</t>
  </si>
  <si>
    <t>25.649</t>
  </si>
  <si>
    <t>0.250679</t>
  </si>
  <si>
    <t>0.181747</t>
  </si>
  <si>
    <t>0.632413</t>
  </si>
  <si>
    <t>78.9</t>
  </si>
  <si>
    <t>57.488</t>
  </si>
  <si>
    <t>0.122194</t>
  </si>
  <si>
    <t>0.181302</t>
  </si>
  <si>
    <t>0.334573</t>
  </si>
  <si>
    <t>21.194</t>
  </si>
  <si>
    <t>0.164802</t>
  </si>
  <si>
    <t>0.181232</t>
  </si>
  <si>
    <t>0.437667</t>
  </si>
  <si>
    <t>104.36</t>
  </si>
  <si>
    <t>0.124678</t>
  </si>
  <si>
    <t>0.180959</t>
  </si>
  <si>
    <t>0.34073</t>
  </si>
  <si>
    <t>36.748</t>
  </si>
  <si>
    <t>158.52</t>
  </si>
  <si>
    <t>0.105044</t>
  </si>
  <si>
    <t>0.180603</t>
  </si>
  <si>
    <t>0.291506</t>
  </si>
  <si>
    <t>28.134</t>
  </si>
  <si>
    <t>79.567</t>
  </si>
  <si>
    <t>0.130705</t>
  </si>
  <si>
    <t>0.180349</t>
  </si>
  <si>
    <t>0.35559</t>
  </si>
  <si>
    <t>77.503</t>
  </si>
  <si>
    <t>0.069173</t>
  </si>
  <si>
    <t>0.179956</t>
  </si>
  <si>
    <t>0.197918</t>
  </si>
  <si>
    <t>34.83</t>
  </si>
  <si>
    <t>9.6631</t>
  </si>
  <si>
    <t>0.0681062</t>
  </si>
  <si>
    <t>0.179674</t>
  </si>
  <si>
    <t>0.195054</t>
  </si>
  <si>
    <t>145.17</t>
  </si>
  <si>
    <t>100.76</t>
  </si>
  <si>
    <t>0.0721483</t>
  </si>
  <si>
    <t>0.179562</t>
  </si>
  <si>
    <t>0.205881</t>
  </si>
  <si>
    <t>55.2</t>
  </si>
  <si>
    <t>29.225</t>
  </si>
  <si>
    <t>199.62</t>
  </si>
  <si>
    <t>0.214991</t>
  </si>
  <si>
    <t>0.179167</t>
  </si>
  <si>
    <t>0.553263</t>
  </si>
  <si>
    <t>61.728</t>
  </si>
  <si>
    <t>0.150819</t>
  </si>
  <si>
    <t>0.178359</t>
  </si>
  <si>
    <t>0.404395</t>
  </si>
  <si>
    <t>0.00041127</t>
  </si>
  <si>
    <t>4.0973</t>
  </si>
  <si>
    <t>0.135034</t>
  </si>
  <si>
    <t>0.177757</t>
  </si>
  <si>
    <t>0.366194</t>
  </si>
  <si>
    <t>23.897</t>
  </si>
  <si>
    <t>77.362</t>
  </si>
  <si>
    <t>0.125423</t>
  </si>
  <si>
    <t>0.177355</t>
  </si>
  <si>
    <t>0.342573</t>
  </si>
  <si>
    <t>144.73</t>
  </si>
  <si>
    <t>237.88</t>
  </si>
  <si>
    <t>0.103822</t>
  </si>
  <si>
    <t>0.177277</t>
  </si>
  <si>
    <t>0.2884</t>
  </si>
  <si>
    <t>33.81</t>
  </si>
  <si>
    <t>31.834</t>
  </si>
  <si>
    <t>0.0378442</t>
  </si>
  <si>
    <t>0.177125</t>
  </si>
  <si>
    <t>0.111556</t>
  </si>
  <si>
    <t>39.75</t>
  </si>
  <si>
    <t>73.444</t>
  </si>
  <si>
    <t>0.0899246</t>
  </si>
  <si>
    <t>0.177003</t>
  </si>
  <si>
    <t>0.252677</t>
  </si>
  <si>
    <t>38.58</t>
  </si>
  <si>
    <t>250.19</t>
  </si>
  <si>
    <t>0.125017</t>
  </si>
  <si>
    <t>0.176519</t>
  </si>
  <si>
    <t>0.34157</t>
  </si>
  <si>
    <t>0.00021711</t>
  </si>
  <si>
    <t>5.2643</t>
  </si>
  <si>
    <t>0.124509</t>
  </si>
  <si>
    <t>0.176351</t>
  </si>
  <si>
    <t>0.340312</t>
  </si>
  <si>
    <t>13.355</t>
  </si>
  <si>
    <t>0.0754633</t>
  </si>
  <si>
    <t>0.176333</t>
  </si>
  <si>
    <t>0.214707</t>
  </si>
  <si>
    <t>74.7</t>
  </si>
  <si>
    <t>27.745</t>
  </si>
  <si>
    <t>0.121506</t>
  </si>
  <si>
    <t>0.176168</t>
  </si>
  <si>
    <t>0.332865</t>
  </si>
  <si>
    <t>59.875</t>
  </si>
  <si>
    <t>0.0737474</t>
  </si>
  <si>
    <t>0.176037</t>
  </si>
  <si>
    <t>0.210144</t>
  </si>
  <si>
    <t>56.92</t>
  </si>
  <si>
    <t>49.773</t>
  </si>
  <si>
    <t>0.105859</t>
  </si>
  <si>
    <t>0.175994</t>
  </si>
  <si>
    <t>0.293576</t>
  </si>
  <si>
    <t>301.36</t>
  </si>
  <si>
    <t>9.5792</t>
  </si>
  <si>
    <t>0.0800167</t>
  </si>
  <si>
    <t>0.175822</t>
  </si>
  <si>
    <t>0.226754</t>
  </si>
  <si>
    <t>47.299</t>
  </si>
  <si>
    <t>137.76</t>
  </si>
  <si>
    <t>0.158241</t>
  </si>
  <si>
    <t>0.175441</t>
  </si>
  <si>
    <t>0.422119</t>
  </si>
  <si>
    <t>43.239</t>
  </si>
  <si>
    <t>0.121245</t>
  </si>
  <si>
    <t>0.175412</t>
  </si>
  <si>
    <t>0.332216</t>
  </si>
  <si>
    <t>111.08</t>
  </si>
  <si>
    <t>227.35</t>
  </si>
  <si>
    <t>0.0598551</t>
  </si>
  <si>
    <t>0.175137</t>
  </si>
  <si>
    <t>0.172726</t>
  </si>
  <si>
    <t>119.94</t>
  </si>
  <si>
    <t>25.641</t>
  </si>
  <si>
    <t>0.0331917</t>
  </si>
  <si>
    <t>0.174926</t>
  </si>
  <si>
    <t>0.098303</t>
  </si>
  <si>
    <t>71.223</t>
  </si>
  <si>
    <t>0.120912</t>
  </si>
  <si>
    <t>0.174703</t>
  </si>
  <si>
    <t>0.331387</t>
  </si>
  <si>
    <t>90.583</t>
  </si>
  <si>
    <t>0.0745919</t>
  </si>
  <si>
    <t>0.174197</t>
  </si>
  <si>
    <t>0.212391</t>
  </si>
  <si>
    <t>86.279</t>
  </si>
  <si>
    <t>0.0026723</t>
  </si>
  <si>
    <t>2.9331</t>
  </si>
  <si>
    <t>0.00852347</t>
  </si>
  <si>
    <t>0.173982</t>
  </si>
  <si>
    <t>0.0259165</t>
  </si>
  <si>
    <t>56.967</t>
  </si>
  <si>
    <t>233.96</t>
  </si>
  <si>
    <t>0.267578</t>
  </si>
  <si>
    <t>0.173945</t>
  </si>
  <si>
    <t>0.669157</t>
  </si>
  <si>
    <t>39.834</t>
  </si>
  <si>
    <t>29.014</t>
  </si>
  <si>
    <t>0.0861391</t>
  </si>
  <si>
    <t>0.173814</t>
  </si>
  <si>
    <t>0.242819</t>
  </si>
  <si>
    <t>41.878</t>
  </si>
  <si>
    <t>80.218</t>
  </si>
  <si>
    <t>0.0941962</t>
  </si>
  <si>
    <t>0.173628</t>
  </si>
  <si>
    <t>0.263734</t>
  </si>
  <si>
    <t>28.433</t>
  </si>
  <si>
    <t>103.19</t>
  </si>
  <si>
    <t>0.145759</t>
  </si>
  <si>
    <t>0.173522</t>
  </si>
  <si>
    <t>5.8183</t>
  </si>
  <si>
    <t>0.00061425</t>
  </si>
  <si>
    <t>3.9573</t>
  </si>
  <si>
    <t>0.0921615</t>
  </si>
  <si>
    <t>0.173466</t>
  </si>
  <si>
    <t>0.258476</t>
  </si>
  <si>
    <t>91.706</t>
  </si>
  <si>
    <t>0.0902329</t>
  </si>
  <si>
    <t>0.173397</t>
  </si>
  <si>
    <t>0.253477</t>
  </si>
  <si>
    <t>20.016</t>
  </si>
  <si>
    <t>16.919</t>
  </si>
  <si>
    <t>0.0966337</t>
  </si>
  <si>
    <t>0.173196</t>
  </si>
  <si>
    <t>0.270012</t>
  </si>
  <si>
    <t>45.816</t>
  </si>
  <si>
    <t>6.4885</t>
  </si>
  <si>
    <t>0.0594344</t>
  </si>
  <si>
    <t>0.172071</t>
  </si>
  <si>
    <t>0.171579</t>
  </si>
  <si>
    <t>64.369</t>
  </si>
  <si>
    <t>322.05</t>
  </si>
  <si>
    <t>0.0888667</t>
  </si>
  <si>
    <t>0.171954</t>
  </si>
  <si>
    <t>0.249928</t>
  </si>
  <si>
    <t>50.67</t>
  </si>
  <si>
    <t>277.93</t>
  </si>
  <si>
    <t>0.093277</t>
  </si>
  <si>
    <t>0.171935</t>
  </si>
  <si>
    <t>0.26136</t>
  </si>
  <si>
    <t>27.764</t>
  </si>
  <si>
    <t>0.0661577</t>
  </si>
  <si>
    <t>0.171865</t>
  </si>
  <si>
    <t>0.189809</t>
  </si>
  <si>
    <t>44.522</t>
  </si>
  <si>
    <t>24.174</t>
  </si>
  <si>
    <t>0.126466</t>
  </si>
  <si>
    <t>0.171783</t>
  </si>
  <si>
    <t>0.34515</t>
  </si>
  <si>
    <t>34.856</t>
  </si>
  <si>
    <t>23.83</t>
  </si>
  <si>
    <t>0.103858</t>
  </si>
  <si>
    <t>0.171445</t>
  </si>
  <si>
    <t>0.288492</t>
  </si>
  <si>
    <t>65.8</t>
  </si>
  <si>
    <t>50.227</t>
  </si>
  <si>
    <t>0.109127</t>
  </si>
  <si>
    <t>0.170474</t>
  </si>
  <si>
    <t>0.301851</t>
  </si>
  <si>
    <t>33.428</t>
  </si>
  <si>
    <t>61.46</t>
  </si>
  <si>
    <t>0.0965738</t>
  </si>
  <si>
    <t>0.170165</t>
  </si>
  <si>
    <t>0.269858</t>
  </si>
  <si>
    <t>56.806</t>
  </si>
  <si>
    <t>223.51</t>
  </si>
  <si>
    <t>0.0903799</t>
  </si>
  <si>
    <t>0.170042</t>
  </si>
  <si>
    <t>0.253859</t>
  </si>
  <si>
    <t>57.603</t>
  </si>
  <si>
    <t>37.545</t>
  </si>
  <si>
    <t>0.0613829</t>
  </si>
  <si>
    <t>0.170026</t>
  </si>
  <si>
    <t>0.176884</t>
  </si>
  <si>
    <t>81.466</t>
  </si>
  <si>
    <t>31.309</t>
  </si>
  <si>
    <t>0.0753997</t>
  </si>
  <si>
    <t>0.169149</t>
  </si>
  <si>
    <t>0.214538</t>
  </si>
  <si>
    <t>115.42</t>
  </si>
  <si>
    <t>69.985</t>
  </si>
  <si>
    <t>0.0614972</t>
  </si>
  <si>
    <t>0.1691</t>
  </si>
  <si>
    <t>0.177195</t>
  </si>
  <si>
    <t>0.0966406</t>
  </si>
  <si>
    <t>0.168894</t>
  </si>
  <si>
    <t>0.27003</t>
  </si>
  <si>
    <t>70.754</t>
  </si>
  <si>
    <t>97.117</t>
  </si>
  <si>
    <t>0.469639</t>
  </si>
  <si>
    <t>0.168699</t>
  </si>
  <si>
    <t>1.08453</t>
  </si>
  <si>
    <t>53.29</t>
  </si>
  <si>
    <t>164.03</t>
  </si>
  <si>
    <t>0.0541018</t>
  </si>
  <si>
    <t>0.168252</t>
  </si>
  <si>
    <t>0.15697</t>
  </si>
  <si>
    <t>65.971</t>
  </si>
  <si>
    <t>112.96</t>
  </si>
  <si>
    <t>0.05651</t>
  </si>
  <si>
    <t>0.168203</t>
  </si>
  <si>
    <t>0.163585</t>
  </si>
  <si>
    <t>46.648</t>
  </si>
  <si>
    <t>49.305</t>
  </si>
  <si>
    <t>0.0565112</t>
  </si>
  <si>
    <t>0.168143</t>
  </si>
  <si>
    <t>0.163588</t>
  </si>
  <si>
    <t>0.118692</t>
  </si>
  <si>
    <t>0.167946</t>
  </si>
  <si>
    <t>0.325859</t>
  </si>
  <si>
    <t>45.4</t>
  </si>
  <si>
    <t>47.611</t>
  </si>
  <si>
    <t>182.37</t>
  </si>
  <si>
    <t>0.0775545</t>
  </si>
  <si>
    <t>0.167508</t>
  </si>
  <si>
    <t>0.22025</t>
  </si>
  <si>
    <t>76.038</t>
  </si>
  <si>
    <t>0.122646</t>
  </si>
  <si>
    <t>0.167164</t>
  </si>
  <si>
    <t>0.335696</t>
  </si>
  <si>
    <t>207.78</t>
  </si>
  <si>
    <t>0.176167</t>
  </si>
  <si>
    <t>0.166463</t>
  </si>
  <si>
    <t>0.46434</t>
  </si>
  <si>
    <t>49.786</t>
  </si>
  <si>
    <t>11.155</t>
  </si>
  <si>
    <t>0.00680271</t>
  </si>
  <si>
    <t>0.166197</t>
  </si>
  <si>
    <t>0.0207242</t>
  </si>
  <si>
    <t>45.338</t>
  </si>
  <si>
    <t>12.935</t>
  </si>
  <si>
    <t>0.00744827</t>
  </si>
  <si>
    <t>0.166183</t>
  </si>
  <si>
    <t>0.0226745</t>
  </si>
  <si>
    <t>49.038</t>
  </si>
  <si>
    <t>0.00021664</t>
  </si>
  <si>
    <t>5.1975</t>
  </si>
  <si>
    <t>0.0437589</t>
  </si>
  <si>
    <t>0.165366</t>
  </si>
  <si>
    <t>0.128236</t>
  </si>
  <si>
    <t>36.844</t>
  </si>
  <si>
    <t>206.08</t>
  </si>
  <si>
    <t>0.0501265</t>
  </si>
  <si>
    <t>0.165356</t>
  </si>
  <si>
    <t>0.145989</t>
  </si>
  <si>
    <t>14.984</t>
  </si>
  <si>
    <t>0.00042382</t>
  </si>
  <si>
    <t>4.6651</t>
  </si>
  <si>
    <t>0.0230034</t>
  </si>
  <si>
    <t>0.165032</t>
  </si>
  <si>
    <t>0.0688533</t>
  </si>
  <si>
    <t>83.125</t>
  </si>
  <si>
    <t>9.949</t>
  </si>
  <si>
    <t>0.155981</t>
  </si>
  <si>
    <t>0.164708</t>
  </si>
  <si>
    <t>0.416738</t>
  </si>
  <si>
    <t>96.685</t>
  </si>
  <si>
    <t>11.192</t>
  </si>
  <si>
    <t>0.00669998</t>
  </si>
  <si>
    <t>0.164525</t>
  </si>
  <si>
    <t>0.0204136</t>
  </si>
  <si>
    <t>87.198</t>
  </si>
  <si>
    <t>214.18</t>
  </si>
  <si>
    <t>0.137845</t>
  </si>
  <si>
    <t>0.164277</t>
  </si>
  <si>
    <t>0.373048</t>
  </si>
  <si>
    <t>9.4771</t>
  </si>
  <si>
    <t>20.681</t>
  </si>
  <si>
    <t>0.115932</t>
  </si>
  <si>
    <t>0.163683</t>
  </si>
  <si>
    <t>0.318962</t>
  </si>
  <si>
    <t>28.974</t>
  </si>
  <si>
    <t>17.143</t>
  </si>
  <si>
    <t>0.192124</t>
  </si>
  <si>
    <t>0.163575</t>
  </si>
  <si>
    <t>0.501281</t>
  </si>
  <si>
    <t>37.971</t>
  </si>
  <si>
    <t>8.3427</t>
  </si>
  <si>
    <t>0.00626467</t>
  </si>
  <si>
    <t>0.161903</t>
  </si>
  <si>
    <t>0.0190967</t>
  </si>
  <si>
    <t>42.777</t>
  </si>
  <si>
    <t>110.6</t>
  </si>
  <si>
    <t>0.185436</t>
  </si>
  <si>
    <t>0.161739</t>
  </si>
  <si>
    <t>0.485869</t>
  </si>
  <si>
    <t>41.079</t>
  </si>
  <si>
    <t>16.94</t>
  </si>
  <si>
    <t>0.0523599</t>
  </si>
  <si>
    <t>0.16172</t>
  </si>
  <si>
    <t>0.152168</t>
  </si>
  <si>
    <t>98.078</t>
  </si>
  <si>
    <t>0.075039</t>
  </si>
  <si>
    <t>0.161275</t>
  </si>
  <si>
    <t>0.21358</t>
  </si>
  <si>
    <t>63.472</t>
  </si>
  <si>
    <t>218.46</t>
  </si>
  <si>
    <t>0.114916</t>
  </si>
  <si>
    <t>0.161001</t>
  </si>
  <si>
    <t>0.316417</t>
  </si>
  <si>
    <t>101.37</t>
  </si>
  <si>
    <t>48.516</t>
  </si>
  <si>
    <t>0.147552</t>
  </si>
  <si>
    <t>0.160447</t>
  </si>
  <si>
    <t>0.396546</t>
  </si>
  <si>
    <t>23.598</t>
  </si>
  <si>
    <t>94.188</t>
  </si>
  <si>
    <t>0.159758</t>
  </si>
  <si>
    <t>0.16033</t>
  </si>
  <si>
    <t>0.425723</t>
  </si>
  <si>
    <t>68.249</t>
  </si>
  <si>
    <t>0.062916</t>
  </si>
  <si>
    <t>0.160287</t>
  </si>
  <si>
    <t>0.181046</t>
  </si>
  <si>
    <t>62.942</t>
  </si>
  <si>
    <t>272.12</t>
  </si>
  <si>
    <t>0.0630339</t>
  </si>
  <si>
    <t>0.159641</t>
  </si>
  <si>
    <t>0.181365</t>
  </si>
  <si>
    <t>69.602</t>
  </si>
  <si>
    <t>0.0785199</t>
  </si>
  <si>
    <t>0.159269</t>
  </si>
  <si>
    <t>0.222803</t>
  </si>
  <si>
    <t>83.069</t>
  </si>
  <si>
    <t>21.501</t>
  </si>
  <si>
    <t>0.0854541</t>
  </si>
  <si>
    <t>0.159249</t>
  </si>
  <si>
    <t>0.241029</t>
  </si>
  <si>
    <t>54.548</t>
  </si>
  <si>
    <t>140.69</t>
  </si>
  <si>
    <t>0.0849065</t>
  </si>
  <si>
    <t>0.158752</t>
  </si>
  <si>
    <t>0.239597</t>
  </si>
  <si>
    <t>58.476</t>
  </si>
  <si>
    <t>10.046</t>
  </si>
  <si>
    <t>0.00710271</t>
  </si>
  <si>
    <t>0.158529</t>
  </si>
  <si>
    <t>0.0216309</t>
  </si>
  <si>
    <t>32.642</t>
  </si>
  <si>
    <t>276.07</t>
  </si>
  <si>
    <t>0.104488</t>
  </si>
  <si>
    <t>0.158416</t>
  </si>
  <si>
    <t>0.290094</t>
  </si>
  <si>
    <t>77.15</t>
  </si>
  <si>
    <t>32.17</t>
  </si>
  <si>
    <t>0.0461511</t>
  </si>
  <si>
    <t>0.158337</t>
  </si>
  <si>
    <t>0.13493</t>
  </si>
  <si>
    <t>78.839</t>
  </si>
  <si>
    <t>157.42</t>
  </si>
  <si>
    <t>0.097057</t>
  </si>
  <si>
    <t>0.158218</t>
  </si>
  <si>
    <t>0.2711</t>
  </si>
  <si>
    <t>46.816</t>
  </si>
  <si>
    <t>63.319</t>
  </si>
  <si>
    <t>0.0860626</t>
  </si>
  <si>
    <t>0.158146</t>
  </si>
  <si>
    <t>0.242619</t>
  </si>
  <si>
    <t>16.06</t>
  </si>
  <si>
    <t>0.125134</t>
  </si>
  <si>
    <t>0.157567</t>
  </si>
  <si>
    <t>0.341859</t>
  </si>
  <si>
    <t>79.579</t>
  </si>
  <si>
    <t>52.764</t>
  </si>
  <si>
    <t>0.0882907</t>
  </si>
  <si>
    <t>0.157237</t>
  </si>
  <si>
    <t>0.248429</t>
  </si>
  <si>
    <t>27.566</t>
  </si>
  <si>
    <t>126.02</t>
  </si>
  <si>
    <t>0.115829</t>
  </si>
  <si>
    <t>0.157234</t>
  </si>
  <si>
    <t>0.318704</t>
  </si>
  <si>
    <t>109.13</t>
  </si>
  <si>
    <t>38.283</t>
  </si>
  <si>
    <t>0.0593605</t>
  </si>
  <si>
    <t>0.157198</t>
  </si>
  <si>
    <t>0.171378</t>
  </si>
  <si>
    <t>0.00042544</t>
  </si>
  <si>
    <t>4.7725</t>
  </si>
  <si>
    <t>0.00666917</t>
  </si>
  <si>
    <t>0.157149</t>
  </si>
  <si>
    <t>0.0203204</t>
  </si>
  <si>
    <t>6.3166</t>
  </si>
  <si>
    <t>10.477</t>
  </si>
  <si>
    <t>0.0637403</t>
  </si>
  <si>
    <t>0.156957</t>
  </si>
  <si>
    <t>0.183278</t>
  </si>
  <si>
    <t>52.417</t>
  </si>
  <si>
    <t>0.116654</t>
  </si>
  <si>
    <t>0.156893</t>
  </si>
  <si>
    <t>0.320768</t>
  </si>
  <si>
    <t>15.278</t>
  </si>
  <si>
    <t>54.512</t>
  </si>
  <si>
    <t>0.0657433</t>
  </si>
  <si>
    <t>0.156885</t>
  </si>
  <si>
    <t>0.188691</t>
  </si>
  <si>
    <t>85.99</t>
  </si>
  <si>
    <t>26.525</t>
  </si>
  <si>
    <t>0.0446689</t>
  </si>
  <si>
    <t>0.156796</t>
  </si>
  <si>
    <t>0.130786</t>
  </si>
  <si>
    <t>145.01</t>
  </si>
  <si>
    <t>0.0775494</t>
  </si>
  <si>
    <t>0.15579</t>
  </si>
  <si>
    <t>0.220237</t>
  </si>
  <si>
    <t>42.183</t>
  </si>
  <si>
    <t>95.532</t>
  </si>
  <si>
    <t>0.0994562</t>
  </si>
  <si>
    <t>0.155303</t>
  </si>
  <si>
    <t>0.277254</t>
  </si>
  <si>
    <t>22.367</t>
  </si>
  <si>
    <t>142.27</t>
  </si>
  <si>
    <t>0.0626197</t>
  </si>
  <si>
    <t>0.155087</t>
  </si>
  <si>
    <t>0.180242</t>
  </si>
  <si>
    <t>47.9</t>
  </si>
  <si>
    <t>97.717</t>
  </si>
  <si>
    <t>0.0667776</t>
  </si>
  <si>
    <t>0.154737</t>
  </si>
  <si>
    <t>0.191479</t>
  </si>
  <si>
    <t>63.509</t>
  </si>
  <si>
    <t>0.0011928</t>
  </si>
  <si>
    <t>3.4813</t>
  </si>
  <si>
    <t>0.00683972</t>
  </si>
  <si>
    <t>0.154578</t>
  </si>
  <si>
    <t>0.0208361</t>
  </si>
  <si>
    <t>40.542</t>
  </si>
  <si>
    <t>151.02</t>
  </si>
  <si>
    <t>0.115513</t>
  </si>
  <si>
    <t>0.154128</t>
  </si>
  <si>
    <t>0.317913</t>
  </si>
  <si>
    <t>24.261</t>
  </si>
  <si>
    <t>263.7</t>
  </si>
  <si>
    <t>0.387265</t>
  </si>
  <si>
    <t>0.153425</t>
  </si>
  <si>
    <t>0.919312</t>
  </si>
  <si>
    <t>49.512</t>
  </si>
  <si>
    <t>173.44</t>
  </si>
  <si>
    <t>0.0608258</t>
  </si>
  <si>
    <t>0.152842</t>
  </si>
  <si>
    <t>0.175369</t>
  </si>
  <si>
    <t>98.795</t>
  </si>
  <si>
    <t>252.22</t>
  </si>
  <si>
    <t>0.0395376</t>
  </si>
  <si>
    <t>0.152204</t>
  </si>
  <si>
    <t>0.11635</t>
  </si>
  <si>
    <t>88.053</t>
  </si>
  <si>
    <t>0.0544314</t>
  </si>
  <si>
    <t>0.152193</t>
  </si>
  <si>
    <t>0.157877</t>
  </si>
  <si>
    <t>37.092</t>
  </si>
  <si>
    <t>0.00041537</t>
  </si>
  <si>
    <t>4.2325</t>
  </si>
  <si>
    <t>0.00595558</t>
  </si>
  <si>
    <t>0.152137</t>
  </si>
  <si>
    <t>0.0181608</t>
  </si>
  <si>
    <t>84.659</t>
  </si>
  <si>
    <t>0.147353</t>
  </si>
  <si>
    <t>0.152016</t>
  </si>
  <si>
    <t>0.396067</t>
  </si>
  <si>
    <t>104.55</t>
  </si>
  <si>
    <t>0.105219</t>
  </si>
  <si>
    <t>0.151971</t>
  </si>
  <si>
    <t>0.29195</t>
  </si>
  <si>
    <t>136.37</t>
  </si>
  <si>
    <t>0.0615795</t>
  </si>
  <si>
    <t>0.151931</t>
  </si>
  <si>
    <t>0.177418</t>
  </si>
  <si>
    <t>149.99</t>
  </si>
  <si>
    <t>235.79</t>
  </si>
  <si>
    <t>0.079762</t>
  </si>
  <si>
    <t>0.151912</t>
  </si>
  <si>
    <t>0.226083</t>
  </si>
  <si>
    <t>52.6</t>
  </si>
  <si>
    <t>32.004</t>
  </si>
  <si>
    <t>183.52</t>
  </si>
  <si>
    <t>0.393981</t>
  </si>
  <si>
    <t>0.151471</t>
  </si>
  <si>
    <t>0.932944</t>
  </si>
  <si>
    <t>17.965</t>
  </si>
  <si>
    <t>0.0797106</t>
  </si>
  <si>
    <t>0.225947</t>
  </si>
  <si>
    <t>43.786</t>
  </si>
  <si>
    <t>0.135149</t>
  </si>
  <si>
    <t>0.150193</t>
  </si>
  <si>
    <t>0.366473</t>
  </si>
  <si>
    <t>33.637</t>
  </si>
  <si>
    <t>213.59</t>
  </si>
  <si>
    <t>0.121156</t>
  </si>
  <si>
    <t>0.150192</t>
  </si>
  <si>
    <t>0.331993</t>
  </si>
  <si>
    <t>14.558</t>
  </si>
  <si>
    <t>52.718</t>
  </si>
  <si>
    <t>0.019061</t>
  </si>
  <si>
    <t>0.150135</t>
  </si>
  <si>
    <t>0.0572928</t>
  </si>
  <si>
    <t>54.557</t>
  </si>
  <si>
    <t>146.04</t>
  </si>
  <si>
    <t>0.0565325</t>
  </si>
  <si>
    <t>0.150011</t>
  </si>
  <si>
    <t>0.163646</t>
  </si>
  <si>
    <t>53.261</t>
  </si>
  <si>
    <t>19.009</t>
  </si>
  <si>
    <t>0.0585888</t>
  </si>
  <si>
    <t>0.149378</t>
  </si>
  <si>
    <t>0.169272</t>
  </si>
  <si>
    <t>72.233</t>
  </si>
  <si>
    <t>48.384</t>
  </si>
  <si>
    <t>0.273606</t>
  </si>
  <si>
    <t>0.148958</t>
  </si>
  <si>
    <t>0.682163</t>
  </si>
  <si>
    <t>46.939</t>
  </si>
  <si>
    <t>295.62</t>
  </si>
  <si>
    <t>0.0814821</t>
  </si>
  <si>
    <t>0.148956</t>
  </si>
  <si>
    <t>0.230613</t>
  </si>
  <si>
    <t>194.39</t>
  </si>
  <si>
    <t>8.0497</t>
  </si>
  <si>
    <t>0.0484101</t>
  </si>
  <si>
    <t>0.14884</t>
  </si>
  <si>
    <t>0.141224</t>
  </si>
  <si>
    <t>42.233</t>
  </si>
  <si>
    <t>76.154</t>
  </si>
  <si>
    <t>0.0344909</t>
  </si>
  <si>
    <t>0.148737</t>
  </si>
  <si>
    <t>0.102016</t>
  </si>
  <si>
    <t>55.023</t>
  </si>
  <si>
    <t>0.100992</t>
  </si>
  <si>
    <t>0.148546</t>
  </si>
  <si>
    <t>0.281184</t>
  </si>
  <si>
    <t>34.333</t>
  </si>
  <si>
    <t>262.19</t>
  </si>
  <si>
    <t>0.0692145</t>
  </si>
  <si>
    <t>0.148455</t>
  </si>
  <si>
    <t>0.19803</t>
  </si>
  <si>
    <t>153.94</t>
  </si>
  <si>
    <t>78.62</t>
  </si>
  <si>
    <t>0.065459</t>
  </si>
  <si>
    <t>0.148448</t>
  </si>
  <si>
    <t>0.187924</t>
  </si>
  <si>
    <t>148.09</t>
  </si>
  <si>
    <t>121.6</t>
  </si>
  <si>
    <t>0.0637828</t>
  </si>
  <si>
    <t>0.148309</t>
  </si>
  <si>
    <t>0.183393</t>
  </si>
  <si>
    <t>48.006</t>
  </si>
  <si>
    <t>42.372</t>
  </si>
  <si>
    <t>0.415242</t>
  </si>
  <si>
    <t>0.147685</t>
  </si>
  <si>
    <t>0.97589</t>
  </si>
  <si>
    <t>13.475</t>
  </si>
  <si>
    <t>9.4901</t>
  </si>
  <si>
    <t>0.0050508</t>
  </si>
  <si>
    <t>0.147528</t>
  </si>
  <si>
    <t>0.0154175</t>
  </si>
  <si>
    <t>47.998</t>
  </si>
  <si>
    <t>28.851</t>
  </si>
  <si>
    <t>0.00545729</t>
  </si>
  <si>
    <t>0.147091</t>
  </si>
  <si>
    <t>0.0166506</t>
  </si>
  <si>
    <t>19.825</t>
  </si>
  <si>
    <t>40.076</t>
  </si>
  <si>
    <t>0.0959826</t>
  </si>
  <si>
    <t>0.146186</t>
  </si>
  <si>
    <t>0.268337</t>
  </si>
  <si>
    <t>84.468</t>
  </si>
  <si>
    <t>85.278</t>
  </si>
  <si>
    <t>0.0878582</t>
  </si>
  <si>
    <t>0.146112</t>
  </si>
  <si>
    <t>0.247302</t>
  </si>
  <si>
    <t>69.305</t>
  </si>
  <si>
    <t>12.62</t>
  </si>
  <si>
    <t>0.00647309</t>
  </si>
  <si>
    <t>0.145865</t>
  </si>
  <si>
    <t>0.0197274</t>
  </si>
  <si>
    <t>0.072476</t>
  </si>
  <si>
    <t>0.145434</t>
  </si>
  <si>
    <t>0.206755</t>
  </si>
  <si>
    <t>150.83</t>
  </si>
  <si>
    <t>0.142256</t>
  </si>
  <si>
    <t>0.145118</t>
  </si>
  <si>
    <t>0.38376</t>
  </si>
  <si>
    <t>8.2728</t>
  </si>
  <si>
    <t>0.0327512</t>
  </si>
  <si>
    <t>0.144976</t>
  </si>
  <si>
    <t>0.0970419</t>
  </si>
  <si>
    <t>14.369</t>
  </si>
  <si>
    <t>52.698</t>
  </si>
  <si>
    <t>0.0704751</t>
  </si>
  <si>
    <t>0.144746</t>
  </si>
  <si>
    <t>0.201408</t>
  </si>
  <si>
    <t>7.8409</t>
  </si>
  <si>
    <t>63.592</t>
  </si>
  <si>
    <t>0.101615</t>
  </si>
  <si>
    <t>0.144436</t>
  </si>
  <si>
    <t>0.282775</t>
  </si>
  <si>
    <t>51.958</t>
  </si>
  <si>
    <t>42.715</t>
  </si>
  <si>
    <t>0.0769597</t>
  </si>
  <si>
    <t>0.144192</t>
  </si>
  <si>
    <t>0.218676</t>
  </si>
  <si>
    <t>65.076</t>
  </si>
  <si>
    <t>10.96</t>
  </si>
  <si>
    <t>0.0626359</t>
  </si>
  <si>
    <t>0.143506</t>
  </si>
  <si>
    <t>0.180286</t>
  </si>
  <si>
    <t>13.927</t>
  </si>
  <si>
    <t>0.0788822</t>
  </si>
  <si>
    <t>0.142334</t>
  </si>
  <si>
    <t>0.223761</t>
  </si>
  <si>
    <t>25.913</t>
  </si>
  <si>
    <t>98.214</t>
  </si>
  <si>
    <t>0.127875</t>
  </si>
  <si>
    <t>0.142232</t>
  </si>
  <si>
    <t>0.348627</t>
  </si>
  <si>
    <t>70.86</t>
  </si>
  <si>
    <t>70.153</t>
  </si>
  <si>
    <t>0.0992093</t>
  </si>
  <si>
    <t>0.141481</t>
  </si>
  <si>
    <t>0.276622</t>
  </si>
  <si>
    <t>32.854</t>
  </si>
  <si>
    <t>77.121</t>
  </si>
  <si>
    <t>0.0728113</t>
  </si>
  <si>
    <t>0.141322</t>
  </si>
  <si>
    <t>0.20765</t>
  </si>
  <si>
    <t>49.906</t>
  </si>
  <si>
    <t>68.224</t>
  </si>
  <si>
    <t>0.143898</t>
  </si>
  <si>
    <t>0.141022</t>
  </si>
  <si>
    <t>0.387732</t>
  </si>
  <si>
    <t>49.83</t>
  </si>
  <si>
    <t>0.086066</t>
  </si>
  <si>
    <t>0.140538</t>
  </si>
  <si>
    <t>0.242628</t>
  </si>
  <si>
    <t>44.468</t>
  </si>
  <si>
    <t>0.0820627</t>
  </si>
  <si>
    <t>0.13972</t>
  </si>
  <si>
    <t>0.23214</t>
  </si>
  <si>
    <t>33.304</t>
  </si>
  <si>
    <t>15.159</t>
  </si>
  <si>
    <t>0.195572</t>
  </si>
  <si>
    <t>0.138996</t>
  </si>
  <si>
    <t>0.50919</t>
  </si>
  <si>
    <t>116.83</t>
  </si>
  <si>
    <t>6.8105</t>
  </si>
  <si>
    <t>0.0369054</t>
  </si>
  <si>
    <t>0.138924</t>
  </si>
  <si>
    <t>0.108891</t>
  </si>
  <si>
    <t>59.139</t>
  </si>
  <si>
    <t>29.024</t>
  </si>
  <si>
    <t>0.00549601</t>
  </si>
  <si>
    <t>0.138828</t>
  </si>
  <si>
    <t>0.016768</t>
  </si>
  <si>
    <t>128.3</t>
  </si>
  <si>
    <t>0.132556</t>
  </si>
  <si>
    <t>0.138734</t>
  </si>
  <si>
    <t>0.36013</t>
  </si>
  <si>
    <t>26.454</t>
  </si>
  <si>
    <t>0.0821689</t>
  </si>
  <si>
    <t>0.138706</t>
  </si>
  <si>
    <t>0.232419</t>
  </si>
  <si>
    <t>40.572</t>
  </si>
  <si>
    <t>148.84</t>
  </si>
  <si>
    <t>0.0613513</t>
  </si>
  <si>
    <t>0.138484</t>
  </si>
  <si>
    <t>0.176798</t>
  </si>
  <si>
    <t>76.715</t>
  </si>
  <si>
    <t>0.0494728</t>
  </si>
  <si>
    <t>0.138214</t>
  </si>
  <si>
    <t>0.144176</t>
  </si>
  <si>
    <t>92.386</t>
  </si>
  <si>
    <t>0.0021154</t>
  </si>
  <si>
    <t>3.0275</t>
  </si>
  <si>
    <t>0.066815</t>
  </si>
  <si>
    <t>0.138056</t>
  </si>
  <si>
    <t>0.19158</t>
  </si>
  <si>
    <t>61.89</t>
  </si>
  <si>
    <t>212.54</t>
  </si>
  <si>
    <t>0.0721004</t>
  </si>
  <si>
    <t>0.137684</t>
  </si>
  <si>
    <t>0.205753</t>
  </si>
  <si>
    <t>86.3</t>
  </si>
  <si>
    <t>24.327</t>
  </si>
  <si>
    <t>126.64</t>
  </si>
  <si>
    <t>0.0982848</t>
  </si>
  <si>
    <t>0.137525</t>
  </si>
  <si>
    <t>0.274252</t>
  </si>
  <si>
    <t>358.62</t>
  </si>
  <si>
    <t>0.0968943</t>
  </si>
  <si>
    <t>0.137434</t>
  </si>
  <si>
    <t>0.270682</t>
  </si>
  <si>
    <t>74.416</t>
  </si>
  <si>
    <t>0.135106</t>
  </si>
  <si>
    <t>0.13722</t>
  </si>
  <si>
    <t>0.366369</t>
  </si>
  <si>
    <t>64.168</t>
  </si>
  <si>
    <t>133.4</t>
  </si>
  <si>
    <t>0.11883</t>
  </si>
  <si>
    <t>0.137195</t>
  </si>
  <si>
    <t>0.326203</t>
  </si>
  <si>
    <t>141.29</t>
  </si>
  <si>
    <t>188.14</t>
  </si>
  <si>
    <t>0.105611</t>
  </si>
  <si>
    <t>0.136589</t>
  </si>
  <si>
    <t>0.292947</t>
  </si>
  <si>
    <t>67.638</t>
  </si>
  <si>
    <t>42.172</t>
  </si>
  <si>
    <t>0.266175</t>
  </si>
  <si>
    <t>0.136499</t>
  </si>
  <si>
    <t>0.666124</t>
  </si>
  <si>
    <t>78.7</t>
  </si>
  <si>
    <t>59.67</t>
  </si>
  <si>
    <t>0.084711</t>
  </si>
  <si>
    <t>0.136408</t>
  </si>
  <si>
    <t>0.239085</t>
  </si>
  <si>
    <t>54.889</t>
  </si>
  <si>
    <t>285.75</t>
  </si>
  <si>
    <t>0.117992</t>
  </si>
  <si>
    <t>0.136169</t>
  </si>
  <si>
    <t>0.324111</t>
  </si>
  <si>
    <t>86.191</t>
  </si>
  <si>
    <t>92.334</t>
  </si>
  <si>
    <t>0.131662</t>
  </si>
  <si>
    <t>0.135857</t>
  </si>
  <si>
    <t>0.357938</t>
  </si>
  <si>
    <t>73.2</t>
  </si>
  <si>
    <t>30.463</t>
  </si>
  <si>
    <t>0.0557056</t>
  </si>
  <si>
    <t>0.135509</t>
  </si>
  <si>
    <t>0.161378</t>
  </si>
  <si>
    <t>31.324</t>
  </si>
  <si>
    <t>219.56</t>
  </si>
  <si>
    <t>0.101389</t>
  </si>
  <si>
    <t>0.135319</t>
  </si>
  <si>
    <t>0.282196</t>
  </si>
  <si>
    <t>59.09</t>
  </si>
  <si>
    <t>25.482</t>
  </si>
  <si>
    <t>0.0429397</t>
  </si>
  <si>
    <t>0.134668</t>
  </si>
  <si>
    <t>0.125937</t>
  </si>
  <si>
    <t>138.68</t>
  </si>
  <si>
    <t>0.0847479</t>
  </si>
  <si>
    <t>0.134018</t>
  </si>
  <si>
    <t>0.239182</t>
  </si>
  <si>
    <t>11.737</t>
  </si>
  <si>
    <t>45.23</t>
  </si>
  <si>
    <t>0.0999581</t>
  </si>
  <si>
    <t>0.1339</t>
  </si>
  <si>
    <t>0.278539</t>
  </si>
  <si>
    <t>101.56</t>
  </si>
  <si>
    <t>0.0873577</t>
  </si>
  <si>
    <t>0.133821</t>
  </si>
  <si>
    <t>0.245998</t>
  </si>
  <si>
    <t>69.646</t>
  </si>
  <si>
    <t>0.082265</t>
  </si>
  <si>
    <t>0.133442</t>
  </si>
  <si>
    <t>0.232671</t>
  </si>
  <si>
    <t>63.245</t>
  </si>
  <si>
    <t>63.55</t>
  </si>
  <si>
    <t>0.0445958</t>
  </si>
  <si>
    <t>0.133036</t>
  </si>
  <si>
    <t>0.130581</t>
  </si>
  <si>
    <t>20.825</t>
  </si>
  <si>
    <t>175.31</t>
  </si>
  <si>
    <t>0.0889818</t>
  </si>
  <si>
    <t>0.132121</t>
  </si>
  <si>
    <t>0.250227</t>
  </si>
  <si>
    <t>68.584</t>
  </si>
  <si>
    <t>20.392</t>
  </si>
  <si>
    <t>0.294083</t>
  </si>
  <si>
    <t>0.131691</t>
  </si>
  <si>
    <t>0.725962</t>
  </si>
  <si>
    <t>53.488</t>
  </si>
  <si>
    <t>159.03</t>
  </si>
  <si>
    <t>0.0841992</t>
  </si>
  <si>
    <t>0.13132</t>
  </si>
  <si>
    <t>0.237745</t>
  </si>
  <si>
    <t>38.099</t>
  </si>
  <si>
    <t>7.1262</t>
  </si>
  <si>
    <t>0.00568485</t>
  </si>
  <si>
    <t>0.131079</t>
  </si>
  <si>
    <t>0.0173405</t>
  </si>
  <si>
    <t>6.6478</t>
  </si>
  <si>
    <t>26.884</t>
  </si>
  <si>
    <t>0.0541585</t>
  </si>
  <si>
    <t>0.131012</t>
  </si>
  <si>
    <t>0.157126</t>
  </si>
  <si>
    <t>36.908</t>
  </si>
  <si>
    <t>113.22</t>
  </si>
  <si>
    <t>0.0590471</t>
  </si>
  <si>
    <t>0.130701</t>
  </si>
  <si>
    <t>0.170523</t>
  </si>
  <si>
    <t>10.34</t>
  </si>
  <si>
    <t>0.0082357</t>
  </si>
  <si>
    <t>2.2772</t>
  </si>
  <si>
    <t>0.164048</t>
  </si>
  <si>
    <t>0.12932</t>
  </si>
  <si>
    <t>0.435884</t>
  </si>
  <si>
    <t>37.318</t>
  </si>
  <si>
    <t>0.00042928</t>
  </si>
  <si>
    <t>4.991</t>
  </si>
  <si>
    <t>0.169106</t>
  </si>
  <si>
    <t>0.128558</t>
  </si>
  <si>
    <t>0.447805</t>
  </si>
  <si>
    <t>16.858</t>
  </si>
  <si>
    <t>6.0369</t>
  </si>
  <si>
    <t>0.00518565</t>
  </si>
  <si>
    <t>0.127815</t>
  </si>
  <si>
    <t>0.0158267</t>
  </si>
  <si>
    <t>19.586</t>
  </si>
  <si>
    <t>0.045326</t>
  </si>
  <si>
    <t>0.127785</t>
  </si>
  <si>
    <t>0.132624</t>
  </si>
  <si>
    <t>49.469</t>
  </si>
  <si>
    <t>75.13</t>
  </si>
  <si>
    <t>0.159446</t>
  </si>
  <si>
    <t>0.127314</t>
  </si>
  <si>
    <t>0.424981</t>
  </si>
  <si>
    <t>28.261</t>
  </si>
  <si>
    <t>0.0024919</t>
  </si>
  <si>
    <t>2.993</t>
  </si>
  <si>
    <t>0.00552301</t>
  </si>
  <si>
    <t>0.126949</t>
  </si>
  <si>
    <t>0.0168499</t>
  </si>
  <si>
    <t>60.801</t>
  </si>
  <si>
    <t>9.7939</t>
  </si>
  <si>
    <t>0.00632039</t>
  </si>
  <si>
    <t>0.1267</t>
  </si>
  <si>
    <t>0.0192653</t>
  </si>
  <si>
    <t>27.325</t>
  </si>
  <si>
    <t>108.04</t>
  </si>
  <si>
    <t>0.056366</t>
  </si>
  <si>
    <t>0.126472</t>
  </si>
  <si>
    <t>0.16319</t>
  </si>
  <si>
    <t>106.87</t>
  </si>
  <si>
    <t>0.0941874</t>
  </si>
  <si>
    <t>0.126324</t>
  </si>
  <si>
    <t>0.263711</t>
  </si>
  <si>
    <t>39.586</t>
  </si>
  <si>
    <t>35.24</t>
  </si>
  <si>
    <t>0.211292</t>
  </si>
  <si>
    <t>0.126106</t>
  </si>
  <si>
    <t>0.544925</t>
  </si>
  <si>
    <t>240.2</t>
  </si>
  <si>
    <t>0.0844549</t>
  </si>
  <si>
    <t>0.126103</t>
  </si>
  <si>
    <t>0.238415</t>
  </si>
  <si>
    <t>28.864</t>
  </si>
  <si>
    <t>16.122</t>
  </si>
  <si>
    <t>0.0682616</t>
  </si>
  <si>
    <t>0.126034</t>
  </si>
  <si>
    <t>0.195471</t>
  </si>
  <si>
    <t>97.969</t>
  </si>
  <si>
    <t>12.098</t>
  </si>
  <si>
    <t>0.041997</t>
  </si>
  <si>
    <t>0.125682</t>
  </si>
  <si>
    <t>0.123286</t>
  </si>
  <si>
    <t>81.855</t>
  </si>
  <si>
    <t>54.577</t>
  </si>
  <si>
    <t>0.00544399</t>
  </si>
  <si>
    <t>0.125671</t>
  </si>
  <si>
    <t>0.0166103</t>
  </si>
  <si>
    <t>61.6</t>
  </si>
  <si>
    <t>10.112</t>
  </si>
  <si>
    <t>71.153</t>
  </si>
  <si>
    <t>0.0577175</t>
  </si>
  <si>
    <t>0.125186</t>
  </si>
  <si>
    <t>0.166891</t>
  </si>
  <si>
    <t>38.62</t>
  </si>
  <si>
    <t>43.082</t>
  </si>
  <si>
    <t>0.0283217</t>
  </si>
  <si>
    <t>0.125165</t>
  </si>
  <si>
    <t>0.084301</t>
  </si>
  <si>
    <t>114.76</t>
  </si>
  <si>
    <t>0.176156</t>
  </si>
  <si>
    <t>0.124968</t>
  </si>
  <si>
    <t>0.464315</t>
  </si>
  <si>
    <t>27.835</t>
  </si>
  <si>
    <t>113.15</t>
  </si>
  <si>
    <t>0.19279</t>
  </si>
  <si>
    <t>0.124102</t>
  </si>
  <si>
    <t>0.502811</t>
  </si>
  <si>
    <t>91.124</t>
  </si>
  <si>
    <t>0.00041885</t>
  </si>
  <si>
    <t>4.4156</t>
  </si>
  <si>
    <t>0.00606256</t>
  </si>
  <si>
    <t>0.123324</t>
  </si>
  <si>
    <t>0.0184847</t>
  </si>
  <si>
    <t>96.748</t>
  </si>
  <si>
    <t>141.57</t>
  </si>
  <si>
    <t>0.112241</t>
  </si>
  <si>
    <t>0.123222</t>
  </si>
  <si>
    <t>0.3097</t>
  </si>
  <si>
    <t>41.4</t>
  </si>
  <si>
    <t>69.086</t>
  </si>
  <si>
    <t>0.0756334</t>
  </si>
  <si>
    <t>0.121991</t>
  </si>
  <si>
    <t>0.215158</t>
  </si>
  <si>
    <t>55.882</t>
  </si>
  <si>
    <t>97.945</t>
  </si>
  <si>
    <t>0.225943</t>
  </si>
  <si>
    <t>0.121232</t>
  </si>
  <si>
    <t>0.577794</t>
  </si>
  <si>
    <t>75.718</t>
  </si>
  <si>
    <t>106.09</t>
  </si>
  <si>
    <t>0.0972868</t>
  </si>
  <si>
    <t>0.120733</t>
  </si>
  <si>
    <t>0.271691</t>
  </si>
  <si>
    <t>88.067</t>
  </si>
  <si>
    <t>153.62</t>
  </si>
  <si>
    <t>0.0608008</t>
  </si>
  <si>
    <t>0.120563</t>
  </si>
  <si>
    <t>0.175301</t>
  </si>
  <si>
    <t>57.193</t>
  </si>
  <si>
    <t>94.913</t>
  </si>
  <si>
    <t>0.0289433</t>
  </si>
  <si>
    <t>0.120522</t>
  </si>
  <si>
    <t>0.0860956</t>
  </si>
  <si>
    <t>0.193035</t>
  </si>
  <si>
    <t>0.120039</t>
  </si>
  <si>
    <t>0.503374</t>
  </si>
  <si>
    <t>85.939</t>
  </si>
  <si>
    <t>113.48</t>
  </si>
  <si>
    <t>0.0791838</t>
  </si>
  <si>
    <t>0.119928</t>
  </si>
  <si>
    <t>0.224557</t>
  </si>
  <si>
    <t>39.681</t>
  </si>
  <si>
    <t>0.068279</t>
  </si>
  <si>
    <t>0.119745</t>
  </si>
  <si>
    <t>0.195518</t>
  </si>
  <si>
    <t>73.457</t>
  </si>
  <si>
    <t>27.059</t>
  </si>
  <si>
    <t>0.0608805</t>
  </si>
  <si>
    <t>0.119415</t>
  </si>
  <si>
    <t>0.175518</t>
  </si>
  <si>
    <t>90.932</t>
  </si>
  <si>
    <t>141.1</t>
  </si>
  <si>
    <t>0.087234</t>
  </si>
  <si>
    <t>0.119112</t>
  </si>
  <si>
    <t>0.245676</t>
  </si>
  <si>
    <t>115.73</t>
  </si>
  <si>
    <t>0.0786936</t>
  </si>
  <si>
    <t>0.119017</t>
  </si>
  <si>
    <t>0.223262</t>
  </si>
  <si>
    <t>75.475</t>
  </si>
  <si>
    <t>114.56</t>
  </si>
  <si>
    <t>0.0463385</t>
  </si>
  <si>
    <t>0.118771</t>
  </si>
  <si>
    <t>0.135453</t>
  </si>
  <si>
    <t>27.84</t>
  </si>
  <si>
    <t>0.04541</t>
  </si>
  <si>
    <t>0.118574</t>
  </si>
  <si>
    <t>0.132859</t>
  </si>
  <si>
    <t>41.8</t>
  </si>
  <si>
    <t>35.29</t>
  </si>
  <si>
    <t>36.637</t>
  </si>
  <si>
    <t>0.0494981</t>
  </si>
  <si>
    <t>0.118478</t>
  </si>
  <si>
    <t>0.144247</t>
  </si>
  <si>
    <t>61.494</t>
  </si>
  <si>
    <t>172.74</t>
  </si>
  <si>
    <t>0.0559811</t>
  </si>
  <si>
    <t>0.117885</t>
  </si>
  <si>
    <t>0.162134</t>
  </si>
  <si>
    <t>40.764</t>
  </si>
  <si>
    <t>10.942</t>
  </si>
  <si>
    <t>0.150902</t>
  </si>
  <si>
    <t>0.117723</t>
  </si>
  <si>
    <t>0.404594</t>
  </si>
  <si>
    <t>0.0507185</t>
  </si>
  <si>
    <t>0.117158</t>
  </si>
  <si>
    <t>0.14763</t>
  </si>
  <si>
    <t>56.4</t>
  </si>
  <si>
    <t>68.303</t>
  </si>
  <si>
    <t>256.47</t>
  </si>
  <si>
    <t>0.0754158</t>
  </si>
  <si>
    <t>0.117044</t>
  </si>
  <si>
    <t>0.214581</t>
  </si>
  <si>
    <t>193.63</t>
  </si>
  <si>
    <t>196.2</t>
  </si>
  <si>
    <t>0.0506783</t>
  </si>
  <si>
    <t>0.116687</t>
  </si>
  <si>
    <t>0.147518</t>
  </si>
  <si>
    <t>34.273</t>
  </si>
  <si>
    <t>0.225619</t>
  </si>
  <si>
    <t>0.116618</t>
  </si>
  <si>
    <t>0.577071</t>
  </si>
  <si>
    <t>52.789</t>
  </si>
  <si>
    <t>0.0371366</t>
  </si>
  <si>
    <t>0.115877</t>
  </si>
  <si>
    <t>0.109548</t>
  </si>
  <si>
    <t>12.524</t>
  </si>
  <si>
    <t>0.059906</t>
  </si>
  <si>
    <t>0.115391</t>
  </si>
  <si>
    <t>0.172865</t>
  </si>
  <si>
    <t>129.29</t>
  </si>
  <si>
    <t>107.45</t>
  </si>
  <si>
    <t>0.130481</t>
  </si>
  <si>
    <t>0.115299</t>
  </si>
  <si>
    <t>0.355039</t>
  </si>
  <si>
    <t>59.271</t>
  </si>
  <si>
    <t>0.0496571</t>
  </si>
  <si>
    <t>0.115044</t>
  </si>
  <si>
    <t>0.144688</t>
  </si>
  <si>
    <t>117.11</t>
  </si>
  <si>
    <t>236.06</t>
  </si>
  <si>
    <t>0.0809053</t>
  </si>
  <si>
    <t>0.114931</t>
  </si>
  <si>
    <t>0.229095</t>
  </si>
  <si>
    <t>59.975</t>
  </si>
  <si>
    <t>96.796</t>
  </si>
  <si>
    <t>0.0247241</t>
  </si>
  <si>
    <t>0.114563</t>
  </si>
  <si>
    <t>0.0738694</t>
  </si>
  <si>
    <t>33.837</t>
  </si>
  <si>
    <t>0.0044868</t>
  </si>
  <si>
    <t>2.596</t>
  </si>
  <si>
    <t>0.0050278</t>
  </si>
  <si>
    <t>0.114289</t>
  </si>
  <si>
    <t>0.0153477</t>
  </si>
  <si>
    <t>58.572</t>
  </si>
  <si>
    <t>12.918</t>
  </si>
  <si>
    <t>0.0997792</t>
  </si>
  <si>
    <t>0.113899</t>
  </si>
  <si>
    <t>0.278081</t>
  </si>
  <si>
    <t>69.284</t>
  </si>
  <si>
    <t>0.049217</t>
  </si>
  <si>
    <t>0.113738</t>
  </si>
  <si>
    <t>0.143466</t>
  </si>
  <si>
    <t>11.139</t>
  </si>
  <si>
    <t>150.26</t>
  </si>
  <si>
    <t>0.0754107</t>
  </si>
  <si>
    <t>0.113592</t>
  </si>
  <si>
    <t>0.214567</t>
  </si>
  <si>
    <t>20.697</t>
  </si>
  <si>
    <t>199.51</t>
  </si>
  <si>
    <t>0.0650825</t>
  </si>
  <si>
    <t>0.113361</t>
  </si>
  <si>
    <t>0.186908</t>
  </si>
  <si>
    <t>75.472</t>
  </si>
  <si>
    <t>102.34</t>
  </si>
  <si>
    <t>0.0384544</t>
  </si>
  <si>
    <t>0.113195</t>
  </si>
  <si>
    <t>0.113285</t>
  </si>
  <si>
    <t>145.18</t>
  </si>
  <si>
    <t>101.89</t>
  </si>
  <si>
    <t>0.0885134</t>
  </si>
  <si>
    <t>0.113118</t>
  </si>
  <si>
    <t>0.249008</t>
  </si>
  <si>
    <t>59.256</t>
  </si>
  <si>
    <t>205.06</t>
  </si>
  <si>
    <t>0.108073</t>
  </si>
  <si>
    <t>0.113101</t>
  </si>
  <si>
    <t>0.299187</t>
  </si>
  <si>
    <t>48.602</t>
  </si>
  <si>
    <t>65.919</t>
  </si>
  <si>
    <t>0.0545991</t>
  </si>
  <si>
    <t>0.113022</t>
  </si>
  <si>
    <t>0.158338</t>
  </si>
  <si>
    <t>116.92</t>
  </si>
  <si>
    <t>77.28</t>
  </si>
  <si>
    <t>0.0555019</t>
  </si>
  <si>
    <t>0.112775</t>
  </si>
  <si>
    <t>0.160819</t>
  </si>
  <si>
    <t>27.203</t>
  </si>
  <si>
    <t>38.379</t>
  </si>
  <si>
    <t>0.07132</t>
  </si>
  <si>
    <t>0.111904</t>
  </si>
  <si>
    <t>0.203668</t>
  </si>
  <si>
    <t>27.091</t>
  </si>
  <si>
    <t>38.187</t>
  </si>
  <si>
    <t>0.0401159</t>
  </si>
  <si>
    <t>0.111015</t>
  </si>
  <si>
    <t>0.117984</t>
  </si>
  <si>
    <t>22.836</t>
  </si>
  <si>
    <t>74.837</t>
  </si>
  <si>
    <t>0.0654955</t>
  </si>
  <si>
    <t>0.110125</t>
  </si>
  <si>
    <t>0.188023</t>
  </si>
  <si>
    <t>72.379</t>
  </si>
  <si>
    <t>0.098224</t>
  </si>
  <si>
    <t>0.110079</t>
  </si>
  <si>
    <t>0.274096</t>
  </si>
  <si>
    <t>71.08</t>
  </si>
  <si>
    <t>0.185088</t>
  </si>
  <si>
    <t>0.109781</t>
  </si>
  <si>
    <t>0.485064</t>
  </si>
  <si>
    <t>532.4</t>
  </si>
  <si>
    <t>0.0597959</t>
  </si>
  <si>
    <t>0.109677</t>
  </si>
  <si>
    <t>0.172565</t>
  </si>
  <si>
    <t>38.498</t>
  </si>
  <si>
    <t>174.15</t>
  </si>
  <si>
    <t>0.145717</t>
  </si>
  <si>
    <t>0.109433</t>
  </si>
  <si>
    <t>0.392124</t>
  </si>
  <si>
    <t>50.097</t>
  </si>
  <si>
    <t>113.62</t>
  </si>
  <si>
    <t>0.0987876</t>
  </si>
  <si>
    <t>0.109165</t>
  </si>
  <si>
    <t>0.275542</t>
  </si>
  <si>
    <t>23.818</t>
  </si>
  <si>
    <t>49.765</t>
  </si>
  <si>
    <t>0.0489047</t>
  </si>
  <si>
    <t>0.108618</t>
  </si>
  <si>
    <t>0.142599</t>
  </si>
  <si>
    <t>50.3</t>
  </si>
  <si>
    <t>32.949</t>
  </si>
  <si>
    <t>223.2</t>
  </si>
  <si>
    <t>0.0269377</t>
  </si>
  <si>
    <t>0.108445</t>
  </si>
  <si>
    <t>0.080297</t>
  </si>
  <si>
    <t>46.895</t>
  </si>
  <si>
    <t>17.646</t>
  </si>
  <si>
    <t>0.0466062</t>
  </si>
  <si>
    <t>0.108337</t>
  </si>
  <si>
    <t>0.1362</t>
  </si>
  <si>
    <t>117.4</t>
  </si>
  <si>
    <t>16.119</t>
  </si>
  <si>
    <t>0.0606854</t>
  </si>
  <si>
    <t>0.108126</t>
  </si>
  <si>
    <t>0.174987</t>
  </si>
  <si>
    <t>46.476</t>
  </si>
  <si>
    <t>70.016</t>
  </si>
  <si>
    <t>0.0683061</t>
  </si>
  <si>
    <t>0.107894</t>
  </si>
  <si>
    <t>0.195591</t>
  </si>
  <si>
    <t>82.091</t>
  </si>
  <si>
    <t>0.0638883</t>
  </si>
  <si>
    <t>0.107652</t>
  </si>
  <si>
    <t>0.183679</t>
  </si>
  <si>
    <t>102.48</t>
  </si>
  <si>
    <t>206.86</t>
  </si>
  <si>
    <t>0.075462</t>
  </si>
  <si>
    <t>0.106761</t>
  </si>
  <si>
    <t>0.214703</t>
  </si>
  <si>
    <t>27.893</t>
  </si>
  <si>
    <t>215.91</t>
  </si>
  <si>
    <t>0.0716828</t>
  </si>
  <si>
    <t>0.106655</t>
  </si>
  <si>
    <t>0.204637</t>
  </si>
  <si>
    <t>72.1</t>
  </si>
  <si>
    <t>14.865</t>
  </si>
  <si>
    <t>217.85</t>
  </si>
  <si>
    <t>0.122377</t>
  </si>
  <si>
    <t>0.105856</t>
  </si>
  <si>
    <t>0.335027</t>
  </si>
  <si>
    <t>21.671</t>
  </si>
  <si>
    <t>123.7</t>
  </si>
  <si>
    <t>0.0166031</t>
  </si>
  <si>
    <t>0.105754</t>
  </si>
  <si>
    <t>0.0500374</t>
  </si>
  <si>
    <t>10.08</t>
  </si>
  <si>
    <t>40.683</t>
  </si>
  <si>
    <t>0.04521</t>
  </si>
  <si>
    <t>0.104907</t>
  </si>
  <si>
    <t>0.1323</t>
  </si>
  <si>
    <t>46.155</t>
  </si>
  <si>
    <t>42.788</t>
  </si>
  <si>
    <t>0.0042326</t>
  </si>
  <si>
    <t>0.104125</t>
  </si>
  <si>
    <t>0.0129319</t>
  </si>
  <si>
    <t>13.999</t>
  </si>
  <si>
    <t>0.00061475</t>
  </si>
  <si>
    <t>3.9709</t>
  </si>
  <si>
    <t>0.0627466</t>
  </si>
  <si>
    <t>0.104078</t>
  </si>
  <si>
    <t>0.180586</t>
  </si>
  <si>
    <t>83.629</t>
  </si>
  <si>
    <t>0.0476758</t>
  </si>
  <si>
    <t>0.103966</t>
  </si>
  <si>
    <t>0.139181</t>
  </si>
  <si>
    <t>195.91</t>
  </si>
  <si>
    <t>10.153</t>
  </si>
  <si>
    <t>0.111098</t>
  </si>
  <si>
    <t>0.103697</t>
  </si>
  <si>
    <t>0.306823</t>
  </si>
  <si>
    <t>178.22</t>
  </si>
  <si>
    <t>29.926</t>
  </si>
  <si>
    <t>0.0208698</t>
  </si>
  <si>
    <t>0.10351</t>
  </si>
  <si>
    <t>0.0626086</t>
  </si>
  <si>
    <t>71.276</t>
  </si>
  <si>
    <t>5.757</t>
  </si>
  <si>
    <t>0.0404551</t>
  </si>
  <si>
    <t>0.103411</t>
  </si>
  <si>
    <t>0.118942</t>
  </si>
  <si>
    <t>34.082</t>
  </si>
  <si>
    <t>7.045</t>
  </si>
  <si>
    <t>0.0380667</t>
  </si>
  <si>
    <t>0.103235</t>
  </si>
  <si>
    <t>0.112187</t>
  </si>
  <si>
    <t>0.048342</t>
  </si>
  <si>
    <t>0.102952</t>
  </si>
  <si>
    <t>0.141035</t>
  </si>
  <si>
    <t>77.749</t>
  </si>
  <si>
    <t>0.0574016</t>
  </si>
  <si>
    <t>0.102819</t>
  </si>
  <si>
    <t>0.166026</t>
  </si>
  <si>
    <t>98.891</t>
  </si>
  <si>
    <t>46.592</t>
  </si>
  <si>
    <t>0.0396933</t>
  </si>
  <si>
    <t>0.102804</t>
  </si>
  <si>
    <t>0.11679</t>
  </si>
  <si>
    <t>166.98</t>
  </si>
  <si>
    <t>45.366</t>
  </si>
  <si>
    <t>0.266527</t>
  </si>
  <si>
    <t>0.10266</t>
  </si>
  <si>
    <t>0.666885</t>
  </si>
  <si>
    <t>113.66</t>
  </si>
  <si>
    <t>108.3</t>
  </si>
  <si>
    <t>0.0618828</t>
  </si>
  <si>
    <t>0.10263</t>
  </si>
  <si>
    <t>0.178242</t>
  </si>
  <si>
    <t>67.315</t>
  </si>
  <si>
    <t>32.619</t>
  </si>
  <si>
    <t>0.0310167</t>
  </si>
  <si>
    <t>0.102582</t>
  </si>
  <si>
    <t>0.0920661</t>
  </si>
  <si>
    <t>15.876</t>
  </si>
  <si>
    <t>27.958</t>
  </si>
  <si>
    <t>0.0407532</t>
  </si>
  <si>
    <t>0.102301</t>
  </si>
  <si>
    <t>0.119783</t>
  </si>
  <si>
    <t>78.287</t>
  </si>
  <si>
    <t>19.126</t>
  </si>
  <si>
    <t>0.0152692</t>
  </si>
  <si>
    <t>0.101563</t>
  </si>
  <si>
    <t>0.0460839</t>
  </si>
  <si>
    <t>52.22</t>
  </si>
  <si>
    <t>0.0811693</t>
  </si>
  <si>
    <t>0.101556</t>
  </si>
  <si>
    <t>0.22979</t>
  </si>
  <si>
    <t>32.551</t>
  </si>
  <si>
    <t>0.05015</t>
  </si>
  <si>
    <t>0.100981</t>
  </si>
  <si>
    <t>0.146055</t>
  </si>
  <si>
    <t>58.47</t>
  </si>
  <si>
    <t>121.05</t>
  </si>
  <si>
    <t>0.0678446</t>
  </si>
  <si>
    <t>0.100265</t>
  </si>
  <si>
    <t>0.194351</t>
  </si>
  <si>
    <t>38.129</t>
  </si>
  <si>
    <t>32.532</t>
  </si>
  <si>
    <t>0.0567041</t>
  </si>
  <si>
    <t>0.100006</t>
  </si>
  <si>
    <t>0.164116</t>
  </si>
  <si>
    <t>17.138</t>
  </si>
  <si>
    <t>115.74</t>
  </si>
  <si>
    <t>0.0924681</t>
  </si>
  <si>
    <t>0.0992247</t>
  </si>
  <si>
    <t>0.259269</t>
  </si>
  <si>
    <t>54.854</t>
  </si>
  <si>
    <t>299.11</t>
  </si>
  <si>
    <t>0.0487825</t>
  </si>
  <si>
    <t>0.099177</t>
  </si>
  <si>
    <t>0.142259</t>
  </si>
  <si>
    <t>92.9</t>
  </si>
  <si>
    <t>15.054</t>
  </si>
  <si>
    <t>0.0639338</t>
  </si>
  <si>
    <t>0.0988642</t>
  </si>
  <si>
    <t>0.183802</t>
  </si>
  <si>
    <t>19.266</t>
  </si>
  <si>
    <t>11.185</t>
  </si>
  <si>
    <t>0.00380765</t>
  </si>
  <si>
    <t>0.0986417</t>
  </si>
  <si>
    <t>0.0116392</t>
  </si>
  <si>
    <t>28.355</t>
  </si>
  <si>
    <t>64.23</t>
  </si>
  <si>
    <t>0.00373816</t>
  </si>
  <si>
    <t>0.0981293</t>
  </si>
  <si>
    <t>0.0114276</t>
  </si>
  <si>
    <t>45.037</t>
  </si>
  <si>
    <t>0.00041339</t>
  </si>
  <si>
    <t>4.1547</t>
  </si>
  <si>
    <t>0.078908</t>
  </si>
  <si>
    <t>0.0981223</t>
  </si>
  <si>
    <t>0.223829</t>
  </si>
  <si>
    <t>29.717</t>
  </si>
  <si>
    <t>152.36</t>
  </si>
  <si>
    <t>0.171084</t>
  </si>
  <si>
    <t>0.0974363</t>
  </si>
  <si>
    <t>0.452449</t>
  </si>
  <si>
    <t>21.001</t>
  </si>
  <si>
    <t>84.399</t>
  </si>
  <si>
    <t>0.030689</t>
  </si>
  <si>
    <t>0.0968583</t>
  </si>
  <si>
    <t>0.0911241</t>
  </si>
  <si>
    <t>13.742</t>
  </si>
  <si>
    <t>52.193</t>
  </si>
  <si>
    <t>0.128399</t>
  </si>
  <si>
    <t>0.0966689</t>
  </si>
  <si>
    <t>0.349917</t>
  </si>
  <si>
    <t>135.78</t>
  </si>
  <si>
    <t>309.13</t>
  </si>
  <si>
    <t>0.0826812</t>
  </si>
  <si>
    <t>0.0966123</t>
  </si>
  <si>
    <t>0.233764</t>
  </si>
  <si>
    <t>38.925</t>
  </si>
  <si>
    <t>0.0546481</t>
  </si>
  <si>
    <t>0.0960039</t>
  </si>
  <si>
    <t>0.158473</t>
  </si>
  <si>
    <t>19.311</t>
  </si>
  <si>
    <t>51.61</t>
  </si>
  <si>
    <t>0.181907</t>
  </si>
  <si>
    <t>0.0959918</t>
  </si>
  <si>
    <t>0.477696</t>
  </si>
  <si>
    <t>51.641</t>
  </si>
  <si>
    <t>0.00042845</t>
  </si>
  <si>
    <t>4.9382</t>
  </si>
  <si>
    <t>0.0039435</t>
  </si>
  <si>
    <t>0.0956999</t>
  </si>
  <si>
    <t>0.0120526</t>
  </si>
  <si>
    <t>75.378</t>
  </si>
  <si>
    <t>0.0940352</t>
  </si>
  <si>
    <t>0.0953382</t>
  </si>
  <si>
    <t>0.263318</t>
  </si>
  <si>
    <t>33.824</t>
  </si>
  <si>
    <t>78.653</t>
  </si>
  <si>
    <t>0.0543161</t>
  </si>
  <si>
    <t>0.0952873</t>
  </si>
  <si>
    <t>0.15756</t>
  </si>
  <si>
    <t>58.951</t>
  </si>
  <si>
    <t>10.832</t>
  </si>
  <si>
    <t>0.0678038</t>
  </si>
  <si>
    <t>0.0951538</t>
  </si>
  <si>
    <t>0.194241</t>
  </si>
  <si>
    <t>90.173</t>
  </si>
  <si>
    <t>0.0346484</t>
  </si>
  <si>
    <t>0.0948652</t>
  </si>
  <si>
    <t>0.102465</t>
  </si>
  <si>
    <t>66.194</t>
  </si>
  <si>
    <t>11.057</t>
  </si>
  <si>
    <t>0.034906</t>
  </si>
  <si>
    <t>0.0947965</t>
  </si>
  <si>
    <t>0.1032</t>
  </si>
  <si>
    <t>101.11</t>
  </si>
  <si>
    <t>0.0515381</t>
  </si>
  <si>
    <t>0.0940812</t>
  </si>
  <si>
    <t>0.149898</t>
  </si>
  <si>
    <t>157.31</t>
  </si>
  <si>
    <t>17.184</t>
  </si>
  <si>
    <t>0.0257211</t>
  </si>
  <si>
    <t>0.0940005</t>
  </si>
  <si>
    <t>0.076768</t>
  </si>
  <si>
    <t>50.75</t>
  </si>
  <si>
    <t>68.87</t>
  </si>
  <si>
    <t>0.131259</t>
  </si>
  <si>
    <t>0.0939725</t>
  </si>
  <si>
    <t>0.356949</t>
  </si>
  <si>
    <t>629.09</t>
  </si>
  <si>
    <t>0.0559853</t>
  </si>
  <si>
    <t>0.0939598</t>
  </si>
  <si>
    <t>0.162146</t>
  </si>
  <si>
    <t>62.924</t>
  </si>
  <si>
    <t>62.655</t>
  </si>
  <si>
    <t>0.0267212</t>
  </si>
  <si>
    <t>0.0939579</t>
  </si>
  <si>
    <t>0.0796695</t>
  </si>
  <si>
    <t>87.996</t>
  </si>
  <si>
    <t>56.273</t>
  </si>
  <si>
    <t>0.0368726</t>
  </si>
  <si>
    <t>0.0932763</t>
  </si>
  <si>
    <t>0.108798</t>
  </si>
  <si>
    <t>0.0294475</t>
  </si>
  <si>
    <t>0.0930621</t>
  </si>
  <si>
    <t>0.0875497</t>
  </si>
  <si>
    <t>269.76</t>
  </si>
  <si>
    <t>0.052648</t>
  </si>
  <si>
    <t>0.092823</t>
  </si>
  <si>
    <t>0.152963</t>
  </si>
  <si>
    <t>31.3</t>
  </si>
  <si>
    <t>87.133</t>
  </si>
  <si>
    <t>92.575</t>
  </si>
  <si>
    <t>0.0719206</t>
  </si>
  <si>
    <t>0.0924937</t>
  </si>
  <si>
    <t>0.205272</t>
  </si>
  <si>
    <t>34.276</t>
  </si>
  <si>
    <t>61.794</t>
  </si>
  <si>
    <t>0.0368456</t>
  </si>
  <si>
    <t>0.0924664</t>
  </si>
  <si>
    <t>0.108721</t>
  </si>
  <si>
    <t>5.0256</t>
  </si>
  <si>
    <t>0.0011988</t>
  </si>
  <si>
    <t>3.5575</t>
  </si>
  <si>
    <t>0.0758127</t>
  </si>
  <si>
    <t>0.0920728</t>
  </si>
  <si>
    <t>0.215634</t>
  </si>
  <si>
    <t>44.648</t>
  </si>
  <si>
    <t>58.857</t>
  </si>
  <si>
    <t>0.0723542</t>
  </si>
  <si>
    <t>0.0918929</t>
  </si>
  <si>
    <t>0.20643</t>
  </si>
  <si>
    <t>265.35</t>
  </si>
  <si>
    <t>144.06</t>
  </si>
  <si>
    <t>0.0389081</t>
  </si>
  <si>
    <t>0.0915006</t>
  </si>
  <si>
    <t>0.11457</t>
  </si>
  <si>
    <t>16.049</t>
  </si>
  <si>
    <t>7.1885</t>
  </si>
  <si>
    <t>0.00352588</t>
  </si>
  <si>
    <t>0.0911725</t>
  </si>
  <si>
    <t>0.0107813</t>
  </si>
  <si>
    <t>21.883</t>
  </si>
  <si>
    <t>14.565</t>
  </si>
  <si>
    <t>0.0305379</t>
  </si>
  <si>
    <t>0.0910257</t>
  </si>
  <si>
    <t>0.0906895</t>
  </si>
  <si>
    <t>20.252</t>
  </si>
  <si>
    <t>223.17</t>
  </si>
  <si>
    <t>0.0426532</t>
  </si>
  <si>
    <t>0.0909106</t>
  </si>
  <si>
    <t>0.125132</t>
  </si>
  <si>
    <t>34.905</t>
  </si>
  <si>
    <t>37.874</t>
  </si>
  <si>
    <t>0.0537983</t>
  </si>
  <si>
    <t>0.0906817</t>
  </si>
  <si>
    <t>0.156134</t>
  </si>
  <si>
    <t>42.981</t>
  </si>
  <si>
    <t>159.58</t>
  </si>
  <si>
    <t>0.0306416</t>
  </si>
  <si>
    <t>0.090524</t>
  </si>
  <si>
    <t>0.0909879</t>
  </si>
  <si>
    <t>8.023</t>
  </si>
  <si>
    <t>9.1164</t>
  </si>
  <si>
    <t>0.0807809</t>
  </si>
  <si>
    <t>0.0902557</t>
  </si>
  <si>
    <t>0.228768</t>
  </si>
  <si>
    <t>108.33</t>
  </si>
  <si>
    <t>0.0598606</t>
  </si>
  <si>
    <t>0.0895309</t>
  </si>
  <si>
    <t>0.172741</t>
  </si>
  <si>
    <t>16.273</t>
  </si>
  <si>
    <t>237.59</t>
  </si>
  <si>
    <t>0.173145</t>
  </si>
  <si>
    <t>0.0894883</t>
  </si>
  <si>
    <t>0.457278</t>
  </si>
  <si>
    <t>64.066</t>
  </si>
  <si>
    <t>0.00042517</t>
  </si>
  <si>
    <t>4.7627</t>
  </si>
  <si>
    <t>0.0239713</t>
  </si>
  <si>
    <t>0.089268</t>
  </si>
  <si>
    <t>0.071677</t>
  </si>
  <si>
    <t>23.413</t>
  </si>
  <si>
    <t>10.761</t>
  </si>
  <si>
    <t>0.00837194</t>
  </si>
  <si>
    <t>0.0889861</t>
  </si>
  <si>
    <t>0.0254601</t>
  </si>
  <si>
    <t>42.429</t>
  </si>
  <si>
    <t>23.629</t>
  </si>
  <si>
    <t>0.0132277</t>
  </si>
  <si>
    <t>0.0887438</t>
  </si>
  <si>
    <t>0.0400116</t>
  </si>
  <si>
    <t>123.8</t>
  </si>
  <si>
    <t>0.0497847</t>
  </si>
  <si>
    <t>0.0886536</t>
  </si>
  <si>
    <t>0.145042</t>
  </si>
  <si>
    <t>25.977</t>
  </si>
  <si>
    <t>0.0010111</t>
  </si>
  <si>
    <t>3.7192</t>
  </si>
  <si>
    <t>0.00367902</t>
  </si>
  <si>
    <t>0.0880572</t>
  </si>
  <si>
    <t>0.0112476</t>
  </si>
  <si>
    <t>75.035</t>
  </si>
  <si>
    <t>263.51</t>
  </si>
  <si>
    <t>0.0379457</t>
  </si>
  <si>
    <t>0.0874507</t>
  </si>
  <si>
    <t>0.111844</t>
  </si>
  <si>
    <t>99.996</t>
  </si>
  <si>
    <t>87.531</t>
  </si>
  <si>
    <t>0.0445799</t>
  </si>
  <si>
    <t>0.0872472</t>
  </si>
  <si>
    <t>0.130536</t>
  </si>
  <si>
    <t>104.64</t>
  </si>
  <si>
    <t>275.42</t>
  </si>
  <si>
    <t>0.0345221</t>
  </si>
  <si>
    <t>0.0868263</t>
  </si>
  <si>
    <t>0.102105</t>
  </si>
  <si>
    <t>104.82</t>
  </si>
  <si>
    <t>40.079</t>
  </si>
  <si>
    <t>0.0482945</t>
  </si>
  <si>
    <t>0.0867332</t>
  </si>
  <si>
    <t>0.140903</t>
  </si>
  <si>
    <t>35.221</t>
  </si>
  <si>
    <t>0.0562113</t>
  </si>
  <si>
    <t>0.0863476</t>
  </si>
  <si>
    <t>0.162766</t>
  </si>
  <si>
    <t>49.857</t>
  </si>
  <si>
    <t>214.24</t>
  </si>
  <si>
    <t>0.0448493</t>
  </si>
  <si>
    <t>0.0862834</t>
  </si>
  <si>
    <t>0.131291</t>
  </si>
  <si>
    <t>53.165</t>
  </si>
  <si>
    <t>0.0281837</t>
  </si>
  <si>
    <t>0.0852229</t>
  </si>
  <si>
    <t>0.0839022</t>
  </si>
  <si>
    <t>43.603</t>
  </si>
  <si>
    <t>23.866</t>
  </si>
  <si>
    <t>0.0298396</t>
  </si>
  <si>
    <t>0.0851777</t>
  </si>
  <si>
    <t>0.0886796</t>
  </si>
  <si>
    <t>52.739</t>
  </si>
  <si>
    <t>57.899</t>
  </si>
  <si>
    <t>0.0431113</t>
  </si>
  <si>
    <t>0.084947</t>
  </si>
  <si>
    <t>0.126418</t>
  </si>
  <si>
    <t>17.222</t>
  </si>
  <si>
    <t>128.12</t>
  </si>
  <si>
    <t>0.0849995</t>
  </si>
  <si>
    <t>0.0848465</t>
  </si>
  <si>
    <t>0.23984</t>
  </si>
  <si>
    <t>55.686</t>
  </si>
  <si>
    <t>9.3948</t>
  </si>
  <si>
    <t>0.0882912</t>
  </si>
  <si>
    <t>0.0842044</t>
  </si>
  <si>
    <t>0.24843</t>
  </si>
  <si>
    <t>20.787</t>
  </si>
  <si>
    <t>143.05</t>
  </si>
  <si>
    <t>0.0377273</t>
  </si>
  <si>
    <t>0.0841885</t>
  </si>
  <si>
    <t>0.111224</t>
  </si>
  <si>
    <t>145.56</t>
  </si>
  <si>
    <t>6.9714</t>
  </si>
  <si>
    <t>0.00355723</t>
  </si>
  <si>
    <t>0.0841757</t>
  </si>
  <si>
    <t>0.0108768</t>
  </si>
  <si>
    <t>144.92</t>
  </si>
  <si>
    <t>184.35</t>
  </si>
  <si>
    <t>0.0892821</t>
  </si>
  <si>
    <t>0.0840416</t>
  </si>
  <si>
    <t>0.251007</t>
  </si>
  <si>
    <t>61.589</t>
  </si>
  <si>
    <t>96.968</t>
  </si>
  <si>
    <t>0.0378286</t>
  </si>
  <si>
    <t>0.0839558</t>
  </si>
  <si>
    <t>0.111512</t>
  </si>
  <si>
    <t>73.5</t>
  </si>
  <si>
    <t>61.448</t>
  </si>
  <si>
    <t>159.04</t>
  </si>
  <si>
    <t>0.0783025</t>
  </si>
  <si>
    <t>0.0837574</t>
  </si>
  <si>
    <t>0.222229</t>
  </si>
  <si>
    <t>42.613</t>
  </si>
  <si>
    <t>171.36</t>
  </si>
  <si>
    <t>0.0437491</t>
  </si>
  <si>
    <t>0.083512</t>
  </si>
  <si>
    <t>0.128208</t>
  </si>
  <si>
    <t>51.172</t>
  </si>
  <si>
    <t>173.09</t>
  </si>
  <si>
    <t>0.032559</t>
  </si>
  <si>
    <t>0.0834796</t>
  </si>
  <si>
    <t>0.0964916</t>
  </si>
  <si>
    <t>102.9</t>
  </si>
  <si>
    <t>315.72</t>
  </si>
  <si>
    <t>0.0617276</t>
  </si>
  <si>
    <t>0.0833104</t>
  </si>
  <si>
    <t>0.177821</t>
  </si>
  <si>
    <t>111.15</t>
  </si>
  <si>
    <t>0.0416004</t>
  </si>
  <si>
    <t>0.0832055</t>
  </si>
  <si>
    <t>0.12217</t>
  </si>
  <si>
    <t>55.435</t>
  </si>
  <si>
    <t>55.165</t>
  </si>
  <si>
    <t>0.0351517</t>
  </si>
  <si>
    <t>0.082847</t>
  </si>
  <si>
    <t>0.103901</t>
  </si>
  <si>
    <t>49.192</t>
  </si>
  <si>
    <t>27.728</t>
  </si>
  <si>
    <t>0.00331179</t>
  </si>
  <si>
    <t>0.0827821</t>
  </si>
  <si>
    <t>0.0101291</t>
  </si>
  <si>
    <t>17.419</t>
  </si>
  <si>
    <t>19.268</t>
  </si>
  <si>
    <t>0.0410727</t>
  </si>
  <si>
    <t>0.0827141</t>
  </si>
  <si>
    <t>0.120683</t>
  </si>
  <si>
    <t>74.976</t>
  </si>
  <si>
    <t>304.46</t>
  </si>
  <si>
    <t>0.0597207</t>
  </si>
  <si>
    <t>0.0826766</t>
  </si>
  <si>
    <t>0.17236</t>
  </si>
  <si>
    <t>43.131</t>
  </si>
  <si>
    <t>6.5485</t>
  </si>
  <si>
    <t>0.082186</t>
  </si>
  <si>
    <t>0.0826619</t>
  </si>
  <si>
    <t>0.232464</t>
  </si>
  <si>
    <t>76.125</t>
  </si>
  <si>
    <t>0.0267745</t>
  </si>
  <si>
    <t>0.0824865</t>
  </si>
  <si>
    <t>0.079824</t>
  </si>
  <si>
    <t>36.049</t>
  </si>
  <si>
    <t>51.669</t>
  </si>
  <si>
    <t>0.0702116</t>
  </si>
  <si>
    <t>0.0823542</t>
  </si>
  <si>
    <t>0.200702</t>
  </si>
  <si>
    <t>48.633</t>
  </si>
  <si>
    <t>0.078811</t>
  </si>
  <si>
    <t>0.0810165</t>
  </si>
  <si>
    <t>0.223573</t>
  </si>
  <si>
    <t>24.43</t>
  </si>
  <si>
    <t>0.0193342</t>
  </si>
  <si>
    <t>0.0810089</t>
  </si>
  <si>
    <t>0.058097</t>
  </si>
  <si>
    <t>67.56</t>
  </si>
  <si>
    <t>32.249</t>
  </si>
  <si>
    <t>0.0186828</t>
  </si>
  <si>
    <t>0.0807066</t>
  </si>
  <si>
    <t>0.056179</t>
  </si>
  <si>
    <t>47.766</t>
  </si>
  <si>
    <t>0.0390295</t>
  </si>
  <si>
    <t>0.0805937</t>
  </si>
  <si>
    <t>0.114913</t>
  </si>
  <si>
    <t>70.803</t>
  </si>
  <si>
    <t>30.83</t>
  </si>
  <si>
    <t>0.0322622</t>
  </si>
  <si>
    <t>0.0804838</t>
  </si>
  <si>
    <t>0.095641</t>
  </si>
  <si>
    <t>14.716</t>
  </si>
  <si>
    <t>37.055</t>
  </si>
  <si>
    <t>0.0396611</t>
  </si>
  <si>
    <t>0.079881</t>
  </si>
  <si>
    <t>0.116699</t>
  </si>
  <si>
    <t>102.35</t>
  </si>
  <si>
    <t>0.0579803</t>
  </si>
  <si>
    <t>0.0796954</t>
  </si>
  <si>
    <t>0.167609</t>
  </si>
  <si>
    <t>15.197</t>
  </si>
  <si>
    <t>71.132</t>
  </si>
  <si>
    <t>0.0541836</t>
  </si>
  <si>
    <t>0.0792262</t>
  </si>
  <si>
    <t>0.157195</t>
  </si>
  <si>
    <t>65.821</t>
  </si>
  <si>
    <t>16.965</t>
  </si>
  <si>
    <t>0.00305627</t>
  </si>
  <si>
    <t>0.078914</t>
  </si>
  <si>
    <t>0.00935032</t>
  </si>
  <si>
    <t>38.169</t>
  </si>
  <si>
    <t>50.717</t>
  </si>
  <si>
    <t>0.0360076</t>
  </si>
  <si>
    <t>0.0788727</t>
  </si>
  <si>
    <t>0.106338</t>
  </si>
  <si>
    <t>73.7</t>
  </si>
  <si>
    <t>60.343</t>
  </si>
  <si>
    <t>0.0724541</t>
  </si>
  <si>
    <t>0.0785815</t>
  </si>
  <si>
    <t>0.206697</t>
  </si>
  <si>
    <t>30.54</t>
  </si>
  <si>
    <t>123.88</t>
  </si>
  <si>
    <t>0.0309984</t>
  </si>
  <si>
    <t>0.0783132</t>
  </si>
  <si>
    <t>0.0920135</t>
  </si>
  <si>
    <t>16.938</t>
  </si>
  <si>
    <t>0.0182302</t>
  </si>
  <si>
    <t>0.0781364</t>
  </si>
  <si>
    <t>0.0548446</t>
  </si>
  <si>
    <t>153.89</t>
  </si>
  <si>
    <t>13.397</t>
  </si>
  <si>
    <t>0.0157117</t>
  </si>
  <si>
    <t>0.0775216</t>
  </si>
  <si>
    <t>0.0473968</t>
  </si>
  <si>
    <t>616.62</t>
  </si>
  <si>
    <t>22.076</t>
  </si>
  <si>
    <t>0.0368154</t>
  </si>
  <si>
    <t>0.0771688</t>
  </si>
  <si>
    <t>0.108636</t>
  </si>
  <si>
    <t>57.949</t>
  </si>
  <si>
    <t>8.1863</t>
  </si>
  <si>
    <t>0.0290374</t>
  </si>
  <si>
    <t>0.0762199</t>
  </si>
  <si>
    <t>0.0863672</t>
  </si>
  <si>
    <t>6.283</t>
  </si>
  <si>
    <t>0.0387445</t>
  </si>
  <si>
    <t>0.0747267</t>
  </si>
  <si>
    <t>0.114107</t>
  </si>
  <si>
    <t>58.805</t>
  </si>
  <si>
    <t>34.165</t>
  </si>
  <si>
    <t>0.0541976</t>
  </si>
  <si>
    <t>0.0729396</t>
  </si>
  <si>
    <t>24.935</t>
  </si>
  <si>
    <t>10.525</t>
  </si>
  <si>
    <t>0.0278784</t>
  </si>
  <si>
    <t>0.0729116</t>
  </si>
  <si>
    <t>0.0830196</t>
  </si>
  <si>
    <t>42.592</t>
  </si>
  <si>
    <t>250.92</t>
  </si>
  <si>
    <t>0.0383889</t>
  </si>
  <si>
    <t>0.0728734</t>
  </si>
  <si>
    <t>0.1131</t>
  </si>
  <si>
    <t>13.298</t>
  </si>
  <si>
    <t>0.04391</t>
  </si>
  <si>
    <t>0.0726782</t>
  </si>
  <si>
    <t>0.128659</t>
  </si>
  <si>
    <t>70.67</t>
  </si>
  <si>
    <t>0.0293866</t>
  </si>
  <si>
    <t>0.0722211</t>
  </si>
  <si>
    <t>0.0873743</t>
  </si>
  <si>
    <t>29.597</t>
  </si>
  <si>
    <t>0.0879727</t>
  </si>
  <si>
    <t>0.0721925</t>
  </si>
  <si>
    <t>0.247601</t>
  </si>
  <si>
    <t>37.979</t>
  </si>
  <si>
    <t>34.018</t>
  </si>
  <si>
    <t>0.0252983</t>
  </si>
  <si>
    <t>0.0717271</t>
  </si>
  <si>
    <t>0.0755395</t>
  </si>
  <si>
    <t>37.017</t>
  </si>
  <si>
    <t>0.0204332</t>
  </si>
  <si>
    <t>0.0713552</t>
  </si>
  <si>
    <t>0.0613273</t>
  </si>
  <si>
    <t>41.45</t>
  </si>
  <si>
    <t>30.45</t>
  </si>
  <si>
    <t>0.00297552</t>
  </si>
  <si>
    <t>0.0711346</t>
  </si>
  <si>
    <t>0.00910413</t>
  </si>
  <si>
    <t>21.796</t>
  </si>
  <si>
    <t>0.0404123</t>
  </si>
  <si>
    <t>0.0709515</t>
  </si>
  <si>
    <t>0.118821</t>
  </si>
  <si>
    <t>13.16</t>
  </si>
  <si>
    <t>0.0028479</t>
  </si>
  <si>
    <t>2.8348</t>
  </si>
  <si>
    <t>0.00282082</t>
  </si>
  <si>
    <t>0.0700823</t>
  </si>
  <si>
    <t>0.00863231</t>
  </si>
  <si>
    <t>75.663</t>
  </si>
  <si>
    <t>6.0021</t>
  </si>
  <si>
    <t>0.00302696</t>
  </si>
  <si>
    <t>0.0698992</t>
  </si>
  <si>
    <t>0.00926098</t>
  </si>
  <si>
    <t>66.726</t>
  </si>
  <si>
    <t>0.0569092</t>
  </si>
  <si>
    <t>0.0698516</t>
  </si>
  <si>
    <t>0.164678</t>
  </si>
  <si>
    <t>105.34</t>
  </si>
  <si>
    <t>0.041934</t>
  </si>
  <si>
    <t>0.0694313</t>
  </si>
  <si>
    <t>0.123109</t>
  </si>
  <si>
    <t>316.05</t>
  </si>
  <si>
    <t>151.95</t>
  </si>
  <si>
    <t>0.00935918</t>
  </si>
  <si>
    <t>0.068333</t>
  </si>
  <si>
    <t>0.0284311</t>
  </si>
  <si>
    <t>87.081</t>
  </si>
  <si>
    <t>157.94</t>
  </si>
  <si>
    <t>0.0440076</t>
  </si>
  <si>
    <t>0.0681693</t>
  </si>
  <si>
    <t>0.128933</t>
  </si>
  <si>
    <t>18.431</t>
  </si>
  <si>
    <t>80.509</t>
  </si>
  <si>
    <t>0.194704</t>
  </si>
  <si>
    <t>0.068147</t>
  </si>
  <si>
    <t>0.5072</t>
  </si>
  <si>
    <t>50.529</t>
  </si>
  <si>
    <t>34.797</t>
  </si>
  <si>
    <t>0.0353769</t>
  </si>
  <si>
    <t>0.0680923</t>
  </si>
  <si>
    <t>0.104542</t>
  </si>
  <si>
    <t>292.28</t>
  </si>
  <si>
    <t>75.233</t>
  </si>
  <si>
    <t>0.0293278</t>
  </si>
  <si>
    <t>0.0677363</t>
  </si>
  <si>
    <t>0.0872045</t>
  </si>
  <si>
    <t>33.58</t>
  </si>
  <si>
    <t>0.0333074</t>
  </si>
  <si>
    <t>0.0675761</t>
  </si>
  <si>
    <t>0.0986339</t>
  </si>
  <si>
    <t>343.48</t>
  </si>
  <si>
    <t>24.472</t>
  </si>
  <si>
    <t>0.0245456</t>
  </si>
  <si>
    <t>0.0675421</t>
  </si>
  <si>
    <t>0.0733499</t>
  </si>
  <si>
    <t>167.35</t>
  </si>
  <si>
    <t>106.04</t>
  </si>
  <si>
    <t>0.0387736</t>
  </si>
  <si>
    <t>0.06718</t>
  </si>
  <si>
    <t>0.114189</t>
  </si>
  <si>
    <t>157.74</t>
  </si>
  <si>
    <t>0.0364168</t>
  </si>
  <si>
    <t>0.0670204</t>
  </si>
  <si>
    <t>0.107503</t>
  </si>
  <si>
    <t>64.613</t>
  </si>
  <si>
    <t>0.0293859</t>
  </si>
  <si>
    <t>0.0669479</t>
  </si>
  <si>
    <t>0.0873722</t>
  </si>
  <si>
    <t>94.399</t>
  </si>
  <si>
    <t>11.687</t>
  </si>
  <si>
    <t>0.0365208</t>
  </si>
  <si>
    <t>0.0666892</t>
  </si>
  <si>
    <t>0.107798</t>
  </si>
  <si>
    <t>14.239</t>
  </si>
  <si>
    <t>0.0242921</t>
  </si>
  <si>
    <t>0.0656643</t>
  </si>
  <si>
    <t>0.0726118</t>
  </si>
  <si>
    <t>50.627</t>
  </si>
  <si>
    <t>0.0294966</t>
  </si>
  <si>
    <t>0.0651817</t>
  </si>
  <si>
    <t>0.0876913</t>
  </si>
  <si>
    <t>36.804</t>
  </si>
  <si>
    <t>48.994</t>
  </si>
  <si>
    <t>0.0373522</t>
  </si>
  <si>
    <t>0.0649656</t>
  </si>
  <si>
    <t>0.11016</t>
  </si>
  <si>
    <t>112.53</t>
  </si>
  <si>
    <t>0.0240575</t>
  </si>
  <si>
    <t>0.0636222</t>
  </si>
  <si>
    <t>0.0719284</t>
  </si>
  <si>
    <t>166.57</t>
  </si>
  <si>
    <t>0.0414486</t>
  </si>
  <si>
    <t>0.0630595</t>
  </si>
  <si>
    <t>0.121743</t>
  </si>
  <si>
    <t>29.326</t>
  </si>
  <si>
    <t>13.075</t>
  </si>
  <si>
    <t>0.014974</t>
  </si>
  <si>
    <t>0.0628182</t>
  </si>
  <si>
    <t>0.0452076</t>
  </si>
  <si>
    <t>54.985</t>
  </si>
  <si>
    <t>202.97</t>
  </si>
  <si>
    <t>0.0596003</t>
  </si>
  <si>
    <t>0.0627174</t>
  </si>
  <si>
    <t>0.172032</t>
  </si>
  <si>
    <t>43.351</t>
  </si>
  <si>
    <t>0.0200376</t>
  </si>
  <si>
    <t>0.0624676</t>
  </si>
  <si>
    <t>0.0601654</t>
  </si>
  <si>
    <t>35.076</t>
  </si>
  <si>
    <t>0.02546</t>
  </si>
  <si>
    <t>0.0623309</t>
  </si>
  <si>
    <t>0.0760094</t>
  </si>
  <si>
    <t>67.314</t>
  </si>
  <si>
    <t>0.0606284</t>
  </si>
  <si>
    <t>0.0623055</t>
  </si>
  <si>
    <t>0.174832</t>
  </si>
  <si>
    <t>101.97</t>
  </si>
  <si>
    <t>48.577</t>
  </si>
  <si>
    <t>0.0175193</t>
  </si>
  <si>
    <t>0.0622552</t>
  </si>
  <si>
    <t>0.0527463</t>
  </si>
  <si>
    <t>174.76</t>
  </si>
  <si>
    <t>79.66</t>
  </si>
  <si>
    <t>0.0277356</t>
  </si>
  <si>
    <t>0.0619265</t>
  </si>
  <si>
    <t>0.0826067</t>
  </si>
  <si>
    <t>57.543</t>
  </si>
  <si>
    <t>45.286</t>
  </si>
  <si>
    <t>0.0171037</t>
  </si>
  <si>
    <t>0.0618203</t>
  </si>
  <si>
    <t>0.0515184</t>
  </si>
  <si>
    <t>92.48</t>
  </si>
  <si>
    <t>0.0360179</t>
  </si>
  <si>
    <t>0.0612297</t>
  </si>
  <si>
    <t>0.106368</t>
  </si>
  <si>
    <t>69.223</t>
  </si>
  <si>
    <t>100.98</t>
  </si>
  <si>
    <t>0.0362739</t>
  </si>
  <si>
    <t>0.0609493</t>
  </si>
  <si>
    <t>0.107096</t>
  </si>
  <si>
    <t>68.047</t>
  </si>
  <si>
    <t>0.0446532</t>
  </si>
  <si>
    <t>0.0607707</t>
  </si>
  <si>
    <t>0.130742</t>
  </si>
  <si>
    <t>98.063</t>
  </si>
  <si>
    <t>260.75</t>
  </si>
  <si>
    <t>0.0288092</t>
  </si>
  <si>
    <t>0.0606963</t>
  </si>
  <si>
    <t>0.0857087</t>
  </si>
  <si>
    <t>53.371</t>
  </si>
  <si>
    <t>95.709</t>
  </si>
  <si>
    <t>0.0523475</t>
  </si>
  <si>
    <t>0.0606766</t>
  </si>
  <si>
    <t>0.152134</t>
  </si>
  <si>
    <t>21.764</t>
  </si>
  <si>
    <t>7.6634</t>
  </si>
  <si>
    <t>0.0219776</t>
  </si>
  <si>
    <t>0.0603447</t>
  </si>
  <si>
    <t>0.0658544</t>
  </si>
  <si>
    <t>65.5</t>
  </si>
  <si>
    <t>22.119</t>
  </si>
  <si>
    <t>108.22</t>
  </si>
  <si>
    <t>0.0384757</t>
  </si>
  <si>
    <t>0.0599187</t>
  </si>
  <si>
    <t>0.113346</t>
  </si>
  <si>
    <t>74.09</t>
  </si>
  <si>
    <t>30.137</t>
  </si>
  <si>
    <t>0.0433912</t>
  </si>
  <si>
    <t>0.0594362</t>
  </si>
  <si>
    <t>0.127204</t>
  </si>
  <si>
    <t>0.0740606</t>
  </si>
  <si>
    <t>0.0592152</t>
  </si>
  <si>
    <t>0.210978</t>
  </si>
  <si>
    <t>71.027</t>
  </si>
  <si>
    <t>31.709</t>
  </si>
  <si>
    <t>0.0753955</t>
  </si>
  <si>
    <t>0.0590223</t>
  </si>
  <si>
    <t>0.214527</t>
  </si>
  <si>
    <t>47.366</t>
  </si>
  <si>
    <t>0.0278893</t>
  </si>
  <si>
    <t>0.0588729</t>
  </si>
  <si>
    <t>0.0830511</t>
  </si>
  <si>
    <t>66.175</t>
  </si>
  <si>
    <t>111.4</t>
  </si>
  <si>
    <t>0.0607959</t>
  </si>
  <si>
    <t>0.0587254</t>
  </si>
  <si>
    <t>0.175288</t>
  </si>
  <si>
    <t>31.376</t>
  </si>
  <si>
    <t>0.0708316</t>
  </si>
  <si>
    <t>0.0583992</t>
  </si>
  <si>
    <t>0.202362</t>
  </si>
  <si>
    <t>65.697</t>
  </si>
  <si>
    <t>137.31</t>
  </si>
  <si>
    <t>0.044174</t>
  </si>
  <si>
    <t>0.0583038</t>
  </si>
  <si>
    <t>0.129399</t>
  </si>
  <si>
    <t>1.1</t>
  </si>
  <si>
    <t>158.54</t>
  </si>
  <si>
    <t>0.0011827</t>
  </si>
  <si>
    <t>3.3485</t>
  </si>
  <si>
    <t>0.00293235</t>
  </si>
  <si>
    <t>0.0576448</t>
  </si>
  <si>
    <t>0.00897246</t>
  </si>
  <si>
    <t>14.874</t>
  </si>
  <si>
    <t>24.821</t>
  </si>
  <si>
    <t>0.00220094</t>
  </si>
  <si>
    <t>0.0573101</t>
  </si>
  <si>
    <t>0.00674012</t>
  </si>
  <si>
    <t>94.868</t>
  </si>
  <si>
    <t>48.697</t>
  </si>
  <si>
    <t>0.0228802</t>
  </si>
  <si>
    <t>0.0570157</t>
  </si>
  <si>
    <t>0.0684934</t>
  </si>
  <si>
    <t>37.106</t>
  </si>
  <si>
    <t>0.0132679</t>
  </si>
  <si>
    <t>0.0567125</t>
  </si>
  <si>
    <t>0.0401314</t>
  </si>
  <si>
    <t>44.868</t>
  </si>
  <si>
    <t>225.17</t>
  </si>
  <si>
    <t>0.0195846</t>
  </si>
  <si>
    <t>0.0561193</t>
  </si>
  <si>
    <t>0.0588338</t>
  </si>
  <si>
    <t>186.03</t>
  </si>
  <si>
    <t>8.254</t>
  </si>
  <si>
    <t>0.16561</t>
  </si>
  <si>
    <t>0.0557849</t>
  </si>
  <si>
    <t>0.439572</t>
  </si>
  <si>
    <t>22.655</t>
  </si>
  <si>
    <t>113.89</t>
  </si>
  <si>
    <t>0.0466971</t>
  </si>
  <si>
    <t>0.0551523</t>
  </si>
  <si>
    <t>0.136454</t>
  </si>
  <si>
    <t>100.39</t>
  </si>
  <si>
    <t>44.972</t>
  </si>
  <si>
    <t>0.0285748</t>
  </si>
  <si>
    <t>0.0551033</t>
  </si>
  <si>
    <t>0.085032</t>
  </si>
  <si>
    <t>155.23</t>
  </si>
  <si>
    <t>26.644</t>
  </si>
  <si>
    <t>0.0332871</t>
  </si>
  <si>
    <t>0.0550919</t>
  </si>
  <si>
    <t>0.098576</t>
  </si>
  <si>
    <t>7.3807</t>
  </si>
  <si>
    <t>0.0028501</t>
  </si>
  <si>
    <t>2.8437</t>
  </si>
  <si>
    <t>0.00201417</t>
  </si>
  <si>
    <t>0.0548032</t>
  </si>
  <si>
    <t>0.00616947</t>
  </si>
  <si>
    <t>69.81</t>
  </si>
  <si>
    <t>249.59</t>
  </si>
  <si>
    <t>0.0412576</t>
  </si>
  <si>
    <t>0.0547428</t>
  </si>
  <si>
    <t>0.121205</t>
  </si>
  <si>
    <t>112.21</t>
  </si>
  <si>
    <t>46.487</t>
  </si>
  <si>
    <t>0.053477</t>
  </si>
  <si>
    <t>0.0542781</t>
  </si>
  <si>
    <t>0.155249</t>
  </si>
  <si>
    <t>22.168</t>
  </si>
  <si>
    <t>0.0152301</t>
  </si>
  <si>
    <t>0.0542405</t>
  </si>
  <si>
    <t>0.045968</t>
  </si>
  <si>
    <t>6.3225</t>
  </si>
  <si>
    <t>21.663</t>
  </si>
  <si>
    <t>0.00150196</t>
  </si>
  <si>
    <t>0.0542132</t>
  </si>
  <si>
    <t>0.00460323</t>
  </si>
  <si>
    <t>56.648</t>
  </si>
  <si>
    <t>0.025126</t>
  </si>
  <si>
    <t>0.0541375</t>
  </si>
  <si>
    <t>0.0750386</t>
  </si>
  <si>
    <t>98.594</t>
  </si>
  <si>
    <t>194.92</t>
  </si>
  <si>
    <t>0.0526029</t>
  </si>
  <si>
    <t>0.0540225</t>
  </si>
  <si>
    <t>0.152839</t>
  </si>
  <si>
    <t>53.139</t>
  </si>
  <si>
    <t>0.0215595</t>
  </si>
  <si>
    <t>0.0539284</t>
  </si>
  <si>
    <t>0.0646303</t>
  </si>
  <si>
    <t>25.249</t>
  </si>
  <si>
    <t>8.6711</t>
  </si>
  <si>
    <t>0.0169789</t>
  </si>
  <si>
    <t>0.0534681</t>
  </si>
  <si>
    <t>0.0511492</t>
  </si>
  <si>
    <t>46.306</t>
  </si>
  <si>
    <t>28.526</t>
  </si>
  <si>
    <t>0.0574798</t>
  </si>
  <si>
    <t>0.0530097</t>
  </si>
  <si>
    <t>0.16624</t>
  </si>
  <si>
    <t>34.596</t>
  </si>
  <si>
    <t>15.316</t>
  </si>
  <si>
    <t>0.0590742</t>
  </si>
  <si>
    <t>0.0525875</t>
  </si>
  <si>
    <t>0.170597</t>
  </si>
  <si>
    <t>101.22</t>
  </si>
  <si>
    <t>239.16</t>
  </si>
  <si>
    <t>0.0442251</t>
  </si>
  <si>
    <t>0.0523332</t>
  </si>
  <si>
    <t>0.129542</t>
  </si>
  <si>
    <t>45.626</t>
  </si>
  <si>
    <t>0.0347081</t>
  </si>
  <si>
    <t>0.0523078</t>
  </si>
  <si>
    <t>0.102636</t>
  </si>
  <si>
    <t>23.567</t>
  </si>
  <si>
    <t>100.93</t>
  </si>
  <si>
    <t>0.022314</t>
  </si>
  <si>
    <t>0.0521418</t>
  </si>
  <si>
    <t>0.0668384</t>
  </si>
  <si>
    <t>40.968</t>
  </si>
  <si>
    <t>12.697</t>
  </si>
  <si>
    <t>0.0132114</t>
  </si>
  <si>
    <t>0.0515404</t>
  </si>
  <si>
    <t>0.039963</t>
  </si>
  <si>
    <t>84.755</t>
  </si>
  <si>
    <t>50.52</t>
  </si>
  <si>
    <t>0.030634</t>
  </si>
  <si>
    <t>0.0512638</t>
  </si>
  <si>
    <t>0.0909659</t>
  </si>
  <si>
    <t>82.285</t>
  </si>
  <si>
    <t>318.63</t>
  </si>
  <si>
    <t>0.0159073</t>
  </si>
  <si>
    <t>0.0509663</t>
  </si>
  <si>
    <t>0.0479767</t>
  </si>
  <si>
    <t>33.843</t>
  </si>
  <si>
    <t>30.848</t>
  </si>
  <si>
    <t>0.0272544</t>
  </si>
  <si>
    <t>0.0508912</t>
  </si>
  <si>
    <t>0.081214</t>
  </si>
  <si>
    <t>132.46</t>
  </si>
  <si>
    <t>0.0010091</t>
  </si>
  <si>
    <t>3.6907</t>
  </si>
  <si>
    <t>0.00267985</t>
  </si>
  <si>
    <t>0.0498842</t>
  </si>
  <si>
    <t>0.00820223</t>
  </si>
  <si>
    <t>48.349</t>
  </si>
  <si>
    <t>156.19</t>
  </si>
  <si>
    <t>0.047786</t>
  </si>
  <si>
    <t>0.0492395</t>
  </si>
  <si>
    <t>0.139488</t>
  </si>
  <si>
    <t>20.863</t>
  </si>
  <si>
    <t>54.768</t>
  </si>
  <si>
    <t>0.0216766</t>
  </si>
  <si>
    <t>0.0483227</t>
  </si>
  <si>
    <t>0.0649733</t>
  </si>
  <si>
    <t>129.03</t>
  </si>
  <si>
    <t>0.0267898</t>
  </si>
  <si>
    <t>0.0482731</t>
  </si>
  <si>
    <t>0.0798684</t>
  </si>
  <si>
    <t>17.718</t>
  </si>
  <si>
    <t>0.0525967</t>
  </si>
  <si>
    <t>0.0482572</t>
  </si>
  <si>
    <t>0.152822</t>
  </si>
  <si>
    <t>65.308</t>
  </si>
  <si>
    <t>0.0221103</t>
  </si>
  <si>
    <t>0.0477568</t>
  </si>
  <si>
    <t>0.0662427</t>
  </si>
  <si>
    <t>573.83</t>
  </si>
  <si>
    <t>0.023363</t>
  </si>
  <si>
    <t>0.0477543</t>
  </si>
  <si>
    <t>0.069903</t>
  </si>
  <si>
    <t>32.236</t>
  </si>
  <si>
    <t>32.711</t>
  </si>
  <si>
    <t>0.0209544</t>
  </si>
  <si>
    <t>0.0476284</t>
  </si>
  <si>
    <t>0.0628567</t>
  </si>
  <si>
    <t>39.416</t>
  </si>
  <si>
    <t>0.0524609</t>
  </si>
  <si>
    <t>0.0476233</t>
  </si>
  <si>
    <t>0.152447</t>
  </si>
  <si>
    <t>22.35</t>
  </si>
  <si>
    <t>0.0323686</t>
  </si>
  <si>
    <t>0.0472501</t>
  </si>
  <si>
    <t>0.0959458</t>
  </si>
  <si>
    <t>81.746</t>
  </si>
  <si>
    <t>35.376</t>
  </si>
  <si>
    <t>0.0203658</t>
  </si>
  <si>
    <t>0.0470409</t>
  </si>
  <si>
    <t>0.0611295</t>
  </si>
  <si>
    <t>44.863</t>
  </si>
  <si>
    <t>0.029613</t>
  </si>
  <si>
    <t>0.046828</t>
  </si>
  <si>
    <t>0.0880266</t>
  </si>
  <si>
    <t>11.748</t>
  </si>
  <si>
    <t>0.0244764</t>
  </si>
  <si>
    <t>0.0467669</t>
  </si>
  <si>
    <t>0.0731483</t>
  </si>
  <si>
    <t>63.523</t>
  </si>
  <si>
    <t>207.74</t>
  </si>
  <si>
    <t>0.0218396</t>
  </si>
  <si>
    <t>0.0463912</t>
  </si>
  <si>
    <t>0.0654505</t>
  </si>
  <si>
    <t>104.21</t>
  </si>
  <si>
    <t>0.0583942</t>
  </si>
  <si>
    <t>0.0458965</t>
  </si>
  <si>
    <t>0.16874</t>
  </si>
  <si>
    <t>26.092</t>
  </si>
  <si>
    <t>35.697</t>
  </si>
  <si>
    <t>0.00175362</t>
  </si>
  <si>
    <t>0.0457942</t>
  </si>
  <si>
    <t>0.00537298</t>
  </si>
  <si>
    <t>481.89</t>
  </si>
  <si>
    <t>0.027599</t>
  </si>
  <si>
    <t>0.0457217</t>
  </si>
  <si>
    <t>0.0822115</t>
  </si>
  <si>
    <t>25.357</t>
  </si>
  <si>
    <t>283.16</t>
  </si>
  <si>
    <t>0.0288561</t>
  </si>
  <si>
    <t>0.0456085</t>
  </si>
  <si>
    <t>0.0858439</t>
  </si>
  <si>
    <t>17.167</t>
  </si>
  <si>
    <t>0.0028404</t>
  </si>
  <si>
    <t>2.7778</t>
  </si>
  <si>
    <t>0.001804</t>
  </si>
  <si>
    <t>0.0455774</t>
  </si>
  <si>
    <t>0.00552702</t>
  </si>
  <si>
    <t>59.177</t>
  </si>
  <si>
    <t>0.0166962</t>
  </si>
  <si>
    <t>0.0453339</t>
  </si>
  <si>
    <t>0.050313</t>
  </si>
  <si>
    <t>45.745</t>
  </si>
  <si>
    <t>318.88</t>
  </si>
  <si>
    <t>0.0163309</t>
  </si>
  <si>
    <t>0.0452137</t>
  </si>
  <si>
    <t>0.0492317</t>
  </si>
  <si>
    <t>106.37</t>
  </si>
  <si>
    <t>53.945</t>
  </si>
  <si>
    <t>0.017887</t>
  </si>
  <si>
    <t>0.0452061</t>
  </si>
  <si>
    <t>0.053832</t>
  </si>
  <si>
    <t>54.416</t>
  </si>
  <si>
    <t>0.0265626</t>
  </si>
  <si>
    <t>0.0450478</t>
  </si>
  <si>
    <t>0.0792096</t>
  </si>
  <si>
    <t>28.722</t>
  </si>
  <si>
    <t>24.72</t>
  </si>
  <si>
    <t>0.00171458</t>
  </si>
  <si>
    <t>0.0449975</t>
  </si>
  <si>
    <t>0.00525361</t>
  </si>
  <si>
    <t>51.066</t>
  </si>
  <si>
    <t>31.765</t>
  </si>
  <si>
    <t>0.0276717</t>
  </si>
  <si>
    <t>0.0443681</t>
  </si>
  <si>
    <t>0.0824218</t>
  </si>
  <si>
    <t>92.218</t>
  </si>
  <si>
    <t>185.47</t>
  </si>
  <si>
    <t>0.012503</t>
  </si>
  <si>
    <t>0.0435905</t>
  </si>
  <si>
    <t>0.0378496</t>
  </si>
  <si>
    <t>213.7</t>
  </si>
  <si>
    <t>87.282</t>
  </si>
  <si>
    <t>0.0197619</t>
  </si>
  <si>
    <t>0.0433458</t>
  </si>
  <si>
    <t>0.0593552</t>
  </si>
  <si>
    <t>34.324</t>
  </si>
  <si>
    <t>0.0273466</t>
  </si>
  <si>
    <t>0.0430552</t>
  </si>
  <si>
    <t>0.081481</t>
  </si>
  <si>
    <t>90.98</t>
  </si>
  <si>
    <t>0.027047</t>
  </si>
  <si>
    <t>0.0427952</t>
  </si>
  <si>
    <t>0.0806135</t>
  </si>
  <si>
    <t>22.826</t>
  </si>
  <si>
    <t>10.157</t>
  </si>
  <si>
    <t>0.019727</t>
  </si>
  <si>
    <t>0.0427411</t>
  </si>
  <si>
    <t>0.0592526</t>
  </si>
  <si>
    <t>39.383</t>
  </si>
  <si>
    <t>83.835</t>
  </si>
  <si>
    <t>0.0150055</t>
  </si>
  <si>
    <t>0.0426661</t>
  </si>
  <si>
    <t>0.0453011</t>
  </si>
  <si>
    <t>124.34</t>
  </si>
  <si>
    <t>283.36</t>
  </si>
  <si>
    <t>0.0241098</t>
  </si>
  <si>
    <t>0.0426356</t>
  </si>
  <si>
    <t>0.0720807</t>
  </si>
  <si>
    <t>358.2</t>
  </si>
  <si>
    <t>229.06</t>
  </si>
  <si>
    <t>0.0232993</t>
  </si>
  <si>
    <t>0.0411402</t>
  </si>
  <si>
    <t>0.069717</t>
  </si>
  <si>
    <t>13.714</t>
  </si>
  <si>
    <t>0.082283</t>
  </si>
  <si>
    <t>0.040877</t>
  </si>
  <si>
    <t>0.232718</t>
  </si>
  <si>
    <t>228.86</t>
  </si>
  <si>
    <t>77.908</t>
  </si>
  <si>
    <t>0.0272397</t>
  </si>
  <si>
    <t>0.0408649</t>
  </si>
  <si>
    <t>0.0811714</t>
  </si>
  <si>
    <t>69.72</t>
  </si>
  <si>
    <t>232.99</t>
  </si>
  <si>
    <t>0.0278695</t>
  </si>
  <si>
    <t>0.0407556</t>
  </si>
  <si>
    <t>0.0829939</t>
  </si>
  <si>
    <t>16.396</t>
  </si>
  <si>
    <t>0.00149391</t>
  </si>
  <si>
    <t>0.040617</t>
  </si>
  <si>
    <t>0.00457861</t>
  </si>
  <si>
    <t>67.877</t>
  </si>
  <si>
    <t>0.0234845</t>
  </si>
  <si>
    <t>0.0402845</t>
  </si>
  <si>
    <t>0.0702575</t>
  </si>
  <si>
    <t>37.646</t>
  </si>
  <si>
    <t>56.39</t>
  </si>
  <si>
    <t>0.0120364</t>
  </si>
  <si>
    <t>0.0401262</t>
  </si>
  <si>
    <t>0.0364557</t>
  </si>
  <si>
    <t>25.673</t>
  </si>
  <si>
    <t>7.4481</t>
  </si>
  <si>
    <t>0.00156163</t>
  </si>
  <si>
    <t>0.0399164</t>
  </si>
  <si>
    <t>0.0047858</t>
  </si>
  <si>
    <t>72.668</t>
  </si>
  <si>
    <t>90.907</t>
  </si>
  <si>
    <t>0.0211289</t>
  </si>
  <si>
    <t>0.0394967</t>
  </si>
  <si>
    <t>0.0633685</t>
  </si>
  <si>
    <t>56.547</t>
  </si>
  <si>
    <t>0.0004171</t>
  </si>
  <si>
    <t>4.3315</t>
  </si>
  <si>
    <t>0.0183301</t>
  </si>
  <si>
    <t>0.039285</t>
  </si>
  <si>
    <t>0.0551394</t>
  </si>
  <si>
    <t>74.89</t>
  </si>
  <si>
    <t>20.991</t>
  </si>
  <si>
    <t>0.0309989</t>
  </si>
  <si>
    <t>0.0392278</t>
  </si>
  <si>
    <t>0.0920149</t>
  </si>
  <si>
    <t>28.402</t>
  </si>
  <si>
    <t>10.251</t>
  </si>
  <si>
    <t>0.0014958</t>
  </si>
  <si>
    <t>0.0390256</t>
  </si>
  <si>
    <t>0.00458438</t>
  </si>
  <si>
    <t>65.124</t>
  </si>
  <si>
    <t>0.0011765</t>
  </si>
  <si>
    <t>3.2702</t>
  </si>
  <si>
    <t>0.0018575</t>
  </si>
  <si>
    <t>0.0385192</t>
  </si>
  <si>
    <t>0.00569059</t>
  </si>
  <si>
    <t>116.99</t>
  </si>
  <si>
    <t>37.076</t>
  </si>
  <si>
    <t>0.00182192</t>
  </si>
  <si>
    <t>0.0384156</t>
  </si>
  <si>
    <t>0.00558182</t>
  </si>
  <si>
    <t>38.946</t>
  </si>
  <si>
    <t>52.797</t>
  </si>
  <si>
    <t>0.0132248</t>
  </si>
  <si>
    <t>0.0383759</t>
  </si>
  <si>
    <t>0.040003</t>
  </si>
  <si>
    <t>28.956</t>
  </si>
  <si>
    <t>30.059</t>
  </si>
  <si>
    <t>0.00756571</t>
  </si>
  <si>
    <t>0.0375996</t>
  </si>
  <si>
    <t>0.023029</t>
  </si>
  <si>
    <t>86.343</t>
  </si>
  <si>
    <t>27.282</t>
  </si>
  <si>
    <t>0.0123549</t>
  </si>
  <si>
    <t>0.0368118</t>
  </si>
  <si>
    <t>0.0374073</t>
  </si>
  <si>
    <t>36.52</t>
  </si>
  <si>
    <t>0.00617019</t>
  </si>
  <si>
    <t>0.0366631</t>
  </si>
  <si>
    <t>0.0188107</t>
  </si>
  <si>
    <t>101.19</t>
  </si>
  <si>
    <t>0.0139571</t>
  </si>
  <si>
    <t>0.0365257</t>
  </si>
  <si>
    <t>0.0421844</t>
  </si>
  <si>
    <t>48.799</t>
  </si>
  <si>
    <t>0.017751</t>
  </si>
  <si>
    <t>0.0359205</t>
  </si>
  <si>
    <t>0.0534305</t>
  </si>
  <si>
    <t>29.652</t>
  </si>
  <si>
    <t>5.4404</t>
  </si>
  <si>
    <t>0.00134344</t>
  </si>
  <si>
    <t>0.035113</t>
  </si>
  <si>
    <t>0.00411814</t>
  </si>
  <si>
    <t>46.588</t>
  </si>
  <si>
    <t>223.49</t>
  </si>
  <si>
    <t>0.0148848</t>
  </si>
  <si>
    <t>0.0349725</t>
  </si>
  <si>
    <t>0.0449425</t>
  </si>
  <si>
    <t>19.81</t>
  </si>
  <si>
    <t>80.027</t>
  </si>
  <si>
    <t>0.00873679</t>
  </si>
  <si>
    <t>0.0347557</t>
  </si>
  <si>
    <t>0.0265588</t>
  </si>
  <si>
    <t>101.81</t>
  </si>
  <si>
    <t>0.0026662</t>
  </si>
  <si>
    <t>2.8903</t>
  </si>
  <si>
    <t>0.0132611</t>
  </si>
  <si>
    <t>0.0344992</t>
  </si>
  <si>
    <t>0.0401114</t>
  </si>
  <si>
    <t>22.49</t>
  </si>
  <si>
    <t>6.2229</t>
  </si>
  <si>
    <t>0.00147069</t>
  </si>
  <si>
    <t>0.0344741</t>
  </si>
  <si>
    <t>0.00450758</t>
  </si>
  <si>
    <t>109.93</t>
  </si>
  <si>
    <t>242.67</t>
  </si>
  <si>
    <t>0.019526</t>
  </si>
  <si>
    <t>0.0341129</t>
  </si>
  <si>
    <t>0.0586613</t>
  </si>
  <si>
    <t>0.0135555</t>
  </si>
  <si>
    <t>0.0339934</t>
  </si>
  <si>
    <t>0.0409886</t>
  </si>
  <si>
    <t>42.823</t>
  </si>
  <si>
    <t>0.0190013</t>
  </si>
  <si>
    <t>0.0339864</t>
  </si>
  <si>
    <t>0.0571173</t>
  </si>
  <si>
    <t>116.07</t>
  </si>
  <si>
    <t>152.97</t>
  </si>
  <si>
    <t>0.0127318</t>
  </si>
  <si>
    <t>0.0338205</t>
  </si>
  <si>
    <t>0.0385325</t>
  </si>
  <si>
    <t>40.532</t>
  </si>
  <si>
    <t>13.967</t>
  </si>
  <si>
    <t>0.016096</t>
  </si>
  <si>
    <t>0.0333602</t>
  </si>
  <si>
    <t>0.0485358</t>
  </si>
  <si>
    <t>98.004</t>
  </si>
  <si>
    <t>64.798</t>
  </si>
  <si>
    <t>0.0288564</t>
  </si>
  <si>
    <t>0.0332572</t>
  </si>
  <si>
    <t>0.0858449</t>
  </si>
  <si>
    <t>45.566</t>
  </si>
  <si>
    <t>202.35</t>
  </si>
  <si>
    <t>0.013862</t>
  </si>
  <si>
    <t>0.0328058</t>
  </si>
  <si>
    <t>0.0419013</t>
  </si>
  <si>
    <t>88.414</t>
  </si>
  <si>
    <t>168.97</t>
  </si>
  <si>
    <t>0.0132075</t>
  </si>
  <si>
    <t>0.0325692</t>
  </si>
  <si>
    <t>0.0399516</t>
  </si>
  <si>
    <t>9.7931</t>
  </si>
  <si>
    <t>75.806</t>
  </si>
  <si>
    <t>0.0107809</t>
  </si>
  <si>
    <t>0.0325375</t>
  </si>
  <si>
    <t>0.0326983</t>
  </si>
  <si>
    <t>242.6</t>
  </si>
  <si>
    <t>27.007</t>
  </si>
  <si>
    <t>0.00171615</t>
  </si>
  <si>
    <t>0.0320743</t>
  </si>
  <si>
    <t>0.0052584</t>
  </si>
  <si>
    <t>14.839</t>
  </si>
  <si>
    <t>192.99</t>
  </si>
  <si>
    <t>0.028536</t>
  </si>
  <si>
    <t>0.0317841</t>
  </si>
  <si>
    <t>0.0849199</t>
  </si>
  <si>
    <t>75.9</t>
  </si>
  <si>
    <t>25.63</t>
  </si>
  <si>
    <t>120.31</t>
  </si>
  <si>
    <t>0.0161632</t>
  </si>
  <si>
    <t>0.0313282</t>
  </si>
  <si>
    <t>0.0487348</t>
  </si>
  <si>
    <t>101.79</t>
  </si>
  <si>
    <t>0.00042955</t>
  </si>
  <si>
    <t>5.0068</t>
  </si>
  <si>
    <t>0.0128234</t>
  </si>
  <si>
    <t>0.0311724</t>
  </si>
  <si>
    <t>0.038806</t>
  </si>
  <si>
    <t>81.471</t>
  </si>
  <si>
    <t>93.592</t>
  </si>
  <si>
    <t>0.0315736</t>
  </si>
  <si>
    <t>0.030592</t>
  </si>
  <si>
    <t>0.0936656</t>
  </si>
  <si>
    <t>127.76</t>
  </si>
  <si>
    <t>0.00761237</t>
  </si>
  <si>
    <t>0.029796</t>
  </si>
  <si>
    <t>0.0231698</t>
  </si>
  <si>
    <t>192.59</t>
  </si>
  <si>
    <t>27.627</t>
  </si>
  <si>
    <t>0.0175908</t>
  </si>
  <si>
    <t>0.0275599</t>
  </si>
  <si>
    <t>0.0529574</t>
  </si>
  <si>
    <t>33.8</t>
  </si>
  <si>
    <t>64.473</t>
  </si>
  <si>
    <t>60.011</t>
  </si>
  <si>
    <t>0.0180703</t>
  </si>
  <si>
    <t>0.0275338</t>
  </si>
  <si>
    <t>0.054373</t>
  </si>
  <si>
    <t>63.243</t>
  </si>
  <si>
    <t>0.0011865</t>
  </si>
  <si>
    <t>3.4137</t>
  </si>
  <si>
    <t>0.00116539</t>
  </si>
  <si>
    <t>0.0272058</t>
  </si>
  <si>
    <t>0.0035731</t>
  </si>
  <si>
    <t>60.13</t>
  </si>
  <si>
    <t>271.78</t>
  </si>
  <si>
    <t>0.00915105</t>
  </si>
  <si>
    <t>0.027078</t>
  </si>
  <si>
    <t>0.0278053</t>
  </si>
  <si>
    <t>16.363</t>
  </si>
  <si>
    <t>53.551</t>
  </si>
  <si>
    <t>0.0278415</t>
  </si>
  <si>
    <t>0.026425</t>
  </si>
  <si>
    <t>0.0829128</t>
  </si>
  <si>
    <t>86.47</t>
  </si>
  <si>
    <t>320.23</t>
  </si>
  <si>
    <t>0.0109636</t>
  </si>
  <si>
    <t>0.0264053</t>
  </si>
  <si>
    <t>0.0332458</t>
  </si>
  <si>
    <t>44.123</t>
  </si>
  <si>
    <t>6.1731</t>
  </si>
  <si>
    <t>0.0076574</t>
  </si>
  <si>
    <t>0.0263586</t>
  </si>
  <si>
    <t>0.0233057</t>
  </si>
  <si>
    <t>75.728</t>
  </si>
  <si>
    <t>0.00561276</t>
  </si>
  <si>
    <t>0.0255311</t>
  </si>
  <si>
    <t>0.017122</t>
  </si>
  <si>
    <t>19.181</t>
  </si>
  <si>
    <t>28.911</t>
  </si>
  <si>
    <t>0.0070705</t>
  </si>
  <si>
    <t>0.0254809</t>
  </si>
  <si>
    <t>0.0215336</t>
  </si>
  <si>
    <t>55.215</t>
  </si>
  <si>
    <t>25.041</t>
  </si>
  <si>
    <t>0.0124134</t>
  </si>
  <si>
    <t>0.0254523</t>
  </si>
  <si>
    <t>0.0375821</t>
  </si>
  <si>
    <t>103.08</t>
  </si>
  <si>
    <t>283.98</t>
  </si>
  <si>
    <t>0.0138706</t>
  </si>
  <si>
    <t>0.0249907</t>
  </si>
  <si>
    <t>0.0419269</t>
  </si>
  <si>
    <t>34.593</t>
  </si>
  <si>
    <t>20.806</t>
  </si>
  <si>
    <t>0.00588339</t>
  </si>
  <si>
    <t>0.0248877</t>
  </si>
  <si>
    <t>0.0179421</t>
  </si>
  <si>
    <t>114.57</t>
  </si>
  <si>
    <t>0.0092843</t>
  </si>
  <si>
    <t>0.0246588</t>
  </si>
  <si>
    <t>0.028206</t>
  </si>
  <si>
    <t>30.079</t>
  </si>
  <si>
    <t>80.971</t>
  </si>
  <si>
    <t>0.0039098</t>
  </si>
  <si>
    <t>0.0246188</t>
  </si>
  <si>
    <t>0.01195</t>
  </si>
  <si>
    <t>178.97</t>
  </si>
  <si>
    <t>120.93</t>
  </si>
  <si>
    <t>0.0106966</t>
  </si>
  <si>
    <t>0.0239944</t>
  </si>
  <si>
    <t>0.0324457</t>
  </si>
  <si>
    <t>29.81</t>
  </si>
  <si>
    <t>20.614</t>
  </si>
  <si>
    <t>0.0313402</t>
  </si>
  <si>
    <t>0.0238724</t>
  </si>
  <si>
    <t>0.0929955</t>
  </si>
  <si>
    <t>170.59</t>
  </si>
  <si>
    <t>0.0510374</t>
  </si>
  <si>
    <t>0.0233841</t>
  </si>
  <si>
    <t>0.148512</t>
  </si>
  <si>
    <t>71.3</t>
  </si>
  <si>
    <t>47.463</t>
  </si>
  <si>
    <t>0.0100592</t>
  </si>
  <si>
    <t>0.0232754</t>
  </si>
  <si>
    <t>0.0305338</t>
  </si>
  <si>
    <t>121.9</t>
  </si>
  <si>
    <t>304.78</t>
  </si>
  <si>
    <t>0.0139768</t>
  </si>
  <si>
    <t>0.0232506</t>
  </si>
  <si>
    <t>0.0422429</t>
  </si>
  <si>
    <t>16.925</t>
  </si>
  <si>
    <t>60.803</t>
  </si>
  <si>
    <t>0.0115613</t>
  </si>
  <si>
    <t>0.0229619</t>
  </si>
  <si>
    <t>0.0350352</t>
  </si>
  <si>
    <t>114.71</t>
  </si>
  <si>
    <t>163.23</t>
  </si>
  <si>
    <t>0.0257808</t>
  </si>
  <si>
    <t>0.0228125</t>
  </si>
  <si>
    <t>0.0769412</t>
  </si>
  <si>
    <t>83.471</t>
  </si>
  <si>
    <t>0.00745428</t>
  </si>
  <si>
    <t>0.0227922</t>
  </si>
  <si>
    <t>0.0226926</t>
  </si>
  <si>
    <t>38.592</t>
  </si>
  <si>
    <t>41.222</t>
  </si>
  <si>
    <t>0.00580276</t>
  </si>
  <si>
    <t>0.0226212</t>
  </si>
  <si>
    <t>0.0176978</t>
  </si>
  <si>
    <t>0.0122837</t>
  </si>
  <si>
    <t>0.0225073</t>
  </si>
  <si>
    <t>0.0371947</t>
  </si>
  <si>
    <t>79.663</t>
  </si>
  <si>
    <t>39.516</t>
  </si>
  <si>
    <t>0.0112679</t>
  </si>
  <si>
    <t>0.0224787</t>
  </si>
  <si>
    <t>0.0341572</t>
  </si>
  <si>
    <t>38.868</t>
  </si>
  <si>
    <t>0.00964243</t>
  </si>
  <si>
    <t>0.0223331</t>
  </si>
  <si>
    <t>0.0292824</t>
  </si>
  <si>
    <t>35.092</t>
  </si>
  <si>
    <t>6.2858</t>
  </si>
  <si>
    <t>0.000890813</t>
  </si>
  <si>
    <t>0.0223141</t>
  </si>
  <si>
    <t>0.0027321</t>
  </si>
  <si>
    <t>24.992</t>
  </si>
  <si>
    <t>39.025</t>
  </si>
  <si>
    <t>0.00845589</t>
  </si>
  <si>
    <t>0.0219059</t>
  </si>
  <si>
    <t>0.025713</t>
  </si>
  <si>
    <t>0.0101239</t>
  </si>
  <si>
    <t>0.0217953</t>
  </si>
  <si>
    <t>0.0307282</t>
  </si>
  <si>
    <t>97.621</t>
  </si>
  <si>
    <t>103.67</t>
  </si>
  <si>
    <t>0.0119571</t>
  </si>
  <si>
    <t>0.0216242</t>
  </si>
  <si>
    <t>0.0362188</t>
  </si>
  <si>
    <t>22.142</t>
  </si>
  <si>
    <t>12.557</t>
  </si>
  <si>
    <t>0.00959635</t>
  </si>
  <si>
    <t>0.0210336</t>
  </si>
  <si>
    <t>0.0291439</t>
  </si>
  <si>
    <t>87.156</t>
  </si>
  <si>
    <t>134.79</t>
  </si>
  <si>
    <t>0.0165445</t>
  </si>
  <si>
    <t>0.020455</t>
  </si>
  <si>
    <t>0.049864</t>
  </si>
  <si>
    <t>192.22</t>
  </si>
  <si>
    <t>0.00102699</t>
  </si>
  <si>
    <t>0.0204439</t>
  </si>
  <si>
    <t>0.00314925</t>
  </si>
  <si>
    <t>0.00955354</t>
  </si>
  <si>
    <t>0.0203679</t>
  </si>
  <si>
    <t>0.0290153</t>
  </si>
  <si>
    <t>226.37</t>
  </si>
  <si>
    <t>104.88</t>
  </si>
  <si>
    <t>0.0112019</t>
  </si>
  <si>
    <t>0.0202421</t>
  </si>
  <si>
    <t>0.0339595</t>
  </si>
  <si>
    <t>67.819</t>
  </si>
  <si>
    <t>0.0119368</t>
  </si>
  <si>
    <t>0.0198072</t>
  </si>
  <si>
    <t>0.036158</t>
  </si>
  <si>
    <t>13.941</t>
  </si>
  <si>
    <t>42.452</t>
  </si>
  <si>
    <t>0.00719654</t>
  </si>
  <si>
    <t>0.019743</t>
  </si>
  <si>
    <t>0.0219143</t>
  </si>
  <si>
    <t>35.23</t>
  </si>
  <si>
    <t>82.876</t>
  </si>
  <si>
    <t>0.00810898</t>
  </si>
  <si>
    <t>0.0194028</t>
  </si>
  <si>
    <t>0.0246676</t>
  </si>
  <si>
    <t>65.947</t>
  </si>
  <si>
    <t>28.281</t>
  </si>
  <si>
    <t>0.00073728</t>
  </si>
  <si>
    <t>0.019158</t>
  </si>
  <si>
    <t>0.00226162</t>
  </si>
  <si>
    <t>103.96</t>
  </si>
  <si>
    <t>202.56</t>
  </si>
  <si>
    <t>0.00633565</t>
  </si>
  <si>
    <t>0.0188363</t>
  </si>
  <si>
    <t>0.0193115</t>
  </si>
  <si>
    <t>39.336</t>
  </si>
  <si>
    <t>11.627</t>
  </si>
  <si>
    <t>0.00663866</t>
  </si>
  <si>
    <t>0.0188179</t>
  </si>
  <si>
    <t>0.0202282</t>
  </si>
  <si>
    <t>10.403</t>
  </si>
  <si>
    <t>106.27</t>
  </si>
  <si>
    <t>0.00501985</t>
  </si>
  <si>
    <t>0.0186723</t>
  </si>
  <si>
    <t>0.0153235</t>
  </si>
  <si>
    <t>132.75</t>
  </si>
  <si>
    <t>5.671</t>
  </si>
  <si>
    <t>0.00080287</t>
  </si>
  <si>
    <t>0.0181974</t>
  </si>
  <si>
    <t>0.00246263</t>
  </si>
  <si>
    <t>38.286</t>
  </si>
  <si>
    <t>62.466</t>
  </si>
  <si>
    <t>0.0202583</t>
  </si>
  <si>
    <t>0.018055</t>
  </si>
  <si>
    <t>0.0608138</t>
  </si>
  <si>
    <t>19.889</t>
  </si>
  <si>
    <t>150.15</t>
  </si>
  <si>
    <t>0.00762877</t>
  </si>
  <si>
    <t>0.0171623</t>
  </si>
  <si>
    <t>0.0232193</t>
  </si>
  <si>
    <t>20.692</t>
  </si>
  <si>
    <t>0.00277471</t>
  </si>
  <si>
    <t>0.0167001</t>
  </si>
  <si>
    <t>0.00849165</t>
  </si>
  <si>
    <t>11.955</t>
  </si>
  <si>
    <t>16.853</t>
  </si>
  <si>
    <t>0.00646706</t>
  </si>
  <si>
    <t>0.0157318</t>
  </si>
  <si>
    <t>0.0197091</t>
  </si>
  <si>
    <t>45.468</t>
  </si>
  <si>
    <t>0.00394939</t>
  </si>
  <si>
    <t>0.0146173</t>
  </si>
  <si>
    <t>0.0120705</t>
  </si>
  <si>
    <t>16.32</t>
  </si>
  <si>
    <t>19.774</t>
  </si>
  <si>
    <t>0.00328343</t>
  </si>
  <si>
    <t>0.014609</t>
  </si>
  <si>
    <t>0.0100427</t>
  </si>
  <si>
    <t>76.4</t>
  </si>
  <si>
    <t>24.763</t>
  </si>
  <si>
    <t>0.00297039</t>
  </si>
  <si>
    <t>0.0145194</t>
  </si>
  <si>
    <t>0.00908848</t>
  </si>
  <si>
    <t>39.42</t>
  </si>
  <si>
    <t>36.462</t>
  </si>
  <si>
    <t>0.0119793</t>
  </si>
  <si>
    <t>0.014108</t>
  </si>
  <si>
    <t>0.0362851</t>
  </si>
  <si>
    <t>38.858</t>
  </si>
  <si>
    <t>0.0011898</t>
  </si>
  <si>
    <t>3.4485</t>
  </si>
  <si>
    <t>0.000618964</t>
  </si>
  <si>
    <t>0.0133184</t>
  </si>
  <si>
    <t>0.00189894</t>
  </si>
  <si>
    <t>79.748</t>
  </si>
  <si>
    <t>92.797</t>
  </si>
  <si>
    <t>0.00721402</t>
  </si>
  <si>
    <t>0.0125421</t>
  </si>
  <si>
    <t>0.0219671</t>
  </si>
  <si>
    <t>40.423</t>
  </si>
  <si>
    <t>112.77</t>
  </si>
  <si>
    <t>0.00543431</t>
  </si>
  <si>
    <t>0.0114829</t>
  </si>
  <si>
    <t>0.0165809</t>
  </si>
  <si>
    <t>33.249</t>
  </si>
  <si>
    <t>24.735</t>
  </si>
  <si>
    <t>0.0198857</t>
  </si>
  <si>
    <t>0.0105896</t>
  </si>
  <si>
    <t>0.059719</t>
  </si>
  <si>
    <t>86.982</t>
  </si>
  <si>
    <t>0.00421842</t>
  </si>
  <si>
    <t>0.0100161</t>
  </si>
  <si>
    <t>0.0128888</t>
  </si>
  <si>
    <t>75.3</t>
  </si>
  <si>
    <t>50.14</t>
  </si>
  <si>
    <t>0.0078649</t>
  </si>
  <si>
    <t>0.00971667</t>
  </si>
  <si>
    <t>0.0239317</t>
  </si>
  <si>
    <t>35.42</t>
  </si>
  <si>
    <t>32.121</t>
  </si>
  <si>
    <t>0.00297466</t>
  </si>
  <si>
    <t>0.0096372</t>
  </si>
  <si>
    <t>0.00910151</t>
  </si>
  <si>
    <t>49.005</t>
  </si>
  <si>
    <t>253.79</t>
  </si>
  <si>
    <t>0.00487968</t>
  </si>
  <si>
    <t>0.0096302</t>
  </si>
  <si>
    <t>0.014898</t>
  </si>
  <si>
    <t>8.1746</t>
  </si>
  <si>
    <t>0.000348591</t>
  </si>
  <si>
    <t>0.00954056</t>
  </si>
  <si>
    <t>0.00106979</t>
  </si>
  <si>
    <t>38.438</t>
  </si>
  <si>
    <t>261.78</t>
  </si>
  <si>
    <t>0.00595332</t>
  </si>
  <si>
    <t>0.00947698</t>
  </si>
  <si>
    <t>0.0181539</t>
  </si>
  <si>
    <t>16.588</t>
  </si>
  <si>
    <t>0.00042689</t>
  </si>
  <si>
    <t>4.8451</t>
  </si>
  <si>
    <t>0.00254215</t>
  </si>
  <si>
    <t>0.00928116</t>
  </si>
  <si>
    <t>0.00778198</t>
  </si>
  <si>
    <t>123.51</t>
  </si>
  <si>
    <t>107.28</t>
  </si>
  <si>
    <t>0.00419824</t>
  </si>
  <si>
    <t>0.00900841</t>
  </si>
  <si>
    <t>0.0128274</t>
  </si>
  <si>
    <t>53.801</t>
  </si>
  <si>
    <t>141.35</t>
  </si>
  <si>
    <t>0.00633106</t>
  </si>
  <si>
    <t>0.00872739</t>
  </si>
  <si>
    <t>0.0192976</t>
  </si>
  <si>
    <t>81.798</t>
  </si>
  <si>
    <t>6.9797</t>
  </si>
  <si>
    <t>0.00363085</t>
  </si>
  <si>
    <t>0.00860723</t>
  </si>
  <si>
    <t>0.0111009</t>
  </si>
  <si>
    <t>27.166</t>
  </si>
  <si>
    <t>9.8235</t>
  </si>
  <si>
    <t>0.00348578</t>
  </si>
  <si>
    <t>0.00832303</t>
  </si>
  <si>
    <t>0.0106592</t>
  </si>
  <si>
    <t>91.868</t>
  </si>
  <si>
    <t>84.209</t>
  </si>
  <si>
    <t>0.00366586</t>
  </si>
  <si>
    <t>0.00780551</t>
  </si>
  <si>
    <t>0.0112075</t>
  </si>
  <si>
    <t>71.635</t>
  </si>
  <si>
    <t>0.0118271</t>
  </si>
  <si>
    <t>0.00770887</t>
  </si>
  <si>
    <t>0.0358301</t>
  </si>
  <si>
    <t>151.56</t>
  </si>
  <si>
    <t>66.623</t>
  </si>
  <si>
    <t>0.00282088</t>
  </si>
  <si>
    <t>0.00770505</t>
  </si>
  <si>
    <t>0.00863249</t>
  </si>
  <si>
    <t>80.2</t>
  </si>
  <si>
    <t>0.00551264</t>
  </si>
  <si>
    <t>0.00769488</t>
  </si>
  <si>
    <t>0.0168185</t>
  </si>
  <si>
    <t>57.557</t>
  </si>
  <si>
    <t>156.87</t>
  </si>
  <si>
    <t>0.00864094</t>
  </si>
  <si>
    <t>0.00755882</t>
  </si>
  <si>
    <t>0.0262703</t>
  </si>
  <si>
    <t>57.358</t>
  </si>
  <si>
    <t>9.7857</t>
  </si>
  <si>
    <t>0.00308647</t>
  </si>
  <si>
    <t>0.00720024</t>
  </si>
  <si>
    <t>0.0094424</t>
  </si>
  <si>
    <t>40.262</t>
  </si>
  <si>
    <t>0.00021482</t>
  </si>
  <si>
    <t>5.018</t>
  </si>
  <si>
    <t>0.00350712</t>
  </si>
  <si>
    <t>0.006972</t>
  </si>
  <si>
    <t>0.0107241</t>
  </si>
  <si>
    <t>58.042</t>
  </si>
  <si>
    <t>249.37</t>
  </si>
  <si>
    <t>0.00392711</t>
  </si>
  <si>
    <t>0.00618299</t>
  </si>
  <si>
    <t>0.0120027</t>
  </si>
  <si>
    <t>208.73</t>
  </si>
  <si>
    <t>189.46</t>
  </si>
  <si>
    <t>0.00276735</t>
  </si>
  <si>
    <t>0.00580343</t>
  </si>
  <si>
    <t>0.00846918</t>
  </si>
  <si>
    <t>34.128</t>
  </si>
  <si>
    <t>0.0091124</t>
  </si>
  <si>
    <t>2.2227</t>
  </si>
  <si>
    <t>0.00023064</t>
  </si>
  <si>
    <t>0.00551097</t>
  </si>
  <si>
    <t>0.000707902</t>
  </si>
  <si>
    <t>80.699</t>
  </si>
  <si>
    <t>213.86</t>
  </si>
  <si>
    <t>0.00206564</t>
  </si>
  <si>
    <t>0.0052611</t>
  </si>
  <si>
    <t>0.00632674</t>
  </si>
  <si>
    <t>243.08</t>
  </si>
  <si>
    <t>161.26</t>
  </si>
  <si>
    <t>0.00209021</t>
  </si>
  <si>
    <t>0.00504112</t>
  </si>
  <si>
    <t>0.00640182</t>
  </si>
  <si>
    <t>36.638</t>
  </si>
  <si>
    <t>0.00324721</t>
  </si>
  <si>
    <t>0.00451724</t>
  </si>
  <si>
    <t>0.00993233</t>
  </si>
  <si>
    <t>216.5</t>
  </si>
  <si>
    <t>18.006</t>
  </si>
  <si>
    <t>0.00136156</t>
  </si>
  <si>
    <t>0.00442886</t>
  </si>
  <si>
    <t>0.0041736</t>
  </si>
  <si>
    <t>25.206</t>
  </si>
  <si>
    <t>96.375</t>
  </si>
  <si>
    <t>0.00325835</t>
  </si>
  <si>
    <t>0.00432269</t>
  </si>
  <si>
    <t>0.00996629</t>
  </si>
  <si>
    <t>72.4</t>
  </si>
  <si>
    <t>59.366</t>
  </si>
  <si>
    <t>0.00187619</t>
  </si>
  <si>
    <t>0.00362587</t>
  </si>
  <si>
    <t>0.00574773</t>
  </si>
  <si>
    <t>21.863</t>
  </si>
  <si>
    <t>0.00154653</t>
  </si>
  <si>
    <t>0.00355021</t>
  </si>
  <si>
    <t>0.00473959</t>
  </si>
  <si>
    <t>61.257</t>
  </si>
  <si>
    <t>26.253</t>
  </si>
  <si>
    <t>0.000137398</t>
  </si>
  <si>
    <t>0.00327778</t>
  </si>
  <si>
    <t>0.00042176</t>
  </si>
  <si>
    <t>49.585</t>
  </si>
  <si>
    <t>197.12</t>
  </si>
  <si>
    <t>0.00377556</t>
  </si>
  <si>
    <t>0.00300471</t>
  </si>
  <si>
    <t>0.0115415</t>
  </si>
  <si>
    <t>46.701</t>
  </si>
  <si>
    <t>111.24</t>
  </si>
  <si>
    <t>0.00109349</t>
  </si>
  <si>
    <t>0.00290553</t>
  </si>
  <si>
    <t>0.00335291</t>
  </si>
  <si>
    <t>96.022</t>
  </si>
  <si>
    <t>0.00125084</t>
  </si>
  <si>
    <t>0.00275103</t>
  </si>
  <si>
    <t>0.0038347</t>
  </si>
  <si>
    <t>88.929</t>
  </si>
  <si>
    <t>0.00160892</t>
  </si>
  <si>
    <t>0.00274976</t>
  </si>
  <si>
    <t>0.00493046</t>
  </si>
  <si>
    <t>23.819</t>
  </si>
  <si>
    <t>30.559</t>
  </si>
  <si>
    <t>0.00112795</t>
  </si>
  <si>
    <t>0.00249036</t>
  </si>
  <si>
    <t>0.00345846</t>
  </si>
  <si>
    <t>60.593</t>
  </si>
  <si>
    <t>110.71</t>
  </si>
  <si>
    <t>0.000840939</t>
  </si>
  <si>
    <t>0.00216357</t>
  </si>
  <si>
    <t>0.00257928</t>
  </si>
  <si>
    <t>23.423</t>
  </si>
  <si>
    <t>0.00176522</t>
  </si>
  <si>
    <t>0.00212288</t>
  </si>
  <si>
    <t>0.00540847</t>
  </si>
  <si>
    <t>26.228</t>
  </si>
  <si>
    <t>6.1749</t>
  </si>
  <si>
    <t>0.000434181</t>
  </si>
  <si>
    <t>0.00162506</t>
  </si>
  <si>
    <t>0.00133232</t>
  </si>
  <si>
    <t>17.65</t>
  </si>
  <si>
    <t>0.000491338</t>
  </si>
  <si>
    <t>0.00155004</t>
  </si>
  <si>
    <t>0.00150761</t>
  </si>
  <si>
    <t>67.764</t>
  </si>
  <si>
    <t>21.18</t>
  </si>
  <si>
    <t>0.000556367</t>
  </si>
  <si>
    <t>0.00136948</t>
  </si>
  <si>
    <t>0.00170702</t>
  </si>
  <si>
    <t>58.726</t>
  </si>
  <si>
    <t>16.975</t>
  </si>
  <si>
    <t>0.00178622</t>
  </si>
  <si>
    <t>0.00116094</t>
  </si>
  <si>
    <t>0.00547266</t>
  </si>
  <si>
    <t>18.733</t>
  </si>
  <si>
    <t>28.106</t>
  </si>
  <si>
    <t>0.000177822</t>
  </si>
  <si>
    <t>0.00059255</t>
  </si>
  <si>
    <t>0.000545821</t>
  </si>
  <si>
    <t>25.104</t>
  </si>
  <si>
    <t>42.461</t>
  </si>
  <si>
    <t>0.0000835562</t>
  </si>
  <si>
    <t>0.000276566</t>
  </si>
  <si>
    <t>0.000256502</t>
  </si>
  <si>
    <t>88.701</t>
  </si>
  <si>
    <t>61.459</t>
  </si>
  <si>
    <t>0.0000120007</t>
  </si>
  <si>
    <t>0.999972</t>
  </si>
  <si>
    <t>0.000272751</t>
  </si>
  <si>
    <t>0.000036843</t>
  </si>
  <si>
    <t>44.678</t>
  </si>
  <si>
    <t>16.76</t>
  </si>
  <si>
    <t>0.000163099</t>
  </si>
  <si>
    <t>-0.000237147</t>
  </si>
  <si>
    <t>-0.000500638</t>
  </si>
  <si>
    <t>43.835</t>
  </si>
  <si>
    <t>74.726</t>
  </si>
  <si>
    <t>0.000144091</t>
  </si>
  <si>
    <t>-0.000315984</t>
  </si>
  <si>
    <t>-0.000442301</t>
  </si>
  <si>
    <t>527.22</t>
  </si>
  <si>
    <t>40.446</t>
  </si>
  <si>
    <t>0.000289536</t>
  </si>
  <si>
    <t>-0.000539462</t>
  </si>
  <si>
    <t>-0.000888613</t>
  </si>
  <si>
    <t>75.491</t>
  </si>
  <si>
    <t>0.000299639</t>
  </si>
  <si>
    <t>-0.000569026</t>
  </si>
  <si>
    <t>-0.000919609</t>
  </si>
  <si>
    <t>32.251</t>
  </si>
  <si>
    <t>309.28</t>
  </si>
  <si>
    <t>0.000417604</t>
  </si>
  <si>
    <t>-0.000682831</t>
  </si>
  <si>
    <t>-0.00128148</t>
  </si>
  <si>
    <t>132.94</t>
  </si>
  <si>
    <t>26.629</t>
  </si>
  <si>
    <t>0.00114395</t>
  </si>
  <si>
    <t>-0.00122197</t>
  </si>
  <si>
    <t>-0.00350744</t>
  </si>
  <si>
    <t>58.687</t>
  </si>
  <si>
    <t>0.00116606</t>
  </si>
  <si>
    <t>-0.00122643</t>
  </si>
  <si>
    <t>-0.00357516</t>
  </si>
  <si>
    <t>86.041</t>
  </si>
  <si>
    <t>12.683</t>
  </si>
  <si>
    <t>0.000565105</t>
  </si>
  <si>
    <t>-0.00150617</t>
  </si>
  <si>
    <t>-0.00173381</t>
  </si>
  <si>
    <t>61.421</t>
  </si>
  <si>
    <t>21.815</t>
  </si>
  <si>
    <t>0.000297471</t>
  </si>
  <si>
    <t>-0.0016009</t>
  </si>
  <si>
    <t>-0.000912957</t>
  </si>
  <si>
    <t>70.678</t>
  </si>
  <si>
    <t>23.804</t>
  </si>
  <si>
    <t>0.00125048</t>
  </si>
  <si>
    <t>-0.00181516</t>
  </si>
  <si>
    <t>-0.00383359</t>
  </si>
  <si>
    <t>76.3</t>
  </si>
  <si>
    <t>31.236</t>
  </si>
  <si>
    <t>0.00100403</t>
  </si>
  <si>
    <t>-0.0018336</t>
  </si>
  <si>
    <t>-0.00307893</t>
  </si>
  <si>
    <t>78.4</t>
  </si>
  <si>
    <t>31.02</t>
  </si>
  <si>
    <t>0.00111063</t>
  </si>
  <si>
    <t>-0.00192006</t>
  </si>
  <si>
    <t>-0.00340541</t>
  </si>
  <si>
    <t>0.00190081</t>
  </si>
  <si>
    <t>-0.00248019</t>
  </si>
  <si>
    <t>-0.005823</t>
  </si>
  <si>
    <t>0.00140338</t>
  </si>
  <si>
    <t>-0.00260735</t>
  </si>
  <si>
    <t>-0.0043016</t>
  </si>
  <si>
    <t>0.00203178</t>
  </si>
  <si>
    <t>-0.00323677</t>
  </si>
  <si>
    <t>-0.00622327</t>
  </si>
  <si>
    <t>34.91</t>
  </si>
  <si>
    <t>29.222</t>
  </si>
  <si>
    <t>0.000572021</t>
  </si>
  <si>
    <t>-0.00329145</t>
  </si>
  <si>
    <t>-0.00175502</t>
  </si>
  <si>
    <t>79.831</t>
  </si>
  <si>
    <t>143.41</t>
  </si>
  <si>
    <t>0.00241643</t>
  </si>
  <si>
    <t>-0.00366402</t>
  </si>
  <si>
    <t>-0.0073982</t>
  </si>
  <si>
    <t>82.89</t>
  </si>
  <si>
    <t>43.377</t>
  </si>
  <si>
    <t>0.00160949</t>
  </si>
  <si>
    <t>-0.00382741</t>
  </si>
  <si>
    <t>-0.0049322</t>
  </si>
  <si>
    <t>68.66</t>
  </si>
  <si>
    <t>146.41</t>
  </si>
  <si>
    <t>0.00658765</t>
  </si>
  <si>
    <t>-0.00395393</t>
  </si>
  <si>
    <t>-0.0200739</t>
  </si>
  <si>
    <t>86.557</t>
  </si>
  <si>
    <t>11.474</t>
  </si>
  <si>
    <t>0.00208987</t>
  </si>
  <si>
    <t>-0.00411479</t>
  </si>
  <si>
    <t>-0.00640077</t>
  </si>
  <si>
    <t>44.743</t>
  </si>
  <si>
    <t>0.00224627</t>
  </si>
  <si>
    <t>-0.00421906</t>
  </si>
  <si>
    <t>-0.00687858</t>
  </si>
  <si>
    <t>56.342</t>
  </si>
  <si>
    <t>0.0039385</t>
  </si>
  <si>
    <t>2.6487</t>
  </si>
  <si>
    <t>0.0213032</t>
  </si>
  <si>
    <t>-0.00440788</t>
  </si>
  <si>
    <t>-0.0638793</t>
  </si>
  <si>
    <t>68.161</t>
  </si>
  <si>
    <t>0.00463823</t>
  </si>
  <si>
    <t>-0.00464376</t>
  </si>
  <si>
    <t>-0.0141647</t>
  </si>
  <si>
    <t>49.303</t>
  </si>
  <si>
    <t>0.00246133</t>
  </si>
  <si>
    <t>-0.00511297</t>
  </si>
  <si>
    <t>-0.00753527</t>
  </si>
  <si>
    <t>39.589</t>
  </si>
  <si>
    <t>60.485</t>
  </si>
  <si>
    <t>0.00511721</t>
  </si>
  <si>
    <t>-0.00553449</t>
  </si>
  <si>
    <t>-0.015619</t>
  </si>
  <si>
    <t>23.31</t>
  </si>
  <si>
    <t>182.2</t>
  </si>
  <si>
    <t>0.00401818</t>
  </si>
  <si>
    <t>-0.00649389</t>
  </si>
  <si>
    <t>-0.0122798</t>
  </si>
  <si>
    <t>100.2</t>
  </si>
  <si>
    <t>0.00428979</t>
  </si>
  <si>
    <t>-0.00706927</t>
  </si>
  <si>
    <t>-0.0131058</t>
  </si>
  <si>
    <t>65.19</t>
  </si>
  <si>
    <t>100.94</t>
  </si>
  <si>
    <t>0.00515604</t>
  </si>
  <si>
    <t>-0.0080986</t>
  </si>
  <si>
    <t>-0.0157368</t>
  </si>
  <si>
    <t>21.537</t>
  </si>
  <si>
    <t>16.488</t>
  </si>
  <si>
    <t>0.0016951</t>
  </si>
  <si>
    <t>-0.0086352</t>
  </si>
  <si>
    <t>-0.00519402</t>
  </si>
  <si>
    <t>104.2</t>
  </si>
  <si>
    <t>113.98</t>
  </si>
  <si>
    <t>0.00336601</t>
  </si>
  <si>
    <t>-0.00886663</t>
  </si>
  <si>
    <t>-0.0102943</t>
  </si>
  <si>
    <t>79.443</t>
  </si>
  <si>
    <t>166.54</t>
  </si>
  <si>
    <t>0.00399887</t>
  </si>
  <si>
    <t>-0.00938543</t>
  </si>
  <si>
    <t>-0.012221</t>
  </si>
  <si>
    <t>141.44</t>
  </si>
  <si>
    <t>0.00471782</t>
  </si>
  <si>
    <t>-0.00977262</t>
  </si>
  <si>
    <t>-0.0144065</t>
  </si>
  <si>
    <t>0.00457504</t>
  </si>
  <si>
    <t>-0.0102406</t>
  </si>
  <si>
    <t>-0.0139727</t>
  </si>
  <si>
    <t>140.41</t>
  </si>
  <si>
    <t>29.058</t>
  </si>
  <si>
    <t>0.00385198</t>
  </si>
  <si>
    <t>-0.0102479</t>
  </si>
  <si>
    <t>-0.0117741</t>
  </si>
  <si>
    <t>19.208</t>
  </si>
  <si>
    <t>67.614</t>
  </si>
  <si>
    <t>0.0057976</t>
  </si>
  <si>
    <t>-0.0103232</t>
  </si>
  <si>
    <t>-0.0176822</t>
  </si>
  <si>
    <t>66.755</t>
  </si>
  <si>
    <t>44.249</t>
  </si>
  <si>
    <t>0.0103987</t>
  </si>
  <si>
    <t>-0.0105654</t>
  </si>
  <si>
    <t>-0.0315526</t>
  </si>
  <si>
    <t>32.814</t>
  </si>
  <si>
    <t>307.66</t>
  </si>
  <si>
    <t>0.00355845</t>
  </si>
  <si>
    <t>-0.0111739</t>
  </si>
  <si>
    <t>-0.0108805</t>
  </si>
  <si>
    <t>30.867</t>
  </si>
  <si>
    <t>0.00648809</t>
  </si>
  <si>
    <t>-0.0117442</t>
  </si>
  <si>
    <t>-0.0197727</t>
  </si>
  <si>
    <t>27.924</t>
  </si>
  <si>
    <t>71.845</t>
  </si>
  <si>
    <t>0.00254212</t>
  </si>
  <si>
    <t>-0.0119902</t>
  </si>
  <si>
    <t>-0.00778189</t>
  </si>
  <si>
    <t>62.974</t>
  </si>
  <si>
    <t>90.212</t>
  </si>
  <si>
    <t>0.00523508</t>
  </si>
  <si>
    <t>-0.012097</t>
  </si>
  <si>
    <t>-0.0159767</t>
  </si>
  <si>
    <t>50.582</t>
  </si>
  <si>
    <t>0.00749479</t>
  </si>
  <si>
    <t>-0.0126158</t>
  </si>
  <si>
    <t>-0.0228149</t>
  </si>
  <si>
    <t>27.468</t>
  </si>
  <si>
    <t>47.254</t>
  </si>
  <si>
    <t>0.00992982</t>
  </si>
  <si>
    <t>-0.0130641</t>
  </si>
  <si>
    <t>-0.0301455</t>
  </si>
  <si>
    <t>308.77</t>
  </si>
  <si>
    <t>190.44</t>
  </si>
  <si>
    <t>0.01068</t>
  </si>
  <si>
    <t>-0.0131804</t>
  </si>
  <si>
    <t>-0.032396</t>
  </si>
  <si>
    <t>28.825</t>
  </si>
  <si>
    <t>69.484</t>
  </si>
  <si>
    <t>0.00396785</t>
  </si>
  <si>
    <t>-0.0134144</t>
  </si>
  <si>
    <t>-0.0121266</t>
  </si>
  <si>
    <t>17.459</t>
  </si>
  <si>
    <t>26.628</t>
  </si>
  <si>
    <t>0.00353661</t>
  </si>
  <si>
    <t>-0.0136121</t>
  </si>
  <si>
    <t>-0.010814</t>
  </si>
  <si>
    <t>85.1</t>
  </si>
  <si>
    <t>16.832</t>
  </si>
  <si>
    <t>0.00600711</t>
  </si>
  <si>
    <t>-0.0136356</t>
  </si>
  <si>
    <t>-0.0183168</t>
  </si>
  <si>
    <t>143.19</t>
  </si>
  <si>
    <t>192.49</t>
  </si>
  <si>
    <t>0.00333882</t>
  </si>
  <si>
    <t>-0.0138563</t>
  </si>
  <si>
    <t>-0.0102115</t>
  </si>
  <si>
    <t>24.214</t>
  </si>
  <si>
    <t>6.1096</t>
  </si>
  <si>
    <t>0.00475001</t>
  </si>
  <si>
    <t>-0.0139999</t>
  </si>
  <si>
    <t>-0.0145042</t>
  </si>
  <si>
    <t>38.287</t>
  </si>
  <si>
    <t>169.34</t>
  </si>
  <si>
    <t>0.0136777</t>
  </si>
  <si>
    <t>-0.0145683</t>
  </si>
  <si>
    <t>-0.0413525</t>
  </si>
  <si>
    <t>40.282</t>
  </si>
  <si>
    <t>233.91</t>
  </si>
  <si>
    <t>0.0149356</t>
  </si>
  <si>
    <t>-0.0145944</t>
  </si>
  <si>
    <t>-0.0450935</t>
  </si>
  <si>
    <t>70.065</t>
  </si>
  <si>
    <t>0.000633534</t>
  </si>
  <si>
    <t>-0.0146891</t>
  </si>
  <si>
    <t>-0.0019436</t>
  </si>
  <si>
    <t>85.862</t>
  </si>
  <si>
    <t>0.00667109</t>
  </si>
  <si>
    <t>-0.0149562</t>
  </si>
  <si>
    <t>-0.0203262</t>
  </si>
  <si>
    <t>50.663</t>
  </si>
  <si>
    <t>0.00645668</t>
  </si>
  <si>
    <t>-0.0149625</t>
  </si>
  <si>
    <t>-0.0196777</t>
  </si>
  <si>
    <t>58.024</t>
  </si>
  <si>
    <t>0.00830935</t>
  </si>
  <si>
    <t>-0.0151018</t>
  </si>
  <si>
    <t>-0.0252715</t>
  </si>
  <si>
    <t>55.594</t>
  </si>
  <si>
    <t>123.01</t>
  </si>
  <si>
    <t>0.0183411</t>
  </si>
  <si>
    <t>-0.0151825</t>
  </si>
  <si>
    <t>-0.0551718</t>
  </si>
  <si>
    <t>24.043</t>
  </si>
  <si>
    <t>0.00041929</t>
  </si>
  <si>
    <t>4.4379</t>
  </si>
  <si>
    <t>0.000600457</t>
  </si>
  <si>
    <t>-0.0155099</t>
  </si>
  <si>
    <t>-0.0018422</t>
  </si>
  <si>
    <t>469.08</t>
  </si>
  <si>
    <t>0.00838792</t>
  </si>
  <si>
    <t>-0.0157668</t>
  </si>
  <si>
    <t>-0.0255082</t>
  </si>
  <si>
    <t>8.7522</t>
  </si>
  <si>
    <t>0.000608548</t>
  </si>
  <si>
    <t>-0.0157719</t>
  </si>
  <si>
    <t>-0.00186701</t>
  </si>
  <si>
    <t>20.779</t>
  </si>
  <si>
    <t>0.00308341</t>
  </si>
  <si>
    <t>-0.0160465</t>
  </si>
  <si>
    <t>-0.00943307</t>
  </si>
  <si>
    <t>51.212</t>
  </si>
  <si>
    <t>149.54</t>
  </si>
  <si>
    <t>0.0140465</t>
  </si>
  <si>
    <t>-0.0164299</t>
  </si>
  <si>
    <t>-0.0424504</t>
  </si>
  <si>
    <t>61.174</t>
  </si>
  <si>
    <t>207.96</t>
  </si>
  <si>
    <t>0.00699197</t>
  </si>
  <si>
    <t>-0.0168788</t>
  </si>
  <si>
    <t>-0.0212963</t>
  </si>
  <si>
    <t>28.634</t>
  </si>
  <si>
    <t>23.257</t>
  </si>
  <si>
    <t>0.0029933</t>
  </si>
  <si>
    <t>-0.0170746</t>
  </si>
  <si>
    <t>-0.00915835</t>
  </si>
  <si>
    <t>81.851</t>
  </si>
  <si>
    <t>13.652</t>
  </si>
  <si>
    <t>0.000835817</t>
  </si>
  <si>
    <t>-0.0173976</t>
  </si>
  <si>
    <t>-0.00256359</t>
  </si>
  <si>
    <t>63.987</t>
  </si>
  <si>
    <t>85.495</t>
  </si>
  <si>
    <t>0.0090152</t>
  </si>
  <si>
    <t>-0.0175877</t>
  </si>
  <si>
    <t>-0.0273967</t>
  </si>
  <si>
    <t>42.945</t>
  </si>
  <si>
    <t>263.68</t>
  </si>
  <si>
    <t>0.0117409</t>
  </si>
  <si>
    <t>-0.01776</t>
  </si>
  <si>
    <t>-0.0355724</t>
  </si>
  <si>
    <t>61.835</t>
  </si>
  <si>
    <t>11.825</t>
  </si>
  <si>
    <t>0.00505428</t>
  </si>
  <si>
    <t>-0.0181694</t>
  </si>
  <si>
    <t>-0.015428</t>
  </si>
  <si>
    <t>55.096</t>
  </si>
  <si>
    <t>103.79</t>
  </si>
  <si>
    <t>0.0104271</t>
  </si>
  <si>
    <t>-0.0182527</t>
  </si>
  <si>
    <t>-0.0316377</t>
  </si>
  <si>
    <t>106.73</t>
  </si>
  <si>
    <t>0.00042836</t>
  </si>
  <si>
    <t>4.9376</t>
  </si>
  <si>
    <t>0.00690877</t>
  </si>
  <si>
    <t>-0.0189393</t>
  </si>
  <si>
    <t>-0.0210448</t>
  </si>
  <si>
    <t>15.548</t>
  </si>
  <si>
    <t>0.0226141</t>
  </si>
  <si>
    <t>-0.0195084</t>
  </si>
  <si>
    <t>-0.0677158</t>
  </si>
  <si>
    <t>133.06</t>
  </si>
  <si>
    <t>154.79</t>
  </si>
  <si>
    <t>0.00992698</t>
  </si>
  <si>
    <t>-0.0197951</t>
  </si>
  <si>
    <t>-0.030137</t>
  </si>
  <si>
    <t>26.305</t>
  </si>
  <si>
    <t>10.325</t>
  </si>
  <si>
    <t>0.0200141</t>
  </si>
  <si>
    <t>-0.0201162</t>
  </si>
  <si>
    <t>-0.0600964</t>
  </si>
  <si>
    <t>14.455</t>
  </si>
  <si>
    <t>0.000716939</t>
  </si>
  <si>
    <t>-0.020757</t>
  </si>
  <si>
    <t>-0.00219927</t>
  </si>
  <si>
    <t>32.592</t>
  </si>
  <si>
    <t>36.924</t>
  </si>
  <si>
    <t>0.00796906</t>
  </si>
  <si>
    <t>-0.0210571</t>
  </si>
  <si>
    <t>-0.0242458</t>
  </si>
  <si>
    <t>42.155</t>
  </si>
  <si>
    <t>79.279</t>
  </si>
  <si>
    <t>0.000947798</t>
  </si>
  <si>
    <t>-0.0210762</t>
  </si>
  <si>
    <t>-0.00290668</t>
  </si>
  <si>
    <t>33.567</t>
  </si>
  <si>
    <t>6.6307</t>
  </si>
  <si>
    <t>0.000891224</t>
  </si>
  <si>
    <t>-0.0215969</t>
  </si>
  <si>
    <t>-0.00273336</t>
  </si>
  <si>
    <t>33.392</t>
  </si>
  <si>
    <t>90.163</t>
  </si>
  <si>
    <t>0.0142466</t>
  </si>
  <si>
    <t>-0.0222994</t>
  </si>
  <si>
    <t>-0.0430457</t>
  </si>
  <si>
    <t>98.398</t>
  </si>
  <si>
    <t>309.26</t>
  </si>
  <si>
    <t>0.0140057</t>
  </si>
  <si>
    <t>-0.0224133</t>
  </si>
  <si>
    <t>-0.042329</t>
  </si>
  <si>
    <t>101.29</t>
  </si>
  <si>
    <t>11.735</t>
  </si>
  <si>
    <t>0.000929953</t>
  </si>
  <si>
    <t>-0.0234311</t>
  </si>
  <si>
    <t>-0.00285201</t>
  </si>
  <si>
    <t>146.56</t>
  </si>
  <si>
    <t>59.022</t>
  </si>
  <si>
    <t>0.0104584</t>
  </si>
  <si>
    <t>-0.0235621</t>
  </si>
  <si>
    <t>-0.0317315</t>
  </si>
  <si>
    <t>85.718</t>
  </si>
  <si>
    <t>62.616</t>
  </si>
  <si>
    <t>0.0103843</t>
  </si>
  <si>
    <t>-0.0244541</t>
  </si>
  <si>
    <t>-0.0315095</t>
  </si>
  <si>
    <t>61.64</t>
  </si>
  <si>
    <t>127.4</t>
  </si>
  <si>
    <t>0.0175422</t>
  </si>
  <si>
    <t>-0.0244954</t>
  </si>
  <si>
    <t>-0.0528141</t>
  </si>
  <si>
    <t>45.348</t>
  </si>
  <si>
    <t>0.0377051</t>
  </si>
  <si>
    <t>-0.0248636</t>
  </si>
  <si>
    <t>-0.111161</t>
  </si>
  <si>
    <t>42.864</t>
  </si>
  <si>
    <t>10.854</t>
  </si>
  <si>
    <t>0.0107977</t>
  </si>
  <si>
    <t>-0.025547</t>
  </si>
  <si>
    <t>-0.0327489</t>
  </si>
  <si>
    <t>103.78</t>
  </si>
  <si>
    <t>12.675</t>
  </si>
  <si>
    <t>0.010505</t>
  </si>
  <si>
    <t>-0.0258913</t>
  </si>
  <si>
    <t>-0.0318713</t>
  </si>
  <si>
    <t>26.411</t>
  </si>
  <si>
    <t>248.58</t>
  </si>
  <si>
    <t>0.0102404</t>
  </si>
  <si>
    <t>-0.0264969</t>
  </si>
  <si>
    <t>-0.0310776</t>
  </si>
  <si>
    <t>69.287</t>
  </si>
  <si>
    <t>7.6336</t>
  </si>
  <si>
    <t>0.0136722</t>
  </si>
  <si>
    <t>-0.0271702</t>
  </si>
  <si>
    <t>-0.0413361</t>
  </si>
  <si>
    <t>68.264</t>
  </si>
  <si>
    <t>22.467</t>
  </si>
  <si>
    <t>0.0357801</t>
  </si>
  <si>
    <t>-0.0275942</t>
  </si>
  <si>
    <t>-0.105691</t>
  </si>
  <si>
    <t>0.0110447</t>
  </si>
  <si>
    <t>-0.0283451</t>
  </si>
  <si>
    <t>-0.0334887</t>
  </si>
  <si>
    <t>128.56</t>
  </si>
  <si>
    <t>10.356</t>
  </si>
  <si>
    <t>0.0162048</t>
  </si>
  <si>
    <t>-0.0292244</t>
  </si>
  <si>
    <t>-0.0488581</t>
  </si>
  <si>
    <t>29.443</t>
  </si>
  <si>
    <t>9.7658</t>
  </si>
  <si>
    <t>0.00112117</t>
  </si>
  <si>
    <t>-0.0292606</t>
  </si>
  <si>
    <t>-0.00343769</t>
  </si>
  <si>
    <t>114.02</t>
  </si>
  <si>
    <t>257.07</t>
  </si>
  <si>
    <t>0.0147846</t>
  </si>
  <si>
    <t>-0.0296777</t>
  </si>
  <si>
    <t>-0.044645</t>
  </si>
  <si>
    <t>59.57</t>
  </si>
  <si>
    <t>42.507</t>
  </si>
  <si>
    <t>0.0122035</t>
  </si>
  <si>
    <t>-0.0298754</t>
  </si>
  <si>
    <t>-0.0369552</t>
  </si>
  <si>
    <t>54.643</t>
  </si>
  <si>
    <t>19.178</t>
  </si>
  <si>
    <t>0.0125218</t>
  </si>
  <si>
    <t>-0.0316683</t>
  </si>
  <si>
    <t>-0.0379057</t>
  </si>
  <si>
    <t>13.359</t>
  </si>
  <si>
    <t>0.0117742</t>
  </si>
  <si>
    <t>-0.0324656</t>
  </si>
  <si>
    <t>-0.0356721</t>
  </si>
  <si>
    <t>38.206</t>
  </si>
  <si>
    <t>10.81</t>
  </si>
  <si>
    <t>0.00129208</t>
  </si>
  <si>
    <t>-0.0327059</t>
  </si>
  <si>
    <t>-0.00396096</t>
  </si>
  <si>
    <t>27.547</t>
  </si>
  <si>
    <t>44.404</t>
  </si>
  <si>
    <t>0.0117164</t>
  </si>
  <si>
    <t>-0.0329316</t>
  </si>
  <si>
    <t>-0.0354992</t>
  </si>
  <si>
    <t>40.526</t>
  </si>
  <si>
    <t>7.656</t>
  </si>
  <si>
    <t>0.00130832</t>
  </si>
  <si>
    <t>-0.0329367</t>
  </si>
  <si>
    <t>-0.00401066</t>
  </si>
  <si>
    <t>196.04</t>
  </si>
  <si>
    <t>18.418</t>
  </si>
  <si>
    <t>0.0160131</t>
  </si>
  <si>
    <t>-0.0330537</t>
  </si>
  <si>
    <t>-0.0482902</t>
  </si>
  <si>
    <t>128.72</t>
  </si>
  <si>
    <t>33.017</t>
  </si>
  <si>
    <t>-0.0331059</t>
  </si>
  <si>
    <t>-0.00523049</t>
  </si>
  <si>
    <t>86.829</t>
  </si>
  <si>
    <t>130.33</t>
  </si>
  <si>
    <t>0.00157773</t>
  </si>
  <si>
    <t>-0.0339492</t>
  </si>
  <si>
    <t>-0.00483505</t>
  </si>
  <si>
    <t>114.54</t>
  </si>
  <si>
    <t>46.586</t>
  </si>
  <si>
    <t>0.0132019</t>
  </si>
  <si>
    <t>-0.0343933</t>
  </si>
  <si>
    <t>-0.0399346</t>
  </si>
  <si>
    <t>107.14</t>
  </si>
  <si>
    <t>0.0210626</t>
  </si>
  <si>
    <t>-0.0346018</t>
  </si>
  <si>
    <t>-0.063174</t>
  </si>
  <si>
    <t>53.974</t>
  </si>
  <si>
    <t>13.191</t>
  </si>
  <si>
    <t>0.00868656</t>
  </si>
  <si>
    <t>-0.0356026</t>
  </si>
  <si>
    <t>-0.0264076</t>
  </si>
  <si>
    <t>30.832</t>
  </si>
  <si>
    <t>0.0024923</t>
  </si>
  <si>
    <t>2.9996</t>
  </si>
  <si>
    <t>0.00158602</t>
  </si>
  <si>
    <t>-0.0359977</t>
  </si>
  <si>
    <t>-0.00486042</t>
  </si>
  <si>
    <t>54.529</t>
  </si>
  <si>
    <t>0.0177255</t>
  </si>
  <si>
    <t>-0.0360451</t>
  </si>
  <si>
    <t>-0.0533553</t>
  </si>
  <si>
    <t>49.222</t>
  </si>
  <si>
    <t>45.76</t>
  </si>
  <si>
    <t>0.0187417</t>
  </si>
  <si>
    <t>-0.036307</t>
  </si>
  <si>
    <t>-0.0563526</t>
  </si>
  <si>
    <t>133.28</t>
  </si>
  <si>
    <t>30.505</t>
  </si>
  <si>
    <t>0.0016383</t>
  </si>
  <si>
    <t>-0.0363827</t>
  </si>
  <si>
    <t>-0.00502032</t>
  </si>
  <si>
    <t>26.941</t>
  </si>
  <si>
    <t>10.717</t>
  </si>
  <si>
    <t>0.00727069</t>
  </si>
  <si>
    <t>-0.037096</t>
  </si>
  <si>
    <t>-0.0221383</t>
  </si>
  <si>
    <t>246.52</t>
  </si>
  <si>
    <t>0.0155553</t>
  </si>
  <si>
    <t>-0.0388031</t>
  </si>
  <si>
    <t>-0.0469329</t>
  </si>
  <si>
    <t>58.683</t>
  </si>
  <si>
    <t>30.308</t>
  </si>
  <si>
    <t>0.0161056</t>
  </si>
  <si>
    <t>-0.0391744</t>
  </si>
  <si>
    <t>-0.0485642</t>
  </si>
  <si>
    <t>18.736</t>
  </si>
  <si>
    <t>49.033</t>
  </si>
  <si>
    <t>0.0180106</t>
  </si>
  <si>
    <t>-0.0401414</t>
  </si>
  <si>
    <t>-0.054197</t>
  </si>
  <si>
    <t>56.44</t>
  </si>
  <si>
    <t>89.361</t>
  </si>
  <si>
    <t>0.0584819</t>
  </si>
  <si>
    <t>-0.0424894</t>
  </si>
  <si>
    <t>-0.16898</t>
  </si>
  <si>
    <t>225.5</t>
  </si>
  <si>
    <t>14.882</t>
  </si>
  <si>
    <t>0.0771591</t>
  </si>
  <si>
    <t>-0.0425351</t>
  </si>
  <si>
    <t>-0.219204</t>
  </si>
  <si>
    <t>41.408</t>
  </si>
  <si>
    <t>0.0801343</t>
  </si>
  <si>
    <t>-0.0428626</t>
  </si>
  <si>
    <t>-0.227064</t>
  </si>
  <si>
    <t>133.5</t>
  </si>
  <si>
    <t>74.553</t>
  </si>
  <si>
    <t>0.0174075</t>
  </si>
  <si>
    <t>-0.0435937</t>
  </si>
  <si>
    <t>-0.0524162</t>
  </si>
  <si>
    <t>53.351</t>
  </si>
  <si>
    <t>0.0278906</t>
  </si>
  <si>
    <t>-0.043698</t>
  </si>
  <si>
    <t>-0.083055</t>
  </si>
  <si>
    <t>55.364</t>
  </si>
  <si>
    <t>51.257</t>
  </si>
  <si>
    <t>0.0236792</t>
  </si>
  <si>
    <t>-0.0439599</t>
  </si>
  <si>
    <t>-0.0708254</t>
  </si>
  <si>
    <t>15.892</t>
  </si>
  <si>
    <t>39.104</t>
  </si>
  <si>
    <t>0.00969985</t>
  </si>
  <si>
    <t>-0.0443376</t>
  </si>
  <si>
    <t>-0.0294549</t>
  </si>
  <si>
    <t>68.349</t>
  </si>
  <si>
    <t>33.431</t>
  </si>
  <si>
    <t>0.0163566</t>
  </si>
  <si>
    <t>-0.0444272</t>
  </si>
  <si>
    <t>-0.0493077</t>
  </si>
  <si>
    <t>0.0209394</t>
  </si>
  <si>
    <t>-0.0449492</t>
  </si>
  <si>
    <t>-0.0628128</t>
  </si>
  <si>
    <t>39.249</t>
  </si>
  <si>
    <t>127.21</t>
  </si>
  <si>
    <t>0.0250592</t>
  </si>
  <si>
    <t>-0.0457649</t>
  </si>
  <si>
    <t>-0.0748443</t>
  </si>
  <si>
    <t>208.7</t>
  </si>
  <si>
    <t>40.202</t>
  </si>
  <si>
    <t>0.00212146</t>
  </si>
  <si>
    <t>-0.0457795</t>
  </si>
  <si>
    <t>-0.00649729</t>
  </si>
  <si>
    <t>53.524</t>
  </si>
  <si>
    <t>35.996</t>
  </si>
  <si>
    <t>0.0290503</t>
  </si>
  <si>
    <t>-0.0458151</t>
  </si>
  <si>
    <t>-0.0864044</t>
  </si>
  <si>
    <t>139.88</t>
  </si>
  <si>
    <t>59.067</t>
  </si>
  <si>
    <t>0.0197666</t>
  </si>
  <si>
    <t>-0.045929</t>
  </si>
  <si>
    <t>-0.059369</t>
  </si>
  <si>
    <t>34.36</t>
  </si>
  <si>
    <t>29.974</t>
  </si>
  <si>
    <t>0.0312232</t>
  </si>
  <si>
    <t>-0.045934</t>
  </si>
  <si>
    <t>-0.0926595</t>
  </si>
  <si>
    <t>80.313</t>
  </si>
  <si>
    <t>44.818</t>
  </si>
  <si>
    <t>0.0474026</t>
  </si>
  <si>
    <t>-0.0460027</t>
  </si>
  <si>
    <t>-0.13842</t>
  </si>
  <si>
    <t>41.024</t>
  </si>
  <si>
    <t>267.55</t>
  </si>
  <si>
    <t>0.0360683</t>
  </si>
  <si>
    <t>-0.046299</t>
  </si>
  <si>
    <t>-0.106511</t>
  </si>
  <si>
    <t>19.668</t>
  </si>
  <si>
    <t>0.0010038</t>
  </si>
  <si>
    <t>3.6088</t>
  </si>
  <si>
    <t>0.0152087</t>
  </si>
  <si>
    <t>-0.047418</t>
  </si>
  <si>
    <t>-0.0459044</t>
  </si>
  <si>
    <t>64.149</t>
  </si>
  <si>
    <t>322.13</t>
  </si>
  <si>
    <t>0.0150203</t>
  </si>
  <si>
    <t>-0.0474192</t>
  </si>
  <si>
    <t>-0.0453451</t>
  </si>
  <si>
    <t>29.247</t>
  </si>
  <si>
    <t>205.88</t>
  </si>
  <si>
    <t>0.0239188</t>
  </si>
  <si>
    <t>-0.0478083</t>
  </si>
  <si>
    <t>-0.0715241</t>
  </si>
  <si>
    <t>50.287</t>
  </si>
  <si>
    <t>28.65</t>
  </si>
  <si>
    <t>0.0313739</t>
  </si>
  <si>
    <t>-0.0479298</t>
  </si>
  <si>
    <t>-0.0930922</t>
  </si>
  <si>
    <t>34.95</t>
  </si>
  <si>
    <t>15.935</t>
  </si>
  <si>
    <t>0.0612217</t>
  </si>
  <si>
    <t>-0.0480156</t>
  </si>
  <si>
    <t>-0.176446</t>
  </si>
  <si>
    <t>176.65</t>
  </si>
  <si>
    <t>11.061</t>
  </si>
  <si>
    <t>0.0177022</t>
  </si>
  <si>
    <t>-0.0485776</t>
  </si>
  <si>
    <t>-0.0532865</t>
  </si>
  <si>
    <t>33.665</t>
  </si>
  <si>
    <t>8.8973</t>
  </si>
  <si>
    <t>0.0019224</t>
  </si>
  <si>
    <t>-0.0500399</t>
  </si>
  <si>
    <t>-0.00588898</t>
  </si>
  <si>
    <t>48.117</t>
  </si>
  <si>
    <t>46.751</t>
  </si>
  <si>
    <t>0.0274046</t>
  </si>
  <si>
    <t>-0.050134</t>
  </si>
  <si>
    <t>-0.0816489</t>
  </si>
  <si>
    <t>134.33</t>
  </si>
  <si>
    <t>0.0286056</t>
  </si>
  <si>
    <t>-0.0507768</t>
  </si>
  <si>
    <t>-0.0851208</t>
  </si>
  <si>
    <t>142.16</t>
  </si>
  <si>
    <t>194.84</t>
  </si>
  <si>
    <t>0.0499407</t>
  </si>
  <si>
    <t>-0.0509466</t>
  </si>
  <si>
    <t>-0.145474</t>
  </si>
  <si>
    <t>64.969</t>
  </si>
  <si>
    <t>62.359</t>
  </si>
  <si>
    <t>0.0187932</t>
  </si>
  <si>
    <t>-0.0518907</t>
  </si>
  <si>
    <t>-0.0565044</t>
  </si>
  <si>
    <t>34.592</t>
  </si>
  <si>
    <t>36.334</t>
  </si>
  <si>
    <t>-0.0519009</t>
  </si>
  <si>
    <t>-0.176884</t>
  </si>
  <si>
    <t>80.684</t>
  </si>
  <si>
    <t>48.399</t>
  </si>
  <si>
    <t>0.0236786</t>
  </si>
  <si>
    <t>-0.0521107</t>
  </si>
  <si>
    <t>-0.0708238</t>
  </si>
  <si>
    <t>15.179</t>
  </si>
  <si>
    <t>6.7217</t>
  </si>
  <si>
    <t>0.0167812</t>
  </si>
  <si>
    <t>-0.0524419</t>
  </si>
  <si>
    <t>-0.0505644</t>
  </si>
  <si>
    <t>34.645</t>
  </si>
  <si>
    <t>22.994</t>
  </si>
  <si>
    <t>0.0166923</t>
  </si>
  <si>
    <t>-0.0527884</t>
  </si>
  <si>
    <t>-0.0503013</t>
  </si>
  <si>
    <t>47.573</t>
  </si>
  <si>
    <t>249.27</t>
  </si>
  <si>
    <t>0.0337767</t>
  </si>
  <si>
    <t>-0.0529505</t>
  </si>
  <si>
    <t>-0.0999761</t>
  </si>
  <si>
    <t>33.224</t>
  </si>
  <si>
    <t>41.066</t>
  </si>
  <si>
    <t>0.0324914</t>
  </si>
  <si>
    <t>-0.0530389</t>
  </si>
  <si>
    <t>-0.0962978</t>
  </si>
  <si>
    <t>83.263</t>
  </si>
  <si>
    <t>0.0448725</t>
  </si>
  <si>
    <t>-0.0542488</t>
  </si>
  <si>
    <t>-0.131356</t>
  </si>
  <si>
    <t>11.333</t>
  </si>
  <si>
    <t>79.912</t>
  </si>
  <si>
    <t>0.116421</t>
  </si>
  <si>
    <t>-0.0543391</t>
  </si>
  <si>
    <t>-0.320187</t>
  </si>
  <si>
    <t>68.254</t>
  </si>
  <si>
    <t>6.6182</t>
  </si>
  <si>
    <t>0.0237646</t>
  </si>
  <si>
    <t>-0.0544974</t>
  </si>
  <si>
    <t>-0.0710744</t>
  </si>
  <si>
    <t>44.596</t>
  </si>
  <si>
    <t>32.506</t>
  </si>
  <si>
    <t>0.111383</t>
  </si>
  <si>
    <t>-0.0555077</t>
  </si>
  <si>
    <t>-0.307541</t>
  </si>
  <si>
    <t>28.136</t>
  </si>
  <si>
    <t>20.574</t>
  </si>
  <si>
    <t>0.0302351</t>
  </si>
  <si>
    <t>-0.0555229</t>
  </si>
  <si>
    <t>-0.0898182</t>
  </si>
  <si>
    <t>85.737</t>
  </si>
  <si>
    <t>26.583</t>
  </si>
  <si>
    <t>0.042371</t>
  </si>
  <si>
    <t>-0.0558128</t>
  </si>
  <si>
    <t>-0.124338</t>
  </si>
  <si>
    <t>66.121</t>
  </si>
  <si>
    <t>209.48</t>
  </si>
  <si>
    <t>0.0490235</t>
  </si>
  <si>
    <t>-0.0559362</t>
  </si>
  <si>
    <t>-0.142929</t>
  </si>
  <si>
    <t>128.08</t>
  </si>
  <si>
    <t>76.665</t>
  </si>
  <si>
    <t>0.0647049</t>
  </si>
  <si>
    <t>-0.0559406</t>
  </si>
  <si>
    <t>-0.185887</t>
  </si>
  <si>
    <t>38.23</t>
  </si>
  <si>
    <t>0.0232287</t>
  </si>
  <si>
    <t>-0.0563234</t>
  </si>
  <si>
    <t>-0.069511</t>
  </si>
  <si>
    <t>13.015</t>
  </si>
  <si>
    <t>0.0727098</t>
  </si>
  <si>
    <t>-0.0563323</t>
  </si>
  <si>
    <t>-0.207379</t>
  </si>
  <si>
    <t>84.784</t>
  </si>
  <si>
    <t>22.613</t>
  </si>
  <si>
    <t>0.0196139</t>
  </si>
  <si>
    <t>-0.0573495</t>
  </si>
  <si>
    <t>-0.05892</t>
  </si>
  <si>
    <t>66.664</t>
  </si>
  <si>
    <t>0.0351699</t>
  </si>
  <si>
    <t>-0.0584431</t>
  </si>
  <si>
    <t>-0.103953</t>
  </si>
  <si>
    <t>69.508</t>
  </si>
  <si>
    <t>23.441</t>
  </si>
  <si>
    <t>0.0553848</t>
  </si>
  <si>
    <t>-0.0586141</t>
  </si>
  <si>
    <t>-0.160497</t>
  </si>
  <si>
    <t>94.511</t>
  </si>
  <si>
    <t>114.27</t>
  </si>
  <si>
    <t>0.0223224</t>
  </si>
  <si>
    <t>-0.0592906</t>
  </si>
  <si>
    <t>-0.0668631</t>
  </si>
  <si>
    <t>33.419</t>
  </si>
  <si>
    <t>33.69</t>
  </si>
  <si>
    <t>0.0254641</t>
  </si>
  <si>
    <t>-0.059529</t>
  </si>
  <si>
    <t>-0.0760212</t>
  </si>
  <si>
    <t>148.53</t>
  </si>
  <si>
    <t>8.6564</t>
  </si>
  <si>
    <t>0.028957</t>
  </si>
  <si>
    <t>-0.0599022</t>
  </si>
  <si>
    <t>-0.0861352</t>
  </si>
  <si>
    <t>22.255</t>
  </si>
  <si>
    <t>12.723</t>
  </si>
  <si>
    <t>0.0332982</t>
  </si>
  <si>
    <t>-0.0600402</t>
  </si>
  <si>
    <t>-0.0986078</t>
  </si>
  <si>
    <t>35.196</t>
  </si>
  <si>
    <t>61.099</t>
  </si>
  <si>
    <t>0.0727944</t>
  </si>
  <si>
    <t>-0.0611776</t>
  </si>
  <si>
    <t>-0.207604</t>
  </si>
  <si>
    <t>9.7048</t>
  </si>
  <si>
    <t>0.0026472</t>
  </si>
  <si>
    <t>-0.0612866</t>
  </si>
  <si>
    <t>-0.00810259</t>
  </si>
  <si>
    <t>39.542</t>
  </si>
  <si>
    <t>47.144</t>
  </si>
  <si>
    <t>0.0314851</t>
  </si>
  <si>
    <t>-0.061463</t>
  </si>
  <si>
    <t>-0.0934116</t>
  </si>
  <si>
    <t>78.8</t>
  </si>
  <si>
    <t>47.168</t>
  </si>
  <si>
    <t>0.0486478</t>
  </si>
  <si>
    <t>-0.0615368</t>
  </si>
  <si>
    <t>-0.141885</t>
  </si>
  <si>
    <t>12.274</t>
  </si>
  <si>
    <t>109.81</t>
  </si>
  <si>
    <t>0.00786998</t>
  </si>
  <si>
    <t>-0.0618579</t>
  </si>
  <si>
    <t>-0.023947</t>
  </si>
  <si>
    <t>0.3</t>
  </si>
  <si>
    <t>9.7943</t>
  </si>
  <si>
    <t>0.0284323</t>
  </si>
  <si>
    <t>-0.0631549</t>
  </si>
  <si>
    <t>-0.0846205</t>
  </si>
  <si>
    <t>54.017</t>
  </si>
  <si>
    <t>240.4</t>
  </si>
  <si>
    <t>0.0482786</t>
  </si>
  <si>
    <t>-0.0639337</t>
  </si>
  <si>
    <t>-0.140859</t>
  </si>
  <si>
    <t>46.105</t>
  </si>
  <si>
    <t>79.938</t>
  </si>
  <si>
    <t>0.0283377</t>
  </si>
  <si>
    <t>-0.0641479</t>
  </si>
  <si>
    <t>-0.084347</t>
  </si>
  <si>
    <t>138.86</t>
  </si>
  <si>
    <t>27.498</t>
  </si>
  <si>
    <t>0.0610441</t>
  </si>
  <si>
    <t>-0.0647901</t>
  </si>
  <si>
    <t>-0.175963</t>
  </si>
  <si>
    <t>44.424</t>
  </si>
  <si>
    <t>0.0315172</t>
  </si>
  <si>
    <t>-0.0650781</t>
  </si>
  <si>
    <t>-0.0935036</t>
  </si>
  <si>
    <t>81.307</t>
  </si>
  <si>
    <t>0.0300013</t>
  </si>
  <si>
    <t>-0.0652224</t>
  </si>
  <si>
    <t>-0.0891452</t>
  </si>
  <si>
    <t>73.324</t>
  </si>
  <si>
    <t>230.6</t>
  </si>
  <si>
    <t>0.0449826</t>
  </si>
  <si>
    <t>-0.0656484</t>
  </si>
  <si>
    <t>-0.131664</t>
  </si>
  <si>
    <t>158.17</t>
  </si>
  <si>
    <t>44.627</t>
  </si>
  <si>
    <t>0.0634154</t>
  </si>
  <si>
    <t>-0.0660496</t>
  </si>
  <si>
    <t>-0.182399</t>
  </si>
  <si>
    <t>83.6</t>
  </si>
  <si>
    <t>36.053</t>
  </si>
  <si>
    <t>0.0673732</t>
  </si>
  <si>
    <t>-0.0667896</t>
  </si>
  <si>
    <t>-0.193083</t>
  </si>
  <si>
    <t>49.419</t>
  </si>
  <si>
    <t>87.396</t>
  </si>
  <si>
    <t>0.0326344</t>
  </si>
  <si>
    <t>-0.0675201</t>
  </si>
  <si>
    <t>-0.0967075</t>
  </si>
  <si>
    <t>206.44</t>
  </si>
  <si>
    <t>148.3</t>
  </si>
  <si>
    <t>0.0316036</t>
  </si>
  <si>
    <t>-0.0691045</t>
  </si>
  <si>
    <t>-0.0937516</t>
  </si>
  <si>
    <t>53.961</t>
  </si>
  <si>
    <t>100.77</t>
  </si>
  <si>
    <t>0.0267139</t>
  </si>
  <si>
    <t>-0.0692177</t>
  </si>
  <si>
    <t>-0.0796484</t>
  </si>
  <si>
    <t>113.77</t>
  </si>
  <si>
    <t>0.0373528</t>
  </si>
  <si>
    <t>-0.0699482</t>
  </si>
  <si>
    <t>-0.110162</t>
  </si>
  <si>
    <t>89.594</t>
  </si>
  <si>
    <t>240.68</t>
  </si>
  <si>
    <t>0.0374957</t>
  </si>
  <si>
    <t>-0.0700016</t>
  </si>
  <si>
    <t>-0.110567</t>
  </si>
  <si>
    <t>87.054</t>
  </si>
  <si>
    <t>10.355</t>
  </si>
  <si>
    <t>0.00320348</t>
  </si>
  <si>
    <t>-0.0701844</t>
  </si>
  <si>
    <t>-0.00979907</t>
  </si>
  <si>
    <t>39.7</t>
  </si>
  <si>
    <t>94.095</t>
  </si>
  <si>
    <t>0.0370499</t>
  </si>
  <si>
    <t>-0.0702318</t>
  </si>
  <si>
    <t>-0.109302</t>
  </si>
  <si>
    <t>29.823</t>
  </si>
  <si>
    <t>32.769</t>
  </si>
  <si>
    <t>0.0227654</t>
  </si>
  <si>
    <t>-0.0702346</t>
  </si>
  <si>
    <t>-0.068158</t>
  </si>
  <si>
    <t>113.37</t>
  </si>
  <si>
    <t>184.75</t>
  </si>
  <si>
    <t>0.0338015</t>
  </si>
  <si>
    <t>-0.0702731</t>
  </si>
  <si>
    <t>-0.100047</t>
  </si>
  <si>
    <t>51.657</t>
  </si>
  <si>
    <t>76.732</t>
  </si>
  <si>
    <t>0.0750603</t>
  </si>
  <si>
    <t>-0.0706514</t>
  </si>
  <si>
    <t>-0.213636</t>
  </si>
  <si>
    <t>125.97</t>
  </si>
  <si>
    <t>197.54</t>
  </si>
  <si>
    <t>0.0339043</t>
  </si>
  <si>
    <t>-0.0709909</t>
  </si>
  <si>
    <t>-0.100341</t>
  </si>
  <si>
    <t>49.844</t>
  </si>
  <si>
    <t>32.223</t>
  </si>
  <si>
    <t>0.0400532</t>
  </si>
  <si>
    <t>-0.0710545</t>
  </si>
  <si>
    <t>-0.117807</t>
  </si>
  <si>
    <t>22.658</t>
  </si>
  <si>
    <t>129.51</t>
  </si>
  <si>
    <t>0.0337766</t>
  </si>
  <si>
    <t>-0.0711625</t>
  </si>
  <si>
    <t>-0.0999756</t>
  </si>
  <si>
    <t>67.605</t>
  </si>
  <si>
    <t>24.559</t>
  </si>
  <si>
    <t>0.0258173</t>
  </si>
  <si>
    <t>-0.071242</t>
  </si>
  <si>
    <t>-0.0770472</t>
  </si>
  <si>
    <t>173.05</t>
  </si>
  <si>
    <t>12.374</t>
  </si>
  <si>
    <t>0.00353984</t>
  </si>
  <si>
    <t>-0.0715338</t>
  </si>
  <si>
    <t>-0.0108238</t>
  </si>
  <si>
    <t>119.26</t>
  </si>
  <si>
    <t>65.082</t>
  </si>
  <si>
    <t>0.0290985</t>
  </si>
  <si>
    <t>-0.0717138</t>
  </si>
  <si>
    <t>-0.0865433</t>
  </si>
  <si>
    <t>68.8</t>
  </si>
  <si>
    <t>51.804</t>
  </si>
  <si>
    <t>0.0843954</t>
  </si>
  <si>
    <t>-0.0726051</t>
  </si>
  <si>
    <t>-0.238259</t>
  </si>
  <si>
    <t>62.258</t>
  </si>
  <si>
    <t>68.069</t>
  </si>
  <si>
    <t>0.0223794</t>
  </si>
  <si>
    <t>-0.0740509</t>
  </si>
  <si>
    <t>-0.0670298</t>
  </si>
  <si>
    <t>5.3351</t>
  </si>
  <si>
    <t>13.326</t>
  </si>
  <si>
    <t>0.00243821</t>
  </si>
  <si>
    <t>-0.0745271</t>
  </si>
  <si>
    <t>-0.0074647</t>
  </si>
  <si>
    <t>12.323</t>
  </si>
  <si>
    <t>18.527</t>
  </si>
  <si>
    <t>0.0512643</t>
  </si>
  <si>
    <t>-0.0749563</t>
  </si>
  <si>
    <t>-0.14914</t>
  </si>
  <si>
    <t>182.77</t>
  </si>
  <si>
    <t>130.32</t>
  </si>
  <si>
    <t>0.0695</t>
  </si>
  <si>
    <t>-0.0750751</t>
  </si>
  <si>
    <t>-0.198795</t>
  </si>
  <si>
    <t>49.797</t>
  </si>
  <si>
    <t>212.06</t>
  </si>
  <si>
    <t>0.0382023</t>
  </si>
  <si>
    <t>-0.0751597</t>
  </si>
  <si>
    <t>-0.112571</t>
  </si>
  <si>
    <t>97.147</t>
  </si>
  <si>
    <t>0.107211</t>
  </si>
  <si>
    <t>-0.0759099</t>
  </si>
  <si>
    <t>-0.297003</t>
  </si>
  <si>
    <t>21.379</t>
  </si>
  <si>
    <t>0.0013661</t>
  </si>
  <si>
    <t>3.2273</t>
  </si>
  <si>
    <t>0.036784</t>
  </si>
  <si>
    <t>-0.0759557</t>
  </si>
  <si>
    <t>-0.108546</t>
  </si>
  <si>
    <t>98.401</t>
  </si>
  <si>
    <t>25.333</t>
  </si>
  <si>
    <t>0.0305516</t>
  </si>
  <si>
    <t>-0.0761484</t>
  </si>
  <si>
    <t>-0.0907291</t>
  </si>
  <si>
    <t>59.62</t>
  </si>
  <si>
    <t>0.0810851</t>
  </si>
  <si>
    <t>-0.0761598</t>
  </si>
  <si>
    <t>-0.229569</t>
  </si>
  <si>
    <t>76.666</t>
  </si>
  <si>
    <t>271.87</t>
  </si>
  <si>
    <t>0.0483429</t>
  </si>
  <si>
    <t>-0.0772095</t>
  </si>
  <si>
    <t>-0.141037</t>
  </si>
  <si>
    <t>141.54</t>
  </si>
  <si>
    <t>125.12</t>
  </si>
  <si>
    <t>0.0809529</t>
  </si>
  <si>
    <t>-0.0779552</t>
  </si>
  <si>
    <t>-0.229221</t>
  </si>
  <si>
    <t>128.25</t>
  </si>
  <si>
    <t>0.0478782</t>
  </si>
  <si>
    <t>-0.0779673</t>
  </si>
  <si>
    <t>-0.139744</t>
  </si>
  <si>
    <t>32.477</t>
  </si>
  <si>
    <t>27.069</t>
  </si>
  <si>
    <t>0.01643</t>
  </si>
  <si>
    <t>-0.0784569</t>
  </si>
  <si>
    <t>-0.0495249</t>
  </si>
  <si>
    <t>92.407</t>
  </si>
  <si>
    <t>164.89</t>
  </si>
  <si>
    <t>0.0210309</t>
  </si>
  <si>
    <t>-0.0791556</t>
  </si>
  <si>
    <t>-0.0630811</t>
  </si>
  <si>
    <t>83.134</t>
  </si>
  <si>
    <t>0.0335447</t>
  </si>
  <si>
    <t>-0.0793368</t>
  </si>
  <si>
    <t>-0.0993129</t>
  </si>
  <si>
    <t>66.193</t>
  </si>
  <si>
    <t>302.34</t>
  </si>
  <si>
    <t>0.0469491</t>
  </si>
  <si>
    <t>-0.0800114</t>
  </si>
  <si>
    <t>-0.137156</t>
  </si>
  <si>
    <t>0.0625477</t>
  </si>
  <si>
    <t>-0.0800133</t>
  </si>
  <si>
    <t>-0.180047</t>
  </si>
  <si>
    <t>86.131</t>
  </si>
  <si>
    <t>64.015</t>
  </si>
  <si>
    <t>0.0285862</t>
  </si>
  <si>
    <t>-0.0805314</t>
  </si>
  <si>
    <t>-0.085065</t>
  </si>
  <si>
    <t>77.526</t>
  </si>
  <si>
    <t>41.458</t>
  </si>
  <si>
    <t>0.0538928</t>
  </si>
  <si>
    <t>-0.0808404</t>
  </si>
  <si>
    <t>-0.156395</t>
  </si>
  <si>
    <t>116.22</t>
  </si>
  <si>
    <t>18.817</t>
  </si>
  <si>
    <t>0.00388912</t>
  </si>
  <si>
    <t>-0.0810054</t>
  </si>
  <si>
    <t>-0.0118871</t>
  </si>
  <si>
    <t>38.324</t>
  </si>
  <si>
    <t>110.65</t>
  </si>
  <si>
    <t>0.327921</t>
  </si>
  <si>
    <t>-0.0810521</t>
  </si>
  <si>
    <t>-0.797197</t>
  </si>
  <si>
    <t>42.741</t>
  </si>
  <si>
    <t>143.77</t>
  </si>
  <si>
    <t>0.0469832</t>
  </si>
  <si>
    <t>-0.081075</t>
  </si>
  <si>
    <t>-0.137251</t>
  </si>
  <si>
    <t>104.9</t>
  </si>
  <si>
    <t>26.017</t>
  </si>
  <si>
    <t>0.0394613</t>
  </si>
  <si>
    <t>-0.081164</t>
  </si>
  <si>
    <t>-0.116135</t>
  </si>
  <si>
    <t>40.763</t>
  </si>
  <si>
    <t>69.583</t>
  </si>
  <si>
    <t>0.0435857</t>
  </si>
  <si>
    <t>-0.0820179</t>
  </si>
  <si>
    <t>-0.12775</t>
  </si>
  <si>
    <t>118.71</t>
  </si>
  <si>
    <t>181.3</t>
  </si>
  <si>
    <t>0.04776</t>
  </si>
  <si>
    <t>-0.0820204</t>
  </si>
  <si>
    <t>-0.139415</t>
  </si>
  <si>
    <t>91.737</t>
  </si>
  <si>
    <t>0.0457222</t>
  </si>
  <si>
    <t>-0.0823879</t>
  </si>
  <si>
    <t>-0.133732</t>
  </si>
  <si>
    <t>56.732</t>
  </si>
  <si>
    <t>153.47</t>
  </si>
  <si>
    <t>0.0219323</t>
  </si>
  <si>
    <t>-0.0832761</t>
  </si>
  <si>
    <t>-0.0657217</t>
  </si>
  <si>
    <t>40.929</t>
  </si>
  <si>
    <t>18.057</t>
  </si>
  <si>
    <t>0.0357198</t>
  </si>
  <si>
    <t>-0.0832882</t>
  </si>
  <si>
    <t>-0.105519</t>
  </si>
  <si>
    <t>79.744</t>
  </si>
  <si>
    <t>54.141</t>
  </si>
  <si>
    <t>0.0356107</t>
  </si>
  <si>
    <t>-0.0842342</t>
  </si>
  <si>
    <t>-0.105209</t>
  </si>
  <si>
    <t>0.0530554</t>
  </si>
  <si>
    <t>-0.0843124</t>
  </si>
  <si>
    <t>-0.154087</t>
  </si>
  <si>
    <t>30.171</t>
  </si>
  <si>
    <t>9.2584</t>
  </si>
  <si>
    <t>0.00450839</t>
  </si>
  <si>
    <t>-0.0846453</t>
  </si>
  <si>
    <t>-0.0137702</t>
  </si>
  <si>
    <t>20.63</t>
  </si>
  <si>
    <t>0.0403298</t>
  </si>
  <si>
    <t>-0.0847193</t>
  </si>
  <si>
    <t>-0.118588</t>
  </si>
  <si>
    <t>0.0413696</t>
  </si>
  <si>
    <t>-0.0855509</t>
  </si>
  <si>
    <t>-0.12152</t>
  </si>
  <si>
    <t>47.27</t>
  </si>
  <si>
    <t>274.55</t>
  </si>
  <si>
    <t>0.0348016</t>
  </si>
  <si>
    <t>-0.0855656</t>
  </si>
  <si>
    <t>-0.102903</t>
  </si>
  <si>
    <t>29.751</t>
  </si>
  <si>
    <t>5.4689</t>
  </si>
  <si>
    <t>0.00344656</t>
  </si>
  <si>
    <t>-0.0860227</t>
  </si>
  <si>
    <t>-0.0105397</t>
  </si>
  <si>
    <t>33.395</t>
  </si>
  <si>
    <t>39.981</t>
  </si>
  <si>
    <t>0.0287856</t>
  </si>
  <si>
    <t>-0.086202</t>
  </si>
  <si>
    <t>-0.0856405</t>
  </si>
  <si>
    <t>10.685</t>
  </si>
  <si>
    <t>14.229</t>
  </si>
  <si>
    <t>0.0763438</t>
  </si>
  <si>
    <t>-0.0863152</t>
  </si>
  <si>
    <t>-0.217043</t>
  </si>
  <si>
    <t>43.66</t>
  </si>
  <si>
    <t>117.58</t>
  </si>
  <si>
    <t>0.0350072</t>
  </si>
  <si>
    <t>-0.0863851</t>
  </si>
  <si>
    <t>-0.103489</t>
  </si>
  <si>
    <t>43.727</t>
  </si>
  <si>
    <t>50.567</t>
  </si>
  <si>
    <t>0.0649519</t>
  </si>
  <si>
    <t>-0.0868168</t>
  </si>
  <si>
    <t>-0.186555</t>
  </si>
  <si>
    <t>46.913</t>
  </si>
  <si>
    <t>212.24</t>
  </si>
  <si>
    <t>0.0458314</t>
  </si>
  <si>
    <t>-0.087602</t>
  </si>
  <si>
    <t>-0.134037</t>
  </si>
  <si>
    <t>81.224</t>
  </si>
  <si>
    <t>206.36</t>
  </si>
  <si>
    <t>0.042767</t>
  </si>
  <si>
    <t>-0.0876853</t>
  </si>
  <si>
    <t>-0.125451</t>
  </si>
  <si>
    <t>11.261</t>
  </si>
  <si>
    <t>19.989</t>
  </si>
  <si>
    <t>0.0472031</t>
  </si>
  <si>
    <t>-0.0877431</t>
  </si>
  <si>
    <t>-0.137864</t>
  </si>
  <si>
    <t>16.714</t>
  </si>
  <si>
    <t>53.066</t>
  </si>
  <si>
    <t>0.0625466</t>
  </si>
  <si>
    <t>-0.0877501</t>
  </si>
  <si>
    <t>-0.180044</t>
  </si>
  <si>
    <t>53.082</t>
  </si>
  <si>
    <t>46.23</t>
  </si>
  <si>
    <t>0.0741029</t>
  </si>
  <si>
    <t>-0.0897007</t>
  </si>
  <si>
    <t>-0.21109</t>
  </si>
  <si>
    <t>150.25</t>
  </si>
  <si>
    <t>115.16</t>
  </si>
  <si>
    <t>0.0495387</t>
  </si>
  <si>
    <t>-0.090147</t>
  </si>
  <si>
    <t>-0.144359</t>
  </si>
  <si>
    <t>191.6</t>
  </si>
  <si>
    <t>5.9682</t>
  </si>
  <si>
    <t>0.0737581</t>
  </si>
  <si>
    <t>-0.0903177</t>
  </si>
  <si>
    <t>-0.210173</t>
  </si>
  <si>
    <t>80.321</t>
  </si>
  <si>
    <t>14.363</t>
  </si>
  <si>
    <t>0.0348625</t>
  </si>
  <si>
    <t>-0.0903203</t>
  </si>
  <si>
    <t>-0.103076</t>
  </si>
  <si>
    <t>38.044</t>
  </si>
  <si>
    <t>93.329</t>
  </si>
  <si>
    <t>0.0498861</t>
  </si>
  <si>
    <t>-0.0904109</t>
  </si>
  <si>
    <t>-0.145323</t>
  </si>
  <si>
    <t>80.419</t>
  </si>
  <si>
    <t>116.78</t>
  </si>
  <si>
    <t>0.0576152</t>
  </si>
  <si>
    <t>-0.09073</t>
  </si>
  <si>
    <t>-0.166611</t>
  </si>
  <si>
    <t>83.434</t>
  </si>
  <si>
    <t>292.27</t>
  </si>
  <si>
    <t>0.0698574</t>
  </si>
  <si>
    <t>-0.0912965</t>
  </si>
  <si>
    <t>-0.199753</t>
  </si>
  <si>
    <t>22.519</t>
  </si>
  <si>
    <t>28.162</t>
  </si>
  <si>
    <t>0.0561137</t>
  </si>
  <si>
    <t>-0.091472</t>
  </si>
  <si>
    <t>-0.162498</t>
  </si>
  <si>
    <t>140.47</t>
  </si>
  <si>
    <t>0.0788443</t>
  </si>
  <si>
    <t>-0.0914847</t>
  </si>
  <si>
    <t>-0.22366</t>
  </si>
  <si>
    <t>33.929</t>
  </si>
  <si>
    <t>39.655</t>
  </si>
  <si>
    <t>0.0277759</t>
  </si>
  <si>
    <t>-0.0916748</t>
  </si>
  <si>
    <t>-0.0827231</t>
  </si>
  <si>
    <t>30.518</t>
  </si>
  <si>
    <t>67.536</t>
  </si>
  <si>
    <t>0.0414421</t>
  </si>
  <si>
    <t>-0.0926253</t>
  </si>
  <si>
    <t>-0.121724</t>
  </si>
  <si>
    <t>74.423</t>
  </si>
  <si>
    <t>181.7</t>
  </si>
  <si>
    <t>0.040643</t>
  </si>
  <si>
    <t>-0.0926399</t>
  </si>
  <si>
    <t>-0.119472</t>
  </si>
  <si>
    <t>47.971</t>
  </si>
  <si>
    <t>5.6421</t>
  </si>
  <si>
    <t>0.0143207</t>
  </si>
  <si>
    <t>-0.0926806</t>
  </si>
  <si>
    <t>-0.0432661</t>
  </si>
  <si>
    <t>101.2</t>
  </si>
  <si>
    <t>215.22</t>
  </si>
  <si>
    <t>-0.0927219</t>
  </si>
  <si>
    <t>-0.401682</t>
  </si>
  <si>
    <t>22.406</t>
  </si>
  <si>
    <t>153.15</t>
  </si>
  <si>
    <t>0.0609045</t>
  </si>
  <si>
    <t>-0.0928167</t>
  </si>
  <si>
    <t>-0.175583</t>
  </si>
  <si>
    <t>246.6</t>
  </si>
  <si>
    <t>35.551</t>
  </si>
  <si>
    <t>0.0303741</t>
  </si>
  <si>
    <t>-0.0929896</t>
  </si>
  <si>
    <t>-0.0902184</t>
  </si>
  <si>
    <t>36.215</t>
  </si>
  <si>
    <t>26.961</t>
  </si>
  <si>
    <t>0.0318219</t>
  </si>
  <si>
    <t>-0.0935135</t>
  </si>
  <si>
    <t>-0.094378</t>
  </si>
  <si>
    <t>121.32</t>
  </si>
  <si>
    <t>0.0700575</t>
  </si>
  <si>
    <t>-0.0937405</t>
  </si>
  <si>
    <t>-0.200289</t>
  </si>
  <si>
    <t>23.658</t>
  </si>
  <si>
    <t>26.699</t>
  </si>
  <si>
    <t>0.0118307</t>
  </si>
  <si>
    <t>-0.0938565</t>
  </si>
  <si>
    <t>-0.035841</t>
  </si>
  <si>
    <t>60.221</t>
  </si>
  <si>
    <t>135.08</t>
  </si>
  <si>
    <t>0.0229524</t>
  </si>
  <si>
    <t>-0.0939592</t>
  </si>
  <si>
    <t>-0.0687044</t>
  </si>
  <si>
    <t>56.107</t>
  </si>
  <si>
    <t>34.752</t>
  </si>
  <si>
    <t>0.0349487</t>
  </si>
  <si>
    <t>-0.0942307</t>
  </si>
  <si>
    <t>-0.103322</t>
  </si>
  <si>
    <t>205.11</t>
  </si>
  <si>
    <t>0.0537163</t>
  </si>
  <si>
    <t>-0.0942853</t>
  </si>
  <si>
    <t>-0.155909</t>
  </si>
  <si>
    <t>39.548</t>
  </si>
  <si>
    <t>244.76</t>
  </si>
  <si>
    <t>0.129353</t>
  </si>
  <si>
    <t>-0.0943031</t>
  </si>
  <si>
    <t>-0.352267</t>
  </si>
  <si>
    <t>33.886</t>
  </si>
  <si>
    <t>32.321</t>
  </si>
  <si>
    <t>0.100686</t>
  </si>
  <si>
    <t>-0.0960534</t>
  </si>
  <si>
    <t>-0.280401</t>
  </si>
  <si>
    <t>64.071</t>
  </si>
  <si>
    <t>29.087</t>
  </si>
  <si>
    <t>0.0238399</t>
  </si>
  <si>
    <t>-0.0971457</t>
  </si>
  <si>
    <t>-0.0712941</t>
  </si>
  <si>
    <t>11.094</t>
  </si>
  <si>
    <t>0.0294485</t>
  </si>
  <si>
    <t>-0.0972589</t>
  </si>
  <si>
    <t>-0.0875526</t>
  </si>
  <si>
    <t>88.06</t>
  </si>
  <si>
    <t>0.0414239</t>
  </si>
  <si>
    <t>-0.0975602</t>
  </si>
  <si>
    <t>-0.121673</t>
  </si>
  <si>
    <t>148.85</t>
  </si>
  <si>
    <t>0.122225</t>
  </si>
  <si>
    <t>-0.0980047</t>
  </si>
  <si>
    <t>-0.334651</t>
  </si>
  <si>
    <t>149.04</t>
  </si>
  <si>
    <t>32.831</t>
  </si>
  <si>
    <t>0.0553702</t>
  </si>
  <si>
    <t>-0.0987657</t>
  </si>
  <si>
    <t>-0.160457</t>
  </si>
  <si>
    <t>38.21</t>
  </si>
  <si>
    <t>33.755</t>
  </si>
  <si>
    <t>0.259083</t>
  </si>
  <si>
    <t>-0.0989456</t>
  </si>
  <si>
    <t>-0.650741</t>
  </si>
  <si>
    <t>80.551</t>
  </si>
  <si>
    <t>42.015</t>
  </si>
  <si>
    <t>0.0326271</t>
  </si>
  <si>
    <t>-0.0989774</t>
  </si>
  <si>
    <t>-0.0966866</t>
  </si>
  <si>
    <t>92.902</t>
  </si>
  <si>
    <t>96.536</t>
  </si>
  <si>
    <t>0.0230116</t>
  </si>
  <si>
    <t>-0.10025</t>
  </si>
  <si>
    <t>-0.0688772</t>
  </si>
  <si>
    <t>41.35</t>
  </si>
  <si>
    <t>248.09</t>
  </si>
  <si>
    <t>0.0818678</t>
  </si>
  <si>
    <t>-0.100406</t>
  </si>
  <si>
    <t>-0.231627</t>
  </si>
  <si>
    <t>114.53</t>
  </si>
  <si>
    <t>274.54</t>
  </si>
  <si>
    <t>0.0561232</t>
  </si>
  <si>
    <t>-0.100686</t>
  </si>
  <si>
    <t>-0.162524</t>
  </si>
  <si>
    <t>43.818</t>
  </si>
  <si>
    <t>0.110491</t>
  </si>
  <si>
    <t>-0.100971</t>
  </si>
  <si>
    <t>-0.305294</t>
  </si>
  <si>
    <t>146.6</t>
  </si>
  <si>
    <t>0.121887</t>
  </si>
  <si>
    <t>-0.101547</t>
  </si>
  <si>
    <t>-0.333811</t>
  </si>
  <si>
    <t>26.352</t>
  </si>
  <si>
    <t>13.513</t>
  </si>
  <si>
    <t>0.00332873</t>
  </si>
  <si>
    <t>-0.101716</t>
  </si>
  <si>
    <t>-0.0101807</t>
  </si>
  <si>
    <t>119.75</t>
  </si>
  <si>
    <t>27.961</t>
  </si>
  <si>
    <t>0.0320034</t>
  </si>
  <si>
    <t>-0.102676</t>
  </si>
  <si>
    <t>-0.0948989</t>
  </si>
  <si>
    <t>122.29</t>
  </si>
  <si>
    <t>29.423</t>
  </si>
  <si>
    <t>0.0706051</t>
  </si>
  <si>
    <t>-0.103678</t>
  </si>
  <si>
    <t>-0.201755</t>
  </si>
  <si>
    <t>76.21</t>
  </si>
  <si>
    <t>36.903</t>
  </si>
  <si>
    <t>0.0217039</t>
  </si>
  <si>
    <t>-0.103698</t>
  </si>
  <si>
    <t>-0.0650531</t>
  </si>
  <si>
    <t>26.599</t>
  </si>
  <si>
    <t>0.0424461</t>
  </si>
  <si>
    <t>-0.103837</t>
  </si>
  <si>
    <t>-0.124549</t>
  </si>
  <si>
    <t>51.691</t>
  </si>
  <si>
    <t>213.79</t>
  </si>
  <si>
    <t>0.0301445</t>
  </si>
  <si>
    <t>-0.103992</t>
  </si>
  <si>
    <t>-0.0895576</t>
  </si>
  <si>
    <t>38.449</t>
  </si>
  <si>
    <t>182.64</t>
  </si>
  <si>
    <t>0.138418</t>
  </si>
  <si>
    <t>-0.104425</t>
  </si>
  <si>
    <t>-0.374443</t>
  </si>
  <si>
    <t>20.511</t>
  </si>
  <si>
    <t>76.91</t>
  </si>
  <si>
    <t>0.0993999</t>
  </si>
  <si>
    <t>-0.105398</t>
  </si>
  <si>
    <t>-0.27711</t>
  </si>
  <si>
    <t>52.221</t>
  </si>
  <si>
    <t>70.247</t>
  </si>
  <si>
    <t>0.0443329</t>
  </si>
  <si>
    <t>-0.105936</t>
  </si>
  <si>
    <t>-0.129845</t>
  </si>
  <si>
    <t>111.77</t>
  </si>
  <si>
    <t>12.359</t>
  </si>
  <si>
    <t>0.078961</t>
  </si>
  <si>
    <t>-0.106707</t>
  </si>
  <si>
    <t>-0.223969</t>
  </si>
  <si>
    <t>45.519</t>
  </si>
  <si>
    <t>0.0578128</t>
  </si>
  <si>
    <t>-0.107856</t>
  </si>
  <si>
    <t>-0.167151</t>
  </si>
  <si>
    <t>81.591</t>
  </si>
  <si>
    <t>0.0231183</t>
  </si>
  <si>
    <t>-0.108182</t>
  </si>
  <si>
    <t>-0.0691887</t>
  </si>
  <si>
    <t>39.157</t>
  </si>
  <si>
    <t>287.69</t>
  </si>
  <si>
    <t>0.0770821</t>
  </si>
  <si>
    <t>-0.108788</t>
  </si>
  <si>
    <t>-0.219</t>
  </si>
  <si>
    <t>58.264</t>
  </si>
  <si>
    <t>5.9204</t>
  </si>
  <si>
    <t>0.0467932</t>
  </si>
  <si>
    <t>-0.109412</t>
  </si>
  <si>
    <t>-0.136722</t>
  </si>
  <si>
    <t>211.33</t>
  </si>
  <si>
    <t>69.925</t>
  </si>
  <si>
    <t>0.0736534</t>
  </si>
  <si>
    <t>-0.110516</t>
  </si>
  <si>
    <t>-0.209894</t>
  </si>
  <si>
    <t>63.182</t>
  </si>
  <si>
    <t>94.025</t>
  </si>
  <si>
    <t>0.0705232</t>
  </si>
  <si>
    <t>-0.111461</t>
  </si>
  <si>
    <t>-0.201536</t>
  </si>
  <si>
    <t>47.173</t>
  </si>
  <si>
    <t>14.131</t>
  </si>
  <si>
    <t>0.0047797</t>
  </si>
  <si>
    <t>-0.111828</t>
  </si>
  <si>
    <t>41.833</t>
  </si>
  <si>
    <t>0.0379758</t>
  </si>
  <si>
    <t>-0.11221</t>
  </si>
  <si>
    <t>-0.111929</t>
  </si>
  <si>
    <t>41.712</t>
  </si>
  <si>
    <t>21.946</t>
  </si>
  <si>
    <t>0.00466075</t>
  </si>
  <si>
    <t>-0.112298</t>
  </si>
  <si>
    <t>-0.0142331</t>
  </si>
  <si>
    <t>84.427</t>
  </si>
  <si>
    <t>222.36</t>
  </si>
  <si>
    <t>0.0913024</t>
  </si>
  <si>
    <t>-0.112541</t>
  </si>
  <si>
    <t>-0.256251</t>
  </si>
  <si>
    <t>292.75</t>
  </si>
  <si>
    <t>0.0540427</t>
  </si>
  <si>
    <t>-0.112567</t>
  </si>
  <si>
    <t>-0.156807</t>
  </si>
  <si>
    <t>44.888</t>
  </si>
  <si>
    <t>24.719</t>
  </si>
  <si>
    <t>0.134289</t>
  </si>
  <si>
    <t>-0.113104</t>
  </si>
  <si>
    <t>-0.364372</t>
  </si>
  <si>
    <t>44.614</t>
  </si>
  <si>
    <t>0.0677592</t>
  </si>
  <si>
    <t>-0.113138</t>
  </si>
  <si>
    <t>-0.194121</t>
  </si>
  <si>
    <t>80.692</t>
  </si>
  <si>
    <t>63.782</t>
  </si>
  <si>
    <t>0.0397728</t>
  </si>
  <si>
    <t>-0.113909</t>
  </si>
  <si>
    <t>-0.117015</t>
  </si>
  <si>
    <t>100.66</t>
  </si>
  <si>
    <t>0.0689723</t>
  </si>
  <si>
    <t>-0.114356</t>
  </si>
  <si>
    <t>-0.19738</t>
  </si>
  <si>
    <t>95.196</t>
  </si>
  <si>
    <t>34.148</t>
  </si>
  <si>
    <t>0.0488761</t>
  </si>
  <si>
    <t>-0.114645</t>
  </si>
  <si>
    <t>-0.142519</t>
  </si>
  <si>
    <t>78.806</t>
  </si>
  <si>
    <t>310.7</t>
  </si>
  <si>
    <t>0.184373</t>
  </si>
  <si>
    <t>-0.115336</t>
  </si>
  <si>
    <t>-0.483411</t>
  </si>
  <si>
    <t>123.38</t>
  </si>
  <si>
    <t>0.059819</t>
  </si>
  <si>
    <t>-0.115686</t>
  </si>
  <si>
    <t>-0.172628</t>
  </si>
  <si>
    <t>116.32</t>
  </si>
  <si>
    <t>12.48</t>
  </si>
  <si>
    <t>0.0327076</t>
  </si>
  <si>
    <t>-0.115886</t>
  </si>
  <si>
    <t>-0.0969171</t>
  </si>
  <si>
    <t>63.836</t>
  </si>
  <si>
    <t>0.0996429</t>
  </si>
  <si>
    <t>-0.116275</t>
  </si>
  <si>
    <t>-0.277732</t>
  </si>
  <si>
    <t>85.182</t>
  </si>
  <si>
    <t>167.67</t>
  </si>
  <si>
    <t>0.102418</t>
  </si>
  <si>
    <t>-0.116604</t>
  </si>
  <si>
    <t>-0.284824</t>
  </si>
  <si>
    <t>17.745</t>
  </si>
  <si>
    <t>0.0010016</t>
  </si>
  <si>
    <t>3.5842</t>
  </si>
  <si>
    <t>0.00497013</t>
  </si>
  <si>
    <t>-0.117748</t>
  </si>
  <si>
    <t>-0.0151726</t>
  </si>
  <si>
    <t>131.59</t>
  </si>
  <si>
    <t>21.075</t>
  </si>
  <si>
    <t>0.0781662</t>
  </si>
  <si>
    <t>-0.118359</t>
  </si>
  <si>
    <t>-0.221869</t>
  </si>
  <si>
    <t>53.283</t>
  </si>
  <si>
    <t>9.9566</t>
  </si>
  <si>
    <t>0.004759</t>
  </si>
  <si>
    <t>-0.118641</t>
  </si>
  <si>
    <t>-0.0145316</t>
  </si>
  <si>
    <t>62.662</t>
  </si>
  <si>
    <t>31.32</t>
  </si>
  <si>
    <t>0.204273</t>
  </si>
  <si>
    <t>-0.118769</t>
  </si>
  <si>
    <t>-0.529032</t>
  </si>
  <si>
    <t>71.813</t>
  </si>
  <si>
    <t>59.611</t>
  </si>
  <si>
    <t>0.0375021</t>
  </si>
  <si>
    <t>-0.118973</t>
  </si>
  <si>
    <t>-0.110586</t>
  </si>
  <si>
    <t>59.473</t>
  </si>
  <si>
    <t>0.0460861</t>
  </si>
  <si>
    <t>-0.119215</t>
  </si>
  <si>
    <t>-0.134748</t>
  </si>
  <si>
    <t>46.302</t>
  </si>
  <si>
    <t>6.9785</t>
  </si>
  <si>
    <t>0.00507698</t>
  </si>
  <si>
    <t>-0.11923</t>
  </si>
  <si>
    <t>-0.0154969</t>
  </si>
  <si>
    <t>266.94</t>
  </si>
  <si>
    <t>164.42</t>
  </si>
  <si>
    <t>0.0682466</t>
  </si>
  <si>
    <t>-0.119745</t>
  </si>
  <si>
    <t>-0.195431</t>
  </si>
  <si>
    <t>15.798</t>
  </si>
  <si>
    <t>87.736</t>
  </si>
  <si>
    <t>0.149599</t>
  </si>
  <si>
    <t>-0.119888</t>
  </si>
  <si>
    <t>-0.401468</t>
  </si>
  <si>
    <t>59.834</t>
  </si>
  <si>
    <t>13.432</t>
  </si>
  <si>
    <t>0.0604214</t>
  </si>
  <si>
    <t>-0.120176</t>
  </si>
  <si>
    <t>-0.174269</t>
  </si>
  <si>
    <t>148.1</t>
  </si>
  <si>
    <t>0.0187891</t>
  </si>
  <si>
    <t>-0.120289</t>
  </si>
  <si>
    <t>-0.0564922</t>
  </si>
  <si>
    <t>70.6</t>
  </si>
  <si>
    <t>27.774</t>
  </si>
  <si>
    <t>261.56</t>
  </si>
  <si>
    <t>0.0659008</t>
  </si>
  <si>
    <t>-0.12073</t>
  </si>
  <si>
    <t>-0.189116</t>
  </si>
  <si>
    <t>28.932</t>
  </si>
  <si>
    <t>83.485</t>
  </si>
  <si>
    <t>0.0452188</t>
  </si>
  <si>
    <t>-0.120737</t>
  </si>
  <si>
    <t>-0.132324</t>
  </si>
  <si>
    <t>42.502</t>
  </si>
  <si>
    <t>0.0372357</t>
  </si>
  <si>
    <t>-0.120988</t>
  </si>
  <si>
    <t>-0.109829</t>
  </si>
  <si>
    <t>32.992</t>
  </si>
  <si>
    <t>14.105</t>
  </si>
  <si>
    <t>0.0634871</t>
  </si>
  <si>
    <t>-0.121113</t>
  </si>
  <si>
    <t>-0.182593</t>
  </si>
  <si>
    <t>84.137</t>
  </si>
  <si>
    <t>311.54</t>
  </si>
  <si>
    <t>0.079527</t>
  </si>
  <si>
    <t>-0.121361</t>
  </si>
  <si>
    <t>-0.225463</t>
  </si>
  <si>
    <t>20.274</t>
  </si>
  <si>
    <t>9.7937</t>
  </si>
  <si>
    <t>0.0448583</t>
  </si>
  <si>
    <t>-0.121391</t>
  </si>
  <si>
    <t>-0.131316</t>
  </si>
  <si>
    <t>58.467</t>
  </si>
  <si>
    <t>101.69</t>
  </si>
  <si>
    <t>0.126733</t>
  </si>
  <si>
    <t>-0.121925</t>
  </si>
  <si>
    <t>-0.34581</t>
  </si>
  <si>
    <t>65.677</t>
  </si>
  <si>
    <t>12.144</t>
  </si>
  <si>
    <t>0.12827</t>
  </si>
  <si>
    <t>-0.122492</t>
  </si>
  <si>
    <t>-0.349599</t>
  </si>
  <si>
    <t>0.0950397</t>
  </si>
  <si>
    <t>-0.122939</t>
  </si>
  <si>
    <t>-0.265909</t>
  </si>
  <si>
    <t>61.669</t>
  </si>
  <si>
    <t>0.0011795</t>
  </si>
  <si>
    <t>3.3085</t>
  </si>
  <si>
    <t>0.157755</t>
  </si>
  <si>
    <t>-0.123701</t>
  </si>
  <si>
    <t>-0.420962</t>
  </si>
  <si>
    <t>53.027</t>
  </si>
  <si>
    <t>39.483</t>
  </si>
  <si>
    <t>0.0365092</t>
  </si>
  <si>
    <t>-0.12443</t>
  </si>
  <si>
    <t>-0.107765</t>
  </si>
  <si>
    <t>30.692</t>
  </si>
  <si>
    <t>201.97</t>
  </si>
  <si>
    <t>0.0838608</t>
  </si>
  <si>
    <t>-0.125481</t>
  </si>
  <si>
    <t>-0.236858</t>
  </si>
  <si>
    <t>146.67</t>
  </si>
  <si>
    <t>129.86</t>
  </si>
  <si>
    <t>0.0517905</t>
  </si>
  <si>
    <t>-0.126885</t>
  </si>
  <si>
    <t>-0.150595</t>
  </si>
  <si>
    <t>37.563</t>
  </si>
  <si>
    <t>94.99</t>
  </si>
  <si>
    <t>0.057485</t>
  </si>
  <si>
    <t>-0.127015</t>
  </si>
  <si>
    <t>-0.166254</t>
  </si>
  <si>
    <t>94.469</t>
  </si>
  <si>
    <t>34.867</t>
  </si>
  <si>
    <t>0.00581634</t>
  </si>
  <si>
    <t>-0.127414</t>
  </si>
  <si>
    <t>-0.0177389</t>
  </si>
  <si>
    <t>49.184</t>
  </si>
  <si>
    <t>298.19</t>
  </si>
  <si>
    <t>0.0582786</t>
  </si>
  <si>
    <t>-0.12753</t>
  </si>
  <si>
    <t>-0.168424</t>
  </si>
  <si>
    <t>9.5739</t>
  </si>
  <si>
    <t>0.314303</t>
  </si>
  <si>
    <t>-0.1276</t>
  </si>
  <si>
    <t>-0.768688</t>
  </si>
  <si>
    <t>90.725</t>
  </si>
  <si>
    <t>0.0851414</t>
  </si>
  <si>
    <t>-0.128789</t>
  </si>
  <si>
    <t>-0.240211</t>
  </si>
  <si>
    <t>66.171</t>
  </si>
  <si>
    <t>108.6</t>
  </si>
  <si>
    <t>0.0246248</t>
  </si>
  <si>
    <t>-0.128832</t>
  </si>
  <si>
    <t>-0.0735805</t>
  </si>
  <si>
    <t>48.534</t>
  </si>
  <si>
    <t>311.53</t>
  </si>
  <si>
    <t>0.0667934</t>
  </si>
  <si>
    <t>-0.129007</t>
  </si>
  <si>
    <t>-0.191522</t>
  </si>
  <si>
    <t>109.96</t>
  </si>
  <si>
    <t>25.881</t>
  </si>
  <si>
    <t>0.0503394</t>
  </si>
  <si>
    <t>-0.129768</t>
  </si>
  <si>
    <t>-0.14658</t>
  </si>
  <si>
    <t>0.0863103</t>
  </si>
  <si>
    <t>-0.130119</t>
  </si>
  <si>
    <t>-0.243266</t>
  </si>
  <si>
    <t>35.869</t>
  </si>
  <si>
    <t>65.532</t>
  </si>
  <si>
    <t>0.0666578</t>
  </si>
  <si>
    <t>-0.130539</t>
  </si>
  <si>
    <t>-0.191157</t>
  </si>
  <si>
    <t>38.681</t>
  </si>
  <si>
    <t>80.238</t>
  </si>
  <si>
    <t>0.0556134</t>
  </si>
  <si>
    <t>-0.130974</t>
  </si>
  <si>
    <t>-0.161125</t>
  </si>
  <si>
    <t>47.739</t>
  </si>
  <si>
    <t>6.2453</t>
  </si>
  <si>
    <t>0.0639585</t>
  </si>
  <si>
    <t>-0.131017</t>
  </si>
  <si>
    <t>-0.183869</t>
  </si>
  <si>
    <t>37.808</t>
  </si>
  <si>
    <t>6.1033</t>
  </si>
  <si>
    <t>0.028953</t>
  </si>
  <si>
    <t>-0.131424</t>
  </si>
  <si>
    <t>-0.0861236</t>
  </si>
  <si>
    <t>25.835</t>
  </si>
  <si>
    <t>120.13</t>
  </si>
  <si>
    <t>0.206994</t>
  </si>
  <si>
    <t>-0.131665</t>
  </si>
  <si>
    <t>-0.535204</t>
  </si>
  <si>
    <t>158.43</t>
  </si>
  <si>
    <t>0.0855007</t>
  </si>
  <si>
    <t>-0.131801</t>
  </si>
  <si>
    <t>-0.241151</t>
  </si>
  <si>
    <t>128.78</t>
  </si>
  <si>
    <t>39.211</t>
  </si>
  <si>
    <t>0.162674</t>
  </si>
  <si>
    <t>-0.131927</t>
  </si>
  <si>
    <t>-0.432635</t>
  </si>
  <si>
    <t>20.969</t>
  </si>
  <si>
    <t>0.001364</t>
  </si>
  <si>
    <t>3.212</t>
  </si>
  <si>
    <t>0.00595494</t>
  </si>
  <si>
    <t>-0.133392</t>
  </si>
  <si>
    <t>-0.0181588</t>
  </si>
  <si>
    <t>208.31</t>
  </si>
  <si>
    <t>36.251</t>
  </si>
  <si>
    <t>0.0069998</t>
  </si>
  <si>
    <t>-0.133635</t>
  </si>
  <si>
    <t>-0.0213199</t>
  </si>
  <si>
    <t>34.773</t>
  </si>
  <si>
    <t>7.7593</t>
  </si>
  <si>
    <t>0.15744</t>
  </si>
  <si>
    <t>-0.135178</t>
  </si>
  <si>
    <t>-0.420212</t>
  </si>
  <si>
    <t>47.716</t>
  </si>
  <si>
    <t>267.2</t>
  </si>
  <si>
    <t>0.134722</t>
  </si>
  <si>
    <t>-0.135879</t>
  </si>
  <si>
    <t>-0.36543</t>
  </si>
  <si>
    <t>77.531</t>
  </si>
  <si>
    <t>0.0013672</t>
  </si>
  <si>
    <t>3.234</t>
  </si>
  <si>
    <t>0.00627449</t>
  </si>
  <si>
    <t>-0.136329</t>
  </si>
  <si>
    <t>-0.0191264</t>
  </si>
  <si>
    <t>41.236</t>
  </si>
  <si>
    <t>65.321</t>
  </si>
  <si>
    <t>0.055676</t>
  </si>
  <si>
    <t>-0.136756</t>
  </si>
  <si>
    <t>-0.161297</t>
  </si>
  <si>
    <t>5.995</t>
  </si>
  <si>
    <t>0.066187</t>
  </si>
  <si>
    <t>-0.137424</t>
  </si>
  <si>
    <t>-0.189888</t>
  </si>
  <si>
    <t>0.0722949</t>
  </si>
  <si>
    <t>-0.137765</t>
  </si>
  <si>
    <t>-0.206272</t>
  </si>
  <si>
    <t>86.478</t>
  </si>
  <si>
    <t>97.287</t>
  </si>
  <si>
    <t>0.243621</t>
  </si>
  <si>
    <t>-0.13784</t>
  </si>
  <si>
    <t>-0.616934</t>
  </si>
  <si>
    <t>307.55</t>
  </si>
  <si>
    <t>0.0952556</t>
  </si>
  <si>
    <t>-0.138448</t>
  </si>
  <si>
    <t>-0.266465</t>
  </si>
  <si>
    <t>107.77</t>
  </si>
  <si>
    <t>0.0930524</t>
  </si>
  <si>
    <t>-0.138981</t>
  </si>
  <si>
    <t>-0.26078</t>
  </si>
  <si>
    <t>58.022</t>
  </si>
  <si>
    <t>67.987</t>
  </si>
  <si>
    <t>0.0782601</t>
  </si>
  <si>
    <t>-0.140362</t>
  </si>
  <si>
    <t>-0.222117</t>
  </si>
  <si>
    <t>36.064</t>
  </si>
  <si>
    <t>39.43</t>
  </si>
  <si>
    <t>0.0830495</t>
  </si>
  <si>
    <t>-0.14051</t>
  </si>
  <si>
    <t>-0.234731</t>
  </si>
  <si>
    <t>133.96</t>
  </si>
  <si>
    <t>27.128</t>
  </si>
  <si>
    <t>0.220658</t>
  </si>
  <si>
    <t>-0.14107</t>
  </si>
  <si>
    <t>-0.565984</t>
  </si>
  <si>
    <t>72.593</t>
  </si>
  <si>
    <t>0.0557422</t>
  </si>
  <si>
    <t>-0.141144</t>
  </si>
  <si>
    <t>-0.161479</t>
  </si>
  <si>
    <t>118.13</t>
  </si>
  <si>
    <t>36.106</t>
  </si>
  <si>
    <t>0.109425</t>
  </si>
  <si>
    <t>-0.14134</t>
  </si>
  <si>
    <t>-0.302604</t>
  </si>
  <si>
    <t>102.12</t>
  </si>
  <si>
    <t>14.183</t>
  </si>
  <si>
    <t>0.0479457</t>
  </si>
  <si>
    <t>-0.141802</t>
  </si>
  <si>
    <t>-0.139932</t>
  </si>
  <si>
    <t>191.58</t>
  </si>
  <si>
    <t>142.89</t>
  </si>
  <si>
    <t>0.0769523</t>
  </si>
  <si>
    <t>-0.142512</t>
  </si>
  <si>
    <t>-0.218656</t>
  </si>
  <si>
    <t>86.435</t>
  </si>
  <si>
    <t>81.867</t>
  </si>
  <si>
    <t>0.0665011</t>
  </si>
  <si>
    <t>-0.142543</t>
  </si>
  <si>
    <t>-0.190735</t>
  </si>
  <si>
    <t>46.938</t>
  </si>
  <si>
    <t>0.0010128</t>
  </si>
  <si>
    <t>3.7485</t>
  </si>
  <si>
    <t>0.0885353</t>
  </si>
  <si>
    <t>-0.142621</t>
  </si>
  <si>
    <t>-0.249065</t>
  </si>
  <si>
    <t>58.634</t>
  </si>
  <si>
    <t>204.29</t>
  </si>
  <si>
    <t>0.0580543</t>
  </si>
  <si>
    <t>-0.14513</t>
  </si>
  <si>
    <t>-0.167811</t>
  </si>
  <si>
    <t>29.224</t>
  </si>
  <si>
    <t>52.657</t>
  </si>
  <si>
    <t>0.0502705</t>
  </si>
  <si>
    <t>-0.145158</t>
  </si>
  <si>
    <t>-0.146389</t>
  </si>
  <si>
    <t>158.64</t>
  </si>
  <si>
    <t>0.095583</t>
  </si>
  <si>
    <t>-0.145809</t>
  </si>
  <si>
    <t>-0.267308</t>
  </si>
  <si>
    <t>65.26</t>
  </si>
  <si>
    <t>139.2</t>
  </si>
  <si>
    <t>0.0913038</t>
  </si>
  <si>
    <t>-0.147065</t>
  </si>
  <si>
    <t>-0.256254</t>
  </si>
  <si>
    <t>136.31</t>
  </si>
  <si>
    <t>305.03</t>
  </si>
  <si>
    <t>0.0668722</t>
  </si>
  <si>
    <t>-0.148869</t>
  </si>
  <si>
    <t>-0.191734</t>
  </si>
  <si>
    <t>57.861</t>
  </si>
  <si>
    <t>0.0627294</t>
  </si>
  <si>
    <t>-0.1493</t>
  </si>
  <si>
    <t>-0.18054</t>
  </si>
  <si>
    <t>38.914</t>
  </si>
  <si>
    <t>78.971</t>
  </si>
  <si>
    <t>0.0949012</t>
  </si>
  <si>
    <t>-0.149946</t>
  </si>
  <si>
    <t>-0.265552</t>
  </si>
  <si>
    <t>33.582</t>
  </si>
  <si>
    <t>109.7</t>
  </si>
  <si>
    <t>0.219418</t>
  </si>
  <si>
    <t>-0.149947</t>
  </si>
  <si>
    <t>-0.563206</t>
  </si>
  <si>
    <t>36.724</t>
  </si>
  <si>
    <t>102.91</t>
  </si>
  <si>
    <t>0.0670045</t>
  </si>
  <si>
    <t>-0.149979</t>
  </si>
  <si>
    <t>-0.192091</t>
  </si>
  <si>
    <t>62.022</t>
  </si>
  <si>
    <t>129.75</t>
  </si>
  <si>
    <t>0.230276</t>
  </si>
  <si>
    <t>-0.150059</t>
  </si>
  <si>
    <t>-0.587438</t>
  </si>
  <si>
    <t>31.263</t>
  </si>
  <si>
    <t>21.79</t>
  </si>
  <si>
    <t>0.158304</t>
  </si>
  <si>
    <t>-0.150256</t>
  </si>
  <si>
    <t>-0.422269</t>
  </si>
  <si>
    <t>57.761</t>
  </si>
  <si>
    <t>89.7</t>
  </si>
  <si>
    <t>0.226556</t>
  </si>
  <si>
    <t>-0.150448</t>
  </si>
  <si>
    <t>-0.579161</t>
  </si>
  <si>
    <t>87.972</t>
  </si>
  <si>
    <t>31.717</t>
  </si>
  <si>
    <t>0.0339505</t>
  </si>
  <si>
    <t>-0.151048</t>
  </si>
  <si>
    <t>-0.100473</t>
  </si>
  <si>
    <t>243.87</t>
  </si>
  <si>
    <t>36.691</t>
  </si>
  <si>
    <t>0.251957</t>
  </si>
  <si>
    <t>-0.151068</t>
  </si>
  <si>
    <t>-0.635208</t>
  </si>
  <si>
    <t>18.588</t>
  </si>
  <si>
    <t>6.0606</t>
  </si>
  <si>
    <t>0.00647301</t>
  </si>
  <si>
    <t>-0.151123</t>
  </si>
  <si>
    <t>-0.0197271</t>
  </si>
  <si>
    <t>31.905</t>
  </si>
  <si>
    <t>26.615</t>
  </si>
  <si>
    <t>0.103791</t>
  </si>
  <si>
    <t>-0.152007</t>
  </si>
  <si>
    <t>-0.288322</t>
  </si>
  <si>
    <t>248.42</t>
  </si>
  <si>
    <t>14.62</t>
  </si>
  <si>
    <t>0.0850471</t>
  </si>
  <si>
    <t>-0.152509</t>
  </si>
  <si>
    <t>-0.239965</t>
  </si>
  <si>
    <t>35.646</t>
  </si>
  <si>
    <t>14.664</t>
  </si>
  <si>
    <t>0.07495</t>
  </si>
  <si>
    <t>-0.152557</t>
  </si>
  <si>
    <t>-0.213343</t>
  </si>
  <si>
    <t>46.871</t>
  </si>
  <si>
    <t>196.26</t>
  </si>
  <si>
    <t>0.103837</t>
  </si>
  <si>
    <t>-0.152933</t>
  </si>
  <si>
    <t>-0.288438</t>
  </si>
  <si>
    <t>149.11</t>
  </si>
  <si>
    <t>0.00793148</t>
  </si>
  <si>
    <t>-0.152958</t>
  </si>
  <si>
    <t>-0.0241325</t>
  </si>
  <si>
    <t>26.056</t>
  </si>
  <si>
    <t>22.606</t>
  </si>
  <si>
    <t>0.0447833</t>
  </si>
  <si>
    <t>-0.153163</t>
  </si>
  <si>
    <t>-0.131106</t>
  </si>
  <si>
    <t>28.315</t>
  </si>
  <si>
    <t>148.68</t>
  </si>
  <si>
    <t>0.048006</t>
  </si>
  <si>
    <t>-0.153552</t>
  </si>
  <si>
    <t>-0.1401</t>
  </si>
  <si>
    <t>36.588</t>
  </si>
  <si>
    <t>37.928</t>
  </si>
  <si>
    <t>0.0518092</t>
  </si>
  <si>
    <t>-0.153558</t>
  </si>
  <si>
    <t>-0.150647</t>
  </si>
  <si>
    <t>134.75</t>
  </si>
  <si>
    <t>8.8567</t>
  </si>
  <si>
    <t>0.115152</t>
  </si>
  <si>
    <t>-0.153647</t>
  </si>
  <si>
    <t>-0.317009</t>
  </si>
  <si>
    <t>87.334</t>
  </si>
  <si>
    <t>187.26</t>
  </si>
  <si>
    <t>0.0912429</t>
  </si>
  <si>
    <t>-0.15409</t>
  </si>
  <si>
    <t>-0.256096</t>
  </si>
  <si>
    <t>69.991</t>
  </si>
  <si>
    <t>117.02</t>
  </si>
  <si>
    <t>0.0560651</t>
  </si>
  <si>
    <t>-0.154147</t>
  </si>
  <si>
    <t>-0.162364</t>
  </si>
  <si>
    <t>33.535</t>
  </si>
  <si>
    <t>28.757</t>
  </si>
  <si>
    <t>0.0985133</t>
  </si>
  <si>
    <t>-0.154451</t>
  </si>
  <si>
    <t>-0.274838</t>
  </si>
  <si>
    <t>172.46</t>
  </si>
  <si>
    <t>59.346</t>
  </si>
  <si>
    <t>0.107297</t>
  </si>
  <si>
    <t>-0.154944</t>
  </si>
  <si>
    <t>-0.297222</t>
  </si>
  <si>
    <t>37.109</t>
  </si>
  <si>
    <t>48.553</t>
  </si>
  <si>
    <t>0.271638</t>
  </si>
  <si>
    <t>-0.155027</t>
  </si>
  <si>
    <t>-0.677922</t>
  </si>
  <si>
    <t>61.163</t>
  </si>
  <si>
    <t>120.45</t>
  </si>
  <si>
    <t>0.155255</t>
  </si>
  <si>
    <t>-0.155161</t>
  </si>
  <si>
    <t>-0.415006</t>
  </si>
  <si>
    <t>53.593</t>
  </si>
  <si>
    <t>17.529</t>
  </si>
  <si>
    <t>0.0268193</t>
  </si>
  <si>
    <t>-0.155294</t>
  </si>
  <si>
    <t>-0.0799539</t>
  </si>
  <si>
    <t>32.118</t>
  </si>
  <si>
    <t>215.32</t>
  </si>
  <si>
    <t>0.0701886</t>
  </si>
  <si>
    <t>-0.155438</t>
  </si>
  <si>
    <t>-0.200641</t>
  </si>
  <si>
    <t>140.26</t>
  </si>
  <si>
    <t>67.761</t>
  </si>
  <si>
    <t>0.0840105</t>
  </si>
  <si>
    <t>-0.155839</t>
  </si>
  <si>
    <t>-0.237251</t>
  </si>
  <si>
    <t>73.114</t>
  </si>
  <si>
    <t>0.0745608</t>
  </si>
  <si>
    <t>-0.155919</t>
  </si>
  <si>
    <t>-0.212308</t>
  </si>
  <si>
    <t>9.2555</t>
  </si>
  <si>
    <t>13.889</t>
  </si>
  <si>
    <t>0.0674643</t>
  </si>
  <si>
    <t>-0.15646</t>
  </si>
  <si>
    <t>-0.193328</t>
  </si>
  <si>
    <t>55.755</t>
  </si>
  <si>
    <t>137.23</t>
  </si>
  <si>
    <t>0.0750113</t>
  </si>
  <si>
    <t>-0.156783</t>
  </si>
  <si>
    <t>-0.213506</t>
  </si>
  <si>
    <t>44.797</t>
  </si>
  <si>
    <t>6.6335</t>
  </si>
  <si>
    <t>0.00620832</t>
  </si>
  <si>
    <t>-0.156917</t>
  </si>
  <si>
    <t>-0.0189261</t>
  </si>
  <si>
    <t>31.918</t>
  </si>
  <si>
    <t>0.0528057</t>
  </si>
  <si>
    <t>-0.156993</t>
  </si>
  <si>
    <t>-0.153398</t>
  </si>
  <si>
    <t>155.98</t>
  </si>
  <si>
    <t>0.169245</t>
  </si>
  <si>
    <t>-0.157351</t>
  </si>
  <si>
    <t>-0.448131</t>
  </si>
  <si>
    <t>115.96</t>
  </si>
  <si>
    <t>0.0741923</t>
  </si>
  <si>
    <t>-0.15737</t>
  </si>
  <si>
    <t>-0.211328</t>
  </si>
  <si>
    <t>65.265</t>
  </si>
  <si>
    <t>0.064609</t>
  </si>
  <si>
    <t>-0.157629</t>
  </si>
  <si>
    <t>-0.185628</t>
  </si>
  <si>
    <t>85.238</t>
  </si>
  <si>
    <t>11.632</t>
  </si>
  <si>
    <t>0.0443208</t>
  </si>
  <si>
    <t>-0.157993</t>
  </si>
  <si>
    <t>-0.129811</t>
  </si>
  <si>
    <t>10.124</t>
  </si>
  <si>
    <t>0.0845327</t>
  </si>
  <si>
    <t>-0.158381</t>
  </si>
  <si>
    <t>-0.238618</t>
  </si>
  <si>
    <t>120.84</t>
  </si>
  <si>
    <t>0.086072</t>
  </si>
  <si>
    <t>-0.159507</t>
  </si>
  <si>
    <t>-0.242644</t>
  </si>
  <si>
    <t>38.963</t>
  </si>
  <si>
    <t>0.0818703</t>
  </si>
  <si>
    <t>-0.160119</t>
  </si>
  <si>
    <t>-0.231634</t>
  </si>
  <si>
    <t>46.772</t>
  </si>
  <si>
    <t>0.00302</t>
  </si>
  <si>
    <t>2.73</t>
  </si>
  <si>
    <t>0.00684414</t>
  </si>
  <si>
    <t>-0.160409</t>
  </si>
  <si>
    <t>-0.0208495</t>
  </si>
  <si>
    <t>107.43</t>
  </si>
  <si>
    <t>48.696</t>
  </si>
  <si>
    <t>0.0779373</t>
  </si>
  <si>
    <t>-0.221263</t>
  </si>
  <si>
    <t>33.341</t>
  </si>
  <si>
    <t>8.1218</t>
  </si>
  <si>
    <t>0.00670574</t>
  </si>
  <si>
    <t>-0.161519</t>
  </si>
  <si>
    <t>-0.020431</t>
  </si>
  <si>
    <t>127.12</t>
  </si>
  <si>
    <t>23.169</t>
  </si>
  <si>
    <t>0.0565563</t>
  </si>
  <si>
    <t>-0.161522</t>
  </si>
  <si>
    <t>-0.163711</t>
  </si>
  <si>
    <t>45.318</t>
  </si>
  <si>
    <t>74.418</t>
  </si>
  <si>
    <t>0.0501443</t>
  </si>
  <si>
    <t>-0.161678</t>
  </si>
  <si>
    <t>-0.146039</t>
  </si>
  <si>
    <t>32.507</t>
  </si>
  <si>
    <t>15.881</t>
  </si>
  <si>
    <t>0.0591149</t>
  </si>
  <si>
    <t>-0.161905</t>
  </si>
  <si>
    <t>-0.170708</t>
  </si>
  <si>
    <t>42.008</t>
  </si>
  <si>
    <t>44.759</t>
  </si>
  <si>
    <t>0.115507</t>
  </si>
  <si>
    <t>-0.162829</t>
  </si>
  <si>
    <t>-0.317899</t>
  </si>
  <si>
    <t>25.098</t>
  </si>
  <si>
    <t>58.247</t>
  </si>
  <si>
    <t>0.220973</t>
  </si>
  <si>
    <t>-0.162848</t>
  </si>
  <si>
    <t>-0.566689</t>
  </si>
  <si>
    <t>99.328</t>
  </si>
  <si>
    <t>47.233</t>
  </si>
  <si>
    <t>0.0685898</t>
  </si>
  <si>
    <t>-0.163548</t>
  </si>
  <si>
    <t>-0.196353</t>
  </si>
  <si>
    <t>115.28</t>
  </si>
  <si>
    <t>296.5</t>
  </si>
  <si>
    <t>0.111381</t>
  </si>
  <si>
    <t>-0.163858</t>
  </si>
  <si>
    <t>-0.307536</t>
  </si>
  <si>
    <t>57.924</t>
  </si>
  <si>
    <t>0.147671</t>
  </si>
  <si>
    <t>-0.164128</t>
  </si>
  <si>
    <t>-0.396832</t>
  </si>
  <si>
    <t>79.963</t>
  </si>
  <si>
    <t>0.0033841</t>
  </si>
  <si>
    <t>2.6838</t>
  </si>
  <si>
    <t>0.0553474</t>
  </si>
  <si>
    <t>-0.16492</t>
  </si>
  <si>
    <t>-0.160395</t>
  </si>
  <si>
    <t>60.873</t>
  </si>
  <si>
    <t>14.447</t>
  </si>
  <si>
    <t>-0.166946</t>
  </si>
  <si>
    <t>-0.236859</t>
  </si>
  <si>
    <t>37.84</t>
  </si>
  <si>
    <t>21.315</t>
  </si>
  <si>
    <t>0.0378086</t>
  </si>
  <si>
    <t>-0.167163</t>
  </si>
  <si>
    <t>-0.111455</t>
  </si>
  <si>
    <t>53.32</t>
  </si>
  <si>
    <t>22.183</t>
  </si>
  <si>
    <t>0.0789552</t>
  </si>
  <si>
    <t>-0.167903</t>
  </si>
  <si>
    <t>-0.223954</t>
  </si>
  <si>
    <t>17.17</t>
  </si>
  <si>
    <t>227.88</t>
  </si>
  <si>
    <t>0.0627154</t>
  </si>
  <si>
    <t>-0.168258</t>
  </si>
  <si>
    <t>-0.180501</t>
  </si>
  <si>
    <t>22.028</t>
  </si>
  <si>
    <t>0.0631292</t>
  </si>
  <si>
    <t>-0.168447</t>
  </si>
  <si>
    <t>-0.181623</t>
  </si>
  <si>
    <t>63.7</t>
  </si>
  <si>
    <t>12.732</t>
  </si>
  <si>
    <t>280.66</t>
  </si>
  <si>
    <t>0.0639482</t>
  </si>
  <si>
    <t>-0.168557</t>
  </si>
  <si>
    <t>-0.183841</t>
  </si>
  <si>
    <t>48.944</t>
  </si>
  <si>
    <t>103.87</t>
  </si>
  <si>
    <t>0.113078</t>
  </si>
  <si>
    <t>-0.170535</t>
  </si>
  <si>
    <t>-0.311806</t>
  </si>
  <si>
    <t>126.78</t>
  </si>
  <si>
    <t>9.1997</t>
  </si>
  <si>
    <t>0.0888015</t>
  </si>
  <si>
    <t>-0.171215</t>
  </si>
  <si>
    <t>-0.249758</t>
  </si>
  <si>
    <t>90.313</t>
  </si>
  <si>
    <t>0.00021678</t>
  </si>
  <si>
    <t>5.2333</t>
  </si>
  <si>
    <t>0.00762161</t>
  </si>
  <si>
    <t>-0.171756</t>
  </si>
  <si>
    <t>-0.0231977</t>
  </si>
  <si>
    <t>58.914</t>
  </si>
  <si>
    <t>0.0943447</t>
  </si>
  <si>
    <t>-0.17189</t>
  </si>
  <si>
    <t>-0.264117</t>
  </si>
  <si>
    <t>87.798</t>
  </si>
  <si>
    <t>0.0871491</t>
  </si>
  <si>
    <t>-0.172112</t>
  </si>
  <si>
    <t>-0.245455</t>
  </si>
  <si>
    <t>63.972</t>
  </si>
  <si>
    <t>249.55</t>
  </si>
  <si>
    <t>0.10067</t>
  </si>
  <si>
    <t>-0.172122</t>
  </si>
  <si>
    <t>-0.280359</t>
  </si>
  <si>
    <t>66.819</t>
  </si>
  <si>
    <t>65.292</t>
  </si>
  <si>
    <t>0.105758</t>
  </si>
  <si>
    <t>-0.172291</t>
  </si>
  <si>
    <t>-0.293321</t>
  </si>
  <si>
    <t>59.143</t>
  </si>
  <si>
    <t>256.9</t>
  </si>
  <si>
    <t>0.130749</t>
  </si>
  <si>
    <t>-0.172983</t>
  </si>
  <si>
    <t>-0.355697</t>
  </si>
  <si>
    <t>61.585</t>
  </si>
  <si>
    <t>0.214606</t>
  </si>
  <si>
    <t>-0.173306</t>
  </si>
  <si>
    <t>-0.552395</t>
  </si>
  <si>
    <t>45.967</t>
  </si>
  <si>
    <t>0.0012017</t>
  </si>
  <si>
    <t>3.581</t>
  </si>
  <si>
    <t>0.127607</t>
  </si>
  <si>
    <t>-0.174204</t>
  </si>
  <si>
    <t>-0.347966</t>
  </si>
  <si>
    <t>102.28</t>
  </si>
  <si>
    <t>17.555</t>
  </si>
  <si>
    <t>0.00914865</t>
  </si>
  <si>
    <t>-0.17466</t>
  </si>
  <si>
    <t>-0.0277981</t>
  </si>
  <si>
    <t>21.905</t>
  </si>
  <si>
    <t>0.0698733</t>
  </si>
  <si>
    <t>-0.174918</t>
  </si>
  <si>
    <t>-0.199796</t>
  </si>
  <si>
    <t>61.984</t>
  </si>
  <si>
    <t>0.111312</t>
  </si>
  <si>
    <t>-0.17531</t>
  </si>
  <si>
    <t>-0.307363</t>
  </si>
  <si>
    <t>138.62</t>
  </si>
  <si>
    <t>0.0828859</t>
  </si>
  <si>
    <t>-0.175564</t>
  </si>
  <si>
    <t>-0.234302</t>
  </si>
  <si>
    <t>11.999</t>
  </si>
  <si>
    <t>35.007</t>
  </si>
  <si>
    <t>0.0987749</t>
  </si>
  <si>
    <t>-0.17609</t>
  </si>
  <si>
    <t>-0.275509</t>
  </si>
  <si>
    <t>11.643</t>
  </si>
  <si>
    <t>0.00627884</t>
  </si>
  <si>
    <t>-0.176681</t>
  </si>
  <si>
    <t>-0.0191395</t>
  </si>
  <si>
    <t>18.042</t>
  </si>
  <si>
    <t>162.54</t>
  </si>
  <si>
    <t>0.130572</t>
  </si>
  <si>
    <t>-0.176846</t>
  </si>
  <si>
    <t>-0.355263</t>
  </si>
  <si>
    <t>97.073</t>
  </si>
  <si>
    <t>0.100903</t>
  </si>
  <si>
    <t>-0.177443</t>
  </si>
  <si>
    <t>-0.280955</t>
  </si>
  <si>
    <t>138.58</t>
  </si>
  <si>
    <t>30.347</t>
  </si>
  <si>
    <t>0.102981</t>
  </si>
  <si>
    <t>-0.177557</t>
  </si>
  <si>
    <t>-0.286259</t>
  </si>
  <si>
    <t>67.688</t>
  </si>
  <si>
    <t>22.371</t>
  </si>
  <si>
    <t>0.0645726</t>
  </si>
  <si>
    <t>-0.179118</t>
  </si>
  <si>
    <t>-0.18553</t>
  </si>
  <si>
    <t>79.239</t>
  </si>
  <si>
    <t>0.0010103</t>
  </si>
  <si>
    <t>3.7136</t>
  </si>
  <si>
    <t>0.0183642</t>
  </si>
  <si>
    <t>-0.179338</t>
  </si>
  <si>
    <t>-0.0552397</t>
  </si>
  <si>
    <t>16.712</t>
  </si>
  <si>
    <t>7.7761</t>
  </si>
  <si>
    <t>0.0583216</t>
  </si>
  <si>
    <t>-0.179848</t>
  </si>
  <si>
    <t>-0.168542</t>
  </si>
  <si>
    <t>19.486</t>
  </si>
  <si>
    <t>5.868</t>
  </si>
  <si>
    <t>0.0801575</t>
  </si>
  <si>
    <t>-0.180486</t>
  </si>
  <si>
    <t>-0.227125</t>
  </si>
  <si>
    <t>244.29</t>
  </si>
  <si>
    <t>40.19</t>
  </si>
  <si>
    <t>0.0527545</t>
  </si>
  <si>
    <t>-0.180765</t>
  </si>
  <si>
    <t>-0.153257</t>
  </si>
  <si>
    <t>187.18</t>
  </si>
  <si>
    <t>0.0681892</t>
  </si>
  <si>
    <t>-0.181145</t>
  </si>
  <si>
    <t>-0.195277</t>
  </si>
  <si>
    <t>50.432</t>
  </si>
  <si>
    <t>171.9</t>
  </si>
  <si>
    <t>0.103248</t>
  </si>
  <si>
    <t>-0.181183</t>
  </si>
  <si>
    <t>-0.286938</t>
  </si>
  <si>
    <t>58.62</t>
  </si>
  <si>
    <t>51.636</t>
  </si>
  <si>
    <t>0.111185</t>
  </si>
  <si>
    <t>-0.183063</t>
  </si>
  <si>
    <t>-0.307042</t>
  </si>
  <si>
    <t>110.5</t>
  </si>
  <si>
    <t>210.23</t>
  </si>
  <si>
    <t>0.128894</t>
  </si>
  <si>
    <t>-0.183309</t>
  </si>
  <si>
    <t>-0.351137</t>
  </si>
  <si>
    <t>53.028</t>
  </si>
  <si>
    <t>18.873</t>
  </si>
  <si>
    <t>0.206491</t>
  </si>
  <si>
    <t>-0.183528</t>
  </si>
  <si>
    <t>-0.534066</t>
  </si>
  <si>
    <t>54.794</t>
  </si>
  <si>
    <t>150.49</t>
  </si>
  <si>
    <t>0.0593827</t>
  </si>
  <si>
    <t>-0.185368</t>
  </si>
  <si>
    <t>-0.171438</t>
  </si>
  <si>
    <t>26.72</t>
  </si>
  <si>
    <t>14.82</t>
  </si>
  <si>
    <t>0.0293649</t>
  </si>
  <si>
    <t>-0.185761</t>
  </si>
  <si>
    <t>-0.0873118</t>
  </si>
  <si>
    <t>42.785</t>
  </si>
  <si>
    <t>23.639</t>
  </si>
  <si>
    <t>0.0482804</t>
  </si>
  <si>
    <t>-0.186112</t>
  </si>
  <si>
    <t>-0.140864</t>
  </si>
  <si>
    <t>34.834</t>
  </si>
  <si>
    <t>141.6</t>
  </si>
  <si>
    <t>0.349714</t>
  </si>
  <si>
    <t>-0.186226</t>
  </si>
  <si>
    <t>-0.842417</t>
  </si>
  <si>
    <t>73.964</t>
  </si>
  <si>
    <t>230.78</t>
  </si>
  <si>
    <t>0.0837269</t>
  </si>
  <si>
    <t>-0.186501</t>
  </si>
  <si>
    <t>-0.236508</t>
  </si>
  <si>
    <t>71.689</t>
  </si>
  <si>
    <t>62.093</t>
  </si>
  <si>
    <t>0.135657</t>
  </si>
  <si>
    <t>-0.186518</t>
  </si>
  <si>
    <t>-0.367715</t>
  </si>
  <si>
    <t>0.0914489</t>
  </si>
  <si>
    <t>-0.187465</t>
  </si>
  <si>
    <t>-0.25663</t>
  </si>
  <si>
    <t>0.140214</t>
  </si>
  <si>
    <t>-0.187522</t>
  </si>
  <si>
    <t>-0.378808</t>
  </si>
  <si>
    <t>54.862</t>
  </si>
  <si>
    <t>59.448</t>
  </si>
  <si>
    <t>0.246567</t>
  </si>
  <si>
    <t>-0.188142</t>
  </si>
  <si>
    <t>-0.623405</t>
  </si>
  <si>
    <t>89.252</t>
  </si>
  <si>
    <t>0.472058</t>
  </si>
  <si>
    <t>-0.18914</t>
  </si>
  <si>
    <t>-1.08932</t>
  </si>
  <si>
    <t>46.089</t>
  </si>
  <si>
    <t>81.398</t>
  </si>
  <si>
    <t>0.109037</t>
  </si>
  <si>
    <t>-0.189339</t>
  </si>
  <si>
    <t>-0.301624</t>
  </si>
  <si>
    <t>77.515</t>
  </si>
  <si>
    <t>318.37</t>
  </si>
  <si>
    <t>0.210059</t>
  </si>
  <si>
    <t>-0.189442</t>
  </si>
  <si>
    <t>-0.542141</t>
  </si>
  <si>
    <t>102.53</t>
  </si>
  <si>
    <t>0.0510723</t>
  </si>
  <si>
    <t>-0.189878</t>
  </si>
  <si>
    <t>-0.148609</t>
  </si>
  <si>
    <t>102.36</t>
  </si>
  <si>
    <t>227.36</t>
  </si>
  <si>
    <t>0.102277</t>
  </si>
  <si>
    <t>-0.19035</t>
  </si>
  <si>
    <t>-0.284463</t>
  </si>
  <si>
    <t>288.89</t>
  </si>
  <si>
    <t>75.384</t>
  </si>
  <si>
    <t>0.0516057</t>
  </si>
  <si>
    <t>-0.191391</t>
  </si>
  <si>
    <t>-0.150084</t>
  </si>
  <si>
    <t>54.489</t>
  </si>
  <si>
    <t>26.619</t>
  </si>
  <si>
    <t>0.210918</t>
  </si>
  <si>
    <t>-0.19147</t>
  </si>
  <si>
    <t>-0.544082</t>
  </si>
  <si>
    <t>137.17</t>
  </si>
  <si>
    <t>0.0680045</t>
  </si>
  <si>
    <t>-0.192406</t>
  </si>
  <si>
    <t>-0.194781</t>
  </si>
  <si>
    <t>134.63</t>
  </si>
  <si>
    <t>0.00081716</t>
  </si>
  <si>
    <t>3.9208</t>
  </si>
  <si>
    <t>0.00972194</t>
  </si>
  <si>
    <t>-0.193581</t>
  </si>
  <si>
    <t>-0.0295212</t>
  </si>
  <si>
    <t>34.643</t>
  </si>
  <si>
    <t>11.565</t>
  </si>
  <si>
    <t>0.10971</t>
  </si>
  <si>
    <t>-0.193597</t>
  </si>
  <si>
    <t>-0.303322</t>
  </si>
  <si>
    <t>136.68</t>
  </si>
  <si>
    <t>34.042</t>
  </si>
  <si>
    <t>0.00868154</t>
  </si>
  <si>
    <t>-0.194091</t>
  </si>
  <si>
    <t>-0.0263925</t>
  </si>
  <si>
    <t>60.901</t>
  </si>
  <si>
    <t>0.0560959</t>
  </si>
  <si>
    <t>-0.194096</t>
  </si>
  <si>
    <t>-0.162449</t>
  </si>
  <si>
    <t>17.839</t>
  </si>
  <si>
    <t>0.111542</t>
  </si>
  <si>
    <t>-0.194478</t>
  </si>
  <si>
    <t>-0.307942</t>
  </si>
  <si>
    <t>80.473</t>
  </si>
  <si>
    <t>51.712</t>
  </si>
  <si>
    <t>0.230585</t>
  </si>
  <si>
    <t>-0.19554</t>
  </si>
  <si>
    <t>-0.588125</t>
  </si>
  <si>
    <t>96.908</t>
  </si>
  <si>
    <t>0.0337097</t>
  </si>
  <si>
    <t>-0.195839</t>
  </si>
  <si>
    <t>-0.0997845</t>
  </si>
  <si>
    <t>52.175</t>
  </si>
  <si>
    <t>131.1</t>
  </si>
  <si>
    <t>0.0708061</t>
  </si>
  <si>
    <t>-0.197003</t>
  </si>
  <si>
    <t>-0.202293</t>
  </si>
  <si>
    <t>169.45</t>
  </si>
  <si>
    <t>52.231</t>
  </si>
  <si>
    <t>0.127941</t>
  </si>
  <si>
    <t>-0.19773</t>
  </si>
  <si>
    <t>-0.348788</t>
  </si>
  <si>
    <t>46.291</t>
  </si>
  <si>
    <t>32.623</t>
  </si>
  <si>
    <t>0.61548</t>
  </si>
  <si>
    <t>-0.198064</t>
  </si>
  <si>
    <t>-1.37055</t>
  </si>
  <si>
    <t>84.685</t>
  </si>
  <si>
    <t>12.11</t>
  </si>
  <si>
    <t>0.243424</t>
  </si>
  <si>
    <t>-0.199015</t>
  </si>
  <si>
    <t>-0.616502</t>
  </si>
  <si>
    <t>73.054</t>
  </si>
  <si>
    <t>0.139989</t>
  </si>
  <si>
    <t>-0.199017</t>
  </si>
  <si>
    <t>-0.378262</t>
  </si>
  <si>
    <t>206.93</t>
  </si>
  <si>
    <t>67.054</t>
  </si>
  <si>
    <t>0.132366</t>
  </si>
  <si>
    <t>-0.199216</t>
  </si>
  <si>
    <t>-0.359663</t>
  </si>
  <si>
    <t>96.631</t>
  </si>
  <si>
    <t>16.355</t>
  </si>
  <si>
    <t>0.00816513</t>
  </si>
  <si>
    <t>-0.20056</t>
  </si>
  <si>
    <t>-0.0248369</t>
  </si>
  <si>
    <t>81.312</t>
  </si>
  <si>
    <t>70.214</t>
  </si>
  <si>
    <t>0.0789491</t>
  </si>
  <si>
    <t>-0.200638</t>
  </si>
  <si>
    <t>-0.223937</t>
  </si>
  <si>
    <t>84.622</t>
  </si>
  <si>
    <t>10.615</t>
  </si>
  <si>
    <t>0.12273</t>
  </si>
  <si>
    <t>-0.200734</t>
  </si>
  <si>
    <t>-0.335904</t>
  </si>
  <si>
    <t>101.43</t>
  </si>
  <si>
    <t>243.68</t>
  </si>
  <si>
    <t>0.156813</t>
  </si>
  <si>
    <t>-0.200993</t>
  </si>
  <si>
    <t>-0.418721</t>
  </si>
  <si>
    <t>39.474</t>
  </si>
  <si>
    <t>21.821</t>
  </si>
  <si>
    <t>0.0681422</t>
  </si>
  <si>
    <t>-0.201101</t>
  </si>
  <si>
    <t>-0.195151</t>
  </si>
  <si>
    <t>46.153</t>
  </si>
  <si>
    <t>0.121579</t>
  </si>
  <si>
    <t>-0.201677</t>
  </si>
  <si>
    <t>-0.333046</t>
  </si>
  <si>
    <t>57.136</t>
  </si>
  <si>
    <t>0.140113</t>
  </si>
  <si>
    <t>-0.20199</t>
  </si>
  <si>
    <t>-0.378562</t>
  </si>
  <si>
    <t>25.572</t>
  </si>
  <si>
    <t>146.14</t>
  </si>
  <si>
    <t>0.220706</t>
  </si>
  <si>
    <t>-0.202172</t>
  </si>
  <si>
    <t>-0.56609</t>
  </si>
  <si>
    <t>55.361</t>
  </si>
  <si>
    <t>9.91</t>
  </si>
  <si>
    <t>0.336308</t>
  </si>
  <si>
    <t>-0.202347</t>
  </si>
  <si>
    <t>-0.814655</t>
  </si>
  <si>
    <t>63.944</t>
  </si>
  <si>
    <t>188.08</t>
  </si>
  <si>
    <t>0.160204</t>
  </si>
  <si>
    <t>-0.202461</t>
  </si>
  <si>
    <t>-0.426783</t>
  </si>
  <si>
    <t>66.944</t>
  </si>
  <si>
    <t>0.0662828</t>
  </si>
  <si>
    <t>-0.202885</t>
  </si>
  <si>
    <t>-0.190146</t>
  </si>
  <si>
    <t>52.337</t>
  </si>
  <si>
    <t>49.002</t>
  </si>
  <si>
    <t>0.0896997</t>
  </si>
  <si>
    <t>-0.203087</t>
  </si>
  <si>
    <t>-0.252093</t>
  </si>
  <si>
    <t>6.3424</t>
  </si>
  <si>
    <t>0.134201</t>
  </si>
  <si>
    <t>-0.20487</t>
  </si>
  <si>
    <t>-0.364157</t>
  </si>
  <si>
    <t>11.471</t>
  </si>
  <si>
    <t>27.036</t>
  </si>
  <si>
    <t>0.173304</t>
  </si>
  <si>
    <t>-0.205159</t>
  </si>
  <si>
    <t>-0.457651</t>
  </si>
  <si>
    <t>13.635</t>
  </si>
  <si>
    <t>0.0024928</t>
  </si>
  <si>
    <t>3.0017</t>
  </si>
  <si>
    <t>0.00752</t>
  </si>
  <si>
    <t>-0.205191</t>
  </si>
  <si>
    <t>-0.022891</t>
  </si>
  <si>
    <t>29.644</t>
  </si>
  <si>
    <t>8.8921</t>
  </si>
  <si>
    <t>0.00901196</t>
  </si>
  <si>
    <t>-0.206961</t>
  </si>
  <si>
    <t>-0.0273869</t>
  </si>
  <si>
    <t>49.178</t>
  </si>
  <si>
    <t>0.085358</t>
  </si>
  <si>
    <t>-0.207287</t>
  </si>
  <si>
    <t>-0.240778</t>
  </si>
  <si>
    <t>60.618</t>
  </si>
  <si>
    <t>68.807</t>
  </si>
  <si>
    <t>0.17233</t>
  </si>
  <si>
    <t>-0.208279</t>
  </si>
  <si>
    <t>-0.455371</t>
  </si>
  <si>
    <t>79.977</t>
  </si>
  <si>
    <t>0.177868</t>
  </si>
  <si>
    <t>-0.468308</t>
  </si>
  <si>
    <t>24.479</t>
  </si>
  <si>
    <t>14.446</t>
  </si>
  <si>
    <t>0.102196</t>
  </si>
  <si>
    <t>-0.208318</t>
  </si>
  <si>
    <t>-0.284255</t>
  </si>
  <si>
    <t>202.79</t>
  </si>
  <si>
    <t>10.849</t>
  </si>
  <si>
    <t>0.21754</t>
  </si>
  <si>
    <t>-0.209472</t>
  </si>
  <si>
    <t>-0.558992</t>
  </si>
  <si>
    <t>59.974</t>
  </si>
  <si>
    <t>62.865</t>
  </si>
  <si>
    <t>0.285318</t>
  </si>
  <si>
    <t>-0.209587</t>
  </si>
  <si>
    <t>-0.707282</t>
  </si>
  <si>
    <t>25.43</t>
  </si>
  <si>
    <t>37.945</t>
  </si>
  <si>
    <t>0.131274</t>
  </si>
  <si>
    <t>-0.209691</t>
  </si>
  <si>
    <t>-0.356985</t>
  </si>
  <si>
    <t>44.385</t>
  </si>
  <si>
    <t>75.285</t>
  </si>
  <si>
    <t>0.0684703</t>
  </si>
  <si>
    <t>-0.210391</t>
  </si>
  <si>
    <t>-0.196032</t>
  </si>
  <si>
    <t>228.02</t>
  </si>
  <si>
    <t>0.190189</t>
  </si>
  <si>
    <t>-0.210638</t>
  </si>
  <si>
    <t>-0.496832</t>
  </si>
  <si>
    <t>13.496</t>
  </si>
  <si>
    <t>0.0515908</t>
  </si>
  <si>
    <t>-0.21074</t>
  </si>
  <si>
    <t>-0.150043</t>
  </si>
  <si>
    <t>57.936</t>
  </si>
  <si>
    <t>0.147098</t>
  </si>
  <si>
    <t>-0.210794</t>
  </si>
  <si>
    <t>-0.395453</t>
  </si>
  <si>
    <t>122.76</t>
  </si>
  <si>
    <t>0.00042909</t>
  </si>
  <si>
    <t>4.9877</t>
  </si>
  <si>
    <t>0.213919</t>
  </si>
  <si>
    <t>-0.21148</t>
  </si>
  <si>
    <t>-0.550848</t>
  </si>
  <si>
    <t>25.268</t>
  </si>
  <si>
    <t>50.956</t>
  </si>
  <si>
    <t>0.119811</t>
  </si>
  <si>
    <t>-0.212235</t>
  </si>
  <si>
    <t>-0.328647</t>
  </si>
  <si>
    <t>20.505</t>
  </si>
  <si>
    <t>64.246</t>
  </si>
  <si>
    <t>0.16823</t>
  </si>
  <si>
    <t>-0.212355</t>
  </si>
  <si>
    <t>-0.445745</t>
  </si>
  <si>
    <t>6.818</t>
  </si>
  <si>
    <t>0.0105717</t>
  </si>
  <si>
    <t>-0.212427</t>
  </si>
  <si>
    <t>-0.0320713</t>
  </si>
  <si>
    <t>79.548</t>
  </si>
  <si>
    <t>303.68</t>
  </si>
  <si>
    <t>0.223299</t>
  </si>
  <si>
    <t>-0.212475</t>
  </si>
  <si>
    <t>-0.571891</t>
  </si>
  <si>
    <t>23.845</t>
  </si>
  <si>
    <t>23.685</t>
  </si>
  <si>
    <t>0.133225</t>
  </si>
  <si>
    <t>-0.212514</t>
  </si>
  <si>
    <t>-0.361769</t>
  </si>
  <si>
    <t>46.643</t>
  </si>
  <si>
    <t>0.00081384</t>
  </si>
  <si>
    <t>3.8569</t>
  </si>
  <si>
    <t>0.00920442</t>
  </si>
  <si>
    <t>-0.213088</t>
  </si>
  <si>
    <t>-0.0279658</t>
  </si>
  <si>
    <t>26.736</t>
  </si>
  <si>
    <t>0.00846097</t>
  </si>
  <si>
    <t>-0.213293</t>
  </si>
  <si>
    <t>-0.0257283</t>
  </si>
  <si>
    <t>57.886</t>
  </si>
  <si>
    <t>48.982</t>
  </si>
  <si>
    <t>0.0455849</t>
  </si>
  <si>
    <t>-0.213344</t>
  </si>
  <si>
    <t>-0.133348</t>
  </si>
  <si>
    <t>40.822</t>
  </si>
  <si>
    <t>54.805</t>
  </si>
  <si>
    <t>0.25118</t>
  </si>
  <si>
    <t>-0.213709</t>
  </si>
  <si>
    <t>-0.63351</t>
  </si>
  <si>
    <t>34.577</t>
  </si>
  <si>
    <t>157.48</t>
  </si>
  <si>
    <t>0.0720041</t>
  </si>
  <si>
    <t>-0.213868</t>
  </si>
  <si>
    <t>-0.205495</t>
  </si>
  <si>
    <t>12.712</t>
  </si>
  <si>
    <t>106.52</t>
  </si>
  <si>
    <t>0.0887932</t>
  </si>
  <si>
    <t>-0.214</t>
  </si>
  <si>
    <t>-0.249736</t>
  </si>
  <si>
    <t>217.2</t>
  </si>
  <si>
    <t>212.12</t>
  </si>
  <si>
    <t>0.228809</t>
  </si>
  <si>
    <t>-0.214415</t>
  </si>
  <si>
    <t>-0.584177</t>
  </si>
  <si>
    <t>145.65</t>
  </si>
  <si>
    <t>42.861</t>
  </si>
  <si>
    <t>0.187355</t>
  </si>
  <si>
    <t>-0.215102</t>
  </si>
  <si>
    <t>-0.490301</t>
  </si>
  <si>
    <t>18.893</t>
  </si>
  <si>
    <t>0.161022</t>
  </si>
  <si>
    <t>-0.215207</t>
  </si>
  <si>
    <t>-0.428722</t>
  </si>
  <si>
    <t>27.385</t>
  </si>
  <si>
    <t>252.33</t>
  </si>
  <si>
    <t>0.0946151</t>
  </si>
  <si>
    <t>-0.215426</t>
  </si>
  <si>
    <t>-0.264814</t>
  </si>
  <si>
    <t>22.222</t>
  </si>
  <si>
    <t>177.35</t>
  </si>
  <si>
    <t>0.218192</t>
  </si>
  <si>
    <t>-0.215827</t>
  </si>
  <si>
    <t>-0.560456</t>
  </si>
  <si>
    <t>80.595</t>
  </si>
  <si>
    <t>58.116</t>
  </si>
  <si>
    <t>0.0954474</t>
  </si>
  <si>
    <t>-0.215952</t>
  </si>
  <si>
    <t>-0.266959</t>
  </si>
  <si>
    <t>95.052</t>
  </si>
  <si>
    <t>0.28394</t>
  </si>
  <si>
    <t>-0.216071</t>
  </si>
  <si>
    <t>-0.704336</t>
  </si>
  <si>
    <t>28.48</t>
  </si>
  <si>
    <t>217.28</t>
  </si>
  <si>
    <t>0.168599</t>
  </si>
  <si>
    <t>-0.216748</t>
  </si>
  <si>
    <t>-0.446613</t>
  </si>
  <si>
    <t>28.18</t>
  </si>
  <si>
    <t>28.354</t>
  </si>
  <si>
    <t>0.116715</t>
  </si>
  <si>
    <t>-0.216875</t>
  </si>
  <si>
    <t>-0.320922</t>
  </si>
  <si>
    <t>131.57</t>
  </si>
  <si>
    <t>79.73</t>
  </si>
  <si>
    <t>0.0980259</t>
  </si>
  <si>
    <t>-0.217098</t>
  </si>
  <si>
    <t>-0.273588</t>
  </si>
  <si>
    <t>152.78</t>
  </si>
  <si>
    <t>69.315</t>
  </si>
  <si>
    <t>0.0713949</t>
  </si>
  <si>
    <t>-0.217145</t>
  </si>
  <si>
    <t>-0.203868</t>
  </si>
  <si>
    <t>26.563</t>
  </si>
  <si>
    <t>59.644</t>
  </si>
  <si>
    <t>0.0794558</t>
  </si>
  <si>
    <t>-0.21718</t>
  </si>
  <si>
    <t>-0.225275</t>
  </si>
  <si>
    <t>96.864</t>
  </si>
  <si>
    <t>0.12936</t>
  </si>
  <si>
    <t>-0.217386</t>
  </si>
  <si>
    <t>-0.352284</t>
  </si>
  <si>
    <t>74.9</t>
  </si>
  <si>
    <t>9.7405</t>
  </si>
  <si>
    <t>0.146325</t>
  </si>
  <si>
    <t>-0.217398</t>
  </si>
  <si>
    <t>-0.393591</t>
  </si>
  <si>
    <t>309.96</t>
  </si>
  <si>
    <t>0.113621</t>
  </si>
  <si>
    <t>-0.217409</t>
  </si>
  <si>
    <t>-0.31317</t>
  </si>
  <si>
    <t>151.66</t>
  </si>
  <si>
    <t>160.95</t>
  </si>
  <si>
    <t>0.0726157</t>
  </si>
  <si>
    <t>-0.21869</t>
  </si>
  <si>
    <t>-0.207128</t>
  </si>
  <si>
    <t>68.351</t>
  </si>
  <si>
    <t>181.01</t>
  </si>
  <si>
    <t>0.252918</t>
  </si>
  <si>
    <t>-0.218691</t>
  </si>
  <si>
    <t>-0.637307</t>
  </si>
  <si>
    <t>95.925</t>
  </si>
  <si>
    <t>0.137211</t>
  </si>
  <si>
    <t>-0.218718</t>
  </si>
  <si>
    <t>-0.371504</t>
  </si>
  <si>
    <t>70.723</t>
  </si>
  <si>
    <t>63.471</t>
  </si>
  <si>
    <t>0.158169</t>
  </si>
  <si>
    <t>-0.218991</t>
  </si>
  <si>
    <t>-0.421948</t>
  </si>
  <si>
    <t>58.397</t>
  </si>
  <si>
    <t>23.379</t>
  </si>
  <si>
    <t>0.553382</t>
  </si>
  <si>
    <t>-0.219085</t>
  </si>
  <si>
    <t>-1.24935</t>
  </si>
  <si>
    <t>34.412</t>
  </si>
  <si>
    <t>0.164057</t>
  </si>
  <si>
    <t>-0.219203</t>
  </si>
  <si>
    <t>-0.435905</t>
  </si>
  <si>
    <t>143.94</t>
  </si>
  <si>
    <t>8.8947</t>
  </si>
  <si>
    <t>0.0876147</t>
  </si>
  <si>
    <t>-0.219497</t>
  </si>
  <si>
    <t>-0.246668</t>
  </si>
  <si>
    <t>69.437</t>
  </si>
  <si>
    <t>38.178</t>
  </si>
  <si>
    <t>0.248945</t>
  </si>
  <si>
    <t>-0.219517</t>
  </si>
  <si>
    <t>-0.628617</t>
  </si>
  <si>
    <t>45.112</t>
  </si>
  <si>
    <t>35.95</t>
  </si>
  <si>
    <t>0.0662296</t>
  </si>
  <si>
    <t>-0.219828</t>
  </si>
  <si>
    <t>-0.190003</t>
  </si>
  <si>
    <t>39.124</t>
  </si>
  <si>
    <t>0.00021725</t>
  </si>
  <si>
    <t>5.2888</t>
  </si>
  <si>
    <t>0.00961178</t>
  </si>
  <si>
    <t>-0.220836</t>
  </si>
  <si>
    <t>-0.0291903</t>
  </si>
  <si>
    <t>55.391</t>
  </si>
  <si>
    <t>9.8493</t>
  </si>
  <si>
    <t>0.131801</t>
  </si>
  <si>
    <t>-0.221277</t>
  </si>
  <si>
    <t>-0.358279</t>
  </si>
  <si>
    <t>89.09</t>
  </si>
  <si>
    <t>0.11659</t>
  </si>
  <si>
    <t>-0.221802</t>
  </si>
  <si>
    <t>-0.32061</t>
  </si>
  <si>
    <t>309.35</t>
  </si>
  <si>
    <t>47.117</t>
  </si>
  <si>
    <t>0.069213</t>
  </si>
  <si>
    <t>-0.221862</t>
  </si>
  <si>
    <t>-0.198026</t>
  </si>
  <si>
    <t>21.77</t>
  </si>
  <si>
    <t>55.366</t>
  </si>
  <si>
    <t>0.135391</t>
  </si>
  <si>
    <t>-0.221876</t>
  </si>
  <si>
    <t>-0.367066</t>
  </si>
  <si>
    <t>104.74</t>
  </si>
  <si>
    <t>130.41</t>
  </si>
  <si>
    <t>0.149817</t>
  </si>
  <si>
    <t>-0.222085</t>
  </si>
  <si>
    <t>-0.401991</t>
  </si>
  <si>
    <t>25.387</t>
  </si>
  <si>
    <t>33.949</t>
  </si>
  <si>
    <t>0.0672769</t>
  </si>
  <si>
    <t>-0.222913</t>
  </si>
  <si>
    <t>-0.192824</t>
  </si>
  <si>
    <t>107.99</t>
  </si>
  <si>
    <t>5.5632</t>
  </si>
  <si>
    <t>0.0102264</t>
  </si>
  <si>
    <t>-0.223002</t>
  </si>
  <si>
    <t>-0.0310356</t>
  </si>
  <si>
    <t>71.949</t>
  </si>
  <si>
    <t>10.241</t>
  </si>
  <si>
    <t>0.104276</t>
  </si>
  <si>
    <t>-0.223155</t>
  </si>
  <si>
    <t>-0.289554</t>
  </si>
  <si>
    <t>75.225</t>
  </si>
  <si>
    <t>124.72</t>
  </si>
  <si>
    <t>0.0865805</t>
  </si>
  <si>
    <t>-0.223361</t>
  </si>
  <si>
    <t>-0.243971</t>
  </si>
  <si>
    <t>83.638</t>
  </si>
  <si>
    <t>12.584</t>
  </si>
  <si>
    <t>0.0732909</t>
  </si>
  <si>
    <t>-0.225115</t>
  </si>
  <si>
    <t>-0.208928</t>
  </si>
  <si>
    <t>93.569</t>
  </si>
  <si>
    <t>49.532</t>
  </si>
  <si>
    <t>0.0548456</t>
  </si>
  <si>
    <t>-0.225428</t>
  </si>
  <si>
    <t>-0.159016</t>
  </si>
  <si>
    <t>68.501</t>
  </si>
  <si>
    <t>-0.225588</t>
  </si>
  <si>
    <t>-0.531137</t>
  </si>
  <si>
    <t>39.917</t>
  </si>
  <si>
    <t>8.1549</t>
  </si>
  <si>
    <t>0.360719</t>
  </si>
  <si>
    <t>-0.225631</t>
  </si>
  <si>
    <t>-0.865077</t>
  </si>
  <si>
    <t>61.194</t>
  </si>
  <si>
    <t>6.2838</t>
  </si>
  <si>
    <t>0.122586</t>
  </si>
  <si>
    <t>-0.225812</t>
  </si>
  <si>
    <t>-0.335546</t>
  </si>
  <si>
    <t>15.747</t>
  </si>
  <si>
    <t>67.632</t>
  </si>
  <si>
    <t>0.230259</t>
  </si>
  <si>
    <t>-0.226059</t>
  </si>
  <si>
    <t>-0.587399</t>
  </si>
  <si>
    <t>856.87</t>
  </si>
  <si>
    <t>0.152244</t>
  </si>
  <si>
    <t>-0.226405</t>
  </si>
  <si>
    <t>-0.407809</t>
  </si>
  <si>
    <t>50.24</t>
  </si>
  <si>
    <t>60.886</t>
  </si>
  <si>
    <t>0.184087</t>
  </si>
  <si>
    <t>-0.227443</t>
  </si>
  <si>
    <t>-0.482749</t>
  </si>
  <si>
    <t>72.47</t>
  </si>
  <si>
    <t>8.5264</t>
  </si>
  <si>
    <t>0.0104274</t>
  </si>
  <si>
    <t>-0.227908</t>
  </si>
  <si>
    <t>-0.0316388</t>
  </si>
  <si>
    <t>43.973</t>
  </si>
  <si>
    <t>88.316</t>
  </si>
  <si>
    <t>0.12226</t>
  </si>
  <si>
    <t>-0.228238</t>
  </si>
  <si>
    <t>-0.334737</t>
  </si>
  <si>
    <t>87.679</t>
  </si>
  <si>
    <t>39.648</t>
  </si>
  <si>
    <t>0.271255</t>
  </si>
  <si>
    <t>-0.228336</t>
  </si>
  <si>
    <t>-0.677097</t>
  </si>
  <si>
    <t>14.285</t>
  </si>
  <si>
    <t>0.118625</t>
  </si>
  <si>
    <t>-0.228734</t>
  </si>
  <si>
    <t>-0.325693</t>
  </si>
  <si>
    <t>62.228</t>
  </si>
  <si>
    <t>0.116097</t>
  </si>
  <si>
    <t>-0.230963</t>
  </si>
  <si>
    <t>-0.319376</t>
  </si>
  <si>
    <t>74.605</t>
  </si>
  <si>
    <t>0.109236</t>
  </si>
  <si>
    <t>-0.231469</t>
  </si>
  <si>
    <t>-0.302126</t>
  </si>
  <si>
    <t>93.532</t>
  </si>
  <si>
    <t>26.765</t>
  </si>
  <si>
    <t>0.124941</t>
  </si>
  <si>
    <t>-0.232048</t>
  </si>
  <si>
    <t>-0.341382</t>
  </si>
  <si>
    <t>41.489</t>
  </si>
  <si>
    <t>162.4</t>
  </si>
  <si>
    <t>0.20247</t>
  </si>
  <si>
    <t>-0.232206</t>
  </si>
  <si>
    <t>-0.524933</t>
  </si>
  <si>
    <t>67.97</t>
  </si>
  <si>
    <t>68.916</t>
  </si>
  <si>
    <t>0.167705</t>
  </si>
  <si>
    <t>-0.233473</t>
  </si>
  <si>
    <t>-0.44451</t>
  </si>
  <si>
    <t>21.445</t>
  </si>
  <si>
    <t>47.815</t>
  </si>
  <si>
    <t>0.0576884</t>
  </si>
  <si>
    <t>-0.233643</t>
  </si>
  <si>
    <t>-0.166811</t>
  </si>
  <si>
    <t>119.52</t>
  </si>
  <si>
    <t>247.63</t>
  </si>
  <si>
    <t>0.0896273</t>
  </si>
  <si>
    <t>-0.23631</t>
  </si>
  <si>
    <t>-0.251904</t>
  </si>
  <si>
    <t>50.403</t>
  </si>
  <si>
    <t>14.58</t>
  </si>
  <si>
    <t>0.131841</t>
  </si>
  <si>
    <t>-0.23648</t>
  </si>
  <si>
    <t>-0.358377</t>
  </si>
  <si>
    <t>84.829</t>
  </si>
  <si>
    <t>0.002488</t>
  </si>
  <si>
    <t>2.9689</t>
  </si>
  <si>
    <t>0.0110489</t>
  </si>
  <si>
    <t>-0.237105</t>
  </si>
  <si>
    <t>-0.0335012</t>
  </si>
  <si>
    <t>66.316</t>
  </si>
  <si>
    <t>56.828</t>
  </si>
  <si>
    <t>0.127212</t>
  </si>
  <si>
    <t>-0.23808</t>
  </si>
  <si>
    <t>-0.346992</t>
  </si>
  <si>
    <t>10.911</t>
  </si>
  <si>
    <t>0.232689</t>
  </si>
  <si>
    <t>-0.238817</t>
  </si>
  <si>
    <t>-0.592794</t>
  </si>
  <si>
    <t>73.814</t>
  </si>
  <si>
    <t>19.863</t>
  </si>
  <si>
    <t>0.293445</t>
  </si>
  <si>
    <t>-0.239356</t>
  </si>
  <si>
    <t>-0.724605</t>
  </si>
  <si>
    <t>68.774</t>
  </si>
  <si>
    <t>247.02</t>
  </si>
  <si>
    <t>0.178917</t>
  </si>
  <si>
    <t>-0.240375</t>
  </si>
  <si>
    <t>-0.470748</t>
  </si>
  <si>
    <t>31.689</t>
  </si>
  <si>
    <t>56.68</t>
  </si>
  <si>
    <t>0.141101</t>
  </si>
  <si>
    <t>-0.240742</t>
  </si>
  <si>
    <t>-0.380961</t>
  </si>
  <si>
    <t>37.49</t>
  </si>
  <si>
    <t>0.0024914</t>
  </si>
  <si>
    <t>2.9928</t>
  </si>
  <si>
    <t>0.100481</t>
  </si>
  <si>
    <t>-0.241636</t>
  </si>
  <si>
    <t>-0.279877</t>
  </si>
  <si>
    <t>60.741</t>
  </si>
  <si>
    <t>49.905</t>
  </si>
  <si>
    <t>0.0638022</t>
  </si>
  <si>
    <t>-0.243121</t>
  </si>
  <si>
    <t>-0.183446</t>
  </si>
  <si>
    <t>36.946</t>
  </si>
  <si>
    <t>7.1181</t>
  </si>
  <si>
    <t>0.210732</t>
  </si>
  <si>
    <t>-0.243329</t>
  </si>
  <si>
    <t>-0.543661</t>
  </si>
  <si>
    <t>22.092</t>
  </si>
  <si>
    <t>139.98</t>
  </si>
  <si>
    <t>0.0879496</t>
  </si>
  <si>
    <t>-0.243633</t>
  </si>
  <si>
    <t>-0.24754</t>
  </si>
  <si>
    <t>33.524</t>
  </si>
  <si>
    <t>41.365</t>
  </si>
  <si>
    <t>0.124957</t>
  </si>
  <si>
    <t>-0.245536</t>
  </si>
  <si>
    <t>-0.341421</t>
  </si>
  <si>
    <t>101.73</t>
  </si>
  <si>
    <t>0.117666</t>
  </si>
  <si>
    <t>-0.248255</t>
  </si>
  <si>
    <t>-0.323298</t>
  </si>
  <si>
    <t>122.6</t>
  </si>
  <si>
    <t>24.311</t>
  </si>
  <si>
    <t>0.149227</t>
  </si>
  <si>
    <t>-0.248699</t>
  </si>
  <si>
    <t>-0.400574</t>
  </si>
  <si>
    <t>157.46</t>
  </si>
  <si>
    <t>116.48</t>
  </si>
  <si>
    <t>0.345759</t>
  </si>
  <si>
    <t>-0.249081</t>
  </si>
  <si>
    <t>-0.834244</t>
  </si>
  <si>
    <t>32.035</t>
  </si>
  <si>
    <t>0.0724257</t>
  </si>
  <si>
    <t>-0.249591</t>
  </si>
  <si>
    <t>-0.206621</t>
  </si>
  <si>
    <t>22.574</t>
  </si>
  <si>
    <t>12.063</t>
  </si>
  <si>
    <t>0.325511</t>
  </si>
  <si>
    <t>-0.250556</t>
  </si>
  <si>
    <t>-0.792167</t>
  </si>
  <si>
    <t>18.565</t>
  </si>
  <si>
    <t>162.67</t>
  </si>
  <si>
    <t>0.363216</t>
  </si>
  <si>
    <t>-0.251186</t>
  </si>
  <si>
    <t>-0.870204</t>
  </si>
  <si>
    <t>19.661</t>
  </si>
  <si>
    <t>29.607</t>
  </si>
  <si>
    <t>0.0695549</t>
  </si>
  <si>
    <t>-0.252763</t>
  </si>
  <si>
    <t>-0.198942</t>
  </si>
  <si>
    <t>53.847</t>
  </si>
  <si>
    <t>21.989</t>
  </si>
  <si>
    <t>0.1005</t>
  </si>
  <si>
    <t>-0.253094</t>
  </si>
  <si>
    <t>-0.279925</t>
  </si>
  <si>
    <t>11.801</t>
  </si>
  <si>
    <t>10.78</t>
  </si>
  <si>
    <t>0.225845</t>
  </si>
  <si>
    <t>-0.254018</t>
  </si>
  <si>
    <t>-0.577576</t>
  </si>
  <si>
    <t>91.35</t>
  </si>
  <si>
    <t>99.438</t>
  </si>
  <si>
    <t>0.116017</t>
  </si>
  <si>
    <t>-0.254239</t>
  </si>
  <si>
    <t>-0.319176</t>
  </si>
  <si>
    <t>55.52</t>
  </si>
  <si>
    <t>0.137933</t>
  </si>
  <si>
    <t>-0.254578</t>
  </si>
  <si>
    <t>-0.373263</t>
  </si>
  <si>
    <t>104.06</t>
  </si>
  <si>
    <t>27.763</t>
  </si>
  <si>
    <t>0.10876</t>
  </si>
  <si>
    <t>-0.254675</t>
  </si>
  <si>
    <t>-0.300923</t>
  </si>
  <si>
    <t>42.403</t>
  </si>
  <si>
    <t>216.07</t>
  </si>
  <si>
    <t>0.117553</t>
  </si>
  <si>
    <t>-0.254807</t>
  </si>
  <si>
    <t>-0.323017</t>
  </si>
  <si>
    <t>93.52</t>
  </si>
  <si>
    <t>120.86</t>
  </si>
  <si>
    <t>0.13464</t>
  </si>
  <si>
    <t>-0.254965</t>
  </si>
  <si>
    <t>-0.36523</t>
  </si>
  <si>
    <t>64.706</t>
  </si>
  <si>
    <t>27.465</t>
  </si>
  <si>
    <t>0.083914</t>
  </si>
  <si>
    <t>-0.255634</t>
  </si>
  <si>
    <t>-0.236998</t>
  </si>
  <si>
    <t>138.25</t>
  </si>
  <si>
    <t>66.204</t>
  </si>
  <si>
    <t>0.15932</t>
  </si>
  <si>
    <t>-0.256143</t>
  </si>
  <si>
    <t>-0.424683</t>
  </si>
  <si>
    <t>89.405</t>
  </si>
  <si>
    <t>215.86</t>
  </si>
  <si>
    <t>0.148161</t>
  </si>
  <si>
    <t>-0.256423</t>
  </si>
  <si>
    <t>-0.398011</t>
  </si>
  <si>
    <t>150.07</t>
  </si>
  <si>
    <t>0.0894072</t>
  </si>
  <si>
    <t>-0.256806</t>
  </si>
  <si>
    <t>-0.251333</t>
  </si>
  <si>
    <t>121.72</t>
  </si>
  <si>
    <t>6.2852</t>
  </si>
  <si>
    <t>0.202482</t>
  </si>
  <si>
    <t>-0.257052</t>
  </si>
  <si>
    <t>-0.524961</t>
  </si>
  <si>
    <t>22.875</t>
  </si>
  <si>
    <t>7.2684</t>
  </si>
  <si>
    <t>0.0955604</t>
  </si>
  <si>
    <t>-0.257513</t>
  </si>
  <si>
    <t>-0.26725</t>
  </si>
  <si>
    <t>20.082</t>
  </si>
  <si>
    <t>24.458</t>
  </si>
  <si>
    <t>0.112351</t>
  </si>
  <si>
    <t>-0.258448</t>
  </si>
  <si>
    <t>-0.309977</t>
  </si>
  <si>
    <t>66.69</t>
  </si>
  <si>
    <t>217.77</t>
  </si>
  <si>
    <t>0.189245</t>
  </si>
  <si>
    <t>-0.258517</t>
  </si>
  <si>
    <t>-0.494659</t>
  </si>
  <si>
    <t>37.636</t>
  </si>
  <si>
    <t>34.801</t>
  </si>
  <si>
    <t>0.159035</t>
  </si>
  <si>
    <t>-0.258844</t>
  </si>
  <si>
    <t>-0.424007</t>
  </si>
  <si>
    <t>56.256</t>
  </si>
  <si>
    <t>0.219051</t>
  </si>
  <si>
    <t>-0.259288</t>
  </si>
  <si>
    <t>-0.562382</t>
  </si>
  <si>
    <t>56.882</t>
  </si>
  <si>
    <t>69.136</t>
  </si>
  <si>
    <t>0.175841</t>
  </si>
  <si>
    <t>-0.25935</t>
  </si>
  <si>
    <t>-0.463579</t>
  </si>
  <si>
    <t>140.49</t>
  </si>
  <si>
    <t>9.1873</t>
  </si>
  <si>
    <t>0.124363</t>
  </si>
  <si>
    <t>-0.259406</t>
  </si>
  <si>
    <t>-0.33995</t>
  </si>
  <si>
    <t>86.401</t>
  </si>
  <si>
    <t>22.848</t>
  </si>
  <si>
    <t>0.0546877</t>
  </si>
  <si>
    <t>-0.260859</t>
  </si>
  <si>
    <t>-0.158582</t>
  </si>
  <si>
    <t>34.18</t>
  </si>
  <si>
    <t>20.332</t>
  </si>
  <si>
    <t>0.00995637</t>
  </si>
  <si>
    <t>-0.261005</t>
  </si>
  <si>
    <t>-0.0302252</t>
  </si>
  <si>
    <t>88.884</t>
  </si>
  <si>
    <t>159.62</t>
  </si>
  <si>
    <t>0.190951</t>
  </si>
  <si>
    <t>-0.261881</t>
  </si>
  <si>
    <t>-0.498585</t>
  </si>
  <si>
    <t>39.646</t>
  </si>
  <si>
    <t>154.57</t>
  </si>
  <si>
    <t>0.182183</t>
  </si>
  <si>
    <t>-0.262653</t>
  </si>
  <si>
    <t>-0.478337</t>
  </si>
  <si>
    <t>67.568</t>
  </si>
  <si>
    <t>40.278</t>
  </si>
  <si>
    <t>0.436353</t>
  </si>
  <si>
    <t>-0.263163</t>
  </si>
  <si>
    <t>-1.01824</t>
  </si>
  <si>
    <t>97.667</t>
  </si>
  <si>
    <t>50.618</t>
  </si>
  <si>
    <t>0.0847191</t>
  </si>
  <si>
    <t>-0.263739</t>
  </si>
  <si>
    <t>-0.239106</t>
  </si>
  <si>
    <t>133.63</t>
  </si>
  <si>
    <t>57.912</t>
  </si>
  <si>
    <t>0.246637</t>
  </si>
  <si>
    <t>-0.264027</t>
  </si>
  <si>
    <t>-0.623559</t>
  </si>
  <si>
    <t>153.1</t>
  </si>
  <si>
    <t>20.387</t>
  </si>
  <si>
    <t>0.0534053</t>
  </si>
  <si>
    <t>-0.264586</t>
  </si>
  <si>
    <t>-0.155052</t>
  </si>
  <si>
    <t>79.147</t>
  </si>
  <si>
    <t>0.0426673</t>
  </si>
  <si>
    <t>-0.265567</t>
  </si>
  <si>
    <t>-0.125171</t>
  </si>
  <si>
    <t>52.726</t>
  </si>
  <si>
    <t>37.738</t>
  </si>
  <si>
    <t>0.197617</t>
  </si>
  <si>
    <t>-0.266714</t>
  </si>
  <si>
    <t>-0.513868</t>
  </si>
  <si>
    <t>64.989</t>
  </si>
  <si>
    <t>121.15</t>
  </si>
  <si>
    <t>0.115803</t>
  </si>
  <si>
    <t>-0.266722</t>
  </si>
  <si>
    <t>-0.31864</t>
  </si>
  <si>
    <t>71.996</t>
  </si>
  <si>
    <t>47.386</t>
  </si>
  <si>
    <t>0.214201</t>
  </si>
  <si>
    <t>-0.266955</t>
  </si>
  <si>
    <t>-0.551483</t>
  </si>
  <si>
    <t>18.762</t>
  </si>
  <si>
    <t>73.484</t>
  </si>
  <si>
    <t>0.278704</t>
  </si>
  <si>
    <t>-0.267047</t>
  </si>
  <si>
    <t>-0.69312</t>
  </si>
  <si>
    <t>61.288</t>
  </si>
  <si>
    <t>0.123757</t>
  </si>
  <si>
    <t>-0.267059</t>
  </si>
  <si>
    <t>-0.338449</t>
  </si>
  <si>
    <t>34.746</t>
  </si>
  <si>
    <t>0.114725</t>
  </si>
  <si>
    <t>-0.267314</t>
  </si>
  <si>
    <t>-0.31594</t>
  </si>
  <si>
    <t>47.079</t>
  </si>
  <si>
    <t>0.175089</t>
  </si>
  <si>
    <t>-0.267338</t>
  </si>
  <si>
    <t>-0.461825</t>
  </si>
  <si>
    <t>62.293</t>
  </si>
  <si>
    <t>0.1573</t>
  </si>
  <si>
    <t>-0.267392</t>
  </si>
  <si>
    <t>-0.41988</t>
  </si>
  <si>
    <t>126.47</t>
  </si>
  <si>
    <t>31.367</t>
  </si>
  <si>
    <t>0.374552</t>
  </si>
  <si>
    <t>-0.267461</t>
  </si>
  <si>
    <t>-0.893411</t>
  </si>
  <si>
    <t>43.171</t>
  </si>
  <si>
    <t>189.41</t>
  </si>
  <si>
    <t>0.108262</t>
  </si>
  <si>
    <t>-0.267548</t>
  </si>
  <si>
    <t>-0.299664</t>
  </si>
  <si>
    <t>49.901</t>
  </si>
  <si>
    <t>102.94</t>
  </si>
  <si>
    <t>0.172483</t>
  </si>
  <si>
    <t>-0.267625</t>
  </si>
  <si>
    <t>-0.45573</t>
  </si>
  <si>
    <t>67.255</t>
  </si>
  <si>
    <t>11.742</t>
  </si>
  <si>
    <t>0.103572</t>
  </si>
  <si>
    <t>-0.269767</t>
  </si>
  <si>
    <t>-0.287764</t>
  </si>
  <si>
    <t>168.59</t>
  </si>
  <si>
    <t>158.97</t>
  </si>
  <si>
    <t>0.197939</t>
  </si>
  <si>
    <t>-0.270889</t>
  </si>
  <si>
    <t>-0.514603</t>
  </si>
  <si>
    <t>128.48</t>
  </si>
  <si>
    <t>0.10594</t>
  </si>
  <si>
    <t>-0.271298</t>
  </si>
  <si>
    <t>-0.293782</t>
  </si>
  <si>
    <t>274.25</t>
  </si>
  <si>
    <t>37.721</t>
  </si>
  <si>
    <t>0.189693</t>
  </si>
  <si>
    <t>-0.271434</t>
  </si>
  <si>
    <t>-0.495691</t>
  </si>
  <si>
    <t>82.4</t>
  </si>
  <si>
    <t>68.1</t>
  </si>
  <si>
    <t>0.653281</t>
  </si>
  <si>
    <t>-0.272748</t>
  </si>
  <si>
    <t>-1.44418</t>
  </si>
  <si>
    <t>183.16</t>
  </si>
  <si>
    <t>0.299776</t>
  </si>
  <si>
    <t>-0.272865</t>
  </si>
  <si>
    <t>-0.738041</t>
  </si>
  <si>
    <t>34.037</t>
  </si>
  <si>
    <t>23.972</t>
  </si>
  <si>
    <t>0.119602</t>
  </si>
  <si>
    <t>-0.273223</t>
  </si>
  <si>
    <t>-0.328127</t>
  </si>
  <si>
    <t>24.576</t>
  </si>
  <si>
    <t>0.104593</t>
  </si>
  <si>
    <t>-0.27379</t>
  </si>
  <si>
    <t>-0.29036</t>
  </si>
  <si>
    <t>31.664</t>
  </si>
  <si>
    <t>30.646</t>
  </si>
  <si>
    <t>0.0114983</t>
  </si>
  <si>
    <t>-0.273923</t>
  </si>
  <si>
    <t>-0.0348466</t>
  </si>
  <si>
    <t>56.578</t>
  </si>
  <si>
    <t>183.31</t>
  </si>
  <si>
    <t>0.153168</t>
  </si>
  <si>
    <t>-0.2744</t>
  </si>
  <si>
    <t>-0.410021</t>
  </si>
  <si>
    <t>74.222</t>
  </si>
  <si>
    <t>30.053</t>
  </si>
  <si>
    <t>0.18139</t>
  </si>
  <si>
    <t>-0.274616</t>
  </si>
  <si>
    <t>-0.476497</t>
  </si>
  <si>
    <t>24.876</t>
  </si>
  <si>
    <t>5.6535</t>
  </si>
  <si>
    <t>0.0120641</t>
  </si>
  <si>
    <t>-0.277174</t>
  </si>
  <si>
    <t>-0.0365388</t>
  </si>
  <si>
    <t>16.941</t>
  </si>
  <si>
    <t>0.120922</t>
  </si>
  <si>
    <t>-0.277547</t>
  </si>
  <si>
    <t>-0.331413</t>
  </si>
  <si>
    <t>113.01</t>
  </si>
  <si>
    <t>36.013</t>
  </si>
  <si>
    <t>0.0899189</t>
  </si>
  <si>
    <t>-0.277635</t>
  </si>
  <si>
    <t>-0.252662</t>
  </si>
  <si>
    <t>85.595</t>
  </si>
  <si>
    <t>0.372156</t>
  </si>
  <si>
    <t>-0.279009</t>
  </si>
  <si>
    <t>-0.888514</t>
  </si>
  <si>
    <t>11.561</t>
  </si>
  <si>
    <t>0.0518199</t>
  </si>
  <si>
    <t>-0.280605</t>
  </si>
  <si>
    <t>-0.150677</t>
  </si>
  <si>
    <t>60.207</t>
  </si>
  <si>
    <t>5.6811</t>
  </si>
  <si>
    <t>0.175445</t>
  </si>
  <si>
    <t>-0.280749</t>
  </si>
  <si>
    <t>-0.462657</t>
  </si>
  <si>
    <t>43.159</t>
  </si>
  <si>
    <t>192.93</t>
  </si>
  <si>
    <t>0.114445</t>
  </si>
  <si>
    <t>-0.281161</t>
  </si>
  <si>
    <t>-0.315237</t>
  </si>
  <si>
    <t>18.609</t>
  </si>
  <si>
    <t>13.763</t>
  </si>
  <si>
    <t>0.115305</t>
  </si>
  <si>
    <t>-0.281397</t>
  </si>
  <si>
    <t>-0.317392</t>
  </si>
  <si>
    <t>72.979</t>
  </si>
  <si>
    <t>209.19</t>
  </si>
  <si>
    <t>0.230026</t>
  </si>
  <si>
    <t>-0.281585</t>
  </si>
  <si>
    <t>-0.586881</t>
  </si>
  <si>
    <t>43.941</t>
  </si>
  <si>
    <t>166.52</t>
  </si>
  <si>
    <t>0.211019</t>
  </si>
  <si>
    <t>-0.282028</t>
  </si>
  <si>
    <t>-0.544309</t>
  </si>
  <si>
    <t>37.381</t>
  </si>
  <si>
    <t>19.667</t>
  </si>
  <si>
    <t>0.0696928</t>
  </si>
  <si>
    <t>-0.282463</t>
  </si>
  <si>
    <t>-0.199312</t>
  </si>
  <si>
    <t>202.02</t>
  </si>
  <si>
    <t>5.5203</t>
  </si>
  <si>
    <t>0.086614</t>
  </si>
  <si>
    <t>-0.28347</t>
  </si>
  <si>
    <t>-0.244059</t>
  </si>
  <si>
    <t>86.849</t>
  </si>
  <si>
    <t>0.0030251</t>
  </si>
  <si>
    <t>2.7558</t>
  </si>
  <si>
    <t>0.828332</t>
  </si>
  <si>
    <t>-0.283978</t>
  </si>
  <si>
    <t>-1.78693</t>
  </si>
  <si>
    <t>46.637</t>
  </si>
  <si>
    <t>59.439</t>
  </si>
  <si>
    <t>0.239281</t>
  </si>
  <si>
    <t>-0.283981</t>
  </si>
  <si>
    <t>-0.607375</t>
  </si>
  <si>
    <t>144.5</t>
  </si>
  <si>
    <t>0.156763</t>
  </si>
  <si>
    <t>-0.284343</t>
  </si>
  <si>
    <t>-0.4186</t>
  </si>
  <si>
    <t>144.75</t>
  </si>
  <si>
    <t>155.68</t>
  </si>
  <si>
    <t>0.145608</t>
  </si>
  <si>
    <t>-0.284414</t>
  </si>
  <si>
    <t>-0.391862</t>
  </si>
  <si>
    <t>122.22</t>
  </si>
  <si>
    <t>0.0013648</t>
  </si>
  <si>
    <t>3.2149</t>
  </si>
  <si>
    <t>0.015095</t>
  </si>
  <si>
    <t>-0.284665</t>
  </si>
  <si>
    <t>-0.0455668</t>
  </si>
  <si>
    <t>108.98</t>
  </si>
  <si>
    <t>32.918</t>
  </si>
  <si>
    <t>0.199001</t>
  </si>
  <si>
    <t>-0.284762</t>
  </si>
  <si>
    <t>-0.517028</t>
  </si>
  <si>
    <t>55.846</t>
  </si>
  <si>
    <t>47.464</t>
  </si>
  <si>
    <t>0.310351</t>
  </si>
  <si>
    <t>-0.284913</t>
  </si>
  <si>
    <t>-0.760376</t>
  </si>
  <si>
    <t>22.591</t>
  </si>
  <si>
    <t>148.98</t>
  </si>
  <si>
    <t>0.171589</t>
  </si>
  <si>
    <t>-0.284932</t>
  </si>
  <si>
    <t>-0.453634</t>
  </si>
  <si>
    <t>40.029</t>
  </si>
  <si>
    <t>15.919</t>
  </si>
  <si>
    <t>0.177721</t>
  </si>
  <si>
    <t>-0.285442</t>
  </si>
  <si>
    <t>-0.467965</t>
  </si>
  <si>
    <t>71.965</t>
  </si>
  <si>
    <t>23.832</t>
  </si>
  <si>
    <t>0.191128</t>
  </si>
  <si>
    <t>-0.286296</t>
  </si>
  <si>
    <t>-0.498992</t>
  </si>
  <si>
    <t>118.7</t>
  </si>
  <si>
    <t>88.66</t>
  </si>
  <si>
    <t>0.238248</t>
  </si>
  <si>
    <t>-0.287313</t>
  </si>
  <si>
    <t>-0.605094</t>
  </si>
  <si>
    <t>0.117248</t>
  </si>
  <si>
    <t>-0.287723</t>
  </si>
  <si>
    <t>-0.322253</t>
  </si>
  <si>
    <t>40.028</t>
  </si>
  <si>
    <t>25.219</t>
  </si>
  <si>
    <t>0.115351</t>
  </si>
  <si>
    <t>-0.287973</t>
  </si>
  <si>
    <t>-0.317508</t>
  </si>
  <si>
    <t>62.027</t>
  </si>
  <si>
    <t>162.61</t>
  </si>
  <si>
    <t>0.250029</t>
  </si>
  <si>
    <t>-0.290128</t>
  </si>
  <si>
    <t>-0.630992</t>
  </si>
  <si>
    <t>49.03</t>
  </si>
  <si>
    <t>195.66</t>
  </si>
  <si>
    <t>0.183163</t>
  </si>
  <si>
    <t>-0.290599</t>
  </si>
  <si>
    <t>-0.480609</t>
  </si>
  <si>
    <t>42.293</t>
  </si>
  <si>
    <t>25.761</t>
  </si>
  <si>
    <t>0.0110176</t>
  </si>
  <si>
    <t>-0.290895</t>
  </si>
  <si>
    <t>-0.0334076</t>
  </si>
  <si>
    <t>77.249</t>
  </si>
  <si>
    <t>23.789</t>
  </si>
  <si>
    <t>0.0881325</t>
  </si>
  <si>
    <t>-0.290931</t>
  </si>
  <si>
    <t>-0.248017</t>
  </si>
  <si>
    <t>70.834</t>
  </si>
  <si>
    <t>31.529</t>
  </si>
  <si>
    <t>0.208959</t>
  </si>
  <si>
    <t>-0.292554</t>
  </si>
  <si>
    <t>-0.539653</t>
  </si>
  <si>
    <t>104.07</t>
  </si>
  <si>
    <t>106.43</t>
  </si>
  <si>
    <t>0.13092</t>
  </si>
  <si>
    <t>-0.293069</t>
  </si>
  <si>
    <t>-0.356117</t>
  </si>
  <si>
    <t>53.716</t>
  </si>
  <si>
    <t>18.679</t>
  </si>
  <si>
    <t>0.0641914</t>
  </si>
  <si>
    <t>-0.293268</t>
  </si>
  <si>
    <t>-0.184499</t>
  </si>
  <si>
    <t>44.402</t>
  </si>
  <si>
    <t>5.684</t>
  </si>
  <si>
    <t>0.146232</t>
  </si>
  <si>
    <t>-0.294669</t>
  </si>
  <si>
    <t>-0.393366</t>
  </si>
  <si>
    <t>79.867</t>
  </si>
  <si>
    <t>7.8122</t>
  </si>
  <si>
    <t>0.11059</t>
  </si>
  <si>
    <t>-0.294783</t>
  </si>
  <si>
    <t>-0.305542</t>
  </si>
  <si>
    <t>82.658</t>
  </si>
  <si>
    <t>0.260255</t>
  </si>
  <si>
    <t>-0.294954</t>
  </si>
  <si>
    <t>-0.653289</t>
  </si>
  <si>
    <t>60.833</t>
  </si>
  <si>
    <t>6.4667</t>
  </si>
  <si>
    <t>0.0133444</t>
  </si>
  <si>
    <t>-0.295616</t>
  </si>
  <si>
    <t>-0.0403594</t>
  </si>
  <si>
    <t>100.69</t>
  </si>
  <si>
    <t>136.04</t>
  </si>
  <si>
    <t>0.353392</t>
  </si>
  <si>
    <t>-0.297442</t>
  </si>
  <si>
    <t>-0.850002</t>
  </si>
  <si>
    <t>61.264</t>
  </si>
  <si>
    <t>28.197</t>
  </si>
  <si>
    <t>0.132975</t>
  </si>
  <si>
    <t>-0.298261</t>
  </si>
  <si>
    <t>-0.361157</t>
  </si>
  <si>
    <t>48.043</t>
  </si>
  <si>
    <t>0.219846</t>
  </si>
  <si>
    <t>-0.301101</t>
  </si>
  <si>
    <t>-0.564165</t>
  </si>
  <si>
    <t>314.77</t>
  </si>
  <si>
    <t>0.0844368</t>
  </si>
  <si>
    <t>-0.303312</t>
  </si>
  <si>
    <t>-0.238367</t>
  </si>
  <si>
    <t>249.48</t>
  </si>
  <si>
    <t>56.115</t>
  </si>
  <si>
    <t>0.11741</t>
  </si>
  <si>
    <t>-0.303733</t>
  </si>
  <si>
    <t>-0.322658</t>
  </si>
  <si>
    <t>110.52</t>
  </si>
  <si>
    <t>27.142</t>
  </si>
  <si>
    <t>0.131658</t>
  </si>
  <si>
    <t>-0.30393</t>
  </si>
  <si>
    <t>-0.357928</t>
  </si>
  <si>
    <t>48.705</t>
  </si>
  <si>
    <t>0.120112</t>
  </si>
  <si>
    <t>-0.304765</t>
  </si>
  <si>
    <t>-0.329398</t>
  </si>
  <si>
    <t>75.143</t>
  </si>
  <si>
    <t>5.9852</t>
  </si>
  <si>
    <t>0.0141774</t>
  </si>
  <si>
    <t>-0.304853</t>
  </si>
  <si>
    <t>-0.0428398</t>
  </si>
  <si>
    <t>51.504</t>
  </si>
  <si>
    <t>73.505</t>
  </si>
  <si>
    <t>0.167399</t>
  </si>
  <si>
    <t>-0.306562</t>
  </si>
  <si>
    <t>-0.44379</t>
  </si>
  <si>
    <t>76.107</t>
  </si>
  <si>
    <t>63.043</t>
  </si>
  <si>
    <t>0.0611745</t>
  </si>
  <si>
    <t>-0.307493</t>
  </si>
  <si>
    <t>-0.176318</t>
  </si>
  <si>
    <t>269.45</t>
  </si>
  <si>
    <t>124.45</t>
  </si>
  <si>
    <t>0.531718</t>
  </si>
  <si>
    <t>-0.307759</t>
  </si>
  <si>
    <t>-1.20692</t>
  </si>
  <si>
    <t>289.38</t>
  </si>
  <si>
    <t>190.78</t>
  </si>
  <si>
    <t>0.118648</t>
  </si>
  <si>
    <t>-0.308375</t>
  </si>
  <si>
    <t>-0.325749</t>
  </si>
  <si>
    <t>50.704</t>
  </si>
  <si>
    <t>17.638</t>
  </si>
  <si>
    <t>0.301459</t>
  </si>
  <si>
    <t>-0.308407</t>
  </si>
  <si>
    <t>-0.741604</t>
  </si>
  <si>
    <t>88.754</t>
  </si>
  <si>
    <t>47.354</t>
  </si>
  <si>
    <t>0.228843</t>
  </si>
  <si>
    <t>-0.309511</t>
  </si>
  <si>
    <t>-0.584251</t>
  </si>
  <si>
    <t>142.06</t>
  </si>
  <si>
    <t>266.47</t>
  </si>
  <si>
    <t>0.347225</t>
  </si>
  <si>
    <t>-0.309716</t>
  </si>
  <si>
    <t>-0.837276</t>
  </si>
  <si>
    <t>79.494</t>
  </si>
  <si>
    <t>7.0122</t>
  </si>
  <si>
    <t>0.0797321</t>
  </si>
  <si>
    <t>-0.310642</t>
  </si>
  <si>
    <t>-0.226004</t>
  </si>
  <si>
    <t>33.812</t>
  </si>
  <si>
    <t>198.47</t>
  </si>
  <si>
    <t>0.221191</t>
  </si>
  <si>
    <t>-0.311307</t>
  </si>
  <si>
    <t>-0.567177</t>
  </si>
  <si>
    <t>112.29</t>
  </si>
  <si>
    <t>49.101</t>
  </si>
  <si>
    <t>0.154314</t>
  </si>
  <si>
    <t>-0.311473</t>
  </si>
  <si>
    <t>-0.412759</t>
  </si>
  <si>
    <t>73.46</t>
  </si>
  <si>
    <t>134.77</t>
  </si>
  <si>
    <t>0.15016</t>
  </si>
  <si>
    <t>-0.31214</t>
  </si>
  <si>
    <t>-0.402814</t>
  </si>
  <si>
    <t>39.318</t>
  </si>
  <si>
    <t>64.039</t>
  </si>
  <si>
    <t>0.31173</t>
  </si>
  <si>
    <t>-0.313681</t>
  </si>
  <si>
    <t>-0.763277</t>
  </si>
  <si>
    <t>40.556</t>
  </si>
  <si>
    <t>242.8</t>
  </si>
  <si>
    <t>0.41416</t>
  </si>
  <si>
    <t>-0.314524</t>
  </si>
  <si>
    <t>-0.973711</t>
  </si>
  <si>
    <t>107.17</t>
  </si>
  <si>
    <t>48.803</t>
  </si>
  <si>
    <t>0.134249</t>
  </si>
  <si>
    <t>-0.315423</t>
  </si>
  <si>
    <t>-0.364275</t>
  </si>
  <si>
    <t>236.02</t>
  </si>
  <si>
    <t>0.15486</t>
  </si>
  <si>
    <t>-0.315964</t>
  </si>
  <si>
    <t>-0.414063</t>
  </si>
  <si>
    <t>29.299</t>
  </si>
  <si>
    <t>34.858</t>
  </si>
  <si>
    <t>0.120664</t>
  </si>
  <si>
    <t>-0.316743</t>
  </si>
  <si>
    <t>-0.330771</t>
  </si>
  <si>
    <t>22.594</t>
  </si>
  <si>
    <t>0.141212</t>
  </si>
  <si>
    <t>-0.317401</t>
  </si>
  <si>
    <t>-0.381229</t>
  </si>
  <si>
    <t>132.6</t>
  </si>
  <si>
    <t>0.247362</t>
  </si>
  <si>
    <t>-0.318035</t>
  </si>
  <si>
    <t>-0.625149</t>
  </si>
  <si>
    <t>78.579</t>
  </si>
  <si>
    <t>10.188</t>
  </si>
  <si>
    <t>0.118032</t>
  </si>
  <si>
    <t>-0.318078</t>
  </si>
  <si>
    <t>-0.324212</t>
  </si>
  <si>
    <t>42.868</t>
  </si>
  <si>
    <t>73.009</t>
  </si>
  <si>
    <t>0.202382</t>
  </si>
  <si>
    <t>-0.318242</t>
  </si>
  <si>
    <t>-0.524733</t>
  </si>
  <si>
    <t>5.8394</t>
  </si>
  <si>
    <t>0.012548</t>
  </si>
  <si>
    <t>-0.318948</t>
  </si>
  <si>
    <t>-0.037984</t>
  </si>
  <si>
    <t>118.56</t>
  </si>
  <si>
    <t>22.931</t>
  </si>
  <si>
    <t>0.0838533</t>
  </si>
  <si>
    <t>-0.319278</t>
  </si>
  <si>
    <t>-0.236839</t>
  </si>
  <si>
    <t>37.855</t>
  </si>
  <si>
    <t>59.037</t>
  </si>
  <si>
    <t>0.34815</t>
  </si>
  <si>
    <t>-0.320051</t>
  </si>
  <si>
    <t>-0.839187</t>
  </si>
  <si>
    <t>6.2643</t>
  </si>
  <si>
    <t>12.234</t>
  </si>
  <si>
    <t>0.0935843</t>
  </si>
  <si>
    <t>-0.320123</t>
  </si>
  <si>
    <t>-0.262154</t>
  </si>
  <si>
    <t>82.253</t>
  </si>
  <si>
    <t>72.298</t>
  </si>
  <si>
    <t>0.134376</t>
  </si>
  <si>
    <t>-0.320864</t>
  </si>
  <si>
    <t>-0.364585</t>
  </si>
  <si>
    <t>75.456</t>
  </si>
  <si>
    <t>94.355</t>
  </si>
  <si>
    <t>0.142663</t>
  </si>
  <si>
    <t>-0.321526</t>
  </si>
  <si>
    <t>-0.384744</t>
  </si>
  <si>
    <t>49.298</t>
  </si>
  <si>
    <t>13.601</t>
  </si>
  <si>
    <t>0.0866643</t>
  </si>
  <si>
    <t>-0.322126</t>
  </si>
  <si>
    <t>-0.24419</t>
  </si>
  <si>
    <t>216.64</t>
  </si>
  <si>
    <t>0.134935</t>
  </si>
  <si>
    <t>-0.322299</t>
  </si>
  <si>
    <t>-0.365952</t>
  </si>
  <si>
    <t>53.067</t>
  </si>
  <si>
    <t>7.7435</t>
  </si>
  <si>
    <t>0.0135229</t>
  </si>
  <si>
    <t>-0.322552</t>
  </si>
  <si>
    <t>-0.0408914</t>
  </si>
  <si>
    <t>43.135</t>
  </si>
  <si>
    <t>19.145</t>
  </si>
  <si>
    <t>0.197449</t>
  </si>
  <si>
    <t>-0.323706</t>
  </si>
  <si>
    <t>-0.513483</t>
  </si>
  <si>
    <t>52.488</t>
  </si>
  <si>
    <t>86.525</t>
  </si>
  <si>
    <t>0.14162</t>
  </si>
  <si>
    <t>-0.323924</t>
  </si>
  <si>
    <t>-0.382219</t>
  </si>
  <si>
    <t>23.408</t>
  </si>
  <si>
    <t>8.1539</t>
  </si>
  <si>
    <t>0.104572</t>
  </si>
  <si>
    <t>-0.324395</t>
  </si>
  <si>
    <t>-0.290307</t>
  </si>
  <si>
    <t>43.359</t>
  </si>
  <si>
    <t>15.782</t>
  </si>
  <si>
    <t>0.359532</t>
  </si>
  <si>
    <t>-0.324768</t>
  </si>
  <si>
    <t>-0.862638</t>
  </si>
  <si>
    <t>84.87</t>
  </si>
  <si>
    <t>271.65</t>
  </si>
  <si>
    <t>0.215879</t>
  </si>
  <si>
    <t>-0.324948</t>
  </si>
  <si>
    <t>-0.555259</t>
  </si>
  <si>
    <t>50.562</t>
  </si>
  <si>
    <t>18.85</t>
  </si>
  <si>
    <t>0.240825</t>
  </si>
  <si>
    <t>-0.327376</t>
  </si>
  <si>
    <t>-0.610779</t>
  </si>
  <si>
    <t>103.93</t>
  </si>
  <si>
    <t>103.41</t>
  </si>
  <si>
    <t>0.353456</t>
  </si>
  <si>
    <t>-0.327648</t>
  </si>
  <si>
    <t>-0.850133</t>
  </si>
  <si>
    <t>42.033</t>
  </si>
  <si>
    <t>68.92</t>
  </si>
  <si>
    <t>0.16867</t>
  </si>
  <si>
    <t>-0.328381</t>
  </si>
  <si>
    <t>-0.446781</t>
  </si>
  <si>
    <t>37.895</t>
  </si>
  <si>
    <t>0.137108</t>
  </si>
  <si>
    <t>-0.328799</t>
  </si>
  <si>
    <t>-0.371255</t>
  </si>
  <si>
    <t>78.959</t>
  </si>
  <si>
    <t>0.0030194</t>
  </si>
  <si>
    <t>2.7283</t>
  </si>
  <si>
    <t>0.113474</t>
  </si>
  <si>
    <t>-0.331792</t>
  </si>
  <si>
    <t>-0.3128</t>
  </si>
  <si>
    <t>225.49</t>
  </si>
  <si>
    <t>0.358147</t>
  </si>
  <si>
    <t>-0.332503</t>
  </si>
  <si>
    <t>-0.85979</t>
  </si>
  <si>
    <t>50.263</t>
  </si>
  <si>
    <t>30.219</t>
  </si>
  <si>
    <t>0.140802</t>
  </si>
  <si>
    <t>-0.332872</t>
  </si>
  <si>
    <t>-0.380236</t>
  </si>
  <si>
    <t>34.687</t>
  </si>
  <si>
    <t>0.117291</t>
  </si>
  <si>
    <t>-0.333455</t>
  </si>
  <si>
    <t>-0.32236</t>
  </si>
  <si>
    <t>6.7162</t>
  </si>
  <si>
    <t>0.0128253</t>
  </si>
  <si>
    <t>-0.333701</t>
  </si>
  <si>
    <t>-0.0388116</t>
  </si>
  <si>
    <t>90.359</t>
  </si>
  <si>
    <t>0.128982</t>
  </si>
  <si>
    <t>-0.3344</t>
  </si>
  <si>
    <t>-0.351354</t>
  </si>
  <si>
    <t>160.9</t>
  </si>
  <si>
    <t>205.76</t>
  </si>
  <si>
    <t>0.201345</t>
  </si>
  <si>
    <t>-0.334915</t>
  </si>
  <si>
    <t>-0.522373</t>
  </si>
  <si>
    <t>63.674</t>
  </si>
  <si>
    <t>69.503</t>
  </si>
  <si>
    <t>0.182557</t>
  </si>
  <si>
    <t>-0.335147</t>
  </si>
  <si>
    <t>-0.479204</t>
  </si>
  <si>
    <t>106.1</t>
  </si>
  <si>
    <t>143.51</t>
  </si>
  <si>
    <t>0.0936163</t>
  </si>
  <si>
    <t>-0.335683</t>
  </si>
  <si>
    <t>-0.262237</t>
  </si>
  <si>
    <t>227.58</t>
  </si>
  <si>
    <t>9.9307</t>
  </si>
  <si>
    <t>0.186567</t>
  </si>
  <si>
    <t>-0.335829</t>
  </si>
  <si>
    <t>-0.488484</t>
  </si>
  <si>
    <t>13.757</t>
  </si>
  <si>
    <t>126.49</t>
  </si>
  <si>
    <t>0.129395</t>
  </si>
  <si>
    <t>-0.336629</t>
  </si>
  <si>
    <t>-0.352369</t>
  </si>
  <si>
    <t>33.269</t>
  </si>
  <si>
    <t>30.508</t>
  </si>
  <si>
    <t>0.192707</t>
  </si>
  <si>
    <t>-0.336734</t>
  </si>
  <si>
    <t>-0.502621</t>
  </si>
  <si>
    <t>74.324</t>
  </si>
  <si>
    <t>120.6</t>
  </si>
  <si>
    <t>0.336614</t>
  </si>
  <si>
    <t>-0.337585</t>
  </si>
  <si>
    <t>-0.815292</t>
  </si>
  <si>
    <t>21.452</t>
  </si>
  <si>
    <t>30.849</t>
  </si>
  <si>
    <t>0.259159</t>
  </si>
  <si>
    <t>-0.337773</t>
  </si>
  <si>
    <t>-0.650906</t>
  </si>
  <si>
    <t>85.775</t>
  </si>
  <si>
    <t>0.203691</t>
  </si>
  <si>
    <t>-0.338025</t>
  </si>
  <si>
    <t>-0.527709</t>
  </si>
  <si>
    <t>68.6</t>
  </si>
  <si>
    <t>191.48</t>
  </si>
  <si>
    <t>0.199436</t>
  </si>
  <si>
    <t>-0.338589</t>
  </si>
  <si>
    <t>-0.518021</t>
  </si>
  <si>
    <t>16.445</t>
  </si>
  <si>
    <t>172.68</t>
  </si>
  <si>
    <t>0.0932384</t>
  </si>
  <si>
    <t>-0.33874</t>
  </si>
  <si>
    <t>-0.26126</t>
  </si>
  <si>
    <t>39.134</t>
  </si>
  <si>
    <t>14.48</t>
  </si>
  <si>
    <t>0.191571</t>
  </si>
  <si>
    <t>-0.338829</t>
  </si>
  <si>
    <t>-0.500012</t>
  </si>
  <si>
    <t>36.521</t>
  </si>
  <si>
    <t>70.747</t>
  </si>
  <si>
    <t>0.0919192</t>
  </si>
  <si>
    <t>-0.339047</t>
  </si>
  <si>
    <t>-0.257848</t>
  </si>
  <si>
    <t>58.386</t>
  </si>
  <si>
    <t>0.106087</t>
  </si>
  <si>
    <t>-0.339182</t>
  </si>
  <si>
    <t>-0.294154</t>
  </si>
  <si>
    <t>51.975</t>
  </si>
  <si>
    <t>-0.339499</t>
  </si>
  <si>
    <t>-0.380799</t>
  </si>
  <si>
    <t>103.57</t>
  </si>
  <si>
    <t>48.311</t>
  </si>
  <si>
    <t>0.105786</t>
  </si>
  <si>
    <t>-0.339741</t>
  </si>
  <si>
    <t>-0.29339</t>
  </si>
  <si>
    <t>39.221</t>
  </si>
  <si>
    <t>44.766</t>
  </si>
  <si>
    <t>0.0843736</t>
  </si>
  <si>
    <t>-0.342112</t>
  </si>
  <si>
    <t>-0.238202</t>
  </si>
  <si>
    <t>40.622</t>
  </si>
  <si>
    <t>0.220693</t>
  </si>
  <si>
    <t>-0.342156</t>
  </si>
  <si>
    <t>-0.566063</t>
  </si>
  <si>
    <t>11.545</t>
  </si>
  <si>
    <t>34.971</t>
  </si>
  <si>
    <t>0.0845746</t>
  </si>
  <si>
    <t>-0.343182</t>
  </si>
  <si>
    <t>-0.238728</t>
  </si>
  <si>
    <t>12.957</t>
  </si>
  <si>
    <t>0.2926</t>
  </si>
  <si>
    <t>-0.344553</t>
  </si>
  <si>
    <t>-0.722808</t>
  </si>
  <si>
    <t>80.104</t>
  </si>
  <si>
    <t>40.65</t>
  </si>
  <si>
    <t>0.190103</t>
  </si>
  <si>
    <t>-0.3451</t>
  </si>
  <si>
    <t>-0.496634</t>
  </si>
  <si>
    <t>42.272</t>
  </si>
  <si>
    <t>90.556</t>
  </si>
  <si>
    <t>0.142443</t>
  </si>
  <si>
    <t>-0.34522</t>
  </si>
  <si>
    <t>-0.384213</t>
  </si>
  <si>
    <t>82.562</t>
  </si>
  <si>
    <t>60.97</t>
  </si>
  <si>
    <t>0.135751</t>
  </si>
  <si>
    <t>-0.345476</t>
  </si>
  <si>
    <t>-0.367945</t>
  </si>
  <si>
    <t>20.555</t>
  </si>
  <si>
    <t>94.159</t>
  </si>
  <si>
    <t>0.166513</t>
  </si>
  <si>
    <t>-0.34554</t>
  </si>
  <si>
    <t>-0.441703</t>
  </si>
  <si>
    <t>141.36</t>
  </si>
  <si>
    <t>303.01</t>
  </si>
  <si>
    <t>0.158389</t>
  </si>
  <si>
    <t>-0.345613</t>
  </si>
  <si>
    <t>-0.42247</t>
  </si>
  <si>
    <t>70.839</t>
  </si>
  <si>
    <t>0.133764</t>
  </si>
  <si>
    <t>-0.345979</t>
  </si>
  <si>
    <t>-0.363087</t>
  </si>
  <si>
    <t>87.642</t>
  </si>
  <si>
    <t>0.126523</t>
  </si>
  <si>
    <t>-0.346648</t>
  </si>
  <si>
    <t>-0.34529</t>
  </si>
  <si>
    <t>48.275</t>
  </si>
  <si>
    <t>53.405</t>
  </si>
  <si>
    <t>0.583362</t>
  </si>
  <si>
    <t>-0.348724</t>
  </si>
  <si>
    <t>-1.30793</t>
  </si>
  <si>
    <t>63.5</t>
  </si>
  <si>
    <t>57.398</t>
  </si>
  <si>
    <t>50.313</t>
  </si>
  <si>
    <t>0.255399</t>
  </si>
  <si>
    <t>-0.34901</t>
  </si>
  <si>
    <t>-0.642721</t>
  </si>
  <si>
    <t>5.433</t>
  </si>
  <si>
    <t>0.0140397</t>
  </si>
  <si>
    <t>-0.349186</t>
  </si>
  <si>
    <t>-0.04243</t>
  </si>
  <si>
    <t>47.074</t>
  </si>
  <si>
    <t>0.306384</t>
  </si>
  <si>
    <t>-0.349298</t>
  </si>
  <si>
    <t>-0.752013</t>
  </si>
  <si>
    <t>31.484</t>
  </si>
  <si>
    <t>9.8707</t>
  </si>
  <si>
    <t>0.0153811</t>
  </si>
  <si>
    <t>-0.34979</t>
  </si>
  <si>
    <t>-0.0464163</t>
  </si>
  <si>
    <t>95.575</t>
  </si>
  <si>
    <t>9.5839</t>
  </si>
  <si>
    <t>0.139959</t>
  </si>
  <si>
    <t>-0.350375</t>
  </si>
  <si>
    <t>-0.37819</t>
  </si>
  <si>
    <t>34.819</t>
  </si>
  <si>
    <t>0.0011926</t>
  </si>
  <si>
    <t>3.4777</t>
  </si>
  <si>
    <t>0.0149112</t>
  </si>
  <si>
    <t>-0.350631</t>
  </si>
  <si>
    <t>-0.0450211</t>
  </si>
  <si>
    <t>123.56</t>
  </si>
  <si>
    <t>257.67</t>
  </si>
  <si>
    <t>0.603006</t>
  </si>
  <si>
    <t>-0.350679</t>
  </si>
  <si>
    <t>-1.34624</t>
  </si>
  <si>
    <t>37.252</t>
  </si>
  <si>
    <t>41.56</t>
  </si>
  <si>
    <t>0.229361</t>
  </si>
  <si>
    <t>-0.350922</t>
  </si>
  <si>
    <t>-0.585404</t>
  </si>
  <si>
    <t>146.58</t>
  </si>
  <si>
    <t>0.0881395</t>
  </si>
  <si>
    <t>-0.354899</t>
  </si>
  <si>
    <t>-0.248035</t>
  </si>
  <si>
    <t>17.676</t>
  </si>
  <si>
    <t>34.778</t>
  </si>
  <si>
    <t>0.334637</t>
  </si>
  <si>
    <t>-0.355966</t>
  </si>
  <si>
    <t>-0.811184</t>
  </si>
  <si>
    <t>92.499</t>
  </si>
  <si>
    <t>9.762</t>
  </si>
  <si>
    <t>0.101052</t>
  </si>
  <si>
    <t>-0.356065</t>
  </si>
  <si>
    <t>-0.281336</t>
  </si>
  <si>
    <t>35.386</t>
  </si>
  <si>
    <t>77.541</t>
  </si>
  <si>
    <t>0.27669</t>
  </si>
  <si>
    <t>-0.356073</t>
  </si>
  <si>
    <t>-0.688796</t>
  </si>
  <si>
    <t>85.018</t>
  </si>
  <si>
    <t>125.63</t>
  </si>
  <si>
    <t>0.217405</t>
  </si>
  <si>
    <t>-0.356877</t>
  </si>
  <si>
    <t>-0.558688</t>
  </si>
  <si>
    <t>32.913</t>
  </si>
  <si>
    <t>189.85</t>
  </si>
  <si>
    <t>0.24689</t>
  </si>
  <si>
    <t>-0.35688</t>
  </si>
  <si>
    <t>-0.624113</t>
  </si>
  <si>
    <t>92.888</t>
  </si>
  <si>
    <t>0.156644</t>
  </si>
  <si>
    <t>-0.357649</t>
  </si>
  <si>
    <t>-0.418317</t>
  </si>
  <si>
    <t>28.783</t>
  </si>
  <si>
    <t>22.185</t>
  </si>
  <si>
    <t>0.0979161</t>
  </si>
  <si>
    <t>-0.358692</t>
  </si>
  <si>
    <t>-0.273306</t>
  </si>
  <si>
    <t>453.49</t>
  </si>
  <si>
    <t>0.140712</t>
  </si>
  <si>
    <t>-0.360658</t>
  </si>
  <si>
    <t>-0.380017</t>
  </si>
  <si>
    <t>41.401</t>
  </si>
  <si>
    <t>30.583</t>
  </si>
  <si>
    <t>0.0627438</t>
  </si>
  <si>
    <t>-0.360945</t>
  </si>
  <si>
    <t>-0.180579</t>
  </si>
  <si>
    <t>50.646</t>
  </si>
  <si>
    <t>282.18</t>
  </si>
  <si>
    <t>0.197224</t>
  </si>
  <si>
    <t>-0.361833</t>
  </si>
  <si>
    <t>-0.512969</t>
  </si>
  <si>
    <t>0.001926</t>
  </si>
  <si>
    <t>3.0589</t>
  </si>
  <si>
    <t>0.269802</t>
  </si>
  <si>
    <t>-0.361984</t>
  </si>
  <si>
    <t>-0.673962</t>
  </si>
  <si>
    <t>160.16</t>
  </si>
  <si>
    <t>21.103</t>
  </si>
  <si>
    <t>0.161189</t>
  </si>
  <si>
    <t>-0.362074</t>
  </si>
  <si>
    <t>-0.429118</t>
  </si>
  <si>
    <t>81.537</t>
  </si>
  <si>
    <t>75.22</t>
  </si>
  <si>
    <t>0.211594</t>
  </si>
  <si>
    <t>-0.36363</t>
  </si>
  <si>
    <t>-0.545608</t>
  </si>
  <si>
    <t>63.146</t>
  </si>
  <si>
    <t>0.277732</t>
  </si>
  <si>
    <t>-0.364236</t>
  </si>
  <si>
    <t>-0.691033</t>
  </si>
  <si>
    <t>0.205379</t>
  </si>
  <si>
    <t>-0.366291</t>
  </si>
  <si>
    <t>-0.531543</t>
  </si>
  <si>
    <t>110.3</t>
  </si>
  <si>
    <t>69.796</t>
  </si>
  <si>
    <t>0.137589</t>
  </si>
  <si>
    <t>-0.366503</t>
  </si>
  <si>
    <t>-0.372426</t>
  </si>
  <si>
    <t>8.2178</t>
  </si>
  <si>
    <t>0.166885</t>
  </si>
  <si>
    <t>-0.366614</t>
  </si>
  <si>
    <t>-0.442578</t>
  </si>
  <si>
    <t>41.564</t>
  </si>
  <si>
    <t>158.8</t>
  </si>
  <si>
    <t>0.183013</t>
  </si>
  <si>
    <t>-0.367446</t>
  </si>
  <si>
    <t>-0.48026</t>
  </si>
  <si>
    <t>59.544</t>
  </si>
  <si>
    <t>116.41</t>
  </si>
  <si>
    <t>0.649912</t>
  </si>
  <si>
    <t>-0.367711</t>
  </si>
  <si>
    <t>-1.43762</t>
  </si>
  <si>
    <t>36.949</t>
  </si>
  <si>
    <t>8.5916</t>
  </si>
  <si>
    <t>0.0158423</t>
  </si>
  <si>
    <t>-0.368752</t>
  </si>
  <si>
    <t>-0.0477838</t>
  </si>
  <si>
    <t>161.85</t>
  </si>
  <si>
    <t>139.01</t>
  </si>
  <si>
    <t>0.142099</t>
  </si>
  <si>
    <t>-0.36995</t>
  </si>
  <si>
    <t>-0.383379</t>
  </si>
  <si>
    <t>67.256</t>
  </si>
  <si>
    <t>48.044</t>
  </si>
  <si>
    <t>0.258413</t>
  </si>
  <si>
    <t>-0.371908</t>
  </si>
  <si>
    <t>-0.649285</t>
  </si>
  <si>
    <t>81.462</t>
  </si>
  <si>
    <t>16.943</t>
  </si>
  <si>
    <t>0.123023</t>
  </si>
  <si>
    <t>-0.373284</t>
  </si>
  <si>
    <t>-0.33663</t>
  </si>
  <si>
    <t>72.467</t>
  </si>
  <si>
    <t>0.00021542</t>
  </si>
  <si>
    <t>5.058</t>
  </si>
  <si>
    <t>0.017759</t>
  </si>
  <si>
    <t>-0.374007</t>
  </si>
  <si>
    <t>-0.0534544</t>
  </si>
  <si>
    <t>24.68</t>
  </si>
  <si>
    <t>1.27861</t>
  </si>
  <si>
    <t>-0.375013</t>
  </si>
  <si>
    <t>-2.7262</t>
  </si>
  <si>
    <t>79.187</t>
  </si>
  <si>
    <t>42.538</t>
  </si>
  <si>
    <t>0.232188</t>
  </si>
  <si>
    <t>-0.375077</t>
  </si>
  <si>
    <t>-0.591682</t>
  </si>
  <si>
    <t>36.201</t>
  </si>
  <si>
    <t>0.0080542</t>
  </si>
  <si>
    <t>2.2795</t>
  </si>
  <si>
    <t>0.133268</t>
  </si>
  <si>
    <t>-0.377533</t>
  </si>
  <si>
    <t>-0.361874</t>
  </si>
  <si>
    <t>116.04</t>
  </si>
  <si>
    <t>45.033</t>
  </si>
  <si>
    <t>0.532581</t>
  </si>
  <si>
    <t>-0.378735</t>
  </si>
  <si>
    <t>-1.20861</t>
  </si>
  <si>
    <t>41.275</t>
  </si>
  <si>
    <t>0.401945</t>
  </si>
  <si>
    <t>-0.379218</t>
  </si>
  <si>
    <t>-0.949067</t>
  </si>
  <si>
    <t>27.56</t>
  </si>
  <si>
    <t>41.889</t>
  </si>
  <si>
    <t>0.354307</t>
  </si>
  <si>
    <t>-0.379546</t>
  </si>
  <si>
    <t>-0.851887</t>
  </si>
  <si>
    <t>39.266</t>
  </si>
  <si>
    <t>0.0153239</t>
  </si>
  <si>
    <t>-0.380212</t>
  </si>
  <si>
    <t>-0.0462462</t>
  </si>
  <si>
    <t>13.331</t>
  </si>
  <si>
    <t>0.250824</t>
  </si>
  <si>
    <t>-0.38084</t>
  </si>
  <si>
    <t>-0.632731</t>
  </si>
  <si>
    <t>165.77</t>
  </si>
  <si>
    <t>31.111</t>
  </si>
  <si>
    <t>0.108738</t>
  </si>
  <si>
    <t>-0.381444</t>
  </si>
  <si>
    <t>-0.300867</t>
  </si>
  <si>
    <t>43.404</t>
  </si>
  <si>
    <t>52.006</t>
  </si>
  <si>
    <t>0.244797</t>
  </si>
  <si>
    <t>-0.381663</t>
  </si>
  <si>
    <t>-0.619518</t>
  </si>
  <si>
    <t>85.237</t>
  </si>
  <si>
    <t>0.0788478</t>
  </si>
  <si>
    <t>-0.381798</t>
  </si>
  <si>
    <t>-0.22367</t>
  </si>
  <si>
    <t>16.251</t>
  </si>
  <si>
    <t>0.230403</t>
  </si>
  <si>
    <t>-0.384486</t>
  </si>
  <si>
    <t>-0.587719</t>
  </si>
  <si>
    <t>80.874</t>
  </si>
  <si>
    <t>7.1901</t>
  </si>
  <si>
    <t>0.0176642</t>
  </si>
  <si>
    <t>-0.384878</t>
  </si>
  <si>
    <t>-0.0531742</t>
  </si>
  <si>
    <t>83.549</t>
  </si>
  <si>
    <t>120.67</t>
  </si>
  <si>
    <t>0.352162</t>
  </si>
  <si>
    <t>-0.385004</t>
  </si>
  <si>
    <t>-0.847466</t>
  </si>
  <si>
    <t>44.348</t>
  </si>
  <si>
    <t>132.8</t>
  </si>
  <si>
    <t>0.161191</t>
  </si>
  <si>
    <t>-0.3854</t>
  </si>
  <si>
    <t>-0.429122</t>
  </si>
  <si>
    <t>81.544</t>
  </si>
  <si>
    <t>23.006</t>
  </si>
  <si>
    <t>0.259762</t>
  </si>
  <si>
    <t>-0.387011</t>
  </si>
  <si>
    <t>-0.652218</t>
  </si>
  <si>
    <t>47.98</t>
  </si>
  <si>
    <t>0.0885098</t>
  </si>
  <si>
    <t>-0.387175</t>
  </si>
  <si>
    <t>-0.248999</t>
  </si>
  <si>
    <t>20.063</t>
  </si>
  <si>
    <t>30.369</t>
  </si>
  <si>
    <t>0.296347</t>
  </si>
  <si>
    <t>-0.387746</t>
  </si>
  <si>
    <t>-0.730771</t>
  </si>
  <si>
    <t>29.999</t>
  </si>
  <si>
    <t>298.94</t>
  </si>
  <si>
    <t>0.354658</t>
  </si>
  <si>
    <t>-0.387825</t>
  </si>
  <si>
    <t>-0.852611</t>
  </si>
  <si>
    <t>40.089</t>
  </si>
  <si>
    <t>308.32</t>
  </si>
  <si>
    <t>0.334376</t>
  </si>
  <si>
    <t>-0.388259</t>
  </si>
  <si>
    <t>-0.810641</t>
  </si>
  <si>
    <t>44.877</t>
  </si>
  <si>
    <t>0.196239</t>
  </si>
  <si>
    <t>-0.388521</t>
  </si>
  <si>
    <t>-0.510717</t>
  </si>
  <si>
    <t>49.134</t>
  </si>
  <si>
    <t>0.263165</t>
  </si>
  <si>
    <t>-0.389776</t>
  </si>
  <si>
    <t>-0.659604</t>
  </si>
  <si>
    <t>155.54</t>
  </si>
  <si>
    <t>35.401</t>
  </si>
  <si>
    <t>0.235483</t>
  </si>
  <si>
    <t>-0.390612</t>
  </si>
  <si>
    <t>-0.598983</t>
  </si>
  <si>
    <t>48.337</t>
  </si>
  <si>
    <t>10.835</t>
  </si>
  <si>
    <t>0.0152707</t>
  </si>
  <si>
    <t>-0.391147</t>
  </si>
  <si>
    <t>-0.0460885</t>
  </si>
  <si>
    <t>156.02</t>
  </si>
  <si>
    <t>31.47</t>
  </si>
  <si>
    <t>0.160517</t>
  </si>
  <si>
    <t>-0.391215</t>
  </si>
  <si>
    <t>-0.427524</t>
  </si>
  <si>
    <t>19.193</t>
  </si>
  <si>
    <t>58.498</t>
  </si>
  <si>
    <t>0.328009</t>
  </si>
  <si>
    <t>-0.391345</t>
  </si>
  <si>
    <t>-0.797379</t>
  </si>
  <si>
    <t>220.62</t>
  </si>
  <si>
    <t>46.518</t>
  </si>
  <si>
    <t>0.584001</t>
  </si>
  <si>
    <t>-0.391448</t>
  </si>
  <si>
    <t>-1.30918</t>
  </si>
  <si>
    <t>52.904</t>
  </si>
  <si>
    <t>0.370359</t>
  </si>
  <si>
    <t>-0.394167</t>
  </si>
  <si>
    <t>-0.88484</t>
  </si>
  <si>
    <t>87.208</t>
  </si>
  <si>
    <t>0.257626</t>
  </si>
  <si>
    <t>-0.394489</t>
  </si>
  <si>
    <t>-0.647571</t>
  </si>
  <si>
    <t>64.84</t>
  </si>
  <si>
    <t>30.67</t>
  </si>
  <si>
    <t>0.0156949</t>
  </si>
  <si>
    <t>-0.39451</t>
  </si>
  <si>
    <t>-0.0473469</t>
  </si>
  <si>
    <t>9.3893</t>
  </si>
  <si>
    <t>0.300222</t>
  </si>
  <si>
    <t>-0.395504</t>
  </si>
  <si>
    <t>-0.738985</t>
  </si>
  <si>
    <t>58.823</t>
  </si>
  <si>
    <t>0.00081566</t>
  </si>
  <si>
    <t>3.8948</t>
  </si>
  <si>
    <t>0.797761</t>
  </si>
  <si>
    <t>-0.395512</t>
  </si>
  <si>
    <t>-1.72663</t>
  </si>
  <si>
    <t>506.27</t>
  </si>
  <si>
    <t>247.51</t>
  </si>
  <si>
    <t>0.187796</t>
  </si>
  <si>
    <t>-0.396758</t>
  </si>
  <si>
    <t>-0.491318</t>
  </si>
  <si>
    <t>16.648</t>
  </si>
  <si>
    <t>73.895</t>
  </si>
  <si>
    <t>0.376087</t>
  </si>
  <si>
    <t>-0.398062</t>
  </si>
  <si>
    <t>-0.896545</t>
  </si>
  <si>
    <t>61.492</t>
  </si>
  <si>
    <t>86.107</t>
  </si>
  <si>
    <t>0.859873</t>
  </si>
  <si>
    <t>-0.399928</t>
  </si>
  <si>
    <t>-1.84944</t>
  </si>
  <si>
    <t>49.612</t>
  </si>
  <si>
    <t>23.131</t>
  </si>
  <si>
    <t>0.355564</t>
  </si>
  <si>
    <t>-0.401742</t>
  </si>
  <si>
    <t>-0.854476</t>
  </si>
  <si>
    <t>68.934</t>
  </si>
  <si>
    <t>77.808</t>
  </si>
  <si>
    <t>0.181679</t>
  </si>
  <si>
    <t>-0.403246</t>
  </si>
  <si>
    <t>-0.477167</t>
  </si>
  <si>
    <t>35.776</t>
  </si>
  <si>
    <t>16.735</t>
  </si>
  <si>
    <t>0.177459</t>
  </si>
  <si>
    <t>-0.403896</t>
  </si>
  <si>
    <t>-0.467354</t>
  </si>
  <si>
    <t>205.14</t>
  </si>
  <si>
    <t>0.0213814</t>
  </si>
  <si>
    <t>-0.403911</t>
  </si>
  <si>
    <t>-0.0641084</t>
  </si>
  <si>
    <t>46.07</t>
  </si>
  <si>
    <t>25.844</t>
  </si>
  <si>
    <t>0.141824</t>
  </si>
  <si>
    <t>-0.404264</t>
  </si>
  <si>
    <t>-0.382714</t>
  </si>
  <si>
    <t>53.248</t>
  </si>
  <si>
    <t>67.642</t>
  </si>
  <si>
    <t>0.384448</t>
  </si>
  <si>
    <t>-0.404607</t>
  </si>
  <si>
    <t>-0.913584</t>
  </si>
  <si>
    <t>91.127</t>
  </si>
  <si>
    <t>9.965</t>
  </si>
  <si>
    <t>0.0652757</t>
  </si>
  <si>
    <t>-0.404694</t>
  </si>
  <si>
    <t>-0.18743</t>
  </si>
  <si>
    <t>66.855</t>
  </si>
  <si>
    <t>0.329665</t>
  </si>
  <si>
    <t>-0.404823</t>
  </si>
  <si>
    <t>-0.800833</t>
  </si>
  <si>
    <t>41.818</t>
  </si>
  <si>
    <t>65.729</t>
  </si>
  <si>
    <t>0.352188</t>
  </si>
  <si>
    <t>-0.406124</t>
  </si>
  <si>
    <t>-0.847521</t>
  </si>
  <si>
    <t>51.896</t>
  </si>
  <si>
    <t>0.0173466</t>
  </si>
  <si>
    <t>-0.40723</t>
  </si>
  <si>
    <t>-0.0522361</t>
  </si>
  <si>
    <t>43.071</t>
  </si>
  <si>
    <t>0.165796</t>
  </si>
  <si>
    <t>-0.407821</t>
  </si>
  <si>
    <t>-0.44001</t>
  </si>
  <si>
    <t>96.342</t>
  </si>
  <si>
    <t>70.232</t>
  </si>
  <si>
    <t>0.0176679</t>
  </si>
  <si>
    <t>-0.407927</t>
  </si>
  <si>
    <t>-0.0531853</t>
  </si>
  <si>
    <t>52.145</t>
  </si>
  <si>
    <t>160.83</t>
  </si>
  <si>
    <t>0.155583</t>
  </si>
  <si>
    <t>-0.409699</t>
  </si>
  <si>
    <t>-0.415787</t>
  </si>
  <si>
    <t>16.657</t>
  </si>
  <si>
    <t>0.32161</t>
  </si>
  <si>
    <t>-0.40998</t>
  </si>
  <si>
    <t>-0.78401</t>
  </si>
  <si>
    <t>243.4</t>
  </si>
  <si>
    <t>289.81</t>
  </si>
  <si>
    <t>0.262335</t>
  </si>
  <si>
    <t>-0.410243</t>
  </si>
  <si>
    <t>-0.657804</t>
  </si>
  <si>
    <t>48.807</t>
  </si>
  <si>
    <t>33.808</t>
  </si>
  <si>
    <t>0.197779</t>
  </si>
  <si>
    <t>-0.410254</t>
  </si>
  <si>
    <t>-0.514236</t>
  </si>
  <si>
    <t>17.546</t>
  </si>
  <si>
    <t>19.717</t>
  </si>
  <si>
    <t>0.127902</t>
  </si>
  <si>
    <t>-0.410606</t>
  </si>
  <si>
    <t>-0.348692</t>
  </si>
  <si>
    <t>0.147078</t>
  </si>
  <si>
    <t>-0.410612</t>
  </si>
  <si>
    <t>-0.395404</t>
  </si>
  <si>
    <t>98.655</t>
  </si>
  <si>
    <t>21.954</t>
  </si>
  <si>
    <t>0.018721</t>
  </si>
  <si>
    <t>-0.410646</t>
  </si>
  <si>
    <t>-0.0562917</t>
  </si>
  <si>
    <t>35.864</t>
  </si>
  <si>
    <t>0.116774</t>
  </si>
  <si>
    <t>-0.41083</t>
  </si>
  <si>
    <t>-0.32107</t>
  </si>
  <si>
    <t>90.59</t>
  </si>
  <si>
    <t>119.27</t>
  </si>
  <si>
    <t>0.0587496</t>
  </si>
  <si>
    <t>-0.41186</t>
  </si>
  <si>
    <t>-0.169711</t>
  </si>
  <si>
    <t>171.49</t>
  </si>
  <si>
    <t>33.326</t>
  </si>
  <si>
    <t>0.246853</t>
  </si>
  <si>
    <t>-0.414094</t>
  </si>
  <si>
    <t>-0.624032</t>
  </si>
  <si>
    <t>14.582</t>
  </si>
  <si>
    <t>31.741</t>
  </si>
  <si>
    <t>0.1597</t>
  </si>
  <si>
    <t>-0.414691</t>
  </si>
  <si>
    <t>-0.425586</t>
  </si>
  <si>
    <t>27.614</t>
  </si>
  <si>
    <t>71.646</t>
  </si>
  <si>
    <t>0.176721</t>
  </si>
  <si>
    <t>-0.417241</t>
  </si>
  <si>
    <t>-0.465633</t>
  </si>
  <si>
    <t>106.77</t>
  </si>
  <si>
    <t>0.14684</t>
  </si>
  <si>
    <t>-0.418388</t>
  </si>
  <si>
    <t>-0.394832</t>
  </si>
  <si>
    <t>178.7</t>
  </si>
  <si>
    <t>125.73</t>
  </si>
  <si>
    <t>0.402577</t>
  </si>
  <si>
    <t>-0.418862</t>
  </si>
  <si>
    <t>-0.950344</t>
  </si>
  <si>
    <t>47.268</t>
  </si>
  <si>
    <t>0.261269</t>
  </si>
  <si>
    <t>-0.41994</t>
  </si>
  <si>
    <t>-0.655491</t>
  </si>
  <si>
    <t>138.66</t>
  </si>
  <si>
    <t>130.72</t>
  </si>
  <si>
    <t>0.461788</t>
  </si>
  <si>
    <t>-0.420162</t>
  </si>
  <si>
    <t>-1.06894</t>
  </si>
  <si>
    <t>93.487</t>
  </si>
  <si>
    <t>189.28</t>
  </si>
  <si>
    <t>0.386465</t>
  </si>
  <si>
    <t>-0.420712</t>
  </si>
  <si>
    <t>-0.917685</t>
  </si>
  <si>
    <t>40.925</t>
  </si>
  <si>
    <t>80.663</t>
  </si>
  <si>
    <t>0.210587</t>
  </si>
  <si>
    <t>-0.420829</t>
  </si>
  <si>
    <t>-0.543335</t>
  </si>
  <si>
    <t>130.55</t>
  </si>
  <si>
    <t>74.988</t>
  </si>
  <si>
    <t>0.350624</t>
  </si>
  <si>
    <t>-0.421751</t>
  </si>
  <si>
    <t>-0.844295</t>
  </si>
  <si>
    <t>48.148</t>
  </si>
  <si>
    <t>40.169</t>
  </si>
  <si>
    <t>0.097562</t>
  </si>
  <si>
    <t>-0.422217</t>
  </si>
  <si>
    <t>-0.272397</t>
  </si>
  <si>
    <t>79.954</t>
  </si>
  <si>
    <t>82.512</t>
  </si>
  <si>
    <t>0.242679</t>
  </si>
  <si>
    <t>-0.424568</t>
  </si>
  <si>
    <t>-0.614862</t>
  </si>
  <si>
    <t>28.046</t>
  </si>
  <si>
    <t>0.241468</t>
  </si>
  <si>
    <t>-0.425649</t>
  </si>
  <si>
    <t>-0.612195</t>
  </si>
  <si>
    <t>61.992</t>
  </si>
  <si>
    <t>297.16</t>
  </si>
  <si>
    <t>3.00872</t>
  </si>
  <si>
    <t>-0.425711</t>
  </si>
  <si>
    <t>-8.65555</t>
  </si>
  <si>
    <t>32.962</t>
  </si>
  <si>
    <t>0.610424</t>
  </si>
  <si>
    <t>-0.425817</t>
  </si>
  <si>
    <t>-1.3607</t>
  </si>
  <si>
    <t>103.69</t>
  </si>
  <si>
    <t>33.033</t>
  </si>
  <si>
    <t>0.271093</t>
  </si>
  <si>
    <t>-0.428907</t>
  </si>
  <si>
    <t>-0.676747</t>
  </si>
  <si>
    <t>77.575</t>
  </si>
  <si>
    <t>0.317323</t>
  </si>
  <si>
    <t>-0.429376</t>
  </si>
  <si>
    <t>-0.775027</t>
  </si>
  <si>
    <t>177.51</t>
  </si>
  <si>
    <t>176.93</t>
  </si>
  <si>
    <t>0.162533</t>
  </si>
  <si>
    <t>-0.429848</t>
  </si>
  <si>
    <t>-0.432301</t>
  </si>
  <si>
    <t>83.654</t>
  </si>
  <si>
    <t>0.225228</t>
  </si>
  <si>
    <t>-0.429932</t>
  </si>
  <si>
    <t>-0.576199</t>
  </si>
  <si>
    <t>27.775</t>
  </si>
  <si>
    <t>8.4425</t>
  </si>
  <si>
    <t>0.169333</t>
  </si>
  <si>
    <t>-0.430506</t>
  </si>
  <si>
    <t>-0.448339</t>
  </si>
  <si>
    <t>154.94</t>
  </si>
  <si>
    <t>113.31</t>
  </si>
  <si>
    <t>0.309662</t>
  </si>
  <si>
    <t>-0.431598</t>
  </si>
  <si>
    <t>-0.758925</t>
  </si>
  <si>
    <t>138.6</t>
  </si>
  <si>
    <t>0.596528</t>
  </si>
  <si>
    <t>-0.432535</t>
  </si>
  <si>
    <t>-1.33361</t>
  </si>
  <si>
    <t>71.289</t>
  </si>
  <si>
    <t>88.193</t>
  </si>
  <si>
    <t>0.210131</t>
  </si>
  <si>
    <t>-0.432547</t>
  </si>
  <si>
    <t>-0.542303</t>
  </si>
  <si>
    <t>46.744</t>
  </si>
  <si>
    <t>39.038</t>
  </si>
  <si>
    <t>0.170132</t>
  </si>
  <si>
    <t>-0.43301</t>
  </si>
  <si>
    <t>-0.450217</t>
  </si>
  <si>
    <t>38.006</t>
  </si>
  <si>
    <t>10.937</t>
  </si>
  <si>
    <t>0.134664</t>
  </si>
  <si>
    <t>-0.433414</t>
  </si>
  <si>
    <t>-0.365289</t>
  </si>
  <si>
    <t>16.132</t>
  </si>
  <si>
    <t>0.0011799</t>
  </si>
  <si>
    <t>0.0178222</t>
  </si>
  <si>
    <t>-0.433813</t>
  </si>
  <si>
    <t>-0.0536407</t>
  </si>
  <si>
    <t>49.451</t>
  </si>
  <si>
    <t>0.188832</t>
  </si>
  <si>
    <t>-0.434816</t>
  </si>
  <si>
    <t>-0.493709</t>
  </si>
  <si>
    <t>42.78</t>
  </si>
  <si>
    <t>0.00021538</t>
  </si>
  <si>
    <t>5.0551</t>
  </si>
  <si>
    <t>0.0180779</t>
  </si>
  <si>
    <t>-0.435669</t>
  </si>
  <si>
    <t>-0.0543954</t>
  </si>
  <si>
    <t>144.45</t>
  </si>
  <si>
    <t>198.02</t>
  </si>
  <si>
    <t>0.13265</t>
  </si>
  <si>
    <t>-0.438059</t>
  </si>
  <si>
    <t>-0.36036</t>
  </si>
  <si>
    <t>46.898</t>
  </si>
  <si>
    <t>59.268</t>
  </si>
  <si>
    <t>0.108962</t>
  </si>
  <si>
    <t>-0.440072</t>
  </si>
  <si>
    <t>-0.301434</t>
  </si>
  <si>
    <t>35.716</t>
  </si>
  <si>
    <t>33.807</t>
  </si>
  <si>
    <t>0.197799</t>
  </si>
  <si>
    <t>-0.44054</t>
  </si>
  <si>
    <t>-0.514282</t>
  </si>
  <si>
    <t>113.29</t>
  </si>
  <si>
    <t>233.03</t>
  </si>
  <si>
    <t>0.108968</t>
  </si>
  <si>
    <t>-0.440674</t>
  </si>
  <si>
    <t>-0.301449</t>
  </si>
  <si>
    <t>84.918</t>
  </si>
  <si>
    <t>11.065</t>
  </si>
  <si>
    <t>0.0205413</t>
  </si>
  <si>
    <t>-0.441818</t>
  </si>
  <si>
    <t>-0.0616447</t>
  </si>
  <si>
    <t>86.16</t>
  </si>
  <si>
    <t>174.54</t>
  </si>
  <si>
    <t>0.389618</t>
  </si>
  <si>
    <t>-0.443653</t>
  </si>
  <si>
    <t>-0.924091</t>
  </si>
  <si>
    <t>10.116</t>
  </si>
  <si>
    <t>51.635</t>
  </si>
  <si>
    <t>0.195061</t>
  </si>
  <si>
    <t>-0.444215</t>
  </si>
  <si>
    <t>-0.50802</t>
  </si>
  <si>
    <t>146.2</t>
  </si>
  <si>
    <t>116.6</t>
  </si>
  <si>
    <t>0.374541</t>
  </si>
  <si>
    <t>-0.44436</t>
  </si>
  <si>
    <t>-0.893388</t>
  </si>
  <si>
    <t>46.674</t>
  </si>
  <si>
    <t>117.88</t>
  </si>
  <si>
    <t>0.349596</t>
  </si>
  <si>
    <t>-0.446194</t>
  </si>
  <si>
    <t>-0.842173</t>
  </si>
  <si>
    <t>76.12</t>
  </si>
  <si>
    <t>112.2</t>
  </si>
  <si>
    <t>0.406239</t>
  </si>
  <si>
    <t>-0.446931</t>
  </si>
  <si>
    <t>-0.957742</t>
  </si>
  <si>
    <t>50.98</t>
  </si>
  <si>
    <t>18.54</t>
  </si>
  <si>
    <t>0.304933</t>
  </si>
  <si>
    <t>-0.44708</t>
  </si>
  <si>
    <t>-0.748949</t>
  </si>
  <si>
    <t>172.33</t>
  </si>
  <si>
    <t>0.490812</t>
  </si>
  <si>
    <t>-0.448002</t>
  </si>
  <si>
    <t>-1.12643</t>
  </si>
  <si>
    <t>44.45</t>
  </si>
  <si>
    <t>46.936</t>
  </si>
  <si>
    <t>0.125115</t>
  </si>
  <si>
    <t>-0.448008</t>
  </si>
  <si>
    <t>-0.341813</t>
  </si>
  <si>
    <t>52.15</t>
  </si>
  <si>
    <t>0.087376</t>
  </si>
  <si>
    <t>-0.44821</t>
  </si>
  <si>
    <t>-0.246046</t>
  </si>
  <si>
    <t>102.24</t>
  </si>
  <si>
    <t>0.181293</t>
  </si>
  <si>
    <t>-0.449235</t>
  </si>
  <si>
    <t>-0.476272</t>
  </si>
  <si>
    <t>75.93</t>
  </si>
  <si>
    <t>23.849</t>
  </si>
  <si>
    <t>0.183397</t>
  </si>
  <si>
    <t>-0.45142</t>
  </si>
  <si>
    <t>-0.481149</t>
  </si>
  <si>
    <t>21.701</t>
  </si>
  <si>
    <t>11.513</t>
  </si>
  <si>
    <t>0.212022</t>
  </si>
  <si>
    <t>-0.453786</t>
  </si>
  <si>
    <t>-0.546573</t>
  </si>
  <si>
    <t>70.737</t>
  </si>
  <si>
    <t>132.62</t>
  </si>
  <si>
    <t>0.583566</t>
  </si>
  <si>
    <t>-0.453933</t>
  </si>
  <si>
    <t>-1.30833</t>
  </si>
  <si>
    <t>134.42</t>
  </si>
  <si>
    <t>11.596</t>
  </si>
  <si>
    <t>0.349473</t>
  </si>
  <si>
    <t>-0.457047</t>
  </si>
  <si>
    <t>-0.841918</t>
  </si>
  <si>
    <t>42.542</t>
  </si>
  <si>
    <t>47.302</t>
  </si>
  <si>
    <t>0.18339</t>
  </si>
  <si>
    <t>-0.459064</t>
  </si>
  <si>
    <t>-0.481135</t>
  </si>
  <si>
    <t>14.179</t>
  </si>
  <si>
    <t>0.0002157</t>
  </si>
  <si>
    <t>5.0771</t>
  </si>
  <si>
    <t>0.0182675</t>
  </si>
  <si>
    <t>-0.459078</t>
  </si>
  <si>
    <t>-0.0549547</t>
  </si>
  <si>
    <t>184.42</t>
  </si>
  <si>
    <t>0.37709</t>
  </si>
  <si>
    <t>-0.461439</t>
  </si>
  <si>
    <t>-0.898592</t>
  </si>
  <si>
    <t>144.49</t>
  </si>
  <si>
    <t>33.564</t>
  </si>
  <si>
    <t>0.101987</t>
  </si>
  <si>
    <t>-0.464019</t>
  </si>
  <si>
    <t>-0.283724</t>
  </si>
  <si>
    <t>31.698</t>
  </si>
  <si>
    <t>14.945</t>
  </si>
  <si>
    <t>0.528574</t>
  </si>
  <si>
    <t>-0.464993</t>
  </si>
  <si>
    <t>-1.20075</t>
  </si>
  <si>
    <t>34.095</t>
  </si>
  <si>
    <t>159.66</t>
  </si>
  <si>
    <t>0.225745</t>
  </si>
  <si>
    <t>-0.465076</t>
  </si>
  <si>
    <t>-0.577351</t>
  </si>
  <si>
    <t>68.913</t>
  </si>
  <si>
    <t>0.281889</t>
  </si>
  <si>
    <t>-0.465716</t>
  </si>
  <si>
    <t>-0.699946</t>
  </si>
  <si>
    <t>39.71</t>
  </si>
  <si>
    <t>17.655</t>
  </si>
  <si>
    <t>0.188324</t>
  </si>
  <si>
    <t>-0.466799</t>
  </si>
  <si>
    <t>-0.492537</t>
  </si>
  <si>
    <t>197.58</t>
  </si>
  <si>
    <t>27.028</t>
  </si>
  <si>
    <t>0.424345</t>
  </si>
  <si>
    <t>-0.466999</t>
  </si>
  <si>
    <t>-0.994185</t>
  </si>
  <si>
    <t>10.476</t>
  </si>
  <si>
    <t>0.208478</t>
  </si>
  <si>
    <t>-0.468079</t>
  </si>
  <si>
    <t>-0.538565</t>
  </si>
  <si>
    <t>108.83</t>
  </si>
  <si>
    <t>0.1052</t>
  </si>
  <si>
    <t>-0.469371</t>
  </si>
  <si>
    <t>-0.291903</t>
  </si>
  <si>
    <t>24.682</t>
  </si>
  <si>
    <t>48.522</t>
  </si>
  <si>
    <t>0.334219</t>
  </si>
  <si>
    <t>-0.470298</t>
  </si>
  <si>
    <t>-0.810314</t>
  </si>
  <si>
    <t>108.86</t>
  </si>
  <si>
    <t>0.0048517</t>
  </si>
  <si>
    <t>2.5474</t>
  </si>
  <si>
    <t>0.018132</t>
  </si>
  <si>
    <t>-0.472509</t>
  </si>
  <si>
    <t>-0.0545549</t>
  </si>
  <si>
    <t>273.42</t>
  </si>
  <si>
    <t>0.251854</t>
  </si>
  <si>
    <t>-0.473522</t>
  </si>
  <si>
    <t>-0.634983</t>
  </si>
  <si>
    <t>50.315</t>
  </si>
  <si>
    <t>0.2083</t>
  </si>
  <si>
    <t>-0.475739</t>
  </si>
  <si>
    <t>-0.538162</t>
  </si>
  <si>
    <t>83.593</t>
  </si>
  <si>
    <t>12.541</t>
  </si>
  <si>
    <t>0.209162</t>
  </si>
  <si>
    <t>-0.479223</t>
  </si>
  <si>
    <t>-0.540112</t>
  </si>
  <si>
    <t>37.978</t>
  </si>
  <si>
    <t>8.5228</t>
  </si>
  <si>
    <t>0.104658</t>
  </si>
  <si>
    <t>-0.479263</t>
  </si>
  <si>
    <t>-0.290526</t>
  </si>
  <si>
    <t>126.98</t>
  </si>
  <si>
    <t>158.82</t>
  </si>
  <si>
    <t>0.158507</t>
  </si>
  <si>
    <t>-0.479617</t>
  </si>
  <si>
    <t>-0.42275</t>
  </si>
  <si>
    <t>32.447</t>
  </si>
  <si>
    <t>0.264791</t>
  </si>
  <si>
    <t>-0.479659</t>
  </si>
  <si>
    <t>-0.663128</t>
  </si>
  <si>
    <t>65.853</t>
  </si>
  <si>
    <t>166.59</t>
  </si>
  <si>
    <t>0.13398</t>
  </si>
  <si>
    <t>-0.4798</t>
  </si>
  <si>
    <t>-0.363616</t>
  </si>
  <si>
    <t>119.13</t>
  </si>
  <si>
    <t>6.6628</t>
  </si>
  <si>
    <t>0.0239997</t>
  </si>
  <si>
    <t>-0.480024</t>
  </si>
  <si>
    <t>-0.0717598</t>
  </si>
  <si>
    <t>84.72</t>
  </si>
  <si>
    <t>31.174</t>
  </si>
  <si>
    <t>0.419954</t>
  </si>
  <si>
    <t>-0.481356</t>
  </si>
  <si>
    <t>-0.985366</t>
  </si>
  <si>
    <t>49.148</t>
  </si>
  <si>
    <t>12.661</t>
  </si>
  <si>
    <t>0.018977</t>
  </si>
  <si>
    <t>-0.48172</t>
  </si>
  <si>
    <t>-0.0570457</t>
  </si>
  <si>
    <t>81.372</t>
  </si>
  <si>
    <t>95.657</t>
  </si>
  <si>
    <t>0.346926</t>
  </si>
  <si>
    <t>-0.482879</t>
  </si>
  <si>
    <t>-0.836658</t>
  </si>
  <si>
    <t>49.601</t>
  </si>
  <si>
    <t>96.91</t>
  </si>
  <si>
    <t>0.29267</t>
  </si>
  <si>
    <t>-0.483525</t>
  </si>
  <si>
    <t>-0.722958</t>
  </si>
  <si>
    <t>77.667</t>
  </si>
  <si>
    <t>65.618</t>
  </si>
  <si>
    <t>0.380079</t>
  </si>
  <si>
    <t>-0.484408</t>
  </si>
  <si>
    <t>-0.904687</t>
  </si>
  <si>
    <t>0.851366</t>
  </si>
  <si>
    <t>-0.484514</t>
  </si>
  <si>
    <t>-1.83255</t>
  </si>
  <si>
    <t>122.08</t>
  </si>
  <si>
    <t>0.416916</t>
  </si>
  <si>
    <t>-0.487022</t>
  </si>
  <si>
    <t>-0.979257</t>
  </si>
  <si>
    <t>62.667</t>
  </si>
  <si>
    <t>76.724</t>
  </si>
  <si>
    <t>0.194671</t>
  </si>
  <si>
    <t>-0.487141</t>
  </si>
  <si>
    <t>-0.507126</t>
  </si>
  <si>
    <t>39.008</t>
  </si>
  <si>
    <t>13.257</t>
  </si>
  <si>
    <t>0.146401</t>
  </si>
  <si>
    <t>-0.487666</t>
  </si>
  <si>
    <t>-0.393775</t>
  </si>
  <si>
    <t>49.966</t>
  </si>
  <si>
    <t>95.975</t>
  </si>
  <si>
    <t>0.258368</t>
  </si>
  <si>
    <t>-0.488932</t>
  </si>
  <si>
    <t>-0.649186</t>
  </si>
  <si>
    <t>98.262</t>
  </si>
  <si>
    <t>31.015</t>
  </si>
  <si>
    <t>0.275748</t>
  </si>
  <si>
    <t>-0.49056</t>
  </si>
  <si>
    <t>-0.68677</t>
  </si>
  <si>
    <t>27.845</t>
  </si>
  <si>
    <t>18.974</t>
  </si>
  <si>
    <t>0.0195776</t>
  </si>
  <si>
    <t>-0.490658</t>
  </si>
  <si>
    <t>-0.0588131</t>
  </si>
  <si>
    <t>90.131</t>
  </si>
  <si>
    <t>27.072</t>
  </si>
  <si>
    <t>0.0227669</t>
  </si>
  <si>
    <t>-0.491642</t>
  </si>
  <si>
    <t>-0.0681624</t>
  </si>
  <si>
    <t>56.928</t>
  </si>
  <si>
    <t>7.281</t>
  </si>
  <si>
    <t>0.117136</t>
  </si>
  <si>
    <t>-0.491673</t>
  </si>
  <si>
    <t>-0.321973</t>
  </si>
  <si>
    <t>23.39</t>
  </si>
  <si>
    <t>15.132</t>
  </si>
  <si>
    <t>0.175198</t>
  </si>
  <si>
    <t>-0.496723</t>
  </si>
  <si>
    <t>-0.462078</t>
  </si>
  <si>
    <t>39.109</t>
  </si>
  <si>
    <t>6.239</t>
  </si>
  <si>
    <t>0.22125</t>
  </si>
  <si>
    <t>-0.497067</t>
  </si>
  <si>
    <t>-0.567309</t>
  </si>
  <si>
    <t>116.61</t>
  </si>
  <si>
    <t>61.985</t>
  </si>
  <si>
    <t>0.299663</t>
  </si>
  <si>
    <t>-0.497194</t>
  </si>
  <si>
    <t>-0.737802</t>
  </si>
  <si>
    <t>91.88</t>
  </si>
  <si>
    <t>51.134</t>
  </si>
  <si>
    <t>0.222158</t>
  </si>
  <si>
    <t>-0.49776</t>
  </si>
  <si>
    <t>-0.569342</t>
  </si>
  <si>
    <t>42.123</t>
  </si>
  <si>
    <t>32.339</t>
  </si>
  <si>
    <t>0.141655</t>
  </si>
  <si>
    <t>-0.498531</t>
  </si>
  <si>
    <t>-0.382303</t>
  </si>
  <si>
    <t>73.953</t>
  </si>
  <si>
    <t>40.679</t>
  </si>
  <si>
    <t>0.599183</t>
  </si>
  <si>
    <t>-0.499435</t>
  </si>
  <si>
    <t>-1.33879</t>
  </si>
  <si>
    <t>200.07</t>
  </si>
  <si>
    <t>9.3368</t>
  </si>
  <si>
    <t>-0.501133</t>
  </si>
  <si>
    <t>-0.753784</t>
  </si>
  <si>
    <t>171.69</t>
  </si>
  <si>
    <t>11.269</t>
  </si>
  <si>
    <t>0.300125</t>
  </si>
  <si>
    <t>-0.502691</t>
  </si>
  <si>
    <t>-0.738781</t>
  </si>
  <si>
    <t>0.342348</t>
  </si>
  <si>
    <t>-0.503024</t>
  </si>
  <si>
    <t>-0.827184</t>
  </si>
  <si>
    <t>38.418</t>
  </si>
  <si>
    <t>25.48</t>
  </si>
  <si>
    <t>0.159441</t>
  </si>
  <si>
    <t>-0.504031</t>
  </si>
  <si>
    <t>-0.424971</t>
  </si>
  <si>
    <t>66.228</t>
  </si>
  <si>
    <t>63.494</t>
  </si>
  <si>
    <t>0.449564</t>
  </si>
  <si>
    <t>-0.504524</t>
  </si>
  <si>
    <t>-1.04462</t>
  </si>
  <si>
    <t>46.121</t>
  </si>
  <si>
    <t>35.678</t>
  </si>
  <si>
    <t>0.652403</t>
  </si>
  <si>
    <t>-0.508184</t>
  </si>
  <si>
    <t>-1.44247</t>
  </si>
  <si>
    <t>129.56</t>
  </si>
  <si>
    <t>30.121</t>
  </si>
  <si>
    <t>0.0266702</t>
  </si>
  <si>
    <t>-0.508575</t>
  </si>
  <si>
    <t>-0.0795218</t>
  </si>
  <si>
    <t>55.722</t>
  </si>
  <si>
    <t>5.6016</t>
  </si>
  <si>
    <t>0.0229372</t>
  </si>
  <si>
    <t>-0.50885</t>
  </si>
  <si>
    <t>-0.06866</t>
  </si>
  <si>
    <t>54.459</t>
  </si>
  <si>
    <t>0.188544</t>
  </si>
  <si>
    <t>-0.51143</t>
  </si>
  <si>
    <t>-0.493045</t>
  </si>
  <si>
    <t>164.15</t>
  </si>
  <si>
    <t>108.88</t>
  </si>
  <si>
    <t>0.167715</t>
  </si>
  <si>
    <t>-0.516666</t>
  </si>
  <si>
    <t>-0.444532</t>
  </si>
  <si>
    <t>30.442</t>
  </si>
  <si>
    <t>0.229799</t>
  </si>
  <si>
    <t>-0.516705</t>
  </si>
  <si>
    <t>-0.586377</t>
  </si>
  <si>
    <t>151.19</t>
  </si>
  <si>
    <t>44.327</t>
  </si>
  <si>
    <t>0.350225</t>
  </si>
  <si>
    <t>-0.516932</t>
  </si>
  <si>
    <t>-0.843471</t>
  </si>
  <si>
    <t>10.012</t>
  </si>
  <si>
    <t>0.142398</t>
  </si>
  <si>
    <t>-0.517255</t>
  </si>
  <si>
    <t>-0.384103</t>
  </si>
  <si>
    <t>124.85</t>
  </si>
  <si>
    <t>0.00021645</t>
  </si>
  <si>
    <t>5.1709</t>
  </si>
  <si>
    <t>0.163987</t>
  </si>
  <si>
    <t>-0.517306</t>
  </si>
  <si>
    <t>-0.43574</t>
  </si>
  <si>
    <t>26.432</t>
  </si>
  <si>
    <t>0.321103</t>
  </si>
  <si>
    <t>-0.519479</t>
  </si>
  <si>
    <t>-0.782949</t>
  </si>
  <si>
    <t>157.18</t>
  </si>
  <si>
    <t>196.39</t>
  </si>
  <si>
    <t>0.238796</t>
  </si>
  <si>
    <t>-0.519764</t>
  </si>
  <si>
    <t>-0.606305</t>
  </si>
  <si>
    <t>88.118</t>
  </si>
  <si>
    <t>71.756</t>
  </si>
  <si>
    <t>0.270816</t>
  </si>
  <si>
    <t>-0.519775</t>
  </si>
  <si>
    <t>-0.67615</t>
  </si>
  <si>
    <t>42.987</t>
  </si>
  <si>
    <t>10.074</t>
  </si>
  <si>
    <t>0.333694</t>
  </si>
  <si>
    <t>-0.520254</t>
  </si>
  <si>
    <t>-0.809222</t>
  </si>
  <si>
    <t>37.548</t>
  </si>
  <si>
    <t>0.0004178</t>
  </si>
  <si>
    <t>4.3558</t>
  </si>
  <si>
    <t>0.0231191</t>
  </si>
  <si>
    <t>-0.520294</t>
  </si>
  <si>
    <t>-0.069191</t>
  </si>
  <si>
    <t>14.437</t>
  </si>
  <si>
    <t>93.946</t>
  </si>
  <si>
    <t>0.819804</t>
  </si>
  <si>
    <t>-0.520453</t>
  </si>
  <si>
    <t>-1.77009</t>
  </si>
  <si>
    <t>31.61</t>
  </si>
  <si>
    <t>0.0026631</t>
  </si>
  <si>
    <t>2.8735</t>
  </si>
  <si>
    <t>0.0213053</t>
  </si>
  <si>
    <t>-0.523514</t>
  </si>
  <si>
    <t>-0.0638856</t>
  </si>
  <si>
    <t>63.309</t>
  </si>
  <si>
    <t>56.915</t>
  </si>
  <si>
    <t>0.235024</t>
  </si>
  <si>
    <t>-0.529996</t>
  </si>
  <si>
    <t>-0.597968</t>
  </si>
  <si>
    <t>43.816</t>
  </si>
  <si>
    <t>21.079</t>
  </si>
  <si>
    <t>0.343942</t>
  </si>
  <si>
    <t>-0.53078</t>
  </si>
  <si>
    <t>-0.830486</t>
  </si>
  <si>
    <t>57.891</t>
  </si>
  <si>
    <t>45.203</t>
  </si>
  <si>
    <t>0.814502</t>
  </si>
  <si>
    <t>-0.535269</t>
  </si>
  <si>
    <t>-1.75962</t>
  </si>
  <si>
    <t>66.244</t>
  </si>
  <si>
    <t>0.371551</t>
  </si>
  <si>
    <t>-0.535484</t>
  </si>
  <si>
    <t>-0.887278</t>
  </si>
  <si>
    <t>13.802</t>
  </si>
  <si>
    <t>10.047</t>
  </si>
  <si>
    <t>0.230783</t>
  </si>
  <si>
    <t>-0.536404</t>
  </si>
  <si>
    <t>-0.588564</t>
  </si>
  <si>
    <t>79.7</t>
  </si>
  <si>
    <t>39.455</t>
  </si>
  <si>
    <t>0.720422</t>
  </si>
  <si>
    <t>-0.536485</t>
  </si>
  <si>
    <t>-1.57507</t>
  </si>
  <si>
    <t>165.76</t>
  </si>
  <si>
    <t>16.624</t>
  </si>
  <si>
    <t>0.217938</t>
  </si>
  <si>
    <t>-0.538937</t>
  </si>
  <si>
    <t>-0.559884</t>
  </si>
  <si>
    <t>57.818</t>
  </si>
  <si>
    <t>28.608</t>
  </si>
  <si>
    <t>0.451474</t>
  </si>
  <si>
    <t>-0.540749</t>
  </si>
  <si>
    <t>-1.04843</t>
  </si>
  <si>
    <t>530.25</t>
  </si>
  <si>
    <t>42.228</t>
  </si>
  <si>
    <t>0.43085</t>
  </si>
  <si>
    <t>-0.541048</t>
  </si>
  <si>
    <t>-1.00723</t>
  </si>
  <si>
    <t>85.034</t>
  </si>
  <si>
    <t>99.552</t>
  </si>
  <si>
    <t>0.272922</t>
  </si>
  <si>
    <t>-0.541406</t>
  </si>
  <si>
    <t>-0.68069</t>
  </si>
  <si>
    <t>119.16</t>
  </si>
  <si>
    <t>12.677</t>
  </si>
  <si>
    <t>0.548002</t>
  </si>
  <si>
    <t>-0.542061</t>
  </si>
  <si>
    <t>-1.23883</t>
  </si>
  <si>
    <t>15.911</t>
  </si>
  <si>
    <t>29.961</t>
  </si>
  <si>
    <t>0.198895</t>
  </si>
  <si>
    <t>-0.544543</t>
  </si>
  <si>
    <t>-0.516786</t>
  </si>
  <si>
    <t>54.178</t>
  </si>
  <si>
    <t>0.0235535</t>
  </si>
  <si>
    <t>-0.544773</t>
  </si>
  <si>
    <t>-0.0704589</t>
  </si>
  <si>
    <t>78.346</t>
  </si>
  <si>
    <t>46.129</t>
  </si>
  <si>
    <t>0.423744</t>
  </si>
  <si>
    <t>-0.545851</t>
  </si>
  <si>
    <t>-0.992979</t>
  </si>
  <si>
    <t>124.59</t>
  </si>
  <si>
    <t>72.019</t>
  </si>
  <si>
    <t>0.704902</t>
  </si>
  <si>
    <t>-0.54754</t>
  </si>
  <si>
    <t>-1.54478</t>
  </si>
  <si>
    <t>52.063</t>
  </si>
  <si>
    <t>15.701</t>
  </si>
  <si>
    <t>0.384781</t>
  </si>
  <si>
    <t>-0.54842</t>
  </si>
  <si>
    <t>-0.914262</t>
  </si>
  <si>
    <t>237.34</t>
  </si>
  <si>
    <t>55.663</t>
  </si>
  <si>
    <t>0.029728</t>
  </si>
  <si>
    <t>-0.549622</t>
  </si>
  <si>
    <t>-0.0883582</t>
  </si>
  <si>
    <t>177.97</t>
  </si>
  <si>
    <t>14.169</t>
  </si>
  <si>
    <t>0.153933</t>
  </si>
  <si>
    <t>-0.550242</t>
  </si>
  <si>
    <t>-0.411848</t>
  </si>
  <si>
    <t>29.842</t>
  </si>
  <si>
    <t>0.562237</t>
  </si>
  <si>
    <t>-0.552568</t>
  </si>
  <si>
    <t>-1.26667</t>
  </si>
  <si>
    <t>46.02</t>
  </si>
  <si>
    <t>54.208</t>
  </si>
  <si>
    <t>0.23631</t>
  </si>
  <si>
    <t>-0.555319</t>
  </si>
  <si>
    <t>-0.600813</t>
  </si>
  <si>
    <t>51.927</t>
  </si>
  <si>
    <t>15.315</t>
  </si>
  <si>
    <t>0.641925</t>
  </si>
  <si>
    <t>-0.556319</t>
  </si>
  <si>
    <t>-1.42206</t>
  </si>
  <si>
    <t>29.172</t>
  </si>
  <si>
    <t>0.179017</t>
  </si>
  <si>
    <t>-0.556458</t>
  </si>
  <si>
    <t>-0.470981</t>
  </si>
  <si>
    <t>69.531</t>
  </si>
  <si>
    <t>65.067</t>
  </si>
  <si>
    <t>0.103104</t>
  </si>
  <si>
    <t>-0.556647</t>
  </si>
  <si>
    <t>-0.286571</t>
  </si>
  <si>
    <t>9.4528</t>
  </si>
  <si>
    <t>0.120273</t>
  </si>
  <si>
    <t>-0.557129</t>
  </si>
  <si>
    <t>-0.329798</t>
  </si>
  <si>
    <t>33.631</t>
  </si>
  <si>
    <t>0.258229</t>
  </si>
  <si>
    <t>-0.560364</t>
  </si>
  <si>
    <t>-0.648884</t>
  </si>
  <si>
    <t>24.389</t>
  </si>
  <si>
    <t>0.43105</t>
  </si>
  <si>
    <t>-0.567912</t>
  </si>
  <si>
    <t>-1.00763</t>
  </si>
  <si>
    <t>28.97</t>
  </si>
  <si>
    <t>15.484</t>
  </si>
  <si>
    <t>0.282237</t>
  </si>
  <si>
    <t>-0.567916</t>
  </si>
  <si>
    <t>-0.700693</t>
  </si>
  <si>
    <t>36.67</t>
  </si>
  <si>
    <t>0.0010044</t>
  </si>
  <si>
    <t>3.6282</t>
  </si>
  <si>
    <t>0.0253623</t>
  </si>
  <si>
    <t>-0.569846</t>
  </si>
  <si>
    <t>-0.0757256</t>
  </si>
  <si>
    <t>45.531</t>
  </si>
  <si>
    <t>174.48</t>
  </si>
  <si>
    <t>0.332247</t>
  </si>
  <si>
    <t>-0.570343</t>
  </si>
  <si>
    <t>-0.806211</t>
  </si>
  <si>
    <t>7.9085</t>
  </si>
  <si>
    <t>0.603419</t>
  </si>
  <si>
    <t>-0.57128</t>
  </si>
  <si>
    <t>-1.34705</t>
  </si>
  <si>
    <t>44.002</t>
  </si>
  <si>
    <t>38.811</t>
  </si>
  <si>
    <t>0.361984</t>
  </si>
  <si>
    <t>-0.573139</t>
  </si>
  <si>
    <t>-0.867676</t>
  </si>
  <si>
    <t>68.297</t>
  </si>
  <si>
    <t>9.576</t>
  </si>
  <si>
    <t>0.301279</t>
  </si>
  <si>
    <t>-0.574183</t>
  </si>
  <si>
    <t>-0.741224</t>
  </si>
  <si>
    <t>77.843</t>
  </si>
  <si>
    <t>222.91</t>
  </si>
  <si>
    <t>0.586511</t>
  </si>
  <si>
    <t>-0.574196</t>
  </si>
  <si>
    <t>-1.31407</t>
  </si>
  <si>
    <t>56.077</t>
  </si>
  <si>
    <t>14.428</t>
  </si>
  <si>
    <t>0.394915</t>
  </si>
  <si>
    <t>-0.574293</t>
  </si>
  <si>
    <t>-0.934837</t>
  </si>
  <si>
    <t>118.07</t>
  </si>
  <si>
    <t>0.436008</t>
  </si>
  <si>
    <t>-0.574652</t>
  </si>
  <si>
    <t>-1.01755</t>
  </si>
  <si>
    <t>82.143</t>
  </si>
  <si>
    <t>11.751</t>
  </si>
  <si>
    <t>0.702624</t>
  </si>
  <si>
    <t>-0.574751</t>
  </si>
  <si>
    <t>-1.54033</t>
  </si>
  <si>
    <t>194.31</t>
  </si>
  <si>
    <t>62.078</t>
  </si>
  <si>
    <t>1.35707</t>
  </si>
  <si>
    <t>-0.576445</t>
  </si>
  <si>
    <t>-2.90387</t>
  </si>
  <si>
    <t>70.443</t>
  </si>
  <si>
    <t>0.603328</t>
  </si>
  <si>
    <t>-0.577215</t>
  </si>
  <si>
    <t>-1.34687</t>
  </si>
  <si>
    <t>90.069</t>
  </si>
  <si>
    <t>0.279989</t>
  </si>
  <si>
    <t>-0.577307</t>
  </si>
  <si>
    <t>-0.695877</t>
  </si>
  <si>
    <t>35.853</t>
  </si>
  <si>
    <t>32.667</t>
  </si>
  <si>
    <t>0.151564</t>
  </si>
  <si>
    <t>-0.577371</t>
  </si>
  <si>
    <t>-0.406182</t>
  </si>
  <si>
    <t>18.014</t>
  </si>
  <si>
    <t>0.007887</t>
  </si>
  <si>
    <t>2.3047</t>
  </si>
  <si>
    <t>0.256919</t>
  </si>
  <si>
    <t>-0.578803</t>
  </si>
  <si>
    <t>-0.646032</t>
  </si>
  <si>
    <t>175.29</t>
  </si>
  <si>
    <t>130.6</t>
  </si>
  <si>
    <t>0.438062</t>
  </si>
  <si>
    <t>-0.579173</t>
  </si>
  <si>
    <t>-1.02166</t>
  </si>
  <si>
    <t>35.431</t>
  </si>
  <si>
    <t>39.915</t>
  </si>
  <si>
    <t>0.147999</t>
  </si>
  <si>
    <t>-0.579979</t>
  </si>
  <si>
    <t>-0.397622</t>
  </si>
  <si>
    <t>56.684</t>
  </si>
  <si>
    <t>9.9376</t>
  </si>
  <si>
    <t>0.0253819</t>
  </si>
  <si>
    <t>-0.581023</t>
  </si>
  <si>
    <t>-0.0757824</t>
  </si>
  <si>
    <t>62.543</t>
  </si>
  <si>
    <t>13.38</t>
  </si>
  <si>
    <t>0.59349</t>
  </si>
  <si>
    <t>-0.586777</t>
  </si>
  <si>
    <t>-1.32769</t>
  </si>
  <si>
    <t>46.029</t>
  </si>
  <si>
    <t>39.418</t>
  </si>
  <si>
    <t>0.473792</t>
  </si>
  <si>
    <t>-0.586789</t>
  </si>
  <si>
    <t>-1.09276</t>
  </si>
  <si>
    <t>91.48</t>
  </si>
  <si>
    <t>128.52</t>
  </si>
  <si>
    <t>0.418288</t>
  </si>
  <si>
    <t>-0.587286</t>
  </si>
  <si>
    <t>-0.982016</t>
  </si>
  <si>
    <t>50.282</t>
  </si>
  <si>
    <t>52.663</t>
  </si>
  <si>
    <t>0.262476</t>
  </si>
  <si>
    <t>-0.587924</t>
  </si>
  <si>
    <t>-0.65811</t>
  </si>
  <si>
    <t>61.116</t>
  </si>
  <si>
    <t>0.215499</t>
  </si>
  <si>
    <t>-0.588897</t>
  </si>
  <si>
    <t>-0.554406</t>
  </si>
  <si>
    <t>13.923</t>
  </si>
  <si>
    <t>0.367547</t>
  </si>
  <si>
    <t>-0.589446</t>
  </si>
  <si>
    <t>-0.879083</t>
  </si>
  <si>
    <t>95.32</t>
  </si>
  <si>
    <t>8.2275</t>
  </si>
  <si>
    <t>0.493167</t>
  </si>
  <si>
    <t>-0.590379</t>
  </si>
  <si>
    <t>-1.13108</t>
  </si>
  <si>
    <t>28.338</t>
  </si>
  <si>
    <t>17.756</t>
  </si>
  <si>
    <t>0.021698</t>
  </si>
  <si>
    <t>-0.593866</t>
  </si>
  <si>
    <t>-0.0650357</t>
  </si>
  <si>
    <t>42.089</t>
  </si>
  <si>
    <t>0.00081152</t>
  </si>
  <si>
    <t>3.7932</t>
  </si>
  <si>
    <t>0.468331</t>
  </si>
  <si>
    <t>-0.596328</t>
  </si>
  <si>
    <t>-1.08193</t>
  </si>
  <si>
    <t>91.809</t>
  </si>
  <si>
    <t>238.8</t>
  </si>
  <si>
    <t>0.453636</t>
  </si>
  <si>
    <t>-0.597933</t>
  </si>
  <si>
    <t>-1.05273</t>
  </si>
  <si>
    <t>290.52</t>
  </si>
  <si>
    <t>103.71</t>
  </si>
  <si>
    <t>0.281367</t>
  </si>
  <si>
    <t>-0.597972</t>
  </si>
  <si>
    <t>-0.69883</t>
  </si>
  <si>
    <t>36.087</t>
  </si>
  <si>
    <t>26.47</t>
  </si>
  <si>
    <t>0.319907</t>
  </si>
  <si>
    <t>-0.599859</t>
  </si>
  <si>
    <t>-0.780445</t>
  </si>
  <si>
    <t>40.97</t>
  </si>
  <si>
    <t>67.945</t>
  </si>
  <si>
    <t>0.175318</t>
  </si>
  <si>
    <t>-0.601721</t>
  </si>
  <si>
    <t>-0.46236</t>
  </si>
  <si>
    <t>338.26</t>
  </si>
  <si>
    <t>55.176</t>
  </si>
  <si>
    <t>0.299723</t>
  </si>
  <si>
    <t>-0.604418</t>
  </si>
  <si>
    <t>-0.737929</t>
  </si>
  <si>
    <t>46.494</t>
  </si>
  <si>
    <t>15.652</t>
  </si>
  <si>
    <t>0.146002</t>
  </si>
  <si>
    <t>-0.604464</t>
  </si>
  <si>
    <t>-0.392812</t>
  </si>
  <si>
    <t>189.97</t>
  </si>
  <si>
    <t>23.462</t>
  </si>
  <si>
    <t>0.22402</t>
  </si>
  <si>
    <t>-0.607194</t>
  </si>
  <si>
    <t>-0.573502</t>
  </si>
  <si>
    <t>89.082</t>
  </si>
  <si>
    <t>31.305</t>
  </si>
  <si>
    <t>0.507706</t>
  </si>
  <si>
    <t>-0.608623</t>
  </si>
  <si>
    <t>-1.15973</t>
  </si>
  <si>
    <t>54.32</t>
  </si>
  <si>
    <t>0.282157</t>
  </si>
  <si>
    <t>-0.609637</t>
  </si>
  <si>
    <t>-0.700521</t>
  </si>
  <si>
    <t>57.002</t>
  </si>
  <si>
    <t>25.975</t>
  </si>
  <si>
    <t>0.210932</t>
  </si>
  <si>
    <t>-0.609946</t>
  </si>
  <si>
    <t>-0.544114</t>
  </si>
  <si>
    <t>25.468</t>
  </si>
  <si>
    <t>20.934</t>
  </si>
  <si>
    <t>1.34323</t>
  </si>
  <si>
    <t>-0.609994</t>
  </si>
  <si>
    <t>-2.87214</t>
  </si>
  <si>
    <t>25.569</t>
  </si>
  <si>
    <t>75.216</t>
  </si>
  <si>
    <t>0.17952</t>
  </si>
  <si>
    <t>-0.610267</t>
  </si>
  <si>
    <t>-0.472152</t>
  </si>
  <si>
    <t>19.509</t>
  </si>
  <si>
    <t>19.569</t>
  </si>
  <si>
    <t>0.142425</t>
  </si>
  <si>
    <t>-0.611175</t>
  </si>
  <si>
    <t>-0.38417</t>
  </si>
  <si>
    <t>99.278</t>
  </si>
  <si>
    <t>24.496</t>
  </si>
  <si>
    <t>0.155562</t>
  </si>
  <si>
    <t>-0.614325</t>
  </si>
  <si>
    <t>-0.415738</t>
  </si>
  <si>
    <t>104.11</t>
  </si>
  <si>
    <t>16.903</t>
  </si>
  <si>
    <t>0.1601</t>
  </si>
  <si>
    <t>-0.615605</t>
  </si>
  <si>
    <t>-0.426536</t>
  </si>
  <si>
    <t>38.496</t>
  </si>
  <si>
    <t>284.7</t>
  </si>
  <si>
    <t>0.289479</t>
  </si>
  <si>
    <t>-0.617175</t>
  </si>
  <si>
    <t>-0.716162</t>
  </si>
  <si>
    <t>92.239</t>
  </si>
  <si>
    <t>0.740798</t>
  </si>
  <si>
    <t>-0.621314</t>
  </si>
  <si>
    <t>-1.61489</t>
  </si>
  <si>
    <t>46.954</t>
  </si>
  <si>
    <t>12.754</t>
  </si>
  <si>
    <t>0.146198</t>
  </si>
  <si>
    <t>-0.624697</t>
  </si>
  <si>
    <t>-0.393284</t>
  </si>
  <si>
    <t>36.085</t>
  </si>
  <si>
    <t>71.531</t>
  </si>
  <si>
    <t>0.348196</t>
  </si>
  <si>
    <t>-0.626009</t>
  </si>
  <si>
    <t>-0.839282</t>
  </si>
  <si>
    <t>24.758</t>
  </si>
  <si>
    <t>22.549</t>
  </si>
  <si>
    <t>0.307992</t>
  </si>
  <si>
    <t>-0.629724</t>
  </si>
  <si>
    <t>-0.755405</t>
  </si>
  <si>
    <t>9.9897</t>
  </si>
  <si>
    <t>0.459309</t>
  </si>
  <si>
    <t>-0.632152</t>
  </si>
  <si>
    <t>-1.06402</t>
  </si>
  <si>
    <t>31.194</t>
  </si>
  <si>
    <t>0.356256</t>
  </si>
  <si>
    <t>-0.635333</t>
  </si>
  <si>
    <t>-0.8559</t>
  </si>
  <si>
    <t>35.08</t>
  </si>
  <si>
    <t>29.602</t>
  </si>
  <si>
    <t>0.193511</t>
  </si>
  <si>
    <t>-0.635957</t>
  </si>
  <si>
    <t>-0.504466</t>
  </si>
  <si>
    <t>0.0292874</t>
  </si>
  <si>
    <t>-0.638441</t>
  </si>
  <si>
    <t>-0.0870881</t>
  </si>
  <si>
    <t>56.83</t>
  </si>
  <si>
    <t>0.331322</t>
  </si>
  <si>
    <t>-0.646952</t>
  </si>
  <si>
    <t>-0.804284</t>
  </si>
  <si>
    <t>20.05</t>
  </si>
  <si>
    <t>17.763</t>
  </si>
  <si>
    <t>0.241169</t>
  </si>
  <si>
    <t>-0.649432</t>
  </si>
  <si>
    <t>-0.611538</t>
  </si>
  <si>
    <t>12.656</t>
  </si>
  <si>
    <t>66.417</t>
  </si>
  <si>
    <t>0.432068</t>
  </si>
  <si>
    <t>-0.650122</t>
  </si>
  <si>
    <t>-1.00967</t>
  </si>
  <si>
    <t>56.025</t>
  </si>
  <si>
    <t>35.162</t>
  </si>
  <si>
    <t>0.159127</t>
  </si>
  <si>
    <t>-0.650553</t>
  </si>
  <si>
    <t>-0.424225</t>
  </si>
  <si>
    <t>16.014</t>
  </si>
  <si>
    <t>36.73</t>
  </si>
  <si>
    <t>0.434907</t>
  </si>
  <si>
    <t>-0.651257</t>
  </si>
  <si>
    <t>-1.01535</t>
  </si>
  <si>
    <t>27.508</t>
  </si>
  <si>
    <t>25.705</t>
  </si>
  <si>
    <t>0.596965</t>
  </si>
  <si>
    <t>-0.651589</t>
  </si>
  <si>
    <t>-1.33446</t>
  </si>
  <si>
    <t>58.246</t>
  </si>
  <si>
    <t>22.854</t>
  </si>
  <si>
    <t>-0.655858</t>
  </si>
  <si>
    <t>-0.940302</t>
  </si>
  <si>
    <t>80.669</t>
  </si>
  <si>
    <t>8.4859</t>
  </si>
  <si>
    <t>0.504581</t>
  </si>
  <si>
    <t>-0.657166</t>
  </si>
  <si>
    <t>-1.15358</t>
  </si>
  <si>
    <t>108.17</t>
  </si>
  <si>
    <t>17.073</t>
  </si>
  <si>
    <t>0.372157</t>
  </si>
  <si>
    <t>-0.657215</t>
  </si>
  <si>
    <t>-0.888517</t>
  </si>
  <si>
    <t>107.34</t>
  </si>
  <si>
    <t>25.07</t>
  </si>
  <si>
    <t>0.442486</t>
  </si>
  <si>
    <t>-0.659709</t>
  </si>
  <si>
    <t>-1.0305</t>
  </si>
  <si>
    <t>32.307</t>
  </si>
  <si>
    <t>69.14</t>
  </si>
  <si>
    <t>0.791491</t>
  </si>
  <si>
    <t>-0.659722</t>
  </si>
  <si>
    <t>-1.7143</t>
  </si>
  <si>
    <t>128.4</t>
  </si>
  <si>
    <t>99.236</t>
  </si>
  <si>
    <t>0.261186</t>
  </si>
  <si>
    <t>-0.660664</t>
  </si>
  <si>
    <t>-0.65531</t>
  </si>
  <si>
    <t>65.572</t>
  </si>
  <si>
    <t>62.851</t>
  </si>
  <si>
    <t>0.0945357</t>
  </si>
  <si>
    <t>-0.663807</t>
  </si>
  <si>
    <t>-0.264609</t>
  </si>
  <si>
    <t>26.989</t>
  </si>
  <si>
    <t>17.588</t>
  </si>
  <si>
    <t>0.251955</t>
  </si>
  <si>
    <t>-0.669666</t>
  </si>
  <si>
    <t>-0.635204</t>
  </si>
  <si>
    <t>14.394</t>
  </si>
  <si>
    <t>0.00021631</t>
  </si>
  <si>
    <t>5.1387</t>
  </si>
  <si>
    <t>0.245606</t>
  </si>
  <si>
    <t>-0.66987</t>
  </si>
  <si>
    <t>-0.621295</t>
  </si>
  <si>
    <t>40.296</t>
  </si>
  <si>
    <t>31.642</t>
  </si>
  <si>
    <t>0.310847</t>
  </si>
  <si>
    <t>-0.672246</t>
  </si>
  <si>
    <t>-0.761419</t>
  </si>
  <si>
    <t>19.044</t>
  </si>
  <si>
    <t>0.0058986</t>
  </si>
  <si>
    <t>2.3824</t>
  </si>
  <si>
    <t>1.40314</t>
  </si>
  <si>
    <t>-0.677839</t>
  </si>
  <si>
    <t>-3.01068</t>
  </si>
  <si>
    <t>35.822</t>
  </si>
  <si>
    <t>27.68</t>
  </si>
  <si>
    <t>0.372299</t>
  </si>
  <si>
    <t>-0.68185</t>
  </si>
  <si>
    <t>-0.888808</t>
  </si>
  <si>
    <t>75.561</t>
  </si>
  <si>
    <t>13.572</t>
  </si>
  <si>
    <t>0.235863</t>
  </si>
  <si>
    <t>-0.682011</t>
  </si>
  <si>
    <t>-0.599823</t>
  </si>
  <si>
    <t>102.38</t>
  </si>
  <si>
    <t>0.515361</t>
  </si>
  <si>
    <t>-0.683406</t>
  </si>
  <si>
    <t>-1.17479</t>
  </si>
  <si>
    <t>130.15</t>
  </si>
  <si>
    <t>68.801</t>
  </si>
  <si>
    <t>0.293488</t>
  </si>
  <si>
    <t>-0.690062</t>
  </si>
  <si>
    <t>-0.724698</t>
  </si>
  <si>
    <t>10.438</t>
  </si>
  <si>
    <t>64.892</t>
  </si>
  <si>
    <t>0.327863</t>
  </si>
  <si>
    <t>-0.695164</t>
  </si>
  <si>
    <t>-0.797077</t>
  </si>
  <si>
    <t>75.6</t>
  </si>
  <si>
    <t>15.85</t>
  </si>
  <si>
    <t>90.986</t>
  </si>
  <si>
    <t>1.08231</t>
  </si>
  <si>
    <t>-0.698889</t>
  </si>
  <si>
    <t>-2.30224</t>
  </si>
  <si>
    <t>46.691</t>
  </si>
  <si>
    <t>43.492</t>
  </si>
  <si>
    <t>0.509817</t>
  </si>
  <si>
    <t>-0.69995</t>
  </si>
  <si>
    <t>-1.16389</t>
  </si>
  <si>
    <t>78.452</t>
  </si>
  <si>
    <t>59.174</t>
  </si>
  <si>
    <t>1.73357</t>
  </si>
  <si>
    <t>-0.699965</t>
  </si>
  <si>
    <t>-3.83944</t>
  </si>
  <si>
    <t>149.32</t>
  </si>
  <si>
    <t>45.875</t>
  </si>
  <si>
    <t>0.212416</t>
  </si>
  <si>
    <t>-0.703684</t>
  </si>
  <si>
    <t>-0.547463</t>
  </si>
  <si>
    <t>86.54</t>
  </si>
  <si>
    <t>33.189</t>
  </si>
  <si>
    <t>0.0842065</t>
  </si>
  <si>
    <t>-0.705364</t>
  </si>
  <si>
    <t>-0.237764</t>
  </si>
  <si>
    <t>32.444</t>
  </si>
  <si>
    <t>156.01</t>
  </si>
  <si>
    <t>0.345375</t>
  </si>
  <si>
    <t>-0.707907</t>
  </si>
  <si>
    <t>-0.83345</t>
  </si>
  <si>
    <t>21.732</t>
  </si>
  <si>
    <t>0.486908</t>
  </si>
  <si>
    <t>-0.708974</t>
  </si>
  <si>
    <t>-1.11871</t>
  </si>
  <si>
    <t>49.436</t>
  </si>
  <si>
    <t>31.382</t>
  </si>
  <si>
    <t>0.683159</t>
  </si>
  <si>
    <t>-0.710571</t>
  </si>
  <si>
    <t>-1.50238</t>
  </si>
  <si>
    <t>138.53</t>
  </si>
  <si>
    <t>0.0331277</t>
  </si>
  <si>
    <t>-0.710661</t>
  </si>
  <si>
    <t>-0.0981198</t>
  </si>
  <si>
    <t>119.23</t>
  </si>
  <si>
    <t>42.207</t>
  </si>
  <si>
    <t>0.185604</t>
  </si>
  <si>
    <t>-0.711316</t>
  </si>
  <si>
    <t>-0.486257</t>
  </si>
  <si>
    <t>72.123</t>
  </si>
  <si>
    <t>23.376</t>
  </si>
  <si>
    <t>0.57683</t>
  </si>
  <si>
    <t>-0.711359</t>
  </si>
  <si>
    <t>-1.29518</t>
  </si>
  <si>
    <t>65.582</t>
  </si>
  <si>
    <t>115.09</t>
  </si>
  <si>
    <t>0.451371</t>
  </si>
  <si>
    <t>-0.717268</t>
  </si>
  <si>
    <t>-1.04822</t>
  </si>
  <si>
    <t>99.632</t>
  </si>
  <si>
    <t>12.739</t>
  </si>
  <si>
    <t>0.320784</t>
  </si>
  <si>
    <t>-0.719327</t>
  </si>
  <si>
    <t>-0.78228</t>
  </si>
  <si>
    <t>24.049</t>
  </si>
  <si>
    <t>0.349564</t>
  </si>
  <si>
    <t>-0.723385</t>
  </si>
  <si>
    <t>-0.842107</t>
  </si>
  <si>
    <t>72.132</t>
  </si>
  <si>
    <t>57.397</t>
  </si>
  <si>
    <t>0.503977</t>
  </si>
  <si>
    <t>-0.728064</t>
  </si>
  <si>
    <t>-1.15239</t>
  </si>
  <si>
    <t>124.2</t>
  </si>
  <si>
    <t>20.061</t>
  </si>
  <si>
    <t>0.273458</t>
  </si>
  <si>
    <t>-0.728107</t>
  </si>
  <si>
    <t>-0.681845</t>
  </si>
  <si>
    <t>78.863</t>
  </si>
  <si>
    <t>127.57</t>
  </si>
  <si>
    <t>0.396802</t>
  </si>
  <si>
    <t>-0.730609</t>
  </si>
  <si>
    <t>-0.938661</t>
  </si>
  <si>
    <t>135.65</t>
  </si>
  <si>
    <t>137.54</t>
  </si>
  <si>
    <t>0.618515</t>
  </si>
  <si>
    <t>-0.731417</t>
  </si>
  <si>
    <t>-1.37646</t>
  </si>
  <si>
    <t>46.224</t>
  </si>
  <si>
    <t>107.74</t>
  </si>
  <si>
    <t>0.2339</t>
  </si>
  <si>
    <t>-0.731891</t>
  </si>
  <si>
    <t>-0.595478</t>
  </si>
  <si>
    <t>23.472</t>
  </si>
  <si>
    <t>0.367019</t>
  </si>
  <si>
    <t>-0.733017</t>
  </si>
  <si>
    <t>-0.878002</t>
  </si>
  <si>
    <t>52.462</t>
  </si>
  <si>
    <t>0.312172</t>
  </si>
  <si>
    <t>-0.733175</t>
  </si>
  <si>
    <t>-0.764207</t>
  </si>
  <si>
    <t>11.74</t>
  </si>
  <si>
    <t>56.114</t>
  </si>
  <si>
    <t>0.271552</t>
  </si>
  <si>
    <t>-0.735595</t>
  </si>
  <si>
    <t>-0.677737</t>
  </si>
  <si>
    <t>47.065</t>
  </si>
  <si>
    <t>0.0305489</t>
  </si>
  <si>
    <t>-0.735603</t>
  </si>
  <si>
    <t>-0.0907213</t>
  </si>
  <si>
    <t>78.321</t>
  </si>
  <si>
    <t>9.8944</t>
  </si>
  <si>
    <t>0.426517</t>
  </si>
  <si>
    <t>-0.741398</t>
  </si>
  <si>
    <t>-0.998542</t>
  </si>
  <si>
    <t>34.262</t>
  </si>
  <si>
    <t>34.183</t>
  </si>
  <si>
    <t>0.283324</t>
  </si>
  <si>
    <t>-0.745967</t>
  </si>
  <si>
    <t>-0.703019</t>
  </si>
  <si>
    <t>136.14</t>
  </si>
  <si>
    <t>201.38</t>
  </si>
  <si>
    <t>0.423713</t>
  </si>
  <si>
    <t>-0.747596</t>
  </si>
  <si>
    <t>-0.992917</t>
  </si>
  <si>
    <t>51.582</t>
  </si>
  <si>
    <t>6.628</t>
  </si>
  <si>
    <t>0.506455</t>
  </si>
  <si>
    <t>-0.74906</t>
  </si>
  <si>
    <t>-1.15727</t>
  </si>
  <si>
    <t>11.66</t>
  </si>
  <si>
    <t>0.382081</t>
  </si>
  <si>
    <t>-0.750747</t>
  </si>
  <si>
    <t>-0.908766</t>
  </si>
  <si>
    <t>61.692</t>
  </si>
  <si>
    <t>0.403746</t>
  </si>
  <si>
    <t>-0.751116</t>
  </si>
  <si>
    <t>-0.952707</t>
  </si>
  <si>
    <t>92.271</t>
  </si>
  <si>
    <t>19.23</t>
  </si>
  <si>
    <t>0.297909</t>
  </si>
  <si>
    <t>-0.753808</t>
  </si>
  <si>
    <t>-0.734084</t>
  </si>
  <si>
    <t>70.177</t>
  </si>
  <si>
    <t>12.961</t>
  </si>
  <si>
    <t>0.455654</t>
  </si>
  <si>
    <t>-0.755852</t>
  </si>
  <si>
    <t>-1.05675</t>
  </si>
  <si>
    <t>74.789</t>
  </si>
  <si>
    <t>6.4226</t>
  </si>
  <si>
    <t>0.302859</t>
  </si>
  <si>
    <t>-0.75765</t>
  </si>
  <si>
    <t>-0.744566</t>
  </si>
  <si>
    <t>54.083</t>
  </si>
  <si>
    <t>0.331488</t>
  </si>
  <si>
    <t>-0.758355</t>
  </si>
  <si>
    <t>-0.80463</t>
  </si>
  <si>
    <t>88.105</t>
  </si>
  <si>
    <t>39.094</t>
  </si>
  <si>
    <t>0.325681</t>
  </si>
  <si>
    <t>-0.762527</t>
  </si>
  <si>
    <t>-0.792521</t>
  </si>
  <si>
    <t>22.313</t>
  </si>
  <si>
    <t>8.7634</t>
  </si>
  <si>
    <t>0.599196</t>
  </si>
  <si>
    <t>-0.765745</t>
  </si>
  <si>
    <t>-1.33881</t>
  </si>
  <si>
    <t>48.473</t>
  </si>
  <si>
    <t>15.155</t>
  </si>
  <si>
    <t>0.379489</t>
  </si>
  <si>
    <t>-0.766137</t>
  </si>
  <si>
    <t>-0.903485</t>
  </si>
  <si>
    <t>44.876</t>
  </si>
  <si>
    <t>13.528</t>
  </si>
  <si>
    <t>0.706061</t>
  </si>
  <si>
    <t>-0.76733</t>
  </si>
  <si>
    <t>-1.54704</t>
  </si>
  <si>
    <t>194.81</t>
  </si>
  <si>
    <t>176.64</t>
  </si>
  <si>
    <t>0.338894</t>
  </si>
  <si>
    <t>-0.771665</t>
  </si>
  <si>
    <t>-0.820026</t>
  </si>
  <si>
    <t>51.871</t>
  </si>
  <si>
    <t>10.394</t>
  </si>
  <si>
    <t>0.225239</t>
  </si>
  <si>
    <t>-0.773062</t>
  </si>
  <si>
    <t>-0.576223</t>
  </si>
  <si>
    <t>40.564</t>
  </si>
  <si>
    <t>7.1951</t>
  </si>
  <si>
    <t>0.525443</t>
  </si>
  <si>
    <t>-0.773876</t>
  </si>
  <si>
    <t>-1.1946</t>
  </si>
  <si>
    <t>25.595</t>
  </si>
  <si>
    <t>0.00061438</t>
  </si>
  <si>
    <t>3.9595</t>
  </si>
  <si>
    <t>0.027913</t>
  </si>
  <si>
    <t>-0.773935</t>
  </si>
  <si>
    <t>-0.0831197</t>
  </si>
  <si>
    <t>97.903</t>
  </si>
  <si>
    <t>48.66</t>
  </si>
  <si>
    <t>0.437652</t>
  </si>
  <si>
    <t>-0.775232</t>
  </si>
  <si>
    <t>-1.02084</t>
  </si>
  <si>
    <t>95.043</t>
  </si>
  <si>
    <t>118.6</t>
  </si>
  <si>
    <t>0.351094</t>
  </si>
  <si>
    <t>-0.777487</t>
  </si>
  <si>
    <t>-0.845263</t>
  </si>
  <si>
    <t>29.328</t>
  </si>
  <si>
    <t>0.252162</t>
  </si>
  <si>
    <t>-0.77855</t>
  </si>
  <si>
    <t>-0.635655</t>
  </si>
  <si>
    <t>124.04</t>
  </si>
  <si>
    <t>0.593014</t>
  </si>
  <si>
    <t>-0.781293</t>
  </si>
  <si>
    <t>-1.32676</t>
  </si>
  <si>
    <t>34.769</t>
  </si>
  <si>
    <t>93.138</t>
  </si>
  <si>
    <t>0.204192</t>
  </si>
  <si>
    <t>-0.783139</t>
  </si>
  <si>
    <t>-0.528847</t>
  </si>
  <si>
    <t>79.573</t>
  </si>
  <si>
    <t>49.568</t>
  </si>
  <si>
    <t>0.223102</t>
  </si>
  <si>
    <t>-0.786122</t>
  </si>
  <si>
    <t>-0.571452</t>
  </si>
  <si>
    <t>91.746</t>
  </si>
  <si>
    <t>39.828</t>
  </si>
  <si>
    <t>0.663448</t>
  </si>
  <si>
    <t>-0.788432</t>
  </si>
  <si>
    <t>-1.46398</t>
  </si>
  <si>
    <t>210.71</t>
  </si>
  <si>
    <t>0.00081683</t>
  </si>
  <si>
    <t>3.9156</t>
  </si>
  <si>
    <t>0.12353</t>
  </si>
  <si>
    <t>-0.790064</t>
  </si>
  <si>
    <t>-0.337887</t>
  </si>
  <si>
    <t>85.046</t>
  </si>
  <si>
    <t>60.023</t>
  </si>
  <si>
    <t>1.22208</t>
  </si>
  <si>
    <t>-0.790643</t>
  </si>
  <si>
    <t>-2.60128</t>
  </si>
  <si>
    <t>47.33</t>
  </si>
  <si>
    <t>12.577</t>
  </si>
  <si>
    <t>1.89155</t>
  </si>
  <si>
    <t>-0.792215</t>
  </si>
  <si>
    <t>-4.28108</t>
  </si>
  <si>
    <t>25.707</t>
  </si>
  <si>
    <t>9.0449</t>
  </si>
  <si>
    <t>1.32413</t>
  </si>
  <si>
    <t>-0.793375</t>
  </si>
  <si>
    <t>-2.82866</t>
  </si>
  <si>
    <t>34.222</t>
  </si>
  <si>
    <t>0.382605</t>
  </si>
  <si>
    <t>-0.794611</t>
  </si>
  <si>
    <t>-0.909832</t>
  </si>
  <si>
    <t>50.91</t>
  </si>
  <si>
    <t>14.634</t>
  </si>
  <si>
    <t>0.551856</t>
  </si>
  <si>
    <t>-0.7962</t>
  </si>
  <si>
    <t>-1.24637</t>
  </si>
  <si>
    <t>122.07</t>
  </si>
  <si>
    <t>0.121678</t>
  </si>
  <si>
    <t>-0.798252</t>
  </si>
  <si>
    <t>-0.333293</t>
  </si>
  <si>
    <t>242.37</t>
  </si>
  <si>
    <t>30.317</t>
  </si>
  <si>
    <t>0.328393</t>
  </si>
  <si>
    <t>-0.802182</t>
  </si>
  <si>
    <t>-0.798181</t>
  </si>
  <si>
    <t>73.278</t>
  </si>
  <si>
    <t>7.1038</t>
  </si>
  <si>
    <t>0.162437</t>
  </si>
  <si>
    <t>-0.80265</t>
  </si>
  <si>
    <t>-0.432074</t>
  </si>
  <si>
    <t>47.256</t>
  </si>
  <si>
    <t>31.83</t>
  </si>
  <si>
    <t>0.266129</t>
  </si>
  <si>
    <t>-0.80326</t>
  </si>
  <si>
    <t>-0.666023</t>
  </si>
  <si>
    <t>75.99</t>
  </si>
  <si>
    <t>169.1</t>
  </si>
  <si>
    <t>0.780736</t>
  </si>
  <si>
    <t>-0.804294</t>
  </si>
  <si>
    <t>-1.69316</t>
  </si>
  <si>
    <t>32.789</t>
  </si>
  <si>
    <t>23.937</t>
  </si>
  <si>
    <t>0.270684</t>
  </si>
  <si>
    <t>-0.807644</t>
  </si>
  <si>
    <t>-0.675865</t>
  </si>
  <si>
    <t>118.82</t>
  </si>
  <si>
    <t>209.56</t>
  </si>
  <si>
    <t>0.477442</t>
  </si>
  <si>
    <t>-0.807774</t>
  </si>
  <si>
    <t>-1.09999</t>
  </si>
  <si>
    <t>39.007</t>
  </si>
  <si>
    <t>9.3681</t>
  </si>
  <si>
    <t>0.366503</t>
  </si>
  <si>
    <t>-0.813495</t>
  </si>
  <si>
    <t>-0.876944</t>
  </si>
  <si>
    <t>121.74</t>
  </si>
  <si>
    <t>22.706</t>
  </si>
  <si>
    <t>1.36761</t>
  </si>
  <si>
    <t>-0.816899</t>
  </si>
  <si>
    <t>-2.92814</t>
  </si>
  <si>
    <t>60.293</t>
  </si>
  <si>
    <t>21.673</t>
  </si>
  <si>
    <t>0.287542</t>
  </si>
  <si>
    <t>-0.818324</t>
  </si>
  <si>
    <t>-0.712031</t>
  </si>
  <si>
    <t>0.443727</t>
  </si>
  <si>
    <t>-0.819741</t>
  </si>
  <si>
    <t>-1.03298</t>
  </si>
  <si>
    <t>75.712</t>
  </si>
  <si>
    <t>0.777256</t>
  </si>
  <si>
    <t>-0.823917</t>
  </si>
  <si>
    <t>-1.68633</t>
  </si>
  <si>
    <t>76.118</t>
  </si>
  <si>
    <t>0.00081202</t>
  </si>
  <si>
    <t>3.8164</t>
  </si>
  <si>
    <t>0.0418083</t>
  </si>
  <si>
    <t>-0.830464</t>
  </si>
  <si>
    <t>-0.122756</t>
  </si>
  <si>
    <t>26.671</t>
  </si>
  <si>
    <t>7.8479</t>
  </si>
  <si>
    <t>0.30496</t>
  </si>
  <si>
    <t>-0.832921</t>
  </si>
  <si>
    <t>-0.749007</t>
  </si>
  <si>
    <t>47.514</t>
  </si>
  <si>
    <t>9.649</t>
  </si>
  <si>
    <t>0.285324</t>
  </si>
  <si>
    <t>-0.838339</t>
  </si>
  <si>
    <t>-0.707296</t>
  </si>
  <si>
    <t>151.61</t>
  </si>
  <si>
    <t>0.180157</t>
  </si>
  <si>
    <t>-0.844189</t>
  </si>
  <si>
    <t>-0.473632</t>
  </si>
  <si>
    <t>114.33</t>
  </si>
  <si>
    <t>43.002</t>
  </si>
  <si>
    <t>0.406724</t>
  </si>
  <si>
    <t>-0.855336</t>
  </si>
  <si>
    <t>-0.958721</t>
  </si>
  <si>
    <t>37.655</t>
  </si>
  <si>
    <t>14.767</t>
  </si>
  <si>
    <t>0.540385</t>
  </si>
  <si>
    <t>-0.856814</t>
  </si>
  <si>
    <t>-1.22391</t>
  </si>
  <si>
    <t>7.1679</t>
  </si>
  <si>
    <t>0.591544</t>
  </si>
  <si>
    <t>-0.859692</t>
  </si>
  <si>
    <t>-1.32389</t>
  </si>
  <si>
    <t>14.07</t>
  </si>
  <si>
    <t>0.037764</t>
  </si>
  <si>
    <t>-0.863162</t>
  </si>
  <si>
    <t>-0.111328</t>
  </si>
  <si>
    <t>12.538</t>
  </si>
  <si>
    <t>1.26654</t>
  </si>
  <si>
    <t>-0.866067</t>
  </si>
  <si>
    <t>-2.69932</t>
  </si>
  <si>
    <t>57.9</t>
  </si>
  <si>
    <t>155.75</t>
  </si>
  <si>
    <t>1.75023</t>
  </si>
  <si>
    <t>-0.872566</t>
  </si>
  <si>
    <t>-3.8845</t>
  </si>
  <si>
    <t>10.692</t>
  </si>
  <si>
    <t>0.408317</t>
  </si>
  <si>
    <t>-0.872986</t>
  </si>
  <si>
    <t>-0.961936</t>
  </si>
  <si>
    <t>27.826</t>
  </si>
  <si>
    <t>0.706832</t>
  </si>
  <si>
    <t>-0.875191</t>
  </si>
  <si>
    <t>-1.54854</t>
  </si>
  <si>
    <t>18.685</t>
  </si>
  <si>
    <t>9.2117</t>
  </si>
  <si>
    <t>0.435936</t>
  </si>
  <si>
    <t>-0.880925</t>
  </si>
  <si>
    <t>-1.01741</t>
  </si>
  <si>
    <t>26.659</t>
  </si>
  <si>
    <t>8.9854</t>
  </si>
  <si>
    <t>0.989909</t>
  </si>
  <si>
    <t>-0.881856</t>
  </si>
  <si>
    <t>-2.11121</t>
  </si>
  <si>
    <t>61.238</t>
  </si>
  <si>
    <t>0.298711</t>
  </si>
  <si>
    <t>-0.882957</t>
  </si>
  <si>
    <t>-0.735785</t>
  </si>
  <si>
    <t>110.04</t>
  </si>
  <si>
    <t>48.913</t>
  </si>
  <si>
    <t>0.289216</t>
  </si>
  <si>
    <t>-0.886959</t>
  </si>
  <si>
    <t>-0.715603</t>
  </si>
  <si>
    <t>83.308</t>
  </si>
  <si>
    <t>26.466</t>
  </si>
  <si>
    <t>0.358802</t>
  </si>
  <si>
    <t>-0.8926</t>
  </si>
  <si>
    <t>-0.861137</t>
  </si>
  <si>
    <t>92.931</t>
  </si>
  <si>
    <t>0.776655</t>
  </si>
  <si>
    <t>-0.895611</t>
  </si>
  <si>
    <t>-1.68515</t>
  </si>
  <si>
    <t>28.214</t>
  </si>
  <si>
    <t>14.03</t>
  </si>
  <si>
    <t>0.0410954</t>
  </si>
  <si>
    <t>-0.903069</t>
  </si>
  <si>
    <t>-0.120748</t>
  </si>
  <si>
    <t>196.69</t>
  </si>
  <si>
    <t>185.39</t>
  </si>
  <si>
    <t>0.682756</t>
  </si>
  <si>
    <t>-0.911315</t>
  </si>
  <si>
    <t>-1.5016</t>
  </si>
  <si>
    <t>102.29</t>
  </si>
  <si>
    <t>9.6326</t>
  </si>
  <si>
    <t>0.0445081</t>
  </si>
  <si>
    <t>-0.913062</t>
  </si>
  <si>
    <t>-0.130335</t>
  </si>
  <si>
    <t>101.27</t>
  </si>
  <si>
    <t>174.62</t>
  </si>
  <si>
    <t>0.285224</t>
  </si>
  <si>
    <t>-0.915813</t>
  </si>
  <si>
    <t>-0.707081</t>
  </si>
  <si>
    <t>126.6</t>
  </si>
  <si>
    <t>93.585</t>
  </si>
  <si>
    <t>0.780007</t>
  </si>
  <si>
    <t>-0.916122</t>
  </si>
  <si>
    <t>-1.69173</t>
  </si>
  <si>
    <t>70.261</t>
  </si>
  <si>
    <t>0.036281</t>
  </si>
  <si>
    <t>-0.916371</t>
  </si>
  <si>
    <t>-0.107116</t>
  </si>
  <si>
    <t>190.36</t>
  </si>
  <si>
    <t>13.101</t>
  </si>
  <si>
    <t>0.720813</t>
  </si>
  <si>
    <t>-0.91715</t>
  </si>
  <si>
    <t>-1.57583</t>
  </si>
  <si>
    <t>36.167</t>
  </si>
  <si>
    <t>8.8837</t>
  </si>
  <si>
    <t>0.399311</t>
  </si>
  <si>
    <t>-0.919106</t>
  </si>
  <si>
    <t>-0.943739</t>
  </si>
  <si>
    <t>79.49</t>
  </si>
  <si>
    <t>45.954</t>
  </si>
  <si>
    <t>0.509755</t>
  </si>
  <si>
    <t>-0.920129</t>
  </si>
  <si>
    <t>-1.16377</t>
  </si>
  <si>
    <t>61.594</t>
  </si>
  <si>
    <t>63.942</t>
  </si>
  <si>
    <t>0.379254</t>
  </si>
  <si>
    <t>-0.921635</t>
  </si>
  <si>
    <t>-0.903006</t>
  </si>
  <si>
    <t>70.414</t>
  </si>
  <si>
    <t>0.296707</t>
  </si>
  <si>
    <t>-0.930469</t>
  </si>
  <si>
    <t>-0.731534</t>
  </si>
  <si>
    <t>7.9821</t>
  </si>
  <si>
    <t>0.0400047</t>
  </si>
  <si>
    <t>-0.930927</t>
  </si>
  <si>
    <t>-0.11767</t>
  </si>
  <si>
    <t>46.087</t>
  </si>
  <si>
    <t>8.7426</t>
  </si>
  <si>
    <t>0.043496</t>
  </si>
  <si>
    <t>-0.940181</t>
  </si>
  <si>
    <t>-0.127498</t>
  </si>
  <si>
    <t>71.107</t>
  </si>
  <si>
    <t>0.00041806</t>
  </si>
  <si>
    <t>4.3671</t>
  </si>
  <si>
    <t>0.0474771</t>
  </si>
  <si>
    <t>-0.944173</t>
  </si>
  <si>
    <t>-0.138628</t>
  </si>
  <si>
    <t>0.435273</t>
  </si>
  <si>
    <t>-0.951235</t>
  </si>
  <si>
    <t>-1.01608</t>
  </si>
  <si>
    <t>142.69</t>
  </si>
  <si>
    <t>180.23</t>
  </si>
  <si>
    <t>0.481048</t>
  </si>
  <si>
    <t>-0.955746</t>
  </si>
  <si>
    <t>-1.10713</t>
  </si>
  <si>
    <t>61.698</t>
  </si>
  <si>
    <t>0.510586</t>
  </si>
  <si>
    <t>-0.956169</t>
  </si>
  <si>
    <t>-1.1654</t>
  </si>
  <si>
    <t>154.31</t>
  </si>
  <si>
    <t>0.538104</t>
  </si>
  <si>
    <t>-0.957297</t>
  </si>
  <si>
    <t>-1.21944</t>
  </si>
  <si>
    <t>73.261</t>
  </si>
  <si>
    <t>40.159</t>
  </si>
  <si>
    <t>0.360867</t>
  </si>
  <si>
    <t>-0.959173</t>
  </si>
  <si>
    <t>-0.865382</t>
  </si>
  <si>
    <t>50.381</t>
  </si>
  <si>
    <t>136.77</t>
  </si>
  <si>
    <t>0.582374</t>
  </si>
  <si>
    <t>-0.960247</t>
  </si>
  <si>
    <t>-1.306</t>
  </si>
  <si>
    <t>64.003</t>
  </si>
  <si>
    <t>0.539148</t>
  </si>
  <si>
    <t>-0.966054</t>
  </si>
  <si>
    <t>-1.22148</t>
  </si>
  <si>
    <t>27.049</t>
  </si>
  <si>
    <t>13.327</t>
  </si>
  <si>
    <t>0.498568</t>
  </si>
  <si>
    <t>-0.966191</t>
  </si>
  <si>
    <t>-1.14173</t>
  </si>
  <si>
    <t>53.02</t>
  </si>
  <si>
    <t>10.249</t>
  </si>
  <si>
    <t>0.338463</t>
  </si>
  <si>
    <t>-0.970898</t>
  </si>
  <si>
    <t>-0.819129</t>
  </si>
  <si>
    <t>54.351</t>
  </si>
  <si>
    <t>73.55</t>
  </si>
  <si>
    <t>0.273822</t>
  </si>
  <si>
    <t>-0.972247</t>
  </si>
  <si>
    <t>-0.682627</t>
  </si>
  <si>
    <t>113.86</t>
  </si>
  <si>
    <t>63.757</t>
  </si>
  <si>
    <t>0.817984</t>
  </si>
  <si>
    <t>-0.972303</t>
  </si>
  <si>
    <t>-1.76649</t>
  </si>
  <si>
    <t>43.955</t>
  </si>
  <si>
    <t>19.372</t>
  </si>
  <si>
    <t>0.437225</t>
  </si>
  <si>
    <t>-0.972895</t>
  </si>
  <si>
    <t>-1.01999</t>
  </si>
  <si>
    <t>34.188</t>
  </si>
  <si>
    <t>5.7004</t>
  </si>
  <si>
    <t>0.689276</t>
  </si>
  <si>
    <t>-0.977685</t>
  </si>
  <si>
    <t>-1.5143</t>
  </si>
  <si>
    <t>211.34</t>
  </si>
  <si>
    <t>9.9094</t>
  </si>
  <si>
    <t>0.0482209</t>
  </si>
  <si>
    <t>-0.983803</t>
  </si>
  <si>
    <t>-0.140698</t>
  </si>
  <si>
    <t>104.4</t>
  </si>
  <si>
    <t>22.389</t>
  </si>
  <si>
    <t>0.756593</t>
  </si>
  <si>
    <t>-0.986237</t>
  </si>
  <si>
    <t>-1.64581</t>
  </si>
  <si>
    <t>7.624</t>
  </si>
  <si>
    <t>0.397567</t>
  </si>
  <si>
    <t>-0.986782</t>
  </si>
  <si>
    <t>-0.94021</t>
  </si>
  <si>
    <t>210.13</t>
  </si>
  <si>
    <t>0.537371</t>
  </si>
  <si>
    <t>-1.00538</t>
  </si>
  <si>
    <t>-1.218</t>
  </si>
  <si>
    <t>0.00061488</t>
  </si>
  <si>
    <t>3.9711</t>
  </si>
  <si>
    <t>0.250052</t>
  </si>
  <si>
    <t>-1.00746</t>
  </si>
  <si>
    <t>-0.631042</t>
  </si>
  <si>
    <t>94.446</t>
  </si>
  <si>
    <t>20.523</t>
  </si>
  <si>
    <t>0.262305</t>
  </si>
  <si>
    <t>-1.0096</t>
  </si>
  <si>
    <t>-0.65774</t>
  </si>
  <si>
    <t>615.65</t>
  </si>
  <si>
    <t>84.131</t>
  </si>
  <si>
    <t>0.260898</t>
  </si>
  <si>
    <t>-1.01127</t>
  </si>
  <si>
    <t>-0.654685</t>
  </si>
  <si>
    <t>23.51</t>
  </si>
  <si>
    <t>104.42</t>
  </si>
  <si>
    <t>0.540588</t>
  </si>
  <si>
    <t>-1.01257</t>
  </si>
  <si>
    <t>-1.22431</t>
  </si>
  <si>
    <t>168.89</t>
  </si>
  <si>
    <t>155.79</t>
  </si>
  <si>
    <t>0.487666</t>
  </si>
  <si>
    <t>-1.0151</t>
  </si>
  <si>
    <t>-1.12021</t>
  </si>
  <si>
    <t>90.631</t>
  </si>
  <si>
    <t>8.9967</t>
  </si>
  <si>
    <t>0.0496463</t>
  </si>
  <si>
    <t>-1.01521</t>
  </si>
  <si>
    <t>-0.144658</t>
  </si>
  <si>
    <t>19.393</t>
  </si>
  <si>
    <t>48.752</t>
  </si>
  <si>
    <t>0.565944</t>
  </si>
  <si>
    <t>-1.01617</t>
  </si>
  <si>
    <t>-1.27392</t>
  </si>
  <si>
    <t>31.471</t>
  </si>
  <si>
    <t>29.722</t>
  </si>
  <si>
    <t>0.411044</t>
  </si>
  <si>
    <t>-1.02071</t>
  </si>
  <si>
    <t>-0.967434</t>
  </si>
  <si>
    <t>55.671</t>
  </si>
  <si>
    <t>12.624</t>
  </si>
  <si>
    <t>0.0473652</t>
  </si>
  <si>
    <t>-1.02164</t>
  </si>
  <si>
    <t>-0.138316</t>
  </si>
  <si>
    <t>42.515</t>
  </si>
  <si>
    <t>8.5809</t>
  </si>
  <si>
    <t>0.307867</t>
  </si>
  <si>
    <t>-1.02401</t>
  </si>
  <si>
    <t>-0.755141</t>
  </si>
  <si>
    <t>88.313</t>
  </si>
  <si>
    <t>0.045492</t>
  </si>
  <si>
    <t>-1.02445</t>
  </si>
  <si>
    <t>-0.133088</t>
  </si>
  <si>
    <t>162.5</t>
  </si>
  <si>
    <t>267.85</t>
  </si>
  <si>
    <t>1.14567</t>
  </si>
  <si>
    <t>-1.03515</t>
  </si>
  <si>
    <t>-2.43616</t>
  </si>
  <si>
    <t>44.395</t>
  </si>
  <si>
    <t>8.2643</t>
  </si>
  <si>
    <t>0.0470157</t>
  </si>
  <si>
    <t>-1.03665</t>
  </si>
  <si>
    <t>-0.137342</t>
  </si>
  <si>
    <t>29.737</t>
  </si>
  <si>
    <t>0.002849</t>
  </si>
  <si>
    <t>2.8426</t>
  </si>
  <si>
    <t>1.24076</t>
  </si>
  <si>
    <t>-1.04958</t>
  </si>
  <si>
    <t>-2.64229</t>
  </si>
  <si>
    <t>51.402</t>
  </si>
  <si>
    <t>23.626</t>
  </si>
  <si>
    <t>0.334409</t>
  </si>
  <si>
    <t>-1.05718</t>
  </si>
  <si>
    <t>-0.81071</t>
  </si>
  <si>
    <t>83.641</t>
  </si>
  <si>
    <t>55.889</t>
  </si>
  <si>
    <t>0.296925</t>
  </si>
  <si>
    <t>-1.05758</t>
  </si>
  <si>
    <t>-0.731998</t>
  </si>
  <si>
    <t>81.68</t>
  </si>
  <si>
    <t>11.22</t>
  </si>
  <si>
    <t>1.02107</t>
  </si>
  <si>
    <t>-1.06361</t>
  </si>
  <si>
    <t>-2.17511</t>
  </si>
  <si>
    <t>250.53</t>
  </si>
  <si>
    <t>37.922</t>
  </si>
  <si>
    <t>0.286717</t>
  </si>
  <si>
    <t>-1.06752</t>
  </si>
  <si>
    <t>-0.710272</t>
  </si>
  <si>
    <t>18.244</t>
  </si>
  <si>
    <t>9.4312</t>
  </si>
  <si>
    <t>0.402011</t>
  </si>
  <si>
    <t>-1.08394</t>
  </si>
  <si>
    <t>-0.9492</t>
  </si>
  <si>
    <t>261.37</t>
  </si>
  <si>
    <t>159.32</t>
  </si>
  <si>
    <t>1.11179</t>
  </si>
  <si>
    <t>-1.08427</t>
  </si>
  <si>
    <t>-2.36424</t>
  </si>
  <si>
    <t>123.92</t>
  </si>
  <si>
    <t>32.351</t>
  </si>
  <si>
    <t>0.276956</t>
  </si>
  <si>
    <t>-1.08672</t>
  </si>
  <si>
    <t>-0.689368</t>
  </si>
  <si>
    <t>71.026</t>
  </si>
  <si>
    <t>60.055</t>
  </si>
  <si>
    <t>0.197199</t>
  </si>
  <si>
    <t>-1.09588</t>
  </si>
  <si>
    <t>-0.512912</t>
  </si>
  <si>
    <t>90.873</t>
  </si>
  <si>
    <t>72.943</t>
  </si>
  <si>
    <t>0.501001</t>
  </si>
  <si>
    <t>-1.09749</t>
  </si>
  <si>
    <t>-1.14653</t>
  </si>
  <si>
    <t>69.837</t>
  </si>
  <si>
    <t>59.056</t>
  </si>
  <si>
    <t>0.702542</t>
  </si>
  <si>
    <t>-1.09772</t>
  </si>
  <si>
    <t>-1.54017</t>
  </si>
  <si>
    <t>125.38</t>
  </si>
  <si>
    <t>0.0632213</t>
  </si>
  <si>
    <t>-1.10391</t>
  </si>
  <si>
    <t>-0.181873</t>
  </si>
  <si>
    <t>22.54</t>
  </si>
  <si>
    <t>38.518</t>
  </si>
  <si>
    <t>0.527144</t>
  </si>
  <si>
    <t>-1.10598</t>
  </si>
  <si>
    <t>-1.19794</t>
  </si>
  <si>
    <t>83.474</t>
  </si>
  <si>
    <t>98.699</t>
  </si>
  <si>
    <t>0.316929</t>
  </si>
  <si>
    <t>-1.10654</t>
  </si>
  <si>
    <t>-0.774202</t>
  </si>
  <si>
    <t>127.06</t>
  </si>
  <si>
    <t>49.015</t>
  </si>
  <si>
    <t>0.712364</t>
  </si>
  <si>
    <t>-1.11454</t>
  </si>
  <si>
    <t>-1.55934</t>
  </si>
  <si>
    <t>80.64</t>
  </si>
  <si>
    <t>0.679773</t>
  </si>
  <si>
    <t>-1.11966</t>
  </si>
  <si>
    <t>-1.49578</t>
  </si>
  <si>
    <t>50.519</t>
  </si>
  <si>
    <t>28.135</t>
  </si>
  <si>
    <t>0.997682</t>
  </si>
  <si>
    <t>-1.12273</t>
  </si>
  <si>
    <t>-2.1271</t>
  </si>
  <si>
    <t>21.498</t>
  </si>
  <si>
    <t>0.342881</t>
  </si>
  <si>
    <t>-1.12817</t>
  </si>
  <si>
    <t>-0.82829</t>
  </si>
  <si>
    <t>25.456</t>
  </si>
  <si>
    <t>65.834</t>
  </si>
  <si>
    <t>0.619901</t>
  </si>
  <si>
    <t>-1.13837</t>
  </si>
  <si>
    <t>-1.37917</t>
  </si>
  <si>
    <t>50.173</t>
  </si>
  <si>
    <t>9.9542</t>
  </si>
  <si>
    <t>1.045</t>
  </si>
  <si>
    <t>-1.14089</t>
  </si>
  <si>
    <t>-2.22453</t>
  </si>
  <si>
    <t>41.74</t>
  </si>
  <si>
    <t>17.693</t>
  </si>
  <si>
    <t>0.34862</t>
  </si>
  <si>
    <t>-1.14926</t>
  </si>
  <si>
    <t>-0.840157</t>
  </si>
  <si>
    <t>100.38</t>
  </si>
  <si>
    <t>9.65</t>
  </si>
  <si>
    <t>0.914553</t>
  </si>
  <si>
    <t>-1.15762</t>
  </si>
  <si>
    <t>-1.95864</t>
  </si>
  <si>
    <t>88.278</t>
  </si>
  <si>
    <t>0.0052045</t>
  </si>
  <si>
    <t>2.4944</t>
  </si>
  <si>
    <t>0.0492225</t>
  </si>
  <si>
    <t>-1.15944</t>
  </si>
  <si>
    <t>-0.143482</t>
  </si>
  <si>
    <t>54.089</t>
  </si>
  <si>
    <t>11.824</t>
  </si>
  <si>
    <t>0.353528</t>
  </si>
  <si>
    <t>-1.16772</t>
  </si>
  <si>
    <t>-0.850282</t>
  </si>
  <si>
    <t>18.259</t>
  </si>
  <si>
    <t>45.421</t>
  </si>
  <si>
    <t>0.243636</t>
  </si>
  <si>
    <t>-1.16917</t>
  </si>
  <si>
    <t>-0.616967</t>
  </si>
  <si>
    <t>35.144</t>
  </si>
  <si>
    <t>14.096</t>
  </si>
  <si>
    <t>0.467882</t>
  </si>
  <si>
    <t>-1.17274</t>
  </si>
  <si>
    <t>-1.08104</t>
  </si>
  <si>
    <t>265.55</t>
  </si>
  <si>
    <t>0.745286</t>
  </si>
  <si>
    <t>-1.18029</t>
  </si>
  <si>
    <t>-1.62367</t>
  </si>
  <si>
    <t>68.556</t>
  </si>
  <si>
    <t>23.466</t>
  </si>
  <si>
    <t>1.15478</t>
  </si>
  <si>
    <t>-1.19017</t>
  </si>
  <si>
    <t>-2.45563</t>
  </si>
  <si>
    <t>82.629</t>
  </si>
  <si>
    <t>15.253</t>
  </si>
  <si>
    <t>0.0581615</t>
  </si>
  <si>
    <t>-1.21286</t>
  </si>
  <si>
    <t>-0.168105</t>
  </si>
  <si>
    <t>20.055</t>
  </si>
  <si>
    <t>1.18142</t>
  </si>
  <si>
    <t>-1.22901</t>
  </si>
  <si>
    <t>-2.5129</t>
  </si>
  <si>
    <t>48.115</t>
  </si>
  <si>
    <t>73.665</t>
  </si>
  <si>
    <t>0.97853</t>
  </si>
  <si>
    <t>-1.23303</t>
  </si>
  <si>
    <t>-2.088</t>
  </si>
  <si>
    <t>67.15</t>
  </si>
  <si>
    <t>36.548</t>
  </si>
  <si>
    <t>0.207417</t>
  </si>
  <si>
    <t>-1.23407</t>
  </si>
  <si>
    <t>-0.536163</t>
  </si>
  <si>
    <t>26.251</t>
  </si>
  <si>
    <t>0.53289</t>
  </si>
  <si>
    <t>-1.24473</t>
  </si>
  <si>
    <t>-1.20922</t>
  </si>
  <si>
    <t>36.707</t>
  </si>
  <si>
    <t>0.516897</t>
  </si>
  <si>
    <t>-1.24748</t>
  </si>
  <si>
    <t>-1.17781</t>
  </si>
  <si>
    <t>0.00042123</t>
  </si>
  <si>
    <t>4.5631</t>
  </si>
  <si>
    <t>1.17079</t>
  </si>
  <si>
    <t>-1.2567</t>
  </si>
  <si>
    <t>-2.48998</t>
  </si>
  <si>
    <t>132.95</t>
  </si>
  <si>
    <t>14.108</t>
  </si>
  <si>
    <t>0.316245</t>
  </si>
  <si>
    <t>-1.25916</t>
  </si>
  <si>
    <t>-0.772765</t>
  </si>
  <si>
    <t>66.213</t>
  </si>
  <si>
    <t>35.191</t>
  </si>
  <si>
    <t>0.439489</t>
  </si>
  <si>
    <t>-1.26771</t>
  </si>
  <si>
    <t>-1.02451</t>
  </si>
  <si>
    <t>89.864</t>
  </si>
  <si>
    <t>14.893</t>
  </si>
  <si>
    <t>0.487683</t>
  </si>
  <si>
    <t>-1.26801</t>
  </si>
  <si>
    <t>-1.12025</t>
  </si>
  <si>
    <t>22.968</t>
  </si>
  <si>
    <t>123.95</t>
  </si>
  <si>
    <t>0.359237</t>
  </si>
  <si>
    <t>-1.27952</t>
  </si>
  <si>
    <t>-0.862032</t>
  </si>
  <si>
    <t>94.131</t>
  </si>
  <si>
    <t>45.467</t>
  </si>
  <si>
    <t>0.668304</t>
  </si>
  <si>
    <t>-1.28367</t>
  </si>
  <si>
    <t>-1.47344</t>
  </si>
  <si>
    <t>50.377</t>
  </si>
  <si>
    <t>17.952</t>
  </si>
  <si>
    <t>0.514638</t>
  </si>
  <si>
    <t>-1.28973</t>
  </si>
  <si>
    <t>-1.17337</t>
  </si>
  <si>
    <t>7.3314</t>
  </si>
  <si>
    <t>0.0464688</t>
  </si>
  <si>
    <t>-1.29806</t>
  </si>
  <si>
    <t>-0.135817</t>
  </si>
  <si>
    <t>10.351</t>
  </si>
  <si>
    <t>0.382454</t>
  </si>
  <si>
    <t>-1.31111</t>
  </si>
  <si>
    <t>-0.909524</t>
  </si>
  <si>
    <t>46.712</t>
  </si>
  <si>
    <t>5.5262</t>
  </si>
  <si>
    <t>0.727687</t>
  </si>
  <si>
    <t>-1.32916</t>
  </si>
  <si>
    <t>-1.58926</t>
  </si>
  <si>
    <t>59.356</t>
  </si>
  <si>
    <t>84.7</t>
  </si>
  <si>
    <t>0.362618</t>
  </si>
  <si>
    <t>-1.35132</t>
  </si>
  <si>
    <t>-0.868978</t>
  </si>
  <si>
    <t>128.46</t>
  </si>
  <si>
    <t>1.25168</t>
  </si>
  <si>
    <t>-1.35217</t>
  </si>
  <si>
    <t>-2.66637</t>
  </si>
  <si>
    <t>59.709</t>
  </si>
  <si>
    <t>19.102</t>
  </si>
  <si>
    <t>0.870146</t>
  </si>
  <si>
    <t>-1.37138</t>
  </si>
  <si>
    <t>-1.86987</t>
  </si>
  <si>
    <t>160.6</t>
  </si>
  <si>
    <t>79.381</t>
  </si>
  <si>
    <t>0.440176</t>
  </si>
  <si>
    <t>-1.37512</t>
  </si>
  <si>
    <t>-1.02588</t>
  </si>
  <si>
    <t>54.722</t>
  </si>
  <si>
    <t>28.015</t>
  </si>
  <si>
    <t>0.317469</t>
  </si>
  <si>
    <t>-1.38397</t>
  </si>
  <si>
    <t>-0.775334</t>
  </si>
  <si>
    <t>41.98</t>
  </si>
  <si>
    <t>0.369482</t>
  </si>
  <si>
    <t>-1.38585</t>
  </si>
  <si>
    <t>-0.883045</t>
  </si>
  <si>
    <t>56.825</t>
  </si>
  <si>
    <t>0.301778</t>
  </si>
  <si>
    <t>-1.39451</t>
  </si>
  <si>
    <t>-0.74228</t>
  </si>
  <si>
    <t>52.72</t>
  </si>
  <si>
    <t>7.2905</t>
  </si>
  <si>
    <t>0.686349</t>
  </si>
  <si>
    <t>-1.41629</t>
  </si>
  <si>
    <t>-1.5086</t>
  </si>
  <si>
    <t>26.319</t>
  </si>
  <si>
    <t>51.608</t>
  </si>
  <si>
    <t>1.28969</t>
  </si>
  <si>
    <t>-1.41676</t>
  </si>
  <si>
    <t>-2.75098</t>
  </si>
  <si>
    <t>57.278</t>
  </si>
  <si>
    <t>131.46</t>
  </si>
  <si>
    <t>0.934083</t>
  </si>
  <si>
    <t>-1.4423</t>
  </si>
  <si>
    <t>-1.99794</t>
  </si>
  <si>
    <t>17.26</t>
  </si>
  <si>
    <t>0.836076</t>
  </si>
  <si>
    <t>-1.45013</t>
  </si>
  <si>
    <t>-1.80225</t>
  </si>
  <si>
    <t>200.54</t>
  </si>
  <si>
    <t>0.0011947</t>
  </si>
  <si>
    <t>3.5029</t>
  </si>
  <si>
    <t>0.0741945</t>
  </si>
  <si>
    <t>-1.46372</t>
  </si>
  <si>
    <t>-0.211334</t>
  </si>
  <si>
    <t>96.753</t>
  </si>
  <si>
    <t>29.495</t>
  </si>
  <si>
    <t>0.971478</t>
  </si>
  <si>
    <t>-1.50824</t>
  </si>
  <si>
    <t>-2.07365</t>
  </si>
  <si>
    <t>44.419</t>
  </si>
  <si>
    <t>8.3906</t>
  </si>
  <si>
    <t>0.797726</t>
  </si>
  <si>
    <t>-1.53744</t>
  </si>
  <si>
    <t>-1.72656</t>
  </si>
  <si>
    <t>54.303</t>
  </si>
  <si>
    <t>0.00021716</t>
  </si>
  <si>
    <t>5.2748</t>
  </si>
  <si>
    <t>1.12383</t>
  </si>
  <si>
    <t>-1.58028</t>
  </si>
  <si>
    <t>-2.3897</t>
  </si>
  <si>
    <t>23.625</t>
  </si>
  <si>
    <t>31.033</t>
  </si>
  <si>
    <t>0.461877</t>
  </si>
  <si>
    <t>-1.58161</t>
  </si>
  <si>
    <t>-1.06912</t>
  </si>
  <si>
    <t>39.292</t>
  </si>
  <si>
    <t>0.603308</t>
  </si>
  <si>
    <t>-1.58413</t>
  </si>
  <si>
    <t>-1.34683</t>
  </si>
  <si>
    <t>96.914</t>
  </si>
  <si>
    <t>36.774</t>
  </si>
  <si>
    <t>0.704971</t>
  </si>
  <si>
    <t>-1.61951</t>
  </si>
  <si>
    <t>-1.54491</t>
  </si>
  <si>
    <t>27.698</t>
  </si>
  <si>
    <t>0.397749</t>
  </si>
  <si>
    <t>-1.64205</t>
  </si>
  <si>
    <t>-0.940577</t>
  </si>
  <si>
    <t>152.3</t>
  </si>
  <si>
    <t>36.057</t>
  </si>
  <si>
    <t>0.869952</t>
  </si>
  <si>
    <t>-1.64683</t>
  </si>
  <si>
    <t>-1.86949</t>
  </si>
  <si>
    <t>69.666</t>
  </si>
  <si>
    <t>0.00041348</t>
  </si>
  <si>
    <t>4.1605</t>
  </si>
  <si>
    <t>0.0812967</t>
  </si>
  <si>
    <t>-1.64688</t>
  </si>
  <si>
    <t>-0.230125</t>
  </si>
  <si>
    <t>80.31</t>
  </si>
  <si>
    <t>235.93</t>
  </si>
  <si>
    <t>0.862411</t>
  </si>
  <si>
    <t>-1.71966</t>
  </si>
  <si>
    <t>-1.85449</t>
  </si>
  <si>
    <t>22.433</t>
  </si>
  <si>
    <t>77.811</t>
  </si>
  <si>
    <t>0.473969</t>
  </si>
  <si>
    <t>-1.72316</t>
  </si>
  <si>
    <t>-1.09311</t>
  </si>
  <si>
    <t>17.092</t>
  </si>
  <si>
    <t>0.755871</t>
  </si>
  <si>
    <t>-1.7463</t>
  </si>
  <si>
    <t>-1.64439</t>
  </si>
  <si>
    <t>77.328</t>
  </si>
  <si>
    <t>13.632</t>
  </si>
  <si>
    <t>0.789853</t>
  </si>
  <si>
    <t>-1.74962</t>
  </si>
  <si>
    <t>-1.71108</t>
  </si>
  <si>
    <t>41.522</t>
  </si>
  <si>
    <t>70.736</t>
  </si>
  <si>
    <t>0.383848</t>
  </si>
  <si>
    <t>-1.79171</t>
  </si>
  <si>
    <t>-0.912362</t>
  </si>
  <si>
    <t>15.434</t>
  </si>
  <si>
    <t>80.355</t>
  </si>
  <si>
    <t>0.881764</t>
  </si>
  <si>
    <t>-1.79962</t>
  </si>
  <si>
    <t>-1.89302</t>
  </si>
  <si>
    <t>100.89</t>
  </si>
  <si>
    <t>97.81</t>
  </si>
  <si>
    <t>0.547061</t>
  </si>
  <si>
    <t>-1.93208</t>
  </si>
  <si>
    <t>-1.23698</t>
  </si>
  <si>
    <t>174.38</t>
  </si>
  <si>
    <t>88.529</t>
  </si>
  <si>
    <t>1.09047</t>
  </si>
  <si>
    <t>-2.05649</t>
  </si>
  <si>
    <t>-2.31933</t>
  </si>
  <si>
    <t>84.639</t>
  </si>
  <si>
    <t>19.039</t>
  </si>
  <si>
    <t>1.14058</t>
  </si>
  <si>
    <t>-2.28715</t>
  </si>
  <si>
    <t>-2.42531</t>
  </si>
  <si>
    <t>98.615</t>
  </si>
  <si>
    <t>29.335</t>
  </si>
  <si>
    <t>0.12668</t>
  </si>
  <si>
    <t>-2.3115</t>
  </si>
  <si>
    <t>-0.34568</t>
  </si>
  <si>
    <t>11.272</t>
  </si>
  <si>
    <t>0.622472</t>
  </si>
  <si>
    <t>-2.33293</t>
  </si>
  <si>
    <t>-1.38417</t>
  </si>
  <si>
    <t>28.869</t>
  </si>
  <si>
    <t>11.933</t>
  </si>
  <si>
    <t>0.596117</t>
  </si>
  <si>
    <t>-2.48091</t>
  </si>
  <si>
    <t>-1.33281</t>
  </si>
  <si>
    <t>122.96</t>
  </si>
  <si>
    <t>0.0057333</t>
  </si>
  <si>
    <t>2.4122</t>
  </si>
  <si>
    <t>0.176812</t>
  </si>
  <si>
    <t>-2.51766</t>
  </si>
  <si>
    <t>-0.465846</t>
  </si>
  <si>
    <t>780.6</t>
  </si>
  <si>
    <t>0.0011888</t>
  </si>
  <si>
    <t>3.4321</t>
  </si>
  <si>
    <t>0.737044</t>
  </si>
  <si>
    <t>-2.95854</t>
  </si>
  <si>
    <t>-1.60755</t>
  </si>
  <si>
    <t>86.636</t>
  </si>
  <si>
    <t>0.00021496</t>
  </si>
  <si>
    <t>5.0257</t>
  </si>
  <si>
    <t>0.15774</t>
  </si>
  <si>
    <t>-3.24033</t>
  </si>
  <si>
    <t>-0.420926</t>
  </si>
  <si>
    <t>11.343</t>
  </si>
  <si>
    <t>0.142064</t>
  </si>
  <si>
    <t>-3.42377</t>
  </si>
  <si>
    <t>-0.383294</t>
  </si>
  <si>
    <t>98.502</t>
  </si>
  <si>
    <t>75.323</t>
  </si>
  <si>
    <t>0.245716</t>
  </si>
  <si>
    <t>-3.4678</t>
  </si>
  <si>
    <t>-0.621538</t>
  </si>
  <si>
    <t>123.32</t>
  </si>
  <si>
    <t>0.217802</t>
  </si>
  <si>
    <t>-3.54014</t>
  </si>
  <si>
    <t>-0.559579</t>
  </si>
  <si>
    <t>164.92</t>
  </si>
  <si>
    <t>11.782</t>
  </si>
  <si>
    <t>0.274228</t>
  </si>
  <si>
    <t>-3.58076</t>
  </si>
  <si>
    <t>-0.6835</t>
  </si>
  <si>
    <t>74.34</t>
  </si>
  <si>
    <t>35.13</t>
  </si>
  <si>
    <t>0.262532</t>
  </si>
  <si>
    <t>-3.65436</t>
  </si>
  <si>
    <t>-0.658232</t>
  </si>
  <si>
    <t>218.68</t>
  </si>
  <si>
    <t>7.8587</t>
  </si>
  <si>
    <t>0.305747</t>
  </si>
  <si>
    <t>-3.7294</t>
  </si>
  <si>
    <t>-0.750668</t>
  </si>
  <si>
    <t>103.5</t>
  </si>
  <si>
    <t>0.335828</t>
  </si>
  <si>
    <t>-3.74011</t>
  </si>
  <si>
    <t>-0.813659</t>
  </si>
  <si>
    <t>236.44</t>
  </si>
  <si>
    <t>30.664</t>
  </si>
  <si>
    <t>0.324413</t>
  </si>
  <si>
    <t>-3.8453</t>
  </si>
  <si>
    <t>-0.789873</t>
  </si>
  <si>
    <t>331.83</t>
  </si>
  <si>
    <t>42.692</t>
  </si>
  <si>
    <t>0.400099</t>
  </si>
  <si>
    <t>-3.85112</t>
  </si>
  <si>
    <t>-0.945333</t>
  </si>
  <si>
    <t>53.553</t>
  </si>
  <si>
    <t>0.238109</t>
  </si>
  <si>
    <t>-3.87577</t>
  </si>
  <si>
    <t>-0.604788</t>
  </si>
  <si>
    <t>105.4</t>
  </si>
  <si>
    <t>13.991</t>
  </si>
  <si>
    <t>0.287309</t>
  </si>
  <si>
    <t>-3.88844</t>
  </si>
  <si>
    <t>-0.711535</t>
  </si>
  <si>
    <t>108.31</t>
  </si>
  <si>
    <t>25.597</t>
  </si>
  <si>
    <t>0.275179</t>
  </si>
  <si>
    <t>-3.93469</t>
  </si>
  <si>
    <t>-0.685548</t>
  </si>
  <si>
    <t>51.84</t>
  </si>
  <si>
    <t>77.656</t>
  </si>
  <si>
    <t>0.269205</t>
  </si>
  <si>
    <t>-3.94483</t>
  </si>
  <si>
    <t>-0.672673</t>
  </si>
  <si>
    <t>276.9</t>
  </si>
  <si>
    <t>23.182</t>
  </si>
  <si>
    <t>0.387688</t>
  </si>
  <si>
    <t>-3.9454</t>
  </si>
  <si>
    <t>-0.920172</t>
  </si>
  <si>
    <t>35.511</t>
  </si>
  <si>
    <t>7.1658</t>
  </si>
  <si>
    <t>0.27865</t>
  </si>
  <si>
    <t>-3.95258</t>
  </si>
  <si>
    <t>-0.693004</t>
  </si>
  <si>
    <t>92.448</t>
  </si>
  <si>
    <t>0.00061576</t>
  </si>
  <si>
    <t>4.0348</t>
  </si>
  <si>
    <t>0.308935</t>
  </si>
  <si>
    <t>-3.95898</t>
  </si>
  <si>
    <t>-0.757392</t>
  </si>
  <si>
    <t>50.135</t>
  </si>
  <si>
    <t>0.263301</t>
  </si>
  <si>
    <t>-4.00388</t>
  </si>
  <si>
    <t>-0.6599</t>
  </si>
  <si>
    <t>24.936</t>
  </si>
  <si>
    <t>0.254809</t>
  </si>
  <si>
    <t>-4.0504</t>
  </si>
  <si>
    <t>-0.641435</t>
  </si>
  <si>
    <t>119.7</t>
  </si>
  <si>
    <t>6.3578</t>
  </si>
  <si>
    <t>0.239905</t>
  </si>
  <si>
    <t>-4.05808</t>
  </si>
  <si>
    <t>-0.608751</t>
  </si>
  <si>
    <t>48.08</t>
  </si>
  <si>
    <t>15.779</t>
  </si>
  <si>
    <t>0.270633</t>
  </si>
  <si>
    <t>-4.06755</t>
  </si>
  <si>
    <t>-0.675755</t>
  </si>
  <si>
    <t>20.612</t>
  </si>
  <si>
    <t>0.0078769</t>
  </si>
  <si>
    <t>2.2905</t>
  </si>
  <si>
    <t>0.198195</t>
  </si>
  <si>
    <t>-4.10976</t>
  </si>
  <si>
    <t>-0.515188</t>
  </si>
  <si>
    <t>29.426</t>
  </si>
  <si>
    <t>25.102</t>
  </si>
  <si>
    <t>0.189453</t>
  </si>
  <si>
    <t>-4.11154</t>
  </si>
  <si>
    <t>-0.495139</t>
  </si>
  <si>
    <t>219.65</t>
  </si>
  <si>
    <t>7.6396</t>
  </si>
  <si>
    <t>0.355489</t>
  </si>
  <si>
    <t>-4.1473</t>
  </si>
  <si>
    <t>-0.854321</t>
  </si>
  <si>
    <t>25.943</t>
  </si>
  <si>
    <t>61.204</t>
  </si>
  <si>
    <t>0.233528</t>
  </si>
  <si>
    <t>-4.1627</t>
  </si>
  <si>
    <t>-0.594654</t>
  </si>
  <si>
    <t>78.083</t>
  </si>
  <si>
    <t>0.291999</t>
  </si>
  <si>
    <t>-4.16943</t>
  </si>
  <si>
    <t>-0.72153</t>
  </si>
  <si>
    <t>107.11</t>
  </si>
  <si>
    <t>11.611</t>
  </si>
  <si>
    <t>0.338449</t>
  </si>
  <si>
    <t>-4.21928</t>
  </si>
  <si>
    <t>-0.819102</t>
  </si>
  <si>
    <t>99.172</t>
  </si>
  <si>
    <t>15.837</t>
  </si>
  <si>
    <t>0.307823</t>
  </si>
  <si>
    <t>-4.24602</t>
  </si>
  <si>
    <t>-0.755048</t>
  </si>
  <si>
    <t>72.456</t>
  </si>
  <si>
    <t>0.0011769</t>
  </si>
  <si>
    <t>3.274</t>
  </si>
  <si>
    <t>0.348309</t>
  </si>
  <si>
    <t>-4.25737</t>
  </si>
  <si>
    <t>-0.839516</t>
  </si>
  <si>
    <t>102.2</t>
  </si>
  <si>
    <t>0.265453</t>
  </si>
  <si>
    <t>-4.26326</t>
  </si>
  <si>
    <t>-0.664562</t>
  </si>
  <si>
    <t>17.631</t>
  </si>
  <si>
    <t>0.00061602</t>
  </si>
  <si>
    <t>4.0506</t>
  </si>
  <si>
    <t>0.2</t>
  </si>
  <si>
    <t>-4.26654</t>
  </si>
  <si>
    <t>-0.519306</t>
  </si>
  <si>
    <t>19.204</t>
  </si>
  <si>
    <t>0.248902</t>
  </si>
  <si>
    <t>-4.28285</t>
  </si>
  <si>
    <t>-0.628525</t>
  </si>
  <si>
    <t>265.4</t>
  </si>
  <si>
    <t>0.00042882</t>
  </si>
  <si>
    <t>4.9713</t>
  </si>
  <si>
    <t>0.359064</t>
  </si>
  <si>
    <t>-4.32172</t>
  </si>
  <si>
    <t>-0.861676</t>
  </si>
  <si>
    <t>82.015</t>
  </si>
  <si>
    <t>27.45</t>
  </si>
  <si>
    <t>0.265767</t>
  </si>
  <si>
    <t>-4.33355</t>
  </si>
  <si>
    <t>-0.66524</t>
  </si>
  <si>
    <t>100.28</t>
  </si>
  <si>
    <t>0.0087639</t>
  </si>
  <si>
    <t>2.2434</t>
  </si>
  <si>
    <t>0.259764</t>
  </si>
  <si>
    <t>-4.33788</t>
  </si>
  <si>
    <t>-0.652221</t>
  </si>
  <si>
    <t>163.68</t>
  </si>
  <si>
    <t>0.0026769</t>
  </si>
  <si>
    <t>2.9625</t>
  </si>
  <si>
    <t>0.287305</t>
  </si>
  <si>
    <t>-4.34067</t>
  </si>
  <si>
    <t>-0.711525</t>
  </si>
  <si>
    <t>63.62</t>
  </si>
  <si>
    <t>12.289</t>
  </si>
  <si>
    <t>0.304222</t>
  </si>
  <si>
    <t>-4.35502</t>
  </si>
  <si>
    <t>-0.747447</t>
  </si>
  <si>
    <t>46.126</t>
  </si>
  <si>
    <t>0.00041237</t>
  </si>
  <si>
    <t>4.1322</t>
  </si>
  <si>
    <t>0.301297</t>
  </si>
  <si>
    <t>-4.35507</t>
  </si>
  <si>
    <t>-0.741263</t>
  </si>
  <si>
    <t>164.2</t>
  </si>
  <si>
    <t>0.32443</t>
  </si>
  <si>
    <t>-4.35532</t>
  </si>
  <si>
    <t>-0.789908</t>
  </si>
  <si>
    <t>212.67</t>
  </si>
  <si>
    <t>0.242885</t>
  </si>
  <si>
    <t>-4.36734</t>
  </si>
  <si>
    <t>-0.615315</t>
  </si>
  <si>
    <t>58.18</t>
  </si>
  <si>
    <t>8.1588</t>
  </si>
  <si>
    <t>0.321626</t>
  </si>
  <si>
    <t>-4.37011</t>
  </si>
  <si>
    <t>-0.784044</t>
  </si>
  <si>
    <t>40.589</t>
  </si>
  <si>
    <t>15.12</t>
  </si>
  <si>
    <t>0.286666</t>
  </si>
  <si>
    <t>-4.38912</t>
  </si>
  <si>
    <t>-0.710161</t>
  </si>
  <si>
    <t>62.553</t>
  </si>
  <si>
    <t>51.442</t>
  </si>
  <si>
    <t>0.323506</t>
  </si>
  <si>
    <t>-4.39017</t>
  </si>
  <si>
    <t>-0.787976</t>
  </si>
  <si>
    <t>79.988</t>
  </si>
  <si>
    <t>0.0013611</t>
  </si>
  <si>
    <t>3.1932</t>
  </si>
  <si>
    <t>0.365921</t>
  </si>
  <si>
    <t>-4.39036</t>
  </si>
  <si>
    <t>-0.875752</t>
  </si>
  <si>
    <t>117.06</t>
  </si>
  <si>
    <t>0.0011959</t>
  </si>
  <si>
    <t>3.5134</t>
  </si>
  <si>
    <t>0.368548</t>
  </si>
  <si>
    <t>-4.39514</t>
  </si>
  <si>
    <t>-0.881133</t>
  </si>
  <si>
    <t>103.13</t>
  </si>
  <si>
    <t>0.363069</t>
  </si>
  <si>
    <t>-4.41466</t>
  </si>
  <si>
    <t>-0.869903</t>
  </si>
  <si>
    <t>251.11</t>
  </si>
  <si>
    <t>0.00041391</t>
  </si>
  <si>
    <t>4.179</t>
  </si>
  <si>
    <t>0.244478</t>
  </si>
  <si>
    <t>-4.43521</t>
  </si>
  <si>
    <t>-0.618817</t>
  </si>
  <si>
    <t>82.235</t>
  </si>
  <si>
    <t>0.0013579</t>
  </si>
  <si>
    <t>3.1772</t>
  </si>
  <si>
    <t>0.265278</t>
  </si>
  <si>
    <t>-4.43561</t>
  </si>
  <si>
    <t>-0.664182</t>
  </si>
  <si>
    <t>7.8349</t>
  </si>
  <si>
    <t>0.280116</t>
  </si>
  <si>
    <t>-4.44303</t>
  </si>
  <si>
    <t>-0.696148</t>
  </si>
  <si>
    <t>94.198</t>
  </si>
  <si>
    <t>0.00042671</t>
  </si>
  <si>
    <t>4.8443</t>
  </si>
  <si>
    <t>0.233736</t>
  </si>
  <si>
    <t>-4.44548</t>
  </si>
  <si>
    <t>-0.595114</t>
  </si>
  <si>
    <t>339.59</t>
  </si>
  <si>
    <t>0.00042644</t>
  </si>
  <si>
    <t>4.8282</t>
  </si>
  <si>
    <t>0.40309</t>
  </si>
  <si>
    <t>-4.47232</t>
  </si>
  <si>
    <t>-0.951381</t>
  </si>
  <si>
    <t>46.81</t>
  </si>
  <si>
    <t>0.249299</t>
  </si>
  <si>
    <t>-4.49367</t>
  </si>
  <si>
    <t>-0.629394</t>
  </si>
  <si>
    <t>22.614</t>
  </si>
  <si>
    <t>6.3255</t>
  </si>
  <si>
    <t>0.326243</t>
  </si>
  <si>
    <t>-4.5187</t>
  </si>
  <si>
    <t>-0.793694</t>
  </si>
  <si>
    <t>21.754</t>
  </si>
  <si>
    <t>9.4357</t>
  </si>
  <si>
    <t>0.326445</t>
  </si>
  <si>
    <t>-4.52087</t>
  </si>
  <si>
    <t>-0.794117</t>
  </si>
  <si>
    <t>78.21</t>
  </si>
  <si>
    <t>0.0011758</t>
  </si>
  <si>
    <t>3.2663</t>
  </si>
  <si>
    <t>0.357747</t>
  </si>
  <si>
    <t>-4.53986</t>
  </si>
  <si>
    <t>-0.858968</t>
  </si>
  <si>
    <t>12.017</t>
  </si>
  <si>
    <t>0.001929</t>
  </si>
  <si>
    <t>3.075</t>
  </si>
  <si>
    <t>0.188668</t>
  </si>
  <si>
    <t>-4.54883</t>
  </si>
  <si>
    <t>-0.49333</t>
  </si>
  <si>
    <t>119.54</t>
  </si>
  <si>
    <t>6.3772</t>
  </si>
  <si>
    <t>0.382776</t>
  </si>
  <si>
    <t>-4.54992</t>
  </si>
  <si>
    <t>-0.910181</t>
  </si>
  <si>
    <t>242.96</t>
  </si>
  <si>
    <t>11.338</t>
  </si>
  <si>
    <t>0.413656</t>
  </si>
  <si>
    <t>-4.56661</t>
  </si>
  <si>
    <t>-0.972696</t>
  </si>
  <si>
    <t>63.266</t>
  </si>
  <si>
    <t>0.0028409</t>
  </si>
  <si>
    <t>2.7788</t>
  </si>
  <si>
    <t>0.241781</t>
  </si>
  <si>
    <t>-4.58816</t>
  </si>
  <si>
    <t>-0.612885</t>
  </si>
  <si>
    <t>88.234</t>
  </si>
  <si>
    <t>18.195</t>
  </si>
  <si>
    <t>0.331058</t>
  </si>
  <si>
    <t>-4.60446</t>
  </si>
  <si>
    <t>-0.803736</t>
  </si>
  <si>
    <t>41.063</t>
  </si>
  <si>
    <t>0.00061526</t>
  </si>
  <si>
    <t>3.9938</t>
  </si>
  <si>
    <t>0.348952</t>
  </si>
  <si>
    <t>-4.60934</t>
  </si>
  <si>
    <t>-0.840842</t>
  </si>
  <si>
    <t>0.0004279</t>
  </si>
  <si>
    <t>4.9004</t>
  </si>
  <si>
    <t>0.385799</t>
  </si>
  <si>
    <t>-4.61105</t>
  </si>
  <si>
    <t>-0.916332</t>
  </si>
  <si>
    <t>38.136</t>
  </si>
  <si>
    <t>0.00042499</t>
  </si>
  <si>
    <t>4.7578</t>
  </si>
  <si>
    <t>0.230733</t>
  </si>
  <si>
    <t>-4.64056</t>
  </si>
  <si>
    <t>-0.588452</t>
  </si>
  <si>
    <t>274.46</t>
  </si>
  <si>
    <t>29.655</t>
  </si>
  <si>
    <t>0.398402</t>
  </si>
  <si>
    <t>-4.65893</t>
  </si>
  <si>
    <t>-0.941901</t>
  </si>
  <si>
    <t>37.084</t>
  </si>
  <si>
    <t>0.0023046</t>
  </si>
  <si>
    <t>0.34421</t>
  </si>
  <si>
    <t>-4.66241</t>
  </si>
  <si>
    <t>-0.831039</t>
  </si>
  <si>
    <t>51.571</t>
  </si>
  <si>
    <t>0.00042891</t>
  </si>
  <si>
    <t>4.9778</t>
  </si>
  <si>
    <t>0.446547</t>
  </si>
  <si>
    <t>-4.66472</t>
  </si>
  <si>
    <t>-1.0386</t>
  </si>
  <si>
    <t>93.159</t>
  </si>
  <si>
    <t>24.119</t>
  </si>
  <si>
    <t>0.326977</t>
  </si>
  <si>
    <t>-4.68055</t>
  </si>
  <si>
    <t>-0.795227</t>
  </si>
  <si>
    <t>202.01</t>
  </si>
  <si>
    <t>10.414</t>
  </si>
  <si>
    <t>0.443412</t>
  </si>
  <si>
    <t>-4.68529</t>
  </si>
  <si>
    <t>-1.03235</t>
  </si>
  <si>
    <t>0.0011779</t>
  </si>
  <si>
    <t>3.2838</t>
  </si>
  <si>
    <t>0.479227</t>
  </si>
  <si>
    <t>-4.70702</t>
  </si>
  <si>
    <t>-1.10352</t>
  </si>
  <si>
    <t>94.2</t>
  </si>
  <si>
    <t>13.413</t>
  </si>
  <si>
    <t>0.404254</t>
  </si>
  <si>
    <t>-4.72288</t>
  </si>
  <si>
    <t>-0.953734</t>
  </si>
  <si>
    <t>163.81</t>
  </si>
  <si>
    <t>0.0026702</t>
  </si>
  <si>
    <t>2.926</t>
  </si>
  <si>
    <t>0.32601</t>
  </si>
  <si>
    <t>-4.72751</t>
  </si>
  <si>
    <t>-0.793209</t>
  </si>
  <si>
    <t>62.165</t>
  </si>
  <si>
    <t>10.288</t>
  </si>
  <si>
    <t>0.377898</t>
  </si>
  <si>
    <t>-4.74506</t>
  </si>
  <si>
    <t>-0.90024</t>
  </si>
  <si>
    <t>68.386</t>
  </si>
  <si>
    <t>27.749</t>
  </si>
  <si>
    <t>0.381636</t>
  </si>
  <si>
    <t>-4.75474</t>
  </si>
  <si>
    <t>-0.907859</t>
  </si>
  <si>
    <t>49.097</t>
  </si>
  <si>
    <t>15.465</t>
  </si>
  <si>
    <t>0.352157</t>
  </si>
  <si>
    <t>-4.77514</t>
  </si>
  <si>
    <t>-0.847457</t>
  </si>
  <si>
    <t>140.53</t>
  </si>
  <si>
    <t>0.0011762</t>
  </si>
  <si>
    <t>3.2695</t>
  </si>
  <si>
    <t>0.51054</t>
  </si>
  <si>
    <t>-4.78188</t>
  </si>
  <si>
    <t>-1.16531</t>
  </si>
  <si>
    <t>53.129</t>
  </si>
  <si>
    <t>0.0030172</t>
  </si>
  <si>
    <t>2.719</t>
  </si>
  <si>
    <t>0.372292</t>
  </si>
  <si>
    <t>-4.78567</t>
  </si>
  <si>
    <t>-0.888792</t>
  </si>
  <si>
    <t>58.586</t>
  </si>
  <si>
    <t>0.00041719</t>
  </si>
  <si>
    <t>4.3362</t>
  </si>
  <si>
    <t>0.267785</t>
  </si>
  <si>
    <t>-4.78573</t>
  </si>
  <si>
    <t>-0.669607</t>
  </si>
  <si>
    <t>132.67</t>
  </si>
  <si>
    <t>73.045</t>
  </si>
  <si>
    <t>0.274042</t>
  </si>
  <si>
    <t>-4.80426</t>
  </si>
  <si>
    <t>-0.683101</t>
  </si>
  <si>
    <t>86.69</t>
  </si>
  <si>
    <t>0.00042052</t>
  </si>
  <si>
    <t>4.519</t>
  </si>
  <si>
    <t>0.259508</t>
  </si>
  <si>
    <t>-4.83803</t>
  </si>
  <si>
    <t>-0.651666</t>
  </si>
  <si>
    <t>59.832</t>
  </si>
  <si>
    <t>16.121</t>
  </si>
  <si>
    <t>-4.83864</t>
  </si>
  <si>
    <t>-0.815432</t>
  </si>
  <si>
    <t>127.65</t>
  </si>
  <si>
    <t>0.007705</t>
  </si>
  <si>
    <t>2.3072</t>
  </si>
  <si>
    <t>0.388838</t>
  </si>
  <si>
    <t>-4.85368</t>
  </si>
  <si>
    <t>-0.922508</t>
  </si>
  <si>
    <t>86.573</t>
  </si>
  <si>
    <t>0.0087623</t>
  </si>
  <si>
    <t>2.2376</t>
  </si>
  <si>
    <t>0.416865</t>
  </si>
  <si>
    <t>-4.85471</t>
  </si>
  <si>
    <t>-0.979154</t>
  </si>
  <si>
    <t>6.4718</t>
  </si>
  <si>
    <t>0.248991</t>
  </si>
  <si>
    <t>-4.8599</t>
  </si>
  <si>
    <t>-0.628719</t>
  </si>
  <si>
    <t>82.17</t>
  </si>
  <si>
    <t>13.728</t>
  </si>
  <si>
    <t>0.347059</t>
  </si>
  <si>
    <t>-4.86844</t>
  </si>
  <si>
    <t>-0.836932</t>
  </si>
  <si>
    <t>39.641</t>
  </si>
  <si>
    <t>0.00042472</t>
  </si>
  <si>
    <t>4.7179</t>
  </si>
  <si>
    <t>0.272588</t>
  </si>
  <si>
    <t>-4.87839</t>
  </si>
  <si>
    <t>-0.67997</t>
  </si>
  <si>
    <t>5.3766</t>
  </si>
  <si>
    <t>0.283917</t>
  </si>
  <si>
    <t>-4.88257</t>
  </si>
  <si>
    <t>-0.704288</t>
  </si>
  <si>
    <t>40.149</t>
  </si>
  <si>
    <t>0.0002158</t>
  </si>
  <si>
    <t>5.0852</t>
  </si>
  <si>
    <t>0.269793</t>
  </si>
  <si>
    <t>-4.88961</t>
  </si>
  <si>
    <t>-0.673943</t>
  </si>
  <si>
    <t>61.367</t>
  </si>
  <si>
    <t>19.565</t>
  </si>
  <si>
    <t>0.378124</t>
  </si>
  <si>
    <t>-4.89594</t>
  </si>
  <si>
    <t>-0.900702</t>
  </si>
  <si>
    <t>91.204</t>
  </si>
  <si>
    <t>6.3293</t>
  </si>
  <si>
    <t>0.295953</t>
  </si>
  <si>
    <t>-4.89956</t>
  </si>
  <si>
    <t>-0.729934</t>
  </si>
  <si>
    <t>82.612</t>
  </si>
  <si>
    <t>11.692</t>
  </si>
  <si>
    <t>0.378</t>
  </si>
  <si>
    <t>-4.90387</t>
  </si>
  <si>
    <t>-0.900448</t>
  </si>
  <si>
    <t>116.03</t>
  </si>
  <si>
    <t>0.300945</t>
  </si>
  <si>
    <t>-4.90833</t>
  </si>
  <si>
    <t>-0.740518</t>
  </si>
  <si>
    <t>10.659</t>
  </si>
  <si>
    <t>41.872</t>
  </si>
  <si>
    <t>0.261392</t>
  </si>
  <si>
    <t>-4.90859</t>
  </si>
  <si>
    <t>-0.655758</t>
  </si>
  <si>
    <t>102.73</t>
  </si>
  <si>
    <t>0.00021556</t>
  </si>
  <si>
    <t>5.0695</t>
  </si>
  <si>
    <t>0.376295</t>
  </si>
  <si>
    <t>-4.90967</t>
  </si>
  <si>
    <t>-0.89697</t>
  </si>
  <si>
    <t>52.07</t>
  </si>
  <si>
    <t>0.0080586</t>
  </si>
  <si>
    <t>2.288</t>
  </si>
  <si>
    <t>0.38817</t>
  </si>
  <si>
    <t>-4.91868</t>
  </si>
  <si>
    <t>-0.921151</t>
  </si>
  <si>
    <t>30.167</t>
  </si>
  <si>
    <t>0.33434</t>
  </si>
  <si>
    <t>-4.92168</t>
  </si>
  <si>
    <t>-0.810566</t>
  </si>
  <si>
    <t>0.00042717</t>
  </si>
  <si>
    <t>4.857</t>
  </si>
  <si>
    <t>0.332627</t>
  </si>
  <si>
    <t>-4.92646</t>
  </si>
  <si>
    <t>-0.807002</t>
  </si>
  <si>
    <t>86.6</t>
  </si>
  <si>
    <t>16.906</t>
  </si>
  <si>
    <t>0.454413</t>
  </si>
  <si>
    <t>-4.92684</t>
  </si>
  <si>
    <t>-1.05428</t>
  </si>
  <si>
    <t>31.608</t>
  </si>
  <si>
    <t>13.15</t>
  </si>
  <si>
    <t>0.307118</t>
  </si>
  <si>
    <t>-4.92991</t>
  </si>
  <si>
    <t>-0.753562</t>
  </si>
  <si>
    <t>72.413</t>
  </si>
  <si>
    <t>0.001004</t>
  </si>
  <si>
    <t>3.6155</t>
  </si>
  <si>
    <t>0.274838</t>
  </si>
  <si>
    <t>-4.93261</t>
  </si>
  <si>
    <t>-0.684815</t>
  </si>
  <si>
    <t>19.901</t>
  </si>
  <si>
    <t>167.37</t>
  </si>
  <si>
    <t>0.351073</t>
  </si>
  <si>
    <t>-4.9437</t>
  </si>
  <si>
    <t>-0.84522</t>
  </si>
  <si>
    <t>18.336</t>
  </si>
  <si>
    <t>11.313</t>
  </si>
  <si>
    <t>0.242333</t>
  </si>
  <si>
    <t>-4.96443</t>
  </si>
  <si>
    <t>-0.6141</t>
  </si>
  <si>
    <t>35.049</t>
  </si>
  <si>
    <t>8.931</t>
  </si>
  <si>
    <t>0.292406</t>
  </si>
  <si>
    <t>-4.96933</t>
  </si>
  <si>
    <t>-0.722395</t>
  </si>
  <si>
    <t>75.919</t>
  </si>
  <si>
    <t>0.0002172</t>
  </si>
  <si>
    <t>5.2822</t>
  </si>
  <si>
    <t>0.400429</t>
  </si>
  <si>
    <t>-4.97721</t>
  </si>
  <si>
    <t>-0.946001</t>
  </si>
  <si>
    <t>210.51</t>
  </si>
  <si>
    <t>6.1493</t>
  </si>
  <si>
    <t>0.448201</t>
  </si>
  <si>
    <t>-4.98196</t>
  </si>
  <si>
    <t>-1.0419</t>
  </si>
  <si>
    <t>59.474</t>
  </si>
  <si>
    <t>5.6841</t>
  </si>
  <si>
    <t>0.276329</t>
  </si>
  <si>
    <t>-4.98459</t>
  </si>
  <si>
    <t>-0.688019</t>
  </si>
  <si>
    <t>130.96</t>
  </si>
  <si>
    <t>82.446</t>
  </si>
  <si>
    <t>0.431935</t>
  </si>
  <si>
    <t>-4.99738</t>
  </si>
  <si>
    <t>-1.0094</t>
  </si>
  <si>
    <t>27.797</t>
  </si>
  <si>
    <t>7.5533</t>
  </si>
  <si>
    <t>0.268583</t>
  </si>
  <si>
    <t>-5.00339</t>
  </si>
  <si>
    <t>-0.671331</t>
  </si>
  <si>
    <t>85.467</t>
  </si>
  <si>
    <t>0.00081733</t>
  </si>
  <si>
    <t>3.9228</t>
  </si>
  <si>
    <t>0.285797</t>
  </si>
  <si>
    <t>-5.02554</t>
  </si>
  <si>
    <t>-0.708307</t>
  </si>
  <si>
    <t>72.609</t>
  </si>
  <si>
    <t>0.298168</t>
  </si>
  <si>
    <t>-5.03356</t>
  </si>
  <si>
    <t>-0.734634</t>
  </si>
  <si>
    <t>87.116</t>
  </si>
  <si>
    <t>6.4644</t>
  </si>
  <si>
    <t>0.311816</t>
  </si>
  <si>
    <t>-5.04395</t>
  </si>
  <si>
    <t>-0.763458</t>
  </si>
  <si>
    <t>14.665</t>
  </si>
  <si>
    <t>0.0087655</t>
  </si>
  <si>
    <t>2.2436</t>
  </si>
  <si>
    <t>0.221833</t>
  </si>
  <si>
    <t>-5.04694</t>
  </si>
  <si>
    <t>-0.568613</t>
  </si>
  <si>
    <t>53.946</t>
  </si>
  <si>
    <t>0.0010075</t>
  </si>
  <si>
    <t>3.6654</t>
  </si>
  <si>
    <t>0.304967</t>
  </si>
  <si>
    <t>-5.05789</t>
  </si>
  <si>
    <t>-0.749021</t>
  </si>
  <si>
    <t>95.461</t>
  </si>
  <si>
    <t>7.7245</t>
  </si>
  <si>
    <t>0.448184</t>
  </si>
  <si>
    <t>-5.05872</t>
  </si>
  <si>
    <t>-1.04187</t>
  </si>
  <si>
    <t>68.106</t>
  </si>
  <si>
    <t>6.3704</t>
  </si>
  <si>
    <t>0.39966</t>
  </si>
  <si>
    <t>-5.0649</t>
  </si>
  <si>
    <t>-0.944445</t>
  </si>
  <si>
    <t>130.83</t>
  </si>
  <si>
    <t>0.0099927</t>
  </si>
  <si>
    <t>2.1899</t>
  </si>
  <si>
    <t>0.328066</t>
  </si>
  <si>
    <t>-5.06912</t>
  </si>
  <si>
    <t>-0.797498</t>
  </si>
  <si>
    <t>22.554</t>
  </si>
  <si>
    <t>22.376</t>
  </si>
  <si>
    <t>0.258277</t>
  </si>
  <si>
    <t>-5.07459</t>
  </si>
  <si>
    <t>-0.648988</t>
  </si>
  <si>
    <t>31.231</t>
  </si>
  <si>
    <t>8.8406</t>
  </si>
  <si>
    <t>0.351455</t>
  </si>
  <si>
    <t>-5.09237</t>
  </si>
  <si>
    <t>-0.846009</t>
  </si>
  <si>
    <t>21.766</t>
  </si>
  <si>
    <t>0.0033866</t>
  </si>
  <si>
    <t>2.6875</t>
  </si>
  <si>
    <t>0.250793</t>
  </si>
  <si>
    <t>-5.09449</t>
  </si>
  <si>
    <t>-0.632663</t>
  </si>
  <si>
    <t>127.46</t>
  </si>
  <si>
    <t>31.718</t>
  </si>
  <si>
    <t>0.446328</t>
  </si>
  <si>
    <t>-5.09839</t>
  </si>
  <si>
    <t>-1.03817</t>
  </si>
  <si>
    <t>68.295</t>
  </si>
  <si>
    <t>0.001007</t>
  </si>
  <si>
    <t>3.6499</t>
  </si>
  <si>
    <t>0.267518</t>
  </si>
  <si>
    <t>-5.09968</t>
  </si>
  <si>
    <t>-0.669029</t>
  </si>
  <si>
    <t>0.00021668</t>
  </si>
  <si>
    <t>5.2196</t>
  </si>
  <si>
    <t>0.255526</t>
  </si>
  <si>
    <t>-5.10221</t>
  </si>
  <si>
    <t>-0.642997</t>
  </si>
  <si>
    <t>79.291</t>
  </si>
  <si>
    <t>14.271</t>
  </si>
  <si>
    <t>0.261105</t>
  </si>
  <si>
    <t>-5.11063</t>
  </si>
  <si>
    <t>-0.655136</t>
  </si>
  <si>
    <t>113.78</t>
  </si>
  <si>
    <t>5.7507</t>
  </si>
  <si>
    <t>0.43163</t>
  </si>
  <si>
    <t>-5.12952</t>
  </si>
  <si>
    <t>-1.00879</t>
  </si>
  <si>
    <t>65.358</t>
  </si>
  <si>
    <t>7.774</t>
  </si>
  <si>
    <t>0.29305</t>
  </si>
  <si>
    <t>-5.13154</t>
  </si>
  <si>
    <t>-0.723766</t>
  </si>
  <si>
    <t>52.356</t>
  </si>
  <si>
    <t>0.0011839</t>
  </si>
  <si>
    <t>3.3717</t>
  </si>
  <si>
    <t>0.397626</t>
  </si>
  <si>
    <t>-5.13694</t>
  </si>
  <si>
    <t>-0.940328</t>
  </si>
  <si>
    <t>0.0010034</t>
  </si>
  <si>
    <t>3.6027</t>
  </si>
  <si>
    <t>0.37197</t>
  </si>
  <si>
    <t>-5.14293</t>
  </si>
  <si>
    <t>-0.888134</t>
  </si>
  <si>
    <t>52.916</t>
  </si>
  <si>
    <t>0.00081218</t>
  </si>
  <si>
    <t>3.8174</t>
  </si>
  <si>
    <t>0.275431</t>
  </si>
  <si>
    <t>-5.14432</t>
  </si>
  <si>
    <t>-0.686088</t>
  </si>
  <si>
    <t>69.548</t>
  </si>
  <si>
    <t>6.3662</t>
  </si>
  <si>
    <t>0.399159</t>
  </si>
  <si>
    <t>-5.14484</t>
  </si>
  <si>
    <t>-0.943431</t>
  </si>
  <si>
    <t>168.09</t>
  </si>
  <si>
    <t>15.24</t>
  </si>
  <si>
    <t>0.504469</t>
  </si>
  <si>
    <t>-5.15369</t>
  </si>
  <si>
    <t>-1.15336</t>
  </si>
  <si>
    <t>76.277</t>
  </si>
  <si>
    <t>0.00041589</t>
  </si>
  <si>
    <t>4.2684</t>
  </si>
  <si>
    <t>0.282364</t>
  </si>
  <si>
    <t>-5.15841</t>
  </si>
  <si>
    <t>-0.700965</t>
  </si>
  <si>
    <t>70.193</t>
  </si>
  <si>
    <t>27.659</t>
  </si>
  <si>
    <t>0.455931</t>
  </si>
  <si>
    <t>-5.16109</t>
  </si>
  <si>
    <t>-1.0573</t>
  </si>
  <si>
    <t>38.506</t>
  </si>
  <si>
    <t>0.0028425</t>
  </si>
  <si>
    <t>2.7835</t>
  </si>
  <si>
    <t>0.274337</t>
  </si>
  <si>
    <t>-5.16328</t>
  </si>
  <si>
    <t>-0.683735</t>
  </si>
  <si>
    <t>38.367</t>
  </si>
  <si>
    <t>8.9997</t>
  </si>
  <si>
    <t>0.278756</t>
  </si>
  <si>
    <t>-5.16848</t>
  </si>
  <si>
    <t>-0.693232</t>
  </si>
  <si>
    <t>215.34</t>
  </si>
  <si>
    <t>27.769</t>
  </si>
  <si>
    <t>0.463964</t>
  </si>
  <si>
    <t>-5.18296</t>
  </si>
  <si>
    <t>-1.07327</t>
  </si>
  <si>
    <t>66.155</t>
  </si>
  <si>
    <t>67.069</t>
  </si>
  <si>
    <t>0.301858</t>
  </si>
  <si>
    <t>-5.19032</t>
  </si>
  <si>
    <t>-0.742449</t>
  </si>
  <si>
    <t>8.7298</t>
  </si>
  <si>
    <t>0.370429</t>
  </si>
  <si>
    <t>-5.19363</t>
  </si>
  <si>
    <t>-0.884984</t>
  </si>
  <si>
    <t>128.23</t>
  </si>
  <si>
    <t>28.491</t>
  </si>
  <si>
    <t>0.463776</t>
  </si>
  <si>
    <t>-5.19601</t>
  </si>
  <si>
    <t>-1.07289</t>
  </si>
  <si>
    <t>70.111</t>
  </si>
  <si>
    <t>5.9265</t>
  </si>
  <si>
    <t>-5.19717</t>
  </si>
  <si>
    <t>-0.755444</t>
  </si>
  <si>
    <t>59.681</t>
  </si>
  <si>
    <t>0.0048562</t>
  </si>
  <si>
    <t>2.5715</t>
  </si>
  <si>
    <t>0.294695</t>
  </si>
  <si>
    <t>-5.20873</t>
  </si>
  <si>
    <t>-0.727263</t>
  </si>
  <si>
    <t>194.1</t>
  </si>
  <si>
    <t>9.4883</t>
  </si>
  <si>
    <t>0.48192</t>
  </si>
  <si>
    <t>-5.21061</t>
  </si>
  <si>
    <t>-1.10885</t>
  </si>
  <si>
    <t>62.889</t>
  </si>
  <si>
    <t>9.7178</t>
  </si>
  <si>
    <t>0.282966</t>
  </si>
  <si>
    <t>-5.21793</t>
  </si>
  <si>
    <t>-0.702252</t>
  </si>
  <si>
    <t>43.395</t>
  </si>
  <si>
    <t>17.016</t>
  </si>
  <si>
    <t>0.416763</t>
  </si>
  <si>
    <t>-5.22846</t>
  </si>
  <si>
    <t>-0.978951</t>
  </si>
  <si>
    <t>133.11</t>
  </si>
  <si>
    <t>9.6674</t>
  </si>
  <si>
    <t>0.48569</t>
  </si>
  <si>
    <t>-5.23429</t>
  </si>
  <si>
    <t>-1.11631</t>
  </si>
  <si>
    <t>60.438</t>
  </si>
  <si>
    <t>0.426962</t>
  </si>
  <si>
    <t>-5.23433</t>
  </si>
  <si>
    <t>-0.999435</t>
  </si>
  <si>
    <t>89.191</t>
  </si>
  <si>
    <t>6.2577</t>
  </si>
  <si>
    <t>0.399125</t>
  </si>
  <si>
    <t>-5.23807</t>
  </si>
  <si>
    <t>-0.943363</t>
  </si>
  <si>
    <t>105.02</t>
  </si>
  <si>
    <t>0.401206</t>
  </si>
  <si>
    <t>-5.24606</t>
  </si>
  <si>
    <t>-0.947572</t>
  </si>
  <si>
    <t>148.86</t>
  </si>
  <si>
    <t>11.345</t>
  </si>
  <si>
    <t>0.342344</t>
  </si>
  <si>
    <t>-5.25034</t>
  </si>
  <si>
    <t>-0.827176</t>
  </si>
  <si>
    <t>67.195</t>
  </si>
  <si>
    <t>9.2144</t>
  </si>
  <si>
    <t>0.429525</t>
  </si>
  <si>
    <t>-5.26046</t>
  </si>
  <si>
    <t>-1.00457</t>
  </si>
  <si>
    <t>92.115</t>
  </si>
  <si>
    <t>0.0011749</t>
  </si>
  <si>
    <t>3.2635</t>
  </si>
  <si>
    <t>0.313994</t>
  </si>
  <si>
    <t>-5.26235</t>
  </si>
  <si>
    <t>-0.768039</t>
  </si>
  <si>
    <t>38.254</t>
  </si>
  <si>
    <t>0.000429</t>
  </si>
  <si>
    <t>4.9844</t>
  </si>
  <si>
    <t>0.342793</t>
  </si>
  <si>
    <t>-5.26735</t>
  </si>
  <si>
    <t>-0.828106</t>
  </si>
  <si>
    <t>68.639</t>
  </si>
  <si>
    <t>13.682</t>
  </si>
  <si>
    <t>0.46215</t>
  </si>
  <si>
    <t>-5.28501</t>
  </si>
  <si>
    <t>-1.06966</t>
  </si>
  <si>
    <t>53.045</t>
  </si>
  <si>
    <t>28.957</t>
  </si>
  <si>
    <t>0.319193</t>
  </si>
  <si>
    <t>-5.29081</t>
  </si>
  <si>
    <t>-0.778948</t>
  </si>
  <si>
    <t>71.514</t>
  </si>
  <si>
    <t>5.5004</t>
  </si>
  <si>
    <t>0.470639</t>
  </si>
  <si>
    <t>-5.3006</t>
  </si>
  <si>
    <t>-1.08651</t>
  </si>
  <si>
    <t>0.00061538</t>
  </si>
  <si>
    <t>4.0016</t>
  </si>
  <si>
    <t>0.297595</t>
  </si>
  <si>
    <t>-5.30108</t>
  </si>
  <si>
    <t>-0.733419</t>
  </si>
  <si>
    <t>74.977</t>
  </si>
  <si>
    <t>30.205</t>
  </si>
  <si>
    <t>0.415419</t>
  </si>
  <si>
    <t>-5.32036</t>
  </si>
  <si>
    <t>-0.976246</t>
  </si>
  <si>
    <t>59.308</t>
  </si>
  <si>
    <t>0.00041186</t>
  </si>
  <si>
    <t>4.1093</t>
  </si>
  <si>
    <t>0.297541</t>
  </si>
  <si>
    <t>-5.32166</t>
  </si>
  <si>
    <t>-0.733304</t>
  </si>
  <si>
    <t>57.47</t>
  </si>
  <si>
    <t>21.473</t>
  </si>
  <si>
    <t>0.38872</t>
  </si>
  <si>
    <t>-5.32483</t>
  </si>
  <si>
    <t>-0.922267</t>
  </si>
  <si>
    <t>161.12</t>
  </si>
  <si>
    <t>0.00042185</t>
  </si>
  <si>
    <t>4.5925</t>
  </si>
  <si>
    <t>0.514517</t>
  </si>
  <si>
    <t>-5.33423</t>
  </si>
  <si>
    <t>-1.17313</t>
  </si>
  <si>
    <t>43.174</t>
  </si>
  <si>
    <t>0.00042808</t>
  </si>
  <si>
    <t>4.923</t>
  </si>
  <si>
    <t>0.423095</t>
  </si>
  <si>
    <t>-5.3441</t>
  </si>
  <si>
    <t>-0.991676</t>
  </si>
  <si>
    <t>11.843</t>
  </si>
  <si>
    <t>0.0026692</t>
  </si>
  <si>
    <t>2.9217</t>
  </si>
  <si>
    <t>0.263206</t>
  </si>
  <si>
    <t>-5.34515</t>
  </si>
  <si>
    <t>-0.659694</t>
  </si>
  <si>
    <t>54.169</t>
  </si>
  <si>
    <t>8.9797</t>
  </si>
  <si>
    <t>0.449044</t>
  </si>
  <si>
    <t>-5.36748</t>
  </si>
  <si>
    <t>-1.04358</t>
  </si>
  <si>
    <t>119.03</t>
  </si>
  <si>
    <t>24.928</t>
  </si>
  <si>
    <t>0.417935</t>
  </si>
  <si>
    <t>-5.37205</t>
  </si>
  <si>
    <t>-0.981307</t>
  </si>
  <si>
    <t>17.52</t>
  </si>
  <si>
    <t>0.0013566</t>
  </si>
  <si>
    <t>3.157</t>
  </si>
  <si>
    <t>0.250979</t>
  </si>
  <si>
    <t>-5.37706</t>
  </si>
  <si>
    <t>-0.633071</t>
  </si>
  <si>
    <t>92.819</t>
  </si>
  <si>
    <t>11.684</t>
  </si>
  <si>
    <t>0.443843</t>
  </si>
  <si>
    <t>-5.38475</t>
  </si>
  <si>
    <t>-1.03321</t>
  </si>
  <si>
    <t>68.725</t>
  </si>
  <si>
    <t>11.586</t>
  </si>
  <si>
    <t>0.293834</t>
  </si>
  <si>
    <t>-5.38489</t>
  </si>
  <si>
    <t>-0.725432</t>
  </si>
  <si>
    <t>52.992</t>
  </si>
  <si>
    <t>20.744</t>
  </si>
  <si>
    <t>0.448117</t>
  </si>
  <si>
    <t>-5.39937</t>
  </si>
  <si>
    <t>-1.04174</t>
  </si>
  <si>
    <t>80.709</t>
  </si>
  <si>
    <t>9.5549</t>
  </si>
  <si>
    <t>0.45442</t>
  </si>
  <si>
    <t>-5.40276</t>
  </si>
  <si>
    <t>-1.05429</t>
  </si>
  <si>
    <t>126.76</t>
  </si>
  <si>
    <t>0.0011858</t>
  </si>
  <si>
    <t>3.3879</t>
  </si>
  <si>
    <t>0.312146</t>
  </si>
  <si>
    <t>-5.40915</t>
  </si>
  <si>
    <t>-0.764153</t>
  </si>
  <si>
    <t>58.819</t>
  </si>
  <si>
    <t>0.00042141</t>
  </si>
  <si>
    <t>4.575</t>
  </si>
  <si>
    <t>0.278529</t>
  </si>
  <si>
    <t>-5.40972</t>
  </si>
  <si>
    <t>-0.692745</t>
  </si>
  <si>
    <t>11.456</t>
  </si>
  <si>
    <t>8.1046</t>
  </si>
  <si>
    <t>0.36461</t>
  </si>
  <si>
    <t>-5.41829</t>
  </si>
  <si>
    <t>-0.873064</t>
  </si>
  <si>
    <t>14.45</t>
  </si>
  <si>
    <t>8.2025</t>
  </si>
  <si>
    <t>0.333021</t>
  </si>
  <si>
    <t>-5.42065</t>
  </si>
  <si>
    <t>-0.807822</t>
  </si>
  <si>
    <t>7.24</t>
  </si>
  <si>
    <t>0.374034</t>
  </si>
  <si>
    <t>-5.42124</t>
  </si>
  <si>
    <t>-0.892352</t>
  </si>
  <si>
    <t>47.091</t>
  </si>
  <si>
    <t>22.207</t>
  </si>
  <si>
    <t>0.437846</t>
  </si>
  <si>
    <t>-5.42452</t>
  </si>
  <si>
    <t>-1.02123</t>
  </si>
  <si>
    <t>31.079</t>
  </si>
  <si>
    <t>32.425</t>
  </si>
  <si>
    <t>0.326899</t>
  </si>
  <si>
    <t>-5.42485</t>
  </si>
  <si>
    <t>-0.795065</t>
  </si>
  <si>
    <t>48.92</t>
  </si>
  <si>
    <t>0.004848</t>
  </si>
  <si>
    <t>2.5357</t>
  </si>
  <si>
    <t>0.261488</t>
  </si>
  <si>
    <t>-5.42614</t>
  </si>
  <si>
    <t>-0.655967</t>
  </si>
  <si>
    <t>70.157</t>
  </si>
  <si>
    <t>9.8003</t>
  </si>
  <si>
    <t>0.470313</t>
  </si>
  <si>
    <t>-5.42813</t>
  </si>
  <si>
    <t>-1.08586</t>
  </si>
  <si>
    <t>111.83</t>
  </si>
  <si>
    <t>35.992</t>
  </si>
  <si>
    <t>0.520869</t>
  </si>
  <si>
    <t>-5.42987</t>
  </si>
  <si>
    <t>-1.18562</t>
  </si>
  <si>
    <t>23.306</t>
  </si>
  <si>
    <t>0.00041554</t>
  </si>
  <si>
    <t>4.2406</t>
  </si>
  <si>
    <t>-5.43725</t>
  </si>
  <si>
    <t>-0.730005</t>
  </si>
  <si>
    <t>29.956</t>
  </si>
  <si>
    <t>0.0011933</t>
  </si>
  <si>
    <t>3.4839</t>
  </si>
  <si>
    <t>0.301026</t>
  </si>
  <si>
    <t>-5.43928</t>
  </si>
  <si>
    <t>-0.740688</t>
  </si>
  <si>
    <t>82.672</t>
  </si>
  <si>
    <t>0.0010062</t>
  </si>
  <si>
    <t>3.6446</t>
  </si>
  <si>
    <t>0.306819</t>
  </si>
  <si>
    <t>-5.44665</t>
  </si>
  <si>
    <t>-0.752932</t>
  </si>
  <si>
    <t>53.483</t>
  </si>
  <si>
    <t>7.2796</t>
  </si>
  <si>
    <t>0.299865</t>
  </si>
  <si>
    <t>-5.44788</t>
  </si>
  <si>
    <t>-0.73823</t>
  </si>
  <si>
    <t>197.39</t>
  </si>
  <si>
    <t>77.19</t>
  </si>
  <si>
    <t>0.464925</t>
  </si>
  <si>
    <t>-5.44866</t>
  </si>
  <si>
    <t>-1.07517</t>
  </si>
  <si>
    <t>26.56</t>
  </si>
  <si>
    <t>12.018</t>
  </si>
  <si>
    <t>0.377107</t>
  </si>
  <si>
    <t>-5.45665</t>
  </si>
  <si>
    <t>-0.898626</t>
  </si>
  <si>
    <t>36.45</t>
  </si>
  <si>
    <t>12.903</t>
  </si>
  <si>
    <t>0.382388</t>
  </si>
  <si>
    <t>-5.4689</t>
  </si>
  <si>
    <t>-0.909391</t>
  </si>
  <si>
    <t>60.908</t>
  </si>
  <si>
    <t>0.00042132</t>
  </si>
  <si>
    <t>4.5682</t>
  </si>
  <si>
    <t>0.285869</t>
  </si>
  <si>
    <t>-5.47349</t>
  </si>
  <si>
    <t>-0.70846</t>
  </si>
  <si>
    <t>17.799</t>
  </si>
  <si>
    <t>6.7287</t>
  </si>
  <si>
    <t>0.438886</t>
  </si>
  <si>
    <t>-5.47517</t>
  </si>
  <si>
    <t>-1.02331</t>
  </si>
  <si>
    <t>20.903</t>
  </si>
  <si>
    <t>21.002</t>
  </si>
  <si>
    <t>0.424268</t>
  </si>
  <si>
    <t>-5.47959</t>
  </si>
  <si>
    <t>-0.994032</t>
  </si>
  <si>
    <t>56.897</t>
  </si>
  <si>
    <t>34.853</t>
  </si>
  <si>
    <t>0.466466</t>
  </si>
  <si>
    <t>-5.48975</t>
  </si>
  <si>
    <t>-1.07823</t>
  </si>
  <si>
    <t>0.00041408</t>
  </si>
  <si>
    <t>4.1814</t>
  </si>
  <si>
    <t>0.284038</t>
  </si>
  <si>
    <t>-5.49798</t>
  </si>
  <si>
    <t>-0.704547</t>
  </si>
  <si>
    <t>45.881</t>
  </si>
  <si>
    <t>0.00021659</t>
  </si>
  <si>
    <t>5.1834</t>
  </si>
  <si>
    <t>0.300655</t>
  </si>
  <si>
    <t>-5.50585</t>
  </si>
  <si>
    <t>-0.739904</t>
  </si>
  <si>
    <t>46.288</t>
  </si>
  <si>
    <t>0.00041615</t>
  </si>
  <si>
    <t>4.2774</t>
  </si>
  <si>
    <t>0.419716</t>
  </si>
  <si>
    <t>-5.50973</t>
  </si>
  <si>
    <t>-0.984888</t>
  </si>
  <si>
    <t>64.317</t>
  </si>
  <si>
    <t>5.65</t>
  </si>
  <si>
    <t>0.471208</t>
  </si>
  <si>
    <t>-5.52275</t>
  </si>
  <si>
    <t>-1.08764</t>
  </si>
  <si>
    <t>7.4492</t>
  </si>
  <si>
    <t>36.547</t>
  </si>
  <si>
    <t>0.357084</t>
  </si>
  <si>
    <t>-5.53523</t>
  </si>
  <si>
    <t>-0.857604</t>
  </si>
  <si>
    <t>70.642</t>
  </si>
  <si>
    <t>34.602</t>
  </si>
  <si>
    <t>0.457246</t>
  </si>
  <si>
    <t>-5.54124</t>
  </si>
  <si>
    <t>-1.05991</t>
  </si>
  <si>
    <t>89.926</t>
  </si>
  <si>
    <t>29.41</t>
  </si>
  <si>
    <t>0.421484</t>
  </si>
  <si>
    <t>-5.54174</t>
  </si>
  <si>
    <t>-0.98844</t>
  </si>
  <si>
    <t>18.035</t>
  </si>
  <si>
    <t>0.274277</t>
  </si>
  <si>
    <t>-5.55124</t>
  </si>
  <si>
    <t>-0.683607</t>
  </si>
  <si>
    <t>218.4</t>
  </si>
  <si>
    <t>0.00041152</t>
  </si>
  <si>
    <t>4.1074</t>
  </si>
  <si>
    <t>0.425199</t>
  </si>
  <si>
    <t>-5.55495</t>
  </si>
  <si>
    <t>-0.9959</t>
  </si>
  <si>
    <t>35.173</t>
  </si>
  <si>
    <t>0.309321</t>
  </si>
  <si>
    <t>-5.57149</t>
  </si>
  <si>
    <t>-0.758207</t>
  </si>
  <si>
    <t>8.6609</t>
  </si>
  <si>
    <t>0.410954</t>
  </si>
  <si>
    <t>-5.58496</t>
  </si>
  <si>
    <t>-0.967253</t>
  </si>
  <si>
    <t>0.5</t>
  </si>
  <si>
    <t>286.97</t>
  </si>
  <si>
    <t>0.439622</t>
  </si>
  <si>
    <t>-5.59401</t>
  </si>
  <si>
    <t>-1.02478</t>
  </si>
  <si>
    <t>76.986</t>
  </si>
  <si>
    <t>30.367</t>
  </si>
  <si>
    <t>0.29444</t>
  </si>
  <si>
    <t>-5.60573</t>
  </si>
  <si>
    <t>-0.726721</t>
  </si>
  <si>
    <t>218.97</t>
  </si>
  <si>
    <t>20.843</t>
  </si>
  <si>
    <t>0.530557</t>
  </si>
  <si>
    <t>-5.60588</t>
  </si>
  <si>
    <t>-1.20464</t>
  </si>
  <si>
    <t>16.226</t>
  </si>
  <si>
    <t>0.0071612</t>
  </si>
  <si>
    <t>2.3159</t>
  </si>
  <si>
    <t>0.241142</t>
  </si>
  <si>
    <t>-5.6085</t>
  </si>
  <si>
    <t>-0.611478</t>
  </si>
  <si>
    <t>86.563</t>
  </si>
  <si>
    <t>11.881</t>
  </si>
  <si>
    <t>0.539121</t>
  </si>
  <si>
    <t>-5.62216</t>
  </si>
  <si>
    <t>-1.22143</t>
  </si>
  <si>
    <t>40.251</t>
  </si>
  <si>
    <t>0.0043015</t>
  </si>
  <si>
    <t>2.5999</t>
  </si>
  <si>
    <t>0.37516</t>
  </si>
  <si>
    <t>-5.6283</t>
  </si>
  <si>
    <t>-0.894653</t>
  </si>
  <si>
    <t>67.814</t>
  </si>
  <si>
    <t>33.398</t>
  </si>
  <si>
    <t>0.315648</t>
  </si>
  <si>
    <t>-5.63155</t>
  </si>
  <si>
    <t>-0.771512</t>
  </si>
  <si>
    <t>0.425768</t>
  </si>
  <si>
    <t>-5.63189</t>
  </si>
  <si>
    <t>-0.997041</t>
  </si>
  <si>
    <t>510.08</t>
  </si>
  <si>
    <t>97.87</t>
  </si>
  <si>
    <t>0.527478</t>
  </si>
  <si>
    <t>-5.63227</t>
  </si>
  <si>
    <t>-1.1986</t>
  </si>
  <si>
    <t>0.0013605</t>
  </si>
  <si>
    <t>3.1887</t>
  </si>
  <si>
    <t>0.499476</t>
  </si>
  <si>
    <t>-5.65144</t>
  </si>
  <si>
    <t>-1.14352</t>
  </si>
  <si>
    <t>20.599</t>
  </si>
  <si>
    <t>11.911</t>
  </si>
  <si>
    <t>0.358637</t>
  </si>
  <si>
    <t>-5.66286</t>
  </si>
  <si>
    <t>-0.860799</t>
  </si>
  <si>
    <t>32.692</t>
  </si>
  <si>
    <t>23.038</t>
  </si>
  <si>
    <t>0.28604</t>
  </si>
  <si>
    <t>-5.68236</t>
  </si>
  <si>
    <t>-0.708825</t>
  </si>
  <si>
    <t>27.939</t>
  </si>
  <si>
    <t>6.4765</t>
  </si>
  <si>
    <t>0.257842</t>
  </si>
  <si>
    <t>-5.68475</t>
  </si>
  <si>
    <t>-0.648043</t>
  </si>
  <si>
    <t>25.414</t>
  </si>
  <si>
    <t>0.0091258</t>
  </si>
  <si>
    <t>2.2341</t>
  </si>
  <si>
    <t>0.298415</t>
  </si>
  <si>
    <t>-5.69146</t>
  </si>
  <si>
    <t>-0.735158</t>
  </si>
  <si>
    <t>125.09</t>
  </si>
  <si>
    <t>12.602</t>
  </si>
  <si>
    <t>0.469134</t>
  </si>
  <si>
    <t>-5.6987</t>
  </si>
  <si>
    <t>-1.08353</t>
  </si>
  <si>
    <t>52.667</t>
  </si>
  <si>
    <t>0.00041571</t>
  </si>
  <si>
    <t>4.261</t>
  </si>
  <si>
    <t>0.423014</t>
  </si>
  <si>
    <t>-5.69972</t>
  </si>
  <si>
    <t>-0.991513</t>
  </si>
  <si>
    <t>47.34</t>
  </si>
  <si>
    <t>10.03</t>
  </si>
  <si>
    <t>0.381324</t>
  </si>
  <si>
    <t>-5.70071</t>
  </si>
  <si>
    <t>-0.907224</t>
  </si>
  <si>
    <t>21.494</t>
  </si>
  <si>
    <t>8.8292</t>
  </si>
  <si>
    <t>0.281207</t>
  </si>
  <si>
    <t>-5.7042</t>
  </si>
  <si>
    <t>-0.698488</t>
  </si>
  <si>
    <t>0.299981</t>
  </si>
  <si>
    <t>-5.71822</t>
  </si>
  <si>
    <t>-0.738476</t>
  </si>
  <si>
    <t>58.506</t>
  </si>
  <si>
    <t>99.499</t>
  </si>
  <si>
    <t>0.489844</t>
  </si>
  <si>
    <t>-5.7197</t>
  </si>
  <si>
    <t>-1.12451</t>
  </si>
  <si>
    <t>83.674</t>
  </si>
  <si>
    <t>0.0011732</t>
  </si>
  <si>
    <t>3.2552</t>
  </si>
  <si>
    <t>0.31511</t>
  </si>
  <si>
    <t>-5.73675</t>
  </si>
  <si>
    <t>-0.770384</t>
  </si>
  <si>
    <t>26.287</t>
  </si>
  <si>
    <t>0.26795</t>
  </si>
  <si>
    <t>-5.7533</t>
  </si>
  <si>
    <t>-0.669963</t>
  </si>
  <si>
    <t>58.702</t>
  </si>
  <si>
    <t>38.383</t>
  </si>
  <si>
    <t>0.455392</t>
  </si>
  <si>
    <t>-5.75835</t>
  </si>
  <si>
    <t>-1.05622</t>
  </si>
  <si>
    <t>45.973</t>
  </si>
  <si>
    <t>0.534453</t>
  </si>
  <si>
    <t>-5.76249</t>
  </si>
  <si>
    <t>-1.21228</t>
  </si>
  <si>
    <t>145.49</t>
  </si>
  <si>
    <t>11.107</t>
  </si>
  <si>
    <t>0.538901</t>
  </si>
  <si>
    <t>-5.76731</t>
  </si>
  <si>
    <t>-1.221</t>
  </si>
  <si>
    <t>57.65</t>
  </si>
  <si>
    <t>6.0987</t>
  </si>
  <si>
    <t>0.447193</t>
  </si>
  <si>
    <t>-5.78927</t>
  </si>
  <si>
    <t>-1.03989</t>
  </si>
  <si>
    <t>51.026</t>
  </si>
  <si>
    <t>0.00041797</t>
  </si>
  <si>
    <t>4.3644</t>
  </si>
  <si>
    <t>0.456886</t>
  </si>
  <si>
    <t>-5.7982</t>
  </si>
  <si>
    <t>-1.0592</t>
  </si>
  <si>
    <t>55.835</t>
  </si>
  <si>
    <t>0.0048399</t>
  </si>
  <si>
    <t>2.5147</t>
  </si>
  <si>
    <t>0.436133</t>
  </si>
  <si>
    <t>-5.80485</t>
  </si>
  <si>
    <t>-1.0178</t>
  </si>
  <si>
    <t>35.487</t>
  </si>
  <si>
    <t>7.3641</t>
  </si>
  <si>
    <t>0.446512</t>
  </si>
  <si>
    <t>-5.80568</t>
  </si>
  <si>
    <t>-1.03853</t>
  </si>
  <si>
    <t>40.429</t>
  </si>
  <si>
    <t>0.497775</t>
  </si>
  <si>
    <t>-5.80815</t>
  </si>
  <si>
    <t>-1.14017</t>
  </si>
  <si>
    <t>12.055</t>
  </si>
  <si>
    <t>0.00041322</t>
  </si>
  <si>
    <t>4.1541</t>
  </si>
  <si>
    <t>0.426219</t>
  </si>
  <si>
    <t>-5.82083</t>
  </si>
  <si>
    <t>-0.997946</t>
  </si>
  <si>
    <t>0.0011786</t>
  </si>
  <si>
    <t>3.2994</t>
  </si>
  <si>
    <t>0.297554</t>
  </si>
  <si>
    <t>-5.82399</t>
  </si>
  <si>
    <t>-0.733332</t>
  </si>
  <si>
    <t>34.281</t>
  </si>
  <si>
    <t>0.00041641</t>
  </si>
  <si>
    <t>0.439068</t>
  </si>
  <si>
    <t>-5.82718</t>
  </si>
  <si>
    <t>-1.02367</t>
  </si>
  <si>
    <t>27.162</t>
  </si>
  <si>
    <t>0.0011737</t>
  </si>
  <si>
    <t>3.2602</t>
  </si>
  <si>
    <t>0.321574</t>
  </si>
  <si>
    <t>-5.83286</t>
  </si>
  <si>
    <t>-0.783935</t>
  </si>
  <si>
    <t>24.534</t>
  </si>
  <si>
    <t>0.00081251</t>
  </si>
  <si>
    <t>3.831</t>
  </si>
  <si>
    <t>0.308301</t>
  </si>
  <si>
    <t>-5.84098</t>
  </si>
  <si>
    <t>-0.756056</t>
  </si>
  <si>
    <t>16.279</t>
  </si>
  <si>
    <t>0.0011876</t>
  </si>
  <si>
    <t>0.282501</t>
  </si>
  <si>
    <t>-5.85055</t>
  </si>
  <si>
    <t>-0.701258</t>
  </si>
  <si>
    <t>43.324</t>
  </si>
  <si>
    <t>6.1725</t>
  </si>
  <si>
    <t>0.398724</t>
  </si>
  <si>
    <t>-5.85927</t>
  </si>
  <si>
    <t>-0.942551</t>
  </si>
  <si>
    <t>48.875</t>
  </si>
  <si>
    <t>0.0011818</t>
  </si>
  <si>
    <t>3.3322</t>
  </si>
  <si>
    <t>0.348961</t>
  </si>
  <si>
    <t>-5.86749</t>
  </si>
  <si>
    <t>-0.840861</t>
  </si>
  <si>
    <t>32.62</t>
  </si>
  <si>
    <t>0.00042662</t>
  </si>
  <si>
    <t>4.8326</t>
  </si>
  <si>
    <t>0.326906</t>
  </si>
  <si>
    <t>-5.87131</t>
  </si>
  <si>
    <t>-0.79508</t>
  </si>
  <si>
    <t>24.984</t>
  </si>
  <si>
    <t>5.8661</t>
  </si>
  <si>
    <t>0.420992</t>
  </si>
  <si>
    <t>-5.87179</t>
  </si>
  <si>
    <t>-0.987452</t>
  </si>
  <si>
    <t>5.3554</t>
  </si>
  <si>
    <t>0.456417</t>
  </si>
  <si>
    <t>-5.87397</t>
  </si>
  <si>
    <t>-1.05826</t>
  </si>
  <si>
    <t>58.768</t>
  </si>
  <si>
    <t>38.68</t>
  </si>
  <si>
    <t>0.417194</t>
  </si>
  <si>
    <t>-5.88674</t>
  </si>
  <si>
    <t>-0.979817</t>
  </si>
  <si>
    <t>58.404</t>
  </si>
  <si>
    <t>8.18</t>
  </si>
  <si>
    <t>0.471576</t>
  </si>
  <si>
    <t>-5.88823</t>
  </si>
  <si>
    <t>-1.08837</t>
  </si>
  <si>
    <t>43.426</t>
  </si>
  <si>
    <t>0.0026707</t>
  </si>
  <si>
    <t>2.9279</t>
  </si>
  <si>
    <t>0.305953</t>
  </si>
  <si>
    <t>-5.89365</t>
  </si>
  <si>
    <t>-0.751104</t>
  </si>
  <si>
    <t>77.434</t>
  </si>
  <si>
    <t>7.4314</t>
  </si>
  <si>
    <t>0.32346</t>
  </si>
  <si>
    <t>-5.9141</t>
  </si>
  <si>
    <t>-0.78788</t>
  </si>
  <si>
    <t>63.282</t>
  </si>
  <si>
    <t>31.088</t>
  </si>
  <si>
    <t>0.444946</t>
  </si>
  <si>
    <t>-5.9157</t>
  </si>
  <si>
    <t>-1.03541</t>
  </si>
  <si>
    <t>163.91</t>
  </si>
  <si>
    <t>0.0013582</t>
  </si>
  <si>
    <t>3.1782</t>
  </si>
  <si>
    <t>0.394816</t>
  </si>
  <si>
    <t>-5.91796</t>
  </si>
  <si>
    <t>-0.934636</t>
  </si>
  <si>
    <t>102.16</t>
  </si>
  <si>
    <t>0.594439</t>
  </si>
  <si>
    <t>-5.92295</t>
  </si>
  <si>
    <t>-1.32954</t>
  </si>
  <si>
    <t>7.7969</t>
  </si>
  <si>
    <t>0.0048535</t>
  </si>
  <si>
    <t>2.5478</t>
  </si>
  <si>
    <t>0.342912</t>
  </si>
  <si>
    <t>-5.92446</t>
  </si>
  <si>
    <t>-0.828353</t>
  </si>
  <si>
    <t>6.2058</t>
  </si>
  <si>
    <t>0.474776</t>
  </si>
  <si>
    <t>-5.92638</t>
  </si>
  <si>
    <t>-1.09471</t>
  </si>
  <si>
    <t>44.889</t>
  </si>
  <si>
    <t>7.1626</t>
  </si>
  <si>
    <t>0.43262</t>
  </si>
  <si>
    <t>-5.96698</t>
  </si>
  <si>
    <t>-1.01077</t>
  </si>
  <si>
    <t>42.321</t>
  </si>
  <si>
    <t>6.2934</t>
  </si>
  <si>
    <t>0.357127</t>
  </si>
  <si>
    <t>-5.96752</t>
  </si>
  <si>
    <t>-0.857693</t>
  </si>
  <si>
    <t>48.976</t>
  </si>
  <si>
    <t>19.283</t>
  </si>
  <si>
    <t>0.329575</t>
  </si>
  <si>
    <t>-5.9934</t>
  </si>
  <si>
    <t>-0.800647</t>
  </si>
  <si>
    <t>17.465</t>
  </si>
  <si>
    <t>0.0013571</t>
  </si>
  <si>
    <t>3.1648</t>
  </si>
  <si>
    <t>0.433464</t>
  </si>
  <si>
    <t>-5.99881</t>
  </si>
  <si>
    <t>-1.01246</t>
  </si>
  <si>
    <t>36.838</t>
  </si>
  <si>
    <t>0.531994</t>
  </si>
  <si>
    <t>-5.99903</t>
  </si>
  <si>
    <t>-1.20746</t>
  </si>
  <si>
    <t>31.616</t>
  </si>
  <si>
    <t>34.698</t>
  </si>
  <si>
    <t>0.509295</t>
  </si>
  <si>
    <t>-6.00401</t>
  </si>
  <si>
    <t>-1.16286</t>
  </si>
  <si>
    <t>0.396956</t>
  </si>
  <si>
    <t>-6.02243</t>
  </si>
  <si>
    <t>-0.938973</t>
  </si>
  <si>
    <t>13.104</t>
  </si>
  <si>
    <t>11.872</t>
  </si>
  <si>
    <t>0.415943</t>
  </si>
  <si>
    <t>-6.03085</t>
  </si>
  <si>
    <t>-0.977301</t>
  </si>
  <si>
    <t>13.058</t>
  </si>
  <si>
    <t>0.285817</t>
  </si>
  <si>
    <t>-6.03728</t>
  </si>
  <si>
    <t>-0.70835</t>
  </si>
  <si>
    <t>20.206</t>
  </si>
  <si>
    <t>6.5259</t>
  </si>
  <si>
    <t>0.430827</t>
  </si>
  <si>
    <t>-6.03925</t>
  </si>
  <si>
    <t>-1.00718</t>
  </si>
  <si>
    <t>38.771</t>
  </si>
  <si>
    <t>18.145</t>
  </si>
  <si>
    <t>0.483473</t>
  </si>
  <si>
    <t>-6.04059</t>
  </si>
  <si>
    <t>-1.11192</t>
  </si>
  <si>
    <t>124.77</t>
  </si>
  <si>
    <t>18.349</t>
  </si>
  <si>
    <t>0.530459</t>
  </si>
  <si>
    <t>-6.04277</t>
  </si>
  <si>
    <t>-1.20445</t>
  </si>
  <si>
    <t>44.825</t>
  </si>
  <si>
    <t>11.814</t>
  </si>
  <si>
    <t>0.444447</t>
  </si>
  <si>
    <t>-6.06193</t>
  </si>
  <si>
    <t>-1.03441</t>
  </si>
  <si>
    <t>34.378</t>
  </si>
  <si>
    <t>46.217</t>
  </si>
  <si>
    <t>0.487199</t>
  </si>
  <si>
    <t>-6.07479</t>
  </si>
  <si>
    <t>-1.11929</t>
  </si>
  <si>
    <t>17.776</t>
  </si>
  <si>
    <t>5.4138</t>
  </si>
  <si>
    <t>0.416617</t>
  </si>
  <si>
    <t>-6.07851</t>
  </si>
  <si>
    <t>-0.978656</t>
  </si>
  <si>
    <t>32.772</t>
  </si>
  <si>
    <t>68.156</t>
  </si>
  <si>
    <t>0.467693</t>
  </si>
  <si>
    <t>-6.08527</t>
  </si>
  <si>
    <t>-1.08067</t>
  </si>
  <si>
    <t>18.052</t>
  </si>
  <si>
    <t>0.0013659</t>
  </si>
  <si>
    <t>3.226</t>
  </si>
  <si>
    <t>0.468183</t>
  </si>
  <si>
    <t>-6.08654</t>
  </si>
  <si>
    <t>-1.08164</t>
  </si>
  <si>
    <t>54.223</t>
  </si>
  <si>
    <t>6.9792</t>
  </si>
  <si>
    <t>0.279802</t>
  </si>
  <si>
    <t>-6.09153</t>
  </si>
  <si>
    <t>-0.695475</t>
  </si>
  <si>
    <t>60.586</t>
  </si>
  <si>
    <t>0.365963</t>
  </si>
  <si>
    <t>-6.09463</t>
  </si>
  <si>
    <t>-0.875837</t>
  </si>
  <si>
    <t>40.05</t>
  </si>
  <si>
    <t>0.00041203</t>
  </si>
  <si>
    <t>4.1149</t>
  </si>
  <si>
    <t>0.293829</t>
  </si>
  <si>
    <t>-6.09623</t>
  </si>
  <si>
    <t>-0.725423</t>
  </si>
  <si>
    <t>0.0096399</t>
  </si>
  <si>
    <t>2.2102</t>
  </si>
  <si>
    <t>0.443538</t>
  </si>
  <si>
    <t>-6.09771</t>
  </si>
  <si>
    <t>-1.0326</t>
  </si>
  <si>
    <t>33.742</t>
  </si>
  <si>
    <t>9.5019</t>
  </si>
  <si>
    <t>0.402359</t>
  </si>
  <si>
    <t>-6.11293</t>
  </si>
  <si>
    <t>-0.949904</t>
  </si>
  <si>
    <t>29.321</t>
  </si>
  <si>
    <t>28.274</t>
  </si>
  <si>
    <t>0.445681</t>
  </si>
  <si>
    <t>-6.12304</t>
  </si>
  <si>
    <t>-1.03688</t>
  </si>
  <si>
    <t>0.0028398</t>
  </si>
  <si>
    <t>2.7777</t>
  </si>
  <si>
    <t>0.302963</t>
  </si>
  <si>
    <t>-6.15388</t>
  </si>
  <si>
    <t>-0.744787</t>
  </si>
  <si>
    <t>23.662</t>
  </si>
  <si>
    <t>0.00042617</t>
  </si>
  <si>
    <t>4.8036</t>
  </si>
  <si>
    <t>0.29823</t>
  </si>
  <si>
    <t>-6.15394</t>
  </si>
  <si>
    <t>-0.734766</t>
  </si>
  <si>
    <t>21.641</t>
  </si>
  <si>
    <t>8.5365</t>
  </si>
  <si>
    <t>0.448833</t>
  </si>
  <si>
    <t>-6.16293</t>
  </si>
  <si>
    <t>-1.04316</t>
  </si>
  <si>
    <t>8.7359</t>
  </si>
  <si>
    <t>0.430152</t>
  </si>
  <si>
    <t>-6.16563</t>
  </si>
  <si>
    <t>-1.00583</t>
  </si>
  <si>
    <t>66.257</t>
  </si>
  <si>
    <t>38.104</t>
  </si>
  <si>
    <t>0.347765</t>
  </si>
  <si>
    <t>-6.18775</t>
  </si>
  <si>
    <t>-0.838392</t>
  </si>
  <si>
    <t>18.82</t>
  </si>
  <si>
    <t>0.0011976</t>
  </si>
  <si>
    <t>3.5367</t>
  </si>
  <si>
    <t>0.49493</t>
  </si>
  <si>
    <t>-6.20348</t>
  </si>
  <si>
    <t>-1.13456</t>
  </si>
  <si>
    <t>0.0013651</t>
  </si>
  <si>
    <t>3.215</t>
  </si>
  <si>
    <t>0.277853</t>
  </si>
  <si>
    <t>-6.24127</t>
  </si>
  <si>
    <t>-0.691293</t>
  </si>
  <si>
    <t>23.138</t>
  </si>
  <si>
    <t>6.8961</t>
  </si>
  <si>
    <t>0.532351</t>
  </si>
  <si>
    <t>-6.24141</t>
  </si>
  <si>
    <t>-1.20816</t>
  </si>
  <si>
    <t>6.7493</t>
  </si>
  <si>
    <t>0.426709</t>
  </si>
  <si>
    <t>-6.2508</t>
  </si>
  <si>
    <t>-0.998927</t>
  </si>
  <si>
    <t>21.178</t>
  </si>
  <si>
    <t>0.0011952</t>
  </si>
  <si>
    <t>3.5041</t>
  </si>
  <si>
    <t>0.435254</t>
  </si>
  <si>
    <t>-6.26173</t>
  </si>
  <si>
    <t>-1.01605</t>
  </si>
  <si>
    <t>126.55</t>
  </si>
  <si>
    <t>24.276</t>
  </si>
  <si>
    <t>0.60692</t>
  </si>
  <si>
    <t>-6.29471</t>
  </si>
  <si>
    <t>-1.35387</t>
  </si>
  <si>
    <t>14.804</t>
  </si>
  <si>
    <t>0.0039422</t>
  </si>
  <si>
    <t>2.6583</t>
  </si>
  <si>
    <t>0.408808</t>
  </si>
  <si>
    <t>-6.30136</t>
  </si>
  <si>
    <t>-0.962925</t>
  </si>
  <si>
    <t>15.173</t>
  </si>
  <si>
    <t>9.0995</t>
  </si>
  <si>
    <t>0.407769</t>
  </si>
  <si>
    <t>-6.30144</t>
  </si>
  <si>
    <t>-0.96083</t>
  </si>
  <si>
    <t>0.00041658</t>
  </si>
  <si>
    <t>4.3091</t>
  </si>
  <si>
    <t>0.423233</t>
  </si>
  <si>
    <t>-6.304</t>
  </si>
  <si>
    <t>-0.991954</t>
  </si>
  <si>
    <t>8.7247</t>
  </si>
  <si>
    <t>0.00042626</t>
  </si>
  <si>
    <t>4.8054</t>
  </si>
  <si>
    <t>0.322355</t>
  </si>
  <si>
    <t>-6.30416</t>
  </si>
  <si>
    <t>-0.78557</t>
  </si>
  <si>
    <t>7.2634</t>
  </si>
  <si>
    <t>8.6394</t>
  </si>
  <si>
    <t>0.396053</t>
  </si>
  <si>
    <t>-6.30468</t>
  </si>
  <si>
    <t>-0.937142</t>
  </si>
  <si>
    <t>11.25</t>
  </si>
  <si>
    <t>7.4653</t>
  </si>
  <si>
    <t>0.300699</t>
  </si>
  <si>
    <t>-6.33737</t>
  </si>
  <si>
    <t>-0.739997</t>
  </si>
  <si>
    <t>16.375</t>
  </si>
  <si>
    <t>0.458612</t>
  </si>
  <si>
    <t>-6.34146</t>
  </si>
  <si>
    <t>-1.06263</t>
  </si>
  <si>
    <t>49.095</t>
  </si>
  <si>
    <t>6.3609</t>
  </si>
  <si>
    <t>0.551922</t>
  </si>
  <si>
    <t>-6.35498</t>
  </si>
  <si>
    <t>-1.2465</t>
  </si>
  <si>
    <t>196.54</t>
  </si>
  <si>
    <t>15.662</t>
  </si>
  <si>
    <t>0.383566</t>
  </si>
  <si>
    <t>-6.35977</t>
  </si>
  <si>
    <t>-0.911788</t>
  </si>
  <si>
    <t>11.167</t>
  </si>
  <si>
    <t>0.003937</t>
  </si>
  <si>
    <t>2.6385</t>
  </si>
  <si>
    <t>0.276544</t>
  </si>
  <si>
    <t>-6.37634</t>
  </si>
  <si>
    <t>-0.688482</t>
  </si>
  <si>
    <t>32.513</t>
  </si>
  <si>
    <t>24.219</t>
  </si>
  <si>
    <t>0.371278</t>
  </si>
  <si>
    <t>-6.3833</t>
  </si>
  <si>
    <t>-0.886719</t>
  </si>
  <si>
    <t>23.787</t>
  </si>
  <si>
    <t>9.5985</t>
  </si>
  <si>
    <t>0.434355</t>
  </si>
  <si>
    <t>-6.39695</t>
  </si>
  <si>
    <t>-1.01425</t>
  </si>
  <si>
    <t>18.246</t>
  </si>
  <si>
    <t>0.00042391</t>
  </si>
  <si>
    <t>4.6716</t>
  </si>
  <si>
    <t>0.487882</t>
  </si>
  <si>
    <t>-6.39839</t>
  </si>
  <si>
    <t>-1.12064</t>
  </si>
  <si>
    <t>25.858</t>
  </si>
  <si>
    <t>5.4005</t>
  </si>
  <si>
    <t>0.298645</t>
  </si>
  <si>
    <t>-6.43809</t>
  </si>
  <si>
    <t>-0.735645</t>
  </si>
  <si>
    <t>95.375</t>
  </si>
  <si>
    <t>6.7764</t>
  </si>
  <si>
    <t>0.563544</t>
  </si>
  <si>
    <t>-6.44399</t>
  </si>
  <si>
    <t>-1.26923</t>
  </si>
  <si>
    <t>56.136</t>
  </si>
  <si>
    <t>18.617</t>
  </si>
  <si>
    <t>0.380753</t>
  </si>
  <si>
    <t>-6.44997</t>
  </si>
  <si>
    <t>-0.906059</t>
  </si>
  <si>
    <t>34.49</t>
  </si>
  <si>
    <t>86.375</t>
  </si>
  <si>
    <t>0.508554</t>
  </si>
  <si>
    <t>-6.45221</t>
  </si>
  <si>
    <t>-1.1614</t>
  </si>
  <si>
    <t>47.138</t>
  </si>
  <si>
    <t>11.541</t>
  </si>
  <si>
    <t>0.509965</t>
  </si>
  <si>
    <t>-6.46978</t>
  </si>
  <si>
    <t>-1.16418</t>
  </si>
  <si>
    <t>48.713</t>
  </si>
  <si>
    <t>10.683</t>
  </si>
  <si>
    <t>0.560368</t>
  </si>
  <si>
    <t>-6.54271</t>
  </si>
  <si>
    <t>-1.26302</t>
  </si>
  <si>
    <t>109.56</t>
  </si>
  <si>
    <t>9.0941</t>
  </si>
  <si>
    <t>0.641032</t>
  </si>
  <si>
    <t>-6.57901</t>
  </si>
  <si>
    <t>-1.42032</t>
  </si>
  <si>
    <t>61.438</t>
  </si>
  <si>
    <t>86.701</t>
  </si>
  <si>
    <t>0.571864</t>
  </si>
  <si>
    <t>-6.59088</t>
  </si>
  <si>
    <t>-1.28548</t>
  </si>
  <si>
    <t>8.6961</t>
  </si>
  <si>
    <t>13.514</t>
  </si>
  <si>
    <t>0.283743</t>
  </si>
  <si>
    <t>-6.62883</t>
  </si>
  <si>
    <t>-0.703916</t>
  </si>
  <si>
    <t>40.434</t>
  </si>
  <si>
    <t>43.394</t>
  </si>
  <si>
    <t>0.302076</t>
  </si>
  <si>
    <t>-6.65021</t>
  </si>
  <si>
    <t>-0.742911</t>
  </si>
  <si>
    <t>23.552</t>
  </si>
  <si>
    <t>0.404923</t>
  </si>
  <si>
    <t>-6.65875</t>
  </si>
  <si>
    <t>-0.955084</t>
  </si>
  <si>
    <t>6.7483</t>
  </si>
  <si>
    <t>0.433919</t>
  </si>
  <si>
    <t>-6.66953</t>
  </si>
  <si>
    <t>-1.01337</t>
  </si>
  <si>
    <t>71.682</t>
  </si>
  <si>
    <t>8.0568</t>
  </si>
  <si>
    <t>0.619754</t>
  </si>
  <si>
    <t>-6.68451</t>
  </si>
  <si>
    <t>-1.37888</t>
  </si>
  <si>
    <t>46.319</t>
  </si>
  <si>
    <t>20.839</t>
  </si>
  <si>
    <t>0.458851</t>
  </si>
  <si>
    <t>-6.723</t>
  </si>
  <si>
    <t>-1.06311</t>
  </si>
  <si>
    <t>28.636</t>
  </si>
  <si>
    <t>38.581</t>
  </si>
  <si>
    <t>0.548545</t>
  </si>
  <si>
    <t>-6.75693</t>
  </si>
  <si>
    <t>-1.23989</t>
  </si>
  <si>
    <t>7.6915</t>
  </si>
  <si>
    <t>10.47</t>
  </si>
  <si>
    <t>0.296167</t>
  </si>
  <si>
    <t>-6.75912</t>
  </si>
  <si>
    <t>-0.730388</t>
  </si>
  <si>
    <t>42.15</t>
  </si>
  <si>
    <t>21.879</t>
  </si>
  <si>
    <t>0.478346</t>
  </si>
  <si>
    <t>-6.76846</t>
  </si>
  <si>
    <t>-1.10178</t>
  </si>
  <si>
    <t>99.165</t>
  </si>
  <si>
    <t>0.0048507</t>
  </si>
  <si>
    <t>2.5472</t>
  </si>
  <si>
    <t>0.478403</t>
  </si>
  <si>
    <t>-6.7819</t>
  </si>
  <si>
    <t>-1.10189</t>
  </si>
  <si>
    <t>37.171</t>
  </si>
  <si>
    <t>9.4489</t>
  </si>
  <si>
    <t>0.549676</t>
  </si>
  <si>
    <t>-6.82088</t>
  </si>
  <si>
    <t>-1.2421</t>
  </si>
  <si>
    <t>36.826</t>
  </si>
  <si>
    <t>20.367</t>
  </si>
  <si>
    <t>0.58283</t>
  </si>
  <si>
    <t>-6.82907</t>
  </si>
  <si>
    <t>-1.30689</t>
  </si>
  <si>
    <t>54.226</t>
  </si>
  <si>
    <t>89.985</t>
  </si>
  <si>
    <t>0.577152</t>
  </si>
  <si>
    <t>-6.85484</t>
  </si>
  <si>
    <t>-1.29581</t>
  </si>
  <si>
    <t>7.6184</t>
  </si>
  <si>
    <t>0.0019312</t>
  </si>
  <si>
    <t>3.0903</t>
  </si>
  <si>
    <t>0.31498</t>
  </si>
  <si>
    <t>-6.88655</t>
  </si>
  <si>
    <t>-0.77011</t>
  </si>
  <si>
    <t>35.215</t>
  </si>
  <si>
    <t>23.771</t>
  </si>
  <si>
    <t>0.286506</t>
  </si>
  <si>
    <t>-6.93728</t>
  </si>
  <si>
    <t>-0.70982</t>
  </si>
  <si>
    <t>26.071</t>
  </si>
  <si>
    <t>0.00042772</t>
  </si>
  <si>
    <t>4.8913</t>
  </si>
  <si>
    <t>0.56342</t>
  </si>
  <si>
    <t>-6.94207</t>
  </si>
  <si>
    <t>-1.26898</t>
  </si>
  <si>
    <t>8.027</t>
  </si>
  <si>
    <t>9.9229</t>
  </si>
  <si>
    <t>0.436152</t>
  </si>
  <si>
    <t>-6.96634</t>
  </si>
  <si>
    <t>-1.01784</t>
  </si>
  <si>
    <t>18.546</t>
  </si>
  <si>
    <t>7.7335</t>
  </si>
  <si>
    <t>0.457328</t>
  </si>
  <si>
    <t>-7.02682</t>
  </si>
  <si>
    <t>-1.06008</t>
  </si>
  <si>
    <t>6.4875</t>
  </si>
  <si>
    <t>0.471218</t>
  </si>
  <si>
    <t>-7.05476</t>
  </si>
  <si>
    <t>-1.08766</t>
  </si>
  <si>
    <t>87.8</t>
  </si>
  <si>
    <t>68.3</t>
  </si>
  <si>
    <t>3.9694</t>
  </si>
  <si>
    <t>16.872</t>
  </si>
  <si>
    <t>0.400449</t>
  </si>
  <si>
    <t>-7.06627</t>
  </si>
  <si>
    <t>-0.946042</t>
  </si>
  <si>
    <t>95.114</t>
  </si>
  <si>
    <t>9.7581</t>
  </si>
  <si>
    <t>0.65499</t>
  </si>
  <si>
    <t>-7.09476</t>
  </si>
  <si>
    <t>-1.4475</t>
  </si>
  <si>
    <t>22.791</t>
  </si>
  <si>
    <t>0.0004152</t>
  </si>
  <si>
    <t>4.2273</t>
  </si>
  <si>
    <t>0.487674</t>
  </si>
  <si>
    <t>-7.13841</t>
  </si>
  <si>
    <t>-1.12023</t>
  </si>
  <si>
    <t>0.0091241</t>
  </si>
  <si>
    <t>2.2337</t>
  </si>
  <si>
    <t>0.552988</t>
  </si>
  <si>
    <t>-7.17744</t>
  </si>
  <si>
    <t>-1.24858</t>
  </si>
  <si>
    <t>19.343</t>
  </si>
  <si>
    <t>279.92</t>
  </si>
  <si>
    <t>0.409009</t>
  </si>
  <si>
    <t>-7.24015</t>
  </si>
  <si>
    <t>-0.963331</t>
  </si>
  <si>
    <t>14.295</t>
  </si>
  <si>
    <t>0.0026667</t>
  </si>
  <si>
    <t>2.895</t>
  </si>
  <si>
    <t>0.385426</t>
  </si>
  <si>
    <t>-7.29894</t>
  </si>
  <si>
    <t>-0.915573</t>
  </si>
  <si>
    <t>9.5594</t>
  </si>
  <si>
    <t>10.14</t>
  </si>
  <si>
    <t>0.423259</t>
  </si>
  <si>
    <t>-7.29999</t>
  </si>
  <si>
    <t>-0.992004</t>
  </si>
  <si>
    <t>16.687</t>
  </si>
  <si>
    <t>0.3997</t>
  </si>
  <si>
    <t>-7.55286</t>
  </si>
  <si>
    <t>-0.944527</t>
  </si>
  <si>
    <t>32.541</t>
  </si>
  <si>
    <t>16.749</t>
  </si>
  <si>
    <t>0.69046</t>
  </si>
  <si>
    <t>-7.95306</t>
  </si>
  <si>
    <t>-1.51661</t>
  </si>
  <si>
    <t>229.56</t>
  </si>
  <si>
    <t>5.5851</t>
  </si>
  <si>
    <t>0.9782</t>
  </si>
  <si>
    <t>-8.46592</t>
  </si>
  <si>
    <t>-2.08733</t>
  </si>
  <si>
    <t>117.87</t>
  </si>
  <si>
    <t>6.0862</t>
  </si>
  <si>
    <t>0.859006</t>
  </si>
  <si>
    <t>-8.93493</t>
  </si>
  <si>
    <t>-1.84772</t>
  </si>
  <si>
    <t>64.424</t>
  </si>
  <si>
    <t>16.17</t>
  </si>
  <si>
    <t>0.823929</t>
  </si>
  <si>
    <t>-9.03552</t>
  </si>
  <si>
    <t>-1.77823</t>
  </si>
  <si>
    <t>105.55</t>
  </si>
  <si>
    <t>0.00042355</t>
  </si>
  <si>
    <t>4.6528</t>
  </si>
  <si>
    <t>0.835446</t>
  </si>
  <si>
    <t>-9.22789</t>
  </si>
  <si>
    <t>-1.801</t>
  </si>
  <si>
    <t>213.67</t>
  </si>
  <si>
    <t>63.301</t>
  </si>
  <si>
    <t>1.08669</t>
  </si>
  <si>
    <t>-9.27325</t>
  </si>
  <si>
    <t>-2.31142</t>
  </si>
  <si>
    <t>83.969</t>
  </si>
  <si>
    <t>6.4285</t>
  </si>
  <si>
    <t>0.697071</t>
  </si>
  <si>
    <t>-9.39027</t>
  </si>
  <si>
    <t>-1.5295</t>
  </si>
  <si>
    <t>93.287</t>
  </si>
  <si>
    <t>21.73</t>
  </si>
  <si>
    <t>0.836302</t>
  </si>
  <si>
    <t>-9.48583</t>
  </si>
  <si>
    <t>-1.8027</t>
  </si>
  <si>
    <t>147.34</t>
  </si>
  <si>
    <t>0.00021533</t>
  </si>
  <si>
    <t>5.054</t>
  </si>
  <si>
    <t>1.04134</t>
  </si>
  <si>
    <t>-9.59208</t>
  </si>
  <si>
    <t>-2.21695</t>
  </si>
  <si>
    <t>99.289</t>
  </si>
  <si>
    <t>11.568</t>
  </si>
  <si>
    <t>0.877715</t>
  </si>
  <si>
    <t>-9.71859</t>
  </si>
  <si>
    <t>-1.88495</t>
  </si>
  <si>
    <t>99.058</t>
  </si>
  <si>
    <t>0.0084126</t>
  </si>
  <si>
    <t>2.2681</t>
  </si>
  <si>
    <t>1.02113</t>
  </si>
  <si>
    <t>-9.73436</t>
  </si>
  <si>
    <t>-2.17522</t>
  </si>
  <si>
    <t>97.201</t>
  </si>
  <si>
    <t>0.0010095</t>
  </si>
  <si>
    <t>3.6943</t>
  </si>
  <si>
    <t>0.971653</t>
  </si>
  <si>
    <t>-9.80453</t>
  </si>
  <si>
    <t>-2.074</t>
  </si>
  <si>
    <t>97.41</t>
  </si>
  <si>
    <t>0.0071625</t>
  </si>
  <si>
    <t>1.08621</t>
  </si>
  <si>
    <t>-9.80866</t>
  </si>
  <si>
    <t>-2.31041</t>
  </si>
  <si>
    <t>0.782817</t>
  </si>
  <si>
    <t>-9.8276</t>
  </si>
  <si>
    <t>-1.69725</t>
  </si>
  <si>
    <t>45.373</t>
  </si>
  <si>
    <t>13.591</t>
  </si>
  <si>
    <t>0.779469</t>
  </si>
  <si>
    <t>-9.92228</t>
  </si>
  <si>
    <t>-1.69067</t>
  </si>
  <si>
    <t>68.07</t>
  </si>
  <si>
    <t>26.27</t>
  </si>
  <si>
    <t>1.05708</t>
  </si>
  <si>
    <t>-9.98087</t>
  </si>
  <si>
    <t>-2.2496</t>
  </si>
  <si>
    <t>42.036</t>
  </si>
  <si>
    <t>6.3091</t>
  </si>
  <si>
    <t>0.933936</t>
  </si>
  <si>
    <t>-10.012</t>
  </si>
  <si>
    <t>-1.99764</t>
  </si>
  <si>
    <t>70.58</t>
  </si>
  <si>
    <t>7.6493</t>
  </si>
  <si>
    <t>0.956732</t>
  </si>
  <si>
    <t>-10.0324</t>
  </si>
  <si>
    <t>-2.04372</t>
  </si>
  <si>
    <t>54.813</t>
  </si>
  <si>
    <t>9.4294</t>
  </si>
  <si>
    <t>0.961328</t>
  </si>
  <si>
    <t>-10.1548</t>
  </si>
  <si>
    <t>-2.05304</t>
  </si>
  <si>
    <t>31.002</t>
  </si>
  <si>
    <t>0.772038</t>
  </si>
  <si>
    <t>-10.1803</t>
  </si>
  <si>
    <t>-1.67609</t>
  </si>
  <si>
    <t>71.685</t>
  </si>
  <si>
    <t>37.329</t>
  </si>
  <si>
    <t>0.985007</t>
  </si>
  <si>
    <t>-10.1833</t>
  </si>
  <si>
    <t>-2.1012</t>
  </si>
  <si>
    <t>97.915</t>
  </si>
  <si>
    <t>14.213</t>
  </si>
  <si>
    <t>0.860215</t>
  </si>
  <si>
    <t>-10.2255</t>
  </si>
  <si>
    <t>-1.85012</t>
  </si>
  <si>
    <t>29.745</t>
  </si>
  <si>
    <t>7.4433</t>
  </si>
  <si>
    <t>0.952778</t>
  </si>
  <si>
    <t>-10.2365</t>
  </si>
  <si>
    <t>-2.03571</t>
  </si>
  <si>
    <t>74.138</t>
  </si>
  <si>
    <t>79.398</t>
  </si>
  <si>
    <t>0.897144</t>
  </si>
  <si>
    <t>-10.3339</t>
  </si>
  <si>
    <t>-1.92375</t>
  </si>
  <si>
    <t>83.97</t>
  </si>
  <si>
    <t>14.996</t>
  </si>
  <si>
    <t>1.00536</t>
  </si>
  <si>
    <t>-10.6391</t>
  </si>
  <si>
    <t>-2.14282</t>
  </si>
  <si>
    <t>97.071</t>
  </si>
  <si>
    <t>24.723</t>
  </si>
  <si>
    <t>1.12523</t>
  </si>
  <si>
    <t>-10.707</t>
  </si>
  <si>
    <t>-2.39268</t>
  </si>
  <si>
    <t>34.14</t>
  </si>
  <si>
    <t>0.973005</t>
  </si>
  <si>
    <t>-10.7408</t>
  </si>
  <si>
    <t>-2.07676</t>
  </si>
  <si>
    <t>33.128</t>
  </si>
  <si>
    <t>0.0078827</t>
  </si>
  <si>
    <t>2.2971</t>
  </si>
  <si>
    <t>1.04247</t>
  </si>
  <si>
    <t>-11.1461</t>
  </si>
  <si>
    <t>-2.21929</t>
  </si>
  <si>
    <t>92.512</t>
  </si>
  <si>
    <t>12.924</t>
  </si>
  <si>
    <t>1.12818</t>
  </si>
  <si>
    <t>-11.3152</t>
  </si>
  <si>
    <t>-2.39894</t>
  </si>
  <si>
    <t>52.584</t>
  </si>
  <si>
    <t>4.5922</t>
  </si>
  <si>
    <t>1.16626</t>
  </si>
  <si>
    <t>-11.4822</t>
  </si>
  <si>
    <t>-2.48024</t>
  </si>
  <si>
    <t>17.242</t>
  </si>
  <si>
    <t>0.00041246</t>
  </si>
  <si>
    <t>4.1376</t>
  </si>
  <si>
    <t>1.05423</t>
  </si>
  <si>
    <t>-11.5053</t>
  </si>
  <si>
    <t>-2.24368</t>
  </si>
  <si>
    <t>56.593</t>
  </si>
  <si>
    <t>0.00021492</t>
  </si>
  <si>
    <t>5.0249</t>
  </si>
  <si>
    <t>1.19298</t>
  </si>
  <si>
    <t>-11.7023</t>
  </si>
  <si>
    <t>-2.53791</t>
  </si>
  <si>
    <t>47.597</t>
  </si>
  <si>
    <t>8.2735</t>
  </si>
  <si>
    <t>0.939941</t>
  </si>
  <si>
    <t>-11.8585</t>
  </si>
  <si>
    <t>-2.00976</t>
  </si>
  <si>
    <t>35.74</t>
  </si>
  <si>
    <t>0.00042526</t>
  </si>
  <si>
    <t>4.7637</t>
  </si>
  <si>
    <t>1.07853</t>
  </si>
  <si>
    <t>-11.8608</t>
  </si>
  <si>
    <t>-2.29432</t>
  </si>
  <si>
    <t>58.875</t>
  </si>
  <si>
    <t>6.5086</t>
  </si>
  <si>
    <t>0.929054</t>
  </si>
  <si>
    <t>-11.8657</t>
  </si>
  <si>
    <t>-1.9878</t>
  </si>
  <si>
    <t>59.152</t>
  </si>
  <si>
    <t>12.632</t>
  </si>
  <si>
    <t>1.086</t>
  </si>
  <si>
    <t>-12.0127</t>
  </si>
  <si>
    <t>-2.30998</t>
  </si>
  <si>
    <t>5.9598</t>
  </si>
  <si>
    <t>10.059</t>
  </si>
  <si>
    <t>0.872225</t>
  </si>
  <si>
    <t>-12.2529</t>
  </si>
  <si>
    <t>-1.87401</t>
  </si>
  <si>
    <t>18.824</t>
  </si>
  <si>
    <t>27.329</t>
  </si>
  <si>
    <t>1.0592</t>
  </si>
  <si>
    <t>-13.0703</t>
  </si>
  <si>
    <t>-2.25401</t>
  </si>
  <si>
    <t>26.6088</t>
  </si>
  <si>
    <t>19.7938</t>
  </si>
  <si>
    <t>20.3814</t>
  </si>
  <si>
    <t>17.6251</t>
  </si>
  <si>
    <t>17.2086</t>
  </si>
  <si>
    <t>21.1215</t>
  </si>
  <si>
    <t>19.1539</t>
  </si>
  <si>
    <t>19.1939</t>
  </si>
  <si>
    <t>21.2327</t>
  </si>
  <si>
    <t>19.1848</t>
  </si>
  <si>
    <t>19.9142</t>
  </si>
  <si>
    <t>19.9594</t>
  </si>
  <si>
    <t>19.5453</t>
  </si>
  <si>
    <t>19.7747</t>
  </si>
  <si>
    <t>17.6408</t>
  </si>
  <si>
    <t>16.803</t>
  </si>
  <si>
    <t>18.6707</t>
  </si>
  <si>
    <t>18.7048</t>
  </si>
  <si>
    <t>18.8193</t>
  </si>
  <si>
    <t>17.496</t>
  </si>
  <si>
    <t>19.1654</t>
  </si>
  <si>
    <t>16.6125</t>
  </si>
  <si>
    <t>16.2183</t>
  </si>
  <si>
    <t>18.9461</t>
  </si>
  <si>
    <t>17.2534</t>
  </si>
  <si>
    <t>17.4708</t>
  </si>
  <si>
    <t>18.2899</t>
  </si>
  <si>
    <t>16.8209</t>
  </si>
  <si>
    <t>16.7562</t>
  </si>
  <si>
    <t>16.8868</t>
  </si>
  <si>
    <t>16.3715</t>
  </si>
  <si>
    <t>18.6653</t>
  </si>
  <si>
    <t>16.0567</t>
  </si>
  <si>
    <t>15.9875</t>
  </si>
  <si>
    <t>19.3005</t>
  </si>
  <si>
    <t>16.8803</t>
  </si>
  <si>
    <t>18.5426</t>
  </si>
  <si>
    <t>14.9331</t>
  </si>
  <si>
    <t>15.3687</t>
  </si>
  <si>
    <t>16.9988</t>
  </si>
  <si>
    <t>18.0219</t>
  </si>
  <si>
    <t>15.4899</t>
  </si>
  <si>
    <t>16.7013</t>
  </si>
  <si>
    <t>12.8575</t>
  </si>
  <si>
    <t>17.5855</t>
  </si>
  <si>
    <t>16.3262</t>
  </si>
  <si>
    <t>17.8338</t>
  </si>
  <si>
    <t>16.6762</t>
  </si>
  <si>
    <t>16.3815</t>
  </si>
  <si>
    <t>16.1268</t>
  </si>
  <si>
    <t>16.3869</t>
  </si>
  <si>
    <t>18.6588</t>
  </si>
  <si>
    <t>18.4359</t>
  </si>
  <si>
    <t>17.4282</t>
  </si>
  <si>
    <t>17.2883</t>
  </si>
  <si>
    <t>17.9755</t>
  </si>
  <si>
    <t>14.2059</t>
  </si>
  <si>
    <t>16.0272</t>
  </si>
  <si>
    <t>17.3472</t>
  </si>
  <si>
    <t>16.528</t>
  </si>
  <si>
    <t>14.5722</t>
  </si>
  <si>
    <t>15.6695</t>
  </si>
  <si>
    <t>15.8371</t>
  </si>
  <si>
    <t>16.586</t>
  </si>
  <si>
    <t>15.7131</t>
  </si>
  <si>
    <t>17.5383</t>
  </si>
  <si>
    <t>15.5413</t>
  </si>
  <si>
    <t>13.1244</t>
  </si>
  <si>
    <t>12.1476</t>
  </si>
  <si>
    <t>15.7638</t>
  </si>
  <si>
    <t>18.7631</t>
  </si>
  <si>
    <t>13.8744</t>
  </si>
  <si>
    <t>15.8017</t>
  </si>
  <si>
    <t>14.7577</t>
  </si>
  <si>
    <t>14.4039</t>
  </si>
  <si>
    <t>14.9412</t>
  </si>
  <si>
    <t>13.8403</t>
  </si>
  <si>
    <t>16.8064</t>
  </si>
  <si>
    <t>15.5095</t>
  </si>
  <si>
    <t>15.2777</t>
  </si>
  <si>
    <t>14.4719</t>
  </si>
  <si>
    <t>13.4196</t>
  </si>
  <si>
    <t>16.3974</t>
  </si>
  <si>
    <t>14.6439</t>
  </si>
  <si>
    <t>14.1274</t>
  </si>
  <si>
    <t>14.8652</t>
  </si>
  <si>
    <t>16.1747</t>
  </si>
  <si>
    <t>18.5828</t>
  </si>
  <si>
    <t>14.0179</t>
  </si>
  <si>
    <t>17.1926</t>
  </si>
  <si>
    <t>17.3741</t>
  </si>
  <si>
    <t>17.0667</t>
  </si>
  <si>
    <t>15.2114</t>
  </si>
  <si>
    <t>14.7297</t>
  </si>
  <si>
    <t>13.0832</t>
  </si>
  <si>
    <t>18.4034</t>
  </si>
  <si>
    <t>14.4624</t>
  </si>
  <si>
    <t>17.9094</t>
  </si>
  <si>
    <t>23.526</t>
  </si>
  <si>
    <t>19.1708</t>
  </si>
  <si>
    <t>23.4561</t>
  </si>
  <si>
    <t>14.6906</t>
  </si>
  <si>
    <t>17.972</t>
  </si>
  <si>
    <t>15.4152</t>
  </si>
  <si>
    <t>14.673</t>
  </si>
  <si>
    <t>17.727</t>
  </si>
  <si>
    <t>17.153</t>
  </si>
  <si>
    <t>20.6528</t>
  </si>
  <si>
    <t>18.2273</t>
  </si>
  <si>
    <t>14.8967</t>
  </si>
  <si>
    <t>15.771</t>
  </si>
  <si>
    <t>16.0611</t>
  </si>
  <si>
    <t>23.0334</t>
  </si>
  <si>
    <t>22.8579</t>
  </si>
  <si>
    <t>16.3098</t>
  </si>
  <si>
    <t>15.1083</t>
  </si>
  <si>
    <t>13.7073</t>
  </si>
  <si>
    <t>16.747</t>
  </si>
  <si>
    <t>17.2282</t>
  </si>
  <si>
    <t>24.3079</t>
  </si>
  <si>
    <t>20.8587</t>
  </si>
  <si>
    <t>19.7573</t>
  </si>
  <si>
    <t>17.9072</t>
  </si>
  <si>
    <t>14.8747</t>
  </si>
  <si>
    <t>16.0778</t>
  </si>
  <si>
    <t>18.9905</t>
  </si>
  <si>
    <t>18.8958</t>
  </si>
  <si>
    <t>15.0789</t>
  </si>
  <si>
    <t>19.4387</t>
  </si>
  <si>
    <t>19.1597</t>
  </si>
  <si>
    <t>21.1649</t>
  </si>
  <si>
    <t>21.1426</t>
  </si>
  <si>
    <t>14.9897</t>
  </si>
  <si>
    <t>14.2734</t>
  </si>
  <si>
    <t>17.8392</t>
  </si>
  <si>
    <t>21.5041</t>
  </si>
  <si>
    <t>17.8403</t>
  </si>
  <si>
    <t>14.6997</t>
  </si>
  <si>
    <t>15.352</t>
  </si>
  <si>
    <t>19.4091</t>
  </si>
  <si>
    <t>21.8983</t>
  </si>
  <si>
    <t>16.443</t>
  </si>
  <si>
    <t>14.5899</t>
  </si>
  <si>
    <t>14.4218</t>
  </si>
  <si>
    <t>13.0915</t>
  </si>
  <si>
    <t>17.2448</t>
  </si>
  <si>
    <t>17.1128</t>
  </si>
  <si>
    <t>17.7674</t>
  </si>
  <si>
    <t>17.4542</t>
  </si>
  <si>
    <t>14.6156</t>
  </si>
  <si>
    <t>19.6715</t>
  </si>
  <si>
    <t>22.5425</t>
  </si>
  <si>
    <t>18.0823</t>
  </si>
  <si>
    <t>24.7986</t>
  </si>
  <si>
    <t>24.1203</t>
  </si>
  <si>
    <t>18.2377</t>
  </si>
  <si>
    <t>14.4728</t>
  </si>
  <si>
    <t>15.54</t>
  </si>
  <si>
    <t>18.6237</t>
  </si>
  <si>
    <t>19.3569</t>
  </si>
  <si>
    <t>17.5056</t>
  </si>
  <si>
    <t>16.7251</t>
  </si>
  <si>
    <t>18.7609</t>
  </si>
  <si>
    <t>15.0639</t>
  </si>
  <si>
    <t>14.4246</t>
  </si>
  <si>
    <t>24.5754</t>
  </si>
  <si>
    <t>21.4441</t>
  </si>
  <si>
    <t>22.8469</t>
  </si>
  <si>
    <t>21.9163</t>
  </si>
  <si>
    <t>13.5188</t>
  </si>
  <si>
    <t>15.1252</t>
  </si>
  <si>
    <t>15.6471</t>
  </si>
  <si>
    <t>15.3957</t>
  </si>
  <si>
    <t>15.3159</t>
  </si>
  <si>
    <t>17.8122</t>
  </si>
  <si>
    <t>21.7392</t>
  </si>
  <si>
    <t>20.7732</t>
  </si>
  <si>
    <t>18.5156</t>
  </si>
  <si>
    <t>21.7247</t>
  </si>
  <si>
    <t>17.2887</t>
  </si>
  <si>
    <t>14.0786</t>
  </si>
  <si>
    <t>13.8145</t>
  </si>
  <si>
    <t>17.8151</t>
  </si>
  <si>
    <t>20.1061</t>
  </si>
  <si>
    <t>17.7445</t>
  </si>
  <si>
    <t>17.1186</t>
  </si>
  <si>
    <t>20.1331</t>
  </si>
  <si>
    <t>19.1737</t>
  </si>
  <si>
    <t>18.1894</t>
  </si>
  <si>
    <t>18.9759</t>
  </si>
  <si>
    <t>17.7466</t>
  </si>
  <si>
    <t>20.2637</t>
  </si>
  <si>
    <t>18.785</t>
  </si>
  <si>
    <t>20.6731</t>
  </si>
  <si>
    <t>18.8729</t>
  </si>
  <si>
    <t>16.4897</t>
  </si>
  <si>
    <t>16.8275</t>
  </si>
  <si>
    <t>16.8667</t>
  </si>
  <si>
    <t>17.8729</t>
  </si>
  <si>
    <t>16.651</t>
  </si>
  <si>
    <t>15.7643</t>
  </si>
  <si>
    <t>15.1693</t>
  </si>
  <si>
    <t>14.7429</t>
  </si>
  <si>
    <t>23.5868</t>
  </si>
  <si>
    <t>23.2031</t>
  </si>
  <si>
    <t>16.5138</t>
  </si>
  <si>
    <t>16.2231</t>
  </si>
  <si>
    <t>19.5224</t>
  </si>
  <si>
    <t>18.7161</t>
  </si>
  <si>
    <t>19.0206</t>
  </si>
  <si>
    <t>16.5856</t>
  </si>
  <si>
    <t>19.5817</t>
  </si>
  <si>
    <t>18.9431</t>
  </si>
  <si>
    <t>16.7213</t>
  </si>
  <si>
    <t>19.5177</t>
  </si>
  <si>
    <t>20.8147</t>
  </si>
  <si>
    <t>20.5317</t>
  </si>
  <si>
    <t>15.446</t>
  </si>
  <si>
    <t>22.3856</t>
  </si>
  <si>
    <t>20.9502</t>
  </si>
  <si>
    <t>16.9151</t>
  </si>
  <si>
    <t>19.6832</t>
  </si>
  <si>
    <t>19.2237</t>
  </si>
  <si>
    <t>22.1014</t>
  </si>
  <si>
    <t>21.0958</t>
  </si>
  <si>
    <t>17.7872</t>
  </si>
  <si>
    <t>16.3279</t>
  </si>
  <si>
    <t>20.7861</t>
  </si>
  <si>
    <t>17.9648</t>
  </si>
  <si>
    <t>17.2559</t>
  </si>
  <si>
    <t>14.9969</t>
  </si>
  <si>
    <t>16.5026</t>
  </si>
  <si>
    <t>16.4206</t>
  </si>
  <si>
    <t>17.9247</t>
  </si>
  <si>
    <t>18.666</t>
  </si>
  <si>
    <t>17.2746</t>
  </si>
  <si>
    <t>15.9404</t>
  </si>
  <si>
    <t>16.7634</t>
  </si>
  <si>
    <t>19.5236</t>
  </si>
  <si>
    <t>17.9228</t>
  </si>
  <si>
    <t>16.8574</t>
  </si>
  <si>
    <t>22.7641</t>
  </si>
  <si>
    <t>15.9333</t>
  </si>
  <si>
    <t>20.5091</t>
  </si>
  <si>
    <t>20.8792</t>
  </si>
  <si>
    <t>16.9284</t>
  </si>
  <si>
    <t>18.4397</t>
  </si>
  <si>
    <t>16.9586</t>
  </si>
  <si>
    <t>17.3366</t>
  </si>
  <si>
    <t>17.7209</t>
  </si>
  <si>
    <t>16.269</t>
  </si>
  <si>
    <t>15.691</t>
  </si>
  <si>
    <t>15.5673</t>
  </si>
  <si>
    <t>19.3058</t>
  </si>
  <si>
    <t>17.9007</t>
  </si>
  <si>
    <t>15.8097</t>
  </si>
  <si>
    <t>18.047</t>
  </si>
  <si>
    <t>19.3235</t>
  </si>
  <si>
    <t>18.3789</t>
  </si>
  <si>
    <t>18.0192</t>
  </si>
  <si>
    <t>18.4431</t>
  </si>
  <si>
    <t>17.0918</t>
  </si>
  <si>
    <t>16.5094</t>
  </si>
  <si>
    <t>16.8219</t>
  </si>
  <si>
    <t>17.3715</t>
  </si>
  <si>
    <t>16.9042</t>
  </si>
  <si>
    <t>18.3161</t>
  </si>
  <si>
    <t>17.6364</t>
  </si>
  <si>
    <t>22.8064</t>
  </si>
  <si>
    <t>22.8111</t>
  </si>
  <si>
    <t>19.3809</t>
  </si>
  <si>
    <t>20.4681</t>
  </si>
  <si>
    <t>17.3173</t>
  </si>
  <si>
    <t>18.7162</t>
  </si>
  <si>
    <t>17.3338</t>
  </si>
  <si>
    <t>15.8084</t>
  </si>
  <si>
    <t>14.9114</t>
  </si>
  <si>
    <t>15.3683</t>
  </si>
  <si>
    <t>15.4754</t>
  </si>
  <si>
    <t>13.04</t>
  </si>
  <si>
    <t>16.0247</t>
  </si>
  <si>
    <t>16.2187</t>
  </si>
  <si>
    <t>16.2876</t>
  </si>
  <si>
    <t>15.1901</t>
  </si>
  <si>
    <t>19.0311</t>
  </si>
  <si>
    <t>21.0828</t>
  </si>
  <si>
    <t>20.7235</t>
  </si>
  <si>
    <t>18.3491</t>
  </si>
  <si>
    <t>15.1886</t>
  </si>
  <si>
    <t>20.9101</t>
  </si>
  <si>
    <t>18.1851</t>
  </si>
  <si>
    <t>14.5459</t>
  </si>
  <si>
    <t>18.0061</t>
  </si>
  <si>
    <t>17.2898</t>
  </si>
  <si>
    <t>18.225</t>
  </si>
  <si>
    <t>16.6828</t>
  </si>
  <si>
    <t>16.0646</t>
  </si>
  <si>
    <t>15.5973</t>
  </si>
  <si>
    <t>19.9011</t>
  </si>
  <si>
    <t>17.8716</t>
  </si>
  <si>
    <t>15.1475</t>
  </si>
  <si>
    <t>14.0339</t>
  </si>
  <si>
    <t>20.1677</t>
  </si>
  <si>
    <t>17.492</t>
  </si>
  <si>
    <t>18.8316</t>
  </si>
  <si>
    <t>17.3521</t>
  </si>
  <si>
    <t>15.823</t>
  </si>
  <si>
    <t>15.3506</t>
  </si>
  <si>
    <t>21.8597</t>
  </si>
  <si>
    <t>20.4699</t>
  </si>
  <si>
    <t>19.9844</t>
  </si>
  <si>
    <t>17.645</t>
  </si>
  <si>
    <t>23.7089</t>
  </si>
  <si>
    <t>21.8659</t>
  </si>
  <si>
    <t>18.0213</t>
  </si>
  <si>
    <t>16.8886</t>
  </si>
  <si>
    <t>19.4234</t>
  </si>
  <si>
    <t>18.802</t>
  </si>
  <si>
    <t>18.8696</t>
  </si>
  <si>
    <t>19.8059</t>
  </si>
  <si>
    <t>19.8516</t>
  </si>
  <si>
    <t>21.2384</t>
  </si>
  <si>
    <t>19.0759</t>
  </si>
  <si>
    <t>22.2336</t>
  </si>
  <si>
    <t>21.1375</t>
  </si>
  <si>
    <t>20.347</t>
  </si>
  <si>
    <t>19.2651</t>
  </si>
  <si>
    <t>19.9672</t>
  </si>
  <si>
    <t>18.7649</t>
  </si>
  <si>
    <t>19.9246</t>
  </si>
  <si>
    <t>19.754</t>
  </si>
  <si>
    <t>16.0811</t>
  </si>
  <si>
    <t>14.1954</t>
  </si>
  <si>
    <t>17.6427</t>
  </si>
  <si>
    <t>17.8419</t>
  </si>
  <si>
    <t>20.2372</t>
  </si>
  <si>
    <t>15.412</t>
  </si>
  <si>
    <t>18.5542</t>
  </si>
  <si>
    <t>16.641</t>
  </si>
  <si>
    <t>20.1615</t>
  </si>
  <si>
    <t>19.2328</t>
  </si>
  <si>
    <t>15.0838</t>
  </si>
  <si>
    <t>22.7571</t>
  </si>
  <si>
    <t>21.9155</t>
  </si>
  <si>
    <t>21.3787</t>
  </si>
  <si>
    <t>16.0384</t>
  </si>
  <si>
    <t>16.172</t>
  </si>
  <si>
    <t>16.395</t>
  </si>
  <si>
    <t>17.2599</t>
  </si>
  <si>
    <t>19.4579</t>
  </si>
  <si>
    <t>19.5571</t>
  </si>
  <si>
    <t>21.0188</t>
  </si>
  <si>
    <t>17.9475</t>
  </si>
  <si>
    <t>17.6114</t>
  </si>
  <si>
    <t>15.7592</t>
  </si>
  <si>
    <t>18.4098</t>
  </si>
  <si>
    <t>18.7607</t>
  </si>
  <si>
    <t>17.3203</t>
  </si>
  <si>
    <t>14.9024</t>
  </si>
  <si>
    <t>15.4111</t>
  </si>
  <si>
    <t>19.8056</t>
  </si>
  <si>
    <t>21.1632</t>
  </si>
  <si>
    <t>14.8837</t>
  </si>
  <si>
    <t>14.9569</t>
  </si>
  <si>
    <t>16.0203</t>
  </si>
  <si>
    <t>15.8831</t>
  </si>
  <si>
    <t>23.4869</t>
  </si>
  <si>
    <t>21.3459</t>
  </si>
  <si>
    <t>19.7876</t>
  </si>
  <si>
    <t>19.5331</t>
  </si>
  <si>
    <t>16.7394</t>
  </si>
  <si>
    <t>22.8739</t>
  </si>
  <si>
    <t>22.6245</t>
  </si>
  <si>
    <t>19.2428</t>
  </si>
  <si>
    <t>24.3288</t>
  </si>
  <si>
    <t>17.8078</t>
  </si>
  <si>
    <t>21.2435</t>
  </si>
  <si>
    <t>18.7394</t>
  </si>
  <si>
    <t>18.8338</t>
  </si>
  <si>
    <t>20.7903</t>
  </si>
  <si>
    <t>19.498</t>
  </si>
  <si>
    <t>18.3909</t>
  </si>
  <si>
    <t>18.4288</t>
  </si>
  <si>
    <t>18.9583</t>
  </si>
  <si>
    <t>19.9847</t>
  </si>
  <si>
    <t>20.6482</t>
  </si>
  <si>
    <t>22.4353</t>
  </si>
  <si>
    <t>21.5668</t>
  </si>
  <si>
    <t>16.4352</t>
  </si>
  <si>
    <t>16.2713</t>
  </si>
  <si>
    <t>14.5461</t>
  </si>
  <si>
    <t>20.6966</t>
  </si>
  <si>
    <t>19.2036</t>
  </si>
  <si>
    <t>18.5103</t>
  </si>
  <si>
    <t>19.8162</t>
  </si>
  <si>
    <t>18.1763</t>
  </si>
  <si>
    <t>16.9614</t>
  </si>
  <si>
    <t>18.3947</t>
  </si>
  <si>
    <t>22.3428</t>
  </si>
  <si>
    <t>18.6301</t>
  </si>
  <si>
    <t>19.0565</t>
  </si>
  <si>
    <t>19.4835</t>
  </si>
  <si>
    <t>16.2921</t>
  </si>
  <si>
    <t>15.5892</t>
  </si>
  <si>
    <t>16.4741</t>
  </si>
  <si>
    <t>16.6843</t>
  </si>
  <si>
    <t>23.7711</t>
  </si>
  <si>
    <t>22.8971</t>
  </si>
  <si>
    <t>19.1579</t>
  </si>
  <si>
    <t>17.5025</t>
  </si>
  <si>
    <t>18.5833</t>
  </si>
  <si>
    <t>18.8454</t>
  </si>
  <si>
    <t>17.8285</t>
  </si>
  <si>
    <t>18.5068</t>
  </si>
  <si>
    <t>19.3408</t>
  </si>
  <si>
    <t>22.8076</t>
  </si>
  <si>
    <t>18.3628</t>
  </si>
  <si>
    <t>16.733</t>
  </si>
  <si>
    <t>20.963</t>
  </si>
  <si>
    <t>20.2869</t>
  </si>
  <si>
    <t>16.4173</t>
  </si>
  <si>
    <t>18.4853</t>
  </si>
  <si>
    <t>13.7668</t>
  </si>
  <si>
    <t>20.09</t>
  </si>
  <si>
    <t>19.7164</t>
  </si>
  <si>
    <t>18.0069</t>
  </si>
  <si>
    <t>18.4649</t>
  </si>
  <si>
    <t>17.6642</t>
  </si>
  <si>
    <t>19.5446</t>
  </si>
  <si>
    <t>19.0163</t>
  </si>
  <si>
    <t>22.8467</t>
  </si>
  <si>
    <t>22.2017</t>
  </si>
  <si>
    <t>19.3597</t>
  </si>
  <si>
    <t>20.5429</t>
  </si>
  <si>
    <t>19.5101</t>
  </si>
  <si>
    <t>14.4307</t>
  </si>
  <si>
    <t>14.8766</t>
  </si>
  <si>
    <t>20.6873</t>
  </si>
  <si>
    <t>16.2253</t>
  </si>
  <si>
    <t>15.4874</t>
  </si>
  <si>
    <t>22.6273</t>
  </si>
  <si>
    <t>18.4582</t>
  </si>
  <si>
    <t>18.1655</t>
  </si>
  <si>
    <t>19.012</t>
  </si>
  <si>
    <t>17.9008</t>
  </si>
  <si>
    <t>17.1632</t>
  </si>
  <si>
    <t>22.0224</t>
  </si>
  <si>
    <t>22.5536</t>
  </si>
  <si>
    <t>21.5226</t>
  </si>
  <si>
    <t>21.7979</t>
  </si>
  <si>
    <t>17.4892</t>
  </si>
  <si>
    <t>15.7062</t>
  </si>
  <si>
    <t>18.9821</t>
  </si>
  <si>
    <t>17.2657</t>
  </si>
  <si>
    <t>17.2161</t>
  </si>
  <si>
    <t>17.1001</t>
  </si>
  <si>
    <t>19.2601</t>
  </si>
  <si>
    <t>17.9492</t>
  </si>
  <si>
    <t>19.7459</t>
  </si>
  <si>
    <t>14.1392</t>
  </si>
  <si>
    <t>14.3608</t>
  </si>
  <si>
    <t>20.0063</t>
  </si>
  <si>
    <t>21.8817</t>
  </si>
  <si>
    <t>21.6071</t>
  </si>
  <si>
    <t>21.0766</t>
  </si>
  <si>
    <t>17.1213</t>
  </si>
  <si>
    <t>16.3384</t>
  </si>
  <si>
    <t>17.0493</t>
  </si>
  <si>
    <t>19.7625</t>
  </si>
  <si>
    <t>20.1664</t>
  </si>
  <si>
    <t>19.9106</t>
  </si>
  <si>
    <t>22.4662</t>
  </si>
  <si>
    <t>21.9733</t>
  </si>
  <si>
    <t>16.185</t>
  </si>
  <si>
    <t>14.6563</t>
  </si>
  <si>
    <t>19.6481</t>
  </si>
  <si>
    <t>15.1863</t>
  </si>
  <si>
    <t>14.3389</t>
  </si>
  <si>
    <t>13.0353</t>
  </si>
  <si>
    <t>15.8668</t>
  </si>
  <si>
    <t>14.6276</t>
  </si>
  <si>
    <t>15.9347</t>
  </si>
  <si>
    <t>16.6096</t>
  </si>
  <si>
    <t>15.4273</t>
  </si>
  <si>
    <t>14.5664</t>
  </si>
  <si>
    <t>19.3366</t>
  </si>
  <si>
    <t>19.6917</t>
  </si>
  <si>
    <t>19.0984</t>
  </si>
  <si>
    <t>18.0579</t>
  </si>
  <si>
    <t>20.0808</t>
  </si>
  <si>
    <t>17.4022</t>
  </si>
  <si>
    <t>22.6781</t>
  </si>
  <si>
    <t>18.3066</t>
  </si>
  <si>
    <t>20.5042</t>
  </si>
  <si>
    <t>18.5757</t>
  </si>
  <si>
    <t>18.7578</t>
  </si>
  <si>
    <t>17.5519</t>
  </si>
  <si>
    <t>21.0113</t>
  </si>
  <si>
    <t>20.6819</t>
  </si>
  <si>
    <t>18.7391</t>
  </si>
  <si>
    <t>21.1791</t>
  </si>
  <si>
    <t>20.2635</t>
  </si>
  <si>
    <t>20.8148</t>
  </si>
  <si>
    <t>20.4303</t>
  </si>
  <si>
    <t>18.3988</t>
  </si>
  <si>
    <t>15.6392</t>
  </si>
  <si>
    <t>15.6394</t>
  </si>
  <si>
    <t>21.1989</t>
  </si>
  <si>
    <t>22.0425</t>
  </si>
  <si>
    <t>21.0147</t>
  </si>
  <si>
    <t>13.7624</t>
  </si>
  <si>
    <t>12.5509</t>
  </si>
  <si>
    <t>15.8456</t>
  </si>
  <si>
    <t>14.6636</t>
  </si>
  <si>
    <t>17.2851</t>
  </si>
  <si>
    <t>16.3655</t>
  </si>
  <si>
    <t>16.4929</t>
  </si>
  <si>
    <t>19.3839</t>
  </si>
  <si>
    <t>26.0434</t>
  </si>
  <si>
    <t>25.6945</t>
  </si>
  <si>
    <t>19.4005</t>
  </si>
  <si>
    <t>17.8119</t>
  </si>
  <si>
    <t>17.8496</t>
  </si>
  <si>
    <t>16.3972</t>
  </si>
  <si>
    <t>15.8871</t>
  </si>
  <si>
    <t>19.983</t>
  </si>
  <si>
    <t>17.2404</t>
  </si>
  <si>
    <t>15.8075</t>
  </si>
  <si>
    <t>25.8484</t>
  </si>
  <si>
    <t>25.7004</t>
  </si>
  <si>
    <t>24.4723</t>
  </si>
  <si>
    <t>23.5315</t>
  </si>
  <si>
    <t>18.6561</t>
  </si>
  <si>
    <t>18.2362</t>
  </si>
  <si>
    <t>15.6529</t>
  </si>
  <si>
    <t>21.6801</t>
  </si>
  <si>
    <t>21.054</t>
  </si>
  <si>
    <t>22.6063</t>
  </si>
  <si>
    <t>20.1451</t>
  </si>
  <si>
    <t>17.7569</t>
  </si>
  <si>
    <t>19.1324</t>
  </si>
  <si>
    <t>18.6897</t>
  </si>
  <si>
    <t>19.5166</t>
  </si>
  <si>
    <t>21.6722</t>
  </si>
  <si>
    <t>18.2082</t>
  </si>
  <si>
    <t>16.7149</t>
  </si>
  <si>
    <t>19.7077</t>
  </si>
  <si>
    <t>20.25</t>
  </si>
  <si>
    <t>17.5744</t>
  </si>
  <si>
    <t>13.8613</t>
  </si>
  <si>
    <t>15.327</t>
  </si>
  <si>
    <t>14.6494</t>
  </si>
  <si>
    <t>18.2147</t>
  </si>
  <si>
    <t>17.6687</t>
  </si>
  <si>
    <t>18.5837</t>
  </si>
  <si>
    <t>18.9319</t>
  </si>
  <si>
    <t>17.7019</t>
  </si>
  <si>
    <t>20.6668</t>
  </si>
  <si>
    <t>18.4037</t>
  </si>
  <si>
    <t>20.8111</t>
  </si>
  <si>
    <t>20.7253</t>
  </si>
  <si>
    <t>20.5183</t>
  </si>
  <si>
    <t>20.1909</t>
  </si>
  <si>
    <t>21.8136</t>
  </si>
  <si>
    <t>21.0531</t>
  </si>
  <si>
    <t>21.2694</t>
  </si>
  <si>
    <t>19.2147</t>
  </si>
  <si>
    <t>17.4288</t>
  </si>
  <si>
    <t>16.8451</t>
  </si>
  <si>
    <t>15.2948</t>
  </si>
  <si>
    <t>13.2939</t>
  </si>
  <si>
    <t>22.2112</t>
  </si>
  <si>
    <t>16.3625</t>
  </si>
  <si>
    <t>20.2233</t>
  </si>
  <si>
    <t>16.1244</t>
  </si>
  <si>
    <t>17.5547</t>
  </si>
  <si>
    <t>19.8588</t>
  </si>
  <si>
    <t>19.4342</t>
  </si>
  <si>
    <t>19.5581</t>
  </si>
  <si>
    <t>22.9686</t>
  </si>
  <si>
    <t>22.9278</t>
  </si>
  <si>
    <t>19.9632</t>
  </si>
  <si>
    <t>21.0567</t>
  </si>
  <si>
    <t>21.453</t>
  </si>
  <si>
    <t>20.6466</t>
  </si>
  <si>
    <t>15.8306</t>
  </si>
  <si>
    <t>17.318</t>
  </si>
  <si>
    <t>19.3939</t>
  </si>
  <si>
    <t>17.8309</t>
  </si>
  <si>
    <t>18.137</t>
  </si>
  <si>
    <t>16.9447</t>
  </si>
  <si>
    <t>16.0327</t>
  </si>
  <si>
    <t>24.6899</t>
  </si>
  <si>
    <t>24.5969</t>
  </si>
  <si>
    <t>19.0758</t>
  </si>
  <si>
    <t>19.8672</t>
  </si>
  <si>
    <t>18.7419</t>
  </si>
  <si>
    <t>19.0727</t>
  </si>
  <si>
    <t>20.1545</t>
  </si>
  <si>
    <t>19.331</t>
  </si>
  <si>
    <t>21.9964</t>
  </si>
  <si>
    <t>21.7402</t>
  </si>
  <si>
    <t>23.2526</t>
  </si>
  <si>
    <t>23.073</t>
  </si>
  <si>
    <t>17.5482</t>
  </si>
  <si>
    <t>20.7538</t>
  </si>
  <si>
    <t>19.5345</t>
  </si>
  <si>
    <t>23.2628</t>
  </si>
  <si>
    <t>22.0327</t>
  </si>
  <si>
    <t>18.1791</t>
  </si>
  <si>
    <t>21.2134</t>
  </si>
  <si>
    <t>19.902</t>
  </si>
  <si>
    <t>18.7409</t>
  </si>
  <si>
    <t>24.1547</t>
  </si>
  <si>
    <t>22.9636</t>
  </si>
  <si>
    <t>21.3761</t>
  </si>
  <si>
    <t>17.2633</t>
  </si>
  <si>
    <t>16.0504</t>
  </si>
  <si>
    <t>16.9612</t>
  </si>
  <si>
    <t>23.4611</t>
  </si>
  <si>
    <t>17.8435</t>
  </si>
  <si>
    <t>16.865</t>
  </si>
  <si>
    <t>16.0724</t>
  </si>
  <si>
    <t>15.8028</t>
  </si>
  <si>
    <t>20.9776</t>
  </si>
  <si>
    <t>20.5401</t>
  </si>
  <si>
    <t>22.9348</t>
  </si>
  <si>
    <t>22.0996</t>
  </si>
  <si>
    <t>22.3571</t>
  </si>
  <si>
    <t>23.1447</t>
  </si>
  <si>
    <t>19.8113</t>
  </si>
  <si>
    <t>17.2876</t>
  </si>
  <si>
    <t>20.7409</t>
  </si>
  <si>
    <t>20.3242</t>
  </si>
  <si>
    <t>18.4356</t>
  </si>
  <si>
    <t>18.8299</t>
  </si>
  <si>
    <t>21.2176</t>
  </si>
  <si>
    <t>20.0705</t>
  </si>
  <si>
    <t>17.411</t>
  </si>
  <si>
    <t>15.4389</t>
  </si>
  <si>
    <t>17.5993</t>
  </si>
  <si>
    <t>16.9147</t>
  </si>
  <si>
    <t>16.6852</t>
  </si>
  <si>
    <t>15.3656</t>
  </si>
  <si>
    <t>20.4185</t>
  </si>
  <si>
    <t>20.0293</t>
  </si>
  <si>
    <t>18.0322</t>
  </si>
  <si>
    <t>18.6427</t>
  </si>
  <si>
    <t>18.1335</t>
  </si>
  <si>
    <t>18.3888</t>
  </si>
  <si>
    <t>15.1188</t>
  </si>
  <si>
    <t>13.8536</t>
  </si>
  <si>
    <t>15.6785</t>
  </si>
  <si>
    <t>15.3565</t>
  </si>
  <si>
    <t>19.0867</t>
  </si>
  <si>
    <t>16.9675</t>
  </si>
  <si>
    <t>18.6637</t>
  </si>
  <si>
    <t>17.3195</t>
  </si>
  <si>
    <t>20.6652</t>
  </si>
  <si>
    <t>20.5536</t>
  </si>
  <si>
    <t>21.3614</t>
  </si>
  <si>
    <t>23.3369</t>
  </si>
  <si>
    <t>22.2842</t>
  </si>
  <si>
    <t>22.8338</t>
  </si>
  <si>
    <t>19.5361</t>
  </si>
  <si>
    <t>21.9253</t>
  </si>
  <si>
    <t>21.6009</t>
  </si>
  <si>
    <t>21.2899</t>
  </si>
  <si>
    <t>22.1671</t>
  </si>
  <si>
    <t>21.4644</t>
  </si>
  <si>
    <t>21.6572</t>
  </si>
  <si>
    <t>20.6763</t>
  </si>
  <si>
    <t>17.5448</t>
  </si>
  <si>
    <t>17.0246</t>
  </si>
  <si>
    <t>23.1594</t>
  </si>
  <si>
    <t>17.0552</t>
  </si>
  <si>
    <t>19.301</t>
  </si>
  <si>
    <t>17.2065</t>
  </si>
  <si>
    <t>17.8133</t>
  </si>
  <si>
    <t>23.6444</t>
  </si>
  <si>
    <t>23.6458</t>
  </si>
  <si>
    <t>20.2783</t>
  </si>
  <si>
    <t>18.8821</t>
  </si>
  <si>
    <t>18.3821</t>
  </si>
  <si>
    <t>24.1462</t>
  </si>
  <si>
    <t>19.687</t>
  </si>
  <si>
    <t>18.9355</t>
  </si>
  <si>
    <t>23.5617</t>
  </si>
  <si>
    <t>19.2584</t>
  </si>
  <si>
    <t>19.3557</t>
  </si>
  <si>
    <t>17.6096</t>
  </si>
  <si>
    <t>17.477</t>
  </si>
  <si>
    <t>20.6198</t>
  </si>
  <si>
    <t>17.642</t>
  </si>
  <si>
    <t>16.4427</t>
  </si>
  <si>
    <t>22.9553</t>
  </si>
  <si>
    <t>24.0155</t>
  </si>
  <si>
    <t>17.8463</t>
  </si>
  <si>
    <t>25.0835</t>
  </si>
  <si>
    <t>24.1531</t>
  </si>
  <si>
    <t>14.1588</t>
  </si>
  <si>
    <t>18.3262</t>
  </si>
  <si>
    <t>18.5121</t>
  </si>
  <si>
    <t>19.3138</t>
  </si>
  <si>
    <t>20.4563</t>
  </si>
  <si>
    <t>18.7338</t>
  </si>
  <si>
    <t>17.5013</t>
  </si>
  <si>
    <t>19.963</t>
  </si>
  <si>
    <t>19.3268</t>
  </si>
  <si>
    <t>18.0693</t>
  </si>
  <si>
    <t>27.9563</t>
  </si>
  <si>
    <t>22.4906</t>
  </si>
  <si>
    <t>22.813</t>
  </si>
  <si>
    <t>15.4068</t>
  </si>
  <si>
    <t>14.3539</t>
  </si>
  <si>
    <t>20.6971</t>
  </si>
  <si>
    <t>20.5076</t>
  </si>
  <si>
    <t>22.2561</t>
  </si>
  <si>
    <t>22.1547</t>
  </si>
  <si>
    <t>17.5891</t>
  </si>
  <si>
    <t>21.9654</t>
  </si>
  <si>
    <t>19.3103</t>
  </si>
  <si>
    <t>15.9222</t>
  </si>
  <si>
    <t>17.1097</t>
  </si>
  <si>
    <t>20.8466</t>
  </si>
  <si>
    <t>18.2369</t>
  </si>
  <si>
    <t>22.0683</t>
  </si>
  <si>
    <t>20.6087</t>
  </si>
  <si>
    <t>16.2885</t>
  </si>
  <si>
    <t>14.5035</t>
  </si>
  <si>
    <t>16.9116</t>
  </si>
  <si>
    <t>23.0246</t>
  </si>
  <si>
    <t>22.6268</t>
  </si>
  <si>
    <t>23.2897</t>
  </si>
  <si>
    <t>15.8177</t>
  </si>
  <si>
    <t>14.5865</t>
  </si>
  <si>
    <t>15.0609</t>
  </si>
  <si>
    <t>13.7695</t>
  </si>
  <si>
    <t>21.8273</t>
  </si>
  <si>
    <t>14.4519</t>
  </si>
  <si>
    <t>20.4876</t>
  </si>
  <si>
    <t>19.858</t>
  </si>
  <si>
    <t>17.7584</t>
  </si>
  <si>
    <t>18.7405</t>
  </si>
  <si>
    <t>16.0557</t>
  </si>
  <si>
    <t>21.693</t>
  </si>
  <si>
    <t>21.1722</t>
  </si>
  <si>
    <t>21.3335</t>
  </si>
  <si>
    <t>21.2696</t>
  </si>
  <si>
    <t>19.2741</t>
  </si>
  <si>
    <t>18.3732</t>
  </si>
  <si>
    <t>16.2671</t>
  </si>
  <si>
    <t>12.7929</t>
  </si>
  <si>
    <t>18.8774</t>
  </si>
  <si>
    <t>19.8377</t>
  </si>
  <si>
    <t>19.6489</t>
  </si>
  <si>
    <t>22.4264</t>
  </si>
  <si>
    <t>21.7977</t>
  </si>
  <si>
    <t>19.7988</t>
  </si>
  <si>
    <t>19.019</t>
  </si>
  <si>
    <t>18.8612</t>
  </si>
  <si>
    <t>16.7703</t>
  </si>
  <si>
    <t>17.03</t>
  </si>
  <si>
    <t>21.5096</t>
  </si>
  <si>
    <t>22.5426</t>
  </si>
  <si>
    <t>21.8159</t>
  </si>
  <si>
    <t>16.752</t>
  </si>
  <si>
    <t>14.9661</t>
  </si>
  <si>
    <t>23.6918</t>
  </si>
  <si>
    <t>23.1721</t>
  </si>
  <si>
    <t>17.5139</t>
  </si>
  <si>
    <t>19.7143</t>
  </si>
  <si>
    <t>20.1216</t>
  </si>
  <si>
    <t>20.9337</t>
  </si>
  <si>
    <t>20.6671</t>
  </si>
  <si>
    <t>19.0298</t>
  </si>
  <si>
    <t>18.1666</t>
  </si>
  <si>
    <t>20.3454</t>
  </si>
  <si>
    <t>14.5322</t>
  </si>
  <si>
    <t>12.8619</t>
  </si>
  <si>
    <t>20.2644</t>
  </si>
  <si>
    <t>20.29</t>
  </si>
  <si>
    <t>24.1083</t>
  </si>
  <si>
    <t>21.183</t>
  </si>
  <si>
    <t>18.6821</t>
  </si>
  <si>
    <t>17.5703</t>
  </si>
  <si>
    <t>16.0103</t>
  </si>
  <si>
    <t>21.6043</t>
  </si>
  <si>
    <t>21.0671</t>
  </si>
  <si>
    <t>23.34</t>
  </si>
  <si>
    <t>22.3675</t>
  </si>
  <si>
    <t>16.0304</t>
  </si>
  <si>
    <t>24.5755</t>
  </si>
  <si>
    <t>16.2249</t>
  </si>
  <si>
    <t>15.967</t>
  </si>
  <si>
    <t>21.3456</t>
  </si>
  <si>
    <t>20.8951</t>
  </si>
  <si>
    <t>18.3148</t>
  </si>
  <si>
    <t>21.407</t>
  </si>
  <si>
    <t>21.0406</t>
  </si>
  <si>
    <t>18.7612</t>
  </si>
  <si>
    <t>22.259</t>
  </si>
  <si>
    <t>25.3761</t>
  </si>
  <si>
    <t>24.5406</t>
  </si>
  <si>
    <t>17.545</t>
  </si>
  <si>
    <t>16.7545</t>
  </si>
  <si>
    <t>18.0279</t>
  </si>
  <si>
    <t>16.3478</t>
  </si>
  <si>
    <t>18.2277</t>
  </si>
  <si>
    <t>17.4773</t>
  </si>
  <si>
    <t>17.9787</t>
  </si>
  <si>
    <t>17.7478</t>
  </si>
  <si>
    <t>19.4024</t>
  </si>
  <si>
    <t>18.1515</t>
  </si>
  <si>
    <t>16.6597</t>
  </si>
  <si>
    <t>14.6588</t>
  </si>
  <si>
    <t>17.1015</t>
  </si>
  <si>
    <t>16.4855</t>
  </si>
  <si>
    <t>23.6128</t>
  </si>
  <si>
    <t>23.0539</t>
  </si>
  <si>
    <t>15.2308</t>
  </si>
  <si>
    <t>22.2355</t>
  </si>
  <si>
    <t>21.2769</t>
  </si>
  <si>
    <t>17.2836</t>
  </si>
  <si>
    <t>16.9064</t>
  </si>
  <si>
    <t>20.998</t>
  </si>
  <si>
    <t>21.6939</t>
  </si>
  <si>
    <t>20.7461</t>
  </si>
  <si>
    <t>16.5821</t>
  </si>
  <si>
    <t>15.4705</t>
  </si>
  <si>
    <t>24.5154</t>
  </si>
  <si>
    <t>24.0876</t>
  </si>
  <si>
    <t>16.614</t>
  </si>
  <si>
    <t>15.1277</t>
  </si>
  <si>
    <t>23.2433</t>
  </si>
  <si>
    <t>23.0177</t>
  </si>
  <si>
    <t>18.028</t>
  </si>
  <si>
    <t>14.8738</t>
  </si>
  <si>
    <t>24.8569</t>
  </si>
  <si>
    <t>24.3238</t>
  </si>
  <si>
    <t>20.3561</t>
  </si>
  <si>
    <t>18.3717</t>
  </si>
  <si>
    <t>18.1831</t>
  </si>
  <si>
    <t>16.9652</t>
  </si>
  <si>
    <t>16.3136</t>
  </si>
  <si>
    <t>19.3316</t>
  </si>
  <si>
    <t>16.8775</t>
  </si>
  <si>
    <t>17.0137</t>
  </si>
  <si>
    <t>22.2185</t>
  </si>
  <si>
    <t>21.6725</t>
  </si>
  <si>
    <t>16.9234</t>
  </si>
  <si>
    <t>16.1944</t>
  </si>
  <si>
    <t>19.8582</t>
  </si>
  <si>
    <t>17.2127</t>
  </si>
  <si>
    <t>16.5398</t>
  </si>
  <si>
    <t>24.5209</t>
  </si>
  <si>
    <t>23.8988</t>
  </si>
  <si>
    <t>19.5187</t>
  </si>
  <si>
    <t>23.3573</t>
  </si>
  <si>
    <t>23.5398</t>
  </si>
  <si>
    <t>20.3446</t>
  </si>
  <si>
    <t>17.2948</t>
  </si>
  <si>
    <t>16.7227</t>
  </si>
  <si>
    <t>21.1273</t>
  </si>
  <si>
    <t>19.2876</t>
  </si>
  <si>
    <t>18.1638</t>
  </si>
  <si>
    <t>18.0723</t>
  </si>
  <si>
    <t>18.0619</t>
  </si>
  <si>
    <t>17.2284</t>
  </si>
  <si>
    <t>19.1707</t>
  </si>
  <si>
    <t>18.9838</t>
  </si>
  <si>
    <t>21.1326</t>
  </si>
  <si>
    <t>20.5668</t>
  </si>
  <si>
    <t>19.5755</t>
  </si>
  <si>
    <t>21.1194</t>
  </si>
  <si>
    <t>18.5256</t>
  </si>
  <si>
    <t>21.7037</t>
  </si>
  <si>
    <t>21.7373</t>
  </si>
  <si>
    <t>19.9066</t>
  </si>
  <si>
    <t>19.0934</t>
  </si>
  <si>
    <t>19.5022</t>
  </si>
  <si>
    <t>17.9812</t>
  </si>
  <si>
    <t>19.0015</t>
  </si>
  <si>
    <t>16.7734</t>
  </si>
  <si>
    <t>18.3619</t>
  </si>
  <si>
    <t>18.6835</t>
  </si>
  <si>
    <t>19.8095</t>
  </si>
  <si>
    <t>19.3576</t>
  </si>
  <si>
    <t>17.4646</t>
  </si>
  <si>
    <t>16.2827</t>
  </si>
  <si>
    <t>13.7518</t>
  </si>
  <si>
    <t>20.9583</t>
  </si>
  <si>
    <t>18.6038</t>
  </si>
  <si>
    <t>17.1671</t>
  </si>
  <si>
    <t>19.8335</t>
  </si>
  <si>
    <t>21.5854</t>
  </si>
  <si>
    <t>21.3171</t>
  </si>
  <si>
    <t>18.8955</t>
  </si>
  <si>
    <t>17.2759</t>
  </si>
  <si>
    <t>19.55</t>
  </si>
  <si>
    <t>18.6745</t>
  </si>
  <si>
    <t>22.434</t>
  </si>
  <si>
    <t>21.8445</t>
  </si>
  <si>
    <t>24.3511</t>
  </si>
  <si>
    <t>19.7793</t>
  </si>
  <si>
    <t>20.6684</t>
  </si>
  <si>
    <t>21.0756</t>
  </si>
  <si>
    <t>20.9893</t>
  </si>
  <si>
    <t>21.2842</t>
  </si>
  <si>
    <t>19.9458</t>
  </si>
  <si>
    <t>19.8913</t>
  </si>
  <si>
    <t>19.4079</t>
  </si>
  <si>
    <t>20.7477</t>
  </si>
  <si>
    <t>22.2905</t>
  </si>
  <si>
    <t>21.9495</t>
  </si>
  <si>
    <t>22.0868</t>
  </si>
  <si>
    <t>21.0741</t>
  </si>
  <si>
    <t>19.5649</t>
  </si>
  <si>
    <t>17.7953</t>
  </si>
  <si>
    <t>23.7038</t>
  </si>
  <si>
    <t>23.3915</t>
  </si>
  <si>
    <t>23.3729</t>
  </si>
  <si>
    <t>18.9438</t>
  </si>
  <si>
    <t>19.4059</t>
  </si>
  <si>
    <t>17.9299</t>
  </si>
  <si>
    <t>18.6421</t>
  </si>
  <si>
    <t>18.6765</t>
  </si>
  <si>
    <t>18.0321</t>
  </si>
  <si>
    <t>16.2236</t>
  </si>
  <si>
    <t>22.5538</t>
  </si>
  <si>
    <t>18.2297</t>
  </si>
  <si>
    <t>19.0021</t>
  </si>
  <si>
    <t>19.0849</t>
  </si>
  <si>
    <t>22.7367</t>
  </si>
  <si>
    <t>21.7812</t>
  </si>
  <si>
    <t>21.2276</t>
  </si>
  <si>
    <t>23.0284</t>
  </si>
  <si>
    <t>20.8843</t>
  </si>
  <si>
    <t>19.8746</t>
  </si>
  <si>
    <t>21.4639</t>
  </si>
  <si>
    <t>21.095</t>
  </si>
  <si>
    <t>17.2003</t>
  </si>
  <si>
    <t>17.5333</t>
  </si>
  <si>
    <t>18.2069</t>
  </si>
  <si>
    <t>19.1865</t>
  </si>
  <si>
    <t>18.5253</t>
  </si>
  <si>
    <t>18.6399</t>
  </si>
  <si>
    <t>23.1496</t>
  </si>
  <si>
    <t>22.4323</t>
  </si>
  <si>
    <t>19.7962</t>
  </si>
  <si>
    <t>22.4846</t>
  </si>
  <si>
    <t>22.0834</t>
  </si>
  <si>
    <t>20.0964</t>
  </si>
  <si>
    <t>19.7695</t>
  </si>
  <si>
    <t>19.09</t>
  </si>
  <si>
    <t>23.2386</t>
  </si>
  <si>
    <t>22.9291</t>
  </si>
  <si>
    <t>21.4561</t>
  </si>
  <si>
    <t>20.763</t>
  </si>
  <si>
    <t>19.6537</t>
  </si>
  <si>
    <t>19.9242</t>
  </si>
  <si>
    <t>19.7875</t>
  </si>
  <si>
    <t>15.9004</t>
  </si>
  <si>
    <t>15.5237</t>
  </si>
  <si>
    <t>19.0979</t>
  </si>
  <si>
    <t>14.5517</t>
  </si>
  <si>
    <t>19.3667</t>
  </si>
  <si>
    <t>19.3082</t>
  </si>
  <si>
    <t>21.506</t>
  </si>
  <si>
    <t>21.0768</t>
  </si>
  <si>
    <t>20.4693</t>
  </si>
  <si>
    <t>17.4911</t>
  </si>
  <si>
    <t>16.0695</t>
  </si>
  <si>
    <t>19.958</t>
  </si>
  <si>
    <t>18.9767</t>
  </si>
  <si>
    <t>20.7526</t>
  </si>
  <si>
    <t>20.5437</t>
  </si>
  <si>
    <t>20.2716</t>
  </si>
  <si>
    <t>22.138</t>
  </si>
  <si>
    <t>21.0388</t>
  </si>
  <si>
    <t>25.9845</t>
  </si>
  <si>
    <t>14.7493</t>
  </si>
  <si>
    <t>18.7642</t>
  </si>
  <si>
    <t>19.9634</t>
  </si>
  <si>
    <t>25.963</t>
  </si>
  <si>
    <t>25.599</t>
  </si>
  <si>
    <t>22.787</t>
  </si>
  <si>
    <t>20.4429</t>
  </si>
  <si>
    <t>20.0236</t>
  </si>
  <si>
    <t>22.7341</t>
  </si>
  <si>
    <t>22.0324</t>
  </si>
  <si>
    <t>21.1032</t>
  </si>
  <si>
    <t>23.3333</t>
  </si>
  <si>
    <t>15.3434</t>
  </si>
  <si>
    <t>13.78</t>
  </si>
  <si>
    <t>20.8949</t>
  </si>
  <si>
    <t>21.7568</t>
  </si>
  <si>
    <t>21.65</t>
  </si>
  <si>
    <t>22.036</t>
  </si>
  <si>
    <t>19.1215</t>
  </si>
  <si>
    <t>21.8256</t>
  </si>
  <si>
    <t>21.8853</t>
  </si>
  <si>
    <t>24.7877</t>
  </si>
  <si>
    <t>24.3949</t>
  </si>
  <si>
    <t>19.4851</t>
  </si>
  <si>
    <t>20.0622</t>
  </si>
  <si>
    <t>20.4051</t>
  </si>
  <si>
    <t>18.6527</t>
  </si>
  <si>
    <t>19.9032</t>
  </si>
  <si>
    <t>24.8687</t>
  </si>
  <si>
    <t>24.109</t>
  </si>
  <si>
    <t>18.1943</t>
  </si>
  <si>
    <t>17.7022</t>
  </si>
  <si>
    <t>19.3521</t>
  </si>
  <si>
    <t>22.0495</t>
  </si>
  <si>
    <t>19.7545</t>
  </si>
  <si>
    <t>18.9158</t>
  </si>
  <si>
    <t>19.4547</t>
  </si>
  <si>
    <t>17.447</t>
  </si>
  <si>
    <t>16.005</t>
  </si>
  <si>
    <t>18.3311</t>
  </si>
  <si>
    <t>17.8277</t>
  </si>
  <si>
    <t>20.4125</t>
  </si>
  <si>
    <t>19.5901</t>
  </si>
  <si>
    <t>18.5023</t>
  </si>
  <si>
    <t>26.1312</t>
  </si>
  <si>
    <t>18.84</t>
  </si>
  <si>
    <t>19.292</t>
  </si>
  <si>
    <t>18.649</t>
  </si>
  <si>
    <t>21.0682</t>
  </si>
  <si>
    <t>20.8761</t>
  </si>
  <si>
    <t>18.1202</t>
  </si>
  <si>
    <t>18.3763</t>
  </si>
  <si>
    <t>21.6762</t>
  </si>
  <si>
    <t>21.0081</t>
  </si>
  <si>
    <t>21.133</t>
  </si>
  <si>
    <t>20.4871</t>
  </si>
  <si>
    <t>23.9684</t>
  </si>
  <si>
    <t>22.9757</t>
  </si>
  <si>
    <t>19.247</t>
  </si>
  <si>
    <t>19.3269</t>
  </si>
  <si>
    <t>20.5439</t>
  </si>
  <si>
    <t>16.9492</t>
  </si>
  <si>
    <t>16.882</t>
  </si>
  <si>
    <t>15.8068</t>
  </si>
  <si>
    <t>15.5304</t>
  </si>
  <si>
    <t>17.3811</t>
  </si>
  <si>
    <t>17.0473</t>
  </si>
  <si>
    <t>22.2249</t>
  </si>
  <si>
    <t>21.3298</t>
  </si>
  <si>
    <t>18.665</t>
  </si>
  <si>
    <t>16.399</t>
  </si>
  <si>
    <t>16.3854</t>
  </si>
  <si>
    <t>19.1267</t>
  </si>
  <si>
    <t>18.1192</t>
  </si>
  <si>
    <t>19.9625</t>
  </si>
  <si>
    <t>19.4988</t>
  </si>
  <si>
    <t>16.5103</t>
  </si>
  <si>
    <t>22.9966</t>
  </si>
  <si>
    <t>22.2437</t>
  </si>
  <si>
    <t>22.2149</t>
  </si>
  <si>
    <t>21.4867</t>
  </si>
  <si>
    <t>20.1503</t>
  </si>
  <si>
    <t>19.3317</t>
  </si>
  <si>
    <t>15.4702</t>
  </si>
  <si>
    <t>15.2199</t>
  </si>
  <si>
    <t>22.5768</t>
  </si>
  <si>
    <t>21.436</t>
  </si>
  <si>
    <t>16.5643</t>
  </si>
  <si>
    <t>16.8172</t>
  </si>
  <si>
    <t>15.0899</t>
  </si>
  <si>
    <t>23.5984</t>
  </si>
  <si>
    <t>23.5551</t>
  </si>
  <si>
    <t>24.6445</t>
  </si>
  <si>
    <t>23.4922</t>
  </si>
  <si>
    <t>23.2891</t>
  </si>
  <si>
    <t>22.481</t>
  </si>
  <si>
    <t>21.1921</t>
  </si>
  <si>
    <t>22.3803</t>
  </si>
  <si>
    <t>22.5301</t>
  </si>
  <si>
    <t>17.8474</t>
  </si>
  <si>
    <t>18.205</t>
  </si>
  <si>
    <t>23.5523</t>
  </si>
  <si>
    <t>17.9324</t>
  </si>
  <si>
    <t>17.6309</t>
  </si>
  <si>
    <t>21.5847</t>
  </si>
  <si>
    <t>20.9143</t>
  </si>
  <si>
    <t>17.4645</t>
  </si>
  <si>
    <t>16.2993</t>
  </si>
  <si>
    <t>19.6035</t>
  </si>
  <si>
    <t>23.512</t>
  </si>
  <si>
    <t>23.1321</t>
  </si>
  <si>
    <t>21.5111</t>
  </si>
  <si>
    <t>22.6731</t>
  </si>
  <si>
    <t>21.3903</t>
  </si>
  <si>
    <t>18.7889</t>
  </si>
  <si>
    <t>18.5281</t>
  </si>
  <si>
    <t>17.048</t>
  </si>
  <si>
    <t>23.7634</t>
  </si>
  <si>
    <t>23.1727</t>
  </si>
  <si>
    <t>16.7252</t>
  </si>
  <si>
    <t>17.2322</t>
  </si>
  <si>
    <t>17.5577</t>
  </si>
  <si>
    <t>16.7239</t>
  </si>
  <si>
    <t>16.4759</t>
  </si>
  <si>
    <t>17.1592</t>
  </si>
  <si>
    <t>19.2142</t>
  </si>
  <si>
    <t>19.7423</t>
  </si>
  <si>
    <t>17.3654</t>
  </si>
  <si>
    <t>21.9452</t>
  </si>
  <si>
    <t>21.0573</t>
  </si>
  <si>
    <t>23.7756</t>
  </si>
  <si>
    <t>23.409</t>
  </si>
  <si>
    <t>18.662</t>
  </si>
  <si>
    <t>17.4327</t>
  </si>
  <si>
    <t>17.6179</t>
  </si>
  <si>
    <t>16.5893</t>
  </si>
  <si>
    <t>16.0217</t>
  </si>
  <si>
    <t>18.1562</t>
  </si>
  <si>
    <t>16.8488</t>
  </si>
  <si>
    <t>17.0478</t>
  </si>
  <si>
    <t>22.5936</t>
  </si>
  <si>
    <t>22.6197</t>
  </si>
  <si>
    <t>21.9661</t>
  </si>
  <si>
    <t>18.4599</t>
  </si>
  <si>
    <t>19.3306</t>
  </si>
  <si>
    <t>19.0196</t>
  </si>
  <si>
    <t>18.0461</t>
  </si>
  <si>
    <t>17.6004</t>
  </si>
  <si>
    <t>21.1831</t>
  </si>
  <si>
    <t>21.5104</t>
  </si>
  <si>
    <t>23.9209</t>
  </si>
  <si>
    <t>23.4968</t>
  </si>
  <si>
    <t>21.5856</t>
  </si>
  <si>
    <t>20.7515</t>
  </si>
  <si>
    <t>21.9215</t>
  </si>
  <si>
    <t>21.2424</t>
  </si>
  <si>
    <t>19.4145</t>
  </si>
  <si>
    <t>17.3067</t>
  </si>
  <si>
    <t>19.8604</t>
  </si>
  <si>
    <t>21.0765</t>
  </si>
  <si>
    <t>20.1441</t>
  </si>
  <si>
    <t>21.0079</t>
  </si>
  <si>
    <t>25.0044</t>
  </si>
  <si>
    <t>24.5665</t>
  </si>
  <si>
    <t>20.2553</t>
  </si>
  <si>
    <t>24.4305</t>
  </si>
  <si>
    <t>24.431</t>
  </si>
  <si>
    <t>20.37</t>
  </si>
  <si>
    <t>14.5933</t>
  </si>
  <si>
    <t>16.7903</t>
  </si>
  <si>
    <t>22.0696</t>
  </si>
  <si>
    <t>20.9049</t>
  </si>
  <si>
    <t>16.9621</t>
  </si>
  <si>
    <t>16.4405</t>
  </si>
  <si>
    <t>22.5155</t>
  </si>
  <si>
    <t>21.2972</t>
  </si>
  <si>
    <t>25.4191</t>
  </si>
  <si>
    <t>25.6401</t>
  </si>
  <si>
    <t>22.2763</t>
  </si>
  <si>
    <t>21.9888</t>
  </si>
  <si>
    <t>16.3184</t>
  </si>
  <si>
    <t>16.4112</t>
  </si>
  <si>
    <t>22.0989</t>
  </si>
  <si>
    <t>21.7145</t>
  </si>
  <si>
    <t>16.372</t>
  </si>
  <si>
    <t>15.6868</t>
  </si>
  <si>
    <t>18.5022</t>
  </si>
  <si>
    <t>19.555</t>
  </si>
  <si>
    <t>19.9858</t>
  </si>
  <si>
    <t>19.327</t>
  </si>
  <si>
    <t>20.7177</t>
  </si>
  <si>
    <t>15.7969</t>
  </si>
  <si>
    <t>16.2814</t>
  </si>
  <si>
    <t>16.0541</t>
  </si>
  <si>
    <t>15.1465</t>
  </si>
  <si>
    <t>22.4191</t>
  </si>
  <si>
    <t>23.9208</t>
  </si>
  <si>
    <t>23.2491</t>
  </si>
  <si>
    <t>16.3222</t>
  </si>
  <si>
    <t>22.1956</t>
  </si>
  <si>
    <t>16.0295</t>
  </si>
  <si>
    <t>22.242</t>
  </si>
  <si>
    <t>21.3153</t>
  </si>
  <si>
    <t>17.1627</t>
  </si>
  <si>
    <t>19.4726</t>
  </si>
  <si>
    <t>17.2298</t>
  </si>
  <si>
    <t>17.68</t>
  </si>
  <si>
    <t>20.4071</t>
  </si>
  <si>
    <t>19.5287</t>
  </si>
  <si>
    <t>19.0419</t>
  </si>
  <si>
    <t>23.4805</t>
  </si>
  <si>
    <t>23.0061</t>
  </si>
  <si>
    <t>25.1332</t>
  </si>
  <si>
    <t>21.9908</t>
  </si>
  <si>
    <t>21.2725</t>
  </si>
  <si>
    <t>22.9867</t>
  </si>
  <si>
    <t>21.182</t>
  </si>
  <si>
    <t>17.0156</t>
  </si>
  <si>
    <t>15.6303</t>
  </si>
  <si>
    <t>19.0923</t>
  </si>
  <si>
    <t>18.6181</t>
  </si>
  <si>
    <t>20.3764</t>
  </si>
  <si>
    <t>21.1707</t>
  </si>
  <si>
    <t>15.0015</t>
  </si>
  <si>
    <t>15.8427</t>
  </si>
  <si>
    <t>16.6303</t>
  </si>
  <si>
    <t>16.4002</t>
  </si>
  <si>
    <t>21.1119</t>
  </si>
  <si>
    <t>21.2069</t>
  </si>
  <si>
    <t>25.002</t>
  </si>
  <si>
    <t>24.4678</t>
  </si>
  <si>
    <t>17.6285</t>
  </si>
  <si>
    <t>17.0405</t>
  </si>
  <si>
    <t>19.0757</t>
  </si>
  <si>
    <t>18.5731</t>
  </si>
  <si>
    <t>18.6316</t>
  </si>
  <si>
    <t>20.5156</t>
  </si>
  <si>
    <t>20.4179</t>
  </si>
  <si>
    <t>17.0034</t>
  </si>
  <si>
    <t>14.8678</t>
  </si>
  <si>
    <t>17.3251</t>
  </si>
  <si>
    <t>16.6561</t>
  </si>
  <si>
    <t>17.5087</t>
  </si>
  <si>
    <t>15.6993</t>
  </si>
  <si>
    <t>22.5874</t>
  </si>
  <si>
    <t>22.2427</t>
  </si>
  <si>
    <t>24.4355</t>
  </si>
  <si>
    <t>23.9488</t>
  </si>
  <si>
    <t>19.2456</t>
  </si>
  <si>
    <t>17.5743</t>
  </si>
  <si>
    <t>19.2913</t>
  </si>
  <si>
    <t>19.3073</t>
  </si>
  <si>
    <t>23.0335</t>
  </si>
  <si>
    <t>22.1021</t>
  </si>
  <si>
    <t>19.0877</t>
  </si>
  <si>
    <t>16.1012</t>
  </si>
  <si>
    <t>19.3234</t>
  </si>
  <si>
    <t>19.243</t>
  </si>
  <si>
    <t>18.6901</t>
  </si>
  <si>
    <t>19.7778</t>
  </si>
  <si>
    <t>20.2648</t>
  </si>
  <si>
    <t>19.8485</t>
  </si>
  <si>
    <t>26.7494</t>
  </si>
  <si>
    <t>26.4352</t>
  </si>
  <si>
    <t>16.0731</t>
  </si>
  <si>
    <t>16.8874</t>
  </si>
  <si>
    <t>18.0036</t>
  </si>
  <si>
    <t>18.3202</t>
  </si>
  <si>
    <t>18.7439</t>
  </si>
  <si>
    <t>18.4919</t>
  </si>
  <si>
    <t>19.7177</t>
  </si>
  <si>
    <t>22.2138</t>
  </si>
  <si>
    <t>21.4319</t>
  </si>
  <si>
    <t>12.6843</t>
  </si>
  <si>
    <t>24.8066</t>
  </si>
  <si>
    <t>24.5112</t>
  </si>
  <si>
    <t>22.2406</t>
  </si>
  <si>
    <t>22.2645</t>
  </si>
  <si>
    <t>21.6061</t>
  </si>
  <si>
    <t>21.344</t>
  </si>
  <si>
    <t>24.6933</t>
  </si>
  <si>
    <t>24.1579</t>
  </si>
  <si>
    <t>23.3052</t>
  </si>
  <si>
    <t>20.8076</t>
  </si>
  <si>
    <t>20.4279</t>
  </si>
  <si>
    <t>27.3546</t>
  </si>
  <si>
    <t>26.2414</t>
  </si>
  <si>
    <t>22.2597</t>
  </si>
  <si>
    <t>21.5045</t>
  </si>
  <si>
    <t>19.6751</t>
  </si>
  <si>
    <t>18.2092</t>
  </si>
  <si>
    <t>17.9965</t>
  </si>
  <si>
    <t>17.3211</t>
  </si>
  <si>
    <t>18.3589</t>
  </si>
  <si>
    <t>21.558</t>
  </si>
  <si>
    <t>20.4987</t>
  </si>
  <si>
    <t>22.169</t>
  </si>
  <si>
    <t>21.9104</t>
  </si>
  <si>
    <t>20.2691</t>
  </si>
  <si>
    <t>17.2844</t>
  </si>
  <si>
    <t>21.9683</t>
  </si>
  <si>
    <t>21.4322</t>
  </si>
  <si>
    <t>22.3785</t>
  </si>
  <si>
    <t>22.5096</t>
  </si>
  <si>
    <t>18.5494</t>
  </si>
  <si>
    <t>23.9349</t>
  </si>
  <si>
    <t>18.8339</t>
  </si>
  <si>
    <t>23.1239</t>
  </si>
  <si>
    <t>23.0087</t>
  </si>
  <si>
    <t>20.701</t>
  </si>
  <si>
    <t>15.3742</t>
  </si>
  <si>
    <t>16.3671</t>
  </si>
  <si>
    <t>15.0747</t>
  </si>
  <si>
    <t>18.7259</t>
  </si>
  <si>
    <t>22.4684</t>
  </si>
  <si>
    <t>23.9275</t>
  </si>
  <si>
    <t>22.9251</t>
  </si>
  <si>
    <t>22.6346</t>
  </si>
  <si>
    <t>19.8826</t>
  </si>
  <si>
    <t>18.295</t>
  </si>
  <si>
    <t>24.8593</t>
  </si>
  <si>
    <t>23.9368</t>
  </si>
  <si>
    <t>15.5828</t>
  </si>
  <si>
    <t>23.0343</t>
  </si>
  <si>
    <t>22.8423</t>
  </si>
  <si>
    <t>26.6475</t>
  </si>
  <si>
    <t>25.8365</t>
  </si>
  <si>
    <t>25.6197</t>
  </si>
  <si>
    <t>25.3975</t>
  </si>
  <si>
    <t>19.4312</t>
  </si>
  <si>
    <t>22.0049</t>
  </si>
  <si>
    <t>21.7049</t>
  </si>
  <si>
    <t>20.0921</t>
  </si>
  <si>
    <t>18.6113</t>
  </si>
  <si>
    <t>22.7097</t>
  </si>
  <si>
    <t>23.3288</t>
  </si>
  <si>
    <t>27.5321</t>
  </si>
  <si>
    <t>27.1322</t>
  </si>
  <si>
    <t>20.9733</t>
  </si>
  <si>
    <t>21.389</t>
  </si>
  <si>
    <t>20.6796</t>
  </si>
  <si>
    <t>15.9646</t>
  </si>
  <si>
    <t>18.6805</t>
  </si>
  <si>
    <t>17.3254</t>
  </si>
  <si>
    <t>18.1158</t>
  </si>
  <si>
    <t>17.8429</t>
  </si>
  <si>
    <t>22.2775</t>
  </si>
  <si>
    <t>16.8216</t>
  </si>
  <si>
    <t>20.1298</t>
  </si>
  <si>
    <t>18.939</t>
  </si>
  <si>
    <t>19.9818</t>
  </si>
  <si>
    <t>19.5374</t>
  </si>
  <si>
    <t>23.2413</t>
  </si>
  <si>
    <t>23.1791</t>
  </si>
  <si>
    <t>18.2484</t>
  </si>
  <si>
    <t>16.1338</t>
  </si>
  <si>
    <t>22.8481</t>
  </si>
  <si>
    <t>24.6557</t>
  </si>
  <si>
    <t>24.1897</t>
  </si>
  <si>
    <t>23.7151</t>
  </si>
  <si>
    <t>23.6239</t>
  </si>
  <si>
    <t>18.3795</t>
  </si>
  <si>
    <t>18.1701</t>
  </si>
  <si>
    <t>14.4537</t>
  </si>
  <si>
    <t>16.0706</t>
  </si>
  <si>
    <t>14.933</t>
  </si>
  <si>
    <t>15.6136</t>
  </si>
  <si>
    <t>19.5358</t>
  </si>
  <si>
    <t>18.8835</t>
  </si>
  <si>
    <t>19.5908</t>
  </si>
  <si>
    <t>18.1804</t>
  </si>
  <si>
    <t>13.9987</t>
  </si>
  <si>
    <t>13.7637</t>
  </si>
  <si>
    <t>17.4157</t>
  </si>
  <si>
    <t>16.7767</t>
  </si>
  <si>
    <t>14.0255</t>
  </si>
  <si>
    <t>18.0072</t>
  </si>
  <si>
    <t>18.5177</t>
  </si>
  <si>
    <t>17.0198</t>
  </si>
  <si>
    <t>16.3165</t>
  </si>
  <si>
    <t>19.1775</t>
  </si>
  <si>
    <t>18.8795</t>
  </si>
  <si>
    <t>18.7205</t>
  </si>
  <si>
    <t>19.616</t>
  </si>
  <si>
    <t>19.1647</t>
  </si>
  <si>
    <t>20.3831</t>
  </si>
  <si>
    <t>20.7025</t>
  </si>
  <si>
    <t>20.1096</t>
  </si>
  <si>
    <t>18.7128</t>
  </si>
  <si>
    <t>19.139</t>
  </si>
  <si>
    <t>18.8614</t>
  </si>
  <si>
    <t>22.0586</t>
  </si>
  <si>
    <t>17.5244</t>
  </si>
  <si>
    <t>19.0852</t>
  </si>
  <si>
    <t>18.1917</t>
  </si>
  <si>
    <t>19.6234</t>
  </si>
  <si>
    <t>18.4769</t>
  </si>
  <si>
    <t>23.5892</t>
  </si>
  <si>
    <t>22.7229</t>
  </si>
  <si>
    <t>25.1018</t>
  </si>
  <si>
    <t>24.5153</t>
  </si>
  <si>
    <t>23.4939</t>
  </si>
  <si>
    <t>21.7135</t>
  </si>
  <si>
    <t>23.1439</t>
  </si>
  <si>
    <t>22.6118</t>
  </si>
  <si>
    <t>23.1731</t>
  </si>
  <si>
    <t>21.4996</t>
  </si>
  <si>
    <t>20.9579</t>
  </si>
  <si>
    <t>24.5091</t>
  </si>
  <si>
    <t>23.8013</t>
  </si>
  <si>
    <t>17.2532</t>
  </si>
  <si>
    <t>23.0287</t>
  </si>
  <si>
    <t>24.6178</t>
  </si>
  <si>
    <t>23.6174</t>
  </si>
  <si>
    <t>23.2818</t>
  </si>
  <si>
    <t>22.8728</t>
  </si>
  <si>
    <t>23.6793</t>
  </si>
  <si>
    <t>23.8003</t>
  </si>
  <si>
    <t>24.2888</t>
  </si>
  <si>
    <t>24.721</t>
  </si>
  <si>
    <t>23.5581</t>
  </si>
  <si>
    <t>23.2716</t>
  </si>
  <si>
    <t>27.3486</t>
  </si>
  <si>
    <t>26.8798</t>
  </si>
  <si>
    <t>23.746</t>
  </si>
  <si>
    <t>23.3336</t>
  </si>
  <si>
    <t>19.3484</t>
  </si>
  <si>
    <t>17.1002</t>
  </si>
  <si>
    <t>21.4453</t>
  </si>
  <si>
    <t>21.8197</t>
  </si>
  <si>
    <t>21.3781</t>
  </si>
  <si>
    <t>19.9128</t>
  </si>
  <si>
    <t>19.5159</t>
  </si>
  <si>
    <t>20.4067</t>
  </si>
  <si>
    <t>18.969</t>
  </si>
  <si>
    <t>21.8331</t>
  </si>
  <si>
    <t>23.7177</t>
  </si>
  <si>
    <t>23.178</t>
  </si>
  <si>
    <t>24.5246</t>
  </si>
  <si>
    <t>24.7507</t>
  </si>
  <si>
    <t>23.6111</t>
  </si>
  <si>
    <t>21.6678</t>
  </si>
  <si>
    <t>22.4936</t>
  </si>
  <si>
    <t>22.3989</t>
  </si>
  <si>
    <t>22.6686</t>
  </si>
  <si>
    <t>22.1962</t>
  </si>
  <si>
    <t>21.1936</t>
  </si>
  <si>
    <t>20.4243</t>
  </si>
  <si>
    <t>20.4025</t>
  </si>
  <si>
    <t>20.1756</t>
  </si>
  <si>
    <t>23.4761</t>
  </si>
  <si>
    <t>22.5168</t>
  </si>
  <si>
    <t>20.8657</t>
  </si>
  <si>
    <t>20.6676</t>
  </si>
  <si>
    <t>22.3511</t>
  </si>
  <si>
    <t>21.6967</t>
  </si>
  <si>
    <t>20.2851</t>
  </si>
  <si>
    <t>20.2753</t>
  </si>
  <si>
    <t>23.1748</t>
  </si>
  <si>
    <t>24.0429</t>
  </si>
  <si>
    <t>23.511</t>
  </si>
  <si>
    <t>19.4244</t>
  </si>
  <si>
    <t>16.6368</t>
  </si>
  <si>
    <t>15.1931</t>
  </si>
  <si>
    <t>20.0096</t>
  </si>
  <si>
    <t>19.3543</t>
  </si>
  <si>
    <t>26.875</t>
  </si>
  <si>
    <t>26.1009</t>
  </si>
  <si>
    <t>24.149</t>
  </si>
  <si>
    <t>20.502</t>
  </si>
  <si>
    <t>19.5549</t>
  </si>
  <si>
    <t>22.3388</t>
  </si>
  <si>
    <t>18.4689</t>
  </si>
  <si>
    <t>18.3365</t>
  </si>
  <si>
    <t>22.461</t>
  </si>
  <si>
    <t>20.0379</t>
  </si>
  <si>
    <t>20.1699</t>
  </si>
  <si>
    <t>15.8965</t>
  </si>
  <si>
    <t>13.2209</t>
  </si>
  <si>
    <t>22.4728</t>
  </si>
  <si>
    <t>21.9246</t>
  </si>
  <si>
    <t>18.3137</t>
  </si>
  <si>
    <t>18.7577</t>
  </si>
  <si>
    <t>17.3749</t>
  </si>
  <si>
    <t>19.1628</t>
  </si>
  <si>
    <t>22.1067</t>
  </si>
  <si>
    <t>22.3889</t>
  </si>
  <si>
    <t>17.4538</t>
  </si>
  <si>
    <t>20.6514</t>
  </si>
  <si>
    <t>20.0563</t>
  </si>
  <si>
    <t>21.9757</t>
  </si>
  <si>
    <t>21.7022</t>
  </si>
  <si>
    <t>18.7008</t>
  </si>
  <si>
    <t>18.1563</t>
  </si>
  <si>
    <t>19.2096</t>
  </si>
  <si>
    <t>18.1025</t>
  </si>
  <si>
    <t>21.2977</t>
  </si>
  <si>
    <t>20.9393</t>
  </si>
  <si>
    <t>19.8093</t>
  </si>
  <si>
    <t>18.6573</t>
  </si>
  <si>
    <t>18.2787</t>
  </si>
  <si>
    <t>18.9765</t>
  </si>
  <si>
    <t>18.8304</t>
  </si>
  <si>
    <t>22.7545</t>
  </si>
  <si>
    <t>22.5754</t>
  </si>
  <si>
    <t>19.238</t>
  </si>
  <si>
    <t>19.0433</t>
  </si>
  <si>
    <t>19.521</t>
  </si>
  <si>
    <t>19.1195</t>
  </si>
  <si>
    <t>17.8979</t>
  </si>
  <si>
    <t>17.7725</t>
  </si>
  <si>
    <t>29.7745</t>
  </si>
  <si>
    <t>29.6405</t>
  </si>
  <si>
    <t>22.6165</t>
  </si>
  <si>
    <t>21.2246</t>
  </si>
  <si>
    <t>19.0812</t>
  </si>
  <si>
    <t>15.7758</t>
  </si>
  <si>
    <t>20.8026</t>
  </si>
  <si>
    <t>20.1824</t>
  </si>
  <si>
    <t>22.511</t>
  </si>
  <si>
    <t>15.0556</t>
  </si>
  <si>
    <t>14.4018</t>
  </si>
  <si>
    <t>16.5789</t>
  </si>
  <si>
    <t>15.3818</t>
  </si>
  <si>
    <t>21.854</t>
  </si>
  <si>
    <t>20.3973</t>
  </si>
  <si>
    <t>19.4548</t>
  </si>
  <si>
    <t>17.8244</t>
  </si>
  <si>
    <t>21.5602</t>
  </si>
  <si>
    <t>18.6695</t>
  </si>
  <si>
    <t>17.3147</t>
  </si>
  <si>
    <t>18.729</t>
  </si>
  <si>
    <t>22.3857</t>
  </si>
  <si>
    <t>22.3891</t>
  </si>
  <si>
    <t>19.3463</t>
  </si>
  <si>
    <t>19.3708</t>
  </si>
  <si>
    <t>18.6336</t>
  </si>
  <si>
    <t>21.7363</t>
  </si>
  <si>
    <t>21.5049</t>
  </si>
  <si>
    <t>22.8084</t>
  </si>
  <si>
    <t>22.099</t>
  </si>
  <si>
    <t>21.8431</t>
  </si>
  <si>
    <t>21.0639</t>
  </si>
  <si>
    <t>19.092</t>
  </si>
  <si>
    <t>21.1116</t>
  </si>
  <si>
    <t>23.9045</t>
  </si>
  <si>
    <t>23.2097</t>
  </si>
  <si>
    <t>24.242</t>
  </si>
  <si>
    <t>23.502</t>
  </si>
  <si>
    <t>14.6672</t>
  </si>
  <si>
    <t>14.5218</t>
  </si>
  <si>
    <t>19.4854</t>
  </si>
  <si>
    <t>17.0862</t>
  </si>
  <si>
    <t>15.0466</t>
  </si>
  <si>
    <t>18.6003</t>
  </si>
  <si>
    <t>19.2278</t>
  </si>
  <si>
    <t>27.0911</t>
  </si>
  <si>
    <t>26.5479</t>
  </si>
  <si>
    <t>16.626</t>
  </si>
  <si>
    <t>15.3786</t>
  </si>
  <si>
    <t>24.1953</t>
  </si>
  <si>
    <t>21.3366</t>
  </si>
  <si>
    <t>19.0627</t>
  </si>
  <si>
    <t>16.8832</t>
  </si>
  <si>
    <t>15.8848</t>
  </si>
  <si>
    <t>22.1239</t>
  </si>
  <si>
    <t>21.8122</t>
  </si>
  <si>
    <t>15.5922</t>
  </si>
  <si>
    <t>14.5259</t>
  </si>
  <si>
    <t>18.0929</t>
  </si>
  <si>
    <t>18.5979</t>
  </si>
  <si>
    <t>21.6954</t>
  </si>
  <si>
    <t>19.5356</t>
  </si>
  <si>
    <t>17.5499</t>
  </si>
  <si>
    <t>17.0409</t>
  </si>
  <si>
    <t>24.19</t>
  </si>
  <si>
    <t>23.4422</t>
  </si>
  <si>
    <t>22.6626</t>
  </si>
  <si>
    <t>21.8795</t>
  </si>
  <si>
    <t>19.024</t>
  </si>
  <si>
    <t>20.6055</t>
  </si>
  <si>
    <t>20.0211</t>
  </si>
  <si>
    <t>21.3915</t>
  </si>
  <si>
    <t>20.0773</t>
  </si>
  <si>
    <t>18.2785</t>
  </si>
  <si>
    <t>19.3552</t>
  </si>
  <si>
    <t>21.1638</t>
  </si>
  <si>
    <t>20.6402</t>
  </si>
  <si>
    <t>22.8207</t>
  </si>
  <si>
    <t>19.2811</t>
  </si>
  <si>
    <t>18.3141</t>
  </si>
  <si>
    <t>24.1983</t>
  </si>
  <si>
    <t>23.44</t>
  </si>
  <si>
    <t>21.3898</t>
  </si>
  <si>
    <t>19.6693</t>
  </si>
  <si>
    <t>21.2036</t>
  </si>
  <si>
    <t>20.4846</t>
  </si>
  <si>
    <t>21.0207</t>
  </si>
  <si>
    <t>21.0759</t>
  </si>
  <si>
    <t>20.4503</t>
  </si>
  <si>
    <t>20.2945</t>
  </si>
  <si>
    <t>20.8093</t>
  </si>
  <si>
    <t>21.7803</t>
  </si>
  <si>
    <t>24.8445</t>
  </si>
  <si>
    <t>17.6649</t>
  </si>
  <si>
    <t>21.7382</t>
  </si>
  <si>
    <t>23.252</t>
  </si>
  <si>
    <t>23.1702</t>
  </si>
  <si>
    <t>22.7295</t>
  </si>
  <si>
    <t>20.623</t>
  </si>
  <si>
    <t>20.4616</t>
  </si>
  <si>
    <t>16.6718</t>
  </si>
  <si>
    <t>22.4578</t>
  </si>
  <si>
    <t>22.0746</t>
  </si>
  <si>
    <t>18.8777</t>
  </si>
  <si>
    <t>17.3672</t>
  </si>
  <si>
    <t>19.3134</t>
  </si>
  <si>
    <t>18.985</t>
  </si>
  <si>
    <t>18.4166</t>
  </si>
  <si>
    <t>16.2201</t>
  </si>
  <si>
    <t>19.1954</t>
  </si>
  <si>
    <t>22.1519</t>
  </si>
  <si>
    <t>21.1216</t>
  </si>
  <si>
    <t>16.8694</t>
  </si>
  <si>
    <t>16.7632</t>
  </si>
  <si>
    <t>15.6533</t>
  </si>
  <si>
    <t>14.3792</t>
  </si>
  <si>
    <t>20.7041</t>
  </si>
  <si>
    <t>19.1635</t>
  </si>
  <si>
    <t>18.7344</t>
  </si>
  <si>
    <t>17.1759</t>
  </si>
  <si>
    <t>17.2147</t>
  </si>
  <si>
    <t>18.0753</t>
  </si>
  <si>
    <t>16.4533</t>
  </si>
  <si>
    <t>18.0792</t>
  </si>
  <si>
    <t>24.5951</t>
  </si>
  <si>
    <t>24.0036</t>
  </si>
  <si>
    <t>21.509</t>
  </si>
  <si>
    <t>19.7862</t>
  </si>
  <si>
    <t>21.2235</t>
  </si>
  <si>
    <t>20.7016</t>
  </si>
  <si>
    <t>20.7347</t>
  </si>
  <si>
    <t>19.5204</t>
  </si>
  <si>
    <t>23.6134</t>
  </si>
  <si>
    <t>20.6399</t>
  </si>
  <si>
    <t>20.6371</t>
  </si>
  <si>
    <t>19.6441</t>
  </si>
  <si>
    <t>17.6887</t>
  </si>
  <si>
    <t>16.6646</t>
  </si>
  <si>
    <t>16.6795</t>
  </si>
  <si>
    <t>16.5556</t>
  </si>
  <si>
    <t>19.0085</t>
  </si>
  <si>
    <t>18.6008</t>
  </si>
  <si>
    <t>18.257</t>
  </si>
  <si>
    <t>17.8453</t>
  </si>
  <si>
    <t>20.8438</t>
  </si>
  <si>
    <t>17.2351</t>
  </si>
  <si>
    <t>15.4243</t>
  </si>
  <si>
    <t>27.2464</t>
  </si>
  <si>
    <t>26.7679</t>
  </si>
  <si>
    <t>21.4238</t>
  </si>
  <si>
    <t>21.32</t>
  </si>
  <si>
    <t>15.5618</t>
  </si>
  <si>
    <t>15.5886</t>
  </si>
  <si>
    <t>20.4551</t>
  </si>
  <si>
    <t>24.5489</t>
  </si>
  <si>
    <t>24.1855</t>
  </si>
  <si>
    <t>18.2192</t>
  </si>
  <si>
    <t>18.1124</t>
  </si>
  <si>
    <t>17.151</t>
  </si>
  <si>
    <t>17.4706</t>
  </si>
  <si>
    <t>17.66</t>
  </si>
  <si>
    <t>20.2107</t>
  </si>
  <si>
    <t>19.8101</t>
  </si>
  <si>
    <t>20.9543</t>
  </si>
  <si>
    <t>20.7749</t>
  </si>
  <si>
    <t>21.931</t>
  </si>
  <si>
    <t>21.3143</t>
  </si>
  <si>
    <t>20.5116</t>
  </si>
  <si>
    <t>19.6528</t>
  </si>
  <si>
    <t>22.1171</t>
  </si>
  <si>
    <t>23.3192</t>
  </si>
  <si>
    <t>20.5945</t>
  </si>
  <si>
    <t>16.6203</t>
  </si>
  <si>
    <t>22.0473</t>
  </si>
  <si>
    <t>21.1247</t>
  </si>
  <si>
    <t>20.3587</t>
  </si>
  <si>
    <t>17.0806</t>
  </si>
  <si>
    <t>23.8334</t>
  </si>
  <si>
    <t>23.6346</t>
  </si>
  <si>
    <t>16.9966</t>
  </si>
  <si>
    <t>20.0443</t>
  </si>
  <si>
    <t>22.9481</t>
  </si>
  <si>
    <t>22.5608</t>
  </si>
  <si>
    <t>20.8976</t>
  </si>
  <si>
    <t>20.8917</t>
  </si>
  <si>
    <t>15.7479</t>
  </si>
  <si>
    <t>21.055</t>
  </si>
  <si>
    <t>19.9455</t>
  </si>
  <si>
    <t>21.031</t>
  </si>
  <si>
    <t>20.5256</t>
  </si>
  <si>
    <t>23.1963</t>
  </si>
  <si>
    <t>22.8569</t>
  </si>
  <si>
    <t>20.9569</t>
  </si>
  <si>
    <t>17.6136</t>
  </si>
  <si>
    <t>16.7403</t>
  </si>
  <si>
    <t>23.4229</t>
  </si>
  <si>
    <t>23.405</t>
  </si>
  <si>
    <t>23.4705</t>
  </si>
  <si>
    <t>19.7798</t>
  </si>
  <si>
    <t>18.7704</t>
  </si>
  <si>
    <t>18.1581</t>
  </si>
  <si>
    <t>17.6017</t>
  </si>
  <si>
    <t>21.051</t>
  </si>
  <si>
    <t>20.4043</t>
  </si>
  <si>
    <t>19.4415</t>
  </si>
  <si>
    <t>20.2982</t>
  </si>
  <si>
    <t>20.677</t>
  </si>
  <si>
    <t>23.0214</t>
  </si>
  <si>
    <t>17.1035</t>
  </si>
  <si>
    <t>17.3145</t>
  </si>
  <si>
    <t>18.1545</t>
  </si>
  <si>
    <t>17.2237</t>
  </si>
  <si>
    <t>16.4331</t>
  </si>
  <si>
    <t>15.7375</t>
  </si>
  <si>
    <t>18.5129</t>
  </si>
  <si>
    <t>24.0522</t>
  </si>
  <si>
    <t>25.3662</t>
  </si>
  <si>
    <t>24.7392</t>
  </si>
  <si>
    <t>19.8685</t>
  </si>
  <si>
    <t>18.8925</t>
  </si>
  <si>
    <t>17.8279</t>
  </si>
  <si>
    <t>19.9292</t>
  </si>
  <si>
    <t>14.4059</t>
  </si>
  <si>
    <t>14.4083</t>
  </si>
  <si>
    <t>20.6785</t>
  </si>
  <si>
    <t>20.3393</t>
  </si>
  <si>
    <t>27.1679</t>
  </si>
  <si>
    <t>26.5073</t>
  </si>
  <si>
    <t>21.1557</t>
  </si>
  <si>
    <t>20.0566</t>
  </si>
  <si>
    <t>22.9111</t>
  </si>
  <si>
    <t>21.787</t>
  </si>
  <si>
    <t>15.0672</t>
  </si>
  <si>
    <t>17.3747</t>
  </si>
  <si>
    <t>22.0429</t>
  </si>
  <si>
    <t>21.0834</t>
  </si>
  <si>
    <t>21.8323</t>
  </si>
  <si>
    <t>20.807</t>
  </si>
  <si>
    <t>24.4444</t>
  </si>
  <si>
    <t>24.1691</t>
  </si>
  <si>
    <t>25.7021</t>
  </si>
  <si>
    <t>25.1429</t>
  </si>
  <si>
    <t>23.8162</t>
  </si>
  <si>
    <t>23.2101</t>
  </si>
  <si>
    <t>19.6608</t>
  </si>
  <si>
    <t>19.0082</t>
  </si>
  <si>
    <t>18.7059</t>
  </si>
  <si>
    <t>19.3618</t>
  </si>
  <si>
    <t>21.9054</t>
  </si>
  <si>
    <t>20.9927</t>
  </si>
  <si>
    <t>22.1906</t>
  </si>
  <si>
    <t>22.2897</t>
  </si>
  <si>
    <t>20.6791</t>
  </si>
  <si>
    <t>19.6722</t>
  </si>
  <si>
    <t>21.5598</t>
  </si>
  <si>
    <t>19.162</t>
  </si>
  <si>
    <t>19.1211</t>
  </si>
  <si>
    <t>22.5188</t>
  </si>
  <si>
    <t>22.252</t>
  </si>
  <si>
    <t>21.5746</t>
  </si>
  <si>
    <t>17.6007</t>
  </si>
  <si>
    <t>24.3803</t>
  </si>
  <si>
    <t>23.6662</t>
  </si>
  <si>
    <t>20.5014</t>
  </si>
  <si>
    <t>19.7883</t>
  </si>
  <si>
    <t>20.3824</t>
  </si>
  <si>
    <t>19.4499</t>
  </si>
  <si>
    <t>23.6006</t>
  </si>
  <si>
    <t>19.7592</t>
  </si>
  <si>
    <t>14.8239</t>
  </si>
  <si>
    <t>15.7834</t>
  </si>
  <si>
    <t>21.7473</t>
  </si>
  <si>
    <t>21.2713</t>
  </si>
  <si>
    <t>18.8004</t>
  </si>
  <si>
    <t>24.2733</t>
  </si>
  <si>
    <t>19.6933</t>
  </si>
  <si>
    <t>18.2146</t>
  </si>
  <si>
    <t>19.0563</t>
  </si>
  <si>
    <t>21.8839</t>
  </si>
  <si>
    <t>21.2701</t>
  </si>
  <si>
    <t>14.8435</t>
  </si>
  <si>
    <t>13.7603</t>
  </si>
  <si>
    <t>23.638</t>
  </si>
  <si>
    <t>23.196</t>
  </si>
  <si>
    <t>21.369</t>
  </si>
  <si>
    <t>21.217</t>
  </si>
  <si>
    <t>17.6976</t>
  </si>
  <si>
    <t>21.9927</t>
  </si>
  <si>
    <t>16.2807</t>
  </si>
  <si>
    <t>21.6943</t>
  </si>
  <si>
    <t>17.5048</t>
  </si>
  <si>
    <t>20.3627</t>
  </si>
  <si>
    <t>19.9391</t>
  </si>
  <si>
    <t>21.3348</t>
  </si>
  <si>
    <t>20.4877</t>
  </si>
  <si>
    <t>22.5106</t>
  </si>
  <si>
    <t>21.8923</t>
  </si>
  <si>
    <t>22.9682</t>
  </si>
  <si>
    <t>22.3143</t>
  </si>
  <si>
    <t>25.6595</t>
  </si>
  <si>
    <t>25.6465</t>
  </si>
  <si>
    <t>21.0425</t>
  </si>
  <si>
    <t>24.1017</t>
  </si>
  <si>
    <t>23.613</t>
  </si>
  <si>
    <t>16.2473</t>
  </si>
  <si>
    <t>15.5281</t>
  </si>
  <si>
    <t>18.1821</t>
  </si>
  <si>
    <t>17.3636</t>
  </si>
  <si>
    <t>18.1876</t>
  </si>
  <si>
    <t>16.9007</t>
  </si>
  <si>
    <t>13.7851</t>
  </si>
  <si>
    <t>17.8648</t>
  </si>
  <si>
    <t>18.1675</t>
  </si>
  <si>
    <t>15.7954</t>
  </si>
  <si>
    <t>16.3881</t>
  </si>
  <si>
    <t>16.4473</t>
  </si>
  <si>
    <t>16.2719</t>
  </si>
  <si>
    <t>27.7775</t>
  </si>
  <si>
    <t>27.4293</t>
  </si>
  <si>
    <t>20.0355</t>
  </si>
  <si>
    <t>21.8529</t>
  </si>
  <si>
    <t>22.2254</t>
  </si>
  <si>
    <t>18.1069</t>
  </si>
  <si>
    <t>17.6143</t>
  </si>
  <si>
    <t>14.4766</t>
  </si>
  <si>
    <t>14.76</t>
  </si>
  <si>
    <t>20.6941</t>
  </si>
  <si>
    <t>20.6056</t>
  </si>
  <si>
    <t>21.1873</t>
  </si>
  <si>
    <t>16.4996</t>
  </si>
  <si>
    <t>15.8827</t>
  </si>
  <si>
    <t>20.629</t>
  </si>
  <si>
    <t>18.807</t>
  </si>
  <si>
    <t>21.4445</t>
  </si>
  <si>
    <t>20.4055</t>
  </si>
  <si>
    <t>22.2024</t>
  </si>
  <si>
    <t>21.7774</t>
  </si>
  <si>
    <t>19.8761</t>
  </si>
  <si>
    <t>17.5172</t>
  </si>
  <si>
    <t>21.0488</t>
  </si>
  <si>
    <t>23.4821</t>
  </si>
  <si>
    <t>23.0296</t>
  </si>
  <si>
    <t>17.6119</t>
  </si>
  <si>
    <t>22.646</t>
  </si>
  <si>
    <t>21.9206</t>
  </si>
  <si>
    <t>24.4275</t>
  </si>
  <si>
    <t>26.4473</t>
  </si>
  <si>
    <t>25.8286</t>
  </si>
  <si>
    <t>25.7768</t>
  </si>
  <si>
    <t>24.6167</t>
  </si>
  <si>
    <t>20.5704</t>
  </si>
  <si>
    <t>20.2695</t>
  </si>
  <si>
    <t>21.1057</t>
  </si>
  <si>
    <t>21.1733</t>
  </si>
  <si>
    <t>24.1563</t>
  </si>
  <si>
    <t>23.6921</t>
  </si>
  <si>
    <t>16.4925</t>
  </si>
  <si>
    <t>15.9138</t>
  </si>
  <si>
    <t>21.8612</t>
  </si>
  <si>
    <t>20.8436</t>
  </si>
  <si>
    <t>19.8928</t>
  </si>
  <si>
    <t>18.8372</t>
  </si>
  <si>
    <t>18.7436</t>
  </si>
  <si>
    <t>17.8298</t>
  </si>
  <si>
    <t>21.6487</t>
  </si>
  <si>
    <t>21.1064</t>
  </si>
  <si>
    <t>20.4872</t>
  </si>
  <si>
    <t>18.243</t>
  </si>
  <si>
    <t>22.9617</t>
  </si>
  <si>
    <t>22.6501</t>
  </si>
  <si>
    <t>17.1066</t>
  </si>
  <si>
    <t>17.4396</t>
  </si>
  <si>
    <t>18.5899</t>
  </si>
  <si>
    <t>19.6092</t>
  </si>
  <si>
    <t>19.6086</t>
  </si>
  <si>
    <t>21.3941</t>
  </si>
  <si>
    <t>21.2003</t>
  </si>
  <si>
    <t>20.3134</t>
  </si>
  <si>
    <t>18.081</t>
  </si>
  <si>
    <t>17.2163</t>
  </si>
  <si>
    <t>19.3775</t>
  </si>
  <si>
    <t>18.895</t>
  </si>
  <si>
    <t>19.4164</t>
  </si>
  <si>
    <t>18.9015</t>
  </si>
  <si>
    <t>20.3669</t>
  </si>
  <si>
    <t>21.8622</t>
  </si>
  <si>
    <t>18.3967</t>
  </si>
  <si>
    <t>18.2051</t>
  </si>
  <si>
    <t>21.799</t>
  </si>
  <si>
    <t>21.4662</t>
  </si>
  <si>
    <t>18.1913</t>
  </si>
  <si>
    <t>17.2501</t>
  </si>
  <si>
    <t>21.3687</t>
  </si>
  <si>
    <t>24.6029</t>
  </si>
  <si>
    <t>23.7348</t>
  </si>
  <si>
    <t>20.8827</t>
  </si>
  <si>
    <t>20.3197</t>
  </si>
  <si>
    <t>22.5208</t>
  </si>
  <si>
    <t>20.0148</t>
  </si>
  <si>
    <t>17.8944</t>
  </si>
  <si>
    <t>16.8908</t>
  </si>
  <si>
    <t>20.7651</t>
  </si>
  <si>
    <t>20.2342</t>
  </si>
  <si>
    <t>18.8152</t>
  </si>
  <si>
    <t>16.4117</t>
  </si>
  <si>
    <t>19.2994</t>
  </si>
  <si>
    <t>19.4278</t>
  </si>
  <si>
    <t>23.9343</t>
  </si>
  <si>
    <t>23.2414</t>
  </si>
  <si>
    <t>19.0025</t>
  </si>
  <si>
    <t>18.3194</t>
  </si>
  <si>
    <t>23.2272</t>
  </si>
  <si>
    <t>17.2118</t>
  </si>
  <si>
    <t>16.5591</t>
  </si>
  <si>
    <t>22.1767</t>
  </si>
  <si>
    <t>22.1635</t>
  </si>
  <si>
    <t>17.6499</t>
  </si>
  <si>
    <t>20.5017</t>
  </si>
  <si>
    <t>19.7755</t>
  </si>
  <si>
    <t>15.9775</t>
  </si>
  <si>
    <t>18.3307</t>
  </si>
  <si>
    <t>17.3825</t>
  </si>
  <si>
    <t>26.6617</t>
  </si>
  <si>
    <t>26.0451</t>
  </si>
  <si>
    <t>19.2173</t>
  </si>
  <si>
    <t>18.5036</t>
  </si>
  <si>
    <t>20.6645</t>
  </si>
  <si>
    <t>18.3654</t>
  </si>
  <si>
    <t>20.4178</t>
  </si>
  <si>
    <t>20.5833</t>
  </si>
  <si>
    <t>24.8266</t>
  </si>
  <si>
    <t>18.0564</t>
  </si>
  <si>
    <t>17.7514</t>
  </si>
  <si>
    <t>23.1839</t>
  </si>
  <si>
    <t>22.9786</t>
  </si>
  <si>
    <t>16.4376</t>
  </si>
  <si>
    <t>15.6865</t>
  </si>
  <si>
    <t>18.2357</t>
  </si>
  <si>
    <t>15.4887</t>
  </si>
  <si>
    <t>13.958</t>
  </si>
  <si>
    <t>20.7285</t>
  </si>
  <si>
    <t>20.2291</t>
  </si>
  <si>
    <t>19.5346</t>
  </si>
  <si>
    <t>25.1081</t>
  </si>
  <si>
    <t>24.9393</t>
  </si>
  <si>
    <t>18.8906</t>
  </si>
  <si>
    <t>17.6651</t>
  </si>
  <si>
    <t>21.5272</t>
  </si>
  <si>
    <t>22.4274</t>
  </si>
  <si>
    <t>22.1667</t>
  </si>
  <si>
    <t>18.1929</t>
  </si>
  <si>
    <t>17.4654</t>
  </si>
  <si>
    <t>19.3109</t>
  </si>
  <si>
    <t>22.1136</t>
  </si>
  <si>
    <t>21.4915</t>
  </si>
  <si>
    <t>19.9686</t>
  </si>
  <si>
    <t>19.787</t>
  </si>
  <si>
    <t>16.2061</t>
  </si>
  <si>
    <t>25.8139</t>
  </si>
  <si>
    <t>25.4673</t>
  </si>
  <si>
    <t>19.0964</t>
  </si>
  <si>
    <t>18.9047</t>
  </si>
  <si>
    <t>18.0865</t>
  </si>
  <si>
    <t>18.8102</t>
  </si>
  <si>
    <t>18.7767</t>
  </si>
  <si>
    <t>25.4815</t>
  </si>
  <si>
    <t>25.4395</t>
  </si>
  <si>
    <t>17.9856</t>
  </si>
  <si>
    <t>17.6314</t>
  </si>
  <si>
    <t>14.0607</t>
  </si>
  <si>
    <t>17.8891</t>
  </si>
  <si>
    <t>20.0712</t>
  </si>
  <si>
    <t>19.6766</t>
  </si>
  <si>
    <t>20.3502</t>
  </si>
  <si>
    <t>13.6116</t>
  </si>
  <si>
    <t>15.4213</t>
  </si>
  <si>
    <t>19.4108</t>
  </si>
  <si>
    <t>18.7379</t>
  </si>
  <si>
    <t>19.6456</t>
  </si>
  <si>
    <t>17.1276</t>
  </si>
  <si>
    <t>22.8312</t>
  </si>
  <si>
    <t>22.3104</t>
  </si>
  <si>
    <t>20.9574</t>
  </si>
  <si>
    <t>18.1344</t>
  </si>
  <si>
    <t>20.273</t>
  </si>
  <si>
    <t>20.5455</t>
  </si>
  <si>
    <t>19.5638</t>
  </si>
  <si>
    <t>20.8564</t>
  </si>
  <si>
    <t>20.3992</t>
  </si>
  <si>
    <t>20.6786</t>
  </si>
  <si>
    <t>17.6898</t>
  </si>
  <si>
    <t>16.1229</t>
  </si>
  <si>
    <t>17.6037</t>
  </si>
  <si>
    <t>17.8215</t>
  </si>
  <si>
    <t>19.7095</t>
  </si>
  <si>
    <t>19.3631</t>
  </si>
  <si>
    <t>17.6426</t>
  </si>
  <si>
    <t>20.4233</t>
  </si>
  <si>
    <t>19.5239</t>
  </si>
  <si>
    <t>21.3116</t>
  </si>
  <si>
    <t>20.8011</t>
  </si>
  <si>
    <t>19.2491</t>
  </si>
  <si>
    <t>19.4189</t>
  </si>
  <si>
    <t>21.599</t>
  </si>
  <si>
    <t>21.6601</t>
  </si>
  <si>
    <t>16.3161</t>
  </si>
  <si>
    <t>19.1997</t>
  </si>
  <si>
    <t>26.7579</t>
  </si>
  <si>
    <t>26.4482</t>
  </si>
  <si>
    <t>18.8929</t>
  </si>
  <si>
    <t>20.8281</t>
  </si>
  <si>
    <t>20.2296</t>
  </si>
  <si>
    <t>21.3513</t>
  </si>
  <si>
    <t>20.404</t>
  </si>
  <si>
    <t>20.0616</t>
  </si>
  <si>
    <t>19.322</t>
  </si>
  <si>
    <t>28.0807</t>
  </si>
  <si>
    <t>27.6734</t>
  </si>
  <si>
    <t>20.3312</t>
  </si>
  <si>
    <t>20.6682</t>
  </si>
  <si>
    <t>18.4841</t>
  </si>
  <si>
    <t>16.5578</t>
  </si>
  <si>
    <t>16.159</t>
  </si>
  <si>
    <t>16.4513</t>
  </si>
  <si>
    <t>22.1477</t>
  </si>
  <si>
    <t>18.9994</t>
  </si>
  <si>
    <t>17.6636</t>
  </si>
  <si>
    <t>17.7878</t>
  </si>
  <si>
    <t>23.4878</t>
  </si>
  <si>
    <t>23.364</t>
  </si>
  <si>
    <t>16.5528</t>
  </si>
  <si>
    <t>23.2585</t>
  </si>
  <si>
    <t>23.0552</t>
  </si>
  <si>
    <t>19.3979</t>
  </si>
  <si>
    <t>18.5465</t>
  </si>
  <si>
    <t>27.2403</t>
  </si>
  <si>
    <t>26.771</t>
  </si>
  <si>
    <t>22.0905</t>
  </si>
  <si>
    <t>27.332</t>
  </si>
  <si>
    <t>27.2775</t>
  </si>
  <si>
    <t>18.6433</t>
  </si>
  <si>
    <t>18.3125</t>
  </si>
  <si>
    <t>20.1513</t>
  </si>
  <si>
    <t>19.8674</t>
  </si>
  <si>
    <t>19.6684</t>
  </si>
  <si>
    <t>19.2424</t>
  </si>
  <si>
    <t>18.9662</t>
  </si>
  <si>
    <t>17.9985</t>
  </si>
  <si>
    <t>17.8175</t>
  </si>
  <si>
    <t>17.8155</t>
  </si>
  <si>
    <t>20.4457</t>
  </si>
  <si>
    <t>20.5066</t>
  </si>
  <si>
    <t>22.4051</t>
  </si>
  <si>
    <t>25.0524</t>
  </si>
  <si>
    <t>24.9412</t>
  </si>
  <si>
    <t>18.9906</t>
  </si>
  <si>
    <t>18.8002</t>
  </si>
  <si>
    <t>18.7808</t>
  </si>
  <si>
    <t>17.8584</t>
  </si>
  <si>
    <t>19.2271</t>
  </si>
  <si>
    <t>23.1001</t>
  </si>
  <si>
    <t>22.9036</t>
  </si>
  <si>
    <t>19.9116</t>
  </si>
  <si>
    <t>19.7431</t>
  </si>
  <si>
    <t>19.4283</t>
  </si>
  <si>
    <t>23.6924</t>
  </si>
  <si>
    <t>23.5971</t>
  </si>
  <si>
    <t>22.4027</t>
  </si>
  <si>
    <t>24.7022</t>
  </si>
  <si>
    <t>24.4878</t>
  </si>
  <si>
    <t>16.3514</t>
  </si>
  <si>
    <t>19.4483</t>
  </si>
  <si>
    <t>15.8818</t>
  </si>
  <si>
    <t>19.3738</t>
  </si>
  <si>
    <t>18.1838</t>
  </si>
  <si>
    <t>21.968</t>
  </si>
  <si>
    <t>20.6632</t>
  </si>
  <si>
    <t>21.1644</t>
  </si>
  <si>
    <t>21.1136</t>
  </si>
  <si>
    <t>20.6883</t>
  </si>
  <si>
    <t>18.9924</t>
  </si>
  <si>
    <t>22.1758</t>
  </si>
  <si>
    <t>21.7289</t>
  </si>
  <si>
    <t>22.7605</t>
  </si>
  <si>
    <t>23.7408</t>
  </si>
  <si>
    <t>23.766</t>
  </si>
  <si>
    <t>21.5454</t>
  </si>
  <si>
    <t>21.2609</t>
  </si>
  <si>
    <t>20.3389</t>
  </si>
  <si>
    <t>19.6464</t>
  </si>
  <si>
    <t>19.1662</t>
  </si>
  <si>
    <t>19.1666</t>
  </si>
  <si>
    <t>15.8374</t>
  </si>
  <si>
    <t>14.7158</t>
  </si>
  <si>
    <t>18.4704</t>
  </si>
  <si>
    <t>22.8742</t>
  </si>
  <si>
    <t>22.4554</t>
  </si>
  <si>
    <t>27.5489</t>
  </si>
  <si>
    <t>26.7142</t>
  </si>
  <si>
    <t>20.5813</t>
  </si>
  <si>
    <t>24.1837</t>
  </si>
  <si>
    <t>22.3234</t>
  </si>
  <si>
    <t>21.3066</t>
  </si>
  <si>
    <t>17.7769</t>
  </si>
  <si>
    <t>23.683</t>
  </si>
  <si>
    <t>23.129</t>
  </si>
  <si>
    <t>18.4049</t>
  </si>
  <si>
    <t>22.776</t>
  </si>
  <si>
    <t>23.7691</t>
  </si>
  <si>
    <t>23.4033</t>
  </si>
  <si>
    <t>22.1534</t>
  </si>
  <si>
    <t>21.958</t>
  </si>
  <si>
    <t>22.5662</t>
  </si>
  <si>
    <t>18.2797</t>
  </si>
  <si>
    <t>17.3134</t>
  </si>
  <si>
    <t>18.7872</t>
  </si>
  <si>
    <t>18.4373</t>
  </si>
  <si>
    <t>18.3272</t>
  </si>
  <si>
    <t>23.3902</t>
  </si>
  <si>
    <t>22.5159</t>
  </si>
  <si>
    <t>22.0826</t>
  </si>
  <si>
    <t>16.5738</t>
  </si>
  <si>
    <t>24.1948</t>
  </si>
  <si>
    <t>18.9041</t>
  </si>
  <si>
    <t>18.5592</t>
  </si>
  <si>
    <t>20.4265</t>
  </si>
  <si>
    <t>19.1345</t>
  </si>
  <si>
    <t>16.9907</t>
  </si>
  <si>
    <t>23.8457</t>
  </si>
  <si>
    <t>14.6653</t>
  </si>
  <si>
    <t>18.9091</t>
  </si>
  <si>
    <t>24.797</t>
  </si>
  <si>
    <t>24.4622</t>
  </si>
  <si>
    <t>26.5488</t>
  </si>
  <si>
    <t>25.9337</t>
  </si>
  <si>
    <t>17.1344</t>
  </si>
  <si>
    <t>16.4586</t>
  </si>
  <si>
    <t>17.9369</t>
  </si>
  <si>
    <t>18.3598</t>
  </si>
  <si>
    <t>21.5453</t>
  </si>
  <si>
    <t>22.0422</t>
  </si>
  <si>
    <t>17.6703</t>
  </si>
  <si>
    <t>23.7494</t>
  </si>
  <si>
    <t>22.6755</t>
  </si>
  <si>
    <t>22.355</t>
  </si>
  <si>
    <t>24.8469</t>
  </si>
  <si>
    <t>24.6378</t>
  </si>
  <si>
    <t>21.3067</t>
  </si>
  <si>
    <t>21.3715</t>
  </si>
  <si>
    <t>20.9591</t>
  </si>
  <si>
    <t>14.4499</t>
  </si>
  <si>
    <t>16.5108</t>
  </si>
  <si>
    <t>18.1364</t>
  </si>
  <si>
    <t>23.035</t>
  </si>
  <si>
    <t>17.7977</t>
  </si>
  <si>
    <t>15.4462</t>
  </si>
  <si>
    <t>20.9145</t>
  </si>
  <si>
    <t>20.4593</t>
  </si>
  <si>
    <t>21.9976</t>
  </si>
  <si>
    <t>22.1141</t>
  </si>
  <si>
    <t>22.7949</t>
  </si>
  <si>
    <t>19.2124</t>
  </si>
  <si>
    <t>18.6668</t>
  </si>
  <si>
    <t>19.6057</t>
  </si>
  <si>
    <t>19.5183</t>
  </si>
  <si>
    <t>19.8754</t>
  </si>
  <si>
    <t>19.2462</t>
  </si>
  <si>
    <t>21.9987</t>
  </si>
  <si>
    <t>23.6853</t>
  </si>
  <si>
    <t>23.374</t>
  </si>
  <si>
    <t>17.4858</t>
  </si>
  <si>
    <t>16.3624</t>
  </si>
  <si>
    <t>21.3308</t>
  </si>
  <si>
    <t>20.5801</t>
  </si>
  <si>
    <t>17.2073</t>
  </si>
  <si>
    <t>24.9628</t>
  </si>
  <si>
    <t>24.7665</t>
  </si>
  <si>
    <t>21.0607</t>
  </si>
  <si>
    <t>20.6408</t>
  </si>
  <si>
    <t>16.814</t>
  </si>
  <si>
    <t>21.5327</t>
  </si>
  <si>
    <t>18.1742</t>
  </si>
  <si>
    <t>21.6837</t>
  </si>
  <si>
    <t>21.3899</t>
  </si>
  <si>
    <t>18.0004</t>
  </si>
  <si>
    <t>19.8971</t>
  </si>
  <si>
    <t>19.2115</t>
  </si>
  <si>
    <t>18.8574</t>
  </si>
  <si>
    <t>18.5513</t>
  </si>
  <si>
    <t>20.8839</t>
  </si>
  <si>
    <t>19.6147</t>
  </si>
  <si>
    <t>17.1796</t>
  </si>
  <si>
    <t>21.7806</t>
  </si>
  <si>
    <t>21.0165</t>
  </si>
  <si>
    <t>19.3495</t>
  </si>
  <si>
    <t>19.538</t>
  </si>
  <si>
    <t>19.2857</t>
  </si>
  <si>
    <t>14.9082</t>
  </si>
  <si>
    <t>14.4516</t>
  </si>
  <si>
    <t>15.7823</t>
  </si>
  <si>
    <t>16.2094</t>
  </si>
  <si>
    <t>17.0362</t>
  </si>
  <si>
    <t>16.1073</t>
  </si>
  <si>
    <t>20.5788</t>
  </si>
  <si>
    <t>20.5247</t>
  </si>
  <si>
    <t>17.2219</t>
  </si>
  <si>
    <t>17.3356</t>
  </si>
  <si>
    <t>18.1252</t>
  </si>
  <si>
    <t>18.0518</t>
  </si>
  <si>
    <t>23.4321</t>
  </si>
  <si>
    <t>23.3138</t>
  </si>
  <si>
    <t>21.4051</t>
  </si>
  <si>
    <t>21.5679</t>
  </si>
  <si>
    <t>20.5856</t>
  </si>
  <si>
    <t>20.0431</t>
  </si>
  <si>
    <t>20.7237</t>
  </si>
  <si>
    <t>16.1148</t>
  </si>
  <si>
    <t>20.7075</t>
  </si>
  <si>
    <t>20.6865</t>
  </si>
  <si>
    <t>20.2595</t>
  </si>
  <si>
    <t>16.2622</t>
  </si>
  <si>
    <t>15.6659</t>
  </si>
  <si>
    <t>16.7601</t>
  </si>
  <si>
    <t>21.6454</t>
  </si>
  <si>
    <t>20.7179</t>
  </si>
  <si>
    <t>19.9383</t>
  </si>
  <si>
    <t>17.4149</t>
  </si>
  <si>
    <t>16.4699</t>
  </si>
  <si>
    <t>21.1993</t>
  </si>
  <si>
    <t>21.8632</t>
  </si>
  <si>
    <t>22.3327</t>
  </si>
  <si>
    <t>23.0237</t>
  </si>
  <si>
    <t>22.0321</t>
  </si>
  <si>
    <t>21.2578</t>
  </si>
  <si>
    <t>20.0446</t>
  </si>
  <si>
    <t>19.4364</t>
  </si>
  <si>
    <t>21.3624</t>
  </si>
  <si>
    <t>20.2734</t>
  </si>
  <si>
    <t>20.0133</t>
  </si>
  <si>
    <t>19.4165</t>
  </si>
  <si>
    <t>22.2196</t>
  </si>
  <si>
    <t>22.2274</t>
  </si>
  <si>
    <t>17.9343</t>
  </si>
  <si>
    <t>20.982</t>
  </si>
  <si>
    <t>15.2296</t>
  </si>
  <si>
    <t>15.8837</t>
  </si>
  <si>
    <t>18.3351</t>
  </si>
  <si>
    <t>17.7722</t>
  </si>
  <si>
    <t>21.734</t>
  </si>
  <si>
    <t>21.4427</t>
  </si>
  <si>
    <t>16.8692</t>
  </si>
  <si>
    <t>20.9828</t>
  </si>
  <si>
    <t>20.3807</t>
  </si>
  <si>
    <t>22.5585</t>
  </si>
  <si>
    <t>18.1117</t>
  </si>
  <si>
    <t>16.7309</t>
  </si>
  <si>
    <t>16.0118</t>
  </si>
  <si>
    <t>20.4478</t>
  </si>
  <si>
    <t>20.0721</t>
  </si>
  <si>
    <t>18.8109</t>
  </si>
  <si>
    <t>17.9564</t>
  </si>
  <si>
    <t>19.2279</t>
  </si>
  <si>
    <t>17.5316</t>
  </si>
  <si>
    <t>15.7469</t>
  </si>
  <si>
    <t>19.7741</t>
  </si>
  <si>
    <t>19.0712</t>
  </si>
  <si>
    <t>22.4563</t>
  </si>
  <si>
    <t>16.6439</t>
  </si>
  <si>
    <t>16.6458</t>
  </si>
  <si>
    <t>22.2941</t>
  </si>
  <si>
    <t>19.008</t>
  </si>
  <si>
    <t>18.8911</t>
  </si>
  <si>
    <t>17.658</t>
  </si>
  <si>
    <t>24.5026</t>
  </si>
  <si>
    <t>17.5692</t>
  </si>
  <si>
    <t>17.6014</t>
  </si>
  <si>
    <t>18.5229</t>
  </si>
  <si>
    <t>20.7743</t>
  </si>
  <si>
    <t>20.4888</t>
  </si>
  <si>
    <t>17.499</t>
  </si>
  <si>
    <t>21.8471</t>
  </si>
  <si>
    <t>22.2413</t>
  </si>
  <si>
    <t>25.4492</t>
  </si>
  <si>
    <t>24.8843</t>
  </si>
  <si>
    <t>19.4157</t>
  </si>
  <si>
    <t>21.0243</t>
  </si>
  <si>
    <t>17.6874</t>
  </si>
  <si>
    <t>17.095</t>
  </si>
  <si>
    <t>26.4294</t>
  </si>
  <si>
    <t>26.0657</t>
  </si>
  <si>
    <t>19.5916</t>
  </si>
  <si>
    <t>25.0494</t>
  </si>
  <si>
    <t>24.5527</t>
  </si>
  <si>
    <t>21.2274</t>
  </si>
  <si>
    <t>22.2503</t>
  </si>
  <si>
    <t>21.7708</t>
  </si>
  <si>
    <t>24.3193</t>
  </si>
  <si>
    <t>24.2132</t>
  </si>
  <si>
    <t>21.597</t>
  </si>
  <si>
    <t>17.0715</t>
  </si>
  <si>
    <t>16.1048</t>
  </si>
  <si>
    <t>18.7968</t>
  </si>
  <si>
    <t>18.4385</t>
  </si>
  <si>
    <t>27.4101</t>
  </si>
  <si>
    <t>27.6308</t>
  </si>
  <si>
    <t>20.3535</t>
  </si>
  <si>
    <t>19.8543</t>
  </si>
  <si>
    <t>19.7211</t>
  </si>
  <si>
    <t>14.257</t>
  </si>
  <si>
    <t>13.4436</t>
  </si>
  <si>
    <t>18.2708</t>
  </si>
  <si>
    <t>17.3259</t>
  </si>
  <si>
    <t>21.1126</t>
  </si>
  <si>
    <t>20.9532</t>
  </si>
  <si>
    <t>20.4617</t>
  </si>
  <si>
    <t>26.7154</t>
  </si>
  <si>
    <t>26.7171</t>
  </si>
  <si>
    <t>23.3009</t>
  </si>
  <si>
    <t>22.3612</t>
  </si>
  <si>
    <t>14.7274</t>
  </si>
  <si>
    <t>14.5216</t>
  </si>
  <si>
    <t>20.5554</t>
  </si>
  <si>
    <t>21.9095</t>
  </si>
  <si>
    <t>21.301</t>
  </si>
  <si>
    <t>19.8918</t>
  </si>
  <si>
    <t>18.7634</t>
  </si>
  <si>
    <t>16.642</t>
  </si>
  <si>
    <t>16.4638</t>
  </si>
  <si>
    <t>24.7916</t>
  </si>
  <si>
    <t>24.7904</t>
  </si>
  <si>
    <t>18.4584</t>
  </si>
  <si>
    <t>25.5859</t>
  </si>
  <si>
    <t>26.1371</t>
  </si>
  <si>
    <t>15.6459</t>
  </si>
  <si>
    <t>19.1367</t>
  </si>
  <si>
    <t>18.7575</t>
  </si>
  <si>
    <t>19.1316</t>
  </si>
  <si>
    <t>18.7732</t>
  </si>
  <si>
    <t>19.8116</t>
  </si>
  <si>
    <t>19.3043</t>
  </si>
  <si>
    <t>18.1951</t>
  </si>
  <si>
    <t>22.544</t>
  </si>
  <si>
    <t>15.2969</t>
  </si>
  <si>
    <t>14.1041</t>
  </si>
  <si>
    <t>22.9807</t>
  </si>
  <si>
    <t>22.7487</t>
  </si>
  <si>
    <t>19.8839</t>
  </si>
  <si>
    <t>19.2222</t>
  </si>
  <si>
    <t>18.2045</t>
  </si>
  <si>
    <t>20.8656</t>
  </si>
  <si>
    <t>20.6204</t>
  </si>
  <si>
    <t>21.1389</t>
  </si>
  <si>
    <t>20.4092</t>
  </si>
  <si>
    <t>19.6555</t>
  </si>
  <si>
    <t>17.3904</t>
  </si>
  <si>
    <t>18.7667</t>
  </si>
  <si>
    <t>17.4619</t>
  </si>
  <si>
    <t>20.8269</t>
  </si>
  <si>
    <t>20.0812</t>
  </si>
  <si>
    <t>23.7788</t>
  </si>
  <si>
    <t>17.7091</t>
  </si>
  <si>
    <t>15.9504</t>
  </si>
  <si>
    <t>17.7787</t>
  </si>
  <si>
    <t>19.996</t>
  </si>
  <si>
    <t>19.6541</t>
  </si>
  <si>
    <t>23.158</t>
  </si>
  <si>
    <t>22.1027</t>
  </si>
  <si>
    <t>22.2111</t>
  </si>
  <si>
    <t>21.2873</t>
  </si>
  <si>
    <t>21.1948</t>
  </si>
  <si>
    <t>18.0514</t>
  </si>
  <si>
    <t>22.5138</t>
  </si>
  <si>
    <t>21.61</t>
  </si>
  <si>
    <t>18.9492</t>
  </si>
  <si>
    <t>23.8526</t>
  </si>
  <si>
    <t>23.7383</t>
  </si>
  <si>
    <t>16.8494</t>
  </si>
  <si>
    <t>18.1217</t>
  </si>
  <si>
    <t>18.9084</t>
  </si>
  <si>
    <t>16.9671</t>
  </si>
  <si>
    <t>16.1231</t>
  </si>
  <si>
    <t>22.1752</t>
  </si>
  <si>
    <t>21.748</t>
  </si>
  <si>
    <t>16.057</t>
  </si>
  <si>
    <t>14.2217</t>
  </si>
  <si>
    <t>20.785</t>
  </si>
  <si>
    <t>17.3536</t>
  </si>
  <si>
    <t>16.3081</t>
  </si>
  <si>
    <t>23.4175</t>
  </si>
  <si>
    <t>23.0497</t>
  </si>
  <si>
    <t>24.5773</t>
  </si>
  <si>
    <t>24.0862</t>
  </si>
  <si>
    <t>18.5363</t>
  </si>
  <si>
    <t>20.3099</t>
  </si>
  <si>
    <t>19.9947</t>
  </si>
  <si>
    <t>19.676</t>
  </si>
  <si>
    <t>17.3157</t>
  </si>
  <si>
    <t>17.8549</t>
  </si>
  <si>
    <t>17.4226</t>
  </si>
  <si>
    <t>19.1701</t>
  </si>
  <si>
    <t>19.6033</t>
  </si>
  <si>
    <t>19.6686</t>
  </si>
  <si>
    <t>23.0581</t>
  </si>
  <si>
    <t>22.9666</t>
  </si>
  <si>
    <t>22.5991</t>
  </si>
  <si>
    <t>22.5418</t>
  </si>
  <si>
    <t>18.42</t>
  </si>
  <si>
    <t>16.8398</t>
  </si>
  <si>
    <t>21.0535</t>
  </si>
  <si>
    <t>20.6736</t>
  </si>
  <si>
    <t>18.4973</t>
  </si>
  <si>
    <t>18.0338</t>
  </si>
  <si>
    <t>22.1665</t>
  </si>
  <si>
    <t>21.8017</t>
  </si>
  <si>
    <t>18.0147</t>
  </si>
  <si>
    <t>16.9926</t>
  </si>
  <si>
    <t>22.9172</t>
  </si>
  <si>
    <t>17.6865</t>
  </si>
  <si>
    <t>17.5647</t>
  </si>
  <si>
    <t>20.5123</t>
  </si>
  <si>
    <t>19.7024</t>
  </si>
  <si>
    <t>21.6655</t>
  </si>
  <si>
    <t>21.0328</t>
  </si>
  <si>
    <t>19.5075</t>
  </si>
  <si>
    <t>17.9359</t>
  </si>
  <si>
    <t>17.3093</t>
  </si>
  <si>
    <t>19.624</t>
  </si>
  <si>
    <t>16.982</t>
  </si>
  <si>
    <t>15.9602</t>
  </si>
  <si>
    <t>16.8654</t>
  </si>
  <si>
    <t>16.4928</t>
  </si>
  <si>
    <t>16.3939</t>
  </si>
  <si>
    <t>15.9987</t>
  </si>
  <si>
    <t>17.0657</t>
  </si>
  <si>
    <t>16.9464</t>
  </si>
  <si>
    <t>18.4968</t>
  </si>
  <si>
    <t>19.2504</t>
  </si>
  <si>
    <t>18.7061</t>
  </si>
  <si>
    <t>20.4209</t>
  </si>
  <si>
    <t>19.9669</t>
  </si>
  <si>
    <t>18.1035</t>
  </si>
  <si>
    <t>17.7903</t>
  </si>
  <si>
    <t>16.0399</t>
  </si>
  <si>
    <t>13.7255</t>
  </si>
  <si>
    <t>21.6631</t>
  </si>
  <si>
    <t>21.1033</t>
  </si>
  <si>
    <t>23.0247</t>
  </si>
  <si>
    <t>22.5626</t>
  </si>
  <si>
    <t>16.5165</t>
  </si>
  <si>
    <t>14.4783</t>
  </si>
  <si>
    <t>14.9459</t>
  </si>
  <si>
    <t>14.4927</t>
  </si>
  <si>
    <t>20.194</t>
  </si>
  <si>
    <t>19.2602</t>
  </si>
  <si>
    <t>26.7943</t>
  </si>
  <si>
    <t>26.1585</t>
  </si>
  <si>
    <t>17.7723</t>
  </si>
  <si>
    <t>17.507</t>
  </si>
  <si>
    <t>20.7649</t>
  </si>
  <si>
    <t>20.8121</t>
  </si>
  <si>
    <t>21.4237</t>
  </si>
  <si>
    <t>18.5858</t>
  </si>
  <si>
    <t>18.2189</t>
  </si>
  <si>
    <t>19.3421</t>
  </si>
  <si>
    <t>19.1482</t>
  </si>
  <si>
    <t>23.2106</t>
  </si>
  <si>
    <t>17.3528</t>
  </si>
  <si>
    <t>17.0265</t>
  </si>
  <si>
    <t>22.1388</t>
  </si>
  <si>
    <t>21.3182</t>
  </si>
  <si>
    <t>17.9131</t>
  </si>
  <si>
    <t>19.1621</t>
  </si>
  <si>
    <t>19.1985</t>
  </si>
  <si>
    <t>24.0217</t>
  </si>
  <si>
    <t>23.7147</t>
  </si>
  <si>
    <t>16.5401</t>
  </si>
  <si>
    <t>17.1334</t>
  </si>
  <si>
    <t>20.9072</t>
  </si>
  <si>
    <t>19.9995</t>
  </si>
  <si>
    <t>18.8268</t>
  </si>
  <si>
    <t>17.1578</t>
  </si>
  <si>
    <t>19.1203</t>
  </si>
  <si>
    <t>18.5225</t>
  </si>
  <si>
    <t>17.6399</t>
  </si>
  <si>
    <t>22.9512</t>
  </si>
  <si>
    <t>17.9783</t>
  </si>
  <si>
    <t>15.2608</t>
  </si>
  <si>
    <t>16.7779</t>
  </si>
  <si>
    <t>16.9157</t>
  </si>
  <si>
    <t>18.7581</t>
  </si>
  <si>
    <t>27.4317</t>
  </si>
  <si>
    <t>27.1023</t>
  </si>
  <si>
    <t>24.7839</t>
  </si>
  <si>
    <t>24.4067</t>
  </si>
  <si>
    <t>23.6021</t>
  </si>
  <si>
    <t>16.6405</t>
  </si>
  <si>
    <t>19.2528</t>
  </si>
  <si>
    <t>20.1807</t>
  </si>
  <si>
    <t>19.1369</t>
  </si>
  <si>
    <t>20.3963</t>
  </si>
  <si>
    <t>19.7702</t>
  </si>
  <si>
    <t>19.5249</t>
  </si>
  <si>
    <t>15.7041</t>
  </si>
  <si>
    <t>15.506</t>
  </si>
  <si>
    <t>24.0523</t>
  </si>
  <si>
    <t>23.7789</t>
  </si>
  <si>
    <t>21.4173</t>
  </si>
  <si>
    <t>17.4389</t>
  </si>
  <si>
    <t>21.7722</t>
  </si>
  <si>
    <t>20.8875</t>
  </si>
  <si>
    <t>20.0583</t>
  </si>
  <si>
    <t>24.9338</t>
  </si>
  <si>
    <t>19.7733</t>
  </si>
  <si>
    <t>19.2892</t>
  </si>
  <si>
    <t>27.1647</t>
  </si>
  <si>
    <t>26.4054</t>
  </si>
  <si>
    <t>22.6978</t>
  </si>
  <si>
    <t>22.6589</t>
  </si>
  <si>
    <t>18.0217</t>
  </si>
  <si>
    <t>17.0917</t>
  </si>
  <si>
    <t>20.9472</t>
  </si>
  <si>
    <t>14.1224</t>
  </si>
  <si>
    <t>13.4419</t>
  </si>
  <si>
    <t>23.5015</t>
  </si>
  <si>
    <t>22.9126</t>
  </si>
  <si>
    <t>21.0104</t>
  </si>
  <si>
    <t>20.2558</t>
  </si>
  <si>
    <t>20.8944</t>
  </si>
  <si>
    <t>20.3188</t>
  </si>
  <si>
    <t>19.7599</t>
  </si>
  <si>
    <t>16.9649</t>
  </si>
  <si>
    <t>16.4149</t>
  </si>
  <si>
    <t>23.1701</t>
  </si>
  <si>
    <t>22.4334</t>
  </si>
  <si>
    <t>22.793</t>
  </si>
  <si>
    <t>17.8413</t>
  </si>
  <si>
    <t>18.1468</t>
  </si>
  <si>
    <t>20.8799</t>
  </si>
  <si>
    <t>18.1105</t>
  </si>
  <si>
    <t>15.7225</t>
  </si>
  <si>
    <t>26.0102</t>
  </si>
  <si>
    <t>25.6784</t>
  </si>
  <si>
    <t>17.6732</t>
  </si>
  <si>
    <t>17.9499</t>
  </si>
  <si>
    <t>20.2086</t>
  </si>
  <si>
    <t>22.28</t>
  </si>
  <si>
    <t>20.7595</t>
  </si>
  <si>
    <t>19.6132</t>
  </si>
  <si>
    <t>20.8445</t>
  </si>
  <si>
    <t>20.2144</t>
  </si>
  <si>
    <t>24.6042</t>
  </si>
  <si>
    <t>24.3182</t>
  </si>
  <si>
    <t>15.1508</t>
  </si>
  <si>
    <t>21.7602</t>
  </si>
  <si>
    <t>12.2899</t>
  </si>
  <si>
    <t>13.4043</t>
  </si>
  <si>
    <t>15.1239</t>
  </si>
  <si>
    <t>20.3906</t>
  </si>
  <si>
    <t>19.9748</t>
  </si>
  <si>
    <t>15.5102</t>
  </si>
  <si>
    <t>15.6572</t>
  </si>
  <si>
    <t>24.4132</t>
  </si>
  <si>
    <t>23.9377</t>
  </si>
  <si>
    <t>16.6821</t>
  </si>
  <si>
    <t>16.2452</t>
  </si>
  <si>
    <t>16.4127</t>
  </si>
  <si>
    <t>16.1246</t>
  </si>
  <si>
    <t>23.8374</t>
  </si>
  <si>
    <t>20.6732</t>
  </si>
  <si>
    <t>20.0966</t>
  </si>
  <si>
    <t>21.7239</t>
  </si>
  <si>
    <t>20.0811</t>
  </si>
  <si>
    <t>17.1682</t>
  </si>
  <si>
    <t>16.5618</t>
  </si>
  <si>
    <t>18.2914</t>
  </si>
  <si>
    <t>19.2488</t>
  </si>
  <si>
    <t>19.5317</t>
  </si>
  <si>
    <t>25.3064</t>
  </si>
  <si>
    <t>25.5623</t>
  </si>
  <si>
    <t>20.6395</t>
  </si>
  <si>
    <t>24.752</t>
  </si>
  <si>
    <t>24.4092</t>
  </si>
  <si>
    <t>22.6707</t>
  </si>
  <si>
    <t>22.265</t>
  </si>
  <si>
    <t>15.4925</t>
  </si>
  <si>
    <t>15.8899</t>
  </si>
  <si>
    <t>17.2716</t>
  </si>
  <si>
    <t>20.1075</t>
  </si>
  <si>
    <t>18.0658</t>
  </si>
  <si>
    <t>24.1377</t>
  </si>
  <si>
    <t>20.6882</t>
  </si>
  <si>
    <t>20.456</t>
  </si>
  <si>
    <t>23.041</t>
  </si>
  <si>
    <t>22.4064</t>
  </si>
  <si>
    <t>19.4074</t>
  </si>
  <si>
    <t>18.911</t>
  </si>
  <si>
    <t>15.6479</t>
  </si>
  <si>
    <t>16.1483</t>
  </si>
  <si>
    <t>13.7071</t>
  </si>
  <si>
    <t>13.1742</t>
  </si>
  <si>
    <t>20.754</t>
  </si>
  <si>
    <t>25.5387</t>
  </si>
  <si>
    <t>24.994</t>
  </si>
  <si>
    <t>17.9724</t>
  </si>
  <si>
    <t>19.4042</t>
  </si>
  <si>
    <t>16.7753</t>
  </si>
  <si>
    <t>15.6666</t>
  </si>
  <si>
    <t>15.6201</t>
  </si>
  <si>
    <t>22.7652</t>
  </si>
  <si>
    <t>21.4367</t>
  </si>
  <si>
    <t>15.1261</t>
  </si>
  <si>
    <t>20.7128</t>
  </si>
  <si>
    <t>22.3682</t>
  </si>
  <si>
    <t>20.6068</t>
  </si>
  <si>
    <t>19.5336</t>
  </si>
  <si>
    <t>21.6099</t>
  </si>
  <si>
    <t>20.5493</t>
  </si>
  <si>
    <t>18.6944</t>
  </si>
  <si>
    <t>18.0111</t>
  </si>
  <si>
    <t>15.1969</t>
  </si>
  <si>
    <t>13.4742</t>
  </si>
  <si>
    <t>26.2476</t>
  </si>
  <si>
    <t>26.2535</t>
  </si>
  <si>
    <t>16.7073</t>
  </si>
  <si>
    <t>15.1681</t>
  </si>
  <si>
    <t>24.8654</t>
  </si>
  <si>
    <t>24.5614</t>
  </si>
  <si>
    <t>22.771</t>
  </si>
  <si>
    <t>22.1907</t>
  </si>
  <si>
    <t>20.8723</t>
  </si>
  <si>
    <t>19.4331</t>
  </si>
  <si>
    <t>19.1393</t>
  </si>
  <si>
    <t>17.7919</t>
  </si>
  <si>
    <t>17.486</t>
  </si>
  <si>
    <t>24.9801</t>
  </si>
  <si>
    <t>24.2632</t>
  </si>
  <si>
    <t>23.1759</t>
  </si>
  <si>
    <t>23.2184</t>
  </si>
  <si>
    <t>23.0768</t>
  </si>
  <si>
    <t>22.5824</t>
  </si>
  <si>
    <t>17.7565</t>
  </si>
  <si>
    <t>19.3281</t>
  </si>
  <si>
    <t>23.2507</t>
  </si>
  <si>
    <t>22.3787</t>
  </si>
  <si>
    <t>16.051</t>
  </si>
  <si>
    <t>14.9559</t>
  </si>
  <si>
    <t>23.2809</t>
  </si>
  <si>
    <t>23.7979</t>
  </si>
  <si>
    <t>18.8407</t>
  </si>
  <si>
    <t>21.0537</t>
  </si>
  <si>
    <t>21.7901</t>
  </si>
  <si>
    <t>21.1876</t>
  </si>
  <si>
    <t>22.4102</t>
  </si>
  <si>
    <t>22.5669</t>
  </si>
  <si>
    <t>19.3222</t>
  </si>
  <si>
    <t>18.8029</t>
  </si>
  <si>
    <t>21.8315</t>
  </si>
  <si>
    <t>26.7919</t>
  </si>
  <si>
    <t>26.5533</t>
  </si>
  <si>
    <t>17.6132</t>
  </si>
  <si>
    <t>17.2994</t>
  </si>
  <si>
    <t>20.2658</t>
  </si>
  <si>
    <t>19.8303</t>
  </si>
  <si>
    <t>16.6787</t>
  </si>
  <si>
    <t>15.5776</t>
  </si>
  <si>
    <t>23.3827</t>
  </si>
  <si>
    <t>23.8047</t>
  </si>
  <si>
    <t>20.3433</t>
  </si>
  <si>
    <t>24.474</t>
  </si>
  <si>
    <t>20.0765</t>
  </si>
  <si>
    <t>19.3237</t>
  </si>
  <si>
    <t>17.9793</t>
  </si>
  <si>
    <t>20.5961</t>
  </si>
  <si>
    <t>20.3596</t>
  </si>
  <si>
    <t>18.9153</t>
  </si>
  <si>
    <t>18.2677</t>
  </si>
  <si>
    <t>21.6315</t>
  </si>
  <si>
    <t>22.4552</t>
  </si>
  <si>
    <t>22.0277</t>
  </si>
  <si>
    <t>27.7083</t>
  </si>
  <si>
    <t>27.3241</t>
  </si>
  <si>
    <t>20.4917</t>
  </si>
  <si>
    <t>20.8716</t>
  </si>
  <si>
    <t>18.6721</t>
  </si>
  <si>
    <t>25.3088</t>
  </si>
  <si>
    <t>19.8388</t>
  </si>
  <si>
    <t>18.3198</t>
  </si>
  <si>
    <t>22.3112</t>
  </si>
  <si>
    <t>22.2501</t>
  </si>
  <si>
    <t>18.5796</t>
  </si>
  <si>
    <t>21.0305</t>
  </si>
  <si>
    <t>17.2672</t>
  </si>
  <si>
    <t>18.1879</t>
  </si>
  <si>
    <t>18.0885</t>
  </si>
  <si>
    <t>19.9607</t>
  </si>
  <si>
    <t>19.2075</t>
  </si>
  <si>
    <t>23.5289</t>
  </si>
  <si>
    <t>18.9295</t>
  </si>
  <si>
    <t>23.1625</t>
  </si>
  <si>
    <t>23.0402</t>
  </si>
  <si>
    <t>19.9703</t>
  </si>
  <si>
    <t>20.49</t>
  </si>
  <si>
    <t>19.9412</t>
  </si>
  <si>
    <t>19.2993</t>
  </si>
  <si>
    <t>15.3267</t>
  </si>
  <si>
    <t>18.6002</t>
  </si>
  <si>
    <t>18.2143</t>
  </si>
  <si>
    <t>18.0881</t>
  </si>
  <si>
    <t>19.5113</t>
  </si>
  <si>
    <t>20.4541</t>
  </si>
  <si>
    <t>19.9266</t>
  </si>
  <si>
    <t>21.4406</t>
  </si>
  <si>
    <t>21.0934</t>
  </si>
  <si>
    <t>17.4841</t>
  </si>
  <si>
    <t>16.8039</t>
  </si>
  <si>
    <t>20.4654</t>
  </si>
  <si>
    <t>18.0504</t>
  </si>
  <si>
    <t>18.9825</t>
  </si>
  <si>
    <t>19.8348</t>
  </si>
  <si>
    <t>19.2217</t>
  </si>
  <si>
    <t>17.1432</t>
  </si>
  <si>
    <t>14.6119</t>
  </si>
  <si>
    <t>20.1734</t>
  </si>
  <si>
    <t>19.5001</t>
  </si>
  <si>
    <t>18.6152</t>
  </si>
  <si>
    <t>17.3139</t>
  </si>
  <si>
    <t>19.6764</t>
  </si>
  <si>
    <t>20.628</t>
  </si>
  <si>
    <t>20.1783</t>
  </si>
  <si>
    <t>19.049</t>
  </si>
  <si>
    <t>18.793</t>
  </si>
  <si>
    <t>16.4594</t>
  </si>
  <si>
    <t>16.6361</t>
  </si>
  <si>
    <t>18.887</t>
  </si>
  <si>
    <t>19.9474</t>
  </si>
  <si>
    <t>20.7801</t>
  </si>
  <si>
    <t>19.1214</t>
  </si>
  <si>
    <t>20.9898</t>
  </si>
  <si>
    <t>20.4477</t>
  </si>
  <si>
    <t>24.652</t>
  </si>
  <si>
    <t>24.2394</t>
  </si>
  <si>
    <t>21.7805</t>
  </si>
  <si>
    <t>20.6183</t>
  </si>
  <si>
    <t>18.6717</t>
  </si>
  <si>
    <t>17.7745</t>
  </si>
  <si>
    <t>16.8103</t>
  </si>
  <si>
    <t>15.9338</t>
  </si>
  <si>
    <t>17.3858</t>
  </si>
  <si>
    <t>19.1806</t>
  </si>
  <si>
    <t>18.3015</t>
  </si>
  <si>
    <t>19.5741</t>
  </si>
  <si>
    <t>23.0328</t>
  </si>
  <si>
    <t>19.75</t>
  </si>
  <si>
    <t>19.5478</t>
  </si>
  <si>
    <t>17.6055</t>
  </si>
  <si>
    <t>17.5476</t>
  </si>
  <si>
    <t>20.4138</t>
  </si>
  <si>
    <t>20.333</t>
  </si>
  <si>
    <t>14.3066</t>
  </si>
  <si>
    <t>18.5462</t>
  </si>
  <si>
    <t>18.2415</t>
  </si>
  <si>
    <t>18.5348</t>
  </si>
  <si>
    <t>17.6953</t>
  </si>
  <si>
    <t>15.2158</t>
  </si>
  <si>
    <t>17.5953</t>
  </si>
  <si>
    <t>15.7955</t>
  </si>
  <si>
    <t>16.8434</t>
  </si>
  <si>
    <t>17.1074</t>
  </si>
  <si>
    <t>18.2364</t>
  </si>
  <si>
    <t>17.3316</t>
  </si>
  <si>
    <t>17.8296</t>
  </si>
  <si>
    <t>18.8196</t>
  </si>
  <si>
    <t>23.9165</t>
  </si>
  <si>
    <t>23.9415</t>
  </si>
  <si>
    <t>18.7719</t>
  </si>
  <si>
    <t>17.9958</t>
  </si>
  <si>
    <t>20.921</t>
  </si>
  <si>
    <t>20.6604</t>
  </si>
  <si>
    <t>24.0172</t>
  </si>
  <si>
    <t>23.7232</t>
  </si>
  <si>
    <t>17.6359</t>
  </si>
  <si>
    <t>16.6392</t>
  </si>
  <si>
    <t>22.0882</t>
  </si>
  <si>
    <t>15.9832</t>
  </si>
  <si>
    <t>16.5654</t>
  </si>
  <si>
    <t>15.579</t>
  </si>
  <si>
    <t>20.1253</t>
  </si>
  <si>
    <t>17.8531</t>
  </si>
  <si>
    <t>17.1726</t>
  </si>
  <si>
    <t>20.3787</t>
  </si>
  <si>
    <t>16.3456</t>
  </si>
  <si>
    <t>15.5823</t>
  </si>
  <si>
    <t>16.0546</t>
  </si>
  <si>
    <t>14.4533</t>
  </si>
  <si>
    <t>24.1494</t>
  </si>
  <si>
    <t>23.5256</t>
  </si>
  <si>
    <t>20.6355</t>
  </si>
  <si>
    <t>20.6387</t>
  </si>
  <si>
    <t>16.152</t>
  </si>
  <si>
    <t>15.1577</t>
  </si>
  <si>
    <t>21.9467</t>
  </si>
  <si>
    <t>21.5185</t>
  </si>
  <si>
    <t>24.2051</t>
  </si>
  <si>
    <t>20.0477</t>
  </si>
  <si>
    <t>20.1421</t>
  </si>
  <si>
    <t>17.4938</t>
  </si>
  <si>
    <t>17.6575</t>
  </si>
  <si>
    <t>17.5366</t>
  </si>
  <si>
    <t>20.0482</t>
  </si>
  <si>
    <t>20.2565</t>
  </si>
  <si>
    <t>15.5691</t>
  </si>
  <si>
    <t>19.8705</t>
  </si>
  <si>
    <t>18.8571</t>
  </si>
  <si>
    <t>24.1283</t>
  </si>
  <si>
    <t>23.7737</t>
  </si>
  <si>
    <t>17.0764</t>
  </si>
  <si>
    <t>15.7652</t>
  </si>
  <si>
    <t>17.6997</t>
  </si>
  <si>
    <t>19.7357</t>
  </si>
  <si>
    <t>17.18</t>
  </si>
  <si>
    <t>20.1818</t>
  </si>
  <si>
    <t>22.7002</t>
  </si>
  <si>
    <t>24.0051</t>
  </si>
  <si>
    <t>20.2164</t>
  </si>
  <si>
    <t>19.1857</t>
  </si>
  <si>
    <t>19.4967</t>
  </si>
  <si>
    <t>15.6821</t>
  </si>
  <si>
    <t>22.5815</t>
  </si>
  <si>
    <t>23.758</t>
  </si>
  <si>
    <t>22.5903</t>
  </si>
  <si>
    <t>19.1137</t>
  </si>
  <si>
    <t>17.4097</t>
  </si>
  <si>
    <t>18.7226</t>
  </si>
  <si>
    <t>19.7598</t>
  </si>
  <si>
    <t>17.2867</t>
  </si>
  <si>
    <t>17.5216</t>
  </si>
  <si>
    <t>19.4442</t>
  </si>
  <si>
    <t>18.701</t>
  </si>
  <si>
    <t>20.7258</t>
  </si>
  <si>
    <t>20.2542</t>
  </si>
  <si>
    <t>15.4061</t>
  </si>
  <si>
    <t>18.2179</t>
  </si>
  <si>
    <t>22.6517</t>
  </si>
  <si>
    <t>22.3176</t>
  </si>
  <si>
    <t>19.9913</t>
  </si>
  <si>
    <t>19.1769</t>
  </si>
  <si>
    <t>16.7201</t>
  </si>
  <si>
    <t>16.0979</t>
  </si>
  <si>
    <t>26.0714</t>
  </si>
  <si>
    <t>25.5158</t>
  </si>
  <si>
    <t>18.0471</t>
  </si>
  <si>
    <t>16.8041</t>
  </si>
  <si>
    <t>16.7823</t>
  </si>
  <si>
    <t>16.8373</t>
  </si>
  <si>
    <t>25.3615</t>
  </si>
  <si>
    <t>25.1414</t>
  </si>
  <si>
    <t>19.3574</t>
  </si>
  <si>
    <t>18.9288</t>
  </si>
  <si>
    <t>19.5062</t>
  </si>
  <si>
    <t>18.5151</t>
  </si>
  <si>
    <t>15.9414</t>
  </si>
  <si>
    <t>19.0582</t>
  </si>
  <si>
    <t>19.3274</t>
  </si>
  <si>
    <t>22.9775</t>
  </si>
  <si>
    <t>23.3126</t>
  </si>
  <si>
    <t>17.2885</t>
  </si>
  <si>
    <t>16.7371</t>
  </si>
  <si>
    <t>22.5001</t>
  </si>
  <si>
    <t>22.3578</t>
  </si>
  <si>
    <t>19.5107</t>
  </si>
  <si>
    <t>19.5338</t>
  </si>
  <si>
    <t>21.969</t>
  </si>
  <si>
    <t>21.3491</t>
  </si>
  <si>
    <t>17.6432</t>
  </si>
  <si>
    <t>16.9203</t>
  </si>
  <si>
    <t>18.2701</t>
  </si>
  <si>
    <t>21.6934</t>
  </si>
  <si>
    <t>20.3095</t>
  </si>
  <si>
    <t>20.4539</t>
  </si>
  <si>
    <t>22.3872</t>
  </si>
  <si>
    <t>22.0174</t>
  </si>
  <si>
    <t>19.469</t>
  </si>
  <si>
    <t>17.2625</t>
  </si>
  <si>
    <t>24.5404</t>
  </si>
  <si>
    <t>19.1653</t>
  </si>
  <si>
    <t>19.4512</t>
  </si>
  <si>
    <t>19.839</t>
  </si>
  <si>
    <t>21.743</t>
  </si>
  <si>
    <t>23.8219</t>
  </si>
  <si>
    <t>23.4862</t>
  </si>
  <si>
    <t>17.3113</t>
  </si>
  <si>
    <t>16.3067</t>
  </si>
  <si>
    <t>14.4798</t>
  </si>
  <si>
    <t>20.3364</t>
  </si>
  <si>
    <t>19.1223</t>
  </si>
  <si>
    <t>18.5594</t>
  </si>
  <si>
    <t>19.3093</t>
  </si>
  <si>
    <t>15.5028</t>
  </si>
  <si>
    <t>23.2191</t>
  </si>
  <si>
    <t>20.4301</t>
  </si>
  <si>
    <t>19.6077</t>
  </si>
  <si>
    <t>19.6655</t>
  </si>
  <si>
    <t>18.0759</t>
  </si>
  <si>
    <t>22.1936</t>
  </si>
  <si>
    <t>16.665</t>
  </si>
  <si>
    <t>21.0342</t>
  </si>
  <si>
    <t>17.421</t>
  </si>
  <si>
    <t>22.7779</t>
  </si>
  <si>
    <t>20.7746</t>
  </si>
  <si>
    <t>20.6778</t>
  </si>
  <si>
    <t>19.9008</t>
  </si>
  <si>
    <t>20.0032</t>
  </si>
  <si>
    <t>23.8508</t>
  </si>
  <si>
    <t>23.5548</t>
  </si>
  <si>
    <t>19.0389</t>
  </si>
  <si>
    <t>18.2555</t>
  </si>
  <si>
    <t>15.5294</t>
  </si>
  <si>
    <t>16.0346</t>
  </si>
  <si>
    <t>21.5058</t>
  </si>
  <si>
    <t>20.9671</t>
  </si>
  <si>
    <t>21.6052</t>
  </si>
  <si>
    <t>19.7184</t>
  </si>
  <si>
    <t>18.2157</t>
  </si>
  <si>
    <t>20.149</t>
  </si>
  <si>
    <t>16.844</t>
  </si>
  <si>
    <t>15.5864</t>
  </si>
  <si>
    <t>19.9577</t>
  </si>
  <si>
    <t>18.6684</t>
  </si>
  <si>
    <t>18.3058</t>
  </si>
  <si>
    <t>24.12</t>
  </si>
  <si>
    <t>22.8098</t>
  </si>
  <si>
    <t>22.2243</t>
  </si>
  <si>
    <t>19.2664</t>
  </si>
  <si>
    <t>22.2491</t>
  </si>
  <si>
    <t>15.6689</t>
  </si>
  <si>
    <t>15.7241</t>
  </si>
  <si>
    <t>18.9803</t>
  </si>
  <si>
    <t>20.5228</t>
  </si>
  <si>
    <t>18.6199</t>
  </si>
  <si>
    <t>18.4764</t>
  </si>
  <si>
    <t>20.489</t>
  </si>
  <si>
    <t>16.8228</t>
  </si>
  <si>
    <t>16.6432</t>
  </si>
  <si>
    <t>15.6795</t>
  </si>
  <si>
    <t>22.6513</t>
  </si>
  <si>
    <t>22.4538</t>
  </si>
  <si>
    <t>22.7481</t>
  </si>
  <si>
    <t>22.1963</t>
  </si>
  <si>
    <t>20.6052</t>
  </si>
  <si>
    <t>19.6739</t>
  </si>
  <si>
    <t>18.2515</t>
  </si>
  <si>
    <t>17.7458</t>
  </si>
  <si>
    <t>18.4638</t>
  </si>
  <si>
    <t>17.8137</t>
  </si>
  <si>
    <t>19.9533</t>
  </si>
  <si>
    <t>19.8013</t>
  </si>
  <si>
    <t>20.0786</t>
  </si>
  <si>
    <t>19.9509</t>
  </si>
  <si>
    <t>17.9558</t>
  </si>
  <si>
    <t>14.2142</t>
  </si>
  <si>
    <t>13.0088</t>
  </si>
  <si>
    <t>19.5502</t>
  </si>
  <si>
    <t>19.6385</t>
  </si>
  <si>
    <t>21.0168</t>
  </si>
  <si>
    <t>20.02</t>
  </si>
  <si>
    <t>19.8677</t>
  </si>
  <si>
    <t>19.6363</t>
  </si>
  <si>
    <t>21.396</t>
  </si>
  <si>
    <t>20.1573</t>
  </si>
  <si>
    <t>17.9052</t>
  </si>
  <si>
    <t>19.3199</t>
  </si>
  <si>
    <t>19.2393</t>
  </si>
  <si>
    <t>18.4052</t>
  </si>
  <si>
    <t>20.9573</t>
  </si>
  <si>
    <t>17.2578</t>
  </si>
  <si>
    <t>17.3494</t>
  </si>
  <si>
    <t>21.7406</t>
  </si>
  <si>
    <t>23.8757</t>
  </si>
  <si>
    <t>24.1874</t>
  </si>
  <si>
    <t>20.2145</t>
  </si>
  <si>
    <t>21.0723</t>
  </si>
  <si>
    <t>24.0534</t>
  </si>
  <si>
    <t>23.8771</t>
  </si>
  <si>
    <t>19.6432</t>
  </si>
  <si>
    <t>18.9532</t>
  </si>
  <si>
    <t>15.2145</t>
  </si>
  <si>
    <t>15.1531</t>
  </si>
  <si>
    <t>16.5492</t>
  </si>
  <si>
    <t>15.7874</t>
  </si>
  <si>
    <t>19.7419</t>
  </si>
  <si>
    <t>22.4602</t>
  </si>
  <si>
    <t>22.0543</t>
  </si>
  <si>
    <t>19.3086</t>
  </si>
  <si>
    <t>16.3986</t>
  </si>
  <si>
    <t>18.5888</t>
  </si>
  <si>
    <t>18.0295</t>
  </si>
  <si>
    <t>18.5544</t>
  </si>
  <si>
    <t>22.0563</t>
  </si>
  <si>
    <t>15.3729</t>
  </si>
  <si>
    <t>20.8189</t>
  </si>
  <si>
    <t>18.9311</t>
  </si>
  <si>
    <t>21.2048</t>
  </si>
  <si>
    <t>18.4308</t>
  </si>
  <si>
    <t>17.3442</t>
  </si>
  <si>
    <t>16.8083</t>
  </si>
  <si>
    <t>23.3292</t>
  </si>
  <si>
    <t>23.2206</t>
  </si>
  <si>
    <t>18.7759</t>
  </si>
  <si>
    <t>18.4018</t>
  </si>
  <si>
    <t>20.6501</t>
  </si>
  <si>
    <t>18.1098</t>
  </si>
  <si>
    <t>19.7997</t>
  </si>
  <si>
    <t>24.4862</t>
  </si>
  <si>
    <t>23.9755</t>
  </si>
  <si>
    <t>16.8913</t>
  </si>
  <si>
    <t>18.4481</t>
  </si>
  <si>
    <t>20.0957</t>
  </si>
  <si>
    <t>20.9977</t>
  </si>
  <si>
    <t>18.7824</t>
  </si>
  <si>
    <t>18.2707</t>
  </si>
  <si>
    <t>19.9065</t>
  </si>
  <si>
    <t>19.438</t>
  </si>
  <si>
    <t>16.0435</t>
  </si>
  <si>
    <t>16.549</t>
  </si>
  <si>
    <t>18.3133</t>
  </si>
  <si>
    <t>16.8821</t>
  </si>
  <si>
    <t>16.3102</t>
  </si>
  <si>
    <t>22.599</t>
  </si>
  <si>
    <t>18.1453</t>
  </si>
  <si>
    <t>24.3391</t>
  </si>
  <si>
    <t>23.7586</t>
  </si>
  <si>
    <t>26.7073</t>
  </si>
  <si>
    <t>16.4846</t>
  </si>
  <si>
    <t>21.4698</t>
  </si>
  <si>
    <t>21.1383</t>
  </si>
  <si>
    <t>18.9169</t>
  </si>
  <si>
    <t>17.8694</t>
  </si>
  <si>
    <t>18.8575</t>
  </si>
  <si>
    <t>18.6957</t>
  </si>
  <si>
    <t>22.2951</t>
  </si>
  <si>
    <t>24.9389</t>
  </si>
  <si>
    <t>21.2855</t>
  </si>
  <si>
    <t>17.468</t>
  </si>
  <si>
    <t>25.1475</t>
  </si>
  <si>
    <t>18.0357</t>
  </si>
  <si>
    <t>18.0907</t>
  </si>
  <si>
    <t>17.531</t>
  </si>
  <si>
    <t>14.9932</t>
  </si>
  <si>
    <t>20.5084</t>
  </si>
  <si>
    <t>15.7815</t>
  </si>
  <si>
    <t>21.4925</t>
  </si>
  <si>
    <t>21.1975</t>
  </si>
  <si>
    <t>19.5323</t>
  </si>
  <si>
    <t>15.8583</t>
  </si>
  <si>
    <t>14.3344</t>
  </si>
  <si>
    <t>17.1769</t>
  </si>
  <si>
    <t>21.4999</t>
  </si>
  <si>
    <t>20.9884</t>
  </si>
  <si>
    <t>19.9187</t>
  </si>
  <si>
    <t>19.2423</t>
  </si>
  <si>
    <t>19.9122</t>
  </si>
  <si>
    <t>22.7999</t>
  </si>
  <si>
    <t>21.9097</t>
  </si>
  <si>
    <t>19.41</t>
  </si>
  <si>
    <t>19.6249</t>
  </si>
  <si>
    <t>22.9556</t>
  </si>
  <si>
    <t>16.9276</t>
  </si>
  <si>
    <t>17.0278</t>
  </si>
  <si>
    <t>15.6741</t>
  </si>
  <si>
    <t>14.5961</t>
  </si>
  <si>
    <t>20.8468</t>
  </si>
  <si>
    <t>20.4403</t>
  </si>
  <si>
    <t>17.5101</t>
  </si>
  <si>
    <t>22.5695</t>
  </si>
  <si>
    <t>22.2652</t>
  </si>
  <si>
    <t>16.8101</t>
  </si>
  <si>
    <t>19.3065</t>
  </si>
  <si>
    <t>18.4992</t>
  </si>
  <si>
    <t>16.3542</t>
  </si>
  <si>
    <t>14.8566</t>
  </si>
  <si>
    <t>13.6692</t>
  </si>
  <si>
    <t>20.3573</t>
  </si>
  <si>
    <t>20.6586</t>
  </si>
  <si>
    <t>19.6325</t>
  </si>
  <si>
    <t>19.4986</t>
  </si>
  <si>
    <t>20.9636</t>
  </si>
  <si>
    <t>19.3802</t>
  </si>
  <si>
    <t>16.905</t>
  </si>
  <si>
    <t>19.7401</t>
  </si>
  <si>
    <t>18.6654</t>
  </si>
  <si>
    <t>18.496</t>
  </si>
  <si>
    <t>20.156</t>
  </si>
  <si>
    <t>19.6605</t>
  </si>
  <si>
    <t>23.2593</t>
  </si>
  <si>
    <t>22.9799</t>
  </si>
  <si>
    <t>19.7287</t>
  </si>
  <si>
    <t>20.5414</t>
  </si>
  <si>
    <t>20.2048</t>
  </si>
  <si>
    <t>22.1383</t>
  </si>
  <si>
    <t>16.6952</t>
  </si>
  <si>
    <t>16.9591</t>
  </si>
  <si>
    <t>19.0005</t>
  </si>
  <si>
    <t>19.3577</t>
  </si>
  <si>
    <t>19.0438</t>
  </si>
  <si>
    <t>18.4629</t>
  </si>
  <si>
    <t>23.7009</t>
  </si>
  <si>
    <t>21.0238</t>
  </si>
  <si>
    <t>19.8072</t>
  </si>
  <si>
    <t>15.8531</t>
  </si>
  <si>
    <t>15.9308</t>
  </si>
  <si>
    <t>19.7221</t>
  </si>
  <si>
    <t>21.1713</t>
  </si>
  <si>
    <t>20.4683</t>
  </si>
  <si>
    <t>15.9716</t>
  </si>
  <si>
    <t>16.2487</t>
  </si>
  <si>
    <t>16.9807</t>
  </si>
  <si>
    <t>16.3572</t>
  </si>
  <si>
    <t>20.8278</t>
  </si>
  <si>
    <t>20.5851</t>
  </si>
  <si>
    <t>18.4246</t>
  </si>
  <si>
    <t>17.2272</t>
  </si>
  <si>
    <t>21.0539</t>
  </si>
  <si>
    <t>20.4217</t>
  </si>
  <si>
    <t>15.6066</t>
  </si>
  <si>
    <t>15.0884</t>
  </si>
  <si>
    <t>14.7426</t>
  </si>
  <si>
    <t>21.1595</t>
  </si>
  <si>
    <t>20.8212</t>
  </si>
  <si>
    <t>22.0216</t>
  </si>
  <si>
    <t>20.8423</t>
  </si>
  <si>
    <t>22.0456</t>
  </si>
  <si>
    <t>20.272</t>
  </si>
  <si>
    <t>19.8982</t>
  </si>
  <si>
    <t>19.1524</t>
  </si>
  <si>
    <t>19.0231</t>
  </si>
  <si>
    <t>18.3228</t>
  </si>
  <si>
    <t>21.4618</t>
  </si>
  <si>
    <t>21.3258</t>
  </si>
  <si>
    <t>15.8325</t>
  </si>
  <si>
    <t>20.0654</t>
  </si>
  <si>
    <t>20.8605</t>
  </si>
  <si>
    <t>16.8438</t>
  </si>
  <si>
    <t>21.6265</t>
  </si>
  <si>
    <t>18.3695</t>
  </si>
  <si>
    <t>17.6095</t>
  </si>
  <si>
    <t>18.8083</t>
  </si>
  <si>
    <t>20.8162</t>
  </si>
  <si>
    <t>23.1317</t>
  </si>
  <si>
    <t>21.6524</t>
  </si>
  <si>
    <t>21.2346</t>
  </si>
  <si>
    <t>21.0003</t>
  </si>
  <si>
    <t>18.3895</t>
  </si>
  <si>
    <t>17.5055</t>
  </si>
  <si>
    <t>20.4011</t>
  </si>
  <si>
    <t>18.1664</t>
  </si>
  <si>
    <t>17.1257</t>
  </si>
  <si>
    <t>16.2024</t>
  </si>
  <si>
    <t>16.9327</t>
  </si>
  <si>
    <t>17.2295</t>
  </si>
  <si>
    <t>18.147</t>
  </si>
  <si>
    <t>22.6878</t>
  </si>
  <si>
    <t>18.3612</t>
  </si>
  <si>
    <t>21.7569</t>
  </si>
  <si>
    <t>22.1986</t>
  </si>
  <si>
    <t>17.216</t>
  </si>
  <si>
    <t>16.2299</t>
  </si>
  <si>
    <t>19.6878</t>
  </si>
  <si>
    <t>22.7197</t>
  </si>
  <si>
    <t>22.5226</t>
  </si>
  <si>
    <t>18.3672</t>
  </si>
  <si>
    <t>18.1973</t>
  </si>
  <si>
    <t>19.6506</t>
  </si>
  <si>
    <t>20.6306</t>
  </si>
  <si>
    <t>16.8638</t>
  </si>
  <si>
    <t>18.6633</t>
  </si>
  <si>
    <t>18.5034</t>
  </si>
  <si>
    <t>16.8516</t>
  </si>
  <si>
    <t>16.7033</t>
  </si>
  <si>
    <t>17.2045</t>
  </si>
  <si>
    <t>20.8798</t>
  </si>
  <si>
    <t>21.4877</t>
  </si>
  <si>
    <t>21.402</t>
  </si>
  <si>
    <t>15.857</t>
  </si>
  <si>
    <t>20.7946</t>
  </si>
  <si>
    <t>20.8201</t>
  </si>
  <si>
    <t>20.5321</t>
  </si>
  <si>
    <t>17.7137</t>
  </si>
  <si>
    <t>18.996</t>
  </si>
  <si>
    <t>18.9903</t>
  </si>
  <si>
    <t>22.0178</t>
  </si>
  <si>
    <t>21.4411</t>
  </si>
  <si>
    <t>15.8864</t>
  </si>
  <si>
    <t>20.1347</t>
  </si>
  <si>
    <t>20.7336</t>
  </si>
  <si>
    <t>19.5918</t>
  </si>
  <si>
    <t>19.4013</t>
  </si>
  <si>
    <t>15.564</t>
  </si>
  <si>
    <t>14.255</t>
  </si>
  <si>
    <t>17.2812</t>
  </si>
  <si>
    <t>15.8361</t>
  </si>
  <si>
    <t>19.36</t>
  </si>
  <si>
    <t>17.0223</t>
  </si>
  <si>
    <t>19.8845</t>
  </si>
  <si>
    <t>17.5235</t>
  </si>
  <si>
    <t>16.1323</t>
  </si>
  <si>
    <t>19.7046</t>
  </si>
  <si>
    <t>18.3875</t>
  </si>
  <si>
    <t>19.5739</t>
  </si>
  <si>
    <t>18.7171</t>
  </si>
  <si>
    <t>21.1164</t>
  </si>
  <si>
    <t>21.2063</t>
  </si>
  <si>
    <t>21.5676</t>
  </si>
  <si>
    <t>21.7604</t>
  </si>
  <si>
    <t>18.0014</t>
  </si>
  <si>
    <t>18.167</t>
  </si>
  <si>
    <t>16.4099</t>
  </si>
  <si>
    <t>18.9407</t>
  </si>
  <si>
    <t>22.282</t>
  </si>
  <si>
    <t>22.034</t>
  </si>
  <si>
    <t>26.2841</t>
  </si>
  <si>
    <t>24.9534</t>
  </si>
  <si>
    <t>18.348</t>
  </si>
  <si>
    <t>21.0048</t>
  </si>
  <si>
    <t>20.826</t>
  </si>
  <si>
    <t>18.7154</t>
  </si>
  <si>
    <t>24.2061</t>
  </si>
  <si>
    <t>23.7849</t>
  </si>
  <si>
    <t>17.694</t>
  </si>
  <si>
    <t>19.7777</t>
  </si>
  <si>
    <t>20.7325</t>
  </si>
  <si>
    <t>19.9671</t>
  </si>
  <si>
    <t>19.439</t>
  </si>
  <si>
    <t>22.3394</t>
  </si>
  <si>
    <t>15.0001</t>
  </si>
  <si>
    <t>14.0876</t>
  </si>
  <si>
    <t>19.4023</t>
  </si>
  <si>
    <t>18.5687</t>
  </si>
  <si>
    <t>19.9285</t>
  </si>
  <si>
    <t>20.676</t>
  </si>
  <si>
    <t>19.394</t>
  </si>
  <si>
    <t>18.1808</t>
  </si>
  <si>
    <t>18.4737</t>
  </si>
  <si>
    <t>18.1418</t>
  </si>
  <si>
    <t>19.977</t>
  </si>
  <si>
    <t>19.7624</t>
  </si>
  <si>
    <t>19.3976</t>
  </si>
  <si>
    <t>20.1551</t>
  </si>
  <si>
    <t>19.3866</t>
  </si>
  <si>
    <t>17.1935</t>
  </si>
  <si>
    <t>17.206</t>
  </si>
  <si>
    <t>21.129</t>
  </si>
  <si>
    <t>20.6927</t>
  </si>
  <si>
    <t>16.4426</t>
  </si>
  <si>
    <t>15.2184</t>
  </si>
  <si>
    <t>16.7782</t>
  </si>
  <si>
    <t>16.7249</t>
  </si>
  <si>
    <t>19.4316</t>
  </si>
  <si>
    <t>19.3412</t>
  </si>
  <si>
    <t>20.6884</t>
  </si>
  <si>
    <t>19.8369</t>
  </si>
  <si>
    <t>19.4468</t>
  </si>
  <si>
    <t>22.0506</t>
  </si>
  <si>
    <t>21.1476</t>
  </si>
  <si>
    <t>17.4125</t>
  </si>
  <si>
    <t>16.5342</t>
  </si>
  <si>
    <t>19.7378</t>
  </si>
  <si>
    <t>18.1464</t>
  </si>
  <si>
    <t>21.6884</t>
  </si>
  <si>
    <t>21.0588</t>
  </si>
  <si>
    <t>15.6251</t>
  </si>
  <si>
    <t>22.1199</t>
  </si>
  <si>
    <t>21.9146</t>
  </si>
  <si>
    <t>17.0112</t>
  </si>
  <si>
    <t>16.4219</t>
  </si>
  <si>
    <t>17.9227</t>
  </si>
  <si>
    <t>19.1808</t>
  </si>
  <si>
    <t>21.1832</t>
  </si>
  <si>
    <t>20.4172</t>
  </si>
  <si>
    <t>20.5315</t>
  </si>
  <si>
    <t>21.1779</t>
  </si>
  <si>
    <t>20.3398</t>
  </si>
  <si>
    <t>15.7706</t>
  </si>
  <si>
    <t>15.0975</t>
  </si>
  <si>
    <t>20.6342</t>
  </si>
  <si>
    <t>20.4362</t>
  </si>
  <si>
    <t>21.5038</t>
  </si>
  <si>
    <t>18.8843</t>
  </si>
  <si>
    <t>18.4846</t>
  </si>
  <si>
    <t>21.1269</t>
  </si>
  <si>
    <t>19.0961</t>
  </si>
  <si>
    <t>19.6203</t>
  </si>
  <si>
    <t>19.0422</t>
  </si>
  <si>
    <t>20.1795</t>
  </si>
  <si>
    <t>18.3467</t>
  </si>
  <si>
    <t>17.0711</t>
  </si>
  <si>
    <t>26.0009</t>
  </si>
  <si>
    <t>26.1793</t>
  </si>
  <si>
    <t>20.565</t>
  </si>
  <si>
    <t>19.9451</t>
  </si>
  <si>
    <t>18.7001</t>
  </si>
  <si>
    <t>18.9602</t>
  </si>
  <si>
    <t>13.9867</t>
  </si>
  <si>
    <t>13.3309</t>
  </si>
  <si>
    <t>20.2026</t>
  </si>
  <si>
    <t>23.6087</t>
  </si>
  <si>
    <t>17.0601</t>
  </si>
  <si>
    <t>19.0074</t>
  </si>
  <si>
    <t>19.6384</t>
  </si>
  <si>
    <t>18.6238</t>
  </si>
  <si>
    <t>19.8984</t>
  </si>
  <si>
    <t>20.402</t>
  </si>
  <si>
    <t>18.5921</t>
  </si>
  <si>
    <t>20.9755</t>
  </si>
  <si>
    <t>19.448</t>
  </si>
  <si>
    <t>18.5214</t>
  </si>
  <si>
    <t>14.8561</t>
  </si>
  <si>
    <t>14.2829</t>
  </si>
  <si>
    <t>18.5192</t>
  </si>
  <si>
    <t>21.7539</t>
  </si>
  <si>
    <t>21.9912</t>
  </si>
  <si>
    <t>23.7446</t>
  </si>
  <si>
    <t>23.6411</t>
  </si>
  <si>
    <t>21.4788</t>
  </si>
  <si>
    <t>18.3743</t>
  </si>
  <si>
    <t>18.8067</t>
  </si>
  <si>
    <t>16.492</t>
  </si>
  <si>
    <t>16.1928</t>
  </si>
  <si>
    <t>23.0027</t>
  </si>
  <si>
    <t>23.1904</t>
  </si>
  <si>
    <t>18.6337</t>
  </si>
  <si>
    <t>22.4752</t>
  </si>
  <si>
    <t>17.4944</t>
  </si>
  <si>
    <t>18.0923</t>
  </si>
  <si>
    <t>17.7096</t>
  </si>
  <si>
    <t>18.0973</t>
  </si>
  <si>
    <t>18.15</t>
  </si>
  <si>
    <t>19.4736</t>
  </si>
  <si>
    <t>17.5002</t>
  </si>
  <si>
    <t>17.1854</t>
  </si>
  <si>
    <t>19.8645</t>
  </si>
  <si>
    <t>19.321</t>
  </si>
  <si>
    <t>19.5787</t>
  </si>
  <si>
    <t>16.3661</t>
  </si>
  <si>
    <t>14.5642</t>
  </si>
  <si>
    <t>12.979</t>
  </si>
  <si>
    <t>18.2349</t>
  </si>
  <si>
    <t>17.1645</t>
  </si>
  <si>
    <t>17.7951</t>
  </si>
  <si>
    <t>18.2568</t>
  </si>
  <si>
    <t>15.6065</t>
  </si>
  <si>
    <t>16.5259</t>
  </si>
  <si>
    <t>24.9475</t>
  </si>
  <si>
    <t>24.6201</t>
  </si>
  <si>
    <t>23.9431</t>
  </si>
  <si>
    <t>22.6539</t>
  </si>
  <si>
    <t>16.25</t>
  </si>
  <si>
    <t>15.8887</t>
  </si>
  <si>
    <t>20.4904</t>
  </si>
  <si>
    <t>20.753</t>
  </si>
  <si>
    <t>20.5215</t>
  </si>
  <si>
    <t>20.2973</t>
  </si>
  <si>
    <t>21.5592</t>
  </si>
  <si>
    <t>21.3059</t>
  </si>
  <si>
    <t>22.7895</t>
  </si>
  <si>
    <t>20.8169</t>
  </si>
  <si>
    <t>16.0617</t>
  </si>
  <si>
    <t>21.284</t>
  </si>
  <si>
    <t>20.6301</t>
  </si>
  <si>
    <t>18.9526</t>
  </si>
  <si>
    <t>17.6884</t>
  </si>
  <si>
    <t>18.2727</t>
  </si>
  <si>
    <t>22.3957</t>
  </si>
  <si>
    <t>23.8425</t>
  </si>
  <si>
    <t>22.856</t>
  </si>
  <si>
    <t>18.8522</t>
  </si>
  <si>
    <t>17.8288</t>
  </si>
  <si>
    <t>25.0375</t>
  </si>
  <si>
    <t>25.2387</t>
  </si>
  <si>
    <t>22.1807</t>
  </si>
  <si>
    <t>21.1137</t>
  </si>
  <si>
    <t>19.1143</t>
  </si>
  <si>
    <t>18.6294</t>
  </si>
  <si>
    <t>20.5948</t>
  </si>
  <si>
    <t>18.2984</t>
  </si>
  <si>
    <t>16.3555</t>
  </si>
  <si>
    <t>25.6986</t>
  </si>
  <si>
    <t>25.0095</t>
  </si>
  <si>
    <t>16.5315</t>
  </si>
  <si>
    <t>20.8029</t>
  </si>
  <si>
    <t>17.0761</t>
  </si>
  <si>
    <t>19.9845</t>
  </si>
  <si>
    <t>19.8184</t>
  </si>
  <si>
    <t>18.9731</t>
  </si>
  <si>
    <t>17.9963</t>
  </si>
  <si>
    <t>18.606</t>
  </si>
  <si>
    <t>14.918</t>
  </si>
  <si>
    <t>17.4744</t>
  </si>
  <si>
    <t>19.0822</t>
  </si>
  <si>
    <t>19.2141</t>
  </si>
  <si>
    <t>20.3091</t>
  </si>
  <si>
    <t>18.4876</t>
  </si>
  <si>
    <t>19.9188</t>
  </si>
  <si>
    <t>19.8945</t>
  </si>
  <si>
    <t>17.5786</t>
  </si>
  <si>
    <t>18.9085</t>
  </si>
  <si>
    <t>18.7787</t>
  </si>
  <si>
    <t>13.7771</t>
  </si>
  <si>
    <t>22.5958</t>
  </si>
  <si>
    <t>19.5196</t>
  </si>
  <si>
    <t>22.4864</t>
  </si>
  <si>
    <t>23.2701</t>
  </si>
  <si>
    <t>22.5136</t>
  </si>
  <si>
    <t>23.0871</t>
  </si>
  <si>
    <t>16.3042</t>
  </si>
  <si>
    <t>16.5644</t>
  </si>
  <si>
    <t>16.8572</t>
  </si>
  <si>
    <t>14.6396</t>
  </si>
  <si>
    <t>17.6688</t>
  </si>
  <si>
    <t>17.0286</t>
  </si>
  <si>
    <t>18.1941</t>
  </si>
  <si>
    <t>16.9787</t>
  </si>
  <si>
    <t>16.0648</t>
  </si>
  <si>
    <t>18.7234</t>
  </si>
  <si>
    <t>18.4022</t>
  </si>
  <si>
    <t>19.2084</t>
  </si>
  <si>
    <t>19.547</t>
  </si>
  <si>
    <t>22.1796</t>
  </si>
  <si>
    <t>21.7871</t>
  </si>
  <si>
    <t>16.935</t>
  </si>
  <si>
    <t>16.1008</t>
  </si>
  <si>
    <t>23.3332</t>
  </si>
  <si>
    <t>23.2981</t>
  </si>
  <si>
    <t>18.7602</t>
  </si>
  <si>
    <t>17.571</t>
  </si>
  <si>
    <t>15.8955</t>
  </si>
  <si>
    <t>16.4162</t>
  </si>
  <si>
    <t>19.8684</t>
  </si>
  <si>
    <t>15.8102</t>
  </si>
  <si>
    <t>19.6922</t>
  </si>
  <si>
    <t>19.3476</t>
  </si>
  <si>
    <t>18.4329</t>
  </si>
  <si>
    <t>17.9396</t>
  </si>
  <si>
    <t>19.4358</t>
  </si>
  <si>
    <t>16.3404</t>
  </si>
  <si>
    <t>15.9468</t>
  </si>
  <si>
    <t>20.2302</t>
  </si>
  <si>
    <t>16.7023</t>
  </si>
  <si>
    <t>21.6575</t>
  </si>
  <si>
    <t>15.4795</t>
  </si>
  <si>
    <t>15.4173</t>
  </si>
  <si>
    <t>14.5755</t>
  </si>
  <si>
    <t>16.2078</t>
  </si>
  <si>
    <t>17.808</t>
  </si>
  <si>
    <t>16.292</t>
  </si>
  <si>
    <t>15.1843</t>
  </si>
  <si>
    <t>14.0656</t>
  </si>
  <si>
    <t>19.8725</t>
  </si>
  <si>
    <t>18.8813</t>
  </si>
  <si>
    <t>20.8084</t>
  </si>
  <si>
    <t>19.789</t>
  </si>
  <si>
    <t>22.216</t>
  </si>
  <si>
    <t>15.6573</t>
  </si>
  <si>
    <t>14.8077</t>
  </si>
  <si>
    <t>17.4693</t>
  </si>
  <si>
    <t>16.2847</t>
  </si>
  <si>
    <t>16.3809</t>
  </si>
  <si>
    <t>18.6125</t>
  </si>
  <si>
    <t>17.5051</t>
  </si>
  <si>
    <t>19.8312</t>
  </si>
  <si>
    <t>19.3006</t>
  </si>
  <si>
    <t>16.9361</t>
  </si>
  <si>
    <t>16.8199</t>
  </si>
  <si>
    <t>21.4108</t>
  </si>
  <si>
    <t>21.7993</t>
  </si>
  <si>
    <t>19.4576</t>
  </si>
  <si>
    <t>18.2726</t>
  </si>
  <si>
    <t>19.3551</t>
  </si>
  <si>
    <t>19.3059</t>
  </si>
  <si>
    <t>18.0038</t>
  </si>
  <si>
    <t>19.8455</t>
  </si>
  <si>
    <t>18.9844</t>
  </si>
  <si>
    <t>18.7502</t>
  </si>
  <si>
    <t>16.69</t>
  </si>
  <si>
    <t>18.6774</t>
  </si>
  <si>
    <t>18.2759</t>
  </si>
  <si>
    <t>19.0588</t>
  </si>
  <si>
    <t>16.3138</t>
  </si>
  <si>
    <t>16.7997</t>
  </si>
  <si>
    <t>16.1452</t>
  </si>
  <si>
    <t>20.4184</t>
  </si>
  <si>
    <t>14.4404</t>
  </si>
  <si>
    <t>12.7133</t>
  </si>
  <si>
    <t>21.0029</t>
  </si>
  <si>
    <t>20.6502</t>
  </si>
  <si>
    <t>16.169</t>
  </si>
  <si>
    <t>24.1152</t>
  </si>
  <si>
    <t>23.8342</t>
  </si>
  <si>
    <t>21.2205</t>
  </si>
  <si>
    <t>19.4168</t>
  </si>
  <si>
    <t>18.7369</t>
  </si>
  <si>
    <t>18.8836</t>
  </si>
  <si>
    <t>17.5809</t>
  </si>
  <si>
    <t>18.1018</t>
  </si>
  <si>
    <t>17.0792</t>
  </si>
  <si>
    <t>18.8514</t>
  </si>
  <si>
    <t>20.7734</t>
  </si>
  <si>
    <t>18.6675</t>
  </si>
  <si>
    <t>18.4057</t>
  </si>
  <si>
    <t>17.9978</t>
  </si>
  <si>
    <t>17.9087</t>
  </si>
  <si>
    <t>18.2407</t>
  </si>
  <si>
    <t>15.0525</t>
  </si>
  <si>
    <t>13.7128</t>
  </si>
  <si>
    <t>21.5997</t>
  </si>
  <si>
    <t>20.4741</t>
  </si>
  <si>
    <t>20.2736</t>
  </si>
  <si>
    <t>20.1474</t>
  </si>
  <si>
    <t>18.949</t>
  </si>
  <si>
    <t>21.824</t>
  </si>
  <si>
    <t>18.1439</t>
  </si>
  <si>
    <t>18.6537</t>
  </si>
  <si>
    <t>15.9026</t>
  </si>
  <si>
    <t>15.2898</t>
  </si>
  <si>
    <t>17.8736</t>
  </si>
  <si>
    <t>17.4837</t>
  </si>
  <si>
    <t>16.8301</t>
  </si>
  <si>
    <t>16.0537</t>
  </si>
  <si>
    <t>19.3017</t>
  </si>
  <si>
    <t>16.2396</t>
  </si>
  <si>
    <t>15.4053</t>
  </si>
  <si>
    <t>19.28</t>
  </si>
  <si>
    <t>23.2893</t>
  </si>
  <si>
    <t>17.9242</t>
  </si>
  <si>
    <t>18.9769</t>
  </si>
  <si>
    <t>18.8092</t>
  </si>
  <si>
    <t>16.2018</t>
  </si>
  <si>
    <t>18.287</t>
  </si>
  <si>
    <t>18.1457</t>
  </si>
  <si>
    <t>17.744</t>
  </si>
  <si>
    <t>17.1293</t>
  </si>
  <si>
    <t>17.5997</t>
  </si>
  <si>
    <t>20.2493</t>
  </si>
  <si>
    <t>20.4517</t>
  </si>
  <si>
    <t>18.0018</t>
  </si>
  <si>
    <t>19.6945</t>
  </si>
  <si>
    <t>21.4301</t>
  </si>
  <si>
    <t>21.5675</t>
  </si>
  <si>
    <t>20.4648</t>
  </si>
  <si>
    <t>18.2765</t>
  </si>
  <si>
    <t>18.2862</t>
  </si>
  <si>
    <t>17.4881</t>
  </si>
  <si>
    <t>17.0494</t>
  </si>
  <si>
    <t>20.7088</t>
  </si>
  <si>
    <t>20.7448</t>
  </si>
  <si>
    <t>20.2438</t>
  </si>
  <si>
    <t>19.0252</t>
  </si>
  <si>
    <t>16.8963</t>
  </si>
  <si>
    <t>16.5488</t>
  </si>
  <si>
    <t>19.496</t>
  </si>
  <si>
    <t>18.6363</t>
  </si>
  <si>
    <t>19.5234</t>
  </si>
  <si>
    <t>18.763</t>
  </si>
  <si>
    <t>13.9065</t>
  </si>
  <si>
    <t>16.1706</t>
  </si>
  <si>
    <t>15.5064</t>
  </si>
  <si>
    <t>18.1912</t>
  </si>
  <si>
    <t>19.6387</t>
  </si>
  <si>
    <t>18.0774</t>
  </si>
  <si>
    <t>18.4643</t>
  </si>
  <si>
    <t>18.251</t>
  </si>
  <si>
    <t>14.0727</t>
  </si>
  <si>
    <t>13.8131</t>
  </si>
  <si>
    <t>18.0981</t>
  </si>
  <si>
    <t>18.2389</t>
  </si>
  <si>
    <t>15.8047</t>
  </si>
  <si>
    <t>15.8169</t>
  </si>
  <si>
    <t>19.8732</t>
  </si>
  <si>
    <t>20.4324</t>
  </si>
  <si>
    <t>17.8976</t>
  </si>
  <si>
    <t>18.4177</t>
  </si>
  <si>
    <t>17.09</t>
  </si>
  <si>
    <t>19.1484</t>
  </si>
  <si>
    <t>19.871</t>
  </si>
  <si>
    <t>19.4801</t>
  </si>
  <si>
    <t>18.4261</t>
  </si>
  <si>
    <t>17.9385</t>
  </si>
  <si>
    <t>14.7872</t>
  </si>
  <si>
    <t>14.9824</t>
  </si>
  <si>
    <t>19.4135</t>
  </si>
  <si>
    <t>18.1652</t>
  </si>
  <si>
    <t>16.875</t>
  </si>
  <si>
    <t>16.1955</t>
  </si>
  <si>
    <t>14.0687</t>
  </si>
  <si>
    <t>12.7244</t>
  </si>
  <si>
    <t>17.0046</t>
  </si>
  <si>
    <t>16.4592</t>
  </si>
  <si>
    <t>21.8671</t>
  </si>
  <si>
    <t>21.1356</t>
  </si>
  <si>
    <t>21.3148</t>
  </si>
  <si>
    <t>21.4737</t>
  </si>
  <si>
    <t>15.9445</t>
  </si>
  <si>
    <t>19.5804</t>
  </si>
  <si>
    <t>19.2817</t>
  </si>
  <si>
    <t>18.5235</t>
  </si>
  <si>
    <t>22.1218</t>
  </si>
  <si>
    <t>19.3918</t>
  </si>
  <si>
    <t>19.0897</t>
  </si>
  <si>
    <t>18.7979</t>
  </si>
  <si>
    <t>18.5122</t>
  </si>
  <si>
    <t>19.7327</t>
  </si>
  <si>
    <t>19.2709</t>
  </si>
  <si>
    <t>25.4631</t>
  </si>
  <si>
    <t>25.5461</t>
  </si>
  <si>
    <t>16.7819</t>
  </si>
  <si>
    <t>20.9578</t>
  </si>
  <si>
    <t>20.3913</t>
  </si>
  <si>
    <t>19.7182</t>
  </si>
  <si>
    <t>19.5106</t>
  </si>
  <si>
    <t>23.9791</t>
  </si>
  <si>
    <t>23.8479</t>
  </si>
  <si>
    <t>16.8912</t>
  </si>
  <si>
    <t>15.469</t>
  </si>
  <si>
    <t>16.6869</t>
  </si>
  <si>
    <t>19.5727</t>
  </si>
  <si>
    <t>19.0691</t>
  </si>
  <si>
    <t>15.726</t>
  </si>
  <si>
    <t>14.705</t>
  </si>
  <si>
    <t>21.7655</t>
  </si>
  <si>
    <t>17.1089</t>
  </si>
  <si>
    <t>24.6583</t>
  </si>
  <si>
    <t>23.6688</t>
  </si>
  <si>
    <t>19.0504</t>
  </si>
  <si>
    <t>18.8822</t>
  </si>
  <si>
    <t>19.1092</t>
  </si>
  <si>
    <t>16.8084</t>
  </si>
  <si>
    <t>16.341</t>
  </si>
  <si>
    <t>17.7482</t>
  </si>
  <si>
    <t>22.1139</t>
  </si>
  <si>
    <t>22.0859</t>
  </si>
  <si>
    <t>21.1187</t>
  </si>
  <si>
    <t>17.1449</t>
  </si>
  <si>
    <t>17.2856</t>
  </si>
  <si>
    <t>16.8704</t>
  </si>
  <si>
    <t>19.1869</t>
  </si>
  <si>
    <t>18.3006</t>
  </si>
  <si>
    <t>16.8534</t>
  </si>
  <si>
    <t>16.2547</t>
  </si>
  <si>
    <t>16.6286</t>
  </si>
  <si>
    <t>17.3024</t>
  </si>
  <si>
    <t>15.0638</t>
  </si>
  <si>
    <t>18.4012</t>
  </si>
  <si>
    <t>17.7698</t>
  </si>
  <si>
    <t>17.0983</t>
  </si>
  <si>
    <t>16.6486</t>
  </si>
  <si>
    <t>20.9266</t>
  </si>
  <si>
    <t>20.2034</t>
  </si>
  <si>
    <t>17.2206</t>
  </si>
  <si>
    <t>16.8585</t>
  </si>
  <si>
    <t>16.3454</t>
  </si>
  <si>
    <t>17.1046</t>
  </si>
  <si>
    <t>20.6675</t>
  </si>
  <si>
    <t>18.6179</t>
  </si>
  <si>
    <t>18.515</t>
  </si>
  <si>
    <t>20.3184</t>
  </si>
  <si>
    <t>19.116</t>
  </si>
  <si>
    <t>17.392</t>
  </si>
  <si>
    <t>17.1585</t>
  </si>
  <si>
    <t>15.9585</t>
  </si>
  <si>
    <t>14.8836</t>
  </si>
  <si>
    <t>26.4825</t>
  </si>
  <si>
    <t>15.7858</t>
  </si>
  <si>
    <t>18.4432</t>
  </si>
  <si>
    <t>16.793</t>
  </si>
  <si>
    <t>24.3302</t>
  </si>
  <si>
    <t>24.4923</t>
  </si>
  <si>
    <t>17.5975</t>
  </si>
  <si>
    <t>16.1299</t>
  </si>
  <si>
    <t>19.494</t>
  </si>
  <si>
    <t>20.3145</t>
  </si>
  <si>
    <t>19.4661</t>
  </si>
  <si>
    <t>18.5702</t>
  </si>
  <si>
    <t>20.2499</t>
  </si>
  <si>
    <t>20.2249</t>
  </si>
  <si>
    <t>18.6644</t>
  </si>
  <si>
    <t>18.1807</t>
  </si>
  <si>
    <t>23.7713</t>
  </si>
  <si>
    <t>21.66</t>
  </si>
  <si>
    <t>22.9141</t>
  </si>
  <si>
    <t>19.7123</t>
  </si>
  <si>
    <t>19.5448</t>
  </si>
  <si>
    <t>18.2272</t>
  </si>
  <si>
    <t>17.712</t>
  </si>
  <si>
    <t>15.3642</t>
  </si>
  <si>
    <t>24.6957</t>
  </si>
  <si>
    <t>19.1855</t>
  </si>
  <si>
    <t>16.2273</t>
  </si>
  <si>
    <t>19.3934</t>
  </si>
  <si>
    <t>15.7926</t>
  </si>
  <si>
    <t>15.1626</t>
  </si>
  <si>
    <t>17.7103</t>
  </si>
  <si>
    <t>17.2002</t>
  </si>
  <si>
    <t>16.4686</t>
  </si>
  <si>
    <t>23.5476</t>
  </si>
  <si>
    <t>22.4931</t>
  </si>
  <si>
    <t>15.5942</t>
  </si>
  <si>
    <t>19.9268</t>
  </si>
  <si>
    <t>18.0776</t>
  </si>
  <si>
    <t>17.6622</t>
  </si>
  <si>
    <t>17.632</t>
  </si>
  <si>
    <t>18.0681</t>
  </si>
  <si>
    <t>17.7838</t>
  </si>
  <si>
    <t>18.0172</t>
  </si>
  <si>
    <t>16.5621</t>
  </si>
  <si>
    <t>17.9234</t>
  </si>
  <si>
    <t>17.0698</t>
  </si>
  <si>
    <t>16.682</t>
  </si>
  <si>
    <t>16.2625</t>
  </si>
  <si>
    <t>17.6397</t>
  </si>
  <si>
    <t>15.5279</t>
  </si>
  <si>
    <t>19.0606</t>
  </si>
  <si>
    <t>17.8186</t>
  </si>
  <si>
    <t>16.8435</t>
  </si>
  <si>
    <t>16.6314</t>
  </si>
  <si>
    <t>19.2297</t>
  </si>
  <si>
    <t>18.8593</t>
  </si>
  <si>
    <t>20.899</t>
  </si>
  <si>
    <t>19.9628</t>
  </si>
  <si>
    <t>18.9384</t>
  </si>
  <si>
    <t>17.9124</t>
  </si>
  <si>
    <t>19.2868</t>
  </si>
  <si>
    <t>18.4014</t>
  </si>
  <si>
    <t>17.541</t>
  </si>
  <si>
    <t>16.1883</t>
  </si>
  <si>
    <t>17.7249</t>
  </si>
  <si>
    <t>18.6688</t>
  </si>
  <si>
    <t>18.7266</t>
  </si>
  <si>
    <t>17.5221</t>
  </si>
  <si>
    <t>14.6044</t>
  </si>
  <si>
    <t>14.2479</t>
  </si>
  <si>
    <t>16.7241</t>
  </si>
  <si>
    <t>16.6896</t>
  </si>
  <si>
    <t>23.4601</t>
  </si>
  <si>
    <t>17.0856</t>
  </si>
  <si>
    <t>17.3378</t>
  </si>
  <si>
    <t>18.3925</t>
  </si>
  <si>
    <t>19.7457</t>
  </si>
  <si>
    <t>20.8939</t>
  </si>
  <si>
    <t>15.1502</t>
  </si>
  <si>
    <t>15.1297</t>
  </si>
  <si>
    <t>16.6022</t>
  </si>
  <si>
    <t>13.7478</t>
  </si>
  <si>
    <t>19.6487</t>
  </si>
  <si>
    <t>18.7113</t>
  </si>
  <si>
    <t>15.8604</t>
  </si>
  <si>
    <t>16.5107</t>
  </si>
  <si>
    <t>19.3486</t>
  </si>
  <si>
    <t>19.5253</t>
  </si>
  <si>
    <t>18.5786</t>
  </si>
  <si>
    <t>20.9098</t>
  </si>
  <si>
    <t>20.8207</t>
  </si>
  <si>
    <t>20.5233</t>
  </si>
  <si>
    <t>18.9083</t>
  </si>
  <si>
    <t>17.8125</t>
  </si>
  <si>
    <t>18.2952</t>
  </si>
  <si>
    <t>18.5506</t>
  </si>
  <si>
    <t>17.7342</t>
  </si>
  <si>
    <t>19.4868</t>
  </si>
  <si>
    <t>16.8811</t>
  </si>
  <si>
    <t>16.1394</t>
  </si>
  <si>
    <t>16.7125</t>
  </si>
  <si>
    <t>18.3243</t>
  </si>
  <si>
    <t>15.9456</t>
  </si>
  <si>
    <t>12.1301</t>
  </si>
  <si>
    <t>15.1478</t>
  </si>
  <si>
    <t>15.3291</t>
  </si>
  <si>
    <t>12.8805</t>
  </si>
  <si>
    <t>14.5315</t>
  </si>
  <si>
    <t>14.1328</t>
  </si>
  <si>
    <t>14.9663</t>
  </si>
  <si>
    <t>14.5324</t>
  </si>
  <si>
    <t>13.9316</t>
  </si>
  <si>
    <t>15.4869</t>
  </si>
  <si>
    <t>14.8021</t>
  </si>
  <si>
    <t>13.6011</t>
  </si>
  <si>
    <t>15.7871</t>
  </si>
  <si>
    <t>14.7094</t>
  </si>
  <si>
    <t>16.688</t>
  </si>
  <si>
    <t>14.9618</t>
  </si>
  <si>
    <t>15.2326</t>
  </si>
  <si>
    <t>15.5459</t>
  </si>
  <si>
    <t>15.0507</t>
  </si>
  <si>
    <t>15.6319</t>
  </si>
  <si>
    <t>14.7683</t>
  </si>
  <si>
    <t>14.7179</t>
  </si>
  <si>
    <t>15.9888</t>
  </si>
  <si>
    <t>16.2464</t>
  </si>
  <si>
    <t>16.4917</t>
  </si>
  <si>
    <t>16.0029</t>
  </si>
  <si>
    <t>16.1132</t>
  </si>
  <si>
    <t>16.0961</t>
  </si>
  <si>
    <t>14.8126</t>
  </si>
  <si>
    <t>15.5053</t>
  </si>
  <si>
    <t>15.0541</t>
  </si>
  <si>
    <t>15.7425</t>
  </si>
  <si>
    <t>15.1349</t>
  </si>
  <si>
    <t>15.6118</t>
  </si>
  <si>
    <t>16.1422</t>
  </si>
  <si>
    <t>15.7227</t>
  </si>
  <si>
    <t>16.0513</t>
  </si>
  <si>
    <t>16.3024</t>
  </si>
  <si>
    <t>15.8372</t>
  </si>
  <si>
    <t>15.4735</t>
  </si>
  <si>
    <t>16.2712</t>
  </si>
  <si>
    <t>16.9043</t>
  </si>
  <si>
    <t>16.3035</t>
  </si>
  <si>
    <t>18.1441</t>
  </si>
  <si>
    <t>16.4125</t>
  </si>
  <si>
    <t>17.1617</t>
  </si>
  <si>
    <t>15.6592</t>
  </si>
  <si>
    <t>16.301</t>
  </si>
  <si>
    <t>15.0439</t>
  </si>
  <si>
    <t>17.7757</t>
  </si>
  <si>
    <t>16.3697</t>
  </si>
  <si>
    <t>16.5891</t>
  </si>
  <si>
    <t>16.459</t>
  </si>
  <si>
    <t>16.6324</t>
  </si>
  <si>
    <t>17.5781</t>
  </si>
  <si>
    <t>17.128</t>
  </si>
  <si>
    <t>16.5212</t>
  </si>
  <si>
    <t>16.9531</t>
  </si>
  <si>
    <t>17.8089</t>
  </si>
  <si>
    <t>16.8267</t>
  </si>
  <si>
    <t>17.3206</t>
  </si>
  <si>
    <t>17.472</t>
  </si>
  <si>
    <t>17.5919</t>
  </si>
  <si>
    <t>17.2173</t>
  </si>
  <si>
    <t>15.923</t>
  </si>
  <si>
    <t>15.1301</t>
  </si>
  <si>
    <t>17.9183</t>
  </si>
  <si>
    <t>17.7494</t>
  </si>
  <si>
    <t>18.328</t>
  </si>
  <si>
    <t>17.2813</t>
  </si>
  <si>
    <t>15.6349</t>
  </si>
  <si>
    <t>15.659</t>
  </si>
  <si>
    <t>15.4096</t>
  </si>
  <si>
    <t>19.4981</t>
  </si>
  <si>
    <t>18.1588</t>
  </si>
  <si>
    <t>18.8855</t>
  </si>
  <si>
    <t>19.1498</t>
  </si>
  <si>
    <t>17.9702</t>
  </si>
  <si>
    <t>18.8493</t>
  </si>
  <si>
    <t>16.568</t>
  </si>
  <si>
    <t>16.0573</t>
  </si>
  <si>
    <t>18.8756</t>
  </si>
  <si>
    <t>19.5881</t>
  </si>
  <si>
    <t>18.4817</t>
  </si>
  <si>
    <t>17.8726</t>
  </si>
  <si>
    <t>19.364</t>
  </si>
  <si>
    <t>18.6396</t>
  </si>
  <si>
    <t>16.8042</t>
  </si>
  <si>
    <t>19.3584</t>
  </si>
  <si>
    <t>18.1046</t>
  </si>
  <si>
    <t>18.7563</t>
  </si>
  <si>
    <t>19.7982</t>
  </si>
  <si>
    <t>20.6613</t>
  </si>
  <si>
    <t>19.5026</t>
  </si>
  <si>
    <t>20.6812</t>
  </si>
  <si>
    <t>20.7456</t>
  </si>
  <si>
    <t>20.8351</t>
  </si>
  <si>
    <t>19.3844</t>
  </si>
  <si>
    <t>18.7947</t>
  </si>
  <si>
    <t>18.6504</t>
  </si>
  <si>
    <t>20.2432</t>
  </si>
  <si>
    <t>20.3607</t>
  </si>
  <si>
    <t>18.2031</t>
  </si>
  <si>
    <t>16.676</t>
  </si>
  <si>
    <t>16.8322</t>
  </si>
  <si>
    <t>18.2641</t>
  </si>
  <si>
    <t>18.7132</t>
  </si>
  <si>
    <t>22.5639</t>
  </si>
  <si>
    <t>22.026</t>
  </si>
  <si>
    <t>22.3905</t>
  </si>
  <si>
    <t>22.2723</t>
  </si>
  <si>
    <t>14.1396</t>
  </si>
  <si>
    <t>13.3051</t>
  </si>
  <si>
    <t>15.4377</t>
  </si>
  <si>
    <t>13.0535</t>
  </si>
  <si>
    <t>14.7505</t>
  </si>
  <si>
    <t>14.4628</t>
  </si>
  <si>
    <t>14.5864</t>
  </si>
  <si>
    <t>15.2691</t>
  </si>
  <si>
    <t>14.4331</t>
  </si>
  <si>
    <t>14.8393</t>
  </si>
  <si>
    <t>15.184</t>
  </si>
  <si>
    <t>15.0398</t>
  </si>
  <si>
    <t>15.4844</t>
  </si>
  <si>
    <t>15.7033</t>
  </si>
  <si>
    <t>15.4928</t>
  </si>
  <si>
    <t>15.9745</t>
  </si>
  <si>
    <t>15.387</t>
  </si>
  <si>
    <t>16.0836</t>
  </si>
  <si>
    <t>16.0069</t>
  </si>
  <si>
    <t>17.2332</t>
  </si>
  <si>
    <t>15.4632</t>
  </si>
  <si>
    <t>16.6799</t>
  </si>
  <si>
    <t>16.6671</t>
  </si>
  <si>
    <t>16.9519</t>
  </si>
  <si>
    <t>16.5176</t>
  </si>
  <si>
    <t>16.0577</t>
  </si>
  <si>
    <t>17.8095</t>
  </si>
  <si>
    <t>16.8044</t>
  </si>
  <si>
    <t>16.8869</t>
  </si>
  <si>
    <t>17.5382</t>
  </si>
  <si>
    <t>17.2007</t>
  </si>
  <si>
    <t>17.6566</t>
  </si>
  <si>
    <t>17.0006</t>
  </si>
  <si>
    <t>17.3974</t>
  </si>
  <si>
    <t>17.8423</t>
  </si>
  <si>
    <t>17.5186</t>
  </si>
  <si>
    <t>16.7122</t>
  </si>
  <si>
    <t>19.0455</t>
  </si>
  <si>
    <t>16.1209</t>
  </si>
  <si>
    <t>18.7359</t>
  </si>
  <si>
    <t>18.5816</t>
  </si>
  <si>
    <t>19.5862</t>
  </si>
  <si>
    <t>20.0413</t>
  </si>
  <si>
    <t>19.2753</t>
  </si>
  <si>
    <t>20.2796</t>
  </si>
  <si>
    <t>20.0382</t>
  </si>
  <si>
    <t>21.0501</t>
  </si>
  <si>
    <t>21.8406</t>
  </si>
  <si>
    <t>21.6751</t>
  </si>
  <si>
    <t>0.00039494</t>
  </si>
  <si>
    <t>3.2904</t>
  </si>
  <si>
    <t>4.45327</t>
  </si>
  <si>
    <t>0.393333</t>
  </si>
  <si>
    <t>168.509</t>
  </si>
  <si>
    <t>9.7027</t>
  </si>
  <si>
    <t>0.0063249</t>
  </si>
  <si>
    <t>1.8465</t>
  </si>
  <si>
    <t>3.8489</t>
  </si>
  <si>
    <t>0.406095</t>
  </si>
  <si>
    <t>18.558</t>
  </si>
  <si>
    <t>84.0245</t>
  </si>
  <si>
    <t>5.00668</t>
  </si>
  <si>
    <t>0.272</t>
  </si>
  <si>
    <t>18.5521</t>
  </si>
  <si>
    <t>318.667</t>
  </si>
  <si>
    <t>38.309</t>
  </si>
  <si>
    <t>0.0010784</t>
  </si>
  <si>
    <t>2.4289</t>
  </si>
  <si>
    <t>5.38349</t>
  </si>
  <si>
    <t>0.544</t>
  </si>
  <si>
    <t>17.2481</t>
  </si>
  <si>
    <t>491.747</t>
  </si>
  <si>
    <t>37.353</t>
  </si>
  <si>
    <t>3.5654</t>
  </si>
  <si>
    <t>4.00683</t>
  </si>
  <si>
    <t>16.8822</t>
  </si>
  <si>
    <t>100.782</t>
  </si>
  <si>
    <t>48.208</t>
  </si>
  <si>
    <t>3.7326</t>
  </si>
  <si>
    <t>3.90793</t>
  </si>
  <si>
    <t>0.3448</t>
  </si>
  <si>
    <t>16.8457</t>
  </si>
  <si>
    <t>89.9341</t>
  </si>
  <si>
    <t>5.4142</t>
  </si>
  <si>
    <t>0.0063207</t>
  </si>
  <si>
    <t>1.8408</t>
  </si>
  <si>
    <t>3.82372</t>
  </si>
  <si>
    <t>0.370783</t>
  </si>
  <si>
    <t>16.7192</t>
  </si>
  <si>
    <t>81.6225</t>
  </si>
  <si>
    <t>49.712</t>
  </si>
  <si>
    <t>0.0047749</t>
  </si>
  <si>
    <t>2.0326</t>
  </si>
  <si>
    <t>3.52515</t>
  </si>
  <si>
    <t>0.41125</t>
  </si>
  <si>
    <t>16.1646</t>
  </si>
  <si>
    <t>57.8729</t>
  </si>
  <si>
    <t>0.0044384</t>
  </si>
  <si>
    <t>2.0412</t>
  </si>
  <si>
    <t>4.35763</t>
  </si>
  <si>
    <t>0.295</t>
  </si>
  <si>
    <t>150.938</t>
  </si>
  <si>
    <t>8.6202</t>
  </si>
  <si>
    <t>4.42338</t>
  </si>
  <si>
    <t>0.337143</t>
  </si>
  <si>
    <t>15.8143</t>
  </si>
  <si>
    <t>162.808</t>
  </si>
  <si>
    <t>0.0075758</t>
  </si>
  <si>
    <t>1.7615</t>
  </si>
  <si>
    <t>1.83026</t>
  </si>
  <si>
    <t>0.392292</t>
  </si>
  <si>
    <t>15.6889</t>
  </si>
  <si>
    <t>8.13345</t>
  </si>
  <si>
    <t>0.0031013</t>
  </si>
  <si>
    <t>2.1168</t>
  </si>
  <si>
    <t>4.41677</t>
  </si>
  <si>
    <t>0.314667</t>
  </si>
  <si>
    <t>15.6257</t>
  </si>
  <si>
    <t>161.574</t>
  </si>
  <si>
    <t>0.004749</t>
  </si>
  <si>
    <t>1.99</t>
  </si>
  <si>
    <t>5.13185</t>
  </si>
  <si>
    <t>0.3264</t>
  </si>
  <si>
    <t>15.2937</t>
  </si>
  <si>
    <t>368.065</t>
  </si>
  <si>
    <t>0.00039432</t>
  </si>
  <si>
    <t>3.2748</t>
  </si>
  <si>
    <t>4.43308</t>
  </si>
  <si>
    <t>0.363077</t>
  </si>
  <si>
    <t>15.1387</t>
  </si>
  <si>
    <t>164.638</t>
  </si>
  <si>
    <t>0.002772</t>
  </si>
  <si>
    <t>2.1738</t>
  </si>
  <si>
    <t>4.59331</t>
  </si>
  <si>
    <t>0.429091</t>
  </si>
  <si>
    <t>15.0521</t>
  </si>
  <si>
    <t>197.992</t>
  </si>
  <si>
    <t>79.972</t>
  </si>
  <si>
    <t>4.1769</t>
  </si>
  <si>
    <t>3.50735</t>
  </si>
  <si>
    <t>0.387059</t>
  </si>
  <si>
    <t>14.3779</t>
  </si>
  <si>
    <t>56.6989</t>
  </si>
  <si>
    <t>88.181</t>
  </si>
  <si>
    <t>0.003096</t>
  </si>
  <si>
    <t>2.0916</t>
  </si>
  <si>
    <t>3.52077</t>
  </si>
  <si>
    <t>0.398788</t>
  </si>
  <si>
    <t>13.9742</t>
  </si>
  <si>
    <t>57.5822</t>
  </si>
  <si>
    <t>0.9</t>
  </si>
  <si>
    <t>3.83253</t>
  </si>
  <si>
    <t>0.387636</t>
  </si>
  <si>
    <t>13.2783</t>
  </si>
  <si>
    <t>82.4548</t>
  </si>
  <si>
    <t>5.1488</t>
  </si>
  <si>
    <t>0.00076953</t>
  </si>
  <si>
    <t>3.0139</t>
  </si>
  <si>
    <t>0.38584</t>
  </si>
  <si>
    <t>0.632651</t>
  </si>
  <si>
    <t>13.1877</t>
  </si>
  <si>
    <t>1.02993</t>
  </si>
  <si>
    <t>0.0010646</t>
  </si>
  <si>
    <t>2.3595</t>
  </si>
  <si>
    <t>4.6241</t>
  </si>
  <si>
    <t>0.472</t>
  </si>
  <si>
    <t>12.8248</t>
  </si>
  <si>
    <t>205.136</t>
  </si>
  <si>
    <t>6.3509</t>
  </si>
  <si>
    <t>3.29877</t>
  </si>
  <si>
    <t>0.436098</t>
  </si>
  <si>
    <t>11.7851</t>
  </si>
  <si>
    <t>44.5886</t>
  </si>
  <si>
    <t>9.4367</t>
  </si>
  <si>
    <t>5.8979</t>
  </si>
  <si>
    <t>0.421926</t>
  </si>
  <si>
    <t>0.592848</t>
  </si>
  <si>
    <t>1.12191</t>
  </si>
  <si>
    <t>3.5775</t>
  </si>
  <si>
    <t>0.408377</t>
  </si>
  <si>
    <t>0.609757</t>
  </si>
  <si>
    <t>10.2179</t>
  </si>
  <si>
    <t>1.08725</t>
  </si>
  <si>
    <t>0.0010601</t>
  </si>
  <si>
    <t>2.3317</t>
  </si>
  <si>
    <t>0.394762</t>
  </si>
  <si>
    <t>0.624158</t>
  </si>
  <si>
    <t>10.2055</t>
  </si>
  <si>
    <t>1.05258</t>
  </si>
  <si>
    <t>8.2506</t>
  </si>
  <si>
    <t>22.69</t>
  </si>
  <si>
    <t>0.461804</t>
  </si>
  <si>
    <t>0.541144</t>
  </si>
  <si>
    <t>10.1822</t>
  </si>
  <si>
    <t>1.2249</t>
  </si>
  <si>
    <t>11.94</t>
  </si>
  <si>
    <t>5.5083</t>
  </si>
  <si>
    <t>0.471646</t>
  </si>
  <si>
    <t>0.532481</t>
  </si>
  <si>
    <t>10.1378</t>
  </si>
  <si>
    <t>1.25058</t>
  </si>
  <si>
    <t>62.749</t>
  </si>
  <si>
    <t>0.0027807</t>
  </si>
  <si>
    <t>2.1983</t>
  </si>
  <si>
    <t>0.353713</t>
  </si>
  <si>
    <t>0.682642</t>
  </si>
  <si>
    <t>9.98198</t>
  </si>
  <si>
    <t>0.948766</t>
  </si>
  <si>
    <t>17.385</t>
  </si>
  <si>
    <t>0.369358</t>
  </si>
  <si>
    <t>0.65942</t>
  </si>
  <si>
    <t>9.94291</t>
  </si>
  <si>
    <t>0.988219</t>
  </si>
  <si>
    <t>3.706</t>
  </si>
  <si>
    <t>0.411061</t>
  </si>
  <si>
    <t>0.606554</t>
  </si>
  <si>
    <t>9.93132</t>
  </si>
  <si>
    <t>1.09411</t>
  </si>
  <si>
    <t>16.387</t>
  </si>
  <si>
    <t>0.00040145</t>
  </si>
  <si>
    <t>3.3992</t>
  </si>
  <si>
    <t>0.431814</t>
  </si>
  <si>
    <t>0.57872</t>
  </si>
  <si>
    <t>9.69199</t>
  </si>
  <si>
    <t>1.1473</t>
  </si>
  <si>
    <t>0.403084</t>
  </si>
  <si>
    <t>0.618336</t>
  </si>
  <si>
    <t>9.55231</t>
  </si>
  <si>
    <t>1.07376</t>
  </si>
  <si>
    <t>4.1763</t>
  </si>
  <si>
    <t>0.387251</t>
  </si>
  <si>
    <t>0.632579</t>
  </si>
  <si>
    <t>9.40208</t>
  </si>
  <si>
    <t>1.03351</t>
  </si>
  <si>
    <t>0.0047651</t>
  </si>
  <si>
    <t>2.0084</t>
  </si>
  <si>
    <t>0.345054</t>
  </si>
  <si>
    <t>0.689389</t>
  </si>
  <si>
    <t>9.37999</t>
  </si>
  <si>
    <t>0.926974</t>
  </si>
  <si>
    <t>13.978</t>
  </si>
  <si>
    <t>0.34735</t>
  </si>
  <si>
    <t>0.68752</t>
  </si>
  <si>
    <t>9.23234</t>
  </si>
  <si>
    <t>0.932749</t>
  </si>
  <si>
    <t>7.2592</t>
  </si>
  <si>
    <t>0.0027739</t>
  </si>
  <si>
    <t>2.1759</t>
  </si>
  <si>
    <t>0.378564</t>
  </si>
  <si>
    <t>0.644326</t>
  </si>
  <si>
    <t>9.19701</t>
  </si>
  <si>
    <t>1.0115</t>
  </si>
  <si>
    <t>0.0010858</t>
  </si>
  <si>
    <t>2.5054</t>
  </si>
  <si>
    <t>0.362919</t>
  </si>
  <si>
    <t>0.666897</t>
  </si>
  <si>
    <t>9.19355</t>
  </si>
  <si>
    <t>0.971966</t>
  </si>
  <si>
    <t>13.919</t>
  </si>
  <si>
    <t>0.00075529</t>
  </si>
  <si>
    <t>2.8544</t>
  </si>
  <si>
    <t>0.361856</t>
  </si>
  <si>
    <t>0.667974</t>
  </si>
  <si>
    <t>9.19076</t>
  </si>
  <si>
    <t>0.969286</t>
  </si>
  <si>
    <t>0.00039761</t>
  </si>
  <si>
    <t>3.323</t>
  </si>
  <si>
    <t>0.365201</t>
  </si>
  <si>
    <t>0.663703</t>
  </si>
  <si>
    <t>9.08406</t>
  </si>
  <si>
    <t>0.977726</t>
  </si>
  <si>
    <t>5.6232</t>
  </si>
  <si>
    <t>0.341713</t>
  </si>
  <si>
    <t>0.695035</t>
  </si>
  <si>
    <t>9.03601</t>
  </si>
  <si>
    <t>0.918573</t>
  </si>
  <si>
    <t>21.437</t>
  </si>
  <si>
    <t>0.354015</t>
  </si>
  <si>
    <t>0.681781</t>
  </si>
  <si>
    <t>8.91634</t>
  </si>
  <si>
    <t>0.949526</t>
  </si>
  <si>
    <t>0.0056742</t>
  </si>
  <si>
    <t>1.869</t>
  </si>
  <si>
    <t>0.353888</t>
  </si>
  <si>
    <t>0.682539</t>
  </si>
  <si>
    <t>8.87651</t>
  </si>
  <si>
    <t>0.949205</t>
  </si>
  <si>
    <t>17.553</t>
  </si>
  <si>
    <t>0.0010669</t>
  </si>
  <si>
    <t>2.3736</t>
  </si>
  <si>
    <t>0.3968</t>
  </si>
  <si>
    <t>0.62357</t>
  </si>
  <si>
    <t>8.8281</t>
  </si>
  <si>
    <t>1.05776</t>
  </si>
  <si>
    <t>0.0014109</t>
  </si>
  <si>
    <t>2.3213</t>
  </si>
  <si>
    <t>0.414283</t>
  </si>
  <si>
    <t>0.600294</t>
  </si>
  <si>
    <t>8.71045</t>
  </si>
  <si>
    <t>1.10234</t>
  </si>
  <si>
    <t>11.797</t>
  </si>
  <si>
    <t>0.0010684</t>
  </si>
  <si>
    <t>2.3832</t>
  </si>
  <si>
    <t>0.367758</t>
  </si>
  <si>
    <t>0.660081</t>
  </si>
  <si>
    <t>8.69706</t>
  </si>
  <si>
    <t>0.984178</t>
  </si>
  <si>
    <t>25.247</t>
  </si>
  <si>
    <t>0.0075534</t>
  </si>
  <si>
    <t>1.7502</t>
  </si>
  <si>
    <t>0.365187</t>
  </si>
  <si>
    <t>0.663312</t>
  </si>
  <si>
    <t>8.66121</t>
  </si>
  <si>
    <t>0.977689</t>
  </si>
  <si>
    <t>42.673</t>
  </si>
  <si>
    <t>0.359689</t>
  </si>
  <si>
    <t>0.669375</t>
  </si>
  <si>
    <t>8.58761</t>
  </si>
  <si>
    <t>0.963821</t>
  </si>
  <si>
    <t>40.721</t>
  </si>
  <si>
    <t>0.3883</t>
  </si>
  <si>
    <t>0.635352</t>
  </si>
  <si>
    <t>8.54656</t>
  </si>
  <si>
    <t>1.03617</t>
  </si>
  <si>
    <t>0.00039541</t>
  </si>
  <si>
    <t>3.2955</t>
  </si>
  <si>
    <t>0.348947</t>
  </si>
  <si>
    <t>0.68693</t>
  </si>
  <si>
    <t>8.50857</t>
  </si>
  <si>
    <t>0.936768</t>
  </si>
  <si>
    <t>35.671</t>
  </si>
  <si>
    <t>0.0010672</t>
  </si>
  <si>
    <t>2.3794</t>
  </si>
  <si>
    <t>0.405643</t>
  </si>
  <si>
    <t>0.613946</t>
  </si>
  <si>
    <t>8.43297</t>
  </si>
  <si>
    <t>1.08028</t>
  </si>
  <si>
    <t>18.73</t>
  </si>
  <si>
    <t>0.0047474</t>
  </si>
  <si>
    <t>1.9871</t>
  </si>
  <si>
    <t>0.359297</t>
  </si>
  <si>
    <t>0.669055</t>
  </si>
  <si>
    <t>8.414</t>
  </si>
  <si>
    <t>0.962833</t>
  </si>
  <si>
    <t>9.6205</t>
  </si>
  <si>
    <t>0.336297</t>
  </si>
  <si>
    <t>0.6975</t>
  </si>
  <si>
    <t>8.39849</t>
  </si>
  <si>
    <t>0.904964</t>
  </si>
  <si>
    <t>36.154</t>
  </si>
  <si>
    <t>4.8123</t>
  </si>
  <si>
    <t>0.414184</t>
  </si>
  <si>
    <t>0.599893</t>
  </si>
  <si>
    <t>8.38955</t>
  </si>
  <si>
    <t>1.10209</t>
  </si>
  <si>
    <t>12.736</t>
  </si>
  <si>
    <t>5.6528</t>
  </si>
  <si>
    <t>0.346672</t>
  </si>
  <si>
    <t>0.687937</t>
  </si>
  <si>
    <t>8.35466</t>
  </si>
  <si>
    <t>0.931043</t>
  </si>
  <si>
    <t>23.945</t>
  </si>
  <si>
    <t>3.5115</t>
  </si>
  <si>
    <t>0.383488</t>
  </si>
  <si>
    <t>0.636145</t>
  </si>
  <si>
    <t>8.32236</t>
  </si>
  <si>
    <t>1.02397</t>
  </si>
  <si>
    <t>0.0034376</t>
  </si>
  <si>
    <t>2.083</t>
  </si>
  <si>
    <t>0.377406</t>
  </si>
  <si>
    <t>0.645566</t>
  </si>
  <si>
    <t>8.30855</t>
  </si>
  <si>
    <t>1.00857</t>
  </si>
  <si>
    <t>0.00039777</t>
  </si>
  <si>
    <t>3.3312</t>
  </si>
  <si>
    <t>0.35715</t>
  </si>
  <si>
    <t>0.67594</t>
  </si>
  <si>
    <t>8.27786</t>
  </si>
  <si>
    <t>0.957424</t>
  </si>
  <si>
    <t>24.259</t>
  </si>
  <si>
    <t>0.0047554</t>
  </si>
  <si>
    <t>2.0029</t>
  </si>
  <si>
    <t>0.348677</t>
  </si>
  <si>
    <t>0.686536</t>
  </si>
  <si>
    <t>8.17949</t>
  </si>
  <si>
    <t>0.936088</t>
  </si>
  <si>
    <t>0.0097498</t>
  </si>
  <si>
    <t>1.6744</t>
  </si>
  <si>
    <t>0.386453</t>
  </si>
  <si>
    <t>0.633943</t>
  </si>
  <si>
    <t>8.16261</t>
  </si>
  <si>
    <t>1.03148</t>
  </si>
  <si>
    <t>4.9632</t>
  </si>
  <si>
    <t>0.387642</t>
  </si>
  <si>
    <t>0.633536</t>
  </si>
  <si>
    <t>8.1517</t>
  </si>
  <si>
    <t>1.0345</t>
  </si>
  <si>
    <t>149.09</t>
  </si>
  <si>
    <t>0.0027836</t>
  </si>
  <si>
    <t>2.2064</t>
  </si>
  <si>
    <t>0.387699</t>
  </si>
  <si>
    <t>0.634329</t>
  </si>
  <si>
    <t>8.15145</t>
  </si>
  <si>
    <t>1.03464</t>
  </si>
  <si>
    <t>28.102</t>
  </si>
  <si>
    <t>0.0011136</t>
  </si>
  <si>
    <t>2.7482</t>
  </si>
  <si>
    <t>0.383755</t>
  </si>
  <si>
    <t>0.63693</t>
  </si>
  <si>
    <t>8.14343</t>
  </si>
  <si>
    <t>1.02464</t>
  </si>
  <si>
    <t>27.327</t>
  </si>
  <si>
    <t>3.6552</t>
  </si>
  <si>
    <t>0.394199</t>
  </si>
  <si>
    <t>0.623603</t>
  </si>
  <si>
    <t>8.07965</t>
  </si>
  <si>
    <t>1.05115</t>
  </si>
  <si>
    <t>12.951</t>
  </si>
  <si>
    <t>0.00040193</t>
  </si>
  <si>
    <t>3.4005</t>
  </si>
  <si>
    <t>0.339033</t>
  </si>
  <si>
    <t>0.69795</t>
  </si>
  <si>
    <t>8.05397</t>
  </si>
  <si>
    <t>0.911839</t>
  </si>
  <si>
    <t>5.6932</t>
  </si>
  <si>
    <t>0.401105</t>
  </si>
  <si>
    <t>0.621387</t>
  </si>
  <si>
    <t>8.05209</t>
  </si>
  <si>
    <t>1.06872</t>
  </si>
  <si>
    <t>70.276</t>
  </si>
  <si>
    <t>0.0047345</t>
  </si>
  <si>
    <t>1.9566</t>
  </si>
  <si>
    <t>0.400676</t>
  </si>
  <si>
    <t>0.62118</t>
  </si>
  <si>
    <t>8.02107</t>
  </si>
  <si>
    <t>1.06762</t>
  </si>
  <si>
    <t>3.6684</t>
  </si>
  <si>
    <t>0.354565</t>
  </si>
  <si>
    <t>0.681022</t>
  </si>
  <si>
    <t>8.01303</t>
  </si>
  <si>
    <t>0.950909</t>
  </si>
  <si>
    <t>8.102</t>
  </si>
  <si>
    <t>5.6218</t>
  </si>
  <si>
    <t>0.323136</t>
  </si>
  <si>
    <t>0.708234</t>
  </si>
  <si>
    <t>7.98314</t>
  </si>
  <si>
    <t>0.871925</t>
  </si>
  <si>
    <t>52.481</t>
  </si>
  <si>
    <t>0.37487</t>
  </si>
  <si>
    <t>0.650081</t>
  </si>
  <si>
    <t>7.96701</t>
  </si>
  <si>
    <t>1.00215</t>
  </si>
  <si>
    <t>0.0097624</t>
  </si>
  <si>
    <t>1.6863</t>
  </si>
  <si>
    <t>0.337302</t>
  </si>
  <si>
    <t>0.697372</t>
  </si>
  <si>
    <t>7.96085</t>
  </si>
  <si>
    <t>0.907488</t>
  </si>
  <si>
    <t>0.0047733</t>
  </si>
  <si>
    <t>2.0275</t>
  </si>
  <si>
    <t>0.343244</t>
  </si>
  <si>
    <t>0.691379</t>
  </si>
  <si>
    <t>7.94415</t>
  </si>
  <si>
    <t>0.922424</t>
  </si>
  <si>
    <t>0.0013996</t>
  </si>
  <si>
    <t>2.2536</t>
  </si>
  <si>
    <t>0.42838</t>
  </si>
  <si>
    <t>0.584341</t>
  </si>
  <si>
    <t>7.93352</t>
  </si>
  <si>
    <t>1.13847</t>
  </si>
  <si>
    <t>10.144</t>
  </si>
  <si>
    <t>0.0011054</t>
  </si>
  <si>
    <t>2.6901</t>
  </si>
  <si>
    <t>0.348676</t>
  </si>
  <si>
    <t>0.686147</t>
  </si>
  <si>
    <t>7.9011</t>
  </si>
  <si>
    <t>0.936086</t>
  </si>
  <si>
    <t>63.286</t>
  </si>
  <si>
    <t>0.0047377</t>
  </si>
  <si>
    <t>1.9597</t>
  </si>
  <si>
    <t>0.409972</t>
  </si>
  <si>
    <t>0.608403</t>
  </si>
  <si>
    <t>7.84405</t>
  </si>
  <si>
    <t>1.09132</t>
  </si>
  <si>
    <t>7.773</t>
  </si>
  <si>
    <t>0.355997</t>
  </si>
  <si>
    <t>0.677427</t>
  </si>
  <si>
    <t>7.81168</t>
  </si>
  <si>
    <t>0.954519</t>
  </si>
  <si>
    <t>49.374</t>
  </si>
  <si>
    <t>39.893</t>
  </si>
  <si>
    <t>0.316258</t>
  </si>
  <si>
    <t>0.713244</t>
  </si>
  <si>
    <t>7.75101</t>
  </si>
  <si>
    <t>0.854676</t>
  </si>
  <si>
    <t>0.00039108</t>
  </si>
  <si>
    <t>3.1739</t>
  </si>
  <si>
    <t>0.360096</t>
  </si>
  <si>
    <t>0.667967</t>
  </si>
  <si>
    <t>7.72485</t>
  </si>
  <si>
    <t>0.964847</t>
  </si>
  <si>
    <t>0.0010612</t>
  </si>
  <si>
    <t>2.3468</t>
  </si>
  <si>
    <t>0.336603</t>
  </si>
  <si>
    <t>0.697369</t>
  </si>
  <si>
    <t>7.71402</t>
  </si>
  <si>
    <t>0.905734</t>
  </si>
  <si>
    <t>82.011</t>
  </si>
  <si>
    <t>0.0031024</t>
  </si>
  <si>
    <t>2.1232</t>
  </si>
  <si>
    <t>0.398219</t>
  </si>
  <si>
    <t>0.623218</t>
  </si>
  <si>
    <t>7.70374</t>
  </si>
  <si>
    <t>1.06137</t>
  </si>
  <si>
    <t>49.107</t>
  </si>
  <si>
    <t>0.0011111</t>
  </si>
  <si>
    <t>2.7257</t>
  </si>
  <si>
    <t>0.365706</t>
  </si>
  <si>
    <t>0.664161</t>
  </si>
  <si>
    <t>7.68698</t>
  </si>
  <si>
    <t>0.978998</t>
  </si>
  <si>
    <t>0.0010753</t>
  </si>
  <si>
    <t>2.4125</t>
  </si>
  <si>
    <t>0.367893</t>
  </si>
  <si>
    <t>0.660472</t>
  </si>
  <si>
    <t>7.66835</t>
  </si>
  <si>
    <t>0.984521</t>
  </si>
  <si>
    <t>8.1598</t>
  </si>
  <si>
    <t>0.331484</t>
  </si>
  <si>
    <t>0.702036</t>
  </si>
  <si>
    <t>7.64815</t>
  </si>
  <si>
    <t>0.892878</t>
  </si>
  <si>
    <t>0.0047218</t>
  </si>
  <si>
    <t>1.9409</t>
  </si>
  <si>
    <t>0.355704</t>
  </si>
  <si>
    <t>0.678504</t>
  </si>
  <si>
    <t>7.58512</t>
  </si>
  <si>
    <t>0.95378</t>
  </si>
  <si>
    <t>264.16</t>
  </si>
  <si>
    <t>0.0053548</t>
  </si>
  <si>
    <t>1.8849</t>
  </si>
  <si>
    <t>0.480298</t>
  </si>
  <si>
    <t>0.52424</t>
  </si>
  <si>
    <t>7.54959</t>
  </si>
  <si>
    <t>1.27324</t>
  </si>
  <si>
    <t>45.069</t>
  </si>
  <si>
    <t>0.00038926</t>
  </si>
  <si>
    <t>3.1179</t>
  </si>
  <si>
    <t>0.337262</t>
  </si>
  <si>
    <t>0.696986</t>
  </si>
  <si>
    <t>7.525</t>
  </si>
  <si>
    <t>0.90739</t>
  </si>
  <si>
    <t>0.00076046</t>
  </si>
  <si>
    <t>2.904</t>
  </si>
  <si>
    <t>0.356421</t>
  </si>
  <si>
    <t>0.677318</t>
  </si>
  <si>
    <t>7.51506</t>
  </si>
  <si>
    <t>0.955587</t>
  </si>
  <si>
    <t>166.67</t>
  </si>
  <si>
    <t>47.416</t>
  </si>
  <si>
    <t>0.363642</t>
  </si>
  <si>
    <t>0.66565</t>
  </si>
  <si>
    <t>7.46233</t>
  </si>
  <si>
    <t>0.97379</t>
  </si>
  <si>
    <t>5.9205</t>
  </si>
  <si>
    <t>0.325831</t>
  </si>
  <si>
    <t>0.705079</t>
  </si>
  <si>
    <t>7.39623</t>
  </si>
  <si>
    <t>0.878689</t>
  </si>
  <si>
    <t>4.8842</t>
  </si>
  <si>
    <t>0.287527</t>
  </si>
  <si>
    <t>0.743638</t>
  </si>
  <si>
    <t>7.36928</t>
  </si>
  <si>
    <t>0.782645</t>
  </si>
  <si>
    <t>0.0031002</t>
  </si>
  <si>
    <t>2.115</t>
  </si>
  <si>
    <t>0.350061</t>
  </si>
  <si>
    <t>0.685205</t>
  </si>
  <si>
    <t>7.36476</t>
  </si>
  <si>
    <t>0.93957</t>
  </si>
  <si>
    <t>42.456</t>
  </si>
  <si>
    <t>0.006327</t>
  </si>
  <si>
    <t>1.8472</t>
  </si>
  <si>
    <t>0.327287</t>
  </si>
  <si>
    <t>0.704979</t>
  </si>
  <si>
    <t>7.29471</t>
  </si>
  <si>
    <t>0.882343</t>
  </si>
  <si>
    <t>32.184</t>
  </si>
  <si>
    <t>3.7223</t>
  </si>
  <si>
    <t>0.35034</t>
  </si>
  <si>
    <t>0.685207</t>
  </si>
  <si>
    <t>7.23236</t>
  </si>
  <si>
    <t>0.940272</t>
  </si>
  <si>
    <t>61.488</t>
  </si>
  <si>
    <t>0.0010866</t>
  </si>
  <si>
    <t>2.5086</t>
  </si>
  <si>
    <t>0.355453</t>
  </si>
  <si>
    <t>0.680208</t>
  </si>
  <si>
    <t>7.2115</t>
  </si>
  <si>
    <t>0.953146</t>
  </si>
  <si>
    <t>0.0010921</t>
  </si>
  <si>
    <t>2.5443</t>
  </si>
  <si>
    <t>0.270822</t>
  </si>
  <si>
    <t>0.756839</t>
  </si>
  <si>
    <t>7.20462</t>
  </si>
  <si>
    <t>0.74073</t>
  </si>
  <si>
    <t>0.00075358</t>
  </si>
  <si>
    <t>2.8445</t>
  </si>
  <si>
    <t>0.344708</t>
  </si>
  <si>
    <t>0.689563</t>
  </si>
  <si>
    <t>7.12503</t>
  </si>
  <si>
    <t>0.926104</t>
  </si>
  <si>
    <t>0.0007622</t>
  </si>
  <si>
    <t>2.9303</t>
  </si>
  <si>
    <t>0.296137</t>
  </si>
  <si>
    <t>0.733213</t>
  </si>
  <si>
    <t>7.10163</t>
  </si>
  <si>
    <t>0.804231</t>
  </si>
  <si>
    <t>13.607</t>
  </si>
  <si>
    <t>5.7141</t>
  </si>
  <si>
    <t>0.300212</t>
  </si>
  <si>
    <t>0.729107</t>
  </si>
  <si>
    <t>7.10031</t>
  </si>
  <si>
    <t>0.814447</t>
  </si>
  <si>
    <t>82.063</t>
  </si>
  <si>
    <t>3.8345</t>
  </si>
  <si>
    <t>0.395927</t>
  </si>
  <si>
    <t>0.623729</t>
  </si>
  <si>
    <t>7.08843</t>
  </si>
  <si>
    <t>1.05554</t>
  </si>
  <si>
    <t>6.4685</t>
  </si>
  <si>
    <t>0.319044</t>
  </si>
  <si>
    <t>0.711165</t>
  </si>
  <si>
    <t>7.07841</t>
  </si>
  <si>
    <t>0.861662</t>
  </si>
  <si>
    <t>41.368</t>
  </si>
  <si>
    <t>11.806</t>
  </si>
  <si>
    <t>0.286402</t>
  </si>
  <si>
    <t>0.744954</t>
  </si>
  <si>
    <t>7.03446</t>
  </si>
  <si>
    <t>0.779824</t>
  </si>
  <si>
    <t>4.5493</t>
  </si>
  <si>
    <t>0.315287</t>
  </si>
  <si>
    <t>0.713846</t>
  </si>
  <si>
    <t>7.02989</t>
  </si>
  <si>
    <t>0.852239</t>
  </si>
  <si>
    <t>28.554</t>
  </si>
  <si>
    <t>0.0053818</t>
  </si>
  <si>
    <t>1.9156</t>
  </si>
  <si>
    <t>0.316899</t>
  </si>
  <si>
    <t>0.713544</t>
  </si>
  <si>
    <t>6.9823</t>
  </si>
  <si>
    <t>0.856282</t>
  </si>
  <si>
    <t>7.5935</t>
  </si>
  <si>
    <t>0.00040225</t>
  </si>
  <si>
    <t>3.4037</t>
  </si>
  <si>
    <t>0.303039</t>
  </si>
  <si>
    <t>0.725581</t>
  </si>
  <si>
    <t>6.98147</t>
  </si>
  <si>
    <t>0.821534</t>
  </si>
  <si>
    <t>217.82</t>
  </si>
  <si>
    <t>0.0003951</t>
  </si>
  <si>
    <t>3.2938</t>
  </si>
  <si>
    <t>0.393373</t>
  </si>
  <si>
    <t>0.626856</t>
  </si>
  <si>
    <t>6.95759</t>
  </si>
  <si>
    <t>1.04905</t>
  </si>
  <si>
    <t>0.0010854</t>
  </si>
  <si>
    <t>2.4993</t>
  </si>
  <si>
    <t>0.342735</t>
  </si>
  <si>
    <t>0.691642</t>
  </si>
  <si>
    <t>6.93131</t>
  </si>
  <si>
    <t>0.921142</t>
  </si>
  <si>
    <t>44.79</t>
  </si>
  <si>
    <t>0.313344</t>
  </si>
  <si>
    <t>0.71418</t>
  </si>
  <si>
    <t>6.92645</t>
  </si>
  <si>
    <t>0.847368</t>
  </si>
  <si>
    <t>0.0047249</t>
  </si>
  <si>
    <t>1.9425</t>
  </si>
  <si>
    <t>0.330495</t>
  </si>
  <si>
    <t>0.702896</t>
  </si>
  <si>
    <t>6.9133</t>
  </si>
  <si>
    <t>0.890394</t>
  </si>
  <si>
    <t>38.33</t>
  </si>
  <si>
    <t>0.0075733</t>
  </si>
  <si>
    <t>1.7556</t>
  </si>
  <si>
    <t>0.346043</t>
  </si>
  <si>
    <t>0.688984</t>
  </si>
  <si>
    <t>6.91229</t>
  </si>
  <si>
    <t>0.929463</t>
  </si>
  <si>
    <t>127.33</t>
  </si>
  <si>
    <t>0.0097371</t>
  </si>
  <si>
    <t>1.6715</t>
  </si>
  <si>
    <t>0.34384</t>
  </si>
  <si>
    <t>0.691462</t>
  </si>
  <si>
    <t>6.91107</t>
  </si>
  <si>
    <t>0.92392</t>
  </si>
  <si>
    <t>154.72</t>
  </si>
  <si>
    <t>0.00039683</t>
  </si>
  <si>
    <t>3.3155</t>
  </si>
  <si>
    <t>0.378465</t>
  </si>
  <si>
    <t>0.644542</t>
  </si>
  <si>
    <t>6.86249</t>
  </si>
  <si>
    <t>1.01125</t>
  </si>
  <si>
    <t>3.8928</t>
  </si>
  <si>
    <t>0.347665</t>
  </si>
  <si>
    <t>0.687474</t>
  </si>
  <si>
    <t>6.84882</t>
  </si>
  <si>
    <t>0.933542</t>
  </si>
  <si>
    <t>3.5657</t>
  </si>
  <si>
    <t>0.342339</t>
  </si>
  <si>
    <t>0.693236</t>
  </si>
  <si>
    <t>6.82691</t>
  </si>
  <si>
    <t>0.920148</t>
  </si>
  <si>
    <t>54.832</t>
  </si>
  <si>
    <t>0.0031045</t>
  </si>
  <si>
    <t>2.1299</t>
  </si>
  <si>
    <t>0.323897</t>
  </si>
  <si>
    <t>0.709132</t>
  </si>
  <si>
    <t>6.80981</t>
  </si>
  <si>
    <t>0.873837</t>
  </si>
  <si>
    <t>130.85</t>
  </si>
  <si>
    <t>8.764</t>
  </si>
  <si>
    <t>0.341133</t>
  </si>
  <si>
    <t>0.694259</t>
  </si>
  <si>
    <t>6.75854</t>
  </si>
  <si>
    <t>0.917117</t>
  </si>
  <si>
    <t>40.078</t>
  </si>
  <si>
    <t>0.0030981</t>
  </si>
  <si>
    <t>2.1081</t>
  </si>
  <si>
    <t>0.294456</t>
  </si>
  <si>
    <t>0.735246</t>
  </si>
  <si>
    <t>6.62631</t>
  </si>
  <si>
    <t>0.800018</t>
  </si>
  <si>
    <t>0.0027845</t>
  </si>
  <si>
    <t>2.2082</t>
  </si>
  <si>
    <t>0.294714</t>
  </si>
  <si>
    <t>0.735298</t>
  </si>
  <si>
    <t>6.62107</t>
  </si>
  <si>
    <t>0.800663</t>
  </si>
  <si>
    <t>0.0011001</t>
  </si>
  <si>
    <t>2.6357</t>
  </si>
  <si>
    <t>0.337822</t>
  </si>
  <si>
    <t>0.699225</t>
  </si>
  <si>
    <t>6.60828</t>
  </si>
  <si>
    <t>0.908795</t>
  </si>
  <si>
    <t>0.7</t>
  </si>
  <si>
    <t>8.1887</t>
  </si>
  <si>
    <t>0.406965</t>
  </si>
  <si>
    <t>0.611255</t>
  </si>
  <si>
    <t>6.60808</t>
  </si>
  <si>
    <t>1.08365</t>
  </si>
  <si>
    <t>0.0010757</t>
  </si>
  <si>
    <t>0.309421</t>
  </si>
  <si>
    <t>0.716496</t>
  </si>
  <si>
    <t>6.55291</t>
  </si>
  <si>
    <t>0.837532</t>
  </si>
  <si>
    <t>246.47</t>
  </si>
  <si>
    <t>3.6977</t>
  </si>
  <si>
    <t>0.440433</t>
  </si>
  <si>
    <t>0.562674</t>
  </si>
  <si>
    <t>6.51939</t>
  </si>
  <si>
    <t>1.1695</t>
  </si>
  <si>
    <t>3.8131</t>
  </si>
  <si>
    <t>0.326617</t>
  </si>
  <si>
    <t>0.705792</t>
  </si>
  <si>
    <t>6.5098</t>
  </si>
  <si>
    <t>0.88066</t>
  </si>
  <si>
    <t>8.6239</t>
  </si>
  <si>
    <t>0.260529</t>
  </si>
  <si>
    <t>0.761282</t>
  </si>
  <si>
    <t>6.46347</t>
  </si>
  <si>
    <t>0.714869</t>
  </si>
  <si>
    <t>208.76</t>
  </si>
  <si>
    <t>3.5087</t>
  </si>
  <si>
    <t>0.369317</t>
  </si>
  <si>
    <t>0.658959</t>
  </si>
  <si>
    <t>6.38499</t>
  </si>
  <si>
    <t>0.988117</t>
  </si>
  <si>
    <t>0.0010733</t>
  </si>
  <si>
    <t>2.3954</t>
  </si>
  <si>
    <t>0.315627</t>
  </si>
  <si>
    <t>0.714118</t>
  </si>
  <si>
    <t>6.31499</t>
  </si>
  <si>
    <t>0.853091</t>
  </si>
  <si>
    <t>164.9</t>
  </si>
  <si>
    <t>0.0014104</t>
  </si>
  <si>
    <t>2.3188</t>
  </si>
  <si>
    <t>0.339318</t>
  </si>
  <si>
    <t>0.697782</t>
  </si>
  <si>
    <t>6.28819</t>
  </si>
  <si>
    <t>0.912556</t>
  </si>
  <si>
    <t>0.0027682</t>
  </si>
  <si>
    <t>2.1671</t>
  </si>
  <si>
    <t>0.347083</t>
  </si>
  <si>
    <t>0.687665</t>
  </si>
  <si>
    <t>6.24933</t>
  </si>
  <si>
    <t>0.932077</t>
  </si>
  <si>
    <t>0.0011078</t>
  </si>
  <si>
    <t>2.7137</t>
  </si>
  <si>
    <t>0.332134</t>
  </si>
  <si>
    <t>0.7035</t>
  </si>
  <si>
    <t>6.23617</t>
  </si>
  <si>
    <t>0.89451</t>
  </si>
  <si>
    <t>135.26</t>
  </si>
  <si>
    <t>0.008178</t>
  </si>
  <si>
    <t>1.7287</t>
  </si>
  <si>
    <t>0.361906</t>
  </si>
  <si>
    <t>0.668365</t>
  </si>
  <si>
    <t>6.23032</t>
  </si>
  <si>
    <t>0.969411</t>
  </si>
  <si>
    <t>6.7415</t>
  </si>
  <si>
    <t>0.2859</t>
  </si>
  <si>
    <t>0.745501</t>
  </si>
  <si>
    <t>6.19654</t>
  </si>
  <si>
    <t>0.778564</t>
  </si>
  <si>
    <t>3.5135</t>
  </si>
  <si>
    <t>0.313831</t>
  </si>
  <si>
    <t>0.714165</t>
  </si>
  <si>
    <t>6.16117</t>
  </si>
  <si>
    <t>0.848589</t>
  </si>
  <si>
    <t>0.00076746</t>
  </si>
  <si>
    <t>2.9877</t>
  </si>
  <si>
    <t>0.318733</t>
  </si>
  <si>
    <t>6.1501</t>
  </si>
  <si>
    <t>0.860881</t>
  </si>
  <si>
    <t>360.27</t>
  </si>
  <si>
    <t>4.7433</t>
  </si>
  <si>
    <t>0.335208</t>
  </si>
  <si>
    <t>0.698215</t>
  </si>
  <si>
    <t>6.08016</t>
  </si>
  <si>
    <t>0.902229</t>
  </si>
  <si>
    <t>0.0014001</t>
  </si>
  <si>
    <t>2.2548</t>
  </si>
  <si>
    <t>0.359657</t>
  </si>
  <si>
    <t>0.668986</t>
  </si>
  <si>
    <t>5.98473</t>
  </si>
  <si>
    <t>0.963741</t>
  </si>
  <si>
    <t>0.0004042</t>
  </si>
  <si>
    <t>3.4429</t>
  </si>
  <si>
    <t>0.280096</t>
  </si>
  <si>
    <t>0.750537</t>
  </si>
  <si>
    <t>5.88995</t>
  </si>
  <si>
    <t>0.764006</t>
  </si>
  <si>
    <t>62.192</t>
  </si>
  <si>
    <t>0.0014085</t>
  </si>
  <si>
    <t>2.3125</t>
  </si>
  <si>
    <t>0.282706</t>
  </si>
  <si>
    <t>0.745975</t>
  </si>
  <si>
    <t>5.84762</t>
  </si>
  <si>
    <t>0.770554</t>
  </si>
  <si>
    <t>226.32</t>
  </si>
  <si>
    <t>4.4273</t>
  </si>
  <si>
    <t>0.314644</t>
  </si>
  <si>
    <t>0.714241</t>
  </si>
  <si>
    <t>5.80449</t>
  </si>
  <si>
    <t>0.850628</t>
  </si>
  <si>
    <t>56.635</t>
  </si>
  <si>
    <t>10.023</t>
  </si>
  <si>
    <t>2.18061</t>
  </si>
  <si>
    <t>0.4224</t>
  </si>
  <si>
    <t>4.88336</t>
  </si>
  <si>
    <t>12.2504</t>
  </si>
  <si>
    <t>10.243</t>
  </si>
  <si>
    <t>0.184776</t>
  </si>
  <si>
    <t>0.835252</t>
  </si>
  <si>
    <t>3.96545</t>
  </si>
  <si>
    <t>0.522442</t>
  </si>
  <si>
    <t>22.254</t>
  </si>
  <si>
    <t>8.2592</t>
  </si>
  <si>
    <t>0.59901</t>
  </si>
  <si>
    <t>0.437724</t>
  </si>
  <si>
    <t>3.65557</t>
  </si>
  <si>
    <t>1.59499</t>
  </si>
  <si>
    <t>2.979</t>
  </si>
  <si>
    <t>0.514939</t>
  </si>
  <si>
    <t>3.19601</t>
  </si>
  <si>
    <t>30.8432</t>
  </si>
  <si>
    <t>13.163</t>
  </si>
  <si>
    <t>6.0504</t>
  </si>
  <si>
    <t>1.01602</t>
  </si>
  <si>
    <t>0.294221</t>
  </si>
  <si>
    <t>2.9554</t>
  </si>
  <si>
    <t>2.98348</t>
  </si>
  <si>
    <t>10.837</t>
  </si>
  <si>
    <t>1.08613</t>
  </si>
  <si>
    <t>0.308121</t>
  </si>
  <si>
    <t>2.89608</t>
  </si>
  <si>
    <t>3.27338</t>
  </si>
  <si>
    <t>14.074</t>
  </si>
  <si>
    <t>1.55694</t>
  </si>
  <si>
    <t>0.332226</t>
  </si>
  <si>
    <t>2.5238</t>
  </si>
  <si>
    <t>5.87874</t>
  </si>
  <si>
    <t>48.027</t>
  </si>
  <si>
    <t>5.3639</t>
  </si>
  <si>
    <t>0.465575</t>
  </si>
  <si>
    <t>0.538074</t>
  </si>
  <si>
    <t>2.43098</t>
  </si>
  <si>
    <t>1.23472</t>
  </si>
  <si>
    <t>4.8205</t>
  </si>
  <si>
    <t>0.952793</t>
  </si>
  <si>
    <t>0.296761</t>
  </si>
  <si>
    <t>2.36747</t>
  </si>
  <si>
    <t>2.73853</t>
  </si>
  <si>
    <t>3.5606</t>
  </si>
  <si>
    <t>0.365038</t>
  </si>
  <si>
    <t>0.663779</t>
  </si>
  <si>
    <t>2.10219</t>
  </si>
  <si>
    <t>0.977314</t>
  </si>
  <si>
    <t>12.459</t>
  </si>
  <si>
    <t>2.34407</t>
  </si>
  <si>
    <t>0.462914</t>
  </si>
  <si>
    <t>2.04515</t>
  </si>
  <si>
    <t>23.506</t>
  </si>
  <si>
    <t>0.0011177</t>
  </si>
  <si>
    <t>2.7704</t>
  </si>
  <si>
    <t>0.813679</t>
  </si>
  <si>
    <t>0.323271</t>
  </si>
  <si>
    <t>1.98127</t>
  </si>
  <si>
    <t>2.2479</t>
  </si>
  <si>
    <t>17.788</t>
  </si>
  <si>
    <t>2.63301</t>
  </si>
  <si>
    <t>0.574933</t>
  </si>
  <si>
    <t>1.86146</t>
  </si>
  <si>
    <t>20.6894</t>
  </si>
  <si>
    <t>31.653</t>
  </si>
  <si>
    <t>0.387159</t>
  </si>
  <si>
    <t>0.632808</t>
  </si>
  <si>
    <t>1.82815</t>
  </si>
  <si>
    <t>1.03327</t>
  </si>
  <si>
    <t>0.0011161</t>
  </si>
  <si>
    <t>2.7636</t>
  </si>
  <si>
    <t>1.3019</t>
  </si>
  <si>
    <t>0.33431</t>
  </si>
  <si>
    <t>1.81932</t>
  </si>
  <si>
    <t>4.30731</t>
  </si>
  <si>
    <t>7.3287</t>
  </si>
  <si>
    <t>0.61366</t>
  </si>
  <si>
    <t>0.425497</t>
  </si>
  <si>
    <t>1.80164</t>
  </si>
  <si>
    <t>1.63633</t>
  </si>
  <si>
    <t>9.5355</t>
  </si>
  <si>
    <t>28.506</t>
  </si>
  <si>
    <t>2.30247</t>
  </si>
  <si>
    <t>0.436</t>
  </si>
  <si>
    <t>1.76328</t>
  </si>
  <si>
    <t>14.1125</t>
  </si>
  <si>
    <t>58.06</t>
  </si>
  <si>
    <t>7.1246</t>
  </si>
  <si>
    <t>0.374379</t>
  </si>
  <si>
    <t>0.650607</t>
  </si>
  <si>
    <t>1.74973</t>
  </si>
  <si>
    <t>1.00091</t>
  </si>
  <si>
    <t>7.0911</t>
  </si>
  <si>
    <t>0.865752</t>
  </si>
  <si>
    <t>0.302462</t>
  </si>
  <si>
    <t>1.74095</t>
  </si>
  <si>
    <t>2.42435</t>
  </si>
  <si>
    <t>28.377</t>
  </si>
  <si>
    <t>2.4052</t>
  </si>
  <si>
    <t>0.481039</t>
  </si>
  <si>
    <t>1.67218</t>
  </si>
  <si>
    <t>15.8971</t>
  </si>
  <si>
    <t>0.0010745</t>
  </si>
  <si>
    <t>2.4105</t>
  </si>
  <si>
    <t>0.879132</t>
  </si>
  <si>
    <t>0.302115</t>
  </si>
  <si>
    <t>1.66535</t>
  </si>
  <si>
    <t>2.47103</t>
  </si>
  <si>
    <t>0.0053709</t>
  </si>
  <si>
    <t>1.9039</t>
  </si>
  <si>
    <t>0.431023</t>
  </si>
  <si>
    <t>0.579134</t>
  </si>
  <si>
    <t>1.63855</t>
  </si>
  <si>
    <t>1.14526</t>
  </si>
  <si>
    <t>73.625</t>
  </si>
  <si>
    <t>1.10674</t>
  </si>
  <si>
    <t>0.309153</t>
  </si>
  <si>
    <t>1.59642</t>
  </si>
  <si>
    <t>3.36253</t>
  </si>
  <si>
    <t>7.8519</t>
  </si>
  <si>
    <t>0.340133</t>
  </si>
  <si>
    <t>0.695906</t>
  </si>
  <si>
    <t>1.57735</t>
  </si>
  <si>
    <t>0.914604</t>
  </si>
  <si>
    <t>92.396</t>
  </si>
  <si>
    <t>0.223656</t>
  </si>
  <si>
    <t>0.798816</t>
  </si>
  <si>
    <t>1.56599</t>
  </si>
  <si>
    <t>0.621798</t>
  </si>
  <si>
    <t>96.669</t>
  </si>
  <si>
    <t>15.576</t>
  </si>
  <si>
    <t>0.381663</t>
  </si>
  <si>
    <t>0.639765</t>
  </si>
  <si>
    <t>1.54565</t>
  </si>
  <si>
    <t>1.01934</t>
  </si>
  <si>
    <t>9.7351</t>
  </si>
  <si>
    <t>0.396912</t>
  </si>
  <si>
    <t>0.623036</t>
  </si>
  <si>
    <t>1.5414</t>
  </si>
  <si>
    <t>1.05804</t>
  </si>
  <si>
    <t>23.534</t>
  </si>
  <si>
    <t>2.66592</t>
  </si>
  <si>
    <t>0.586105</t>
  </si>
  <si>
    <t>1.50585</t>
  </si>
  <si>
    <t>21.4911</t>
  </si>
  <si>
    <t>75.959</t>
  </si>
  <si>
    <t>0.0031067</t>
  </si>
  <si>
    <t>2.1333</t>
  </si>
  <si>
    <t>0.0433265</t>
  </si>
  <si>
    <t>0.954022</t>
  </si>
  <si>
    <t>1.49193</t>
  </si>
  <si>
    <t>0.134886</t>
  </si>
  <si>
    <t>40.919</t>
  </si>
  <si>
    <t>0.679117</t>
  </si>
  <si>
    <t>0.379347</t>
  </si>
  <si>
    <t>1.47981</t>
  </si>
  <si>
    <t>1.82621</t>
  </si>
  <si>
    <t>6.1895</t>
  </si>
  <si>
    <t>43.17</t>
  </si>
  <si>
    <t>1.82513</t>
  </si>
  <si>
    <t>0.383886</t>
  </si>
  <si>
    <t>1.47697</t>
  </si>
  <si>
    <t>8.08447</t>
  </si>
  <si>
    <t>74.856</t>
  </si>
  <si>
    <t>0.0010627</t>
  </si>
  <si>
    <t>2.3525</t>
  </si>
  <si>
    <t>0.741265</t>
  </si>
  <si>
    <t>0.342197</t>
  </si>
  <si>
    <t>1.47255</t>
  </si>
  <si>
    <t>2.01527</t>
  </si>
  <si>
    <t>3.716</t>
  </si>
  <si>
    <t>0.92337</t>
  </si>
  <si>
    <t>0.293202</t>
  </si>
  <si>
    <t>1.45318</t>
  </si>
  <si>
    <t>2.62948</t>
  </si>
  <si>
    <t>0.0011244</t>
  </si>
  <si>
    <t>2.7984</t>
  </si>
  <si>
    <t>0.28287</t>
  </si>
  <si>
    <t>0.745847</t>
  </si>
  <si>
    <t>1.42674</t>
  </si>
  <si>
    <t>0.770966</t>
  </si>
  <si>
    <t>1.26304</t>
  </si>
  <si>
    <t>0.325684</t>
  </si>
  <si>
    <t>1.38718</t>
  </si>
  <si>
    <t>4.10353</t>
  </si>
  <si>
    <t>28.882</t>
  </si>
  <si>
    <t>16.625</t>
  </si>
  <si>
    <t>0.351022</t>
  </si>
  <si>
    <t>0.685761</t>
  </si>
  <si>
    <t>1.37886</t>
  </si>
  <si>
    <t>0.941989</t>
  </si>
  <si>
    <t>8.3926</t>
  </si>
  <si>
    <t>11.563</t>
  </si>
  <si>
    <t>0.398387</t>
  </si>
  <si>
    <t>0.622975</t>
  </si>
  <si>
    <t>1.37624</t>
  </si>
  <si>
    <t>1.0618</t>
  </si>
  <si>
    <t>5.7203</t>
  </si>
  <si>
    <t>0.523756</t>
  </si>
  <si>
    <t>0.502922</t>
  </si>
  <si>
    <t>1.34562</t>
  </si>
  <si>
    <t>1.38856</t>
  </si>
  <si>
    <t>3.7752</t>
  </si>
  <si>
    <t>0.665464</t>
  </si>
  <si>
    <t>0.38854</t>
  </si>
  <si>
    <t>1.32318</t>
  </si>
  <si>
    <t>1.78586</t>
  </si>
  <si>
    <t>0.0003992</t>
  </si>
  <si>
    <t>3.3496</t>
  </si>
  <si>
    <t>0.731751</t>
  </si>
  <si>
    <t>0.348568</t>
  </si>
  <si>
    <t>1.32118</t>
  </si>
  <si>
    <t>1.98573</t>
  </si>
  <si>
    <t>21.145</t>
  </si>
  <si>
    <t>2.42762</t>
  </si>
  <si>
    <t>0.487027</t>
  </si>
  <si>
    <t>1.3059</t>
  </si>
  <si>
    <t>16.3151</t>
  </si>
  <si>
    <t>95.548</t>
  </si>
  <si>
    <t>1.8507</t>
  </si>
  <si>
    <t>0.386667</t>
  </si>
  <si>
    <t>1.29267</t>
  </si>
  <si>
    <t>8.33144</t>
  </si>
  <si>
    <t>13.42</t>
  </si>
  <si>
    <t>0.296774</t>
  </si>
  <si>
    <t>0.733218</t>
  </si>
  <si>
    <t>1.29027</t>
  </si>
  <si>
    <t>0.805829</t>
  </si>
  <si>
    <t>31.745</t>
  </si>
  <si>
    <t>9.7485</t>
  </si>
  <si>
    <t>1.47119</t>
  </si>
  <si>
    <t>0.323429</t>
  </si>
  <si>
    <t>1.27987</t>
  </si>
  <si>
    <t>5.3011</t>
  </si>
  <si>
    <t>18.765</t>
  </si>
  <si>
    <t>0.203212</t>
  </si>
  <si>
    <t>0.818971</t>
  </si>
  <si>
    <t>1.27338</t>
  </si>
  <si>
    <t>0.569757</t>
  </si>
  <si>
    <t>43.487</t>
  </si>
  <si>
    <t>1.17206</t>
  </si>
  <si>
    <t>0.316685</t>
  </si>
  <si>
    <t>1.24798</t>
  </si>
  <si>
    <t>3.65771</t>
  </si>
  <si>
    <t>12.904</t>
  </si>
  <si>
    <t>0.227001</t>
  </si>
  <si>
    <t>0.796535</t>
  </si>
  <si>
    <t>1.21617</t>
  </si>
  <si>
    <t>0.630278</t>
  </si>
  <si>
    <t>18.825</t>
  </si>
  <si>
    <t>1.17446</t>
  </si>
  <si>
    <t>0.317497</t>
  </si>
  <si>
    <t>1.21538</t>
  </si>
  <si>
    <t>3.66893</t>
  </si>
  <si>
    <t>24.003</t>
  </si>
  <si>
    <t>0.400875</t>
  </si>
  <si>
    <t>0.62169</t>
  </si>
  <si>
    <t>1.21041</t>
  </si>
  <si>
    <t>15.516</t>
  </si>
  <si>
    <t>8.8996</t>
  </si>
  <si>
    <t>0.498465</t>
  </si>
  <si>
    <t>0.514091</t>
  </si>
  <si>
    <t>1.20451</t>
  </si>
  <si>
    <t>1.32114</t>
  </si>
  <si>
    <t>68.054</t>
  </si>
  <si>
    <t>1.02833</t>
  </si>
  <si>
    <t>0.297492</t>
  </si>
  <si>
    <t>1.19951</t>
  </si>
  <si>
    <t>3.03291</t>
  </si>
  <si>
    <t>9.2632</t>
  </si>
  <si>
    <t>2.52098</t>
  </si>
  <si>
    <t>0.515294</t>
  </si>
  <si>
    <t>1.18087</t>
  </si>
  <si>
    <t>18.1764</t>
  </si>
  <si>
    <t>116.45</t>
  </si>
  <si>
    <t>20.764</t>
  </si>
  <si>
    <t>0.186431</t>
  </si>
  <si>
    <t>0.834315</t>
  </si>
  <si>
    <t>1.17812</t>
  </si>
  <si>
    <t>0.526707</t>
  </si>
  <si>
    <t>29.037</t>
  </si>
  <si>
    <t>0.227837</t>
  </si>
  <si>
    <t>0.795384</t>
  </si>
  <si>
    <t>1.16259</t>
  </si>
  <si>
    <t>0.632396</t>
  </si>
  <si>
    <t>10.501</t>
  </si>
  <si>
    <t>0.531368</t>
  </si>
  <si>
    <t>0.495615</t>
  </si>
  <si>
    <t>1.14593</t>
  </si>
  <si>
    <t>1.40903</t>
  </si>
  <si>
    <t>90.356</t>
  </si>
  <si>
    <t>0.864823</t>
  </si>
  <si>
    <t>0.301754</t>
  </si>
  <si>
    <t>1.14308</t>
  </si>
  <si>
    <t>2.42113</t>
  </si>
  <si>
    <t>5.3917</t>
  </si>
  <si>
    <t>0.381726</t>
  </si>
  <si>
    <t>0.639877</t>
  </si>
  <si>
    <t>1.12795</t>
  </si>
  <si>
    <t>1.0195</t>
  </si>
  <si>
    <t>150.53</t>
  </si>
  <si>
    <t>7.2099</t>
  </si>
  <si>
    <t>0.324933</t>
  </si>
  <si>
    <t>0.707291</t>
  </si>
  <si>
    <t>1.1246</t>
  </si>
  <si>
    <t>0.876435</t>
  </si>
  <si>
    <t>77.813</t>
  </si>
  <si>
    <t>0.0047361</t>
  </si>
  <si>
    <t>1.9587</t>
  </si>
  <si>
    <t>1.29207</t>
  </si>
  <si>
    <t>0.332141</t>
  </si>
  <si>
    <t>1.12226</t>
  </si>
  <si>
    <t>4.25497</t>
  </si>
  <si>
    <t>93.533</t>
  </si>
  <si>
    <t>1.979</t>
  </si>
  <si>
    <t>0.410102</t>
  </si>
  <si>
    <t>1.1161</t>
  </si>
  <si>
    <t>9.68414</t>
  </si>
  <si>
    <t>0.0011095</t>
  </si>
  <si>
    <t>0.670261</t>
  </si>
  <si>
    <t>0.386658</t>
  </si>
  <si>
    <t>1.11395</t>
  </si>
  <si>
    <t>1.79999</t>
  </si>
  <si>
    <t>235.91</t>
  </si>
  <si>
    <t>0.238103</t>
  </si>
  <si>
    <t>0.787572</t>
  </si>
  <si>
    <t>1.11302</t>
  </si>
  <si>
    <t>0.658362</t>
  </si>
  <si>
    <t>11.775</t>
  </si>
  <si>
    <t>0.488709</t>
  </si>
  <si>
    <t>0.524247</t>
  </si>
  <si>
    <t>1.1107</t>
  </si>
  <si>
    <t>1.29537</t>
  </si>
  <si>
    <t>22.275</t>
  </si>
  <si>
    <t>21.512</t>
  </si>
  <si>
    <t>0.172668</t>
  </si>
  <si>
    <t>0.849259</t>
  </si>
  <si>
    <t>1.09131</t>
  </si>
  <si>
    <t>0.491124</t>
  </si>
  <si>
    <t>0.002771</t>
  </si>
  <si>
    <t>2.1727</t>
  </si>
  <si>
    <t>1.55276</t>
  </si>
  <si>
    <t>0.330667</t>
  </si>
  <si>
    <t>1.08636</t>
  </si>
  <si>
    <t>5.84936</t>
  </si>
  <si>
    <t>40.472</t>
  </si>
  <si>
    <t>0.344471</t>
  </si>
  <si>
    <t>0.690167</t>
  </si>
  <si>
    <t>1.06088</t>
  </si>
  <si>
    <t>0.925508</t>
  </si>
  <si>
    <t>4.9853</t>
  </si>
  <si>
    <t>0.39817</t>
  </si>
  <si>
    <t>0.622817</t>
  </si>
  <si>
    <t>1.0607</t>
  </si>
  <si>
    <t>56.946</t>
  </si>
  <si>
    <t>0.250016</t>
  </si>
  <si>
    <t>0.774181</t>
  </si>
  <si>
    <t>1.03926</t>
  </si>
  <si>
    <t>0.688411</t>
  </si>
  <si>
    <t>90.268</t>
  </si>
  <si>
    <t>1.32961</t>
  </si>
  <si>
    <t>0.333869</t>
  </si>
  <si>
    <t>1.03393</t>
  </si>
  <si>
    <t>4.45783</t>
  </si>
  <si>
    <t>4.8248</t>
  </si>
  <si>
    <t>0.663016</t>
  </si>
  <si>
    <t>0.388979</t>
  </si>
  <si>
    <t>1.02622</t>
  </si>
  <si>
    <t>1.77867</t>
  </si>
  <si>
    <t>3.8769</t>
  </si>
  <si>
    <t>0.584752</t>
  </si>
  <si>
    <t>0.450992</t>
  </si>
  <si>
    <t>1.02259</t>
  </si>
  <si>
    <t>1.55515</t>
  </si>
  <si>
    <t>31.135</t>
  </si>
  <si>
    <t>0.497393</t>
  </si>
  <si>
    <t>0.515284</t>
  </si>
  <si>
    <t>1.01949</t>
  </si>
  <si>
    <t>1.3183</t>
  </si>
  <si>
    <t>18.445</t>
  </si>
  <si>
    <t>44.553</t>
  </si>
  <si>
    <t>1.10156</t>
  </si>
  <si>
    <t>0.308984</t>
  </si>
  <si>
    <t>1.00924</t>
  </si>
  <si>
    <t>3.33995</t>
  </si>
  <si>
    <t>0.0010657</t>
  </si>
  <si>
    <t>2.3623</t>
  </si>
  <si>
    <t>1.07219</t>
  </si>
  <si>
    <t>0.304632</t>
  </si>
  <si>
    <t>1.00846</t>
  </si>
  <si>
    <t>3.21409</t>
  </si>
  <si>
    <t>0.0011152</t>
  </si>
  <si>
    <t>2.758</t>
  </si>
  <si>
    <t>1.54356</t>
  </si>
  <si>
    <t>0.320145</t>
  </si>
  <si>
    <t>1.00804</t>
  </si>
  <si>
    <t>5.78499</t>
  </si>
  <si>
    <t>10.172</t>
  </si>
  <si>
    <t>40.527</t>
  </si>
  <si>
    <t>0.936655</t>
  </si>
  <si>
    <t>0.298229</t>
  </si>
  <si>
    <t>0.991896</t>
  </si>
  <si>
    <t>2.67834</t>
  </si>
  <si>
    <t>12.792</t>
  </si>
  <si>
    <t>0.445951</t>
  </si>
  <si>
    <t>0.555935</t>
  </si>
  <si>
    <t>0.981995</t>
  </si>
  <si>
    <t>1.18376</t>
  </si>
  <si>
    <t>4.6042</t>
  </si>
  <si>
    <t>0.40304</t>
  </si>
  <si>
    <t>0.618181</t>
  </si>
  <si>
    <t>0.961226</t>
  </si>
  <si>
    <t>1.07364</t>
  </si>
  <si>
    <t>0.729084</t>
  </si>
  <si>
    <t>0.350138</t>
  </si>
  <si>
    <t>0.950503</t>
  </si>
  <si>
    <t>1.97749</t>
  </si>
  <si>
    <t>0.0075484</t>
  </si>
  <si>
    <t>1.7443</t>
  </si>
  <si>
    <t>1.26346</t>
  </si>
  <si>
    <t>0.326659</t>
  </si>
  <si>
    <t>0.9491</t>
  </si>
  <si>
    <t>4.10569</t>
  </si>
  <si>
    <t>1.40609</t>
  </si>
  <si>
    <t>0.331669</t>
  </si>
  <si>
    <t>0.939934</t>
  </si>
  <si>
    <t>4.8973</t>
  </si>
  <si>
    <t>0.00076805</t>
  </si>
  <si>
    <t>2.9976</t>
  </si>
  <si>
    <t>1.15254</t>
  </si>
  <si>
    <t>0.309</t>
  </si>
  <si>
    <t>0.929199</t>
  </si>
  <si>
    <t>3.56741</t>
  </si>
  <si>
    <t>41.329</t>
  </si>
  <si>
    <t>19.628</t>
  </si>
  <si>
    <t>0.819866</t>
  </si>
  <si>
    <t>0.926862</t>
  </si>
  <si>
    <t>2.26845</t>
  </si>
  <si>
    <t>0.0085023</t>
  </si>
  <si>
    <t>1.7217</t>
  </si>
  <si>
    <t>0.243436</t>
  </si>
  <si>
    <t>0.784761</t>
  </si>
  <si>
    <t>0.926836</t>
  </si>
  <si>
    <t>0.671824</t>
  </si>
  <si>
    <t>54.461</t>
  </si>
  <si>
    <t>0.725547</t>
  </si>
  <si>
    <t>0.353149</t>
  </si>
  <si>
    <t>0.925076</t>
  </si>
  <si>
    <t>1.96658</t>
  </si>
  <si>
    <t>30.723</t>
  </si>
  <si>
    <t>8.3484</t>
  </si>
  <si>
    <t>0.302069</t>
  </si>
  <si>
    <t>0.727135</t>
  </si>
  <si>
    <t>0.914823</t>
  </si>
  <si>
    <t>0.819101</t>
  </si>
  <si>
    <t>28.32</t>
  </si>
  <si>
    <t>35.062</t>
  </si>
  <si>
    <t>0.809868</t>
  </si>
  <si>
    <t>0.326347</t>
  </si>
  <si>
    <t>0.911817</t>
  </si>
  <si>
    <t>2.2353</t>
  </si>
  <si>
    <t>97.058</t>
  </si>
  <si>
    <t>1.19972</t>
  </si>
  <si>
    <t>0.326087</t>
  </si>
  <si>
    <t>0.910336</t>
  </si>
  <si>
    <t>3.78879</t>
  </si>
  <si>
    <t>40.674</t>
  </si>
  <si>
    <t>0.0047313</t>
  </si>
  <si>
    <t>1.9476</t>
  </si>
  <si>
    <t>0.80801</t>
  </si>
  <si>
    <t>0.325111</t>
  </si>
  <si>
    <t>0.90499</t>
  </si>
  <si>
    <t>2.22917</t>
  </si>
  <si>
    <t>97.271</t>
  </si>
  <si>
    <t>0.474162</t>
  </si>
  <si>
    <t>0.530785</t>
  </si>
  <si>
    <t>0.903059</t>
  </si>
  <si>
    <t>1.25716</t>
  </si>
  <si>
    <t>40.781</t>
  </si>
  <si>
    <t>6.6114</t>
  </si>
  <si>
    <t>0.231366</t>
  </si>
  <si>
    <t>0.792545</t>
  </si>
  <si>
    <t>0.901031</t>
  </si>
  <si>
    <t>0.641331</t>
  </si>
  <si>
    <t>9.5921</t>
  </si>
  <si>
    <t>0.690382</t>
  </si>
  <si>
    <t>0.373542</t>
  </si>
  <si>
    <t>0.898549</t>
  </si>
  <si>
    <t>1.85981</t>
  </si>
  <si>
    <t>17.399</t>
  </si>
  <si>
    <t>0.671623</t>
  </si>
  <si>
    <t>0.384115</t>
  </si>
  <si>
    <t>0.897676</t>
  </si>
  <si>
    <t>1.80401</t>
  </si>
  <si>
    <t>121.45</t>
  </si>
  <si>
    <t>0.651475</t>
  </si>
  <si>
    <t>0.392094</t>
  </si>
  <si>
    <t>0.87818</t>
  </si>
  <si>
    <t>1.74494</t>
  </si>
  <si>
    <t>3.9223</t>
  </si>
  <si>
    <t>0.209309</t>
  </si>
  <si>
    <t>0.814166</t>
  </si>
  <si>
    <t>0.873498</t>
  </si>
  <si>
    <t>0.58532</t>
  </si>
  <si>
    <t>23.993</t>
  </si>
  <si>
    <t>35.746</t>
  </si>
  <si>
    <t>0.217115</t>
  </si>
  <si>
    <t>0.80262</t>
  </si>
  <si>
    <t>0.856413</t>
  </si>
  <si>
    <t>0.605191</t>
  </si>
  <si>
    <t>7.386</t>
  </si>
  <si>
    <t>0.273965</t>
  </si>
  <si>
    <t>0.755046</t>
  </si>
  <si>
    <t>0.845563</t>
  </si>
  <si>
    <t>0.748622</t>
  </si>
  <si>
    <t>25.463</t>
  </si>
  <si>
    <t>3.9937</t>
  </si>
  <si>
    <t>2.61666</t>
  </si>
  <si>
    <t>0.574426</t>
  </si>
  <si>
    <t>0.841677</t>
  </si>
  <si>
    <t>20.3022</t>
  </si>
  <si>
    <t>14.043</t>
  </si>
  <si>
    <t>0.0047329</t>
  </si>
  <si>
    <t>1.9495</t>
  </si>
  <si>
    <t>0.78702</t>
  </si>
  <si>
    <t>0.33398</t>
  </si>
  <si>
    <t>0.797894</t>
  </si>
  <si>
    <t>2.16061</t>
  </si>
  <si>
    <t>43.122</t>
  </si>
  <si>
    <t>0.311074</t>
  </si>
  <si>
    <t>0.715364</t>
  </si>
  <si>
    <t>0.796238</t>
  </si>
  <si>
    <t>0.841675</t>
  </si>
  <si>
    <t>3.5518</t>
  </si>
  <si>
    <t>0.835815</t>
  </si>
  <si>
    <t>0.313609</t>
  </si>
  <si>
    <t>0.795723</t>
  </si>
  <si>
    <t>2.32192</t>
  </si>
  <si>
    <t>0.667355</t>
  </si>
  <si>
    <t>0.388619</t>
  </si>
  <si>
    <t>0.79424</t>
  </si>
  <si>
    <t>1.79143</t>
  </si>
  <si>
    <t>43.661</t>
  </si>
  <si>
    <t>7.3192</t>
  </si>
  <si>
    <t>0.366516</t>
  </si>
  <si>
    <t>0.662702</t>
  </si>
  <si>
    <t>0.792664</t>
  </si>
  <si>
    <t>0.981043</t>
  </si>
  <si>
    <t>1.78051</t>
  </si>
  <si>
    <t>0.360737</t>
  </si>
  <si>
    <t>0.78995</t>
  </si>
  <si>
    <t>7.67015</t>
  </si>
  <si>
    <t>21.867</t>
  </si>
  <si>
    <t>0.527973</t>
  </si>
  <si>
    <t>0.498987</t>
  </si>
  <si>
    <t>0.787059</t>
  </si>
  <si>
    <t>1.39989</t>
  </si>
  <si>
    <t>76.396</t>
  </si>
  <si>
    <t>8.6342</t>
  </si>
  <si>
    <t>0.278097</t>
  </si>
  <si>
    <t>0.752602</t>
  </si>
  <si>
    <t>0.784645</t>
  </si>
  <si>
    <t>0.758991</t>
  </si>
  <si>
    <t>4.3454</t>
  </si>
  <si>
    <t>1.19508</t>
  </si>
  <si>
    <t>0.326789</t>
  </si>
  <si>
    <t>0.782613</t>
  </si>
  <si>
    <t>3.76656</t>
  </si>
  <si>
    <t>0.380913</t>
  </si>
  <si>
    <t>0.640474</t>
  </si>
  <si>
    <t>0.775155</t>
  </si>
  <si>
    <t>1.01744</t>
  </si>
  <si>
    <t>14.451</t>
  </si>
  <si>
    <t>0.862146</t>
  </si>
  <si>
    <t>0.301388</t>
  </si>
  <si>
    <t>0.768669</t>
  </si>
  <si>
    <t>2.41187</t>
  </si>
  <si>
    <t>17.608</t>
  </si>
  <si>
    <t>0.001404</t>
  </si>
  <si>
    <t>2.2826</t>
  </si>
  <si>
    <t>0.384333</t>
  </si>
  <si>
    <t>0.635918</t>
  </si>
  <si>
    <t>0.765539</t>
  </si>
  <si>
    <t>1.02611</t>
  </si>
  <si>
    <t>3.7032</t>
  </si>
  <si>
    <t>0.24443</t>
  </si>
  <si>
    <t>0.783896</t>
  </si>
  <si>
    <t>0.758925</t>
  </si>
  <si>
    <t>0.674332</t>
  </si>
  <si>
    <t>4.4101</t>
  </si>
  <si>
    <t>0.208223</t>
  </si>
  <si>
    <t>0.815343</t>
  </si>
  <si>
    <t>0.758633</t>
  </si>
  <si>
    <t>0.58255</t>
  </si>
  <si>
    <t>4.5688</t>
  </si>
  <si>
    <t>0.251041</t>
  </si>
  <si>
    <t>0.772118</t>
  </si>
  <si>
    <t>0.723084</t>
  </si>
  <si>
    <t>0.690992</t>
  </si>
  <si>
    <t>8.8603</t>
  </si>
  <si>
    <t>0.863599</t>
  </si>
  <si>
    <t>0.300842</t>
  </si>
  <si>
    <t>0.704003</t>
  </si>
  <si>
    <t>2.41689</t>
  </si>
  <si>
    <t>79.86</t>
  </si>
  <si>
    <t>1.72295</t>
  </si>
  <si>
    <t>0.348543</t>
  </si>
  <si>
    <t>0.690907</t>
  </si>
  <si>
    <t>7.16541</t>
  </si>
  <si>
    <t>0.9249</t>
  </si>
  <si>
    <t>0.29502</t>
  </si>
  <si>
    <t>0.686376</t>
  </si>
  <si>
    <t>2.63507</t>
  </si>
  <si>
    <t>1.0086</t>
  </si>
  <si>
    <t>0.294967</t>
  </si>
  <si>
    <t>0.678946</t>
  </si>
  <si>
    <t>2.95396</t>
  </si>
  <si>
    <t>8.8295</t>
  </si>
  <si>
    <t>0.833544</t>
  </si>
  <si>
    <t>0.313162</t>
  </si>
  <si>
    <t>0.67432</t>
  </si>
  <si>
    <t>2.31426</t>
  </si>
  <si>
    <t>65.743</t>
  </si>
  <si>
    <t>0.263338</t>
  </si>
  <si>
    <t>0.758955</t>
  </si>
  <si>
    <t>0.671165</t>
  </si>
  <si>
    <t>0.721931</t>
  </si>
  <si>
    <t>18.977</t>
  </si>
  <si>
    <t>3.4958</t>
  </si>
  <si>
    <t>0.864915</t>
  </si>
  <si>
    <t>0.302591</t>
  </si>
  <si>
    <t>0.668203</t>
  </si>
  <si>
    <t>2.42145</t>
  </si>
  <si>
    <t>33.728</t>
  </si>
  <si>
    <t>0.348165</t>
  </si>
  <si>
    <t>0.687378</t>
  </si>
  <si>
    <t>0.663342</t>
  </si>
  <si>
    <t>0.9348</t>
  </si>
  <si>
    <t>25.163</t>
  </si>
  <si>
    <t>0.713252</t>
  </si>
  <si>
    <t>0.360035</t>
  </si>
  <si>
    <t>0.66243</t>
  </si>
  <si>
    <t>1.92892</t>
  </si>
  <si>
    <t>8.0616</t>
  </si>
  <si>
    <t>2.67607</t>
  </si>
  <si>
    <t>0.588429</t>
  </si>
  <si>
    <t>0.659944</t>
  </si>
  <si>
    <t>17.598</t>
  </si>
  <si>
    <t>0.91694</t>
  </si>
  <si>
    <t>0.293569</t>
  </si>
  <si>
    <t>0.659842</t>
  </si>
  <si>
    <t>2.60604</t>
  </si>
  <si>
    <t>10.083</t>
  </si>
  <si>
    <t>0.00076278</t>
  </si>
  <si>
    <t>2.9368</t>
  </si>
  <si>
    <t>0.718199</t>
  </si>
  <si>
    <t>0.356639</t>
  </si>
  <si>
    <t>0.652672</t>
  </si>
  <si>
    <t>1.94403</t>
  </si>
  <si>
    <t>70.02</t>
  </si>
  <si>
    <t>38.505</t>
  </si>
  <si>
    <t>1.11713</t>
  </si>
  <si>
    <t>0.30842</t>
  </si>
  <si>
    <t>0.649332</t>
  </si>
  <si>
    <t>3.40815</t>
  </si>
  <si>
    <t>0.0075583</t>
  </si>
  <si>
    <t>1.7509</t>
  </si>
  <si>
    <t>1.38382</t>
  </si>
  <si>
    <t>0.334937</t>
  </si>
  <si>
    <t>0.647116</t>
  </si>
  <si>
    <t>4.76559</t>
  </si>
  <si>
    <t>30.82</t>
  </si>
  <si>
    <t>0.284348</t>
  </si>
  <si>
    <t>0.745524</t>
  </si>
  <si>
    <t>0.629274</t>
  </si>
  <si>
    <t>0.774672</t>
  </si>
  <si>
    <t>3.5921</t>
  </si>
  <si>
    <t>0.403054</t>
  </si>
  <si>
    <t>0.618585</t>
  </si>
  <si>
    <t>0.624235</t>
  </si>
  <si>
    <t>1.07368</t>
  </si>
  <si>
    <t>169.86</t>
  </si>
  <si>
    <t>42.908</t>
  </si>
  <si>
    <t>0.885355</t>
  </si>
  <si>
    <t>0.300747</t>
  </si>
  <si>
    <t>0.62213</t>
  </si>
  <si>
    <t>2.49293</t>
  </si>
  <si>
    <t>5.7149</t>
  </si>
  <si>
    <t>0.177246</t>
  </si>
  <si>
    <t>0.843075</t>
  </si>
  <si>
    <t>0.615362</t>
  </si>
  <si>
    <t>0.502991</t>
  </si>
  <si>
    <t>82.364</t>
  </si>
  <si>
    <t>5.8521</t>
  </si>
  <si>
    <t>0.623732</t>
  </si>
  <si>
    <t>0.422131</t>
  </si>
  <si>
    <t>0.613354</t>
  </si>
  <si>
    <t>1.66498</t>
  </si>
  <si>
    <t>45.884</t>
  </si>
  <si>
    <t>35.699</t>
  </si>
  <si>
    <t>0.173681</t>
  </si>
  <si>
    <t>0.848214</t>
  </si>
  <si>
    <t>0.611682</t>
  </si>
  <si>
    <t>0.493751</t>
  </si>
  <si>
    <t>26.424</t>
  </si>
  <si>
    <t>5.3885</t>
  </si>
  <si>
    <t>0.105782</t>
  </si>
  <si>
    <t>0.912771</t>
  </si>
  <si>
    <t>0.607347</t>
  </si>
  <si>
    <t>0.313124</t>
  </si>
  <si>
    <t>39.452</t>
  </si>
  <si>
    <t>39.343</t>
  </si>
  <si>
    <t>0.443022</t>
  </si>
  <si>
    <t>0.561407</t>
  </si>
  <si>
    <t>0.601285</t>
  </si>
  <si>
    <t>1.17619</t>
  </si>
  <si>
    <t>34.458</t>
  </si>
  <si>
    <t>0.0011017</t>
  </si>
  <si>
    <t>2.645</t>
  </si>
  <si>
    <t>0.208021</t>
  </si>
  <si>
    <t>0.815718</t>
  </si>
  <si>
    <t>0.599905</t>
  </si>
  <si>
    <t>0.582036</t>
  </si>
  <si>
    <t>41.285</t>
  </si>
  <si>
    <t>1.09277</t>
  </si>
  <si>
    <t>0.310302</t>
  </si>
  <si>
    <t>0.59401</t>
  </si>
  <si>
    <t>3.3019</t>
  </si>
  <si>
    <t>0.0097339</t>
  </si>
  <si>
    <t>0.123548</t>
  </si>
  <si>
    <t>0.901904</t>
  </si>
  <si>
    <t>0.587612</t>
  </si>
  <si>
    <t>0.361403</t>
  </si>
  <si>
    <t>5.0201</t>
  </si>
  <si>
    <t>0.984739</t>
  </si>
  <si>
    <t>0.297361</t>
  </si>
  <si>
    <t>0.583411</t>
  </si>
  <si>
    <t>2.86042</t>
  </si>
  <si>
    <t>5.6513</t>
  </si>
  <si>
    <t>0.508218</t>
  </si>
  <si>
    <t>0.514614</t>
  </si>
  <si>
    <t>0.57802</t>
  </si>
  <si>
    <t>1.34704</t>
  </si>
  <si>
    <t>64.999</t>
  </si>
  <si>
    <t>4.0183</t>
  </si>
  <si>
    <t>0.112846</t>
  </si>
  <si>
    <t>0.904916</t>
  </si>
  <si>
    <t>0.57566</t>
  </si>
  <si>
    <t>0.332425</t>
  </si>
  <si>
    <t>24.796</t>
  </si>
  <si>
    <t>6.7797</t>
  </si>
  <si>
    <t>0.319942</t>
  </si>
  <si>
    <t>0.709144</t>
  </si>
  <si>
    <t>0.567978</t>
  </si>
  <si>
    <t>0.863914</t>
  </si>
  <si>
    <t>65.52</t>
  </si>
  <si>
    <t>0.205953</t>
  </si>
  <si>
    <t>0.81768</t>
  </si>
  <si>
    <t>0.566305</t>
  </si>
  <si>
    <t>0.57676</t>
  </si>
  <si>
    <t>32.942</t>
  </si>
  <si>
    <t>0.832658</t>
  </si>
  <si>
    <t>0.314674</t>
  </si>
  <si>
    <t>0.563168</t>
  </si>
  <si>
    <t>2.31128</t>
  </si>
  <si>
    <t>6.0781</t>
  </si>
  <si>
    <t>0.193526</t>
  </si>
  <si>
    <t>0.828248</t>
  </si>
  <si>
    <t>0.559177</t>
  </si>
  <si>
    <t>0.54495</t>
  </si>
  <si>
    <t>97.326</t>
  </si>
  <si>
    <t>0.0010688</t>
  </si>
  <si>
    <t>2.3842</t>
  </si>
  <si>
    <t>0.114498</t>
  </si>
  <si>
    <t>0.903497</t>
  </si>
  <si>
    <t>0.552892</t>
  </si>
  <si>
    <t>0.336918</t>
  </si>
  <si>
    <t>18.975</t>
  </si>
  <si>
    <t>0.330059</t>
  </si>
  <si>
    <t>0.702407</t>
  </si>
  <si>
    <t>0.551199</t>
  </si>
  <si>
    <t>0.889301</t>
  </si>
  <si>
    <t>85.98</t>
  </si>
  <si>
    <t>0.17091</t>
  </si>
  <si>
    <t>0.850698</t>
  </si>
  <si>
    <t>0.550554</t>
  </si>
  <si>
    <t>0.486559</t>
  </si>
  <si>
    <t>40.055</t>
  </si>
  <si>
    <t>6.1399</t>
  </si>
  <si>
    <t>0.912087</t>
  </si>
  <si>
    <t>0.293439</t>
  </si>
  <si>
    <t>0.548512</t>
  </si>
  <si>
    <t>2.58845</t>
  </si>
  <si>
    <t>5.0477</t>
  </si>
  <si>
    <t>0.213176</t>
  </si>
  <si>
    <t>0.808952</t>
  </si>
  <si>
    <t>0.547726</t>
  </si>
  <si>
    <t>0.59517</t>
  </si>
  <si>
    <t>7.4112</t>
  </si>
  <si>
    <t>0.615286</t>
  </si>
  <si>
    <t>0.424373</t>
  </si>
  <si>
    <t>0.543853</t>
  </si>
  <si>
    <t>1.64094</t>
  </si>
  <si>
    <t>16.108</t>
  </si>
  <si>
    <t>0.28437</t>
  </si>
  <si>
    <t>0.745901</t>
  </si>
  <si>
    <t>0.538447</t>
  </si>
  <si>
    <t>0.774728</t>
  </si>
  <si>
    <t>0.00039339</t>
  </si>
  <si>
    <t>3.2342</t>
  </si>
  <si>
    <t>0.160275</t>
  </si>
  <si>
    <t>0.866411</t>
  </si>
  <si>
    <t>0.538273</t>
  </si>
  <si>
    <t>0.458831</t>
  </si>
  <si>
    <t>36.135</t>
  </si>
  <si>
    <t>0.197367</t>
  </si>
  <si>
    <t>0.82361</t>
  </si>
  <si>
    <t>0.554802</t>
  </si>
  <si>
    <t>48.871</t>
  </si>
  <si>
    <t>4.4764</t>
  </si>
  <si>
    <t>0.347823</t>
  </si>
  <si>
    <t>0.687864</t>
  </si>
  <si>
    <t>0.529146</t>
  </si>
  <si>
    <t>0.933939</t>
  </si>
  <si>
    <t>44.643</t>
  </si>
  <si>
    <t>24.225</t>
  </si>
  <si>
    <t>1.09739</t>
  </si>
  <si>
    <t>0.307947</t>
  </si>
  <si>
    <t>0.52763</t>
  </si>
  <si>
    <t>3.32183</t>
  </si>
  <si>
    <t>4.1784</t>
  </si>
  <si>
    <t>1.04608</t>
  </si>
  <si>
    <t>0.303087</t>
  </si>
  <si>
    <t>0.525578</t>
  </si>
  <si>
    <t>3.10529</t>
  </si>
  <si>
    <t>31.641</t>
  </si>
  <si>
    <t>5.7567</t>
  </si>
  <si>
    <t>0.945058</t>
  </si>
  <si>
    <t>0.295082</t>
  </si>
  <si>
    <t>0.525231</t>
  </si>
  <si>
    <t>2.70957</t>
  </si>
  <si>
    <t>14.588</t>
  </si>
  <si>
    <t>1.35268</t>
  </si>
  <si>
    <t>0.524255</t>
  </si>
  <si>
    <t>4.5866</t>
  </si>
  <si>
    <t>0.431607</t>
  </si>
  <si>
    <t>0.578295</t>
  </si>
  <si>
    <t>0.521574</t>
  </si>
  <si>
    <t>1.14676</t>
  </si>
  <si>
    <t>34.142</t>
  </si>
  <si>
    <t>0.290328</t>
  </si>
  <si>
    <t>0.739931</t>
  </si>
  <si>
    <t>0.510405</t>
  </si>
  <si>
    <t>0.789667</t>
  </si>
  <si>
    <t>50.059</t>
  </si>
  <si>
    <t>0.570908</t>
  </si>
  <si>
    <t>0.467647</t>
  </si>
  <si>
    <t>0.505548</t>
  </si>
  <si>
    <t>1.5168</t>
  </si>
  <si>
    <t>26.09</t>
  </si>
  <si>
    <t>0.336139</t>
  </si>
  <si>
    <t>0.697367</t>
  </si>
  <si>
    <t>0.504868</t>
  </si>
  <si>
    <t>0.904566</t>
  </si>
  <si>
    <t>77.956</t>
  </si>
  <si>
    <t>0.338518</t>
  </si>
  <si>
    <t>0.697983</t>
  </si>
  <si>
    <t>0.504748</t>
  </si>
  <si>
    <t>0.910544</t>
  </si>
  <si>
    <t>6.4269</t>
  </si>
  <si>
    <t>0.727025</t>
  </si>
  <si>
    <t>0.350803</t>
  </si>
  <si>
    <t>0.502212</t>
  </si>
  <si>
    <t>1.97113</t>
  </si>
  <si>
    <t>34.767</t>
  </si>
  <si>
    <t>0.0007654</t>
  </si>
  <si>
    <t>2.9768</t>
  </si>
  <si>
    <t>0.267705</t>
  </si>
  <si>
    <t>0.755455</t>
  </si>
  <si>
    <t>0.500605</t>
  </si>
  <si>
    <t>0.732903</t>
  </si>
  <si>
    <t>32.625</t>
  </si>
  <si>
    <t>23.144</t>
  </si>
  <si>
    <t>0.685479</t>
  </si>
  <si>
    <t>0.377413</t>
  </si>
  <si>
    <t>0.500486</t>
  </si>
  <si>
    <t>1.84515</t>
  </si>
  <si>
    <t>10.767</t>
  </si>
  <si>
    <t>3.7444</t>
  </si>
  <si>
    <t>1.54752</t>
  </si>
  <si>
    <t>0.324571</t>
  </si>
  <si>
    <t>0.499285</t>
  </si>
  <si>
    <t>5.81263</t>
  </si>
  <si>
    <t>78.213</t>
  </si>
  <si>
    <t>3.8944</t>
  </si>
  <si>
    <t>0.184701</t>
  </si>
  <si>
    <t>0.835157</t>
  </si>
  <si>
    <t>0.493582</t>
  </si>
  <si>
    <t>0.52225</t>
  </si>
  <si>
    <t>8.3403</t>
  </si>
  <si>
    <t>1.23175</t>
  </si>
  <si>
    <t>0.317824</t>
  </si>
  <si>
    <t>0.492403</t>
  </si>
  <si>
    <t>3.94539</t>
  </si>
  <si>
    <t>28.351</t>
  </si>
  <si>
    <t>0.150545</t>
  </si>
  <si>
    <t>0.876079</t>
  </si>
  <si>
    <t>0.490881</t>
  </si>
  <si>
    <t>0.433292</t>
  </si>
  <si>
    <t>7.134</t>
  </si>
  <si>
    <t>0.129267</t>
  </si>
  <si>
    <t>0.898496</t>
  </si>
  <si>
    <t>0.37677</t>
  </si>
  <si>
    <t>17.731</t>
  </si>
  <si>
    <t>0.0027778</t>
  </si>
  <si>
    <t>2.1903</t>
  </si>
  <si>
    <t>0.178685</t>
  </si>
  <si>
    <t>0.841161</t>
  </si>
  <si>
    <t>0.484962</t>
  </si>
  <si>
    <t>0.506715</t>
  </si>
  <si>
    <t>0.388058</t>
  </si>
  <si>
    <t>0.634727</t>
  </si>
  <si>
    <t>0.483569</t>
  </si>
  <si>
    <t>1.03556</t>
  </si>
  <si>
    <t>113.9</t>
  </si>
  <si>
    <t>4.9932</t>
  </si>
  <si>
    <t>0.0144626</t>
  </si>
  <si>
    <t>0.979755</t>
  </si>
  <si>
    <t>0.477436</t>
  </si>
  <si>
    <t>0.0463445</t>
  </si>
  <si>
    <t>268.8</t>
  </si>
  <si>
    <t>1.58875</t>
  </si>
  <si>
    <t>0.336876</t>
  </si>
  <si>
    <t>0.474703</t>
  </si>
  <si>
    <t>6.10734</t>
  </si>
  <si>
    <t>42.453</t>
  </si>
  <si>
    <t>2.05583</t>
  </si>
  <si>
    <t>0.4168</t>
  </si>
  <si>
    <t>0.470702</t>
  </si>
  <si>
    <t>10.5934</t>
  </si>
  <si>
    <t>0.641043</t>
  </si>
  <si>
    <t>0.403251</t>
  </si>
  <si>
    <t>0.463167</t>
  </si>
  <si>
    <t>1.71469</t>
  </si>
  <si>
    <t>135.25</t>
  </si>
  <si>
    <t>0.0010811</t>
  </si>
  <si>
    <t>2.4708</t>
  </si>
  <si>
    <t>0.936216</t>
  </si>
  <si>
    <t>0.298006</t>
  </si>
  <si>
    <t>0.460563</t>
  </si>
  <si>
    <t>2.67672</t>
  </si>
  <si>
    <t>0.244557</t>
  </si>
  <si>
    <t>0.784431</t>
  </si>
  <si>
    <t>0.460487</t>
  </si>
  <si>
    <t>0.674653</t>
  </si>
  <si>
    <t>27.402</t>
  </si>
  <si>
    <t>0.183827</t>
  </si>
  <si>
    <t>0.832644</t>
  </si>
  <si>
    <t>0.460029</t>
  </si>
  <si>
    <t>0.519996</t>
  </si>
  <si>
    <t>9.8785</t>
  </si>
  <si>
    <t>0.0767623</t>
  </si>
  <si>
    <t>0.930809</t>
  </si>
  <si>
    <t>0.459665</t>
  </si>
  <si>
    <t>0.232187</t>
  </si>
  <si>
    <t>0.00039063</t>
  </si>
  <si>
    <t>3.1677</t>
  </si>
  <si>
    <t>0.330791</t>
  </si>
  <si>
    <t>0.703205</t>
  </si>
  <si>
    <t>0.459377</t>
  </si>
  <si>
    <t>0.891137</t>
  </si>
  <si>
    <t>7.8103</t>
  </si>
  <si>
    <t>1.63958</t>
  </si>
  <si>
    <t>0.328259</t>
  </si>
  <si>
    <t>0.458854</t>
  </si>
  <si>
    <t>6.48963</t>
  </si>
  <si>
    <t>51.69</t>
  </si>
  <si>
    <t>0.242112</t>
  </si>
  <si>
    <t>0.784434</t>
  </si>
  <si>
    <t>0.457529</t>
  </si>
  <si>
    <t>0.668484</t>
  </si>
  <si>
    <t>23.155</t>
  </si>
  <si>
    <t>12.567</t>
  </si>
  <si>
    <t>0.621805</t>
  </si>
  <si>
    <t>0.42259</t>
  </si>
  <si>
    <t>0.455849</t>
  </si>
  <si>
    <t>1.65948</t>
  </si>
  <si>
    <t>4.4467</t>
  </si>
  <si>
    <t>0.599235</t>
  </si>
  <si>
    <t>0.438521</t>
  </si>
  <si>
    <t>0.453641</t>
  </si>
  <si>
    <t>1.59563</t>
  </si>
  <si>
    <t>13.623</t>
  </si>
  <si>
    <t>41.486</t>
  </si>
  <si>
    <t>0.37227</t>
  </si>
  <si>
    <t>0.652218</t>
  </si>
  <si>
    <t>0.452616</t>
  </si>
  <si>
    <t>0.995577</t>
  </si>
  <si>
    <t>7.0347</t>
  </si>
  <si>
    <t>0.195614</t>
  </si>
  <si>
    <t>0.826315</t>
  </si>
  <si>
    <t>0.4519</t>
  </si>
  <si>
    <t>0.550307</t>
  </si>
  <si>
    <t>71.479</t>
  </si>
  <si>
    <t>0.898482</t>
  </si>
  <si>
    <t>0.300154</t>
  </si>
  <si>
    <t>0.451858</t>
  </si>
  <si>
    <t>2.53954</t>
  </si>
  <si>
    <t>8.3488</t>
  </si>
  <si>
    <t>0.191019</t>
  </si>
  <si>
    <t>0.829643</t>
  </si>
  <si>
    <t>0.450238</t>
  </si>
  <si>
    <t>0.538512</t>
  </si>
  <si>
    <t>0.476513</t>
  </si>
  <si>
    <t>0.527732</t>
  </si>
  <si>
    <t>0.449449</t>
  </si>
  <si>
    <t>1.26332</t>
  </si>
  <si>
    <t>3.8757</t>
  </si>
  <si>
    <t>0.298247</t>
  </si>
  <si>
    <t>0.732478</t>
  </si>
  <si>
    <t>0.449007</t>
  </si>
  <si>
    <t>0.80952</t>
  </si>
  <si>
    <t>4.7572</t>
  </si>
  <si>
    <t>0.150074</t>
  </si>
  <si>
    <t>0.87572</t>
  </si>
  <si>
    <t>0.445729</t>
  </si>
  <si>
    <t>0.43205</t>
  </si>
  <si>
    <t>17.232</t>
  </si>
  <si>
    <t>0.22156</t>
  </si>
  <si>
    <t>0.801802</t>
  </si>
  <si>
    <t>0.443655</t>
  </si>
  <si>
    <t>0.61648</t>
  </si>
  <si>
    <t>6.632</t>
  </si>
  <si>
    <t>0.289316</t>
  </si>
  <si>
    <t>0.741225</t>
  </si>
  <si>
    <t>0.443422</t>
  </si>
  <si>
    <t>0.787131</t>
  </si>
  <si>
    <t>85.353</t>
  </si>
  <si>
    <t>6.6494</t>
  </si>
  <si>
    <t>1.61803</t>
  </si>
  <si>
    <t>0.333292</t>
  </si>
  <si>
    <t>0.443329</t>
  </si>
  <si>
    <t>6.32491</t>
  </si>
  <si>
    <t>172.76</t>
  </si>
  <si>
    <t>1.6103</t>
  </si>
  <si>
    <t>0.333744</t>
  </si>
  <si>
    <t>0.44029</t>
  </si>
  <si>
    <t>6.2668</t>
  </si>
  <si>
    <t>28.648</t>
  </si>
  <si>
    <t>0.812707</t>
  </si>
  <si>
    <t>0.322731</t>
  </si>
  <si>
    <t>0.439067</t>
  </si>
  <si>
    <t>2.24468</t>
  </si>
  <si>
    <t>0.532054</t>
  </si>
  <si>
    <t>0.496863</t>
  </si>
  <si>
    <t>0.435308</t>
  </si>
  <si>
    <t>1.41088</t>
  </si>
  <si>
    <t>18.217</t>
  </si>
  <si>
    <t>38.419</t>
  </si>
  <si>
    <t>0.38438</t>
  </si>
  <si>
    <t>0.636369</t>
  </si>
  <si>
    <t>0.432882</t>
  </si>
  <si>
    <t>1.02623</t>
  </si>
  <si>
    <t>0.0034388</t>
  </si>
  <si>
    <t>2.0883</t>
  </si>
  <si>
    <t>0.130522</t>
  </si>
  <si>
    <t>0.898696</t>
  </si>
  <si>
    <t>0.432608</t>
  </si>
  <si>
    <t>0.380133</t>
  </si>
  <si>
    <t>0.608071</t>
  </si>
  <si>
    <t>0.427985</t>
  </si>
  <si>
    <t>0.430983</t>
  </si>
  <si>
    <t>1.62051</t>
  </si>
  <si>
    <t>33.367</t>
  </si>
  <si>
    <t>67.655</t>
  </si>
  <si>
    <t>0.169967</t>
  </si>
  <si>
    <t>0.851501</t>
  </si>
  <si>
    <t>0.427743</t>
  </si>
  <si>
    <t>0.484106</t>
  </si>
  <si>
    <t>26.574</t>
  </si>
  <si>
    <t>1.08875</t>
  </si>
  <si>
    <t>0.309461</t>
  </si>
  <si>
    <t>0.427588</t>
  </si>
  <si>
    <t>3.2846</t>
  </si>
  <si>
    <t>251.29</t>
  </si>
  <si>
    <t>0.406292</t>
  </si>
  <si>
    <t>0.613081</t>
  </si>
  <si>
    <t>0.424912</t>
  </si>
  <si>
    <t>1.08193</t>
  </si>
  <si>
    <t>0.00039463</t>
  </si>
  <si>
    <t>3.2807</t>
  </si>
  <si>
    <t>0.0108306</t>
  </si>
  <si>
    <t>0.982803</t>
  </si>
  <si>
    <t>0.424693</t>
  </si>
  <si>
    <t>0.0348427</t>
  </si>
  <si>
    <t>52.039</t>
  </si>
  <si>
    <t>0.222005</t>
  </si>
  <si>
    <t>0.80183</t>
  </si>
  <si>
    <t>0.420454</t>
  </si>
  <si>
    <t>0.617609</t>
  </si>
  <si>
    <t>1.13133</t>
  </si>
  <si>
    <t>0.310407</t>
  </si>
  <si>
    <t>0.42004</t>
  </si>
  <si>
    <t>3.47133</t>
  </si>
  <si>
    <t>27.379</t>
  </si>
  <si>
    <t>39.029</t>
  </si>
  <si>
    <t>0.224845</t>
  </si>
  <si>
    <t>0.796994</t>
  </si>
  <si>
    <t>0.413654</t>
  </si>
  <si>
    <t>0.624815</t>
  </si>
  <si>
    <t>0.00075415</t>
  </si>
  <si>
    <t>0.269885</t>
  </si>
  <si>
    <t>0.757384</t>
  </si>
  <si>
    <t>0.410188</t>
  </si>
  <si>
    <t>0.738379</t>
  </si>
  <si>
    <t>11.808</t>
  </si>
  <si>
    <t>0.559514</t>
  </si>
  <si>
    <t>0.470505</t>
  </si>
  <si>
    <t>0.410136</t>
  </si>
  <si>
    <t>1.48549</t>
  </si>
  <si>
    <t>4.4054</t>
  </si>
  <si>
    <t>0.431966</t>
  </si>
  <si>
    <t>0.578367</t>
  </si>
  <si>
    <t>0.402793</t>
  </si>
  <si>
    <t>1.14769</t>
  </si>
  <si>
    <t>40.975</t>
  </si>
  <si>
    <t>0.319505</t>
  </si>
  <si>
    <t>0.709656</t>
  </si>
  <si>
    <t>0.401389</t>
  </si>
  <si>
    <t>0.862817</t>
  </si>
  <si>
    <t>0.00040112</t>
  </si>
  <si>
    <t>3.392</t>
  </si>
  <si>
    <t>0.966516</t>
  </si>
  <si>
    <t>0.295553</t>
  </si>
  <si>
    <t>0.40135</t>
  </si>
  <si>
    <t>2.79043</t>
  </si>
  <si>
    <t>9.4272</t>
  </si>
  <si>
    <t>0.058241</t>
  </si>
  <si>
    <t>0.944618</t>
  </si>
  <si>
    <t>0.40124</t>
  </si>
  <si>
    <t>0.178901</t>
  </si>
  <si>
    <t>55.598</t>
  </si>
  <si>
    <t>0.198626</t>
  </si>
  <si>
    <t>0.82193</t>
  </si>
  <si>
    <t>0.399008</t>
  </si>
  <si>
    <t>0.558026</t>
  </si>
  <si>
    <t>31.812</t>
  </si>
  <si>
    <t>0.151688</t>
  </si>
  <si>
    <t>0.87649</t>
  </si>
  <si>
    <t>0.392422</t>
  </si>
  <si>
    <t>0.436301</t>
  </si>
  <si>
    <t>229.72</t>
  </si>
  <si>
    <t>0.603792</t>
  </si>
  <si>
    <t>0.390629</t>
  </si>
  <si>
    <t>1.60844</t>
  </si>
  <si>
    <t>15.642</t>
  </si>
  <si>
    <t>0.00076923</t>
  </si>
  <si>
    <t>3.0132</t>
  </si>
  <si>
    <t>0.207332</t>
  </si>
  <si>
    <t>0.81585</t>
  </si>
  <si>
    <t>0.387564</t>
  </si>
  <si>
    <t>0.580277</t>
  </si>
  <si>
    <t>0.228673</t>
  </si>
  <si>
    <t>0.793779</t>
  </si>
  <si>
    <t>0.386941</t>
  </si>
  <si>
    <t>0.634513</t>
  </si>
  <si>
    <t>0.0066423</t>
  </si>
  <si>
    <t>1.8298</t>
  </si>
  <si>
    <t>0.255481</t>
  </si>
  <si>
    <t>0.768168</t>
  </si>
  <si>
    <t>0.378186</t>
  </si>
  <si>
    <t>0.702171</t>
  </si>
  <si>
    <t>64.296</t>
  </si>
  <si>
    <t>0.062143</t>
  </si>
  <si>
    <t>0.940989</t>
  </si>
  <si>
    <t>0.368021</t>
  </si>
  <si>
    <t>0.190246</t>
  </si>
  <si>
    <t>10.285</t>
  </si>
  <si>
    <t>0.506558</t>
  </si>
  <si>
    <t>0.515066</t>
  </si>
  <si>
    <t>0.366139</t>
  </si>
  <si>
    <t>1.34262</t>
  </si>
  <si>
    <t>5.1158</t>
  </si>
  <si>
    <t>0.371872</t>
  </si>
  <si>
    <t>0.65318</t>
  </si>
  <si>
    <t>0.36513</t>
  </si>
  <si>
    <t>0.994572</t>
  </si>
  <si>
    <t>0.630258</t>
  </si>
  <si>
    <t>0.414651</t>
  </si>
  <si>
    <t>0.360966</t>
  </si>
  <si>
    <t>1.68365</t>
  </si>
  <si>
    <t>0.296821</t>
  </si>
  <si>
    <t>0.733595</t>
  </si>
  <si>
    <t>0.358644</t>
  </si>
  <si>
    <t>0.805946</t>
  </si>
  <si>
    <t>0.001402</t>
  </si>
  <si>
    <t>2.2633</t>
  </si>
  <si>
    <t>0.118174</t>
  </si>
  <si>
    <t>0.903572</t>
  </si>
  <si>
    <t>0.358344</t>
  </si>
  <si>
    <t>0.346891</t>
  </si>
  <si>
    <t>0.00039857</t>
  </si>
  <si>
    <t>3.3429</t>
  </si>
  <si>
    <t>0.621528</t>
  </si>
  <si>
    <t>0.421795</t>
  </si>
  <si>
    <t>0.35825</t>
  </si>
  <si>
    <t>1.65869</t>
  </si>
  <si>
    <t>0.389388</t>
  </si>
  <si>
    <t>0.633008</t>
  </si>
  <si>
    <t>0.352439</t>
  </si>
  <si>
    <t>1.03893</t>
  </si>
  <si>
    <t>38.398</t>
  </si>
  <si>
    <t>9.2227</t>
  </si>
  <si>
    <t>1.07932</t>
  </si>
  <si>
    <t>0.305873</t>
  </si>
  <si>
    <t>0.351108</t>
  </si>
  <si>
    <t>3.24433</t>
  </si>
  <si>
    <t>282.71</t>
  </si>
  <si>
    <t>0.158742</t>
  </si>
  <si>
    <t>0.866915</t>
  </si>
  <si>
    <t>0.349993</t>
  </si>
  <si>
    <t>0.454818</t>
  </si>
  <si>
    <t>6.8582</t>
  </si>
  <si>
    <t>0.141545</t>
  </si>
  <si>
    <t>0.884588</t>
  </si>
  <si>
    <t>0.349131</t>
  </si>
  <si>
    <t>0.409503</t>
  </si>
  <si>
    <t>95.012</t>
  </si>
  <si>
    <t>0.382789</t>
  </si>
  <si>
    <t>0.637374</t>
  </si>
  <si>
    <t>0.347893</t>
  </si>
  <si>
    <t>1.0222</t>
  </si>
  <si>
    <t>61.607</t>
  </si>
  <si>
    <t>0.0928505</t>
  </si>
  <si>
    <t>0.920013</t>
  </si>
  <si>
    <t>0.343837</t>
  </si>
  <si>
    <t>0.277405</t>
  </si>
  <si>
    <t>4.3914</t>
  </si>
  <si>
    <t>0.321194</t>
  </si>
  <si>
    <t>0.708657</t>
  </si>
  <si>
    <t>0.338324</t>
  </si>
  <si>
    <t>0.867054</t>
  </si>
  <si>
    <t>0.0047522</t>
  </si>
  <si>
    <t>1.9986</t>
  </si>
  <si>
    <t>0.114021</t>
  </si>
  <si>
    <t>0.904315</t>
  </si>
  <si>
    <t>0.338221</t>
  </si>
  <si>
    <t>0.33562</t>
  </si>
  <si>
    <t>133.56</t>
  </si>
  <si>
    <t>0.586597</t>
  </si>
  <si>
    <t>0.451141</t>
  </si>
  <si>
    <t>0.337981</t>
  </si>
  <si>
    <t>1.56028</t>
  </si>
  <si>
    <t>4.3985</t>
  </si>
  <si>
    <t>0.397778</t>
  </si>
  <si>
    <t>0.623358</t>
  </si>
  <si>
    <t>0.337897</t>
  </si>
  <si>
    <t>1.06025</t>
  </si>
  <si>
    <t>0.0003917</t>
  </si>
  <si>
    <t>3.198</t>
  </si>
  <si>
    <t>0.310622</t>
  </si>
  <si>
    <t>0.715709</t>
  </si>
  <si>
    <t>0.336495</t>
  </si>
  <si>
    <t>0.840543</t>
  </si>
  <si>
    <t>44.433</t>
  </si>
  <si>
    <t>0.460358</t>
  </si>
  <si>
    <t>0.543648</t>
  </si>
  <si>
    <t>0.333831</t>
  </si>
  <si>
    <t>1.22113</t>
  </si>
  <si>
    <t>57.825</t>
  </si>
  <si>
    <t>11.704</t>
  </si>
  <si>
    <t>0.274664</t>
  </si>
  <si>
    <t>0.754757</t>
  </si>
  <si>
    <t>0.331859</t>
  </si>
  <si>
    <t>0.750375</t>
  </si>
  <si>
    <t>44.779</t>
  </si>
  <si>
    <t>0.3737</t>
  </si>
  <si>
    <t>0.650963</t>
  </si>
  <si>
    <t>0.330562</t>
  </si>
  <si>
    <t>0.999191</t>
  </si>
  <si>
    <t>81.502</t>
  </si>
  <si>
    <t>0.747334</t>
  </si>
  <si>
    <t>0.342548</t>
  </si>
  <si>
    <t>0.329197</t>
  </si>
  <si>
    <t>2.03424</t>
  </si>
  <si>
    <t>19.878</t>
  </si>
  <si>
    <t>34.487</t>
  </si>
  <si>
    <t>0.143159</t>
  </si>
  <si>
    <t>0.882699</t>
  </si>
  <si>
    <t>0.328896</t>
  </si>
  <si>
    <t>0.413782</t>
  </si>
  <si>
    <t>0.00825118</t>
  </si>
  <si>
    <t>0.984297</t>
  </si>
  <si>
    <t>0.327531</t>
  </si>
  <si>
    <t>0.0266198</t>
  </si>
  <si>
    <t>0.545158</t>
  </si>
  <si>
    <t>0.325482</t>
  </si>
  <si>
    <t>1.44634</t>
  </si>
  <si>
    <t>37.697</t>
  </si>
  <si>
    <t>0.516341</t>
  </si>
  <si>
    <t>0.510131</t>
  </si>
  <si>
    <t>0.323975</t>
  </si>
  <si>
    <t>1.3687</t>
  </si>
  <si>
    <t>63.543</t>
  </si>
  <si>
    <t>7.3016</t>
  </si>
  <si>
    <t>0.28519</t>
  </si>
  <si>
    <t>0.745542</t>
  </si>
  <si>
    <t>0.322436</t>
  </si>
  <si>
    <t>0.776784</t>
  </si>
  <si>
    <t>4.6378</t>
  </si>
  <si>
    <t>0.0611404</t>
  </si>
  <si>
    <t>0.943068</t>
  </si>
  <si>
    <t>0.319175</t>
  </si>
  <si>
    <t>0.187338</t>
  </si>
  <si>
    <t>0.788321</t>
  </si>
  <si>
    <t>0.333159</t>
  </si>
  <si>
    <t>0.317349</t>
  </si>
  <si>
    <t>2.16482</t>
  </si>
  <si>
    <t>3.7368</t>
  </si>
  <si>
    <t>0.784555</t>
  </si>
  <si>
    <t>0.33301</t>
  </si>
  <si>
    <t>0.317318</t>
  </si>
  <si>
    <t>2.15264</t>
  </si>
  <si>
    <t>45.315</t>
  </si>
  <si>
    <t>0.304348</t>
  </si>
  <si>
    <t>0.724634</t>
  </si>
  <si>
    <t>0.317054</t>
  </si>
  <si>
    <t>0.824813</t>
  </si>
  <si>
    <t>0.0075783</t>
  </si>
  <si>
    <t>1.762</t>
  </si>
  <si>
    <t>0.105663</t>
  </si>
  <si>
    <t>0.913024</t>
  </si>
  <si>
    <t>0.316628</t>
  </si>
  <si>
    <t>0.312799</t>
  </si>
  <si>
    <t>27.688</t>
  </si>
  <si>
    <t>0.42503</t>
  </si>
  <si>
    <t>0.588916</t>
  </si>
  <si>
    <t>0.315988</t>
  </si>
  <si>
    <t>1.12987</t>
  </si>
  <si>
    <t>23.686</t>
  </si>
  <si>
    <t>0.570609</t>
  </si>
  <si>
    <t>0.467238</t>
  </si>
  <si>
    <t>0.314562</t>
  </si>
  <si>
    <t>1.51598</t>
  </si>
  <si>
    <t>14.35</t>
  </si>
  <si>
    <t>0.772403</t>
  </si>
  <si>
    <t>0.337635</t>
  </si>
  <si>
    <t>0.312523</t>
  </si>
  <si>
    <t>2.11358</t>
  </si>
  <si>
    <t>34.88</t>
  </si>
  <si>
    <t>5.3926</t>
  </si>
  <si>
    <t>0.117659</t>
  </si>
  <si>
    <t>0.904206</t>
  </si>
  <si>
    <t>0.30884</t>
  </si>
  <si>
    <t>0.345495</t>
  </si>
  <si>
    <t>5.3717</t>
  </si>
  <si>
    <t>0.122423</t>
  </si>
  <si>
    <t>0.902368</t>
  </si>
  <si>
    <t>0.308127</t>
  </si>
  <si>
    <t>0.358371</t>
  </si>
  <si>
    <t>48.216</t>
  </si>
  <si>
    <t>0.0010889</t>
  </si>
  <si>
    <t>2.5242</t>
  </si>
  <si>
    <t>0.76514</t>
  </si>
  <si>
    <t>0.33787</t>
  </si>
  <si>
    <t>0.307758</t>
  </si>
  <si>
    <t>2.09043</t>
  </si>
  <si>
    <t>0.0014006</t>
  </si>
  <si>
    <t>0.163125</t>
  </si>
  <si>
    <t>0.862415</t>
  </si>
  <si>
    <t>0.306734</t>
  </si>
  <si>
    <t>0.466281</t>
  </si>
  <si>
    <t>7.8546</t>
  </si>
  <si>
    <t>1.1759</t>
  </si>
  <si>
    <t>0.319134</t>
  </si>
  <si>
    <t>0.306522</t>
  </si>
  <si>
    <t>3.6757</t>
  </si>
  <si>
    <t>308.06</t>
  </si>
  <si>
    <t>0.00039154</t>
  </si>
  <si>
    <t>3.1966</t>
  </si>
  <si>
    <t>0.864605</t>
  </si>
  <si>
    <t>0.301337</t>
  </si>
  <si>
    <t>0.306206</t>
  </si>
  <si>
    <t>2.42038</t>
  </si>
  <si>
    <t>0.0097434</t>
  </si>
  <si>
    <t>1.6717</t>
  </si>
  <si>
    <t>0.111041</t>
  </si>
  <si>
    <t>0.90526</t>
  </si>
  <si>
    <t>0.306092</t>
  </si>
  <si>
    <t>0.327506</t>
  </si>
  <si>
    <t>45.178</t>
  </si>
  <si>
    <t>1.59089</t>
  </si>
  <si>
    <t>0.33856</t>
  </si>
  <si>
    <t>0.303912</t>
  </si>
  <si>
    <t>6.12294</t>
  </si>
  <si>
    <t>51.815</t>
  </si>
  <si>
    <t>28.022</t>
  </si>
  <si>
    <t>0.476931</t>
  </si>
  <si>
    <t>0.527773</t>
  </si>
  <si>
    <t>0.29917</t>
  </si>
  <si>
    <t>1.26441</t>
  </si>
  <si>
    <t>115.39</t>
  </si>
  <si>
    <t>0.162008</t>
  </si>
  <si>
    <t>0.863266</t>
  </si>
  <si>
    <t>0.298101</t>
  </si>
  <si>
    <t>0.463363</t>
  </si>
  <si>
    <t>5.6219</t>
  </si>
  <si>
    <t>0.265675</t>
  </si>
  <si>
    <t>0.75603</t>
  </si>
  <si>
    <t>0.296382</t>
  </si>
  <si>
    <t>0.727802</t>
  </si>
  <si>
    <t>0.0091473</t>
  </si>
  <si>
    <t>1.7077</t>
  </si>
  <si>
    <t>0.159572</t>
  </si>
  <si>
    <t>0.866387</t>
  </si>
  <si>
    <t>0.292889</t>
  </si>
  <si>
    <t>0.456993</t>
  </si>
  <si>
    <t>33.458</t>
  </si>
  <si>
    <t>0.0031131</t>
  </si>
  <si>
    <t>2.1566</t>
  </si>
  <si>
    <t>0.417185</t>
  </si>
  <si>
    <t>0.598965</t>
  </si>
  <si>
    <t>0.29071</t>
  </si>
  <si>
    <t>1.10976</t>
  </si>
  <si>
    <t>11.516</t>
  </si>
  <si>
    <t>0.340132</t>
  </si>
  <si>
    <t>0.695518</t>
  </si>
  <si>
    <t>0.290003</t>
  </si>
  <si>
    <t>0.914601</t>
  </si>
  <si>
    <t>49.521</t>
  </si>
  <si>
    <t>0.727398</t>
  </si>
  <si>
    <t>0.350978</t>
  </si>
  <si>
    <t>0.288953</t>
  </si>
  <si>
    <t>1.97228</t>
  </si>
  <si>
    <t>152.01</t>
  </si>
  <si>
    <t>0.369322</t>
  </si>
  <si>
    <t>0.659352</t>
  </si>
  <si>
    <t>0.286285</t>
  </si>
  <si>
    <t>0.98813</t>
  </si>
  <si>
    <t>0.0047265</t>
  </si>
  <si>
    <t>1.9442</t>
  </si>
  <si>
    <t>0.127504</t>
  </si>
  <si>
    <t>0.896712</t>
  </si>
  <si>
    <t>0.285933</t>
  </si>
  <si>
    <t>0.372041</t>
  </si>
  <si>
    <t>0.655526</t>
  </si>
  <si>
    <t>0.390484</t>
  </si>
  <si>
    <t>0.283845</t>
  </si>
  <si>
    <t>1.75675</t>
  </si>
  <si>
    <t>3.5708</t>
  </si>
  <si>
    <t>0.18725</t>
  </si>
  <si>
    <t>0.833355</t>
  </si>
  <si>
    <t>0.28372</t>
  </si>
  <si>
    <t>0.528816</t>
  </si>
  <si>
    <t>0.00040177</t>
  </si>
  <si>
    <t>0.15103</t>
  </si>
  <si>
    <t>0.875793</t>
  </si>
  <si>
    <t>0.283484</t>
  </si>
  <si>
    <t>0.434568</t>
  </si>
  <si>
    <t>5.7225</t>
  </si>
  <si>
    <t>0.145255</t>
  </si>
  <si>
    <t>0.878613</t>
  </si>
  <si>
    <t>0.281298</t>
  </si>
  <si>
    <t>0.419329</t>
  </si>
  <si>
    <t>0.169477</t>
  </si>
  <si>
    <t>0.850889</t>
  </si>
  <si>
    <t>0.280055</t>
  </si>
  <si>
    <t>0.482832</t>
  </si>
  <si>
    <t>13.725</t>
  </si>
  <si>
    <t>0.00594494</t>
  </si>
  <si>
    <t>0.988871</t>
  </si>
  <si>
    <t>0.278659</t>
  </si>
  <si>
    <t>0.0192287</t>
  </si>
  <si>
    <t>350.68</t>
  </si>
  <si>
    <t>12.431</t>
  </si>
  <si>
    <t>0.220366</t>
  </si>
  <si>
    <t>0.801412</t>
  </si>
  <si>
    <t>0.277513</t>
  </si>
  <si>
    <t>0.613449</t>
  </si>
  <si>
    <t>11.133</t>
  </si>
  <si>
    <t>0.56347</t>
  </si>
  <si>
    <t>0.470074</t>
  </si>
  <si>
    <t>0.275199</t>
  </si>
  <si>
    <t>1.49634</t>
  </si>
  <si>
    <t>106.57</t>
  </si>
  <si>
    <t>0.136464</t>
  </si>
  <si>
    <t>0.892547</t>
  </si>
  <si>
    <t>0.274001</t>
  </si>
  <si>
    <t>0.395999</t>
  </si>
  <si>
    <t>6.6045</t>
  </si>
  <si>
    <t>0.14984</t>
  </si>
  <si>
    <t>0.876238</t>
  </si>
  <si>
    <t>0.272701</t>
  </si>
  <si>
    <t>0.431435</t>
  </si>
  <si>
    <t>0.331283</t>
  </si>
  <si>
    <t>0.70195</t>
  </si>
  <si>
    <t>0.270478</t>
  </si>
  <si>
    <t>0.892372</t>
  </si>
  <si>
    <t>34.608</t>
  </si>
  <si>
    <t>0.0011186</t>
  </si>
  <si>
    <t>2.7735</t>
  </si>
  <si>
    <t>0.175418</t>
  </si>
  <si>
    <t>0.845765</t>
  </si>
  <si>
    <t>0.270017</t>
  </si>
  <si>
    <t>0.498255</t>
  </si>
  <si>
    <t>20.351</t>
  </si>
  <si>
    <t>0.101874</t>
  </si>
  <si>
    <t>0.913947</t>
  </si>
  <si>
    <t>0.26907</t>
  </si>
  <si>
    <t>0.302384</t>
  </si>
  <si>
    <t>1.41386</t>
  </si>
  <si>
    <t>0.330394</t>
  </si>
  <si>
    <t>0.268672</t>
  </si>
  <si>
    <t>4.94402</t>
  </si>
  <si>
    <t>0.006004</t>
  </si>
  <si>
    <t>1.8617</t>
  </si>
  <si>
    <t>0.129964</t>
  </si>
  <si>
    <t>0.898859</t>
  </si>
  <si>
    <t>0.264312</t>
  </si>
  <si>
    <t>0.378638</t>
  </si>
  <si>
    <t>0.0909077</t>
  </si>
  <si>
    <t>0.920627</t>
  </si>
  <si>
    <t>0.26394</t>
  </si>
  <si>
    <t>0.271993</t>
  </si>
  <si>
    <t>8.979</t>
  </si>
  <si>
    <t>0.208246</t>
  </si>
  <si>
    <t>0.815717</t>
  </si>
  <si>
    <t>0.263251</t>
  </si>
  <si>
    <t>0.582611</t>
  </si>
  <si>
    <t>28.707</t>
  </si>
  <si>
    <t>0.192663</t>
  </si>
  <si>
    <t>0.830042</t>
  </si>
  <si>
    <t>0.262977</t>
  </si>
  <si>
    <t>0.542735</t>
  </si>
  <si>
    <t>49.536</t>
  </si>
  <si>
    <t>0.552999</t>
  </si>
  <si>
    <t>0.475775</t>
  </si>
  <si>
    <t>0.261837</t>
  </si>
  <si>
    <t>1.46768</t>
  </si>
  <si>
    <t>16.354</t>
  </si>
  <si>
    <t>0.116257</t>
  </si>
  <si>
    <t>0.904436</t>
  </si>
  <si>
    <t>0.261374</t>
  </si>
  <si>
    <t>0.341693</t>
  </si>
  <si>
    <t>0.000755</t>
  </si>
  <si>
    <t>2.8527</t>
  </si>
  <si>
    <t>0.129799</t>
  </si>
  <si>
    <t>0.898674</t>
  </si>
  <si>
    <t>0.259244</t>
  </si>
  <si>
    <t>0.378197</t>
  </si>
  <si>
    <t>35.188</t>
  </si>
  <si>
    <t>0.161886</t>
  </si>
  <si>
    <t>0.86309</t>
  </si>
  <si>
    <t>0.25921</t>
  </si>
  <si>
    <t>9.4289</t>
  </si>
  <si>
    <t>0.394278</t>
  </si>
  <si>
    <t>0.62371</t>
  </si>
  <si>
    <t>0.258845</t>
  </si>
  <si>
    <t>1.05135</t>
  </si>
  <si>
    <t>29.116</t>
  </si>
  <si>
    <t>6.4701</t>
  </si>
  <si>
    <t>0.218235</t>
  </si>
  <si>
    <t>0.801882</t>
  </si>
  <si>
    <t>0.258666</t>
  </si>
  <si>
    <t>0.608037</t>
  </si>
  <si>
    <t>75.141</t>
  </si>
  <si>
    <t>0.00039093</t>
  </si>
  <si>
    <t>3.1711</t>
  </si>
  <si>
    <t>0.293911</t>
  </si>
  <si>
    <t>0.73636</t>
  </si>
  <si>
    <t>0.25841</t>
  </si>
  <si>
    <t>0.79865</t>
  </si>
  <si>
    <t>11.461</t>
  </si>
  <si>
    <t>0.206591</t>
  </si>
  <si>
    <t>0.816271</t>
  </si>
  <si>
    <t>0.258191</t>
  </si>
  <si>
    <t>0.578387</t>
  </si>
  <si>
    <t>161.09</t>
  </si>
  <si>
    <t>0.23087</t>
  </si>
  <si>
    <t>0.792408</t>
  </si>
  <si>
    <t>0.257664</t>
  </si>
  <si>
    <t>0.640075</t>
  </si>
  <si>
    <t>0.176827</t>
  </si>
  <si>
    <t>0.842804</t>
  </si>
  <si>
    <t>0.257343</t>
  </si>
  <si>
    <t>0.501905</t>
  </si>
  <si>
    <t>3.7575</t>
  </si>
  <si>
    <t>0.130564</t>
  </si>
  <si>
    <t>0.899071</t>
  </si>
  <si>
    <t>0.249633</t>
  </si>
  <si>
    <t>0.380244</t>
  </si>
  <si>
    <t>3.9672</t>
  </si>
  <si>
    <t>0.142671</t>
  </si>
  <si>
    <t>0.883378</t>
  </si>
  <si>
    <t>0.248331</t>
  </si>
  <si>
    <t>50.993</t>
  </si>
  <si>
    <t>3.6524</t>
  </si>
  <si>
    <t>0.296473</t>
  </si>
  <si>
    <t>0.733076</t>
  </si>
  <si>
    <t>0.247534</t>
  </si>
  <si>
    <t>0.805073</t>
  </si>
  <si>
    <t>8.6581</t>
  </si>
  <si>
    <t>0.317754</t>
  </si>
  <si>
    <t>0.71251</t>
  </si>
  <si>
    <t>0.244328</t>
  </si>
  <si>
    <t>0.858426</t>
  </si>
  <si>
    <t>7.5734</t>
  </si>
  <si>
    <t>5.5797</t>
  </si>
  <si>
    <t>0.670479</t>
  </si>
  <si>
    <t>0.387055</t>
  </si>
  <si>
    <t>0.243959</t>
  </si>
  <si>
    <t>1.80063</t>
  </si>
  <si>
    <t>98.938</t>
  </si>
  <si>
    <t>0.345335</t>
  </si>
  <si>
    <t>0.689602</t>
  </si>
  <si>
    <t>0.243906</t>
  </si>
  <si>
    <t>0.927681</t>
  </si>
  <si>
    <t>9.8525</t>
  </si>
  <si>
    <t>0.102758</t>
  </si>
  <si>
    <t>0.913811</t>
  </si>
  <si>
    <t>0.242435</t>
  </si>
  <si>
    <t>0.304818</t>
  </si>
  <si>
    <t>31.215</t>
  </si>
  <si>
    <t>0.300444</t>
  </si>
  <si>
    <t>0.729484</t>
  </si>
  <si>
    <t>0.241838</t>
  </si>
  <si>
    <t>0.815029</t>
  </si>
  <si>
    <t>58.5</t>
  </si>
  <si>
    <t>0.00075443</t>
  </si>
  <si>
    <t>2.8524</t>
  </si>
  <si>
    <t>0.112079</t>
  </si>
  <si>
    <t>0.904226</t>
  </si>
  <si>
    <t>0.240502</t>
  </si>
  <si>
    <t>0.330335</t>
  </si>
  <si>
    <t>0.188057</t>
  </si>
  <si>
    <t>0.831625</t>
  </si>
  <si>
    <t>0.240386</t>
  </si>
  <si>
    <t>0.530895</t>
  </si>
  <si>
    <t>61.918</t>
  </si>
  <si>
    <t>0.274084</t>
  </si>
  <si>
    <t>0.755151</t>
  </si>
  <si>
    <t>0.237327</t>
  </si>
  <si>
    <t>0.748922</t>
  </si>
  <si>
    <t>0.108828</t>
  </si>
  <si>
    <t>0.909591</t>
  </si>
  <si>
    <t>0.235046</t>
  </si>
  <si>
    <t>0.321464</t>
  </si>
  <si>
    <t>31.124</t>
  </si>
  <si>
    <t>0.830126</t>
  </si>
  <si>
    <t>0.31445</t>
  </si>
  <si>
    <t>0.234918</t>
  </si>
  <si>
    <t>2.30276</t>
  </si>
  <si>
    <t>5.2371</t>
  </si>
  <si>
    <t>0.255645</t>
  </si>
  <si>
    <t>0.768429</t>
  </si>
  <si>
    <t>0.23315</t>
  </si>
  <si>
    <t>0.702583</t>
  </si>
  <si>
    <t>21.517</t>
  </si>
  <si>
    <t>152.86</t>
  </si>
  <si>
    <t>0.171256</t>
  </si>
  <si>
    <t>0.850235</t>
  </si>
  <si>
    <t>0.232456</t>
  </si>
  <si>
    <t>0.487458</t>
  </si>
  <si>
    <t>0.155265</t>
  </si>
  <si>
    <t>0.871371</t>
  </si>
  <si>
    <t>0.22983</t>
  </si>
  <si>
    <t>0.445704</t>
  </si>
  <si>
    <t>6.3376</t>
  </si>
  <si>
    <t>0.0575197</t>
  </si>
  <si>
    <t>0.945999</t>
  </si>
  <si>
    <t>0.229764</t>
  </si>
  <si>
    <t>0.176796</t>
  </si>
  <si>
    <t>31.916</t>
  </si>
  <si>
    <t>0.0751519</t>
  </si>
  <si>
    <t>0.93041</t>
  </si>
  <si>
    <t>0.227786</t>
  </si>
  <si>
    <t>0.227609</t>
  </si>
  <si>
    <t>0.180713</t>
  </si>
  <si>
    <t>0.837952</t>
  </si>
  <si>
    <t>0.227485</t>
  </si>
  <si>
    <t>0.511955</t>
  </si>
  <si>
    <t>62.944</t>
  </si>
  <si>
    <t>0.226175</t>
  </si>
  <si>
    <t>0.796554</t>
  </si>
  <si>
    <t>0.224727</t>
  </si>
  <si>
    <t>0.628185</t>
  </si>
  <si>
    <t>16.869</t>
  </si>
  <si>
    <t>0.565864</t>
  </si>
  <si>
    <t>0.469802</t>
  </si>
  <si>
    <t>0.224505</t>
  </si>
  <si>
    <t>1.50291</t>
  </si>
  <si>
    <t>44.763</t>
  </si>
  <si>
    <t>0.103019</t>
  </si>
  <si>
    <t>0.914542</t>
  </si>
  <si>
    <t>0.224112</t>
  </si>
  <si>
    <t>0.305535</t>
  </si>
  <si>
    <t>36.086</t>
  </si>
  <si>
    <t>0.224763</t>
  </si>
  <si>
    <t>0.796834</t>
  </si>
  <si>
    <t>0.22392</t>
  </si>
  <si>
    <t>0.624606</t>
  </si>
  <si>
    <t>24.144</t>
  </si>
  <si>
    <t>0.313596</t>
  </si>
  <si>
    <t>0.714076</t>
  </si>
  <si>
    <t>0.223728</t>
  </si>
  <si>
    <t>0.848</t>
  </si>
  <si>
    <t>121.77</t>
  </si>
  <si>
    <t>0.18354</t>
  </si>
  <si>
    <t>0.832184</t>
  </si>
  <si>
    <t>0.223151</t>
  </si>
  <si>
    <t>0.519255</t>
  </si>
  <si>
    <t>5.7701</t>
  </si>
  <si>
    <t>0.0971879</t>
  </si>
  <si>
    <t>0.916558</t>
  </si>
  <si>
    <t>0.220419</t>
  </si>
  <si>
    <t>0.289445</t>
  </si>
  <si>
    <t>6.3787</t>
  </si>
  <si>
    <t>0.272633</t>
  </si>
  <si>
    <t>0.75507</t>
  </si>
  <si>
    <t>0.216639</t>
  </si>
  <si>
    <t>0.745278</t>
  </si>
  <si>
    <t>12.639</t>
  </si>
  <si>
    <t>0.379133</t>
  </si>
  <si>
    <t>0.643729</t>
  </si>
  <si>
    <t>0.21596</t>
  </si>
  <si>
    <t>1.01294</t>
  </si>
  <si>
    <t>26.582</t>
  </si>
  <si>
    <t>0.182437</t>
  </si>
  <si>
    <t>0.835348</t>
  </si>
  <si>
    <t>0.215765</t>
  </si>
  <si>
    <t>0.51641</t>
  </si>
  <si>
    <t>212.43</t>
  </si>
  <si>
    <t>0.0003885</t>
  </si>
  <si>
    <t>3.1112</t>
  </si>
  <si>
    <t>0.00721414</t>
  </si>
  <si>
    <t>0.986389</t>
  </si>
  <si>
    <t>0.215485</t>
  </si>
  <si>
    <t>0.0233009</t>
  </si>
  <si>
    <t>80.464</t>
  </si>
  <si>
    <t>0.0078689</t>
  </si>
  <si>
    <t>1.736</t>
  </si>
  <si>
    <t>0.225528</t>
  </si>
  <si>
    <t>0.796199</t>
  </si>
  <si>
    <t>0.213068</t>
  </si>
  <si>
    <t>0.626544</t>
  </si>
  <si>
    <t>0.277394</t>
  </si>
  <si>
    <t>0.753098</t>
  </si>
  <si>
    <t>0.209192</t>
  </si>
  <si>
    <t>0.757228</t>
  </si>
  <si>
    <t>0.0011025</t>
  </si>
  <si>
    <t>2.6563</t>
  </si>
  <si>
    <t>0.156931</t>
  </si>
  <si>
    <t>0.868719</t>
  </si>
  <si>
    <t>0.208514</t>
  </si>
  <si>
    <t>0.450073</t>
  </si>
  <si>
    <t>24.417</t>
  </si>
  <si>
    <t>0.104605</t>
  </si>
  <si>
    <t>0.91298</t>
  </si>
  <si>
    <t>0.309896</t>
  </si>
  <si>
    <t>4.4032</t>
  </si>
  <si>
    <t>0.115774</t>
  </si>
  <si>
    <t>0.903558</t>
  </si>
  <si>
    <t>0.206473</t>
  </si>
  <si>
    <t>0.340383</t>
  </si>
  <si>
    <t>0.00075557</t>
  </si>
  <si>
    <t>2.8552</t>
  </si>
  <si>
    <t>0.288069</t>
  </si>
  <si>
    <t>0.743524</t>
  </si>
  <si>
    <t>0.203623</t>
  </si>
  <si>
    <t>0.784003</t>
  </si>
  <si>
    <t>16.056</t>
  </si>
  <si>
    <t>0.374571</t>
  </si>
  <si>
    <t>0.650514</t>
  </si>
  <si>
    <t>0.202961</t>
  </si>
  <si>
    <t>1.00139</t>
  </si>
  <si>
    <t>4.8791</t>
  </si>
  <si>
    <t>0.189576</t>
  </si>
  <si>
    <t>0.830637</t>
  </si>
  <si>
    <t>0.202358</t>
  </si>
  <si>
    <t>0.534803</t>
  </si>
  <si>
    <t>64.167</t>
  </si>
  <si>
    <t>0.89121</t>
  </si>
  <si>
    <t>0.299487</t>
  </si>
  <si>
    <t>0.202181</t>
  </si>
  <si>
    <t>2.51365</t>
  </si>
  <si>
    <t>0.115482</t>
  </si>
  <si>
    <t>0.903412</t>
  </si>
  <si>
    <t>0.199389</t>
  </si>
  <si>
    <t>0.339592</t>
  </si>
  <si>
    <t>17.249</t>
  </si>
  <si>
    <t>0.172076</t>
  </si>
  <si>
    <t>0.849762</t>
  </si>
  <si>
    <t>0.197792</t>
  </si>
  <si>
    <t>0.489586</t>
  </si>
  <si>
    <t>9.2716</t>
  </si>
  <si>
    <t>0.0933112</t>
  </si>
  <si>
    <t>0.920492</t>
  </si>
  <si>
    <t>0.188978</t>
  </si>
  <si>
    <t>0.278687</t>
  </si>
  <si>
    <t>41.97</t>
  </si>
  <si>
    <t>0.0685424</t>
  </si>
  <si>
    <t>0.936307</t>
  </si>
  <si>
    <t>0.188894</t>
  </si>
  <si>
    <t>0.208713</t>
  </si>
  <si>
    <t>7.7637</t>
  </si>
  <si>
    <t>0.205509</t>
  </si>
  <si>
    <t>0.818431</t>
  </si>
  <si>
    <t>0.18559</t>
  </si>
  <si>
    <t>0.575626</t>
  </si>
  <si>
    <t>221.3</t>
  </si>
  <si>
    <t>0.00077012</t>
  </si>
  <si>
    <t>3.016</t>
  </si>
  <si>
    <t>0.059506</t>
  </si>
  <si>
    <t>0.944427</t>
  </si>
  <si>
    <t>0.185428</t>
  </si>
  <si>
    <t>0.182586</t>
  </si>
  <si>
    <t>85.513</t>
  </si>
  <si>
    <t>0.468901</t>
  </si>
  <si>
    <t>0.534164</t>
  </si>
  <si>
    <t>0.183668</t>
  </si>
  <si>
    <t>1.2434</t>
  </si>
  <si>
    <t>0.0011194</t>
  </si>
  <si>
    <t>2.7741</t>
  </si>
  <si>
    <t>0.0051382</t>
  </si>
  <si>
    <t>0.990639</t>
  </si>
  <si>
    <t>0.182861</t>
  </si>
  <si>
    <t>0.0166343</t>
  </si>
  <si>
    <t>6.0146</t>
  </si>
  <si>
    <t>0.0994087</t>
  </si>
  <si>
    <t>0.915889</t>
  </si>
  <si>
    <t>0.179288</t>
  </si>
  <si>
    <t>0.295586</t>
  </si>
  <si>
    <t>3.5232</t>
  </si>
  <si>
    <t>0.0826347</t>
  </si>
  <si>
    <t>0.928267</t>
  </si>
  <si>
    <t>0.178114</t>
  </si>
  <si>
    <t>0.248799</t>
  </si>
  <si>
    <t>0.927176</t>
  </si>
  <si>
    <t>0.296861</t>
  </si>
  <si>
    <t>0.177788</t>
  </si>
  <si>
    <t>2.64341</t>
  </si>
  <si>
    <t>18.377</t>
  </si>
  <si>
    <t>0.63489</t>
  </si>
  <si>
    <t>0.408857</t>
  </si>
  <si>
    <t>0.176543</t>
  </si>
  <si>
    <t>1.69695</t>
  </si>
  <si>
    <t>152.84</t>
  </si>
  <si>
    <t>0.950137</t>
  </si>
  <si>
    <t>0.296196</t>
  </si>
  <si>
    <t>0.175514</t>
  </si>
  <si>
    <t>2.72856</t>
  </si>
  <si>
    <t>107.23</t>
  </si>
  <si>
    <t>5.7481</t>
  </si>
  <si>
    <t>0.833012</t>
  </si>
  <si>
    <t>0.175118</t>
  </si>
  <si>
    <t>65.662</t>
  </si>
  <si>
    <t>0.177226</t>
  </si>
  <si>
    <t>0.842704</t>
  </si>
  <si>
    <t>0.174827</t>
  </si>
  <si>
    <t>0.502938</t>
  </si>
  <si>
    <t>4.4797</t>
  </si>
  <si>
    <t>0.19435</t>
  </si>
  <si>
    <t>0.828349</t>
  </si>
  <si>
    <t>0.171948</t>
  </si>
  <si>
    <t>0.547066</t>
  </si>
  <si>
    <t>40.688</t>
  </si>
  <si>
    <t>73.072</t>
  </si>
  <si>
    <t>0.0802908</t>
  </si>
  <si>
    <t>0.92809</t>
  </si>
  <si>
    <t>0.169375</t>
  </si>
  <si>
    <t>0.242184</t>
  </si>
  <si>
    <t>11.799</t>
  </si>
  <si>
    <t>4.8854</t>
  </si>
  <si>
    <t>0.144567</t>
  </si>
  <si>
    <t>0.879976</t>
  </si>
  <si>
    <t>0.168431</t>
  </si>
  <si>
    <t>0.417508</t>
  </si>
  <si>
    <t>0.00490062</t>
  </si>
  <si>
    <t>0.990463</t>
  </si>
  <si>
    <t>0.168319</t>
  </si>
  <si>
    <t>0.0158694</t>
  </si>
  <si>
    <t>21.945</t>
  </si>
  <si>
    <t>40.554</t>
  </si>
  <si>
    <t>0.0981378</t>
  </si>
  <si>
    <t>0.917186</t>
  </si>
  <si>
    <t>0.167542</t>
  </si>
  <si>
    <t>0.292073</t>
  </si>
  <si>
    <t>58.454</t>
  </si>
  <si>
    <t>16.932</t>
  </si>
  <si>
    <t>0.128602</t>
  </si>
  <si>
    <t>0.898035</t>
  </si>
  <si>
    <t>0.167313</t>
  </si>
  <si>
    <t>0.374988</t>
  </si>
  <si>
    <t>92.093</t>
  </si>
  <si>
    <t>0.537661</t>
  </si>
  <si>
    <t>0.49034</t>
  </si>
  <si>
    <t>0.167093</t>
  </si>
  <si>
    <t>1.42602</t>
  </si>
  <si>
    <t>74.088</t>
  </si>
  <si>
    <t>0.140547</t>
  </si>
  <si>
    <t>0.884976</t>
  </si>
  <si>
    <t>0.165973</t>
  </si>
  <si>
    <t>0.406855</t>
  </si>
  <si>
    <t>0.0010885</t>
  </si>
  <si>
    <t>2.5236</t>
  </si>
  <si>
    <t>0.273393</t>
  </si>
  <si>
    <t>0.755396</t>
  </si>
  <si>
    <t>0.163411</t>
  </si>
  <si>
    <t>0.747185</t>
  </si>
  <si>
    <t>19.966</t>
  </si>
  <si>
    <t>0.0081833</t>
  </si>
  <si>
    <t>1.7314</t>
  </si>
  <si>
    <t>0.116932</t>
  </si>
  <si>
    <t>0.905096</t>
  </si>
  <si>
    <t>0.163336</t>
  </si>
  <si>
    <t>0.343525</t>
  </si>
  <si>
    <t>57.423</t>
  </si>
  <si>
    <t>0.38013</t>
  </si>
  <si>
    <t>0.641186</t>
  </si>
  <si>
    <t>0.161301</t>
  </si>
  <si>
    <t>1.01546</t>
  </si>
  <si>
    <t>7.6899</t>
  </si>
  <si>
    <t>0.27893</t>
  </si>
  <si>
    <t>0.751851</t>
  </si>
  <si>
    <t>0.15983</t>
  </si>
  <si>
    <t>0.761081</t>
  </si>
  <si>
    <t>5.7898</t>
  </si>
  <si>
    <t>0.0943922</t>
  </si>
  <si>
    <t>0.920667</t>
  </si>
  <si>
    <t>0.159331</t>
  </si>
  <si>
    <t>0.281692</t>
  </si>
  <si>
    <t>21.903</t>
  </si>
  <si>
    <t>0.190079</t>
  </si>
  <si>
    <t>0.831062</t>
  </si>
  <si>
    <t>0.154599</t>
  </si>
  <si>
    <t>0.536094</t>
  </si>
  <si>
    <t>13.198</t>
  </si>
  <si>
    <t>0.118233</t>
  </si>
  <si>
    <t>0.904124</t>
  </si>
  <si>
    <t>0.154196</t>
  </si>
  <si>
    <t>0.34705</t>
  </si>
  <si>
    <t>127.84</t>
  </si>
  <si>
    <t>0.428606</t>
  </si>
  <si>
    <t>0.584799</t>
  </si>
  <si>
    <t>0.154133</t>
  </si>
  <si>
    <t>1.13905</t>
  </si>
  <si>
    <t>0.564988</t>
  </si>
  <si>
    <t>0.469054</t>
  </si>
  <si>
    <t>0.152777</t>
  </si>
  <si>
    <t>1.50051</t>
  </si>
  <si>
    <t>20.88</t>
  </si>
  <si>
    <t>0.0288661</t>
  </si>
  <si>
    <t>0.966656</t>
  </si>
  <si>
    <t>0.147326</t>
  </si>
  <si>
    <t>0.0911308</t>
  </si>
  <si>
    <t>16.239</t>
  </si>
  <si>
    <t>0.0595338</t>
  </si>
  <si>
    <t>0.94461</t>
  </si>
  <si>
    <t>0.147161</t>
  </si>
  <si>
    <t>0.182667</t>
  </si>
  <si>
    <t>79.9</t>
  </si>
  <si>
    <t>0.137919</t>
  </si>
  <si>
    <t>0.889995</t>
  </si>
  <si>
    <t>0.144389</t>
  </si>
  <si>
    <t>0.399872</t>
  </si>
  <si>
    <t>36.147</t>
  </si>
  <si>
    <t>0.0940635</t>
  </si>
  <si>
    <t>0.92119</t>
  </si>
  <si>
    <t>0.143914</t>
  </si>
  <si>
    <t>0.280778</t>
  </si>
  <si>
    <t>37.119</t>
  </si>
  <si>
    <t>0.0010997</t>
  </si>
  <si>
    <t>2.6302</t>
  </si>
  <si>
    <t>1.07519</t>
  </si>
  <si>
    <t>0.304952</t>
  </si>
  <si>
    <t>0.142388</t>
  </si>
  <si>
    <t>3.22681</t>
  </si>
  <si>
    <t>0.14947</t>
  </si>
  <si>
    <t>0.874991</t>
  </si>
  <si>
    <t>0.141754</t>
  </si>
  <si>
    <t>0.430459</t>
  </si>
  <si>
    <t>36.465</t>
  </si>
  <si>
    <t>0.0708237</t>
  </si>
  <si>
    <t>0.934863</t>
  </si>
  <si>
    <t>0.141518</t>
  </si>
  <si>
    <t>0.215254</t>
  </si>
  <si>
    <t>24.87</t>
  </si>
  <si>
    <t>0.0809734</t>
  </si>
  <si>
    <t>0.928427</t>
  </si>
  <si>
    <t>0.141364</t>
  </si>
  <si>
    <t>0.244113</t>
  </si>
  <si>
    <t>44.948</t>
  </si>
  <si>
    <t>0.0739469</t>
  </si>
  <si>
    <t>0.930885</t>
  </si>
  <si>
    <t>0.140888</t>
  </si>
  <si>
    <t>0.224177</t>
  </si>
  <si>
    <t>43.036</t>
  </si>
  <si>
    <t>55.022</t>
  </si>
  <si>
    <t>0.0918075</t>
  </si>
  <si>
    <t>0.920606</t>
  </si>
  <si>
    <t>0.140541</t>
  </si>
  <si>
    <t>0.274501</t>
  </si>
  <si>
    <t>0.0646335</t>
  </si>
  <si>
    <t>0.936789</t>
  </si>
  <si>
    <t>0.140172</t>
  </si>
  <si>
    <t>0.197453</t>
  </si>
  <si>
    <t>58.309</t>
  </si>
  <si>
    <t>0.390399</t>
  </si>
  <si>
    <t>0.632369</t>
  </si>
  <si>
    <t>0.139996</t>
  </si>
  <si>
    <t>1.0415</t>
  </si>
  <si>
    <t>10.514</t>
  </si>
  <si>
    <t>0.101094</t>
  </si>
  <si>
    <t>0.914596</t>
  </si>
  <si>
    <t>0.137675</t>
  </si>
  <si>
    <t>0.300235</t>
  </si>
  <si>
    <t>4.424</t>
  </si>
  <si>
    <t>0.0462047</t>
  </si>
  <si>
    <t>0.955641</t>
  </si>
  <si>
    <t>0.137185</t>
  </si>
  <si>
    <t>0.143464</t>
  </si>
  <si>
    <t>71.125</t>
  </si>
  <si>
    <t>0.120483</t>
  </si>
  <si>
    <t>0.902692</t>
  </si>
  <si>
    <t>0.135352</t>
  </si>
  <si>
    <t>0.353137</t>
  </si>
  <si>
    <t>49.225</t>
  </si>
  <si>
    <t>4.4812</t>
  </si>
  <si>
    <t>0.0912581</t>
  </si>
  <si>
    <t>0.920992</t>
  </si>
  <si>
    <t>0.134934</t>
  </si>
  <si>
    <t>0.27297</t>
  </si>
  <si>
    <t>165.98</t>
  </si>
  <si>
    <t>0.245871</t>
  </si>
  <si>
    <t>0.781721</t>
  </si>
  <si>
    <t>0.13441</t>
  </si>
  <si>
    <t>0.677966</t>
  </si>
  <si>
    <t>28.112</t>
  </si>
  <si>
    <t>0.199827</t>
  </si>
  <si>
    <t>0.821321</t>
  </si>
  <si>
    <t>0.134141</t>
  </si>
  <si>
    <t>0.561102</t>
  </si>
  <si>
    <t>21.433</t>
  </si>
  <si>
    <t>0.0938409</t>
  </si>
  <si>
    <t>0.920315</t>
  </si>
  <si>
    <t>0.133112</t>
  </si>
  <si>
    <t>0.28016</t>
  </si>
  <si>
    <t>78.1</t>
  </si>
  <si>
    <t>0.076953</t>
  </si>
  <si>
    <t>0.931498</t>
  </si>
  <si>
    <t>0.132801</t>
  </si>
  <si>
    <t>0.232729</t>
  </si>
  <si>
    <t>53.924</t>
  </si>
  <si>
    <t>22.334</t>
  </si>
  <si>
    <t>0.182344</t>
  </si>
  <si>
    <t>0.835052</t>
  </si>
  <si>
    <t>0.132571</t>
  </si>
  <si>
    <t>0.516168</t>
  </si>
  <si>
    <t>0.0329936</t>
  </si>
  <si>
    <t>0.962956</t>
  </si>
  <si>
    <t>0.103737</t>
  </si>
  <si>
    <t>11.967</t>
  </si>
  <si>
    <t>0.0010905</t>
  </si>
  <si>
    <t>2.5379</t>
  </si>
  <si>
    <t>0.197791</t>
  </si>
  <si>
    <t>0.823285</t>
  </si>
  <si>
    <t>0.130887</t>
  </si>
  <si>
    <t>0.555887</t>
  </si>
  <si>
    <t>9.5162</t>
  </si>
  <si>
    <t>3.8326</t>
  </si>
  <si>
    <t>0.733102</t>
  </si>
  <si>
    <t>0.348739</t>
  </si>
  <si>
    <t>0.130562</t>
  </si>
  <si>
    <t>1.98991</t>
  </si>
  <si>
    <t>5.4078</t>
  </si>
  <si>
    <t>0.0010846</t>
  </si>
  <si>
    <t>2.4934</t>
  </si>
  <si>
    <t>0.00312445</t>
  </si>
  <si>
    <t>0.991806</t>
  </si>
  <si>
    <t>0.128743</t>
  </si>
  <si>
    <t>0.010138</t>
  </si>
  <si>
    <t>0.0727255</t>
  </si>
  <si>
    <t>0.930969</t>
  </si>
  <si>
    <t>0.127316</t>
  </si>
  <si>
    <t>0.220692</t>
  </si>
  <si>
    <t>0.00038895</t>
  </si>
  <si>
    <t>3.1153</t>
  </si>
  <si>
    <t>0.0456949</t>
  </si>
  <si>
    <t>0.955745</t>
  </si>
  <si>
    <t>0.126025</t>
  </si>
  <si>
    <t>0.141948</t>
  </si>
  <si>
    <t>32.359</t>
  </si>
  <si>
    <t>0.0759205</t>
  </si>
  <si>
    <t>0.931131</t>
  </si>
  <si>
    <t>0.124811</t>
  </si>
  <si>
    <t>0.229795</t>
  </si>
  <si>
    <t>0.106727</t>
  </si>
  <si>
    <t>0.912116</t>
  </si>
  <si>
    <t>0.121609</t>
  </si>
  <si>
    <t>0.315716</t>
  </si>
  <si>
    <t>211.06</t>
  </si>
  <si>
    <t>0.0053763</t>
  </si>
  <si>
    <t>1.908</t>
  </si>
  <si>
    <t>0.295487</t>
  </si>
  <si>
    <t>0.733539</t>
  </si>
  <si>
    <t>0.120927</t>
  </si>
  <si>
    <t>0.802603</t>
  </si>
  <si>
    <t>0.00039841</t>
  </si>
  <si>
    <t>3.3419</t>
  </si>
  <si>
    <t>0.0595402</t>
  </si>
  <si>
    <t>0.944965</t>
  </si>
  <si>
    <t>0.120753</t>
  </si>
  <si>
    <t>0.182686</t>
  </si>
  <si>
    <t>85.126</t>
  </si>
  <si>
    <t>23.91</t>
  </si>
  <si>
    <t>0.127986</t>
  </si>
  <si>
    <t>0.897375</t>
  </si>
  <si>
    <t>0.120612</t>
  </si>
  <si>
    <t>0.373337</t>
  </si>
  <si>
    <t>25.423</t>
  </si>
  <si>
    <t>0.0892873</t>
  </si>
  <si>
    <t>0.922269</t>
  </si>
  <si>
    <t>0.120246</t>
  </si>
  <si>
    <t>0.267469</t>
  </si>
  <si>
    <t>11.058</t>
  </si>
  <si>
    <t>0.106019</t>
  </si>
  <si>
    <t>0.913505</t>
  </si>
  <si>
    <t>0.119605</t>
  </si>
  <si>
    <t>0.313773</t>
  </si>
  <si>
    <t>265.97</t>
  </si>
  <si>
    <t>0.0834296</t>
  </si>
  <si>
    <t>0.927223</t>
  </si>
  <si>
    <t>0.119315</t>
  </si>
  <si>
    <t>0.251038</t>
  </si>
  <si>
    <t>3.7749</t>
  </si>
  <si>
    <t>0.0593707</t>
  </si>
  <si>
    <t>0.944243</t>
  </si>
  <si>
    <t>0.118083</t>
  </si>
  <si>
    <t>0.182192</t>
  </si>
  <si>
    <t>3.5154</t>
  </si>
  <si>
    <t>0.166101</t>
  </si>
  <si>
    <t>0.857352</t>
  </si>
  <si>
    <t>0.117954</t>
  </si>
  <si>
    <t>0.474045</t>
  </si>
  <si>
    <t>0.0011236</t>
  </si>
  <si>
    <t>2.7969</t>
  </si>
  <si>
    <t>0.0344372</t>
  </si>
  <si>
    <t>0.961342</t>
  </si>
  <si>
    <t>0.114627</t>
  </si>
  <si>
    <t>0.108123</t>
  </si>
  <si>
    <t>33.629</t>
  </si>
  <si>
    <t>0.0516663</t>
  </si>
  <si>
    <t>0.948884</t>
  </si>
  <si>
    <t>0.110861</t>
  </si>
  <si>
    <t>0.159628</t>
  </si>
  <si>
    <t>25.567</t>
  </si>
  <si>
    <t>6.009</t>
  </si>
  <si>
    <t>0.319681</t>
  </si>
  <si>
    <t>0.109213</t>
  </si>
  <si>
    <t>5.20118</t>
  </si>
  <si>
    <t>5.3162</t>
  </si>
  <si>
    <t>0.0078611</t>
  </si>
  <si>
    <t>1.7343</t>
  </si>
  <si>
    <t>0.15462</t>
  </si>
  <si>
    <t>0.871911</t>
  </si>
  <si>
    <t>0.109173</t>
  </si>
  <si>
    <t>0.44401</t>
  </si>
  <si>
    <t>76.049</t>
  </si>
  <si>
    <t>0.216224</t>
  </si>
  <si>
    <t>0.803597</t>
  </si>
  <si>
    <t>0.109106</t>
  </si>
  <si>
    <t>0.602924</t>
  </si>
  <si>
    <t>66.499</t>
  </si>
  <si>
    <t>0.0749309</t>
  </si>
  <si>
    <t>0.93082</t>
  </si>
  <si>
    <t>0.108631</t>
  </si>
  <si>
    <t>0.22698</t>
  </si>
  <si>
    <t>77.085</t>
  </si>
  <si>
    <t>0.0672598</t>
  </si>
  <si>
    <t>0.935842</t>
  </si>
  <si>
    <t>0.108562</t>
  </si>
  <si>
    <t>0.205025</t>
  </si>
  <si>
    <t>29.446</t>
  </si>
  <si>
    <t>0.150243</t>
  </si>
  <si>
    <t>0.875899</t>
  </si>
  <si>
    <t>0.107891</t>
  </si>
  <si>
    <t>0.432496</t>
  </si>
  <si>
    <t>82.587</t>
  </si>
  <si>
    <t>0.0387947</t>
  </si>
  <si>
    <t>0.957263</t>
  </si>
  <si>
    <t>0.106596</t>
  </si>
  <si>
    <t>0.121295</t>
  </si>
  <si>
    <t>40.375</t>
  </si>
  <si>
    <t>0.236927</t>
  </si>
  <si>
    <t>0.788295</t>
  </si>
  <si>
    <t>0.106344</t>
  </si>
  <si>
    <t>0.655391</t>
  </si>
  <si>
    <t>54.374</t>
  </si>
  <si>
    <t>0.0647753</t>
  </si>
  <si>
    <t>0.937143</t>
  </si>
  <si>
    <t>0.104712</t>
  </si>
  <si>
    <t>0.197863</t>
  </si>
  <si>
    <t>20.467</t>
  </si>
  <si>
    <t>0.0930553</t>
  </si>
  <si>
    <t>0.920129</t>
  </si>
  <si>
    <t>0.103972</t>
  </si>
  <si>
    <t>0.277975</t>
  </si>
  <si>
    <t>83.137</t>
  </si>
  <si>
    <t>0.0682268</t>
  </si>
  <si>
    <t>0.935976</t>
  </si>
  <si>
    <t>0.103698</t>
  </si>
  <si>
    <t>0.207806</t>
  </si>
  <si>
    <t>3.8494</t>
  </si>
  <si>
    <t>0.130281</t>
  </si>
  <si>
    <t>0.898363</t>
  </si>
  <si>
    <t>0.101519</t>
  </si>
  <si>
    <t>0.379488</t>
  </si>
  <si>
    <t>28.098</t>
  </si>
  <si>
    <t>0.090937</t>
  </si>
  <si>
    <t>0.920989</t>
  </si>
  <si>
    <t>0.10082</t>
  </si>
  <si>
    <t>0.272074</t>
  </si>
  <si>
    <t>0.0020899</t>
  </si>
  <si>
    <t>2.2192</t>
  </si>
  <si>
    <t>0.0600308</t>
  </si>
  <si>
    <t>0.944422</t>
  </si>
  <si>
    <t>0.100349</t>
  </si>
  <si>
    <t>0.184113</t>
  </si>
  <si>
    <t>0.312711</t>
  </si>
  <si>
    <t>0.714434</t>
  </si>
  <si>
    <t>0.100199</t>
  </si>
  <si>
    <t>0.845781</t>
  </si>
  <si>
    <t>3.6305</t>
  </si>
  <si>
    <t>0.0868262</t>
  </si>
  <si>
    <t>0.92551</t>
  </si>
  <si>
    <t>0.0976477</t>
  </si>
  <si>
    <t>0.26058</t>
  </si>
  <si>
    <t>6.414</t>
  </si>
  <si>
    <t>0.0733383</t>
  </si>
  <si>
    <t>0.930046</t>
  </si>
  <si>
    <t>0.0970478</t>
  </si>
  <si>
    <t>0.222441</t>
  </si>
  <si>
    <t>0.447924</t>
  </si>
  <si>
    <t>0.553779</t>
  </si>
  <si>
    <t>0.0967264</t>
  </si>
  <si>
    <t>1.18887</t>
  </si>
  <si>
    <t>0.00039825</t>
  </si>
  <si>
    <t>3.3384</t>
  </si>
  <si>
    <t>0.0344105</t>
  </si>
  <si>
    <t>0.960995</t>
  </si>
  <si>
    <t>0.0956659</t>
  </si>
  <si>
    <t>8.0518</t>
  </si>
  <si>
    <t>0.0980965</t>
  </si>
  <si>
    <t>0.916822</t>
  </si>
  <si>
    <t>0.0948067</t>
  </si>
  <si>
    <t>0.291959</t>
  </si>
  <si>
    <t>141.17</t>
  </si>
  <si>
    <t>0.0380401</t>
  </si>
  <si>
    <t>0.957459</t>
  </si>
  <si>
    <t>0.0943079</t>
  </si>
  <si>
    <t>0.119021</t>
  </si>
  <si>
    <t>7.1594</t>
  </si>
  <si>
    <t>0.0828921</t>
  </si>
  <si>
    <t>0.928062</t>
  </si>
  <si>
    <t>0.0941286</t>
  </si>
  <si>
    <t>0.249525</t>
  </si>
  <si>
    <t>0.266556</t>
  </si>
  <si>
    <t>0.091403</t>
  </si>
  <si>
    <t>0.730017</t>
  </si>
  <si>
    <t>0.0329165</t>
  </si>
  <si>
    <t>0.962938</t>
  </si>
  <si>
    <t>0.0912104</t>
  </si>
  <si>
    <t>0.103502</t>
  </si>
  <si>
    <t>8.1418</t>
  </si>
  <si>
    <t>0.0094586</t>
  </si>
  <si>
    <t>1.6922</t>
  </si>
  <si>
    <t>0.0512721</t>
  </si>
  <si>
    <t>0.949364</t>
  </si>
  <si>
    <t>0.0907907</t>
  </si>
  <si>
    <t>0.158466</t>
  </si>
  <si>
    <t>6.4572</t>
  </si>
  <si>
    <t>0.38887</t>
  </si>
  <si>
    <t>0.634781</t>
  </si>
  <si>
    <t>0.0891523</t>
  </si>
  <si>
    <t>1.03762</t>
  </si>
  <si>
    <t>10.633</t>
  </si>
  <si>
    <t>6.2448</t>
  </si>
  <si>
    <t>0.00195697</t>
  </si>
  <si>
    <t>0.994609</t>
  </si>
  <si>
    <t>0.0886097</t>
  </si>
  <si>
    <t>0.00635829</t>
  </si>
  <si>
    <t>11.29</t>
  </si>
  <si>
    <t>0.00040048</t>
  </si>
  <si>
    <t>3.3776</t>
  </si>
  <si>
    <t>0.044737</t>
  </si>
  <si>
    <t>0.955458</t>
  </si>
  <si>
    <t>0.0881987</t>
  </si>
  <si>
    <t>0.139095</t>
  </si>
  <si>
    <t>46.743</t>
  </si>
  <si>
    <t>0.101258</t>
  </si>
  <si>
    <t>0.914345</t>
  </si>
  <si>
    <t>0.0879517</t>
  </si>
  <si>
    <t>0.300689</t>
  </si>
  <si>
    <t>98.582</t>
  </si>
  <si>
    <t>0.122062</t>
  </si>
  <si>
    <t>0.901525</t>
  </si>
  <si>
    <t>0.0861835</t>
  </si>
  <si>
    <t>0.357398</t>
  </si>
  <si>
    <t>0.0670682</t>
  </si>
  <si>
    <t>0.935693</t>
  </si>
  <si>
    <t>0.0855446</t>
  </si>
  <si>
    <t>0.204474</t>
  </si>
  <si>
    <t>0.0587323</t>
  </si>
  <si>
    <t>0.943793</t>
  </si>
  <si>
    <t>0.0853243</t>
  </si>
  <si>
    <t>0.180333</t>
  </si>
  <si>
    <t>38.517</t>
  </si>
  <si>
    <t>10.12</t>
  </si>
  <si>
    <t>0.122562</t>
  </si>
  <si>
    <t>0.902736</t>
  </si>
  <si>
    <t>0.0850868</t>
  </si>
  <si>
    <t>0.358746</t>
  </si>
  <si>
    <t>331.07</t>
  </si>
  <si>
    <t>4.5107</t>
  </si>
  <si>
    <t>0.0673313</t>
  </si>
  <si>
    <t>0.936553</t>
  </si>
  <si>
    <t>0.0849814</t>
  </si>
  <si>
    <t>0.205231</t>
  </si>
  <si>
    <t>9.3103</t>
  </si>
  <si>
    <t>0.105907</t>
  </si>
  <si>
    <t>0.913137</t>
  </si>
  <si>
    <t>0.0848293</t>
  </si>
  <si>
    <t>0.313469</t>
  </si>
  <si>
    <t>0.0075708</t>
  </si>
  <si>
    <t>1.7538</t>
  </si>
  <si>
    <t>0.115092</t>
  </si>
  <si>
    <t>0.904042</t>
  </si>
  <si>
    <t>0.0846128</t>
  </si>
  <si>
    <t>0.338533</t>
  </si>
  <si>
    <t>49.355</t>
  </si>
  <si>
    <t>0.0020891</t>
  </si>
  <si>
    <t>2.218</t>
  </si>
  <si>
    <t>0.297207</t>
  </si>
  <si>
    <t>0.733973</t>
  </si>
  <si>
    <t>0.0841293</t>
  </si>
  <si>
    <t>0.806914</t>
  </si>
  <si>
    <t>93.296</t>
  </si>
  <si>
    <t>0.0267101</t>
  </si>
  <si>
    <t>0.967485</t>
  </si>
  <si>
    <t>0.0817528</t>
  </si>
  <si>
    <t>0.0845072</t>
  </si>
  <si>
    <t>36.778</t>
  </si>
  <si>
    <t>16.908</t>
  </si>
  <si>
    <t>0.0458155</t>
  </si>
  <si>
    <t>0.956114</t>
  </si>
  <si>
    <t>0.0813456</t>
  </si>
  <si>
    <t>0.142306</t>
  </si>
  <si>
    <t>87.953</t>
  </si>
  <si>
    <t>0.130364</t>
  </si>
  <si>
    <t>0.898738</t>
  </si>
  <si>
    <t>0.0797243</t>
  </si>
  <si>
    <t>0.379709</t>
  </si>
  <si>
    <t>74.363</t>
  </si>
  <si>
    <t>0.0396921</t>
  </si>
  <si>
    <t>0.95579</t>
  </si>
  <si>
    <t>0.0793028</t>
  </si>
  <si>
    <t>0.123995</t>
  </si>
  <si>
    <t>0.0960286</t>
  </si>
  <si>
    <t>0.918679</t>
  </si>
  <si>
    <t>0.0790863</t>
  </si>
  <si>
    <t>0.286233</t>
  </si>
  <si>
    <t>4.4105</t>
  </si>
  <si>
    <t>0.169138</t>
  </si>
  <si>
    <t>0.851824</t>
  </si>
  <si>
    <t>0.0782757</t>
  </si>
  <si>
    <t>0.481951</t>
  </si>
  <si>
    <t>12.358</t>
  </si>
  <si>
    <t>0.0457247</t>
  </si>
  <si>
    <t>0.956097</t>
  </si>
  <si>
    <t>0.0774326</t>
  </si>
  <si>
    <t>0.142036</t>
  </si>
  <si>
    <t>66.937</t>
  </si>
  <si>
    <t>0.162624</t>
  </si>
  <si>
    <t>0.862555</t>
  </si>
  <si>
    <t>0.0772533</t>
  </si>
  <si>
    <t>0.464972</t>
  </si>
  <si>
    <t>35.098</t>
  </si>
  <si>
    <t>0.522677</t>
  </si>
  <si>
    <t>0.501667</t>
  </si>
  <si>
    <t>0.076745</t>
  </si>
  <si>
    <t>1.38567</t>
  </si>
  <si>
    <t>15.656</t>
  </si>
  <si>
    <t>0.025577</t>
  </si>
  <si>
    <t>0.968851</t>
  </si>
  <si>
    <t>0.0757971</t>
  </si>
  <si>
    <t>0.0810151</t>
  </si>
  <si>
    <t>0.0094678</t>
  </si>
  <si>
    <t>1.6982</t>
  </si>
  <si>
    <t>0.129561</t>
  </si>
  <si>
    <t>0.89849</t>
  </si>
  <si>
    <t>0.0755062</t>
  </si>
  <si>
    <t>0.377558</t>
  </si>
  <si>
    <t>4.2555</t>
  </si>
  <si>
    <t>0.0741495</t>
  </si>
  <si>
    <t>0.931423</t>
  </si>
  <si>
    <t>0.0751371</t>
  </si>
  <si>
    <t>0.224754</t>
  </si>
  <si>
    <t>3.8515</t>
  </si>
  <si>
    <t>0.038341</t>
  </si>
  <si>
    <t>0.957278</t>
  </si>
  <si>
    <t>0.0747662</t>
  </si>
  <si>
    <t>0.127962</t>
  </si>
  <si>
    <t>0.897004</t>
  </si>
  <si>
    <t>0.0744667</t>
  </si>
  <si>
    <t>0.373272</t>
  </si>
  <si>
    <t>7.3773</t>
  </si>
  <si>
    <t>0.119764</t>
  </si>
  <si>
    <t>0.902772</t>
  </si>
  <si>
    <t>0.0743408</t>
  </si>
  <si>
    <t>0.351191</t>
  </si>
  <si>
    <t>38.046</t>
  </si>
  <si>
    <t>0.0443336</t>
  </si>
  <si>
    <t>0.955108</t>
  </si>
  <si>
    <t>0.0736504</t>
  </si>
  <si>
    <t>0.137892</t>
  </si>
  <si>
    <t>0.0011107</t>
  </si>
  <si>
    <t>2.7248</t>
  </si>
  <si>
    <t>0.100458</t>
  </si>
  <si>
    <t>0.914118</t>
  </si>
  <si>
    <t>0.0731525</t>
  </si>
  <si>
    <t>0.298482</t>
  </si>
  <si>
    <t>0.0072799</t>
  </si>
  <si>
    <t>1.7997</t>
  </si>
  <si>
    <t>0.024543</t>
  </si>
  <si>
    <t>0.970615</t>
  </si>
  <si>
    <t>0.0722528</t>
  </si>
  <si>
    <t>0.0778217</t>
  </si>
  <si>
    <t>31.826</t>
  </si>
  <si>
    <t>0.0014089</t>
  </si>
  <si>
    <t>2.3148</t>
  </si>
  <si>
    <t>0.00196645</t>
  </si>
  <si>
    <t>0.994739</t>
  </si>
  <si>
    <t>0.0722113</t>
  </si>
  <si>
    <t>0.00638904</t>
  </si>
  <si>
    <t>295.56</t>
  </si>
  <si>
    <t>0.116012</t>
  </si>
  <si>
    <t>0.903554</t>
  </si>
  <si>
    <t>0.0704565</t>
  </si>
  <si>
    <t>0.34103</t>
  </si>
  <si>
    <t>0.264745</t>
  </si>
  <si>
    <t>0.756346</t>
  </si>
  <si>
    <t>0.0702286</t>
  </si>
  <si>
    <t>0.725466</t>
  </si>
  <si>
    <t>4.8942</t>
  </si>
  <si>
    <t>0.0112281</t>
  </si>
  <si>
    <t>0.983523</t>
  </si>
  <si>
    <t>0.0694642</t>
  </si>
  <si>
    <t>0.0361059</t>
  </si>
  <si>
    <t>279.01</t>
  </si>
  <si>
    <t>0.0467996</t>
  </si>
  <si>
    <t>0.955135</t>
  </si>
  <si>
    <t>0.0687704</t>
  </si>
  <si>
    <t>0.145232</t>
  </si>
  <si>
    <t>69.447</t>
  </si>
  <si>
    <t>0.00040355</t>
  </si>
  <si>
    <t>3.4297</t>
  </si>
  <si>
    <t>0.0202293</t>
  </si>
  <si>
    <t>0.974336</t>
  </si>
  <si>
    <t>0.0681138</t>
  </si>
  <si>
    <t>0.0644297</t>
  </si>
  <si>
    <t>3.6829</t>
  </si>
  <si>
    <t>0.0322565</t>
  </si>
  <si>
    <t>0.963262</t>
  </si>
  <si>
    <t>0.0670114</t>
  </si>
  <si>
    <t>0.101493</t>
  </si>
  <si>
    <t>82.155</t>
  </si>
  <si>
    <t>0.0805843</t>
  </si>
  <si>
    <t>0.0662975</t>
  </si>
  <si>
    <t>0.243014</t>
  </si>
  <si>
    <t>51.232</t>
  </si>
  <si>
    <t>0.0010707</t>
  </si>
  <si>
    <t>2.3892</t>
  </si>
  <si>
    <t>0.0206402</t>
  </si>
  <si>
    <t>0.974461</t>
  </si>
  <si>
    <t>0.0656819</t>
  </si>
  <si>
    <t>0.0657104</t>
  </si>
  <si>
    <t>8.0493</t>
  </si>
  <si>
    <t>0.00039448</t>
  </si>
  <si>
    <t>3.2759</t>
  </si>
  <si>
    <t>0.00147579</t>
  </si>
  <si>
    <t>0.995604</t>
  </si>
  <si>
    <t>0.0650797</t>
  </si>
  <si>
    <t>0.00479756</t>
  </si>
  <si>
    <t>152.4</t>
  </si>
  <si>
    <t>0.0898248</t>
  </si>
  <si>
    <t>0.921569</t>
  </si>
  <si>
    <t>0.064662</t>
  </si>
  <si>
    <t>0.26897</t>
  </si>
  <si>
    <t>140.86</t>
  </si>
  <si>
    <t>0.0373016</t>
  </si>
  <si>
    <t>0.957339</t>
  </si>
  <si>
    <t>0.0634632</t>
  </si>
  <si>
    <t>0.116793</t>
  </si>
  <si>
    <t>4.5558</t>
  </si>
  <si>
    <t>0.0390961</t>
  </si>
  <si>
    <t>0.956583</t>
  </si>
  <si>
    <t>0.0634422</t>
  </si>
  <si>
    <t>0.122202</t>
  </si>
  <si>
    <t>34.346</t>
  </si>
  <si>
    <t>0.157167</t>
  </si>
  <si>
    <t>0.868606</t>
  </si>
  <si>
    <t>0.062294</t>
  </si>
  <si>
    <t>0.450691</t>
  </si>
  <si>
    <t>10.279</t>
  </si>
  <si>
    <t>41.997</t>
  </si>
  <si>
    <t>0.0757558</t>
  </si>
  <si>
    <t>0.930774</t>
  </si>
  <si>
    <t>0.0620508</t>
  </si>
  <si>
    <t>0.229327</t>
  </si>
  <si>
    <t>0.707298</t>
  </si>
  <si>
    <t>0.363088</t>
  </si>
  <si>
    <t>0.0612936</t>
  </si>
  <si>
    <t>1.91081</t>
  </si>
  <si>
    <t>75.85</t>
  </si>
  <si>
    <t>0.0416554</t>
  </si>
  <si>
    <t>0.955009</t>
  </si>
  <si>
    <t>0.0593719</t>
  </si>
  <si>
    <t>0.129887</t>
  </si>
  <si>
    <t>56.94</t>
  </si>
  <si>
    <t>215.47</t>
  </si>
  <si>
    <t>0.076763</t>
  </si>
  <si>
    <t>0.931167</t>
  </si>
  <si>
    <t>0.0583191</t>
  </si>
  <si>
    <t>0.232189</t>
  </si>
  <si>
    <t>15.937</t>
  </si>
  <si>
    <t>0.00914774</t>
  </si>
  <si>
    <t>0.983864</t>
  </si>
  <si>
    <t>0.0580091</t>
  </si>
  <si>
    <t>0.0294831</t>
  </si>
  <si>
    <t>12.392</t>
  </si>
  <si>
    <t>0.0521109</t>
  </si>
  <si>
    <t>0.948723</t>
  </si>
  <si>
    <t>0.0578871</t>
  </si>
  <si>
    <t>11.682</t>
  </si>
  <si>
    <t>0.0668479</t>
  </si>
  <si>
    <t>0.935157</t>
  </si>
  <si>
    <t>0.0578213</t>
  </si>
  <si>
    <t>0.203839</t>
  </si>
  <si>
    <t>10.977</t>
  </si>
  <si>
    <t>0.0212437</t>
  </si>
  <si>
    <t>0.974987</t>
  </si>
  <si>
    <t>0.0571585</t>
  </si>
  <si>
    <t>0.0675892</t>
  </si>
  <si>
    <t>0.0361372</t>
  </si>
  <si>
    <t>0.957809</t>
  </si>
  <si>
    <t>0.0557728</t>
  </si>
  <si>
    <t>0.113274</t>
  </si>
  <si>
    <t>20.644</t>
  </si>
  <si>
    <t>6.1556</t>
  </si>
  <si>
    <t>0.0350876</t>
  </si>
  <si>
    <t>0.96031</t>
  </si>
  <si>
    <t>0.0555687</t>
  </si>
  <si>
    <t>0.110096</t>
  </si>
  <si>
    <t>28.398</t>
  </si>
  <si>
    <t>0.0549675</t>
  </si>
  <si>
    <t>0.946548</t>
  </si>
  <si>
    <t>0.0544834</t>
  </si>
  <si>
    <t>0.16933</t>
  </si>
  <si>
    <t>6.0464</t>
  </si>
  <si>
    <t>0.144341</t>
  </si>
  <si>
    <t>0.879654</t>
  </si>
  <si>
    <t>0.053793</t>
  </si>
  <si>
    <t>0.416912</t>
  </si>
  <si>
    <t>6.268</t>
  </si>
  <si>
    <t>0.0017489</t>
  </si>
  <si>
    <t>2.2457</t>
  </si>
  <si>
    <t>0.159114</t>
  </si>
  <si>
    <t>0.866603</t>
  </si>
  <si>
    <t>0.0532255</t>
  </si>
  <si>
    <t>0.455794</t>
  </si>
  <si>
    <t>9.3617</t>
  </si>
  <si>
    <t>0.0447978</t>
  </si>
  <si>
    <t>0.95581</t>
  </si>
  <si>
    <t>0.0530396</t>
  </si>
  <si>
    <t>0.139276</t>
  </si>
  <si>
    <t>54.175</t>
  </si>
  <si>
    <t>0.114543</t>
  </si>
  <si>
    <t>0.903679</t>
  </si>
  <si>
    <t>0.0507507</t>
  </si>
  <si>
    <t>0.337041</t>
  </si>
  <si>
    <t>113.94</t>
  </si>
  <si>
    <t>0.0299091</t>
  </si>
  <si>
    <t>0.966628</t>
  </si>
  <si>
    <t>0.0497255</t>
  </si>
  <si>
    <t>0.0943254</t>
  </si>
  <si>
    <t>0.0572815</t>
  </si>
  <si>
    <t>0.944401</t>
  </si>
  <si>
    <t>0.049387</t>
  </si>
  <si>
    <t>0.1761</t>
  </si>
  <si>
    <t>10.77</t>
  </si>
  <si>
    <t>0.0362594</t>
  </si>
  <si>
    <t>0.957597</t>
  </si>
  <si>
    <t>0.0481977</t>
  </si>
  <si>
    <t>0.113644</t>
  </si>
  <si>
    <t>183.74</t>
  </si>
  <si>
    <t>0.0370816</t>
  </si>
  <si>
    <t>0.957007</t>
  </si>
  <si>
    <t>0.0479259</t>
  </si>
  <si>
    <t>0.116129</t>
  </si>
  <si>
    <t>0.0053673</t>
  </si>
  <si>
    <t>1.8993</t>
  </si>
  <si>
    <t>0.0164348</t>
  </si>
  <si>
    <t>0.977787</t>
  </si>
  <si>
    <t>0.0469608</t>
  </si>
  <si>
    <t>0.0525537</t>
  </si>
  <si>
    <t>0.0574449</t>
  </si>
  <si>
    <t>0.945645</t>
  </si>
  <si>
    <t>0.0459061</t>
  </si>
  <si>
    <t>0.176577</t>
  </si>
  <si>
    <t>66.548</t>
  </si>
  <si>
    <t>0.0087447</t>
  </si>
  <si>
    <t>0.984172</t>
  </si>
  <si>
    <t>0.0281966</t>
  </si>
  <si>
    <t>16.469</t>
  </si>
  <si>
    <t>0.0598391</t>
  </si>
  <si>
    <t>0.944581</t>
  </si>
  <si>
    <t>0.0449972</t>
  </si>
  <si>
    <t>0.183556</t>
  </si>
  <si>
    <t>23.146</t>
  </si>
  <si>
    <t>0.0011058</t>
  </si>
  <si>
    <t>2.7045</t>
  </si>
  <si>
    <t>0.0223914</t>
  </si>
  <si>
    <t>0.972275</t>
  </si>
  <si>
    <t>0.0446835</t>
  </si>
  <si>
    <t>0.0711563</t>
  </si>
  <si>
    <t>0.0605681</t>
  </si>
  <si>
    <t>0.944769</t>
  </si>
  <si>
    <t>0.0436287</t>
  </si>
  <si>
    <t>0.185675</t>
  </si>
  <si>
    <t>0.00538</t>
  </si>
  <si>
    <t>1.9128</t>
  </si>
  <si>
    <t>0.039701</t>
  </si>
  <si>
    <t>0.956139</t>
  </si>
  <si>
    <t>0.0421686</t>
  </si>
  <si>
    <t>0.124021</t>
  </si>
  <si>
    <t>46.374</t>
  </si>
  <si>
    <t>7.1532</t>
  </si>
  <si>
    <t>0.0300239</t>
  </si>
  <si>
    <t>0.966812</t>
  </si>
  <si>
    <t>0.0416813</t>
  </si>
  <si>
    <t>0.0946767</t>
  </si>
  <si>
    <t>51.725</t>
  </si>
  <si>
    <t>0.0235025</t>
  </si>
  <si>
    <t>0.0409031</t>
  </si>
  <si>
    <t>0.0746019</t>
  </si>
  <si>
    <t>0.0004008</t>
  </si>
  <si>
    <t>3.3871</t>
  </si>
  <si>
    <t>0.0144967</t>
  </si>
  <si>
    <t>0.979717</t>
  </si>
  <si>
    <t>0.0409002</t>
  </si>
  <si>
    <t>0.0464523</t>
  </si>
  <si>
    <t>137.11</t>
  </si>
  <si>
    <t>0.159952</t>
  </si>
  <si>
    <t>0.866704</t>
  </si>
  <si>
    <t>0.0402746</t>
  </si>
  <si>
    <t>0.457988</t>
  </si>
  <si>
    <t>43.091</t>
  </si>
  <si>
    <t>0.0689469</t>
  </si>
  <si>
    <t>0.93611</t>
  </si>
  <si>
    <t>0.0394306</t>
  </si>
  <si>
    <t>0.209874</t>
  </si>
  <si>
    <t>0.0443843</t>
  </si>
  <si>
    <t>0.0381498</t>
  </si>
  <si>
    <t>0.138043</t>
  </si>
  <si>
    <t>0.00076017</t>
  </si>
  <si>
    <t>2.9033</t>
  </si>
  <si>
    <t>0.0212502</t>
  </si>
  <si>
    <t>0.975334</t>
  </si>
  <si>
    <t>0.0377846</t>
  </si>
  <si>
    <t>0.0676095</t>
  </si>
  <si>
    <t>6.6129</t>
  </si>
  <si>
    <t>0.0636194</t>
  </si>
  <si>
    <t>0.937443</t>
  </si>
  <si>
    <t>0.0371556</t>
  </si>
  <si>
    <t>0.194522</t>
  </si>
  <si>
    <t>0.0010897</t>
  </si>
  <si>
    <t>2.5307</t>
  </si>
  <si>
    <t>0.0369219</t>
  </si>
  <si>
    <t>0.95722</t>
  </si>
  <si>
    <t>0.0363064</t>
  </si>
  <si>
    <t>0.115646</t>
  </si>
  <si>
    <t>96.437</t>
  </si>
  <si>
    <t>0.0229724</t>
  </si>
  <si>
    <t>0.971553</t>
  </si>
  <si>
    <t>0.0355244</t>
  </si>
  <si>
    <t>0.0729588</t>
  </si>
  <si>
    <t>3.6097</t>
  </si>
  <si>
    <t>0.0181378</t>
  </si>
  <si>
    <t>0.975754</t>
  </si>
  <si>
    <t>0.0346804</t>
  </si>
  <si>
    <t>0.057895</t>
  </si>
  <si>
    <t>0.0372726</t>
  </si>
  <si>
    <t>0.956992</t>
  </si>
  <si>
    <t>0.0343866</t>
  </si>
  <si>
    <t>0.116706</t>
  </si>
  <si>
    <t>29.19</t>
  </si>
  <si>
    <t>189.75</t>
  </si>
  <si>
    <t>0.0206824</t>
  </si>
  <si>
    <t>0.97496</t>
  </si>
  <si>
    <t>0.032341</t>
  </si>
  <si>
    <t>0.0658419</t>
  </si>
  <si>
    <t>0.00039635</t>
  </si>
  <si>
    <t>3.3039</t>
  </si>
  <si>
    <t>0.0181443</t>
  </si>
  <si>
    <t>0.976099</t>
  </si>
  <si>
    <t>0.0321999</t>
  </si>
  <si>
    <t>0.0579153</t>
  </si>
  <si>
    <t>6.564</t>
  </si>
  <si>
    <t>0.0456479</t>
  </si>
  <si>
    <t>0.955761</t>
  </si>
  <si>
    <t>0.0321045</t>
  </si>
  <si>
    <t>0.141808</t>
  </si>
  <si>
    <t>4.5447</t>
  </si>
  <si>
    <t>0.00834583</t>
  </si>
  <si>
    <t>0.983502</t>
  </si>
  <si>
    <t>0.0301437</t>
  </si>
  <si>
    <t>0.0269223</t>
  </si>
  <si>
    <t>64.661</t>
  </si>
  <si>
    <t>0.0657707</t>
  </si>
  <si>
    <t>0.936875</t>
  </si>
  <si>
    <t>0.0295753</t>
  </si>
  <si>
    <t>0.200735</t>
  </si>
  <si>
    <t>45.806</t>
  </si>
  <si>
    <t>0.0185707</t>
  </si>
  <si>
    <t>0.975536</t>
  </si>
  <si>
    <t>0.0295105</t>
  </si>
  <si>
    <t>0.0592499</t>
  </si>
  <si>
    <t>0.0479983</t>
  </si>
  <si>
    <t>0.954345</t>
  </si>
  <si>
    <t>0.0271349</t>
  </si>
  <si>
    <t>0.148788</t>
  </si>
  <si>
    <t>166.49</t>
  </si>
  <si>
    <t>0.0280653</t>
  </si>
  <si>
    <t>0.967163</t>
  </si>
  <si>
    <t>0.0257673</t>
  </si>
  <si>
    <t>0.0886737</t>
  </si>
  <si>
    <t>182.08</t>
  </si>
  <si>
    <t>0.0189148</t>
  </si>
  <si>
    <t>0.975711</t>
  </si>
  <si>
    <t>0.0254164</t>
  </si>
  <si>
    <t>0.0603259</t>
  </si>
  <si>
    <t>61.725</t>
  </si>
  <si>
    <t>0.00040032</t>
  </si>
  <si>
    <t>3.3686</t>
  </si>
  <si>
    <t>0.0151376</t>
  </si>
  <si>
    <t>0.98007</t>
  </si>
  <si>
    <t>0.0222511</t>
  </si>
  <si>
    <t>0.0484726</t>
  </si>
  <si>
    <t>179.62</t>
  </si>
  <si>
    <t>0.00980534</t>
  </si>
  <si>
    <t>0.984111</t>
  </si>
  <si>
    <t>0.0215893</t>
  </si>
  <si>
    <t>0.0315797</t>
  </si>
  <si>
    <t>75.109</t>
  </si>
  <si>
    <t>7.874</t>
  </si>
  <si>
    <t>0.0169068</t>
  </si>
  <si>
    <t>0.977979</t>
  </si>
  <si>
    <t>0.0215836</t>
  </si>
  <si>
    <t>0.054036</t>
  </si>
  <si>
    <t>54.027</t>
  </si>
  <si>
    <t>0.0020921</t>
  </si>
  <si>
    <t>2.2225</t>
  </si>
  <si>
    <t>0.0264009</t>
  </si>
  <si>
    <t>0.967508</t>
  </si>
  <si>
    <t>0.0214663</t>
  </si>
  <si>
    <t>0.0835551</t>
  </si>
  <si>
    <t>0.0172513</t>
  </si>
  <si>
    <t>0.977987</t>
  </si>
  <si>
    <t>0.0214539</t>
  </si>
  <si>
    <t>0.055117</t>
  </si>
  <si>
    <t>0.0097308</t>
  </si>
  <si>
    <t>1.6704</t>
  </si>
  <si>
    <t>0.0540477</t>
  </si>
  <si>
    <t>0.947288</t>
  </si>
  <si>
    <t>0.0206051</t>
  </si>
  <si>
    <t>0.166632</t>
  </si>
  <si>
    <t>5.1513</t>
  </si>
  <si>
    <t>0.0094267</t>
  </si>
  <si>
    <t>0.984097</t>
  </si>
  <si>
    <t>0.0199013</t>
  </si>
  <si>
    <t>0.0303729</t>
  </si>
  <si>
    <t>0.00260806</t>
  </si>
  <si>
    <t>0.993716</t>
  </si>
  <si>
    <t>0.017642</t>
  </si>
  <si>
    <t>0.00846745</t>
  </si>
  <si>
    <t>0.003771</t>
  </si>
  <si>
    <t>2.0644</t>
  </si>
  <si>
    <t>0.00407365</t>
  </si>
  <si>
    <t>0.991548</t>
  </si>
  <si>
    <t>0.0172467</t>
  </si>
  <si>
    <t>0.0132038</t>
  </si>
  <si>
    <t>57.427</t>
  </si>
  <si>
    <t>22.329</t>
  </si>
  <si>
    <t>0.0157652</t>
  </si>
  <si>
    <t>0.978636</t>
  </si>
  <si>
    <t>0.0160532</t>
  </si>
  <si>
    <t>0.0504484</t>
  </si>
  <si>
    <t>107.08</t>
  </si>
  <si>
    <t>0.0151223</t>
  </si>
  <si>
    <t>0.979726</t>
  </si>
  <si>
    <t>0.0159092</t>
  </si>
  <si>
    <t>0.0484244</t>
  </si>
  <si>
    <t>297.87</t>
  </si>
  <si>
    <t>0.00847598</t>
  </si>
  <si>
    <t>0.984177</t>
  </si>
  <si>
    <t>0.0149517</t>
  </si>
  <si>
    <t>0.0273382</t>
  </si>
  <si>
    <t>0.00039588</t>
  </si>
  <si>
    <t>3.2978</t>
  </si>
  <si>
    <t>0.000454179</t>
  </si>
  <si>
    <t>0.999614</t>
  </si>
  <si>
    <t>0.0148902</t>
  </si>
  <si>
    <t>0.00147819</t>
  </si>
  <si>
    <t>11.336</t>
  </si>
  <si>
    <t>0.00943369</t>
  </si>
  <si>
    <t>0.984439</t>
  </si>
  <si>
    <t>0.014576</t>
  </si>
  <si>
    <t>0.0303952</t>
  </si>
  <si>
    <t>34.613</t>
  </si>
  <si>
    <t>0.00038625</t>
  </si>
  <si>
    <t>3.0664</t>
  </si>
  <si>
    <t>0.015532</t>
  </si>
  <si>
    <t>0.978964</t>
  </si>
  <si>
    <t>0.0137806</t>
  </si>
  <si>
    <t>0.0497144</t>
  </si>
  <si>
    <t>13.086</t>
  </si>
  <si>
    <t>0.0122325</t>
  </si>
  <si>
    <t>0.981644</t>
  </si>
  <si>
    <t>0.0136824</t>
  </si>
  <si>
    <t>0.0392926</t>
  </si>
  <si>
    <t>0.00878929</t>
  </si>
  <si>
    <t>0.984166</t>
  </si>
  <si>
    <t>0.0129385</t>
  </si>
  <si>
    <t>0.028339</t>
  </si>
  <si>
    <t>7.8385</t>
  </si>
  <si>
    <t>0.007072</t>
  </si>
  <si>
    <t>0.986407</t>
  </si>
  <si>
    <t>0.0127416</t>
  </si>
  <si>
    <t>0.0228454</t>
  </si>
  <si>
    <t>5.1357</t>
  </si>
  <si>
    <t>0.00583744</t>
  </si>
  <si>
    <t>0.988573</t>
  </si>
  <si>
    <t>0.0121527</t>
  </si>
  <si>
    <t>0.0188832</t>
  </si>
  <si>
    <t>0.00845106</t>
  </si>
  <si>
    <t>0.983837</t>
  </si>
  <si>
    <t>0.0100918</t>
  </si>
  <si>
    <t>0.0272586</t>
  </si>
  <si>
    <t>4.1154</t>
  </si>
  <si>
    <t>0.00341084</t>
  </si>
  <si>
    <t>0.991529</t>
  </si>
  <si>
    <t>0.00838184</t>
  </si>
  <si>
    <t>0.0110637</t>
  </si>
  <si>
    <t>0.0041012</t>
  </si>
  <si>
    <t>2.0499</t>
  </si>
  <si>
    <t>0.0190564</t>
  </si>
  <si>
    <t>0.976201</t>
  </si>
  <si>
    <t>0.00829124</t>
  </si>
  <si>
    <t>0.0607684</t>
  </si>
  <si>
    <t>5.3222</t>
  </si>
  <si>
    <t>0.0243334</t>
  </si>
  <si>
    <t>0.970442</t>
  </si>
  <si>
    <t>0.00792408</t>
  </si>
  <si>
    <t>0.0771737</t>
  </si>
  <si>
    <t>0.0030992</t>
  </si>
  <si>
    <t>2.1104</t>
  </si>
  <si>
    <t>0.00204918</t>
  </si>
  <si>
    <t>0.995055</t>
  </si>
  <si>
    <t>0.006042</t>
  </si>
  <si>
    <t>0.0066572</t>
  </si>
  <si>
    <t>0.00606206</t>
  </si>
  <si>
    <t>0.988527</t>
  </si>
  <si>
    <t>0.00559139</t>
  </si>
  <si>
    <t>0.0196049</t>
  </si>
  <si>
    <t>0.00271714</t>
  </si>
  <si>
    <t>0.99303</t>
  </si>
  <si>
    <t>0.00527668</t>
  </si>
  <si>
    <t>0.00882049</t>
  </si>
  <si>
    <t>0.00815709</t>
  </si>
  <si>
    <t>0.984053</t>
  </si>
  <si>
    <t>0.00462437</t>
  </si>
  <si>
    <t>0.026319</t>
  </si>
  <si>
    <t>3.7714</t>
  </si>
  <si>
    <t>0.00340732</t>
  </si>
  <si>
    <t>0.99119</t>
  </si>
  <si>
    <t>0.00416946</t>
  </si>
  <si>
    <t>0.0110523</t>
  </si>
  <si>
    <t>5.5617</t>
  </si>
  <si>
    <t>0.0000723612</t>
  </si>
  <si>
    <t>0.00305462</t>
  </si>
  <si>
    <t>0.000235614</t>
  </si>
  <si>
    <t>32.357</t>
  </si>
  <si>
    <t>0.0037775</t>
  </si>
  <si>
    <t>2.0753</t>
  </si>
  <si>
    <t>0.00148147</t>
  </si>
  <si>
    <t>0.995843</t>
  </si>
  <si>
    <t>0.00264645</t>
  </si>
  <si>
    <t>0.004816</t>
  </si>
  <si>
    <t>72.297</t>
  </si>
  <si>
    <t>0.00231176</t>
  </si>
  <si>
    <t>0.994059</t>
  </si>
  <si>
    <t>0.00258923</t>
  </si>
  <si>
    <t>0.00750799</t>
  </si>
  <si>
    <t>149.62</t>
  </si>
  <si>
    <t>19.334</t>
  </si>
  <si>
    <t>0.00128299</t>
  </si>
  <si>
    <t>0.995663</t>
  </si>
  <si>
    <t>0.00228024</t>
  </si>
  <si>
    <t>0.0041717</t>
  </si>
  <si>
    <t>12.569</t>
  </si>
  <si>
    <t>0.0013975</t>
  </si>
  <si>
    <t>0.995476</t>
  </si>
  <si>
    <t>0.00215244</t>
  </si>
  <si>
    <t>0.00454345</t>
  </si>
  <si>
    <t>0.0011228</t>
  </si>
  <si>
    <t>2.788</t>
  </si>
  <si>
    <t>0.00197497</t>
  </si>
  <si>
    <t>0.995057</t>
  </si>
  <si>
    <t>0.00156593</t>
  </si>
  <si>
    <t>0.00641664</t>
  </si>
  <si>
    <t>3.7491</t>
  </si>
  <si>
    <t>0.00117151</t>
  </si>
  <si>
    <t>0.996129</t>
  </si>
  <si>
    <t>0.00146389</t>
  </si>
  <si>
    <t>0.0038097</t>
  </si>
  <si>
    <t>35.737</t>
  </si>
  <si>
    <t>0.00039952</t>
  </si>
  <si>
    <t>3.3598</t>
  </si>
  <si>
    <t>0.0000313594</t>
  </si>
  <si>
    <t>0.999902</t>
  </si>
  <si>
    <t>0.00124931</t>
  </si>
  <si>
    <t>0.000102113</t>
  </si>
  <si>
    <t>80.078</t>
  </si>
  <si>
    <t>0.000300816</t>
  </si>
  <si>
    <t>0.999071</t>
  </si>
  <si>
    <t>-0.000352859</t>
  </si>
  <si>
    <t>-0.000979223</t>
  </si>
  <si>
    <t>75.084</t>
  </si>
  <si>
    <t>0.000405941</t>
  </si>
  <si>
    <t>0.99941</t>
  </si>
  <si>
    <t>-0.000680923</t>
  </si>
  <si>
    <t>-0.00132127</t>
  </si>
  <si>
    <t>11.329</t>
  </si>
  <si>
    <t>0.00836426</t>
  </si>
  <si>
    <t>0.983654</t>
  </si>
  <si>
    <t>-0.00348949</t>
  </si>
  <si>
    <t>-0.0269812</t>
  </si>
  <si>
    <t>41.202</t>
  </si>
  <si>
    <t>0.00344427</t>
  </si>
  <si>
    <t>0.991869</t>
  </si>
  <si>
    <t>-0.00470352</t>
  </si>
  <si>
    <t>-0.0111717</t>
  </si>
  <si>
    <t>3.5334</t>
  </si>
  <si>
    <t>0.0167937</t>
  </si>
  <si>
    <t>0.97729</t>
  </si>
  <si>
    <t>-0.00605106</t>
  </si>
  <si>
    <t>-0.0536808</t>
  </si>
  <si>
    <t>0.00464131</t>
  </si>
  <si>
    <t>0.990391</t>
  </si>
  <si>
    <t>-0.00786781</t>
  </si>
  <si>
    <t>-0.0150341</t>
  </si>
  <si>
    <t>5.3666</t>
  </si>
  <si>
    <t>0.0286515</t>
  </si>
  <si>
    <t>0.967159</t>
  </si>
  <si>
    <t>-0.00790977</t>
  </si>
  <si>
    <t>-0.0904728</t>
  </si>
  <si>
    <t>48.845</t>
  </si>
  <si>
    <t>0.00479436</t>
  </si>
  <si>
    <t>0.990941</t>
  </si>
  <si>
    <t>-0.0080471</t>
  </si>
  <si>
    <t>-0.0155272</t>
  </si>
  <si>
    <t>5.1176</t>
  </si>
  <si>
    <t>0.0146994</t>
  </si>
  <si>
    <t>0.980053</t>
  </si>
  <si>
    <t>-0.00810242</t>
  </si>
  <si>
    <t>-0.0470915</t>
  </si>
  <si>
    <t>18.25</t>
  </si>
  <si>
    <t>0.00466413</t>
  </si>
  <si>
    <t>0.990731</t>
  </si>
  <si>
    <t>-0.00836086</t>
  </si>
  <si>
    <t>-0.0151076</t>
  </si>
  <si>
    <t>28.751</t>
  </si>
  <si>
    <t>14.253</t>
  </si>
  <si>
    <t>0.00615513</t>
  </si>
  <si>
    <t>0.988366</t>
  </si>
  <si>
    <t>-0.00871754</t>
  </si>
  <si>
    <t>-0.0199038</t>
  </si>
  <si>
    <t>8.1129</t>
  </si>
  <si>
    <t>0.0144906</t>
  </si>
  <si>
    <t>0.979693</t>
  </si>
  <si>
    <t>-0.00939941</t>
  </si>
  <si>
    <t>-0.0464328</t>
  </si>
  <si>
    <t>12.434</t>
  </si>
  <si>
    <t>0.0137289</t>
  </si>
  <si>
    <t>0.980305</t>
  </si>
  <si>
    <t>-0.0128555</t>
  </si>
  <si>
    <t>-0.0440281</t>
  </si>
  <si>
    <t>29.853</t>
  </si>
  <si>
    <t>0.0206716</t>
  </si>
  <si>
    <t>0.974807</t>
  </si>
  <si>
    <t>-0.0131197</t>
  </si>
  <si>
    <t>-0.0658082</t>
  </si>
  <si>
    <t>138.46</t>
  </si>
  <si>
    <t>0.0116211</t>
  </si>
  <si>
    <t>0.982337</t>
  </si>
  <si>
    <t>-0.0133009</t>
  </si>
  <si>
    <t>-0.0373535</t>
  </si>
  <si>
    <t>0.00980389</t>
  </si>
  <si>
    <t>0.983769</t>
  </si>
  <si>
    <t>-0.0146446</t>
  </si>
  <si>
    <t>-0.0315751</t>
  </si>
  <si>
    <t>45.371</t>
  </si>
  <si>
    <t>0.247932</t>
  </si>
  <si>
    <t>0.779382</t>
  </si>
  <si>
    <t>-0.0149517</t>
  </si>
  <si>
    <t>-0.683159</t>
  </si>
  <si>
    <t>9.937</t>
  </si>
  <si>
    <t>0.00799423</t>
  </si>
  <si>
    <t>0.983713</t>
  </si>
  <si>
    <t>-0.0172157</t>
  </si>
  <si>
    <t>-0.0257982</t>
  </si>
  <si>
    <t>0.073849</t>
  </si>
  <si>
    <t>0.930878</t>
  </si>
  <si>
    <t>-0.0180521</t>
  </si>
  <si>
    <t>-0.223898</t>
  </si>
  <si>
    <t>19.542</t>
  </si>
  <si>
    <t>0.0146919</t>
  </si>
  <si>
    <t>0.97971</t>
  </si>
  <si>
    <t>-0.0201836</t>
  </si>
  <si>
    <t>-0.0470676</t>
  </si>
  <si>
    <t>16.834</t>
  </si>
  <si>
    <t>0.00583209</t>
  </si>
  <si>
    <t>0.988081</t>
  </si>
  <si>
    <t>-0.0211535</t>
  </si>
  <si>
    <t>-0.018866</t>
  </si>
  <si>
    <t>25.19</t>
  </si>
  <si>
    <t>0.0011119</t>
  </si>
  <si>
    <t>2.7312</t>
  </si>
  <si>
    <t>0.0397604</t>
  </si>
  <si>
    <t>0.956837</t>
  </si>
  <si>
    <t>-0.0213242</t>
  </si>
  <si>
    <t>-0.1242</t>
  </si>
  <si>
    <t>10.75</t>
  </si>
  <si>
    <t>0.0272772</t>
  </si>
  <si>
    <t>0.966777</t>
  </si>
  <si>
    <t>-0.0217371</t>
  </si>
  <si>
    <t>-0.086252</t>
  </si>
  <si>
    <t>14.87</t>
  </si>
  <si>
    <t>0.0392228</t>
  </si>
  <si>
    <t>0.956932</t>
  </si>
  <si>
    <t>-0.0221272</t>
  </si>
  <si>
    <t>-0.122583</t>
  </si>
  <si>
    <t>4.3998</t>
  </si>
  <si>
    <t>0.00502277</t>
  </si>
  <si>
    <t>0.990561</t>
  </si>
  <si>
    <t>-0.0230331</t>
  </si>
  <si>
    <t>-0.0162627</t>
  </si>
  <si>
    <t>30.213</t>
  </si>
  <si>
    <t>0.0129381</t>
  </si>
  <si>
    <t>0.980461</t>
  </si>
  <si>
    <t>-0.0237799</t>
  </si>
  <si>
    <t>-0.0415275</t>
  </si>
  <si>
    <t>21.491</t>
  </si>
  <si>
    <t>0.0053655</t>
  </si>
  <si>
    <t>0.0111244</t>
  </si>
  <si>
    <t>0.98318</t>
  </si>
  <si>
    <t>-0.0261154</t>
  </si>
  <si>
    <t>-0.0357762</t>
  </si>
  <si>
    <t>24.981</t>
  </si>
  <si>
    <t>0.0330051</t>
  </si>
  <si>
    <t>0.963304</t>
  </si>
  <si>
    <t>-0.0263643</t>
  </si>
  <si>
    <t>-0.103772</t>
  </si>
  <si>
    <t>33.313</t>
  </si>
  <si>
    <t>0.0573202</t>
  </si>
  <si>
    <t>0.944754</t>
  </si>
  <si>
    <t>-0.0277205</t>
  </si>
  <si>
    <t>-0.176213</t>
  </si>
  <si>
    <t>0.0007657</t>
  </si>
  <si>
    <t>2.9797</t>
  </si>
  <si>
    <t>0.010393</t>
  </si>
  <si>
    <t>0.983021</t>
  </si>
  <si>
    <t>-0.0290489</t>
  </si>
  <si>
    <t>-0.033451</t>
  </si>
  <si>
    <t>7.0871</t>
  </si>
  <si>
    <t>0.0010749</t>
  </si>
  <si>
    <t>0.0210065</t>
  </si>
  <si>
    <t>0.975158</t>
  </si>
  <si>
    <t>-0.0293703</t>
  </si>
  <si>
    <t>-0.0668512</t>
  </si>
  <si>
    <t>90.639</t>
  </si>
  <si>
    <t>0.0293284</t>
  </si>
  <si>
    <t>0.967043</t>
  </si>
  <si>
    <t>-0.0297546</t>
  </si>
  <si>
    <t>-0.0925476</t>
  </si>
  <si>
    <t>168.66</t>
  </si>
  <si>
    <t>0.0166581</t>
  </si>
  <si>
    <t>0.977298</t>
  </si>
  <si>
    <t>-0.0298805</t>
  </si>
  <si>
    <t>-0.053255</t>
  </si>
  <si>
    <t>8.6739</t>
  </si>
  <si>
    <t>8.1953</t>
  </si>
  <si>
    <t>0.0206948</t>
  </si>
  <si>
    <t>0.975307</t>
  </si>
  <si>
    <t>-0.0304537</t>
  </si>
  <si>
    <t>-0.0658805</t>
  </si>
  <si>
    <t>179.07</t>
  </si>
  <si>
    <t>0.0638584</t>
  </si>
  <si>
    <t>0.937625</t>
  </si>
  <si>
    <t>-0.0311365</t>
  </si>
  <si>
    <t>-0.195213</t>
  </si>
  <si>
    <t>24.465</t>
  </si>
  <si>
    <t>18.369</t>
  </si>
  <si>
    <t>0.0132855</t>
  </si>
  <si>
    <t>0.980607</t>
  </si>
  <si>
    <t>-0.0317211</t>
  </si>
  <si>
    <t>-0.0426265</t>
  </si>
  <si>
    <t>6.0321</t>
  </si>
  <si>
    <t>0.0403841</t>
  </si>
  <si>
    <t>0.956392</t>
  </si>
  <si>
    <t>-0.0323162</t>
  </si>
  <si>
    <t>-0.126074</t>
  </si>
  <si>
    <t>52.894</t>
  </si>
  <si>
    <t>20.227</t>
  </si>
  <si>
    <t>0.0435313</t>
  </si>
  <si>
    <t>0.954591</t>
  </si>
  <si>
    <t>-0.0327549</t>
  </si>
  <si>
    <t>-0.135498</t>
  </si>
  <si>
    <t>93.05</t>
  </si>
  <si>
    <t>0.0290264</t>
  </si>
  <si>
    <t>0.966839</t>
  </si>
  <si>
    <t>-0.0330601</t>
  </si>
  <si>
    <t>-0.0916224</t>
  </si>
  <si>
    <t>118.55</t>
  </si>
  <si>
    <t>0.0414394</t>
  </si>
  <si>
    <t>0.954676</t>
  </si>
  <si>
    <t>-0.0339832</t>
  </si>
  <si>
    <t>-0.129239</t>
  </si>
  <si>
    <t>85.615</t>
  </si>
  <si>
    <t>0.0185661</t>
  </si>
  <si>
    <t>0.975192</t>
  </si>
  <si>
    <t>-0.0342197</t>
  </si>
  <si>
    <t>-0.0592356</t>
  </si>
  <si>
    <t>9.066</t>
  </si>
  <si>
    <t>0.0415932</t>
  </si>
  <si>
    <t>0.95466</t>
  </si>
  <si>
    <t>-0.0346107</t>
  </si>
  <si>
    <t>-0.1297</t>
  </si>
  <si>
    <t>3.7362</t>
  </si>
  <si>
    <t>0.0436702</t>
  </si>
  <si>
    <t>0.954774</t>
  </si>
  <si>
    <t>-0.0354748</t>
  </si>
  <si>
    <t>-0.135913</t>
  </si>
  <si>
    <t>6.1735</t>
  </si>
  <si>
    <t>0.0176866</t>
  </si>
  <si>
    <t>0.977143</t>
  </si>
  <si>
    <t>-0.0360661</t>
  </si>
  <si>
    <t>-0.0564816</t>
  </si>
  <si>
    <t>9.105</t>
  </si>
  <si>
    <t>36.344</t>
  </si>
  <si>
    <t>0.073533</t>
  </si>
  <si>
    <t>0.930193</t>
  </si>
  <si>
    <t>-0.036808</t>
  </si>
  <si>
    <t>-0.222997</t>
  </si>
  <si>
    <t>15.567</t>
  </si>
  <si>
    <t>0.0559107</t>
  </si>
  <si>
    <t>0.945584</t>
  </si>
  <si>
    <t>-0.0372152</t>
  </si>
  <si>
    <t>-0.172093</t>
  </si>
  <si>
    <t>31.192</t>
  </si>
  <si>
    <t>0.0295073</t>
  </si>
  <si>
    <t>0.967195</t>
  </si>
  <si>
    <t>-0.0375443</t>
  </si>
  <si>
    <t>-0.0930956</t>
  </si>
  <si>
    <t>3.5048</t>
  </si>
  <si>
    <t>0.0168713</t>
  </si>
  <si>
    <t>0.977634</t>
  </si>
  <si>
    <t>-0.0400143</t>
  </si>
  <si>
    <t>-0.0539246</t>
  </si>
  <si>
    <t>24.751</t>
  </si>
  <si>
    <t>5.1155</t>
  </si>
  <si>
    <t>0.0518526</t>
  </si>
  <si>
    <t>0.948878</t>
  </si>
  <si>
    <t>-0.0400305</t>
  </si>
  <si>
    <t>-0.160177</t>
  </si>
  <si>
    <t>57.417</t>
  </si>
  <si>
    <t>0.0386579</t>
  </si>
  <si>
    <t>0.957279</t>
  </si>
  <si>
    <t>-0.0400915</t>
  </si>
  <si>
    <t>-0.120883</t>
  </si>
  <si>
    <t>7.4083</t>
  </si>
  <si>
    <t>0.0152152</t>
  </si>
  <si>
    <t>0.980063</t>
  </si>
  <si>
    <t>-0.041214</t>
  </si>
  <si>
    <t>-0.048717</t>
  </si>
  <si>
    <t>9.103</t>
  </si>
  <si>
    <t>0.0641296</t>
  </si>
  <si>
    <t>0.937601</t>
  </si>
  <si>
    <t>-0.0413771</t>
  </si>
  <si>
    <t>-0.195997</t>
  </si>
  <si>
    <t>8.9814</t>
  </si>
  <si>
    <t>0.0108126</t>
  </si>
  <si>
    <t>0.982508</t>
  </si>
  <si>
    <t>-0.0414486</t>
  </si>
  <si>
    <t>-0.0347853</t>
  </si>
  <si>
    <t>47.271</t>
  </si>
  <si>
    <t>11.232</t>
  </si>
  <si>
    <t>0.0397402</t>
  </si>
  <si>
    <t>0.956488</t>
  </si>
  <si>
    <t>-0.0429087</t>
  </si>
  <si>
    <t>-0.124139</t>
  </si>
  <si>
    <t>17.834</t>
  </si>
  <si>
    <t>0.0546267</t>
  </si>
  <si>
    <t>0.946215</t>
  </si>
  <si>
    <t>-0.0429983</t>
  </si>
  <si>
    <t>-0.168331</t>
  </si>
  <si>
    <t>0.209337</t>
  </si>
  <si>
    <t>0.81454</t>
  </si>
  <si>
    <t>-0.0436573</t>
  </si>
  <si>
    <t>-0.585392</t>
  </si>
  <si>
    <t>68.825</t>
  </si>
  <si>
    <t>0.229775</t>
  </si>
  <si>
    <t>0.794174</t>
  </si>
  <si>
    <t>-0.0454493</t>
  </si>
  <si>
    <t>-0.637304</t>
  </si>
  <si>
    <t>63.614</t>
  </si>
  <si>
    <t>0.0286309</t>
  </si>
  <si>
    <t>-0.0457401</t>
  </si>
  <si>
    <t>-0.0904095</t>
  </si>
  <si>
    <t>53.166</t>
  </si>
  <si>
    <t>30.475</t>
  </si>
  <si>
    <t>0.0806355</t>
  </si>
  <si>
    <t>0.928421</t>
  </si>
  <si>
    <t>-0.0461016</t>
  </si>
  <si>
    <t>-0.243158</t>
  </si>
  <si>
    <t>12.714</t>
  </si>
  <si>
    <t>0.0301637</t>
  </si>
  <si>
    <t>0.96644</t>
  </si>
  <si>
    <t>-0.0465736</t>
  </si>
  <si>
    <t>-0.0951045</t>
  </si>
  <si>
    <t>36.888</t>
  </si>
  <si>
    <t>21.104</t>
  </si>
  <si>
    <t>0.15906</t>
  </si>
  <si>
    <t>0.86623</t>
  </si>
  <si>
    <t>-0.0466404</t>
  </si>
  <si>
    <t>-0.455653</t>
  </si>
  <si>
    <t>61.291</t>
  </si>
  <si>
    <t>0.0321808</t>
  </si>
  <si>
    <t>0.962915</t>
  </si>
  <si>
    <t>-0.0477428</t>
  </si>
  <si>
    <t>-0.101262</t>
  </si>
  <si>
    <t>6.6681</t>
  </si>
  <si>
    <t>0.076935</t>
  </si>
  <si>
    <t>0.93114</t>
  </si>
  <si>
    <t>-0.0479498</t>
  </si>
  <si>
    <t>-0.232678</t>
  </si>
  <si>
    <t>0.0814157</t>
  </si>
  <si>
    <t>0.929479</t>
  </si>
  <si>
    <t>-0.0482283</t>
  </si>
  <si>
    <t>-0.245362</t>
  </si>
  <si>
    <t>52.569</t>
  </si>
  <si>
    <t>8.4988</t>
  </si>
  <si>
    <t>0.0244767</t>
  </si>
  <si>
    <t>0.970788</t>
  </si>
  <si>
    <t>-0.0485792</t>
  </si>
  <si>
    <t>-0.0776168</t>
  </si>
  <si>
    <t>41.189</t>
  </si>
  <si>
    <t>0.128511</t>
  </si>
  <si>
    <t>0.897662</t>
  </si>
  <si>
    <t>-0.0488281</t>
  </si>
  <si>
    <t>-0.374743</t>
  </si>
  <si>
    <t>17.62</t>
  </si>
  <si>
    <t>0.0429881</t>
  </si>
  <si>
    <t>0.954474</t>
  </si>
  <si>
    <t>-0.048975</t>
  </si>
  <si>
    <t>-0.133875</t>
  </si>
  <si>
    <t>0.073817</t>
  </si>
  <si>
    <t>0.930522</t>
  </si>
  <si>
    <t>-0.0491257</t>
  </si>
  <si>
    <t>-0.223806</t>
  </si>
  <si>
    <t>165.33</t>
  </si>
  <si>
    <t>0.0811644</t>
  </si>
  <si>
    <t>0.928759</t>
  </si>
  <si>
    <t>-0.0493631</t>
  </si>
  <si>
    <t>-0.244652</t>
  </si>
  <si>
    <t>8.6808</t>
  </si>
  <si>
    <t>0.0259448</t>
  </si>
  <si>
    <t>0.967186</t>
  </si>
  <si>
    <t>-0.0498581</t>
  </si>
  <si>
    <t>-0.0821493</t>
  </si>
  <si>
    <t>21.298</t>
  </si>
  <si>
    <t>0.0047506</t>
  </si>
  <si>
    <t>1.9938</t>
  </si>
  <si>
    <t>0.0443439</t>
  </si>
  <si>
    <t>0.955459</t>
  </si>
  <si>
    <t>-0.0506229</t>
  </si>
  <si>
    <t>-0.137923</t>
  </si>
  <si>
    <t>95.928</t>
  </si>
  <si>
    <t>68.528</t>
  </si>
  <si>
    <t>0.0685415</t>
  </si>
  <si>
    <t>0.935951</t>
  </si>
  <si>
    <t>-0.0509911</t>
  </si>
  <si>
    <t>-0.20871</t>
  </si>
  <si>
    <t>0.11267</t>
  </si>
  <si>
    <t>0.904919</t>
  </si>
  <si>
    <t>-0.051404</t>
  </si>
  <si>
    <t>-0.331946</t>
  </si>
  <si>
    <t>251.79</t>
  </si>
  <si>
    <t>0.0469923</t>
  </si>
  <si>
    <t>0.955118</t>
  </si>
  <si>
    <t>-0.0517807</t>
  </si>
  <si>
    <t>-0.145804</t>
  </si>
  <si>
    <t>6.9252</t>
  </si>
  <si>
    <t>0.113045</t>
  </si>
  <si>
    <t>0.904913</t>
  </si>
  <si>
    <t>-0.051899</t>
  </si>
  <si>
    <t>-0.332967</t>
  </si>
  <si>
    <t>40.765</t>
  </si>
  <si>
    <t>0.026072</t>
  </si>
  <si>
    <t>0.967488</t>
  </si>
  <si>
    <t>-0.0524511</t>
  </si>
  <si>
    <t>-0.0825416</t>
  </si>
  <si>
    <t>0.003112</t>
  </si>
  <si>
    <t>2.1517</t>
  </si>
  <si>
    <t>0.0950131</t>
  </si>
  <si>
    <t>0.919817</t>
  </si>
  <si>
    <t>-0.0535812</t>
  </si>
  <si>
    <t>-0.283416</t>
  </si>
  <si>
    <t>8.389</t>
  </si>
  <si>
    <t>0.0353479</t>
  </si>
  <si>
    <t>0.960327</t>
  </si>
  <si>
    <t>-0.0553741</t>
  </si>
  <si>
    <t>-0.110884</t>
  </si>
  <si>
    <t>5.2602</t>
  </si>
  <si>
    <t>0.0728238</t>
  </si>
  <si>
    <t>0.93115</t>
  </si>
  <si>
    <t>-0.0560112</t>
  </si>
  <si>
    <t>-0.220973</t>
  </si>
  <si>
    <t>262.62</t>
  </si>
  <si>
    <t>0.00180908</t>
  </si>
  <si>
    <t>0.994968</t>
  </si>
  <si>
    <t>-0.0561008</t>
  </si>
  <si>
    <t>-0.00587879</t>
  </si>
  <si>
    <t>30.896</t>
  </si>
  <si>
    <t>4.119</t>
  </si>
  <si>
    <t>0.0203525</t>
  </si>
  <si>
    <t>0.974479</t>
  </si>
  <si>
    <t>-0.0565977</t>
  </si>
  <si>
    <t>-0.0648138</t>
  </si>
  <si>
    <t>60.482</t>
  </si>
  <si>
    <t>4.1287</t>
  </si>
  <si>
    <t>0.0373097</t>
  </si>
  <si>
    <t>0.957687</t>
  </si>
  <si>
    <t>-0.0572824</t>
  </si>
  <si>
    <t>-0.116817</t>
  </si>
  <si>
    <t>35.548</t>
  </si>
  <si>
    <t>15.144</t>
  </si>
  <si>
    <t>0.0661639</t>
  </si>
  <si>
    <t>0.935888</t>
  </si>
  <si>
    <t>-0.0581427</t>
  </si>
  <si>
    <t>-0.201869</t>
  </si>
  <si>
    <t>31.94</t>
  </si>
  <si>
    <t>0.0346708</t>
  </si>
  <si>
    <t>-0.0584526</t>
  </si>
  <si>
    <t>-0.108832</t>
  </si>
  <si>
    <t>0.116382</t>
  </si>
  <si>
    <t>0.904212</t>
  </si>
  <si>
    <t>-0.0585213</t>
  </si>
  <si>
    <t>-0.342034</t>
  </si>
  <si>
    <t>0.0591431</t>
  </si>
  <si>
    <t>0.943943</t>
  </si>
  <si>
    <t>-0.0589323</t>
  </si>
  <si>
    <t>-0.181529</t>
  </si>
  <si>
    <t>0.0264297</t>
  </si>
  <si>
    <t>0.967528</t>
  </si>
  <si>
    <t>-0.0594549</t>
  </si>
  <si>
    <t>-0.0836439</t>
  </si>
  <si>
    <t>75.311</t>
  </si>
  <si>
    <t>5.2673</t>
  </si>
  <si>
    <t>0.102558</t>
  </si>
  <si>
    <t>0.913082</t>
  </si>
  <si>
    <t>-0.0617809</t>
  </si>
  <si>
    <t>-0.304267</t>
  </si>
  <si>
    <t>0.001083</t>
  </si>
  <si>
    <t>2.4863</t>
  </si>
  <si>
    <t>0.0232034</t>
  </si>
  <si>
    <t>0.971349</t>
  </si>
  <si>
    <t>-0.0639448</t>
  </si>
  <si>
    <t>-0.0736751</t>
  </si>
  <si>
    <t>72.221</t>
  </si>
  <si>
    <t>0.0707694</t>
  </si>
  <si>
    <t>0.934507</t>
  </si>
  <si>
    <t>-0.0640039</t>
  </si>
  <si>
    <t>-0.215099</t>
  </si>
  <si>
    <t>15.64</t>
  </si>
  <si>
    <t>7.924</t>
  </si>
  <si>
    <t>0.0852285</t>
  </si>
  <si>
    <t>0.926338</t>
  </si>
  <si>
    <t>-0.0642548</t>
  </si>
  <si>
    <t>-0.256097</t>
  </si>
  <si>
    <t>10.544</t>
  </si>
  <si>
    <t>0.037643</t>
  </si>
  <si>
    <t>0.957656</t>
  </si>
  <si>
    <t>-0.0650682</t>
  </si>
  <si>
    <t>-0.117823</t>
  </si>
  <si>
    <t>10.689</t>
  </si>
  <si>
    <t>24.71</t>
  </si>
  <si>
    <t>0.119757</t>
  </si>
  <si>
    <t>0.902403</t>
  </si>
  <si>
    <t>-0.0652056</t>
  </si>
  <si>
    <t>-0.351174</t>
  </si>
  <si>
    <t>9.2837</t>
  </si>
  <si>
    <t>0.034759</t>
  </si>
  <si>
    <t>0.961314</t>
  </si>
  <si>
    <t>-0.065279</t>
  </si>
  <si>
    <t>-0.1091</t>
  </si>
  <si>
    <t>4.486</t>
  </si>
  <si>
    <t>0.0237517</t>
  </si>
  <si>
    <t>0.971197</t>
  </si>
  <si>
    <t>-0.0657024</t>
  </si>
  <si>
    <t>-0.0753736</t>
  </si>
  <si>
    <t>0.107084</t>
  </si>
  <si>
    <t>0.912264</t>
  </si>
  <si>
    <t>-0.065918</t>
  </si>
  <si>
    <t>-0.316694</t>
  </si>
  <si>
    <t>128.73</t>
  </si>
  <si>
    <t>0.0849189</t>
  </si>
  <si>
    <t>0.926005</t>
  </si>
  <si>
    <t>-0.066165</t>
  </si>
  <si>
    <t>-0.255227</t>
  </si>
  <si>
    <t>5.9149</t>
  </si>
  <si>
    <t>4.1507</t>
  </si>
  <si>
    <t>0.027811</t>
  </si>
  <si>
    <t>0.967143</t>
  </si>
  <si>
    <t>-0.0671959</t>
  </si>
  <si>
    <t>-0.0878927</t>
  </si>
  <si>
    <t>7.9963</t>
  </si>
  <si>
    <t>0.0053691</t>
  </si>
  <si>
    <t>1.9003</t>
  </si>
  <si>
    <t>0.0467993</t>
  </si>
  <si>
    <t>0.954782</t>
  </si>
  <si>
    <t>-0.0674162</t>
  </si>
  <si>
    <t>-0.145231</t>
  </si>
  <si>
    <t>79.825</t>
  </si>
  <si>
    <t>0.0558853</t>
  </si>
  <si>
    <t>0.945231</t>
  </si>
  <si>
    <t>-0.0681896</t>
  </si>
  <si>
    <t>-0.172018</t>
  </si>
  <si>
    <t>8.089</t>
  </si>
  <si>
    <t>0.0378238</t>
  </si>
  <si>
    <t>0.957277</t>
  </si>
  <si>
    <t>-0.0684681</t>
  </si>
  <si>
    <t>-0.118369</t>
  </si>
  <si>
    <t>41.47</t>
  </si>
  <si>
    <t>0.134698</t>
  </si>
  <si>
    <t>0.894842</t>
  </si>
  <si>
    <t>-0.0685148</t>
  </si>
  <si>
    <t>-0.391292</t>
  </si>
  <si>
    <t>190.68</t>
  </si>
  <si>
    <t>0.0011086</t>
  </si>
  <si>
    <t>2.7177</t>
  </si>
  <si>
    <t>0.0260377</t>
  </si>
  <si>
    <t>-0.0698056</t>
  </si>
  <si>
    <t>-0.082436</t>
  </si>
  <si>
    <t>25.896</t>
  </si>
  <si>
    <t>0.0481023</t>
  </si>
  <si>
    <t>0.954698</t>
  </si>
  <si>
    <t>-0.0700293</t>
  </si>
  <si>
    <t>-0.149097</t>
  </si>
  <si>
    <t>21.352</t>
  </si>
  <si>
    <t>0.0525479</t>
  </si>
  <si>
    <t>0.949057</t>
  </si>
  <si>
    <t>-0.0700321</t>
  </si>
  <si>
    <t>-0.162224</t>
  </si>
  <si>
    <t>122.77</t>
  </si>
  <si>
    <t>0.112249</t>
  </si>
  <si>
    <t>0.904592</t>
  </si>
  <si>
    <t>-0.0701571</t>
  </si>
  <si>
    <t>-0.3308</t>
  </si>
  <si>
    <t>5.5142</t>
  </si>
  <si>
    <t>0.0427203</t>
  </si>
  <si>
    <t>0.954825</t>
  </si>
  <si>
    <t>-0.0702038</t>
  </si>
  <si>
    <t>-0.133074</t>
  </si>
  <si>
    <t>11.906</t>
  </si>
  <si>
    <t>0.0501446</t>
  </si>
  <si>
    <t>0.950532</t>
  </si>
  <si>
    <t>-0.0702868</t>
  </si>
  <si>
    <t>-0.155139</t>
  </si>
  <si>
    <t>0.0601559</t>
  </si>
  <si>
    <t>0.944434</t>
  </si>
  <si>
    <t>-0.0705252</t>
  </si>
  <si>
    <t>-0.184477</t>
  </si>
  <si>
    <t>17.685</t>
  </si>
  <si>
    <t>0.047712</t>
  </si>
  <si>
    <t>0.954596</t>
  </si>
  <si>
    <t>-0.0705566</t>
  </si>
  <si>
    <t>-0.147939</t>
  </si>
  <si>
    <t>33.947</t>
  </si>
  <si>
    <t>0.119262</t>
  </si>
  <si>
    <t>0.903074</t>
  </si>
  <si>
    <t>-0.0708761</t>
  </si>
  <si>
    <t>-0.349834</t>
  </si>
  <si>
    <t>11.354</t>
  </si>
  <si>
    <t>0.0014094</t>
  </si>
  <si>
    <t>0.00167518</t>
  </si>
  <si>
    <t>0.995394</t>
  </si>
  <si>
    <t>-0.0708923</t>
  </si>
  <si>
    <t>-0.0054445</t>
  </si>
  <si>
    <t>94.018</t>
  </si>
  <si>
    <t>0.122104</t>
  </si>
  <si>
    <t>0.902265</t>
  </si>
  <si>
    <t>-0.0709257</t>
  </si>
  <si>
    <t>-0.357512</t>
  </si>
  <si>
    <t>8.7658</t>
  </si>
  <si>
    <t>0.0437967</t>
  </si>
  <si>
    <t>0.954925</t>
  </si>
  <si>
    <t>-0.0714197</t>
  </si>
  <si>
    <t>-0.13629</t>
  </si>
  <si>
    <t>9.3216</t>
  </si>
  <si>
    <t>0.003097</t>
  </si>
  <si>
    <t>2.1039</t>
  </si>
  <si>
    <t>0.00166245</t>
  </si>
  <si>
    <t>0.995219</t>
  </si>
  <si>
    <t>-0.0719481</t>
  </si>
  <si>
    <t>-0.00540321</t>
  </si>
  <si>
    <t>0.0596796</t>
  </si>
  <si>
    <t>0.944569</t>
  </si>
  <si>
    <t>-0.0728168</t>
  </si>
  <si>
    <t>-0.183092</t>
  </si>
  <si>
    <t>18.602</t>
  </si>
  <si>
    <t>0.08102</t>
  </si>
  <si>
    <t>0.928787</t>
  </si>
  <si>
    <t>-0.0731192</t>
  </si>
  <si>
    <t>-0.244244</t>
  </si>
  <si>
    <t>0.0440912</t>
  </si>
  <si>
    <t>0.954741</t>
  </si>
  <si>
    <t>-0.0741615</t>
  </si>
  <si>
    <t>-0.137169</t>
  </si>
  <si>
    <t>133.76</t>
  </si>
  <si>
    <t>0.0440941</t>
  </si>
  <si>
    <t>0.955092</t>
  </si>
  <si>
    <t>-0.0746861</t>
  </si>
  <si>
    <t>-0.137178</t>
  </si>
  <si>
    <t>45.935</t>
  </si>
  <si>
    <t>5.1366</t>
  </si>
  <si>
    <t>0.0564502</t>
  </si>
  <si>
    <t>0.944646</t>
  </si>
  <si>
    <t>-0.0750694</t>
  </si>
  <si>
    <t>-0.173671</t>
  </si>
  <si>
    <t>40.73</t>
  </si>
  <si>
    <t>0.059314</t>
  </si>
  <si>
    <t>0.944297</t>
  </si>
  <si>
    <t>-0.0751028</t>
  </si>
  <si>
    <t>-0.182027</t>
  </si>
  <si>
    <t>17.397</t>
  </si>
  <si>
    <t>0.00038685</t>
  </si>
  <si>
    <t>3.0714</t>
  </si>
  <si>
    <t>0.0331392</t>
  </si>
  <si>
    <t>0.963835</t>
  </si>
  <si>
    <t>-0.0751734</t>
  </si>
  <si>
    <t>-0.10418</t>
  </si>
  <si>
    <t>0.0979004</t>
  </si>
  <si>
    <t>0.916674</t>
  </si>
  <si>
    <t>-0.0753946</t>
  </si>
  <si>
    <t>-0.291417</t>
  </si>
  <si>
    <t>45.367</t>
  </si>
  <si>
    <t>0.10677</t>
  </si>
  <si>
    <t>0.912483</t>
  </si>
  <si>
    <t>-0.0757103</t>
  </si>
  <si>
    <t>-0.315831</t>
  </si>
  <si>
    <t>0.0448437</t>
  </si>
  <si>
    <t>0.956162</t>
  </si>
  <si>
    <t>-0.0759983</t>
  </si>
  <si>
    <t>-0.139413</t>
  </si>
  <si>
    <t>0.0426715</t>
  </si>
  <si>
    <t>0.954475</t>
  </si>
  <si>
    <t>-0.0760689</t>
  </si>
  <si>
    <t>-0.132928</t>
  </si>
  <si>
    <t>40.069</t>
  </si>
  <si>
    <t>0.00038941</t>
  </si>
  <si>
    <t>3.1204</t>
  </si>
  <si>
    <t>0.122329</t>
  </si>
  <si>
    <t>0.902409</t>
  </si>
  <si>
    <t>-0.0761356</t>
  </si>
  <si>
    <t>-0.358119</t>
  </si>
  <si>
    <t>12.272</t>
  </si>
  <si>
    <t>0.0665105</t>
  </si>
  <si>
    <t>0.935312</t>
  </si>
  <si>
    <t>-0.0778761</t>
  </si>
  <si>
    <t>-0.202868</t>
  </si>
  <si>
    <t>103.34</t>
  </si>
  <si>
    <t>0.199331</t>
  </si>
  <si>
    <t>0.821031</t>
  </si>
  <si>
    <t>-0.0790701</t>
  </si>
  <si>
    <t>-0.559831</t>
  </si>
  <si>
    <t>0.0047571</t>
  </si>
  <si>
    <t>2.0042</t>
  </si>
  <si>
    <t>0.0854251</t>
  </si>
  <si>
    <t>0.926521</t>
  </si>
  <si>
    <t>-0.0794191</t>
  </si>
  <si>
    <t>-0.256649</t>
  </si>
  <si>
    <t>3.879</t>
  </si>
  <si>
    <t>0.157797</t>
  </si>
  <si>
    <t>0.868183</t>
  </si>
  <si>
    <t>-0.0807152</t>
  </si>
  <si>
    <t>-0.452345</t>
  </si>
  <si>
    <t>213.45</t>
  </si>
  <si>
    <t>0.0740004</t>
  </si>
  <si>
    <t>0.931241</t>
  </si>
  <si>
    <t>-0.0814486</t>
  </si>
  <si>
    <t>-0.224329</t>
  </si>
  <si>
    <t>51.41</t>
  </si>
  <si>
    <t>0.0572758</t>
  </si>
  <si>
    <t>0.944048</t>
  </si>
  <si>
    <t>-0.0818377</t>
  </si>
  <si>
    <t>-0.176084</t>
  </si>
  <si>
    <t>0.0533094</t>
  </si>
  <si>
    <t>0.947699</t>
  </si>
  <si>
    <t>-0.0820942</t>
  </si>
  <si>
    <t>-0.164463</t>
  </si>
  <si>
    <t>9.9629</t>
  </si>
  <si>
    <t>0.652787</t>
  </si>
  <si>
    <t>0.391732</t>
  </si>
  <si>
    <t>-0.0824699</t>
  </si>
  <si>
    <t>-1.74876</t>
  </si>
  <si>
    <t>0.0723272</t>
  </si>
  <si>
    <t>0.931724</t>
  </si>
  <si>
    <t>-0.0826912</t>
  </si>
  <si>
    <t>-0.219555</t>
  </si>
  <si>
    <t>11.441</t>
  </si>
  <si>
    <t>0.228678</t>
  </si>
  <si>
    <t>0.794153</t>
  </si>
  <si>
    <t>-0.083477</t>
  </si>
  <si>
    <t>-0.634526</t>
  </si>
  <si>
    <t>3.9698</t>
  </si>
  <si>
    <t>0.204015</t>
  </si>
  <si>
    <t>0.817769</t>
  </si>
  <si>
    <t>-0.0835276</t>
  </si>
  <si>
    <t>-0.571809</t>
  </si>
  <si>
    <t>4.6029</t>
  </si>
  <si>
    <t>0.0719704</t>
  </si>
  <si>
    <t>0.931716</t>
  </si>
  <si>
    <t>-0.0848484</t>
  </si>
  <si>
    <t>-0.218535</t>
  </si>
  <si>
    <t>29.667</t>
  </si>
  <si>
    <t>0.0772671</t>
  </si>
  <si>
    <t>0.931419</t>
  </si>
  <si>
    <t>-0.0853891</t>
  </si>
  <si>
    <t>-0.23362</t>
  </si>
  <si>
    <t>0.103062</t>
  </si>
  <si>
    <t>0.915274</t>
  </si>
  <si>
    <t>-0.0863562</t>
  </si>
  <si>
    <t>-0.305655</t>
  </si>
  <si>
    <t>19.947</t>
  </si>
  <si>
    <t>0.0651272</t>
  </si>
  <si>
    <t>0.937268</t>
  </si>
  <si>
    <t>-0.0867252</t>
  </si>
  <si>
    <t>-0.198879</t>
  </si>
  <si>
    <t>35.707</t>
  </si>
  <si>
    <t>0.200168</t>
  </si>
  <si>
    <t>0.821239</t>
  </si>
  <si>
    <t>-0.0870447</t>
  </si>
  <si>
    <t>-0.561972</t>
  </si>
  <si>
    <t>46.639</t>
  </si>
  <si>
    <t>0.182382</t>
  </si>
  <si>
    <t>0.83522</t>
  </si>
  <si>
    <t>-0.0871916</t>
  </si>
  <si>
    <t>-0.516266</t>
  </si>
  <si>
    <t>0.0011278</t>
  </si>
  <si>
    <t>2.817</t>
  </si>
  <si>
    <t>0.0556938</t>
  </si>
  <si>
    <t>0.944878</t>
  </si>
  <si>
    <t>-0.0872574</t>
  </si>
  <si>
    <t>-0.171458</t>
  </si>
  <si>
    <t>16.927</t>
  </si>
  <si>
    <t>0.0461988</t>
  </si>
  <si>
    <t>0.955288</t>
  </si>
  <si>
    <t>-0.0876665</t>
  </si>
  <si>
    <t>-0.143446</t>
  </si>
  <si>
    <t>9.7461</t>
  </si>
  <si>
    <t>0.126151</t>
  </si>
  <si>
    <t>0.898237</t>
  </si>
  <si>
    <t>-0.0878077</t>
  </si>
  <si>
    <t>-0.36841</t>
  </si>
  <si>
    <t>0.0003888</t>
  </si>
  <si>
    <t>3.1125</t>
  </si>
  <si>
    <t>0.0490291</t>
  </si>
  <si>
    <t>0.953046</t>
  </si>
  <si>
    <t>-0.0890079</t>
  </si>
  <si>
    <t>-0.151841</t>
  </si>
  <si>
    <t>72.09</t>
  </si>
  <si>
    <t>0.0770075</t>
  </si>
  <si>
    <t>0.931681</t>
  </si>
  <si>
    <t>-0.0892487</t>
  </si>
  <si>
    <t>-0.232884</t>
  </si>
  <si>
    <t>234.9</t>
  </si>
  <si>
    <t>0.0778023</t>
  </si>
  <si>
    <t>0.930839</t>
  </si>
  <si>
    <t>-0.0907917</t>
  </si>
  <si>
    <t>-0.235139</t>
  </si>
  <si>
    <t>6.8281</t>
  </si>
  <si>
    <t>0.052219</t>
  </si>
  <si>
    <t>0.949075</t>
  </si>
  <si>
    <t>-0.0910234</t>
  </si>
  <si>
    <t>-0.161256</t>
  </si>
  <si>
    <t>6.1338</t>
  </si>
  <si>
    <t>0.272846</t>
  </si>
  <si>
    <t>0.755368</t>
  </si>
  <si>
    <t>-0.0912709</t>
  </si>
  <si>
    <t>-0.745814</t>
  </si>
  <si>
    <t>9.8384</t>
  </si>
  <si>
    <t>0.076714</t>
  </si>
  <si>
    <t>0.930452</t>
  </si>
  <si>
    <t>-0.0914679</t>
  </si>
  <si>
    <t>-0.23205</t>
  </si>
  <si>
    <t>24.192</t>
  </si>
  <si>
    <t>0.243366</t>
  </si>
  <si>
    <t>0.784384</t>
  </si>
  <si>
    <t>-0.0916014</t>
  </si>
  <si>
    <t>-0.671649</t>
  </si>
  <si>
    <t>0.329863</t>
  </si>
  <si>
    <t>0.702912</t>
  </si>
  <si>
    <t>-0.0920439</t>
  </si>
  <si>
    <t>-0.888807</t>
  </si>
  <si>
    <t>0.0097466</t>
  </si>
  <si>
    <t>1.6723</t>
  </si>
  <si>
    <t>0.122502</t>
  </si>
  <si>
    <t>0.902552</t>
  </si>
  <si>
    <t>-0.0921278</t>
  </si>
  <si>
    <t>-0.358586</t>
  </si>
  <si>
    <t>16.902</t>
  </si>
  <si>
    <t>0.0326868</t>
  </si>
  <si>
    <t>0.963116</t>
  </si>
  <si>
    <t>-0.0922155</t>
  </si>
  <si>
    <t>-0.102803</t>
  </si>
  <si>
    <t>208.13</t>
  </si>
  <si>
    <t>0.606487</t>
  </si>
  <si>
    <t>0.428199</t>
  </si>
  <si>
    <t>-0.092308</t>
  </si>
  <si>
    <t>-1.61604</t>
  </si>
  <si>
    <t>19.794</t>
  </si>
  <si>
    <t>97.578</t>
  </si>
  <si>
    <t>0.0506004</t>
  </si>
  <si>
    <t>0.949974</t>
  </si>
  <si>
    <t>-0.0926247</t>
  </si>
  <si>
    <t>-0.156485</t>
  </si>
  <si>
    <t>30.674</t>
  </si>
  <si>
    <t>0.227145</t>
  </si>
  <si>
    <t>0.796226</t>
  </si>
  <si>
    <t>-0.0927601</t>
  </si>
  <si>
    <t>-0.630642</t>
  </si>
  <si>
    <t>33.552</t>
  </si>
  <si>
    <t>114.5</t>
  </si>
  <si>
    <t>0.126942</t>
  </si>
  <si>
    <t>0.89639</t>
  </si>
  <si>
    <t>-0.0940838</t>
  </si>
  <si>
    <t>-0.370532</t>
  </si>
  <si>
    <t>14.762</t>
  </si>
  <si>
    <t>0.326256</t>
  </si>
  <si>
    <t>0.705816</t>
  </si>
  <si>
    <t>-0.0943737</t>
  </si>
  <si>
    <t>-0.879754</t>
  </si>
  <si>
    <t>160.56</t>
  </si>
  <si>
    <t>0.0790713</t>
  </si>
  <si>
    <t>0.929467</t>
  </si>
  <si>
    <t>-0.094821</t>
  </si>
  <si>
    <t>-0.238735</t>
  </si>
  <si>
    <t>0.001076</t>
  </si>
  <si>
    <t>2.4171</t>
  </si>
  <si>
    <t>0.123678</t>
  </si>
  <si>
    <t>0.902088</t>
  </si>
  <si>
    <t>-0.0948944</t>
  </si>
  <si>
    <t>-0.361754</t>
  </si>
  <si>
    <t>36.271</t>
  </si>
  <si>
    <t>0.0852256</t>
  </si>
  <si>
    <t>0.925977</t>
  </si>
  <si>
    <t>-0.0950136</t>
  </si>
  <si>
    <t>-0.256089</t>
  </si>
  <si>
    <t>55.292</t>
  </si>
  <si>
    <t>0.0010877</t>
  </si>
  <si>
    <t>0.215463</t>
  </si>
  <si>
    <t>0.804612</t>
  </si>
  <si>
    <t>-0.0950699</t>
  </si>
  <si>
    <t>-0.60099</t>
  </si>
  <si>
    <t>72.245</t>
  </si>
  <si>
    <t>0.0940551</t>
  </si>
  <si>
    <t>0.920826</t>
  </si>
  <si>
    <t>-0.0957088</t>
  </si>
  <si>
    <t>-0.280755</t>
  </si>
  <si>
    <t>0.0528379</t>
  </si>
  <si>
    <t>0.947888</t>
  </si>
  <si>
    <t>-0.0962667</t>
  </si>
  <si>
    <t>-0.163077</t>
  </si>
  <si>
    <t>7.1774</t>
  </si>
  <si>
    <t>0.0780354</t>
  </si>
  <si>
    <t>0.930427</t>
  </si>
  <si>
    <t>-0.0970774</t>
  </si>
  <si>
    <t>-0.2358</t>
  </si>
  <si>
    <t>49.73</t>
  </si>
  <si>
    <t>0.151996</t>
  </si>
  <si>
    <t>0.876046</t>
  </si>
  <si>
    <t>-0.0982656</t>
  </si>
  <si>
    <t>-0.437112</t>
  </si>
  <si>
    <t>11.46</t>
  </si>
  <si>
    <t>0.0549114</t>
  </si>
  <si>
    <t>0.946398</t>
  </si>
  <si>
    <t>-0.0984888</t>
  </si>
  <si>
    <t>-0.169166</t>
  </si>
  <si>
    <t>29.514</t>
  </si>
  <si>
    <t>0.10537</t>
  </si>
  <si>
    <t>0.912946</t>
  </si>
  <si>
    <t>-0.0990744</t>
  </si>
  <si>
    <t>-0.311994</t>
  </si>
  <si>
    <t>6.6845</t>
  </si>
  <si>
    <t>0.208682</t>
  </si>
  <si>
    <t>0.814924</t>
  </si>
  <si>
    <t>-0.0998583</t>
  </si>
  <si>
    <t>-0.583721</t>
  </si>
  <si>
    <t>0.0047442</t>
  </si>
  <si>
    <t>0.079238</t>
  </si>
  <si>
    <t>0.929825</t>
  </si>
  <si>
    <t>-0.0998735</t>
  </si>
  <si>
    <t>-0.239206</t>
  </si>
  <si>
    <t>31.845</t>
  </si>
  <si>
    <t>0.0929935</t>
  </si>
  <si>
    <t>0.919981</t>
  </si>
  <si>
    <t>-0.102396</t>
  </si>
  <si>
    <t>-0.277803</t>
  </si>
  <si>
    <t>35.151</t>
  </si>
  <si>
    <t>0.125911</t>
  </si>
  <si>
    <t>0.89888</t>
  </si>
  <si>
    <t>-0.102417</t>
  </si>
  <si>
    <t>-0.367763</t>
  </si>
  <si>
    <t>9.4124</t>
  </si>
  <si>
    <t>0.0742251</t>
  </si>
  <si>
    <t>0.931779</t>
  </si>
  <si>
    <t>-0.10287</t>
  </si>
  <si>
    <t>-0.22497</t>
  </si>
  <si>
    <t>86.955</t>
  </si>
  <si>
    <t>0.0053782</t>
  </si>
  <si>
    <t>1.9092</t>
  </si>
  <si>
    <t>0.0941916</t>
  </si>
  <si>
    <t>0.920799</t>
  </si>
  <si>
    <t>-0.103654</t>
  </si>
  <si>
    <t>-0.281134</t>
  </si>
  <si>
    <t>0.0401572</t>
  </si>
  <si>
    <t>0.956424</t>
  </si>
  <si>
    <t>-0.103728</t>
  </si>
  <si>
    <t>-0.125392</t>
  </si>
  <si>
    <t>7.3251</t>
  </si>
  <si>
    <t>3.9053</t>
  </si>
  <si>
    <t>0.0276165</t>
  </si>
  <si>
    <t>0.96696</t>
  </si>
  <si>
    <t>-0.10376</t>
  </si>
  <si>
    <t>-0.0872951</t>
  </si>
  <si>
    <t>24.853</t>
  </si>
  <si>
    <t>0.0771376</t>
  </si>
  <si>
    <t>0.931689</t>
  </si>
  <si>
    <t>-0.103865</t>
  </si>
  <si>
    <t>-0.233253</t>
  </si>
  <si>
    <t>0.136583</t>
  </si>
  <si>
    <t>0.892502</t>
  </si>
  <si>
    <t>-0.104462</t>
  </si>
  <si>
    <t>-0.396315</t>
  </si>
  <si>
    <t>52.922</t>
  </si>
  <si>
    <t>0.0536288</t>
  </si>
  <si>
    <t>0.947543</t>
  </si>
  <si>
    <t>-0.1049</t>
  </si>
  <si>
    <t>-0.165402</t>
  </si>
  <si>
    <t>0.141438</t>
  </si>
  <si>
    <t>0.884215</t>
  </si>
  <si>
    <t>-0.10578</t>
  </si>
  <si>
    <t>-0.409219</t>
  </si>
  <si>
    <t>0.0044399</t>
  </si>
  <si>
    <t>2.0436</t>
  </si>
  <si>
    <t>0.898408</t>
  </si>
  <si>
    <t>-0.106724</t>
  </si>
  <si>
    <t>-0.374989</t>
  </si>
  <si>
    <t>4.0638</t>
  </si>
  <si>
    <t>0.0384212</t>
  </si>
  <si>
    <t>0.957627</t>
  </si>
  <si>
    <t>-0.107491</t>
  </si>
  <si>
    <t>-0.12017</t>
  </si>
  <si>
    <t>25.224</t>
  </si>
  <si>
    <t>0.256968</t>
  </si>
  <si>
    <t>0.766976</t>
  </si>
  <si>
    <t>-0.10763</t>
  </si>
  <si>
    <t>-0.705913</t>
  </si>
  <si>
    <t>0.0011099</t>
  </si>
  <si>
    <t>2.7227</t>
  </si>
  <si>
    <t>0.309482</t>
  </si>
  <si>
    <t>0.716393</t>
  </si>
  <si>
    <t>-0.107931</t>
  </si>
  <si>
    <t>-0.837684</t>
  </si>
  <si>
    <t>52.631</t>
  </si>
  <si>
    <t>0.189446</t>
  </si>
  <si>
    <t>0.830342</t>
  </si>
  <si>
    <t>-0.108311</t>
  </si>
  <si>
    <t>-0.534468</t>
  </si>
  <si>
    <t>90.658</t>
  </si>
  <si>
    <t>0.111445</t>
  </si>
  <si>
    <t>0.904817</t>
  </si>
  <si>
    <t>-0.108802</t>
  </si>
  <si>
    <t>-0.328607</t>
  </si>
  <si>
    <t>0.0421232</t>
  </si>
  <si>
    <t>0.954993</t>
  </si>
  <si>
    <t>-0.108827</t>
  </si>
  <si>
    <t>-0.131288</t>
  </si>
  <si>
    <t>0.165342</t>
  </si>
  <si>
    <t>0.85791</t>
  </si>
  <si>
    <t>-0.111402</t>
  </si>
  <si>
    <t>-0.472066</t>
  </si>
  <si>
    <t>22.764</t>
  </si>
  <si>
    <t>0.0047538</t>
  </si>
  <si>
    <t>2.0007</t>
  </si>
  <si>
    <t>0.173908</t>
  </si>
  <si>
    <t>0.848557</t>
  </si>
  <si>
    <t>-0.111404</t>
  </si>
  <si>
    <t>-0.49434</t>
  </si>
  <si>
    <t>34.131</t>
  </si>
  <si>
    <t>0.830266</t>
  </si>
  <si>
    <t>-0.111638</t>
  </si>
  <si>
    <t>-0.534802</t>
  </si>
  <si>
    <t>87.831</t>
  </si>
  <si>
    <t>0.133294</t>
  </si>
  <si>
    <t>0.896281</t>
  </si>
  <si>
    <t>-0.112429</t>
  </si>
  <si>
    <t>-0.387544</t>
  </si>
  <si>
    <t>99.117</t>
  </si>
  <si>
    <t>0.188122</t>
  </si>
  <si>
    <t>0.831996</t>
  </si>
  <si>
    <t>-0.112627</t>
  </si>
  <si>
    <t>-0.531062</t>
  </si>
  <si>
    <t>46.355</t>
  </si>
  <si>
    <t>0.0871111</t>
  </si>
  <si>
    <t>0.925061</t>
  </si>
  <si>
    <t>-0.11312</t>
  </si>
  <si>
    <t>-0.261379</t>
  </si>
  <si>
    <t>103.25</t>
  </si>
  <si>
    <t>0.113734</t>
  </si>
  <si>
    <t>0.903948</t>
  </si>
  <si>
    <t>-0.113894</t>
  </si>
  <si>
    <t>-0.33484</t>
  </si>
  <si>
    <t>46.336</t>
  </si>
  <si>
    <t>0.0314431</t>
  </si>
  <si>
    <t>0.964135</t>
  </si>
  <si>
    <t>-0.114097</t>
  </si>
  <si>
    <t>-0.0990128</t>
  </si>
  <si>
    <t>8.1523</t>
  </si>
  <si>
    <t>0.0573547</t>
  </si>
  <si>
    <t>0.945108</t>
  </si>
  <si>
    <t>-0.114371</t>
  </si>
  <si>
    <t>-0.176314</t>
  </si>
  <si>
    <t>12.869</t>
  </si>
  <si>
    <t>0.0794262</t>
  </si>
  <si>
    <t>0.929588</t>
  </si>
  <si>
    <t>-0.114713</t>
  </si>
  <si>
    <t>-0.239739</t>
  </si>
  <si>
    <t>47.676</t>
  </si>
  <si>
    <t>0.0651815</t>
  </si>
  <si>
    <t>0.93745</t>
  </si>
  <si>
    <t>-0.11563</t>
  </si>
  <si>
    <t>-0.199036</t>
  </si>
  <si>
    <t>0.175</t>
  </si>
  <si>
    <t>0.846538</t>
  </si>
  <si>
    <t>-0.116811</t>
  </si>
  <si>
    <t>-0.497172</t>
  </si>
  <si>
    <t>19.925</t>
  </si>
  <si>
    <t>5.3103</t>
  </si>
  <si>
    <t>0.60499</t>
  </si>
  <si>
    <t>0.431244</t>
  </si>
  <si>
    <t>-0.116908</t>
  </si>
  <si>
    <t>-1.61182</t>
  </si>
  <si>
    <t>135.98</t>
  </si>
  <si>
    <t>0.199174</t>
  </si>
  <si>
    <t>0.821563</t>
  </si>
  <si>
    <t>-0.1175</t>
  </si>
  <si>
    <t>-0.559428</t>
  </si>
  <si>
    <t>174.02</t>
  </si>
  <si>
    <t>0.0047684</t>
  </si>
  <si>
    <t>2.0187</t>
  </si>
  <si>
    <t>0.102859</t>
  </si>
  <si>
    <t>0.914541</t>
  </si>
  <si>
    <t>-0.117844</t>
  </si>
  <si>
    <t>-0.305096</t>
  </si>
  <si>
    <t>85.763</t>
  </si>
  <si>
    <t>5.4184</t>
  </si>
  <si>
    <t>0.00384423</t>
  </si>
  <si>
    <t>0.991592</t>
  </si>
  <si>
    <t>-0.118755</t>
  </si>
  <si>
    <t>-0.0124634</t>
  </si>
  <si>
    <t>15.71</t>
  </si>
  <si>
    <t>0.11602</t>
  </si>
  <si>
    <t>0.903922</t>
  </si>
  <si>
    <t>-0.119257</t>
  </si>
  <si>
    <t>-0.341052</t>
  </si>
  <si>
    <t>72.798</t>
  </si>
  <si>
    <t>108.37</t>
  </si>
  <si>
    <t>0.0668974</t>
  </si>
  <si>
    <t>0.935512</t>
  </si>
  <si>
    <t>-0.11978</t>
  </si>
  <si>
    <t>-0.203982</t>
  </si>
  <si>
    <t>45.118</t>
  </si>
  <si>
    <t>0.0011261</t>
  </si>
  <si>
    <t>2.804</t>
  </si>
  <si>
    <t>0.159753</t>
  </si>
  <si>
    <t>0.866329</t>
  </si>
  <si>
    <t>-0.120051</t>
  </si>
  <si>
    <t>-0.457466</t>
  </si>
  <si>
    <t>59.442</t>
  </si>
  <si>
    <t>0.128713</t>
  </si>
  <si>
    <t>0.898402</t>
  </si>
  <si>
    <t>-0.120592</t>
  </si>
  <si>
    <t>-0.375286</t>
  </si>
  <si>
    <t>67.795</t>
  </si>
  <si>
    <t>0.0883623</t>
  </si>
  <si>
    <t>0.924042</t>
  </si>
  <si>
    <t>-0.120996</t>
  </si>
  <si>
    <t>-0.264882</t>
  </si>
  <si>
    <t>89.704</t>
  </si>
  <si>
    <t>0.409848</t>
  </si>
  <si>
    <t>0.608</t>
  </si>
  <si>
    <t>-0.121003</t>
  </si>
  <si>
    <t>-1.09101</t>
  </si>
  <si>
    <t>95.49</t>
  </si>
  <si>
    <t>0.23806</t>
  </si>
  <si>
    <t>0.787196</t>
  </si>
  <si>
    <t>-0.121009</t>
  </si>
  <si>
    <t>-0.658254</t>
  </si>
  <si>
    <t>17.401</t>
  </si>
  <si>
    <t>0.737458</t>
  </si>
  <si>
    <t>0.344684</t>
  </si>
  <si>
    <t>-0.121508</t>
  </si>
  <si>
    <t>-2.00342</t>
  </si>
  <si>
    <t>41.924</t>
  </si>
  <si>
    <t>0.22183</t>
  </si>
  <si>
    <t>0.801669</t>
  </si>
  <si>
    <t>-0.121764</t>
  </si>
  <si>
    <t>-0.617165</t>
  </si>
  <si>
    <t>24.892</t>
  </si>
  <si>
    <t>0.092707</t>
  </si>
  <si>
    <t>0.919651</t>
  </si>
  <si>
    <t>-0.122493</t>
  </si>
  <si>
    <t>-0.277006</t>
  </si>
  <si>
    <t>62.002</t>
  </si>
  <si>
    <t>17.072</t>
  </si>
  <si>
    <t>0.0373278</t>
  </si>
  <si>
    <t>0.957869</t>
  </si>
  <si>
    <t>-0.12299</t>
  </si>
  <si>
    <t>-0.116872</t>
  </si>
  <si>
    <t>201.51</t>
  </si>
  <si>
    <t>0.0920004</t>
  </si>
  <si>
    <t>0.921151</t>
  </si>
  <si>
    <t>-0.123794</t>
  </si>
  <si>
    <t>-0.275038</t>
  </si>
  <si>
    <t>47.594</t>
  </si>
  <si>
    <t>0.086261</t>
  </si>
  <si>
    <t>0.926039</t>
  </si>
  <si>
    <t>-0.12411</t>
  </si>
  <si>
    <t>-0.258995</t>
  </si>
  <si>
    <t>129.12</t>
  </si>
  <si>
    <t>0.183834</t>
  </si>
  <si>
    <t>0.833381</t>
  </si>
  <si>
    <t>-0.12429</t>
  </si>
  <si>
    <t>-0.520015</t>
  </si>
  <si>
    <t>5.2579</t>
  </si>
  <si>
    <t>0.0782543</t>
  </si>
  <si>
    <t>0.93061</t>
  </si>
  <si>
    <t>-0.125037</t>
  </si>
  <si>
    <t>-0.23642</t>
  </si>
  <si>
    <t>13.449</t>
  </si>
  <si>
    <t>0.0918525</t>
  </si>
  <si>
    <t>0.920968</t>
  </si>
  <si>
    <t>-0.125446</t>
  </si>
  <si>
    <t>-0.274627</t>
  </si>
  <si>
    <t>148.65</t>
  </si>
  <si>
    <t>0.0515996</t>
  </si>
  <si>
    <t>0.948701</t>
  </si>
  <si>
    <t>-0.125753</t>
  </si>
  <si>
    <t>-0.159432</t>
  </si>
  <si>
    <t>0.120822</t>
  </si>
  <si>
    <t>0.902502</t>
  </si>
  <si>
    <t>-0.125787</t>
  </si>
  <si>
    <t>-0.354051</t>
  </si>
  <si>
    <t>0.001078</t>
  </si>
  <si>
    <t>2.426</t>
  </si>
  <si>
    <t>0.0988621</t>
  </si>
  <si>
    <t>0.91625</t>
  </si>
  <si>
    <t>-0.128296</t>
  </si>
  <si>
    <t>-0.294075</t>
  </si>
  <si>
    <t>9.4195</t>
  </si>
  <si>
    <t>0.0066379</t>
  </si>
  <si>
    <t>1.8269</t>
  </si>
  <si>
    <t>0.19119</t>
  </si>
  <si>
    <t>0.830014</t>
  </si>
  <si>
    <t>-0.129384</t>
  </si>
  <si>
    <t>-0.538952</t>
  </si>
  <si>
    <t>111.17</t>
  </si>
  <si>
    <t>6.7942</t>
  </si>
  <si>
    <t>0.0604059</t>
  </si>
  <si>
    <t>0.944413</t>
  </si>
  <si>
    <t>-0.129527</t>
  </si>
  <si>
    <t>-0.185204</t>
  </si>
  <si>
    <t>35.786</t>
  </si>
  <si>
    <t>0.0938486</t>
  </si>
  <si>
    <t>0.920678</t>
  </si>
  <si>
    <t>-0.131057</t>
  </si>
  <si>
    <t>-0.280181</t>
  </si>
  <si>
    <t>48.475</t>
  </si>
  <si>
    <t>0.0010949</t>
  </si>
  <si>
    <t>2.5698</t>
  </si>
  <si>
    <t>0.257196</t>
  </si>
  <si>
    <t>0.767726</t>
  </si>
  <si>
    <t>-0.131299</t>
  </si>
  <si>
    <t>-0.706487</t>
  </si>
  <si>
    <t>13.785</t>
  </si>
  <si>
    <t>0.0368084</t>
  </si>
  <si>
    <t>0.95707</t>
  </si>
  <si>
    <t>-0.131358</t>
  </si>
  <si>
    <t>-0.115303</t>
  </si>
  <si>
    <t>9.3456</t>
  </si>
  <si>
    <t>0.239497</t>
  </si>
  <si>
    <t>0.786789</t>
  </si>
  <si>
    <t>-0.131613</t>
  </si>
  <si>
    <t>-0.661884</t>
  </si>
  <si>
    <t>4.9168</t>
  </si>
  <si>
    <t>0.230867</t>
  </si>
  <si>
    <t>0.792034</t>
  </si>
  <si>
    <t>-0.131993</t>
  </si>
  <si>
    <t>-0.640069</t>
  </si>
  <si>
    <t>13.136</t>
  </si>
  <si>
    <t>0.0291925</t>
  </si>
  <si>
    <t>0.966695</t>
  </si>
  <si>
    <t>-0.133159</t>
  </si>
  <si>
    <t>-0.0921312</t>
  </si>
  <si>
    <t>145.42</t>
  </si>
  <si>
    <t>4.3356</t>
  </si>
  <si>
    <t>0.223029</t>
  </si>
  <si>
    <t>0.800818</t>
  </si>
  <si>
    <t>-0.13403</t>
  </si>
  <si>
    <t>-0.620207</t>
  </si>
  <si>
    <t>5.1245</t>
  </si>
  <si>
    <t>0.131135</t>
  </si>
  <si>
    <t>0.898869</t>
  </si>
  <si>
    <t>-0.134635</t>
  </si>
  <si>
    <t>-0.381772</t>
  </si>
  <si>
    <t>76.174</t>
  </si>
  <si>
    <t>0.132323</t>
  </si>
  <si>
    <t>0.898504</t>
  </si>
  <si>
    <t>-0.134966</t>
  </si>
  <si>
    <t>-0.38495</t>
  </si>
  <si>
    <t>0.147469</t>
  </si>
  <si>
    <t>0.876778</t>
  </si>
  <si>
    <t>-0.136369</t>
  </si>
  <si>
    <t>-0.42518</t>
  </si>
  <si>
    <t>7.2883</t>
  </si>
  <si>
    <t>4.6734</t>
  </si>
  <si>
    <t>0.313154</t>
  </si>
  <si>
    <t>0.714284</t>
  </si>
  <si>
    <t>-0.137106</t>
  </si>
  <si>
    <t>-0.846892</t>
  </si>
  <si>
    <t>88.484</t>
  </si>
  <si>
    <t>0.138329</t>
  </si>
  <si>
    <t>0.889794</t>
  </si>
  <si>
    <t>-0.13712</t>
  </si>
  <si>
    <t>-0.400961</t>
  </si>
  <si>
    <t>119.67</t>
  </si>
  <si>
    <t>0.0490056</t>
  </si>
  <si>
    <t>0.952895</t>
  </si>
  <si>
    <t>-0.137136</t>
  </si>
  <si>
    <t>-0.151772</t>
  </si>
  <si>
    <t>0.00075386</t>
  </si>
  <si>
    <t>0.0649358</t>
  </si>
  <si>
    <t>0.937291</t>
  </si>
  <si>
    <t>-0.137622</t>
  </si>
  <si>
    <t>-0.198327</t>
  </si>
  <si>
    <t>125.42</t>
  </si>
  <si>
    <t>0.122089</t>
  </si>
  <si>
    <t>0.901895</t>
  </si>
  <si>
    <t>-0.137717</t>
  </si>
  <si>
    <t>-0.35747</t>
  </si>
  <si>
    <t>35.299</t>
  </si>
  <si>
    <t>0.191637</t>
  </si>
  <si>
    <t>0.83031</t>
  </si>
  <si>
    <t>-0.137901</t>
  </si>
  <si>
    <t>-0.540099</t>
  </si>
  <si>
    <t>73.367</t>
  </si>
  <si>
    <t>0.326327</t>
  </si>
  <si>
    <t>0.706198</t>
  </si>
  <si>
    <t>-0.139174</t>
  </si>
  <si>
    <t>-0.879932</t>
  </si>
  <si>
    <t>32.402</t>
  </si>
  <si>
    <t>0.892289</t>
  </si>
  <si>
    <t>0.300802</t>
  </si>
  <si>
    <t>-0.139284</t>
  </si>
  <si>
    <t>-2.51749</t>
  </si>
  <si>
    <t>0.00076982</t>
  </si>
  <si>
    <t>0.0869802</t>
  </si>
  <si>
    <t>0.924912</t>
  </si>
  <si>
    <t>-0.139463</t>
  </si>
  <si>
    <t>-0.261012</t>
  </si>
  <si>
    <t>0.0014025</t>
  </si>
  <si>
    <t>2.2707</t>
  </si>
  <si>
    <t>0.363905</t>
  </si>
  <si>
    <t>0.665721</t>
  </si>
  <si>
    <t>-0.13967</t>
  </si>
  <si>
    <t>-0.974455</t>
  </si>
  <si>
    <t>35.395</t>
  </si>
  <si>
    <t>0.134238</t>
  </si>
  <si>
    <t>0.894974</t>
  </si>
  <si>
    <t>-0.139913</t>
  </si>
  <si>
    <t>-0.390064</t>
  </si>
  <si>
    <t>114.43</t>
  </si>
  <si>
    <t>3.8012</t>
  </si>
  <si>
    <t>0.400859</t>
  </si>
  <si>
    <t>0.621287</t>
  </si>
  <si>
    <t>-0.139923</t>
  </si>
  <si>
    <t>-1.06809</t>
  </si>
  <si>
    <t>10.163</t>
  </si>
  <si>
    <t>0.786263</t>
  </si>
  <si>
    <t>0.332751</t>
  </si>
  <si>
    <t>-0.141123</t>
  </si>
  <si>
    <t>-2.15816</t>
  </si>
  <si>
    <t>0.187819</t>
  </si>
  <si>
    <t>0.832146</t>
  </si>
  <si>
    <t>-0.142639</t>
  </si>
  <si>
    <t>-0.530282</t>
  </si>
  <si>
    <t>4.8895</t>
  </si>
  <si>
    <t>0.170053</t>
  </si>
  <si>
    <t>0.851674</t>
  </si>
  <si>
    <t>-0.142855</t>
  </si>
  <si>
    <t>-0.484331</t>
  </si>
  <si>
    <t>19.943</t>
  </si>
  <si>
    <t>0.00038595</t>
  </si>
  <si>
    <t>3.0628</t>
  </si>
  <si>
    <t>0.18973</t>
  </si>
  <si>
    <t>0.830766</t>
  </si>
  <si>
    <t>-0.142964</t>
  </si>
  <si>
    <t>-0.535198</t>
  </si>
  <si>
    <t>41.507</t>
  </si>
  <si>
    <t>0.0817293</t>
  </si>
  <si>
    <t>0.928887</t>
  </si>
  <si>
    <t>-0.143518</t>
  </si>
  <si>
    <t>-0.246247</t>
  </si>
  <si>
    <t>18.972</t>
  </si>
  <si>
    <t>0.360481</t>
  </si>
  <si>
    <t>0.66887</t>
  </si>
  <si>
    <t>-0.144148</t>
  </si>
  <si>
    <t>-0.965818</t>
  </si>
  <si>
    <t>4.9699</t>
  </si>
  <si>
    <t>0.043362</t>
  </si>
  <si>
    <t>0.954241</t>
  </si>
  <si>
    <t>-0.14415</t>
  </si>
  <si>
    <t>-0.134992</t>
  </si>
  <si>
    <t>9.4217</t>
  </si>
  <si>
    <t>0.105559</t>
  </si>
  <si>
    <t>0.912658</t>
  </si>
  <si>
    <t>-0.14502</t>
  </si>
  <si>
    <t>-0.312514</t>
  </si>
  <si>
    <t>8.8793</t>
  </si>
  <si>
    <t>0.1053</t>
  </si>
  <si>
    <t>0.91258</t>
  </si>
  <si>
    <t>-0.146605</t>
  </si>
  <si>
    <t>-0.311803</t>
  </si>
  <si>
    <t>66.318</t>
  </si>
  <si>
    <t>0.00038956</t>
  </si>
  <si>
    <t>3.1347</t>
  </si>
  <si>
    <t>0.10548</t>
  </si>
  <si>
    <t>0.91251</t>
  </si>
  <si>
    <t>-0.146926</t>
  </si>
  <si>
    <t>-0.312297</t>
  </si>
  <si>
    <t>54.728</t>
  </si>
  <si>
    <t>0.288526</t>
  </si>
  <si>
    <t>0.742929</t>
  </si>
  <si>
    <t>-0.147303</t>
  </si>
  <si>
    <t>-0.78515</t>
  </si>
  <si>
    <t>8.614</t>
  </si>
  <si>
    <t>0.207826</t>
  </si>
  <si>
    <t>0.814971</t>
  </si>
  <si>
    <t>-0.147635</t>
  </si>
  <si>
    <t>-0.581538</t>
  </si>
  <si>
    <t>0.0011207</t>
  </si>
  <si>
    <t>2.7779</t>
  </si>
  <si>
    <t>0.0574014</t>
  </si>
  <si>
    <t>0.945462</t>
  </si>
  <si>
    <t>-0.147826</t>
  </si>
  <si>
    <t>-0.17645</t>
  </si>
  <si>
    <t>23.084</t>
  </si>
  <si>
    <t>0.211029</t>
  </si>
  <si>
    <t>0.812947</t>
  </si>
  <si>
    <t>-0.149006</t>
  </si>
  <si>
    <t>-0.589704</t>
  </si>
  <si>
    <t>0.781773</t>
  </si>
  <si>
    <t>0.334339</t>
  </si>
  <si>
    <t>-0.149125</t>
  </si>
  <si>
    <t>-2.14366</t>
  </si>
  <si>
    <t>10.922</t>
  </si>
  <si>
    <t>0.447304</t>
  </si>
  <si>
    <t>0.554025</t>
  </si>
  <si>
    <t>-0.149406</t>
  </si>
  <si>
    <t>-1.18726</t>
  </si>
  <si>
    <t>11.335</t>
  </si>
  <si>
    <t>0.0972492</t>
  </si>
  <si>
    <t>0.91674</t>
  </si>
  <si>
    <t>-0.149693</t>
  </si>
  <si>
    <t>-0.289614</t>
  </si>
  <si>
    <t>0.00039968</t>
  </si>
  <si>
    <t>3.3607</t>
  </si>
  <si>
    <t>0.0908117</t>
  </si>
  <si>
    <t>0.920267</t>
  </si>
  <si>
    <t>-0.14973</t>
  </si>
  <si>
    <t>-0.271725</t>
  </si>
  <si>
    <t>0.108987</t>
  </si>
  <si>
    <t>0.909958</t>
  </si>
  <si>
    <t>-0.149832</t>
  </si>
  <si>
    <t>-0.321899</t>
  </si>
  <si>
    <t>21.598</t>
  </si>
  <si>
    <t>1.16541</t>
  </si>
  <si>
    <t>0.314214</t>
  </si>
  <si>
    <t>-0.150597</t>
  </si>
  <si>
    <t>-3.62674</t>
  </si>
  <si>
    <t>35.042</t>
  </si>
  <si>
    <t>0.0901689</t>
  </si>
  <si>
    <t>0.9219</t>
  </si>
  <si>
    <t>-0.151298</t>
  </si>
  <si>
    <t>-0.269931</t>
  </si>
  <si>
    <t>73.227</t>
  </si>
  <si>
    <t>0.212946</t>
  </si>
  <si>
    <t>0.809</t>
  </si>
  <si>
    <t>-0.151763</t>
  </si>
  <si>
    <t>-0.594586</t>
  </si>
  <si>
    <t>0.269243</t>
  </si>
  <si>
    <t>0.756378</t>
  </si>
  <si>
    <t>-0.152418</t>
  </si>
  <si>
    <t>-0.736765</t>
  </si>
  <si>
    <t>0.00075873</t>
  </si>
  <si>
    <t>2.8896</t>
  </si>
  <si>
    <t>0.114985</t>
  </si>
  <si>
    <t>0.903675</t>
  </si>
  <si>
    <t>-0.1525</t>
  </si>
  <si>
    <t>-0.338241</t>
  </si>
  <si>
    <t>15.443</t>
  </si>
  <si>
    <t>4.9977</t>
  </si>
  <si>
    <t>0.345875</t>
  </si>
  <si>
    <t>0.688207</t>
  </si>
  <si>
    <t>-0.152839</t>
  </si>
  <si>
    <t>-0.92904</t>
  </si>
  <si>
    <t>63.779</t>
  </si>
  <si>
    <t>42.347</t>
  </si>
  <si>
    <t>0.365647</t>
  </si>
  <si>
    <t>0.663575</t>
  </si>
  <si>
    <t>-0.154612</t>
  </si>
  <si>
    <t>-0.978849</t>
  </si>
  <si>
    <t>39.871</t>
  </si>
  <si>
    <t>12.657</t>
  </si>
  <si>
    <t>0.0844694</t>
  </si>
  <si>
    <t>0.925766</t>
  </si>
  <si>
    <t>-0.155677</t>
  </si>
  <si>
    <t>-0.253964</t>
  </si>
  <si>
    <t>184.39</t>
  </si>
  <si>
    <t>0.135187</t>
  </si>
  <si>
    <t>0.894134</t>
  </si>
  <si>
    <t>-0.155967</t>
  </si>
  <si>
    <t>-0.392595</t>
  </si>
  <si>
    <t>0.00076599</t>
  </si>
  <si>
    <t>0.0777744</t>
  </si>
  <si>
    <t>0.930481</t>
  </si>
  <si>
    <t>-0.156308</t>
  </si>
  <si>
    <t>-0.23506</t>
  </si>
  <si>
    <t>264.91</t>
  </si>
  <si>
    <t>0.393065</t>
  </si>
  <si>
    <t>0.62664</t>
  </si>
  <si>
    <t>-0.156382</t>
  </si>
  <si>
    <t>-1.04827</t>
  </si>
  <si>
    <t>15.205</t>
  </si>
  <si>
    <t>0.544558</t>
  </si>
  <si>
    <t>0.484636</t>
  </si>
  <si>
    <t>-0.156622</t>
  </si>
  <si>
    <t>-1.44471</t>
  </si>
  <si>
    <t>60.081</t>
  </si>
  <si>
    <t>0.38318</t>
  </si>
  <si>
    <t>0.636313</t>
  </si>
  <si>
    <t>-0.156728</t>
  </si>
  <si>
    <t>-1.02319</t>
  </si>
  <si>
    <t>69.519</t>
  </si>
  <si>
    <t>0.404964</t>
  </si>
  <si>
    <t>0.61505</t>
  </si>
  <si>
    <t>-0.156857</t>
  </si>
  <si>
    <t>-1.07855</t>
  </si>
  <si>
    <t>18.262</t>
  </si>
  <si>
    <t>25.076</t>
  </si>
  <si>
    <t>0.361998</t>
  </si>
  <si>
    <t>0.668757</t>
  </si>
  <si>
    <t>-0.157049</t>
  </si>
  <si>
    <t>-0.969643</t>
  </si>
  <si>
    <t>134.22</t>
  </si>
  <si>
    <t>0.121482</t>
  </si>
  <si>
    <t>0.902422</t>
  </si>
  <si>
    <t>-0.157253</t>
  </si>
  <si>
    <t>-0.355832</t>
  </si>
  <si>
    <t>34.53</t>
  </si>
  <si>
    <t>0.299908</t>
  </si>
  <si>
    <t>0.729247</t>
  </si>
  <si>
    <t>-0.157481</t>
  </si>
  <si>
    <t>-0.813684</t>
  </si>
  <si>
    <t>0.0949183</t>
  </si>
  <si>
    <t>0.919813</t>
  </si>
  <si>
    <t>-0.157651</t>
  </si>
  <si>
    <t>-0.283153</t>
  </si>
  <si>
    <t>7.2356</t>
  </si>
  <si>
    <t>0.143932</t>
  </si>
  <si>
    <t>0.880747</t>
  </si>
  <si>
    <t>-0.157931</t>
  </si>
  <si>
    <t>-0.415828</t>
  </si>
  <si>
    <t>17.704</t>
  </si>
  <si>
    <t>0.0692949</t>
  </si>
  <si>
    <t>0.935738</t>
  </si>
  <si>
    <t>-0.158262</t>
  </si>
  <si>
    <t>-0.210873</t>
  </si>
  <si>
    <t>11.615</t>
  </si>
  <si>
    <t>0.0857498</t>
  </si>
  <si>
    <t>0.926068</t>
  </si>
  <si>
    <t>-0.158676</t>
  </si>
  <si>
    <t>-0.257561</t>
  </si>
  <si>
    <t>11.439</t>
  </si>
  <si>
    <t>0.0843866</t>
  </si>
  <si>
    <t>0.925583</t>
  </si>
  <si>
    <t>-0.160728</t>
  </si>
  <si>
    <t>-0.253731</t>
  </si>
  <si>
    <t>6.6712</t>
  </si>
  <si>
    <t>0.103068</t>
  </si>
  <si>
    <t>0.91564</t>
  </si>
  <si>
    <t>-0.161935</t>
  </si>
  <si>
    <t>-0.305672</t>
  </si>
  <si>
    <t>0.466064</t>
  </si>
  <si>
    <t>0.53621</t>
  </si>
  <si>
    <t>-0.162145</t>
  </si>
  <si>
    <t>-1.236</t>
  </si>
  <si>
    <t>42.426</t>
  </si>
  <si>
    <t>17.568</t>
  </si>
  <si>
    <t>0.641767</t>
  </si>
  <si>
    <t>0.402876</t>
  </si>
  <si>
    <t>-0.162325</t>
  </si>
  <si>
    <t>-1.71678</t>
  </si>
  <si>
    <t>31.156</t>
  </si>
  <si>
    <t>0.200322</t>
  </si>
  <si>
    <t>0.821198</t>
  </si>
  <si>
    <t>-0.162957</t>
  </si>
  <si>
    <t>-0.562367</t>
  </si>
  <si>
    <t>48.599</t>
  </si>
  <si>
    <t>0.216842</t>
  </si>
  <si>
    <t>0.8025</t>
  </si>
  <si>
    <t>-0.163376</t>
  </si>
  <si>
    <t>-0.604497</t>
  </si>
  <si>
    <t>50.962</t>
  </si>
  <si>
    <t>0.881808</t>
  </si>
  <si>
    <t>0.302329</t>
  </si>
  <si>
    <t>-0.163454</t>
  </si>
  <si>
    <t>-2.48043</t>
  </si>
  <si>
    <t>69.916</t>
  </si>
  <si>
    <t>0.105911</t>
  </si>
  <si>
    <t>0.913504</t>
  </si>
  <si>
    <t>-0.163541</t>
  </si>
  <si>
    <t>-0.313478</t>
  </si>
  <si>
    <t>265.3</t>
  </si>
  <si>
    <t>0.415134</t>
  </si>
  <si>
    <t>0.600504</t>
  </si>
  <si>
    <t>-0.164147</t>
  </si>
  <si>
    <t>-1.10452</t>
  </si>
  <si>
    <t>9.3441</t>
  </si>
  <si>
    <t>0.105109</t>
  </si>
  <si>
    <t>-0.16423</t>
  </si>
  <si>
    <t>-0.311278</t>
  </si>
  <si>
    <t>172.73</t>
  </si>
  <si>
    <t>0.40682</t>
  </si>
  <si>
    <t>0.611568</t>
  </si>
  <si>
    <t>-0.164404</t>
  </si>
  <si>
    <t>-1.08328</t>
  </si>
  <si>
    <t>38.087</t>
  </si>
  <si>
    <t>0.147382</t>
  </si>
  <si>
    <t>0.876599</t>
  </si>
  <si>
    <t>-0.16509</t>
  </si>
  <si>
    <t>-0.42495</t>
  </si>
  <si>
    <t>77.741</t>
  </si>
  <si>
    <t>5.1863</t>
  </si>
  <si>
    <t>0.171706</t>
  </si>
  <si>
    <t>0.850303</t>
  </si>
  <si>
    <t>-0.166214</t>
  </si>
  <si>
    <t>-0.488625</t>
  </si>
  <si>
    <t>3.4694</t>
  </si>
  <si>
    <t>0.0798832</t>
  </si>
  <si>
    <t>0.92868</t>
  </si>
  <si>
    <t>-0.166969</t>
  </si>
  <si>
    <t>-0.241032</t>
  </si>
  <si>
    <t>22.264</t>
  </si>
  <si>
    <t>0.639224</t>
  </si>
  <si>
    <t>0.404925</t>
  </si>
  <si>
    <t>-0.168316</t>
  </si>
  <si>
    <t>-1.70944</t>
  </si>
  <si>
    <t>134.94</t>
  </si>
  <si>
    <t>0.255937</t>
  </si>
  <si>
    <t>0.768582</t>
  </si>
  <si>
    <t>-0.169314</t>
  </si>
  <si>
    <t>-0.703318</t>
  </si>
  <si>
    <t>170.48</t>
  </si>
  <si>
    <t>0.131764</t>
  </si>
  <si>
    <t>0.897647</t>
  </si>
  <si>
    <t>-0.169352</t>
  </si>
  <si>
    <t>-0.383454</t>
  </si>
  <si>
    <t>112.71</t>
  </si>
  <si>
    <t>0.155438</t>
  </si>
  <si>
    <t>0.87112</t>
  </si>
  <si>
    <t>-0.169545</t>
  </si>
  <si>
    <t>-0.446157</t>
  </si>
  <si>
    <t>3.8413</t>
  </si>
  <si>
    <t>0.00379246</t>
  </si>
  <si>
    <t>0.991595</t>
  </si>
  <si>
    <t>-0.169556</t>
  </si>
  <si>
    <t>-0.0122963</t>
  </si>
  <si>
    <t>0.0053512</t>
  </si>
  <si>
    <t>1.8803</t>
  </si>
  <si>
    <t>0.237181</t>
  </si>
  <si>
    <t>0.788427</t>
  </si>
  <si>
    <t>-0.169836</t>
  </si>
  <si>
    <t>-0.656033</t>
  </si>
  <si>
    <t>50.69</t>
  </si>
  <si>
    <t>0.37578</t>
  </si>
  <si>
    <t>0.647507</t>
  </si>
  <si>
    <t>-0.169863</t>
  </si>
  <si>
    <t>-1.00445</t>
  </si>
  <si>
    <t>141.67</t>
  </si>
  <si>
    <t>0.412431</t>
  </si>
  <si>
    <t>0.602821</t>
  </si>
  <si>
    <t>-0.169951</t>
  </si>
  <si>
    <t>-1.09761</t>
  </si>
  <si>
    <t>74.876</t>
  </si>
  <si>
    <t>1.18515</t>
  </si>
  <si>
    <t>0.321789</t>
  </si>
  <si>
    <t>-0.170227</t>
  </si>
  <si>
    <t>-3.71926</t>
  </si>
  <si>
    <t>7.1306</t>
  </si>
  <si>
    <t>0.134602</t>
  </si>
  <si>
    <t>0.894466</t>
  </si>
  <si>
    <t>-0.170875</t>
  </si>
  <si>
    <t>-0.391035</t>
  </si>
  <si>
    <t>38.201</t>
  </si>
  <si>
    <t>0.127026</t>
  </si>
  <si>
    <t>0.896761</t>
  </si>
  <si>
    <t>-0.17103</t>
  </si>
  <si>
    <t>-0.37076</t>
  </si>
  <si>
    <t>0.0010589</t>
  </si>
  <si>
    <t>2.3265</t>
  </si>
  <si>
    <t>0.914908</t>
  </si>
  <si>
    <t>-0.171186</t>
  </si>
  <si>
    <t>-0.305653</t>
  </si>
  <si>
    <t>47.087</t>
  </si>
  <si>
    <t>40.448</t>
  </si>
  <si>
    <t>0.568371</t>
  </si>
  <si>
    <t>0.467399</t>
  </si>
  <si>
    <t>-0.171205</t>
  </si>
  <si>
    <t>-1.50981</t>
  </si>
  <si>
    <t>0.132204</t>
  </si>
  <si>
    <t>0.897377</t>
  </si>
  <si>
    <t>-0.171468</t>
  </si>
  <si>
    <t>-0.384632</t>
  </si>
  <si>
    <t>287.47</t>
  </si>
  <si>
    <t>0.337695</t>
  </si>
  <si>
    <t>0.698229</t>
  </si>
  <si>
    <t>-0.171533</t>
  </si>
  <si>
    <t>-0.908476</t>
  </si>
  <si>
    <t>23.363</t>
  </si>
  <si>
    <t>0.139059</t>
  </si>
  <si>
    <t>0.888857</t>
  </si>
  <si>
    <t>-0.171646</t>
  </si>
  <si>
    <t>-0.402902</t>
  </si>
  <si>
    <t>70.857</t>
  </si>
  <si>
    <t>7.8885</t>
  </si>
  <si>
    <t>0.125332</t>
  </si>
  <si>
    <t>0.899716</t>
  </si>
  <si>
    <t>-0.171994</t>
  </si>
  <si>
    <t>-0.366207</t>
  </si>
  <si>
    <t>38.749</t>
  </si>
  <si>
    <t>0.429319</t>
  </si>
  <si>
    <t>0.583625</t>
  </si>
  <si>
    <t>-0.172667</t>
  </si>
  <si>
    <t>-1.14088</t>
  </si>
  <si>
    <t>6.6677</t>
  </si>
  <si>
    <t>0.0456231</t>
  </si>
  <si>
    <t>0.955409</t>
  </si>
  <si>
    <t>-0.173167</t>
  </si>
  <si>
    <t>-0.141734</t>
  </si>
  <si>
    <t>123.97</t>
  </si>
  <si>
    <t>0.0075459</t>
  </si>
  <si>
    <t>1.7406</t>
  </si>
  <si>
    <t>0.992323</t>
  </si>
  <si>
    <t>0.299716</t>
  </si>
  <si>
    <t>-0.174787</t>
  </si>
  <si>
    <t>-2.88991</t>
  </si>
  <si>
    <t>221.08</t>
  </si>
  <si>
    <t>0.519964</t>
  </si>
  <si>
    <t>0.505309</t>
  </si>
  <si>
    <t>-0.175979</t>
  </si>
  <si>
    <t>-1.37839</t>
  </si>
  <si>
    <t>0.220883</t>
  </si>
  <si>
    <t>0.802318</t>
  </si>
  <si>
    <t>-0.176699</t>
  </si>
  <si>
    <t>-0.614762</t>
  </si>
  <si>
    <t>50.184</t>
  </si>
  <si>
    <t>0.265892</t>
  </si>
  <si>
    <t>0.756134</t>
  </si>
  <si>
    <t>-0.177713</t>
  </si>
  <si>
    <t>-0.728348</t>
  </si>
  <si>
    <t>5.8055</t>
  </si>
  <si>
    <t>0.0736326</t>
  </si>
  <si>
    <t>0.930341</t>
  </si>
  <si>
    <t>-0.178412</t>
  </si>
  <si>
    <t>-0.223281</t>
  </si>
  <si>
    <t>53.242</t>
  </si>
  <si>
    <t>0.114154</t>
  </si>
  <si>
    <t>0.904681</t>
  </si>
  <si>
    <t>-0.178862</t>
  </si>
  <si>
    <t>-0.335984</t>
  </si>
  <si>
    <t>5.6935</t>
  </si>
  <si>
    <t>0.445133</t>
  </si>
  <si>
    <t>0.557256</t>
  </si>
  <si>
    <t>-0.179406</t>
  </si>
  <si>
    <t>-1.18165</t>
  </si>
  <si>
    <t>0.20311</t>
  </si>
  <si>
    <t>0.819093</t>
  </si>
  <si>
    <t>-0.180069</t>
  </si>
  <si>
    <t>-0.569497</t>
  </si>
  <si>
    <t>109.05</t>
  </si>
  <si>
    <t>4.0902</t>
  </si>
  <si>
    <t>0.284109</t>
  </si>
  <si>
    <t>0.745608</t>
  </si>
  <si>
    <t>-0.180161</t>
  </si>
  <si>
    <t>-0.774072</t>
  </si>
  <si>
    <t>33.167</t>
  </si>
  <si>
    <t>0.0047233</t>
  </si>
  <si>
    <t>0.429947</t>
  </si>
  <si>
    <t>0.582104</t>
  </si>
  <si>
    <t>-0.180399</t>
  </si>
  <si>
    <t>-1.1425</t>
  </si>
  <si>
    <t>111.64</t>
  </si>
  <si>
    <t>0.594233</t>
  </si>
  <si>
    <t>0.443392</t>
  </si>
  <si>
    <t>-0.180671</t>
  </si>
  <si>
    <t>5.3768</t>
  </si>
  <si>
    <t>0.0756256</t>
  </si>
  <si>
    <t>0.930417</t>
  </si>
  <si>
    <t>-0.180864</t>
  </si>
  <si>
    <t>-0.228957</t>
  </si>
  <si>
    <t>9.7504</t>
  </si>
  <si>
    <t>0.00038986</t>
  </si>
  <si>
    <t>3.1391</t>
  </si>
  <si>
    <t>0.25114</t>
  </si>
  <si>
    <t>0.771744</t>
  </si>
  <si>
    <t>-0.181411</t>
  </si>
  <si>
    <t>-0.691244</t>
  </si>
  <si>
    <t>54.626</t>
  </si>
  <si>
    <t>29.182</t>
  </si>
  <si>
    <t>0.102696</t>
  </si>
  <si>
    <t>0.913446</t>
  </si>
  <si>
    <t>-0.181555</t>
  </si>
  <si>
    <t>-0.304648</t>
  </si>
  <si>
    <t>26.795</t>
  </si>
  <si>
    <t>4.0012</t>
  </si>
  <si>
    <t>0.293195</t>
  </si>
  <si>
    <t>0.738264</t>
  </si>
  <si>
    <t>-0.1821</t>
  </si>
  <si>
    <t>-0.796855</t>
  </si>
  <si>
    <t>259.77</t>
  </si>
  <si>
    <t>0.907864</t>
  </si>
  <si>
    <t>0.29495</t>
  </si>
  <si>
    <t>-0.182252</t>
  </si>
  <si>
    <t>-2.5732</t>
  </si>
  <si>
    <t>59.335</t>
  </si>
  <si>
    <t>3.9358</t>
  </si>
  <si>
    <t>0.0553126</t>
  </si>
  <si>
    <t>0.945815</t>
  </si>
  <si>
    <t>-0.182322</t>
  </si>
  <si>
    <t>-0.170341</t>
  </si>
  <si>
    <t>125.07</t>
  </si>
  <si>
    <t>0.283152</t>
  </si>
  <si>
    <t>0.745719</t>
  </si>
  <si>
    <t>-0.182461</t>
  </si>
  <si>
    <t>-0.771673</t>
  </si>
  <si>
    <t>52.837</t>
  </si>
  <si>
    <t>0.273067</t>
  </si>
  <si>
    <t>0.755517</t>
  </si>
  <si>
    <t>-0.182796</t>
  </si>
  <si>
    <t>-0.746367</t>
  </si>
  <si>
    <t>299.86</t>
  </si>
  <si>
    <t>1.17956</t>
  </si>
  <si>
    <t>0.319023</t>
  </si>
  <si>
    <t>-0.182802</t>
  </si>
  <si>
    <t>-3.69287</t>
  </si>
  <si>
    <t>9.2858</t>
  </si>
  <si>
    <t>0.379118</t>
  </si>
  <si>
    <t>0.643337</t>
  </si>
  <si>
    <t>-0.183279</t>
  </si>
  <si>
    <t>-1.0129</t>
  </si>
  <si>
    <t>9.672</t>
  </si>
  <si>
    <t>0.233038</t>
  </si>
  <si>
    <t>0.791981</t>
  </si>
  <si>
    <t>-0.183721</t>
  </si>
  <si>
    <t>-0.645561</t>
  </si>
  <si>
    <t>7.1652</t>
  </si>
  <si>
    <t>0.0973004</t>
  </si>
  <si>
    <t>0.917104</t>
  </si>
  <si>
    <t>-0.184232</t>
  </si>
  <si>
    <t>-0.289756</t>
  </si>
  <si>
    <t>0.0011082</t>
  </si>
  <si>
    <t>0.484552</t>
  </si>
  <si>
    <t>0.5225</t>
  </si>
  <si>
    <t>-0.184591</t>
  </si>
  <si>
    <t>-1.28442</t>
  </si>
  <si>
    <t>23.803</t>
  </si>
  <si>
    <t>3.96</t>
  </si>
  <si>
    <t>0.102491</t>
  </si>
  <si>
    <t>0.913116</t>
  </si>
  <si>
    <t>-0.184692</t>
  </si>
  <si>
    <t>-0.304083</t>
  </si>
  <si>
    <t>28.819</t>
  </si>
  <si>
    <t>0.355201</t>
  </si>
  <si>
    <t>0.679816</t>
  </si>
  <si>
    <t>-0.185078</t>
  </si>
  <si>
    <t>-0.952513</t>
  </si>
  <si>
    <t>8.7491</t>
  </si>
  <si>
    <t>0.116222</t>
  </si>
  <si>
    <t>0.904068</t>
  </si>
  <si>
    <t>-0.185217</t>
  </si>
  <si>
    <t>-0.3416</t>
  </si>
  <si>
    <t>50.736</t>
  </si>
  <si>
    <t>5.5445</t>
  </si>
  <si>
    <t>0.206637</t>
  </si>
  <si>
    <t>0.816187</t>
  </si>
  <si>
    <t>-0.185568</t>
  </si>
  <si>
    <t>-0.578505</t>
  </si>
  <si>
    <t>0.0053727</t>
  </si>
  <si>
    <t>1.9049</t>
  </si>
  <si>
    <t>0.229107</t>
  </si>
  <si>
    <t>0.794056</t>
  </si>
  <si>
    <t>-0.18605</t>
  </si>
  <si>
    <t>-0.635612</t>
  </si>
  <si>
    <t>8.3986</t>
  </si>
  <si>
    <t>0.191354</t>
  </si>
  <si>
    <t>0.830182</t>
  </si>
  <si>
    <t>-0.18751</t>
  </si>
  <si>
    <t>-0.539373</t>
  </si>
  <si>
    <t>3.6821</t>
  </si>
  <si>
    <t>0.0362795</t>
  </si>
  <si>
    <t>0.957944</t>
  </si>
  <si>
    <t>-0.188066</t>
  </si>
  <si>
    <t>-0.113704</t>
  </si>
  <si>
    <t>8.0204</t>
  </si>
  <si>
    <t>0.315579</t>
  </si>
  <si>
    <t>0.713741</t>
  </si>
  <si>
    <t>-0.188438</t>
  </si>
  <si>
    <t>-0.852971</t>
  </si>
  <si>
    <t>80.521</t>
  </si>
  <si>
    <t>0.00039604</t>
  </si>
  <si>
    <t>3.2995</t>
  </si>
  <si>
    <t>0.0835081</t>
  </si>
  <si>
    <t>0.927018</t>
  </si>
  <si>
    <t>-0.188613</t>
  </si>
  <si>
    <t>-0.251259</t>
  </si>
  <si>
    <t>5.9067</t>
  </si>
  <si>
    <t>0.128768</t>
  </si>
  <si>
    <t>0.898775</t>
  </si>
  <si>
    <t>-0.188969</t>
  </si>
  <si>
    <t>-0.375434</t>
  </si>
  <si>
    <t>199.68</t>
  </si>
  <si>
    <t>0.261404</t>
  </si>
  <si>
    <t>0.760184</t>
  </si>
  <si>
    <t>-0.190538</t>
  </si>
  <si>
    <t>-0.717068</t>
  </si>
  <si>
    <t>8.9732</t>
  </si>
  <si>
    <t>0.587874</t>
  </si>
  <si>
    <t>0.450163</t>
  </si>
  <si>
    <t>-0.19072</t>
  </si>
  <si>
    <t>-1.56384</t>
  </si>
  <si>
    <t>134.84</t>
  </si>
  <si>
    <t>0.553383</t>
  </si>
  <si>
    <t>0.475734</t>
  </si>
  <si>
    <t>-0.190932</t>
  </si>
  <si>
    <t>-1.46873</t>
  </si>
  <si>
    <t>9.427</t>
  </si>
  <si>
    <t>0.108699</t>
  </si>
  <si>
    <t>0.909444</t>
  </si>
  <si>
    <t>-0.192366</t>
  </si>
  <si>
    <t>-0.321111</t>
  </si>
  <si>
    <t>51.529</t>
  </si>
  <si>
    <t>0.48272</t>
  </si>
  <si>
    <t>0.523627</t>
  </si>
  <si>
    <t>-0.192575</t>
  </si>
  <si>
    <t>-1.27961</t>
  </si>
  <si>
    <t>35.181</t>
  </si>
  <si>
    <t>0.227243</t>
  </si>
  <si>
    <t>0.795874</t>
  </si>
  <si>
    <t>-0.192894</t>
  </si>
  <si>
    <t>-0.630892</t>
  </si>
  <si>
    <t>7.4532</t>
  </si>
  <si>
    <t>0.792281</t>
  </si>
  <si>
    <t>0.332939</t>
  </si>
  <si>
    <t>-0.192986</t>
  </si>
  <si>
    <t>-2.17768</t>
  </si>
  <si>
    <t>0.319517</t>
  </si>
  <si>
    <t>0.710034</t>
  </si>
  <si>
    <t>-0.193113</t>
  </si>
  <si>
    <t>-0.862849</t>
  </si>
  <si>
    <t>11.848</t>
  </si>
  <si>
    <t>0.0011066</t>
  </si>
  <si>
    <t>2.7062</t>
  </si>
  <si>
    <t>0.00479188</t>
  </si>
  <si>
    <t>0.990664</t>
  </si>
  <si>
    <t>-0.19389</t>
  </si>
  <si>
    <t>-0.0155192</t>
  </si>
  <si>
    <t>14.117</t>
  </si>
  <si>
    <t>7.1274</t>
  </si>
  <si>
    <t>0.183729</t>
  </si>
  <si>
    <t>0.83292</t>
  </si>
  <si>
    <t>-0.193946</t>
  </si>
  <si>
    <t>-0.519742</t>
  </si>
  <si>
    <t>0.00076104</t>
  </si>
  <si>
    <t>2.9078</t>
  </si>
  <si>
    <t>0.00519657</t>
  </si>
  <si>
    <t>0.990837</t>
  </si>
  <si>
    <t>-0.194263</t>
  </si>
  <si>
    <t>-0.0168222</t>
  </si>
  <si>
    <t>238.4</t>
  </si>
  <si>
    <t>0.225002</t>
  </si>
  <si>
    <t>0.796603</t>
  </si>
  <si>
    <t>-0.194772</t>
  </si>
  <si>
    <t>-0.625212</t>
  </si>
  <si>
    <t>0.151193</t>
  </si>
  <si>
    <t>0.876543</t>
  </si>
  <si>
    <t>-0.194836</t>
  </si>
  <si>
    <t>-0.434999</t>
  </si>
  <si>
    <t>0.0957032</t>
  </si>
  <si>
    <t>0.918746</t>
  </si>
  <si>
    <t>-0.194877</t>
  </si>
  <si>
    <t>-0.28533</t>
  </si>
  <si>
    <t>0.146029</t>
  </si>
  <si>
    <t>0.877942</t>
  </si>
  <si>
    <t>-0.195459</t>
  </si>
  <si>
    <t>-0.421377</t>
  </si>
  <si>
    <t>0.236929</t>
  </si>
  <si>
    <t>0.788671</t>
  </si>
  <si>
    <t>-0.195793</t>
  </si>
  <si>
    <t>-0.655396</t>
  </si>
  <si>
    <t>8.0025</t>
  </si>
  <si>
    <t>0.193778</t>
  </si>
  <si>
    <t>0.828748</t>
  </si>
  <si>
    <t>-0.196528</t>
  </si>
  <si>
    <t>-0.545597</t>
  </si>
  <si>
    <t>0.0076008</t>
  </si>
  <si>
    <t>1.784</t>
  </si>
  <si>
    <t>0.211077</t>
  </si>
  <si>
    <t>0.813321</t>
  </si>
  <si>
    <t>-0.19669</t>
  </si>
  <si>
    <t>-0.589826</t>
  </si>
  <si>
    <t>63.863</t>
  </si>
  <si>
    <t>0.204996</t>
  </si>
  <si>
    <t>0.818348</t>
  </si>
  <si>
    <t>-0.19728</t>
  </si>
  <si>
    <t>-0.574316</t>
  </si>
  <si>
    <t>143.15</t>
  </si>
  <si>
    <t>0.24846</t>
  </si>
  <si>
    <t>0.777912</t>
  </si>
  <si>
    <t>-0.197438</t>
  </si>
  <si>
    <t>-0.684491</t>
  </si>
  <si>
    <t>9.9994</t>
  </si>
  <si>
    <t>22.755</t>
  </si>
  <si>
    <t>0.272769</t>
  </si>
  <si>
    <t>0.755219</t>
  </si>
  <si>
    <t>-0.198443</t>
  </si>
  <si>
    <t>-0.745619</t>
  </si>
  <si>
    <t>0.574751</t>
  </si>
  <si>
    <t>0.463507</t>
  </si>
  <si>
    <t>-0.198979</t>
  </si>
  <si>
    <t>-1.52741</t>
  </si>
  <si>
    <t>13.557</t>
  </si>
  <si>
    <t>0.222948</t>
  </si>
  <si>
    <t>0.800698</t>
  </si>
  <si>
    <t>-0.620002</t>
  </si>
  <si>
    <t>194.23</t>
  </si>
  <si>
    <t>0.181977</t>
  </si>
  <si>
    <t>0.835767</t>
  </si>
  <si>
    <t>-0.199059</t>
  </si>
  <si>
    <t>-0.515221</t>
  </si>
  <si>
    <t>10.122</t>
  </si>
  <si>
    <t>0.213491</t>
  </si>
  <si>
    <t>0.808233</t>
  </si>
  <si>
    <t>-0.199308</t>
  </si>
  <si>
    <t>-0.595972</t>
  </si>
  <si>
    <t>46.795</t>
  </si>
  <si>
    <t>0.345888</t>
  </si>
  <si>
    <t>0.688595</t>
  </si>
  <si>
    <t>-0.199598</t>
  </si>
  <si>
    <t>-0.929072</t>
  </si>
  <si>
    <t>212.17</t>
  </si>
  <si>
    <t>0.137406</t>
  </si>
  <si>
    <t>0.891422</t>
  </si>
  <si>
    <t>-0.200112</t>
  </si>
  <si>
    <t>-0.398506</t>
  </si>
  <si>
    <t>72.324</t>
  </si>
  <si>
    <t>0.265352</t>
  </si>
  <si>
    <t>0.756193</t>
  </si>
  <si>
    <t>-0.200162</t>
  </si>
  <si>
    <t>-0.726993</t>
  </si>
  <si>
    <t>9.1391</t>
  </si>
  <si>
    <t>0.690086</t>
  </si>
  <si>
    <t>0.373148</t>
  </si>
  <si>
    <t>-0.200188</t>
  </si>
  <si>
    <t>-1.85892</t>
  </si>
  <si>
    <t>176.32</t>
  </si>
  <si>
    <t>0.336452</t>
  </si>
  <si>
    <t>0.696985</t>
  </si>
  <si>
    <t>-0.200332</t>
  </si>
  <si>
    <t>-0.905353</t>
  </si>
  <si>
    <t>37.504</t>
  </si>
  <si>
    <t>108.95</t>
  </si>
  <si>
    <t>0.445376</t>
  </si>
  <si>
    <t>0.556685</t>
  </si>
  <si>
    <t>-0.200524</t>
  </si>
  <si>
    <t>-1.18228</t>
  </si>
  <si>
    <t>0.301685</t>
  </si>
  <si>
    <t>0.728074</t>
  </si>
  <si>
    <t>-0.200859</t>
  </si>
  <si>
    <t>-0.818139</t>
  </si>
  <si>
    <t>96.013</t>
  </si>
  <si>
    <t>0.277031</t>
  </si>
  <si>
    <t>0.753265</t>
  </si>
  <si>
    <t>-0.201154</t>
  </si>
  <si>
    <t>-0.756316</t>
  </si>
  <si>
    <t>86.663</t>
  </si>
  <si>
    <t>1.0842</t>
  </si>
  <si>
    <t>0.308473</t>
  </si>
  <si>
    <t>-0.201988</t>
  </si>
  <si>
    <t>-3.26511</t>
  </si>
  <si>
    <t>0.218526</t>
  </si>
  <si>
    <t>0.802162</t>
  </si>
  <si>
    <t>-0.202724</t>
  </si>
  <si>
    <t>-0.608777</t>
  </si>
  <si>
    <t>25.801</t>
  </si>
  <si>
    <t>0.0943448</t>
  </si>
  <si>
    <t>0.920733</t>
  </si>
  <si>
    <t>-0.203019</t>
  </si>
  <si>
    <t>-0.28156</t>
  </si>
  <si>
    <t>0.173722</t>
  </si>
  <si>
    <t>0.848585</t>
  </si>
  <si>
    <t>-0.203684</t>
  </si>
  <si>
    <t>-0.493857</t>
  </si>
  <si>
    <t>51.259</t>
  </si>
  <si>
    <t>0.220623</t>
  </si>
  <si>
    <t>0.801572</t>
  </si>
  <si>
    <t>-0.203741</t>
  </si>
  <si>
    <t>-0.614102</t>
  </si>
  <si>
    <t>4.8937</t>
  </si>
  <si>
    <t>0.195691</t>
  </si>
  <si>
    <t>0.826482</t>
  </si>
  <si>
    <t>-0.20375</t>
  </si>
  <si>
    <t>-0.550505</t>
  </si>
  <si>
    <t>72.619</t>
  </si>
  <si>
    <t>1.20174</t>
  </si>
  <si>
    <t>0.326975</t>
  </si>
  <si>
    <t>-0.204298</t>
  </si>
  <si>
    <t>-3.79851</t>
  </si>
  <si>
    <t>29.168</t>
  </si>
  <si>
    <t>0.000387</t>
  </si>
  <si>
    <t>3.0766</t>
  </si>
  <si>
    <t>0.14263</t>
  </si>
  <si>
    <t>0.883004</t>
  </si>
  <si>
    <t>-0.204703</t>
  </si>
  <si>
    <t>-0.412379</t>
  </si>
  <si>
    <t>48.154</t>
  </si>
  <si>
    <t>0.262352</t>
  </si>
  <si>
    <t>0.760067</t>
  </si>
  <si>
    <t>-0.205018</t>
  </si>
  <si>
    <t>-0.719452</t>
  </si>
  <si>
    <t>0.269604</t>
  </si>
  <si>
    <t>0.757008</t>
  </si>
  <si>
    <t>-0.205077</t>
  </si>
  <si>
    <t>-0.737673</t>
  </si>
  <si>
    <t>313.21</t>
  </si>
  <si>
    <t>0.219633</t>
  </si>
  <si>
    <t>0.801555</t>
  </si>
  <si>
    <t>-0.205342</t>
  </si>
  <si>
    <t>-0.611588</t>
  </si>
  <si>
    <t>4.2712</t>
  </si>
  <si>
    <t>0.122185</t>
  </si>
  <si>
    <t>0.902225</t>
  </si>
  <si>
    <t>-0.2054</t>
  </si>
  <si>
    <t>-0.35773</t>
  </si>
  <si>
    <t>0.0034352</t>
  </si>
  <si>
    <t>2.0796</t>
  </si>
  <si>
    <t>0.820743</t>
  </si>
  <si>
    <t>0.321306</t>
  </si>
  <si>
    <t>-0.20621</t>
  </si>
  <si>
    <t>-2.27137</t>
  </si>
  <si>
    <t>21.464</t>
  </si>
  <si>
    <t>0.425536</t>
  </si>
  <si>
    <t>0.588041</t>
  </si>
  <si>
    <t>-0.207506</t>
  </si>
  <si>
    <t>-1.13117</t>
  </si>
  <si>
    <t>34.793</t>
  </si>
  <si>
    <t>47.918</t>
  </si>
  <si>
    <t>0.282499</t>
  </si>
  <si>
    <t>0.746651</t>
  </si>
  <si>
    <t>-0.207965</t>
  </si>
  <si>
    <t>-0.770034</t>
  </si>
  <si>
    <t>0.179455</t>
  </si>
  <si>
    <t>0.840651</t>
  </si>
  <si>
    <t>-0.209081</t>
  </si>
  <si>
    <t>-0.508706</t>
  </si>
  <si>
    <t>15.898</t>
  </si>
  <si>
    <t>0.351249</t>
  </si>
  <si>
    <t>0.685631</t>
  </si>
  <si>
    <t>-0.209239</t>
  </si>
  <si>
    <t>-0.942561</t>
  </si>
  <si>
    <t>68.638</t>
  </si>
  <si>
    <t>0.228407</t>
  </si>
  <si>
    <t>0.794305</t>
  </si>
  <si>
    <t>-0.209267</t>
  </si>
  <si>
    <t>-0.633841</t>
  </si>
  <si>
    <t>25.538</t>
  </si>
  <si>
    <t>51.393</t>
  </si>
  <si>
    <t>0.141693</t>
  </si>
  <si>
    <t>0.88431</t>
  </si>
  <si>
    <t>-0.209327</t>
  </si>
  <si>
    <t>-0.409896</t>
  </si>
  <si>
    <t>28.182</t>
  </si>
  <si>
    <t>0.772469</t>
  </si>
  <si>
    <t>0.337386</t>
  </si>
  <si>
    <t>-0.209661</t>
  </si>
  <si>
    <t>-2.11379</t>
  </si>
  <si>
    <t>313.74</t>
  </si>
  <si>
    <t>0.227778</t>
  </si>
  <si>
    <t>0.795266</t>
  </si>
  <si>
    <t>-0.210408</t>
  </si>
  <si>
    <t>-0.632246</t>
  </si>
  <si>
    <t>141.27</t>
  </si>
  <si>
    <t>0.822558</t>
  </si>
  <si>
    <t>0.3234</t>
  </si>
  <si>
    <t>-0.210667</t>
  </si>
  <si>
    <t>-2.27742</t>
  </si>
  <si>
    <t>56.053</t>
  </si>
  <si>
    <t>0.209017</t>
  </si>
  <si>
    <t>0.814421</t>
  </si>
  <si>
    <t>-0.21097</t>
  </si>
  <si>
    <t>-0.584575</t>
  </si>
  <si>
    <t>237.07</t>
  </si>
  <si>
    <t>0.337791</t>
  </si>
  <si>
    <t>0.69909</t>
  </si>
  <si>
    <t>-0.211364</t>
  </si>
  <si>
    <t>-0.908718</t>
  </si>
  <si>
    <t>69.748</t>
  </si>
  <si>
    <t>0.287696</t>
  </si>
  <si>
    <t>0.74374</t>
  </si>
  <si>
    <t>-0.211541</t>
  </si>
  <si>
    <t>-0.783069</t>
  </si>
  <si>
    <t>44.992</t>
  </si>
  <si>
    <t>9.1097</t>
  </si>
  <si>
    <t>0.125205</t>
  </si>
  <si>
    <t>0.899721</t>
  </si>
  <si>
    <t>-0.211545</t>
  </si>
  <si>
    <t>-0.365864</t>
  </si>
  <si>
    <t>3.7869</t>
  </si>
  <si>
    <t>0.0983383</t>
  </si>
  <si>
    <t>0.91755</t>
  </si>
  <si>
    <t>-0.211551</t>
  </si>
  <si>
    <t>-0.292628</t>
  </si>
  <si>
    <t>58.075</t>
  </si>
  <si>
    <t>0.230602</t>
  </si>
  <si>
    <t>0.792563</t>
  </si>
  <si>
    <t>-0.211984</t>
  </si>
  <si>
    <t>-0.639398</t>
  </si>
  <si>
    <t>10.469</t>
  </si>
  <si>
    <t>88.461</t>
  </si>
  <si>
    <t>0.192038</t>
  </si>
  <si>
    <t>0.830439</t>
  </si>
  <si>
    <t>-0.212953</t>
  </si>
  <si>
    <t>-0.54113</t>
  </si>
  <si>
    <t>94.821</t>
  </si>
  <si>
    <t>0.68884</t>
  </si>
  <si>
    <t>0.373895</t>
  </si>
  <si>
    <t>-0.21336</t>
  </si>
  <si>
    <t>-1.85519</t>
  </si>
  <si>
    <t>4.0965</t>
  </si>
  <si>
    <t>0.149829</t>
  </si>
  <si>
    <t>0.875863</t>
  </si>
  <si>
    <t>-0.213891</t>
  </si>
  <si>
    <t>-0.431405</t>
  </si>
  <si>
    <t>0.508642</t>
  </si>
  <si>
    <t>0.515021</t>
  </si>
  <si>
    <t>-0.21393</t>
  </si>
  <si>
    <t>-1.34816</t>
  </si>
  <si>
    <t>23.492</t>
  </si>
  <si>
    <t>0.162697</t>
  </si>
  <si>
    <t>0.863105</t>
  </si>
  <si>
    <t>-0.214762</t>
  </si>
  <si>
    <t>-0.465164</t>
  </si>
  <si>
    <t>4.208</t>
  </si>
  <si>
    <t>0.240459</t>
  </si>
  <si>
    <t>0.785409</t>
  </si>
  <si>
    <t>-0.214994</t>
  </si>
  <si>
    <t>-0.664311</t>
  </si>
  <si>
    <t>22.58</t>
  </si>
  <si>
    <t>9.3871</t>
  </si>
  <si>
    <t>0.0846113</t>
  </si>
  <si>
    <t>0.926126</t>
  </si>
  <si>
    <t>-0.215157</t>
  </si>
  <si>
    <t>-0.254363</t>
  </si>
  <si>
    <t>25.022</t>
  </si>
  <si>
    <t>0.198875</t>
  </si>
  <si>
    <t>0.82189</t>
  </si>
  <si>
    <t>-0.215823</t>
  </si>
  <si>
    <t>-0.558662</t>
  </si>
  <si>
    <t>92.746</t>
  </si>
  <si>
    <t>0.144562</t>
  </si>
  <si>
    <t>0.879603</t>
  </si>
  <si>
    <t>-0.215986</t>
  </si>
  <si>
    <t>-0.417495</t>
  </si>
  <si>
    <t>4.6372</t>
  </si>
  <si>
    <t>0.12913</t>
  </si>
  <si>
    <t>0.898501</t>
  </si>
  <si>
    <t>-0.216208</t>
  </si>
  <si>
    <t>-0.376403</t>
  </si>
  <si>
    <t>0.0011042</t>
  </si>
  <si>
    <t>2.6748</t>
  </si>
  <si>
    <t>0.051754</t>
  </si>
  <si>
    <t>0.948865</t>
  </si>
  <si>
    <t>-0.216408</t>
  </si>
  <si>
    <t>-0.159887</t>
  </si>
  <si>
    <t>64.157</t>
  </si>
  <si>
    <t>0.26877</t>
  </si>
  <si>
    <t>0.75635</t>
  </si>
  <si>
    <t>-0.216429</t>
  </si>
  <si>
    <t>-0.735577</t>
  </si>
  <si>
    <t>3.8416</t>
  </si>
  <si>
    <t>0.141348</t>
  </si>
  <si>
    <t>0.884034</t>
  </si>
  <si>
    <t>-0.21671</t>
  </si>
  <si>
    <t>-0.40898</t>
  </si>
  <si>
    <t>32.341</t>
  </si>
  <si>
    <t>0.102772</t>
  </si>
  <si>
    <t>0.914176</t>
  </si>
  <si>
    <t>-0.216923</t>
  </si>
  <si>
    <t>-0.304858</t>
  </si>
  <si>
    <t>31.581</t>
  </si>
  <si>
    <t>6.0466</t>
  </si>
  <si>
    <t>0.100815</t>
  </si>
  <si>
    <t>0.91463</t>
  </si>
  <si>
    <t>-0.21706</t>
  </si>
  <si>
    <t>-0.299467</t>
  </si>
  <si>
    <t>11.093</t>
  </si>
  <si>
    <t>0.641627</t>
  </si>
  <si>
    <t>0.402486</t>
  </si>
  <si>
    <t>-0.217148</t>
  </si>
  <si>
    <t>-1.71638</t>
  </si>
  <si>
    <t>78.481</t>
  </si>
  <si>
    <t>0.285448</t>
  </si>
  <si>
    <t>0.746021</t>
  </si>
  <si>
    <t>-0.217325</t>
  </si>
  <si>
    <t>-0.777432</t>
  </si>
  <si>
    <t>42.601</t>
  </si>
  <si>
    <t>0.488402</t>
  </si>
  <si>
    <t>0.523812</t>
  </si>
  <si>
    <t>-0.217633</t>
  </si>
  <si>
    <t>-1.29456</t>
  </si>
  <si>
    <t>30.136</t>
  </si>
  <si>
    <t>0.772008</t>
  </si>
  <si>
    <t>-0.217892</t>
  </si>
  <si>
    <t>-0.692458</t>
  </si>
  <si>
    <t>21.196</t>
  </si>
  <si>
    <t>0.397913</t>
  </si>
  <si>
    <t>0.623116</t>
  </si>
  <si>
    <t>-0.218752</t>
  </si>
  <si>
    <t>-1.06059</t>
  </si>
  <si>
    <t>4.2264</t>
  </si>
  <si>
    <t>0.291084</t>
  </si>
  <si>
    <t>0.739943</t>
  </si>
  <si>
    <t>-0.219406</t>
  </si>
  <si>
    <t>-0.791563</t>
  </si>
  <si>
    <t>6.546</t>
  </si>
  <si>
    <t>0.136004</t>
  </si>
  <si>
    <t>0.893396</t>
  </si>
  <si>
    <t>-0.219583</t>
  </si>
  <si>
    <t>-0.394773</t>
  </si>
  <si>
    <t>62.734</t>
  </si>
  <si>
    <t>0.461467</t>
  </si>
  <si>
    <t>0.541542</t>
  </si>
  <si>
    <t>-0.219633</t>
  </si>
  <si>
    <t>-1.22402</t>
  </si>
  <si>
    <t>84.277</t>
  </si>
  <si>
    <t>70.413</t>
  </si>
  <si>
    <t>0.283511</t>
  </si>
  <si>
    <t>0.745865</t>
  </si>
  <si>
    <t>-0.219806</t>
  </si>
  <si>
    <t>-0.772574</t>
  </si>
  <si>
    <t>45.345</t>
  </si>
  <si>
    <t>0.424916</t>
  </si>
  <si>
    <t>0.589137</t>
  </si>
  <si>
    <t>-0.220572</t>
  </si>
  <si>
    <t>-1.12958</t>
  </si>
  <si>
    <t>111.62</t>
  </si>
  <si>
    <t>0.231495</t>
  </si>
  <si>
    <t>0.792447</t>
  </si>
  <si>
    <t>-0.221257</t>
  </si>
  <si>
    <t>-0.641658</t>
  </si>
  <si>
    <t>29.679</t>
  </si>
  <si>
    <t>0.74295</t>
  </si>
  <si>
    <t>0.342845</t>
  </si>
  <si>
    <t>-0.2223</t>
  </si>
  <si>
    <t>-2.02053</t>
  </si>
  <si>
    <t>47.362</t>
  </si>
  <si>
    <t>0.373846</t>
  </si>
  <si>
    <t>0.651355</t>
  </si>
  <si>
    <t>-0.222791</t>
  </si>
  <si>
    <t>-0.99956</t>
  </si>
  <si>
    <t>4.9891</t>
  </si>
  <si>
    <t>0.419371</t>
  </si>
  <si>
    <t>0.595152</t>
  </si>
  <si>
    <t>-0.224379</t>
  </si>
  <si>
    <t>-1.11536</t>
  </si>
  <si>
    <t>0.518927</t>
  </si>
  <si>
    <t>0.508404</t>
  </si>
  <si>
    <t>-0.224865</t>
  </si>
  <si>
    <t>-1.37562</t>
  </si>
  <si>
    <t>0.966174</t>
  </si>
  <si>
    <t>0.295054</t>
  </si>
  <si>
    <t>-0.224933</t>
  </si>
  <si>
    <t>-2.78913</t>
  </si>
  <si>
    <t>28.549</t>
  </si>
  <si>
    <t>3.9967</t>
  </si>
  <si>
    <t>0.25618</t>
  </si>
  <si>
    <t>0.768246</t>
  </si>
  <si>
    <t>-0.225774</t>
  </si>
  <si>
    <t>-0.703931</t>
  </si>
  <si>
    <t>7.5042</t>
  </si>
  <si>
    <t>0.189315</t>
  </si>
  <si>
    <t>0.830175</t>
  </si>
  <si>
    <t>-0.226693</t>
  </si>
  <si>
    <t>-0.53413</t>
  </si>
  <si>
    <t>20.029</t>
  </si>
  <si>
    <t>0.211028</t>
  </si>
  <si>
    <t>0.812572</t>
  </si>
  <si>
    <t>-0.227457</t>
  </si>
  <si>
    <t>-0.5897</t>
  </si>
  <si>
    <t>33.857</t>
  </si>
  <si>
    <t>0.274687</t>
  </si>
  <si>
    <t>0.754863</t>
  </si>
  <si>
    <t>-0.227489</t>
  </si>
  <si>
    <t>-0.750433</t>
  </si>
  <si>
    <t>0.0896854</t>
  </si>
  <si>
    <t>0.9216</t>
  </si>
  <si>
    <t>-0.22888</t>
  </si>
  <si>
    <t>-0.268581</t>
  </si>
  <si>
    <t>0.265149</t>
  </si>
  <si>
    <t>0.755821</t>
  </si>
  <si>
    <t>-0.228883</t>
  </si>
  <si>
    <t>-0.72648</t>
  </si>
  <si>
    <t>279.54</t>
  </si>
  <si>
    <t>0.63334</t>
  </si>
  <si>
    <t>0.410376</t>
  </si>
  <si>
    <t>-0.229253</t>
  </si>
  <si>
    <t>-1.69249</t>
  </si>
  <si>
    <t>11.047</t>
  </si>
  <si>
    <t>0.464569</t>
  </si>
  <si>
    <t>0.538291</t>
  </si>
  <si>
    <t>-0.229711</t>
  </si>
  <si>
    <t>-1.2321</t>
  </si>
  <si>
    <t>0.0037749</t>
  </si>
  <si>
    <t>2.0664</t>
  </si>
  <si>
    <t>0.251382</t>
  </si>
  <si>
    <t>0.771965</t>
  </si>
  <si>
    <t>-0.230343</t>
  </si>
  <si>
    <t>-0.691852</t>
  </si>
  <si>
    <t>60.069</t>
  </si>
  <si>
    <t>6.5403</t>
  </si>
  <si>
    <t>0.109117</t>
  </si>
  <si>
    <t>0.910325</t>
  </si>
  <si>
    <t>-0.231231</t>
  </si>
  <si>
    <t>-0.322255</t>
  </si>
  <si>
    <t>0.305193</t>
  </si>
  <si>
    <t>0.723777</t>
  </si>
  <si>
    <t>-0.231374</t>
  </si>
  <si>
    <t>-0.826933</t>
  </si>
  <si>
    <t>0.291112</t>
  </si>
  <si>
    <t>0.740043</t>
  </si>
  <si>
    <t>-0.23147</t>
  </si>
  <si>
    <t>-0.791633</t>
  </si>
  <si>
    <t>14.483</t>
  </si>
  <si>
    <t>0.0951718</t>
  </si>
  <si>
    <t>0.919604</t>
  </si>
  <si>
    <t>-0.231593</t>
  </si>
  <si>
    <t>-0.283856</t>
  </si>
  <si>
    <t>155.32</t>
  </si>
  <si>
    <t>0.556409</t>
  </si>
  <si>
    <t>0.470654</t>
  </si>
  <si>
    <t>-0.231693</t>
  </si>
  <si>
    <t>-1.47699</t>
  </si>
  <si>
    <t>11.044</t>
  </si>
  <si>
    <t>0.116426</t>
  </si>
  <si>
    <t>0.90458</t>
  </si>
  <si>
    <t>-0.231992</t>
  </si>
  <si>
    <t>-0.342152</t>
  </si>
  <si>
    <t>6.6241</t>
  </si>
  <si>
    <t>0.00583633</t>
  </si>
  <si>
    <t>0.988418</t>
  </si>
  <si>
    <t>-0.233583</t>
  </si>
  <si>
    <t>-0.0188797</t>
  </si>
  <si>
    <t>83.846</t>
  </si>
  <si>
    <t>0.199921</t>
  </si>
  <si>
    <t>0.821487</t>
  </si>
  <si>
    <t>-0.234145</t>
  </si>
  <si>
    <t>-0.561341</t>
  </si>
  <si>
    <t>5.4705</t>
  </si>
  <si>
    <t>0.149518</t>
  </si>
  <si>
    <t>0.875364</t>
  </si>
  <si>
    <t>-0.234217</t>
  </si>
  <si>
    <t>-0.430585</t>
  </si>
  <si>
    <t>5.8579</t>
  </si>
  <si>
    <t>0.00677974</t>
  </si>
  <si>
    <t>0.987753</t>
  </si>
  <si>
    <t>-0.235212</t>
  </si>
  <si>
    <t>-0.0219084</t>
  </si>
  <si>
    <t>285.28</t>
  </si>
  <si>
    <t>1.78682</t>
  </si>
  <si>
    <t>0.365547</t>
  </si>
  <si>
    <t>-0.235938</t>
  </si>
  <si>
    <t>-7.72744</t>
  </si>
  <si>
    <t>13.458</t>
  </si>
  <si>
    <t>0.505731</t>
  </si>
  <si>
    <t>0.515019</t>
  </si>
  <si>
    <t>-0.236887</t>
  </si>
  <si>
    <t>-1.34042</t>
  </si>
  <si>
    <t>14.871</t>
  </si>
  <si>
    <t>0.118185</t>
  </si>
  <si>
    <t>0.903941</t>
  </si>
  <si>
    <t>-0.236925</t>
  </si>
  <si>
    <t>-0.346921</t>
  </si>
  <si>
    <t>82.529</t>
  </si>
  <si>
    <t>0.205435</t>
  </si>
  <si>
    <t>0.818057</t>
  </si>
  <si>
    <t>-0.237121</t>
  </si>
  <si>
    <t>-0.575436</t>
  </si>
  <si>
    <t>11.431</t>
  </si>
  <si>
    <t>0.335835</t>
  </si>
  <si>
    <t>0.696599</t>
  </si>
  <si>
    <t>-0.237383</t>
  </si>
  <si>
    <t>-0.903803</t>
  </si>
  <si>
    <t>0.580526</t>
  </si>
  <si>
    <t>0.456474</t>
  </si>
  <si>
    <t>-0.238186</t>
  </si>
  <si>
    <t>-1.54341</t>
  </si>
  <si>
    <t>49.953</t>
  </si>
  <si>
    <t>59.597</t>
  </si>
  <si>
    <t>0.241066</t>
  </si>
  <si>
    <t>0.785422</t>
  </si>
  <si>
    <t>-0.238466</t>
  </si>
  <si>
    <t>-0.665844</t>
  </si>
  <si>
    <t>43.733</t>
  </si>
  <si>
    <t>0.132628</t>
  </si>
  <si>
    <t>0.898043</t>
  </si>
  <si>
    <t>-0.239034</t>
  </si>
  <si>
    <t>-0.385765</t>
  </si>
  <si>
    <t>33.303</t>
  </si>
  <si>
    <t>0.609624</t>
  </si>
  <si>
    <t>0.42843</t>
  </si>
  <si>
    <t>-0.239947</t>
  </si>
  <si>
    <t>-1.6249</t>
  </si>
  <si>
    <t>4.9845</t>
  </si>
  <si>
    <t>0.0706133</t>
  </si>
  <si>
    <t>0.934152</t>
  </si>
  <si>
    <t>-0.240455</t>
  </si>
  <si>
    <t>-0.214652</t>
  </si>
  <si>
    <t>14.163</t>
  </si>
  <si>
    <t>0.308642</t>
  </si>
  <si>
    <t>0.716939</t>
  </si>
  <si>
    <t>-0.240499</t>
  </si>
  <si>
    <t>-0.835578</t>
  </si>
  <si>
    <t>11.498</t>
  </si>
  <si>
    <t>7.1464</t>
  </si>
  <si>
    <t>0.244037</t>
  </si>
  <si>
    <t>0.783958</t>
  </si>
  <si>
    <t>-0.241757</t>
  </si>
  <si>
    <t>-0.673341</t>
  </si>
  <si>
    <t>0.233295</t>
  </si>
  <si>
    <t>0.792141</t>
  </si>
  <si>
    <t>-0.242177</t>
  </si>
  <si>
    <t>-0.646211</t>
  </si>
  <si>
    <t>0.00076628</t>
  </si>
  <si>
    <t>0.320198</t>
  </si>
  <si>
    <t>0.709658</t>
  </si>
  <si>
    <t>-0.242819</t>
  </si>
  <si>
    <t>-0.864557</t>
  </si>
  <si>
    <t>42.564</t>
  </si>
  <si>
    <t>0.407484</t>
  </si>
  <si>
    <t>0.610728</t>
  </si>
  <si>
    <t>-0.242874</t>
  </si>
  <si>
    <t>-1.08498</t>
  </si>
  <si>
    <t>0.005996</t>
  </si>
  <si>
    <t>1.8599</t>
  </si>
  <si>
    <t>0.0785887</t>
  </si>
  <si>
    <t>0.930583</t>
  </si>
  <si>
    <t>-0.243044</t>
  </si>
  <si>
    <t>-0.237368</t>
  </si>
  <si>
    <t>0.527323</t>
  </si>
  <si>
    <t>0.498548</t>
  </si>
  <si>
    <t>-0.24444</t>
  </si>
  <si>
    <t>-1.39814</t>
  </si>
  <si>
    <t>6.2061</t>
  </si>
  <si>
    <t>0.00039479</t>
  </si>
  <si>
    <t>3.2901</t>
  </si>
  <si>
    <t>0.242712</t>
  </si>
  <si>
    <t>0.784707</t>
  </si>
  <si>
    <t>-0.244633</t>
  </si>
  <si>
    <t>-0.669998</t>
  </si>
  <si>
    <t>280.75</t>
  </si>
  <si>
    <t>0.332019</t>
  </si>
  <si>
    <t>0.703364</t>
  </si>
  <si>
    <t>-0.244965</t>
  </si>
  <si>
    <t>-0.89422</t>
  </si>
  <si>
    <t>14.005</t>
  </si>
  <si>
    <t>0.129005</t>
  </si>
  <si>
    <t>0.898544</t>
  </si>
  <si>
    <t>-0.245264</t>
  </si>
  <si>
    <t>-0.376068</t>
  </si>
  <si>
    <t>29.485</t>
  </si>
  <si>
    <t>4.8372</t>
  </si>
  <si>
    <t>0.344628</t>
  </si>
  <si>
    <t>0.689993</t>
  </si>
  <si>
    <t>-0.245376</t>
  </si>
  <si>
    <t>-0.925903</t>
  </si>
  <si>
    <t>47.498</t>
  </si>
  <si>
    <t>0.132212</t>
  </si>
  <si>
    <t>0.897753</t>
  </si>
  <si>
    <t>-0.245783</t>
  </si>
  <si>
    <t>-0.384652</t>
  </si>
  <si>
    <t>0.128178</t>
  </si>
  <si>
    <t>0.897333</t>
  </si>
  <si>
    <t>-0.24587</t>
  </si>
  <si>
    <t>-0.373852</t>
  </si>
  <si>
    <t>22.245</t>
  </si>
  <si>
    <t>10.516</t>
  </si>
  <si>
    <t>0.142888</t>
  </si>
  <si>
    <t>0.883136</t>
  </si>
  <si>
    <t>-0.245878</t>
  </si>
  <si>
    <t>-0.413062</t>
  </si>
  <si>
    <t>62.029</t>
  </si>
  <si>
    <t>0.0011005</t>
  </si>
  <si>
    <t>2.6396</t>
  </si>
  <si>
    <t>0.172942</t>
  </si>
  <si>
    <t>0.849431</t>
  </si>
  <si>
    <t>-0.245928</t>
  </si>
  <si>
    <t>-0.491833</t>
  </si>
  <si>
    <t>11.626</t>
  </si>
  <si>
    <t>0.420254</t>
  </si>
  <si>
    <t>0.593985</t>
  </si>
  <si>
    <t>-0.246764</t>
  </si>
  <si>
    <t>-1.11762</t>
  </si>
  <si>
    <t>93.685</t>
  </si>
  <si>
    <t>0.0010909</t>
  </si>
  <si>
    <t>2.5403</t>
  </si>
  <si>
    <t>0.148717</t>
  </si>
  <si>
    <t>0.876748</t>
  </si>
  <si>
    <t>-0.247457</t>
  </si>
  <si>
    <t>-0.428473</t>
  </si>
  <si>
    <t>10.724</t>
  </si>
  <si>
    <t>0.345088</t>
  </si>
  <si>
    <t>0.689776</t>
  </si>
  <si>
    <t>-0.247531</t>
  </si>
  <si>
    <t>-0.92706</t>
  </si>
  <si>
    <t>0.366306</t>
  </si>
  <si>
    <t>0.663224</t>
  </si>
  <si>
    <t>-0.24833</t>
  </si>
  <si>
    <t>-0.980515</t>
  </si>
  <si>
    <t>5.7934</t>
  </si>
  <si>
    <t>0.0014099</t>
  </si>
  <si>
    <t>0.0059458</t>
  </si>
  <si>
    <t>0.989047</t>
  </si>
  <si>
    <t>-0.248701</t>
  </si>
  <si>
    <t>-0.0192314</t>
  </si>
  <si>
    <t>23.604</t>
  </si>
  <si>
    <t>0.316281</t>
  </si>
  <si>
    <t>0.713333</t>
  </si>
  <si>
    <t>-0.249229</t>
  </si>
  <si>
    <t>-0.854731</t>
  </si>
  <si>
    <t>8.5282</t>
  </si>
  <si>
    <t>0.316937</t>
  </si>
  <si>
    <t>0.713923</t>
  </si>
  <si>
    <t>-0.250314</t>
  </si>
  <si>
    <t>-0.856376</t>
  </si>
  <si>
    <t>0.234303</t>
  </si>
  <si>
    <t>0.790357</t>
  </si>
  <si>
    <t>-0.252308</t>
  </si>
  <si>
    <t>-0.64876</t>
  </si>
  <si>
    <t>210.41</t>
  </si>
  <si>
    <t>0.231711</t>
  </si>
  <si>
    <t>0.792606</t>
  </si>
  <si>
    <t>-0.252723</t>
  </si>
  <si>
    <t>-0.642202</t>
  </si>
  <si>
    <t>134.92</t>
  </si>
  <si>
    <t>0.130738</t>
  </si>
  <si>
    <t>0.898875</t>
  </si>
  <si>
    <t>-0.252941</t>
  </si>
  <si>
    <t>-0.380711</t>
  </si>
  <si>
    <t>21.737</t>
  </si>
  <si>
    <t>0.201643</t>
  </si>
  <si>
    <t>0.821573</t>
  </si>
  <si>
    <t>-0.253004</t>
  </si>
  <si>
    <t>-0.565748</t>
  </si>
  <si>
    <t>14.028</t>
  </si>
  <si>
    <t>0.0020913</t>
  </si>
  <si>
    <t>2.2204</t>
  </si>
  <si>
    <t>0.275343</t>
  </si>
  <si>
    <t>0.755012</t>
  </si>
  <si>
    <t>-0.253205</t>
  </si>
  <si>
    <t>-0.75208</t>
  </si>
  <si>
    <t>85.258</t>
  </si>
  <si>
    <t>0.317761</t>
  </si>
  <si>
    <t>0.712888</t>
  </si>
  <si>
    <t>-0.253379</t>
  </si>
  <si>
    <t>-0.858444</t>
  </si>
  <si>
    <t>10.656</t>
  </si>
  <si>
    <t>0.0944591</t>
  </si>
  <si>
    <t>0.92103</t>
  </si>
  <si>
    <t>-0.254197</t>
  </si>
  <si>
    <t>-0.281877</t>
  </si>
  <si>
    <t>49.508</t>
  </si>
  <si>
    <t>0.760022</t>
  </si>
  <si>
    <t>0.338166</t>
  </si>
  <si>
    <t>-0.254253</t>
  </si>
  <si>
    <t>-2.07419</t>
  </si>
  <si>
    <t>51.468</t>
  </si>
  <si>
    <t>0.33749</t>
  </si>
  <si>
    <t>0.697758</t>
  </si>
  <si>
    <t>-0.254422</t>
  </si>
  <si>
    <t>-0.907961</t>
  </si>
  <si>
    <t>45.412</t>
  </si>
  <si>
    <t>0.0075808</t>
  </si>
  <si>
    <t>1.7624</t>
  </si>
  <si>
    <t>0.00598579</t>
  </si>
  <si>
    <t>0.989008</t>
  </si>
  <si>
    <t>-0.255791</t>
  </si>
  <si>
    <t>-0.0193599</t>
  </si>
  <si>
    <t>59.728</t>
  </si>
  <si>
    <t>1.24309</t>
  </si>
  <si>
    <t>0.31887</t>
  </si>
  <si>
    <t>-0.256377</t>
  </si>
  <si>
    <t>-4.00209</t>
  </si>
  <si>
    <t>4.6546</t>
  </si>
  <si>
    <t>0.184967</t>
  </si>
  <si>
    <t>0.834976</t>
  </si>
  <si>
    <t>-0.256475</t>
  </si>
  <si>
    <t>-0.522934</t>
  </si>
  <si>
    <t>248.39</t>
  </si>
  <si>
    <t>0.236883</t>
  </si>
  <si>
    <t>0.78792</t>
  </si>
  <si>
    <t>-0.256878</t>
  </si>
  <si>
    <t>-0.655282</t>
  </si>
  <si>
    <t>8.6918</t>
  </si>
  <si>
    <t>10.842</t>
  </si>
  <si>
    <t>0.0452396</t>
  </si>
  <si>
    <t>-0.257313</t>
  </si>
  <si>
    <t>-0.140592</t>
  </si>
  <si>
    <t>25.418</t>
  </si>
  <si>
    <t>0.245506</t>
  </si>
  <si>
    <t>0.782443</t>
  </si>
  <si>
    <t>-0.257805</t>
  </si>
  <si>
    <t>-0.677046</t>
  </si>
  <si>
    <t>25.717</t>
  </si>
  <si>
    <t>39.202</t>
  </si>
  <si>
    <t>0.545711</t>
  </si>
  <si>
    <t>0.485494</t>
  </si>
  <si>
    <t>-0.257874</t>
  </si>
  <si>
    <t>-1.44784</t>
  </si>
  <si>
    <t>38.365</t>
  </si>
  <si>
    <t>0.437203</t>
  </si>
  <si>
    <t>0.567832</t>
  </si>
  <si>
    <t>-0.258024</t>
  </si>
  <si>
    <t>-1.16118</t>
  </si>
  <si>
    <t>19.412</t>
  </si>
  <si>
    <t>0.268271</t>
  </si>
  <si>
    <t>0.756202</t>
  </si>
  <si>
    <t>-0.258149</t>
  </si>
  <si>
    <t>-0.734325</t>
  </si>
  <si>
    <t>25.814</t>
  </si>
  <si>
    <t>0.401874</t>
  </si>
  <si>
    <t>0.620995</t>
  </si>
  <si>
    <t>-0.258195</t>
  </si>
  <si>
    <t>-1.07067</t>
  </si>
  <si>
    <t>77.007</t>
  </si>
  <si>
    <t>0.402527</t>
  </si>
  <si>
    <t>0.619082</t>
  </si>
  <si>
    <t>-0.258391</t>
  </si>
  <si>
    <t>-1.07234</t>
  </si>
  <si>
    <t>108.47</t>
  </si>
  <si>
    <t>6.317</t>
  </si>
  <si>
    <t>0.285455</t>
  </si>
  <si>
    <t>0.746399</t>
  </si>
  <si>
    <t>-0.259579</t>
  </si>
  <si>
    <t>-0.777448</t>
  </si>
  <si>
    <t>0.352229</t>
  </si>
  <si>
    <t>0.684305</t>
  </si>
  <si>
    <t>-0.259976</t>
  </si>
  <si>
    <t>-0.945028</t>
  </si>
  <si>
    <t>37.571</t>
  </si>
  <si>
    <t>1.33737</t>
  </si>
  <si>
    <t>0.336195</t>
  </si>
  <si>
    <t>-0.26024</t>
  </si>
  <si>
    <t>-4.5008</t>
  </si>
  <si>
    <t>0.238512</t>
  </si>
  <si>
    <t>0.787453</t>
  </si>
  <si>
    <t>-0.260614</t>
  </si>
  <si>
    <t>-0.659396</t>
  </si>
  <si>
    <t>38.492</t>
  </si>
  <si>
    <t>0.778812</t>
  </si>
  <si>
    <t>0.336914</t>
  </si>
  <si>
    <t>-0.260627</t>
  </si>
  <si>
    <t>-2.13413</t>
  </si>
  <si>
    <t>0.0011257</t>
  </si>
  <si>
    <t>2.8038</t>
  </si>
  <si>
    <t>0.184446</t>
  </si>
  <si>
    <t>0.834046</t>
  </si>
  <si>
    <t>-0.260639</t>
  </si>
  <si>
    <t>-0.521592</t>
  </si>
  <si>
    <t>56.505</t>
  </si>
  <si>
    <t>0.504824</t>
  </si>
  <si>
    <t>0.514234</t>
  </si>
  <si>
    <t>-0.262275</t>
  </si>
  <si>
    <t>-1.33801</t>
  </si>
  <si>
    <t>4.1909</t>
  </si>
  <si>
    <t>0.118469</t>
  </si>
  <si>
    <t>0.904307</t>
  </si>
  <si>
    <t>-0.262621</t>
  </si>
  <si>
    <t>-0.347688</t>
  </si>
  <si>
    <t>24.321</t>
  </si>
  <si>
    <t>0.641261</t>
  </si>
  <si>
    <t>0.403641</t>
  </si>
  <si>
    <t>-0.262877</t>
  </si>
  <si>
    <t>-1.71532</t>
  </si>
  <si>
    <t>0.0011274</t>
  </si>
  <si>
    <t>2.8146</t>
  </si>
  <si>
    <t>0.588595</t>
  </si>
  <si>
    <t>0.449177</t>
  </si>
  <si>
    <t>-0.262983</t>
  </si>
  <si>
    <t>-1.56585</t>
  </si>
  <si>
    <t>4.47</t>
  </si>
  <si>
    <t>0.0585288</t>
  </si>
  <si>
    <t>0.944051</t>
  </si>
  <si>
    <t>-0.263042</t>
  </si>
  <si>
    <t>-0.17974</t>
  </si>
  <si>
    <t>40.656</t>
  </si>
  <si>
    <t>0.127733</t>
  </si>
  <si>
    <t>0.896858</t>
  </si>
  <si>
    <t>-0.263246</t>
  </si>
  <si>
    <t>-0.372656</t>
  </si>
  <si>
    <t>0.127276</t>
  </si>
  <si>
    <t>0.896754</t>
  </si>
  <si>
    <t>-0.263629</t>
  </si>
  <si>
    <t>-0.37143</t>
  </si>
  <si>
    <t>0.00075815</t>
  </si>
  <si>
    <t>2.8844</t>
  </si>
  <si>
    <t>0.672574</t>
  </si>
  <si>
    <t>0.38339</t>
  </si>
  <si>
    <t>-0.263743</t>
  </si>
  <si>
    <t>-1.80682</t>
  </si>
  <si>
    <t>55.556</t>
  </si>
  <si>
    <t>10.887</t>
  </si>
  <si>
    <t>0.0899283</t>
  </si>
  <si>
    <t>0.921752</t>
  </si>
  <si>
    <t>-0.264031</t>
  </si>
  <si>
    <t>-0.269259</t>
  </si>
  <si>
    <t>12.643</t>
  </si>
  <si>
    <t>0.006</t>
  </si>
  <si>
    <t>0.00637738</t>
  </si>
  <si>
    <t>0.98862</t>
  </si>
  <si>
    <t>-0.264359</t>
  </si>
  <si>
    <t>-0.0206174</t>
  </si>
  <si>
    <t>0.0010819</t>
  </si>
  <si>
    <t>2.4756</t>
  </si>
  <si>
    <t>0.141262</t>
  </si>
  <si>
    <t>0.884083</t>
  </si>
  <si>
    <t>-0.264743</t>
  </si>
  <si>
    <t>-0.408752</t>
  </si>
  <si>
    <t>30.85</t>
  </si>
  <si>
    <t>7.6386</t>
  </si>
  <si>
    <t>0.204466</t>
  </si>
  <si>
    <t>0.818183</t>
  </si>
  <si>
    <t>-0.264922</t>
  </si>
  <si>
    <t>-0.572961</t>
  </si>
  <si>
    <t>77.451</t>
  </si>
  <si>
    <t>0.44793</t>
  </si>
  <si>
    <t>0.554172</t>
  </si>
  <si>
    <t>-0.265113</t>
  </si>
  <si>
    <t>-1.18888</t>
  </si>
  <si>
    <t>5.7946</t>
  </si>
  <si>
    <t>0.549016</t>
  </si>
  <si>
    <t>0.481636</t>
  </si>
  <si>
    <t>-0.26534</t>
  </si>
  <si>
    <t>-1.45683</t>
  </si>
  <si>
    <t>13.371</t>
  </si>
  <si>
    <t>0.0847672</t>
  </si>
  <si>
    <t>0.926424</t>
  </si>
  <si>
    <t>-0.26542</t>
  </si>
  <si>
    <t>-0.254801</t>
  </si>
  <si>
    <t>3.6626</t>
  </si>
  <si>
    <t>0.18975</t>
  </si>
  <si>
    <t>0.830894</t>
  </si>
  <si>
    <t>-0.266013</t>
  </si>
  <si>
    <t>-0.535248</t>
  </si>
  <si>
    <t>52.099</t>
  </si>
  <si>
    <t>0.333491</t>
  </si>
  <si>
    <t>0.701748</t>
  </si>
  <si>
    <t>-0.266066</t>
  </si>
  <si>
    <t>-0.897916</t>
  </si>
  <si>
    <t>103.24</t>
  </si>
  <si>
    <t>0.0818367</t>
  </si>
  <si>
    <t>0.929036</t>
  </si>
  <si>
    <t>-0.266142</t>
  </si>
  <si>
    <t>-0.24655</t>
  </si>
  <si>
    <t>0.00040209</t>
  </si>
  <si>
    <t>3.4034</t>
  </si>
  <si>
    <t>0.353039</t>
  </si>
  <si>
    <t>0.683057</t>
  </si>
  <si>
    <t>-0.267157</t>
  </si>
  <si>
    <t>-0.947067</t>
  </si>
  <si>
    <t>12.976</t>
  </si>
  <si>
    <t>13.135</t>
  </si>
  <si>
    <t>0.153353</t>
  </si>
  <si>
    <t>0.874707</t>
  </si>
  <si>
    <t>-0.267915</t>
  </si>
  <si>
    <t>-0.44068</t>
  </si>
  <si>
    <t>1.09945</t>
  </si>
  <si>
    <t>0.308627</t>
  </si>
  <si>
    <t>-0.268276</t>
  </si>
  <si>
    <t>-3.33077</t>
  </si>
  <si>
    <t>9.453</t>
  </si>
  <si>
    <t>0.428799</t>
  </si>
  <si>
    <t>0.584138</t>
  </si>
  <si>
    <t>-0.268441</t>
  </si>
  <si>
    <t>-1.13955</t>
  </si>
  <si>
    <t>39.971</t>
  </si>
  <si>
    <t>0.338414</t>
  </si>
  <si>
    <t>0.697849</t>
  </si>
  <si>
    <t>-0.268505</t>
  </si>
  <si>
    <t>-0.910282</t>
  </si>
  <si>
    <t>91.044</t>
  </si>
  <si>
    <t>0.124428</t>
  </si>
  <si>
    <t>0.901448</t>
  </si>
  <si>
    <t>-0.269124</t>
  </si>
  <si>
    <t>-0.363775</t>
  </si>
  <si>
    <t>6.6899</t>
  </si>
  <si>
    <t>0.897072</t>
  </si>
  <si>
    <t>0.298828</t>
  </si>
  <si>
    <t>-0.269284</t>
  </si>
  <si>
    <t>-2.53451</t>
  </si>
  <si>
    <t>5.7347</t>
  </si>
  <si>
    <t>0.1632</t>
  </si>
  <si>
    <t>0.862591</t>
  </si>
  <si>
    <t>-0.26936</t>
  </si>
  <si>
    <t>-0.466476</t>
  </si>
  <si>
    <t>0.0011182</t>
  </si>
  <si>
    <t>2.7709</t>
  </si>
  <si>
    <t>0.330549</t>
  </si>
  <si>
    <t>0.703415</t>
  </si>
  <si>
    <t>-0.270273</t>
  </si>
  <si>
    <t>-0.890531</t>
  </si>
  <si>
    <t>3.6226</t>
  </si>
  <si>
    <t>1.07007</t>
  </si>
  <si>
    <t>-0.270305</t>
  </si>
  <si>
    <t>-3.20516</t>
  </si>
  <si>
    <t>9.9055</t>
  </si>
  <si>
    <t>0.493544</t>
  </si>
  <si>
    <t>0.519092</t>
  </si>
  <si>
    <t>-0.270556</t>
  </si>
  <si>
    <t>-1.30813</t>
  </si>
  <si>
    <t>53.818</t>
  </si>
  <si>
    <t>0.121476</t>
  </si>
  <si>
    <t>0.902052</t>
  </si>
  <si>
    <t>-0.270644</t>
  </si>
  <si>
    <t>-0.355818</t>
  </si>
  <si>
    <t>4.7664</t>
  </si>
  <si>
    <t>0.125679</t>
  </si>
  <si>
    <t>0.899262</t>
  </si>
  <si>
    <t>-0.270726</t>
  </si>
  <si>
    <t>-0.367138</t>
  </si>
  <si>
    <t>0.0003873</t>
  </si>
  <si>
    <t>3.0857</t>
  </si>
  <si>
    <t>0.434383</t>
  </si>
  <si>
    <t>0.575604</t>
  </si>
  <si>
    <t>-0.270863</t>
  </si>
  <si>
    <t>-1.15391</t>
  </si>
  <si>
    <t>55.816</t>
  </si>
  <si>
    <t>0.0075658</t>
  </si>
  <si>
    <t>1.7518</t>
  </si>
  <si>
    <t>0.169488</t>
  </si>
  <si>
    <t>0.85126</t>
  </si>
  <si>
    <t>-0.270897</t>
  </si>
  <si>
    <t>-0.482863</t>
  </si>
  <si>
    <t>0.428455</t>
  </si>
  <si>
    <t>0.584743</t>
  </si>
  <si>
    <t>-0.271109</t>
  </si>
  <si>
    <t>-1.13866</t>
  </si>
  <si>
    <t>69.889</t>
  </si>
  <si>
    <t>4.1682</t>
  </si>
  <si>
    <t>0.0765657</t>
  </si>
  <si>
    <t>0.930512</t>
  </si>
  <si>
    <t>-0.271374</t>
  </si>
  <si>
    <t>-0.231629</t>
  </si>
  <si>
    <t>0.0011253</t>
  </si>
  <si>
    <t>0.100676</t>
  </si>
  <si>
    <t>0.914482</t>
  </si>
  <si>
    <t>-0.272908</t>
  </si>
  <si>
    <t>-0.299082</t>
  </si>
  <si>
    <t>0.429121</t>
  </si>
  <si>
    <t>0.583851</t>
  </si>
  <si>
    <t>-0.272956</t>
  </si>
  <si>
    <t>-1.14037</t>
  </si>
  <si>
    <t>12.535</t>
  </si>
  <si>
    <t>0.465676</t>
  </si>
  <si>
    <t>0.538134</t>
  </si>
  <si>
    <t>-0.273156</t>
  </si>
  <si>
    <t>-1.23499</t>
  </si>
  <si>
    <t>7.4817</t>
  </si>
  <si>
    <t>1.40607</t>
  </si>
  <si>
    <t>0.330427</t>
  </si>
  <si>
    <t>-0.274223</t>
  </si>
  <si>
    <t>-4.89718</t>
  </si>
  <si>
    <t>0.00039047</t>
  </si>
  <si>
    <t>3.166</t>
  </si>
  <si>
    <t>0.357662</t>
  </si>
  <si>
    <t>0.674457</t>
  </si>
  <si>
    <t>-0.274251</t>
  </si>
  <si>
    <t>-0.958713</t>
  </si>
  <si>
    <t>14.045</t>
  </si>
  <si>
    <t>0.346935</t>
  </si>
  <si>
    <t>0.687584</t>
  </si>
  <si>
    <t>-0.274303</t>
  </si>
  <si>
    <t>-0.931705</t>
  </si>
  <si>
    <t>304.03</t>
  </si>
  <si>
    <t>0.561227</t>
  </si>
  <si>
    <t>0.472014</t>
  </si>
  <si>
    <t>-0.274463</t>
  </si>
  <si>
    <t>-1.49018</t>
  </si>
  <si>
    <t>0.999278</t>
  </si>
  <si>
    <t>0.296057</t>
  </si>
  <si>
    <t>-0.274972</t>
  </si>
  <si>
    <t>-2.91715</t>
  </si>
  <si>
    <t>258.98</t>
  </si>
  <si>
    <t>36.546</t>
  </si>
  <si>
    <t>0.340016</t>
  </si>
  <si>
    <t>0.695688</t>
  </si>
  <si>
    <t>-0.276952</t>
  </si>
  <si>
    <t>-0.914309</t>
  </si>
  <si>
    <t>161.91</t>
  </si>
  <si>
    <t>11.888</t>
  </si>
  <si>
    <t>0.107565</t>
  </si>
  <si>
    <t>0.911861</t>
  </si>
  <si>
    <t>-0.27734</t>
  </si>
  <si>
    <t>-0.31801</t>
  </si>
  <si>
    <t>13.313</t>
  </si>
  <si>
    <t>0.502208</t>
  </si>
  <si>
    <t>0.513571</t>
  </si>
  <si>
    <t>-0.27809</t>
  </si>
  <si>
    <t>-1.33106</t>
  </si>
  <si>
    <t>72.103</t>
  </si>
  <si>
    <t>0.524384</t>
  </si>
  <si>
    <t>0.502998</t>
  </si>
  <si>
    <t>-0.27857</t>
  </si>
  <si>
    <t>-1.39024</t>
  </si>
  <si>
    <t>130.25</t>
  </si>
  <si>
    <t>0.879038</t>
  </si>
  <si>
    <t>0.301681</t>
  </si>
  <si>
    <t>-0.278724</t>
  </si>
  <si>
    <t>-2.4707</t>
  </si>
  <si>
    <t>0.326223</t>
  </si>
  <si>
    <t>0.705435</t>
  </si>
  <si>
    <t>-0.279148</t>
  </si>
  <si>
    <t>-0.879673</t>
  </si>
  <si>
    <t>16.043</t>
  </si>
  <si>
    <t>0.225601</t>
  </si>
  <si>
    <t>0.796572</t>
  </si>
  <si>
    <t>-0.280006</t>
  </si>
  <si>
    <t>-0.62673</t>
  </si>
  <si>
    <t>121.08</t>
  </si>
  <si>
    <t>0.423852</t>
  </si>
  <si>
    <t>0.589914</t>
  </si>
  <si>
    <t>-0.280746</t>
  </si>
  <si>
    <t>-1.12685</t>
  </si>
  <si>
    <t>0.263863</t>
  </si>
  <si>
    <t>0.75794</t>
  </si>
  <si>
    <t>-0.280876</t>
  </si>
  <si>
    <t>-0.723249</t>
  </si>
  <si>
    <t>35.143</t>
  </si>
  <si>
    <t>0.132257</t>
  </si>
  <si>
    <t>0.898128</t>
  </si>
  <si>
    <t>-0.281069</t>
  </si>
  <si>
    <t>-0.384772</t>
  </si>
  <si>
    <t>31.163</t>
  </si>
  <si>
    <t>1.08602</t>
  </si>
  <si>
    <t>0.307456</t>
  </si>
  <si>
    <t>-0.281899</t>
  </si>
  <si>
    <t>-3.27288</t>
  </si>
  <si>
    <t>3.7768</t>
  </si>
  <si>
    <t>0.246124</t>
  </si>
  <si>
    <t>0.782098</t>
  </si>
  <si>
    <t>-0.281921</t>
  </si>
  <si>
    <t>-0.678603</t>
  </si>
  <si>
    <t>21.294</t>
  </si>
  <si>
    <t>0.304004</t>
  </si>
  <si>
    <t>0.723368</t>
  </si>
  <si>
    <t>-0.823952</t>
  </si>
  <si>
    <t>5.1187</t>
  </si>
  <si>
    <t>0.203745</t>
  </si>
  <si>
    <t>0.817812</t>
  </si>
  <si>
    <t>-0.283129</t>
  </si>
  <si>
    <t>-0.57112</t>
  </si>
  <si>
    <t>52.807</t>
  </si>
  <si>
    <t>0.248719</t>
  </si>
  <si>
    <t>0.778003</t>
  </si>
  <si>
    <t>-0.283399</t>
  </si>
  <si>
    <t>-0.685143</t>
  </si>
  <si>
    <t>10.372</t>
  </si>
  <si>
    <t>0.00724921</t>
  </si>
  <si>
    <t>0.986503</t>
  </si>
  <si>
    <t>-0.283662</t>
  </si>
  <si>
    <t>-0.0234132</t>
  </si>
  <si>
    <t>13.134</t>
  </si>
  <si>
    <t>0.761427</t>
  </si>
  <si>
    <t>0.338476</t>
  </si>
  <si>
    <t>-0.28382</t>
  </si>
  <si>
    <t>-2.07864</t>
  </si>
  <si>
    <t>124.01</t>
  </si>
  <si>
    <t>0.950039</t>
  </si>
  <si>
    <t>0.295713</t>
  </si>
  <si>
    <t>-0.28393</t>
  </si>
  <si>
    <t>-2.72819</t>
  </si>
  <si>
    <t>8.4015</t>
  </si>
  <si>
    <t>0.102081</t>
  </si>
  <si>
    <t>0.913696</t>
  </si>
  <si>
    <t>-0.284036</t>
  </si>
  <si>
    <t>-0.302955</t>
  </si>
  <si>
    <t>3.6817</t>
  </si>
  <si>
    <t>0.241595</t>
  </si>
  <si>
    <t>0.785319</t>
  </si>
  <si>
    <t>-0.28565</t>
  </si>
  <si>
    <t>-0.66718</t>
  </si>
  <si>
    <t>9.5173</t>
  </si>
  <si>
    <t>0.996349</t>
  </si>
  <si>
    <t>0.295288</t>
  </si>
  <si>
    <t>-0.285755</t>
  </si>
  <si>
    <t>-2.90565</t>
  </si>
  <si>
    <t>111.06</t>
  </si>
  <si>
    <t>0.464597</t>
  </si>
  <si>
    <t>0.538682</t>
  </si>
  <si>
    <t>-0.286477</t>
  </si>
  <si>
    <t>-1.23217</t>
  </si>
  <si>
    <t>94.677</t>
  </si>
  <si>
    <t>1.18448</t>
  </si>
  <si>
    <t>0.320945</t>
  </si>
  <si>
    <t>-0.286737</t>
  </si>
  <si>
    <t>-3.7161</t>
  </si>
  <si>
    <t>0.0010803</t>
  </si>
  <si>
    <t>2.4504</t>
  </si>
  <si>
    <t>0.226776</t>
  </si>
  <si>
    <t>0.796417</t>
  </si>
  <si>
    <t>-0.287189</t>
  </si>
  <si>
    <t>-0.629708</t>
  </si>
  <si>
    <t>11.87</t>
  </si>
  <si>
    <t>0.169909</t>
  </si>
  <si>
    <t>0.85113</t>
  </si>
  <si>
    <t>-0.2874</t>
  </si>
  <si>
    <t>-0.483955</t>
  </si>
  <si>
    <t>0.307846</t>
  </si>
  <si>
    <t>0.718176</t>
  </si>
  <si>
    <t>-0.287639</t>
  </si>
  <si>
    <t>-0.833583</t>
  </si>
  <si>
    <t>56.51</t>
  </si>
  <si>
    <t>0.581832</t>
  </si>
  <si>
    <t>0.453102</t>
  </si>
  <si>
    <t>-0.28796</t>
  </si>
  <si>
    <t>-1.54703</t>
  </si>
  <si>
    <t>0.292629</t>
  </si>
  <si>
    <t>0.739133</t>
  </si>
  <si>
    <t>-0.287994</t>
  </si>
  <si>
    <t>-0.795437</t>
  </si>
  <si>
    <t>4.5978</t>
  </si>
  <si>
    <t>0.217371</t>
  </si>
  <si>
    <t>0.802317</t>
  </si>
  <si>
    <t>-0.288207</t>
  </si>
  <si>
    <t>-0.60584</t>
  </si>
  <si>
    <t>0.255303</t>
  </si>
  <si>
    <t>0.76846</t>
  </si>
  <si>
    <t>-0.288285</t>
  </si>
  <si>
    <t>-0.701722</t>
  </si>
  <si>
    <t>6.7962</t>
  </si>
  <si>
    <t>0.320183</t>
  </si>
  <si>
    <t>0.709279</t>
  </si>
  <si>
    <t>-0.289484</t>
  </si>
  <si>
    <t>-0.864517</t>
  </si>
  <si>
    <t>126.79</t>
  </si>
  <si>
    <t>0.20426</t>
  </si>
  <si>
    <t>0.817686</t>
  </si>
  <si>
    <t>-0.289582</t>
  </si>
  <si>
    <t>-0.572435</t>
  </si>
  <si>
    <t>8.2906</t>
  </si>
  <si>
    <t>0.371289</t>
  </si>
  <si>
    <t>0.654412</t>
  </si>
  <si>
    <t>-0.289707</t>
  </si>
  <si>
    <t>-0.993098</t>
  </si>
  <si>
    <t>18.773</t>
  </si>
  <si>
    <t>0.626292</t>
  </si>
  <si>
    <t>0.418108</t>
  </si>
  <si>
    <t>-0.290211</t>
  </si>
  <si>
    <t>-1.67229</t>
  </si>
  <si>
    <t>10.487</t>
  </si>
  <si>
    <t>0.209838</t>
  </si>
  <si>
    <t>0.813869</t>
  </si>
  <si>
    <t>-0.290244</t>
  </si>
  <si>
    <t>-0.586667</t>
  </si>
  <si>
    <t>3.7229</t>
  </si>
  <si>
    <t>0.345687</t>
  </si>
  <si>
    <t>0.688383</t>
  </si>
  <si>
    <t>-0.290274</t>
  </si>
  <si>
    <t>-0.928567</t>
  </si>
  <si>
    <t>35.592</t>
  </si>
  <si>
    <t>25.44</t>
  </si>
  <si>
    <t>0.500606</t>
  </si>
  <si>
    <t>0.513315</t>
  </si>
  <si>
    <t>-0.291535</t>
  </si>
  <si>
    <t>-1.32682</t>
  </si>
  <si>
    <t>11.844</t>
  </si>
  <si>
    <t>0.408864</t>
  </si>
  <si>
    <t>0.609542</t>
  </si>
  <si>
    <t>-0.291585</t>
  </si>
  <si>
    <t>-1.0885</t>
  </si>
  <si>
    <t>0.0010917</t>
  </si>
  <si>
    <t>2.5439</t>
  </si>
  <si>
    <t>0.372893</t>
  </si>
  <si>
    <t>0.651983</t>
  </si>
  <si>
    <t>-0.292059</t>
  </si>
  <si>
    <t>-0.997153</t>
  </si>
  <si>
    <t>139.93</t>
  </si>
  <si>
    <t>27.85</t>
  </si>
  <si>
    <t>0.219119</t>
  </si>
  <si>
    <t>0.802111</t>
  </si>
  <si>
    <t>-0.292489</t>
  </si>
  <si>
    <t>-0.610282</t>
  </si>
  <si>
    <t>0.0075633</t>
  </si>
  <si>
    <t>1.7513</t>
  </si>
  <si>
    <t>0.310389</t>
  </si>
  <si>
    <t>0.716096</t>
  </si>
  <si>
    <t>-0.292988</t>
  </si>
  <si>
    <t>-0.839959</t>
  </si>
  <si>
    <t>5.6846</t>
  </si>
  <si>
    <t>0.232121</t>
  </si>
  <si>
    <t>0.792493</t>
  </si>
  <si>
    <t>-0.293893</t>
  </si>
  <si>
    <t>-0.643242</t>
  </si>
  <si>
    <t>48.744</t>
  </si>
  <si>
    <t>0.513854</t>
  </si>
  <si>
    <t>0.510673</t>
  </si>
  <si>
    <t>-0.293921</t>
  </si>
  <si>
    <t>-1.36206</t>
  </si>
  <si>
    <t>17.782</t>
  </si>
  <si>
    <t>0.327359</t>
  </si>
  <si>
    <t>0.705114</t>
  </si>
  <si>
    <t>-0.294521</t>
  </si>
  <si>
    <t>-0.882524</t>
  </si>
  <si>
    <t>89.019</t>
  </si>
  <si>
    <t>0.200393</t>
  </si>
  <si>
    <t>0.82157</t>
  </si>
  <si>
    <t>-0.294907</t>
  </si>
  <si>
    <t>-0.56255</t>
  </si>
  <si>
    <t>21.49</t>
  </si>
  <si>
    <t>0.474767</t>
  </si>
  <si>
    <t>0.530098</t>
  </si>
  <si>
    <t>-0.295261</t>
  </si>
  <si>
    <t>-1.25874</t>
  </si>
  <si>
    <t>36.491</t>
  </si>
  <si>
    <t>0.106476</t>
  </si>
  <si>
    <t>0.912151</t>
  </si>
  <si>
    <t>-0.29555</t>
  </si>
  <si>
    <t>-0.315027</t>
  </si>
  <si>
    <t>3.9195</t>
  </si>
  <si>
    <t>0.19219</t>
  </si>
  <si>
    <t>0.830811</t>
  </si>
  <si>
    <t>-0.29563</t>
  </si>
  <si>
    <t>-0.54152</t>
  </si>
  <si>
    <t>63.098</t>
  </si>
  <si>
    <t>0.563779</t>
  </si>
  <si>
    <t>0.470821</t>
  </si>
  <si>
    <t>-0.295643</t>
  </si>
  <si>
    <t>-1.49719</t>
  </si>
  <si>
    <t>0.331625</t>
  </si>
  <si>
    <t>0.70242</t>
  </si>
  <si>
    <t>-0.296171</t>
  </si>
  <si>
    <t>-0.893232</t>
  </si>
  <si>
    <t>33.993</t>
  </si>
  <si>
    <t>0.186144</t>
  </si>
  <si>
    <t>0.834592</t>
  </si>
  <si>
    <t>-0.296315</t>
  </si>
  <si>
    <t>-0.525968</t>
  </si>
  <si>
    <t>0.185678</t>
  </si>
  <si>
    <t>0.834458</t>
  </si>
  <si>
    <t>-0.296571</t>
  </si>
  <si>
    <t>-0.524768</t>
  </si>
  <si>
    <t>141.48</t>
  </si>
  <si>
    <t>7.1794</t>
  </si>
  <si>
    <t>0.0745784</t>
  </si>
  <si>
    <t>0.931229</t>
  </si>
  <si>
    <t>-0.296735</t>
  </si>
  <si>
    <t>-0.225976</t>
  </si>
  <si>
    <t>191.21</t>
  </si>
  <si>
    <t>0.222893</t>
  </si>
  <si>
    <t>0.800325</t>
  </si>
  <si>
    <t>-0.297517</t>
  </si>
  <si>
    <t>-0.619863</t>
  </si>
  <si>
    <t>85.769</t>
  </si>
  <si>
    <t>0.206447</t>
  </si>
  <si>
    <t>0.816395</t>
  </si>
  <si>
    <t>-0.297568</t>
  </si>
  <si>
    <t>-0.57802</t>
  </si>
  <si>
    <t>0.786632</t>
  </si>
  <si>
    <t>0.333569</t>
  </si>
  <si>
    <t>-0.29784</t>
  </si>
  <si>
    <t>-2.15936</t>
  </si>
  <si>
    <t>141.91</t>
  </si>
  <si>
    <t>0.380931</t>
  </si>
  <si>
    <t>0.640866</t>
  </si>
  <si>
    <t>-0.297967</t>
  </si>
  <si>
    <t>-1.01749</t>
  </si>
  <si>
    <t>40.084</t>
  </si>
  <si>
    <t>0.358812</t>
  </si>
  <si>
    <t>0.67109</t>
  </si>
  <si>
    <t>-0.299061</t>
  </si>
  <si>
    <t>-0.961611</t>
  </si>
  <si>
    <t>10.954</t>
  </si>
  <si>
    <t>1.85343</t>
  </si>
  <si>
    <t>0.389552</t>
  </si>
  <si>
    <t>-0.299579</t>
  </si>
  <si>
    <t>-8.35816</t>
  </si>
  <si>
    <t>4.9775</t>
  </si>
  <si>
    <t>0.157794</t>
  </si>
  <si>
    <t>0.867809</t>
  </si>
  <si>
    <t>-0.299872</t>
  </si>
  <si>
    <t>-0.452335</t>
  </si>
  <si>
    <t>0.234666</t>
  </si>
  <si>
    <t>0.789782</t>
  </si>
  <si>
    <t>-0.300159</t>
  </si>
  <si>
    <t>-0.649678</t>
  </si>
  <si>
    <t>69.309</t>
  </si>
  <si>
    <t>0.230936</t>
  </si>
  <si>
    <t>0.792526</t>
  </si>
  <si>
    <t>-0.300253</t>
  </si>
  <si>
    <t>-0.640243</t>
  </si>
  <si>
    <t>63.803</t>
  </si>
  <si>
    <t>0.316373</t>
  </si>
  <si>
    <t>0.714089</t>
  </si>
  <si>
    <t>-0.300941</t>
  </si>
  <si>
    <t>-0.854964</t>
  </si>
  <si>
    <t>1.56011</t>
  </si>
  <si>
    <t>0.3328</t>
  </si>
  <si>
    <t>-0.301475</t>
  </si>
  <si>
    <t>-5.9012</t>
  </si>
  <si>
    <t>16.777</t>
  </si>
  <si>
    <t>0.211978</t>
  </si>
  <si>
    <t>0.812063</t>
  </si>
  <si>
    <t>-0.302187</t>
  </si>
  <si>
    <t>-0.592119</t>
  </si>
  <si>
    <t>25.368</t>
  </si>
  <si>
    <t>51.446</t>
  </si>
  <si>
    <t>0.277714</t>
  </si>
  <si>
    <t>0.753079</t>
  </si>
  <si>
    <t>-0.30479</t>
  </si>
  <si>
    <t>-0.758031</t>
  </si>
  <si>
    <t>0.251761</t>
  </si>
  <si>
    <t>0.772119</t>
  </si>
  <si>
    <t>-0.304826</t>
  </si>
  <si>
    <t>-0.692807</t>
  </si>
  <si>
    <t>13.321</t>
  </si>
  <si>
    <t>0.818511</t>
  </si>
  <si>
    <t>0.321639</t>
  </si>
  <si>
    <t>-0.305529</t>
  </si>
  <si>
    <t>-2.26394</t>
  </si>
  <si>
    <t>162.72</t>
  </si>
  <si>
    <t>0.251535</t>
  </si>
  <si>
    <t>0.771897</t>
  </si>
  <si>
    <t>-0.305561</t>
  </si>
  <si>
    <t>-0.692236</t>
  </si>
  <si>
    <t>37.793</t>
  </si>
  <si>
    <t>0.200961</t>
  </si>
  <si>
    <t>0.822069</t>
  </si>
  <si>
    <t>-0.305825</t>
  </si>
  <si>
    <t>-0.564003</t>
  </si>
  <si>
    <t>133.89</t>
  </si>
  <si>
    <t>0.309295</t>
  </si>
  <si>
    <t>0.716121</t>
  </si>
  <si>
    <t>-0.305853</t>
  </si>
  <si>
    <t>-0.837215</t>
  </si>
  <si>
    <t>7.6866</t>
  </si>
  <si>
    <t>0.0047297</t>
  </si>
  <si>
    <t>1.9463</t>
  </si>
  <si>
    <t>0.314708</t>
  </si>
  <si>
    <t>0.714617</t>
  </si>
  <si>
    <t>-0.305953</t>
  </si>
  <si>
    <t>-0.850788</t>
  </si>
  <si>
    <t>32.519</t>
  </si>
  <si>
    <t>0.219953</t>
  </si>
  <si>
    <t>0.801928</t>
  </si>
  <si>
    <t>-0.306171</t>
  </si>
  <si>
    <t>-0.612402</t>
  </si>
  <si>
    <t>9.7982</t>
  </si>
  <si>
    <t>8.8243</t>
  </si>
  <si>
    <t>0.40434</t>
  </si>
  <si>
    <t>0.616267</t>
  </si>
  <si>
    <t>-0.307582</t>
  </si>
  <si>
    <t>-1.07696</t>
  </si>
  <si>
    <t>33.609</t>
  </si>
  <si>
    <t>0.281866</t>
  </si>
  <si>
    <t>0.748147</t>
  </si>
  <si>
    <t>-0.307737</t>
  </si>
  <si>
    <t>-0.768447</t>
  </si>
  <si>
    <t>194.93</t>
  </si>
  <si>
    <t>0.0027701</t>
  </si>
  <si>
    <t>2.1723</t>
  </si>
  <si>
    <t>0.146783</t>
  </si>
  <si>
    <t>0.87704</t>
  </si>
  <si>
    <t>-0.307874</t>
  </si>
  <si>
    <t>-0.423367</t>
  </si>
  <si>
    <t>0.469968</t>
  </si>
  <si>
    <t>0.5338</t>
  </si>
  <si>
    <t>-0.308069</t>
  </si>
  <si>
    <t>-1.24619</t>
  </si>
  <si>
    <t>45.922</t>
  </si>
  <si>
    <t>0.168181</t>
  </si>
  <si>
    <t>0.853928</t>
  </si>
  <si>
    <t>-0.30845</t>
  </si>
  <si>
    <t>-0.479462</t>
  </si>
  <si>
    <t>22.287</t>
  </si>
  <si>
    <t>4.0226</t>
  </si>
  <si>
    <t>0.566275</t>
  </si>
  <si>
    <t>0.469738</t>
  </si>
  <si>
    <t>-0.30846</t>
  </si>
  <si>
    <t>-1.50405</t>
  </si>
  <si>
    <t>17.617</t>
  </si>
  <si>
    <t>5.379</t>
  </si>
  <si>
    <t>0.325974</t>
  </si>
  <si>
    <t>0.705459</t>
  </si>
  <si>
    <t>-0.308943</t>
  </si>
  <si>
    <t>-0.879046</t>
  </si>
  <si>
    <t>8.4518</t>
  </si>
  <si>
    <t>57.051</t>
  </si>
  <si>
    <t>1.42827</t>
  </si>
  <si>
    <t>0.33516</t>
  </si>
  <si>
    <t>-0.309331</t>
  </si>
  <si>
    <t>-5.03167</t>
  </si>
  <si>
    <t>16.737</t>
  </si>
  <si>
    <t>0.143261</t>
  </si>
  <si>
    <t>0.882687</t>
  </si>
  <si>
    <t>-0.309772</t>
  </si>
  <si>
    <t>-0.414051</t>
  </si>
  <si>
    <t>49.623</t>
  </si>
  <si>
    <t>49.199</t>
  </si>
  <si>
    <t>0.365648</t>
  </si>
  <si>
    <t>0.663698</t>
  </si>
  <si>
    <t>-0.31015</t>
  </si>
  <si>
    <t>-0.978854</t>
  </si>
  <si>
    <t>17.996</t>
  </si>
  <si>
    <t>5.7169</t>
  </si>
  <si>
    <t>1.18586</t>
  </si>
  <si>
    <t>0.322639</t>
  </si>
  <si>
    <t>-0.310416</t>
  </si>
  <si>
    <t>-3.72264</t>
  </si>
  <si>
    <t>78.39</t>
  </si>
  <si>
    <t>0.267059</t>
  </si>
  <si>
    <t>0.755653</t>
  </si>
  <si>
    <t>-0.310538</t>
  </si>
  <si>
    <t>-0.731282</t>
  </si>
  <si>
    <t>8.3713</t>
  </si>
  <si>
    <t>6.5412</t>
  </si>
  <si>
    <t>0.821803</t>
  </si>
  <si>
    <t>0.321722</t>
  </si>
  <si>
    <t>-0.310577</t>
  </si>
  <si>
    <t>-2.2749</t>
  </si>
  <si>
    <t>0.204364</t>
  </si>
  <si>
    <t>0.817811</t>
  </si>
  <si>
    <t>-0.310929</t>
  </si>
  <si>
    <t>-0.572702</t>
  </si>
  <si>
    <t>88.487</t>
  </si>
  <si>
    <t>0.523383</t>
  </si>
  <si>
    <t>0.502479</t>
  </si>
  <si>
    <t>-0.311007</t>
  </si>
  <si>
    <t>-1.38756</t>
  </si>
  <si>
    <t>4.7006</t>
  </si>
  <si>
    <t>0.987814</t>
  </si>
  <si>
    <t>0.297606</t>
  </si>
  <si>
    <t>-0.311423</t>
  </si>
  <si>
    <t>-2.87235</t>
  </si>
  <si>
    <t>32.017</t>
  </si>
  <si>
    <t>0.0970491</t>
  </si>
  <si>
    <t>0.91641</t>
  </si>
  <si>
    <t>-0.311848</t>
  </si>
  <si>
    <t>-0.28906</t>
  </si>
  <si>
    <t>10.729</t>
  </si>
  <si>
    <t>0.157344</t>
  </si>
  <si>
    <t>0.867885</t>
  </si>
  <si>
    <t>-0.312093</t>
  </si>
  <si>
    <t>-0.451157</t>
  </si>
  <si>
    <t>0.0011215</t>
  </si>
  <si>
    <t>2.7824</t>
  </si>
  <si>
    <t>0.00915122</t>
  </si>
  <si>
    <t>0.984103</t>
  </si>
  <si>
    <t>-0.312243</t>
  </si>
  <si>
    <t>-0.0294942</t>
  </si>
  <si>
    <t>29.283</t>
  </si>
  <si>
    <t>69.124</t>
  </si>
  <si>
    <t>0.262683</t>
  </si>
  <si>
    <t>0.759458</t>
  </si>
  <si>
    <t>-0.312673</t>
  </si>
  <si>
    <t>-0.720285</t>
  </si>
  <si>
    <t>41.174</t>
  </si>
  <si>
    <t>1.07983</t>
  </si>
  <si>
    <t>0.30652</t>
  </si>
  <si>
    <t>-0.313545</t>
  </si>
  <si>
    <t>-3.24648</t>
  </si>
  <si>
    <t>10.964</t>
  </si>
  <si>
    <t>0.488266</t>
  </si>
  <si>
    <t>0.523414</t>
  </si>
  <si>
    <t>-0.314502</t>
  </si>
  <si>
    <t>-1.2942</t>
  </si>
  <si>
    <t>115.68</t>
  </si>
  <si>
    <t>0.269924</t>
  </si>
  <si>
    <t>0.757533</t>
  </si>
  <si>
    <t>-0.31453</t>
  </si>
  <si>
    <t>12.884</t>
  </si>
  <si>
    <t>0.331894</t>
  </si>
  <si>
    <t>0.702805</t>
  </si>
  <si>
    <t>-0.314647</t>
  </si>
  <si>
    <t>-0.893907</t>
  </si>
  <si>
    <t>0.34913</t>
  </si>
  <si>
    <t>0.686802</t>
  </si>
  <si>
    <t>-0.314679</t>
  </si>
  <si>
    <t>-0.937228</t>
  </si>
  <si>
    <t>1.06545</t>
  </si>
  <si>
    <t>0.305075</t>
  </si>
  <si>
    <t>-3.18575</t>
  </si>
  <si>
    <t>102.78</t>
  </si>
  <si>
    <t>0.508187</t>
  </si>
  <si>
    <t>0.514207</t>
  </si>
  <si>
    <t>-0.315454</t>
  </si>
  <si>
    <t>-1.34695</t>
  </si>
  <si>
    <t>13.997</t>
  </si>
  <si>
    <t>10.448</t>
  </si>
  <si>
    <t>0.410301</t>
  </si>
  <si>
    <t>0.608143</t>
  </si>
  <si>
    <t>-0.315483</t>
  </si>
  <si>
    <t>-1.09217</t>
  </si>
  <si>
    <t>5.0168</t>
  </si>
  <si>
    <t>0.324075</t>
  </si>
  <si>
    <t>0.708928</t>
  </si>
  <si>
    <t>-0.315713</t>
  </si>
  <si>
    <t>-0.874283</t>
  </si>
  <si>
    <t>7.2026</t>
  </si>
  <si>
    <t>0.269276</t>
  </si>
  <si>
    <t>0.756527</t>
  </si>
  <si>
    <t>-0.316012</t>
  </si>
  <si>
    <t>-0.736848</t>
  </si>
  <si>
    <t>6.8134</t>
  </si>
  <si>
    <t>0.438663</t>
  </si>
  <si>
    <t>0.566528</t>
  </si>
  <si>
    <t>-0.316302</t>
  </si>
  <si>
    <t>-1.16494</t>
  </si>
  <si>
    <t>56.399</t>
  </si>
  <si>
    <t>0.00039936</t>
  </si>
  <si>
    <t>3.3502</t>
  </si>
  <si>
    <t>0.0666503</t>
  </si>
  <si>
    <t>0.934975</t>
  </si>
  <si>
    <t>-0.316813</t>
  </si>
  <si>
    <t>-0.20327</t>
  </si>
  <si>
    <t>49.856</t>
  </si>
  <si>
    <t>0.179681</t>
  </si>
  <si>
    <t>0.839824</t>
  </si>
  <si>
    <t>-0.31686</t>
  </si>
  <si>
    <t>-0.509289</t>
  </si>
  <si>
    <t>0.0031099</t>
  </si>
  <si>
    <t>2.1461</t>
  </si>
  <si>
    <t>1.27657</t>
  </si>
  <si>
    <t>0.326938</t>
  </si>
  <si>
    <t>-0.318269</t>
  </si>
  <si>
    <t>-4.1735</t>
  </si>
  <si>
    <t>15.19</t>
  </si>
  <si>
    <t>0.238378</t>
  </si>
  <si>
    <t>0.787513</t>
  </si>
  <si>
    <t>-0.318808</t>
  </si>
  <si>
    <t>-0.659056</t>
  </si>
  <si>
    <t>8.8646</t>
  </si>
  <si>
    <t>1.16706</t>
  </si>
  <si>
    <t>0.318416</t>
  </si>
  <si>
    <t>-0.319672</t>
  </si>
  <si>
    <t>-3.6344</t>
  </si>
  <si>
    <t>82.1</t>
  </si>
  <si>
    <t>0.55556</t>
  </si>
  <si>
    <t>0.472317</t>
  </si>
  <si>
    <t>-0.319924</t>
  </si>
  <si>
    <t>-1.47467</t>
  </si>
  <si>
    <t>4.9566</t>
  </si>
  <si>
    <t>0.00797162</t>
  </si>
  <si>
    <t>0.983499</t>
  </si>
  <si>
    <t>-0.32001</t>
  </si>
  <si>
    <t>-0.0257258</t>
  </si>
  <si>
    <t>9.3353</t>
  </si>
  <si>
    <t>0.176881</t>
  </si>
  <si>
    <t>0.842735</t>
  </si>
  <si>
    <t>-0.320369</t>
  </si>
  <si>
    <t>-0.502044</t>
  </si>
  <si>
    <t>73.944</t>
  </si>
  <si>
    <t>0.357457</t>
  </si>
  <si>
    <t>0.675173</t>
  </si>
  <si>
    <t>-0.320398</t>
  </si>
  <si>
    <t>-0.958196</t>
  </si>
  <si>
    <t>8.4984</t>
  </si>
  <si>
    <t>9.6703</t>
  </si>
  <si>
    <t>0.643663</t>
  </si>
  <si>
    <t>0.400771</t>
  </si>
  <si>
    <t>-0.320785</t>
  </si>
  <si>
    <t>-1.72226</t>
  </si>
  <si>
    <t>33.94</t>
  </si>
  <si>
    <t>0.353205</t>
  </si>
  <si>
    <t>0.683187</t>
  </si>
  <si>
    <t>-0.323172</t>
  </si>
  <si>
    <t>-0.947484</t>
  </si>
  <si>
    <t>216.85</t>
  </si>
  <si>
    <t>4.9506</t>
  </si>
  <si>
    <t>0.822573</t>
  </si>
  <si>
    <t>0.323822</t>
  </si>
  <si>
    <t>-0.323282</t>
  </si>
  <si>
    <t>-2.27747</t>
  </si>
  <si>
    <t>6.9643</t>
  </si>
  <si>
    <t>1.0575</t>
  </si>
  <si>
    <t>0.303888</t>
  </si>
  <si>
    <t>-0.323617</t>
  </si>
  <si>
    <t>-3.15254</t>
  </si>
  <si>
    <t>26.641</t>
  </si>
  <si>
    <t>0.658829</t>
  </si>
  <si>
    <t>0.390585</t>
  </si>
  <si>
    <t>-0.324059</t>
  </si>
  <si>
    <t>-1.7664</t>
  </si>
  <si>
    <t>41.022</t>
  </si>
  <si>
    <t>0.0010703</t>
  </si>
  <si>
    <t>0.207827</t>
  </si>
  <si>
    <t>0.815344</t>
  </si>
  <si>
    <t>-0.325256</t>
  </si>
  <si>
    <t>-0.581541</t>
  </si>
  <si>
    <t>50.493</t>
  </si>
  <si>
    <t>3.8652</t>
  </si>
  <si>
    <t>0.341407</t>
  </si>
  <si>
    <t>0.694647</t>
  </si>
  <si>
    <t>-0.325527</t>
  </si>
  <si>
    <t>-0.917804</t>
  </si>
  <si>
    <t>14.481</t>
  </si>
  <si>
    <t>0.376248</t>
  </si>
  <si>
    <t>0.647304</t>
  </si>
  <si>
    <t>-0.325709</t>
  </si>
  <si>
    <t>-1.00564</t>
  </si>
  <si>
    <t>40.368</t>
  </si>
  <si>
    <t>3.4645</t>
  </si>
  <si>
    <t>0.715552</t>
  </si>
  <si>
    <t>0.359625</t>
  </si>
  <si>
    <t>-0.325889</t>
  </si>
  <si>
    <t>-1.93594</t>
  </si>
  <si>
    <t>0.00040388</t>
  </si>
  <si>
    <t>3.4365</t>
  </si>
  <si>
    <t>0.00815739</t>
  </si>
  <si>
    <t>0.984325</t>
  </si>
  <si>
    <t>-0.326782</t>
  </si>
  <si>
    <t>-0.0263199</t>
  </si>
  <si>
    <t>23.785</t>
  </si>
  <si>
    <t>0.224493</t>
  </si>
  <si>
    <t>0.797184</t>
  </si>
  <si>
    <t>-0.328016</t>
  </si>
  <si>
    <t>-0.62392</t>
  </si>
  <si>
    <t>66.568</t>
  </si>
  <si>
    <t>0.422062</t>
  </si>
  <si>
    <t>0.592941</t>
  </si>
  <si>
    <t>-0.328949</t>
  </si>
  <si>
    <t>-1.12225</t>
  </si>
  <si>
    <t>0.001065</t>
  </si>
  <si>
    <t>2.3606</t>
  </si>
  <si>
    <t>0.00777516</t>
  </si>
  <si>
    <t>0.983832</t>
  </si>
  <si>
    <t>-0.329194</t>
  </si>
  <si>
    <t>-0.0250973</t>
  </si>
  <si>
    <t>29.624</t>
  </si>
  <si>
    <t>0.702413</t>
  </si>
  <si>
    <t>-0.329269</t>
  </si>
  <si>
    <t>-0.897018</t>
  </si>
  <si>
    <t>9.2093</t>
  </si>
  <si>
    <t>1.59215</t>
  </si>
  <si>
    <t>0.340261</t>
  </si>
  <si>
    <t>-0.329295</t>
  </si>
  <si>
    <t>-6.13222</t>
  </si>
  <si>
    <t>14.569</t>
  </si>
  <si>
    <t>0.763746</t>
  </si>
  <si>
    <t>0.337318</t>
  </si>
  <si>
    <t>-0.329451</t>
  </si>
  <si>
    <t>-2.086</t>
  </si>
  <si>
    <t>311.26</t>
  </si>
  <si>
    <t>0.458996</t>
  </si>
  <si>
    <t>0.543977</t>
  </si>
  <si>
    <t>-0.329981</t>
  </si>
  <si>
    <t>-1.21759</t>
  </si>
  <si>
    <t>4.1844</t>
  </si>
  <si>
    <t>0.675312</t>
  </si>
  <si>
    <t>0.383213</t>
  </si>
  <si>
    <t>-0.3303</t>
  </si>
  <si>
    <t>-1.81492</t>
  </si>
  <si>
    <t>0.337766</t>
  </si>
  <si>
    <t>0.698702</t>
  </si>
  <si>
    <t>-0.331436</t>
  </si>
  <si>
    <t>-0.908655</t>
  </si>
  <si>
    <t>110.95</t>
  </si>
  <si>
    <t>1.12982</t>
  </si>
  <si>
    <t>0.311497</t>
  </si>
  <si>
    <t>-0.33172</t>
  </si>
  <si>
    <t>-3.46458</t>
  </si>
  <si>
    <t>10.644</t>
  </si>
  <si>
    <t>183.96</t>
  </si>
  <si>
    <t>0.361198</t>
  </si>
  <si>
    <t>0.667459</t>
  </si>
  <si>
    <t>-0.332455</t>
  </si>
  <si>
    <t>-0.967628</t>
  </si>
  <si>
    <t>0.195127</t>
  </si>
  <si>
    <t>0.826883</t>
  </si>
  <si>
    <t>-0.332617</t>
  </si>
  <si>
    <t>-0.549058</t>
  </si>
  <si>
    <t>37.433</t>
  </si>
  <si>
    <t>16.416</t>
  </si>
  <si>
    <t>0.800236</t>
  </si>
  <si>
    <t>0.330103</t>
  </si>
  <si>
    <t>-0.333149</t>
  </si>
  <si>
    <t>-2.20364</t>
  </si>
  <si>
    <t>5.6423</t>
  </si>
  <si>
    <t>8.7417</t>
  </si>
  <si>
    <t>1.89783</t>
  </si>
  <si>
    <t>0.398173</t>
  </si>
  <si>
    <t>-0.333159</t>
  </si>
  <si>
    <t>-8.80566</t>
  </si>
  <si>
    <t>0.473322</t>
  </si>
  <si>
    <t>0.531481</t>
  </si>
  <si>
    <t>-0.333364</t>
  </si>
  <si>
    <t>-1.25496</t>
  </si>
  <si>
    <t>8.682</t>
  </si>
  <si>
    <t>0.417396</t>
  </si>
  <si>
    <t>0.599061</t>
  </si>
  <si>
    <t>-0.333818</t>
  </si>
  <si>
    <t>-1.1103</t>
  </si>
  <si>
    <t>0.23178</t>
  </si>
  <si>
    <t>0.792982</t>
  </si>
  <si>
    <t>-0.333865</t>
  </si>
  <si>
    <t>-0.642379</t>
  </si>
  <si>
    <t>0.222614</t>
  </si>
  <si>
    <t>0.800418</t>
  </si>
  <si>
    <t>-0.333909</t>
  </si>
  <si>
    <t>-0.619155</t>
  </si>
  <si>
    <t>0.00038775</t>
  </si>
  <si>
    <t>3.1004</t>
  </si>
  <si>
    <t>1.15565</t>
  </si>
  <si>
    <t>0.312</t>
  </si>
  <si>
    <t>-0.33505</t>
  </si>
  <si>
    <t>-3.58167</t>
  </si>
  <si>
    <t>0.0010726</t>
  </si>
  <si>
    <t>2.3924</t>
  </si>
  <si>
    <t>0.251356</t>
  </si>
  <si>
    <t>0.771591</t>
  </si>
  <si>
    <t>-0.335312</t>
  </si>
  <si>
    <t>-0.691786</t>
  </si>
  <si>
    <t>109.73</t>
  </si>
  <si>
    <t>0.452006</t>
  </si>
  <si>
    <t>0.551121</t>
  </si>
  <si>
    <t>-0.335365</t>
  </si>
  <si>
    <t>-1.19944</t>
  </si>
  <si>
    <t>45.879</t>
  </si>
  <si>
    <t>0.33902</t>
  </si>
  <si>
    <t>0.697815</t>
  </si>
  <si>
    <t>-0.337511</t>
  </si>
  <si>
    <t>-0.911805</t>
  </si>
  <si>
    <t>5.6221</t>
  </si>
  <si>
    <t>0.207037</t>
  </si>
  <si>
    <t>0.816143</t>
  </si>
  <si>
    <t>-0.337544</t>
  </si>
  <si>
    <t>-0.579524</t>
  </si>
  <si>
    <t>68.668</t>
  </si>
  <si>
    <t>0.752956</t>
  </si>
  <si>
    <t>-0.337684</t>
  </si>
  <si>
    <t>-2.05189</t>
  </si>
  <si>
    <t>9.2646</t>
  </si>
  <si>
    <t>0.685201</t>
  </si>
  <si>
    <t>0.377017</t>
  </si>
  <si>
    <t>-0.337877</t>
  </si>
  <si>
    <t>-1.84432</t>
  </si>
  <si>
    <t>16.969</t>
  </si>
  <si>
    <t>0.331972</t>
  </si>
  <si>
    <t>0.703277</t>
  </si>
  <si>
    <t>-0.339017</t>
  </si>
  <si>
    <t>-0.894104</t>
  </si>
  <si>
    <t>9.0388</t>
  </si>
  <si>
    <t>1.10459</t>
  </si>
  <si>
    <t>0.307607</t>
  </si>
  <si>
    <t>-0.339808</t>
  </si>
  <si>
    <t>-3.35315</t>
  </si>
  <si>
    <t>11.755</t>
  </si>
  <si>
    <t>0.887895</t>
  </si>
  <si>
    <t>0.298972</t>
  </si>
  <si>
    <t>-0.339918</t>
  </si>
  <si>
    <t>-2.50191</t>
  </si>
  <si>
    <t>39.028</t>
  </si>
  <si>
    <t>12.759</t>
  </si>
  <si>
    <t>0.472892</t>
  </si>
  <si>
    <t>0.531893</t>
  </si>
  <si>
    <t>-0.340879</t>
  </si>
  <si>
    <t>-1.25384</t>
  </si>
  <si>
    <t>87.757</t>
  </si>
  <si>
    <t>0.304085</t>
  </si>
  <si>
    <t>0.723506</t>
  </si>
  <si>
    <t>-0.341069</t>
  </si>
  <si>
    <t>-0.824156</t>
  </si>
  <si>
    <t>0.00039002</t>
  </si>
  <si>
    <t>3.1528</t>
  </si>
  <si>
    <t>0.00886667</t>
  </si>
  <si>
    <t>0.984112</t>
  </si>
  <si>
    <t>-0.341202</t>
  </si>
  <si>
    <t>-0.0285861</t>
  </si>
  <si>
    <t>64.705</t>
  </si>
  <si>
    <t>5.3909</t>
  </si>
  <si>
    <t>0.257273</t>
  </si>
  <si>
    <t>0.767836</t>
  </si>
  <si>
    <t>-0.341475</t>
  </si>
  <si>
    <t>-0.706681</t>
  </si>
  <si>
    <t>88.082</t>
  </si>
  <si>
    <t>170.94</t>
  </si>
  <si>
    <t>0.523451</t>
  </si>
  <si>
    <t>0.502884</t>
  </si>
  <si>
    <t>-0.343026</t>
  </si>
  <si>
    <t>-1.38774</t>
  </si>
  <si>
    <t>24.418</t>
  </si>
  <si>
    <t>4.2292</t>
  </si>
  <si>
    <t>0.501947</t>
  </si>
  <si>
    <t>0.513619</t>
  </si>
  <si>
    <t>-0.343252</t>
  </si>
  <si>
    <t>-1.33037</t>
  </si>
  <si>
    <t>30.59</t>
  </si>
  <si>
    <t>0.337586</t>
  </si>
  <si>
    <t>0.697843</t>
  </si>
  <si>
    <t>-0.343587</t>
  </si>
  <si>
    <t>-0.908202</t>
  </si>
  <si>
    <t>249.74</t>
  </si>
  <si>
    <t>1.40472</t>
  </si>
  <si>
    <t>0.331224</t>
  </si>
  <si>
    <t>-0.344177</t>
  </si>
  <si>
    <t>-4.88908</t>
  </si>
  <si>
    <t>30.178</t>
  </si>
  <si>
    <t>0.0097245</t>
  </si>
  <si>
    <t>1.669</t>
  </si>
  <si>
    <t>0.812761</t>
  </si>
  <si>
    <t>0.323141</t>
  </si>
  <si>
    <t>-0.344576</t>
  </si>
  <si>
    <t>-2.24486</t>
  </si>
  <si>
    <t>11.106</t>
  </si>
  <si>
    <t>0.748312</t>
  </si>
  <si>
    <t>0.340553</t>
  </si>
  <si>
    <t>-0.344857</t>
  </si>
  <si>
    <t>-2.0373</t>
  </si>
  <si>
    <t>107.21</t>
  </si>
  <si>
    <t>12.788</t>
  </si>
  <si>
    <t>0.257034</t>
  </si>
  <si>
    <t>0.767351</t>
  </si>
  <si>
    <t>-0.345122</t>
  </si>
  <si>
    <t>-0.706079</t>
  </si>
  <si>
    <t>25.849</t>
  </si>
  <si>
    <t>0.415168</t>
  </si>
  <si>
    <t>0.600907</t>
  </si>
  <si>
    <t>-0.345228</t>
  </si>
  <si>
    <t>-1.1046</t>
  </si>
  <si>
    <t>290.71</t>
  </si>
  <si>
    <t>0.225206</t>
  </si>
  <si>
    <t>0.796253</t>
  </si>
  <si>
    <t>-0.34558</t>
  </si>
  <si>
    <t>-0.625728</t>
  </si>
  <si>
    <t>20.275</t>
  </si>
  <si>
    <t>5.0163</t>
  </si>
  <si>
    <t>0.381215</t>
  </si>
  <si>
    <t>0.640705</t>
  </si>
  <si>
    <t>-0.345761</t>
  </si>
  <si>
    <t>-1.01821</t>
  </si>
  <si>
    <t>9.7204</t>
  </si>
  <si>
    <t>0.193954</t>
  </si>
  <si>
    <t>0.828876</t>
  </si>
  <si>
    <t>-0.345827</t>
  </si>
  <si>
    <t>-0.546049</t>
  </si>
  <si>
    <t>5.7232</t>
  </si>
  <si>
    <t>0.0672791</t>
  </si>
  <si>
    <t>0.936197</t>
  </si>
  <si>
    <t>-0.347148</t>
  </si>
  <si>
    <t>-0.20508</t>
  </si>
  <si>
    <t>45.499</t>
  </si>
  <si>
    <t>0.304874</t>
  </si>
  <si>
    <t>0.724633</t>
  </si>
  <si>
    <t>-0.347828</t>
  </si>
  <si>
    <t>-0.826133</t>
  </si>
  <si>
    <t>0.0091533</t>
  </si>
  <si>
    <t>1.7112</t>
  </si>
  <si>
    <t>0.010038</t>
  </si>
  <si>
    <t>0.983441</t>
  </si>
  <si>
    <t>-0.348247</t>
  </si>
  <si>
    <t>-0.0323209</t>
  </si>
  <si>
    <t>0.001124</t>
  </si>
  <si>
    <t>2.7982</t>
  </si>
  <si>
    <t>0.766169</t>
  </si>
  <si>
    <t>0.338026</t>
  </si>
  <si>
    <t>-0.348875</t>
  </si>
  <si>
    <t>-2.0937</t>
  </si>
  <si>
    <t>26.472</t>
  </si>
  <si>
    <t>0.231343</t>
  </si>
  <si>
    <t>0.79217</t>
  </si>
  <si>
    <t>-0.349089</t>
  </si>
  <si>
    <t>-0.641273</t>
  </si>
  <si>
    <t>0.415719</t>
  </si>
  <si>
    <t>0.59964</t>
  </si>
  <si>
    <t>-0.349281</t>
  </si>
  <si>
    <t>-1.10601</t>
  </si>
  <si>
    <t>0.00075586</t>
  </si>
  <si>
    <t>2.8676</t>
  </si>
  <si>
    <t>0.091335</t>
  </si>
  <si>
    <t>0.920961</t>
  </si>
  <si>
    <t>-0.349311</t>
  </si>
  <si>
    <t>-0.273184</t>
  </si>
  <si>
    <t>44.005</t>
  </si>
  <si>
    <t>0.27055</t>
  </si>
  <si>
    <t>0.756916</t>
  </si>
  <si>
    <t>-0.349446</t>
  </si>
  <si>
    <t>-0.740049</t>
  </si>
  <si>
    <t>0.771231</t>
  </si>
  <si>
    <t>0.337619</t>
  </si>
  <si>
    <t>-0.350415</t>
  </si>
  <si>
    <t>-2.10983</t>
  </si>
  <si>
    <t>0.371073</t>
  </si>
  <si>
    <t>0.654773</t>
  </si>
  <si>
    <t>-0.350513</t>
  </si>
  <si>
    <t>-0.992554</t>
  </si>
  <si>
    <t>33.201</t>
  </si>
  <si>
    <t>6.0166</t>
  </si>
  <si>
    <t>0.360238</t>
  </si>
  <si>
    <t>0.668356</t>
  </si>
  <si>
    <t>-0.350604</t>
  </si>
  <si>
    <t>-0.965206</t>
  </si>
  <si>
    <t>18.475</t>
  </si>
  <si>
    <t>0.461987</t>
  </si>
  <si>
    <t>0.541536</t>
  </si>
  <si>
    <t>-0.350917</t>
  </si>
  <si>
    <t>-1.22538</t>
  </si>
  <si>
    <t>90.995</t>
  </si>
  <si>
    <t>15.335</t>
  </si>
  <si>
    <t>0.392445</t>
  </si>
  <si>
    <t>0.62706</t>
  </si>
  <si>
    <t>-0.351014</t>
  </si>
  <si>
    <t>-1.04669</t>
  </si>
  <si>
    <t>65.237</t>
  </si>
  <si>
    <t>0.856304</t>
  </si>
  <si>
    <t>0.304251</t>
  </si>
  <si>
    <t>-0.351136</t>
  </si>
  <si>
    <t>-2.39173</t>
  </si>
  <si>
    <t>0.00039809</t>
  </si>
  <si>
    <t>3.3374</t>
  </si>
  <si>
    <t>0.134829</t>
  </si>
  <si>
    <t>0.894989</t>
  </si>
  <si>
    <t>-0.351213</t>
  </si>
  <si>
    <t>-0.39164</t>
  </si>
  <si>
    <t>60.366</t>
  </si>
  <si>
    <t>1.03637</t>
  </si>
  <si>
    <t>0.300576</t>
  </si>
  <si>
    <t>-0.351318</t>
  </si>
  <si>
    <t>-3.06557</t>
  </si>
  <si>
    <t>6.2666</t>
  </si>
  <si>
    <t>0.293142</t>
  </si>
  <si>
    <t>0.737886</t>
  </si>
  <si>
    <t>-0.351421</t>
  </si>
  <si>
    <t>-0.796723</t>
  </si>
  <si>
    <t>0.00038805</t>
  </si>
  <si>
    <t>3.1062</t>
  </si>
  <si>
    <t>0.214158</t>
  </si>
  <si>
    <t>0.807642</t>
  </si>
  <si>
    <t>-0.35144</t>
  </si>
  <si>
    <t>-0.59767</t>
  </si>
  <si>
    <t>221.39</t>
  </si>
  <si>
    <t>1.08177</t>
  </si>
  <si>
    <t>0.309795</t>
  </si>
  <si>
    <t>-0.351448</t>
  </si>
  <si>
    <t>-3.25473</t>
  </si>
  <si>
    <t>15.274</t>
  </si>
  <si>
    <t>0.266879</t>
  </si>
  <si>
    <t>0.75528</t>
  </si>
  <si>
    <t>-0.351811</t>
  </si>
  <si>
    <t>-0.730828</t>
  </si>
  <si>
    <t>0.633932</t>
  </si>
  <si>
    <t>-0.352796</t>
  </si>
  <si>
    <t>-1.0345</t>
  </si>
  <si>
    <t>3.6315</t>
  </si>
  <si>
    <t>0.321562</t>
  </si>
  <si>
    <t>0.709932</t>
  </si>
  <si>
    <t>-0.352819</t>
  </si>
  <si>
    <t>-0.867977</t>
  </si>
  <si>
    <t>4.7495</t>
  </si>
  <si>
    <t>0.342767</t>
  </si>
  <si>
    <t>0.692029</t>
  </si>
  <si>
    <t>-0.352878</t>
  </si>
  <si>
    <t>-0.921224</t>
  </si>
  <si>
    <t>0.185923</t>
  </si>
  <si>
    <t>0.834626</t>
  </si>
  <si>
    <t>-0.352982</t>
  </si>
  <si>
    <t>-0.525398</t>
  </si>
  <si>
    <t>0.0812814</t>
  </si>
  <si>
    <t>0.929119</t>
  </si>
  <si>
    <t>-0.353435</t>
  </si>
  <si>
    <t>-0.244983</t>
  </si>
  <si>
    <t>49.511</t>
  </si>
  <si>
    <t>0.982105</t>
  </si>
  <si>
    <t>0.296515</t>
  </si>
  <si>
    <t>-0.354585</t>
  </si>
  <si>
    <t>-2.85023</t>
  </si>
  <si>
    <t>62.98</t>
  </si>
  <si>
    <t>0.904136</t>
  </si>
  <si>
    <t>-0.354762</t>
  </si>
  <si>
    <t>-0.334533</t>
  </si>
  <si>
    <t>38.704</t>
  </si>
  <si>
    <t>0.705704</t>
  </si>
  <si>
    <t>0.363382</t>
  </si>
  <si>
    <t>-0.354878</t>
  </si>
  <si>
    <t>-1.90598</t>
  </si>
  <si>
    <t>48.954</t>
  </si>
  <si>
    <t>0.843118</t>
  </si>
  <si>
    <t>0.308989</t>
  </si>
  <si>
    <t>-0.355439</t>
  </si>
  <si>
    <t>-2.34666</t>
  </si>
  <si>
    <t>4.1632</t>
  </si>
  <si>
    <t>0.350682</t>
  </si>
  <si>
    <t>0.685288</t>
  </si>
  <si>
    <t>-0.355608</t>
  </si>
  <si>
    <t>-0.941134</t>
  </si>
  <si>
    <t>8.3619</t>
  </si>
  <si>
    <t>0.322618</t>
  </si>
  <si>
    <t>0.708058</t>
  </si>
  <si>
    <t>-0.356236</t>
  </si>
  <si>
    <t>-0.870626</t>
  </si>
  <si>
    <t>138.01</t>
  </si>
  <si>
    <t>22.737</t>
  </si>
  <si>
    <t>0.157094</t>
  </si>
  <si>
    <t>0.868466</t>
  </si>
  <si>
    <t>-0.356666</t>
  </si>
  <si>
    <t>-0.4505</t>
  </si>
  <si>
    <t>64.75</t>
  </si>
  <si>
    <t>1.00178</t>
  </si>
  <si>
    <t>0.295613</t>
  </si>
  <si>
    <t>-0.357334</t>
  </si>
  <si>
    <t>-2.92699</t>
  </si>
  <si>
    <t>0.68568</t>
  </si>
  <si>
    <t>-0.357474</t>
  </si>
  <si>
    <t>-0.941439</t>
  </si>
  <si>
    <t>38.596</t>
  </si>
  <si>
    <t>0.571203</t>
  </si>
  <si>
    <t>0.46718</t>
  </si>
  <si>
    <t>-0.358084</t>
  </si>
  <si>
    <t>-1.51762</t>
  </si>
  <si>
    <t>69.357</t>
  </si>
  <si>
    <t>0.205643</t>
  </si>
  <si>
    <t>0.818596</t>
  </si>
  <si>
    <t>-0.358938</t>
  </si>
  <si>
    <t>-0.575968</t>
  </si>
  <si>
    <t>92.907</t>
  </si>
  <si>
    <t>1.0787</t>
  </si>
  <si>
    <t>0.304588</t>
  </si>
  <si>
    <t>-0.359141</t>
  </si>
  <si>
    <t>-3.2417</t>
  </si>
  <si>
    <t>23.278</t>
  </si>
  <si>
    <t>1.22407</t>
  </si>
  <si>
    <t>0.316813</t>
  </si>
  <si>
    <t>-0.359156</t>
  </si>
  <si>
    <t>-3.90739</t>
  </si>
  <si>
    <t>11.709</t>
  </si>
  <si>
    <t>0.181266</t>
  </si>
  <si>
    <t>0.837881</t>
  </si>
  <si>
    <t>-0.359271</t>
  </si>
  <si>
    <t>-0.513386</t>
  </si>
  <si>
    <t>0.0010993</t>
  </si>
  <si>
    <t>2.6294</t>
  </si>
  <si>
    <t>0.36898</t>
  </si>
  <si>
    <t>0.659907</t>
  </si>
  <si>
    <t>-0.359289</t>
  </si>
  <si>
    <t>-0.987265</t>
  </si>
  <si>
    <t>0.513146</t>
  </si>
  <si>
    <t>0.511567</t>
  </si>
  <si>
    <t>-0.359461</t>
  </si>
  <si>
    <t>-1.36017</t>
  </si>
  <si>
    <t>46.616</t>
  </si>
  <si>
    <t>0.403832</t>
  </si>
  <si>
    <t>0.616769</t>
  </si>
  <si>
    <t>-0.359525</t>
  </si>
  <si>
    <t>-1.07566</t>
  </si>
  <si>
    <t>11.284</t>
  </si>
  <si>
    <t>0.876151</t>
  </si>
  <si>
    <t>0.303715</t>
  </si>
  <si>
    <t>-0.359866</t>
  </si>
  <si>
    <t>-2.46058</t>
  </si>
  <si>
    <t>15.796</t>
  </si>
  <si>
    <t>0.971445</t>
  </si>
  <si>
    <t>0.298075</t>
  </si>
  <si>
    <t>-0.360829</t>
  </si>
  <si>
    <t>-2.80924</t>
  </si>
  <si>
    <t>0.560555</t>
  </si>
  <si>
    <t>0.470855</t>
  </si>
  <si>
    <t>-0.360889</t>
  </si>
  <si>
    <t>-1.48834</t>
  </si>
  <si>
    <t>96.75</t>
  </si>
  <si>
    <t>0.336505</t>
  </si>
  <si>
    <t>-0.361097</t>
  </si>
  <si>
    <t>-2.13376</t>
  </si>
  <si>
    <t>15.492</t>
  </si>
  <si>
    <t>0.556914</t>
  </si>
  <si>
    <t>0.470206</t>
  </si>
  <si>
    <t>-0.363471</t>
  </si>
  <si>
    <t>-1.47837</t>
  </si>
  <si>
    <t>12.707</t>
  </si>
  <si>
    <t>0.168727</t>
  </si>
  <si>
    <t>0.852995</t>
  </si>
  <si>
    <t>-0.363519</t>
  </si>
  <si>
    <t>-0.480881</t>
  </si>
  <si>
    <t>4.0103</t>
  </si>
  <si>
    <t>2.1589</t>
  </si>
  <si>
    <t>0.423667</t>
  </si>
  <si>
    <t>-0.364017</t>
  </si>
  <si>
    <t>-11.9448</t>
  </si>
  <si>
    <t>303.87</t>
  </si>
  <si>
    <t>1.46033</t>
  </si>
  <si>
    <t>0.32171</t>
  </si>
  <si>
    <t>-0.364085</t>
  </si>
  <si>
    <t>-5.23172</t>
  </si>
  <si>
    <t>0.00040161</t>
  </si>
  <si>
    <t>0.724625</t>
  </si>
  <si>
    <t>0.353473</t>
  </si>
  <si>
    <t>-0.364492</t>
  </si>
  <si>
    <t>-1.96375</t>
  </si>
  <si>
    <t>271.32</t>
  </si>
  <si>
    <t>9.478</t>
  </si>
  <si>
    <t>0.385499</t>
  </si>
  <si>
    <t>0.63423</t>
  </si>
  <si>
    <t>-0.364708</t>
  </si>
  <si>
    <t>-1.02906</t>
  </si>
  <si>
    <t>8.9157</t>
  </si>
  <si>
    <t>0.392605</t>
  </si>
  <si>
    <t>0.627113</t>
  </si>
  <si>
    <t>-0.365106</t>
  </si>
  <si>
    <t>-1.0471</t>
  </si>
  <si>
    <t>164.78</t>
  </si>
  <si>
    <t>0.801829</t>
  </si>
  <si>
    <t>0.328151</t>
  </si>
  <si>
    <t>-0.365527</t>
  </si>
  <si>
    <t>-2.20885</t>
  </si>
  <si>
    <t>65.695</t>
  </si>
  <si>
    <t>28.284</t>
  </si>
  <si>
    <t>0.486634</t>
  </si>
  <si>
    <t>0.522602</t>
  </si>
  <si>
    <t>-0.365614</t>
  </si>
  <si>
    <t>-1.2899</t>
  </si>
  <si>
    <t>44.86</t>
  </si>
  <si>
    <t>0.441119</t>
  </si>
  <si>
    <t>0.562713</t>
  </si>
  <si>
    <t>-0.36568</t>
  </si>
  <si>
    <t>-1.17128</t>
  </si>
  <si>
    <t>30.228</t>
  </si>
  <si>
    <t>1.05571</t>
  </si>
  <si>
    <t>0.306373</t>
  </si>
  <si>
    <t>-0.36569</t>
  </si>
  <si>
    <t>-3.14509</t>
  </si>
  <si>
    <t>33.007</t>
  </si>
  <si>
    <t>0.258183</t>
  </si>
  <si>
    <t>0.766519</t>
  </si>
  <si>
    <t>-0.365822</t>
  </si>
  <si>
    <t>-0.70897</t>
  </si>
  <si>
    <t>10.875</t>
  </si>
  <si>
    <t>0.118825</t>
  </si>
  <si>
    <t>0.903895</t>
  </si>
  <si>
    <t>-0.366748</t>
  </si>
  <si>
    <t>-0.348651</t>
  </si>
  <si>
    <t>74.362</t>
  </si>
  <si>
    <t>0.364009</t>
  </si>
  <si>
    <t>0.665473</t>
  </si>
  <si>
    <t>-0.366962</t>
  </si>
  <si>
    <t>-0.974717</t>
  </si>
  <si>
    <t>39.37</t>
  </si>
  <si>
    <t>0.00880814</t>
  </si>
  <si>
    <t>0.984464</t>
  </si>
  <si>
    <t>-0.367129</t>
  </si>
  <si>
    <t>-0.0283992</t>
  </si>
  <si>
    <t>0.00039262</t>
  </si>
  <si>
    <t>3.2063</t>
  </si>
  <si>
    <t>0.570121</t>
  </si>
  <si>
    <t>0.466016</t>
  </si>
  <si>
    <t>-0.367374</t>
  </si>
  <si>
    <t>-1.51463</t>
  </si>
  <si>
    <t>140.31</t>
  </si>
  <si>
    <t>0.356173</t>
  </si>
  <si>
    <t>0.677241</t>
  </si>
  <si>
    <t>-0.367588</t>
  </si>
  <si>
    <t>-0.954962</t>
  </si>
  <si>
    <t>26.215</t>
  </si>
  <si>
    <t>21.025</t>
  </si>
  <si>
    <t>0.0872608</t>
  </si>
  <si>
    <t>0.925423</t>
  </si>
  <si>
    <t>-0.369574</t>
  </si>
  <si>
    <t>-0.261798</t>
  </si>
  <si>
    <t>11.826</t>
  </si>
  <si>
    <t>0.246774</t>
  </si>
  <si>
    <t>0.782036</t>
  </si>
  <si>
    <t>-0.369996</t>
  </si>
  <si>
    <t>-0.680242</t>
  </si>
  <si>
    <t>124.19</t>
  </si>
  <si>
    <t>0.308667</t>
  </si>
  <si>
    <t>0.717314</t>
  </si>
  <si>
    <t>-0.371072</t>
  </si>
  <si>
    <t>-0.83564</t>
  </si>
  <si>
    <t>59.457</t>
  </si>
  <si>
    <t>0.244494</t>
  </si>
  <si>
    <t>0.784054</t>
  </si>
  <si>
    <t>-0.371117</t>
  </si>
  <si>
    <t>-0.674493</t>
  </si>
  <si>
    <t>73.684</t>
  </si>
  <si>
    <t>11.975</t>
  </si>
  <si>
    <t>0.22088</t>
  </si>
  <si>
    <t>0.801945</t>
  </si>
  <si>
    <t>-0.371197</t>
  </si>
  <si>
    <t>-0.614754</t>
  </si>
  <si>
    <t>33.193</t>
  </si>
  <si>
    <t>0.495546</t>
  </si>
  <si>
    <t>0.517173</t>
  </si>
  <si>
    <t>-0.371232</t>
  </si>
  <si>
    <t>-1.31342</t>
  </si>
  <si>
    <t>141.51</t>
  </si>
  <si>
    <t>0.393023</t>
  </si>
  <si>
    <t>0.626242</t>
  </si>
  <si>
    <t>-0.371662</t>
  </si>
  <si>
    <t>-1.04816</t>
  </si>
  <si>
    <t>0.149744</t>
  </si>
  <si>
    <t>0.87549</t>
  </si>
  <si>
    <t>-0.372497</t>
  </si>
  <si>
    <t>-0.431181</t>
  </si>
  <si>
    <t>0.00040437</t>
  </si>
  <si>
    <t>3.449</t>
  </si>
  <si>
    <t>0.415052</t>
  </si>
  <si>
    <t>0.600102</t>
  </si>
  <si>
    <t>-0.372804</t>
  </si>
  <si>
    <t>-1.10431</t>
  </si>
  <si>
    <t>27.025</t>
  </si>
  <si>
    <t>18.798</t>
  </si>
  <si>
    <t>0.135234</t>
  </si>
  <si>
    <t>-0.372892</t>
  </si>
  <si>
    <t>-0.39272</t>
  </si>
  <si>
    <t>85.6</t>
  </si>
  <si>
    <t>0.458934</t>
  </si>
  <si>
    <t>0.543585</t>
  </si>
  <si>
    <t>-0.373278</t>
  </si>
  <si>
    <t>-1.21743</t>
  </si>
  <si>
    <t>49.236</t>
  </si>
  <si>
    <t>29.66</t>
  </si>
  <si>
    <t>1.54956</t>
  </si>
  <si>
    <t>0.326074</t>
  </si>
  <si>
    <t>-0.373566</t>
  </si>
  <si>
    <t>-5.82685</t>
  </si>
  <si>
    <t>0.304825</t>
  </si>
  <si>
    <t>0.724256</t>
  </si>
  <si>
    <t>-0.37361</t>
  </si>
  <si>
    <t>-0.826009</t>
  </si>
  <si>
    <t>46.488</t>
  </si>
  <si>
    <t>0.502877</t>
  </si>
  <si>
    <t>0.513548</t>
  </si>
  <si>
    <t>-0.373981</t>
  </si>
  <si>
    <t>-1.33284</t>
  </si>
  <si>
    <t>41.647</t>
  </si>
  <si>
    <t>1.28839</t>
  </si>
  <si>
    <t>0.331098</t>
  </si>
  <si>
    <t>-0.37435</t>
  </si>
  <si>
    <t>-4.23551</t>
  </si>
  <si>
    <t>14.92</t>
  </si>
  <si>
    <t>0.485486</t>
  </si>
  <si>
    <t>0.522862</t>
  </si>
  <si>
    <t>-0.374596</t>
  </si>
  <si>
    <t>-1.28688</t>
  </si>
  <si>
    <t>80.625</t>
  </si>
  <si>
    <t>4.8956</t>
  </si>
  <si>
    <t>0.27758</t>
  </si>
  <si>
    <t>0.753202</t>
  </si>
  <si>
    <t>-0.374713</t>
  </si>
  <si>
    <t>-0.757695</t>
  </si>
  <si>
    <t>44.228</t>
  </si>
  <si>
    <t>0.267292</t>
  </si>
  <si>
    <t>0.7558</t>
  </si>
  <si>
    <t>-0.374855</t>
  </si>
  <si>
    <t>-0.731865</t>
  </si>
  <si>
    <t>272.28</t>
  </si>
  <si>
    <t>0.307734</t>
  </si>
  <si>
    <t>-0.374902</t>
  </si>
  <si>
    <t>-2.36328</t>
  </si>
  <si>
    <t>0.000392</t>
  </si>
  <si>
    <t>3.2035</t>
  </si>
  <si>
    <t>0.00939216</t>
  </si>
  <si>
    <t>0.983926</t>
  </si>
  <si>
    <t>-0.374952</t>
  </si>
  <si>
    <t>-0.0302627</t>
  </si>
  <si>
    <t>12.99</t>
  </si>
  <si>
    <t>0.453217</t>
  </si>
  <si>
    <t>0.551404</t>
  </si>
  <si>
    <t>-0.375158</t>
  </si>
  <si>
    <t>-1.20258</t>
  </si>
  <si>
    <t>150.12</t>
  </si>
  <si>
    <t>0.501784</t>
  </si>
  <si>
    <t>0.513219</t>
  </si>
  <si>
    <t>-0.375302</t>
  </si>
  <si>
    <t>-1.32994</t>
  </si>
  <si>
    <t>29.931</t>
  </si>
  <si>
    <t>0.545564</t>
  </si>
  <si>
    <t>0.485088</t>
  </si>
  <si>
    <t>-0.375568</t>
  </si>
  <si>
    <t>-1.44744</t>
  </si>
  <si>
    <t>0.377661</t>
  </si>
  <si>
    <t>0.645128</t>
  </si>
  <si>
    <t>-0.375934</t>
  </si>
  <si>
    <t>-1.00921</t>
  </si>
  <si>
    <t>88.6</t>
  </si>
  <si>
    <t>0.636608</t>
  </si>
  <si>
    <t>-0.377678</t>
  </si>
  <si>
    <t>-1.7019</t>
  </si>
  <si>
    <t>39.977</t>
  </si>
  <si>
    <t>0.715042</t>
  </si>
  <si>
    <t>0.359826</t>
  </si>
  <si>
    <t>-0.377827</t>
  </si>
  <si>
    <t>-1.93438</t>
  </si>
  <si>
    <t>36.828</t>
  </si>
  <si>
    <t>9.7749</t>
  </si>
  <si>
    <t>0.133418</t>
  </si>
  <si>
    <t>0.896275</t>
  </si>
  <si>
    <t>-0.377929</t>
  </si>
  <si>
    <t>-0.387876</t>
  </si>
  <si>
    <t>13.411</t>
  </si>
  <si>
    <t>0.875237</t>
  </si>
  <si>
    <t>0.304057</t>
  </si>
  <si>
    <t>-0.37835</t>
  </si>
  <si>
    <t>-2.45738</t>
  </si>
  <si>
    <t>154.84</t>
  </si>
  <si>
    <t>0.390129</t>
  </si>
  <si>
    <t>0.633177</t>
  </si>
  <si>
    <t>-0.378439</t>
  </si>
  <si>
    <t>-1.04081</t>
  </si>
  <si>
    <t>0.267773</t>
  </si>
  <si>
    <t>0.755828</t>
  </si>
  <si>
    <t>-0.378465</t>
  </si>
  <si>
    <t>-0.733074</t>
  </si>
  <si>
    <t>28.858</t>
  </si>
  <si>
    <t>0.0003882</t>
  </si>
  <si>
    <t>3.1071</t>
  </si>
  <si>
    <t>0.723097</t>
  </si>
  <si>
    <t>0.353892</t>
  </si>
  <si>
    <t>-0.3788</t>
  </si>
  <si>
    <t>-1.95905</t>
  </si>
  <si>
    <t>1.11161</t>
  </si>
  <si>
    <t>0.311256</t>
  </si>
  <si>
    <t>-0.380068</t>
  </si>
  <si>
    <t>-3.38385</t>
  </si>
  <si>
    <t>22.588</t>
  </si>
  <si>
    <t>0.0037762</t>
  </si>
  <si>
    <t>2.0689</t>
  </si>
  <si>
    <t>0.0110305</t>
  </si>
  <si>
    <t>0.982876</t>
  </si>
  <si>
    <t>-0.380737</t>
  </si>
  <si>
    <t>-0.035478</t>
  </si>
  <si>
    <t>37.304</t>
  </si>
  <si>
    <t>0.968775</t>
  </si>
  <si>
    <t>0.297061</t>
  </si>
  <si>
    <t>-0.381236</t>
  </si>
  <si>
    <t>-2.79904</t>
  </si>
  <si>
    <t>0.001408</t>
  </si>
  <si>
    <t>0.316309</t>
  </si>
  <si>
    <t>0.713711</t>
  </si>
  <si>
    <t>-0.382766</t>
  </si>
  <si>
    <t>-0.854802</t>
  </si>
  <si>
    <t>0.592915</t>
  </si>
  <si>
    <t>0.444076</t>
  </si>
  <si>
    <t>-0.383195</t>
  </si>
  <si>
    <t>-1.57792</t>
  </si>
  <si>
    <t>0.597641</t>
  </si>
  <si>
    <t>0.439143</t>
  </si>
  <si>
    <t>-0.383498</t>
  </si>
  <si>
    <t>-1.59115</t>
  </si>
  <si>
    <t>0.591441</t>
  </si>
  <si>
    <t>0.446056</t>
  </si>
  <si>
    <t>-0.383831</t>
  </si>
  <si>
    <t>-1.5738</t>
  </si>
  <si>
    <t>68.619</t>
  </si>
  <si>
    <t>0.781455</t>
  </si>
  <si>
    <t>0.334595</t>
  </si>
  <si>
    <t>-0.383921</t>
  </si>
  <si>
    <t>-2.14264</t>
  </si>
  <si>
    <t>12.026</t>
  </si>
  <si>
    <t>0.798944</t>
  </si>
  <si>
    <t>0.33037</t>
  </si>
  <si>
    <t>-0.384244</t>
  </si>
  <si>
    <t>-2.19941</t>
  </si>
  <si>
    <t>0.0010929</t>
  </si>
  <si>
    <t>2.5447</t>
  </si>
  <si>
    <t>0.627333</t>
  </si>
  <si>
    <t>0.417399</t>
  </si>
  <si>
    <t>-0.384638</t>
  </si>
  <si>
    <t>-1.67527</t>
  </si>
  <si>
    <t>29.438</t>
  </si>
  <si>
    <t>0.416207</t>
  </si>
  <si>
    <t>0.599774</t>
  </si>
  <si>
    <t>-0.384778</t>
  </si>
  <si>
    <t>-1.10726</t>
  </si>
  <si>
    <t>21.746</t>
  </si>
  <si>
    <t>0.291712</t>
  </si>
  <si>
    <t>0.739677</t>
  </si>
  <si>
    <t>-0.384831</t>
  </si>
  <si>
    <t>-0.793137</t>
  </si>
  <si>
    <t>3.9339</t>
  </si>
  <si>
    <t>0.232272</t>
  </si>
  <si>
    <t>0.792611</t>
  </si>
  <si>
    <t>-0.384922</t>
  </si>
  <si>
    <t>-0.643623</t>
  </si>
  <si>
    <t>26.579</t>
  </si>
  <si>
    <t>0.200513</t>
  </si>
  <si>
    <t>0.821943</t>
  </si>
  <si>
    <t>-0.384992</t>
  </si>
  <si>
    <t>-0.562855</t>
  </si>
  <si>
    <t>0.534832</t>
  </si>
  <si>
    <t>0.493126</t>
  </si>
  <si>
    <t>-0.385085</t>
  </si>
  <si>
    <t>-1.41837</t>
  </si>
  <si>
    <t>193.7</t>
  </si>
  <si>
    <t>0.435108</t>
  </si>
  <si>
    <t>0.575013</t>
  </si>
  <si>
    <t>-0.385486</t>
  </si>
  <si>
    <t>-1.15578</t>
  </si>
  <si>
    <t>1.05262</t>
  </si>
  <si>
    <t>0.304542</t>
  </si>
  <si>
    <t>-0.385798</t>
  </si>
  <si>
    <t>-3.13231</t>
  </si>
  <si>
    <t>92.694</t>
  </si>
  <si>
    <t>1.1417</t>
  </si>
  <si>
    <t>0.313947</t>
  </si>
  <si>
    <t>-0.386106</t>
  </si>
  <si>
    <t>-3.51806</t>
  </si>
  <si>
    <t>0.632465</t>
  </si>
  <si>
    <t>0.410112</t>
  </si>
  <si>
    <t>-0.38624</t>
  </si>
  <si>
    <t>-1.68998</t>
  </si>
  <si>
    <t>25.917</t>
  </si>
  <si>
    <t>0.0011173</t>
  </si>
  <si>
    <t>2.7682</t>
  </si>
  <si>
    <t>0.304311</t>
  </si>
  <si>
    <t>0.724258</t>
  </si>
  <si>
    <t>-0.386414</t>
  </si>
  <si>
    <t>-0.824721</t>
  </si>
  <si>
    <t>0.946779</t>
  </si>
  <si>
    <t>0.295157</t>
  </si>
  <si>
    <t>-0.386429</t>
  </si>
  <si>
    <t>-2.71599</t>
  </si>
  <si>
    <t>0.0010665</t>
  </si>
  <si>
    <t>2.3726</t>
  </si>
  <si>
    <t>1.22527</t>
  </si>
  <si>
    <t>0.317064</t>
  </si>
  <si>
    <t>-0.386741</t>
  </si>
  <si>
    <t>-3.91329</t>
  </si>
  <si>
    <t>14.899</t>
  </si>
  <si>
    <t>0.320702</t>
  </si>
  <si>
    <t>0.709882</t>
  </si>
  <si>
    <t>-0.386879</t>
  </si>
  <si>
    <t>-0.86582</t>
  </si>
  <si>
    <t>10.661</t>
  </si>
  <si>
    <t>0.00039231</t>
  </si>
  <si>
    <t>3.2037</t>
  </si>
  <si>
    <t>0.646189</t>
  </si>
  <si>
    <t>0.401275</t>
  </si>
  <si>
    <t>-0.387115</t>
  </si>
  <si>
    <t>-1.72958</t>
  </si>
  <si>
    <t>25.545</t>
  </si>
  <si>
    <t>1.67834</t>
  </si>
  <si>
    <t>0.341595</t>
  </si>
  <si>
    <t>-0.388994</t>
  </si>
  <si>
    <t>-6.79602</t>
  </si>
  <si>
    <t>4.3246</t>
  </si>
  <si>
    <t>0.280616</t>
  </si>
  <si>
    <t>0.749176</t>
  </si>
  <si>
    <t>-0.389806</t>
  </si>
  <si>
    <t>-0.765312</t>
  </si>
  <si>
    <t>3.6526</t>
  </si>
  <si>
    <t>1.16548</t>
  </si>
  <si>
    <t>0.315</t>
  </si>
  <si>
    <t>-0.389817</t>
  </si>
  <si>
    <t>-3.62705</t>
  </si>
  <si>
    <t>43.958</t>
  </si>
  <si>
    <t>0.0114595</t>
  </si>
  <si>
    <t>0.982762</t>
  </si>
  <si>
    <t>-0.389885</t>
  </si>
  <si>
    <t>-0.0368407</t>
  </si>
  <si>
    <t>23.221</t>
  </si>
  <si>
    <t>5.2774</t>
  </si>
  <si>
    <t>0.350105</t>
  </si>
  <si>
    <t>0.685597</t>
  </si>
  <si>
    <t>-0.390257</t>
  </si>
  <si>
    <t>-0.939681</t>
  </si>
  <si>
    <t>0.00039526</t>
  </si>
  <si>
    <t>3.2939</t>
  </si>
  <si>
    <t>0.175327</t>
  </si>
  <si>
    <t>0.845594</t>
  </si>
  <si>
    <t>-0.390393</t>
  </si>
  <si>
    <t>-0.498019</t>
  </si>
  <si>
    <t>127.41</t>
  </si>
  <si>
    <t>0.0047202</t>
  </si>
  <si>
    <t>1.9398</t>
  </si>
  <si>
    <t>0.0118569</t>
  </si>
  <si>
    <t>0.982106</t>
  </si>
  <si>
    <t>-0.390564</t>
  </si>
  <si>
    <t>-0.0381016</t>
  </si>
  <si>
    <t>9.5976</t>
  </si>
  <si>
    <t>0.224273</t>
  </si>
  <si>
    <t>0.797065</t>
  </si>
  <si>
    <t>-0.391003</t>
  </si>
  <si>
    <t>-0.623362</t>
  </si>
  <si>
    <t>39.481</t>
  </si>
  <si>
    <t>0.76622</t>
  </si>
  <si>
    <t>0.338427</t>
  </si>
  <si>
    <t>-0.391192</t>
  </si>
  <si>
    <t>-2.09386</t>
  </si>
  <si>
    <t>39.837</t>
  </si>
  <si>
    <t>0.468074</t>
  </si>
  <si>
    <t>0.535508</t>
  </si>
  <si>
    <t>-0.391498</t>
  </si>
  <si>
    <t>-1.24124</t>
  </si>
  <si>
    <t>4.2124</t>
  </si>
  <si>
    <t>0.669974</t>
  </si>
  <si>
    <t>0.38689</t>
  </si>
  <si>
    <t>-0.392053</t>
  </si>
  <si>
    <t>-1.79915</t>
  </si>
  <si>
    <t>40.756</t>
  </si>
  <si>
    <t>0.488534</t>
  </si>
  <si>
    <t>0.524609</t>
  </si>
  <si>
    <t>-0.392193</t>
  </si>
  <si>
    <t>-1.29491</t>
  </si>
  <si>
    <t>23.139</t>
  </si>
  <si>
    <t>12.321</t>
  </si>
  <si>
    <t>0.567924</t>
  </si>
  <si>
    <t>0.468333</t>
  </si>
  <si>
    <t>-0.3925</t>
  </si>
  <si>
    <t>-1.50858</t>
  </si>
  <si>
    <t>31.526</t>
  </si>
  <si>
    <t>0.813395</t>
  </si>
  <si>
    <t>0.32286</t>
  </si>
  <si>
    <t>-0.392637</t>
  </si>
  <si>
    <t>-2.24696</t>
  </si>
  <si>
    <t>0.837476</t>
  </si>
  <si>
    <t>0.314677</t>
  </si>
  <si>
    <t>-0.393441</t>
  </si>
  <si>
    <t>-2.32753</t>
  </si>
  <si>
    <t>16.223</t>
  </si>
  <si>
    <t>0.00076717</t>
  </si>
  <si>
    <t>2.9866</t>
  </si>
  <si>
    <t>0.958832</t>
  </si>
  <si>
    <t>0.295015</t>
  </si>
  <si>
    <t>-0.393717</t>
  </si>
  <si>
    <t>-2.76129</t>
  </si>
  <si>
    <t>12.384</t>
  </si>
  <si>
    <t>0.297564</t>
  </si>
  <si>
    <t>0.733882</t>
  </si>
  <si>
    <t>-0.394449</t>
  </si>
  <si>
    <t>-0.807808</t>
  </si>
  <si>
    <t>0.537023</t>
  </si>
  <si>
    <t>0.490401</t>
  </si>
  <si>
    <t>-0.394871</t>
  </si>
  <si>
    <t>-1.42429</t>
  </si>
  <si>
    <t>0.0011223</t>
  </si>
  <si>
    <t>0.254264</t>
  </si>
  <si>
    <t>0.769728</t>
  </si>
  <si>
    <t>-0.39535</t>
  </si>
  <si>
    <t>-0.699107</t>
  </si>
  <si>
    <t>0.0047619</t>
  </si>
  <si>
    <t>2.0064</t>
  </si>
  <si>
    <t>0.478941</t>
  </si>
  <si>
    <t>0.525898</t>
  </si>
  <si>
    <t>-0.395515</t>
  </si>
  <si>
    <t>-1.26968</t>
  </si>
  <si>
    <t>13.173</t>
  </si>
  <si>
    <t>0.699401</t>
  </si>
  <si>
    <t>0.366671</t>
  </si>
  <si>
    <t>-0.395982</t>
  </si>
  <si>
    <t>-1.88692</t>
  </si>
  <si>
    <t>0.353718</t>
  </si>
  <si>
    <t>0.683034</t>
  </si>
  <si>
    <t>-0.396403</t>
  </si>
  <si>
    <t>-0.948777</t>
  </si>
  <si>
    <t>19.577</t>
  </si>
  <si>
    <t>0.57027</t>
  </si>
  <si>
    <t>0.466422</t>
  </si>
  <si>
    <t>-0.396469</t>
  </si>
  <si>
    <t>-1.51504</t>
  </si>
  <si>
    <t>1.03585</t>
  </si>
  <si>
    <t>0.299426</t>
  </si>
  <si>
    <t>-0.396525</t>
  </si>
  <si>
    <t>-3.06342</t>
  </si>
  <si>
    <t>6.2542</t>
  </si>
  <si>
    <t>4.4297</t>
  </si>
  <si>
    <t>0.753547</t>
  </si>
  <si>
    <t>0.338845</t>
  </si>
  <si>
    <t>-0.396641</t>
  </si>
  <si>
    <t>-2.05375</t>
  </si>
  <si>
    <t>180.58</t>
  </si>
  <si>
    <t>0.286592</t>
  </si>
  <si>
    <t>0.744824</t>
  </si>
  <si>
    <t>-0.396749</t>
  </si>
  <si>
    <t>-0.7803</t>
  </si>
  <si>
    <t>12.68</t>
  </si>
  <si>
    <t>0.507072</t>
  </si>
  <si>
    <t>0.514684</t>
  </si>
  <si>
    <t>-0.397111</t>
  </si>
  <si>
    <t>-1.34399</t>
  </si>
  <si>
    <t>0.39977</t>
  </si>
  <si>
    <t>0.621406</t>
  </si>
  <si>
    <t>-0.397134</t>
  </si>
  <si>
    <t>-1.06532</t>
  </si>
  <si>
    <t>260.27</t>
  </si>
  <si>
    <t>0.498453</t>
  </si>
  <si>
    <t>0.513694</t>
  </si>
  <si>
    <t>-0.397141</t>
  </si>
  <si>
    <t>-1.32111</t>
  </si>
  <si>
    <t>0.312555</t>
  </si>
  <si>
    <t>0.714345</t>
  </si>
  <si>
    <t>-0.397514</t>
  </si>
  <si>
    <t>-0.845389</t>
  </si>
  <si>
    <t>54.769</t>
  </si>
  <si>
    <t>0.458541</t>
  </si>
  <si>
    <t>0.544961</t>
  </si>
  <si>
    <t>-0.397825</t>
  </si>
  <si>
    <t>-1.21641</t>
  </si>
  <si>
    <t>0.767546</t>
  </si>
  <si>
    <t>0.337537</t>
  </si>
  <si>
    <t>-0.398014</t>
  </si>
  <si>
    <t>-2.09808</t>
  </si>
  <si>
    <t>64.523</t>
  </si>
  <si>
    <t>1.1202</t>
  </si>
  <si>
    <t>0.309835</t>
  </si>
  <si>
    <t>-0.398567</t>
  </si>
  <si>
    <t>-3.42176</t>
  </si>
  <si>
    <t>84.818</t>
  </si>
  <si>
    <t>0.499479</t>
  </si>
  <si>
    <t>0.513692</t>
  </si>
  <si>
    <t>-0.39885</t>
  </si>
  <si>
    <t>-1.32383</t>
  </si>
  <si>
    <t>29.755</t>
  </si>
  <si>
    <t>0.361855</t>
  </si>
  <si>
    <t>0.667584</t>
  </si>
  <si>
    <t>-0.399122</t>
  </si>
  <si>
    <t>-0.969283</t>
  </si>
  <si>
    <t>0.0010985</t>
  </si>
  <si>
    <t>2.619</t>
  </si>
  <si>
    <t>0.660953</t>
  </si>
  <si>
    <t>0.38997</t>
  </si>
  <si>
    <t>-0.399127</t>
  </si>
  <si>
    <t>-1.77262</t>
  </si>
  <si>
    <t>0.304541</t>
  </si>
  <si>
    <t>0.724728</t>
  </si>
  <si>
    <t>-0.399268</t>
  </si>
  <si>
    <t>-0.825297</t>
  </si>
  <si>
    <t>0.0037684</t>
  </si>
  <si>
    <t>2.0574</t>
  </si>
  <si>
    <t>0.733701</t>
  </si>
  <si>
    <t>-0.400634</t>
  </si>
  <si>
    <t>-1.99177</t>
  </si>
  <si>
    <t>5.2474</t>
  </si>
  <si>
    <t>0.51495</t>
  </si>
  <si>
    <t>0.510646</t>
  </si>
  <si>
    <t>-0.400807</t>
  </si>
  <si>
    <t>-1.36499</t>
  </si>
  <si>
    <t>42.455</t>
  </si>
  <si>
    <t>0.379411</t>
  </si>
  <si>
    <t>0.643844</t>
  </si>
  <si>
    <t>-1.01364</t>
  </si>
  <si>
    <t>89.624</t>
  </si>
  <si>
    <t>0.89653</t>
  </si>
  <si>
    <t>0.299059</t>
  </si>
  <si>
    <t>-0.401562</t>
  </si>
  <si>
    <t>-2.53258</t>
  </si>
  <si>
    <t>0.0097213</t>
  </si>
  <si>
    <t>1.6684</t>
  </si>
  <si>
    <t>0.317056</t>
  </si>
  <si>
    <t>0.713771</t>
  </si>
  <si>
    <t>-0.403588</t>
  </si>
  <si>
    <t>-0.856675</t>
  </si>
  <si>
    <t>139.52</t>
  </si>
  <si>
    <t>0.51815</t>
  </si>
  <si>
    <t>0.509233</t>
  </si>
  <si>
    <t>-0.403898</t>
  </si>
  <si>
    <t>-1.37354</t>
  </si>
  <si>
    <t>35.413</t>
  </si>
  <si>
    <t>0.636862</t>
  </si>
  <si>
    <t>0.4072</t>
  </si>
  <si>
    <t>-0.403941</t>
  </si>
  <si>
    <t>-1.70263</t>
  </si>
  <si>
    <t>0.27792</t>
  </si>
  <si>
    <t>0.752682</t>
  </si>
  <si>
    <t>-0.403981</t>
  </si>
  <si>
    <t>-0.758548</t>
  </si>
  <si>
    <t>36.287</t>
  </si>
  <si>
    <t>0.604287</t>
  </si>
  <si>
    <t>0.430558</t>
  </si>
  <si>
    <t>-0.404314</t>
  </si>
  <si>
    <t>-1.60984</t>
  </si>
  <si>
    <t>0.0010925</t>
  </si>
  <si>
    <t>0.61028</t>
  </si>
  <si>
    <t>0.428297</t>
  </si>
  <si>
    <t>-0.404427</t>
  </si>
  <si>
    <t>-1.62676</t>
  </si>
  <si>
    <t>14.205</t>
  </si>
  <si>
    <t>5.0166</t>
  </si>
  <si>
    <t>0.128301</t>
  </si>
  <si>
    <t>0.89729</t>
  </si>
  <si>
    <t>-0.404581</t>
  </si>
  <si>
    <t>-0.374181</t>
  </si>
  <si>
    <t>76.697</t>
  </si>
  <si>
    <t>0.531719</t>
  </si>
  <si>
    <t>0.496052</t>
  </si>
  <si>
    <t>-0.404586</t>
  </si>
  <si>
    <t>-1.40998</t>
  </si>
  <si>
    <t>6.0676</t>
  </si>
  <si>
    <t>0.0846458</t>
  </si>
  <si>
    <t>0.926275</t>
  </si>
  <si>
    <t>-0.40522</t>
  </si>
  <si>
    <t>-0.25446</t>
  </si>
  <si>
    <t>91.239</t>
  </si>
  <si>
    <t>40.682</t>
  </si>
  <si>
    <t>0.559199</t>
  </si>
  <si>
    <t>0.470492</t>
  </si>
  <si>
    <t>-0.405504</t>
  </si>
  <si>
    <t>-1.48463</t>
  </si>
  <si>
    <t>51.535</t>
  </si>
  <si>
    <t>0.7542</t>
  </si>
  <si>
    <t>0.338472</t>
  </si>
  <si>
    <t>-0.405684</t>
  </si>
  <si>
    <t>-2.05581</t>
  </si>
  <si>
    <t>2.9471</t>
  </si>
  <si>
    <t>0.00076161</t>
  </si>
  <si>
    <t>2.9153</t>
  </si>
  <si>
    <t>0.740562</t>
  </si>
  <si>
    <t>0.341424</t>
  </si>
  <si>
    <t>-0.405827</t>
  </si>
  <si>
    <t>-2.01308</t>
  </si>
  <si>
    <t>0.0011249</t>
  </si>
  <si>
    <t>2.7986</t>
  </si>
  <si>
    <t>0.4911</t>
  </si>
  <si>
    <t>0.519884</t>
  </si>
  <si>
    <t>-0.405951</t>
  </si>
  <si>
    <t>-1.30167</t>
  </si>
  <si>
    <t>89.634</t>
  </si>
  <si>
    <t>0.891934</t>
  </si>
  <si>
    <t>0.300363</t>
  </si>
  <si>
    <t>-0.406076</t>
  </si>
  <si>
    <t>-2.51622</t>
  </si>
  <si>
    <t>113.95</t>
  </si>
  <si>
    <t>3.9956</t>
  </si>
  <si>
    <t>0.269309</t>
  </si>
  <si>
    <t>0.756902</t>
  </si>
  <si>
    <t>-0.406667</t>
  </si>
  <si>
    <t>-0.736931</t>
  </si>
  <si>
    <t>0.0010604</t>
  </si>
  <si>
    <t>2.3359</t>
  </si>
  <si>
    <t>0.235288</t>
  </si>
  <si>
    <t>0.789206</t>
  </si>
  <si>
    <t>-0.406994</t>
  </si>
  <si>
    <t>-0.65125</t>
  </si>
  <si>
    <t>55.305</t>
  </si>
  <si>
    <t>0.758632</t>
  </si>
  <si>
    <t>0.336595</t>
  </si>
  <si>
    <t>-0.407655</t>
  </si>
  <si>
    <t>-2.06979</t>
  </si>
  <si>
    <t>108.9</t>
  </si>
  <si>
    <t>0.615338</t>
  </si>
  <si>
    <t>0.424769</t>
  </si>
  <si>
    <t>-0.408456</t>
  </si>
  <si>
    <t>-1.64109</t>
  </si>
  <si>
    <t>34.889</t>
  </si>
  <si>
    <t>0.722252</t>
  </si>
  <si>
    <t>0.355811</t>
  </si>
  <si>
    <t>-0.408633</t>
  </si>
  <si>
    <t>-1.95645</t>
  </si>
  <si>
    <t>0.585834</t>
  </si>
  <si>
    <t>0.451714</t>
  </si>
  <si>
    <t>-0.408816</t>
  </si>
  <si>
    <t>-1.55816</t>
  </si>
  <si>
    <t>0.00040096</t>
  </si>
  <si>
    <t>3.3899</t>
  </si>
  <si>
    <t>0.825559</t>
  </si>
  <si>
    <t>0.321516</t>
  </si>
  <si>
    <t>-0.408937</t>
  </si>
  <si>
    <t>-2.28745</t>
  </si>
  <si>
    <t>42.003</t>
  </si>
  <si>
    <t>61.831</t>
  </si>
  <si>
    <t>0.832242</t>
  </si>
  <si>
    <t>0.31426</t>
  </si>
  <si>
    <t>-0.409571</t>
  </si>
  <si>
    <t>-2.30988</t>
  </si>
  <si>
    <t>1.16598</t>
  </si>
  <si>
    <t>0.316583</t>
  </si>
  <si>
    <t>-0.411216</t>
  </si>
  <si>
    <t>-3.62938</t>
  </si>
  <si>
    <t>73.997</t>
  </si>
  <si>
    <t>0.418516</t>
  </si>
  <si>
    <t>0.598</t>
  </si>
  <si>
    <t>-0.412424</t>
  </si>
  <si>
    <t>-1.11317</t>
  </si>
  <si>
    <t>11.897</t>
  </si>
  <si>
    <t>0.599209</t>
  </si>
  <si>
    <t>0.438122</t>
  </si>
  <si>
    <t>-0.412807</t>
  </si>
  <si>
    <t>-1.59556</t>
  </si>
  <si>
    <t>5.1396</t>
  </si>
  <si>
    <t>0.0843316</t>
  </si>
  <si>
    <t>0.925612</t>
  </si>
  <si>
    <t>-0.413397</t>
  </si>
  <si>
    <t>-0.253576</t>
  </si>
  <si>
    <t>84.883</t>
  </si>
  <si>
    <t>0.237034</t>
  </si>
  <si>
    <t>0.788788</t>
  </si>
  <si>
    <t>-0.414083</t>
  </si>
  <si>
    <t>-0.655661</t>
  </si>
  <si>
    <t>15.134</t>
  </si>
  <si>
    <t>0.927313</t>
  </si>
  <si>
    <t>0.296475</t>
  </si>
  <si>
    <t>-0.414159</t>
  </si>
  <si>
    <t>-2.64392</t>
  </si>
  <si>
    <t>31.743</t>
  </si>
  <si>
    <t>0.00039386</t>
  </si>
  <si>
    <t>3.2385</t>
  </si>
  <si>
    <t>0.11999</t>
  </si>
  <si>
    <t>0.903142</t>
  </si>
  <si>
    <t>-0.414384</t>
  </si>
  <si>
    <t>-0.351803</t>
  </si>
  <si>
    <t>0.676928</t>
  </si>
  <si>
    <t>0.382422</t>
  </si>
  <si>
    <t>-0.414422</t>
  </si>
  <si>
    <t>-1.81971</t>
  </si>
  <si>
    <t>83.414</t>
  </si>
  <si>
    <t>1.71461</t>
  </si>
  <si>
    <t>0.345503</t>
  </si>
  <si>
    <t>-0.41449</t>
  </si>
  <si>
    <t>-7.09492</t>
  </si>
  <si>
    <t>70.522</t>
  </si>
  <si>
    <t>0.326704</t>
  </si>
  <si>
    <t>0.705633</t>
  </si>
  <si>
    <t>-0.415226</t>
  </si>
  <si>
    <t>-0.88088</t>
  </si>
  <si>
    <t>0.570387</t>
  </si>
  <si>
    <t>0.46683</t>
  </si>
  <si>
    <t>-0.415837</t>
  </si>
  <si>
    <t>-1.51537</t>
  </si>
  <si>
    <t>4.699</t>
  </si>
  <si>
    <t>0.700159</t>
  </si>
  <si>
    <t>0.365996</t>
  </si>
  <si>
    <t>-0.415893</t>
  </si>
  <si>
    <t>-1.8892</t>
  </si>
  <si>
    <t>0.496042</t>
  </si>
  <si>
    <t>0.517619</t>
  </si>
  <si>
    <t>-0.415971</t>
  </si>
  <si>
    <t>-1.31473</t>
  </si>
  <si>
    <t>0.321276</t>
  </si>
  <si>
    <t>0.709172</t>
  </si>
  <si>
    <t>-0.416496</t>
  </si>
  <si>
    <t>-0.867259</t>
  </si>
  <si>
    <t>33.769</t>
  </si>
  <si>
    <t>0.871572</t>
  </si>
  <si>
    <t>0.303446</t>
  </si>
  <si>
    <t>-0.417002</t>
  </si>
  <si>
    <t>-2.44459</t>
  </si>
  <si>
    <t>25.213</t>
  </si>
  <si>
    <t>0.254647</t>
  </si>
  <si>
    <t>0.769172</t>
  </si>
  <si>
    <t>-0.417019</t>
  </si>
  <si>
    <t>-0.700071</t>
  </si>
  <si>
    <t>0.385898</t>
  </si>
  <si>
    <t>0.633044</t>
  </si>
  <si>
    <t>-0.417286</t>
  </si>
  <si>
    <t>-1.03008</t>
  </si>
  <si>
    <t>12.921</t>
  </si>
  <si>
    <t>0.230409</t>
  </si>
  <si>
    <t>0.792959</t>
  </si>
  <si>
    <t>-0.418318</t>
  </si>
  <si>
    <t>-0.63891</t>
  </si>
  <si>
    <t>266.75</t>
  </si>
  <si>
    <t>0.505259</t>
  </si>
  <si>
    <t>0.51421</t>
  </si>
  <si>
    <t>-0.418391</t>
  </si>
  <si>
    <t>-1.33917</t>
  </si>
  <si>
    <t>86.546</t>
  </si>
  <si>
    <t>0.680095</t>
  </si>
  <si>
    <t>0.379003</t>
  </si>
  <si>
    <t>-0.418818</t>
  </si>
  <si>
    <t>-1.82912</t>
  </si>
  <si>
    <t>0.0011165</t>
  </si>
  <si>
    <t>2.7662</t>
  </si>
  <si>
    <t>0.183881</t>
  </si>
  <si>
    <t>0.83375</t>
  </si>
  <si>
    <t>-0.419491</t>
  </si>
  <si>
    <t>-0.520134</t>
  </si>
  <si>
    <t>6.3811</t>
  </si>
  <si>
    <t>2.58896</t>
  </si>
  <si>
    <t>0.5475</t>
  </si>
  <si>
    <t>-0.420005</t>
  </si>
  <si>
    <t>-19.6626</t>
  </si>
  <si>
    <t>9.7753</t>
  </si>
  <si>
    <t>0.967256</t>
  </si>
  <si>
    <t>0.296054</t>
  </si>
  <si>
    <t>-0.420532</t>
  </si>
  <si>
    <t>-2.79325</t>
  </si>
  <si>
    <t>38.532</t>
  </si>
  <si>
    <t>0.914727</t>
  </si>
  <si>
    <t>0.292676</t>
  </si>
  <si>
    <t>-0.420891</t>
  </si>
  <si>
    <t>-2.59801</t>
  </si>
  <si>
    <t>32.408</t>
  </si>
  <si>
    <t>0.845801</t>
  </si>
  <si>
    <t>0.308275</t>
  </si>
  <si>
    <t>-0.42121</t>
  </si>
  <si>
    <t>-2.35579</t>
  </si>
  <si>
    <t>35.966</t>
  </si>
  <si>
    <t>0.43394</t>
  </si>
  <si>
    <t>0.575839</t>
  </si>
  <si>
    <t>-0.421777</t>
  </si>
  <si>
    <t>-1.15277</t>
  </si>
  <si>
    <t>6.8912</t>
  </si>
  <si>
    <t>0.740485</t>
  </si>
  <si>
    <t>0.341038</t>
  </si>
  <si>
    <t>-0.421936</t>
  </si>
  <si>
    <t>-2.01284</t>
  </si>
  <si>
    <t>10.695</t>
  </si>
  <si>
    <t>0.240577</t>
  </si>
  <si>
    <t>0.785785</t>
  </si>
  <si>
    <t>-0.423288</t>
  </si>
  <si>
    <t>-0.66461</t>
  </si>
  <si>
    <t>34.437</t>
  </si>
  <si>
    <t>0.0011169</t>
  </si>
  <si>
    <t>2.7673</t>
  </si>
  <si>
    <t>0.757872</t>
  </si>
  <si>
    <t>0.336204</t>
  </si>
  <si>
    <t>-0.423869</t>
  </si>
  <si>
    <t>-2.06739</t>
  </si>
  <si>
    <t>66.906</t>
  </si>
  <si>
    <t>0.413835</t>
  </si>
  <si>
    <t>0.600005</t>
  </si>
  <si>
    <t>-0.423875</t>
  </si>
  <si>
    <t>-1.10119</t>
  </si>
  <si>
    <t>62.169</t>
  </si>
  <si>
    <t>0.18476</t>
  </si>
  <si>
    <t>0.835083</t>
  </si>
  <si>
    <t>-0.424409</t>
  </si>
  <si>
    <t>-0.522401</t>
  </si>
  <si>
    <t>9.0468</t>
  </si>
  <si>
    <t>0.661449</t>
  </si>
  <si>
    <t>0.389269</t>
  </si>
  <si>
    <t>-0.425104</t>
  </si>
  <si>
    <t>-1.77407</t>
  </si>
  <si>
    <t>3.5662</t>
  </si>
  <si>
    <t>0.642594</t>
  </si>
  <si>
    <t>0.400964</t>
  </si>
  <si>
    <t>-0.425901</t>
  </si>
  <si>
    <t>-1.71917</t>
  </si>
  <si>
    <t>88.183</t>
  </si>
  <si>
    <t>0.0075608</t>
  </si>
  <si>
    <t>1.751</t>
  </si>
  <si>
    <t>0.013102</t>
  </si>
  <si>
    <t>0.980508</t>
  </si>
  <si>
    <t>-0.426987</t>
  </si>
  <si>
    <t>-0.042046</t>
  </si>
  <si>
    <t>3.5127</t>
  </si>
  <si>
    <t>0.663856</t>
  </si>
  <si>
    <t>0.389059</t>
  </si>
  <si>
    <t>-0.427625</t>
  </si>
  <si>
    <t>-1.78114</t>
  </si>
  <si>
    <t>6.0835</t>
  </si>
  <si>
    <t>1.59432</t>
  </si>
  <si>
    <t>0.339232</t>
  </si>
  <si>
    <t>-0.427712</t>
  </si>
  <si>
    <t>-6.14817</t>
  </si>
  <si>
    <t>0.0010881</t>
  </si>
  <si>
    <t>0.33584</t>
  </si>
  <si>
    <t>0.696983</t>
  </si>
  <si>
    <t>-0.428226</t>
  </si>
  <si>
    <t>-0.903818</t>
  </si>
  <si>
    <t>95.425</t>
  </si>
  <si>
    <t>156.93</t>
  </si>
  <si>
    <t>1.91125</t>
  </si>
  <si>
    <t>0.392698</t>
  </si>
  <si>
    <t>-0.428665</t>
  </si>
  <si>
    <t>-8.94537</t>
  </si>
  <si>
    <t>36.156</t>
  </si>
  <si>
    <t>0.00039984</t>
  </si>
  <si>
    <t>0.479881</t>
  </si>
  <si>
    <t>0.52507</t>
  </si>
  <si>
    <t>-0.428805</t>
  </si>
  <si>
    <t>-1.27215</t>
  </si>
  <si>
    <t>5.7651</t>
  </si>
  <si>
    <t>0.777529</t>
  </si>
  <si>
    <t>0.336756</t>
  </si>
  <si>
    <t>-0.429716</t>
  </si>
  <si>
    <t>-2.13001</t>
  </si>
  <si>
    <t>50.686</t>
  </si>
  <si>
    <t>0.515697</t>
  </si>
  <si>
    <t>0.510185</t>
  </si>
  <si>
    <t>-0.429921</t>
  </si>
  <si>
    <t>-1.36698</t>
  </si>
  <si>
    <t>23.28</t>
  </si>
  <si>
    <t>0.0010901</t>
  </si>
  <si>
    <t>2.5338</t>
  </si>
  <si>
    <t>0.770581</t>
  </si>
  <si>
    <t>0.338517</t>
  </si>
  <si>
    <t>-0.430161</t>
  </si>
  <si>
    <t>-2.10776</t>
  </si>
  <si>
    <t>25.178</t>
  </si>
  <si>
    <t>0.690406</t>
  </si>
  <si>
    <t>0.374332</t>
  </si>
  <si>
    <t>-0.430284</t>
  </si>
  <si>
    <t>-1.85988</t>
  </si>
  <si>
    <t>15.885</t>
  </si>
  <si>
    <t>0.464445</t>
  </si>
  <si>
    <t>0.5379</t>
  </si>
  <si>
    <t>-0.43039</t>
  </si>
  <si>
    <t>-1.23178</t>
  </si>
  <si>
    <t>64.449</t>
  </si>
  <si>
    <t>33.718</t>
  </si>
  <si>
    <t>0.595833</t>
  </si>
  <si>
    <t>0.441146</t>
  </si>
  <si>
    <t>-0.430816</t>
  </si>
  <si>
    <t>-1.58609</t>
  </si>
  <si>
    <t>29.666</t>
  </si>
  <si>
    <t>8.233</t>
  </si>
  <si>
    <t>1.28402</t>
  </si>
  <si>
    <t>0.327625</t>
  </si>
  <si>
    <t>-0.430976</t>
  </si>
  <si>
    <t>-4.21249</t>
  </si>
  <si>
    <t>78.643</t>
  </si>
  <si>
    <t>6.3097</t>
  </si>
  <si>
    <t>0.399526</t>
  </si>
  <si>
    <t>0.62155</t>
  </si>
  <si>
    <t>-0.431057</t>
  </si>
  <si>
    <t>-1.0647</t>
  </si>
  <si>
    <t>0.0010691</t>
  </si>
  <si>
    <t>2.3855</t>
  </si>
  <si>
    <t>0.920187</t>
  </si>
  <si>
    <t>0.293387</t>
  </si>
  <si>
    <t>-0.431163</t>
  </si>
  <si>
    <t>-2.61786</t>
  </si>
  <si>
    <t>27.205</t>
  </si>
  <si>
    <t>5.0693</t>
  </si>
  <si>
    <t>0.0101862</t>
  </si>
  <si>
    <t>0.983321</t>
  </si>
  <si>
    <t>-0.431169</t>
  </si>
  <si>
    <t>-0.0327927</t>
  </si>
  <si>
    <t>1.13205</t>
  </si>
  <si>
    <t>0.311136</t>
  </si>
  <si>
    <t>-0.431306</t>
  </si>
  <si>
    <t>-3.47454</t>
  </si>
  <si>
    <t>0.0010834</t>
  </si>
  <si>
    <t>2.4897</t>
  </si>
  <si>
    <t>0.469152</t>
  </si>
  <si>
    <t>0.534157</t>
  </si>
  <si>
    <t>-0.431596</t>
  </si>
  <si>
    <t>-1.24406</t>
  </si>
  <si>
    <t>6.7458</t>
  </si>
  <si>
    <t>0.489939</t>
  </si>
  <si>
    <t>0.521861</t>
  </si>
  <si>
    <t>-0.432177</t>
  </si>
  <si>
    <t>-1.29861</t>
  </si>
  <si>
    <t>89.847</t>
  </si>
  <si>
    <t>4.3888</t>
  </si>
  <si>
    <t>0.6207</t>
  </si>
  <si>
    <t>0.422421</t>
  </si>
  <si>
    <t>-0.432442</t>
  </si>
  <si>
    <t>-1.65633</t>
  </si>
  <si>
    <t>26.867</t>
  </si>
  <si>
    <t>17.627</t>
  </si>
  <si>
    <t>0.343044</t>
  </si>
  <si>
    <t>0.691552</t>
  </si>
  <si>
    <t>-0.433618</t>
  </si>
  <si>
    <t>-0.921919</t>
  </si>
  <si>
    <t>0.768451</t>
  </si>
  <si>
    <t>0.337693</t>
  </si>
  <si>
    <t>-0.433805</t>
  </si>
  <si>
    <t>-2.10097</t>
  </si>
  <si>
    <t>24.362</t>
  </si>
  <si>
    <t>0.0010631</t>
  </si>
  <si>
    <t>2.3532</t>
  </si>
  <si>
    <t>0.330242</t>
  </si>
  <si>
    <t>0.702876</t>
  </si>
  <si>
    <t>-0.43416</t>
  </si>
  <si>
    <t>-0.88976</t>
  </si>
  <si>
    <t>41.603</t>
  </si>
  <si>
    <t>13.797</t>
  </si>
  <si>
    <t>0.424212</t>
  </si>
  <si>
    <t>0.59075</t>
  </si>
  <si>
    <t>-0.434274</t>
  </si>
  <si>
    <t>-1.12777</t>
  </si>
  <si>
    <t>71.384</t>
  </si>
  <si>
    <t>0.403406</t>
  </si>
  <si>
    <t>0.617731</t>
  </si>
  <si>
    <t>-0.434794</t>
  </si>
  <si>
    <t>-1.07458</t>
  </si>
  <si>
    <t>141.03</t>
  </si>
  <si>
    <t>0.151186</t>
  </si>
  <si>
    <t>0.876168</t>
  </si>
  <si>
    <t>-0.435103</t>
  </si>
  <si>
    <t>-0.434978</t>
  </si>
  <si>
    <t>49.344</t>
  </si>
  <si>
    <t>1.04062</t>
  </si>
  <si>
    <t>0.298863</t>
  </si>
  <si>
    <t>-0.435425</t>
  </si>
  <si>
    <t>-3.08291</t>
  </si>
  <si>
    <t>0.00039667</t>
  </si>
  <si>
    <t>3.3124</t>
  </si>
  <si>
    <t>1.26479</t>
  </si>
  <si>
    <t>0.325349</t>
  </si>
  <si>
    <t>-0.435938</t>
  </si>
  <si>
    <t>-4.11253</t>
  </si>
  <si>
    <t>8.4148</t>
  </si>
  <si>
    <t>0.505685</t>
  </si>
  <si>
    <t>-0.436303</t>
  </si>
  <si>
    <t>-1.3403</t>
  </si>
  <si>
    <t>5.4296</t>
  </si>
  <si>
    <t>0.311047</t>
  </si>
  <si>
    <t>0.71499</t>
  </si>
  <si>
    <t>-0.436786</t>
  </si>
  <si>
    <t>-0.841607</t>
  </si>
  <si>
    <t>110.96</t>
  </si>
  <si>
    <t>0.295274</t>
  </si>
  <si>
    <t>0.733441</t>
  </si>
  <si>
    <t>-0.436905</t>
  </si>
  <si>
    <t>-0.802068</t>
  </si>
  <si>
    <t>37.387</t>
  </si>
  <si>
    <t>0.511313</t>
  </si>
  <si>
    <t>0.511866</t>
  </si>
  <si>
    <t>-0.436964</t>
  </si>
  <si>
    <t>-1.35528</t>
  </si>
  <si>
    <t>11.17</t>
  </si>
  <si>
    <t>0.349152</t>
  </si>
  <si>
    <t>0.687585</t>
  </si>
  <si>
    <t>-0.43702</t>
  </si>
  <si>
    <t>-0.937283</t>
  </si>
  <si>
    <t>34.578</t>
  </si>
  <si>
    <t>1.35285</t>
  </si>
  <si>
    <t>0.335491</t>
  </si>
  <si>
    <t>-0.437163</t>
  </si>
  <si>
    <t>-4.58761</t>
  </si>
  <si>
    <t>0.337745</t>
  </si>
  <si>
    <t>0.698616</t>
  </si>
  <si>
    <t>-0.437411</t>
  </si>
  <si>
    <t>-0.908603</t>
  </si>
  <si>
    <t>24.387</t>
  </si>
  <si>
    <t>0.00075959</t>
  </si>
  <si>
    <t>2.8993</t>
  </si>
  <si>
    <t>0.492051</t>
  </si>
  <si>
    <t>0.519168</t>
  </si>
  <si>
    <t>-0.437569</t>
  </si>
  <si>
    <t>-1.30419</t>
  </si>
  <si>
    <t>3.8081</t>
  </si>
  <si>
    <t>0.40128</t>
  </si>
  <si>
    <t>0.621437</t>
  </si>
  <si>
    <t>-0.437669</t>
  </si>
  <si>
    <t>-1.06916</t>
  </si>
  <si>
    <t>34.526</t>
  </si>
  <si>
    <t>0.493775</t>
  </si>
  <si>
    <t>0.51949</t>
  </si>
  <si>
    <t>-0.4377</t>
  </si>
  <si>
    <t>-1.30874</t>
  </si>
  <si>
    <t>58.033</t>
  </si>
  <si>
    <t>1.0215</t>
  </si>
  <si>
    <t>0.296582</t>
  </si>
  <si>
    <t>-0.437952</t>
  </si>
  <si>
    <t>-3.00543</t>
  </si>
  <si>
    <t>0.239577</t>
  </si>
  <si>
    <t>0.787166</t>
  </si>
  <si>
    <t>-0.438018</t>
  </si>
  <si>
    <t>-0.662086</t>
  </si>
  <si>
    <t>33.025</t>
  </si>
  <si>
    <t>0.540529</t>
  </si>
  <si>
    <t>0.486897</t>
  </si>
  <si>
    <t>-0.438376</t>
  </si>
  <si>
    <t>-1.43378</t>
  </si>
  <si>
    <t>4.5328</t>
  </si>
  <si>
    <t>0.199582</t>
  </si>
  <si>
    <t>0.82095</t>
  </si>
  <si>
    <t>-0.438813</t>
  </si>
  <si>
    <t>-0.560474</t>
  </si>
  <si>
    <t>13.669</t>
  </si>
  <si>
    <t>6.1632</t>
  </si>
  <si>
    <t>0.726023</t>
  </si>
  <si>
    <t>0.35123</t>
  </si>
  <si>
    <t>-0.439067</t>
  </si>
  <si>
    <t>-1.96805</t>
  </si>
  <si>
    <t>47.218</t>
  </si>
  <si>
    <t>0.870279</t>
  </si>
  <si>
    <t>0.304124</t>
  </si>
  <si>
    <t>-0.439398</t>
  </si>
  <si>
    <t>-2.44008</t>
  </si>
  <si>
    <t>0.0037607</t>
  </si>
  <si>
    <t>2.0506</t>
  </si>
  <si>
    <t>0.401858</t>
  </si>
  <si>
    <t>0.620591</t>
  </si>
  <si>
    <t>-0.439462</t>
  </si>
  <si>
    <t>-1.07063</t>
  </si>
  <si>
    <t>0.429374</t>
  </si>
  <si>
    <t>0.584028</t>
  </si>
  <si>
    <t>-0.440068</t>
  </si>
  <si>
    <t>-1.14102</t>
  </si>
  <si>
    <t>24.704</t>
  </si>
  <si>
    <t>4.2765</t>
  </si>
  <si>
    <t>0.394324</t>
  </si>
  <si>
    <t>0.624107</t>
  </si>
  <si>
    <t>-0.440233</t>
  </si>
  <si>
    <t>-1.05147</t>
  </si>
  <si>
    <t>9.0352</t>
  </si>
  <si>
    <t>0.492053</t>
  </si>
  <si>
    <t>0.519565</t>
  </si>
  <si>
    <t>-0.440325</t>
  </si>
  <si>
    <t>0.0014065</t>
  </si>
  <si>
    <t>2.3085</t>
  </si>
  <si>
    <t>0.327545</t>
  </si>
  <si>
    <t>0.704954</t>
  </si>
  <si>
    <t>-0.440351</t>
  </si>
  <si>
    <t>-0.88299</t>
  </si>
  <si>
    <t>0.703978</t>
  </si>
  <si>
    <t>-0.440626</t>
  </si>
  <si>
    <t>-0.887033</t>
  </si>
  <si>
    <t>0.501174</t>
  </si>
  <si>
    <t>0.513713</t>
  </si>
  <si>
    <t>-0.441072</t>
  </si>
  <si>
    <t>-1.32832</t>
  </si>
  <si>
    <t>5.9712</t>
  </si>
  <si>
    <t>0.135051</t>
  </si>
  <si>
    <t>0.894333</t>
  </si>
  <si>
    <t>-0.441116</t>
  </si>
  <si>
    <t>-0.392231</t>
  </si>
  <si>
    <t>72.255</t>
  </si>
  <si>
    <t>0.461658</t>
  </si>
  <si>
    <t>0.54154</t>
  </si>
  <si>
    <t>-0.441131</t>
  </si>
  <si>
    <t>-1.22452</t>
  </si>
  <si>
    <t>35.112</t>
  </si>
  <si>
    <t>1.06841</t>
  </si>
  <si>
    <t>0.302986</t>
  </si>
  <si>
    <t>-0.442198</t>
  </si>
  <si>
    <t>-3.19817</t>
  </si>
  <si>
    <t>4.4996</t>
  </si>
  <si>
    <t>0.299154</t>
  </si>
  <si>
    <t>-0.442233</t>
  </si>
  <si>
    <t>-3.0539</t>
  </si>
  <si>
    <t>41.949</t>
  </si>
  <si>
    <t>0.50177</t>
  </si>
  <si>
    <t>0.512821</t>
  </si>
  <si>
    <t>-0.442454</t>
  </si>
  <si>
    <t>-1.3299</t>
  </si>
  <si>
    <t>24.118</t>
  </si>
  <si>
    <t>0.0075858</t>
  </si>
  <si>
    <t>1.7643</t>
  </si>
  <si>
    <t>0.193701</t>
  </si>
  <si>
    <t>0.828376</t>
  </si>
  <si>
    <t>-0.442706</t>
  </si>
  <si>
    <t>-0.5454</t>
  </si>
  <si>
    <t>0.22249</t>
  </si>
  <si>
    <t>0.800764</t>
  </si>
  <si>
    <t>-0.442738</t>
  </si>
  <si>
    <t>-0.618841</t>
  </si>
  <si>
    <t>33.169</t>
  </si>
  <si>
    <t>0.451123</t>
  </si>
  <si>
    <t>0.551886</t>
  </si>
  <si>
    <t>-0.442772</t>
  </si>
  <si>
    <t>-1.19715</t>
  </si>
  <si>
    <t>36.789</t>
  </si>
  <si>
    <t>0.642295</t>
  </si>
  <si>
    <t>0.401631</t>
  </si>
  <si>
    <t>-0.443054</t>
  </si>
  <si>
    <t>-1.71831</t>
  </si>
  <si>
    <t>4.1019</t>
  </si>
  <si>
    <t>1.18951</t>
  </si>
  <si>
    <t>0.321931</t>
  </si>
  <si>
    <t>-0.443597</t>
  </si>
  <si>
    <t>-3.73998</t>
  </si>
  <si>
    <t>0.536051</t>
  </si>
  <si>
    <t>0.492916</t>
  </si>
  <si>
    <t>-0.444273</t>
  </si>
  <si>
    <t>-1.42167</t>
  </si>
  <si>
    <t>5.9377</t>
  </si>
  <si>
    <t>1.08585</t>
  </si>
  <si>
    <t>0.306793</t>
  </si>
  <si>
    <t>-0.444405</t>
  </si>
  <si>
    <t>-3.27216</t>
  </si>
  <si>
    <t>80.472</t>
  </si>
  <si>
    <t>0.372916</t>
  </si>
  <si>
    <t>0.652375</t>
  </si>
  <si>
    <t>-0.444541</t>
  </si>
  <si>
    <t>-0.997211</t>
  </si>
  <si>
    <t>35.153</t>
  </si>
  <si>
    <t>0.00039888</t>
  </si>
  <si>
    <t>3.3441</t>
  </si>
  <si>
    <t>0.735612</t>
  </si>
  <si>
    <t>0.34818</t>
  </si>
  <si>
    <t>-0.444721</t>
  </si>
  <si>
    <t>-1.99769</t>
  </si>
  <si>
    <t>77.864</t>
  </si>
  <si>
    <t>1.28579</t>
  </si>
  <si>
    <t>0.326947</t>
  </si>
  <si>
    <t>-0.445118</t>
  </si>
  <si>
    <t>-4.22183</t>
  </si>
  <si>
    <t>34.684</t>
  </si>
  <si>
    <t>18.792</t>
  </si>
  <si>
    <t>0.39321</t>
  </si>
  <si>
    <t>0.627037</t>
  </si>
  <si>
    <t>-0.44538</t>
  </si>
  <si>
    <t>-1.04864</t>
  </si>
  <si>
    <t>11.539</t>
  </si>
  <si>
    <t>0.584831</t>
  </si>
  <si>
    <t>0.451394</t>
  </si>
  <si>
    <t>-0.445875</t>
  </si>
  <si>
    <t>-1.55537</t>
  </si>
  <si>
    <t>14.652</t>
  </si>
  <si>
    <t>0.184622</t>
  </si>
  <si>
    <t>0.834416</t>
  </si>
  <si>
    <t>-0.446561</t>
  </si>
  <si>
    <t>-0.522047</t>
  </si>
  <si>
    <t>37.999</t>
  </si>
  <si>
    <t>0.666544</t>
  </si>
  <si>
    <t>0.388382</t>
  </si>
  <si>
    <t>-0.446629</t>
  </si>
  <si>
    <t>-1.78904</t>
  </si>
  <si>
    <t>6.1331</t>
  </si>
  <si>
    <t>1.57276</t>
  </si>
  <si>
    <t>0.328154</t>
  </si>
  <si>
    <t>-0.446656</t>
  </si>
  <si>
    <t>-5.9914</t>
  </si>
  <si>
    <t>6.8854</t>
  </si>
  <si>
    <t>0.25351</t>
  </si>
  <si>
    <t>0.769731</t>
  </si>
  <si>
    <t>-0.447011</t>
  </si>
  <si>
    <t>-0.69721</t>
  </si>
  <si>
    <t>130.44</t>
  </si>
  <si>
    <t>0.868111</t>
  </si>
  <si>
    <t>0.301994</t>
  </si>
  <si>
    <t>-0.44703</t>
  </si>
  <si>
    <t>-2.43254</t>
  </si>
  <si>
    <t>11.372</t>
  </si>
  <si>
    <t>0.0075983</t>
  </si>
  <si>
    <t>1.7826</t>
  </si>
  <si>
    <t>0.424149</t>
  </si>
  <si>
    <t>0.590718</t>
  </si>
  <si>
    <t>-0.447045</t>
  </si>
  <si>
    <t>-1.12761</t>
  </si>
  <si>
    <t>115.03</t>
  </si>
  <si>
    <t>0.610431</t>
  </si>
  <si>
    <t>0.428695</t>
  </si>
  <si>
    <t>-0.447344</t>
  </si>
  <si>
    <t>-1.62718</t>
  </si>
  <si>
    <t>0.626927</t>
  </si>
  <si>
    <t>0.417953</t>
  </si>
  <si>
    <t>-0.447351</t>
  </si>
  <si>
    <t>-1.67411</t>
  </si>
  <si>
    <t>220.76</t>
  </si>
  <si>
    <t>0.671421</t>
  </si>
  <si>
    <t>0.384189</t>
  </si>
  <si>
    <t>-0.448505</t>
  </si>
  <si>
    <t>-1.80342</t>
  </si>
  <si>
    <t>135.1</t>
  </si>
  <si>
    <t>1.81342</t>
  </si>
  <si>
    <t>0.373222</t>
  </si>
  <si>
    <t>-0.448676</t>
  </si>
  <si>
    <t>-7.9737</t>
  </si>
  <si>
    <t>16.071</t>
  </si>
  <si>
    <t>0.499386</t>
  </si>
  <si>
    <t>0.513294</t>
  </si>
  <si>
    <t>-0.450341</t>
  </si>
  <si>
    <t>-1.32358</t>
  </si>
  <si>
    <t>3.9465</t>
  </si>
  <si>
    <t>0.346713</t>
  </si>
  <si>
    <t>0.688018</t>
  </si>
  <si>
    <t>-0.450494</t>
  </si>
  <si>
    <t>-0.931147</t>
  </si>
  <si>
    <t>51.695</t>
  </si>
  <si>
    <t>0.557907</t>
  </si>
  <si>
    <t>0.470605</t>
  </si>
  <si>
    <t>-0.450688</t>
  </si>
  <si>
    <t>-1.48109</t>
  </si>
  <si>
    <t>23.513</t>
  </si>
  <si>
    <t>1.10598</t>
  </si>
  <si>
    <t>0.309681</t>
  </si>
  <si>
    <t>-0.451088</t>
  </si>
  <si>
    <t>-3.3592</t>
  </si>
  <si>
    <t>169.78</t>
  </si>
  <si>
    <t>0.714458</t>
  </si>
  <si>
    <t>0.360817</t>
  </si>
  <si>
    <t>-0.451781</t>
  </si>
  <si>
    <t>-1.9326</t>
  </si>
  <si>
    <t>19.756</t>
  </si>
  <si>
    <t>0.0047409</t>
  </si>
  <si>
    <t>1.962</t>
  </si>
  <si>
    <t>1.26715</t>
  </si>
  <si>
    <t>0.328316</t>
  </si>
  <si>
    <t>-0.452568</t>
  </si>
  <si>
    <t>-4.12467</t>
  </si>
  <si>
    <t>0.0075883</t>
  </si>
  <si>
    <t>1.7654</t>
  </si>
  <si>
    <t>0.0119199</t>
  </si>
  <si>
    <t>0.98226</t>
  </si>
  <si>
    <t>-0.452795</t>
  </si>
  <si>
    <t>-0.0383016</t>
  </si>
  <si>
    <t>9.3201</t>
  </si>
  <si>
    <t>1.67311</t>
  </si>
  <si>
    <t>0.336949</t>
  </si>
  <si>
    <t>-0.453678</t>
  </si>
  <si>
    <t>-6.75391</t>
  </si>
  <si>
    <t>214.11</t>
  </si>
  <si>
    <t>4.8442</t>
  </si>
  <si>
    <t>0.14749</t>
  </si>
  <si>
    <t>0.877152</t>
  </si>
  <si>
    <t>-0.453815</t>
  </si>
  <si>
    <t>-0.425234</t>
  </si>
  <si>
    <t>76.138</t>
  </si>
  <si>
    <t>7.9361</t>
  </si>
  <si>
    <t>0.330498</t>
  </si>
  <si>
    <t>0.70328</t>
  </si>
  <si>
    <t>-0.454643</t>
  </si>
  <si>
    <t>-0.890402</t>
  </si>
  <si>
    <t>26.614</t>
  </si>
  <si>
    <t>5.0594</t>
  </si>
  <si>
    <t>0.310007</t>
  </si>
  <si>
    <t>0.71596</t>
  </si>
  <si>
    <t>-0.455558</t>
  </si>
  <si>
    <t>-0.839001</t>
  </si>
  <si>
    <t>96.714</t>
  </si>
  <si>
    <t>0.664501</t>
  </si>
  <si>
    <t>0.389385</t>
  </si>
  <si>
    <t>-0.455636</t>
  </si>
  <si>
    <t>-1.78303</t>
  </si>
  <si>
    <t>44.295</t>
  </si>
  <si>
    <t>0.677565</t>
  </si>
  <si>
    <t>0.380649</t>
  </si>
  <si>
    <t>-0.455776</t>
  </si>
  <si>
    <t>-1.8216</t>
  </si>
  <si>
    <t>58.4</t>
  </si>
  <si>
    <t>90.048</t>
  </si>
  <si>
    <t>1.51715</t>
  </si>
  <si>
    <t>0.324842</t>
  </si>
  <si>
    <t>-0.455914</t>
  </si>
  <si>
    <t>-5.60396</t>
  </si>
  <si>
    <t>12.895</t>
  </si>
  <si>
    <t>0.34869</t>
  </si>
  <si>
    <t>0.686927</t>
  </si>
  <si>
    <t>-0.456134</t>
  </si>
  <si>
    <t>-0.936121</t>
  </si>
  <si>
    <t>1.2507</t>
  </si>
  <si>
    <t>0.323532</t>
  </si>
  <si>
    <t>-0.457337</t>
  </si>
  <si>
    <t>-4.04053</t>
  </si>
  <si>
    <t>109.74</t>
  </si>
  <si>
    <t>0.354846</t>
  </si>
  <si>
    <t>0.68</t>
  </si>
  <si>
    <t>-0.458738</t>
  </si>
  <si>
    <t>-0.951619</t>
  </si>
  <si>
    <t>0.0047635</t>
  </si>
  <si>
    <t>2.0075</t>
  </si>
  <si>
    <t>0.399825</t>
  </si>
  <si>
    <t>0.62221</t>
  </si>
  <si>
    <t>-0.459033</t>
  </si>
  <si>
    <t>-1.06546</t>
  </si>
  <si>
    <t>62.138</t>
  </si>
  <si>
    <t>118.19</t>
  </si>
  <si>
    <t>0.299822</t>
  </si>
  <si>
    <t>0.729106</t>
  </si>
  <si>
    <t>-0.459156</t>
  </si>
  <si>
    <t>-0.813467</t>
  </si>
  <si>
    <t>77.335</t>
  </si>
  <si>
    <t>12.749</t>
  </si>
  <si>
    <t>0.972269</t>
  </si>
  <si>
    <t>0.297805</t>
  </si>
  <si>
    <t>-0.459979</t>
  </si>
  <si>
    <t>-2.8124</t>
  </si>
  <si>
    <t>106.14</t>
  </si>
  <si>
    <t>2.21236</t>
  </si>
  <si>
    <t>0.436174</t>
  </si>
  <si>
    <t>-0.46015</t>
  </si>
  <si>
    <t>-12.7109</t>
  </si>
  <si>
    <t>4.6227</t>
  </si>
  <si>
    <t>0.484983</t>
  </si>
  <si>
    <t>0.522468</t>
  </si>
  <si>
    <t>-0.460608</t>
  </si>
  <si>
    <t>-1.28556</t>
  </si>
  <si>
    <t>269.15</t>
  </si>
  <si>
    <t>0.62244</t>
  </si>
  <si>
    <t>0.42276</t>
  </si>
  <si>
    <t>-0.460745</t>
  </si>
  <si>
    <t>-1.66129</t>
  </si>
  <si>
    <t>142.59</t>
  </si>
  <si>
    <t>0.565259</t>
  </si>
  <si>
    <t>0.46946</t>
  </si>
  <si>
    <t>-0.461585</t>
  </si>
  <si>
    <t>-1.50125</t>
  </si>
  <si>
    <t>0.0010593</t>
  </si>
  <si>
    <t>2.3293</t>
  </si>
  <si>
    <t>0.290566</t>
  </si>
  <si>
    <t>0.740308</t>
  </si>
  <si>
    <t>-0.461826</t>
  </si>
  <si>
    <t>-0.790263</t>
  </si>
  <si>
    <t>85.262</t>
  </si>
  <si>
    <t>0.868267</t>
  </si>
  <si>
    <t>0.302843</t>
  </si>
  <si>
    <t>-0.461882</t>
  </si>
  <si>
    <t>-2.43308</t>
  </si>
  <si>
    <t>125.47</t>
  </si>
  <si>
    <t>123.22</t>
  </si>
  <si>
    <t>0.676384</t>
  </si>
  <si>
    <t>0.382589</t>
  </si>
  <si>
    <t>-0.46192</t>
  </si>
  <si>
    <t>-1.8181</t>
  </si>
  <si>
    <t>5.8777</t>
  </si>
  <si>
    <t>0.674346</t>
  </si>
  <si>
    <t>0.382194</t>
  </si>
  <si>
    <t>-0.461935</t>
  </si>
  <si>
    <t>-1.81206</t>
  </si>
  <si>
    <t>3.7646</t>
  </si>
  <si>
    <t>0.779073</t>
  </si>
  <si>
    <t>0.337324</t>
  </si>
  <si>
    <t>-0.462131</t>
  </si>
  <si>
    <t>-2.13497</t>
  </si>
  <si>
    <t>157.2</t>
  </si>
  <si>
    <t>0.580554</t>
  </si>
  <si>
    <t>0.456878</t>
  </si>
  <si>
    <t>-0.462178</t>
  </si>
  <si>
    <t>-1.54349</t>
  </si>
  <si>
    <t>58.591</t>
  </si>
  <si>
    <t>0.0011291</t>
  </si>
  <si>
    <t>2.8346</t>
  </si>
  <si>
    <t>0.284104</t>
  </si>
  <si>
    <t>0.745232</t>
  </si>
  <si>
    <t>-0.462927</t>
  </si>
  <si>
    <t>-0.774059</t>
  </si>
  <si>
    <t>0.962184</t>
  </si>
  <si>
    <t>0.292856</t>
  </si>
  <si>
    <t>-0.463477</t>
  </si>
  <si>
    <t>-2.77397</t>
  </si>
  <si>
    <t>0.528438</t>
  </si>
  <si>
    <t>0.499022</t>
  </si>
  <si>
    <t>-0.463662</t>
  </si>
  <si>
    <t>-1.40114</t>
  </si>
  <si>
    <t>68.369</t>
  </si>
  <si>
    <t>0.423869</t>
  </si>
  <si>
    <t>0.590316</t>
  </si>
  <si>
    <t>-0.463915</t>
  </si>
  <si>
    <t>-1.12689</t>
  </si>
  <si>
    <t>19.431</t>
  </si>
  <si>
    <t>1.16957</t>
  </si>
  <si>
    <t>0.315878</t>
  </si>
  <si>
    <t>-0.464473</t>
  </si>
  <si>
    <t>-3.64607</t>
  </si>
  <si>
    <t>5.0958</t>
  </si>
  <si>
    <t>0.278804</t>
  </si>
  <si>
    <t>0.751474</t>
  </si>
  <si>
    <t>-0.464997</t>
  </si>
  <si>
    <t>-0.760766</t>
  </si>
  <si>
    <t>6.8829</t>
  </si>
  <si>
    <t>0.44745</t>
  </si>
  <si>
    <t>0.554095</t>
  </si>
  <si>
    <t>-0.465934</t>
  </si>
  <si>
    <t>-1.18764</t>
  </si>
  <si>
    <t>10.435</t>
  </si>
  <si>
    <t>0.142499</t>
  </si>
  <si>
    <t>0.882861</t>
  </si>
  <si>
    <t>-0.46682</t>
  </si>
  <si>
    <t>-0.412033</t>
  </si>
  <si>
    <t>8.7644</t>
  </si>
  <si>
    <t>0.253611</t>
  </si>
  <si>
    <t>0.770105</t>
  </si>
  <si>
    <t>-0.467118</t>
  </si>
  <si>
    <t>-0.697465</t>
  </si>
  <si>
    <t>13.278</t>
  </si>
  <si>
    <t>0.471948</t>
  </si>
  <si>
    <t>0.531799</t>
  </si>
  <si>
    <t>-0.467123</t>
  </si>
  <si>
    <t>-1.25137</t>
  </si>
  <si>
    <t>122.18</t>
  </si>
  <si>
    <t>0.953973</t>
  </si>
  <si>
    <t>0.298227</t>
  </si>
  <si>
    <t>-0.467249</t>
  </si>
  <si>
    <t>-2.74296</t>
  </si>
  <si>
    <t>0.134509</t>
  </si>
  <si>
    <t>0.894091</t>
  </si>
  <si>
    <t>-0.468234</t>
  </si>
  <si>
    <t>-0.390787</t>
  </si>
  <si>
    <t>0.481046</t>
  </si>
  <si>
    <t>0.524291</t>
  </si>
  <si>
    <t>-0.468265</t>
  </si>
  <si>
    <t>-1.27521</t>
  </si>
  <si>
    <t>16.628</t>
  </si>
  <si>
    <t>0.0010764</t>
  </si>
  <si>
    <t>2.4175</t>
  </si>
  <si>
    <t>0.617683</t>
  </si>
  <si>
    <t>0.424434</t>
  </si>
  <si>
    <t>-0.468432</t>
  </si>
  <si>
    <t>-1.64775</t>
  </si>
  <si>
    <t>0.0020906</t>
  </si>
  <si>
    <t>2.2194</t>
  </si>
  <si>
    <t>0.953379</t>
  </si>
  <si>
    <t>0.297248</t>
  </si>
  <si>
    <t>-0.468786</t>
  </si>
  <si>
    <t>-2.74073</t>
  </si>
  <si>
    <t>92.661</t>
  </si>
  <si>
    <t>0.313882</t>
  </si>
  <si>
    <t>0.714542</t>
  </si>
  <si>
    <t>-0.468985</t>
  </si>
  <si>
    <t>-0.848716</t>
  </si>
  <si>
    <t>176.46</t>
  </si>
  <si>
    <t>0.760735</t>
  </si>
  <si>
    <t>0.33832</t>
  </si>
  <si>
    <t>-0.469426</t>
  </si>
  <si>
    <t>-2.07645</t>
  </si>
  <si>
    <t>53.976</t>
  </si>
  <si>
    <t>1.54077</t>
  </si>
  <si>
    <t>0.317261</t>
  </si>
  <si>
    <t>-0.469629</t>
  </si>
  <si>
    <t>-5.76563</t>
  </si>
  <si>
    <t>6.8348</t>
  </si>
  <si>
    <t>0.456456</t>
  </si>
  <si>
    <t>0.544959</t>
  </si>
  <si>
    <t>-0.47008</t>
  </si>
  <si>
    <t>-1.21099</t>
  </si>
  <si>
    <t>228.2</t>
  </si>
  <si>
    <t>0.376449</t>
  </si>
  <si>
    <t>0.647143</t>
  </si>
  <si>
    <t>-0.470369</t>
  </si>
  <si>
    <t>-1.00614</t>
  </si>
  <si>
    <t>0.0094709</t>
  </si>
  <si>
    <t>1.6992</t>
  </si>
  <si>
    <t>0.0110169</t>
  </si>
  <si>
    <t>0.982826</t>
  </si>
  <si>
    <t>-0.471457</t>
  </si>
  <si>
    <t>-0.0354349</t>
  </si>
  <si>
    <t>9.4903</t>
  </si>
  <si>
    <t>0.603928</t>
  </si>
  <si>
    <t>0.430662</t>
  </si>
  <si>
    <t>-0.471726</t>
  </si>
  <si>
    <t>-1.60882</t>
  </si>
  <si>
    <t>115.66</t>
  </si>
  <si>
    <t>1.12939</t>
  </si>
  <si>
    <t>0.310772</t>
  </si>
  <si>
    <t>-0.472011</t>
  </si>
  <si>
    <t>-3.46267</t>
  </si>
  <si>
    <t>85.543</t>
  </si>
  <si>
    <t>4.7146</t>
  </si>
  <si>
    <t>0.0135308</t>
  </si>
  <si>
    <t>0.980111</t>
  </si>
  <si>
    <t>-0.47215</t>
  </si>
  <si>
    <t>-0.0434022</t>
  </si>
  <si>
    <t>12.946</t>
  </si>
  <si>
    <t>0.32029</t>
  </si>
  <si>
    <t>0.710037</t>
  </si>
  <si>
    <t>-0.472557</t>
  </si>
  <si>
    <t>-0.864787</t>
  </si>
  <si>
    <t>0.0010795</t>
  </si>
  <si>
    <t>2.4452</t>
  </si>
  <si>
    <t>0.392376</t>
  </si>
  <si>
    <t>0.626663</t>
  </si>
  <si>
    <t>-0.472624</t>
  </si>
  <si>
    <t>-1.04652</t>
  </si>
  <si>
    <t>0.800684</t>
  </si>
  <si>
    <t>0.329373</t>
  </si>
  <si>
    <t>-0.472639</t>
  </si>
  <si>
    <t>-2.2051</t>
  </si>
  <si>
    <t>0.00039078</t>
  </si>
  <si>
    <t>3.1699</t>
  </si>
  <si>
    <t>0.176069</t>
  </si>
  <si>
    <t>0.844551</t>
  </si>
  <si>
    <t>-0.472684</t>
  </si>
  <si>
    <t>-0.499941</t>
  </si>
  <si>
    <t>75.363</t>
  </si>
  <si>
    <t>0.471169</t>
  </si>
  <si>
    <t>0.533097</t>
  </si>
  <si>
    <t>-0.473304</t>
  </si>
  <si>
    <t>-1.24933</t>
  </si>
  <si>
    <t>4.0877</t>
  </si>
  <si>
    <t>0.332138</t>
  </si>
  <si>
    <t>0.703886</t>
  </si>
  <si>
    <t>-0.473389</t>
  </si>
  <si>
    <t>-0.894519</t>
  </si>
  <si>
    <t>14.439</t>
  </si>
  <si>
    <t>0.78842</t>
  </si>
  <si>
    <t>0.33357</t>
  </si>
  <si>
    <t>-0.474335</t>
  </si>
  <si>
    <t>-2.16515</t>
  </si>
  <si>
    <t>0.690391</t>
  </si>
  <si>
    <t>0.373937</t>
  </si>
  <si>
    <t>-0.474597</t>
  </si>
  <si>
    <t>-1.85984</t>
  </si>
  <si>
    <t>23.989</t>
  </si>
  <si>
    <t>0.248474</t>
  </si>
  <si>
    <t>0.778288</t>
  </si>
  <si>
    <t>-0.47524</t>
  </si>
  <si>
    <t>-0.684526</t>
  </si>
  <si>
    <t>178.37</t>
  </si>
  <si>
    <t>0.942547</t>
  </si>
  <si>
    <t>0.296361</t>
  </si>
  <si>
    <t>-0.475428</t>
  </si>
  <si>
    <t>-2.70021</t>
  </si>
  <si>
    <t>30.693</t>
  </si>
  <si>
    <t>0.0003962</t>
  </si>
  <si>
    <t>3.3031</t>
  </si>
  <si>
    <t>1.04202</t>
  </si>
  <si>
    <t>0.300023</t>
  </si>
  <si>
    <t>-0.476258</t>
  </si>
  <si>
    <t>-3.08864</t>
  </si>
  <si>
    <t>37.98</t>
  </si>
  <si>
    <t>89.117</t>
  </si>
  <si>
    <t>0.635778</t>
  </si>
  <si>
    <t>0.408598</t>
  </si>
  <si>
    <t>-0.476335</t>
  </si>
  <si>
    <t>-1.69951</t>
  </si>
  <si>
    <t>7.9211</t>
  </si>
  <si>
    <t>0.365376</t>
  </si>
  <si>
    <t>0.664094</t>
  </si>
  <si>
    <t>-0.476637</t>
  </si>
  <si>
    <t>-0.978168</t>
  </si>
  <si>
    <t>7.1021</t>
  </si>
  <si>
    <t>0.387448</t>
  </si>
  <si>
    <t>0.632974</t>
  </si>
  <si>
    <t>-0.478351</t>
  </si>
  <si>
    <t>-1.03401</t>
  </si>
  <si>
    <t>255.45</t>
  </si>
  <si>
    <t>0.009772</t>
  </si>
  <si>
    <t>1.6883</t>
  </si>
  <si>
    <t>0.0139727</t>
  </si>
  <si>
    <t>0.98081</t>
  </si>
  <si>
    <t>-0.478564</t>
  </si>
  <si>
    <t>-0.0447982</t>
  </si>
  <si>
    <t>5.0356</t>
  </si>
  <si>
    <t>0.674351</t>
  </si>
  <si>
    <t>0.382588</t>
  </si>
  <si>
    <t>-0.480079</t>
  </si>
  <si>
    <t>-1.81208</t>
  </si>
  <si>
    <t>11.104</t>
  </si>
  <si>
    <t>0.319675</t>
  </si>
  <si>
    <t>0.709299</t>
  </si>
  <si>
    <t>-0.480235</t>
  </si>
  <si>
    <t>-0.863243</t>
  </si>
  <si>
    <t>55.277</t>
  </si>
  <si>
    <t>13.305</t>
  </si>
  <si>
    <t>1.57349</t>
  </si>
  <si>
    <t>0.33134</t>
  </si>
  <si>
    <t>-0.481144</t>
  </si>
  <si>
    <t>-5.99666</t>
  </si>
  <si>
    <t>187.8</t>
  </si>
  <si>
    <t>0.64362</t>
  </si>
  <si>
    <t>0.400381</t>
  </si>
  <si>
    <t>-0.481604</t>
  </si>
  <si>
    <t>-1.72214</t>
  </si>
  <si>
    <t>90.619</t>
  </si>
  <si>
    <t>0.384662</t>
  </si>
  <si>
    <t>0.63682</t>
  </si>
  <si>
    <t>-0.481665</t>
  </si>
  <si>
    <t>-1.02694</t>
  </si>
  <si>
    <t>90.13</t>
  </si>
  <si>
    <t>0.615739</t>
  </si>
  <si>
    <t>0.424657</t>
  </si>
  <si>
    <t>-0.481755</t>
  </si>
  <si>
    <t>-1.64222</t>
  </si>
  <si>
    <t>71.744</t>
  </si>
  <si>
    <t>0.840568</t>
  </si>
  <si>
    <t>0.311377</t>
  </si>
  <si>
    <t>-0.483389</t>
  </si>
  <si>
    <t>-2.338</t>
  </si>
  <si>
    <t>0.00077101</t>
  </si>
  <si>
    <t>3.0277</t>
  </si>
  <si>
    <t>0.925478</t>
  </si>
  <si>
    <t>0.295938</t>
  </si>
  <si>
    <t>-0.48387</t>
  </si>
  <si>
    <t>-2.63719</t>
  </si>
  <si>
    <t>0.001105</t>
  </si>
  <si>
    <t>2.681</t>
  </si>
  <si>
    <t>0.316546</t>
  </si>
  <si>
    <t>0.713984</t>
  </si>
  <si>
    <t>-0.485952</t>
  </si>
  <si>
    <t>-0.855397</t>
  </si>
  <si>
    <t>0.67487</t>
  </si>
  <si>
    <t>0.382421</t>
  </si>
  <si>
    <t>-0.486047</t>
  </si>
  <si>
    <t>-1.81362</t>
  </si>
  <si>
    <t>48.055</t>
  </si>
  <si>
    <t>0.684691</t>
  </si>
  <si>
    <t>0.376704</t>
  </si>
  <si>
    <t>-0.486812</t>
  </si>
  <si>
    <t>-1.8428</t>
  </si>
  <si>
    <t>115.22</t>
  </si>
  <si>
    <t>0.897891</t>
  </si>
  <si>
    <t>0.299268</t>
  </si>
  <si>
    <t>-0.486848</t>
  </si>
  <si>
    <t>-2.53743</t>
  </si>
  <si>
    <t>0.352695</t>
  </si>
  <si>
    <t>0.683239</t>
  </si>
  <si>
    <t>-0.488251</t>
  </si>
  <si>
    <t>-0.946201</t>
  </si>
  <si>
    <t>30.375</t>
  </si>
  <si>
    <t>0.511541</t>
  </si>
  <si>
    <t>0.512274</t>
  </si>
  <si>
    <t>-0.488502</t>
  </si>
  <si>
    <t>-1.35589</t>
  </si>
  <si>
    <t>0.0010838</t>
  </si>
  <si>
    <t>2.491</t>
  </si>
  <si>
    <t>0.413399</t>
  </si>
  <si>
    <t>0.600235</t>
  </si>
  <si>
    <t>-1.10008</t>
  </si>
  <si>
    <t>33.611</t>
  </si>
  <si>
    <t>23.365</t>
  </si>
  <si>
    <t>0.45244</t>
  </si>
  <si>
    <t>0.552303</t>
  </si>
  <si>
    <t>-0.488532</t>
  </si>
  <si>
    <t>-1.20057</t>
  </si>
  <si>
    <t>0.504448</t>
  </si>
  <si>
    <t>0.513428</t>
  </si>
  <si>
    <t>-0.488893</t>
  </si>
  <si>
    <t>-1.33701</t>
  </si>
  <si>
    <t>74.325</t>
  </si>
  <si>
    <t>0.869334</t>
  </si>
  <si>
    <t>0.303696</t>
  </si>
  <si>
    <t>-0.488903</t>
  </si>
  <si>
    <t>-2.43679</t>
  </si>
  <si>
    <t>17.709</t>
  </si>
  <si>
    <t>3.5215</t>
  </si>
  <si>
    <t>0.413096</t>
  </si>
  <si>
    <t>0.600921</t>
  </si>
  <si>
    <t>-0.489587</t>
  </si>
  <si>
    <t>-1.09931</t>
  </si>
  <si>
    <t>0.00075614</t>
  </si>
  <si>
    <t>1.4559</t>
  </si>
  <si>
    <t>0.32096</t>
  </si>
  <si>
    <t>-0.490228</t>
  </si>
  <si>
    <t>-5.20367</t>
  </si>
  <si>
    <t>7.1287</t>
  </si>
  <si>
    <t>0.687193</t>
  </si>
  <si>
    <t>-0.490251</t>
  </si>
  <si>
    <t>-0.937231</t>
  </si>
  <si>
    <t>3.566</t>
  </si>
  <si>
    <t>0.79483</t>
  </si>
  <si>
    <t>0.331581</t>
  </si>
  <si>
    <t>-0.490295</t>
  </si>
  <si>
    <t>-2.18598</t>
  </si>
  <si>
    <t>0.00076132</t>
  </si>
  <si>
    <t>2.9125</t>
  </si>
  <si>
    <t>0.878263</t>
  </si>
  <si>
    <t>0.302375</t>
  </si>
  <si>
    <t>-0.49036</t>
  </si>
  <si>
    <t>-2.46798</t>
  </si>
  <si>
    <t>0.269101</t>
  </si>
  <si>
    <t>0.756004</t>
  </si>
  <si>
    <t>-0.490463</t>
  </si>
  <si>
    <t>-0.736409</t>
  </si>
  <si>
    <t>6.2674</t>
  </si>
  <si>
    <t>0.488488</t>
  </si>
  <si>
    <t>0.52421</t>
  </si>
  <si>
    <t>-0.490486</t>
  </si>
  <si>
    <t>-1.29479</t>
  </si>
  <si>
    <t>23.739</t>
  </si>
  <si>
    <t>0.450084</t>
  </si>
  <si>
    <t>0.55258</t>
  </si>
  <si>
    <t>-0.490712</t>
  </si>
  <si>
    <t>-1.19446</t>
  </si>
  <si>
    <t>0.652556</t>
  </si>
  <si>
    <t>0.390962</t>
  </si>
  <si>
    <t>-0.491127</t>
  </si>
  <si>
    <t>-1.74809</t>
  </si>
  <si>
    <t>0.001405</t>
  </si>
  <si>
    <t>2.3041</t>
  </si>
  <si>
    <t>0.664943</t>
  </si>
  <si>
    <t>0.38916</t>
  </si>
  <si>
    <t>-0.49168</t>
  </si>
  <si>
    <t>-1.78433</t>
  </si>
  <si>
    <t>26.313</t>
  </si>
  <si>
    <t>16.264</t>
  </si>
  <si>
    <t>0.732803</t>
  </si>
  <si>
    <t>0.348349</t>
  </si>
  <si>
    <t>-0.492288</t>
  </si>
  <si>
    <t>-1.98898</t>
  </si>
  <si>
    <t>22.783</t>
  </si>
  <si>
    <t>0.0097656</t>
  </si>
  <si>
    <t>1.6872</t>
  </si>
  <si>
    <t>1.04072</t>
  </si>
  <si>
    <t>0.299442</t>
  </si>
  <si>
    <t>-0.493156</t>
  </si>
  <si>
    <t>-3.08332</t>
  </si>
  <si>
    <t>32.23</t>
  </si>
  <si>
    <t>0.835154</t>
  </si>
  <si>
    <t>0.314521</t>
  </si>
  <si>
    <t>-0.494401</t>
  </si>
  <si>
    <t>-2.31969</t>
  </si>
  <si>
    <t>62.135</t>
  </si>
  <si>
    <t>0.803022</t>
  </si>
  <si>
    <t>0.327879</t>
  </si>
  <si>
    <t>-0.494515</t>
  </si>
  <si>
    <t>-2.21277</t>
  </si>
  <si>
    <t>0.0081806</t>
  </si>
  <si>
    <t>1.7313</t>
  </si>
  <si>
    <t>0.138966</t>
  </si>
  <si>
    <t>0.888941</t>
  </si>
  <si>
    <t>-0.494572</t>
  </si>
  <si>
    <t>-0.402655</t>
  </si>
  <si>
    <t>67.829</t>
  </si>
  <si>
    <t>0.654953</t>
  </si>
  <si>
    <t>0.391304</t>
  </si>
  <si>
    <t>-0.494748</t>
  </si>
  <si>
    <t>-1.75507</t>
  </si>
  <si>
    <t>4.3481</t>
  </si>
  <si>
    <t>0.75943</t>
  </si>
  <si>
    <t>0.337378</t>
  </si>
  <si>
    <t>-0.495413</t>
  </si>
  <si>
    <t>-2.07232</t>
  </si>
  <si>
    <t>5.8801</t>
  </si>
  <si>
    <t>0.157566</t>
  </si>
  <si>
    <t>0.868062</t>
  </si>
  <si>
    <t>-0.495877</t>
  </si>
  <si>
    <t>-0.451738</t>
  </si>
  <si>
    <t>3.5039</t>
  </si>
  <si>
    <t>1.06379</t>
  </si>
  <si>
    <t>0.303838</t>
  </si>
  <si>
    <t>-0.496533</t>
  </si>
  <si>
    <t>-3.1788</t>
  </si>
  <si>
    <t>138.45</t>
  </si>
  <si>
    <t>4.4335</t>
  </si>
  <si>
    <t>0.760107</t>
  </si>
  <si>
    <t>0.338561</t>
  </si>
  <si>
    <t>-0.496546</t>
  </si>
  <si>
    <t>-2.07446</t>
  </si>
  <si>
    <t>8.8399</t>
  </si>
  <si>
    <t>0.0014055</t>
  </si>
  <si>
    <t>2.3082</t>
  </si>
  <si>
    <t>0.399678</t>
  </si>
  <si>
    <t>0.621005</t>
  </si>
  <si>
    <t>-0.49732</t>
  </si>
  <si>
    <t>-1.06508</t>
  </si>
  <si>
    <t>0.568761</t>
  </si>
  <si>
    <t>0.468146</t>
  </si>
  <si>
    <t>-0.497471</t>
  </si>
  <si>
    <t>-1.51088</t>
  </si>
  <si>
    <t>0.00075988</t>
  </si>
  <si>
    <t>2.9008</t>
  </si>
  <si>
    <t>0.531865</t>
  </si>
  <si>
    <t>0.496458</t>
  </si>
  <si>
    <t>-0.497502</t>
  </si>
  <si>
    <t>-1.41037</t>
  </si>
  <si>
    <t>0.751136</t>
  </si>
  <si>
    <t>0.339196</t>
  </si>
  <si>
    <t>-0.497673</t>
  </si>
  <si>
    <t>-2.04617</t>
  </si>
  <si>
    <t>17.603</t>
  </si>
  <si>
    <t>7.1423</t>
  </si>
  <si>
    <t>1.2403</t>
  </si>
  <si>
    <t>0.317043</t>
  </si>
  <si>
    <t>-0.497779</t>
  </si>
  <si>
    <t>-3.98806</t>
  </si>
  <si>
    <t>5.6034</t>
  </si>
  <si>
    <t>0.901187</t>
  </si>
  <si>
    <t>0.299561</t>
  </si>
  <si>
    <t>-0.497799</t>
  </si>
  <si>
    <t>-2.54922</t>
  </si>
  <si>
    <t>9.8079</t>
  </si>
  <si>
    <t>1.43846</t>
  </si>
  <si>
    <t>0.331016</t>
  </si>
  <si>
    <t>-0.4982</t>
  </si>
  <si>
    <t>51.57</t>
  </si>
  <si>
    <t>137.63</t>
  </si>
  <si>
    <t>0.84658</t>
  </si>
  <si>
    <t>0.30911</t>
  </si>
  <si>
    <t>-0.498242</t>
  </si>
  <si>
    <t>-2.35844</t>
  </si>
  <si>
    <t>55.736</t>
  </si>
  <si>
    <t>0.949134</t>
  </si>
  <si>
    <t>0.295233</t>
  </si>
  <si>
    <t>-0.498281</t>
  </si>
  <si>
    <t>-2.7248</t>
  </si>
  <si>
    <t>14.759</t>
  </si>
  <si>
    <t>103.33</t>
  </si>
  <si>
    <t>0.818589</t>
  </si>
  <si>
    <t>0.322054</t>
  </si>
  <si>
    <t>-0.498288</t>
  </si>
  <si>
    <t>-2.2642</t>
  </si>
  <si>
    <t>0.00039017</t>
  </si>
  <si>
    <t>3.1636</t>
  </si>
  <si>
    <t>0.013923</t>
  </si>
  <si>
    <t>0.980555</t>
  </si>
  <si>
    <t>-0.499334</t>
  </si>
  <si>
    <t>-0.0446414</t>
  </si>
  <si>
    <t>5.6449</t>
  </si>
  <si>
    <t>1.02267</t>
  </si>
  <si>
    <t>0.297693</t>
  </si>
  <si>
    <t>-0.500288</t>
  </si>
  <si>
    <t>-3.01011</t>
  </si>
  <si>
    <t>119.36</t>
  </si>
  <si>
    <t>0.446958</t>
  </si>
  <si>
    <t>0.554271</t>
  </si>
  <si>
    <t>-0.500299</t>
  </si>
  <si>
    <t>-1.18637</t>
  </si>
  <si>
    <t>0.0047765</t>
  </si>
  <si>
    <t>2.033</t>
  </si>
  <si>
    <t>1.3031</t>
  </si>
  <si>
    <t>0.333616</t>
  </si>
  <si>
    <t>-0.500604</t>
  </si>
  <si>
    <t>-4.31375</t>
  </si>
  <si>
    <t>17.505</t>
  </si>
  <si>
    <t>1.33549</t>
  </si>
  <si>
    <t>0.335028</t>
  </si>
  <si>
    <t>-0.500771</t>
  </si>
  <si>
    <t>-4.49035</t>
  </si>
  <si>
    <t>4.2359</t>
  </si>
  <si>
    <t>1.00275</t>
  </si>
  <si>
    <t>0.294719</t>
  </si>
  <si>
    <t>-0.501059</t>
  </si>
  <si>
    <t>-2.93083</t>
  </si>
  <si>
    <t>66.86</t>
  </si>
  <si>
    <t>0.0010768</t>
  </si>
  <si>
    <t>2.4187</t>
  </si>
  <si>
    <t>0.254715</t>
  </si>
  <si>
    <t>0.769547</t>
  </si>
  <si>
    <t>-0.50139</t>
  </si>
  <si>
    <t>-0.700242</t>
  </si>
  <si>
    <t>28.553</t>
  </si>
  <si>
    <t>0.255633</t>
  </si>
  <si>
    <t>0.768055</t>
  </si>
  <si>
    <t>-0.501738</t>
  </si>
  <si>
    <t>-0.702554</t>
  </si>
  <si>
    <t>59.196</t>
  </si>
  <si>
    <t>8.6199</t>
  </si>
  <si>
    <t>0.17556</t>
  </si>
  <si>
    <t>0.845459</t>
  </si>
  <si>
    <t>-0.502222</t>
  </si>
  <si>
    <t>-0.498624</t>
  </si>
  <si>
    <t>28.451</t>
  </si>
  <si>
    <t>0.531614</t>
  </si>
  <si>
    <t>0.495648</t>
  </si>
  <si>
    <t>-0.502442</t>
  </si>
  <si>
    <t>-1.40969</t>
  </si>
  <si>
    <t>3.6146</t>
  </si>
  <si>
    <t>0.388192</t>
  </si>
  <si>
    <t>0.634896</t>
  </si>
  <si>
    <t>-0.502464</t>
  </si>
  <si>
    <t>-1.0359</t>
  </si>
  <si>
    <t>165.84</t>
  </si>
  <si>
    <t>0.93758</t>
  </si>
  <si>
    <t>0.298705</t>
  </si>
  <si>
    <t>-0.502529</t>
  </si>
  <si>
    <t>-2.68177</t>
  </si>
  <si>
    <t>81.964</t>
  </si>
  <si>
    <t>9.3678</t>
  </si>
  <si>
    <t>1.69293</t>
  </si>
  <si>
    <t>0.344424</t>
  </si>
  <si>
    <t>-0.502965</t>
  </si>
  <si>
    <t>-6.91479</t>
  </si>
  <si>
    <t>71.158</t>
  </si>
  <si>
    <t>0.0010787</t>
  </si>
  <si>
    <t>2.4307</t>
  </si>
  <si>
    <t>0.939624</t>
  </si>
  <si>
    <t>0.298286</t>
  </si>
  <si>
    <t>-0.503248</t>
  </si>
  <si>
    <t>-2.68935</t>
  </si>
  <si>
    <t>13.812</t>
  </si>
  <si>
    <t>5.8797</t>
  </si>
  <si>
    <t>0.395784</t>
  </si>
  <si>
    <t>0.623678</t>
  </si>
  <si>
    <t>-0.503582</t>
  </si>
  <si>
    <t>-1.05518</t>
  </si>
  <si>
    <t>6.3622</t>
  </si>
  <si>
    <t>0.988485</t>
  </si>
  <si>
    <t>0.298131</t>
  </si>
  <si>
    <t>-0.504012</t>
  </si>
  <si>
    <t>-2.87496</t>
  </si>
  <si>
    <t>0.731279</t>
  </si>
  <si>
    <t>0.348299</t>
  </si>
  <si>
    <t>-0.504028</t>
  </si>
  <si>
    <t>-1.98427</t>
  </si>
  <si>
    <t>189.82</t>
  </si>
  <si>
    <t>1.00369</t>
  </si>
  <si>
    <t>0.29525</t>
  </si>
  <si>
    <t>-0.504765</t>
  </si>
  <si>
    <t>-2.93453</t>
  </si>
  <si>
    <t>0.918244</t>
  </si>
  <si>
    <t>0.293321</t>
  </si>
  <si>
    <t>-0.505447</t>
  </si>
  <si>
    <t>-2.61078</t>
  </si>
  <si>
    <t>250.27</t>
  </si>
  <si>
    <t>0.866308</t>
  </si>
  <si>
    <t>0.30267</t>
  </si>
  <si>
    <t>-0.505482</t>
  </si>
  <si>
    <t>-2.42628</t>
  </si>
  <si>
    <t>0.0037671</t>
  </si>
  <si>
    <t>2.0544</t>
  </si>
  <si>
    <t>0.816728</t>
  </si>
  <si>
    <t>0.322082</t>
  </si>
  <si>
    <t>-0.50558</t>
  </si>
  <si>
    <t>-2.25801</t>
  </si>
  <si>
    <t>82.794</t>
  </si>
  <si>
    <t>3.31894</t>
  </si>
  <si>
    <t>0.447</t>
  </si>
  <si>
    <t>-0.505943</t>
  </si>
  <si>
    <t>-45.6364</t>
  </si>
  <si>
    <t>14.218</t>
  </si>
  <si>
    <t>0.348271</t>
  </si>
  <si>
    <t>0.687201</t>
  </si>
  <si>
    <t>-0.506108</t>
  </si>
  <si>
    <t>-0.935066</t>
  </si>
  <si>
    <t>6.7929</t>
  </si>
  <si>
    <t>1.95629</t>
  </si>
  <si>
    <t>0.401115</t>
  </si>
  <si>
    <t>-0.506116</t>
  </si>
  <si>
    <t>-9.43012</t>
  </si>
  <si>
    <t>6.7425</t>
  </si>
  <si>
    <t>4.3267</t>
  </si>
  <si>
    <t>1.13392</t>
  </si>
  <si>
    <t>0.314085</t>
  </si>
  <si>
    <t>-0.506912</t>
  </si>
  <si>
    <t>-3.48294</t>
  </si>
  <si>
    <t>4.1388</t>
  </si>
  <si>
    <t>1.36655</t>
  </si>
  <si>
    <t>0.331629</t>
  </si>
  <si>
    <t>-0.507274</t>
  </si>
  <si>
    <t>-4.66558</t>
  </si>
  <si>
    <t>32.616</t>
  </si>
  <si>
    <t>0.837252</t>
  </si>
  <si>
    <t>0.314866</t>
  </si>
  <si>
    <t>-0.507378</t>
  </si>
  <si>
    <t>-2.32678</t>
  </si>
  <si>
    <t>16.161</t>
  </si>
  <si>
    <t>26.007</t>
  </si>
  <si>
    <t>0.249371</t>
  </si>
  <si>
    <t>0.776487</t>
  </si>
  <si>
    <t>-0.507421</t>
  </si>
  <si>
    <t>-0.686786</t>
  </si>
  <si>
    <t>12.972</t>
  </si>
  <si>
    <t>0.72497</t>
  </si>
  <si>
    <t>0.353863</t>
  </si>
  <si>
    <t>-0.508057</t>
  </si>
  <si>
    <t>-1.96481</t>
  </si>
  <si>
    <t>29.907</t>
  </si>
  <si>
    <t>0.371405</t>
  </si>
  <si>
    <t>0.654478</t>
  </si>
  <si>
    <t>-0.510058</t>
  </si>
  <si>
    <t>-0.993393</t>
  </si>
  <si>
    <t>32.481</t>
  </si>
  <si>
    <t>0.460579</t>
  </si>
  <si>
    <t>0.543647</t>
  </si>
  <si>
    <t>-0.510324</t>
  </si>
  <si>
    <t>-1.22171</t>
  </si>
  <si>
    <t>111.29</t>
  </si>
  <si>
    <t>0.814685</t>
  </si>
  <si>
    <t>0.32102</t>
  </si>
  <si>
    <t>-0.510902</t>
  </si>
  <si>
    <t>-2.25123</t>
  </si>
  <si>
    <t>0.768794</t>
  </si>
  <si>
    <t>0.337448</t>
  </si>
  <si>
    <t>-0.511386</t>
  </si>
  <si>
    <t>-2.10206</t>
  </si>
  <si>
    <t>0.270971</t>
  </si>
  <si>
    <t>0.756762</t>
  </si>
  <si>
    <t>-0.511565</t>
  </si>
  <si>
    <t>-0.741106</t>
  </si>
  <si>
    <t>0.0010823</t>
  </si>
  <si>
    <t>2.4835</t>
  </si>
  <si>
    <t>0.330126</t>
  </si>
  <si>
    <t>0.702789</t>
  </si>
  <si>
    <t>-0.512136</t>
  </si>
  <si>
    <t>-0.889467</t>
  </si>
  <si>
    <t>132.11</t>
  </si>
  <si>
    <t>1.66758</t>
  </si>
  <si>
    <t>0.338112</t>
  </si>
  <si>
    <t>-0.513271</t>
  </si>
  <si>
    <t>-6.70965</t>
  </si>
  <si>
    <t>0.0050505</t>
  </si>
  <si>
    <t>1.9254</t>
  </si>
  <si>
    <t>0.383517</t>
  </si>
  <si>
    <t>0.636538</t>
  </si>
  <si>
    <t>-0.51332</t>
  </si>
  <si>
    <t>-1.02404</t>
  </si>
  <si>
    <t>0.591009</t>
  </si>
  <si>
    <t>0.447043</t>
  </si>
  <si>
    <t>-0.513845</t>
  </si>
  <si>
    <t>-1.57259</t>
  </si>
  <si>
    <t>158.93</t>
  </si>
  <si>
    <t>0.0011128</t>
  </si>
  <si>
    <t>2.7408</t>
  </si>
  <si>
    <t>0.568552</t>
  </si>
  <si>
    <t>0.467805</t>
  </si>
  <si>
    <t>-0.513963</t>
  </si>
  <si>
    <t>-1.51031</t>
  </si>
  <si>
    <t>0.61812</t>
  </si>
  <si>
    <t>0.423813</t>
  </si>
  <si>
    <t>-0.514684</t>
  </si>
  <si>
    <t>-1.64899</t>
  </si>
  <si>
    <t>21.028</t>
  </si>
  <si>
    <t>0.511857</t>
  </si>
  <si>
    <t>0.512318</t>
  </si>
  <si>
    <t>-0.514914</t>
  </si>
  <si>
    <t>-1.35673</t>
  </si>
  <si>
    <t>7.3235</t>
  </si>
  <si>
    <t>0.0010941</t>
  </si>
  <si>
    <t>2.552</t>
  </si>
  <si>
    <t>0.48328</t>
  </si>
  <si>
    <t>0.522926</t>
  </si>
  <si>
    <t>-0.515121</t>
  </si>
  <si>
    <t>-1.28108</t>
  </si>
  <si>
    <t>0.538274</t>
  </si>
  <si>
    <t>0.488219</t>
  </si>
  <si>
    <t>-0.515337</t>
  </si>
  <si>
    <t>-1.42767</t>
  </si>
  <si>
    <t>8.9685</t>
  </si>
  <si>
    <t>0.56353</t>
  </si>
  <si>
    <t>0.470478</t>
  </si>
  <si>
    <t>-0.516052</t>
  </si>
  <si>
    <t>-1.4965</t>
  </si>
  <si>
    <t>82.036</t>
  </si>
  <si>
    <t>0.422234</t>
  </si>
  <si>
    <t>0.592724</t>
  </si>
  <si>
    <t>-0.516068</t>
  </si>
  <si>
    <t>-1.1227</t>
  </si>
  <si>
    <t>194.56</t>
  </si>
  <si>
    <t>2.25723</t>
  </si>
  <si>
    <t>0.449818</t>
  </si>
  <si>
    <t>-0.51623</t>
  </si>
  <si>
    <t>-13.3909</t>
  </si>
  <si>
    <t>38.448</t>
  </si>
  <si>
    <t>0.00039793</t>
  </si>
  <si>
    <t>3.3318</t>
  </si>
  <si>
    <t>0.965699</t>
  </si>
  <si>
    <t>0.294556</t>
  </si>
  <si>
    <t>-0.51729</t>
  </si>
  <si>
    <t>-2.78732</t>
  </si>
  <si>
    <t>13.439</t>
  </si>
  <si>
    <t>41.288</t>
  </si>
  <si>
    <t>0.332888</t>
  </si>
  <si>
    <t>0.702278</t>
  </si>
  <si>
    <t>-0.517555</t>
  </si>
  <si>
    <t>-0.896402</t>
  </si>
  <si>
    <t>23.086</t>
  </si>
  <si>
    <t>0.149526</t>
  </si>
  <si>
    <t>0.875737</t>
  </si>
  <si>
    <t>-0.518116</t>
  </si>
  <si>
    <t>-0.430607</t>
  </si>
  <si>
    <t>12.293</t>
  </si>
  <si>
    <t>0.901245</t>
  </si>
  <si>
    <t>0.300006</t>
  </si>
  <si>
    <t>-0.518349</t>
  </si>
  <si>
    <t>-2.54943</t>
  </si>
  <si>
    <t>0.0011009</t>
  </si>
  <si>
    <t>2.6402</t>
  </si>
  <si>
    <t>0.996689</t>
  </si>
  <si>
    <t>0.295815</t>
  </si>
  <si>
    <t>-0.51865</t>
  </si>
  <si>
    <t>-2.90699</t>
  </si>
  <si>
    <t>98.169</t>
  </si>
  <si>
    <t>0.155107</t>
  </si>
  <si>
    <t>0.871856</t>
  </si>
  <si>
    <t>-0.518862</t>
  </si>
  <si>
    <t>-0.445287</t>
  </si>
  <si>
    <t>99.107</t>
  </si>
  <si>
    <t>1.50549</t>
  </si>
  <si>
    <t>0.320786</t>
  </si>
  <si>
    <t>-0.519256</t>
  </si>
  <si>
    <t>-5.52567</t>
  </si>
  <si>
    <t>54.149</t>
  </si>
  <si>
    <t>0.307117</t>
  </si>
  <si>
    <t>0.719366</t>
  </si>
  <si>
    <t>-0.519993</t>
  </si>
  <si>
    <t>-0.831755</t>
  </si>
  <si>
    <t>0.33367</t>
  </si>
  <si>
    <t>0.701835</t>
  </si>
  <si>
    <t>-0.520061</t>
  </si>
  <si>
    <t>-0.898368</t>
  </si>
  <si>
    <t>9.2702</t>
  </si>
  <si>
    <t>0.593642</t>
  </si>
  <si>
    <t>0.443483</t>
  </si>
  <si>
    <t>-0.520549</t>
  </si>
  <si>
    <t>-1.57995</t>
  </si>
  <si>
    <t>171.63</t>
  </si>
  <si>
    <t>1.16553</t>
  </si>
  <si>
    <t>0.315789</t>
  </si>
  <si>
    <t>-0.521165</t>
  </si>
  <si>
    <t>-3.62728</t>
  </si>
  <si>
    <t>0.0011132</t>
  </si>
  <si>
    <t>2.7479</t>
  </si>
  <si>
    <t>0.322247</t>
  </si>
  <si>
    <t>0.708215</t>
  </si>
  <si>
    <t>-0.521197</t>
  </si>
  <si>
    <t>-0.869695</t>
  </si>
  <si>
    <t>72.517</t>
  </si>
  <si>
    <t>0.382568</t>
  </si>
  <si>
    <t>0.638265</t>
  </si>
  <si>
    <t>-0.521356</t>
  </si>
  <si>
    <t>4.4106</t>
  </si>
  <si>
    <t>0.740888</t>
  </si>
  <si>
    <t>0.34181</t>
  </si>
  <si>
    <t>-0.521644</t>
  </si>
  <si>
    <t>-2.0141</t>
  </si>
  <si>
    <t>34.339</t>
  </si>
  <si>
    <t>0.345526</t>
  </si>
  <si>
    <t>0.688558</t>
  </si>
  <si>
    <t>-0.522159</t>
  </si>
  <si>
    <t>-0.928161</t>
  </si>
  <si>
    <t>0.0010616</t>
  </si>
  <si>
    <t>0.0170065</t>
  </si>
  <si>
    <t>0.977918</t>
  </si>
  <si>
    <t>-0.523072</t>
  </si>
  <si>
    <t>-0.0543489</t>
  </si>
  <si>
    <t>4.5901</t>
  </si>
  <si>
    <t>0.868145</t>
  </si>
  <si>
    <t>0.302418</t>
  </si>
  <si>
    <t>-0.523973</t>
  </si>
  <si>
    <t>-2.43266</t>
  </si>
  <si>
    <t>1.69055</t>
  </si>
  <si>
    <t>0.342409</t>
  </si>
  <si>
    <t>-0.524863</t>
  </si>
  <si>
    <t>-6.89532</t>
  </si>
  <si>
    <t>66.734</t>
  </si>
  <si>
    <t>99.661</t>
  </si>
  <si>
    <t>0.464759</t>
  </si>
  <si>
    <t>0.539074</t>
  </si>
  <si>
    <t>-0.525166</t>
  </si>
  <si>
    <t>-1.2326</t>
  </si>
  <si>
    <t>0.0011123</t>
  </si>
  <si>
    <t>2.7389</t>
  </si>
  <si>
    <t>0.015346</t>
  </si>
  <si>
    <t>0.979483</t>
  </si>
  <si>
    <t>-0.525881</t>
  </si>
  <si>
    <t>-0.0491288</t>
  </si>
  <si>
    <t>218.03</t>
  </si>
  <si>
    <t>0.636285</t>
  </si>
  <si>
    <t>0.408031</t>
  </si>
  <si>
    <t>-0.525914</t>
  </si>
  <si>
    <t>-1.70097</t>
  </si>
  <si>
    <t>0.194361</t>
  </si>
  <si>
    <t>0.828517</t>
  </si>
  <si>
    <t>-0.526061</t>
  </si>
  <si>
    <t>-0.547093</t>
  </si>
  <si>
    <t>185.55</t>
  </si>
  <si>
    <t>0.727118</t>
  </si>
  <si>
    <t>0.350588</t>
  </si>
  <si>
    <t>-0.526311</t>
  </si>
  <si>
    <t>-1.97142</t>
  </si>
  <si>
    <t>126.52</t>
  </si>
  <si>
    <t>6.8433</t>
  </si>
  <si>
    <t>0.85132</t>
  </si>
  <si>
    <t>0.306063</t>
  </si>
  <si>
    <t>-0.527245</t>
  </si>
  <si>
    <t>-2.37463</t>
  </si>
  <si>
    <t>4.0782</t>
  </si>
  <si>
    <t>1.04703</t>
  </si>
  <si>
    <t>0.304285</t>
  </si>
  <si>
    <t>-0.527254</t>
  </si>
  <si>
    <t>-3.10922</t>
  </si>
  <si>
    <t>96.018</t>
  </si>
  <si>
    <t>0.714412</t>
  </si>
  <si>
    <t>0.360426</t>
  </si>
  <si>
    <t>-0.52768</t>
  </si>
  <si>
    <t>-1.93246</t>
  </si>
  <si>
    <t>52.832</t>
  </si>
  <si>
    <t>17.192</t>
  </si>
  <si>
    <t>0.592653</t>
  </si>
  <si>
    <t>0.445067</t>
  </si>
  <si>
    <t>-0.527781</t>
  </si>
  <si>
    <t>-1.57718</t>
  </si>
  <si>
    <t>4.5686</t>
  </si>
  <si>
    <t>0.437719</t>
  </si>
  <si>
    <t>0.56791</t>
  </si>
  <si>
    <t>-0.52789</t>
  </si>
  <si>
    <t>-1.16251</t>
  </si>
  <si>
    <t>15.415</t>
  </si>
  <si>
    <t>0.990819</t>
  </si>
  <si>
    <t>0.299186</t>
  </si>
  <si>
    <t>-0.528045</t>
  </si>
  <si>
    <t>-2.88405</t>
  </si>
  <si>
    <t>8.6383</t>
  </si>
  <si>
    <t>0.573748</t>
  </si>
  <si>
    <t>0.462428</t>
  </si>
  <si>
    <t>-0.529636</t>
  </si>
  <si>
    <t>-1.52464</t>
  </si>
  <si>
    <t>39.462</t>
  </si>
  <si>
    <t>4.2964</t>
  </si>
  <si>
    <t>0.23252</t>
  </si>
  <si>
    <t>0.792296</t>
  </si>
  <si>
    <t>-0.530158</t>
  </si>
  <si>
    <t>-0.644251</t>
  </si>
  <si>
    <t>8.0551</t>
  </si>
  <si>
    <t>0.00039293</t>
  </si>
  <si>
    <t>3.2215</t>
  </si>
  <si>
    <t>0.368487</t>
  </si>
  <si>
    <t>0.659528</t>
  </si>
  <si>
    <t>-0.530675</t>
  </si>
  <si>
    <t>-0.986019</t>
  </si>
  <si>
    <t>15.956</t>
  </si>
  <si>
    <t>5.5498</t>
  </si>
  <si>
    <t>0.537158</t>
  </si>
  <si>
    <t>0.48998</t>
  </si>
  <si>
    <t>-0.530774</t>
  </si>
  <si>
    <t>-1.42466</t>
  </si>
  <si>
    <t>124.21</t>
  </si>
  <si>
    <t>0.731421</t>
  </si>
  <si>
    <t>0.348179</t>
  </si>
  <si>
    <t>-0.531337</t>
  </si>
  <si>
    <t>-1.98471</t>
  </si>
  <si>
    <t>3.9986</t>
  </si>
  <si>
    <t>0.742585</t>
  </si>
  <si>
    <t>0.342456</t>
  </si>
  <si>
    <t>-0.531483</t>
  </si>
  <si>
    <t>-2.01939</t>
  </si>
  <si>
    <t>47.733</t>
  </si>
  <si>
    <t>0.981061</t>
  </si>
  <si>
    <t>0.294976</t>
  </si>
  <si>
    <t>-0.531568</t>
  </si>
  <si>
    <t>-2.8462</t>
  </si>
  <si>
    <t>7.8208</t>
  </si>
  <si>
    <t>0.919397</t>
  </si>
  <si>
    <t>0.29377</t>
  </si>
  <si>
    <t>-0.532196</t>
  </si>
  <si>
    <t>-2.61498</t>
  </si>
  <si>
    <t>80.067</t>
  </si>
  <si>
    <t>0.485937</t>
  </si>
  <si>
    <t>0.523257</t>
  </si>
  <si>
    <t>-0.5322</t>
  </si>
  <si>
    <t>-1.28807</t>
  </si>
  <si>
    <t>5.8508</t>
  </si>
  <si>
    <t>0.540467</t>
  </si>
  <si>
    <t>0.486493</t>
  </si>
  <si>
    <t>-0.532281</t>
  </si>
  <si>
    <t>-1.43361</t>
  </si>
  <si>
    <t>6.5825</t>
  </si>
  <si>
    <t>0.526594</t>
  </si>
  <si>
    <t>0.499323</t>
  </si>
  <si>
    <t>-0.532499</t>
  </si>
  <si>
    <t>-1.39618</t>
  </si>
  <si>
    <t>0.0094617</t>
  </si>
  <si>
    <t>1.6924</t>
  </si>
  <si>
    <t>0.184625</t>
  </si>
  <si>
    <t>0.834786</t>
  </si>
  <si>
    <t>-0.532969</t>
  </si>
  <si>
    <t>-0.522053</t>
  </si>
  <si>
    <t>1.65618</t>
  </si>
  <si>
    <t>0.334356</t>
  </si>
  <si>
    <t>-0.533212</t>
  </si>
  <si>
    <t>-6.61925</t>
  </si>
  <si>
    <t>44.667</t>
  </si>
  <si>
    <t>1.10539</t>
  </si>
  <si>
    <t>0.308987</t>
  </si>
  <si>
    <t>-0.533274</t>
  </si>
  <si>
    <t>-3.35662</t>
  </si>
  <si>
    <t>45.651</t>
  </si>
  <si>
    <t>142.55</t>
  </si>
  <si>
    <t>0.576806</t>
  </si>
  <si>
    <t>0.461041</t>
  </si>
  <si>
    <t>-0.534019</t>
  </si>
  <si>
    <t>-1.5331</t>
  </si>
  <si>
    <t>46.71</t>
  </si>
  <si>
    <t>0.784107</t>
  </si>
  <si>
    <t>0.332861</t>
  </si>
  <si>
    <t>-0.534963</t>
  </si>
  <si>
    <t>-2.15119</t>
  </si>
  <si>
    <t>0.00075901</t>
  </si>
  <si>
    <t>2.8937</t>
  </si>
  <si>
    <t>0.619079</t>
  </si>
  <si>
    <t>0.423557</t>
  </si>
  <si>
    <t>-0.535059</t>
  </si>
  <si>
    <t>-1.65172</t>
  </si>
  <si>
    <t>0.0014114</t>
  </si>
  <si>
    <t>2.3247</t>
  </si>
  <si>
    <t>0.739289</t>
  </si>
  <si>
    <t>0.341267</t>
  </si>
  <si>
    <t>-0.536017</t>
  </si>
  <si>
    <t>-2.00912</t>
  </si>
  <si>
    <t>128.16</t>
  </si>
  <si>
    <t>1.1934</t>
  </si>
  <si>
    <t>0.325908</t>
  </si>
  <si>
    <t>-0.536947</t>
  </si>
  <si>
    <t>-3.7585</t>
  </si>
  <si>
    <t>202.6</t>
  </si>
  <si>
    <t>0.726511</t>
  </si>
  <si>
    <t>0.351619</t>
  </si>
  <si>
    <t>-0.53703</t>
  </si>
  <si>
    <t>-1.96955</t>
  </si>
  <si>
    <t>25.981</t>
  </si>
  <si>
    <t>3.6911</t>
  </si>
  <si>
    <t>1.28894</t>
  </si>
  <si>
    <t>0.331757</t>
  </si>
  <si>
    <t>-0.537807</t>
  </si>
  <si>
    <t>-4.2384</t>
  </si>
  <si>
    <t>7.9917</t>
  </si>
  <si>
    <t>0.451402</t>
  </si>
  <si>
    <t>-0.538109</t>
  </si>
  <si>
    <t>-1.55338</t>
  </si>
  <si>
    <t>22.048</t>
  </si>
  <si>
    <t>0.349582</t>
  </si>
  <si>
    <t>0.685695</t>
  </si>
  <si>
    <t>-0.538811</t>
  </si>
  <si>
    <t>-0.938366</t>
  </si>
  <si>
    <t>91.296</t>
  </si>
  <si>
    <t>0.0044414</t>
  </si>
  <si>
    <t>2.0458</t>
  </si>
  <si>
    <t>1.21411</t>
  </si>
  <si>
    <t>0.320573</t>
  </si>
  <si>
    <t>-0.539503</t>
  </si>
  <si>
    <t>-3.8585</t>
  </si>
  <si>
    <t>195.22</t>
  </si>
  <si>
    <t>1.41847</t>
  </si>
  <si>
    <t>0.335477</t>
  </si>
  <si>
    <t>-0.539504</t>
  </si>
  <si>
    <t>-4.97192</t>
  </si>
  <si>
    <t>34.729</t>
  </si>
  <si>
    <t>0.358678</t>
  </si>
  <si>
    <t>0.671016</t>
  </si>
  <si>
    <t>-0.539854</t>
  </si>
  <si>
    <t>-0.961273</t>
  </si>
  <si>
    <t>3.747</t>
  </si>
  <si>
    <t>0.331943</t>
  </si>
  <si>
    <t>0.702892</t>
  </si>
  <si>
    <t>-0.540048</t>
  </si>
  <si>
    <t>-0.894029</t>
  </si>
  <si>
    <t>3.9998</t>
  </si>
  <si>
    <t>0.560644</t>
  </si>
  <si>
    <t>0.471257</t>
  </si>
  <si>
    <t>-0.540972</t>
  </si>
  <si>
    <t>-1.48858</t>
  </si>
  <si>
    <t>74.468</t>
  </si>
  <si>
    <t>0.510245</t>
  </si>
  <si>
    <t>0.512913</t>
  </si>
  <si>
    <t>-0.541274</t>
  </si>
  <si>
    <t>-1.35243</t>
  </si>
  <si>
    <t>63.48</t>
  </si>
  <si>
    <t>28.948</t>
  </si>
  <si>
    <t>0.516216</t>
  </si>
  <si>
    <t>0.509723</t>
  </si>
  <si>
    <t>-0.541493</t>
  </si>
  <si>
    <t>-1.36837</t>
  </si>
  <si>
    <t>39.779</t>
  </si>
  <si>
    <t>0.501546</t>
  </si>
  <si>
    <t>0.513689</t>
  </si>
  <si>
    <t>-0.542053</t>
  </si>
  <si>
    <t>-1.32931</t>
  </si>
  <si>
    <t>78.443</t>
  </si>
  <si>
    <t>0.372717</t>
  </si>
  <si>
    <t>0.65141</t>
  </si>
  <si>
    <t>-0.543036</t>
  </si>
  <si>
    <t>-0.996706</t>
  </si>
  <si>
    <t>7.0848</t>
  </si>
  <si>
    <t>0.365663</t>
  </si>
  <si>
    <t>0.66409</t>
  </si>
  <si>
    <t>-0.543092</t>
  </si>
  <si>
    <t>-0.978891</t>
  </si>
  <si>
    <t>12.594</t>
  </si>
  <si>
    <t>0.563255</t>
  </si>
  <si>
    <t>0.470137</t>
  </si>
  <si>
    <t>-0.544023</t>
  </si>
  <si>
    <t>-1.49575</t>
  </si>
  <si>
    <t>123.28</t>
  </si>
  <si>
    <t>0.00040306</t>
  </si>
  <si>
    <t>3.4197</t>
  </si>
  <si>
    <t>0.186884</t>
  </si>
  <si>
    <t>0.833632</t>
  </si>
  <si>
    <t>-0.54425</t>
  </si>
  <si>
    <t>-0.527874</t>
  </si>
  <si>
    <t>27.16</t>
  </si>
  <si>
    <t>1.01832</t>
  </si>
  <si>
    <t>0.296491</t>
  </si>
  <si>
    <t>-0.546134</t>
  </si>
  <si>
    <t>-2.99265</t>
  </si>
  <si>
    <t>0.0119622</t>
  </si>
  <si>
    <t>0.982205</t>
  </si>
  <si>
    <t>-0.546413</t>
  </si>
  <si>
    <t>-0.0384357</t>
  </si>
  <si>
    <t>56.515</t>
  </si>
  <si>
    <t>1.13273</t>
  </si>
  <si>
    <t>0.313343</t>
  </si>
  <si>
    <t>-0.547284</t>
  </si>
  <si>
    <t>-3.47761</t>
  </si>
  <si>
    <t>84.319</t>
  </si>
  <si>
    <t>2.52462</t>
  </si>
  <si>
    <t>0.530909</t>
  </si>
  <si>
    <t>-0.547343</t>
  </si>
  <si>
    <t>-18.2531</t>
  </si>
  <si>
    <t>52.787</t>
  </si>
  <si>
    <t>5.4606</t>
  </si>
  <si>
    <t>1.04291</t>
  </si>
  <si>
    <t>0.300607</t>
  </si>
  <si>
    <t>-0.547729</t>
  </si>
  <si>
    <t>-3.09229</t>
  </si>
  <si>
    <t>6.0557</t>
  </si>
  <si>
    <t>0.6618</t>
  </si>
  <si>
    <t>0.38966</t>
  </si>
  <si>
    <t>-0.549373</t>
  </si>
  <si>
    <t>-1.7751</t>
  </si>
  <si>
    <t>3.5078</t>
  </si>
  <si>
    <t>0.564857</t>
  </si>
  <si>
    <t>0.469119</t>
  </si>
  <si>
    <t>-0.549613</t>
  </si>
  <si>
    <t>-1.50015</t>
  </si>
  <si>
    <t>26.838</t>
  </si>
  <si>
    <t>0.360428</t>
  </si>
  <si>
    <t>0.668746</t>
  </si>
  <si>
    <t>-0.551198</t>
  </si>
  <si>
    <t>-0.965686</t>
  </si>
  <si>
    <t>177.48</t>
  </si>
  <si>
    <t>1.15626</t>
  </si>
  <si>
    <t>0.313522</t>
  </si>
  <si>
    <t>-0.551486</t>
  </si>
  <si>
    <t>-3.58446</t>
  </si>
  <si>
    <t>0.490815</t>
  </si>
  <si>
    <t>0.519835</t>
  </si>
  <si>
    <t>-0.552747</t>
  </si>
  <si>
    <t>-1.30092</t>
  </si>
  <si>
    <t>23.566</t>
  </si>
  <si>
    <t>0.644684</t>
  </si>
  <si>
    <t>-0.552843</t>
  </si>
  <si>
    <t>-1.72522</t>
  </si>
  <si>
    <t>39.644</t>
  </si>
  <si>
    <t>0.820086</t>
  </si>
  <si>
    <t>0.321594</t>
  </si>
  <si>
    <t>-0.553286</t>
  </si>
  <si>
    <t>-2.26918</t>
  </si>
  <si>
    <t>70.893</t>
  </si>
  <si>
    <t>0.864315</t>
  </si>
  <si>
    <t>0.301256</t>
  </si>
  <si>
    <t>-0.553509</t>
  </si>
  <si>
    <t>-2.41937</t>
  </si>
  <si>
    <t>87.183</t>
  </si>
  <si>
    <t>1.16375</t>
  </si>
  <si>
    <t>0.312655</t>
  </si>
  <si>
    <t>-0.553796</t>
  </si>
  <si>
    <t>-3.61904</t>
  </si>
  <si>
    <t>12.701</t>
  </si>
  <si>
    <t>8.458</t>
  </si>
  <si>
    <t>0.559638</t>
  </si>
  <si>
    <t>0.471306</t>
  </si>
  <si>
    <t>-0.553905</t>
  </si>
  <si>
    <t>-1.48583</t>
  </si>
  <si>
    <t>67.51</t>
  </si>
  <si>
    <t>1.79043</t>
  </si>
  <si>
    <t>0.370486</t>
  </si>
  <si>
    <t>-0.554396</t>
  </si>
  <si>
    <t>-7.76046</t>
  </si>
  <si>
    <t>0.700369</t>
  </si>
  <si>
    <t>0.366778</t>
  </si>
  <si>
    <t>-0.554599</t>
  </si>
  <si>
    <t>-1.88984</t>
  </si>
  <si>
    <t>5.2927</t>
  </si>
  <si>
    <t>0.384366</t>
  </si>
  <si>
    <t>0.635975</t>
  </si>
  <si>
    <t>-0.554662</t>
  </si>
  <si>
    <t>-1.02619</t>
  </si>
  <si>
    <t>9.9402</t>
  </si>
  <si>
    <t>0.0011013</t>
  </si>
  <si>
    <t>2.6448</t>
  </si>
  <si>
    <t>0.0137603</t>
  </si>
  <si>
    <t>0.980557</t>
  </si>
  <si>
    <t>-0.554847</t>
  </si>
  <si>
    <t>-0.0441274</t>
  </si>
  <si>
    <t>4.7699</t>
  </si>
  <si>
    <t>0.449241</t>
  </si>
  <si>
    <t>0.553476</t>
  </si>
  <si>
    <t>-0.555102</t>
  </si>
  <si>
    <t>-1.19228</t>
  </si>
  <si>
    <t>148.57</t>
  </si>
  <si>
    <t>8.007</t>
  </si>
  <si>
    <t>0.305842</t>
  </si>
  <si>
    <t>0.723773</t>
  </si>
  <si>
    <t>-0.555851</t>
  </si>
  <si>
    <t>-0.82856</t>
  </si>
  <si>
    <t>28.476</t>
  </si>
  <si>
    <t>0.398883</t>
  </si>
  <si>
    <t>0.622495</t>
  </si>
  <si>
    <t>-0.556014</t>
  </si>
  <si>
    <t>-1.06306</t>
  </si>
  <si>
    <t>0.00039139</t>
  </si>
  <si>
    <t>3.1852</t>
  </si>
  <si>
    <t>0.664428</t>
  </si>
  <si>
    <t>0.388991</t>
  </si>
  <si>
    <t>-0.556026</t>
  </si>
  <si>
    <t>-1.78282</t>
  </si>
  <si>
    <t>36.453</t>
  </si>
  <si>
    <t>0.588314</t>
  </si>
  <si>
    <t>0.450566</t>
  </si>
  <si>
    <t>-0.55629</t>
  </si>
  <si>
    <t>-1.56507</t>
  </si>
  <si>
    <t>6.3495</t>
  </si>
  <si>
    <t>0.0075958</t>
  </si>
  <si>
    <t>1.7772</t>
  </si>
  <si>
    <t>0.683814</t>
  </si>
  <si>
    <t>0.376787</t>
  </si>
  <si>
    <t>-0.556837</t>
  </si>
  <si>
    <t>-1.84019</t>
  </si>
  <si>
    <t>101.46</t>
  </si>
  <si>
    <t>1.2744</t>
  </si>
  <si>
    <t>0.32928</t>
  </si>
  <si>
    <t>-0.55712</t>
  </si>
  <si>
    <t>-4.16221</t>
  </si>
  <si>
    <t>48.641</t>
  </si>
  <si>
    <t>0.760917</t>
  </si>
  <si>
    <t>0.338717</t>
  </si>
  <si>
    <t>-0.558187</t>
  </si>
  <si>
    <t>-2.07702</t>
  </si>
  <si>
    <t>51.42</t>
  </si>
  <si>
    <t>1.10372</t>
  </si>
  <si>
    <t>0.309149</t>
  </si>
  <si>
    <t>-0.559274</t>
  </si>
  <si>
    <t>-3.34934</t>
  </si>
  <si>
    <t>1.36921</t>
  </si>
  <si>
    <t>0.334464</t>
  </si>
  <si>
    <t>-0.559445</t>
  </si>
  <si>
    <t>-4.68088</t>
  </si>
  <si>
    <t>0.0010826</t>
  </si>
  <si>
    <t>2.4858</t>
  </si>
  <si>
    <t>0.903357</t>
  </si>
  <si>
    <t>0.300305</t>
  </si>
  <si>
    <t>-0.560636</t>
  </si>
  <si>
    <t>-2.557</t>
  </si>
  <si>
    <t>45.65</t>
  </si>
  <si>
    <t>1.08048</t>
  </si>
  <si>
    <t>0.308477</t>
  </si>
  <si>
    <t>-0.560814</t>
  </si>
  <si>
    <t>-3.24924</t>
  </si>
  <si>
    <t>0.648775</t>
  </si>
  <si>
    <t>0.397524</t>
  </si>
  <si>
    <t>-0.561737</t>
  </si>
  <si>
    <t>-1.73709</t>
  </si>
  <si>
    <t>3.5821</t>
  </si>
  <si>
    <t>0.380146</t>
  </si>
  <si>
    <t>0.641578</t>
  </si>
  <si>
    <t>-0.562327</t>
  </si>
  <si>
    <t>-1.0155</t>
  </si>
  <si>
    <t>12.497</t>
  </si>
  <si>
    <t>0.896142</t>
  </si>
  <si>
    <t>0.29862</t>
  </si>
  <si>
    <t>-0.562705</t>
  </si>
  <si>
    <t>-2.53119</t>
  </si>
  <si>
    <t>101.33</t>
  </si>
  <si>
    <t>85.381</t>
  </si>
  <si>
    <t>0.47879</t>
  </si>
  <si>
    <t>0.525505</t>
  </si>
  <si>
    <t>-0.562973</t>
  </si>
  <si>
    <t>-1.26929</t>
  </si>
  <si>
    <t>276.27</t>
  </si>
  <si>
    <t>1.07911</t>
  </si>
  <si>
    <t>0.305229</t>
  </si>
  <si>
    <t>-0.562993</t>
  </si>
  <si>
    <t>-3.24343</t>
  </si>
  <si>
    <t>6.8608</t>
  </si>
  <si>
    <t>0.560745</t>
  </si>
  <si>
    <t>0.471659</t>
  </si>
  <si>
    <t>-0.563788</t>
  </si>
  <si>
    <t>-1.48886</t>
  </si>
  <si>
    <t>14.576</t>
  </si>
  <si>
    <t>3.781</t>
  </si>
  <si>
    <t>0.492203</t>
  </si>
  <si>
    <t>0.519963</t>
  </si>
  <si>
    <t>-0.563898</t>
  </si>
  <si>
    <t>-1.30458</t>
  </si>
  <si>
    <t>18.136</t>
  </si>
  <si>
    <t>0.832685</t>
  </si>
  <si>
    <t>-0.564865</t>
  </si>
  <si>
    <t>-2.31137</t>
  </si>
  <si>
    <t>20.675</t>
  </si>
  <si>
    <t>3.6043</t>
  </si>
  <si>
    <t>1.31253</t>
  </si>
  <si>
    <t>0.335569</t>
  </si>
  <si>
    <t>-0.56514</t>
  </si>
  <si>
    <t>-4.36454</t>
  </si>
  <si>
    <t>0.00039401</t>
  </si>
  <si>
    <t>3.2462</t>
  </si>
  <si>
    <t>0.653055</t>
  </si>
  <si>
    <t>0.391132</t>
  </si>
  <si>
    <t>-0.566485</t>
  </si>
  <si>
    <t>-1.74954</t>
  </si>
  <si>
    <t>0.368509</t>
  </si>
  <si>
    <t>0.659919</t>
  </si>
  <si>
    <t>-0.567413</t>
  </si>
  <si>
    <t>-0.986075</t>
  </si>
  <si>
    <t>5.8018</t>
  </si>
  <si>
    <t>1.16647</t>
  </si>
  <si>
    <t>0.31738</t>
  </si>
  <si>
    <t>-0.567705</t>
  </si>
  <si>
    <t>-3.63164</t>
  </si>
  <si>
    <t>0.0072896</t>
  </si>
  <si>
    <t>1.8102</t>
  </si>
  <si>
    <t>0.762799</t>
  </si>
  <si>
    <t>0.336921</t>
  </si>
  <si>
    <t>-0.568367</t>
  </si>
  <si>
    <t>-2.08299</t>
  </si>
  <si>
    <t>0.936528</t>
  </si>
  <si>
    <t>0.297755</t>
  </si>
  <si>
    <t>-0.56841</t>
  </si>
  <si>
    <t>-2.67787</t>
  </si>
  <si>
    <t>16.454</t>
  </si>
  <si>
    <t>5.6189</t>
  </si>
  <si>
    <t>0.95279</t>
  </si>
  <si>
    <t>0.296275</t>
  </si>
  <si>
    <t>-0.56979</t>
  </si>
  <si>
    <t>-2.73851</t>
  </si>
  <si>
    <t>12.791</t>
  </si>
  <si>
    <t>0.53004</t>
  </si>
  <si>
    <t>0.498747</t>
  </si>
  <si>
    <t>-0.570144</t>
  </si>
  <si>
    <t>-1.40545</t>
  </si>
  <si>
    <t>67.221</t>
  </si>
  <si>
    <t>0.621724</t>
  </si>
  <si>
    <t>0.422192</t>
  </si>
  <si>
    <t>-0.570263</t>
  </si>
  <si>
    <t>-1.65925</t>
  </si>
  <si>
    <t>196.4</t>
  </si>
  <si>
    <t>0.666619</t>
  </si>
  <si>
    <t>0.388777</t>
  </si>
  <si>
    <t>-0.570365</t>
  </si>
  <si>
    <t>-1.78926</t>
  </si>
  <si>
    <t>6.1069</t>
  </si>
  <si>
    <t>0.322621</t>
  </si>
  <si>
    <t>0.708438</t>
  </si>
  <si>
    <t>-0.571323</t>
  </si>
  <si>
    <t>-0.870634</t>
  </si>
  <si>
    <t>12.095</t>
  </si>
  <si>
    <t>0.417751</t>
  </si>
  <si>
    <t>0.599255</t>
  </si>
  <si>
    <t>-0.571543</t>
  </si>
  <si>
    <t>-1.11121</t>
  </si>
  <si>
    <t>38.093</t>
  </si>
  <si>
    <t>25.453</t>
  </si>
  <si>
    <t>1.37834</t>
  </si>
  <si>
    <t>0.33492</t>
  </si>
  <si>
    <t>-0.572211</t>
  </si>
  <si>
    <t>-4.73367</t>
  </si>
  <si>
    <t>9.4055</t>
  </si>
  <si>
    <t>1.31121</t>
  </si>
  <si>
    <t>0.334443</t>
  </si>
  <si>
    <t>-0.572328</t>
  </si>
  <si>
    <t>-4.3574</t>
  </si>
  <si>
    <t>15.732</t>
  </si>
  <si>
    <t>1.05823</t>
  </si>
  <si>
    <t>0.305729</t>
  </si>
  <si>
    <t>-0.573302</t>
  </si>
  <si>
    <t>-3.1556</t>
  </si>
  <si>
    <t>94.001</t>
  </si>
  <si>
    <t>0.645583</t>
  </si>
  <si>
    <t>0.400883</t>
  </si>
  <si>
    <t>-0.57423</t>
  </si>
  <si>
    <t>-1.72783</t>
  </si>
  <si>
    <t>22.627</t>
  </si>
  <si>
    <t>0.324146</t>
  </si>
  <si>
    <t>0.709017</t>
  </si>
  <si>
    <t>-0.574512</t>
  </si>
  <si>
    <t>-0.874459</t>
  </si>
  <si>
    <t>39.566</t>
  </si>
  <si>
    <t>1.00249</t>
  </si>
  <si>
    <t>0.29419</t>
  </si>
  <si>
    <t>-0.574668</t>
  </si>
  <si>
    <t>-2.92981</t>
  </si>
  <si>
    <t>5.1051</t>
  </si>
  <si>
    <t>0.52103</t>
  </si>
  <si>
    <t>0.503236</t>
  </si>
  <si>
    <t>-0.574826</t>
  </si>
  <si>
    <t>-1.38125</t>
  </si>
  <si>
    <t>4.1917</t>
  </si>
  <si>
    <t>1.2288</t>
  </si>
  <si>
    <t>0.316034</t>
  </si>
  <si>
    <t>-0.57594</t>
  </si>
  <si>
    <t>-3.93074</t>
  </si>
  <si>
    <t>15.767</t>
  </si>
  <si>
    <t>0.553898</t>
  </si>
  <si>
    <t>0.474064</t>
  </si>
  <si>
    <t>-0.576141</t>
  </si>
  <si>
    <t>-1.47013</t>
  </si>
  <si>
    <t>35.18</t>
  </si>
  <si>
    <t>0.9021</t>
  </si>
  <si>
    <t>0.300537</t>
  </si>
  <si>
    <t>-0.576833</t>
  </si>
  <si>
    <t>-2.55249</t>
  </si>
  <si>
    <t>48.98</t>
  </si>
  <si>
    <t>0.401592</t>
  </si>
  <si>
    <t>0.621545</t>
  </si>
  <si>
    <t>-0.577429</t>
  </si>
  <si>
    <t>-1.06995</t>
  </si>
  <si>
    <t>1.7716</t>
  </si>
  <si>
    <t>0.357265</t>
  </si>
  <si>
    <t>-0.578065</t>
  </si>
  <si>
    <t>-7.58987</t>
  </si>
  <si>
    <t>20.732</t>
  </si>
  <si>
    <t>6.8049</t>
  </si>
  <si>
    <t>0.242586</t>
  </si>
  <si>
    <t>0.784591</t>
  </si>
  <si>
    <t>-0.578266</t>
  </si>
  <si>
    <t>-0.669679</t>
  </si>
  <si>
    <t>7.6667</t>
  </si>
  <si>
    <t>0.700256</t>
  </si>
  <si>
    <t>0.366386</t>
  </si>
  <si>
    <t>-0.578672</t>
  </si>
  <si>
    <t>-1.8895</t>
  </si>
  <si>
    <t>33.359</t>
  </si>
  <si>
    <t>0.626487</t>
  </si>
  <si>
    <t>0.418072</t>
  </si>
  <si>
    <t>-0.579131</t>
  </si>
  <si>
    <t>-1.67285</t>
  </si>
  <si>
    <t>183.09</t>
  </si>
  <si>
    <t>4.9531</t>
  </si>
  <si>
    <t>0.728348</t>
  </si>
  <si>
    <t>0.351368</t>
  </si>
  <si>
    <t>-0.579474</t>
  </si>
  <si>
    <t>-1.97521</t>
  </si>
  <si>
    <t>0.005353</t>
  </si>
  <si>
    <t>1.8845</t>
  </si>
  <si>
    <t>0.857101</t>
  </si>
  <si>
    <t>0.303923</t>
  </si>
  <si>
    <t>-0.57987</t>
  </si>
  <si>
    <t>-2.39447</t>
  </si>
  <si>
    <t>83.241</t>
  </si>
  <si>
    <t>0.962686</t>
  </si>
  <si>
    <t>0.293347</t>
  </si>
  <si>
    <t>-0.580549</t>
  </si>
  <si>
    <t>-2.77588</t>
  </si>
  <si>
    <t>4.5591</t>
  </si>
  <si>
    <t>0.473786</t>
  </si>
  <si>
    <t>0.53073</t>
  </si>
  <si>
    <t>-0.580812</t>
  </si>
  <si>
    <t>-1.25618</t>
  </si>
  <si>
    <t>17.357</t>
  </si>
  <si>
    <t>1.23856</t>
  </si>
  <si>
    <t>0.317691</t>
  </si>
  <si>
    <t>-0.581182</t>
  </si>
  <si>
    <t>-3.97938</t>
  </si>
  <si>
    <t>44.409</t>
  </si>
  <si>
    <t>0.583497</t>
  </si>
  <si>
    <t>0.452533</t>
  </si>
  <si>
    <t>-0.581406</t>
  </si>
  <si>
    <t>-1.55166</t>
  </si>
  <si>
    <t>0.693418</t>
  </si>
  <si>
    <t>0.373885</t>
  </si>
  <si>
    <t>-0.584484</t>
  </si>
  <si>
    <t>-1.86891</t>
  </si>
  <si>
    <t>4.0509</t>
  </si>
  <si>
    <t>0.5359</t>
  </si>
  <si>
    <t>0.491701</t>
  </si>
  <si>
    <t>-0.585052</t>
  </si>
  <si>
    <t>-1.42126</t>
  </si>
  <si>
    <t>105.37</t>
  </si>
  <si>
    <t>1.01752</t>
  </si>
  <si>
    <t>0.295941</t>
  </si>
  <si>
    <t>-0.585427</t>
  </si>
  <si>
    <t>-2.98948</t>
  </si>
  <si>
    <t>68.326</t>
  </si>
  <si>
    <t>12.148</t>
  </si>
  <si>
    <t>0.271547</t>
  </si>
  <si>
    <t>0.756685</t>
  </si>
  <si>
    <t>-0.585793</t>
  </si>
  <si>
    <t>-0.742552</t>
  </si>
  <si>
    <t>0.701568</t>
  </si>
  <si>
    <t>0.366493</t>
  </si>
  <si>
    <t>-0.586283</t>
  </si>
  <si>
    <t>-1.89346</t>
  </si>
  <si>
    <t>13.267</t>
  </si>
  <si>
    <t>0.110417</t>
  </si>
  <si>
    <t>0.906728</t>
  </si>
  <si>
    <t>-0.325803</t>
  </si>
  <si>
    <t>50.632</t>
  </si>
  <si>
    <t>0.42714</t>
  </si>
  <si>
    <t>0.587627</t>
  </si>
  <si>
    <t>-0.58659</t>
  </si>
  <si>
    <t>-1.13528</t>
  </si>
  <si>
    <t>4.2751</t>
  </si>
  <si>
    <t>0.302262</t>
  </si>
  <si>
    <t>0.726476</t>
  </si>
  <si>
    <t>-0.587371</t>
  </si>
  <si>
    <t>-0.819585</t>
  </si>
  <si>
    <t>24.504</t>
  </si>
  <si>
    <t>0.776084</t>
  </si>
  <si>
    <t>0.337151</t>
  </si>
  <si>
    <t>-0.587986</t>
  </si>
  <si>
    <t>-2.12537</t>
  </si>
  <si>
    <t>73.692</t>
  </si>
  <si>
    <t>0.863137</t>
  </si>
  <si>
    <t>0.300429</t>
  </si>
  <si>
    <t>-0.588126</t>
  </si>
  <si>
    <t>-2.4153</t>
  </si>
  <si>
    <t>7.6339</t>
  </si>
  <si>
    <t>0.0066489</t>
  </si>
  <si>
    <t>1.8345</t>
  </si>
  <si>
    <t>0.53734</t>
  </si>
  <si>
    <t>0.490385</t>
  </si>
  <si>
    <t>-0.589339</t>
  </si>
  <si>
    <t>-1.42515</t>
  </si>
  <si>
    <t>15.309</t>
  </si>
  <si>
    <t>0.606973</t>
  </si>
  <si>
    <t>0.428092</t>
  </si>
  <si>
    <t>-0.589714</t>
  </si>
  <si>
    <t>-1.61741</t>
  </si>
  <si>
    <t>8.5239</t>
  </si>
  <si>
    <t>0.166046</t>
  </si>
  <si>
    <t>0.85698</t>
  </si>
  <si>
    <t>-0.589812</t>
  </si>
  <si>
    <t>-0.4739</t>
  </si>
  <si>
    <t>35.198</t>
  </si>
  <si>
    <t>0.0027759</t>
  </si>
  <si>
    <t>2.1812</t>
  </si>
  <si>
    <t>0.535998</t>
  </si>
  <si>
    <t>0.492105</t>
  </si>
  <si>
    <t>-0.590511</t>
  </si>
  <si>
    <t>-1.42152</t>
  </si>
  <si>
    <t>13.334</t>
  </si>
  <si>
    <t>0.001087</t>
  </si>
  <si>
    <t>2.5131</t>
  </si>
  <si>
    <t>1.05752</t>
  </si>
  <si>
    <t>0.304499</t>
  </si>
  <si>
    <t>-0.591745</t>
  </si>
  <si>
    <t>-3.15263</t>
  </si>
  <si>
    <t>6.8653</t>
  </si>
  <si>
    <t>1.38071</t>
  </si>
  <si>
    <t>0.334476</t>
  </si>
  <si>
    <t>-0.592821</t>
  </si>
  <si>
    <t>-4.74744</t>
  </si>
  <si>
    <t>20.493</t>
  </si>
  <si>
    <t>0.470312</t>
  </si>
  <si>
    <t>0.53385</t>
  </si>
  <si>
    <t>-0.592941</t>
  </si>
  <si>
    <t>-1.24709</t>
  </si>
  <si>
    <t>7.1787</t>
  </si>
  <si>
    <t>0.217674</t>
  </si>
  <si>
    <t>0.802478</t>
  </si>
  <si>
    <t>-0.593425</t>
  </si>
  <si>
    <t>-0.60661</t>
  </si>
  <si>
    <t>43.653</t>
  </si>
  <si>
    <t>7.0405</t>
  </si>
  <si>
    <t>0.707615</t>
  </si>
  <si>
    <t>0.362893</t>
  </si>
  <si>
    <t>-0.594173</t>
  </si>
  <si>
    <t>-1.91177</t>
  </si>
  <si>
    <t>168.49</t>
  </si>
  <si>
    <t>0.670006</t>
  </si>
  <si>
    <t>0.387287</t>
  </si>
  <si>
    <t>-0.594547</t>
  </si>
  <si>
    <t>-1.79924</t>
  </si>
  <si>
    <t>76.838</t>
  </si>
  <si>
    <t>0.622178</t>
  </si>
  <si>
    <t>0.422361</t>
  </si>
  <si>
    <t>-0.595025</t>
  </si>
  <si>
    <t>-1.66054</t>
  </si>
  <si>
    <t>77.592</t>
  </si>
  <si>
    <t>22.382</t>
  </si>
  <si>
    <t>0.94575</t>
  </si>
  <si>
    <t>0.29556</t>
  </si>
  <si>
    <t>-0.595137</t>
  </si>
  <si>
    <t>-2.71215</t>
  </si>
  <si>
    <t>7.1829</t>
  </si>
  <si>
    <t>0.692104</t>
  </si>
  <si>
    <t>0.373093</t>
  </si>
  <si>
    <t>-0.595409</t>
  </si>
  <si>
    <t>-1.86497</t>
  </si>
  <si>
    <t>4.2039</t>
  </si>
  <si>
    <t>0.450779</t>
  </si>
  <si>
    <t>0.55188</t>
  </si>
  <si>
    <t>-0.59591</t>
  </si>
  <si>
    <t>-1.19626</t>
  </si>
  <si>
    <t>3.8058</t>
  </si>
  <si>
    <t>0.409046</t>
  </si>
  <si>
    <t>0.609946</t>
  </si>
  <si>
    <t>-0.597095</t>
  </si>
  <si>
    <t>-1.08896</t>
  </si>
  <si>
    <t>6.6664</t>
  </si>
  <si>
    <t>0.469597</t>
  </si>
  <si>
    <t>0.533815</t>
  </si>
  <si>
    <t>-0.598365</t>
  </si>
  <si>
    <t>-1.24522</t>
  </si>
  <si>
    <t>53.119</t>
  </si>
  <si>
    <t>5.5307</t>
  </si>
  <si>
    <t>1.49768</t>
  </si>
  <si>
    <t>0.320373</t>
  </si>
  <si>
    <t>-0.598699</t>
  </si>
  <si>
    <t>-5.47379</t>
  </si>
  <si>
    <t>4.1691</t>
  </si>
  <si>
    <t>0.504178</t>
  </si>
  <si>
    <t>0.513051</t>
  </si>
  <si>
    <t>-0.598837</t>
  </si>
  <si>
    <t>-1.3363</t>
  </si>
  <si>
    <t>16.603</t>
  </si>
  <si>
    <t>5.0632</t>
  </si>
  <si>
    <t>0.874077</t>
  </si>
  <si>
    <t>0.305172</t>
  </si>
  <si>
    <t>-0.599038</t>
  </si>
  <si>
    <t>-2.45333</t>
  </si>
  <si>
    <t>216.08</t>
  </si>
  <si>
    <t>1.02266</t>
  </si>
  <si>
    <t>0.297136</t>
  </si>
  <si>
    <t>-0.600033</t>
  </si>
  <si>
    <t>-3.01006</t>
  </si>
  <si>
    <t>0.0037658</t>
  </si>
  <si>
    <t>2.0538</t>
  </si>
  <si>
    <t>1.55046</t>
  </si>
  <si>
    <t>0.327591</t>
  </si>
  <si>
    <t>-0.601378</t>
  </si>
  <si>
    <t>-5.8332</t>
  </si>
  <si>
    <t>0.00040339</t>
  </si>
  <si>
    <t>3.428</t>
  </si>
  <si>
    <t>-0.601507</t>
  </si>
  <si>
    <t>-0.690908</t>
  </si>
  <si>
    <t>15.204</t>
  </si>
  <si>
    <t>0.312469</t>
  </si>
  <si>
    <t>0.714209</t>
  </si>
  <si>
    <t>-0.602018</t>
  </si>
  <si>
    <t>-0.845173</t>
  </si>
  <si>
    <t>50.114</t>
  </si>
  <si>
    <t>0.399541</t>
  </si>
  <si>
    <t>0.6216</t>
  </si>
  <si>
    <t>-0.60205</t>
  </si>
  <si>
    <t>-1.06473</t>
  </si>
  <si>
    <t>44.69</t>
  </si>
  <si>
    <t>0.484621</t>
  </si>
  <si>
    <t>0.522484</t>
  </si>
  <si>
    <t>-0.603214</t>
  </si>
  <si>
    <t>-1.28461</t>
  </si>
  <si>
    <t>3.7408</t>
  </si>
  <si>
    <t>0.408025</t>
  </si>
  <si>
    <t>0.610374</t>
  </si>
  <si>
    <t>-0.603395</t>
  </si>
  <si>
    <t>-1.08636</t>
  </si>
  <si>
    <t>0.0047716</t>
  </si>
  <si>
    <t>2.0258</t>
  </si>
  <si>
    <t>0.0171728</t>
  </si>
  <si>
    <t>0.977663</t>
  </si>
  <si>
    <t>-0.603619</t>
  </si>
  <si>
    <t>-0.0548708</t>
  </si>
  <si>
    <t>5.9086</t>
  </si>
  <si>
    <t>2.15785</t>
  </si>
  <si>
    <t>0.419299</t>
  </si>
  <si>
    <t>-0.603796</t>
  </si>
  <si>
    <t>-11.9303</t>
  </si>
  <si>
    <t>165.95</t>
  </si>
  <si>
    <t>7.4279</t>
  </si>
  <si>
    <t>0.689191</t>
  </si>
  <si>
    <t>0.374289</t>
  </si>
  <si>
    <t>-0.60512</t>
  </si>
  <si>
    <t>-1.85624</t>
  </si>
  <si>
    <t>1.03587</t>
  </si>
  <si>
    <t>-0.605352</t>
  </si>
  <si>
    <t>-3.06353</t>
  </si>
  <si>
    <t>51.042</t>
  </si>
  <si>
    <t>0.544156</t>
  </si>
  <si>
    <t>0.485065</t>
  </si>
  <si>
    <t>-0.60599</t>
  </si>
  <si>
    <t>-1.44362</t>
  </si>
  <si>
    <t>0.00039557</t>
  </si>
  <si>
    <t>3.296</t>
  </si>
  <si>
    <t>1.20977</t>
  </si>
  <si>
    <t>0.32244</t>
  </si>
  <si>
    <t>-0.606601</t>
  </si>
  <si>
    <t>-3.8374</t>
  </si>
  <si>
    <t>5.8184</t>
  </si>
  <si>
    <t>0.235513</t>
  </si>
  <si>
    <t>0.789582</t>
  </si>
  <si>
    <t>-0.608442</t>
  </si>
  <si>
    <t>-0.651818</t>
  </si>
  <si>
    <t>0.0010642</t>
  </si>
  <si>
    <t>2.3581</t>
  </si>
  <si>
    <t>0.142173</t>
  </si>
  <si>
    <t>0.88314</t>
  </si>
  <si>
    <t>-0.608598</t>
  </si>
  <si>
    <t>-0.411167</t>
  </si>
  <si>
    <t>4.8556</t>
  </si>
  <si>
    <t>0.584958</t>
  </si>
  <si>
    <t>0.451797</t>
  </si>
  <si>
    <t>-0.608697</t>
  </si>
  <si>
    <t>-1.55572</t>
  </si>
  <si>
    <t>66.034</t>
  </si>
  <si>
    <t>7.3987</t>
  </si>
  <si>
    <t>0.954109</t>
  </si>
  <si>
    <t>0.298719</t>
  </si>
  <si>
    <t>-0.609571</t>
  </si>
  <si>
    <t>-2.74347</t>
  </si>
  <si>
    <t>233.51</t>
  </si>
  <si>
    <t>8.0068</t>
  </si>
  <si>
    <t>0.772704</t>
  </si>
  <si>
    <t>0.337793</t>
  </si>
  <si>
    <t>-0.609964</t>
  </si>
  <si>
    <t>-2.11454</t>
  </si>
  <si>
    <t>0.162267</t>
  </si>
  <si>
    <t>0.86301</t>
  </si>
  <si>
    <t>-0.610065</t>
  </si>
  <si>
    <t>-0.46404</t>
  </si>
  <si>
    <t>1.13952</t>
  </si>
  <si>
    <t>0.3132</t>
  </si>
  <si>
    <t>-0.610078</t>
  </si>
  <si>
    <t>-3.50821</t>
  </si>
  <si>
    <t>0.679246</t>
  </si>
  <si>
    <t>0.379742</t>
  </si>
  <si>
    <t>-0.61022</t>
  </si>
  <si>
    <t>-1.82659</t>
  </si>
  <si>
    <t>32.122</t>
  </si>
  <si>
    <t>0.65146</t>
  </si>
  <si>
    <t>0.39171</t>
  </si>
  <si>
    <t>-0.610376</t>
  </si>
  <si>
    <t>-1.7449</t>
  </si>
  <si>
    <t>1.36569</t>
  </si>
  <si>
    <t>0.330448</t>
  </si>
  <si>
    <t>-0.610477</t>
  </si>
  <si>
    <t>-4.66064</t>
  </si>
  <si>
    <t>0.551211</t>
  </si>
  <si>
    <t>0.478482</t>
  </si>
  <si>
    <t>-0.611577</t>
  </si>
  <si>
    <t>-1.4628</t>
  </si>
  <si>
    <t>5.846</t>
  </si>
  <si>
    <t>0.455802</t>
  </si>
  <si>
    <t>0.547174</t>
  </si>
  <si>
    <t>-0.611794</t>
  </si>
  <si>
    <t>-1.20929</t>
  </si>
  <si>
    <t>98.647</t>
  </si>
  <si>
    <t>0.36328</t>
  </si>
  <si>
    <t>0.666114</t>
  </si>
  <si>
    <t>-0.613021</t>
  </si>
  <si>
    <t>-0.972877</t>
  </si>
  <si>
    <t>10.488</t>
  </si>
  <si>
    <t>0.372121</t>
  </si>
  <si>
    <t>0.653025</t>
  </si>
  <si>
    <t>-0.613362</t>
  </si>
  <si>
    <t>-0.995202</t>
  </si>
  <si>
    <t>177.44</t>
  </si>
  <si>
    <t>12.506</t>
  </si>
  <si>
    <t>0.453409</t>
  </si>
  <si>
    <t>0.550756</t>
  </si>
  <si>
    <t>-0.61376</t>
  </si>
  <si>
    <t>-1.20308</t>
  </si>
  <si>
    <t>4.0223</t>
  </si>
  <si>
    <t>0.183648</t>
  </si>
  <si>
    <t>0.832551</t>
  </si>
  <si>
    <t>-0.613893</t>
  </si>
  <si>
    <t>-0.519533</t>
  </si>
  <si>
    <t>26.839</t>
  </si>
  <si>
    <t>0.654777</t>
  </si>
  <si>
    <t>0.390917</t>
  </si>
  <si>
    <t>-0.614165</t>
  </si>
  <si>
    <t>-1.75456</t>
  </si>
  <si>
    <t>11.348</t>
  </si>
  <si>
    <t>0.0011148</t>
  </si>
  <si>
    <t>2.7536</t>
  </si>
  <si>
    <t>0.668793</t>
  </si>
  <si>
    <t>0.387747</t>
  </si>
  <si>
    <t>-0.614297</t>
  </si>
  <si>
    <t>-1.79566</t>
  </si>
  <si>
    <t>24.326</t>
  </si>
  <si>
    <t>0.505936</t>
  </si>
  <si>
    <t>0.514637</t>
  </si>
  <si>
    <t>-0.614326</t>
  </si>
  <si>
    <t>-1.34097</t>
  </si>
  <si>
    <t>3.6866</t>
  </si>
  <si>
    <t>0.552827</t>
  </si>
  <si>
    <t>0.475375</t>
  </si>
  <si>
    <t>-0.614382</t>
  </si>
  <si>
    <t>-1.46721</t>
  </si>
  <si>
    <t>10.098</t>
  </si>
  <si>
    <t>0.209591</t>
  </si>
  <si>
    <t>0.814246</t>
  </si>
  <si>
    <t>-0.61648</t>
  </si>
  <si>
    <t>-0.58604</t>
  </si>
  <si>
    <t>61.52</t>
  </si>
  <si>
    <t>0.715595</t>
  </si>
  <si>
    <t>0.360017</t>
  </si>
  <si>
    <t>-0.616924</t>
  </si>
  <si>
    <t>-1.93607</t>
  </si>
  <si>
    <t>0.318774</t>
  </si>
  <si>
    <t>0.712141</t>
  </si>
  <si>
    <t>-0.616929</t>
  </si>
  <si>
    <t>-0.860985</t>
  </si>
  <si>
    <t>6.4894</t>
  </si>
  <si>
    <t>1.03974</t>
  </si>
  <si>
    <t>0.299336</t>
  </si>
  <si>
    <t>-0.617043</t>
  </si>
  <si>
    <t>-3.0793</t>
  </si>
  <si>
    <t>27.936</t>
  </si>
  <si>
    <t>0.387548</t>
  </si>
  <si>
    <t>0.633369</t>
  </si>
  <si>
    <t>-0.617192</t>
  </si>
  <si>
    <t>-1.03426</t>
  </si>
  <si>
    <t>6.7639</t>
  </si>
  <si>
    <t>0.262862</t>
  </si>
  <si>
    <t>0.759116</t>
  </si>
  <si>
    <t>-0.618612</t>
  </si>
  <si>
    <t>-0.720735</t>
  </si>
  <si>
    <t>0.0010638</t>
  </si>
  <si>
    <t>2.3579</t>
  </si>
  <si>
    <t>0.0202834</t>
  </si>
  <si>
    <t>0.974541</t>
  </si>
  <si>
    <t>-0.619067</t>
  </si>
  <si>
    <t>-0.0645985</t>
  </si>
  <si>
    <t>21.485</t>
  </si>
  <si>
    <t>0.0050488</t>
  </si>
  <si>
    <t>1.922</t>
  </si>
  <si>
    <t>0.0160335</t>
  </si>
  <si>
    <t>0.978053</t>
  </si>
  <si>
    <t>-0.619282</t>
  </si>
  <si>
    <t>-0.0512923</t>
  </si>
  <si>
    <t>22.649</t>
  </si>
  <si>
    <t>48.601</t>
  </si>
  <si>
    <t>0.93125</t>
  </si>
  <si>
    <t>0.296163</t>
  </si>
  <si>
    <t>-0.620405</t>
  </si>
  <si>
    <t>-2.65839</t>
  </si>
  <si>
    <t>25.371</t>
  </si>
  <si>
    <t>51.933</t>
  </si>
  <si>
    <t>0.749998</t>
  </si>
  <si>
    <t>0.339565</t>
  </si>
  <si>
    <t>-0.620959</t>
  </si>
  <si>
    <t>-2.04259</t>
  </si>
  <si>
    <t>45.951</t>
  </si>
  <si>
    <t>1.29631</t>
  </si>
  <si>
    <t>0.332416</t>
  </si>
  <si>
    <t>-0.621007</t>
  </si>
  <si>
    <t>-4.27745</t>
  </si>
  <si>
    <t>3.8053</t>
  </si>
  <si>
    <t>1.82737</t>
  </si>
  <si>
    <t>0.386647</t>
  </si>
  <si>
    <t>-0.62149</t>
  </si>
  <si>
    <t>-8.10582</t>
  </si>
  <si>
    <t>1.1272</t>
  </si>
  <si>
    <t>0.310051</t>
  </si>
  <si>
    <t>-0.621888</t>
  </si>
  <si>
    <t>-3.45287</t>
  </si>
  <si>
    <t>4.7882</t>
  </si>
  <si>
    <t>0.1167</t>
  </si>
  <si>
    <t>0.904727</t>
  </si>
  <si>
    <t>-0.622215</t>
  </si>
  <si>
    <t>-0.342897</t>
  </si>
  <si>
    <t>23.886</t>
  </si>
  <si>
    <t>0.669779</t>
  </si>
  <si>
    <t>0.386495</t>
  </si>
  <si>
    <t>-0.622813</t>
  </si>
  <si>
    <t>-1.79857</t>
  </si>
  <si>
    <t>0.002773</t>
  </si>
  <si>
    <t>2.1741</t>
  </si>
  <si>
    <t>0.0198355</t>
  </si>
  <si>
    <t>0.974714</t>
  </si>
  <si>
    <t>-0.623839</t>
  </si>
  <si>
    <t>-0.0632014</t>
  </si>
  <si>
    <t>36.43</t>
  </si>
  <si>
    <t>48.65</t>
  </si>
  <si>
    <t>0.428601</t>
  </si>
  <si>
    <t>0.584396</t>
  </si>
  <si>
    <t>-0.624551</t>
  </si>
  <si>
    <t>-1.13904</t>
  </si>
  <si>
    <t>116.42</t>
  </si>
  <si>
    <t>1.09981</t>
  </si>
  <si>
    <t>0.30931</t>
  </si>
  <si>
    <t>-0.624698</t>
  </si>
  <si>
    <t>-3.33233</t>
  </si>
  <si>
    <t>0.0007533</t>
  </si>
  <si>
    <t>2.8427</t>
  </si>
  <si>
    <t>1.01834</t>
  </si>
  <si>
    <t>0.297043</t>
  </si>
  <si>
    <t>-0.624792</t>
  </si>
  <si>
    <t>-2.99275</t>
  </si>
  <si>
    <t>30.449</t>
  </si>
  <si>
    <t>0.428306</t>
  </si>
  <si>
    <t>0.58394</t>
  </si>
  <si>
    <t>-0.624834</t>
  </si>
  <si>
    <t>-1.13828</t>
  </si>
  <si>
    <t>57.001</t>
  </si>
  <si>
    <t>0.00076894</t>
  </si>
  <si>
    <t>3.007</t>
  </si>
  <si>
    <t>1.0544</t>
  </si>
  <si>
    <t>0.30576</t>
  </si>
  <si>
    <t>-0.625931</t>
  </si>
  <si>
    <t>-3.13969</t>
  </si>
  <si>
    <t>27.271</t>
  </si>
  <si>
    <t>1.17748</t>
  </si>
  <si>
    <t>0.31878</t>
  </si>
  <si>
    <t>-0.625979</t>
  </si>
  <si>
    <t>-3.68309</t>
  </si>
  <si>
    <t>3.829</t>
  </si>
  <si>
    <t>0.171691</t>
  </si>
  <si>
    <t>0.849932</t>
  </si>
  <si>
    <t>-0.626556</t>
  </si>
  <si>
    <t>-0.488588</t>
  </si>
  <si>
    <t>217.07</t>
  </si>
  <si>
    <t>2.23879</t>
  </si>
  <si>
    <t>0.445867</t>
  </si>
  <si>
    <t>-0.627037</t>
  </si>
  <si>
    <t>-13.1071</t>
  </si>
  <si>
    <t>4.2825</t>
  </si>
  <si>
    <t>1.06853</t>
  </si>
  <si>
    <t>0.303607</t>
  </si>
  <si>
    <t>-0.627039</t>
  </si>
  <si>
    <t>-3.1987</t>
  </si>
  <si>
    <t>296.7</t>
  </si>
  <si>
    <t>1.28604</t>
  </si>
  <si>
    <t>0.327975</t>
  </si>
  <si>
    <t>-0.627918</t>
  </si>
  <si>
    <t>-4.22312</t>
  </si>
  <si>
    <t>12.07</t>
  </si>
  <si>
    <t>0.327634</t>
  </si>
  <si>
    <t>0.70509</t>
  </si>
  <si>
    <t>-0.628104</t>
  </si>
  <si>
    <t>-0.883212</t>
  </si>
  <si>
    <t>39.451</t>
  </si>
  <si>
    <t>1.27851</t>
  </si>
  <si>
    <t>0.328299</t>
  </si>
  <si>
    <t>-0.628233</t>
  </si>
  <si>
    <t>-4.18363</t>
  </si>
  <si>
    <t>38.893</t>
  </si>
  <si>
    <t>8.9563</t>
  </si>
  <si>
    <t>0.935251</t>
  </si>
  <si>
    <t>0.298035</t>
  </si>
  <si>
    <t>-0.628581</t>
  </si>
  <si>
    <t>-2.67315</t>
  </si>
  <si>
    <t>166.8</t>
  </si>
  <si>
    <t>3.9349</t>
  </si>
  <si>
    <t>0.0198631</t>
  </si>
  <si>
    <t>-0.6295</t>
  </si>
  <si>
    <t>-0.0632876</t>
  </si>
  <si>
    <t>142.51</t>
  </si>
  <si>
    <t>52.06</t>
  </si>
  <si>
    <t>1.22453</t>
  </si>
  <si>
    <t>0.316179</t>
  </si>
  <si>
    <t>-0.629958</t>
  </si>
  <si>
    <t>-3.90962</t>
  </si>
  <si>
    <t>131.82</t>
  </si>
  <si>
    <t>0.595592</t>
  </si>
  <si>
    <t>0.440746</t>
  </si>
  <si>
    <t>-0.63021</t>
  </si>
  <si>
    <t>-1.58541</t>
  </si>
  <si>
    <t>0.399787</t>
  </si>
  <si>
    <t>0.621807</t>
  </si>
  <si>
    <t>-0.63064</t>
  </si>
  <si>
    <t>-1.06536</t>
  </si>
  <si>
    <t>0.0011232</t>
  </si>
  <si>
    <t>2.7919</t>
  </si>
  <si>
    <t>0.265995</t>
  </si>
  <si>
    <t>0.756282</t>
  </si>
  <si>
    <t>-0.631403</t>
  </si>
  <si>
    <t>-0.728608</t>
  </si>
  <si>
    <t>21.735</t>
  </si>
  <si>
    <t>4.6986</t>
  </si>
  <si>
    <t>1.49384</t>
  </si>
  <si>
    <t>-0.631536</t>
  </si>
  <si>
    <t>-5.44841</t>
  </si>
  <si>
    <t>30.912</t>
  </si>
  <si>
    <t>0.0014075</t>
  </si>
  <si>
    <t>2.3115</t>
  </si>
  <si>
    <t>0.977723</t>
  </si>
  <si>
    <t>0.295325</t>
  </si>
  <si>
    <t>-0.63159</t>
  </si>
  <si>
    <t>-2.83333</t>
  </si>
  <si>
    <t>9.4048</t>
  </si>
  <si>
    <t>1.24234</t>
  </si>
  <si>
    <t>0.317954</t>
  </si>
  <si>
    <t>-0.632002</t>
  </si>
  <si>
    <t>-3.99833</t>
  </si>
  <si>
    <t>3.6413</t>
  </si>
  <si>
    <t>0.610259</t>
  </si>
  <si>
    <t>0.4279</t>
  </si>
  <si>
    <t>-0.634331</t>
  </si>
  <si>
    <t>-1.6267</t>
  </si>
  <si>
    <t>4.7233</t>
  </si>
  <si>
    <t>6.0578</t>
  </si>
  <si>
    <t>0.938812</t>
  </si>
  <si>
    <t>0.29941</t>
  </si>
  <si>
    <t>-0.634489</t>
  </si>
  <si>
    <t>-2.68633</t>
  </si>
  <si>
    <t>77.746</t>
  </si>
  <si>
    <t>0.0010862</t>
  </si>
  <si>
    <t>2.5077</t>
  </si>
  <si>
    <t>0.494954</t>
  </si>
  <si>
    <t>0.517565</t>
  </si>
  <si>
    <t>-0.634544</t>
  </si>
  <si>
    <t>-1.31185</t>
  </si>
  <si>
    <t>0.882178</t>
  </si>
  <si>
    <t>0.302765</t>
  </si>
  <si>
    <t>-0.634841</t>
  </si>
  <si>
    <t>-2.48174</t>
  </si>
  <si>
    <t>1.18336</t>
  </si>
  <si>
    <t>0.320105</t>
  </si>
  <si>
    <t>-0.635741</t>
  </si>
  <si>
    <t>-3.71081</t>
  </si>
  <si>
    <t>8.9939</t>
  </si>
  <si>
    <t>0.440759</t>
  </si>
  <si>
    <t>0.562687</t>
  </si>
  <si>
    <t>-0.635872</t>
  </si>
  <si>
    <t>-1.17035</t>
  </si>
  <si>
    <t>43.933</t>
  </si>
  <si>
    <t>0.0011046</t>
  </si>
  <si>
    <t>2.6785</t>
  </si>
  <si>
    <t>0.738912</t>
  </si>
  <si>
    <t>0.342108</t>
  </si>
  <si>
    <t>-0.636621</t>
  </si>
  <si>
    <t>-2.00795</t>
  </si>
  <si>
    <t>5.4292</t>
  </si>
  <si>
    <t>12.776</t>
  </si>
  <si>
    <t>0.808989</t>
  </si>
  <si>
    <t>0.325934</t>
  </si>
  <si>
    <t>-0.637144</t>
  </si>
  <si>
    <t>-2.2324</t>
  </si>
  <si>
    <t>0.001071</t>
  </si>
  <si>
    <t>0.641266</t>
  </si>
  <si>
    <t>0.404031</t>
  </si>
  <si>
    <t>-0.637918</t>
  </si>
  <si>
    <t>-1.71533</t>
  </si>
  <si>
    <t>9.4518</t>
  </si>
  <si>
    <t>2.50836</t>
  </si>
  <si>
    <t>0.507826</t>
  </si>
  <si>
    <t>-0.638009</t>
  </si>
  <si>
    <t>-17.9129</t>
  </si>
  <si>
    <t>76.059</t>
  </si>
  <si>
    <t>23.554</t>
  </si>
  <si>
    <t>1.13903</t>
  </si>
  <si>
    <t>0.312456</t>
  </si>
  <si>
    <t>-0.639168</t>
  </si>
  <si>
    <t>-3.506</t>
  </si>
  <si>
    <t>4.0643</t>
  </si>
  <si>
    <t>0.543187</t>
  </si>
  <si>
    <t>0.485114</t>
  </si>
  <si>
    <t>-0.63958</t>
  </si>
  <si>
    <t>-1.44098</t>
  </si>
  <si>
    <t>28.179</t>
  </si>
  <si>
    <t>15.126</t>
  </si>
  <si>
    <t>0.361413</t>
  </si>
  <si>
    <t>0.667531</t>
  </si>
  <si>
    <t>-0.639946</t>
  </si>
  <si>
    <t>-0.96817</t>
  </si>
  <si>
    <t>1.10348</t>
  </si>
  <si>
    <t>0.308462</t>
  </si>
  <si>
    <t>-0.640227</t>
  </si>
  <si>
    <t>-3.34828</t>
  </si>
  <si>
    <t>31.117</t>
  </si>
  <si>
    <t>1.01743</t>
  </si>
  <si>
    <t>0.295393</t>
  </si>
  <si>
    <t>-0.640605</t>
  </si>
  <si>
    <t>-2.98912</t>
  </si>
  <si>
    <t>6.354</t>
  </si>
  <si>
    <t>0.486406</t>
  </si>
  <si>
    <t>0.522552</t>
  </si>
  <si>
    <t>-0.64099</t>
  </si>
  <si>
    <t>-1.2893</t>
  </si>
  <si>
    <t>161.18</t>
  </si>
  <si>
    <t>9.7067</t>
  </si>
  <si>
    <t>0.379019</t>
  </si>
  <si>
    <t>0.643277</t>
  </si>
  <si>
    <t>-0.641794</t>
  </si>
  <si>
    <t>-1.01265</t>
  </si>
  <si>
    <t>15.754</t>
  </si>
  <si>
    <t>0.0056761</t>
  </si>
  <si>
    <t>1.8715</t>
  </si>
  <si>
    <t>1.12074</t>
  </si>
  <si>
    <t>0.310547</t>
  </si>
  <si>
    <t>-0.642847</t>
  </si>
  <si>
    <t>-3.42414</t>
  </si>
  <si>
    <t>0.67495</t>
  </si>
  <si>
    <t>0.382817</t>
  </si>
  <si>
    <t>-0.642982</t>
  </si>
  <si>
    <t>-1.81385</t>
  </si>
  <si>
    <t>9.6806</t>
  </si>
  <si>
    <t>0.630176</t>
  </si>
  <si>
    <t>0.414775</t>
  </si>
  <si>
    <t>-0.643317</t>
  </si>
  <si>
    <t>-1.68341</t>
  </si>
  <si>
    <t>38.072</t>
  </si>
  <si>
    <t>4.9644</t>
  </si>
  <si>
    <t>0.808801</t>
  </si>
  <si>
    <t>0.325522</t>
  </si>
  <si>
    <t>-0.643352</t>
  </si>
  <si>
    <t>-2.23178</t>
  </si>
  <si>
    <t>126.83</t>
  </si>
  <si>
    <t>0.903612</t>
  </si>
  <si>
    <t>0.300754</t>
  </si>
  <si>
    <t>-0.64467</t>
  </si>
  <si>
    <t>-2.55791</t>
  </si>
  <si>
    <t>3.7524</t>
  </si>
  <si>
    <t>1.24334</t>
  </si>
  <si>
    <t>0.319792</t>
  </si>
  <si>
    <t>-0.644951</t>
  </si>
  <si>
    <t>-4.00335</t>
  </si>
  <si>
    <t>25.485</t>
  </si>
  <si>
    <t>0.734413</t>
  </si>
  <si>
    <t>0.348911</t>
  </si>
  <si>
    <t>-0.646333</t>
  </si>
  <si>
    <t>-1.99397</t>
  </si>
  <si>
    <t>12.108</t>
  </si>
  <si>
    <t>0.660553</t>
  </si>
  <si>
    <t>0.390124</t>
  </si>
  <si>
    <t>-0.646662</t>
  </si>
  <si>
    <t>-1.77145</t>
  </si>
  <si>
    <t>14.786</t>
  </si>
  <si>
    <t>0.821973</t>
  </si>
  <si>
    <t>0.322559</t>
  </si>
  <si>
    <t>-0.646923</t>
  </si>
  <si>
    <t>-2.27547</t>
  </si>
  <si>
    <t>32.611</t>
  </si>
  <si>
    <t>101.23</t>
  </si>
  <si>
    <t>0.329783</t>
  </si>
  <si>
    <t>0.70253</t>
  </si>
  <si>
    <t>-0.647002</t>
  </si>
  <si>
    <t>-0.888607</t>
  </si>
  <si>
    <t>127.47</t>
  </si>
  <si>
    <t>0.539808</t>
  </si>
  <si>
    <t>0.486541</t>
  </si>
  <si>
    <t>-0.647154</t>
  </si>
  <si>
    <t>-1.43183</t>
  </si>
  <si>
    <t>55.263</t>
  </si>
  <si>
    <t>0.608156</t>
  </si>
  <si>
    <t>0.428775</t>
  </si>
  <si>
    <t>-0.647161</t>
  </si>
  <si>
    <t>-1.62075</t>
  </si>
  <si>
    <t>30.597</t>
  </si>
  <si>
    <t>15.451</t>
  </si>
  <si>
    <t>0.65264</t>
  </si>
  <si>
    <t>0.391346</t>
  </si>
  <si>
    <t>-0.648444</t>
  </si>
  <si>
    <t>-1.74833</t>
  </si>
  <si>
    <t>0.0047393</t>
  </si>
  <si>
    <t>1.961</t>
  </si>
  <si>
    <t>0.291934</t>
  </si>
  <si>
    <t>0.740055</t>
  </si>
  <si>
    <t>-0.648488</t>
  </si>
  <si>
    <t>-0.793695</t>
  </si>
  <si>
    <t>154.37</t>
  </si>
  <si>
    <t>8.8933</t>
  </si>
  <si>
    <t>1.1673</t>
  </si>
  <si>
    <t>0.319226</t>
  </si>
  <si>
    <t>-0.648582</t>
  </si>
  <si>
    <t>-3.63554</t>
  </si>
  <si>
    <t>1.01712</t>
  </si>
  <si>
    <t>0.294847</t>
  </si>
  <si>
    <t>-2.98785</t>
  </si>
  <si>
    <t>7.6286</t>
  </si>
  <si>
    <t>0.321357</t>
  </si>
  <si>
    <t>0.709552</t>
  </si>
  <si>
    <t>-0.650573</t>
  </si>
  <si>
    <t>-0.867464</t>
  </si>
  <si>
    <t>22.828</t>
  </si>
  <si>
    <t>0.00038745</t>
  </si>
  <si>
    <t>3.0951</t>
  </si>
  <si>
    <t>0.93545</t>
  </si>
  <si>
    <t>0.298506</t>
  </si>
  <si>
    <t>-0.650802</t>
  </si>
  <si>
    <t>-2.67389</t>
  </si>
  <si>
    <t>3.6562</t>
  </si>
  <si>
    <t>0.337938</t>
  </si>
  <si>
    <t>-0.651222</t>
  </si>
  <si>
    <t>-2.09865</t>
  </si>
  <si>
    <t>83.482</t>
  </si>
  <si>
    <t>1.24998</t>
  </si>
  <si>
    <t>0.321651</t>
  </si>
  <si>
    <t>-0.651322</t>
  </si>
  <si>
    <t>-4.0369</t>
  </si>
  <si>
    <t>11.578</t>
  </si>
  <si>
    <t>30.274</t>
  </si>
  <si>
    <t>1.10822</t>
  </si>
  <si>
    <t>0.309851</t>
  </si>
  <si>
    <t>-0.65189</t>
  </si>
  <si>
    <t>-3.36899</t>
  </si>
  <si>
    <t>19.382</t>
  </si>
  <si>
    <t>0.00039651</t>
  </si>
  <si>
    <t>3.3114</t>
  </si>
  <si>
    <t>0.415895</t>
  </si>
  <si>
    <t>0.600043</t>
  </si>
  <si>
    <t>-0.653069</t>
  </si>
  <si>
    <t>-1.10646</t>
  </si>
  <si>
    <t>102.01</t>
  </si>
  <si>
    <t>5.7903</t>
  </si>
  <si>
    <t>0.280634</t>
  </si>
  <si>
    <t>0.749553</t>
  </si>
  <si>
    <t>-0.654041</t>
  </si>
  <si>
    <t>-0.765357</t>
  </si>
  <si>
    <t>29.086</t>
  </si>
  <si>
    <t>1.45922</t>
  </si>
  <si>
    <t>0.320418</t>
  </si>
  <si>
    <t>-0.655147</t>
  </si>
  <si>
    <t>-5.22472</t>
  </si>
  <si>
    <t>26.732</t>
  </si>
  <si>
    <t>0.48504</t>
  </si>
  <si>
    <t>-0.655382</t>
  </si>
  <si>
    <t>86.497</t>
  </si>
  <si>
    <t>0.287878</t>
  </si>
  <si>
    <t>0.743377</t>
  </si>
  <si>
    <t>-0.656045</t>
  </si>
  <si>
    <t>-0.783525</t>
  </si>
  <si>
    <t>48.386</t>
  </si>
  <si>
    <t>0.0097688</t>
  </si>
  <si>
    <t>1.6882</t>
  </si>
  <si>
    <t>0.577821</t>
  </si>
  <si>
    <t>0.459124</t>
  </si>
  <si>
    <t>-0.656152</t>
  </si>
  <si>
    <t>-1.53591</t>
  </si>
  <si>
    <t>181.08</t>
  </si>
  <si>
    <t>1.18011</t>
  </si>
  <si>
    <t>0.320689</t>
  </si>
  <si>
    <t>-0.656156</t>
  </si>
  <si>
    <t>-3.69548</t>
  </si>
  <si>
    <t>50.916</t>
  </si>
  <si>
    <t>1.42895</t>
  </si>
  <si>
    <t>0.337788</t>
  </si>
  <si>
    <t>-0.656323</t>
  </si>
  <si>
    <t>-5.03585</t>
  </si>
  <si>
    <t>2.02035</t>
  </si>
  <si>
    <t>0.402643</t>
  </si>
  <si>
    <t>-0.656596</t>
  </si>
  <si>
    <t>-10.1636</t>
  </si>
  <si>
    <t>21.538</t>
  </si>
  <si>
    <t>2.12617</t>
  </si>
  <si>
    <t>-0.656869</t>
  </si>
  <si>
    <t>-11.4984</t>
  </si>
  <si>
    <t>0.621828</t>
  </si>
  <si>
    <t>0.422989</t>
  </si>
  <si>
    <t>-0.656883</t>
  </si>
  <si>
    <t>-1.65955</t>
  </si>
  <si>
    <t>8.188</t>
  </si>
  <si>
    <t>0.82222</t>
  </si>
  <si>
    <t>0.322979</t>
  </si>
  <si>
    <t>-0.657348</t>
  </si>
  <si>
    <t>-2.27629</t>
  </si>
  <si>
    <t>72.065</t>
  </si>
  <si>
    <t>195.9</t>
  </si>
  <si>
    <t>0.481226</t>
  </si>
  <si>
    <t>0.524276</t>
  </si>
  <si>
    <t>-0.658099</t>
  </si>
  <si>
    <t>-1.27568</t>
  </si>
  <si>
    <t>0.00039355</t>
  </si>
  <si>
    <t>3.2344</t>
  </si>
  <si>
    <t>0.432113</t>
  </si>
  <si>
    <t>0.578769</t>
  </si>
  <si>
    <t>-0.659107</t>
  </si>
  <si>
    <t>-1.14807</t>
  </si>
  <si>
    <t>120.9</t>
  </si>
  <si>
    <t>1.58107</t>
  </si>
  <si>
    <t>0.332956</t>
  </si>
  <si>
    <t>-0.659128</t>
  </si>
  <si>
    <t>-6.05143</t>
  </si>
  <si>
    <t>40.895</t>
  </si>
  <si>
    <t>2.07246</t>
  </si>
  <si>
    <t>0.406459</t>
  </si>
  <si>
    <t>-0.660096</t>
  </si>
  <si>
    <t>-10.8009</t>
  </si>
  <si>
    <t>48.609</t>
  </si>
  <si>
    <t>1.54718</t>
  </si>
  <si>
    <t>0.323083</t>
  </si>
  <si>
    <t>-0.66188</t>
  </si>
  <si>
    <t>-5.81026</t>
  </si>
  <si>
    <t>12.201</t>
  </si>
  <si>
    <t>8.0428</t>
  </si>
  <si>
    <t>0.553066</t>
  </si>
  <si>
    <t>0.476175</t>
  </si>
  <si>
    <t>-0.661941</t>
  </si>
  <si>
    <t>-1.46786</t>
  </si>
  <si>
    <t>43.363</t>
  </si>
  <si>
    <t>0.0010977</t>
  </si>
  <si>
    <t>0.362528</t>
  </si>
  <si>
    <t>0.66702</t>
  </si>
  <si>
    <t>-0.661988</t>
  </si>
  <si>
    <t>-0.970981</t>
  </si>
  <si>
    <t>12.122</t>
  </si>
  <si>
    <t>0.0037697</t>
  </si>
  <si>
    <t>2.0594</t>
  </si>
  <si>
    <t>0.769223</t>
  </si>
  <si>
    <t>0.33785</t>
  </si>
  <si>
    <t>-0.662634</t>
  </si>
  <si>
    <t>-2.10342</t>
  </si>
  <si>
    <t>8.2226</t>
  </si>
  <si>
    <t>0.574105</t>
  </si>
  <si>
    <t>0.463241</t>
  </si>
  <si>
    <t>-0.663461</t>
  </si>
  <si>
    <t>-1.52563</t>
  </si>
  <si>
    <t>37.854</t>
  </si>
  <si>
    <t>0.751498</t>
  </si>
  <si>
    <t>0.339586</t>
  </si>
  <si>
    <t>-0.663499</t>
  </si>
  <si>
    <t>-2.04731</t>
  </si>
  <si>
    <t>16.611</t>
  </si>
  <si>
    <t>0.873189</t>
  </si>
  <si>
    <t>0.304306</t>
  </si>
  <si>
    <t>-0.663764</t>
  </si>
  <si>
    <t>-2.45023</t>
  </si>
  <si>
    <t>13.378</t>
  </si>
  <si>
    <t>0.46261</t>
  </si>
  <si>
    <t>0.539295</t>
  </si>
  <si>
    <t>-0.664532</t>
  </si>
  <si>
    <t>-1.227</t>
  </si>
  <si>
    <t>4.6951</t>
  </si>
  <si>
    <t>1.19009</t>
  </si>
  <si>
    <t>0.323648</t>
  </si>
  <si>
    <t>-0.664556</t>
  </si>
  <si>
    <t>-3.74273</t>
  </si>
  <si>
    <t>37.144</t>
  </si>
  <si>
    <t>1.29277</t>
  </si>
  <si>
    <t>0.334291</t>
  </si>
  <si>
    <t>-0.665629</t>
  </si>
  <si>
    <t>-4.25868</t>
  </si>
  <si>
    <t>25.736</t>
  </si>
  <si>
    <t>0.44922</t>
  </si>
  <si>
    <t>0.553084</t>
  </si>
  <si>
    <t>-0.665904</t>
  </si>
  <si>
    <t>-1.19222</t>
  </si>
  <si>
    <t>167.58</t>
  </si>
  <si>
    <t>0.693242</t>
  </si>
  <si>
    <t>0.373489</t>
  </si>
  <si>
    <t>-0.665986</t>
  </si>
  <si>
    <t>-1.86839</t>
  </si>
  <si>
    <t>115.76</t>
  </si>
  <si>
    <t>4.9597</t>
  </si>
  <si>
    <t>0.225888</t>
  </si>
  <si>
    <t>0.79669</t>
  </si>
  <si>
    <t>-0.666244</t>
  </si>
  <si>
    <t>-0.627457</t>
  </si>
  <si>
    <t>0.0010772</t>
  </si>
  <si>
    <t>2.4209</t>
  </si>
  <si>
    <t>0.789649</t>
  </si>
  <si>
    <t>0.33305</t>
  </si>
  <si>
    <t>-0.666516</t>
  </si>
  <si>
    <t>-2.16913</t>
  </si>
  <si>
    <t>29.025</t>
  </si>
  <si>
    <t>0.533466</t>
  </si>
  <si>
    <t>0.495036</t>
  </si>
  <si>
    <t>-0.667516</t>
  </si>
  <si>
    <t>-1.41469</t>
  </si>
  <si>
    <t>6.0361</t>
  </si>
  <si>
    <t>0.535476</t>
  </si>
  <si>
    <t>0.49219</t>
  </si>
  <si>
    <t>-0.667719</t>
  </si>
  <si>
    <t>-1.42011</t>
  </si>
  <si>
    <t>3.7931</t>
  </si>
  <si>
    <t>1.16301</t>
  </si>
  <si>
    <t>0.313798</t>
  </si>
  <si>
    <t>-0.66783</t>
  </si>
  <si>
    <t>-3.61561</t>
  </si>
  <si>
    <t>15.894</t>
  </si>
  <si>
    <t>0.001127</t>
  </si>
  <si>
    <t>2.8141</t>
  </si>
  <si>
    <t>1.09671</t>
  </si>
  <si>
    <t>0.30727</t>
  </si>
  <si>
    <t>-0.668286</t>
  </si>
  <si>
    <t>-3.3189</t>
  </si>
  <si>
    <t>77.407</t>
  </si>
  <si>
    <t>0.771264</t>
  </si>
  <si>
    <t>0.338024</t>
  </si>
  <si>
    <t>-0.668466</t>
  </si>
  <si>
    <t>-2.10994</t>
  </si>
  <si>
    <t>10.096</t>
  </si>
  <si>
    <t>1.67316</t>
  </si>
  <si>
    <t>0.338864</t>
  </si>
  <si>
    <t>-0.670239</t>
  </si>
  <si>
    <t>-6.75429</t>
  </si>
  <si>
    <t>301.01</t>
  </si>
  <si>
    <t>0.87037</t>
  </si>
  <si>
    <t>0.304554</t>
  </si>
  <si>
    <t>-0.670743</t>
  </si>
  <si>
    <t>-2.4404</t>
  </si>
  <si>
    <t>4.2515</t>
  </si>
  <si>
    <t>1.16659</t>
  </si>
  <si>
    <t>0.318182</t>
  </si>
  <si>
    <t>-0.67122</t>
  </si>
  <si>
    <t>-3.63223</t>
  </si>
  <si>
    <t>0.00039216</t>
  </si>
  <si>
    <t>2.4381</t>
  </si>
  <si>
    <t>0.493699</t>
  </si>
  <si>
    <t>-0.671488</t>
  </si>
  <si>
    <t>-16.5144</t>
  </si>
  <si>
    <t>0.0010714</t>
  </si>
  <si>
    <t>2.392</t>
  </si>
  <si>
    <t>0.831244</t>
  </si>
  <si>
    <t>0.313848</t>
  </si>
  <si>
    <t>-0.672034</t>
  </si>
  <si>
    <t>-2.30652</t>
  </si>
  <si>
    <t>56.356</t>
  </si>
  <si>
    <t>1.40659</t>
  </si>
  <si>
    <t>0.332921</t>
  </si>
  <si>
    <t>-0.672785</t>
  </si>
  <si>
    <t>-4.90029</t>
  </si>
  <si>
    <t>1.76587</t>
  </si>
  <si>
    <t>0.354974</t>
  </si>
  <si>
    <t>-0.673965</t>
  </si>
  <si>
    <t>-7.53862</t>
  </si>
  <si>
    <t>16.693</t>
  </si>
  <si>
    <t>1.04498</t>
  </si>
  <si>
    <t>0.302491</t>
  </si>
  <si>
    <t>-0.674129</t>
  </si>
  <si>
    <t>-3.10077</t>
  </si>
  <si>
    <t>37.791</t>
  </si>
  <si>
    <t>0.0037633</t>
  </si>
  <si>
    <t>2.0535</t>
  </si>
  <si>
    <t>0.0189372</t>
  </si>
  <si>
    <t>0.975935</t>
  </si>
  <si>
    <t>-0.674871</t>
  </si>
  <si>
    <t>-0.0603958</t>
  </si>
  <si>
    <t>9.2166</t>
  </si>
  <si>
    <t>0.845097</t>
  </si>
  <si>
    <t>0.309208</t>
  </si>
  <si>
    <t>-0.675604</t>
  </si>
  <si>
    <t>-2.35339</t>
  </si>
  <si>
    <t>57.368</t>
  </si>
  <si>
    <t>0.50623</t>
  </si>
  <si>
    <t>-0.675631</t>
  </si>
  <si>
    <t>-1.34175</t>
  </si>
  <si>
    <t>46.228</t>
  </si>
  <si>
    <t>84.973</t>
  </si>
  <si>
    <t>1.63973</t>
  </si>
  <si>
    <t>0.330043</t>
  </si>
  <si>
    <t>-0.676352</t>
  </si>
  <si>
    <t>-6.49078</t>
  </si>
  <si>
    <t>269.2</t>
  </si>
  <si>
    <t>0.716157</t>
  </si>
  <si>
    <t>0.359816</t>
  </si>
  <si>
    <t>-0.676488</t>
  </si>
  <si>
    <t>-1.93779</t>
  </si>
  <si>
    <t>130.93</t>
  </si>
  <si>
    <t>0.547769</t>
  </si>
  <si>
    <t>0.484682</t>
  </si>
  <si>
    <t>-0.67688</t>
  </si>
  <si>
    <t>-1.45343</t>
  </si>
  <si>
    <t>5.6843</t>
  </si>
  <si>
    <t>1.21924</t>
  </si>
  <si>
    <t>0.315058</t>
  </si>
  <si>
    <t>-0.679994</t>
  </si>
  <si>
    <t>-3.8836</t>
  </si>
  <si>
    <t>214.03</t>
  </si>
  <si>
    <t>0.938658</t>
  </si>
  <si>
    <t>0.298931</t>
  </si>
  <si>
    <t>-0.680056</t>
  </si>
  <si>
    <t>-2.68576</t>
  </si>
  <si>
    <t>12.048</t>
  </si>
  <si>
    <t>0.616564</t>
  </si>
  <si>
    <t>0.425054</t>
  </si>
  <si>
    <t>-0.680848</t>
  </si>
  <si>
    <t>-1.64457</t>
  </si>
  <si>
    <t>16.956</t>
  </si>
  <si>
    <t>8.6142</t>
  </si>
  <si>
    <t>0.441659</t>
  </si>
  <si>
    <t>0.563184</t>
  </si>
  <si>
    <t>-0.681456</t>
  </si>
  <si>
    <t>-1.17267</t>
  </si>
  <si>
    <t>25.868</t>
  </si>
  <si>
    <t>10.606</t>
  </si>
  <si>
    <t>0.873257</t>
  </si>
  <si>
    <t>0.304739</t>
  </si>
  <si>
    <t>-0.683722</t>
  </si>
  <si>
    <t>-2.45046</t>
  </si>
  <si>
    <t>53.513</t>
  </si>
  <si>
    <t>0.981907</t>
  </si>
  <si>
    <t>-0.683931</t>
  </si>
  <si>
    <t>-2.84946</t>
  </si>
  <si>
    <t>32.253</t>
  </si>
  <si>
    <t>1.19042</t>
  </si>
  <si>
    <t>0.324513</t>
  </si>
  <si>
    <t>-0.685692</t>
  </si>
  <si>
    <t>-3.74432</t>
  </si>
  <si>
    <t>0.00076423</t>
  </si>
  <si>
    <t>2.9617</t>
  </si>
  <si>
    <t>1.05794</t>
  </si>
  <si>
    <t>0.305113</t>
  </si>
  <si>
    <t>-0.686242</t>
  </si>
  <si>
    <t>-3.15438</t>
  </si>
  <si>
    <t>3.6485</t>
  </si>
  <si>
    <t>0.396935</t>
  </si>
  <si>
    <t>0.623436</t>
  </si>
  <si>
    <t>-0.68726</t>
  </si>
  <si>
    <t>-1.0581</t>
  </si>
  <si>
    <t>9.556</t>
  </si>
  <si>
    <t>1.7289</t>
  </si>
  <si>
    <t>0.357367</t>
  </si>
  <si>
    <t>-0.687643</t>
  </si>
  <si>
    <t>-7.21612</t>
  </si>
  <si>
    <t>48.052</t>
  </si>
  <si>
    <t>0.45114</t>
  </si>
  <si>
    <t>0.552279</t>
  </si>
  <si>
    <t>-0.689431</t>
  </si>
  <si>
    <t>-1.1972</t>
  </si>
  <si>
    <t>34.488</t>
  </si>
  <si>
    <t>0.000757</t>
  </si>
  <si>
    <t>2.8713</t>
  </si>
  <si>
    <t>0.559156</t>
  </si>
  <si>
    <t>0.470093</t>
  </si>
  <si>
    <t>-0.690799</t>
  </si>
  <si>
    <t>-1.48451</t>
  </si>
  <si>
    <t>69.868</t>
  </si>
  <si>
    <t>1.51626</t>
  </si>
  <si>
    <t>0.325415</t>
  </si>
  <si>
    <t>-0.691474</t>
  </si>
  <si>
    <t>-5.59793</t>
  </si>
  <si>
    <t>14.774</t>
  </si>
  <si>
    <t>0.986626</t>
  </si>
  <si>
    <t>0.297884</t>
  </si>
  <si>
    <t>-0.691691</t>
  </si>
  <si>
    <t>-2.86774</t>
  </si>
  <si>
    <t>24.846</t>
  </si>
  <si>
    <t>2.18072</t>
  </si>
  <si>
    <t>0.426894</t>
  </si>
  <si>
    <t>-0.69179</t>
  </si>
  <si>
    <t>-12.2519</t>
  </si>
  <si>
    <t>7.5417</t>
  </si>
  <si>
    <t>1.15465</t>
  </si>
  <si>
    <t>0.310493</t>
  </si>
  <si>
    <t>-0.692893</t>
  </si>
  <si>
    <t>-3.5771</t>
  </si>
  <si>
    <t>12.981</t>
  </si>
  <si>
    <t>0.0010699</t>
  </si>
  <si>
    <t>0.0189492</t>
  </si>
  <si>
    <t>0.976106</t>
  </si>
  <si>
    <t>-0.693412</t>
  </si>
  <si>
    <t>-0.0604334</t>
  </si>
  <si>
    <t>10.741</t>
  </si>
  <si>
    <t>1.18607</t>
  </si>
  <si>
    <t>0.323492</t>
  </si>
  <si>
    <t>-0.694903</t>
  </si>
  <si>
    <t>-3.72365</t>
  </si>
  <si>
    <t>65.092</t>
  </si>
  <si>
    <t>0.561016</t>
  </si>
  <si>
    <t>0.472075</t>
  </si>
  <si>
    <t>-0.695125</t>
  </si>
  <si>
    <t>-1.4896</t>
  </si>
  <si>
    <t>39.964</t>
  </si>
  <si>
    <t>0.74615</t>
  </si>
  <si>
    <t>0.342778</t>
  </si>
  <si>
    <t>-0.697253</t>
  </si>
  <si>
    <t>-2.03053</t>
  </si>
  <si>
    <t>4.4349</t>
  </si>
  <si>
    <t>1.7837</t>
  </si>
  <si>
    <t>0.363126</t>
  </si>
  <si>
    <t>-0.697347</t>
  </si>
  <si>
    <t>-7.69908</t>
  </si>
  <si>
    <t>7.9924</t>
  </si>
  <si>
    <t>0.0027826</t>
  </si>
  <si>
    <t>2.2051</t>
  </si>
  <si>
    <t>0.320719</t>
  </si>
  <si>
    <t>-0.697801</t>
  </si>
  <si>
    <t>-4.02722</t>
  </si>
  <si>
    <t>126.77</t>
  </si>
  <si>
    <t>1.15894</t>
  </si>
  <si>
    <t>0.313941</t>
  </si>
  <si>
    <t>-0.697881</t>
  </si>
  <si>
    <t>-3.5968</t>
  </si>
  <si>
    <t>0.00039904</t>
  </si>
  <si>
    <t>3.3458</t>
  </si>
  <si>
    <t>0.334392</t>
  </si>
  <si>
    <t>-0.698512</t>
  </si>
  <si>
    <t>-5.91226</t>
  </si>
  <si>
    <t>71.054</t>
  </si>
  <si>
    <t>1.49876</t>
  </si>
  <si>
    <t>0.321736</t>
  </si>
  <si>
    <t>-0.69952</t>
  </si>
  <si>
    <t>-5.48097</t>
  </si>
  <si>
    <t>84.084</t>
  </si>
  <si>
    <t>1.71014</t>
  </si>
  <si>
    <t>0.339333</t>
  </si>
  <si>
    <t>-0.699673</t>
  </si>
  <si>
    <t>-7.05746</t>
  </si>
  <si>
    <t>70.451</t>
  </si>
  <si>
    <t>1.60366</t>
  </si>
  <si>
    <t>0.334367</t>
  </si>
  <si>
    <t>-0.700338</t>
  </si>
  <si>
    <t>-6.21721</t>
  </si>
  <si>
    <t>23.822</t>
  </si>
  <si>
    <t>6.9544</t>
  </si>
  <si>
    <t>0.503641</t>
  </si>
  <si>
    <t>0.513075</t>
  </si>
  <si>
    <t>-0.701097</t>
  </si>
  <si>
    <t>-1.33487</t>
  </si>
  <si>
    <t>40.327</t>
  </si>
  <si>
    <t>0.529676</t>
  </si>
  <si>
    <t>0.498615</t>
  </si>
  <si>
    <t>-0.701329</t>
  </si>
  <si>
    <t>-1.40447</t>
  </si>
  <si>
    <t>44.913</t>
  </si>
  <si>
    <t>1.13259</t>
  </si>
  <si>
    <t>0.312604</t>
  </si>
  <si>
    <t>-0.701657</t>
  </si>
  <si>
    <t>-3.477</t>
  </si>
  <si>
    <t>5.0751</t>
  </si>
  <si>
    <t>0.657633</t>
  </si>
  <si>
    <t>0.390349</t>
  </si>
  <si>
    <t>-0.702768</t>
  </si>
  <si>
    <t>-1.7629</t>
  </si>
  <si>
    <t>35.035</t>
  </si>
  <si>
    <t>1.29854</t>
  </si>
  <si>
    <t>0.331726</t>
  </si>
  <si>
    <t>-0.70312</t>
  </si>
  <si>
    <t>-4.28935</t>
  </si>
  <si>
    <t>38.353</t>
  </si>
  <si>
    <t>0.706684</t>
  </si>
  <si>
    <t>0.363282</t>
  </si>
  <si>
    <t>-0.705953</t>
  </si>
  <si>
    <t>-1.90895</t>
  </si>
  <si>
    <t>0.29885</t>
  </si>
  <si>
    <t>0.730793</t>
  </si>
  <si>
    <t>-0.706057</t>
  </si>
  <si>
    <t>-0.811032</t>
  </si>
  <si>
    <t>7.2101</t>
  </si>
  <si>
    <t>0.169527</t>
  </si>
  <si>
    <t>0.851432</t>
  </si>
  <si>
    <t>-0.707106</t>
  </si>
  <si>
    <t>-0.482963</t>
  </si>
  <si>
    <t>36.569</t>
  </si>
  <si>
    <t>0.845015</t>
  </si>
  <si>
    <t>0.308791</t>
  </si>
  <si>
    <t>-0.708357</t>
  </si>
  <si>
    <t>-2.35311</t>
  </si>
  <si>
    <t>27.306</t>
  </si>
  <si>
    <t>1.00842</t>
  </si>
  <si>
    <t>0.294432</t>
  </si>
  <si>
    <t>-0.708613</t>
  </si>
  <si>
    <t>-2.95321</t>
  </si>
  <si>
    <t>15.931</t>
  </si>
  <si>
    <t>0.539293</t>
  </si>
  <si>
    <t>0.487417</t>
  </si>
  <si>
    <t>-0.70904</t>
  </si>
  <si>
    <t>-1.43043</t>
  </si>
  <si>
    <t>28.517</t>
  </si>
  <si>
    <t>0.0007593</t>
  </si>
  <si>
    <t>2.896</t>
  </si>
  <si>
    <t>0.469901</t>
  </si>
  <si>
    <t>0.533408</t>
  </si>
  <si>
    <t>-0.711816</t>
  </si>
  <si>
    <t>-1.24601</t>
  </si>
  <si>
    <t>0.275821</t>
  </si>
  <si>
    <t>0.754573</t>
  </si>
  <si>
    <t>-0.713701</t>
  </si>
  <si>
    <t>-0.75328</t>
  </si>
  <si>
    <t>9.1924</t>
  </si>
  <si>
    <t>9.0009</t>
  </si>
  <si>
    <t>0.154482</t>
  </si>
  <si>
    <t>0.87177</t>
  </si>
  <si>
    <t>-0.713783</t>
  </si>
  <si>
    <t>-0.443647</t>
  </si>
  <si>
    <t>21.269</t>
  </si>
  <si>
    <t>0.609348</t>
  </si>
  <si>
    <t>0.42814</t>
  </si>
  <si>
    <t>-0.713958</t>
  </si>
  <si>
    <t>-1.62412</t>
  </si>
  <si>
    <t>65.291</t>
  </si>
  <si>
    <t>1.41776</t>
  </si>
  <si>
    <t>0.334192</t>
  </si>
  <si>
    <t>-0.713963</t>
  </si>
  <si>
    <t>-4.96763</t>
  </si>
  <si>
    <t>0.00040274</t>
  </si>
  <si>
    <t>3.4095</t>
  </si>
  <si>
    <t>1.19761</t>
  </si>
  <si>
    <t>0.325203</t>
  </si>
  <si>
    <t>-0.714345</t>
  </si>
  <si>
    <t>-3.77864</t>
  </si>
  <si>
    <t>18.379</t>
  </si>
  <si>
    <t>1.25167</t>
  </si>
  <si>
    <t>0.324481</t>
  </si>
  <si>
    <t>-0.715493</t>
  </si>
  <si>
    <t>-4.04546</t>
  </si>
  <si>
    <t>4.5691</t>
  </si>
  <si>
    <t>0.655254</t>
  </si>
  <si>
    <t>0.390549</t>
  </si>
  <si>
    <t>-0.716851</t>
  </si>
  <si>
    <t>-1.75595</t>
  </si>
  <si>
    <t>4.0402</t>
  </si>
  <si>
    <t>0.924181</t>
  </si>
  <si>
    <t>0.293654</t>
  </si>
  <si>
    <t>-0.717524</t>
  </si>
  <si>
    <t>-2.63244</t>
  </si>
  <si>
    <t>31.134</t>
  </si>
  <si>
    <t>0.395953</t>
  </si>
  <si>
    <t>0.624128</t>
  </si>
  <si>
    <t>-0.718023</t>
  </si>
  <si>
    <t>-1.05561</t>
  </si>
  <si>
    <t>6.634</t>
  </si>
  <si>
    <t>0.963769</t>
  </si>
  <si>
    <t>0.293839</t>
  </si>
  <si>
    <t>-0.718396</t>
  </si>
  <si>
    <t>-2.77999</t>
  </si>
  <si>
    <t>17.582</t>
  </si>
  <si>
    <t>0.872356</t>
  </si>
  <si>
    <t>0.303875</t>
  </si>
  <si>
    <t>-0.718439</t>
  </si>
  <si>
    <t>-2.44732</t>
  </si>
  <si>
    <t>31.158</t>
  </si>
  <si>
    <t>1.10521</t>
  </si>
  <si>
    <t>0.308295</t>
  </si>
  <si>
    <t>-0.718926</t>
  </si>
  <si>
    <t>-3.35584</t>
  </si>
  <si>
    <t>31.802</t>
  </si>
  <si>
    <t>198.18</t>
  </si>
  <si>
    <t>0.56483</t>
  </si>
  <si>
    <t>0.468714</t>
  </si>
  <si>
    <t>-0.7193</t>
  </si>
  <si>
    <t>-1.50007</t>
  </si>
  <si>
    <t>20.474</t>
  </si>
  <si>
    <t>0.961412</t>
  </si>
  <si>
    <t>0.293275</t>
  </si>
  <si>
    <t>-0.720656</t>
  </si>
  <si>
    <t>-2.77105</t>
  </si>
  <si>
    <t>32.795</t>
  </si>
  <si>
    <t>31.411</t>
  </si>
  <si>
    <t>1.02606</t>
  </si>
  <si>
    <t>0.298812</t>
  </si>
  <si>
    <t>-0.721269</t>
  </si>
  <si>
    <t>-3.02376</t>
  </si>
  <si>
    <t>22.884</t>
  </si>
  <si>
    <t>0.924984</t>
  </si>
  <si>
    <t>0.295478</t>
  </si>
  <si>
    <t>-0.721585</t>
  </si>
  <si>
    <t>-2.63538</t>
  </si>
  <si>
    <t>6.4566</t>
  </si>
  <si>
    <t>0.750406</t>
  </si>
  <si>
    <t>0.33933</t>
  </si>
  <si>
    <t>-0.722311</t>
  </si>
  <si>
    <t>-2.04387</t>
  </si>
  <si>
    <t>0.880605</t>
  </si>
  <si>
    <t>0.301894</t>
  </si>
  <si>
    <t>-0.722382</t>
  </si>
  <si>
    <t>-2.4762</t>
  </si>
  <si>
    <t>192.05</t>
  </si>
  <si>
    <t>0.748564</t>
  </si>
  <si>
    <t>0.34032</t>
  </si>
  <si>
    <t>-0.722404</t>
  </si>
  <si>
    <t>-2.03809</t>
  </si>
  <si>
    <t>0.00038835</t>
  </si>
  <si>
    <t>3.1082</t>
  </si>
  <si>
    <t>0.41568</t>
  </si>
  <si>
    <t>0.599238</t>
  </si>
  <si>
    <t>-0.72414</t>
  </si>
  <si>
    <t>-1.10591</t>
  </si>
  <si>
    <t>13.865</t>
  </si>
  <si>
    <t>0.752415</t>
  </si>
  <si>
    <t>0.339452</t>
  </si>
  <si>
    <t>-0.725425</t>
  </si>
  <si>
    <t>-2.05019</t>
  </si>
  <si>
    <t>176.26</t>
  </si>
  <si>
    <t>0.764783</t>
  </si>
  <si>
    <t>0.337074</t>
  </si>
  <si>
    <t>-0.72588</t>
  </si>
  <si>
    <t>-2.08929</t>
  </si>
  <si>
    <t>21.255</t>
  </si>
  <si>
    <t>4.3596</t>
  </si>
  <si>
    <t>0.481515</t>
  </si>
  <si>
    <t>0.52467</t>
  </si>
  <si>
    <t>-0.7285</t>
  </si>
  <si>
    <t>-1.27644</t>
  </si>
  <si>
    <t>47.504</t>
  </si>
  <si>
    <t>209.61</t>
  </si>
  <si>
    <t>1.31993</t>
  </si>
  <si>
    <t>0.331486</t>
  </si>
  <si>
    <t>-0.730034</t>
  </si>
  <si>
    <t>-4.40477</t>
  </si>
  <si>
    <t>5.6242</t>
  </si>
  <si>
    <t>0.522691</t>
  </si>
  <si>
    <t>0.502071</t>
  </si>
  <si>
    <t>-0.731688</t>
  </si>
  <si>
    <t>-1.3857</t>
  </si>
  <si>
    <t>19.359</t>
  </si>
  <si>
    <t>3.6461</t>
  </si>
  <si>
    <t>1.47415</t>
  </si>
  <si>
    <t>0.324754</t>
  </si>
  <si>
    <t>-0.731902</t>
  </si>
  <si>
    <t>-5.32017</t>
  </si>
  <si>
    <t>130.06</t>
  </si>
  <si>
    <t>0.112293</t>
  </si>
  <si>
    <t>0.904958</t>
  </si>
  <si>
    <t>-0.732135</t>
  </si>
  <si>
    <t>-0.330918</t>
  </si>
  <si>
    <t>4.0925</t>
  </si>
  <si>
    <t>4.9244</t>
  </si>
  <si>
    <t>2.23632</t>
  </si>
  <si>
    <t>0.440967</t>
  </si>
  <si>
    <t>-0.732388</t>
  </si>
  <si>
    <t>-13.0696</t>
  </si>
  <si>
    <t>12.33</t>
  </si>
  <si>
    <t>4.1078</t>
  </si>
  <si>
    <t>0.815201</t>
  </si>
  <si>
    <t>0.321841</t>
  </si>
  <si>
    <t>-0.732458</t>
  </si>
  <si>
    <t>-2.25295</t>
  </si>
  <si>
    <t>174.14</t>
  </si>
  <si>
    <t>0.759893</t>
  </si>
  <si>
    <t>0.337772</t>
  </si>
  <si>
    <t>-0.732548</t>
  </si>
  <si>
    <t>-2.07378</t>
  </si>
  <si>
    <t>53.879</t>
  </si>
  <si>
    <t>0.0011062</t>
  </si>
  <si>
    <t>2.7054</t>
  </si>
  <si>
    <t>1.00601</t>
  </si>
  <si>
    <t>0.294351</t>
  </si>
  <si>
    <t>-0.733012</t>
  </si>
  <si>
    <t>-2.9437</t>
  </si>
  <si>
    <t>6.9501</t>
  </si>
  <si>
    <t>0.604477</t>
  </si>
  <si>
    <t>0.430952</t>
  </si>
  <si>
    <t>-0.733211</t>
  </si>
  <si>
    <t>-1.61037</t>
  </si>
  <si>
    <t>4.0464</t>
  </si>
  <si>
    <t>0.162684</t>
  </si>
  <si>
    <t>0.862731</t>
  </si>
  <si>
    <t>-0.733569</t>
  </si>
  <si>
    <t>-0.46513</t>
  </si>
  <si>
    <t>8.8893</t>
  </si>
  <si>
    <t>0.0020957</t>
  </si>
  <si>
    <t>2.235</t>
  </si>
  <si>
    <t>0.54807</t>
  </si>
  <si>
    <t>0.484325</t>
  </si>
  <si>
    <t>-0.73357</t>
  </si>
  <si>
    <t>-1.45425</t>
  </si>
  <si>
    <t>0.0027797</t>
  </si>
  <si>
    <t>2.1924</t>
  </si>
  <si>
    <t>0.65939</t>
  </si>
  <si>
    <t>0.390823</t>
  </si>
  <si>
    <t>-0.733614</t>
  </si>
  <si>
    <t>-1.76804</t>
  </si>
  <si>
    <t>9.6858</t>
  </si>
  <si>
    <t>0.882673</t>
  </si>
  <si>
    <t>0.303202</t>
  </si>
  <si>
    <t>-0.733871</t>
  </si>
  <si>
    <t>-2.48348</t>
  </si>
  <si>
    <t>13.452</t>
  </si>
  <si>
    <t>0.582695</t>
  </si>
  <si>
    <t>0.453906</t>
  </si>
  <si>
    <t>-0.734165</t>
  </si>
  <si>
    <t>-1.54943</t>
  </si>
  <si>
    <t>95.023</t>
  </si>
  <si>
    <t>0.0010722</t>
  </si>
  <si>
    <t>0.356429</t>
  </si>
  <si>
    <t>0.67771</t>
  </si>
  <si>
    <t>-0.735673</t>
  </si>
  <si>
    <t>-0.955606</t>
  </si>
  <si>
    <t>185.86</t>
  </si>
  <si>
    <t>1.62413</t>
  </si>
  <si>
    <t>0.328211</t>
  </si>
  <si>
    <t>-0.736597</t>
  </si>
  <si>
    <t>-6.37115</t>
  </si>
  <si>
    <t>12.085</t>
  </si>
  <si>
    <t>1.97109</t>
  </si>
  <si>
    <t>0.403267</t>
  </si>
  <si>
    <t>-0.737962</t>
  </si>
  <si>
    <t>-9.59495</t>
  </si>
  <si>
    <t>0.911381</t>
  </si>
  <si>
    <t>0.293374</t>
  </si>
  <si>
    <t>-0.73886</t>
  </si>
  <si>
    <t>-2.58589</t>
  </si>
  <si>
    <t>68.84</t>
  </si>
  <si>
    <t>0.753469</t>
  </si>
  <si>
    <t>0.339082</t>
  </si>
  <si>
    <t>-0.739215</t>
  </si>
  <si>
    <t>-2.0535</t>
  </si>
  <si>
    <t>6.1919</t>
  </si>
  <si>
    <t>0.467789</t>
  </si>
  <si>
    <t>0.535456</t>
  </si>
  <si>
    <t>-0.739506</t>
  </si>
  <si>
    <t>-1.2405</t>
  </si>
  <si>
    <t>4.5243</t>
  </si>
  <si>
    <t>0.001073</t>
  </si>
  <si>
    <t>1.71558</t>
  </si>
  <si>
    <t>0.34761</t>
  </si>
  <si>
    <t>-0.739533</t>
  </si>
  <si>
    <t>-7.10313</t>
  </si>
  <si>
    <t>95.065</t>
  </si>
  <si>
    <t>0.558332</t>
  </si>
  <si>
    <t>0.471003</t>
  </si>
  <si>
    <t>-0.740264</t>
  </si>
  <si>
    <t>-1.48225</t>
  </si>
  <si>
    <t>10.004</t>
  </si>
  <si>
    <t>8.3909</t>
  </si>
  <si>
    <t>2.30937</t>
  </si>
  <si>
    <t>0.446381</t>
  </si>
  <si>
    <t>-0.740526</t>
  </si>
  <si>
    <t>-14.226</t>
  </si>
  <si>
    <t>0.0003879</t>
  </si>
  <si>
    <t>3.1016</t>
  </si>
  <si>
    <t>0.675549</t>
  </si>
  <si>
    <t>0.383138</t>
  </si>
  <si>
    <t>-0.741796</t>
  </si>
  <si>
    <t>-1.81563</t>
  </si>
  <si>
    <t>101.13</t>
  </si>
  <si>
    <t>1.15352</t>
  </si>
  <si>
    <t>0.309745</t>
  </si>
  <si>
    <t>-0.743037</t>
  </si>
  <si>
    <t>-3.57189</t>
  </si>
  <si>
    <t>70.197</t>
  </si>
  <si>
    <t>0.8655</t>
  </si>
  <si>
    <t>0.303433</t>
  </si>
  <si>
    <t>-0.743213</t>
  </si>
  <si>
    <t>-2.42348</t>
  </si>
  <si>
    <t>8.1958</t>
  </si>
  <si>
    <t>0.377174</t>
  </si>
  <si>
    <t>0.645834</t>
  </si>
  <si>
    <t>-0.743784</t>
  </si>
  <si>
    <t>-1.00798</t>
  </si>
  <si>
    <t>108.44</t>
  </si>
  <si>
    <t>1.12684</t>
  </si>
  <si>
    <t>0.309333</t>
  </si>
  <si>
    <t>-0.744786</t>
  </si>
  <si>
    <t>-3.45128</t>
  </si>
  <si>
    <t>0.792524</t>
  </si>
  <si>
    <t>0.332677</t>
  </si>
  <si>
    <t>-0.745274</t>
  </si>
  <si>
    <t>-2.17847</t>
  </si>
  <si>
    <t>1.32385</t>
  </si>
  <si>
    <t>0.331167</t>
  </si>
  <si>
    <t>-0.745417</t>
  </si>
  <si>
    <t>-4.4262</t>
  </si>
  <si>
    <t>21.383</t>
  </si>
  <si>
    <t>0.508052</t>
  </si>
  <si>
    <t>0.513801</t>
  </si>
  <si>
    <t>-0.745453</t>
  </si>
  <si>
    <t>-1.34659</t>
  </si>
  <si>
    <t>34.496</t>
  </si>
  <si>
    <t>0.00040258</t>
  </si>
  <si>
    <t>3.409</t>
  </si>
  <si>
    <t>1.13216</t>
  </si>
  <si>
    <t>0.311868</t>
  </si>
  <si>
    <t>-0.746051</t>
  </si>
  <si>
    <t>-3.47506</t>
  </si>
  <si>
    <t>11.114</t>
  </si>
  <si>
    <t>0.682453</t>
  </si>
  <si>
    <t>0.378008</t>
  </si>
  <si>
    <t>-0.74933</t>
  </si>
  <si>
    <t>-1.83613</t>
  </si>
  <si>
    <t>5.6357</t>
  </si>
  <si>
    <t>0.582016</t>
  </si>
  <si>
    <t>0.453504</t>
  </si>
  <si>
    <t>-0.750438</t>
  </si>
  <si>
    <t>-1.54754</t>
  </si>
  <si>
    <t>0.0075683</t>
  </si>
  <si>
    <t>1.7531</t>
  </si>
  <si>
    <t>0.476776</t>
  </si>
  <si>
    <t>0.528125</t>
  </si>
  <si>
    <t>-0.750487</t>
  </si>
  <si>
    <t>-1.264</t>
  </si>
  <si>
    <t>8.1585</t>
  </si>
  <si>
    <t>0.834445</t>
  </si>
  <si>
    <t>0.313992</t>
  </si>
  <si>
    <t>-0.751054</t>
  </si>
  <si>
    <t>-2.3173</t>
  </si>
  <si>
    <t>24.354</t>
  </si>
  <si>
    <t>0.548852</t>
  </si>
  <si>
    <t>0.482144</t>
  </si>
  <si>
    <t>-0.751506</t>
  </si>
  <si>
    <t>-1.45638</t>
  </si>
  <si>
    <t>0.371144</t>
  </si>
  <si>
    <t>0.655164</t>
  </si>
  <si>
    <t>-0.751544</t>
  </si>
  <si>
    <t>-0.992733</t>
  </si>
  <si>
    <t>40.639</t>
  </si>
  <si>
    <t>1.51938</t>
  </si>
  <si>
    <t>0.323877</t>
  </si>
  <si>
    <t>-0.752213</t>
  </si>
  <si>
    <t>-5.61906</t>
  </si>
  <si>
    <t>0.0011211</t>
  </si>
  <si>
    <t>0.018778</t>
  </si>
  <si>
    <t>0.975409</t>
  </si>
  <si>
    <t>-0.752311</t>
  </si>
  <si>
    <t>-0.0598984</t>
  </si>
  <si>
    <t>7.8269</t>
  </si>
  <si>
    <t>10.896</t>
  </si>
  <si>
    <t>0.602039</t>
  </si>
  <si>
    <t>0.432955</t>
  </si>
  <si>
    <t>-0.75416</t>
  </si>
  <si>
    <t>-1.60351</t>
  </si>
  <si>
    <t>118.34</t>
  </si>
  <si>
    <t>0.791321</t>
  </si>
  <si>
    <t>0.332526</t>
  </si>
  <si>
    <t>-0.754287</t>
  </si>
  <si>
    <t>-2.17456</t>
  </si>
  <si>
    <t>3.6025</t>
  </si>
  <si>
    <t>2.20416</t>
  </si>
  <si>
    <t>0.431484</t>
  </si>
  <si>
    <t>-0.754623</t>
  </si>
  <si>
    <t>-12.5903</t>
  </si>
  <si>
    <t>0.388999</t>
  </si>
  <si>
    <t>0.634895</t>
  </si>
  <si>
    <t>-0.755147</t>
  </si>
  <si>
    <t>-1.03794</t>
  </si>
  <si>
    <t>8.6499</t>
  </si>
  <si>
    <t>1.88225</t>
  </si>
  <si>
    <t>0.393169</t>
  </si>
  <si>
    <t>-0.755476</t>
  </si>
  <si>
    <t>-8.64607</t>
  </si>
  <si>
    <t>1.00919</t>
  </si>
  <si>
    <t>0.295505</t>
  </si>
  <si>
    <t>-0.755561</t>
  </si>
  <si>
    <t>-2.95628</t>
  </si>
  <si>
    <t>316.27</t>
  </si>
  <si>
    <t>0.391777</t>
  </si>
  <si>
    <t>0.629951</t>
  </si>
  <si>
    <t>-0.757094</t>
  </si>
  <si>
    <t>-1.045</t>
  </si>
  <si>
    <t>110.43</t>
  </si>
  <si>
    <t>1.25015</t>
  </si>
  <si>
    <t>0.322589</t>
  </si>
  <si>
    <t>-0.75714</t>
  </si>
  <si>
    <t>-4.03774</t>
  </si>
  <si>
    <t>48.214</t>
  </si>
  <si>
    <t>1.07118</t>
  </si>
  <si>
    <t>0.302744</t>
  </si>
  <si>
    <t>-3.20986</t>
  </si>
  <si>
    <t>22.374</t>
  </si>
  <si>
    <t>0.527847</t>
  </si>
  <si>
    <t>0.498952</t>
  </si>
  <si>
    <t>-0.757401</t>
  </si>
  <si>
    <t>-1.39955</t>
  </si>
  <si>
    <t>78.366</t>
  </si>
  <si>
    <t>0.0011287</t>
  </si>
  <si>
    <t>2.8275</t>
  </si>
  <si>
    <t>0.9961</t>
  </si>
  <si>
    <t>0.295574</t>
  </si>
  <si>
    <t>-0.758654</t>
  </si>
  <si>
    <t>-2.90468</t>
  </si>
  <si>
    <t>7.1775</t>
  </si>
  <si>
    <t>0.700938</t>
  </si>
  <si>
    <t>0.366682</t>
  </si>
  <si>
    <t>-0.761295</t>
  </si>
  <si>
    <t>-1.89156</t>
  </si>
  <si>
    <t>14.282</t>
  </si>
  <si>
    <t>0.777195</t>
  </si>
  <si>
    <t>0.336901</t>
  </si>
  <si>
    <t>-0.76138</t>
  </si>
  <si>
    <t>-2.12894</t>
  </si>
  <si>
    <t>23.457</t>
  </si>
  <si>
    <t>0.849848</t>
  </si>
  <si>
    <t>0.306387</t>
  </si>
  <si>
    <t>-0.761668</t>
  </si>
  <si>
    <t>-2.3696</t>
  </si>
  <si>
    <t>41.685</t>
  </si>
  <si>
    <t>0.318362</t>
  </si>
  <si>
    <t>0.712157</t>
  </si>
  <si>
    <t>-0.763363</t>
  </si>
  <si>
    <t>-0.859952</t>
  </si>
  <si>
    <t>113.05</t>
  </si>
  <si>
    <t>4.863</t>
  </si>
  <si>
    <t>1.67522</t>
  </si>
  <si>
    <t>0.342759</t>
  </si>
  <si>
    <t>-0.763813</t>
  </si>
  <si>
    <t>-6.77082</t>
  </si>
  <si>
    <t>48.768</t>
  </si>
  <si>
    <t>0.487247</t>
  </si>
  <si>
    <t>0.523378</t>
  </si>
  <si>
    <t>-0.76449</t>
  </si>
  <si>
    <t>-1.29152</t>
  </si>
  <si>
    <t>35.398</t>
  </si>
  <si>
    <t>7.5568</t>
  </si>
  <si>
    <t>0.756784</t>
  </si>
  <si>
    <t>0.335815</t>
  </si>
  <si>
    <t>-0.765666</t>
  </si>
  <si>
    <t>-2.06395</t>
  </si>
  <si>
    <t>6.1753</t>
  </si>
  <si>
    <t>0.536011</t>
  </si>
  <si>
    <t>0.49251</t>
  </si>
  <si>
    <t>-0.765875</t>
  </si>
  <si>
    <t>-1.42156</t>
  </si>
  <si>
    <t>26.267</t>
  </si>
  <si>
    <t>0.0063228</t>
  </si>
  <si>
    <t>1.8413</t>
  </si>
  <si>
    <t>0.857661</t>
  </si>
  <si>
    <t>0.30434</t>
  </si>
  <si>
    <t>-0.767012</t>
  </si>
  <si>
    <t>-2.3964</t>
  </si>
  <si>
    <t>12.076</t>
  </si>
  <si>
    <t>1.61096</t>
  </si>
  <si>
    <t>0.335464</t>
  </si>
  <si>
    <t>-0.769991</t>
  </si>
  <si>
    <t>-6.27174</t>
  </si>
  <si>
    <t>0.337156</t>
  </si>
  <si>
    <t>0.696601</t>
  </si>
  <si>
    <t>-0.770146</t>
  </si>
  <si>
    <t>-0.907121</t>
  </si>
  <si>
    <t>16.312</t>
  </si>
  <si>
    <t>0.864873</t>
  </si>
  <si>
    <t>0.302172</t>
  </si>
  <si>
    <t>-0.770928</t>
  </si>
  <si>
    <t>-2.42131</t>
  </si>
  <si>
    <t>5.5691</t>
  </si>
  <si>
    <t>0.506478</t>
  </si>
  <si>
    <t>0.51466</t>
  </si>
  <si>
    <t>-0.770961</t>
  </si>
  <si>
    <t>-1.34241</t>
  </si>
  <si>
    <t>0.0010989</t>
  </si>
  <si>
    <t>2.6199</t>
  </si>
  <si>
    <t>1.11963</t>
  </si>
  <si>
    <t>0.309126</t>
  </si>
  <si>
    <t>-0.772538</t>
  </si>
  <si>
    <t>-3.41923</t>
  </si>
  <si>
    <t>93.998</t>
  </si>
  <si>
    <t>147.25</t>
  </si>
  <si>
    <t>1.25211</t>
  </si>
  <si>
    <t>0.326395</t>
  </si>
  <si>
    <t>-0.772596</t>
  </si>
  <si>
    <t>-4.04767</t>
  </si>
  <si>
    <t>45.724</t>
  </si>
  <si>
    <t>48.695</t>
  </si>
  <si>
    <t>0.492906</t>
  </si>
  <si>
    <t>0.518694</t>
  </si>
  <si>
    <t>-0.773114</t>
  </si>
  <si>
    <t>-1.30644</t>
  </si>
  <si>
    <t>43.62</t>
  </si>
  <si>
    <t>0.323344</t>
  </si>
  <si>
    <t>0.708751</t>
  </si>
  <si>
    <t>-0.775007</t>
  </si>
  <si>
    <t>-0.872448</t>
  </si>
  <si>
    <t>33.183</t>
  </si>
  <si>
    <t>0.590875</t>
  </si>
  <si>
    <t>0.446642</t>
  </si>
  <si>
    <t>-0.776495</t>
  </si>
  <si>
    <t>-1.57221</t>
  </si>
  <si>
    <t>8.3723</t>
  </si>
  <si>
    <t>0.576437</t>
  </si>
  <si>
    <t>0.460635</t>
  </si>
  <si>
    <t>-0.777482</t>
  </si>
  <si>
    <t>-1.53208</t>
  </si>
  <si>
    <t>53.651</t>
  </si>
  <si>
    <t>55.809</t>
  </si>
  <si>
    <t>0.369007</t>
  </si>
  <si>
    <t>0.6603</t>
  </si>
  <si>
    <t>-0.779046</t>
  </si>
  <si>
    <t>-0.987334</t>
  </si>
  <si>
    <t>22.724</t>
  </si>
  <si>
    <t>0.772373</t>
  </si>
  <si>
    <t>0.337229</t>
  </si>
  <si>
    <t>-0.779092</t>
  </si>
  <si>
    <t>-2.11348</t>
  </si>
  <si>
    <t>6.7076</t>
  </si>
  <si>
    <t>1.32425</t>
  </si>
  <si>
    <t>0.333443</t>
  </si>
  <si>
    <t>-0.7802</t>
  </si>
  <si>
    <t>-4.4284</t>
  </si>
  <si>
    <t>29.266</t>
  </si>
  <si>
    <t>0.452934</t>
  </si>
  <si>
    <t>0.551009</t>
  </si>
  <si>
    <t>-0.780303</t>
  </si>
  <si>
    <t>-1.20185</t>
  </si>
  <si>
    <t>44.562</t>
  </si>
  <si>
    <t>14.055</t>
  </si>
  <si>
    <t>0.704631</t>
  </si>
  <si>
    <t>0.363576</t>
  </si>
  <si>
    <t>-0.780336</t>
  </si>
  <si>
    <t>-1.90272</t>
  </si>
  <si>
    <t>58.772</t>
  </si>
  <si>
    <t>48.457</t>
  </si>
  <si>
    <t>1.46825</t>
  </si>
  <si>
    <t>0.322114</t>
  </si>
  <si>
    <t>-0.781011</t>
  </si>
  <si>
    <t>-5.28226</t>
  </si>
  <si>
    <t>41.85</t>
  </si>
  <si>
    <t>3.7612</t>
  </si>
  <si>
    <t>0.594746</t>
  </si>
  <si>
    <t>0.442809</t>
  </si>
  <si>
    <t>-0.78122</t>
  </si>
  <si>
    <t>-1.58304</t>
  </si>
  <si>
    <t>12.096</t>
  </si>
  <si>
    <t>0.296044</t>
  </si>
  <si>
    <t>-0.78197</t>
  </si>
  <si>
    <t>-2.95684</t>
  </si>
  <si>
    <t>0.711943</t>
  </si>
  <si>
    <t>0.360631</t>
  </si>
  <si>
    <t>-0.782678</t>
  </si>
  <si>
    <t>-1.92493</t>
  </si>
  <si>
    <t>96.726</t>
  </si>
  <si>
    <t>0.386144</t>
  </si>
  <si>
    <t>0.633154</t>
  </si>
  <si>
    <t>-0.782771</t>
  </si>
  <si>
    <t>-1.0307</t>
  </si>
  <si>
    <t>0.00076365</t>
  </si>
  <si>
    <t>2.9548</t>
  </si>
  <si>
    <t>0.712491</t>
  </si>
  <si>
    <t>0.361022</t>
  </si>
  <si>
    <t>-0.783092</t>
  </si>
  <si>
    <t>-1.9266</t>
  </si>
  <si>
    <t>121.55</t>
  </si>
  <si>
    <t>1.51527</t>
  </si>
  <si>
    <t>0.324</t>
  </si>
  <si>
    <t>-0.78403</t>
  </si>
  <si>
    <t>-5.59129</t>
  </si>
  <si>
    <t>55.247</t>
  </si>
  <si>
    <t>1.42875</t>
  </si>
  <si>
    <t>0.336469</t>
  </si>
  <si>
    <t>-0.78633</t>
  </si>
  <si>
    <t>-5.03461</t>
  </si>
  <si>
    <t>12.17</t>
  </si>
  <si>
    <t>0.644274</t>
  </si>
  <si>
    <t>0.401162</t>
  </si>
  <si>
    <t>-0.786571</t>
  </si>
  <si>
    <t>-1.72403</t>
  </si>
  <si>
    <t>52.692</t>
  </si>
  <si>
    <t>1.16201</t>
  </si>
  <si>
    <t>0.315488</t>
  </si>
  <si>
    <t>-0.78834</t>
  </si>
  <si>
    <t>-3.611</t>
  </si>
  <si>
    <t>0.960975</t>
  </si>
  <si>
    <t>0.292787</t>
  </si>
  <si>
    <t>-0.788714</t>
  </si>
  <si>
    <t>-2.76939</t>
  </si>
  <si>
    <t>0.0011021</t>
  </si>
  <si>
    <t>2.6523</t>
  </si>
  <si>
    <t>0.41652</t>
  </si>
  <si>
    <t>0.599812</t>
  </si>
  <si>
    <t>-0.790947</t>
  </si>
  <si>
    <t>-1.10806</t>
  </si>
  <si>
    <t>79.372</t>
  </si>
  <si>
    <t>0.511272</t>
  </si>
  <si>
    <t>0.51146</t>
  </si>
  <si>
    <t>-0.79195</t>
  </si>
  <si>
    <t>-1.35517</t>
  </si>
  <si>
    <t>10.417</t>
  </si>
  <si>
    <t>0.759255</t>
  </si>
  <si>
    <t>0.336986</t>
  </si>
  <si>
    <t>-0.79279</t>
  </si>
  <si>
    <t>-2.07176</t>
  </si>
  <si>
    <t>63.105</t>
  </si>
  <si>
    <t>0.668482</t>
  </si>
  <si>
    <t>0.387352</t>
  </si>
  <si>
    <t>-0.79338</t>
  </si>
  <si>
    <t>-1.79475</t>
  </si>
  <si>
    <t>3.22493</t>
  </si>
  <si>
    <t>0.419556</t>
  </si>
  <si>
    <t>-0.79418</t>
  </si>
  <si>
    <t>-40.9514</t>
  </si>
  <si>
    <t>91.967</t>
  </si>
  <si>
    <t>0.486781</t>
  </si>
  <si>
    <t>0.522998</t>
  </si>
  <si>
    <t>-0.795064</t>
  </si>
  <si>
    <t>-1.29029</t>
  </si>
  <si>
    <t>12.785</t>
  </si>
  <si>
    <t>1.04394</t>
  </si>
  <si>
    <t>0.300133</t>
  </si>
  <si>
    <t>-0.796477</t>
  </si>
  <si>
    <t>-3.09652</t>
  </si>
  <si>
    <t>20.107</t>
  </si>
  <si>
    <t>0.606223</t>
  </si>
  <si>
    <t>0.429142</t>
  </si>
  <si>
    <t>-0.796908</t>
  </si>
  <si>
    <t>-1.61529</t>
  </si>
  <si>
    <t>38.577</t>
  </si>
  <si>
    <t>13.122</t>
  </si>
  <si>
    <t>0.561531</t>
  </si>
  <si>
    <t>0.472027</t>
  </si>
  <si>
    <t>-0.797128</t>
  </si>
  <si>
    <t>-1.49102</t>
  </si>
  <si>
    <t>7.5392</t>
  </si>
  <si>
    <t>1.77624</t>
  </si>
  <si>
    <t>0.361935</t>
  </si>
  <si>
    <t>-7.63154</t>
  </si>
  <si>
    <t>3.5381</t>
  </si>
  <si>
    <t>0.988528</t>
  </si>
  <si>
    <t>0.298657</t>
  </si>
  <si>
    <t>-0.798255</t>
  </si>
  <si>
    <t>-2.87513</t>
  </si>
  <si>
    <t>0.0004</t>
  </si>
  <si>
    <t>3.3631</t>
  </si>
  <si>
    <t>1.27659</t>
  </si>
  <si>
    <t>0.32795</t>
  </si>
  <si>
    <t>-0.798616</t>
  </si>
  <si>
    <t>-4.1736</t>
  </si>
  <si>
    <t>42.076</t>
  </si>
  <si>
    <t>0.285464</t>
  </si>
  <si>
    <t>0.746777</t>
  </si>
  <si>
    <t>-0.798692</t>
  </si>
  <si>
    <t>-0.777471</t>
  </si>
  <si>
    <t>118.58</t>
  </si>
  <si>
    <t>14.194</t>
  </si>
  <si>
    <t>0.912247</t>
  </si>
  <si>
    <t>0.293884</t>
  </si>
  <si>
    <t>-0.798777</t>
  </si>
  <si>
    <t>-2.58903</t>
  </si>
  <si>
    <t>0.867455</t>
  </si>
  <si>
    <t>0.301572</t>
  </si>
  <si>
    <t>-0.804122</t>
  </si>
  <si>
    <t>-2.43026</t>
  </si>
  <si>
    <t>0.0011091</t>
  </si>
  <si>
    <t>1.5855</t>
  </si>
  <si>
    <t>-0.804339</t>
  </si>
  <si>
    <t>-6.08357</t>
  </si>
  <si>
    <t>5.1243</t>
  </si>
  <si>
    <t>1.08332</t>
  </si>
  <si>
    <t>0.308317</t>
  </si>
  <si>
    <t>-0.804888</t>
  </si>
  <si>
    <t>-3.26137</t>
  </si>
  <si>
    <t>6.0967</t>
  </si>
  <si>
    <t>0.900995</t>
  </si>
  <si>
    <t>0.299793</t>
  </si>
  <si>
    <t>-0.806511</t>
  </si>
  <si>
    <t>-2.54853</t>
  </si>
  <si>
    <t>57.418</t>
  </si>
  <si>
    <t>0.982956</t>
  </si>
  <si>
    <t>0.29807</t>
  </si>
  <si>
    <t>-0.807626</t>
  </si>
  <si>
    <t>-2.85352</t>
  </si>
  <si>
    <t>202.31</t>
  </si>
  <si>
    <t>12.954</t>
  </si>
  <si>
    <t>1.62681</t>
  </si>
  <si>
    <t>0.327069</t>
  </si>
  <si>
    <t>-0.808101</t>
  </si>
  <si>
    <t>-6.39154</t>
  </si>
  <si>
    <t>7.2787</t>
  </si>
  <si>
    <t>2.14934</t>
  </si>
  <si>
    <t>0.410828</t>
  </si>
  <si>
    <t>-0.808285</t>
  </si>
  <si>
    <t>-11.8127</t>
  </si>
  <si>
    <t>122.39</t>
  </si>
  <si>
    <t>1.11515</t>
  </si>
  <si>
    <t>0.311435</t>
  </si>
  <si>
    <t>-0.809019</t>
  </si>
  <si>
    <t>-3.39942</t>
  </si>
  <si>
    <t>0.00076453</t>
  </si>
  <si>
    <t>2.972</t>
  </si>
  <si>
    <t>1.04718</t>
  </si>
  <si>
    <t>0.304887</t>
  </si>
  <si>
    <t>-0.809573</t>
  </si>
  <si>
    <t>-3.10981</t>
  </si>
  <si>
    <t>11.553</t>
  </si>
  <si>
    <t>1.30413</t>
  </si>
  <si>
    <t>0.334724</t>
  </si>
  <si>
    <t>-0.810853</t>
  </si>
  <si>
    <t>-4.31927</t>
  </si>
  <si>
    <t>213.2</t>
  </si>
  <si>
    <t>0.971208</t>
  </si>
  <si>
    <t>0.297567</t>
  </si>
  <si>
    <t>-0.811398</t>
  </si>
  <si>
    <t>-2.80834</t>
  </si>
  <si>
    <t>3.6217</t>
  </si>
  <si>
    <t>0.583587</t>
  </si>
  <si>
    <t>0.452452</t>
  </si>
  <si>
    <t>-0.814012</t>
  </si>
  <si>
    <t>-1.55191</t>
  </si>
  <si>
    <t>7.8423</t>
  </si>
  <si>
    <t>3.4593</t>
  </si>
  <si>
    <t>0.934374</t>
  </si>
  <si>
    <t>0.297565</t>
  </si>
  <si>
    <t>-0.814886</t>
  </si>
  <si>
    <t>-2.66991</t>
  </si>
  <si>
    <t>0.0014045</t>
  </si>
  <si>
    <t>2.3008</t>
  </si>
  <si>
    <t>0.982088</t>
  </si>
  <si>
    <t>0.296</t>
  </si>
  <si>
    <t>-0.815752</t>
  </si>
  <si>
    <t>-2.85016</t>
  </si>
  <si>
    <t>60.384</t>
  </si>
  <si>
    <t>0.596145</t>
  </si>
  <si>
    <t>0.441053</t>
  </si>
  <si>
    <t>-0.816028</t>
  </si>
  <si>
    <t>-1.58696</t>
  </si>
  <si>
    <t>8.9066</t>
  </si>
  <si>
    <t>1.25194</t>
  </si>
  <si>
    <t>0.325435</t>
  </si>
  <si>
    <t>-0.817151</t>
  </si>
  <si>
    <t>-4.04683</t>
  </si>
  <si>
    <t>184.64</t>
  </si>
  <si>
    <t>0.00039746</t>
  </si>
  <si>
    <t>3.3224</t>
  </si>
  <si>
    <t>0.46806</t>
  </si>
  <si>
    <t>0.535116</t>
  </si>
  <si>
    <t>-0.817187</t>
  </si>
  <si>
    <t>-1.24121</t>
  </si>
  <si>
    <t>73.476</t>
  </si>
  <si>
    <t>3.591</t>
  </si>
  <si>
    <t>0.419911</t>
  </si>
  <si>
    <t>0.594878</t>
  </si>
  <si>
    <t>-0.817238</t>
  </si>
  <si>
    <t>-1.11674</t>
  </si>
  <si>
    <t>18.273</t>
  </si>
  <si>
    <t>5.1546</t>
  </si>
  <si>
    <t>0.020714</t>
  </si>
  <si>
    <t>0.975498</t>
  </si>
  <si>
    <t>-0.818781</t>
  </si>
  <si>
    <t>-0.0659403</t>
  </si>
  <si>
    <t>56.235</t>
  </si>
  <si>
    <t>0.006006</t>
  </si>
  <si>
    <t>1.866</t>
  </si>
  <si>
    <t>1.72625</t>
  </si>
  <si>
    <t>0.355119</t>
  </si>
  <si>
    <t>-0.818835</t>
  </si>
  <si>
    <t>-7.19346</t>
  </si>
  <si>
    <t>70.426</t>
  </si>
  <si>
    <t>2.73891</t>
  </si>
  <si>
    <t>0.569926</t>
  </si>
  <si>
    <t>-0.819597</t>
  </si>
  <si>
    <t>-23.381</t>
  </si>
  <si>
    <t>9.9765</t>
  </si>
  <si>
    <t>0.375788</t>
  </si>
  <si>
    <t>0.647898</t>
  </si>
  <si>
    <t>-0.821012</t>
  </si>
  <si>
    <t>-1.00447</t>
  </si>
  <si>
    <t>6.3823</t>
  </si>
  <si>
    <t>0.0011202</t>
  </si>
  <si>
    <t>0.311998</t>
  </si>
  <si>
    <t>0.714405</t>
  </si>
  <si>
    <t>-0.821749</t>
  </si>
  <si>
    <t>-0.843992</t>
  </si>
  <si>
    <t>32.174</t>
  </si>
  <si>
    <t>0.845809</t>
  </si>
  <si>
    <t>0.308692</t>
  </si>
  <si>
    <t>-0.821807</t>
  </si>
  <si>
    <t>-2.35582</t>
  </si>
  <si>
    <t>16.852</t>
  </si>
  <si>
    <t>5.5804</t>
  </si>
  <si>
    <t>0.708196</t>
  </si>
  <si>
    <t>0.362207</t>
  </si>
  <si>
    <t>-0.822207</t>
  </si>
  <si>
    <t>-1.91353</t>
  </si>
  <si>
    <t>102.81</t>
  </si>
  <si>
    <t>0.977162</t>
  </si>
  <si>
    <t>0.294818</t>
  </si>
  <si>
    <t>-0.822263</t>
  </si>
  <si>
    <t>-2.83117</t>
  </si>
  <si>
    <t>1.4754</t>
  </si>
  <si>
    <t>0.327438</t>
  </si>
  <si>
    <t>-0.822486</t>
  </si>
  <si>
    <t>-5.32821</t>
  </si>
  <si>
    <t>13.021</t>
  </si>
  <si>
    <t>3.6275</t>
  </si>
  <si>
    <t>0.488189</t>
  </si>
  <si>
    <t>0.523017</t>
  </si>
  <si>
    <t>-0.825076</t>
  </si>
  <si>
    <t>-1.294</t>
  </si>
  <si>
    <t>15.143</t>
  </si>
  <si>
    <t>0.348765</t>
  </si>
  <si>
    <t>0.687317</t>
  </si>
  <si>
    <t>-0.825358</t>
  </si>
  <si>
    <t>-0.936309</t>
  </si>
  <si>
    <t>20.42</t>
  </si>
  <si>
    <t>4.671</t>
  </si>
  <si>
    <t>0.906251</t>
  </si>
  <si>
    <t>0.295699</t>
  </si>
  <si>
    <t>-0.827305</t>
  </si>
  <si>
    <t>-2.56739</t>
  </si>
  <si>
    <t>94.232</t>
  </si>
  <si>
    <t>1.28619</t>
  </si>
  <si>
    <t>0.329009</t>
  </si>
  <si>
    <t>-0.827414</t>
  </si>
  <si>
    <t>-4.22391</t>
  </si>
  <si>
    <t>49.995</t>
  </si>
  <si>
    <t>0.426307</t>
  </si>
  <si>
    <t>0.588535</t>
  </si>
  <si>
    <t>-0.82804</t>
  </si>
  <si>
    <t>-1.13315</t>
  </si>
  <si>
    <t>12.882</t>
  </si>
  <si>
    <t>1.26348</t>
  </si>
  <si>
    <t>0.32764</t>
  </si>
  <si>
    <t>-0.828395</t>
  </si>
  <si>
    <t>-4.10578</t>
  </si>
  <si>
    <t>9.7172</t>
  </si>
  <si>
    <t>0.84844</t>
  </si>
  <si>
    <t>0.308571</t>
  </si>
  <si>
    <t>-0.830606</t>
  </si>
  <si>
    <t>-2.36479</t>
  </si>
  <si>
    <t>0.00040404</t>
  </si>
  <si>
    <t>3.4385</t>
  </si>
  <si>
    <t>0.285244</t>
  </si>
  <si>
    <t>0.745919</t>
  </si>
  <si>
    <t>-0.83157</t>
  </si>
  <si>
    <t>-0.77692</t>
  </si>
  <si>
    <t>1.23205</t>
  </si>
  <si>
    <t>0.317432</t>
  </si>
  <si>
    <t>-0.831624</t>
  </si>
  <si>
    <t>-3.9469</t>
  </si>
  <si>
    <t>7.1972</t>
  </si>
  <si>
    <t>1.0683</t>
  </si>
  <si>
    <t>0.302367</t>
  </si>
  <si>
    <t>-0.831672</t>
  </si>
  <si>
    <t>-3.1977</t>
  </si>
  <si>
    <t>0.003111</t>
  </si>
  <si>
    <t>2.1501</t>
  </si>
  <si>
    <t>1.17892</t>
  </si>
  <si>
    <t>0.318197</t>
  </si>
  <si>
    <t>-0.831676</t>
  </si>
  <si>
    <t>-3.68985</t>
  </si>
  <si>
    <t>9.8169</t>
  </si>
  <si>
    <t>0.0206346</t>
  </si>
  <si>
    <t>0.974273</t>
  </si>
  <si>
    <t>-0.834397</t>
  </si>
  <si>
    <t>-0.0656928</t>
  </si>
  <si>
    <t>46.999</t>
  </si>
  <si>
    <t>3.11202</t>
  </si>
  <si>
    <t>0.489391</t>
  </si>
  <si>
    <t>-0.834409</t>
  </si>
  <si>
    <t>-35.9547</t>
  </si>
  <si>
    <t>24.554</t>
  </si>
  <si>
    <t>0.642149</t>
  </si>
  <si>
    <t>0.401684</t>
  </si>
  <si>
    <t>-0.834557</t>
  </si>
  <si>
    <t>-1.71789</t>
  </si>
  <si>
    <t>127.27</t>
  </si>
  <si>
    <t>1.06473</t>
  </si>
  <si>
    <t>0.304455</t>
  </si>
  <si>
    <t>-0.83485</t>
  </si>
  <si>
    <t>-3.18274</t>
  </si>
  <si>
    <t>308.57</t>
  </si>
  <si>
    <t>0.681269</t>
  </si>
  <si>
    <t>0.377787</t>
  </si>
  <si>
    <t>-0.836454</t>
  </si>
  <si>
    <t>-1.83261</t>
  </si>
  <si>
    <t>58.311</t>
  </si>
  <si>
    <t>4.5537</t>
  </si>
  <si>
    <t>0.710971</t>
  </si>
  <si>
    <t>0.360734</t>
  </si>
  <si>
    <t>-0.837014</t>
  </si>
  <si>
    <t>-1.92197</t>
  </si>
  <si>
    <t>65.474</t>
  </si>
  <si>
    <t>0.400476</t>
  </si>
  <si>
    <t>0.62172</t>
  </si>
  <si>
    <t>-0.838696</t>
  </si>
  <si>
    <t>-1.06711</t>
  </si>
  <si>
    <t>37.562</t>
  </si>
  <si>
    <t>0.612736</t>
  </si>
  <si>
    <t>0.426032</t>
  </si>
  <si>
    <t>-0.839627</t>
  </si>
  <si>
    <t>-1.63371</t>
  </si>
  <si>
    <t>111.68</t>
  </si>
  <si>
    <t>5.5016</t>
  </si>
  <si>
    <t>1.38237</t>
  </si>
  <si>
    <t>0.335706</t>
  </si>
  <si>
    <t>-0.840308</t>
  </si>
  <si>
    <t>-4.75712</t>
  </si>
  <si>
    <t>27.33</t>
  </si>
  <si>
    <t>30.073</t>
  </si>
  <si>
    <t>0.466952</t>
  </si>
  <si>
    <t>0.53586</t>
  </si>
  <si>
    <t>-0.845066</t>
  </si>
  <si>
    <t>-1.23832</t>
  </si>
  <si>
    <t>46.287</t>
  </si>
  <si>
    <t>1.0953</t>
  </si>
  <si>
    <t>0.306596</t>
  </si>
  <si>
    <t>-0.845437</t>
  </si>
  <si>
    <t>-3.3128</t>
  </si>
  <si>
    <t>34.061</t>
  </si>
  <si>
    <t>1.72443</t>
  </si>
  <si>
    <t>0.3529</t>
  </si>
  <si>
    <t>-0.847755</t>
  </si>
  <si>
    <t>-7.17798</t>
  </si>
  <si>
    <t>13.807</t>
  </si>
  <si>
    <t>0.682373</t>
  </si>
  <si>
    <t>0.377613</t>
  </si>
  <si>
    <t>-0.84911</t>
  </si>
  <si>
    <t>-1.83589</t>
  </si>
  <si>
    <t>76.89</t>
  </si>
  <si>
    <t>0.801385</t>
  </si>
  <si>
    <t>0.328422</t>
  </si>
  <si>
    <t>-0.850473</t>
  </si>
  <si>
    <t>-2.2074</t>
  </si>
  <si>
    <t>6.1049</t>
  </si>
  <si>
    <t>1.89</t>
  </si>
  <si>
    <t>0.396217</t>
  </si>
  <si>
    <t>-0.851542</t>
  </si>
  <si>
    <t>-8.72518</t>
  </si>
  <si>
    <t>21.783</t>
  </si>
  <si>
    <t>17.418</t>
  </si>
  <si>
    <t>1.07127</t>
  </si>
  <si>
    <t>0.303371</t>
  </si>
  <si>
    <t>-0.852421</t>
  </si>
  <si>
    <t>-3.21023</t>
  </si>
  <si>
    <t>89.575</t>
  </si>
  <si>
    <t>1.06096</t>
  </si>
  <si>
    <t>0.303223</t>
  </si>
  <si>
    <t>-0.852921</t>
  </si>
  <si>
    <t>-3.16696</t>
  </si>
  <si>
    <t>0.001406</t>
  </si>
  <si>
    <t>0.523902</t>
  </si>
  <si>
    <t>0.503328</t>
  </si>
  <si>
    <t>-0.853511</t>
  </si>
  <si>
    <t>-1.38895</t>
  </si>
  <si>
    <t>5.2526</t>
  </si>
  <si>
    <t>1.5511</t>
  </si>
  <si>
    <t>0.329121</t>
  </si>
  <si>
    <t>-0.853919</t>
  </si>
  <si>
    <t>-5.83765</t>
  </si>
  <si>
    <t>140.13</t>
  </si>
  <si>
    <t>56.431</t>
  </si>
  <si>
    <t>1.71786</t>
  </si>
  <si>
    <t>0.346405</t>
  </si>
  <si>
    <t>-0.854095</t>
  </si>
  <si>
    <t>-7.12235</t>
  </si>
  <si>
    <t>11.873</t>
  </si>
  <si>
    <t>8.4465</t>
  </si>
  <si>
    <t>0.722347</t>
  </si>
  <si>
    <t>0.355103</t>
  </si>
  <si>
    <t>-0.857881</t>
  </si>
  <si>
    <t>-1.95674</t>
  </si>
  <si>
    <t>36.757</t>
  </si>
  <si>
    <t>1.1104</t>
  </si>
  <si>
    <t>0.310552</t>
  </si>
  <si>
    <t>-0.858378</t>
  </si>
  <si>
    <t>-3.37856</t>
  </si>
  <si>
    <t>33.389</t>
  </si>
  <si>
    <t>0.694216</t>
  </si>
  <si>
    <t>0.372642</t>
  </si>
  <si>
    <t>-0.858943</t>
  </si>
  <si>
    <t>-1.87131</t>
  </si>
  <si>
    <t>0.654955</t>
  </si>
  <si>
    <t>0.391691</t>
  </si>
  <si>
    <t>-0.861211</t>
  </si>
  <si>
    <t>-1.75508</t>
  </si>
  <si>
    <t>4.6336</t>
  </si>
  <si>
    <t>0.604957</t>
  </si>
  <si>
    <t>0.430849</t>
  </si>
  <si>
    <t>-0.863757</t>
  </si>
  <si>
    <t>-1.61172</t>
  </si>
  <si>
    <t>29.625</t>
  </si>
  <si>
    <t>7.0559</t>
  </si>
  <si>
    <t>0.0214684</t>
  </si>
  <si>
    <t>0.975388</t>
  </si>
  <si>
    <t>-0.864077</t>
  </si>
  <si>
    <t>-0.0682882</t>
  </si>
  <si>
    <t>27.423</t>
  </si>
  <si>
    <t>0.00076394</t>
  </si>
  <si>
    <t>2.9579</t>
  </si>
  <si>
    <t>1.00687</t>
  </si>
  <si>
    <t>0.293899</t>
  </si>
  <si>
    <t>-0.864298</t>
  </si>
  <si>
    <t>-2.94707</t>
  </si>
  <si>
    <t>66.689</t>
  </si>
  <si>
    <t>1.0765</t>
  </si>
  <si>
    <t>0.304452</t>
  </si>
  <si>
    <t>-0.864632</t>
  </si>
  <si>
    <t>-3.23235</t>
  </si>
  <si>
    <t>297.41</t>
  </si>
  <si>
    <t>0.532391</t>
  </si>
  <si>
    <t>0.497232</t>
  </si>
  <si>
    <t>-0.864817</t>
  </si>
  <si>
    <t>-1.41179</t>
  </si>
  <si>
    <t>0.953625</t>
  </si>
  <si>
    <t>0.297737</t>
  </si>
  <si>
    <t>-0.86789</t>
  </si>
  <si>
    <t>-2.74165</t>
  </si>
  <si>
    <t>5.1326</t>
  </si>
  <si>
    <t>1.54712</t>
  </si>
  <si>
    <t>0.321607</t>
  </si>
  <si>
    <t>-0.869086</t>
  </si>
  <si>
    <t>-5.80983</t>
  </si>
  <si>
    <t>9.4826</t>
  </si>
  <si>
    <t>0.486838</t>
  </si>
  <si>
    <t>0.523394</t>
  </si>
  <si>
    <t>-0.869343</t>
  </si>
  <si>
    <t>-1.29044</t>
  </si>
  <si>
    <t>0.0010981</t>
  </si>
  <si>
    <t>2.6039</t>
  </si>
  <si>
    <t>0.975679</t>
  </si>
  <si>
    <t>0.296178</t>
  </si>
  <si>
    <t>-0.869847</t>
  </si>
  <si>
    <t>-2.82547</t>
  </si>
  <si>
    <t>8.328</t>
  </si>
  <si>
    <t>0.368808</t>
  </si>
  <si>
    <t>0.660109</t>
  </si>
  <si>
    <t>-0.869967</t>
  </si>
  <si>
    <t>-0.986831</t>
  </si>
  <si>
    <t>30.603</t>
  </si>
  <si>
    <t>1.58124</t>
  </si>
  <si>
    <t>0.334588</t>
  </si>
  <si>
    <t>-0.871487</t>
  </si>
  <si>
    <t>-6.05261</t>
  </si>
  <si>
    <t>0.0053583</t>
  </si>
  <si>
    <t>1.8874</t>
  </si>
  <si>
    <t>2.12937</t>
  </si>
  <si>
    <t>0.400155</t>
  </si>
  <si>
    <t>-0.87208</t>
  </si>
  <si>
    <t>-11.5413</t>
  </si>
  <si>
    <t>0.00039573</t>
  </si>
  <si>
    <t>3.2975</t>
  </si>
  <si>
    <t>0.76507</t>
  </si>
  <si>
    <t>0.337472</t>
  </si>
  <si>
    <t>-0.875952</t>
  </si>
  <si>
    <t>-2.0902</t>
  </si>
  <si>
    <t>3.5913</t>
  </si>
  <si>
    <t>0.906168</t>
  </si>
  <si>
    <t>0.295255</t>
  </si>
  <si>
    <t>-0.875959</t>
  </si>
  <si>
    <t>-2.5671</t>
  </si>
  <si>
    <t>26.804</t>
  </si>
  <si>
    <t>120.26</t>
  </si>
  <si>
    <t>1.81395</t>
  </si>
  <si>
    <t>0.375832</t>
  </si>
  <si>
    <t>-0.875985</t>
  </si>
  <si>
    <t>-7.97866</t>
  </si>
  <si>
    <t>54.945</t>
  </si>
  <si>
    <t>0.838831</t>
  </si>
  <si>
    <t>0.313029</t>
  </si>
  <si>
    <t>-0.876816</t>
  </si>
  <si>
    <t>-2.33212</t>
  </si>
  <si>
    <t>0.697246</t>
  </si>
  <si>
    <t>0.368596</t>
  </si>
  <si>
    <t>-0.879055</t>
  </si>
  <si>
    <t>-1.88042</t>
  </si>
  <si>
    <t>32.027</t>
  </si>
  <si>
    <t>1.04468</t>
  </si>
  <si>
    <t>0.301898</t>
  </si>
  <si>
    <t>-0.879627</t>
  </si>
  <si>
    <t>-3.09954</t>
  </si>
  <si>
    <t>91.471</t>
  </si>
  <si>
    <t>1.15606</t>
  </si>
  <si>
    <t>0.312759</t>
  </si>
  <si>
    <t>-0.883332</t>
  </si>
  <si>
    <t>-3.58356</t>
  </si>
  <si>
    <t>126.45</t>
  </si>
  <si>
    <t>1.31994</t>
  </si>
  <si>
    <t>0.33261</t>
  </si>
  <si>
    <t>-0.883427</t>
  </si>
  <si>
    <t>-4.40481</t>
  </si>
  <si>
    <t>0.0010937</t>
  </si>
  <si>
    <t>2.546</t>
  </si>
  <si>
    <t>1.03052</t>
  </si>
  <si>
    <t>0.298884</t>
  </si>
  <si>
    <t>-0.883837</t>
  </si>
  <si>
    <t>-3.04177</t>
  </si>
  <si>
    <t>0.834045</t>
  </si>
  <si>
    <t>0.313577</t>
  </si>
  <si>
    <t>-0.884913</t>
  </si>
  <si>
    <t>-2.31595</t>
  </si>
  <si>
    <t>53.878</t>
  </si>
  <si>
    <t>29.929</t>
  </si>
  <si>
    <t>2.98101</t>
  </si>
  <si>
    <t>0.525667</t>
  </si>
  <si>
    <t>-0.885355</t>
  </si>
  <si>
    <t>-30.9147</t>
  </si>
  <si>
    <t>23.074</t>
  </si>
  <si>
    <t>0.001119</t>
  </si>
  <si>
    <t>0.574189</t>
  </si>
  <si>
    <t>0.463648</t>
  </si>
  <si>
    <t>-0.886256</t>
  </si>
  <si>
    <t>-1.52586</t>
  </si>
  <si>
    <t>10.652</t>
  </si>
  <si>
    <t>1.65964</t>
  </si>
  <si>
    <t>0.336223</t>
  </si>
  <si>
    <t>-0.886521</t>
  </si>
  <si>
    <t>-6.6465</t>
  </si>
  <si>
    <t>31.514</t>
  </si>
  <si>
    <t>0.562115</t>
  </si>
  <si>
    <t>0.4715</t>
  </si>
  <si>
    <t>-0.886977</t>
  </si>
  <si>
    <t>-1.49262</t>
  </si>
  <si>
    <t>58.79</t>
  </si>
  <si>
    <t>0.95069</t>
  </si>
  <si>
    <t>0.29668</t>
  </si>
  <si>
    <t>-0.887971</t>
  </si>
  <si>
    <t>-2.73063</t>
  </si>
  <si>
    <t>15.783</t>
  </si>
  <si>
    <t>1.04969</t>
  </si>
  <si>
    <t>0.305492</t>
  </si>
  <si>
    <t>-0.888442</t>
  </si>
  <si>
    <t>-3.12019</t>
  </si>
  <si>
    <t>55.571</t>
  </si>
  <si>
    <t>10.432</t>
  </si>
  <si>
    <t>1.65425</t>
  </si>
  <si>
    <t>0.332508</t>
  </si>
  <si>
    <t>-0.888474</t>
  </si>
  <si>
    <t>-6.60404</t>
  </si>
  <si>
    <t>0.0011103</t>
  </si>
  <si>
    <t>2.7247</t>
  </si>
  <si>
    <t>0.935989</t>
  </si>
  <si>
    <t>0.298257</t>
  </si>
  <si>
    <t>-0.888484</t>
  </si>
  <si>
    <t>-2.67588</t>
  </si>
  <si>
    <t>17.837</t>
  </si>
  <si>
    <t>0.184334</t>
  </si>
  <si>
    <t>0.833677</t>
  </si>
  <si>
    <t>-0.889334</t>
  </si>
  <si>
    <t>-0.521303</t>
  </si>
  <si>
    <t>124.43</t>
  </si>
  <si>
    <t>1.58128</t>
  </si>
  <si>
    <t>0.336236</t>
  </si>
  <si>
    <t>-0.889883</t>
  </si>
  <si>
    <t>-6.05294</t>
  </si>
  <si>
    <t>31.946</t>
  </si>
  <si>
    <t>1.26056</t>
  </si>
  <si>
    <t>0.325104</t>
  </si>
  <si>
    <t>-0.890132</t>
  </si>
  <si>
    <t>-4.09078</t>
  </si>
  <si>
    <t>0.83114</t>
  </si>
  <si>
    <t>0.314149</t>
  </si>
  <si>
    <t>-0.89077</t>
  </si>
  <si>
    <t>-2.30617</t>
  </si>
  <si>
    <t>2.91746</t>
  </si>
  <si>
    <t>0.516615</t>
  </si>
  <si>
    <t>-0.89081</t>
  </si>
  <si>
    <t>-28.7299</t>
  </si>
  <si>
    <t>1.08813</t>
  </si>
  <si>
    <t>0.30879</t>
  </si>
  <si>
    <t>-0.892658</t>
  </si>
  <si>
    <t>-3.28194</t>
  </si>
  <si>
    <t>35.421</t>
  </si>
  <si>
    <t>0.647459</t>
  </si>
  <si>
    <t>0.399092</t>
  </si>
  <si>
    <t>-0.893316</t>
  </si>
  <si>
    <t>-1.73327</t>
  </si>
  <si>
    <t>14.726</t>
  </si>
  <si>
    <t>6.488</t>
  </si>
  <si>
    <t>1.07823</t>
  </si>
  <si>
    <t>0.30395</t>
  </si>
  <si>
    <t>-0.893864</t>
  </si>
  <si>
    <t>-3.23968</t>
  </si>
  <si>
    <t>8.0665</t>
  </si>
  <si>
    <t>1.20204</t>
  </si>
  <si>
    <t>0.327869</t>
  </si>
  <si>
    <t>-0.894294</t>
  </si>
  <si>
    <t>-3.79996</t>
  </si>
  <si>
    <t>0.32863</t>
  </si>
  <si>
    <t>0.703891</t>
  </si>
  <si>
    <t>-0.894837</t>
  </si>
  <si>
    <t>-0.885713</t>
  </si>
  <si>
    <t>9.658</t>
  </si>
  <si>
    <t>29.49</t>
  </si>
  <si>
    <t>0.368132</t>
  </si>
  <si>
    <t>0.660052</t>
  </si>
  <si>
    <t>-0.897001</t>
  </si>
  <si>
    <t>-0.985123</t>
  </si>
  <si>
    <t>75.887</t>
  </si>
  <si>
    <t>0.414985</t>
  </si>
  <si>
    <t>0.5997</t>
  </si>
  <si>
    <t>-0.897583</t>
  </si>
  <si>
    <t>-1.10413</t>
  </si>
  <si>
    <t>5.5785</t>
  </si>
  <si>
    <t>0.475968</t>
  </si>
  <si>
    <t>0.528423</t>
  </si>
  <si>
    <t>-0.897752</t>
  </si>
  <si>
    <t>-1.26189</t>
  </si>
  <si>
    <t>5.3266</t>
  </si>
  <si>
    <t>0.719259</t>
  </si>
  <si>
    <t>0.356031</t>
  </si>
  <si>
    <t>-0.897755</t>
  </si>
  <si>
    <t>-1.94728</t>
  </si>
  <si>
    <t>98.972</t>
  </si>
  <si>
    <t>15.301</t>
  </si>
  <si>
    <t>1.35393</t>
  </si>
  <si>
    <t>0.336681</t>
  </si>
  <si>
    <t>-0.897984</t>
  </si>
  <si>
    <t>-4.59372</t>
  </si>
  <si>
    <t>32.089</t>
  </si>
  <si>
    <t>1.63269</t>
  </si>
  <si>
    <t>0.327658</t>
  </si>
  <si>
    <t>-0.903351</t>
  </si>
  <si>
    <t>-6.43653</t>
  </si>
  <si>
    <t>1.6739</t>
  </si>
  <si>
    <t>0.3408</t>
  </si>
  <si>
    <t>-0.904053</t>
  </si>
  <si>
    <t>-6.76024</t>
  </si>
  <si>
    <t>221.63</t>
  </si>
  <si>
    <t>0.775693</t>
  </si>
  <si>
    <t>0.337401</t>
  </si>
  <si>
    <t>-0.904416</t>
  </si>
  <si>
    <t>-2.12412</t>
  </si>
  <si>
    <t>5.6682</t>
  </si>
  <si>
    <t>1.30649</t>
  </si>
  <si>
    <t>-0.905246</t>
  </si>
  <si>
    <t>-4.33193</t>
  </si>
  <si>
    <t>0.532144</t>
  </si>
  <si>
    <t>0.49727</t>
  </si>
  <si>
    <t>-0.907469</t>
  </si>
  <si>
    <t>-1.41112</t>
  </si>
  <si>
    <t>4.1996</t>
  </si>
  <si>
    <t>1.40143</t>
  </si>
  <si>
    <t>0.331688</t>
  </si>
  <si>
    <t>-0.907985</t>
  </si>
  <si>
    <t>-4.86946</t>
  </si>
  <si>
    <t>101.18</t>
  </si>
  <si>
    <t>0.475587</t>
  </si>
  <si>
    <t>0.529114</t>
  </si>
  <si>
    <t>-0.91125</t>
  </si>
  <si>
    <t>-1.26089</t>
  </si>
  <si>
    <t>22.338</t>
  </si>
  <si>
    <t>0.0097561</t>
  </si>
  <si>
    <t>1.6804</t>
  </si>
  <si>
    <t>0.929188</t>
  </si>
  <si>
    <t>0.297404</t>
  </si>
  <si>
    <t>-0.91221</t>
  </si>
  <si>
    <t>-2.6508</t>
  </si>
  <si>
    <t>13.057</t>
  </si>
  <si>
    <t>4.3344</t>
  </si>
  <si>
    <t>0.780756</t>
  </si>
  <si>
    <t>0.334743</t>
  </si>
  <si>
    <t>-0.913877</t>
  </si>
  <si>
    <t>-2.14038</t>
  </si>
  <si>
    <t>80.199</t>
  </si>
  <si>
    <t>9.9656</t>
  </si>
  <si>
    <t>0.790724</t>
  </si>
  <si>
    <t>0.332788</t>
  </si>
  <si>
    <t>-0.915551</t>
  </si>
  <si>
    <t>-2.17262</t>
  </si>
  <si>
    <t>5.4237</t>
  </si>
  <si>
    <t>0.252576</t>
  </si>
  <si>
    <t>0.771036</t>
  </si>
  <si>
    <t>-0.916907</t>
  </si>
  <si>
    <t>-0.69486</t>
  </si>
  <si>
    <t>41.559</t>
  </si>
  <si>
    <t>1.38901</t>
  </si>
  <si>
    <t>0.332148</t>
  </si>
  <si>
    <t>-0.9178</t>
  </si>
  <si>
    <t>-4.796</t>
  </si>
  <si>
    <t>0.001107</t>
  </si>
  <si>
    <t>2.7119</t>
  </si>
  <si>
    <t>2.25237</t>
  </si>
  <si>
    <t>0.444764</t>
  </si>
  <si>
    <t>-0.919421</t>
  </si>
  <si>
    <t>-13.3155</t>
  </si>
  <si>
    <t>1.42652</t>
  </si>
  <si>
    <t>0.33386</t>
  </si>
  <si>
    <t>-0.919849</t>
  </si>
  <si>
    <t>-5.02098</t>
  </si>
  <si>
    <t>13.787</t>
  </si>
  <si>
    <t>0.504443</t>
  </si>
  <si>
    <t>0.513027</t>
  </si>
  <si>
    <t>-0.921157</t>
  </si>
  <si>
    <t>-1.337</t>
  </si>
  <si>
    <t>84.6</t>
  </si>
  <si>
    <t>4.6209</t>
  </si>
  <si>
    <t>1.09251</t>
  </si>
  <si>
    <t>0.309624</t>
  </si>
  <si>
    <t>-0.92157</t>
  </si>
  <si>
    <t>-3.30075</t>
  </si>
  <si>
    <t>7.8114</t>
  </si>
  <si>
    <t>12.943</t>
  </si>
  <si>
    <t>0.63301</t>
  </si>
  <si>
    <t>0.409985</t>
  </si>
  <si>
    <t>-0.923081</t>
  </si>
  <si>
    <t>-1.69155</t>
  </si>
  <si>
    <t>4.3532</t>
  </si>
  <si>
    <t>1.0117</t>
  </si>
  <si>
    <t>0.297128</t>
  </si>
  <si>
    <t>-0.923345</t>
  </si>
  <si>
    <t>-2.96627</t>
  </si>
  <si>
    <t>24.017</t>
  </si>
  <si>
    <t>0.897899</t>
  </si>
  <si>
    <t>0.29971</t>
  </si>
  <si>
    <t>-0.924163</t>
  </si>
  <si>
    <t>-2.53746</t>
  </si>
  <si>
    <t>0.0011157</t>
  </si>
  <si>
    <t>2.7599</t>
  </si>
  <si>
    <t>0.626291</t>
  </si>
  <si>
    <t>0.417712</t>
  </si>
  <si>
    <t>-0.924456</t>
  </si>
  <si>
    <t>0.0011029</t>
  </si>
  <si>
    <t>2.6624</t>
  </si>
  <si>
    <t>0.430972</t>
  </si>
  <si>
    <t>0.578733</t>
  </si>
  <si>
    <t>-0.924499</t>
  </si>
  <si>
    <t>-1.14513</t>
  </si>
  <si>
    <t>4.5456</t>
  </si>
  <si>
    <t>0.321231</t>
  </si>
  <si>
    <t>0.708792</t>
  </si>
  <si>
    <t>-0.924689</t>
  </si>
  <si>
    <t>-0.867146</t>
  </si>
  <si>
    <t>7.3712</t>
  </si>
  <si>
    <t>1.23731</t>
  </si>
  <si>
    <t>0.318336</t>
  </si>
  <si>
    <t>-0.925514</t>
  </si>
  <si>
    <t>-3.97313</t>
  </si>
  <si>
    <t>5.6708</t>
  </si>
  <si>
    <t>0.684848</t>
  </si>
  <si>
    <t>0.376621</t>
  </si>
  <si>
    <t>-0.926215</t>
  </si>
  <si>
    <t>-1.84327</t>
  </si>
  <si>
    <t>0.0056837</t>
  </si>
  <si>
    <t>1.8782</t>
  </si>
  <si>
    <t>0.0283491</t>
  </si>
  <si>
    <t>0.966797</t>
  </si>
  <si>
    <t>-0.926277</t>
  </si>
  <si>
    <t>-0.089545</t>
  </si>
  <si>
    <t>1.12338</t>
  </si>
  <si>
    <t>0.309875</t>
  </si>
  <si>
    <t>-0.926566</t>
  </si>
  <si>
    <t>-3.43587</t>
  </si>
  <si>
    <t>217.39</t>
  </si>
  <si>
    <t>0.50289</t>
  </si>
  <si>
    <t>0.513948</t>
  </si>
  <si>
    <t>-0.927776</t>
  </si>
  <si>
    <t>-1.33288</t>
  </si>
  <si>
    <t>7.6743</t>
  </si>
  <si>
    <t>1.27369</t>
  </si>
  <si>
    <t>0.32827</t>
  </si>
  <si>
    <t>-0.929262</t>
  </si>
  <si>
    <t>-4.15853</t>
  </si>
  <si>
    <t>5.2089</t>
  </si>
  <si>
    <t>0.472025</t>
  </si>
  <si>
    <t>0.532586</t>
  </si>
  <si>
    <t>-0.933484</t>
  </si>
  <si>
    <t>-1.25157</t>
  </si>
  <si>
    <t>47.761</t>
  </si>
  <si>
    <t>12.931</t>
  </si>
  <si>
    <t>1.81709</t>
  </si>
  <si>
    <t>0.378479</t>
  </si>
  <si>
    <t>-0.935942</t>
  </si>
  <si>
    <t>-8.00826</t>
  </si>
  <si>
    <t>135.52</t>
  </si>
  <si>
    <t>1.43768</t>
  </si>
  <si>
    <t>0.331858</t>
  </si>
  <si>
    <t>-0.936205</t>
  </si>
  <si>
    <t>-5.08968</t>
  </si>
  <si>
    <t>1.62335</t>
  </si>
  <si>
    <t>0.326492</t>
  </si>
  <si>
    <t>-0.936274</t>
  </si>
  <si>
    <t>-6.36522</t>
  </si>
  <si>
    <t>0.563566</t>
  </si>
  <si>
    <t>0.470884</t>
  </si>
  <si>
    <t>-0.936619</t>
  </si>
  <si>
    <t>-1.4966</t>
  </si>
  <si>
    <t>0.452224</t>
  </si>
  <si>
    <t>0.551909</t>
  </si>
  <si>
    <t>-0.937397</t>
  </si>
  <si>
    <t>-1.20001</t>
  </si>
  <si>
    <t>3.9695</t>
  </si>
  <si>
    <t>0.0010718</t>
  </si>
  <si>
    <t>0.909659</t>
  </si>
  <si>
    <t>0.294574</t>
  </si>
  <si>
    <t>-0.937474</t>
  </si>
  <si>
    <t>-2.57967</t>
  </si>
  <si>
    <t>0.0027749</t>
  </si>
  <si>
    <t>2.1778</t>
  </si>
  <si>
    <t>0.218455</t>
  </si>
  <si>
    <t>0.801791</t>
  </si>
  <si>
    <t>-0.937683</t>
  </si>
  <si>
    <t>-0.608595</t>
  </si>
  <si>
    <t>82.936</t>
  </si>
  <si>
    <t>18.597</t>
  </si>
  <si>
    <t>0.907583</t>
  </si>
  <si>
    <t>0.294506</t>
  </si>
  <si>
    <t>-0.938244</t>
  </si>
  <si>
    <t>-2.57219</t>
  </si>
  <si>
    <t>11.075</t>
  </si>
  <si>
    <t>7.1916</t>
  </si>
  <si>
    <t>0.550992</t>
  </si>
  <si>
    <t>0.478081</t>
  </si>
  <si>
    <t>-0.938787</t>
  </si>
  <si>
    <t>-1.46221</t>
  </si>
  <si>
    <t>47.355</t>
  </si>
  <si>
    <t>0.441629</t>
  </si>
  <si>
    <t>0.562788</t>
  </si>
  <si>
    <t>-0.939497</t>
  </si>
  <si>
    <t>-1.17259</t>
  </si>
  <si>
    <t>6.8124</t>
  </si>
  <si>
    <t>0.562522</t>
  </si>
  <si>
    <t>0.47058</t>
  </si>
  <si>
    <t>-0.93974</t>
  </si>
  <si>
    <t>-1.49374</t>
  </si>
  <si>
    <t>9.657</t>
  </si>
  <si>
    <t>57.044</t>
  </si>
  <si>
    <t>1.92128</t>
  </si>
  <si>
    <t>0.394645</t>
  </si>
  <si>
    <t>-0.940655</t>
  </si>
  <si>
    <t>-9.05119</t>
  </si>
  <si>
    <t>14.143</t>
  </si>
  <si>
    <t>9.1458</t>
  </si>
  <si>
    <t>0.651297</t>
  </si>
  <si>
    <t>0.391859</t>
  </si>
  <si>
    <t>-0.941607</t>
  </si>
  <si>
    <t>-1.74442</t>
  </si>
  <si>
    <t>30.824</t>
  </si>
  <si>
    <t>3.5112</t>
  </si>
  <si>
    <t>1.2156</t>
  </si>
  <si>
    <t>0.321459</t>
  </si>
  <si>
    <t>-0.94198</t>
  </si>
  <si>
    <t>-3.86577</t>
  </si>
  <si>
    <t>51.262</t>
  </si>
  <si>
    <t>1.0525</t>
  </si>
  <si>
    <t>0.303936</t>
  </si>
  <si>
    <t>-0.94384</t>
  </si>
  <si>
    <t>-3.13178</t>
  </si>
  <si>
    <t>0.0010776</t>
  </si>
  <si>
    <t>2.4247</t>
  </si>
  <si>
    <t>0.362568</t>
  </si>
  <si>
    <t>0.667092</t>
  </si>
  <si>
    <t>-0.95249</t>
  </si>
  <si>
    <t>-0.971082</t>
  </si>
  <si>
    <t>0.937984</t>
  </si>
  <si>
    <t>0.299182</t>
  </si>
  <si>
    <t>-0.953791</t>
  </si>
  <si>
    <t>-2.68326</t>
  </si>
  <si>
    <t>4.2601</t>
  </si>
  <si>
    <t>0.314482</t>
  </si>
  <si>
    <t>0.713864</t>
  </si>
  <si>
    <t>-0.954074</t>
  </si>
  <si>
    <t>-0.850222</t>
  </si>
  <si>
    <t>31.667</t>
  </si>
  <si>
    <t>0.848182</t>
  </si>
  <si>
    <t>0.308152</t>
  </si>
  <si>
    <t>-0.954089</t>
  </si>
  <si>
    <t>-2.36391</t>
  </si>
  <si>
    <t>5.8955</t>
  </si>
  <si>
    <t>0.510476</t>
  </si>
  <si>
    <t>0.512888</t>
  </si>
  <si>
    <t>-0.958399</t>
  </si>
  <si>
    <t>-1.35305</t>
  </si>
  <si>
    <t>9.2187</t>
  </si>
  <si>
    <t>2.12541</t>
  </si>
  <si>
    <t>0.393962</t>
  </si>
  <si>
    <t>-0.959169</t>
  </si>
  <si>
    <t>-11.4883</t>
  </si>
  <si>
    <t>12.668</t>
  </si>
  <si>
    <t>1.8296</t>
  </si>
  <si>
    <t>0.389449</t>
  </si>
  <si>
    <t>-0.961545</t>
  </si>
  <si>
    <t>-8.12709</t>
  </si>
  <si>
    <t>37.389</t>
  </si>
  <si>
    <t>4.5339</t>
  </si>
  <si>
    <t>0.0267743</t>
  </si>
  <si>
    <t>0.967366</t>
  </si>
  <si>
    <t>-0.962105</t>
  </si>
  <si>
    <t>-0.0847049</t>
  </si>
  <si>
    <t>39.042</t>
  </si>
  <si>
    <t>1.0297</t>
  </si>
  <si>
    <t>0.298318</t>
  </si>
  <si>
    <t>-0.964001</t>
  </si>
  <si>
    <t>-3.03849</t>
  </si>
  <si>
    <t>0.00075301</t>
  </si>
  <si>
    <t>2.837</t>
  </si>
  <si>
    <t>0.972996</t>
  </si>
  <si>
    <t>0.298315</t>
  </si>
  <si>
    <t>-0.965474</t>
  </si>
  <si>
    <t>-2.81518</t>
  </si>
  <si>
    <t>4.2432</t>
  </si>
  <si>
    <t>0.435508</t>
  </si>
  <si>
    <t>0.573382</t>
  </si>
  <si>
    <t>-0.966332</t>
  </si>
  <si>
    <t>-1.15681</t>
  </si>
  <si>
    <t>0.0010973</t>
  </si>
  <si>
    <t>2.5928</t>
  </si>
  <si>
    <t>0.656083</t>
  </si>
  <si>
    <t>0.391196</t>
  </si>
  <si>
    <t>-0.966789</t>
  </si>
  <si>
    <t>-1.75837</t>
  </si>
  <si>
    <t>5.6543</t>
  </si>
  <si>
    <t>1.16012</t>
  </si>
  <si>
    <t>0.314713</t>
  </si>
  <si>
    <t>-0.967956</t>
  </si>
  <si>
    <t>-3.60225</t>
  </si>
  <si>
    <t>11.255</t>
  </si>
  <si>
    <t>7.3439</t>
  </si>
  <si>
    <t>0.868665</t>
  </si>
  <si>
    <t>0.303269</t>
  </si>
  <si>
    <t>-0.969048</t>
  </si>
  <si>
    <t>-2.43447</t>
  </si>
  <si>
    <t>19.375</t>
  </si>
  <si>
    <t>1.1308</t>
  </si>
  <si>
    <t>0.310953</t>
  </si>
  <si>
    <t>-0.969299</t>
  </si>
  <si>
    <t>-3.46895</t>
  </si>
  <si>
    <t>9.4868</t>
  </si>
  <si>
    <t>1.71102</t>
  </si>
  <si>
    <t>0.341365</t>
  </si>
  <si>
    <t>-0.971516</t>
  </si>
  <si>
    <t>-7.06482</t>
  </si>
  <si>
    <t>0.00039308</t>
  </si>
  <si>
    <t>0.928641</t>
  </si>
  <si>
    <t>0.296939</t>
  </si>
  <si>
    <t>-0.97385</t>
  </si>
  <si>
    <t>-2.64879</t>
  </si>
  <si>
    <t>32.136</t>
  </si>
  <si>
    <t>5.7033</t>
  </si>
  <si>
    <t>0.921707</t>
  </si>
  <si>
    <t>0.293588</t>
  </si>
  <si>
    <t>-0.975443</t>
  </si>
  <si>
    <t>-2.6234</t>
  </si>
  <si>
    <t>3.5107</t>
  </si>
  <si>
    <t>1.04455</t>
  </si>
  <si>
    <t>0.301307</t>
  </si>
  <si>
    <t>-0.976263</t>
  </si>
  <si>
    <t>-3.099</t>
  </si>
  <si>
    <t>0.00075844</t>
  </si>
  <si>
    <t>2.8856</t>
  </si>
  <si>
    <t>0.43143</t>
  </si>
  <si>
    <t>0.578526</t>
  </si>
  <si>
    <t>-0.976585</t>
  </si>
  <si>
    <t>-1.14631</t>
  </si>
  <si>
    <t>14.436</t>
  </si>
  <si>
    <t>7.9596</t>
  </si>
  <si>
    <t>0.201429</t>
  </si>
  <si>
    <t>0.821407</t>
  </si>
  <si>
    <t>-0.979232</t>
  </si>
  <si>
    <t>-0.565199</t>
  </si>
  <si>
    <t>13.342</t>
  </si>
  <si>
    <t>1.71342</t>
  </si>
  <si>
    <t>0.343422</t>
  </si>
  <si>
    <t>-0.980344</t>
  </si>
  <si>
    <t>-7.08498</t>
  </si>
  <si>
    <t>0.821924</t>
  </si>
  <si>
    <t>0.32214</t>
  </si>
  <si>
    <t>-0.98069</t>
  </si>
  <si>
    <t>-2.27531</t>
  </si>
  <si>
    <t>50.957</t>
  </si>
  <si>
    <t>94.298</t>
  </si>
  <si>
    <t>1.86311</t>
  </si>
  <si>
    <t>0.388391</t>
  </si>
  <si>
    <t>-0.985632</t>
  </si>
  <si>
    <t>-8.45389</t>
  </si>
  <si>
    <t>125.41</t>
  </si>
  <si>
    <t>8.7249</t>
  </si>
  <si>
    <t>1.72388</t>
  </si>
  <si>
    <t>0.350708</t>
  </si>
  <si>
    <t>-0.987986</t>
  </si>
  <si>
    <t>-7.17335</t>
  </si>
  <si>
    <t>3.8709</t>
  </si>
  <si>
    <t>0.330426</t>
  </si>
  <si>
    <t>0.702762</t>
  </si>
  <si>
    <t>-0.989174</t>
  </si>
  <si>
    <t>-0.890222</t>
  </si>
  <si>
    <t>66.862</t>
  </si>
  <si>
    <t>0.834717</t>
  </si>
  <si>
    <t>0.313687</t>
  </si>
  <si>
    <t>-0.989945</t>
  </si>
  <si>
    <t>-2.31822</t>
  </si>
  <si>
    <t>42.95</t>
  </si>
  <si>
    <t>1.27265</t>
  </si>
  <si>
    <t>0.327266</t>
  </si>
  <si>
    <t>-0.991237</t>
  </si>
  <si>
    <t>-4.15312</t>
  </si>
  <si>
    <t>175.48</t>
  </si>
  <si>
    <t>8.814</t>
  </si>
  <si>
    <t>0.983038</t>
  </si>
  <si>
    <t>0.298592</t>
  </si>
  <si>
    <t>-0.992722</t>
  </si>
  <si>
    <t>-2.85384</t>
  </si>
  <si>
    <t>4.911</t>
  </si>
  <si>
    <t>0.982449</t>
  </si>
  <si>
    <t>0.297031</t>
  </si>
  <si>
    <t>-0.992826</t>
  </si>
  <si>
    <t>-2.85156</t>
  </si>
  <si>
    <t>1.80572</t>
  </si>
  <si>
    <t>0.365605</t>
  </si>
  <si>
    <t>-1.00135</t>
  </si>
  <si>
    <t>-7.90162</t>
  </si>
  <si>
    <t>4.3972</t>
  </si>
  <si>
    <t>0.713057</t>
  </si>
  <si>
    <t>0.360823</t>
  </si>
  <si>
    <t>-1.00681</t>
  </si>
  <si>
    <t>-1.92832</t>
  </si>
  <si>
    <t>14.056</t>
  </si>
  <si>
    <t>3.9186</t>
  </si>
  <si>
    <t>1.59896</t>
  </si>
  <si>
    <t>0.338193</t>
  </si>
  <si>
    <t>-1.00791</t>
  </si>
  <si>
    <t>-6.18236</t>
  </si>
  <si>
    <t>50.845</t>
  </si>
  <si>
    <t>1.2593</t>
  </si>
  <si>
    <t>0.325751</t>
  </si>
  <si>
    <t>-1.00838</t>
  </si>
  <si>
    <t>-4.08433</t>
  </si>
  <si>
    <t>0.00076775</t>
  </si>
  <si>
    <t>2.9899</t>
  </si>
  <si>
    <t>0.538261</t>
  </si>
  <si>
    <t>0.487815</t>
  </si>
  <si>
    <t>-1.00907</t>
  </si>
  <si>
    <t>-1.42764</t>
  </si>
  <si>
    <t>11.268</t>
  </si>
  <si>
    <t>0.653619</t>
  </si>
  <si>
    <t>0.390981</t>
  </si>
  <si>
    <t>-1.01304</t>
  </si>
  <si>
    <t>-1.75118</t>
  </si>
  <si>
    <t>104.57</t>
  </si>
  <si>
    <t>3.787</t>
  </si>
  <si>
    <t>0.586253</t>
  </si>
  <si>
    <t>0.45171</t>
  </si>
  <si>
    <t>-1.01401</t>
  </si>
  <si>
    <t>-1.55933</t>
  </si>
  <si>
    <t>43.838</t>
  </si>
  <si>
    <t>1.03474</t>
  </si>
  <si>
    <t>0.299725</t>
  </si>
  <si>
    <t>-1.01463</t>
  </si>
  <si>
    <t>-3.05893</t>
  </si>
  <si>
    <t>26.294</t>
  </si>
  <si>
    <t>0.439082</t>
  </si>
  <si>
    <t>0.564381</t>
  </si>
  <si>
    <t>-1.01585</t>
  </si>
  <si>
    <t>-1.16602</t>
  </si>
  <si>
    <t>63.954</t>
  </si>
  <si>
    <t>7.1861</t>
  </si>
  <si>
    <t>1.16473</t>
  </si>
  <si>
    <t>0.313433</t>
  </si>
  <si>
    <t>-1.01591</t>
  </si>
  <si>
    <t>-3.62359</t>
  </si>
  <si>
    <t>252.23</t>
  </si>
  <si>
    <t>1.31043</t>
  </si>
  <si>
    <t>0.335144</t>
  </si>
  <si>
    <t>-1.01699</t>
  </si>
  <si>
    <t>-4.35317</t>
  </si>
  <si>
    <t>234.07</t>
  </si>
  <si>
    <t>0.0020935</t>
  </si>
  <si>
    <t>2.2284</t>
  </si>
  <si>
    <t>0.0331074</t>
  </si>
  <si>
    <t>0.963562</t>
  </si>
  <si>
    <t>-1.01785</t>
  </si>
  <si>
    <t>-0.104083</t>
  </si>
  <si>
    <t>71.611</t>
  </si>
  <si>
    <t>9.0463</t>
  </si>
  <si>
    <t>1.53918</t>
  </si>
  <si>
    <t>0.315839</t>
  </si>
  <si>
    <t>-1.01849</t>
  </si>
  <si>
    <t>-5.7546</t>
  </si>
  <si>
    <t>4.5548</t>
  </si>
  <si>
    <t>1.26819</t>
  </si>
  <si>
    <t>0.329317</t>
  </si>
  <si>
    <t>-1.01877</t>
  </si>
  <si>
    <t>-4.13005</t>
  </si>
  <si>
    <t>26.496</t>
  </si>
  <si>
    <t>0.663321</t>
  </si>
  <si>
    <t>0.389764</t>
  </si>
  <si>
    <t>-1.01985</t>
  </si>
  <si>
    <t>-1.77957</t>
  </si>
  <si>
    <t>0.00077042</t>
  </si>
  <si>
    <t>3.0163</t>
  </si>
  <si>
    <t>0.719815</t>
  </si>
  <si>
    <t>-1.02005</t>
  </si>
  <si>
    <t>-1.94898</t>
  </si>
  <si>
    <t>11.041</t>
  </si>
  <si>
    <t>0.494354</t>
  </si>
  <si>
    <t>0.518771</t>
  </si>
  <si>
    <t>-1.02075</t>
  </si>
  <si>
    <t>-1.31027</t>
  </si>
  <si>
    <t>106.68</t>
  </si>
  <si>
    <t>9.4323</t>
  </si>
  <si>
    <t>1.17487</t>
  </si>
  <si>
    <t>0.318314</t>
  </si>
  <si>
    <t>-1.02516</t>
  </si>
  <si>
    <t>-3.67083</t>
  </si>
  <si>
    <t>147.18</t>
  </si>
  <si>
    <t>1.9289</t>
  </si>
  <si>
    <t>0.397854</t>
  </si>
  <si>
    <t>-1.02586</t>
  </si>
  <si>
    <t>-9.13246</t>
  </si>
  <si>
    <t>47.223</t>
  </si>
  <si>
    <t>0.452772</t>
  </si>
  <si>
    <t>0.551657</t>
  </si>
  <si>
    <t>-1.02667</t>
  </si>
  <si>
    <t>-1.20143</t>
  </si>
  <si>
    <t>42.332</t>
  </si>
  <si>
    <t>1.8173</t>
  </si>
  <si>
    <t>0.381163</t>
  </si>
  <si>
    <t>-1.02687</t>
  </si>
  <si>
    <t>-8.01021</t>
  </si>
  <si>
    <t>58.897</t>
  </si>
  <si>
    <t>0.904542</t>
  </si>
  <si>
    <t>0.296444</t>
  </si>
  <si>
    <t>-1.03013</t>
  </si>
  <si>
    <t>-2.56125</t>
  </si>
  <si>
    <t>28.404</t>
  </si>
  <si>
    <t>0.00076511</t>
  </si>
  <si>
    <t>2.9747</t>
  </si>
  <si>
    <t>0.836759</t>
  </si>
  <si>
    <t>0.314027</t>
  </si>
  <si>
    <t>-1.03088</t>
  </si>
  <si>
    <t>-2.32511</t>
  </si>
  <si>
    <t>6.209</t>
  </si>
  <si>
    <t>1.08137</t>
  </si>
  <si>
    <t>0.309134</t>
  </si>
  <si>
    <t>-1.03213</t>
  </si>
  <si>
    <t>-3.25303</t>
  </si>
  <si>
    <t>0.0010893</t>
  </si>
  <si>
    <t>2.5297</t>
  </si>
  <si>
    <t>0.814868</t>
  </si>
  <si>
    <t>0.32143</t>
  </si>
  <si>
    <t>-1.03214</t>
  </si>
  <si>
    <t>-2.25184</t>
  </si>
  <si>
    <t>9.3966</t>
  </si>
  <si>
    <t>0.887355</t>
  </si>
  <si>
    <t>0.298539</t>
  </si>
  <si>
    <t>-1.03347</t>
  </si>
  <si>
    <t>-2.5</t>
  </si>
  <si>
    <t>4.3395</t>
  </si>
  <si>
    <t>0.817283</t>
  </si>
  <si>
    <t>0.323326</t>
  </si>
  <si>
    <t>-1.03349</t>
  </si>
  <si>
    <t>-2.25985</t>
  </si>
  <si>
    <t>10.104</t>
  </si>
  <si>
    <t>1.15801</t>
  </si>
  <si>
    <t>0.313174</t>
  </si>
  <si>
    <t>-1.03535</t>
  </si>
  <si>
    <t>-3.59254</t>
  </si>
  <si>
    <t>133.85</t>
  </si>
  <si>
    <t>0.00477</t>
  </si>
  <si>
    <t>2.0251</t>
  </si>
  <si>
    <t>0.6629</t>
  </si>
  <si>
    <t>0.388588</t>
  </si>
  <si>
    <t>-1.03652</t>
  </si>
  <si>
    <t>-1.77833</t>
  </si>
  <si>
    <t>0.459066</t>
  </si>
  <si>
    <t>0.544762</t>
  </si>
  <si>
    <t>-1.03724</t>
  </si>
  <si>
    <t>-1.21777</t>
  </si>
  <si>
    <t>19.422</t>
  </si>
  <si>
    <t>0.530639</t>
  </si>
  <si>
    <t>0.49684</t>
  </si>
  <si>
    <t>-1.03801</t>
  </si>
  <si>
    <t>-1.40707</t>
  </si>
  <si>
    <t>12.203</t>
  </si>
  <si>
    <t>0.74535</t>
  </si>
  <si>
    <t>0.343007</t>
  </si>
  <si>
    <t>-1.0385</t>
  </si>
  <si>
    <t>-2.02803</t>
  </si>
  <si>
    <t>46.827</t>
  </si>
  <si>
    <t>0.968087</t>
  </si>
  <si>
    <t>0.296557</t>
  </si>
  <si>
    <t>-1.03986</t>
  </si>
  <si>
    <t>-2.79642</t>
  </si>
  <si>
    <t>91.299</t>
  </si>
  <si>
    <t>46.286</t>
  </si>
  <si>
    <t>0.708908</t>
  </si>
  <si>
    <t>0.362011</t>
  </si>
  <si>
    <t>-1.9157</t>
  </si>
  <si>
    <t>4.5272</t>
  </si>
  <si>
    <t>0.865474</t>
  </si>
  <si>
    <t>-1.04059</t>
  </si>
  <si>
    <t>-2.42339</t>
  </si>
  <si>
    <t>99.31</t>
  </si>
  <si>
    <t>7.0983</t>
  </si>
  <si>
    <t>0.657524</t>
  </si>
  <si>
    <t>0.390502</t>
  </si>
  <si>
    <t>-1.04618</t>
  </si>
  <si>
    <t>-1.76258</t>
  </si>
  <si>
    <t>5.9999</t>
  </si>
  <si>
    <t>0.571805</t>
  </si>
  <si>
    <t>0.466314</t>
  </si>
  <si>
    <t>-1.04712</t>
  </si>
  <si>
    <t>-1.51928</t>
  </si>
  <si>
    <t>48.023</t>
  </si>
  <si>
    <t>4.6961</t>
  </si>
  <si>
    <t>0.563162</t>
  </si>
  <si>
    <t>0.469734</t>
  </si>
  <si>
    <t>-1.04766</t>
  </si>
  <si>
    <t>-1.49549</t>
  </si>
  <si>
    <t>8.7356</t>
  </si>
  <si>
    <t>1.08033</t>
  </si>
  <si>
    <t>0.307822</t>
  </si>
  <si>
    <t>-1.04882</t>
  </si>
  <si>
    <t>-3.2486</t>
  </si>
  <si>
    <t>6.2578</t>
  </si>
  <si>
    <t>0.789427</t>
  </si>
  <si>
    <t>0.332638</t>
  </si>
  <si>
    <t>-1.04937</t>
  </si>
  <si>
    <t>-2.16841</t>
  </si>
  <si>
    <t>303.49</t>
  </si>
  <si>
    <t>1.11266</t>
  </si>
  <si>
    <t>0.311964</t>
  </si>
  <si>
    <t>-1.0508</t>
  </si>
  <si>
    <t>-3.38847</t>
  </si>
  <si>
    <t>34.431</t>
  </si>
  <si>
    <t>13.416</t>
  </si>
  <si>
    <t>0.941231</t>
  </si>
  <si>
    <t>0.297494</t>
  </si>
  <si>
    <t>-1.05204</t>
  </si>
  <si>
    <t>-2.69532</t>
  </si>
  <si>
    <t>27.265</t>
  </si>
  <si>
    <t>0.323154</t>
  </si>
  <si>
    <t>0.708615</t>
  </si>
  <si>
    <t>-1.05287</t>
  </si>
  <si>
    <t>-0.871972</t>
  </si>
  <si>
    <t>0.0010635</t>
  </si>
  <si>
    <t>2.3536</t>
  </si>
  <si>
    <t>0.655598</t>
  </si>
  <si>
    <t>0.390872</t>
  </si>
  <si>
    <t>-1.05378</t>
  </si>
  <si>
    <t>-1.75696</t>
  </si>
  <si>
    <t>3.7077</t>
  </si>
  <si>
    <t>0.471978</t>
  </si>
  <si>
    <t>0.532192</t>
  </si>
  <si>
    <t>-1.05787</t>
  </si>
  <si>
    <t>-1.25145</t>
  </si>
  <si>
    <t>0.294843</t>
  </si>
  <si>
    <t>0.734929</t>
  </si>
  <si>
    <t>-1.05899</t>
  </si>
  <si>
    <t>-0.800987</t>
  </si>
  <si>
    <t>13.675</t>
  </si>
  <si>
    <t>1.49162</t>
  </si>
  <si>
    <t>0.324168</t>
  </si>
  <si>
    <t>-1.06067</t>
  </si>
  <si>
    <t>-5.43385</t>
  </si>
  <si>
    <t>0.0010741</t>
  </si>
  <si>
    <t>2.4008</t>
  </si>
  <si>
    <t>0.955612</t>
  </si>
  <si>
    <t>0.298954</t>
  </si>
  <si>
    <t>-1.06073</t>
  </si>
  <si>
    <t>-2.74914</t>
  </si>
  <si>
    <t>69.872</t>
  </si>
  <si>
    <t>7.5158</t>
  </si>
  <si>
    <t>1.04692</t>
  </si>
  <si>
    <t>0.303684</t>
  </si>
  <si>
    <t>-1.06251</t>
  </si>
  <si>
    <t>-3.10875</t>
  </si>
  <si>
    <t>14.214</t>
  </si>
  <si>
    <t>1.0253</t>
  </si>
  <si>
    <t>0.298251</t>
  </si>
  <si>
    <t>-1.06314</t>
  </si>
  <si>
    <t>-3.02068</t>
  </si>
  <si>
    <t>7.0067</t>
  </si>
  <si>
    <t>0.286839</t>
  </si>
  <si>
    <t>0.745203</t>
  </si>
  <si>
    <t>-1.07042</t>
  </si>
  <si>
    <t>-0.780919</t>
  </si>
  <si>
    <t>73.449</t>
  </si>
  <si>
    <t>6.5402</t>
  </si>
  <si>
    <t>1.06933</t>
  </si>
  <si>
    <t>0.30423</t>
  </si>
  <si>
    <t>-1.07146</t>
  </si>
  <si>
    <t>-3.20205</t>
  </si>
  <si>
    <t>5.6918</t>
  </si>
  <si>
    <t>1.63913</t>
  </si>
  <si>
    <t>0.326495</t>
  </si>
  <si>
    <t>-1.07227</t>
  </si>
  <si>
    <t>-6.48611</t>
  </si>
  <si>
    <t>26.275</t>
  </si>
  <si>
    <t>1.48031</t>
  </si>
  <si>
    <t>0.3279</t>
  </si>
  <si>
    <t>-1.07405</t>
  </si>
  <si>
    <t>-5.35997</t>
  </si>
  <si>
    <t>347.6</t>
  </si>
  <si>
    <t>3.8016</t>
  </si>
  <si>
    <t>0.46354</t>
  </si>
  <si>
    <t>0.539025</t>
  </si>
  <si>
    <t>-1.07416</t>
  </si>
  <si>
    <t>-1.22942</t>
  </si>
  <si>
    <t>13.825</t>
  </si>
  <si>
    <t>33.96</t>
  </si>
  <si>
    <t>1.46275</t>
  </si>
  <si>
    <t>0.323012</t>
  </si>
  <si>
    <t>-1.07642</t>
  </si>
  <si>
    <t>-5.24713</t>
  </si>
  <si>
    <t>137.33</t>
  </si>
  <si>
    <t>13.149</t>
  </si>
  <si>
    <t>0.445843</t>
  </si>
  <si>
    <t>0.555543</t>
  </si>
  <si>
    <t>-1.07655</t>
  </si>
  <si>
    <t>-1.18348</t>
  </si>
  <si>
    <t>36.224</t>
  </si>
  <si>
    <t>1.07183</t>
  </si>
  <si>
    <t>0.304</t>
  </si>
  <si>
    <t>-1.07919</t>
  </si>
  <si>
    <t>-3.2126</t>
  </si>
  <si>
    <t>25.829</t>
  </si>
  <si>
    <t>12.755</t>
  </si>
  <si>
    <t>1.01597</t>
  </si>
  <si>
    <t>0.293681</t>
  </si>
  <si>
    <t>-1.08187</t>
  </si>
  <si>
    <t>-2.98325</t>
  </si>
  <si>
    <t>68.867</t>
  </si>
  <si>
    <t>7.5763</t>
  </si>
  <si>
    <t>0.998136</t>
  </si>
  <si>
    <t>0.295529</t>
  </si>
  <si>
    <t>-1.08307</t>
  </si>
  <si>
    <t>-2.91266</t>
  </si>
  <si>
    <t>36.713</t>
  </si>
  <si>
    <t>0.611518</t>
  </si>
  <si>
    <t>0.427071</t>
  </si>
  <si>
    <t>-1.08466</t>
  </si>
  <si>
    <t>-1.63026</t>
  </si>
  <si>
    <t>0.001407</t>
  </si>
  <si>
    <t>2.3099</t>
  </si>
  <si>
    <t>0.753863</t>
  </si>
  <si>
    <t>0.339237</t>
  </si>
  <si>
    <t>-1.08704</t>
  </si>
  <si>
    <t>-2.05475</t>
  </si>
  <si>
    <t>16.597</t>
  </si>
  <si>
    <t>0.81643</t>
  </si>
  <si>
    <t>0.32167</t>
  </si>
  <si>
    <t>-1.08922</t>
  </si>
  <si>
    <t>-2.25702</t>
  </si>
  <si>
    <t>69.83</t>
  </si>
  <si>
    <t>2.61096</t>
  </si>
  <si>
    <t>0.55619</t>
  </si>
  <si>
    <t>-1.08933</t>
  </si>
  <si>
    <t>-20.1689</t>
  </si>
  <si>
    <t>15.153</t>
  </si>
  <si>
    <t>1.84876</t>
  </si>
  <si>
    <t>0.383824</t>
  </si>
  <si>
    <t>-8.31239</t>
  </si>
  <si>
    <t>187.02</t>
  </si>
  <si>
    <t>0.0010737</t>
  </si>
  <si>
    <t>2.3967</t>
  </si>
  <si>
    <t>2.6434</t>
  </si>
  <si>
    <t>0.584678</t>
  </si>
  <si>
    <t>-1.09773</t>
  </si>
  <si>
    <t>-20.9391</t>
  </si>
  <si>
    <t>30.983</t>
  </si>
  <si>
    <t>0.00039698</t>
  </si>
  <si>
    <t>3.3176</t>
  </si>
  <si>
    <t>1.42438</t>
  </si>
  <si>
    <t>0.332571</t>
  </si>
  <si>
    <t>-1.09815</t>
  </si>
  <si>
    <t>-5.00786</t>
  </si>
  <si>
    <t>187.3</t>
  </si>
  <si>
    <t>10.755</t>
  </si>
  <si>
    <t>0.394911</t>
  </si>
  <si>
    <t>0.624556</t>
  </si>
  <si>
    <t>-1.10019</t>
  </si>
  <si>
    <t>-1.05296</t>
  </si>
  <si>
    <t>0.0010807</t>
  </si>
  <si>
    <t>2.4598</t>
  </si>
  <si>
    <t>0.834795</t>
  </si>
  <si>
    <t>0.314104</t>
  </si>
  <si>
    <t>-1.10096</t>
  </si>
  <si>
    <t>-2.31848</t>
  </si>
  <si>
    <t>90.634</t>
  </si>
  <si>
    <t>1.26629</t>
  </si>
  <si>
    <t>0.327321</t>
  </si>
  <si>
    <t>-1.10201</t>
  </si>
  <si>
    <t>-4.12024</t>
  </si>
  <si>
    <t>29.029</t>
  </si>
  <si>
    <t>2.43893</t>
  </si>
  <si>
    <t>0.500556</t>
  </si>
  <si>
    <t>-1.10479</t>
  </si>
  <si>
    <t>-16.5301</t>
  </si>
  <si>
    <t>27.245</t>
  </si>
  <si>
    <t>1.4834</t>
  </si>
  <si>
    <t>-1.10585</t>
  </si>
  <si>
    <t>-5.38009</t>
  </si>
  <si>
    <t>1.34716</t>
  </si>
  <si>
    <t>0.336646</t>
  </si>
  <si>
    <t>-1.1075</t>
  </si>
  <si>
    <t>-4.55554</t>
  </si>
  <si>
    <t>8.0329</t>
  </si>
  <si>
    <t>0.45903</t>
  </si>
  <si>
    <t>0.544369</t>
  </si>
  <si>
    <t>-1.10796</t>
  </si>
  <si>
    <t>-1.21768</t>
  </si>
  <si>
    <t>20.421</t>
  </si>
  <si>
    <t>0.0003861</t>
  </si>
  <si>
    <t>3.0646</t>
  </si>
  <si>
    <t>0.744348</t>
  </si>
  <si>
    <t>0.343235</t>
  </si>
  <si>
    <t>-1.109</t>
  </si>
  <si>
    <t>-2.0249</t>
  </si>
  <si>
    <t>39.539</t>
  </si>
  <si>
    <t>0.0027768</t>
  </si>
  <si>
    <t>2.1842</t>
  </si>
  <si>
    <t>1.15129</t>
  </si>
  <si>
    <t>0.308259</t>
  </si>
  <si>
    <t>-1.1094</t>
  </si>
  <si>
    <t>-3.56172</t>
  </si>
  <si>
    <t>7.5717</t>
  </si>
  <si>
    <t>1.01607</t>
  </si>
  <si>
    <t>0.294762</t>
  </si>
  <si>
    <t>-1.10945</t>
  </si>
  <si>
    <t>-2.98367</t>
  </si>
  <si>
    <t>0.0010799</t>
  </si>
  <si>
    <t>2.4501</t>
  </si>
  <si>
    <t>0.924562</t>
  </si>
  <si>
    <t>0.294108</t>
  </si>
  <si>
    <t>-1.11162</t>
  </si>
  <si>
    <t>-2.63384</t>
  </si>
  <si>
    <t>19.516</t>
  </si>
  <si>
    <t>0.836946</t>
  </si>
  <si>
    <t>0.314446</t>
  </si>
  <si>
    <t>-1.11333</t>
  </si>
  <si>
    <t>-2.32574</t>
  </si>
  <si>
    <t>68.258</t>
  </si>
  <si>
    <t>0.0072944</t>
  </si>
  <si>
    <t>1.8136</t>
  </si>
  <si>
    <t>0.896005</t>
  </si>
  <si>
    <t>0.298182</t>
  </si>
  <si>
    <t>-1.11501</t>
  </si>
  <si>
    <t>-2.5307</t>
  </si>
  <si>
    <t>10.048</t>
  </si>
  <si>
    <t>0.797174</t>
  </si>
  <si>
    <t>0.331316</t>
  </si>
  <si>
    <t>-1.11741</t>
  </si>
  <si>
    <t>-2.19363</t>
  </si>
  <si>
    <t>84.922</t>
  </si>
  <si>
    <t>0.770526</t>
  </si>
  <si>
    <t>-1.1177</t>
  </si>
  <si>
    <t>-2.10758</t>
  </si>
  <si>
    <t>12.411</t>
  </si>
  <si>
    <t>0.664762</t>
  </si>
  <si>
    <t>0.389317</t>
  </si>
  <si>
    <t>-1.11852</t>
  </si>
  <si>
    <t>-1.7838</t>
  </si>
  <si>
    <t>11.976</t>
  </si>
  <si>
    <t>1.61152</t>
  </si>
  <si>
    <t>0.337202</t>
  </si>
  <si>
    <t>-1.11989</t>
  </si>
  <si>
    <t>-6.27593</t>
  </si>
  <si>
    <t>24.731</t>
  </si>
  <si>
    <t>0.0034364</t>
  </si>
  <si>
    <t>2.0809</t>
  </si>
  <si>
    <t>1.03297</t>
  </si>
  <si>
    <t>0.298586</t>
  </si>
  <si>
    <t>-1.12034</t>
  </si>
  <si>
    <t>-3.05173</t>
  </si>
  <si>
    <t>3.462</t>
  </si>
  <si>
    <t>1.34348</t>
  </si>
  <si>
    <t>0.337371</t>
  </si>
  <si>
    <t>-1.12303</t>
  </si>
  <si>
    <t>-4.53486</t>
  </si>
  <si>
    <t>3.9175</t>
  </si>
  <si>
    <t>0.932598</t>
  </si>
  <si>
    <t>0.297096</t>
  </si>
  <si>
    <t>-1.12336</t>
  </si>
  <si>
    <t>-2.66335</t>
  </si>
  <si>
    <t>0.0010953</t>
  </si>
  <si>
    <t>2.5774</t>
  </si>
  <si>
    <t>1.07263</t>
  </si>
  <si>
    <t>0.305267</t>
  </si>
  <si>
    <t>-1.12392</t>
  </si>
  <si>
    <t>-3.21597</t>
  </si>
  <si>
    <t>61.252</t>
  </si>
  <si>
    <t>1.05371</t>
  </si>
  <si>
    <t>0.30515</t>
  </si>
  <si>
    <t>-1.12412</t>
  </si>
  <si>
    <t>-3.13679</t>
  </si>
  <si>
    <t>5.7409</t>
  </si>
  <si>
    <t>0.770486</t>
  </si>
  <si>
    <t>0.337709</t>
  </si>
  <si>
    <t>-1.12836</t>
  </si>
  <si>
    <t>-2.10745</t>
  </si>
  <si>
    <t>0.0047603</t>
  </si>
  <si>
    <t>2.0053</t>
  </si>
  <si>
    <t>0.0318961</t>
  </si>
  <si>
    <t>0.963251</t>
  </si>
  <si>
    <t>-1.12961</t>
  </si>
  <si>
    <t>-0.100394</t>
  </si>
  <si>
    <t>56.805</t>
  </si>
  <si>
    <t>14.897</t>
  </si>
  <si>
    <t>1.29866</t>
  </si>
  <si>
    <t>0.33281</t>
  </si>
  <si>
    <t>-1.12983</t>
  </si>
  <si>
    <t>-4.29001</t>
  </si>
  <si>
    <t>72.647</t>
  </si>
  <si>
    <t>7.4695</t>
  </si>
  <si>
    <t>0.786478</t>
  </si>
  <si>
    <t>0.33316</t>
  </si>
  <si>
    <t>-1.13038</t>
  </si>
  <si>
    <t>-2.15886</t>
  </si>
  <si>
    <t>4.1316</t>
  </si>
  <si>
    <t>0.00038715</t>
  </si>
  <si>
    <t>3.0839</t>
  </si>
  <si>
    <t>2.10902</t>
  </si>
  <si>
    <t>0.39028</t>
  </si>
  <si>
    <t>-1.13095</t>
  </si>
  <si>
    <t>-11.271</t>
  </si>
  <si>
    <t>31.008</t>
  </si>
  <si>
    <t>17.243</t>
  </si>
  <si>
    <t>0.864485</t>
  </si>
  <si>
    <t>0.301672</t>
  </si>
  <si>
    <t>-1.13149</t>
  </si>
  <si>
    <t>-2.41996</t>
  </si>
  <si>
    <t>22.984</t>
  </si>
  <si>
    <t>1.97546</t>
  </si>
  <si>
    <t>0.406655</t>
  </si>
  <si>
    <t>-1.13187</t>
  </si>
  <si>
    <t>-9.64406</t>
  </si>
  <si>
    <t>55.63</t>
  </si>
  <si>
    <t>8.5518</t>
  </si>
  <si>
    <t>1.36788</t>
  </si>
  <si>
    <t>0.332058</t>
  </si>
  <si>
    <t>-1.13412</t>
  </si>
  <si>
    <t>-4.67321</t>
  </si>
  <si>
    <t>4.5746</t>
  </si>
  <si>
    <t>0.979675</t>
  </si>
  <si>
    <t>0.294466</t>
  </si>
  <si>
    <t>-1.13468</t>
  </si>
  <si>
    <t>-2.84085</t>
  </si>
  <si>
    <t>15.805</t>
  </si>
  <si>
    <t>0.96479</t>
  </si>
  <si>
    <t>0.294061</t>
  </si>
  <si>
    <t>-1.13596</t>
  </si>
  <si>
    <t>-2.78387</t>
  </si>
  <si>
    <t>0.901727</t>
  </si>
  <si>
    <t>0.3009</t>
  </si>
  <si>
    <t>-1.14344</t>
  </si>
  <si>
    <t>-2.55115</t>
  </si>
  <si>
    <t>3.5626</t>
  </si>
  <si>
    <t>0.303091</t>
  </si>
  <si>
    <t>0.725675</t>
  </si>
  <si>
    <t>-1.1479</t>
  </si>
  <si>
    <t>-0.821664</t>
  </si>
  <si>
    <t>10.728</t>
  </si>
  <si>
    <t>1.14632</t>
  </si>
  <si>
    <t>0.312517</t>
  </si>
  <si>
    <t>-1.15147</t>
  </si>
  <si>
    <t>-3.53902</t>
  </si>
  <si>
    <t>0.0047587</t>
  </si>
  <si>
    <t>2.0047</t>
  </si>
  <si>
    <t>1.64831</t>
  </si>
  <si>
    <t>0.330681</t>
  </si>
  <si>
    <t>-1.15751</t>
  </si>
  <si>
    <t>-6.55751</t>
  </si>
  <si>
    <t>23.558</t>
  </si>
  <si>
    <t>1.22542</t>
  </si>
  <si>
    <t>0.316427</t>
  </si>
  <si>
    <t>-1.16195</t>
  </si>
  <si>
    <t>-3.91403</t>
  </si>
  <si>
    <t>34.252</t>
  </si>
  <si>
    <t>5.8573</t>
  </si>
  <si>
    <t>0.833351</t>
  </si>
  <si>
    <t>0.312749</t>
  </si>
  <si>
    <t>-1.17204</t>
  </si>
  <si>
    <t>-2.31361</t>
  </si>
  <si>
    <t>13.584</t>
  </si>
  <si>
    <t>0.0010619</t>
  </si>
  <si>
    <t>0.956411</t>
  </si>
  <si>
    <t>0.29814</t>
  </si>
  <si>
    <t>-1.17314</t>
  </si>
  <si>
    <t>-2.75215</t>
  </si>
  <si>
    <t>3.4868</t>
  </si>
  <si>
    <t>0.305255</t>
  </si>
  <si>
    <t>0.724154</t>
  </si>
  <si>
    <t>-1.17464</t>
  </si>
  <si>
    <t>-0.827088</t>
  </si>
  <si>
    <t>68.12</t>
  </si>
  <si>
    <t>3.6251</t>
  </si>
  <si>
    <t>1.37813</t>
  </si>
  <si>
    <t>0.333702</t>
  </si>
  <si>
    <t>-4.73241</t>
  </si>
  <si>
    <t>12.375</t>
  </si>
  <si>
    <t>1.53114</t>
  </si>
  <si>
    <t>0.317867</t>
  </si>
  <si>
    <t>-1.17553</t>
  </si>
  <si>
    <t>-5.69922</t>
  </si>
  <si>
    <t>14.338</t>
  </si>
  <si>
    <t>0.81704</t>
  </si>
  <si>
    <t>0.32291</t>
  </si>
  <si>
    <t>-1.17588</t>
  </si>
  <si>
    <t>-2.25905</t>
  </si>
  <si>
    <t>34.859</t>
  </si>
  <si>
    <t>0.940239</t>
  </si>
  <si>
    <t>0.297016</t>
  </si>
  <si>
    <t>-1.1761</t>
  </si>
  <si>
    <t>-2.69163</t>
  </si>
  <si>
    <t>17.198</t>
  </si>
  <si>
    <t>0.00075472</t>
  </si>
  <si>
    <t>1.30069</t>
  </si>
  <si>
    <t>0.333211</t>
  </si>
  <si>
    <t>-1.1768</t>
  </si>
  <si>
    <t>-4.30081</t>
  </si>
  <si>
    <t>8.9699</t>
  </si>
  <si>
    <t>2.02927</t>
  </si>
  <si>
    <t>0.413429</t>
  </si>
  <si>
    <t>-1.17761</t>
  </si>
  <si>
    <t>-10.27</t>
  </si>
  <si>
    <t>0.0097752</t>
  </si>
  <si>
    <t>1.689</t>
  </si>
  <si>
    <t>1.36696</t>
  </si>
  <si>
    <t>0.332817</t>
  </si>
  <si>
    <t>-1.17912</t>
  </si>
  <si>
    <t>-4.66797</t>
  </si>
  <si>
    <t>6.6272</t>
  </si>
  <si>
    <t>2.37428</t>
  </si>
  <si>
    <t>0.4687</t>
  </si>
  <si>
    <t>-1.18285</t>
  </si>
  <si>
    <t>-15.3377</t>
  </si>
  <si>
    <t>10.362</t>
  </si>
  <si>
    <t>0.915527</t>
  </si>
  <si>
    <t>0.293122</t>
  </si>
  <si>
    <t>-1.18411</t>
  </si>
  <si>
    <t>-2.60091</t>
  </si>
  <si>
    <t>59.388</t>
  </si>
  <si>
    <t>0.0319387</t>
  </si>
  <si>
    <t>0.963465</t>
  </si>
  <si>
    <t>-1.19493</t>
  </si>
  <si>
    <t>-0.100524</t>
  </si>
  <si>
    <t>23.539</t>
  </si>
  <si>
    <t>0.403941</t>
  </si>
  <si>
    <t>0.616518</t>
  </si>
  <si>
    <t>-1.19661</t>
  </si>
  <si>
    <t>-1.07594</t>
  </si>
  <si>
    <t>21.038</t>
  </si>
  <si>
    <t>1.29971</t>
  </si>
  <si>
    <t>0.333902</t>
  </si>
  <si>
    <t>-1.20236</t>
  </si>
  <si>
    <t>-4.29562</t>
  </si>
  <si>
    <t>5.8786</t>
  </si>
  <si>
    <t>0.792941</t>
  </si>
  <si>
    <t>0.333091</t>
  </si>
  <si>
    <t>-1.20698</t>
  </si>
  <si>
    <t>-2.17983</t>
  </si>
  <si>
    <t>0.574687</t>
  </si>
  <si>
    <t>0.463099</t>
  </si>
  <si>
    <t>-1.22031</t>
  </si>
  <si>
    <t>-1.52724</t>
  </si>
  <si>
    <t>14.287</t>
  </si>
  <si>
    <t>0.669132</t>
  </si>
  <si>
    <t>0.387587</t>
  </si>
  <si>
    <t>-1.22057</t>
  </si>
  <si>
    <t>-1.79666</t>
  </si>
  <si>
    <t>5.3838</t>
  </si>
  <si>
    <t>0.932221</t>
  </si>
  <si>
    <t>0.296629</t>
  </si>
  <si>
    <t>-1.22469</t>
  </si>
  <si>
    <t>-2.66196</t>
  </si>
  <si>
    <t>33.608</t>
  </si>
  <si>
    <t>1.19183</t>
  </si>
  <si>
    <t>0.325032</t>
  </si>
  <si>
    <t>-1.22563</t>
  </si>
  <si>
    <t>-3.75104</t>
  </si>
  <si>
    <t>0.00040016</t>
  </si>
  <si>
    <t>3.3663</t>
  </si>
  <si>
    <t>1.4166</t>
  </si>
  <si>
    <t>0.33165</t>
  </si>
  <si>
    <t>-1.22871</t>
  </si>
  <si>
    <t>-4.9606</t>
  </si>
  <si>
    <t>6.6728</t>
  </si>
  <si>
    <t>1.69756</t>
  </si>
  <si>
    <t>0.346462</t>
  </si>
  <si>
    <t>-1.23198</t>
  </si>
  <si>
    <t>-6.95292</t>
  </si>
  <si>
    <t>15.349</t>
  </si>
  <si>
    <t>0.901607</t>
  </si>
  <si>
    <t>0.300452</t>
  </si>
  <si>
    <t>-1.23457</t>
  </si>
  <si>
    <t>-2.55072</t>
  </si>
  <si>
    <t>7.4266</t>
  </si>
  <si>
    <t>0.772867</t>
  </si>
  <si>
    <t>0.3382</t>
  </si>
  <si>
    <t>-1.24442</t>
  </si>
  <si>
    <t>-2.11506</t>
  </si>
  <si>
    <t>0.003762</t>
  </si>
  <si>
    <t>2.0518</t>
  </si>
  <si>
    <t>1.0441</t>
  </si>
  <si>
    <t>0.300719</t>
  </si>
  <si>
    <t>-1.2486</t>
  </si>
  <si>
    <t>-3.09716</t>
  </si>
  <si>
    <t>0.0097529</t>
  </si>
  <si>
    <t>1.6765</t>
  </si>
  <si>
    <t>0.475554</t>
  </si>
  <si>
    <t>0.52872</t>
  </si>
  <si>
    <t>-1.25084</t>
  </si>
  <si>
    <t>-1.2608</t>
  </si>
  <si>
    <t>1.32396</t>
  </si>
  <si>
    <t>0.332301</t>
  </si>
  <si>
    <t>-1.25285</t>
  </si>
  <si>
    <t>-4.4268</t>
  </si>
  <si>
    <t>222.84</t>
  </si>
  <si>
    <t>1.12275</t>
  </si>
  <si>
    <t>0.310212</t>
  </si>
  <si>
    <t>-1.25574</t>
  </si>
  <si>
    <t>-3.43305</t>
  </si>
  <si>
    <t>1.80642</t>
  </si>
  <si>
    <t>0.36811</t>
  </si>
  <si>
    <t>-1.25911</t>
  </si>
  <si>
    <t>-7.90819</t>
  </si>
  <si>
    <t>15.667</t>
  </si>
  <si>
    <t>0.639531</t>
  </si>
  <si>
    <t>0.405315</t>
  </si>
  <si>
    <t>-1.71032</t>
  </si>
  <si>
    <t>20.597</t>
  </si>
  <si>
    <t>0.49827</t>
  </si>
  <si>
    <t>0.513297</t>
  </si>
  <si>
    <t>-1.26979</t>
  </si>
  <si>
    <t>-1.32063</t>
  </si>
  <si>
    <t>29.177</t>
  </si>
  <si>
    <t>13.061</t>
  </si>
  <si>
    <t>0.657894</t>
  </si>
  <si>
    <t>0.390739</t>
  </si>
  <si>
    <t>-1.26983</t>
  </si>
  <si>
    <t>-1.76366</t>
  </si>
  <si>
    <t>4.9857</t>
  </si>
  <si>
    <t>0.912063</t>
  </si>
  <si>
    <t>0.292994</t>
  </si>
  <si>
    <t>-1.27357</t>
  </si>
  <si>
    <t>-2.58836</t>
  </si>
  <si>
    <t>4.5705</t>
  </si>
  <si>
    <t>0.123132</t>
  </si>
  <si>
    <t>0.902096</t>
  </si>
  <si>
    <t>-1.27462</t>
  </si>
  <si>
    <t>-0.360284</t>
  </si>
  <si>
    <t>18.212</t>
  </si>
  <si>
    <t>0.926614</t>
  </si>
  <si>
    <t>0.296399</t>
  </si>
  <si>
    <t>-1.27873</t>
  </si>
  <si>
    <t>-2.64135</t>
  </si>
  <si>
    <t>41.027</t>
  </si>
  <si>
    <t>0.964372</t>
  </si>
  <si>
    <t>0.293566</t>
  </si>
  <si>
    <t>-1.28098</t>
  </si>
  <si>
    <t>-2.78228</t>
  </si>
  <si>
    <t>0.523314</t>
  </si>
  <si>
    <t>0.502074</t>
  </si>
  <si>
    <t>-1.28701</t>
  </si>
  <si>
    <t>-1.38738</t>
  </si>
  <si>
    <t>7.5737</t>
  </si>
  <si>
    <t>0.0010842</t>
  </si>
  <si>
    <t>2.4927</t>
  </si>
  <si>
    <t>1.50999</t>
  </si>
  <si>
    <t>0.321207</t>
  </si>
  <si>
    <t>-1.29503</t>
  </si>
  <si>
    <t>-5.55573</t>
  </si>
  <si>
    <t>40.306</t>
  </si>
  <si>
    <t>1.02874</t>
  </si>
  <si>
    <t>0.298053</t>
  </si>
  <si>
    <t>-1.29548</t>
  </si>
  <si>
    <t>-3.03459</t>
  </si>
  <si>
    <t>15.376</t>
  </si>
  <si>
    <t>3.7998</t>
  </si>
  <si>
    <t>0.765175</t>
  </si>
  <si>
    <t>0.33827</t>
  </si>
  <si>
    <t>-1.30287</t>
  </si>
  <si>
    <t>-2.09054</t>
  </si>
  <si>
    <t>0.0050471</t>
  </si>
  <si>
    <t>1.41764</t>
  </si>
  <si>
    <t>0.332916</t>
  </si>
  <si>
    <t>-1.30583</t>
  </si>
  <si>
    <t>-4.96687</t>
  </si>
  <si>
    <t>0.0450402</t>
  </si>
  <si>
    <t>0.955948</t>
  </si>
  <si>
    <t>-1.31452</t>
  </si>
  <si>
    <t>-0.139999</t>
  </si>
  <si>
    <t>292.71</t>
  </si>
  <si>
    <t>2.40034</t>
  </si>
  <si>
    <t>0.474872</t>
  </si>
  <si>
    <t>-1.32515</t>
  </si>
  <si>
    <t>-15.8077</t>
  </si>
  <si>
    <t>73.912</t>
  </si>
  <si>
    <t>6.9677</t>
  </si>
  <si>
    <t>1.2925</t>
  </si>
  <si>
    <t>0.333213</t>
  </si>
  <si>
    <t>-1.32578</t>
  </si>
  <si>
    <t>-4.25724</t>
  </si>
  <si>
    <t>13.34</t>
  </si>
  <si>
    <t>12.801</t>
  </si>
  <si>
    <t>0.891839</t>
  </si>
  <si>
    <t>0.299924</t>
  </si>
  <si>
    <t>-1.32711</t>
  </si>
  <si>
    <t>-2.51589</t>
  </si>
  <si>
    <t>22.618</t>
  </si>
  <si>
    <t>2.15173</t>
  </si>
  <si>
    <t>-1.32714</t>
  </si>
  <si>
    <t>-11.8456</t>
  </si>
  <si>
    <t>2.61251</t>
  </si>
  <si>
    <t>0.565161</t>
  </si>
  <si>
    <t>-1.32731</t>
  </si>
  <si>
    <t>-20.205</t>
  </si>
  <si>
    <t>0.559589</t>
  </si>
  <si>
    <t>0.470905</t>
  </si>
  <si>
    <t>-1.32761</t>
  </si>
  <si>
    <t>-1.48569</t>
  </si>
  <si>
    <t>3.7882</t>
  </si>
  <si>
    <t>0.502075</t>
  </si>
  <si>
    <t>0.513171</t>
  </si>
  <si>
    <t>-1.33183</t>
  </si>
  <si>
    <t>-1.33071</t>
  </si>
  <si>
    <t>24.716</t>
  </si>
  <si>
    <t>1.00955</t>
  </si>
  <si>
    <t>0.296585</t>
  </si>
  <si>
    <t>-1.33192</t>
  </si>
  <si>
    <t>-2.95773</t>
  </si>
  <si>
    <t>11.246</t>
  </si>
  <si>
    <t>33.738</t>
  </si>
  <si>
    <t>1.62829</t>
  </si>
  <si>
    <t>0.325915</t>
  </si>
  <si>
    <t>-1.3422</t>
  </si>
  <si>
    <t>-6.40282</t>
  </si>
  <si>
    <t>58.004</t>
  </si>
  <si>
    <t>3.9795</t>
  </si>
  <si>
    <t>0.890141</t>
  </si>
  <si>
    <t>0.299051</t>
  </si>
  <si>
    <t>-1.34295</t>
  </si>
  <si>
    <t>-2.50986</t>
  </si>
  <si>
    <t>41.155</t>
  </si>
  <si>
    <t>8.332</t>
  </si>
  <si>
    <t>0.556042</t>
  </si>
  <si>
    <t>0.471486</t>
  </si>
  <si>
    <t>-1.34665</t>
  </si>
  <si>
    <t>-1.47599</t>
  </si>
  <si>
    <t>9.4695</t>
  </si>
  <si>
    <t>0.382155</t>
  </si>
  <si>
    <t>0.638767</t>
  </si>
  <si>
    <t>-1.35638</t>
  </si>
  <si>
    <t>-1.02059</t>
  </si>
  <si>
    <t>30.766</t>
  </si>
  <si>
    <t>1.57302</t>
  </si>
  <si>
    <t>0.329739</t>
  </si>
  <si>
    <t>-1.35883</t>
  </si>
  <si>
    <t>-5.99327</t>
  </si>
  <si>
    <t>1.47836</t>
  </si>
  <si>
    <t>0.328797</t>
  </si>
  <si>
    <t>-1.36244</t>
  </si>
  <si>
    <t>-5.34733</t>
  </si>
  <si>
    <t>11.211</t>
  </si>
  <si>
    <t>0.495897</t>
  </si>
  <si>
    <t>0.51722</t>
  </si>
  <si>
    <t>-1.36512</t>
  </si>
  <si>
    <t>-1.31435</t>
  </si>
  <si>
    <t>4.8743</t>
  </si>
  <si>
    <t>1.75009</t>
  </si>
  <si>
    <t>0.352713</t>
  </si>
  <si>
    <t>-1.36528</t>
  </si>
  <si>
    <t>-7.39933</t>
  </si>
  <si>
    <t>9.0569</t>
  </si>
  <si>
    <t>1.80795</t>
  </si>
  <si>
    <t>0.370648</t>
  </si>
  <si>
    <t>-1.366</t>
  </si>
  <si>
    <t>-7.92249</t>
  </si>
  <si>
    <t>43.347</t>
  </si>
  <si>
    <t>6.4098</t>
  </si>
  <si>
    <t>1.3679</t>
  </si>
  <si>
    <t>0.333256</t>
  </si>
  <si>
    <t>-1.36711</t>
  </si>
  <si>
    <t>-4.67337</t>
  </si>
  <si>
    <t>4.322</t>
  </si>
  <si>
    <t>0.0401726</t>
  </si>
  <si>
    <t>0.956516</t>
  </si>
  <si>
    <t>-1.36947</t>
  </si>
  <si>
    <t>-0.125439</t>
  </si>
  <si>
    <t>47.201</t>
  </si>
  <si>
    <t>0.846657</t>
  </si>
  <si>
    <t>0.309528</t>
  </si>
  <si>
    <t>-1.37267</t>
  </si>
  <si>
    <t>-2.35871</t>
  </si>
  <si>
    <t>12.182</t>
  </si>
  <si>
    <t>1.32046</t>
  </si>
  <si>
    <t>0.333741</t>
  </si>
  <si>
    <t>-1.3742</t>
  </si>
  <si>
    <t>-4.40763</t>
  </si>
  <si>
    <t>29.318</t>
  </si>
  <si>
    <t>1.2658</t>
  </si>
  <si>
    <t>0.326332</t>
  </si>
  <si>
    <t>-1.38379</t>
  </si>
  <si>
    <t>-4.11773</t>
  </si>
  <si>
    <t>41.704</t>
  </si>
  <si>
    <t>1.00407</t>
  </si>
  <si>
    <t>0.294801</t>
  </si>
  <si>
    <t>-1.39086</t>
  </si>
  <si>
    <t>-2.93601</t>
  </si>
  <si>
    <t>51.705</t>
  </si>
  <si>
    <t>1.03802</t>
  </si>
  <si>
    <t>0.299062</t>
  </si>
  <si>
    <t>-1.39627</t>
  </si>
  <si>
    <t>-3.07227</t>
  </si>
  <si>
    <t>3.6942</t>
  </si>
  <si>
    <t>0.954543</t>
  </si>
  <si>
    <t>0.29846</t>
  </si>
  <si>
    <t>-1.39974</t>
  </si>
  <si>
    <t>-2.74511</t>
  </si>
  <si>
    <t>18.214</t>
  </si>
  <si>
    <t>0.31761</t>
  </si>
  <si>
    <t>-1.40656</t>
  </si>
  <si>
    <t>-3.63439</t>
  </si>
  <si>
    <t>0.878563</t>
  </si>
  <si>
    <t>0.302029</t>
  </si>
  <si>
    <t>-1.41614</t>
  </si>
  <si>
    <t>-2.46903</t>
  </si>
  <si>
    <t>240.34</t>
  </si>
  <si>
    <t>9.852</t>
  </si>
  <si>
    <t>0.956253</t>
  </si>
  <si>
    <t>0.297645</t>
  </si>
  <si>
    <t>-1.41688</t>
  </si>
  <si>
    <t>-2.75155</t>
  </si>
  <si>
    <t>1.03911</t>
  </si>
  <si>
    <t>0.299638</t>
  </si>
  <si>
    <t>-1.42145</t>
  </si>
  <si>
    <t>-3.07671</t>
  </si>
  <si>
    <t>33.266</t>
  </si>
  <si>
    <t>0.0010874</t>
  </si>
  <si>
    <t>2.5187</t>
  </si>
  <si>
    <t>0.724521</t>
  </si>
  <si>
    <t>0.353084</t>
  </si>
  <si>
    <t>-1.42306</t>
  </si>
  <si>
    <t>-1.96343</t>
  </si>
  <si>
    <t>3.8982</t>
  </si>
  <si>
    <t>0.38759</t>
  </si>
  <si>
    <t>0.63348</t>
  </si>
  <si>
    <t>-1.42404</t>
  </si>
  <si>
    <t>-1.03437</t>
  </si>
  <si>
    <t>25.008</t>
  </si>
  <si>
    <t>1.32916</t>
  </si>
  <si>
    <t>0.334593</t>
  </si>
  <si>
    <t>-1.42461</t>
  </si>
  <si>
    <t>-4.45539</t>
  </si>
  <si>
    <t>5.3873</t>
  </si>
  <si>
    <t>0.803838</t>
  </si>
  <si>
    <t>0.328292</t>
  </si>
  <si>
    <t>-1.42637</t>
  </si>
  <si>
    <t>-2.21545</t>
  </si>
  <si>
    <t>90.559</t>
  </si>
  <si>
    <t>4.9854</t>
  </si>
  <si>
    <t>2.04889</t>
  </si>
  <si>
    <t>0.413045</t>
  </si>
  <si>
    <t>-1.42666</t>
  </si>
  <si>
    <t>-10.508</t>
  </si>
  <si>
    <t>1.96497</t>
  </si>
  <si>
    <t>0.399934</t>
  </si>
  <si>
    <t>-1.42857</t>
  </si>
  <si>
    <t>-9.52643</t>
  </si>
  <si>
    <t>42.534</t>
  </si>
  <si>
    <t>1.19008</t>
  </si>
  <si>
    <t>0.322787</t>
  </si>
  <si>
    <t>-1.44695</t>
  </si>
  <si>
    <t>-3.74271</t>
  </si>
  <si>
    <t>0.00075672</t>
  </si>
  <si>
    <t>1.5343</t>
  </si>
  <si>
    <t>0.316857</t>
  </si>
  <si>
    <t>-1.45405</t>
  </si>
  <si>
    <t>-5.7209</t>
  </si>
  <si>
    <t>9.6155</t>
  </si>
  <si>
    <t>1.2204</t>
  </si>
  <si>
    <t>0.315933</t>
  </si>
  <si>
    <t>-1.45487</t>
  </si>
  <si>
    <t>-3.8893</t>
  </si>
  <si>
    <t>39.385</t>
  </si>
  <si>
    <t>0.00040064</t>
  </si>
  <si>
    <t>3.385</t>
  </si>
  <si>
    <t>0.449756</t>
  </si>
  <si>
    <t>0.552835</t>
  </si>
  <si>
    <t>-1.46009</t>
  </si>
  <si>
    <t>-1.19361</t>
  </si>
  <si>
    <t>0.456679</t>
  </si>
  <si>
    <t>0.545351</t>
  </si>
  <si>
    <t>-1.46034</t>
  </si>
  <si>
    <t>-1.21157</t>
  </si>
  <si>
    <t>8.5598</t>
  </si>
  <si>
    <t>2.29996</t>
  </si>
  <si>
    <t>0.430989</t>
  </si>
  <si>
    <t>-1.4616</t>
  </si>
  <si>
    <t>-14.0715</t>
  </si>
  <si>
    <t>155.99</t>
  </si>
  <si>
    <t>2.41818</t>
  </si>
  <si>
    <t>0.480533</t>
  </si>
  <si>
    <t>-1.46381</t>
  </si>
  <si>
    <t>-16.1377</t>
  </si>
  <si>
    <t>8.2873</t>
  </si>
  <si>
    <t>1.55728</t>
  </si>
  <si>
    <t>0.333801</t>
  </si>
  <si>
    <t>-1.46631</t>
  </si>
  <si>
    <t>-5.88117</t>
  </si>
  <si>
    <t>88.386</t>
  </si>
  <si>
    <t>51.023</t>
  </si>
  <si>
    <t>2.39052</t>
  </si>
  <si>
    <t>0.474633</t>
  </si>
  <si>
    <t>-1.46687</t>
  </si>
  <si>
    <t>-15.629</t>
  </si>
  <si>
    <t>145.94</t>
  </si>
  <si>
    <t>4.557</t>
  </si>
  <si>
    <t>0.359584</t>
  </si>
  <si>
    <t>-1.49891</t>
  </si>
  <si>
    <t>-7.58989</t>
  </si>
  <si>
    <t>129.37</t>
  </si>
  <si>
    <t>3.7962</t>
  </si>
  <si>
    <t>0.742048</t>
  </si>
  <si>
    <t>0.342068</t>
  </si>
  <si>
    <t>-1.5027</t>
  </si>
  <si>
    <t>-2.01772</t>
  </si>
  <si>
    <t>0.0004029</t>
  </si>
  <si>
    <t>3.4141</t>
  </si>
  <si>
    <t>0.368751</t>
  </si>
  <si>
    <t>0.659717</t>
  </si>
  <si>
    <t>-1.50751</t>
  </si>
  <si>
    <t>-0.986688</t>
  </si>
  <si>
    <t>136.4</t>
  </si>
  <si>
    <t>6.2659</t>
  </si>
  <si>
    <t>0.427442</t>
  </si>
  <si>
    <t>0.587344</t>
  </si>
  <si>
    <t>-1.50973</t>
  </si>
  <si>
    <t>-1.13606</t>
  </si>
  <si>
    <t>2.02628</t>
  </si>
  <si>
    <t>0.40977</t>
  </si>
  <si>
    <t>-1.51077</t>
  </si>
  <si>
    <t>-10.2343</t>
  </si>
  <si>
    <t>97.829</t>
  </si>
  <si>
    <t>0.636474</t>
  </si>
  <si>
    <t>0.407378</t>
  </si>
  <si>
    <t>-1.51789</t>
  </si>
  <si>
    <t>-1.70151</t>
  </si>
  <si>
    <t>48.135</t>
  </si>
  <si>
    <t>1.2298</t>
  </si>
  <si>
    <t>0.316927</t>
  </si>
  <si>
    <t>-1.5192</t>
  </si>
  <si>
    <t>-3.93569</t>
  </si>
  <si>
    <t>6.9313</t>
  </si>
  <si>
    <t>0.761632</t>
  </si>
  <si>
    <t>0.337061</t>
  </si>
  <si>
    <t>-1.52744</t>
  </si>
  <si>
    <t>-2.07929</t>
  </si>
  <si>
    <t>9.14</t>
  </si>
  <si>
    <t>0.324161</t>
  </si>
  <si>
    <t>-1.53863</t>
  </si>
  <si>
    <t>-3.75034</t>
  </si>
  <si>
    <t>16.51</t>
  </si>
  <si>
    <t>0.876375</t>
  </si>
  <si>
    <t>0.304149</t>
  </si>
  <si>
    <t>-1.53934</t>
  </si>
  <si>
    <t>-2.46137</t>
  </si>
  <si>
    <t>35.78</t>
  </si>
  <si>
    <t>0.63536</t>
  </si>
  <si>
    <t>0.408207</t>
  </si>
  <si>
    <t>-1.5408</t>
  </si>
  <si>
    <t>-1.6983</t>
  </si>
  <si>
    <t>45.023</t>
  </si>
  <si>
    <t>1.43485</t>
  </si>
  <si>
    <t>0.332693</t>
  </si>
  <si>
    <t>-1.54693</t>
  </si>
  <si>
    <t>-5.07219</t>
  </si>
  <si>
    <t>25.477</t>
  </si>
  <si>
    <t>0.0075833</t>
  </si>
  <si>
    <t>1.763</t>
  </si>
  <si>
    <t>1.91425</t>
  </si>
  <si>
    <t>0.39584</t>
  </si>
  <si>
    <t>-1.55038</t>
  </si>
  <si>
    <t>-8.97695</t>
  </si>
  <si>
    <t>4.9473</t>
  </si>
  <si>
    <t>0.526525</t>
  </si>
  <si>
    <t>0.499288</t>
  </si>
  <si>
    <t>-1.55131</t>
  </si>
  <si>
    <t>-1.396</t>
  </si>
  <si>
    <t>7.5657</t>
  </si>
  <si>
    <t>0.978933</t>
  </si>
  <si>
    <t>0.295834</t>
  </si>
  <si>
    <t>-1.55753</t>
  </si>
  <si>
    <t>-2.83799</t>
  </si>
  <si>
    <t>54.884</t>
  </si>
  <si>
    <t>0.602107</t>
  </si>
  <si>
    <t>0.43335</t>
  </si>
  <si>
    <t>-1.57823</t>
  </si>
  <si>
    <t>-1.6037</t>
  </si>
  <si>
    <t>174.07</t>
  </si>
  <si>
    <t>0.924586</t>
  </si>
  <si>
    <t>0.294563</t>
  </si>
  <si>
    <t>-1.58684</t>
  </si>
  <si>
    <t>-2.63393</t>
  </si>
  <si>
    <t>1.01686</t>
  </si>
  <si>
    <t>0.294303</t>
  </si>
  <si>
    <t>-1.58771</t>
  </si>
  <si>
    <t>-2.98681</t>
  </si>
  <si>
    <t>3.6484</t>
  </si>
  <si>
    <t>0.387111</t>
  </si>
  <si>
    <t>0.632753</t>
  </si>
  <si>
    <t>-1.59729</t>
  </si>
  <si>
    <t>-1.03315</t>
  </si>
  <si>
    <t>13.031</t>
  </si>
  <si>
    <t>1.20233</t>
  </si>
  <si>
    <t>0.328767</t>
  </si>
  <si>
    <t>-1.59771</t>
  </si>
  <si>
    <t>-3.80138</t>
  </si>
  <si>
    <t>0.00039417</t>
  </si>
  <si>
    <t>3.2586</t>
  </si>
  <si>
    <t>1.07996</t>
  </si>
  <si>
    <t>0.307169</t>
  </si>
  <si>
    <t>-1.59974</t>
  </si>
  <si>
    <t>-3.24704</t>
  </si>
  <si>
    <t>0.659349</t>
  </si>
  <si>
    <t>0.390432</t>
  </si>
  <si>
    <t>-1.61438</t>
  </si>
  <si>
    <t>-1.76792</t>
  </si>
  <si>
    <t>0.417043</t>
  </si>
  <si>
    <t>-1.64491</t>
  </si>
  <si>
    <t>3.5832</t>
  </si>
  <si>
    <t>0.470899</t>
  </si>
  <si>
    <t>0.532704</t>
  </si>
  <si>
    <t>-1.65049</t>
  </si>
  <si>
    <t>-1.24862</t>
  </si>
  <si>
    <t>3.8771</t>
  </si>
  <si>
    <t>1.07014</t>
  </si>
  <si>
    <t>0.304363</t>
  </si>
  <si>
    <t>-1.65265</t>
  </si>
  <si>
    <t>-3.20546</t>
  </si>
  <si>
    <t>155.51</t>
  </si>
  <si>
    <t>2.5736</t>
  </si>
  <si>
    <t>0.539077</t>
  </si>
  <si>
    <t>-1.65873</t>
  </si>
  <si>
    <t>-19.3166</t>
  </si>
  <si>
    <t>12.29</t>
  </si>
  <si>
    <t>3.944</t>
  </si>
  <si>
    <t>0.0508385</t>
  </si>
  <si>
    <t>0.949914</t>
  </si>
  <si>
    <t>-1.68091</t>
  </si>
  <si>
    <t>-0.157188</t>
  </si>
  <si>
    <t>6.5315</t>
  </si>
  <si>
    <t>0.608611</t>
  </si>
  <si>
    <t>0.428247</t>
  </si>
  <si>
    <t>-1.7047</t>
  </si>
  <si>
    <t>-1.62204</t>
  </si>
  <si>
    <t>217.38</t>
  </si>
  <si>
    <t>0.619005</t>
  </si>
  <si>
    <t>0.423159</t>
  </si>
  <si>
    <t>-1.73831</t>
  </si>
  <si>
    <t>-1.65151</t>
  </si>
  <si>
    <t>226.59</t>
  </si>
  <si>
    <t>0.0094555</t>
  </si>
  <si>
    <t>1.6918</t>
  </si>
  <si>
    <t>0.0622303</t>
  </si>
  <si>
    <t>0.940843</t>
  </si>
  <si>
    <t>-1.74654</t>
  </si>
  <si>
    <t>-0.190499</t>
  </si>
  <si>
    <t>25.73</t>
  </si>
  <si>
    <t>6.4263</t>
  </si>
  <si>
    <t>0.326117</t>
  </si>
  <si>
    <t>0.70584</t>
  </si>
  <si>
    <t>-1.74779</t>
  </si>
  <si>
    <t>-0.879406</t>
  </si>
  <si>
    <t>0.0010815</t>
  </si>
  <si>
    <t>2.4713</t>
  </si>
  <si>
    <t>1.08391</t>
  </si>
  <si>
    <t>0.307811</t>
  </si>
  <si>
    <t>-1.75554</t>
  </si>
  <si>
    <t>-3.26389</t>
  </si>
  <si>
    <t>5.0332</t>
  </si>
  <si>
    <t>1.50744</t>
  </si>
  <si>
    <t>0.322163</t>
  </si>
  <si>
    <t>-1.75714</t>
  </si>
  <si>
    <t>-5.53867</t>
  </si>
  <si>
    <t>7.0811</t>
  </si>
  <si>
    <t>0.413568</t>
  </si>
  <si>
    <t>0.600272</t>
  </si>
  <si>
    <t>-1.10051</t>
  </si>
  <si>
    <t>5.8878</t>
  </si>
  <si>
    <t>0.608077</t>
  </si>
  <si>
    <t>-1.79173</t>
  </si>
  <si>
    <t>-1.62053</t>
  </si>
  <si>
    <t>0.00076075</t>
  </si>
  <si>
    <t>2.905</t>
  </si>
  <si>
    <t>0.865793</t>
  </si>
  <si>
    <t>0.302884</t>
  </si>
  <si>
    <t>-1.80626</t>
  </si>
  <si>
    <t>-2.4245</t>
  </si>
  <si>
    <t>129.17</t>
  </si>
  <si>
    <t>0.714832</t>
  </si>
  <si>
    <t>0.359434</t>
  </si>
  <si>
    <t>-1.80835</t>
  </si>
  <si>
    <t>-1.93374</t>
  </si>
  <si>
    <t>0.00040128</t>
  </si>
  <si>
    <t>3.3969</t>
  </si>
  <si>
    <t>1.87238</t>
  </si>
  <si>
    <t>0.387212</t>
  </si>
  <si>
    <t>-1.86982</t>
  </si>
  <si>
    <t>-8.54646</t>
  </si>
  <si>
    <t>0.949125</t>
  </si>
  <si>
    <t>0.294753</t>
  </si>
  <si>
    <t>-1.87663</t>
  </si>
  <si>
    <t>-2.72477</t>
  </si>
  <si>
    <t>0.0010945</t>
  </si>
  <si>
    <t>2.5624</t>
  </si>
  <si>
    <t>2.31361</t>
  </si>
  <si>
    <t>0.451759</t>
  </si>
  <si>
    <t>-1.89813</t>
  </si>
  <si>
    <t>-14.2961</t>
  </si>
  <si>
    <t>26.937</t>
  </si>
  <si>
    <t>4.0242</t>
  </si>
  <si>
    <t>0.816838</t>
  </si>
  <si>
    <t>0.322496</t>
  </si>
  <si>
    <t>-1.92988</t>
  </si>
  <si>
    <t>-2.25838</t>
  </si>
  <si>
    <t>45.059</t>
  </si>
  <si>
    <t>0.0011265</t>
  </si>
  <si>
    <t>2.8051</t>
  </si>
  <si>
    <t>1.16363</t>
  </si>
  <si>
    <t>0.311881</t>
  </si>
  <si>
    <t>-1.94717</t>
  </si>
  <si>
    <t>-3.61851</t>
  </si>
  <si>
    <t>9.1434</t>
  </si>
  <si>
    <t>1.27805</t>
  </si>
  <si>
    <t>0.32728</t>
  </si>
  <si>
    <t>-1.95475</t>
  </si>
  <si>
    <t>-4.18125</t>
  </si>
  <si>
    <t>227.73</t>
  </si>
  <si>
    <t>1.26287</t>
  </si>
  <si>
    <t>0.324714</t>
  </si>
  <si>
    <t>-1.98229</t>
  </si>
  <si>
    <t>-4.10262</t>
  </si>
  <si>
    <t>8.8392</t>
  </si>
  <si>
    <t>0.470205</t>
  </si>
  <si>
    <t>0.534193</t>
  </si>
  <si>
    <t>-1.99521</t>
  </si>
  <si>
    <t>-1.24681</t>
  </si>
  <si>
    <t>59.078</t>
  </si>
  <si>
    <t>0.477623</t>
  </si>
  <si>
    <t>0.526607</t>
  </si>
  <si>
    <t>-2.02293</t>
  </si>
  <si>
    <t>-1.26623</t>
  </si>
  <si>
    <t>38.947</t>
  </si>
  <si>
    <t>10.411</t>
  </si>
  <si>
    <t>1.15547</t>
  </si>
  <si>
    <t>0.311245</t>
  </si>
  <si>
    <t>-2.06009</t>
  </si>
  <si>
    <t>-3.58087</t>
  </si>
  <si>
    <t>9.9866</t>
  </si>
  <si>
    <t>1.51964</t>
  </si>
  <si>
    <t>0.32531</t>
  </si>
  <si>
    <t>-2.09302</t>
  </si>
  <si>
    <t>-5.62079</t>
  </si>
  <si>
    <t>242.82</t>
  </si>
  <si>
    <t>1.51417</t>
  </si>
  <si>
    <t>0.322597</t>
  </si>
  <si>
    <t>-2.1524</t>
  </si>
  <si>
    <t>-5.58385</t>
  </si>
  <si>
    <t>0.889869</t>
  </si>
  <si>
    <t>0.298616</t>
  </si>
  <si>
    <t>-2.16727</t>
  </si>
  <si>
    <t>-2.5089</t>
  </si>
  <si>
    <t>2.02498</t>
  </si>
  <si>
    <t>0.406175</t>
  </si>
  <si>
    <t>-2.18656</t>
  </si>
  <si>
    <t>-10.2188</t>
  </si>
  <si>
    <t>8.0071</t>
  </si>
  <si>
    <t>1.28889</t>
  </si>
  <si>
    <t>0.330701</t>
  </si>
  <si>
    <t>-2.18774</t>
  </si>
  <si>
    <t>-4.23816</t>
  </si>
  <si>
    <t>8.9006</t>
  </si>
  <si>
    <t>0.806249</t>
  </si>
  <si>
    <t>0.327445</t>
  </si>
  <si>
    <t>-2.20135</t>
  </si>
  <si>
    <t>-2.22337</t>
  </si>
  <si>
    <t>72.942</t>
  </si>
  <si>
    <t>1.9814</t>
  </si>
  <si>
    <t>0.413607</t>
  </si>
  <si>
    <t>-2.20275</t>
  </si>
  <si>
    <t>-9.7114</t>
  </si>
  <si>
    <t>48.404</t>
  </si>
  <si>
    <t>1.09017</t>
  </si>
  <si>
    <t>0.310135</t>
  </si>
  <si>
    <t>-2.20775</t>
  </si>
  <si>
    <t>-3.2907</t>
  </si>
  <si>
    <t>9.9909</t>
  </si>
  <si>
    <t>0.396478</t>
  </si>
  <si>
    <t>0.622957</t>
  </si>
  <si>
    <t>-2.22196</t>
  </si>
  <si>
    <t>-1.05694</t>
  </si>
  <si>
    <t>0.00040371</t>
  </si>
  <si>
    <t>3.4349</t>
  </si>
  <si>
    <t>1.28648</t>
  </si>
  <si>
    <t>0.330051</t>
  </si>
  <si>
    <t>-2.23168</t>
  </si>
  <si>
    <t>-4.22545</t>
  </si>
  <si>
    <t>0.0020972</t>
  </si>
  <si>
    <t>2.2401</t>
  </si>
  <si>
    <t>0.573775</t>
  </si>
  <si>
    <t>0.462834</t>
  </si>
  <si>
    <t>-2.2451</t>
  </si>
  <si>
    <t>-1.52472</t>
  </si>
  <si>
    <t>107.81</t>
  </si>
  <si>
    <t>9.3497</t>
  </si>
  <si>
    <t>1.47445</t>
  </si>
  <si>
    <t>0.326091</t>
  </si>
  <si>
    <t>-2.25614</t>
  </si>
  <si>
    <t>-5.32206</t>
  </si>
  <si>
    <t>4.3849</t>
  </si>
  <si>
    <t>0.489815</t>
  </si>
  <si>
    <t>0.521463</t>
  </si>
  <si>
    <t>-2.25935</t>
  </si>
  <si>
    <t>-1.29828</t>
  </si>
  <si>
    <t>9.3804</t>
  </si>
  <si>
    <t>27.407</t>
  </si>
  <si>
    <t>0.502475</t>
  </si>
  <si>
    <t>-2.3266</t>
  </si>
  <si>
    <t>-1.38578</t>
  </si>
  <si>
    <t>136.58</t>
  </si>
  <si>
    <t>0.0011282</t>
  </si>
  <si>
    <t>0.400414</t>
  </si>
  <si>
    <t>0.621318</t>
  </si>
  <si>
    <t>-2.32796</t>
  </si>
  <si>
    <t>-1.06696</t>
  </si>
  <si>
    <t>129.5</t>
  </si>
  <si>
    <t>7.0338</t>
  </si>
  <si>
    <t>1.02928</t>
  </si>
  <si>
    <t>-2.33442</t>
  </si>
  <si>
    <t>-3.03677</t>
  </si>
  <si>
    <t>3.8289</t>
  </si>
  <si>
    <t>2.14381</t>
  </si>
  <si>
    <t>0.40672</t>
  </si>
  <si>
    <t>-2.35585</t>
  </si>
  <si>
    <t>-11.7369</t>
  </si>
  <si>
    <t>34.081</t>
  </si>
  <si>
    <t>12.916</t>
  </si>
  <si>
    <t>-2.36529</t>
  </si>
  <si>
    <t>-14.1491</t>
  </si>
  <si>
    <t>10.792</t>
  </si>
  <si>
    <t>2.4639</t>
  </si>
  <si>
    <t>0.501183</t>
  </si>
  <si>
    <t>-2.37685</t>
  </si>
  <si>
    <t>-17.0148</t>
  </si>
  <si>
    <t>4.371</t>
  </si>
  <si>
    <t>2.70749</t>
  </si>
  <si>
    <t>0.569455</t>
  </si>
  <si>
    <t>-2.43276</t>
  </si>
  <si>
    <t>-22.5479</t>
  </si>
  <si>
    <t>5.4625</t>
  </si>
  <si>
    <t>2.41325</t>
  </si>
  <si>
    <t>0.480211</t>
  </si>
  <si>
    <t>-2.43727</t>
  </si>
  <si>
    <t>-16.0459</t>
  </si>
  <si>
    <t>0.637916</t>
  </si>
  <si>
    <t>0.406545</t>
  </si>
  <si>
    <t>-2.445</t>
  </si>
  <si>
    <t>-1.70567</t>
  </si>
  <si>
    <t>25.817</t>
  </si>
  <si>
    <t>1.89115</t>
  </si>
  <si>
    <t>0.395062</t>
  </si>
  <si>
    <t>-2.48401</t>
  </si>
  <si>
    <t>-8.73694</t>
  </si>
  <si>
    <t>0.0091503</t>
  </si>
  <si>
    <t>1.7106</t>
  </si>
  <si>
    <t>0.618734</t>
  </si>
  <si>
    <t>0.42319</t>
  </si>
  <si>
    <t>-2.51166</t>
  </si>
  <si>
    <t>-1.65074</t>
  </si>
  <si>
    <t>76.763</t>
  </si>
  <si>
    <t>2.13211</t>
  </si>
  <si>
    <t>0.404078</t>
  </si>
  <si>
    <t>-2.51554</t>
  </si>
  <si>
    <t>-11.5782</t>
  </si>
  <si>
    <t>6.3703</t>
  </si>
  <si>
    <t>1.54085</t>
  </si>
  <si>
    <t>0.318697</t>
  </si>
  <si>
    <t>-2.58018</t>
  </si>
  <si>
    <t>-5.76616</t>
  </si>
  <si>
    <t>7.5617</t>
  </si>
  <si>
    <t>0.920795</t>
  </si>
  <si>
    <t>0.293837</t>
  </si>
  <si>
    <t>-2.61009</t>
  </si>
  <si>
    <t>-2.62007</t>
  </si>
  <si>
    <t>5.1467</t>
  </si>
  <si>
    <t>0.403103</t>
  </si>
  <si>
    <t>-2.62253</t>
  </si>
  <si>
    <t>-10.0122</t>
  </si>
  <si>
    <t>6.6821</t>
  </si>
  <si>
    <t>1.29186</t>
  </si>
  <si>
    <t>0.331077</t>
  </si>
  <si>
    <t>-2.64909</t>
  </si>
  <si>
    <t>-4.25387</t>
  </si>
  <si>
    <t>98.827</t>
  </si>
  <si>
    <t>1.64348</t>
  </si>
  <si>
    <t>0.331847</t>
  </si>
  <si>
    <t>-2.70839</t>
  </si>
  <si>
    <t>-6.51986</t>
  </si>
  <si>
    <t>13.806</t>
  </si>
  <si>
    <t>0.510593</t>
  </si>
  <si>
    <t>0.513295</t>
  </si>
  <si>
    <t>-2.71388</t>
  </si>
  <si>
    <t>-1.35336</t>
  </si>
  <si>
    <t>29.184</t>
  </si>
  <si>
    <t>6.1024</t>
  </si>
  <si>
    <t>0.590628</t>
  </si>
  <si>
    <t>0.446241</t>
  </si>
  <si>
    <t>-2.8223</t>
  </si>
  <si>
    <t>-1.57153</t>
  </si>
  <si>
    <t>9.8048</t>
  </si>
  <si>
    <t>1.7903</t>
  </si>
  <si>
    <t>0.368</t>
  </si>
  <si>
    <t>-2.91368</t>
  </si>
  <si>
    <t>-7.7593</t>
  </si>
  <si>
    <t>43.479</t>
  </si>
  <si>
    <t>1.68203</t>
  </si>
  <si>
    <t>0.343581</t>
  </si>
  <si>
    <t>-2.91952</t>
  </si>
  <si>
    <t>-6.82588</t>
  </si>
  <si>
    <t>17.294</t>
  </si>
  <si>
    <t>2.12605</t>
  </si>
  <si>
    <t>0.397714</t>
  </si>
  <si>
    <t>-3.0835</t>
  </si>
  <si>
    <t>-11.4968</t>
  </si>
  <si>
    <t>6.4646</t>
  </si>
  <si>
    <t>0.982682</t>
  </si>
  <si>
    <t>0.29755</t>
  </si>
  <si>
    <t>-3.12325</t>
  </si>
  <si>
    <t>-2.85246</t>
  </si>
  <si>
    <t>2.13381</t>
  </si>
  <si>
    <t>0.408079</t>
  </si>
  <si>
    <t>-3.28557</t>
  </si>
  <si>
    <t>-11.6012</t>
  </si>
  <si>
    <t>0.00076307</t>
  </si>
  <si>
    <t>2.9448</t>
  </si>
  <si>
    <t>2.65396</t>
  </si>
  <si>
    <t>0.594759</t>
  </si>
  <si>
    <t>-3.56228</t>
  </si>
  <si>
    <t>-21.1962</t>
  </si>
  <si>
    <t>14.384</t>
  </si>
  <si>
    <t>0.784533</t>
  </si>
  <si>
    <t>0.332602</t>
  </si>
  <si>
    <t>-3.93329</t>
  </si>
  <si>
    <t>-2.15257</t>
  </si>
  <si>
    <t>50.539</t>
  </si>
  <si>
    <t>1.17969</t>
  </si>
  <si>
    <t>0.319854</t>
  </si>
  <si>
    <t>-4.56746</t>
  </si>
  <si>
    <t>-3.69352</t>
  </si>
  <si>
    <t>0.0047458</t>
  </si>
  <si>
    <t>0.304213</t>
  </si>
  <si>
    <t>0.723882</t>
  </si>
  <si>
    <t>-6.00664</t>
  </si>
  <si>
    <t>-0.824474</t>
  </si>
  <si>
    <t>28.144</t>
  </si>
  <si>
    <t>0.294618</t>
  </si>
  <si>
    <t>0.734922</t>
  </si>
  <si>
    <t>-6.21314</t>
  </si>
  <si>
    <t>-0.800424</t>
  </si>
  <si>
    <t>0.0003858</t>
  </si>
  <si>
    <t>3.0483</t>
  </si>
  <si>
    <t>0.347248</t>
  </si>
  <si>
    <t>0.687439</t>
  </si>
  <si>
    <t>-6.37682</t>
  </si>
  <si>
    <t>-0.932492</t>
  </si>
  <si>
    <t>93.44</t>
  </si>
  <si>
    <t>0.0010961</t>
  </si>
  <si>
    <t>2.587</t>
  </si>
  <si>
    <t>0.369468</t>
  </si>
  <si>
    <t>0.658945</t>
  </si>
  <si>
    <t>-6.62899</t>
  </si>
  <si>
    <t>-0.988497</t>
  </si>
  <si>
    <t>8.503</t>
  </si>
  <si>
    <t>0.359548</t>
  </si>
  <si>
    <t>0.668862</t>
  </si>
  <si>
    <t>-6.74839</t>
  </si>
  <si>
    <t>-0.963466</t>
  </si>
  <si>
    <t>83.381</t>
  </si>
  <si>
    <t>0.0011074</t>
  </si>
  <si>
    <t>2.7123</t>
  </si>
  <si>
    <t>0.378048</t>
  </si>
  <si>
    <t>0.645035</t>
  </si>
  <si>
    <t>-6.80197</t>
  </si>
  <si>
    <t>-1.01019</t>
  </si>
  <si>
    <t>0.0011038</t>
  </si>
  <si>
    <t>2.6709</t>
  </si>
  <si>
    <t>0.366168</t>
  </si>
  <si>
    <t>0.66364</t>
  </si>
  <si>
    <t>-6.96815</t>
  </si>
  <si>
    <t>-0.980166</t>
  </si>
  <si>
    <t>71.967</t>
  </si>
  <si>
    <t>0.001068</t>
  </si>
  <si>
    <t>0.424402</t>
  </si>
  <si>
    <t>0.590411</t>
  </si>
  <si>
    <t>-7.01398</t>
  </si>
  <si>
    <t>-1.12826</t>
  </si>
  <si>
    <t>0.0010969</t>
  </si>
  <si>
    <t>2.5909</t>
  </si>
  <si>
    <t>0.373852</t>
  </si>
  <si>
    <t>0.651747</t>
  </si>
  <si>
    <t>-7.13279</t>
  </si>
  <si>
    <t>-0.999576</t>
  </si>
  <si>
    <t>4.7487</t>
  </si>
  <si>
    <t>0.347368</t>
  </si>
  <si>
    <t>0.687909</t>
  </si>
  <si>
    <t>-7.17814</t>
  </si>
  <si>
    <t>-0.932796</t>
  </si>
  <si>
    <t>0.0003876</t>
  </si>
  <si>
    <t>3.0983</t>
  </si>
  <si>
    <t>0.63261</t>
  </si>
  <si>
    <t>-7.36873</t>
  </si>
  <si>
    <t>-1.03892</t>
  </si>
  <si>
    <t>0.0078585</t>
  </si>
  <si>
    <t>1.7338</t>
  </si>
  <si>
    <t>0.412211</t>
  </si>
  <si>
    <t>0.603027</t>
  </si>
  <si>
    <t>-7.48234</t>
  </si>
  <si>
    <t>-1.09704</t>
  </si>
  <si>
    <t>0.006002</t>
  </si>
  <si>
    <t>1.8604</t>
  </si>
  <si>
    <t>0.419154</t>
  </si>
  <si>
    <t>0.595794</t>
  </si>
  <si>
    <t>-7.49282</t>
  </si>
  <si>
    <t>-1.1148</t>
  </si>
  <si>
    <t>0.00038865</t>
  </si>
  <si>
    <t>3.1114</t>
  </si>
  <si>
    <t>0.435042</t>
  </si>
  <si>
    <t>0.574612</t>
  </si>
  <si>
    <t>-7.51823</t>
  </si>
  <si>
    <t>-1.15561</t>
  </si>
  <si>
    <t>0.00038911</t>
  </si>
  <si>
    <t>3.1176</t>
  </si>
  <si>
    <t>0.377818</t>
  </si>
  <si>
    <t>-7.59551</t>
  </si>
  <si>
    <t>-1.00961</t>
  </si>
  <si>
    <t>0.00076864</t>
  </si>
  <si>
    <t>3.0052</t>
  </si>
  <si>
    <t>0.376628</t>
  </si>
  <si>
    <t>0.64693</t>
  </si>
  <si>
    <t>-7.65067</t>
  </si>
  <si>
    <t>-1.0066</t>
  </si>
  <si>
    <t>0.384783</t>
  </si>
  <si>
    <t>0.636595</t>
  </si>
  <si>
    <t>-7.65384</t>
  </si>
  <si>
    <t>-1.02725</t>
  </si>
  <si>
    <t>9.7756</t>
  </si>
  <si>
    <t>0.406037</t>
  </si>
  <si>
    <t>0.613335</t>
  </si>
  <si>
    <t>-7.68614</t>
  </si>
  <si>
    <t>-1.08128</t>
  </si>
  <si>
    <t>85.38</t>
  </si>
  <si>
    <t>0.001403</t>
  </si>
  <si>
    <t>2.2736</t>
  </si>
  <si>
    <t>0.440921</t>
  </si>
  <si>
    <t>0.562319</t>
  </si>
  <si>
    <t>-7.70361</t>
  </si>
  <si>
    <t>-1.17077</t>
  </si>
  <si>
    <t>0.0072727</t>
  </si>
  <si>
    <t>1.7907</t>
  </si>
  <si>
    <t>0.43176</t>
  </si>
  <si>
    <t>0.578319</t>
  </si>
  <si>
    <t>-7.7178</t>
  </si>
  <si>
    <t>-1.14716</t>
  </si>
  <si>
    <t>94.573</t>
  </si>
  <si>
    <t>0.00075786</t>
  </si>
  <si>
    <t>2.8832</t>
  </si>
  <si>
    <t>0.388229</t>
  </si>
  <si>
    <t>0.635294</t>
  </si>
  <si>
    <t>-7.74313</t>
  </si>
  <si>
    <t>-1.03599</t>
  </si>
  <si>
    <t>8.0977</t>
  </si>
  <si>
    <t>0.405608</t>
  </si>
  <si>
    <t>0.613843</t>
  </si>
  <si>
    <t>-7.75566</t>
  </si>
  <si>
    <t>-1.08019</t>
  </si>
  <si>
    <t>7.0184</t>
  </si>
  <si>
    <t>0.408623</t>
  </si>
  <si>
    <t>0.609858</t>
  </si>
  <si>
    <t>-7.90838</t>
  </si>
  <si>
    <t>-1.08788</t>
  </si>
  <si>
    <t>59.96</t>
  </si>
  <si>
    <t>0.0011198</t>
  </si>
  <si>
    <t>2.7758</t>
  </si>
  <si>
    <t>0.44719</t>
  </si>
  <si>
    <t>0.553634</t>
  </si>
  <si>
    <t>-7.95546</t>
  </si>
  <si>
    <t>-1.18697</t>
  </si>
  <si>
    <t>176.55</t>
  </si>
  <si>
    <t>0.0010791</t>
  </si>
  <si>
    <t>2.4366</t>
  </si>
  <si>
    <t>0.452012</t>
  </si>
  <si>
    <t>0.551515</t>
  </si>
  <si>
    <t>-8.01375</t>
  </si>
  <si>
    <t>-1.19946</t>
  </si>
  <si>
    <t>0.397242</t>
  </si>
  <si>
    <t>0.623836</t>
  </si>
  <si>
    <t>-8.02816</t>
  </si>
  <si>
    <t>-1.05889</t>
  </si>
  <si>
    <t>38.694</t>
  </si>
  <si>
    <t>0.361447</t>
  </si>
  <si>
    <t>0.667921</t>
  </si>
  <si>
    <t>-8.02939</t>
  </si>
  <si>
    <t>-0.968254</t>
  </si>
  <si>
    <t>9.3919</t>
  </si>
  <si>
    <t>0.361758</t>
  </si>
  <si>
    <t>0.667193</t>
  </si>
  <si>
    <t>-8.0335</t>
  </si>
  <si>
    <t>-0.969039</t>
  </si>
  <si>
    <t>57.157</t>
  </si>
  <si>
    <t>3.77</t>
  </si>
  <si>
    <t>0.40746</t>
  </si>
  <si>
    <t>0.610326</t>
  </si>
  <si>
    <t>-8.0389</t>
  </si>
  <si>
    <t>-1.08491</t>
  </si>
  <si>
    <t>0.0031034</t>
  </si>
  <si>
    <t>2.1294</t>
  </si>
  <si>
    <t>0.458531</t>
  </si>
  <si>
    <t>0.544569</t>
  </si>
  <si>
    <t>-8.06884</t>
  </si>
  <si>
    <t>-1.21638</t>
  </si>
  <si>
    <t>0.0011144</t>
  </si>
  <si>
    <t>2.7521</t>
  </si>
  <si>
    <t>0.382129</t>
  </si>
  <si>
    <t>0.638989</t>
  </si>
  <si>
    <t>-8.13369</t>
  </si>
  <si>
    <t>-1.02052</t>
  </si>
  <si>
    <t>108.01</t>
  </si>
  <si>
    <t>10.498</t>
  </si>
  <si>
    <t>0.407931</t>
  </si>
  <si>
    <t>0.610272</t>
  </si>
  <si>
    <t>-8.24557</t>
  </si>
  <si>
    <t>-1.08612</t>
  </si>
  <si>
    <t>19.397</t>
  </si>
  <si>
    <t>0.358464</t>
  </si>
  <si>
    <t>0.671685</t>
  </si>
  <si>
    <t>-8.25542</t>
  </si>
  <si>
    <t>-0.960733</t>
  </si>
  <si>
    <t>5.5393</t>
  </si>
  <si>
    <t>3.456</t>
  </si>
  <si>
    <t>0.372871</t>
  </si>
  <si>
    <t>0.651592</t>
  </si>
  <si>
    <t>-8.29688</t>
  </si>
  <si>
    <t>-0.997096</t>
  </si>
  <si>
    <t>187.88</t>
  </si>
  <si>
    <t>0.0066401</t>
  </si>
  <si>
    <t>1.8297</t>
  </si>
  <si>
    <t>0.420868</t>
  </si>
  <si>
    <t>0.59371</t>
  </si>
  <si>
    <t>-8.29897</t>
  </si>
  <si>
    <t>-1.11919</t>
  </si>
  <si>
    <t>0.00039246</t>
  </si>
  <si>
    <t>0.407282</t>
  </si>
  <si>
    <t>0.610999</t>
  </si>
  <si>
    <t>-8.31837</t>
  </si>
  <si>
    <t>-1.08446</t>
  </si>
  <si>
    <t>0.391313</t>
  </si>
  <si>
    <t>0.630528</t>
  </si>
  <si>
    <t>-8.35342</t>
  </si>
  <si>
    <t>-1.04382</t>
  </si>
  <si>
    <t>153.09</t>
  </si>
  <si>
    <t>0.0010933</t>
  </si>
  <si>
    <t>0.426151</t>
  </si>
  <si>
    <t>0.588132</t>
  </si>
  <si>
    <t>-8.36001</t>
  </si>
  <si>
    <t>-1.13274</t>
  </si>
  <si>
    <t>0.472344</t>
  </si>
  <si>
    <t>0.532642</t>
  </si>
  <si>
    <t>-8.36849</t>
  </si>
  <si>
    <t>-1.2524</t>
  </si>
  <si>
    <t>0.0047281</t>
  </si>
  <si>
    <t>1.946</t>
  </si>
  <si>
    <t>0.394183</t>
  </si>
  <si>
    <t>0.623552</t>
  </si>
  <si>
    <t>-8.36997</t>
  </si>
  <si>
    <t>-1.05111</t>
  </si>
  <si>
    <t>26.758</t>
  </si>
  <si>
    <t>3.6896</t>
  </si>
  <si>
    <t>0.385314</t>
  </si>
  <si>
    <t>0.634511</t>
  </si>
  <si>
    <t>-8.45954</t>
  </si>
  <si>
    <t>-1.0286</t>
  </si>
  <si>
    <t>27.443</t>
  </si>
  <si>
    <t>0.0056818</t>
  </si>
  <si>
    <t>1.8759</t>
  </si>
  <si>
    <t>0.645519</t>
  </si>
  <si>
    <t>-8.46462</t>
  </si>
  <si>
    <t>-1.00925</t>
  </si>
  <si>
    <t>27.637</t>
  </si>
  <si>
    <t>10.79</t>
  </si>
  <si>
    <t>0.417725</t>
  </si>
  <si>
    <t>0.59885</t>
  </si>
  <si>
    <t>-8.62995</t>
  </si>
  <si>
    <t>-1.11115</t>
  </si>
  <si>
    <t>38.472</t>
  </si>
  <si>
    <t>0.420932</t>
  </si>
  <si>
    <t>0.593803</t>
  </si>
  <si>
    <t>-8.66543</t>
  </si>
  <si>
    <t>-1.11936</t>
  </si>
  <si>
    <t>0.0072775</t>
  </si>
  <si>
    <t>1.7993</t>
  </si>
  <si>
    <t>0.386211</t>
  </si>
  <si>
    <t>0.633548</t>
  </si>
  <si>
    <t>-8.69721</t>
  </si>
  <si>
    <t>-1.03087</t>
  </si>
  <si>
    <t>6.192</t>
  </si>
  <si>
    <t>0.568692</t>
  </si>
  <si>
    <t>0.468212</t>
  </si>
  <si>
    <t>-8.74885</t>
  </si>
  <si>
    <t>-1.5107</t>
  </si>
  <si>
    <t>49.715</t>
  </si>
  <si>
    <t>0.00076482</t>
  </si>
  <si>
    <t>2.9739</t>
  </si>
  <si>
    <t>0.418631</t>
  </si>
  <si>
    <t>0.598037</t>
  </si>
  <si>
    <t>-8.86903</t>
  </si>
  <si>
    <t>-1.11347</t>
  </si>
  <si>
    <t>0.0094648</t>
  </si>
  <si>
    <t>1.6958</t>
  </si>
  <si>
    <t>0.389828</t>
  </si>
  <si>
    <t>0.633064</t>
  </si>
  <si>
    <t>-8.8966</t>
  </si>
  <si>
    <t>-1.04005</t>
  </si>
  <si>
    <t>30.663</t>
  </si>
  <si>
    <t>0.475121</t>
  </si>
  <si>
    <t>0.52941</t>
  </si>
  <si>
    <t>-8.92436</t>
  </si>
  <si>
    <t>-1.25967</t>
  </si>
  <si>
    <t>0.0053745</t>
  </si>
  <si>
    <t>0.495383</t>
  </si>
  <si>
    <t>0.516775</t>
  </si>
  <si>
    <t>-8.94972</t>
  </si>
  <si>
    <t>-1.31299</t>
  </si>
  <si>
    <t>6.3158</t>
  </si>
  <si>
    <t>0.609412</t>
  </si>
  <si>
    <t>0.428537</t>
  </si>
  <si>
    <t>-8.9968</t>
  </si>
  <si>
    <t>-1.6243</t>
  </si>
  <si>
    <t>0.0014035</t>
  </si>
  <si>
    <t>2.2789</t>
  </si>
  <si>
    <t>0.380478</t>
  </si>
  <si>
    <t>0.641305</t>
  </si>
  <si>
    <t>-8.99924</t>
  </si>
  <si>
    <t>-1.01634</t>
  </si>
  <si>
    <t>4.4341</t>
  </si>
  <si>
    <t>0.384957</t>
  </si>
  <si>
    <t>0.63575</t>
  </si>
  <si>
    <t>-9.01254</t>
  </si>
  <si>
    <t>-1.02769</t>
  </si>
  <si>
    <t>16.099</t>
  </si>
  <si>
    <t>0.401886</t>
  </si>
  <si>
    <t>0.621399</t>
  </si>
  <si>
    <t>-9.09042</t>
  </si>
  <si>
    <t>-1.07071</t>
  </si>
  <si>
    <t>39.942</t>
  </si>
  <si>
    <t>0.374528</t>
  </si>
  <si>
    <t>0.650122</t>
  </si>
  <si>
    <t>-9.12347</t>
  </si>
  <si>
    <t>-1.00129</t>
  </si>
  <si>
    <t>0.0031077</t>
  </si>
  <si>
    <t>2.1371</t>
  </si>
  <si>
    <t>0.560964</t>
  </si>
  <si>
    <t>0.471672</t>
  </si>
  <si>
    <t>-9.16482</t>
  </si>
  <si>
    <t>-1.48946</t>
  </si>
  <si>
    <t>4.413</t>
  </si>
  <si>
    <t>0.388154</t>
  </si>
  <si>
    <t>0.634839</t>
  </si>
  <si>
    <t>-9.18636</t>
  </si>
  <si>
    <t>-1.0358</t>
  </si>
  <si>
    <t>8.7797</t>
  </si>
  <si>
    <t>57.576</t>
  </si>
  <si>
    <t>0.390053</t>
  </si>
  <si>
    <t>0.633121</t>
  </si>
  <si>
    <t>-9.20578</t>
  </si>
  <si>
    <t>-1.04062</t>
  </si>
  <si>
    <t>7.6896</t>
  </si>
  <si>
    <t>0.005678</t>
  </si>
  <si>
    <t>1.8755</t>
  </si>
  <si>
    <t>0.396681</t>
  </si>
  <si>
    <t>0.623462</t>
  </si>
  <si>
    <t>-9.20934</t>
  </si>
  <si>
    <t>-1.05746</t>
  </si>
  <si>
    <t>13.831</t>
  </si>
  <si>
    <t>0.436801</t>
  </si>
  <si>
    <t>0.568771</t>
  </si>
  <si>
    <t>-9.22289</t>
  </si>
  <si>
    <t>-1.16014</t>
  </si>
  <si>
    <t>63.984</t>
  </si>
  <si>
    <t>0.005998</t>
  </si>
  <si>
    <t>0.381011</t>
  </si>
  <si>
    <t>0.641258</t>
  </si>
  <si>
    <t>-9.30734</t>
  </si>
  <si>
    <t>-1.01769</t>
  </si>
  <si>
    <t>33.829</t>
  </si>
  <si>
    <t>0.414307</t>
  </si>
  <si>
    <t>0.600696</t>
  </si>
  <si>
    <t>-9.31581</t>
  </si>
  <si>
    <t>-1.1024</t>
  </si>
  <si>
    <t>9.8912</t>
  </si>
  <si>
    <t>0.450749</t>
  </si>
  <si>
    <t>0.551812</t>
  </si>
  <si>
    <t>-9.36074</t>
  </si>
  <si>
    <t>-1.19618</t>
  </si>
  <si>
    <t>0.0007619</t>
  </si>
  <si>
    <t>2.9296</t>
  </si>
  <si>
    <t>0.413858</t>
  </si>
  <si>
    <t>0.600406</t>
  </si>
  <si>
    <t>-9.37291</t>
  </si>
  <si>
    <t>-1.10125</t>
  </si>
  <si>
    <t>25.966</t>
  </si>
  <si>
    <t>0.0014015</t>
  </si>
  <si>
    <t>2.2576</t>
  </si>
  <si>
    <t>0.43219</t>
  </si>
  <si>
    <t>0.579171</t>
  </si>
  <si>
    <t>-9.46418</t>
  </si>
  <si>
    <t>-1.14827</t>
  </si>
  <si>
    <t>19.914</t>
  </si>
  <si>
    <t>9.4358</t>
  </si>
  <si>
    <t>0.404757</t>
  </si>
  <si>
    <t>0.615303</t>
  </si>
  <si>
    <t>-9.53726</t>
  </si>
  <si>
    <t>-1.07802</t>
  </si>
  <si>
    <t>3.7063</t>
  </si>
  <si>
    <t>0.396538</t>
  </si>
  <si>
    <t>0.623355</t>
  </si>
  <si>
    <t>-9.75184</t>
  </si>
  <si>
    <t>-1.05709</t>
  </si>
  <si>
    <t>24.086</t>
  </si>
  <si>
    <t>0.0037645</t>
  </si>
  <si>
    <t>2.0537</t>
  </si>
  <si>
    <t>0.383008</t>
  </si>
  <si>
    <t>0.637097</t>
  </si>
  <si>
    <t>-9.75888</t>
  </si>
  <si>
    <t>-1.02275</t>
  </si>
  <si>
    <t>9.6352</t>
  </si>
  <si>
    <t>0.0075558</t>
  </si>
  <si>
    <t>0.383373</t>
  </si>
  <si>
    <t>0.636089</t>
  </si>
  <si>
    <t>-9.79366</t>
  </si>
  <si>
    <t>-1.02368</t>
  </si>
  <si>
    <t>12.198</t>
  </si>
  <si>
    <t>0.407694</t>
  </si>
  <si>
    <t>0.610471</t>
  </si>
  <si>
    <t>-9.94171</t>
  </si>
  <si>
    <t>-1.08551</t>
  </si>
  <si>
    <t>3.6941</t>
  </si>
  <si>
    <t>0.372831</t>
  </si>
  <si>
    <t>-9.97997</t>
  </si>
  <si>
    <t>-0.996995</t>
  </si>
  <si>
    <t>7.8818</t>
  </si>
  <si>
    <t>3.8905</t>
  </si>
  <si>
    <t>0.388921</t>
  </si>
  <si>
    <t>0.634838</t>
  </si>
  <si>
    <t>-10.0785</t>
  </si>
  <si>
    <t>-1.03775</t>
  </si>
  <si>
    <t>26.927</t>
  </si>
  <si>
    <t>0.00039032</t>
  </si>
  <si>
    <t>3.1641</t>
  </si>
  <si>
    <t>0.466154</t>
  </si>
  <si>
    <t>0.536601</t>
  </si>
  <si>
    <t>-10.1207</t>
  </si>
  <si>
    <t>-1.23623</t>
  </si>
  <si>
    <t>3.4891</t>
  </si>
  <si>
    <t>0.504614</t>
  </si>
  <si>
    <t>0.513831</t>
  </si>
  <si>
    <t>-10.1408</t>
  </si>
  <si>
    <t>-1.33745</t>
  </si>
  <si>
    <t>11.81</t>
  </si>
  <si>
    <t>0.425523</t>
  </si>
  <si>
    <t>0.587639</t>
  </si>
  <si>
    <t>-10.2449</t>
  </si>
  <si>
    <t>-1.13113</t>
  </si>
  <si>
    <t>0.0010653</t>
  </si>
  <si>
    <t>2.3622</t>
  </si>
  <si>
    <t>0.663032</t>
  </si>
  <si>
    <t>0.389371</t>
  </si>
  <si>
    <t>-10.5549</t>
  </si>
  <si>
    <t>-1.77872</t>
  </si>
  <si>
    <t>10.973</t>
  </si>
  <si>
    <t>0.655725</t>
  </si>
  <si>
    <t>0.39126</t>
  </si>
  <si>
    <t>-10.5739</t>
  </si>
  <si>
    <t>-1.75733</t>
  </si>
  <si>
    <t>6.8028</t>
  </si>
  <si>
    <t>0.593631</t>
  </si>
  <si>
    <t>0.443083</t>
  </si>
  <si>
    <t>-10.6692</t>
  </si>
  <si>
    <t>-1.57992</t>
  </si>
  <si>
    <t>0.00040241</t>
  </si>
  <si>
    <t>3.4063</t>
  </si>
  <si>
    <t>0.384099</t>
  </si>
  <si>
    <t>0.635807</t>
  </si>
  <si>
    <t>-10.7833</t>
  </si>
  <si>
    <t>-1.02552</t>
  </si>
  <si>
    <t>0.00039185</t>
  </si>
  <si>
    <t>3.2005</t>
  </si>
  <si>
    <t>0.384567</t>
  </si>
  <si>
    <t>0.636426</t>
  </si>
  <si>
    <t>-10.8063</t>
  </si>
  <si>
    <t>-1.0267</t>
  </si>
  <si>
    <t>43.737</t>
  </si>
  <si>
    <t>0.565599</t>
  </si>
  <si>
    <t>0.469396</t>
  </si>
  <si>
    <t>-11.4389</t>
  </si>
  <si>
    <t>-1.50218</t>
  </si>
  <si>
    <t>11.181</t>
  </si>
  <si>
    <t>14.124</t>
  </si>
  <si>
    <t>0.46652</t>
  </si>
  <si>
    <t>0.536596</t>
  </si>
  <si>
    <t>-11.6025</t>
  </si>
  <si>
    <t>-1.23719</t>
  </si>
  <si>
    <t>3.9374</t>
  </si>
  <si>
    <t>2.96897</t>
  </si>
  <si>
    <t>0.505412</t>
  </si>
  <si>
    <t>-12.7223</t>
  </si>
  <si>
    <t>-30.4885</t>
  </si>
  <si>
    <t>0.00040323</t>
  </si>
  <si>
    <t>3.4267</t>
  </si>
  <si>
    <t>2.09676</t>
  </si>
  <si>
    <t>0.406</t>
  </si>
  <si>
    <t>-13.2456</t>
  </si>
  <si>
    <t>-11.1112</t>
  </si>
  <si>
    <t>0.004717</t>
  </si>
  <si>
    <t>1.9282</t>
  </si>
  <si>
    <t>3.25338</t>
  </si>
  <si>
    <t>-13.4331</t>
  </si>
  <si>
    <t>-42.3165</t>
  </si>
  <si>
    <t>0.0020942</t>
  </si>
  <si>
    <t>2.2288</t>
  </si>
  <si>
    <t>4.6802</t>
  </si>
  <si>
    <t>0.524444</t>
  </si>
  <si>
    <t>-13.5246</t>
  </si>
  <si>
    <t>-218.822</t>
  </si>
  <si>
    <t>0.0072751</t>
  </si>
  <si>
    <t>3.04129</t>
  </si>
  <si>
    <t>0.490553</t>
  </si>
  <si>
    <t>-13.8511</t>
  </si>
  <si>
    <t>-33.1396</t>
  </si>
  <si>
    <t>38.796</t>
  </si>
  <si>
    <t>0.0014011</t>
  </si>
  <si>
    <t>3.8203</t>
  </si>
  <si>
    <t>0.355333</t>
  </si>
  <si>
    <t>-14.0116</t>
  </si>
  <si>
    <t>-81.3019</t>
  </si>
  <si>
    <t>0.007292</t>
  </si>
  <si>
    <t>1.8131</t>
  </si>
  <si>
    <t>3.61463</t>
  </si>
  <si>
    <t>0.431143</t>
  </si>
  <si>
    <t>-14.2621</t>
  </si>
  <si>
    <t>-64.1559</t>
  </si>
  <si>
    <t>50.424</t>
  </si>
  <si>
    <t>0.0010676</t>
  </si>
  <si>
    <t>4.28411</t>
  </si>
  <si>
    <t>0.309647</t>
  </si>
  <si>
    <t>-14.5981</t>
  </si>
  <si>
    <t>-138.688</t>
  </si>
  <si>
    <t>4.6864</t>
  </si>
  <si>
    <t>3.39792</t>
  </si>
  <si>
    <t>0.40973</t>
  </si>
  <si>
    <t>-14.6808</t>
  </si>
  <si>
    <t>-49.984</t>
  </si>
  <si>
    <t>27.165</t>
  </si>
  <si>
    <t>0.00039714</t>
  </si>
  <si>
    <t>3.3187</t>
  </si>
  <si>
    <t>5.18695</t>
  </si>
  <si>
    <t>0.408</t>
  </si>
  <si>
    <t>-15.0453</t>
  </si>
  <si>
    <t>-392.167</t>
  </si>
  <si>
    <t>51.911</t>
  </si>
  <si>
    <t>0.0047668</t>
  </si>
  <si>
    <t>2.0085</t>
  </si>
  <si>
    <t>2.48038</t>
  </si>
  <si>
    <t>0.508343</t>
  </si>
  <si>
    <t>-15.3482</t>
  </si>
  <si>
    <t>-17.3424</t>
  </si>
  <si>
    <t>23.693</t>
  </si>
  <si>
    <t>6.77563</t>
  </si>
  <si>
    <t>-15.6735</t>
  </si>
  <si>
    <t>-2442.39</t>
  </si>
  <si>
    <t>30.813</t>
  </si>
  <si>
    <t>0.0010913</t>
  </si>
  <si>
    <t>2.5404</t>
  </si>
  <si>
    <t>3.72033</t>
  </si>
  <si>
    <t>0.422462</t>
  </si>
  <si>
    <t>-15.7347</t>
  </si>
  <si>
    <t>-72.4611</t>
  </si>
  <si>
    <t>16.035</t>
  </si>
  <si>
    <t>2.52169</t>
  </si>
  <si>
    <t>0.522985</t>
  </si>
  <si>
    <t>-15.9336</t>
  </si>
  <si>
    <t>-18.1914</t>
  </si>
  <si>
    <t>28.001</t>
  </si>
  <si>
    <t>0.002095</t>
  </si>
  <si>
    <t>2.2299</t>
  </si>
  <si>
    <t>3.48809</t>
  </si>
  <si>
    <t>0.391543</t>
  </si>
  <si>
    <t>-16.0946</t>
  </si>
  <si>
    <t>-55.4546</t>
  </si>
  <si>
    <t>3.7301</t>
  </si>
  <si>
    <t>3.39445</t>
  </si>
  <si>
    <t>0.413263</t>
  </si>
  <si>
    <t>-16.2126</t>
  </si>
  <si>
    <t>-49.7846</t>
  </si>
  <si>
    <t>7.6588</t>
  </si>
  <si>
    <t>3.71583</t>
  </si>
  <si>
    <t>0.406815</t>
  </si>
  <si>
    <t>-16.4286</t>
  </si>
  <si>
    <t>-72.086</t>
  </si>
  <si>
    <t>8.9247</t>
  </si>
  <si>
    <t>2.83481</t>
  </si>
  <si>
    <t>0.536</t>
  </si>
  <si>
    <t>-16.6377</t>
  </si>
  <si>
    <t>-26.1172</t>
  </si>
  <si>
    <t>30.811</t>
  </si>
  <si>
    <t>3.5694</t>
  </si>
  <si>
    <t>3.54606</t>
  </si>
  <si>
    <t>0.438667</t>
  </si>
  <si>
    <t>-16.6787</t>
  </si>
  <si>
    <t>-59.2839</t>
  </si>
  <si>
    <t>0.0078637</t>
  </si>
  <si>
    <t>4.02627</t>
  </si>
  <si>
    <t>0.352889</t>
  </si>
  <si>
    <t>-16.6805</t>
  </si>
  <si>
    <t>-103.063</t>
  </si>
  <si>
    <t>27.759</t>
  </si>
  <si>
    <t>0.001114</t>
  </si>
  <si>
    <t>2.97516</t>
  </si>
  <si>
    <t>0.50464</t>
  </si>
  <si>
    <t>-16.7016</t>
  </si>
  <si>
    <t>-30.707</t>
  </si>
  <si>
    <t>3.5436</t>
  </si>
  <si>
    <t>2.32393</t>
  </si>
  <si>
    <t>0.457268</t>
  </si>
  <si>
    <t>-16.8788</t>
  </si>
  <si>
    <t>-14.4683</t>
  </si>
  <si>
    <t>0.0010597</t>
  </si>
  <si>
    <t>2.3301</t>
  </si>
  <si>
    <t>1.87986</t>
  </si>
  <si>
    <t>0.390168</t>
  </si>
  <si>
    <t>-17.1047</t>
  </si>
  <si>
    <t>-8.62189</t>
  </si>
  <si>
    <t>13.925</t>
  </si>
  <si>
    <t>6.0086</t>
  </si>
  <si>
    <t>3.59594</t>
  </si>
  <si>
    <t>0.416276</t>
  </si>
  <si>
    <t>-17.1407</t>
  </si>
  <si>
    <t>-62.7892</t>
  </si>
  <si>
    <t>34.555</t>
  </si>
  <si>
    <t>9.2699</t>
  </si>
  <si>
    <t>3.52698</t>
  </si>
  <si>
    <t>0.424516</t>
  </si>
  <si>
    <t>-17.332</t>
  </si>
  <si>
    <t>-57.9951</t>
  </si>
  <si>
    <t>26.41</t>
  </si>
  <si>
    <t>0.0003864</t>
  </si>
  <si>
    <t>3.0672</t>
  </si>
  <si>
    <t>3.45048</t>
  </si>
  <si>
    <t>0.421111</t>
  </si>
  <si>
    <t>-17.4906</t>
  </si>
  <si>
    <t>-53.1034</t>
  </si>
  <si>
    <t>8.14</t>
  </si>
  <si>
    <t>4.7193</t>
  </si>
  <si>
    <t>0.476</t>
  </si>
  <si>
    <t>-17.6587</t>
  </si>
  <si>
    <t>-228.898</t>
  </si>
  <si>
    <t>9.5794</t>
  </si>
  <si>
    <t>0.00038971</t>
  </si>
  <si>
    <t>3.1361</t>
  </si>
  <si>
    <t>6.40798</t>
  </si>
  <si>
    <t>-18.5979</t>
  </si>
  <si>
    <t>-1599.51</t>
  </si>
  <si>
    <t>0.00076658</t>
  </si>
  <si>
    <t>3.37567</t>
  </si>
  <si>
    <t>0.416615</t>
  </si>
  <si>
    <t>-18.6583</t>
  </si>
  <si>
    <t>-48.7189</t>
  </si>
  <si>
    <t>3.2783</t>
  </si>
  <si>
    <t>0.426419</t>
  </si>
  <si>
    <t>-18.8468</t>
  </si>
  <si>
    <t>-43.5488</t>
  </si>
  <si>
    <t>8.6344</t>
  </si>
  <si>
    <t>17.257</t>
  </si>
  <si>
    <t>3.81363</t>
  </si>
  <si>
    <t>0.34112</t>
  </si>
  <si>
    <t>-19.2771</t>
  </si>
  <si>
    <t>-80.6801</t>
  </si>
  <si>
    <t>10.865</t>
  </si>
  <si>
    <t>25.762</t>
  </si>
  <si>
    <t>3.29695</t>
  </si>
  <si>
    <t>0.425714</t>
  </si>
  <si>
    <t>-19.6094</t>
  </si>
  <si>
    <t>-44.495</t>
  </si>
  <si>
    <t>0.0010661</t>
  </si>
  <si>
    <t>2.3725</t>
  </si>
  <si>
    <t>4.79869</t>
  </si>
  <si>
    <t>0.466286</t>
  </si>
  <si>
    <t>-20.7578</t>
  </si>
  <si>
    <t>-250.806</t>
  </si>
  <si>
    <t>19.9216</t>
  </si>
  <si>
    <t>20.2477</t>
  </si>
  <si>
    <t>19.5824</t>
  </si>
  <si>
    <t>17.1793</t>
  </si>
  <si>
    <t>18.2731</t>
  </si>
  <si>
    <t>18.0756</t>
  </si>
  <si>
    <t>17.8763</t>
  </si>
  <si>
    <t>16.1279</t>
  </si>
  <si>
    <t>17.2717</t>
  </si>
  <si>
    <t>14.7765</t>
  </si>
  <si>
    <t>15.8213</t>
  </si>
  <si>
    <t>16.0145</t>
  </si>
  <si>
    <t>16.407</t>
  </si>
  <si>
    <t>11.0313</t>
  </si>
  <si>
    <t>15.0855</t>
  </si>
  <si>
    <t>15.099</t>
  </si>
  <si>
    <t>15.3616</t>
  </si>
  <si>
    <t>15.1149</t>
  </si>
  <si>
    <t>14.6389</t>
  </si>
  <si>
    <t>15.2473</t>
  </si>
  <si>
    <t>13.5111</t>
  </si>
  <si>
    <t>12.6145</t>
  </si>
  <si>
    <t>14.162</t>
  </si>
  <si>
    <t>24.7954</t>
  </si>
  <si>
    <t>23.6549</t>
  </si>
  <si>
    <t>24.5497</t>
  </si>
  <si>
    <t>22.0066</t>
  </si>
  <si>
    <t>22.3504</t>
  </si>
  <si>
    <t>20.5771</t>
  </si>
  <si>
    <t>22.2734</t>
  </si>
  <si>
    <t>20.8426</t>
  </si>
  <si>
    <t>19.5133</t>
  </si>
  <si>
    <t>22.5961</t>
  </si>
  <si>
    <t>21.6407</t>
  </si>
  <si>
    <t>21.5551</t>
  </si>
  <si>
    <t>21.3755</t>
  </si>
  <si>
    <t>21.486</t>
  </si>
  <si>
    <t>21.8002</t>
  </si>
  <si>
    <t>21.5613</t>
  </si>
  <si>
    <t>20.0588</t>
  </si>
  <si>
    <t>21.7203</t>
  </si>
  <si>
    <t>21.8241</t>
  </si>
  <si>
    <t>23.3448</t>
  </si>
  <si>
    <t>21.4129</t>
  </si>
  <si>
    <t>19.1178</t>
  </si>
  <si>
    <t>14.7762</t>
  </si>
  <si>
    <t>21.8909</t>
  </si>
  <si>
    <t>15.4505</t>
  </si>
  <si>
    <t>18.9837</t>
  </si>
  <si>
    <t>17.0091</t>
  </si>
  <si>
    <t>21.3662</t>
  </si>
  <si>
    <t>19.3778</t>
  </si>
  <si>
    <t>18.9171</t>
  </si>
  <si>
    <t>22.468</t>
  </si>
  <si>
    <t>19.644</t>
  </si>
  <si>
    <t>21.0327</t>
  </si>
  <si>
    <t>21.5894</t>
  </si>
  <si>
    <t>22.0598</t>
  </si>
  <si>
    <t>21.5005</t>
  </si>
  <si>
    <t>21.7013</t>
  </si>
  <si>
    <t>22.23</t>
  </si>
  <si>
    <t>20.5657</t>
  </si>
  <si>
    <t>18.743</t>
  </si>
  <si>
    <t>16.8861</t>
  </si>
  <si>
    <t>20.6972</t>
  </si>
  <si>
    <t>20.8919</t>
  </si>
  <si>
    <t>20.2786</t>
  </si>
  <si>
    <t>21.1933</t>
  </si>
  <si>
    <t>20.887</t>
  </si>
  <si>
    <t>19.9811</t>
  </si>
  <si>
    <t>20.8498</t>
  </si>
  <si>
    <t>21.2617</t>
  </si>
  <si>
    <t>20.4716</t>
  </si>
  <si>
    <t>18.0771</t>
  </si>
  <si>
    <t>17.9154</t>
  </si>
  <si>
    <t>15.6861</t>
  </si>
  <si>
    <t>18.6189</t>
  </si>
  <si>
    <t>19.6549</t>
  </si>
  <si>
    <t>17.9765</t>
  </si>
  <si>
    <t>20.3276</t>
  </si>
  <si>
    <t>19.1838</t>
  </si>
  <si>
    <t>20.2068</t>
  </si>
  <si>
    <t>18.9206</t>
  </si>
  <si>
    <t>19.1027</t>
  </si>
  <si>
    <t>19.8328</t>
  </si>
  <si>
    <t>19.6721</t>
  </si>
  <si>
    <t>19.1248</t>
  </si>
  <si>
    <t>19.808</t>
  </si>
  <si>
    <t>20.1139</t>
  </si>
  <si>
    <t>23.0184</t>
  </si>
  <si>
    <t>23.152</t>
  </si>
  <si>
    <t>19.9902</t>
  </si>
  <si>
    <t>19.8837</t>
  </si>
  <si>
    <t>19.907</t>
  </si>
  <si>
    <t>18.694</t>
  </si>
  <si>
    <t>20.1827</t>
  </si>
  <si>
    <t>18.9165</t>
  </si>
  <si>
    <t>19.7822</t>
  </si>
  <si>
    <t>18.4557</t>
  </si>
  <si>
    <t>19.452</t>
  </si>
  <si>
    <t>21.2757</t>
  </si>
  <si>
    <t>20.8473</t>
  </si>
  <si>
    <t>20.3315</t>
  </si>
  <si>
    <t>20.1229</t>
  </si>
  <si>
    <t>20.5775</t>
  </si>
  <si>
    <t>21.3793</t>
  </si>
  <si>
    <t>19.8418</t>
  </si>
  <si>
    <t>21.4092</t>
  </si>
  <si>
    <t>17.9208</t>
  </si>
  <si>
    <t>16.4887</t>
  </si>
  <si>
    <t>21.1797</t>
  </si>
  <si>
    <t>20.1296</t>
  </si>
  <si>
    <t>22.3029</t>
  </si>
  <si>
    <t>18.7306</t>
  </si>
  <si>
    <t>17.1247</t>
  </si>
  <si>
    <t>17.0017</t>
  </si>
  <si>
    <t>14.5566</t>
  </si>
  <si>
    <t>19.0445</t>
  </si>
  <si>
    <t>19.7766</t>
  </si>
  <si>
    <t>19.2798</t>
  </si>
  <si>
    <t>21.1336</t>
  </si>
  <si>
    <t>19.5391</t>
  </si>
  <si>
    <t>18.9637</t>
  </si>
  <si>
    <t>18.9548</t>
  </si>
  <si>
    <t>19.3566</t>
  </si>
  <si>
    <t>19.3297</t>
  </si>
  <si>
    <t>17.3868</t>
  </si>
  <si>
    <t>17.7846</t>
  </si>
  <si>
    <t>16.4462</t>
  </si>
  <si>
    <t>17.9039</t>
  </si>
  <si>
    <t>18.9296</t>
  </si>
  <si>
    <t>19.3275</t>
  </si>
  <si>
    <t>19.0013</t>
  </si>
  <si>
    <t>15.2379</t>
  </si>
  <si>
    <t>16.1179</t>
  </si>
  <si>
    <t>12.1015</t>
  </si>
  <si>
    <t>18.0825</t>
  </si>
  <si>
    <t>19.1804</t>
  </si>
  <si>
    <t>18.018</t>
  </si>
  <si>
    <t>20.0002</t>
  </si>
  <si>
    <t>19.3636</t>
  </si>
  <si>
    <t>20.7982</t>
  </si>
  <si>
    <t>19.2473</t>
  </si>
  <si>
    <t>19.0573</t>
  </si>
  <si>
    <t>19.2444</t>
  </si>
  <si>
    <t>19.1196</t>
  </si>
  <si>
    <t>19.7788</t>
  </si>
  <si>
    <t>19.0933</t>
  </si>
  <si>
    <t>18.8548</t>
  </si>
  <si>
    <t>19.5533</t>
  </si>
  <si>
    <t>19.3389</t>
  </si>
  <si>
    <t>18.5709</t>
  </si>
  <si>
    <t>18.586</t>
  </si>
  <si>
    <t>19.5362</t>
  </si>
  <si>
    <t>20.5248</t>
  </si>
  <si>
    <t>22.1598</t>
  </si>
  <si>
    <t>19.1496</t>
  </si>
  <si>
    <t>22.3482</t>
  </si>
  <si>
    <t>18.5751</t>
  </si>
  <si>
    <t>18.8731</t>
  </si>
  <si>
    <t>18.5236</t>
  </si>
  <si>
    <t>18.8873</t>
  </si>
  <si>
    <t>18.1891</t>
  </si>
  <si>
    <t>18.1649</t>
  </si>
  <si>
    <t>17.6489</t>
  </si>
  <si>
    <t>19.4436</t>
  </si>
  <si>
    <t>19.4124</t>
  </si>
  <si>
    <t>18.0286</t>
  </si>
  <si>
    <t>15.7883</t>
  </si>
  <si>
    <t>14.9695</t>
  </si>
  <si>
    <t>16.5485</t>
  </si>
  <si>
    <t>18.9738</t>
  </si>
  <si>
    <t>18.5723</t>
  </si>
  <si>
    <t>18.7282</t>
  </si>
  <si>
    <t>18.4819</t>
  </si>
  <si>
    <t>19.454</t>
  </si>
  <si>
    <t>18.9923</t>
  </si>
  <si>
    <t>19.6355</t>
  </si>
  <si>
    <t>19.2414</t>
  </si>
  <si>
    <t>18.6683</t>
  </si>
  <si>
    <t>16.9605</t>
  </si>
  <si>
    <t>17.6959</t>
  </si>
  <si>
    <t>15.8593</t>
  </si>
  <si>
    <t>19.1385</t>
  </si>
  <si>
    <t>19.3654</t>
  </si>
  <si>
    <t>18.57</t>
  </si>
  <si>
    <t>16.5116</t>
  </si>
  <si>
    <t>19.1237</t>
  </si>
  <si>
    <t>17.7496</t>
  </si>
  <si>
    <t>18.1514</t>
  </si>
  <si>
    <t>18.5328</t>
  </si>
  <si>
    <t>17.761</t>
  </si>
  <si>
    <t>17.1425</t>
  </si>
  <si>
    <t>21.0855</t>
  </si>
  <si>
    <t>21.225</t>
  </si>
  <si>
    <t>18.6778</t>
  </si>
  <si>
    <t>18.4507</t>
  </si>
  <si>
    <t>19.0773</t>
  </si>
  <si>
    <t>18.344</t>
  </si>
  <si>
    <t>18.8545</t>
  </si>
  <si>
    <t>18.6208</t>
  </si>
  <si>
    <t>18.9004</t>
  </si>
  <si>
    <t>19.1881</t>
  </si>
  <si>
    <t>19.4717</t>
  </si>
  <si>
    <t>19.4055</t>
  </si>
  <si>
    <t>18.7793</t>
  </si>
  <si>
    <t>18.2844</t>
  </si>
  <si>
    <t>18.3595</t>
  </si>
  <si>
    <t>18.1989</t>
  </si>
  <si>
    <t>20.7948</t>
  </si>
  <si>
    <t>21.2319</t>
  </si>
  <si>
    <t>18.7739</t>
  </si>
  <si>
    <t>19.284</t>
  </si>
  <si>
    <t>19.6727</t>
  </si>
  <si>
    <t>18.4791</t>
  </si>
  <si>
    <t>19.3415</t>
  </si>
  <si>
    <t>18.8311</t>
  </si>
  <si>
    <t>18.1843</t>
  </si>
  <si>
    <t>19.7295</t>
  </si>
  <si>
    <t>18.3601</t>
  </si>
  <si>
    <t>19.7896</t>
  </si>
  <si>
    <t>19.3812</t>
  </si>
  <si>
    <t>18.7034</t>
  </si>
  <si>
    <t>19.8218</t>
  </si>
  <si>
    <t>17.9291</t>
  </si>
  <si>
    <t>18.4521</t>
  </si>
  <si>
    <t>18.5581</t>
  </si>
  <si>
    <t>18.7763</t>
  </si>
  <si>
    <t>18.2579</t>
  </si>
  <si>
    <t>19.1623</t>
  </si>
  <si>
    <t>18.3222</t>
  </si>
  <si>
    <t>18.6112</t>
  </si>
  <si>
    <t>17.7676</t>
  </si>
  <si>
    <t>18.8046</t>
  </si>
  <si>
    <t>18.3345</t>
  </si>
  <si>
    <t>17.8977</t>
  </si>
  <si>
    <t>17.9546</t>
  </si>
  <si>
    <t>18.1249</t>
  </si>
  <si>
    <t>17.389</t>
  </si>
  <si>
    <t>18.1229</t>
  </si>
  <si>
    <t>15.4628</t>
  </si>
  <si>
    <t>18.473</t>
  </si>
  <si>
    <t>20.2209</t>
  </si>
  <si>
    <t>20.2825</t>
  </si>
  <si>
    <t>18.8235</t>
  </si>
  <si>
    <t>18.675</t>
  </si>
  <si>
    <t>16.8352</t>
  </si>
  <si>
    <t>19.3114</t>
  </si>
  <si>
    <t>18.5419</t>
  </si>
  <si>
    <t>18.8857</t>
  </si>
  <si>
    <t>20.671</t>
  </si>
  <si>
    <t>18.0232</t>
  </si>
  <si>
    <t>18.1043</t>
  </si>
  <si>
    <t>19.6551</t>
  </si>
  <si>
    <t>19.8381</t>
  </si>
  <si>
    <t>16.5679</t>
  </si>
  <si>
    <t>18.4466</t>
  </si>
  <si>
    <t>17.0941</t>
  </si>
  <si>
    <t>18.0534</t>
  </si>
  <si>
    <t>19.0176</t>
  </si>
  <si>
    <t>17.9105</t>
  </si>
  <si>
    <t>17.1723</t>
  </si>
  <si>
    <t>19.6472</t>
  </si>
  <si>
    <t>18.9391</t>
  </si>
  <si>
    <t>15.5991</t>
  </si>
  <si>
    <t>18.0927</t>
  </si>
  <si>
    <t>18.9683</t>
  </si>
  <si>
    <t>19.2315</t>
  </si>
  <si>
    <t>16.1345</t>
  </si>
  <si>
    <t>16.764</t>
  </si>
  <si>
    <t>15.1052</t>
  </si>
  <si>
    <t>16.6806</t>
  </si>
  <si>
    <t>16.7926</t>
  </si>
  <si>
    <t>18.4065</t>
  </si>
  <si>
    <t>17.8662</t>
  </si>
  <si>
    <t>19.6223</t>
  </si>
  <si>
    <t>19.7477</t>
  </si>
  <si>
    <t>18.367</t>
  </si>
  <si>
    <t>18.122</t>
  </si>
  <si>
    <t>18.1643</t>
  </si>
  <si>
    <t>18.3546</t>
  </si>
  <si>
    <t>18.3602</t>
  </si>
  <si>
    <t>19.1078</t>
  </si>
  <si>
    <t>17.3516</t>
  </si>
  <si>
    <t>17.7715</t>
  </si>
  <si>
    <t>17.9636</t>
  </si>
  <si>
    <t>17.8913</t>
  </si>
  <si>
    <t>18.0161</t>
  </si>
  <si>
    <t>18.0424</t>
  </si>
  <si>
    <t>17.5238</t>
  </si>
  <si>
    <t>16.9396</t>
  </si>
  <si>
    <t>17.4032</t>
  </si>
  <si>
    <t>16.0267</t>
  </si>
  <si>
    <t>15.8954</t>
  </si>
  <si>
    <t>17.0329</t>
  </si>
  <si>
    <t>17.9078</t>
  </si>
  <si>
    <t>17.5211</t>
  </si>
  <si>
    <t>19.3605</t>
  </si>
  <si>
    <t>19.3753</t>
  </si>
  <si>
    <t>15.6271</t>
  </si>
  <si>
    <t>14.5743</t>
  </si>
  <si>
    <t>18.0526</t>
  </si>
  <si>
    <t>17.4181</t>
  </si>
  <si>
    <t>17.6801</t>
  </si>
  <si>
    <t>17.2957</t>
  </si>
  <si>
    <t>17.1598</t>
  </si>
  <si>
    <t>17.3572</t>
  </si>
  <si>
    <t>19.6391</t>
  </si>
  <si>
    <t>18.1146</t>
  </si>
  <si>
    <t>17.9148</t>
  </si>
  <si>
    <t>18.1437</t>
  </si>
  <si>
    <t>17.6796</t>
  </si>
  <si>
    <t>18.442</t>
  </si>
  <si>
    <t>18.854</t>
  </si>
  <si>
    <t>18.1152</t>
  </si>
  <si>
    <t>18.9433</t>
  </si>
  <si>
    <t>16.6802</t>
  </si>
  <si>
    <t>16.1783</t>
  </si>
  <si>
    <t>17.2562</t>
  </si>
  <si>
    <t>17.5508</t>
  </si>
  <si>
    <t>17.464</t>
  </si>
  <si>
    <t>17.5199</t>
  </si>
  <si>
    <t>20.4848</t>
  </si>
  <si>
    <t>17.6249</t>
  </si>
  <si>
    <t>18.7082</t>
  </si>
  <si>
    <t>17.9792</t>
  </si>
  <si>
    <t>16.9456</t>
  </si>
  <si>
    <t>16.6855</t>
  </si>
  <si>
    <t>17.4388</t>
  </si>
  <si>
    <t>16.4765</t>
  </si>
  <si>
    <t>16.4401</t>
  </si>
  <si>
    <t>17.1887</t>
  </si>
  <si>
    <t>15.8323</t>
  </si>
  <si>
    <t>15.2998</t>
  </si>
  <si>
    <t>16.8375</t>
  </si>
  <si>
    <t>16.7655</t>
  </si>
  <si>
    <t>16.4493</t>
  </si>
  <si>
    <t>16.9724</t>
  </si>
  <si>
    <t>17.7513</t>
  </si>
  <si>
    <t>17.5704</t>
  </si>
  <si>
    <t>17.4159</t>
  </si>
  <si>
    <t>20.0754</t>
  </si>
  <si>
    <t>17.0653</t>
  </si>
  <si>
    <t>20.0301</t>
  </si>
  <si>
    <t>17.0576</t>
  </si>
  <si>
    <t>17.0065</t>
  </si>
  <si>
    <t>18.0124</t>
  </si>
  <si>
    <t>17.3613</t>
  </si>
  <si>
    <t>16.8445</t>
  </si>
  <si>
    <t>16.6413</t>
  </si>
  <si>
    <t>17.4518</t>
  </si>
  <si>
    <t>17.8348</t>
  </si>
  <si>
    <t>17.0443</t>
  </si>
  <si>
    <t>15.6997</t>
  </si>
  <si>
    <t>15.7649</t>
  </si>
  <si>
    <t>16.6974</t>
  </si>
  <si>
    <t>17.052</t>
  </si>
  <si>
    <t>16.7778</t>
  </si>
  <si>
    <t>17.2297</t>
  </si>
  <si>
    <t>17.616</t>
  </si>
  <si>
    <t>17.8871</t>
  </si>
  <si>
    <t>15.6213</t>
  </si>
  <si>
    <t>17.3883</t>
  </si>
  <si>
    <t>16.0645</t>
  </si>
  <si>
    <t>16.9227</t>
  </si>
  <si>
    <t>17.5488</t>
  </si>
  <si>
    <t>17.2678</t>
  </si>
  <si>
    <t>18.4486</t>
  </si>
  <si>
    <t>16.3269</t>
  </si>
  <si>
    <t>14.8361</t>
  </si>
  <si>
    <t>14.2639</t>
  </si>
  <si>
    <t>17.7033</t>
  </si>
  <si>
    <t>18.2983</t>
  </si>
  <si>
    <t>17.4827</t>
  </si>
  <si>
    <t>17.9452</t>
  </si>
  <si>
    <t>17.2647</t>
  </si>
  <si>
    <t>18.4048</t>
  </si>
  <si>
    <t>17.3781</t>
  </si>
  <si>
    <t>19.9924</t>
  </si>
  <si>
    <t>17.051</t>
  </si>
  <si>
    <t>16.7785</t>
  </si>
  <si>
    <t>17.3607</t>
  </si>
  <si>
    <t>17.2859</t>
  </si>
  <si>
    <t>17.8772</t>
  </si>
  <si>
    <t>17.3184</t>
  </si>
  <si>
    <t>17.3257</t>
  </si>
  <si>
    <t>17.2303</t>
  </si>
  <si>
    <t>17.1624</t>
  </si>
  <si>
    <t>19.4271</t>
  </si>
  <si>
    <t>16.5547</t>
  </si>
  <si>
    <t>19.3473</t>
  </si>
  <si>
    <t>17.0514</t>
  </si>
  <si>
    <t>18.9359</t>
  </si>
  <si>
    <t>17.1285</t>
  </si>
  <si>
    <t>19.4461</t>
  </si>
  <si>
    <t>15.5495</t>
  </si>
  <si>
    <t>15.4555</t>
  </si>
  <si>
    <t>14.3943</t>
  </si>
  <si>
    <t>15.1076</t>
  </si>
  <si>
    <t>17.7093</t>
  </si>
  <si>
    <t>16.2157</t>
  </si>
  <si>
    <t>16.7715</t>
  </si>
  <si>
    <t>14.4047</t>
  </si>
  <si>
    <t>14.8178</t>
  </si>
  <si>
    <t>12.6353</t>
  </si>
  <si>
    <t>17.2744</t>
  </si>
  <si>
    <t>17.4673</t>
  </si>
  <si>
    <t>17.0014</t>
  </si>
  <si>
    <t>18.0246</t>
  </si>
  <si>
    <t>16.9018</t>
  </si>
  <si>
    <t>14.5019</t>
  </si>
  <si>
    <t>16.3946</t>
  </si>
  <si>
    <t>14.3761</t>
  </si>
  <si>
    <t>16.9223</t>
  </si>
  <si>
    <t>18.2992</t>
  </si>
  <si>
    <t>18.7184</t>
  </si>
  <si>
    <t>16.1015</t>
  </si>
  <si>
    <t>15.7645</t>
  </si>
  <si>
    <t>15.3637</t>
  </si>
  <si>
    <t>16.3229</t>
  </si>
  <si>
    <t>17.1281</t>
  </si>
  <si>
    <t>16.9601</t>
  </si>
  <si>
    <t>17.0505</t>
  </si>
  <si>
    <t>15.769</t>
  </si>
  <si>
    <t>16.3371</t>
  </si>
  <si>
    <t>17.5572</t>
  </si>
  <si>
    <t>18.0423</t>
  </si>
  <si>
    <t>17.5406</t>
  </si>
  <si>
    <t>17.027</t>
  </si>
  <si>
    <t>18.1004</t>
  </si>
  <si>
    <t>16.5997</t>
  </si>
  <si>
    <t>17.4326</t>
  </si>
  <si>
    <t>16.6267</t>
  </si>
  <si>
    <t>17.6104</t>
  </si>
  <si>
    <t>15.5985</t>
  </si>
  <si>
    <t>16.1313</t>
  </si>
  <si>
    <t>15.2927</t>
  </si>
  <si>
    <t>17.7462</t>
  </si>
  <si>
    <t>16.5473</t>
  </si>
  <si>
    <t>17.8667</t>
  </si>
  <si>
    <t>16.4907</t>
  </si>
  <si>
    <t>18.9944</t>
  </si>
  <si>
    <t>15.6402</t>
  </si>
  <si>
    <t>16.3724</t>
  </si>
  <si>
    <t>15.5934</t>
  </si>
  <si>
    <t>15.6304</t>
  </si>
  <si>
    <t>16.9407</t>
  </si>
  <si>
    <t>17.134</t>
  </si>
  <si>
    <t>17.1537</t>
  </si>
  <si>
    <t>17.9089</t>
  </si>
  <si>
    <t>16.2643</t>
  </si>
  <si>
    <t>16.2259</t>
  </si>
  <si>
    <t>14.8602</t>
  </si>
  <si>
    <t>18.6485</t>
  </si>
  <si>
    <t>18.9878</t>
  </si>
  <si>
    <t>13.7112</t>
  </si>
  <si>
    <t>18.6578</t>
  </si>
  <si>
    <t>15.3945</t>
  </si>
  <si>
    <t>16.272</t>
  </si>
  <si>
    <t>15.437</t>
  </si>
  <si>
    <t>16.2364</t>
  </si>
  <si>
    <t>16.9546</t>
  </si>
  <si>
    <t>16.9751</t>
  </si>
  <si>
    <t>16.4361</t>
  </si>
  <si>
    <t>16.6284</t>
  </si>
  <si>
    <t>16.8163</t>
  </si>
  <si>
    <t>16.1771</t>
  </si>
  <si>
    <t>16.5418</t>
  </si>
  <si>
    <t>14.9571</t>
  </si>
  <si>
    <t>16.2484</t>
  </si>
  <si>
    <t>16.1059</t>
  </si>
  <si>
    <t>16.6967</t>
  </si>
  <si>
    <t>16.8193</t>
  </si>
  <si>
    <t>14.3671</t>
  </si>
  <si>
    <t>16.6357</t>
  </si>
  <si>
    <t>14.948</t>
  </si>
  <si>
    <t>17.9129</t>
  </si>
  <si>
    <t>15.7248</t>
  </si>
  <si>
    <t>16.0688</t>
  </si>
  <si>
    <t>17.3036</t>
  </si>
  <si>
    <t>16.244</t>
  </si>
  <si>
    <t>17.5236</t>
  </si>
  <si>
    <t>18.8567</t>
  </si>
  <si>
    <t>16.7378</t>
  </si>
  <si>
    <t>19.5744</t>
  </si>
  <si>
    <t>16.3131</t>
  </si>
  <si>
    <t>17.4675</t>
  </si>
  <si>
    <t>17.2792</t>
  </si>
  <si>
    <t>15.9127</t>
  </si>
  <si>
    <t>17.4218</t>
  </si>
  <si>
    <t>16.9981</t>
  </si>
  <si>
    <t>16.7597</t>
  </si>
  <si>
    <t>15.1875</t>
  </si>
  <si>
    <t>15.5099</t>
  </si>
  <si>
    <t>14.7847</t>
  </si>
  <si>
    <t>15.9609</t>
  </si>
  <si>
    <t>16.4017</t>
  </si>
  <si>
    <t>16.4818</t>
  </si>
  <si>
    <t>16.3708</t>
  </si>
  <si>
    <t>16.2241</t>
  </si>
  <si>
    <t>16.2358</t>
  </si>
  <si>
    <t>18.3578</t>
  </si>
  <si>
    <t>18.7241</t>
  </si>
  <si>
    <t>15.9719</t>
  </si>
  <si>
    <t>15.0823</t>
  </si>
  <si>
    <t>15.7342</t>
  </si>
  <si>
    <t>15.6435</t>
  </si>
  <si>
    <t>16.1181</t>
  </si>
  <si>
    <t>16.2535</t>
  </si>
  <si>
    <t>16.526</t>
  </si>
  <si>
    <t>18.2065</t>
  </si>
  <si>
    <t>16.0355</t>
  </si>
  <si>
    <t>18.4223</t>
  </si>
  <si>
    <t>16.0056</t>
  </si>
  <si>
    <t>16.1539</t>
  </si>
  <si>
    <t>16.3502</t>
  </si>
  <si>
    <t>14.0519</t>
  </si>
  <si>
    <t>16.3642</t>
  </si>
  <si>
    <t>14.7099</t>
  </si>
  <si>
    <t>15.8672</t>
  </si>
  <si>
    <t>16.3612</t>
  </si>
  <si>
    <t>15.6769</t>
  </si>
  <si>
    <t>15.8279</t>
  </si>
  <si>
    <t>16.2176</t>
  </si>
  <si>
    <t>15.4971</t>
  </si>
  <si>
    <t>17.7041</t>
  </si>
  <si>
    <t>18.1842</t>
  </si>
  <si>
    <t>15.8758</t>
  </si>
  <si>
    <t>15.8676</t>
  </si>
  <si>
    <t>16.0852</t>
  </si>
  <si>
    <t>15.7316</t>
  </si>
  <si>
    <t>17.2425</t>
  </si>
  <si>
    <t>18.8601</t>
  </si>
  <si>
    <t>16.0315</t>
  </si>
  <si>
    <t>17.544</t>
  </si>
  <si>
    <t>17.9505</t>
  </si>
  <si>
    <t>15.3396</t>
  </si>
  <si>
    <t>13.8663</t>
  </si>
  <si>
    <t>13.6606</t>
  </si>
  <si>
    <t>17.4672</t>
  </si>
  <si>
    <t>17.8655</t>
  </si>
  <si>
    <t>15.5202</t>
  </si>
  <si>
    <t>15.9618</t>
  </si>
  <si>
    <t>17.2551</t>
  </si>
  <si>
    <t>17.0366</t>
  </si>
  <si>
    <t>15.773</t>
  </si>
  <si>
    <t>17.517</t>
  </si>
  <si>
    <t>16.163</t>
  </si>
  <si>
    <t>18.2962</t>
  </si>
  <si>
    <t>15.0163</t>
  </si>
  <si>
    <t>15.4693</t>
  </si>
  <si>
    <t>15.1061</t>
  </si>
  <si>
    <t>15.6648</t>
  </si>
  <si>
    <t>15.7435</t>
  </si>
  <si>
    <t>16.0477</t>
  </si>
  <si>
    <t>14.9399</t>
  </si>
  <si>
    <t>15.9482</t>
  </si>
  <si>
    <t>15.2749</t>
  </si>
  <si>
    <t>17.8491</t>
  </si>
  <si>
    <t>17.7906</t>
  </si>
  <si>
    <t>17.1138</t>
  </si>
  <si>
    <t>17.271</t>
  </si>
  <si>
    <t>15.5534</t>
  </si>
  <si>
    <t>18.673</t>
  </si>
  <si>
    <t>15.9998</t>
  </si>
  <si>
    <t>16.0201</t>
  </si>
  <si>
    <t>15.9795</t>
  </si>
  <si>
    <t>18.4084</t>
  </si>
  <si>
    <t>15.4829</t>
  </si>
  <si>
    <t>18.1964</t>
  </si>
  <si>
    <t>15.6098</t>
  </si>
  <si>
    <t>13.9282</t>
  </si>
  <si>
    <t>14.2803</t>
  </si>
  <si>
    <t>15.4953</t>
  </si>
  <si>
    <t>18.0666</t>
  </si>
  <si>
    <t>17.1056</t>
  </si>
  <si>
    <t>17.2816</t>
  </si>
  <si>
    <t>15.3461</t>
  </si>
  <si>
    <t>17.4742</t>
  </si>
  <si>
    <t>13.5272</t>
  </si>
  <si>
    <t>14.6651</t>
  </si>
  <si>
    <t>13.0469</t>
  </si>
  <si>
    <t>19.5301</t>
  </si>
  <si>
    <t>15.26</t>
  </si>
  <si>
    <t>19.6543</t>
  </si>
  <si>
    <t>16.7857</t>
  </si>
  <si>
    <t>18.3492</t>
  </si>
  <si>
    <t>17.3692</t>
  </si>
  <si>
    <t>14.9918</t>
  </si>
  <si>
    <t>17.602</t>
  </si>
  <si>
    <t>17.3042</t>
  </si>
  <si>
    <t>17.387</t>
  </si>
  <si>
    <t>14.8589</t>
  </si>
  <si>
    <t>16.7156</t>
  </si>
  <si>
    <t>16.3271</t>
  </si>
  <si>
    <t>15.0682</t>
  </si>
  <si>
    <t>16.3501</t>
  </si>
  <si>
    <t>15.5441</t>
  </si>
  <si>
    <t>13.4947</t>
  </si>
  <si>
    <t>14.017</t>
  </si>
  <si>
    <t>17.0621</t>
  </si>
  <si>
    <t>14.3533</t>
  </si>
  <si>
    <t>16.9336</t>
  </si>
  <si>
    <t>15.1862</t>
  </si>
  <si>
    <t>15.8635</t>
  </si>
  <si>
    <t>16.9194</t>
  </si>
  <si>
    <t>16.2355</t>
  </si>
  <si>
    <t>18.7505</t>
  </si>
  <si>
    <t>15.6169</t>
  </si>
  <si>
    <t>15.7731</t>
  </si>
  <si>
    <t>15.4718</t>
  </si>
  <si>
    <t>16.5848</t>
  </si>
  <si>
    <t>17.7222</t>
  </si>
  <si>
    <t>15.7065</t>
  </si>
  <si>
    <t>16.2673</t>
  </si>
  <si>
    <t>15.7993</t>
  </si>
  <si>
    <t>14.1573</t>
  </si>
  <si>
    <t>15.1364</t>
  </si>
  <si>
    <t>15.1739</t>
  </si>
  <si>
    <t>14.8832</t>
  </si>
  <si>
    <t>14.8461</t>
  </si>
  <si>
    <t>15.6746</t>
  </si>
  <si>
    <t>15.844</t>
  </si>
  <si>
    <t>14.1681</t>
  </si>
  <si>
    <t>15.9718</t>
  </si>
  <si>
    <t>16.7016</t>
  </si>
  <si>
    <t>14.3747</t>
  </si>
  <si>
    <t>13.8423</t>
  </si>
  <si>
    <t>13.0149</t>
  </si>
  <si>
    <t>12.9682</t>
  </si>
  <si>
    <t>15.0269</t>
  </si>
  <si>
    <t>14.3149</t>
  </si>
  <si>
    <t>15.5171</t>
  </si>
  <si>
    <t>13.2513</t>
  </si>
  <si>
    <t>15.896</t>
  </si>
  <si>
    <t>15.4611</t>
  </si>
  <si>
    <t>14.0292</t>
  </si>
  <si>
    <t>15.3062</t>
  </si>
  <si>
    <t>15.6567</t>
  </si>
  <si>
    <t>13.9028</t>
  </si>
  <si>
    <t>13.8391</t>
  </si>
  <si>
    <t>14.2371</t>
  </si>
  <si>
    <t>15.1691</t>
  </si>
  <si>
    <t>15.7237</t>
  </si>
  <si>
    <t>17.8198</t>
  </si>
  <si>
    <t>14.1217</t>
  </si>
  <si>
    <t>18.5147</t>
  </si>
  <si>
    <t>14.8449</t>
  </si>
  <si>
    <t>13.8009</t>
  </si>
  <si>
    <t>15.3454</t>
  </si>
  <si>
    <t>13.6775</t>
  </si>
  <si>
    <t>16.6528</t>
  </si>
  <si>
    <t>15.2238</t>
  </si>
  <si>
    <t>17.1201</t>
  </si>
  <si>
    <t>14.354</t>
  </si>
  <si>
    <t>13.0357</t>
  </si>
  <si>
    <t>14.2754</t>
  </si>
  <si>
    <t>12.9984</t>
  </si>
  <si>
    <t>13.6664</t>
  </si>
  <si>
    <t>13.6689</t>
  </si>
  <si>
    <t>12.7322</t>
  </si>
  <si>
    <t>12.0491</t>
  </si>
  <si>
    <t>12.1526</t>
  </si>
  <si>
    <t>17.2536</t>
  </si>
  <si>
    <t>11.5915</t>
  </si>
  <si>
    <t>16.2519</t>
  </si>
  <si>
    <t>15.5406</t>
  </si>
  <si>
    <t>12.7739</t>
  </si>
  <si>
    <t>15.9473</t>
  </si>
  <si>
    <t>14.8809</t>
  </si>
  <si>
    <t>12.7577</t>
  </si>
  <si>
    <t>15.3248</t>
  </si>
  <si>
    <t>15.2393</t>
  </si>
  <si>
    <t>13.3621</t>
  </si>
  <si>
    <t>14.2341</t>
  </si>
  <si>
    <t>15.5223</t>
  </si>
  <si>
    <t>17.0136</t>
  </si>
  <si>
    <t>13.9409</t>
  </si>
  <si>
    <t>19.8501</t>
  </si>
  <si>
    <t>9.00806</t>
  </si>
  <si>
    <t>15.1164</t>
  </si>
  <si>
    <t>17.5804</t>
  </si>
  <si>
    <t>22.3331</t>
  </si>
  <si>
    <t>18.2204</t>
  </si>
  <si>
    <t>15.331</t>
  </si>
  <si>
    <t>18.7024</t>
  </si>
  <si>
    <t>19.7485</t>
  </si>
  <si>
    <t>14.4556</t>
  </si>
  <si>
    <t>21.1525</t>
  </si>
  <si>
    <t>21.2589</t>
  </si>
  <si>
    <t>16.2216</t>
  </si>
  <si>
    <t>15.5935</t>
  </si>
  <si>
    <t>22.0058</t>
  </si>
  <si>
    <t>20.5266</t>
  </si>
  <si>
    <t>17.9407</t>
  </si>
  <si>
    <t>11.8073</t>
  </si>
  <si>
    <t>16.0644</t>
  </si>
  <si>
    <t>14.14</t>
  </si>
  <si>
    <t>15.3918</t>
  </si>
  <si>
    <t>16.3477</t>
  </si>
  <si>
    <t>18.0094</t>
  </si>
  <si>
    <t>14.5825</t>
  </si>
  <si>
    <t>19.3209</t>
  </si>
  <si>
    <t>16.7935</t>
  </si>
  <si>
    <t>16.7275</t>
  </si>
  <si>
    <t>15.258</t>
  </si>
  <si>
    <t>18.6795</t>
  </si>
  <si>
    <t>20.1746</t>
  </si>
  <si>
    <t>17.61</t>
  </si>
  <si>
    <t>19.5123</t>
  </si>
  <si>
    <t>19.5428</t>
  </si>
  <si>
    <t>18.1966</t>
  </si>
  <si>
    <t>13.8531</t>
  </si>
  <si>
    <t>18.1266</t>
  </si>
  <si>
    <t>17.866</t>
  </si>
  <si>
    <t>18.4669</t>
  </si>
  <si>
    <t>15.2693</t>
  </si>
  <si>
    <t>18.1359</t>
  </si>
  <si>
    <t>18.0008</t>
  </si>
  <si>
    <t>15.1463</t>
  </si>
  <si>
    <t>20.1116</t>
  </si>
  <si>
    <t>17.2978</t>
  </si>
  <si>
    <t>16.0643</t>
  </si>
  <si>
    <t>15.952</t>
  </si>
  <si>
    <t>14.2412</t>
  </si>
  <si>
    <t>20.553</t>
  </si>
  <si>
    <t>18.9568</t>
  </si>
  <si>
    <t>17.9734</t>
  </si>
  <si>
    <t>21.0841</t>
  </si>
  <si>
    <t>22.4679</t>
  </si>
  <si>
    <t>19.3903</t>
  </si>
  <si>
    <t>18.8064</t>
  </si>
  <si>
    <t>19.0947</t>
  </si>
  <si>
    <t>16.5308</t>
  </si>
  <si>
    <t>17.2315</t>
  </si>
  <si>
    <t>16.1369</t>
  </si>
  <si>
    <t>14.2728</t>
  </si>
  <si>
    <t>16.3277</t>
  </si>
  <si>
    <t>16.5988</t>
  </si>
  <si>
    <t>14.5688</t>
  </si>
  <si>
    <t>15.0662</t>
  </si>
  <si>
    <t>17.0961</t>
  </si>
  <si>
    <t>17.5237</t>
  </si>
  <si>
    <t>16.068</t>
  </si>
  <si>
    <t>15.2687</t>
  </si>
  <si>
    <t>21.2242</t>
  </si>
  <si>
    <t>21.4609</t>
  </si>
  <si>
    <t>21.4226</t>
  </si>
  <si>
    <t>18.008</t>
  </si>
  <si>
    <t>13.7905</t>
  </si>
  <si>
    <t>25.1445</t>
  </si>
  <si>
    <t>25.3348</t>
  </si>
  <si>
    <t>24.911</t>
  </si>
  <si>
    <t>22.3834</t>
  </si>
  <si>
    <t>18.153</t>
  </si>
  <si>
    <t>19.6526</t>
  </si>
  <si>
    <t>19.2554</t>
  </si>
  <si>
    <t>15.6552</t>
  </si>
  <si>
    <t>18.5942</t>
  </si>
  <si>
    <t>16.2177</t>
  </si>
  <si>
    <t>18.8294</t>
  </si>
  <si>
    <t>12.8864</t>
  </si>
  <si>
    <t>17.227</t>
  </si>
  <si>
    <t>17.3196</t>
  </si>
  <si>
    <t>12.9207</t>
  </si>
  <si>
    <t>16.9638</t>
  </si>
  <si>
    <t>16.6945</t>
  </si>
  <si>
    <t>20.8168</t>
  </si>
  <si>
    <t>19.7533</t>
  </si>
  <si>
    <t>19.4834</t>
  </si>
  <si>
    <t>19.9999</t>
  </si>
  <si>
    <t>17.1925</t>
  </si>
  <si>
    <t>16.6477</t>
  </si>
  <si>
    <t>21.3254</t>
  </si>
  <si>
    <t>20.5489</t>
  </si>
  <si>
    <t>18.1608</t>
  </si>
  <si>
    <t>21.1961</t>
  </si>
  <si>
    <t>17.1143</t>
  </si>
  <si>
    <t>16.7155</t>
  </si>
  <si>
    <t>18.7945</t>
  </si>
  <si>
    <t>16.6468</t>
  </si>
  <si>
    <t>21.2032</t>
  </si>
  <si>
    <t>21.1599</t>
  </si>
  <si>
    <t>21.1199</t>
  </si>
  <si>
    <t>19.3171</t>
  </si>
  <si>
    <t>15.9214</t>
  </si>
  <si>
    <t>17.1405</t>
  </si>
  <si>
    <t>16.503</t>
  </si>
  <si>
    <t>17.2138</t>
  </si>
  <si>
    <t>13.464</t>
  </si>
  <si>
    <t>20.4274</t>
  </si>
  <si>
    <t>22.3557</t>
  </si>
  <si>
    <t>21.2733</t>
  </si>
  <si>
    <t>18.561</t>
  </si>
  <si>
    <t>15.8958</t>
  </si>
  <si>
    <t>17.9412</t>
  </si>
  <si>
    <t>15.9372</t>
  </si>
  <si>
    <t>14.9521</t>
  </si>
  <si>
    <t>17.4564</t>
  </si>
  <si>
    <t>17.3095</t>
  </si>
  <si>
    <t>17.3323</t>
  </si>
  <si>
    <t>19.2049</t>
  </si>
  <si>
    <t>19.1518</t>
  </si>
  <si>
    <t>19.1122</t>
  </si>
  <si>
    <t>16.1786</t>
  </si>
  <si>
    <t>19.0783</t>
  </si>
  <si>
    <t>20.2583</t>
  </si>
  <si>
    <t>18.7109</t>
  </si>
  <si>
    <t>18.5807</t>
  </si>
  <si>
    <t>15.5923</t>
  </si>
  <si>
    <t>20.1589</t>
  </si>
  <si>
    <t>19.611</t>
  </si>
  <si>
    <t>16.8391</t>
  </si>
  <si>
    <t>16.0802</t>
  </si>
  <si>
    <t>14.4167</t>
  </si>
  <si>
    <t>17.639</t>
  </si>
  <si>
    <t>14.8067</t>
  </si>
  <si>
    <t>18.7169</t>
  </si>
  <si>
    <t>18.8336</t>
  </si>
  <si>
    <t>20.5523</t>
  </si>
  <si>
    <t>17.3737</t>
  </si>
  <si>
    <t>18.7629</t>
  </si>
  <si>
    <t>15.4584</t>
  </si>
  <si>
    <t>17.6049</t>
  </si>
  <si>
    <t>18.6871</t>
  </si>
  <si>
    <t>16.8905</t>
  </si>
  <si>
    <t>19.376</t>
  </si>
  <si>
    <t>16.6101</t>
  </si>
  <si>
    <t>19.7235</t>
  </si>
  <si>
    <t>19.2605</t>
  </si>
  <si>
    <t>18.5742</t>
  </si>
  <si>
    <t>17.6463</t>
  </si>
  <si>
    <t>21.372</t>
  </si>
  <si>
    <t>23.7684</t>
  </si>
  <si>
    <t>20.1934</t>
  </si>
  <si>
    <t>24.2679</t>
  </si>
  <si>
    <t>23.7144</t>
  </si>
  <si>
    <t>24.3994</t>
  </si>
  <si>
    <t>21.3727</t>
  </si>
  <si>
    <t>18.8782</t>
  </si>
  <si>
    <t>18.8309</t>
  </si>
  <si>
    <t>20.9363</t>
  </si>
  <si>
    <t>20.4391</t>
  </si>
  <si>
    <t>21.1241</t>
  </si>
  <si>
    <t>20.8073</t>
  </si>
  <si>
    <t>20.2142</t>
  </si>
  <si>
    <t>17.8467</t>
  </si>
  <si>
    <t>21.1692</t>
  </si>
  <si>
    <t>23.853</t>
  </si>
  <si>
    <t>23.8617</t>
  </si>
  <si>
    <t>20.8671</t>
  </si>
  <si>
    <t>14.5071</t>
  </si>
  <si>
    <t>14.2741</t>
  </si>
  <si>
    <t>11.4798</t>
  </si>
  <si>
    <t>17.8938</t>
  </si>
  <si>
    <t>17.5848</t>
  </si>
  <si>
    <t>15.3838</t>
  </si>
  <si>
    <t>18.5759</t>
  </si>
  <si>
    <t>18.9343</t>
  </si>
  <si>
    <t>17.4299</t>
  </si>
  <si>
    <t>17.9943</t>
  </si>
  <si>
    <t>16.9491</t>
  </si>
  <si>
    <t>14.0505</t>
  </si>
  <si>
    <t>17.5988</t>
  </si>
  <si>
    <t>16.4267</t>
  </si>
  <si>
    <t>15.3057</t>
  </si>
  <si>
    <t>17.6587</t>
  </si>
  <si>
    <t>17.5725</t>
  </si>
  <si>
    <t>15.5284</t>
  </si>
  <si>
    <t>18.791</t>
  </si>
  <si>
    <t>17.9916</t>
  </si>
  <si>
    <t>15.9514</t>
  </si>
  <si>
    <t>13.5855</t>
  </si>
  <si>
    <t>18.3548</t>
  </si>
  <si>
    <t>18.2988</t>
  </si>
  <si>
    <t>15.8283</t>
  </si>
  <si>
    <t>16.7839</t>
  </si>
  <si>
    <t>15.5801</t>
  </si>
  <si>
    <t>16.2761</t>
  </si>
  <si>
    <t>18.3086</t>
  </si>
  <si>
    <t>16.7593</t>
  </si>
  <si>
    <t>15.2837</t>
  </si>
  <si>
    <t>20.1278</t>
  </si>
  <si>
    <t>19.6669</t>
  </si>
  <si>
    <t>17.6892</t>
  </si>
  <si>
    <t>17.7633</t>
  </si>
  <si>
    <t>15.2275</t>
  </si>
  <si>
    <t>17.1498</t>
  </si>
  <si>
    <t>18.8465</t>
  </si>
  <si>
    <t>19.4862</t>
  </si>
  <si>
    <t>16.8932</t>
  </si>
  <si>
    <t>16.2041</t>
  </si>
  <si>
    <t>18.7989</t>
  </si>
  <si>
    <t>22.2055</t>
  </si>
  <si>
    <t>23.4348</t>
  </si>
  <si>
    <t>22.0458</t>
  </si>
  <si>
    <t>16.1739</t>
  </si>
  <si>
    <t>15.5584</t>
  </si>
  <si>
    <t>14.153</t>
  </si>
  <si>
    <t>15.0891</t>
  </si>
  <si>
    <t>19.4221</t>
  </si>
  <si>
    <t>17.035</t>
  </si>
  <si>
    <t>18.4863</t>
  </si>
  <si>
    <t>18.5276</t>
  </si>
  <si>
    <t>16.3233</t>
  </si>
  <si>
    <t>16.4312</t>
  </si>
  <si>
    <t>15.9376</t>
  </si>
  <si>
    <t>16.0958</t>
  </si>
  <si>
    <t>14.6755</t>
  </si>
  <si>
    <t>16.1846</t>
  </si>
  <si>
    <t>13.7133</t>
  </si>
  <si>
    <t>20.4534</t>
  </si>
  <si>
    <t>22.0984</t>
  </si>
  <si>
    <t>20.4752</t>
  </si>
  <si>
    <t>19.3805</t>
  </si>
  <si>
    <t>20.4828</t>
  </si>
  <si>
    <t>20.8036</t>
  </si>
  <si>
    <t>18.5497</t>
  </si>
  <si>
    <t>18.104</t>
  </si>
  <si>
    <t>15.7415</t>
  </si>
  <si>
    <t>18.1927</t>
  </si>
  <si>
    <t>16.6809</t>
  </si>
  <si>
    <t>16.8437</t>
  </si>
  <si>
    <t>16.6813</t>
  </si>
  <si>
    <t>16.0114</t>
  </si>
  <si>
    <t>17.542</t>
  </si>
  <si>
    <t>18.9276</t>
  </si>
  <si>
    <t>19.4122</t>
  </si>
  <si>
    <t>18.2259</t>
  </si>
  <si>
    <t>18.3648</t>
  </si>
  <si>
    <t>16.4517</t>
  </si>
  <si>
    <t>18.4188</t>
  </si>
  <si>
    <t>14.0824</t>
  </si>
  <si>
    <t>19.4375</t>
  </si>
  <si>
    <t>19.1083</t>
  </si>
  <si>
    <t>19.3665</t>
  </si>
  <si>
    <t>16.8776</t>
  </si>
  <si>
    <t>19.1945</t>
  </si>
  <si>
    <t>16.1134</t>
  </si>
  <si>
    <t>22.0318</t>
  </si>
  <si>
    <t>20.5453</t>
  </si>
  <si>
    <t>21.9839</t>
  </si>
  <si>
    <t>18.1189</t>
  </si>
  <si>
    <t>15.3556</t>
  </si>
  <si>
    <t>19.0831</t>
  </si>
  <si>
    <t>19.1634</t>
  </si>
  <si>
    <t>16.9473</t>
  </si>
  <si>
    <t>16.0111</t>
  </si>
  <si>
    <t>15.5397</t>
  </si>
  <si>
    <t>13.8518</t>
  </si>
  <si>
    <t>24.82</t>
  </si>
  <si>
    <t>24.9837</t>
  </si>
  <si>
    <t>23.1144</t>
  </si>
  <si>
    <t>15.9855</t>
  </si>
  <si>
    <t>19.0673</t>
  </si>
  <si>
    <t>15.7537</t>
  </si>
  <si>
    <t>16.3984</t>
  </si>
  <si>
    <t>14.9732</t>
  </si>
  <si>
    <t>16.7046</t>
  </si>
  <si>
    <t>12.3975</t>
  </si>
  <si>
    <t>16.0481</t>
  </si>
  <si>
    <t>15.9206</t>
  </si>
  <si>
    <t>21.335</t>
  </si>
  <si>
    <t>21.3739</t>
  </si>
  <si>
    <t>20.5147</t>
  </si>
  <si>
    <t>22.1701</t>
  </si>
  <si>
    <t>21.8001</t>
  </si>
  <si>
    <t>19.4687</t>
  </si>
  <si>
    <t>19.4469</t>
  </si>
  <si>
    <t>16.8675</t>
  </si>
  <si>
    <t>17.7121</t>
  </si>
  <si>
    <t>17.706</t>
  </si>
  <si>
    <t>17.4859</t>
  </si>
  <si>
    <t>13.5996</t>
  </si>
  <si>
    <t>13.3727</t>
  </si>
  <si>
    <t>14.5249</t>
  </si>
  <si>
    <t>17.2437</t>
  </si>
  <si>
    <t>17.5578</t>
  </si>
  <si>
    <t>20.1345</t>
  </si>
  <si>
    <t>18.0486</t>
  </si>
  <si>
    <t>12.1584</t>
  </si>
  <si>
    <t>15.4153</t>
  </si>
  <si>
    <t>15.8639</t>
  </si>
  <si>
    <t>15.342</t>
  </si>
  <si>
    <t>13.7375</t>
  </si>
  <si>
    <t>16.8554</t>
  </si>
  <si>
    <t>14.2837</t>
  </si>
  <si>
    <t>19.0364</t>
  </si>
  <si>
    <t>20.5237</t>
  </si>
  <si>
    <t>21.2638</t>
  </si>
  <si>
    <t>15.7295</t>
  </si>
  <si>
    <t>20.4061</t>
  </si>
  <si>
    <t>20.168</t>
  </si>
  <si>
    <t>16.8982</t>
  </si>
  <si>
    <t>16.0025</t>
  </si>
  <si>
    <t>14.6167</t>
  </si>
  <si>
    <t>17.1401</t>
  </si>
  <si>
    <t>19.3448</t>
  </si>
  <si>
    <t>16.6979</t>
  </si>
  <si>
    <t>15.2502</t>
  </si>
  <si>
    <t>14.2323</t>
  </si>
  <si>
    <t>15.5586</t>
  </si>
  <si>
    <t>21.5464</t>
  </si>
  <si>
    <t>21.0156</t>
  </si>
  <si>
    <t>20.5224</t>
  </si>
  <si>
    <t>17.4107</t>
  </si>
  <si>
    <t>19.079</t>
  </si>
  <si>
    <t>14.7998</t>
  </si>
  <si>
    <t>19.5424</t>
  </si>
  <si>
    <t>16.6187</t>
  </si>
  <si>
    <t>16.6181</t>
  </si>
  <si>
    <t>17.6291</t>
  </si>
  <si>
    <t>18.4438</t>
  </si>
  <si>
    <t>16.225</t>
  </si>
  <si>
    <t>16.5953</t>
  </si>
  <si>
    <t>16.201</t>
  </si>
  <si>
    <t>19.5099</t>
  </si>
  <si>
    <t>18.9033</t>
  </si>
  <si>
    <t>17.5853</t>
  </si>
  <si>
    <t>18.203</t>
  </si>
  <si>
    <t>16.0589</t>
  </si>
  <si>
    <t>20.7517</t>
  </si>
  <si>
    <t>20.9077</t>
  </si>
  <si>
    <t>18.2198</t>
  </si>
  <si>
    <t>19.8848</t>
  </si>
  <si>
    <t>20.5795</t>
  </si>
  <si>
    <t>17.6069</t>
  </si>
  <si>
    <t>20.1738</t>
  </si>
  <si>
    <t>19.6217</t>
  </si>
  <si>
    <t>19.0164</t>
  </si>
  <si>
    <t>18.6676</t>
  </si>
  <si>
    <t>18.0901</t>
  </si>
  <si>
    <t>18.8296</t>
  </si>
  <si>
    <t>18.0601</t>
  </si>
  <si>
    <t>19.0825</t>
  </si>
  <si>
    <t>17.6027</t>
  </si>
  <si>
    <t>21.7623</t>
  </si>
  <si>
    <t>21.8188</t>
  </si>
  <si>
    <t>20.1572</t>
  </si>
  <si>
    <t>19.1497</t>
  </si>
  <si>
    <t>18.292</t>
  </si>
  <si>
    <t>20.0613</t>
  </si>
  <si>
    <t>19.8039</t>
  </si>
  <si>
    <t>17.9971</t>
  </si>
  <si>
    <t>19.7951</t>
  </si>
  <si>
    <t>21.9048</t>
  </si>
  <si>
    <t>20.2669</t>
  </si>
  <si>
    <t>20.5593</t>
  </si>
  <si>
    <t>18.6767</t>
  </si>
  <si>
    <t>23.9637</t>
  </si>
  <si>
    <t>24.0417</t>
  </si>
  <si>
    <t>21.6312</t>
  </si>
  <si>
    <t>17.8819</t>
  </si>
  <si>
    <t>15.2504</t>
  </si>
  <si>
    <t>16.2905</t>
  </si>
  <si>
    <t>13.4217</t>
  </si>
  <si>
    <t>15.5752</t>
  </si>
  <si>
    <t>18.4376</t>
  </si>
  <si>
    <t>20.4842</t>
  </si>
  <si>
    <t>16.3193</t>
  </si>
  <si>
    <t>18.3725</t>
  </si>
  <si>
    <t>16.6119</t>
  </si>
  <si>
    <t>19.4163</t>
  </si>
  <si>
    <t>18.3778</t>
  </si>
  <si>
    <t>15.3153</t>
  </si>
  <si>
    <t>15.8581</t>
  </si>
  <si>
    <t>17.1786</t>
  </si>
  <si>
    <t>19.2202</t>
  </si>
  <si>
    <t>18.2961</t>
  </si>
  <si>
    <t>18.6802</t>
  </si>
  <si>
    <t>16.817</t>
  </si>
  <si>
    <t>19.2728</t>
  </si>
  <si>
    <t>16.8634</t>
  </si>
  <si>
    <t>19.9476</t>
  </si>
  <si>
    <t>21.0007</t>
  </si>
  <si>
    <t>17.8659</t>
  </si>
  <si>
    <t>21.2043</t>
  </si>
  <si>
    <t>15.1939</t>
  </si>
  <si>
    <t>15.5018</t>
  </si>
  <si>
    <t>14.4607</t>
  </si>
  <si>
    <t>17.719</t>
  </si>
  <si>
    <t>16.8635</t>
  </si>
  <si>
    <t>17.0741</t>
  </si>
  <si>
    <t>24.139</t>
  </si>
  <si>
    <t>22.6776</t>
  </si>
  <si>
    <t>22.4793</t>
  </si>
  <si>
    <t>16.899</t>
  </si>
  <si>
    <t>15.1348</t>
  </si>
  <si>
    <t>19.0103</t>
  </si>
  <si>
    <t>18.8234</t>
  </si>
  <si>
    <t>19.1601</t>
  </si>
  <si>
    <t>16.7085</t>
  </si>
  <si>
    <t>19.6219</t>
  </si>
  <si>
    <t>19.1424</t>
  </si>
  <si>
    <t>17.4887</t>
  </si>
  <si>
    <t>16.5368</t>
  </si>
  <si>
    <t>20.6375</t>
  </si>
  <si>
    <t>21.0609</t>
  </si>
  <si>
    <t>18.7693</t>
  </si>
  <si>
    <t>20.5456</t>
  </si>
  <si>
    <t>20.5811</t>
  </si>
  <si>
    <t>22.0681</t>
  </si>
  <si>
    <t>21.6877</t>
  </si>
  <si>
    <t>20.8589</t>
  </si>
  <si>
    <t>20.9511</t>
  </si>
  <si>
    <t>22.0885</t>
  </si>
  <si>
    <t>22.0402</t>
  </si>
  <si>
    <t>23.4925</t>
  </si>
  <si>
    <t>22.9428</t>
  </si>
  <si>
    <t>23.8415</t>
  </si>
  <si>
    <t>20.6504</t>
  </si>
  <si>
    <t>17.6166</t>
  </si>
  <si>
    <t>22.0564</t>
  </si>
  <si>
    <t>21.111</t>
  </si>
  <si>
    <t>19.3334</t>
  </si>
  <si>
    <t>18.6464</t>
  </si>
  <si>
    <t>18.2503</t>
  </si>
  <si>
    <t>15.6951</t>
  </si>
  <si>
    <t>19.0432</t>
  </si>
  <si>
    <t>18.4047</t>
  </si>
  <si>
    <t>21.1823</t>
  </si>
  <si>
    <t>18.9462</t>
  </si>
  <si>
    <t>18.5094</t>
  </si>
  <si>
    <t>17.4231</t>
  </si>
  <si>
    <t>16.5453</t>
  </si>
  <si>
    <t>17.8354</t>
  </si>
  <si>
    <t>17.5737</t>
  </si>
  <si>
    <t>17.0589</t>
  </si>
  <si>
    <t>18.6741</t>
  </si>
  <si>
    <t>19.3192</t>
  </si>
  <si>
    <t>16.589</t>
  </si>
  <si>
    <t>17.3876</t>
  </si>
  <si>
    <t>16.8703</t>
  </si>
  <si>
    <t>18.2405</t>
  </si>
  <si>
    <t>18.7491</t>
  </si>
  <si>
    <t>17.1408</t>
  </si>
  <si>
    <t>21.0235</t>
  </si>
  <si>
    <t>21.5711</t>
  </si>
  <si>
    <t>22.2893</t>
  </si>
  <si>
    <t>21.2535</t>
  </si>
  <si>
    <t>20.5698</t>
  </si>
  <si>
    <t>19.7594</t>
  </si>
  <si>
    <t>20.8349</t>
  </si>
  <si>
    <t>18.3579</t>
  </si>
  <si>
    <t>21.0622</t>
  </si>
  <si>
    <t>20.5463</t>
  </si>
  <si>
    <t>17.4203</t>
  </si>
  <si>
    <t>18.4132</t>
  </si>
  <si>
    <t>15.2799</t>
  </si>
  <si>
    <t>17.2363</t>
  </si>
  <si>
    <t>17.4295</t>
  </si>
  <si>
    <t>18.8863</t>
  </si>
  <si>
    <t>19.0778</t>
  </si>
  <si>
    <t>18.4896</t>
  </si>
  <si>
    <t>17.5775</t>
  </si>
  <si>
    <t>16.5524</t>
  </si>
  <si>
    <t>17.0255</t>
  </si>
  <si>
    <t>14.7033</t>
  </si>
  <si>
    <t>20.3166</t>
  </si>
  <si>
    <t>19.647</t>
  </si>
  <si>
    <t>23.5188</t>
  </si>
  <si>
    <t>21.3773</t>
  </si>
  <si>
    <t>23.5776</t>
  </si>
  <si>
    <t>19.4363</t>
  </si>
  <si>
    <t>17.3479</t>
  </si>
  <si>
    <t>15.4892</t>
  </si>
  <si>
    <t>16.7183</t>
  </si>
  <si>
    <t>18.5302</t>
  </si>
  <si>
    <t>16.6611</t>
  </si>
  <si>
    <t>23.1202</t>
  </si>
  <si>
    <t>23.1859</t>
  </si>
  <si>
    <t>19.4897</t>
  </si>
  <si>
    <t>19.8811</t>
  </si>
  <si>
    <t>19.8666</t>
  </si>
  <si>
    <t>20.0204</t>
  </si>
  <si>
    <t>21.1612</t>
  </si>
  <si>
    <t>21.2437</t>
  </si>
  <si>
    <t>16.8195</t>
  </si>
  <si>
    <t>15.4309</t>
  </si>
  <si>
    <t>15.0443</t>
  </si>
  <si>
    <t>15.3083</t>
  </si>
  <si>
    <t>16.807</t>
  </si>
  <si>
    <t>16.7876</t>
  </si>
  <si>
    <t>16.558</t>
  </si>
  <si>
    <t>15.1929</t>
  </si>
  <si>
    <t>18.8709</t>
  </si>
  <si>
    <t>18.799</t>
  </si>
  <si>
    <t>18.976</t>
  </si>
  <si>
    <t>22.017</t>
  </si>
  <si>
    <t>24.0962</t>
  </si>
  <si>
    <t>22.3522</t>
  </si>
  <si>
    <t>21.9262</t>
  </si>
  <si>
    <t>20.9826</t>
  </si>
  <si>
    <t>18.9915</t>
  </si>
  <si>
    <t>15.3311</t>
  </si>
  <si>
    <t>13.7281</t>
  </si>
  <si>
    <t>15.0067</t>
  </si>
  <si>
    <t>21.1515</t>
  </si>
  <si>
    <t>21.3664</t>
  </si>
  <si>
    <t>16.6085</t>
  </si>
  <si>
    <t>18.7032</t>
  </si>
  <si>
    <t>19.1946</t>
  </si>
  <si>
    <t>19.4654</t>
  </si>
  <si>
    <t>19.2694</t>
  </si>
  <si>
    <t>17.5815</t>
  </si>
  <si>
    <t>17.8004</t>
  </si>
  <si>
    <t>17.6616</t>
  </si>
  <si>
    <t>16.6347</t>
  </si>
  <si>
    <t>18.1489</t>
  </si>
  <si>
    <t>19.459</t>
  </si>
  <si>
    <t>17.5752</t>
  </si>
  <si>
    <t>18.8705</t>
  </si>
  <si>
    <t>17.5698</t>
  </si>
  <si>
    <t>16.9524</t>
  </si>
  <si>
    <t>20.6579</t>
  </si>
  <si>
    <t>20.5031</t>
  </si>
  <si>
    <t>18.904</t>
  </si>
  <si>
    <t>21.9915</t>
  </si>
  <si>
    <t>22.3709</t>
  </si>
  <si>
    <t>20.3896</t>
  </si>
  <si>
    <t>19.9553</t>
  </si>
  <si>
    <t>14.8786</t>
  </si>
  <si>
    <t>20.5543</t>
  </si>
  <si>
    <t>20.544</t>
  </si>
  <si>
    <t>18.6292</t>
  </si>
  <si>
    <t>22.7704</t>
  </si>
  <si>
    <t>22.2699</t>
  </si>
  <si>
    <t>20.6816</t>
  </si>
  <si>
    <t>18.3143</t>
  </si>
  <si>
    <t>16.6062</t>
  </si>
  <si>
    <t>21.2724</t>
  </si>
  <si>
    <t>20.3265</t>
  </si>
  <si>
    <t>19.6859</t>
  </si>
  <si>
    <t>20.3752</t>
  </si>
  <si>
    <t>16.7988</t>
  </si>
  <si>
    <t>16.7466</t>
  </si>
  <si>
    <t>16.8374</t>
  </si>
  <si>
    <t>14.9656</t>
  </si>
  <si>
    <t>21.9486</t>
  </si>
  <si>
    <t>22.0155</t>
  </si>
  <si>
    <t>22.2624</t>
  </si>
  <si>
    <t>20.8913</t>
  </si>
  <si>
    <t>20.288</t>
  </si>
  <si>
    <t>18.9754</t>
  </si>
  <si>
    <t>19.9121</t>
  </si>
  <si>
    <t>21.0369</t>
  </si>
  <si>
    <t>20.0474</t>
  </si>
  <si>
    <t>18.5032</t>
  </si>
  <si>
    <t>18.0773</t>
  </si>
  <si>
    <t>17.4705</t>
  </si>
  <si>
    <t>18.6247</t>
  </si>
  <si>
    <t>17.194</t>
  </si>
  <si>
    <t>17.3808</t>
  </si>
  <si>
    <t>15.658</t>
  </si>
  <si>
    <t>19.9916</t>
  </si>
  <si>
    <t>18.9745</t>
  </si>
  <si>
    <t>19.8372</t>
  </si>
  <si>
    <t>18.3429</t>
  </si>
  <si>
    <t>19.9436</t>
  </si>
  <si>
    <t>16.3705</t>
  </si>
  <si>
    <t>19.927</t>
  </si>
  <si>
    <t>14.6793</t>
  </si>
  <si>
    <t>19.0227</t>
  </si>
  <si>
    <t>17.3175</t>
  </si>
  <si>
    <t>19.978</t>
  </si>
  <si>
    <t>19.7358</t>
  </si>
  <si>
    <t>17.6618</t>
  </si>
  <si>
    <t>18.8865</t>
  </si>
  <si>
    <t>17.8321</t>
  </si>
  <si>
    <t>16.778</t>
  </si>
  <si>
    <t>17.6952</t>
  </si>
  <si>
    <t>16.5985</t>
  </si>
  <si>
    <t>17.3551</t>
  </si>
  <si>
    <t>16.0807</t>
  </si>
  <si>
    <t>16.9397</t>
  </si>
  <si>
    <t>19.0807</t>
  </si>
  <si>
    <t>18.8806</t>
  </si>
  <si>
    <t>18.1554</t>
  </si>
  <si>
    <t>17.0659</t>
  </si>
  <si>
    <t>21.985</t>
  </si>
  <si>
    <t>18.9888</t>
  </si>
  <si>
    <t>18.8553</t>
  </si>
  <si>
    <t>17.7472</t>
  </si>
  <si>
    <t>19.7134</t>
  </si>
  <si>
    <t>19.9382</t>
  </si>
  <si>
    <t>19.836</t>
  </si>
  <si>
    <t>18.1551</t>
  </si>
  <si>
    <t>18.314</t>
  </si>
  <si>
    <t>16.9211</t>
  </si>
  <si>
    <t>16.7328</t>
  </si>
  <si>
    <t>16.1522</t>
  </si>
  <si>
    <t>14.3633</t>
  </si>
  <si>
    <t>19.1477</t>
  </si>
  <si>
    <t>18.0156</t>
  </si>
  <si>
    <t>20.1468</t>
  </si>
  <si>
    <t>19.1268</t>
  </si>
  <si>
    <t>23.8417</t>
  </si>
  <si>
    <t>23.4193</t>
  </si>
  <si>
    <t>15.5359</t>
  </si>
  <si>
    <t>16.482</t>
  </si>
  <si>
    <t>14.9092</t>
  </si>
  <si>
    <t>16.0018</t>
  </si>
  <si>
    <t>17.3972</t>
  </si>
  <si>
    <t>18.389</t>
  </si>
  <si>
    <t>17.2642</t>
  </si>
  <si>
    <t>17.1504</t>
  </si>
  <si>
    <t>16.8815</t>
  </si>
  <si>
    <t>18.2371</t>
  </si>
  <si>
    <t>18.4743</t>
  </si>
  <si>
    <t>23.4456</t>
  </si>
  <si>
    <t>22.4367</t>
  </si>
  <si>
    <t>16.8011</t>
  </si>
  <si>
    <t>20.2061</t>
  </si>
  <si>
    <t>17.533</t>
  </si>
  <si>
    <t>17.8603</t>
  </si>
  <si>
    <t>13.7798</t>
  </si>
  <si>
    <t>15.2219</t>
  </si>
  <si>
    <t>13.6238</t>
  </si>
  <si>
    <t>18.9441</t>
  </si>
  <si>
    <t>15.7507</t>
  </si>
  <si>
    <t>18.1902</t>
  </si>
  <si>
    <t>14.9132</t>
  </si>
  <si>
    <t>16.3341</t>
  </si>
  <si>
    <t>17.5917</t>
  </si>
  <si>
    <t>14.5774</t>
  </si>
  <si>
    <t>16.5185</t>
  </si>
  <si>
    <t>18.1992</t>
  </si>
  <si>
    <t>15.6656</t>
  </si>
  <si>
    <t>18.8746</t>
  </si>
  <si>
    <t>18.0879</t>
  </si>
  <si>
    <t>18.7828</t>
  </si>
  <si>
    <t>18.0055</t>
  </si>
  <si>
    <t>18.7021</t>
  </si>
  <si>
    <t>19.0635</t>
  </si>
  <si>
    <t>17.4197</t>
  </si>
  <si>
    <t>19.9015</t>
  </si>
  <si>
    <t>14.3096</t>
  </si>
  <si>
    <t>15.2159</t>
  </si>
  <si>
    <t>13.4389</t>
  </si>
  <si>
    <t>19.4903</t>
  </si>
  <si>
    <t>20.3958</t>
  </si>
  <si>
    <t>19.8407</t>
  </si>
  <si>
    <t>18.4748</t>
  </si>
  <si>
    <t>18.6535</t>
  </si>
  <si>
    <t>17.6348</t>
  </si>
  <si>
    <t>17.139</t>
  </si>
  <si>
    <t>18.5056</t>
  </si>
  <si>
    <t>17.7774</t>
  </si>
  <si>
    <t>19.0028</t>
  </si>
  <si>
    <t>18.9643</t>
  </si>
  <si>
    <t>18.3074</t>
  </si>
  <si>
    <t>17.1731</t>
  </si>
  <si>
    <t>19.6756</t>
  </si>
  <si>
    <t>17.5615</t>
  </si>
  <si>
    <t>17.7328</t>
  </si>
  <si>
    <t>21.3654</t>
  </si>
  <si>
    <t>22.479</t>
  </si>
  <si>
    <t>20.933</t>
  </si>
  <si>
    <t>17.597</t>
  </si>
  <si>
    <t>15.7324</t>
  </si>
  <si>
    <t>19.8935</t>
  </si>
  <si>
    <t>19.48</t>
  </si>
  <si>
    <t>19.8445</t>
  </si>
  <si>
    <t>18.5988</t>
  </si>
  <si>
    <t>16.926</t>
  </si>
  <si>
    <t>15.2729</t>
  </si>
  <si>
    <t>16.6313</t>
  </si>
  <si>
    <t>16.6737</t>
  </si>
  <si>
    <t>15.0886</t>
  </si>
  <si>
    <t>16.5734</t>
  </si>
  <si>
    <t>15.957</t>
  </si>
  <si>
    <t>21.1613</t>
  </si>
  <si>
    <t>20.5886</t>
  </si>
  <si>
    <t>18.5327</t>
  </si>
  <si>
    <t>15.3712</t>
  </si>
  <si>
    <t>16.8891</t>
  </si>
  <si>
    <t>16.3944</t>
  </si>
  <si>
    <t>14.8803</t>
  </si>
  <si>
    <t>20.1631</t>
  </si>
  <si>
    <t>20.2414</t>
  </si>
  <si>
    <t>18.5443</t>
  </si>
  <si>
    <t>22.1163</t>
  </si>
  <si>
    <t>17.7363</t>
  </si>
  <si>
    <t>21.1439</t>
  </si>
  <si>
    <t>20.2084</t>
  </si>
  <si>
    <t>23.2661</t>
  </si>
  <si>
    <t>22.5337</t>
  </si>
  <si>
    <t>17.5905</t>
  </si>
  <si>
    <t>15.6421</t>
  </si>
  <si>
    <t>18.1974</t>
  </si>
  <si>
    <t>18.1423</t>
  </si>
  <si>
    <t>19.1026</t>
  </si>
  <si>
    <t>17.6185</t>
  </si>
  <si>
    <t>18.991</t>
  </si>
  <si>
    <t>18.2425</t>
  </si>
  <si>
    <t>19.19</t>
  </si>
  <si>
    <t>16.5648</t>
  </si>
  <si>
    <t>18.1739</t>
  </si>
  <si>
    <t>17.4373</t>
  </si>
  <si>
    <t>16.7129</t>
  </si>
  <si>
    <t>15.4731</t>
  </si>
  <si>
    <t>19.7028</t>
  </si>
  <si>
    <t>18.9232</t>
  </si>
  <si>
    <t>17.8528</t>
  </si>
  <si>
    <t>16.8584</t>
  </si>
  <si>
    <t>15.3925</t>
  </si>
  <si>
    <t>20.549</t>
  </si>
  <si>
    <t>20.3774</t>
  </si>
  <si>
    <t>21.8623</t>
  </si>
  <si>
    <t>18.9234</t>
  </si>
  <si>
    <t>20.4799</t>
  </si>
  <si>
    <t>19.285</t>
  </si>
  <si>
    <t>19.9433</t>
  </si>
  <si>
    <t>18.2067</t>
  </si>
  <si>
    <t>18.7076</t>
  </si>
  <si>
    <t>20.7098</t>
  </si>
  <si>
    <t>19.534</t>
  </si>
  <si>
    <t>18.8439</t>
  </si>
  <si>
    <t>20.4236</t>
  </si>
  <si>
    <t>19.0202</t>
  </si>
  <si>
    <t>20.8801</t>
  </si>
  <si>
    <t>15.909</t>
  </si>
  <si>
    <t>14.9832</t>
  </si>
  <si>
    <t>14.0231</t>
  </si>
  <si>
    <t>14.2889</t>
  </si>
  <si>
    <t>13.2775</t>
  </si>
  <si>
    <t>20.6123</t>
  </si>
  <si>
    <t>19.8484</t>
  </si>
  <si>
    <t>15.6871</t>
  </si>
  <si>
    <t>15.2319</t>
  </si>
  <si>
    <t>20.1152</t>
  </si>
  <si>
    <t>21.1291</t>
  </si>
  <si>
    <t>20.1641</t>
  </si>
  <si>
    <t>19.6444</t>
  </si>
  <si>
    <t>21.9902</t>
  </si>
  <si>
    <t>23.6453</t>
  </si>
  <si>
    <t>22.0698</t>
  </si>
  <si>
    <t>16.1827</t>
  </si>
  <si>
    <t>16.5262</t>
  </si>
  <si>
    <t>16.3174</t>
  </si>
  <si>
    <t>14.9668</t>
  </si>
  <si>
    <t>16.8559</t>
  </si>
  <si>
    <t>16.2872</t>
  </si>
  <si>
    <t>19.8853</t>
  </si>
  <si>
    <t>18.9586</t>
  </si>
  <si>
    <t>19.7344</t>
  </si>
  <si>
    <t>18.3131</t>
  </si>
  <si>
    <t>21.6049</t>
  </si>
  <si>
    <t>21.3575</t>
  </si>
  <si>
    <t>18.744</t>
  </si>
  <si>
    <t>18.5982</t>
  </si>
  <si>
    <t>23.6049</t>
  </si>
  <si>
    <t>24.0314</t>
  </si>
  <si>
    <t>22.2805</t>
  </si>
  <si>
    <t>18.8041</t>
  </si>
  <si>
    <t>19.4966</t>
  </si>
  <si>
    <t>18.8105</t>
  </si>
  <si>
    <t>18.0778</t>
  </si>
  <si>
    <t>19.0248</t>
  </si>
  <si>
    <t>20.8731</t>
  </si>
  <si>
    <t>19.5752</t>
  </si>
  <si>
    <t>18.9152</t>
  </si>
  <si>
    <t>22.6403</t>
  </si>
  <si>
    <t>21.6408</t>
  </si>
  <si>
    <t>19.7278</t>
  </si>
  <si>
    <t>19.3219</t>
  </si>
  <si>
    <t>16.8849</t>
  </si>
  <si>
    <t>17.9901</t>
  </si>
  <si>
    <t>18.9217</t>
  </si>
  <si>
    <t>17.688</t>
  </si>
  <si>
    <t>18.0404</t>
  </si>
  <si>
    <t>17.1801</t>
  </si>
  <si>
    <t>19.8914</t>
  </si>
  <si>
    <t>19.706</t>
  </si>
  <si>
    <t>17.4049</t>
  </si>
  <si>
    <t>19.2396</t>
  </si>
  <si>
    <t>17.8826</t>
  </si>
  <si>
    <t>19.3328</t>
  </si>
  <si>
    <t>16.7273</t>
  </si>
  <si>
    <t>15.8894</t>
  </si>
  <si>
    <t>14.4944</t>
  </si>
  <si>
    <t>16.9513</t>
  </si>
  <si>
    <t>12.0612</t>
  </si>
  <si>
    <t>18.2402</t>
  </si>
  <si>
    <t>18.0557</t>
  </si>
  <si>
    <t>16.6269</t>
  </si>
  <si>
    <t>16.7675</t>
  </si>
  <si>
    <t>15.4353</t>
  </si>
  <si>
    <t>15.8134</t>
  </si>
  <si>
    <t>17.6137</t>
  </si>
  <si>
    <t>17.8404</t>
  </si>
  <si>
    <t>14.7098</t>
  </si>
  <si>
    <t>21.2936</t>
  </si>
  <si>
    <t>21.2815</t>
  </si>
  <si>
    <t>21.8551</t>
  </si>
  <si>
    <t>21.395</t>
  </si>
  <si>
    <t>17.4774</t>
  </si>
  <si>
    <t>16.7399</t>
  </si>
  <si>
    <t>17.1964</t>
  </si>
  <si>
    <t>13.7935</t>
  </si>
  <si>
    <t>16.3368</t>
  </si>
  <si>
    <t>13.7208</t>
  </si>
  <si>
    <t>21.5526</t>
  </si>
  <si>
    <t>19.5768</t>
  </si>
  <si>
    <t>21.7422</t>
  </si>
  <si>
    <t>20.28</t>
  </si>
  <si>
    <t>14.4817</t>
  </si>
  <si>
    <t>15.2539</t>
  </si>
  <si>
    <t>15.4698</t>
  </si>
  <si>
    <t>20.2978</t>
  </si>
  <si>
    <t>19.6559</t>
  </si>
  <si>
    <t>19.847</t>
  </si>
  <si>
    <t>21.3607</t>
  </si>
  <si>
    <t>19.4649</t>
  </si>
  <si>
    <t>24.3304</t>
  </si>
  <si>
    <t>23.2664</t>
  </si>
  <si>
    <t>24.0346</t>
  </si>
  <si>
    <t>21.6154</t>
  </si>
  <si>
    <t>21.8947</t>
  </si>
  <si>
    <t>21.6118</t>
  </si>
  <si>
    <t>22.2214</t>
  </si>
  <si>
    <t>22.044</t>
  </si>
  <si>
    <t>21.8642</t>
  </si>
  <si>
    <t>21.2501</t>
  </si>
  <si>
    <t>19.4586</t>
  </si>
  <si>
    <t>19.5262</t>
  </si>
  <si>
    <t>19.8999</t>
  </si>
  <si>
    <t>20.751</t>
  </si>
  <si>
    <t>18.5452</t>
  </si>
  <si>
    <t>18.3897</t>
  </si>
  <si>
    <t>21.209</t>
  </si>
  <si>
    <t>21.2579</t>
  </si>
  <si>
    <t>19.5394</t>
  </si>
  <si>
    <t>20.5115</t>
  </si>
  <si>
    <t>20.8035</t>
  </si>
  <si>
    <t>18.6874</t>
  </si>
  <si>
    <t>18.6739</t>
  </si>
  <si>
    <t>18.0746</t>
  </si>
  <si>
    <t>17.9493</t>
  </si>
  <si>
    <t>19.7911</t>
  </si>
  <si>
    <t>21.9632</t>
  </si>
  <si>
    <t>18.2145</t>
  </si>
  <si>
    <t>16.7872</t>
  </si>
  <si>
    <t>16.7931</t>
  </si>
  <si>
    <t>23.2001</t>
  </si>
  <si>
    <t>24.1495</t>
  </si>
  <si>
    <t>22.7084</t>
  </si>
  <si>
    <t>23.3081</t>
  </si>
  <si>
    <t>19.4462</t>
  </si>
  <si>
    <t>20.2287</t>
  </si>
  <si>
    <t>19.02</t>
  </si>
  <si>
    <t>19.3261</t>
  </si>
  <si>
    <t>21.5998</t>
  </si>
  <si>
    <t>21.5117</t>
  </si>
  <si>
    <t>20.1554</t>
  </si>
  <si>
    <t>22.6024</t>
  </si>
  <si>
    <t>22.6999</t>
  </si>
  <si>
    <t>22.4829</t>
  </si>
  <si>
    <t>21.4953</t>
  </si>
  <si>
    <t>19.1126</t>
  </si>
  <si>
    <t>19.6345</t>
  </si>
  <si>
    <t>17.8616</t>
  </si>
  <si>
    <t>19.5622</t>
  </si>
  <si>
    <t>22.3761</t>
  </si>
  <si>
    <t>22.4281</t>
  </si>
  <si>
    <t>20.6627</t>
  </si>
  <si>
    <t>17.6112</t>
  </si>
  <si>
    <t>17.3756</t>
  </si>
  <si>
    <t>16.3191</t>
  </si>
  <si>
    <t>23.2782</t>
  </si>
  <si>
    <t>23.6044</t>
  </si>
  <si>
    <t>23.2714</t>
  </si>
  <si>
    <t>22.2967</t>
  </si>
  <si>
    <t>21.7031</t>
  </si>
  <si>
    <t>22.0259</t>
  </si>
  <si>
    <t>22.6138</t>
  </si>
  <si>
    <t>22.8888</t>
  </si>
  <si>
    <t>22.6857</t>
  </si>
  <si>
    <t>21.2635</t>
  </si>
  <si>
    <t>21.5315</t>
  </si>
  <si>
    <t>20.414</t>
  </si>
  <si>
    <t>18.0856</t>
  </si>
  <si>
    <t>16.99</t>
  </si>
  <si>
    <t>17.7972</t>
  </si>
  <si>
    <t>14.6004</t>
  </si>
  <si>
    <t>20.1078</t>
  </si>
  <si>
    <t>18.8025</t>
  </si>
  <si>
    <t>17.5711</t>
  </si>
  <si>
    <t>16.5693</t>
  </si>
  <si>
    <t>17.5907</t>
  </si>
  <si>
    <t>15.2479</t>
  </si>
  <si>
    <t>17.0184</t>
  </si>
  <si>
    <t>16.6514</t>
  </si>
  <si>
    <t>15.7132</t>
  </si>
  <si>
    <t>17.254</t>
  </si>
  <si>
    <t>17.9509</t>
  </si>
  <si>
    <t>16.2424</t>
  </si>
  <si>
    <t>16.3688</t>
  </si>
  <si>
    <t>17.3965</t>
  </si>
  <si>
    <t>15.8053</t>
  </si>
  <si>
    <t>23.4345</t>
  </si>
  <si>
    <t>18.3395</t>
  </si>
  <si>
    <t>17.8414</t>
  </si>
  <si>
    <t>18.0433</t>
  </si>
  <si>
    <t>16.1001</t>
  </si>
  <si>
    <t>19.1837</t>
  </si>
  <si>
    <t>17.9739</t>
  </si>
  <si>
    <t>16.9193</t>
  </si>
  <si>
    <t>17.9618</t>
  </si>
  <si>
    <t>16.3699</t>
  </si>
  <si>
    <t>17.7535</t>
  </si>
  <si>
    <t>19.778</t>
  </si>
  <si>
    <t>18.0791</t>
  </si>
  <si>
    <t>18.1713</t>
  </si>
  <si>
    <t>19.7562</t>
  </si>
  <si>
    <t>19.3545</t>
  </si>
  <si>
    <t>22.8797</t>
  </si>
  <si>
    <t>21.9573</t>
  </si>
  <si>
    <t>20.6969</t>
  </si>
  <si>
    <t>20.2754</t>
  </si>
  <si>
    <t>19.6263</t>
  </si>
  <si>
    <t>19.0541</t>
  </si>
  <si>
    <t>16.65</t>
  </si>
  <si>
    <t>15.3768</t>
  </si>
  <si>
    <t>16.4883</t>
  </si>
  <si>
    <t>16.4912</t>
  </si>
  <si>
    <t>17.2724</t>
  </si>
  <si>
    <t>18.2003</t>
  </si>
  <si>
    <t>17.5827</t>
  </si>
  <si>
    <t>14.7803</t>
  </si>
  <si>
    <t>18.9039</t>
  </si>
  <si>
    <t>15.786</t>
  </si>
  <si>
    <t>20.9953</t>
  </si>
  <si>
    <t>21.6077</t>
  </si>
  <si>
    <t>21.285</t>
  </si>
  <si>
    <t>20.0759</t>
  </si>
  <si>
    <t>20.8244</t>
  </si>
  <si>
    <t>19.8544</t>
  </si>
  <si>
    <t>19.7779</t>
  </si>
  <si>
    <t>15.089</t>
  </si>
  <si>
    <t>14.3395</t>
  </si>
  <si>
    <t>15.5848</t>
  </si>
  <si>
    <t>12.5764</t>
  </si>
  <si>
    <t>19.1051</t>
  </si>
  <si>
    <t>18.8939</t>
  </si>
  <si>
    <t>15.8292</t>
  </si>
  <si>
    <t>16.9951</t>
  </si>
  <si>
    <t>16.3645</t>
  </si>
  <si>
    <t>15.1948</t>
  </si>
  <si>
    <t>22.1236</t>
  </si>
  <si>
    <t>22.5311</t>
  </si>
  <si>
    <t>20.9936</t>
  </si>
  <si>
    <t>21.2522</t>
  </si>
  <si>
    <t>19.79</t>
  </si>
  <si>
    <t>16.7684</t>
  </si>
  <si>
    <t>18.7694</t>
  </si>
  <si>
    <t>18.5351</t>
  </si>
  <si>
    <t>19.0224</t>
  </si>
  <si>
    <t>19.0361</t>
  </si>
  <si>
    <t>19.1368</t>
  </si>
  <si>
    <t>19.3045</t>
  </si>
  <si>
    <t>17.6068</t>
  </si>
  <si>
    <t>20.3576</t>
  </si>
  <si>
    <t>20.6521</t>
  </si>
  <si>
    <t>19.6951</t>
  </si>
  <si>
    <t>20.5092</t>
  </si>
  <si>
    <t>19.1538</t>
  </si>
  <si>
    <t>22.0867</t>
  </si>
  <si>
    <t>21.2666</t>
  </si>
  <si>
    <t>22.3315</t>
  </si>
  <si>
    <t>19.7615</t>
  </si>
  <si>
    <t>18.6939</t>
  </si>
  <si>
    <t>18.3559</t>
  </si>
  <si>
    <t>18.7821</t>
  </si>
  <si>
    <t>17.0117</t>
  </si>
  <si>
    <t>24.6856</t>
  </si>
  <si>
    <t>26.1588</t>
  </si>
  <si>
    <t>24.7681</t>
  </si>
  <si>
    <t>18.1329</t>
  </si>
  <si>
    <t>19.9302</t>
  </si>
  <si>
    <t>18.6035</t>
  </si>
  <si>
    <t>20.6412</t>
  </si>
  <si>
    <t>20.9454</t>
  </si>
  <si>
    <t>15.9897</t>
  </si>
  <si>
    <t>15.3791</t>
  </si>
  <si>
    <t>19.374</t>
  </si>
  <si>
    <t>18.92</t>
  </si>
  <si>
    <t>17.9189</t>
  </si>
  <si>
    <t>20.1597</t>
  </si>
  <si>
    <t>19.0096</t>
  </si>
  <si>
    <t>17.3174</t>
  </si>
  <si>
    <t>17.8596</t>
  </si>
  <si>
    <t>19.3962</t>
  </si>
  <si>
    <t>18.9914</t>
  </si>
  <si>
    <t>17.7911</t>
  </si>
  <si>
    <t>20.4032</t>
  </si>
  <si>
    <t>20.7756</t>
  </si>
  <si>
    <t>22.8683</t>
  </si>
  <si>
    <t>23.284</t>
  </si>
  <si>
    <t>22.1751</t>
  </si>
  <si>
    <t>21.4735</t>
  </si>
  <si>
    <t>21.2221</t>
  </si>
  <si>
    <t>18.4054</t>
  </si>
  <si>
    <t>21.466</t>
  </si>
  <si>
    <t>22.7442</t>
  </si>
  <si>
    <t>21.1796</t>
  </si>
  <si>
    <t>19.9442</t>
  </si>
  <si>
    <t>19.8827</t>
  </si>
  <si>
    <t>18.6732</t>
  </si>
  <si>
    <t>16.176</t>
  </si>
  <si>
    <t>15.6965</t>
  </si>
  <si>
    <t>15.8542</t>
  </si>
  <si>
    <t>14.7271</t>
  </si>
  <si>
    <t>20.2885</t>
  </si>
  <si>
    <t>19.5722</t>
  </si>
  <si>
    <t>19.4792</t>
  </si>
  <si>
    <t>17.948</t>
  </si>
  <si>
    <t>17.9258</t>
  </si>
  <si>
    <t>16.3297</t>
  </si>
  <si>
    <t>17.3792</t>
  </si>
  <si>
    <t>16.7599</t>
  </si>
  <si>
    <t>15.743</t>
  </si>
  <si>
    <t>16.9173</t>
  </si>
  <si>
    <t>16.6908</t>
  </si>
  <si>
    <t>20.7824</t>
  </si>
  <si>
    <t>20.8586</t>
  </si>
  <si>
    <t>19.4123</t>
  </si>
  <si>
    <t>15.1904</t>
  </si>
  <si>
    <t>15.3769</t>
  </si>
  <si>
    <t>15.7533</t>
  </si>
  <si>
    <t>13.6102</t>
  </si>
  <si>
    <t>15.7608</t>
  </si>
  <si>
    <t>17.2278</t>
  </si>
  <si>
    <t>15.8204</t>
  </si>
  <si>
    <t>15.9657</t>
  </si>
  <si>
    <t>18.6538</t>
  </si>
  <si>
    <t>19.4776</t>
  </si>
  <si>
    <t>22.4392</t>
  </si>
  <si>
    <t>21.4947</t>
  </si>
  <si>
    <t>22.5366</t>
  </si>
  <si>
    <t>20.2088</t>
  </si>
  <si>
    <t>16.5944</t>
  </si>
  <si>
    <t>15.5494</t>
  </si>
  <si>
    <t>15.1874</t>
  </si>
  <si>
    <t>17.0555</t>
  </si>
  <si>
    <t>17.6002</t>
  </si>
  <si>
    <t>16.1142</t>
  </si>
  <si>
    <t>15.116</t>
  </si>
  <si>
    <t>15.2526</t>
  </si>
  <si>
    <t>14.6667</t>
  </si>
  <si>
    <t>19.5704</t>
  </si>
  <si>
    <t>17.4536</t>
  </si>
  <si>
    <t>23.4307</t>
  </si>
  <si>
    <t>23.2479</t>
  </si>
  <si>
    <t>18.2318</t>
  </si>
  <si>
    <t>21.9692</t>
  </si>
  <si>
    <t>21.6478</t>
  </si>
  <si>
    <t>21.6944</t>
  </si>
  <si>
    <t>23.0876</t>
  </si>
  <si>
    <t>21.6033</t>
  </si>
  <si>
    <t>17.1777</t>
  </si>
  <si>
    <t>16.0109</t>
  </si>
  <si>
    <t>16.6862</t>
  </si>
  <si>
    <t>16.125</t>
  </si>
  <si>
    <t>15.4006</t>
  </si>
  <si>
    <t>17.267</t>
  </si>
  <si>
    <t>17.1612</t>
  </si>
  <si>
    <t>17.2281</t>
  </si>
  <si>
    <t>16.0294</t>
  </si>
  <si>
    <t>16.7603</t>
  </si>
  <si>
    <t>15.5954</t>
  </si>
  <si>
    <t>19.1228</t>
  </si>
  <si>
    <t>19.3243</t>
  </si>
  <si>
    <t>17.9803</t>
  </si>
  <si>
    <t>20.3874</t>
  </si>
  <si>
    <t>20.2476</t>
  </si>
  <si>
    <t>20.1089</t>
  </si>
  <si>
    <t>18.7189</t>
  </si>
  <si>
    <t>21.4908</t>
  </si>
  <si>
    <t>17.869</t>
  </si>
  <si>
    <t>17.0755</t>
  </si>
  <si>
    <t>16.7856</t>
  </si>
  <si>
    <t>20.4971</t>
  </si>
  <si>
    <t>19.0067</t>
  </si>
  <si>
    <t>20.4893</t>
  </si>
  <si>
    <t>19.0331</t>
  </si>
  <si>
    <t>19.3125</t>
  </si>
  <si>
    <t>15.5351</t>
  </si>
  <si>
    <t>16.8129</t>
  </si>
  <si>
    <t>15.2659</t>
  </si>
  <si>
    <t>17.9113</t>
  </si>
  <si>
    <t>17.5255</t>
  </si>
  <si>
    <t>18.2466</t>
  </si>
  <si>
    <t>16.0432</t>
  </si>
  <si>
    <t>16.95</t>
  </si>
  <si>
    <t>19.6935</t>
  </si>
  <si>
    <t>17.9597</t>
  </si>
  <si>
    <t>19.1825</t>
  </si>
  <si>
    <t>22.632</t>
  </si>
  <si>
    <t>22.8996</t>
  </si>
  <si>
    <t>22.1425</t>
  </si>
  <si>
    <t>17.8546</t>
  </si>
  <si>
    <t>19.2851</t>
  </si>
  <si>
    <t>18.0118</t>
  </si>
  <si>
    <t>14.273</t>
  </si>
  <si>
    <t>13.1361</t>
  </si>
  <si>
    <t>16.8527</t>
  </si>
  <si>
    <t>15.7192</t>
  </si>
  <si>
    <t>22.8268</t>
  </si>
  <si>
    <t>22.3644</t>
  </si>
  <si>
    <t>22.0319</t>
  </si>
  <si>
    <t>22.6306</t>
  </si>
  <si>
    <t>21.8135</t>
  </si>
  <si>
    <t>22.648</t>
  </si>
  <si>
    <t>20.666</t>
  </si>
  <si>
    <t>17.8048</t>
  </si>
  <si>
    <t>17.7211</t>
  </si>
  <si>
    <t>17.4151</t>
  </si>
  <si>
    <t>18.8132</t>
  </si>
  <si>
    <t>18.7313</t>
  </si>
  <si>
    <t>19.3587</t>
  </si>
  <si>
    <t>19.3165</t>
  </si>
  <si>
    <t>18.2678</t>
  </si>
  <si>
    <t>17.5341</t>
  </si>
  <si>
    <t>16.4081</t>
  </si>
  <si>
    <t>24.1108</t>
  </si>
  <si>
    <t>24.0488</t>
  </si>
  <si>
    <t>22.7703</t>
  </si>
  <si>
    <t>18.4477</t>
  </si>
  <si>
    <t>18.2252</t>
  </si>
  <si>
    <t>20.7337</t>
  </si>
  <si>
    <t>20.6489</t>
  </si>
  <si>
    <t>20.7282</t>
  </si>
  <si>
    <t>16.0608</t>
  </si>
  <si>
    <t>15.8091</t>
  </si>
  <si>
    <t>16.3275</t>
  </si>
  <si>
    <t>14.4203</t>
  </si>
  <si>
    <t>13.6766</t>
  </si>
  <si>
    <t>12.5571</t>
  </si>
  <si>
    <t>17.4099</t>
  </si>
  <si>
    <t>23.3339</t>
  </si>
  <si>
    <t>23.6476</t>
  </si>
  <si>
    <t>23.3793</t>
  </si>
  <si>
    <t>22.495</t>
  </si>
  <si>
    <t>13.7012</t>
  </si>
  <si>
    <t>23.1955</t>
  </si>
  <si>
    <t>22.3839</t>
  </si>
  <si>
    <t>15.5026</t>
  </si>
  <si>
    <t>15.6133</t>
  </si>
  <si>
    <t>18.9831</t>
  </si>
  <si>
    <t>17.8856</t>
  </si>
  <si>
    <t>13.7423</t>
  </si>
  <si>
    <t>14.5226</t>
  </si>
  <si>
    <t>13.1688</t>
  </si>
  <si>
    <t>21.2283</t>
  </si>
  <si>
    <t>20.1029</t>
  </si>
  <si>
    <t>17.364</t>
  </si>
  <si>
    <t>17.4103</t>
  </si>
  <si>
    <t>15.4875</t>
  </si>
  <si>
    <t>18.3759</t>
  </si>
  <si>
    <t>19.7719</t>
  </si>
  <si>
    <t>18.6548</t>
  </si>
  <si>
    <t>19.0517</t>
  </si>
  <si>
    <t>18.5158</t>
  </si>
  <si>
    <t>18.554</t>
  </si>
  <si>
    <t>19.5426</t>
  </si>
  <si>
    <t>20.2915</t>
  </si>
  <si>
    <t>20.5251</t>
  </si>
  <si>
    <t>20.8562</t>
  </si>
  <si>
    <t>18.8801</t>
  </si>
  <si>
    <t>19.8323</t>
  </si>
  <si>
    <t>19.8696</t>
  </si>
  <si>
    <t>18.8085</t>
  </si>
  <si>
    <t>20.0695</t>
  </si>
  <si>
    <t>21.0285</t>
  </si>
  <si>
    <t>20.8034</t>
  </si>
  <si>
    <t>19.2897</t>
  </si>
  <si>
    <t>19.6592</t>
  </si>
  <si>
    <t>18.033</t>
  </si>
  <si>
    <t>20.0015</t>
  </si>
  <si>
    <t>19.5085</t>
  </si>
  <si>
    <t>19.8683</t>
  </si>
  <si>
    <t>24.3093</t>
  </si>
  <si>
    <t>24.2963</t>
  </si>
  <si>
    <t>24.5851</t>
  </si>
  <si>
    <t>22.9454</t>
  </si>
  <si>
    <t>18.447</t>
  </si>
  <si>
    <t>17.3725</t>
  </si>
  <si>
    <t>21.4606</t>
  </si>
  <si>
    <t>20.0228</t>
  </si>
  <si>
    <t>22.9538</t>
  </si>
  <si>
    <t>24.4639</t>
  </si>
  <si>
    <t>22.8932</t>
  </si>
  <si>
    <t>23.4507</t>
  </si>
  <si>
    <t>25.3542</t>
  </si>
  <si>
    <t>24.8902</t>
  </si>
  <si>
    <t>25.1176</t>
  </si>
  <si>
    <t>24.0532</t>
  </si>
  <si>
    <t>19.4653</t>
  </si>
  <si>
    <t>17.3927</t>
  </si>
  <si>
    <t>23.8396</t>
  </si>
  <si>
    <t>23.7502</t>
  </si>
  <si>
    <t>23.2535</t>
  </si>
  <si>
    <t>19.7108</t>
  </si>
  <si>
    <t>19.0171</t>
  </si>
  <si>
    <t>14.4049</t>
  </si>
  <si>
    <t>18.6514</t>
  </si>
  <si>
    <t>18.819</t>
  </si>
  <si>
    <t>17.6195</t>
  </si>
  <si>
    <t>18.7494</t>
  </si>
  <si>
    <t>16.2212</t>
  </si>
  <si>
    <t>17.6805</t>
  </si>
  <si>
    <t>15.7854</t>
  </si>
  <si>
    <t>19.0246</t>
  </si>
  <si>
    <t>19.725</t>
  </si>
  <si>
    <t>19.7311</t>
  </si>
  <si>
    <t>17.9591</t>
  </si>
  <si>
    <t>20.9503</t>
  </si>
  <si>
    <t>19.9431</t>
  </si>
  <si>
    <t>19.5715</t>
  </si>
  <si>
    <t>18.9273</t>
  </si>
  <si>
    <t>18.8652</t>
  </si>
  <si>
    <t>19.0554</t>
  </si>
  <si>
    <t>21.63</t>
  </si>
  <si>
    <t>20.3472</t>
  </si>
  <si>
    <t>15.8703</t>
  </si>
  <si>
    <t>17.4209</t>
  </si>
  <si>
    <t>17.5604</t>
  </si>
  <si>
    <t>16.7879</t>
  </si>
  <si>
    <t>13.4161</t>
  </si>
  <si>
    <t>14.1511</t>
  </si>
  <si>
    <t>13.6305</t>
  </si>
  <si>
    <t>12.8858</t>
  </si>
  <si>
    <t>19.8523</t>
  </si>
  <si>
    <t>20.8908</t>
  </si>
  <si>
    <t>17.7791</t>
  </si>
  <si>
    <t>21.1607</t>
  </si>
  <si>
    <t>19.5696</t>
  </si>
  <si>
    <t>17.6637</t>
  </si>
  <si>
    <t>16.0378</t>
  </si>
  <si>
    <t>15.721</t>
  </si>
  <si>
    <t>17.5107</t>
  </si>
  <si>
    <t>20.6143</t>
  </si>
  <si>
    <t>20.6748</t>
  </si>
  <si>
    <t>19.6351</t>
  </si>
  <si>
    <t>17.5546</t>
  </si>
  <si>
    <t>15.8411</t>
  </si>
  <si>
    <t>18.7512</t>
  </si>
  <si>
    <t>18.4763</t>
  </si>
  <si>
    <t>22.0037</t>
  </si>
  <si>
    <t>20.5987</t>
  </si>
  <si>
    <t>17.8305</t>
  </si>
  <si>
    <t>20.1238</t>
  </si>
  <si>
    <t>13.5988</t>
  </si>
  <si>
    <t>17.5944</t>
  </si>
  <si>
    <t>14.3711</t>
  </si>
  <si>
    <t>19.2691</t>
  </si>
  <si>
    <t>18.2541</t>
  </si>
  <si>
    <t>17.278</t>
  </si>
  <si>
    <t>15.6378</t>
  </si>
  <si>
    <t>17.592</t>
  </si>
  <si>
    <t>19.5192</t>
  </si>
  <si>
    <t>24.0788</t>
  </si>
  <si>
    <t>22.867</t>
  </si>
  <si>
    <t>23.6434</t>
  </si>
  <si>
    <t>24.1229</t>
  </si>
  <si>
    <t>23.743</t>
  </si>
  <si>
    <t>23.021</t>
  </si>
  <si>
    <t>22.1676</t>
  </si>
  <si>
    <t>18.8565</t>
  </si>
  <si>
    <t>17.4937</t>
  </si>
  <si>
    <t>21.8558</t>
  </si>
  <si>
    <t>21.3045</t>
  </si>
  <si>
    <t>21.9404</t>
  </si>
  <si>
    <t>20.2216</t>
  </si>
  <si>
    <t>17.2564</t>
  </si>
  <si>
    <t>19.0269</t>
  </si>
  <si>
    <t>18.062</t>
  </si>
  <si>
    <t>18.7817</t>
  </si>
  <si>
    <t>20.6958</t>
  </si>
  <si>
    <t>21.0132</t>
  </si>
  <si>
    <t>20.6811</t>
  </si>
  <si>
    <t>20.0376</t>
  </si>
  <si>
    <t>16.1138</t>
  </si>
  <si>
    <t>15.1242</t>
  </si>
  <si>
    <t>19.7129</t>
  </si>
  <si>
    <t>19.5368</t>
  </si>
  <si>
    <t>20.4315</t>
  </si>
  <si>
    <t>17.9537</t>
  </si>
  <si>
    <t>16.2286</t>
  </si>
  <si>
    <t>21.9626</t>
  </si>
  <si>
    <t>18.4601</t>
  </si>
  <si>
    <t>18.9592</t>
  </si>
  <si>
    <t>19.8714</t>
  </si>
  <si>
    <t>18.9109</t>
  </si>
  <si>
    <t>18.9328</t>
  </si>
  <si>
    <t>22.2725</t>
  </si>
  <si>
    <t>23.0149</t>
  </si>
  <si>
    <t>22.7519</t>
  </si>
  <si>
    <t>16.8133</t>
  </si>
  <si>
    <t>15.8903</t>
  </si>
  <si>
    <t>20.7444</t>
  </si>
  <si>
    <t>18.9535</t>
  </si>
  <si>
    <t>22.1121</t>
  </si>
  <si>
    <t>20.0494</t>
  </si>
  <si>
    <t>20.8736</t>
  </si>
  <si>
    <t>20.9214</t>
  </si>
  <si>
    <t>19.8383</t>
  </si>
  <si>
    <t>17.5105</t>
  </si>
  <si>
    <t>15.8215</t>
  </si>
  <si>
    <t>15.5498</t>
  </si>
  <si>
    <t>16.7912</t>
  </si>
  <si>
    <t>17.5879</t>
  </si>
  <si>
    <t>23.7219</t>
  </si>
  <si>
    <t>22.6623</t>
  </si>
  <si>
    <t>23.5403</t>
  </si>
  <si>
    <t>21.8687</t>
  </si>
  <si>
    <t>13.2084</t>
  </si>
  <si>
    <t>14.3811</t>
  </si>
  <si>
    <t>14.0976</t>
  </si>
  <si>
    <t>16.1309</t>
  </si>
  <si>
    <t>15.7789</t>
  </si>
  <si>
    <t>16.2065</t>
  </si>
  <si>
    <t>18.3964</t>
  </si>
  <si>
    <t>18.1724</t>
  </si>
  <si>
    <t>18.2523</t>
  </si>
  <si>
    <t>19.4691</t>
  </si>
  <si>
    <t>19.2833</t>
  </si>
  <si>
    <t>19.5042</t>
  </si>
  <si>
    <t>20.5057</t>
  </si>
  <si>
    <t>14.9726</t>
  </si>
  <si>
    <t>15.9147</t>
  </si>
  <si>
    <t>14.9885</t>
  </si>
  <si>
    <t>14.9286</t>
  </si>
  <si>
    <t>19.027</t>
  </si>
  <si>
    <t>19.3494</t>
  </si>
  <si>
    <t>16.9497</t>
  </si>
  <si>
    <t>15.638</t>
  </si>
  <si>
    <t>16.1702</t>
  </si>
  <si>
    <t>18.4679</t>
  </si>
  <si>
    <t>18.7022</t>
  </si>
  <si>
    <t>18.593</t>
  </si>
  <si>
    <t>17.6108</t>
  </si>
  <si>
    <t>20.7093</t>
  </si>
  <si>
    <t>21.0358</t>
  </si>
  <si>
    <t>20.809</t>
  </si>
  <si>
    <t>19.97</t>
  </si>
  <si>
    <t>18.207</t>
  </si>
  <si>
    <t>17.1689</t>
  </si>
  <si>
    <t>18.5095</t>
  </si>
  <si>
    <t>15.901</t>
  </si>
  <si>
    <t>19.6322</t>
  </si>
  <si>
    <t>20.1039</t>
  </si>
  <si>
    <t>18.3844</t>
  </si>
  <si>
    <t>16.7615</t>
  </si>
  <si>
    <t>17.9683</t>
  </si>
  <si>
    <t>16.5321</t>
  </si>
  <si>
    <t>18.9378</t>
  </si>
  <si>
    <t>18.6368</t>
  </si>
  <si>
    <t>18.9601</t>
  </si>
  <si>
    <t>17.6533</t>
  </si>
  <si>
    <t>19.086</t>
  </si>
  <si>
    <t>18.6579</t>
  </si>
  <si>
    <t>25.3503</t>
  </si>
  <si>
    <t>25.491</t>
  </si>
  <si>
    <t>24.8189</t>
  </si>
  <si>
    <t>25.0639</t>
  </si>
  <si>
    <t>21.5531</t>
  </si>
  <si>
    <t>21.4968</t>
  </si>
  <si>
    <t>20.8504</t>
  </si>
  <si>
    <t>21.2417</t>
  </si>
  <si>
    <t>18.5867</t>
  </si>
  <si>
    <t>17.7547</t>
  </si>
  <si>
    <t>18.5883</t>
  </si>
  <si>
    <t>16.7956</t>
  </si>
  <si>
    <t>16.6884</t>
  </si>
  <si>
    <t>15.765</t>
  </si>
  <si>
    <t>16.7199</t>
  </si>
  <si>
    <t>19.4302</t>
  </si>
  <si>
    <t>19.9005</t>
  </si>
  <si>
    <t>23.1763</t>
  </si>
  <si>
    <t>22.9515</t>
  </si>
  <si>
    <t>23.2209</t>
  </si>
  <si>
    <t>25.7053</t>
  </si>
  <si>
    <t>26.2148</t>
  </si>
  <si>
    <t>25.8141</t>
  </si>
  <si>
    <t>25.1552</t>
  </si>
  <si>
    <t>17.7837</t>
  </si>
  <si>
    <t>26.1981</t>
  </si>
  <si>
    <t>21.9317</t>
  </si>
  <si>
    <t>23.6399</t>
  </si>
  <si>
    <t>23.5411</t>
  </si>
  <si>
    <t>23.3407</t>
  </si>
  <si>
    <t>23.5343</t>
  </si>
  <si>
    <t>20.8048</t>
  </si>
  <si>
    <t>20.0092</t>
  </si>
  <si>
    <t>20.7735</t>
  </si>
  <si>
    <t>20.6058</t>
  </si>
  <si>
    <t>20.6291</t>
  </si>
  <si>
    <t>19.5818</t>
  </si>
  <si>
    <t>15.2813</t>
  </si>
  <si>
    <t>16.1761</t>
  </si>
  <si>
    <t>15.8237</t>
  </si>
  <si>
    <t>14.6894</t>
  </si>
  <si>
    <t>19.6733</t>
  </si>
  <si>
    <t>17.7574</t>
  </si>
  <si>
    <t>22.0525</t>
  </si>
  <si>
    <t>21.6387</t>
  </si>
  <si>
    <t>21.042</t>
  </si>
  <si>
    <t>16.3244</t>
  </si>
  <si>
    <t>15.3789</t>
  </si>
  <si>
    <t>19.0908</t>
  </si>
  <si>
    <t>19.3822</t>
  </si>
  <si>
    <t>17.7912</t>
  </si>
  <si>
    <t>22.6393</t>
  </si>
  <si>
    <t>22.8472</t>
  </si>
  <si>
    <t>22.94</t>
  </si>
  <si>
    <t>20.4739</t>
  </si>
  <si>
    <t>20.4374</t>
  </si>
  <si>
    <t>20.7037</t>
  </si>
  <si>
    <t>17.1698</t>
  </si>
  <si>
    <t>18.1908</t>
  </si>
  <si>
    <t>16.5408</t>
  </si>
  <si>
    <t>18.5931</t>
  </si>
  <si>
    <t>15.2077</t>
  </si>
  <si>
    <t>15.0652</t>
  </si>
  <si>
    <t>17.9678</t>
  </si>
  <si>
    <t>17.0301</t>
  </si>
  <si>
    <t>22.4167</t>
  </si>
  <si>
    <t>22.4905</t>
  </si>
  <si>
    <t>16.2117</t>
  </si>
  <si>
    <t>25.7869</t>
  </si>
  <si>
    <t>25.5965</t>
  </si>
  <si>
    <t>26.0823</t>
  </si>
  <si>
    <t>24.3655</t>
  </si>
  <si>
    <t>20.4515</t>
  </si>
  <si>
    <t>20.8421</t>
  </si>
  <si>
    <t>21.7454</t>
  </si>
  <si>
    <t>22.1821</t>
  </si>
  <si>
    <t>22.0322</t>
  </si>
  <si>
    <t>19.5633</t>
  </si>
  <si>
    <t>19.776</t>
  </si>
  <si>
    <t>21.8658</t>
  </si>
  <si>
    <t>23.1526</t>
  </si>
  <si>
    <t>15.687</t>
  </si>
  <si>
    <t>16.5487</t>
  </si>
  <si>
    <t>24.4378</t>
  </si>
  <si>
    <t>25.1603</t>
  </si>
  <si>
    <t>23.7374</t>
  </si>
  <si>
    <t>24.9385</t>
  </si>
  <si>
    <t>20.5575</t>
  </si>
  <si>
    <t>20.1547</t>
  </si>
  <si>
    <t>16.9777</t>
  </si>
  <si>
    <t>16.4584</t>
  </si>
  <si>
    <t>18.8754</t>
  </si>
  <si>
    <t>19.4811</t>
  </si>
  <si>
    <t>19.3023</t>
  </si>
  <si>
    <t>18.1332</t>
  </si>
  <si>
    <t>21.0705</t>
  </si>
  <si>
    <t>22.2026</t>
  </si>
  <si>
    <t>21.1569</t>
  </si>
  <si>
    <t>21.1957</t>
  </si>
  <si>
    <t>18.1009</t>
  </si>
  <si>
    <t>19.0213</t>
  </si>
  <si>
    <t>18.2793</t>
  </si>
  <si>
    <t>20.5036</t>
  </si>
  <si>
    <t>19.1073</t>
  </si>
  <si>
    <t>16.9488</t>
  </si>
  <si>
    <t>19.1411</t>
  </si>
  <si>
    <t>18.9543</t>
  </si>
  <si>
    <t>17.6048</t>
  </si>
  <si>
    <t>19.1405</t>
  </si>
  <si>
    <t>18.7954</t>
  </si>
  <si>
    <t>17.4108</t>
  </si>
  <si>
    <t>21.5405</t>
  </si>
  <si>
    <t>21.1775</t>
  </si>
  <si>
    <t>21.7535</t>
  </si>
  <si>
    <t>22.9685</t>
  </si>
  <si>
    <t>22.9352</t>
  </si>
  <si>
    <t>23.553</t>
  </si>
  <si>
    <t>22.8872</t>
  </si>
  <si>
    <t>22.3235</t>
  </si>
  <si>
    <t>22.586</t>
  </si>
  <si>
    <t>22.9256</t>
  </si>
  <si>
    <t>22.6836</t>
  </si>
  <si>
    <t>21.9211</t>
  </si>
  <si>
    <t>18.1706</t>
  </si>
  <si>
    <t>21.1302</t>
  </si>
  <si>
    <t>21.8787</t>
  </si>
  <si>
    <t>22.1008</t>
  </si>
  <si>
    <t>22.0917</t>
  </si>
  <si>
    <t>20.9827</t>
  </si>
  <si>
    <t>21.2991</t>
  </si>
  <si>
    <t>21.0603</t>
  </si>
  <si>
    <t>19.1885</t>
  </si>
  <si>
    <t>20.0374</t>
  </si>
  <si>
    <t>19.0307</t>
  </si>
  <si>
    <t>19.2906</t>
  </si>
  <si>
    <t>18.0183</t>
  </si>
  <si>
    <t>19.7435</t>
  </si>
  <si>
    <t>16.984</t>
  </si>
  <si>
    <t>20.0139</t>
  </si>
  <si>
    <t>15.8111</t>
  </si>
  <si>
    <t>20.2226</t>
  </si>
  <si>
    <t>14.4737</t>
  </si>
  <si>
    <t>20.3126</t>
  </si>
  <si>
    <t>13.4828</t>
  </si>
  <si>
    <t>19.1058</t>
  </si>
  <si>
    <t>20.8033</t>
  </si>
  <si>
    <t>19.5211</t>
  </si>
  <si>
    <t>20.7485</t>
  </si>
  <si>
    <t>20.7704</t>
  </si>
  <si>
    <t>19.4791</t>
  </si>
  <si>
    <t>18.6918</t>
  </si>
  <si>
    <t>15.4266</t>
  </si>
  <si>
    <t>18.2254</t>
  </si>
  <si>
    <t>14.9928</t>
  </si>
  <si>
    <t>22.3863</t>
  </si>
  <si>
    <t>22.5146</t>
  </si>
  <si>
    <t>22.1251</t>
  </si>
  <si>
    <t>27.6138</t>
  </si>
  <si>
    <t>26.7819</t>
  </si>
  <si>
    <t>27.7419</t>
  </si>
  <si>
    <t>25.7551</t>
  </si>
  <si>
    <t>18.7781</t>
  </si>
  <si>
    <t>17.9041</t>
  </si>
  <si>
    <t>19.9485</t>
  </si>
  <si>
    <t>18.3456</t>
  </si>
  <si>
    <t>18.2957</t>
  </si>
  <si>
    <t>18.5621</t>
  </si>
  <si>
    <t>19.4629</t>
  </si>
  <si>
    <t>18.5805</t>
  </si>
  <si>
    <t>20.7061</t>
  </si>
  <si>
    <t>20.4983</t>
  </si>
  <si>
    <t>20.7813</t>
  </si>
  <si>
    <t>18.9839</t>
  </si>
  <si>
    <t>19.0386</t>
  </si>
  <si>
    <t>18.7376</t>
  </si>
  <si>
    <t>15.9764</t>
  </si>
  <si>
    <t>21.4506</t>
  </si>
  <si>
    <t>22.0198</t>
  </si>
  <si>
    <t>20.7314</t>
  </si>
  <si>
    <t>19.0924</t>
  </si>
  <si>
    <t>22.5458</t>
  </si>
  <si>
    <t>23.3392</t>
  </si>
  <si>
    <t>22.4747</t>
  </si>
  <si>
    <t>22.524</t>
  </si>
  <si>
    <t>16.4885</t>
  </si>
  <si>
    <t>19.7239</t>
  </si>
  <si>
    <t>18.2868</t>
  </si>
  <si>
    <t>18.6591</t>
  </si>
  <si>
    <t>21.7818</t>
  </si>
  <si>
    <t>20.5839</t>
  </si>
  <si>
    <t>21.7459</t>
  </si>
  <si>
    <t>24.9212</t>
  </si>
  <si>
    <t>24.513</t>
  </si>
  <si>
    <t>20.4231</t>
  </si>
  <si>
    <t>17.176</t>
  </si>
  <si>
    <t>20.908</t>
  </si>
  <si>
    <t>19.3185</t>
  </si>
  <si>
    <t>21.8047</t>
  </si>
  <si>
    <t>26.1691</t>
  </si>
  <si>
    <t>26.15</t>
  </si>
  <si>
    <t>26.3567</t>
  </si>
  <si>
    <t>25.0888</t>
  </si>
  <si>
    <t>15.9973</t>
  </si>
  <si>
    <t>14.6725</t>
  </si>
  <si>
    <t>15.7128</t>
  </si>
  <si>
    <t>14.0841</t>
  </si>
  <si>
    <t>19.4959</t>
  </si>
  <si>
    <t>19.6628</t>
  </si>
  <si>
    <t>19.3933</t>
  </si>
  <si>
    <t>18.0982</t>
  </si>
  <si>
    <t>22.6209</t>
  </si>
  <si>
    <t>22.7721</t>
  </si>
  <si>
    <t>19.0367</t>
  </si>
  <si>
    <t>15.0358</t>
  </si>
  <si>
    <t>14.4211</t>
  </si>
  <si>
    <t>14.4645</t>
  </si>
  <si>
    <t>19.8564</t>
  </si>
  <si>
    <t>21.4442</t>
  </si>
  <si>
    <t>19.7983</t>
  </si>
  <si>
    <t>21.0933</t>
  </si>
  <si>
    <t>19.6668</t>
  </si>
  <si>
    <t>18.9116</t>
  </si>
  <si>
    <t>15.5927</t>
  </si>
  <si>
    <t>17.4319</t>
  </si>
  <si>
    <t>19.0525</t>
  </si>
  <si>
    <t>18.3523</t>
  </si>
  <si>
    <t>17.1812</t>
  </si>
  <si>
    <t>18.2693</t>
  </si>
  <si>
    <t>17.8017</t>
  </si>
  <si>
    <t>16.548</t>
  </si>
  <si>
    <t>21.5239</t>
  </si>
  <si>
    <t>17.9506</t>
  </si>
  <si>
    <t>18.5028</t>
  </si>
  <si>
    <t>17.3237</t>
  </si>
  <si>
    <t>19.3479</t>
  </si>
  <si>
    <t>19.6228</t>
  </si>
  <si>
    <t>18.0368</t>
  </si>
  <si>
    <t>21.9929</t>
  </si>
  <si>
    <t>21.9704</t>
  </si>
  <si>
    <t>21.6302</t>
  </si>
  <si>
    <t>21.4756</t>
  </si>
  <si>
    <t>13.7873</t>
  </si>
  <si>
    <t>15.7447</t>
  </si>
  <si>
    <t>12.8699</t>
  </si>
  <si>
    <t>14.8221</t>
  </si>
  <si>
    <t>13.9702</t>
  </si>
  <si>
    <t>20.1497</t>
  </si>
  <si>
    <t>19.9202</t>
  </si>
  <si>
    <t>18.774</t>
  </si>
  <si>
    <t>23.5407</t>
  </si>
  <si>
    <t>24.0572</t>
  </si>
  <si>
    <t>23.3317</t>
  </si>
  <si>
    <t>19.3013</t>
  </si>
  <si>
    <t>20.0942</t>
  </si>
  <si>
    <t>18.1892</t>
  </si>
  <si>
    <t>19.9112</t>
  </si>
  <si>
    <t>21.3917</t>
  </si>
  <si>
    <t>20.829</t>
  </si>
  <si>
    <t>20.9974</t>
  </si>
  <si>
    <t>20.6962</t>
  </si>
  <si>
    <t>20.2844</t>
  </si>
  <si>
    <t>16.3224</t>
  </si>
  <si>
    <t>15.4774</t>
  </si>
  <si>
    <t>19.9529</t>
  </si>
  <si>
    <t>19.3438</t>
  </si>
  <si>
    <t>18.4818</t>
  </si>
  <si>
    <t>19.8808</t>
  </si>
  <si>
    <t>20.0746</t>
  </si>
  <si>
    <t>19.232</t>
  </si>
  <si>
    <t>18.4013</t>
  </si>
  <si>
    <t>18.3614</t>
  </si>
  <si>
    <t>20.4937</t>
  </si>
  <si>
    <t>16.5002</t>
  </si>
  <si>
    <t>20.1946</t>
  </si>
  <si>
    <t>17.9345</t>
  </si>
  <si>
    <t>20.4532</t>
  </si>
  <si>
    <t>18.2744</t>
  </si>
  <si>
    <t>18.1732</t>
  </si>
  <si>
    <t>22.5621</t>
  </si>
  <si>
    <t>21.6006</t>
  </si>
  <si>
    <t>22.6647</t>
  </si>
  <si>
    <t>20.6581</t>
  </si>
  <si>
    <t>23.2747</t>
  </si>
  <si>
    <t>23.8975</t>
  </si>
  <si>
    <t>23.0949</t>
  </si>
  <si>
    <t>19.0948</t>
  </si>
  <si>
    <t>20.1277</t>
  </si>
  <si>
    <t>19.9339</t>
  </si>
  <si>
    <t>20.3485</t>
  </si>
  <si>
    <t>20.6139</t>
  </si>
  <si>
    <t>21.1446</t>
  </si>
  <si>
    <t>19.6293</t>
  </si>
  <si>
    <t>22.2272</t>
  </si>
  <si>
    <t>22.6576</t>
  </si>
  <si>
    <t>21.0844</t>
  </si>
  <si>
    <t>21.6183</t>
  </si>
  <si>
    <t>21.9803</t>
  </si>
  <si>
    <t>22.0256</t>
  </si>
  <si>
    <t>20.7419</t>
  </si>
  <si>
    <t>14.8408</t>
  </si>
  <si>
    <t>14.0124</t>
  </si>
  <si>
    <t>19.1576</t>
  </si>
  <si>
    <t>20.3578</t>
  </si>
  <si>
    <t>18.1878</t>
  </si>
  <si>
    <t>19.6997</t>
  </si>
  <si>
    <t>20.3192</t>
  </si>
  <si>
    <t>20.7785</t>
  </si>
  <si>
    <t>20.3461</t>
  </si>
  <si>
    <t>19.9305</t>
  </si>
  <si>
    <t>19.128</t>
  </si>
  <si>
    <t>18.2527</t>
  </si>
  <si>
    <t>15.2548</t>
  </si>
  <si>
    <t>14.6178</t>
  </si>
  <si>
    <t>14.0866</t>
  </si>
  <si>
    <t>21.3942</t>
  </si>
  <si>
    <t>21.3223</t>
  </si>
  <si>
    <t>17.4069</t>
  </si>
  <si>
    <t>16.9098</t>
  </si>
  <si>
    <t>25.9807</t>
  </si>
  <si>
    <t>26.6879</t>
  </si>
  <si>
    <t>26.2224</t>
  </si>
  <si>
    <t>25.6371</t>
  </si>
  <si>
    <t>18.1767</t>
  </si>
  <si>
    <t>18.4209</t>
  </si>
  <si>
    <t>17.7749</t>
  </si>
  <si>
    <t>18.0137</t>
  </si>
  <si>
    <t>14.9609</t>
  </si>
  <si>
    <t>14.1524</t>
  </si>
  <si>
    <t>19.8893</t>
  </si>
  <si>
    <t>25.9919</t>
  </si>
  <si>
    <t>26.4358</t>
  </si>
  <si>
    <t>26.0943</t>
  </si>
  <si>
    <t>21.7925</t>
  </si>
  <si>
    <t>21.9501</t>
  </si>
  <si>
    <t>20.9711</t>
  </si>
  <si>
    <t>22.3429</t>
  </si>
  <si>
    <t>23.231</t>
  </si>
  <si>
    <t>22.415</t>
  </si>
  <si>
    <t>17.3076</t>
  </si>
  <si>
    <t>16.3729</t>
  </si>
  <si>
    <t>17.0981</t>
  </si>
  <si>
    <t>23.8644</t>
  </si>
  <si>
    <t>24.3098</t>
  </si>
  <si>
    <t>23.8367</t>
  </si>
  <si>
    <t>19.4864</t>
  </si>
  <si>
    <t>20.2561</t>
  </si>
  <si>
    <t>20.0066</t>
  </si>
  <si>
    <t>18.932</t>
  </si>
  <si>
    <t>20.1155</t>
  </si>
  <si>
    <t>19.5725</t>
  </si>
  <si>
    <t>15.1247</t>
  </si>
  <si>
    <t>15.5308</t>
  </si>
  <si>
    <t>15.6612</t>
  </si>
  <si>
    <t>17.2643</t>
  </si>
  <si>
    <t>19.526</t>
  </si>
  <si>
    <t>20.0634</t>
  </si>
  <si>
    <t>19.298</t>
  </si>
  <si>
    <t>16.5481</t>
  </si>
  <si>
    <t>16.6451</t>
  </si>
  <si>
    <t>16.2232</t>
  </si>
  <si>
    <t>16.4175</t>
  </si>
  <si>
    <t>15.1156</t>
  </si>
  <si>
    <t>21.1971</t>
  </si>
  <si>
    <t>20.704</t>
  </si>
  <si>
    <t>23.2988</t>
  </si>
  <si>
    <t>22.8809</t>
  </si>
  <si>
    <t>23.5091</t>
  </si>
  <si>
    <t>21.8762</t>
  </si>
  <si>
    <t>17.2256</t>
  </si>
  <si>
    <t>15.4097</t>
  </si>
  <si>
    <t>16.4626</t>
  </si>
  <si>
    <t>22.8782</t>
  </si>
  <si>
    <t>22.8052</t>
  </si>
  <si>
    <t>23.0584</t>
  </si>
  <si>
    <t>21.8339</t>
  </si>
  <si>
    <t>18.2646</t>
  </si>
  <si>
    <t>17.0935</t>
  </si>
  <si>
    <t>23.8329</t>
  </si>
  <si>
    <t>23.5907</t>
  </si>
  <si>
    <t>23.6967</t>
  </si>
  <si>
    <t>22.942</t>
  </si>
  <si>
    <t>20.5236</t>
  </si>
  <si>
    <t>21.8212</t>
  </si>
  <si>
    <t>20.9254</t>
  </si>
  <si>
    <t>20.6353</t>
  </si>
  <si>
    <t>20.8892</t>
  </si>
  <si>
    <t>20.127</t>
  </si>
  <si>
    <t>21.1176</t>
  </si>
  <si>
    <t>19.1149</t>
  </si>
  <si>
    <t>21.5398</t>
  </si>
  <si>
    <t>21.6171</t>
  </si>
  <si>
    <t>23.6564</t>
  </si>
  <si>
    <t>24.6342</t>
  </si>
  <si>
    <t>23.9432</t>
  </si>
  <si>
    <t>13.3176</t>
  </si>
  <si>
    <t>19.8274</t>
  </si>
  <si>
    <t>19.3924</t>
  </si>
  <si>
    <t>20.2134</t>
  </si>
  <si>
    <t>17.5921</t>
  </si>
  <si>
    <t>19.6795</t>
  </si>
  <si>
    <t>18.8278</t>
  </si>
  <si>
    <t>22.6235</t>
  </si>
  <si>
    <t>22.9416</t>
  </si>
  <si>
    <t>22.4983</t>
  </si>
  <si>
    <t>22.2895</t>
  </si>
  <si>
    <t>19.4799</t>
  </si>
  <si>
    <t>19.7322</t>
  </si>
  <si>
    <t>21.5798</t>
  </si>
  <si>
    <t>21.7723</t>
  </si>
  <si>
    <t>20.3025</t>
  </si>
  <si>
    <t>20.4815</t>
  </si>
  <si>
    <t>23.0869</t>
  </si>
  <si>
    <t>19.5819</t>
  </si>
  <si>
    <t>19.9823</t>
  </si>
  <si>
    <t>20.1719</t>
  </si>
  <si>
    <t>18.9395</t>
  </si>
  <si>
    <t>18.8998</t>
  </si>
  <si>
    <t>20.6359</t>
  </si>
  <si>
    <t>20.4759</t>
  </si>
  <si>
    <t>22.7053</t>
  </si>
  <si>
    <t>23.4317</t>
  </si>
  <si>
    <t>22.8545</t>
  </si>
  <si>
    <t>22.9644</t>
  </si>
  <si>
    <t>22.5042</t>
  </si>
  <si>
    <t>21.3555</t>
  </si>
  <si>
    <t>20.6163</t>
  </si>
  <si>
    <t>20.929</t>
  </si>
  <si>
    <t>20.8005</t>
  </si>
  <si>
    <t>21.0992</t>
  </si>
  <si>
    <t>20.1395</t>
  </si>
  <si>
    <t>21.4774</t>
  </si>
  <si>
    <t>21.9611</t>
  </si>
  <si>
    <t>21.4801</t>
  </si>
  <si>
    <t>21.1998</t>
  </si>
  <si>
    <t>19.7523</t>
  </si>
  <si>
    <t>19.1824</t>
  </si>
  <si>
    <t>18.603</t>
  </si>
  <si>
    <t>20.9829</t>
  </si>
  <si>
    <t>20.4694</t>
  </si>
  <si>
    <t>20.9245</t>
  </si>
  <si>
    <t>21.0226</t>
  </si>
  <si>
    <t>20.1115</t>
  </si>
  <si>
    <t>21.6519</t>
  </si>
  <si>
    <t>21.147</t>
  </si>
  <si>
    <t>21.0772</t>
  </si>
  <si>
    <t>18.8656</t>
  </si>
  <si>
    <t>17.7131</t>
  </si>
  <si>
    <t>21.3886</t>
  </si>
  <si>
    <t>20.8641</t>
  </si>
  <si>
    <t>19.751</t>
  </si>
  <si>
    <t>15.5604</t>
  </si>
  <si>
    <t>17.1207</t>
  </si>
  <si>
    <t>15.7631</t>
  </si>
  <si>
    <t>16.1638</t>
  </si>
  <si>
    <t>25.5824</t>
  </si>
  <si>
    <t>26.567</t>
  </si>
  <si>
    <t>25.9204</t>
  </si>
  <si>
    <t>25.4752</t>
  </si>
  <si>
    <t>15.5754</t>
  </si>
  <si>
    <t>15.9563</t>
  </si>
  <si>
    <t>15.7392</t>
  </si>
  <si>
    <t>15.0389</t>
  </si>
  <si>
    <t>21.1829</t>
  </si>
  <si>
    <t>22.5564</t>
  </si>
  <si>
    <t>22.8634</t>
  </si>
  <si>
    <t>21.9673</t>
  </si>
  <si>
    <t>19.1536</t>
  </si>
  <si>
    <t>20.5862</t>
  </si>
  <si>
    <t>18.7882</t>
  </si>
  <si>
    <t>18.7016</t>
  </si>
  <si>
    <t>18.8986</t>
  </si>
  <si>
    <t>18.2645</t>
  </si>
  <si>
    <t>17.1665</t>
  </si>
  <si>
    <t>18.3022</t>
  </si>
  <si>
    <t>19.5059</t>
  </si>
  <si>
    <t>19.2436</t>
  </si>
  <si>
    <t>18.6943</t>
  </si>
  <si>
    <t>22.4677</t>
  </si>
  <si>
    <t>22.7252</t>
  </si>
  <si>
    <t>15.6419</t>
  </si>
  <si>
    <t>16.0748</t>
  </si>
  <si>
    <t>15.9156</t>
  </si>
  <si>
    <t>15.0542</t>
  </si>
  <si>
    <t>19.5314</t>
  </si>
  <si>
    <t>22.3897</t>
  </si>
  <si>
    <t>22.1583</t>
  </si>
  <si>
    <t>21.5644</t>
  </si>
  <si>
    <t>20.3635</t>
  </si>
  <si>
    <t>21.0965</t>
  </si>
  <si>
    <t>19.4934</t>
  </si>
  <si>
    <t>22.3999</t>
  </si>
  <si>
    <t>22.2913</t>
  </si>
  <si>
    <t>18.0455</t>
  </si>
  <si>
    <t>18.1749</t>
  </si>
  <si>
    <t>18.4367</t>
  </si>
  <si>
    <t>16.7838</t>
  </si>
  <si>
    <t>18.0638</t>
  </si>
  <si>
    <t>19.8649</t>
  </si>
  <si>
    <t>17.7682</t>
  </si>
  <si>
    <t>19.2522</t>
  </si>
  <si>
    <t>19.5726</t>
  </si>
  <si>
    <t>18.4365</t>
  </si>
  <si>
    <t>17.3009</t>
  </si>
  <si>
    <t>18.065</t>
  </si>
  <si>
    <t>20.1457</t>
  </si>
  <si>
    <t>20.1636</t>
  </si>
  <si>
    <t>19.5205</t>
  </si>
  <si>
    <t>18.3572</t>
  </si>
  <si>
    <t>18.3682</t>
  </si>
  <si>
    <t>21.2892</t>
  </si>
  <si>
    <t>20.8517</t>
  </si>
  <si>
    <t>21.4616</t>
  </si>
  <si>
    <t>21.8772</t>
  </si>
  <si>
    <t>21.1657</t>
  </si>
  <si>
    <t>21.4545</t>
  </si>
  <si>
    <t>19.5309</t>
  </si>
  <si>
    <t>18.5097</t>
  </si>
  <si>
    <t>20.7313</t>
  </si>
  <si>
    <t>21.0506</t>
  </si>
  <si>
    <t>21.169</t>
  </si>
  <si>
    <t>18.115</t>
  </si>
  <si>
    <t>19.3346</t>
  </si>
  <si>
    <t>17.4617</t>
  </si>
  <si>
    <t>16.4421</t>
  </si>
  <si>
    <t>16.7942</t>
  </si>
  <si>
    <t>15.7968</t>
  </si>
  <si>
    <t>16.7078</t>
  </si>
  <si>
    <t>24.9619</t>
  </si>
  <si>
    <t>25.394</t>
  </si>
  <si>
    <t>25.134</t>
  </si>
  <si>
    <t>24.4919</t>
  </si>
  <si>
    <t>21.3751</t>
  </si>
  <si>
    <t>21.3768</t>
  </si>
  <si>
    <t>21.4482</t>
  </si>
  <si>
    <t>23.1618</t>
  </si>
  <si>
    <t>23.4591</t>
  </si>
  <si>
    <t>22.8737</t>
  </si>
  <si>
    <t>22.1871</t>
  </si>
  <si>
    <t>21.7233</t>
  </si>
  <si>
    <t>21.8833</t>
  </si>
  <si>
    <t>20.7398</t>
  </si>
  <si>
    <t>17.8322</t>
  </si>
  <si>
    <t>23.0226</t>
  </si>
  <si>
    <t>23.1478</t>
  </si>
  <si>
    <t>22.5909</t>
  </si>
  <si>
    <t>19.8417</t>
  </si>
  <si>
    <t>20.8044</t>
  </si>
  <si>
    <t>19.6174</t>
  </si>
  <si>
    <t>17.4488</t>
  </si>
  <si>
    <t>16.7344</t>
  </si>
  <si>
    <t>23.427</t>
  </si>
  <si>
    <t>24.0025</t>
  </si>
  <si>
    <t>21.3362</t>
  </si>
  <si>
    <t>20.5565</t>
  </si>
  <si>
    <t>23.3148</t>
  </si>
  <si>
    <t>22.5587</t>
  </si>
  <si>
    <t>16.7316</t>
  </si>
  <si>
    <t>16.0208</t>
  </si>
  <si>
    <t>22.9009</t>
  </si>
  <si>
    <t>23.0837</t>
  </si>
  <si>
    <t>14.8897</t>
  </si>
  <si>
    <t>20.0542</t>
  </si>
  <si>
    <t>20.7859</t>
  </si>
  <si>
    <t>20.3606</t>
  </si>
  <si>
    <t>19.7715</t>
  </si>
  <si>
    <t>22.1805</t>
  </si>
  <si>
    <t>21.1944</t>
  </si>
  <si>
    <t>20.6619</t>
  </si>
  <si>
    <t>21.62</t>
  </si>
  <si>
    <t>20.9125</t>
  </si>
  <si>
    <t>21.1461</t>
  </si>
  <si>
    <t>23.7003</t>
  </si>
  <si>
    <t>21.9847</t>
  </si>
  <si>
    <t>22.1602</t>
  </si>
  <si>
    <t>17.6198</t>
  </si>
  <si>
    <t>16.9191</t>
  </si>
  <si>
    <t>21.5064</t>
  </si>
  <si>
    <t>21.7711</t>
  </si>
  <si>
    <t>21.0324</t>
  </si>
  <si>
    <t>21.5448</t>
  </si>
  <si>
    <t>23.1832</t>
  </si>
  <si>
    <t>22.7125</t>
  </si>
  <si>
    <t>23.0525</t>
  </si>
  <si>
    <t>22.1438</t>
  </si>
  <si>
    <t>14.917</t>
  </si>
  <si>
    <t>14.2183</t>
  </si>
  <si>
    <t>19.0486</t>
  </si>
  <si>
    <t>16.6067</t>
  </si>
  <si>
    <t>14.3746</t>
  </si>
  <si>
    <t>17.4577</t>
  </si>
  <si>
    <t>13.4454</t>
  </si>
  <si>
    <t>21.4376</t>
  </si>
  <si>
    <t>20.3802</t>
  </si>
  <si>
    <t>19.3869</t>
  </si>
  <si>
    <t>19.7676</t>
  </si>
  <si>
    <t>20.0017</t>
  </si>
  <si>
    <t>18.8989</t>
  </si>
  <si>
    <t>20.1629</t>
  </si>
  <si>
    <t>20.2326</t>
  </si>
  <si>
    <t>20.7953</t>
  </si>
  <si>
    <t>19.5589</t>
  </si>
  <si>
    <t>20.7588</t>
  </si>
  <si>
    <t>18.9005</t>
  </si>
  <si>
    <t>15.9543</t>
  </si>
  <si>
    <t>16.444</t>
  </si>
  <si>
    <t>16.0216</t>
  </si>
  <si>
    <t>21.0998</t>
  </si>
  <si>
    <t>20.4902</t>
  </si>
  <si>
    <t>20.4445</t>
  </si>
  <si>
    <t>22.6591</t>
  </si>
  <si>
    <t>22.4764</t>
  </si>
  <si>
    <t>21.7182</t>
  </si>
  <si>
    <t>23.3602</t>
  </si>
  <si>
    <t>22.4412</t>
  </si>
  <si>
    <t>17.7875</t>
  </si>
  <si>
    <t>17.1004</t>
  </si>
  <si>
    <t>19.8719</t>
  </si>
  <si>
    <t>18.1452</t>
  </si>
  <si>
    <t>20.1087</t>
  </si>
  <si>
    <t>21.5381</t>
  </si>
  <si>
    <t>20.1495</t>
  </si>
  <si>
    <t>23.0299</t>
  </si>
  <si>
    <t>22.6136</t>
  </si>
  <si>
    <t>23.2502</t>
  </si>
  <si>
    <t>17.8173</t>
  </si>
  <si>
    <t>16.7852</t>
  </si>
  <si>
    <t>20.4433</t>
  </si>
  <si>
    <t>20.4547</t>
  </si>
  <si>
    <t>20.1131</t>
  </si>
  <si>
    <t>21.4855</t>
  </si>
  <si>
    <t>21.8038</t>
  </si>
  <si>
    <t>21.6835</t>
  </si>
  <si>
    <t>19.2874</t>
  </si>
  <si>
    <t>16.9138</t>
  </si>
  <si>
    <t>16.2345</t>
  </si>
  <si>
    <t>17.977</t>
  </si>
  <si>
    <t>17.0013</t>
  </si>
  <si>
    <t>15.8476</t>
  </si>
  <si>
    <t>16.7287</t>
  </si>
  <si>
    <t>16.0363</t>
  </si>
  <si>
    <t>22.6975</t>
  </si>
  <si>
    <t>23.0118</t>
  </si>
  <si>
    <t>22.3006</t>
  </si>
  <si>
    <t>19.8174</t>
  </si>
  <si>
    <t>19.6564</t>
  </si>
  <si>
    <t>19.4652</t>
  </si>
  <si>
    <t>13.9893</t>
  </si>
  <si>
    <t>16.6605</t>
  </si>
  <si>
    <t>14.3979</t>
  </si>
  <si>
    <t>15.5783</t>
  </si>
  <si>
    <t>19.5413</t>
  </si>
  <si>
    <t>20.6643</t>
  </si>
  <si>
    <t>21.1895</t>
  </si>
  <si>
    <t>20.7539</t>
  </si>
  <si>
    <t>21.0263</t>
  </si>
  <si>
    <t>18.7249</t>
  </si>
  <si>
    <t>22.5859</t>
  </si>
  <si>
    <t>22.6569</t>
  </si>
  <si>
    <t>22.9427</t>
  </si>
  <si>
    <t>20.767</t>
  </si>
  <si>
    <t>19.5794</t>
  </si>
  <si>
    <t>20.3753</t>
  </si>
  <si>
    <t>20.4969</t>
  </si>
  <si>
    <t>19.4099</t>
  </si>
  <si>
    <t>19.7745</t>
  </si>
  <si>
    <t>18.7964</t>
  </si>
  <si>
    <t>18.5558</t>
  </si>
  <si>
    <t>19.6987</t>
  </si>
  <si>
    <t>18.2821</t>
  </si>
  <si>
    <t>19.3064</t>
  </si>
  <si>
    <t>18.9017</t>
  </si>
  <si>
    <t>18.2379</t>
  </si>
  <si>
    <t>12.3014</t>
  </si>
  <si>
    <t>11.6383</t>
  </si>
  <si>
    <t>16.6716</t>
  </si>
  <si>
    <t>17.9979</t>
  </si>
  <si>
    <t>21.8307</t>
  </si>
  <si>
    <t>21.7314</t>
  </si>
  <si>
    <t>21.1054</t>
  </si>
  <si>
    <t>21.3311</t>
  </si>
  <si>
    <t>21.839</t>
  </si>
  <si>
    <t>21.6656</t>
  </si>
  <si>
    <t>20.8454</t>
  </si>
  <si>
    <t>18.0095</t>
  </si>
  <si>
    <t>17.4585</t>
  </si>
  <si>
    <t>16.9369</t>
  </si>
  <si>
    <t>15.7771</t>
  </si>
  <si>
    <t>15.7174</t>
  </si>
  <si>
    <t>22.3301</t>
  </si>
  <si>
    <t>22.3492</t>
  </si>
  <si>
    <t>21.8217</t>
  </si>
  <si>
    <t>22.0873</t>
  </si>
  <si>
    <t>21.8754</t>
  </si>
  <si>
    <t>18.8089</t>
  </si>
  <si>
    <t>19.1043</t>
  </si>
  <si>
    <t>16.7776</t>
  </si>
  <si>
    <t>18.0513</t>
  </si>
  <si>
    <t>16.9906</t>
  </si>
  <si>
    <t>17.1813</t>
  </si>
  <si>
    <t>21.2549</t>
  </si>
  <si>
    <t>21.5608</t>
  </si>
  <si>
    <t>20.4823</t>
  </si>
  <si>
    <t>18.3136</t>
  </si>
  <si>
    <t>19.1942</t>
  </si>
  <si>
    <t>18.6444</t>
  </si>
  <si>
    <t>16.7672</t>
  </si>
  <si>
    <t>16.5335</t>
  </si>
  <si>
    <t>21.3961</t>
  </si>
  <si>
    <t>21.2452</t>
  </si>
  <si>
    <t>21.7614</t>
  </si>
  <si>
    <t>23.3233</t>
  </si>
  <si>
    <t>23.3295</t>
  </si>
  <si>
    <t>23.1556</t>
  </si>
  <si>
    <t>22.8466</t>
  </si>
  <si>
    <t>19.7261</t>
  </si>
  <si>
    <t>23.7102</t>
  </si>
  <si>
    <t>23.0219</t>
  </si>
  <si>
    <t>22.373</t>
  </si>
  <si>
    <t>20.8743</t>
  </si>
  <si>
    <t>21.4765</t>
  </si>
  <si>
    <t>21.6923</t>
  </si>
  <si>
    <t>20.7737</t>
  </si>
  <si>
    <t>21.3737</t>
  </si>
  <si>
    <t>21.1436</t>
  </si>
  <si>
    <t>19.3496</t>
  </si>
  <si>
    <t>18.7031</t>
  </si>
  <si>
    <t>20.3269</t>
  </si>
  <si>
    <t>19.6821</t>
  </si>
  <si>
    <t>19.8628</t>
  </si>
  <si>
    <t>19.5683</t>
  </si>
  <si>
    <t>17.7421</t>
  </si>
  <si>
    <t>17.2761</t>
  </si>
  <si>
    <t>18.0361</t>
  </si>
  <si>
    <t>16.3373</t>
  </si>
  <si>
    <t>19.0799</t>
  </si>
  <si>
    <t>19.2723</t>
  </si>
  <si>
    <t>20.0993</t>
  </si>
  <si>
    <t>17.8635</t>
  </si>
  <si>
    <t>21.5118</t>
  </si>
  <si>
    <t>22.7629</t>
  </si>
  <si>
    <t>21.6705</t>
  </si>
  <si>
    <t>21.7349</t>
  </si>
  <si>
    <t>22.5307</t>
  </si>
  <si>
    <t>22.0253</t>
  </si>
  <si>
    <t>21.5974</t>
  </si>
  <si>
    <t>15.816</t>
  </si>
  <si>
    <t>17.6422</t>
  </si>
  <si>
    <t>15.4184</t>
  </si>
  <si>
    <t>17.6683</t>
  </si>
  <si>
    <t>17.7935</t>
  </si>
  <si>
    <t>17.2411</t>
  </si>
  <si>
    <t>18.1006</t>
  </si>
  <si>
    <t>16.7842</t>
  </si>
  <si>
    <t>23.0544</t>
  </si>
  <si>
    <t>22.9177</t>
  </si>
  <si>
    <t>22.0676</t>
  </si>
  <si>
    <t>21.03</t>
  </si>
  <si>
    <t>20.8904</t>
  </si>
  <si>
    <t>21.1405</t>
  </si>
  <si>
    <t>20.9582</t>
  </si>
  <si>
    <t>20.4354</t>
  </si>
  <si>
    <t>20.845</t>
  </si>
  <si>
    <t>24.6198</t>
  </si>
  <si>
    <t>20.6089</t>
  </si>
  <si>
    <t>18.9922</t>
  </si>
  <si>
    <t>20.6836</t>
  </si>
  <si>
    <t>20.8588</t>
  </si>
  <si>
    <t>20.4334</t>
  </si>
  <si>
    <t>20.9857</t>
  </si>
  <si>
    <t>20.7084</t>
  </si>
  <si>
    <t>20.0774</t>
  </si>
  <si>
    <t>18.8693</t>
  </si>
  <si>
    <t>16.5908</t>
  </si>
  <si>
    <t>16.1529</t>
  </si>
  <si>
    <t>21.1905</t>
  </si>
  <si>
    <t>21.4537</t>
  </si>
  <si>
    <t>20.6325</t>
  </si>
  <si>
    <t>17.2593</t>
  </si>
  <si>
    <t>17.6699</t>
  </si>
  <si>
    <t>17.6733</t>
  </si>
  <si>
    <t>16.6297</t>
  </si>
  <si>
    <t>19.1511</t>
  </si>
  <si>
    <t>16.8622</t>
  </si>
  <si>
    <t>16.1076</t>
  </si>
  <si>
    <t>19.2578</t>
  </si>
  <si>
    <t>17.6013</t>
  </si>
  <si>
    <t>19.1658</t>
  </si>
  <si>
    <t>22.3265</t>
  </si>
  <si>
    <t>23.0478</t>
  </si>
  <si>
    <t>22.4174</t>
  </si>
  <si>
    <t>22.3325</t>
  </si>
  <si>
    <t>20.4137</t>
  </si>
  <si>
    <t>19.791</t>
  </si>
  <si>
    <t>19.6194</t>
  </si>
  <si>
    <t>19.4664</t>
  </si>
  <si>
    <t>19.5174</t>
  </si>
  <si>
    <t>18.9471</t>
  </si>
  <si>
    <t>18.7309</t>
  </si>
  <si>
    <t>19.1816</t>
  </si>
  <si>
    <t>21.2084</t>
  </si>
  <si>
    <t>20.5648</t>
  </si>
  <si>
    <t>21.7417</t>
  </si>
  <si>
    <t>19.2896</t>
  </si>
  <si>
    <t>18.6833</t>
  </si>
  <si>
    <t>23.7326</t>
  </si>
  <si>
    <t>22.8659</t>
  </si>
  <si>
    <t>19.8019</t>
  </si>
  <si>
    <t>19.4621</t>
  </si>
  <si>
    <t>19.3536</t>
  </si>
  <si>
    <t>19.6014</t>
  </si>
  <si>
    <t>19.0179</t>
  </si>
  <si>
    <t>19.3186</t>
  </si>
  <si>
    <t>20.1571</t>
  </si>
  <si>
    <t>19.7389</t>
  </si>
  <si>
    <t>20.519</t>
  </si>
  <si>
    <t>19.8259</t>
  </si>
  <si>
    <t>20.1235</t>
  </si>
  <si>
    <t>20.7798</t>
  </si>
  <si>
    <t>17.8115</t>
  </si>
  <si>
    <t>17.1955</t>
  </si>
  <si>
    <t>19.9259</t>
  </si>
  <si>
    <t>20.3212</t>
  </si>
  <si>
    <t>22.2539</t>
  </si>
  <si>
    <t>23.1659</t>
  </si>
  <si>
    <t>21.8193</t>
  </si>
  <si>
    <t>25.3169</t>
  </si>
  <si>
    <t>25.8468</t>
  </si>
  <si>
    <t>25.5377</t>
  </si>
  <si>
    <t>25.0147</t>
  </si>
  <si>
    <t>21.543</t>
  </si>
  <si>
    <t>21.5095</t>
  </si>
  <si>
    <t>20.9476</t>
  </si>
  <si>
    <t>20.8824</t>
  </si>
  <si>
    <t>21.3679</t>
  </si>
  <si>
    <t>20.4596</t>
  </si>
  <si>
    <t>22.211</t>
  </si>
  <si>
    <t>22.2769</t>
  </si>
  <si>
    <t>24.6657</t>
  </si>
  <si>
    <t>25.0005</t>
  </si>
  <si>
    <t>24.7387</t>
  </si>
  <si>
    <t>24.3191</t>
  </si>
  <si>
    <t>20.8651</t>
  </si>
  <si>
    <t>20.2063</t>
  </si>
  <si>
    <t>20.8395</t>
  </si>
  <si>
    <t>20.3156</t>
  </si>
  <si>
    <t>18.7263</t>
  </si>
  <si>
    <t>20.4886</t>
  </si>
  <si>
    <t>19.0032</t>
  </si>
  <si>
    <t>19.6051</t>
  </si>
  <si>
    <t>19.457</t>
  </si>
  <si>
    <t>21.2786</t>
  </si>
  <si>
    <t>21.9589</t>
  </si>
  <si>
    <t>15.3727</t>
  </si>
  <si>
    <t>23.3728</t>
  </si>
  <si>
    <t>24.1722</t>
  </si>
  <si>
    <t>23.4913</t>
  </si>
  <si>
    <t>16.2359</t>
  </si>
  <si>
    <t>17.8421</t>
  </si>
  <si>
    <t>16.6919</t>
  </si>
  <si>
    <t>16.7829</t>
  </si>
  <si>
    <t>20.3837</t>
  </si>
  <si>
    <t>19.4393</t>
  </si>
  <si>
    <t>20.3408</t>
  </si>
  <si>
    <t>18.8793</t>
  </si>
  <si>
    <t>21.7866</t>
  </si>
  <si>
    <t>21.5209</t>
  </si>
  <si>
    <t>22.3269</t>
  </si>
  <si>
    <t>20.378</t>
  </si>
  <si>
    <t>25.3647</t>
  </si>
  <si>
    <t>25.8474</t>
  </si>
  <si>
    <t>25.4929</t>
  </si>
  <si>
    <t>25.117</t>
  </si>
  <si>
    <t>22.1733</t>
  </si>
  <si>
    <t>22.218</t>
  </si>
  <si>
    <t>22.3553</t>
  </si>
  <si>
    <t>17.8187</t>
  </si>
  <si>
    <t>17.8844</t>
  </si>
  <si>
    <t>17.1547</t>
  </si>
  <si>
    <t>21.2341</t>
  </si>
  <si>
    <t>20.3579</t>
  </si>
  <si>
    <t>21.5257</t>
  </si>
  <si>
    <t>19.4679</t>
  </si>
  <si>
    <t>26.3677</t>
  </si>
  <si>
    <t>27.0077</t>
  </si>
  <si>
    <t>26.5458</t>
  </si>
  <si>
    <t>26.2318</t>
  </si>
  <si>
    <t>17.6101</t>
  </si>
  <si>
    <t>17.2737</t>
  </si>
  <si>
    <t>17.584</t>
  </si>
  <si>
    <t>19.4531</t>
  </si>
  <si>
    <t>19.9862</t>
  </si>
  <si>
    <t>19.5844</t>
  </si>
  <si>
    <t>19.7381</t>
  </si>
  <si>
    <t>19.3225</t>
  </si>
  <si>
    <t>18.1198</t>
  </si>
  <si>
    <t>18.764</t>
  </si>
  <si>
    <t>24.2037</t>
  </si>
  <si>
    <t>24.5868</t>
  </si>
  <si>
    <t>24.2406</t>
  </si>
  <si>
    <t>23.9553</t>
  </si>
  <si>
    <t>24.5283</t>
  </si>
  <si>
    <t>24.7139</t>
  </si>
  <si>
    <t>24.5253</t>
  </si>
  <si>
    <t>24.1225</t>
  </si>
  <si>
    <t>20.5566</t>
  </si>
  <si>
    <t>17.757</t>
  </si>
  <si>
    <t>19.7187</t>
  </si>
  <si>
    <t>19.369</t>
  </si>
  <si>
    <t>16.8601</t>
  </si>
  <si>
    <t>16.3672</t>
  </si>
  <si>
    <t>17.7747</t>
  </si>
  <si>
    <t>21.0438</t>
  </si>
  <si>
    <t>18.4766</t>
  </si>
  <si>
    <t>19.6673</t>
  </si>
  <si>
    <t>19.1435</t>
  </si>
  <si>
    <t>18.2867</t>
  </si>
  <si>
    <t>17.3846</t>
  </si>
  <si>
    <t>18.8468</t>
  </si>
  <si>
    <t>25.1489</t>
  </si>
  <si>
    <t>26.0384</t>
  </si>
  <si>
    <t>25.342</t>
  </si>
  <si>
    <t>25.2621</t>
  </si>
  <si>
    <t>18.9133</t>
  </si>
  <si>
    <t>16.8689</t>
  </si>
  <si>
    <t>20.5623</t>
  </si>
  <si>
    <t>19.3946</t>
  </si>
  <si>
    <t>19.7669</t>
  </si>
  <si>
    <t>18.516</t>
  </si>
  <si>
    <t>21.7737</t>
  </si>
  <si>
    <t>15.2051</t>
  </si>
  <si>
    <t>14.6256</t>
  </si>
  <si>
    <t>18.9673</t>
  </si>
  <si>
    <t>18.8302</t>
  </si>
  <si>
    <t>19.5303</t>
  </si>
  <si>
    <t>21.1181</t>
  </si>
  <si>
    <t>20.0535</t>
  </si>
  <si>
    <t>19.6552</t>
  </si>
  <si>
    <t>19.6619</t>
  </si>
  <si>
    <t>18.7715</t>
  </si>
  <si>
    <t>14.0875</t>
  </si>
  <si>
    <t>19.4085</t>
  </si>
  <si>
    <t>19.9132</t>
  </si>
  <si>
    <t>24.8755</t>
  </si>
  <si>
    <t>24.6093</t>
  </si>
  <si>
    <t>24.8518</t>
  </si>
  <si>
    <t>24.0589</t>
  </si>
  <si>
    <t>24.5845</t>
  </si>
  <si>
    <t>24.3479</t>
  </si>
  <si>
    <t>24.4488</t>
  </si>
  <si>
    <t>23.9099</t>
  </si>
  <si>
    <t>17.1008</t>
  </si>
  <si>
    <t>18.4124</t>
  </si>
  <si>
    <t>16.5311</t>
  </si>
  <si>
    <t>15.9576</t>
  </si>
  <si>
    <t>19.8341</t>
  </si>
  <si>
    <t>18.6274</t>
  </si>
  <si>
    <t>19.0315</t>
  </si>
  <si>
    <t>17.2607</t>
  </si>
  <si>
    <t>23.3435</t>
  </si>
  <si>
    <t>23.5778</t>
  </si>
  <si>
    <t>23.7567</t>
  </si>
  <si>
    <t>24.0781</t>
  </si>
  <si>
    <t>24.3385</t>
  </si>
  <si>
    <t>24.0291</t>
  </si>
  <si>
    <t>23.6252</t>
  </si>
  <si>
    <t>19.7612</t>
  </si>
  <si>
    <t>22.5114</t>
  </si>
  <si>
    <t>20.1727</t>
  </si>
  <si>
    <t>17.9886</t>
  </si>
  <si>
    <t>23.3027</t>
  </si>
  <si>
    <t>23.4686</t>
  </si>
  <si>
    <t>23.6086</t>
  </si>
  <si>
    <t>22.6018</t>
  </si>
  <si>
    <t>15.4185</t>
  </si>
  <si>
    <t>14.8583</t>
  </si>
  <si>
    <t>21.4736</t>
  </si>
  <si>
    <t>20.2396</t>
  </si>
  <si>
    <t>19.6323</t>
  </si>
  <si>
    <t>19.5661</t>
  </si>
  <si>
    <t>19.5063</t>
  </si>
  <si>
    <t>17.2933</t>
  </si>
  <si>
    <t>16.7357</t>
  </si>
  <si>
    <t>19.8283</t>
  </si>
  <si>
    <t>20.6662</t>
  </si>
  <si>
    <t>21.7101</t>
  </si>
  <si>
    <t>20.9411</t>
  </si>
  <si>
    <t>20.8807</t>
  </si>
  <si>
    <t>23.7744</t>
  </si>
  <si>
    <t>23.5492</t>
  </si>
  <si>
    <t>23.8541</t>
  </si>
  <si>
    <t>22.915</t>
  </si>
  <si>
    <t>20.6925</t>
  </si>
  <si>
    <t>21.5322</t>
  </si>
  <si>
    <t>14.6296</t>
  </si>
  <si>
    <t>15.4238</t>
  </si>
  <si>
    <t>15.4147</t>
  </si>
  <si>
    <t>14.7988</t>
  </si>
  <si>
    <t>15.6928</t>
  </si>
  <si>
    <t>14.8124</t>
  </si>
  <si>
    <t>19.8023</t>
  </si>
  <si>
    <t>20.9477</t>
  </si>
  <si>
    <t>18.803</t>
  </si>
  <si>
    <t>23.4187</t>
  </si>
  <si>
    <t>24.5504</t>
  </si>
  <si>
    <t>23.6694</t>
  </si>
  <si>
    <t>23.7505</t>
  </si>
  <si>
    <t>18.3751</t>
  </si>
  <si>
    <t>18.4825</t>
  </si>
  <si>
    <t>17.4009</t>
  </si>
  <si>
    <t>20.4558</t>
  </si>
  <si>
    <t>24.7732</t>
  </si>
  <si>
    <t>25.12</t>
  </si>
  <si>
    <t>24.8639</t>
  </si>
  <si>
    <t>24.4817</t>
  </si>
  <si>
    <t>23.4047</t>
  </si>
  <si>
    <t>23.1428</t>
  </si>
  <si>
    <t>20.2322</t>
  </si>
  <si>
    <t>15.9219</t>
  </si>
  <si>
    <t>16.6978</t>
  </si>
  <si>
    <t>15.5672</t>
  </si>
  <si>
    <t>20.798</t>
  </si>
  <si>
    <t>22.1883</t>
  </si>
  <si>
    <t>21.7532</t>
  </si>
  <si>
    <t>22.2215</t>
  </si>
  <si>
    <t>21.1778</t>
  </si>
  <si>
    <t>19.7268</t>
  </si>
  <si>
    <t>19.4418</t>
  </si>
  <si>
    <t>19.4351</t>
  </si>
  <si>
    <t>19.3508</t>
  </si>
  <si>
    <t>19.4345</t>
  </si>
  <si>
    <t>17.407</t>
  </si>
  <si>
    <t>18.4009</t>
  </si>
  <si>
    <t>16.1026</t>
  </si>
  <si>
    <t>22.926</t>
  </si>
  <si>
    <t>23.2375</t>
  </si>
  <si>
    <t>23.047</t>
  </si>
  <si>
    <t>22.5805</t>
  </si>
  <si>
    <t>22.6675</t>
  </si>
  <si>
    <t>22.161</t>
  </si>
  <si>
    <t>22.8793</t>
  </si>
  <si>
    <t>21.4155</t>
  </si>
  <si>
    <t>18.619</t>
  </si>
  <si>
    <t>18.7378</t>
  </si>
  <si>
    <t>17.7174</t>
  </si>
  <si>
    <t>17.8422</t>
  </si>
  <si>
    <t>22.6574</t>
  </si>
  <si>
    <t>22.9027</t>
  </si>
  <si>
    <t>22.8633</t>
  </si>
  <si>
    <t>22.1637</t>
  </si>
  <si>
    <t>25.5704</t>
  </si>
  <si>
    <t>25.3571</t>
  </si>
  <si>
    <t>25.723</t>
  </si>
  <si>
    <t>24.6721</t>
  </si>
  <si>
    <t>23.8658</t>
  </si>
  <si>
    <t>24.0436</t>
  </si>
  <si>
    <t>22.9029</t>
  </si>
  <si>
    <t>19.1022</t>
  </si>
  <si>
    <t>18.5218</t>
  </si>
  <si>
    <t>19.2918</t>
  </si>
  <si>
    <t>17.8007</t>
  </si>
  <si>
    <t>19.2525</t>
  </si>
  <si>
    <t>18.2473</t>
  </si>
  <si>
    <t>21.2025</t>
  </si>
  <si>
    <t>22.8806</t>
  </si>
  <si>
    <t>22.0102</t>
  </si>
  <si>
    <t>20.5782</t>
  </si>
  <si>
    <t>20.7469</t>
  </si>
  <si>
    <t>19.8149</t>
  </si>
  <si>
    <t>22.6077</t>
  </si>
  <si>
    <t>22.8589</t>
  </si>
  <si>
    <t>22.7728</t>
  </si>
  <si>
    <t>17.3386</t>
  </si>
  <si>
    <t>17.8054</t>
  </si>
  <si>
    <t>22.9939</t>
  </si>
  <si>
    <t>22.4421</t>
  </si>
  <si>
    <t>20.1206</t>
  </si>
  <si>
    <t>19.654</t>
  </si>
  <si>
    <t>20.3623</t>
  </si>
  <si>
    <t>20.2067</t>
  </si>
  <si>
    <t>19.2225</t>
  </si>
  <si>
    <t>20.6383</t>
  </si>
  <si>
    <t>19.6134</t>
  </si>
  <si>
    <t>20.1908</t>
  </si>
  <si>
    <t>19.6685</t>
  </si>
  <si>
    <t>21.8927</t>
  </si>
  <si>
    <t>20.4214</t>
  </si>
  <si>
    <t>20.3429</t>
  </si>
  <si>
    <t>19.5494</t>
  </si>
  <si>
    <t>22.8347</t>
  </si>
  <si>
    <t>23.1209</t>
  </si>
  <si>
    <t>22.7052</t>
  </si>
  <si>
    <t>18.0641</t>
  </si>
  <si>
    <t>16.2194</t>
  </si>
  <si>
    <t>15.4314</t>
  </si>
  <si>
    <t>23.4114</t>
  </si>
  <si>
    <t>23.3477</t>
  </si>
  <si>
    <t>18.1634</t>
  </si>
  <si>
    <t>19.3506</t>
  </si>
  <si>
    <t>18.3344</t>
  </si>
  <si>
    <t>24.9703</t>
  </si>
  <si>
    <t>25.0512</t>
  </si>
  <si>
    <t>23.4656</t>
  </si>
  <si>
    <t>23.7432</t>
  </si>
  <si>
    <t>23.5465</t>
  </si>
  <si>
    <t>20.6479</t>
  </si>
  <si>
    <t>19.8146</t>
  </si>
  <si>
    <t>20.774</t>
  </si>
  <si>
    <t>20.226</t>
  </si>
  <si>
    <t>22.7027</t>
  </si>
  <si>
    <t>23.3425</t>
  </si>
  <si>
    <t>23.0612</t>
  </si>
  <si>
    <t>22.4686</t>
  </si>
  <si>
    <t>21.0337</t>
  </si>
  <si>
    <t>21.4746</t>
  </si>
  <si>
    <t>20.8981</t>
  </si>
  <si>
    <t>22.1575</t>
  </si>
  <si>
    <t>21.457</t>
  </si>
  <si>
    <t>22.5247</t>
  </si>
  <si>
    <t>22.0817</t>
  </si>
  <si>
    <t>22.4016</t>
  </si>
  <si>
    <t>21.3011</t>
  </si>
  <si>
    <t>23.8824</t>
  </si>
  <si>
    <t>23.919</t>
  </si>
  <si>
    <t>18.7724</t>
  </si>
  <si>
    <t>21.9695</t>
  </si>
  <si>
    <t>20.1309</t>
  </si>
  <si>
    <t>24.2036</t>
  </si>
  <si>
    <t>23.1034</t>
  </si>
  <si>
    <t>22.4314</t>
  </si>
  <si>
    <t>21.5377</t>
  </si>
  <si>
    <t>22.4832</t>
  </si>
  <si>
    <t>20.9753</t>
  </si>
  <si>
    <t>19.743</t>
  </si>
  <si>
    <t>20.5479</t>
  </si>
  <si>
    <t>20.1515</t>
  </si>
  <si>
    <t>18.1784</t>
  </si>
  <si>
    <t>19.1313</t>
  </si>
  <si>
    <t>19.0268</t>
  </si>
  <si>
    <t>19.1922</t>
  </si>
  <si>
    <t>20.7397</t>
  </si>
  <si>
    <t>20.4316</t>
  </si>
  <si>
    <t>22.9844</t>
  </si>
  <si>
    <t>23.2199</t>
  </si>
  <si>
    <t>22.7506</t>
  </si>
  <si>
    <t>20.5239</t>
  </si>
  <si>
    <t>19.8565</t>
  </si>
  <si>
    <t>22.1281</t>
  </si>
  <si>
    <t>21.4087</t>
  </si>
  <si>
    <t>22.2542</t>
  </si>
  <si>
    <t>20.778</t>
  </si>
  <si>
    <t>24.0759</t>
  </si>
  <si>
    <t>24.5327</t>
  </si>
  <si>
    <t>24.0288</t>
  </si>
  <si>
    <t>24.0764</t>
  </si>
  <si>
    <t>17.8758</t>
  </si>
  <si>
    <t>16.3313</t>
  </si>
  <si>
    <t>18.2196</t>
  </si>
  <si>
    <t>15.4842</t>
  </si>
  <si>
    <t>20.7959</t>
  </si>
  <si>
    <t>19.1624</t>
  </si>
  <si>
    <t>19.4865</t>
  </si>
  <si>
    <t>19.8961</t>
  </si>
  <si>
    <t>18.2104</t>
  </si>
  <si>
    <t>18.4583</t>
  </si>
  <si>
    <t>17.4519</t>
  </si>
  <si>
    <t>16.9864</t>
  </si>
  <si>
    <t>24.4532</t>
  </si>
  <si>
    <t>25.4627</t>
  </si>
  <si>
    <t>24.9315</t>
  </si>
  <si>
    <t>24.4836</t>
  </si>
  <si>
    <t>19.6042</t>
  </si>
  <si>
    <t>17.3662</t>
  </si>
  <si>
    <t>16.5406</t>
  </si>
  <si>
    <t>16.6636</t>
  </si>
  <si>
    <t>17.4366</t>
  </si>
  <si>
    <t>17.0541</t>
  </si>
  <si>
    <t>16.9952</t>
  </si>
  <si>
    <t>16.9956</t>
  </si>
  <si>
    <t>18.6839</t>
  </si>
  <si>
    <t>20.0263</t>
  </si>
  <si>
    <t>18.937</t>
  </si>
  <si>
    <t>18.8065</t>
  </si>
  <si>
    <t>20.5528</t>
  </si>
  <si>
    <t>18.3593</t>
  </si>
  <si>
    <t>14.9234</t>
  </si>
  <si>
    <t>15.4678</t>
  </si>
  <si>
    <t>16.6634</t>
  </si>
  <si>
    <t>19.337</t>
  </si>
  <si>
    <t>18.5855</t>
  </si>
  <si>
    <t>18.6027</t>
  </si>
  <si>
    <t>19.2831</t>
  </si>
  <si>
    <t>22.1125</t>
  </si>
  <si>
    <t>21.0284</t>
  </si>
  <si>
    <t>22.4642</t>
  </si>
  <si>
    <t>20.1794</t>
  </si>
  <si>
    <t>20.9568</t>
  </si>
  <si>
    <t>21.1207</t>
  </si>
  <si>
    <t>20.8623</t>
  </si>
  <si>
    <t>20.7183</t>
  </si>
  <si>
    <t>19.7203</t>
  </si>
  <si>
    <t>19.8603</t>
  </si>
  <si>
    <t>22.1746</t>
  </si>
  <si>
    <t>22.2464</t>
  </si>
  <si>
    <t>22.4913</t>
  </si>
  <si>
    <t>21.4332</t>
  </si>
  <si>
    <t>18.9349</t>
  </si>
  <si>
    <t>18.4955</t>
  </si>
  <si>
    <t>18.0851</t>
  </si>
  <si>
    <t>21.0074</t>
  </si>
  <si>
    <t>20.813</t>
  </si>
  <si>
    <t>20.5381</t>
  </si>
  <si>
    <t>20.6933</t>
  </si>
  <si>
    <t>18.8683</t>
  </si>
  <si>
    <t>19.1153</t>
  </si>
  <si>
    <t>18.1068</t>
  </si>
  <si>
    <t>18.3511</t>
  </si>
  <si>
    <t>22.1856</t>
  </si>
  <si>
    <t>22.8088</t>
  </si>
  <si>
    <t>22.2573</t>
  </si>
  <si>
    <t>25.8883</t>
  </si>
  <si>
    <t>26.1698</t>
  </si>
  <si>
    <t>25.8423</t>
  </si>
  <si>
    <t>25.7222</t>
  </si>
  <si>
    <t>16.7018</t>
  </si>
  <si>
    <t>16.209</t>
  </si>
  <si>
    <t>17.8138</t>
  </si>
  <si>
    <t>17.2951</t>
  </si>
  <si>
    <t>21.8251</t>
  </si>
  <si>
    <t>21.5904</t>
  </si>
  <si>
    <t>22.0749</t>
  </si>
  <si>
    <t>20.9364</t>
  </si>
  <si>
    <t>22.0916</t>
  </si>
  <si>
    <t>21.4232</t>
  </si>
  <si>
    <t>19.7621</t>
  </si>
  <si>
    <t>19.3487</t>
  </si>
  <si>
    <t>18.6973</t>
  </si>
  <si>
    <t>18.485</t>
  </si>
  <si>
    <t>19.6531</t>
  </si>
  <si>
    <t>22.2439</t>
  </si>
  <si>
    <t>22.2762</t>
  </si>
  <si>
    <t>22.8003</t>
  </si>
  <si>
    <t>22.7635</t>
  </si>
  <si>
    <t>22.3353</t>
  </si>
  <si>
    <t>22.7462</t>
  </si>
  <si>
    <t>18.9073</t>
  </si>
  <si>
    <t>18.8396</t>
  </si>
  <si>
    <t>18.7625</t>
  </si>
  <si>
    <t>22.8943</t>
  </si>
  <si>
    <t>22.941</t>
  </si>
  <si>
    <t>25.1377</t>
  </si>
  <si>
    <t>24.5898</t>
  </si>
  <si>
    <t>25.1778</t>
  </si>
  <si>
    <t>24.0694</t>
  </si>
  <si>
    <t>24.9948</t>
  </si>
  <si>
    <t>25.6466</t>
  </si>
  <si>
    <t>25.3017</t>
  </si>
  <si>
    <t>24.8601</t>
  </si>
  <si>
    <t>18.0178</t>
  </si>
  <si>
    <t>16.5493</t>
  </si>
  <si>
    <t>16.8068</t>
  </si>
  <si>
    <t>23.0708</t>
  </si>
  <si>
    <t>23.2516</t>
  </si>
  <si>
    <t>17.9069</t>
  </si>
  <si>
    <t>18.0208</t>
  </si>
  <si>
    <t>26.2266</t>
  </si>
  <si>
    <t>26.9896</t>
  </si>
  <si>
    <t>26.4718</t>
  </si>
  <si>
    <t>26.2702</t>
  </si>
  <si>
    <t>21.0195</t>
  </si>
  <si>
    <t>21.2137</t>
  </si>
  <si>
    <t>17.0731</t>
  </si>
  <si>
    <t>17.4723</t>
  </si>
  <si>
    <t>20.4047</t>
  </si>
  <si>
    <t>22.4636</t>
  </si>
  <si>
    <t>22.2029</t>
  </si>
  <si>
    <t>21.5481</t>
  </si>
  <si>
    <t>22.1012</t>
  </si>
  <si>
    <t>22.2796</t>
  </si>
  <si>
    <t>22.3653</t>
  </si>
  <si>
    <t>21.5435</t>
  </si>
  <si>
    <t>20.3769</t>
  </si>
  <si>
    <t>19.9936</t>
  </si>
  <si>
    <t>15.353</t>
  </si>
  <si>
    <t>21.6906</t>
  </si>
  <si>
    <t>21.9564</t>
  </si>
  <si>
    <t>20.8371</t>
  </si>
  <si>
    <t>18.4857</t>
  </si>
  <si>
    <t>18.5977</t>
  </si>
  <si>
    <t>19.0869</t>
  </si>
  <si>
    <t>17.9561</t>
  </si>
  <si>
    <t>19.1791</t>
  </si>
  <si>
    <t>17.3532</t>
  </si>
  <si>
    <t>23.3022</t>
  </si>
  <si>
    <t>22.2028</t>
  </si>
  <si>
    <t>21.7418</t>
  </si>
  <si>
    <t>24.8013</t>
  </si>
  <si>
    <t>24.8625</t>
  </si>
  <si>
    <t>25.1141</t>
  </si>
  <si>
    <t>24.0807</t>
  </si>
  <si>
    <t>19.5381</t>
  </si>
  <si>
    <t>22.2148</t>
  </si>
  <si>
    <t>22.731</t>
  </si>
  <si>
    <t>22.0127</t>
  </si>
  <si>
    <t>16.9094</t>
  </si>
  <si>
    <t>17.2774</t>
  </si>
  <si>
    <t>17.0141</t>
  </si>
  <si>
    <t>16.7083</t>
  </si>
  <si>
    <t>19.8667</t>
  </si>
  <si>
    <t>21.0852</t>
  </si>
  <si>
    <t>20.6094</t>
  </si>
  <si>
    <t>26.7886</t>
  </si>
  <si>
    <t>27.4115</t>
  </si>
  <si>
    <t>27.0147</t>
  </si>
  <si>
    <t>26.7242</t>
  </si>
  <si>
    <t>18.9763</t>
  </si>
  <si>
    <t>18.5163</t>
  </si>
  <si>
    <t>18.6222</t>
  </si>
  <si>
    <t>22.7816</t>
  </si>
  <si>
    <t>21.9393</t>
  </si>
  <si>
    <t>20.7597</t>
  </si>
  <si>
    <t>19.6272</t>
  </si>
  <si>
    <t>18.7422</t>
  </si>
  <si>
    <t>18.5108</t>
  </si>
  <si>
    <t>19.1077</t>
  </si>
  <si>
    <t>21.4403</t>
  </si>
  <si>
    <t>22.6262</t>
  </si>
  <si>
    <t>17.6245</t>
  </si>
  <si>
    <t>18.6409</t>
  </si>
  <si>
    <t>17.554</t>
  </si>
  <si>
    <t>18.256</t>
  </si>
  <si>
    <t>18.2224</t>
  </si>
  <si>
    <t>17.6938</t>
  </si>
  <si>
    <t>21.8009</t>
  </si>
  <si>
    <t>22.4893</t>
  </si>
  <si>
    <t>21.8081</t>
  </si>
  <si>
    <t>22.0304</t>
  </si>
  <si>
    <t>20.4628</t>
  </si>
  <si>
    <t>19.7873</t>
  </si>
  <si>
    <t>19.2802</t>
  </si>
  <si>
    <t>19.0763</t>
  </si>
  <si>
    <t>18.6255</t>
  </si>
  <si>
    <t>23.0311</t>
  </si>
  <si>
    <t>23.6716</t>
  </si>
  <si>
    <t>23.2084</t>
  </si>
  <si>
    <t>23.0437</t>
  </si>
  <si>
    <t>21.4079</t>
  </si>
  <si>
    <t>20.8342</t>
  </si>
  <si>
    <t>19.1097</t>
  </si>
  <si>
    <t>21.0062</t>
  </si>
  <si>
    <t>18.4497</t>
  </si>
  <si>
    <t>24.9612</t>
  </si>
  <si>
    <t>25.1966</t>
  </si>
  <si>
    <t>25.0514</t>
  </si>
  <si>
    <t>24.6574</t>
  </si>
  <si>
    <t>18.5358</t>
  </si>
  <si>
    <t>18.548</t>
  </si>
  <si>
    <t>18.9725</t>
  </si>
  <si>
    <t>21.1568</t>
  </si>
  <si>
    <t>21.7436</t>
  </si>
  <si>
    <t>19.4175</t>
  </si>
  <si>
    <t>19.0187</t>
  </si>
  <si>
    <t>19.5387</t>
  </si>
  <si>
    <t>18.4498</t>
  </si>
  <si>
    <t>17.6664</t>
  </si>
  <si>
    <t>18.5957</t>
  </si>
  <si>
    <t>16.7801</t>
  </si>
  <si>
    <t>14.0244</t>
  </si>
  <si>
    <t>14.2991</t>
  </si>
  <si>
    <t>13.4142</t>
  </si>
  <si>
    <t>18.5874</t>
  </si>
  <si>
    <t>24.5101</t>
  </si>
  <si>
    <t>24.7582</t>
  </si>
  <si>
    <t>24.8204</t>
  </si>
  <si>
    <t>21.8368</t>
  </si>
  <si>
    <t>22.1879</t>
  </si>
  <si>
    <t>20.9614</t>
  </si>
  <si>
    <t>22.9961</t>
  </si>
  <si>
    <t>23.0883</t>
  </si>
  <si>
    <t>17.7444</t>
  </si>
  <si>
    <t>19.5707</t>
  </si>
  <si>
    <t>20.8978</t>
  </si>
  <si>
    <t>19.8731</t>
  </si>
  <si>
    <t>20.1519</t>
  </si>
  <si>
    <t>26.0969</t>
  </si>
  <si>
    <t>26.1501</t>
  </si>
  <si>
    <t>26.196</t>
  </si>
  <si>
    <t>25.6082</t>
  </si>
  <si>
    <t>25.3285</t>
  </si>
  <si>
    <t>24.8193</t>
  </si>
  <si>
    <t>24.6995</t>
  </si>
  <si>
    <t>25.0059</t>
  </si>
  <si>
    <t>22.6796</t>
  </si>
  <si>
    <t>22.9752</t>
  </si>
  <si>
    <t>22.8596</t>
  </si>
  <si>
    <t>22.1307</t>
  </si>
  <si>
    <t>22.4815</t>
  </si>
  <si>
    <t>26.8433</t>
  </si>
  <si>
    <t>26.8831</t>
  </si>
  <si>
    <t>27.2056</t>
  </si>
  <si>
    <t>17.8159</t>
  </si>
  <si>
    <t>21.8422</t>
  </si>
  <si>
    <t>21.6461</t>
  </si>
  <si>
    <t>21.1999</t>
  </si>
  <si>
    <t>20.5667</t>
  </si>
  <si>
    <t>20.8394</t>
  </si>
  <si>
    <t>21.7054</t>
  </si>
  <si>
    <t>22.2043</t>
  </si>
  <si>
    <t>18.5241</t>
  </si>
  <si>
    <t>18.1997</t>
  </si>
  <si>
    <t>19.1529</t>
  </si>
  <si>
    <t>18.4541</t>
  </si>
  <si>
    <t>19.5312</t>
  </si>
  <si>
    <t>19.7707</t>
  </si>
  <si>
    <t>22.4831</t>
  </si>
  <si>
    <t>22.1413</t>
  </si>
  <si>
    <t>21.2453</t>
  </si>
  <si>
    <t>18.519</t>
  </si>
  <si>
    <t>23.85</t>
  </si>
  <si>
    <t>23.6195</t>
  </si>
  <si>
    <t>24.0355</t>
  </si>
  <si>
    <t>23.6947</t>
  </si>
  <si>
    <t>24.2619</t>
  </si>
  <si>
    <t>23.6781</t>
  </si>
  <si>
    <t>21.2934</t>
  </si>
  <si>
    <t>21.1917</t>
  </si>
  <si>
    <t>21.5774</t>
  </si>
  <si>
    <t>22.4185</t>
  </si>
  <si>
    <t>22.559</t>
  </si>
  <si>
    <t>21.8645</t>
  </si>
  <si>
    <t>16.3813</t>
  </si>
  <si>
    <t>16.3915</t>
  </si>
  <si>
    <t>16.8241</t>
  </si>
  <si>
    <t>15.5167</t>
  </si>
  <si>
    <t>19.9831</t>
  </si>
  <si>
    <t>22.4811</t>
  </si>
  <si>
    <t>22.0498</t>
  </si>
  <si>
    <t>19.49</t>
  </si>
  <si>
    <t>22.3021</t>
  </si>
  <si>
    <t>21.751</t>
  </si>
  <si>
    <t>15.7712</t>
  </si>
  <si>
    <t>16.284</t>
  </si>
  <si>
    <t>16.8537</t>
  </si>
  <si>
    <t>17.3428</t>
  </si>
  <si>
    <t>18.051</t>
  </si>
  <si>
    <t>17.8469</t>
  </si>
  <si>
    <t>17.2671</t>
  </si>
  <si>
    <t>18.0334</t>
  </si>
  <si>
    <t>17.8363</t>
  </si>
  <si>
    <t>22.3558</t>
  </si>
  <si>
    <t>21.8527</t>
  </si>
  <si>
    <t>25.2239</t>
  </si>
  <si>
    <t>25.8843</t>
  </si>
  <si>
    <t>25.4952</t>
  </si>
  <si>
    <t>25.1874</t>
  </si>
  <si>
    <t>19.9557</t>
  </si>
  <si>
    <t>19.8098</t>
  </si>
  <si>
    <t>20.5229</t>
  </si>
  <si>
    <t>22.4896</t>
  </si>
  <si>
    <t>19.7762</t>
  </si>
  <si>
    <t>20.0329</t>
  </si>
  <si>
    <t>20.1868</t>
  </si>
  <si>
    <t>19.1978</t>
  </si>
  <si>
    <t>19.1711</t>
  </si>
  <si>
    <t>19.0216</t>
  </si>
  <si>
    <t>24.631</t>
  </si>
  <si>
    <t>25.4217</t>
  </si>
  <si>
    <t>24.9145</t>
  </si>
  <si>
    <t>24.7137</t>
  </si>
  <si>
    <t>21.0189</t>
  </si>
  <si>
    <t>20.8317</t>
  </si>
  <si>
    <t>24.0353</t>
  </si>
  <si>
    <t>23.4738</t>
  </si>
  <si>
    <t>23.6704</t>
  </si>
  <si>
    <t>17.3197</t>
  </si>
  <si>
    <t>23.0484</t>
  </si>
  <si>
    <t>23.2003</t>
  </si>
  <si>
    <t>23.2476</t>
  </si>
  <si>
    <t>22.5828</t>
  </si>
  <si>
    <t>21.7537</t>
  </si>
  <si>
    <t>21.6809</t>
  </si>
  <si>
    <t>21.2814</t>
  </si>
  <si>
    <t>25.2761</t>
  </si>
  <si>
    <t>25.2099</t>
  </si>
  <si>
    <t>25.5254</t>
  </si>
  <si>
    <t>24.5449</t>
  </si>
  <si>
    <t>23.4142</t>
  </si>
  <si>
    <t>23.6942</t>
  </si>
  <si>
    <t>23.2138</t>
  </si>
  <si>
    <t>21.2028</t>
  </si>
  <si>
    <t>21.6856</t>
  </si>
  <si>
    <t>21.3805</t>
  </si>
  <si>
    <t>20.9832</t>
  </si>
  <si>
    <t>18.7304</t>
  </si>
  <si>
    <t>18.687</t>
  </si>
  <si>
    <t>19.194</t>
  </si>
  <si>
    <t>15.5267</t>
  </si>
  <si>
    <t>25.2519</t>
  </si>
  <si>
    <t>25.489</t>
  </si>
  <si>
    <t>25.2763</t>
  </si>
  <si>
    <t>25.0534</t>
  </si>
  <si>
    <t>18.869</t>
  </si>
  <si>
    <t>16.6752</t>
  </si>
  <si>
    <t>17.0145</t>
  </si>
  <si>
    <t>15.7646</t>
  </si>
  <si>
    <t>19.1309</t>
  </si>
  <si>
    <t>18.7334</t>
  </si>
  <si>
    <t>22.0699</t>
  </si>
  <si>
    <t>22.9484</t>
  </si>
  <si>
    <t>20.4562</t>
  </si>
  <si>
    <t>20.5968</t>
  </si>
  <si>
    <t>19.7775</t>
  </si>
  <si>
    <t>18.3525</t>
  </si>
  <si>
    <t>20.0726</t>
  </si>
  <si>
    <t>17.6502</t>
  </si>
  <si>
    <t>23.5482</t>
  </si>
  <si>
    <t>23.7337</t>
  </si>
  <si>
    <t>23.6545</t>
  </si>
  <si>
    <t>23.0372</t>
  </si>
  <si>
    <t>23.4643</t>
  </si>
  <si>
    <t>22.8208</t>
  </si>
  <si>
    <t>15.1671</t>
  </si>
  <si>
    <t>16.9278</t>
  </si>
  <si>
    <t>20.1708</t>
  </si>
  <si>
    <t>18.8269</t>
  </si>
  <si>
    <t>18.7809</t>
  </si>
  <si>
    <t>18.0533</t>
  </si>
  <si>
    <t>21.7193</t>
  </si>
  <si>
    <t>21.9413</t>
  </si>
  <si>
    <t>17.9048</t>
  </si>
  <si>
    <t>18.2298</t>
  </si>
  <si>
    <t>21.9338</t>
  </si>
  <si>
    <t>21.5969</t>
  </si>
  <si>
    <t>21.6734</t>
  </si>
  <si>
    <t>21.4533</t>
  </si>
  <si>
    <t>21.4544</t>
  </si>
  <si>
    <t>18.6371</t>
  </si>
  <si>
    <t>19.1923</t>
  </si>
  <si>
    <t>19.9249</t>
  </si>
  <si>
    <t>19.4109</t>
  </si>
  <si>
    <t>23.7397</t>
  </si>
  <si>
    <t>22.6051</t>
  </si>
  <si>
    <t>23.8524</t>
  </si>
  <si>
    <t>21.108</t>
  </si>
  <si>
    <t>17.4884</t>
  </si>
  <si>
    <t>14.7707</t>
  </si>
  <si>
    <t>14.8184</t>
  </si>
  <si>
    <t>14.8504</t>
  </si>
  <si>
    <t>23.4984</t>
  </si>
  <si>
    <t>23.4551</t>
  </si>
  <si>
    <t>22.3808</t>
  </si>
  <si>
    <t>22.8576</t>
  </si>
  <si>
    <t>21.3746</t>
  </si>
  <si>
    <t>22.6526</t>
  </si>
  <si>
    <t>22.8896</t>
  </si>
  <si>
    <t>22.578</t>
  </si>
  <si>
    <t>22.3575</t>
  </si>
  <si>
    <t>22.596</t>
  </si>
  <si>
    <t>22.5881</t>
  </si>
  <si>
    <t>21.974</t>
  </si>
  <si>
    <t>20.3086</t>
  </si>
  <si>
    <t>19.5743</t>
  </si>
  <si>
    <t>19.9134</t>
  </si>
  <si>
    <t>20.7954</t>
  </si>
  <si>
    <t>20.608</t>
  </si>
  <si>
    <t>23.6363</t>
  </si>
  <si>
    <t>23.6465</t>
  </si>
  <si>
    <t>23.1474</t>
  </si>
  <si>
    <t>18.7353</t>
  </si>
  <si>
    <t>18.7365</t>
  </si>
  <si>
    <t>17.3332</t>
  </si>
  <si>
    <t>20.6522</t>
  </si>
  <si>
    <t>23.4165</t>
  </si>
  <si>
    <t>15.8972</t>
  </si>
  <si>
    <t>17.4831</t>
  </si>
  <si>
    <t>16.1571</t>
  </si>
  <si>
    <t>16.8343</t>
  </si>
  <si>
    <t>21.3643</t>
  </si>
  <si>
    <t>22.8448</t>
  </si>
  <si>
    <t>13.5109</t>
  </si>
  <si>
    <t>13.4946</t>
  </si>
  <si>
    <t>15.4854</t>
  </si>
  <si>
    <t>18.5889</t>
  </si>
  <si>
    <t>18.8212</t>
  </si>
  <si>
    <t>19.0824</t>
  </si>
  <si>
    <t>19.6714</t>
  </si>
  <si>
    <t>14.7806</t>
  </si>
  <si>
    <t>14.024</t>
  </si>
  <si>
    <t>22.4982</t>
  </si>
  <si>
    <t>22.6594</t>
  </si>
  <si>
    <t>22.8476</t>
  </si>
  <si>
    <t>21.9279</t>
  </si>
  <si>
    <t>21.3914</t>
  </si>
  <si>
    <t>21.7211</t>
  </si>
  <si>
    <t>20.9468</t>
  </si>
  <si>
    <t>26.4029</t>
  </si>
  <si>
    <t>27.0096</t>
  </si>
  <si>
    <t>26.2488</t>
  </si>
  <si>
    <t>26.7832</t>
  </si>
  <si>
    <t>20.8055</t>
  </si>
  <si>
    <t>24.6248</t>
  </si>
  <si>
    <t>24.3685</t>
  </si>
  <si>
    <t>24.7433</t>
  </si>
  <si>
    <t>23.8711</t>
  </si>
  <si>
    <t>23.1432</t>
  </si>
  <si>
    <t>23.1062</t>
  </si>
  <si>
    <t>22.9422</t>
  </si>
  <si>
    <t>14.6785</t>
  </si>
  <si>
    <t>15.0904</t>
  </si>
  <si>
    <t>14.9421</t>
  </si>
  <si>
    <t>14.4524</t>
  </si>
  <si>
    <t>20.3363</t>
  </si>
  <si>
    <t>20.6121</t>
  </si>
  <si>
    <t>20.4553</t>
  </si>
  <si>
    <t>20.1186</t>
  </si>
  <si>
    <t>15.3155</t>
  </si>
  <si>
    <t>16.3954</t>
  </si>
  <si>
    <t>15.4722</t>
  </si>
  <si>
    <t>15.8643</t>
  </si>
  <si>
    <t>28.9442</t>
  </si>
  <si>
    <t>29.0636</t>
  </si>
  <si>
    <t>29.0576</t>
  </si>
  <si>
    <t>28.5765</t>
  </si>
  <si>
    <t>24.5765</t>
  </si>
  <si>
    <t>24.5577</t>
  </si>
  <si>
    <t>22.8688</t>
  </si>
  <si>
    <t>22.9824</t>
  </si>
  <si>
    <t>22.9932</t>
  </si>
  <si>
    <t>19.3602</t>
  </si>
  <si>
    <t>23.9437</t>
  </si>
  <si>
    <t>20.4221</t>
  </si>
  <si>
    <t>20.3152</t>
  </si>
  <si>
    <t>22.6986</t>
  </si>
  <si>
    <t>22.6225</t>
  </si>
  <si>
    <t>22.8528</t>
  </si>
  <si>
    <t>22.0971</t>
  </si>
  <si>
    <t>20.6533</t>
  </si>
  <si>
    <t>20.3383</t>
  </si>
  <si>
    <t>19.8995</t>
  </si>
  <si>
    <t>19.1867</t>
  </si>
  <si>
    <t>23.1276</t>
  </si>
  <si>
    <t>22.5581</t>
  </si>
  <si>
    <t>22.388</t>
  </si>
  <si>
    <t>22.2834</t>
  </si>
  <si>
    <t>22.5913</t>
  </si>
  <si>
    <t>21.7109</t>
  </si>
  <si>
    <t>25.3731</t>
  </si>
  <si>
    <t>25.0745</t>
  </si>
  <si>
    <t>24.7823</t>
  </si>
  <si>
    <t>20.8332</t>
  </si>
  <si>
    <t>16.7737</t>
  </si>
  <si>
    <t>16.2725</t>
  </si>
  <si>
    <t>16.6283</t>
  </si>
  <si>
    <t>21.8925</t>
  </si>
  <si>
    <t>22.2208</t>
  </si>
  <si>
    <t>22.3967</t>
  </si>
  <si>
    <t>23.1668</t>
  </si>
  <si>
    <t>24.1801</t>
  </si>
  <si>
    <t>23.8533</t>
  </si>
  <si>
    <t>23.6001</t>
  </si>
  <si>
    <t>24.9456</t>
  </si>
  <si>
    <t>25.3568</t>
  </si>
  <si>
    <t>25.1805</t>
  </si>
  <si>
    <t>24.7569</t>
  </si>
  <si>
    <t>19.7953</t>
  </si>
  <si>
    <t>22.3741</t>
  </si>
  <si>
    <t>19.1599</t>
  </si>
  <si>
    <t>18.3962</t>
  </si>
  <si>
    <t>14.6408</t>
  </si>
  <si>
    <t>14.2781</t>
  </si>
  <si>
    <t>20.6309</t>
  </si>
  <si>
    <t>20.2682</t>
  </si>
  <si>
    <t>23.5443</t>
  </si>
  <si>
    <t>22.8991</t>
  </si>
  <si>
    <t>23.6177</t>
  </si>
  <si>
    <t>22.4646</t>
  </si>
  <si>
    <t>21.1517</t>
  </si>
  <si>
    <t>22.6048</t>
  </si>
  <si>
    <t>23.1341</t>
  </si>
  <si>
    <t>22.8291</t>
  </si>
  <si>
    <t>22.5499</t>
  </si>
  <si>
    <t>25.0775</t>
  </si>
  <si>
    <t>24.9291</t>
  </si>
  <si>
    <t>25.3081</t>
  </si>
  <si>
    <t>24.3395</t>
  </si>
  <si>
    <t>27.2877</t>
  </si>
  <si>
    <t>27.5824</t>
  </si>
  <si>
    <t>26.7353</t>
  </si>
  <si>
    <t>15.1005</t>
  </si>
  <si>
    <t>16.9249</t>
  </si>
  <si>
    <t>15.5759</t>
  </si>
  <si>
    <t>23.6665</t>
  </si>
  <si>
    <t>24.5166</t>
  </si>
  <si>
    <t>24.0988</t>
  </si>
  <si>
    <t>24.1612</t>
  </si>
  <si>
    <t>24.0533</t>
  </si>
  <si>
    <t>19.6302</t>
  </si>
  <si>
    <t>18.2093</t>
  </si>
  <si>
    <t>24.6054</t>
  </si>
  <si>
    <t>24.6689</t>
  </si>
  <si>
    <t>24.2362</t>
  </si>
  <si>
    <t>17.9637</t>
  </si>
  <si>
    <t>19.8032</t>
  </si>
  <si>
    <t>16.5668</t>
  </si>
  <si>
    <t>17.6072</t>
  </si>
  <si>
    <t>17.7125</t>
  </si>
  <si>
    <t>18.0869</t>
  </si>
  <si>
    <t>21.8402</t>
  </si>
  <si>
    <t>22.4408</t>
  </si>
  <si>
    <t>21.9761</t>
  </si>
  <si>
    <t>21.9516</t>
  </si>
  <si>
    <t>23.1103</t>
  </si>
  <si>
    <t>23.1562</t>
  </si>
  <si>
    <t>23.4305</t>
  </si>
  <si>
    <t>22.4857</t>
  </si>
  <si>
    <t>21.3102</t>
  </si>
  <si>
    <t>20.6821</t>
  </si>
  <si>
    <t>21.7986</t>
  </si>
  <si>
    <t>19.8433</t>
  </si>
  <si>
    <t>23.1909</t>
  </si>
  <si>
    <t>23.6509</t>
  </si>
  <si>
    <t>22.9572</t>
  </si>
  <si>
    <t>19.4515</t>
  </si>
  <si>
    <t>20.1814</t>
  </si>
  <si>
    <t>18.8477</t>
  </si>
  <si>
    <t>23.9907</t>
  </si>
  <si>
    <t>22.7317</t>
  </si>
  <si>
    <t>22.9536</t>
  </si>
  <si>
    <t>18.1752</t>
  </si>
  <si>
    <t>18.7363</t>
  </si>
  <si>
    <t>20.824</t>
  </si>
  <si>
    <t>20.7165</t>
  </si>
  <si>
    <t>19.6297</t>
  </si>
  <si>
    <t>20.1106</t>
  </si>
  <si>
    <t>25.2213</t>
  </si>
  <si>
    <t>23.8341</t>
  </si>
  <si>
    <t>25.5225</t>
  </si>
  <si>
    <t>23.1884</t>
  </si>
  <si>
    <t>25.0053</t>
  </si>
  <si>
    <t>25.0557</t>
  </si>
  <si>
    <t>24.6634</t>
  </si>
  <si>
    <t>22.6481</t>
  </si>
  <si>
    <t>22.0568</t>
  </si>
  <si>
    <t>22.9415</t>
  </si>
  <si>
    <t>23.177</t>
  </si>
  <si>
    <t>22.2716</t>
  </si>
  <si>
    <t>24.0728</t>
  </si>
  <si>
    <t>23.9444</t>
  </si>
  <si>
    <t>23.9612</t>
  </si>
  <si>
    <t>23.7129</t>
  </si>
  <si>
    <t>17.9881</t>
  </si>
  <si>
    <t>17.1878</t>
  </si>
  <si>
    <t>17.2583</t>
  </si>
  <si>
    <t>22.8434</t>
  </si>
  <si>
    <t>23.1262</t>
  </si>
  <si>
    <t>23.5247</t>
  </si>
  <si>
    <t>23.9534</t>
  </si>
  <si>
    <t>23.8109</t>
  </si>
  <si>
    <t>23.3261</t>
  </si>
  <si>
    <t>20.3466</t>
  </si>
  <si>
    <t>20.8258</t>
  </si>
  <si>
    <t>20.4803</t>
  </si>
  <si>
    <t>21.9751</t>
  </si>
  <si>
    <t>21.3834</t>
  </si>
  <si>
    <t>20.8915</t>
  </si>
  <si>
    <t>22.9223</t>
  </si>
  <si>
    <t>22.8546</t>
  </si>
  <si>
    <t>20.1019</t>
  </si>
  <si>
    <t>20.5484</t>
  </si>
  <si>
    <t>20.3322</t>
  </si>
  <si>
    <t>21.8209</t>
  </si>
  <si>
    <t>22.3416</t>
  </si>
  <si>
    <t>22.0638</t>
  </si>
  <si>
    <t>14.0913</t>
  </si>
  <si>
    <t>13.7511</t>
  </si>
  <si>
    <t>21.4852</t>
  </si>
  <si>
    <t>21.5536</t>
  </si>
  <si>
    <t>19.4246</t>
  </si>
  <si>
    <t>17.9858</t>
  </si>
  <si>
    <t>16.864</t>
  </si>
  <si>
    <t>18.1938</t>
  </si>
  <si>
    <t>17.5385</t>
  </si>
  <si>
    <t>17.1805</t>
  </si>
  <si>
    <t>18.7675</t>
  </si>
  <si>
    <t>17.7383</t>
  </si>
  <si>
    <t>21.7675</t>
  </si>
  <si>
    <t>21.1324</t>
  </si>
  <si>
    <t>23.7786</t>
  </si>
  <si>
    <t>22.6283</t>
  </si>
  <si>
    <t>21.8476</t>
  </si>
  <si>
    <t>21.9528</t>
  </si>
  <si>
    <t>21.1994</t>
  </si>
  <si>
    <t>23.6415</t>
  </si>
  <si>
    <t>24.405</t>
  </si>
  <si>
    <t>23.7413</t>
  </si>
  <si>
    <t>18.5665</t>
  </si>
  <si>
    <t>18.0403</t>
  </si>
  <si>
    <t>17.7938</t>
  </si>
  <si>
    <t>23.4363</t>
  </si>
  <si>
    <t>23.3652</t>
  </si>
  <si>
    <t>23.6767</t>
  </si>
  <si>
    <t>22.7906</t>
  </si>
  <si>
    <t>21.6793</t>
  </si>
  <si>
    <t>12.4474</t>
  </si>
  <si>
    <t>16.1282</t>
  </si>
  <si>
    <t>12.5219</t>
  </si>
  <si>
    <t>15.7206</t>
  </si>
  <si>
    <t>21.3656</t>
  </si>
  <si>
    <t>20.7459</t>
  </si>
  <si>
    <t>19.4463</t>
  </si>
  <si>
    <t>18.7025</t>
  </si>
  <si>
    <t>21.7802</t>
  </si>
  <si>
    <t>19.2063</t>
  </si>
  <si>
    <t>21.1156</t>
  </si>
  <si>
    <t>19.894</t>
  </si>
  <si>
    <t>16.6183</t>
  </si>
  <si>
    <t>17.9994</t>
  </si>
  <si>
    <t>16.0515</t>
  </si>
  <si>
    <t>25.4741</t>
  </si>
  <si>
    <t>25.998</t>
  </si>
  <si>
    <t>25.7466</t>
  </si>
  <si>
    <t>25.3947</t>
  </si>
  <si>
    <t>25.5398</t>
  </si>
  <si>
    <t>25.529</t>
  </si>
  <si>
    <t>25.6024</t>
  </si>
  <si>
    <t>25.1368</t>
  </si>
  <si>
    <t>14.5954</t>
  </si>
  <si>
    <t>15.0468</t>
  </si>
  <si>
    <t>14.5029</t>
  </si>
  <si>
    <t>20.0194</t>
  </si>
  <si>
    <t>26.0317</t>
  </si>
  <si>
    <t>26.2336</t>
  </si>
  <si>
    <t>26.1958</t>
  </si>
  <si>
    <t>22.8624</t>
  </si>
  <si>
    <t>23.0681</t>
  </si>
  <si>
    <t>22.3629</t>
  </si>
  <si>
    <t>22.3107</t>
  </si>
  <si>
    <t>22.2698</t>
  </si>
  <si>
    <t>22.0748</t>
  </si>
  <si>
    <t>18.6466</t>
  </si>
  <si>
    <t>17.9893</t>
  </si>
  <si>
    <t>18.0991</t>
  </si>
  <si>
    <t>18.608</t>
  </si>
  <si>
    <t>17.1523</t>
  </si>
  <si>
    <t>18.8166</t>
  </si>
  <si>
    <t>18.0282</t>
  </si>
  <si>
    <t>17.5506</t>
  </si>
  <si>
    <t>16.6616</t>
  </si>
  <si>
    <t>22.051</t>
  </si>
  <si>
    <t>21.9193</t>
  </si>
  <si>
    <t>21.2254</t>
  </si>
  <si>
    <t>21.2023</t>
  </si>
  <si>
    <t>20.9025</t>
  </si>
  <si>
    <t>17.2024</t>
  </si>
  <si>
    <t>20.0313</t>
  </si>
  <si>
    <t>15.9701</t>
  </si>
  <si>
    <t>18.3053</t>
  </si>
  <si>
    <t>18.6077</t>
  </si>
  <si>
    <t>22.7385</t>
  </si>
  <si>
    <t>22.4354</t>
  </si>
  <si>
    <t>19.1133</t>
  </si>
  <si>
    <t>19.9199</t>
  </si>
  <si>
    <t>21.2504</t>
  </si>
  <si>
    <t>21.3628</t>
  </si>
  <si>
    <t>21.1694</t>
  </si>
  <si>
    <t>24.1932</t>
  </si>
  <si>
    <t>25.3645</t>
  </si>
  <si>
    <t>24.7599</t>
  </si>
  <si>
    <t>24.477</t>
  </si>
  <si>
    <t>19.9203</t>
  </si>
  <si>
    <t>17.6257</t>
  </si>
  <si>
    <t>22.0213</t>
  </si>
  <si>
    <t>22.4944</t>
  </si>
  <si>
    <t>21.5039</t>
  </si>
  <si>
    <t>17.8049</t>
  </si>
  <si>
    <t>17.4869</t>
  </si>
  <si>
    <t>15.9923</t>
  </si>
  <si>
    <t>17.3711</t>
  </si>
  <si>
    <t>15.9316</t>
  </si>
  <si>
    <t>18.4227</t>
  </si>
  <si>
    <t>18.5294</t>
  </si>
  <si>
    <t>18.1201</t>
  </si>
  <si>
    <t>19.5616</t>
  </si>
  <si>
    <t>20.953</t>
  </si>
  <si>
    <t>21.7039</t>
  </si>
  <si>
    <t>20.9601</t>
  </si>
  <si>
    <t>21.3827</t>
  </si>
  <si>
    <t>23.7295</t>
  </si>
  <si>
    <t>23.9703</t>
  </si>
  <si>
    <t>22.3778</t>
  </si>
  <si>
    <t>23.1945</t>
  </si>
  <si>
    <t>22.5263</t>
  </si>
  <si>
    <t>22.7332</t>
  </si>
  <si>
    <t>20.1269</t>
  </si>
  <si>
    <t>20.9444</t>
  </si>
  <si>
    <t>20.6085</t>
  </si>
  <si>
    <t>20.4588</t>
  </si>
  <si>
    <t>18.0371</t>
  </si>
  <si>
    <t>17.9372</t>
  </si>
  <si>
    <t>21.5643</t>
  </si>
  <si>
    <t>21.6103</t>
  </si>
  <si>
    <t>21.3438</t>
  </si>
  <si>
    <t>23.0272</t>
  </si>
  <si>
    <t>23.5603</t>
  </si>
  <si>
    <t>23.334</t>
  </si>
  <si>
    <t>23.5709</t>
  </si>
  <si>
    <t>22.7569</t>
  </si>
  <si>
    <t>18.8613</t>
  </si>
  <si>
    <t>18.5534</t>
  </si>
  <si>
    <t>24.5427</t>
  </si>
  <si>
    <t>24.7639</t>
  </si>
  <si>
    <t>24.5326</t>
  </si>
  <si>
    <t>24.467</t>
  </si>
  <si>
    <t>22.9254</t>
  </si>
  <si>
    <t>22.7083</t>
  </si>
  <si>
    <t>25.2318</t>
  </si>
  <si>
    <t>24.6897</t>
  </si>
  <si>
    <t>25.4685</t>
  </si>
  <si>
    <t>24.1474</t>
  </si>
  <si>
    <t>17.5007</t>
  </si>
  <si>
    <t>17.1956</t>
  </si>
  <si>
    <t>18.4362</t>
  </si>
  <si>
    <t>18.3446</t>
  </si>
  <si>
    <t>21.0441</t>
  </si>
  <si>
    <t>21.0076</t>
  </si>
  <si>
    <t>20.5614</t>
  </si>
  <si>
    <t>27.6812</t>
  </si>
  <si>
    <t>28.0098</t>
  </si>
  <si>
    <t>27.9717</t>
  </si>
  <si>
    <t>27.4153</t>
  </si>
  <si>
    <t>19.3142</t>
  </si>
  <si>
    <t>19.2835</t>
  </si>
  <si>
    <t>18.6303</t>
  </si>
  <si>
    <t>21.2868</t>
  </si>
  <si>
    <t>18.4131</t>
  </si>
  <si>
    <t>24.0793</t>
  </si>
  <si>
    <t>23.9715</t>
  </si>
  <si>
    <t>24.2028</t>
  </si>
  <si>
    <t>21.7556</t>
  </si>
  <si>
    <t>22.0411</t>
  </si>
  <si>
    <t>21.9595</t>
  </si>
  <si>
    <t>21.5346</t>
  </si>
  <si>
    <t>16.6061</t>
  </si>
  <si>
    <t>22.1471</t>
  </si>
  <si>
    <t>22.3647</t>
  </si>
  <si>
    <t>16.9427</t>
  </si>
  <si>
    <t>17.0931</t>
  </si>
  <si>
    <t>16.7969</t>
  </si>
  <si>
    <t>20.4568</t>
  </si>
  <si>
    <t>20.0062</t>
  </si>
  <si>
    <t>17.6065</t>
  </si>
  <si>
    <t>18.8099</t>
  </si>
  <si>
    <t>17.2354</t>
  </si>
  <si>
    <t>16.5748</t>
  </si>
  <si>
    <t>16.9499</t>
  </si>
  <si>
    <t>18.9671</t>
  </si>
  <si>
    <t>20.3287</t>
  </si>
  <si>
    <t>18.4848</t>
  </si>
  <si>
    <t>17.7668</t>
  </si>
  <si>
    <t>16.8706</t>
  </si>
  <si>
    <t>17.8319</t>
  </si>
  <si>
    <t>17.6625</t>
  </si>
  <si>
    <t>19.758</t>
  </si>
  <si>
    <t>20.4259</t>
  </si>
  <si>
    <t>19.7666</t>
  </si>
  <si>
    <t>20.4385</t>
  </si>
  <si>
    <t>20.8991</t>
  </si>
  <si>
    <t>20.7634</t>
  </si>
  <si>
    <t>20.2779</t>
  </si>
  <si>
    <t>23.1319</t>
  </si>
  <si>
    <t>22.7658</t>
  </si>
  <si>
    <t>23.1717</t>
  </si>
  <si>
    <t>20.5483</t>
  </si>
  <si>
    <t>20.9174</t>
  </si>
  <si>
    <t>20.0053</t>
  </si>
  <si>
    <t>21.5131</t>
  </si>
  <si>
    <t>21.0373</t>
  </si>
  <si>
    <t>21.6888</t>
  </si>
  <si>
    <t>20.0906</t>
  </si>
  <si>
    <t>18.3788</t>
  </si>
  <si>
    <t>26.6209</t>
  </si>
  <si>
    <t>26.3672</t>
  </si>
  <si>
    <t>26.1854</t>
  </si>
  <si>
    <t>21.5754</t>
  </si>
  <si>
    <t>21.035</t>
  </si>
  <si>
    <t>21.8942</t>
  </si>
  <si>
    <t>23.0062</t>
  </si>
  <si>
    <t>23.431</t>
  </si>
  <si>
    <t>22.9612</t>
  </si>
  <si>
    <t>23.1854</t>
  </si>
  <si>
    <t>20.866</t>
  </si>
  <si>
    <t>21.7388</t>
  </si>
  <si>
    <t>21.0033</t>
  </si>
  <si>
    <t>21.3112</t>
  </si>
  <si>
    <t>20.2405</t>
  </si>
  <si>
    <t>19.9694</t>
  </si>
  <si>
    <t>20.5043</t>
  </si>
  <si>
    <t>21.0896</t>
  </si>
  <si>
    <t>21.2233</t>
  </si>
  <si>
    <t>25.4765</t>
  </si>
  <si>
    <t>25.3811</t>
  </si>
  <si>
    <t>25.651</t>
  </si>
  <si>
    <t>24.9174</t>
  </si>
  <si>
    <t>23.2261</t>
  </si>
  <si>
    <t>23.3727</t>
  </si>
  <si>
    <t>23.481</t>
  </si>
  <si>
    <t>22.8286</t>
  </si>
  <si>
    <t>21.8723</t>
  </si>
  <si>
    <t>21.8503</t>
  </si>
  <si>
    <t>21.8202</t>
  </si>
  <si>
    <t>16.2432</t>
  </si>
  <si>
    <t>16.7688</t>
  </si>
  <si>
    <t>15.9272</t>
  </si>
  <si>
    <t>19.4747</t>
  </si>
  <si>
    <t>20.6869</t>
  </si>
  <si>
    <t>15.4881</t>
  </si>
  <si>
    <t>15.0241</t>
  </si>
  <si>
    <t>16.0839</t>
  </si>
  <si>
    <t>14.1404</t>
  </si>
  <si>
    <t>20.992</t>
  </si>
  <si>
    <t>23.3352</t>
  </si>
  <si>
    <t>20.5732</t>
  </si>
  <si>
    <t>15.3073</t>
  </si>
  <si>
    <t>15.9506</t>
  </si>
  <si>
    <t>15.2579</t>
  </si>
  <si>
    <t>17.5689</t>
  </si>
  <si>
    <t>18.6776</t>
  </si>
  <si>
    <t>18.1138</t>
  </si>
  <si>
    <t>17.8465</t>
  </si>
  <si>
    <t>25.2729</t>
  </si>
  <si>
    <t>25.4244</t>
  </si>
  <si>
    <t>25.5204</t>
  </si>
  <si>
    <t>24.891</t>
  </si>
  <si>
    <t>15.4558</t>
  </si>
  <si>
    <t>17.061</t>
  </si>
  <si>
    <t>15.0938</t>
  </si>
  <si>
    <t>16.9047</t>
  </si>
  <si>
    <t>16.623</t>
  </si>
  <si>
    <t>16.1287</t>
  </si>
  <si>
    <t>14.8397</t>
  </si>
  <si>
    <t>16.0341</t>
  </si>
  <si>
    <t>14.6534</t>
  </si>
  <si>
    <t>19.537</t>
  </si>
  <si>
    <t>21.6111</t>
  </si>
  <si>
    <t>21.8911</t>
  </si>
  <si>
    <t>15.0235</t>
  </si>
  <si>
    <t>17.884</t>
  </si>
  <si>
    <t>16.2289</t>
  </si>
  <si>
    <t>23.4655</t>
  </si>
  <si>
    <t>23.5579</t>
  </si>
  <si>
    <t>23.1248</t>
  </si>
  <si>
    <t>16.7389</t>
  </si>
  <si>
    <t>16.1731</t>
  </si>
  <si>
    <t>18.779</t>
  </si>
  <si>
    <t>17.7538</t>
  </si>
  <si>
    <t>18.4439</t>
  </si>
  <si>
    <t>17.393</t>
  </si>
  <si>
    <t>20.5144</t>
  </si>
  <si>
    <t>19.3666</t>
  </si>
  <si>
    <t>20.1847</t>
  </si>
  <si>
    <t>20.338</t>
  </si>
  <si>
    <t>20.1696</t>
  </si>
  <si>
    <t>20.9076</t>
  </si>
  <si>
    <t>20.7883</t>
  </si>
  <si>
    <t>20.6368</t>
  </si>
  <si>
    <t>23.2765</t>
  </si>
  <si>
    <t>23.6412</t>
  </si>
  <si>
    <t>22.9673</t>
  </si>
  <si>
    <t>25.0224</t>
  </si>
  <si>
    <t>25.3446</t>
  </si>
  <si>
    <t>24.5787</t>
  </si>
  <si>
    <t>24.391</t>
  </si>
  <si>
    <t>24.3262</t>
  </si>
  <si>
    <t>24.3524</t>
  </si>
  <si>
    <t>24.089</t>
  </si>
  <si>
    <t>17.7853</t>
  </si>
  <si>
    <t>17.4953</t>
  </si>
  <si>
    <t>17.6354</t>
  </si>
  <si>
    <t>19.7626</t>
  </si>
  <si>
    <t>19.4881</t>
  </si>
  <si>
    <t>20.6648</t>
  </si>
  <si>
    <t>21.6521</t>
  </si>
  <si>
    <t>24.6309</t>
  </si>
  <si>
    <t>23.8932</t>
  </si>
  <si>
    <t>18.1937</t>
  </si>
  <si>
    <t>18.5183</t>
  </si>
  <si>
    <t>23.8245</t>
  </si>
  <si>
    <t>23.1643</t>
  </si>
  <si>
    <t>24.0106</t>
  </si>
  <si>
    <t>22.7042</t>
  </si>
  <si>
    <t>23.8679</t>
  </si>
  <si>
    <t>22.5684</t>
  </si>
  <si>
    <t>22.2721</t>
  </si>
  <si>
    <t>23.0786</t>
  </si>
  <si>
    <t>14.6702</t>
  </si>
  <si>
    <t>15.8985</t>
  </si>
  <si>
    <t>15.5109</t>
  </si>
  <si>
    <t>14.7845</t>
  </si>
  <si>
    <t>22.8426</t>
  </si>
  <si>
    <t>22.3472</t>
  </si>
  <si>
    <t>18.3493</t>
  </si>
  <si>
    <t>16.3719</t>
  </si>
  <si>
    <t>18.0781</t>
  </si>
  <si>
    <t>19.6692</t>
  </si>
  <si>
    <t>22.7631</t>
  </si>
  <si>
    <t>22.75</t>
  </si>
  <si>
    <t>22.1829</t>
  </si>
  <si>
    <t>24.6408</t>
  </si>
  <si>
    <t>24.793</t>
  </si>
  <si>
    <t>24.0426</t>
  </si>
  <si>
    <t>20.6588</t>
  </si>
  <si>
    <t>21.5519</t>
  </si>
  <si>
    <t>21.1986</t>
  </si>
  <si>
    <t>25.1102</t>
  </si>
  <si>
    <t>25.1768</t>
  </si>
  <si>
    <t>25.2827</t>
  </si>
  <si>
    <t>24.7353</t>
  </si>
  <si>
    <t>21.7345</t>
  </si>
  <si>
    <t>21.9243</t>
  </si>
  <si>
    <t>21.9013</t>
  </si>
  <si>
    <t>21.4891</t>
  </si>
  <si>
    <t>22.9529</t>
  </si>
  <si>
    <t>21.6551</t>
  </si>
  <si>
    <t>23.0493</t>
  </si>
  <si>
    <t>28.4574</t>
  </si>
  <si>
    <t>28.7348</t>
  </si>
  <si>
    <t>28.633</t>
  </si>
  <si>
    <t>28.2928</t>
  </si>
  <si>
    <t>22.8755</t>
  </si>
  <si>
    <t>23.0002</t>
  </si>
  <si>
    <t>22.4635</t>
  </si>
  <si>
    <t>19.7178</t>
  </si>
  <si>
    <t>19.4389</t>
  </si>
  <si>
    <t>21.2681</t>
  </si>
  <si>
    <t>21.1704</t>
  </si>
  <si>
    <t>21.2882</t>
  </si>
  <si>
    <t>20.9413</t>
  </si>
  <si>
    <t>21.2035</t>
  </si>
  <si>
    <t>19.6877</t>
  </si>
  <si>
    <t>16.5686</t>
  </si>
  <si>
    <t>18.5453</t>
  </si>
  <si>
    <t>17.1188</t>
  </si>
  <si>
    <t>22.6212</t>
  </si>
  <si>
    <t>22.7862</t>
  </si>
  <si>
    <t>22.7929</t>
  </si>
  <si>
    <t>27.0882</t>
  </si>
  <si>
    <t>27.3416</t>
  </si>
  <si>
    <t>27.3805</t>
  </si>
  <si>
    <t>26.7887</t>
  </si>
  <si>
    <t>15.8041</t>
  </si>
  <si>
    <t>21.891</t>
  </si>
  <si>
    <t>15.1453</t>
  </si>
  <si>
    <t>21.8299</t>
  </si>
  <si>
    <t>20.4838</t>
  </si>
  <si>
    <t>17.0508</t>
  </si>
  <si>
    <t>25.9552</t>
  </si>
  <si>
    <t>25.7245</t>
  </si>
  <si>
    <t>25.4911</t>
  </si>
  <si>
    <t>23.8738</t>
  </si>
  <si>
    <t>23.5609</t>
  </si>
  <si>
    <t>20.5285</t>
  </si>
  <si>
    <t>17.1934</t>
  </si>
  <si>
    <t>17.6386</t>
  </si>
  <si>
    <t>17.7133</t>
  </si>
  <si>
    <t>16.8644</t>
  </si>
  <si>
    <t>22.3577</t>
  </si>
  <si>
    <t>22.5433</t>
  </si>
  <si>
    <t>22.3679</t>
  </si>
  <si>
    <t>22.2794</t>
  </si>
  <si>
    <t>18.5879</t>
  </si>
  <si>
    <t>17.891</t>
  </si>
  <si>
    <t>25.1162</t>
  </si>
  <si>
    <t>25.1529</t>
  </si>
  <si>
    <t>24.8108</t>
  </si>
  <si>
    <t>18.9054</t>
  </si>
  <si>
    <t>24.0641</t>
  </si>
  <si>
    <t>24.5136</t>
  </si>
  <si>
    <t>24.3776</t>
  </si>
  <si>
    <t>23.949</t>
  </si>
  <si>
    <t>19.2511</t>
  </si>
  <si>
    <t>17.9821</t>
  </si>
  <si>
    <t>22.4088</t>
  </si>
  <si>
    <t>22.5434</t>
  </si>
  <si>
    <t>21.7201</t>
  </si>
  <si>
    <t>25.1242</t>
  </si>
  <si>
    <t>25.7169</t>
  </si>
  <si>
    <t>24.6881</t>
  </si>
  <si>
    <t>21.7146</t>
  </si>
  <si>
    <t>21.8845</t>
  </si>
  <si>
    <t>21.302</t>
  </si>
  <si>
    <t>22.9642</t>
  </si>
  <si>
    <t>22.6236</t>
  </si>
  <si>
    <t>22.9698</t>
  </si>
  <si>
    <t>22.3699</t>
  </si>
  <si>
    <t>24.2987</t>
  </si>
  <si>
    <t>24.6443</t>
  </si>
  <si>
    <t>24.1758</t>
  </si>
  <si>
    <t>16.6063</t>
  </si>
  <si>
    <t>16.3673</t>
  </si>
  <si>
    <t>16.2645</t>
  </si>
  <si>
    <t>24.6352</t>
  </si>
  <si>
    <t>24.2427</t>
  </si>
  <si>
    <t>23.3637</t>
  </si>
  <si>
    <t>22.9092</t>
  </si>
  <si>
    <t>17.5894</t>
  </si>
  <si>
    <t>18.3776</t>
  </si>
  <si>
    <t>17.6915</t>
  </si>
  <si>
    <t>18.032</t>
  </si>
  <si>
    <t>23.9234</t>
  </si>
  <si>
    <t>24.0246</t>
  </si>
  <si>
    <t>23.5631</t>
  </si>
  <si>
    <t>21.9642</t>
  </si>
  <si>
    <t>23.3237</t>
  </si>
  <si>
    <t>23.1903</t>
  </si>
  <si>
    <t>23.581</t>
  </si>
  <si>
    <t>22.6905</t>
  </si>
  <si>
    <t>22.3534</t>
  </si>
  <si>
    <t>22.5635</t>
  </si>
  <si>
    <t>22.3188</t>
  </si>
  <si>
    <t>22.8001</t>
  </si>
  <si>
    <t>23.077</t>
  </si>
  <si>
    <t>23.4836</t>
  </si>
  <si>
    <t>21.5452</t>
  </si>
  <si>
    <t>20.9902</t>
  </si>
  <si>
    <t>20.0536</t>
  </si>
  <si>
    <t>20.2087</t>
  </si>
  <si>
    <t>21.4192</t>
  </si>
  <si>
    <t>21.3621</t>
  </si>
  <si>
    <t>23.9215</t>
  </si>
  <si>
    <t>23.8193</t>
  </si>
  <si>
    <t>17.1823</t>
  </si>
  <si>
    <t>19.0937</t>
  </si>
  <si>
    <t>17.5365</t>
  </si>
  <si>
    <t>18.5003</t>
  </si>
  <si>
    <t>22.292</t>
  </si>
  <si>
    <t>22.2872</t>
  </si>
  <si>
    <t>21.7323</t>
  </si>
  <si>
    <t>23.3886</t>
  </si>
  <si>
    <t>23.6005</t>
  </si>
  <si>
    <t>22.6105</t>
  </si>
  <si>
    <t>24.7794</t>
  </si>
  <si>
    <t>24.2378</t>
  </si>
  <si>
    <t>24.6909</t>
  </si>
  <si>
    <t>15.2594</t>
  </si>
  <si>
    <t>15.0227</t>
  </si>
  <si>
    <t>18.3062</t>
  </si>
  <si>
    <t>16.8819</t>
  </si>
  <si>
    <t>17.7394</t>
  </si>
  <si>
    <t>17.213</t>
  </si>
  <si>
    <t>22.3016</t>
  </si>
  <si>
    <t>21.7367</t>
  </si>
  <si>
    <t>18.9167</t>
  </si>
  <si>
    <t>19.5284</t>
  </si>
  <si>
    <t>16.8937</t>
  </si>
  <si>
    <t>17.4255</t>
  </si>
  <si>
    <t>16.9869</t>
  </si>
  <si>
    <t>19.3652</t>
  </si>
  <si>
    <t>19.415</t>
  </si>
  <si>
    <t>19.5751</t>
  </si>
  <si>
    <t>23.1232</t>
  </si>
  <si>
    <t>23.5101</t>
  </si>
  <si>
    <t>21.8416</t>
  </si>
  <si>
    <t>20.4206</t>
  </si>
  <si>
    <t>20.2347</t>
  </si>
  <si>
    <t>20.3173</t>
  </si>
  <si>
    <t>20.1772</t>
  </si>
  <si>
    <t>16.9784</t>
  </si>
  <si>
    <t>16.77</t>
  </si>
  <si>
    <t>25.9025</t>
  </si>
  <si>
    <t>26.0701</t>
  </si>
  <si>
    <t>26.141</t>
  </si>
  <si>
    <t>25.598</t>
  </si>
  <si>
    <t>25.3489</t>
  </si>
  <si>
    <t>25.5925</t>
  </si>
  <si>
    <t>24.6746</t>
  </si>
  <si>
    <t>16.3329</t>
  </si>
  <si>
    <t>16.245</t>
  </si>
  <si>
    <t>20.3141</t>
  </si>
  <si>
    <t>21.0031</t>
  </si>
  <si>
    <t>20.5268</t>
  </si>
  <si>
    <t>20.8458</t>
  </si>
  <si>
    <t>24.0499</t>
  </si>
  <si>
    <t>24.1166</t>
  </si>
  <si>
    <t>23.7008</t>
  </si>
  <si>
    <t>16.2714</t>
  </si>
  <si>
    <t>16.8031</t>
  </si>
  <si>
    <t>16.6034</t>
  </si>
  <si>
    <t>16.24</t>
  </si>
  <si>
    <t>18.0807</t>
  </si>
  <si>
    <t>17.0858</t>
  </si>
  <si>
    <t>18.3005</t>
  </si>
  <si>
    <t>23.2518</t>
  </si>
  <si>
    <t>23.8005</t>
  </si>
  <si>
    <t>22.4585</t>
  </si>
  <si>
    <t>22.3737</t>
  </si>
  <si>
    <t>24.8165</t>
  </si>
  <si>
    <t>25.3138</t>
  </si>
  <si>
    <t>24.7894</t>
  </si>
  <si>
    <t>25.1116</t>
  </si>
  <si>
    <t>16.0282</t>
  </si>
  <si>
    <t>19.1134</t>
  </si>
  <si>
    <t>20.0889</t>
  </si>
  <si>
    <t>19.5944</t>
  </si>
  <si>
    <t>17.9099</t>
  </si>
  <si>
    <t>18.2155</t>
  </si>
  <si>
    <t>18.7317</t>
  </si>
  <si>
    <t>21.0317</t>
  </si>
  <si>
    <t>20.9775</t>
  </si>
  <si>
    <t>20.0405</t>
  </si>
  <si>
    <t>20.9105</t>
  </si>
  <si>
    <t>19.7935</t>
  </si>
  <si>
    <t>19.6769</t>
  </si>
  <si>
    <t>22.0982</t>
  </si>
  <si>
    <t>22.6924</t>
  </si>
  <si>
    <t>15.2617</t>
  </si>
  <si>
    <t>15.2389</t>
  </si>
  <si>
    <t>15.2931</t>
  </si>
  <si>
    <t>14.9798</t>
  </si>
  <si>
    <t>19.0255</t>
  </si>
  <si>
    <t>19.404</t>
  </si>
  <si>
    <t>19.2782</t>
  </si>
  <si>
    <t>18.9239</t>
  </si>
  <si>
    <t>20.9768</t>
  </si>
  <si>
    <t>14.6481</t>
  </si>
  <si>
    <t>13.5625</t>
  </si>
  <si>
    <t>13.3981</t>
  </si>
  <si>
    <t>21.9388</t>
  </si>
  <si>
    <t>21.5853</t>
  </si>
  <si>
    <t>21.4228</t>
  </si>
  <si>
    <t>22.0089</t>
  </si>
  <si>
    <t>22.4727</t>
  </si>
  <si>
    <t>21.9609</t>
  </si>
  <si>
    <t>17.43</t>
  </si>
  <si>
    <t>18.1792</t>
  </si>
  <si>
    <t>18.3055</t>
  </si>
  <si>
    <t>21.0699</t>
  </si>
  <si>
    <t>25.4628</t>
  </si>
  <si>
    <t>25.7507</t>
  </si>
  <si>
    <t>25.6618</t>
  </si>
  <si>
    <t>25.3294</t>
  </si>
  <si>
    <t>20.4574</t>
  </si>
  <si>
    <t>20.6516</t>
  </si>
  <si>
    <t>19.0927</t>
  </si>
  <si>
    <t>23.3778</t>
  </si>
  <si>
    <t>21.1079</t>
  </si>
  <si>
    <t>20.7668</t>
  </si>
  <si>
    <t>21.1423</t>
  </si>
  <si>
    <t>25.475</t>
  </si>
  <si>
    <t>25.5449</t>
  </si>
  <si>
    <t>25.5378</t>
  </si>
  <si>
    <t>25.2634</t>
  </si>
  <si>
    <t>18.8712</t>
  </si>
  <si>
    <t>19.0734</t>
  </si>
  <si>
    <t>19.8563</t>
  </si>
  <si>
    <t>20.4299</t>
  </si>
  <si>
    <t>19.843</t>
  </si>
  <si>
    <t>19.6992</t>
  </si>
  <si>
    <t>19.4825</t>
  </si>
  <si>
    <t>22.4239</t>
  </si>
  <si>
    <t>21.5075</t>
  </si>
  <si>
    <t>24.6639</t>
  </si>
  <si>
    <t>21.3004</t>
  </si>
  <si>
    <t>21.3998</t>
  </si>
  <si>
    <t>21.3798</t>
  </si>
  <si>
    <t>20.9714</t>
  </si>
  <si>
    <t>21.0479</t>
  </si>
  <si>
    <t>21.1782</t>
  </si>
  <si>
    <t>18.7112</t>
  </si>
  <si>
    <t>16.3788</t>
  </si>
  <si>
    <t>18.3514</t>
  </si>
  <si>
    <t>18.1148</t>
  </si>
  <si>
    <t>16.3587</t>
  </si>
  <si>
    <t>17.2104</t>
  </si>
  <si>
    <t>16.8276</t>
  </si>
  <si>
    <t>19.3996</t>
  </si>
  <si>
    <t>18.9828</t>
  </si>
  <si>
    <t>19.5623</t>
  </si>
  <si>
    <t>20.5971</t>
  </si>
  <si>
    <t>20.7062</t>
  </si>
  <si>
    <t>23.7169</t>
  </si>
  <si>
    <t>23.7591</t>
  </si>
  <si>
    <t>21.6262</t>
  </si>
  <si>
    <t>21.4723</t>
  </si>
  <si>
    <t>19.1924</t>
  </si>
  <si>
    <t>18.6845</t>
  </si>
  <si>
    <t>18.4383</t>
  </si>
  <si>
    <t>25.6589</t>
  </si>
  <si>
    <t>25.9591</t>
  </si>
  <si>
    <t>25.7381</t>
  </si>
  <si>
    <t>27.6562</t>
  </si>
  <si>
    <t>27.4067</t>
  </si>
  <si>
    <t>27.4399</t>
  </si>
  <si>
    <t>27.414</t>
  </si>
  <si>
    <t>25.3536</t>
  </si>
  <si>
    <t>25.5167</t>
  </si>
  <si>
    <t>25.4168</t>
  </si>
  <si>
    <t>25.2454</t>
  </si>
  <si>
    <t>20.0294</t>
  </si>
  <si>
    <t>21.9913</t>
  </si>
  <si>
    <t>19.9675</t>
  </si>
  <si>
    <t>21.8453</t>
  </si>
  <si>
    <t>27.0493</t>
  </si>
  <si>
    <t>27.1599</t>
  </si>
  <si>
    <t>27.3583</t>
  </si>
  <si>
    <t>26.6433</t>
  </si>
  <si>
    <t>15.1417</t>
  </si>
  <si>
    <t>18.6517</t>
  </si>
  <si>
    <t>15.7953</t>
  </si>
  <si>
    <t>18.6094</t>
  </si>
  <si>
    <t>15.6313</t>
  </si>
  <si>
    <t>23.3217</t>
  </si>
  <si>
    <t>23.5686</t>
  </si>
  <si>
    <t>23.4161</t>
  </si>
  <si>
    <t>23.2679</t>
  </si>
  <si>
    <t>19.7603</t>
  </si>
  <si>
    <t>17.4901</t>
  </si>
  <si>
    <t>25.9212</t>
  </si>
  <si>
    <t>26.2404</t>
  </si>
  <si>
    <t>26.045</t>
  </si>
  <si>
    <t>25.9106</t>
  </si>
  <si>
    <t>26.1859</t>
  </si>
  <si>
    <t>26.5742</t>
  </si>
  <si>
    <t>25.8061</t>
  </si>
  <si>
    <t>26.748</t>
  </si>
  <si>
    <t>25.2739</t>
  </si>
  <si>
    <t>25.0675</t>
  </si>
  <si>
    <t>22.2433</t>
  </si>
  <si>
    <t>21.4143</t>
  </si>
  <si>
    <t>20.1079</t>
  </si>
  <si>
    <t>20.035</t>
  </si>
  <si>
    <t>19.5292</t>
  </si>
  <si>
    <t>23.4873</t>
  </si>
  <si>
    <t>22.7087</t>
  </si>
  <si>
    <t>23.4113</t>
  </si>
  <si>
    <t>22.5811</t>
  </si>
  <si>
    <t>17.6475</t>
  </si>
  <si>
    <t>17.4442</t>
  </si>
  <si>
    <t>20.4124</t>
  </si>
  <si>
    <t>20.301</t>
  </si>
  <si>
    <t>19.4761</t>
  </si>
  <si>
    <t>21.3954</t>
  </si>
  <si>
    <t>21.4802</t>
  </si>
  <si>
    <t>21.4798</t>
  </si>
  <si>
    <t>15.3761</t>
  </si>
  <si>
    <t>13.808</t>
  </si>
  <si>
    <t>20.5168</t>
  </si>
  <si>
    <t>21.1914</t>
  </si>
  <si>
    <t>20.9365</t>
  </si>
  <si>
    <t>23.9869</t>
  </si>
  <si>
    <t>23.8192</t>
  </si>
  <si>
    <t>24.2033</t>
  </si>
  <si>
    <t>23.4061</t>
  </si>
  <si>
    <t>24.4837</t>
  </si>
  <si>
    <t>24.7635</t>
  </si>
  <si>
    <t>24.7532</t>
  </si>
  <si>
    <t>24.2979</t>
  </si>
  <si>
    <t>18.826</t>
  </si>
  <si>
    <t>19.2454</t>
  </si>
  <si>
    <t>23.9097</t>
  </si>
  <si>
    <t>24.2303</t>
  </si>
  <si>
    <t>23.1934</t>
  </si>
  <si>
    <t>27.0032</t>
  </si>
  <si>
    <t>27.6865</t>
  </si>
  <si>
    <t>27.3069</t>
  </si>
  <si>
    <t>27.1883</t>
  </si>
  <si>
    <t>25.4667</t>
  </si>
  <si>
    <t>24.9991</t>
  </si>
  <si>
    <t>25.6622</t>
  </si>
  <si>
    <t>24.6091</t>
  </si>
  <si>
    <t>17.7622</t>
  </si>
  <si>
    <t>20.6775</t>
  </si>
  <si>
    <t>21.1087</t>
  </si>
  <si>
    <t>21.1388</t>
  </si>
  <si>
    <t>21.4757</t>
  </si>
  <si>
    <t>21.1117</t>
  </si>
  <si>
    <t>21.5262</t>
  </si>
  <si>
    <t>20.8681</t>
  </si>
  <si>
    <t>17.549</t>
  </si>
  <si>
    <t>17.6823</t>
  </si>
  <si>
    <t>16.2879</t>
  </si>
  <si>
    <t>20.114</t>
  </si>
  <si>
    <t>20.4536</t>
  </si>
  <si>
    <t>20.3861</t>
  </si>
  <si>
    <t>17.5759</t>
  </si>
  <si>
    <t>17.3416</t>
  </si>
  <si>
    <t>21.2343</t>
  </si>
  <si>
    <t>20.6281</t>
  </si>
  <si>
    <t>19.1548</t>
  </si>
  <si>
    <t>18.9191</t>
  </si>
  <si>
    <t>18.8884</t>
  </si>
  <si>
    <t>18.994</t>
  </si>
  <si>
    <t>21.1408</t>
  </si>
  <si>
    <t>17.9942</t>
  </si>
  <si>
    <t>22.5659</t>
  </si>
  <si>
    <t>22.1432</t>
  </si>
  <si>
    <t>22.4894</t>
  </si>
  <si>
    <t>20.7603</t>
  </si>
  <si>
    <t>21.3639</t>
  </si>
  <si>
    <t>21.3411</t>
  </si>
  <si>
    <t>16.0579</t>
  </si>
  <si>
    <t>25.922</t>
  </si>
  <si>
    <t>25.2677</t>
  </si>
  <si>
    <t>25.3264</t>
  </si>
  <si>
    <t>23.4247</t>
  </si>
  <si>
    <t>23.7719</t>
  </si>
  <si>
    <t>23.6472</t>
  </si>
  <si>
    <t>23.3615</t>
  </si>
  <si>
    <t>23.5382</t>
  </si>
  <si>
    <t>23.6168</t>
  </si>
  <si>
    <t>23.7619</t>
  </si>
  <si>
    <t>23.2055</t>
  </si>
  <si>
    <t>24.8716</t>
  </si>
  <si>
    <t>24.9027</t>
  </si>
  <si>
    <t>24.5657</t>
  </si>
  <si>
    <t>22.2141</t>
  </si>
  <si>
    <t>21.7088</t>
  </si>
  <si>
    <t>21.4195</t>
  </si>
  <si>
    <t>14.8333</t>
  </si>
  <si>
    <t>15.6056</t>
  </si>
  <si>
    <t>14.2993</t>
  </si>
  <si>
    <t>20.2559</t>
  </si>
  <si>
    <t>19.8132</t>
  </si>
  <si>
    <t>19.5969</t>
  </si>
  <si>
    <t>20.5587</t>
  </si>
  <si>
    <t>20.7609</t>
  </si>
  <si>
    <t>20.4162</t>
  </si>
  <si>
    <t>21.9776</t>
  </si>
  <si>
    <t>22.26</t>
  </si>
  <si>
    <t>21.4958</t>
  </si>
  <si>
    <t>20.4775</t>
  </si>
  <si>
    <t>20.1628</t>
  </si>
  <si>
    <t>19.8243</t>
  </si>
  <si>
    <t>19.9948</t>
  </si>
  <si>
    <t>18.1778</t>
  </si>
  <si>
    <t>17.9747</t>
  </si>
  <si>
    <t>20.4669</t>
  </si>
  <si>
    <t>20.4707</t>
  </si>
  <si>
    <t>22.2016</t>
  </si>
  <si>
    <t>22.5448</t>
  </si>
  <si>
    <t>21.5275</t>
  </si>
  <si>
    <t>23.0808</t>
  </si>
  <si>
    <t>23.4285</t>
  </si>
  <si>
    <t>22.7478</t>
  </si>
  <si>
    <t>23.3932</t>
  </si>
  <si>
    <t>23.2121</t>
  </si>
  <si>
    <t>24.5279</t>
  </si>
  <si>
    <t>24.0712</t>
  </si>
  <si>
    <t>24.3031</t>
  </si>
  <si>
    <t>24.1149</t>
  </si>
  <si>
    <t>23.7731</t>
  </si>
  <si>
    <t>23.821</t>
  </si>
  <si>
    <t>24.0871</t>
  </si>
  <si>
    <t>21.3389</t>
  </si>
  <si>
    <t>22.1133</t>
  </si>
  <si>
    <t>21.7416</t>
  </si>
  <si>
    <t>23.899</t>
  </si>
  <si>
    <t>24.6494</t>
  </si>
  <si>
    <t>24.143</t>
  </si>
  <si>
    <t>15.1255</t>
  </si>
  <si>
    <t>16.3955</t>
  </si>
  <si>
    <t>15.2111</t>
  </si>
  <si>
    <t>16.1317</t>
  </si>
  <si>
    <t>17.8094</t>
  </si>
  <si>
    <t>18.3686</t>
  </si>
  <si>
    <t>17.7812</t>
  </si>
  <si>
    <t>20.9008</t>
  </si>
  <si>
    <t>19.9228</t>
  </si>
  <si>
    <t>19.3583</t>
  </si>
  <si>
    <t>23.7496</t>
  </si>
  <si>
    <t>23.9696</t>
  </si>
  <si>
    <t>23.3108</t>
  </si>
  <si>
    <t>17.9214</t>
  </si>
  <si>
    <t>17.0692</t>
  </si>
  <si>
    <t>17.7754</t>
  </si>
  <si>
    <t>18.6807</t>
  </si>
  <si>
    <t>15.5435</t>
  </si>
  <si>
    <t>15.9905</t>
  </si>
  <si>
    <t>23.9424</t>
  </si>
  <si>
    <t>24.1898</t>
  </si>
  <si>
    <t>23.8615</t>
  </si>
  <si>
    <t>26.7397</t>
  </si>
  <si>
    <t>27.2965</t>
  </si>
  <si>
    <t>26.9792</t>
  </si>
  <si>
    <t>26.8832</t>
  </si>
  <si>
    <t>24.1104</t>
  </si>
  <si>
    <t>24.574</t>
  </si>
  <si>
    <t>24.117</t>
  </si>
  <si>
    <t>24.3938</t>
  </si>
  <si>
    <t>22.6409</t>
  </si>
  <si>
    <t>22.8969</t>
  </si>
  <si>
    <t>22.7264</t>
  </si>
  <si>
    <t>21.0902</t>
  </si>
  <si>
    <t>20.4825</t>
  </si>
  <si>
    <t>21.4558</t>
  </si>
  <si>
    <t>24.4349</t>
  </si>
  <si>
    <t>24.6401</t>
  </si>
  <si>
    <t>21.0568</t>
  </si>
  <si>
    <t>20.9409</t>
  </si>
  <si>
    <t>21.1868</t>
  </si>
  <si>
    <t>20.6378</t>
  </si>
  <si>
    <t>21.0547</t>
  </si>
  <si>
    <t>22.0145</t>
  </si>
  <si>
    <t>21.4137</t>
  </si>
  <si>
    <t>21.4838</t>
  </si>
  <si>
    <t>19.0617</t>
  </si>
  <si>
    <t>18.5529</t>
  </si>
  <si>
    <t>18.3341</t>
  </si>
  <si>
    <t>24.9194</t>
  </si>
  <si>
    <t>24.8857</t>
  </si>
  <si>
    <t>24.7739</t>
  </si>
  <si>
    <t>24.8594</t>
  </si>
  <si>
    <t>21.6249</t>
  </si>
  <si>
    <t>21.667</t>
  </si>
  <si>
    <t>21.3414</t>
  </si>
  <si>
    <t>23.002</t>
  </si>
  <si>
    <t>17.9286</t>
  </si>
  <si>
    <t>17.1481</t>
  </si>
  <si>
    <t>19.8258</t>
  </si>
  <si>
    <t>18.1119</t>
  </si>
  <si>
    <t>22.4739</t>
  </si>
  <si>
    <t>23.1818</t>
  </si>
  <si>
    <t>22.8253</t>
  </si>
  <si>
    <t>22.6611</t>
  </si>
  <si>
    <t>17.875</t>
  </si>
  <si>
    <t>17.6485</t>
  </si>
  <si>
    <t>25.1762</t>
  </si>
  <si>
    <t>24.5975</t>
  </si>
  <si>
    <t>25.3055</t>
  </si>
  <si>
    <t>18.966</t>
  </si>
  <si>
    <t>19.3947</t>
  </si>
  <si>
    <t>19.2437</t>
  </si>
  <si>
    <t>23.3492</t>
  </si>
  <si>
    <t>23.5962</t>
  </si>
  <si>
    <t>21.356</t>
  </si>
  <si>
    <t>22.4753</t>
  </si>
  <si>
    <t>17.3407</t>
  </si>
  <si>
    <t>17.1749</t>
  </si>
  <si>
    <t>17.0491</t>
  </si>
  <si>
    <t>17.3227</t>
  </si>
  <si>
    <t>17.3098</t>
  </si>
  <si>
    <t>18.308</t>
  </si>
  <si>
    <t>19.3994</t>
  </si>
  <si>
    <t>26.2656</t>
  </si>
  <si>
    <t>26.6918</t>
  </si>
  <si>
    <t>26.4124</t>
  </si>
  <si>
    <t>26.3812</t>
  </si>
  <si>
    <t>25.7039</t>
  </si>
  <si>
    <t>25.4206</t>
  </si>
  <si>
    <t>25.696</t>
  </si>
  <si>
    <t>25.2652</t>
  </si>
  <si>
    <t>24.6579</t>
  </si>
  <si>
    <t>25.4604</t>
  </si>
  <si>
    <t>24.8891</t>
  </si>
  <si>
    <t>25.0663</t>
  </si>
  <si>
    <t>18.3314</t>
  </si>
  <si>
    <t>17.7085</t>
  </si>
  <si>
    <t>18.3239</t>
  </si>
  <si>
    <t>14.4055</t>
  </si>
  <si>
    <t>14.7001</t>
  </si>
  <si>
    <t>24.9681</t>
  </si>
  <si>
    <t>24.7713</t>
  </si>
  <si>
    <t>25.4209</t>
  </si>
  <si>
    <t>24.1567</t>
  </si>
  <si>
    <t>23.7803</t>
  </si>
  <si>
    <t>24.7962</t>
  </si>
  <si>
    <t>24.1917</t>
  </si>
  <si>
    <t>24.223</t>
  </si>
  <si>
    <t>19.1464</t>
  </si>
  <si>
    <t>24.0112</t>
  </si>
  <si>
    <t>24.2869</t>
  </si>
  <si>
    <t>17.1121</t>
  </si>
  <si>
    <t>15.5149</t>
  </si>
  <si>
    <t>16.7102</t>
  </si>
  <si>
    <t>15.7568</t>
  </si>
  <si>
    <t>17.7242</t>
  </si>
  <si>
    <t>22.4179</t>
  </si>
  <si>
    <t>22.8407</t>
  </si>
  <si>
    <t>22.7198</t>
  </si>
  <si>
    <t>24.6134</t>
  </si>
  <si>
    <t>24.9529</t>
  </si>
  <si>
    <t>24.6022</t>
  </si>
  <si>
    <t>24.329</t>
  </si>
  <si>
    <t>24.8584</t>
  </si>
  <si>
    <t>24.6738</t>
  </si>
  <si>
    <t>24.3553</t>
  </si>
  <si>
    <t>23.7074</t>
  </si>
  <si>
    <t>23.8962</t>
  </si>
  <si>
    <t>21.4675</t>
  </si>
  <si>
    <t>21.7128</t>
  </si>
  <si>
    <t>21.0067</t>
  </si>
  <si>
    <t>19.6282</t>
  </si>
  <si>
    <t>18.9993</t>
  </si>
  <si>
    <t>23.2116</t>
  </si>
  <si>
    <t>23.023</t>
  </si>
  <si>
    <t>22.889</t>
  </si>
  <si>
    <t>26.7806</t>
  </si>
  <si>
    <t>26.5381</t>
  </si>
  <si>
    <t>26.9622</t>
  </si>
  <si>
    <t>26.1997</t>
  </si>
  <si>
    <t>20.7639</t>
  </si>
  <si>
    <t>21.4443</t>
  </si>
  <si>
    <t>26.5701</t>
  </si>
  <si>
    <t>26.4098</t>
  </si>
  <si>
    <t>26.6154</t>
  </si>
  <si>
    <t>26.2085</t>
  </si>
  <si>
    <t>23.5088</t>
  </si>
  <si>
    <t>23.268</t>
  </si>
  <si>
    <t>23.5939</t>
  </si>
  <si>
    <t>23.0271</t>
  </si>
  <si>
    <t>21.2212</t>
  </si>
  <si>
    <t>22.1668</t>
  </si>
  <si>
    <t>21.7391</t>
  </si>
  <si>
    <t>19.5603</t>
  </si>
  <si>
    <t>24.8159</t>
  </si>
  <si>
    <t>24.2107</t>
  </si>
  <si>
    <t>23.9091</t>
  </si>
  <si>
    <t>23.9204</t>
  </si>
  <si>
    <t>24.0579</t>
  </si>
  <si>
    <t>23.8804</t>
  </si>
  <si>
    <t>26.2728</t>
  </si>
  <si>
    <t>26.5298</t>
  </si>
  <si>
    <t>26.3787</t>
  </si>
  <si>
    <t>26.2712</t>
  </si>
  <si>
    <t>25.6698</t>
  </si>
  <si>
    <t>25.0002</t>
  </si>
  <si>
    <t>25.862</t>
  </si>
  <si>
    <t>21.7879</t>
  </si>
  <si>
    <t>21.7407</t>
  </si>
  <si>
    <t>17.5474</t>
  </si>
  <si>
    <t>21.9702</t>
  </si>
  <si>
    <t>24.9769</t>
  </si>
  <si>
    <t>24.6172</t>
  </si>
  <si>
    <t>17.8324</t>
  </si>
  <si>
    <t>18.6545</t>
  </si>
  <si>
    <t>24.3982</t>
  </si>
  <si>
    <t>24.6598</t>
  </si>
  <si>
    <t>24.5125</t>
  </si>
  <si>
    <t>24.3971</t>
  </si>
  <si>
    <t>22.8296</t>
  </si>
  <si>
    <t>23.4903</t>
  </si>
  <si>
    <t>23.0647</t>
  </si>
  <si>
    <t>22.9501</t>
  </si>
  <si>
    <t>23.3975</t>
  </si>
  <si>
    <t>23.2651</t>
  </si>
  <si>
    <t>26.5385</t>
  </si>
  <si>
    <t>26.3862</t>
  </si>
  <si>
    <t>26.827</t>
  </si>
  <si>
    <t>25.9508</t>
  </si>
  <si>
    <t>22.1526</t>
  </si>
  <si>
    <t>21.9209</t>
  </si>
  <si>
    <t>22.3998</t>
  </si>
  <si>
    <t>21.5271</t>
  </si>
  <si>
    <t>18.4206</t>
  </si>
  <si>
    <t>18.9283</t>
  </si>
  <si>
    <t>18.5887</t>
  </si>
  <si>
    <t>23.7652</t>
  </si>
  <si>
    <t>22.5064</t>
  </si>
  <si>
    <t>22.8171</t>
  </si>
  <si>
    <t>22.9162</t>
  </si>
  <si>
    <t>22.2625</t>
  </si>
  <si>
    <t>24.2108</t>
  </si>
  <si>
    <t>24.55</t>
  </si>
  <si>
    <t>24.3955</t>
  </si>
  <si>
    <t>24.2208</t>
  </si>
  <si>
    <t>21.3055</t>
  </si>
  <si>
    <t>20.7973</t>
  </si>
  <si>
    <t>19.0122</t>
  </si>
  <si>
    <t>16.7515</t>
  </si>
  <si>
    <t>21.1925</t>
  </si>
  <si>
    <t>20.5756</t>
  </si>
  <si>
    <t>20.1583</t>
  </si>
  <si>
    <t>20.3082</t>
  </si>
  <si>
    <t>19.9155</t>
  </si>
  <si>
    <t>19.6449</t>
  </si>
  <si>
    <t>20.6576</t>
  </si>
  <si>
    <t>20.4134</t>
  </si>
  <si>
    <t>21.3801</t>
  </si>
  <si>
    <t>20.9919</t>
  </si>
  <si>
    <t>20.6854</t>
  </si>
  <si>
    <t>25.4599</t>
  </si>
  <si>
    <t>25.0836</t>
  </si>
  <si>
    <t>25.4922</t>
  </si>
  <si>
    <t>24.9099</t>
  </si>
  <si>
    <t>25.8029</t>
  </si>
  <si>
    <t>25.7262</t>
  </si>
  <si>
    <t>25.7585</t>
  </si>
  <si>
    <t>25.6297</t>
  </si>
  <si>
    <t>22.8085</t>
  </si>
  <si>
    <t>23.3408</t>
  </si>
  <si>
    <t>23.0198</t>
  </si>
  <si>
    <t>20.5503</t>
  </si>
  <si>
    <t>19.8173</t>
  </si>
  <si>
    <t>20.9173</t>
  </si>
  <si>
    <t>19.3099</t>
  </si>
  <si>
    <t>21.67</t>
  </si>
  <si>
    <t>21.9324</t>
  </si>
  <si>
    <t>17.8384</t>
  </si>
  <si>
    <t>23.602</t>
  </si>
  <si>
    <t>23.2499</t>
  </si>
  <si>
    <t>23.9169</t>
  </si>
  <si>
    <t>24.3024</t>
  </si>
  <si>
    <t>24.0672</t>
  </si>
  <si>
    <t>24.0127</t>
  </si>
  <si>
    <t>25.3656</t>
  </si>
  <si>
    <t>25.0449</t>
  </si>
  <si>
    <t>24.0967</t>
  </si>
  <si>
    <t>23.5213</t>
  </si>
  <si>
    <t>24.1773</t>
  </si>
  <si>
    <t>22.0961</t>
  </si>
  <si>
    <t>22.5893</t>
  </si>
  <si>
    <t>22.3542</t>
  </si>
  <si>
    <t>22.1945</t>
  </si>
  <si>
    <t>24.8151</t>
  </si>
  <si>
    <t>24.8313</t>
  </si>
  <si>
    <t>24.9547</t>
  </si>
  <si>
    <t>24.5553</t>
  </si>
  <si>
    <t>18.9858</t>
  </si>
  <si>
    <t>18.8788</t>
  </si>
  <si>
    <t>19.2553</t>
  </si>
  <si>
    <t>17.1608</t>
  </si>
  <si>
    <t>17.0252</t>
  </si>
  <si>
    <t>22.9545</t>
  </si>
  <si>
    <t>23.2939</t>
  </si>
  <si>
    <t>22.2791</t>
  </si>
  <si>
    <t>16.6032</t>
  </si>
  <si>
    <t>17.7155</t>
  </si>
  <si>
    <t>16.5149</t>
  </si>
  <si>
    <t>19.4006</t>
  </si>
  <si>
    <t>19.8428</t>
  </si>
  <si>
    <t>18.9514</t>
  </si>
  <si>
    <t>19.1003</t>
  </si>
  <si>
    <t>19.0695</t>
  </si>
  <si>
    <t>18.848</t>
  </si>
  <si>
    <t>22.2475</t>
  </si>
  <si>
    <t>23.0796</t>
  </si>
  <si>
    <t>22.3651</t>
  </si>
  <si>
    <t>22.8279</t>
  </si>
  <si>
    <t>23.3688</t>
  </si>
  <si>
    <t>23.7376</t>
  </si>
  <si>
    <t>23.6938</t>
  </si>
  <si>
    <t>23.2787</t>
  </si>
  <si>
    <t>22.9317</t>
  </si>
  <si>
    <t>21.8846</t>
  </si>
  <si>
    <t>23.0651</t>
  </si>
  <si>
    <t>21.6185</t>
  </si>
  <si>
    <t>21.5966</t>
  </si>
  <si>
    <t>21.7769</t>
  </si>
  <si>
    <t>21.113</t>
  </si>
  <si>
    <t>21.5914</t>
  </si>
  <si>
    <t>21.4067</t>
  </si>
  <si>
    <t>21.1654</t>
  </si>
  <si>
    <t>23.2717</t>
  </si>
  <si>
    <t>22.413</t>
  </si>
  <si>
    <t>19.5149</t>
  </si>
  <si>
    <t>21.1292</t>
  </si>
  <si>
    <t>20.5929</t>
  </si>
  <si>
    <t>18.0838</t>
  </si>
  <si>
    <t>21.0916</t>
  </si>
  <si>
    <t>21.6319</t>
  </si>
  <si>
    <t>21.3447</t>
  </si>
  <si>
    <t>21.999</t>
  </si>
  <si>
    <t>21.6963</t>
  </si>
  <si>
    <t>21.1401</t>
  </si>
  <si>
    <t>21.1941</t>
  </si>
  <si>
    <t>18.2851</t>
  </si>
  <si>
    <t>19.1542</t>
  </si>
  <si>
    <t>17.9785</t>
  </si>
  <si>
    <t>19.4555</t>
  </si>
  <si>
    <t>22.3365</t>
  </si>
  <si>
    <t>21.3372</t>
  </si>
  <si>
    <t>24.8016</t>
  </si>
  <si>
    <t>24.8038</t>
  </si>
  <si>
    <t>25.0344</t>
  </si>
  <si>
    <t>24.3992</t>
  </si>
  <si>
    <t>24.7044</t>
  </si>
  <si>
    <t>24.7663</t>
  </si>
  <si>
    <t>24.0617</t>
  </si>
  <si>
    <t>24.3457</t>
  </si>
  <si>
    <t>24.3764</t>
  </si>
  <si>
    <t>23.9054</t>
  </si>
  <si>
    <t>20.5681</t>
  </si>
  <si>
    <t>19.6939</t>
  </si>
  <si>
    <t>20.1085</t>
  </si>
  <si>
    <t>18.4224</t>
  </si>
  <si>
    <t>17.4968</t>
  </si>
  <si>
    <t>16.7641</t>
  </si>
  <si>
    <t>23.1351</t>
  </si>
  <si>
    <t>23.5054</t>
  </si>
  <si>
    <t>23.0909</t>
  </si>
  <si>
    <t>17.1826</t>
  </si>
  <si>
    <t>17.0599</t>
  </si>
  <si>
    <t>25.5781</t>
  </si>
  <si>
    <t>25.3215</t>
  </si>
  <si>
    <t>25.9229</t>
  </si>
  <si>
    <t>24.8541</t>
  </si>
  <si>
    <t>22.1434</t>
  </si>
  <si>
    <t>22.6917</t>
  </si>
  <si>
    <t>22.4775</t>
  </si>
  <si>
    <t>22.6937</t>
  </si>
  <si>
    <t>21.6959</t>
  </si>
  <si>
    <t>22.7713</t>
  </si>
  <si>
    <t>21.8411</t>
  </si>
  <si>
    <t>22.5055</t>
  </si>
  <si>
    <t>21.1171</t>
  </si>
  <si>
    <t>21.2214</t>
  </si>
  <si>
    <t>24.1852</t>
  </si>
  <si>
    <t>24.0122</t>
  </si>
  <si>
    <t>24.0362</t>
  </si>
  <si>
    <t>19.6724</t>
  </si>
  <si>
    <t>19.0521</t>
  </si>
  <si>
    <t>23.8026</t>
  </si>
  <si>
    <t>23.9946</t>
  </si>
  <si>
    <t>23.7126</t>
  </si>
  <si>
    <t>25.8242</t>
  </si>
  <si>
    <t>25.7885</t>
  </si>
  <si>
    <t>26.1525</t>
  </si>
  <si>
    <t>25.343</t>
  </si>
  <si>
    <t>20.4629</t>
  </si>
  <si>
    <t>19.7932</t>
  </si>
  <si>
    <t>19.2197</t>
  </si>
  <si>
    <t>22.7541</t>
  </si>
  <si>
    <t>22.7936</t>
  </si>
  <si>
    <t>22.4801</t>
  </si>
  <si>
    <t>18.436</t>
  </si>
  <si>
    <t>17.9181</t>
  </si>
  <si>
    <t>18.1887</t>
  </si>
  <si>
    <t>18.0731</t>
  </si>
  <si>
    <t>16.5301</t>
  </si>
  <si>
    <t>18.7585</t>
  </si>
  <si>
    <t>16.1589</t>
  </si>
  <si>
    <t>23.4389</t>
  </si>
  <si>
    <t>23.6874</t>
  </si>
  <si>
    <t>23.6822</t>
  </si>
  <si>
    <t>19.08</t>
  </si>
  <si>
    <t>20.7889</t>
  </si>
  <si>
    <t>19.6267</t>
  </si>
  <si>
    <t>20.1287</t>
  </si>
  <si>
    <t>21.8433</t>
  </si>
  <si>
    <t>21.8085</t>
  </si>
  <si>
    <t>22.0646</t>
  </si>
  <si>
    <t>21.4748</t>
  </si>
  <si>
    <t>25.4647</t>
  </si>
  <si>
    <t>25.1598</t>
  </si>
  <si>
    <t>25.1434</t>
  </si>
  <si>
    <t>21.3137</t>
  </si>
  <si>
    <t>21.2619</t>
  </si>
  <si>
    <t>16.6247</t>
  </si>
  <si>
    <t>16.5131</t>
  </si>
  <si>
    <t>17.5356</t>
  </si>
  <si>
    <t>17.1349</t>
  </si>
  <si>
    <t>23.5793</t>
  </si>
  <si>
    <t>24.0367</t>
  </si>
  <si>
    <t>23.8991</t>
  </si>
  <si>
    <t>23.6063</t>
  </si>
  <si>
    <t>22.201</t>
  </si>
  <si>
    <t>21.6585</t>
  </si>
  <si>
    <t>24.9598</t>
  </si>
  <si>
    <t>24.5863</t>
  </si>
  <si>
    <t>24.3365</t>
  </si>
  <si>
    <t>16.4363</t>
  </si>
  <si>
    <t>21.2688</t>
  </si>
  <si>
    <t>21.7113</t>
  </si>
  <si>
    <t>21.5657</t>
  </si>
  <si>
    <t>21.3056</t>
  </si>
  <si>
    <t>17.2451</t>
  </si>
  <si>
    <t>15.3989</t>
  </si>
  <si>
    <t>15.2903</t>
  </si>
  <si>
    <t>22.1057</t>
  </si>
  <si>
    <t>21.967</t>
  </si>
  <si>
    <t>19.1053</t>
  </si>
  <si>
    <t>18.0777</t>
  </si>
  <si>
    <t>20.1442</t>
  </si>
  <si>
    <t>25.0261</t>
  </si>
  <si>
    <t>24.5886</t>
  </si>
  <si>
    <t>25.2672</t>
  </si>
  <si>
    <t>24.2405</t>
  </si>
  <si>
    <t>19.5228</t>
  </si>
  <si>
    <t>17.1256</t>
  </si>
  <si>
    <t>17.9314</t>
  </si>
  <si>
    <t>16.1536</t>
  </si>
  <si>
    <t>22.2382</t>
  </si>
  <si>
    <t>22.0014</t>
  </si>
  <si>
    <t>22.4445</t>
  </si>
  <si>
    <t>19.5822</t>
  </si>
  <si>
    <t>19.0545</t>
  </si>
  <si>
    <t>21.4458</t>
  </si>
  <si>
    <t>15.7054</t>
  </si>
  <si>
    <t>21.044</t>
  </si>
  <si>
    <t>20.7315</t>
  </si>
  <si>
    <t>24.0545</t>
  </si>
  <si>
    <t>24.8124</t>
  </si>
  <si>
    <t>24.315</t>
  </si>
  <si>
    <t>24.4477</t>
  </si>
  <si>
    <t>16.7097</t>
  </si>
  <si>
    <t>23.1147</t>
  </si>
  <si>
    <t>22.5864</t>
  </si>
  <si>
    <t>20.7833</t>
  </si>
  <si>
    <t>20.2148</t>
  </si>
  <si>
    <t>24.3065</t>
  </si>
  <si>
    <t>24.6258</t>
  </si>
  <si>
    <t>24.5185</t>
  </si>
  <si>
    <t>24.3117</t>
  </si>
  <si>
    <t>21.3321</t>
  </si>
  <si>
    <t>21.0446</t>
  </si>
  <si>
    <t>20.7483</t>
  </si>
  <si>
    <t>20.7518</t>
  </si>
  <si>
    <t>20.1361</t>
  </si>
  <si>
    <t>21.1268</t>
  </si>
  <si>
    <t>21.1348</t>
  </si>
  <si>
    <t>22.368</t>
  </si>
  <si>
    <t>22.8331</t>
  </si>
  <si>
    <t>22.5308</t>
  </si>
  <si>
    <t>22.5734</t>
  </si>
  <si>
    <t>23.895</t>
  </si>
  <si>
    <t>23.1479</t>
  </si>
  <si>
    <t>23.8006</t>
  </si>
  <si>
    <t>16.6448</t>
  </si>
  <si>
    <t>17.5925</t>
  </si>
  <si>
    <t>16.1423</t>
  </si>
  <si>
    <t>15.3631</t>
  </si>
  <si>
    <t>14.9147</t>
  </si>
  <si>
    <t>22.298</t>
  </si>
  <si>
    <t>18.4074</t>
  </si>
  <si>
    <t>19.3865</t>
  </si>
  <si>
    <t>19.3613</t>
  </si>
  <si>
    <t>18.3372</t>
  </si>
  <si>
    <t>24.7218</t>
  </si>
  <si>
    <t>24.6619</t>
  </si>
  <si>
    <t>19.6096</t>
  </si>
  <si>
    <t>20.1971</t>
  </si>
  <si>
    <t>23.751</t>
  </si>
  <si>
    <t>23.8694</t>
  </si>
  <si>
    <t>23.3948</t>
  </si>
  <si>
    <t>21.449</t>
  </si>
  <si>
    <t>21.5897</t>
  </si>
  <si>
    <t>21.3237</t>
  </si>
  <si>
    <t>20.6201</t>
  </si>
  <si>
    <t>19.2505</t>
  </si>
  <si>
    <t>22.1488</t>
  </si>
  <si>
    <t>22.899</t>
  </si>
  <si>
    <t>21.9678</t>
  </si>
  <si>
    <t>24.0951</t>
  </si>
  <si>
    <t>23.2005</t>
  </si>
  <si>
    <t>24.1869</t>
  </si>
  <si>
    <t>23.0174</t>
  </si>
  <si>
    <t>18.4964</t>
  </si>
  <si>
    <t>18.757</t>
  </si>
  <si>
    <t>22.6406</t>
  </si>
  <si>
    <t>22.8198</t>
  </si>
  <si>
    <t>19.6998</t>
  </si>
  <si>
    <t>20.0689</t>
  </si>
  <si>
    <t>19.3995</t>
  </si>
  <si>
    <t>21.1368</t>
  </si>
  <si>
    <t>16.664</t>
  </si>
  <si>
    <t>16.5757</t>
  </si>
  <si>
    <t>17.9266</t>
  </si>
  <si>
    <t>17.6373</t>
  </si>
  <si>
    <t>25.1495</t>
  </si>
  <si>
    <t>25.2126</t>
  </si>
  <si>
    <t>25.0105</t>
  </si>
  <si>
    <t>25.2646</t>
  </si>
  <si>
    <t>19.4889</t>
  </si>
  <si>
    <t>21.4198</t>
  </si>
  <si>
    <t>21.4844</t>
  </si>
  <si>
    <t>21.1492</t>
  </si>
  <si>
    <t>19.5037</t>
  </si>
  <si>
    <t>18.8344</t>
  </si>
  <si>
    <t>19.5255</t>
  </si>
  <si>
    <t>18.7262</t>
  </si>
  <si>
    <t>20.321</t>
  </si>
  <si>
    <t>20.7067</t>
  </si>
  <si>
    <t>20.368</t>
  </si>
  <si>
    <t>19.9697</t>
  </si>
  <si>
    <t>19.6439</t>
  </si>
  <si>
    <t>17.0916</t>
  </si>
  <si>
    <t>15.9042</t>
  </si>
  <si>
    <t>17.1378</t>
  </si>
  <si>
    <t>15.7738</t>
  </si>
  <si>
    <t>22.4594</t>
  </si>
  <si>
    <t>21.9539</t>
  </si>
  <si>
    <t>22.4769</t>
  </si>
  <si>
    <t>25.2557</t>
  </si>
  <si>
    <t>25.8292</t>
  </si>
  <si>
    <t>25.3397</t>
  </si>
  <si>
    <t>25.6628</t>
  </si>
  <si>
    <t>16.0751</t>
  </si>
  <si>
    <t>23.7137</t>
  </si>
  <si>
    <t>23.5534</t>
  </si>
  <si>
    <t>18.4511</t>
  </si>
  <si>
    <t>19.2722</t>
  </si>
  <si>
    <t>17.9861</t>
  </si>
  <si>
    <t>23.1953</t>
  </si>
  <si>
    <t>23.0022</t>
  </si>
  <si>
    <t>23.3987</t>
  </si>
  <si>
    <t>22.7175</t>
  </si>
  <si>
    <t>21.2916</t>
  </si>
  <si>
    <t>20.5461</t>
  </si>
  <si>
    <t>19.6435</t>
  </si>
  <si>
    <t>20.1388</t>
  </si>
  <si>
    <t>20.4289</t>
  </si>
  <si>
    <t>20.6733</t>
  </si>
  <si>
    <t>21.8058</t>
  </si>
  <si>
    <t>21.912</t>
  </si>
  <si>
    <t>21.9925</t>
  </si>
  <si>
    <t>21.6464</t>
  </si>
  <si>
    <t>20.3288</t>
  </si>
  <si>
    <t>20.2333</t>
  </si>
  <si>
    <t>23.3717</t>
  </si>
  <si>
    <t>23.4253</t>
  </si>
  <si>
    <t>23.4415</t>
  </si>
  <si>
    <t>23.2768</t>
  </si>
  <si>
    <t>20.0947</t>
  </si>
  <si>
    <t>20.2654</t>
  </si>
  <si>
    <t>19.4974</t>
  </si>
  <si>
    <t>19.0821</t>
  </si>
  <si>
    <t>19.0034</t>
  </si>
  <si>
    <t>23.487</t>
  </si>
  <si>
    <t>23.7276</t>
  </si>
  <si>
    <t>23.1375</t>
  </si>
  <si>
    <t>21.9453</t>
  </si>
  <si>
    <t>21.7969</t>
  </si>
  <si>
    <t>23.0848</t>
  </si>
  <si>
    <t>22.2443</t>
  </si>
  <si>
    <t>21.4055</t>
  </si>
  <si>
    <t>22.2829</t>
  </si>
  <si>
    <t>21.2894</t>
  </si>
  <si>
    <t>21.1221</t>
  </si>
  <si>
    <t>20.684</t>
  </si>
  <si>
    <t>20.3231</t>
  </si>
  <si>
    <t>18.1326</t>
  </si>
  <si>
    <t>15.1636</t>
  </si>
  <si>
    <t>19.6691</t>
  </si>
  <si>
    <t>19.9744</t>
  </si>
  <si>
    <t>19.4328</t>
  </si>
  <si>
    <t>19.7964</t>
  </si>
  <si>
    <t>19.6176</t>
  </si>
  <si>
    <t>20.1779</t>
  </si>
  <si>
    <t>19.16</t>
  </si>
  <si>
    <t>21.2002</t>
  </si>
  <si>
    <t>20.9355</t>
  </si>
  <si>
    <t>21.9871</t>
  </si>
  <si>
    <t>21.5477</t>
  </si>
  <si>
    <t>23.0172</t>
  </si>
  <si>
    <t>22.5848</t>
  </si>
  <si>
    <t>24.0671</t>
  </si>
  <si>
    <t>24.0475</t>
  </si>
  <si>
    <t>24.2481</t>
  </si>
  <si>
    <t>23.7908</t>
  </si>
  <si>
    <t>25.1284</t>
  </si>
  <si>
    <t>25.4811</t>
  </si>
  <si>
    <t>25.2972</t>
  </si>
  <si>
    <t>25.2369</t>
  </si>
  <si>
    <t>23.3117</t>
  </si>
  <si>
    <t>22.9724</t>
  </si>
  <si>
    <t>22.9287</t>
  </si>
  <si>
    <t>25.6436</t>
  </si>
  <si>
    <t>25.5503</t>
  </si>
  <si>
    <t>25.8559</t>
  </si>
  <si>
    <t>23.4788</t>
  </si>
  <si>
    <t>23.3968</t>
  </si>
  <si>
    <t>23.2863</t>
  </si>
  <si>
    <t>22.1614</t>
  </si>
  <si>
    <t>21.9099</t>
  </si>
  <si>
    <t>17.2209</t>
  </si>
  <si>
    <t>17.2989</t>
  </si>
  <si>
    <t>21.2774</t>
  </si>
  <si>
    <t>21.6187</t>
  </si>
  <si>
    <t>21.7308</t>
  </si>
  <si>
    <t>21.0925</t>
  </si>
  <si>
    <t>19.0325</t>
  </si>
  <si>
    <t>19.2768</t>
  </si>
  <si>
    <t>17.3367</t>
  </si>
  <si>
    <t>24.9816</t>
  </si>
  <si>
    <t>24.9427</t>
  </si>
  <si>
    <t>25.0245</t>
  </si>
  <si>
    <t>24.828</t>
  </si>
  <si>
    <t>17.2785</t>
  </si>
  <si>
    <t>22.3757</t>
  </si>
  <si>
    <t>21.7262</t>
  </si>
  <si>
    <t>21.3933</t>
  </si>
  <si>
    <t>21.7938</t>
  </si>
  <si>
    <t>21.2551</t>
  </si>
  <si>
    <t>22.9087</t>
  </si>
  <si>
    <t>23.2435</t>
  </si>
  <si>
    <t>23.1343</t>
  </si>
  <si>
    <t>22.9489</t>
  </si>
  <si>
    <t>19.3239</t>
  </si>
  <si>
    <t>19.5243</t>
  </si>
  <si>
    <t>19.2825</t>
  </si>
  <si>
    <t>21.9325</t>
  </si>
  <si>
    <t>22.906</t>
  </si>
  <si>
    <t>21.6898</t>
  </si>
  <si>
    <t>19.4645</t>
  </si>
  <si>
    <t>17.5102</t>
  </si>
  <si>
    <t>17.4419</t>
  </si>
  <si>
    <t>23.3348</t>
  </si>
  <si>
    <t>23.6077</t>
  </si>
  <si>
    <t>23.0003</t>
  </si>
  <si>
    <t>24.7628</t>
  </si>
  <si>
    <t>24.9597</t>
  </si>
  <si>
    <t>24.5619</t>
  </si>
  <si>
    <t>22.4204</t>
  </si>
  <si>
    <t>22.7628</t>
  </si>
  <si>
    <t>22.5861</t>
  </si>
  <si>
    <t>22.5297</t>
  </si>
  <si>
    <t>24.0023</t>
  </si>
  <si>
    <t>24.6545</t>
  </si>
  <si>
    <t>23.6189</t>
  </si>
  <si>
    <t>24.0609</t>
  </si>
  <si>
    <t>23.4463</t>
  </si>
  <si>
    <t>22.5602</t>
  </si>
  <si>
    <t>21.9469</t>
  </si>
  <si>
    <t>21.4781</t>
  </si>
  <si>
    <t>18.0634</t>
  </si>
  <si>
    <t>18.5912</t>
  </si>
  <si>
    <t>22.6579</t>
  </si>
  <si>
    <t>16.8555</t>
  </si>
  <si>
    <t>16.7911</t>
  </si>
  <si>
    <t>22.1938</t>
  </si>
  <si>
    <t>22.154</t>
  </si>
  <si>
    <t>22.5803</t>
  </si>
  <si>
    <t>21.7032</t>
  </si>
  <si>
    <t>23.6234</t>
  </si>
  <si>
    <t>23.8387</t>
  </si>
  <si>
    <t>23.3623</t>
  </si>
  <si>
    <t>18.8872</t>
  </si>
  <si>
    <t>18.8654</t>
  </si>
  <si>
    <t>20.2384</t>
  </si>
  <si>
    <t>17.9487</t>
  </si>
  <si>
    <t>19.2498</t>
  </si>
  <si>
    <t>14.6059</t>
  </si>
  <si>
    <t>15.3737</t>
  </si>
  <si>
    <t>15.861</t>
  </si>
  <si>
    <t>21.6326</t>
  </si>
  <si>
    <t>22.9391</t>
  </si>
  <si>
    <t>20.4408</t>
  </si>
  <si>
    <t>21.2353</t>
  </si>
  <si>
    <t>19.1091</t>
  </si>
  <si>
    <t>20.0824</t>
  </si>
  <si>
    <t>19.5677</t>
  </si>
  <si>
    <t>20.996</t>
  </si>
  <si>
    <t>18.6252</t>
  </si>
  <si>
    <t>15.0612</t>
  </si>
  <si>
    <t>15.0008</t>
  </si>
  <si>
    <t>17.796</t>
  </si>
  <si>
    <t>18.6022</t>
  </si>
  <si>
    <t>17.3079</t>
  </si>
  <si>
    <t>20.0458</t>
  </si>
  <si>
    <t>19.566</t>
  </si>
  <si>
    <t>20.2149</t>
  </si>
  <si>
    <t>19.3387</t>
  </si>
  <si>
    <t>18.7129</t>
  </si>
  <si>
    <t>19.0041</t>
  </si>
  <si>
    <t>19.3658</t>
  </si>
  <si>
    <t>16.8079</t>
  </si>
  <si>
    <t>16.7509</t>
  </si>
  <si>
    <t>22.4014</t>
  </si>
  <si>
    <t>20.9804</t>
  </si>
  <si>
    <t>20.8347</t>
  </si>
  <si>
    <t>23.7599</t>
  </si>
  <si>
    <t>23.7125</t>
  </si>
  <si>
    <t>23.273</t>
  </si>
  <si>
    <t>24.2912</t>
  </si>
  <si>
    <t>23.5043</t>
  </si>
  <si>
    <t>19.4326</t>
  </si>
  <si>
    <t>20.3688</t>
  </si>
  <si>
    <t>20.5596</t>
  </si>
  <si>
    <t>20.3275</t>
  </si>
  <si>
    <t>20.5469</t>
  </si>
  <si>
    <t>26.2519</t>
  </si>
  <si>
    <t>26.0292</t>
  </si>
  <si>
    <t>26.5138</t>
  </si>
  <si>
    <t>25.714</t>
  </si>
  <si>
    <t>17.7879</t>
  </si>
  <si>
    <t>15.7177</t>
  </si>
  <si>
    <t>17.1294</t>
  </si>
  <si>
    <t>18.8422</t>
  </si>
  <si>
    <t>17.076</t>
  </si>
  <si>
    <t>22.9331</t>
  </si>
  <si>
    <t>22.8615</t>
  </si>
  <si>
    <t>23.7012</t>
  </si>
  <si>
    <t>24.045</t>
  </si>
  <si>
    <t>23.5293</t>
  </si>
  <si>
    <t>24.1653</t>
  </si>
  <si>
    <t>17.8611</t>
  </si>
  <si>
    <t>16.5383</t>
  </si>
  <si>
    <t>16.4202</t>
  </si>
  <si>
    <t>16.8159</t>
  </si>
  <si>
    <t>16.0914</t>
  </si>
  <si>
    <t>17.1546</t>
  </si>
  <si>
    <t>19.7618</t>
  </si>
  <si>
    <t>19.9484</t>
  </si>
  <si>
    <t>25.9514</t>
  </si>
  <si>
    <t>25.3775</t>
  </si>
  <si>
    <t>26.0731</t>
  </si>
  <si>
    <t>25.2051</t>
  </si>
  <si>
    <t>19.1835</t>
  </si>
  <si>
    <t>17.4354</t>
  </si>
  <si>
    <t>23.0822</t>
  </si>
  <si>
    <t>22.1788</t>
  </si>
  <si>
    <t>21.9736</t>
  </si>
  <si>
    <t>26.4408</t>
  </si>
  <si>
    <t>26.4648</t>
  </si>
  <si>
    <t>26.6174</t>
  </si>
  <si>
    <t>26.2393</t>
  </si>
  <si>
    <t>20.1661</t>
  </si>
  <si>
    <t>18.7152</t>
  </si>
  <si>
    <t>22.6764</t>
  </si>
  <si>
    <t>20.6021</t>
  </si>
  <si>
    <t>19.7575</t>
  </si>
  <si>
    <t>20.9059</t>
  </si>
  <si>
    <t>17.7486</t>
  </si>
  <si>
    <t>18.5606</t>
  </si>
  <si>
    <t>22.0082</t>
  </si>
  <si>
    <t>22.0601</t>
  </si>
  <si>
    <t>21.3233</t>
  </si>
  <si>
    <t>21.6697</t>
  </si>
  <si>
    <t>22.0672</t>
  </si>
  <si>
    <t>22.3164</t>
  </si>
  <si>
    <t>26.5965</t>
  </si>
  <si>
    <t>26.1426</t>
  </si>
  <si>
    <t>26.6514</t>
  </si>
  <si>
    <t>26.0401</t>
  </si>
  <si>
    <t>22.6718</t>
  </si>
  <si>
    <t>22.0918</t>
  </si>
  <si>
    <t>22.7345</t>
  </si>
  <si>
    <t>24.2184</t>
  </si>
  <si>
    <t>24.0014</t>
  </si>
  <si>
    <t>12.3449</t>
  </si>
  <si>
    <t>16.5506</t>
  </si>
  <si>
    <t>12.8686</t>
  </si>
  <si>
    <t>15.9796</t>
  </si>
  <si>
    <t>20.2645</t>
  </si>
  <si>
    <t>20.8289</t>
  </si>
  <si>
    <t>21.8409</t>
  </si>
  <si>
    <t>25.2808</t>
  </si>
  <si>
    <t>26.106</t>
  </si>
  <si>
    <t>25.4657</t>
  </si>
  <si>
    <t>25.8742</t>
  </si>
  <si>
    <t>22.6271</t>
  </si>
  <si>
    <t>22.6825</t>
  </si>
  <si>
    <t>20.3522</t>
  </si>
  <si>
    <t>20.5549</t>
  </si>
  <si>
    <t>22.4069</t>
  </si>
  <si>
    <t>22.9337</t>
  </si>
  <si>
    <t>22.0346</t>
  </si>
  <si>
    <t>23.1051</t>
  </si>
  <si>
    <t>23.1175</t>
  </si>
  <si>
    <t>22.9072</t>
  </si>
  <si>
    <t>23.5489</t>
  </si>
  <si>
    <t>23.6586</t>
  </si>
  <si>
    <t>23.5127</t>
  </si>
  <si>
    <t>19.5832</t>
  </si>
  <si>
    <t>20.2776</t>
  </si>
  <si>
    <t>19.679</t>
  </si>
  <si>
    <t>23.8715</t>
  </si>
  <si>
    <t>23.8455</t>
  </si>
  <si>
    <t>23.6208</t>
  </si>
  <si>
    <t>28.2575</t>
  </si>
  <si>
    <t>28.0833</t>
  </si>
  <si>
    <t>28.468</t>
  </si>
  <si>
    <t>27.8294</t>
  </si>
  <si>
    <t>17.1993</t>
  </si>
  <si>
    <t>16.831</t>
  </si>
  <si>
    <t>19.3791</t>
  </si>
  <si>
    <t>18.0987</t>
  </si>
  <si>
    <t>19.1883</t>
  </si>
  <si>
    <t>17.9995</t>
  </si>
  <si>
    <t>23.689</t>
  </si>
  <si>
    <t>22.7711</t>
  </si>
  <si>
    <t>24.1136</t>
  </si>
  <si>
    <t>23.6329</t>
  </si>
  <si>
    <t>23.9747</t>
  </si>
  <si>
    <t>19.8591</t>
  </si>
  <si>
    <t>20.1358</t>
  </si>
  <si>
    <t>15.9836</t>
  </si>
  <si>
    <t>27.0292</t>
  </si>
  <si>
    <t>27.3414</t>
  </si>
  <si>
    <t>27.3689</t>
  </si>
  <si>
    <t>26.9625</t>
  </si>
  <si>
    <t>19.1162</t>
  </si>
  <si>
    <t>20.5373</t>
  </si>
  <si>
    <t>19.328</t>
  </si>
  <si>
    <t>18.2403</t>
  </si>
  <si>
    <t>18.9965</t>
  </si>
  <si>
    <t>18.2604</t>
  </si>
  <si>
    <t>18.9385</t>
  </si>
  <si>
    <t>23.3385</t>
  </si>
  <si>
    <t>24.9481</t>
  </si>
  <si>
    <t>25.125</t>
  </si>
  <si>
    <t>25.012</t>
  </si>
  <si>
    <t>25.024</t>
  </si>
  <si>
    <t>21.6488</t>
  </si>
  <si>
    <t>21.3129</t>
  </si>
  <si>
    <t>21.6829</t>
  </si>
  <si>
    <t>20.3366</t>
  </si>
  <si>
    <t>20.5738</t>
  </si>
  <si>
    <t>19.961</t>
  </si>
  <si>
    <t>22.3665</t>
  </si>
  <si>
    <t>23.0999</t>
  </si>
  <si>
    <t>16.5663</t>
  </si>
  <si>
    <t>19.1472</t>
  </si>
  <si>
    <t>21.4607</t>
  </si>
  <si>
    <t>22.6557</t>
  </si>
  <si>
    <t>22.572</t>
  </si>
  <si>
    <t>22.3924</t>
  </si>
  <si>
    <t>17.5477</t>
  </si>
  <si>
    <t>18.8735</t>
  </si>
  <si>
    <t>20.4665</t>
  </si>
  <si>
    <t>17.5135</t>
  </si>
  <si>
    <t>18.6227</t>
  </si>
  <si>
    <t>18.5538</t>
  </si>
  <si>
    <t>19.0069</t>
  </si>
  <si>
    <t>25.4437</t>
  </si>
  <si>
    <t>25.8017</t>
  </si>
  <si>
    <t>25.6125</t>
  </si>
  <si>
    <t>25.6009</t>
  </si>
  <si>
    <t>17.4876</t>
  </si>
  <si>
    <t>25.4776</t>
  </si>
  <si>
    <t>25.7249</t>
  </si>
  <si>
    <t>25.4624</t>
  </si>
  <si>
    <t>20.9719</t>
  </si>
  <si>
    <t>20.8772</t>
  </si>
  <si>
    <t>20.2135</t>
  </si>
  <si>
    <t>17.4498</t>
  </si>
  <si>
    <t>17.9931</t>
  </si>
  <si>
    <t>22.4228</t>
  </si>
  <si>
    <t>22.5885</t>
  </si>
  <si>
    <t>22.2959</t>
  </si>
  <si>
    <t>21.2684</t>
  </si>
  <si>
    <t>21.168</t>
  </si>
  <si>
    <t>19.5949</t>
  </si>
  <si>
    <t>20.2005</t>
  </si>
  <si>
    <t>19.6041</t>
  </si>
  <si>
    <t>20.1645</t>
  </si>
  <si>
    <t>21.9988</t>
  </si>
  <si>
    <t>22.6056</t>
  </si>
  <si>
    <t>18.8333</t>
  </si>
  <si>
    <t>19.9704</t>
  </si>
  <si>
    <t>19.8541</t>
  </si>
  <si>
    <t>18.7736</t>
  </si>
  <si>
    <t>18.7652</t>
  </si>
  <si>
    <t>17.5305</t>
  </si>
  <si>
    <t>17.3641</t>
  </si>
  <si>
    <t>23.3242</t>
  </si>
  <si>
    <t>23.5123</t>
  </si>
  <si>
    <t>23.2356</t>
  </si>
  <si>
    <t>19.5246</t>
  </si>
  <si>
    <t>15.7587</t>
  </si>
  <si>
    <t>15.7361</t>
  </si>
  <si>
    <t>21.0085</t>
  </si>
  <si>
    <t>20.986</t>
  </si>
  <si>
    <t>19.2017</t>
  </si>
  <si>
    <t>19.1764</t>
  </si>
  <si>
    <t>19.4041</t>
  </si>
  <si>
    <t>15.8612</t>
  </si>
  <si>
    <t>15.8397</t>
  </si>
  <si>
    <t>18.1777</t>
  </si>
  <si>
    <t>21.9228</t>
  </si>
  <si>
    <t>21.8366</t>
  </si>
  <si>
    <t>21.9214</t>
  </si>
  <si>
    <t>15.1041</t>
  </si>
  <si>
    <t>16.2264</t>
  </si>
  <si>
    <t>19.6961</t>
  </si>
  <si>
    <t>16.041</t>
  </si>
  <si>
    <t>20.5822</t>
  </si>
  <si>
    <t>20.1544</t>
  </si>
  <si>
    <t>19.9569</t>
  </si>
  <si>
    <t>22.1293</t>
  </si>
  <si>
    <t>22.0927</t>
  </si>
  <si>
    <t>17.2738</t>
  </si>
  <si>
    <t>16.4171</t>
  </si>
  <si>
    <t>20.0209</t>
  </si>
  <si>
    <t>19.2548</t>
  </si>
  <si>
    <t>19.2544</t>
  </si>
  <si>
    <t>21.1008</t>
  </si>
  <si>
    <t>21.6863</t>
  </si>
  <si>
    <t>20.541</t>
  </si>
  <si>
    <t>21.9565</t>
  </si>
  <si>
    <t>21.6469</t>
  </si>
  <si>
    <t>22.2973</t>
  </si>
  <si>
    <t>23.1246</t>
  </si>
  <si>
    <t>22.9688</t>
  </si>
  <si>
    <t>23.4136</t>
  </si>
  <si>
    <t>23.022</t>
  </si>
  <si>
    <t>23.2451</t>
  </si>
  <si>
    <t>22.4895</t>
  </si>
  <si>
    <t>22.5642</t>
  </si>
  <si>
    <t>22.7238</t>
  </si>
  <si>
    <t>20.3687</t>
  </si>
  <si>
    <t>21.1263</t>
  </si>
  <si>
    <t>18.9786</t>
  </si>
  <si>
    <t>19.1271</t>
  </si>
  <si>
    <t>26.0314</t>
  </si>
  <si>
    <t>26.3999</t>
  </si>
  <si>
    <t>26.2526</t>
  </si>
  <si>
    <t>18.6071</t>
  </si>
  <si>
    <t>21.9152</t>
  </si>
  <si>
    <t>21.7794</t>
  </si>
  <si>
    <t>23.3347</t>
  </si>
  <si>
    <t>23.3309</t>
  </si>
  <si>
    <t>23.5445</t>
  </si>
  <si>
    <t>23.1101</t>
  </si>
  <si>
    <t>21.5208</t>
  </si>
  <si>
    <t>21.6802</t>
  </si>
  <si>
    <t>21.0541</t>
  </si>
  <si>
    <t>22.9777</t>
  </si>
  <si>
    <t>23.0091</t>
  </si>
  <si>
    <t>23.2153</t>
  </si>
  <si>
    <t>22.7618</t>
  </si>
  <si>
    <t>21.4634</t>
  </si>
  <si>
    <t>21.5522</t>
  </si>
  <si>
    <t>26.5828</t>
  </si>
  <si>
    <t>26.4277</t>
  </si>
  <si>
    <t>26.6214</t>
  </si>
  <si>
    <t>26.3801</t>
  </si>
  <si>
    <t>25.5175</t>
  </si>
  <si>
    <t>25.6684</t>
  </si>
  <si>
    <t>25.6098</t>
  </si>
  <si>
    <t>25.5671</t>
  </si>
  <si>
    <t>23.6319</t>
  </si>
  <si>
    <t>23.6717</t>
  </si>
  <si>
    <t>23.7396</t>
  </si>
  <si>
    <t>19.5077</t>
  </si>
  <si>
    <t>19.0701</t>
  </si>
  <si>
    <t>21.7865</t>
  </si>
  <si>
    <t>17.7573</t>
  </si>
  <si>
    <t>17.8683</t>
  </si>
  <si>
    <t>17.5864</t>
  </si>
  <si>
    <t>23.1272</t>
  </si>
  <si>
    <t>23.3065</t>
  </si>
  <si>
    <t>23.295</t>
  </si>
  <si>
    <t>23.1315</t>
  </si>
  <si>
    <t>21.3152</t>
  </si>
  <si>
    <t>20.7077</t>
  </si>
  <si>
    <t>20.7205</t>
  </si>
  <si>
    <t>15.705</t>
  </si>
  <si>
    <t>15.6081</t>
  </si>
  <si>
    <t>15.3715</t>
  </si>
  <si>
    <t>15.9349</t>
  </si>
  <si>
    <t>25.4834</t>
  </si>
  <si>
    <t>25.4181</t>
  </si>
  <si>
    <t>25.6283</t>
  </si>
  <si>
    <t>25.2668</t>
  </si>
  <si>
    <t>25.2285</t>
  </si>
  <si>
    <t>25.6151</t>
  </si>
  <si>
    <t>25.5926</t>
  </si>
  <si>
    <t>25.2453</t>
  </si>
  <si>
    <t>17.1158</t>
  </si>
  <si>
    <t>17.3469</t>
  </si>
  <si>
    <t>20.8014</t>
  </si>
  <si>
    <t>20.5167</t>
  </si>
  <si>
    <t>24.8861</t>
  </si>
  <si>
    <t>22.1708</t>
  </si>
  <si>
    <t>22.3351</t>
  </si>
  <si>
    <t>22.3735</t>
  </si>
  <si>
    <t>22.1295</t>
  </si>
  <si>
    <t>23.0617</t>
  </si>
  <si>
    <t>22.9274</t>
  </si>
  <si>
    <t>22.597</t>
  </si>
  <si>
    <t>20.7797</t>
  </si>
  <si>
    <t>21.2602</t>
  </si>
  <si>
    <t>20.691</t>
  </si>
  <si>
    <t>21.3472</t>
  </si>
  <si>
    <t>27.4394</t>
  </si>
  <si>
    <t>27.8005</t>
  </si>
  <si>
    <t>27.6914</t>
  </si>
  <si>
    <t>27.5474</t>
  </si>
  <si>
    <t>21.374</t>
  </si>
  <si>
    <t>21.2363</t>
  </si>
  <si>
    <t>15.755</t>
  </si>
  <si>
    <t>15.7544</t>
  </si>
  <si>
    <t>15.7526</t>
  </si>
  <si>
    <t>14.9724</t>
  </si>
  <si>
    <t>17.9791</t>
  </si>
  <si>
    <t>18.6108</t>
  </si>
  <si>
    <t>17.8111</t>
  </si>
  <si>
    <t>21.752</t>
  </si>
  <si>
    <t>21.7765</t>
  </si>
  <si>
    <t>21.472</t>
  </si>
  <si>
    <t>19.5104</t>
  </si>
  <si>
    <t>19.9603</t>
  </si>
  <si>
    <t>23.3367</t>
  </si>
  <si>
    <t>22.8123</t>
  </si>
  <si>
    <t>23.4308</t>
  </si>
  <si>
    <t>22.7225</t>
  </si>
  <si>
    <t>21.705</t>
  </si>
  <si>
    <t>23.7552</t>
  </si>
  <si>
    <t>24.1901</t>
  </si>
  <si>
    <t>23.7757</t>
  </si>
  <si>
    <t>24.6895</t>
  </si>
  <si>
    <t>22.2014</t>
  </si>
  <si>
    <t>24.7845</t>
  </si>
  <si>
    <t>22.9722</t>
  </si>
  <si>
    <t>23.2082</t>
  </si>
  <si>
    <t>22.9322</t>
  </si>
  <si>
    <t>18.5222</t>
  </si>
  <si>
    <t>18.2533</t>
  </si>
  <si>
    <t>19.1571</t>
  </si>
  <si>
    <t>17.6258</t>
  </si>
  <si>
    <t>21.4365</t>
  </si>
  <si>
    <t>21.7666</t>
  </si>
  <si>
    <t>21.7658</t>
  </si>
  <si>
    <t>21.4465</t>
  </si>
  <si>
    <t>21.2093</t>
  </si>
  <si>
    <t>21.2185</t>
  </si>
  <si>
    <t>14.5023</t>
  </si>
  <si>
    <t>14.5126</t>
  </si>
  <si>
    <t>16.175</t>
  </si>
  <si>
    <t>15.7737</t>
  </si>
  <si>
    <t>23.3986</t>
  </si>
  <si>
    <t>23.2265</t>
  </si>
  <si>
    <t>23.6788</t>
  </si>
  <si>
    <t>15.8124</t>
  </si>
  <si>
    <t>16.6237</t>
  </si>
  <si>
    <t>17.9312</t>
  </si>
  <si>
    <t>23.7306</t>
  </si>
  <si>
    <t>23.4467</t>
  </si>
  <si>
    <t>24.0439</t>
  </si>
  <si>
    <t>20.8126</t>
  </si>
  <si>
    <t>21.4901</t>
  </si>
  <si>
    <t>20.8522</t>
  </si>
  <si>
    <t>21.4633</t>
  </si>
  <si>
    <t>22.5611</t>
  </si>
  <si>
    <t>21.6382</t>
  </si>
  <si>
    <t>22.3574</t>
  </si>
  <si>
    <t>21.8549</t>
  </si>
  <si>
    <t>22.0628</t>
  </si>
  <si>
    <t>22.5187</t>
  </si>
  <si>
    <t>21.8105</t>
  </si>
  <si>
    <t>22.9327</t>
  </si>
  <si>
    <t>23.2534</t>
  </si>
  <si>
    <t>15.6663</t>
  </si>
  <si>
    <t>15.6803</t>
  </si>
  <si>
    <t>23.6193</t>
  </si>
  <si>
    <t>23.9723</t>
  </si>
  <si>
    <t>23.8624</t>
  </si>
  <si>
    <t>23.7439</t>
  </si>
  <si>
    <t>22.6729</t>
  </si>
  <si>
    <t>23.5274</t>
  </si>
  <si>
    <t>23.078</t>
  </si>
  <si>
    <t>23.1374</t>
  </si>
  <si>
    <t>20.1751</t>
  </si>
  <si>
    <t>21.9679</t>
  </si>
  <si>
    <t>21.6174</t>
  </si>
  <si>
    <t>25.1193</t>
  </si>
  <si>
    <t>25.1564</t>
  </si>
  <si>
    <t>25.4827</t>
  </si>
  <si>
    <t>24.8109</t>
  </si>
  <si>
    <t>20.0507</t>
  </si>
  <si>
    <t>20.5391</t>
  </si>
  <si>
    <t>20.3331</t>
  </si>
  <si>
    <t>20.6513</t>
  </si>
  <si>
    <t>19.9532</t>
  </si>
  <si>
    <t>20.0832</t>
  </si>
  <si>
    <t>23.6102</t>
  </si>
  <si>
    <t>21.3012</t>
  </si>
  <si>
    <t>20.3759</t>
  </si>
  <si>
    <t>21.7574</t>
  </si>
  <si>
    <t>24.0893</t>
  </si>
  <si>
    <t>24.3231</t>
  </si>
  <si>
    <t>23.6657</t>
  </si>
  <si>
    <t>22.683</t>
  </si>
  <si>
    <t>22.7601</t>
  </si>
  <si>
    <t>22.8681</t>
  </si>
  <si>
    <t>23.055</t>
  </si>
  <si>
    <t>23.0925</t>
  </si>
  <si>
    <t>23.3692</t>
  </si>
  <si>
    <t>23.493</t>
  </si>
  <si>
    <t>23.7249</t>
  </si>
  <si>
    <t>23.1573</t>
  </si>
  <si>
    <t>21.785</t>
  </si>
  <si>
    <t>21.8051</t>
  </si>
  <si>
    <t>18.7587</t>
  </si>
  <si>
    <t>17.4885</t>
  </si>
  <si>
    <t>26.4371</t>
  </si>
  <si>
    <t>26.5993</t>
  </si>
  <si>
    <t>26.6432</t>
  </si>
  <si>
    <t>26.4153</t>
  </si>
  <si>
    <t>21.2841</t>
  </si>
  <si>
    <t>20.7681</t>
  </si>
  <si>
    <t>23.6034</t>
  </si>
  <si>
    <t>23.9088</t>
  </si>
  <si>
    <t>22.9874</t>
  </si>
  <si>
    <t>19.7901</t>
  </si>
  <si>
    <t>19.6367</t>
  </si>
  <si>
    <t>24.8149</t>
  </si>
  <si>
    <t>25.4899</t>
  </si>
  <si>
    <t>25.144</t>
  </si>
  <si>
    <t>25.1839</t>
  </si>
  <si>
    <t>21.6695</t>
  </si>
  <si>
    <t>21.6378</t>
  </si>
  <si>
    <t>23.2231</t>
  </si>
  <si>
    <t>22.8016</t>
  </si>
  <si>
    <t>23.1645</t>
  </si>
  <si>
    <t>12.9566</t>
  </si>
  <si>
    <t>12.9809</t>
  </si>
  <si>
    <t>21.1688</t>
  </si>
  <si>
    <t>21.1152</t>
  </si>
  <si>
    <t>21.516</t>
  </si>
  <si>
    <t>15.9178</t>
  </si>
  <si>
    <t>22.3875</t>
  </si>
  <si>
    <t>22.3816</t>
  </si>
  <si>
    <t>21.9835</t>
  </si>
  <si>
    <t>17.3137</t>
  </si>
  <si>
    <t>19.2513</t>
  </si>
  <si>
    <t>15.0581</t>
  </si>
  <si>
    <t>15.6661</t>
  </si>
  <si>
    <t>15.0756</t>
  </si>
  <si>
    <t>21.0467</t>
  </si>
  <si>
    <t>21.2334</t>
  </si>
  <si>
    <t>20.8539</t>
  </si>
  <si>
    <t>21.0321</t>
  </si>
  <si>
    <t>21.1274</t>
  </si>
  <si>
    <t>22.7226</t>
  </si>
  <si>
    <t>23.2829</t>
  </si>
  <si>
    <t>22.4611</t>
  </si>
  <si>
    <t>22.8346</t>
  </si>
  <si>
    <t>22.6851</t>
  </si>
  <si>
    <t>20.2904</t>
  </si>
  <si>
    <t>20.501</t>
  </si>
  <si>
    <t>18.3385</t>
  </si>
  <si>
    <t>19.5551</t>
  </si>
  <si>
    <t>17.5175</t>
  </si>
  <si>
    <t>17.9967</t>
  </si>
  <si>
    <t>16.8946</t>
  </si>
  <si>
    <t>21.2262</t>
  </si>
  <si>
    <t>20.6495</t>
  </si>
  <si>
    <t>21.429</t>
  </si>
  <si>
    <t>24.9686</t>
  </si>
  <si>
    <t>25.24</t>
  </si>
  <si>
    <t>25.2964</t>
  </si>
  <si>
    <t>24.944</t>
  </si>
  <si>
    <t>20.112</t>
  </si>
  <si>
    <t>22.5623</t>
  </si>
  <si>
    <t>21.7533</t>
  </si>
  <si>
    <t>27.2857</t>
  </si>
  <si>
    <t>26.8971</t>
  </si>
  <si>
    <t>27.3377</t>
  </si>
  <si>
    <t>26.8788</t>
  </si>
  <si>
    <t>18.4788</t>
  </si>
  <si>
    <t>23.517</t>
  </si>
  <si>
    <t>23.5567</t>
  </si>
  <si>
    <t>23.7143</t>
  </si>
  <si>
    <t>20.8187</t>
  </si>
  <si>
    <t>20.9978</t>
  </si>
  <si>
    <t>20.8618</t>
  </si>
  <si>
    <t>21.4052</t>
  </si>
  <si>
    <t>24.4266</t>
  </si>
  <si>
    <t>24.0241</t>
  </si>
  <si>
    <t>24.4192</t>
  </si>
  <si>
    <t>24.8574</t>
  </si>
  <si>
    <t>21.6373</t>
  </si>
  <si>
    <t>25.1743</t>
  </si>
  <si>
    <t>15.4099</t>
  </si>
  <si>
    <t>15.4478</t>
  </si>
  <si>
    <t>22.3219</t>
  </si>
  <si>
    <t>22.4255</t>
  </si>
  <si>
    <t>22.3893</t>
  </si>
  <si>
    <t>24.5264</t>
  </si>
  <si>
    <t>24.6869</t>
  </si>
  <si>
    <t>25.015</t>
  </si>
  <si>
    <t>16.2605</t>
  </si>
  <si>
    <t>16.1643</t>
  </si>
  <si>
    <t>25.5662</t>
  </si>
  <si>
    <t>25.5336</t>
  </si>
  <si>
    <t>25.4465</t>
  </si>
  <si>
    <t>18.0558</t>
  </si>
  <si>
    <t>18.0961</t>
  </si>
  <si>
    <t>23.8428</t>
  </si>
  <si>
    <t>24.1218</t>
  </si>
  <si>
    <t>24.1622</t>
  </si>
  <si>
    <t>17.7899</t>
  </si>
  <si>
    <t>18.4622</t>
  </si>
  <si>
    <t>16.8321</t>
  </si>
  <si>
    <t>19.1629</t>
  </si>
  <si>
    <t>14.8644</t>
  </si>
  <si>
    <t>14.9059</t>
  </si>
  <si>
    <t>15.6299</t>
  </si>
  <si>
    <t>16.2474</t>
  </si>
  <si>
    <t>15.7385</t>
  </si>
  <si>
    <t>24.4264</t>
  </si>
  <si>
    <t>25.2326</t>
  </si>
  <si>
    <t>24.7867</t>
  </si>
  <si>
    <t>24.9146</t>
  </si>
  <si>
    <t>24.0415</t>
  </si>
  <si>
    <t>23.8803</t>
  </si>
  <si>
    <t>24.1502</t>
  </si>
  <si>
    <t>23.8141</t>
  </si>
  <si>
    <t>25.0633</t>
  </si>
  <si>
    <t>24.9906</t>
  </si>
  <si>
    <t>25.0674</t>
  </si>
  <si>
    <t>22.3973</t>
  </si>
  <si>
    <t>22.9504</t>
  </si>
  <si>
    <t>22.6996</t>
  </si>
  <si>
    <t>22.6918</t>
  </si>
  <si>
    <t>15.7828</t>
  </si>
  <si>
    <t>20.7173</t>
  </si>
  <si>
    <t>20.5646</t>
  </si>
  <si>
    <t>17.0911</t>
  </si>
  <si>
    <t>16.575</t>
  </si>
  <si>
    <t>25.1955</t>
  </si>
  <si>
    <t>25.2985</t>
  </si>
  <si>
    <t>25.0927</t>
  </si>
  <si>
    <t>15.9735</t>
  </si>
  <si>
    <t>17.9715</t>
  </si>
  <si>
    <t>16.4322</t>
  </si>
  <si>
    <t>20.8399</t>
  </si>
  <si>
    <t>16.7746</t>
  </si>
  <si>
    <t>17.8323</t>
  </si>
  <si>
    <t>17.8787</t>
  </si>
  <si>
    <t>26.4633</t>
  </si>
  <si>
    <t>26.7275</t>
  </si>
  <si>
    <t>26.6077</t>
  </si>
  <si>
    <t>26.6298</t>
  </si>
  <si>
    <t>15.6555</t>
  </si>
  <si>
    <t>23.3187</t>
  </si>
  <si>
    <t>23.6385</t>
  </si>
  <si>
    <t>20.1904</t>
  </si>
  <si>
    <t>18.7617</t>
  </si>
  <si>
    <t>20.8408</t>
  </si>
  <si>
    <t>21.2447</t>
  </si>
  <si>
    <t>21.265</t>
  </si>
  <si>
    <t>20.869</t>
  </si>
  <si>
    <t>21.0471</t>
  </si>
  <si>
    <t>22.2673</t>
  </si>
  <si>
    <t>20.8584</t>
  </si>
  <si>
    <t>22.8247</t>
  </si>
  <si>
    <t>23.0195</t>
  </si>
  <si>
    <t>22.5023</t>
  </si>
  <si>
    <t>20.6363</t>
  </si>
  <si>
    <t>20.6562</t>
  </si>
  <si>
    <t>20.8806</t>
  </si>
  <si>
    <t>18.1393</t>
  </si>
  <si>
    <t>17.8945</t>
  </si>
  <si>
    <t>17.9001</t>
  </si>
  <si>
    <t>16.2302</t>
  </si>
  <si>
    <t>16.8783</t>
  </si>
  <si>
    <t>16.7473</t>
  </si>
  <si>
    <t>19.635</t>
  </si>
  <si>
    <t>22.9055</t>
  </si>
  <si>
    <t>23.216</t>
  </si>
  <si>
    <t>21.7856</t>
  </si>
  <si>
    <t>22.1364</t>
  </si>
  <si>
    <t>22.105</t>
  </si>
  <si>
    <t>19.8964</t>
  </si>
  <si>
    <t>20.882</t>
  </si>
  <si>
    <t>20.7552</t>
  </si>
  <si>
    <t>20.0743</t>
  </si>
  <si>
    <t>23.6563</t>
  </si>
  <si>
    <t>24.066</t>
  </si>
  <si>
    <t>23.9403</t>
  </si>
  <si>
    <t>23.8336</t>
  </si>
  <si>
    <t>23.4339</t>
  </si>
  <si>
    <t>22.8104</t>
  </si>
  <si>
    <t>23.113</t>
  </si>
  <si>
    <t>23.1831</t>
  </si>
  <si>
    <t>17.9205</t>
  </si>
  <si>
    <t>16.4097</t>
  </si>
  <si>
    <t>18.3406</t>
  </si>
  <si>
    <t>16.0413</t>
  </si>
  <si>
    <t>15.4076</t>
  </si>
  <si>
    <t>15.4594</t>
  </si>
  <si>
    <t>17.0093</t>
  </si>
  <si>
    <t>16.8514</t>
  </si>
  <si>
    <t>24.594</t>
  </si>
  <si>
    <t>25.0321</t>
  </si>
  <si>
    <t>24.9776</t>
  </si>
  <si>
    <t>24.7026</t>
  </si>
  <si>
    <t>21.7457</t>
  </si>
  <si>
    <t>22.1387</t>
  </si>
  <si>
    <t>23.0028</t>
  </si>
  <si>
    <t>23.1471</t>
  </si>
  <si>
    <t>22.8415</t>
  </si>
  <si>
    <t>17.9003</t>
  </si>
  <si>
    <t>24.8886</t>
  </si>
  <si>
    <t>24.8542</t>
  </si>
  <si>
    <t>24.6421</t>
  </si>
  <si>
    <t>27.9718</t>
  </si>
  <si>
    <t>27.8252</t>
  </si>
  <si>
    <t>28.1656</t>
  </si>
  <si>
    <t>27.6872</t>
  </si>
  <si>
    <t>19.7703</t>
  </si>
  <si>
    <t>19.5897</t>
  </si>
  <si>
    <t>19.9255</t>
  </si>
  <si>
    <t>17.5679</t>
  </si>
  <si>
    <t>15.4849</t>
  </si>
  <si>
    <t>16.8714</t>
  </si>
  <si>
    <t>17.1998</t>
  </si>
  <si>
    <t>19.4743</t>
  </si>
  <si>
    <t>21.5844</t>
  </si>
  <si>
    <t>16.2307</t>
  </si>
  <si>
    <t>14.0695</t>
  </si>
  <si>
    <t>14.1206</t>
  </si>
  <si>
    <t>19.5724</t>
  </si>
  <si>
    <t>19.7306</t>
  </si>
  <si>
    <t>19.7809</t>
  </si>
  <si>
    <t>16.955</t>
  </si>
  <si>
    <t>17.4123</t>
  </si>
  <si>
    <t>17.1262</t>
  </si>
  <si>
    <t>17.3025</t>
  </si>
  <si>
    <t>24.7257</t>
  </si>
  <si>
    <t>23.9725</t>
  </si>
  <si>
    <t>24.8065</t>
  </si>
  <si>
    <t>23.1801</t>
  </si>
  <si>
    <t>21.05</t>
  </si>
  <si>
    <t>22.4836</t>
  </si>
  <si>
    <t>22.2621</t>
  </si>
  <si>
    <t>22.7749</t>
  </si>
  <si>
    <t>22.0351</t>
  </si>
  <si>
    <t>21.9252</t>
  </si>
  <si>
    <t>19.6732</t>
  </si>
  <si>
    <t>19.5868</t>
  </si>
  <si>
    <t>19.6229</t>
  </si>
  <si>
    <t>19.7722</t>
  </si>
  <si>
    <t>19.2575</t>
  </si>
  <si>
    <t>26.1942</t>
  </si>
  <si>
    <t>25.3458</t>
  </si>
  <si>
    <t>26.1732</t>
  </si>
  <si>
    <t>25.4325</t>
  </si>
  <si>
    <t>23.8271</t>
  </si>
  <si>
    <t>23.5157</t>
  </si>
  <si>
    <t>24.0092</t>
  </si>
  <si>
    <t>23.3999</t>
  </si>
  <si>
    <t>14.7548</t>
  </si>
  <si>
    <t>14.8215</t>
  </si>
  <si>
    <t>21.4146</t>
  </si>
  <si>
    <t>22.2289</t>
  </si>
  <si>
    <t>19.9996</t>
  </si>
  <si>
    <t>22.6208</t>
  </si>
  <si>
    <t>17.0794</t>
  </si>
  <si>
    <t>18.3933</t>
  </si>
  <si>
    <t>20.6424</t>
  </si>
  <si>
    <t>20.3344</t>
  </si>
  <si>
    <t>22.3949</t>
  </si>
  <si>
    <t>20.6673</t>
  </si>
  <si>
    <t>20.5669</t>
  </si>
  <si>
    <t>17.0447</t>
  </si>
  <si>
    <t>16.9923</t>
  </si>
  <si>
    <t>16.7946</t>
  </si>
  <si>
    <t>23.7646</t>
  </si>
  <si>
    <t>23.924</t>
  </si>
  <si>
    <t>23.7706</t>
  </si>
  <si>
    <t>23.3843</t>
  </si>
  <si>
    <t>24.0146</t>
  </si>
  <si>
    <t>23.21</t>
  </si>
  <si>
    <t>18.9405</t>
  </si>
  <si>
    <t>19.7947</t>
  </si>
  <si>
    <t>19.0781</t>
  </si>
  <si>
    <t>25.315</t>
  </si>
  <si>
    <t>25.927</t>
  </si>
  <si>
    <t>25.7324</t>
  </si>
  <si>
    <t>25.5811</t>
  </si>
  <si>
    <t>20.9279</t>
  </si>
  <si>
    <t>20.881</t>
  </si>
  <si>
    <t>25.0935</t>
  </si>
  <si>
    <t>25.0426</t>
  </si>
  <si>
    <t>25.2659</t>
  </si>
  <si>
    <t>24.9426</t>
  </si>
  <si>
    <t>21.16</t>
  </si>
  <si>
    <t>20.9592</t>
  </si>
  <si>
    <t>23.2921</t>
  </si>
  <si>
    <t>21.4326</t>
  </si>
  <si>
    <t>23.5003</t>
  </si>
  <si>
    <t>21.2973</t>
  </si>
  <si>
    <t>23.4367</t>
  </si>
  <si>
    <t>23.7193</t>
  </si>
  <si>
    <t>23.2297</t>
  </si>
  <si>
    <t>14.2554</t>
  </si>
  <si>
    <t>14.3298</t>
  </si>
  <si>
    <t>17.0656</t>
  </si>
  <si>
    <t>22.6099</t>
  </si>
  <si>
    <t>22.8488</t>
  </si>
  <si>
    <t>22.478</t>
  </si>
  <si>
    <t>22.4495</t>
  </si>
  <si>
    <t>22.3953</t>
  </si>
  <si>
    <t>25.4203</t>
  </si>
  <si>
    <t>25.3954</t>
  </si>
  <si>
    <t>25.5453</t>
  </si>
  <si>
    <t>25.3461</t>
  </si>
  <si>
    <t>20.814</t>
  </si>
  <si>
    <t>21.0856</t>
  </si>
  <si>
    <t>21.3365</t>
  </si>
  <si>
    <t>26.4978</t>
  </si>
  <si>
    <t>26.673</t>
  </si>
  <si>
    <t>26.4134</t>
  </si>
  <si>
    <t>23.5899</t>
  </si>
  <si>
    <t>23.6331</t>
  </si>
  <si>
    <t>16.4753</t>
  </si>
  <si>
    <t>15.7457</t>
  </si>
  <si>
    <t>18.4457</t>
  </si>
  <si>
    <t>22.3263</t>
  </si>
  <si>
    <t>22.5977</t>
  </si>
  <si>
    <t>22.3262</t>
  </si>
  <si>
    <t>20.6987</t>
  </si>
  <si>
    <t>21.1606</t>
  </si>
  <si>
    <t>19.313</t>
  </si>
  <si>
    <t>18.8572</t>
  </si>
  <si>
    <t>19.2903</t>
  </si>
  <si>
    <t>20.6653</t>
  </si>
  <si>
    <t>20.464</t>
  </si>
  <si>
    <t>20.3176</t>
  </si>
  <si>
    <t>18.9082</t>
  </si>
  <si>
    <t>20.0756</t>
  </si>
  <si>
    <t>18.8447</t>
  </si>
  <si>
    <t>26.3618</t>
  </si>
  <si>
    <t>26.2175</t>
  </si>
  <si>
    <t>26.7167</t>
  </si>
  <si>
    <t>25.9425</t>
  </si>
  <si>
    <t>20.4322</t>
  </si>
  <si>
    <t>19.3765</t>
  </si>
  <si>
    <t>21.7891</t>
  </si>
  <si>
    <t>21.727</t>
  </si>
  <si>
    <t>20.5019</t>
  </si>
  <si>
    <t>19.775</t>
  </si>
  <si>
    <t>20.9112</t>
  </si>
  <si>
    <t>19.629</t>
  </si>
  <si>
    <t>19.0942</t>
  </si>
  <si>
    <t>24.9005</t>
  </si>
  <si>
    <t>24.9685</t>
  </si>
  <si>
    <t>24.6277</t>
  </si>
  <si>
    <t>23.1877</t>
  </si>
  <si>
    <t>23.9652</t>
  </si>
  <si>
    <t>23.7841</t>
  </si>
  <si>
    <t>23.4516</t>
  </si>
  <si>
    <t>24.4835</t>
  </si>
  <si>
    <t>24.7103</t>
  </si>
  <si>
    <t>24.5411</t>
  </si>
  <si>
    <t>18.1172</t>
  </si>
  <si>
    <t>18.0627</t>
  </si>
  <si>
    <t>17.5086</t>
  </si>
  <si>
    <t>15.7551</t>
  </si>
  <si>
    <t>17.3436</t>
  </si>
  <si>
    <t>15.7705</t>
  </si>
  <si>
    <t>17.4119</t>
  </si>
  <si>
    <t>19.6842</t>
  </si>
  <si>
    <t>18.4078</t>
  </si>
  <si>
    <t>15.7963</t>
  </si>
  <si>
    <t>22.8204</t>
  </si>
  <si>
    <t>24.9665</t>
  </si>
  <si>
    <t>24.6427</t>
  </si>
  <si>
    <t>24.3862</t>
  </si>
  <si>
    <t>19.5735</t>
  </si>
  <si>
    <t>19.7101</t>
  </si>
  <si>
    <t>20.0653</t>
  </si>
  <si>
    <t>14.7665</t>
  </si>
  <si>
    <t>14.8531</t>
  </si>
  <si>
    <t>18.8174</t>
  </si>
  <si>
    <t>16.9875</t>
  </si>
  <si>
    <t>24.5777</t>
  </si>
  <si>
    <t>24.2613</t>
  </si>
  <si>
    <t>24.4315</t>
  </si>
  <si>
    <t>24.4956</t>
  </si>
  <si>
    <t>24.1423</t>
  </si>
  <si>
    <t>24.171</t>
  </si>
  <si>
    <t>24.3435</t>
  </si>
  <si>
    <t>20.1745</t>
  </si>
  <si>
    <t>17.6396</t>
  </si>
  <si>
    <t>18.221</t>
  </si>
  <si>
    <t>22.1926</t>
  </si>
  <si>
    <t>22.1426</t>
  </si>
  <si>
    <t>22.0275</t>
  </si>
  <si>
    <t>20.8128</t>
  </si>
  <si>
    <t>21.4584</t>
  </si>
  <si>
    <t>24.6214</t>
  </si>
  <si>
    <t>24.6182</t>
  </si>
  <si>
    <t>24.8489</t>
  </si>
  <si>
    <t>24.4846</t>
  </si>
  <si>
    <t>23.137</t>
  </si>
  <si>
    <t>22.8941</t>
  </si>
  <si>
    <t>23.237</t>
  </si>
  <si>
    <t>20.8649</t>
  </si>
  <si>
    <t>14.306</t>
  </si>
  <si>
    <t>14.4016</t>
  </si>
  <si>
    <t>18.5383</t>
  </si>
  <si>
    <t>18.0272</t>
  </si>
  <si>
    <t>17.8918</t>
  </si>
  <si>
    <t>20.2995</t>
  </si>
  <si>
    <t>20.1252</t>
  </si>
  <si>
    <t>20.3299</t>
  </si>
  <si>
    <t>20.5303</t>
  </si>
  <si>
    <t>21.522</t>
  </si>
  <si>
    <t>20.4531</t>
  </si>
  <si>
    <t>25.5933</t>
  </si>
  <si>
    <t>25.3861</t>
  </si>
  <si>
    <t>25.7764</t>
  </si>
  <si>
    <t>25.3005</t>
  </si>
  <si>
    <t>21.3261</t>
  </si>
  <si>
    <t>21.4212</t>
  </si>
  <si>
    <t>23.2751</t>
  </si>
  <si>
    <t>23.5564</t>
  </si>
  <si>
    <t>23.2134</t>
  </si>
  <si>
    <t>24.7957</t>
  </si>
  <si>
    <t>25.1794</t>
  </si>
  <si>
    <t>24.9627</t>
  </si>
  <si>
    <t>25.1111</t>
  </si>
  <si>
    <t>18.7187</t>
  </si>
  <si>
    <t>23.4394</t>
  </si>
  <si>
    <t>23.9603</t>
  </si>
  <si>
    <t>23.9339</t>
  </si>
  <si>
    <t>23.5649</t>
  </si>
  <si>
    <t>22.4839</t>
  </si>
  <si>
    <t>22.4103</t>
  </si>
  <si>
    <t>17.5058</t>
  </si>
  <si>
    <t>15.1366</t>
  </si>
  <si>
    <t>15.0689</t>
  </si>
  <si>
    <t>23.6293</t>
  </si>
  <si>
    <t>23.8074</t>
  </si>
  <si>
    <t>23.6091</t>
  </si>
  <si>
    <t>25.258</t>
  </si>
  <si>
    <t>25.3065</t>
  </si>
  <si>
    <t>25.7823</t>
  </si>
  <si>
    <t>23.4917</t>
  </si>
  <si>
    <t>23.449</t>
  </si>
  <si>
    <t>23.3518</t>
  </si>
  <si>
    <t>21.3583</t>
  </si>
  <si>
    <t>21.475</t>
  </si>
  <si>
    <t>21.9669</t>
  </si>
  <si>
    <t>30.2278</t>
  </si>
  <si>
    <t>29.96</t>
  </si>
  <si>
    <t>30.451</t>
  </si>
  <si>
    <t>29.8414</t>
  </si>
  <si>
    <t>24.5096</t>
  </si>
  <si>
    <t>24.7364</t>
  </si>
  <si>
    <t>24.6476</t>
  </si>
  <si>
    <t>24.7032</t>
  </si>
  <si>
    <t>24.8791</t>
  </si>
  <si>
    <t>24.6851</t>
  </si>
  <si>
    <t>22.6656</t>
  </si>
  <si>
    <t>23.0649</t>
  </si>
  <si>
    <t>22.9611</t>
  </si>
  <si>
    <t>16.4276</t>
  </si>
  <si>
    <t>22.5992</t>
  </si>
  <si>
    <t>22.2384</t>
  </si>
  <si>
    <t>22.3014</t>
  </si>
  <si>
    <t>21.6547</t>
  </si>
  <si>
    <t>20.6807</t>
  </si>
  <si>
    <t>15.5866</t>
  </si>
  <si>
    <t>15.695</t>
  </si>
  <si>
    <t>17.6194</t>
  </si>
  <si>
    <t>18.0215</t>
  </si>
  <si>
    <t>18.3171</t>
  </si>
  <si>
    <t>17.8567</t>
  </si>
  <si>
    <t>25.9152</t>
  </si>
  <si>
    <t>26.1671</t>
  </si>
  <si>
    <t>26.1704</t>
  </si>
  <si>
    <t>26.0211</t>
  </si>
  <si>
    <t>20.8927</t>
  </si>
  <si>
    <t>20.6335</t>
  </si>
  <si>
    <t>17.8334</t>
  </si>
  <si>
    <t>18.4465</t>
  </si>
  <si>
    <t>25.1339</t>
  </si>
  <si>
    <t>25.3049</t>
  </si>
  <si>
    <t>17.2799</t>
  </si>
  <si>
    <t>17.1981</t>
  </si>
  <si>
    <t>17.1033</t>
  </si>
  <si>
    <t>17.7589</t>
  </si>
  <si>
    <t>17.7658</t>
  </si>
  <si>
    <t>17.0393</t>
  </si>
  <si>
    <t>24.1338</t>
  </si>
  <si>
    <t>24.3192</t>
  </si>
  <si>
    <t>19.248</t>
  </si>
  <si>
    <t>20.9749</t>
  </si>
  <si>
    <t>20.8607</t>
  </si>
  <si>
    <t>20.8051</t>
  </si>
  <si>
    <t>18.1949</t>
  </si>
  <si>
    <t>18.0427</t>
  </si>
  <si>
    <t>19.0539</t>
  </si>
  <si>
    <t>22.8181</t>
  </si>
  <si>
    <t>23.532</t>
  </si>
  <si>
    <t>21.6019</t>
  </si>
  <si>
    <t>20.7939</t>
  </si>
  <si>
    <t>20.8149</t>
  </si>
  <si>
    <t>17.7007</t>
  </si>
  <si>
    <t>18.2839</t>
  </si>
  <si>
    <t>17.9491</t>
  </si>
  <si>
    <t>23.5927</t>
  </si>
  <si>
    <t>23.4135</t>
  </si>
  <si>
    <t>23.807</t>
  </si>
  <si>
    <t>21.1946</t>
  </si>
  <si>
    <t>22.054</t>
  </si>
  <si>
    <t>21.4815</t>
  </si>
  <si>
    <t>21.8832</t>
  </si>
  <si>
    <t>22.5121</t>
  </si>
  <si>
    <t>22.7624</t>
  </si>
  <si>
    <t>22.6778</t>
  </si>
  <si>
    <t>19.9051</t>
  </si>
  <si>
    <t>20.5918</t>
  </si>
  <si>
    <t>18.5209</t>
  </si>
  <si>
    <t>19.4209</t>
  </si>
  <si>
    <t>18.6713</t>
  </si>
  <si>
    <t>19.3409</t>
  </si>
  <si>
    <t>18.6969</t>
  </si>
  <si>
    <t>21.9745</t>
  </si>
  <si>
    <t>22.0039</t>
  </si>
  <si>
    <t>20.1097</t>
  </si>
  <si>
    <t>18.7352</t>
  </si>
  <si>
    <t>23.9743</t>
  </si>
  <si>
    <t>24.1784</t>
  </si>
  <si>
    <t>21.3123</t>
  </si>
  <si>
    <t>24.0507</t>
  </si>
  <si>
    <t>24.3399</t>
  </si>
  <si>
    <t>24.221</t>
  </si>
  <si>
    <t>22.7495</t>
  </si>
  <si>
    <t>17.2864</t>
  </si>
  <si>
    <t>19.6503</t>
  </si>
  <si>
    <t>22.3624</t>
  </si>
  <si>
    <t>21.8764</t>
  </si>
  <si>
    <t>24.4354</t>
  </si>
  <si>
    <t>24.9734</t>
  </si>
  <si>
    <t>24.5466</t>
  </si>
  <si>
    <t>24.9852</t>
  </si>
  <si>
    <t>20.0201</t>
  </si>
  <si>
    <t>20.1488</t>
  </si>
  <si>
    <t>20.5213</t>
  </si>
  <si>
    <t>24.0703</t>
  </si>
  <si>
    <t>24.2863</t>
  </si>
  <si>
    <t>24.0453</t>
  </si>
  <si>
    <t>17.702</t>
  </si>
  <si>
    <t>17.3391</t>
  </si>
  <si>
    <t>17.3514</t>
  </si>
  <si>
    <t>17.3168</t>
  </si>
  <si>
    <t>18.9354</t>
  </si>
  <si>
    <t>23.8326</t>
  </si>
  <si>
    <t>23.5231</t>
  </si>
  <si>
    <t>29.3462</t>
  </si>
  <si>
    <t>29.0417</t>
  </si>
  <si>
    <t>29.5568</t>
  </si>
  <si>
    <t>28.9565</t>
  </si>
  <si>
    <t>21.0192</t>
  </si>
  <si>
    <t>26.4051</t>
  </si>
  <si>
    <t>26.8332</t>
  </si>
  <si>
    <t>26.6101</t>
  </si>
  <si>
    <t>26.7544</t>
  </si>
  <si>
    <t>22.5339</t>
  </si>
  <si>
    <t>22.6523</t>
  </si>
  <si>
    <t>22.668</t>
  </si>
  <si>
    <t>22.6447</t>
  </si>
  <si>
    <t>26.0595</t>
  </si>
  <si>
    <t>26.2248</t>
  </si>
  <si>
    <t>26.2595</t>
  </si>
  <si>
    <t>26.1521</t>
  </si>
  <si>
    <t>19.8384</t>
  </si>
  <si>
    <t>20.2522</t>
  </si>
  <si>
    <t>26.2352</t>
  </si>
  <si>
    <t>26.1237</t>
  </si>
  <si>
    <t>26.3136</t>
  </si>
  <si>
    <t>21.9312</t>
  </si>
  <si>
    <t>22.0202</t>
  </si>
  <si>
    <t>21.6594</t>
  </si>
  <si>
    <t>17.0174</t>
  </si>
  <si>
    <t>23.8954</t>
  </si>
  <si>
    <t>23.9358</t>
  </si>
  <si>
    <t>23.3683</t>
  </si>
  <si>
    <t>18.8034</t>
  </si>
  <si>
    <t>19.9062</t>
  </si>
  <si>
    <t>19.4141</t>
  </si>
  <si>
    <t>20.2281</t>
  </si>
  <si>
    <t>20.4103</t>
  </si>
  <si>
    <t>20.5354</t>
  </si>
  <si>
    <t>17.3593</t>
  </si>
  <si>
    <t>22.2297</t>
  </si>
  <si>
    <t>21.6988</t>
  </si>
  <si>
    <t>22.38</t>
  </si>
  <si>
    <t>21.6784</t>
  </si>
  <si>
    <t>21.9841</t>
  </si>
  <si>
    <t>22.2424</t>
  </si>
  <si>
    <t>21.8778</t>
  </si>
  <si>
    <t>20.243</t>
  </si>
  <si>
    <t>21.5819</t>
  </si>
  <si>
    <t>21.0298</t>
  </si>
  <si>
    <t>14.8015</t>
  </si>
  <si>
    <t>15.4372</t>
  </si>
  <si>
    <t>18.5903</t>
  </si>
  <si>
    <t>18.6525</t>
  </si>
  <si>
    <t>20.6517</t>
  </si>
  <si>
    <t>20.5814</t>
  </si>
  <si>
    <t>23.6479</t>
  </si>
  <si>
    <t>23.464</t>
  </si>
  <si>
    <t>19.1685</t>
  </si>
  <si>
    <t>19.2598</t>
  </si>
  <si>
    <t>24.4319</t>
  </si>
  <si>
    <t>24.0797</t>
  </si>
  <si>
    <t>20.9756</t>
  </si>
  <si>
    <t>21.9273</t>
  </si>
  <si>
    <t>22.4598</t>
  </si>
  <si>
    <t>23.8261</t>
  </si>
  <si>
    <t>24.0358</t>
  </si>
  <si>
    <t>23.5995</t>
  </si>
  <si>
    <t>22.3611</t>
  </si>
  <si>
    <t>22.4464</t>
  </si>
  <si>
    <t>18.7921</t>
  </si>
  <si>
    <t>19.1473</t>
  </si>
  <si>
    <t>17.7061</t>
  </si>
  <si>
    <t>22.2195</t>
  </si>
  <si>
    <t>22.1255</t>
  </si>
  <si>
    <t>21.82</t>
  </si>
  <si>
    <t>21.653</t>
  </si>
  <si>
    <t>20.7976</t>
  </si>
  <si>
    <t>19.0816</t>
  </si>
  <si>
    <t>17.6734</t>
  </si>
  <si>
    <t>18.2801</t>
  </si>
  <si>
    <t>15.8822</t>
  </si>
  <si>
    <t>24.6649</t>
  </si>
  <si>
    <t>23.8531</t>
  </si>
  <si>
    <t>24.809</t>
  </si>
  <si>
    <t>23.8487</t>
  </si>
  <si>
    <t>20.1875</t>
  </si>
  <si>
    <t>19.5009</t>
  </si>
  <si>
    <t>26.0776</t>
  </si>
  <si>
    <t>24.9117</t>
  </si>
  <si>
    <t>25.8918</t>
  </si>
  <si>
    <t>25.2377</t>
  </si>
  <si>
    <t>21.1539</t>
  </si>
  <si>
    <t>21.296</t>
  </si>
  <si>
    <t>21.1833</t>
  </si>
  <si>
    <t>22.9871</t>
  </si>
  <si>
    <t>23.0215</t>
  </si>
  <si>
    <t>23.1215</t>
  </si>
  <si>
    <t>23.0274</t>
  </si>
  <si>
    <t>21.5684</t>
  </si>
  <si>
    <t>22.4788</t>
  </si>
  <si>
    <t>21.5333</t>
  </si>
  <si>
    <t>20.6343</t>
  </si>
  <si>
    <t>19.7345</t>
  </si>
  <si>
    <t>19.3287</t>
  </si>
  <si>
    <t>19.4711</t>
  </si>
  <si>
    <t>26.7893</t>
  </si>
  <si>
    <t>27.6395</t>
  </si>
  <si>
    <t>27.0072</t>
  </si>
  <si>
    <t>27.5648</t>
  </si>
  <si>
    <t>21.8965</t>
  </si>
  <si>
    <t>20.9942</t>
  </si>
  <si>
    <t>18.9479</t>
  </si>
  <si>
    <t>23.0495</t>
  </si>
  <si>
    <t>23.2933</t>
  </si>
  <si>
    <t>24.2933</t>
  </si>
  <si>
    <t>23.7039</t>
  </si>
  <si>
    <t>24.5332</t>
  </si>
  <si>
    <t>23.6096</t>
  </si>
  <si>
    <t>17.9453</t>
  </si>
  <si>
    <t>19.1626</t>
  </si>
  <si>
    <t>18.0051</t>
  </si>
  <si>
    <t>16.3522</t>
  </si>
  <si>
    <t>17.2133</t>
  </si>
  <si>
    <t>17.0277</t>
  </si>
  <si>
    <t>19.6276</t>
  </si>
  <si>
    <t>19.2296</t>
  </si>
  <si>
    <t>15.0357</t>
  </si>
  <si>
    <t>15.1824</t>
  </si>
  <si>
    <t>17.0161</t>
  </si>
  <si>
    <t>16.2023</t>
  </si>
  <si>
    <t>15.9521</t>
  </si>
  <si>
    <t>16.0911</t>
  </si>
  <si>
    <t>23.3588</t>
  </si>
  <si>
    <t>23.5355</t>
  </si>
  <si>
    <t>23.4677</t>
  </si>
  <si>
    <t>17.2473</t>
  </si>
  <si>
    <t>17.2901</t>
  </si>
  <si>
    <t>21.6227</t>
  </si>
  <si>
    <t>22.7167</t>
  </si>
  <si>
    <t>21.8624</t>
  </si>
  <si>
    <t>22.626</t>
  </si>
  <si>
    <t>13.1918</t>
  </si>
  <si>
    <t>13.3411</t>
  </si>
  <si>
    <t>23.5566</t>
  </si>
  <si>
    <t>23.6017</t>
  </si>
  <si>
    <t>23.939</t>
  </si>
  <si>
    <t>23.3687</t>
  </si>
  <si>
    <t>20.4824</t>
  </si>
  <si>
    <t>19.6848</t>
  </si>
  <si>
    <t>20.011</t>
  </si>
  <si>
    <t>21.0964</t>
  </si>
  <si>
    <t>16.9404</t>
  </si>
  <si>
    <t>18.4995</t>
  </si>
  <si>
    <t>21.0422</t>
  </si>
  <si>
    <t>21.6447</t>
  </si>
  <si>
    <t>24.2978</t>
  </si>
  <si>
    <t>24.5536</t>
  </si>
  <si>
    <t>24.6331</t>
  </si>
  <si>
    <t>24.3728</t>
  </si>
  <si>
    <t>22.2126</t>
  </si>
  <si>
    <t>21.9304</t>
  </si>
  <si>
    <t>17.7467</t>
  </si>
  <si>
    <t>17.4864</t>
  </si>
  <si>
    <t>25.2748</t>
  </si>
  <si>
    <t>24.9758</t>
  </si>
  <si>
    <t>25.4608</t>
  </si>
  <si>
    <t>24.9467</t>
  </si>
  <si>
    <t>18.8222</t>
  </si>
  <si>
    <t>16.2342</t>
  </si>
  <si>
    <t>20.0489</t>
  </si>
  <si>
    <t>20.8476</t>
  </si>
  <si>
    <t>21.0871</t>
  </si>
  <si>
    <t>23.5005</t>
  </si>
  <si>
    <t>23.1399</t>
  </si>
  <si>
    <t>23.6625</t>
  </si>
  <si>
    <t>23.1366</t>
  </si>
  <si>
    <t>20.0769</t>
  </si>
  <si>
    <t>21.2396</t>
  </si>
  <si>
    <t>19.9929</t>
  </si>
  <si>
    <t>23.5046</t>
  </si>
  <si>
    <t>22.8044</t>
  </si>
  <si>
    <t>20.192</t>
  </si>
  <si>
    <t>20.5663</t>
  </si>
  <si>
    <t>24.2589</t>
  </si>
  <si>
    <t>23.9948</t>
  </si>
  <si>
    <t>24.6017</t>
  </si>
  <si>
    <t>23.8139</t>
  </si>
  <si>
    <t>23.4618</t>
  </si>
  <si>
    <t>23.5554</t>
  </si>
  <si>
    <t>23.8576</t>
  </si>
  <si>
    <t>18.2942</t>
  </si>
  <si>
    <t>18.4568</t>
  </si>
  <si>
    <t>20.5007</t>
  </si>
  <si>
    <t>20.3819</t>
  </si>
  <si>
    <t>19.8883</t>
  </si>
  <si>
    <t>19.6349</t>
  </si>
  <si>
    <t>19.7256</t>
  </si>
  <si>
    <t>19.0242</t>
  </si>
  <si>
    <t>17.8695</t>
  </si>
  <si>
    <t>22.9408</t>
  </si>
  <si>
    <t>22.8995</t>
  </si>
  <si>
    <t>22.4109</t>
  </si>
  <si>
    <t>19.2174</t>
  </si>
  <si>
    <t>18.3167</t>
  </si>
  <si>
    <t>18.5257</t>
  </si>
  <si>
    <t>18.9368</t>
  </si>
  <si>
    <t>17.1794</t>
  </si>
  <si>
    <t>17.2176</t>
  </si>
  <si>
    <t>24.2001</t>
  </si>
  <si>
    <t>24.3861</t>
  </si>
  <si>
    <t>24.4361</t>
  </si>
  <si>
    <t>24.3155</t>
  </si>
  <si>
    <t>19.6089</t>
  </si>
  <si>
    <t>20.5991</t>
  </si>
  <si>
    <t>25.2096</t>
  </si>
  <si>
    <t>25.5407</t>
  </si>
  <si>
    <t>25.5612</t>
  </si>
  <si>
    <t>25.3555</t>
  </si>
  <si>
    <t>22.8024</t>
  </si>
  <si>
    <t>22.0768</t>
  </si>
  <si>
    <t>24.6939</t>
  </si>
  <si>
    <t>24.8182</t>
  </si>
  <si>
    <t>24.9605</t>
  </si>
  <si>
    <t>20.7916</t>
  </si>
  <si>
    <t>21.6092</t>
  </si>
  <si>
    <t>23.4558</t>
  </si>
  <si>
    <t>23.3724</t>
  </si>
  <si>
    <t>20.9523</t>
  </si>
  <si>
    <t>20.4263</t>
  </si>
  <si>
    <t>21.4973</t>
  </si>
  <si>
    <t>27.1508</t>
  </si>
  <si>
    <t>27.3654</t>
  </si>
  <si>
    <t>27.3154</t>
  </si>
  <si>
    <t>27.3691</t>
  </si>
  <si>
    <t>18.8116</t>
  </si>
  <si>
    <t>24.2463</t>
  </si>
  <si>
    <t>24.2546</t>
  </si>
  <si>
    <t>24.3748</t>
  </si>
  <si>
    <t>24.2948</t>
  </si>
  <si>
    <t>22.1182</t>
  </si>
  <si>
    <t>21.9205</t>
  </si>
  <si>
    <t>23.5506</t>
  </si>
  <si>
    <t>23.3185</t>
  </si>
  <si>
    <t>24.6563</t>
  </si>
  <si>
    <t>24.3516</t>
  </si>
  <si>
    <t>24.377</t>
  </si>
  <si>
    <t>21.6288</t>
  </si>
  <si>
    <t>22.0745</t>
  </si>
  <si>
    <t>21.9229</t>
  </si>
  <si>
    <t>21.1226</t>
  </si>
  <si>
    <t>21.5821</t>
  </si>
  <si>
    <t>21.3074</t>
  </si>
  <si>
    <t>20.938</t>
  </si>
  <si>
    <t>24.626</t>
  </si>
  <si>
    <t>24.4681</t>
  </si>
  <si>
    <t>25.5621</t>
  </si>
  <si>
    <t>24.6662</t>
  </si>
  <si>
    <t>24.9569</t>
  </si>
  <si>
    <t>22.9613</t>
  </si>
  <si>
    <t>23.494</t>
  </si>
  <si>
    <t>22.8989</t>
  </si>
  <si>
    <t>21.2141</t>
  </si>
  <si>
    <t>21.394</t>
  </si>
  <si>
    <t>14.6006</t>
  </si>
  <si>
    <t>15.475</t>
  </si>
  <si>
    <t>15.41</t>
  </si>
  <si>
    <t>18.9396</t>
  </si>
  <si>
    <t>19.1138</t>
  </si>
  <si>
    <t>15.4431</t>
  </si>
  <si>
    <t>15.6188</t>
  </si>
  <si>
    <t>19.4019</t>
  </si>
  <si>
    <t>20.0969</t>
  </si>
  <si>
    <t>19.9492</t>
  </si>
  <si>
    <t>23.7148</t>
  </si>
  <si>
    <t>23.8562</t>
  </si>
  <si>
    <t>23.9959</t>
  </si>
  <si>
    <t>23.7516</t>
  </si>
  <si>
    <t>18.95</t>
  </si>
  <si>
    <t>18.9291</t>
  </si>
  <si>
    <t>18.6847</t>
  </si>
  <si>
    <t>21.2282</t>
  </si>
  <si>
    <t>21.2354</t>
  </si>
  <si>
    <t>23.2785</t>
  </si>
  <si>
    <t>22.7772</t>
  </si>
  <si>
    <t>23.2225</t>
  </si>
  <si>
    <t>18.3588</t>
  </si>
  <si>
    <t>18.6857</t>
  </si>
  <si>
    <t>19.26</t>
  </si>
  <si>
    <t>22.2508</t>
  </si>
  <si>
    <t>18.7833</t>
  </si>
  <si>
    <t>19.3917</t>
  </si>
  <si>
    <t>18.8631</t>
  </si>
  <si>
    <t>24.0335</t>
  </si>
  <si>
    <t>24.0608</t>
  </si>
  <si>
    <t>18.1286</t>
  </si>
  <si>
    <t>18.3102</t>
  </si>
  <si>
    <t>20.0076</t>
  </si>
  <si>
    <t>21.4339</t>
  </si>
  <si>
    <t>24.6716</t>
  </si>
  <si>
    <t>25.5298</t>
  </si>
  <si>
    <t>24.2024</t>
  </si>
  <si>
    <t>23.7551</t>
  </si>
  <si>
    <t>24.6209</t>
  </si>
  <si>
    <t>23.52</t>
  </si>
  <si>
    <t>20.4387</t>
  </si>
  <si>
    <t>21.081</t>
  </si>
  <si>
    <t>20.5751</t>
  </si>
  <si>
    <t>21.1282</t>
  </si>
  <si>
    <t>19.0129</t>
  </si>
  <si>
    <t>21.4601</t>
  </si>
  <si>
    <t>23.5826</t>
  </si>
  <si>
    <t>23.3676</t>
  </si>
  <si>
    <t>23.4293</t>
  </si>
  <si>
    <t>20.2417</t>
  </si>
  <si>
    <t>20.1689</t>
  </si>
  <si>
    <t>20.8909</t>
  </si>
  <si>
    <t>21.0644</t>
  </si>
  <si>
    <t>21.1123</t>
  </si>
  <si>
    <t>23.9026</t>
  </si>
  <si>
    <t>24.5277</t>
  </si>
  <si>
    <t>23.9394</t>
  </si>
  <si>
    <t>18.5599</t>
  </si>
  <si>
    <t>18.8227</t>
  </si>
  <si>
    <t>19.1843</t>
  </si>
  <si>
    <t>13.1163</t>
  </si>
  <si>
    <t>12.9106</t>
  </si>
  <si>
    <t>12.9164</t>
  </si>
  <si>
    <t>13.2969</t>
  </si>
  <si>
    <t>21.9302</t>
  </si>
  <si>
    <t>22.3121</t>
  </si>
  <si>
    <t>22.2633</t>
  </si>
  <si>
    <t>22.1655</t>
  </si>
  <si>
    <t>17.5041</t>
  </si>
  <si>
    <t>17.4983</t>
  </si>
  <si>
    <t>17.0743</t>
  </si>
  <si>
    <t>28.3354</t>
  </si>
  <si>
    <t>28.6333</t>
  </si>
  <si>
    <t>28.4789</t>
  </si>
  <si>
    <t>28.6765</t>
  </si>
  <si>
    <t>24.963</t>
  </si>
  <si>
    <t>25.3687</t>
  </si>
  <si>
    <t>24.9929</t>
  </si>
  <si>
    <t>21.8008</t>
  </si>
  <si>
    <t>21.6166</t>
  </si>
  <si>
    <t>19.936</t>
  </si>
  <si>
    <t>20.1246</t>
  </si>
  <si>
    <t>16.966</t>
  </si>
  <si>
    <t>23.3189</t>
  </si>
  <si>
    <t>20.6723</t>
  </si>
  <si>
    <t>17.6767</t>
  </si>
  <si>
    <t>17.8618</t>
  </si>
  <si>
    <t>21.3415</t>
  </si>
  <si>
    <t>24.0031</t>
  </si>
  <si>
    <t>23.8944</t>
  </si>
  <si>
    <t>24.3033</t>
  </si>
  <si>
    <t>23.7848</t>
  </si>
  <si>
    <t>22.1607</t>
  </si>
  <si>
    <t>21.7497</t>
  </si>
  <si>
    <t>21.0186</t>
  </si>
  <si>
    <t>21.2109</t>
  </si>
  <si>
    <t>19.0875</t>
  </si>
  <si>
    <t>23.2687</t>
  </si>
  <si>
    <t>21.7971</t>
  </si>
  <si>
    <t>22.6364</t>
  </si>
  <si>
    <t>22.6221</t>
  </si>
  <si>
    <t>25.5901</t>
  </si>
  <si>
    <t>25.2927</t>
  </si>
  <si>
    <t>25.9864</t>
  </si>
  <si>
    <t>25.0892</t>
  </si>
  <si>
    <t>24.776</t>
  </si>
  <si>
    <t>24.8923</t>
  </si>
  <si>
    <t>24.7972</t>
  </si>
  <si>
    <t>25.0648</t>
  </si>
  <si>
    <t>22.9746</t>
  </si>
  <si>
    <t>23.2718</t>
  </si>
  <si>
    <t>22.6194</t>
  </si>
  <si>
    <t>20.7186</t>
  </si>
  <si>
    <t>20.7999</t>
  </si>
  <si>
    <t>22.9734</t>
  </si>
  <si>
    <t>22.9715</t>
  </si>
  <si>
    <t>22.7894</t>
  </si>
  <si>
    <t>19.4518</t>
  </si>
  <si>
    <t>20.4953</t>
  </si>
  <si>
    <t>19.6948</t>
  </si>
  <si>
    <t>21.264</t>
  </si>
  <si>
    <t>21.4317</t>
  </si>
  <si>
    <t>21.6839</t>
  </si>
  <si>
    <t>23.1713</t>
  </si>
  <si>
    <t>20.0257</t>
  </si>
  <si>
    <t>19.5789</t>
  </si>
  <si>
    <t>20.2399</t>
  </si>
  <si>
    <t>17.4899</t>
  </si>
  <si>
    <t>18.3541</t>
  </si>
  <si>
    <t>19.1363</t>
  </si>
  <si>
    <t>19.4497</t>
  </si>
  <si>
    <t>23.6459</t>
  </si>
  <si>
    <t>23.8212</t>
  </si>
  <si>
    <t>22.9977</t>
  </si>
  <si>
    <t>22.5697</t>
  </si>
  <si>
    <t>23.1754</t>
  </si>
  <si>
    <t>23.641</t>
  </si>
  <si>
    <t>22.2726</t>
  </si>
  <si>
    <t>18.479</t>
  </si>
  <si>
    <t>17.8001</t>
  </si>
  <si>
    <t>23.1389</t>
  </si>
  <si>
    <t>22.7671</t>
  </si>
  <si>
    <t>23.3423</t>
  </si>
  <si>
    <t>21.647</t>
  </si>
  <si>
    <t>21.4931</t>
  </si>
  <si>
    <t>21.8556</t>
  </si>
  <si>
    <t>21.4864</t>
  </si>
  <si>
    <t>26.5098</t>
  </si>
  <si>
    <t>26.721</t>
  </si>
  <si>
    <t>26.4146</t>
  </si>
  <si>
    <t>16.3362</t>
  </si>
  <si>
    <t>16.3557</t>
  </si>
  <si>
    <t>16.0743</t>
  </si>
  <si>
    <t>19.1866</t>
  </si>
  <si>
    <t>20.3955</t>
  </si>
  <si>
    <t>17.3108</t>
  </si>
  <si>
    <t>18.3182</t>
  </si>
  <si>
    <t>17.1982</t>
  </si>
  <si>
    <t>18.6344</t>
  </si>
  <si>
    <t>22.1047</t>
  </si>
  <si>
    <t>16.8154</t>
  </si>
  <si>
    <t>19.7482</t>
  </si>
  <si>
    <t>20.278</t>
  </si>
  <si>
    <t>20.4901</t>
  </si>
  <si>
    <t>17.0231</t>
  </si>
  <si>
    <t>16.815</t>
  </si>
  <si>
    <t>14.9091</t>
  </si>
  <si>
    <t>16.6114</t>
  </si>
  <si>
    <t>15.3189</t>
  </si>
  <si>
    <t>15.2029</t>
  </si>
  <si>
    <t>15.768</t>
  </si>
  <si>
    <t>15.7919</t>
  </si>
  <si>
    <t>15.3852</t>
  </si>
  <si>
    <t>16.2222</t>
  </si>
  <si>
    <t>18.0258</t>
  </si>
  <si>
    <t>16.9525</t>
  </si>
  <si>
    <t>17.4376</t>
  </si>
  <si>
    <t>18.3803</t>
  </si>
  <si>
    <t>21.456</t>
  </si>
  <si>
    <t>21.1677</t>
  </si>
  <si>
    <t>19.5294</t>
  </si>
  <si>
    <t>19.7223</t>
  </si>
  <si>
    <t>19.4594</t>
  </si>
  <si>
    <t>21.8301</t>
  </si>
  <si>
    <t>21.1364</t>
  </si>
  <si>
    <t>21.5965</t>
  </si>
  <si>
    <t>18.0468</t>
  </si>
  <si>
    <t>18.2548</t>
  </si>
  <si>
    <t>17.2089</t>
  </si>
  <si>
    <t>17.2846</t>
  </si>
  <si>
    <t>21.0638</t>
  </si>
  <si>
    <t>18.5747</t>
  </si>
  <si>
    <t>25.5515</t>
  </si>
  <si>
    <t>25.657</t>
  </si>
  <si>
    <t>25.5028</t>
  </si>
  <si>
    <t>21.2438</t>
  </si>
  <si>
    <t>17.9512</t>
  </si>
  <si>
    <t>17.9058</t>
  </si>
  <si>
    <t>22.9174</t>
  </si>
  <si>
    <t>23.0603</t>
  </si>
  <si>
    <t>21.3754</t>
  </si>
  <si>
    <t>18.9452</t>
  </si>
  <si>
    <t>14.6719</t>
  </si>
  <si>
    <t>14.8839</t>
  </si>
  <si>
    <t>21.2856</t>
  </si>
  <si>
    <t>21.3295</t>
  </si>
  <si>
    <t>27.2028</t>
  </si>
  <si>
    <t>27.2881</t>
  </si>
  <si>
    <t>27.5672</t>
  </si>
  <si>
    <t>27.1365</t>
  </si>
  <si>
    <t>21.5583</t>
  </si>
  <si>
    <t>21.8974</t>
  </si>
  <si>
    <t>21.8579</t>
  </si>
  <si>
    <t>21.8019</t>
  </si>
  <si>
    <t>22.2379</t>
  </si>
  <si>
    <t>22.0703</t>
  </si>
  <si>
    <t>18.6597</t>
  </si>
  <si>
    <t>24.4603</t>
  </si>
  <si>
    <t>24.6609</t>
  </si>
  <si>
    <t>24.2996</t>
  </si>
  <si>
    <t>22.6832</t>
  </si>
  <si>
    <t>22.7037</t>
  </si>
  <si>
    <t>17.4454</t>
  </si>
  <si>
    <t>17.5837</t>
  </si>
  <si>
    <t>22.2934</t>
  </si>
  <si>
    <t>22.3532</t>
  </si>
  <si>
    <t>22.5144</t>
  </si>
  <si>
    <t>20.179</t>
  </si>
  <si>
    <t>19.6565</t>
  </si>
  <si>
    <t>22.3243</t>
  </si>
  <si>
    <t>22.5407</t>
  </si>
  <si>
    <t>22.7751</t>
  </si>
  <si>
    <t>24.8004</t>
  </si>
  <si>
    <t>24.6552</t>
  </si>
  <si>
    <t>24.947</t>
  </si>
  <si>
    <t>24.7263</t>
  </si>
  <si>
    <t>21.3616</t>
  </si>
  <si>
    <t>21.6024</t>
  </si>
  <si>
    <t>21.6609</t>
  </si>
  <si>
    <t>21.521</t>
  </si>
  <si>
    <t>18.3765</t>
  </si>
  <si>
    <t>18.6945</t>
  </si>
  <si>
    <t>17.8177</t>
  </si>
  <si>
    <t>24.489</t>
  </si>
  <si>
    <t>24.6406</t>
  </si>
  <si>
    <t>24.5372</t>
  </si>
  <si>
    <t>17.1345</t>
  </si>
  <si>
    <t>17.3222</t>
  </si>
  <si>
    <t>18.0252</t>
  </si>
  <si>
    <t>16.4447</t>
  </si>
  <si>
    <t>21.2976</t>
  </si>
  <si>
    <t>21.1264</t>
  </si>
  <si>
    <t>20.8995</t>
  </si>
  <si>
    <t>20.9387</t>
  </si>
  <si>
    <t>20.5845</t>
  </si>
  <si>
    <t>19.8736</t>
  </si>
  <si>
    <t>26.9036</t>
  </si>
  <si>
    <t>26.7249</t>
  </si>
  <si>
    <t>27.1068</t>
  </si>
  <si>
    <t>26.7418</t>
  </si>
  <si>
    <t>18.0262</t>
  </si>
  <si>
    <t>18.6042</t>
  </si>
  <si>
    <t>19.4151</t>
  </si>
  <si>
    <t>18.957</t>
  </si>
  <si>
    <t>16.3792</t>
  </si>
  <si>
    <t>23.45</t>
  </si>
  <si>
    <t>22.7551</t>
  </si>
  <si>
    <t>23.6727</t>
  </si>
  <si>
    <t>26.3652</t>
  </si>
  <si>
    <t>26.3792</t>
  </si>
  <si>
    <t>26.4855</t>
  </si>
  <si>
    <t>26.482</t>
  </si>
  <si>
    <t>20.3403</t>
  </si>
  <si>
    <t>18.4782</t>
  </si>
  <si>
    <t>18.2342</t>
  </si>
  <si>
    <t>18.5273</t>
  </si>
  <si>
    <t>18.3673</t>
  </si>
  <si>
    <t>17.7882</t>
  </si>
  <si>
    <t>19.1889</t>
  </si>
  <si>
    <t>19.4272</t>
  </si>
  <si>
    <t>18.4504</t>
  </si>
  <si>
    <t>25.339</t>
  </si>
  <si>
    <t>25.3511</t>
  </si>
  <si>
    <t>25.3249</t>
  </si>
  <si>
    <t>24.2689</t>
  </si>
  <si>
    <t>23.366</t>
  </si>
  <si>
    <t>17.0123</t>
  </si>
  <si>
    <t>16.4052</t>
  </si>
  <si>
    <t>17.0205</t>
  </si>
  <si>
    <t>16.5256</t>
  </si>
  <si>
    <t>17.7422</t>
  </si>
  <si>
    <t>21.2895</t>
  </si>
  <si>
    <t>21.4148</t>
  </si>
  <si>
    <t>21.3743</t>
  </si>
  <si>
    <t>22.5789</t>
  </si>
  <si>
    <t>22.5676</t>
  </si>
  <si>
    <t>22.7205</t>
  </si>
  <si>
    <t>25.4424</t>
  </si>
  <si>
    <t>25.2703</t>
  </si>
  <si>
    <t>25.6455</t>
  </si>
  <si>
    <t>25.2954</t>
  </si>
  <si>
    <t>19.573</t>
  </si>
  <si>
    <t>19.2702</t>
  </si>
  <si>
    <t>20.281</t>
  </si>
  <si>
    <t>17.8027</t>
  </si>
  <si>
    <t>17.5609</t>
  </si>
  <si>
    <t>23.8506</t>
  </si>
  <si>
    <t>24.0348</t>
  </si>
  <si>
    <t>23.8075</t>
  </si>
  <si>
    <t>24.3074</t>
  </si>
  <si>
    <t>21.4374</t>
  </si>
  <si>
    <t>21.871</t>
  </si>
  <si>
    <t>19.8713</t>
  </si>
  <si>
    <t>19.4692</t>
  </si>
  <si>
    <t>19.9389</t>
  </si>
  <si>
    <t>19.5664</t>
  </si>
  <si>
    <t>24.9623</t>
  </si>
  <si>
    <t>24.5988</t>
  </si>
  <si>
    <t>25.0304</t>
  </si>
  <si>
    <t>24.764</t>
  </si>
  <si>
    <t>24.4065</t>
  </si>
  <si>
    <t>23.5752</t>
  </si>
  <si>
    <t>24.6118</t>
  </si>
  <si>
    <t>24.2818</t>
  </si>
  <si>
    <t>24.7493</t>
  </si>
  <si>
    <t>18.3013</t>
  </si>
  <si>
    <t>18.5371</t>
  </si>
  <si>
    <t>21.7995</t>
  </si>
  <si>
    <t>21.2633</t>
  </si>
  <si>
    <t>22.8856</t>
  </si>
  <si>
    <t>19.273</t>
  </si>
  <si>
    <t>23.2089</t>
  </si>
  <si>
    <t>22.1111</t>
  </si>
  <si>
    <t>22.4471</t>
  </si>
  <si>
    <t>17.2635</t>
  </si>
  <si>
    <t>19.1523</t>
  </si>
  <si>
    <t>20.0882</t>
  </si>
  <si>
    <t>23.4364</t>
  </si>
  <si>
    <t>25.4979</t>
  </si>
  <si>
    <t>25.1781</t>
  </si>
  <si>
    <t>25.5114</t>
  </si>
  <si>
    <t>25.4024</t>
  </si>
  <si>
    <t>19.2864</t>
  </si>
  <si>
    <t>21.9448</t>
  </si>
  <si>
    <t>21.9451</t>
  </si>
  <si>
    <t>15.3413</t>
  </si>
  <si>
    <t>16.3891</t>
  </si>
  <si>
    <t>15.6162</t>
  </si>
  <si>
    <t>20.4903</t>
  </si>
  <si>
    <t>20.3843</t>
  </si>
  <si>
    <t>16.578</t>
  </si>
  <si>
    <t>16.8174</t>
  </si>
  <si>
    <t>18.8825</t>
  </si>
  <si>
    <t>28.9984</t>
  </si>
  <si>
    <t>28.9615</t>
  </si>
  <si>
    <t>29.2514</t>
  </si>
  <si>
    <t>28.9492</t>
  </si>
  <si>
    <t>19.8606</t>
  </si>
  <si>
    <t>23.2384</t>
  </si>
  <si>
    <t>22.6294</t>
  </si>
  <si>
    <t>23.2486</t>
  </si>
  <si>
    <t>22.8607</t>
  </si>
  <si>
    <t>19.9212</t>
  </si>
  <si>
    <t>19.8614</t>
  </si>
  <si>
    <t>19.9562</t>
  </si>
  <si>
    <t>27.0043</t>
  </si>
  <si>
    <t>27.0588</t>
  </si>
  <si>
    <t>27.1523</t>
  </si>
  <si>
    <t>27.1533</t>
  </si>
  <si>
    <t>22.9654</t>
  </si>
  <si>
    <t>22.9766</t>
  </si>
  <si>
    <t>22.9381</t>
  </si>
  <si>
    <t>15.7677</t>
  </si>
  <si>
    <t>16.8379</t>
  </si>
  <si>
    <t>16.1818</t>
  </si>
  <si>
    <t>20.6968</t>
  </si>
  <si>
    <t>18.8253</t>
  </si>
  <si>
    <t>20.9796</t>
  </si>
  <si>
    <t>17.0503</t>
  </si>
  <si>
    <t>16.1572</t>
  </si>
  <si>
    <t>17.3746</t>
  </si>
  <si>
    <t>15.4246</t>
  </si>
  <si>
    <t>17.1705</t>
  </si>
  <si>
    <t>13.8703</t>
  </si>
  <si>
    <t>18.2935</t>
  </si>
  <si>
    <t>23.8892</t>
  </si>
  <si>
    <t>23.9719</t>
  </si>
  <si>
    <t>24.091</t>
  </si>
  <si>
    <t>24.0152</t>
  </si>
  <si>
    <t>23.1033</t>
  </si>
  <si>
    <t>23.0759</t>
  </si>
  <si>
    <t>18.8938</t>
  </si>
  <si>
    <t>17.4401</t>
  </si>
  <si>
    <t>18.4318</t>
  </si>
  <si>
    <t>18.1488</t>
  </si>
  <si>
    <t>21.4002</t>
  </si>
  <si>
    <t>23.6478</t>
  </si>
  <si>
    <t>19.9591</t>
  </si>
  <si>
    <t>20.433</t>
  </si>
  <si>
    <t>19.921</t>
  </si>
  <si>
    <t>19.2827</t>
  </si>
  <si>
    <t>19.5758</t>
  </si>
  <si>
    <t>19.8763</t>
  </si>
  <si>
    <t>27.9812</t>
  </si>
  <si>
    <t>27.9963</t>
  </si>
  <si>
    <t>28.1584</t>
  </si>
  <si>
    <t>28.0676</t>
  </si>
  <si>
    <t>19.2641</t>
  </si>
  <si>
    <t>17.9199</t>
  </si>
  <si>
    <t>17.8385</t>
  </si>
  <si>
    <t>16.7556</t>
  </si>
  <si>
    <t>17.5791</t>
  </si>
  <si>
    <t>26.1592</t>
  </si>
  <si>
    <t>26.2847</t>
  </si>
  <si>
    <t>26.0871</t>
  </si>
  <si>
    <t>20.9115</t>
  </si>
  <si>
    <t>20.9838</t>
  </si>
  <si>
    <t>21.3462</t>
  </si>
  <si>
    <t>18.0966</t>
  </si>
  <si>
    <t>18.0679</t>
  </si>
  <si>
    <t>23.5099</t>
  </si>
  <si>
    <t>23.5837</t>
  </si>
  <si>
    <t>23.6291</t>
  </si>
  <si>
    <t>17.7416</t>
  </si>
  <si>
    <t>18.2941</t>
  </si>
  <si>
    <t>18.6242</t>
  </si>
  <si>
    <t>19.5023</t>
  </si>
  <si>
    <t>21.1486</t>
  </si>
  <si>
    <t>20.5102</t>
  </si>
  <si>
    <t>22.0108</t>
  </si>
  <si>
    <t>21.5788</t>
  </si>
  <si>
    <t>21.8627</t>
  </si>
  <si>
    <t>21.7917</t>
  </si>
  <si>
    <t>22.1627</t>
  </si>
  <si>
    <t>21.7452</t>
  </si>
  <si>
    <t>23.8492</t>
  </si>
  <si>
    <t>23.7217</t>
  </si>
  <si>
    <t>23.8029</t>
  </si>
  <si>
    <t>23.2753</t>
  </si>
  <si>
    <t>22.9995</t>
  </si>
  <si>
    <t>23.3777</t>
  </si>
  <si>
    <t>23.1512</t>
  </si>
  <si>
    <t>27.2492</t>
  </si>
  <si>
    <t>26.8025</t>
  </si>
  <si>
    <t>27.3159</t>
  </si>
  <si>
    <t>23.0866</t>
  </si>
  <si>
    <t>23.1923</t>
  </si>
  <si>
    <t>23.3757</t>
  </si>
  <si>
    <t>23.2616</t>
  </si>
  <si>
    <t>16.7387</t>
  </si>
  <si>
    <t>16.6069</t>
  </si>
  <si>
    <t>17.1445</t>
  </si>
  <si>
    <t>23.4255</t>
  </si>
  <si>
    <t>23.1421</t>
  </si>
  <si>
    <t>23.1541</t>
  </si>
  <si>
    <t>14.3678</t>
  </si>
  <si>
    <t>14.6261</t>
  </si>
  <si>
    <t>20.1416</t>
  </si>
  <si>
    <t>19.7639</t>
  </si>
  <si>
    <t>20.3628</t>
  </si>
  <si>
    <t>20.7126</t>
  </si>
  <si>
    <t>21.8211</t>
  </si>
  <si>
    <t>21.8297</t>
  </si>
  <si>
    <t>23.0127</t>
  </si>
  <si>
    <t>22.6712</t>
  </si>
  <si>
    <t>21.1967</t>
  </si>
  <si>
    <t>21.5864</t>
  </si>
  <si>
    <t>21.4813</t>
  </si>
  <si>
    <t>21.5615</t>
  </si>
  <si>
    <t>17.3392</t>
  </si>
  <si>
    <t>17.8748</t>
  </si>
  <si>
    <t>21.384</t>
  </si>
  <si>
    <t>21.6692</t>
  </si>
  <si>
    <t>22.3838</t>
  </si>
  <si>
    <t>22.362</t>
  </si>
  <si>
    <t>21.9515</t>
  </si>
  <si>
    <t>14.0076</t>
  </si>
  <si>
    <t>14.268</t>
  </si>
  <si>
    <t>17.7673</t>
  </si>
  <si>
    <t>21.3343</t>
  </si>
  <si>
    <t>22.8802</t>
  </si>
  <si>
    <t>13.2225</t>
  </si>
  <si>
    <t>13.8867</t>
  </si>
  <si>
    <t>13.9007</t>
  </si>
  <si>
    <t>13.4699</t>
  </si>
  <si>
    <t>21.4355</t>
  </si>
  <si>
    <t>23.6569</t>
  </si>
  <si>
    <t>23.5624</t>
  </si>
  <si>
    <t>23.8634</t>
  </si>
  <si>
    <t>23.618</t>
  </si>
  <si>
    <t>23.4983</t>
  </si>
  <si>
    <t>23.6256</t>
  </si>
  <si>
    <t>23.6209</t>
  </si>
  <si>
    <t>23.4449</t>
  </si>
  <si>
    <t>23.6337</t>
  </si>
  <si>
    <t>16.7159</t>
  </si>
  <si>
    <t>15.4989</t>
  </si>
  <si>
    <t>15.3397</t>
  </si>
  <si>
    <t>15.9959</t>
  </si>
  <si>
    <t>16.596</t>
  </si>
  <si>
    <t>16.0434</t>
  </si>
  <si>
    <t>19.0776</t>
  </si>
  <si>
    <t>19.5761</t>
  </si>
  <si>
    <t>19.3862</t>
  </si>
  <si>
    <t>19.532</t>
  </si>
  <si>
    <t>23.8555</t>
  </si>
  <si>
    <t>23.1291</t>
  </si>
  <si>
    <t>24.0263</t>
  </si>
  <si>
    <t>23.2236</t>
  </si>
  <si>
    <t>20.4816</t>
  </si>
  <si>
    <t>21.9445</t>
  </si>
  <si>
    <t>22.1214</t>
  </si>
  <si>
    <t>21.9855</t>
  </si>
  <si>
    <t>25.4778</t>
  </si>
  <si>
    <t>25.4693</t>
  </si>
  <si>
    <t>25.7818</t>
  </si>
  <si>
    <t>25.4317</t>
  </si>
  <si>
    <t>21.4578</t>
  </si>
  <si>
    <t>22.0503</t>
  </si>
  <si>
    <t>21.4892</t>
  </si>
  <si>
    <t>21.9292</t>
  </si>
  <si>
    <t>20.8717</t>
  </si>
  <si>
    <t>26.4678</t>
  </si>
  <si>
    <t>26.2268</t>
  </si>
  <si>
    <t>26.5848</t>
  </si>
  <si>
    <t>26.3782</t>
  </si>
  <si>
    <t>17.5532</t>
  </si>
  <si>
    <t>15.6076</t>
  </si>
  <si>
    <t>15.7239</t>
  </si>
  <si>
    <t>17.1374</t>
  </si>
  <si>
    <t>16.7865</t>
  </si>
  <si>
    <t>16.3457</t>
  </si>
  <si>
    <t>19.353</t>
  </si>
  <si>
    <t>18.4419</t>
  </si>
  <si>
    <t>18.3824</t>
  </si>
  <si>
    <t>19.0296</t>
  </si>
  <si>
    <t>19.1125</t>
  </si>
  <si>
    <t>18.6651</t>
  </si>
  <si>
    <t>18.1135</t>
  </si>
  <si>
    <t>28.0881</t>
  </si>
  <si>
    <t>27.957</t>
  </si>
  <si>
    <t>28.1985</t>
  </si>
  <si>
    <t>24.2691</t>
  </si>
  <si>
    <t>24.1269</t>
  </si>
  <si>
    <t>24.4269</t>
  </si>
  <si>
    <t>24.2434</t>
  </si>
  <si>
    <t>16.4895</t>
  </si>
  <si>
    <t>17.1091</t>
  </si>
  <si>
    <t>19.6377</t>
  </si>
  <si>
    <t>15.9054</t>
  </si>
  <si>
    <t>21.2544</t>
  </si>
  <si>
    <t>21.1373</t>
  </si>
  <si>
    <t>21.7099</t>
  </si>
  <si>
    <t>20.9603</t>
  </si>
  <si>
    <t>18.3018</t>
  </si>
  <si>
    <t>18.7159</t>
  </si>
  <si>
    <t>19.6448</t>
  </si>
  <si>
    <t>19.1779</t>
  </si>
  <si>
    <t>19.2341</t>
  </si>
  <si>
    <t>20.1149</t>
  </si>
  <si>
    <t>20.6496</t>
  </si>
  <si>
    <t>20.401</t>
  </si>
  <si>
    <t>20.9185</t>
  </si>
  <si>
    <t>18.7942</t>
  </si>
  <si>
    <t>19.075</t>
  </si>
  <si>
    <t>20.898</t>
  </si>
  <si>
    <t>19.0497</t>
  </si>
  <si>
    <t>20.5203</t>
  </si>
  <si>
    <t>21.014</t>
  </si>
  <si>
    <t>16.263</t>
  </si>
  <si>
    <t>16.5447</t>
  </si>
  <si>
    <t>20.7881</t>
  </si>
  <si>
    <t>20.9976</t>
  </si>
  <si>
    <t>25.3387</t>
  </si>
  <si>
    <t>25.6636</t>
  </si>
  <si>
    <t>25.5837</t>
  </si>
  <si>
    <t>17.1299</t>
  </si>
  <si>
    <t>23.2519</t>
  </si>
  <si>
    <t>22.714</t>
  </si>
  <si>
    <t>22.2925</t>
  </si>
  <si>
    <t>27.2419</t>
  </si>
  <si>
    <t>27.0394</t>
  </si>
  <si>
    <t>27.3635</t>
  </si>
  <si>
    <t>27.2037</t>
  </si>
  <si>
    <t>19.9496</t>
  </si>
  <si>
    <t>18.6655</t>
  </si>
  <si>
    <t>23.5795</t>
  </si>
  <si>
    <t>16.7375</t>
  </si>
  <si>
    <t>17.3704</t>
  </si>
  <si>
    <t>17.0456</t>
  </si>
  <si>
    <t>17.3491</t>
  </si>
  <si>
    <t>19.0051</t>
  </si>
  <si>
    <t>17.6155</t>
  </si>
  <si>
    <t>17.682</t>
  </si>
  <si>
    <t>17.9698</t>
  </si>
  <si>
    <t>19.5732</t>
  </si>
  <si>
    <t>19.8612</t>
  </si>
  <si>
    <t>20.8989</t>
  </si>
  <si>
    <t>20.5912</t>
  </si>
  <si>
    <t>24.6833</t>
  </si>
  <si>
    <t>24.6475</t>
  </si>
  <si>
    <t>16.3416</t>
  </si>
  <si>
    <t>16.3003</t>
  </si>
  <si>
    <t>16.8198</t>
  </si>
  <si>
    <t>16.1114</t>
  </si>
  <si>
    <t>19.9956</t>
  </si>
  <si>
    <t>20.1921</t>
  </si>
  <si>
    <t>19.3673</t>
  </si>
  <si>
    <t>18.0935</t>
  </si>
  <si>
    <t>17.7792</t>
  </si>
  <si>
    <t>17.932</t>
  </si>
  <si>
    <t>14.8222</t>
  </si>
  <si>
    <t>15.1129</t>
  </si>
  <si>
    <t>18.9517</t>
  </si>
  <si>
    <t>19.2435</t>
  </si>
  <si>
    <t>17.9403</t>
  </si>
  <si>
    <t>19.0088</t>
  </si>
  <si>
    <t>21.2893</t>
  </si>
  <si>
    <t>23.2166</t>
  </si>
  <si>
    <t>20.4868</t>
  </si>
  <si>
    <t>19.1502</t>
  </si>
  <si>
    <t>26.8033</t>
  </si>
  <si>
    <t>26.834</t>
  </si>
  <si>
    <t>27.0238</t>
  </si>
  <si>
    <t>26.9071</t>
  </si>
  <si>
    <t>16.5219</t>
  </si>
  <si>
    <t>21.7729</t>
  </si>
  <si>
    <t>21.5623</t>
  </si>
  <si>
    <t>21.6764</t>
  </si>
  <si>
    <t>26.4941</t>
  </si>
  <si>
    <t>26.291</t>
  </si>
  <si>
    <t>26.6761</t>
  </si>
  <si>
    <t>26.4032</t>
  </si>
  <si>
    <t>23.1897</t>
  </si>
  <si>
    <t>22.8606</t>
  </si>
  <si>
    <t>22.9285</t>
  </si>
  <si>
    <t>21.1795</t>
  </si>
  <si>
    <t>22.03</t>
  </si>
  <si>
    <t>18.8603</t>
  </si>
  <si>
    <t>16.2021</t>
  </si>
  <si>
    <t>19.4121</t>
  </si>
  <si>
    <t>18.3263</t>
  </si>
  <si>
    <t>15.8998</t>
  </si>
  <si>
    <t>16.1972</t>
  </si>
  <si>
    <t>21.0921</t>
  </si>
  <si>
    <t>22.1965</t>
  </si>
  <si>
    <t>21.1411</t>
  </si>
  <si>
    <t>18.0318</t>
  </si>
  <si>
    <t>18.9035</t>
  </si>
  <si>
    <t>18.4361</t>
  </si>
  <si>
    <t>26.9539</t>
  </si>
  <si>
    <t>26.8037</t>
  </si>
  <si>
    <t>27.1003</t>
  </si>
  <si>
    <t>21.0907</t>
  </si>
  <si>
    <t>19.4337</t>
  </si>
  <si>
    <t>19.5225</t>
  </si>
  <si>
    <t>20.1391</t>
  </si>
  <si>
    <t>19.3637</t>
  </si>
  <si>
    <t>20.8534</t>
  </si>
  <si>
    <t>20.2464</t>
  </si>
  <si>
    <t>21.7371</t>
  </si>
  <si>
    <t>21.3742</t>
  </si>
  <si>
    <t>22.0629</t>
  </si>
  <si>
    <t>22.4664</t>
  </si>
  <si>
    <t>22.4042</t>
  </si>
  <si>
    <t>18.2991</t>
  </si>
  <si>
    <t>18.5046</t>
  </si>
  <si>
    <t>16.9676</t>
  </si>
  <si>
    <t>20.3751</t>
  </si>
  <si>
    <t>16.7414</t>
  </si>
  <si>
    <t>20.3795</t>
  </si>
  <si>
    <t>20.2862</t>
  </si>
  <si>
    <t>15.3092</t>
  </si>
  <si>
    <t>15.7452</t>
  </si>
  <si>
    <t>18.9677</t>
  </si>
  <si>
    <t>19.558</t>
  </si>
  <si>
    <t>18.3624</t>
  </si>
  <si>
    <t>22.569</t>
  </si>
  <si>
    <t>22.0975</t>
  </si>
  <si>
    <t>22.1325</t>
  </si>
  <si>
    <t>21.0737</t>
  </si>
  <si>
    <t>22.429</t>
  </si>
  <si>
    <t>19.9976</t>
  </si>
  <si>
    <t>20.5976</t>
  </si>
  <si>
    <t>20.2313</t>
  </si>
  <si>
    <t>20.6728</t>
  </si>
  <si>
    <t>18.7876</t>
  </si>
  <si>
    <t>18.3693</t>
  </si>
  <si>
    <t>18.563</t>
  </si>
  <si>
    <t>17.8197</t>
  </si>
  <si>
    <t>18.2213</t>
  </si>
  <si>
    <t>26.0515</t>
  </si>
  <si>
    <t>26.0075</t>
  </si>
  <si>
    <t>26.1328</t>
  </si>
  <si>
    <t>18.2467</t>
  </si>
  <si>
    <t>18.1717</t>
  </si>
  <si>
    <t>18.1354</t>
  </si>
  <si>
    <t>21.3441</t>
  </si>
  <si>
    <t>21.736</t>
  </si>
  <si>
    <t>21.544</t>
  </si>
  <si>
    <t>21.0497</t>
  </si>
  <si>
    <t>21.8524</t>
  </si>
  <si>
    <t>21.4462</t>
  </si>
  <si>
    <t>25.5964</t>
  </si>
  <si>
    <t>25.2527</t>
  </si>
  <si>
    <t>25.1521</t>
  </si>
  <si>
    <t>24.5407</t>
  </si>
  <si>
    <t>24.6727</t>
  </si>
  <si>
    <t>18.4135</t>
  </si>
  <si>
    <t>20.5103</t>
  </si>
  <si>
    <t>20.9087</t>
  </si>
  <si>
    <t>16.1298</t>
  </si>
  <si>
    <t>15.753</t>
  </si>
  <si>
    <t>15.9183</t>
  </si>
  <si>
    <t>20.6215</t>
  </si>
  <si>
    <t>22.312</t>
  </si>
  <si>
    <t>22.2994</t>
  </si>
  <si>
    <t>25.1092</t>
  </si>
  <si>
    <t>24.5751</t>
  </si>
  <si>
    <t>25.1481</t>
  </si>
  <si>
    <t>24.8528</t>
  </si>
  <si>
    <t>17.6497</t>
  </si>
  <si>
    <t>17.9668</t>
  </si>
  <si>
    <t>22.4316</t>
  </si>
  <si>
    <t>22.6263</t>
  </si>
  <si>
    <t>16.6391</t>
  </si>
  <si>
    <t>16.7112</t>
  </si>
  <si>
    <t>19.5996</t>
  </si>
  <si>
    <t>19.9186</t>
  </si>
  <si>
    <t>23.3892</t>
  </si>
  <si>
    <t>22.9383</t>
  </si>
  <si>
    <t>23.0374</t>
  </si>
  <si>
    <t>21.7617</t>
  </si>
  <si>
    <t>22.3402</t>
  </si>
  <si>
    <t>22.3544</t>
  </si>
  <si>
    <t>22.067</t>
  </si>
  <si>
    <t>21.9356</t>
  </si>
  <si>
    <t>23.189</t>
  </si>
  <si>
    <t>22.8405</t>
  </si>
  <si>
    <t>23.1468</t>
  </si>
  <si>
    <t>21.4191</t>
  </si>
  <si>
    <t>20.9541</t>
  </si>
  <si>
    <t>21.4752</t>
  </si>
  <si>
    <t>21.2199</t>
  </si>
  <si>
    <t>21.8813</t>
  </si>
  <si>
    <t>23.3045</t>
  </si>
  <si>
    <t>21.9771</t>
  </si>
  <si>
    <t>15.1532</t>
  </si>
  <si>
    <t>15.0212</t>
  </si>
  <si>
    <t>21.2642</t>
  </si>
  <si>
    <t>21.7167</t>
  </si>
  <si>
    <t>21.2302</t>
  </si>
  <si>
    <t>13.7962</t>
  </si>
  <si>
    <t>20.993</t>
  </si>
  <si>
    <t>20.1272</t>
  </si>
  <si>
    <t>16.2731</t>
  </si>
  <si>
    <t>15.6359</t>
  </si>
  <si>
    <t>15.9065</t>
  </si>
  <si>
    <t>22.5157</t>
  </si>
  <si>
    <t>23.0422</t>
  </si>
  <si>
    <t>22.6107</t>
  </si>
  <si>
    <t>23.2727</t>
  </si>
  <si>
    <t>24.1918</t>
  </si>
  <si>
    <t>24.2234</t>
  </si>
  <si>
    <t>24.4973</t>
  </si>
  <si>
    <t>24.2442</t>
  </si>
  <si>
    <t>25.6531</t>
  </si>
  <si>
    <t>25.0316</t>
  </si>
  <si>
    <t>25.8099</t>
  </si>
  <si>
    <t>25.2015</t>
  </si>
  <si>
    <t>16.5811</t>
  </si>
  <si>
    <t>16.9102</t>
  </si>
  <si>
    <t>23.5893</t>
  </si>
  <si>
    <t>23.3927</t>
  </si>
  <si>
    <t>23.7866</t>
  </si>
  <si>
    <t>21.5733</t>
  </si>
  <si>
    <t>20.7003</t>
  </si>
  <si>
    <t>22.0616</t>
  </si>
  <si>
    <t>22.2145</t>
  </si>
  <si>
    <t>28.3848</t>
  </si>
  <si>
    <t>28.3772</t>
  </si>
  <si>
    <t>28.472</t>
  </si>
  <si>
    <t>28.6202</t>
  </si>
  <si>
    <t>23.9406</t>
  </si>
  <si>
    <t>18.8551</t>
  </si>
  <si>
    <t>18.5843</t>
  </si>
  <si>
    <t>18.6048</t>
  </si>
  <si>
    <t>20.5618</t>
  </si>
  <si>
    <t>20.639</t>
  </si>
  <si>
    <t>24.4908</t>
  </si>
  <si>
    <t>23.6251</t>
  </si>
  <si>
    <t>24.6642</t>
  </si>
  <si>
    <t>23.7854</t>
  </si>
  <si>
    <t>23.3809</t>
  </si>
  <si>
    <t>22.3495</t>
  </si>
  <si>
    <t>22.7387</t>
  </si>
  <si>
    <t>15.8166</t>
  </si>
  <si>
    <t>16.1543</t>
  </si>
  <si>
    <t>15.3955</t>
  </si>
  <si>
    <t>15.7362</t>
  </si>
  <si>
    <t>17.7187</t>
  </si>
  <si>
    <t>17.7683</t>
  </si>
  <si>
    <t>16.9199</t>
  </si>
  <si>
    <t>17.0977</t>
  </si>
  <si>
    <t>20.2327</t>
  </si>
  <si>
    <t>20.6457</t>
  </si>
  <si>
    <t>28.4561</t>
  </si>
  <si>
    <t>28.7516</t>
  </si>
  <si>
    <t>28.5185</t>
  </si>
  <si>
    <t>21.1526</t>
  </si>
  <si>
    <t>21.3703</t>
  </si>
  <si>
    <t>21.5455</t>
  </si>
  <si>
    <t>24.9586</t>
  </si>
  <si>
    <t>24.5655</t>
  </si>
  <si>
    <t>25.2401</t>
  </si>
  <si>
    <t>24.6272</t>
  </si>
  <si>
    <t>15.1082</t>
  </si>
  <si>
    <t>25.264</t>
  </si>
  <si>
    <t>24.8606</t>
  </si>
  <si>
    <t>25.2638</t>
  </si>
  <si>
    <t>25.2046</t>
  </si>
  <si>
    <t>22.2282</t>
  </si>
  <si>
    <t>21.9867</t>
  </si>
  <si>
    <t>22.0426</t>
  </si>
  <si>
    <t>20.4017</t>
  </si>
  <si>
    <t>20.4219</t>
  </si>
  <si>
    <t>23.7058</t>
  </si>
  <si>
    <t>23.8929</t>
  </si>
  <si>
    <t>23.7597</t>
  </si>
  <si>
    <t>16.0395</t>
  </si>
  <si>
    <t>20.434</t>
  </si>
  <si>
    <t>19.9486</t>
  </si>
  <si>
    <t>18.0528</t>
  </si>
  <si>
    <t>16.3733</t>
  </si>
  <si>
    <t>16.0682</t>
  </si>
  <si>
    <t>16.0829</t>
  </si>
  <si>
    <t>18.1427</t>
  </si>
  <si>
    <t>18.4829</t>
  </si>
  <si>
    <t>17.2743</t>
  </si>
  <si>
    <t>14.8669</t>
  </si>
  <si>
    <t>15.5969</t>
  </si>
  <si>
    <t>15.018</t>
  </si>
  <si>
    <t>17.287</t>
  </si>
  <si>
    <t>24.8449</t>
  </si>
  <si>
    <t>24.3605</t>
  </si>
  <si>
    <t>25.0922</t>
  </si>
  <si>
    <t>21.8436</t>
  </si>
  <si>
    <t>20.9741</t>
  </si>
  <si>
    <t>21.3778</t>
  </si>
  <si>
    <t>22.8439</t>
  </si>
  <si>
    <t>23.1486</t>
  </si>
  <si>
    <t>22.9342</t>
  </si>
  <si>
    <t>20.8118</t>
  </si>
  <si>
    <t>18.8135</t>
  </si>
  <si>
    <t>21.0563</t>
  </si>
  <si>
    <t>19.5826</t>
  </si>
  <si>
    <t>21.8514</t>
  </si>
  <si>
    <t>22.0011</t>
  </si>
  <si>
    <t>22.2147</t>
  </si>
  <si>
    <t>19.0148</t>
  </si>
  <si>
    <t>19.1458</t>
  </si>
  <si>
    <t>21.7948</t>
  </si>
  <si>
    <t>22.6237</t>
  </si>
  <si>
    <t>22.0332</t>
  </si>
  <si>
    <t>18.6917</t>
  </si>
  <si>
    <t>18.4146</t>
  </si>
  <si>
    <t>22.1889</t>
  </si>
  <si>
    <t>22.248</t>
  </si>
  <si>
    <t>17.8047</t>
  </si>
  <si>
    <t>19.8648</t>
  </si>
  <si>
    <t>19.4202</t>
  </si>
  <si>
    <t>22.8139</t>
  </si>
  <si>
    <t>22.8173</t>
  </si>
  <si>
    <t>23.3868</t>
  </si>
  <si>
    <t>21.9334</t>
  </si>
  <si>
    <t>21.5317</t>
  </si>
  <si>
    <t>22.1741</t>
  </si>
  <si>
    <t>26.3424</t>
  </si>
  <si>
    <t>26.5656</t>
  </si>
  <si>
    <t>26.3558</t>
  </si>
  <si>
    <t>26.9082</t>
  </si>
  <si>
    <t>25.8403</t>
  </si>
  <si>
    <t>25.6957</t>
  </si>
  <si>
    <t>25.964</t>
  </si>
  <si>
    <t>25.929</t>
  </si>
  <si>
    <t>15.372</t>
  </si>
  <si>
    <t>15.7296</t>
  </si>
  <si>
    <t>16.707</t>
  </si>
  <si>
    <t>16.8337</t>
  </si>
  <si>
    <t>15.1834</t>
  </si>
  <si>
    <t>17.0564</t>
  </si>
  <si>
    <t>17.5916</t>
  </si>
  <si>
    <t>16.4838</t>
  </si>
  <si>
    <t>15.9216</t>
  </si>
  <si>
    <t>19.5835</t>
  </si>
  <si>
    <t>19.4961</t>
  </si>
  <si>
    <t>18.6865</t>
  </si>
  <si>
    <t>19.0077</t>
  </si>
  <si>
    <t>19.199</t>
  </si>
  <si>
    <t>15.0781</t>
  </si>
  <si>
    <t>16.0381</t>
  </si>
  <si>
    <t>16.2205</t>
  </si>
  <si>
    <t>20.7751</t>
  </si>
  <si>
    <t>20.9239</t>
  </si>
  <si>
    <t>23.5135</t>
  </si>
  <si>
    <t>23.6553</t>
  </si>
  <si>
    <t>23.6708</t>
  </si>
  <si>
    <t>23.8616</t>
  </si>
  <si>
    <t>23.7123</t>
  </si>
  <si>
    <t>23.6222</t>
  </si>
  <si>
    <t>23.8191</t>
  </si>
  <si>
    <t>21.4656</t>
  </si>
  <si>
    <t>25.4854</t>
  </si>
  <si>
    <t>25.3691</t>
  </si>
  <si>
    <t>25.146</t>
  </si>
  <si>
    <t>24.6165</t>
  </si>
  <si>
    <t>24.4902</t>
  </si>
  <si>
    <t>24.8556</t>
  </si>
  <si>
    <t>24.6183</t>
  </si>
  <si>
    <t>24.4363</t>
  </si>
  <si>
    <t>24.36</t>
  </si>
  <si>
    <t>24.6439</t>
  </si>
  <si>
    <t>24.5197</t>
  </si>
  <si>
    <t>21.2131</t>
  </si>
  <si>
    <t>21.4331</t>
  </si>
  <si>
    <t>21.3792</t>
  </si>
  <si>
    <t>21.6355</t>
  </si>
  <si>
    <t>25.8161</t>
  </si>
  <si>
    <t>26.1615</t>
  </si>
  <si>
    <t>26.2425</t>
  </si>
  <si>
    <t>12.2658</t>
  </si>
  <si>
    <t>12.3221</t>
  </si>
  <si>
    <t>12.8234</t>
  </si>
  <si>
    <t>12.1339</t>
  </si>
  <si>
    <t>21.8238</t>
  </si>
  <si>
    <t>22.0194</t>
  </si>
  <si>
    <t>22.2632</t>
  </si>
  <si>
    <t>22.0138</t>
  </si>
  <si>
    <t>20.7234</t>
  </si>
  <si>
    <t>18.9797</t>
  </si>
  <si>
    <t>19.0538</t>
  </si>
  <si>
    <t>20.5271</t>
  </si>
  <si>
    <t>20.2877</t>
  </si>
  <si>
    <t>23.1634</t>
  </si>
  <si>
    <t>23.0805</t>
  </si>
  <si>
    <t>23.1906</t>
  </si>
  <si>
    <t>20.0389</t>
  </si>
  <si>
    <t>20.7692</t>
  </si>
  <si>
    <t>20.5134</t>
  </si>
  <si>
    <t>21.7685</t>
  </si>
  <si>
    <t>21.9005</t>
  </si>
  <si>
    <t>21.9894</t>
  </si>
  <si>
    <t>18.2835</t>
  </si>
  <si>
    <t>15.7833</t>
  </si>
  <si>
    <t>16.1576</t>
  </si>
  <si>
    <t>24.6176</t>
  </si>
  <si>
    <t>24.621</t>
  </si>
  <si>
    <t>24.7651</t>
  </si>
  <si>
    <t>24.8483</t>
  </si>
  <si>
    <t>20.4533</t>
  </si>
  <si>
    <t>19.8912</t>
  </si>
  <si>
    <t>20.1048</t>
  </si>
  <si>
    <t>21.0604</t>
  </si>
  <si>
    <t>19.6215</t>
  </si>
  <si>
    <t>24.0302</t>
  </si>
  <si>
    <t>23.8073</t>
  </si>
  <si>
    <t>24.3983</t>
  </si>
  <si>
    <t>23.8153</t>
  </si>
  <si>
    <t>21.4753</t>
  </si>
  <si>
    <t>21.2031</t>
  </si>
  <si>
    <t>25.5243</t>
  </si>
  <si>
    <t>25.6352</t>
  </si>
  <si>
    <t>25.3327</t>
  </si>
  <si>
    <t>24.8984</t>
  </si>
  <si>
    <t>25.4726</t>
  </si>
  <si>
    <t>25.1376</t>
  </si>
  <si>
    <t>24.1987</t>
  </si>
  <si>
    <t>24.4499</t>
  </si>
  <si>
    <t>24.3703</t>
  </si>
  <si>
    <t>15.1744</t>
  </si>
  <si>
    <t>13.8973</t>
  </si>
  <si>
    <t>14.2258</t>
  </si>
  <si>
    <t>17.5796</t>
  </si>
  <si>
    <t>17.96</t>
  </si>
  <si>
    <t>24.8122</t>
  </si>
  <si>
    <t>25.1616</t>
  </si>
  <si>
    <t>26.2661</t>
  </si>
  <si>
    <t>26.1822</t>
  </si>
  <si>
    <t>26.6398</t>
  </si>
  <si>
    <t>26.1894</t>
  </si>
  <si>
    <t>19.3396</t>
  </si>
  <si>
    <t>19.9752</t>
  </si>
  <si>
    <t>17.3832</t>
  </si>
  <si>
    <t>17.8205</t>
  </si>
  <si>
    <t>18.1081</t>
  </si>
  <si>
    <t>19.4637</t>
  </si>
  <si>
    <t>19.6771</t>
  </si>
  <si>
    <t>25.8566</t>
  </si>
  <si>
    <t>26.0418</t>
  </si>
  <si>
    <t>26.2222</t>
  </si>
  <si>
    <t>26.0591</t>
  </si>
  <si>
    <t>19.0547</t>
  </si>
  <si>
    <t>18.7838</t>
  </si>
  <si>
    <t>25.8783</t>
  </si>
  <si>
    <t>25.8059</t>
  </si>
  <si>
    <t>20.9368</t>
  </si>
  <si>
    <t>21.1035</t>
  </si>
  <si>
    <t>20.1918</t>
  </si>
  <si>
    <t>20.855</t>
  </si>
  <si>
    <t>24.4495</t>
  </si>
  <si>
    <t>24.6527</t>
  </si>
  <si>
    <t>24.1124</t>
  </si>
  <si>
    <t>18.5124</t>
  </si>
  <si>
    <t>18.0233</t>
  </si>
  <si>
    <t>18.6352</t>
  </si>
  <si>
    <t>20.6192</t>
  </si>
  <si>
    <t>20.6666</t>
  </si>
  <si>
    <t>14.7617</t>
  </si>
  <si>
    <t>15.1646</t>
  </si>
  <si>
    <t>15.6584</t>
  </si>
  <si>
    <t>14.6536</t>
  </si>
  <si>
    <t>19.7713</t>
  </si>
  <si>
    <t>19.6436</t>
  </si>
  <si>
    <t>20.4598</t>
  </si>
  <si>
    <t>20.4443</t>
  </si>
  <si>
    <t>20.2215</t>
  </si>
  <si>
    <t>23.5871</t>
  </si>
  <si>
    <t>23.9313</t>
  </si>
  <si>
    <t>23.9716</t>
  </si>
  <si>
    <t>25.2262</t>
  </si>
  <si>
    <t>25.8949</t>
  </si>
  <si>
    <t>25.6556</t>
  </si>
  <si>
    <t>25.8529</t>
  </si>
  <si>
    <t>20.9437</t>
  </si>
  <si>
    <t>18.5271</t>
  </si>
  <si>
    <t>18.1934</t>
  </si>
  <si>
    <t>16.3296</t>
  </si>
  <si>
    <t>16.4553</t>
  </si>
  <si>
    <t>17.4611</t>
  </si>
  <si>
    <t>15.7123</t>
  </si>
  <si>
    <t>22.1343</t>
  </si>
  <si>
    <t>22.317</t>
  </si>
  <si>
    <t>22.5185</t>
  </si>
  <si>
    <t>16.0044</t>
  </si>
  <si>
    <t>17.3066</t>
  </si>
  <si>
    <t>15.2035</t>
  </si>
  <si>
    <t>18.8856</t>
  </si>
  <si>
    <t>19.309</t>
  </si>
  <si>
    <t>19.0668</t>
  </si>
  <si>
    <t>19.5168</t>
  </si>
  <si>
    <t>25.4125</t>
  </si>
  <si>
    <t>25.4039</t>
  </si>
  <si>
    <t>25.5616</t>
  </si>
  <si>
    <t>25.6441</t>
  </si>
  <si>
    <t>15.1757</t>
  </si>
  <si>
    <t>15.9828</t>
  </si>
  <si>
    <t>20.9133</t>
  </si>
  <si>
    <t>21.1887</t>
  </si>
  <si>
    <t>19.797</t>
  </si>
  <si>
    <t>20.3223</t>
  </si>
  <si>
    <t>22.2121</t>
  </si>
  <si>
    <t>24.5244</t>
  </si>
  <si>
    <t>24.7573</t>
  </si>
  <si>
    <t>24.8634</t>
  </si>
  <si>
    <t>24.8103</t>
  </si>
  <si>
    <t>19.7926</t>
  </si>
  <si>
    <t>19.3405</t>
  </si>
  <si>
    <t>19.8319</t>
  </si>
  <si>
    <t>19.6934</t>
  </si>
  <si>
    <t>21.0014</t>
  </si>
  <si>
    <t>21.5109</t>
  </si>
  <si>
    <t>16.1838</t>
  </si>
  <si>
    <t>28.5383</t>
  </si>
  <si>
    <t>27.4934</t>
  </si>
  <si>
    <t>28.5293</t>
  </si>
  <si>
    <t>27.898</t>
  </si>
  <si>
    <t>23.9771</t>
  </si>
  <si>
    <t>24.2084</t>
  </si>
  <si>
    <t>24.1768</t>
  </si>
  <si>
    <t>17.5955</t>
  </si>
  <si>
    <t>23.2996</t>
  </si>
  <si>
    <t>23.5767</t>
  </si>
  <si>
    <t>23.6528</t>
  </si>
  <si>
    <t>23.6461</t>
  </si>
  <si>
    <t>23.3276</t>
  </si>
  <si>
    <t>13.8279</t>
  </si>
  <si>
    <t>20.5594</t>
  </si>
  <si>
    <t>20.2605</t>
  </si>
  <si>
    <t>22.4746</t>
  </si>
  <si>
    <t>22.4489</t>
  </si>
  <si>
    <t>22.636</t>
  </si>
  <si>
    <t>22.6871</t>
  </si>
  <si>
    <t>19.356</t>
  </si>
  <si>
    <t>18.6999</t>
  </si>
  <si>
    <t>19.5689</t>
  </si>
  <si>
    <t>22.2234</t>
  </si>
  <si>
    <t>21.9612</t>
  </si>
  <si>
    <t>22.2258</t>
  </si>
  <si>
    <t>22.3592</t>
  </si>
  <si>
    <t>22.8926</t>
  </si>
  <si>
    <t>22.5759</t>
  </si>
  <si>
    <t>23.2754</t>
  </si>
  <si>
    <t>18.4304</t>
  </si>
  <si>
    <t>19.4814</t>
  </si>
  <si>
    <t>22.473</t>
  </si>
  <si>
    <t>17.7087</t>
  </si>
  <si>
    <t>18.113</t>
  </si>
  <si>
    <t>20.3911</t>
  </si>
  <si>
    <t>18.6811</t>
  </si>
  <si>
    <t>20.8858</t>
  </si>
  <si>
    <t>21.5921</t>
  </si>
  <si>
    <t>21.1885</t>
  </si>
  <si>
    <t>19.0632</t>
  </si>
  <si>
    <t>19.0078</t>
  </si>
  <si>
    <t>19.3734</t>
  </si>
  <si>
    <t>16.042</t>
  </si>
  <si>
    <t>17.6666</t>
  </si>
  <si>
    <t>15.8945</t>
  </si>
  <si>
    <t>19.7931</t>
  </si>
  <si>
    <t>16.5817</t>
  </si>
  <si>
    <t>18.2857</t>
  </si>
  <si>
    <t>18.4274</t>
  </si>
  <si>
    <t>21.2292</t>
  </si>
  <si>
    <t>22.8666</t>
  </si>
  <si>
    <t>19.2333</t>
  </si>
  <si>
    <t>21.2588</t>
  </si>
  <si>
    <t>21.5399</t>
  </si>
  <si>
    <t>23.6632</t>
  </si>
  <si>
    <t>23.4886</t>
  </si>
  <si>
    <t>16.1176</t>
  </si>
  <si>
    <t>16.5268</t>
  </si>
  <si>
    <t>19.0792</t>
  </si>
  <si>
    <t>19.7186</t>
  </si>
  <si>
    <t>19.1244</t>
  </si>
  <si>
    <t>19.9783</t>
  </si>
  <si>
    <t>20.7658</t>
  </si>
  <si>
    <t>21.0519</t>
  </si>
  <si>
    <t>20.5418</t>
  </si>
  <si>
    <t>21.1697</t>
  </si>
  <si>
    <t>21.6277</t>
  </si>
  <si>
    <t>25.2208</t>
  </si>
  <si>
    <t>25.6973</t>
  </si>
  <si>
    <t>25.4746</t>
  </si>
  <si>
    <t>20.8767</t>
  </si>
  <si>
    <t>20.0706</t>
  </si>
  <si>
    <t>21.4909</t>
  </si>
  <si>
    <t>18.4547</t>
  </si>
  <si>
    <t>18.96</t>
  </si>
  <si>
    <t>24.7991</t>
  </si>
  <si>
    <t>24.9532</t>
  </si>
  <si>
    <t>24.8227</t>
  </si>
  <si>
    <t>22.8168</t>
  </si>
  <si>
    <t>22.4411</t>
  </si>
  <si>
    <t>23.0162</t>
  </si>
  <si>
    <t>22.6572</t>
  </si>
  <si>
    <t>22.1409</t>
  </si>
  <si>
    <t>21.7875</t>
  </si>
  <si>
    <t>22.9664</t>
  </si>
  <si>
    <t>22.6227</t>
  </si>
  <si>
    <t>23.072</t>
  </si>
  <si>
    <t>22.9336</t>
  </si>
  <si>
    <t>20.5011</t>
  </si>
  <si>
    <t>19.564</t>
  </si>
  <si>
    <t>20.7042</t>
  </si>
  <si>
    <t>17.109</t>
  </si>
  <si>
    <t>17.5294</t>
  </si>
  <si>
    <t>22.8669</t>
  </si>
  <si>
    <t>22.6272</t>
  </si>
  <si>
    <t>23.1378</t>
  </si>
  <si>
    <t>20.8916</t>
  </si>
  <si>
    <t>21.0882</t>
  </si>
  <si>
    <t>24.1815</t>
  </si>
  <si>
    <t>23.1016</t>
  </si>
  <si>
    <t>23.35</t>
  </si>
  <si>
    <t>20.9743</t>
  </si>
  <si>
    <t>20.9482</t>
  </si>
  <si>
    <t>21.3103</t>
  </si>
  <si>
    <t>21.0346</t>
  </si>
  <si>
    <t>21.9123</t>
  </si>
  <si>
    <t>13.0754</t>
  </si>
  <si>
    <t>14.523</t>
  </si>
  <si>
    <t>14.9479</t>
  </si>
  <si>
    <t>14.7393</t>
  </si>
  <si>
    <t>16.0252</t>
  </si>
  <si>
    <t>14.9709</t>
  </si>
  <si>
    <t>20.2652</t>
  </si>
  <si>
    <t>17.0742</t>
  </si>
  <si>
    <t>23.0868</t>
  </si>
  <si>
    <t>23.064</t>
  </si>
  <si>
    <t>23.3199</t>
  </si>
  <si>
    <t>23.2594</t>
  </si>
  <si>
    <t>21.3665</t>
  </si>
  <si>
    <t>21.3764</t>
  </si>
  <si>
    <t>22.1612</t>
  </si>
  <si>
    <t>21.7935</t>
  </si>
  <si>
    <t>19.664</t>
  </si>
  <si>
    <t>21.9666</t>
  </si>
  <si>
    <t>18.5067</t>
  </si>
  <si>
    <t>18.9108</t>
  </si>
  <si>
    <t>15.5492</t>
  </si>
  <si>
    <t>15.9789</t>
  </si>
  <si>
    <t>23.9937</t>
  </si>
  <si>
    <t>24.3846</t>
  </si>
  <si>
    <t>23.8401</t>
  </si>
  <si>
    <t>18.3812</t>
  </si>
  <si>
    <t>21.6062</t>
  </si>
  <si>
    <t>20.9498</t>
  </si>
  <si>
    <t>21.8819</t>
  </si>
  <si>
    <t>18.9926</t>
  </si>
  <si>
    <t>19.4191</t>
  </si>
  <si>
    <t>19.1362</t>
  </si>
  <si>
    <t>19.0237</t>
  </si>
  <si>
    <t>19.4632</t>
  </si>
  <si>
    <t>19.1305</t>
  </si>
  <si>
    <t>25.2411</t>
  </si>
  <si>
    <t>24.9283</t>
  </si>
  <si>
    <t>25.3918</t>
  </si>
  <si>
    <t>25.2122</t>
  </si>
  <si>
    <t>18.8506</t>
  </si>
  <si>
    <t>18.5572</t>
  </si>
  <si>
    <t>19.7236</t>
  </si>
  <si>
    <t>27.2194</t>
  </si>
  <si>
    <t>26.798</t>
  </si>
  <si>
    <t>27.3163</t>
  </si>
  <si>
    <t>27.1361</t>
  </si>
  <si>
    <t>19.1181</t>
  </si>
  <si>
    <t>15.9746</t>
  </si>
  <si>
    <t>21.4954</t>
  </si>
  <si>
    <t>21.9315</t>
  </si>
  <si>
    <t>24.8126</t>
  </si>
  <si>
    <t>24.1819</t>
  </si>
  <si>
    <t>25.0669</t>
  </si>
  <si>
    <t>24.3641</t>
  </si>
  <si>
    <t>19.6442</t>
  </si>
  <si>
    <t>18.8043</t>
  </si>
  <si>
    <t>20.3788</t>
  </si>
  <si>
    <t>19.6156</t>
  </si>
  <si>
    <t>15.8611</t>
  </si>
  <si>
    <t>16.3002</t>
  </si>
  <si>
    <t>21.5165</t>
  </si>
  <si>
    <t>24.5748</t>
  </si>
  <si>
    <t>24.687</t>
  </si>
  <si>
    <t>23.9264</t>
  </si>
  <si>
    <t>18.1552</t>
  </si>
  <si>
    <t>18.6563</t>
  </si>
  <si>
    <t>16.3643</t>
  </si>
  <si>
    <t>14.981</t>
  </si>
  <si>
    <t>15.4235</t>
  </si>
  <si>
    <t>20.2397</t>
  </si>
  <si>
    <t>18.8026</t>
  </si>
  <si>
    <t>18.788</t>
  </si>
  <si>
    <t>22.7407</t>
  </si>
  <si>
    <t>24.6336</t>
  </si>
  <si>
    <t>24.8436</t>
  </si>
  <si>
    <t>18.5693</t>
  </si>
  <si>
    <t>17.1316</t>
  </si>
  <si>
    <t>27.7631</t>
  </si>
  <si>
    <t>27.8974</t>
  </si>
  <si>
    <t>27.9466</t>
  </si>
  <si>
    <t>28.1586</t>
  </si>
  <si>
    <t>16.1206</t>
  </si>
  <si>
    <t>16.5657</t>
  </si>
  <si>
    <t>23.7787</t>
  </si>
  <si>
    <t>23.8532</t>
  </si>
  <si>
    <t>24.1568</t>
  </si>
  <si>
    <t>16.9672</t>
  </si>
  <si>
    <t>16.8157</t>
  </si>
  <si>
    <t>25.4879</t>
  </si>
  <si>
    <t>25.6007</t>
  </si>
  <si>
    <t>25.6591</t>
  </si>
  <si>
    <t>25.8778</t>
  </si>
  <si>
    <t>21.9408</t>
  </si>
  <si>
    <t>14.6313</t>
  </si>
  <si>
    <t>15.2084</t>
  </si>
  <si>
    <t>14.7366</t>
  </si>
  <si>
    <t>15.5524</t>
  </si>
  <si>
    <t>17.5741</t>
  </si>
  <si>
    <t>18.4594</t>
  </si>
  <si>
    <t>19.1183</t>
  </si>
  <si>
    <t>21.8385</t>
  </si>
  <si>
    <t>22.4483</t>
  </si>
  <si>
    <t>21.8069</t>
  </si>
  <si>
    <t>15.302</t>
  </si>
  <si>
    <t>16.5079</t>
  </si>
  <si>
    <t>20.1767</t>
  </si>
  <si>
    <t>20.1058</t>
  </si>
  <si>
    <t>20.3888</t>
  </si>
  <si>
    <t>24.0879</t>
  </si>
  <si>
    <t>23.0298</t>
  </si>
  <si>
    <t>22.96</t>
  </si>
  <si>
    <t>23.2952</t>
  </si>
  <si>
    <t>17.2825</t>
  </si>
  <si>
    <t>21.2628</t>
  </si>
  <si>
    <t>20.5501</t>
  </si>
  <si>
    <t>17.6751</t>
  </si>
  <si>
    <t>17.3276</t>
  </si>
  <si>
    <t>20.4273</t>
  </si>
  <si>
    <t>20.151</t>
  </si>
  <si>
    <t>22.0641</t>
  </si>
  <si>
    <t>21.455</t>
  </si>
  <si>
    <t>21.649</t>
  </si>
  <si>
    <t>24.9724</t>
  </si>
  <si>
    <t>25.0988</t>
  </si>
  <si>
    <t>20.9911</t>
  </si>
  <si>
    <t>20.7096</t>
  </si>
  <si>
    <t>22.3396</t>
  </si>
  <si>
    <t>19.8165</t>
  </si>
  <si>
    <t>17.0995</t>
  </si>
  <si>
    <t>18.8119</t>
  </si>
  <si>
    <t>20.591</t>
  </si>
  <si>
    <t>19.8261</t>
  </si>
  <si>
    <t>22.6596</t>
  </si>
  <si>
    <t>23.5677</t>
  </si>
  <si>
    <t>22.0047</t>
  </si>
  <si>
    <t>22.5484</t>
  </si>
  <si>
    <t>22.4805</t>
  </si>
  <si>
    <t>22.5303</t>
  </si>
  <si>
    <t>22.2107</t>
  </si>
  <si>
    <t>22.7228</t>
  </si>
  <si>
    <t>22.8617</t>
  </si>
  <si>
    <t>17.346</t>
  </si>
  <si>
    <t>17.6904</t>
  </si>
  <si>
    <t>21.6702</t>
  </si>
  <si>
    <t>19.7323</t>
  </si>
  <si>
    <t>20.7087</t>
  </si>
  <si>
    <t>17.7153</t>
  </si>
  <si>
    <t>25.4405</t>
  </si>
  <si>
    <t>24.9942</t>
  </si>
  <si>
    <t>25.5455</t>
  </si>
  <si>
    <t>25.35</t>
  </si>
  <si>
    <t>21.4218</t>
  </si>
  <si>
    <t>20.8697</t>
  </si>
  <si>
    <t>22.95</t>
  </si>
  <si>
    <t>23.572</t>
  </si>
  <si>
    <t>21.8914</t>
  </si>
  <si>
    <t>22.1107</t>
  </si>
  <si>
    <t>22.1401</t>
  </si>
  <si>
    <t>13.1278</t>
  </si>
  <si>
    <t>13.5895</t>
  </si>
  <si>
    <t>26.1936</t>
  </si>
  <si>
    <t>26.0176</t>
  </si>
  <si>
    <t>26.5289</t>
  </si>
  <si>
    <t>26.1445</t>
  </si>
  <si>
    <t>17.6352</t>
  </si>
  <si>
    <t>17.6894</t>
  </si>
  <si>
    <t>18.1687</t>
  </si>
  <si>
    <t>25.1003</t>
  </si>
  <si>
    <t>25.2518</t>
  </si>
  <si>
    <t>25.3916</t>
  </si>
  <si>
    <t>25.4231</t>
  </si>
  <si>
    <t>23.4278</t>
  </si>
  <si>
    <t>26.3354</t>
  </si>
  <si>
    <t>24.9522</t>
  </si>
  <si>
    <t>26.4305</t>
  </si>
  <si>
    <t>25.3243</t>
  </si>
  <si>
    <t>16.115</t>
  </si>
  <si>
    <t>15.9947</t>
  </si>
  <si>
    <t>15.8953</t>
  </si>
  <si>
    <t>17.4481</t>
  </si>
  <si>
    <t>17.9845</t>
  </si>
  <si>
    <t>18.1959</t>
  </si>
  <si>
    <t>17.3502</t>
  </si>
  <si>
    <t>17.5828</t>
  </si>
  <si>
    <t>18.3427</t>
  </si>
  <si>
    <t>17.0598</t>
  </si>
  <si>
    <t>17.2687</t>
  </si>
  <si>
    <t>16.8091</t>
  </si>
  <si>
    <t>23.1805</t>
  </si>
  <si>
    <t>23.2224</t>
  </si>
  <si>
    <t>23.383</t>
  </si>
  <si>
    <t>22.7976</t>
  </si>
  <si>
    <t>22.0924</t>
  </si>
  <si>
    <t>22.3208</t>
  </si>
  <si>
    <t>20.6755</t>
  </si>
  <si>
    <t>21.3147</t>
  </si>
  <si>
    <t>21.3671</t>
  </si>
  <si>
    <t>21.4624</t>
  </si>
  <si>
    <t>17.228</t>
  </si>
  <si>
    <t>17.4411</t>
  </si>
  <si>
    <t>16.1882</t>
  </si>
  <si>
    <t>16.5766</t>
  </si>
  <si>
    <t>17.4409</t>
  </si>
  <si>
    <t>20.485</t>
  </si>
  <si>
    <t>25.4276</t>
  </si>
  <si>
    <t>25.7871</t>
  </si>
  <si>
    <t>25.6499</t>
  </si>
  <si>
    <t>19.1581</t>
  </si>
  <si>
    <t>19.3773</t>
  </si>
  <si>
    <t>19.1321</t>
  </si>
  <si>
    <t>25.8047</t>
  </si>
  <si>
    <t>25.6204</t>
  </si>
  <si>
    <t>26.1901</t>
  </si>
  <si>
    <t>25.711</t>
  </si>
  <si>
    <t>19.8576</t>
  </si>
  <si>
    <t>20.8194</t>
  </si>
  <si>
    <t>21.0383</t>
  </si>
  <si>
    <t>27.9645</t>
  </si>
  <si>
    <t>26.7935</t>
  </si>
  <si>
    <t>28.0044</t>
  </si>
  <si>
    <t>27.2316</t>
  </si>
  <si>
    <t>28.8206</t>
  </si>
  <si>
    <t>28.7352</t>
  </si>
  <si>
    <t>28.9818</t>
  </si>
  <si>
    <t>29.0524</t>
  </si>
  <si>
    <t>21.9336</t>
  </si>
  <si>
    <t>22.1541</t>
  </si>
  <si>
    <t>25.7686</t>
  </si>
  <si>
    <t>25.2814</t>
  </si>
  <si>
    <t>25.8002</t>
  </si>
  <si>
    <t>25.7294</t>
  </si>
  <si>
    <t>24.3836</t>
  </si>
  <si>
    <t>23.8218</t>
  </si>
  <si>
    <t>24.4478</t>
  </si>
  <si>
    <t>24.2375</t>
  </si>
  <si>
    <t>20.7811</t>
  </si>
  <si>
    <t>21.5404</t>
  </si>
  <si>
    <t>20.9021</t>
  </si>
  <si>
    <t>19.2125</t>
  </si>
  <si>
    <t>23.0532</t>
  </si>
  <si>
    <t>22.3731</t>
  </si>
  <si>
    <t>26.0302</t>
  </si>
  <si>
    <t>26.3228</t>
  </si>
  <si>
    <t>26.2685</t>
  </si>
  <si>
    <t>21.263</t>
  </si>
  <si>
    <t>21.174</t>
  </si>
  <si>
    <t>22.9017</t>
  </si>
  <si>
    <t>22.1894</t>
  </si>
  <si>
    <t>23.1245</t>
  </si>
  <si>
    <t>22.448</t>
  </si>
  <si>
    <t>21.5397</t>
  </si>
  <si>
    <t>21.9267</t>
  </si>
  <si>
    <t>20.5794</t>
  </si>
  <si>
    <t>17.5084</t>
  </si>
  <si>
    <t>17.6461</t>
  </si>
  <si>
    <t>14.086</t>
  </si>
  <si>
    <t>14.5699</t>
  </si>
  <si>
    <t>21.6144</t>
  </si>
  <si>
    <t>21.8358</t>
  </si>
  <si>
    <t>19.3921</t>
  </si>
  <si>
    <t>19.4201</t>
  </si>
  <si>
    <t>19.4262</t>
  </si>
  <si>
    <t>22.659</t>
  </si>
  <si>
    <t>23.0578</t>
  </si>
  <si>
    <t>22.7447</t>
  </si>
  <si>
    <t>20.2857</t>
  </si>
  <si>
    <t>20.6133</t>
  </si>
  <si>
    <t>19.8189</t>
  </si>
  <si>
    <t>21.7451</t>
  </si>
  <si>
    <t>22.2323</t>
  </si>
  <si>
    <t>20.4573</t>
  </si>
  <si>
    <t>20.6988</t>
  </si>
  <si>
    <t>21.0608</t>
  </si>
  <si>
    <t>23.3122</t>
  </si>
  <si>
    <t>22.8994</t>
  </si>
  <si>
    <t>23.5784</t>
  </si>
  <si>
    <t>23.1219</t>
  </si>
  <si>
    <t>23.6043</t>
  </si>
  <si>
    <t>24.0565</t>
  </si>
  <si>
    <t>23.898</t>
  </si>
  <si>
    <t>24.2517</t>
  </si>
  <si>
    <t>15.4513</t>
  </si>
  <si>
    <t>15.9412</t>
  </si>
  <si>
    <t>22.8496</t>
  </si>
  <si>
    <t>20.2545</t>
  </si>
  <si>
    <t>21.5014</t>
  </si>
  <si>
    <t>18.5349</t>
  </si>
  <si>
    <t>17.1644</t>
  </si>
  <si>
    <t>16.7243</t>
  </si>
  <si>
    <t>17.7159</t>
  </si>
  <si>
    <t>17.2508</t>
  </si>
  <si>
    <t>26.5935</t>
  </si>
  <si>
    <t>26.8517</t>
  </si>
  <si>
    <t>26.3632</t>
  </si>
  <si>
    <t>14.745</t>
  </si>
  <si>
    <t>15.2369</t>
  </si>
  <si>
    <t>24.6916</t>
  </si>
  <si>
    <t>24.7158</t>
  </si>
  <si>
    <t>24.3027</t>
  </si>
  <si>
    <t>22.8733</t>
  </si>
  <si>
    <t>24.0613</t>
  </si>
  <si>
    <t>23.2288</t>
  </si>
  <si>
    <t>24.1992</t>
  </si>
  <si>
    <t>20.0268</t>
  </si>
  <si>
    <t>20.5205</t>
  </si>
  <si>
    <t>18.5175</t>
  </si>
  <si>
    <t>20.3825</t>
  </si>
  <si>
    <t>20.6158</t>
  </si>
  <si>
    <t>20.7662</t>
  </si>
  <si>
    <t>21.3605</t>
  </si>
  <si>
    <t>25.458</t>
  </si>
  <si>
    <t>25.4576</t>
  </si>
  <si>
    <t>25.8204</t>
  </si>
  <si>
    <t>19.6855</t>
  </si>
  <si>
    <t>21.7243</t>
  </si>
  <si>
    <t>21.1706</t>
  </si>
  <si>
    <t>23.0201</t>
  </si>
  <si>
    <t>23.1711</t>
  </si>
  <si>
    <t>22.3541</t>
  </si>
  <si>
    <t>18.9387</t>
  </si>
  <si>
    <t>19.1556</t>
  </si>
  <si>
    <t>19.3564</t>
  </si>
  <si>
    <t>23.6183</t>
  </si>
  <si>
    <t>23.0023</t>
  </si>
  <si>
    <t>18.5247</t>
  </si>
  <si>
    <t>18.5686</t>
  </si>
  <si>
    <t>17.2047</t>
  </si>
  <si>
    <t>17.4204</t>
  </si>
  <si>
    <t>24.2592</t>
  </si>
  <si>
    <t>24.3538</t>
  </si>
  <si>
    <t>20.9862</t>
  </si>
  <si>
    <t>20.0559</t>
  </si>
  <si>
    <t>17.868</t>
  </si>
  <si>
    <t>19.2072</t>
  </si>
  <si>
    <t>17.9337</t>
  </si>
  <si>
    <t>19.6039</t>
  </si>
  <si>
    <t>19.2757</t>
  </si>
  <si>
    <t>14.6318</t>
  </si>
  <si>
    <t>15.137</t>
  </si>
  <si>
    <t>21.6753</t>
  </si>
  <si>
    <t>22.537</t>
  </si>
  <si>
    <t>22.1798</t>
  </si>
  <si>
    <t>22.5379</t>
  </si>
  <si>
    <t>23.0301</t>
  </si>
  <si>
    <t>25.8606</t>
  </si>
  <si>
    <t>25.9064</t>
  </si>
  <si>
    <t>25.8691</t>
  </si>
  <si>
    <t>26.4042</t>
  </si>
  <si>
    <t>14.3514</t>
  </si>
  <si>
    <t>14.8592</t>
  </si>
  <si>
    <t>20.9727</t>
  </si>
  <si>
    <t>20.8774</t>
  </si>
  <si>
    <t>20.9979</t>
  </si>
  <si>
    <t>21.5661</t>
  </si>
  <si>
    <t>20.4525</t>
  </si>
  <si>
    <t>20.5265</t>
  </si>
  <si>
    <t>20.636</t>
  </si>
  <si>
    <t>21.3099</t>
  </si>
  <si>
    <t>21.5753</t>
  </si>
  <si>
    <t>20.8302</t>
  </si>
  <si>
    <t>25.3524</t>
  </si>
  <si>
    <t>24.4882</t>
  </si>
  <si>
    <t>25.4485</t>
  </si>
  <si>
    <t>24.9041</t>
  </si>
  <si>
    <t>15.4151</t>
  </si>
  <si>
    <t>15.9281</t>
  </si>
  <si>
    <t>25.4789</t>
  </si>
  <si>
    <t>25.2417</t>
  </si>
  <si>
    <t>25.6685</t>
  </si>
  <si>
    <t>23.9123</t>
  </si>
  <si>
    <t>24.146</t>
  </si>
  <si>
    <t>24.2605</t>
  </si>
  <si>
    <t>24.5967</t>
  </si>
  <si>
    <t>24.6876</t>
  </si>
  <si>
    <t>23.7544</t>
  </si>
  <si>
    <t>20.2518</t>
  </si>
  <si>
    <t>19.1622</t>
  </si>
  <si>
    <t>20.4239</t>
  </si>
  <si>
    <t>23.9135</t>
  </si>
  <si>
    <t>23.3287</t>
  </si>
  <si>
    <t>23.6499</t>
  </si>
  <si>
    <t>20.2078</t>
  </si>
  <si>
    <t>19.8586</t>
  </si>
  <si>
    <t>22.4442</t>
  </si>
  <si>
    <t>22.4466</t>
  </si>
  <si>
    <t>22.7483</t>
  </si>
  <si>
    <t>20.5776</t>
  </si>
  <si>
    <t>21.2747</t>
  </si>
  <si>
    <t>20.7533</t>
  </si>
  <si>
    <t>14.7226</t>
  </si>
  <si>
    <t>15.1039</t>
  </si>
  <si>
    <t>15.3313</t>
  </si>
  <si>
    <t>15.0146</t>
  </si>
  <si>
    <t>16.4295</t>
  </si>
  <si>
    <t>19.0666</t>
  </si>
  <si>
    <t>16.4529</t>
  </si>
  <si>
    <t>17.2764</t>
  </si>
  <si>
    <t>16.6416</t>
  </si>
  <si>
    <t>19.4751</t>
  </si>
  <si>
    <t>20.0789</t>
  </si>
  <si>
    <t>22.2377</t>
  </si>
  <si>
    <t>22.3736</t>
  </si>
  <si>
    <t>22.2962</t>
  </si>
  <si>
    <t>19.0283</t>
  </si>
  <si>
    <t>19.3872</t>
  </si>
  <si>
    <t>28.5589</t>
  </si>
  <si>
    <t>28.857</t>
  </si>
  <si>
    <t>28.7848</t>
  </si>
  <si>
    <t>29.1551</t>
  </si>
  <si>
    <t>18.4534</t>
  </si>
  <si>
    <t>24.5991</t>
  </si>
  <si>
    <t>24.3513</t>
  </si>
  <si>
    <t>24.7434</t>
  </si>
  <si>
    <t>24.7329</t>
  </si>
  <si>
    <t>16.4357</t>
  </si>
  <si>
    <t>17.7361</t>
  </si>
  <si>
    <t>17.8799</t>
  </si>
  <si>
    <t>20.6737</t>
  </si>
  <si>
    <t>21.5153</t>
  </si>
  <si>
    <t>20.7675</t>
  </si>
  <si>
    <t>26.8667</t>
  </si>
  <si>
    <t>26.4807</t>
  </si>
  <si>
    <t>27.2215</t>
  </si>
  <si>
    <t>26.6546</t>
  </si>
  <si>
    <t>19.539</t>
  </si>
  <si>
    <t>21.1409</t>
  </si>
  <si>
    <t>19.5352</t>
  </si>
  <si>
    <t>21.6738</t>
  </si>
  <si>
    <t>21.9322</t>
  </si>
  <si>
    <t>22.6445</t>
  </si>
  <si>
    <t>21.9906</t>
  </si>
  <si>
    <t>20.2381</t>
  </si>
  <si>
    <t>22.0974</t>
  </si>
  <si>
    <t>16.3947</t>
  </si>
  <si>
    <t>15.7777</t>
  </si>
  <si>
    <t>15.9906</t>
  </si>
  <si>
    <t>21.3644</t>
  </si>
  <si>
    <t>21.6367</t>
  </si>
  <si>
    <t>17.2244</t>
  </si>
  <si>
    <t>18.9718</t>
  </si>
  <si>
    <t>19.5069</t>
  </si>
  <si>
    <t>22.0168</t>
  </si>
  <si>
    <t>13.8903</t>
  </si>
  <si>
    <t>14.7046</t>
  </si>
  <si>
    <t>13.8817</t>
  </si>
  <si>
    <t>15.2488</t>
  </si>
  <si>
    <t>20.3409</t>
  </si>
  <si>
    <t>19.5537</t>
  </si>
  <si>
    <t>15.9522</t>
  </si>
  <si>
    <t>26.7159</t>
  </si>
  <si>
    <t>25.7887</t>
  </si>
  <si>
    <t>26.7358</t>
  </si>
  <si>
    <t>26.3059</t>
  </si>
  <si>
    <t>22.6681</t>
  </si>
  <si>
    <t>22.7743</t>
  </si>
  <si>
    <t>20.1995</t>
  </si>
  <si>
    <t>19.2193</t>
  </si>
  <si>
    <t>18.5432</t>
  </si>
  <si>
    <t>18.4501</t>
  </si>
  <si>
    <t>16.4061</t>
  </si>
  <si>
    <t>22.639</t>
  </si>
  <si>
    <t>22.2587</t>
  </si>
  <si>
    <t>19.3475</t>
  </si>
  <si>
    <t>19.4978</t>
  </si>
  <si>
    <t>20.3026</t>
  </si>
  <si>
    <t>20.5934</t>
  </si>
  <si>
    <t>22.0478</t>
  </si>
  <si>
    <t>20.9645</t>
  </si>
  <si>
    <t>23.1182</t>
  </si>
  <si>
    <t>23.4353</t>
  </si>
  <si>
    <t>20.5363</t>
  </si>
  <si>
    <t>21.5023</t>
  </si>
  <si>
    <t>14.6846</t>
  </si>
  <si>
    <t>13.899</t>
  </si>
  <si>
    <t>14.7692</t>
  </si>
  <si>
    <t>14.3554</t>
  </si>
  <si>
    <t>13.2991</t>
  </si>
  <si>
    <t>13.8401</t>
  </si>
  <si>
    <t>17.673</t>
  </si>
  <si>
    <t>18.6838</t>
  </si>
  <si>
    <t>18.8079</t>
  </si>
  <si>
    <t>18.871</t>
  </si>
  <si>
    <t>19.1493</t>
  </si>
  <si>
    <t>22.3681</t>
  </si>
  <si>
    <t>22.1161</t>
  </si>
  <si>
    <t>22.4449</t>
  </si>
  <si>
    <t>16.7457</t>
  </si>
  <si>
    <t>18.5528</t>
  </si>
  <si>
    <t>18.8904</t>
  </si>
  <si>
    <t>18.4938</t>
  </si>
  <si>
    <t>18.4033</t>
  </si>
  <si>
    <t>16.9616</t>
  </si>
  <si>
    <t>20.5112</t>
  </si>
  <si>
    <t>20.4375</t>
  </si>
  <si>
    <t>20.2386</t>
  </si>
  <si>
    <t>19.6401</t>
  </si>
  <si>
    <t>20.0659</t>
  </si>
  <si>
    <t>17.0705</t>
  </si>
  <si>
    <t>22.6649</t>
  </si>
  <si>
    <t>23.0025</t>
  </si>
  <si>
    <t>21.9536</t>
  </si>
  <si>
    <t>22.0218</t>
  </si>
  <si>
    <t>21.9993</t>
  </si>
  <si>
    <t>22.789</t>
  </si>
  <si>
    <t>22.2124</t>
  </si>
  <si>
    <t>22.9534</t>
  </si>
  <si>
    <t>23.3097</t>
  </si>
  <si>
    <t>24.0816</t>
  </si>
  <si>
    <t>23.8584</t>
  </si>
  <si>
    <t>24.1322</t>
  </si>
  <si>
    <t>20.7904</t>
  </si>
  <si>
    <t>21.3445</t>
  </si>
  <si>
    <t>22.8939</t>
  </si>
  <si>
    <t>23.4918</t>
  </si>
  <si>
    <t>23.3635</t>
  </si>
  <si>
    <t>21.1406</t>
  </si>
  <si>
    <t>19.7379</t>
  </si>
  <si>
    <t>21.3151</t>
  </si>
  <si>
    <t>20.1212</t>
  </si>
  <si>
    <t>20.9488</t>
  </si>
  <si>
    <t>20.8104</t>
  </si>
  <si>
    <t>17.284</t>
  </si>
  <si>
    <t>17.7312</t>
  </si>
  <si>
    <t>18.6414</t>
  </si>
  <si>
    <t>28.4577</t>
  </si>
  <si>
    <t>28.3075</t>
  </si>
  <si>
    <t>28.6229</t>
  </si>
  <si>
    <t>28.7044</t>
  </si>
  <si>
    <t>21.1413</t>
  </si>
  <si>
    <t>26.2962</t>
  </si>
  <si>
    <t>25.9633</t>
  </si>
  <si>
    <t>26.4139</t>
  </si>
  <si>
    <t>26.4097</t>
  </si>
  <si>
    <t>20.7875</t>
  </si>
  <si>
    <t>19.2221</t>
  </si>
  <si>
    <t>22.8411</t>
  </si>
  <si>
    <t>22.938</t>
  </si>
  <si>
    <t>23.1802</t>
  </si>
  <si>
    <t>23.1631</t>
  </si>
  <si>
    <t>18.9515</t>
  </si>
  <si>
    <t>19.22</t>
  </si>
  <si>
    <t>19.7022</t>
  </si>
  <si>
    <t>21.895</t>
  </si>
  <si>
    <t>17.9459</t>
  </si>
  <si>
    <t>22.0101</t>
  </si>
  <si>
    <t>22.0757</t>
  </si>
  <si>
    <t>22.5604</t>
  </si>
  <si>
    <t>17.7218</t>
  </si>
  <si>
    <t>19.0416</t>
  </si>
  <si>
    <t>23.0567</t>
  </si>
  <si>
    <t>23.4588</t>
  </si>
  <si>
    <t>23.1314</t>
  </si>
  <si>
    <t>20.0415</t>
  </si>
  <si>
    <t>20.8256</t>
  </si>
  <si>
    <t>20.6271</t>
  </si>
  <si>
    <t>15.1414</t>
  </si>
  <si>
    <t>15.7099</t>
  </si>
  <si>
    <t>20.1117</t>
  </si>
  <si>
    <t>19.9274</t>
  </si>
  <si>
    <t>19.6016</t>
  </si>
  <si>
    <t>20.7024</t>
  </si>
  <si>
    <t>20.8263</t>
  </si>
  <si>
    <t>16.3163</t>
  </si>
  <si>
    <t>16.1033</t>
  </si>
  <si>
    <t>16.2534</t>
  </si>
  <si>
    <t>17.0849</t>
  </si>
  <si>
    <t>16.8544</t>
  </si>
  <si>
    <t>16.2178</t>
  </si>
  <si>
    <t>24.1185</t>
  </si>
  <si>
    <t>23.7696</t>
  </si>
  <si>
    <t>24.2388</t>
  </si>
  <si>
    <t>19.7927</t>
  </si>
  <si>
    <t>19.6405</t>
  </si>
  <si>
    <t>17.2535</t>
  </si>
  <si>
    <t>19.7986</t>
  </si>
  <si>
    <t>22.1371</t>
  </si>
  <si>
    <t>21.0418</t>
  </si>
  <si>
    <t>21.8442</t>
  </si>
  <si>
    <t>17.9356</t>
  </si>
  <si>
    <t>18.0189</t>
  </si>
  <si>
    <t>19.4208</t>
  </si>
  <si>
    <t>22.5289</t>
  </si>
  <si>
    <t>21.9975</t>
  </si>
  <si>
    <t>13.4945</t>
  </si>
  <si>
    <t>20.445</t>
  </si>
  <si>
    <t>20.3901</t>
  </si>
  <si>
    <t>19.9872</t>
  </si>
  <si>
    <t>23.8598</t>
  </si>
  <si>
    <t>23.3221</t>
  </si>
  <si>
    <t>24.2179</t>
  </si>
  <si>
    <t>23.5473</t>
  </si>
  <si>
    <t>22.337</t>
  </si>
  <si>
    <t>22.7067</t>
  </si>
  <si>
    <t>23.7071</t>
  </si>
  <si>
    <t>23.201</t>
  </si>
  <si>
    <t>23.7629</t>
  </si>
  <si>
    <t>23.7304</t>
  </si>
  <si>
    <t>24.1793</t>
  </si>
  <si>
    <t>22.2536</t>
  </si>
  <si>
    <t>24.1358</t>
  </si>
  <si>
    <t>22.8852</t>
  </si>
  <si>
    <t>21.7499</t>
  </si>
  <si>
    <t>22.6704</t>
  </si>
  <si>
    <t>22.746</t>
  </si>
  <si>
    <t>19.7668</t>
  </si>
  <si>
    <t>19.7243</t>
  </si>
  <si>
    <t>18.5283</t>
  </si>
  <si>
    <t>19.6164</t>
  </si>
  <si>
    <t>19.6527</t>
  </si>
  <si>
    <t>19.0818</t>
  </si>
  <si>
    <t>21.4677</t>
  </si>
  <si>
    <t>21.7771</t>
  </si>
  <si>
    <t>18.661</t>
  </si>
  <si>
    <t>22.1592</t>
  </si>
  <si>
    <t>21.5759</t>
  </si>
  <si>
    <t>24.0019</t>
  </si>
  <si>
    <t>22.7585</t>
  </si>
  <si>
    <t>24.3292</t>
  </si>
  <si>
    <t>23.0228</t>
  </si>
  <si>
    <t>24.725</t>
  </si>
  <si>
    <t>24.7269</t>
  </si>
  <si>
    <t>25.2944</t>
  </si>
  <si>
    <t>24.7492</t>
  </si>
  <si>
    <t>17.6693</t>
  </si>
  <si>
    <t>17.8579</t>
  </si>
  <si>
    <t>18.4621</t>
  </si>
  <si>
    <t>17.6572</t>
  </si>
  <si>
    <t>19.492</t>
  </si>
  <si>
    <t>18.098</t>
  </si>
  <si>
    <t>19.5102</t>
  </si>
  <si>
    <t>18.6722</t>
  </si>
  <si>
    <t>17.6269</t>
  </si>
  <si>
    <t>17.7586</t>
  </si>
  <si>
    <t>21.3002</t>
  </si>
  <si>
    <t>17.8129</t>
  </si>
  <si>
    <t>21.4588</t>
  </si>
  <si>
    <t>22.1824</t>
  </si>
  <si>
    <t>21.6862</t>
  </si>
  <si>
    <t>27.3104</t>
  </si>
  <si>
    <t>27.6749</t>
  </si>
  <si>
    <t>27.9255</t>
  </si>
  <si>
    <t>27.6566</t>
  </si>
  <si>
    <t>16.2035</t>
  </si>
  <si>
    <t>18.2806</t>
  </si>
  <si>
    <t>19.5839</t>
  </si>
  <si>
    <t>18.0911</t>
  </si>
  <si>
    <t>14.9782</t>
  </si>
  <si>
    <t>15.4704</t>
  </si>
  <si>
    <t>23.5495</t>
  </si>
  <si>
    <t>23.9041</t>
  </si>
  <si>
    <t>24.11</t>
  </si>
  <si>
    <t>25.325</t>
  </si>
  <si>
    <t>25.2455</t>
  </si>
  <si>
    <t>25.6717</t>
  </si>
  <si>
    <t>25.4976</t>
  </si>
  <si>
    <t>26.9005</t>
  </si>
  <si>
    <t>26.9892</t>
  </si>
  <si>
    <t>26.5398</t>
  </si>
  <si>
    <t>18.6863</t>
  </si>
  <si>
    <t>24.1361</t>
  </si>
  <si>
    <t>24.1297</t>
  </si>
  <si>
    <t>24.3633</t>
  </si>
  <si>
    <t>24.3063</t>
  </si>
  <si>
    <t>24.5263</t>
  </si>
  <si>
    <t>23.3753</t>
  </si>
  <si>
    <t>21.5473</t>
  </si>
  <si>
    <t>16.0669</t>
  </si>
  <si>
    <t>16.6731</t>
  </si>
  <si>
    <t>22.9002</t>
  </si>
  <si>
    <t>23.5518</t>
  </si>
  <si>
    <t>15.3354</t>
  </si>
  <si>
    <t>15.9531</t>
  </si>
  <si>
    <t>16.3263</t>
  </si>
  <si>
    <t>15.5734</t>
  </si>
  <si>
    <t>17.5918</t>
  </si>
  <si>
    <t>17.0292</t>
  </si>
  <si>
    <t>17.8849</t>
  </si>
  <si>
    <t>17.0966</t>
  </si>
  <si>
    <t>18.0886</t>
  </si>
  <si>
    <t>17.5059</t>
  </si>
  <si>
    <t>21.346</t>
  </si>
  <si>
    <t>21.4467</t>
  </si>
  <si>
    <t>20.7375</t>
  </si>
  <si>
    <t>23.2778</t>
  </si>
  <si>
    <t>23.2112</t>
  </si>
  <si>
    <t>23.827</t>
  </si>
  <si>
    <t>23.2767</t>
  </si>
  <si>
    <t>16.7281</t>
  </si>
  <si>
    <t>17.0406</t>
  </si>
  <si>
    <t>21.0819</t>
  </si>
  <si>
    <t>17.3616</t>
  </si>
  <si>
    <t>17.9549</t>
  </si>
  <si>
    <t>19.5663</t>
  </si>
  <si>
    <t>21.1382</t>
  </si>
  <si>
    <t>21.1559</t>
  </si>
  <si>
    <t>24.2292</t>
  </si>
  <si>
    <t>23.1641</t>
  </si>
  <si>
    <t>24.0045</t>
  </si>
  <si>
    <t>24.011</t>
  </si>
  <si>
    <t>14.9263</t>
  </si>
  <si>
    <t>13.0291</t>
  </si>
  <si>
    <t>14.3373</t>
  </si>
  <si>
    <t>14.2408</t>
  </si>
  <si>
    <t>20.4202</t>
  </si>
  <si>
    <t>20.8163</t>
  </si>
  <si>
    <t>25.2574</t>
  </si>
  <si>
    <t>25.8648</t>
  </si>
  <si>
    <t>25.4875</t>
  </si>
  <si>
    <t>22.3448</t>
  </si>
  <si>
    <t>21.016</t>
  </si>
  <si>
    <t>22.5834</t>
  </si>
  <si>
    <t>21.4018</t>
  </si>
  <si>
    <t>18.4423</t>
  </si>
  <si>
    <t>16.5508</t>
  </si>
  <si>
    <t>22.0467</t>
  </si>
  <si>
    <t>22.9727</t>
  </si>
  <si>
    <t>22.3782</t>
  </si>
  <si>
    <t>20.4513</t>
  </si>
  <si>
    <t>20.7502</t>
  </si>
  <si>
    <t>20.5446</t>
  </si>
  <si>
    <t>18.1019</t>
  </si>
  <si>
    <t>18.0622</t>
  </si>
  <si>
    <t>19.5472</t>
  </si>
  <si>
    <t>19.9923</t>
  </si>
  <si>
    <t>22.8917</t>
  </si>
  <si>
    <t>21.9156</t>
  </si>
  <si>
    <t>23.1925</t>
  </si>
  <si>
    <t>26.2921</t>
  </si>
  <si>
    <t>25.8797</t>
  </si>
  <si>
    <t>26.3837</t>
  </si>
  <si>
    <t>26.4197</t>
  </si>
  <si>
    <t>24.9466</t>
  </si>
  <si>
    <t>24.4271</t>
  </si>
  <si>
    <t>25.1474</t>
  </si>
  <si>
    <t>23.422</t>
  </si>
  <si>
    <t>23.6826</t>
  </si>
  <si>
    <t>22.5261</t>
  </si>
  <si>
    <t>23.3822</t>
  </si>
  <si>
    <t>23.0905</t>
  </si>
  <si>
    <t>21.5467</t>
  </si>
  <si>
    <t>21.013</t>
  </si>
  <si>
    <t>21.6861</t>
  </si>
  <si>
    <t>28.1905</t>
  </si>
  <si>
    <t>27.6597</t>
  </si>
  <si>
    <t>28.3509</t>
  </si>
  <si>
    <t>28.1334</t>
  </si>
  <si>
    <t>23.0573</t>
  </si>
  <si>
    <t>23.894</t>
  </si>
  <si>
    <t>23.236</t>
  </si>
  <si>
    <t>25.3506</t>
  </si>
  <si>
    <t>25.4611</t>
  </si>
  <si>
    <t>24.5808</t>
  </si>
  <si>
    <t>23.624</t>
  </si>
  <si>
    <t>23.6052</t>
  </si>
  <si>
    <t>18.8361</t>
  </si>
  <si>
    <t>20.3464</t>
  </si>
  <si>
    <t>19.2116</t>
  </si>
  <si>
    <t>20.093</t>
  </si>
  <si>
    <t>21.583</t>
  </si>
  <si>
    <t>17.6433</t>
  </si>
  <si>
    <t>19.2856</t>
  </si>
  <si>
    <t>18.2363</t>
  </si>
  <si>
    <t>18.4391</t>
  </si>
  <si>
    <t>18.0144</t>
  </si>
  <si>
    <t>15.8708</t>
  </si>
  <si>
    <t>16.5125</t>
  </si>
  <si>
    <t>21.0562</t>
  </si>
  <si>
    <t>22.1466</t>
  </si>
  <si>
    <t>21.0022</t>
  </si>
  <si>
    <t>20.4924</t>
  </si>
  <si>
    <t>20.9443</t>
  </si>
  <si>
    <t>25.2083</t>
  </si>
  <si>
    <t>26.6695</t>
  </si>
  <si>
    <t>26.5851</t>
  </si>
  <si>
    <t>25.937</t>
  </si>
  <si>
    <t>22.1269</t>
  </si>
  <si>
    <t>19.9552</t>
  </si>
  <si>
    <t>21.3496</t>
  </si>
  <si>
    <t>19.7828</t>
  </si>
  <si>
    <t>20.4288</t>
  </si>
  <si>
    <t>19.9223</t>
  </si>
  <si>
    <t>20.527</t>
  </si>
  <si>
    <t>21.4785</t>
  </si>
  <si>
    <t>20.2251</t>
  </si>
  <si>
    <t>18.9711</t>
  </si>
  <si>
    <t>19.8669</t>
  </si>
  <si>
    <t>15.7549</t>
  </si>
  <si>
    <t>18.3482</t>
  </si>
  <si>
    <t>22.7828</t>
  </si>
  <si>
    <t>22.6979</t>
  </si>
  <si>
    <t>21.0851</t>
  </si>
  <si>
    <t>21.7744</t>
  </si>
  <si>
    <t>20.8297</t>
  </si>
  <si>
    <t>21.5959</t>
  </si>
  <si>
    <t>22.0508</t>
  </si>
  <si>
    <t>21.0309</t>
  </si>
  <si>
    <t>20.3812</t>
  </si>
  <si>
    <t>20.0125</t>
  </si>
  <si>
    <t>20.3933</t>
  </si>
  <si>
    <t>20.415</t>
  </si>
  <si>
    <t>21.0528</t>
  </si>
  <si>
    <t>18.6818</t>
  </si>
  <si>
    <t>18.3276</t>
  </si>
  <si>
    <t>19.042</t>
  </si>
  <si>
    <t>19.4527</t>
  </si>
  <si>
    <t>19.1019</t>
  </si>
  <si>
    <t>19.657</t>
  </si>
  <si>
    <t>19.5592</t>
  </si>
  <si>
    <t>16.5272</t>
  </si>
  <si>
    <t>18.5767</t>
  </si>
  <si>
    <t>16.7068</t>
  </si>
  <si>
    <t>18.0222</t>
  </si>
  <si>
    <t>17.3103</t>
  </si>
  <si>
    <t>16.9578</t>
  </si>
  <si>
    <t>15.2867</t>
  </si>
  <si>
    <t>17.6089</t>
  </si>
  <si>
    <t>22.5176</t>
  </si>
  <si>
    <t>23.171</t>
  </si>
  <si>
    <t>17.9172</t>
  </si>
  <si>
    <t>17.224</t>
  </si>
  <si>
    <t>17.8069</t>
  </si>
  <si>
    <t>17.2589</t>
  </si>
  <si>
    <t>19.0846</t>
  </si>
  <si>
    <t>17.6356</t>
  </si>
  <si>
    <t>19.2991</t>
  </si>
  <si>
    <t>18.709</t>
  </si>
  <si>
    <t>19.8227</t>
  </si>
  <si>
    <t>22.1836</t>
  </si>
  <si>
    <t>22.7472</t>
  </si>
  <si>
    <t>22.5902</t>
  </si>
  <si>
    <t>22.1407</t>
  </si>
  <si>
    <t>22.279</t>
  </si>
  <si>
    <t>20.8687</t>
  </si>
  <si>
    <t>20.3652</t>
  </si>
  <si>
    <t>18.0358</t>
  </si>
  <si>
    <t>19.1427</t>
  </si>
  <si>
    <t>16.0763</t>
  </si>
  <si>
    <t>27.4043</t>
  </si>
  <si>
    <t>26.9926</t>
  </si>
  <si>
    <t>27.8287</t>
  </si>
  <si>
    <t>27.2416</t>
  </si>
  <si>
    <t>25.5046</t>
  </si>
  <si>
    <t>25.4988</t>
  </si>
  <si>
    <t>26.021</t>
  </si>
  <si>
    <t>25.658</t>
  </si>
  <si>
    <t>21.3166</t>
  </si>
  <si>
    <t>20.257</t>
  </si>
  <si>
    <t>20.8015</t>
  </si>
  <si>
    <t>20.7454</t>
  </si>
  <si>
    <t>18.2182</t>
  </si>
  <si>
    <t>18.6866</t>
  </si>
  <si>
    <t>22.437</t>
  </si>
  <si>
    <t>22.8288</t>
  </si>
  <si>
    <t>22.6804</t>
  </si>
  <si>
    <t>12.5286</t>
  </si>
  <si>
    <t>12.403</t>
  </si>
  <si>
    <t>13.6186</t>
  </si>
  <si>
    <t>11.9934</t>
  </si>
  <si>
    <t>22.5021</t>
  </si>
  <si>
    <t>22.0154</t>
  </si>
  <si>
    <t>22.6318</t>
  </si>
  <si>
    <t>19.6892</t>
  </si>
  <si>
    <t>19.2065</t>
  </si>
  <si>
    <t>19.2111</t>
  </si>
  <si>
    <t>19.4184</t>
  </si>
  <si>
    <t>19.2259</t>
  </si>
  <si>
    <t>19.4132</t>
  </si>
  <si>
    <t>20.2596</t>
  </si>
  <si>
    <t>16.4952</t>
  </si>
  <si>
    <t>16.2808</t>
  </si>
  <si>
    <t>16.5903</t>
  </si>
  <si>
    <t>17.6164</t>
  </si>
  <si>
    <t>15.6796</t>
  </si>
  <si>
    <t>16.1306</t>
  </si>
  <si>
    <t>16.768</t>
  </si>
  <si>
    <t>16.2997</t>
  </si>
  <si>
    <t>17.3668</t>
  </si>
  <si>
    <t>22.7059</t>
  </si>
  <si>
    <t>23.1137</t>
  </si>
  <si>
    <t>22.6919</t>
  </si>
  <si>
    <t>20.4326</t>
  </si>
  <si>
    <t>18.5308</t>
  </si>
  <si>
    <t>20.5359</t>
  </si>
  <si>
    <t>19.1145</t>
  </si>
  <si>
    <t>19.6814</t>
  </si>
  <si>
    <t>20.5191</t>
  </si>
  <si>
    <t>15.6038</t>
  </si>
  <si>
    <t>16.294</t>
  </si>
  <si>
    <t>22.6506</t>
  </si>
  <si>
    <t>22.5983</t>
  </si>
  <si>
    <t>19.5682</t>
  </si>
  <si>
    <t>20.8785</t>
  </si>
  <si>
    <t>18.771</t>
  </si>
  <si>
    <t>19.3837</t>
  </si>
  <si>
    <t>20.3378</t>
  </si>
  <si>
    <t>22.2454</t>
  </si>
  <si>
    <t>21.2537</t>
  </si>
  <si>
    <t>21.7787</t>
  </si>
  <si>
    <t>21.7721</t>
  </si>
  <si>
    <t>22.1517</t>
  </si>
  <si>
    <t>22.6964</t>
  </si>
  <si>
    <t>16.7618</t>
  </si>
  <si>
    <t>19.985</t>
  </si>
  <si>
    <t>17.9531</t>
  </si>
  <si>
    <t>19.6846</t>
  </si>
  <si>
    <t>18.9518</t>
  </si>
  <si>
    <t>17.1941</t>
  </si>
  <si>
    <t>20.2252</t>
  </si>
  <si>
    <t>20.38</t>
  </si>
  <si>
    <t>18.9052</t>
  </si>
  <si>
    <t>19.8594</t>
  </si>
  <si>
    <t>18.8837</t>
  </si>
  <si>
    <t>20.4194</t>
  </si>
  <si>
    <t>20.1717</t>
  </si>
  <si>
    <t>18.8968</t>
  </si>
  <si>
    <t>18.2676</t>
  </si>
  <si>
    <t>20.5433</t>
  </si>
  <si>
    <t>20.8209</t>
  </si>
  <si>
    <t>20.9623</t>
  </si>
  <si>
    <t>19.8824</t>
  </si>
  <si>
    <t>18.3123</t>
  </si>
  <si>
    <t>22.409</t>
  </si>
  <si>
    <t>20.1578</t>
  </si>
  <si>
    <t>20.7388</t>
  </si>
  <si>
    <t>16.6038</t>
  </si>
  <si>
    <t>18.1056</t>
  </si>
  <si>
    <t>19.3189</t>
  </si>
  <si>
    <t>20.6156</t>
  </si>
  <si>
    <t>20.2601</t>
  </si>
  <si>
    <t>20.7757</t>
  </si>
  <si>
    <t>20.8092</t>
  </si>
  <si>
    <t>18.8198</t>
  </si>
  <si>
    <t>20.0151</t>
  </si>
  <si>
    <t>20.0426</t>
  </si>
  <si>
    <t>20.4378</t>
  </si>
  <si>
    <t>23.126</t>
  </si>
  <si>
    <t>23.1572</t>
  </si>
  <si>
    <t>18.2135</t>
  </si>
  <si>
    <t>18.4837</t>
  </si>
  <si>
    <t>20.9611</t>
  </si>
  <si>
    <t>18.3479</t>
  </si>
  <si>
    <t>18.4384</t>
  </si>
  <si>
    <t>18.189</t>
  </si>
  <si>
    <t>18.1183</t>
  </si>
  <si>
    <t>18.9173</t>
  </si>
  <si>
    <t>20.5656</t>
  </si>
  <si>
    <t>21.6462</t>
  </si>
  <si>
    <t>17.8432</t>
  </si>
  <si>
    <t>18.4437</t>
  </si>
  <si>
    <t>18.4892</t>
  </si>
  <si>
    <t>18.1837</t>
  </si>
  <si>
    <t>18.8874</t>
  </si>
  <si>
    <t>21.3531</t>
  </si>
  <si>
    <t>20.1999</t>
  </si>
  <si>
    <t>20.4475</t>
  </si>
  <si>
    <t>19.237</t>
  </si>
  <si>
    <t>21.1422</t>
  </si>
  <si>
    <t>19.5662</t>
  </si>
  <si>
    <t>18.0584</t>
  </si>
  <si>
    <t>17.7939</t>
  </si>
  <si>
    <t>18.5031</t>
  </si>
  <si>
    <t>19.4457</t>
  </si>
  <si>
    <t>18.5451</t>
  </si>
  <si>
    <t>22.9563</t>
  </si>
  <si>
    <t>21.4797</t>
  </si>
  <si>
    <t>24.9538</t>
  </si>
  <si>
    <t>24.4869</t>
  </si>
  <si>
    <t>25.1051</t>
  </si>
  <si>
    <t>25.0562</t>
  </si>
  <si>
    <t>26.289</t>
  </si>
  <si>
    <t>25.5183</t>
  </si>
  <si>
    <t>26.3526</t>
  </si>
  <si>
    <t>26.1781</t>
  </si>
  <si>
    <t>19.3007</t>
  </si>
  <si>
    <t>20.0247</t>
  </si>
  <si>
    <t>20.277</t>
  </si>
  <si>
    <t>19.9508</t>
  </si>
  <si>
    <t>20.3762</t>
  </si>
  <si>
    <t>16.9002</t>
  </si>
  <si>
    <t>14.9254</t>
  </si>
  <si>
    <t>15.8313</t>
  </si>
  <si>
    <t>18.4184</t>
  </si>
  <si>
    <t>17.2929</t>
  </si>
  <si>
    <t>17.8966</t>
  </si>
  <si>
    <t>17.8982</t>
  </si>
  <si>
    <t>19.1788</t>
  </si>
  <si>
    <t>19.5611</t>
  </si>
  <si>
    <t>18.9992</t>
  </si>
  <si>
    <t>17.7679</t>
  </si>
  <si>
    <t>18.5405</t>
  </si>
  <si>
    <t>25.2189</t>
  </si>
  <si>
    <t>21.1884</t>
  </si>
  <si>
    <t>21.8258</t>
  </si>
  <si>
    <t>20.9006</t>
  </si>
  <si>
    <t>22.7396</t>
  </si>
  <si>
    <t>22.6756</t>
  </si>
  <si>
    <t>23.1242</t>
  </si>
  <si>
    <t>18.5651</t>
  </si>
  <si>
    <t>13.2962</t>
  </si>
  <si>
    <t>14.0387</t>
  </si>
  <si>
    <t>19.2591</t>
  </si>
  <si>
    <t>19.2307</t>
  </si>
  <si>
    <t>19.7541</t>
  </si>
  <si>
    <t>18.8584</t>
  </si>
  <si>
    <t>17.6058</t>
  </si>
  <si>
    <t>16.3264</t>
  </si>
  <si>
    <t>16.9769</t>
  </si>
  <si>
    <t>17.4175</t>
  </si>
  <si>
    <t>21.4125</t>
  </si>
  <si>
    <t>22.1639</t>
  </si>
  <si>
    <t>17.3209</t>
  </si>
  <si>
    <t>17.2985</t>
  </si>
  <si>
    <t>17.0616</t>
  </si>
  <si>
    <t>17.7817</t>
  </si>
  <si>
    <t>17.7666</t>
  </si>
  <si>
    <t>18.1216</t>
  </si>
  <si>
    <t>18.1797</t>
  </si>
  <si>
    <t>23.2498</t>
  </si>
  <si>
    <t>23.0659</t>
  </si>
  <si>
    <t>20.7884</t>
  </si>
  <si>
    <t>22.1159</t>
  </si>
  <si>
    <t>15.7354</t>
  </si>
  <si>
    <t>16.7257</t>
  </si>
  <si>
    <t>21.8045</t>
  </si>
  <si>
    <t>20.7527</t>
  </si>
  <si>
    <t>18.5284</t>
  </si>
  <si>
    <t>19.2043</t>
  </si>
  <si>
    <t>17.2136</t>
  </si>
  <si>
    <t>17.9758</t>
  </si>
  <si>
    <t>25.4655</t>
  </si>
  <si>
    <t>26.0105</t>
  </si>
  <si>
    <t>17.4092</t>
  </si>
  <si>
    <t>17.0971</t>
  </si>
  <si>
    <t>22.656</t>
  </si>
  <si>
    <t>22.4456</t>
  </si>
  <si>
    <t>14.355</t>
  </si>
  <si>
    <t>15.1209</t>
  </si>
  <si>
    <t>20.1267</t>
  </si>
  <si>
    <t>20.1514</t>
  </si>
  <si>
    <t>16.4468</t>
  </si>
  <si>
    <t>17.3938</t>
  </si>
  <si>
    <t>21.8114</t>
  </si>
  <si>
    <t>21.8703</t>
  </si>
  <si>
    <t>20.7701</t>
  </si>
  <si>
    <t>21.1233</t>
  </si>
  <si>
    <t>21.0628</t>
  </si>
  <si>
    <t>18.3059</t>
  </si>
  <si>
    <t>17.3505</t>
  </si>
  <si>
    <t>16.1603</t>
  </si>
  <si>
    <t>21.5588</t>
  </si>
  <si>
    <t>20.1912</t>
  </si>
  <si>
    <t>20.8513</t>
  </si>
  <si>
    <t>20.5793</t>
  </si>
  <si>
    <t>16.9452</t>
  </si>
  <si>
    <t>22.7011</t>
  </si>
  <si>
    <t>22.4068</t>
  </si>
  <si>
    <t>19.7347</t>
  </si>
  <si>
    <t>18.618</t>
  </si>
  <si>
    <t>19.696</t>
  </si>
  <si>
    <t>19.4277</t>
  </si>
  <si>
    <t>21.8751</t>
  </si>
  <si>
    <t>21.7753</t>
  </si>
  <si>
    <t>19.9621</t>
  </si>
  <si>
    <t>24.9924</t>
  </si>
  <si>
    <t>25.3227</t>
  </si>
  <si>
    <t>17.3449</t>
  </si>
  <si>
    <t>17.3659</t>
  </si>
  <si>
    <t>17.7081</t>
  </si>
  <si>
    <t>16.336</t>
  </si>
  <si>
    <t>16.7649</t>
  </si>
  <si>
    <t>17.5445</t>
  </si>
  <si>
    <t>24.0419</t>
  </si>
  <si>
    <t>24.0755</t>
  </si>
  <si>
    <t>24.3549</t>
  </si>
  <si>
    <t>24.5369</t>
  </si>
  <si>
    <t>19.872</t>
  </si>
  <si>
    <t>20.1505</t>
  </si>
  <si>
    <t>23.2018</t>
  </si>
  <si>
    <t>22.633</t>
  </si>
  <si>
    <t>23.4871</t>
  </si>
  <si>
    <t>23.1221</t>
  </si>
  <si>
    <t>24.012</t>
  </si>
  <si>
    <t>23.5852</t>
  </si>
  <si>
    <t>24.1682</t>
  </si>
  <si>
    <t>17.286</t>
  </si>
  <si>
    <t>15.5981</t>
  </si>
  <si>
    <t>21.4543</t>
  </si>
  <si>
    <t>19.7105</t>
  </si>
  <si>
    <t>21.589</t>
  </si>
  <si>
    <t>17.9162</t>
  </si>
  <si>
    <t>19.1108</t>
  </si>
  <si>
    <t>18.8615</t>
  </si>
  <si>
    <t>18.7516</t>
  </si>
  <si>
    <t>21.1987</t>
  </si>
  <si>
    <t>21.4418</t>
  </si>
  <si>
    <t>20.5866</t>
  </si>
  <si>
    <t>21.4526</t>
  </si>
  <si>
    <t>21.0928</t>
  </si>
  <si>
    <t>19.5404</t>
  </si>
  <si>
    <t>18.7074</t>
  </si>
  <si>
    <t>19.6954</t>
  </si>
  <si>
    <t>22.1652</t>
  </si>
  <si>
    <t>22.6648</t>
  </si>
  <si>
    <t>22.8953</t>
  </si>
  <si>
    <t>21.2464</t>
  </si>
  <si>
    <t>21.3997</t>
  </si>
  <si>
    <t>21.4461</t>
  </si>
  <si>
    <t>21.9859</t>
  </si>
  <si>
    <t>16.6807</t>
  </si>
  <si>
    <t>17.4384</t>
  </si>
  <si>
    <t>25.9665</t>
  </si>
  <si>
    <t>25.0715</t>
  </si>
  <si>
    <t>26.1154</t>
  </si>
  <si>
    <t>25.7105</t>
  </si>
  <si>
    <t>19.8531</t>
  </si>
  <si>
    <t>20.2124</t>
  </si>
  <si>
    <t>20.5046</t>
  </si>
  <si>
    <t>20.6425</t>
  </si>
  <si>
    <t>15.8281</t>
  </si>
  <si>
    <t>16.426</t>
  </si>
  <si>
    <t>17.0585</t>
  </si>
  <si>
    <t>21.2872</t>
  </si>
  <si>
    <t>21.1354</t>
  </si>
  <si>
    <t>21.9731</t>
  </si>
  <si>
    <t>22.0516</t>
  </si>
  <si>
    <t>16.7416</t>
  </si>
  <si>
    <t>18.0607</t>
  </si>
  <si>
    <t>18.3248</t>
  </si>
  <si>
    <t>18.469</t>
  </si>
  <si>
    <t>21.1543</t>
  </si>
  <si>
    <t>21.6149</t>
  </si>
  <si>
    <t>19.8373</t>
  </si>
  <si>
    <t>21.3015</t>
  </si>
  <si>
    <t>22.1496</t>
  </si>
  <si>
    <t>16.4732</t>
  </si>
  <si>
    <t>16.499</t>
  </si>
  <si>
    <t>17.722</t>
  </si>
  <si>
    <t>17.3065</t>
  </si>
  <si>
    <t>17.0323</t>
  </si>
  <si>
    <t>22.2898</t>
  </si>
  <si>
    <t>21.5603</t>
  </si>
  <si>
    <t>15.9757</t>
  </si>
  <si>
    <t>29.4254</t>
  </si>
  <si>
    <t>28.5808</t>
  </si>
  <si>
    <t>29.582</t>
  </si>
  <si>
    <t>29.2293</t>
  </si>
  <si>
    <t>21.259</t>
  </si>
  <si>
    <t>21.7307</t>
  </si>
  <si>
    <t>20.3605</t>
  </si>
  <si>
    <t>20.3342</t>
  </si>
  <si>
    <t>21.9278</t>
  </si>
  <si>
    <t>24.6315</t>
  </si>
  <si>
    <t>24.8909</t>
  </si>
  <si>
    <t>24.5044</t>
  </si>
  <si>
    <t>15.9025</t>
  </si>
  <si>
    <t>16.0149</t>
  </si>
  <si>
    <t>15.9331</t>
  </si>
  <si>
    <t>21.0843</t>
  </si>
  <si>
    <t>17.3044</t>
  </si>
  <si>
    <t>17.9292</t>
  </si>
  <si>
    <t>17.7692</t>
  </si>
  <si>
    <t>23.5879</t>
  </si>
  <si>
    <t>23.9936</t>
  </si>
  <si>
    <t>24.0423</t>
  </si>
  <si>
    <t>24.356</t>
  </si>
  <si>
    <t>17.5637</t>
  </si>
  <si>
    <t>19.0297</t>
  </si>
  <si>
    <t>17.7043</t>
  </si>
  <si>
    <t>19.7251</t>
  </si>
  <si>
    <t>23.3322</t>
  </si>
  <si>
    <t>23.6368</t>
  </si>
  <si>
    <t>13.7525</t>
  </si>
  <si>
    <t>15.7573</t>
  </si>
  <si>
    <t>14.8488</t>
  </si>
  <si>
    <t>15.4847</t>
  </si>
  <si>
    <t>16.8251</t>
  </si>
  <si>
    <t>18.0185</t>
  </si>
  <si>
    <t>14.4121</t>
  </si>
  <si>
    <t>15.7088</t>
  </si>
  <si>
    <t>15.5049</t>
  </si>
  <si>
    <t>23.2912</t>
  </si>
  <si>
    <t>22.8591</t>
  </si>
  <si>
    <t>23.4121</t>
  </si>
  <si>
    <t>19.6505</t>
  </si>
  <si>
    <t>16.9279</t>
  </si>
  <si>
    <t>17.425</t>
  </si>
  <si>
    <t>13.7361</t>
  </si>
  <si>
    <t>14.5657</t>
  </si>
  <si>
    <t>23.4491</t>
  </si>
  <si>
    <t>21.7059</t>
  </si>
  <si>
    <t>19.4348</t>
  </si>
  <si>
    <t>19.9955</t>
  </si>
  <si>
    <t>20.4465</t>
  </si>
  <si>
    <t>16.5226</t>
  </si>
  <si>
    <t>17.2457</t>
  </si>
  <si>
    <t>19.3054</t>
  </si>
  <si>
    <t>19.5045</t>
  </si>
  <si>
    <t>19.3369</t>
  </si>
  <si>
    <t>19.0829</t>
  </si>
  <si>
    <t>22.5468</t>
  </si>
  <si>
    <t>22.2119</t>
  </si>
  <si>
    <t>22.9564</t>
  </si>
  <si>
    <t>17.1659</t>
  </si>
  <si>
    <t>18.0046</t>
  </si>
  <si>
    <t>16.5409</t>
  </si>
  <si>
    <t>22.5393</t>
  </si>
  <si>
    <t>23.2126</t>
  </si>
  <si>
    <t>21.4576</t>
  </si>
  <si>
    <t>19.8226</t>
  </si>
  <si>
    <t>19.6335</t>
  </si>
  <si>
    <t>18.2176</t>
  </si>
  <si>
    <t>18.9504</t>
  </si>
  <si>
    <t>19.5825</t>
  </si>
  <si>
    <t>18.5315</t>
  </si>
  <si>
    <t>18.6239</t>
  </si>
  <si>
    <t>18.2315</t>
  </si>
  <si>
    <t>16.9896</t>
  </si>
  <si>
    <t>17.6212</t>
  </si>
  <si>
    <t>17.4975</t>
  </si>
  <si>
    <t>19.202</t>
  </si>
  <si>
    <t>17.6546</t>
  </si>
  <si>
    <t>21.5768</t>
  </si>
  <si>
    <t>21.3428</t>
  </si>
  <si>
    <t>22.1611</t>
  </si>
  <si>
    <t>16.5858</t>
  </si>
  <si>
    <t>17.1429</t>
  </si>
  <si>
    <t>15.6845</t>
  </si>
  <si>
    <t>15.9255</t>
  </si>
  <si>
    <t>14.7693</t>
  </si>
  <si>
    <t>22.1081</t>
  </si>
  <si>
    <t>22.6041</t>
  </si>
  <si>
    <t>22.7331</t>
  </si>
  <si>
    <t>25.5226</t>
  </si>
  <si>
    <t>25.0793</t>
  </si>
  <si>
    <t>17.4377</t>
  </si>
  <si>
    <t>17.8884</t>
  </si>
  <si>
    <t>22.0312</t>
  </si>
  <si>
    <t>21.3205</t>
  </si>
  <si>
    <t>21.9783</t>
  </si>
  <si>
    <t>21.0461</t>
  </si>
  <si>
    <t>19.8579</t>
  </si>
  <si>
    <t>20.3997</t>
  </si>
  <si>
    <t>21.3314</t>
  </si>
  <si>
    <t>24.6955</t>
  </si>
  <si>
    <t>24.1052</t>
  </si>
  <si>
    <t>20.594</t>
  </si>
  <si>
    <t>21.4362</t>
  </si>
  <si>
    <t>21.3384</t>
  </si>
  <si>
    <t>18.2929</t>
  </si>
  <si>
    <t>19.0447</t>
  </si>
  <si>
    <t>16.6271</t>
  </si>
  <si>
    <t>17.4987</t>
  </si>
  <si>
    <t>17.5443</t>
  </si>
  <si>
    <t>20.8199</t>
  </si>
  <si>
    <t>19.8753</t>
  </si>
  <si>
    <t>20.4655</t>
  </si>
  <si>
    <t>17.3529</t>
  </si>
  <si>
    <t>17.4342</t>
  </si>
  <si>
    <t>22.9638</t>
  </si>
  <si>
    <t>23.0995</t>
  </si>
  <si>
    <t>22.6292</t>
  </si>
  <si>
    <t>17.0335</t>
  </si>
  <si>
    <t>15.4075</t>
  </si>
  <si>
    <t>16.2894</t>
  </si>
  <si>
    <t>17.3114</t>
  </si>
  <si>
    <t>16.8417</t>
  </si>
  <si>
    <t>17.9115</t>
  </si>
  <si>
    <t>18.7953</t>
  </si>
  <si>
    <t>20.6462</t>
  </si>
  <si>
    <t>20.9307</t>
  </si>
  <si>
    <t>21.9118</t>
  </si>
  <si>
    <t>21.7098</t>
  </si>
  <si>
    <t>22.0206</t>
  </si>
  <si>
    <t>22.2782</t>
  </si>
  <si>
    <t>20.6033</t>
  </si>
  <si>
    <t>22.4923</t>
  </si>
  <si>
    <t>20.978</t>
  </si>
  <si>
    <t>21.5917</t>
  </si>
  <si>
    <t>20.8181</t>
  </si>
  <si>
    <t>21.1469</t>
  </si>
  <si>
    <t>21.3884</t>
  </si>
  <si>
    <t>22.1891</t>
  </si>
  <si>
    <t>22.4767</t>
  </si>
  <si>
    <t>22.5814</t>
  </si>
  <si>
    <t>19.1914</t>
  </si>
  <si>
    <t>19.1409</t>
  </si>
  <si>
    <t>18.5252</t>
  </si>
  <si>
    <t>18.9862</t>
  </si>
  <si>
    <t>19.6828</t>
  </si>
  <si>
    <t>19.5866</t>
  </si>
  <si>
    <t>19.7076</t>
  </si>
  <si>
    <t>23.269</t>
  </si>
  <si>
    <t>22.5713</t>
  </si>
  <si>
    <t>23.2728</t>
  </si>
  <si>
    <t>22.1268</t>
  </si>
  <si>
    <t>20.6099</t>
  </si>
  <si>
    <t>16.2943</t>
  </si>
  <si>
    <t>16.8512</t>
  </si>
  <si>
    <t>16.4856</t>
  </si>
  <si>
    <t>17.5662</t>
  </si>
  <si>
    <t>20.6934</t>
  </si>
  <si>
    <t>20.0696</t>
  </si>
  <si>
    <t>20.7767</t>
  </si>
  <si>
    <t>23.2542</t>
  </si>
  <si>
    <t>23.8565</t>
  </si>
  <si>
    <t>22.5763</t>
  </si>
  <si>
    <t>22.6057</t>
  </si>
  <si>
    <t>23.0849</t>
  </si>
  <si>
    <t>17.2881</t>
  </si>
  <si>
    <t>20.0817</t>
  </si>
  <si>
    <t>17.8127</t>
  </si>
  <si>
    <t>20.222</t>
  </si>
  <si>
    <t>18.5893</t>
  </si>
  <si>
    <t>20.5163</t>
  </si>
  <si>
    <t>20.9031</t>
  </si>
  <si>
    <t>21.1615</t>
  </si>
  <si>
    <t>19.9859</t>
  </si>
  <si>
    <t>18.9204</t>
  </si>
  <si>
    <t>19.2246</t>
  </si>
  <si>
    <t>21.8531</t>
  </si>
  <si>
    <t>21.3765</t>
  </si>
  <si>
    <t>22.0472</t>
  </si>
  <si>
    <t>21.3013</t>
  </si>
  <si>
    <t>22.3066</t>
  </si>
  <si>
    <t>20.0043</t>
  </si>
  <si>
    <t>20.8724</t>
  </si>
  <si>
    <t>20.9635</t>
  </si>
  <si>
    <t>23.111</t>
  </si>
  <si>
    <t>23.0816</t>
  </si>
  <si>
    <t>18.8698</t>
  </si>
  <si>
    <t>19.3601</t>
  </si>
  <si>
    <t>19.8695</t>
  </si>
  <si>
    <t>12.8257</t>
  </si>
  <si>
    <t>11.1652</t>
  </si>
  <si>
    <t>13.4074</t>
  </si>
  <si>
    <t>11.5186</t>
  </si>
  <si>
    <t>19.1359</t>
  </si>
  <si>
    <t>14.4776</t>
  </si>
  <si>
    <t>15.414</t>
  </si>
  <si>
    <t>16.36</t>
  </si>
  <si>
    <t>16.0601</t>
  </si>
  <si>
    <t>16.7424</t>
  </si>
  <si>
    <t>16.7269</t>
  </si>
  <si>
    <t>24.0786</t>
  </si>
  <si>
    <t>23.2963</t>
  </si>
  <si>
    <t>24.2393</t>
  </si>
  <si>
    <t>23.2483</t>
  </si>
  <si>
    <t>22.6632</t>
  </si>
  <si>
    <t>23.3875</t>
  </si>
  <si>
    <t>23.465</t>
  </si>
  <si>
    <t>23.2296</t>
  </si>
  <si>
    <t>21.8139</t>
  </si>
  <si>
    <t>21.8854</t>
  </si>
  <si>
    <t>22.1661</t>
  </si>
  <si>
    <t>18.7907</t>
  </si>
  <si>
    <t>19.7654</t>
  </si>
  <si>
    <t>19.9219</t>
  </si>
  <si>
    <t>20.1413</t>
  </si>
  <si>
    <t>22.1984</t>
  </si>
  <si>
    <t>16.4711</t>
  </si>
  <si>
    <t>17.4246</t>
  </si>
  <si>
    <t>17.5687</t>
  </si>
  <si>
    <t>16.0487</t>
  </si>
  <si>
    <t>17.4447</t>
  </si>
  <si>
    <t>17.127</t>
  </si>
  <si>
    <t>15.3569</t>
  </si>
  <si>
    <t>14.4023</t>
  </si>
  <si>
    <t>15.3196</t>
  </si>
  <si>
    <t>15.8288</t>
  </si>
  <si>
    <t>14.8499</t>
  </si>
  <si>
    <t>18.6539</t>
  </si>
  <si>
    <t>19.4549</t>
  </si>
  <si>
    <t>14.6398</t>
  </si>
  <si>
    <t>15.6014</t>
  </si>
  <si>
    <t>18.9509</t>
  </si>
  <si>
    <t>23.2487</t>
  </si>
  <si>
    <t>23.0941</t>
  </si>
  <si>
    <t>23.5176</t>
  </si>
  <si>
    <t>23.7963</t>
  </si>
  <si>
    <t>18.159</t>
  </si>
  <si>
    <t>18.6977</t>
  </si>
  <si>
    <t>16.4554</t>
  </si>
  <si>
    <t>17.7689</t>
  </si>
  <si>
    <t>22.8787</t>
  </si>
  <si>
    <t>23.7437</t>
  </si>
  <si>
    <t>22.5326</t>
  </si>
  <si>
    <t>15.4103</t>
  </si>
  <si>
    <t>16.3349</t>
  </si>
  <si>
    <t>16.3801</t>
  </si>
  <si>
    <t>16.0632</t>
  </si>
  <si>
    <t>20.9676</t>
  </si>
  <si>
    <t>21.6638</t>
  </si>
  <si>
    <t>21.9157</t>
  </si>
  <si>
    <t>21.6961</t>
  </si>
  <si>
    <t>21.8637</t>
  </si>
  <si>
    <t>22.4163</t>
  </si>
  <si>
    <t>20.4118</t>
  </si>
  <si>
    <t>17.8818</t>
  </si>
  <si>
    <t>18.8794</t>
  </si>
  <si>
    <t>19.3795</t>
  </si>
  <si>
    <t>23.2256</t>
  </si>
  <si>
    <t>22.5122</t>
  </si>
  <si>
    <t>23.5724</t>
  </si>
  <si>
    <t>23.1509</t>
  </si>
  <si>
    <t>19.2194</t>
  </si>
  <si>
    <t>18.6217</t>
  </si>
  <si>
    <t>21.6549</t>
  </si>
  <si>
    <t>21.5669</t>
  </si>
  <si>
    <t>22.2766</t>
  </si>
  <si>
    <t>20.9397</t>
  </si>
  <si>
    <t>21.8006</t>
  </si>
  <si>
    <t>18.2461</t>
  </si>
  <si>
    <t>21.6786</t>
  </si>
  <si>
    <t>20.8437</t>
  </si>
  <si>
    <t>16.5994</t>
  </si>
  <si>
    <t>17.5959</t>
  </si>
  <si>
    <t>19.4116</t>
  </si>
  <si>
    <t>18.0942</t>
  </si>
  <si>
    <t>19.5919</t>
  </si>
  <si>
    <t>18.9134</t>
  </si>
  <si>
    <t>21.018</t>
  </si>
  <si>
    <t>20.9466</t>
  </si>
  <si>
    <t>20.2813</t>
  </si>
  <si>
    <t>19.228</t>
  </si>
  <si>
    <t>19.9007</t>
  </si>
  <si>
    <t>18.7328</t>
  </si>
  <si>
    <t>17.8866</t>
  </si>
  <si>
    <t>18.8914</t>
  </si>
  <si>
    <t>15.2894</t>
  </si>
  <si>
    <t>16.3016</t>
  </si>
  <si>
    <t>15.7722</t>
  </si>
  <si>
    <t>16.8256</t>
  </si>
  <si>
    <t>14.2625</t>
  </si>
  <si>
    <t>15.2722</t>
  </si>
  <si>
    <t>16.9732</t>
  </si>
  <si>
    <t>18.4889</t>
  </si>
  <si>
    <t>18.547</t>
  </si>
  <si>
    <t>14.9268</t>
  </si>
  <si>
    <t>15.938</t>
  </si>
  <si>
    <t>18.8082</t>
  </si>
  <si>
    <t>19.0535</t>
  </si>
  <si>
    <t>20.6798</t>
  </si>
  <si>
    <t>20.818</t>
  </si>
  <si>
    <t>19.7407</t>
  </si>
  <si>
    <t>21.2742</t>
  </si>
  <si>
    <t>21.1453</t>
  </si>
  <si>
    <t>21.1017</t>
  </si>
  <si>
    <t>21.0332</t>
  </si>
  <si>
    <t>16.2975</t>
  </si>
  <si>
    <t>17.3198</t>
  </si>
  <si>
    <t>19.4211</t>
  </si>
  <si>
    <t>23.2807</t>
  </si>
  <si>
    <t>22.2486</t>
  </si>
  <si>
    <t>20.5415</t>
  </si>
  <si>
    <t>21.1839</t>
  </si>
  <si>
    <t>17.33</t>
  </si>
  <si>
    <t>18.2489</t>
  </si>
  <si>
    <t>17.2088</t>
  </si>
  <si>
    <t>18.2366</t>
  </si>
  <si>
    <t>17.6985</t>
  </si>
  <si>
    <t>20.7956</t>
  </si>
  <si>
    <t>21.0815</t>
  </si>
  <si>
    <t>18.943</t>
  </si>
  <si>
    <t>18.4434</t>
  </si>
  <si>
    <t>18.6144</t>
  </si>
  <si>
    <t>18.27</t>
  </si>
  <si>
    <t>19.4718</t>
  </si>
  <si>
    <t>18.8875</t>
  </si>
  <si>
    <t>16.4542</t>
  </si>
  <si>
    <t>17.1792</t>
  </si>
  <si>
    <t>15.9494</t>
  </si>
  <si>
    <t>17.535</t>
  </si>
  <si>
    <t>17.3887</t>
  </si>
  <si>
    <t>23.0404</t>
  </si>
  <si>
    <t>22.1354</t>
  </si>
  <si>
    <t>23.4262</t>
  </si>
  <si>
    <t>22.7843</t>
  </si>
  <si>
    <t>17.2734</t>
  </si>
  <si>
    <t>16.8474</t>
  </si>
  <si>
    <t>19.3011</t>
  </si>
  <si>
    <t>20.2315</t>
  </si>
  <si>
    <t>19.2624</t>
  </si>
  <si>
    <t>19.3321</t>
  </si>
  <si>
    <t>19.7842</t>
  </si>
  <si>
    <t>16.4066</t>
  </si>
  <si>
    <t>20.2919</t>
  </si>
  <si>
    <t>17.6937</t>
  </si>
  <si>
    <t>19.0982</t>
  </si>
  <si>
    <t>18.5306</t>
  </si>
  <si>
    <t>18.8694</t>
  </si>
  <si>
    <t>21.4956</t>
  </si>
  <si>
    <t>22.4473</t>
  </si>
  <si>
    <t>20.7496</t>
  </si>
  <si>
    <t>20.9404</t>
  </si>
  <si>
    <t>21.0652</t>
  </si>
  <si>
    <t>21.4031</t>
  </si>
  <si>
    <t>19.7617</t>
  </si>
  <si>
    <t>19.9891</t>
  </si>
  <si>
    <t>24.9061</t>
  </si>
  <si>
    <t>23.9199</t>
  </si>
  <si>
    <t>24.9726</t>
  </si>
  <si>
    <t>24.9217</t>
  </si>
  <si>
    <t>21.8521</t>
  </si>
  <si>
    <t>20.8814</t>
  </si>
  <si>
    <t>20.4935</t>
  </si>
  <si>
    <t>20.3971</t>
  </si>
  <si>
    <t>20.8358</t>
  </si>
  <si>
    <t>16.228</t>
  </si>
  <si>
    <t>17.6901</t>
  </si>
  <si>
    <t>17.1078</t>
  </si>
  <si>
    <t>18.177</t>
  </si>
  <si>
    <t>20.0649</t>
  </si>
  <si>
    <t>22.3374</t>
  </si>
  <si>
    <t>22.2817</t>
  </si>
  <si>
    <t>24.8603</t>
  </si>
  <si>
    <t>24.3018</t>
  </si>
  <si>
    <t>25.1221</t>
  </si>
  <si>
    <t>25.1166</t>
  </si>
  <si>
    <t>20.3621</t>
  </si>
  <si>
    <t>21.3807</t>
  </si>
  <si>
    <t>21.1038</t>
  </si>
  <si>
    <t>20.1376</t>
  </si>
  <si>
    <t>19.6274</t>
  </si>
  <si>
    <t>21.9456</t>
  </si>
  <si>
    <t>23.0678</t>
  </si>
  <si>
    <t>22.1679</t>
  </si>
  <si>
    <t>22.9763</t>
  </si>
  <si>
    <t>23.7085</t>
  </si>
  <si>
    <t>23.6244</t>
  </si>
  <si>
    <t>23.57</t>
  </si>
  <si>
    <t>19.6177</t>
  </si>
  <si>
    <t>21.9749</t>
  </si>
  <si>
    <t>20.3015</t>
  </si>
  <si>
    <t>19.9721</t>
  </si>
  <si>
    <t>16.8215</t>
  </si>
  <si>
    <t>19.8385</t>
  </si>
  <si>
    <t>17.1656</t>
  </si>
  <si>
    <t>20.5848</t>
  </si>
  <si>
    <t>23.0668</t>
  </si>
  <si>
    <t>24.1504</t>
  </si>
  <si>
    <t>24.1803</t>
  </si>
  <si>
    <t>16.781</t>
  </si>
  <si>
    <t>17.7384</t>
  </si>
  <si>
    <t>17.378</t>
  </si>
  <si>
    <t>18.2375</t>
  </si>
  <si>
    <t>23.9384</t>
  </si>
  <si>
    <t>24.32</t>
  </si>
  <si>
    <t>24.5261</t>
  </si>
  <si>
    <t>19.466</t>
  </si>
  <si>
    <t>18.9563</t>
  </si>
  <si>
    <t>18.1762</t>
  </si>
  <si>
    <t>20.3745</t>
  </si>
  <si>
    <t>14.9929</t>
  </si>
  <si>
    <t>15.5282</t>
  </si>
  <si>
    <t>15.3681</t>
  </si>
  <si>
    <t>16.2683</t>
  </si>
  <si>
    <t>17.4135</t>
  </si>
  <si>
    <t>17.8143</t>
  </si>
  <si>
    <t>18.4797</t>
  </si>
  <si>
    <t>18.2311</t>
  </si>
  <si>
    <t>19.9073</t>
  </si>
  <si>
    <t>22.4898</t>
  </si>
  <si>
    <t>22.6193</t>
  </si>
  <si>
    <t>16.9384</t>
  </si>
  <si>
    <t>15.932</t>
  </si>
  <si>
    <t>16.3246</t>
  </si>
  <si>
    <t>17.0306</t>
  </si>
  <si>
    <t>22.3561</t>
  </si>
  <si>
    <t>22.7604</t>
  </si>
  <si>
    <t>15.085</t>
  </si>
  <si>
    <t>22.175</t>
  </si>
  <si>
    <t>21.4836</t>
  </si>
  <si>
    <t>22.2947</t>
  </si>
  <si>
    <t>22.4901</t>
  </si>
  <si>
    <t>21.7757</t>
  </si>
  <si>
    <t>21.6471</t>
  </si>
  <si>
    <t>22.6241</t>
  </si>
  <si>
    <t>18.0656</t>
  </si>
  <si>
    <t>17.9672</t>
  </si>
  <si>
    <t>16.1821</t>
  </si>
  <si>
    <t>21.3645</t>
  </si>
  <si>
    <t>22.9684</t>
  </si>
  <si>
    <t>22.9423</t>
  </si>
  <si>
    <t>15.7315</t>
  </si>
  <si>
    <t>16.701</t>
  </si>
  <si>
    <t>16.1565</t>
  </si>
  <si>
    <t>18.7841</t>
  </si>
  <si>
    <t>18.1919</t>
  </si>
  <si>
    <t>19.2013</t>
  </si>
  <si>
    <t>17.123</t>
  </si>
  <si>
    <t>15.2322</t>
  </si>
  <si>
    <t>16.2197</t>
  </si>
  <si>
    <t>20.3523</t>
  </si>
  <si>
    <t>20.7045</t>
  </si>
  <si>
    <t>21.1511</t>
  </si>
  <si>
    <t>21.3353</t>
  </si>
  <si>
    <t>19.9512</t>
  </si>
  <si>
    <t>21.4521</t>
  </si>
  <si>
    <t>22.2092</t>
  </si>
  <si>
    <t>21.2943</t>
  </si>
  <si>
    <t>16.5774</t>
  </si>
  <si>
    <t>14.9237</t>
  </si>
  <si>
    <t>16.077</t>
  </si>
  <si>
    <t>14.6422</t>
  </si>
  <si>
    <t>15.7971</t>
  </si>
  <si>
    <t>19.0592</t>
  </si>
  <si>
    <t>19.1331</t>
  </si>
  <si>
    <t>25.7616</t>
  </si>
  <si>
    <t>23.7225</t>
  </si>
  <si>
    <t>26.2581</t>
  </si>
  <si>
    <t>24.3826</t>
  </si>
  <si>
    <t>19.954</t>
  </si>
  <si>
    <t>17.3441</t>
  </si>
  <si>
    <t>22.261</t>
  </si>
  <si>
    <t>19.9662</t>
  </si>
  <si>
    <t>21.1565</t>
  </si>
  <si>
    <t>17.7874</t>
  </si>
  <si>
    <t>17.3039</t>
  </si>
  <si>
    <t>20.5859</t>
  </si>
  <si>
    <t>18.9549</t>
  </si>
  <si>
    <t>18.8802</t>
  </si>
  <si>
    <t>21.4865</t>
  </si>
  <si>
    <t>20.1789</t>
  </si>
  <si>
    <t>21.0322</t>
  </si>
  <si>
    <t>20.1032</t>
  </si>
  <si>
    <t>17.3001</t>
  </si>
  <si>
    <t>16.5695</t>
  </si>
  <si>
    <t>16.8008</t>
  </si>
  <si>
    <t>19.2301</t>
  </si>
  <si>
    <t>20.8418</t>
  </si>
  <si>
    <t>19.7691</t>
  </si>
  <si>
    <t>21.1363</t>
  </si>
  <si>
    <t>20.6503</t>
  </si>
  <si>
    <t>19.5642</t>
  </si>
  <si>
    <t>20.0083</t>
  </si>
  <si>
    <t>16.3008</t>
  </si>
  <si>
    <t>16.9688</t>
  </si>
  <si>
    <t>19.2182</t>
  </si>
  <si>
    <t>18.8077</t>
  </si>
  <si>
    <t>20.4612</t>
  </si>
  <si>
    <t>18.6604</t>
  </si>
  <si>
    <t>19.8225</t>
  </si>
  <si>
    <t>19.3223</t>
  </si>
  <si>
    <t>19.8349</t>
  </si>
  <si>
    <t>20.3786</t>
  </si>
  <si>
    <t>25.3044</t>
  </si>
  <si>
    <t>23.7512</t>
  </si>
  <si>
    <t>25.2431</t>
  </si>
  <si>
    <t>25.0074</t>
  </si>
  <si>
    <t>21.7536</t>
  </si>
  <si>
    <t>20.3456</t>
  </si>
  <si>
    <t>21.3172</t>
  </si>
  <si>
    <t>18.9131</t>
  </si>
  <si>
    <t>18.7287</t>
  </si>
  <si>
    <t>19.6082</t>
  </si>
  <si>
    <t>21.9914</t>
  </si>
  <si>
    <t>22.422</t>
  </si>
  <si>
    <t>22.6176</t>
  </si>
  <si>
    <t>20.761</t>
  </si>
  <si>
    <t>19.6742</t>
  </si>
  <si>
    <t>16.9809</t>
  </si>
  <si>
    <t>17.087</t>
  </si>
  <si>
    <t>24.7394</t>
  </si>
  <si>
    <t>23.8819</t>
  </si>
  <si>
    <t>25.0573</t>
  </si>
  <si>
    <t>24.7808</t>
  </si>
  <si>
    <t>20.5926</t>
  </si>
  <si>
    <t>20.2119</t>
  </si>
  <si>
    <t>20.8501</t>
  </si>
  <si>
    <t>19.1669</t>
  </si>
  <si>
    <t>20.3756</t>
  </si>
  <si>
    <t>18.5321</t>
  </si>
  <si>
    <t>16.0994</t>
  </si>
  <si>
    <t>21.8152</t>
  </si>
  <si>
    <t>22.2574</t>
  </si>
  <si>
    <t>18.0629</t>
  </si>
  <si>
    <t>19.1096</t>
  </si>
  <si>
    <t>17.2512</t>
  </si>
  <si>
    <t>18.1565</t>
  </si>
  <si>
    <t>19.4625</t>
  </si>
  <si>
    <t>18.8715</t>
  </si>
  <si>
    <t>19.3972</t>
  </si>
  <si>
    <t>21.6611</t>
  </si>
  <si>
    <t>20.7212</t>
  </si>
  <si>
    <t>22.0348</t>
  </si>
  <si>
    <t>21.5738</t>
  </si>
  <si>
    <t>16.2734</t>
  </si>
  <si>
    <t>17.463</t>
  </si>
  <si>
    <t>15.6538</t>
  </si>
  <si>
    <t>20.391</t>
  </si>
  <si>
    <t>25.8884</t>
  </si>
  <si>
    <t>25.7366</t>
  </si>
  <si>
    <t>26.2585</t>
  </si>
  <si>
    <t>26.6005</t>
  </si>
  <si>
    <t>18.4962</t>
  </si>
  <si>
    <t>19.4026</t>
  </si>
  <si>
    <t>18.8525</t>
  </si>
  <si>
    <t>19.1773</t>
  </si>
  <si>
    <t>19.1442</t>
  </si>
  <si>
    <t>14.896</t>
  </si>
  <si>
    <t>15.8657</t>
  </si>
  <si>
    <t>16.0941</t>
  </si>
  <si>
    <t>15.9027</t>
  </si>
  <si>
    <t>18.3969</t>
  </si>
  <si>
    <t>20.182</t>
  </si>
  <si>
    <t>22.6164</t>
  </si>
  <si>
    <t>21.9428</t>
  </si>
  <si>
    <t>20.6389</t>
  </si>
  <si>
    <t>22.0533</t>
  </si>
  <si>
    <t>17.3946</t>
  </si>
  <si>
    <t>16.615</t>
  </si>
  <si>
    <t>19.8903</t>
  </si>
  <si>
    <t>22.0807</t>
  </si>
  <si>
    <t>19.9258</t>
  </si>
  <si>
    <t>14.8389</t>
  </si>
  <si>
    <t>15.6578</t>
  </si>
  <si>
    <t>18.0578</t>
  </si>
  <si>
    <t>18.7091</t>
  </si>
  <si>
    <t>17.8643</t>
  </si>
  <si>
    <t>21.4205</t>
  </si>
  <si>
    <t>20.4434</t>
  </si>
  <si>
    <t>19.4833</t>
  </si>
  <si>
    <t>20.2262</t>
  </si>
  <si>
    <t>14.8759</t>
  </si>
  <si>
    <t>16.1272</t>
  </si>
  <si>
    <t>13.98</t>
  </si>
  <si>
    <t>20.3418</t>
  </si>
  <si>
    <t>19.3462</t>
  </si>
  <si>
    <t>16.6622</t>
  </si>
  <si>
    <t>16.9729</t>
  </si>
  <si>
    <t>17.0215</t>
  </si>
  <si>
    <t>21.6598</t>
  </si>
  <si>
    <t>23.3224</t>
  </si>
  <si>
    <t>22.9368</t>
  </si>
  <si>
    <t>23.579</t>
  </si>
  <si>
    <t>22.4757</t>
  </si>
  <si>
    <t>23.906</t>
  </si>
  <si>
    <t>23.4182</t>
  </si>
  <si>
    <t>21.0083</t>
  </si>
  <si>
    <t>22.0171</t>
  </si>
  <si>
    <t>20.584</t>
  </si>
  <si>
    <t>19.723</t>
  </si>
  <si>
    <t>20.9331</t>
  </si>
  <si>
    <t>20.6468</t>
  </si>
  <si>
    <t>22.3609</t>
  </si>
  <si>
    <t>21.3595</t>
  </si>
  <si>
    <t>22.5463</t>
  </si>
  <si>
    <t>22.4535</t>
  </si>
  <si>
    <t>13.8426</t>
  </si>
  <si>
    <t>15.3747</t>
  </si>
  <si>
    <t>18.7448</t>
  </si>
  <si>
    <t>17.6697</t>
  </si>
  <si>
    <t>18.9591</t>
  </si>
  <si>
    <t>17.096</t>
  </si>
  <si>
    <t>17.1798</t>
  </si>
  <si>
    <t>19.548</t>
  </si>
  <si>
    <t>20.4794</t>
  </si>
  <si>
    <t>21.0703</t>
  </si>
  <si>
    <t>19.2312</t>
  </si>
  <si>
    <t>19.5838</t>
  </si>
  <si>
    <t>18.8458</t>
  </si>
  <si>
    <t>19.1793</t>
  </si>
  <si>
    <t>20.1839</t>
  </si>
  <si>
    <t>20.5003</t>
  </si>
  <si>
    <t>22.2142</t>
  </si>
  <si>
    <t>23.0352</t>
  </si>
  <si>
    <t>22.5286</t>
  </si>
  <si>
    <t>16.2146</t>
  </si>
  <si>
    <t>16.6479</t>
  </si>
  <si>
    <t>17.1196</t>
  </si>
  <si>
    <t>20.9343</t>
  </si>
  <si>
    <t>20.7574</t>
  </si>
  <si>
    <t>20.9723</t>
  </si>
  <si>
    <t>20.5267</t>
  </si>
  <si>
    <t>20.2253</t>
  </si>
  <si>
    <t>16.5943</t>
  </si>
  <si>
    <t>18.9612</t>
  </si>
  <si>
    <t>19.3368</t>
  </si>
  <si>
    <t>22.0684</t>
  </si>
  <si>
    <t>20.6411</t>
  </si>
  <si>
    <t>22.7645</t>
  </si>
  <si>
    <t>15.9304</t>
  </si>
  <si>
    <t>17.6278</t>
  </si>
  <si>
    <t>16.909</t>
  </si>
  <si>
    <t>19.0907</t>
  </si>
  <si>
    <t>19.9213</t>
  </si>
  <si>
    <t>21.5595</t>
  </si>
  <si>
    <t>20.7175</t>
  </si>
  <si>
    <t>21.0679</t>
  </si>
  <si>
    <t>18.8508</t>
  </si>
  <si>
    <t>21.37</t>
  </si>
  <si>
    <t>19.8882</t>
  </si>
  <si>
    <t>21.339</t>
  </si>
  <si>
    <t>21.6707</t>
  </si>
  <si>
    <t>21.9948</t>
  </si>
  <si>
    <t>23.0297</t>
  </si>
  <si>
    <t>23.3514</t>
  </si>
  <si>
    <t>15.889</t>
  </si>
  <si>
    <t>17.8955</t>
  </si>
  <si>
    <t>17.5358</t>
  </si>
  <si>
    <t>17.5977</t>
  </si>
  <si>
    <t>19.571</t>
  </si>
  <si>
    <t>20.0521</t>
  </si>
  <si>
    <t>17.8375</t>
  </si>
  <si>
    <t>22.2466</t>
  </si>
  <si>
    <t>22.444</t>
  </si>
  <si>
    <t>17.8013</t>
  </si>
  <si>
    <t>17.5724</t>
  </si>
  <si>
    <t>18.0613</t>
  </si>
  <si>
    <t>18.6731</t>
  </si>
  <si>
    <t>16.4536</t>
  </si>
  <si>
    <t>17.362</t>
  </si>
  <si>
    <t>18.0343</t>
  </si>
  <si>
    <t>17.1447</t>
  </si>
  <si>
    <t>17.9608</t>
  </si>
  <si>
    <t>18.916</t>
  </si>
  <si>
    <t>19.4282</t>
  </si>
  <si>
    <t>16.456</t>
  </si>
  <si>
    <t>17.1112</t>
  </si>
  <si>
    <t>21.564</t>
  </si>
  <si>
    <t>21.6336</t>
  </si>
  <si>
    <t>17.0266</t>
  </si>
  <si>
    <t>17.5742</t>
  </si>
  <si>
    <t>18.4281</t>
  </si>
  <si>
    <t>19.5796</t>
  </si>
  <si>
    <t>19.8934</t>
  </si>
  <si>
    <t>20.8898</t>
  </si>
  <si>
    <t>19.6626</t>
  </si>
  <si>
    <t>20.9273</t>
  </si>
  <si>
    <t>16.6153</t>
  </si>
  <si>
    <t>15.545</t>
  </si>
  <si>
    <t>17.4485</t>
  </si>
  <si>
    <t>19.0172</t>
  </si>
  <si>
    <t>18.7973</t>
  </si>
  <si>
    <t>15.6035</t>
  </si>
  <si>
    <t>17.0355</t>
  </si>
  <si>
    <t>17.2027</t>
  </si>
  <si>
    <t>21.0509</t>
  </si>
  <si>
    <t>21.1548</t>
  </si>
  <si>
    <t>21.3359</t>
  </si>
  <si>
    <t>15.0531</t>
  </si>
  <si>
    <t>16.7175</t>
  </si>
  <si>
    <t>15.2963</t>
  </si>
  <si>
    <t>17.7816</t>
  </si>
  <si>
    <t>16.7558</t>
  </si>
  <si>
    <t>20.9439</t>
  </si>
  <si>
    <t>15.835</t>
  </si>
  <si>
    <t>16.451</t>
  </si>
  <si>
    <t>16.3826</t>
  </si>
  <si>
    <t>16.821</t>
  </si>
  <si>
    <t>19.6839</t>
  </si>
  <si>
    <t>21.2799</t>
  </si>
  <si>
    <t>20.5764</t>
  </si>
  <si>
    <t>20.5993</t>
  </si>
  <si>
    <t>17.1611</t>
  </si>
  <si>
    <t>20.7839</t>
  </si>
  <si>
    <t>18.3867</t>
  </si>
  <si>
    <t>23.6865</t>
  </si>
  <si>
    <t>24.2585</t>
  </si>
  <si>
    <t>24.6526</t>
  </si>
  <si>
    <t>15.4241</t>
  </si>
  <si>
    <t>14.464</t>
  </si>
  <si>
    <t>15.4655</t>
  </si>
  <si>
    <t>15.8507</t>
  </si>
  <si>
    <t>20.7695</t>
  </si>
  <si>
    <t>22.6204</t>
  </si>
  <si>
    <t>22.3853</t>
  </si>
  <si>
    <t>18.2445</t>
  </si>
  <si>
    <t>22.1659</t>
  </si>
  <si>
    <t>21.0647</t>
  </si>
  <si>
    <t>21.9436</t>
  </si>
  <si>
    <t>16.5269</t>
  </si>
  <si>
    <t>16.7486</t>
  </si>
  <si>
    <t>17.5906</t>
  </si>
  <si>
    <t>18.786</t>
  </si>
  <si>
    <t>17.7946</t>
  </si>
  <si>
    <t>25.0987</t>
  </si>
  <si>
    <t>25.0914</t>
  </si>
  <si>
    <t>14.3769</t>
  </si>
  <si>
    <t>15.6702</t>
  </si>
  <si>
    <t>15.215</t>
  </si>
  <si>
    <t>14.3702</t>
  </si>
  <si>
    <t>14.1756</t>
  </si>
  <si>
    <t>14.4855</t>
  </si>
  <si>
    <t>15.5057</t>
  </si>
  <si>
    <t>14.6532</t>
  </si>
  <si>
    <t>16.2012</t>
  </si>
  <si>
    <t>20.7674</t>
  </si>
  <si>
    <t>20.5274</t>
  </si>
  <si>
    <t>21.4828</t>
  </si>
  <si>
    <t>21.2645</t>
  </si>
  <si>
    <t>17.9551</t>
  </si>
  <si>
    <t>18.6286</t>
  </si>
  <si>
    <t>18.6158</t>
  </si>
  <si>
    <t>16.7471</t>
  </si>
  <si>
    <t>17.0086</t>
  </si>
  <si>
    <t>17.8715</t>
  </si>
  <si>
    <t>17.3445</t>
  </si>
  <si>
    <t>15.9346</t>
  </si>
  <si>
    <t>16.7588</t>
  </si>
  <si>
    <t>16.3591</t>
  </si>
  <si>
    <t>25.8466</t>
  </si>
  <si>
    <t>23.9627</t>
  </si>
  <si>
    <t>25.8318</t>
  </si>
  <si>
    <t>25.4453</t>
  </si>
  <si>
    <t>17.8276</t>
  </si>
  <si>
    <t>19.3966</t>
  </si>
  <si>
    <t>15.3733</t>
  </si>
  <si>
    <t>18.41</t>
  </si>
  <si>
    <t>17.0341</t>
  </si>
  <si>
    <t>15.8211</t>
  </si>
  <si>
    <t>17.8514</t>
  </si>
  <si>
    <t>17.078</t>
  </si>
  <si>
    <t>20.9505</t>
  </si>
  <si>
    <t>21.3218</t>
  </si>
  <si>
    <t>21.0996</t>
  </si>
  <si>
    <t>21.0389</t>
  </si>
  <si>
    <t>21.2138</t>
  </si>
  <si>
    <t>21.2179</t>
  </si>
  <si>
    <t>16.3563</t>
  </si>
  <si>
    <t>15.8264</t>
  </si>
  <si>
    <t>15.708</t>
  </si>
  <si>
    <t>17.1272</t>
  </si>
  <si>
    <t>20.8156</t>
  </si>
  <si>
    <t>22.5658</t>
  </si>
  <si>
    <t>21.8607</t>
  </si>
  <si>
    <t>18.9946</t>
  </si>
  <si>
    <t>20.2759</t>
  </si>
  <si>
    <t>23.7653</t>
  </si>
  <si>
    <t>22.6392</t>
  </si>
  <si>
    <t>24.0723</t>
  </si>
  <si>
    <t>16.5438</t>
  </si>
  <si>
    <t>16.1898</t>
  </si>
  <si>
    <t>18.1813</t>
  </si>
  <si>
    <t>18.3694</t>
  </si>
  <si>
    <t>18.5657</t>
  </si>
  <si>
    <t>21.8757</t>
  </si>
  <si>
    <t>14.3121</t>
  </si>
  <si>
    <t>16.8679</t>
  </si>
  <si>
    <t>14.6107</t>
  </si>
  <si>
    <t>19.6052</t>
  </si>
  <si>
    <t>18.3881</t>
  </si>
  <si>
    <t>19.278</t>
  </si>
  <si>
    <t>18.3833</t>
  </si>
  <si>
    <t>19.674</t>
  </si>
  <si>
    <t>21.3993</t>
  </si>
  <si>
    <t>21.0999</t>
  </si>
  <si>
    <t>17.6337</t>
  </si>
  <si>
    <t>20.3007</t>
  </si>
  <si>
    <t>21.3716</t>
  </si>
  <si>
    <t>20.0154</t>
  </si>
  <si>
    <t>20.6199</t>
  </si>
  <si>
    <t>19.29</t>
  </si>
  <si>
    <t>19.5141</t>
  </si>
  <si>
    <t>20.6661</t>
  </si>
  <si>
    <t>21.2042</t>
  </si>
  <si>
    <t>21.9575</t>
  </si>
  <si>
    <t>18.7507</t>
  </si>
  <si>
    <t>19.7582</t>
  </si>
  <si>
    <t>20.0845</t>
  </si>
  <si>
    <t>20.6274</t>
  </si>
  <si>
    <t>19.5212</t>
  </si>
  <si>
    <t>20.3724</t>
  </si>
  <si>
    <t>22.8903</t>
  </si>
  <si>
    <t>22.6947</t>
  </si>
  <si>
    <t>18.5841</t>
  </si>
  <si>
    <t>19.4789</t>
  </si>
  <si>
    <t>19.6836</t>
  </si>
  <si>
    <t>24.0773</t>
  </si>
  <si>
    <t>25.0416</t>
  </si>
  <si>
    <t>19.9938</t>
  </si>
  <si>
    <t>20.6346</t>
  </si>
  <si>
    <t>20.8647</t>
  </si>
  <si>
    <t>15.1196</t>
  </si>
  <si>
    <t>16.1745</t>
  </si>
  <si>
    <t>16.3315</t>
  </si>
  <si>
    <t>20.7905</t>
  </si>
  <si>
    <t>18.9787</t>
  </si>
  <si>
    <t>20.7437</t>
  </si>
  <si>
    <t>21.3685</t>
  </si>
  <si>
    <t>21.5231</t>
  </si>
  <si>
    <t>23.4173</t>
  </si>
  <si>
    <t>22.31</t>
  </si>
  <si>
    <t>21.6063</t>
  </si>
  <si>
    <t>19.4787</t>
  </si>
  <si>
    <t>20.8833</t>
  </si>
  <si>
    <t>19.0621</t>
  </si>
  <si>
    <t>20.2966</t>
  </si>
  <si>
    <t>16.8144</t>
  </si>
  <si>
    <t>18.9255</t>
  </si>
  <si>
    <t>19.2064</t>
  </si>
  <si>
    <t>14.8925</t>
  </si>
  <si>
    <t>17.3696</t>
  </si>
  <si>
    <t>17.4015</t>
  </si>
  <si>
    <t>15.2949</t>
  </si>
  <si>
    <t>19.2535</t>
  </si>
  <si>
    <t>17.8087</t>
  </si>
  <si>
    <t>19.7303</t>
  </si>
  <si>
    <t>18.9668</t>
  </si>
  <si>
    <t>19.0059</t>
  </si>
  <si>
    <t>16.8506</t>
  </si>
  <si>
    <t>18.7535</t>
  </si>
  <si>
    <t>18.4006</t>
  </si>
  <si>
    <t>19.2968</t>
  </si>
  <si>
    <t>19.0557</t>
  </si>
  <si>
    <t>16.9752</t>
  </si>
  <si>
    <t>16.493</t>
  </si>
  <si>
    <t>20.3961</t>
  </si>
  <si>
    <t>18.8861</t>
  </si>
  <si>
    <t>20.5632</t>
  </si>
  <si>
    <t>12.1987</t>
  </si>
  <si>
    <t>13.8833</t>
  </si>
  <si>
    <t>20.6659</t>
  </si>
  <si>
    <t>21.8664</t>
  </si>
  <si>
    <t>16.5552</t>
  </si>
  <si>
    <t>18.1109</t>
  </si>
  <si>
    <t>15.6393</t>
  </si>
  <si>
    <t>20.6537</t>
  </si>
  <si>
    <t>17.8397</t>
  </si>
  <si>
    <t>18.2827</t>
  </si>
  <si>
    <t>13.8882</t>
  </si>
  <si>
    <t>23.7669</t>
  </si>
  <si>
    <t>24.5458</t>
  </si>
  <si>
    <t>15.4033</t>
  </si>
  <si>
    <t>16.8361</t>
  </si>
  <si>
    <t>18.7531</t>
  </si>
  <si>
    <t>21.3396</t>
  </si>
  <si>
    <t>22.102</t>
  </si>
  <si>
    <t>16.2638</t>
  </si>
  <si>
    <t>17.1098</t>
  </si>
  <si>
    <t>17.2181</t>
  </si>
  <si>
    <t>18.4905</t>
  </si>
  <si>
    <t>18.6143</t>
  </si>
  <si>
    <t>18.0306</t>
  </si>
  <si>
    <t>13.951</t>
  </si>
  <si>
    <t>15.7208</t>
  </si>
  <si>
    <t>19.2361</t>
  </si>
  <si>
    <t>18.6557</t>
  </si>
  <si>
    <t>19.1765</t>
  </si>
  <si>
    <t>22.0802</t>
  </si>
  <si>
    <t>18.63</t>
  </si>
  <si>
    <t>14.076</t>
  </si>
  <si>
    <t>16.4102</t>
  </si>
  <si>
    <t>17.2154</t>
  </si>
  <si>
    <t>18.8144</t>
  </si>
  <si>
    <t>18.4637</t>
  </si>
  <si>
    <t>21.9497</t>
  </si>
  <si>
    <t>23.0569</t>
  </si>
  <si>
    <t>21.0136</t>
  </si>
  <si>
    <t>21.3927</t>
  </si>
  <si>
    <t>13.8295</t>
  </si>
  <si>
    <t>15.6396</t>
  </si>
  <si>
    <t>21.8636</t>
  </si>
  <si>
    <t>20.2214</t>
  </si>
  <si>
    <t>21.8745</t>
  </si>
  <si>
    <t>21.0272</t>
  </si>
  <si>
    <t>18.7426</t>
  </si>
  <si>
    <t>20.4407</t>
  </si>
  <si>
    <t>19.4545</t>
  </si>
  <si>
    <t>18.3163</t>
  </si>
  <si>
    <t>19.7952</t>
  </si>
  <si>
    <t>19.4011</t>
  </si>
  <si>
    <t>18.4926</t>
  </si>
  <si>
    <t>17.5083</t>
  </si>
  <si>
    <t>19.3336</t>
  </si>
  <si>
    <t>19.8399</t>
  </si>
  <si>
    <t>19.3216</t>
  </si>
  <si>
    <t>14.9408</t>
  </si>
  <si>
    <t>16.8032</t>
  </si>
  <si>
    <t>17.0634</t>
  </si>
  <si>
    <t>16.0908</t>
  </si>
  <si>
    <t>15.7198</t>
  </si>
  <si>
    <t>15.621</t>
  </si>
  <si>
    <t>16.6815</t>
  </si>
  <si>
    <t>18.5799</t>
  </si>
  <si>
    <t>16.0773</t>
  </si>
  <si>
    <t>20.5737</t>
  </si>
  <si>
    <t>22.4311</t>
  </si>
  <si>
    <t>20.2589</t>
  </si>
  <si>
    <t>18.9656</t>
  </si>
  <si>
    <t>19.0095</t>
  </si>
  <si>
    <t>19.91</t>
  </si>
  <si>
    <t>19.4749</t>
  </si>
  <si>
    <t>21.5889</t>
  </si>
  <si>
    <t>20.6696</t>
  </si>
  <si>
    <t>21.9421</t>
  </si>
  <si>
    <t>22.3914</t>
  </si>
  <si>
    <t>22.2409</t>
  </si>
  <si>
    <t>20.5041</t>
  </si>
  <si>
    <t>20.7879</t>
  </si>
  <si>
    <t>19.5412</t>
  </si>
  <si>
    <t>17.9616</t>
  </si>
  <si>
    <t>18.4283</t>
  </si>
  <si>
    <t>18.7385</t>
  </si>
  <si>
    <t>22.0701</t>
  </si>
  <si>
    <t>24.1717</t>
  </si>
  <si>
    <t>19.7089</t>
  </si>
  <si>
    <t>19.8542</t>
  </si>
  <si>
    <t>21.7143</t>
  </si>
  <si>
    <t>18.2513</t>
  </si>
  <si>
    <t>15.2265</t>
  </si>
  <si>
    <t>17.1529</t>
  </si>
  <si>
    <t>20.4232</t>
  </si>
  <si>
    <t>16.0129</t>
  </si>
  <si>
    <t>14.0621</t>
  </si>
  <si>
    <t>17.6412</t>
  </si>
  <si>
    <t>18.1788</t>
  </si>
  <si>
    <t>23.2203</t>
  </si>
  <si>
    <t>21.0372</t>
  </si>
  <si>
    <t>23.7531</t>
  </si>
  <si>
    <t>22.4573</t>
  </si>
  <si>
    <t>21.4395</t>
  </si>
  <si>
    <t>21.4183</t>
  </si>
  <si>
    <t>23.2522</t>
  </si>
  <si>
    <t>19.4056</t>
  </si>
  <si>
    <t>20.9445</t>
  </si>
  <si>
    <t>19.1017</t>
  </si>
  <si>
    <t>19.3084</t>
  </si>
  <si>
    <t>19.9035</t>
  </si>
  <si>
    <t>18.7498</t>
  </si>
  <si>
    <t>17.2249</t>
  </si>
  <si>
    <t>18.7456</t>
  </si>
  <si>
    <t>19.1934</t>
  </si>
  <si>
    <t>20.9931</t>
  </si>
  <si>
    <t>17.1757</t>
  </si>
  <si>
    <t>16.0977</t>
  </si>
  <si>
    <t>18.1099</t>
  </si>
  <si>
    <t>17.7591</t>
  </si>
  <si>
    <t>19.5899</t>
  </si>
  <si>
    <t>21.3095</t>
  </si>
  <si>
    <t>21.2989</t>
  </si>
  <si>
    <t>17.6549</t>
  </si>
  <si>
    <t>18.7932</t>
  </si>
  <si>
    <t>13.1437</t>
  </si>
  <si>
    <t>15.129</t>
  </si>
  <si>
    <t>21.6211</t>
  </si>
  <si>
    <t>22.5076</t>
  </si>
  <si>
    <t>20.4934</t>
  </si>
  <si>
    <t>21.0339</t>
  </si>
  <si>
    <t>21.4888</t>
  </si>
  <si>
    <t>16.5397</t>
  </si>
  <si>
    <t>13.6225</t>
  </si>
  <si>
    <t>15.624</t>
  </si>
  <si>
    <t>18.0386</t>
  </si>
  <si>
    <t>20.7363</t>
  </si>
  <si>
    <t>16.4041</t>
  </si>
  <si>
    <t>17.9355</t>
  </si>
  <si>
    <t>18.0565</t>
  </si>
  <si>
    <t>16.8306</t>
  </si>
  <si>
    <t>18.8681</t>
  </si>
  <si>
    <t>14.8153</t>
  </si>
  <si>
    <t>16.8717</t>
  </si>
  <si>
    <t>14.6037</t>
  </si>
  <si>
    <t>16.1724</t>
  </si>
  <si>
    <t>15.9318</t>
  </si>
  <si>
    <t>15.9262</t>
  </si>
  <si>
    <t>16.442</t>
  </si>
  <si>
    <t>16.5065</t>
  </si>
  <si>
    <t>15.8727</t>
  </si>
  <si>
    <t>17.9706</t>
  </si>
  <si>
    <t>15.9256</t>
  </si>
  <si>
    <t>13.6849</t>
  </si>
  <si>
    <t>15.8354</t>
  </si>
  <si>
    <t>17.2987</t>
  </si>
  <si>
    <t>18.9916</t>
  </si>
  <si>
    <t>17.6996</t>
  </si>
  <si>
    <t>20.3206</t>
  </si>
  <si>
    <t>21.9502</t>
  </si>
  <si>
    <t>15.6869</t>
  </si>
  <si>
    <t>16.4966</t>
  </si>
  <si>
    <t>16.0424</t>
  </si>
  <si>
    <t>15.4667</t>
  </si>
  <si>
    <t>16.8003</t>
  </si>
  <si>
    <t>17.0676</t>
  </si>
  <si>
    <t>17.3341</t>
  </si>
  <si>
    <t>18.6081</t>
  </si>
  <si>
    <t>20.6554</t>
  </si>
  <si>
    <t>19.5999</t>
  </si>
  <si>
    <t>20.342</t>
  </si>
  <si>
    <t>20.4961</t>
  </si>
  <si>
    <t>16.7299</t>
  </si>
  <si>
    <t>22.2999</t>
  </si>
  <si>
    <t>21.9386</t>
  </si>
  <si>
    <t>20.5709</t>
  </si>
  <si>
    <t>19.1033</t>
  </si>
  <si>
    <t>16.2323</t>
  </si>
  <si>
    <t>15.2986</t>
  </si>
  <si>
    <t>18.8423</t>
  </si>
  <si>
    <t>14.88</t>
  </si>
  <si>
    <t>24.1749</t>
  </si>
  <si>
    <t>24.5047</t>
  </si>
  <si>
    <t>20.9612</t>
  </si>
  <si>
    <t>15.7055</t>
  </si>
  <si>
    <t>15.0314</t>
  </si>
  <si>
    <t>17.8281</t>
  </si>
  <si>
    <t>15.1141</t>
  </si>
  <si>
    <t>16.556</t>
  </si>
  <si>
    <t>17.2641</t>
  </si>
  <si>
    <t>16.7611</t>
  </si>
  <si>
    <t>19.2701</t>
  </si>
  <si>
    <t>17.754</t>
  </si>
  <si>
    <t>17.5661</t>
  </si>
  <si>
    <t>19.2192</t>
  </si>
  <si>
    <t>19.1304</t>
  </si>
  <si>
    <t>16.4304</t>
  </si>
  <si>
    <t>24.0726</t>
  </si>
  <si>
    <t>22.6958</t>
  </si>
  <si>
    <t>24.4686</t>
  </si>
  <si>
    <t>24.5634</t>
  </si>
  <si>
    <t>22.3745</t>
  </si>
  <si>
    <t>21.9144</t>
  </si>
  <si>
    <t>19.2091</t>
  </si>
  <si>
    <t>20.915</t>
  </si>
  <si>
    <t>21.4825</t>
  </si>
  <si>
    <t>14.2414</t>
  </si>
  <si>
    <t>16.5303</t>
  </si>
  <si>
    <t>16.8052</t>
  </si>
  <si>
    <t>13.8411</t>
  </si>
  <si>
    <t>17.339</t>
  </si>
  <si>
    <t>18.9046</t>
  </si>
  <si>
    <t>16.7572</t>
  </si>
  <si>
    <t>14.6404</t>
  </si>
  <si>
    <t>16.8487</t>
  </si>
  <si>
    <t>19.5057</t>
  </si>
  <si>
    <t>18.9968</t>
  </si>
  <si>
    <t>19.6587</t>
  </si>
  <si>
    <t>18.9894</t>
  </si>
  <si>
    <t>18.4459</t>
  </si>
  <si>
    <t>19.4475</t>
  </si>
  <si>
    <t>21.534</t>
  </si>
  <si>
    <t>21.4952</t>
  </si>
  <si>
    <t>20.0044</t>
  </si>
  <si>
    <t>20.8601</t>
  </si>
  <si>
    <t>19.4925</t>
  </si>
  <si>
    <t>16.9644</t>
  </si>
  <si>
    <t>20.31</t>
  </si>
  <si>
    <t>18.6203</t>
  </si>
  <si>
    <t>15.4288</t>
  </si>
  <si>
    <t>15.5431</t>
  </si>
  <si>
    <t>21.2321</t>
  </si>
  <si>
    <t>14.0741</t>
  </si>
  <si>
    <t>18.796</t>
  </si>
  <si>
    <t>15.1406</t>
  </si>
  <si>
    <t>21.2301</t>
  </si>
  <si>
    <t>20.9398</t>
  </si>
  <si>
    <t>19.2283</t>
  </si>
  <si>
    <t>17.3439</t>
  </si>
  <si>
    <t>17.7502</t>
  </si>
  <si>
    <t>17.7688</t>
  </si>
  <si>
    <t>18.9956</t>
  </si>
  <si>
    <t>15.7922</t>
  </si>
  <si>
    <t>21.6717</t>
  </si>
  <si>
    <t>18.5216</t>
  </si>
  <si>
    <t>21.5742</t>
  </si>
  <si>
    <t>21.1856</t>
  </si>
  <si>
    <t>17.1444</t>
  </si>
  <si>
    <t>16.8756</t>
  </si>
  <si>
    <t>18.2323</t>
  </si>
  <si>
    <t>14.8348</t>
  </si>
  <si>
    <t>21.4987</t>
  </si>
  <si>
    <t>19.1998</t>
  </si>
  <si>
    <t>21.4783</t>
  </si>
  <si>
    <t>16.8105</t>
  </si>
  <si>
    <t>16.2984</t>
  </si>
  <si>
    <t>17.2373</t>
  </si>
  <si>
    <t>14.9821</t>
  </si>
  <si>
    <t>15.0626</t>
  </si>
  <si>
    <t>16.0319</t>
  </si>
  <si>
    <t>14.8291</t>
  </si>
  <si>
    <t>16.0317</t>
  </si>
  <si>
    <t>17.8709</t>
  </si>
  <si>
    <t>19.4783</t>
  </si>
  <si>
    <t>21.3943</t>
  </si>
  <si>
    <t>18.7525</t>
  </si>
  <si>
    <t>21.7158</t>
  </si>
  <si>
    <t>16.4844</t>
  </si>
  <si>
    <t>19.1506</t>
  </si>
  <si>
    <t>15.775</t>
  </si>
  <si>
    <t>12.9758</t>
  </si>
  <si>
    <t>15.6652</t>
  </si>
  <si>
    <t>14.1664</t>
  </si>
  <si>
    <t>16.8595</t>
  </si>
  <si>
    <t>17.9163</t>
  </si>
  <si>
    <t>15.1353</t>
  </si>
  <si>
    <t>18.3669</t>
  </si>
  <si>
    <t>17.0446</t>
  </si>
  <si>
    <t>13.9758</t>
  </si>
  <si>
    <t>15.0103</t>
  </si>
  <si>
    <t>18.9709</t>
  </si>
  <si>
    <t>17.5982</t>
  </si>
  <si>
    <t>15.9989</t>
  </si>
  <si>
    <t>16.7338</t>
  </si>
  <si>
    <t>17.1287</t>
  </si>
  <si>
    <t>18.3512</t>
  </si>
  <si>
    <t>13.4596</t>
  </si>
  <si>
    <t>16.2099</t>
  </si>
  <si>
    <t>17.9321</t>
  </si>
  <si>
    <t>18.5493</t>
  </si>
  <si>
    <t>18.2215</t>
  </si>
  <si>
    <t>22.3711</t>
  </si>
  <si>
    <t>16.1052</t>
  </si>
  <si>
    <t>18.913</t>
  </si>
  <si>
    <t>18.9951</t>
  </si>
  <si>
    <t>18.993</t>
  </si>
  <si>
    <t>18.46</t>
  </si>
  <si>
    <t>18.652</t>
  </si>
  <si>
    <t>14.3269</t>
  </si>
  <si>
    <t>14.5893</t>
  </si>
  <si>
    <t>14.706</t>
  </si>
  <si>
    <t>18.2396</t>
  </si>
  <si>
    <t>21.2776</t>
  </si>
  <si>
    <t>22.5475</t>
  </si>
  <si>
    <t>17.846</t>
  </si>
  <si>
    <t>16.5957</t>
  </si>
  <si>
    <t>16.4027</t>
  </si>
  <si>
    <t>15.8789</t>
  </si>
  <si>
    <t>17.0978</t>
  </si>
  <si>
    <t>16.5264</t>
  </si>
  <si>
    <t>17.2528</t>
  </si>
  <si>
    <t>18.6544</t>
  </si>
  <si>
    <t>13.6652</t>
  </si>
  <si>
    <t>15.9652</t>
  </si>
  <si>
    <t>17.873</t>
  </si>
  <si>
    <t>20.3923</t>
  </si>
  <si>
    <t>15.3204</t>
  </si>
  <si>
    <t>14.6502</t>
  </si>
  <si>
    <t>16.8124</t>
  </si>
  <si>
    <t>16.0831</t>
  </si>
  <si>
    <t>14.7686</t>
  </si>
  <si>
    <t>16.1797</t>
  </si>
  <si>
    <t>19.2537</t>
  </si>
  <si>
    <t>19.3211</t>
  </si>
  <si>
    <t>12.1378</t>
  </si>
  <si>
    <t>11.6583</t>
  </si>
  <si>
    <t>12.9573</t>
  </si>
  <si>
    <t>13.8234</t>
  </si>
  <si>
    <t>15.4286</t>
  </si>
  <si>
    <t>16.5933</t>
  </si>
  <si>
    <t>16.338</t>
  </si>
  <si>
    <t>18.9733</t>
  </si>
  <si>
    <t>15.4464</t>
  </si>
  <si>
    <t>19.3191</t>
  </si>
  <si>
    <t>20.2473</t>
  </si>
  <si>
    <t>11.8099</t>
  </si>
  <si>
    <t>15.0025</t>
  </si>
  <si>
    <t>14.0753</t>
  </si>
  <si>
    <t>14.5582</t>
  </si>
  <si>
    <t>21.1865</t>
  </si>
  <si>
    <t>21.2955</t>
  </si>
  <si>
    <t>20.3053</t>
  </si>
  <si>
    <t>20.8306</t>
  </si>
  <si>
    <t>17.1478</t>
  </si>
  <si>
    <t>14.0762</t>
  </si>
  <si>
    <t>12.8625</t>
  </si>
  <si>
    <t>14.0701</t>
  </si>
  <si>
    <t>16.1974</t>
  </si>
  <si>
    <t>14.797</t>
  </si>
  <si>
    <t>14.5889</t>
  </si>
  <si>
    <t>17.35</t>
  </si>
  <si>
    <t>15.3839</t>
  </si>
  <si>
    <t>14.4378</t>
  </si>
  <si>
    <t>15.2371</t>
  </si>
  <si>
    <t>15.6509</t>
  </si>
  <si>
    <t>15.6923</t>
  </si>
  <si>
    <t>13.7184</t>
  </si>
  <si>
    <t>15.7492</t>
  </si>
  <si>
    <t>16.4345</t>
  </si>
  <si>
    <t>15.2083</t>
  </si>
  <si>
    <t>20.5153</t>
  </si>
  <si>
    <t>14.669</t>
  </si>
  <si>
    <t>12.9795</t>
  </si>
  <si>
    <t>16.4849</t>
  </si>
  <si>
    <t>16.2472</t>
  </si>
  <si>
    <t>19.1948</t>
  </si>
  <si>
    <t>15.5097</t>
  </si>
  <si>
    <t>18.4632</t>
  </si>
  <si>
    <t>15.1856</t>
  </si>
  <si>
    <t>12.0387</t>
  </si>
  <si>
    <t>15.5757</t>
  </si>
  <si>
    <t>16.1064</t>
  </si>
  <si>
    <t>19.811</t>
  </si>
  <si>
    <t>19.3894</t>
  </si>
  <si>
    <t>16.5975</t>
  </si>
  <si>
    <t>16.104</t>
  </si>
  <si>
    <t>16.4949</t>
  </si>
  <si>
    <t>16.9765</t>
  </si>
  <si>
    <t>18.6705</t>
  </si>
  <si>
    <t>18.4429</t>
  </si>
  <si>
    <t>18.0377</t>
  </si>
  <si>
    <t>19.5503</t>
  </si>
  <si>
    <t>16.3186</t>
  </si>
  <si>
    <t>12.6415</t>
  </si>
  <si>
    <t>16.6589</t>
  </si>
  <si>
    <t>15.3812</t>
  </si>
  <si>
    <t>16.2303</t>
  </si>
  <si>
    <t>17.4739</t>
  </si>
  <si>
    <t>15.238</t>
  </si>
  <si>
    <t>16.9127</t>
  </si>
  <si>
    <t>16.7157</t>
  </si>
  <si>
    <t>16.0021</t>
  </si>
  <si>
    <t>17.3186</t>
  </si>
  <si>
    <t>16.8189</t>
  </si>
  <si>
    <t>20.3514</t>
  </si>
  <si>
    <t>20.6209</t>
  </si>
  <si>
    <t>14.7663</t>
  </si>
  <si>
    <t>18.9892</t>
  </si>
  <si>
    <t>19.0203</t>
  </si>
  <si>
    <t>15.8996</t>
  </si>
  <si>
    <t>15.7111</t>
  </si>
  <si>
    <t>17.3632</t>
  </si>
  <si>
    <t>20.1104</t>
  </si>
  <si>
    <t>13.7407</t>
  </si>
  <si>
    <t>16.8246</t>
  </si>
  <si>
    <t>17.0959</t>
  </si>
  <si>
    <t>18.4572</t>
  </si>
  <si>
    <t>15.8133</t>
  </si>
  <si>
    <t>12.8636</t>
  </si>
  <si>
    <t>13.6663</t>
  </si>
  <si>
    <t>13.4307</t>
  </si>
  <si>
    <t>13.8895</t>
  </si>
  <si>
    <t>16.3982</t>
  </si>
  <si>
    <t>15.9799</t>
  </si>
  <si>
    <t>21.2455</t>
  </si>
  <si>
    <t>17.4965</t>
  </si>
  <si>
    <t>19.1702</t>
  </si>
  <si>
    <t>15.053</t>
  </si>
  <si>
    <t>20.3264</t>
  </si>
  <si>
    <t>22.2301</t>
  </si>
  <si>
    <t>22.4301</t>
  </si>
  <si>
    <t>24.7587</t>
  </si>
  <si>
    <t>14.5136</t>
  </si>
  <si>
    <t>12.0315</t>
  </si>
  <si>
    <t>13.9294</t>
  </si>
  <si>
    <t>12.1853</t>
  </si>
  <si>
    <t>12.4413</t>
  </si>
  <si>
    <t>15.5568</t>
  </si>
  <si>
    <t>13.0618</t>
  </si>
  <si>
    <t>14.4433</t>
  </si>
  <si>
    <t>16.8441</t>
  </si>
  <si>
    <t>14.157</t>
  </si>
  <si>
    <t>14.7771</t>
  </si>
  <si>
    <t>18.2326</t>
  </si>
  <si>
    <t>17.959</t>
  </si>
  <si>
    <t>13.8998</t>
  </si>
  <si>
    <t>16.8104</t>
  </si>
  <si>
    <t>12.7288</t>
  </si>
  <si>
    <t>14.8079</t>
  </si>
  <si>
    <t>14.1535</t>
  </si>
  <si>
    <t>13.6484</t>
  </si>
  <si>
    <t>15.9339</t>
  </si>
  <si>
    <t>12.6999</t>
  </si>
  <si>
    <t>20.0107</t>
  </si>
  <si>
    <t>15.981</t>
  </si>
  <si>
    <t>14.1473</t>
  </si>
  <si>
    <t>13.5868</t>
  </si>
  <si>
    <t>14.0602</t>
  </si>
  <si>
    <t>13.3904</t>
  </si>
  <si>
    <t>13.252</t>
  </si>
  <si>
    <t>14.9614</t>
  </si>
  <si>
    <t>13.4906</t>
  </si>
  <si>
    <t>15.1166</t>
  </si>
  <si>
    <t>17.4522</t>
  </si>
  <si>
    <t>14.4842</t>
  </si>
  <si>
    <t>16.5475</t>
  </si>
  <si>
    <t>14.7758</t>
  </si>
  <si>
    <t>15.505</t>
  </si>
  <si>
    <t>14.8064</t>
  </si>
  <si>
    <t>13.4571</t>
  </si>
  <si>
    <t>15.1891</t>
  </si>
  <si>
    <t>18.1781</t>
  </si>
  <si>
    <t>15.5732</t>
  </si>
  <si>
    <t>14.8698</t>
  </si>
  <si>
    <t>16.2423</t>
  </si>
  <si>
    <t>16.261</t>
  </si>
  <si>
    <t>14.1352</t>
  </si>
  <si>
    <t>13.6725</t>
  </si>
  <si>
    <t>14.5486</t>
  </si>
  <si>
    <t>13.3055</t>
  </si>
  <si>
    <t>15.6914</t>
  </si>
  <si>
    <t>16.1924</t>
  </si>
  <si>
    <t>13.694</t>
  </si>
  <si>
    <t>14.6526</t>
  </si>
  <si>
    <t>14.2863</t>
  </si>
  <si>
    <t>14.2504</t>
  </si>
  <si>
    <t>14.4629</t>
  </si>
  <si>
    <t>14.1405</t>
  </si>
  <si>
    <t>15.8647</t>
  </si>
  <si>
    <t>15.1808</t>
  </si>
  <si>
    <t>15.8247</t>
  </si>
  <si>
    <t>16.2953</t>
  </si>
  <si>
    <t>14.0295</t>
  </si>
  <si>
    <t>15.6159</t>
  </si>
  <si>
    <t>15.5345</t>
  </si>
  <si>
    <t>14.6638</t>
  </si>
  <si>
    <t>14.9913</t>
  </si>
  <si>
    <t>15.152</t>
  </si>
  <si>
    <t>14.4407</t>
  </si>
  <si>
    <t>14.4705</t>
  </si>
  <si>
    <t>14.5817</t>
  </si>
  <si>
    <t>14.5031</t>
  </si>
  <si>
    <t>16.9282</t>
  </si>
  <si>
    <t>16.6609</t>
  </si>
  <si>
    <t>15.5631</t>
  </si>
  <si>
    <t>13.9505</t>
  </si>
  <si>
    <t>16.3367</t>
  </si>
  <si>
    <t>17.7776</t>
  </si>
  <si>
    <t>17.9305</t>
  </si>
  <si>
    <t>15.5242</t>
  </si>
  <si>
    <t>14.2919</t>
  </si>
  <si>
    <t>16.1271</t>
  </si>
  <si>
    <t>15.2174</t>
  </si>
  <si>
    <t>16.2727</t>
  </si>
  <si>
    <t>13.8759</t>
  </si>
  <si>
    <t>15.5186</t>
  </si>
  <si>
    <t>16.007</t>
  </si>
  <si>
    <t>17.7318</t>
  </si>
  <si>
    <t>18.8306</t>
  </si>
  <si>
    <t>13.8996</t>
  </si>
  <si>
    <t>13.8825</t>
  </si>
  <si>
    <t>13.9357</t>
  </si>
  <si>
    <t>15.0013</t>
  </si>
  <si>
    <t>15.2788</t>
  </si>
  <si>
    <t>14.1608</t>
  </si>
  <si>
    <t>15.2362</t>
  </si>
  <si>
    <t>14.5434</t>
  </si>
  <si>
    <t>15.4985</t>
  </si>
  <si>
    <t>14.2868</t>
  </si>
  <si>
    <t>18.0767</t>
  </si>
  <si>
    <t>15.7748</t>
  </si>
  <si>
    <t>15.8833</t>
  </si>
  <si>
    <t>14.5732</t>
  </si>
  <si>
    <t>16.4792</t>
  </si>
  <si>
    <t>16.4737</t>
  </si>
  <si>
    <t>15.5163</t>
  </si>
  <si>
    <t>16.5064</t>
  </si>
  <si>
    <t>17.0831</t>
  </si>
  <si>
    <t>15.4367</t>
  </si>
  <si>
    <t>15.3341</t>
  </si>
  <si>
    <t>15.6857</t>
  </si>
  <si>
    <t>20.6446</t>
  </si>
  <si>
    <t>18.4015</t>
  </si>
  <si>
    <t>17.8562</t>
  </si>
  <si>
    <t>16.0117</t>
  </si>
  <si>
    <t>17.2665</t>
  </si>
  <si>
    <t>16.7528</t>
  </si>
  <si>
    <t>16.1813</t>
  </si>
  <si>
    <t>18.0837</t>
  </si>
  <si>
    <t>17.3633</t>
  </si>
  <si>
    <t>17.9272</t>
  </si>
  <si>
    <t>16.8261</t>
  </si>
  <si>
    <t>17.1491</t>
  </si>
  <si>
    <t>16.448</t>
  </si>
  <si>
    <t>16.5449</t>
  </si>
  <si>
    <t>16.4479</t>
  </si>
  <si>
    <t>15.802</t>
  </si>
  <si>
    <t>15.5353</t>
  </si>
  <si>
    <t>16.2016</t>
  </si>
  <si>
    <t>15.7405</t>
  </si>
  <si>
    <t>16.4341</t>
  </si>
  <si>
    <t>18.17</t>
  </si>
  <si>
    <t>17.5863</t>
  </si>
  <si>
    <t>16.7231</t>
  </si>
  <si>
    <t>16.1751</t>
  </si>
  <si>
    <t>16.4155</t>
  </si>
  <si>
    <t>15.9498</t>
  </si>
  <si>
    <t>15.9068</t>
  </si>
  <si>
    <t>16.022</t>
  </si>
  <si>
    <t>16.1917</t>
  </si>
  <si>
    <t>17.7943</t>
  </si>
  <si>
    <t>15.0788</t>
  </si>
  <si>
    <t>16.0273</t>
  </si>
  <si>
    <t>15.2831</t>
  </si>
  <si>
    <t>15.6605</t>
  </si>
  <si>
    <t>16.4973</t>
  </si>
  <si>
    <t>16.5353</t>
  </si>
  <si>
    <t>16.2366</t>
  </si>
  <si>
    <t>16.4168</t>
  </si>
  <si>
    <t>15.8997</t>
  </si>
  <si>
    <t>15.7355</t>
  </si>
  <si>
    <t>17.1596</t>
  </si>
  <si>
    <t>17.6298</t>
  </si>
  <si>
    <t>17.3618</t>
  </si>
  <si>
    <t>16.6472</t>
  </si>
  <si>
    <t>15.8092</t>
  </si>
  <si>
    <t>16.7651</t>
  </si>
  <si>
    <t>15.8022</t>
  </si>
  <si>
    <t>17.2417</t>
  </si>
  <si>
    <t>17.8792</t>
  </si>
  <si>
    <t>17.3699</t>
  </si>
  <si>
    <t>17.0522</t>
  </si>
  <si>
    <t>16.6527</t>
  </si>
  <si>
    <t>16.8669</t>
  </si>
  <si>
    <t>15.9726</t>
  </si>
  <si>
    <t>16.385</t>
  </si>
  <si>
    <t>19.4606</t>
  </si>
  <si>
    <t>15.4764</t>
  </si>
  <si>
    <t>16.7336</t>
  </si>
  <si>
    <t>16.0365</t>
  </si>
  <si>
    <t>16.7444</t>
  </si>
  <si>
    <t>15.9268</t>
  </si>
  <si>
    <t>16.5042</t>
  </si>
  <si>
    <t>16.4742</t>
  </si>
  <si>
    <t>17.6454</t>
  </si>
  <si>
    <t>13.9824</t>
  </si>
  <si>
    <t>14.3354</t>
  </si>
  <si>
    <t>17.2986</t>
  </si>
  <si>
    <t>15.9119</t>
  </si>
  <si>
    <t>16.5086</t>
  </si>
  <si>
    <t>16.4993</t>
  </si>
  <si>
    <t>17.6321</t>
  </si>
  <si>
    <t>17.3557</t>
  </si>
  <si>
    <t>17.0777</t>
  </si>
  <si>
    <t>17.4621</t>
  </si>
  <si>
    <t>16.9333</t>
  </si>
  <si>
    <t>17.8221</t>
  </si>
  <si>
    <t>16.5834</t>
  </si>
  <si>
    <t>17.8171</t>
  </si>
  <si>
    <t>16.8062</t>
  </si>
  <si>
    <t>18.0949</t>
  </si>
  <si>
    <t>18.8071</t>
  </si>
  <si>
    <t>17.0693</t>
  </si>
  <si>
    <t>16.2788</t>
  </si>
  <si>
    <t>18.1654</t>
  </si>
  <si>
    <t>18.0964</t>
  </si>
  <si>
    <t>17.8012</t>
  </si>
  <si>
    <t>17.3408</t>
  </si>
  <si>
    <t>18.4974</t>
  </si>
  <si>
    <t>17.0644</t>
  </si>
  <si>
    <t>17.2733</t>
  </si>
  <si>
    <t>17.8833</t>
  </si>
  <si>
    <t>17.6121</t>
  </si>
  <si>
    <t>16.6253</t>
  </si>
  <si>
    <t>16.2442</t>
  </si>
  <si>
    <t>17.9582</t>
  </si>
  <si>
    <t>17.2144</t>
  </si>
  <si>
    <t>15.6462</t>
  </si>
  <si>
    <t>16.9076</t>
  </si>
  <si>
    <t>17.6429</t>
  </si>
  <si>
    <t>17.0313</t>
  </si>
  <si>
    <t>19.8784</t>
  </si>
  <si>
    <t>18.1967</t>
  </si>
  <si>
    <t>18.2977</t>
  </si>
  <si>
    <t>18.2193</t>
  </si>
  <si>
    <t>16.2839</t>
  </si>
  <si>
    <t>18.1101</t>
  </si>
  <si>
    <t>18.0871</t>
  </si>
  <si>
    <t>17.3951</t>
  </si>
  <si>
    <t>18.2014</t>
  </si>
  <si>
    <t>19.1444</t>
  </si>
  <si>
    <t>18.1895</t>
  </si>
  <si>
    <t>18.1306</t>
  </si>
  <si>
    <t>18.0207</t>
  </si>
  <si>
    <t>18.1325</t>
  </si>
  <si>
    <t>17.8376</t>
  </si>
  <si>
    <t>17.7262</t>
  </si>
  <si>
    <t>16.7749</t>
  </si>
  <si>
    <t>17.665</t>
  </si>
  <si>
    <t>17.1633</t>
  </si>
  <si>
    <t>18.8518</t>
  </si>
  <si>
    <t>18.0897</t>
  </si>
  <si>
    <t>19.5171</t>
  </si>
  <si>
    <t>16.4938</t>
  </si>
  <si>
    <t>18.3822</t>
  </si>
  <si>
    <t>17.2752</t>
  </si>
  <si>
    <t>18.3273</t>
  </si>
  <si>
    <t>18.2886</t>
  </si>
  <si>
    <t>18.2838</t>
  </si>
  <si>
    <t>20.4605</t>
  </si>
  <si>
    <t>19.5879</t>
  </si>
  <si>
    <t>19.2703</t>
  </si>
  <si>
    <t>17.4804</t>
  </si>
  <si>
    <t>13.456</t>
  </si>
  <si>
    <t>14.5433</t>
  </si>
  <si>
    <t>18.5051</t>
  </si>
  <si>
    <t>18.9713</t>
  </si>
  <si>
    <t>17.8827</t>
  </si>
  <si>
    <t>18.9317</t>
  </si>
  <si>
    <t>18.7421</t>
  </si>
  <si>
    <t>17.4755</t>
  </si>
  <si>
    <t>18.1307</t>
  </si>
  <si>
    <t>18.4681</t>
  </si>
  <si>
    <t>18.8197</t>
  </si>
  <si>
    <t>19.0263</t>
  </si>
  <si>
    <t>18.9845</t>
  </si>
  <si>
    <t>19.3144</t>
  </si>
  <si>
    <t>18.1143</t>
  </si>
  <si>
    <t>20.4181</t>
  </si>
  <si>
    <t>18.1868</t>
  </si>
  <si>
    <t>21.0354</t>
  </si>
  <si>
    <t>18.1419</t>
  </si>
  <si>
    <t>17.6122</t>
  </si>
  <si>
    <t>17.6792</t>
  </si>
  <si>
    <t>18.1549</t>
  </si>
  <si>
    <t>18.5106</t>
  </si>
  <si>
    <t>18.5115</t>
  </si>
  <si>
    <t>19.028</t>
  </si>
  <si>
    <t>18.7141</t>
  </si>
  <si>
    <t>19.7061</t>
  </si>
  <si>
    <t>20.1906</t>
  </si>
  <si>
    <t>20.5333</t>
  </si>
  <si>
    <t>20.8082</t>
  </si>
  <si>
    <t>19.4248</t>
  </si>
  <si>
    <t>19.6542</t>
  </si>
  <si>
    <t>17.2267</t>
  </si>
  <si>
    <t>16.5587</t>
  </si>
  <si>
    <t>18.99</t>
  </si>
  <si>
    <t>16.6051</t>
  </si>
  <si>
    <t>18.9142</t>
  </si>
  <si>
    <t>18.9877</t>
  </si>
  <si>
    <t>18.9816</t>
  </si>
  <si>
    <t>17.5709</t>
  </si>
  <si>
    <t>20.1972</t>
  </si>
  <si>
    <t>20.1154</t>
  </si>
  <si>
    <t>19.2144</t>
  </si>
  <si>
    <t>19.9324</t>
  </si>
  <si>
    <t>19.4529</t>
  </si>
  <si>
    <t>18.9545</t>
  </si>
  <si>
    <t>15.4773</t>
  </si>
  <si>
    <t>15.7863</t>
  </si>
  <si>
    <t>18.988</t>
  </si>
  <si>
    <t>19.3483</t>
  </si>
  <si>
    <t>18.4301</t>
  </si>
  <si>
    <t>19.0806</t>
  </si>
  <si>
    <t>18.9823</t>
  </si>
  <si>
    <t>17.2048</t>
  </si>
  <si>
    <t>19.7758</t>
  </si>
  <si>
    <t>21.5811</t>
  </si>
  <si>
    <t>18.671</t>
  </si>
  <si>
    <t>18.768</t>
  </si>
  <si>
    <t>19.4032</t>
  </si>
  <si>
    <t>17.8088</t>
  </si>
  <si>
    <t>19.3505</t>
  </si>
  <si>
    <t>18.7041</t>
  </si>
  <si>
    <t>19.1068</t>
  </si>
  <si>
    <t>19.0762</t>
  </si>
  <si>
    <t>18.7894</t>
  </si>
  <si>
    <t>20.4661</t>
  </si>
  <si>
    <t>20.0682</t>
  </si>
  <si>
    <t>19.3091</t>
  </si>
  <si>
    <t>18.5171</t>
  </si>
  <si>
    <t>20.633</t>
  </si>
  <si>
    <t>18.9224</t>
  </si>
  <si>
    <t>18.9587</t>
  </si>
  <si>
    <t>17.9141</t>
  </si>
  <si>
    <t>21.1499</t>
  </si>
  <si>
    <t>20.1763</t>
  </si>
  <si>
    <t>20.4027</t>
  </si>
  <si>
    <t>19.7234</t>
  </si>
  <si>
    <t>16.9001</t>
  </si>
  <si>
    <t>18.9753</t>
  </si>
  <si>
    <t>22.0959</t>
  </si>
  <si>
    <t>21.3014</t>
  </si>
  <si>
    <t>19.588</t>
  </si>
  <si>
    <t>19.6473</t>
  </si>
  <si>
    <t>21.5594</t>
  </si>
  <si>
    <t>19.7086</t>
  </si>
  <si>
    <t>20.0833</t>
  </si>
  <si>
    <t>19.9102</t>
  </si>
  <si>
    <t>20.8994</t>
  </si>
  <si>
    <t>20.3028</t>
  </si>
  <si>
    <t>20.5342</t>
  </si>
  <si>
    <t>17.6623</t>
  </si>
  <si>
    <t>19.1372</t>
  </si>
  <si>
    <t>20.6465</t>
  </si>
  <si>
    <t>21.0126</t>
  </si>
  <si>
    <t>20.1489</t>
  </si>
  <si>
    <t>20.1905</t>
  </si>
  <si>
    <t>21.5167</t>
  </si>
  <si>
    <t>21.2323</t>
  </si>
  <si>
    <t>21.0997</t>
  </si>
  <si>
    <t>21.483</t>
  </si>
  <si>
    <t>21.59</t>
  </si>
  <si>
    <t>21.1553</t>
  </si>
  <si>
    <t>21.6294</t>
  </si>
  <si>
    <t>17.8248</t>
  </si>
  <si>
    <t>20.3124</t>
  </si>
  <si>
    <t>19.2674</t>
  </si>
  <si>
    <t>16.3602</t>
  </si>
  <si>
    <t>22.603</t>
  </si>
  <si>
    <t>15.968</t>
  </si>
  <si>
    <t>22.3879</t>
  </si>
  <si>
    <t>15.2651</t>
  </si>
  <si>
    <t>18.8577</t>
  </si>
  <si>
    <t>24.7597</t>
  </si>
  <si>
    <t>13.7502</t>
  </si>
  <si>
    <t>13.8112</t>
  </si>
  <si>
    <t>13.6911</t>
  </si>
  <si>
    <t>14.8811</t>
  </si>
  <si>
    <t>15.4392</t>
  </si>
  <si>
    <t>15.4471</t>
  </si>
  <si>
    <t>16.2211</t>
  </si>
  <si>
    <t>16.9374</t>
  </si>
  <si>
    <t>16.5096</t>
  </si>
  <si>
    <t>17.3986</t>
  </si>
  <si>
    <t>17.2085</t>
  </si>
  <si>
    <t>18.1188</t>
  </si>
  <si>
    <t>19.3172</t>
  </si>
  <si>
    <t>19.9049</t>
  </si>
  <si>
    <t>18.6078</t>
  </si>
  <si>
    <t>18.7576</t>
  </si>
  <si>
    <t>18.2896</t>
  </si>
  <si>
    <t>20.1302</t>
  </si>
  <si>
    <t>12.763</t>
  </si>
  <si>
    <t>0.008168</t>
  </si>
  <si>
    <t>4.5534</t>
  </si>
  <si>
    <t>19.0222</t>
  </si>
  <si>
    <t>189.099</t>
  </si>
  <si>
    <t>14.264</t>
  </si>
  <si>
    <t>3.312</t>
  </si>
  <si>
    <t>18.8318</t>
  </si>
  <si>
    <t>45.2733</t>
  </si>
  <si>
    <t>0.002924</t>
  </si>
  <si>
    <t>3.233</t>
  </si>
  <si>
    <t>3.59321</t>
  </si>
  <si>
    <t>18.2902</t>
  </si>
  <si>
    <t>62.5927</t>
  </si>
  <si>
    <t>43.38</t>
  </si>
  <si>
    <t>0.0029264</t>
  </si>
  <si>
    <t>3.2356</t>
  </si>
  <si>
    <t>2.97171</t>
  </si>
  <si>
    <t>16.7262</t>
  </si>
  <si>
    <t>30.585</t>
  </si>
  <si>
    <t>0.00024278</t>
  </si>
  <si>
    <t>5.7365</t>
  </si>
  <si>
    <t>3.2894</t>
  </si>
  <si>
    <t>44.1093</t>
  </si>
  <si>
    <t>34.963</t>
  </si>
  <si>
    <t>2.59328</t>
  </si>
  <si>
    <t>16.0634</t>
  </si>
  <si>
    <t>19.7609</t>
  </si>
  <si>
    <t>2.91163</t>
  </si>
  <si>
    <t>15.6772</t>
  </si>
  <si>
    <t>28.5375</t>
  </si>
  <si>
    <t>0.0065347</t>
  </si>
  <si>
    <t>2.5632</t>
  </si>
  <si>
    <t>2.16592</t>
  </si>
  <si>
    <t>12.0428</t>
  </si>
  <si>
    <t>165.61</t>
  </si>
  <si>
    <t>0.00024349</t>
  </si>
  <si>
    <t>5.7752</t>
  </si>
  <si>
    <t>4.37707</t>
  </si>
  <si>
    <t>14.9179</t>
  </si>
  <si>
    <t>154.356</t>
  </si>
  <si>
    <t>60.338</t>
  </si>
  <si>
    <t>0.00023935</t>
  </si>
  <si>
    <t>5.4263</t>
  </si>
  <si>
    <t>2.68071</t>
  </si>
  <si>
    <t>14.733</t>
  </si>
  <si>
    <t>127.59</t>
  </si>
  <si>
    <t>1.08054</t>
  </si>
  <si>
    <t>14.4906</t>
  </si>
  <si>
    <t>3.24951</t>
  </si>
  <si>
    <t>56.327</t>
  </si>
  <si>
    <t>3.16071</t>
  </si>
  <si>
    <t>14.4658</t>
  </si>
  <si>
    <t>38.0304</t>
  </si>
  <si>
    <t>0.0054119</t>
  </si>
  <si>
    <t>2.6697</t>
  </si>
  <si>
    <t>4.06988</t>
  </si>
  <si>
    <t>14.2303</t>
  </si>
  <si>
    <t>108.371</t>
  </si>
  <si>
    <t>0.0036991</t>
  </si>
  <si>
    <t>2.9842</t>
  </si>
  <si>
    <t>4.24663</t>
  </si>
  <si>
    <t>14.222</t>
  </si>
  <si>
    <t>132.83</t>
  </si>
  <si>
    <t>0.0037159</t>
  </si>
  <si>
    <t>3.0757</t>
  </si>
  <si>
    <t>3.32283</t>
  </si>
  <si>
    <t>13.9431</t>
  </si>
  <si>
    <t>45.8417</t>
  </si>
  <si>
    <t>2.19205</t>
  </si>
  <si>
    <t>13.6072</t>
  </si>
  <si>
    <t>12.4144</t>
  </si>
  <si>
    <t>186.49</t>
  </si>
  <si>
    <t>9.0421</t>
  </si>
  <si>
    <t>2.41138</t>
  </si>
  <si>
    <t>12.3883</t>
  </si>
  <si>
    <t>16.0112</t>
  </si>
  <si>
    <t>0.00025259</t>
  </si>
  <si>
    <t>6.5686</t>
  </si>
  <si>
    <t>0.362652</t>
  </si>
  <si>
    <t>11.4503</t>
  </si>
  <si>
    <t>0.971293</t>
  </si>
  <si>
    <t>0.00024272</t>
  </si>
  <si>
    <t>5.723</t>
  </si>
  <si>
    <t>0.384939</t>
  </si>
  <si>
    <t>10.9913</t>
  </si>
  <si>
    <t>1.02765</t>
  </si>
  <si>
    <t>0.00066593</t>
  </si>
  <si>
    <t>4.0733</t>
  </si>
  <si>
    <t>0.395666</t>
  </si>
  <si>
    <t>10.5039</t>
  </si>
  <si>
    <t>1.05488</t>
  </si>
  <si>
    <t>0.0052272</t>
  </si>
  <si>
    <t>2.7087</t>
  </si>
  <si>
    <t>0.401185</t>
  </si>
  <si>
    <t>10.4247</t>
  </si>
  <si>
    <t>1.06892</t>
  </si>
  <si>
    <t>11.956</t>
  </si>
  <si>
    <t>27.479</t>
  </si>
  <si>
    <t>0.383414</t>
  </si>
  <si>
    <t>10.419</t>
  </si>
  <si>
    <t>1.02378</t>
  </si>
  <si>
    <t>9.9946</t>
  </si>
  <si>
    <t>0.382638</t>
  </si>
  <si>
    <t>10.4101</t>
  </si>
  <si>
    <t>1.02181</t>
  </si>
  <si>
    <t>0.0080172</t>
  </si>
  <si>
    <t>2.4226</t>
  </si>
  <si>
    <t>0.377118</t>
  </si>
  <si>
    <t>10.3625</t>
  </si>
  <si>
    <t>1.00784</t>
  </si>
  <si>
    <t>0.00025846</t>
  </si>
  <si>
    <t>7.0969</t>
  </si>
  <si>
    <t>0.405877</t>
  </si>
  <si>
    <t>1.08087</t>
  </si>
  <si>
    <t>0.341101</t>
  </si>
  <si>
    <t>10.2607</t>
  </si>
  <si>
    <t>0.917034</t>
  </si>
  <si>
    <t>11.015</t>
  </si>
  <si>
    <t>0.417439</t>
  </si>
  <si>
    <t>10.1479</t>
  </si>
  <si>
    <t>0.47339</t>
  </si>
  <si>
    <t>10.1083</t>
  </si>
  <si>
    <t>1.25514</t>
  </si>
  <si>
    <t>11.716</t>
  </si>
  <si>
    <t>11.384</t>
  </si>
  <si>
    <t>0.474975</t>
  </si>
  <si>
    <t>10.0808</t>
  </si>
  <si>
    <t>1.25929</t>
  </si>
  <si>
    <t>8.3347</t>
  </si>
  <si>
    <t>0.351791</t>
  </si>
  <si>
    <t>10.0652</t>
  </si>
  <si>
    <t>0.943926</t>
  </si>
  <si>
    <t>0.420782</t>
  </si>
  <si>
    <t>10.0492</t>
  </si>
  <si>
    <t>1.11897</t>
  </si>
  <si>
    <t>11.95</t>
  </si>
  <si>
    <t>0.371058</t>
  </si>
  <si>
    <t>10.0397</t>
  </si>
  <si>
    <t>0.992514</t>
  </si>
  <si>
    <t>0.353667</t>
  </si>
  <si>
    <t>9.9894</t>
  </si>
  <si>
    <t>0.948648</t>
  </si>
  <si>
    <t>0.00026171</t>
  </si>
  <si>
    <t>7.3102</t>
  </si>
  <si>
    <t>0.350507</t>
  </si>
  <si>
    <t>9.98591</t>
  </si>
  <si>
    <t>0.940694</t>
  </si>
  <si>
    <t>22.555</t>
  </si>
  <si>
    <t>0.00026205</t>
  </si>
  <si>
    <t>7.3526</t>
  </si>
  <si>
    <t>0.407986</t>
  </si>
  <si>
    <t>9.89683</t>
  </si>
  <si>
    <t>1.08625</t>
  </si>
  <si>
    <t>52.888</t>
  </si>
  <si>
    <t>0.469796</t>
  </si>
  <si>
    <t>9.89569</t>
  </si>
  <si>
    <t>1.24574</t>
  </si>
  <si>
    <t>34.041</t>
  </si>
  <si>
    <t>0.35997</t>
  </si>
  <si>
    <t>9.85619</t>
  </si>
  <si>
    <t>0.96453</t>
  </si>
  <si>
    <t>6.0239</t>
  </si>
  <si>
    <t>0.0074554</t>
  </si>
  <si>
    <t>2.4669</t>
  </si>
  <si>
    <t>0.388271</t>
  </si>
  <si>
    <t>9.82246</t>
  </si>
  <si>
    <t>1.0361</t>
  </si>
  <si>
    <t>14.621</t>
  </si>
  <si>
    <t>0.367593</t>
  </si>
  <si>
    <t>9.7924</t>
  </si>
  <si>
    <t>0.983763</t>
  </si>
  <si>
    <t>0.0046929</t>
  </si>
  <si>
    <t>2.8889</t>
  </si>
  <si>
    <t>0.379455</t>
  </si>
  <si>
    <t>9.77894</t>
  </si>
  <si>
    <t>1.01375</t>
  </si>
  <si>
    <t>0.00023901</t>
  </si>
  <si>
    <t>5.4016</t>
  </si>
  <si>
    <t>0.375561</t>
  </si>
  <si>
    <t>9.74555</t>
  </si>
  <si>
    <t>1.0039</t>
  </si>
  <si>
    <t>24.13</t>
  </si>
  <si>
    <t>24.509</t>
  </si>
  <si>
    <t>0.431283</t>
  </si>
  <si>
    <t>9.74231</t>
  </si>
  <si>
    <t>0.353049</t>
  </si>
  <si>
    <t>9.66713</t>
  </si>
  <si>
    <t>0.947094</t>
  </si>
  <si>
    <t>11.098</t>
  </si>
  <si>
    <t>0.49596</t>
  </si>
  <si>
    <t>9.65315</t>
  </si>
  <si>
    <t>1.31451</t>
  </si>
  <si>
    <t>7.9867</t>
  </si>
  <si>
    <t>0.426872</t>
  </si>
  <si>
    <t>9.64866</t>
  </si>
  <si>
    <t>1.1346</t>
  </si>
  <si>
    <t>12.963</t>
  </si>
  <si>
    <t>0.372914</t>
  </si>
  <si>
    <t>9.6424</t>
  </si>
  <si>
    <t>0.997206</t>
  </si>
  <si>
    <t>22.917</t>
  </si>
  <si>
    <t>0.00026462</t>
  </si>
  <si>
    <t>7.5396</t>
  </si>
  <si>
    <t>0.381468</t>
  </si>
  <si>
    <t>9.62933</t>
  </si>
  <si>
    <t>1.01885</t>
  </si>
  <si>
    <t>32.762</t>
  </si>
  <si>
    <t>8.6547</t>
  </si>
  <si>
    <t>0.450825</t>
  </si>
  <si>
    <t>9.57237</t>
  </si>
  <si>
    <t>1.19638</t>
  </si>
  <si>
    <t>30.999</t>
  </si>
  <si>
    <t>0.376521</t>
  </si>
  <si>
    <t>9.54618</t>
  </si>
  <si>
    <t>1.00633</t>
  </si>
  <si>
    <t>0.00026441</t>
  </si>
  <si>
    <t>7.5197</t>
  </si>
  <si>
    <t>0.420952</t>
  </si>
  <si>
    <t>9.51348</t>
  </si>
  <si>
    <t>1.11941</t>
  </si>
  <si>
    <t>16.468</t>
  </si>
  <si>
    <t>0.381465</t>
  </si>
  <si>
    <t>9.512</t>
  </si>
  <si>
    <t>1.01884</t>
  </si>
  <si>
    <t>0.0013112</t>
  </si>
  <si>
    <t>3.8424</t>
  </si>
  <si>
    <t>0.392818</t>
  </si>
  <si>
    <t>9.50851</t>
  </si>
  <si>
    <t>1.04764</t>
  </si>
  <si>
    <t>0.0002348</t>
  </si>
  <si>
    <t>5.0377</t>
  </si>
  <si>
    <t>0.375303</t>
  </si>
  <si>
    <t>9.49645</t>
  </si>
  <si>
    <t>1.00325</t>
  </si>
  <si>
    <t>28.069</t>
  </si>
  <si>
    <t>0.314305</t>
  </si>
  <si>
    <t>9.49242</t>
  </si>
  <si>
    <t>0.849777</t>
  </si>
  <si>
    <t>9.5168</t>
  </si>
  <si>
    <t>30.143</t>
  </si>
  <si>
    <t>0.375268</t>
  </si>
  <si>
    <t>9.48347</t>
  </si>
  <si>
    <t>1.00316</t>
  </si>
  <si>
    <t>11.488</t>
  </si>
  <si>
    <t>13.352</t>
  </si>
  <si>
    <t>0.395564</t>
  </si>
  <si>
    <t>9.48009</t>
  </si>
  <si>
    <t>1.05462</t>
  </si>
  <si>
    <t>11.446</t>
  </si>
  <si>
    <t>0.40591</t>
  </si>
  <si>
    <t>9.45656</t>
  </si>
  <si>
    <t>0.00026028</t>
  </si>
  <si>
    <t>7.2157</t>
  </si>
  <si>
    <t>0.353127</t>
  </si>
  <si>
    <t>9.44017</t>
  </si>
  <si>
    <t>0.94729</t>
  </si>
  <si>
    <t>28.273</t>
  </si>
  <si>
    <t>0.35982</t>
  </si>
  <si>
    <t>9.43839</t>
  </si>
  <si>
    <t>0.964151</t>
  </si>
  <si>
    <t>0.000251</t>
  </si>
  <si>
    <t>6.4392</t>
  </si>
  <si>
    <t>0.341935</t>
  </si>
  <si>
    <t>9.40594</t>
  </si>
  <si>
    <t>0.919132</t>
  </si>
  <si>
    <t>8.5762</t>
  </si>
  <si>
    <t>9.38316</t>
  </si>
  <si>
    <t>1.21118</t>
  </si>
  <si>
    <t>31.433</t>
  </si>
  <si>
    <t>0.360667</t>
  </si>
  <si>
    <t>9.32588</t>
  </si>
  <si>
    <t>0.966288</t>
  </si>
  <si>
    <t>0.0025152</t>
  </si>
  <si>
    <t>3.2854</t>
  </si>
  <si>
    <t>0.33214</t>
  </si>
  <si>
    <t>9.28817</t>
  </si>
  <si>
    <t>0.894524</t>
  </si>
  <si>
    <t>0.516735</t>
  </si>
  <si>
    <t>9.28496</t>
  </si>
  <si>
    <t>1.36975</t>
  </si>
  <si>
    <t>53.977</t>
  </si>
  <si>
    <t>0.004499</t>
  </si>
  <si>
    <t>2.9237</t>
  </si>
  <si>
    <t>0.379354</t>
  </si>
  <si>
    <t>9.27067</t>
  </si>
  <si>
    <t>1.0135</t>
  </si>
  <si>
    <t>13.105</t>
  </si>
  <si>
    <t>0.00067084</t>
  </si>
  <si>
    <t>4.1583</t>
  </si>
  <si>
    <t>0.371311</t>
  </si>
  <si>
    <t>9.25589</t>
  </si>
  <si>
    <t>0.993153</t>
  </si>
  <si>
    <t>0.00068713</t>
  </si>
  <si>
    <t>4.523</t>
  </si>
  <si>
    <t>0.339378</t>
  </si>
  <si>
    <t>9.24194</t>
  </si>
  <si>
    <t>0.912705</t>
  </si>
  <si>
    <t>34.68</t>
  </si>
  <si>
    <t>0.384661</t>
  </si>
  <si>
    <t>9.22242</t>
  </si>
  <si>
    <t>1.02694</t>
  </si>
  <si>
    <t>0.0074495</t>
  </si>
  <si>
    <t>2.4533</t>
  </si>
  <si>
    <t>0.396099</t>
  </si>
  <si>
    <t>9.20618</t>
  </si>
  <si>
    <t>1.05598</t>
  </si>
  <si>
    <t>6.7737</t>
  </si>
  <si>
    <t>0.002336</t>
  </si>
  <si>
    <t>3.4184</t>
  </si>
  <si>
    <t>0.367147</t>
  </si>
  <si>
    <t>9.19034</t>
  </si>
  <si>
    <t>0.982638</t>
  </si>
  <si>
    <t>8.0275</t>
  </si>
  <si>
    <t>0.406463</t>
  </si>
  <si>
    <t>9.1726</t>
  </si>
  <si>
    <t>1.08237</t>
  </si>
  <si>
    <t>0.393313</t>
  </si>
  <si>
    <t>9.1487</t>
  </si>
  <si>
    <t>1.0489</t>
  </si>
  <si>
    <t>0.00026015</t>
  </si>
  <si>
    <t>7.2131</t>
  </si>
  <si>
    <t>0.379508</t>
  </si>
  <si>
    <t>9.12789</t>
  </si>
  <si>
    <t>1.01389</t>
  </si>
  <si>
    <t>94.102</t>
  </si>
  <si>
    <t>22.152</t>
  </si>
  <si>
    <t>0.614661</t>
  </si>
  <si>
    <t>9.12716</t>
  </si>
  <si>
    <t>1.63917</t>
  </si>
  <si>
    <t>22.195</t>
  </si>
  <si>
    <t>8.0639</t>
  </si>
  <si>
    <t>0.40156</t>
  </si>
  <si>
    <t>9.12247</t>
  </si>
  <si>
    <t>1.06987</t>
  </si>
  <si>
    <t>12.876</t>
  </si>
  <si>
    <t>0.0013103</t>
  </si>
  <si>
    <t>3.84</t>
  </si>
  <si>
    <t>0.355303</t>
  </si>
  <si>
    <t>9.11759</t>
  </si>
  <si>
    <t>0.952769</t>
  </si>
  <si>
    <t>0.339379</t>
  </si>
  <si>
    <t>9.09172</t>
  </si>
  <si>
    <t>0.912708</t>
  </si>
  <si>
    <t>15.646</t>
  </si>
  <si>
    <t>0.0002495</t>
  </si>
  <si>
    <t>6.3273</t>
  </si>
  <si>
    <t>0.375364</t>
  </si>
  <si>
    <t>9.09107</t>
  </si>
  <si>
    <t>1.0034</t>
  </si>
  <si>
    <t>47.534</t>
  </si>
  <si>
    <t>0.00023987</t>
  </si>
  <si>
    <t>5.4863</t>
  </si>
  <si>
    <t>0.374878</t>
  </si>
  <si>
    <t>9.08917</t>
  </si>
  <si>
    <t>1.00217</t>
  </si>
  <si>
    <t>40.14</t>
  </si>
  <si>
    <t>0.00069013</t>
  </si>
  <si>
    <t>4.613</t>
  </si>
  <si>
    <t>0.378224</t>
  </si>
  <si>
    <t>9.07978</t>
  </si>
  <si>
    <t>1.01064</t>
  </si>
  <si>
    <t>0.00023491</t>
  </si>
  <si>
    <t>5.0455</t>
  </si>
  <si>
    <t>0.367917</t>
  </si>
  <si>
    <t>9.0346</t>
  </si>
  <si>
    <t>0.984581</t>
  </si>
  <si>
    <t>26.562</t>
  </si>
  <si>
    <t>9.02727</t>
  </si>
  <si>
    <t>0.00025407</t>
  </si>
  <si>
    <t>6.7008</t>
  </si>
  <si>
    <t>0.342858</t>
  </si>
  <si>
    <t>8.99794</t>
  </si>
  <si>
    <t>0.921451</t>
  </si>
  <si>
    <t>0.00025164</t>
  </si>
  <si>
    <t>6.4973</t>
  </si>
  <si>
    <t>0.307654</t>
  </si>
  <si>
    <t>8.98059</t>
  </si>
  <si>
    <t>0.833102</t>
  </si>
  <si>
    <t>8.7365</t>
  </si>
  <si>
    <t>0.383002</t>
  </si>
  <si>
    <t>8.96232</t>
  </si>
  <si>
    <t>1.02274</t>
  </si>
  <si>
    <t>0.00025284</t>
  </si>
  <si>
    <t>6.5862</t>
  </si>
  <si>
    <t>0.390845</t>
  </si>
  <si>
    <t>8.95572</t>
  </si>
  <si>
    <t>1.04263</t>
  </si>
  <si>
    <t>0.00066994</t>
  </si>
  <si>
    <t>4.138</t>
  </si>
  <si>
    <t>0.402204</t>
  </si>
  <si>
    <t>8.95002</t>
  </si>
  <si>
    <t>1.07151</t>
  </si>
  <si>
    <t>0.00066152</t>
  </si>
  <si>
    <t>3.9801</t>
  </si>
  <si>
    <t>0.362789</t>
  </si>
  <si>
    <t>8.94949</t>
  </si>
  <si>
    <t>0.971639</t>
  </si>
  <si>
    <t>66.615</t>
  </si>
  <si>
    <t>0.475812</t>
  </si>
  <si>
    <t>8.92373</t>
  </si>
  <si>
    <t>0.0013138</t>
  </si>
  <si>
    <t>3.8665</t>
  </si>
  <si>
    <t>0.422841</t>
  </si>
  <si>
    <t>8.9201</t>
  </si>
  <si>
    <t>1.12425</t>
  </si>
  <si>
    <t>0.00066607</t>
  </si>
  <si>
    <t>4.0741</t>
  </si>
  <si>
    <t>0.381613</t>
  </si>
  <si>
    <t>8.90929</t>
  </si>
  <si>
    <t>1.01922</t>
  </si>
  <si>
    <t>0.00025227</t>
  </si>
  <si>
    <t>6.5419</t>
  </si>
  <si>
    <t>0.356371</t>
  </si>
  <si>
    <t>8.90546</t>
  </si>
  <si>
    <t>0.95546</t>
  </si>
  <si>
    <t>44.789</t>
  </si>
  <si>
    <t>0.36704</t>
  </si>
  <si>
    <t>8.89979</t>
  </si>
  <si>
    <t>0.982366</t>
  </si>
  <si>
    <t>68.519</t>
  </si>
  <si>
    <t>0.0023138</t>
  </si>
  <si>
    <t>3.3254</t>
  </si>
  <si>
    <t>0.450773</t>
  </si>
  <si>
    <t>8.89855</t>
  </si>
  <si>
    <t>1.19625</t>
  </si>
  <si>
    <t>0.361096</t>
  </si>
  <si>
    <t>8.88335</t>
  </si>
  <si>
    <t>0.96737</t>
  </si>
  <si>
    <t>0.0013012</t>
  </si>
  <si>
    <t>3.7275</t>
  </si>
  <si>
    <t>0.427738</t>
  </si>
  <si>
    <t>8.88061</t>
  </si>
  <si>
    <t>1.13682</t>
  </si>
  <si>
    <t>0.00023889</t>
  </si>
  <si>
    <t>5.4009</t>
  </si>
  <si>
    <t>0.385856</t>
  </si>
  <si>
    <t>8.86098</t>
  </si>
  <si>
    <t>1.02997</t>
  </si>
  <si>
    <t>0.003127</t>
  </si>
  <si>
    <t>3.2052</t>
  </si>
  <si>
    <t>0.377638</t>
  </si>
  <si>
    <t>8.84825</t>
  </si>
  <si>
    <t>1.00915</t>
  </si>
  <si>
    <t>45.831</t>
  </si>
  <si>
    <t>25.275</t>
  </si>
  <si>
    <t>0.410938</t>
  </si>
  <si>
    <t>8.8296</t>
  </si>
  <si>
    <t>1.09379</t>
  </si>
  <si>
    <t>11.972</t>
  </si>
  <si>
    <t>10.293</t>
  </si>
  <si>
    <t>0.321241</t>
  </si>
  <si>
    <t>8.82556</t>
  </si>
  <si>
    <t>0.867173</t>
  </si>
  <si>
    <t>0.0006922</t>
  </si>
  <si>
    <t>4.69</t>
  </si>
  <si>
    <t>0.378406</t>
  </si>
  <si>
    <t>8.82314</t>
  </si>
  <si>
    <t>1.0111</t>
  </si>
  <si>
    <t>0.00068368</t>
  </si>
  <si>
    <t>4.4424</t>
  </si>
  <si>
    <t>0.369914</t>
  </si>
  <si>
    <t>8.81291</t>
  </si>
  <si>
    <t>0.989625</t>
  </si>
  <si>
    <t>32.946</t>
  </si>
  <si>
    <t>0.36679</t>
  </si>
  <si>
    <t>8.78748</t>
  </si>
  <si>
    <t>0.981735</t>
  </si>
  <si>
    <t>0.00026511</t>
  </si>
  <si>
    <t>7.5826</t>
  </si>
  <si>
    <t>0.354494</t>
  </si>
  <si>
    <t>8.78229</t>
  </si>
  <si>
    <t>0.950733</t>
  </si>
  <si>
    <t>36.269</t>
  </si>
  <si>
    <t>0.00023652</t>
  </si>
  <si>
    <t>5.1859</t>
  </si>
  <si>
    <t>0.355002</t>
  </si>
  <si>
    <t>8.76131</t>
  </si>
  <si>
    <t>0.952011</t>
  </si>
  <si>
    <t>13.75</t>
  </si>
  <si>
    <t>0.347813</t>
  </si>
  <si>
    <t>8.72521</t>
  </si>
  <si>
    <t>0.933914</t>
  </si>
  <si>
    <t>40.059</t>
  </si>
  <si>
    <t>0.379669</t>
  </si>
  <si>
    <t>8.72246</t>
  </si>
  <si>
    <t>1.01429</t>
  </si>
  <si>
    <t>30.845</t>
  </si>
  <si>
    <t>0.317276</t>
  </si>
  <si>
    <t>8.71125</t>
  </si>
  <si>
    <t>0.857227</t>
  </si>
  <si>
    <t>14.672</t>
  </si>
  <si>
    <t>0.379504</t>
  </si>
  <si>
    <t>8.68578</t>
  </si>
  <si>
    <t>1.01388</t>
  </si>
  <si>
    <t>0.0023246</t>
  </si>
  <si>
    <t>0.345727</t>
  </si>
  <si>
    <t>8.67409</t>
  </si>
  <si>
    <t>0.928667</t>
  </si>
  <si>
    <t>18.402</t>
  </si>
  <si>
    <t>0.0025173</t>
  </si>
  <si>
    <t>3.2914</t>
  </si>
  <si>
    <t>0.352193</t>
  </si>
  <si>
    <t>8.6726</t>
  </si>
  <si>
    <t>0.944938</t>
  </si>
  <si>
    <t>0.00026062</t>
  </si>
  <si>
    <t>7.2322</t>
  </si>
  <si>
    <t>0.376536</t>
  </si>
  <si>
    <t>8.66605</t>
  </si>
  <si>
    <t>1.00637</t>
  </si>
  <si>
    <t>0.0013106</t>
  </si>
  <si>
    <t>3.8411</t>
  </si>
  <si>
    <t>0.350326</t>
  </si>
  <si>
    <t>8.65583</t>
  </si>
  <si>
    <t>8.6629</t>
  </si>
  <si>
    <t>0.341598</t>
  </si>
  <si>
    <t>8.65001</t>
  </si>
  <si>
    <t>0.918285</t>
  </si>
  <si>
    <t>0.00025056</t>
  </si>
  <si>
    <t>6.4057</t>
  </si>
  <si>
    <t>0.340921</t>
  </si>
  <si>
    <t>8.63143</t>
  </si>
  <si>
    <t>0.916582</t>
  </si>
  <si>
    <t>19.407</t>
  </si>
  <si>
    <t>0.0023295</t>
  </si>
  <si>
    <t>3.3938</t>
  </si>
  <si>
    <t>0.381016</t>
  </si>
  <si>
    <t>8.62819</t>
  </si>
  <si>
    <t>1.0177</t>
  </si>
  <si>
    <t>0.376286</t>
  </si>
  <si>
    <t>8.62587</t>
  </si>
  <si>
    <t>0.0035365</t>
  </si>
  <si>
    <t>3.1637</t>
  </si>
  <si>
    <t>0.361929</t>
  </si>
  <si>
    <t>8.61697</t>
  </si>
  <si>
    <t>0.969471</t>
  </si>
  <si>
    <t>0.0079875</t>
  </si>
  <si>
    <t>2.3751</t>
  </si>
  <si>
    <t>0.369144</t>
  </si>
  <si>
    <t>8.6086</t>
  </si>
  <si>
    <t>0.987679</t>
  </si>
  <si>
    <t>0.00024254</t>
  </si>
  <si>
    <t>5.7187</t>
  </si>
  <si>
    <t>0.350353</t>
  </si>
  <si>
    <t>8.60289</t>
  </si>
  <si>
    <t>0.940305</t>
  </si>
  <si>
    <t>0.00024196</t>
  </si>
  <si>
    <t>5.6657</t>
  </si>
  <si>
    <t>0.3829</t>
  </si>
  <si>
    <t>8.59648</t>
  </si>
  <si>
    <t>1.02248</t>
  </si>
  <si>
    <t>0.00068997</t>
  </si>
  <si>
    <t>4.609</t>
  </si>
  <si>
    <t>0.369504</t>
  </si>
  <si>
    <t>8.58569</t>
  </si>
  <si>
    <t>0.988589</t>
  </si>
  <si>
    <t>0.0065269</t>
  </si>
  <si>
    <t>2.5551</t>
  </si>
  <si>
    <t>0.378955</t>
  </si>
  <si>
    <t>8.58475</t>
  </si>
  <si>
    <t>1.01249</t>
  </si>
  <si>
    <t>20.166</t>
  </si>
  <si>
    <t>0.426173</t>
  </si>
  <si>
    <t>8.57199</t>
  </si>
  <si>
    <t>1.1328</t>
  </si>
  <si>
    <t>0.391802</t>
  </si>
  <si>
    <t>8.57193</t>
  </si>
  <si>
    <t>1.04506</t>
  </si>
  <si>
    <t>26.212</t>
  </si>
  <si>
    <t>8.8116</t>
  </si>
  <si>
    <t>0.43779</t>
  </si>
  <si>
    <t>8.5511</t>
  </si>
  <si>
    <t>1.16269</t>
  </si>
  <si>
    <t>0.00024319</t>
  </si>
  <si>
    <t>5.7589</t>
  </si>
  <si>
    <t>0.365444</t>
  </si>
  <si>
    <t>8.54741</t>
  </si>
  <si>
    <t>0.978337</t>
  </si>
  <si>
    <t>34.599</t>
  </si>
  <si>
    <t>0.326831</t>
  </si>
  <si>
    <t>8.54466</t>
  </si>
  <si>
    <t>0.881197</t>
  </si>
  <si>
    <t>0.00046893</t>
  </si>
  <si>
    <t>4.9826</t>
  </si>
  <si>
    <t>0.335599</t>
  </si>
  <si>
    <t>8.53727</t>
  </si>
  <si>
    <t>0.903211</t>
  </si>
  <si>
    <t>0.00025189</t>
  </si>
  <si>
    <t>6.5129</t>
  </si>
  <si>
    <t>0.333984</t>
  </si>
  <si>
    <t>8.53404</t>
  </si>
  <si>
    <t>0.899156</t>
  </si>
  <si>
    <t>8.2561</t>
  </si>
  <si>
    <t>0.369092</t>
  </si>
  <si>
    <t>8.52749</t>
  </si>
  <si>
    <t>0.987549</t>
  </si>
  <si>
    <t>0.00066123</t>
  </si>
  <si>
    <t>3.9758</t>
  </si>
  <si>
    <t>0.355292</t>
  </si>
  <si>
    <t>8.52056</t>
  </si>
  <si>
    <t>0.952741</t>
  </si>
  <si>
    <t>10.425</t>
  </si>
  <si>
    <t>0.317138</t>
  </si>
  <si>
    <t>8.51485</t>
  </si>
  <si>
    <t>0.85688</t>
  </si>
  <si>
    <t>14.077</t>
  </si>
  <si>
    <t>0.0021249</t>
  </si>
  <si>
    <t>3.4415</t>
  </si>
  <si>
    <t>0.369946</t>
  </si>
  <si>
    <t>8.48907</t>
  </si>
  <si>
    <t>0.989705</t>
  </si>
  <si>
    <t>0.00025536</t>
  </si>
  <si>
    <t>6.8479</t>
  </si>
  <si>
    <t>0.332419</t>
  </si>
  <si>
    <t>8.46067</t>
  </si>
  <si>
    <t>0.895224</t>
  </si>
  <si>
    <t>38.023</t>
  </si>
  <si>
    <t>0.00067996</t>
  </si>
  <si>
    <t>4.3566</t>
  </si>
  <si>
    <t>0.391482</t>
  </si>
  <si>
    <t>8.46018</t>
  </si>
  <si>
    <t>1.04425</t>
  </si>
  <si>
    <t>34.474</t>
  </si>
  <si>
    <t>0.00024384</t>
  </si>
  <si>
    <t>5.7924</t>
  </si>
  <si>
    <t>0.367681</t>
  </si>
  <si>
    <t>8.45658</t>
  </si>
  <si>
    <t>0.983985</t>
  </si>
  <si>
    <t>0.00024201</t>
  </si>
  <si>
    <t>5.666</t>
  </si>
  <si>
    <t>0.348956</t>
  </si>
  <si>
    <t>8.45525</t>
  </si>
  <si>
    <t>12.075</t>
  </si>
  <si>
    <t>0.347113</t>
  </si>
  <si>
    <t>8.4402</t>
  </si>
  <si>
    <t>0.932152</t>
  </si>
  <si>
    <t>0.00068807</t>
  </si>
  <si>
    <t>4.5654</t>
  </si>
  <si>
    <t>0.362869</t>
  </si>
  <si>
    <t>8.43349</t>
  </si>
  <si>
    <t>0.97184</t>
  </si>
  <si>
    <t>0.0080094</t>
  </si>
  <si>
    <t>2.4164</t>
  </si>
  <si>
    <t>0.386902</t>
  </si>
  <si>
    <t>8.41824</t>
  </si>
  <si>
    <t>1.03262</t>
  </si>
  <si>
    <t>30.402</t>
  </si>
  <si>
    <t>11.612</t>
  </si>
  <si>
    <t>0.343093</t>
  </si>
  <si>
    <t>0.922043</t>
  </si>
  <si>
    <t>46.992</t>
  </si>
  <si>
    <t>0.00025543</t>
  </si>
  <si>
    <t>6.8531</t>
  </si>
  <si>
    <t>0.448127</t>
  </si>
  <si>
    <t>8.39665</t>
  </si>
  <si>
    <t>1.18939</t>
  </si>
  <si>
    <t>13.535</t>
  </si>
  <si>
    <t>0.403796</t>
  </si>
  <si>
    <t>8.38917</t>
  </si>
  <si>
    <t>1.07557</t>
  </si>
  <si>
    <t>75.532</t>
  </si>
  <si>
    <t>38.133</t>
  </si>
  <si>
    <t>0.398188</t>
  </si>
  <si>
    <t>8.38032</t>
  </si>
  <si>
    <t>1.06129</t>
  </si>
  <si>
    <t>30.338</t>
  </si>
  <si>
    <t>0.0037022</t>
  </si>
  <si>
    <t>3.0016</t>
  </si>
  <si>
    <t>0.356803</t>
  </si>
  <si>
    <t>8.37991</t>
  </si>
  <si>
    <t>0.956547</t>
  </si>
  <si>
    <t>12.614</t>
  </si>
  <si>
    <t>8.2779</t>
  </si>
  <si>
    <t>0.332005</t>
  </si>
  <si>
    <t>8.36332</t>
  </si>
  <si>
    <t>0.894185</t>
  </si>
  <si>
    <t>0.316861</t>
  </si>
  <si>
    <t>8.34045</t>
  </si>
  <si>
    <t>0.856187</t>
  </si>
  <si>
    <t>0.362419</t>
  </si>
  <si>
    <t>8.33315</t>
  </si>
  <si>
    <t>0.970706</t>
  </si>
  <si>
    <t>9.8242</t>
  </si>
  <si>
    <t>0.0065217</t>
  </si>
  <si>
    <t>2.5417</t>
  </si>
  <si>
    <t>0.341134</t>
  </si>
  <si>
    <t>8.3035</t>
  </si>
  <si>
    <t>0.917118</t>
  </si>
  <si>
    <t>0.00026233</t>
  </si>
  <si>
    <t>7.3867</t>
  </si>
  <si>
    <t>0.362924</t>
  </si>
  <si>
    <t>8.29061</t>
  </si>
  <si>
    <t>0.971981</t>
  </si>
  <si>
    <t>63.217</t>
  </si>
  <si>
    <t>0.0025157</t>
  </si>
  <si>
    <t>3.2863</t>
  </si>
  <si>
    <t>0.364931</t>
  </si>
  <si>
    <t>8.28709</t>
  </si>
  <si>
    <t>0.977044</t>
  </si>
  <si>
    <t>13.152</t>
  </si>
  <si>
    <t>0.0037083</t>
  </si>
  <si>
    <t>3.0405</t>
  </si>
  <si>
    <t>0.356573</t>
  </si>
  <si>
    <t>8.28613</t>
  </si>
  <si>
    <t>0.955968</t>
  </si>
  <si>
    <t>9.6172</t>
  </si>
  <si>
    <t>0.0090576</t>
  </si>
  <si>
    <t>2.257</t>
  </si>
  <si>
    <t>0.363901</t>
  </si>
  <si>
    <t>8.28491</t>
  </si>
  <si>
    <t>0.974445</t>
  </si>
  <si>
    <t>77.319</t>
  </si>
  <si>
    <t>98.325</t>
  </si>
  <si>
    <t>0.405147</t>
  </si>
  <si>
    <t>8.27343</t>
  </si>
  <si>
    <t>1.07902</t>
  </si>
  <si>
    <t>92.651</t>
  </si>
  <si>
    <t>0.0013007</t>
  </si>
  <si>
    <t>3.7236</t>
  </si>
  <si>
    <t>0.415452</t>
  </si>
  <si>
    <t>8.26725</t>
  </si>
  <si>
    <t>1.10533</t>
  </si>
  <si>
    <t>0.00066196</t>
  </si>
  <si>
    <t>3.9882</t>
  </si>
  <si>
    <t>0.376258</t>
  </si>
  <si>
    <t>8.26429</t>
  </si>
  <si>
    <t>1.00566</t>
  </si>
  <si>
    <t>46.813</t>
  </si>
  <si>
    <t>0.331857</t>
  </si>
  <si>
    <t>8.25312</t>
  </si>
  <si>
    <t>0.893815</t>
  </si>
  <si>
    <t>13.201</t>
  </si>
  <si>
    <t>0.457423</t>
  </si>
  <si>
    <t>8.25135</t>
  </si>
  <si>
    <t>1.2135</t>
  </si>
  <si>
    <t>0.0038958</t>
  </si>
  <si>
    <t>2.9563</t>
  </si>
  <si>
    <t>0.360145</t>
  </si>
  <si>
    <t>8.22141</t>
  </si>
  <si>
    <t>0.964972</t>
  </si>
  <si>
    <t>34.736</t>
  </si>
  <si>
    <t>0.007451</t>
  </si>
  <si>
    <t>2.4603</t>
  </si>
  <si>
    <t>0.377176</t>
  </si>
  <si>
    <t>8.21897</t>
  </si>
  <si>
    <t>1.00798</t>
  </si>
  <si>
    <t>0.00069557</t>
  </si>
  <si>
    <t>4.8024</t>
  </si>
  <si>
    <t>0.382655</t>
  </si>
  <si>
    <t>8.21743</t>
  </si>
  <si>
    <t>1.02186</t>
  </si>
  <si>
    <t>62.167</t>
  </si>
  <si>
    <t>10.867</t>
  </si>
  <si>
    <t>0.325255</t>
  </si>
  <si>
    <t>8.20893</t>
  </si>
  <si>
    <t>0.877242</t>
  </si>
  <si>
    <t>12.72</t>
  </si>
  <si>
    <t>0.354378</t>
  </si>
  <si>
    <t>8.19931</t>
  </si>
  <si>
    <t>0.95044</t>
  </si>
  <si>
    <t>13.436</t>
  </si>
  <si>
    <t>0.379487</t>
  </si>
  <si>
    <t>8.19217</t>
  </si>
  <si>
    <t>1.01383</t>
  </si>
  <si>
    <t>31.691</t>
  </si>
  <si>
    <t>0.0048711</t>
  </si>
  <si>
    <t>2.8304</t>
  </si>
  <si>
    <t>0.349777</t>
  </si>
  <si>
    <t>8.19066</t>
  </si>
  <si>
    <t>0.938855</t>
  </si>
  <si>
    <t>0.00023838</t>
  </si>
  <si>
    <t>5.3802</t>
  </si>
  <si>
    <t>0.333296</t>
  </si>
  <si>
    <t>8.18672</t>
  </si>
  <si>
    <t>0.897427</t>
  </si>
  <si>
    <t>10.101</t>
  </si>
  <si>
    <t>0.339233</t>
  </si>
  <si>
    <t>8.18529</t>
  </si>
  <si>
    <t>0.912341</t>
  </si>
  <si>
    <t>0.404614</t>
  </si>
  <si>
    <t>8.17904</t>
  </si>
  <si>
    <t>1.07765</t>
  </si>
  <si>
    <t>30.138</t>
  </si>
  <si>
    <t>0.371047</t>
  </si>
  <si>
    <t>8.17148</t>
  </si>
  <si>
    <t>0.992487</t>
  </si>
  <si>
    <t>8.5104</t>
  </si>
  <si>
    <t>0.306485</t>
  </si>
  <si>
    <t>8.17008</t>
  </si>
  <si>
    <t>0.830171</t>
  </si>
  <si>
    <t>30.032</t>
  </si>
  <si>
    <t>0.00023546</t>
  </si>
  <si>
    <t>5.1103</t>
  </si>
  <si>
    <t>8.16807</t>
  </si>
  <si>
    <t>0.921589</t>
  </si>
  <si>
    <t>0.0002454</t>
  </si>
  <si>
    <t>5.9034</t>
  </si>
  <si>
    <t>0.356894</t>
  </si>
  <si>
    <t>8.12451</t>
  </si>
  <si>
    <t>0.956779</t>
  </si>
  <si>
    <t>0.0085271</t>
  </si>
  <si>
    <t>2.3173</t>
  </si>
  <si>
    <t>0.387593</t>
  </si>
  <si>
    <t>8.11236</t>
  </si>
  <si>
    <t>1.03438</t>
  </si>
  <si>
    <t>0.00088028</t>
  </si>
  <si>
    <t>3.9491</t>
  </si>
  <si>
    <t>0.327978</t>
  </si>
  <si>
    <t>8.1113</t>
  </si>
  <si>
    <t>0.884077</t>
  </si>
  <si>
    <t>58.573</t>
  </si>
  <si>
    <t>0.0037252</t>
  </si>
  <si>
    <t>3.1039</t>
  </si>
  <si>
    <t>0.393434</t>
  </si>
  <si>
    <t>8.10831</t>
  </si>
  <si>
    <t>1.0492</t>
  </si>
  <si>
    <t>0.00023602</t>
  </si>
  <si>
    <t>5.1621</t>
  </si>
  <si>
    <t>0.363597</t>
  </si>
  <si>
    <t>8.08484</t>
  </si>
  <si>
    <t>0.973678</t>
  </si>
  <si>
    <t>0.424538</t>
  </si>
  <si>
    <t>8.08203</t>
  </si>
  <si>
    <t>1.12861</t>
  </si>
  <si>
    <t>77.12</t>
  </si>
  <si>
    <t>10.002</t>
  </si>
  <si>
    <t>0.39201</t>
  </si>
  <si>
    <t>8.07687</t>
  </si>
  <si>
    <t>1.04559</t>
  </si>
  <si>
    <t>0.00024919</t>
  </si>
  <si>
    <t>6.2997</t>
  </si>
  <si>
    <t>0.363625</t>
  </si>
  <si>
    <t>8.07662</t>
  </si>
  <si>
    <t>0.973747</t>
  </si>
  <si>
    <t>0.00067234</t>
  </si>
  <si>
    <t>4.1897</t>
  </si>
  <si>
    <t>0.32045</t>
  </si>
  <si>
    <t>8.0602</t>
  </si>
  <si>
    <t>0.865187</t>
  </si>
  <si>
    <t>90.851</t>
  </si>
  <si>
    <t>0.0083593</t>
  </si>
  <si>
    <t>2.3511</t>
  </si>
  <si>
    <t>0.308884</t>
  </si>
  <si>
    <t>8.05526</t>
  </si>
  <si>
    <t>0.836184</t>
  </si>
  <si>
    <t>47.441</t>
  </si>
  <si>
    <t>12.367</t>
  </si>
  <si>
    <t>0.376122</t>
  </si>
  <si>
    <t>8.0458</t>
  </si>
  <si>
    <t>1.00532</t>
  </si>
  <si>
    <t>0.00046784</t>
  </si>
  <si>
    <t>4.9157</t>
  </si>
  <si>
    <t>0.346226</t>
  </si>
  <si>
    <t>8.04342</t>
  </si>
  <si>
    <t>0.929922</t>
  </si>
  <si>
    <t>0.0037129</t>
  </si>
  <si>
    <t>3.0494</t>
  </si>
  <si>
    <t>0.391537</t>
  </si>
  <si>
    <t>8.0427</t>
  </si>
  <si>
    <t>1.04439</t>
  </si>
  <si>
    <t>18.44</t>
  </si>
  <si>
    <t>0.346807</t>
  </si>
  <si>
    <t>8.02702</t>
  </si>
  <si>
    <t>0.931383</t>
  </si>
  <si>
    <t>25.961</t>
  </si>
  <si>
    <t>25.234</t>
  </si>
  <si>
    <t>0.404663</t>
  </si>
  <si>
    <t>7.98957</t>
  </si>
  <si>
    <t>1.07778</t>
  </si>
  <si>
    <t>0.00025019</t>
  </si>
  <si>
    <t>6.3696</t>
  </si>
  <si>
    <t>0.378774</t>
  </si>
  <si>
    <t>7.98579</t>
  </si>
  <si>
    <t>1.01203</t>
  </si>
  <si>
    <t>0.0008797</t>
  </si>
  <si>
    <t>3.9394</t>
  </si>
  <si>
    <t>0.352123</t>
  </si>
  <si>
    <t>7.97924</t>
  </si>
  <si>
    <t>0.944761</t>
  </si>
  <si>
    <t>56.933</t>
  </si>
  <si>
    <t>0.0023187</t>
  </si>
  <si>
    <t>3.3545</t>
  </si>
  <si>
    <t>0.394239</t>
  </si>
  <si>
    <t>7.97254</t>
  </si>
  <si>
    <t>1.05125</t>
  </si>
  <si>
    <t>0.0054141</t>
  </si>
  <si>
    <t>2.6717</t>
  </si>
  <si>
    <t>0.358722</t>
  </si>
  <si>
    <t>7.96054</t>
  </si>
  <si>
    <t>0.961384</t>
  </si>
  <si>
    <t>57.958</t>
  </si>
  <si>
    <t>0.0086973</t>
  </si>
  <si>
    <t>2.2903</t>
  </si>
  <si>
    <t>0.362599</t>
  </si>
  <si>
    <t>7.95665</t>
  </si>
  <si>
    <t>0.971159</t>
  </si>
  <si>
    <t>15.556</t>
  </si>
  <si>
    <t>0.00068058</t>
  </si>
  <si>
    <t>4.3673</t>
  </si>
  <si>
    <t>0.337951</t>
  </si>
  <si>
    <t>7.94993</t>
  </si>
  <si>
    <t>0.909121</t>
  </si>
  <si>
    <t>95.43</t>
  </si>
  <si>
    <t>25.997</t>
  </si>
  <si>
    <t>0.448818</t>
  </si>
  <si>
    <t>7.94957</t>
  </si>
  <si>
    <t>1.19118</t>
  </si>
  <si>
    <t>30.785</t>
  </si>
  <si>
    <t>8.0953</t>
  </si>
  <si>
    <t>0.341577</t>
  </si>
  <si>
    <t>7.94259</t>
  </si>
  <si>
    <t>0.918232</t>
  </si>
  <si>
    <t>0.00067446</t>
  </si>
  <si>
    <t>4.22</t>
  </si>
  <si>
    <t>0.359308</t>
  </si>
  <si>
    <t>7.93546</t>
  </si>
  <si>
    <t>0.962862</t>
  </si>
  <si>
    <t>8.0494</t>
  </si>
  <si>
    <t>0.337265</t>
  </si>
  <si>
    <t>7.90257</t>
  </si>
  <si>
    <t>0.907396</t>
  </si>
  <si>
    <t>0.0067141</t>
  </si>
  <si>
    <t>2.5353</t>
  </si>
  <si>
    <t>7.88651</t>
  </si>
  <si>
    <t>0.82588</t>
  </si>
  <si>
    <t>74.773</t>
  </si>
  <si>
    <t>0.373555</t>
  </si>
  <si>
    <t>7.88485</t>
  </si>
  <si>
    <t>0.998825</t>
  </si>
  <si>
    <t>0.00233</t>
  </si>
  <si>
    <t>3.3941</t>
  </si>
  <si>
    <t>0.347985</t>
  </si>
  <si>
    <t>7.88467</t>
  </si>
  <si>
    <t>0.934347</t>
  </si>
  <si>
    <t>27.586</t>
  </si>
  <si>
    <t>26.238</t>
  </si>
  <si>
    <t>0.359849</t>
  </si>
  <si>
    <t>7.87547</t>
  </si>
  <si>
    <t>0.964226</t>
  </si>
  <si>
    <t>39.518</t>
  </si>
  <si>
    <t>0.0012993</t>
  </si>
  <si>
    <t>3.7039</t>
  </si>
  <si>
    <t>0.360943</t>
  </si>
  <si>
    <t>7.82084</t>
  </si>
  <si>
    <t>0.966983</t>
  </si>
  <si>
    <t>33.403</t>
  </si>
  <si>
    <t>9.1797</t>
  </si>
  <si>
    <t>0.31116</t>
  </si>
  <si>
    <t>7.81728</t>
  </si>
  <si>
    <t>0.841891</t>
  </si>
  <si>
    <t>8.7982</t>
  </si>
  <si>
    <t>0.366596</t>
  </si>
  <si>
    <t>7.81401</t>
  </si>
  <si>
    <t>0.981245</t>
  </si>
  <si>
    <t>53.665</t>
  </si>
  <si>
    <t>0.0017138</t>
  </si>
  <si>
    <t>3.531</t>
  </si>
  <si>
    <t>0.311466</t>
  </si>
  <si>
    <t>7.80912</t>
  </si>
  <si>
    <t>0.842659</t>
  </si>
  <si>
    <t>0.0015005</t>
  </si>
  <si>
    <t>3.5424</t>
  </si>
  <si>
    <t>0.438861</t>
  </si>
  <si>
    <t>7.80537</t>
  </si>
  <si>
    <t>1.16545</t>
  </si>
  <si>
    <t>74.584</t>
  </si>
  <si>
    <t>0.00066504</t>
  </si>
  <si>
    <t>4.0513</t>
  </si>
  <si>
    <t>0.378237</t>
  </si>
  <si>
    <t>7.80062</t>
  </si>
  <si>
    <t>0.335984</t>
  </si>
  <si>
    <t>0.904179</t>
  </si>
  <si>
    <t>55.453</t>
  </si>
  <si>
    <t>0.505126</t>
  </si>
  <si>
    <t>7.79364</t>
  </si>
  <si>
    <t>1.33881</t>
  </si>
  <si>
    <t>26.675</t>
  </si>
  <si>
    <t>0.351978</t>
  </si>
  <si>
    <t>7.77974</t>
  </si>
  <si>
    <t>0.944397</t>
  </si>
  <si>
    <t>34.143</t>
  </si>
  <si>
    <t>0.0044935</t>
  </si>
  <si>
    <t>2.9081</t>
  </si>
  <si>
    <t>0.362859</t>
  </si>
  <si>
    <t>7.77557</t>
  </si>
  <si>
    <t>0.971816</t>
  </si>
  <si>
    <t>8.8633</t>
  </si>
  <si>
    <t>0.331274</t>
  </si>
  <si>
    <t>7.77188</t>
  </si>
  <si>
    <t>0.892349</t>
  </si>
  <si>
    <t>0.00025961</t>
  </si>
  <si>
    <t>0.432425</t>
  </si>
  <si>
    <t>7.76021</t>
  </si>
  <si>
    <t>1.14887</t>
  </si>
  <si>
    <t>8.3191</t>
  </si>
  <si>
    <t>0.323303</t>
  </si>
  <si>
    <t>7.75157</t>
  </si>
  <si>
    <t>0.872346</t>
  </si>
  <si>
    <t>38.928</t>
  </si>
  <si>
    <t>0.405133</t>
  </si>
  <si>
    <t>7.75118</t>
  </si>
  <si>
    <t>1.07898</t>
  </si>
  <si>
    <t>54.784</t>
  </si>
  <si>
    <t>0.301115</t>
  </si>
  <si>
    <t>7.75085</t>
  </si>
  <si>
    <t>0.816709</t>
  </si>
  <si>
    <t>18.755</t>
  </si>
  <si>
    <t>0.004878</t>
  </si>
  <si>
    <t>2.8486</t>
  </si>
  <si>
    <t>0.361888</t>
  </si>
  <si>
    <t>7.74544</t>
  </si>
  <si>
    <t>0.969366</t>
  </si>
  <si>
    <t>49.979</t>
  </si>
  <si>
    <t>0.0068843</t>
  </si>
  <si>
    <t>2.505</t>
  </si>
  <si>
    <t>0.376378</t>
  </si>
  <si>
    <t>7.74118</t>
  </si>
  <si>
    <t>1.00596</t>
  </si>
  <si>
    <t>45.233</t>
  </si>
  <si>
    <t>9.3732</t>
  </si>
  <si>
    <t>0.337465</t>
  </si>
  <si>
    <t>7.741</t>
  </si>
  <si>
    <t>0.907899</t>
  </si>
  <si>
    <t>0.0015155</t>
  </si>
  <si>
    <t>3.7017</t>
  </si>
  <si>
    <t>0.335948</t>
  </si>
  <si>
    <t>7.73362</t>
  </si>
  <si>
    <t>0.904088</t>
  </si>
  <si>
    <t>99.711</t>
  </si>
  <si>
    <t>0.3702</t>
  </si>
  <si>
    <t>7.73101</t>
  </si>
  <si>
    <t>0.990347</t>
  </si>
  <si>
    <t>0.003719</t>
  </si>
  <si>
    <t>3.084</t>
  </si>
  <si>
    <t>0.34585</t>
  </si>
  <si>
    <t>7.72442</t>
  </si>
  <si>
    <t>0.928976</t>
  </si>
  <si>
    <t>0.00067522</t>
  </si>
  <si>
    <t>4.2379</t>
  </si>
  <si>
    <t>0.405267</t>
  </si>
  <si>
    <t>7.71855</t>
  </si>
  <si>
    <t>0.0048632</t>
  </si>
  <si>
    <t>2.8184</t>
  </si>
  <si>
    <t>0.339228</t>
  </si>
  <si>
    <t>7.7134</t>
  </si>
  <si>
    <t>0.912328</t>
  </si>
  <si>
    <t>96.146</t>
  </si>
  <si>
    <t>44.755</t>
  </si>
  <si>
    <t>0.314091</t>
  </si>
  <si>
    <t>7.71037</t>
  </si>
  <si>
    <t>0.84924</t>
  </si>
  <si>
    <t>29.124</t>
  </si>
  <si>
    <t>0.395815</t>
  </si>
  <si>
    <t>7.70958</t>
  </si>
  <si>
    <t>1.05526</t>
  </si>
  <si>
    <t>0.00066548</t>
  </si>
  <si>
    <t>4.0565</t>
  </si>
  <si>
    <t>0.368788</t>
  </si>
  <si>
    <t>7.70948</t>
  </si>
  <si>
    <t>0.986781</t>
  </si>
  <si>
    <t>0.0010965</t>
  </si>
  <si>
    <t>3.8869</t>
  </si>
  <si>
    <t>0.37873</t>
  </si>
  <si>
    <t>7.70225</t>
  </si>
  <si>
    <t>1.01192</t>
  </si>
  <si>
    <t>63.728</t>
  </si>
  <si>
    <t>0.00023969</t>
  </si>
  <si>
    <t>5.4756</t>
  </si>
  <si>
    <t>0.338105</t>
  </si>
  <si>
    <t>7.6894</t>
  </si>
  <si>
    <t>0.909506</t>
  </si>
  <si>
    <t>0.0013152</t>
  </si>
  <si>
    <t>3.8833</t>
  </si>
  <si>
    <t>0.377379</t>
  </si>
  <si>
    <t>7.67768</t>
  </si>
  <si>
    <t>1.0085</t>
  </si>
  <si>
    <t>0.0013043</t>
  </si>
  <si>
    <t>3.7589</t>
  </si>
  <si>
    <t>0.343679</t>
  </si>
  <si>
    <t>7.66906</t>
  </si>
  <si>
    <t>0.923517</t>
  </si>
  <si>
    <t>107.8</t>
  </si>
  <si>
    <t>0.348261</t>
  </si>
  <si>
    <t>7.62895</t>
  </si>
  <si>
    <t>0.935042</t>
  </si>
  <si>
    <t>42.924</t>
  </si>
  <si>
    <t>29.415</t>
  </si>
  <si>
    <t>0.318148</t>
  </si>
  <si>
    <t>7.6229</t>
  </si>
  <si>
    <t>0.859413</t>
  </si>
  <si>
    <t>89.974</t>
  </si>
  <si>
    <t>0.0031276</t>
  </si>
  <si>
    <t>3.2095</t>
  </si>
  <si>
    <t>0.394908</t>
  </si>
  <si>
    <t>7.61475</t>
  </si>
  <si>
    <t>1.05295</t>
  </si>
  <si>
    <t>0.00069332</t>
  </si>
  <si>
    <t>4.7181</t>
  </si>
  <si>
    <t>0.354803</t>
  </si>
  <si>
    <t>7.60791</t>
  </si>
  <si>
    <t>0.95151</t>
  </si>
  <si>
    <t>99.594</t>
  </si>
  <si>
    <t>91.354</t>
  </si>
  <si>
    <t>0.363371</t>
  </si>
  <si>
    <t>7.60408</t>
  </si>
  <si>
    <t>0.973106</t>
  </si>
  <si>
    <t>88.923</t>
  </si>
  <si>
    <t>0.00025195</t>
  </si>
  <si>
    <t>6.518</t>
  </si>
  <si>
    <t>0.373421</t>
  </si>
  <si>
    <t>7.60273</t>
  </si>
  <si>
    <t>0.998488</t>
  </si>
  <si>
    <t>21.852</t>
  </si>
  <si>
    <t>0.320044</t>
  </si>
  <si>
    <t>7.598</t>
  </si>
  <si>
    <t>0.864169</t>
  </si>
  <si>
    <t>105.57</t>
  </si>
  <si>
    <t>0.0012995</t>
  </si>
  <si>
    <t>3.7048</t>
  </si>
  <si>
    <t>0.405281</t>
  </si>
  <si>
    <t>7.59544</t>
  </si>
  <si>
    <t>1.07936</t>
  </si>
  <si>
    <t>75.56</t>
  </si>
  <si>
    <t>0.0048603</t>
  </si>
  <si>
    <t>2.8134</t>
  </si>
  <si>
    <t>0.385261</t>
  </si>
  <si>
    <t>7.55357</t>
  </si>
  <si>
    <t>1.02846</t>
  </si>
  <si>
    <t>0.0013052</t>
  </si>
  <si>
    <t>3.777</t>
  </si>
  <si>
    <t>0.355579</t>
  </si>
  <si>
    <t>7.54509</t>
  </si>
  <si>
    <t>0.953464</t>
  </si>
  <si>
    <t>0.0013146</t>
  </si>
  <si>
    <t>3.88</t>
  </si>
  <si>
    <t>7.52742</t>
  </si>
  <si>
    <t>1.06536</t>
  </si>
  <si>
    <t>69.817</t>
  </si>
  <si>
    <t>0.328402</t>
  </si>
  <si>
    <t>7.52679</t>
  </si>
  <si>
    <t>0.885142</t>
  </si>
  <si>
    <t>0.00026247</t>
  </si>
  <si>
    <t>7.4075</t>
  </si>
  <si>
    <t>0.380995</t>
  </si>
  <si>
    <t>7.51456</t>
  </si>
  <si>
    <t>1.01765</t>
  </si>
  <si>
    <t>31.051</t>
  </si>
  <si>
    <t>0.0048524</t>
  </si>
  <si>
    <t>2.7798</t>
  </si>
  <si>
    <t>0.337258</t>
  </si>
  <si>
    <t>7.51198</t>
  </si>
  <si>
    <t>0.90738</t>
  </si>
  <si>
    <t>0.00026882</t>
  </si>
  <si>
    <t>7.9462</t>
  </si>
  <si>
    <t>0.295821</t>
  </si>
  <si>
    <t>7.51008</t>
  </si>
  <si>
    <t>0.80344</t>
  </si>
  <si>
    <t>83.107</t>
  </si>
  <si>
    <t>0.330545</t>
  </si>
  <si>
    <t>7.49439</t>
  </si>
  <si>
    <t>0.890519</t>
  </si>
  <si>
    <t>39.825</t>
  </si>
  <si>
    <t>0.00069573</t>
  </si>
  <si>
    <t>4.8095</t>
  </si>
  <si>
    <t>0.34102</t>
  </si>
  <si>
    <t>7.46267</t>
  </si>
  <si>
    <t>0.916832</t>
  </si>
  <si>
    <t>16.871</t>
  </si>
  <si>
    <t>0.336299</t>
  </si>
  <si>
    <t>7.46242</t>
  </si>
  <si>
    <t>0.90497</t>
  </si>
  <si>
    <t>0.0013129</t>
  </si>
  <si>
    <t>3.8554</t>
  </si>
  <si>
    <t>0.328779</t>
  </si>
  <si>
    <t>7.46033</t>
  </si>
  <si>
    <t>0.886086</t>
  </si>
  <si>
    <t>95.634</t>
  </si>
  <si>
    <t>0.00087951</t>
  </si>
  <si>
    <t>3.9389</t>
  </si>
  <si>
    <t>7.45634</t>
  </si>
  <si>
    <t>1.08153</t>
  </si>
  <si>
    <t>126.41</t>
  </si>
  <si>
    <t>8.2938</t>
  </si>
  <si>
    <t>0.358484</t>
  </si>
  <si>
    <t>7.44036</t>
  </si>
  <si>
    <t>0.960783</t>
  </si>
  <si>
    <t>8.077</t>
  </si>
  <si>
    <t>0.352852</t>
  </si>
  <si>
    <t>7.43905</t>
  </si>
  <si>
    <t>0.946596</t>
  </si>
  <si>
    <t>8.5334</t>
  </si>
  <si>
    <t>0.307609</t>
  </si>
  <si>
    <t>7.43472</t>
  </si>
  <si>
    <t>0.83299</t>
  </si>
  <si>
    <t>97.181</t>
  </si>
  <si>
    <t>0.39451</t>
  </si>
  <si>
    <t>7.42587</t>
  </si>
  <si>
    <t>1.05194</t>
  </si>
  <si>
    <t>171.68</t>
  </si>
  <si>
    <t>13.762</t>
  </si>
  <si>
    <t>0.379516</t>
  </si>
  <si>
    <t>7.42361</t>
  </si>
  <si>
    <t>1.01391</t>
  </si>
  <si>
    <t>0.00024038</t>
  </si>
  <si>
    <t>5.517</t>
  </si>
  <si>
    <t>0.356641</t>
  </si>
  <si>
    <t>7.42279</t>
  </si>
  <si>
    <t>0.956141</t>
  </si>
  <si>
    <t>41.474</t>
  </si>
  <si>
    <t>0.0015132</t>
  </si>
  <si>
    <t>3.6636</t>
  </si>
  <si>
    <t>0.312038</t>
  </si>
  <si>
    <t>7.40987</t>
  </si>
  <si>
    <t>0.844093</t>
  </si>
  <si>
    <t>0.00025426</t>
  </si>
  <si>
    <t>6.7165</t>
  </si>
  <si>
    <t>0.360045</t>
  </si>
  <si>
    <t>7.40467</t>
  </si>
  <si>
    <t>0.96472</t>
  </si>
  <si>
    <t>17.312</t>
  </si>
  <si>
    <t>0.396785</t>
  </si>
  <si>
    <t>7.35306</t>
  </si>
  <si>
    <t>1.05772</t>
  </si>
  <si>
    <t>0.00024131</t>
  </si>
  <si>
    <t>5.608</t>
  </si>
  <si>
    <t>0.35692</t>
  </si>
  <si>
    <t>7.35079</t>
  </si>
  <si>
    <t>0.956842</t>
  </si>
  <si>
    <t>0.00088009</t>
  </si>
  <si>
    <t>3.949</t>
  </si>
  <si>
    <t>0.370707</t>
  </si>
  <si>
    <t>7.34539</t>
  </si>
  <si>
    <t>0.991627</t>
  </si>
  <si>
    <t>47.783</t>
  </si>
  <si>
    <t>0.338289</t>
  </si>
  <si>
    <t>7.34275</t>
  </si>
  <si>
    <t>0.909968</t>
  </si>
  <si>
    <t>0.0013075</t>
  </si>
  <si>
    <t>3.8109</t>
  </si>
  <si>
    <t>0.34217</t>
  </si>
  <si>
    <t>7.34137</t>
  </si>
  <si>
    <t>0.919723</t>
  </si>
  <si>
    <t>61.095</t>
  </si>
  <si>
    <t>0.00067416</t>
  </si>
  <si>
    <t>4.2189</t>
  </si>
  <si>
    <t>0.314391</t>
  </si>
  <si>
    <t>7.33318</t>
  </si>
  <si>
    <t>0.849994</t>
  </si>
  <si>
    <t>51.12</t>
  </si>
  <si>
    <t>0.0066969</t>
  </si>
  <si>
    <t>0.362812</t>
  </si>
  <si>
    <t>7.3291</t>
  </si>
  <si>
    <t>0.971697</t>
  </si>
  <si>
    <t>56.447</t>
  </si>
  <si>
    <t>0.0088786</t>
  </si>
  <si>
    <t>2.2708</t>
  </si>
  <si>
    <t>0.331954</t>
  </si>
  <si>
    <t>7.32685</t>
  </si>
  <si>
    <t>0.894057</t>
  </si>
  <si>
    <t>8.0061</t>
  </si>
  <si>
    <t>0.0017116</t>
  </si>
  <si>
    <t>3.5138</t>
  </si>
  <si>
    <t>0.291149</t>
  </si>
  <si>
    <t>7.31519</t>
  </si>
  <si>
    <t>0.791727</t>
  </si>
  <si>
    <t>93.734</t>
  </si>
  <si>
    <t>0.316733</t>
  </si>
  <si>
    <t>7.28464</t>
  </si>
  <si>
    <t>0.855865</t>
  </si>
  <si>
    <t>87.339</t>
  </si>
  <si>
    <t>0.429433</t>
  </si>
  <si>
    <t>7.2727</t>
  </si>
  <si>
    <t>1.14117</t>
  </si>
  <si>
    <t>49.814</t>
  </si>
  <si>
    <t>0.317707</t>
  </si>
  <si>
    <t>7.26776</t>
  </si>
  <si>
    <t>0.858309</t>
  </si>
  <si>
    <t>0.005988</t>
  </si>
  <si>
    <t>2.6476</t>
  </si>
  <si>
    <t>0.362469</t>
  </si>
  <si>
    <t>7.26302</t>
  </si>
  <si>
    <t>0.970832</t>
  </si>
  <si>
    <t>31.356</t>
  </si>
  <si>
    <t>0.0068816</t>
  </si>
  <si>
    <t>2.4943</t>
  </si>
  <si>
    <t>0.291866</t>
  </si>
  <si>
    <t>7.22475</t>
  </si>
  <si>
    <t>0.793523</t>
  </si>
  <si>
    <t>41.21</t>
  </si>
  <si>
    <t>17.791</t>
  </si>
  <si>
    <t>0.316134</t>
  </si>
  <si>
    <t>7.20834</t>
  </si>
  <si>
    <t>0.854363</t>
  </si>
  <si>
    <t>8.6541</t>
  </si>
  <si>
    <t>0.326942</t>
  </si>
  <si>
    <t>7.199</t>
  </si>
  <si>
    <t>0.881476</t>
  </si>
  <si>
    <t>111.38</t>
  </si>
  <si>
    <t>10.831</t>
  </si>
  <si>
    <t>0.30605</t>
  </si>
  <si>
    <t>7.1919</t>
  </si>
  <si>
    <t>0.829081</t>
  </si>
  <si>
    <t>0.00046696</t>
  </si>
  <si>
    <t>4.8939</t>
  </si>
  <si>
    <t>0.381472</t>
  </si>
  <si>
    <t>7.18977</t>
  </si>
  <si>
    <t>1.01886</t>
  </si>
  <si>
    <t>89.123</t>
  </si>
  <si>
    <t>8.7754</t>
  </si>
  <si>
    <t>0.355921</t>
  </si>
  <si>
    <t>7.18032</t>
  </si>
  <si>
    <t>0.954327</t>
  </si>
  <si>
    <t>28.528</t>
  </si>
  <si>
    <t>0.368073</t>
  </si>
  <si>
    <t>7.17601</t>
  </si>
  <si>
    <t>0.984974</t>
  </si>
  <si>
    <t>0.00067431</t>
  </si>
  <si>
    <t>4.2193</t>
  </si>
  <si>
    <t>0.311918</t>
  </si>
  <si>
    <t>7.16667</t>
  </si>
  <si>
    <t>0.843792</t>
  </si>
  <si>
    <t>0.324983</t>
  </si>
  <si>
    <t>7.16666</t>
  </si>
  <si>
    <t>0.876559</t>
  </si>
  <si>
    <t>0.288817</t>
  </si>
  <si>
    <t>7.14991</t>
  </si>
  <si>
    <t>0.785878</t>
  </si>
  <si>
    <t>12.532</t>
  </si>
  <si>
    <t>0.354622</t>
  </si>
  <si>
    <t>7.14979</t>
  </si>
  <si>
    <t>0.951053</t>
  </si>
  <si>
    <t>31.239</t>
  </si>
  <si>
    <t>0.00067129</t>
  </si>
  <si>
    <t>4.1699</t>
  </si>
  <si>
    <t>0.28781</t>
  </si>
  <si>
    <t>7.149</t>
  </si>
  <si>
    <t>0.783355</t>
  </si>
  <si>
    <t>62.374</t>
  </si>
  <si>
    <t>0.302923</t>
  </si>
  <si>
    <t>7.13554</t>
  </si>
  <si>
    <t>0.821241</t>
  </si>
  <si>
    <t>180.68</t>
  </si>
  <si>
    <t>0.00067966</t>
  </si>
  <si>
    <t>4.3463</t>
  </si>
  <si>
    <t>0.399682</t>
  </si>
  <si>
    <t>7.12886</t>
  </si>
  <si>
    <t>1.06509</t>
  </si>
  <si>
    <t>38.725</t>
  </si>
  <si>
    <t>0.001301</t>
  </si>
  <si>
    <t>3.7271</t>
  </si>
  <si>
    <t>0.315193</t>
  </si>
  <si>
    <t>7.12489</t>
  </si>
  <si>
    <t>0.852005</t>
  </si>
  <si>
    <t>0.304675</t>
  </si>
  <si>
    <t>7.10871</t>
  </si>
  <si>
    <t>0.825634</t>
  </si>
  <si>
    <t>80.641</t>
  </si>
  <si>
    <t>0.00025355</t>
  </si>
  <si>
    <t>6.6484</t>
  </si>
  <si>
    <t>0.300443</t>
  </si>
  <si>
    <t>7.09027</t>
  </si>
  <si>
    <t>0.815025</t>
  </si>
  <si>
    <t>73.652</t>
  </si>
  <si>
    <t>0.00025069</t>
  </si>
  <si>
    <t>6.4208</t>
  </si>
  <si>
    <t>0.315695</t>
  </si>
  <si>
    <t>7.07674</t>
  </si>
  <si>
    <t>0.853262</t>
  </si>
  <si>
    <t>330.63</t>
  </si>
  <si>
    <t>0.00023975</t>
  </si>
  <si>
    <t>5.4782</t>
  </si>
  <si>
    <t>0.440235</t>
  </si>
  <si>
    <t>7.07272</t>
  </si>
  <si>
    <t>1.16899</t>
  </si>
  <si>
    <t>27.174</t>
  </si>
  <si>
    <t>0.27</t>
  </si>
  <si>
    <t>7.06787</t>
  </si>
  <si>
    <t>0.738668</t>
  </si>
  <si>
    <t>0.317359</t>
  </si>
  <si>
    <t>6.97961</t>
  </si>
  <si>
    <t>0.857435</t>
  </si>
  <si>
    <t>0.0002574</t>
  </si>
  <si>
    <t>7.0041</t>
  </si>
  <si>
    <t>0.293743</t>
  </si>
  <si>
    <t>6.94324</t>
  </si>
  <si>
    <t>0.79823</t>
  </si>
  <si>
    <t>69.656</t>
  </si>
  <si>
    <t>0.30258</t>
  </si>
  <si>
    <t>6.87948</t>
  </si>
  <si>
    <t>0.820382</t>
  </si>
  <si>
    <t>19.099</t>
  </si>
  <si>
    <t>0.284898</t>
  </si>
  <si>
    <t>6.8736</t>
  </si>
  <si>
    <t>0.776052</t>
  </si>
  <si>
    <t>20.086</t>
  </si>
  <si>
    <t>0.299731</t>
  </si>
  <si>
    <t>6.8256</t>
  </si>
  <si>
    <t>0.813241</t>
  </si>
  <si>
    <t>66.118</t>
  </si>
  <si>
    <t>0.318342</t>
  </si>
  <si>
    <t>6.81436</t>
  </si>
  <si>
    <t>0.859901</t>
  </si>
  <si>
    <t>131.14</t>
  </si>
  <si>
    <t>0.0019173</t>
  </si>
  <si>
    <t>3.4695</t>
  </si>
  <si>
    <t>0.31347</t>
  </si>
  <si>
    <t>6.75444</t>
  </si>
  <si>
    <t>0.847683</t>
  </si>
  <si>
    <t>0.00067659</t>
  </si>
  <si>
    <t>4.289</t>
  </si>
  <si>
    <t>0.30379</t>
  </si>
  <si>
    <t>6.75426</t>
  </si>
  <si>
    <t>0.823416</t>
  </si>
  <si>
    <t>0.00025523</t>
  </si>
  <si>
    <t>6.8204</t>
  </si>
  <si>
    <t>0.386049</t>
  </si>
  <si>
    <t>6.75313</t>
  </si>
  <si>
    <t>1.03046</t>
  </si>
  <si>
    <t>70.174</t>
  </si>
  <si>
    <t>0.0013126</t>
  </si>
  <si>
    <t>3.853</t>
  </si>
  <si>
    <t>0.308073</t>
  </si>
  <si>
    <t>6.74088</t>
  </si>
  <si>
    <t>0.834151</t>
  </si>
  <si>
    <t>0.0036923</t>
  </si>
  <si>
    <t>2.9615</t>
  </si>
  <si>
    <t>0.316909</t>
  </si>
  <si>
    <t>6.70363</t>
  </si>
  <si>
    <t>0.856306</t>
  </si>
  <si>
    <t>0.0002426</t>
  </si>
  <si>
    <t>5.719</t>
  </si>
  <si>
    <t>0.276346</t>
  </si>
  <si>
    <t>6.70221</t>
  </si>
  <si>
    <t>0.754597</t>
  </si>
  <si>
    <t>22.497</t>
  </si>
  <si>
    <t>0.309791</t>
  </si>
  <si>
    <t>6.70205</t>
  </si>
  <si>
    <t>0.83846</t>
  </si>
  <si>
    <t>8.0385</t>
  </si>
  <si>
    <t>0.292713</t>
  </si>
  <si>
    <t>6.66721</t>
  </si>
  <si>
    <t>0.795647</t>
  </si>
  <si>
    <t>29.908</t>
  </si>
  <si>
    <t>0.3203</t>
  </si>
  <si>
    <t>6.61361</t>
  </si>
  <si>
    <t>0.864813</t>
  </si>
  <si>
    <t>57.216</t>
  </si>
  <si>
    <t>0.311619</t>
  </si>
  <si>
    <t>6.60457</t>
  </si>
  <si>
    <t>0.843042</t>
  </si>
  <si>
    <t>29.465</t>
  </si>
  <si>
    <t>0.343646</t>
  </si>
  <si>
    <t>6.55991</t>
  </si>
  <si>
    <t>0.923434</t>
  </si>
  <si>
    <t>0.0013118</t>
  </si>
  <si>
    <t>3.8458</t>
  </si>
  <si>
    <t>0.330184</t>
  </si>
  <si>
    <t>6.52738</t>
  </si>
  <si>
    <t>0.889615</t>
  </si>
  <si>
    <t>0.0037368</t>
  </si>
  <si>
    <t>3.1405</t>
  </si>
  <si>
    <t>0.320611</t>
  </si>
  <si>
    <t>6.52019</t>
  </si>
  <si>
    <t>0.865592</t>
  </si>
  <si>
    <t>0.0048761</t>
  </si>
  <si>
    <t>2.8464</t>
  </si>
  <si>
    <t>0.296047</t>
  </si>
  <si>
    <t>6.51673</t>
  </si>
  <si>
    <t>0.804005</t>
  </si>
  <si>
    <t>0.0037313</t>
  </si>
  <si>
    <t>3.1187</t>
  </si>
  <si>
    <t>0.403322</t>
  </si>
  <si>
    <t>6.44446</t>
  </si>
  <si>
    <t>1.07436</t>
  </si>
  <si>
    <t>0.0006829</t>
  </si>
  <si>
    <t>4.4053</t>
  </si>
  <si>
    <t>0.327296</t>
  </si>
  <si>
    <t>6.41236</t>
  </si>
  <si>
    <t>0.882364</t>
  </si>
  <si>
    <t>0.319561</t>
  </si>
  <si>
    <t>6.34314</t>
  </si>
  <si>
    <t>0.862957</t>
  </si>
  <si>
    <t>26.871</t>
  </si>
  <si>
    <t>0.31909</t>
  </si>
  <si>
    <t>6.33934</t>
  </si>
  <si>
    <t>0.861776</t>
  </si>
  <si>
    <t>37.784</t>
  </si>
  <si>
    <t>0.352087</t>
  </si>
  <si>
    <t>6.2524</t>
  </si>
  <si>
    <t>0.94467</t>
  </si>
  <si>
    <t>0.00026226</t>
  </si>
  <si>
    <t>7.3666</t>
  </si>
  <si>
    <t>0.279181</t>
  </si>
  <si>
    <t>6.24824</t>
  </si>
  <si>
    <t>0.761712</t>
  </si>
  <si>
    <t>67.964</t>
  </si>
  <si>
    <t>0.252315</t>
  </si>
  <si>
    <t>6.21341</t>
  </si>
  <si>
    <t>0.694201</t>
  </si>
  <si>
    <t>127.13</t>
  </si>
  <si>
    <t>12.068</t>
  </si>
  <si>
    <t>0.316461</t>
  </si>
  <si>
    <t>6.15019</t>
  </si>
  <si>
    <t>0.855185</t>
  </si>
  <si>
    <t>0.272737</t>
  </si>
  <si>
    <t>6.10827</t>
  </si>
  <si>
    <t>0.745539</t>
  </si>
  <si>
    <t>0.00024606</t>
  </si>
  <si>
    <t>5.991</t>
  </si>
  <si>
    <t>0.242475</t>
  </si>
  <si>
    <t>6.10351</t>
  </si>
  <si>
    <t>0.669401</t>
  </si>
  <si>
    <t>0.00024516</t>
  </si>
  <si>
    <t>5.8761</t>
  </si>
  <si>
    <t>0.337536</t>
  </si>
  <si>
    <t>6.05719</t>
  </si>
  <si>
    <t>0.908077</t>
  </si>
  <si>
    <t>132.33</t>
  </si>
  <si>
    <t>0.352443</t>
  </si>
  <si>
    <t>5.99797</t>
  </si>
  <si>
    <t>0.945568</t>
  </si>
  <si>
    <t>350.93</t>
  </si>
  <si>
    <t>33.788</t>
  </si>
  <si>
    <t>0.390098</t>
  </si>
  <si>
    <t>5.81433</t>
  </si>
  <si>
    <t>1.04073</t>
  </si>
  <si>
    <t>0.259626</t>
  </si>
  <si>
    <t>5.79661</t>
  </si>
  <si>
    <t>0.712598</t>
  </si>
  <si>
    <t>233.27</t>
  </si>
  <si>
    <t>0.00046827</t>
  </si>
  <si>
    <t>4.9452</t>
  </si>
  <si>
    <t>0.273632</t>
  </si>
  <si>
    <t>5.68361</t>
  </si>
  <si>
    <t>0.747786</t>
  </si>
  <si>
    <t>0.00026695</t>
  </si>
  <si>
    <t>7.7413</t>
  </si>
  <si>
    <t>0.286981</t>
  </si>
  <si>
    <t>5.65692</t>
  </si>
  <si>
    <t>0.781274</t>
  </si>
  <si>
    <t>9.4925</t>
  </si>
  <si>
    <t>0.243198</t>
  </si>
  <si>
    <t>5.60882</t>
  </si>
  <si>
    <t>0.671223</t>
  </si>
  <si>
    <t>20.357</t>
  </si>
  <si>
    <t>0.278964</t>
  </si>
  <si>
    <t>5.53691</t>
  </si>
  <si>
    <t>0.761166</t>
  </si>
  <si>
    <t>48.087</t>
  </si>
  <si>
    <t>0.187342</t>
  </si>
  <si>
    <t>5.05217</t>
  </si>
  <si>
    <t>0.529054</t>
  </si>
  <si>
    <t>336.22</t>
  </si>
  <si>
    <t>0.0099655</t>
  </si>
  <si>
    <t>2.1811</t>
  </si>
  <si>
    <t>0.180971</t>
  </si>
  <si>
    <t>3.92688</t>
  </si>
  <si>
    <t>0.512624</t>
  </si>
  <si>
    <t>79.881</t>
  </si>
  <si>
    <t>0.430472</t>
  </si>
  <si>
    <t>3.18108</t>
  </si>
  <si>
    <t>1.14385</t>
  </si>
  <si>
    <t>36.292</t>
  </si>
  <si>
    <t>0.426891</t>
  </si>
  <si>
    <t>2.56795</t>
  </si>
  <si>
    <t>1.13464</t>
  </si>
  <si>
    <t>0.00023518</t>
  </si>
  <si>
    <t>5.0741</t>
  </si>
  <si>
    <t>0.375936</t>
  </si>
  <si>
    <t>2.53381</t>
  </si>
  <si>
    <t>1.00485</t>
  </si>
  <si>
    <t>9.885</t>
  </si>
  <si>
    <t>0.344439</t>
  </si>
  <si>
    <t>2.51746</t>
  </si>
  <si>
    <t>0.925429</t>
  </si>
  <si>
    <t>23.317</t>
  </si>
  <si>
    <t>0.773836</t>
  </si>
  <si>
    <t>2.44146</t>
  </si>
  <si>
    <t>2.11816</t>
  </si>
  <si>
    <t>223.6</t>
  </si>
  <si>
    <t>0.0781827</t>
  </si>
  <si>
    <t>2.20431</t>
  </si>
  <si>
    <t>0.236217</t>
  </si>
  <si>
    <t>65.172</t>
  </si>
  <si>
    <t>0.757344</t>
  </si>
  <si>
    <t>2.09888</t>
  </si>
  <si>
    <t>2.06572</t>
  </si>
  <si>
    <t>39.668</t>
  </si>
  <si>
    <t>0.76913</t>
  </si>
  <si>
    <t>2.06915</t>
  </si>
  <si>
    <t>2.10313</t>
  </si>
  <si>
    <t>130.45</t>
  </si>
  <si>
    <t>0.00025661</t>
  </si>
  <si>
    <t>6.9413</t>
  </si>
  <si>
    <t>0.532576</t>
  </si>
  <si>
    <t>2.06448</t>
  </si>
  <si>
    <t>1.41229</t>
  </si>
  <si>
    <t>75.968</t>
  </si>
  <si>
    <t>0.00067935</t>
  </si>
  <si>
    <t>4.3406</t>
  </si>
  <si>
    <t>0.0622141</t>
  </si>
  <si>
    <t>2.05729</t>
  </si>
  <si>
    <t>0.190452</t>
  </si>
  <si>
    <t>10.01</t>
  </si>
  <si>
    <t>0.920668</t>
  </si>
  <si>
    <t>2.0558</t>
  </si>
  <si>
    <t>2.61961</t>
  </si>
  <si>
    <t>37.012</t>
  </si>
  <si>
    <t>0.416146</t>
  </si>
  <si>
    <t>1.95263</t>
  </si>
  <si>
    <t>1.1071</t>
  </si>
  <si>
    <t>106.93</t>
  </si>
  <si>
    <t>0.329761</t>
  </si>
  <si>
    <t>1.91608</t>
  </si>
  <si>
    <t>0.888551</t>
  </si>
  <si>
    <t>105.85</t>
  </si>
  <si>
    <t>49.571</t>
  </si>
  <si>
    <t>0.515586</t>
  </si>
  <si>
    <t>1.89874</t>
  </si>
  <si>
    <t>1.36668</t>
  </si>
  <si>
    <t>42.992</t>
  </si>
  <si>
    <t>0.370758</t>
  </si>
  <si>
    <t>1.85793</t>
  </si>
  <si>
    <t>0.991757</t>
  </si>
  <si>
    <t>0.479213</t>
  </si>
  <si>
    <t>1.84952</t>
  </si>
  <si>
    <t>1.2704</t>
  </si>
  <si>
    <t>10.494</t>
  </si>
  <si>
    <t>0.0485188</t>
  </si>
  <si>
    <t>1.84581</t>
  </si>
  <si>
    <t>0.150331</t>
  </si>
  <si>
    <t>16.639</t>
  </si>
  <si>
    <t>0.697217</t>
  </si>
  <si>
    <t>1.77564</t>
  </si>
  <si>
    <t>1.88034</t>
  </si>
  <si>
    <t>2.98532</t>
  </si>
  <si>
    <t>1.75948</t>
  </si>
  <si>
    <t>31.0689</t>
  </si>
  <si>
    <t>41.987</t>
  </si>
  <si>
    <t>0.481934</t>
  </si>
  <si>
    <t>1.70926</t>
  </si>
  <si>
    <t>1.27754</t>
  </si>
  <si>
    <t>10.589</t>
  </si>
  <si>
    <t>0.393387</t>
  </si>
  <si>
    <t>1.70376</t>
  </si>
  <si>
    <t>1.04908</t>
  </si>
  <si>
    <t>18.282</t>
  </si>
  <si>
    <t>0.482181</t>
  </si>
  <si>
    <t>1.70239</t>
  </si>
  <si>
    <t>1.27819</t>
  </si>
  <si>
    <t>0.327039</t>
  </si>
  <si>
    <t>1.68214</t>
  </si>
  <si>
    <t>0.88172</t>
  </si>
  <si>
    <t>11.397</t>
  </si>
  <si>
    <t>0.630194</t>
  </si>
  <si>
    <t>1.67632</t>
  </si>
  <si>
    <t>1.68347</t>
  </si>
  <si>
    <t>123.73</t>
  </si>
  <si>
    <t>1.54713</t>
  </si>
  <si>
    <t>1.64572</t>
  </si>
  <si>
    <t>5.8099</t>
  </si>
  <si>
    <t>48.832</t>
  </si>
  <si>
    <t>0.00023827</t>
  </si>
  <si>
    <t>5.3749</t>
  </si>
  <si>
    <t>1.1643</t>
  </si>
  <si>
    <t>1.64157</t>
  </si>
  <si>
    <t>3.6216</t>
  </si>
  <si>
    <t>0.354535</t>
  </si>
  <si>
    <t>1.62726</t>
  </si>
  <si>
    <t>0.950834</t>
  </si>
  <si>
    <t>23.84</t>
  </si>
  <si>
    <t>0.0506184</t>
  </si>
  <si>
    <t>1.60306</t>
  </si>
  <si>
    <t>0.156538</t>
  </si>
  <si>
    <t>9.9952</t>
  </si>
  <si>
    <t>0.473907</t>
  </si>
  <si>
    <t>1.59246</t>
  </si>
  <si>
    <t>1.25649</t>
  </si>
  <si>
    <t>31.037</t>
  </si>
  <si>
    <t>1.04252</t>
  </si>
  <si>
    <t>1.57025</t>
  </si>
  <si>
    <t>3.09071</t>
  </si>
  <si>
    <t>46.629</t>
  </si>
  <si>
    <t>0.253503</t>
  </si>
  <si>
    <t>1.56414</t>
  </si>
  <si>
    <t>0.697192</t>
  </si>
  <si>
    <t>0.169816</t>
  </si>
  <si>
    <t>1.54802</t>
  </si>
  <si>
    <t>0.483716</t>
  </si>
  <si>
    <t>76.088</t>
  </si>
  <si>
    <t>85.254</t>
  </si>
  <si>
    <t>0.195482</t>
  </si>
  <si>
    <t>1.54456</t>
  </si>
  <si>
    <t>0.549968</t>
  </si>
  <si>
    <t>0.634897</t>
  </si>
  <si>
    <t>1.53771</t>
  </si>
  <si>
    <t>1.69697</t>
  </si>
  <si>
    <t>8.6506</t>
  </si>
  <si>
    <t>0.633942</t>
  </si>
  <si>
    <t>1.5357</t>
  </si>
  <si>
    <t>1.69422</t>
  </si>
  <si>
    <t>0.00025031</t>
  </si>
  <si>
    <t>6.3872</t>
  </si>
  <si>
    <t>0.363822</t>
  </si>
  <si>
    <t>1.53156</t>
  </si>
  <si>
    <t>0.974244</t>
  </si>
  <si>
    <t>0.598057</t>
  </si>
  <si>
    <t>1.5246</t>
  </si>
  <si>
    <t>1.59232</t>
  </si>
  <si>
    <t>51.567</t>
  </si>
  <si>
    <t>0.361725</t>
  </si>
  <si>
    <t>1.52212</t>
  </si>
  <si>
    <t>0.968955</t>
  </si>
  <si>
    <t>59.122</t>
  </si>
  <si>
    <t>16.643</t>
  </si>
  <si>
    <t>0.193835</t>
  </si>
  <si>
    <t>1.51407</t>
  </si>
  <si>
    <t>0.545745</t>
  </si>
  <si>
    <t>22.843</t>
  </si>
  <si>
    <t>20.405</t>
  </si>
  <si>
    <t>0.457994</t>
  </si>
  <si>
    <t>1.50946</t>
  </si>
  <si>
    <t>1.21499</t>
  </si>
  <si>
    <t>53.894</t>
  </si>
  <si>
    <t>0.390842</t>
  </si>
  <si>
    <t>1.50476</t>
  </si>
  <si>
    <t>1.04262</t>
  </si>
  <si>
    <t>40.771</t>
  </si>
  <si>
    <t>0.325928</t>
  </si>
  <si>
    <t>1.49238</t>
  </si>
  <si>
    <t>0.878931</t>
  </si>
  <si>
    <t>26.62</t>
  </si>
  <si>
    <t>0.28635</t>
  </si>
  <si>
    <t>1.48281</t>
  </si>
  <si>
    <t>0.779692</t>
  </si>
  <si>
    <t>31.843</t>
  </si>
  <si>
    <t>0.32878</t>
  </si>
  <si>
    <t>1.47442</t>
  </si>
  <si>
    <t>0.886089</t>
  </si>
  <si>
    <t>65.266</t>
  </si>
  <si>
    <t>0.48984</t>
  </si>
  <si>
    <t>1.47384</t>
  </si>
  <si>
    <t>1.29835</t>
  </si>
  <si>
    <t>10.167</t>
  </si>
  <si>
    <t>0.387579</t>
  </si>
  <si>
    <t>1.46753</t>
  </si>
  <si>
    <t>1.03434</t>
  </si>
  <si>
    <t>97.501</t>
  </si>
  <si>
    <t>22.071</t>
  </si>
  <si>
    <t>0.322096</t>
  </si>
  <si>
    <t>1.46663</t>
  </si>
  <si>
    <t>0.869317</t>
  </si>
  <si>
    <t>52.249</t>
  </si>
  <si>
    <t>0.369191</t>
  </si>
  <si>
    <t>1.44994</t>
  </si>
  <si>
    <t>0.987799</t>
  </si>
  <si>
    <t>0.0023315</t>
  </si>
  <si>
    <t>3.4036</t>
  </si>
  <si>
    <t>0.499721</t>
  </si>
  <si>
    <t>1.44551</t>
  </si>
  <si>
    <t>1.32447</t>
  </si>
  <si>
    <t>67.935</t>
  </si>
  <si>
    <t>0.358176</t>
  </si>
  <si>
    <t>1.44476</t>
  </si>
  <si>
    <t>0.960009</t>
  </si>
  <si>
    <t>11.003</t>
  </si>
  <si>
    <t>0.442834</t>
  </si>
  <si>
    <t>1.43283</t>
  </si>
  <si>
    <t>1.1757</t>
  </si>
  <si>
    <t>151.08</t>
  </si>
  <si>
    <t>79.435</t>
  </si>
  <si>
    <t>0.628296</t>
  </si>
  <si>
    <t>1.42354</t>
  </si>
  <si>
    <t>1.67803</t>
  </si>
  <si>
    <t>0.0079953</t>
  </si>
  <si>
    <t>2.3795</t>
  </si>
  <si>
    <t>0.0420263</t>
  </si>
  <si>
    <t>1.41617</t>
  </si>
  <si>
    <t>0.130998</t>
  </si>
  <si>
    <t>0.00069493</t>
  </si>
  <si>
    <t>4.7644</t>
  </si>
  <si>
    <t>1.14469</t>
  </si>
  <si>
    <t>1.40729</t>
  </si>
  <si>
    <t>3.53162</t>
  </si>
  <si>
    <t>0.41159</t>
  </si>
  <si>
    <t>1.40539</t>
  </si>
  <si>
    <t>1.09546</t>
  </si>
  <si>
    <t>11.147</t>
  </si>
  <si>
    <t>0.815059</t>
  </si>
  <si>
    <t>1.40232</t>
  </si>
  <si>
    <t>2.25247</t>
  </si>
  <si>
    <t>127.72</t>
  </si>
  <si>
    <t>0.884386</t>
  </si>
  <si>
    <t>1.38499</t>
  </si>
  <si>
    <t>2.48951</t>
  </si>
  <si>
    <t>8.4658</t>
  </si>
  <si>
    <t>0.0015116</t>
  </si>
  <si>
    <t>3.6487</t>
  </si>
  <si>
    <t>0.0366133</t>
  </si>
  <si>
    <t>1.38294</t>
  </si>
  <si>
    <t>0.114714</t>
  </si>
  <si>
    <t>0.00026932</t>
  </si>
  <si>
    <t>7.9756</t>
  </si>
  <si>
    <t>0.933061</t>
  </si>
  <si>
    <t>1.38176</t>
  </si>
  <si>
    <t>2.66506</t>
  </si>
  <si>
    <t>34.313</t>
  </si>
  <si>
    <t>0.327295</t>
  </si>
  <si>
    <t>1.37698</t>
  </si>
  <si>
    <t>0.882363</t>
  </si>
  <si>
    <t>22.12</t>
  </si>
  <si>
    <t>0.279346</t>
  </si>
  <si>
    <t>1.37642</t>
  </si>
  <si>
    <t>0.762125</t>
  </si>
  <si>
    <t>0.0067021</t>
  </si>
  <si>
    <t>2.5218</t>
  </si>
  <si>
    <t>0.412274</t>
  </si>
  <si>
    <t>1.3711</t>
  </si>
  <si>
    <t>1.09721</t>
  </si>
  <si>
    <t>11.697</t>
  </si>
  <si>
    <t>0.274519</t>
  </si>
  <si>
    <t>1.36074</t>
  </si>
  <si>
    <t>0.750011</t>
  </si>
  <si>
    <t>29.935</t>
  </si>
  <si>
    <t>0.405858</t>
  </si>
  <si>
    <t>1.35738</t>
  </si>
  <si>
    <t>1.08083</t>
  </si>
  <si>
    <t>40.839</t>
  </si>
  <si>
    <t>0.257827</t>
  </si>
  <si>
    <t>1.3477</t>
  </si>
  <si>
    <t>0.708075</t>
  </si>
  <si>
    <t>20.542</t>
  </si>
  <si>
    <t>47.318</t>
  </si>
  <si>
    <t>0.329895</t>
  </si>
  <si>
    <t>1.33769</t>
  </si>
  <si>
    <t>0.888888</t>
  </si>
  <si>
    <t>31.586</t>
  </si>
  <si>
    <t>0.348724</t>
  </si>
  <si>
    <t>1.33656</t>
  </si>
  <si>
    <t>0.936207</t>
  </si>
  <si>
    <t>64.579</t>
  </si>
  <si>
    <t>0.45349</t>
  </si>
  <si>
    <t>1.32789</t>
  </si>
  <si>
    <t>1.20329</t>
  </si>
  <si>
    <t>0.00026151</t>
  </si>
  <si>
    <t>7.3042</t>
  </si>
  <si>
    <t>0.41608</t>
  </si>
  <si>
    <t>1.32541</t>
  </si>
  <si>
    <t>1.10694</t>
  </si>
  <si>
    <t>81.281</t>
  </si>
  <si>
    <t>0.256035</t>
  </si>
  <si>
    <t>1.31477</t>
  </si>
  <si>
    <t>0.703565</t>
  </si>
  <si>
    <t>37.376</t>
  </si>
  <si>
    <t>0.00026254</t>
  </si>
  <si>
    <t>7.4134</t>
  </si>
  <si>
    <t>0.330654</t>
  </si>
  <si>
    <t>1.31411</t>
  </si>
  <si>
    <t>0.890793</t>
  </si>
  <si>
    <t>68.546</t>
  </si>
  <si>
    <t>137.2</t>
  </si>
  <si>
    <t>0.622597</t>
  </si>
  <si>
    <t>1.30693</t>
  </si>
  <si>
    <t>1.66174</t>
  </si>
  <si>
    <t>0.472018</t>
  </si>
  <si>
    <t>1.30195</t>
  </si>
  <si>
    <t>13.161</t>
  </si>
  <si>
    <t>0.715935</t>
  </si>
  <si>
    <t>1.2901</t>
  </si>
  <si>
    <t>1.93711</t>
  </si>
  <si>
    <t>226.43</t>
  </si>
  <si>
    <t>0.395033</t>
  </si>
  <si>
    <t>1.27405</t>
  </si>
  <si>
    <t>1.05327</t>
  </si>
  <si>
    <t>79.697</t>
  </si>
  <si>
    <t>0.0002578</t>
  </si>
  <si>
    <t>7.027</t>
  </si>
  <si>
    <t>0.386108</t>
  </si>
  <si>
    <t>1.27319</t>
  </si>
  <si>
    <t>1.03061</t>
  </si>
  <si>
    <t>56.051</t>
  </si>
  <si>
    <t>0.00025813</t>
  </si>
  <si>
    <t>7.0486</t>
  </si>
  <si>
    <t>0.556713</t>
  </si>
  <si>
    <t>1.27189</t>
  </si>
  <si>
    <t>1.47782</t>
  </si>
  <si>
    <t>44.478</t>
  </si>
  <si>
    <t>0.378749</t>
  </si>
  <si>
    <t>1.27085</t>
  </si>
  <si>
    <t>1.01196</t>
  </si>
  <si>
    <t>0.000668</t>
  </si>
  <si>
    <t>4.1106</t>
  </si>
  <si>
    <t>0.476257</t>
  </si>
  <si>
    <t>1.2692</t>
  </si>
  <si>
    <t>1.26265</t>
  </si>
  <si>
    <t>11.757</t>
  </si>
  <si>
    <t>0.468824</t>
  </si>
  <si>
    <t>1.25805</t>
  </si>
  <si>
    <t>1.2432</t>
  </si>
  <si>
    <t>0.00068587</t>
  </si>
  <si>
    <t>4.4964</t>
  </si>
  <si>
    <t>0.444051</t>
  </si>
  <si>
    <t>1.25646</t>
  </si>
  <si>
    <t>64.467</t>
  </si>
  <si>
    <t>12.619</t>
  </si>
  <si>
    <t>0.0341629</t>
  </si>
  <si>
    <t>1.25207</t>
  </si>
  <si>
    <t>0.107291</t>
  </si>
  <si>
    <t>10.044</t>
  </si>
  <si>
    <t>0.00023469</t>
  </si>
  <si>
    <t>5.0312</t>
  </si>
  <si>
    <t>0.029277</t>
  </si>
  <si>
    <t>1.24692</t>
  </si>
  <si>
    <t>0.0923902</t>
  </si>
  <si>
    <t>85.064</t>
  </si>
  <si>
    <t>0.603726</t>
  </si>
  <si>
    <t>1.24624</t>
  </si>
  <si>
    <t>1.60826</t>
  </si>
  <si>
    <t>0.806052</t>
  </si>
  <si>
    <t>1.24511</t>
  </si>
  <si>
    <t>2.22272</t>
  </si>
  <si>
    <t>50.1</t>
  </si>
  <si>
    <t>0.559907</t>
  </si>
  <si>
    <t>1.24428</t>
  </si>
  <si>
    <t>1.48657</t>
  </si>
  <si>
    <t>76.479</t>
  </si>
  <si>
    <t>0.412907</t>
  </si>
  <si>
    <t>1.24103</t>
  </si>
  <si>
    <t>1.09882</t>
  </si>
  <si>
    <t>19.931</t>
  </si>
  <si>
    <t>1.97356</t>
  </si>
  <si>
    <t>1.2404</t>
  </si>
  <si>
    <t>9.62269</t>
  </si>
  <si>
    <t>0.00024096</t>
  </si>
  <si>
    <t>5.5889</t>
  </si>
  <si>
    <t>0.0399561</t>
  </si>
  <si>
    <t>1.23565</t>
  </si>
  <si>
    <t>0.124788</t>
  </si>
  <si>
    <t>73.494</t>
  </si>
  <si>
    <t>0.207255</t>
  </si>
  <si>
    <t>1.21669</t>
  </si>
  <si>
    <t>0.580081</t>
  </si>
  <si>
    <t>97.368</t>
  </si>
  <si>
    <t>1.20843</t>
  </si>
  <si>
    <t>1.21437</t>
  </si>
  <si>
    <t>3.83085</t>
  </si>
  <si>
    <t>21.064</t>
  </si>
  <si>
    <t>0.667471</t>
  </si>
  <si>
    <t>1.20889</t>
  </si>
  <si>
    <t>1.79177</t>
  </si>
  <si>
    <t>0.515701</t>
  </si>
  <si>
    <t>1.2071</t>
  </si>
  <si>
    <t>1.36699</t>
  </si>
  <si>
    <t>19.127</t>
  </si>
  <si>
    <t>8.5117</t>
  </si>
  <si>
    <t>0.376754</t>
  </si>
  <si>
    <t>1.20314</t>
  </si>
  <si>
    <t>1.00692</t>
  </si>
  <si>
    <t>0.00025595</t>
  </si>
  <si>
    <t>6.8942</t>
  </si>
  <si>
    <t>0.319502</t>
  </si>
  <si>
    <t>1.20016</t>
  </si>
  <si>
    <t>0.86281</t>
  </si>
  <si>
    <t>0.00087873</t>
  </si>
  <si>
    <t>3.9219</t>
  </si>
  <si>
    <t>1.41904</t>
  </si>
  <si>
    <t>1.19908</t>
  </si>
  <si>
    <t>4.97537</t>
  </si>
  <si>
    <t>22.137</t>
  </si>
  <si>
    <t>0.0366703</t>
  </si>
  <si>
    <t>1.19403</t>
  </si>
  <si>
    <t>0.114886</t>
  </si>
  <si>
    <t>0.352675</t>
  </si>
  <si>
    <t>1.17527</t>
  </si>
  <si>
    <t>0.946152</t>
  </si>
  <si>
    <t>437.6</t>
  </si>
  <si>
    <t>204.32</t>
  </si>
  <si>
    <t>0.40749</t>
  </si>
  <si>
    <t>1.17383</t>
  </si>
  <si>
    <t>1.08499</t>
  </si>
  <si>
    <t>1.15493</t>
  </si>
  <si>
    <t>1.15887</t>
  </si>
  <si>
    <t>3.57838</t>
  </si>
  <si>
    <t>0.171653</t>
  </si>
  <si>
    <t>1.15764</t>
  </si>
  <si>
    <t>0.488489</t>
  </si>
  <si>
    <t>13.71</t>
  </si>
  <si>
    <t>0.341008</t>
  </si>
  <si>
    <t>1.15086</t>
  </si>
  <si>
    <t>0.916802</t>
  </si>
  <si>
    <t>0.287967</t>
  </si>
  <si>
    <t>1.14993</t>
  </si>
  <si>
    <t>0.783748</t>
  </si>
  <si>
    <t>0.206444</t>
  </si>
  <si>
    <t>1.1498</t>
  </si>
  <si>
    <t>0.578013</t>
  </si>
  <si>
    <t>12.126</t>
  </si>
  <si>
    <t>0.305279</t>
  </si>
  <si>
    <t>0.827147</t>
  </si>
  <si>
    <t>39.718</t>
  </si>
  <si>
    <t>9.7353</t>
  </si>
  <si>
    <t>0.419872</t>
  </si>
  <si>
    <t>1.14833</t>
  </si>
  <si>
    <t>1.11664</t>
  </si>
  <si>
    <t>12.197</t>
  </si>
  <si>
    <t>0.501532</t>
  </si>
  <si>
    <t>1.14455</t>
  </si>
  <si>
    <t>1.32927</t>
  </si>
  <si>
    <t>0.427395</t>
  </si>
  <si>
    <t>1.14251</t>
  </si>
  <si>
    <t>1.13594</t>
  </si>
  <si>
    <t>62.978</t>
  </si>
  <si>
    <t>0.247489</t>
  </si>
  <si>
    <t>1.13692</t>
  </si>
  <si>
    <t>0.682044</t>
  </si>
  <si>
    <t>0.176192</t>
  </si>
  <si>
    <t>0.50026</t>
  </si>
  <si>
    <t>53.447</t>
  </si>
  <si>
    <t>0.293707</t>
  </si>
  <si>
    <t>1.12828</t>
  </si>
  <si>
    <t>0.798139</t>
  </si>
  <si>
    <t>10.234</t>
  </si>
  <si>
    <t>1.22726</t>
  </si>
  <si>
    <t>1.12614</t>
  </si>
  <si>
    <t>3.92313</t>
  </si>
  <si>
    <t>67.956</t>
  </si>
  <si>
    <t>0.397747</t>
  </si>
  <si>
    <t>1.12439</t>
  </si>
  <si>
    <t>1.06017</t>
  </si>
  <si>
    <t>43.443</t>
  </si>
  <si>
    <t>0.233817</t>
  </si>
  <si>
    <t>1.1215</t>
  </si>
  <si>
    <t>0.64753</t>
  </si>
  <si>
    <t>43.34</t>
  </si>
  <si>
    <t>0.29453</t>
  </si>
  <si>
    <t>1.11998</t>
  </si>
  <si>
    <t>0.800202</t>
  </si>
  <si>
    <t>202.81</t>
  </si>
  <si>
    <t>81.151</t>
  </si>
  <si>
    <t>0.227289</t>
  </si>
  <si>
    <t>0.631007</t>
  </si>
  <si>
    <t>0.00066342</t>
  </si>
  <si>
    <t>0.464542</t>
  </si>
  <si>
    <t>1.11267</t>
  </si>
  <si>
    <t>1.23203</t>
  </si>
  <si>
    <t>32.097</t>
  </si>
  <si>
    <t>0.257286</t>
  </si>
  <si>
    <t>1.10629</t>
  </si>
  <si>
    <t>0.706712</t>
  </si>
  <si>
    <t>70.864</t>
  </si>
  <si>
    <t>1.50167</t>
  </si>
  <si>
    <t>1.10564</t>
  </si>
  <si>
    <t>5.50024</t>
  </si>
  <si>
    <t>57.168</t>
  </si>
  <si>
    <t>0.199959</t>
  </si>
  <si>
    <t>1.10319</t>
  </si>
  <si>
    <t>18.075</t>
  </si>
  <si>
    <t>0.0404924</t>
  </si>
  <si>
    <t>1.10003</t>
  </si>
  <si>
    <t>0.126399</t>
  </si>
  <si>
    <t>109.06</t>
  </si>
  <si>
    <t>0.00026817</t>
  </si>
  <si>
    <t>7.8934</t>
  </si>
  <si>
    <t>0.498135</t>
  </si>
  <si>
    <t>1.09985</t>
  </si>
  <si>
    <t>1.32027</t>
  </si>
  <si>
    <t>0.00067781</t>
  </si>
  <si>
    <t>4.3029</t>
  </si>
  <si>
    <t>0.150179</t>
  </si>
  <si>
    <t>1.09916</t>
  </si>
  <si>
    <t>0.432326</t>
  </si>
  <si>
    <t>11.124</t>
  </si>
  <si>
    <t>0.129076</t>
  </si>
  <si>
    <t>1.09824</t>
  </si>
  <si>
    <t>18.454</t>
  </si>
  <si>
    <t>0.217592</t>
  </si>
  <si>
    <t>1.09735</t>
  </si>
  <si>
    <t>0.606403</t>
  </si>
  <si>
    <t>0.249584</t>
  </si>
  <si>
    <t>1.09366</t>
  </si>
  <si>
    <t>0.687323</t>
  </si>
  <si>
    <t>15.115</t>
  </si>
  <si>
    <t>0.302858</t>
  </si>
  <si>
    <t>1.08825</t>
  </si>
  <si>
    <t>0.821079</t>
  </si>
  <si>
    <t>152.26</t>
  </si>
  <si>
    <t>29.832</t>
  </si>
  <si>
    <t>0.413068</t>
  </si>
  <si>
    <t>1.08109</t>
  </si>
  <si>
    <t>1.09923</t>
  </si>
  <si>
    <t>0.915971</t>
  </si>
  <si>
    <t>1.07531</t>
  </si>
  <si>
    <t>2.60252</t>
  </si>
  <si>
    <t>42.612</t>
  </si>
  <si>
    <t>34.008</t>
  </si>
  <si>
    <t>0.148217</t>
  </si>
  <si>
    <t>1.07375</t>
  </si>
  <si>
    <t>65.264</t>
  </si>
  <si>
    <t>65.206</t>
  </si>
  <si>
    <t>0.233793</t>
  </si>
  <si>
    <t>1.0725</t>
  </si>
  <si>
    <t>0.647471</t>
  </si>
  <si>
    <t>8.7342</t>
  </si>
  <si>
    <t>0.3722</t>
  </si>
  <si>
    <t>1.06788</t>
  </si>
  <si>
    <t>0.995402</t>
  </si>
  <si>
    <t>56.887</t>
  </si>
  <si>
    <t>0.0013001</t>
  </si>
  <si>
    <t>3.7139</t>
  </si>
  <si>
    <t>0.705185</t>
  </si>
  <si>
    <t>1.06758</t>
  </si>
  <si>
    <t>1.9044</t>
  </si>
  <si>
    <t>8.0585</t>
  </si>
  <si>
    <t>0.19156</t>
  </si>
  <si>
    <t>1.06646</t>
  </si>
  <si>
    <t>0.539902</t>
  </si>
  <si>
    <t>0.484443</t>
  </si>
  <si>
    <t>1.06528</t>
  </si>
  <si>
    <t>1.28414</t>
  </si>
  <si>
    <t>36.915</t>
  </si>
  <si>
    <t>0.404389</t>
  </si>
  <si>
    <t>1.06145</t>
  </si>
  <si>
    <t>1.07708</t>
  </si>
  <si>
    <t>16.15</t>
  </si>
  <si>
    <t>0.00023663</t>
  </si>
  <si>
    <t>5.1915</t>
  </si>
  <si>
    <t>0.444103</t>
  </si>
  <si>
    <t>1.06022</t>
  </si>
  <si>
    <t>1.17898</t>
  </si>
  <si>
    <t>36.677</t>
  </si>
  <si>
    <t>0.25503</t>
  </si>
  <si>
    <t>1.05863</t>
  </si>
  <si>
    <t>0.701035</t>
  </si>
  <si>
    <t>9.4372</t>
  </si>
  <si>
    <t>1.07678</t>
  </si>
  <si>
    <t>1.05575</t>
  </si>
  <si>
    <t>3.23355</t>
  </si>
  <si>
    <t>27.183</t>
  </si>
  <si>
    <t>0.529132</t>
  </si>
  <si>
    <t>1.40301</t>
  </si>
  <si>
    <t>36.966</t>
  </si>
  <si>
    <t>0.00024765</t>
  </si>
  <si>
    <t>6.1759</t>
  </si>
  <si>
    <t>1.04374</t>
  </si>
  <si>
    <t>1.04678</t>
  </si>
  <si>
    <t>3.09569</t>
  </si>
  <si>
    <t>32.372</t>
  </si>
  <si>
    <t>0.433344</t>
  </si>
  <si>
    <t>1.04027</t>
  </si>
  <si>
    <t>1.15123</t>
  </si>
  <si>
    <t>0.660681</t>
  </si>
  <si>
    <t>1.0376</t>
  </si>
  <si>
    <t>1.77182</t>
  </si>
  <si>
    <t>0.00023657</t>
  </si>
  <si>
    <t>5.1879</t>
  </si>
  <si>
    <t>0.429473</t>
  </si>
  <si>
    <t>1.03648</t>
  </si>
  <si>
    <t>1.14128</t>
  </si>
  <si>
    <t>47.635</t>
  </si>
  <si>
    <t>109.3</t>
  </si>
  <si>
    <t>0.302886</t>
  </si>
  <si>
    <t>1.03595</t>
  </si>
  <si>
    <t>0.821149</t>
  </si>
  <si>
    <t>15.108</t>
  </si>
  <si>
    <t>0.00024882</t>
  </si>
  <si>
    <t>6.2619</t>
  </si>
  <si>
    <t>0.697873</t>
  </si>
  <si>
    <t>1.03108</t>
  </si>
  <si>
    <t>1.88231</t>
  </si>
  <si>
    <t>51.814</t>
  </si>
  <si>
    <t>0.00024994</t>
  </si>
  <si>
    <t>6.3513</t>
  </si>
  <si>
    <t>0.0274718</t>
  </si>
  <si>
    <t>1.02458</t>
  </si>
  <si>
    <t>0.0868504</t>
  </si>
  <si>
    <t>0.00025478</t>
  </si>
  <si>
    <t>6.7707</t>
  </si>
  <si>
    <t>0.313122</t>
  </si>
  <si>
    <t>1.02432</t>
  </si>
  <si>
    <t>0.846811</t>
  </si>
  <si>
    <t>49.058</t>
  </si>
  <si>
    <t>12.945</t>
  </si>
  <si>
    <t>0.254014</t>
  </si>
  <si>
    <t>1.0241</t>
  </si>
  <si>
    <t>0.698478</t>
  </si>
  <si>
    <t>163.82</t>
  </si>
  <si>
    <t>0.00025681</t>
  </si>
  <si>
    <t>6.9464</t>
  </si>
  <si>
    <t>1.02142</t>
  </si>
  <si>
    <t>0.771402</t>
  </si>
  <si>
    <t>16.151</t>
  </si>
  <si>
    <t>0.153946</t>
  </si>
  <si>
    <t>1.01829</t>
  </si>
  <si>
    <t>0.442238</t>
  </si>
  <si>
    <t>31.785</t>
  </si>
  <si>
    <t>0.686297</t>
  </si>
  <si>
    <t>1.0181</t>
  </si>
  <si>
    <t>1.84759</t>
  </si>
  <si>
    <t>43.589</t>
  </si>
  <si>
    <t>0.371721</t>
  </si>
  <si>
    <t>1.01652</t>
  </si>
  <si>
    <t>0.994191</t>
  </si>
  <si>
    <t>0.00026652</t>
  </si>
  <si>
    <t>7.7133</t>
  </si>
  <si>
    <t>0.152413</t>
  </si>
  <si>
    <t>1.01351</t>
  </si>
  <si>
    <t>0.438209</t>
  </si>
  <si>
    <t>49.949</t>
  </si>
  <si>
    <t>0.36245</t>
  </si>
  <si>
    <t>1.00952</t>
  </si>
  <si>
    <t>0.970784</t>
  </si>
  <si>
    <t>17.729</t>
  </si>
  <si>
    <t>0.285961</t>
  </si>
  <si>
    <t>1.00313</t>
  </si>
  <si>
    <t>0.778718</t>
  </si>
  <si>
    <t>146.85</t>
  </si>
  <si>
    <t>0.290025</t>
  </si>
  <si>
    <t>0.998813</t>
  </si>
  <si>
    <t>0.788908</t>
  </si>
  <si>
    <t>73.768</t>
  </si>
  <si>
    <t>0.203563</t>
  </si>
  <si>
    <t>0.990373</t>
  </si>
  <si>
    <t>0.570654</t>
  </si>
  <si>
    <t>0.396986</t>
  </si>
  <si>
    <t>0.990367</t>
  </si>
  <si>
    <t>31.635</t>
  </si>
  <si>
    <t>1.20027</t>
  </si>
  <si>
    <t>0.988791</t>
  </si>
  <si>
    <t>3.79144</t>
  </si>
  <si>
    <t>0.636378</t>
  </si>
  <si>
    <t>0.988196</t>
  </si>
  <si>
    <t>1.70123</t>
  </si>
  <si>
    <t>10.817</t>
  </si>
  <si>
    <t>0.411279</t>
  </si>
  <si>
    <t>0.987314</t>
  </si>
  <si>
    <t>1.09466</t>
  </si>
  <si>
    <t>150.3</t>
  </si>
  <si>
    <t>0.294139</t>
  </si>
  <si>
    <t>0.982544</t>
  </si>
  <si>
    <t>0.799223</t>
  </si>
  <si>
    <t>67.796</t>
  </si>
  <si>
    <t>0.41523</t>
  </si>
  <si>
    <t>0.981442</t>
  </si>
  <si>
    <t>1.10476</t>
  </si>
  <si>
    <t>0.264669</t>
  </si>
  <si>
    <t>0.978752</t>
  </si>
  <si>
    <t>0.725275</t>
  </si>
  <si>
    <t>36.906</t>
  </si>
  <si>
    <t>0.321682</t>
  </si>
  <si>
    <t>0.975966</t>
  </si>
  <si>
    <t>0.868278</t>
  </si>
  <si>
    <t>8.5103</t>
  </si>
  <si>
    <t>2.83826</t>
  </si>
  <si>
    <t>0.975057</t>
  </si>
  <si>
    <t>26.2214</t>
  </si>
  <si>
    <t>56.406</t>
  </si>
  <si>
    <t>1.41839</t>
  </si>
  <si>
    <t>0.972937</t>
  </si>
  <si>
    <t>4.9714</t>
  </si>
  <si>
    <t>18.529</t>
  </si>
  <si>
    <t>36.131</t>
  </si>
  <si>
    <t>0.330715</t>
  </si>
  <si>
    <t>0.97265</t>
  </si>
  <si>
    <t>0.890947</t>
  </si>
  <si>
    <t>0.215138</t>
  </si>
  <si>
    <t>0.971717</t>
  </si>
  <si>
    <t>0.600162</t>
  </si>
  <si>
    <t>335.92</t>
  </si>
  <si>
    <t>115.21</t>
  </si>
  <si>
    <t>0.145148</t>
  </si>
  <si>
    <t>0.968077</t>
  </si>
  <si>
    <t>0.419047</t>
  </si>
  <si>
    <t>136.52</t>
  </si>
  <si>
    <t>0.966911</t>
  </si>
  <si>
    <t>0.706972</t>
  </si>
  <si>
    <t>108.94</t>
  </si>
  <si>
    <t>0.238558</t>
  </si>
  <si>
    <t>0.963873</t>
  </si>
  <si>
    <t>0.659512</t>
  </si>
  <si>
    <t>0.00024522</t>
  </si>
  <si>
    <t>5.8816</t>
  </si>
  <si>
    <t>0.239992</t>
  </si>
  <si>
    <t>0.962317</t>
  </si>
  <si>
    <t>0.663133</t>
  </si>
  <si>
    <t>0.27854</t>
  </si>
  <si>
    <t>0.961946</t>
  </si>
  <si>
    <t>0.760102</t>
  </si>
  <si>
    <t>0.369225</t>
  </si>
  <si>
    <t>0.961318</t>
  </si>
  <si>
    <t>0.987883</t>
  </si>
  <si>
    <t>12.346</t>
  </si>
  <si>
    <t>1.02453</t>
  </si>
  <si>
    <t>0.95915</t>
  </si>
  <si>
    <t>3.0176</t>
  </si>
  <si>
    <t>46.644</t>
  </si>
  <si>
    <t>0.232933</t>
  </si>
  <si>
    <t>0.958195</t>
  </si>
  <si>
    <t>0.645296</t>
  </si>
  <si>
    <t>71.79</t>
  </si>
  <si>
    <t>0.171916</t>
  </si>
  <si>
    <t>0.958183</t>
  </si>
  <si>
    <t>0.489172</t>
  </si>
  <si>
    <t>27.257</t>
  </si>
  <si>
    <t>0.747979</t>
  </si>
  <si>
    <t>0.958108</t>
  </si>
  <si>
    <t>2.03626</t>
  </si>
  <si>
    <t>50.425</t>
  </si>
  <si>
    <t>0.714266</t>
  </si>
  <si>
    <t>0.955873</t>
  </si>
  <si>
    <t>1.93201</t>
  </si>
  <si>
    <t>13.995</t>
  </si>
  <si>
    <t>0.00023629</t>
  </si>
  <si>
    <t>5.1761</t>
  </si>
  <si>
    <t>0.0250997</t>
  </si>
  <si>
    <t>0.954981</t>
  </si>
  <si>
    <t>0.0795418</t>
  </si>
  <si>
    <t>25.734</t>
  </si>
  <si>
    <t>54.457</t>
  </si>
  <si>
    <t>0.768889</t>
  </si>
  <si>
    <t>0.954639</t>
  </si>
  <si>
    <t>2.10236</t>
  </si>
  <si>
    <t>1.0009</t>
  </si>
  <si>
    <t>0.953879</t>
  </si>
  <si>
    <t>2.92354</t>
  </si>
  <si>
    <t>37.941</t>
  </si>
  <si>
    <t>0.282169</t>
  </si>
  <si>
    <t>0.952847</t>
  </si>
  <si>
    <t>0.769208</t>
  </si>
  <si>
    <t>29.146</t>
  </si>
  <si>
    <t>0.76466</t>
  </si>
  <si>
    <t>0.952377</t>
  </si>
  <si>
    <t>2.0889</t>
  </si>
  <si>
    <t>138.95</t>
  </si>
  <si>
    <t>0.211017</t>
  </si>
  <si>
    <t>0.950082</t>
  </si>
  <si>
    <t>0.589672</t>
  </si>
  <si>
    <t>96.874</t>
  </si>
  <si>
    <t>0.362349</t>
  </si>
  <si>
    <t>0.949612</t>
  </si>
  <si>
    <t>0.97053</t>
  </si>
  <si>
    <t>24.79</t>
  </si>
  <si>
    <t>0.00024534</t>
  </si>
  <si>
    <t>5.8986</t>
  </si>
  <si>
    <t>0.74778</t>
  </si>
  <si>
    <t>0.948524</t>
  </si>
  <si>
    <t>2.03563</t>
  </si>
  <si>
    <t>87.304</t>
  </si>
  <si>
    <t>0.291967</t>
  </si>
  <si>
    <t>0.943771</t>
  </si>
  <si>
    <t>0.793777</t>
  </si>
  <si>
    <t>63.056</t>
  </si>
  <si>
    <t>0.99362</t>
  </si>
  <si>
    <t>0.941331</t>
  </si>
  <si>
    <t>2.89498</t>
  </si>
  <si>
    <t>139.02</t>
  </si>
  <si>
    <t>0.139365</t>
  </si>
  <si>
    <t>0.941102</t>
  </si>
  <si>
    <t>0.403717</t>
  </si>
  <si>
    <t>114.74</t>
  </si>
  <si>
    <t>0.516212</t>
  </si>
  <si>
    <t>0.938958</t>
  </si>
  <si>
    <t>1.36836</t>
  </si>
  <si>
    <t>73.281</t>
  </si>
  <si>
    <t>0.0065528</t>
  </si>
  <si>
    <t>2.6038</t>
  </si>
  <si>
    <t>0.0250905</t>
  </si>
  <si>
    <t>0.93456</t>
  </si>
  <si>
    <t>0.0795134</t>
  </si>
  <si>
    <t>66.828</t>
  </si>
  <si>
    <t>0.159956</t>
  </si>
  <si>
    <t>0.93178</t>
  </si>
  <si>
    <t>0.457996</t>
  </si>
  <si>
    <t>0.319975</t>
  </si>
  <si>
    <t>0.931214</t>
  </si>
  <si>
    <t>0.863997</t>
  </si>
  <si>
    <t>0.126666</t>
  </si>
  <si>
    <t>0.930465</t>
  </si>
  <si>
    <t>0.369791</t>
  </si>
  <si>
    <t>0.510929</t>
  </si>
  <si>
    <t>0.923896</t>
  </si>
  <si>
    <t>1.35426</t>
  </si>
  <si>
    <t>0.00024716</t>
  </si>
  <si>
    <t>6.1529</t>
  </si>
  <si>
    <t>0.50952</t>
  </si>
  <si>
    <t>0.921865</t>
  </si>
  <si>
    <t>1.3505</t>
  </si>
  <si>
    <t>0.320972</t>
  </si>
  <si>
    <t>0.919497</t>
  </si>
  <si>
    <t>0.866497</t>
  </si>
  <si>
    <t>42.557</t>
  </si>
  <si>
    <t>0.320195</t>
  </si>
  <si>
    <t>0.917439</t>
  </si>
  <si>
    <t>0.864548</t>
  </si>
  <si>
    <t>0.304551</t>
  </si>
  <si>
    <t>0.912971</t>
  </si>
  <si>
    <t>0.825323</t>
  </si>
  <si>
    <t>160.25</t>
  </si>
  <si>
    <t>0.00024438</t>
  </si>
  <si>
    <t>5.8287</t>
  </si>
  <si>
    <t>0.536667</t>
  </si>
  <si>
    <t>0.912776</t>
  </si>
  <si>
    <t>1.42333</t>
  </si>
  <si>
    <t>0.00024969</t>
  </si>
  <si>
    <t>6.3442</t>
  </si>
  <si>
    <t>0.316032</t>
  </si>
  <si>
    <t>0.91111</t>
  </si>
  <si>
    <t>0.854107</t>
  </si>
  <si>
    <t>25.669</t>
  </si>
  <si>
    <t>0.245706</t>
  </si>
  <si>
    <t>0.909248</t>
  </si>
  <si>
    <t>0.677548</t>
  </si>
  <si>
    <t>51.483</t>
  </si>
  <si>
    <t>0.560004</t>
  </si>
  <si>
    <t>0.907828</t>
  </si>
  <si>
    <t>1.48683</t>
  </si>
  <si>
    <t>0.0037329</t>
  </si>
  <si>
    <t>3.1249</t>
  </si>
  <si>
    <t>0.396993</t>
  </si>
  <si>
    <t>0.904558</t>
  </si>
  <si>
    <t>1.05825</t>
  </si>
  <si>
    <t>61.581</t>
  </si>
  <si>
    <t>0.593748</t>
  </si>
  <si>
    <t>0.902861</t>
  </si>
  <si>
    <t>1.58025</t>
  </si>
  <si>
    <t>10.113</t>
  </si>
  <si>
    <t>0.461303</t>
  </si>
  <si>
    <t>0.897953</t>
  </si>
  <si>
    <t>1.22359</t>
  </si>
  <si>
    <t>0.002927</t>
  </si>
  <si>
    <t>3.2389</t>
  </si>
  <si>
    <t>0.0235365</t>
  </si>
  <si>
    <t>0.897854</t>
  </si>
  <si>
    <t>0.0747073</t>
  </si>
  <si>
    <t>13.961</t>
  </si>
  <si>
    <t>0.544926</t>
  </si>
  <si>
    <t>0.895256</t>
  </si>
  <si>
    <t>1.4457</t>
  </si>
  <si>
    <t>85.104</t>
  </si>
  <si>
    <t>64.12</t>
  </si>
  <si>
    <t>0.428456</t>
  </si>
  <si>
    <t>0.894637</t>
  </si>
  <si>
    <t>1.13866</t>
  </si>
  <si>
    <t>38.942</t>
  </si>
  <si>
    <t>0.364389</t>
  </si>
  <si>
    <t>0.894561</t>
  </si>
  <si>
    <t>0.975675</t>
  </si>
  <si>
    <t>0.00025988</t>
  </si>
  <si>
    <t>7.2025</t>
  </si>
  <si>
    <t>0.38413</t>
  </si>
  <si>
    <t>0.892107</t>
  </si>
  <si>
    <t>1.0256</t>
  </si>
  <si>
    <t>0.00068182</t>
  </si>
  <si>
    <t>4.3911</t>
  </si>
  <si>
    <t>0.0269437</t>
  </si>
  <si>
    <t>0.891739</t>
  </si>
  <si>
    <t>0.0852261</t>
  </si>
  <si>
    <t>34.34</t>
  </si>
  <si>
    <t>0.344124</t>
  </si>
  <si>
    <t>0.88829</t>
  </si>
  <si>
    <t>0.924634</t>
  </si>
  <si>
    <t>46.814</t>
  </si>
  <si>
    <t>0.315615</t>
  </si>
  <si>
    <t>0.888221</t>
  </si>
  <si>
    <t>0.853062</t>
  </si>
  <si>
    <t>75.533</t>
  </si>
  <si>
    <t>0.371537</t>
  </si>
  <si>
    <t>0.887065</t>
  </si>
  <si>
    <t>0.993724</t>
  </si>
  <si>
    <t>172.94</t>
  </si>
  <si>
    <t>0.194091</t>
  </si>
  <si>
    <t>0.886171</t>
  </si>
  <si>
    <t>0.5464</t>
  </si>
  <si>
    <t>37.206</t>
  </si>
  <si>
    <t>11.993</t>
  </si>
  <si>
    <t>0.647261</t>
  </si>
  <si>
    <t>0.875432</t>
  </si>
  <si>
    <t>1.73269</t>
  </si>
  <si>
    <t>18.66</t>
  </si>
  <si>
    <t>9.2694</t>
  </si>
  <si>
    <t>0.144789</t>
  </si>
  <si>
    <t>0.874253</t>
  </si>
  <si>
    <t>0.418097</t>
  </si>
  <si>
    <t>230.53</t>
  </si>
  <si>
    <t>65.069</t>
  </si>
  <si>
    <t>0.34647</t>
  </si>
  <si>
    <t>0.871196</t>
  </si>
  <si>
    <t>0.930536</t>
  </si>
  <si>
    <t>46.411</t>
  </si>
  <si>
    <t>0.276835</t>
  </si>
  <si>
    <t>0.869177</t>
  </si>
  <si>
    <t>0.755824</t>
  </si>
  <si>
    <t>11.86</t>
  </si>
  <si>
    <t>0.426908</t>
  </si>
  <si>
    <t>0.867498</t>
  </si>
  <si>
    <t>1.13469</t>
  </si>
  <si>
    <t>165.29</t>
  </si>
  <si>
    <t>0.457565</t>
  </si>
  <si>
    <t>0.865999</t>
  </si>
  <si>
    <t>1.21387</t>
  </si>
  <si>
    <t>9.5187</t>
  </si>
  <si>
    <t>1.23757</t>
  </si>
  <si>
    <t>0.865827</t>
  </si>
  <si>
    <t>3.9744</t>
  </si>
  <si>
    <t>34.335</t>
  </si>
  <si>
    <t>0.44258</t>
  </si>
  <si>
    <t>0.865391</t>
  </si>
  <si>
    <t>1.17505</t>
  </si>
  <si>
    <t>62.055</t>
  </si>
  <si>
    <t>0.0247212</t>
  </si>
  <si>
    <t>0.861375</t>
  </si>
  <si>
    <t>0.0783727</t>
  </si>
  <si>
    <t>0.296067</t>
  </si>
  <si>
    <t>0.860075</t>
  </si>
  <si>
    <t>0.804056</t>
  </si>
  <si>
    <t>13.663</t>
  </si>
  <si>
    <t>0.443346</t>
  </si>
  <si>
    <t>0.858436</t>
  </si>
  <si>
    <t>1.17703</t>
  </si>
  <si>
    <t>32.208</t>
  </si>
  <si>
    <t>0.0898403</t>
  </si>
  <si>
    <t>0.853943</t>
  </si>
  <si>
    <t>0.269014</t>
  </si>
  <si>
    <t>0.00069589</t>
  </si>
  <si>
    <t>4.8097</t>
  </si>
  <si>
    <t>0.0220631</t>
  </si>
  <si>
    <t>0.852588</t>
  </si>
  <si>
    <t>0.0701369</t>
  </si>
  <si>
    <t>36.257</t>
  </si>
  <si>
    <t>0.278518</t>
  </si>
  <si>
    <t>0.852311</t>
  </si>
  <si>
    <t>0.760049</t>
  </si>
  <si>
    <t>0.0052356</t>
  </si>
  <si>
    <t>2.7404</t>
  </si>
  <si>
    <t>0.0220411</t>
  </si>
  <si>
    <t>0.845354</t>
  </si>
  <si>
    <t>0.0700684</t>
  </si>
  <si>
    <t>55.299</t>
  </si>
  <si>
    <t>0.006883</t>
  </si>
  <si>
    <t>2.5019</t>
  </si>
  <si>
    <t>0.0211406</t>
  </si>
  <si>
    <t>0.84162</t>
  </si>
  <si>
    <t>0.0672683</t>
  </si>
  <si>
    <t>0.227594</t>
  </si>
  <si>
    <t>0.83673</t>
  </si>
  <si>
    <t>0.631781</t>
  </si>
  <si>
    <t>164.66</t>
  </si>
  <si>
    <t>51.126</t>
  </si>
  <si>
    <t>0.717044</t>
  </si>
  <si>
    <t>0.833788</t>
  </si>
  <si>
    <t>1.9405</t>
  </si>
  <si>
    <t>9.0437</t>
  </si>
  <si>
    <t>0.684413</t>
  </si>
  <si>
    <t>0.833575</t>
  </si>
  <si>
    <t>1.84197</t>
  </si>
  <si>
    <t>38.457</t>
  </si>
  <si>
    <t>13.622</t>
  </si>
  <si>
    <t>0.795601</t>
  </si>
  <si>
    <t>0.831951</t>
  </si>
  <si>
    <t>2.18849</t>
  </si>
  <si>
    <t>41.382</t>
  </si>
  <si>
    <t>1.17188</t>
  </si>
  <si>
    <t>0.831887</t>
  </si>
  <si>
    <t>3.65686</t>
  </si>
  <si>
    <t>58.341</t>
  </si>
  <si>
    <t>0.547193</t>
  </si>
  <si>
    <t>0.830839</t>
  </si>
  <si>
    <t>1.45187</t>
  </si>
  <si>
    <t>0.365755</t>
  </si>
  <si>
    <t>0.830253</t>
  </si>
  <si>
    <t>0.979124</t>
  </si>
  <si>
    <t>10.277</t>
  </si>
  <si>
    <t>0.332574</t>
  </si>
  <si>
    <t>0.825311</t>
  </si>
  <si>
    <t>0.895615</t>
  </si>
  <si>
    <t>60.686</t>
  </si>
  <si>
    <t>0.23063</t>
  </si>
  <si>
    <t>0.823896</t>
  </si>
  <si>
    <t>0.639468</t>
  </si>
  <si>
    <t>77.053</t>
  </si>
  <si>
    <t>26.499</t>
  </si>
  <si>
    <t>0.426237</t>
  </si>
  <si>
    <t>0.823392</t>
  </si>
  <si>
    <t>50.741</t>
  </si>
  <si>
    <t>0.437345</t>
  </si>
  <si>
    <t>0.823221</t>
  </si>
  <si>
    <t>1.16154</t>
  </si>
  <si>
    <t>113.46</t>
  </si>
  <si>
    <t>0.683639</t>
  </si>
  <si>
    <t>0.819462</t>
  </si>
  <si>
    <t>1.83966</t>
  </si>
  <si>
    <t>11.054</t>
  </si>
  <si>
    <t>0.557393</t>
  </si>
  <si>
    <t>0.816118</t>
  </si>
  <si>
    <t>1.47968</t>
  </si>
  <si>
    <t>0.247947</t>
  </si>
  <si>
    <t>0.81558</t>
  </si>
  <si>
    <t>0.683198</t>
  </si>
  <si>
    <t>85.956</t>
  </si>
  <si>
    <t>0.00068634</t>
  </si>
  <si>
    <t>4.5024</t>
  </si>
  <si>
    <t>0.445375</t>
  </si>
  <si>
    <t>0.811801</t>
  </si>
  <si>
    <t>1.18227</t>
  </si>
  <si>
    <t>30.48</t>
  </si>
  <si>
    <t>8.0187</t>
  </si>
  <si>
    <t>0.0209162</t>
  </si>
  <si>
    <t>0.810923</t>
  </si>
  <si>
    <t>0.06657</t>
  </si>
  <si>
    <t>289.45</t>
  </si>
  <si>
    <t>0.528707</t>
  </si>
  <si>
    <t>0.810623</t>
  </si>
  <si>
    <t>1.40186</t>
  </si>
  <si>
    <t>27.219</t>
  </si>
  <si>
    <t>0.380717</t>
  </si>
  <si>
    <t>0.809695</t>
  </si>
  <si>
    <t>1.01695</t>
  </si>
  <si>
    <t>27.833</t>
  </si>
  <si>
    <t>0.42557</t>
  </si>
  <si>
    <t>0.809526</t>
  </si>
  <si>
    <t>1.13125</t>
  </si>
  <si>
    <t>8.611</t>
  </si>
  <si>
    <t>0.16524</t>
  </si>
  <si>
    <t>0.806949</t>
  </si>
  <si>
    <t>0.471801</t>
  </si>
  <si>
    <t>0.00026399</t>
  </si>
  <si>
    <t>7.5092</t>
  </si>
  <si>
    <t>0.0264375</t>
  </si>
  <si>
    <t>0.805123</t>
  </si>
  <si>
    <t>0.0836677</t>
  </si>
  <si>
    <t>103.99</t>
  </si>
  <si>
    <t>25.818</t>
  </si>
  <si>
    <t>0.0265576</t>
  </si>
  <si>
    <t>0.799042</t>
  </si>
  <si>
    <t>0.0840375</t>
  </si>
  <si>
    <t>8.778</t>
  </si>
  <si>
    <t>0.118509</t>
  </si>
  <si>
    <t>0.795695</t>
  </si>
  <si>
    <t>0.347798</t>
  </si>
  <si>
    <t>131.33</t>
  </si>
  <si>
    <t>0.17419</t>
  </si>
  <si>
    <t>0.79322</t>
  </si>
  <si>
    <t>0.495071</t>
  </si>
  <si>
    <t>0.23121</t>
  </si>
  <si>
    <t>0.790482</t>
  </si>
  <si>
    <t>0.640936</t>
  </si>
  <si>
    <t>54.215</t>
  </si>
  <si>
    <t>0.374818</t>
  </si>
  <si>
    <t>0.789726</t>
  </si>
  <si>
    <t>1.00202</t>
  </si>
  <si>
    <t>10.979</t>
  </si>
  <si>
    <t>0.59329</t>
  </si>
  <si>
    <t>0.788932</t>
  </si>
  <si>
    <t>1.57897</t>
  </si>
  <si>
    <t>66.276</t>
  </si>
  <si>
    <t>0.330845</t>
  </si>
  <si>
    <t>0.788864</t>
  </si>
  <si>
    <t>0.891274</t>
  </si>
  <si>
    <t>30.673</t>
  </si>
  <si>
    <t>0.360982</t>
  </si>
  <si>
    <t>0.788372</t>
  </si>
  <si>
    <t>0.967082</t>
  </si>
  <si>
    <t>286.79</t>
  </si>
  <si>
    <t>0.00025138</t>
  </si>
  <si>
    <t>0.237499</t>
  </si>
  <si>
    <t>0.787715</t>
  </si>
  <si>
    <t>0.656837</t>
  </si>
  <si>
    <t>46.538</t>
  </si>
  <si>
    <t>9.5601</t>
  </si>
  <si>
    <t>0.0233927</t>
  </si>
  <si>
    <t>0.785679</t>
  </si>
  <si>
    <t>0.0742618</t>
  </si>
  <si>
    <t>14.332</t>
  </si>
  <si>
    <t>0.357536</t>
  </si>
  <si>
    <t>0.785302</t>
  </si>
  <si>
    <t>0.958396</t>
  </si>
  <si>
    <t>0.00026575</t>
  </si>
  <si>
    <t>7.6355</t>
  </si>
  <si>
    <t>0.536381</t>
  </si>
  <si>
    <t>0.778639</t>
  </si>
  <si>
    <t>1.42256</t>
  </si>
  <si>
    <t>27.521</t>
  </si>
  <si>
    <t>0.319164</t>
  </si>
  <si>
    <t>0.7775</t>
  </si>
  <si>
    <t>0.861963</t>
  </si>
  <si>
    <t>12.82</t>
  </si>
  <si>
    <t>0.595216</t>
  </si>
  <si>
    <t>0.777163</t>
  </si>
  <si>
    <t>1.58436</t>
  </si>
  <si>
    <t>9.6814</t>
  </si>
  <si>
    <t>0.222811</t>
  </si>
  <si>
    <t>0.777157</t>
  </si>
  <si>
    <t>0.619654</t>
  </si>
  <si>
    <t>0.0037136</t>
  </si>
  <si>
    <t>3.0561</t>
  </si>
  <si>
    <t>0.491613</t>
  </si>
  <si>
    <t>0.776593</t>
  </si>
  <si>
    <t>1.30303</t>
  </si>
  <si>
    <t>15.905</t>
  </si>
  <si>
    <t>0.367797</t>
  </si>
  <si>
    <t>0.776459</t>
  </si>
  <si>
    <t>0.984278</t>
  </si>
  <si>
    <t>0.299014</t>
  </si>
  <si>
    <t>0.776156</t>
  </si>
  <si>
    <t>0.811444</t>
  </si>
  <si>
    <t>15.222</t>
  </si>
  <si>
    <t>0.140407</t>
  </si>
  <si>
    <t>0.775301</t>
  </si>
  <si>
    <t>0.406484</t>
  </si>
  <si>
    <t>51.218</t>
  </si>
  <si>
    <t>0.00066711</t>
  </si>
  <si>
    <t>4.0866</t>
  </si>
  <si>
    <t>0.364646</t>
  </si>
  <si>
    <t>0.772721</t>
  </si>
  <si>
    <t>0.976324</t>
  </si>
  <si>
    <t>0.00025927</t>
  </si>
  <si>
    <t>7.1693</t>
  </si>
  <si>
    <t>0.806024</t>
  </si>
  <si>
    <t>0.770656</t>
  </si>
  <si>
    <t>2.22263</t>
  </si>
  <si>
    <t>11.845</t>
  </si>
  <si>
    <t>8.9506</t>
  </si>
  <si>
    <t>0.718236</t>
  </si>
  <si>
    <t>0.767851</t>
  </si>
  <si>
    <t>1.94414</t>
  </si>
  <si>
    <t>263.25</t>
  </si>
  <si>
    <t>26.555</t>
  </si>
  <si>
    <t>0.145541</t>
  </si>
  <si>
    <t>0.420084</t>
  </si>
  <si>
    <t>40.471</t>
  </si>
  <si>
    <t>0.0050373</t>
  </si>
  <si>
    <t>2.7497</t>
  </si>
  <si>
    <t>0.757417</t>
  </si>
  <si>
    <t>0.908601</t>
  </si>
  <si>
    <t>48.451</t>
  </si>
  <si>
    <t>0.330221</t>
  </si>
  <si>
    <t>0.75508</t>
  </si>
  <si>
    <t>0.889707</t>
  </si>
  <si>
    <t>30.72</t>
  </si>
  <si>
    <t>0.371806</t>
  </si>
  <si>
    <t>0.750827</t>
  </si>
  <si>
    <t>0.994404</t>
  </si>
  <si>
    <t>0.0189766</t>
  </si>
  <si>
    <t>0.748941</t>
  </si>
  <si>
    <t>0.060519</t>
  </si>
  <si>
    <t>66.284</t>
  </si>
  <si>
    <t>0.511139</t>
  </si>
  <si>
    <t>0.747895</t>
  </si>
  <si>
    <t>1.35482</t>
  </si>
  <si>
    <t>61.166</t>
  </si>
  <si>
    <t>0.41693</t>
  </si>
  <si>
    <t>0.74515</t>
  </si>
  <si>
    <t>1.10911</t>
  </si>
  <si>
    <t>10.146</t>
  </si>
  <si>
    <t>0.15167</t>
  </si>
  <si>
    <t>0.744891</t>
  </si>
  <si>
    <t>0.436254</t>
  </si>
  <si>
    <t>13.589</t>
  </si>
  <si>
    <t>0.373236</t>
  </si>
  <si>
    <t>0.743428</t>
  </si>
  <si>
    <t>0.99802</t>
  </si>
  <si>
    <t>0.00023759</t>
  </si>
  <si>
    <t>5.2838</t>
  </si>
  <si>
    <t>0.0189365</t>
  </si>
  <si>
    <t>0.742055</t>
  </si>
  <si>
    <t>0.0603937</t>
  </si>
  <si>
    <t>118.35</t>
  </si>
  <si>
    <t>0.192255</t>
  </si>
  <si>
    <t>0.73937</t>
  </si>
  <si>
    <t>0.541687</t>
  </si>
  <si>
    <t>25.083</t>
  </si>
  <si>
    <t>0.544279</t>
  </si>
  <si>
    <t>0.73811</t>
  </si>
  <si>
    <t>1.44395</t>
  </si>
  <si>
    <t>54.975</t>
  </si>
  <si>
    <t>0.0215166</t>
  </si>
  <si>
    <t>0.736925</t>
  </si>
  <si>
    <t>0.0684383</t>
  </si>
  <si>
    <t>16.362</t>
  </si>
  <si>
    <t>0.347512</t>
  </si>
  <si>
    <t>0.735782</t>
  </si>
  <si>
    <t>0.933157</t>
  </si>
  <si>
    <t>37.476</t>
  </si>
  <si>
    <t>13.738</t>
  </si>
  <si>
    <t>0.0215203</t>
  </si>
  <si>
    <t>0.732949</t>
  </si>
  <si>
    <t>0.0684496</t>
  </si>
  <si>
    <t>40.899</t>
  </si>
  <si>
    <t>0.435427</t>
  </si>
  <si>
    <t>0.732356</t>
  </si>
  <si>
    <t>1.1566</t>
  </si>
  <si>
    <t>28.585</t>
  </si>
  <si>
    <t>0.6025</t>
  </si>
  <si>
    <t>0.730752</t>
  </si>
  <si>
    <t>1.60481</t>
  </si>
  <si>
    <t>16.43</t>
  </si>
  <si>
    <t>0.322566</t>
  </si>
  <si>
    <t>0.73044</t>
  </si>
  <si>
    <t>0.870495</t>
  </si>
  <si>
    <t>0.00026413</t>
  </si>
  <si>
    <t>7.5132</t>
  </si>
  <si>
    <t>0.341131</t>
  </si>
  <si>
    <t>0.730299</t>
  </si>
  <si>
    <t>0.917112</t>
  </si>
  <si>
    <t>20.57</t>
  </si>
  <si>
    <t>0.466402</t>
  </si>
  <si>
    <t>0.729459</t>
  </si>
  <si>
    <t>1.23688</t>
  </si>
  <si>
    <t>0.391356</t>
  </si>
  <si>
    <t>0.727355</t>
  </si>
  <si>
    <t>1.04392</t>
  </si>
  <si>
    <t>43.503</t>
  </si>
  <si>
    <t>0.769221</t>
  </si>
  <si>
    <t>0.726604</t>
  </si>
  <si>
    <t>2.10342</t>
  </si>
  <si>
    <t>0.377713</t>
  </si>
  <si>
    <t>0.726316</t>
  </si>
  <si>
    <t>1.00934</t>
  </si>
  <si>
    <t>12.842</t>
  </si>
  <si>
    <t>0.365344</t>
  </si>
  <si>
    <t>0.724087</t>
  </si>
  <si>
    <t>0.978085</t>
  </si>
  <si>
    <t>42.99</t>
  </si>
  <si>
    <t>15.178</t>
  </si>
  <si>
    <t>0.0205492</t>
  </si>
  <si>
    <t>0.724015</t>
  </si>
  <si>
    <t>0.0654268</t>
  </si>
  <si>
    <t>8.5031</t>
  </si>
  <si>
    <t>0.386873</t>
  </si>
  <si>
    <t>0.719975</t>
  </si>
  <si>
    <t>1.03255</t>
  </si>
  <si>
    <t>0.460181</t>
  </si>
  <si>
    <t>0.718439</t>
  </si>
  <si>
    <t>1.22067</t>
  </si>
  <si>
    <t>18.304</t>
  </si>
  <si>
    <t>0.917617</t>
  </si>
  <si>
    <t>0.718413</t>
  </si>
  <si>
    <t>2.6085</t>
  </si>
  <si>
    <t>0.475285</t>
  </si>
  <si>
    <t>0.717873</t>
  </si>
  <si>
    <t>1.2601</t>
  </si>
  <si>
    <t>0.320978</t>
  </si>
  <si>
    <t>0.717566</t>
  </si>
  <si>
    <t>0.866511</t>
  </si>
  <si>
    <t>0.0006795</t>
  </si>
  <si>
    <t>4.3443</t>
  </si>
  <si>
    <t>0.382867</t>
  </si>
  <si>
    <t>0.712391</t>
  </si>
  <si>
    <t>1.02239</t>
  </si>
  <si>
    <t>0.0002611</t>
  </si>
  <si>
    <t>7.2834</t>
  </si>
  <si>
    <t>0.323328</t>
  </si>
  <si>
    <t>0.712076</t>
  </si>
  <si>
    <t>0.872408</t>
  </si>
  <si>
    <t>54.427</t>
  </si>
  <si>
    <t>0.728189</t>
  </si>
  <si>
    <t>0.710858</t>
  </si>
  <si>
    <t>1.97473</t>
  </si>
  <si>
    <t>8.8312</t>
  </si>
  <si>
    <t>0.0174427</t>
  </si>
  <si>
    <t>0.710651</t>
  </si>
  <si>
    <t>0.0557172</t>
  </si>
  <si>
    <t>73.572</t>
  </si>
  <si>
    <t>0.622551</t>
  </si>
  <si>
    <t>0.708848</t>
  </si>
  <si>
    <t>1.66161</t>
  </si>
  <si>
    <t>27.501</t>
  </si>
  <si>
    <t>0.449614</t>
  </si>
  <si>
    <t>0.708383</t>
  </si>
  <si>
    <t>1.19324</t>
  </si>
  <si>
    <t>41.125</t>
  </si>
  <si>
    <t>0.304738</t>
  </si>
  <si>
    <t>0.707659</t>
  </si>
  <si>
    <t>0.825791</t>
  </si>
  <si>
    <t>27.295</t>
  </si>
  <si>
    <t>13.437</t>
  </si>
  <si>
    <t>0.528427</t>
  </si>
  <si>
    <t>0.706226</t>
  </si>
  <si>
    <t>1.40111</t>
  </si>
  <si>
    <t>11.359</t>
  </si>
  <si>
    <t>0.261433</t>
  </si>
  <si>
    <t>0.703711</t>
  </si>
  <si>
    <t>0.717142</t>
  </si>
  <si>
    <t>105.75</t>
  </si>
  <si>
    <t>0.0176773</t>
  </si>
  <si>
    <t>0.701802</t>
  </si>
  <si>
    <t>0.0564524</t>
  </si>
  <si>
    <t>1.03736</t>
  </si>
  <si>
    <t>0.701117</t>
  </si>
  <si>
    <t>3.0696</t>
  </si>
  <si>
    <t>0.24177</t>
  </si>
  <si>
    <t>0.69917</t>
  </si>
  <si>
    <t>0.66762</t>
  </si>
  <si>
    <t>108.23</t>
  </si>
  <si>
    <t>0.443737</t>
  </si>
  <si>
    <t>0.698536</t>
  </si>
  <si>
    <t>1.17804</t>
  </si>
  <si>
    <t>0.00068353</t>
  </si>
  <si>
    <t>4.4269</t>
  </si>
  <si>
    <t>0.965477</t>
  </si>
  <si>
    <t>0.697865</t>
  </si>
  <si>
    <t>2.78648</t>
  </si>
  <si>
    <t>10.577</t>
  </si>
  <si>
    <t>0.0169882</t>
  </si>
  <si>
    <t>0.695836</t>
  </si>
  <si>
    <t>0.0542914</t>
  </si>
  <si>
    <t>13.97</t>
  </si>
  <si>
    <t>0.223919</t>
  </si>
  <si>
    <t>0.694814</t>
  </si>
  <si>
    <t>0.622465</t>
  </si>
  <si>
    <t>14.43</t>
  </si>
  <si>
    <t>0.343738</t>
  </si>
  <si>
    <t>0.694608</t>
  </si>
  <si>
    <t>0.923665</t>
  </si>
  <si>
    <t>246.33</t>
  </si>
  <si>
    <t>0.185787</t>
  </si>
  <si>
    <t>0.692204</t>
  </si>
  <si>
    <t>0.525047</t>
  </si>
  <si>
    <t>12.893</t>
  </si>
  <si>
    <t>0.455554</t>
  </si>
  <si>
    <t>0.689536</t>
  </si>
  <si>
    <t>1.20865</t>
  </si>
  <si>
    <t>231.89</t>
  </si>
  <si>
    <t>0.366279</t>
  </si>
  <si>
    <t>0.689443</t>
  </si>
  <si>
    <t>0.980446</t>
  </si>
  <si>
    <t>15.405</t>
  </si>
  <si>
    <t>0.0185742</t>
  </si>
  <si>
    <t>0.688489</t>
  </si>
  <si>
    <t>0.0592608</t>
  </si>
  <si>
    <t>122.15</t>
  </si>
  <si>
    <t>40.109</t>
  </si>
  <si>
    <t>0.0900705</t>
  </si>
  <si>
    <t>0.685622</t>
  </si>
  <si>
    <t>0.269656</t>
  </si>
  <si>
    <t>38.896</t>
  </si>
  <si>
    <t>0.341554</t>
  </si>
  <si>
    <t>0.684799</t>
  </si>
  <si>
    <t>0.918173</t>
  </si>
  <si>
    <t>0.0015025</t>
  </si>
  <si>
    <t>3.5582</t>
  </si>
  <si>
    <t>0.327147</t>
  </si>
  <si>
    <t>0.683023</t>
  </si>
  <si>
    <t>0.88199</t>
  </si>
  <si>
    <t>11.101</t>
  </si>
  <si>
    <t>0.138719</t>
  </si>
  <si>
    <t>0.682317</t>
  </si>
  <si>
    <t>0.401998</t>
  </si>
  <si>
    <t>25.377</t>
  </si>
  <si>
    <t>0.490777</t>
  </si>
  <si>
    <t>0.6819</t>
  </si>
  <si>
    <t>1.30082</t>
  </si>
  <si>
    <t>256.31</t>
  </si>
  <si>
    <t>0.387467</t>
  </si>
  <si>
    <t>0.68152</t>
  </si>
  <si>
    <t>1.03406</t>
  </si>
  <si>
    <t>0.853834</t>
  </si>
  <si>
    <t>0.681344</t>
  </si>
  <si>
    <t>2.38325</t>
  </si>
  <si>
    <t>13.862</t>
  </si>
  <si>
    <t>0.16558</t>
  </si>
  <si>
    <t>0.678518</t>
  </si>
  <si>
    <t>0.472685</t>
  </si>
  <si>
    <t>37.067</t>
  </si>
  <si>
    <t>0.224314</t>
  </si>
  <si>
    <t>0.678195</t>
  </si>
  <si>
    <t>0.623467</t>
  </si>
  <si>
    <t>74.648</t>
  </si>
  <si>
    <t>0.336525</t>
  </si>
  <si>
    <t>0.677493</t>
  </si>
  <si>
    <t>0.905537</t>
  </si>
  <si>
    <t>158.86</t>
  </si>
  <si>
    <t>0.150508</t>
  </si>
  <si>
    <t>0.675502</t>
  </si>
  <si>
    <t>0.433195</t>
  </si>
  <si>
    <t>20.688</t>
  </si>
  <si>
    <t>1.28392</t>
  </si>
  <si>
    <t>0.675033</t>
  </si>
  <si>
    <t>4.21196</t>
  </si>
  <si>
    <t>88.058</t>
  </si>
  <si>
    <t>0.274209</t>
  </si>
  <si>
    <t>0.674765</t>
  </si>
  <si>
    <t>0.749235</t>
  </si>
  <si>
    <t>124.64</t>
  </si>
  <si>
    <t>0.23052</t>
  </si>
  <si>
    <t>0.673665</t>
  </si>
  <si>
    <t>0.63919</t>
  </si>
  <si>
    <t>71.385</t>
  </si>
  <si>
    <t>0.46318</t>
  </si>
  <si>
    <t>0.672519</t>
  </si>
  <si>
    <t>1.22848</t>
  </si>
  <si>
    <t>0.610057</t>
  </si>
  <si>
    <t>0.67231</t>
  </si>
  <si>
    <t>1.62613</t>
  </si>
  <si>
    <t>38.726</t>
  </si>
  <si>
    <t>0.21574</t>
  </si>
  <si>
    <t>0.672202</t>
  </si>
  <si>
    <t>0.601693</t>
  </si>
  <si>
    <t>0.335663</t>
  </si>
  <si>
    <t>0.672101</t>
  </si>
  <si>
    <t>0.903371</t>
  </si>
  <si>
    <t>25.539</t>
  </si>
  <si>
    <t>0.195503</t>
  </si>
  <si>
    <t>0.669905</t>
  </si>
  <si>
    <t>0.550024</t>
  </si>
  <si>
    <t>22.605</t>
  </si>
  <si>
    <t>0.282613</t>
  </si>
  <si>
    <t>0.669871</t>
  </si>
  <si>
    <t>0.770319</t>
  </si>
  <si>
    <t>62.244</t>
  </si>
  <si>
    <t>0.669724</t>
  </si>
  <si>
    <t>0.769206</t>
  </si>
  <si>
    <t>0.175201</t>
  </si>
  <si>
    <t>0.669178</t>
  </si>
  <si>
    <t>0.497694</t>
  </si>
  <si>
    <t>0.000246</t>
  </si>
  <si>
    <t>5.9848</t>
  </si>
  <si>
    <t>2.05708</t>
  </si>
  <si>
    <t>0.668675</t>
  </si>
  <si>
    <t>10.6088</t>
  </si>
  <si>
    <t>95.696</t>
  </si>
  <si>
    <t>15.714</t>
  </si>
  <si>
    <t>0.107101</t>
  </si>
  <si>
    <t>0.66784</t>
  </si>
  <si>
    <t>0.316738</t>
  </si>
  <si>
    <t>0.302226</t>
  </si>
  <si>
    <t>0.667469</t>
  </si>
  <si>
    <t>0.819494</t>
  </si>
  <si>
    <t>0.447219</t>
  </si>
  <si>
    <t>0.666529</t>
  </si>
  <si>
    <t>1.18704</t>
  </si>
  <si>
    <t>169.79</t>
  </si>
  <si>
    <t>0.594143</t>
  </si>
  <si>
    <t>0.664393</t>
  </si>
  <si>
    <t>1.58135</t>
  </si>
  <si>
    <t>56.687</t>
  </si>
  <si>
    <t>0.334228</t>
  </si>
  <si>
    <t>0.663884</t>
  </si>
  <si>
    <t>0.899767</t>
  </si>
  <si>
    <t>122.58</t>
  </si>
  <si>
    <t>0.503444</t>
  </si>
  <si>
    <t>0.662103</t>
  </si>
  <si>
    <t>1.33435</t>
  </si>
  <si>
    <t>18.078</t>
  </si>
  <si>
    <t>0.272099</t>
  </si>
  <si>
    <t>0.661687</t>
  </si>
  <si>
    <t>0.743938</t>
  </si>
  <si>
    <t>100.5</t>
  </si>
  <si>
    <t>0.219621</t>
  </si>
  <si>
    <t>0.660197</t>
  </si>
  <si>
    <t>0.611559</t>
  </si>
  <si>
    <t>0.00026667</t>
  </si>
  <si>
    <t>7.72</t>
  </si>
  <si>
    <t>0.462244</t>
  </si>
  <si>
    <t>0.660075</t>
  </si>
  <si>
    <t>1.22604</t>
  </si>
  <si>
    <t>145.06</t>
  </si>
  <si>
    <t>0.482468</t>
  </si>
  <si>
    <t>0.657284</t>
  </si>
  <si>
    <t>36.138</t>
  </si>
  <si>
    <t>0.243809</t>
  </si>
  <si>
    <t>0.656619</t>
  </si>
  <si>
    <t>0.672765</t>
  </si>
  <si>
    <t>31.749</t>
  </si>
  <si>
    <t>0.4064</t>
  </si>
  <si>
    <t>0.656044</t>
  </si>
  <si>
    <t>1.08221</t>
  </si>
  <si>
    <t>72.396</t>
  </si>
  <si>
    <t>0.367097</t>
  </si>
  <si>
    <t>0.655641</t>
  </si>
  <si>
    <t>0.982509</t>
  </si>
  <si>
    <t>85.375</t>
  </si>
  <si>
    <t>0.123923</t>
  </si>
  <si>
    <t>0.654335</t>
  </si>
  <si>
    <t>0.362414</t>
  </si>
  <si>
    <t>0.0025147</t>
  </si>
  <si>
    <t>3.2815</t>
  </si>
  <si>
    <t>0.140608</t>
  </si>
  <si>
    <t>0.653387</t>
  </si>
  <si>
    <t>0.407018</t>
  </si>
  <si>
    <t>0.0156167</t>
  </si>
  <si>
    <t>0.652649</t>
  </si>
  <si>
    <t>0.0499812</t>
  </si>
  <si>
    <t>0.180309</t>
  </si>
  <si>
    <t>0.650918</t>
  </si>
  <si>
    <t>0.510913</t>
  </si>
  <si>
    <t>0.0065515</t>
  </si>
  <si>
    <t>2.6012</t>
  </si>
  <si>
    <t>0.486664</t>
  </si>
  <si>
    <t>0.650696</t>
  </si>
  <si>
    <t>1.28998</t>
  </si>
  <si>
    <t>0.00024944</t>
  </si>
  <si>
    <t>6.3222</t>
  </si>
  <si>
    <t>0.238578</t>
  </si>
  <si>
    <t>0.650669</t>
  </si>
  <si>
    <t>0.659562</t>
  </si>
  <si>
    <t>8.5377</t>
  </si>
  <si>
    <t>0.363777</t>
  </si>
  <si>
    <t>0.650652</t>
  </si>
  <si>
    <t>0.97413</t>
  </si>
  <si>
    <t>0.250763</t>
  </si>
  <si>
    <t>0.649361</t>
  </si>
  <si>
    <t>0.690294</t>
  </si>
  <si>
    <t>10.088</t>
  </si>
  <si>
    <t>0.252214</t>
  </si>
  <si>
    <t>0.647747</t>
  </si>
  <si>
    <t>0.693948</t>
  </si>
  <si>
    <t>136.22</t>
  </si>
  <si>
    <t>0.239309</t>
  </si>
  <si>
    <t>0.647672</t>
  </si>
  <si>
    <t>0.661408</t>
  </si>
  <si>
    <t>17.432</t>
  </si>
  <si>
    <t>0.0162724</t>
  </si>
  <si>
    <t>0.645836</t>
  </si>
  <si>
    <t>0.0520435</t>
  </si>
  <si>
    <t>0.178557</t>
  </si>
  <si>
    <t>0.645668</t>
  </si>
  <si>
    <t>0.506382</t>
  </si>
  <si>
    <t>15.737</t>
  </si>
  <si>
    <t>0.345186</t>
  </si>
  <si>
    <t>0.644938</t>
  </si>
  <si>
    <t>0.927305</t>
  </si>
  <si>
    <t>30.065</t>
  </si>
  <si>
    <t>10.987</t>
  </si>
  <si>
    <t>0.0178165</t>
  </si>
  <si>
    <t>0.644736</t>
  </si>
  <si>
    <t>0.0568889</t>
  </si>
  <si>
    <t>113.96</t>
  </si>
  <si>
    <t>0.227747</t>
  </si>
  <si>
    <t>0.640588</t>
  </si>
  <si>
    <t>0.632169</t>
  </si>
  <si>
    <t>9.9457</t>
  </si>
  <si>
    <t>0.437857</t>
  </si>
  <si>
    <t>0.639478</t>
  </si>
  <si>
    <t>1.16286</t>
  </si>
  <si>
    <t>40.201</t>
  </si>
  <si>
    <t>0.2058</t>
  </si>
  <si>
    <t>0.639453</t>
  </si>
  <si>
    <t>0.576369</t>
  </si>
  <si>
    <t>0.580799</t>
  </si>
  <si>
    <t>0.637508</t>
  </si>
  <si>
    <t>1.54417</t>
  </si>
  <si>
    <t>64.899</t>
  </si>
  <si>
    <t>0.00026055</t>
  </si>
  <si>
    <t>7.2304</t>
  </si>
  <si>
    <t>0.0187834</t>
  </si>
  <si>
    <t>0.636636</t>
  </si>
  <si>
    <t>0.0599152</t>
  </si>
  <si>
    <t>0.0013132</t>
  </si>
  <si>
    <t>3.8576</t>
  </si>
  <si>
    <t>0.206298</t>
  </si>
  <si>
    <t>0.636059</t>
  </si>
  <si>
    <t>0.577639</t>
  </si>
  <si>
    <t>0.00026261</t>
  </si>
  <si>
    <t>7.4155</t>
  </si>
  <si>
    <t>0.577309</t>
  </si>
  <si>
    <t>0.635692</t>
  </si>
  <si>
    <t>1.53449</t>
  </si>
  <si>
    <t>9.1991</t>
  </si>
  <si>
    <t>0.101708</t>
  </si>
  <si>
    <t>0.635337</t>
  </si>
  <si>
    <t>0.301928</t>
  </si>
  <si>
    <t>40.904</t>
  </si>
  <si>
    <t>33.307</t>
  </si>
  <si>
    <t>0.342243</t>
  </si>
  <si>
    <t>0.634356</t>
  </si>
  <si>
    <t>0.919907</t>
  </si>
  <si>
    <t>51.124</t>
  </si>
  <si>
    <t>0.63082</t>
  </si>
  <si>
    <t>0.634003</t>
  </si>
  <si>
    <t>1.68526</t>
  </si>
  <si>
    <t>97.318</t>
  </si>
  <si>
    <t>0.0037045</t>
  </si>
  <si>
    <t>3.0117</t>
  </si>
  <si>
    <t>0.141267</t>
  </si>
  <si>
    <t>0.633667</t>
  </si>
  <si>
    <t>0.408765</t>
  </si>
  <si>
    <t>17.908</t>
  </si>
  <si>
    <t>0.158018</t>
  </si>
  <si>
    <t>0.632625</t>
  </si>
  <si>
    <t>0.452924</t>
  </si>
  <si>
    <t>117.91</t>
  </si>
  <si>
    <t>71.632</t>
  </si>
  <si>
    <t>0.280878</t>
  </si>
  <si>
    <t>0.632515</t>
  </si>
  <si>
    <t>0.765968</t>
  </si>
  <si>
    <t>22.123</t>
  </si>
  <si>
    <t>0.217705</t>
  </si>
  <si>
    <t>0.632249</t>
  </si>
  <si>
    <t>0.606691</t>
  </si>
  <si>
    <t>11.579</t>
  </si>
  <si>
    <t>0.328837</t>
  </si>
  <si>
    <t>0.631778</t>
  </si>
  <si>
    <t>0.886233</t>
  </si>
  <si>
    <t>50.545</t>
  </si>
  <si>
    <t>0.0038926</t>
  </si>
  <si>
    <t>2.946</t>
  </si>
  <si>
    <t>0.0170246</t>
  </si>
  <si>
    <t>0.631377</t>
  </si>
  <si>
    <t>0.0544058</t>
  </si>
  <si>
    <t>0.342653</t>
  </si>
  <si>
    <t>0.630962</t>
  </si>
  <si>
    <t>0.920936</t>
  </si>
  <si>
    <t>0.271237</t>
  </si>
  <si>
    <t>0.630793</t>
  </si>
  <si>
    <t>0.741773</t>
  </si>
  <si>
    <t>12.784</t>
  </si>
  <si>
    <t>0.359552</t>
  </si>
  <si>
    <t>0.630763</t>
  </si>
  <si>
    <t>0.963476</t>
  </si>
  <si>
    <t>0.434207</t>
  </si>
  <si>
    <t>0.630527</t>
  </si>
  <si>
    <t>1.15346</t>
  </si>
  <si>
    <t>54.603</t>
  </si>
  <si>
    <t>27.021</t>
  </si>
  <si>
    <t>0.16348</t>
  </si>
  <si>
    <t>0.630192</t>
  </si>
  <si>
    <t>0.467207</t>
  </si>
  <si>
    <t>10.371</t>
  </si>
  <si>
    <t>0.253368</t>
  </si>
  <si>
    <t>0.62799</t>
  </si>
  <si>
    <t>0.696853</t>
  </si>
  <si>
    <t>106.5</t>
  </si>
  <si>
    <t>0.3152</t>
  </si>
  <si>
    <t>0.627979</t>
  </si>
  <si>
    <t>0.85202</t>
  </si>
  <si>
    <t>28.942</t>
  </si>
  <si>
    <t>0.247223</t>
  </si>
  <si>
    <t>0.627201</t>
  </si>
  <si>
    <t>0.681372</t>
  </si>
  <si>
    <t>0.00025641</t>
  </si>
  <si>
    <t>6.937</t>
  </si>
  <si>
    <t>0.339545</t>
  </si>
  <si>
    <t>0.627189</t>
  </si>
  <si>
    <t>0.913124</t>
  </si>
  <si>
    <t>9.0366</t>
  </si>
  <si>
    <t>0.276892</t>
  </si>
  <si>
    <t>0.626522</t>
  </si>
  <si>
    <t>0.755967</t>
  </si>
  <si>
    <t>13.045</t>
  </si>
  <si>
    <t>0.626105</t>
  </si>
  <si>
    <t>1.04573</t>
  </si>
  <si>
    <t>44.684</t>
  </si>
  <si>
    <t>0.561225</t>
  </si>
  <si>
    <t>0.624384</t>
  </si>
  <si>
    <t>1.49018</t>
  </si>
  <si>
    <t>0.213182</t>
  </si>
  <si>
    <t>0.624251</t>
  </si>
  <si>
    <t>0.595185</t>
  </si>
  <si>
    <t>106.22</t>
  </si>
  <si>
    <t>0.283199</t>
  </si>
  <si>
    <t>0.622245</t>
  </si>
  <si>
    <t>0.771792</t>
  </si>
  <si>
    <t>13.968</t>
  </si>
  <si>
    <t>0.287714</t>
  </si>
  <si>
    <t>0.621256</t>
  </si>
  <si>
    <t>0.783114</t>
  </si>
  <si>
    <t>13.243</t>
  </si>
  <si>
    <t>0.441887</t>
  </si>
  <si>
    <t>0.620829</t>
  </si>
  <si>
    <t>1.17326</t>
  </si>
  <si>
    <t>97.949</t>
  </si>
  <si>
    <t>0.661013</t>
  </si>
  <si>
    <t>0.619866</t>
  </si>
  <si>
    <t>1.7728</t>
  </si>
  <si>
    <t>44.504</t>
  </si>
  <si>
    <t>0.238278</t>
  </si>
  <si>
    <t>0.619825</t>
  </si>
  <si>
    <t>0.658803</t>
  </si>
  <si>
    <t>37.187</t>
  </si>
  <si>
    <t>0.618205</t>
  </si>
  <si>
    <t>3.40375</t>
  </si>
  <si>
    <t>17.025</t>
  </si>
  <si>
    <t>0.322767</t>
  </si>
  <si>
    <t>0.617805</t>
  </si>
  <si>
    <t>0.871001</t>
  </si>
  <si>
    <t>22.015</t>
  </si>
  <si>
    <t>0.365313</t>
  </si>
  <si>
    <t>0.613587</t>
  </si>
  <si>
    <t>0.978007</t>
  </si>
  <si>
    <t>30.492</t>
  </si>
  <si>
    <t>0.0061704</t>
  </si>
  <si>
    <t>2.6221</t>
  </si>
  <si>
    <t>0.0185755</t>
  </si>
  <si>
    <t>0.610911</t>
  </si>
  <si>
    <t>0.0592649</t>
  </si>
  <si>
    <t>42.551</t>
  </si>
  <si>
    <t>0.380932</t>
  </si>
  <si>
    <t>0.609807</t>
  </si>
  <si>
    <t>1.01749</t>
  </si>
  <si>
    <t>195.46</t>
  </si>
  <si>
    <t>116.17</t>
  </si>
  <si>
    <t>0.432755</t>
  </si>
  <si>
    <t>0.607667</t>
  </si>
  <si>
    <t>1.14972</t>
  </si>
  <si>
    <t>31.906</t>
  </si>
  <si>
    <t>0.23277</t>
  </si>
  <si>
    <t>0.604669</t>
  </si>
  <si>
    <t>0.644882</t>
  </si>
  <si>
    <t>57.668</t>
  </si>
  <si>
    <t>0.304521</t>
  </si>
  <si>
    <t>0.602988</t>
  </si>
  <si>
    <t>0.825249</t>
  </si>
  <si>
    <t>0.00046718</t>
  </si>
  <si>
    <t>4.9077</t>
  </si>
  <si>
    <t>0.506042</t>
  </si>
  <si>
    <t>0.602979</t>
  </si>
  <si>
    <t>1.34125</t>
  </si>
  <si>
    <t>41.233</t>
  </si>
  <si>
    <t>0.307158</t>
  </si>
  <si>
    <t>0.602712</t>
  </si>
  <si>
    <t>0.831858</t>
  </si>
  <si>
    <t>217.33</t>
  </si>
  <si>
    <t>0.199239</t>
  </si>
  <si>
    <t>0.601902</t>
  </si>
  <si>
    <t>0.559595</t>
  </si>
  <si>
    <t>8.5568</t>
  </si>
  <si>
    <t>0.300715</t>
  </si>
  <si>
    <t>0.601243</t>
  </si>
  <si>
    <t>0.815706</t>
  </si>
  <si>
    <t>33.13</t>
  </si>
  <si>
    <t>0.172703</t>
  </si>
  <si>
    <t>0.594469</t>
  </si>
  <si>
    <t>0.491214</t>
  </si>
  <si>
    <t>12.516</t>
  </si>
  <si>
    <t>0.165733</t>
  </si>
  <si>
    <t>0.594218</t>
  </si>
  <si>
    <t>0.473085</t>
  </si>
  <si>
    <t>83.597</t>
  </si>
  <si>
    <t>0.001507</t>
  </si>
  <si>
    <t>3.6168</t>
  </si>
  <si>
    <t>0.370512</t>
  </si>
  <si>
    <t>0.593006</t>
  </si>
  <si>
    <t>0.991135</t>
  </si>
  <si>
    <t>34.201</t>
  </si>
  <si>
    <t>0.324266</t>
  </si>
  <si>
    <t>0.592943</t>
  </si>
  <si>
    <t>0.874761</t>
  </si>
  <si>
    <t>0.424178</t>
  </si>
  <si>
    <t>0.591492</t>
  </si>
  <si>
    <t>1.12768</t>
  </si>
  <si>
    <t>12.171</t>
  </si>
  <si>
    <t>0.180327</t>
  </si>
  <si>
    <t>0.590073</t>
  </si>
  <si>
    <t>0.51096</t>
  </si>
  <si>
    <t>0.440299</t>
  </si>
  <si>
    <t>0.590056</t>
  </si>
  <si>
    <t>1.16916</t>
  </si>
  <si>
    <t>0.486585</t>
  </si>
  <si>
    <t>0.589801</t>
  </si>
  <si>
    <t>1.28977</t>
  </si>
  <si>
    <t>147.16</t>
  </si>
  <si>
    <t>0.442582</t>
  </si>
  <si>
    <t>0.588023</t>
  </si>
  <si>
    <t>291.81</t>
  </si>
  <si>
    <t>0.206301</t>
  </si>
  <si>
    <t>0.58758</t>
  </si>
  <si>
    <t>0.577647</t>
  </si>
  <si>
    <t>17.969</t>
  </si>
  <si>
    <t>0.143066</t>
  </si>
  <si>
    <t>0.585812</t>
  </si>
  <si>
    <t>0.413535</t>
  </si>
  <si>
    <t>0.00067174</t>
  </si>
  <si>
    <t>4.1728</t>
  </si>
  <si>
    <t>0.445647</t>
  </si>
  <si>
    <t>0.585759</t>
  </si>
  <si>
    <t>1.18297</t>
  </si>
  <si>
    <t>8.6411</t>
  </si>
  <si>
    <t>0.363307</t>
  </si>
  <si>
    <t>0.585408</t>
  </si>
  <si>
    <t>0.972946</t>
  </si>
  <si>
    <t>0.00066563</t>
  </si>
  <si>
    <t>4.0584</t>
  </si>
  <si>
    <t>0.0169692</t>
  </si>
  <si>
    <t>0.582464</t>
  </si>
  <si>
    <t>0.0542317</t>
  </si>
  <si>
    <t>0.31591</t>
  </si>
  <si>
    <t>0.581554</t>
  </si>
  <si>
    <t>0.853801</t>
  </si>
  <si>
    <t>80.665</t>
  </si>
  <si>
    <t>0.350162</t>
  </si>
  <si>
    <t>0.580261</t>
  </si>
  <si>
    <t>0.939824</t>
  </si>
  <si>
    <t>0.685927</t>
  </si>
  <si>
    <t>0.579935</t>
  </si>
  <si>
    <t>1.84649</t>
  </si>
  <si>
    <t>31.601</t>
  </si>
  <si>
    <t>0.33958</t>
  </si>
  <si>
    <t>0.578315</t>
  </si>
  <si>
    <t>0.913212</t>
  </si>
  <si>
    <t>0.342659</t>
  </si>
  <si>
    <t>0.576588</t>
  </si>
  <si>
    <t>0.920952</t>
  </si>
  <si>
    <t>17.485</t>
  </si>
  <si>
    <t>0.176397</t>
  </si>
  <si>
    <t>0.576327</t>
  </si>
  <si>
    <t>0.500792</t>
  </si>
  <si>
    <t>0.0002572</t>
  </si>
  <si>
    <t>0.015538</t>
  </si>
  <si>
    <t>0.57573</t>
  </si>
  <si>
    <t>0.0497333</t>
  </si>
  <si>
    <t>11.705</t>
  </si>
  <si>
    <t>0.0133957</t>
  </si>
  <si>
    <t>0.57526</t>
  </si>
  <si>
    <t>0.042975</t>
  </si>
  <si>
    <t>13.253</t>
  </si>
  <si>
    <t>0.279523</t>
  </si>
  <si>
    <t>0.575256</t>
  </si>
  <si>
    <t>0.762569</t>
  </si>
  <si>
    <t>83.238</t>
  </si>
  <si>
    <t>0.292846</t>
  </si>
  <si>
    <t>0.573915</t>
  </si>
  <si>
    <t>0.795981</t>
  </si>
  <si>
    <t>22.775</t>
  </si>
  <si>
    <t>0.181031</t>
  </si>
  <si>
    <t>0.573525</t>
  </si>
  <si>
    <t>0.512779</t>
  </si>
  <si>
    <t>111.57</t>
  </si>
  <si>
    <t>0.142591</t>
  </si>
  <si>
    <t>0.572124</t>
  </si>
  <si>
    <t>0.412278</t>
  </si>
  <si>
    <t>9.1566</t>
  </si>
  <si>
    <t>0.270092</t>
  </si>
  <si>
    <t>0.568892</t>
  </si>
  <si>
    <t>0.738898</t>
  </si>
  <si>
    <t>254.02</t>
  </si>
  <si>
    <t>0.568728</t>
  </si>
  <si>
    <t>0.957423</t>
  </si>
  <si>
    <t>49.846</t>
  </si>
  <si>
    <t>0.292337</t>
  </si>
  <si>
    <t>0.568493</t>
  </si>
  <si>
    <t>0.794703</t>
  </si>
  <si>
    <t>83.532</t>
  </si>
  <si>
    <t>9.3066</t>
  </si>
  <si>
    <t>0.0198387</t>
  </si>
  <si>
    <t>0.568426</t>
  </si>
  <si>
    <t>0.0632113</t>
  </si>
  <si>
    <t>60.214</t>
  </si>
  <si>
    <t>0.0029215</t>
  </si>
  <si>
    <t>3.229</t>
  </si>
  <si>
    <t>0.0163848</t>
  </si>
  <si>
    <t>0.566735</t>
  </si>
  <si>
    <t>0.0523967</t>
  </si>
  <si>
    <t>50.484</t>
  </si>
  <si>
    <t>0.873029</t>
  </si>
  <si>
    <t>0.566401</t>
  </si>
  <si>
    <t>2.44967</t>
  </si>
  <si>
    <t>26.557</t>
  </si>
  <si>
    <t>0.186613</t>
  </si>
  <si>
    <t>0.565059</t>
  </si>
  <si>
    <t>0.527175</t>
  </si>
  <si>
    <t>0.586533</t>
  </si>
  <si>
    <t>0.56472</t>
  </si>
  <si>
    <t>0.294709</t>
  </si>
  <si>
    <t>0.563742</t>
  </si>
  <si>
    <t>0.800651</t>
  </si>
  <si>
    <t>0.00026385</t>
  </si>
  <si>
    <t>7.4975</t>
  </si>
  <si>
    <t>0.403452</t>
  </si>
  <si>
    <t>0.563559</t>
  </si>
  <si>
    <t>1.07469</t>
  </si>
  <si>
    <t>82.883</t>
  </si>
  <si>
    <t>0.0067074</t>
  </si>
  <si>
    <t>2.531</t>
  </si>
  <si>
    <t>0.0155659</t>
  </si>
  <si>
    <t>0.562995</t>
  </si>
  <si>
    <t>0.0498212</t>
  </si>
  <si>
    <t>21.222</t>
  </si>
  <si>
    <t>0.275571</t>
  </si>
  <si>
    <t>0.562643</t>
  </si>
  <si>
    <t>0.752653</t>
  </si>
  <si>
    <t>0.00026364</t>
  </si>
  <si>
    <t>7.4737</t>
  </si>
  <si>
    <t>0.670298</t>
  </si>
  <si>
    <t>0.56254</t>
  </si>
  <si>
    <t>1.8001</t>
  </si>
  <si>
    <t>31.562</t>
  </si>
  <si>
    <t>0.40723</t>
  </si>
  <si>
    <t>0.561727</t>
  </si>
  <si>
    <t>1.08433</t>
  </si>
  <si>
    <t>0.0002586</t>
  </si>
  <si>
    <t>7.1044</t>
  </si>
  <si>
    <t>0.208529</t>
  </si>
  <si>
    <t>0.561085</t>
  </si>
  <si>
    <t>0.583331</t>
  </si>
  <si>
    <t>367.76</t>
  </si>
  <si>
    <t>0.0058023</t>
  </si>
  <si>
    <t>2.6594</t>
  </si>
  <si>
    <t>0.0204959</t>
  </si>
  <si>
    <t>0.559745</t>
  </si>
  <si>
    <t>0.0652607</t>
  </si>
  <si>
    <t>0.0145291</t>
  </si>
  <si>
    <t>0.558898</t>
  </si>
  <si>
    <t>0.0465545</t>
  </si>
  <si>
    <t>0.0169912</t>
  </si>
  <si>
    <t>0.55496</t>
  </si>
  <si>
    <t>0.054301</t>
  </si>
  <si>
    <t>183.54</t>
  </si>
  <si>
    <t>0.553589</t>
  </si>
  <si>
    <t>1.18001</t>
  </si>
  <si>
    <t>0.0184604</t>
  </si>
  <si>
    <t>0.552525</t>
  </si>
  <si>
    <t>0.0589049</t>
  </si>
  <si>
    <t>10.275</t>
  </si>
  <si>
    <t>110.15</t>
  </si>
  <si>
    <t>0.510925</t>
  </si>
  <si>
    <t>0.549628</t>
  </si>
  <si>
    <t>1.35425</t>
  </si>
  <si>
    <t>55.306</t>
  </si>
  <si>
    <t>1.99053</t>
  </si>
  <si>
    <t>0.548827</t>
  </si>
  <si>
    <t>9.8156</t>
  </si>
  <si>
    <t>8.7019</t>
  </si>
  <si>
    <t>0.0138759</t>
  </si>
  <si>
    <t>0.548774</t>
  </si>
  <si>
    <t>0.0444925</t>
  </si>
  <si>
    <t>0.00026532</t>
  </si>
  <si>
    <t>7.6166</t>
  </si>
  <si>
    <t>0.20844</t>
  </si>
  <si>
    <t>0.547612</t>
  </si>
  <si>
    <t>0.583103</t>
  </si>
  <si>
    <t>34.812</t>
  </si>
  <si>
    <t>12.789</t>
  </si>
  <si>
    <t>0.121791</t>
  </si>
  <si>
    <t>0.545477</t>
  </si>
  <si>
    <t>0.356666</t>
  </si>
  <si>
    <t>0.187218</t>
  </si>
  <si>
    <t>0.544734</t>
  </si>
  <si>
    <t>0.528733</t>
  </si>
  <si>
    <t>0.00046849</t>
  </si>
  <si>
    <t>4.952</t>
  </si>
  <si>
    <t>0.281315</t>
  </si>
  <si>
    <t>0.543909</t>
  </si>
  <si>
    <t>0.767064</t>
  </si>
  <si>
    <t>0.665793</t>
  </si>
  <si>
    <t>0.543694</t>
  </si>
  <si>
    <t>1.78683</t>
  </si>
  <si>
    <t>11.07</t>
  </si>
  <si>
    <t>0.192242</t>
  </si>
  <si>
    <t>0.543479</t>
  </si>
  <si>
    <t>0.541654</t>
  </si>
  <si>
    <t>0.38893</t>
  </si>
  <si>
    <t>0.540777</t>
  </si>
  <si>
    <t>1.03777</t>
  </si>
  <si>
    <t>17.366</t>
  </si>
  <si>
    <t>0.192729</t>
  </si>
  <si>
    <t>0.540148</t>
  </si>
  <si>
    <t>0.542905</t>
  </si>
  <si>
    <t>34.952</t>
  </si>
  <si>
    <t>0.00026392</t>
  </si>
  <si>
    <t>7.5037</t>
  </si>
  <si>
    <t>0.2899</t>
  </si>
  <si>
    <t>0.539991</t>
  </si>
  <si>
    <t>0.788595</t>
  </si>
  <si>
    <t>22.983</t>
  </si>
  <si>
    <t>0.13495</t>
  </si>
  <si>
    <t>0.539443</t>
  </si>
  <si>
    <t>0.391965</t>
  </si>
  <si>
    <t>19.861</t>
  </si>
  <si>
    <t>0.22075</t>
  </si>
  <si>
    <t>0.538855</t>
  </si>
  <si>
    <t>0.614424</t>
  </si>
  <si>
    <t>30.476</t>
  </si>
  <si>
    <t>0.158035</t>
  </si>
  <si>
    <t>0.537601</t>
  </si>
  <si>
    <t>0.452966</t>
  </si>
  <si>
    <t>13.659</t>
  </si>
  <si>
    <t>0.0037121</t>
  </si>
  <si>
    <t>3.0477</t>
  </si>
  <si>
    <t>0.693419</t>
  </si>
  <si>
    <t>0.537576</t>
  </si>
  <si>
    <t>1.86892</t>
  </si>
  <si>
    <t>0.537561</t>
  </si>
  <si>
    <t>0.655663</t>
  </si>
  <si>
    <t>0.0140081</t>
  </si>
  <si>
    <t>0.53726</t>
  </si>
  <si>
    <t>0.0449101</t>
  </si>
  <si>
    <t>53.24</t>
  </si>
  <si>
    <t>0.259844</t>
  </si>
  <si>
    <t>0.537201</t>
  </si>
  <si>
    <t>0.713146</t>
  </si>
  <si>
    <t>30.361</t>
  </si>
  <si>
    <t>0.241562</t>
  </si>
  <si>
    <t>0.536915</t>
  </si>
  <si>
    <t>0.667096</t>
  </si>
  <si>
    <t>51.572</t>
  </si>
  <si>
    <t>0.344106</t>
  </si>
  <si>
    <t>0.536772</t>
  </si>
  <si>
    <t>0.924591</t>
  </si>
  <si>
    <t>0.106257</t>
  </si>
  <si>
    <t>0.534125</t>
  </si>
  <si>
    <t>0.314428</t>
  </si>
  <si>
    <t>170.79</t>
  </si>
  <si>
    <t>0.63143</t>
  </si>
  <si>
    <t>0.533964</t>
  </si>
  <si>
    <t>1.68701</t>
  </si>
  <si>
    <t>18.416</t>
  </si>
  <si>
    <t>0.124125</t>
  </si>
  <si>
    <t>0.533383</t>
  </si>
  <si>
    <t>0.362959</t>
  </si>
  <si>
    <t>78.15</t>
  </si>
  <si>
    <t>0.0023202</t>
  </si>
  <si>
    <t>3.3567</t>
  </si>
  <si>
    <t>0.0169012</t>
  </si>
  <si>
    <t>0.532763</t>
  </si>
  <si>
    <t>0.0540183</t>
  </si>
  <si>
    <t>131.89</t>
  </si>
  <si>
    <t>0.33459</t>
  </si>
  <si>
    <t>0.531554</t>
  </si>
  <si>
    <t>0.900677</t>
  </si>
  <si>
    <t>0.0002686</t>
  </si>
  <si>
    <t>7.9397</t>
  </si>
  <si>
    <t>0.128806</t>
  </si>
  <si>
    <t>0.530688</t>
  </si>
  <si>
    <t>0.375536</t>
  </si>
  <si>
    <t>103.88</t>
  </si>
  <si>
    <t>10.745</t>
  </si>
  <si>
    <t>0.158187</t>
  </si>
  <si>
    <t>0.530676</t>
  </si>
  <si>
    <t>0.453366</t>
  </si>
  <si>
    <t>0.197851</t>
  </si>
  <si>
    <t>0.529748</t>
  </si>
  <si>
    <t>23.393</t>
  </si>
  <si>
    <t>0.529241</t>
  </si>
  <si>
    <t>0.866192</t>
  </si>
  <si>
    <t>24.028</t>
  </si>
  <si>
    <t>0.0015073</t>
  </si>
  <si>
    <t>3.6185</t>
  </si>
  <si>
    <t>1.38879</t>
  </si>
  <si>
    <t>0.528871</t>
  </si>
  <si>
    <t>4.79472</t>
  </si>
  <si>
    <t>0.00068074</t>
  </si>
  <si>
    <t>4.3749</t>
  </si>
  <si>
    <t>0.0132827</t>
  </si>
  <si>
    <t>0.528422</t>
  </si>
  <si>
    <t>0.0426178</t>
  </si>
  <si>
    <t>11.863</t>
  </si>
  <si>
    <t>0.27308</t>
  </si>
  <si>
    <t>0.528333</t>
  </si>
  <si>
    <t>0.7464</t>
  </si>
  <si>
    <t>8.6023</t>
  </si>
  <si>
    <t>0.875166</t>
  </si>
  <si>
    <t>0.526055</t>
  </si>
  <si>
    <t>2.45714</t>
  </si>
  <si>
    <t>34.308</t>
  </si>
  <si>
    <t>0.414731</t>
  </si>
  <si>
    <t>0.525941</t>
  </si>
  <si>
    <t>1.10349</t>
  </si>
  <si>
    <t>346.9</t>
  </si>
  <si>
    <t>50.547</t>
  </si>
  <si>
    <t>0.375771</t>
  </si>
  <si>
    <t>0.525454</t>
  </si>
  <si>
    <t>1.00443</t>
  </si>
  <si>
    <t>0.0029203</t>
  </si>
  <si>
    <t>3.2183</t>
  </si>
  <si>
    <t>0.0119215</t>
  </si>
  <si>
    <t>0.525066</t>
  </si>
  <si>
    <t>0.0383068</t>
  </si>
  <si>
    <t>0.00067476</t>
  </si>
  <si>
    <t>4.2251</t>
  </si>
  <si>
    <t>0.0119244</t>
  </si>
  <si>
    <t>0.524881</t>
  </si>
  <si>
    <t>0.0383158</t>
  </si>
  <si>
    <t>31.504</t>
  </si>
  <si>
    <t>0.0976322</t>
  </si>
  <si>
    <t>0.523832</t>
  </si>
  <si>
    <t>0.290674</t>
  </si>
  <si>
    <t>8.8058</t>
  </si>
  <si>
    <t>0.181982</t>
  </si>
  <si>
    <t>0.522716</t>
  </si>
  <si>
    <t>0.515235</t>
  </si>
  <si>
    <t>0.0017123</t>
  </si>
  <si>
    <t>3.5205</t>
  </si>
  <si>
    <t>0.55541</t>
  </si>
  <si>
    <t>0.521652</t>
  </si>
  <si>
    <t>1.47426</t>
  </si>
  <si>
    <t>15.694</t>
  </si>
  <si>
    <t>0.241944</t>
  </si>
  <si>
    <t>0.520914</t>
  </si>
  <si>
    <t>0.66806</t>
  </si>
  <si>
    <t>0.0015129</t>
  </si>
  <si>
    <t>3.6613</t>
  </si>
  <si>
    <t>0.0119396</t>
  </si>
  <si>
    <t>0.519817</t>
  </si>
  <si>
    <t>0.0383641</t>
  </si>
  <si>
    <t>0.0013141</t>
  </si>
  <si>
    <t>3.8739</t>
  </si>
  <si>
    <t>0.192945</t>
  </si>
  <si>
    <t>0.519806</t>
  </si>
  <si>
    <t>0.543459</t>
  </si>
  <si>
    <t>53.882</t>
  </si>
  <si>
    <t>0.518166</t>
  </si>
  <si>
    <t>0.44708</t>
  </si>
  <si>
    <t>86.158</t>
  </si>
  <si>
    <t>0.240781</t>
  </si>
  <si>
    <t>0.518043</t>
  </si>
  <si>
    <t>0.665124</t>
  </si>
  <si>
    <t>11.444</t>
  </si>
  <si>
    <t>0.434614</t>
  </si>
  <si>
    <t>0.517558</t>
  </si>
  <si>
    <t>1.15451</t>
  </si>
  <si>
    <t>11.959</t>
  </si>
  <si>
    <t>0.0122403</t>
  </si>
  <si>
    <t>0.517485</t>
  </si>
  <si>
    <t>0.0393174</t>
  </si>
  <si>
    <t>131.62</t>
  </si>
  <si>
    <t>0.0805673</t>
  </si>
  <si>
    <t>0.515172</t>
  </si>
  <si>
    <t>0.242966</t>
  </si>
  <si>
    <t>12.769</t>
  </si>
  <si>
    <t>0.281694</t>
  </si>
  <si>
    <t>0.51484</t>
  </si>
  <si>
    <t>0.768016</t>
  </si>
  <si>
    <t>0.00024845</t>
  </si>
  <si>
    <t>6.2257</t>
  </si>
  <si>
    <t>0.156262</t>
  </si>
  <si>
    <t>0.513999</t>
  </si>
  <si>
    <t>0.448318</t>
  </si>
  <si>
    <t>0.00026192</t>
  </si>
  <si>
    <t>7.3431</t>
  </si>
  <si>
    <t>0.013921</t>
  </si>
  <si>
    <t>0.507894</t>
  </si>
  <si>
    <t>0.0446349</t>
  </si>
  <si>
    <t>79.828</t>
  </si>
  <si>
    <t>0.353453</t>
  </si>
  <si>
    <t>0.506916</t>
  </si>
  <si>
    <t>0.94811</t>
  </si>
  <si>
    <t>0.272134</t>
  </si>
  <si>
    <t>0.505953</t>
  </si>
  <si>
    <t>0.744026</t>
  </si>
  <si>
    <t>30.301</t>
  </si>
  <si>
    <t>0.43532</t>
  </si>
  <si>
    <t>0.5011</t>
  </si>
  <si>
    <t>1.15632</t>
  </si>
  <si>
    <t>73.121</t>
  </si>
  <si>
    <t>0.235512</t>
  </si>
  <si>
    <t>0.500865</t>
  </si>
  <si>
    <t>0.651816</t>
  </si>
  <si>
    <t>42.226</t>
  </si>
  <si>
    <t>0.260813</t>
  </si>
  <si>
    <t>0.499756</t>
  </si>
  <si>
    <t>0.715582</t>
  </si>
  <si>
    <t>0.1967</t>
  </si>
  <si>
    <t>0.499162</t>
  </si>
  <si>
    <t>0.553091</t>
  </si>
  <si>
    <t>0.179673</t>
  </si>
  <si>
    <t>0.498793</t>
  </si>
  <si>
    <t>0.509269</t>
  </si>
  <si>
    <t>34.594</t>
  </si>
  <si>
    <t>1.3496</t>
  </si>
  <si>
    <t>0.498498</t>
  </si>
  <si>
    <t>4.56925</t>
  </si>
  <si>
    <t>0.520713</t>
  </si>
  <si>
    <t>0.495184</t>
  </si>
  <si>
    <t>1.3804</t>
  </si>
  <si>
    <t>96.613</t>
  </si>
  <si>
    <t>9.9921</t>
  </si>
  <si>
    <t>0.0149355</t>
  </si>
  <si>
    <t>0.49477</t>
  </si>
  <si>
    <t>0.0478357</t>
  </si>
  <si>
    <t>28.774</t>
  </si>
  <si>
    <t>0.130215</t>
  </si>
  <si>
    <t>0.494736</t>
  </si>
  <si>
    <t>0.37931</t>
  </si>
  <si>
    <t>18.721</t>
  </si>
  <si>
    <t>0.195041</t>
  </si>
  <si>
    <t>0.494624</t>
  </si>
  <si>
    <t>0.548837</t>
  </si>
  <si>
    <t>48.833</t>
  </si>
  <si>
    <t>0.106072</t>
  </si>
  <si>
    <t>0.494524</t>
  </si>
  <si>
    <t>0.313919</t>
  </si>
  <si>
    <t>0.451171</t>
  </si>
  <si>
    <t>0.494252</t>
  </si>
  <si>
    <t>1.19728</t>
  </si>
  <si>
    <t>40.363</t>
  </si>
  <si>
    <t>0.406148</t>
  </si>
  <si>
    <t>0.493443</t>
  </si>
  <si>
    <t>1.08157</t>
  </si>
  <si>
    <t>53.824</t>
  </si>
  <si>
    <t>0.25354</t>
  </si>
  <si>
    <t>0.697285</t>
  </si>
  <si>
    <t>45.494</t>
  </si>
  <si>
    <t>0.494535</t>
  </si>
  <si>
    <t>0.491947</t>
  </si>
  <si>
    <t>1.31075</t>
  </si>
  <si>
    <t>55.713</t>
  </si>
  <si>
    <t>0.19427</t>
  </si>
  <si>
    <t>0.49166</t>
  </si>
  <si>
    <t>0.54686</t>
  </si>
  <si>
    <t>41.379</t>
  </si>
  <si>
    <t>0.141617</t>
  </si>
  <si>
    <t>0.490266</t>
  </si>
  <si>
    <t>0.409694</t>
  </si>
  <si>
    <t>63.065</t>
  </si>
  <si>
    <t>28.461</t>
  </si>
  <si>
    <t>0.489182</t>
  </si>
  <si>
    <t>0.857488</t>
  </si>
  <si>
    <t>132.65</t>
  </si>
  <si>
    <t>9.8978</t>
  </si>
  <si>
    <t>0.162389</t>
  </si>
  <si>
    <t>0.488597</t>
  </si>
  <si>
    <t>0.464358</t>
  </si>
  <si>
    <t>37.643</t>
  </si>
  <si>
    <t>0.308384</t>
  </si>
  <si>
    <t>0.488374</t>
  </si>
  <si>
    <t>0.834932</t>
  </si>
  <si>
    <t>10.32</t>
  </si>
  <si>
    <t>0.1733</t>
  </si>
  <si>
    <t>0.487625</t>
  </si>
  <si>
    <t>0.492763</t>
  </si>
  <si>
    <t>585.56</t>
  </si>
  <si>
    <t>0.00025342</t>
  </si>
  <si>
    <t>6.6464</t>
  </si>
  <si>
    <t>0.108165</t>
  </si>
  <si>
    <t>0.487474</t>
  </si>
  <si>
    <t>0.319651</t>
  </si>
  <si>
    <t>0.00024802</t>
  </si>
  <si>
    <t>6.2044</t>
  </si>
  <si>
    <t>0.448539</t>
  </si>
  <si>
    <t>0.487365</t>
  </si>
  <si>
    <t>1.19046</t>
  </si>
  <si>
    <t>0.00068603</t>
  </si>
  <si>
    <t>4.5015</t>
  </si>
  <si>
    <t>0.389554</t>
  </si>
  <si>
    <t>0.486692</t>
  </si>
  <si>
    <t>1.03935</t>
  </si>
  <si>
    <t>66.59</t>
  </si>
  <si>
    <t>10.404</t>
  </si>
  <si>
    <t>0.486159</t>
  </si>
  <si>
    <t>0.782683</t>
  </si>
  <si>
    <t>44.765</t>
  </si>
  <si>
    <t>0.1653</t>
  </si>
  <si>
    <t>0.485679</t>
  </si>
  <si>
    <t>0.471955</t>
  </si>
  <si>
    <t>0.003706</t>
  </si>
  <si>
    <t>3.0203</t>
  </si>
  <si>
    <t>0.384992</t>
  </si>
  <si>
    <t>0.485084</t>
  </si>
  <si>
    <t>1.02778</t>
  </si>
  <si>
    <t>17.824</t>
  </si>
  <si>
    <t>0.223631</t>
  </si>
  <si>
    <t>0.484496</t>
  </si>
  <si>
    <t>0.621734</t>
  </si>
  <si>
    <t>86.606</t>
  </si>
  <si>
    <t>0.00024137</t>
  </si>
  <si>
    <t>5.6097</t>
  </si>
  <si>
    <t>0.233494</t>
  </si>
  <si>
    <t>0.483913</t>
  </si>
  <si>
    <t>0.646714</t>
  </si>
  <si>
    <t>43.397</t>
  </si>
  <si>
    <t>0.357007</t>
  </si>
  <si>
    <t>0.483172</t>
  </si>
  <si>
    <t>0.957063</t>
  </si>
  <si>
    <t>74.058</t>
  </si>
  <si>
    <t>0.40282</t>
  </si>
  <si>
    <t>0.483053</t>
  </si>
  <si>
    <t>1.07308</t>
  </si>
  <si>
    <t>212.71</t>
  </si>
  <si>
    <t>25.334</t>
  </si>
  <si>
    <t>0.117058</t>
  </si>
  <si>
    <t>0.482693</t>
  </si>
  <si>
    <t>0.343865</t>
  </si>
  <si>
    <t>22.567</t>
  </si>
  <si>
    <t>0.198315</t>
  </si>
  <si>
    <t>0.481946</t>
  </si>
  <si>
    <t>0.55723</t>
  </si>
  <si>
    <t>11.652</t>
  </si>
  <si>
    <t>0.00025151</t>
  </si>
  <si>
    <t>6.4899</t>
  </si>
  <si>
    <t>0.13745</t>
  </si>
  <si>
    <t>0.481</t>
  </si>
  <si>
    <t>0.398623</t>
  </si>
  <si>
    <t>58.154</t>
  </si>
  <si>
    <t>0.26129</t>
  </si>
  <si>
    <t>0.480621</t>
  </si>
  <si>
    <t>0.716783</t>
  </si>
  <si>
    <t>0.595474</t>
  </si>
  <si>
    <t>0.48062</t>
  </si>
  <si>
    <t>1.58508</t>
  </si>
  <si>
    <t>56.997</t>
  </si>
  <si>
    <t>1.11351</t>
  </si>
  <si>
    <t>0.479248</t>
  </si>
  <si>
    <t>3.3922</t>
  </si>
  <si>
    <t>28.352</t>
  </si>
  <si>
    <t>0.865369</t>
  </si>
  <si>
    <t>2.42302</t>
  </si>
  <si>
    <t>26.474</t>
  </si>
  <si>
    <t>0.170114</t>
  </si>
  <si>
    <t>0.478743</t>
  </si>
  <si>
    <t>0.484489</t>
  </si>
  <si>
    <t>25.479</t>
  </si>
  <si>
    <t>0.273461</t>
  </si>
  <si>
    <t>0.478201</t>
  </si>
  <si>
    <t>0.747356</t>
  </si>
  <si>
    <t>48.902</t>
  </si>
  <si>
    <t>36.582</t>
  </si>
  <si>
    <t>0.0129914</t>
  </si>
  <si>
    <t>0.477775</t>
  </si>
  <si>
    <t>0.0416963</t>
  </si>
  <si>
    <t>0.243549</t>
  </si>
  <si>
    <t>0.477313</t>
  </si>
  <si>
    <t>0.672108</t>
  </si>
  <si>
    <t>0.0017065</t>
  </si>
  <si>
    <t>3.4783</t>
  </si>
  <si>
    <t>0.0113788</t>
  </si>
  <si>
    <t>0.476763</t>
  </si>
  <si>
    <t>0.0365843</t>
  </si>
  <si>
    <t>17.596</t>
  </si>
  <si>
    <t>0.270796</t>
  </si>
  <si>
    <t>0.476497</t>
  </si>
  <si>
    <t>0.740665</t>
  </si>
  <si>
    <t>46.032</t>
  </si>
  <si>
    <t>0.429612</t>
  </si>
  <si>
    <t>0.47543</t>
  </si>
  <si>
    <t>1.14163</t>
  </si>
  <si>
    <t>0.984044</t>
  </si>
  <si>
    <t>0.474876</t>
  </si>
  <si>
    <t>2.85773</t>
  </si>
  <si>
    <t>70.479</t>
  </si>
  <si>
    <t>0.0733038</t>
  </si>
  <si>
    <t>0.474426</t>
  </si>
  <si>
    <t>0.222343</t>
  </si>
  <si>
    <t>213.22</t>
  </si>
  <si>
    <t>0.375491</t>
  </si>
  <si>
    <t>0.473711</t>
  </si>
  <si>
    <t>1.00372</t>
  </si>
  <si>
    <t>40.898</t>
  </si>
  <si>
    <t>0.46155</t>
  </si>
  <si>
    <t>0.473566</t>
  </si>
  <si>
    <t>1.22424</t>
  </si>
  <si>
    <t>112.99</t>
  </si>
  <si>
    <t>0.334617</t>
  </si>
  <si>
    <t>0.472324</t>
  </si>
  <si>
    <t>0.900744</t>
  </si>
  <si>
    <t>0.0013086</t>
  </si>
  <si>
    <t>3.8252</t>
  </si>
  <si>
    <t>0.23621</t>
  </si>
  <si>
    <t>0.472123</t>
  </si>
  <si>
    <t>0.653579</t>
  </si>
  <si>
    <t>80.296</t>
  </si>
  <si>
    <t>0.138151</t>
  </si>
  <si>
    <t>0.471939</t>
  </si>
  <si>
    <t>0.400488</t>
  </si>
  <si>
    <t>96.545</t>
  </si>
  <si>
    <t>0.464304</t>
  </si>
  <si>
    <t>0.471782</t>
  </si>
  <si>
    <t>1.23141</t>
  </si>
  <si>
    <t>91.154</t>
  </si>
  <si>
    <t>8.5424</t>
  </si>
  <si>
    <t>0.100743</t>
  </si>
  <si>
    <t>0.471566</t>
  </si>
  <si>
    <t>0.299269</t>
  </si>
  <si>
    <t>161.87</t>
  </si>
  <si>
    <t>0.21192</t>
  </si>
  <si>
    <t>0.471312</t>
  </si>
  <si>
    <t>0.591972</t>
  </si>
  <si>
    <t>43.191</t>
  </si>
  <si>
    <t>0.253364</t>
  </si>
  <si>
    <t>0.470778</t>
  </si>
  <si>
    <t>0.696842</t>
  </si>
  <si>
    <t>0.236602</t>
  </si>
  <si>
    <t>0.470558</t>
  </si>
  <si>
    <t>0.654571</t>
  </si>
  <si>
    <t>0.0019165</t>
  </si>
  <si>
    <t>3.4678</t>
  </si>
  <si>
    <t>0.154155</t>
  </si>
  <si>
    <t>0.469287</t>
  </si>
  <si>
    <t>0.442788</t>
  </si>
  <si>
    <t>0.0709132</t>
  </si>
  <si>
    <t>0.46881</t>
  </si>
  <si>
    <t>0.215511</t>
  </si>
  <si>
    <t>92.125</t>
  </si>
  <si>
    <t>0.0052251</t>
  </si>
  <si>
    <t>2.7043</t>
  </si>
  <si>
    <t>0.0125086</t>
  </si>
  <si>
    <t>0.468803</t>
  </si>
  <si>
    <t>0.0401674</t>
  </si>
  <si>
    <t>12.995</t>
  </si>
  <si>
    <t>0.253152</t>
  </si>
  <si>
    <t>0.468465</t>
  </si>
  <si>
    <t>0.696309</t>
  </si>
  <si>
    <t>0.00023507</t>
  </si>
  <si>
    <t>5.0549</t>
  </si>
  <si>
    <t>0.0131479</t>
  </si>
  <si>
    <t>0.467992</t>
  </si>
  <si>
    <t>0.0421913</t>
  </si>
  <si>
    <t>0.192264</t>
  </si>
  <si>
    <t>0.467833</t>
  </si>
  <si>
    <t>0.54171</t>
  </si>
  <si>
    <t>18.552</t>
  </si>
  <si>
    <t>0.843433</t>
  </si>
  <si>
    <t>0.467297</t>
  </si>
  <si>
    <t>2.34773</t>
  </si>
  <si>
    <t>95.558</t>
  </si>
  <si>
    <t>0.297475</t>
  </si>
  <si>
    <t>0.466974</t>
  </si>
  <si>
    <t>0.807584</t>
  </si>
  <si>
    <t>0.275822</t>
  </si>
  <si>
    <t>0.466704</t>
  </si>
  <si>
    <t>0.753283</t>
  </si>
  <si>
    <t>39.15</t>
  </si>
  <si>
    <t>0.256884</t>
  </si>
  <si>
    <t>0.463096</t>
  </si>
  <si>
    <t>0.705701</t>
  </si>
  <si>
    <t>16.349</t>
  </si>
  <si>
    <t>0.357612</t>
  </si>
  <si>
    <t>0.463027</t>
  </si>
  <si>
    <t>0.958587</t>
  </si>
  <si>
    <t>134.7</t>
  </si>
  <si>
    <t>0.237929</t>
  </si>
  <si>
    <t>0.461098</t>
  </si>
  <si>
    <t>0.657923</t>
  </si>
  <si>
    <t>204.15</t>
  </si>
  <si>
    <t>0.323752</t>
  </si>
  <si>
    <t>0.461023</t>
  </si>
  <si>
    <t>0.873472</t>
  </si>
  <si>
    <t>37.734</t>
  </si>
  <si>
    <t>1.02966</t>
  </si>
  <si>
    <t>0.460945</t>
  </si>
  <si>
    <t>3.0383</t>
  </si>
  <si>
    <t>0.254427</t>
  </si>
  <si>
    <t>0.460523</t>
  </si>
  <si>
    <t>0.699517</t>
  </si>
  <si>
    <t>40.725</t>
  </si>
  <si>
    <t>0.299474</t>
  </si>
  <si>
    <t>0.460249</t>
  </si>
  <si>
    <t>0.812596</t>
  </si>
  <si>
    <t>13.125</t>
  </si>
  <si>
    <t>0.347109</t>
  </si>
  <si>
    <t>0.459983</t>
  </si>
  <si>
    <t>0.932143</t>
  </si>
  <si>
    <t>35.53</t>
  </si>
  <si>
    <t>0.207581</t>
  </si>
  <si>
    <t>0.45993</t>
  </si>
  <si>
    <t>0.580913</t>
  </si>
  <si>
    <t>0.141671</t>
  </si>
  <si>
    <t>0.409837</t>
  </si>
  <si>
    <t>15.474</t>
  </si>
  <si>
    <t>0.21655</t>
  </si>
  <si>
    <t>0.459826</t>
  </si>
  <si>
    <t>0.603754</t>
  </si>
  <si>
    <t>45.636</t>
  </si>
  <si>
    <t>0.493196</t>
  </si>
  <si>
    <t>0.457894</t>
  </si>
  <si>
    <t>1.30721</t>
  </si>
  <si>
    <t>0.0126236</t>
  </si>
  <si>
    <t>0.457417</t>
  </si>
  <si>
    <t>0.0405319</t>
  </si>
  <si>
    <t>1.66506</t>
  </si>
  <si>
    <t>0.457391</t>
  </si>
  <si>
    <t>6.68952</t>
  </si>
  <si>
    <t>0.253798</t>
  </si>
  <si>
    <t>0.456062</t>
  </si>
  <si>
    <t>0.697936</t>
  </si>
  <si>
    <t>199.2</t>
  </si>
  <si>
    <t>0.529162</t>
  </si>
  <si>
    <t>0.454513</t>
  </si>
  <si>
    <t>1.40309</t>
  </si>
  <si>
    <t>71.036</t>
  </si>
  <si>
    <t>0.326351</t>
  </si>
  <si>
    <t>0.454437</t>
  </si>
  <si>
    <t>0.879993</t>
  </si>
  <si>
    <t>134.56</t>
  </si>
  <si>
    <t>0.408113</t>
  </si>
  <si>
    <t>0.453468</t>
  </si>
  <si>
    <t>1.08658</t>
  </si>
  <si>
    <t>16.397</t>
  </si>
  <si>
    <t>0.0031263</t>
  </si>
  <si>
    <t>3.204</t>
  </si>
  <si>
    <t>0.011927</t>
  </si>
  <si>
    <t>0.453192</t>
  </si>
  <si>
    <t>0.0383239</t>
  </si>
  <si>
    <t>0.275174</t>
  </si>
  <si>
    <t>0.453147</t>
  </si>
  <si>
    <t>0.751657</t>
  </si>
  <si>
    <t>166.17</t>
  </si>
  <si>
    <t>0.294558</t>
  </si>
  <si>
    <t>0.452575</t>
  </si>
  <si>
    <t>0.800273</t>
  </si>
  <si>
    <t>123.13</t>
  </si>
  <si>
    <t>0.951176</t>
  </si>
  <si>
    <t>0.452502</t>
  </si>
  <si>
    <t>2.73245</t>
  </si>
  <si>
    <t>33.763</t>
  </si>
  <si>
    <t>0.381512</t>
  </si>
  <si>
    <t>0.452302</t>
  </si>
  <si>
    <t>1.01896</t>
  </si>
  <si>
    <t>231.87</t>
  </si>
  <si>
    <t>0.442346</t>
  </si>
  <si>
    <t>1.17445</t>
  </si>
  <si>
    <t>13.423</t>
  </si>
  <si>
    <t>0.0584541</t>
  </si>
  <si>
    <t>0.451293</t>
  </si>
  <si>
    <t>0.179522</t>
  </si>
  <si>
    <t>121.34</t>
  </si>
  <si>
    <t>0.0013135</t>
  </si>
  <si>
    <t>3.8583</t>
  </si>
  <si>
    <t>0.0320652</t>
  </si>
  <si>
    <t>0.450425</t>
  </si>
  <si>
    <t>0.10091</t>
  </si>
  <si>
    <t>46.145</t>
  </si>
  <si>
    <t>0.187891</t>
  </si>
  <si>
    <t>0.450305</t>
  </si>
  <si>
    <t>0.530467</t>
  </si>
  <si>
    <t>46.708</t>
  </si>
  <si>
    <t>0.192404</t>
  </si>
  <si>
    <t>0.450095</t>
  </si>
  <si>
    <t>0.54207</t>
  </si>
  <si>
    <t>0.0640987</t>
  </si>
  <si>
    <t>0.450076</t>
  </si>
  <si>
    <t>0.195908</t>
  </si>
  <si>
    <t>42.966</t>
  </si>
  <si>
    <t>55.655</t>
  </si>
  <si>
    <t>0.392232</t>
  </si>
  <si>
    <t>0.449524</t>
  </si>
  <si>
    <t>1.04615</t>
  </si>
  <si>
    <t>0.144455</t>
  </si>
  <si>
    <t>0.449323</t>
  </si>
  <si>
    <t>0.417214</t>
  </si>
  <si>
    <t>0.0029246</t>
  </si>
  <si>
    <t>3.2336</t>
  </si>
  <si>
    <t>0.228381</t>
  </si>
  <si>
    <t>0.44805</t>
  </si>
  <si>
    <t>0.633773</t>
  </si>
  <si>
    <t>27.999</t>
  </si>
  <si>
    <t>0.113411</t>
  </si>
  <si>
    <t>0.447433</t>
  </si>
  <si>
    <t>0.333963</t>
  </si>
  <si>
    <t>0.0013058</t>
  </si>
  <si>
    <t>3.7879</t>
  </si>
  <si>
    <t>0.206694</t>
  </si>
  <si>
    <t>0.447227</t>
  </si>
  <si>
    <t>0.578649</t>
  </si>
  <si>
    <t>0.536369</t>
  </si>
  <si>
    <t>0.446849</t>
  </si>
  <si>
    <t>1.42253</t>
  </si>
  <si>
    <t>22.343</t>
  </si>
  <si>
    <t>0.256143</t>
  </si>
  <si>
    <t>0.446058</t>
  </si>
  <si>
    <t>0.703836</t>
  </si>
  <si>
    <t>57.903</t>
  </si>
  <si>
    <t>39.939</t>
  </si>
  <si>
    <t>0.44068</t>
  </si>
  <si>
    <t>0.445426</t>
  </si>
  <si>
    <t>1.17014</t>
  </si>
  <si>
    <t>134.64</t>
  </si>
  <si>
    <t>0.00025387</t>
  </si>
  <si>
    <t>6.6908</t>
  </si>
  <si>
    <t>0.0127074</t>
  </si>
  <si>
    <t>0.445061</t>
  </si>
  <si>
    <t>0.040797</t>
  </si>
  <si>
    <t>13.145</t>
  </si>
  <si>
    <t>0.257932</t>
  </si>
  <si>
    <t>0.444512</t>
  </si>
  <si>
    <t>0.708338</t>
  </si>
  <si>
    <t>0.700896</t>
  </si>
  <si>
    <t>0.443324</t>
  </si>
  <si>
    <t>1.89143</t>
  </si>
  <si>
    <t>90.843</t>
  </si>
  <si>
    <t>0.419188</t>
  </si>
  <si>
    <t>0.443122</t>
  </si>
  <si>
    <t>1.11489</t>
  </si>
  <si>
    <t>0.00024704</t>
  </si>
  <si>
    <t>6.1484</t>
  </si>
  <si>
    <t>0.012909</t>
  </si>
  <si>
    <t>0.441067</t>
  </si>
  <si>
    <t>0.0414355</t>
  </si>
  <si>
    <t>46.966</t>
  </si>
  <si>
    <t>0.187305</t>
  </si>
  <si>
    <t>0.440079</t>
  </si>
  <si>
    <t>0.528957</t>
  </si>
  <si>
    <t>66.672</t>
  </si>
  <si>
    <t>0.26325</t>
  </si>
  <si>
    <t>0.439393</t>
  </si>
  <si>
    <t>0.721709</t>
  </si>
  <si>
    <t>125.59</t>
  </si>
  <si>
    <t>0.326728</t>
  </si>
  <si>
    <t>0.439262</t>
  </si>
  <si>
    <t>0.88094</t>
  </si>
  <si>
    <t>318.28</t>
  </si>
  <si>
    <t>0.155726</t>
  </si>
  <si>
    <t>0.438854</t>
  </si>
  <si>
    <t>0.446912</t>
  </si>
  <si>
    <t>76.541</t>
  </si>
  <si>
    <t>0.455651</t>
  </si>
  <si>
    <t>0.438031</t>
  </si>
  <si>
    <t>1.2089</t>
  </si>
  <si>
    <t>15.801</t>
  </si>
  <si>
    <t>0.270594</t>
  </si>
  <si>
    <t>0.437706</t>
  </si>
  <si>
    <t>0.740159</t>
  </si>
  <si>
    <t>0.119671</t>
  </si>
  <si>
    <t>0.437429</t>
  </si>
  <si>
    <t>0.35094</t>
  </si>
  <si>
    <t>0.250206</t>
  </si>
  <si>
    <t>0.436789</t>
  </si>
  <si>
    <t>0.688889</t>
  </si>
  <si>
    <t>319.37</t>
  </si>
  <si>
    <t>49.216</t>
  </si>
  <si>
    <t>0.143895</t>
  </si>
  <si>
    <t>0.436419</t>
  </si>
  <si>
    <t>0.415731</t>
  </si>
  <si>
    <t>33.508</t>
  </si>
  <si>
    <t>0.436345</t>
  </si>
  <si>
    <t>3.57837</t>
  </si>
  <si>
    <t>8.8289</t>
  </si>
  <si>
    <t>0.159513</t>
  </si>
  <si>
    <t>0.435515</t>
  </si>
  <si>
    <t>0.456838</t>
  </si>
  <si>
    <t>24.009</t>
  </si>
  <si>
    <t>0.0627146</t>
  </si>
  <si>
    <t>0.43471</t>
  </si>
  <si>
    <t>0.191903</t>
  </si>
  <si>
    <t>73.184</t>
  </si>
  <si>
    <t>0.00068384</t>
  </si>
  <si>
    <t>0.944774</t>
  </si>
  <si>
    <t>0.43416</t>
  </si>
  <si>
    <t>2.70851</t>
  </si>
  <si>
    <t>9.8584</t>
  </si>
  <si>
    <t>0.169473</t>
  </si>
  <si>
    <t>0.433343</t>
  </si>
  <si>
    <t>0.482823</t>
  </si>
  <si>
    <t>27.441</t>
  </si>
  <si>
    <t>0.844911</t>
  </si>
  <si>
    <t>0.43332</t>
  </si>
  <si>
    <t>2.35276</t>
  </si>
  <si>
    <t>22.351</t>
  </si>
  <si>
    <t>0.395712</t>
  </si>
  <si>
    <t>0.431701</t>
  </si>
  <si>
    <t>1.055</t>
  </si>
  <si>
    <t>170.51</t>
  </si>
  <si>
    <t>16.508</t>
  </si>
  <si>
    <t>0.0817248</t>
  </si>
  <si>
    <t>0.431535</t>
  </si>
  <si>
    <t>0.246234</t>
  </si>
  <si>
    <t>9.1813</t>
  </si>
  <si>
    <t>0.0856279</t>
  </si>
  <si>
    <t>0.431434</t>
  </si>
  <si>
    <t>0.257218</t>
  </si>
  <si>
    <t>52.258</t>
  </si>
  <si>
    <t>0.00069348</t>
  </si>
  <si>
    <t>4.724</t>
  </si>
  <si>
    <t>0.0114075</t>
  </si>
  <si>
    <t>0.430955</t>
  </si>
  <si>
    <t>0.0366755</t>
  </si>
  <si>
    <t>8.0651</t>
  </si>
  <si>
    <t>0.137176</t>
  </si>
  <si>
    <t>0.430661</t>
  </si>
  <si>
    <t>0.397894</t>
  </si>
  <si>
    <t>0.00025806</t>
  </si>
  <si>
    <t>7.046</t>
  </si>
  <si>
    <t>0.00940188</t>
  </si>
  <si>
    <t>0.430516</t>
  </si>
  <si>
    <t>0.0302937</t>
  </si>
  <si>
    <t>55.697</t>
  </si>
  <si>
    <t>0.349591</t>
  </si>
  <si>
    <t>0.430147</t>
  </si>
  <si>
    <t>0.938387</t>
  </si>
  <si>
    <t>0.00024486</t>
  </si>
  <si>
    <t>5.8584</t>
  </si>
  <si>
    <t>0.135396</t>
  </si>
  <si>
    <t>0.429922</t>
  </si>
  <si>
    <t>0.393154</t>
  </si>
  <si>
    <t>45.679</t>
  </si>
  <si>
    <t>0.190945</t>
  </si>
  <si>
    <t>0.42954</t>
  </si>
  <si>
    <t>0.538322</t>
  </si>
  <si>
    <t>92.776</t>
  </si>
  <si>
    <t>1.50004</t>
  </si>
  <si>
    <t>0.428761</t>
  </si>
  <si>
    <t>5.48942</t>
  </si>
  <si>
    <t>65.983</t>
  </si>
  <si>
    <t>0.082492</t>
  </si>
  <si>
    <t>0.427656</t>
  </si>
  <si>
    <t>0.248397</t>
  </si>
  <si>
    <t>0.00067355</t>
  </si>
  <si>
    <t>4.213</t>
  </si>
  <si>
    <t>0.0140186</t>
  </si>
  <si>
    <t>0.425939</t>
  </si>
  <si>
    <t>0.0449431</t>
  </si>
  <si>
    <t>12.845</t>
  </si>
  <si>
    <t>0.177773</t>
  </si>
  <si>
    <t>0.425387</t>
  </si>
  <si>
    <t>0.504354</t>
  </si>
  <si>
    <t>0.609044</t>
  </si>
  <si>
    <t>0.424824</t>
  </si>
  <si>
    <t>1.62326</t>
  </si>
  <si>
    <t>23.373</t>
  </si>
  <si>
    <t>8.3304</t>
  </si>
  <si>
    <t>0.148883</t>
  </si>
  <si>
    <t>0.423973</t>
  </si>
  <si>
    <t>0.42891</t>
  </si>
  <si>
    <t>25.506</t>
  </si>
  <si>
    <t>0.202737</t>
  </si>
  <si>
    <t>0.423745</t>
  </si>
  <si>
    <t>0.568542</t>
  </si>
  <si>
    <t>95.41</t>
  </si>
  <si>
    <t>0.704234</t>
  </si>
  <si>
    <t>0.422924</t>
  </si>
  <si>
    <t>1.90152</t>
  </si>
  <si>
    <t>8.679</t>
  </si>
  <si>
    <t>0.012482</t>
  </si>
  <si>
    <t>0.422481</t>
  </si>
  <si>
    <t>0.0400833</t>
  </si>
  <si>
    <t>28.808</t>
  </si>
  <si>
    <t>24.766</t>
  </si>
  <si>
    <t>0.185347</t>
  </si>
  <si>
    <t>0.421649</t>
  </si>
  <si>
    <t>0.523914</t>
  </si>
  <si>
    <t>0.469932</t>
  </si>
  <si>
    <t>0.421545</t>
  </si>
  <si>
    <t>1.2461</t>
  </si>
  <si>
    <t>11.045</t>
  </si>
  <si>
    <t>0.410385</t>
  </si>
  <si>
    <t>0.421421</t>
  </si>
  <si>
    <t>1.09238</t>
  </si>
  <si>
    <t>40.352</t>
  </si>
  <si>
    <t>0.309947</t>
  </si>
  <si>
    <t>0.421077</t>
  </si>
  <si>
    <t>0.83885</t>
  </si>
  <si>
    <t>15.019</t>
  </si>
  <si>
    <t>0.0116311</t>
  </si>
  <si>
    <t>0.421033</t>
  </si>
  <si>
    <t>0.0373854</t>
  </si>
  <si>
    <t>13.312</t>
  </si>
  <si>
    <t>0.0645734</t>
  </si>
  <si>
    <t>0.42089</t>
  </si>
  <si>
    <t>0.19728</t>
  </si>
  <si>
    <t>33.188</t>
  </si>
  <si>
    <t>0.445188</t>
  </si>
  <si>
    <t>0.420767</t>
  </si>
  <si>
    <t>1.18179</t>
  </si>
  <si>
    <t>136.71</t>
  </si>
  <si>
    <t>0.129532</t>
  </si>
  <si>
    <t>0.419977</t>
  </si>
  <si>
    <t>0.377481</t>
  </si>
  <si>
    <t>112.04</t>
  </si>
  <si>
    <t>0.494153</t>
  </si>
  <si>
    <t>0.41877</t>
  </si>
  <si>
    <t>1.30973</t>
  </si>
  <si>
    <t>123.45</t>
  </si>
  <si>
    <t>0.412558</t>
  </si>
  <si>
    <t>0.417905</t>
  </si>
  <si>
    <t>1.09793</t>
  </si>
  <si>
    <t>32.057</t>
  </si>
  <si>
    <t>0.163693</t>
  </si>
  <si>
    <t>0.417757</t>
  </si>
  <si>
    <t>0.467764</t>
  </si>
  <si>
    <t>0.184423</t>
  </si>
  <si>
    <t>0.41773</t>
  </si>
  <si>
    <t>0.521533</t>
  </si>
  <si>
    <t>0.1894</t>
  </si>
  <si>
    <t>0.417455</t>
  </si>
  <si>
    <t>0.534348</t>
  </si>
  <si>
    <t>30.509</t>
  </si>
  <si>
    <t>0.186813</t>
  </si>
  <si>
    <t>0.416297</t>
  </si>
  <si>
    <t>0.527691</t>
  </si>
  <si>
    <t>26.78</t>
  </si>
  <si>
    <t>0.22416</t>
  </si>
  <si>
    <t>0.415538</t>
  </si>
  <si>
    <t>0.623077</t>
  </si>
  <si>
    <t>236.83</t>
  </si>
  <si>
    <t>29.571</t>
  </si>
  <si>
    <t>0.0135966</t>
  </si>
  <si>
    <t>0.414232</t>
  </si>
  <si>
    <t>0.04361</t>
  </si>
  <si>
    <t>0.116633</t>
  </si>
  <si>
    <t>0.413662</t>
  </si>
  <si>
    <t>0.342713</t>
  </si>
  <si>
    <t>16.428</t>
  </si>
  <si>
    <t>0.415</t>
  </si>
  <si>
    <t>0.411152</t>
  </si>
  <si>
    <t>1.10417</t>
  </si>
  <si>
    <t>19.384</t>
  </si>
  <si>
    <t>0.500042</t>
  </si>
  <si>
    <t>0.41051</t>
  </si>
  <si>
    <t>1.32532</t>
  </si>
  <si>
    <t>0.00024673</t>
  </si>
  <si>
    <t>6.109</t>
  </si>
  <si>
    <t>0.00962638</t>
  </si>
  <si>
    <t>0.406505</t>
  </si>
  <si>
    <t>0.0310094</t>
  </si>
  <si>
    <t>14.765</t>
  </si>
  <si>
    <t>0.33843</t>
  </si>
  <si>
    <t>0.405421</t>
  </si>
  <si>
    <t>0.910322</t>
  </si>
  <si>
    <t>75.356</t>
  </si>
  <si>
    <t>0.0035387</t>
  </si>
  <si>
    <t>3.1815</t>
  </si>
  <si>
    <t>0.271038</t>
  </si>
  <si>
    <t>0.405324</t>
  </si>
  <si>
    <t>0.741272</t>
  </si>
  <si>
    <t>45.413</t>
  </si>
  <si>
    <t>0.346696</t>
  </si>
  <si>
    <t>0.40496</t>
  </si>
  <si>
    <t>0.931105</t>
  </si>
  <si>
    <t>48.27</t>
  </si>
  <si>
    <t>0.287756</t>
  </si>
  <si>
    <t>0.404896</t>
  </si>
  <si>
    <t>0.783219</t>
  </si>
  <si>
    <t>0.326932</t>
  </si>
  <si>
    <t>0.404568</t>
  </si>
  <si>
    <t>0.881452</t>
  </si>
  <si>
    <t>9.0469</t>
  </si>
  <si>
    <t>0.849365</t>
  </si>
  <si>
    <t>0.404477</t>
  </si>
  <si>
    <t>2.36795</t>
  </si>
  <si>
    <t>0.0131362</t>
  </si>
  <si>
    <t>0.404272</t>
  </si>
  <si>
    <t>0.0421544</t>
  </si>
  <si>
    <t>12.906</t>
  </si>
  <si>
    <t>0.001308</t>
  </si>
  <si>
    <t>3.8183</t>
  </si>
  <si>
    <t>0.271419</t>
  </si>
  <si>
    <t>0.403383</t>
  </si>
  <si>
    <t>0.74223</t>
  </si>
  <si>
    <t>259.26</t>
  </si>
  <si>
    <t>0.4209</t>
  </si>
  <si>
    <t>0.403204</t>
  </si>
  <si>
    <t>1.11928</t>
  </si>
  <si>
    <t>49.409</t>
  </si>
  <si>
    <t>0.294259</t>
  </si>
  <si>
    <t>0.40273</t>
  </si>
  <si>
    <t>0.799524</t>
  </si>
  <si>
    <t>0.336111</t>
  </si>
  <si>
    <t>0.402613</t>
  </si>
  <si>
    <t>0.904497</t>
  </si>
  <si>
    <t>13.01</t>
  </si>
  <si>
    <t>0.376052</t>
  </si>
  <si>
    <t>0.402369</t>
  </si>
  <si>
    <t>1.00514</t>
  </si>
  <si>
    <t>136.96</t>
  </si>
  <si>
    <t>0.561941</t>
  </si>
  <si>
    <t>0.402158</t>
  </si>
  <si>
    <t>1.49214</t>
  </si>
  <si>
    <t>49.874</t>
  </si>
  <si>
    <t>0.218304</t>
  </si>
  <si>
    <t>0.401989</t>
  </si>
  <si>
    <t>0.608211</t>
  </si>
  <si>
    <t>12.483</t>
  </si>
  <si>
    <t>0.354281</t>
  </si>
  <si>
    <t>0.400882</t>
  </si>
  <si>
    <t>0.950196</t>
  </si>
  <si>
    <t>74.694</t>
  </si>
  <si>
    <t>0.0640344</t>
  </si>
  <si>
    <t>0.400753</t>
  </si>
  <si>
    <t>0.195722</t>
  </si>
  <si>
    <t>0.149425</t>
  </si>
  <si>
    <t>0.398852</t>
  </si>
  <si>
    <t>0.43034</t>
  </si>
  <si>
    <t>27.574</t>
  </si>
  <si>
    <t>13.047</t>
  </si>
  <si>
    <t>0.525344</t>
  </si>
  <si>
    <t>0.398484</t>
  </si>
  <si>
    <t>1.39282</t>
  </si>
  <si>
    <t>14.898</t>
  </si>
  <si>
    <t>0.423062</t>
  </si>
  <si>
    <t>0.398211</t>
  </si>
  <si>
    <t>1.12482</t>
  </si>
  <si>
    <t>13.029</t>
  </si>
  <si>
    <t>0.192844</t>
  </si>
  <si>
    <t>0.397768</t>
  </si>
  <si>
    <t>0.5432</t>
  </si>
  <si>
    <t>50.49</t>
  </si>
  <si>
    <t>0.660206</t>
  </si>
  <si>
    <t>0.39763</t>
  </si>
  <si>
    <t>1.77043</t>
  </si>
  <si>
    <t>0.517773</t>
  </si>
  <si>
    <t>0.397523</t>
  </si>
  <si>
    <t>1.37253</t>
  </si>
  <si>
    <t>11.304</t>
  </si>
  <si>
    <t>0.165074</t>
  </si>
  <si>
    <t>0.397238</t>
  </si>
  <si>
    <t>0.471366</t>
  </si>
  <si>
    <t>0.0015083</t>
  </si>
  <si>
    <t>3.6287</t>
  </si>
  <si>
    <t>0.131284</t>
  </si>
  <si>
    <t>0.396249</t>
  </si>
  <si>
    <t>0.382171</t>
  </si>
  <si>
    <t>145.11</t>
  </si>
  <si>
    <t>0.232799</t>
  </si>
  <si>
    <t>0.39557</t>
  </si>
  <si>
    <t>0.644956</t>
  </si>
  <si>
    <t>43.181</t>
  </si>
  <si>
    <t>0.195441</t>
  </si>
  <si>
    <t>0.393763</t>
  </si>
  <si>
    <t>0.549864</t>
  </si>
  <si>
    <t>144.74</t>
  </si>
  <si>
    <t>0.370177</t>
  </si>
  <si>
    <t>0.392439</t>
  </si>
  <si>
    <t>0.990289</t>
  </si>
  <si>
    <t>81.545</t>
  </si>
  <si>
    <t>0.211036</t>
  </si>
  <si>
    <t>0.392037</t>
  </si>
  <si>
    <t>0.58972</t>
  </si>
  <si>
    <t>33.081</t>
  </si>
  <si>
    <t>0.125159</t>
  </si>
  <si>
    <t>0.391867</t>
  </si>
  <si>
    <t>0.36574</t>
  </si>
  <si>
    <t>79.3</t>
  </si>
  <si>
    <t>0.251864</t>
  </si>
  <si>
    <t>0.39143</t>
  </si>
  <si>
    <t>0.693065</t>
  </si>
  <si>
    <t>213.65</t>
  </si>
  <si>
    <t>0.273137</t>
  </si>
  <si>
    <t>0.391384</t>
  </si>
  <si>
    <t>0.746543</t>
  </si>
  <si>
    <t>0.0135593</t>
  </si>
  <si>
    <t>0.39102</t>
  </si>
  <si>
    <t>0.0434923</t>
  </si>
  <si>
    <t>0.918941</t>
  </si>
  <si>
    <t>0.39077</t>
  </si>
  <si>
    <t>2.61332</t>
  </si>
  <si>
    <t>23.986</t>
  </si>
  <si>
    <t>0.0994006</t>
  </si>
  <si>
    <t>0.390356</t>
  </si>
  <si>
    <t>0.295563</t>
  </si>
  <si>
    <t>38.612</t>
  </si>
  <si>
    <t>0.14525</t>
  </si>
  <si>
    <t>0.389135</t>
  </si>
  <si>
    <t>0.419314</t>
  </si>
  <si>
    <t>193.76</t>
  </si>
  <si>
    <t>0.75011</t>
  </si>
  <si>
    <t>0.388642</t>
  </si>
  <si>
    <t>2.04294</t>
  </si>
  <si>
    <t>0.0013061</t>
  </si>
  <si>
    <t>3.7896</t>
  </si>
  <si>
    <t>0.201613</t>
  </si>
  <si>
    <t>0.388377</t>
  </si>
  <si>
    <t>0.56567</t>
  </si>
  <si>
    <t>69.714</t>
  </si>
  <si>
    <t>0.182624</t>
  </si>
  <si>
    <t>0.388137</t>
  </si>
  <si>
    <t>0.516891</t>
  </si>
  <si>
    <t>0.058795</t>
  </si>
  <si>
    <t>0.180516</t>
  </si>
  <si>
    <t>66.375</t>
  </si>
  <si>
    <t>0.442883</t>
  </si>
  <si>
    <t>0.386308</t>
  </si>
  <si>
    <t>1.17583</t>
  </si>
  <si>
    <t>24.536</t>
  </si>
  <si>
    <t>0.319637</t>
  </si>
  <si>
    <t>0.385968</t>
  </si>
  <si>
    <t>0.863149</t>
  </si>
  <si>
    <t>46.43</t>
  </si>
  <si>
    <t>0.514361</t>
  </si>
  <si>
    <t>0.385786</t>
  </si>
  <si>
    <t>1.36341</t>
  </si>
  <si>
    <t>0.164843</t>
  </si>
  <si>
    <t>0.384288</t>
  </si>
  <si>
    <t>0.470765</t>
  </si>
  <si>
    <t>13.471</t>
  </si>
  <si>
    <t>0.15082</t>
  </si>
  <si>
    <t>0.382307</t>
  </si>
  <si>
    <t>0.434016</t>
  </si>
  <si>
    <t>0.411638</t>
  </si>
  <si>
    <t>0.381553</t>
  </si>
  <si>
    <t>98.828</t>
  </si>
  <si>
    <t>123.41</t>
  </si>
  <si>
    <t>0.561419</t>
  </si>
  <si>
    <t>0.380313</t>
  </si>
  <si>
    <t>1.49071</t>
  </si>
  <si>
    <t>51.11</t>
  </si>
  <si>
    <t>0.220844</t>
  </si>
  <si>
    <t>0.379432</t>
  </si>
  <si>
    <t>0.614664</t>
  </si>
  <si>
    <t>14.283</t>
  </si>
  <si>
    <t>0.216391</t>
  </si>
  <si>
    <t>0.379402</t>
  </si>
  <si>
    <t>0.603349</t>
  </si>
  <si>
    <t>55.178</t>
  </si>
  <si>
    <t>0.51205</t>
  </si>
  <si>
    <t>0.379374</t>
  </si>
  <si>
    <t>1.35725</t>
  </si>
  <si>
    <t>0.00026497</t>
  </si>
  <si>
    <t>7.5669</t>
  </si>
  <si>
    <t>0.244376</t>
  </si>
  <si>
    <t>0.379298</t>
  </si>
  <si>
    <t>0.674194</t>
  </si>
  <si>
    <t>96.859</t>
  </si>
  <si>
    <t>0.520182</t>
  </si>
  <si>
    <t>0.378991</t>
  </si>
  <si>
    <t>1.37898</t>
  </si>
  <si>
    <t>16.008</t>
  </si>
  <si>
    <t>0.285213</t>
  </si>
  <si>
    <t>0.377995</t>
  </si>
  <si>
    <t>0.776842</t>
  </si>
  <si>
    <t>57.989</t>
  </si>
  <si>
    <t>0.550656</t>
  </si>
  <si>
    <t>0.377681</t>
  </si>
  <si>
    <t>1.46129</t>
  </si>
  <si>
    <t>51.751</t>
  </si>
  <si>
    <t>0.123232</t>
  </si>
  <si>
    <t>0.377485</t>
  </si>
  <si>
    <t>0.360554</t>
  </si>
  <si>
    <t>208.15</t>
  </si>
  <si>
    <t>0.125074</t>
  </si>
  <si>
    <t>0.377207</t>
  </si>
  <si>
    <t>0.365512</t>
  </si>
  <si>
    <t>0.163846</t>
  </si>
  <si>
    <t>0.377101</t>
  </si>
  <si>
    <t>0.468163</t>
  </si>
  <si>
    <t>0.253676</t>
  </si>
  <si>
    <t>0.376895</t>
  </si>
  <si>
    <t>0.697627</t>
  </si>
  <si>
    <t>0.00067873</t>
  </si>
  <si>
    <t>4.326</t>
  </si>
  <si>
    <t>0.352317</t>
  </si>
  <si>
    <t>0.376785</t>
  </si>
  <si>
    <t>0.94525</t>
  </si>
  <si>
    <t>174.41</t>
  </si>
  <si>
    <t>0.714261</t>
  </si>
  <si>
    <t>0.376507</t>
  </si>
  <si>
    <t>1.932</t>
  </si>
  <si>
    <t>147.88</t>
  </si>
  <si>
    <t>0.353168</t>
  </si>
  <si>
    <t>0.376298</t>
  </si>
  <si>
    <t>0.947392</t>
  </si>
  <si>
    <t>0.00067628</t>
  </si>
  <si>
    <t>4.2639</t>
  </si>
  <si>
    <t>0.17195</t>
  </si>
  <si>
    <t>0.376266</t>
  </si>
  <si>
    <t>0.489259</t>
  </si>
  <si>
    <t>0.257592</t>
  </si>
  <si>
    <t>0.376074</t>
  </si>
  <si>
    <t>0.707482</t>
  </si>
  <si>
    <t>102.56</t>
  </si>
  <si>
    <t>28.712</t>
  </si>
  <si>
    <t>0.230233</t>
  </si>
  <si>
    <t>0.375706</t>
  </si>
  <si>
    <t>0.638463</t>
  </si>
  <si>
    <t>88.702</t>
  </si>
  <si>
    <t>0.44148</t>
  </si>
  <si>
    <t>0.374196</t>
  </si>
  <si>
    <t>1.17221</t>
  </si>
  <si>
    <t>11.954</t>
  </si>
  <si>
    <t>0.194261</t>
  </si>
  <si>
    <t>0.373487</t>
  </si>
  <si>
    <t>0.546837</t>
  </si>
  <si>
    <t>0.00023764</t>
  </si>
  <si>
    <t>5.2874</t>
  </si>
  <si>
    <t>0.284389</t>
  </si>
  <si>
    <t>0.373468</t>
  </si>
  <si>
    <t>0.774774</t>
  </si>
  <si>
    <t>18.14</t>
  </si>
  <si>
    <t>0.0987679</t>
  </si>
  <si>
    <t>0.373324</t>
  </si>
  <si>
    <t>0.293815</t>
  </si>
  <si>
    <t>117.52</t>
  </si>
  <si>
    <t>0.41853</t>
  </si>
  <si>
    <t>0.373025</t>
  </si>
  <si>
    <t>1.11321</t>
  </si>
  <si>
    <t>13.217</t>
  </si>
  <si>
    <t>0.151077</t>
  </si>
  <si>
    <t>0.372691</t>
  </si>
  <si>
    <t>0.434691</t>
  </si>
  <si>
    <t>0.691884</t>
  </si>
  <si>
    <t>0.372667</t>
  </si>
  <si>
    <t>1.86431</t>
  </si>
  <si>
    <t>0.188005</t>
  </si>
  <si>
    <t>0.372658</t>
  </si>
  <si>
    <t>0.53076</t>
  </si>
  <si>
    <t>13.57</t>
  </si>
  <si>
    <t>0.248243</t>
  </si>
  <si>
    <t>0.372523</t>
  </si>
  <si>
    <t>0.683945</t>
  </si>
  <si>
    <t>20.637</t>
  </si>
  <si>
    <t>0.0801795</t>
  </si>
  <si>
    <t>0.371877</t>
  </si>
  <si>
    <t>0.24187</t>
  </si>
  <si>
    <t>17.88</t>
  </si>
  <si>
    <t>0.229911</t>
  </si>
  <si>
    <t>0.370599</t>
  </si>
  <si>
    <t>0.637648</t>
  </si>
  <si>
    <t>0.145404</t>
  </si>
  <si>
    <t>0.370226</t>
  </si>
  <si>
    <t>0.419722</t>
  </si>
  <si>
    <t>0.42393</t>
  </si>
  <si>
    <t>0.37008</t>
  </si>
  <si>
    <t>1.12705</t>
  </si>
  <si>
    <t>58.092</t>
  </si>
  <si>
    <t>0.269225</t>
  </si>
  <si>
    <t>0.369943</t>
  </si>
  <si>
    <t>0.736722</t>
  </si>
  <si>
    <t>68.955</t>
  </si>
  <si>
    <t>0.163186</t>
  </si>
  <si>
    <t>0.368951</t>
  </si>
  <si>
    <t>0.466441</t>
  </si>
  <si>
    <t>0.290723</t>
  </si>
  <si>
    <t>0.368855</t>
  </si>
  <si>
    <t>0.790658</t>
  </si>
  <si>
    <t>0.00024155</t>
  </si>
  <si>
    <t>5.625</t>
  </si>
  <si>
    <t>0.00803681</t>
  </si>
  <si>
    <t>0.368407</t>
  </si>
  <si>
    <t>0.0259343</t>
  </si>
  <si>
    <t>35.068</t>
  </si>
  <si>
    <t>0.189684</t>
  </si>
  <si>
    <t>0.367699</t>
  </si>
  <si>
    <t>0.535081</t>
  </si>
  <si>
    <t>0.00026752</t>
  </si>
  <si>
    <t>7.8289</t>
  </si>
  <si>
    <t>0.172518</t>
  </si>
  <si>
    <t>0.366973</t>
  </si>
  <si>
    <t>0.490735</t>
  </si>
  <si>
    <t>11.424</t>
  </si>
  <si>
    <t>0.108747</t>
  </si>
  <si>
    <t>0.366508</t>
  </si>
  <si>
    <t>0.321243</t>
  </si>
  <si>
    <t>176.37</t>
  </si>
  <si>
    <t>0.94315</t>
  </si>
  <si>
    <t>0.36587</t>
  </si>
  <si>
    <t>2.70246</t>
  </si>
  <si>
    <t>18.575</t>
  </si>
  <si>
    <t>0.2742</t>
  </si>
  <si>
    <t>0.365862</t>
  </si>
  <si>
    <t>0.749213</t>
  </si>
  <si>
    <t>0.351491</t>
  </si>
  <si>
    <t>0.364986</t>
  </si>
  <si>
    <t>0.94317</t>
  </si>
  <si>
    <t>18.357</t>
  </si>
  <si>
    <t>0.335617</t>
  </si>
  <si>
    <t>0.363803</t>
  </si>
  <si>
    <t>0.903257</t>
  </si>
  <si>
    <t>123.52</t>
  </si>
  <si>
    <t>0.11487</t>
  </si>
  <si>
    <t>0.363001</t>
  </si>
  <si>
    <t>0.337929</t>
  </si>
  <si>
    <t>172.55</t>
  </si>
  <si>
    <t>0.436264</t>
  </si>
  <si>
    <t>0.361825</t>
  </si>
  <si>
    <t>1.15875</t>
  </si>
  <si>
    <t>78.525</t>
  </si>
  <si>
    <t>0.226635</t>
  </si>
  <si>
    <t>0.361235</t>
  </si>
  <si>
    <t>0.62935</t>
  </si>
  <si>
    <t>20.113</t>
  </si>
  <si>
    <t>0.252488</t>
  </si>
  <si>
    <t>0.360936</t>
  </si>
  <si>
    <t>0.694638</t>
  </si>
  <si>
    <t>21.578</t>
  </si>
  <si>
    <t>0.388692</t>
  </si>
  <si>
    <t>0.359347</t>
  </si>
  <si>
    <t>1.03716</t>
  </si>
  <si>
    <t>0.0061778</t>
  </si>
  <si>
    <t>2.6394</t>
  </si>
  <si>
    <t>0.375666</t>
  </si>
  <si>
    <t>0.358359</t>
  </si>
  <si>
    <t>1.00416</t>
  </si>
  <si>
    <t>83.609</t>
  </si>
  <si>
    <t>0.173446</t>
  </si>
  <si>
    <t>0.357549</t>
  </si>
  <si>
    <t>0.493143</t>
  </si>
  <si>
    <t>10.712</t>
  </si>
  <si>
    <t>0.137522</t>
  </si>
  <si>
    <t>0.357472</t>
  </si>
  <si>
    <t>0.398815</t>
  </si>
  <si>
    <t>0.0015034</t>
  </si>
  <si>
    <t>3.575</t>
  </si>
  <si>
    <t>0.00974459</t>
  </si>
  <si>
    <t>0.357214</t>
  </si>
  <si>
    <t>0.0313861</t>
  </si>
  <si>
    <t>16.725</t>
  </si>
  <si>
    <t>0.461216</t>
  </si>
  <si>
    <t>0.357067</t>
  </si>
  <si>
    <t>1.22337</t>
  </si>
  <si>
    <t>122.55</t>
  </si>
  <si>
    <t>0.396081</t>
  </si>
  <si>
    <t>0.356199</t>
  </si>
  <si>
    <t>1.05593</t>
  </si>
  <si>
    <t>50.074</t>
  </si>
  <si>
    <t>0.413545</t>
  </si>
  <si>
    <t>0.355479</t>
  </si>
  <si>
    <t>1.10045</t>
  </si>
  <si>
    <t>0.00067009</t>
  </si>
  <si>
    <t>4.1401</t>
  </si>
  <si>
    <t>0.0101508</t>
  </si>
  <si>
    <t>0.355411</t>
  </si>
  <si>
    <t>0.0326799</t>
  </si>
  <si>
    <t>0.293014</t>
  </si>
  <si>
    <t>0.355239</t>
  </si>
  <si>
    <t>0.796402</t>
  </si>
  <si>
    <t>45.624</t>
  </si>
  <si>
    <t>0.146424</t>
  </si>
  <si>
    <t>0.354707</t>
  </si>
  <si>
    <t>0.422419</t>
  </si>
  <si>
    <t>0.0087176</t>
  </si>
  <si>
    <t>2.3105</t>
  </si>
  <si>
    <t>0.0109441</t>
  </si>
  <si>
    <t>0.354688</t>
  </si>
  <si>
    <t>0.0352033</t>
  </si>
  <si>
    <t>97.202</t>
  </si>
  <si>
    <t>0.275975</t>
  </si>
  <si>
    <t>0.353972</t>
  </si>
  <si>
    <t>0.753667</t>
  </si>
  <si>
    <t>0.266236</t>
  </si>
  <si>
    <t>0.351766</t>
  </si>
  <si>
    <t>0.729213</t>
  </si>
  <si>
    <t>0.258831</t>
  </si>
  <si>
    <t>0.351449</t>
  </si>
  <si>
    <t>0.710598</t>
  </si>
  <si>
    <t>28.747</t>
  </si>
  <si>
    <t>0.0916219</t>
  </si>
  <si>
    <t>0.350732</t>
  </si>
  <si>
    <t>0.273984</t>
  </si>
  <si>
    <t>58.943</t>
  </si>
  <si>
    <t>0.00945127</t>
  </si>
  <si>
    <t>0.350399</t>
  </si>
  <si>
    <t>0.0304512</t>
  </si>
  <si>
    <t>24.571</t>
  </si>
  <si>
    <t>0.457749</t>
  </si>
  <si>
    <t>0.350151</t>
  </si>
  <si>
    <t>1.21435</t>
  </si>
  <si>
    <t>0.248042</t>
  </si>
  <si>
    <t>0.349717</t>
  </si>
  <si>
    <t>0.683438</t>
  </si>
  <si>
    <t>10.296</t>
  </si>
  <si>
    <t>0.0113228</t>
  </si>
  <si>
    <t>0.349392</t>
  </si>
  <si>
    <t>0.0364066</t>
  </si>
  <si>
    <t>8.6572</t>
  </si>
  <si>
    <t>0.0953584</t>
  </si>
  <si>
    <t>0.349345</t>
  </si>
  <si>
    <t>0.284374</t>
  </si>
  <si>
    <t>26.414</t>
  </si>
  <si>
    <t>0.0456603</t>
  </si>
  <si>
    <t>0.141845</t>
  </si>
  <si>
    <t>30.537</t>
  </si>
  <si>
    <t>0.188237</t>
  </si>
  <si>
    <t>0.348749</t>
  </si>
  <si>
    <t>0.531356</t>
  </si>
  <si>
    <t>0.1522</t>
  </si>
  <si>
    <t>0.348303</t>
  </si>
  <si>
    <t>0.437648</t>
  </si>
  <si>
    <t>19.057</t>
  </si>
  <si>
    <t>0.0955352</t>
  </si>
  <si>
    <t>0.348228</t>
  </si>
  <si>
    <t>0.284865</t>
  </si>
  <si>
    <t>0.268822</t>
  </si>
  <si>
    <t>0.348221</t>
  </si>
  <si>
    <t>0.735709</t>
  </si>
  <si>
    <t>81.529</t>
  </si>
  <si>
    <t>96.26</t>
  </si>
  <si>
    <t>0.105115</t>
  </si>
  <si>
    <t>0.347404</t>
  </si>
  <si>
    <t>0.311294</t>
  </si>
  <si>
    <t>67.888</t>
  </si>
  <si>
    <t>10.467</t>
  </si>
  <si>
    <t>0.186047</t>
  </si>
  <si>
    <t>0.347181</t>
  </si>
  <si>
    <t>0.525718</t>
  </si>
  <si>
    <t>69.1</t>
  </si>
  <si>
    <t>237.8</t>
  </si>
  <si>
    <t>0.426838</t>
  </si>
  <si>
    <t>0.345838</t>
  </si>
  <si>
    <t>1.13451</t>
  </si>
  <si>
    <t>111.95</t>
  </si>
  <si>
    <t>0.290411</t>
  </si>
  <si>
    <t>0.344939</t>
  </si>
  <si>
    <t>0.789875</t>
  </si>
  <si>
    <t>202.34</t>
  </si>
  <si>
    <t>0.232294</t>
  </si>
  <si>
    <t>0.343789</t>
  </si>
  <si>
    <t>0.643677</t>
  </si>
  <si>
    <t>0.00066741</t>
  </si>
  <si>
    <t>4.1008</t>
  </si>
  <si>
    <t>0.00916515</t>
  </si>
  <si>
    <t>0.343539</t>
  </si>
  <si>
    <t>0.0295386</t>
  </si>
  <si>
    <t>27.086</t>
  </si>
  <si>
    <t>0.00023624</t>
  </si>
  <si>
    <t>5.1745</t>
  </si>
  <si>
    <t>0.135698</t>
  </si>
  <si>
    <t>0.343246</t>
  </si>
  <si>
    <t>0.393959</t>
  </si>
  <si>
    <t>0.150361</t>
  </si>
  <si>
    <t>0.341187</t>
  </si>
  <si>
    <t>0.432806</t>
  </si>
  <si>
    <t>38.157</t>
  </si>
  <si>
    <t>0.314904</t>
  </si>
  <si>
    <t>0.340768</t>
  </si>
  <si>
    <t>0.851279</t>
  </si>
  <si>
    <t>153.26</t>
  </si>
  <si>
    <t>0.137334</t>
  </si>
  <si>
    <t>0.34053</t>
  </si>
  <si>
    <t>0.398315</t>
  </si>
  <si>
    <t>20.848</t>
  </si>
  <si>
    <t>42.756</t>
  </si>
  <si>
    <t>3.34049</t>
  </si>
  <si>
    <t>0.340448</t>
  </si>
  <si>
    <t>46.784</t>
  </si>
  <si>
    <t>0.00023452</t>
  </si>
  <si>
    <t>5.0083</t>
  </si>
  <si>
    <t>0.305333</t>
  </si>
  <si>
    <t>0.339955</t>
  </si>
  <si>
    <t>0.827284</t>
  </si>
  <si>
    <t>0.0757866</t>
  </si>
  <si>
    <t>0.339777</t>
  </si>
  <si>
    <t>0.229415</t>
  </si>
  <si>
    <t>0.0052167</t>
  </si>
  <si>
    <t>2.6799</t>
  </si>
  <si>
    <t>0.0095713</t>
  </si>
  <si>
    <t>0.339642</t>
  </si>
  <si>
    <t>0.0308339</t>
  </si>
  <si>
    <t>59.438</t>
  </si>
  <si>
    <t>0.256994</t>
  </si>
  <si>
    <t>0.705977</t>
  </si>
  <si>
    <t>11.457</t>
  </si>
  <si>
    <t>0.276763</t>
  </si>
  <si>
    <t>0.339375</t>
  </si>
  <si>
    <t>0.755644</t>
  </si>
  <si>
    <t>55.965</t>
  </si>
  <si>
    <t>0.26692</t>
  </si>
  <si>
    <t>0.338986</t>
  </si>
  <si>
    <t>0.730931</t>
  </si>
  <si>
    <t>168.35</t>
  </si>
  <si>
    <t>0.300246</t>
  </si>
  <si>
    <t>0.33794</t>
  </si>
  <si>
    <t>0.81453</t>
  </si>
  <si>
    <t>64.292</t>
  </si>
  <si>
    <t>0.219178</t>
  </si>
  <si>
    <t>0.336959</t>
  </si>
  <si>
    <t>0.0762346</t>
  </si>
  <si>
    <t>0.33685</t>
  </si>
  <si>
    <t>0.230688</t>
  </si>
  <si>
    <t>16.647</t>
  </si>
  <si>
    <t>0.0977031</t>
  </si>
  <si>
    <t>0.290871</t>
  </si>
  <si>
    <t>0.23018</t>
  </si>
  <si>
    <t>0.335917</t>
  </si>
  <si>
    <t>0.63833</t>
  </si>
  <si>
    <t>0.0879048</t>
  </si>
  <si>
    <t>0.335397</t>
  </si>
  <si>
    <t>0.263602</t>
  </si>
  <si>
    <t>22.284</t>
  </si>
  <si>
    <t>0.179854</t>
  </si>
  <si>
    <t>0.335126</t>
  </si>
  <si>
    <t>0.509736</t>
  </si>
  <si>
    <t>0.00026357</t>
  </si>
  <si>
    <t>7.4637</t>
  </si>
  <si>
    <t>0.196471</t>
  </si>
  <si>
    <t>0.333751</t>
  </si>
  <si>
    <t>0.552505</t>
  </si>
  <si>
    <t>0.387666</t>
  </si>
  <si>
    <t>0.333709</t>
  </si>
  <si>
    <t>1.03456</t>
  </si>
  <si>
    <t>27.963</t>
  </si>
  <si>
    <t>0.00066845</t>
  </si>
  <si>
    <t>4.1163</t>
  </si>
  <si>
    <t>0.242617</t>
  </si>
  <si>
    <t>0.333113</t>
  </si>
  <si>
    <t>0.669757</t>
  </si>
  <si>
    <t>0.00068618</t>
  </si>
  <si>
    <t>4.5016</t>
  </si>
  <si>
    <t>0.150813</t>
  </si>
  <si>
    <t>0.333042</t>
  </si>
  <si>
    <t>0.433997</t>
  </si>
  <si>
    <t>8.908</t>
  </si>
  <si>
    <t>0.00827942</t>
  </si>
  <si>
    <t>0.331899</t>
  </si>
  <si>
    <t>0.0133178</t>
  </si>
  <si>
    <t>0.331592</t>
  </si>
  <si>
    <t>0.0427288</t>
  </si>
  <si>
    <t>27.05</t>
  </si>
  <si>
    <t>0.175713</t>
  </si>
  <si>
    <t>0.331091</t>
  </si>
  <si>
    <t>0.499019</t>
  </si>
  <si>
    <t>157.28</t>
  </si>
  <si>
    <t>0.351281</t>
  </si>
  <si>
    <t>0.329591</t>
  </si>
  <si>
    <t>0.942642</t>
  </si>
  <si>
    <t>72.807</t>
  </si>
  <si>
    <t>0.247966</t>
  </si>
  <si>
    <t>0.329588</t>
  </si>
  <si>
    <t>0.683245</t>
  </si>
  <si>
    <t>42.493</t>
  </si>
  <si>
    <t>0.215527</t>
  </si>
  <si>
    <t>0.329568</t>
  </si>
  <si>
    <t>0.601152</t>
  </si>
  <si>
    <t>16.949</t>
  </si>
  <si>
    <t>0.0669859</t>
  </si>
  <si>
    <t>0.329488</t>
  </si>
  <si>
    <t>0.204237</t>
  </si>
  <si>
    <t>133.71</t>
  </si>
  <si>
    <t>0.649296</t>
  </si>
  <si>
    <t>0.329022</t>
  </si>
  <si>
    <t>1.7386</t>
  </si>
  <si>
    <t>0.476268</t>
  </si>
  <si>
    <t>0.329011</t>
  </si>
  <si>
    <t>1.26268</t>
  </si>
  <si>
    <t>0.107743</t>
  </si>
  <si>
    <t>0.328844</t>
  </si>
  <si>
    <t>0.318497</t>
  </si>
  <si>
    <t>0.0076336</t>
  </si>
  <si>
    <t>2.4373</t>
  </si>
  <si>
    <t>0.180044</t>
  </si>
  <si>
    <t>0.328559</t>
  </si>
  <si>
    <t>0.510229</t>
  </si>
  <si>
    <t>0.00026164</t>
  </si>
  <si>
    <t>7.3092</t>
  </si>
  <si>
    <t>0.215018</t>
  </si>
  <si>
    <t>0.328456</t>
  </si>
  <si>
    <t>0.599859</t>
  </si>
  <si>
    <t>13.503</t>
  </si>
  <si>
    <t>0.13114</t>
  </si>
  <si>
    <t>0.328058</t>
  </si>
  <si>
    <t>0.381785</t>
  </si>
  <si>
    <t>0.17569</t>
  </si>
  <si>
    <t>0.327661</t>
  </si>
  <si>
    <t>0.498961</t>
  </si>
  <si>
    <t>28.221</t>
  </si>
  <si>
    <t>0.189739</t>
  </si>
  <si>
    <t>0.327209</t>
  </si>
  <si>
    <t>0.53522</t>
  </si>
  <si>
    <t>32.173</t>
  </si>
  <si>
    <t>0.146904</t>
  </si>
  <si>
    <t>0.326763</t>
  </si>
  <si>
    <t>0.423688</t>
  </si>
  <si>
    <t>282.69</t>
  </si>
  <si>
    <t>0.769818</t>
  </si>
  <si>
    <t>0.325319</t>
  </si>
  <si>
    <t>2.10532</t>
  </si>
  <si>
    <t>0.247929</t>
  </si>
  <si>
    <t>0.325069</t>
  </si>
  <si>
    <t>0.683152</t>
  </si>
  <si>
    <t>197.34</t>
  </si>
  <si>
    <t>0.149956</t>
  </si>
  <si>
    <t>0.324597</t>
  </si>
  <si>
    <t>0.431739</t>
  </si>
  <si>
    <t>84.495</t>
  </si>
  <si>
    <t>0.105119</t>
  </si>
  <si>
    <t>0.323519</t>
  </si>
  <si>
    <t>0.311306</t>
  </si>
  <si>
    <t>29.121</t>
  </si>
  <si>
    <t>0.236238</t>
  </si>
  <si>
    <t>0.323233</t>
  </si>
  <si>
    <t>0.653649</t>
  </si>
  <si>
    <t>0.00025013</t>
  </si>
  <si>
    <t>6.3675</t>
  </si>
  <si>
    <t>0.00785497</t>
  </si>
  <si>
    <t>0.323211</t>
  </si>
  <si>
    <t>0.0253526</t>
  </si>
  <si>
    <t>0.165295</t>
  </si>
  <si>
    <t>0.323143</t>
  </si>
  <si>
    <t>0.471944</t>
  </si>
  <si>
    <t>0.309389</t>
  </si>
  <si>
    <t>0.322898</t>
  </si>
  <si>
    <t>0.83745</t>
  </si>
  <si>
    <t>28.87</t>
  </si>
  <si>
    <t>10.299</t>
  </si>
  <si>
    <t>0.125262</t>
  </si>
  <si>
    <t>0.322374</t>
  </si>
  <si>
    <t>0.366018</t>
  </si>
  <si>
    <t>149.45</t>
  </si>
  <si>
    <t>0.299035</t>
  </si>
  <si>
    <t>0.322259</t>
  </si>
  <si>
    <t>0.811496</t>
  </si>
  <si>
    <t>24.051</t>
  </si>
  <si>
    <t>0.00024149</t>
  </si>
  <si>
    <t>5.6203</t>
  </si>
  <si>
    <t>0.0966622</t>
  </si>
  <si>
    <t>0.322015</t>
  </si>
  <si>
    <t>0.287989</t>
  </si>
  <si>
    <t>0.17648</t>
  </si>
  <si>
    <t>0.321749</t>
  </si>
  <si>
    <t>0.501007</t>
  </si>
  <si>
    <t>246.89</t>
  </si>
  <si>
    <t>0.259171</t>
  </si>
  <si>
    <t>0.321424</t>
  </si>
  <si>
    <t>0.711455</t>
  </si>
  <si>
    <t>82.358</t>
  </si>
  <si>
    <t>0.00024219</t>
  </si>
  <si>
    <t>5.6874</t>
  </si>
  <si>
    <t>0.0694444</t>
  </si>
  <si>
    <t>0.321028</t>
  </si>
  <si>
    <t>0.211302</t>
  </si>
  <si>
    <t>14.284</t>
  </si>
  <si>
    <t>0.369808</t>
  </si>
  <si>
    <t>0.320708</t>
  </si>
  <si>
    <t>0.989356</t>
  </si>
  <si>
    <t>97.457</t>
  </si>
  <si>
    <t>9.7245</t>
  </si>
  <si>
    <t>0.136631</t>
  </si>
  <si>
    <t>0.319263</t>
  </si>
  <si>
    <t>0.396443</t>
  </si>
  <si>
    <t>278.47</t>
  </si>
  <si>
    <t>0.235263</t>
  </si>
  <si>
    <t>0.318814</t>
  </si>
  <si>
    <t>0.651187</t>
  </si>
  <si>
    <t>50.732</t>
  </si>
  <si>
    <t>0.823486</t>
  </si>
  <si>
    <t>0.318686</t>
  </si>
  <si>
    <t>2.28052</t>
  </si>
  <si>
    <t>54.798</t>
  </si>
  <si>
    <t>0.413327</t>
  </si>
  <si>
    <t>0.318663</t>
  </si>
  <si>
    <t>1.09989</t>
  </si>
  <si>
    <t>0.0390286</t>
  </si>
  <si>
    <t>0.318599</t>
  </si>
  <si>
    <t>0.121999</t>
  </si>
  <si>
    <t>88.479</t>
  </si>
  <si>
    <t>0.380518</t>
  </si>
  <si>
    <t>0.316939</t>
  </si>
  <si>
    <t>1.01644</t>
  </si>
  <si>
    <t>117.04</t>
  </si>
  <si>
    <t>0.17309</t>
  </si>
  <si>
    <t>0.316866</t>
  </si>
  <si>
    <t>0.492218</t>
  </si>
  <si>
    <t>169.38</t>
  </si>
  <si>
    <t>0.276542</t>
  </si>
  <si>
    <t>0.316585</t>
  </si>
  <si>
    <t>0.755089</t>
  </si>
  <si>
    <t>0.0603143</t>
  </si>
  <si>
    <t>0.314507</t>
  </si>
  <si>
    <t>0.184937</t>
  </si>
  <si>
    <t>28.376</t>
  </si>
  <si>
    <t>0.258351</t>
  </si>
  <si>
    <t>0.314464</t>
  </si>
  <si>
    <t>0.709391</t>
  </si>
  <si>
    <t>32.908</t>
  </si>
  <si>
    <t>0.198772</t>
  </si>
  <si>
    <t>0.313109</t>
  </si>
  <si>
    <t>0.558401</t>
  </si>
  <si>
    <t>0.051798</t>
  </si>
  <si>
    <t>0.312973</t>
  </si>
  <si>
    <t>0.160017</t>
  </si>
  <si>
    <t>17.124</t>
  </si>
  <si>
    <t>0.109861</t>
  </si>
  <si>
    <t>0.312333</t>
  </si>
  <si>
    <t>0.324286</t>
  </si>
  <si>
    <t>0.318225</t>
  </si>
  <si>
    <t>0.312167</t>
  </si>
  <si>
    <t>0.859608</t>
  </si>
  <si>
    <t>0.0002633</t>
  </si>
  <si>
    <t>7.4517</t>
  </si>
  <si>
    <t>0.00713515</t>
  </si>
  <si>
    <t>0.311357</t>
  </si>
  <si>
    <t>0.0230478</t>
  </si>
  <si>
    <t>8.8083</t>
  </si>
  <si>
    <t>0.394613</t>
  </si>
  <si>
    <t>0.310662</t>
  </si>
  <si>
    <t>1.0522</t>
  </si>
  <si>
    <t>28.797</t>
  </si>
  <si>
    <t>13.776</t>
  </si>
  <si>
    <t>0.178927</t>
  </si>
  <si>
    <t>0.310623</t>
  </si>
  <si>
    <t>0.507341</t>
  </si>
  <si>
    <t>75.791</t>
  </si>
  <si>
    <t>0.342183</t>
  </si>
  <si>
    <t>0.310465</t>
  </si>
  <si>
    <t>0.919757</t>
  </si>
  <si>
    <t>1.14927</t>
  </si>
  <si>
    <t>0.309886</t>
  </si>
  <si>
    <t>3.55245</t>
  </si>
  <si>
    <t>267.8</t>
  </si>
  <si>
    <t>0.36387</t>
  </si>
  <si>
    <t>0.974367</t>
  </si>
  <si>
    <t>137.95</t>
  </si>
  <si>
    <t>0.272129</t>
  </si>
  <si>
    <t>0.309623</t>
  </si>
  <si>
    <t>0.744013</t>
  </si>
  <si>
    <t>17.949</t>
  </si>
  <si>
    <t>0.480381</t>
  </si>
  <si>
    <t>0.309414</t>
  </si>
  <si>
    <t>1.27346</t>
  </si>
  <si>
    <t>33.568</t>
  </si>
  <si>
    <t>0.596421</t>
  </si>
  <si>
    <t>0.309298</t>
  </si>
  <si>
    <t>1.58773</t>
  </si>
  <si>
    <t>45.165</t>
  </si>
  <si>
    <t>0.310762</t>
  </si>
  <si>
    <t>0.309131</t>
  </si>
  <si>
    <t>0.840892</t>
  </si>
  <si>
    <t>26.066</t>
  </si>
  <si>
    <t>0.263017</t>
  </si>
  <si>
    <t>0.308693</t>
  </si>
  <si>
    <t>0.721123</t>
  </si>
  <si>
    <t>0.00069541</t>
  </si>
  <si>
    <t>4.7874</t>
  </si>
  <si>
    <t>0.0687663</t>
  </si>
  <si>
    <t>0.308311</t>
  </si>
  <si>
    <t>0.209355</t>
  </si>
  <si>
    <t>53.162</t>
  </si>
  <si>
    <t>0.00817875</t>
  </si>
  <si>
    <t>0.307997</t>
  </si>
  <si>
    <t>0.0263882</t>
  </si>
  <si>
    <t>24.476</t>
  </si>
  <si>
    <t>0.100438</t>
  </si>
  <si>
    <t>0.307587</t>
  </si>
  <si>
    <t>0.298427</t>
  </si>
  <si>
    <t>70.072</t>
  </si>
  <si>
    <t>0.120818</t>
  </si>
  <si>
    <t>0.306776</t>
  </si>
  <si>
    <t>0.354039</t>
  </si>
  <si>
    <t>0.302805</t>
  </si>
  <si>
    <t>0.305619</t>
  </si>
  <si>
    <t>0.820947</t>
  </si>
  <si>
    <t>166.27</t>
  </si>
  <si>
    <t>0.408147</t>
  </si>
  <si>
    <t>0.305456</t>
  </si>
  <si>
    <t>1.08667</t>
  </si>
  <si>
    <t>0.254424</t>
  </si>
  <si>
    <t>0.304395</t>
  </si>
  <si>
    <t>0.699511</t>
  </si>
  <si>
    <t>117.79</t>
  </si>
  <si>
    <t>0.347362</t>
  </si>
  <si>
    <t>0.30426</t>
  </si>
  <si>
    <t>0.932781</t>
  </si>
  <si>
    <t>0.426422</t>
  </si>
  <si>
    <t>0.304224</t>
  </si>
  <si>
    <t>21.158</t>
  </si>
  <si>
    <t>0.341525</t>
  </si>
  <si>
    <t>0.304135</t>
  </si>
  <si>
    <t>0.918101</t>
  </si>
  <si>
    <t>8.7317</t>
  </si>
  <si>
    <t>0.33551</t>
  </si>
  <si>
    <t>0.304103</t>
  </si>
  <si>
    <t>0.902988</t>
  </si>
  <si>
    <t>9.0714</t>
  </si>
  <si>
    <t>0.110395</t>
  </si>
  <si>
    <t>0.303299</t>
  </si>
  <si>
    <t>0.325745</t>
  </si>
  <si>
    <t>0.00069204</t>
  </si>
  <si>
    <t>4.6867</t>
  </si>
  <si>
    <t>0.00706916</t>
  </si>
  <si>
    <t>0.302969</t>
  </si>
  <si>
    <t>0.0228363</t>
  </si>
  <si>
    <t>36.412</t>
  </si>
  <si>
    <t>0.247845</t>
  </si>
  <si>
    <t>0.302541</t>
  </si>
  <si>
    <t>0.682941</t>
  </si>
  <si>
    <t>16.649</t>
  </si>
  <si>
    <t>0.005224</t>
  </si>
  <si>
    <t>2.7042</t>
  </si>
  <si>
    <t>0.0075729</t>
  </si>
  <si>
    <t>0.302041</t>
  </si>
  <si>
    <t>0.0244499</t>
  </si>
  <si>
    <t>74.493</t>
  </si>
  <si>
    <t>0.00026788</t>
  </si>
  <si>
    <t>7.8565</t>
  </si>
  <si>
    <t>0.00901628</t>
  </si>
  <si>
    <t>0.301638</t>
  </si>
  <si>
    <t>0.0290636</t>
  </si>
  <si>
    <t>44.981</t>
  </si>
  <si>
    <t>0.275935</t>
  </si>
  <si>
    <t>0.301594</t>
  </si>
  <si>
    <t>0.753566</t>
  </si>
  <si>
    <t>52.178</t>
  </si>
  <si>
    <t>0.00069252</t>
  </si>
  <si>
    <t>4.6954</t>
  </si>
  <si>
    <t>0.128585</t>
  </si>
  <si>
    <t>0.301582</t>
  </si>
  <si>
    <t>0.374941</t>
  </si>
  <si>
    <t>15.075</t>
  </si>
  <si>
    <t>0.118025</t>
  </si>
  <si>
    <t>0.301456</t>
  </si>
  <si>
    <t>0.346486</t>
  </si>
  <si>
    <t>20.365</t>
  </si>
  <si>
    <t>37.88</t>
  </si>
  <si>
    <t>0.103328</t>
  </si>
  <si>
    <t>0.301308</t>
  </si>
  <si>
    <t>169.5</t>
  </si>
  <si>
    <t>0.367774</t>
  </si>
  <si>
    <t>0.301096</t>
  </si>
  <si>
    <t>0.98422</t>
  </si>
  <si>
    <t>73.533</t>
  </si>
  <si>
    <t>0.235797</t>
  </si>
  <si>
    <t>0.300939</t>
  </si>
  <si>
    <t>0.652535</t>
  </si>
  <si>
    <t>0.00024931</t>
  </si>
  <si>
    <t>6.3031</t>
  </si>
  <si>
    <t>0.276007</t>
  </si>
  <si>
    <t>0.30007</t>
  </si>
  <si>
    <t>0.753746</t>
  </si>
  <si>
    <t>38.219</t>
  </si>
  <si>
    <t>0.0893117</t>
  </si>
  <si>
    <t>0.299192</t>
  </si>
  <si>
    <t>0.267537</t>
  </si>
  <si>
    <t>0.309908</t>
  </si>
  <si>
    <t>0.298952</t>
  </si>
  <si>
    <t>0.838753</t>
  </si>
  <si>
    <t>108.07</t>
  </si>
  <si>
    <t>0.228057</t>
  </si>
  <si>
    <t>0.298566</t>
  </si>
  <si>
    <t>0.632952</t>
  </si>
  <si>
    <t>0.177915</t>
  </si>
  <si>
    <t>0.298563</t>
  </si>
  <si>
    <t>0.504722</t>
  </si>
  <si>
    <t>28.308</t>
  </si>
  <si>
    <t>8.2567</t>
  </si>
  <si>
    <t>1.12049</t>
  </si>
  <si>
    <t>0.297883</t>
  </si>
  <si>
    <t>3.42303</t>
  </si>
  <si>
    <t>28.692</t>
  </si>
  <si>
    <t>0.109931</t>
  </si>
  <si>
    <t>0.297504</t>
  </si>
  <si>
    <t>0.324477</t>
  </si>
  <si>
    <t>82.669</t>
  </si>
  <si>
    <t>0.469514</t>
  </si>
  <si>
    <t>0.29734</t>
  </si>
  <si>
    <t>1.24501</t>
  </si>
  <si>
    <t>71.797</t>
  </si>
  <si>
    <t>0.505528</t>
  </si>
  <si>
    <t>0.297149</t>
  </si>
  <si>
    <t>1.33988</t>
  </si>
  <si>
    <t>33.206</t>
  </si>
  <si>
    <t>0.0627355</t>
  </si>
  <si>
    <t>0.29702</t>
  </si>
  <si>
    <t>0.191963</t>
  </si>
  <si>
    <t>51.356</t>
  </si>
  <si>
    <t>0.246845</t>
  </si>
  <si>
    <t>0.295753</t>
  </si>
  <si>
    <t>0.680421</t>
  </si>
  <si>
    <t>81.807</t>
  </si>
  <si>
    <t>0.0878957</t>
  </si>
  <si>
    <t>0.295673</t>
  </si>
  <si>
    <t>0.263576</t>
  </si>
  <si>
    <t>0.0057907</t>
  </si>
  <si>
    <t>2.6507</t>
  </si>
  <si>
    <t>0.00758369</t>
  </si>
  <si>
    <t>0.295584</t>
  </si>
  <si>
    <t>0.0244844</t>
  </si>
  <si>
    <t>41.617</t>
  </si>
  <si>
    <t>0.48238</t>
  </si>
  <si>
    <t>0.295104</t>
  </si>
  <si>
    <t>1.27871</t>
  </si>
  <si>
    <t>70.15</t>
  </si>
  <si>
    <t>0.196701</t>
  </si>
  <si>
    <t>0.295029</t>
  </si>
  <si>
    <t>0.553093</t>
  </si>
  <si>
    <t>19.115</t>
  </si>
  <si>
    <t>0.291679</t>
  </si>
  <si>
    <t>0.294732</t>
  </si>
  <si>
    <t>0.793056</t>
  </si>
  <si>
    <t>70.194</t>
  </si>
  <si>
    <t>0.13559</t>
  </si>
  <si>
    <t>0.291725</t>
  </si>
  <si>
    <t>0.39367</t>
  </si>
  <si>
    <t>60.144</t>
  </si>
  <si>
    <t>0.236001</t>
  </si>
  <si>
    <t>0.291618</t>
  </si>
  <si>
    <t>0.653053</t>
  </si>
  <si>
    <t>15.906</t>
  </si>
  <si>
    <t>0.0934948</t>
  </si>
  <si>
    <t>0.29077</t>
  </si>
  <si>
    <t>0.279198</t>
  </si>
  <si>
    <t>32.617</t>
  </si>
  <si>
    <t>0.427138</t>
  </si>
  <si>
    <t>0.290628</t>
  </si>
  <si>
    <t>1.13528</t>
  </si>
  <si>
    <t>24.602</t>
  </si>
  <si>
    <t>0.0027231</t>
  </si>
  <si>
    <t>3.2704</t>
  </si>
  <si>
    <t>2.52535</t>
  </si>
  <si>
    <t>0.290247</t>
  </si>
  <si>
    <t>39.523</t>
  </si>
  <si>
    <t>0.161929</t>
  </si>
  <si>
    <t>0.290202</t>
  </si>
  <si>
    <t>0.463157</t>
  </si>
  <si>
    <t>26.266</t>
  </si>
  <si>
    <t>0.0954628</t>
  </si>
  <si>
    <t>0.29011</t>
  </si>
  <si>
    <t>0.284664</t>
  </si>
  <si>
    <t>96.688</t>
  </si>
  <si>
    <t>0.0002553</t>
  </si>
  <si>
    <t>6.826</t>
  </si>
  <si>
    <t>0.00913407</t>
  </si>
  <si>
    <t>0.289736</t>
  </si>
  <si>
    <t>0.0294395</t>
  </si>
  <si>
    <t>0.167482</t>
  </si>
  <si>
    <t>0.289639</t>
  </si>
  <si>
    <t>0.477642</t>
  </si>
  <si>
    <t>47.305</t>
  </si>
  <si>
    <t>0.00046522</t>
  </si>
  <si>
    <t>4.8339</t>
  </si>
  <si>
    <t>0.0069494</t>
  </si>
  <si>
    <t>0.289629</t>
  </si>
  <si>
    <t>0.0224524</t>
  </si>
  <si>
    <t>0.176569</t>
  </si>
  <si>
    <t>0.28942</t>
  </si>
  <si>
    <t>0.501237</t>
  </si>
  <si>
    <t>0.169156</t>
  </si>
  <si>
    <t>0.288506</t>
  </si>
  <si>
    <t>0.481999</t>
  </si>
  <si>
    <t>124.07</t>
  </si>
  <si>
    <t>0.0013035</t>
  </si>
  <si>
    <t>3.7515</t>
  </si>
  <si>
    <t>0.00944997</t>
  </si>
  <si>
    <t>0.288034</t>
  </si>
  <si>
    <t>0.0304471</t>
  </si>
  <si>
    <t>70.419</t>
  </si>
  <si>
    <t>0.101822</t>
  </si>
  <si>
    <t>0.28729</t>
  </si>
  <si>
    <t>0.30224</t>
  </si>
  <si>
    <t>86.01</t>
  </si>
  <si>
    <t>0.249246</t>
  </si>
  <si>
    <t>0.287077</t>
  </si>
  <si>
    <t>0.686472</t>
  </si>
  <si>
    <t>0.364031</t>
  </si>
  <si>
    <t>0.286873</t>
  </si>
  <si>
    <t>0.974772</t>
  </si>
  <si>
    <t>25.431</t>
  </si>
  <si>
    <t>0.00024789</t>
  </si>
  <si>
    <t>6.1929</t>
  </si>
  <si>
    <t>0.0751137</t>
  </si>
  <si>
    <t>0.286808</t>
  </si>
  <si>
    <t>0.2275</t>
  </si>
  <si>
    <t>77.147</t>
  </si>
  <si>
    <t>20.209</t>
  </si>
  <si>
    <t>0.00824437</t>
  </si>
  <si>
    <t>0.28676</t>
  </si>
  <si>
    <t>0.026598</t>
  </si>
  <si>
    <t>26.447</t>
  </si>
  <si>
    <t>0.22785</t>
  </si>
  <si>
    <t>0.286689</t>
  </si>
  <si>
    <t>0.63243</t>
  </si>
  <si>
    <t>0.652755</t>
  </si>
  <si>
    <t>0.285339</t>
  </si>
  <si>
    <t>1.74867</t>
  </si>
  <si>
    <t>52.251</t>
  </si>
  <si>
    <t>0.10396</t>
  </si>
  <si>
    <t>0.284649</t>
  </si>
  <si>
    <t>0.308122</t>
  </si>
  <si>
    <t>111.14</t>
  </si>
  <si>
    <t>0.135501</t>
  </si>
  <si>
    <t>0.28385</t>
  </si>
  <si>
    <t>0.393433</t>
  </si>
  <si>
    <t>55.059</t>
  </si>
  <si>
    <t>0.226416</t>
  </si>
  <si>
    <t>0.28368</t>
  </si>
  <si>
    <t>0.628797</t>
  </si>
  <si>
    <t>201.57</t>
  </si>
  <si>
    <t>0.343599</t>
  </si>
  <si>
    <t>0.282088</t>
  </si>
  <si>
    <t>0.923315</t>
  </si>
  <si>
    <t>0.504489</t>
  </si>
  <si>
    <t>0.281278</t>
  </si>
  <si>
    <t>1.33712</t>
  </si>
  <si>
    <t>0.652673</t>
  </si>
  <si>
    <t>0.280674</t>
  </si>
  <si>
    <t>1.74843</t>
  </si>
  <si>
    <t>23.38</t>
  </si>
  <si>
    <t>0.073595</t>
  </si>
  <si>
    <t>0.280506</t>
  </si>
  <si>
    <t>0.223174</t>
  </si>
  <si>
    <t>115.82</t>
  </si>
  <si>
    <t>0.195372</t>
  </si>
  <si>
    <t>0.280452</t>
  </si>
  <si>
    <t>0.549687</t>
  </si>
  <si>
    <t>24.168</t>
  </si>
  <si>
    <t>0.0086862</t>
  </si>
  <si>
    <t>0.280079</t>
  </si>
  <si>
    <t>0.0280098</t>
  </si>
  <si>
    <t>41.191</t>
  </si>
  <si>
    <t>0.137509</t>
  </si>
  <si>
    <t>0.279359</t>
  </si>
  <si>
    <t>0.39878</t>
  </si>
  <si>
    <t>0.556208</t>
  </si>
  <si>
    <t>0.278872</t>
  </si>
  <si>
    <t>1.47644</t>
  </si>
  <si>
    <t>0.0048741</t>
  </si>
  <si>
    <t>2.8408</t>
  </si>
  <si>
    <t>0.00762502</t>
  </si>
  <si>
    <t>0.278801</t>
  </si>
  <si>
    <t>0.0246167</t>
  </si>
  <si>
    <t>52.759</t>
  </si>
  <si>
    <t>0.179697</t>
  </si>
  <si>
    <t>0.277319</t>
  </si>
  <si>
    <t>0.509331</t>
  </si>
  <si>
    <t>65.723</t>
  </si>
  <si>
    <t>0.187858</t>
  </si>
  <si>
    <t>0.277292</t>
  </si>
  <si>
    <t>0.530381</t>
  </si>
  <si>
    <t>133.55</t>
  </si>
  <si>
    <t>0.204944</t>
  </si>
  <si>
    <t>0.277273</t>
  </si>
  <si>
    <t>0.574181</t>
  </si>
  <si>
    <t>68.9</t>
  </si>
  <si>
    <t>46.649</t>
  </si>
  <si>
    <t>198.03</t>
  </si>
  <si>
    <t>0.236751</t>
  </si>
  <si>
    <t>0.277251</t>
  </si>
  <si>
    <t>0.654946</t>
  </si>
  <si>
    <t>9.072</t>
  </si>
  <si>
    <t>0.122233</t>
  </si>
  <si>
    <t>0.277217</t>
  </si>
  <si>
    <t>0.357861</t>
  </si>
  <si>
    <t>0.0048495</t>
  </si>
  <si>
    <t>2.7743</t>
  </si>
  <si>
    <t>0.209176</t>
  </si>
  <si>
    <t>0.277035</t>
  </si>
  <si>
    <t>0.58498</t>
  </si>
  <si>
    <t>0.00025221</t>
  </si>
  <si>
    <t>6.5404</t>
  </si>
  <si>
    <t>0.100096</t>
  </si>
  <si>
    <t>0.276429</t>
  </si>
  <si>
    <t>0.297483</t>
  </si>
  <si>
    <t>21.789</t>
  </si>
  <si>
    <t>0.0013026</t>
  </si>
  <si>
    <t>3.7471</t>
  </si>
  <si>
    <t>0.0066761</t>
  </si>
  <si>
    <t>0.275852</t>
  </si>
  <si>
    <t>0.021576</t>
  </si>
  <si>
    <t>182.32</t>
  </si>
  <si>
    <t>0.169932</t>
  </si>
  <si>
    <t>0.27459</t>
  </si>
  <si>
    <t>0.484015</t>
  </si>
  <si>
    <t>37.909</t>
  </si>
  <si>
    <t>0.0048465</t>
  </si>
  <si>
    <t>2.7685</t>
  </si>
  <si>
    <t>0.171017</t>
  </si>
  <si>
    <t>0.274418</t>
  </si>
  <si>
    <t>0.486836</t>
  </si>
  <si>
    <t>108.12</t>
  </si>
  <si>
    <t>0.224774</t>
  </si>
  <si>
    <t>0.27381</t>
  </si>
  <si>
    <t>0.624633</t>
  </si>
  <si>
    <t>308.7</t>
  </si>
  <si>
    <t>0.398125</t>
  </si>
  <si>
    <t>0.2738</t>
  </si>
  <si>
    <t>1.06113</t>
  </si>
  <si>
    <t>201.01</t>
  </si>
  <si>
    <t>1.15509</t>
  </si>
  <si>
    <t>0.272214</t>
  </si>
  <si>
    <t>3.57911</t>
  </si>
  <si>
    <t>0.006523</t>
  </si>
  <si>
    <t>2.5458</t>
  </si>
  <si>
    <t>0.120429</t>
  </si>
  <si>
    <t>0.272101</t>
  </si>
  <si>
    <t>0.352989</t>
  </si>
  <si>
    <t>115.27</t>
  </si>
  <si>
    <t>0.155305</t>
  </si>
  <si>
    <t>0.271943</t>
  </si>
  <si>
    <t>0.445808</t>
  </si>
  <si>
    <t>20.187</t>
  </si>
  <si>
    <t>0.214269</t>
  </si>
  <si>
    <t>0.271603</t>
  </si>
  <si>
    <t>0.597951</t>
  </si>
  <si>
    <t>0.00231</t>
  </si>
  <si>
    <t>3.3012</t>
  </si>
  <si>
    <t>0.168196</t>
  </si>
  <si>
    <t>0.27111</t>
  </si>
  <si>
    <t>0.479499</t>
  </si>
  <si>
    <t>2.36364</t>
  </si>
  <si>
    <t>0.270742</t>
  </si>
  <si>
    <t>15.1497</t>
  </si>
  <si>
    <t>47.882</t>
  </si>
  <si>
    <t>0.157205</t>
  </si>
  <si>
    <t>0.270291</t>
  </si>
  <si>
    <t>0.450793</t>
  </si>
  <si>
    <t>15.121</t>
  </si>
  <si>
    <t>0.0744767</t>
  </si>
  <si>
    <t>0.270175</t>
  </si>
  <si>
    <t>0.225686</t>
  </si>
  <si>
    <t>0.0048731</t>
  </si>
  <si>
    <t>0.00771323</t>
  </si>
  <si>
    <t>0.270157</t>
  </si>
  <si>
    <t>0.0248991</t>
  </si>
  <si>
    <t>88.986</t>
  </si>
  <si>
    <t>17.148</t>
  </si>
  <si>
    <t>0.0600788</t>
  </si>
  <si>
    <t>0.269104</t>
  </si>
  <si>
    <t>0.184253</t>
  </si>
  <si>
    <t>16.895</t>
  </si>
  <si>
    <t>0.176271</t>
  </si>
  <si>
    <t>0.268595</t>
  </si>
  <si>
    <t>0.500465</t>
  </si>
  <si>
    <t>278.14</t>
  </si>
  <si>
    <t>0.356489</t>
  </si>
  <si>
    <t>0.268007</t>
  </si>
  <si>
    <t>0.955757</t>
  </si>
  <si>
    <t>48.04</t>
  </si>
  <si>
    <t>0.117282</t>
  </si>
  <si>
    <t>0.266792</t>
  </si>
  <si>
    <t>0.344472</t>
  </si>
  <si>
    <t>45.295</t>
  </si>
  <si>
    <t>0.1315</t>
  </si>
  <si>
    <t>0.2667</t>
  </si>
  <si>
    <t>0.382749</t>
  </si>
  <si>
    <t>0.00024456</t>
  </si>
  <si>
    <t>5.8488</t>
  </si>
  <si>
    <t>0.0875123</t>
  </si>
  <si>
    <t>0.266558</t>
  </si>
  <si>
    <t>0.262503</t>
  </si>
  <si>
    <t>108.42</t>
  </si>
  <si>
    <t>0.266517</t>
  </si>
  <si>
    <t>0.718954</t>
  </si>
  <si>
    <t>54.218</t>
  </si>
  <si>
    <t>0.174741</t>
  </si>
  <si>
    <t>0.266215</t>
  </si>
  <si>
    <t>0.4965</t>
  </si>
  <si>
    <t>198.63</t>
  </si>
  <si>
    <t>0.159042</t>
  </si>
  <si>
    <t>0.266159</t>
  </si>
  <si>
    <t>0.455606</t>
  </si>
  <si>
    <t>9.6197</t>
  </si>
  <si>
    <t>0.112763</t>
  </si>
  <si>
    <t>0.265773</t>
  </si>
  <si>
    <t>0.332199</t>
  </si>
  <si>
    <t>25.116</t>
  </si>
  <si>
    <t>0.17778</t>
  </si>
  <si>
    <t>0.265357</t>
  </si>
  <si>
    <t>0.504373</t>
  </si>
  <si>
    <t>69.965</t>
  </si>
  <si>
    <t>0.102642</t>
  </si>
  <si>
    <t>0.265241</t>
  </si>
  <si>
    <t>0.3045</t>
  </si>
  <si>
    <t>0.202018</t>
  </si>
  <si>
    <t>0.264726</t>
  </si>
  <si>
    <t>0.566704</t>
  </si>
  <si>
    <t>80.157</t>
  </si>
  <si>
    <t>0.2961</t>
  </si>
  <si>
    <t>0.26469</t>
  </si>
  <si>
    <t>0.804139</t>
  </si>
  <si>
    <t>0.143364</t>
  </si>
  <si>
    <t>0.264681</t>
  </si>
  <si>
    <t>0.414325</t>
  </si>
  <si>
    <t>94.937</t>
  </si>
  <si>
    <t>0.245112</t>
  </si>
  <si>
    <t>0.264569</t>
  </si>
  <si>
    <t>0.676051</t>
  </si>
  <si>
    <t>120.07</t>
  </si>
  <si>
    <t>0.115766</t>
  </si>
  <si>
    <t>0.263642</t>
  </si>
  <si>
    <t>0.340362</t>
  </si>
  <si>
    <t>25.105</t>
  </si>
  <si>
    <t>0.0672137</t>
  </si>
  <si>
    <t>0.263268</t>
  </si>
  <si>
    <t>0.204892</t>
  </si>
  <si>
    <t>36.974</t>
  </si>
  <si>
    <t>0.123927</t>
  </si>
  <si>
    <t>0.262898</t>
  </si>
  <si>
    <t>0.362426</t>
  </si>
  <si>
    <t>38.686</t>
  </si>
  <si>
    <t>0.179469</t>
  </si>
  <si>
    <t>0.262547</t>
  </si>
  <si>
    <t>0.508742</t>
  </si>
  <si>
    <t>117.65</t>
  </si>
  <si>
    <t>0.121384</t>
  </si>
  <si>
    <t>0.261938</t>
  </si>
  <si>
    <t>0.355569</t>
  </si>
  <si>
    <t>0.252346</t>
  </si>
  <si>
    <t>0.261876</t>
  </si>
  <si>
    <t>0.694279</t>
  </si>
  <si>
    <t>0.23751</t>
  </si>
  <si>
    <t>0.261863</t>
  </si>
  <si>
    <t>0.656865</t>
  </si>
  <si>
    <t>65.909</t>
  </si>
  <si>
    <t>0.048886</t>
  </si>
  <si>
    <t>0.260229</t>
  </si>
  <si>
    <t>0.151418</t>
  </si>
  <si>
    <t>52.39</t>
  </si>
  <si>
    <t>0.374545</t>
  </si>
  <si>
    <t>0.259704</t>
  </si>
  <si>
    <t>1.00133</t>
  </si>
  <si>
    <t>151.97</t>
  </si>
  <si>
    <t>0.146231</t>
  </si>
  <si>
    <t>0.259694</t>
  </si>
  <si>
    <t>0.42191</t>
  </si>
  <si>
    <t>248.27</t>
  </si>
  <si>
    <t>0.404678</t>
  </si>
  <si>
    <t>0.259316</t>
  </si>
  <si>
    <t>1.07782</t>
  </si>
  <si>
    <t>5.0526</t>
  </si>
  <si>
    <t>0.00026316</t>
  </si>
  <si>
    <t>7.4504</t>
  </si>
  <si>
    <t>0.397739</t>
  </si>
  <si>
    <t>0.259251</t>
  </si>
  <si>
    <t>1.06015</t>
  </si>
  <si>
    <t>50.199</t>
  </si>
  <si>
    <t>0.168658</t>
  </si>
  <si>
    <t>0.258211</t>
  </si>
  <si>
    <t>0.480703</t>
  </si>
  <si>
    <t>173.63</t>
  </si>
  <si>
    <t>0.212313</t>
  </si>
  <si>
    <t>0.257795</t>
  </si>
  <si>
    <t>0.592972</t>
  </si>
  <si>
    <t>10.081</t>
  </si>
  <si>
    <t>0.211503</t>
  </si>
  <si>
    <t>0.257667</t>
  </si>
  <si>
    <t>0.59091</t>
  </si>
  <si>
    <t>0.0056056</t>
  </si>
  <si>
    <t>2.6645</t>
  </si>
  <si>
    <t>0.00574083</t>
  </si>
  <si>
    <t>0.0185727</t>
  </si>
  <si>
    <t>44.498</t>
  </si>
  <si>
    <t>0.400257</t>
  </si>
  <si>
    <t>0.257552</t>
  </si>
  <si>
    <t>1.06656</t>
  </si>
  <si>
    <t>0.0825506</t>
  </si>
  <si>
    <t>0.257483</t>
  </si>
  <si>
    <t>0.248563</t>
  </si>
  <si>
    <t>69.559</t>
  </si>
  <si>
    <t>0.16344</t>
  </si>
  <si>
    <t>0.257337</t>
  </si>
  <si>
    <t>0.467103</t>
  </si>
  <si>
    <t>179.5</t>
  </si>
  <si>
    <t>0.195704</t>
  </si>
  <si>
    <t>0.257195</t>
  </si>
  <si>
    <t>0.550538</t>
  </si>
  <si>
    <t>13.494</t>
  </si>
  <si>
    <t>0.0044925</t>
  </si>
  <si>
    <t>2.9074</t>
  </si>
  <si>
    <t>0.00641483</t>
  </si>
  <si>
    <t>0.25687</t>
  </si>
  <si>
    <t>0.0207376</t>
  </si>
  <si>
    <t>123.44</t>
  </si>
  <si>
    <t>0.275818</t>
  </si>
  <si>
    <t>0.256214</t>
  </si>
  <si>
    <t>0.753273</t>
  </si>
  <si>
    <t>0.595871</t>
  </si>
  <si>
    <t>0.255894</t>
  </si>
  <si>
    <t>1.58619</t>
  </si>
  <si>
    <t>0.00023747</t>
  </si>
  <si>
    <t>5.2697</t>
  </si>
  <si>
    <t>0.158731</t>
  </si>
  <si>
    <t>0.255737</t>
  </si>
  <si>
    <t>0.45479</t>
  </si>
  <si>
    <t>0.0801424</t>
  </si>
  <si>
    <t>0.25546</t>
  </si>
  <si>
    <t>0.241765</t>
  </si>
  <si>
    <t>23.459</t>
  </si>
  <si>
    <t>0.0978702</t>
  </si>
  <si>
    <t>0.25532</t>
  </si>
  <si>
    <t>0.291333</t>
  </si>
  <si>
    <t>0.188361</t>
  </si>
  <si>
    <t>0.255057</t>
  </si>
  <si>
    <t>0.531676</t>
  </si>
  <si>
    <t>15.81</t>
  </si>
  <si>
    <t>0.186262</t>
  </si>
  <si>
    <t>0.254869</t>
  </si>
  <si>
    <t>0.526272</t>
  </si>
  <si>
    <t>0.00024504</t>
  </si>
  <si>
    <t>5.8707</t>
  </si>
  <si>
    <t>0.389886</t>
  </si>
  <si>
    <t>0.253851</t>
  </si>
  <si>
    <t>1.04019</t>
  </si>
  <si>
    <t>46.904</t>
  </si>
  <si>
    <t>0.394113</t>
  </si>
  <si>
    <t>0.252955</t>
  </si>
  <si>
    <t>1.05093</t>
  </si>
  <si>
    <t>242.84</t>
  </si>
  <si>
    <t>0.615393</t>
  </si>
  <si>
    <t>0.25248</t>
  </si>
  <si>
    <t>1.64124</t>
  </si>
  <si>
    <t>99.35</t>
  </si>
  <si>
    <t>53.953</t>
  </si>
  <si>
    <t>0.0688104</t>
  </si>
  <si>
    <t>0.252473</t>
  </si>
  <si>
    <t>0.209482</t>
  </si>
  <si>
    <t>129.43</t>
  </si>
  <si>
    <t>0.103642</t>
  </si>
  <si>
    <t>0.252276</t>
  </si>
  <si>
    <t>0.307249</t>
  </si>
  <si>
    <t>17.736</t>
  </si>
  <si>
    <t>0.0739834</t>
  </si>
  <si>
    <t>0.251781</t>
  </si>
  <si>
    <t>0.224281</t>
  </si>
  <si>
    <t>221.83</t>
  </si>
  <si>
    <t>0.411761</t>
  </si>
  <si>
    <t>0.2517</t>
  </si>
  <si>
    <t>1.09589</t>
  </si>
  <si>
    <t>46.464</t>
  </si>
  <si>
    <t>0.0518594</t>
  </si>
  <si>
    <t>0.251619</t>
  </si>
  <si>
    <t>0.160197</t>
  </si>
  <si>
    <t>82.461</t>
  </si>
  <si>
    <t>0.516814</t>
  </si>
  <si>
    <t>0.251604</t>
  </si>
  <si>
    <t>1.36997</t>
  </si>
  <si>
    <t>61.576</t>
  </si>
  <si>
    <t>0.595104</t>
  </si>
  <si>
    <t>0.251394</t>
  </si>
  <si>
    <t>1.58404</t>
  </si>
  <si>
    <t>0.00026504</t>
  </si>
  <si>
    <t>7.5771</t>
  </si>
  <si>
    <t>0.162446</t>
  </si>
  <si>
    <t>0.250648</t>
  </si>
  <si>
    <t>0.464508</t>
  </si>
  <si>
    <t>0.00024655</t>
  </si>
  <si>
    <t>6.0731</t>
  </si>
  <si>
    <t>0.17531</t>
  </si>
  <si>
    <t>0.250579</t>
  </si>
  <si>
    <t>0.497977</t>
  </si>
  <si>
    <t>0.0013029</t>
  </si>
  <si>
    <t>3.7502</t>
  </si>
  <si>
    <t>0.164259</t>
  </si>
  <si>
    <t>0.250551</t>
  </si>
  <si>
    <t>0.46924</t>
  </si>
  <si>
    <t>17.302</t>
  </si>
  <si>
    <t>29.938</t>
  </si>
  <si>
    <t>0.250345</t>
  </si>
  <si>
    <t>0.453367</t>
  </si>
  <si>
    <t>70.32</t>
  </si>
  <si>
    <t>0.127762</t>
  </si>
  <si>
    <t>0.25021</t>
  </si>
  <si>
    <t>0.372735</t>
  </si>
  <si>
    <t>13.138</t>
  </si>
  <si>
    <t>0.216388</t>
  </si>
  <si>
    <t>0.250185</t>
  </si>
  <si>
    <t>0.603342</t>
  </si>
  <si>
    <t>10.391</t>
  </si>
  <si>
    <t>0.493085</t>
  </si>
  <si>
    <t>1.30692</t>
  </si>
  <si>
    <t>0.00067644</t>
  </si>
  <si>
    <t>4.2729</t>
  </si>
  <si>
    <t>0.00626184</t>
  </si>
  <si>
    <t>0.249622</t>
  </si>
  <si>
    <t>0.0202465</t>
  </si>
  <si>
    <t>68.997</t>
  </si>
  <si>
    <t>23.181</t>
  </si>
  <si>
    <t>0.0918157</t>
  </si>
  <si>
    <t>0.249196</t>
  </si>
  <si>
    <t>0.274524</t>
  </si>
  <si>
    <t>0.0613007</t>
  </si>
  <si>
    <t>0.249076</t>
  </si>
  <si>
    <t>0.187803</t>
  </si>
  <si>
    <t>250.75</t>
  </si>
  <si>
    <t>9.6989</t>
  </si>
  <si>
    <t>0.053316</t>
  </si>
  <si>
    <t>0.249073</t>
  </si>
  <si>
    <t>0.164483</t>
  </si>
  <si>
    <t>0.229246</t>
  </si>
  <si>
    <t>0.24894</t>
  </si>
  <si>
    <t>0.635966</t>
  </si>
  <si>
    <t>44.851</t>
  </si>
  <si>
    <t>0.533102</t>
  </si>
  <si>
    <t>0.248845</t>
  </si>
  <si>
    <t>1.41371</t>
  </si>
  <si>
    <t>0.0643614</t>
  </si>
  <si>
    <t>0.248679</t>
  </si>
  <si>
    <t>0.196667</t>
  </si>
  <si>
    <t>0.8228</t>
  </si>
  <si>
    <t>0.248438</t>
  </si>
  <si>
    <t>2.27823</t>
  </si>
  <si>
    <t>50.54</t>
  </si>
  <si>
    <t>0.102522</t>
  </si>
  <si>
    <t>0.248239</t>
  </si>
  <si>
    <t>0.304168</t>
  </si>
  <si>
    <t>41.184</t>
  </si>
  <si>
    <t>0.163805</t>
  </si>
  <si>
    <t>0.248192</t>
  </si>
  <si>
    <t>0.468056</t>
  </si>
  <si>
    <t>16.123</t>
  </si>
  <si>
    <t>0.197535</t>
  </si>
  <si>
    <t>0.55523</t>
  </si>
  <si>
    <t>49.986</t>
  </si>
  <si>
    <t>0.348489</t>
  </si>
  <si>
    <t>0.247645</t>
  </si>
  <si>
    <t>0.935615</t>
  </si>
  <si>
    <t>0.00023674</t>
  </si>
  <si>
    <t>5.2131</t>
  </si>
  <si>
    <t>0.0784177</t>
  </si>
  <si>
    <t>0.24759</t>
  </si>
  <si>
    <t>8.3138</t>
  </si>
  <si>
    <t>0.332111</t>
  </si>
  <si>
    <t>0.247589</t>
  </si>
  <si>
    <t>0.894451</t>
  </si>
  <si>
    <t>27.315</t>
  </si>
  <si>
    <t>0.227182</t>
  </si>
  <si>
    <t>0.247301</t>
  </si>
  <si>
    <t>0.630736</t>
  </si>
  <si>
    <t>72.827</t>
  </si>
  <si>
    <t>0.291681</t>
  </si>
  <si>
    <t>0.247164</t>
  </si>
  <si>
    <t>0.793059</t>
  </si>
  <si>
    <t>115.06</t>
  </si>
  <si>
    <t>0.60559</t>
  </si>
  <si>
    <t>0.246836</t>
  </si>
  <si>
    <t>0.0037337</t>
  </si>
  <si>
    <t>3.1276</t>
  </si>
  <si>
    <t>0.00697908</t>
  </si>
  <si>
    <t>0.246445</t>
  </si>
  <si>
    <t>0.0225475</t>
  </si>
  <si>
    <t>35.574</t>
  </si>
  <si>
    <t>0.164491</t>
  </si>
  <si>
    <t>0.246296</t>
  </si>
  <si>
    <t>0.469847</t>
  </si>
  <si>
    <t>123.64</t>
  </si>
  <si>
    <t>27.053</t>
  </si>
  <si>
    <t>0.135411</t>
  </si>
  <si>
    <t>0.245104</t>
  </si>
  <si>
    <t>0.393192</t>
  </si>
  <si>
    <t>66.46</t>
  </si>
  <si>
    <t>0.14172</t>
  </si>
  <si>
    <t>0.245102</t>
  </si>
  <si>
    <t>0.409968</t>
  </si>
  <si>
    <t>13.585</t>
  </si>
  <si>
    <t>0.11264</t>
  </si>
  <si>
    <t>0.244636</t>
  </si>
  <si>
    <t>0.331863</t>
  </si>
  <si>
    <t>61.447</t>
  </si>
  <si>
    <t>0.237621</t>
  </si>
  <si>
    <t>0.244143</t>
  </si>
  <si>
    <t>0.657145</t>
  </si>
  <si>
    <t>79.82</t>
  </si>
  <si>
    <t>0.243319</t>
  </si>
  <si>
    <t>0.515222</t>
  </si>
  <si>
    <t>47.678</t>
  </si>
  <si>
    <t>0.982457</t>
  </si>
  <si>
    <t>0.241952</t>
  </si>
  <si>
    <t>2.85159</t>
  </si>
  <si>
    <t>9.0224</t>
  </si>
  <si>
    <t>0.150319</t>
  </si>
  <si>
    <t>0.241408</t>
  </si>
  <si>
    <t>0.432697</t>
  </si>
  <si>
    <t>86.488</t>
  </si>
  <si>
    <t>0.440314</t>
  </si>
  <si>
    <t>1.1692</t>
  </si>
  <si>
    <t>0.642255</t>
  </si>
  <si>
    <t>0.241135</t>
  </si>
  <si>
    <t>1.71819</t>
  </si>
  <si>
    <t>0.220342</t>
  </si>
  <si>
    <t>0.240623</t>
  </si>
  <si>
    <t>0.613389</t>
  </si>
  <si>
    <t>91.3</t>
  </si>
  <si>
    <t>94.441</t>
  </si>
  <si>
    <t>0.133621</t>
  </si>
  <si>
    <t>0.240129</t>
  </si>
  <si>
    <t>0.388416</t>
  </si>
  <si>
    <t>34.626</t>
  </si>
  <si>
    <t>0.218627</t>
  </si>
  <si>
    <t>0.239759</t>
  </si>
  <si>
    <t>0.609034</t>
  </si>
  <si>
    <t>22.738</t>
  </si>
  <si>
    <t>0.0794941</t>
  </si>
  <si>
    <t>0.239448</t>
  </si>
  <si>
    <t>0.239931</t>
  </si>
  <si>
    <t>11.084</t>
  </si>
  <si>
    <t>0.226092</t>
  </si>
  <si>
    <t>0.239197</t>
  </si>
  <si>
    <t>0.627976</t>
  </si>
  <si>
    <t>0.244658</t>
  </si>
  <si>
    <t>0.238422</t>
  </si>
  <si>
    <t>0.674908</t>
  </si>
  <si>
    <t>17.918</t>
  </si>
  <si>
    <t>0.00624766</t>
  </si>
  <si>
    <t>0.238126</t>
  </si>
  <si>
    <t>0.020201</t>
  </si>
  <si>
    <t>97.22</t>
  </si>
  <si>
    <t>0.538201</t>
  </si>
  <si>
    <t>0.237337</t>
  </si>
  <si>
    <t>1.42748</t>
  </si>
  <si>
    <t>302.56</t>
  </si>
  <si>
    <t>0.215425</t>
  </si>
  <si>
    <t>0.237102</t>
  </si>
  <si>
    <t>0.600892</t>
  </si>
  <si>
    <t>228.61</t>
  </si>
  <si>
    <t>0.283103</t>
  </si>
  <si>
    <t>0.236874</t>
  </si>
  <si>
    <t>0.771549</t>
  </si>
  <si>
    <t>17.094</t>
  </si>
  <si>
    <t>0.166759</t>
  </si>
  <si>
    <t>0.236865</t>
  </si>
  <si>
    <t>0.475758</t>
  </si>
  <si>
    <t>5.212</t>
  </si>
  <si>
    <t>0.0036938</t>
  </si>
  <si>
    <t>0.00526717</t>
  </si>
  <si>
    <t>0.23681</t>
  </si>
  <si>
    <t>0.0170494</t>
  </si>
  <si>
    <t>4.0897</t>
  </si>
  <si>
    <t>0.0023085</t>
  </si>
  <si>
    <t>3.2997</t>
  </si>
  <si>
    <t>0.22356</t>
  </si>
  <si>
    <t>0.236571</t>
  </si>
  <si>
    <t>0.621556</t>
  </si>
  <si>
    <t>31.837</t>
  </si>
  <si>
    <t>0.172626</t>
  </si>
  <si>
    <t>0.236056</t>
  </si>
  <si>
    <t>0.491014</t>
  </si>
  <si>
    <t>0.199917</t>
  </si>
  <si>
    <t>0.236017</t>
  </si>
  <si>
    <t>0.561331</t>
  </si>
  <si>
    <t>16.036</t>
  </si>
  <si>
    <t>10.26</t>
  </si>
  <si>
    <t>0.429846</t>
  </si>
  <si>
    <t>0.235812</t>
  </si>
  <si>
    <t>1.14224</t>
  </si>
  <si>
    <t>38.754</t>
  </si>
  <si>
    <t>0.0351348</t>
  </si>
  <si>
    <t>0.235754</t>
  </si>
  <si>
    <t>0.110239</t>
  </si>
  <si>
    <t>26.987</t>
  </si>
  <si>
    <t>0.144997</t>
  </si>
  <si>
    <t>0.235565</t>
  </si>
  <si>
    <t>0.418646</t>
  </si>
  <si>
    <t>57.155</t>
  </si>
  <si>
    <t>0.101296</t>
  </si>
  <si>
    <t>0.235405</t>
  </si>
  <si>
    <t>0.300792</t>
  </si>
  <si>
    <t>38.76</t>
  </si>
  <si>
    <t>14.613</t>
  </si>
  <si>
    <t>0.0666595</t>
  </si>
  <si>
    <t>0.234776</t>
  </si>
  <si>
    <t>0.203297</t>
  </si>
  <si>
    <t>265.07</t>
  </si>
  <si>
    <t>0.0819291</t>
  </si>
  <si>
    <t>0.2347</t>
  </si>
  <si>
    <t>0.24681</t>
  </si>
  <si>
    <t>68.758</t>
  </si>
  <si>
    <t>0.158089</t>
  </si>
  <si>
    <t>0.23453</t>
  </si>
  <si>
    <t>0.453109</t>
  </si>
  <si>
    <t>0.270678</t>
  </si>
  <si>
    <t>0.233439</t>
  </si>
  <si>
    <t>0.74037</t>
  </si>
  <si>
    <t>62.301</t>
  </si>
  <si>
    <t>0.24519</t>
  </si>
  <si>
    <t>0.232663</t>
  </si>
  <si>
    <t>0.676247</t>
  </si>
  <si>
    <t>0.362284</t>
  </si>
  <si>
    <t>0.232157</t>
  </si>
  <si>
    <t>0.970366</t>
  </si>
  <si>
    <t>25.642</t>
  </si>
  <si>
    <t>0.256358</t>
  </si>
  <si>
    <t>0.231503</t>
  </si>
  <si>
    <t>0.704378</t>
  </si>
  <si>
    <t>29.311</t>
  </si>
  <si>
    <t>0.0937343</t>
  </si>
  <si>
    <t>0.231184</t>
  </si>
  <si>
    <t>0.279864</t>
  </si>
  <si>
    <t>143.24</t>
  </si>
  <si>
    <t>0.351496</t>
  </si>
  <si>
    <t>0.230884</t>
  </si>
  <si>
    <t>0.943183</t>
  </si>
  <si>
    <t>237.95</t>
  </si>
  <si>
    <t>0.243112</t>
  </si>
  <si>
    <t>0.230614</t>
  </si>
  <si>
    <t>82.577</t>
  </si>
  <si>
    <t>0.0019157</t>
  </si>
  <si>
    <t>3.4626</t>
  </si>
  <si>
    <t>0.00673783</t>
  </si>
  <si>
    <t>0.229778</t>
  </si>
  <si>
    <t>0.021774</t>
  </si>
  <si>
    <t>0.00046609</t>
  </si>
  <si>
    <t>4.8637</t>
  </si>
  <si>
    <t>0.287972</t>
  </si>
  <si>
    <t>0.229497</t>
  </si>
  <si>
    <t>0.783761</t>
  </si>
  <si>
    <t>41.238</t>
  </si>
  <si>
    <t>9.307</t>
  </si>
  <si>
    <t>0.594135</t>
  </si>
  <si>
    <t>0.229449</t>
  </si>
  <si>
    <t>1.58133</t>
  </si>
  <si>
    <t>40.536</t>
  </si>
  <si>
    <t>0.0822619</t>
  </si>
  <si>
    <t>0.229318</t>
  </si>
  <si>
    <t>0.247749</t>
  </si>
  <si>
    <t>0.122858</t>
  </si>
  <si>
    <t>0.228984</t>
  </si>
  <si>
    <t>0.359545</t>
  </si>
  <si>
    <t>98.44</t>
  </si>
  <si>
    <t>0.0840719</t>
  </si>
  <si>
    <t>0.228224</t>
  </si>
  <si>
    <t>0.252846</t>
  </si>
  <si>
    <t>0.156657</t>
  </si>
  <si>
    <t>0.227917</t>
  </si>
  <si>
    <t>0.449356</t>
  </si>
  <si>
    <t>60.632</t>
  </si>
  <si>
    <t>0.129545</t>
  </si>
  <si>
    <t>0.227875</t>
  </si>
  <si>
    <t>0.377514</t>
  </si>
  <si>
    <t>0.00026596</t>
  </si>
  <si>
    <t>7.6577</t>
  </si>
  <si>
    <t>0.126238</t>
  </si>
  <si>
    <t>0.227677</t>
  </si>
  <si>
    <t>0.368641</t>
  </si>
  <si>
    <t>38.677</t>
  </si>
  <si>
    <t>0.170001</t>
  </si>
  <si>
    <t>0.227229</t>
  </si>
  <si>
    <t>0.484194</t>
  </si>
  <si>
    <t>8.9745</t>
  </si>
  <si>
    <t>0.141677</t>
  </si>
  <si>
    <t>0.226007</t>
  </si>
  <si>
    <t>0.409853</t>
  </si>
  <si>
    <t>287.11</t>
  </si>
  <si>
    <t>0.224676</t>
  </si>
  <si>
    <t>0.225832</t>
  </si>
  <si>
    <t>0.624386</t>
  </si>
  <si>
    <t>0.108134</t>
  </si>
  <si>
    <t>0.225463</t>
  </si>
  <si>
    <t>0.319566</t>
  </si>
  <si>
    <t>0.0048583</t>
  </si>
  <si>
    <t>2.8046</t>
  </si>
  <si>
    <t>0.00551796</t>
  </si>
  <si>
    <t>0.225408</t>
  </si>
  <si>
    <t>0.0178562</t>
  </si>
  <si>
    <t>15.86</t>
  </si>
  <si>
    <t>84.822</t>
  </si>
  <si>
    <t>0.247221</t>
  </si>
  <si>
    <t>0.225311</t>
  </si>
  <si>
    <t>0.681368</t>
  </si>
  <si>
    <t>0.0048554</t>
  </si>
  <si>
    <t>2.8031</t>
  </si>
  <si>
    <t>0.11032</t>
  </si>
  <si>
    <t>0.225126</t>
  </si>
  <si>
    <t>0.325539</t>
  </si>
  <si>
    <t>0.0473909</t>
  </si>
  <si>
    <t>0.225096</t>
  </si>
  <si>
    <t>0.146987</t>
  </si>
  <si>
    <t>102.31</t>
  </si>
  <si>
    <t>0.00512068</t>
  </si>
  <si>
    <t>0.224626</t>
  </si>
  <si>
    <t>0.0165779</t>
  </si>
  <si>
    <t>160.23</t>
  </si>
  <si>
    <t>0.365381</t>
  </si>
  <si>
    <t>0.224475</t>
  </si>
  <si>
    <t>0.97818</t>
  </si>
  <si>
    <t>14.955</t>
  </si>
  <si>
    <t>0.157555</t>
  </si>
  <si>
    <t>0.224193</t>
  </si>
  <si>
    <t>38.919</t>
  </si>
  <si>
    <t>0.162215</t>
  </si>
  <si>
    <t>0.224164</t>
  </si>
  <si>
    <t>0.463905</t>
  </si>
  <si>
    <t>10.137</t>
  </si>
  <si>
    <t>0.132742</t>
  </si>
  <si>
    <t>0.223851</t>
  </si>
  <si>
    <t>0.38607</t>
  </si>
  <si>
    <t>0.00024576</t>
  </si>
  <si>
    <t>5.9424</t>
  </si>
  <si>
    <t>0.059821</t>
  </si>
  <si>
    <t>0.223736</t>
  </si>
  <si>
    <t>0.183503</t>
  </si>
  <si>
    <t>0.00088106</t>
  </si>
  <si>
    <t>3.9681</t>
  </si>
  <si>
    <t>0.14261</t>
  </si>
  <si>
    <t>0.223415</t>
  </si>
  <si>
    <t>0.412327</t>
  </si>
  <si>
    <t>147.6</t>
  </si>
  <si>
    <t>0.263322</t>
  </si>
  <si>
    <t>0.223083</t>
  </si>
  <si>
    <t>0.721891</t>
  </si>
  <si>
    <t>0.0002359</t>
  </si>
  <si>
    <t>5.154</t>
  </si>
  <si>
    <t>0.184451</t>
  </si>
  <si>
    <t>0.223079</t>
  </si>
  <si>
    <t>0.521604</t>
  </si>
  <si>
    <t>115.08</t>
  </si>
  <si>
    <t>0.123818</t>
  </si>
  <si>
    <t>0.222545</t>
  </si>
  <si>
    <t>0.362132</t>
  </si>
  <si>
    <t>0.150814</t>
  </si>
  <si>
    <t>0.222119</t>
  </si>
  <si>
    <t>0.434001</t>
  </si>
  <si>
    <t>32.69</t>
  </si>
  <si>
    <t>0.00571543</t>
  </si>
  <si>
    <t>0.221855</t>
  </si>
  <si>
    <t>0.0184911</t>
  </si>
  <si>
    <t>0.110883</t>
  </si>
  <si>
    <t>0.221757</t>
  </si>
  <si>
    <t>0.327075</t>
  </si>
  <si>
    <t>199.89</t>
  </si>
  <si>
    <t>0.274661</t>
  </si>
  <si>
    <t>0.221405</t>
  </si>
  <si>
    <t>0.750368</t>
  </si>
  <si>
    <t>232.59</t>
  </si>
  <si>
    <t>0.272251</t>
  </si>
  <si>
    <t>0.221186</t>
  </si>
  <si>
    <t>0.744318</t>
  </si>
  <si>
    <t>68.892</t>
  </si>
  <si>
    <t>0.275895</t>
  </si>
  <si>
    <t>0.220625</t>
  </si>
  <si>
    <t>0.753466</t>
  </si>
  <si>
    <t>0.0981522</t>
  </si>
  <si>
    <t>0.220309</t>
  </si>
  <si>
    <t>0.292113</t>
  </si>
  <si>
    <t>0.134281</t>
  </si>
  <si>
    <t>0.219348</t>
  </si>
  <si>
    <t>0.39018</t>
  </si>
  <si>
    <t>0.00025214</t>
  </si>
  <si>
    <t>6.5382</t>
  </si>
  <si>
    <t>0.0747119</t>
  </si>
  <si>
    <t>0.21923</t>
  </si>
  <si>
    <t>0.226356</t>
  </si>
  <si>
    <t>48.021</t>
  </si>
  <si>
    <t>0.267135</t>
  </si>
  <si>
    <t>0.219156</t>
  </si>
  <si>
    <t>0.731472</t>
  </si>
  <si>
    <t>65.351</t>
  </si>
  <si>
    <t>0.0735662</t>
  </si>
  <si>
    <t>0.218071</t>
  </si>
  <si>
    <t>0.223091</t>
  </si>
  <si>
    <t>199.75</t>
  </si>
  <si>
    <t>0.277036</t>
  </si>
  <si>
    <t>0.217677</t>
  </si>
  <si>
    <t>0.75633</t>
  </si>
  <si>
    <t>0.0099904</t>
  </si>
  <si>
    <t>2.2187</t>
  </si>
  <si>
    <t>0.417197</t>
  </si>
  <si>
    <t>0.217619</t>
  </si>
  <si>
    <t>1.10979</t>
  </si>
  <si>
    <t>13.854</t>
  </si>
  <si>
    <t>0.0710383</t>
  </si>
  <si>
    <t>0.217534</t>
  </si>
  <si>
    <t>0.215869</t>
  </si>
  <si>
    <t>8.5974</t>
  </si>
  <si>
    <t>0.0050434</t>
  </si>
  <si>
    <t>2.756</t>
  </si>
  <si>
    <t>0.005114</t>
  </si>
  <si>
    <t>0.217223</t>
  </si>
  <si>
    <t>0.0165564</t>
  </si>
  <si>
    <t>128.71</t>
  </si>
  <si>
    <t>0.376569</t>
  </si>
  <si>
    <t>0.217126</t>
  </si>
  <si>
    <t>1.00645</t>
  </si>
  <si>
    <t>0.175756</t>
  </si>
  <si>
    <t>0.217095</t>
  </si>
  <si>
    <t>0.499132</t>
  </si>
  <si>
    <t>278.05</t>
  </si>
  <si>
    <t>0.218396</t>
  </si>
  <si>
    <t>0.21706</t>
  </si>
  <si>
    <t>0.608447</t>
  </si>
  <si>
    <t>10.989</t>
  </si>
  <si>
    <t>0.490002</t>
  </si>
  <si>
    <t>0.216861</t>
  </si>
  <si>
    <t>1.29878</t>
  </si>
  <si>
    <t>95.838</t>
  </si>
  <si>
    <t>0.141323</t>
  </si>
  <si>
    <t>0.216796</t>
  </si>
  <si>
    <t>0.408914</t>
  </si>
  <si>
    <t>9.1538</t>
  </si>
  <si>
    <t>0.267796</t>
  </si>
  <si>
    <t>0.216746</t>
  </si>
  <si>
    <t>0.733131</t>
  </si>
  <si>
    <t>32.784</t>
  </si>
  <si>
    <t>0.216615</t>
  </si>
  <si>
    <t>0.391137</t>
  </si>
  <si>
    <t>198.33</t>
  </si>
  <si>
    <t>0.223702</t>
  </si>
  <si>
    <t>0.216042</t>
  </si>
  <si>
    <t>0.621916</t>
  </si>
  <si>
    <t>3.9038</t>
  </si>
  <si>
    <t>0.112103</t>
  </si>
  <si>
    <t>0.216005</t>
  </si>
  <si>
    <t>0.330403</t>
  </si>
  <si>
    <t>42.599</t>
  </si>
  <si>
    <t>0.229111</t>
  </si>
  <si>
    <t>0.215663</t>
  </si>
  <si>
    <t>0.635622</t>
  </si>
  <si>
    <t>0.00025439</t>
  </si>
  <si>
    <t>6.7365</t>
  </si>
  <si>
    <t>0.00442618</t>
  </si>
  <si>
    <t>0.215652</t>
  </si>
  <si>
    <t>0.0143407</t>
  </si>
  <si>
    <t>0.154965</t>
  </si>
  <si>
    <t>0.215641</t>
  </si>
  <si>
    <t>0.444915</t>
  </si>
  <si>
    <t>57.785</t>
  </si>
  <si>
    <t>0.108415</t>
  </si>
  <si>
    <t>0.215545</t>
  </si>
  <si>
    <t>0.320335</t>
  </si>
  <si>
    <t>0.126343</t>
  </si>
  <si>
    <t>0.215385</t>
  </si>
  <si>
    <t>0.368924</t>
  </si>
  <si>
    <t>34.285</t>
  </si>
  <si>
    <t>0.0865539</t>
  </si>
  <si>
    <t>0.215206</t>
  </si>
  <si>
    <t>0.259817</t>
  </si>
  <si>
    <t>46.426</t>
  </si>
  <si>
    <t>0.00024679</t>
  </si>
  <si>
    <t>6.1211</t>
  </si>
  <si>
    <t>0.169812</t>
  </si>
  <si>
    <t>0.483703</t>
  </si>
  <si>
    <t>10.876</t>
  </si>
  <si>
    <t>0.133151</t>
  </si>
  <si>
    <t>0.214656</t>
  </si>
  <si>
    <t>0.387162</t>
  </si>
  <si>
    <t>43.578</t>
  </si>
  <si>
    <t>0.0913623</t>
  </si>
  <si>
    <t>0.213446</t>
  </si>
  <si>
    <t>0.27326</t>
  </si>
  <si>
    <t>0.208841</t>
  </si>
  <si>
    <t>0.212818</t>
  </si>
  <si>
    <t>0.584128</t>
  </si>
  <si>
    <t>82.798</t>
  </si>
  <si>
    <t>0.492484</t>
  </si>
  <si>
    <t>0.212736</t>
  </si>
  <si>
    <t>1.30533</t>
  </si>
  <si>
    <t>0.10747</t>
  </si>
  <si>
    <t>0.212704</t>
  </si>
  <si>
    <t>0.31775</t>
  </si>
  <si>
    <t>32.317</t>
  </si>
  <si>
    <t>0.176696</t>
  </si>
  <si>
    <t>0.212437</t>
  </si>
  <si>
    <t>0.501565</t>
  </si>
  <si>
    <t>14.71</t>
  </si>
  <si>
    <t>11.936</t>
  </si>
  <si>
    <t>0.143833</t>
  </si>
  <si>
    <t>0.212314</t>
  </si>
  <si>
    <t>0.415567</t>
  </si>
  <si>
    <t>21.454</t>
  </si>
  <si>
    <t>0.121356</t>
  </si>
  <si>
    <t>0.212261</t>
  </si>
  <si>
    <t>0.355493</t>
  </si>
  <si>
    <t>16.157</t>
  </si>
  <si>
    <t>0.18393</t>
  </si>
  <si>
    <t>0.212213</t>
  </si>
  <si>
    <t>0.520261</t>
  </si>
  <si>
    <t>0.481217</t>
  </si>
  <si>
    <t>0.211664</t>
  </si>
  <si>
    <t>1.27566</t>
  </si>
  <si>
    <t>25.564</t>
  </si>
  <si>
    <t>0.285001</t>
  </si>
  <si>
    <t>0.21049</t>
  </si>
  <si>
    <t>0.77631</t>
  </si>
  <si>
    <t>36.492</t>
  </si>
  <si>
    <t>0.0353771</t>
  </si>
  <si>
    <t>0.210133</t>
  </si>
  <si>
    <t>0.110973</t>
  </si>
  <si>
    <t>38.623</t>
  </si>
  <si>
    <t>0.220431</t>
  </si>
  <si>
    <t>0.209205</t>
  </si>
  <si>
    <t>0.613613</t>
  </si>
  <si>
    <t>0.336545</t>
  </si>
  <si>
    <t>0.208536</t>
  </si>
  <si>
    <t>0.905588</t>
  </si>
  <si>
    <t>35.941</t>
  </si>
  <si>
    <t>85.786</t>
  </si>
  <si>
    <t>0.146657</t>
  </si>
  <si>
    <t>0.207866</t>
  </si>
  <si>
    <t>0.423034</t>
  </si>
  <si>
    <t>0.403421</t>
  </si>
  <si>
    <t>0.207487</t>
  </si>
  <si>
    <t>1.07461</t>
  </si>
  <si>
    <t>30.354</t>
  </si>
  <si>
    <t>26.661</t>
  </si>
  <si>
    <t>0.145576</t>
  </si>
  <si>
    <t>0.207465</t>
  </si>
  <si>
    <t>0.420178</t>
  </si>
  <si>
    <t>121.06</t>
  </si>
  <si>
    <t>0.104664</t>
  </si>
  <si>
    <t>0.206661</t>
  </si>
  <si>
    <t>0.310058</t>
  </si>
  <si>
    <t>9.4506</t>
  </si>
  <si>
    <t>0.146813</t>
  </si>
  <si>
    <t>0.20651</t>
  </si>
  <si>
    <t>0.423447</t>
  </si>
  <si>
    <t>0.643883</t>
  </si>
  <si>
    <t>0.206065</t>
  </si>
  <si>
    <t>1.7229</t>
  </si>
  <si>
    <t>123.69</t>
  </si>
  <si>
    <t>0.0019169</t>
  </si>
  <si>
    <t>3.469</t>
  </si>
  <si>
    <t>0.00611225</t>
  </si>
  <si>
    <t>0.205935</t>
  </si>
  <si>
    <t>0.0197661</t>
  </si>
  <si>
    <t>0.476654</t>
  </si>
  <si>
    <t>0.205623</t>
  </si>
  <si>
    <t>1.26369</t>
  </si>
  <si>
    <t>193.43</t>
  </si>
  <si>
    <t>0.0804553</t>
  </si>
  <si>
    <t>0.205621</t>
  </si>
  <si>
    <t>0.242649</t>
  </si>
  <si>
    <t>152.71</t>
  </si>
  <si>
    <t>0.205265</t>
  </si>
  <si>
    <t>16.088</t>
  </si>
  <si>
    <t>0.300931</t>
  </si>
  <si>
    <t>0.205147</t>
  </si>
  <si>
    <t>0.816248</t>
  </si>
  <si>
    <t>67.841</t>
  </si>
  <si>
    <t>0.0634212</t>
  </si>
  <si>
    <t>0.205117</t>
  </si>
  <si>
    <t>0.193949</t>
  </si>
  <si>
    <t>194.3</t>
  </si>
  <si>
    <t>0.283331</t>
  </si>
  <si>
    <t>0.204753</t>
  </si>
  <si>
    <t>0.772121</t>
  </si>
  <si>
    <t>0.046685</t>
  </si>
  <si>
    <t>0.203609</t>
  </si>
  <si>
    <t>0.144891</t>
  </si>
  <si>
    <t>0.0017087</t>
  </si>
  <si>
    <t>3.5024</t>
  </si>
  <si>
    <t>0.224914</t>
  </si>
  <si>
    <t>0.203445</t>
  </si>
  <si>
    <t>0.624988</t>
  </si>
  <si>
    <t>0.00026724</t>
  </si>
  <si>
    <t>7.7603</t>
  </si>
  <si>
    <t>0.159164</t>
  </si>
  <si>
    <t>0.203264</t>
  </si>
  <si>
    <t>0.455925</t>
  </si>
  <si>
    <t>12.622</t>
  </si>
  <si>
    <t>0.0690019</t>
  </si>
  <si>
    <t>0.203134</t>
  </si>
  <si>
    <t>0.210032</t>
  </si>
  <si>
    <t>54.584</t>
  </si>
  <si>
    <t>0.267471</t>
  </si>
  <si>
    <t>0.202906</t>
  </si>
  <si>
    <t>0.732315</t>
  </si>
  <si>
    <t>34.323</t>
  </si>
  <si>
    <t>0.170176</t>
  </si>
  <si>
    <t>0.202841</t>
  </si>
  <si>
    <t>0.484651</t>
  </si>
  <si>
    <t>61.096</t>
  </si>
  <si>
    <t>0.0919206</t>
  </si>
  <si>
    <t>0.202328</t>
  </si>
  <si>
    <t>0.274816</t>
  </si>
  <si>
    <t>117.15</t>
  </si>
  <si>
    <t>0.111929</t>
  </si>
  <si>
    <t>0.202079</t>
  </si>
  <si>
    <t>0.329927</t>
  </si>
  <si>
    <t>0.375644</t>
  </si>
  <si>
    <t>0.202001</t>
  </si>
  <si>
    <t>1.00411</t>
  </si>
  <si>
    <t>48.916</t>
  </si>
  <si>
    <t>0.139636</t>
  </si>
  <si>
    <t>0.201874</t>
  </si>
  <si>
    <t>0.404435</t>
  </si>
  <si>
    <t>27.542</t>
  </si>
  <si>
    <t>0.0974882</t>
  </si>
  <si>
    <t>0.201189</t>
  </si>
  <si>
    <t>0.290276</t>
  </si>
  <si>
    <t>0.192617</t>
  </si>
  <si>
    <t>0.20085</t>
  </si>
  <si>
    <t>0.542618</t>
  </si>
  <si>
    <t>86.512</t>
  </si>
  <si>
    <t>0.0962947</t>
  </si>
  <si>
    <t>0.28697</t>
  </si>
  <si>
    <t>144.93</t>
  </si>
  <si>
    <t>0.169358</t>
  </si>
  <si>
    <t>0.1989</t>
  </si>
  <si>
    <t>0.482522</t>
  </si>
  <si>
    <t>27.594</t>
  </si>
  <si>
    <t>0.0585148</t>
  </si>
  <si>
    <t>0.198589</t>
  </si>
  <si>
    <t>0.179699</t>
  </si>
  <si>
    <t>0.0037037</t>
  </si>
  <si>
    <t>3.0114</t>
  </si>
  <si>
    <t>0.0063825</t>
  </si>
  <si>
    <t>0.19805</t>
  </si>
  <si>
    <t>0.0206338</t>
  </si>
  <si>
    <t>0.00066372</t>
  </si>
  <si>
    <t>4.0381</t>
  </si>
  <si>
    <t>0.254112</t>
  </si>
  <si>
    <t>0.197757</t>
  </si>
  <si>
    <t>0.698726</t>
  </si>
  <si>
    <t>99.043</t>
  </si>
  <si>
    <t>0.177475</t>
  </si>
  <si>
    <t>0.197025</t>
  </si>
  <si>
    <t>0.503582</t>
  </si>
  <si>
    <t>35.436</t>
  </si>
  <si>
    <t>0.0878433</t>
  </si>
  <si>
    <t>0.196173</t>
  </si>
  <si>
    <t>0.26343</t>
  </si>
  <si>
    <t>51.876</t>
  </si>
  <si>
    <t>0.221523</t>
  </si>
  <si>
    <t>0.196003</t>
  </si>
  <si>
    <t>0.616387</t>
  </si>
  <si>
    <t>293.72</t>
  </si>
  <si>
    <t>0.212737</t>
  </si>
  <si>
    <t>0.195661</t>
  </si>
  <si>
    <t>0.594052</t>
  </si>
  <si>
    <t>14.625</t>
  </si>
  <si>
    <t>0.168908</t>
  </si>
  <si>
    <t>0.195566</t>
  </si>
  <si>
    <t>0.481352</t>
  </si>
  <si>
    <t>0.19241</t>
  </si>
  <si>
    <t>0.195525</t>
  </si>
  <si>
    <t>0.542085</t>
  </si>
  <si>
    <t>142.14</t>
  </si>
  <si>
    <t>0.236287</t>
  </si>
  <si>
    <t>0.1953</t>
  </si>
  <si>
    <t>0.653774</t>
  </si>
  <si>
    <t>8.5616</t>
  </si>
  <si>
    <t>0.0745312</t>
  </si>
  <si>
    <t>0.195264</t>
  </si>
  <si>
    <t>0.225842</t>
  </si>
  <si>
    <t>0.16508</t>
  </si>
  <si>
    <t>0.195197</t>
  </si>
  <si>
    <t>0.471383</t>
  </si>
  <si>
    <t>91.643</t>
  </si>
  <si>
    <t>0.439212</t>
  </si>
  <si>
    <t>0.194487</t>
  </si>
  <si>
    <t>1.16636</t>
  </si>
  <si>
    <t>8.581</t>
  </si>
  <si>
    <t>0.0744234</t>
  </si>
  <si>
    <t>0.194466</t>
  </si>
  <si>
    <t>0.225535</t>
  </si>
  <si>
    <t>0.00025491</t>
  </si>
  <si>
    <t>6.7891</t>
  </si>
  <si>
    <t>0.00420615</t>
  </si>
  <si>
    <t>0.194421</t>
  </si>
  <si>
    <t>0.0136312</t>
  </si>
  <si>
    <t>64.979</t>
  </si>
  <si>
    <t>0.141462</t>
  </si>
  <si>
    <t>0.193703</t>
  </si>
  <si>
    <t>0.409284</t>
  </si>
  <si>
    <t>160.46</t>
  </si>
  <si>
    <t>0.00026911</t>
  </si>
  <si>
    <t>7.9642</t>
  </si>
  <si>
    <t>0.0400021</t>
  </si>
  <si>
    <t>0.192013</t>
  </si>
  <si>
    <t>0.124926</t>
  </si>
  <si>
    <t>57.279</t>
  </si>
  <si>
    <t>0.00025082</t>
  </si>
  <si>
    <t>6.4316</t>
  </si>
  <si>
    <t>0.173858</t>
  </si>
  <si>
    <t>0.191811</t>
  </si>
  <si>
    <t>0.494211</t>
  </si>
  <si>
    <t>34.903</t>
  </si>
  <si>
    <t>0.0998194</t>
  </si>
  <si>
    <t>0.191625</t>
  </si>
  <si>
    <t>0.296719</t>
  </si>
  <si>
    <t>0.0023177</t>
  </si>
  <si>
    <t>3.353</t>
  </si>
  <si>
    <t>0.148239</t>
  </si>
  <si>
    <t>0.191305</t>
  </si>
  <si>
    <t>0.42721</t>
  </si>
  <si>
    <t>71.29</t>
  </si>
  <si>
    <t>0.141469</t>
  </si>
  <si>
    <t>0.191082</t>
  </si>
  <si>
    <t>0.4093</t>
  </si>
  <si>
    <t>284.02</t>
  </si>
  <si>
    <t>0.147154</t>
  </si>
  <si>
    <t>0.190893</t>
  </si>
  <si>
    <t>0.424348</t>
  </si>
  <si>
    <t>70.305</t>
  </si>
  <si>
    <t>0.164774</t>
  </si>
  <si>
    <t>0.190236</t>
  </si>
  <si>
    <t>0.470585</t>
  </si>
  <si>
    <t>13.363</t>
  </si>
  <si>
    <t>0.11024</t>
  </si>
  <si>
    <t>0.189915</t>
  </si>
  <si>
    <t>0.325321</t>
  </si>
  <si>
    <t>0.144271</t>
  </si>
  <si>
    <t>0.189436</t>
  </si>
  <si>
    <t>0.416725</t>
  </si>
  <si>
    <t>0.654569</t>
  </si>
  <si>
    <t>0.187861</t>
  </si>
  <si>
    <t>1.75395</t>
  </si>
  <si>
    <t>0.00024295</t>
  </si>
  <si>
    <t>5.7459</t>
  </si>
  <si>
    <t>0.209292</t>
  </si>
  <si>
    <t>0.18724</t>
  </si>
  <si>
    <t>0.585277</t>
  </si>
  <si>
    <t>105.69</t>
  </si>
  <si>
    <t>0.318443</t>
  </si>
  <si>
    <t>0.18721</t>
  </si>
  <si>
    <t>0.860154</t>
  </si>
  <si>
    <t>0.00024231</t>
  </si>
  <si>
    <t>5.709</t>
  </si>
  <si>
    <t>0.110431</t>
  </si>
  <si>
    <t>0.187177</t>
  </si>
  <si>
    <t>0.325842</t>
  </si>
  <si>
    <t>0.276122</t>
  </si>
  <si>
    <t>0.186879</t>
  </si>
  <si>
    <t>0.754034</t>
  </si>
  <si>
    <t>276.65</t>
  </si>
  <si>
    <t>0.240646</t>
  </si>
  <si>
    <t>0.186835</t>
  </si>
  <si>
    <t>0.664783</t>
  </si>
  <si>
    <t>0.219081</t>
  </si>
  <si>
    <t>0.186397</t>
  </si>
  <si>
    <t>0.610186</t>
  </si>
  <si>
    <t>0.00024588</t>
  </si>
  <si>
    <t>5.9618</t>
  </si>
  <si>
    <t>0.00447154</t>
  </si>
  <si>
    <t>0.186181</t>
  </si>
  <si>
    <t>0.014487</t>
  </si>
  <si>
    <t>203.06</t>
  </si>
  <si>
    <t>0.146513</t>
  </si>
  <si>
    <t>0.185748</t>
  </si>
  <si>
    <t>0.422655</t>
  </si>
  <si>
    <t>31.323</t>
  </si>
  <si>
    <t>0.237118</t>
  </si>
  <si>
    <t>0.185708</t>
  </si>
  <si>
    <t>0.655874</t>
  </si>
  <si>
    <t>0.17176</t>
  </si>
  <si>
    <t>0.185623</t>
  </si>
  <si>
    <t>0.488767</t>
  </si>
  <si>
    <t>62.304</t>
  </si>
  <si>
    <t>0.15691</t>
  </si>
  <si>
    <t>0.185493</t>
  </si>
  <si>
    <t>0.450018</t>
  </si>
  <si>
    <t>12.836</t>
  </si>
  <si>
    <t>0.261883</t>
  </si>
  <si>
    <t>0.185246</t>
  </si>
  <si>
    <t>0.718273</t>
  </si>
  <si>
    <t>0.176579</t>
  </si>
  <si>
    <t>0.185223</t>
  </si>
  <si>
    <t>0.501264</t>
  </si>
  <si>
    <t>47.347</t>
  </si>
  <si>
    <t>0.144161</t>
  </si>
  <si>
    <t>0.1846</t>
  </si>
  <si>
    <t>0.416434</t>
  </si>
  <si>
    <t>0.222275</t>
  </si>
  <si>
    <t>0.184495</t>
  </si>
  <si>
    <t>0.618295</t>
  </si>
  <si>
    <t>53.476</t>
  </si>
  <si>
    <t>2.58733</t>
  </si>
  <si>
    <t>0.184402</t>
  </si>
  <si>
    <t>19.6256</t>
  </si>
  <si>
    <t>11.685</t>
  </si>
  <si>
    <t>0.300973</t>
  </si>
  <si>
    <t>0.184299</t>
  </si>
  <si>
    <t>0.816353</t>
  </si>
  <si>
    <t>74.592</t>
  </si>
  <si>
    <t>0.274207</t>
  </si>
  <si>
    <t>0.183451</t>
  </si>
  <si>
    <t>0.74923</t>
  </si>
  <si>
    <t>57.395</t>
  </si>
  <si>
    <t>0.0876339</t>
  </si>
  <si>
    <t>0.183108</t>
  </si>
  <si>
    <t>0.262843</t>
  </si>
  <si>
    <t>167.79</t>
  </si>
  <si>
    <t>0.220049</t>
  </si>
  <si>
    <t>0.182938</t>
  </si>
  <si>
    <t>0.612644</t>
  </si>
  <si>
    <t>241.08</t>
  </si>
  <si>
    <t>0.222235</t>
  </si>
  <si>
    <t>0.182473</t>
  </si>
  <si>
    <t>0.618193</t>
  </si>
  <si>
    <t>116.73</t>
  </si>
  <si>
    <t>0.207054</t>
  </si>
  <si>
    <t>0.182385</t>
  </si>
  <si>
    <t>0.579568</t>
  </si>
  <si>
    <t>29.82</t>
  </si>
  <si>
    <t>0.0413016</t>
  </si>
  <si>
    <t>0.182012</t>
  </si>
  <si>
    <t>0.128826</t>
  </si>
  <si>
    <t>30.336</t>
  </si>
  <si>
    <t>0.150521</t>
  </si>
  <si>
    <t>0.18186</t>
  </si>
  <si>
    <t>0.433228</t>
  </si>
  <si>
    <t>46.591</t>
  </si>
  <si>
    <t>0.00588978</t>
  </si>
  <si>
    <t>0.181334</t>
  </si>
  <si>
    <t>0.0190514</t>
  </si>
  <si>
    <t>11.731</t>
  </si>
  <si>
    <t>0.00026001</t>
  </si>
  <si>
    <t>7.2036</t>
  </si>
  <si>
    <t>0.00406761</t>
  </si>
  <si>
    <t>0.18133</t>
  </si>
  <si>
    <t>0.0131843</t>
  </si>
  <si>
    <t>0.0913535</t>
  </si>
  <si>
    <t>0.180523</t>
  </si>
  <si>
    <t>0.273236</t>
  </si>
  <si>
    <t>164.27</t>
  </si>
  <si>
    <t>0.0656221</t>
  </si>
  <si>
    <t>0.17991</t>
  </si>
  <si>
    <t>0.200307</t>
  </si>
  <si>
    <t>65.542</t>
  </si>
  <si>
    <t>0.215543</t>
  </si>
  <si>
    <t>0.17988</t>
  </si>
  <si>
    <t>0.601193</t>
  </si>
  <si>
    <t>0.125388</t>
  </si>
  <si>
    <t>0.179492</t>
  </si>
  <si>
    <t>0.366356</t>
  </si>
  <si>
    <t>0.14579</t>
  </si>
  <si>
    <t>0.179473</t>
  </si>
  <si>
    <t>0.420744</t>
  </si>
  <si>
    <t>42.205</t>
  </si>
  <si>
    <t>44.503</t>
  </si>
  <si>
    <t>0.0384963</t>
  </si>
  <si>
    <t>0.179471</t>
  </si>
  <si>
    <t>0.120396</t>
  </si>
  <si>
    <t>121.07</t>
  </si>
  <si>
    <t>0.13276</t>
  </si>
  <si>
    <t>0.179195</t>
  </si>
  <si>
    <t>0.386118</t>
  </si>
  <si>
    <t>62.6</t>
  </si>
  <si>
    <t>0.273433</t>
  </si>
  <si>
    <t>0.178796</t>
  </si>
  <si>
    <t>0.747287</t>
  </si>
  <si>
    <t>24.628</t>
  </si>
  <si>
    <t>0.063425</t>
  </si>
  <si>
    <t>0.178475</t>
  </si>
  <si>
    <t>0.19396</t>
  </si>
  <si>
    <t>99.311</t>
  </si>
  <si>
    <t>0.288957</t>
  </si>
  <si>
    <t>0.177458</t>
  </si>
  <si>
    <t>0.78623</t>
  </si>
  <si>
    <t>41.739</t>
  </si>
  <si>
    <t>23.347</t>
  </si>
  <si>
    <t>0.0338645</t>
  </si>
  <si>
    <t>0.177298</t>
  </si>
  <si>
    <t>0.106385</t>
  </si>
  <si>
    <t>39.847</t>
  </si>
  <si>
    <t>0.119467</t>
  </si>
  <si>
    <t>0.177158</t>
  </si>
  <si>
    <t>0.350388</t>
  </si>
  <si>
    <t>54.282</t>
  </si>
  <si>
    <t>0.210207</t>
  </si>
  <si>
    <t>0.176607</t>
  </si>
  <si>
    <t>0.587609</t>
  </si>
  <si>
    <t>164.25</t>
  </si>
  <si>
    <t>0.126921</t>
  </si>
  <si>
    <t>0.175213</t>
  </si>
  <si>
    <t>0.370476</t>
  </si>
  <si>
    <t>30.596</t>
  </si>
  <si>
    <t>0.0554062</t>
  </si>
  <si>
    <t>0.170615</t>
  </si>
  <si>
    <t>258.24</t>
  </si>
  <si>
    <t>0.165318</t>
  </si>
  <si>
    <t>0.174435</t>
  </si>
  <si>
    <t>0.472003</t>
  </si>
  <si>
    <t>0.0817813</t>
  </si>
  <si>
    <t>0.174419</t>
  </si>
  <si>
    <t>0.246393</t>
  </si>
  <si>
    <t>0.256518</t>
  </si>
  <si>
    <t>0.17414</t>
  </si>
  <si>
    <t>0.704782</t>
  </si>
  <si>
    <t>268.17</t>
  </si>
  <si>
    <t>0.162634</t>
  </si>
  <si>
    <t>0.174045</t>
  </si>
  <si>
    <t>0.464999</t>
  </si>
  <si>
    <t>148.13</t>
  </si>
  <si>
    <t>56.881</t>
  </si>
  <si>
    <t>0.0882349</t>
  </si>
  <si>
    <t>0.174025</t>
  </si>
  <si>
    <t>0.264526</t>
  </si>
  <si>
    <t>125.79</t>
  </si>
  <si>
    <t>0.217738</t>
  </si>
  <si>
    <t>0.173749</t>
  </si>
  <si>
    <t>0.606774</t>
  </si>
  <si>
    <t>47.886</t>
  </si>
  <si>
    <t>0.168752</t>
  </si>
  <si>
    <t>0.17364</t>
  </si>
  <si>
    <t>0.480947</t>
  </si>
  <si>
    <t>41.052</t>
  </si>
  <si>
    <t>0.238507</t>
  </si>
  <si>
    <t>0.172427</t>
  </si>
  <si>
    <t>0.659383</t>
  </si>
  <si>
    <t>274.64</t>
  </si>
  <si>
    <t>0.0406582</t>
  </si>
  <si>
    <t>0.172276</t>
  </si>
  <si>
    <t>0.126896</t>
  </si>
  <si>
    <t>322.61</t>
  </si>
  <si>
    <t>0.32248</t>
  </si>
  <si>
    <t>0.172273</t>
  </si>
  <si>
    <t>0.87028</t>
  </si>
  <si>
    <t>184.63</t>
  </si>
  <si>
    <t>0.157666</t>
  </si>
  <si>
    <t>0.172107</t>
  </si>
  <si>
    <t>0.452</t>
  </si>
  <si>
    <t>288.6</t>
  </si>
  <si>
    <t>0.129793</t>
  </si>
  <si>
    <t>0.172061</t>
  </si>
  <si>
    <t>0.378181</t>
  </si>
  <si>
    <t>14.922</t>
  </si>
  <si>
    <t>0.0919156</t>
  </si>
  <si>
    <t>0.171687</t>
  </si>
  <si>
    <t>0.274802</t>
  </si>
  <si>
    <t>0.462804</t>
  </si>
  <si>
    <t>0.171557</t>
  </si>
  <si>
    <t>1.2275</t>
  </si>
  <si>
    <t>101.8</t>
  </si>
  <si>
    <t>8.9248</t>
  </si>
  <si>
    <t>0.136937</t>
  </si>
  <si>
    <t>0.171005</t>
  </si>
  <si>
    <t>0.397257</t>
  </si>
  <si>
    <t>222.04</t>
  </si>
  <si>
    <t>0.130576</t>
  </si>
  <si>
    <t>0.170565</t>
  </si>
  <si>
    <t>0.380277</t>
  </si>
  <si>
    <t>102.66</t>
  </si>
  <si>
    <t>0.186582</t>
  </si>
  <si>
    <t>0.170561</t>
  </si>
  <si>
    <t>0.527095</t>
  </si>
  <si>
    <t>242.02</t>
  </si>
  <si>
    <t>0.249502</t>
  </si>
  <si>
    <t>0.170527</t>
  </si>
  <si>
    <t>0.687118</t>
  </si>
  <si>
    <t>64.415</t>
  </si>
  <si>
    <t>0.0827325</t>
  </si>
  <si>
    <t>0.170498</t>
  </si>
  <si>
    <t>0.249075</t>
  </si>
  <si>
    <t>92.014</t>
  </si>
  <si>
    <t>0.135305</t>
  </si>
  <si>
    <t>0.170478</t>
  </si>
  <si>
    <t>0.392909</t>
  </si>
  <si>
    <t>77.156</t>
  </si>
  <si>
    <t>0.214062</t>
  </si>
  <si>
    <t>0.170384</t>
  </si>
  <si>
    <t>0.597426</t>
  </si>
  <si>
    <t>64.104</t>
  </si>
  <si>
    <t>0.20094</t>
  </si>
  <si>
    <t>0.170246</t>
  </si>
  <si>
    <t>0.563947</t>
  </si>
  <si>
    <t>39.362</t>
  </si>
  <si>
    <t>0.00575326</t>
  </si>
  <si>
    <t>0.170073</t>
  </si>
  <si>
    <t>0.0186127</t>
  </si>
  <si>
    <t>208.9</t>
  </si>
  <si>
    <t>0.289276</t>
  </si>
  <si>
    <t>0.169862</t>
  </si>
  <si>
    <t>0.78703</t>
  </si>
  <si>
    <t>0.00025667</t>
  </si>
  <si>
    <t>6.9442</t>
  </si>
  <si>
    <t>0.0586118</t>
  </si>
  <si>
    <t>0.169861</t>
  </si>
  <si>
    <t>0.179982</t>
  </si>
  <si>
    <t>46.663</t>
  </si>
  <si>
    <t>0.0816472</t>
  </si>
  <si>
    <t>0.169405</t>
  </si>
  <si>
    <t>0.246015</t>
  </si>
  <si>
    <t>13.976</t>
  </si>
  <si>
    <t>0.0733487</t>
  </si>
  <si>
    <t>0.168769</t>
  </si>
  <si>
    <t>0.222471</t>
  </si>
  <si>
    <t>72.722</t>
  </si>
  <si>
    <t>0.123887</t>
  </si>
  <si>
    <t>0.168589</t>
  </si>
  <si>
    <t>0.362319</t>
  </si>
  <si>
    <t>30.808</t>
  </si>
  <si>
    <t>0.0867596</t>
  </si>
  <si>
    <t>0.168204</t>
  </si>
  <si>
    <t>0.260394</t>
  </si>
  <si>
    <t>284.31</t>
  </si>
  <si>
    <t>0.149397</t>
  </si>
  <si>
    <t>0.168072</t>
  </si>
  <si>
    <t>0.430267</t>
  </si>
  <si>
    <t>229.58</t>
  </si>
  <si>
    <t>0.0810435</t>
  </si>
  <si>
    <t>0.167286</t>
  </si>
  <si>
    <t>0.244311</t>
  </si>
  <si>
    <t>261.14</t>
  </si>
  <si>
    <t>63.986</t>
  </si>
  <si>
    <t>0.114147</t>
  </si>
  <si>
    <t>0.167214</t>
  </si>
  <si>
    <t>0.335963</t>
  </si>
  <si>
    <t>0.12897</t>
  </si>
  <si>
    <t>0.167114</t>
  </si>
  <si>
    <t>0.375976</t>
  </si>
  <si>
    <t>70.882</t>
  </si>
  <si>
    <t>0.17868</t>
  </si>
  <si>
    <t>0.167097</t>
  </si>
  <si>
    <t>0.506701</t>
  </si>
  <si>
    <t>271.53</t>
  </si>
  <si>
    <t>33.203</t>
  </si>
  <si>
    <t>0.021469</t>
  </si>
  <si>
    <t>0.166505</t>
  </si>
  <si>
    <t>0.0682902</t>
  </si>
  <si>
    <t>31.073</t>
  </si>
  <si>
    <t>0.102551</t>
  </si>
  <si>
    <t>0.166479</t>
  </si>
  <si>
    <t>0.304249</t>
  </si>
  <si>
    <t>10.174</t>
  </si>
  <si>
    <t>0.0545865</t>
  </si>
  <si>
    <t>0.166245</t>
  </si>
  <si>
    <t>0.168213</t>
  </si>
  <si>
    <t>27.073</t>
  </si>
  <si>
    <t>0.0302806</t>
  </si>
  <si>
    <t>0.165986</t>
  </si>
  <si>
    <t>0.0954618</t>
  </si>
  <si>
    <t>0.00025368</t>
  </si>
  <si>
    <t>6.6646</t>
  </si>
  <si>
    <t>0.151419</t>
  </si>
  <si>
    <t>0.165838</t>
  </si>
  <si>
    <t>0.435592</t>
  </si>
  <si>
    <t>0.00026738</t>
  </si>
  <si>
    <t>7.7645</t>
  </si>
  <si>
    <t>0.0910294</t>
  </si>
  <si>
    <t>0.165717</t>
  </si>
  <si>
    <t>0.272332</t>
  </si>
  <si>
    <t>36.91</t>
  </si>
  <si>
    <t>0.0382616</t>
  </si>
  <si>
    <t>0.165647</t>
  </si>
  <si>
    <t>0.119689</t>
  </si>
  <si>
    <t>274.17</t>
  </si>
  <si>
    <t>0.185417</t>
  </si>
  <si>
    <t>0.165389</t>
  </si>
  <si>
    <t>0.524096</t>
  </si>
  <si>
    <t>0.257716</t>
  </si>
  <si>
    <t>0.164824</t>
  </si>
  <si>
    <t>0.707796</t>
  </si>
  <si>
    <t>0.0048662</t>
  </si>
  <si>
    <t>2.8279</t>
  </si>
  <si>
    <t>0.216489</t>
  </si>
  <si>
    <t>0.164747</t>
  </si>
  <si>
    <t>0.603598</t>
  </si>
  <si>
    <t>22.728</t>
  </si>
  <si>
    <t>0.147852</t>
  </si>
  <si>
    <t>0.164718</t>
  </si>
  <si>
    <t>0.426189</t>
  </si>
  <si>
    <t>0.23908</t>
  </si>
  <si>
    <t>0.164659</t>
  </si>
  <si>
    <t>0.660829</t>
  </si>
  <si>
    <t>297.54</t>
  </si>
  <si>
    <t>0.255392</t>
  </si>
  <si>
    <t>0.16465</t>
  </si>
  <si>
    <t>0.701947</t>
  </si>
  <si>
    <t>10.547</t>
  </si>
  <si>
    <t>0.00413499</t>
  </si>
  <si>
    <t>0.164597</t>
  </si>
  <si>
    <t>51.084</t>
  </si>
  <si>
    <t>0.611371</t>
  </si>
  <si>
    <t>0.164515</t>
  </si>
  <si>
    <t>1.62984</t>
  </si>
  <si>
    <t>0.004885</t>
  </si>
  <si>
    <t>2.8639</t>
  </si>
  <si>
    <t>0.00402311</t>
  </si>
  <si>
    <t>0.164244</t>
  </si>
  <si>
    <t>0.0130407</t>
  </si>
  <si>
    <t>0.00026323</t>
  </si>
  <si>
    <t>7.4508</t>
  </si>
  <si>
    <t>0.0741578</t>
  </si>
  <si>
    <t>0.164062</t>
  </si>
  <si>
    <t>0.224778</t>
  </si>
  <si>
    <t>0.00023708</t>
  </si>
  <si>
    <t>5.2325</t>
  </si>
  <si>
    <t>0.00405481</t>
  </si>
  <si>
    <t>0.164061</t>
  </si>
  <si>
    <t>0.013143</t>
  </si>
  <si>
    <t>0.00024343</t>
  </si>
  <si>
    <t>5.7713</t>
  </si>
  <si>
    <t>0.0780993</t>
  </si>
  <si>
    <t>0.163723</t>
  </si>
  <si>
    <t>0.235981</t>
  </si>
  <si>
    <t>11.253</t>
  </si>
  <si>
    <t>0.00451078</t>
  </si>
  <si>
    <t>0.163534</t>
  </si>
  <si>
    <t>0.0146134</t>
  </si>
  <si>
    <t>253.33</t>
  </si>
  <si>
    <t>0.360692</t>
  </si>
  <si>
    <t>0.163494</t>
  </si>
  <si>
    <t>0.96635</t>
  </si>
  <si>
    <t>35.176</t>
  </si>
  <si>
    <t>0.412318</t>
  </si>
  <si>
    <t>0.163133</t>
  </si>
  <si>
    <t>1.09732</t>
  </si>
  <si>
    <t>8.0223</t>
  </si>
  <si>
    <t>0.0227658</t>
  </si>
  <si>
    <t>0.162333</t>
  </si>
  <si>
    <t>0.0723182</t>
  </si>
  <si>
    <t>45.746</t>
  </si>
  <si>
    <t>0.0023226</t>
  </si>
  <si>
    <t>3.3633</t>
  </si>
  <si>
    <t>0.00466536</t>
  </si>
  <si>
    <t>0.1617</t>
  </si>
  <si>
    <t>0.0151116</t>
  </si>
  <si>
    <t>54.199</t>
  </si>
  <si>
    <t>9.5443</t>
  </si>
  <si>
    <t>0.116817</t>
  </si>
  <si>
    <t>0.161369</t>
  </si>
  <si>
    <t>0.343214</t>
  </si>
  <si>
    <t>93.122</t>
  </si>
  <si>
    <t>0.176534</t>
  </si>
  <si>
    <t>0.161336</t>
  </si>
  <si>
    <t>0.501146</t>
  </si>
  <si>
    <t>144.83</t>
  </si>
  <si>
    <t>0.0976053</t>
  </si>
  <si>
    <t>0.161239</t>
  </si>
  <si>
    <t>0.2906</t>
  </si>
  <si>
    <t>43.168</t>
  </si>
  <si>
    <t>0.92534</t>
  </si>
  <si>
    <t>0.160377</t>
  </si>
  <si>
    <t>2.63669</t>
  </si>
  <si>
    <t>98.083</t>
  </si>
  <si>
    <t>0.0888223</t>
  </si>
  <si>
    <t>0.160365</t>
  </si>
  <si>
    <t>0.266169</t>
  </si>
  <si>
    <t>0.0758575</t>
  </si>
  <si>
    <t>0.16015</t>
  </si>
  <si>
    <t>0.229616</t>
  </si>
  <si>
    <t>160.01</t>
  </si>
  <si>
    <t>72.133</t>
  </si>
  <si>
    <t>0.0554431</t>
  </si>
  <si>
    <t>0.159989</t>
  </si>
  <si>
    <t>0.170723</t>
  </si>
  <si>
    <t>60.702</t>
  </si>
  <si>
    <t>69.097</t>
  </si>
  <si>
    <t>0.10445</t>
  </si>
  <si>
    <t>0.159017</t>
  </si>
  <si>
    <t>0.309469</t>
  </si>
  <si>
    <t>0.0023221</t>
  </si>
  <si>
    <t>3.3616</t>
  </si>
  <si>
    <t>0.00416805</t>
  </si>
  <si>
    <t>0.159006</t>
  </si>
  <si>
    <t>0.0135083</t>
  </si>
  <si>
    <t>10.968</t>
  </si>
  <si>
    <t>0.00067295</t>
  </si>
  <si>
    <t>4.1966</t>
  </si>
  <si>
    <t>0.0568152</t>
  </si>
  <si>
    <t>0.15871</t>
  </si>
  <si>
    <t>0.174738</t>
  </si>
  <si>
    <t>8.442</t>
  </si>
  <si>
    <t>0.270378</t>
  </si>
  <si>
    <t>0.157681</t>
  </si>
  <si>
    <t>0.739615</t>
  </si>
  <si>
    <t>26.087</t>
  </si>
  <si>
    <t>0.212347</t>
  </si>
  <si>
    <t>0.157312</t>
  </si>
  <si>
    <t>0.59306</t>
  </si>
  <si>
    <t>226.01</t>
  </si>
  <si>
    <t>0.124694</t>
  </si>
  <si>
    <t>0.157044</t>
  </si>
  <si>
    <t>0.36449</t>
  </si>
  <si>
    <t>0.131013</t>
  </si>
  <si>
    <t>0.15673</t>
  </si>
  <si>
    <t>0.381445</t>
  </si>
  <si>
    <t>197.11</t>
  </si>
  <si>
    <t>0.127242</t>
  </si>
  <si>
    <t>0.156424</t>
  </si>
  <si>
    <t>0.371339</t>
  </si>
  <si>
    <t>201.82</t>
  </si>
  <si>
    <t>0.0794323</t>
  </si>
  <si>
    <t>0.156178</t>
  </si>
  <si>
    <t>0.239756</t>
  </si>
  <si>
    <t>20.478</t>
  </si>
  <si>
    <t>0.210537</t>
  </si>
  <si>
    <t>0.58845</t>
  </si>
  <si>
    <t>0.00023895</t>
  </si>
  <si>
    <t>0.17769</t>
  </si>
  <si>
    <t>0.15529</t>
  </si>
  <si>
    <t>0.50414</t>
  </si>
  <si>
    <t>84.494</t>
  </si>
  <si>
    <t>0.387692</t>
  </si>
  <si>
    <t>0.154321</t>
  </si>
  <si>
    <t>1.03463</t>
  </si>
  <si>
    <t>197.8</t>
  </si>
  <si>
    <t>0.163514</t>
  </si>
  <si>
    <t>0.154179</t>
  </si>
  <si>
    <t>0.467296</t>
  </si>
  <si>
    <t>79.661</t>
  </si>
  <si>
    <t>0.0921935</t>
  </si>
  <si>
    <t>0.154008</t>
  </si>
  <si>
    <t>0.275576</t>
  </si>
  <si>
    <t>8.5211</t>
  </si>
  <si>
    <t>0.00379226</t>
  </si>
  <si>
    <t>0.153959</t>
  </si>
  <si>
    <t>0.0122956</t>
  </si>
  <si>
    <t>0.502186</t>
  </si>
  <si>
    <t>0.153491</t>
  </si>
  <si>
    <t>1.33101</t>
  </si>
  <si>
    <t>31.966</t>
  </si>
  <si>
    <t>0.156698</t>
  </si>
  <si>
    <t>0.15302</t>
  </si>
  <si>
    <t>0.449462</t>
  </si>
  <si>
    <t>0.0703853</t>
  </si>
  <si>
    <t>0.152792</t>
  </si>
  <si>
    <t>0.213999</t>
  </si>
  <si>
    <t>32.952</t>
  </si>
  <si>
    <t>0.00067401</t>
  </si>
  <si>
    <t>4.2188</t>
  </si>
  <si>
    <t>0.00407233</t>
  </si>
  <si>
    <t>0.152592</t>
  </si>
  <si>
    <t>0.0131995</t>
  </si>
  <si>
    <t>0.0466491</t>
  </si>
  <si>
    <t>0.152568</t>
  </si>
  <si>
    <t>0.144785</t>
  </si>
  <si>
    <t>31.692</t>
  </si>
  <si>
    <t>0.220548</t>
  </si>
  <si>
    <t>0.152057</t>
  </si>
  <si>
    <t>0.613913</t>
  </si>
  <si>
    <t>0.164742</t>
  </si>
  <si>
    <t>0.152006</t>
  </si>
  <si>
    <t>0.470501</t>
  </si>
  <si>
    <t>14.746</t>
  </si>
  <si>
    <t>0.0004674</t>
  </si>
  <si>
    <t>4.9113</t>
  </si>
  <si>
    <t>0.0986452</t>
  </si>
  <si>
    <t>0.15174</t>
  </si>
  <si>
    <t>0.293476</t>
  </si>
  <si>
    <t>47.816</t>
  </si>
  <si>
    <t>0.0290641</t>
  </si>
  <si>
    <t>0.151466</t>
  </si>
  <si>
    <t>0.0917378</t>
  </si>
  <si>
    <t>84.4</t>
  </si>
  <si>
    <t>0.158564</t>
  </si>
  <si>
    <t>0.151417</t>
  </si>
  <si>
    <t>0.454353</t>
  </si>
  <si>
    <t>220.5</t>
  </si>
  <si>
    <t>0.211612</t>
  </si>
  <si>
    <t>0.151303</t>
  </si>
  <si>
    <t>0.591189</t>
  </si>
  <si>
    <t>57.218</t>
  </si>
  <si>
    <t>0.00023463</t>
  </si>
  <si>
    <t>5.0209</t>
  </si>
  <si>
    <t>0.00418949</t>
  </si>
  <si>
    <t>0.151289</t>
  </si>
  <si>
    <t>0.0135775</t>
  </si>
  <si>
    <t>151.2</t>
  </si>
  <si>
    <t>0.157758</t>
  </si>
  <si>
    <t>0.15056</t>
  </si>
  <si>
    <t>0.452241</t>
  </si>
  <si>
    <t>0.00025974</t>
  </si>
  <si>
    <t>7.1992</t>
  </si>
  <si>
    <t>0.257357</t>
  </si>
  <si>
    <t>0.150329</t>
  </si>
  <si>
    <t>0.70689</t>
  </si>
  <si>
    <t>0.174602</t>
  </si>
  <si>
    <t>0.150034</t>
  </si>
  <si>
    <t>0.496142</t>
  </si>
  <si>
    <t>80.711</t>
  </si>
  <si>
    <t>0.0472346</t>
  </si>
  <si>
    <t>0.149424</t>
  </si>
  <si>
    <t>0.146523</t>
  </si>
  <si>
    <t>0.133763</t>
  </si>
  <si>
    <t>0.149266</t>
  </si>
  <si>
    <t>0.388796</t>
  </si>
  <si>
    <t>74.88</t>
  </si>
  <si>
    <t>0.0437743</t>
  </si>
  <si>
    <t>0.149012</t>
  </si>
  <si>
    <t>0.136224</t>
  </si>
  <si>
    <t>0.0013069</t>
  </si>
  <si>
    <t>3.8074</t>
  </si>
  <si>
    <t>0.0692831</t>
  </si>
  <si>
    <t>0.148605</t>
  </si>
  <si>
    <t>0.210839</t>
  </si>
  <si>
    <t>0.00068043</t>
  </si>
  <si>
    <t>4.3633</t>
  </si>
  <si>
    <t>0.0865082</t>
  </si>
  <si>
    <t>0.148402</t>
  </si>
  <si>
    <t>0.259689</t>
  </si>
  <si>
    <t>26.286</t>
  </si>
  <si>
    <t>0.135044</t>
  </si>
  <si>
    <t>0.148262</t>
  </si>
  <si>
    <t>0.392213</t>
  </si>
  <si>
    <t>73.084</t>
  </si>
  <si>
    <t>0.154161</t>
  </si>
  <si>
    <t>0.148171</t>
  </si>
  <si>
    <t>0.442804</t>
  </si>
  <si>
    <t>0.121916</t>
  </si>
  <si>
    <t>0.147491</t>
  </si>
  <si>
    <t>0.357005</t>
  </si>
  <si>
    <t>147.33</t>
  </si>
  <si>
    <t>0.121096</t>
  </si>
  <si>
    <t>0.147137</t>
  </si>
  <si>
    <t>23.353</t>
  </si>
  <si>
    <t>0.0600941</t>
  </si>
  <si>
    <t>0.146629</t>
  </si>
  <si>
    <t>0.184297</t>
  </si>
  <si>
    <t>25.086</t>
  </si>
  <si>
    <t>0.079598</t>
  </si>
  <si>
    <t>0.14608</t>
  </si>
  <si>
    <t>0.240225</t>
  </si>
  <si>
    <t>55.891</t>
  </si>
  <si>
    <t>0.0509955</t>
  </si>
  <si>
    <t>0.145763</t>
  </si>
  <si>
    <t>0.157651</t>
  </si>
  <si>
    <t>0.241045</t>
  </si>
  <si>
    <t>0.145643</t>
  </si>
  <si>
    <t>0.665792</t>
  </si>
  <si>
    <t>0.00023793</t>
  </si>
  <si>
    <t>5.3423</t>
  </si>
  <si>
    <t>0.0606277</t>
  </si>
  <si>
    <t>0.145435</t>
  </si>
  <si>
    <t>0.185848</t>
  </si>
  <si>
    <t>0.216959</t>
  </si>
  <si>
    <t>0.145252</t>
  </si>
  <si>
    <t>0.604793</t>
  </si>
  <si>
    <t>19.46</t>
  </si>
  <si>
    <t>0.105984</t>
  </si>
  <si>
    <t>0.313677</t>
  </si>
  <si>
    <t>44.767</t>
  </si>
  <si>
    <t>0.144955</t>
  </si>
  <si>
    <t>0.258448</t>
  </si>
  <si>
    <t>104.49</t>
  </si>
  <si>
    <t>0.217314</t>
  </si>
  <si>
    <t>0.144807</t>
  </si>
  <si>
    <t>0.605697</t>
  </si>
  <si>
    <t>288.57</t>
  </si>
  <si>
    <t>0.134595</t>
  </si>
  <si>
    <t>0.144622</t>
  </si>
  <si>
    <t>0.391017</t>
  </si>
  <si>
    <t>0.150227</t>
  </si>
  <si>
    <t>0.144572</t>
  </si>
  <si>
    <t>0.432454</t>
  </si>
  <si>
    <t>553.12</t>
  </si>
  <si>
    <t>0.524314</t>
  </si>
  <si>
    <t>0.144231</t>
  </si>
  <si>
    <t>1.39006</t>
  </si>
  <si>
    <t>76.103</t>
  </si>
  <si>
    <t>0.099166</t>
  </si>
  <si>
    <t>0.144193</t>
  </si>
  <si>
    <t>0.294915</t>
  </si>
  <si>
    <t>51.874</t>
  </si>
  <si>
    <t>0.0748715</t>
  </si>
  <si>
    <t>0.144108</t>
  </si>
  <si>
    <t>0.226811</t>
  </si>
  <si>
    <t>0.0010975</t>
  </si>
  <si>
    <t>3.9026</t>
  </si>
  <si>
    <t>0.0464127</t>
  </si>
  <si>
    <t>0.143945</t>
  </si>
  <si>
    <t>0.144082</t>
  </si>
  <si>
    <t>8.4546</t>
  </si>
  <si>
    <t>0.0220714</t>
  </si>
  <si>
    <t>0.143641</t>
  </si>
  <si>
    <t>0.0701626</t>
  </si>
  <si>
    <t>13.485</t>
  </si>
  <si>
    <t>0.0256016</t>
  </si>
  <si>
    <t>0.143461</t>
  </si>
  <si>
    <t>0.0810911</t>
  </si>
  <si>
    <t>0.0850319</t>
  </si>
  <si>
    <t>0.14311</t>
  </si>
  <si>
    <t>0.255545</t>
  </si>
  <si>
    <t>0.0015012</t>
  </si>
  <si>
    <t>3.5495</t>
  </si>
  <si>
    <t>0.0833901</t>
  </si>
  <si>
    <t>0.14309</t>
  </si>
  <si>
    <t>0.250927</t>
  </si>
  <si>
    <t>0.153675</t>
  </si>
  <si>
    <t>0.142923</t>
  </si>
  <si>
    <t>0.441527</t>
  </si>
  <si>
    <t>0.0006938</t>
  </si>
  <si>
    <t>4.7324</t>
  </si>
  <si>
    <t>0.034599</t>
  </si>
  <si>
    <t>0.141256</t>
  </si>
  <si>
    <t>0.108614</t>
  </si>
  <si>
    <t>53.42</t>
  </si>
  <si>
    <t>0.0087142</t>
  </si>
  <si>
    <t>2.3094</t>
  </si>
  <si>
    <t>0.00389703</t>
  </si>
  <si>
    <t>0.140831</t>
  </si>
  <si>
    <t>0.0126338</t>
  </si>
  <si>
    <t>0.000249</t>
  </si>
  <si>
    <t>6.277</t>
  </si>
  <si>
    <t>0.0479713</t>
  </si>
  <si>
    <t>0.14045</t>
  </si>
  <si>
    <t>0.148708</t>
  </si>
  <si>
    <t>14.156</t>
  </si>
  <si>
    <t>0.109718</t>
  </si>
  <si>
    <t>0.140337</t>
  </si>
  <si>
    <t>34.728</t>
  </si>
  <si>
    <t>0.0698113</t>
  </si>
  <si>
    <t>0.140254</t>
  </si>
  <si>
    <t>0.212354</t>
  </si>
  <si>
    <t>19.659</t>
  </si>
  <si>
    <t>0.0310371</t>
  </si>
  <si>
    <t>0.140088</t>
  </si>
  <si>
    <t>0.0977736</t>
  </si>
  <si>
    <t>134.2</t>
  </si>
  <si>
    <t>0.232405</t>
  </si>
  <si>
    <t>0.139813</t>
  </si>
  <si>
    <t>0.643959</t>
  </si>
  <si>
    <t>255.54</t>
  </si>
  <si>
    <t>0.0754089</t>
  </si>
  <si>
    <t>0.139718</t>
  </si>
  <si>
    <t>0.22834</t>
  </si>
  <si>
    <t>38.891</t>
  </si>
  <si>
    <t>0.0473871</t>
  </si>
  <si>
    <t>0.139448</t>
  </si>
  <si>
    <t>0.146976</t>
  </si>
  <si>
    <t>0.0065372</t>
  </si>
  <si>
    <t>2.5641</t>
  </si>
  <si>
    <t>0.00355273</t>
  </si>
  <si>
    <t>0.139443</t>
  </si>
  <si>
    <t>0.0115221</t>
  </si>
  <si>
    <t>0.0758128</t>
  </si>
  <si>
    <t>0.139309</t>
  </si>
  <si>
    <t>0.229489</t>
  </si>
  <si>
    <t>0.0023124</t>
  </si>
  <si>
    <t>3.3119</t>
  </si>
  <si>
    <t>0.0361835</t>
  </si>
  <si>
    <t>0.138895</t>
  </si>
  <si>
    <t>0.113414</t>
  </si>
  <si>
    <t>231.71</t>
  </si>
  <si>
    <t>134.39</t>
  </si>
  <si>
    <t>0.58051</t>
  </si>
  <si>
    <t>0.138865</t>
  </si>
  <si>
    <t>1.54336</t>
  </si>
  <si>
    <t>319.62</t>
  </si>
  <si>
    <t>0.552385</t>
  </si>
  <si>
    <t>0.138562</t>
  </si>
  <si>
    <t>1.466</t>
  </si>
  <si>
    <t>0.126195</t>
  </si>
  <si>
    <t>0.138451</t>
  </si>
  <si>
    <t>0.368527</t>
  </si>
  <si>
    <t>71.6</t>
  </si>
  <si>
    <t>0.120562</t>
  </si>
  <si>
    <t>0.138038</t>
  </si>
  <si>
    <t>0.353349</t>
  </si>
  <si>
    <t>282.26</t>
  </si>
  <si>
    <t>0.380588</t>
  </si>
  <si>
    <t>0.137874</t>
  </si>
  <si>
    <t>1.01662</t>
  </si>
  <si>
    <t>0.00025253</t>
  </si>
  <si>
    <t>6.5545</t>
  </si>
  <si>
    <t>0.47807</t>
  </si>
  <si>
    <t>0.137322</t>
  </si>
  <si>
    <t>1.2674</t>
  </si>
  <si>
    <t>0.0023261</t>
  </si>
  <si>
    <t>3.3802</t>
  </si>
  <si>
    <t>0.00321185</t>
  </si>
  <si>
    <t>0.137244</t>
  </si>
  <si>
    <t>0.0104206</t>
  </si>
  <si>
    <t>41.162</t>
  </si>
  <si>
    <t>9.0893</t>
  </si>
  <si>
    <t>0.0412865</t>
  </si>
  <si>
    <t>0.137198</t>
  </si>
  <si>
    <t>0.128781</t>
  </si>
  <si>
    <t>39.996</t>
  </si>
  <si>
    <t>0.127353</t>
  </si>
  <si>
    <t>0.137109</t>
  </si>
  <si>
    <t>0.371636</t>
  </si>
  <si>
    <t>35.366</t>
  </si>
  <si>
    <t>0.143566</t>
  </si>
  <si>
    <t>0.414859</t>
  </si>
  <si>
    <t>160.24</t>
  </si>
  <si>
    <t>0.0611131</t>
  </si>
  <si>
    <t>0.137054</t>
  </si>
  <si>
    <t>0.187258</t>
  </si>
  <si>
    <t>134.34</t>
  </si>
  <si>
    <t>0.0423809</t>
  </si>
  <si>
    <t>0.13703</t>
  </si>
  <si>
    <t>0.132059</t>
  </si>
  <si>
    <t>84.359</t>
  </si>
  <si>
    <t>0.181669</t>
  </si>
  <si>
    <t>0.136802</t>
  </si>
  <si>
    <t>0.514425</t>
  </si>
  <si>
    <t>14.025</t>
  </si>
  <si>
    <t>0.0625677</t>
  </si>
  <si>
    <t>0.136622</t>
  </si>
  <si>
    <t>0.191477</t>
  </si>
  <si>
    <t>87.749</t>
  </si>
  <si>
    <t>0.14923</t>
  </si>
  <si>
    <t>0.136498</t>
  </si>
  <si>
    <t>0.429825</t>
  </si>
  <si>
    <t>48.722</t>
  </si>
  <si>
    <t>0.0330935</t>
  </si>
  <si>
    <t>0.135882</t>
  </si>
  <si>
    <t>0.104041</t>
  </si>
  <si>
    <t>12.073</t>
  </si>
  <si>
    <t>0.141615</t>
  </si>
  <si>
    <t>0.135724</t>
  </si>
  <si>
    <t>0.409688</t>
  </si>
  <si>
    <t>0.104435</t>
  </si>
  <si>
    <t>0.135577</t>
  </si>
  <si>
    <t>0.309428</t>
  </si>
  <si>
    <t>298.82</t>
  </si>
  <si>
    <t>0.0827666</t>
  </si>
  <si>
    <t>0.135567</t>
  </si>
  <si>
    <t>0.249171</t>
  </si>
  <si>
    <t>106.9</t>
  </si>
  <si>
    <t>0.113549</t>
  </si>
  <si>
    <t>0.135532</t>
  </si>
  <si>
    <t>0.334338</t>
  </si>
  <si>
    <t>34.354</t>
  </si>
  <si>
    <t>35.476</t>
  </si>
  <si>
    <t>0.254219</t>
  </si>
  <si>
    <t>0.135304</t>
  </si>
  <si>
    <t>0.698995</t>
  </si>
  <si>
    <t>0.171425</t>
  </si>
  <si>
    <t>0.134511</t>
  </si>
  <si>
    <t>0.487896</t>
  </si>
  <si>
    <t>54.052</t>
  </si>
  <si>
    <t>0.211811</t>
  </si>
  <si>
    <t>0.134257</t>
  </si>
  <si>
    <t>0.591695</t>
  </si>
  <si>
    <t>47.457</t>
  </si>
  <si>
    <t>0.039239</t>
  </si>
  <si>
    <t>0.134019</t>
  </si>
  <si>
    <t>0.122632</t>
  </si>
  <si>
    <t>0.217648</t>
  </si>
  <si>
    <t>0.133134</t>
  </si>
  <si>
    <t>0.606544</t>
  </si>
  <si>
    <t>213.19</t>
  </si>
  <si>
    <t>0.131506</t>
  </si>
  <si>
    <t>0.132873</t>
  </si>
  <si>
    <t>0.382766</t>
  </si>
  <si>
    <t>73.143</t>
  </si>
  <si>
    <t>0.108078</t>
  </si>
  <si>
    <t>0.132771</t>
  </si>
  <si>
    <t>0.319412</t>
  </si>
  <si>
    <t>128.35</t>
  </si>
  <si>
    <t>0.229564</t>
  </si>
  <si>
    <t>0.131168</t>
  </si>
  <si>
    <t>0.63677</t>
  </si>
  <si>
    <t>32.476</t>
  </si>
  <si>
    <t>0.0502137</t>
  </si>
  <si>
    <t>0.130676</t>
  </si>
  <si>
    <t>0.0013092</t>
  </si>
  <si>
    <t>3.8318</t>
  </si>
  <si>
    <t>0.0403865</t>
  </si>
  <si>
    <t>0.13051</t>
  </si>
  <si>
    <t>0.126081</t>
  </si>
  <si>
    <t>0.197872</t>
  </si>
  <si>
    <t>0.130508</t>
  </si>
  <si>
    <t>0.556095</t>
  </si>
  <si>
    <t>0.13983</t>
  </si>
  <si>
    <t>0.130348</t>
  </si>
  <si>
    <t>0.404951</t>
  </si>
  <si>
    <t>0.00915672</t>
  </si>
  <si>
    <t>0.130206</t>
  </si>
  <si>
    <t>0.0295117</t>
  </si>
  <si>
    <t>0.0596382</t>
  </si>
  <si>
    <t>0.129389</t>
  </si>
  <si>
    <t>0.182971</t>
  </si>
  <si>
    <t>47.76</t>
  </si>
  <si>
    <t>0.00025913</t>
  </si>
  <si>
    <t>7.1593</t>
  </si>
  <si>
    <t>0.0656087</t>
  </si>
  <si>
    <t>0.129268</t>
  </si>
  <si>
    <t>0.200268</t>
  </si>
  <si>
    <t>0.183508</t>
  </si>
  <si>
    <t>0.128688</t>
  </si>
  <si>
    <t>0.519172</t>
  </si>
  <si>
    <t>0.141042</t>
  </si>
  <si>
    <t>0.40817</t>
  </si>
  <si>
    <t>16.923</t>
  </si>
  <si>
    <t>0.121345</t>
  </si>
  <si>
    <t>0.127438</t>
  </si>
  <si>
    <t>0.355464</t>
  </si>
  <si>
    <t>0.0885279</t>
  </si>
  <si>
    <t>0.127175</t>
  </si>
  <si>
    <t>0.265346</t>
  </si>
  <si>
    <t>211.53</t>
  </si>
  <si>
    <t>0.46529</t>
  </si>
  <si>
    <t>0.126833</t>
  </si>
  <si>
    <t>1.23398</t>
  </si>
  <si>
    <t>0.00026731</t>
  </si>
  <si>
    <t>7.7617</t>
  </si>
  <si>
    <t>0.12155</t>
  </si>
  <si>
    <t>0.126657</t>
  </si>
  <si>
    <t>0.356015</t>
  </si>
  <si>
    <t>228.14</t>
  </si>
  <si>
    <t>0.307385</t>
  </si>
  <si>
    <t>0.832426</t>
  </si>
  <si>
    <t>75.7</t>
  </si>
  <si>
    <t>0.229163</t>
  </si>
  <si>
    <t>0.126175</t>
  </si>
  <si>
    <t>0.635755</t>
  </si>
  <si>
    <t>32.91</t>
  </si>
  <si>
    <t>0.0546899</t>
  </si>
  <si>
    <t>0.125717</t>
  </si>
  <si>
    <t>0.168516</t>
  </si>
  <si>
    <t>217.8</t>
  </si>
  <si>
    <t>0.13957</t>
  </si>
  <si>
    <t>0.125528</t>
  </si>
  <si>
    <t>0.40426</t>
  </si>
  <si>
    <t>0.0424471</t>
  </si>
  <si>
    <t>0.125137</t>
  </si>
  <si>
    <t>64.098</t>
  </si>
  <si>
    <t>118.79</t>
  </si>
  <si>
    <t>0.0954187</t>
  </si>
  <si>
    <t>0.124877</t>
  </si>
  <si>
    <t>0.284541</t>
  </si>
  <si>
    <t>250.26</t>
  </si>
  <si>
    <t>0.0744245</t>
  </si>
  <si>
    <t>0.124723</t>
  </si>
  <si>
    <t>0.225538</t>
  </si>
  <si>
    <t>231.88</t>
  </si>
  <si>
    <t>0.147956</t>
  </si>
  <si>
    <t>0.124219</t>
  </si>
  <si>
    <t>0.426465</t>
  </si>
  <si>
    <t>183.25</t>
  </si>
  <si>
    <t>0.122911</t>
  </si>
  <si>
    <t>0.124058</t>
  </si>
  <si>
    <t>0.359687</t>
  </si>
  <si>
    <t>243.58</t>
  </si>
  <si>
    <t>0.127444</t>
  </si>
  <si>
    <t>0.123302</t>
  </si>
  <si>
    <t>0.37188</t>
  </si>
  <si>
    <t>51.293</t>
  </si>
  <si>
    <t>0.00066445</t>
  </si>
  <si>
    <t>4.0472</t>
  </si>
  <si>
    <t>0.254984</t>
  </si>
  <si>
    <t>0.12283</t>
  </si>
  <si>
    <t>0.700921</t>
  </si>
  <si>
    <t>31.039</t>
  </si>
  <si>
    <t>0.181812</t>
  </si>
  <si>
    <t>0.122546</t>
  </si>
  <si>
    <t>0.514796</t>
  </si>
  <si>
    <t>143.92</t>
  </si>
  <si>
    <t>0.153459</t>
  </si>
  <si>
    <t>0.122105</t>
  </si>
  <si>
    <t>0.440958</t>
  </si>
  <si>
    <t>11.726</t>
  </si>
  <si>
    <t>0.0951398</t>
  </si>
  <si>
    <t>0.121821</t>
  </si>
  <si>
    <t>0.283767</t>
  </si>
  <si>
    <t>299.24</t>
  </si>
  <si>
    <t>0.186688</t>
  </si>
  <si>
    <t>0.121756</t>
  </si>
  <si>
    <t>0.52737</t>
  </si>
  <si>
    <t>153.34</t>
  </si>
  <si>
    <t>0.314631</t>
  </si>
  <si>
    <t>0.121627</t>
  </si>
  <si>
    <t>0.850594</t>
  </si>
  <si>
    <t>165.69</t>
  </si>
  <si>
    <t>0.089998</t>
  </si>
  <si>
    <t>0.121303</t>
  </si>
  <si>
    <t>0.269454</t>
  </si>
  <si>
    <t>175.94</t>
  </si>
  <si>
    <t>0.426442</t>
  </si>
  <si>
    <t>0.12091</t>
  </si>
  <si>
    <t>1.13349</t>
  </si>
  <si>
    <t>0.0578066</t>
  </si>
  <si>
    <t>0.120809</t>
  </si>
  <si>
    <t>0.177633</t>
  </si>
  <si>
    <t>0.115407</t>
  </si>
  <si>
    <t>0.120737</t>
  </si>
  <si>
    <t>0.339387</t>
  </si>
  <si>
    <t>27.373</t>
  </si>
  <si>
    <t>0.209234</t>
  </si>
  <si>
    <t>0.120655</t>
  </si>
  <si>
    <t>0.585129</t>
  </si>
  <si>
    <t>129.62</t>
  </si>
  <si>
    <t>0.147288</t>
  </si>
  <si>
    <t>0.424701</t>
  </si>
  <si>
    <t>239.72</t>
  </si>
  <si>
    <t>0.422772</t>
  </si>
  <si>
    <t>0.120089</t>
  </si>
  <si>
    <t>1.12408</t>
  </si>
  <si>
    <t>257.03</t>
  </si>
  <si>
    <t>69.832</t>
  </si>
  <si>
    <t>0.0356415</t>
  </si>
  <si>
    <t>0.119635</t>
  </si>
  <si>
    <t>0.111774</t>
  </si>
  <si>
    <t>57.154</t>
  </si>
  <si>
    <t>0.090188</t>
  </si>
  <si>
    <t>0.11848</t>
  </si>
  <si>
    <t>0.269985</t>
  </si>
  <si>
    <t>68.2</t>
  </si>
  <si>
    <t>0.0748971</t>
  </si>
  <si>
    <t>0.118365</t>
  </si>
  <si>
    <t>0.226884</t>
  </si>
  <si>
    <t>48.47</t>
  </si>
  <si>
    <t>0.135889</t>
  </si>
  <si>
    <t>0.118363</t>
  </si>
  <si>
    <t>0.394468</t>
  </si>
  <si>
    <t>133.38</t>
  </si>
  <si>
    <t>0.0072663</t>
  </si>
  <si>
    <t>2.4829</t>
  </si>
  <si>
    <t>0.00364971</t>
  </si>
  <si>
    <t>0.118349</t>
  </si>
  <si>
    <t>0.0118353</t>
  </si>
  <si>
    <t>56.222</t>
  </si>
  <si>
    <t>0.00026469</t>
  </si>
  <si>
    <t>7.546</t>
  </si>
  <si>
    <t>0.0501696</t>
  </si>
  <si>
    <t>0.117842</t>
  </si>
  <si>
    <t>0.155213</t>
  </si>
  <si>
    <t>89.397</t>
  </si>
  <si>
    <t>0.077034</t>
  </si>
  <si>
    <t>0.117788</t>
  </si>
  <si>
    <t>0.232959</t>
  </si>
  <si>
    <t>0.0063606</t>
  </si>
  <si>
    <t>2.6111</t>
  </si>
  <si>
    <t>0.040918</t>
  </si>
  <si>
    <t>0.117685</t>
  </si>
  <si>
    <t>0.127676</t>
  </si>
  <si>
    <t>0.00024956</t>
  </si>
  <si>
    <t>6.329</t>
  </si>
  <si>
    <t>0.150575</t>
  </si>
  <si>
    <t>0.43337</t>
  </si>
  <si>
    <t>0.0013041</t>
  </si>
  <si>
    <t>3.7571</t>
  </si>
  <si>
    <t>0.133228</t>
  </si>
  <si>
    <t>0.11761</t>
  </si>
  <si>
    <t>0.387368</t>
  </si>
  <si>
    <t>109.99</t>
  </si>
  <si>
    <t>0.0420167</t>
  </si>
  <si>
    <t>0.11749</t>
  </si>
  <si>
    <t>0.130969</t>
  </si>
  <si>
    <t>19.325</t>
  </si>
  <si>
    <t>0.00024667</t>
  </si>
  <si>
    <t>6.1074</t>
  </si>
  <si>
    <t>0.184675</t>
  </si>
  <si>
    <t>0.117347</t>
  </si>
  <si>
    <t>0.522181</t>
  </si>
  <si>
    <t>45.571</t>
  </si>
  <si>
    <t>55.938</t>
  </si>
  <si>
    <t>1.90933</t>
  </si>
  <si>
    <t>0.117135</t>
  </si>
  <si>
    <t>8.9253</t>
  </si>
  <si>
    <t>13.022</t>
  </si>
  <si>
    <t>0.674397</t>
  </si>
  <si>
    <t>0.117029</t>
  </si>
  <si>
    <t>1.81221</t>
  </si>
  <si>
    <t>62.347</t>
  </si>
  <si>
    <t>0.0923752</t>
  </si>
  <si>
    <t>0.116971</t>
  </si>
  <si>
    <t>0.276082</t>
  </si>
  <si>
    <t>160.29</t>
  </si>
  <si>
    <t>0.142153</t>
  </si>
  <si>
    <t>0.116822</t>
  </si>
  <si>
    <t>0.411115</t>
  </si>
  <si>
    <t>93.562</t>
  </si>
  <si>
    <t>0.082304</t>
  </si>
  <si>
    <t>0.116376</t>
  </si>
  <si>
    <t>0.247868</t>
  </si>
  <si>
    <t>14.319</t>
  </si>
  <si>
    <t>0.329511</t>
  </si>
  <si>
    <t>0.116058</t>
  </si>
  <si>
    <t>0.887925</t>
  </si>
  <si>
    <t>189.72</t>
  </si>
  <si>
    <t>0.0813551</t>
  </si>
  <si>
    <t>0.115842</t>
  </si>
  <si>
    <t>58.282</t>
  </si>
  <si>
    <t>0.157321</t>
  </si>
  <si>
    <t>0.451096</t>
  </si>
  <si>
    <t>0.196345</t>
  </si>
  <si>
    <t>0.115669</t>
  </si>
  <si>
    <t>0.552181</t>
  </si>
  <si>
    <t>12.212</t>
  </si>
  <si>
    <t>0.12255</t>
  </si>
  <si>
    <t>0.115509</t>
  </si>
  <si>
    <t>0.358715</t>
  </si>
  <si>
    <t>8.8904</t>
  </si>
  <si>
    <t>0.037886</t>
  </si>
  <si>
    <t>0.114944</t>
  </si>
  <si>
    <t>0.118556</t>
  </si>
  <si>
    <t>170.38</t>
  </si>
  <si>
    <t>0.0737563</t>
  </si>
  <si>
    <t>0.114792</t>
  </si>
  <si>
    <t>0.223634</t>
  </si>
  <si>
    <t>0.00069364</t>
  </si>
  <si>
    <t>4.7261</t>
  </si>
  <si>
    <t>0.0448431</t>
  </si>
  <si>
    <t>0.114776</t>
  </si>
  <si>
    <t>0.139411</t>
  </si>
  <si>
    <t>292.12</t>
  </si>
  <si>
    <t>0.160177</t>
  </si>
  <si>
    <t>0.114734</t>
  </si>
  <si>
    <t>0.458574</t>
  </si>
  <si>
    <t>321.91</t>
  </si>
  <si>
    <t>0.133057</t>
  </si>
  <si>
    <t>0.386911</t>
  </si>
  <si>
    <t>73.514</t>
  </si>
  <si>
    <t>10.147</t>
  </si>
  <si>
    <t>0.00334882</t>
  </si>
  <si>
    <t>0.0108633</t>
  </si>
  <si>
    <t>45.641</t>
  </si>
  <si>
    <t>0.0757642</t>
  </si>
  <si>
    <t>0.114559</t>
  </si>
  <si>
    <t>0.229351</t>
  </si>
  <si>
    <t>30.99</t>
  </si>
  <si>
    <t>0.0510537</t>
  </si>
  <si>
    <t>0.11452</t>
  </si>
  <si>
    <t>0.157822</t>
  </si>
  <si>
    <t>0.10053</t>
  </si>
  <si>
    <t>0.11451</t>
  </si>
  <si>
    <t>0.29868</t>
  </si>
  <si>
    <t>0.0946608</t>
  </si>
  <si>
    <t>0.114394</t>
  </si>
  <si>
    <t>0.282438</t>
  </si>
  <si>
    <t>0.0482968</t>
  </si>
  <si>
    <t>0.114274</t>
  </si>
  <si>
    <t>0.149673</t>
  </si>
  <si>
    <t>0.145137</t>
  </si>
  <si>
    <t>0.114088</t>
  </si>
  <si>
    <t>0.419017</t>
  </si>
  <si>
    <t>143.79</t>
  </si>
  <si>
    <t>0.0734896</t>
  </si>
  <si>
    <t>0.113903</t>
  </si>
  <si>
    <t>0.222873</t>
  </si>
  <si>
    <t>50.791</t>
  </si>
  <si>
    <t>18.75</t>
  </si>
  <si>
    <t>0.00280454</t>
  </si>
  <si>
    <t>0.113842</t>
  </si>
  <si>
    <t>0.0091033</t>
  </si>
  <si>
    <t>0.0074524</t>
  </si>
  <si>
    <t>2.4611</t>
  </si>
  <si>
    <t>0.264437</t>
  </si>
  <si>
    <t>0.11382</t>
  </si>
  <si>
    <t>0.724692</t>
  </si>
  <si>
    <t>37.66</t>
  </si>
  <si>
    <t>119.31</t>
  </si>
  <si>
    <t>0.0449863</t>
  </si>
  <si>
    <t>0.113812</t>
  </si>
  <si>
    <t>0.139838</t>
  </si>
  <si>
    <t>75.149</t>
  </si>
  <si>
    <t>0.152517</t>
  </si>
  <si>
    <t>0.113667</t>
  </si>
  <si>
    <t>0.438481</t>
  </si>
  <si>
    <t>0.00067114</t>
  </si>
  <si>
    <t>4.169</t>
  </si>
  <si>
    <t>0.00245429</t>
  </si>
  <si>
    <t>0.113216</t>
  </si>
  <si>
    <t>0.00796961</t>
  </si>
  <si>
    <t>0.103174</t>
  </si>
  <si>
    <t>0.113056</t>
  </si>
  <si>
    <t>0.305962</t>
  </si>
  <si>
    <t>17.953</t>
  </si>
  <si>
    <t>0.0451895</t>
  </si>
  <si>
    <t>0.113026</t>
  </si>
  <si>
    <t>0.140443</t>
  </si>
  <si>
    <t>75.568</t>
  </si>
  <si>
    <t>0.114023</t>
  </si>
  <si>
    <t>0.111778</t>
  </si>
  <si>
    <t>0.335627</t>
  </si>
  <si>
    <t>194.17</t>
  </si>
  <si>
    <t>0.0910923</t>
  </si>
  <si>
    <t>0.111535</t>
  </si>
  <si>
    <t>0.272508</t>
  </si>
  <si>
    <t>64.935</t>
  </si>
  <si>
    <t>0.0384767</t>
  </si>
  <si>
    <t>0.111413</t>
  </si>
  <si>
    <t>0.120337</t>
  </si>
  <si>
    <t>45.513</t>
  </si>
  <si>
    <t>0.201442</t>
  </si>
  <si>
    <t>0.565231</t>
  </si>
  <si>
    <t>67.371</t>
  </si>
  <si>
    <t>0.1783</t>
  </si>
  <si>
    <t>0.11119</t>
  </si>
  <si>
    <t>0.505719</t>
  </si>
  <si>
    <t>26.469</t>
  </si>
  <si>
    <t>0.0538008</t>
  </si>
  <si>
    <t>0.111088</t>
  </si>
  <si>
    <t>0.165907</t>
  </si>
  <si>
    <t>27.546</t>
  </si>
  <si>
    <t>0.0339677</t>
  </si>
  <si>
    <t>0.110691</t>
  </si>
  <si>
    <t>0.106698</t>
  </si>
  <si>
    <t>0.203902</t>
  </si>
  <si>
    <t>0.110415</t>
  </si>
  <si>
    <t>0.571522</t>
  </si>
  <si>
    <t>84.188</t>
  </si>
  <si>
    <t>0.133844</t>
  </si>
  <si>
    <t>0.389012</t>
  </si>
  <si>
    <t>0.0061815</t>
  </si>
  <si>
    <t>2.6404</t>
  </si>
  <si>
    <t>0.00235217</t>
  </si>
  <si>
    <t>0.109391</t>
  </si>
  <si>
    <t>0.00763889</t>
  </si>
  <si>
    <t>0.283453</t>
  </si>
  <si>
    <t>0.109353</t>
  </si>
  <si>
    <t>0.772428</t>
  </si>
  <si>
    <t>0.0035395</t>
  </si>
  <si>
    <t>3.1917</t>
  </si>
  <si>
    <t>0.0664933</t>
  </si>
  <si>
    <t>0.109097</t>
  </si>
  <si>
    <t>0.202818</t>
  </si>
  <si>
    <t>28.598</t>
  </si>
  <si>
    <t>0.0736948</t>
  </si>
  <si>
    <t>0.10889</t>
  </si>
  <si>
    <t>0.223458</t>
  </si>
  <si>
    <t>0.00025628</t>
  </si>
  <si>
    <t>6.9272</t>
  </si>
  <si>
    <t>0.00253757</t>
  </si>
  <si>
    <t>0.108313</t>
  </si>
  <si>
    <t>0.00823924</t>
  </si>
  <si>
    <t>28.333</t>
  </si>
  <si>
    <t>0.0470455</t>
  </si>
  <si>
    <t>0.107537</t>
  </si>
  <si>
    <t>0.145962</t>
  </si>
  <si>
    <t>0.0287988</t>
  </si>
  <si>
    <t>0.107506</t>
  </si>
  <si>
    <t>0.0909244</t>
  </si>
  <si>
    <t>303.51</t>
  </si>
  <si>
    <t>0.269198</t>
  </si>
  <si>
    <t>0.107467</t>
  </si>
  <si>
    <t>0.736653</t>
  </si>
  <si>
    <t>0.131957</t>
  </si>
  <si>
    <t>0.106688</t>
  </si>
  <si>
    <t>0.383973</t>
  </si>
  <si>
    <t>10.974</t>
  </si>
  <si>
    <t>0.422631</t>
  </si>
  <si>
    <t>0.106445</t>
  </si>
  <si>
    <t>1.12371</t>
  </si>
  <si>
    <t>9.8316</t>
  </si>
  <si>
    <t>0.0256351</t>
  </si>
  <si>
    <t>0.106026</t>
  </si>
  <si>
    <t>0.0811943</t>
  </si>
  <si>
    <t>0.0019182</t>
  </si>
  <si>
    <t>3.4722</t>
  </si>
  <si>
    <t>0.0772369</t>
  </si>
  <si>
    <t>0.105308</t>
  </si>
  <si>
    <t>0.233535</t>
  </si>
  <si>
    <t>241.45</t>
  </si>
  <si>
    <t>0.0663765</t>
  </si>
  <si>
    <t>0.105275</t>
  </si>
  <si>
    <t>0.139099</t>
  </si>
  <si>
    <t>0.105107</t>
  </si>
  <si>
    <t>0.403009</t>
  </si>
  <si>
    <t>0.0662267</t>
  </si>
  <si>
    <t>0.105049</t>
  </si>
  <si>
    <t>0.20205</t>
  </si>
  <si>
    <t>0.196202</t>
  </si>
  <si>
    <t>0.105045</t>
  </si>
  <si>
    <t>0.551815</t>
  </si>
  <si>
    <t>0.009977</t>
  </si>
  <si>
    <t>2.1971</t>
  </si>
  <si>
    <t>0.115402</t>
  </si>
  <si>
    <t>0.104996</t>
  </si>
  <si>
    <t>0.339373</t>
  </si>
  <si>
    <t>0.0002457</t>
  </si>
  <si>
    <t>5.9421</t>
  </si>
  <si>
    <t>0.00260586</t>
  </si>
  <si>
    <t>0.104952</t>
  </si>
  <si>
    <t>0.00846032</t>
  </si>
  <si>
    <t>0.113019</t>
  </si>
  <si>
    <t>0.104648</t>
  </si>
  <si>
    <t>0.332896</t>
  </si>
  <si>
    <t>0.307496</t>
  </si>
  <si>
    <t>0.104437</t>
  </si>
  <si>
    <t>0.832705</t>
  </si>
  <si>
    <t>0.326135</t>
  </si>
  <si>
    <t>0.104024</t>
  </si>
  <si>
    <t>0.879451</t>
  </si>
  <si>
    <t>141.61</t>
  </si>
  <si>
    <t>0.0241486</t>
  </si>
  <si>
    <t>0.104013</t>
  </si>
  <si>
    <t>0.0766021</t>
  </si>
  <si>
    <t>320.2</t>
  </si>
  <si>
    <t>0.0962823</t>
  </si>
  <si>
    <t>0.103788</t>
  </si>
  <si>
    <t>0.286936</t>
  </si>
  <si>
    <t>0.0074466</t>
  </si>
  <si>
    <t>2.4508</t>
  </si>
  <si>
    <t>0.00320583</t>
  </si>
  <si>
    <t>0.103251</t>
  </si>
  <si>
    <t>0.0104011</t>
  </si>
  <si>
    <t>53.654</t>
  </si>
  <si>
    <t>0.0156239</t>
  </si>
  <si>
    <t>0.10317</t>
  </si>
  <si>
    <t>0.0500038</t>
  </si>
  <si>
    <t>283.62</t>
  </si>
  <si>
    <t>0.261163</t>
  </si>
  <si>
    <t>0.103169</t>
  </si>
  <si>
    <t>0.716464</t>
  </si>
  <si>
    <t>0.00025006</t>
  </si>
  <si>
    <t>6.3639</t>
  </si>
  <si>
    <t>0.0203732</t>
  </si>
  <si>
    <t>0.103015</t>
  </si>
  <si>
    <t>0.0648785</t>
  </si>
  <si>
    <t>0.212963</t>
  </si>
  <si>
    <t>0.102968</t>
  </si>
  <si>
    <t>0.594627</t>
  </si>
  <si>
    <t>107.44</t>
  </si>
  <si>
    <t>0.102929</t>
  </si>
  <si>
    <t>0.202058</t>
  </si>
  <si>
    <t>268.87</t>
  </si>
  <si>
    <t>0.159646</t>
  </si>
  <si>
    <t>0.102892</t>
  </si>
  <si>
    <t>0.457186</t>
  </si>
  <si>
    <t>54.511</t>
  </si>
  <si>
    <t>0.0561711</t>
  </si>
  <si>
    <t>0.102571</t>
  </si>
  <si>
    <t>0.172855</t>
  </si>
  <si>
    <t>164.98</t>
  </si>
  <si>
    <t>62.918</t>
  </si>
  <si>
    <t>0.0762111</t>
  </si>
  <si>
    <t>0.101899</t>
  </si>
  <si>
    <t>0.230621</t>
  </si>
  <si>
    <t>0.0582085</t>
  </si>
  <si>
    <t>0.101758</t>
  </si>
  <si>
    <t>0.178806</t>
  </si>
  <si>
    <t>0.0099674</t>
  </si>
  <si>
    <t>2.1818</t>
  </si>
  <si>
    <t>0.00267656</t>
  </si>
  <si>
    <t>0.101663</t>
  </si>
  <si>
    <t>0.00868918</t>
  </si>
  <si>
    <t>8.9698</t>
  </si>
  <si>
    <t>0.127404</t>
  </si>
  <si>
    <t>0.101205</t>
  </si>
  <si>
    <t>0.371775</t>
  </si>
  <si>
    <t>10.85</t>
  </si>
  <si>
    <t>0.0938601</t>
  </si>
  <si>
    <t>0.100951</t>
  </si>
  <si>
    <t>0.280213</t>
  </si>
  <si>
    <t>0.00023697</t>
  </si>
  <si>
    <t>5.2274</t>
  </si>
  <si>
    <t>0.245103</t>
  </si>
  <si>
    <t>0.100476</t>
  </si>
  <si>
    <t>0.676029</t>
  </si>
  <si>
    <t>60.441</t>
  </si>
  <si>
    <t>0.0295664</t>
  </si>
  <si>
    <t>0.100446</t>
  </si>
  <si>
    <t>0.0932766</t>
  </si>
  <si>
    <t>0.0956229</t>
  </si>
  <si>
    <t>0.0995016</t>
  </si>
  <si>
    <t>0.285108</t>
  </si>
  <si>
    <t>25.174</t>
  </si>
  <si>
    <t>0.164995</t>
  </si>
  <si>
    <t>0.0994186</t>
  </si>
  <si>
    <t>0.471161</t>
  </si>
  <si>
    <t>279.99</t>
  </si>
  <si>
    <t>0.105935</t>
  </si>
  <si>
    <t>0.0991144</t>
  </si>
  <si>
    <t>0.313545</t>
  </si>
  <si>
    <t>241.16</t>
  </si>
  <si>
    <t>0.0800007</t>
  </si>
  <si>
    <t>0.0983076</t>
  </si>
  <si>
    <t>0.241364</t>
  </si>
  <si>
    <t>0.125615</t>
  </si>
  <si>
    <t>0.0980644</t>
  </si>
  <si>
    <t>0.366968</t>
  </si>
  <si>
    <t>11.36</t>
  </si>
  <si>
    <t>0.0729834</t>
  </si>
  <si>
    <t>0.0979919</t>
  </si>
  <si>
    <t>0.221428</t>
  </si>
  <si>
    <t>58.362</t>
  </si>
  <si>
    <t>0.0604862</t>
  </si>
  <si>
    <t>0.0979042</t>
  </si>
  <si>
    <t>0.185437</t>
  </si>
  <si>
    <t>0.0939803</t>
  </si>
  <si>
    <t>0.0972691</t>
  </si>
  <si>
    <t>0.280547</t>
  </si>
  <si>
    <t>0.0547805</t>
  </si>
  <si>
    <t>0.0972385</t>
  </si>
  <si>
    <t>0.168782</t>
  </si>
  <si>
    <t>40.136</t>
  </si>
  <si>
    <t>0.00026076</t>
  </si>
  <si>
    <t>7.2432</t>
  </si>
  <si>
    <t>0.00251117</t>
  </si>
  <si>
    <t>0.0972061</t>
  </si>
  <si>
    <t>0.00815378</t>
  </si>
  <si>
    <t>63.12</t>
  </si>
  <si>
    <t>0.05795</t>
  </si>
  <si>
    <t>0.0967226</t>
  </si>
  <si>
    <t>0.178052</t>
  </si>
  <si>
    <t>0.0854763</t>
  </si>
  <si>
    <t>0.0965643</t>
  </si>
  <si>
    <t>0.256793</t>
  </si>
  <si>
    <t>0.00026089</t>
  </si>
  <si>
    <t>7.2533</t>
  </si>
  <si>
    <t>0.0365955</t>
  </si>
  <si>
    <t>0.096261</t>
  </si>
  <si>
    <t>0.11466</t>
  </si>
  <si>
    <t>0.126074</t>
  </si>
  <si>
    <t>0.0961542</t>
  </si>
  <si>
    <t>0.3682</t>
  </si>
  <si>
    <t>270.21</t>
  </si>
  <si>
    <t>0.094423</t>
  </si>
  <si>
    <t>0.0961142</t>
  </si>
  <si>
    <t>0.281777</t>
  </si>
  <si>
    <t>62.585</t>
  </si>
  <si>
    <t>0.061052</t>
  </si>
  <si>
    <t>0.095974</t>
  </si>
  <si>
    <t>0.187081</t>
  </si>
  <si>
    <t>61.131</t>
  </si>
  <si>
    <t>0.0950658</t>
  </si>
  <si>
    <t>0.0957727</t>
  </si>
  <si>
    <t>0.283562</t>
  </si>
  <si>
    <t>0.271034</t>
  </si>
  <si>
    <t>0.0957499</t>
  </si>
  <si>
    <t>0.741264</t>
  </si>
  <si>
    <t>28.54</t>
  </si>
  <si>
    <t>0.0141262</t>
  </si>
  <si>
    <t>0.0952091</t>
  </si>
  <si>
    <t>0.0452831</t>
  </si>
  <si>
    <t>71.997</t>
  </si>
  <si>
    <t>0.102692</t>
  </si>
  <si>
    <t>0.09517</t>
  </si>
  <si>
    <t>0.304637</t>
  </si>
  <si>
    <t>0.044188</t>
  </si>
  <si>
    <t>0.0943918</t>
  </si>
  <si>
    <t>0.137458</t>
  </si>
  <si>
    <t>0.0087091</t>
  </si>
  <si>
    <t>2.3022</t>
  </si>
  <si>
    <t>0.00270913</t>
  </si>
  <si>
    <t>0.0942287</t>
  </si>
  <si>
    <t>0.00879458</t>
  </si>
  <si>
    <t>214.41</t>
  </si>
  <si>
    <t>0.0575042</t>
  </si>
  <si>
    <t>0.0939903</t>
  </si>
  <si>
    <t>0.176751</t>
  </si>
  <si>
    <t>187.22</t>
  </si>
  <si>
    <t>0.144719</t>
  </si>
  <si>
    <t>0.0939703</t>
  </si>
  <si>
    <t>0.417912</t>
  </si>
  <si>
    <t>35.632</t>
  </si>
  <si>
    <t>74.064</t>
  </si>
  <si>
    <t>0.113404</t>
  </si>
  <si>
    <t>0.0938292</t>
  </si>
  <si>
    <t>0.333944</t>
  </si>
  <si>
    <t>62.3</t>
  </si>
  <si>
    <t>0.190372</t>
  </si>
  <si>
    <t>0.0934792</t>
  </si>
  <si>
    <t>0.536849</t>
  </si>
  <si>
    <t>58.809</t>
  </si>
  <si>
    <t>0.0589786</t>
  </si>
  <si>
    <t>0.0932293</t>
  </si>
  <si>
    <t>0.18105</t>
  </si>
  <si>
    <t>89.728</t>
  </si>
  <si>
    <t>0.0436042</t>
  </si>
  <si>
    <t>0.0932088</t>
  </si>
  <si>
    <t>0.135716</t>
  </si>
  <si>
    <t>29.143</t>
  </si>
  <si>
    <t>0.0749769</t>
  </si>
  <si>
    <t>0.0930252</t>
  </si>
  <si>
    <t>0.227111</t>
  </si>
  <si>
    <t>25.308</t>
  </si>
  <si>
    <t>0.152722</t>
  </si>
  <si>
    <t>0.0929041</t>
  </si>
  <si>
    <t>0.43902</t>
  </si>
  <si>
    <t>66.75</t>
  </si>
  <si>
    <t>0.0805739</t>
  </si>
  <si>
    <t>0.0928621</t>
  </si>
  <si>
    <t>0.242984</t>
  </si>
  <si>
    <t>12.338</t>
  </si>
  <si>
    <t>0.0717379</t>
  </si>
  <si>
    <t>0.0928535</t>
  </si>
  <si>
    <t>0.21787</t>
  </si>
  <si>
    <t>41.364</t>
  </si>
  <si>
    <t>15.97</t>
  </si>
  <si>
    <t>0.083147</t>
  </si>
  <si>
    <t>0.0927496</t>
  </si>
  <si>
    <t>0.250243</t>
  </si>
  <si>
    <t>0.0761479</t>
  </si>
  <si>
    <t>0.0923462</t>
  </si>
  <si>
    <t>0.472253</t>
  </si>
  <si>
    <t>0.0921526</t>
  </si>
  <si>
    <t>1.25216</t>
  </si>
  <si>
    <t>147.79</t>
  </si>
  <si>
    <t>0.0704738</t>
  </si>
  <si>
    <t>0.0914783</t>
  </si>
  <si>
    <t>0.214252</t>
  </si>
  <si>
    <t>77.127</t>
  </si>
  <si>
    <t>0.115807</t>
  </si>
  <si>
    <t>0.0914202</t>
  </si>
  <si>
    <t>0.340474</t>
  </si>
  <si>
    <t>0.0664889</t>
  </si>
  <si>
    <t>0.0913572</t>
  </si>
  <si>
    <t>0.202806</t>
  </si>
  <si>
    <t>15.733</t>
  </si>
  <si>
    <t>0.00176701</t>
  </si>
  <si>
    <t>0.09056</t>
  </si>
  <si>
    <t>0.00574237</t>
  </si>
  <si>
    <t>0.125474</t>
  </si>
  <si>
    <t>0.0905428</t>
  </si>
  <si>
    <t>0.366588</t>
  </si>
  <si>
    <t>158.83</t>
  </si>
  <si>
    <t>0.0785074</t>
  </si>
  <si>
    <t>0.0903759</t>
  </si>
  <si>
    <t>0.237137</t>
  </si>
  <si>
    <t>145.32</t>
  </si>
  <si>
    <t>0.0737347</t>
  </si>
  <si>
    <t>0.0897007</t>
  </si>
  <si>
    <t>0.223572</t>
  </si>
  <si>
    <t>0.0784113</t>
  </si>
  <si>
    <t>0.0894232</t>
  </si>
  <si>
    <t>103.28</t>
  </si>
  <si>
    <t>15.553</t>
  </si>
  <si>
    <t>0.0362408</t>
  </si>
  <si>
    <t>0.0890846</t>
  </si>
  <si>
    <t>0.113588</t>
  </si>
  <si>
    <t>20.975</t>
  </si>
  <si>
    <t>0.0833858</t>
  </si>
  <si>
    <t>0.0890808</t>
  </si>
  <si>
    <t>0.250915</t>
  </si>
  <si>
    <t>68.904</t>
  </si>
  <si>
    <t>0.0260031</t>
  </si>
  <si>
    <t>0.0890265</t>
  </si>
  <si>
    <t>0.0823291</t>
  </si>
  <si>
    <t>13.019</t>
  </si>
  <si>
    <t>0.017946</t>
  </si>
  <si>
    <t>0.0888214</t>
  </si>
  <si>
    <t>0.0572945</t>
  </si>
  <si>
    <t>0.0896627</t>
  </si>
  <si>
    <t>0.088625</t>
  </si>
  <si>
    <t>0.268518</t>
  </si>
  <si>
    <t>0.00067219</t>
  </si>
  <si>
    <t>4.1819</t>
  </si>
  <si>
    <t>0.00226327</t>
  </si>
  <si>
    <t>0.0884161</t>
  </si>
  <si>
    <t>0.00735092</t>
  </si>
  <si>
    <t>14.841</t>
  </si>
  <si>
    <t>0.0505048</t>
  </si>
  <si>
    <t>0.0878391</t>
  </si>
  <si>
    <t>0.156203</t>
  </si>
  <si>
    <t>0.0076291</t>
  </si>
  <si>
    <t>2.4317</t>
  </si>
  <si>
    <t>0.00214722</t>
  </si>
  <si>
    <t>0.087635</t>
  </si>
  <si>
    <t>0.00697494</t>
  </si>
  <si>
    <t>0.00026309</t>
  </si>
  <si>
    <t>7.4441</t>
  </si>
  <si>
    <t>0.0600063</t>
  </si>
  <si>
    <t>0.0872531</t>
  </si>
  <si>
    <t>0.184042</t>
  </si>
  <si>
    <t>171.86</t>
  </si>
  <si>
    <t>0.125873</t>
  </si>
  <si>
    <t>0.0869141</t>
  </si>
  <si>
    <t>0.367662</t>
  </si>
  <si>
    <t>0.103736</t>
  </si>
  <si>
    <t>0.0868731</t>
  </si>
  <si>
    <t>0.307506</t>
  </si>
  <si>
    <t>87.383</t>
  </si>
  <si>
    <t>0.108912</t>
  </si>
  <si>
    <t>0.086853</t>
  </si>
  <si>
    <t>0.321693</t>
  </si>
  <si>
    <t>244.15</t>
  </si>
  <si>
    <t>0.231071</t>
  </si>
  <si>
    <t>0.0867395</t>
  </si>
  <si>
    <t>0.640585</t>
  </si>
  <si>
    <t>47.343</t>
  </si>
  <si>
    <t>0.0578318</t>
  </si>
  <si>
    <t>0.0867014</t>
  </si>
  <si>
    <t>0.177707</t>
  </si>
  <si>
    <t>284.5</t>
  </si>
  <si>
    <t>0.117365</t>
  </si>
  <si>
    <t>0.0865984</t>
  </si>
  <si>
    <t>0.344698</t>
  </si>
  <si>
    <t>63.296</t>
  </si>
  <si>
    <t>0.104075</t>
  </si>
  <si>
    <t>0.0865393</t>
  </si>
  <si>
    <t>0.308438</t>
  </si>
  <si>
    <t>128.96</t>
  </si>
  <si>
    <t>0.058092</t>
  </si>
  <si>
    <t>0.0858774</t>
  </si>
  <si>
    <t>0.178466</t>
  </si>
  <si>
    <t>69.455</t>
  </si>
  <si>
    <t>0.0511108</t>
  </si>
  <si>
    <t>0.0858555</t>
  </si>
  <si>
    <t>0.157991</t>
  </si>
  <si>
    <t>62.41</t>
  </si>
  <si>
    <t>0.693342</t>
  </si>
  <si>
    <t>0.0858498</t>
  </si>
  <si>
    <t>1.86869</t>
  </si>
  <si>
    <t>0.18148</t>
  </si>
  <si>
    <t>0.0856009</t>
  </si>
  <si>
    <t>0.513938</t>
  </si>
  <si>
    <t>248.77</t>
  </si>
  <si>
    <t>0.335943</t>
  </si>
  <si>
    <t>0.085597</t>
  </si>
  <si>
    <t>0.904075</t>
  </si>
  <si>
    <t>0.0319793</t>
  </si>
  <si>
    <t>0.0855579</t>
  </si>
  <si>
    <t>0.100648</t>
  </si>
  <si>
    <t>59.575</t>
  </si>
  <si>
    <t>0.155085</t>
  </si>
  <si>
    <t>0.0855045</t>
  </si>
  <si>
    <t>0.44523</t>
  </si>
  <si>
    <t>0.0380016</t>
  </si>
  <si>
    <t>0.0852556</t>
  </si>
  <si>
    <t>0.118905</t>
  </si>
  <si>
    <t>0.0770375</t>
  </si>
  <si>
    <t>0.0846519</t>
  </si>
  <si>
    <t>0.232969</t>
  </si>
  <si>
    <t>0.0297759</t>
  </si>
  <si>
    <t>0.0841599</t>
  </si>
  <si>
    <t>0.0939179</t>
  </si>
  <si>
    <t>11.324</t>
  </si>
  <si>
    <t>0.0467257</t>
  </si>
  <si>
    <t>0.0841198</t>
  </si>
  <si>
    <t>0.145012</t>
  </si>
  <si>
    <t>111.36</t>
  </si>
  <si>
    <t>0.108844</t>
  </si>
  <si>
    <t>0.0835648</t>
  </si>
  <si>
    <t>0.321509</t>
  </si>
  <si>
    <t>98.547</t>
  </si>
  <si>
    <t>0.0242173</t>
  </si>
  <si>
    <t>0.0829992</t>
  </si>
  <si>
    <t>0.0768144</t>
  </si>
  <si>
    <t>20.812</t>
  </si>
  <si>
    <t>0.0309351</t>
  </si>
  <si>
    <t>0.0829573</t>
  </si>
  <si>
    <t>0.097462</t>
  </si>
  <si>
    <t>50.232</t>
  </si>
  <si>
    <t>0.0046862</t>
  </si>
  <si>
    <t>0.00221884</t>
  </si>
  <si>
    <t>0.0828524</t>
  </si>
  <si>
    <t>0.00720697</t>
  </si>
  <si>
    <t>0.0002416</t>
  </si>
  <si>
    <t>5.627</t>
  </si>
  <si>
    <t>0.112746</t>
  </si>
  <si>
    <t>0.0821533</t>
  </si>
  <si>
    <t>0.332152</t>
  </si>
  <si>
    <t>175.36</t>
  </si>
  <si>
    <t>0.0301891</t>
  </si>
  <si>
    <t>0.0819445</t>
  </si>
  <si>
    <t>0.0951821</t>
  </si>
  <si>
    <t>35.409</t>
  </si>
  <si>
    <t>0.131743</t>
  </si>
  <si>
    <t>0.0819159</t>
  </si>
  <si>
    <t>0.383398</t>
  </si>
  <si>
    <t>232.02</t>
  </si>
  <si>
    <t>0.107082</t>
  </si>
  <si>
    <t>0.0816383</t>
  </si>
  <si>
    <t>0.316687</t>
  </si>
  <si>
    <t>272.98</t>
  </si>
  <si>
    <t>0.0648931</t>
  </si>
  <si>
    <t>0.0814486</t>
  </si>
  <si>
    <t>0.198203</t>
  </si>
  <si>
    <t>0.0690569</t>
  </si>
  <si>
    <t>0.0812378</t>
  </si>
  <si>
    <t>0.21019</t>
  </si>
  <si>
    <t>0.008694</t>
  </si>
  <si>
    <t>2.2819</t>
  </si>
  <si>
    <t>0.0375839</t>
  </si>
  <si>
    <t>0.081171</t>
  </si>
  <si>
    <t>0.117645</t>
  </si>
  <si>
    <t>139.24</t>
  </si>
  <si>
    <t>0.0405408</t>
  </si>
  <si>
    <t>0.0809498</t>
  </si>
  <si>
    <t>0.126544</t>
  </si>
  <si>
    <t>231.26</t>
  </si>
  <si>
    <t>0.0515059</t>
  </si>
  <si>
    <t>0.080884</t>
  </si>
  <si>
    <t>0.159156</t>
  </si>
  <si>
    <t>0.0313428</t>
  </si>
  <si>
    <t>0.0802555</t>
  </si>
  <si>
    <t>0.0987066</t>
  </si>
  <si>
    <t>178.29</t>
  </si>
  <si>
    <t>0.0616629</t>
  </si>
  <si>
    <t>0.0802336</t>
  </si>
  <si>
    <t>0.188854</t>
  </si>
  <si>
    <t>0.00024408</t>
  </si>
  <si>
    <t>5.814</t>
  </si>
  <si>
    <t>0.0271904</t>
  </si>
  <si>
    <t>0.0799699</t>
  </si>
  <si>
    <t>0.085985</t>
  </si>
  <si>
    <t>10.723</t>
  </si>
  <si>
    <t>0.0315802</t>
  </si>
  <si>
    <t>0.0798521</t>
  </si>
  <si>
    <t>0.0994311</t>
  </si>
  <si>
    <t>0.0015041</t>
  </si>
  <si>
    <t>3.5774</t>
  </si>
  <si>
    <t>0.0019676</t>
  </si>
  <si>
    <t>0.0795116</t>
  </si>
  <si>
    <t>0.00639277</t>
  </si>
  <si>
    <t>25.203</t>
  </si>
  <si>
    <t>0.0579628</t>
  </si>
  <si>
    <t>0.0794067</t>
  </si>
  <si>
    <t>0.178089</t>
  </si>
  <si>
    <t>132.32</t>
  </si>
  <si>
    <t>0.0880487</t>
  </si>
  <si>
    <t>0.079175</t>
  </si>
  <si>
    <t>0.264005</t>
  </si>
  <si>
    <t>226.81</t>
  </si>
  <si>
    <t>0.0852155</t>
  </si>
  <si>
    <t>0.0790977</t>
  </si>
  <si>
    <t>0.25606</t>
  </si>
  <si>
    <t>80.739</t>
  </si>
  <si>
    <t>0.0844125</t>
  </si>
  <si>
    <t>0.0788202</t>
  </si>
  <si>
    <t>0.253804</t>
  </si>
  <si>
    <t>75.847</t>
  </si>
  <si>
    <t>0.0732792</t>
  </si>
  <si>
    <t>0.0787354</t>
  </si>
  <si>
    <t>0.222272</t>
  </si>
  <si>
    <t>0.0569525</t>
  </si>
  <si>
    <t>0.0786161</t>
  </si>
  <si>
    <t>0.175139</t>
  </si>
  <si>
    <t>0.143544</t>
  </si>
  <si>
    <t>0.0785151</t>
  </si>
  <si>
    <t>0.414801</t>
  </si>
  <si>
    <t>92.771</t>
  </si>
  <si>
    <t>0.0641055</t>
  </si>
  <si>
    <t>0.0783892</t>
  </si>
  <si>
    <t>0.195928</t>
  </si>
  <si>
    <t>147.52</t>
  </si>
  <si>
    <t>0.0467665</t>
  </si>
  <si>
    <t>0.0783281</t>
  </si>
  <si>
    <t>0.145133</t>
  </si>
  <si>
    <t>0.121808</t>
  </si>
  <si>
    <t>0.0779963</t>
  </si>
  <si>
    <t>0.356713</t>
  </si>
  <si>
    <t>257.36</t>
  </si>
  <si>
    <t>0.0841499</t>
  </si>
  <si>
    <t>0.0779257</t>
  </si>
  <si>
    <t>0.253066</t>
  </si>
  <si>
    <t>65.431</t>
  </si>
  <si>
    <t>0.0512934</t>
  </si>
  <si>
    <t>0.077426</t>
  </si>
  <si>
    <t>0.0002635</t>
  </si>
  <si>
    <t>7.4555</t>
  </si>
  <si>
    <t>0.0465199</t>
  </si>
  <si>
    <t>0.0768003</t>
  </si>
  <si>
    <t>0.144401</t>
  </si>
  <si>
    <t>0.0403046</t>
  </si>
  <si>
    <t>0.0765381</t>
  </si>
  <si>
    <t>0.125835</t>
  </si>
  <si>
    <t>0.0763836</t>
  </si>
  <si>
    <t>0.498019</t>
  </si>
  <si>
    <t>156.37</t>
  </si>
  <si>
    <t>0.194825</t>
  </si>
  <si>
    <t>0.0763617</t>
  </si>
  <si>
    <t>0.548284</t>
  </si>
  <si>
    <t>225.37</t>
  </si>
  <si>
    <t>0.0351828</t>
  </si>
  <si>
    <t>0.0761452</t>
  </si>
  <si>
    <t>0.110384</t>
  </si>
  <si>
    <t>212.79</t>
  </si>
  <si>
    <t>0.837971</t>
  </si>
  <si>
    <t>0.076107</t>
  </si>
  <si>
    <t>2.32921</t>
  </si>
  <si>
    <t>0.0665348</t>
  </si>
  <si>
    <t>0.0753946</t>
  </si>
  <si>
    <t>0.202938</t>
  </si>
  <si>
    <t>0.00026582</t>
  </si>
  <si>
    <t>7.6464</t>
  </si>
  <si>
    <t>0.0120957</t>
  </si>
  <si>
    <t>0.0752058</t>
  </si>
  <si>
    <t>0.0388591</t>
  </si>
  <si>
    <t>0.00024172</t>
  </si>
  <si>
    <t>5.644</t>
  </si>
  <si>
    <t>0.0123525</t>
  </si>
  <si>
    <t>0.0749712</t>
  </si>
  <si>
    <t>0.0396729</t>
  </si>
  <si>
    <t>0.183468</t>
  </si>
  <si>
    <t>0.074213</t>
  </si>
  <si>
    <t>0.51907</t>
  </si>
  <si>
    <t>0.0735781</t>
  </si>
  <si>
    <t>0.0738659</t>
  </si>
  <si>
    <t>0.223125</t>
  </si>
  <si>
    <t>225.56</t>
  </si>
  <si>
    <t>0.0882315</t>
  </si>
  <si>
    <t>0.0734959</t>
  </si>
  <si>
    <t>0.264516</t>
  </si>
  <si>
    <t>54.861</t>
  </si>
  <si>
    <t>0.0535129</t>
  </si>
  <si>
    <t>0.0733929</t>
  </si>
  <si>
    <t>0.165061</t>
  </si>
  <si>
    <t>295.71</t>
  </si>
  <si>
    <t>0.0525898</t>
  </si>
  <si>
    <t>0.0732937</t>
  </si>
  <si>
    <t>0.162347</t>
  </si>
  <si>
    <t>0.0533319</t>
  </si>
  <si>
    <t>0.0731697</t>
  </si>
  <si>
    <t>0.16453</t>
  </si>
  <si>
    <t>0.0157343</t>
  </si>
  <si>
    <t>0.0730066</t>
  </si>
  <si>
    <t>0.0503513</t>
  </si>
  <si>
    <t>0.0655574</t>
  </si>
  <si>
    <t>0.0724163</t>
  </si>
  <si>
    <t>0.20012</t>
  </si>
  <si>
    <t>322.35</t>
  </si>
  <si>
    <t>0.130015</t>
  </si>
  <si>
    <t>0.0722647</t>
  </si>
  <si>
    <t>0.378776</t>
  </si>
  <si>
    <t>0.203949</t>
  </si>
  <si>
    <t>0.0720444</t>
  </si>
  <si>
    <t>0.571641</t>
  </si>
  <si>
    <t>32.863</t>
  </si>
  <si>
    <t>0.0246366</t>
  </si>
  <si>
    <t>0.0717316</t>
  </si>
  <si>
    <t>0.0781111</t>
  </si>
  <si>
    <t>8.8584</t>
  </si>
  <si>
    <t>0.0019675</t>
  </si>
  <si>
    <t>0.0715227</t>
  </si>
  <si>
    <t>0.00639243</t>
  </si>
  <si>
    <t>0.0564737</t>
  </si>
  <si>
    <t>0.071496</t>
  </si>
  <si>
    <t>0.17374</t>
  </si>
  <si>
    <t>104.58</t>
  </si>
  <si>
    <t>0.123366</t>
  </si>
  <si>
    <t>0.0714331</t>
  </si>
  <si>
    <t>0.360914</t>
  </si>
  <si>
    <t>28.176</t>
  </si>
  <si>
    <t>0.0372715</t>
  </si>
  <si>
    <t>0.0707197</t>
  </si>
  <si>
    <t>0.116702</t>
  </si>
  <si>
    <t>0.0483784</t>
  </si>
  <si>
    <t>0.0707073</t>
  </si>
  <si>
    <t>0.149915</t>
  </si>
  <si>
    <t>0.0668487</t>
  </si>
  <si>
    <t>0.0706625</t>
  </si>
  <si>
    <t>0.203842</t>
  </si>
  <si>
    <t>0.350267</t>
  </si>
  <si>
    <t>0.0704803</t>
  </si>
  <si>
    <t>0.940088</t>
  </si>
  <si>
    <t>255.52</t>
  </si>
  <si>
    <t>0.0880226</t>
  </si>
  <si>
    <t>0.070364</t>
  </si>
  <si>
    <t>0.263931</t>
  </si>
  <si>
    <t>77.163</t>
  </si>
  <si>
    <t>0.0250723</t>
  </si>
  <si>
    <t>0.0701857</t>
  </si>
  <si>
    <t>0.0794573</t>
  </si>
  <si>
    <t>52.849</t>
  </si>
  <si>
    <t>0.0970149</t>
  </si>
  <si>
    <t>0.0701761</t>
  </si>
  <si>
    <t>0.288966</t>
  </si>
  <si>
    <t>0.0048622</t>
  </si>
  <si>
    <t>2.8135</t>
  </si>
  <si>
    <t>0.145566</t>
  </si>
  <si>
    <t>0.0697794</t>
  </si>
  <si>
    <t>0.420152</t>
  </si>
  <si>
    <t>0.0980306</t>
  </si>
  <si>
    <t>0.0697079</t>
  </si>
  <si>
    <t>0.291777</t>
  </si>
  <si>
    <t>0.122286</t>
  </si>
  <si>
    <t>0.0696974</t>
  </si>
  <si>
    <t>0.358001</t>
  </si>
  <si>
    <t>0.072425</t>
  </si>
  <si>
    <t>0.0693102</t>
  </si>
  <si>
    <t>0.219834</t>
  </si>
  <si>
    <t>248.22</t>
  </si>
  <si>
    <t>0.0419478</t>
  </si>
  <si>
    <t>0.0683765</t>
  </si>
  <si>
    <t>0.130762</t>
  </si>
  <si>
    <t>49.322</t>
  </si>
  <si>
    <t>0.0879448</t>
  </si>
  <si>
    <t>0.0683498</t>
  </si>
  <si>
    <t>0.263714</t>
  </si>
  <si>
    <t>0.0081712</t>
  </si>
  <si>
    <t>0.00174827</t>
  </si>
  <si>
    <t>0.0682287</t>
  </si>
  <si>
    <t>0.00568159</t>
  </si>
  <si>
    <t>210.74</t>
  </si>
  <si>
    <t>0.116003</t>
  </si>
  <si>
    <t>0.0681572</t>
  </si>
  <si>
    <t>0.341004</t>
  </si>
  <si>
    <t>63.196</t>
  </si>
  <si>
    <t>0.094909</t>
  </si>
  <si>
    <t>0.0680227</t>
  </si>
  <si>
    <t>0.283127</t>
  </si>
  <si>
    <t>36.735</t>
  </si>
  <si>
    <t>0.0037267</t>
  </si>
  <si>
    <t>3.1065</t>
  </si>
  <si>
    <t>0.00183426</t>
  </si>
  <si>
    <t>0.0678272</t>
  </si>
  <si>
    <t>0.00596043</t>
  </si>
  <si>
    <t>89.33</t>
  </si>
  <si>
    <t>0.0420251</t>
  </si>
  <si>
    <t>0.0677547</t>
  </si>
  <si>
    <t>0.130994</t>
  </si>
  <si>
    <t>11.183</t>
  </si>
  <si>
    <t>0.0266284</t>
  </si>
  <si>
    <t>0.0675173</t>
  </si>
  <si>
    <t>0.0842557</t>
  </si>
  <si>
    <t>42.632</t>
  </si>
  <si>
    <t>0.056713</t>
  </si>
  <si>
    <t>0.174439</t>
  </si>
  <si>
    <t>57.03</t>
  </si>
  <si>
    <t>0.0542998</t>
  </si>
  <si>
    <t>0.0671616</t>
  </si>
  <si>
    <t>0.167372</t>
  </si>
  <si>
    <t>0.0013143</t>
  </si>
  <si>
    <t>3.8785</t>
  </si>
  <si>
    <t>0.00180182</t>
  </si>
  <si>
    <t>0.0671568</t>
  </si>
  <si>
    <t>0.00585525</t>
  </si>
  <si>
    <t>16.147</t>
  </si>
  <si>
    <t>0.00066284</t>
  </si>
  <si>
    <t>4.007</t>
  </si>
  <si>
    <t>0.177128</t>
  </si>
  <si>
    <t>0.0670805</t>
  </si>
  <si>
    <t>0.502685</t>
  </si>
  <si>
    <t>60.75</t>
  </si>
  <si>
    <t>242.49</t>
  </si>
  <si>
    <t>0.0453091</t>
  </si>
  <si>
    <t>0.0670309</t>
  </si>
  <si>
    <t>0.140799</t>
  </si>
  <si>
    <t>99.291</t>
  </si>
  <si>
    <t>0.0799193</t>
  </si>
  <si>
    <t>0.0669498</t>
  </si>
  <si>
    <t>0.241134</t>
  </si>
  <si>
    <t>68.475</t>
  </si>
  <si>
    <t>0.00173568</t>
  </si>
  <si>
    <t>0.0664158</t>
  </si>
  <si>
    <t>0.00564074</t>
  </si>
  <si>
    <t>25.925</t>
  </si>
  <si>
    <t>0.0234204</t>
  </si>
  <si>
    <t>0.0663824</t>
  </si>
  <si>
    <t>0.0743476</t>
  </si>
  <si>
    <t>26.559</t>
  </si>
  <si>
    <t>50.763</t>
  </si>
  <si>
    <t>0.0696366</t>
  </si>
  <si>
    <t>0.0663328</t>
  </si>
  <si>
    <t>0.211853</t>
  </si>
  <si>
    <t>29.334</t>
  </si>
  <si>
    <t>0.0819952</t>
  </si>
  <si>
    <t>0.0661707</t>
  </si>
  <si>
    <t>0.246997</t>
  </si>
  <si>
    <t>0.083132</t>
  </si>
  <si>
    <t>0.0660448</t>
  </si>
  <si>
    <t>0.250201</t>
  </si>
  <si>
    <t>15.511</t>
  </si>
  <si>
    <t>0.0340301</t>
  </si>
  <si>
    <t>0.0659895</t>
  </si>
  <si>
    <t>0.106887</t>
  </si>
  <si>
    <t>28.068</t>
  </si>
  <si>
    <t>42.646</t>
  </si>
  <si>
    <t>0.0235955</t>
  </si>
  <si>
    <t>0.065485</t>
  </si>
  <si>
    <t>0.0748898</t>
  </si>
  <si>
    <t>32.377</t>
  </si>
  <si>
    <t>0.0050383</t>
  </si>
  <si>
    <t>2.7503</t>
  </si>
  <si>
    <t>0.00166841</t>
  </si>
  <si>
    <t>0.0652552</t>
  </si>
  <si>
    <t>0.00542255</t>
  </si>
  <si>
    <t>24.617</t>
  </si>
  <si>
    <t>0.0433123</t>
  </si>
  <si>
    <t>0.0652342</t>
  </si>
  <si>
    <t>0.134844</t>
  </si>
  <si>
    <t>85.64</t>
  </si>
  <si>
    <t>0.0310914</t>
  </si>
  <si>
    <t>0.0646858</t>
  </si>
  <si>
    <t>0.0979392</t>
  </si>
  <si>
    <t>0.0434744</t>
  </si>
  <si>
    <t>0.0640516</t>
  </si>
  <si>
    <t>0.135328</t>
  </si>
  <si>
    <t>37.595</t>
  </si>
  <si>
    <t>0.0297279</t>
  </si>
  <si>
    <t>0.063921</t>
  </si>
  <si>
    <t>0.0937709</t>
  </si>
  <si>
    <t>31.742</t>
  </si>
  <si>
    <t>0.0301492</t>
  </si>
  <si>
    <t>0.0638771</t>
  </si>
  <si>
    <t>0.09506</t>
  </si>
  <si>
    <t>0.0233427</t>
  </si>
  <si>
    <t>0.0638428</t>
  </si>
  <si>
    <t>0.0741069</t>
  </si>
  <si>
    <t>137.8</t>
  </si>
  <si>
    <t>0.0707207</t>
  </si>
  <si>
    <t>0.0634508</t>
  </si>
  <si>
    <t>0.21496</t>
  </si>
  <si>
    <t>151.8</t>
  </si>
  <si>
    <t>0.0653041</t>
  </si>
  <si>
    <t>0.0631886</t>
  </si>
  <si>
    <t>0.0754469</t>
  </si>
  <si>
    <t>0.0628252</t>
  </si>
  <si>
    <t>0.228449</t>
  </si>
  <si>
    <t>0.030967</t>
  </si>
  <si>
    <t>0.0623531</t>
  </si>
  <si>
    <t>0.0975594</t>
  </si>
  <si>
    <t>181.28</t>
  </si>
  <si>
    <t>143.71</t>
  </si>
  <si>
    <t>0.0158044</t>
  </si>
  <si>
    <t>0.0619202</t>
  </si>
  <si>
    <t>0.0505717</t>
  </si>
  <si>
    <t>263.82</t>
  </si>
  <si>
    <t>0.0660923</t>
  </si>
  <si>
    <t>0.0616465</t>
  </si>
  <si>
    <t>0.201663</t>
  </si>
  <si>
    <t>0.00024102</t>
  </si>
  <si>
    <t>5.5891</t>
  </si>
  <si>
    <t>0.001656</t>
  </si>
  <si>
    <t>0.0613556</t>
  </si>
  <si>
    <t>0.00538229</t>
  </si>
  <si>
    <t>0.0355854</t>
  </si>
  <si>
    <t>0.0613384</t>
  </si>
  <si>
    <t>0.111604</t>
  </si>
  <si>
    <t>32.119</t>
  </si>
  <si>
    <t>0.0231022</t>
  </si>
  <si>
    <t>0.0610466</t>
  </si>
  <si>
    <t>0.0733613</t>
  </si>
  <si>
    <t>178.06</t>
  </si>
  <si>
    <t>0.119505</t>
  </si>
  <si>
    <t>0.0607195</t>
  </si>
  <si>
    <t>0.350491</t>
  </si>
  <si>
    <t>111.89</t>
  </si>
  <si>
    <t>0.030283</t>
  </si>
  <si>
    <t>0.060339</t>
  </si>
  <si>
    <t>0.0954693</t>
  </si>
  <si>
    <t>8.2526</t>
  </si>
  <si>
    <t>0.008699</t>
  </si>
  <si>
    <t>2.2916</t>
  </si>
  <si>
    <t>0.104682</t>
  </si>
  <si>
    <t>0.0594797</t>
  </si>
  <si>
    <t>0.310105</t>
  </si>
  <si>
    <t>308.54</t>
  </si>
  <si>
    <t>0.206741</t>
  </si>
  <si>
    <t>0.0592613</t>
  </si>
  <si>
    <t>66.013</t>
  </si>
  <si>
    <t>15.275</t>
  </si>
  <si>
    <t>0.0611282</t>
  </si>
  <si>
    <t>0.0591965</t>
  </si>
  <si>
    <t>0.187302</t>
  </si>
  <si>
    <t>0.112231</t>
  </si>
  <si>
    <t>0.0591917</t>
  </si>
  <si>
    <t>0.330749</t>
  </si>
  <si>
    <t>0.0465976</t>
  </si>
  <si>
    <t>0.0585995</t>
  </si>
  <si>
    <t>0.144632</t>
  </si>
  <si>
    <t>27.077</t>
  </si>
  <si>
    <t>0.0201139</t>
  </si>
  <si>
    <t>0.0585251</t>
  </si>
  <si>
    <t>0.0640699</t>
  </si>
  <si>
    <t>287.51</t>
  </si>
  <si>
    <t>0.0817366</t>
  </si>
  <si>
    <t>0.0582018</t>
  </si>
  <si>
    <t>0.246267</t>
  </si>
  <si>
    <t>15.734</t>
  </si>
  <si>
    <t>0.0567769</t>
  </si>
  <si>
    <t>0.0579338</t>
  </si>
  <si>
    <t>0.174626</t>
  </si>
  <si>
    <t>0.0037275</t>
  </si>
  <si>
    <t>3.1076</t>
  </si>
  <si>
    <t>0.00146869</t>
  </si>
  <si>
    <t>0.0578356</t>
  </si>
  <si>
    <t>0.0047745</t>
  </si>
  <si>
    <t>445.21</t>
  </si>
  <si>
    <t>35.178</t>
  </si>
  <si>
    <t>0.0249756</t>
  </si>
  <si>
    <t>0.057477</t>
  </si>
  <si>
    <t>0.0791585</t>
  </si>
  <si>
    <t>203.2</t>
  </si>
  <si>
    <t>0.0109475</t>
  </si>
  <si>
    <t>0.0574532</t>
  </si>
  <si>
    <t>0.0352142</t>
  </si>
  <si>
    <t>0.0185263</t>
  </si>
  <si>
    <t>0.0571661</t>
  </si>
  <si>
    <t>0.0591109</t>
  </si>
  <si>
    <t>0.088171</t>
  </si>
  <si>
    <t>0.0569534</t>
  </si>
  <si>
    <t>0.264347</t>
  </si>
  <si>
    <t>39.715</t>
  </si>
  <si>
    <t>0.0200198</t>
  </si>
  <si>
    <t>0.0567951</t>
  </si>
  <si>
    <t>0.0637764</t>
  </si>
  <si>
    <t>51.962</t>
  </si>
  <si>
    <t>0.0621902</t>
  </si>
  <si>
    <t>0.056242</t>
  </si>
  <si>
    <t>0.190383</t>
  </si>
  <si>
    <t>224.27</t>
  </si>
  <si>
    <t>0.0716715</t>
  </si>
  <si>
    <t>0.0559969</t>
  </si>
  <si>
    <t>0.21768</t>
  </si>
  <si>
    <t>80.242</t>
  </si>
  <si>
    <t>0.201216</t>
  </si>
  <si>
    <t>0.0559845</t>
  </si>
  <si>
    <t>0.564653</t>
  </si>
  <si>
    <t>47.315</t>
  </si>
  <si>
    <t>9.9624</t>
  </si>
  <si>
    <t>0.00155952</t>
  </si>
  <si>
    <t>0.0558071</t>
  </si>
  <si>
    <t>0.00506925</t>
  </si>
  <si>
    <t>134.26</t>
  </si>
  <si>
    <t>0.0037098</t>
  </si>
  <si>
    <t>3.0454</t>
  </si>
  <si>
    <t>0.069543</t>
  </si>
  <si>
    <t>0.0553875</t>
  </si>
  <si>
    <t>0.211584</t>
  </si>
  <si>
    <t>59.582</t>
  </si>
  <si>
    <t>0.0668585</t>
  </si>
  <si>
    <t>0.0553627</t>
  </si>
  <si>
    <t>0.20387</t>
  </si>
  <si>
    <t>23.561</t>
  </si>
  <si>
    <t>0.0623574</t>
  </si>
  <si>
    <t>0.0553131</t>
  </si>
  <si>
    <t>0.190868</t>
  </si>
  <si>
    <t>0.00024612</t>
  </si>
  <si>
    <t>5.9982</t>
  </si>
  <si>
    <t>0.0874099</t>
  </si>
  <si>
    <t>0.0548582</t>
  </si>
  <si>
    <t>0.262216</t>
  </si>
  <si>
    <t>146.47</t>
  </si>
  <si>
    <t>0.041331</t>
  </si>
  <si>
    <t>0.0547819</t>
  </si>
  <si>
    <t>0.128915</t>
  </si>
  <si>
    <t>0.00069606</t>
  </si>
  <si>
    <t>4.8112</t>
  </si>
  <si>
    <t>0.0015309</t>
  </si>
  <si>
    <t>0.0545101</t>
  </si>
  <si>
    <t>0.00497639</t>
  </si>
  <si>
    <t>0.0696707</t>
  </si>
  <si>
    <t>0.0543957</t>
  </si>
  <si>
    <t>0.21195</t>
  </si>
  <si>
    <t>21.252</t>
  </si>
  <si>
    <t>0.0052209</t>
  </si>
  <si>
    <t>2.6939</t>
  </si>
  <si>
    <t>0.00144983</t>
  </si>
  <si>
    <t>0.0543232</t>
  </si>
  <si>
    <t>0.00471332</t>
  </si>
  <si>
    <t>93.859</t>
  </si>
  <si>
    <t>0.0023148</t>
  </si>
  <si>
    <t>3.3306</t>
  </si>
  <si>
    <t>0.00164708</t>
  </si>
  <si>
    <t>0.0543003</t>
  </si>
  <si>
    <t>0.00535333</t>
  </si>
  <si>
    <t>119.65</t>
  </si>
  <si>
    <t>0.289424</t>
  </si>
  <si>
    <t>0.0542393</t>
  </si>
  <si>
    <t>0.787402</t>
  </si>
  <si>
    <t>0.0238643</t>
  </si>
  <si>
    <t>0.0539351</t>
  </si>
  <si>
    <t>0.0757224</t>
  </si>
  <si>
    <t>49.988</t>
  </si>
  <si>
    <t>0.101331</t>
  </si>
  <si>
    <t>0.0536537</t>
  </si>
  <si>
    <t>0.300889</t>
  </si>
  <si>
    <t>289.98</t>
  </si>
  <si>
    <t>0.0304119</t>
  </si>
  <si>
    <t>0.0534935</t>
  </si>
  <si>
    <t>0.0958634</t>
  </si>
  <si>
    <t>10.235</t>
  </si>
  <si>
    <t>0.0973933</t>
  </si>
  <si>
    <t>0.0530319</t>
  </si>
  <si>
    <t>0.290013</t>
  </si>
  <si>
    <t>76.023</t>
  </si>
  <si>
    <t>107.94</t>
  </si>
  <si>
    <t>0.0185904</t>
  </si>
  <si>
    <t>0.0527515</t>
  </si>
  <si>
    <t>0.0593115</t>
  </si>
  <si>
    <t>54.202</t>
  </si>
  <si>
    <t>176.91</t>
  </si>
  <si>
    <t>0.0426225</t>
  </si>
  <si>
    <t>0.0524855</t>
  </si>
  <si>
    <t>0.132782</t>
  </si>
  <si>
    <t>21.778</t>
  </si>
  <si>
    <t>0.0441946</t>
  </si>
  <si>
    <t>0.0524549</t>
  </si>
  <si>
    <t>0.137478</t>
  </si>
  <si>
    <t>197.01</t>
  </si>
  <si>
    <t>0.0344184</t>
  </si>
  <si>
    <t>0.0523767</t>
  </si>
  <si>
    <t>0.108066</t>
  </si>
  <si>
    <t>0.0087074</t>
  </si>
  <si>
    <t>2.2996</t>
  </si>
  <si>
    <t>0.00155285</t>
  </si>
  <si>
    <t>0.0523005</t>
  </si>
  <si>
    <t>0.00504762</t>
  </si>
  <si>
    <t>73.396</t>
  </si>
  <si>
    <t>0.0927736</t>
  </si>
  <si>
    <t>0.0522652</t>
  </si>
  <si>
    <t>0.277191</t>
  </si>
  <si>
    <t>0.0434988</t>
  </si>
  <si>
    <t>0.0520916</t>
  </si>
  <si>
    <t>0.135401</t>
  </si>
  <si>
    <t>0.0013015</t>
  </si>
  <si>
    <t>3.7279</t>
  </si>
  <si>
    <t>0.00125183</t>
  </si>
  <si>
    <t>0.0520906</t>
  </si>
  <si>
    <t>0.00407053</t>
  </si>
  <si>
    <t>0.00023702</t>
  </si>
  <si>
    <t>5.2311</t>
  </si>
  <si>
    <t>0.0278614</t>
  </si>
  <si>
    <t>0.0520773</t>
  </si>
  <si>
    <t>0.0880477</t>
  </si>
  <si>
    <t>39.457</t>
  </si>
  <si>
    <t>0.0479924</t>
  </si>
  <si>
    <t>0.0518551</t>
  </si>
  <si>
    <t>0.148771</t>
  </si>
  <si>
    <t>0.0388683</t>
  </si>
  <si>
    <t>0.0512915</t>
  </si>
  <si>
    <t>0.121516</t>
  </si>
  <si>
    <t>0.0896205</t>
  </si>
  <si>
    <t>0.051053</t>
  </si>
  <si>
    <t>0.2684</t>
  </si>
  <si>
    <t>87.314</t>
  </si>
  <si>
    <t>0.0543541</t>
  </si>
  <si>
    <t>0.0508003</t>
  </si>
  <si>
    <t>0.167531</t>
  </si>
  <si>
    <t>24.996</t>
  </si>
  <si>
    <t>0.0281303</t>
  </si>
  <si>
    <t>0.0501118</t>
  </si>
  <si>
    <t>0.0888735</t>
  </si>
  <si>
    <t>0.0345326</t>
  </si>
  <si>
    <t>0.0499001</t>
  </si>
  <si>
    <t>0.108413</t>
  </si>
  <si>
    <t>0.0577934</t>
  </si>
  <si>
    <t>0.0492229</t>
  </si>
  <si>
    <t>0.177595</t>
  </si>
  <si>
    <t>202.23</t>
  </si>
  <si>
    <t>0.0681291</t>
  </si>
  <si>
    <t>0.0484591</t>
  </si>
  <si>
    <t>0.207525</t>
  </si>
  <si>
    <t>263.92</t>
  </si>
  <si>
    <t>0.0307653</t>
  </si>
  <si>
    <t>0.0481462</t>
  </si>
  <si>
    <t>0.0969433</t>
  </si>
  <si>
    <t>11.743</t>
  </si>
  <si>
    <t>0.0191543</t>
  </si>
  <si>
    <t>0.0480766</t>
  </si>
  <si>
    <t>0.0610743</t>
  </si>
  <si>
    <t>0.003736</t>
  </si>
  <si>
    <t>0.0170071</t>
  </si>
  <si>
    <t>0.0478816</t>
  </si>
  <si>
    <t>0.0543508</t>
  </si>
  <si>
    <t>0.13772</t>
  </si>
  <si>
    <t>0.0477476</t>
  </si>
  <si>
    <t>0.399341</t>
  </si>
  <si>
    <t>50.705</t>
  </si>
  <si>
    <t>11.837</t>
  </si>
  <si>
    <t>0.0211647</t>
  </si>
  <si>
    <t>0.0477076</t>
  </si>
  <si>
    <t>0.0673435</t>
  </si>
  <si>
    <t>14.492</t>
  </si>
  <si>
    <t>0.0105837</t>
  </si>
  <si>
    <t>0.04737</t>
  </si>
  <si>
    <t>0.0340574</t>
  </si>
  <si>
    <t>0.134683</t>
  </si>
  <si>
    <t>0.047349</t>
  </si>
  <si>
    <t>0.391251</t>
  </si>
  <si>
    <t>55.44</t>
  </si>
  <si>
    <t>0.0268545</t>
  </si>
  <si>
    <t>0.0465803</t>
  </si>
  <si>
    <t>0.0849515</t>
  </si>
  <si>
    <t>148.72</t>
  </si>
  <si>
    <t>0.0612465</t>
  </si>
  <si>
    <t>0.0465527</t>
  </si>
  <si>
    <t>0.187646</t>
  </si>
  <si>
    <t>81.742</t>
  </si>
  <si>
    <t>0.109521</t>
  </si>
  <si>
    <t>0.0464392</t>
  </si>
  <si>
    <t>0.323357</t>
  </si>
  <si>
    <t>13.239</t>
  </si>
  <si>
    <t>0.0286288</t>
  </si>
  <si>
    <t>0.0461464</t>
  </si>
  <si>
    <t>0.0904031</t>
  </si>
  <si>
    <t>0.012455</t>
  </si>
  <si>
    <t>0.0459623</t>
  </si>
  <si>
    <t>0.0399976</t>
  </si>
  <si>
    <t>302.33</t>
  </si>
  <si>
    <t>0.0252629</t>
  </si>
  <si>
    <t>0.0456972</t>
  </si>
  <si>
    <t>0.0800458</t>
  </si>
  <si>
    <t>103.37</t>
  </si>
  <si>
    <t>0.019461</t>
  </si>
  <si>
    <t>0.0456696</t>
  </si>
  <si>
    <t>0.0620325</t>
  </si>
  <si>
    <t>0.00798037</t>
  </si>
  <si>
    <t>0.0454559</t>
  </si>
  <si>
    <t>0.0257538</t>
  </si>
  <si>
    <t>165.68</t>
  </si>
  <si>
    <t>0.141724</t>
  </si>
  <si>
    <t>0.0449886</t>
  </si>
  <si>
    <t>0.409978</t>
  </si>
  <si>
    <t>37.492</t>
  </si>
  <si>
    <t>18.294</t>
  </si>
  <si>
    <t>0.0417512</t>
  </si>
  <si>
    <t>0.0447741</t>
  </si>
  <si>
    <t>0.130174</t>
  </si>
  <si>
    <t>0.0362913</t>
  </si>
  <si>
    <t>0.0442019</t>
  </si>
  <si>
    <t>0.11374</t>
  </si>
  <si>
    <t>14.133</t>
  </si>
  <si>
    <t>0.0057965</t>
  </si>
  <si>
    <t>2.6562</t>
  </si>
  <si>
    <t>0.00122888</t>
  </si>
  <si>
    <t>0.044136</t>
  </si>
  <si>
    <t>0.00399604</t>
  </si>
  <si>
    <t>0.0171061</t>
  </si>
  <si>
    <t>0.0437937</t>
  </si>
  <si>
    <t>0.0546613</t>
  </si>
  <si>
    <t>71.2</t>
  </si>
  <si>
    <t>0.112716</t>
  </si>
  <si>
    <t>0.0434694</t>
  </si>
  <si>
    <t>0.332071</t>
  </si>
  <si>
    <t>48.962</t>
  </si>
  <si>
    <t>8.0292</t>
  </si>
  <si>
    <t>0.0381801</t>
  </si>
  <si>
    <t>0.0433397</t>
  </si>
  <si>
    <t>0.119443</t>
  </si>
  <si>
    <t>278.3</t>
  </si>
  <si>
    <t>0.0807167</t>
  </si>
  <si>
    <t>0.0432987</t>
  </si>
  <si>
    <t>0.243388</t>
  </si>
  <si>
    <t>8.5338</t>
  </si>
  <si>
    <t>0.0262131</t>
  </si>
  <si>
    <t>0.043252</t>
  </si>
  <si>
    <t>0.0829763</t>
  </si>
  <si>
    <t>40.381</t>
  </si>
  <si>
    <t>0.0447523</t>
  </si>
  <si>
    <t>0.0431137</t>
  </si>
  <si>
    <t>0.139141</t>
  </si>
  <si>
    <t>0.0065398</t>
  </si>
  <si>
    <t>2.5667</t>
  </si>
  <si>
    <t>0.065597</t>
  </si>
  <si>
    <t>0.0427837</t>
  </si>
  <si>
    <t>0.200234</t>
  </si>
  <si>
    <t>17.807</t>
  </si>
  <si>
    <t>0.0145225</t>
  </si>
  <si>
    <t>0.0420771</t>
  </si>
  <si>
    <t>0.0465334</t>
  </si>
  <si>
    <t>15.042</t>
  </si>
  <si>
    <t>0.0404639</t>
  </si>
  <si>
    <t>0.0417576</t>
  </si>
  <si>
    <t>0.126313</t>
  </si>
  <si>
    <t>77.8</t>
  </si>
  <si>
    <t>0.0400478</t>
  </si>
  <si>
    <t>0.0411663</t>
  </si>
  <si>
    <t>0.125064</t>
  </si>
  <si>
    <t>0.00067265</t>
  </si>
  <si>
    <t>4.1953</t>
  </si>
  <si>
    <t>0.00118552</t>
  </si>
  <si>
    <t>0.0409837</t>
  </si>
  <si>
    <t>0.0038552</t>
  </si>
  <si>
    <t>0.0762642</t>
  </si>
  <si>
    <t>0.0409479</t>
  </si>
  <si>
    <t>0.230772</t>
  </si>
  <si>
    <t>0.0207483</t>
  </si>
  <si>
    <t>0.0408487</t>
  </si>
  <si>
    <t>0.0660472</t>
  </si>
  <si>
    <t>17.605</t>
  </si>
  <si>
    <t>0.0065489</t>
  </si>
  <si>
    <t>2.5883</t>
  </si>
  <si>
    <t>0.00104789</t>
  </si>
  <si>
    <t>0.0408373</t>
  </si>
  <si>
    <t>0.00340818</t>
  </si>
  <si>
    <t>258.92</t>
  </si>
  <si>
    <t>0.0366287</t>
  </si>
  <si>
    <t>0.0406265</t>
  </si>
  <si>
    <t>0.11476</t>
  </si>
  <si>
    <t>0.0251667</t>
  </si>
  <si>
    <t>0.0398102</t>
  </si>
  <si>
    <t>0.0797487</t>
  </si>
  <si>
    <t>290.82</t>
  </si>
  <si>
    <t>0.0303621</t>
  </si>
  <si>
    <t>0.0396242</t>
  </si>
  <si>
    <t>0.0957111</t>
  </si>
  <si>
    <t>58.884</t>
  </si>
  <si>
    <t>0.0323847</t>
  </si>
  <si>
    <t>0.0395069</t>
  </si>
  <si>
    <t>0.101883</t>
  </si>
  <si>
    <t>0.0717753</t>
  </si>
  <si>
    <t>0.039464</t>
  </si>
  <si>
    <t>0.217977</t>
  </si>
  <si>
    <t>57.745</t>
  </si>
  <si>
    <t>0.048935</t>
  </si>
  <si>
    <t>0.0393667</t>
  </si>
  <si>
    <t>0.151563</t>
  </si>
  <si>
    <t>0.158635</t>
  </si>
  <si>
    <t>0.0393639</t>
  </si>
  <si>
    <t>0.45454</t>
  </si>
  <si>
    <t>251.89</t>
  </si>
  <si>
    <t>114.07</t>
  </si>
  <si>
    <t>0.0295924</t>
  </si>
  <si>
    <t>0.0393534</t>
  </si>
  <si>
    <t>0.0933563</t>
  </si>
  <si>
    <t>48.669</t>
  </si>
  <si>
    <t>0.00026035</t>
  </si>
  <si>
    <t>7.2178</t>
  </si>
  <si>
    <t>0.000947105</t>
  </si>
  <si>
    <t>0.0393047</t>
  </si>
  <si>
    <t>0.00308075</t>
  </si>
  <si>
    <t>42.141</t>
  </si>
  <si>
    <t>0.0277131</t>
  </si>
  <si>
    <t>0.0391703</t>
  </si>
  <si>
    <t>0.0875919</t>
  </si>
  <si>
    <t>21.11</t>
  </si>
  <si>
    <t>0.0464019</t>
  </si>
  <si>
    <t>0.038928</t>
  </si>
  <si>
    <t>0.14405</t>
  </si>
  <si>
    <t>197.43</t>
  </si>
  <si>
    <t>0.043092</t>
  </si>
  <si>
    <t>0.0388165</t>
  </si>
  <si>
    <t>0.134186</t>
  </si>
  <si>
    <t>105.78</t>
  </si>
  <si>
    <t>0.0186817</t>
  </si>
  <si>
    <t>0.0387449</t>
  </si>
  <si>
    <t>0.0595971</t>
  </si>
  <si>
    <t>0.0208426</t>
  </si>
  <si>
    <t>0.0387335</t>
  </si>
  <si>
    <t>0.0663408</t>
  </si>
  <si>
    <t>31.533</t>
  </si>
  <si>
    <t>0.0057689</t>
  </si>
  <si>
    <t>0.0387077</t>
  </si>
  <si>
    <t>0.0186629</t>
  </si>
  <si>
    <t>12.118</t>
  </si>
  <si>
    <t>0.043916</t>
  </si>
  <si>
    <t>0.136646</t>
  </si>
  <si>
    <t>29.24</t>
  </si>
  <si>
    <t>0.00067249</t>
  </si>
  <si>
    <t>4.1922</t>
  </si>
  <si>
    <t>0.0232067</t>
  </si>
  <si>
    <t>0.0380783</t>
  </si>
  <si>
    <t>0.0736854</t>
  </si>
  <si>
    <t>45.786</t>
  </si>
  <si>
    <t>0.0676771</t>
  </si>
  <si>
    <t>0.0380583</t>
  </si>
  <si>
    <t>0.206226</t>
  </si>
  <si>
    <t>127.16</t>
  </si>
  <si>
    <t>0.0390408</t>
  </si>
  <si>
    <t>0.0380096</t>
  </si>
  <si>
    <t>0.122035</t>
  </si>
  <si>
    <t>59.591</t>
  </si>
  <si>
    <t>0.0149058</t>
  </si>
  <si>
    <t>0.0378351</t>
  </si>
  <si>
    <t>0.0477421</t>
  </si>
  <si>
    <t>248.45</t>
  </si>
  <si>
    <t>0.0535719</t>
  </si>
  <si>
    <t>0.037816</t>
  </si>
  <si>
    <t>0.165235</t>
  </si>
  <si>
    <t>54.516</t>
  </si>
  <si>
    <t>0.0691972</t>
  </si>
  <si>
    <t>0.0376749</t>
  </si>
  <si>
    <t>0.210592</t>
  </si>
  <si>
    <t>0.0368263</t>
  </si>
  <si>
    <t>0.0374327</t>
  </si>
  <si>
    <t>0.115358</t>
  </si>
  <si>
    <t>264.49</t>
  </si>
  <si>
    <t>0.0398473</t>
  </si>
  <si>
    <t>0.037323</t>
  </si>
  <si>
    <t>0.124461</t>
  </si>
  <si>
    <t>54.536</t>
  </si>
  <si>
    <t>0.109398</t>
  </si>
  <si>
    <t>0.0369759</t>
  </si>
  <si>
    <t>0.323021</t>
  </si>
  <si>
    <t>0.0171989</t>
  </si>
  <si>
    <t>0.0368223</t>
  </si>
  <si>
    <t>0.0549526</t>
  </si>
  <si>
    <t>0.00024067</t>
  </si>
  <si>
    <t>5.5603</t>
  </si>
  <si>
    <t>0.155037</t>
  </si>
  <si>
    <t>0.0367002</t>
  </si>
  <si>
    <t>0.445103</t>
  </si>
  <si>
    <t>64.198</t>
  </si>
  <si>
    <t>0.0319209</t>
  </si>
  <si>
    <t>0.0363626</t>
  </si>
  <si>
    <t>0.10047</t>
  </si>
  <si>
    <t>98.374</t>
  </si>
  <si>
    <t>142.22</t>
  </si>
  <si>
    <t>0.0093845</t>
  </si>
  <si>
    <t>0.0359907</t>
  </si>
  <si>
    <t>0.0302383</t>
  </si>
  <si>
    <t>179.01</t>
  </si>
  <si>
    <t>0.122528</t>
  </si>
  <si>
    <t>0.0359068</t>
  </si>
  <si>
    <t>0.358654</t>
  </si>
  <si>
    <t>0.00024498</t>
  </si>
  <si>
    <t>0.000957319</t>
  </si>
  <si>
    <t>0.0357647</t>
  </si>
  <si>
    <t>0.00311394</t>
  </si>
  <si>
    <t>27.221</t>
  </si>
  <si>
    <t>0.0111323</t>
  </si>
  <si>
    <t>0.0356827</t>
  </si>
  <si>
    <t>0.0358013</t>
  </si>
  <si>
    <t>31.132</t>
  </si>
  <si>
    <t>0.0354771</t>
  </si>
  <si>
    <t>0.0352354</t>
  </si>
  <si>
    <t>0.111276</t>
  </si>
  <si>
    <t>0.0586813</t>
  </si>
  <si>
    <t>0.0344782</t>
  </si>
  <si>
    <t>0.180184</t>
  </si>
  <si>
    <t>0.0679544</t>
  </si>
  <si>
    <t>0.0343904</t>
  </si>
  <si>
    <t>0.207023</t>
  </si>
  <si>
    <t>128.32</t>
  </si>
  <si>
    <t>0.0147203</t>
  </si>
  <si>
    <t>0.034317</t>
  </si>
  <si>
    <t>0.0471574</t>
  </si>
  <si>
    <t>0.00024637</t>
  </si>
  <si>
    <t>6.0371</t>
  </si>
  <si>
    <t>0.0252601</t>
  </si>
  <si>
    <t>0.0342884</t>
  </si>
  <si>
    <t>0.080037</t>
  </si>
  <si>
    <t>30.381</t>
  </si>
  <si>
    <t>0.0058035</t>
  </si>
  <si>
    <t>2.6628</t>
  </si>
  <si>
    <t>0.000900896</t>
  </si>
  <si>
    <t>0.0341425</t>
  </si>
  <si>
    <t>0.00293059</t>
  </si>
  <si>
    <t>82.947</t>
  </si>
  <si>
    <t>0.0356266</t>
  </si>
  <si>
    <t>0.0339327</t>
  </si>
  <si>
    <t>0.111729</t>
  </si>
  <si>
    <t>0.0382307</t>
  </si>
  <si>
    <t>0.0338631</t>
  </si>
  <si>
    <t>0.119596</t>
  </si>
  <si>
    <t>301.38</t>
  </si>
  <si>
    <t>0.0634742</t>
  </si>
  <si>
    <t>0.0336771</t>
  </si>
  <si>
    <t>0.194102</t>
  </si>
  <si>
    <t>0.0193116</t>
  </si>
  <si>
    <t>0.033515</t>
  </si>
  <si>
    <t>0.0615658</t>
  </si>
  <si>
    <t>8.3916</t>
  </si>
  <si>
    <t>27.932</t>
  </si>
  <si>
    <t>0.0222719</t>
  </si>
  <si>
    <t>0.0335093</t>
  </si>
  <si>
    <t>0.0707854</t>
  </si>
  <si>
    <t>87.055</t>
  </si>
  <si>
    <t>0.0129452</t>
  </si>
  <si>
    <t>0.0333614</t>
  </si>
  <si>
    <t>0.0415498</t>
  </si>
  <si>
    <t>69.331</t>
  </si>
  <si>
    <t>0.0153815</t>
  </si>
  <si>
    <t>0.0331087</t>
  </si>
  <si>
    <t>0.0492409</t>
  </si>
  <si>
    <t>79.967</t>
  </si>
  <si>
    <t>0.032404</t>
  </si>
  <si>
    <t>0.0327215</t>
  </si>
  <si>
    <t>0.101942</t>
  </si>
  <si>
    <t>0.0065308</t>
  </si>
  <si>
    <t>2.5609</t>
  </si>
  <si>
    <t>0.000885223</t>
  </si>
  <si>
    <t>0.0322199</t>
  </si>
  <si>
    <t>0.00287966</t>
  </si>
  <si>
    <t>0.0230768</t>
  </si>
  <si>
    <t>0.0321712</t>
  </si>
  <si>
    <t>0.0732827</t>
  </si>
  <si>
    <t>128.69</t>
  </si>
  <si>
    <t>0.0428413</t>
  </si>
  <si>
    <t>0.0318127</t>
  </si>
  <si>
    <t>0.133436</t>
  </si>
  <si>
    <t>62.973</t>
  </si>
  <si>
    <t>0.00874782</t>
  </si>
  <si>
    <t>0.0312519</t>
  </si>
  <si>
    <t>0.0282066</t>
  </si>
  <si>
    <t>68.226</t>
  </si>
  <si>
    <t>76.517</t>
  </si>
  <si>
    <t>0.00832064</t>
  </si>
  <si>
    <t>0.0311384</t>
  </si>
  <si>
    <t>0.0268418</t>
  </si>
  <si>
    <t>0.00026295</t>
  </si>
  <si>
    <t>7.4265</t>
  </si>
  <si>
    <t>0.00899501</t>
  </si>
  <si>
    <t>0.0310411</t>
  </si>
  <si>
    <t>0.0289957</t>
  </si>
  <si>
    <t>54.435</t>
  </si>
  <si>
    <t>0.00990666</t>
  </si>
  <si>
    <t>0.0307455</t>
  </si>
  <si>
    <t>0.0319025</t>
  </si>
  <si>
    <t>32.492</t>
  </si>
  <si>
    <t>0.0209489</t>
  </si>
  <si>
    <t>0.0307369</t>
  </si>
  <si>
    <t>0.0666718</t>
  </si>
  <si>
    <t>13.83</t>
  </si>
  <si>
    <t>0.0490194</t>
  </si>
  <si>
    <t>0.030591</t>
  </si>
  <si>
    <t>0.151813</t>
  </si>
  <si>
    <t>22.845</t>
  </si>
  <si>
    <t>0.0290115</t>
  </si>
  <si>
    <t>0.0304451</t>
  </si>
  <si>
    <t>0.0915767</t>
  </si>
  <si>
    <t>22.846</t>
  </si>
  <si>
    <t>0.00775142</t>
  </si>
  <si>
    <t>0.0304394</t>
  </si>
  <si>
    <t>0.0250213</t>
  </si>
  <si>
    <t>108.13</t>
  </si>
  <si>
    <t>0.00023585</t>
  </si>
  <si>
    <t>5.145</t>
  </si>
  <si>
    <t>0.000935235</t>
  </si>
  <si>
    <t>0.0301828</t>
  </si>
  <si>
    <t>0.00304218</t>
  </si>
  <si>
    <t>0.0010982</t>
  </si>
  <si>
    <t>3.9099</t>
  </si>
  <si>
    <t>0.0230306</t>
  </si>
  <si>
    <t>0.0299234</t>
  </si>
  <si>
    <t>0.0731394</t>
  </si>
  <si>
    <t>8.4275</t>
  </si>
  <si>
    <t>0.0134885</t>
  </si>
  <si>
    <t>0.0291615</t>
  </si>
  <si>
    <t>0.0432683</t>
  </si>
  <si>
    <t>29.378</t>
  </si>
  <si>
    <t>0.0182571</t>
  </si>
  <si>
    <t>0.0291052</t>
  </si>
  <si>
    <t>0.0582685</t>
  </si>
  <si>
    <t>38.013</t>
  </si>
  <si>
    <t>0.0170888</t>
  </si>
  <si>
    <t>0.0290928</t>
  </si>
  <si>
    <t>0.0546072</t>
  </si>
  <si>
    <t>0.004886</t>
  </si>
  <si>
    <t>2.8667</t>
  </si>
  <si>
    <t>0.000784282</t>
  </si>
  <si>
    <t>0.02847</t>
  </si>
  <si>
    <t>0.00255159</t>
  </si>
  <si>
    <t>139.95</t>
  </si>
  <si>
    <t>0.0254759</t>
  </si>
  <si>
    <t>0.0282049</t>
  </si>
  <si>
    <t>0.0807032</t>
  </si>
  <si>
    <t>68.479</t>
  </si>
  <si>
    <t>0.0236064</t>
  </si>
  <si>
    <t>0.0279903</t>
  </si>
  <si>
    <t>0.0749238</t>
  </si>
  <si>
    <t>69.428</t>
  </si>
  <si>
    <t>0.0199485</t>
  </si>
  <si>
    <t>0.0277185</t>
  </si>
  <si>
    <t>0.0635539</t>
  </si>
  <si>
    <t>0.0149167</t>
  </si>
  <si>
    <t>0.0276623</t>
  </si>
  <si>
    <t>0.0477765</t>
  </si>
  <si>
    <t>39.222</t>
  </si>
  <si>
    <t>0.0606411</t>
  </si>
  <si>
    <t>0.0275078</t>
  </si>
  <si>
    <t>0.185887</t>
  </si>
  <si>
    <t>28.962</t>
  </si>
  <si>
    <t>0.0606262</t>
  </si>
  <si>
    <t>0.0270195</t>
  </si>
  <si>
    <t>0.185844</t>
  </si>
  <si>
    <t>0.0201751</t>
  </si>
  <si>
    <t>0.0266771</t>
  </si>
  <si>
    <t>0.0642606</t>
  </si>
  <si>
    <t>0.0013072</t>
  </si>
  <si>
    <t>3.8088</t>
  </si>
  <si>
    <t>0.000543509</t>
  </si>
  <si>
    <t>0.0262499</t>
  </si>
  <si>
    <t>0.00176875</t>
  </si>
  <si>
    <t>67.231</t>
  </si>
  <si>
    <t>9.7683</t>
  </si>
  <si>
    <t>0.00531201</t>
  </si>
  <si>
    <t>0.0260158</t>
  </si>
  <si>
    <t>0.0171937</t>
  </si>
  <si>
    <t>107.95</t>
  </si>
  <si>
    <t>0.00881466</t>
  </si>
  <si>
    <t>0.025898</t>
  </si>
  <si>
    <t>0.02842</t>
  </si>
  <si>
    <t>57.95</t>
  </si>
  <si>
    <t>0.0219411</t>
  </si>
  <si>
    <t>0.0258675</t>
  </si>
  <si>
    <t>0.0697577</t>
  </si>
  <si>
    <t>0.0224669</t>
  </si>
  <si>
    <t>0.0258055</t>
  </si>
  <si>
    <t>0.0713905</t>
  </si>
  <si>
    <t>0.00023641</t>
  </si>
  <si>
    <t>5.1802</t>
  </si>
  <si>
    <t>0.000662548</t>
  </si>
  <si>
    <t>0.0257425</t>
  </si>
  <si>
    <t>0.00215585</t>
  </si>
  <si>
    <t>49.452</t>
  </si>
  <si>
    <t>0.00026178</t>
  </si>
  <si>
    <t>7.3236</t>
  </si>
  <si>
    <t>0.0219011</t>
  </si>
  <si>
    <t>0.0255575</t>
  </si>
  <si>
    <t>0.0696334</t>
  </si>
  <si>
    <t>0.00046566</t>
  </si>
  <si>
    <t>4.8417</t>
  </si>
  <si>
    <t>0.000686278</t>
  </si>
  <si>
    <t>0.025548</t>
  </si>
  <si>
    <t>0.002233</t>
  </si>
  <si>
    <t>78.285</t>
  </si>
  <si>
    <t>0.02318</t>
  </si>
  <si>
    <t>0.0253763</t>
  </si>
  <si>
    <t>0.0736026</t>
  </si>
  <si>
    <t>0.0152286</t>
  </si>
  <si>
    <t>0.0253687</t>
  </si>
  <si>
    <t>0.0487593</t>
  </si>
  <si>
    <t>0.0165631</t>
  </si>
  <si>
    <t>0.0251951</t>
  </si>
  <si>
    <t>0.0529567</t>
  </si>
  <si>
    <t>12.969</t>
  </si>
  <si>
    <t>0.00843509</t>
  </si>
  <si>
    <t>0.0246239</t>
  </si>
  <si>
    <t>0.0272076</t>
  </si>
  <si>
    <t>253.92</t>
  </si>
  <si>
    <t>0.00980662</t>
  </si>
  <si>
    <t>0.0245428</t>
  </si>
  <si>
    <t>0.0315838</t>
  </si>
  <si>
    <t>0.0414597</t>
  </si>
  <si>
    <t>0.0244932</t>
  </si>
  <si>
    <t>0.1293</t>
  </si>
  <si>
    <t>55.793</t>
  </si>
  <si>
    <t>0.0101082</t>
  </si>
  <si>
    <t>0.0243692</t>
  </si>
  <si>
    <t>0.0325443</t>
  </si>
  <si>
    <t>203.61</t>
  </si>
  <si>
    <t>0.0216821</t>
  </si>
  <si>
    <t>0.0243044</t>
  </si>
  <si>
    <t>0.0689528</t>
  </si>
  <si>
    <t>23.168</t>
  </si>
  <si>
    <t>0.00872815</t>
  </si>
  <si>
    <t>0.0242319</t>
  </si>
  <si>
    <t>0.0281438</t>
  </si>
  <si>
    <t>131.37</t>
  </si>
  <si>
    <t>0.0121089</t>
  </si>
  <si>
    <t>0.0242109</t>
  </si>
  <si>
    <t>0.0389009</t>
  </si>
  <si>
    <t>96.145</t>
  </si>
  <si>
    <t>0.0160028</t>
  </si>
  <si>
    <t>0.0240774</t>
  </si>
  <si>
    <t>0.0511958</t>
  </si>
  <si>
    <t>292.44</t>
  </si>
  <si>
    <t>0.0133872</t>
  </si>
  <si>
    <t>0.0240583</t>
  </si>
  <si>
    <t>0.042948</t>
  </si>
  <si>
    <t>115.72</t>
  </si>
  <si>
    <t>0.0196031</t>
  </si>
  <si>
    <t>0.0237837</t>
  </si>
  <si>
    <t>0.062476</t>
  </si>
  <si>
    <t>0.0156363</t>
  </si>
  <si>
    <t>0.0237799</t>
  </si>
  <si>
    <t>0.0500427</t>
  </si>
  <si>
    <t>0.0205578</t>
  </si>
  <si>
    <t>0.0236559</t>
  </si>
  <si>
    <t>0.0654537</t>
  </si>
  <si>
    <t>0.00066979</t>
  </si>
  <si>
    <t>4.1321</t>
  </si>
  <si>
    <t>0.00278583</t>
  </si>
  <si>
    <t>0.023653</t>
  </si>
  <si>
    <t>0.00904279</t>
  </si>
  <si>
    <t>0.016794</t>
  </si>
  <si>
    <t>0.0235853</t>
  </si>
  <si>
    <t>0.053682</t>
  </si>
  <si>
    <t>92.174</t>
  </si>
  <si>
    <t>0.00813557</t>
  </si>
  <si>
    <t>0.0234337</t>
  </si>
  <si>
    <t>0.0262502</t>
  </si>
  <si>
    <t>84.741</t>
  </si>
  <si>
    <t>0.0158651</t>
  </si>
  <si>
    <t>0.0233707</t>
  </si>
  <si>
    <t>0.0507626</t>
  </si>
  <si>
    <t>267.28</t>
  </si>
  <si>
    <t>0.0263195</t>
  </si>
  <si>
    <t>0.0231752</t>
  </si>
  <si>
    <t>0.0833042</t>
  </si>
  <si>
    <t>9.5868</t>
  </si>
  <si>
    <t>0.0356886</t>
  </si>
  <si>
    <t>0.0231733</t>
  </si>
  <si>
    <t>0.111916</t>
  </si>
  <si>
    <t>147.82</t>
  </si>
  <si>
    <t>0.0156703</t>
  </si>
  <si>
    <t>0.023098</t>
  </si>
  <si>
    <t>0.0501497</t>
  </si>
  <si>
    <t>171.65</t>
  </si>
  <si>
    <t>0.0399485</t>
  </si>
  <si>
    <t>0.0226564</t>
  </si>
  <si>
    <t>0.124765</t>
  </si>
  <si>
    <t>0.0778733</t>
  </si>
  <si>
    <t>0.0220604</t>
  </si>
  <si>
    <t>0.23534</t>
  </si>
  <si>
    <t>36.813</t>
  </si>
  <si>
    <t>0.0165077</t>
  </si>
  <si>
    <t>0.0219679</t>
  </si>
  <si>
    <t>0.0527826</t>
  </si>
  <si>
    <t>0.0322838</t>
  </si>
  <si>
    <t>0.0219545</t>
  </si>
  <si>
    <t>0.101576</t>
  </si>
  <si>
    <t>80.7</t>
  </si>
  <si>
    <t>0.0205795</t>
  </si>
  <si>
    <t>0.0216837</t>
  </si>
  <si>
    <t>0.0655213</t>
  </si>
  <si>
    <t>61.06</t>
  </si>
  <si>
    <t>0.0015063</t>
  </si>
  <si>
    <t>3.6134</t>
  </si>
  <si>
    <t>0.0252532</t>
  </si>
  <si>
    <t>0.0214643</t>
  </si>
  <si>
    <t>0.0800159</t>
  </si>
  <si>
    <t>227.3</t>
  </si>
  <si>
    <t>0.0083396</t>
  </si>
  <si>
    <t>0.0213795</t>
  </si>
  <si>
    <t>0.0269024</t>
  </si>
  <si>
    <t>10.986</t>
  </si>
  <si>
    <t>15.306</t>
  </si>
  <si>
    <t>0.000519032</t>
  </si>
  <si>
    <t>0.0203285</t>
  </si>
  <si>
    <t>0.00168914</t>
  </si>
  <si>
    <t>166.82</t>
  </si>
  <si>
    <t>0.0191767</t>
  </si>
  <si>
    <t>0.0203104</t>
  </si>
  <si>
    <t>0.0611444</t>
  </si>
  <si>
    <t>24.108</t>
  </si>
  <si>
    <t>0.00702887</t>
  </si>
  <si>
    <t>0.0202103</t>
  </si>
  <si>
    <t>0.0227071</t>
  </si>
  <si>
    <t>0.0186168</t>
  </si>
  <si>
    <t>0.0199842</t>
  </si>
  <si>
    <t>0.059394</t>
  </si>
  <si>
    <t>42.386</t>
  </si>
  <si>
    <t>0.00500393</t>
  </si>
  <si>
    <t>0.0199699</t>
  </si>
  <si>
    <t>0.0162021</t>
  </si>
  <si>
    <t>27.622</t>
  </si>
  <si>
    <t>8.3477</t>
  </si>
  <si>
    <t>0.000572528</t>
  </si>
  <si>
    <t>0.0197659</t>
  </si>
  <si>
    <t>0.00186312</t>
  </si>
  <si>
    <t>0.017855</t>
  </si>
  <si>
    <t>0.0197525</t>
  </si>
  <si>
    <t>0.0570094</t>
  </si>
  <si>
    <t>0.024084</t>
  </si>
  <si>
    <t>0.0195799</t>
  </si>
  <si>
    <t>0.0764021</t>
  </si>
  <si>
    <t>0.00026831</t>
  </si>
  <si>
    <t>7.8959</t>
  </si>
  <si>
    <t>0.00696615</t>
  </si>
  <si>
    <t>0.0192928</t>
  </si>
  <si>
    <t>0.0225061</t>
  </si>
  <si>
    <t>22.395</t>
  </si>
  <si>
    <t>0.00668298</t>
  </si>
  <si>
    <t>0.0189781</t>
  </si>
  <si>
    <t>0.021598</t>
  </si>
  <si>
    <t>12.385</t>
  </si>
  <si>
    <t>0.0116233</t>
  </si>
  <si>
    <t>0.0189743</t>
  </si>
  <si>
    <t>0.0373606</t>
  </si>
  <si>
    <t>23.559</t>
  </si>
  <si>
    <t>0.0517115</t>
  </si>
  <si>
    <t>0.0185843</t>
  </si>
  <si>
    <t>0.159762</t>
  </si>
  <si>
    <t>0.0686839</t>
  </si>
  <si>
    <t>0.0185452</t>
  </si>
  <si>
    <t>0.209119</t>
  </si>
  <si>
    <t>0.0209306</t>
  </si>
  <si>
    <t>0.0184669</t>
  </si>
  <si>
    <t>0.0666146</t>
  </si>
  <si>
    <t>145.48</t>
  </si>
  <si>
    <t>0.0183585</t>
  </si>
  <si>
    <t>0.0181971</t>
  </si>
  <si>
    <t>0.0585858</t>
  </si>
  <si>
    <t>178.44</t>
  </si>
  <si>
    <t>0.0152517</t>
  </si>
  <si>
    <t>0.0180798</t>
  </si>
  <si>
    <t>0.0488321</t>
  </si>
  <si>
    <t>14.364</t>
  </si>
  <si>
    <t>0.00406489</t>
  </si>
  <si>
    <t>0.0180187</t>
  </si>
  <si>
    <t>0.0131755</t>
  </si>
  <si>
    <t>201.25</t>
  </si>
  <si>
    <t>0.0154221</t>
  </si>
  <si>
    <t>0.017993</t>
  </si>
  <si>
    <t>0.0493686</t>
  </si>
  <si>
    <t>228.19</t>
  </si>
  <si>
    <t>0.0300353</t>
  </si>
  <si>
    <t>0.0170851</t>
  </si>
  <si>
    <t>0.0947117</t>
  </si>
  <si>
    <t>33.435</t>
  </si>
  <si>
    <t>68.54</t>
  </si>
  <si>
    <t>0.00487764</t>
  </si>
  <si>
    <t>0.0169716</t>
  </si>
  <si>
    <t>0.0157954</t>
  </si>
  <si>
    <t>0.00026069</t>
  </si>
  <si>
    <t>7.2404</t>
  </si>
  <si>
    <t>0.0043998</t>
  </si>
  <si>
    <t>0.0166121</t>
  </si>
  <si>
    <t>0.0142557</t>
  </si>
  <si>
    <t>0.00237706</t>
  </si>
  <si>
    <t>0.0165033</t>
  </si>
  <si>
    <t>0.00771949</t>
  </si>
  <si>
    <t>9.9232</t>
  </si>
  <si>
    <t>0.0180663</t>
  </si>
  <si>
    <t>0.0164795</t>
  </si>
  <si>
    <t>0.0576711</t>
  </si>
  <si>
    <t>0.0283298</t>
  </si>
  <si>
    <t>0.0160255</t>
  </si>
  <si>
    <t>0.0894858</t>
  </si>
  <si>
    <t>11.662</t>
  </si>
  <si>
    <t>0.0052293</t>
  </si>
  <si>
    <t>2.7141</t>
  </si>
  <si>
    <t>0.000407914</t>
  </si>
  <si>
    <t>0.0154934</t>
  </si>
  <si>
    <t>0.00132769</t>
  </si>
  <si>
    <t>202.95</t>
  </si>
  <si>
    <t>0.0260443</t>
  </si>
  <si>
    <t>0.0153131</t>
  </si>
  <si>
    <t>0.0824562</t>
  </si>
  <si>
    <t>157.26</t>
  </si>
  <si>
    <t>0.00888929</t>
  </si>
  <si>
    <t>0.0151482</t>
  </si>
  <si>
    <t>0.0286583</t>
  </si>
  <si>
    <t>0.0106318</t>
  </si>
  <si>
    <t>0.0150032</t>
  </si>
  <si>
    <t>0.0342105</t>
  </si>
  <si>
    <t>174.29</t>
  </si>
  <si>
    <t>0.0313339</t>
  </si>
  <si>
    <t>0.0148249</t>
  </si>
  <si>
    <t>0.0986796</t>
  </si>
  <si>
    <t>35.72</t>
  </si>
  <si>
    <t>0.00621095</t>
  </si>
  <si>
    <t>0.0136118</t>
  </si>
  <si>
    <t>0.0200831</t>
  </si>
  <si>
    <t>12.779</t>
  </si>
  <si>
    <t>0.0100753</t>
  </si>
  <si>
    <t>0.013382</t>
  </si>
  <si>
    <t>0.0324395</t>
  </si>
  <si>
    <t>40.139</t>
  </si>
  <si>
    <t>0.00929593</t>
  </si>
  <si>
    <t>0.0133009</t>
  </si>
  <si>
    <t>0.0299558</t>
  </si>
  <si>
    <t>11.721</t>
  </si>
  <si>
    <t>0.00547945</t>
  </si>
  <si>
    <t>0.0130272</t>
  </si>
  <si>
    <t>0.0177323</t>
  </si>
  <si>
    <t>53.581</t>
  </si>
  <si>
    <t>0.00545056</t>
  </si>
  <si>
    <t>0.0129528</t>
  </si>
  <si>
    <t>0.0176394</t>
  </si>
  <si>
    <t>77.694</t>
  </si>
  <si>
    <t>20.658</t>
  </si>
  <si>
    <t>0.026114</t>
  </si>
  <si>
    <t>0.0123901</t>
  </si>
  <si>
    <t>0.082671</t>
  </si>
  <si>
    <t>167.16</t>
  </si>
  <si>
    <t>0.0191037</t>
  </si>
  <si>
    <t>0.011878</t>
  </si>
  <si>
    <t>0.0609163</t>
  </si>
  <si>
    <t>19.814</t>
  </si>
  <si>
    <t>0.000273488</t>
  </si>
  <si>
    <t>0.0116692</t>
  </si>
  <si>
    <t>0.000890292</t>
  </si>
  <si>
    <t>20.123</t>
  </si>
  <si>
    <t>9.9168</t>
  </si>
  <si>
    <t>0.000332227</t>
  </si>
  <si>
    <t>0.0112772</t>
  </si>
  <si>
    <t>0.00108143</t>
  </si>
  <si>
    <t>0.00088145</t>
  </si>
  <si>
    <t>3.9693</t>
  </si>
  <si>
    <t>0.000244072</t>
  </si>
  <si>
    <t>0.0112352</t>
  </si>
  <si>
    <t>0.000794561</t>
  </si>
  <si>
    <t>0.0227</t>
  </si>
  <si>
    <t>0.0109015</t>
  </si>
  <si>
    <t>0.072114</t>
  </si>
  <si>
    <t>0.00026781</t>
  </si>
  <si>
    <t>7.8516</t>
  </si>
  <si>
    <t>0.000314305</t>
  </si>
  <si>
    <t>0.0107436</t>
  </si>
  <si>
    <t>0.00102312</t>
  </si>
  <si>
    <t>38.342</t>
  </si>
  <si>
    <t>0.0134503</t>
  </si>
  <si>
    <t>0.0104952</t>
  </si>
  <si>
    <t>0.0431477</t>
  </si>
  <si>
    <t>30.151</t>
  </si>
  <si>
    <t>0.0500518</t>
  </si>
  <si>
    <t>0.010479</t>
  </si>
  <si>
    <t>0.154865</t>
  </si>
  <si>
    <t>0.00025714</t>
  </si>
  <si>
    <t>6.9675</t>
  </si>
  <si>
    <t>0.00545031</t>
  </si>
  <si>
    <t>0.0104704</t>
  </si>
  <si>
    <t>0.0176386</t>
  </si>
  <si>
    <t>253.17</t>
  </si>
  <si>
    <t>0.00797367</t>
  </si>
  <si>
    <t>0.00913143</t>
  </si>
  <si>
    <t>0.0257324</t>
  </si>
  <si>
    <t>82.974</t>
  </si>
  <si>
    <t>0.0015152</t>
  </si>
  <si>
    <t>0.000263543</t>
  </si>
  <si>
    <t>0.00911903</t>
  </si>
  <si>
    <t>0.000857927</t>
  </si>
  <si>
    <t>18.979</t>
  </si>
  <si>
    <t>0.00545699</t>
  </si>
  <si>
    <t>0.00806332</t>
  </si>
  <si>
    <t>0.0176601</t>
  </si>
  <si>
    <t>0.00530298</t>
  </si>
  <si>
    <t>0.00799751</t>
  </si>
  <si>
    <t>0.0171646</t>
  </si>
  <si>
    <t>0.00236966</t>
  </si>
  <si>
    <t>0.00761604</t>
  </si>
  <si>
    <t>0.00769554</t>
  </si>
  <si>
    <t>41.752</t>
  </si>
  <si>
    <t>0.00415909</t>
  </si>
  <si>
    <t>0.00723743</t>
  </si>
  <si>
    <t>0.0134794</t>
  </si>
  <si>
    <t>254.1</t>
  </si>
  <si>
    <t>0.00381983</t>
  </si>
  <si>
    <t>0.00709629</t>
  </si>
  <si>
    <t>0.0123846</t>
  </si>
  <si>
    <t>218.57</t>
  </si>
  <si>
    <t>0.00669124</t>
  </si>
  <si>
    <t>0.00704956</t>
  </si>
  <si>
    <t>0.0216245</t>
  </si>
  <si>
    <t>51.425</t>
  </si>
  <si>
    <t>0.0195528</t>
  </si>
  <si>
    <t>0.00679016</t>
  </si>
  <si>
    <t>0.0623191</t>
  </si>
  <si>
    <t>47.214</t>
  </si>
  <si>
    <t>0.00708897</t>
  </si>
  <si>
    <t>0.0067606</t>
  </si>
  <si>
    <t>0.0228998</t>
  </si>
  <si>
    <t>0.0108216</t>
  </si>
  <si>
    <t>0.00624943</t>
  </si>
  <si>
    <t>0.0348141</t>
  </si>
  <si>
    <t>0.00067159</t>
  </si>
  <si>
    <t>4.1711</t>
  </si>
  <si>
    <t>0.00470482</t>
  </si>
  <si>
    <t>0.00623322</t>
  </si>
  <si>
    <t>0.0152387</t>
  </si>
  <si>
    <t>16.884</t>
  </si>
  <si>
    <t>0.0173327</t>
  </si>
  <si>
    <t>0.00607681</t>
  </si>
  <si>
    <t>0.0553722</t>
  </si>
  <si>
    <t>0.00967827</t>
  </si>
  <si>
    <t>0.00589657</t>
  </si>
  <si>
    <t>0.0311748</t>
  </si>
  <si>
    <t>64.93</t>
  </si>
  <si>
    <t>0.00128315</t>
  </si>
  <si>
    <t>0.00565815</t>
  </si>
  <si>
    <t>0.00417224</t>
  </si>
  <si>
    <t>0.0023158</t>
  </si>
  <si>
    <t>3.3357</t>
  </si>
  <si>
    <t>0.00286382</t>
  </si>
  <si>
    <t>0.00929512</t>
  </si>
  <si>
    <t>93.061</t>
  </si>
  <si>
    <t>0.022405</t>
  </si>
  <si>
    <t>0.00563717</t>
  </si>
  <si>
    <t>0.0711986</t>
  </si>
  <si>
    <t>0.00780404</t>
  </si>
  <si>
    <t>0.00547123</t>
  </si>
  <si>
    <t>0.0251897</t>
  </si>
  <si>
    <t>201.61</t>
  </si>
  <si>
    <t>0.00451392</t>
  </si>
  <si>
    <t>0.00506687</t>
  </si>
  <si>
    <t>0.0146235</t>
  </si>
  <si>
    <t>65.56</t>
  </si>
  <si>
    <t>0.00657733</t>
  </si>
  <si>
    <t>0.00483227</t>
  </si>
  <si>
    <t>0.0212591</t>
  </si>
  <si>
    <t>62.965</t>
  </si>
  <si>
    <t>0.00486979</t>
  </si>
  <si>
    <t>0.00455093</t>
  </si>
  <si>
    <t>0.0157701</t>
  </si>
  <si>
    <t>0.00971353</t>
  </si>
  <si>
    <t>0.00448799</t>
  </si>
  <si>
    <t>0.0312872</t>
  </si>
  <si>
    <t>0.0177788</t>
  </si>
  <si>
    <t>0.00444984</t>
  </si>
  <si>
    <t>0.0567707</t>
  </si>
  <si>
    <t>0.0145427</t>
  </si>
  <si>
    <t>0.00439644</t>
  </si>
  <si>
    <t>0.0465974</t>
  </si>
  <si>
    <t>19.249</t>
  </si>
  <si>
    <t>0.00403889</t>
  </si>
  <si>
    <t>0.00417233</t>
  </si>
  <si>
    <t>0.0130916</t>
  </si>
  <si>
    <t>0.00370159</t>
  </si>
  <si>
    <t>0.00391674</t>
  </si>
  <si>
    <t>0.0120029</t>
  </si>
  <si>
    <t>9.6138</t>
  </si>
  <si>
    <t>0.00781902</t>
  </si>
  <si>
    <t>0.00361919</t>
  </si>
  <si>
    <t>0.0252376</t>
  </si>
  <si>
    <t>0.00904919</t>
  </si>
  <si>
    <t>0.00353909</t>
  </si>
  <si>
    <t>0.0291686</t>
  </si>
  <si>
    <t>0.00248905</t>
  </si>
  <si>
    <t>0.00338078</t>
  </si>
  <si>
    <t>0.00808215</t>
  </si>
  <si>
    <t>0.00024474</t>
  </si>
  <si>
    <t>5.8565</t>
  </si>
  <si>
    <t>0.00357489</t>
  </si>
  <si>
    <t>0.00331402</t>
  </si>
  <si>
    <t>0.0115937</t>
  </si>
  <si>
    <t>0.00539684</t>
  </si>
  <si>
    <t>0.00320816</t>
  </si>
  <si>
    <t>0.0174666</t>
  </si>
  <si>
    <t>219.54</t>
  </si>
  <si>
    <t>0.0033726</t>
  </si>
  <si>
    <t>0.0028429</t>
  </si>
  <si>
    <t>0.0109401</t>
  </si>
  <si>
    <t>47.516</t>
  </si>
  <si>
    <t>0.00106844</t>
  </si>
  <si>
    <t>0.00225258</t>
  </si>
  <si>
    <t>0.00347494</t>
  </si>
  <si>
    <t>26.704</t>
  </si>
  <si>
    <t>0.0013721</t>
  </si>
  <si>
    <t>0.00160694</t>
  </si>
  <si>
    <t>0.004461</t>
  </si>
  <si>
    <t>74.087</t>
  </si>
  <si>
    <t>0.00116524</t>
  </si>
  <si>
    <t>0.00151443</t>
  </si>
  <si>
    <t>0.00378934</t>
  </si>
  <si>
    <t>24.22</t>
  </si>
  <si>
    <t>0.00314724</t>
  </si>
  <si>
    <t>0.00150204</t>
  </si>
  <si>
    <t>0.0102117</t>
  </si>
  <si>
    <t>46.404</t>
  </si>
  <si>
    <t>0.00135496</t>
  </si>
  <si>
    <t>0.00150108</t>
  </si>
  <si>
    <t>0.00440537</t>
  </si>
  <si>
    <t>120.29</t>
  </si>
  <si>
    <t>0.000642875</t>
  </si>
  <si>
    <t>0.000850677</t>
  </si>
  <si>
    <t>0.00209188</t>
  </si>
  <si>
    <t>0.000935208</t>
  </si>
  <si>
    <t>0.000591278</t>
  </si>
  <si>
    <t>0.00304209</t>
  </si>
  <si>
    <t>83.425</t>
  </si>
  <si>
    <t>0.000557947</t>
  </si>
  <si>
    <t>0.000339508</t>
  </si>
  <si>
    <t>0.0018157</t>
  </si>
  <si>
    <t>20.997</t>
  </si>
  <si>
    <t>0.00024546</t>
  </si>
  <si>
    <t>5.9194</t>
  </si>
  <si>
    <t>0.00000805637</t>
  </si>
  <si>
    <t>0.999973</t>
  </si>
  <si>
    <t>0.000273705</t>
  </si>
  <si>
    <t>0.0000262341</t>
  </si>
  <si>
    <t>21.559</t>
  </si>
  <si>
    <t>0.000174184</t>
  </si>
  <si>
    <t>-0.000333309</t>
  </si>
  <si>
    <t>-0.000567091</t>
  </si>
  <si>
    <t>0.00024963</t>
  </si>
  <si>
    <t>6.334</t>
  </si>
  <si>
    <t>0.00070406</t>
  </si>
  <si>
    <t>-0.00105762</t>
  </si>
  <si>
    <t>-0.00229081</t>
  </si>
  <si>
    <t>0.0068884</t>
  </si>
  <si>
    <t>2.5085</t>
  </si>
  <si>
    <t>0.00189173</t>
  </si>
  <si>
    <t>-0.00614679</t>
  </si>
  <si>
    <t>0.000926069</t>
  </si>
  <si>
    <t>-0.00123787</t>
  </si>
  <si>
    <t>-0.0030124</t>
  </si>
  <si>
    <t>82.32</t>
  </si>
  <si>
    <t>0.00152521</t>
  </si>
  <si>
    <t>-0.00218487</t>
  </si>
  <si>
    <t>-0.00495795</t>
  </si>
  <si>
    <t>103.82</t>
  </si>
  <si>
    <t>0.00656135</t>
  </si>
  <si>
    <t>-0.00244427</t>
  </si>
  <si>
    <t>-0.0212078</t>
  </si>
  <si>
    <t>155.12</t>
  </si>
  <si>
    <t>0.00281531</t>
  </si>
  <si>
    <t>-0.00279427</t>
  </si>
  <si>
    <t>-0.00913817</t>
  </si>
  <si>
    <t>77.871</t>
  </si>
  <si>
    <t>0.000491974</t>
  </si>
  <si>
    <t>-0.00292301</t>
  </si>
  <si>
    <t>-0.00160113</t>
  </si>
  <si>
    <t>20.322</t>
  </si>
  <si>
    <t>0.00141025</t>
  </si>
  <si>
    <t>-0.00296497</t>
  </si>
  <si>
    <t>-0.00458483</t>
  </si>
  <si>
    <t>0.00468724</t>
  </si>
  <si>
    <t>-0.00303173</t>
  </si>
  <si>
    <t>-0.0151821</t>
  </si>
  <si>
    <t>296.74</t>
  </si>
  <si>
    <t>59.123</t>
  </si>
  <si>
    <t>0.00144873</t>
  </si>
  <si>
    <t>-0.00366116</t>
  </si>
  <si>
    <t>-0.00470974</t>
  </si>
  <si>
    <t>107.84</t>
  </si>
  <si>
    <t>0.00620973</t>
  </si>
  <si>
    <t>-0.00461006</t>
  </si>
  <si>
    <t>-0.0200792</t>
  </si>
  <si>
    <t>13.289</t>
  </si>
  <si>
    <t>9.8712</t>
  </si>
  <si>
    <t>0.0000994272</t>
  </si>
  <si>
    <t>0.999966</t>
  </si>
  <si>
    <t>-0.00462723</t>
  </si>
  <si>
    <t>-0.000323732</t>
  </si>
  <si>
    <t>213.47</t>
  </si>
  <si>
    <t>0.0048771</t>
  </si>
  <si>
    <t>2.847</t>
  </si>
  <si>
    <t>0.000165334</t>
  </si>
  <si>
    <t>-0.00514126</t>
  </si>
  <si>
    <t>-0.000538282</t>
  </si>
  <si>
    <t>14.711</t>
  </si>
  <si>
    <t>0.00400575</t>
  </si>
  <si>
    <t>-0.00530577</t>
  </si>
  <si>
    <t>-0.0129847</t>
  </si>
  <si>
    <t>56.688</t>
  </si>
  <si>
    <t>0.00454723</t>
  </si>
  <si>
    <t>-0.00546455</t>
  </si>
  <si>
    <t>-0.0147309</t>
  </si>
  <si>
    <t>0.0087041</t>
  </si>
  <si>
    <t>2.2931</t>
  </si>
  <si>
    <t>0.00278555</t>
  </si>
  <si>
    <t>-0.00561857</t>
  </si>
  <si>
    <t>-0.00904186</t>
  </si>
  <si>
    <t>47.313</t>
  </si>
  <si>
    <t>0.0006624</t>
  </si>
  <si>
    <t>3.9985</t>
  </si>
  <si>
    <t>0.000145232</t>
  </si>
  <si>
    <t>-0.00566292</t>
  </si>
  <si>
    <t>-0.000472848</t>
  </si>
  <si>
    <t>0.00419774</t>
  </si>
  <si>
    <t>-0.00640488</t>
  </si>
  <si>
    <t>-0.0136041</t>
  </si>
  <si>
    <t>30.681</t>
  </si>
  <si>
    <t>0.00434447</t>
  </si>
  <si>
    <t>-0.00642204</t>
  </si>
  <si>
    <t>-0.0140773</t>
  </si>
  <si>
    <t>0.00383997</t>
  </si>
  <si>
    <t>-0.00654125</t>
  </si>
  <si>
    <t>-0.0124497</t>
  </si>
  <si>
    <t>95.44</t>
  </si>
  <si>
    <t>0.00569772</t>
  </si>
  <si>
    <t>-0.00675869</t>
  </si>
  <si>
    <t>-0.0184342</t>
  </si>
  <si>
    <t>290.48</t>
  </si>
  <si>
    <t>0.00930352</t>
  </si>
  <si>
    <t>-0.00677776</t>
  </si>
  <si>
    <t>-0.02998</t>
  </si>
  <si>
    <t>0.00046468</t>
  </si>
  <si>
    <t>4.8299</t>
  </si>
  <si>
    <t>0.00020637</t>
  </si>
  <si>
    <t>-0.00697088</t>
  </si>
  <si>
    <t>-0.000671854</t>
  </si>
  <si>
    <t>29.031</t>
  </si>
  <si>
    <t>0.0100084</t>
  </si>
  <si>
    <t>-0.00708103</t>
  </si>
  <si>
    <t>-0.0322266</t>
  </si>
  <si>
    <t>186.54</t>
  </si>
  <si>
    <t>0.01227</t>
  </si>
  <si>
    <t>-0.00733757</t>
  </si>
  <si>
    <t>-0.0394115</t>
  </si>
  <si>
    <t>249.07</t>
  </si>
  <si>
    <t>0.00545246</t>
  </si>
  <si>
    <t>-0.00755787</t>
  </si>
  <si>
    <t>-0.0176455</t>
  </si>
  <si>
    <t>54.716</t>
  </si>
  <si>
    <t>0.00320446</t>
  </si>
  <si>
    <t>-0.00763226</t>
  </si>
  <si>
    <t>-0.0103967</t>
  </si>
  <si>
    <t>0.00733701</t>
  </si>
  <si>
    <t>-0.0089035</t>
  </si>
  <si>
    <t>-0.0236945</t>
  </si>
  <si>
    <t>297.85</t>
  </si>
  <si>
    <t>0.00824688</t>
  </si>
  <si>
    <t>-0.00895023</t>
  </si>
  <si>
    <t>-0.026606</t>
  </si>
  <si>
    <t>43.795</t>
  </si>
  <si>
    <t>0.0113859</t>
  </si>
  <si>
    <t>-0.00900173</t>
  </si>
  <si>
    <t>-0.0366068</t>
  </si>
  <si>
    <t>27.683</t>
  </si>
  <si>
    <t>0.00434609</t>
  </si>
  <si>
    <t>-0.00909042</t>
  </si>
  <si>
    <t>-0.0140825</t>
  </si>
  <si>
    <t>59.894</t>
  </si>
  <si>
    <t>0.0062811</t>
  </si>
  <si>
    <t>-0.00921154</t>
  </si>
  <si>
    <t>-0.0203084</t>
  </si>
  <si>
    <t>32.925</t>
  </si>
  <si>
    <t>0.00286445</t>
  </si>
  <si>
    <t>-0.00948524</t>
  </si>
  <si>
    <t>-0.00929716</t>
  </si>
  <si>
    <t>245.63</t>
  </si>
  <si>
    <t>0.00854998</t>
  </si>
  <si>
    <t>-0.00951099</t>
  </si>
  <si>
    <t>-0.0275747</t>
  </si>
  <si>
    <t>0.0227841</t>
  </si>
  <si>
    <t>-0.00962448</t>
  </si>
  <si>
    <t>-0.072375</t>
  </si>
  <si>
    <t>207.52</t>
  </si>
  <si>
    <t>0.0211394</t>
  </si>
  <si>
    <t>-0.00991821</t>
  </si>
  <si>
    <t>-0.0672646</t>
  </si>
  <si>
    <t>127.35</t>
  </si>
  <si>
    <t>0.0107199</t>
  </si>
  <si>
    <t>-0.0100193</t>
  </si>
  <si>
    <t>-0.0344907</t>
  </si>
  <si>
    <t>0.0002666</t>
  </si>
  <si>
    <t>7.716</t>
  </si>
  <si>
    <t>0.000210773</t>
  </si>
  <si>
    <t>-0.0100899</t>
  </si>
  <si>
    <t>-0.000686184</t>
  </si>
  <si>
    <t>144.39</t>
  </si>
  <si>
    <t>0.00342177</t>
  </si>
  <si>
    <t>-0.0101671</t>
  </si>
  <si>
    <t>-0.011099</t>
  </si>
  <si>
    <t>320.37</t>
  </si>
  <si>
    <t>0.0248577</t>
  </si>
  <si>
    <t>-0.0110216</t>
  </si>
  <si>
    <t>-0.0787943</t>
  </si>
  <si>
    <t>84.031</t>
  </si>
  <si>
    <t>0.00726706</t>
  </si>
  <si>
    <t>-0.0111189</t>
  </si>
  <si>
    <t>-0.0234704</t>
  </si>
  <si>
    <t>61.394</t>
  </si>
  <si>
    <t>0.007146</t>
  </si>
  <si>
    <t>-0.0113077</t>
  </si>
  <si>
    <t>-0.0230825</t>
  </si>
  <si>
    <t>35.245</t>
  </si>
  <si>
    <t>0.0103608</t>
  </si>
  <si>
    <t>-0.0113573</t>
  </si>
  <si>
    <t>-0.0333483</t>
  </si>
  <si>
    <t>0.0105894</t>
  </si>
  <si>
    <t>-0.0115204</t>
  </si>
  <si>
    <t>-0.0340758</t>
  </si>
  <si>
    <t>85.97</t>
  </si>
  <si>
    <t>0.0157944</t>
  </si>
  <si>
    <t>-0.0117264</t>
  </si>
  <si>
    <t>-0.0505404</t>
  </si>
  <si>
    <t>123.99</t>
  </si>
  <si>
    <t>0.0147457</t>
  </si>
  <si>
    <t>-0.0119553</t>
  </si>
  <si>
    <t>-0.0472375</t>
  </si>
  <si>
    <t>9.3684</t>
  </si>
  <si>
    <t>0.000442318</t>
  </si>
  <si>
    <t>-0.0121837</t>
  </si>
  <si>
    <t>-0.00143961</t>
  </si>
  <si>
    <t>97.542</t>
  </si>
  <si>
    <t>0.0106132</t>
  </si>
  <si>
    <t>-0.0123835</t>
  </si>
  <si>
    <t>-0.0341515</t>
  </si>
  <si>
    <t>38.971</t>
  </si>
  <si>
    <t>13.717</t>
  </si>
  <si>
    <t>0.000362103</t>
  </si>
  <si>
    <t>-0.0124226</t>
  </si>
  <si>
    <t>-0.00117864</t>
  </si>
  <si>
    <t>0.00972621</t>
  </si>
  <si>
    <t>-0.0129728</t>
  </si>
  <si>
    <t>-0.0313276</t>
  </si>
  <si>
    <t>8.1933</t>
  </si>
  <si>
    <t>0.00373845</t>
  </si>
  <si>
    <t>-0.0137768</t>
  </si>
  <si>
    <t>-0.0121219</t>
  </si>
  <si>
    <t>8.6822</t>
  </si>
  <si>
    <t>0.0102005</t>
  </si>
  <si>
    <t>-0.0137973</t>
  </si>
  <si>
    <t>-0.0328382</t>
  </si>
  <si>
    <t>293.57</t>
  </si>
  <si>
    <t>0.00820507</t>
  </si>
  <si>
    <t>-0.0142918</t>
  </si>
  <si>
    <t>-0.0264724</t>
  </si>
  <si>
    <t>16.434</t>
  </si>
  <si>
    <t>0.012204</t>
  </si>
  <si>
    <t>-0.0143347</t>
  </si>
  <si>
    <t>-0.0392022</t>
  </si>
  <si>
    <t>32.053</t>
  </si>
  <si>
    <t>-0.014348</t>
  </si>
  <si>
    <t>-0.0747599</t>
  </si>
  <si>
    <t>105.29</t>
  </si>
  <si>
    <t>0.0157019</t>
  </si>
  <si>
    <t>-0.0143595</t>
  </si>
  <si>
    <t>-0.0502493</t>
  </si>
  <si>
    <t>44.628</t>
  </si>
  <si>
    <t>0.0243115</t>
  </si>
  <si>
    <t>-0.0145073</t>
  </si>
  <si>
    <t>-0.0771061</t>
  </si>
  <si>
    <t>25.698</t>
  </si>
  <si>
    <t>0.00720772</t>
  </si>
  <si>
    <t>-0.0147038</t>
  </si>
  <si>
    <t>-0.0232803</t>
  </si>
  <si>
    <t>113.58</t>
  </si>
  <si>
    <t>0.00756867</t>
  </si>
  <si>
    <t>-0.0148621</t>
  </si>
  <si>
    <t>-0.0244363</t>
  </si>
  <si>
    <t>24.105</t>
  </si>
  <si>
    <t>0.00520325</t>
  </si>
  <si>
    <t>-0.0150347</t>
  </si>
  <si>
    <t>-0.0168437</t>
  </si>
  <si>
    <t>46.724</t>
  </si>
  <si>
    <t>0.0090611</t>
  </si>
  <si>
    <t>2.2602</t>
  </si>
  <si>
    <t>0.000350393</t>
  </si>
  <si>
    <t>-0.015461</t>
  </si>
  <si>
    <t>-0.00114054</t>
  </si>
  <si>
    <t>0.00524998</t>
  </si>
  <si>
    <t>-0.0154648</t>
  </si>
  <si>
    <t>-0.0169941</t>
  </si>
  <si>
    <t>21.848</t>
  </si>
  <si>
    <t>10.307</t>
  </si>
  <si>
    <t>0.0111577</t>
  </si>
  <si>
    <t>-0.0157633</t>
  </si>
  <si>
    <t>-0.0358822</t>
  </si>
  <si>
    <t>-0.0158834</t>
  </si>
  <si>
    <t>-0.0714273</t>
  </si>
  <si>
    <t>8.1927</t>
  </si>
  <si>
    <t>0.000363162</t>
  </si>
  <si>
    <t>-0.0159616</t>
  </si>
  <si>
    <t>-0.00118209</t>
  </si>
  <si>
    <t>55.693</t>
  </si>
  <si>
    <t>0.0106355</t>
  </si>
  <si>
    <t>-0.016468</t>
  </si>
  <si>
    <t>-0.0342222</t>
  </si>
  <si>
    <t>71.8</t>
  </si>
  <si>
    <t>0.0175401</t>
  </si>
  <si>
    <t>-0.0168447</t>
  </si>
  <si>
    <t>-0.0560225</t>
  </si>
  <si>
    <t>11.017</t>
  </si>
  <si>
    <t>0.00647884</t>
  </si>
  <si>
    <t>-0.016923</t>
  </si>
  <si>
    <t>-0.0209431</t>
  </si>
  <si>
    <t>0.0430063</t>
  </si>
  <si>
    <t>-0.0171881</t>
  </si>
  <si>
    <t>-0.133929</t>
  </si>
  <si>
    <t>0.0006686</t>
  </si>
  <si>
    <t>4.1166</t>
  </si>
  <si>
    <t>0.0150644</t>
  </si>
  <si>
    <t>-0.0173168</t>
  </si>
  <si>
    <t>-0.0482419</t>
  </si>
  <si>
    <t>0.0425339</t>
  </si>
  <si>
    <t>-0.0174408</t>
  </si>
  <si>
    <t>-0.132517</t>
  </si>
  <si>
    <t>31.214</t>
  </si>
  <si>
    <t>0.0056112</t>
  </si>
  <si>
    <t>2.669</t>
  </si>
  <si>
    <t>0.000372573</t>
  </si>
  <si>
    <t>-0.0174828</t>
  </si>
  <si>
    <t>-0.00121271</t>
  </si>
  <si>
    <t>232.2</t>
  </si>
  <si>
    <t>0.0205521</t>
  </si>
  <si>
    <t>-0.0175104</t>
  </si>
  <si>
    <t>-0.0654359</t>
  </si>
  <si>
    <t>0.00223602</t>
  </si>
  <si>
    <t>-0.018136</t>
  </si>
  <si>
    <t>-0.00726264</t>
  </si>
  <si>
    <t>0.0056079</t>
  </si>
  <si>
    <t>2.6664</t>
  </si>
  <si>
    <t>0.00057134</t>
  </si>
  <si>
    <t>-0.0189695</t>
  </si>
  <si>
    <t>-0.00185926</t>
  </si>
  <si>
    <t>53.533</t>
  </si>
  <si>
    <t>0.125278</t>
  </si>
  <si>
    <t>-0.0189972</t>
  </si>
  <si>
    <t>-0.366062</t>
  </si>
  <si>
    <t>0.0171885</t>
  </si>
  <si>
    <t>-0.0190439</t>
  </si>
  <si>
    <t>-0.0549201</t>
  </si>
  <si>
    <t>0.00026378</t>
  </si>
  <si>
    <t>7.4965</t>
  </si>
  <si>
    <t>0.0057299</t>
  </si>
  <si>
    <t>-0.0194721</t>
  </si>
  <si>
    <t>-0.0185376</t>
  </si>
  <si>
    <t>134.89</t>
  </si>
  <si>
    <t>0.0609705</t>
  </si>
  <si>
    <t>-0.0196676</t>
  </si>
  <si>
    <t>-0.186844</t>
  </si>
  <si>
    <t>52.305</t>
  </si>
  <si>
    <t>0.0087125</t>
  </si>
  <si>
    <t>2.3075</t>
  </si>
  <si>
    <t>0.000512855</t>
  </si>
  <si>
    <t>-0.020153</t>
  </si>
  <si>
    <t>-0.00166905</t>
  </si>
  <si>
    <t>223.5</t>
  </si>
  <si>
    <t>0.0307465</t>
  </si>
  <si>
    <t>-0.0205193</t>
  </si>
  <si>
    <t>-0.0968859</t>
  </si>
  <si>
    <t>15.201</t>
  </si>
  <si>
    <t>0.00767616</t>
  </si>
  <si>
    <t>-0.0205994</t>
  </si>
  <si>
    <t>-0.0247804</t>
  </si>
  <si>
    <t>72.973</t>
  </si>
  <si>
    <t>0.0107578</t>
  </si>
  <si>
    <t>-0.0206041</t>
  </si>
  <si>
    <t>-0.0346111</t>
  </si>
  <si>
    <t>45.321</t>
  </si>
  <si>
    <t>0.0065334</t>
  </si>
  <si>
    <t>2.5613</t>
  </si>
  <si>
    <t>0.000649139</t>
  </si>
  <si>
    <t>-0.0207386</t>
  </si>
  <si>
    <t>-0.00211225</t>
  </si>
  <si>
    <t>41.95</t>
  </si>
  <si>
    <t>0.0152442</t>
  </si>
  <si>
    <t>-0.0208158</t>
  </si>
  <si>
    <t>-0.0488083</t>
  </si>
  <si>
    <t>90.084</t>
  </si>
  <si>
    <t>0.016157</t>
  </si>
  <si>
    <t>-0.0210924</t>
  </si>
  <si>
    <t>-0.0516808</t>
  </si>
  <si>
    <t>53.054</t>
  </si>
  <si>
    <t>0.03641</t>
  </si>
  <si>
    <t>-0.021266</t>
  </si>
  <si>
    <t>-0.114099</t>
  </si>
  <si>
    <t>0.185531</t>
  </si>
  <si>
    <t>-0.0215034</t>
  </si>
  <si>
    <t>-0.524389</t>
  </si>
  <si>
    <t>0.0249658</t>
  </si>
  <si>
    <t>-0.021884</t>
  </si>
  <si>
    <t>-0.0791282</t>
  </si>
  <si>
    <t>116.64</t>
  </si>
  <si>
    <t>0.00413611</t>
  </si>
  <si>
    <t>-0.0223055</t>
  </si>
  <si>
    <t>-0.0134053</t>
  </si>
  <si>
    <t>58.248</t>
  </si>
  <si>
    <t>0.016338</t>
  </si>
  <si>
    <t>-0.0223627</t>
  </si>
  <si>
    <t>-0.0522496</t>
  </si>
  <si>
    <t>0.0213962</t>
  </si>
  <si>
    <t>-0.0223656</t>
  </si>
  <si>
    <t>-0.0680638</t>
  </si>
  <si>
    <t>0.0393011</t>
  </si>
  <si>
    <t>-0.0226259</t>
  </si>
  <si>
    <t>-0.122819</t>
  </si>
  <si>
    <t>11.242</t>
  </si>
  <si>
    <t>0.00611531</t>
  </si>
  <si>
    <t>-0.0226769</t>
  </si>
  <si>
    <t>-0.019776</t>
  </si>
  <si>
    <t>0.0775899</t>
  </si>
  <si>
    <t>-0.0231714</t>
  </si>
  <si>
    <t>-0.234536</t>
  </si>
  <si>
    <t>0.000637523</t>
  </si>
  <si>
    <t>-0.0231733</t>
  </si>
  <si>
    <t>-0.00207448</t>
  </si>
  <si>
    <t>0.00024085</t>
  </si>
  <si>
    <t>5.5736</t>
  </si>
  <si>
    <t>0.000599112</t>
  </si>
  <si>
    <t>-0.0232363</t>
  </si>
  <si>
    <t>-0.00194957</t>
  </si>
  <si>
    <t>0.0571278</t>
  </si>
  <si>
    <t>-0.0232849</t>
  </si>
  <si>
    <t>-0.175651</t>
  </si>
  <si>
    <t>0.0050454</t>
  </si>
  <si>
    <t>2.7602</t>
  </si>
  <si>
    <t>0.00069747</t>
  </si>
  <si>
    <t>-0.0234799</t>
  </si>
  <si>
    <t>-0.00226938</t>
  </si>
  <si>
    <t>122.74</t>
  </si>
  <si>
    <t>0.0105981</t>
  </si>
  <si>
    <t>-0.0235434</t>
  </si>
  <si>
    <t>-0.0341034</t>
  </si>
  <si>
    <t>218.3</t>
  </si>
  <si>
    <t>0.0215205</t>
  </si>
  <si>
    <t>-0.0240774</t>
  </si>
  <si>
    <t>-0.0684504</t>
  </si>
  <si>
    <t>293.1</t>
  </si>
  <si>
    <t>0.00679809</t>
  </si>
  <si>
    <t>-0.0241156</t>
  </si>
  <si>
    <t>-0.0219672</t>
  </si>
  <si>
    <t>103.66</t>
  </si>
  <si>
    <t>0.0271513</t>
  </si>
  <si>
    <t>-0.0242872</t>
  </si>
  <si>
    <t>-0.0858648</t>
  </si>
  <si>
    <t>35.875</t>
  </si>
  <si>
    <t>0.00882695</t>
  </si>
  <si>
    <t>-0.0244436</t>
  </si>
  <si>
    <t>-0.0284592</t>
  </si>
  <si>
    <t>0.0283225</t>
  </si>
  <si>
    <t>-0.0244465</t>
  </si>
  <si>
    <t>-0.0894633</t>
  </si>
  <si>
    <t>81.572</t>
  </si>
  <si>
    <t>61.491</t>
  </si>
  <si>
    <t>-0.0249367</t>
  </si>
  <si>
    <t>-0.118929</t>
  </si>
  <si>
    <t>0.029695</t>
  </si>
  <si>
    <t>-0.0250149</t>
  </si>
  <si>
    <t>-0.0936702</t>
  </si>
  <si>
    <t>0.00024021</t>
  </si>
  <si>
    <t>5.5011</t>
  </si>
  <si>
    <t>0.0217052</t>
  </si>
  <si>
    <t>-0.0251884</t>
  </si>
  <si>
    <t>-0.0690246</t>
  </si>
  <si>
    <t>0.00025786</t>
  </si>
  <si>
    <t>7.0276</t>
  </si>
  <si>
    <t>0.00541022</t>
  </si>
  <si>
    <t>-0.0253124</t>
  </si>
  <si>
    <t>-0.0175096</t>
  </si>
  <si>
    <t>291.52</t>
  </si>
  <si>
    <t>0.0274911</t>
  </si>
  <si>
    <t>-0.0253763</t>
  </si>
  <si>
    <t>-0.0869098</t>
  </si>
  <si>
    <t>0.0423846</t>
  </si>
  <si>
    <t>-0.0254002</t>
  </si>
  <si>
    <t>-0.13207</t>
  </si>
  <si>
    <t>272.91</t>
  </si>
  <si>
    <t>0.0385773</t>
  </si>
  <si>
    <t>-0.0255337</t>
  </si>
  <si>
    <t>-0.12064</t>
  </si>
  <si>
    <t>0.0132956</t>
  </si>
  <si>
    <t>-0.0255518</t>
  </si>
  <si>
    <t>-0.0426585</t>
  </si>
  <si>
    <t>210.77</t>
  </si>
  <si>
    <t>0.038964</t>
  </si>
  <si>
    <t>-0.0257835</t>
  </si>
  <si>
    <t>-0.121804</t>
  </si>
  <si>
    <t>23.985</t>
  </si>
  <si>
    <t>0.0260442</t>
  </si>
  <si>
    <t>-0.0258665</t>
  </si>
  <si>
    <t>-0.0824559</t>
  </si>
  <si>
    <t>33.383</t>
  </si>
  <si>
    <t>0.00581847</t>
  </si>
  <si>
    <t>-0.0258923</t>
  </si>
  <si>
    <t>-0.0188223</t>
  </si>
  <si>
    <t>14.276</t>
  </si>
  <si>
    <t>0.000779992</t>
  </si>
  <si>
    <t>-0.0258994</t>
  </si>
  <si>
    <t>-0.00253765</t>
  </si>
  <si>
    <t>63.197</t>
  </si>
  <si>
    <t>0.00025549</t>
  </si>
  <si>
    <t>6.8568</t>
  </si>
  <si>
    <t>0.036505</t>
  </si>
  <si>
    <t>-0.0264626</t>
  </si>
  <si>
    <t>-0.114386</t>
  </si>
  <si>
    <t>0.0332773</t>
  </si>
  <si>
    <t>-0.027051</t>
  </si>
  <si>
    <t>-0.1046</t>
  </si>
  <si>
    <t>230.77</t>
  </si>
  <si>
    <t>0.0317216</t>
  </si>
  <si>
    <t>-0.0272236</t>
  </si>
  <si>
    <t>-0.0998623</t>
  </si>
  <si>
    <t>64.582</t>
  </si>
  <si>
    <t>0.056398</t>
  </si>
  <si>
    <t>-0.0272322</t>
  </si>
  <si>
    <t>-0.173518</t>
  </si>
  <si>
    <t>44.162</t>
  </si>
  <si>
    <t>10.679</t>
  </si>
  <si>
    <t>0.0182991</t>
  </si>
  <si>
    <t>-0.0273428</t>
  </si>
  <si>
    <t>-0.0584001</t>
  </si>
  <si>
    <t>0.0344636</t>
  </si>
  <si>
    <t>-0.0278912</t>
  </si>
  <si>
    <t>-0.108204</t>
  </si>
  <si>
    <t>0.0355481</t>
  </si>
  <si>
    <t>-0.0278921</t>
  </si>
  <si>
    <t>-0.111491</t>
  </si>
  <si>
    <t>50.888</t>
  </si>
  <si>
    <t>0.0378694</t>
  </si>
  <si>
    <t>-0.0279169</t>
  </si>
  <si>
    <t>-0.118506</t>
  </si>
  <si>
    <t>13.875</t>
  </si>
  <si>
    <t>9.4782</t>
  </si>
  <si>
    <t>0.000737133</t>
  </si>
  <si>
    <t>-0.0280495</t>
  </si>
  <si>
    <t>-0.00239833</t>
  </si>
  <si>
    <t>9.1264</t>
  </si>
  <si>
    <t>0.00854219</t>
  </si>
  <si>
    <t>-0.0282884</t>
  </si>
  <si>
    <t>-0.0275498</t>
  </si>
  <si>
    <t>23.391</t>
  </si>
  <si>
    <t>0.000772397</t>
  </si>
  <si>
    <t>-0.0288372</t>
  </si>
  <si>
    <t>-0.00251296</t>
  </si>
  <si>
    <t>0.00629597</t>
  </si>
  <si>
    <t>-0.0299997</t>
  </si>
  <si>
    <t>-0.0203561</t>
  </si>
  <si>
    <t>82.857</t>
  </si>
  <si>
    <t>0.0061827</t>
  </si>
  <si>
    <t>2.6413</t>
  </si>
  <si>
    <t>0.000869854</t>
  </si>
  <si>
    <t>-0.0304146</t>
  </si>
  <si>
    <t>-0.00282972</t>
  </si>
  <si>
    <t>61.559</t>
  </si>
  <si>
    <t>0.00999687</t>
  </si>
  <si>
    <t>-0.0305119</t>
  </si>
  <si>
    <t>-0.0321898</t>
  </si>
  <si>
    <t>12.268</t>
  </si>
  <si>
    <t>0.0800237</t>
  </si>
  <si>
    <t>-0.0305729</t>
  </si>
  <si>
    <t>-0.241429</t>
  </si>
  <si>
    <t>78.086</t>
  </si>
  <si>
    <t>0.0017068</t>
  </si>
  <si>
    <t>0.0400862</t>
  </si>
  <si>
    <t>-0.030674</t>
  </si>
  <si>
    <t>-0.125179</t>
  </si>
  <si>
    <t>0.016972</t>
  </si>
  <si>
    <t>-0.0308647</t>
  </si>
  <si>
    <t>-0.0542405</t>
  </si>
  <si>
    <t>39.096</t>
  </si>
  <si>
    <t>0.0134961</t>
  </si>
  <si>
    <t>-0.0309925</t>
  </si>
  <si>
    <t>-0.0432924</t>
  </si>
  <si>
    <t>8.2474</t>
  </si>
  <si>
    <t>0.00025088</t>
  </si>
  <si>
    <t>6.4354</t>
  </si>
  <si>
    <t>0.000678262</t>
  </si>
  <si>
    <t>-0.0313377</t>
  </si>
  <si>
    <t>-0.00220694</t>
  </si>
  <si>
    <t>67.986</t>
  </si>
  <si>
    <t>0.02634</t>
  </si>
  <si>
    <t>-0.0321884</t>
  </si>
  <si>
    <t>-0.0833673</t>
  </si>
  <si>
    <t>10.027</t>
  </si>
  <si>
    <t>12.24</t>
  </si>
  <si>
    <t>0.0289762</t>
  </si>
  <si>
    <t>-0.0324078</t>
  </si>
  <si>
    <t>-0.0914683</t>
  </si>
  <si>
    <t>0.0555207</t>
  </si>
  <si>
    <t>-0.0325155</t>
  </si>
  <si>
    <t>-0.170951</t>
  </si>
  <si>
    <t>107.87</t>
  </si>
  <si>
    <t>0.0356611</t>
  </si>
  <si>
    <t>-0.0328093</t>
  </si>
  <si>
    <t>-0.111833</t>
  </si>
  <si>
    <t>0.0182956</t>
  </si>
  <si>
    <t>-0.0328779</t>
  </si>
  <si>
    <t>-0.058389</t>
  </si>
  <si>
    <t>0.0307459</t>
  </si>
  <si>
    <t>-0.033145</t>
  </si>
  <si>
    <t>-0.0968841</t>
  </si>
  <si>
    <t>0.004884</t>
  </si>
  <si>
    <t>2.8637</t>
  </si>
  <si>
    <t>0.00105076</t>
  </si>
  <si>
    <t>-0.03332</t>
  </si>
  <si>
    <t>-0.00341753</t>
  </si>
  <si>
    <t>95.694</t>
  </si>
  <si>
    <t>0.017201</t>
  </si>
  <si>
    <t>-0.03339</t>
  </si>
  <si>
    <t>-0.054959</t>
  </si>
  <si>
    <t>203.62</t>
  </si>
  <si>
    <t>0.0685486</t>
  </si>
  <si>
    <t>-0.0334301</t>
  </si>
  <si>
    <t>-0.20873</t>
  </si>
  <si>
    <t>0.101666</t>
  </si>
  <si>
    <t>-0.0334682</t>
  </si>
  <si>
    <t>-0.301811</t>
  </si>
  <si>
    <t>0.000671981</t>
  </si>
  <si>
    <t>-0.0334797</t>
  </si>
  <si>
    <t>-0.00218651</t>
  </si>
  <si>
    <t>9.0541</t>
  </si>
  <si>
    <t>0.0114638</t>
  </si>
  <si>
    <t>-0.0337667</t>
  </si>
  <si>
    <t>-0.0368542</t>
  </si>
  <si>
    <t>59.809</t>
  </si>
  <si>
    <t>31.527</t>
  </si>
  <si>
    <t>0.0448118</t>
  </si>
  <si>
    <t>-0.0338783</t>
  </si>
  <si>
    <t>-0.139318</t>
  </si>
  <si>
    <t>80.47</t>
  </si>
  <si>
    <t>0.00801364</t>
  </si>
  <si>
    <t>-0.0341387</t>
  </si>
  <si>
    <t>-0.0258602</t>
  </si>
  <si>
    <t>111.11</t>
  </si>
  <si>
    <t>11.678</t>
  </si>
  <si>
    <t>0.0762557</t>
  </si>
  <si>
    <t>-0.0343466</t>
  </si>
  <si>
    <t>-0.230748</t>
  </si>
  <si>
    <t>12.409</t>
  </si>
  <si>
    <t>0.00615249</t>
  </si>
  <si>
    <t>-0.0344934</t>
  </si>
  <si>
    <t>-0.0198954</t>
  </si>
  <si>
    <t>17.601</t>
  </si>
  <si>
    <t>0.147563</t>
  </si>
  <si>
    <t>-0.0347204</t>
  </si>
  <si>
    <t>-0.425428</t>
  </si>
  <si>
    <t>83.915</t>
  </si>
  <si>
    <t>0.0246458</t>
  </si>
  <si>
    <t>-0.0348701</t>
  </si>
  <si>
    <t>-0.0781395</t>
  </si>
  <si>
    <t>48.881</t>
  </si>
  <si>
    <t>0.0192261</t>
  </si>
  <si>
    <t>-0.0357504</t>
  </si>
  <si>
    <t>-0.0612989</t>
  </si>
  <si>
    <t>0.0362306</t>
  </si>
  <si>
    <t>-0.0357924</t>
  </si>
  <si>
    <t>-0.113556</t>
  </si>
  <si>
    <t>17.691</t>
  </si>
  <si>
    <t>0.0342502</t>
  </si>
  <si>
    <t>-0.035881</t>
  </si>
  <si>
    <t>-0.107556</t>
  </si>
  <si>
    <t>142.31</t>
  </si>
  <si>
    <t>0.0730416</t>
  </si>
  <si>
    <t>-0.0362625</t>
  </si>
  <si>
    <t>-0.221595</t>
  </si>
  <si>
    <t>0.0339706</t>
  </si>
  <si>
    <t>-0.0363998</t>
  </si>
  <si>
    <t>32.178</t>
  </si>
  <si>
    <t>0.00783353</t>
  </si>
  <si>
    <t>-0.0364456</t>
  </si>
  <si>
    <t>-0.0252841</t>
  </si>
  <si>
    <t>114.21</t>
  </si>
  <si>
    <t>0.0489787</t>
  </si>
  <si>
    <t>-0.0371323</t>
  </si>
  <si>
    <t>-0.151692</t>
  </si>
  <si>
    <t>0.00121707</t>
  </si>
  <si>
    <t>-0.0371995</t>
  </si>
  <si>
    <t>-0.00395768</t>
  </si>
  <si>
    <t>0.0299201</t>
  </si>
  <si>
    <t>-0.037775</t>
  </si>
  <si>
    <t>-0.0943591</t>
  </si>
  <si>
    <t>164.51</t>
  </si>
  <si>
    <t>0.0817751</t>
  </si>
  <si>
    <t>-0.0377979</t>
  </si>
  <si>
    <t>-0.246376</t>
  </si>
  <si>
    <t>214.55</t>
  </si>
  <si>
    <t>0.120295</t>
  </si>
  <si>
    <t>-0.0378122</t>
  </si>
  <si>
    <t>-0.352628</t>
  </si>
  <si>
    <t>44.641</t>
  </si>
  <si>
    <t>0.129281</t>
  </si>
  <si>
    <t>-0.0378275</t>
  </si>
  <si>
    <t>-0.376808</t>
  </si>
  <si>
    <t>0.0322603</t>
  </si>
  <si>
    <t>-0.0379858</t>
  </si>
  <si>
    <t>-0.101504</t>
  </si>
  <si>
    <t>297.36</t>
  </si>
  <si>
    <t>0.099815</t>
  </si>
  <si>
    <t>-0.0385714</t>
  </si>
  <si>
    <t>-0.296707</t>
  </si>
  <si>
    <t>140.58</t>
  </si>
  <si>
    <t>0.625997</t>
  </si>
  <si>
    <t>-0.0386486</t>
  </si>
  <si>
    <t>-1.67145</t>
  </si>
  <si>
    <t>137.01</t>
  </si>
  <si>
    <t>0.00026371</t>
  </si>
  <si>
    <t>7.4888</t>
  </si>
  <si>
    <t>0.0219963</t>
  </si>
  <si>
    <t>-0.0388427</t>
  </si>
  <si>
    <t>-0.0699293</t>
  </si>
  <si>
    <t>15.749</t>
  </si>
  <si>
    <t>0.036007</t>
  </si>
  <si>
    <t>-0.0390787</t>
  </si>
  <si>
    <t>-0.11288</t>
  </si>
  <si>
    <t>54.566</t>
  </si>
  <si>
    <t>0.0582918</t>
  </si>
  <si>
    <t>-0.039712</t>
  </si>
  <si>
    <t>-0.179049</t>
  </si>
  <si>
    <t>0.0383989</t>
  </si>
  <si>
    <t>-0.0398197</t>
  </si>
  <si>
    <t>-0.120102</t>
  </si>
  <si>
    <t>0.0360199</t>
  </si>
  <si>
    <t>-0.0398979</t>
  </si>
  <si>
    <t>-0.112919</t>
  </si>
  <si>
    <t>54.859</t>
  </si>
  <si>
    <t>0.0396272</t>
  </si>
  <si>
    <t>-0.0399656</t>
  </si>
  <si>
    <t>-0.123799</t>
  </si>
  <si>
    <t>54.766</t>
  </si>
  <si>
    <t>35.21</t>
  </si>
  <si>
    <t>0.0156075</t>
  </si>
  <si>
    <t>-0.0399904</t>
  </si>
  <si>
    <t>-0.0499523</t>
  </si>
  <si>
    <t>0.0323068</t>
  </si>
  <si>
    <t>-0.0400248</t>
  </si>
  <si>
    <t>-0.101646</t>
  </si>
  <si>
    <t>93.056</t>
  </si>
  <si>
    <t>0.0161226</t>
  </si>
  <si>
    <t>-0.0400658</t>
  </si>
  <si>
    <t>-0.0515723</t>
  </si>
  <si>
    <t>48.211</t>
  </si>
  <si>
    <t>0.0590097</t>
  </si>
  <si>
    <t>-0.0401793</t>
  </si>
  <si>
    <t>-0.181141</t>
  </si>
  <si>
    <t>164.64</t>
  </si>
  <si>
    <t>0.0153587</t>
  </si>
  <si>
    <t>-0.0402069</t>
  </si>
  <si>
    <t>-0.0491689</t>
  </si>
  <si>
    <t>43.446</t>
  </si>
  <si>
    <t>0.0295349</t>
  </si>
  <si>
    <t>-0.0406513</t>
  </si>
  <si>
    <t>-0.0931799</t>
  </si>
  <si>
    <t>0.0376959</t>
  </si>
  <si>
    <t>-0.0412569</t>
  </si>
  <si>
    <t>-0.117983</t>
  </si>
  <si>
    <t>0.0310951</t>
  </si>
  <si>
    <t>-0.0414124</t>
  </si>
  <si>
    <t>-0.0979506</t>
  </si>
  <si>
    <t>0.0929605</t>
  </si>
  <si>
    <t>-0.0414982</t>
  </si>
  <si>
    <t>-0.277711</t>
  </si>
  <si>
    <t>0.0017112</t>
  </si>
  <si>
    <t>3.5122</t>
  </si>
  <si>
    <t>0.000997597</t>
  </si>
  <si>
    <t>-0.0415201</t>
  </si>
  <si>
    <t>-0.0032448</t>
  </si>
  <si>
    <t>0.00025934</t>
  </si>
  <si>
    <t>7.1793</t>
  </si>
  <si>
    <t>0.0283702</t>
  </si>
  <si>
    <t>-0.0416479</t>
  </si>
  <si>
    <t>-0.0896097</t>
  </si>
  <si>
    <t>74.698</t>
  </si>
  <si>
    <t>0.0114027</t>
  </si>
  <si>
    <t>-0.0418692</t>
  </si>
  <si>
    <t>-0.0366603</t>
  </si>
  <si>
    <t>23.219</t>
  </si>
  <si>
    <t>0.0207232</t>
  </si>
  <si>
    <t>-0.0421133</t>
  </si>
  <si>
    <t>-0.0659688</t>
  </si>
  <si>
    <t>0.027333</t>
  </si>
  <si>
    <t>-0.0423427</t>
  </si>
  <si>
    <t>-0.0864238</t>
  </si>
  <si>
    <t>116.01</t>
  </si>
  <si>
    <t>0.133736</t>
  </si>
  <si>
    <t>-0.0425043</t>
  </si>
  <si>
    <t>-0.388724</t>
  </si>
  <si>
    <t>152.98</t>
  </si>
  <si>
    <t>0.027703</t>
  </si>
  <si>
    <t>-0.0427971</t>
  </si>
  <si>
    <t>-0.087561</t>
  </si>
  <si>
    <t>0.0426303</t>
  </si>
  <si>
    <t>-0.0430441</t>
  </si>
  <si>
    <t>-0.132805</t>
  </si>
  <si>
    <t>112.85</t>
  </si>
  <si>
    <t>0.00068166</t>
  </si>
  <si>
    <t>4.3899</t>
  </si>
  <si>
    <t>0.0013636</t>
  </si>
  <si>
    <t>-0.0432925</t>
  </si>
  <si>
    <t>-0.00443341</t>
  </si>
  <si>
    <t>39.34</t>
  </si>
  <si>
    <t>0.00906454</t>
  </si>
  <si>
    <t>-0.0434704</t>
  </si>
  <si>
    <t>-0.0292176</t>
  </si>
  <si>
    <t>106.58</t>
  </si>
  <si>
    <t>0.0912693</t>
  </si>
  <si>
    <t>-0.0440559</t>
  </si>
  <si>
    <t>-0.273001</t>
  </si>
  <si>
    <t>0.103781</t>
  </si>
  <si>
    <t>-0.0441351</t>
  </si>
  <si>
    <t>-0.30763</t>
  </si>
  <si>
    <t>56.763</t>
  </si>
  <si>
    <t>0.11505</t>
  </si>
  <si>
    <t>-0.0450945</t>
  </si>
  <si>
    <t>-0.338417</t>
  </si>
  <si>
    <t>12.135</t>
  </si>
  <si>
    <t>0.00118468</t>
  </si>
  <si>
    <t>-0.0454521</t>
  </si>
  <si>
    <t>-0.00385249</t>
  </si>
  <si>
    <t>0.0002474</t>
  </si>
  <si>
    <t>6.1635</t>
  </si>
  <si>
    <t>0.0959377</t>
  </si>
  <si>
    <t>-0.0461397</t>
  </si>
  <si>
    <t>-0.285981</t>
  </si>
  <si>
    <t>16.237</t>
  </si>
  <si>
    <t>0.0814824</t>
  </si>
  <si>
    <t>-0.0461531</t>
  </si>
  <si>
    <t>-0.24555</t>
  </si>
  <si>
    <t>32.761</t>
  </si>
  <si>
    <t>0.0342144</t>
  </si>
  <si>
    <t>-0.0464458</t>
  </si>
  <si>
    <t>-0.107447</t>
  </si>
  <si>
    <t>0.0858926</t>
  </si>
  <si>
    <t>-0.0469875</t>
  </si>
  <si>
    <t>-0.257962</t>
  </si>
  <si>
    <t>209.01</t>
  </si>
  <si>
    <t>0.0744523</t>
  </si>
  <si>
    <t>-0.0470276</t>
  </si>
  <si>
    <t>-0.225617</t>
  </si>
  <si>
    <t>14.784</t>
  </si>
  <si>
    <t>0.0752229</t>
  </si>
  <si>
    <t>-0.0471096</t>
  </si>
  <si>
    <t>-0.227811</t>
  </si>
  <si>
    <t>61.776</t>
  </si>
  <si>
    <t>0.0023231</t>
  </si>
  <si>
    <t>0.0015577</t>
  </si>
  <si>
    <t>-0.0478115</t>
  </si>
  <si>
    <t>-0.00506337</t>
  </si>
  <si>
    <t>15.39</t>
  </si>
  <si>
    <t>0.0239369</t>
  </si>
  <si>
    <t>-0.047864</t>
  </si>
  <si>
    <t>-0.0759471</t>
  </si>
  <si>
    <t>34.551</t>
  </si>
  <si>
    <t>0.00025374</t>
  </si>
  <si>
    <t>6.6656</t>
  </si>
  <si>
    <t>0.00121108</t>
  </si>
  <si>
    <t>-0.047883</t>
  </si>
  <si>
    <t>-0.00393821</t>
  </si>
  <si>
    <t>38.301</t>
  </si>
  <si>
    <t>0.0162125</t>
  </si>
  <si>
    <t>-0.0480595</t>
  </si>
  <si>
    <t>-0.051855</t>
  </si>
  <si>
    <t>61.123</t>
  </si>
  <si>
    <t>0.0458002</t>
  </si>
  <si>
    <t>-0.0484571</t>
  </si>
  <si>
    <t>-0.142261</t>
  </si>
  <si>
    <t>29.442</t>
  </si>
  <si>
    <t>0.0227729</t>
  </si>
  <si>
    <t>-0.0486631</t>
  </si>
  <si>
    <t>-0.0723402</t>
  </si>
  <si>
    <t>97.172</t>
  </si>
  <si>
    <t>0.0613165</t>
  </si>
  <si>
    <t>-0.0487556</t>
  </si>
  <si>
    <t>-0.187849</t>
  </si>
  <si>
    <t>9.8174</t>
  </si>
  <si>
    <t>0.0719122</t>
  </si>
  <si>
    <t>-0.048913</t>
  </si>
  <si>
    <t>-0.218368</t>
  </si>
  <si>
    <t>106.05</t>
  </si>
  <si>
    <t>0.0897857</t>
  </si>
  <si>
    <t>-0.0489254</t>
  </si>
  <si>
    <t>-0.268861</t>
  </si>
  <si>
    <t>0.079487</t>
  </si>
  <si>
    <t>-0.049346</t>
  </si>
  <si>
    <t>-0.239911</t>
  </si>
  <si>
    <t>0.0002354</t>
  </si>
  <si>
    <t>5.1098</t>
  </si>
  <si>
    <t>0.00121525</t>
  </si>
  <si>
    <t>-0.0493736</t>
  </si>
  <si>
    <t>-0.00395175</t>
  </si>
  <si>
    <t>118.03</t>
  </si>
  <si>
    <t>0.0501842</t>
  </si>
  <si>
    <t>-0.0495586</t>
  </si>
  <si>
    <t>-0.155256</t>
  </si>
  <si>
    <t>260.67</t>
  </si>
  <si>
    <t>0.0861708</t>
  </si>
  <si>
    <t>-0.0496168</t>
  </si>
  <si>
    <t>-0.258742</t>
  </si>
  <si>
    <t>14.751</t>
  </si>
  <si>
    <t>0.00879472</t>
  </si>
  <si>
    <t>-0.0499187</t>
  </si>
  <si>
    <t>-0.0283563</t>
  </si>
  <si>
    <t>0.169636</t>
  </si>
  <si>
    <t>-0.0499353</t>
  </si>
  <si>
    <t>-0.483246</t>
  </si>
  <si>
    <t>138.07</t>
  </si>
  <si>
    <t>0.0361885</t>
  </si>
  <si>
    <t>-0.0510035</t>
  </si>
  <si>
    <t>-0.113429</t>
  </si>
  <si>
    <t>0.101771</t>
  </si>
  <si>
    <t>-0.0518894</t>
  </si>
  <si>
    <t>-0.302102</t>
  </si>
  <si>
    <t>0.00025727</t>
  </si>
  <si>
    <t>6.9901</t>
  </si>
  <si>
    <t>0.0421118</t>
  </si>
  <si>
    <t>-0.0520096</t>
  </si>
  <si>
    <t>-0.131254</t>
  </si>
  <si>
    <t>86.7</t>
  </si>
  <si>
    <t>0.05081</t>
  </si>
  <si>
    <t>-0.0523005</t>
  </si>
  <si>
    <t>-0.157104</t>
  </si>
  <si>
    <t>0.15656</t>
  </si>
  <si>
    <t>-0.0524359</t>
  </si>
  <si>
    <t>-0.449101</t>
  </si>
  <si>
    <t>101.83</t>
  </si>
  <si>
    <t>0.0674302</t>
  </si>
  <si>
    <t>-0.0525675</t>
  </si>
  <si>
    <t>-0.205515</t>
  </si>
  <si>
    <t>114.68</t>
  </si>
  <si>
    <t>0.08828</t>
  </si>
  <si>
    <t>-0.0527983</t>
  </si>
  <si>
    <t>-0.264652</t>
  </si>
  <si>
    <t>39.804</t>
  </si>
  <si>
    <t>0.0866274</t>
  </si>
  <si>
    <t>-0.053091</t>
  </si>
  <si>
    <t>-0.260023</t>
  </si>
  <si>
    <t>0.0283152</t>
  </si>
  <si>
    <t>-0.0531082</t>
  </si>
  <si>
    <t>-0.0894409</t>
  </si>
  <si>
    <t>55.991</t>
  </si>
  <si>
    <t>0.0709267</t>
  </si>
  <si>
    <t>-0.0535727</t>
  </si>
  <si>
    <t>-0.215549</t>
  </si>
  <si>
    <t>23.32</t>
  </si>
  <si>
    <t>0.0288621</t>
  </si>
  <si>
    <t>-0.0538588</t>
  </si>
  <si>
    <t>-0.0911186</t>
  </si>
  <si>
    <t>0.0013038</t>
  </si>
  <si>
    <t>3.7535</t>
  </si>
  <si>
    <t>0.00161076</t>
  </si>
  <si>
    <t>-0.0542016</t>
  </si>
  <si>
    <t>-0.0052355</t>
  </si>
  <si>
    <t>0.000254</t>
  </si>
  <si>
    <t>6.6988</t>
  </si>
  <si>
    <t>0.00142684</t>
  </si>
  <si>
    <t>-0.0543346</t>
  </si>
  <si>
    <t>-0.0046387</t>
  </si>
  <si>
    <t>0.0002445</t>
  </si>
  <si>
    <t>5.8458</t>
  </si>
  <si>
    <t>0.078327</t>
  </si>
  <si>
    <t>-0.0545273</t>
  </si>
  <si>
    <t>-0.236626</t>
  </si>
  <si>
    <t>0.127861</t>
  </si>
  <si>
    <t>-0.0546064</t>
  </si>
  <si>
    <t>-0.373001</t>
  </si>
  <si>
    <t>16.999</t>
  </si>
  <si>
    <t>0.0820178</t>
  </si>
  <si>
    <t>-0.0549068</t>
  </si>
  <si>
    <t>-0.24706</t>
  </si>
  <si>
    <t>15.665</t>
  </si>
  <si>
    <t>0.00924185</t>
  </si>
  <si>
    <t>-0.0550995</t>
  </si>
  <si>
    <t>-0.0297833</t>
  </si>
  <si>
    <t>0.0087108</t>
  </si>
  <si>
    <t>2.3026</t>
  </si>
  <si>
    <t>0.0013715</t>
  </si>
  <si>
    <t>-0.0551834</t>
  </si>
  <si>
    <t>-0.00445905</t>
  </si>
  <si>
    <t>305.39</t>
  </si>
  <si>
    <t>0.0929438</t>
  </si>
  <si>
    <t>-0.0555344</t>
  </si>
  <si>
    <t>-0.277665</t>
  </si>
  <si>
    <t>17.467</t>
  </si>
  <si>
    <t>0.0954379</t>
  </si>
  <si>
    <t>-0.0557089</t>
  </si>
  <si>
    <t>-0.284594</t>
  </si>
  <si>
    <t>0.00024242</t>
  </si>
  <si>
    <t>5.7166</t>
  </si>
  <si>
    <t>0.00122104</t>
  </si>
  <si>
    <t>-0.0557375</t>
  </si>
  <si>
    <t>-0.00397056</t>
  </si>
  <si>
    <t>0.0063631</t>
  </si>
  <si>
    <t>2.6171</t>
  </si>
  <si>
    <t>0.00146148</t>
  </si>
  <si>
    <t>-0.0561142</t>
  </si>
  <si>
    <t>-0.00475112</t>
  </si>
  <si>
    <t>14.811</t>
  </si>
  <si>
    <t>0.0199534</t>
  </si>
  <si>
    <t>-0.0561466</t>
  </si>
  <si>
    <t>-0.0635694</t>
  </si>
  <si>
    <t>0.0771549</t>
  </si>
  <si>
    <t>-0.0563993</t>
  </si>
  <si>
    <t>-0.233302</t>
  </si>
  <si>
    <t>0.00025</t>
  </si>
  <si>
    <t>6.3586</t>
  </si>
  <si>
    <t>0.0730231</t>
  </si>
  <si>
    <t>-0.0567236</t>
  </si>
  <si>
    <t>-0.221542</t>
  </si>
  <si>
    <t>0.00026867</t>
  </si>
  <si>
    <t>7.9427</t>
  </si>
  <si>
    <t>0.0947573</t>
  </si>
  <si>
    <t>-0.0567274</t>
  </si>
  <si>
    <t>-0.282706</t>
  </si>
  <si>
    <t>22.778</t>
  </si>
  <si>
    <t>0.0202508</t>
  </si>
  <si>
    <t>-0.05686</t>
  </si>
  <si>
    <t>-0.0644966</t>
  </si>
  <si>
    <t>20.75</t>
  </si>
  <si>
    <t>0.0512983</t>
  </si>
  <si>
    <t>-0.0569086</t>
  </si>
  <si>
    <t>-0.158544</t>
  </si>
  <si>
    <t>85.14</t>
  </si>
  <si>
    <t>0.0302751</t>
  </si>
  <si>
    <t>-0.0570135</t>
  </si>
  <si>
    <t>-0.095445</t>
  </si>
  <si>
    <t>0.0464259</t>
  </si>
  <si>
    <t>-0.0570536</t>
  </si>
  <si>
    <t>-0.144121</t>
  </si>
  <si>
    <t>99.204</t>
  </si>
  <si>
    <t>0.0717592</t>
  </si>
  <si>
    <t>-0.057188</t>
  </si>
  <si>
    <t>-0.217931</t>
  </si>
  <si>
    <t>57.214</t>
  </si>
  <si>
    <t>0.0391368</t>
  </si>
  <si>
    <t>-0.0580215</t>
  </si>
  <si>
    <t>-0.122324</t>
  </si>
  <si>
    <t>89.732</t>
  </si>
  <si>
    <t>0.127942</t>
  </si>
  <si>
    <t>-0.0581083</t>
  </si>
  <si>
    <t>-0.373219</t>
  </si>
  <si>
    <t>313.56</t>
  </si>
  <si>
    <t>0.0482071</t>
  </si>
  <si>
    <t>-0.059207</t>
  </si>
  <si>
    <t>-0.149407</t>
  </si>
  <si>
    <t>0.00026199</t>
  </si>
  <si>
    <t>7.3494</t>
  </si>
  <si>
    <t>0.0327226</t>
  </si>
  <si>
    <t>-0.0592279</t>
  </si>
  <si>
    <t>-0.102912</t>
  </si>
  <si>
    <t>0.00023781</t>
  </si>
  <si>
    <t>5.3309</t>
  </si>
  <si>
    <t>0.0358305</t>
  </si>
  <si>
    <t>-0.0592546</t>
  </si>
  <si>
    <t>-0.112346</t>
  </si>
  <si>
    <t>24.164</t>
  </si>
  <si>
    <t>0.373294</t>
  </si>
  <si>
    <t>-0.0592556</t>
  </si>
  <si>
    <t>-0.998166</t>
  </si>
  <si>
    <t>48.201</t>
  </si>
  <si>
    <t>0.0895795</t>
  </si>
  <si>
    <t>-0.0595551</t>
  </si>
  <si>
    <t>-0.268285</t>
  </si>
  <si>
    <t>23.636</t>
  </si>
  <si>
    <t>0.296682</t>
  </si>
  <si>
    <t>-0.0595779</t>
  </si>
  <si>
    <t>-0.805598</t>
  </si>
  <si>
    <t>98.864</t>
  </si>
  <si>
    <t>0.120757</t>
  </si>
  <si>
    <t>-0.0598164</t>
  </si>
  <si>
    <t>-0.353876</t>
  </si>
  <si>
    <t>6.3891</t>
  </si>
  <si>
    <t>0.00129095</t>
  </si>
  <si>
    <t>-0.060111</t>
  </si>
  <si>
    <t>-0.00419755</t>
  </si>
  <si>
    <t>99.088</t>
  </si>
  <si>
    <t>0.139925</t>
  </si>
  <si>
    <t>-0.0602598</t>
  </si>
  <si>
    <t>-0.405203</t>
  </si>
  <si>
    <t>239.97</t>
  </si>
  <si>
    <t>-0.0606594</t>
  </si>
  <si>
    <t>-0.0947835</t>
  </si>
  <si>
    <t>38.292</t>
  </si>
  <si>
    <t>0.00025873</t>
  </si>
  <si>
    <t>7.1185</t>
  </si>
  <si>
    <t>0.00162946</t>
  </si>
  <si>
    <t>-0.0612221</t>
  </si>
  <si>
    <t>-0.0052962</t>
  </si>
  <si>
    <t>33.714</t>
  </si>
  <si>
    <t>0.0319981</t>
  </si>
  <si>
    <t>-0.0613117</t>
  </si>
  <si>
    <t>-0.100705</t>
  </si>
  <si>
    <t>0.051718</t>
  </si>
  <si>
    <t>-0.0614777</t>
  </si>
  <si>
    <t>-0.159781</t>
  </si>
  <si>
    <t>288.41</t>
  </si>
  <si>
    <t>0.0576519</t>
  </si>
  <si>
    <t>-0.0614939</t>
  </si>
  <si>
    <t>-0.177182</t>
  </si>
  <si>
    <t>29.639</t>
  </si>
  <si>
    <t>0.0266335</t>
  </si>
  <si>
    <t>-0.0617323</t>
  </si>
  <si>
    <t>-0.0842713</t>
  </si>
  <si>
    <t>0.135374</t>
  </si>
  <si>
    <t>-0.0619173</t>
  </si>
  <si>
    <t>-0.393094</t>
  </si>
  <si>
    <t>118.17</t>
  </si>
  <si>
    <t>0.0931956</t>
  </si>
  <si>
    <t>-0.0620775</t>
  </si>
  <si>
    <t>-0.278366</t>
  </si>
  <si>
    <t>149.63</t>
  </si>
  <si>
    <t>0.101969</t>
  </si>
  <si>
    <t>-0.062254</t>
  </si>
  <si>
    <t>-0.302645</t>
  </si>
  <si>
    <t>26.674</t>
  </si>
  <si>
    <t>0.0037144</t>
  </si>
  <si>
    <t>3.0591</t>
  </si>
  <si>
    <t>0.0479589</t>
  </si>
  <si>
    <t>-0.0623083</t>
  </si>
  <si>
    <t>-0.148672</t>
  </si>
  <si>
    <t>40.816</t>
  </si>
  <si>
    <t>0.0148826</t>
  </si>
  <si>
    <t>-0.0624104</t>
  </si>
  <si>
    <t>-0.0476689</t>
  </si>
  <si>
    <t>0.133525</t>
  </si>
  <si>
    <t>-0.0625668</t>
  </si>
  <si>
    <t>-0.388161</t>
  </si>
  <si>
    <t>0.0607754</t>
  </si>
  <si>
    <t>-0.0626869</t>
  </si>
  <si>
    <t>-0.186277</t>
  </si>
  <si>
    <t>135.13</t>
  </si>
  <si>
    <t>0.0359355</t>
  </si>
  <si>
    <t>-0.0627098</t>
  </si>
  <si>
    <t>-0.112664</t>
  </si>
  <si>
    <t>0.0935512</t>
  </si>
  <si>
    <t>-0.0630932</t>
  </si>
  <si>
    <t>-0.279355</t>
  </si>
  <si>
    <t>0.393024</t>
  </si>
  <si>
    <t>-0.0632734</t>
  </si>
  <si>
    <t>0.233053</t>
  </si>
  <si>
    <t>-0.0636587</t>
  </si>
  <si>
    <t>-0.645598</t>
  </si>
  <si>
    <t>16.929</t>
  </si>
  <si>
    <t>0.102049</t>
  </si>
  <si>
    <t>-0.0637054</t>
  </si>
  <si>
    <t>-0.302866</t>
  </si>
  <si>
    <t>0.259386</t>
  </si>
  <si>
    <t>-0.0638609</t>
  </si>
  <si>
    <t>-0.711996</t>
  </si>
  <si>
    <t>0.089668</t>
  </si>
  <si>
    <t>-0.0639362</t>
  </si>
  <si>
    <t>-0.268532</t>
  </si>
  <si>
    <t>10.434</t>
  </si>
  <si>
    <t>0.022116</t>
  </si>
  <si>
    <t>-0.0641384</t>
  </si>
  <si>
    <t>-0.0703011</t>
  </si>
  <si>
    <t>0.0495181</t>
  </si>
  <si>
    <t>-0.0641422</t>
  </si>
  <si>
    <t>-0.153288</t>
  </si>
  <si>
    <t>10.347</t>
  </si>
  <si>
    <t>0.0240764</t>
  </si>
  <si>
    <t>-0.0643034</t>
  </si>
  <si>
    <t>-0.0763788</t>
  </si>
  <si>
    <t>34.875</t>
  </si>
  <si>
    <t>0.0380364</t>
  </si>
  <si>
    <t>-0.0643921</t>
  </si>
  <si>
    <t>-0.11901</t>
  </si>
  <si>
    <t>0.00024907</t>
  </si>
  <si>
    <t>6.2799</t>
  </si>
  <si>
    <t>0.117601</t>
  </si>
  <si>
    <t>-0.0645933</t>
  </si>
  <si>
    <t>-0.345339</t>
  </si>
  <si>
    <t>36.971</t>
  </si>
  <si>
    <t>0.10217</t>
  </si>
  <si>
    <t>-0.0648088</t>
  </si>
  <si>
    <t>-0.303199</t>
  </si>
  <si>
    <t>26.131</t>
  </si>
  <si>
    <t>0.00172166</t>
  </si>
  <si>
    <t>-0.0649824</t>
  </si>
  <si>
    <t>-0.00559527</t>
  </si>
  <si>
    <t>136.19</t>
  </si>
  <si>
    <t>0.0476358</t>
  </si>
  <si>
    <t>-0.0649872</t>
  </si>
  <si>
    <t>-0.147713</t>
  </si>
  <si>
    <t>66.438</t>
  </si>
  <si>
    <t>0.121918</t>
  </si>
  <si>
    <t>-0.0651846</t>
  </si>
  <si>
    <t>-0.357011</t>
  </si>
  <si>
    <t>29.86</t>
  </si>
  <si>
    <t>0.0309057</t>
  </si>
  <si>
    <t>-0.0653849</t>
  </si>
  <si>
    <t>-0.0973721</t>
  </si>
  <si>
    <t>0.00066905</t>
  </si>
  <si>
    <t>4.1269</t>
  </si>
  <si>
    <t>0.024946</t>
  </si>
  <si>
    <t>-0.0660944</t>
  </si>
  <si>
    <t>-0.079067</t>
  </si>
  <si>
    <t>41.278</t>
  </si>
  <si>
    <t>0.0545018</t>
  </si>
  <si>
    <t>-0.0662498</t>
  </si>
  <si>
    <t>-0.167964</t>
  </si>
  <si>
    <t>28.115</t>
  </si>
  <si>
    <t>0.0758084</t>
  </si>
  <si>
    <t>-0.0662937</t>
  </si>
  <si>
    <t>-0.229477</t>
  </si>
  <si>
    <t>0.227242</t>
  </si>
  <si>
    <t>-0.0664873</t>
  </si>
  <si>
    <t>-0.630888</t>
  </si>
  <si>
    <t>0.0015076</t>
  </si>
  <si>
    <t>3.6279</t>
  </si>
  <si>
    <t>0.216392</t>
  </si>
  <si>
    <t>-0.0665865</t>
  </si>
  <si>
    <t>-0.603353</t>
  </si>
  <si>
    <t>8.4513</t>
  </si>
  <si>
    <t>0.00158618</t>
  </si>
  <si>
    <t>-0.0668135</t>
  </si>
  <si>
    <t>-0.00515578</t>
  </si>
  <si>
    <t>0.074485</t>
  </si>
  <si>
    <t>-0.0668936</t>
  </si>
  <si>
    <t>-0.22571</t>
  </si>
  <si>
    <t>25.385</t>
  </si>
  <si>
    <t>0.0454152</t>
  </si>
  <si>
    <t>-0.0671492</t>
  </si>
  <si>
    <t>-0.141115</t>
  </si>
  <si>
    <t>0.0560621</t>
  </si>
  <si>
    <t>-0.0672455</t>
  </si>
  <si>
    <t>-0.172536</t>
  </si>
  <si>
    <t>182.96</t>
  </si>
  <si>
    <t>0.0979991</t>
  </si>
  <si>
    <t>-0.0673752</t>
  </si>
  <si>
    <t>-0.29169</t>
  </si>
  <si>
    <t>287.32</t>
  </si>
  <si>
    <t>0.0393026</t>
  </si>
  <si>
    <t>-0.0679779</t>
  </si>
  <si>
    <t>-0.122823</t>
  </si>
  <si>
    <t>0.0255738</t>
  </si>
  <si>
    <t>-0.0681229</t>
  </si>
  <si>
    <t>-0.0810053</t>
  </si>
  <si>
    <t>68.431</t>
  </si>
  <si>
    <t>0.10434</t>
  </si>
  <si>
    <t>-0.0681677</t>
  </si>
  <si>
    <t>-0.309166</t>
  </si>
  <si>
    <t>14.371</t>
  </si>
  <si>
    <t>16.826</t>
  </si>
  <si>
    <t>0.0838762</t>
  </si>
  <si>
    <t>-0.0690317</t>
  </si>
  <si>
    <t>-0.252295</t>
  </si>
  <si>
    <t>21.441</t>
  </si>
  <si>
    <t>0.0136337</t>
  </si>
  <si>
    <t>-0.0691633</t>
  </si>
  <si>
    <t>-0.0437274</t>
  </si>
  <si>
    <t>0.00026116</t>
  </si>
  <si>
    <t>7.2845</t>
  </si>
  <si>
    <t>0.0159415</t>
  </si>
  <si>
    <t>-0.0698528</t>
  </si>
  <si>
    <t>-0.051003</t>
  </si>
  <si>
    <t>0.0354201</t>
  </si>
  <si>
    <t>-0.0698547</t>
  </si>
  <si>
    <t>-0.111103</t>
  </si>
  <si>
    <t>42.725</t>
  </si>
  <si>
    <t>0.0221905</t>
  </si>
  <si>
    <t>-0.069891</t>
  </si>
  <si>
    <t>-0.0705325</t>
  </si>
  <si>
    <t>160.36</t>
  </si>
  <si>
    <t>0.033337</t>
  </si>
  <si>
    <t>-0.0700378</t>
  </si>
  <si>
    <t>-0.104781</t>
  </si>
  <si>
    <t>8.939</t>
  </si>
  <si>
    <t>0.187326</t>
  </si>
  <si>
    <t>-0.070075</t>
  </si>
  <si>
    <t>-0.529011</t>
  </si>
  <si>
    <t>0.528847</t>
  </si>
  <si>
    <t>-0.0701838</t>
  </si>
  <si>
    <t>-1.40224</t>
  </si>
  <si>
    <t>81.376</t>
  </si>
  <si>
    <t>0.0374967</t>
  </si>
  <si>
    <t>-0.0702801</t>
  </si>
  <si>
    <t>-0.117382</t>
  </si>
  <si>
    <t>0.0278806</t>
  </si>
  <si>
    <t>-0.0706186</t>
  </si>
  <si>
    <t>-0.0881066</t>
  </si>
  <si>
    <t>4.53</t>
  </si>
  <si>
    <t>11.53</t>
  </si>
  <si>
    <t>0.00168365</t>
  </si>
  <si>
    <t>-0.0711946</t>
  </si>
  <si>
    <t>-0.00547198</t>
  </si>
  <si>
    <t>0.00066964</t>
  </si>
  <si>
    <t>4.1318</t>
  </si>
  <si>
    <t>0.00166414</t>
  </si>
  <si>
    <t>-0.0715322</t>
  </si>
  <si>
    <t>-0.00540867</t>
  </si>
  <si>
    <t>0.0453022</t>
  </si>
  <si>
    <t>-0.0715694</t>
  </si>
  <si>
    <t>-0.140779</t>
  </si>
  <si>
    <t>0.0410175</t>
  </si>
  <si>
    <t>-0.0718203</t>
  </si>
  <si>
    <t>-0.127975</t>
  </si>
  <si>
    <t>26.17</t>
  </si>
  <si>
    <t>25.807</t>
  </si>
  <si>
    <t>0.00175551</t>
  </si>
  <si>
    <t>-0.072113</t>
  </si>
  <si>
    <t>-0.00570505</t>
  </si>
  <si>
    <t>31.798</t>
  </si>
  <si>
    <t>0.059257</t>
  </si>
  <si>
    <t>-0.0726347</t>
  </si>
  <si>
    <t>-0.181861</t>
  </si>
  <si>
    <t>0.0426683</t>
  </si>
  <si>
    <t>-0.0728159</t>
  </si>
  <si>
    <t>-0.132919</t>
  </si>
  <si>
    <t>43.987</t>
  </si>
  <si>
    <t>0.0285135</t>
  </si>
  <si>
    <t>-0.0728731</t>
  </si>
  <si>
    <t>-0.0900493</t>
  </si>
  <si>
    <t>0.0510928</t>
  </si>
  <si>
    <t>-0.0732098</t>
  </si>
  <si>
    <t>-0.157938</t>
  </si>
  <si>
    <t>12.494</t>
  </si>
  <si>
    <t>0.0627136</t>
  </si>
  <si>
    <t>-0.0733414</t>
  </si>
  <si>
    <t>-0.1919</t>
  </si>
  <si>
    <t>57.659</t>
  </si>
  <si>
    <t>0.0022642</t>
  </si>
  <si>
    <t>-0.0733681</t>
  </si>
  <si>
    <t>-0.00735393</t>
  </si>
  <si>
    <t>0.00025394</t>
  </si>
  <si>
    <t>6.6955</t>
  </si>
  <si>
    <t>0.00199682</t>
  </si>
  <si>
    <t>-0.0738106</t>
  </si>
  <si>
    <t>-0.00648748</t>
  </si>
  <si>
    <t>0.0002517</t>
  </si>
  <si>
    <t>6.4982</t>
  </si>
  <si>
    <t>0.188606</t>
  </si>
  <si>
    <t>-0.0738368</t>
  </si>
  <si>
    <t>-0.532306</t>
  </si>
  <si>
    <t>277.44</t>
  </si>
  <si>
    <t>0.261193</t>
  </si>
  <si>
    <t>-0.0739775</t>
  </si>
  <si>
    <t>-0.716538</t>
  </si>
  <si>
    <t>98.636</t>
  </si>
  <si>
    <t>0.180502</t>
  </si>
  <si>
    <t>-0.0744162</t>
  </si>
  <si>
    <t>-0.511412</t>
  </si>
  <si>
    <t>48.433</t>
  </si>
  <si>
    <t>0.0356269</t>
  </si>
  <si>
    <t>-0.0745344</t>
  </si>
  <si>
    <t>-0.11173</t>
  </si>
  <si>
    <t>67.585</t>
  </si>
  <si>
    <t>0.00023474</t>
  </si>
  <si>
    <t>5.0335</t>
  </si>
  <si>
    <t>0.00265183</t>
  </si>
  <si>
    <t>-0.0746741</t>
  </si>
  <si>
    <t>-0.00860913</t>
  </si>
  <si>
    <t>85.173</t>
  </si>
  <si>
    <t>0.0869964</t>
  </si>
  <si>
    <t>-0.0746822</t>
  </si>
  <si>
    <t>-0.261057</t>
  </si>
  <si>
    <t>21.17</t>
  </si>
  <si>
    <t>0.00169932</t>
  </si>
  <si>
    <t>-0.0757875</t>
  </si>
  <si>
    <t>-0.00552281</t>
  </si>
  <si>
    <t>9.1547</t>
  </si>
  <si>
    <t>0.0298398</t>
  </si>
  <si>
    <t>-0.0758543</t>
  </si>
  <si>
    <t>-0.0941134</t>
  </si>
  <si>
    <t>15.296</t>
  </si>
  <si>
    <t>15.003</t>
  </si>
  <si>
    <t>0.0278829</t>
  </si>
  <si>
    <t>-0.0764208</t>
  </si>
  <si>
    <t>-0.0881137</t>
  </si>
  <si>
    <t>11.663</t>
  </si>
  <si>
    <t>0.0230392</t>
  </si>
  <si>
    <t>-0.076705</t>
  </si>
  <si>
    <t>-0.0731661</t>
  </si>
  <si>
    <t>0.0660549</t>
  </si>
  <si>
    <t>-0.0769157</t>
  </si>
  <si>
    <t>-0.201555</t>
  </si>
  <si>
    <t>0.00024301</t>
  </si>
  <si>
    <t>5.7486</t>
  </si>
  <si>
    <t>0.00160726</t>
  </si>
  <si>
    <t>-0.0769987</t>
  </si>
  <si>
    <t>-0.00522415</t>
  </si>
  <si>
    <t>148.76</t>
  </si>
  <si>
    <t>0.150631</t>
  </si>
  <si>
    <t>-0.0771637</t>
  </si>
  <si>
    <t>-0.433517</t>
  </si>
  <si>
    <t>199.5</t>
  </si>
  <si>
    <t>0.146814</t>
  </si>
  <si>
    <t>-0.0772676</t>
  </si>
  <si>
    <t>-0.42345</t>
  </si>
  <si>
    <t>0.073113</t>
  </si>
  <si>
    <t>-0.0773897</t>
  </si>
  <si>
    <t>-0.221798</t>
  </si>
  <si>
    <t>0.0266854</t>
  </si>
  <si>
    <t>-0.0776453</t>
  </si>
  <si>
    <t>-0.084431</t>
  </si>
  <si>
    <t>160.18</t>
  </si>
  <si>
    <t>0.0879899</t>
  </si>
  <si>
    <t>-0.26384</t>
  </si>
  <si>
    <t>8.1698</t>
  </si>
  <si>
    <t>0.0164055</t>
  </si>
  <si>
    <t>-0.0788326</t>
  </si>
  <si>
    <t>-0.0524615</t>
  </si>
  <si>
    <t>28.417</t>
  </si>
  <si>
    <t>0.036704</t>
  </si>
  <si>
    <t>-0.0790739</t>
  </si>
  <si>
    <t>-0.114988</t>
  </si>
  <si>
    <t>42.391</t>
  </si>
  <si>
    <t>0.0827149</t>
  </si>
  <si>
    <t>-0.0794001</t>
  </si>
  <si>
    <t>-0.249025</t>
  </si>
  <si>
    <t>14.008</t>
  </si>
  <si>
    <t>0.0326628</t>
  </si>
  <si>
    <t>-0.0795698</t>
  </si>
  <si>
    <t>-0.10273</t>
  </si>
  <si>
    <t>94.239</t>
  </si>
  <si>
    <t>0.073177</t>
  </si>
  <si>
    <t>-0.0801468</t>
  </si>
  <si>
    <t>-0.221981</t>
  </si>
  <si>
    <t>258.93</t>
  </si>
  <si>
    <t>0.124331</t>
  </si>
  <si>
    <t>-0.0807524</t>
  </si>
  <si>
    <t>-0.363513</t>
  </si>
  <si>
    <t>0.0637307</t>
  </si>
  <si>
    <t>-0.0809422</t>
  </si>
  <si>
    <t>-0.194844</t>
  </si>
  <si>
    <t>0.100126</t>
  </si>
  <si>
    <t>-0.0809593</t>
  </si>
  <si>
    <t>-0.297566</t>
  </si>
  <si>
    <t>0.0099617</t>
  </si>
  <si>
    <t>2.1808</t>
  </si>
  <si>
    <t>0.00203686</t>
  </si>
  <si>
    <t>-0.0813026</t>
  </si>
  <si>
    <t>-0.00661725</t>
  </si>
  <si>
    <t>0.135504</t>
  </si>
  <si>
    <t>-0.081604</t>
  </si>
  <si>
    <t>-0.39344</t>
  </si>
  <si>
    <t>265.73</t>
  </si>
  <si>
    <t>0.16576</t>
  </si>
  <si>
    <t>-0.0818853</t>
  </si>
  <si>
    <t>-0.473155</t>
  </si>
  <si>
    <t>8.261</t>
  </si>
  <si>
    <t>0.00197399</t>
  </si>
  <si>
    <t>-0.0821133</t>
  </si>
  <si>
    <t>-0.00641348</t>
  </si>
  <si>
    <t>30.653</t>
  </si>
  <si>
    <t>0.0074568</t>
  </si>
  <si>
    <t>2.4673</t>
  </si>
  <si>
    <t>0.00210926</t>
  </si>
  <si>
    <t>-0.0821323</t>
  </si>
  <si>
    <t>-0.00685191</t>
  </si>
  <si>
    <t>130.76</t>
  </si>
  <si>
    <t>0.060708</t>
  </si>
  <si>
    <t>-0.0821629</t>
  </si>
  <si>
    <t>-0.186082</t>
  </si>
  <si>
    <t>0.0478166</t>
  </si>
  <si>
    <t>-0.0822048</t>
  </si>
  <si>
    <t>-0.14825</t>
  </si>
  <si>
    <t>0.0202689</t>
  </si>
  <si>
    <t>-0.0822515</t>
  </si>
  <si>
    <t>-0.0645532</t>
  </si>
  <si>
    <t>0.272961</t>
  </si>
  <si>
    <t>-0.0826979</t>
  </si>
  <si>
    <t>-0.7461</t>
  </si>
  <si>
    <t>26.613</t>
  </si>
  <si>
    <t>0.0524756</t>
  </si>
  <si>
    <t>-0.0827751</t>
  </si>
  <si>
    <t>-0.162011</t>
  </si>
  <si>
    <t>0.148049</t>
  </si>
  <si>
    <t>-0.0831728</t>
  </si>
  <si>
    <t>-0.426709</t>
  </si>
  <si>
    <t>82.151</t>
  </si>
  <si>
    <t>0.0454344</t>
  </si>
  <si>
    <t>-0.083271</t>
  </si>
  <si>
    <t>-0.141172</t>
  </si>
  <si>
    <t>0.219577</t>
  </si>
  <si>
    <t>-0.0832815</t>
  </si>
  <si>
    <t>-0.611447</t>
  </si>
  <si>
    <t>65.008</t>
  </si>
  <si>
    <t>0.0324477</t>
  </si>
  <si>
    <t>-0.0834274</t>
  </si>
  <si>
    <t>-0.102075</t>
  </si>
  <si>
    <t>131.45</t>
  </si>
  <si>
    <t>0.230558</t>
  </si>
  <si>
    <t>-0.0839424</t>
  </si>
  <si>
    <t>-0.639285</t>
  </si>
  <si>
    <t>0.00024594</t>
  </si>
  <si>
    <t>5.9645</t>
  </si>
  <si>
    <t>0.050192</t>
  </si>
  <si>
    <t>-0.0839481</t>
  </si>
  <si>
    <t>-0.155279</t>
  </si>
  <si>
    <t>0.278848</t>
  </si>
  <si>
    <t>-0.0841379</t>
  </si>
  <si>
    <t>-0.760876</t>
  </si>
  <si>
    <t>25.302</t>
  </si>
  <si>
    <t>10.725</t>
  </si>
  <si>
    <t>0.0489363</t>
  </si>
  <si>
    <t>-0.0841455</t>
  </si>
  <si>
    <t>-0.151567</t>
  </si>
  <si>
    <t>61.961</t>
  </si>
  <si>
    <t>0.767279</t>
  </si>
  <si>
    <t>-0.0843687</t>
  </si>
  <si>
    <t>-2.09723</t>
  </si>
  <si>
    <t>0.131947</t>
  </si>
  <si>
    <t>-0.0846691</t>
  </si>
  <si>
    <t>-0.383946</t>
  </si>
  <si>
    <t>57.074</t>
  </si>
  <si>
    <t>0.0510512</t>
  </si>
  <si>
    <t>-0.0848904</t>
  </si>
  <si>
    <t>-0.157815</t>
  </si>
  <si>
    <t>113.52</t>
  </si>
  <si>
    <t>0.110563</t>
  </si>
  <si>
    <t>-0.0851994</t>
  </si>
  <si>
    <t>-0.326203</t>
  </si>
  <si>
    <t>179.2</t>
  </si>
  <si>
    <t>0.1313</t>
  </si>
  <si>
    <t>-0.0853519</t>
  </si>
  <si>
    <t>-0.382213</t>
  </si>
  <si>
    <t>84.304</t>
  </si>
  <si>
    <t>0.105431</t>
  </si>
  <si>
    <t>-0.0854464</t>
  </si>
  <si>
    <t>-0.312161</t>
  </si>
  <si>
    <t>19.123</t>
  </si>
  <si>
    <t>0.053524</t>
  </si>
  <si>
    <t>-0.0859194</t>
  </si>
  <si>
    <t>-0.165094</t>
  </si>
  <si>
    <t>0.152804</t>
  </si>
  <si>
    <t>-0.0860996</t>
  </si>
  <si>
    <t>-0.439236</t>
  </si>
  <si>
    <t>49.777</t>
  </si>
  <si>
    <t>0.0548494</t>
  </si>
  <si>
    <t>-0.0861521</t>
  </si>
  <si>
    <t>-0.168984</t>
  </si>
  <si>
    <t>0.0862412</t>
  </si>
  <si>
    <t>-0.0861597</t>
  </si>
  <si>
    <t>-0.25894</t>
  </si>
  <si>
    <t>0.0002588</t>
  </si>
  <si>
    <t>7.1269</t>
  </si>
  <si>
    <t>0.232946</t>
  </si>
  <si>
    <t>-0.0864563</t>
  </si>
  <si>
    <t>-0.645329</t>
  </si>
  <si>
    <t>0.00024814</t>
  </si>
  <si>
    <t>6.2123</t>
  </si>
  <si>
    <t>0.0367863</t>
  </si>
  <si>
    <t>-0.0870605</t>
  </si>
  <si>
    <t>-0.115237</t>
  </si>
  <si>
    <t>0.00066475</t>
  </si>
  <si>
    <t>4.05</t>
  </si>
  <si>
    <t>0.00210325</t>
  </si>
  <si>
    <t>-0.0870924</t>
  </si>
  <si>
    <t>-0.00683243</t>
  </si>
  <si>
    <t>0.0065411</t>
  </si>
  <si>
    <t>2.5704</t>
  </si>
  <si>
    <t>0.00263358</t>
  </si>
  <si>
    <t>-0.087853</t>
  </si>
  <si>
    <t>-0.00855004</t>
  </si>
  <si>
    <t>0.080008</t>
  </si>
  <si>
    <t>-0.08811</t>
  </si>
  <si>
    <t>-0.241385</t>
  </si>
  <si>
    <t>0.225066</t>
  </si>
  <si>
    <t>-0.0882626</t>
  </si>
  <si>
    <t>-0.625374</t>
  </si>
  <si>
    <t>0.115194</t>
  </si>
  <si>
    <t>-0.0888348</t>
  </si>
  <si>
    <t>-0.338808</t>
  </si>
  <si>
    <t>105.83</t>
  </si>
  <si>
    <t>0.104407</t>
  </si>
  <si>
    <t>-0.0892134</t>
  </si>
  <si>
    <t>-0.30935</t>
  </si>
  <si>
    <t>36.019</t>
  </si>
  <si>
    <t>0.0685814</t>
  </si>
  <si>
    <t>-0.0899248</t>
  </si>
  <si>
    <t>-0.208824</t>
  </si>
  <si>
    <t>35.419</t>
  </si>
  <si>
    <t>8.1369</t>
  </si>
  <si>
    <t>0.0487368</t>
  </si>
  <si>
    <t>-0.0901957</t>
  </si>
  <si>
    <t>-0.150976</t>
  </si>
  <si>
    <t>-0.0903568</t>
  </si>
  <si>
    <t>-0.327507</t>
  </si>
  <si>
    <t>20.944</t>
  </si>
  <si>
    <t>8.8238</t>
  </si>
  <si>
    <t>0.0677877</t>
  </si>
  <si>
    <t>-0.0904236</t>
  </si>
  <si>
    <t>-0.206543</t>
  </si>
  <si>
    <t>117.14</t>
  </si>
  <si>
    <t>0.0509941</t>
  </si>
  <si>
    <t>-0.090683</t>
  </si>
  <si>
    <t>-0.157647</t>
  </si>
  <si>
    <t>55.948</t>
  </si>
  <si>
    <t>0.00229653</t>
  </si>
  <si>
    <t>-0.0908175</t>
  </si>
  <si>
    <t>-0.00745865</t>
  </si>
  <si>
    <t>167.88</t>
  </si>
  <si>
    <t>0.0305577</t>
  </si>
  <si>
    <t>-0.0913363</t>
  </si>
  <si>
    <t>-0.096309</t>
  </si>
  <si>
    <t>64.377</t>
  </si>
  <si>
    <t>0.0689436</t>
  </si>
  <si>
    <t>-0.0915852</t>
  </si>
  <si>
    <t>-0.209864</t>
  </si>
  <si>
    <t>104.5</t>
  </si>
  <si>
    <t>0.0498813</t>
  </si>
  <si>
    <t>-0.0917139</t>
  </si>
  <si>
    <t>-0.154361</t>
  </si>
  <si>
    <t>56.817</t>
  </si>
  <si>
    <t>0.0713061</t>
  </si>
  <si>
    <t>-0.0918112</t>
  </si>
  <si>
    <t>-0.216635</t>
  </si>
  <si>
    <t>9.0257</t>
  </si>
  <si>
    <t>0.017218</t>
  </si>
  <si>
    <t>-0.0918751</t>
  </si>
  <si>
    <t>-0.0550123</t>
  </si>
  <si>
    <t>0.112531</t>
  </si>
  <si>
    <t>-0.0921774</t>
  </si>
  <si>
    <t>-0.331567</t>
  </si>
  <si>
    <t>13.157</t>
  </si>
  <si>
    <t>0.217752</t>
  </si>
  <si>
    <t>-0.0923309</t>
  </si>
  <si>
    <t>-0.606809</t>
  </si>
  <si>
    <t>203.85</t>
  </si>
  <si>
    <t>0.318577</t>
  </si>
  <si>
    <t>-0.0925722</t>
  </si>
  <si>
    <t>-0.860491</t>
  </si>
  <si>
    <t>0.0813344</t>
  </si>
  <si>
    <t>-0.092782</t>
  </si>
  <si>
    <t>-0.245132</t>
  </si>
  <si>
    <t>0.00026824</t>
  </si>
  <si>
    <t>7.8958</t>
  </si>
  <si>
    <t>0.001824</t>
  </si>
  <si>
    <t>-0.0929022</t>
  </si>
  <si>
    <t>-0.00592718</t>
  </si>
  <si>
    <t>12.204</t>
  </si>
  <si>
    <t>0.0728381</t>
  </si>
  <si>
    <t>-0.093051</t>
  </si>
  <si>
    <t>-0.221014</t>
  </si>
  <si>
    <t>48.502</t>
  </si>
  <si>
    <t>0.149696</t>
  </si>
  <si>
    <t>-0.0932264</t>
  </si>
  <si>
    <t>-0.431054</t>
  </si>
  <si>
    <t>122.37</t>
  </si>
  <si>
    <t>0.165727</t>
  </si>
  <si>
    <t>-0.0932617</t>
  </si>
  <si>
    <t>-0.473069</t>
  </si>
  <si>
    <t>19.923</t>
  </si>
  <si>
    <t>0.0822696</t>
  </si>
  <si>
    <t>-0.0932655</t>
  </si>
  <si>
    <t>-0.24777</t>
  </si>
  <si>
    <t>0.184795</t>
  </si>
  <si>
    <t>-0.0933743</t>
  </si>
  <si>
    <t>-0.522492</t>
  </si>
  <si>
    <t>0.143894</t>
  </si>
  <si>
    <t>-0.0936298</t>
  </si>
  <si>
    <t>-0.415728</t>
  </si>
  <si>
    <t>0.206891</t>
  </si>
  <si>
    <t>-0.0936346</t>
  </si>
  <si>
    <t>-0.579153</t>
  </si>
  <si>
    <t>11.435</t>
  </si>
  <si>
    <t>0.00024178</t>
  </si>
  <si>
    <t>5.6599</t>
  </si>
  <si>
    <t>0.00215749</t>
  </si>
  <si>
    <t>-0.0943069</t>
  </si>
  <si>
    <t>-0.0070082</t>
  </si>
  <si>
    <t>0.00024361</t>
  </si>
  <si>
    <t>5.7818</t>
  </si>
  <si>
    <t>0.0764791</t>
  </si>
  <si>
    <t>-0.0946884</t>
  </si>
  <si>
    <t>-0.231383</t>
  </si>
  <si>
    <t>0.341507</t>
  </si>
  <si>
    <t>-0.09482</t>
  </si>
  <si>
    <t>-0.918056</t>
  </si>
  <si>
    <t>33.085</t>
  </si>
  <si>
    <t>0.0144483</t>
  </si>
  <si>
    <t>-0.0951719</t>
  </si>
  <si>
    <t>-0.0462993</t>
  </si>
  <si>
    <t>16.702</t>
  </si>
  <si>
    <t>0.123274</t>
  </si>
  <si>
    <t>-0.0952129</t>
  </si>
  <si>
    <t>-0.360667</t>
  </si>
  <si>
    <t>33.092</t>
  </si>
  <si>
    <t>0.122918</t>
  </si>
  <si>
    <t>-0.0952806</t>
  </si>
  <si>
    <t>-0.359707</t>
  </si>
  <si>
    <t>27.446</t>
  </si>
  <si>
    <t>0.0851796</t>
  </si>
  <si>
    <t>-0.0955915</t>
  </si>
  <si>
    <t>-0.25596</t>
  </si>
  <si>
    <t>13.952</t>
  </si>
  <si>
    <t>10.481</t>
  </si>
  <si>
    <t>0.00208085</t>
  </si>
  <si>
    <t>-0.0961485</t>
  </si>
  <si>
    <t>-0.00675986</t>
  </si>
  <si>
    <t>12.503</t>
  </si>
  <si>
    <t>0.0099923</t>
  </si>
  <si>
    <t>2.2203</t>
  </si>
  <si>
    <t>0.00230244</t>
  </si>
  <si>
    <t>-0.0961494</t>
  </si>
  <si>
    <t>-0.0074778</t>
  </si>
  <si>
    <t>45.603</t>
  </si>
  <si>
    <t>0.0419971</t>
  </si>
  <si>
    <t>-0.0963268</t>
  </si>
  <si>
    <t>-0.13091</t>
  </si>
  <si>
    <t>0.066915</t>
  </si>
  <si>
    <t>-0.096426</t>
  </si>
  <si>
    <t>-0.204033</t>
  </si>
  <si>
    <t>0.240313</t>
  </si>
  <si>
    <t>-0.0968618</t>
  </si>
  <si>
    <t>-0.663944</t>
  </si>
  <si>
    <t>62.035</t>
  </si>
  <si>
    <t>169.03</t>
  </si>
  <si>
    <t>0.0928809</t>
  </si>
  <si>
    <t>-0.0970488</t>
  </si>
  <si>
    <t>-0.27749</t>
  </si>
  <si>
    <t>0.0076276</t>
  </si>
  <si>
    <t>2.43</t>
  </si>
  <si>
    <t>0.00231221</t>
  </si>
  <si>
    <t>-0.0970879</t>
  </si>
  <si>
    <t>-0.00750944</t>
  </si>
  <si>
    <t>1.39667</t>
  </si>
  <si>
    <t>-0.0974483</t>
  </si>
  <si>
    <t>-4.84119</t>
  </si>
  <si>
    <t>176.1</t>
  </si>
  <si>
    <t>0.161582</t>
  </si>
  <si>
    <t>-0.0976248</t>
  </si>
  <si>
    <t>-0.462248</t>
  </si>
  <si>
    <t>59.499</t>
  </si>
  <si>
    <t>0.0494786</t>
  </si>
  <si>
    <t>-0.098628</t>
  </si>
  <si>
    <t>-0.153171</t>
  </si>
  <si>
    <t>0.135028</t>
  </si>
  <si>
    <t>-0.0987291</t>
  </si>
  <si>
    <t>-0.392171</t>
  </si>
  <si>
    <t>0.332287</t>
  </si>
  <si>
    <t>-0.0987473</t>
  </si>
  <si>
    <t>-0.894894</t>
  </si>
  <si>
    <t>81.65</t>
  </si>
  <si>
    <t>0.0832487</t>
  </si>
  <si>
    <t>-0.0987959</t>
  </si>
  <si>
    <t>-0.250529</t>
  </si>
  <si>
    <t>0.0585478</t>
  </si>
  <si>
    <t>-0.098937</t>
  </si>
  <si>
    <t>-0.179795</t>
  </si>
  <si>
    <t>29.767</t>
  </si>
  <si>
    <t>0.061596</t>
  </si>
  <si>
    <t>-0.0989714</t>
  </si>
  <si>
    <t>-0.18866</t>
  </si>
  <si>
    <t>0.0315975</t>
  </si>
  <si>
    <t>-0.0991373</t>
  </si>
  <si>
    <t>-0.0994838</t>
  </si>
  <si>
    <t>98.163</t>
  </si>
  <si>
    <t>0.0917811</t>
  </si>
  <si>
    <t>-0.0994072</t>
  </si>
  <si>
    <t>-0.274428</t>
  </si>
  <si>
    <t>35.904</t>
  </si>
  <si>
    <t>85.797</t>
  </si>
  <si>
    <t>0.0275167</t>
  </si>
  <si>
    <t>-0.0994291</t>
  </si>
  <si>
    <t>-0.0869883</t>
  </si>
  <si>
    <t>90.469</t>
  </si>
  <si>
    <t>0.0526472</t>
  </si>
  <si>
    <t>-0.0996876</t>
  </si>
  <si>
    <t>-0.162516</t>
  </si>
  <si>
    <t>38.639</t>
  </si>
  <si>
    <t>0.0978348</t>
  </si>
  <si>
    <t>-0.100115</t>
  </si>
  <si>
    <t>-0.291235</t>
  </si>
  <si>
    <t>82.331</t>
  </si>
  <si>
    <t>0.177861</t>
  </si>
  <si>
    <t>-0.100929</t>
  </si>
  <si>
    <t>-0.504582</t>
  </si>
  <si>
    <t>0.228998</t>
  </si>
  <si>
    <t>-0.101132</t>
  </si>
  <si>
    <t>-0.635337</t>
  </si>
  <si>
    <t>42.798</t>
  </si>
  <si>
    <t>0.0906133</t>
  </si>
  <si>
    <t>-0.271172</t>
  </si>
  <si>
    <t>57.451</t>
  </si>
  <si>
    <t>0.00244469</t>
  </si>
  <si>
    <t>-0.10152</t>
  </si>
  <si>
    <t>-0.00793851</t>
  </si>
  <si>
    <t>0.00023607</t>
  </si>
  <si>
    <t>5.1656</t>
  </si>
  <si>
    <t>0.0984242</t>
  </si>
  <si>
    <t>-0.101679</t>
  </si>
  <si>
    <t>-0.292865</t>
  </si>
  <si>
    <t>0.00025075</t>
  </si>
  <si>
    <t>6.4209</t>
  </si>
  <si>
    <t>0.0370433</t>
  </si>
  <si>
    <t>-0.101763</t>
  </si>
  <si>
    <t>-0.116013</t>
  </si>
  <si>
    <t>306.94</t>
  </si>
  <si>
    <t>0.149468</t>
  </si>
  <si>
    <t>-0.101797</t>
  </si>
  <si>
    <t>-0.430453</t>
  </si>
  <si>
    <t>94.411</t>
  </si>
  <si>
    <t>0.00024851</t>
  </si>
  <si>
    <t>6.2264</t>
  </si>
  <si>
    <t>0.00284083</t>
  </si>
  <si>
    <t>-0.102451</t>
  </si>
  <si>
    <t>-0.00922073</t>
  </si>
  <si>
    <t>27.178</t>
  </si>
  <si>
    <t>0.074025</t>
  </si>
  <si>
    <t>-0.224399</t>
  </si>
  <si>
    <t>0.0801133</t>
  </si>
  <si>
    <t>-0.102923</t>
  </si>
  <si>
    <t>-0.241682</t>
  </si>
  <si>
    <t>107.47</t>
  </si>
  <si>
    <t>11.134</t>
  </si>
  <si>
    <t>0.0283275</t>
  </si>
  <si>
    <t>-0.103027</t>
  </si>
  <si>
    <t>-0.0894787</t>
  </si>
  <si>
    <t>0.00066756</t>
  </si>
  <si>
    <t>4.1017</t>
  </si>
  <si>
    <t>0.0996113</t>
  </si>
  <si>
    <t>-0.103096</t>
  </si>
  <si>
    <t>-0.296145</t>
  </si>
  <si>
    <t>0.00026082</t>
  </si>
  <si>
    <t>7.2515</t>
  </si>
  <si>
    <t>0.0234654</t>
  </si>
  <si>
    <t>-0.103109</t>
  </si>
  <si>
    <t>-0.0744869</t>
  </si>
  <si>
    <t>0.0052188</t>
  </si>
  <si>
    <t>2.6872</t>
  </si>
  <si>
    <t>0.122053</t>
  </si>
  <si>
    <t>-0.103155</t>
  </si>
  <si>
    <t>-0.357374</t>
  </si>
  <si>
    <t>40.046</t>
  </si>
  <si>
    <t>0.00260148</t>
  </si>
  <si>
    <t>-0.103187</t>
  </si>
  <si>
    <t>-0.00844614</t>
  </si>
  <si>
    <t>30.333</t>
  </si>
  <si>
    <t>0.16355</t>
  </si>
  <si>
    <t>-0.103225</t>
  </si>
  <si>
    <t>-0.467389</t>
  </si>
  <si>
    <t>27.863</t>
  </si>
  <si>
    <t>0.0367221</t>
  </si>
  <si>
    <t>-0.103299</t>
  </si>
  <si>
    <t>-0.115043</t>
  </si>
  <si>
    <t>50.685</t>
  </si>
  <si>
    <t>18.438</t>
  </si>
  <si>
    <t>0.256016</t>
  </si>
  <si>
    <t>-0.103371</t>
  </si>
  <si>
    <t>-0.703518</t>
  </si>
  <si>
    <t>115.78</t>
  </si>
  <si>
    <t>0.100664</t>
  </si>
  <si>
    <t>-0.103762</t>
  </si>
  <si>
    <t>-0.299049</t>
  </si>
  <si>
    <t>0.0017058</t>
  </si>
  <si>
    <t>3.4756</t>
  </si>
  <si>
    <t>0.00264166</t>
  </si>
  <si>
    <t>-0.10401</t>
  </si>
  <si>
    <t>-0.00857621</t>
  </si>
  <si>
    <t>133.29</t>
  </si>
  <si>
    <t>46.937</t>
  </si>
  <si>
    <t>0.0403043</t>
  </si>
  <si>
    <t>-0.104014</t>
  </si>
  <si>
    <t>-0.125834</t>
  </si>
  <si>
    <t>16.353</t>
  </si>
  <si>
    <t>0.00025967</t>
  </si>
  <si>
    <t>7.1892</t>
  </si>
  <si>
    <t>0.00224805</t>
  </si>
  <si>
    <t>-0.104129</t>
  </si>
  <si>
    <t>-0.00730161</t>
  </si>
  <si>
    <t>7.2241</t>
  </si>
  <si>
    <t>0.00067492</t>
  </si>
  <si>
    <t>4.2274</t>
  </si>
  <si>
    <t>0.00261115</t>
  </si>
  <si>
    <t>-0.104725</t>
  </si>
  <si>
    <t>-0.00847744</t>
  </si>
  <si>
    <t>0.360309</t>
  </si>
  <si>
    <t>-0.104858</t>
  </si>
  <si>
    <t>-0.965384</t>
  </si>
  <si>
    <t>0.248131</t>
  </si>
  <si>
    <t>-0.105047</t>
  </si>
  <si>
    <t>-0.683661</t>
  </si>
  <si>
    <t>10.861</t>
  </si>
  <si>
    <t>0.235316</t>
  </si>
  <si>
    <t>-0.105179</t>
  </si>
  <si>
    <t>-0.65132</t>
  </si>
  <si>
    <t>123.74</t>
  </si>
  <si>
    <t>0.241572</t>
  </si>
  <si>
    <t>-0.105219</t>
  </si>
  <si>
    <t>-0.667122</t>
  </si>
  <si>
    <t>282.4</t>
  </si>
  <si>
    <t>1.63464</t>
  </si>
  <si>
    <t>-0.105409</t>
  </si>
  <si>
    <t>-6.45148</t>
  </si>
  <si>
    <t>24.868</t>
  </si>
  <si>
    <t>9.2738</t>
  </si>
  <si>
    <t>0.00255537</t>
  </si>
  <si>
    <t>-0.105904</t>
  </si>
  <si>
    <t>-0.00829687</t>
  </si>
  <si>
    <t>16.285</t>
  </si>
  <si>
    <t>0.00335401</t>
  </si>
  <si>
    <t>-0.106002</t>
  </si>
  <si>
    <t>-0.0108801</t>
  </si>
  <si>
    <t>255.47</t>
  </si>
  <si>
    <t>0.136394</t>
  </si>
  <si>
    <t>-0.106256</t>
  </si>
  <si>
    <t>-0.395811</t>
  </si>
  <si>
    <t>0.170286</t>
  </si>
  <si>
    <t>-0.106447</t>
  </si>
  <si>
    <t>-0.484935</t>
  </si>
  <si>
    <t>101.09</t>
  </si>
  <si>
    <t>0.177098</t>
  </si>
  <si>
    <t>-0.107132</t>
  </si>
  <si>
    <t>-0.502607</t>
  </si>
  <si>
    <t>0.166884</t>
  </si>
  <si>
    <t>-0.107266</t>
  </si>
  <si>
    <t>-0.476085</t>
  </si>
  <si>
    <t>28.368</t>
  </si>
  <si>
    <t>0.0036984</t>
  </si>
  <si>
    <t>2.983</t>
  </si>
  <si>
    <t>0.00266602</t>
  </si>
  <si>
    <t>-0.107423</t>
  </si>
  <si>
    <t>-0.00865505</t>
  </si>
  <si>
    <t>119.81</t>
  </si>
  <si>
    <t>0.189761</t>
  </si>
  <si>
    <t>-0.535278</t>
  </si>
  <si>
    <t>100.62</t>
  </si>
  <si>
    <t>0.311953</t>
  </si>
  <si>
    <t>-0.107458</t>
  </si>
  <si>
    <t>-0.84388</t>
  </si>
  <si>
    <t>0.533765</t>
  </si>
  <si>
    <t>-0.10755</t>
  </si>
  <si>
    <t>-1.41549</t>
  </si>
  <si>
    <t>0.466978</t>
  </si>
  <si>
    <t>-0.107702</t>
  </si>
  <si>
    <t>-1.23838</t>
  </si>
  <si>
    <t>0.0662191</t>
  </si>
  <si>
    <t>-0.108245</t>
  </si>
  <si>
    <t>-0.202028</t>
  </si>
  <si>
    <t>17.275</t>
  </si>
  <si>
    <t>0.112089</t>
  </si>
  <si>
    <t>-0.108283</t>
  </si>
  <si>
    <t>-0.330364</t>
  </si>
  <si>
    <t>252.05</t>
  </si>
  <si>
    <t>0.148699</t>
  </si>
  <si>
    <t>-0.108667</t>
  </si>
  <si>
    <t>-0.428424</t>
  </si>
  <si>
    <t>0.304123</t>
  </si>
  <si>
    <t>-0.108871</t>
  </si>
  <si>
    <t>-0.824249</t>
  </si>
  <si>
    <t>30.577</t>
  </si>
  <si>
    <t>0.287405</t>
  </si>
  <si>
    <t>-0.108942</t>
  </si>
  <si>
    <t>-0.782338</t>
  </si>
  <si>
    <t>65.699</t>
  </si>
  <si>
    <t>12.094</t>
  </si>
  <si>
    <t>0.0726038</t>
  </si>
  <si>
    <t>-0.109029</t>
  </si>
  <si>
    <t>-0.220345</t>
  </si>
  <si>
    <t>319.75</t>
  </si>
  <si>
    <t>0.762084</t>
  </si>
  <si>
    <t>-0.109245</t>
  </si>
  <si>
    <t>-2.08072</t>
  </si>
  <si>
    <t>0.00024462</t>
  </si>
  <si>
    <t>5.8502</t>
  </si>
  <si>
    <t>0.0645424</t>
  </si>
  <si>
    <t>-0.109478</t>
  </si>
  <si>
    <t>-0.19719</t>
  </si>
  <si>
    <t>34.157</t>
  </si>
  <si>
    <t>0.0300968</t>
  </si>
  <si>
    <t>-0.109536</t>
  </si>
  <si>
    <t>-0.0948998</t>
  </si>
  <si>
    <t>0.0891707</t>
  </si>
  <si>
    <t>-0.10958</t>
  </si>
  <si>
    <t>-0.267143</t>
  </si>
  <si>
    <t>0.188308</t>
  </si>
  <si>
    <t>-0.109672</t>
  </si>
  <si>
    <t>-0.531541</t>
  </si>
  <si>
    <t>0.0023251</t>
  </si>
  <si>
    <t>3.375</t>
  </si>
  <si>
    <t>0.226468</t>
  </si>
  <si>
    <t>-0.109871</t>
  </si>
  <si>
    <t>-0.628927</t>
  </si>
  <si>
    <t>0.192149</t>
  </si>
  <si>
    <t>-0.110016</t>
  </si>
  <si>
    <t>-0.541415</t>
  </si>
  <si>
    <t>0.00024685</t>
  </si>
  <si>
    <t>6.1308</t>
  </si>
  <si>
    <t>0.0827757</t>
  </si>
  <si>
    <t>-0.110169</t>
  </si>
  <si>
    <t>-0.249197</t>
  </si>
  <si>
    <t>31.681</t>
  </si>
  <si>
    <t>0.0838969</t>
  </si>
  <si>
    <t>-0.110256</t>
  </si>
  <si>
    <t>-0.252354</t>
  </si>
  <si>
    <t>72.078</t>
  </si>
  <si>
    <t>0.0017109</t>
  </si>
  <si>
    <t>0.00317073</t>
  </si>
  <si>
    <t>-0.111071</t>
  </si>
  <si>
    <t>-0.0102877</t>
  </si>
  <si>
    <t>114.64</t>
  </si>
  <si>
    <t>0.0632827</t>
  </si>
  <si>
    <t>-0.111387</t>
  </si>
  <si>
    <t>-0.193548</t>
  </si>
  <si>
    <t>2.38179</t>
  </si>
  <si>
    <t>-0.111532</t>
  </si>
  <si>
    <t>-15.4717</t>
  </si>
  <si>
    <t>0.0408422</t>
  </si>
  <si>
    <t>-0.11158</t>
  </si>
  <si>
    <t>-0.127449</t>
  </si>
  <si>
    <t>35.156</t>
  </si>
  <si>
    <t>0.00023635</t>
  </si>
  <si>
    <t>5.1782</t>
  </si>
  <si>
    <t>0.303984</t>
  </si>
  <si>
    <t>-0.111788</t>
  </si>
  <si>
    <t>-0.823901</t>
  </si>
  <si>
    <t>23.031</t>
  </si>
  <si>
    <t>0.0600526</t>
  </si>
  <si>
    <t>-0.111814</t>
  </si>
  <si>
    <t>-0.184176</t>
  </si>
  <si>
    <t>0.0721606</t>
  </si>
  <si>
    <t>-0.111984</t>
  </si>
  <si>
    <t>-0.219078</t>
  </si>
  <si>
    <t>18.334</t>
  </si>
  <si>
    <t>0.0002377</t>
  </si>
  <si>
    <t>5.296</t>
  </si>
  <si>
    <t>0.00281527</t>
  </si>
  <si>
    <t>-0.112036</t>
  </si>
  <si>
    <t>-0.00913805</t>
  </si>
  <si>
    <t>0.367975</t>
  </si>
  <si>
    <t>-0.112721</t>
  </si>
  <si>
    <t>-0.984728</t>
  </si>
  <si>
    <t>0.049814</t>
  </si>
  <si>
    <t>-0.113364</t>
  </si>
  <si>
    <t>-0.154162</t>
  </si>
  <si>
    <t>0.105779</t>
  </si>
  <si>
    <t>-0.113513</t>
  </si>
  <si>
    <t>-0.313117</t>
  </si>
  <si>
    <t>0.00023753</t>
  </si>
  <si>
    <t>5.2734</t>
  </si>
  <si>
    <t>0.0459341</t>
  </si>
  <si>
    <t>-0.113608</t>
  </si>
  <si>
    <t>-0.142659</t>
  </si>
  <si>
    <t>62.09</t>
  </si>
  <si>
    <t>1.44991</t>
  </si>
  <si>
    <t>-0.113843</t>
  </si>
  <si>
    <t>-5.16597</t>
  </si>
  <si>
    <t>167.02</t>
  </si>
  <si>
    <t>1.10827</t>
  </si>
  <si>
    <t>-0.113897</t>
  </si>
  <si>
    <t>-3.36922</t>
  </si>
  <si>
    <t>305.42</t>
  </si>
  <si>
    <t>0.209097</t>
  </si>
  <si>
    <t>-0.114083</t>
  </si>
  <si>
    <t>-0.584779</t>
  </si>
  <si>
    <t>9.1787</t>
  </si>
  <si>
    <t>0.277958</t>
  </si>
  <si>
    <t>-0.114136</t>
  </si>
  <si>
    <t>-0.758644</t>
  </si>
  <si>
    <t>168.94</t>
  </si>
  <si>
    <t>0.0465898</t>
  </si>
  <si>
    <t>-0.114388</t>
  </si>
  <si>
    <t>-0.144608</t>
  </si>
  <si>
    <t>0.00025887</t>
  </si>
  <si>
    <t>7.1326</t>
  </si>
  <si>
    <t>0.178511</t>
  </si>
  <si>
    <t>-0.114692</t>
  </si>
  <si>
    <t>-0.506264</t>
  </si>
  <si>
    <t>30.516</t>
  </si>
  <si>
    <t>-0.11474</t>
  </si>
  <si>
    <t>-0.430799</t>
  </si>
  <si>
    <t>169.43</t>
  </si>
  <si>
    <t>-0.115816</t>
  </si>
  <si>
    <t>-0.511411</t>
  </si>
  <si>
    <t>63.635</t>
  </si>
  <si>
    <t>0.106885</t>
  </si>
  <si>
    <t>-0.116414</t>
  </si>
  <si>
    <t>-0.316147</t>
  </si>
  <si>
    <t>39.672</t>
  </si>
  <si>
    <t>18.332</t>
  </si>
  <si>
    <t>0.0601705</t>
  </si>
  <si>
    <t>-0.116512</t>
  </si>
  <si>
    <t>-0.184519</t>
  </si>
  <si>
    <t>0.182884</t>
  </si>
  <si>
    <t>-0.116609</t>
  </si>
  <si>
    <t>-0.517562</t>
  </si>
  <si>
    <t>96.816</t>
  </si>
  <si>
    <t>0.0585789</t>
  </si>
  <si>
    <t>-0.117453</t>
  </si>
  <si>
    <t>-0.179886</t>
  </si>
  <si>
    <t>0.149384</t>
  </si>
  <si>
    <t>-0.11779</t>
  </si>
  <si>
    <t>-0.430232</t>
  </si>
  <si>
    <t>0.00294947</t>
  </si>
  <si>
    <t>-0.117906</t>
  </si>
  <si>
    <t>-0.00957218</t>
  </si>
  <si>
    <t>40.576</t>
  </si>
  <si>
    <t>0.0295469</t>
  </si>
  <si>
    <t>-0.117925</t>
  </si>
  <si>
    <t>-0.0932169</t>
  </si>
  <si>
    <t>8.5766</t>
  </si>
  <si>
    <t>0.355944</t>
  </si>
  <si>
    <t>-0.118072</t>
  </si>
  <si>
    <t>-0.954384</t>
  </si>
  <si>
    <t>83.335</t>
  </si>
  <si>
    <t>0.0600996</t>
  </si>
  <si>
    <t>-0.118155</t>
  </si>
  <si>
    <t>-0.184313</t>
  </si>
  <si>
    <t>23.339</t>
  </si>
  <si>
    <t>0.0065256</t>
  </si>
  <si>
    <t>2.5514</t>
  </si>
  <si>
    <t>0.00319392</t>
  </si>
  <si>
    <t>-0.118307</t>
  </si>
  <si>
    <t>-0.0103626</t>
  </si>
  <si>
    <t>0.0656443</t>
  </si>
  <si>
    <t>-0.118332</t>
  </si>
  <si>
    <t>-0.200371</t>
  </si>
  <si>
    <t>0.232675</t>
  </si>
  <si>
    <t>-0.118364</t>
  </si>
  <si>
    <t>-0.644641</t>
  </si>
  <si>
    <t>135.63</t>
  </si>
  <si>
    <t>0.256144</t>
  </si>
  <si>
    <t>-0.118931</t>
  </si>
  <si>
    <t>-0.703838</t>
  </si>
  <si>
    <t>59.102</t>
  </si>
  <si>
    <t>61.545</t>
  </si>
  <si>
    <t>0.00302277</t>
  </si>
  <si>
    <t>-0.119035</t>
  </si>
  <si>
    <t>-0.00980925</t>
  </si>
  <si>
    <t>60.83</t>
  </si>
  <si>
    <t>0.00024857</t>
  </si>
  <si>
    <t>6.2344</t>
  </si>
  <si>
    <t>0.00282287</t>
  </si>
  <si>
    <t>-0.119252</t>
  </si>
  <si>
    <t>-0.00916264</t>
  </si>
  <si>
    <t>96.68</t>
  </si>
  <si>
    <t>0.0604811</t>
  </si>
  <si>
    <t>-0.119338</t>
  </si>
  <si>
    <t>-0.185422</t>
  </si>
  <si>
    <t>0.00024307</t>
  </si>
  <si>
    <t>5.7495</t>
  </si>
  <si>
    <t>0.0585206</t>
  </si>
  <si>
    <t>-0.119593</t>
  </si>
  <si>
    <t>-0.179716</t>
  </si>
  <si>
    <t>88.359</t>
  </si>
  <si>
    <t>0.534517</t>
  </si>
  <si>
    <t>-0.11964</t>
  </si>
  <si>
    <t>-1.41752</t>
  </si>
  <si>
    <t>0.00066328</t>
  </si>
  <si>
    <t>4.0197</t>
  </si>
  <si>
    <t>0.0033246</t>
  </si>
  <si>
    <t>-0.119717</t>
  </si>
  <si>
    <t>-0.010785</t>
  </si>
  <si>
    <t>0.211041</t>
  </si>
  <si>
    <t>-0.12015</t>
  </si>
  <si>
    <t>-0.589734</t>
  </si>
  <si>
    <t>0.290618</t>
  </si>
  <si>
    <t>-0.120317</t>
  </si>
  <si>
    <t>-0.790396</t>
  </si>
  <si>
    <t>0.00046533</t>
  </si>
  <si>
    <t>0.115255</t>
  </si>
  <si>
    <t>-0.120446</t>
  </si>
  <si>
    <t>-0.338974</t>
  </si>
  <si>
    <t>48.248</t>
  </si>
  <si>
    <t>0.113564</t>
  </si>
  <si>
    <t>-0.120721</t>
  </si>
  <si>
    <t>-0.334379</t>
  </si>
  <si>
    <t>15.324</t>
  </si>
  <si>
    <t>0.0021272</t>
  </si>
  <si>
    <t>3.4569</t>
  </si>
  <si>
    <t>0.316303</t>
  </si>
  <si>
    <t>-0.120938</t>
  </si>
  <si>
    <t>-0.854786</t>
  </si>
  <si>
    <t>1.32848</t>
  </si>
  <si>
    <t>-0.121264</t>
  </si>
  <si>
    <t>-4.45163</t>
  </si>
  <si>
    <t>311.98</t>
  </si>
  <si>
    <t>0.288876</t>
  </si>
  <si>
    <t>-0.121305</t>
  </si>
  <si>
    <t>-0.786028</t>
  </si>
  <si>
    <t>179.48</t>
  </si>
  <si>
    <t>165.72</t>
  </si>
  <si>
    <t>0.0561486</t>
  </si>
  <si>
    <t>-0.121318</t>
  </si>
  <si>
    <t>-0.172789</t>
  </si>
  <si>
    <t>8.2805</t>
  </si>
  <si>
    <t>0.0265877</t>
  </si>
  <si>
    <t>-0.121322</t>
  </si>
  <si>
    <t>-0.0841304</t>
  </si>
  <si>
    <t>60.597</t>
  </si>
  <si>
    <t>0.00046501</t>
  </si>
  <si>
    <t>4.8333</t>
  </si>
  <si>
    <t>0.0500263</t>
  </si>
  <si>
    <t>-0.121934</t>
  </si>
  <si>
    <t>-0.15479</t>
  </si>
  <si>
    <t>111.03</t>
  </si>
  <si>
    <t>0.0232789</t>
  </si>
  <si>
    <t>-0.121972</t>
  </si>
  <si>
    <t>-0.073909</t>
  </si>
  <si>
    <t>0.0284611</t>
  </si>
  <si>
    <t>-0.122059</t>
  </si>
  <si>
    <t>-0.0898887</t>
  </si>
  <si>
    <t>36.35</t>
  </si>
  <si>
    <t>0.0682696</t>
  </si>
  <si>
    <t>-0.122454</t>
  </si>
  <si>
    <t>-0.207929</t>
  </si>
  <si>
    <t>91.937</t>
  </si>
  <si>
    <t>0.79434</t>
  </si>
  <si>
    <t>-0.122512</t>
  </si>
  <si>
    <t>-2.18438</t>
  </si>
  <si>
    <t>22.095</t>
  </si>
  <si>
    <t>30.95</t>
  </si>
  <si>
    <t>0.082157</t>
  </si>
  <si>
    <t>-0.122517</t>
  </si>
  <si>
    <t>-0.247453</t>
  </si>
  <si>
    <t>0.207008</t>
  </si>
  <si>
    <t>-0.122904</t>
  </si>
  <si>
    <t>-0.57945</t>
  </si>
  <si>
    <t>13.525</t>
  </si>
  <si>
    <t>0.0540327</t>
  </si>
  <si>
    <t>-0.123353</t>
  </si>
  <si>
    <t>-0.166588</t>
  </si>
  <si>
    <t>0.0838937</t>
  </si>
  <si>
    <t>-0.123438</t>
  </si>
  <si>
    <t>-0.252345</t>
  </si>
  <si>
    <t>32.276</t>
  </si>
  <si>
    <t>0.137193</t>
  </si>
  <si>
    <t>-0.123629</t>
  </si>
  <si>
    <t>-0.397938</t>
  </si>
  <si>
    <t>0.175971</t>
  </si>
  <si>
    <t>-0.123729</t>
  </si>
  <si>
    <t>-0.499687</t>
  </si>
  <si>
    <t>179.74</t>
  </si>
  <si>
    <t>0.120143</t>
  </si>
  <si>
    <t>-0.124243</t>
  </si>
  <si>
    <t>-0.352217</t>
  </si>
  <si>
    <t>0.942685</t>
  </si>
  <si>
    <t>-0.12427</t>
  </si>
  <si>
    <t>-2.70072</t>
  </si>
  <si>
    <t>27.013</t>
  </si>
  <si>
    <t>0.00026427</t>
  </si>
  <si>
    <t>7.5148</t>
  </si>
  <si>
    <t>0.0359061</t>
  </si>
  <si>
    <t>-0.124475</t>
  </si>
  <si>
    <t>-0.112575</t>
  </si>
  <si>
    <t>0.00024033</t>
  </si>
  <si>
    <t>5.5154</t>
  </si>
  <si>
    <t>0.0461969</t>
  </si>
  <si>
    <t>-0.124712</t>
  </si>
  <si>
    <t>-0.143441</t>
  </si>
  <si>
    <t>0.332779</t>
  </si>
  <si>
    <t>-0.124749</t>
  </si>
  <si>
    <t>-0.896128</t>
  </si>
  <si>
    <t>0.199903</t>
  </si>
  <si>
    <t>-0.124753</t>
  </si>
  <si>
    <t>-0.561296</t>
  </si>
  <si>
    <t>0.0002613</t>
  </si>
  <si>
    <t>7.2983</t>
  </si>
  <si>
    <t>0.148008</t>
  </si>
  <si>
    <t>-0.124845</t>
  </si>
  <si>
    <t>-0.426603</t>
  </si>
  <si>
    <t>158.23</t>
  </si>
  <si>
    <t>0.804133</t>
  </si>
  <si>
    <t>-0.124899</t>
  </si>
  <si>
    <t>-2.21641</t>
  </si>
  <si>
    <t>12.902</t>
  </si>
  <si>
    <t>0.0749797</t>
  </si>
  <si>
    <t>-0.12588</t>
  </si>
  <si>
    <t>-0.227119</t>
  </si>
  <si>
    <t>37.687</t>
  </si>
  <si>
    <t>0.0065424</t>
  </si>
  <si>
    <t>0.00298943</t>
  </si>
  <si>
    <t>-0.126063</t>
  </si>
  <si>
    <t>-0.00970144</t>
  </si>
  <si>
    <t>98.402</t>
  </si>
  <si>
    <t>0.0717119</t>
  </si>
  <si>
    <t>-0.126359</t>
  </si>
  <si>
    <t>-0.217796</t>
  </si>
  <si>
    <t>113.63</t>
  </si>
  <si>
    <t>78.203</t>
  </si>
  <si>
    <t>0.206004</t>
  </si>
  <si>
    <t>-0.126625</t>
  </si>
  <si>
    <t>-0.57689</t>
  </si>
  <si>
    <t>104.1</t>
  </si>
  <si>
    <t>0.214522</t>
  </si>
  <si>
    <t>-0.126745</t>
  </si>
  <si>
    <t>-0.598595</t>
  </si>
  <si>
    <t>0.0048721</t>
  </si>
  <si>
    <t>2.8333</t>
  </si>
  <si>
    <t>0.208432</t>
  </si>
  <si>
    <t>-0.126845</t>
  </si>
  <si>
    <t>-0.583085</t>
  </si>
  <si>
    <t>0.259384</t>
  </si>
  <si>
    <t>-0.127052</t>
  </si>
  <si>
    <t>-0.711991</t>
  </si>
  <si>
    <t>0.161467</t>
  </si>
  <si>
    <t>-0.127566</t>
  </si>
  <si>
    <t>-0.461949</t>
  </si>
  <si>
    <t>0.711426</t>
  </si>
  <si>
    <t>-0.127631</t>
  </si>
  <si>
    <t>-1.92335</t>
  </si>
  <si>
    <t>0.811941</t>
  </si>
  <si>
    <t>-0.12803</t>
  </si>
  <si>
    <t>-2.24215</t>
  </si>
  <si>
    <t>0.005413</t>
  </si>
  <si>
    <t>2.67</t>
  </si>
  <si>
    <t>0.123653</t>
  </si>
  <si>
    <t>-0.128061</t>
  </si>
  <si>
    <t>-0.361687</t>
  </si>
  <si>
    <t>0.0057988</t>
  </si>
  <si>
    <t>2.6581</t>
  </si>
  <si>
    <t>0.00349982</t>
  </si>
  <si>
    <t>-0.128556</t>
  </si>
  <si>
    <t>-0.0113512</t>
  </si>
  <si>
    <t>0.151952</t>
  </si>
  <si>
    <t>-0.128793</t>
  </si>
  <si>
    <t>-0.436996</t>
  </si>
  <si>
    <t>71.669</t>
  </si>
  <si>
    <t>0.0074539</t>
  </si>
  <si>
    <t>2.4649</t>
  </si>
  <si>
    <t>0.00417617</t>
  </si>
  <si>
    <t>-0.129176</t>
  </si>
  <si>
    <t>-0.0135345</t>
  </si>
  <si>
    <t>82.859</t>
  </si>
  <si>
    <t>0.13142</t>
  </si>
  <si>
    <t>-0.129403</t>
  </si>
  <si>
    <t>-0.382536</t>
  </si>
  <si>
    <t>119.57</t>
  </si>
  <si>
    <t>0.0601929</t>
  </si>
  <si>
    <t>-0.129829</t>
  </si>
  <si>
    <t>-0.184584</t>
  </si>
  <si>
    <t>82.499</t>
  </si>
  <si>
    <t>0.185149</t>
  </si>
  <si>
    <t>-0.129852</t>
  </si>
  <si>
    <t>-0.523404</t>
  </si>
  <si>
    <t>28.726</t>
  </si>
  <si>
    <t>0.235927</t>
  </si>
  <si>
    <t>-0.129861</t>
  </si>
  <si>
    <t>-0.652866</t>
  </si>
  <si>
    <t>76.034</t>
  </si>
  <si>
    <t>11.158</t>
  </si>
  <si>
    <t>0.122709</t>
  </si>
  <si>
    <t>-0.12993</t>
  </si>
  <si>
    <t>-0.359143</t>
  </si>
  <si>
    <t>9.1703</t>
  </si>
  <si>
    <t>0.0015145</t>
  </si>
  <si>
    <t>3.6835</t>
  </si>
  <si>
    <t>0.00292603</t>
  </si>
  <si>
    <t>-0.130057</t>
  </si>
  <si>
    <t>-0.00949637</t>
  </si>
  <si>
    <t>103.6</t>
  </si>
  <si>
    <t>0.2179</t>
  </si>
  <si>
    <t>-0.130191</t>
  </si>
  <si>
    <t>-0.607185</t>
  </si>
  <si>
    <t>75.296</t>
  </si>
  <si>
    <t>0.106813</t>
  </si>
  <si>
    <t>-0.130193</t>
  </si>
  <si>
    <t>-0.315951</t>
  </si>
  <si>
    <t>297.91</t>
  </si>
  <si>
    <t>24.435</t>
  </si>
  <si>
    <t>0.00432512</t>
  </si>
  <si>
    <t>-0.130202</t>
  </si>
  <si>
    <t>-0.0140149</t>
  </si>
  <si>
    <t>32.414</t>
  </si>
  <si>
    <t>0.632343</t>
  </si>
  <si>
    <t>-0.130266</t>
  </si>
  <si>
    <t>-1.68963</t>
  </si>
  <si>
    <t>30.733</t>
  </si>
  <si>
    <t>0.320482</t>
  </si>
  <si>
    <t>-0.130317</t>
  </si>
  <si>
    <t>-0.865267</t>
  </si>
  <si>
    <t>0.414279</t>
  </si>
  <si>
    <t>-0.130374</t>
  </si>
  <si>
    <t>-1.10233</t>
  </si>
  <si>
    <t>215.04</t>
  </si>
  <si>
    <t>0.00024826</t>
  </si>
  <si>
    <t>6.2182</t>
  </si>
  <si>
    <t>0.111979</t>
  </si>
  <si>
    <t>-0.130653</t>
  </si>
  <si>
    <t>-0.330065</t>
  </si>
  <si>
    <t>31.992</t>
  </si>
  <si>
    <t>0.945117</t>
  </si>
  <si>
    <t>-0.130777</t>
  </si>
  <si>
    <t>-2.70979</t>
  </si>
  <si>
    <t>12.941</t>
  </si>
  <si>
    <t>0.109558</t>
  </si>
  <si>
    <t>-0.130961</t>
  </si>
  <si>
    <t>-0.323459</t>
  </si>
  <si>
    <t>74.06</t>
  </si>
  <si>
    <t>0.372607</t>
  </si>
  <si>
    <t>-0.131042</t>
  </si>
  <si>
    <t>-0.99643</t>
  </si>
  <si>
    <t>2.60438</t>
  </si>
  <si>
    <t>-0.131064</t>
  </si>
  <si>
    <t>-20.016</t>
  </si>
  <si>
    <t>1.02396</t>
  </si>
  <si>
    <t>-0.131731</t>
  </si>
  <si>
    <t>-3.01528</t>
  </si>
  <si>
    <t>241.46</t>
  </si>
  <si>
    <t>0.0388622</t>
  </si>
  <si>
    <t>-0.13196</t>
  </si>
  <si>
    <t>-0.121498</t>
  </si>
  <si>
    <t>104.99</t>
  </si>
  <si>
    <t>0.0098058</t>
  </si>
  <si>
    <t>2.225</t>
  </si>
  <si>
    <t>0.0905258</t>
  </si>
  <si>
    <t>-0.132186</t>
  </si>
  <si>
    <t>-0.270927</t>
  </si>
  <si>
    <t>27.355</t>
  </si>
  <si>
    <t>0.179759</t>
  </si>
  <si>
    <t>-0.132302</t>
  </si>
  <si>
    <t>-0.509491</t>
  </si>
  <si>
    <t>70.301</t>
  </si>
  <si>
    <t>0.0813023</t>
  </si>
  <si>
    <t>-0.132642</t>
  </si>
  <si>
    <t>-0.245041</t>
  </si>
  <si>
    <t>0.16194</t>
  </si>
  <si>
    <t>-0.133026</t>
  </si>
  <si>
    <t>-0.463186</t>
  </si>
  <si>
    <t>199.57</t>
  </si>
  <si>
    <t>0.239585</t>
  </si>
  <si>
    <t>-0.133064</t>
  </si>
  <si>
    <t>-0.662104</t>
  </si>
  <si>
    <t>74.3</t>
  </si>
  <si>
    <t>248.9</t>
  </si>
  <si>
    <t>0.278879</t>
  </si>
  <si>
    <t>-0.133247</t>
  </si>
  <si>
    <t>-0.760953</t>
  </si>
  <si>
    <t>0.139228</t>
  </si>
  <si>
    <t>-0.133999</t>
  </si>
  <si>
    <t>-0.403351</t>
  </si>
  <si>
    <t>42.75</t>
  </si>
  <si>
    <t>0.0477349</t>
  </si>
  <si>
    <t>-0.134176</t>
  </si>
  <si>
    <t>-0.148007</t>
  </si>
  <si>
    <t>206.1</t>
  </si>
  <si>
    <t>0.312623</t>
  </si>
  <si>
    <t>-0.134195</t>
  </si>
  <si>
    <t>-0.84556</t>
  </si>
  <si>
    <t>9.6229</t>
  </si>
  <si>
    <t>0.0612243</t>
  </si>
  <si>
    <t>-0.134799</t>
  </si>
  <si>
    <t>-0.187581</t>
  </si>
  <si>
    <t>0.0063669</t>
  </si>
  <si>
    <t>2.6179</t>
  </si>
  <si>
    <t>0.00406545</t>
  </si>
  <si>
    <t>-0.13486</t>
  </si>
  <si>
    <t>-0.0131773</t>
  </si>
  <si>
    <t>81.379</t>
  </si>
  <si>
    <t>0.00026455</t>
  </si>
  <si>
    <t>7.5363</t>
  </si>
  <si>
    <t>0.0596209</t>
  </si>
  <si>
    <t>-0.135417</t>
  </si>
  <si>
    <t>-0.182921</t>
  </si>
  <si>
    <t>0.0023325</t>
  </si>
  <si>
    <t>3.4049</t>
  </si>
  <si>
    <t>0.00319937</t>
  </si>
  <si>
    <t>-0.13571</t>
  </si>
  <si>
    <t>-0.0103802</t>
  </si>
  <si>
    <t>0.36455</t>
  </si>
  <si>
    <t>-0.135945</t>
  </si>
  <si>
    <t>-0.976083</t>
  </si>
  <si>
    <t>10.156</t>
  </si>
  <si>
    <t>0.0948702</t>
  </si>
  <si>
    <t>-0.135956</t>
  </si>
  <si>
    <t>-0.283019</t>
  </si>
  <si>
    <t>40.805</t>
  </si>
  <si>
    <t>0.0517436</t>
  </si>
  <si>
    <t>-0.136569</t>
  </si>
  <si>
    <t>-0.159856</t>
  </si>
  <si>
    <t>264.94</t>
  </si>
  <si>
    <t>0.262126</t>
  </si>
  <si>
    <t>-0.136849</t>
  </si>
  <si>
    <t>-0.718885</t>
  </si>
  <si>
    <t>0.445077</t>
  </si>
  <si>
    <t>-0.137162</t>
  </si>
  <si>
    <t>-1.1815</t>
  </si>
  <si>
    <t>175.85</t>
  </si>
  <si>
    <t>80.938</t>
  </si>
  <si>
    <t>0.138986</t>
  </si>
  <si>
    <t>-0.137621</t>
  </si>
  <si>
    <t>-0.40271</t>
  </si>
  <si>
    <t>109.02</t>
  </si>
  <si>
    <t>0.727201</t>
  </si>
  <si>
    <t>-0.138137</t>
  </si>
  <si>
    <t>-1.97168</t>
  </si>
  <si>
    <t>0.00067385</t>
  </si>
  <si>
    <t>4.2162</t>
  </si>
  <si>
    <t>0.00402092</t>
  </si>
  <si>
    <t>-0.138655</t>
  </si>
  <si>
    <t>-0.0130336</t>
  </si>
  <si>
    <t>94.151</t>
  </si>
  <si>
    <t>0.12566</t>
  </si>
  <si>
    <t>-0.139263</t>
  </si>
  <si>
    <t>-0.367088</t>
  </si>
  <si>
    <t>0.0516865</t>
  </si>
  <si>
    <t>-0.139392</t>
  </si>
  <si>
    <t>-0.159688</t>
  </si>
  <si>
    <t>0.0002412</t>
  </si>
  <si>
    <t>5.6061</t>
  </si>
  <si>
    <t>0.024904</t>
  </si>
  <si>
    <t>-0.139894</t>
  </si>
  <si>
    <t>-0.0789372</t>
  </si>
  <si>
    <t>0.444684</t>
  </si>
  <si>
    <t>-0.140222</t>
  </si>
  <si>
    <t>-1.18049</t>
  </si>
  <si>
    <t>0.170084</t>
  </si>
  <si>
    <t>-0.140285</t>
  </si>
  <si>
    <t>-0.484411</t>
  </si>
  <si>
    <t>0.00341318</t>
  </si>
  <si>
    <t>-0.140407</t>
  </si>
  <si>
    <t>-0.0110713</t>
  </si>
  <si>
    <t>106.94</t>
  </si>
  <si>
    <t>0.0486676</t>
  </si>
  <si>
    <t>-0.140516</t>
  </si>
  <si>
    <t>-0.150771</t>
  </si>
  <si>
    <t>64.103</t>
  </si>
  <si>
    <t>0.119587</t>
  </si>
  <si>
    <t>-0.140582</t>
  </si>
  <si>
    <t>-0.350712</t>
  </si>
  <si>
    <t>135.91</t>
  </si>
  <si>
    <t>0.358834</t>
  </si>
  <si>
    <t>-0.14063</t>
  </si>
  <si>
    <t>-0.961667</t>
  </si>
  <si>
    <t>202.22</t>
  </si>
  <si>
    <t>10.018</t>
  </si>
  <si>
    <t>0.00399</t>
  </si>
  <si>
    <t>-0.140883</t>
  </si>
  <si>
    <t>-0.0129338</t>
  </si>
  <si>
    <t>73.106</t>
  </si>
  <si>
    <t>0.190181</t>
  </si>
  <si>
    <t>-0.14123</t>
  </si>
  <si>
    <t>-0.536356</t>
  </si>
  <si>
    <t>77.329</t>
  </si>
  <si>
    <t>0.30157</t>
  </si>
  <si>
    <t>-0.141278</t>
  </si>
  <si>
    <t>-0.817849</t>
  </si>
  <si>
    <t>21.046</t>
  </si>
  <si>
    <t>0.00026681</t>
  </si>
  <si>
    <t>7.7347</t>
  </si>
  <si>
    <t>0.157437</t>
  </si>
  <si>
    <t>-0.14136</t>
  </si>
  <si>
    <t>-0.4514</t>
  </si>
  <si>
    <t>0.172231</t>
  </si>
  <si>
    <t>-0.141959</t>
  </si>
  <si>
    <t>-0.48999</t>
  </si>
  <si>
    <t>103.48</t>
  </si>
  <si>
    <t>0.128971</t>
  </si>
  <si>
    <t>-0.14232</t>
  </si>
  <si>
    <t>-0.375977</t>
  </si>
  <si>
    <t>0.416579</t>
  </si>
  <si>
    <t>-0.14297</t>
  </si>
  <si>
    <t>-1.10821</t>
  </si>
  <si>
    <t>0.0657414</t>
  </si>
  <si>
    <t>-0.143273</t>
  </si>
  <si>
    <t>-0.200651</t>
  </si>
  <si>
    <t>244.21</t>
  </si>
  <si>
    <t>0.361688</t>
  </si>
  <si>
    <t>-0.143325</t>
  </si>
  <si>
    <t>-0.968862</t>
  </si>
  <si>
    <t>10.216</t>
  </si>
  <si>
    <t>0.141155</t>
  </si>
  <si>
    <t>-0.143347</t>
  </si>
  <si>
    <t>-0.408469</t>
  </si>
  <si>
    <t>0.0058012</t>
  </si>
  <si>
    <t>2.6587</t>
  </si>
  <si>
    <t>0.0035107</t>
  </si>
  <si>
    <t>-0.143812</t>
  </si>
  <si>
    <t>-0.0113863</t>
  </si>
  <si>
    <t>0.00025094</t>
  </si>
  <si>
    <t>6.4364</t>
  </si>
  <si>
    <t>0.00374369</t>
  </si>
  <si>
    <t>-0.143858</t>
  </si>
  <si>
    <t>-0.0121388</t>
  </si>
  <si>
    <t>0.00025947</t>
  </si>
  <si>
    <t>7.1843</t>
  </si>
  <si>
    <t>0.00372939</t>
  </si>
  <si>
    <t>-0.14388</t>
  </si>
  <si>
    <t>-0.0120926</t>
  </si>
  <si>
    <t>7.2321</t>
  </si>
  <si>
    <t>27.93</t>
  </si>
  <si>
    <t>0.00335359</t>
  </si>
  <si>
    <t>-0.143985</t>
  </si>
  <si>
    <t>-0.0108787</t>
  </si>
  <si>
    <t>101.41</t>
  </si>
  <si>
    <t>0.0782719</t>
  </si>
  <si>
    <t>-0.144246</t>
  </si>
  <si>
    <t>-0.23647</t>
  </si>
  <si>
    <t>95.452</t>
  </si>
  <si>
    <t>0.126853</t>
  </si>
  <si>
    <t>-0.144411</t>
  </si>
  <si>
    <t>-0.370295</t>
  </si>
  <si>
    <t>0.140853</t>
  </si>
  <si>
    <t>-0.144645</t>
  </si>
  <si>
    <t>-0.407666</t>
  </si>
  <si>
    <t>9.5818</t>
  </si>
  <si>
    <t>0.053563</t>
  </si>
  <si>
    <t>-0.144875</t>
  </si>
  <si>
    <t>-0.165209</t>
  </si>
  <si>
    <t>0.00024207</t>
  </si>
  <si>
    <t>5.674</t>
  </si>
  <si>
    <t>0.242474</t>
  </si>
  <si>
    <t>-0.145179</t>
  </si>
  <si>
    <t>-0.669397</t>
  </si>
  <si>
    <t>86.68</t>
  </si>
  <si>
    <t>0.00069029</t>
  </si>
  <si>
    <t>4.623</t>
  </si>
  <si>
    <t>0.00454281</t>
  </si>
  <si>
    <t>-0.145358</t>
  </si>
  <si>
    <t>-0.0147167</t>
  </si>
  <si>
    <t>32.916</t>
  </si>
  <si>
    <t>0.00023798</t>
  </si>
  <si>
    <t>5.3428</t>
  </si>
  <si>
    <t>0.00351534</t>
  </si>
  <si>
    <t>-0.145906</t>
  </si>
  <si>
    <t>-0.0114013</t>
  </si>
  <si>
    <t>24.964</t>
  </si>
  <si>
    <t>0.0339899</t>
  </si>
  <si>
    <t>-0.145957</t>
  </si>
  <si>
    <t>-0.106766</t>
  </si>
  <si>
    <t>42.928</t>
  </si>
  <si>
    <t>0.0368112</t>
  </si>
  <si>
    <t>-0.145961</t>
  </si>
  <si>
    <t>-0.115312</t>
  </si>
  <si>
    <t>27.116</t>
  </si>
  <si>
    <t>0.58444</t>
  </si>
  <si>
    <t>-0.146081</t>
  </si>
  <si>
    <t>-1.55428</t>
  </si>
  <si>
    <t>83.131</t>
  </si>
  <si>
    <t>0.458462</t>
  </si>
  <si>
    <t>-0.146637</t>
  </si>
  <si>
    <t>-1.2162</t>
  </si>
  <si>
    <t>66.6</t>
  </si>
  <si>
    <t>0.8685</t>
  </si>
  <si>
    <t>-0.146817</t>
  </si>
  <si>
    <t>-2.43389</t>
  </si>
  <si>
    <t>0.00360112</t>
  </si>
  <si>
    <t>-0.146866</t>
  </si>
  <si>
    <t>-0.0116784</t>
  </si>
  <si>
    <t>17.515</t>
  </si>
  <si>
    <t>0.0626502</t>
  </si>
  <si>
    <t>-0.146935</t>
  </si>
  <si>
    <t>-0.191716</t>
  </si>
  <si>
    <t>37.918</t>
  </si>
  <si>
    <t>0.312894</t>
  </si>
  <si>
    <t>-0.146989</t>
  </si>
  <si>
    <t>-0.84624</t>
  </si>
  <si>
    <t>0.32036</t>
  </si>
  <si>
    <t>-0.147131</t>
  </si>
  <si>
    <t>-0.864963</t>
  </si>
  <si>
    <t>58.487</t>
  </si>
  <si>
    <t>0.17639</t>
  </si>
  <si>
    <t>-0.147409</t>
  </si>
  <si>
    <t>-0.500774</t>
  </si>
  <si>
    <t>107.55</t>
  </si>
  <si>
    <t>0.098613</t>
  </si>
  <si>
    <t>-0.14747</t>
  </si>
  <si>
    <t>-0.293387</t>
  </si>
  <si>
    <t>0.0279726</t>
  </si>
  <si>
    <t>-0.147481</t>
  </si>
  <si>
    <t>-0.0883893</t>
  </si>
  <si>
    <t>0.0416904</t>
  </si>
  <si>
    <t>-0.148524</t>
  </si>
  <si>
    <t>-0.129992</t>
  </si>
  <si>
    <t>97.112</t>
  </si>
  <si>
    <t>0.00024396</t>
  </si>
  <si>
    <t>5.8066</t>
  </si>
  <si>
    <t>0.00431264</t>
  </si>
  <si>
    <t>-0.14871</t>
  </si>
  <si>
    <t>-0.0139747</t>
  </si>
  <si>
    <t>19.344</t>
  </si>
  <si>
    <t>9.7948</t>
  </si>
  <si>
    <t>0.072124</t>
  </si>
  <si>
    <t>-0.148775</t>
  </si>
  <si>
    <t>-0.218974</t>
  </si>
  <si>
    <t>0.00025126</t>
  </si>
  <si>
    <t>6.4595</t>
  </si>
  <si>
    <t>0.106678</t>
  </si>
  <si>
    <t>-0.148853</t>
  </si>
  <si>
    <t>-0.31558</t>
  </si>
  <si>
    <t>260.87</t>
  </si>
  <si>
    <t>0.25663</t>
  </si>
  <si>
    <t>-0.149426</t>
  </si>
  <si>
    <t>-0.705063</t>
  </si>
  <si>
    <t>148.64</t>
  </si>
  <si>
    <t>1.22078</t>
  </si>
  <si>
    <t>-0.150162</t>
  </si>
  <si>
    <t>-3.89118</t>
  </si>
  <si>
    <t>26.896</t>
  </si>
  <si>
    <t>0.130975</t>
  </si>
  <si>
    <t>-0.150536</t>
  </si>
  <si>
    <t>-0.381345</t>
  </si>
  <si>
    <t>70.696</t>
  </si>
  <si>
    <t>0.0491921</t>
  </si>
  <si>
    <t>-0.150559</t>
  </si>
  <si>
    <t>-0.152324</t>
  </si>
  <si>
    <t>0.0630709</t>
  </si>
  <si>
    <t>-0.192935</t>
  </si>
  <si>
    <t>32.461</t>
  </si>
  <si>
    <t>34.947</t>
  </si>
  <si>
    <t>0.245111</t>
  </si>
  <si>
    <t>-0.151098</t>
  </si>
  <si>
    <t>-0.676048</t>
  </si>
  <si>
    <t>59.862</t>
  </si>
  <si>
    <t>0.00046762</t>
  </si>
  <si>
    <t>4.9141</t>
  </si>
  <si>
    <t>0.0612137</t>
  </si>
  <si>
    <t>-0.151139</t>
  </si>
  <si>
    <t>-0.18755</t>
  </si>
  <si>
    <t>29.484</t>
  </si>
  <si>
    <t>0.0015093</t>
  </si>
  <si>
    <t>3.6349</t>
  </si>
  <si>
    <t>0.00418982</t>
  </si>
  <si>
    <t>-0.151861</t>
  </si>
  <si>
    <t>-0.0135785</t>
  </si>
  <si>
    <t>10.323</t>
  </si>
  <si>
    <t>0.019323</t>
  </si>
  <si>
    <t>-0.151989</t>
  </si>
  <si>
    <t>-0.0616013</t>
  </si>
  <si>
    <t>5.6264</t>
  </si>
  <si>
    <t>0.00026274</t>
  </si>
  <si>
    <t>7.42</t>
  </si>
  <si>
    <t>0.00342002</t>
  </si>
  <si>
    <t>-0.152486</t>
  </si>
  <si>
    <t>-0.0110934</t>
  </si>
  <si>
    <t>58.775</t>
  </si>
  <si>
    <t>0.0002401</t>
  </si>
  <si>
    <t>5.5008</t>
  </si>
  <si>
    <t>0.0499734</t>
  </si>
  <si>
    <t>-0.152927</t>
  </si>
  <si>
    <t>-0.154633</t>
  </si>
  <si>
    <t>66.523</t>
  </si>
  <si>
    <t>0.082165</t>
  </si>
  <si>
    <t>-0.153193</t>
  </si>
  <si>
    <t>-0.247476</t>
  </si>
  <si>
    <t>258.71</t>
  </si>
  <si>
    <t>0.110948</t>
  </si>
  <si>
    <t>-0.153796</t>
  </si>
  <si>
    <t>-0.327253</t>
  </si>
  <si>
    <t>0.00024839</t>
  </si>
  <si>
    <t>6.2247</t>
  </si>
  <si>
    <t>0.0581776</t>
  </si>
  <si>
    <t>-0.154368</t>
  </si>
  <si>
    <t>-0.178716</t>
  </si>
  <si>
    <t>43.482</t>
  </si>
  <si>
    <t>27.43</t>
  </si>
  <si>
    <t>0.143499</t>
  </si>
  <si>
    <t>-0.154464</t>
  </si>
  <si>
    <t>-0.414682</t>
  </si>
  <si>
    <t>37.506</t>
  </si>
  <si>
    <t>0.107705</t>
  </si>
  <si>
    <t>-0.154692</t>
  </si>
  <si>
    <t>-0.318392</t>
  </si>
  <si>
    <t>0.112317</t>
  </si>
  <si>
    <t>-0.155049</t>
  </si>
  <si>
    <t>-0.330983</t>
  </si>
  <si>
    <t>0.95776</t>
  </si>
  <si>
    <t>-0.155087</t>
  </si>
  <si>
    <t>-2.75724</t>
  </si>
  <si>
    <t>0.00069172</t>
  </si>
  <si>
    <t>4.681</t>
  </si>
  <si>
    <t>-0.15519</t>
  </si>
  <si>
    <t>-0.62312</t>
  </si>
  <si>
    <t>72.624</t>
  </si>
  <si>
    <t>0.339785</t>
  </si>
  <si>
    <t>-0.155453</t>
  </si>
  <si>
    <t>-0.913728</t>
  </si>
  <si>
    <t>179.33</t>
  </si>
  <si>
    <t>0.107972</t>
  </si>
  <si>
    <t>-0.15577</t>
  </si>
  <si>
    <t>-0.319124</t>
  </si>
  <si>
    <t>58.052</t>
  </si>
  <si>
    <t>0.15368</t>
  </si>
  <si>
    <t>-0.156248</t>
  </si>
  <si>
    <t>-0.441539</t>
  </si>
  <si>
    <t>0.118525</t>
  </si>
  <si>
    <t>-0.156511</t>
  </si>
  <si>
    <t>-0.347841</t>
  </si>
  <si>
    <t>0.004883</t>
  </si>
  <si>
    <t>2.859</t>
  </si>
  <si>
    <t>0.00388836</t>
  </si>
  <si>
    <t>-0.156621</t>
  </si>
  <si>
    <t>-0.0126059</t>
  </si>
  <si>
    <t>57.686</t>
  </si>
  <si>
    <t>0.339844</t>
  </si>
  <si>
    <t>-0.157167</t>
  </si>
  <si>
    <t>0.216545</t>
  </si>
  <si>
    <t>-0.157598</t>
  </si>
  <si>
    <t>-0.603742</t>
  </si>
  <si>
    <t>0.00025621</t>
  </si>
  <si>
    <t>6.9179</t>
  </si>
  <si>
    <t>0.138958</t>
  </si>
  <si>
    <t>-0.157956</t>
  </si>
  <si>
    <t>-0.402633</t>
  </si>
  <si>
    <t>109.97</t>
  </si>
  <si>
    <t>0.474642</t>
  </si>
  <si>
    <t>-0.157981</t>
  </si>
  <si>
    <t>-1.25842</t>
  </si>
  <si>
    <t>0.183341</t>
  </si>
  <si>
    <t>-0.158282</t>
  </si>
  <si>
    <t>-0.518741</t>
  </si>
  <si>
    <t>55.879</t>
  </si>
  <si>
    <t>0.280582</t>
  </si>
  <si>
    <t>-0.158504</t>
  </si>
  <si>
    <t>-0.765225</t>
  </si>
  <si>
    <t>54.704</t>
  </si>
  <si>
    <t>0.0087024</t>
  </si>
  <si>
    <t>2.2918</t>
  </si>
  <si>
    <t>0.00411583</t>
  </si>
  <si>
    <t>-0.158554</t>
  </si>
  <si>
    <t>-0.0133398</t>
  </si>
  <si>
    <t>121.91</t>
  </si>
  <si>
    <t>0.146589</t>
  </si>
  <si>
    <t>-0.158979</t>
  </si>
  <si>
    <t>-0.422855</t>
  </si>
  <si>
    <t>131.96</t>
  </si>
  <si>
    <t>0.0405097</t>
  </si>
  <si>
    <t>-0.159244</t>
  </si>
  <si>
    <t>-0.126451</t>
  </si>
  <si>
    <t>0.00046707</t>
  </si>
  <si>
    <t>4.8983</t>
  </si>
  <si>
    <t>0.0830396</t>
  </si>
  <si>
    <t>-0.159421</t>
  </si>
  <si>
    <t>-0.24994</t>
  </si>
  <si>
    <t>0.00023964</t>
  </si>
  <si>
    <t>5.4686</t>
  </si>
  <si>
    <t>0.00370818</t>
  </si>
  <si>
    <t>-0.159502</t>
  </si>
  <si>
    <t>-0.0120241</t>
  </si>
  <si>
    <t>150.03</t>
  </si>
  <si>
    <t>0.152446</t>
  </si>
  <si>
    <t>-0.159594</t>
  </si>
  <si>
    <t>-0.438296</t>
  </si>
  <si>
    <t>71.767</t>
  </si>
  <si>
    <t>0.173992</t>
  </si>
  <si>
    <t>-0.159736</t>
  </si>
  <si>
    <t>-0.494558</t>
  </si>
  <si>
    <t>38.12</t>
  </si>
  <si>
    <t>0.0584464</t>
  </si>
  <si>
    <t>-0.160214</t>
  </si>
  <si>
    <t>-0.179499</t>
  </si>
  <si>
    <t>42.285</t>
  </si>
  <si>
    <t>0.338241</t>
  </si>
  <si>
    <t>-0.160654</t>
  </si>
  <si>
    <t>-0.909847</t>
  </si>
  <si>
    <t>0.217776</t>
  </si>
  <si>
    <t>-0.16096</t>
  </si>
  <si>
    <t>-0.606869</t>
  </si>
  <si>
    <t>0.00370509</t>
  </si>
  <si>
    <t>-0.161299</t>
  </si>
  <si>
    <t>-0.0120142</t>
  </si>
  <si>
    <t>62.93</t>
  </si>
  <si>
    <t>0.058866</t>
  </si>
  <si>
    <t>-0.16146</t>
  </si>
  <si>
    <t>-0.180722</t>
  </si>
  <si>
    <t>15.207</t>
  </si>
  <si>
    <t>0.272506</t>
  </si>
  <si>
    <t>-0.161599</t>
  </si>
  <si>
    <t>-0.744958</t>
  </si>
  <si>
    <t>45.407</t>
  </si>
  <si>
    <t>0.235744</t>
  </si>
  <si>
    <t>-0.161716</t>
  </si>
  <si>
    <t>-0.652401</t>
  </si>
  <si>
    <t>0.0015031</t>
  </si>
  <si>
    <t>3.5612</t>
  </si>
  <si>
    <t>0.00546812</t>
  </si>
  <si>
    <t>-0.162159</t>
  </si>
  <si>
    <t>-0.0176959</t>
  </si>
  <si>
    <t>0.0780253</t>
  </si>
  <si>
    <t>-0.162207</t>
  </si>
  <si>
    <t>-0.235771</t>
  </si>
  <si>
    <t>98.899</t>
  </si>
  <si>
    <t>0.00024876</t>
  </si>
  <si>
    <t>6.2483</t>
  </si>
  <si>
    <t>0.079365</t>
  </si>
  <si>
    <t>-0.162424</t>
  </si>
  <si>
    <t>-0.239566</t>
  </si>
  <si>
    <t>76.737</t>
  </si>
  <si>
    <t>0.132229</t>
  </si>
  <si>
    <t>-0.162702</t>
  </si>
  <si>
    <t>-0.3847</t>
  </si>
  <si>
    <t>0.482459</t>
  </si>
  <si>
    <t>-0.163118</t>
  </si>
  <si>
    <t>-1.27892</t>
  </si>
  <si>
    <t>200.93</t>
  </si>
  <si>
    <t>0.128827</t>
  </si>
  <si>
    <t>-0.163328</t>
  </si>
  <si>
    <t>-0.375591</t>
  </si>
  <si>
    <t>9.6771</t>
  </si>
  <si>
    <t>0.00456166</t>
  </si>
  <si>
    <t>-0.164538</t>
  </si>
  <si>
    <t>-0.0147774</t>
  </si>
  <si>
    <t>183.1</t>
  </si>
  <si>
    <t>0.375863</t>
  </si>
  <si>
    <t>-0.164549</t>
  </si>
  <si>
    <t>-1.00466</t>
  </si>
  <si>
    <t>0.105572</t>
  </si>
  <si>
    <t>-0.164931</t>
  </si>
  <si>
    <t>-0.312549</t>
  </si>
  <si>
    <t>99.536</t>
  </si>
  <si>
    <t>0.128739</t>
  </si>
  <si>
    <t>-0.164974</t>
  </si>
  <si>
    <t>-0.375355</t>
  </si>
  <si>
    <t>0.806988</t>
  </si>
  <si>
    <t>-0.165141</t>
  </si>
  <si>
    <t>-2.2258</t>
  </si>
  <si>
    <t>63.759</t>
  </si>
  <si>
    <t>0.0293262</t>
  </si>
  <si>
    <t>-0.1652</t>
  </si>
  <si>
    <t>-0.092541</t>
  </si>
  <si>
    <t>192.16</t>
  </si>
  <si>
    <t>0.188116</t>
  </si>
  <si>
    <t>-0.165201</t>
  </si>
  <si>
    <t>-0.531045</t>
  </si>
  <si>
    <t>0.123094</t>
  </si>
  <si>
    <t>-0.166675</t>
  </si>
  <si>
    <t>-0.360182</t>
  </si>
  <si>
    <t>0.0903694</t>
  </si>
  <si>
    <t>-0.166831</t>
  </si>
  <si>
    <t>-0.270491</t>
  </si>
  <si>
    <t>0.0923476</t>
  </si>
  <si>
    <t>-0.167282</t>
  </si>
  <si>
    <t>-0.276006</t>
  </si>
  <si>
    <t>154.53</t>
  </si>
  <si>
    <t>0.155076</t>
  </si>
  <si>
    <t>-0.167569</t>
  </si>
  <si>
    <t>-0.445206</t>
  </si>
  <si>
    <t>20.292</t>
  </si>
  <si>
    <t>-0.168797</t>
  </si>
  <si>
    <t>-0.321509</t>
  </si>
  <si>
    <t>51.451</t>
  </si>
  <si>
    <t>0.00025157</t>
  </si>
  <si>
    <t>6.4947</t>
  </si>
  <si>
    <t>0.00491986</t>
  </si>
  <si>
    <t>-0.168825</t>
  </si>
  <si>
    <t>-0.0159314</t>
  </si>
  <si>
    <t>18.83</t>
  </si>
  <si>
    <t>0.00510835</t>
  </si>
  <si>
    <t>-0.170349</t>
  </si>
  <si>
    <t>-0.0165382</t>
  </si>
  <si>
    <t>0.00025465</t>
  </si>
  <si>
    <t>6.7621</t>
  </si>
  <si>
    <t>0.192751</t>
  </si>
  <si>
    <t>-0.170501</t>
  </si>
  <si>
    <t>-0.542961</t>
  </si>
  <si>
    <t>94.946</t>
  </si>
  <si>
    <t>0.0962536</t>
  </si>
  <si>
    <t>-0.170631</t>
  </si>
  <si>
    <t>-0.286856</t>
  </si>
  <si>
    <t>73.824</t>
  </si>
  <si>
    <t>0.149216</t>
  </si>
  <si>
    <t>-0.170691</t>
  </si>
  <si>
    <t>-0.429788</t>
  </si>
  <si>
    <t>0.551686</t>
  </si>
  <si>
    <t>-0.171016</t>
  </si>
  <si>
    <t>-1.4641</t>
  </si>
  <si>
    <t>94.258</t>
  </si>
  <si>
    <t>0.411979</t>
  </si>
  <si>
    <t>-0.171592</t>
  </si>
  <si>
    <t>-1.09645</t>
  </si>
  <si>
    <t>-0.171622</t>
  </si>
  <si>
    <t>-0.471367</t>
  </si>
  <si>
    <t>8.419</t>
  </si>
  <si>
    <t>0.00525146</t>
  </si>
  <si>
    <t>-0.171656</t>
  </si>
  <si>
    <t>-0.0169988</t>
  </si>
  <si>
    <t>0.311716</t>
  </si>
  <si>
    <t>-0.171933</t>
  </si>
  <si>
    <t>-0.843287</t>
  </si>
  <si>
    <t>68.974</t>
  </si>
  <si>
    <t>0.233574</t>
  </si>
  <si>
    <t>-0.171951</t>
  </si>
  <si>
    <t>-0.646917</t>
  </si>
  <si>
    <t>45.179</t>
  </si>
  <si>
    <t>0.158785</t>
  </si>
  <si>
    <t>-0.17209</t>
  </si>
  <si>
    <t>-0.454932</t>
  </si>
  <si>
    <t>109.25</t>
  </si>
  <si>
    <t>0.272035</t>
  </si>
  <si>
    <t>-0.172373</t>
  </si>
  <si>
    <t>-0.743777</t>
  </si>
  <si>
    <t>55.063</t>
  </si>
  <si>
    <t>0.00025381</t>
  </si>
  <si>
    <t>6.6667</t>
  </si>
  <si>
    <t>0.00495119</t>
  </si>
  <si>
    <t>-0.172462</t>
  </si>
  <si>
    <t>-0.0160323</t>
  </si>
  <si>
    <t>0.25629</t>
  </si>
  <si>
    <t>-0.172727</t>
  </si>
  <si>
    <t>-0.704207</t>
  </si>
  <si>
    <t>0.00068244</t>
  </si>
  <si>
    <t>4.3951</t>
  </si>
  <si>
    <t>0.00438595</t>
  </si>
  <si>
    <t>-0.173107</t>
  </si>
  <si>
    <t>-0.014211</t>
  </si>
  <si>
    <t>0.00024722</t>
  </si>
  <si>
    <t>6.1531</t>
  </si>
  <si>
    <t>0.175988</t>
  </si>
  <si>
    <t>-0.173129</t>
  </si>
  <si>
    <t>-0.499732</t>
  </si>
  <si>
    <t>62.615</t>
  </si>
  <si>
    <t>26.338</t>
  </si>
  <si>
    <t>0.166763</t>
  </si>
  <si>
    <t>-0.173158</t>
  </si>
  <si>
    <t>-0.47577</t>
  </si>
  <si>
    <t>47.151</t>
  </si>
  <si>
    <t>0.0513013</t>
  </si>
  <si>
    <t>-0.173258</t>
  </si>
  <si>
    <t>-0.158553</t>
  </si>
  <si>
    <t>13.382</t>
  </si>
  <si>
    <t>0.076841</t>
  </si>
  <si>
    <t>-0.173381</t>
  </si>
  <si>
    <t>-0.232411</t>
  </si>
  <si>
    <t>9.6164</t>
  </si>
  <si>
    <t>0.153517</t>
  </si>
  <si>
    <t>-0.441111</t>
  </si>
  <si>
    <t>0.0065554</t>
  </si>
  <si>
    <t>2.6087</t>
  </si>
  <si>
    <t>0.00470606</t>
  </si>
  <si>
    <t>-0.173683</t>
  </si>
  <si>
    <t>-0.0152427</t>
  </si>
  <si>
    <t>138.06</t>
  </si>
  <si>
    <t>0.151866</t>
  </si>
  <si>
    <t>-0.173791</t>
  </si>
  <si>
    <t>-0.436768</t>
  </si>
  <si>
    <t>54.627</t>
  </si>
  <si>
    <t>0.12369</t>
  </si>
  <si>
    <t>-0.173906</t>
  </si>
  <si>
    <t>-0.361787</t>
  </si>
  <si>
    <t>31.552</t>
  </si>
  <si>
    <t>0.187546</t>
  </si>
  <si>
    <t>-0.174223</t>
  </si>
  <si>
    <t>-0.529579</t>
  </si>
  <si>
    <t>0.598618</t>
  </si>
  <si>
    <t>-0.174692</t>
  </si>
  <si>
    <t>-1.5939</t>
  </si>
  <si>
    <t>0.0002551</t>
  </si>
  <si>
    <t>6.8123</t>
  </si>
  <si>
    <t>0.0382836</t>
  </si>
  <si>
    <t>-0.175185</t>
  </si>
  <si>
    <t>-0.119755</t>
  </si>
  <si>
    <t>0.006179</t>
  </si>
  <si>
    <t>2.6398</t>
  </si>
  <si>
    <t>0.00416095</t>
  </si>
  <si>
    <t>-0.17553</t>
  </si>
  <si>
    <t>-0.0134854</t>
  </si>
  <si>
    <t>65.009</t>
  </si>
  <si>
    <t>0.489656</t>
  </si>
  <si>
    <t>-0.175653</t>
  </si>
  <si>
    <t>-1.29787</t>
  </si>
  <si>
    <t>79.477</t>
  </si>
  <si>
    <t>0.55472</t>
  </si>
  <si>
    <t>-0.175867</t>
  </si>
  <si>
    <t>-1.47238</t>
  </si>
  <si>
    <t>41.717</t>
  </si>
  <si>
    <t>0.130229</t>
  </si>
  <si>
    <t>-0.17594</t>
  </si>
  <si>
    <t>-0.379347</t>
  </si>
  <si>
    <t>21.772</t>
  </si>
  <si>
    <t>0.0025163</t>
  </si>
  <si>
    <t>3.289</t>
  </si>
  <si>
    <t>0.067448</t>
  </si>
  <si>
    <t>-0.176085</t>
  </si>
  <si>
    <t>-0.205567</t>
  </si>
  <si>
    <t>159.01</t>
  </si>
  <si>
    <t>0.228772</t>
  </si>
  <si>
    <t>-0.176156</t>
  </si>
  <si>
    <t>-0.634765</t>
  </si>
  <si>
    <t>43.641</t>
  </si>
  <si>
    <t>0.0067035</t>
  </si>
  <si>
    <t>2.5235</t>
  </si>
  <si>
    <t>0.00462507</t>
  </si>
  <si>
    <t>-0.176167</t>
  </si>
  <si>
    <t>-0.0149818</t>
  </si>
  <si>
    <t>41.978</t>
  </si>
  <si>
    <t>0.1845</t>
  </si>
  <si>
    <t>-0.177005</t>
  </si>
  <si>
    <t>-0.521731</t>
  </si>
  <si>
    <t>58.866</t>
  </si>
  <si>
    <t>0.203302</t>
  </si>
  <si>
    <t>-0.17705</t>
  </si>
  <si>
    <t>-0.569988</t>
  </si>
  <si>
    <t>253.82</t>
  </si>
  <si>
    <t>0.156851</t>
  </si>
  <si>
    <t>-0.177226</t>
  </si>
  <si>
    <t>-0.449863</t>
  </si>
  <si>
    <t>0.000257</t>
  </si>
  <si>
    <t>6.9574</t>
  </si>
  <si>
    <t>0.00425135</t>
  </si>
  <si>
    <t>-0.177458</t>
  </si>
  <si>
    <t>-0.013777</t>
  </si>
  <si>
    <t>64.608</t>
  </si>
  <si>
    <t>0.00066949</t>
  </si>
  <si>
    <t>4.1313</t>
  </si>
  <si>
    <t>0.00454458</t>
  </si>
  <si>
    <t>-0.177844</t>
  </si>
  <si>
    <t>-0.0147224</t>
  </si>
  <si>
    <t>307.17</t>
  </si>
  <si>
    <t>0.190462</t>
  </si>
  <si>
    <t>-0.177958</t>
  </si>
  <si>
    <t>-0.53708</t>
  </si>
  <si>
    <t>76.1</t>
  </si>
  <si>
    <t>0.21411</t>
  </si>
  <si>
    <t>-0.177989</t>
  </si>
  <si>
    <t>-0.597548</t>
  </si>
  <si>
    <t>0.858263</t>
  </si>
  <si>
    <t>-0.178485</t>
  </si>
  <si>
    <t>-2.39847</t>
  </si>
  <si>
    <t>68.771</t>
  </si>
  <si>
    <t>35.974</t>
  </si>
  <si>
    <t>0.00536802</t>
  </si>
  <si>
    <t>-0.178773</t>
  </si>
  <si>
    <t>-0.0173739</t>
  </si>
  <si>
    <t>8.8012</t>
  </si>
  <si>
    <t>0.0479272</t>
  </si>
  <si>
    <t>-0.178957</t>
  </si>
  <si>
    <t>-0.148577</t>
  </si>
  <si>
    <t>0.253544</t>
  </si>
  <si>
    <t>-0.179636</t>
  </si>
  <si>
    <t>-0.697296</t>
  </si>
  <si>
    <t>83.954</t>
  </si>
  <si>
    <t>0.132958</t>
  </si>
  <si>
    <t>-0.179907</t>
  </si>
  <si>
    <t>-0.386646</t>
  </si>
  <si>
    <t>12.813</t>
  </si>
  <si>
    <t>0.231255</t>
  </si>
  <si>
    <t>-0.17996</t>
  </si>
  <si>
    <t>-0.64105</t>
  </si>
  <si>
    <t>0.171517</t>
  </si>
  <si>
    <t>-0.18017</t>
  </si>
  <si>
    <t>-0.488134</t>
  </si>
  <si>
    <t>0.0002368</t>
  </si>
  <si>
    <t>5.2136</t>
  </si>
  <si>
    <t>0.169449</t>
  </si>
  <si>
    <t>-0.180592</t>
  </si>
  <si>
    <t>-0.48276</t>
  </si>
  <si>
    <t>0.00025265</t>
  </si>
  <si>
    <t>6.5696</t>
  </si>
  <si>
    <t>0.0889202</t>
  </si>
  <si>
    <t>-0.181108</t>
  </si>
  <si>
    <t>-0.266443</t>
  </si>
  <si>
    <t>0.204245</t>
  </si>
  <si>
    <t>-0.181707</t>
  </si>
  <si>
    <t>-0.572397</t>
  </si>
  <si>
    <t>0.575254</t>
  </si>
  <si>
    <t>-0.181771</t>
  </si>
  <si>
    <t>-1.5288</t>
  </si>
  <si>
    <t>203.36</t>
  </si>
  <si>
    <t>1.10399</t>
  </si>
  <si>
    <t>-0.182424</t>
  </si>
  <si>
    <t>-3.3505</t>
  </si>
  <si>
    <t>44.984</t>
  </si>
  <si>
    <t>0.65741</t>
  </si>
  <si>
    <t>-0.182662</t>
  </si>
  <si>
    <t>-1.76225</t>
  </si>
  <si>
    <t>0.149095</t>
  </si>
  <si>
    <t>-0.182741</t>
  </si>
  <si>
    <t>-0.429469</t>
  </si>
  <si>
    <t>81.507</t>
  </si>
  <si>
    <t>0.515312</t>
  </si>
  <si>
    <t>-0.183582</t>
  </si>
  <si>
    <t>-1.36595</t>
  </si>
  <si>
    <t>295.68</t>
  </si>
  <si>
    <t>0.892887</t>
  </si>
  <si>
    <t>-0.183655</t>
  </si>
  <si>
    <t>-2.51961</t>
  </si>
  <si>
    <t>59.089</t>
  </si>
  <si>
    <t>0.409751</t>
  </si>
  <si>
    <t>-0.184207</t>
  </si>
  <si>
    <t>-1.09076</t>
  </si>
  <si>
    <t>231.83</t>
  </si>
  <si>
    <t>0.333871</t>
  </si>
  <si>
    <t>-0.184553</t>
  </si>
  <si>
    <t>-0.898872</t>
  </si>
  <si>
    <t>0.001712</t>
  </si>
  <si>
    <t>3.5169</t>
  </si>
  <si>
    <t>0.189257</t>
  </si>
  <si>
    <t>-0.184702</t>
  </si>
  <si>
    <t>-0.533981</t>
  </si>
  <si>
    <t>51.782</t>
  </si>
  <si>
    <t>0.205888</t>
  </si>
  <si>
    <t>-0.185</t>
  </si>
  <si>
    <t>-0.576592</t>
  </si>
  <si>
    <t>245.44</t>
  </si>
  <si>
    <t>0.390595</t>
  </si>
  <si>
    <t>-0.185026</t>
  </si>
  <si>
    <t>-1.04199</t>
  </si>
  <si>
    <t>36.919</t>
  </si>
  <si>
    <t>0.176749</t>
  </si>
  <si>
    <t>-0.185079</t>
  </si>
  <si>
    <t>-0.501703</t>
  </si>
  <si>
    <t>0.00026624</t>
  </si>
  <si>
    <t>7.6942</t>
  </si>
  <si>
    <t>0.0712412</t>
  </si>
  <si>
    <t>-0.18516</t>
  </si>
  <si>
    <t>-0.216449</t>
  </si>
  <si>
    <t>265.85</t>
  </si>
  <si>
    <t>0.580952</t>
  </si>
  <si>
    <t>-0.185369</t>
  </si>
  <si>
    <t>-1.54459</t>
  </si>
  <si>
    <t>129.9</t>
  </si>
  <si>
    <t>0.562812</t>
  </si>
  <si>
    <t>-0.185932</t>
  </si>
  <si>
    <t>-1.49453</t>
  </si>
  <si>
    <t>0.148651</t>
  </si>
  <si>
    <t>-0.186409</t>
  </si>
  <si>
    <t>-0.428299</t>
  </si>
  <si>
    <t>30.633</t>
  </si>
  <si>
    <t>1.26137</t>
  </si>
  <si>
    <t>-0.1866</t>
  </si>
  <si>
    <t>-4.09494</t>
  </si>
  <si>
    <t>43.817</t>
  </si>
  <si>
    <t>0.0553259</t>
  </si>
  <si>
    <t>-0.186841</t>
  </si>
  <si>
    <t>-0.17038</t>
  </si>
  <si>
    <t>74.205</t>
  </si>
  <si>
    <t>0.00069077</t>
  </si>
  <si>
    <t>4.639</t>
  </si>
  <si>
    <t>0.00546221</t>
  </si>
  <si>
    <t>-0.187137</t>
  </si>
  <si>
    <t>-0.0176768</t>
  </si>
  <si>
    <t>268.71</t>
  </si>
  <si>
    <t>1.33715</t>
  </si>
  <si>
    <t>-0.187375</t>
  </si>
  <si>
    <t>-4.49959</t>
  </si>
  <si>
    <t>25.842</t>
  </si>
  <si>
    <t>0.11782</t>
  </si>
  <si>
    <t>-0.187651</t>
  </si>
  <si>
    <t>-0.345932</t>
  </si>
  <si>
    <t>37.402</t>
  </si>
  <si>
    <t>0.0868192</t>
  </si>
  <si>
    <t>-0.187879</t>
  </si>
  <si>
    <t>-0.260561</t>
  </si>
  <si>
    <t>10.103</t>
  </si>
  <si>
    <t>0.216093</t>
  </si>
  <si>
    <t>-0.188053</t>
  </si>
  <si>
    <t>-0.602592</t>
  </si>
  <si>
    <t>0.116268</t>
  </si>
  <si>
    <t>-0.188312</t>
  </si>
  <si>
    <t>-0.341725</t>
  </si>
  <si>
    <t>65.838</t>
  </si>
  <si>
    <t>0.592612</t>
  </si>
  <si>
    <t>-0.188514</t>
  </si>
  <si>
    <t>-1.57707</t>
  </si>
  <si>
    <t>0.251128</t>
  </si>
  <si>
    <t>-0.18954</t>
  </si>
  <si>
    <t>-0.691213</t>
  </si>
  <si>
    <t>36.867</t>
  </si>
  <si>
    <t>284.26</t>
  </si>
  <si>
    <t>1.27675</t>
  </si>
  <si>
    <t>-0.189549</t>
  </si>
  <si>
    <t>-4.17446</t>
  </si>
  <si>
    <t>155.64</t>
  </si>
  <si>
    <t>0.00023714</t>
  </si>
  <si>
    <t>5.2377</t>
  </si>
  <si>
    <t>0.0773424</t>
  </si>
  <si>
    <t>-0.189586</t>
  </si>
  <si>
    <t>-0.233834</t>
  </si>
  <si>
    <t>8.5857</t>
  </si>
  <si>
    <t>0.00495264</t>
  </si>
  <si>
    <t>-0.190179</t>
  </si>
  <si>
    <t>-0.0160369</t>
  </si>
  <si>
    <t>315.7</t>
  </si>
  <si>
    <t>0.306207</t>
  </si>
  <si>
    <t>-0.190412</t>
  </si>
  <si>
    <t>-0.829473</t>
  </si>
  <si>
    <t>126.88</t>
  </si>
  <si>
    <t>0.307004</t>
  </si>
  <si>
    <t>-0.190428</t>
  </si>
  <si>
    <t>-0.831473</t>
  </si>
  <si>
    <t>0.147152</t>
  </si>
  <si>
    <t>-0.19058</t>
  </si>
  <si>
    <t>-0.424341</t>
  </si>
  <si>
    <t>30.351</t>
  </si>
  <si>
    <t>0.174798</t>
  </si>
  <si>
    <t>-0.190668</t>
  </si>
  <si>
    <t>-0.496649</t>
  </si>
  <si>
    <t>1.04389</t>
  </si>
  <si>
    <t>-0.190924</t>
  </si>
  <si>
    <t>-3.09629</t>
  </si>
  <si>
    <t>0.583382</t>
  </si>
  <si>
    <t>-0.191418</t>
  </si>
  <si>
    <t>-1.55134</t>
  </si>
  <si>
    <t>54.543</t>
  </si>
  <si>
    <t>0.209746</t>
  </si>
  <si>
    <t>-0.191922</t>
  </si>
  <si>
    <t>-0.586433</t>
  </si>
  <si>
    <t>135.27</t>
  </si>
  <si>
    <t>0.149812</t>
  </si>
  <si>
    <t>-0.192011</t>
  </si>
  <si>
    <t>-0.431358</t>
  </si>
  <si>
    <t>87.187</t>
  </si>
  <si>
    <t>0.0972972</t>
  </si>
  <si>
    <t>-0.192035</t>
  </si>
  <si>
    <t>-0.289747</t>
  </si>
  <si>
    <t>0.00068776</t>
  </si>
  <si>
    <t>4.5594</t>
  </si>
  <si>
    <t>0.0744317</t>
  </si>
  <si>
    <t>-0.192357</t>
  </si>
  <si>
    <t>-0.225558</t>
  </si>
  <si>
    <t>0.181477</t>
  </si>
  <si>
    <t>-0.192544</t>
  </si>
  <si>
    <t>-0.513931</t>
  </si>
  <si>
    <t>94.977</t>
  </si>
  <si>
    <t>0.231102</t>
  </si>
  <si>
    <t>-0.192588</t>
  </si>
  <si>
    <t>-0.640663</t>
  </si>
  <si>
    <t>10.818</t>
  </si>
  <si>
    <t>0.30768</t>
  </si>
  <si>
    <t>-0.192769</t>
  </si>
  <si>
    <t>-0.833166</t>
  </si>
  <si>
    <t>0.00026674</t>
  </si>
  <si>
    <t>7.7343</t>
  </si>
  <si>
    <t>0.12168</t>
  </si>
  <si>
    <t>-0.356367</t>
  </si>
  <si>
    <t>31.928</t>
  </si>
  <si>
    <t>0.116923</t>
  </si>
  <si>
    <t>-0.193298</t>
  </si>
  <si>
    <t>-0.343499</t>
  </si>
  <si>
    <t>0.0065463</t>
  </si>
  <si>
    <t>2.5849</t>
  </si>
  <si>
    <t>0.21747</t>
  </si>
  <si>
    <t>-0.19345</t>
  </si>
  <si>
    <t>-0.606092</t>
  </si>
  <si>
    <t>197.59</t>
  </si>
  <si>
    <t>0.423535</t>
  </si>
  <si>
    <t>-0.193571</t>
  </si>
  <si>
    <t>-1.12603</t>
  </si>
  <si>
    <t>0.197723</t>
  </si>
  <si>
    <t>-0.193731</t>
  </si>
  <si>
    <t>-0.555714</t>
  </si>
  <si>
    <t>200.62</t>
  </si>
  <si>
    <t>0.373472</t>
  </si>
  <si>
    <t>-0.193794</t>
  </si>
  <si>
    <t>-0.998617</t>
  </si>
  <si>
    <t>0.183018</t>
  </si>
  <si>
    <t>-0.193808</t>
  </si>
  <si>
    <t>-0.517907</t>
  </si>
  <si>
    <t>186.75</t>
  </si>
  <si>
    <t>0.0730167</t>
  </si>
  <si>
    <t>-0.194202</t>
  </si>
  <si>
    <t>-0.221523</t>
  </si>
  <si>
    <t>42.498</t>
  </si>
  <si>
    <t>0.545579</t>
  </si>
  <si>
    <t>-0.194399</t>
  </si>
  <si>
    <t>-1.44748</t>
  </si>
  <si>
    <t>15.672</t>
  </si>
  <si>
    <t>0.0602005</t>
  </si>
  <si>
    <t>-0.194406</t>
  </si>
  <si>
    <t>-0.184607</t>
  </si>
  <si>
    <t>23.108</t>
  </si>
  <si>
    <t>0.226681</t>
  </si>
  <si>
    <t>-0.194482</t>
  </si>
  <si>
    <t>-0.629467</t>
  </si>
  <si>
    <t>1.37126</t>
  </si>
  <si>
    <t>-0.194661</t>
  </si>
  <si>
    <t>-4.69266</t>
  </si>
  <si>
    <t>51.55</t>
  </si>
  <si>
    <t>8.1019</t>
  </si>
  <si>
    <t>0.158123</t>
  </si>
  <si>
    <t>-0.194843</t>
  </si>
  <si>
    <t>-0.453197</t>
  </si>
  <si>
    <t>67.821</t>
  </si>
  <si>
    <t>49.361</t>
  </si>
  <si>
    <t>0.428802</t>
  </si>
  <si>
    <t>-0.195197</t>
  </si>
  <si>
    <t>53.472</t>
  </si>
  <si>
    <t>0.353192</t>
  </si>
  <si>
    <t>-0.195589</t>
  </si>
  <si>
    <t>-0.947453</t>
  </si>
  <si>
    <t>50.742</t>
  </si>
  <si>
    <t>0.0524627</t>
  </si>
  <si>
    <t>-0.195914</t>
  </si>
  <si>
    <t>-0.161974</t>
  </si>
  <si>
    <t>0.61532</t>
  </si>
  <si>
    <t>-0.19597</t>
  </si>
  <si>
    <t>-1.64104</t>
  </si>
  <si>
    <t>6.8998</t>
  </si>
  <si>
    <t>0.0019186</t>
  </si>
  <si>
    <t>3.4741</t>
  </si>
  <si>
    <t>0.00402634</t>
  </si>
  <si>
    <t>-0.195977</t>
  </si>
  <si>
    <t>-0.0130511</t>
  </si>
  <si>
    <t>0.0019177</t>
  </si>
  <si>
    <t>3.4701</t>
  </si>
  <si>
    <t>0.306224</t>
  </si>
  <si>
    <t>-0.196116</t>
  </si>
  <si>
    <t>-0.829518</t>
  </si>
  <si>
    <t>0.218443</t>
  </si>
  <si>
    <t>-0.196244</t>
  </si>
  <si>
    <t>-0.608564</t>
  </si>
  <si>
    <t>107.67</t>
  </si>
  <si>
    <t>0.254123</t>
  </si>
  <si>
    <t>-0.196284</t>
  </si>
  <si>
    <t>-0.698753</t>
  </si>
  <si>
    <t>0.00025145</t>
  </si>
  <si>
    <t>6.4858</t>
  </si>
  <si>
    <t>0.00559131</t>
  </si>
  <si>
    <t>-0.196779</t>
  </si>
  <si>
    <t>-0.018092</t>
  </si>
  <si>
    <t>0.109767</t>
  </si>
  <si>
    <t>-0.197787</t>
  </si>
  <si>
    <t>-0.324029</t>
  </si>
  <si>
    <t>1.87363</t>
  </si>
  <si>
    <t>-0.198491</t>
  </si>
  <si>
    <t>-8.55905</t>
  </si>
  <si>
    <t>0.0079969</t>
  </si>
  <si>
    <t>2.3821</t>
  </si>
  <si>
    <t>0.00529483</t>
  </si>
  <si>
    <t>-0.198722</t>
  </si>
  <si>
    <t>-0.0171384</t>
  </si>
  <si>
    <t>143.55</t>
  </si>
  <si>
    <t>0.968256</t>
  </si>
  <si>
    <t>-0.198834</t>
  </si>
  <si>
    <t>-2.79706</t>
  </si>
  <si>
    <t>245.17</t>
  </si>
  <si>
    <t>0.488947</t>
  </si>
  <si>
    <t>-0.19888</t>
  </si>
  <si>
    <t>-1.296</t>
  </si>
  <si>
    <t>7.9932</t>
  </si>
  <si>
    <t>0.00464739</t>
  </si>
  <si>
    <t>-0.198931</t>
  </si>
  <si>
    <t>-0.0150537</t>
  </si>
  <si>
    <t>116.85</t>
  </si>
  <si>
    <t>0.0899806</t>
  </si>
  <si>
    <t>-0.198971</t>
  </si>
  <si>
    <t>-0.269405</t>
  </si>
  <si>
    <t>0.0013018</t>
  </si>
  <si>
    <t>3.7364</t>
  </si>
  <si>
    <t>0.0372269</t>
  </si>
  <si>
    <t>-0.199142</t>
  </si>
  <si>
    <t>-0.116567</t>
  </si>
  <si>
    <t>0.00025504</t>
  </si>
  <si>
    <t>6.8041</t>
  </si>
  <si>
    <t>0.406418</t>
  </si>
  <si>
    <t>-0.19929</t>
  </si>
  <si>
    <t>-1.08226</t>
  </si>
  <si>
    <t>182.06</t>
  </si>
  <si>
    <t>1.69992</t>
  </si>
  <si>
    <t>-0.19979</t>
  </si>
  <si>
    <t>-6.97244</t>
  </si>
  <si>
    <t>0.143112</t>
  </si>
  <si>
    <t>-0.199827</t>
  </si>
  <si>
    <t>-0.413656</t>
  </si>
  <si>
    <t>103.62</t>
  </si>
  <si>
    <t>0.383363</t>
  </si>
  <si>
    <t>-0.200103</t>
  </si>
  <si>
    <t>-1.02365</t>
  </si>
  <si>
    <t>62.906</t>
  </si>
  <si>
    <t>0.513492</t>
  </si>
  <si>
    <t>-0.200227</t>
  </si>
  <si>
    <t>-1.36109</t>
  </si>
  <si>
    <t>0.189103</t>
  </si>
  <si>
    <t>-0.200458</t>
  </si>
  <si>
    <t>-0.533586</t>
  </si>
  <si>
    <t>0.112181</t>
  </si>
  <si>
    <t>-0.200928</t>
  </si>
  <si>
    <t>-0.330613</t>
  </si>
  <si>
    <t>110.38</t>
  </si>
  <si>
    <t>-0.201384</t>
  </si>
  <si>
    <t>-0.895239</t>
  </si>
  <si>
    <t>0.0085371</t>
  </si>
  <si>
    <t>2.3356</t>
  </si>
  <si>
    <t>0.00522144</t>
  </si>
  <si>
    <t>-0.202127</t>
  </si>
  <si>
    <t>-0.0169022</t>
  </si>
  <si>
    <t>90.58</t>
  </si>
  <si>
    <t>0.136292</t>
  </si>
  <si>
    <t>-0.20218</t>
  </si>
  <si>
    <t>-0.39554</t>
  </si>
  <si>
    <t>8.721</t>
  </si>
  <si>
    <t>0.00067766</t>
  </si>
  <si>
    <t>4.3015</t>
  </si>
  <si>
    <t>0.0619206</t>
  </si>
  <si>
    <t>-0.202232</t>
  </si>
  <si>
    <t>-0.189602</t>
  </si>
  <si>
    <t>83.512</t>
  </si>
  <si>
    <t>0.1982</t>
  </si>
  <si>
    <t>-0.202337</t>
  </si>
  <si>
    <t>-0.556934</t>
  </si>
  <si>
    <t>0.00025556</t>
  </si>
  <si>
    <t>6.8614</t>
  </si>
  <si>
    <t>0.550915</t>
  </si>
  <si>
    <t>-0.202344</t>
  </si>
  <si>
    <t>-1.462</t>
  </si>
  <si>
    <t>0.00024004</t>
  </si>
  <si>
    <t>5.4998</t>
  </si>
  <si>
    <t>0.0459722</t>
  </si>
  <si>
    <t>-0.202453</t>
  </si>
  <si>
    <t>-0.142773</t>
  </si>
  <si>
    <t>9.632</t>
  </si>
  <si>
    <t>8.3002</t>
  </si>
  <si>
    <t>0.145828</t>
  </si>
  <si>
    <t>-0.203289</t>
  </si>
  <si>
    <t>-0.420844</t>
  </si>
  <si>
    <t>17.828</t>
  </si>
  <si>
    <t>0.00023496</t>
  </si>
  <si>
    <t>5.0461</t>
  </si>
  <si>
    <t>0.0305636</t>
  </si>
  <si>
    <t>-0.20332</t>
  </si>
  <si>
    <t>-0.0963271</t>
  </si>
  <si>
    <t>9.5775</t>
  </si>
  <si>
    <t>0.560419</t>
  </si>
  <si>
    <t>-0.203457</t>
  </si>
  <si>
    <t>-1.48797</t>
  </si>
  <si>
    <t>15.32</t>
  </si>
  <si>
    <t>9.3807</t>
  </si>
  <si>
    <t>0.147203</t>
  </si>
  <si>
    <t>-0.203666</t>
  </si>
  <si>
    <t>-0.424477</t>
  </si>
  <si>
    <t>0.0295734</t>
  </si>
  <si>
    <t>-0.204165</t>
  </si>
  <si>
    <t>-0.0932981</t>
  </si>
  <si>
    <t>62.398</t>
  </si>
  <si>
    <t>0.921542</t>
  </si>
  <si>
    <t>-0.204446</t>
  </si>
  <si>
    <t>-2.6228</t>
  </si>
  <si>
    <t>275.43</t>
  </si>
  <si>
    <t>0.263923</t>
  </si>
  <si>
    <t>-0.20459</t>
  </si>
  <si>
    <t>-0.723401</t>
  </si>
  <si>
    <t>0.00069509</t>
  </si>
  <si>
    <t>4.7776</t>
  </si>
  <si>
    <t>0.00583711</t>
  </si>
  <si>
    <t>-0.204596</t>
  </si>
  <si>
    <t>-0.0188822</t>
  </si>
  <si>
    <t>38.652</t>
  </si>
  <si>
    <t>0.225074</t>
  </si>
  <si>
    <t>-0.204747</t>
  </si>
  <si>
    <t>-0.625395</t>
  </si>
  <si>
    <t>0.168785</t>
  </si>
  <si>
    <t>-0.204808</t>
  </si>
  <si>
    <t>-0.481033</t>
  </si>
  <si>
    <t>8.0577</t>
  </si>
  <si>
    <t>0.12145</t>
  </si>
  <si>
    <t>-0.204975</t>
  </si>
  <si>
    <t>-0.355747</t>
  </si>
  <si>
    <t>85.065</t>
  </si>
  <si>
    <t>0.238718</t>
  </si>
  <si>
    <t>-0.205378</t>
  </si>
  <si>
    <t>-0.659917</t>
  </si>
  <si>
    <t>232.04</t>
  </si>
  <si>
    <t>0.396125</t>
  </si>
  <si>
    <t>-0.205557</t>
  </si>
  <si>
    <t>-1.05604</t>
  </si>
  <si>
    <t>62.588</t>
  </si>
  <si>
    <t>0.0750997</t>
  </si>
  <si>
    <t>-0.206029</t>
  </si>
  <si>
    <t>-0.22746</t>
  </si>
  <si>
    <t>102.83</t>
  </si>
  <si>
    <t>28.256</t>
  </si>
  <si>
    <t>0.346795</t>
  </si>
  <si>
    <t>-0.20669</t>
  </si>
  <si>
    <t>-0.931353</t>
  </si>
  <si>
    <t>0.576531</t>
  </si>
  <si>
    <t>-0.207421</t>
  </si>
  <si>
    <t>-1.53234</t>
  </si>
  <si>
    <t>0.294339</t>
  </si>
  <si>
    <t>-0.207773</t>
  </si>
  <si>
    <t>-0.799723</t>
  </si>
  <si>
    <t>0.18459</t>
  </si>
  <si>
    <t>-0.208085</t>
  </si>
  <si>
    <t>-0.521962</t>
  </si>
  <si>
    <t>122.73</t>
  </si>
  <si>
    <t>0.422673</t>
  </si>
  <si>
    <t>-0.208241</t>
  </si>
  <si>
    <t>-1.12382</t>
  </si>
  <si>
    <t>12.766</t>
  </si>
  <si>
    <t>0.107723</t>
  </si>
  <si>
    <t>-0.209569</t>
  </si>
  <si>
    <t>-0.318443</t>
  </si>
  <si>
    <t>90.908</t>
  </si>
  <si>
    <t>8.5507</t>
  </si>
  <si>
    <t>0.00562914</t>
  </si>
  <si>
    <t>-0.210193</t>
  </si>
  <si>
    <t>-0.0182137</t>
  </si>
  <si>
    <t>66.685</t>
  </si>
  <si>
    <t>0.363582</t>
  </si>
  <si>
    <t>-0.210634</t>
  </si>
  <si>
    <t>-0.973639</t>
  </si>
  <si>
    <t>82.216</t>
  </si>
  <si>
    <t>0.133958</t>
  </si>
  <si>
    <t>-0.210927</t>
  </si>
  <si>
    <t>-0.389316</t>
  </si>
  <si>
    <t>115.2</t>
  </si>
  <si>
    <t>0.0959986</t>
  </si>
  <si>
    <t>-0.211096</t>
  </si>
  <si>
    <t>-0.28615</t>
  </si>
  <si>
    <t>141.23</t>
  </si>
  <si>
    <t>0.573872</t>
  </si>
  <si>
    <t>-0.211187</t>
  </si>
  <si>
    <t>-1.52498</t>
  </si>
  <si>
    <t>10.126</t>
  </si>
  <si>
    <t>0.336444</t>
  </si>
  <si>
    <t>-0.211716</t>
  </si>
  <si>
    <t>-0.905334</t>
  </si>
  <si>
    <t>50.602</t>
  </si>
  <si>
    <t>0.002333</t>
  </si>
  <si>
    <t>0.00756635</t>
  </si>
  <si>
    <t>-0.212287</t>
  </si>
  <si>
    <t>-0.0244289</t>
  </si>
  <si>
    <t>0.0067675</t>
  </si>
  <si>
    <t>-0.212428</t>
  </si>
  <si>
    <t>-0.0218691</t>
  </si>
  <si>
    <t>8.7721</t>
  </si>
  <si>
    <t>0.0940462</t>
  </si>
  <si>
    <t>-0.213024</t>
  </si>
  <si>
    <t>-0.28073</t>
  </si>
  <si>
    <t>97.844</t>
  </si>
  <si>
    <t>0.250394</t>
  </si>
  <si>
    <t>-0.213603</t>
  </si>
  <si>
    <t>-0.689362</t>
  </si>
  <si>
    <t>0.0067048</t>
  </si>
  <si>
    <t>0.264877</t>
  </si>
  <si>
    <t>-0.213799</t>
  </si>
  <si>
    <t>-0.725798</t>
  </si>
  <si>
    <t>1.65761</t>
  </si>
  <si>
    <t>-0.214241</t>
  </si>
  <si>
    <t>-6.63049</t>
  </si>
  <si>
    <t>83.907</t>
  </si>
  <si>
    <t>0.173354</t>
  </si>
  <si>
    <t>-0.214447</t>
  </si>
  <si>
    <t>-0.492905</t>
  </si>
  <si>
    <t>137.91</t>
  </si>
  <si>
    <t>0.0468013</t>
  </si>
  <si>
    <t>-0.214484</t>
  </si>
  <si>
    <t>-0.145237</t>
  </si>
  <si>
    <t>0.388541</t>
  </si>
  <si>
    <t>-0.214732</t>
  </si>
  <si>
    <t>-1.03678</t>
  </si>
  <si>
    <t>0.0035409</t>
  </si>
  <si>
    <t>3.1936</t>
  </si>
  <si>
    <t>0.00636546</t>
  </si>
  <si>
    <t>-0.214864</t>
  </si>
  <si>
    <t>-0.0205792</t>
  </si>
  <si>
    <t>0.272498</t>
  </si>
  <si>
    <t>-0.215189</t>
  </si>
  <si>
    <t>-0.744939</t>
  </si>
  <si>
    <t>12.127</t>
  </si>
  <si>
    <t>0.00068934</t>
  </si>
  <si>
    <t>4.5972</t>
  </si>
  <si>
    <t>0.148924</t>
  </si>
  <si>
    <t>-0.215493</t>
  </si>
  <si>
    <t>-0.429017</t>
  </si>
  <si>
    <t>121.54</t>
  </si>
  <si>
    <t>0.146978</t>
  </si>
  <si>
    <t>-0.215529</t>
  </si>
  <si>
    <t>-0.423883</t>
  </si>
  <si>
    <t>43.97</t>
  </si>
  <si>
    <t>0.124835</t>
  </si>
  <si>
    <t>-0.21566</t>
  </si>
  <si>
    <t>-0.36487</t>
  </si>
  <si>
    <t>0.124096</t>
  </si>
  <si>
    <t>-0.215904</t>
  </si>
  <si>
    <t>-0.362879</t>
  </si>
  <si>
    <t>188.12</t>
  </si>
  <si>
    <t>0.465836</t>
  </si>
  <si>
    <t>-0.216906</t>
  </si>
  <si>
    <t>-1.23541</t>
  </si>
  <si>
    <t>10.245</t>
  </si>
  <si>
    <t>0.453977</t>
  </si>
  <si>
    <t>-0.217263</t>
  </si>
  <si>
    <t>-1.20455</t>
  </si>
  <si>
    <t>99.177</t>
  </si>
  <si>
    <t>0.149745</t>
  </si>
  <si>
    <t>-0.217392</t>
  </si>
  <si>
    <t>-0.431184</t>
  </si>
  <si>
    <t>6.7436</t>
  </si>
  <si>
    <t>0.0015018</t>
  </si>
  <si>
    <t>3.5549</t>
  </si>
  <si>
    <t>0.261273</t>
  </si>
  <si>
    <t>-0.217544</t>
  </si>
  <si>
    <t>-0.716741</t>
  </si>
  <si>
    <t>0.353956</t>
  </si>
  <si>
    <t>-0.217546</t>
  </si>
  <si>
    <t>-0.949376</t>
  </si>
  <si>
    <t>44.23</t>
  </si>
  <si>
    <t>13.619</t>
  </si>
  <si>
    <t>0.0292759</t>
  </si>
  <si>
    <t>-0.217587</t>
  </si>
  <si>
    <t>-0.0923869</t>
  </si>
  <si>
    <t>0.001097</t>
  </si>
  <si>
    <t>3.8989</t>
  </si>
  <si>
    <t>0.00459537</t>
  </si>
  <si>
    <t>-0.218042</t>
  </si>
  <si>
    <t>-0.014886</t>
  </si>
  <si>
    <t>282.43</t>
  </si>
  <si>
    <t>0.161553</t>
  </si>
  <si>
    <t>-0.218219</t>
  </si>
  <si>
    <t>-0.462173</t>
  </si>
  <si>
    <t>0.0703361</t>
  </si>
  <si>
    <t>-0.219249</t>
  </si>
  <si>
    <t>-0.213858</t>
  </si>
  <si>
    <t>24.702</t>
  </si>
  <si>
    <t>0.0833626</t>
  </si>
  <si>
    <t>-0.219454</t>
  </si>
  <si>
    <t>-0.25085</t>
  </si>
  <si>
    <t>0.0002373</t>
  </si>
  <si>
    <t>5.25</t>
  </si>
  <si>
    <t>0.00636787</t>
  </si>
  <si>
    <t>-0.0205869</t>
  </si>
  <si>
    <t>0.674188</t>
  </si>
  <si>
    <t>-0.220003</t>
  </si>
  <si>
    <t>-1.81159</t>
  </si>
  <si>
    <t>40.395</t>
  </si>
  <si>
    <t>-0.220232</t>
  </si>
  <si>
    <t>14.643</t>
  </si>
  <si>
    <t>0.102731</t>
  </si>
  <si>
    <t>-0.220325</t>
  </si>
  <si>
    <t>-0.304744</t>
  </si>
  <si>
    <t>50.863</t>
  </si>
  <si>
    <t>0.0021259</t>
  </si>
  <si>
    <t>3.4462</t>
  </si>
  <si>
    <t>0.00637394</t>
  </si>
  <si>
    <t>-0.22068</t>
  </si>
  <si>
    <t>-0.0206064</t>
  </si>
  <si>
    <t>62.652</t>
  </si>
  <si>
    <t>0.0090594</t>
  </si>
  <si>
    <t>2.2599</t>
  </si>
  <si>
    <t>0.00681639</t>
  </si>
  <si>
    <t>-0.221222</t>
  </si>
  <si>
    <t>-0.0220259</t>
  </si>
  <si>
    <t>0.00068918</t>
  </si>
  <si>
    <t>0.00496773</t>
  </si>
  <si>
    <t>-0.221368</t>
  </si>
  <si>
    <t>-0.0160855</t>
  </si>
  <si>
    <t>13.507</t>
  </si>
  <si>
    <t>0.00068259</t>
  </si>
  <si>
    <t>0.254539</t>
  </si>
  <si>
    <t>-0.221904</t>
  </si>
  <si>
    <t>-0.699799</t>
  </si>
  <si>
    <t>74.524</t>
  </si>
  <si>
    <t>0.0925621</t>
  </si>
  <si>
    <t>-0.222119</t>
  </si>
  <si>
    <t>-0.276603</t>
  </si>
  <si>
    <t>64.442</t>
  </si>
  <si>
    <t>0.563266</t>
  </si>
  <si>
    <t>-0.222247</t>
  </si>
  <si>
    <t>21.387</t>
  </si>
  <si>
    <t>-0.222334</t>
  </si>
  <si>
    <t>-0.305289</t>
  </si>
  <si>
    <t>0.660877</t>
  </si>
  <si>
    <t>-0.22239</t>
  </si>
  <si>
    <t>-1.7724</t>
  </si>
  <si>
    <t>0.0017076</t>
  </si>
  <si>
    <t>3.4853</t>
  </si>
  <si>
    <t>0.00634348</t>
  </si>
  <si>
    <t>-0.222527</t>
  </si>
  <si>
    <t>-0.0205086</t>
  </si>
  <si>
    <t>272.33</t>
  </si>
  <si>
    <t>0.668956</t>
  </si>
  <si>
    <t>-0.222626</t>
  </si>
  <si>
    <t>-1.79614</t>
  </si>
  <si>
    <t>57.005</t>
  </si>
  <si>
    <t>0.00024795</t>
  </si>
  <si>
    <t>6.1948</t>
  </si>
  <si>
    <t>0.171412</t>
  </si>
  <si>
    <t>-0.222756</t>
  </si>
  <si>
    <t>-0.487863</t>
  </si>
  <si>
    <t>0.677621</t>
  </si>
  <si>
    <t>-0.224144</t>
  </si>
  <si>
    <t>-1.82177</t>
  </si>
  <si>
    <t>40.994</t>
  </si>
  <si>
    <t>44.929</t>
  </si>
  <si>
    <t>0.227808</t>
  </si>
  <si>
    <t>-0.224231</t>
  </si>
  <si>
    <t>-0.632323</t>
  </si>
  <si>
    <t>9.4507</t>
  </si>
  <si>
    <t>0.00457836</t>
  </si>
  <si>
    <t>-0.224444</t>
  </si>
  <si>
    <t>-0.0148312</t>
  </si>
  <si>
    <t>439.34</t>
  </si>
  <si>
    <t>0.00023872</t>
  </si>
  <si>
    <t>5.3907</t>
  </si>
  <si>
    <t>0.156749</t>
  </si>
  <si>
    <t>-0.224634</t>
  </si>
  <si>
    <t>-0.449595</t>
  </si>
  <si>
    <t>14.04</t>
  </si>
  <si>
    <t>0.0710745</t>
  </si>
  <si>
    <t>-0.225244</t>
  </si>
  <si>
    <t>-0.215972</t>
  </si>
  <si>
    <t>47.646</t>
  </si>
  <si>
    <t>0.250245</t>
  </si>
  <si>
    <t>-0.225287</t>
  </si>
  <si>
    <t>-0.688988</t>
  </si>
  <si>
    <t>22.913</t>
  </si>
  <si>
    <t>0.10964</t>
  </si>
  <si>
    <t>-0.225305</t>
  </si>
  <si>
    <t>-0.323682</t>
  </si>
  <si>
    <t>35.217</t>
  </si>
  <si>
    <t>1.48721</t>
  </si>
  <si>
    <t>-0.22549</t>
  </si>
  <si>
    <t>-5.40493</t>
  </si>
  <si>
    <t>0.00025323</t>
  </si>
  <si>
    <t>6.6371</t>
  </si>
  <si>
    <t>0.164304</t>
  </si>
  <si>
    <t>-0.225543</t>
  </si>
  <si>
    <t>-0.469357</t>
  </si>
  <si>
    <t>-0.22579</t>
  </si>
  <si>
    <t>-2.43894</t>
  </si>
  <si>
    <t>223.22</t>
  </si>
  <si>
    <t>0.955085</t>
  </si>
  <si>
    <t>-0.225839</t>
  </si>
  <si>
    <t>-2.74715</t>
  </si>
  <si>
    <t>0.00068399</t>
  </si>
  <si>
    <t>4.454</t>
  </si>
  <si>
    <t>0.00598139</t>
  </si>
  <si>
    <t>-0.225847</t>
  </si>
  <si>
    <t>-0.0193458</t>
  </si>
  <si>
    <t>36.564</t>
  </si>
  <si>
    <t>0.148378</t>
  </si>
  <si>
    <t>-0.226289</t>
  </si>
  <si>
    <t>-0.42758</t>
  </si>
  <si>
    <t>38.276</t>
  </si>
  <si>
    <t>0.195363</t>
  </si>
  <si>
    <t>-0.226758</t>
  </si>
  <si>
    <t>-0.549664</t>
  </si>
  <si>
    <t>45.539</t>
  </si>
  <si>
    <t>0.220541</t>
  </si>
  <si>
    <t>-0.22714</t>
  </si>
  <si>
    <t>-0.613894</t>
  </si>
  <si>
    <t>44.129</t>
  </si>
  <si>
    <t>0.0015099</t>
  </si>
  <si>
    <t>3.6373</t>
  </si>
  <si>
    <t>0.00594903</t>
  </si>
  <si>
    <t>-0.227189</t>
  </si>
  <si>
    <t>-0.0192418</t>
  </si>
  <si>
    <t>29.55</t>
  </si>
  <si>
    <t>0.175954</t>
  </si>
  <si>
    <t>-0.227209</t>
  </si>
  <si>
    <t>-0.499645</t>
  </si>
  <si>
    <t>0.944937</t>
  </si>
  <si>
    <t>-0.22742</t>
  </si>
  <si>
    <t>-2.70911</t>
  </si>
  <si>
    <t>9.6981</t>
  </si>
  <si>
    <t>0.0584103</t>
  </si>
  <si>
    <t>-0.227722</t>
  </si>
  <si>
    <t>-0.179394</t>
  </si>
  <si>
    <t>0.00025907</t>
  </si>
  <si>
    <t>7.1489</t>
  </si>
  <si>
    <t>0.0712871</t>
  </si>
  <si>
    <t>-0.228127</t>
  </si>
  <si>
    <t>-0.216581</t>
  </si>
  <si>
    <t>0.170842</t>
  </si>
  <si>
    <t>-0.228411</t>
  </si>
  <si>
    <t>-0.486382</t>
  </si>
  <si>
    <t>28.304</t>
  </si>
  <si>
    <t>-0.228449</t>
  </si>
  <si>
    <t>-0.475403</t>
  </si>
  <si>
    <t>139.71</t>
  </si>
  <si>
    <t>0.309734</t>
  </si>
  <si>
    <t>-0.228862</t>
  </si>
  <si>
    <t>-0.838317</t>
  </si>
  <si>
    <t>9.0916</t>
  </si>
  <si>
    <t>0.407487</t>
  </si>
  <si>
    <t>-0.229598</t>
  </si>
  <si>
    <t>167.81</t>
  </si>
  <si>
    <t>1.15068</t>
  </si>
  <si>
    <t>-0.22967</t>
  </si>
  <si>
    <t>-3.55892</t>
  </si>
  <si>
    <t>0.494376</t>
  </si>
  <si>
    <t>-0.229789</t>
  </si>
  <si>
    <t>-1.31033</t>
  </si>
  <si>
    <t>33.695</t>
  </si>
  <si>
    <t>0.125487</t>
  </si>
  <si>
    <t>-0.229796</t>
  </si>
  <si>
    <t>-0.366622</t>
  </si>
  <si>
    <t>9.3832</t>
  </si>
  <si>
    <t>0.079061</t>
  </si>
  <si>
    <t>-0.230103</t>
  </si>
  <si>
    <t>-0.238705</t>
  </si>
  <si>
    <t>0.00025038</t>
  </si>
  <si>
    <t>6.3931</t>
  </si>
  <si>
    <t>0.067903</t>
  </si>
  <si>
    <t>-0.230141</t>
  </si>
  <si>
    <t>-0.206875</t>
  </si>
  <si>
    <t>0.352466</t>
  </si>
  <si>
    <t>-0.230391</t>
  </si>
  <si>
    <t>-0.945626</t>
  </si>
  <si>
    <t>0.143323</t>
  </si>
  <si>
    <t>-0.230484</t>
  </si>
  <si>
    <t>-0.414216</t>
  </si>
  <si>
    <t>0.195894</t>
  </si>
  <si>
    <t>-0.230565</t>
  </si>
  <si>
    <t>-0.551025</t>
  </si>
  <si>
    <t>31.53</t>
  </si>
  <si>
    <t>0.605907</t>
  </si>
  <si>
    <t>-0.230758</t>
  </si>
  <si>
    <t>-1.6144</t>
  </si>
  <si>
    <t>0.00025893</t>
  </si>
  <si>
    <t>7.1354</t>
  </si>
  <si>
    <t>0.008187</t>
  </si>
  <si>
    <t>-0.230875</t>
  </si>
  <si>
    <t>-0.0264146</t>
  </si>
  <si>
    <t>0.41069</t>
  </si>
  <si>
    <t>-0.231114</t>
  </si>
  <si>
    <t>-1.09316</t>
  </si>
  <si>
    <t>9.4196</t>
  </si>
  <si>
    <t>0.308813</t>
  </si>
  <si>
    <t>-0.231193</t>
  </si>
  <si>
    <t>-0.836008</t>
  </si>
  <si>
    <t>160.58</t>
  </si>
  <si>
    <t>-0.231339</t>
  </si>
  <si>
    <t>-2.98946</t>
  </si>
  <si>
    <t>15.33</t>
  </si>
  <si>
    <t>0.0065192</t>
  </si>
  <si>
    <t>2.5411</t>
  </si>
  <si>
    <t>0.00566508</t>
  </si>
  <si>
    <t>-0.231451</t>
  </si>
  <si>
    <t>-0.0183292</t>
  </si>
  <si>
    <t>0.431666</t>
  </si>
  <si>
    <t>-0.2319</t>
  </si>
  <si>
    <t>-1.14692</t>
  </si>
  <si>
    <t>30.558</t>
  </si>
  <si>
    <t>0.15065</t>
  </si>
  <si>
    <t>-0.232448</t>
  </si>
  <si>
    <t>-0.433567</t>
  </si>
  <si>
    <t>0.0879629</t>
  </si>
  <si>
    <t>-0.233577</t>
  </si>
  <si>
    <t>-0.263764</t>
  </si>
  <si>
    <t>0.00025119</t>
  </si>
  <si>
    <t>6.4589</t>
  </si>
  <si>
    <t>0.210358</t>
  </si>
  <si>
    <t>-0.234193</t>
  </si>
  <si>
    <t>-0.587995</t>
  </si>
  <si>
    <t>30.64</t>
  </si>
  <si>
    <t>0.198367</t>
  </si>
  <si>
    <t>-0.234608</t>
  </si>
  <si>
    <t>-0.557361</t>
  </si>
  <si>
    <t>0.00023725</t>
  </si>
  <si>
    <t>5.2456</t>
  </si>
  <si>
    <t>0.123078</t>
  </si>
  <si>
    <t>-0.234774</t>
  </si>
  <si>
    <t>-0.360138</t>
  </si>
  <si>
    <t>15.198</t>
  </si>
  <si>
    <t>0.142736</t>
  </si>
  <si>
    <t>-0.235338</t>
  </si>
  <si>
    <t>-0.41266</t>
  </si>
  <si>
    <t>29.509</t>
  </si>
  <si>
    <t>0.634764</t>
  </si>
  <si>
    <t>-0.235349</t>
  </si>
  <si>
    <t>-1.69659</t>
  </si>
  <si>
    <t>0.163545</t>
  </si>
  <si>
    <t>-0.235379</t>
  </si>
  <si>
    <t>-0.467377</t>
  </si>
  <si>
    <t>44.012</t>
  </si>
  <si>
    <t>0.0991887</t>
  </si>
  <si>
    <t>-0.235573</t>
  </si>
  <si>
    <t>-0.294978</t>
  </si>
  <si>
    <t>59.232</t>
  </si>
  <si>
    <t>0.740581</t>
  </si>
  <si>
    <t>-0.235584</t>
  </si>
  <si>
    <t>-2.01314</t>
  </si>
  <si>
    <t>26.038</t>
  </si>
  <si>
    <t>0.0872162</t>
  </si>
  <si>
    <t>-0.236126</t>
  </si>
  <si>
    <t>-0.261673</t>
  </si>
  <si>
    <t>9.982</t>
  </si>
  <si>
    <t>0.161826</t>
  </si>
  <si>
    <t>-0.236903</t>
  </si>
  <si>
    <t>-0.462887</t>
  </si>
  <si>
    <t>7.4054</t>
  </si>
  <si>
    <t>0.0065359</t>
  </si>
  <si>
    <t>2.564</t>
  </si>
  <si>
    <t>0.229958</t>
  </si>
  <si>
    <t>-0.237145</t>
  </si>
  <si>
    <t>-0.637767</t>
  </si>
  <si>
    <t>132.35</t>
  </si>
  <si>
    <t>0.948592</t>
  </si>
  <si>
    <t>-0.237218</t>
  </si>
  <si>
    <t>-2.72277</t>
  </si>
  <si>
    <t>0.479778</t>
  </si>
  <si>
    <t>-0.237761</t>
  </si>
  <si>
    <t>-1.27188</t>
  </si>
  <si>
    <t>266.38</t>
  </si>
  <si>
    <t>0.345233</t>
  </si>
  <si>
    <t>-0.238025</t>
  </si>
  <si>
    <t>-0.927424</t>
  </si>
  <si>
    <t>0.0085404</t>
  </si>
  <si>
    <t>2.3364</t>
  </si>
  <si>
    <t>0.435823</t>
  </si>
  <si>
    <t>-0.238094</t>
  </si>
  <si>
    <t>0.00024114</t>
  </si>
  <si>
    <t>5.5975</t>
  </si>
  <si>
    <t>0.359443</t>
  </si>
  <si>
    <t>-0.238552</t>
  </si>
  <si>
    <t>-0.963203</t>
  </si>
  <si>
    <t>122.04</t>
  </si>
  <si>
    <t>0.11589</t>
  </si>
  <si>
    <t>-0.239002</t>
  </si>
  <si>
    <t>-0.340699</t>
  </si>
  <si>
    <t>1.30386</t>
  </si>
  <si>
    <t>-0.239201</t>
  </si>
  <si>
    <t>-4.3178</t>
  </si>
  <si>
    <t>0.718944</t>
  </si>
  <si>
    <t>-0.239563</t>
  </si>
  <si>
    <t>-1.94631</t>
  </si>
  <si>
    <t>0.363897</t>
  </si>
  <si>
    <t>-0.23983</t>
  </si>
  <si>
    <t>-0.974435</t>
  </si>
  <si>
    <t>285.21</t>
  </si>
  <si>
    <t>0.294364</t>
  </si>
  <si>
    <t>-0.239891</t>
  </si>
  <si>
    <t>-0.799787</t>
  </si>
  <si>
    <t>144.32</t>
  </si>
  <si>
    <t>0.236696</t>
  </si>
  <si>
    <t>-0.240458</t>
  </si>
  <si>
    <t>-0.654809</t>
  </si>
  <si>
    <t>0.0569487</t>
  </si>
  <si>
    <t>-0.240466</t>
  </si>
  <si>
    <t>-0.175128</t>
  </si>
  <si>
    <t>59.352</t>
  </si>
  <si>
    <t>0.140778</t>
  </si>
  <si>
    <t>-0.240469</t>
  </si>
  <si>
    <t>-0.407469</t>
  </si>
  <si>
    <t>1.64587</t>
  </si>
  <si>
    <t>-0.24059</t>
  </si>
  <si>
    <t>-6.53845</t>
  </si>
  <si>
    <t>25.689</t>
  </si>
  <si>
    <t>0.0801827</t>
  </si>
  <si>
    <t>-0.240638</t>
  </si>
  <si>
    <t>-0.241879</t>
  </si>
  <si>
    <t>46.479</t>
  </si>
  <si>
    <t>0.172238</t>
  </si>
  <si>
    <t>-0.240701</t>
  </si>
  <si>
    <t>-0.490008</t>
  </si>
  <si>
    <t>43.717</t>
  </si>
  <si>
    <t>0.0945248</t>
  </si>
  <si>
    <t>-0.28206</t>
  </si>
  <si>
    <t>154.89</t>
  </si>
  <si>
    <t>0.85175</t>
  </si>
  <si>
    <t>-0.241437</t>
  </si>
  <si>
    <t>-2.3761</t>
  </si>
  <si>
    <t>0.0017072</t>
  </si>
  <si>
    <t>0.00795454</t>
  </si>
  <si>
    <t>-0.241972</t>
  </si>
  <si>
    <t>-0.0256712</t>
  </si>
  <si>
    <t>55.197</t>
  </si>
  <si>
    <t>0.164426</t>
  </si>
  <si>
    <t>-0.242317</t>
  </si>
  <si>
    <t>-0.469677</t>
  </si>
  <si>
    <t>0.431643</t>
  </si>
  <si>
    <t>-0.242469</t>
  </si>
  <si>
    <t>-1.14686</t>
  </si>
  <si>
    <t>0.584091</t>
  </si>
  <si>
    <t>-0.24313</t>
  </si>
  <si>
    <t>-1.55331</t>
  </si>
  <si>
    <t>26.003</t>
  </si>
  <si>
    <t>0.16883</t>
  </si>
  <si>
    <t>-0.243277</t>
  </si>
  <si>
    <t>-0.48115</t>
  </si>
  <si>
    <t>9.2628</t>
  </si>
  <si>
    <t>0.004887</t>
  </si>
  <si>
    <t>2.8684</t>
  </si>
  <si>
    <t>0.00506903</t>
  </si>
  <si>
    <t>-0.243587</t>
  </si>
  <si>
    <t>-0.0164117</t>
  </si>
  <si>
    <t>74.741</t>
  </si>
  <si>
    <t>0.357748</t>
  </si>
  <si>
    <t>-0.243842</t>
  </si>
  <si>
    <t>-0.958929</t>
  </si>
  <si>
    <t>300.08</t>
  </si>
  <si>
    <t>0.292055</t>
  </si>
  <si>
    <t>-0.244338</t>
  </si>
  <si>
    <t>-0.793997</t>
  </si>
  <si>
    <t>45.823</t>
  </si>
  <si>
    <t>0.315046</t>
  </si>
  <si>
    <t>-0.851636</t>
  </si>
  <si>
    <t>147.29</t>
  </si>
  <si>
    <t>0.0015047</t>
  </si>
  <si>
    <t>3.5917</t>
  </si>
  <si>
    <t>0.00729738</t>
  </si>
  <si>
    <t>-0.244943</t>
  </si>
  <si>
    <t>-0.0235675</t>
  </si>
  <si>
    <t>119.32</t>
  </si>
  <si>
    <t>0.68069</t>
  </si>
  <si>
    <t>-0.245131</t>
  </si>
  <si>
    <t>-1.83088</t>
  </si>
  <si>
    <t>26.569</t>
  </si>
  <si>
    <t>0.558236</t>
  </si>
  <si>
    <t>-0.245135</t>
  </si>
  <si>
    <t>-1.48199</t>
  </si>
  <si>
    <t>32.365</t>
  </si>
  <si>
    <t>0.212858</t>
  </si>
  <si>
    <t>-0.245453</t>
  </si>
  <si>
    <t>-0.594361</t>
  </si>
  <si>
    <t>70.518</t>
  </si>
  <si>
    <t>0.0518481</t>
  </si>
  <si>
    <t>-0.245463</t>
  </si>
  <si>
    <t>-0.160164</t>
  </si>
  <si>
    <t>60.133</t>
  </si>
  <si>
    <t>0.0079891</t>
  </si>
  <si>
    <t>0.15342</t>
  </si>
  <si>
    <t>-0.245649</t>
  </si>
  <si>
    <t>-0.440855</t>
  </si>
  <si>
    <t>0.266564</t>
  </si>
  <si>
    <t>-0.245887</t>
  </si>
  <si>
    <t>-0.730037</t>
  </si>
  <si>
    <t>105.41</t>
  </si>
  <si>
    <t>0.00069045</t>
  </si>
  <si>
    <t>4.6268</t>
  </si>
  <si>
    <t>0.00769979</t>
  </si>
  <si>
    <t>-0.245941</t>
  </si>
  <si>
    <t>-0.0248561</t>
  </si>
  <si>
    <t>215.63</t>
  </si>
  <si>
    <t>0.183029</t>
  </si>
  <si>
    <t>-0.246598</t>
  </si>
  <si>
    <t>-0.517936</t>
  </si>
  <si>
    <t>76.948</t>
  </si>
  <si>
    <t>0.108892</t>
  </si>
  <si>
    <t>-0.246697</t>
  </si>
  <si>
    <t>-0.32164</t>
  </si>
  <si>
    <t>0.0002442</t>
  </si>
  <si>
    <t>5.8181</t>
  </si>
  <si>
    <t>0.00559752</t>
  </si>
  <si>
    <t>-0.24686</t>
  </si>
  <si>
    <t>-0.018112</t>
  </si>
  <si>
    <t>0.0037198</t>
  </si>
  <si>
    <t>3.0853</t>
  </si>
  <si>
    <t>0.00625623</t>
  </si>
  <si>
    <t>-0.247056</t>
  </si>
  <si>
    <t>-0.0202285</t>
  </si>
  <si>
    <t>0.901955</t>
  </si>
  <si>
    <t>-0.247366</t>
  </si>
  <si>
    <t>-2.55197</t>
  </si>
  <si>
    <t>67.474</t>
  </si>
  <si>
    <t>0.218643</t>
  </si>
  <si>
    <t>-0.247508</t>
  </si>
  <si>
    <t>-0.609073</t>
  </si>
  <si>
    <t>10.871</t>
  </si>
  <si>
    <t>16.54</t>
  </si>
  <si>
    <t>0.793105</t>
  </si>
  <si>
    <t>-0.248544</t>
  </si>
  <si>
    <t>-2.18036</t>
  </si>
  <si>
    <t>47.335</t>
  </si>
  <si>
    <t>0.542182</t>
  </si>
  <si>
    <t>-0.248642</t>
  </si>
  <si>
    <t>-1.43826</t>
  </si>
  <si>
    <t>272.43</t>
  </si>
  <si>
    <t>0.293611</t>
  </si>
  <si>
    <t>-0.248832</t>
  </si>
  <si>
    <t>-0.797898</t>
  </si>
  <si>
    <t>156.4</t>
  </si>
  <si>
    <t>0.131498</t>
  </si>
  <si>
    <t>-0.382744</t>
  </si>
  <si>
    <t>8.5468</t>
  </si>
  <si>
    <t>0.0061753</t>
  </si>
  <si>
    <t>2.6261</t>
  </si>
  <si>
    <t>0.00517166</t>
  </si>
  <si>
    <t>-0.249178</t>
  </si>
  <si>
    <t>-0.016742</t>
  </si>
  <si>
    <t>0.75669</t>
  </si>
  <si>
    <t>-0.249735</t>
  </si>
  <si>
    <t>-2.06366</t>
  </si>
  <si>
    <t>77.31</t>
  </si>
  <si>
    <t>0.175138</t>
  </si>
  <si>
    <t>-0.250186</t>
  </si>
  <si>
    <t>-0.49753</t>
  </si>
  <si>
    <t>0.292146</t>
  </si>
  <si>
    <t>-0.250649</t>
  </si>
  <si>
    <t>-0.794227</t>
  </si>
  <si>
    <t>14.568</t>
  </si>
  <si>
    <t>0.476482</t>
  </si>
  <si>
    <t>-0.250823</t>
  </si>
  <si>
    <t>-1.26324</t>
  </si>
  <si>
    <t>0.544735</t>
  </si>
  <si>
    <t>-0.251114</t>
  </si>
  <si>
    <t>-1.44519</t>
  </si>
  <si>
    <t>0.126376</t>
  </si>
  <si>
    <t>-0.251734</t>
  </si>
  <si>
    <t>-0.369012</t>
  </si>
  <si>
    <t>24.085</t>
  </si>
  <si>
    <t>0.00023502</t>
  </si>
  <si>
    <t>5.0483</t>
  </si>
  <si>
    <t>0.109332</t>
  </si>
  <si>
    <t>-0.251848</t>
  </si>
  <si>
    <t>-0.322841</t>
  </si>
  <si>
    <t>102.5</t>
  </si>
  <si>
    <t>0.220323</t>
  </si>
  <si>
    <t>-0.252275</t>
  </si>
  <si>
    <t>-0.61334</t>
  </si>
  <si>
    <t>41.845</t>
  </si>
  <si>
    <t>0.00797107</t>
  </si>
  <si>
    <t>-0.252594</t>
  </si>
  <si>
    <t>-0.0257241</t>
  </si>
  <si>
    <t>0.192199</t>
  </si>
  <si>
    <t>-0.252687</t>
  </si>
  <si>
    <t>-0.541542</t>
  </si>
  <si>
    <t>314.82</t>
  </si>
  <si>
    <t>0.420688</t>
  </si>
  <si>
    <t>-0.25281</t>
  </si>
  <si>
    <t>-1.11873</t>
  </si>
  <si>
    <t>1.06272</t>
  </si>
  <si>
    <t>-0.253091</t>
  </si>
  <si>
    <t>-3.17431</t>
  </si>
  <si>
    <t>19.229</t>
  </si>
  <si>
    <t>0.351407</t>
  </si>
  <si>
    <t>-0.2532</t>
  </si>
  <si>
    <t>-0.942959</t>
  </si>
  <si>
    <t>89.808</t>
  </si>
  <si>
    <t>0.0013063</t>
  </si>
  <si>
    <t>3.7902</t>
  </si>
  <si>
    <t>0.00817799</t>
  </si>
  <si>
    <t>-0.253886</t>
  </si>
  <si>
    <t>-0.0263858</t>
  </si>
  <si>
    <t>31.663</t>
  </si>
  <si>
    <t>0.511366</t>
  </si>
  <si>
    <t>-0.254242</t>
  </si>
  <si>
    <t>-1.35542</t>
  </si>
  <si>
    <t>10.007</t>
  </si>
  <si>
    <t>0.0642256</t>
  </si>
  <si>
    <t>-0.25435</t>
  </si>
  <si>
    <t>-0.196275</t>
  </si>
  <si>
    <t>40.297</t>
  </si>
  <si>
    <t>0.688881</t>
  </si>
  <si>
    <t>-0.254509</t>
  </si>
  <si>
    <t>-1.85531</t>
  </si>
  <si>
    <t>0.172535</t>
  </si>
  <si>
    <t>-0.254992</t>
  </si>
  <si>
    <t>-0.490778</t>
  </si>
  <si>
    <t>166.28</t>
  </si>
  <si>
    <t>0.176586</t>
  </si>
  <si>
    <t>-0.256002</t>
  </si>
  <si>
    <t>-0.50128</t>
  </si>
  <si>
    <t>15.389</t>
  </si>
  <si>
    <t>0.0755936</t>
  </si>
  <si>
    <t>-0.256039</t>
  </si>
  <si>
    <t>-0.228866</t>
  </si>
  <si>
    <t>129.99</t>
  </si>
  <si>
    <t>0.0006967</t>
  </si>
  <si>
    <t>4.8234</t>
  </si>
  <si>
    <t>0.00765811</t>
  </si>
  <si>
    <t>-0.256522</t>
  </si>
  <si>
    <t>-0.0247227</t>
  </si>
  <si>
    <t>0.735322</t>
  </si>
  <si>
    <t>-0.257564</t>
  </si>
  <si>
    <t>-1.99679</t>
  </si>
  <si>
    <t>148.22</t>
  </si>
  <si>
    <t>1.22111</t>
  </si>
  <si>
    <t>-0.257735</t>
  </si>
  <si>
    <t>-3.8928</t>
  </si>
  <si>
    <t>22.702</t>
  </si>
  <si>
    <t>0.132073</t>
  </si>
  <si>
    <t>-0.257941</t>
  </si>
  <si>
    <t>-0.384282</t>
  </si>
  <si>
    <t>20.686</t>
  </si>
  <si>
    <t>0.111234</t>
  </si>
  <si>
    <t>-0.258211</t>
  </si>
  <si>
    <t>-0.328033</t>
  </si>
  <si>
    <t>28.255</t>
  </si>
  <si>
    <t>16.186</t>
  </si>
  <si>
    <t>0.124087</t>
  </si>
  <si>
    <t>-0.258373</t>
  </si>
  <si>
    <t>-0.362856</t>
  </si>
  <si>
    <t>158.27</t>
  </si>
  <si>
    <t>0.252671</t>
  </si>
  <si>
    <t>-0.258461</t>
  </si>
  <si>
    <t>-0.695097</t>
  </si>
  <si>
    <t>312.42</t>
  </si>
  <si>
    <t>0.314913</t>
  </si>
  <si>
    <t>-0.258746</t>
  </si>
  <si>
    <t>-0.851301</t>
  </si>
  <si>
    <t>230.5</t>
  </si>
  <si>
    <t>1.55533</t>
  </si>
  <si>
    <t>-0.258777</t>
  </si>
  <si>
    <t>-5.86741</t>
  </si>
  <si>
    <t>29.396</t>
  </si>
  <si>
    <t>11.78</t>
  </si>
  <si>
    <t>-0.258942</t>
  </si>
  <si>
    <t>-0.821041</t>
  </si>
  <si>
    <t>19.037</t>
  </si>
  <si>
    <t>0.392891</t>
  </si>
  <si>
    <t>-0.259688</t>
  </si>
  <si>
    <t>-1.04782</t>
  </si>
  <si>
    <t>38.538</t>
  </si>
  <si>
    <t>0.0494292</t>
  </si>
  <si>
    <t>-0.259751</t>
  </si>
  <si>
    <t>-0.153025</t>
  </si>
  <si>
    <t>8.1314</t>
  </si>
  <si>
    <t>0.14166</t>
  </si>
  <si>
    <t>-0.260165</t>
  </si>
  <si>
    <t>-0.409808</t>
  </si>
  <si>
    <t>0.00068823</t>
  </si>
  <si>
    <t>4.5656</t>
  </si>
  <si>
    <t>0.161606</t>
  </si>
  <si>
    <t>-0.261397</t>
  </si>
  <si>
    <t>-0.462313</t>
  </si>
  <si>
    <t>31.829</t>
  </si>
  <si>
    <t>0.582486</t>
  </si>
  <si>
    <t>-0.261611</t>
  </si>
  <si>
    <t>-1.54885</t>
  </si>
  <si>
    <t>87.026</t>
  </si>
  <si>
    <t>0.298434</t>
  </si>
  <si>
    <t>-0.261868</t>
  </si>
  <si>
    <t>-0.809988</t>
  </si>
  <si>
    <t>0.414274</t>
  </si>
  <si>
    <t>-0.262018</t>
  </si>
  <si>
    <t>-1.10232</t>
  </si>
  <si>
    <t>0.0002649</t>
  </si>
  <si>
    <t>7.5553</t>
  </si>
  <si>
    <t>1.74241</t>
  </si>
  <si>
    <t>-0.26254</t>
  </si>
  <si>
    <t>-7.33244</t>
  </si>
  <si>
    <t>0.774726</t>
  </si>
  <si>
    <t>-0.26298</t>
  </si>
  <si>
    <t>-2.12102</t>
  </si>
  <si>
    <t>9.3531</t>
  </si>
  <si>
    <t>0.0785509</t>
  </si>
  <si>
    <t>-0.263597</t>
  </si>
  <si>
    <t>-0.237261</t>
  </si>
  <si>
    <t>11.489</t>
  </si>
  <si>
    <t>0.223301</t>
  </si>
  <si>
    <t>-0.264284</t>
  </si>
  <si>
    <t>-0.620897</t>
  </si>
  <si>
    <t>0.282835</t>
  </si>
  <si>
    <t>-0.264343</t>
  </si>
  <si>
    <t>-0.770877</t>
  </si>
  <si>
    <t>39.45</t>
  </si>
  <si>
    <t>0.0648296</t>
  </si>
  <si>
    <t>-0.26455</t>
  </si>
  <si>
    <t>-0.19802</t>
  </si>
  <si>
    <t>41.081</t>
  </si>
  <si>
    <t>0.154609</t>
  </si>
  <si>
    <t>-0.264642</t>
  </si>
  <si>
    <t>-0.44398</t>
  </si>
  <si>
    <t>41.64</t>
  </si>
  <si>
    <t>0.0772721</t>
  </si>
  <si>
    <t>-0.264729</t>
  </si>
  <si>
    <t>-0.233635</t>
  </si>
  <si>
    <t>112.28</t>
  </si>
  <si>
    <t>0.00024643</t>
  </si>
  <si>
    <t>6.0511</t>
  </si>
  <si>
    <t>0.198981</t>
  </si>
  <si>
    <t>-0.265378</t>
  </si>
  <si>
    <t>-0.558935</t>
  </si>
  <si>
    <t>62.163</t>
  </si>
  <si>
    <t>0.756891</t>
  </si>
  <si>
    <t>-0.2658</t>
  </si>
  <si>
    <t>-2.06429</t>
  </si>
  <si>
    <t>0.00066534</t>
  </si>
  <si>
    <t>4.0532</t>
  </si>
  <si>
    <t>0.00707821</t>
  </si>
  <si>
    <t>-0.266665</t>
  </si>
  <si>
    <t>-0.0228653</t>
  </si>
  <si>
    <t>0.00026281</t>
  </si>
  <si>
    <t>7.4258</t>
  </si>
  <si>
    <t>0.00641625</t>
  </si>
  <si>
    <t>-0.267544</t>
  </si>
  <si>
    <t>-0.0207422</t>
  </si>
  <si>
    <t>0.100468</t>
  </si>
  <si>
    <t>-0.26762</t>
  </si>
  <si>
    <t>-0.298509</t>
  </si>
  <si>
    <t>9.9102</t>
  </si>
  <si>
    <t>0.114391</t>
  </si>
  <si>
    <t>-0.267826</t>
  </si>
  <si>
    <t>-0.336628</t>
  </si>
  <si>
    <t>18.986</t>
  </si>
  <si>
    <t>0.214234</t>
  </si>
  <si>
    <t>-0.26786</t>
  </si>
  <si>
    <t>-0.597863</t>
  </si>
  <si>
    <t>0.00066167</t>
  </si>
  <si>
    <t>3.981</t>
  </si>
  <si>
    <t>0.0077135</t>
  </si>
  <si>
    <t>-0.268023</t>
  </si>
  <si>
    <t>-0.0248999</t>
  </si>
  <si>
    <t>310.38</t>
  </si>
  <si>
    <t>0.185966</t>
  </si>
  <si>
    <t>-0.268563</t>
  </si>
  <si>
    <t>-0.525508</t>
  </si>
  <si>
    <t>0.822855</t>
  </si>
  <si>
    <t>-2.27841</t>
  </si>
  <si>
    <t>10.917</t>
  </si>
  <si>
    <t>0.137423</t>
  </si>
  <si>
    <t>-0.268656</t>
  </si>
  <si>
    <t>-0.398552</t>
  </si>
  <si>
    <t>0.767405</t>
  </si>
  <si>
    <t>-0.26873</t>
  </si>
  <si>
    <t>-2.09763</t>
  </si>
  <si>
    <t>92.526</t>
  </si>
  <si>
    <t>0.0417254</t>
  </si>
  <si>
    <t>-0.268822</t>
  </si>
  <si>
    <t>-0.130096</t>
  </si>
  <si>
    <t>77.24</t>
  </si>
  <si>
    <t>0.259214</t>
  </si>
  <si>
    <t>-0.26919</t>
  </si>
  <si>
    <t>-0.711561</t>
  </si>
  <si>
    <t>312.08</t>
  </si>
  <si>
    <t>0.21041</t>
  </si>
  <si>
    <t>-0.269264</t>
  </si>
  <si>
    <t>0.561422</t>
  </si>
  <si>
    <t>-0.269946</t>
  </si>
  <si>
    <t>-1.49072</t>
  </si>
  <si>
    <t>259.21</t>
  </si>
  <si>
    <t>0.107162</t>
  </si>
  <si>
    <t>-0.270184</t>
  </si>
  <si>
    <t>-0.316907</t>
  </si>
  <si>
    <t>101.25</t>
  </si>
  <si>
    <t>0.346879</t>
  </si>
  <si>
    <t>-0.270206</t>
  </si>
  <si>
    <t>-0.931564</t>
  </si>
  <si>
    <t>49.167</t>
  </si>
  <si>
    <t>0.163077</t>
  </si>
  <si>
    <t>-0.27022</t>
  </si>
  <si>
    <t>-0.466155</t>
  </si>
  <si>
    <t>39.47</t>
  </si>
  <si>
    <t>0.218707</t>
  </si>
  <si>
    <t>-0.270484</t>
  </si>
  <si>
    <t>-0.609236</t>
  </si>
  <si>
    <t>0.00944417</t>
  </si>
  <si>
    <t>-0.270513</t>
  </si>
  <si>
    <t>-0.0304285</t>
  </si>
  <si>
    <t>248.78</t>
  </si>
  <si>
    <t>0.180177</t>
  </si>
  <si>
    <t>-0.270652</t>
  </si>
  <si>
    <t>-0.510572</t>
  </si>
  <si>
    <t>47.758</t>
  </si>
  <si>
    <t>1.48563</t>
  </si>
  <si>
    <t>-0.270835</t>
  </si>
  <si>
    <t>-5.39462</t>
  </si>
  <si>
    <t>85.241</t>
  </si>
  <si>
    <t>0.701051</t>
  </si>
  <si>
    <t>-0.271557</t>
  </si>
  <si>
    <t>-1.8919</t>
  </si>
  <si>
    <t>65.568</t>
  </si>
  <si>
    <t>0.0052177</t>
  </si>
  <si>
    <t>2.6865</t>
  </si>
  <si>
    <t>0.00772406</t>
  </si>
  <si>
    <t>-0.272841</t>
  </si>
  <si>
    <t>-0.0249337</t>
  </si>
  <si>
    <t>26.815</t>
  </si>
  <si>
    <t>0.0497201</t>
  </si>
  <si>
    <t>-0.273108</t>
  </si>
  <si>
    <t>-0.153885</t>
  </si>
  <si>
    <t>0.131098</t>
  </si>
  <si>
    <t>-0.273643</t>
  </si>
  <si>
    <t>-0.381673</t>
  </si>
  <si>
    <t>26.091</t>
  </si>
  <si>
    <t>0.346452</t>
  </si>
  <si>
    <t>-0.273664</t>
  </si>
  <si>
    <t>-0.93049</t>
  </si>
  <si>
    <t>0.004888</t>
  </si>
  <si>
    <t>2.8692</t>
  </si>
  <si>
    <t>0.00765903</t>
  </si>
  <si>
    <t>-0.274313</t>
  </si>
  <si>
    <t>-0.0247256</t>
  </si>
  <si>
    <t>195.87</t>
  </si>
  <si>
    <t>1.01297</t>
  </si>
  <si>
    <t>-0.274451</t>
  </si>
  <si>
    <t>-2.97131</t>
  </si>
  <si>
    <t>69.07</t>
  </si>
  <si>
    <t>0.214627</t>
  </si>
  <si>
    <t>-0.27481</t>
  </si>
  <si>
    <t>-0.598864</t>
  </si>
  <si>
    <t>42.626</t>
  </si>
  <si>
    <t>0.187357</t>
  </si>
  <si>
    <t>-0.274962</t>
  </si>
  <si>
    <t>-0.529092</t>
  </si>
  <si>
    <t>55.859</t>
  </si>
  <si>
    <t>0.0037167</t>
  </si>
  <si>
    <t>3.0763</t>
  </si>
  <si>
    <t>0.00736702</t>
  </si>
  <si>
    <t>-0.275012</t>
  </si>
  <si>
    <t>-0.0237906</t>
  </si>
  <si>
    <t>0.197899</t>
  </si>
  <si>
    <t>-0.275017</t>
  </si>
  <si>
    <t>-0.556165</t>
  </si>
  <si>
    <t>62.342</t>
  </si>
  <si>
    <t>0.110277</t>
  </si>
  <si>
    <t>-0.275205</t>
  </si>
  <si>
    <t>-0.325421</t>
  </si>
  <si>
    <t>79.29</t>
  </si>
  <si>
    <t>0.245461</t>
  </si>
  <si>
    <t>-0.275224</t>
  </si>
  <si>
    <t>-0.676931</t>
  </si>
  <si>
    <t>9.7942</t>
  </si>
  <si>
    <t>0.00559924</t>
  </si>
  <si>
    <t>-0.275302</t>
  </si>
  <si>
    <t>-0.0181175</t>
  </si>
  <si>
    <t>52.836</t>
  </si>
  <si>
    <t>0.432248</t>
  </si>
  <si>
    <t>-0.275338</t>
  </si>
  <si>
    <t>-1.14842</t>
  </si>
  <si>
    <t>0.259856</t>
  </si>
  <si>
    <t>-0.276546</t>
  </si>
  <si>
    <t>-0.713176</t>
  </si>
  <si>
    <t>10.713</t>
  </si>
  <si>
    <t>0.00067827</t>
  </si>
  <si>
    <t>4.3149</t>
  </si>
  <si>
    <t>0.00603633</t>
  </si>
  <si>
    <t>-0.277044</t>
  </si>
  <si>
    <t>-0.0195223</t>
  </si>
  <si>
    <t>86.376</t>
  </si>
  <si>
    <t>0.397836</t>
  </si>
  <si>
    <t>-0.27878</t>
  </si>
  <si>
    <t>-1.0604</t>
  </si>
  <si>
    <t>43.881</t>
  </si>
  <si>
    <t>0.102022</t>
  </si>
  <si>
    <t>-0.278868</t>
  </si>
  <si>
    <t>-0.302791</t>
  </si>
  <si>
    <t>92.353</t>
  </si>
  <si>
    <t>0.614773</t>
  </si>
  <si>
    <t>-0.279368</t>
  </si>
  <si>
    <t>-1.63948</t>
  </si>
  <si>
    <t>0.00025634</t>
  </si>
  <si>
    <t>6.9355</t>
  </si>
  <si>
    <t>0.38553</t>
  </si>
  <si>
    <t>-0.280355</t>
  </si>
  <si>
    <t>-1.02914</t>
  </si>
  <si>
    <t>64.124</t>
  </si>
  <si>
    <t>0.321955</t>
  </si>
  <si>
    <t>-0.280799</t>
  </si>
  <si>
    <t>-0.868963</t>
  </si>
  <si>
    <t>1.08976</t>
  </si>
  <si>
    <t>-0.281058</t>
  </si>
  <si>
    <t>-3.28893</t>
  </si>
  <si>
    <t>0.164816</t>
  </si>
  <si>
    <t>-0.281196</t>
  </si>
  <si>
    <t>-0.470695</t>
  </si>
  <si>
    <t>16.785</t>
  </si>
  <si>
    <t>0.654487</t>
  </si>
  <si>
    <t>-0.281878</t>
  </si>
  <si>
    <t>-1.75371</t>
  </si>
  <si>
    <t>0.633937</t>
  </si>
  <si>
    <t>-0.282001</t>
  </si>
  <si>
    <t>-1.69421</t>
  </si>
  <si>
    <t>36.999</t>
  </si>
  <si>
    <t>0.0700457</t>
  </si>
  <si>
    <t>-0.282063</t>
  </si>
  <si>
    <t>-0.213026</t>
  </si>
  <si>
    <t>305.54</t>
  </si>
  <si>
    <t>1.5363</t>
  </si>
  <si>
    <t>-0.282104</t>
  </si>
  <si>
    <t>-5.73474</t>
  </si>
  <si>
    <t>77.585</t>
  </si>
  <si>
    <t>0.289485</t>
  </si>
  <si>
    <t>-0.283055</t>
  </si>
  <si>
    <t>-0.787554</t>
  </si>
  <si>
    <t>57.23</t>
  </si>
  <si>
    <t>32.282</t>
  </si>
  <si>
    <t>0.0337667</t>
  </si>
  <si>
    <t>-0.283868</t>
  </si>
  <si>
    <t>-0.106087</t>
  </si>
  <si>
    <t>8.0601</t>
  </si>
  <si>
    <t>0.260731</t>
  </si>
  <si>
    <t>-0.283875</t>
  </si>
  <si>
    <t>-0.715376</t>
  </si>
  <si>
    <t>83.541</t>
  </si>
  <si>
    <t>0.123986</t>
  </si>
  <si>
    <t>-0.283934</t>
  </si>
  <si>
    <t>-0.362583</t>
  </si>
  <si>
    <t>0.0048682</t>
  </si>
  <si>
    <t>0.838989</t>
  </si>
  <si>
    <t>-0.283946</t>
  </si>
  <si>
    <t>-2.33265</t>
  </si>
  <si>
    <t>0.62596</t>
  </si>
  <si>
    <t>-0.284084</t>
  </si>
  <si>
    <t>-1.67134</t>
  </si>
  <si>
    <t>13.881</t>
  </si>
  <si>
    <t>0.257177</t>
  </si>
  <si>
    <t>-0.284242</t>
  </si>
  <si>
    <t>-0.706438</t>
  </si>
  <si>
    <t>0.0037399</t>
  </si>
  <si>
    <t>3.1535</t>
  </si>
  <si>
    <t>0.00864004</t>
  </si>
  <si>
    <t>-0.284265</t>
  </si>
  <si>
    <t>-0.0278624</t>
  </si>
  <si>
    <t>0.15163</t>
  </si>
  <si>
    <t>-0.284581</t>
  </si>
  <si>
    <t>-0.436147</t>
  </si>
  <si>
    <t>49.295</t>
  </si>
  <si>
    <t>0.70592</t>
  </si>
  <si>
    <t>-0.285715</t>
  </si>
  <si>
    <t>-1.90663</t>
  </si>
  <si>
    <t>12.59</t>
  </si>
  <si>
    <t>0.156008</t>
  </si>
  <si>
    <t>-0.287477</t>
  </si>
  <si>
    <t>-0.447653</t>
  </si>
  <si>
    <t>9.1181</t>
  </si>
  <si>
    <t>0.24328</t>
  </si>
  <si>
    <t>-0.287483</t>
  </si>
  <si>
    <t>-0.67143</t>
  </si>
  <si>
    <t>54.994</t>
  </si>
  <si>
    <t>0.004882</t>
  </si>
  <si>
    <t>0.0081529</t>
  </si>
  <si>
    <t>-0.28848</t>
  </si>
  <si>
    <t>-0.0263056</t>
  </si>
  <si>
    <t>0.0085337</t>
  </si>
  <si>
    <t>2.3295</t>
  </si>
  <si>
    <t>0.00735654</t>
  </si>
  <si>
    <t>-0.288889</t>
  </si>
  <si>
    <t>-0.023757</t>
  </si>
  <si>
    <t>15.746</t>
  </si>
  <si>
    <t>0.620485</t>
  </si>
  <si>
    <t>-0.28896</t>
  </si>
  <si>
    <t>-1.65572</t>
  </si>
  <si>
    <t>0.333398</t>
  </si>
  <si>
    <t>-0.289061</t>
  </si>
  <si>
    <t>-0.897684</t>
  </si>
  <si>
    <t>10.71</t>
  </si>
  <si>
    <t>0.054276</t>
  </si>
  <si>
    <t>-0.289405</t>
  </si>
  <si>
    <t>-0.167302</t>
  </si>
  <si>
    <t>23.913</t>
  </si>
  <si>
    <t>0.187219</t>
  </si>
  <si>
    <t>-0.290163</t>
  </si>
  <si>
    <t>-0.528736</t>
  </si>
  <si>
    <t>0.0006683</t>
  </si>
  <si>
    <t>4.114</t>
  </si>
  <si>
    <t>0.115267</t>
  </si>
  <si>
    <t>-0.290628</t>
  </si>
  <si>
    <t>-0.339008</t>
  </si>
  <si>
    <t>173.75</t>
  </si>
  <si>
    <t>0.284918</t>
  </si>
  <si>
    <t>-0.290959</t>
  </si>
  <si>
    <t>-0.776102</t>
  </si>
  <si>
    <t>240.76</t>
  </si>
  <si>
    <t>0.00999929</t>
  </si>
  <si>
    <t>-0.291167</t>
  </si>
  <si>
    <t>-0.0321975</t>
  </si>
  <si>
    <t>25.044</t>
  </si>
  <si>
    <t>0.175838</t>
  </si>
  <si>
    <t>-0.291438</t>
  </si>
  <si>
    <t>-0.499344</t>
  </si>
  <si>
    <t>226.77</t>
  </si>
  <si>
    <t>0.246117</t>
  </si>
  <si>
    <t>-0.291628</t>
  </si>
  <si>
    <t>-0.678586</t>
  </si>
  <si>
    <t>56.626</t>
  </si>
  <si>
    <t>0.292334</t>
  </si>
  <si>
    <t>-0.292595</t>
  </si>
  <si>
    <t>-0.794698</t>
  </si>
  <si>
    <t>140.67</t>
  </si>
  <si>
    <t>0.43438</t>
  </si>
  <si>
    <t>-0.29261</t>
  </si>
  <si>
    <t>-1.1539</t>
  </si>
  <si>
    <t>1.10914</t>
  </si>
  <si>
    <t>-0.293546</t>
  </si>
  <si>
    <t>-3.37301</t>
  </si>
  <si>
    <t>43.073</t>
  </si>
  <si>
    <t>0.0852345</t>
  </si>
  <si>
    <t>-0.294038</t>
  </si>
  <si>
    <t>-0.256114</t>
  </si>
  <si>
    <t>0.154388</t>
  </si>
  <si>
    <t>-0.294697</t>
  </si>
  <si>
    <t>-0.4434</t>
  </si>
  <si>
    <t>43.745</t>
  </si>
  <si>
    <t>0.503211</t>
  </si>
  <si>
    <t>-0.294902</t>
  </si>
  <si>
    <t>-1.33373</t>
  </si>
  <si>
    <t>50.518</t>
  </si>
  <si>
    <t>0.168384</t>
  </si>
  <si>
    <t>-0.294918</t>
  </si>
  <si>
    <t>-0.47999</t>
  </si>
  <si>
    <t>98.226</t>
  </si>
  <si>
    <t>0.74352</t>
  </si>
  <si>
    <t>-0.295033</t>
  </si>
  <si>
    <t>-2.02231</t>
  </si>
  <si>
    <t>14.904</t>
  </si>
  <si>
    <t>0.488463</t>
  </si>
  <si>
    <t>-0.295514</t>
  </si>
  <si>
    <t>-1.29472</t>
  </si>
  <si>
    <t>0.187166</t>
  </si>
  <si>
    <t>-0.2957</t>
  </si>
  <si>
    <t>-0.528601</t>
  </si>
  <si>
    <t>0.111227</t>
  </si>
  <si>
    <t>-0.295792</t>
  </si>
  <si>
    <t>-0.328013</t>
  </si>
  <si>
    <t>73.002</t>
  </si>
  <si>
    <t>0.407657</t>
  </si>
  <si>
    <t>-0.295876</t>
  </si>
  <si>
    <t>-1.08541</t>
  </si>
  <si>
    <t>84.273</t>
  </si>
  <si>
    <t>0.261068</t>
  </si>
  <si>
    <t>-0.296026</t>
  </si>
  <si>
    <t>-0.716225</t>
  </si>
  <si>
    <t>0.00026774</t>
  </si>
  <si>
    <t>0.1246</t>
  </si>
  <si>
    <t>-0.296211</t>
  </si>
  <si>
    <t>-0.364238</t>
  </si>
  <si>
    <t>13.917</t>
  </si>
  <si>
    <t>0.0006737</t>
  </si>
  <si>
    <t>4.2131</t>
  </si>
  <si>
    <t>0.360944</t>
  </si>
  <si>
    <t>-0.296403</t>
  </si>
  <si>
    <t>-0.966985</t>
  </si>
  <si>
    <t>0.0401045</t>
  </si>
  <si>
    <t>-0.296828</t>
  </si>
  <si>
    <t>-0.125234</t>
  </si>
  <si>
    <t>311.13</t>
  </si>
  <si>
    <t>0.652049</t>
  </si>
  <si>
    <t>-0.297206</t>
  </si>
  <si>
    <t>-1.74661</t>
  </si>
  <si>
    <t>45.285</t>
  </si>
  <si>
    <t>85.78</t>
  </si>
  <si>
    <t>0.134043</t>
  </si>
  <si>
    <t>-0.298081</t>
  </si>
  <si>
    <t>-0.389544</t>
  </si>
  <si>
    <t>149.87</t>
  </si>
  <si>
    <t>0.497127</t>
  </si>
  <si>
    <t>-0.298403</t>
  </si>
  <si>
    <t>-1.3176</t>
  </si>
  <si>
    <t>0.002332</t>
  </si>
  <si>
    <t>3.404</t>
  </si>
  <si>
    <t>0.00878486</t>
  </si>
  <si>
    <t>-0.298586</t>
  </si>
  <si>
    <t>-0.0283249</t>
  </si>
  <si>
    <t>27.633</t>
  </si>
  <si>
    <t>0.129782</t>
  </si>
  <si>
    <t>-0.298661</t>
  </si>
  <si>
    <t>-0.37815</t>
  </si>
  <si>
    <t>0.278944</t>
  </si>
  <si>
    <t>-0.299047</t>
  </si>
  <si>
    <t>-0.761116</t>
  </si>
  <si>
    <t>196.63</t>
  </si>
  <si>
    <t>0.0065282</t>
  </si>
  <si>
    <t>0.060693</t>
  </si>
  <si>
    <t>-0.299106</t>
  </si>
  <si>
    <t>-0.186038</t>
  </si>
  <si>
    <t>214.15</t>
  </si>
  <si>
    <t>0.594707</t>
  </si>
  <si>
    <t>-0.299109</t>
  </si>
  <si>
    <t>-1.58293</t>
  </si>
  <si>
    <t>71.7</t>
  </si>
  <si>
    <t>1.05156</t>
  </si>
  <si>
    <t>-0.299411</t>
  </si>
  <si>
    <t>-3.1279</t>
  </si>
  <si>
    <t>237.04</t>
  </si>
  <si>
    <t>0.219545</t>
  </si>
  <si>
    <t>-0.299692</t>
  </si>
  <si>
    <t>-0.611364</t>
  </si>
  <si>
    <t>33.08</t>
  </si>
  <si>
    <t>-0.300406</t>
  </si>
  <si>
    <t>-0.33207</t>
  </si>
  <si>
    <t>138.92</t>
  </si>
  <si>
    <t>1.295</t>
  </si>
  <si>
    <t>-0.300755</t>
  </si>
  <si>
    <t>-4.2705</t>
  </si>
  <si>
    <t>36.736</t>
  </si>
  <si>
    <t>0.117409</t>
  </si>
  <si>
    <t>-0.30106</t>
  </si>
  <si>
    <t>-0.344817</t>
  </si>
  <si>
    <t>46.893</t>
  </si>
  <si>
    <t>3.27044</t>
  </si>
  <si>
    <t>-0.301855</t>
  </si>
  <si>
    <t>-43.1566</t>
  </si>
  <si>
    <t>0.00066652</t>
  </si>
  <si>
    <t>4.079</t>
  </si>
  <si>
    <t>0.00864734</t>
  </si>
  <si>
    <t>-0.303127</t>
  </si>
  <si>
    <t>-0.0278857</t>
  </si>
  <si>
    <t>0.461378</t>
  </si>
  <si>
    <t>-0.303798</t>
  </si>
  <si>
    <t>-1.22379</t>
  </si>
  <si>
    <t>107.49</t>
  </si>
  <si>
    <t>18.374</t>
  </si>
  <si>
    <t>0.225994</t>
  </si>
  <si>
    <t>-0.30564</t>
  </si>
  <si>
    <t>-0.627726</t>
  </si>
  <si>
    <t>0.243556</t>
  </si>
  <si>
    <t>-0.305841</t>
  </si>
  <si>
    <t>-0.672128</t>
  </si>
  <si>
    <t>12.449</t>
  </si>
  <si>
    <t>0.225042</t>
  </si>
  <si>
    <t>-0.306493</t>
  </si>
  <si>
    <t>-0.625314</t>
  </si>
  <si>
    <t>0.161653</t>
  </si>
  <si>
    <t>-0.306791</t>
  </si>
  <si>
    <t>-0.462435</t>
  </si>
  <si>
    <t>104.96</t>
  </si>
  <si>
    <t>0.41684</t>
  </si>
  <si>
    <t>-0.307329</t>
  </si>
  <si>
    <t>-1.10888</t>
  </si>
  <si>
    <t>57.795</t>
  </si>
  <si>
    <t>0.646813</t>
  </si>
  <si>
    <t>-0.307587</t>
  </si>
  <si>
    <t>-1.73139</t>
  </si>
  <si>
    <t>99.633</t>
  </si>
  <si>
    <t>0.13109</t>
  </si>
  <si>
    <t>-0.308005</t>
  </si>
  <si>
    <t>-0.381652</t>
  </si>
  <si>
    <t>133.81</t>
  </si>
  <si>
    <t>25.013</t>
  </si>
  <si>
    <t>0.0918589</t>
  </si>
  <si>
    <t>-0.308774</t>
  </si>
  <si>
    <t>-0.274644</t>
  </si>
  <si>
    <t>18.892</t>
  </si>
  <si>
    <t>0.129717</t>
  </si>
  <si>
    <t>-0.310309</t>
  </si>
  <si>
    <t>-0.377977</t>
  </si>
  <si>
    <t>22.006</t>
  </si>
  <si>
    <t>15.346</t>
  </si>
  <si>
    <t>0.305772</t>
  </si>
  <si>
    <t>-0.828384</t>
  </si>
  <si>
    <t>0.208872</t>
  </si>
  <si>
    <t>-0.311113</t>
  </si>
  <si>
    <t>-0.584205</t>
  </si>
  <si>
    <t>63.887</t>
  </si>
  <si>
    <t>0.00024091</t>
  </si>
  <si>
    <t>5.5737</t>
  </si>
  <si>
    <t>0.111138</t>
  </si>
  <si>
    <t>-0.311318</t>
  </si>
  <si>
    <t>-0.32777</t>
  </si>
  <si>
    <t>33.015</t>
  </si>
  <si>
    <t>0.371269</t>
  </si>
  <si>
    <t>-0.311442</t>
  </si>
  <si>
    <t>-0.993047</t>
  </si>
  <si>
    <t>0.542596</t>
  </si>
  <si>
    <t>-0.31199</t>
  </si>
  <si>
    <t>-1.43938</t>
  </si>
  <si>
    <t>103.15</t>
  </si>
  <si>
    <t>0.119749</t>
  </si>
  <si>
    <t>-0.312201</t>
  </si>
  <si>
    <t>-0.351151</t>
  </si>
  <si>
    <t>53.588</t>
  </si>
  <si>
    <t>8.0333</t>
  </si>
  <si>
    <t>0.0651809</t>
  </si>
  <si>
    <t>-0.313283</t>
  </si>
  <si>
    <t>-0.199034</t>
  </si>
  <si>
    <t>106.74</t>
  </si>
  <si>
    <t>0.264012</t>
  </si>
  <si>
    <t>-0.313527</t>
  </si>
  <si>
    <t>-0.723624</t>
  </si>
  <si>
    <t>83.283</t>
  </si>
  <si>
    <t>82.923</t>
  </si>
  <si>
    <t>0.289441</t>
  </si>
  <si>
    <t>-0.315118</t>
  </si>
  <si>
    <t>-0.787443</t>
  </si>
  <si>
    <t>0.0904225</t>
  </si>
  <si>
    <t>-0.31534</t>
  </si>
  <si>
    <t>-0.270639</t>
  </si>
  <si>
    <t>12.189</t>
  </si>
  <si>
    <t>0.620368</t>
  </si>
  <si>
    <t>-0.315584</t>
  </si>
  <si>
    <t>-1.65539</t>
  </si>
  <si>
    <t>115.38</t>
  </si>
  <si>
    <t>0.162377</t>
  </si>
  <si>
    <t>-0.315649</t>
  </si>
  <si>
    <t>-0.464327</t>
  </si>
  <si>
    <t>33.804</t>
  </si>
  <si>
    <t>0.574201</t>
  </si>
  <si>
    <t>-0.315788</t>
  </si>
  <si>
    <t>-1.52589</t>
  </si>
  <si>
    <t>127.63</t>
  </si>
  <si>
    <t>0.398994</t>
  </si>
  <si>
    <t>-0.31606</t>
  </si>
  <si>
    <t>-1.06334</t>
  </si>
  <si>
    <t>0.813919</t>
  </si>
  <si>
    <t>-0.316286</t>
  </si>
  <si>
    <t>-2.24869</t>
  </si>
  <si>
    <t>71.312</t>
  </si>
  <si>
    <t>0.276363</t>
  </si>
  <si>
    <t>-0.31671</t>
  </si>
  <si>
    <t>-0.75464</t>
  </si>
  <si>
    <t>95.559</t>
  </si>
  <si>
    <t>0.42338</t>
  </si>
  <si>
    <t>-0.316794</t>
  </si>
  <si>
    <t>-1.12563</t>
  </si>
  <si>
    <t>72.3</t>
  </si>
  <si>
    <t>287.64</t>
  </si>
  <si>
    <t>0.415512</t>
  </si>
  <si>
    <t>-0.31707</t>
  </si>
  <si>
    <t>-1.10548</t>
  </si>
  <si>
    <t>114.9</t>
  </si>
  <si>
    <t>0.307944</t>
  </si>
  <si>
    <t>-0.317072</t>
  </si>
  <si>
    <t>-0.833828</t>
  </si>
  <si>
    <t>196.53</t>
  </si>
  <si>
    <t>0.140161</t>
  </si>
  <si>
    <t>-0.317682</t>
  </si>
  <si>
    <t>-0.405831</t>
  </si>
  <si>
    <t>307.03</t>
  </si>
  <si>
    <t>0.465427</t>
  </si>
  <si>
    <t>-0.318213</t>
  </si>
  <si>
    <t>-1.23434</t>
  </si>
  <si>
    <t>9.1033</t>
  </si>
  <si>
    <t>0.126749</t>
  </si>
  <si>
    <t>-0.318714</t>
  </si>
  <si>
    <t>-0.370015</t>
  </si>
  <si>
    <t>73.035</t>
  </si>
  <si>
    <t>0.295305</t>
  </si>
  <si>
    <t>-0.319201</t>
  </si>
  <si>
    <t>-0.802145</t>
  </si>
  <si>
    <t>163.37</t>
  </si>
  <si>
    <t>0.207288</t>
  </si>
  <si>
    <t>-0.319206</t>
  </si>
  <si>
    <t>-0.580165</t>
  </si>
  <si>
    <t>0.00026337</t>
  </si>
  <si>
    <t>7.453</t>
  </si>
  <si>
    <t>0.115569</t>
  </si>
  <si>
    <t>-0.319395</t>
  </si>
  <si>
    <t>-0.339828</t>
  </si>
  <si>
    <t>0.0037113</t>
  </si>
  <si>
    <t>3.0473</t>
  </si>
  <si>
    <t>0.00797937</t>
  </si>
  <si>
    <t>-0.31972</t>
  </si>
  <si>
    <t>-0.0257506</t>
  </si>
  <si>
    <t>0.0017105</t>
  </si>
  <si>
    <t>3.512</t>
  </si>
  <si>
    <t>0.511984</t>
  </si>
  <si>
    <t>-0.320453</t>
  </si>
  <si>
    <t>-1.35707</t>
  </si>
  <si>
    <t>0.00025246</t>
  </si>
  <si>
    <t>6.5471</t>
  </si>
  <si>
    <t>0.00926716</t>
  </si>
  <si>
    <t>-0.320875</t>
  </si>
  <si>
    <t>-0.029864</t>
  </si>
  <si>
    <t>52.04</t>
  </si>
  <si>
    <t>0.206067</t>
  </si>
  <si>
    <t>-0.321198</t>
  </si>
  <si>
    <t>-0.57705</t>
  </si>
  <si>
    <t>62.283</t>
  </si>
  <si>
    <t>0.426488</t>
  </si>
  <si>
    <t>-0.321743</t>
  </si>
  <si>
    <t>-1.13361</t>
  </si>
  <si>
    <t>46.651</t>
  </si>
  <si>
    <t>-0.322099</t>
  </si>
  <si>
    <t>-0.40301</t>
  </si>
  <si>
    <t>0.356891</t>
  </si>
  <si>
    <t>-0.322845</t>
  </si>
  <si>
    <t>-0.956769</t>
  </si>
  <si>
    <t>114.36</t>
  </si>
  <si>
    <t>0.147692</t>
  </si>
  <si>
    <t>-0.322926</t>
  </si>
  <si>
    <t>-0.425767</t>
  </si>
  <si>
    <t>0.0074033</t>
  </si>
  <si>
    <t>-0.323023</t>
  </si>
  <si>
    <t>-0.0239068</t>
  </si>
  <si>
    <t>28.769</t>
  </si>
  <si>
    <t>0.601022</t>
  </si>
  <si>
    <t>-0.323954</t>
  </si>
  <si>
    <t>-1.60065</t>
  </si>
  <si>
    <t>36.842</t>
  </si>
  <si>
    <t>24.899</t>
  </si>
  <si>
    <t>0.289993</t>
  </si>
  <si>
    <t>-0.324128</t>
  </si>
  <si>
    <t>-0.788827</t>
  </si>
  <si>
    <t>0.0066942</t>
  </si>
  <si>
    <t>2.5123</t>
  </si>
  <si>
    <t>0.00930004</t>
  </si>
  <si>
    <t>-0.32462</t>
  </si>
  <si>
    <t>-0.0299689</t>
  </si>
  <si>
    <t>37.852</t>
  </si>
  <si>
    <t>0.139834</t>
  </si>
  <si>
    <t>-0.324738</t>
  </si>
  <si>
    <t>-0.404961</t>
  </si>
  <si>
    <t>51.387</t>
  </si>
  <si>
    <t>0.938848</t>
  </si>
  <si>
    <t>-0.325135</t>
  </si>
  <si>
    <t>-2.68647</t>
  </si>
  <si>
    <t>0.00025981</t>
  </si>
  <si>
    <t>7.2003</t>
  </si>
  <si>
    <t>0.0587016</t>
  </si>
  <si>
    <t>-0.325323</t>
  </si>
  <si>
    <t>-0.180243</t>
  </si>
  <si>
    <t>37.632</t>
  </si>
  <si>
    <t>0.383014</t>
  </si>
  <si>
    <t>-0.325931</t>
  </si>
  <si>
    <t>-1.02277</t>
  </si>
  <si>
    <t>241.76</t>
  </si>
  <si>
    <t>0.466768</t>
  </si>
  <si>
    <t>-0.325938</t>
  </si>
  <si>
    <t>-1.23784</t>
  </si>
  <si>
    <t>41.515</t>
  </si>
  <si>
    <t>34.888</t>
  </si>
  <si>
    <t>0.181652</t>
  </si>
  <si>
    <t>-0.328091</t>
  </si>
  <si>
    <t>-0.514383</t>
  </si>
  <si>
    <t>62.689</t>
  </si>
  <si>
    <t>0.217782</t>
  </si>
  <si>
    <t>-0.606886</t>
  </si>
  <si>
    <t>7.935</t>
  </si>
  <si>
    <t>0.00026846</t>
  </si>
  <si>
    <t>7.9309</t>
  </si>
  <si>
    <t>0.529752</t>
  </si>
  <si>
    <t>-0.328833</t>
  </si>
  <si>
    <t>-1.40468</t>
  </si>
  <si>
    <t>0.456929</t>
  </si>
  <si>
    <t>-0.330241</t>
  </si>
  <si>
    <t>-1.21222</t>
  </si>
  <si>
    <t>39.89</t>
  </si>
  <si>
    <t>0.676028</t>
  </si>
  <si>
    <t>-0.330849</t>
  </si>
  <si>
    <t>-1.81704</t>
  </si>
  <si>
    <t>22.199</t>
  </si>
  <si>
    <t>0.0574032</t>
  </si>
  <si>
    <t>-0.331644</t>
  </si>
  <si>
    <t>-0.176456</t>
  </si>
  <si>
    <t>0.00068966</t>
  </si>
  <si>
    <t>4.6004</t>
  </si>
  <si>
    <t>0.00844347</t>
  </si>
  <si>
    <t>-0.33215</t>
  </si>
  <si>
    <t>-0.0272344</t>
  </si>
  <si>
    <t>11.23</t>
  </si>
  <si>
    <t>0.16144</t>
  </si>
  <si>
    <t>-0.332841</t>
  </si>
  <si>
    <t>-0.461879</t>
  </si>
  <si>
    <t>0.00023742</t>
  </si>
  <si>
    <t>5.2674</t>
  </si>
  <si>
    <t>0.0775435</t>
  </si>
  <si>
    <t>-0.333763</t>
  </si>
  <si>
    <t>-0.234405</t>
  </si>
  <si>
    <t>0.0029319</t>
  </si>
  <si>
    <t>3.2664</t>
  </si>
  <si>
    <t>0.00833839</t>
  </si>
  <si>
    <t>-0.333858</t>
  </si>
  <si>
    <t>-0.0268986</t>
  </si>
  <si>
    <t>239.68</t>
  </si>
  <si>
    <t>0.472128</t>
  </si>
  <si>
    <t>-0.334888</t>
  </si>
  <si>
    <t>-1.25184</t>
  </si>
  <si>
    <t>83.206</t>
  </si>
  <si>
    <t>0.346433</t>
  </si>
  <si>
    <t>-0.335407</t>
  </si>
  <si>
    <t>-0.930443</t>
  </si>
  <si>
    <t>0.00024125</t>
  </si>
  <si>
    <t>5.6067</t>
  </si>
  <si>
    <t>0.107637</t>
  </si>
  <si>
    <t>-0.335443</t>
  </si>
  <si>
    <t>-0.318207</t>
  </si>
  <si>
    <t>0.176976</t>
  </si>
  <si>
    <t>-0.335468</t>
  </si>
  <si>
    <t>-0.502292</t>
  </si>
  <si>
    <t>46.832</t>
  </si>
  <si>
    <t>0.355697</t>
  </si>
  <si>
    <t>-0.335744</t>
  </si>
  <si>
    <t>-0.953762</t>
  </si>
  <si>
    <t>49.992</t>
  </si>
  <si>
    <t>0.0985818</t>
  </si>
  <si>
    <t>-0.336018</t>
  </si>
  <si>
    <t>-0.293301</t>
  </si>
  <si>
    <t>0.0913961</t>
  </si>
  <si>
    <t>-0.336082</t>
  </si>
  <si>
    <t>-0.273355</t>
  </si>
  <si>
    <t>0.150695</t>
  </si>
  <si>
    <t>-0.336104</t>
  </si>
  <si>
    <t>-0.433685</t>
  </si>
  <si>
    <t>32.458</t>
  </si>
  <si>
    <t>0.349912</t>
  </si>
  <si>
    <t>-0.336718</t>
  </si>
  <si>
    <t>-0.939197</t>
  </si>
  <si>
    <t>238.65</t>
  </si>
  <si>
    <t>0.690703</t>
  </si>
  <si>
    <t>-0.337824</t>
  </si>
  <si>
    <t>-1.86077</t>
  </si>
  <si>
    <t>8.4523</t>
  </si>
  <si>
    <t>1.33463</t>
  </si>
  <si>
    <t>-0.338234</t>
  </si>
  <si>
    <t>-4.48557</t>
  </si>
  <si>
    <t>35.627</t>
  </si>
  <si>
    <t>0.427051</t>
  </si>
  <si>
    <t>-0.339075</t>
  </si>
  <si>
    <t>-1.13506</t>
  </si>
  <si>
    <t>37.286</t>
  </si>
  <si>
    <t>0.256976</t>
  </si>
  <si>
    <t>-0.339377</t>
  </si>
  <si>
    <t>-0.705933</t>
  </si>
  <si>
    <t>88.796</t>
  </si>
  <si>
    <t>1.31721</t>
  </si>
  <si>
    <t>-0.339688</t>
  </si>
  <si>
    <t>-4.38994</t>
  </si>
  <si>
    <t>0.0002681</t>
  </si>
  <si>
    <t>7.8918</t>
  </si>
  <si>
    <t>0.144529</t>
  </si>
  <si>
    <t>-0.340209</t>
  </si>
  <si>
    <t>-0.417409</t>
  </si>
  <si>
    <t>26.353</t>
  </si>
  <si>
    <t>0.0023114</t>
  </si>
  <si>
    <t>3.3057</t>
  </si>
  <si>
    <t>0.0083537</t>
  </si>
  <si>
    <t>-0.34046</t>
  </si>
  <si>
    <t>-0.0269475</t>
  </si>
  <si>
    <t>0.523311</t>
  </si>
  <si>
    <t>-0.340614</t>
  </si>
  <si>
    <t>-1.38737</t>
  </si>
  <si>
    <t>47.47</t>
  </si>
  <si>
    <t>44.373</t>
  </si>
  <si>
    <t>0.193381</t>
  </si>
  <si>
    <t>-0.341038</t>
  </si>
  <si>
    <t>-0.544578</t>
  </si>
  <si>
    <t>10.534</t>
  </si>
  <si>
    <t>0.480067</t>
  </si>
  <si>
    <t>-0.341533</t>
  </si>
  <si>
    <t>-1.27264</t>
  </si>
  <si>
    <t>74.281</t>
  </si>
  <si>
    <t>37.403</t>
  </si>
  <si>
    <t>0.166144</t>
  </si>
  <si>
    <t>-0.342254</t>
  </si>
  <si>
    <t>-0.474156</t>
  </si>
  <si>
    <t>111.97</t>
  </si>
  <si>
    <t>16.103</t>
  </si>
  <si>
    <t>0.716705</t>
  </si>
  <si>
    <t>-0.34268</t>
  </si>
  <si>
    <t>-1.93946</t>
  </si>
  <si>
    <t>54.858</t>
  </si>
  <si>
    <t>0.00024925</t>
  </si>
  <si>
    <t>6.3009</t>
  </si>
  <si>
    <t>0.677895</t>
  </si>
  <si>
    <t>-0.342773</t>
  </si>
  <si>
    <t>-1.82258</t>
  </si>
  <si>
    <t>86.43</t>
  </si>
  <si>
    <t>0.0962705</t>
  </si>
  <si>
    <t>-0.342806</t>
  </si>
  <si>
    <t>-0.286903</t>
  </si>
  <si>
    <t>12.286</t>
  </si>
  <si>
    <t>0.227779</t>
  </si>
  <si>
    <t>-0.343221</t>
  </si>
  <si>
    <t>-0.632248</t>
  </si>
  <si>
    <t>24.071</t>
  </si>
  <si>
    <t>0.504512</t>
  </si>
  <si>
    <t>-0.343225</t>
  </si>
  <si>
    <t>-1.33718</t>
  </si>
  <si>
    <t>8.3422</t>
  </si>
  <si>
    <t>0.0971589</t>
  </si>
  <si>
    <t>-0.343515</t>
  </si>
  <si>
    <t>-0.289364</t>
  </si>
  <si>
    <t>85.716</t>
  </si>
  <si>
    <t>0.366891</t>
  </si>
  <si>
    <t>-0.344267</t>
  </si>
  <si>
    <t>-0.98199</t>
  </si>
  <si>
    <t>25.118</t>
  </si>
  <si>
    <t>0.0002405</t>
  </si>
  <si>
    <t>5.5406</t>
  </si>
  <si>
    <t>0.0088647</t>
  </si>
  <si>
    <t>-0.344418</t>
  </si>
  <si>
    <t>-0.0285798</t>
  </si>
  <si>
    <t>7.9907</t>
  </si>
  <si>
    <t>0.0101381</t>
  </si>
  <si>
    <t>-0.345109</t>
  </si>
  <si>
    <t>-0.0326396</t>
  </si>
  <si>
    <t>0.852614</t>
  </si>
  <si>
    <t>-0.345876</t>
  </si>
  <si>
    <t>-2.37907</t>
  </si>
  <si>
    <t>7.645</t>
  </si>
  <si>
    <t>0.0070741</t>
  </si>
  <si>
    <t>2.4879</t>
  </si>
  <si>
    <t>0.174484</t>
  </si>
  <si>
    <t>-0.346368</t>
  </si>
  <si>
    <t>-0.495834</t>
  </si>
  <si>
    <t>8.0894</t>
  </si>
  <si>
    <t>0.123069</t>
  </si>
  <si>
    <t>-0.346962</t>
  </si>
  <si>
    <t>-0.360113</t>
  </si>
  <si>
    <t>8.9293</t>
  </si>
  <si>
    <t>0.121194</t>
  </si>
  <si>
    <t>-0.347259</t>
  </si>
  <si>
    <t>-0.355056</t>
  </si>
  <si>
    <t>0.247466</t>
  </si>
  <si>
    <t>-0.347682</t>
  </si>
  <si>
    <t>-0.681986</t>
  </si>
  <si>
    <t>29.043</t>
  </si>
  <si>
    <t>36.476</t>
  </si>
  <si>
    <t>0.315663</t>
  </si>
  <si>
    <t>-0.348109</t>
  </si>
  <si>
    <t>-0.853183</t>
  </si>
  <si>
    <t>54.401</t>
  </si>
  <si>
    <t>0.00066401</t>
  </si>
  <si>
    <t>4.0434</t>
  </si>
  <si>
    <t>0.00949659</t>
  </si>
  <si>
    <t>-0.34862</t>
  </si>
  <si>
    <t>-0.0305957</t>
  </si>
  <si>
    <t>11.39</t>
  </si>
  <si>
    <t>0.109504</t>
  </si>
  <si>
    <t>-0.349171</t>
  </si>
  <si>
    <t>-0.323312</t>
  </si>
  <si>
    <t>25.527</t>
  </si>
  <si>
    <t>0.0096895</t>
  </si>
  <si>
    <t>-0.349758</t>
  </si>
  <si>
    <t>-0.0312106</t>
  </si>
  <si>
    <t>0.231852</t>
  </si>
  <si>
    <t>-0.34995</t>
  </si>
  <si>
    <t>-0.642561</t>
  </si>
  <si>
    <t>30.106</t>
  </si>
  <si>
    <t>0.0745317</t>
  </si>
  <si>
    <t>-0.350371</t>
  </si>
  <si>
    <t>-0.225843</t>
  </si>
  <si>
    <t>0.00023832</t>
  </si>
  <si>
    <t>5.3793</t>
  </si>
  <si>
    <t>0.142614</t>
  </si>
  <si>
    <t>-0.350816</t>
  </si>
  <si>
    <t>-0.412338</t>
  </si>
  <si>
    <t>10.354</t>
  </si>
  <si>
    <t>0.161116</t>
  </si>
  <si>
    <t>-0.350821</t>
  </si>
  <si>
    <t>-0.461032</t>
  </si>
  <si>
    <t>14.336</t>
  </si>
  <si>
    <t>0.241839</t>
  </si>
  <si>
    <t>-0.351489</t>
  </si>
  <si>
    <t>-0.667794</t>
  </si>
  <si>
    <t>9.8966</t>
  </si>
  <si>
    <t>1.42015</t>
  </si>
  <si>
    <t>-0.353178</t>
  </si>
  <si>
    <t>-4.98214</t>
  </si>
  <si>
    <t>0.0849071</t>
  </si>
  <si>
    <t>-0.35349</t>
  </si>
  <si>
    <t>-0.255194</t>
  </si>
  <si>
    <t>67.713</t>
  </si>
  <si>
    <t>0.0815613</t>
  </si>
  <si>
    <t>-0.353983</t>
  </si>
  <si>
    <t>-0.245773</t>
  </si>
  <si>
    <t>0.00068089</t>
  </si>
  <si>
    <t>4.3752</t>
  </si>
  <si>
    <t>0.145943</t>
  </si>
  <si>
    <t>-0.354177</t>
  </si>
  <si>
    <t>-0.421148</t>
  </si>
  <si>
    <t>25.779</t>
  </si>
  <si>
    <t>0.601821</t>
  </si>
  <si>
    <t>-0.354413</t>
  </si>
  <si>
    <t>-1.6029</t>
  </si>
  <si>
    <t>75.33</t>
  </si>
  <si>
    <t>0.731886</t>
  </si>
  <si>
    <t>-0.354614</t>
  </si>
  <si>
    <t>-1.98615</t>
  </si>
  <si>
    <t>10.273</t>
  </si>
  <si>
    <t>0.342704</t>
  </si>
  <si>
    <t>-0.354692</t>
  </si>
  <si>
    <t>-0.921065</t>
  </si>
  <si>
    <t>-0.354833</t>
  </si>
  <si>
    <t>-1.50117</t>
  </si>
  <si>
    <t>120.92</t>
  </si>
  <si>
    <t>0.70515</t>
  </si>
  <si>
    <t>-0.35515</t>
  </si>
  <si>
    <t>-1.9043</t>
  </si>
  <si>
    <t>0.00024938</t>
  </si>
  <si>
    <t>6.3107</t>
  </si>
  <si>
    <t>0.145906</t>
  </si>
  <si>
    <t>-0.355317</t>
  </si>
  <si>
    <t>-0.421051</t>
  </si>
  <si>
    <t>17.775</t>
  </si>
  <si>
    <t>0.0691695</t>
  </si>
  <si>
    <t>-0.355592</t>
  </si>
  <si>
    <t>-0.210513</t>
  </si>
  <si>
    <t>30.792</t>
  </si>
  <si>
    <t>0.122018</t>
  </si>
  <si>
    <t>-0.356552</t>
  </si>
  <si>
    <t>-0.357279</t>
  </si>
  <si>
    <t>12.88</t>
  </si>
  <si>
    <t>0.324635</t>
  </si>
  <si>
    <t>-0.357241</t>
  </si>
  <si>
    <t>-0.875686</t>
  </si>
  <si>
    <t>85.494</t>
  </si>
  <si>
    <t>0.248677</t>
  </si>
  <si>
    <t>-0.357676</t>
  </si>
  <si>
    <t>-0.685038</t>
  </si>
  <si>
    <t>0.0006689</t>
  </si>
  <si>
    <t>4.1232</t>
  </si>
  <si>
    <t>0.602858</t>
  </si>
  <si>
    <t>-0.357683</t>
  </si>
  <si>
    <t>-1.60581</t>
  </si>
  <si>
    <t>56.66</t>
  </si>
  <si>
    <t>8.712</t>
  </si>
  <si>
    <t>0.549357</t>
  </si>
  <si>
    <t>-1.45775</t>
  </si>
  <si>
    <t>141.01</t>
  </si>
  <si>
    <t>0.0616031</t>
  </si>
  <si>
    <t>-0.358405</t>
  </si>
  <si>
    <t>-0.188681</t>
  </si>
  <si>
    <t>0.131429</t>
  </si>
  <si>
    <t>-0.358791</t>
  </si>
  <si>
    <t>-0.382559</t>
  </si>
  <si>
    <t>0.0873125</t>
  </si>
  <si>
    <t>-0.358805</t>
  </si>
  <si>
    <t>-0.261943</t>
  </si>
  <si>
    <t>29.52</t>
  </si>
  <si>
    <t>0.191776</t>
  </si>
  <si>
    <t>-0.359035</t>
  </si>
  <si>
    <t>-0.540458</t>
  </si>
  <si>
    <t>0.00026896</t>
  </si>
  <si>
    <t>7.9512</t>
  </si>
  <si>
    <t>0.134614</t>
  </si>
  <si>
    <t>-0.35927</t>
  </si>
  <si>
    <t>-0.391068</t>
  </si>
  <si>
    <t>45.673</t>
  </si>
  <si>
    <t>93.688</t>
  </si>
  <si>
    <t>0.0987546</t>
  </si>
  <si>
    <t>-0.36007</t>
  </si>
  <si>
    <t>-0.293778</t>
  </si>
  <si>
    <t>251.93</t>
  </si>
  <si>
    <t>0.577609</t>
  </si>
  <si>
    <t>-0.360354</t>
  </si>
  <si>
    <t>-1.53532</t>
  </si>
  <si>
    <t>137.03</t>
  </si>
  <si>
    <t>0.340443</t>
  </si>
  <si>
    <t>-0.361689</t>
  </si>
  <si>
    <t>-0.915383</t>
  </si>
  <si>
    <t>0.0057954</t>
  </si>
  <si>
    <t>2.6557</t>
  </si>
  <si>
    <t>0.00850347</t>
  </si>
  <si>
    <t>-0.361998</t>
  </si>
  <si>
    <t>-0.0274261</t>
  </si>
  <si>
    <t>14.78</t>
  </si>
  <si>
    <t>0.701796</t>
  </si>
  <si>
    <t>-0.364405</t>
  </si>
  <si>
    <t>-1.89415</t>
  </si>
  <si>
    <t>55.132</t>
  </si>
  <si>
    <t>0.114575</t>
  </si>
  <si>
    <t>-0.365389</t>
  </si>
  <si>
    <t>-0.337126</t>
  </si>
  <si>
    <t>0.200459</t>
  </si>
  <si>
    <t>-0.365582</t>
  </si>
  <si>
    <t>-0.562718</t>
  </si>
  <si>
    <t>0.0013083</t>
  </si>
  <si>
    <t>3.8208</t>
  </si>
  <si>
    <t>0.00930084</t>
  </si>
  <si>
    <t>-0.365963</t>
  </si>
  <si>
    <t>-0.0299715</t>
  </si>
  <si>
    <t>10.049</t>
  </si>
  <si>
    <t>0.674794</t>
  </si>
  <si>
    <t>-0.366586</t>
  </si>
  <si>
    <t>-1.81339</t>
  </si>
  <si>
    <t>-0.366802</t>
  </si>
  <si>
    <t>-0.563943</t>
  </si>
  <si>
    <t>0.227526</t>
  </si>
  <si>
    <t>-0.368421</t>
  </si>
  <si>
    <t>-0.631609</t>
  </si>
  <si>
    <t>40.798</t>
  </si>
  <si>
    <t>69.078</t>
  </si>
  <si>
    <t>0.268809</t>
  </si>
  <si>
    <t>-0.369152</t>
  </si>
  <si>
    <t>-0.735676</t>
  </si>
  <si>
    <t>26.37</t>
  </si>
  <si>
    <t>0.454157</t>
  </si>
  <si>
    <t>-0.370283</t>
  </si>
  <si>
    <t>-1.20502</t>
  </si>
  <si>
    <t>0.131774</t>
  </si>
  <si>
    <t>-0.370353</t>
  </si>
  <si>
    <t>-0.383483</t>
  </si>
  <si>
    <t>207.57</t>
  </si>
  <si>
    <t>0.0129064</t>
  </si>
  <si>
    <t>-0.0414271</t>
  </si>
  <si>
    <t>0.937369</t>
  </si>
  <si>
    <t>-0.371401</t>
  </si>
  <si>
    <t>-2.68098</t>
  </si>
  <si>
    <t>0.00023941</t>
  </si>
  <si>
    <t>5.438</t>
  </si>
  <si>
    <t>0.377935</t>
  </si>
  <si>
    <t>-0.373439</t>
  </si>
  <si>
    <t>-1.00991</t>
  </si>
  <si>
    <t>31.094</t>
  </si>
  <si>
    <t>0.235047</t>
  </si>
  <si>
    <t>-0.375099</t>
  </si>
  <si>
    <t>-0.65064</t>
  </si>
  <si>
    <t>10.252</t>
  </si>
  <si>
    <t>0.269878</t>
  </si>
  <si>
    <t>-0.375274</t>
  </si>
  <si>
    <t>-0.73836</t>
  </si>
  <si>
    <t>0.0017142</t>
  </si>
  <si>
    <t>3.5327</t>
  </si>
  <si>
    <t>0.00791792</t>
  </si>
  <si>
    <t>-0.375692</t>
  </si>
  <si>
    <t>-0.025554</t>
  </si>
  <si>
    <t>68.237</t>
  </si>
  <si>
    <t>0.215954</t>
  </si>
  <si>
    <t>-0.37576</t>
  </si>
  <si>
    <t>-0.602239</t>
  </si>
  <si>
    <t>40.394</t>
  </si>
  <si>
    <t>2.20129</t>
  </si>
  <si>
    <t>-0.376492</t>
  </si>
  <si>
    <t>-12.5484</t>
  </si>
  <si>
    <t>29.457</t>
  </si>
  <si>
    <t>1.25959</t>
  </si>
  <si>
    <t>-0.376884</t>
  </si>
  <si>
    <t>-4.08582</t>
  </si>
  <si>
    <t>80.05</t>
  </si>
  <si>
    <t>0.197352</t>
  </si>
  <si>
    <t>-0.376992</t>
  </si>
  <si>
    <t>-0.554762</t>
  </si>
  <si>
    <t>58.489</t>
  </si>
  <si>
    <t>11.295</t>
  </si>
  <si>
    <t>0.28288</t>
  </si>
  <si>
    <t>-0.378788</t>
  </si>
  <si>
    <t>-0.770991</t>
  </si>
  <si>
    <t>0.00026185</t>
  </si>
  <si>
    <t>7.338</t>
  </si>
  <si>
    <t>0.158137</t>
  </si>
  <si>
    <t>-0.380419</t>
  </si>
  <si>
    <t>-0.453235</t>
  </si>
  <si>
    <t>64.362</t>
  </si>
  <si>
    <t>0.620691</t>
  </si>
  <si>
    <t>-0.380532</t>
  </si>
  <si>
    <t>-1.65631</t>
  </si>
  <si>
    <t>14.057</t>
  </si>
  <si>
    <t>0.00025994</t>
  </si>
  <si>
    <t>7.2034</t>
  </si>
  <si>
    <t>0.0100848</t>
  </si>
  <si>
    <t>-0.38111</t>
  </si>
  <si>
    <t>-0.0324699</t>
  </si>
  <si>
    <t>79.6</t>
  </si>
  <si>
    <t>94.526</t>
  </si>
  <si>
    <t>0.66206</t>
  </si>
  <si>
    <t>-0.381463</t>
  </si>
  <si>
    <t>-1.77587</t>
  </si>
  <si>
    <t>0.00067751</t>
  </si>
  <si>
    <t>4.3001</t>
  </si>
  <si>
    <t>0.232902</t>
  </si>
  <si>
    <t>-0.381929</t>
  </si>
  <si>
    <t>-0.645216</t>
  </si>
  <si>
    <t>135.81</t>
  </si>
  <si>
    <t>0.713547</t>
  </si>
  <si>
    <t>-0.382329</t>
  </si>
  <si>
    <t>-1.92982</t>
  </si>
  <si>
    <t>0.0023241</t>
  </si>
  <si>
    <t>3.3674</t>
  </si>
  <si>
    <t>0.0122687</t>
  </si>
  <si>
    <t>-0.382959</t>
  </si>
  <si>
    <t>-0.0394073</t>
  </si>
  <si>
    <t>0.568677</t>
  </si>
  <si>
    <t>-0.383073</t>
  </si>
  <si>
    <t>-1.51066</t>
  </si>
  <si>
    <t>0.00026553</t>
  </si>
  <si>
    <t>7.623</t>
  </si>
  <si>
    <t>0.318284</t>
  </si>
  <si>
    <t>-0.383263</t>
  </si>
  <si>
    <t>-0.859754</t>
  </si>
  <si>
    <t>31.249</t>
  </si>
  <si>
    <t>0.623798</t>
  </si>
  <si>
    <t>-0.383395</t>
  </si>
  <si>
    <t>-1.66517</t>
  </si>
  <si>
    <t>89.81</t>
  </si>
  <si>
    <t>0.451931</t>
  </si>
  <si>
    <t>-0.383436</t>
  </si>
  <si>
    <t>-1.19925</t>
  </si>
  <si>
    <t>0.00067858</t>
  </si>
  <si>
    <t>4.3256</t>
  </si>
  <si>
    <t>0.00855411</t>
  </si>
  <si>
    <t>-0.38396</t>
  </si>
  <si>
    <t>-0.0275879</t>
  </si>
  <si>
    <t>0.00023776</t>
  </si>
  <si>
    <t>5.3293</t>
  </si>
  <si>
    <t>0.115974</t>
  </si>
  <si>
    <t>-0.384251</t>
  </si>
  <si>
    <t>-0.340927</t>
  </si>
  <si>
    <t>88.985</t>
  </si>
  <si>
    <t>15.899</t>
  </si>
  <si>
    <t>0.116343</t>
  </si>
  <si>
    <t>-0.384617</t>
  </si>
  <si>
    <t>-0.341927</t>
  </si>
  <si>
    <t>0.169725</t>
  </si>
  <si>
    <t>-0.385215</t>
  </si>
  <si>
    <t>-0.483477</t>
  </si>
  <si>
    <t>15.542</t>
  </si>
  <si>
    <t>0.0539606</t>
  </si>
  <si>
    <t>-0.385256</t>
  </si>
  <si>
    <t>-0.166376</t>
  </si>
  <si>
    <t>89.981</t>
  </si>
  <si>
    <t>0.497946</t>
  </si>
  <si>
    <t>-0.385332</t>
  </si>
  <si>
    <t>-1.31977</t>
  </si>
  <si>
    <t>34.419</t>
  </si>
  <si>
    <t>0.243201</t>
  </si>
  <si>
    <t>-0.38547</t>
  </si>
  <si>
    <t>-0.671232</t>
  </si>
  <si>
    <t>129.3</t>
  </si>
  <si>
    <t>0.0768385</t>
  </si>
  <si>
    <t>-0.386175</t>
  </si>
  <si>
    <t>-0.232404</t>
  </si>
  <si>
    <t>61.474</t>
  </si>
  <si>
    <t>1.30664</t>
  </si>
  <si>
    <t>-0.386423</t>
  </si>
  <si>
    <t>-4.33274</t>
  </si>
  <si>
    <t>2.07789</t>
  </si>
  <si>
    <t>-0.386649</t>
  </si>
  <si>
    <t>-10.8695</t>
  </si>
  <si>
    <t>10.693</t>
  </si>
  <si>
    <t>0.215417</t>
  </si>
  <si>
    <t>-0.386903</t>
  </si>
  <si>
    <t>-0.600873</t>
  </si>
  <si>
    <t>83.921</t>
  </si>
  <si>
    <t>1.27849</t>
  </si>
  <si>
    <t>-0.387149</t>
  </si>
  <si>
    <t>-4.18353</t>
  </si>
  <si>
    <t>0.00026406</t>
  </si>
  <si>
    <t>7.5113</t>
  </si>
  <si>
    <t>0.0923198</t>
  </si>
  <si>
    <t>-0.387209</t>
  </si>
  <si>
    <t>-0.275928</t>
  </si>
  <si>
    <t>78.27</t>
  </si>
  <si>
    <t>-0.387234</t>
  </si>
  <si>
    <t>-1.14583</t>
  </si>
  <si>
    <t>216.57</t>
  </si>
  <si>
    <t>0.674129</t>
  </si>
  <si>
    <t>-0.387952</t>
  </si>
  <si>
    <t>-1.81142</t>
  </si>
  <si>
    <t>66.98</t>
  </si>
  <si>
    <t>0.0002505</t>
  </si>
  <si>
    <t>6.4039</t>
  </si>
  <si>
    <t>0.104928</t>
  </si>
  <si>
    <t>-0.388014</t>
  </si>
  <si>
    <t>-0.310781</t>
  </si>
  <si>
    <t>179.42</t>
  </si>
  <si>
    <t>0.579626</t>
  </si>
  <si>
    <t>-0.388369</t>
  </si>
  <si>
    <t>-1.54091</t>
  </si>
  <si>
    <t>134.81</t>
  </si>
  <si>
    <t>0.595172</t>
  </si>
  <si>
    <t>-0.388815</t>
  </si>
  <si>
    <t>-1.58423</t>
  </si>
  <si>
    <t>40.388</t>
  </si>
  <si>
    <t>0.244522</t>
  </si>
  <si>
    <t>-0.38916</t>
  </si>
  <si>
    <t>-0.674563</t>
  </si>
  <si>
    <t>24.445</t>
  </si>
  <si>
    <t>1.59741</t>
  </si>
  <si>
    <t>-0.389475</t>
  </si>
  <si>
    <t>-6.1709</t>
  </si>
  <si>
    <t>8.0596</t>
  </si>
  <si>
    <t>0.796018</t>
  </si>
  <si>
    <t>-0.389506</t>
  </si>
  <si>
    <t>-2.18985</t>
  </si>
  <si>
    <t>11.982</t>
  </si>
  <si>
    <t>0.0648436</t>
  </si>
  <si>
    <t>-0.389546</t>
  </si>
  <si>
    <t>-0.19806</t>
  </si>
  <si>
    <t>0.226991</t>
  </si>
  <si>
    <t>-0.3896</t>
  </si>
  <si>
    <t>-0.630252</t>
  </si>
  <si>
    <t>34.991</t>
  </si>
  <si>
    <t>0.754466</t>
  </si>
  <si>
    <t>-0.389967</t>
  </si>
  <si>
    <t>-2.05665</t>
  </si>
  <si>
    <t>46.98</t>
  </si>
  <si>
    <t>0.237295</t>
  </si>
  <si>
    <t>-0.39096</t>
  </si>
  <si>
    <t>-0.656322</t>
  </si>
  <si>
    <t>28.387</t>
  </si>
  <si>
    <t>0.427889</t>
  </si>
  <si>
    <t>-0.392018</t>
  </si>
  <si>
    <t>-1.13721</t>
  </si>
  <si>
    <t>14.901</t>
  </si>
  <si>
    <t>0.320255</t>
  </si>
  <si>
    <t>-0.392157</t>
  </si>
  <si>
    <t>-0.8647</t>
  </si>
  <si>
    <t>59.058</t>
  </si>
  <si>
    <t>109.85</t>
  </si>
  <si>
    <t>0.588951</t>
  </si>
  <si>
    <t>-0.392428</t>
  </si>
  <si>
    <t>-1.56685</t>
  </si>
  <si>
    <t>13.213</t>
  </si>
  <si>
    <t>0.00918995</t>
  </si>
  <si>
    <t>-0.39267</t>
  </si>
  <si>
    <t>-0.0296177</t>
  </si>
  <si>
    <t>91.806</t>
  </si>
  <si>
    <t>0.528171</t>
  </si>
  <si>
    <t>-0.392904</t>
  </si>
  <si>
    <t>-1.40042</t>
  </si>
  <si>
    <t>23.323</t>
  </si>
  <si>
    <t>0.0013024</t>
  </si>
  <si>
    <t>3.7464</t>
  </si>
  <si>
    <t>0.440405</t>
  </si>
  <si>
    <t>-0.393922</t>
  </si>
  <si>
    <t>-1.16943</t>
  </si>
  <si>
    <t>0.295243</t>
  </si>
  <si>
    <t>-0.393937</t>
  </si>
  <si>
    <t>-0.80199</t>
  </si>
  <si>
    <t>223.33</t>
  </si>
  <si>
    <t>1.75851</t>
  </si>
  <si>
    <t>-0.394388</t>
  </si>
  <si>
    <t>-7.47341</t>
  </si>
  <si>
    <t>0.550788</t>
  </si>
  <si>
    <t>-0.394618</t>
  </si>
  <si>
    <t>-1.46165</t>
  </si>
  <si>
    <t>0.231799</t>
  </si>
  <si>
    <t>-0.394702</t>
  </si>
  <si>
    <t>-0.642426</t>
  </si>
  <si>
    <t>20.923</t>
  </si>
  <si>
    <t>0.256253</t>
  </si>
  <si>
    <t>-0.394943</t>
  </si>
  <si>
    <t>-0.704113</t>
  </si>
  <si>
    <t>0.0960965</t>
  </si>
  <si>
    <t>-0.395594</t>
  </si>
  <si>
    <t>-0.286421</t>
  </si>
  <si>
    <t>29.678</t>
  </si>
  <si>
    <t>0.391645</t>
  </si>
  <si>
    <t>-0.396132</t>
  </si>
  <si>
    <t>-1.04466</t>
  </si>
  <si>
    <t>68.951</t>
  </si>
  <si>
    <t>0.0038903</t>
  </si>
  <si>
    <t>2.9422</t>
  </si>
  <si>
    <t>0.983377</t>
  </si>
  <si>
    <t>-0.396963</t>
  </si>
  <si>
    <t>-2.85515</t>
  </si>
  <si>
    <t>0.00024366</t>
  </si>
  <si>
    <t>5.7867</t>
  </si>
  <si>
    <t>0.010031</t>
  </si>
  <si>
    <t>-0.398852</t>
  </si>
  <si>
    <t>-0.0322985</t>
  </si>
  <si>
    <t>16.287</t>
  </si>
  <si>
    <t>0.248594</t>
  </si>
  <si>
    <t>-0.399471</t>
  </si>
  <si>
    <t>-0.684829</t>
  </si>
  <si>
    <t>0.00025569</t>
  </si>
  <si>
    <t>6.8648</t>
  </si>
  <si>
    <t>0.11157</t>
  </si>
  <si>
    <t>-0.399511</t>
  </si>
  <si>
    <t>11.883</t>
  </si>
  <si>
    <t>-0.399523</t>
  </si>
  <si>
    <t>-1.01205</t>
  </si>
  <si>
    <t>76.797</t>
  </si>
  <si>
    <t>10.608</t>
  </si>
  <si>
    <t>0.167627</t>
  </si>
  <si>
    <t>-0.399744</t>
  </si>
  <si>
    <t>-0.478018</t>
  </si>
  <si>
    <t>0.00023579</t>
  </si>
  <si>
    <t>5.1418</t>
  </si>
  <si>
    <t>0.209261</t>
  </si>
  <si>
    <t>-0.399988</t>
  </si>
  <si>
    <t>-0.585196</t>
  </si>
  <si>
    <t>0.358691</t>
  </si>
  <si>
    <t>-0.401568</t>
  </si>
  <si>
    <t>-0.961306</t>
  </si>
  <si>
    <t>72.757</t>
  </si>
  <si>
    <t>0.00068744</t>
  </si>
  <si>
    <t>4.5346</t>
  </si>
  <si>
    <t>0.0114981</t>
  </si>
  <si>
    <t>-0.402065</t>
  </si>
  <si>
    <t>-0.0369633</t>
  </si>
  <si>
    <t>322.1</t>
  </si>
  <si>
    <t>0.326245</t>
  </si>
  <si>
    <t>-0.402593</t>
  </si>
  <si>
    <t>-0.879727</t>
  </si>
  <si>
    <t>0.350241</t>
  </si>
  <si>
    <t>-0.40296</t>
  </si>
  <si>
    <t>-0.940025</t>
  </si>
  <si>
    <t>47.469</t>
  </si>
  <si>
    <t>0.258363</t>
  </si>
  <si>
    <t>-0.403309</t>
  </si>
  <si>
    <t>-0.709423</t>
  </si>
  <si>
    <t>15.614</t>
  </si>
  <si>
    <t>0.381687</t>
  </si>
  <si>
    <t>-0.403417</t>
  </si>
  <si>
    <t>-1.0194</t>
  </si>
  <si>
    <t>0.32768</t>
  </si>
  <si>
    <t>-0.406256</t>
  </si>
  <si>
    <t>-0.883329</t>
  </si>
  <si>
    <t>210.97</t>
  </si>
  <si>
    <t>0.389239</t>
  </si>
  <si>
    <t>-0.406381</t>
  </si>
  <si>
    <t>-1.03855</t>
  </si>
  <si>
    <t>0.347441</t>
  </si>
  <si>
    <t>-0.406706</t>
  </si>
  <si>
    <t>-0.932978</t>
  </si>
  <si>
    <t>152.79</t>
  </si>
  <si>
    <t>0.202149</t>
  </si>
  <si>
    <t>-0.40702</t>
  </si>
  <si>
    <t>-0.567039</t>
  </si>
  <si>
    <t>9.8292</t>
  </si>
  <si>
    <t>0.0107133</t>
  </si>
  <si>
    <t>-0.40745</t>
  </si>
  <si>
    <t>-0.0344696</t>
  </si>
  <si>
    <t>35.029</t>
  </si>
  <si>
    <t>0.0665871</t>
  </si>
  <si>
    <t>-0.407722</t>
  </si>
  <si>
    <t>-0.203088</t>
  </si>
  <si>
    <t>292.98</t>
  </si>
  <si>
    <t>0.59815</t>
  </si>
  <si>
    <t>-0.408332</t>
  </si>
  <si>
    <t>-1.59258</t>
  </si>
  <si>
    <t>13.827</t>
  </si>
  <si>
    <t>0.187572</t>
  </si>
  <si>
    <t>-0.408557</t>
  </si>
  <si>
    <t>-0.529644</t>
  </si>
  <si>
    <t>13.592</t>
  </si>
  <si>
    <t>0.0023129</t>
  </si>
  <si>
    <t>0.00984205</t>
  </si>
  <si>
    <t>-0.410585</t>
  </si>
  <si>
    <t>-0.0316967</t>
  </si>
  <si>
    <t>1.19301</t>
  </si>
  <si>
    <t>-0.411099</t>
  </si>
  <si>
    <t>-3.75665</t>
  </si>
  <si>
    <t>136.38</t>
  </si>
  <si>
    <t>0.00046816</t>
  </si>
  <si>
    <t>4.9381</t>
  </si>
  <si>
    <t>-0.391641</t>
  </si>
  <si>
    <t>0.0059868</t>
  </si>
  <si>
    <t>0.262345</t>
  </si>
  <si>
    <t>-0.411921</t>
  </si>
  <si>
    <t>-0.719435</t>
  </si>
  <si>
    <t>79.541</t>
  </si>
  <si>
    <t>0.229241</t>
  </si>
  <si>
    <t>-0.412821</t>
  </si>
  <si>
    <t>-0.635952</t>
  </si>
  <si>
    <t>0.671315</t>
  </si>
  <si>
    <t>-0.413097</t>
  </si>
  <si>
    <t>-1.8031</t>
  </si>
  <si>
    <t>0.0731883</t>
  </si>
  <si>
    <t>-0.414677</t>
  </si>
  <si>
    <t>-0.222013</t>
  </si>
  <si>
    <t>41.15</t>
  </si>
  <si>
    <t>0.0139052</t>
  </si>
  <si>
    <t>-0.414806</t>
  </si>
  <si>
    <t>-0.044585</t>
  </si>
  <si>
    <t>0.37835</t>
  </si>
  <si>
    <t>-0.416755</t>
  </si>
  <si>
    <t>-1.01095</t>
  </si>
  <si>
    <t>77.465</t>
  </si>
  <si>
    <t>0.208866</t>
  </si>
  <si>
    <t>-0.418123</t>
  </si>
  <si>
    <t>-0.58419</t>
  </si>
  <si>
    <t>12.617</t>
  </si>
  <si>
    <t>0.372016</t>
  </si>
  <si>
    <t>-0.418171</t>
  </si>
  <si>
    <t>-0.994935</t>
  </si>
  <si>
    <t>0.00024582</t>
  </si>
  <si>
    <t>5.9449</t>
  </si>
  <si>
    <t>0.5993</t>
  </si>
  <si>
    <t>-0.418952</t>
  </si>
  <si>
    <t>-1.59581</t>
  </si>
  <si>
    <t>0.471504</t>
  </si>
  <si>
    <t>-0.419139</t>
  </si>
  <si>
    <t>-1.25021</t>
  </si>
  <si>
    <t>0.469647</t>
  </si>
  <si>
    <t>-0.419256</t>
  </si>
  <si>
    <t>-1.24535</t>
  </si>
  <si>
    <t>304.32</t>
  </si>
  <si>
    <t>0.67777</t>
  </si>
  <si>
    <t>-0.419259</t>
  </si>
  <si>
    <t>-1.82221</t>
  </si>
  <si>
    <t>76.7</t>
  </si>
  <si>
    <t>8.0509</t>
  </si>
  <si>
    <t>14.692</t>
  </si>
  <si>
    <t>0.0111149</t>
  </si>
  <si>
    <t>-0.419351</t>
  </si>
  <si>
    <t>-0.0357462</t>
  </si>
  <si>
    <t>69.74</t>
  </si>
  <si>
    <t>0.00024166</t>
  </si>
  <si>
    <t>5.6309</t>
  </si>
  <si>
    <t>0.548378</t>
  </si>
  <si>
    <t>-0.419552</t>
  </si>
  <si>
    <t>-1.45509</t>
  </si>
  <si>
    <t>0.670785</t>
  </si>
  <si>
    <t>-0.419659</t>
  </si>
  <si>
    <t>-1.80154</t>
  </si>
  <si>
    <t>107.78</t>
  </si>
  <si>
    <t>0.278698</t>
  </si>
  <si>
    <t>-0.419805</t>
  </si>
  <si>
    <t>-0.760498</t>
  </si>
  <si>
    <t>16.344</t>
  </si>
  <si>
    <t>0.286741</t>
  </si>
  <si>
    <t>-0.420143</t>
  </si>
  <si>
    <t>-0.780674</t>
  </si>
  <si>
    <t>35.248</t>
  </si>
  <si>
    <t>0.0037106</t>
  </si>
  <si>
    <t>3.0468</t>
  </si>
  <si>
    <t>0.0111389</t>
  </si>
  <si>
    <t>-0.420169</t>
  </si>
  <si>
    <t>-0.0358224</t>
  </si>
  <si>
    <t>0.00025107</t>
  </si>
  <si>
    <t>6.4496</t>
  </si>
  <si>
    <t>0.220528</t>
  </si>
  <si>
    <t>-0.420222</t>
  </si>
  <si>
    <t>-0.61386</t>
  </si>
  <si>
    <t>124.98</t>
  </si>
  <si>
    <t>22.501</t>
  </si>
  <si>
    <t>-0.420391</t>
  </si>
  <si>
    <t>-0.932979</t>
  </si>
  <si>
    <t>0.201806</t>
  </si>
  <si>
    <t>-0.421586</t>
  </si>
  <si>
    <t>-0.566163</t>
  </si>
  <si>
    <t>0.158943</t>
  </si>
  <si>
    <t>-0.421718</t>
  </si>
  <si>
    <t>-0.455344</t>
  </si>
  <si>
    <t>31.508</t>
  </si>
  <si>
    <t>0.532697</t>
  </si>
  <si>
    <t>-0.424515</t>
  </si>
  <si>
    <t>-1.41261</t>
  </si>
  <si>
    <t>17.158</t>
  </si>
  <si>
    <t>0.475397</t>
  </si>
  <si>
    <t>-0.42553</t>
  </si>
  <si>
    <t>-1.26039</t>
  </si>
  <si>
    <t>0.00068478</t>
  </si>
  <si>
    <t>4.4827</t>
  </si>
  <si>
    <t>0.154924</t>
  </si>
  <si>
    <t>-0.425755</t>
  </si>
  <si>
    <t>-0.444808</t>
  </si>
  <si>
    <t>59.986</t>
  </si>
  <si>
    <t>0.630822</t>
  </si>
  <si>
    <t>-0.42613</t>
  </si>
  <si>
    <t>-1.68527</t>
  </si>
  <si>
    <t>28.119</t>
  </si>
  <si>
    <t>0.154047</t>
  </si>
  <si>
    <t>-0.426863</t>
  </si>
  <si>
    <t>-0.442504</t>
  </si>
  <si>
    <t>29.795</t>
  </si>
  <si>
    <t>0.228839</t>
  </si>
  <si>
    <t>-0.427121</t>
  </si>
  <si>
    <t>-0.634933</t>
  </si>
  <si>
    <t>56.06</t>
  </si>
  <si>
    <t>0.426864</t>
  </si>
  <si>
    <t>-0.427383</t>
  </si>
  <si>
    <t>-1.13457</t>
  </si>
  <si>
    <t>27.303</t>
  </si>
  <si>
    <t>0.199661</t>
  </si>
  <si>
    <t>-0.428508</t>
  </si>
  <si>
    <t>-0.560675</t>
  </si>
  <si>
    <t>101.38</t>
  </si>
  <si>
    <t>0.292556</t>
  </si>
  <si>
    <t>-0.429803</t>
  </si>
  <si>
    <t>-0.795254</t>
  </si>
  <si>
    <t>311.45</t>
  </si>
  <si>
    <t>0.368745</t>
  </si>
  <si>
    <t>-0.429931</t>
  </si>
  <si>
    <t>-0.986672</t>
  </si>
  <si>
    <t>9.9882</t>
  </si>
  <si>
    <t>0.441727</t>
  </si>
  <si>
    <t>-0.429965</t>
  </si>
  <si>
    <t>-1.17285</t>
  </si>
  <si>
    <t>0.00025833</t>
  </si>
  <si>
    <t>7.0725</t>
  </si>
  <si>
    <t>0.16482</t>
  </si>
  <si>
    <t>-0.434537</t>
  </si>
  <si>
    <t>-0.470705</t>
  </si>
  <si>
    <t>26.094</t>
  </si>
  <si>
    <t>0.00024426</t>
  </si>
  <si>
    <t>5.8207</t>
  </si>
  <si>
    <t>0.0119365</t>
  </si>
  <si>
    <t>-0.435795</t>
  </si>
  <si>
    <t>-0.0383542</t>
  </si>
  <si>
    <t>31.796</t>
  </si>
  <si>
    <t>0.442702</t>
  </si>
  <si>
    <t>-0.439436</t>
  </si>
  <si>
    <t>-1.17536</t>
  </si>
  <si>
    <t>35.054</t>
  </si>
  <si>
    <t>0.282225</t>
  </si>
  <si>
    <t>-0.439632</t>
  </si>
  <si>
    <t>-0.769348</t>
  </si>
  <si>
    <t>0.00023804</t>
  </si>
  <si>
    <t>5.3448</t>
  </si>
  <si>
    <t>0.60119</t>
  </si>
  <si>
    <t>-0.440262</t>
  </si>
  <si>
    <t>-1.60112</t>
  </si>
  <si>
    <t>53.625</t>
  </si>
  <si>
    <t>0.273635</t>
  </si>
  <si>
    <t>-0.440292</t>
  </si>
  <si>
    <t>-0.747794</t>
  </si>
  <si>
    <t>91.006</t>
  </si>
  <si>
    <t>62.964</t>
  </si>
  <si>
    <t>0.125517</t>
  </si>
  <si>
    <t>-0.440825</t>
  </si>
  <si>
    <t>-0.366704</t>
  </si>
  <si>
    <t>0.00067674</t>
  </si>
  <si>
    <t>4.2891</t>
  </si>
  <si>
    <t>0.0130796</t>
  </si>
  <si>
    <t>-0.440909</t>
  </si>
  <si>
    <t>-0.0419751</t>
  </si>
  <si>
    <t>0.636304</t>
  </si>
  <si>
    <t>-0.441722</t>
  </si>
  <si>
    <t>-1.70102</t>
  </si>
  <si>
    <t>0.00069638</t>
  </si>
  <si>
    <t>4.818</t>
  </si>
  <si>
    <t>0.0111958</t>
  </si>
  <si>
    <t>-0.441927</t>
  </si>
  <si>
    <t>-0.0360031</t>
  </si>
  <si>
    <t>73.269</t>
  </si>
  <si>
    <t>0.179259</t>
  </si>
  <si>
    <t>-0.442743</t>
  </si>
  <si>
    <t>-0.508198</t>
  </si>
  <si>
    <t>0.319475</t>
  </si>
  <si>
    <t>-0.443948</t>
  </si>
  <si>
    <t>-0.862743</t>
  </si>
  <si>
    <t>63.52</t>
  </si>
  <si>
    <t>0.149236</t>
  </si>
  <si>
    <t>-0.444569</t>
  </si>
  <si>
    <t>-0.429842</t>
  </si>
  <si>
    <t>-0.44556</t>
  </si>
  <si>
    <t>-1.1412</t>
  </si>
  <si>
    <t>31.099</t>
  </si>
  <si>
    <t>1.17978</t>
  </si>
  <si>
    <t>-0.446112</t>
  </si>
  <si>
    <t>-3.69394</t>
  </si>
  <si>
    <t>55.541</t>
  </si>
  <si>
    <t>0.237164</t>
  </si>
  <si>
    <t>-0.446651</t>
  </si>
  <si>
    <t>-0.65599</t>
  </si>
  <si>
    <t>24.642</t>
  </si>
  <si>
    <t>1.19302</t>
  </si>
  <si>
    <t>-0.446687</t>
  </si>
  <si>
    <t>-3.75671</t>
  </si>
  <si>
    <t>106.41</t>
  </si>
  <si>
    <t>1.26686</t>
  </si>
  <si>
    <t>-0.448095</t>
  </si>
  <si>
    <t>-4.12317</t>
  </si>
  <si>
    <t>37.923</t>
  </si>
  <si>
    <t>2.55414</t>
  </si>
  <si>
    <t>-0.448897</t>
  </si>
  <si>
    <t>-18.8869</t>
  </si>
  <si>
    <t>11.85</t>
  </si>
  <si>
    <t>0.325152</t>
  </si>
  <si>
    <t>-0.449805</t>
  </si>
  <si>
    <t>-0.876984</t>
  </si>
  <si>
    <t>22.592</t>
  </si>
  <si>
    <t>0.47595</t>
  </si>
  <si>
    <t>-0.450054</t>
  </si>
  <si>
    <t>-1.26184</t>
  </si>
  <si>
    <t>50.156</t>
  </si>
  <si>
    <t>0.469631</t>
  </si>
  <si>
    <t>-0.451509</t>
  </si>
  <si>
    <t>-1.24531</t>
  </si>
  <si>
    <t>26.63</t>
  </si>
  <si>
    <t>0.109697</t>
  </si>
  <si>
    <t>-0.452613</t>
  </si>
  <si>
    <t>-0.323839</t>
  </si>
  <si>
    <t>24.264</t>
  </si>
  <si>
    <t>0.008552</t>
  </si>
  <si>
    <t>2.348</t>
  </si>
  <si>
    <t>0.27273</t>
  </si>
  <si>
    <t>-0.453144</t>
  </si>
  <si>
    <t>-0.745523</t>
  </si>
  <si>
    <t>60.744</t>
  </si>
  <si>
    <t>0.539409</t>
  </si>
  <si>
    <t>-0.454121</t>
  </si>
  <si>
    <t>-1.43075</t>
  </si>
  <si>
    <t>0.0037259</t>
  </si>
  <si>
    <t>3.1051</t>
  </si>
  <si>
    <t>0.37527</t>
  </si>
  <si>
    <t>-0.456713</t>
  </si>
  <si>
    <t>-1.00316</t>
  </si>
  <si>
    <t>0.00026903</t>
  </si>
  <si>
    <t>0.565047</t>
  </si>
  <si>
    <t>-1.50067</t>
  </si>
  <si>
    <t>11.525</t>
  </si>
  <si>
    <t>0.0120183</t>
  </si>
  <si>
    <t>-0.457389</t>
  </si>
  <si>
    <t>-0.0386137</t>
  </si>
  <si>
    <t>0.111222</t>
  </si>
  <si>
    <t>-0.45845</t>
  </si>
  <si>
    <t>-0.328</t>
  </si>
  <si>
    <t>1.08606</t>
  </si>
  <si>
    <t>-0.460399</t>
  </si>
  <si>
    <t>-3.27308</t>
  </si>
  <si>
    <t>31.593</t>
  </si>
  <si>
    <t>1.24635</t>
  </si>
  <si>
    <t>-0.460461</t>
  </si>
  <si>
    <t>-4.01852</t>
  </si>
  <si>
    <t>0.00026539</t>
  </si>
  <si>
    <t>7.6169</t>
  </si>
  <si>
    <t>0.685211</t>
  </si>
  <si>
    <t>-0.461303</t>
  </si>
  <si>
    <t>-1.84435</t>
  </si>
  <si>
    <t>45.771</t>
  </si>
  <si>
    <t>0.210692</t>
  </si>
  <si>
    <t>-0.461703</t>
  </si>
  <si>
    <t>-0.588844</t>
  </si>
  <si>
    <t>50.538</t>
  </si>
  <si>
    <t>0.424678</t>
  </si>
  <si>
    <t>-0.462592</t>
  </si>
  <si>
    <t>-1.12896</t>
  </si>
  <si>
    <t>56.462</t>
  </si>
  <si>
    <t>0.396388</t>
  </si>
  <si>
    <t>-0.463318</t>
  </si>
  <si>
    <t>-1.05671</t>
  </si>
  <si>
    <t>1.28103</t>
  </si>
  <si>
    <t>-0.465508</t>
  </si>
  <si>
    <t>-4.1968</t>
  </si>
  <si>
    <t>45.258</t>
  </si>
  <si>
    <t>0.465399</t>
  </si>
  <si>
    <t>-0.466115</t>
  </si>
  <si>
    <t>-1.23426</t>
  </si>
  <si>
    <t>312.1</t>
  </si>
  <si>
    <t>9.4355</t>
  </si>
  <si>
    <t>0.127412</t>
  </si>
  <si>
    <t>-0.46752</t>
  </si>
  <si>
    <t>-0.371794</t>
  </si>
  <si>
    <t>0.121283</t>
  </si>
  <si>
    <t>-0.467756</t>
  </si>
  <si>
    <t>-0.355295</t>
  </si>
  <si>
    <t>0.0079813</t>
  </si>
  <si>
    <t>2.3696</t>
  </si>
  <si>
    <t>0.0148138</t>
  </si>
  <si>
    <t>-0.468195</t>
  </si>
  <si>
    <t>-0.047452</t>
  </si>
  <si>
    <t>72.927</t>
  </si>
  <si>
    <t>0.990141</t>
  </si>
  <si>
    <t>-0.468983</t>
  </si>
  <si>
    <t>-2.8814</t>
  </si>
  <si>
    <t>15.958</t>
  </si>
  <si>
    <t>0.520152</t>
  </si>
  <si>
    <t>-0.46981</t>
  </si>
  <si>
    <t>-1.3789</t>
  </si>
  <si>
    <t>1.32213</t>
  </si>
  <si>
    <t>-0.470253</t>
  </si>
  <si>
    <t>-4.41675</t>
  </si>
  <si>
    <t>0.443488</t>
  </si>
  <si>
    <t>-0.470403</t>
  </si>
  <si>
    <t>-1.17739</t>
  </si>
  <si>
    <t>0.598748</t>
  </si>
  <si>
    <t>-0.470503</t>
  </si>
  <si>
    <t>-1.59426</t>
  </si>
  <si>
    <t>63.029</t>
  </si>
  <si>
    <t>0.391123</t>
  </si>
  <si>
    <t>-0.471433</t>
  </si>
  <si>
    <t>-1.04333</t>
  </si>
  <si>
    <t>48.61</t>
  </si>
  <si>
    <t>0.599086</t>
  </si>
  <si>
    <t>-0.473169</t>
  </si>
  <si>
    <t>-1.59521</t>
  </si>
  <si>
    <t>0.640824</t>
  </si>
  <si>
    <t>-0.473809</t>
  </si>
  <si>
    <t>-1.71406</t>
  </si>
  <si>
    <t>33.295</t>
  </si>
  <si>
    <t>10.546</t>
  </si>
  <si>
    <t>0.740828</t>
  </si>
  <si>
    <t>-0.475177</t>
  </si>
  <si>
    <t>-2.01391</t>
  </si>
  <si>
    <t>283.26</t>
  </si>
  <si>
    <t>0.231565</t>
  </si>
  <si>
    <t>-0.475547</t>
  </si>
  <si>
    <t>-0.641833</t>
  </si>
  <si>
    <t>65.504</t>
  </si>
  <si>
    <t>0.0131682</t>
  </si>
  <si>
    <t>-0.476721</t>
  </si>
  <si>
    <t>-0.0422555</t>
  </si>
  <si>
    <t>213.57</t>
  </si>
  <si>
    <t>32.96</t>
  </si>
  <si>
    <t>0.220801</t>
  </si>
  <si>
    <t>-0.477159</t>
  </si>
  <si>
    <t>-0.614554</t>
  </si>
  <si>
    <t>0.0052303</t>
  </si>
  <si>
    <t>2.7218</t>
  </si>
  <si>
    <t>0.011803</t>
  </si>
  <si>
    <t>-0.477226</t>
  </si>
  <si>
    <t>-0.0379308</t>
  </si>
  <si>
    <t>0.222851</t>
  </si>
  <si>
    <t>-0.477778</t>
  </si>
  <si>
    <t>-0.619757</t>
  </si>
  <si>
    <t>8.1954</t>
  </si>
  <si>
    <t>0.259876</t>
  </si>
  <si>
    <t>-0.478404</t>
  </si>
  <si>
    <t>-0.713227</t>
  </si>
  <si>
    <t>8.6801</t>
  </si>
  <si>
    <t>0.65511</t>
  </si>
  <si>
    <t>-0.479412</t>
  </si>
  <si>
    <t>-1.75553</t>
  </si>
  <si>
    <t>0.015027</t>
  </si>
  <si>
    <t>-0.480786</t>
  </si>
  <si>
    <t>-0.0481239</t>
  </si>
  <si>
    <t>72.72</t>
  </si>
  <si>
    <t>0.118336</t>
  </si>
  <si>
    <t>-0.481091</t>
  </si>
  <si>
    <t>-0.347329</t>
  </si>
  <si>
    <t>56.009</t>
  </si>
  <si>
    <t>1.03183</t>
  </si>
  <si>
    <t>-0.485572</t>
  </si>
  <si>
    <t>-3.0471</t>
  </si>
  <si>
    <t>33.063</t>
  </si>
  <si>
    <t>0.858884</t>
  </si>
  <si>
    <t>-0.485681</t>
  </si>
  <si>
    <t>-2.40061</t>
  </si>
  <si>
    <t>0.744934</t>
  </si>
  <si>
    <t>-0.488089</t>
  </si>
  <si>
    <t>-2.02673</t>
  </si>
  <si>
    <t>53.779</t>
  </si>
  <si>
    <t>0.0065385</t>
  </si>
  <si>
    <t>2.5654</t>
  </si>
  <si>
    <t>0.23072</t>
  </si>
  <si>
    <t>-0.488831</t>
  </si>
  <si>
    <t>-0.639695</t>
  </si>
  <si>
    <t>0.276689</t>
  </si>
  <si>
    <t>-0.489305</t>
  </si>
  <si>
    <t>-0.755458</t>
  </si>
  <si>
    <t>51.964</t>
  </si>
  <si>
    <t>0.00025458</t>
  </si>
  <si>
    <t>6.7579</t>
  </si>
  <si>
    <t>0.272646</t>
  </si>
  <si>
    <t>-0.48986</t>
  </si>
  <si>
    <t>-0.745311</t>
  </si>
  <si>
    <t>0.0087159</t>
  </si>
  <si>
    <t>0.308683</t>
  </si>
  <si>
    <t>-0.490004</t>
  </si>
  <si>
    <t>-0.835681</t>
  </si>
  <si>
    <t>155.35</t>
  </si>
  <si>
    <t>0.50664</t>
  </si>
  <si>
    <t>-0.490158</t>
  </si>
  <si>
    <t>-1.34284</t>
  </si>
  <si>
    <t>25.075</t>
  </si>
  <si>
    <t>0.177449</t>
  </si>
  <si>
    <t>-0.490309</t>
  </si>
  <si>
    <t>-0.503515</t>
  </si>
  <si>
    <t>21.085</t>
  </si>
  <si>
    <t>0.11312</t>
  </si>
  <si>
    <t>-0.491491</t>
  </si>
  <si>
    <t>-0.333172</t>
  </si>
  <si>
    <t>38.002</t>
  </si>
  <si>
    <t>0.275497</t>
  </si>
  <si>
    <t>-0.492025</t>
  </si>
  <si>
    <t>-0.752468</t>
  </si>
  <si>
    <t>0.448091</t>
  </si>
  <si>
    <t>-0.492725</t>
  </si>
  <si>
    <t>-1.1893</t>
  </si>
  <si>
    <t>44.674</t>
  </si>
  <si>
    <t>0.564292</t>
  </si>
  <si>
    <t>-0.492784</t>
  </si>
  <si>
    <t>-1.4986</t>
  </si>
  <si>
    <t>0.967214</t>
  </si>
  <si>
    <t>-0.49426</t>
  </si>
  <si>
    <t>-2.79309</t>
  </si>
  <si>
    <t>47.197</t>
  </si>
  <si>
    <t>0.532849</t>
  </si>
  <si>
    <t>-0.495717</t>
  </si>
  <si>
    <t>-1.41302</t>
  </si>
  <si>
    <t>13.495</t>
  </si>
  <si>
    <t>0.287185</t>
  </si>
  <si>
    <t>-0.496767</t>
  </si>
  <si>
    <t>-0.781788</t>
  </si>
  <si>
    <t>11.517</t>
  </si>
  <si>
    <t>0.1375</t>
  </si>
  <si>
    <t>-0.497682</t>
  </si>
  <si>
    <t>-0.398757</t>
  </si>
  <si>
    <t>0.00067507</t>
  </si>
  <si>
    <t>4.2328</t>
  </si>
  <si>
    <t>0.0136408</t>
  </si>
  <si>
    <t>-0.498232</t>
  </si>
  <si>
    <t>-0.0437498</t>
  </si>
  <si>
    <t>0.707585</t>
  </si>
  <si>
    <t>-0.498755</t>
  </si>
  <si>
    <t>-1.91168</t>
  </si>
  <si>
    <t>0.00024468</t>
  </si>
  <si>
    <t>5.8518</t>
  </si>
  <si>
    <t>0.244447</t>
  </si>
  <si>
    <t>-0.499665</t>
  </si>
  <si>
    <t>-0.674375</t>
  </si>
  <si>
    <t>44.947</t>
  </si>
  <si>
    <t>1.3133</t>
  </si>
  <si>
    <t>-0.500454</t>
  </si>
  <si>
    <t>-4.3687</t>
  </si>
  <si>
    <t>14.058</t>
  </si>
  <si>
    <t>0.212088</t>
  </si>
  <si>
    <t>-0.500617</t>
  </si>
  <si>
    <t>-0.5924</t>
  </si>
  <si>
    <t>0.282515</t>
  </si>
  <si>
    <t>-0.501631</t>
  </si>
  <si>
    <t>-0.770074</t>
  </si>
  <si>
    <t>41.347</t>
  </si>
  <si>
    <t>0.0065541</t>
  </si>
  <si>
    <t>2.6045</t>
  </si>
  <si>
    <t>0.0127218</t>
  </si>
  <si>
    <t>-0.502407</t>
  </si>
  <si>
    <t>-0.0408428</t>
  </si>
  <si>
    <t>0.0013066</t>
  </si>
  <si>
    <t>3.7929</t>
  </si>
  <si>
    <t>0.2503</t>
  </si>
  <si>
    <t>-0.503399</t>
  </si>
  <si>
    <t>-0.689128</t>
  </si>
  <si>
    <t>0.00069236</t>
  </si>
  <si>
    <t>4.6934</t>
  </si>
  <si>
    <t>0.0162015</t>
  </si>
  <si>
    <t>-0.50481</t>
  </si>
  <si>
    <t>-0.0518205</t>
  </si>
  <si>
    <t>51.26</t>
  </si>
  <si>
    <t>0.00026645</t>
  </si>
  <si>
    <t>7.7103</t>
  </si>
  <si>
    <t>0.221554</t>
  </si>
  <si>
    <t>-0.504988</t>
  </si>
  <si>
    <t>-0.616466</t>
  </si>
  <si>
    <t>0.0086957</t>
  </si>
  <si>
    <t>2.2879</t>
  </si>
  <si>
    <t>0.0154681</t>
  </si>
  <si>
    <t>-0.505606</t>
  </si>
  <si>
    <t>-0.0495134</t>
  </si>
  <si>
    <t>0.0023355</t>
  </si>
  <si>
    <t>3.4182</t>
  </si>
  <si>
    <t>0.69232</t>
  </si>
  <si>
    <t>-0.505908</t>
  </si>
  <si>
    <t>-1.86562</t>
  </si>
  <si>
    <t>74.36</t>
  </si>
  <si>
    <t>0.265157</t>
  </si>
  <si>
    <t>-0.506602</t>
  </si>
  <si>
    <t>-0.726502</t>
  </si>
  <si>
    <t>72.762</t>
  </si>
  <si>
    <t>0.255157</t>
  </si>
  <si>
    <t>-0.508827</t>
  </si>
  <si>
    <t>-0.701355</t>
  </si>
  <si>
    <t>14.154</t>
  </si>
  <si>
    <t>0.32076</t>
  </si>
  <si>
    <t>-0.50894</t>
  </si>
  <si>
    <t>-0.865966</t>
  </si>
  <si>
    <t>0.014259</t>
  </si>
  <si>
    <t>-0.511144</t>
  </si>
  <si>
    <t>-0.0457021</t>
  </si>
  <si>
    <t>60.624</t>
  </si>
  <si>
    <t>0.0711926</t>
  </si>
  <si>
    <t>-0.511371</t>
  </si>
  <si>
    <t>-0.21631</t>
  </si>
  <si>
    <t>83.282</t>
  </si>
  <si>
    <t>0.317394</t>
  </si>
  <si>
    <t>-0.511447</t>
  </si>
  <si>
    <t>-0.857523</t>
  </si>
  <si>
    <t>26.738</t>
  </si>
  <si>
    <t>19.166</t>
  </si>
  <si>
    <t>0.392657</t>
  </si>
  <si>
    <t>-0.51145</t>
  </si>
  <si>
    <t>-1.04723</t>
  </si>
  <si>
    <t>0.0044907</t>
  </si>
  <si>
    <t>2.8989</t>
  </si>
  <si>
    <t>0.269948</t>
  </si>
  <si>
    <t>-0.512926</t>
  </si>
  <si>
    <t>-0.738536</t>
  </si>
  <si>
    <t>0.0052156</t>
  </si>
  <si>
    <t>2.6768</t>
  </si>
  <si>
    <t>0.0135435</t>
  </si>
  <si>
    <t>-0.513937</t>
  </si>
  <si>
    <t>-0.0434424</t>
  </si>
  <si>
    <t>0.00046871</t>
  </si>
  <si>
    <t>4.9627</t>
  </si>
  <si>
    <t>0.139194</t>
  </si>
  <si>
    <t>-0.514194</t>
  </si>
  <si>
    <t>-0.403261</t>
  </si>
  <si>
    <t>14.618</t>
  </si>
  <si>
    <t>1.06364</t>
  </si>
  <si>
    <t>-0.514339</t>
  </si>
  <si>
    <t>-3.17816</t>
  </si>
  <si>
    <t>26.865</t>
  </si>
  <si>
    <t>8.5494</t>
  </si>
  <si>
    <t>0.294247</t>
  </si>
  <si>
    <t>-0.514993</t>
  </si>
  <si>
    <t>-0.799492</t>
  </si>
  <si>
    <t>-0.515095</t>
  </si>
  <si>
    <t>-1.04927</t>
  </si>
  <si>
    <t>0.00024143</t>
  </si>
  <si>
    <t>5.6139</t>
  </si>
  <si>
    <t>0.130769</t>
  </si>
  <si>
    <t>-0.51519</t>
  </si>
  <si>
    <t>-0.380792</t>
  </si>
  <si>
    <t>14.32</t>
  </si>
  <si>
    <t>0.0147107</t>
  </si>
  <si>
    <t>-0.515641</t>
  </si>
  <si>
    <t>-0.047127</t>
  </si>
  <si>
    <t>8.3496</t>
  </si>
  <si>
    <t>0.830057</t>
  </si>
  <si>
    <t>-0.515725</t>
  </si>
  <si>
    <t>-2.30253</t>
  </si>
  <si>
    <t>0.347317</t>
  </si>
  <si>
    <t>-0.517391</t>
  </si>
  <si>
    <t>-0.932667</t>
  </si>
  <si>
    <t>0.0035358</t>
  </si>
  <si>
    <t>3.1626</t>
  </si>
  <si>
    <t>0.0137647</t>
  </si>
  <si>
    <t>-0.517735</t>
  </si>
  <si>
    <t>-0.0441412</t>
  </si>
  <si>
    <t>300.28</t>
  </si>
  <si>
    <t>0.537045</t>
  </si>
  <si>
    <t>-0.518131</t>
  </si>
  <si>
    <t>-1.42435</t>
  </si>
  <si>
    <t>88.507</t>
  </si>
  <si>
    <t>0.496111</t>
  </si>
  <si>
    <t>-0.518987</t>
  </si>
  <si>
    <t>-1.31491</t>
  </si>
  <si>
    <t>0.473627</t>
  </si>
  <si>
    <t>-0.520543</t>
  </si>
  <si>
    <t>-1.25576</t>
  </si>
  <si>
    <t>67.413</t>
  </si>
  <si>
    <t>0.0006854</t>
  </si>
  <si>
    <t>4.4862</t>
  </si>
  <si>
    <t>0.0617828</t>
  </si>
  <si>
    <t>-0.521684</t>
  </si>
  <si>
    <t>-0.189202</t>
  </si>
  <si>
    <t>0.00067325</t>
  </si>
  <si>
    <t>4.2071</t>
  </si>
  <si>
    <t>0.236178</t>
  </si>
  <si>
    <t>-0.525056</t>
  </si>
  <si>
    <t>-0.6535</t>
  </si>
  <si>
    <t>15.934</t>
  </si>
  <si>
    <t>0.00023736</t>
  </si>
  <si>
    <t>5.2619</t>
  </si>
  <si>
    <t>0.824543</t>
  </si>
  <si>
    <t>-0.526282</t>
  </si>
  <si>
    <t>-2.28405</t>
  </si>
  <si>
    <t>43.345</t>
  </si>
  <si>
    <t>0.610989</t>
  </si>
  <si>
    <t>-0.527852</t>
  </si>
  <si>
    <t>-1.62876</t>
  </si>
  <si>
    <t>122.41</t>
  </si>
  <si>
    <t>0.457194</t>
  </si>
  <si>
    <t>-0.527891</t>
  </si>
  <si>
    <t>-1.21291</t>
  </si>
  <si>
    <t>29.193</t>
  </si>
  <si>
    <t>0.396473</t>
  </si>
  <si>
    <t>-0.529059</t>
  </si>
  <si>
    <t>-1.05693</t>
  </si>
  <si>
    <t>74.287</t>
  </si>
  <si>
    <t>0.710745</t>
  </si>
  <si>
    <t>-0.530837</t>
  </si>
  <si>
    <t>-1.92128</t>
  </si>
  <si>
    <t>99.312</t>
  </si>
  <si>
    <t>0.221387</t>
  </si>
  <si>
    <t>-0.531282</t>
  </si>
  <si>
    <t>-0.616041</t>
  </si>
  <si>
    <t>117.84</t>
  </si>
  <si>
    <t>0.646487</t>
  </si>
  <si>
    <t>-0.533674</t>
  </si>
  <si>
    <t>-1.73045</t>
  </si>
  <si>
    <t>52.547</t>
  </si>
  <si>
    <t>0.406262</t>
  </si>
  <si>
    <t>-0.534179</t>
  </si>
  <si>
    <t>-1.08186</t>
  </si>
  <si>
    <t>0.00025608</t>
  </si>
  <si>
    <t>6.9138</t>
  </si>
  <si>
    <t>0.356342</t>
  </si>
  <si>
    <t>-0.534823</t>
  </si>
  <si>
    <t>-0.955387</t>
  </si>
  <si>
    <t>44.462</t>
  </si>
  <si>
    <t>1.13955</t>
  </si>
  <si>
    <t>-0.535255</t>
  </si>
  <si>
    <t>-3.50832</t>
  </si>
  <si>
    <t>9.9674</t>
  </si>
  <si>
    <t>0.281094</t>
  </si>
  <si>
    <t>-0.535652</t>
  </si>
  <si>
    <t>-0.766509</t>
  </si>
  <si>
    <t>105.72</t>
  </si>
  <si>
    <t>0.188171</t>
  </si>
  <si>
    <t>-0.536333</t>
  </si>
  <si>
    <t>-0.531187</t>
  </si>
  <si>
    <t>0.350979</t>
  </si>
  <si>
    <t>-0.536579</t>
  </si>
  <si>
    <t>-0.94188</t>
  </si>
  <si>
    <t>0.712864</t>
  </si>
  <si>
    <t>-0.538318</t>
  </si>
  <si>
    <t>-1.92773</t>
  </si>
  <si>
    <t>0.00067069</t>
  </si>
  <si>
    <t>4.1488</t>
  </si>
  <si>
    <t>0.289742</t>
  </si>
  <si>
    <t>-0.538333</t>
  </si>
  <si>
    <t>-0.788198</t>
  </si>
  <si>
    <t>26.063</t>
  </si>
  <si>
    <t>0.113965</t>
  </si>
  <si>
    <t>-0.538979</t>
  </si>
  <si>
    <t>-0.335469</t>
  </si>
  <si>
    <t>74.377</t>
  </si>
  <si>
    <t>0.405444</t>
  </si>
  <si>
    <t>-0.539516</t>
  </si>
  <si>
    <t>-1.07977</t>
  </si>
  <si>
    <t>204.02</t>
  </si>
  <si>
    <t>0.418569</t>
  </si>
  <si>
    <t>-0.540318</t>
  </si>
  <si>
    <t>-1.11331</t>
  </si>
  <si>
    <t>105.77</t>
  </si>
  <si>
    <t>0.305825</t>
  </si>
  <si>
    <t>-0.540488</t>
  </si>
  <si>
    <t>-0.828517</t>
  </si>
  <si>
    <t>0.145069</t>
  </si>
  <si>
    <t>-0.541739</t>
  </si>
  <si>
    <t>-0.418838</t>
  </si>
  <si>
    <t>79.35</t>
  </si>
  <si>
    <t>0.289671</t>
  </si>
  <si>
    <t>-0.542089</t>
  </si>
  <si>
    <t>-0.788019</t>
  </si>
  <si>
    <t>20.728</t>
  </si>
  <si>
    <t>0.0792065</t>
  </si>
  <si>
    <t>-0.545183</t>
  </si>
  <si>
    <t>-0.239117</t>
  </si>
  <si>
    <t>10.566</t>
  </si>
  <si>
    <t>0.371866</t>
  </si>
  <si>
    <t>-0.547868</t>
  </si>
  <si>
    <t>-0.994556</t>
  </si>
  <si>
    <t>41.182</t>
  </si>
  <si>
    <t>0.0081696</t>
  </si>
  <si>
    <t>2.3591</t>
  </si>
  <si>
    <t>0.31516</t>
  </si>
  <si>
    <t>-0.548065</t>
  </si>
  <si>
    <t>-0.851921</t>
  </si>
  <si>
    <t>187.66</t>
  </si>
  <si>
    <t>0.814088</t>
  </si>
  <si>
    <t>-0.549409</t>
  </si>
  <si>
    <t>-2.24925</t>
  </si>
  <si>
    <t>19.829</t>
  </si>
  <si>
    <t>0.788059</t>
  </si>
  <si>
    <t>-0.552029</t>
  </si>
  <si>
    <t>-2.16398</t>
  </si>
  <si>
    <t>26.705</t>
  </si>
  <si>
    <t>0.00067904</t>
  </si>
  <si>
    <t>4.3288</t>
  </si>
  <si>
    <t>0.0137287</t>
  </si>
  <si>
    <t>-0.552191</t>
  </si>
  <si>
    <t>-0.0440275</t>
  </si>
  <si>
    <t>11.375</t>
  </si>
  <si>
    <t>0.284759</t>
  </si>
  <si>
    <t>-0.556967</t>
  </si>
  <si>
    <t>-0.775703</t>
  </si>
  <si>
    <t>26.94</t>
  </si>
  <si>
    <t>0.399599</t>
  </si>
  <si>
    <t>-0.557647</t>
  </si>
  <si>
    <t>-1.06488</t>
  </si>
  <si>
    <t>17.726</t>
  </si>
  <si>
    <t>0.558976</t>
  </si>
  <si>
    <t>-0.5581</t>
  </si>
  <si>
    <t>-1.48401</t>
  </si>
  <si>
    <t>13.399</t>
  </si>
  <si>
    <t>0.251367</t>
  </si>
  <si>
    <t>-0.558676</t>
  </si>
  <si>
    <t>-0.691814</t>
  </si>
  <si>
    <t>0.386086</t>
  </si>
  <si>
    <t>-0.558788</t>
  </si>
  <si>
    <t>-1.03055</t>
  </si>
  <si>
    <t>0.0076411</t>
  </si>
  <si>
    <t>2.4462</t>
  </si>
  <si>
    <t>0.016058</t>
  </si>
  <si>
    <t>-0.559004</t>
  </si>
  <si>
    <t>-0.0513695</t>
  </si>
  <si>
    <t>39.118</t>
  </si>
  <si>
    <t>0.0015015</t>
  </si>
  <si>
    <t>3.5501</t>
  </si>
  <si>
    <t>0.529679</t>
  </si>
  <si>
    <t>-0.560078</t>
  </si>
  <si>
    <t>-1.40448</t>
  </si>
  <si>
    <t>1.04152</t>
  </si>
  <si>
    <t>-0.561913</t>
  </si>
  <si>
    <t>-3.08657</t>
  </si>
  <si>
    <t>0.0169752</t>
  </si>
  <si>
    <t>-0.562297</t>
  </si>
  <si>
    <t>-0.0542506</t>
  </si>
  <si>
    <t>68.996</t>
  </si>
  <si>
    <t>108.26</t>
  </si>
  <si>
    <t>0.589156</t>
  </si>
  <si>
    <t>-0.563122</t>
  </si>
  <si>
    <t>-1.56742</t>
  </si>
  <si>
    <t>96.647</t>
  </si>
  <si>
    <t>0.601507</t>
  </si>
  <si>
    <t>-0.565582</t>
  </si>
  <si>
    <t>-1.60201</t>
  </si>
  <si>
    <t>80.926</t>
  </si>
  <si>
    <t>11.675</t>
  </si>
  <si>
    <t>0.299068</t>
  </si>
  <si>
    <t>-0.566534</t>
  </si>
  <si>
    <t>-0.81158</t>
  </si>
  <si>
    <t>40.703</t>
  </si>
  <si>
    <t>0.00025233</t>
  </si>
  <si>
    <t>0.0158975</t>
  </si>
  <si>
    <t>-0.566804</t>
  </si>
  <si>
    <t>-0.0508646</t>
  </si>
  <si>
    <t>13.691</t>
  </si>
  <si>
    <t>0.197</t>
  </si>
  <si>
    <t>-0.567094</t>
  </si>
  <si>
    <t>-0.553861</t>
  </si>
  <si>
    <t>200.55</t>
  </si>
  <si>
    <t>45.941</t>
  </si>
  <si>
    <t>0.697384</t>
  </si>
  <si>
    <t>-0.567374</t>
  </si>
  <si>
    <t>-1.88084</t>
  </si>
  <si>
    <t>0.643885</t>
  </si>
  <si>
    <t>-0.568175</t>
  </si>
  <si>
    <t>-1.72291</t>
  </si>
  <si>
    <t>0.00023458</t>
  </si>
  <si>
    <t>5.012</t>
  </si>
  <si>
    <t>0.186048</t>
  </si>
  <si>
    <t>-0.568998</t>
  </si>
  <si>
    <t>-0.525722</t>
  </si>
  <si>
    <t>20.459</t>
  </si>
  <si>
    <t>0.00068322</t>
  </si>
  <si>
    <t>4.4208</t>
  </si>
  <si>
    <t>0.0144759</t>
  </si>
  <si>
    <t>-0.569004</t>
  </si>
  <si>
    <t>-0.0463866</t>
  </si>
  <si>
    <t>29.986</t>
  </si>
  <si>
    <t>1.67473</t>
  </si>
  <si>
    <t>-0.571071</t>
  </si>
  <si>
    <t>-6.76694</t>
  </si>
  <si>
    <t>46.758</t>
  </si>
  <si>
    <t>1.55031</t>
  </si>
  <si>
    <t>-0.572906</t>
  </si>
  <si>
    <t>-5.83216</t>
  </si>
  <si>
    <t>44.308</t>
  </si>
  <si>
    <t>0.173431</t>
  </si>
  <si>
    <t>-0.573078</t>
  </si>
  <si>
    <t>-0.493104</t>
  </si>
  <si>
    <t>271.84</t>
  </si>
  <si>
    <t>0.404765</t>
  </si>
  <si>
    <t>-0.576208</t>
  </si>
  <si>
    <t>-1.07804</t>
  </si>
  <si>
    <t>0.00024331</t>
  </si>
  <si>
    <t>5.7665</t>
  </si>
  <si>
    <t>0.0157641</t>
  </si>
  <si>
    <t>-0.576577</t>
  </si>
  <si>
    <t>-0.0504449</t>
  </si>
  <si>
    <t>60.673</t>
  </si>
  <si>
    <t>0.0072677</t>
  </si>
  <si>
    <t>0.017596</t>
  </si>
  <si>
    <t>-0.576665</t>
  </si>
  <si>
    <t>-0.0561976</t>
  </si>
  <si>
    <t>0.00067552</t>
  </si>
  <si>
    <t>4.241</t>
  </si>
  <si>
    <t>0.017974</t>
  </si>
  <si>
    <t>-0.577442</t>
  </si>
  <si>
    <t>-0.0573821</t>
  </si>
  <si>
    <t>13.415</t>
  </si>
  <si>
    <t>0.50041</t>
  </si>
  <si>
    <t>-0.577939</t>
  </si>
  <si>
    <t>-1.3263</t>
  </si>
  <si>
    <t>0.144534</t>
  </si>
  <si>
    <t>-0.578219</t>
  </si>
  <si>
    <t>-0.417421</t>
  </si>
  <si>
    <t>11.48</t>
  </si>
  <si>
    <t>0.0949408</t>
  </si>
  <si>
    <t>-0.578319</t>
  </si>
  <si>
    <t>-0.283215</t>
  </si>
  <si>
    <t>69.014</t>
  </si>
  <si>
    <t>-0.578702</t>
  </si>
  <si>
    <t>-0.456993</t>
  </si>
  <si>
    <t>33.544</t>
  </si>
  <si>
    <t>0.281887</t>
  </si>
  <si>
    <t>-0.580449</t>
  </si>
  <si>
    <t>-0.7685</t>
  </si>
  <si>
    <t>162.08</t>
  </si>
  <si>
    <t>0.147349</t>
  </si>
  <si>
    <t>-0.583137</t>
  </si>
  <si>
    <t>-0.424863</t>
  </si>
  <si>
    <t>0.00026525</t>
  </si>
  <si>
    <t>7.6021</t>
  </si>
  <si>
    <t>0.488999</t>
  </si>
  <si>
    <t>-0.583947</t>
  </si>
  <si>
    <t>-1.29613</t>
  </si>
  <si>
    <t>140.7</t>
  </si>
  <si>
    <t>0.00068228</t>
  </si>
  <si>
    <t>4.3936</t>
  </si>
  <si>
    <t>0.0173379</t>
  </si>
  <si>
    <t>-0.584041</t>
  </si>
  <si>
    <t>-0.0553886</t>
  </si>
  <si>
    <t>50.112</t>
  </si>
  <si>
    <t>14.496</t>
  </si>
  <si>
    <t>0.0158543</t>
  </si>
  <si>
    <t>-0.584212</t>
  </si>
  <si>
    <t>-0.0507288</t>
  </si>
  <si>
    <t>79.364</t>
  </si>
  <si>
    <t>0.282669</t>
  </si>
  <si>
    <t>-0.584623</t>
  </si>
  <si>
    <t>-0.770461</t>
  </si>
  <si>
    <t>0.524075</t>
  </si>
  <si>
    <t>-0.584763</t>
  </si>
  <si>
    <t>-1.38942</t>
  </si>
  <si>
    <t>67.61</t>
  </si>
  <si>
    <t>0.264702</t>
  </si>
  <si>
    <t>-0.584903</t>
  </si>
  <si>
    <t>-0.725358</t>
  </si>
  <si>
    <t>0.00026518</t>
  </si>
  <si>
    <t>7.5854</t>
  </si>
  <si>
    <t>0.298862</t>
  </si>
  <si>
    <t>-0.587275</t>
  </si>
  <si>
    <t>-0.811063</t>
  </si>
  <si>
    <t>25.072</t>
  </si>
  <si>
    <t>0.373378</t>
  </si>
  <si>
    <t>-0.587891</t>
  </si>
  <si>
    <t>-0.998379</t>
  </si>
  <si>
    <t>59.031</t>
  </si>
  <si>
    <t>0.73838</t>
  </si>
  <si>
    <t>-0.589564</t>
  </si>
  <si>
    <t>-2.00629</t>
  </si>
  <si>
    <t>206.59</t>
  </si>
  <si>
    <t>0.249214</t>
  </si>
  <si>
    <t>-0.591045</t>
  </si>
  <si>
    <t>-0.68639</t>
  </si>
  <si>
    <t>0.0760612</t>
  </si>
  <si>
    <t>-0.591083</t>
  </si>
  <si>
    <t>-0.230195</t>
  </si>
  <si>
    <t>23.779</t>
  </si>
  <si>
    <t>0.294324</t>
  </si>
  <si>
    <t>-0.592325</t>
  </si>
  <si>
    <t>-0.799685</t>
  </si>
  <si>
    <t>39.764</t>
  </si>
  <si>
    <t>1.00058</t>
  </si>
  <si>
    <t>-0.595472</t>
  </si>
  <si>
    <t>-2.92228</t>
  </si>
  <si>
    <t>28.652</t>
  </si>
  <si>
    <t>0.281549</t>
  </si>
  <si>
    <t>-0.596176</t>
  </si>
  <si>
    <t>-0.767652</t>
  </si>
  <si>
    <t>1.0886</t>
  </si>
  <si>
    <t>-0.596216</t>
  </si>
  <si>
    <t>-3.28395</t>
  </si>
  <si>
    <t>72.7</t>
  </si>
  <si>
    <t>146.16</t>
  </si>
  <si>
    <t>0.278713</t>
  </si>
  <si>
    <t>-0.597389</t>
  </si>
  <si>
    <t>-0.760538</t>
  </si>
  <si>
    <t>58.159</t>
  </si>
  <si>
    <t>0.282085</t>
  </si>
  <si>
    <t>-0.59804</t>
  </si>
  <si>
    <t>-0.768997</t>
  </si>
  <si>
    <t>0.00026603</t>
  </si>
  <si>
    <t>7.6578</t>
  </si>
  <si>
    <t>0.99364</t>
  </si>
  <si>
    <t>-0.601199</t>
  </si>
  <si>
    <t>-2.89506</t>
  </si>
  <si>
    <t>89.744</t>
  </si>
  <si>
    <t>1.40876</t>
  </si>
  <si>
    <t>-0.602273</t>
  </si>
  <si>
    <t>-4.91334</t>
  </si>
  <si>
    <t>25.764</t>
  </si>
  <si>
    <t>11.829</t>
  </si>
  <si>
    <t>0.405354</t>
  </si>
  <si>
    <t>-0.606417</t>
  </si>
  <si>
    <t>-1.07954</t>
  </si>
  <si>
    <t>9.6655</t>
  </si>
  <si>
    <t>0.016169</t>
  </si>
  <si>
    <t>-0.607034</t>
  </si>
  <si>
    <t>-0.0517183</t>
  </si>
  <si>
    <t>0.0015089</t>
  </si>
  <si>
    <t>3.633</t>
  </si>
  <si>
    <t>0.0160676</t>
  </si>
  <si>
    <t>-0.60715</t>
  </si>
  <si>
    <t>-0.0513996</t>
  </si>
  <si>
    <t>8.1658</t>
  </si>
  <si>
    <t>0.50953</t>
  </si>
  <si>
    <t>-0.608437</t>
  </si>
  <si>
    <t>-1.35053</t>
  </si>
  <si>
    <t>0.871096</t>
  </si>
  <si>
    <t>-0.608582</t>
  </si>
  <si>
    <t>-2.44293</t>
  </si>
  <si>
    <t>36.551</t>
  </si>
  <si>
    <t>0.338645</t>
  </si>
  <si>
    <t>-0.609503</t>
  </si>
  <si>
    <t>-0.910864</t>
  </si>
  <si>
    <t>42.784</t>
  </si>
  <si>
    <t>0.115495</t>
  </si>
  <si>
    <t>-0.610055</t>
  </si>
  <si>
    <t>-0.339626</t>
  </si>
  <si>
    <t>1.19311</t>
  </si>
  <si>
    <t>-0.610593</t>
  </si>
  <si>
    <t>-3.75712</t>
  </si>
  <si>
    <t>10.924</t>
  </si>
  <si>
    <t>0.417094</t>
  </si>
  <si>
    <t>-0.610771</t>
  </si>
  <si>
    <t>-1.10953</t>
  </si>
  <si>
    <t>39.608</t>
  </si>
  <si>
    <t>0.402033</t>
  </si>
  <si>
    <t>-0.611119</t>
  </si>
  <si>
    <t>-1.07108</t>
  </si>
  <si>
    <t>0.00026212</t>
  </si>
  <si>
    <t>7.3585</t>
  </si>
  <si>
    <t>0.225719</t>
  </si>
  <si>
    <t>-0.612232</t>
  </si>
  <si>
    <t>-0.627029</t>
  </si>
  <si>
    <t>151.67</t>
  </si>
  <si>
    <t>0.441164</t>
  </si>
  <si>
    <t>-0.61315</t>
  </si>
  <si>
    <t>-1.17139</t>
  </si>
  <si>
    <t>28.289</t>
  </si>
  <si>
    <t>0.230107</t>
  </si>
  <si>
    <t>-0.614345</t>
  </si>
  <si>
    <t>-0.638143</t>
  </si>
  <si>
    <t>26.148</t>
  </si>
  <si>
    <t>0.286055</t>
  </si>
  <si>
    <t>-0.614968</t>
  </si>
  <si>
    <t>-0.778953</t>
  </si>
  <si>
    <t>70.041</t>
  </si>
  <si>
    <t>0.640308</t>
  </si>
  <si>
    <t>-0.615531</t>
  </si>
  <si>
    <t>-1.71257</t>
  </si>
  <si>
    <t>1.09183</t>
  </si>
  <si>
    <t>-0.616986</t>
  </si>
  <si>
    <t>-3.29786</t>
  </si>
  <si>
    <t>8.1852</t>
  </si>
  <si>
    <t>0.266456</t>
  </si>
  <si>
    <t>-0.617269</t>
  </si>
  <si>
    <t>-0.729765</t>
  </si>
  <si>
    <t>0.494933</t>
  </si>
  <si>
    <t>-0.617454</t>
  </si>
  <si>
    <t>-1.3118</t>
  </si>
  <si>
    <t>99.666</t>
  </si>
  <si>
    <t>0.00066357</t>
  </si>
  <si>
    <t>4.0358</t>
  </si>
  <si>
    <t>0.471282</t>
  </si>
  <si>
    <t>-0.617559</t>
  </si>
  <si>
    <t>-1.24962</t>
  </si>
  <si>
    <t>303.54</t>
  </si>
  <si>
    <t>0.209115</t>
  </si>
  <si>
    <t>-0.618149</t>
  </si>
  <si>
    <t>-0.584826</t>
  </si>
  <si>
    <t>35.158</t>
  </si>
  <si>
    <t>0.519659</t>
  </si>
  <si>
    <t>-0.61863</t>
  </si>
  <si>
    <t>-1.37758</t>
  </si>
  <si>
    <t>57.813</t>
  </si>
  <si>
    <t>0.346324</t>
  </si>
  <si>
    <t>-0.620608</t>
  </si>
  <si>
    <t>-0.930168</t>
  </si>
  <si>
    <t>47.119</t>
  </si>
  <si>
    <t>0.0015135</t>
  </si>
  <si>
    <t>3.6695</t>
  </si>
  <si>
    <t>0.562178</t>
  </si>
  <si>
    <t>-0.621778</t>
  </si>
  <si>
    <t>-1.49279</t>
  </si>
  <si>
    <t>46.975</t>
  </si>
  <si>
    <t>0.184485</t>
  </si>
  <si>
    <t>-0.621801</t>
  </si>
  <si>
    <t>-0.521693</t>
  </si>
  <si>
    <t>0.0013032</t>
  </si>
  <si>
    <t>3.7504</t>
  </si>
  <si>
    <t>0.330266</t>
  </si>
  <si>
    <t>-0.622621</t>
  </si>
  <si>
    <t>-0.889818</t>
  </si>
  <si>
    <t>240.65</t>
  </si>
  <si>
    <t>12.128</t>
  </si>
  <si>
    <t>0.196645</t>
  </si>
  <si>
    <t>-0.624209</t>
  </si>
  <si>
    <t>-0.55295</t>
  </si>
  <si>
    <t>8.3546</t>
  </si>
  <si>
    <t>0.405139</t>
  </si>
  <si>
    <t>-0.624295</t>
  </si>
  <si>
    <t>-1.07899</t>
  </si>
  <si>
    <t>9.6328</t>
  </si>
  <si>
    <t>0.30472</t>
  </si>
  <si>
    <t>-0.624489</t>
  </si>
  <si>
    <t>-0.825746</t>
  </si>
  <si>
    <t>0.389608</t>
  </si>
  <si>
    <t>-0.62523</t>
  </si>
  <si>
    <t>-1.03949</t>
  </si>
  <si>
    <t>75.773</t>
  </si>
  <si>
    <t>0.0015142</t>
  </si>
  <si>
    <t>3.681</t>
  </si>
  <si>
    <t>0.0191164</t>
  </si>
  <si>
    <t>-0.625634</t>
  </si>
  <si>
    <t>-0.060956</t>
  </si>
  <si>
    <t>0.00024869</t>
  </si>
  <si>
    <t>6.2466</t>
  </si>
  <si>
    <t>0.0204219</t>
  </si>
  <si>
    <t>-0.626323</t>
  </si>
  <si>
    <t>-0.0650301</t>
  </si>
  <si>
    <t>0.409213</t>
  </si>
  <si>
    <t>-0.628102</t>
  </si>
  <si>
    <t>-1.08939</t>
  </si>
  <si>
    <t>0.00025707</t>
  </si>
  <si>
    <t>6.9657</t>
  </si>
  <si>
    <t>0.014604</t>
  </si>
  <si>
    <t>-0.628125</t>
  </si>
  <si>
    <t>-0.0467905</t>
  </si>
  <si>
    <t>78.561</t>
  </si>
  <si>
    <t>11.293</t>
  </si>
  <si>
    <t>0.523961</t>
  </si>
  <si>
    <t>-0.630277</t>
  </si>
  <si>
    <t>-1.38911</t>
  </si>
  <si>
    <t>36.788</t>
  </si>
  <si>
    <t>46.353</t>
  </si>
  <si>
    <t>0.268112</t>
  </si>
  <si>
    <t>-0.631369</t>
  </si>
  <si>
    <t>-0.733924</t>
  </si>
  <si>
    <t>108.55</t>
  </si>
  <si>
    <t>0.39466</t>
  </si>
  <si>
    <t>-0.634727</t>
  </si>
  <si>
    <t>-1.05232</t>
  </si>
  <si>
    <t>37.622</t>
  </si>
  <si>
    <t>0.409699</t>
  </si>
  <si>
    <t>-0.636114</t>
  </si>
  <si>
    <t>-1.09063</t>
  </si>
  <si>
    <t>23.092</t>
  </si>
  <si>
    <t>0.529119</t>
  </si>
  <si>
    <t>-0.636468</t>
  </si>
  <si>
    <t>-1.40297</t>
  </si>
  <si>
    <t>77.594</t>
  </si>
  <si>
    <t>0.479912</t>
  </si>
  <si>
    <t>-0.639731</t>
  </si>
  <si>
    <t>-1.27223</t>
  </si>
  <si>
    <t>0.300127</t>
  </si>
  <si>
    <t>-0.639739</t>
  </si>
  <si>
    <t>-0.814233</t>
  </si>
  <si>
    <t>52.082</t>
  </si>
  <si>
    <t>10.013</t>
  </si>
  <si>
    <t>0.438901</t>
  </si>
  <si>
    <t>-0.640002</t>
  </si>
  <si>
    <t>-1.16555</t>
  </si>
  <si>
    <t>153.97</t>
  </si>
  <si>
    <t>1.46036</t>
  </si>
  <si>
    <t>-0.640562</t>
  </si>
  <si>
    <t>-5.23191</t>
  </si>
  <si>
    <t>0.385163</t>
  </si>
  <si>
    <t>-0.641483</t>
  </si>
  <si>
    <t>-1.02821</t>
  </si>
  <si>
    <t>0.31454</t>
  </si>
  <si>
    <t>-0.641488</t>
  </si>
  <si>
    <t>-0.850366</t>
  </si>
  <si>
    <t>0.448572</t>
  </si>
  <si>
    <t>-0.644771</t>
  </si>
  <si>
    <t>-1.19055</t>
  </si>
  <si>
    <t>42.624</t>
  </si>
  <si>
    <t>0.868936</t>
  </si>
  <si>
    <t>-0.645164</t>
  </si>
  <si>
    <t>-2.43541</t>
  </si>
  <si>
    <t>58.587</t>
  </si>
  <si>
    <t>0.0080047</t>
  </si>
  <si>
    <t>2.3972</t>
  </si>
  <si>
    <t>0.952318</t>
  </si>
  <si>
    <t>-0.647987</t>
  </si>
  <si>
    <t>-2.73674</t>
  </si>
  <si>
    <t>9.7679</t>
  </si>
  <si>
    <t>1.0413</t>
  </si>
  <si>
    <t>-0.64848</t>
  </si>
  <si>
    <t>-3.08569</t>
  </si>
  <si>
    <t>41.668</t>
  </si>
  <si>
    <t>32.008</t>
  </si>
  <si>
    <t>0.619575</t>
  </si>
  <si>
    <t>-0.649854</t>
  </si>
  <si>
    <t>-1.65313</t>
  </si>
  <si>
    <t>132.58</t>
  </si>
  <si>
    <t>0.449959</t>
  </si>
  <si>
    <t>-0.649949</t>
  </si>
  <si>
    <t>-1.19414</t>
  </si>
  <si>
    <t>0.00026476</t>
  </si>
  <si>
    <t>7.5501</t>
  </si>
  <si>
    <t>0.0171094</t>
  </si>
  <si>
    <t>-0.651702</t>
  </si>
  <si>
    <t>-0.0546719</t>
  </si>
  <si>
    <t>26.791</t>
  </si>
  <si>
    <t>0.0992948</t>
  </si>
  <si>
    <t>-0.652205</t>
  </si>
  <si>
    <t>-0.295271</t>
  </si>
  <si>
    <t>25.17</t>
  </si>
  <si>
    <t>0.302158</t>
  </si>
  <si>
    <t>-0.653176</t>
  </si>
  <si>
    <t>-0.819325</t>
  </si>
  <si>
    <t>0.186387</t>
  </si>
  <si>
    <t>-0.656279</t>
  </si>
  <si>
    <t>-0.526593</t>
  </si>
  <si>
    <t>0.231052</t>
  </si>
  <si>
    <t>-0.662059</t>
  </si>
  <si>
    <t>-0.640536</t>
  </si>
  <si>
    <t>10.219</t>
  </si>
  <si>
    <t>0.239277</t>
  </si>
  <si>
    <t>-0.66274</t>
  </si>
  <si>
    <t>-0.661327</t>
  </si>
  <si>
    <t>21.571</t>
  </si>
  <si>
    <t>0.238809</t>
  </si>
  <si>
    <t>-0.665747</t>
  </si>
  <si>
    <t>-0.660145</t>
  </si>
  <si>
    <t>0.600604</t>
  </si>
  <si>
    <t>-0.666978</t>
  </si>
  <si>
    <t>-1.59947</t>
  </si>
  <si>
    <t>0.208966</t>
  </si>
  <si>
    <t>-0.667351</t>
  </si>
  <si>
    <t>-0.584446</t>
  </si>
  <si>
    <t>26.348</t>
  </si>
  <si>
    <t>0.176983</t>
  </si>
  <si>
    <t>-0.669764</t>
  </si>
  <si>
    <t>-0.50231</t>
  </si>
  <si>
    <t>0.0065295</t>
  </si>
  <si>
    <t>2.5562</t>
  </si>
  <si>
    <t>0.650099</t>
  </si>
  <si>
    <t>-0.67054</t>
  </si>
  <si>
    <t>-1.74094</t>
  </si>
  <si>
    <t>48.077</t>
  </si>
  <si>
    <t>0.460525</t>
  </si>
  <si>
    <t>-0.670732</t>
  </si>
  <si>
    <t>-1.22157</t>
  </si>
  <si>
    <t>68.764</t>
  </si>
  <si>
    <t>0.243496</t>
  </si>
  <si>
    <t>-0.674492</t>
  </si>
  <si>
    <t>-0.671976</t>
  </si>
  <si>
    <t>1.40206</t>
  </si>
  <si>
    <t>-0.675979</t>
  </si>
  <si>
    <t>-4.87321</t>
  </si>
  <si>
    <t>109.86</t>
  </si>
  <si>
    <t>0.00024863</t>
  </si>
  <si>
    <t>6.2345</t>
  </si>
  <si>
    <t>0.0185244</t>
  </si>
  <si>
    <t>-0.676035</t>
  </si>
  <si>
    <t>-0.0591049</t>
  </si>
  <si>
    <t>101.52</t>
  </si>
  <si>
    <t>0.324528</t>
  </si>
  <si>
    <t>-0.676843</t>
  </si>
  <si>
    <t>-0.875418</t>
  </si>
  <si>
    <t>0.00025297</t>
  </si>
  <si>
    <t>6.6041</t>
  </si>
  <si>
    <t>0.762849</t>
  </si>
  <si>
    <t>-0.680361</t>
  </si>
  <si>
    <t>-2.08315</t>
  </si>
  <si>
    <t>93.721</t>
  </si>
  <si>
    <t>53.086</t>
  </si>
  <si>
    <t>0.402496</t>
  </si>
  <si>
    <t>-0.681695</t>
  </si>
  <si>
    <t>-1.07226</t>
  </si>
  <si>
    <t>15.267</t>
  </si>
  <si>
    <t>0.452115</t>
  </si>
  <si>
    <t>-0.681828</t>
  </si>
  <si>
    <t>-1.19973</t>
  </si>
  <si>
    <t>26.995</t>
  </si>
  <si>
    <t>0.00067054</t>
  </si>
  <si>
    <t>4.1486</t>
  </si>
  <si>
    <t>0.360859</t>
  </si>
  <si>
    <t>-0.682773</t>
  </si>
  <si>
    <t>-0.966773</t>
  </si>
  <si>
    <t>8.6712</t>
  </si>
  <si>
    <t>0.365991</t>
  </si>
  <si>
    <t>-0.683295</t>
  </si>
  <si>
    <t>-0.979719</t>
  </si>
  <si>
    <t>43.806</t>
  </si>
  <si>
    <t>0.00024402</t>
  </si>
  <si>
    <t>5.8069</t>
  </si>
  <si>
    <t>0.499328</t>
  </si>
  <si>
    <t>-0.683709</t>
  </si>
  <si>
    <t>-1.32343</t>
  </si>
  <si>
    <t>110.33</t>
  </si>
  <si>
    <t>97.92</t>
  </si>
  <si>
    <t>0.524792</t>
  </si>
  <si>
    <t>-0.685925</t>
  </si>
  <si>
    <t>-1.39134</t>
  </si>
  <si>
    <t>66.355</t>
  </si>
  <si>
    <t>0.466982</t>
  </si>
  <si>
    <t>-0.686764</t>
  </si>
  <si>
    <t>-1.2384</t>
  </si>
  <si>
    <t>303.38</t>
  </si>
  <si>
    <t>9.9789</t>
  </si>
  <si>
    <t>0.198294</t>
  </si>
  <si>
    <t>-0.686808</t>
  </si>
  <si>
    <t>-0.557174</t>
  </si>
  <si>
    <t>41.106</t>
  </si>
  <si>
    <t>0.413132</t>
  </si>
  <si>
    <t>-0.687286</t>
  </si>
  <si>
    <t>-1.0994</t>
  </si>
  <si>
    <t>0.00026103</t>
  </si>
  <si>
    <t>7.2771</t>
  </si>
  <si>
    <t>0.755718</t>
  </si>
  <si>
    <t>-0.690598</t>
  </si>
  <si>
    <t>-2.06059</t>
  </si>
  <si>
    <t>0.309996</t>
  </si>
  <si>
    <t>-0.693396</t>
  </si>
  <si>
    <t>-0.838972</t>
  </si>
  <si>
    <t>46.905</t>
  </si>
  <si>
    <t>0.649916</t>
  </si>
  <si>
    <t>-0.693861</t>
  </si>
  <si>
    <t>-1.74041</t>
  </si>
  <si>
    <t>91.611</t>
  </si>
  <si>
    <t>0.376574</t>
  </si>
  <si>
    <t>-0.699213</t>
  </si>
  <si>
    <t>-1.00646</t>
  </si>
  <si>
    <t>24.413</t>
  </si>
  <si>
    <t>0.345461</t>
  </si>
  <si>
    <t>-0.700147</t>
  </si>
  <si>
    <t>-0.927997</t>
  </si>
  <si>
    <t>13.369</t>
  </si>
  <si>
    <t>0.209954</t>
  </si>
  <si>
    <t>-0.701607</t>
  </si>
  <si>
    <t>-0.586964</t>
  </si>
  <si>
    <t>20.35</t>
  </si>
  <si>
    <t>1.12213</t>
  </si>
  <si>
    <t>-0.702363</t>
  </si>
  <si>
    <t>-3.43033</t>
  </si>
  <si>
    <t>68.262</t>
  </si>
  <si>
    <t>8.2285</t>
  </si>
  <si>
    <t>0.0200942</t>
  </si>
  <si>
    <t>-0.70403</t>
  </si>
  <si>
    <t>-0.0640085</t>
  </si>
  <si>
    <t>47.956</t>
  </si>
  <si>
    <t>0.00046729</t>
  </si>
  <si>
    <t>4.9102</t>
  </si>
  <si>
    <t>0.838805</t>
  </si>
  <si>
    <t>-0.704339</t>
  </si>
  <si>
    <t>-2.33203</t>
  </si>
  <si>
    <t>0.00046773</t>
  </si>
  <si>
    <t>4.9151</t>
  </si>
  <si>
    <t>0.410727</t>
  </si>
  <si>
    <t>-0.704418</t>
  </si>
  <si>
    <t>-1.09325</t>
  </si>
  <si>
    <t>50.87</t>
  </si>
  <si>
    <t>0.114322</t>
  </si>
  <si>
    <t>-0.705071</t>
  </si>
  <si>
    <t>-0.336439</t>
  </si>
  <si>
    <t>37.45</t>
  </si>
  <si>
    <t>1.12397</t>
  </si>
  <si>
    <t>-0.708673</t>
  </si>
  <si>
    <t>-3.43848</t>
  </si>
  <si>
    <t>126.69</t>
  </si>
  <si>
    <t>0.520802</t>
  </si>
  <si>
    <t>-0.71409</t>
  </si>
  <si>
    <t>-1.38064</t>
  </si>
  <si>
    <t>8.8559</t>
  </si>
  <si>
    <t>0.330635</t>
  </si>
  <si>
    <t>-0.715464</t>
  </si>
  <si>
    <t>-0.890746</t>
  </si>
  <si>
    <t>17.157</t>
  </si>
  <si>
    <t>0.2808</t>
  </si>
  <si>
    <t>-0.718284</t>
  </si>
  <si>
    <t>-0.765772</t>
  </si>
  <si>
    <t>8.1877</t>
  </si>
  <si>
    <t>0.497284</t>
  </si>
  <si>
    <t>-0.71905</t>
  </si>
  <si>
    <t>-1.31802</t>
  </si>
  <si>
    <t>0.399653</t>
  </si>
  <si>
    <t>-0.719236</t>
  </si>
  <si>
    <t>-1.06502</t>
  </si>
  <si>
    <t>65.111</t>
  </si>
  <si>
    <t>0.00025826</t>
  </si>
  <si>
    <t>7.0656</t>
  </si>
  <si>
    <t>0.965904</t>
  </si>
  <si>
    <t>-0.719746</t>
  </si>
  <si>
    <t>-2.78811</t>
  </si>
  <si>
    <t>107.66</t>
  </si>
  <si>
    <t>0.201717</t>
  </si>
  <si>
    <t>-0.721806</t>
  </si>
  <si>
    <t>-0.565935</t>
  </si>
  <si>
    <t>295.28</t>
  </si>
  <si>
    <t>0.899568</t>
  </si>
  <si>
    <t>-0.721971</t>
  </si>
  <si>
    <t>-2.54343</t>
  </si>
  <si>
    <t>0.00068135</t>
  </si>
  <si>
    <t>4.3822</t>
  </si>
  <si>
    <t>0.654132</t>
  </si>
  <si>
    <t>-0.722238</t>
  </si>
  <si>
    <t>-1.75268</t>
  </si>
  <si>
    <t>0.524924</t>
  </si>
  <si>
    <t>-0.722682</t>
  </si>
  <si>
    <t>-1.39169</t>
  </si>
  <si>
    <t>8.6631</t>
  </si>
  <si>
    <t>0.31786</t>
  </si>
  <si>
    <t>-0.726285</t>
  </si>
  <si>
    <t>-0.858692</t>
  </si>
  <si>
    <t>19.672</t>
  </si>
  <si>
    <t>1.33307</t>
  </si>
  <si>
    <t>-0.726289</t>
  </si>
  <si>
    <t>-4.47696</t>
  </si>
  <si>
    <t>0.00469</t>
  </si>
  <si>
    <t>2.8866</t>
  </si>
  <si>
    <t>0.522087</t>
  </si>
  <si>
    <t>-0.727913</t>
  </si>
  <si>
    <t>-1.38408</t>
  </si>
  <si>
    <t>29.189</t>
  </si>
  <si>
    <t>0.882192</t>
  </si>
  <si>
    <t>-0.730104</t>
  </si>
  <si>
    <t>-2.48179</t>
  </si>
  <si>
    <t>89.391</t>
  </si>
  <si>
    <t>0.0186643</t>
  </si>
  <si>
    <t>-0.73141</t>
  </si>
  <si>
    <t>-0.0595428</t>
  </si>
  <si>
    <t>10.648</t>
  </si>
  <si>
    <t>0.327505</t>
  </si>
  <si>
    <t>-0.732307</t>
  </si>
  <si>
    <t>-0.88289</t>
  </si>
  <si>
    <t>169.68</t>
  </si>
  <si>
    <t>0.279782</t>
  </si>
  <si>
    <t>-0.733904</t>
  </si>
  <si>
    <t>-0.76322</t>
  </si>
  <si>
    <t>0.0013004</t>
  </si>
  <si>
    <t>3.7191</t>
  </si>
  <si>
    <t>0.196498</t>
  </si>
  <si>
    <t>-0.734488</t>
  </si>
  <si>
    <t>-0.552574</t>
  </si>
  <si>
    <t>32.03</t>
  </si>
  <si>
    <t>0.145497</t>
  </si>
  <si>
    <t>-0.736249</t>
  </si>
  <si>
    <t>-0.419969</t>
  </si>
  <si>
    <t>0.275915</t>
  </si>
  <si>
    <t>-0.74036</t>
  </si>
  <si>
    <t>-0.753517</t>
  </si>
  <si>
    <t>41.884</t>
  </si>
  <si>
    <t>0.565598</t>
  </si>
  <si>
    <t>-0.740494</t>
  </si>
  <si>
    <t>79.441</t>
  </si>
  <si>
    <t>0.495407</t>
  </si>
  <si>
    <t>-0.742349</t>
  </si>
  <si>
    <t>-1.31305</t>
  </si>
  <si>
    <t>52.042</t>
  </si>
  <si>
    <t>0.0015054</t>
  </si>
  <si>
    <t>3.6031</t>
  </si>
  <si>
    <t>0.968509</t>
  </si>
  <si>
    <t>-0.74571</t>
  </si>
  <si>
    <t>-2.79803</t>
  </si>
  <si>
    <t>57.544</t>
  </si>
  <si>
    <t>11.531</t>
  </si>
  <si>
    <t>0.172718</t>
  </si>
  <si>
    <t>-0.745941</t>
  </si>
  <si>
    <t>-0.491252</t>
  </si>
  <si>
    <t>144.13</t>
  </si>
  <si>
    <t>0.376688</t>
  </si>
  <si>
    <t>-0.745961</t>
  </si>
  <si>
    <t>-1.00675</t>
  </si>
  <si>
    <t>48.89</t>
  </si>
  <si>
    <t>0.101226</t>
  </si>
  <si>
    <t>-0.746803</t>
  </si>
  <si>
    <t>-0.300598</t>
  </si>
  <si>
    <t>139.73</t>
  </si>
  <si>
    <t>0.49341</t>
  </si>
  <si>
    <t>-0.752282</t>
  </si>
  <si>
    <t>-1.30777</t>
  </si>
  <si>
    <t>115.57</t>
  </si>
  <si>
    <t>69.858</t>
  </si>
  <si>
    <t>0.274974</t>
  </si>
  <si>
    <t>-0.752556</t>
  </si>
  <si>
    <t>-0.751155</t>
  </si>
  <si>
    <t>8.4568</t>
  </si>
  <si>
    <t>0.409988</t>
  </si>
  <si>
    <t>-0.756558</t>
  </si>
  <si>
    <t>-1.09137</t>
  </si>
  <si>
    <t>10.772</t>
  </si>
  <si>
    <t>0.116675</t>
  </si>
  <si>
    <t>-0.758278</t>
  </si>
  <si>
    <t>-0.342828</t>
  </si>
  <si>
    <t>0.00066386</t>
  </si>
  <si>
    <t>4.0401</t>
  </si>
  <si>
    <t>0.120027</t>
  </si>
  <si>
    <t>-0.759303</t>
  </si>
  <si>
    <t>-0.351902</t>
  </si>
  <si>
    <t>0.00026137</t>
  </si>
  <si>
    <t>7.2992</t>
  </si>
  <si>
    <t>0.349936</t>
  </si>
  <si>
    <t>-0.760777</t>
  </si>
  <si>
    <t>-0.939257</t>
  </si>
  <si>
    <t>169.06</t>
  </si>
  <si>
    <t>0.319931</t>
  </si>
  <si>
    <t>-0.760871</t>
  </si>
  <si>
    <t>-0.863886</t>
  </si>
  <si>
    <t>16.293</t>
  </si>
  <si>
    <t>0.200058</t>
  </si>
  <si>
    <t>-0.762778</t>
  </si>
  <si>
    <t>-0.561691</t>
  </si>
  <si>
    <t>58.171</t>
  </si>
  <si>
    <t>0.526062</t>
  </si>
  <si>
    <t>-0.765932</t>
  </si>
  <si>
    <t>-1.39475</t>
  </si>
  <si>
    <t>0.340837</t>
  </si>
  <si>
    <t>-0.766404</t>
  </si>
  <si>
    <t>-0.916372</t>
  </si>
  <si>
    <t>73.536</t>
  </si>
  <si>
    <t>0.482365</t>
  </si>
  <si>
    <t>-0.768185</t>
  </si>
  <si>
    <t>-1.27867</t>
  </si>
  <si>
    <t>0.75985</t>
  </si>
  <si>
    <t>-0.768435</t>
  </si>
  <si>
    <t>35.304</t>
  </si>
  <si>
    <t>0.274929</t>
  </si>
  <si>
    <t>-0.769228</t>
  </si>
  <si>
    <t>-0.751041</t>
  </si>
  <si>
    <t>11.765</t>
  </si>
  <si>
    <t>-0.770934</t>
  </si>
  <si>
    <t>-1.25154</t>
  </si>
  <si>
    <t>25.007</t>
  </si>
  <si>
    <t>44.733</t>
  </si>
  <si>
    <t>0.712204</t>
  </si>
  <si>
    <t>-0.774163</t>
  </si>
  <si>
    <t>-1.92572</t>
  </si>
  <si>
    <t>11.899</t>
  </si>
  <si>
    <t>0.648833</t>
  </si>
  <si>
    <t>-0.774467</t>
  </si>
  <si>
    <t>-1.73726</t>
  </si>
  <si>
    <t>12.564</t>
  </si>
  <si>
    <t>1.31284</t>
  </si>
  <si>
    <t>-0.777301</t>
  </si>
  <si>
    <t>-4.36623</t>
  </si>
  <si>
    <t>0.337642</t>
  </si>
  <si>
    <t>-0.778172</t>
  </si>
  <si>
    <t>-0.908344</t>
  </si>
  <si>
    <t>0.00026767</t>
  </si>
  <si>
    <t>7.8455</t>
  </si>
  <si>
    <t>0.410285</t>
  </si>
  <si>
    <t>-0.780108</t>
  </si>
  <si>
    <t>-1.09212</t>
  </si>
  <si>
    <t>14.79</t>
  </si>
  <si>
    <t>1.08254</t>
  </si>
  <si>
    <t>-0.780544</t>
  </si>
  <si>
    <t>-3.25801</t>
  </si>
  <si>
    <t>100.65</t>
  </si>
  <si>
    <t>0.424075</t>
  </si>
  <si>
    <t>-0.780765</t>
  </si>
  <si>
    <t>-1.12742</t>
  </si>
  <si>
    <t>79.584</t>
  </si>
  <si>
    <t>0.72188</t>
  </si>
  <si>
    <t>-1.95531</t>
  </si>
  <si>
    <t>26.703</t>
  </si>
  <si>
    <t>0.212595</t>
  </si>
  <si>
    <t>-0.790044</t>
  </si>
  <si>
    <t>-0.593692</t>
  </si>
  <si>
    <t>11.475</t>
  </si>
  <si>
    <t>0.556082</t>
  </si>
  <si>
    <t>-0.79572</t>
  </si>
  <si>
    <t>-1.4761</t>
  </si>
  <si>
    <t>0.00068556</t>
  </si>
  <si>
    <t>4.4929</t>
  </si>
  <si>
    <t>0.697185</t>
  </si>
  <si>
    <t>-0.797647</t>
  </si>
  <si>
    <t>-1.88024</t>
  </si>
  <si>
    <t>117.49</t>
  </si>
  <si>
    <t>84.539</t>
  </si>
  <si>
    <t>0.58449</t>
  </si>
  <si>
    <t>-0.799385</t>
  </si>
  <si>
    <t>-1.55442</t>
  </si>
  <si>
    <t>195.73</t>
  </si>
  <si>
    <t>0.585919</t>
  </si>
  <si>
    <t>-0.80366</t>
  </si>
  <si>
    <t>-1.5584</t>
  </si>
  <si>
    <t>142.82</t>
  </si>
  <si>
    <t>8.2415</t>
  </si>
  <si>
    <t>0.0262331</t>
  </si>
  <si>
    <t>-0.805487</t>
  </si>
  <si>
    <t>-0.083038</t>
  </si>
  <si>
    <t>39.901</t>
  </si>
  <si>
    <t>1.96801</t>
  </si>
  <si>
    <t>-0.80554</t>
  </si>
  <si>
    <t>-9.56036</t>
  </si>
  <si>
    <t>133.43</t>
  </si>
  <si>
    <t>0.206989</t>
  </si>
  <si>
    <t>-0.809708</t>
  </si>
  <si>
    <t>-0.579401</t>
  </si>
  <si>
    <t>0.253438</t>
  </si>
  <si>
    <t>-0.810576</t>
  </si>
  <si>
    <t>-0.697028</t>
  </si>
  <si>
    <t>0.00068571</t>
  </si>
  <si>
    <t>4.4941</t>
  </si>
  <si>
    <t>0.564559</t>
  </si>
  <si>
    <t>-0.813405</t>
  </si>
  <si>
    <t>-1.49933</t>
  </si>
  <si>
    <t>10.742</t>
  </si>
  <si>
    <t>0.251324</t>
  </si>
  <si>
    <t>-0.814498</t>
  </si>
  <si>
    <t>-0.691707</t>
  </si>
  <si>
    <t>38.547</t>
  </si>
  <si>
    <t>0.244791</t>
  </si>
  <si>
    <t>-0.816963</t>
  </si>
  <si>
    <t>-0.675241</t>
  </si>
  <si>
    <t>44.801</t>
  </si>
  <si>
    <t>0.175131</t>
  </si>
  <si>
    <t>-0.817047</t>
  </si>
  <si>
    <t>-0.497512</t>
  </si>
  <si>
    <t>0.001506</t>
  </si>
  <si>
    <t>3.6059</t>
  </si>
  <si>
    <t>0.374233</t>
  </si>
  <si>
    <t>-0.817494</t>
  </si>
  <si>
    <t>-1.00054</t>
  </si>
  <si>
    <t>38.247</t>
  </si>
  <si>
    <t>0.0080031</t>
  </si>
  <si>
    <t>2.3949</t>
  </si>
  <si>
    <t>0.278244</t>
  </si>
  <si>
    <t>-0.818336</t>
  </si>
  <si>
    <t>-0.759361</t>
  </si>
  <si>
    <t>1.62588</t>
  </si>
  <si>
    <t>-0.820047</t>
  </si>
  <si>
    <t>-6.38446</t>
  </si>
  <si>
    <t>0.00026144</t>
  </si>
  <si>
    <t>7.3005</t>
  </si>
  <si>
    <t>0.31109</t>
  </si>
  <si>
    <t>-0.828994</t>
  </si>
  <si>
    <t>-0.841715</t>
  </si>
  <si>
    <t>36.278</t>
  </si>
  <si>
    <t>0.523501</t>
  </si>
  <si>
    <t>-0.829043</t>
  </si>
  <si>
    <t>-1.38788</t>
  </si>
  <si>
    <t>9.7183</t>
  </si>
  <si>
    <t>0.0198574</t>
  </si>
  <si>
    <t>-0.838553</t>
  </si>
  <si>
    <t>-0.0632699</t>
  </si>
  <si>
    <t>96.263</t>
  </si>
  <si>
    <t>0.0313373</t>
  </si>
  <si>
    <t>-0.842326</t>
  </si>
  <si>
    <t>-0.09869</t>
  </si>
  <si>
    <t>16.146</t>
  </si>
  <si>
    <t>0.937849</t>
  </si>
  <si>
    <t>-0.844798</t>
  </si>
  <si>
    <t>-2.68276</t>
  </si>
  <si>
    <t>14.693</t>
  </si>
  <si>
    <t>0.391166</t>
  </si>
  <si>
    <t>-0.846942</t>
  </si>
  <si>
    <t>-1.04344</t>
  </si>
  <si>
    <t>9.5132</t>
  </si>
  <si>
    <t>0.149404</t>
  </si>
  <si>
    <t>-0.851827</t>
  </si>
  <si>
    <t>-0.430283</t>
  </si>
  <si>
    <t>0.002329</t>
  </si>
  <si>
    <t>3.3932</t>
  </si>
  <si>
    <t>0.440188</t>
  </si>
  <si>
    <t>-0.858812</t>
  </si>
  <si>
    <t>-1.16887</t>
  </si>
  <si>
    <t>41.714</t>
  </si>
  <si>
    <t>8.7896</t>
  </si>
  <si>
    <t>0.288118</t>
  </si>
  <si>
    <t>-0.861193</t>
  </si>
  <si>
    <t>-0.784127</t>
  </si>
  <si>
    <t>10.808</t>
  </si>
  <si>
    <t>0.0279881</t>
  </si>
  <si>
    <t>-0.861513</t>
  </si>
  <si>
    <t>-0.0884368</t>
  </si>
  <si>
    <t>128.82</t>
  </si>
  <si>
    <t>0.584862</t>
  </si>
  <si>
    <t>-0.863963</t>
  </si>
  <si>
    <t>-1.55546</t>
  </si>
  <si>
    <t>33.619</t>
  </si>
  <si>
    <t>0.788065</t>
  </si>
  <si>
    <t>-0.869686</t>
  </si>
  <si>
    <t>-2.164</t>
  </si>
  <si>
    <t>0.000258</t>
  </si>
  <si>
    <t>7.0409</t>
  </si>
  <si>
    <t>0.141786</t>
  </si>
  <si>
    <t>-0.873167</t>
  </si>
  <si>
    <t>-0.410142</t>
  </si>
  <si>
    <t>99.986</t>
  </si>
  <si>
    <t>0.00067598</t>
  </si>
  <si>
    <t>4.25</t>
  </si>
  <si>
    <t>0.0224976</t>
  </si>
  <si>
    <t>-0.875065</t>
  </si>
  <si>
    <t>-0.0714861</t>
  </si>
  <si>
    <t>31.225</t>
  </si>
  <si>
    <t>19.401</t>
  </si>
  <si>
    <t>2.35338</t>
  </si>
  <si>
    <t>-0.877651</t>
  </si>
  <si>
    <t>-14.9707</t>
  </si>
  <si>
    <t>0.298334</t>
  </si>
  <si>
    <t>-0.884302</t>
  </si>
  <si>
    <t>-0.809738</t>
  </si>
  <si>
    <t>0.0035402</t>
  </si>
  <si>
    <t>3.1928</t>
  </si>
  <si>
    <t>0.0285834</t>
  </si>
  <si>
    <t>-0.884897</t>
  </si>
  <si>
    <t>-0.0902638</t>
  </si>
  <si>
    <t>12.679</t>
  </si>
  <si>
    <t>0.285221</t>
  </si>
  <si>
    <t>-0.887487</t>
  </si>
  <si>
    <t>-0.776862</t>
  </si>
  <si>
    <t>0.981952</t>
  </si>
  <si>
    <t>-0.890405</t>
  </si>
  <si>
    <t>-2.84964</t>
  </si>
  <si>
    <t>47.492</t>
  </si>
  <si>
    <t>0.183176</t>
  </si>
  <si>
    <t>-0.894565</t>
  </si>
  <si>
    <t>-0.518317</t>
  </si>
  <si>
    <t>90.506</t>
  </si>
  <si>
    <t>0.126713</t>
  </si>
  <si>
    <t>-0.897883</t>
  </si>
  <si>
    <t>-0.369919</t>
  </si>
  <si>
    <t>13.228</t>
  </si>
  <si>
    <t>0.611296</t>
  </si>
  <si>
    <t>-0.899959</t>
  </si>
  <si>
    <t>-1.62963</t>
  </si>
  <si>
    <t>1.31319</t>
  </si>
  <si>
    <t>-0.903832</t>
  </si>
  <si>
    <t>-4.36812</t>
  </si>
  <si>
    <t>14.718</t>
  </si>
  <si>
    <t>0.466671</t>
  </si>
  <si>
    <t>-0.904482</t>
  </si>
  <si>
    <t>-1.23758</t>
  </si>
  <si>
    <t>116.93</t>
  </si>
  <si>
    <t>43.393</t>
  </si>
  <si>
    <t>0.0294725</t>
  </si>
  <si>
    <t>-0.905049</t>
  </si>
  <si>
    <t>-0.0929889</t>
  </si>
  <si>
    <t>12.544</t>
  </si>
  <si>
    <t>0.413621</t>
  </si>
  <si>
    <t>-0.907576</t>
  </si>
  <si>
    <t>-1.10065</t>
  </si>
  <si>
    <t>28.293</t>
  </si>
  <si>
    <t>0.279969</t>
  </si>
  <si>
    <t>-0.914336</t>
  </si>
  <si>
    <t>-0.763687</t>
  </si>
  <si>
    <t>11.254</t>
  </si>
  <si>
    <t>0.229355</t>
  </si>
  <si>
    <t>-0.917719</t>
  </si>
  <si>
    <t>-0.636241</t>
  </si>
  <si>
    <t>0.368086</t>
  </si>
  <si>
    <t>-0.919113</t>
  </si>
  <si>
    <t>-0.985006</t>
  </si>
  <si>
    <t>84.515</t>
  </si>
  <si>
    <t>0.492872</t>
  </si>
  <si>
    <t>-0.919347</t>
  </si>
  <si>
    <t>-1.30635</t>
  </si>
  <si>
    <t>25.419</t>
  </si>
  <si>
    <t>0.457833</t>
  </si>
  <si>
    <t>-0.920333</t>
  </si>
  <si>
    <t>-1.21457</t>
  </si>
  <si>
    <t>14.975</t>
  </si>
  <si>
    <t>0.337252</t>
  </si>
  <si>
    <t>-0.929901</t>
  </si>
  <si>
    <t>-0.907364</t>
  </si>
  <si>
    <t>71.74</t>
  </si>
  <si>
    <t>0.0279694</t>
  </si>
  <si>
    <t>-0.931225</t>
  </si>
  <si>
    <t>-0.0883793</t>
  </si>
  <si>
    <t>11.296</t>
  </si>
  <si>
    <t>0.696576</t>
  </si>
  <si>
    <t>-0.934192</t>
  </si>
  <si>
    <t>-1.87841</t>
  </si>
  <si>
    <t>2.02661</t>
  </si>
  <si>
    <t>-0.934402</t>
  </si>
  <si>
    <t>-10.2382</t>
  </si>
  <si>
    <t>9.7374</t>
  </si>
  <si>
    <t>0.250633</t>
  </si>
  <si>
    <t>-0.935738</t>
  </si>
  <si>
    <t>-0.689967</t>
  </si>
  <si>
    <t>5.8597</t>
  </si>
  <si>
    <t>0.00066815</t>
  </si>
  <si>
    <t>4.1138</t>
  </si>
  <si>
    <t>-0.93724</t>
  </si>
  <si>
    <t>-0.853035</t>
  </si>
  <si>
    <t>21.256</t>
  </si>
  <si>
    <t>3.02588</t>
  </si>
  <si>
    <t>-0.941257</t>
  </si>
  <si>
    <t>-32.556</t>
  </si>
  <si>
    <t>0.420023</t>
  </si>
  <si>
    <t>-0.944586</t>
  </si>
  <si>
    <t>-1.11703</t>
  </si>
  <si>
    <t>0.614757</t>
  </si>
  <si>
    <t>-0.946239</t>
  </si>
  <si>
    <t>-1.63944</t>
  </si>
  <si>
    <t>0.239916</t>
  </si>
  <si>
    <t>-0.948824</t>
  </si>
  <si>
    <t>-0.662941</t>
  </si>
  <si>
    <t>0.00024691</t>
  </si>
  <si>
    <t>6.1367</t>
  </si>
  <si>
    <t>0.918593</t>
  </si>
  <si>
    <t>-0.95135</t>
  </si>
  <si>
    <t>-2.61205</t>
  </si>
  <si>
    <t>44.408</t>
  </si>
  <si>
    <t>0.317113</t>
  </si>
  <si>
    <t>-0.951648</t>
  </si>
  <si>
    <t>-0.856818</t>
  </si>
  <si>
    <t>11.621</t>
  </si>
  <si>
    <t>0.358969</t>
  </si>
  <si>
    <t>-0.952367</t>
  </si>
  <si>
    <t>-0.962008</t>
  </si>
  <si>
    <t>34.545</t>
  </si>
  <si>
    <t>-0.955788</t>
  </si>
  <si>
    <t>-3.03939</t>
  </si>
  <si>
    <t>0.23529</t>
  </si>
  <si>
    <t>-0.960651</t>
  </si>
  <si>
    <t>-0.651255</t>
  </si>
  <si>
    <t>42.102</t>
  </si>
  <si>
    <t>0.456324</t>
  </si>
  <si>
    <t>-0.96103</t>
  </si>
  <si>
    <t>-1.21065</t>
  </si>
  <si>
    <t>151.05</t>
  </si>
  <si>
    <t>0.25823</t>
  </si>
  <si>
    <t>-0.961671</t>
  </si>
  <si>
    <t>-0.709089</t>
  </si>
  <si>
    <t>0.00025497</t>
  </si>
  <si>
    <t>6.7995</t>
  </si>
  <si>
    <t>0.0283338</t>
  </si>
  <si>
    <t>-0.963207</t>
  </si>
  <si>
    <t>-0.0894979</t>
  </si>
  <si>
    <t>0.312582</t>
  </si>
  <si>
    <t>-0.968813</t>
  </si>
  <si>
    <t>-0.845456</t>
  </si>
  <si>
    <t>224.47</t>
  </si>
  <si>
    <t>0.225247</t>
  </si>
  <si>
    <t>-0.972695</t>
  </si>
  <si>
    <t>-0.625832</t>
  </si>
  <si>
    <t>172.42</t>
  </si>
  <si>
    <t>0.224962</t>
  </si>
  <si>
    <t>-0.975055</t>
  </si>
  <si>
    <t>-0.625109</t>
  </si>
  <si>
    <t>8.7375</t>
  </si>
  <si>
    <t>0.427778</t>
  </si>
  <si>
    <t>-0.976361</t>
  </si>
  <si>
    <t>-1.13692</t>
  </si>
  <si>
    <t>19.908</t>
  </si>
  <si>
    <t>0.282168</t>
  </si>
  <si>
    <t>-0.976387</t>
  </si>
  <si>
    <t>-0.769204</t>
  </si>
  <si>
    <t>44.081</t>
  </si>
  <si>
    <t>0.433979</t>
  </si>
  <si>
    <t>-0.976434</t>
  </si>
  <si>
    <t>-1.15287</t>
  </si>
  <si>
    <t>43.469</t>
  </si>
  <si>
    <t>0.698656</t>
  </si>
  <si>
    <t>-0.976628</t>
  </si>
  <si>
    <t>-1.88467</t>
  </si>
  <si>
    <t>21.928</t>
  </si>
  <si>
    <t>0.652269</t>
  </si>
  <si>
    <t>-0.978897</t>
  </si>
  <si>
    <t>-1.74725</t>
  </si>
  <si>
    <t>10.166</t>
  </si>
  <si>
    <t>0.466026</t>
  </si>
  <si>
    <t>-0.982147</t>
  </si>
  <si>
    <t>-1.2359</t>
  </si>
  <si>
    <t>37.079</t>
  </si>
  <si>
    <t>0.150433</t>
  </si>
  <si>
    <t>-0.982244</t>
  </si>
  <si>
    <t>-0.432995</t>
  </si>
  <si>
    <t>32.429</t>
  </si>
  <si>
    <t>0.424867</t>
  </si>
  <si>
    <t>-0.983724</t>
  </si>
  <si>
    <t>-1.12945</t>
  </si>
  <si>
    <t>0.00024027</t>
  </si>
  <si>
    <t>5.5113</t>
  </si>
  <si>
    <t>0.508555</t>
  </si>
  <si>
    <t>-0.984143</t>
  </si>
  <si>
    <t>-1.34793</t>
  </si>
  <si>
    <t>19.045</t>
  </si>
  <si>
    <t>0.64654</t>
  </si>
  <si>
    <t>-0.988774</t>
  </si>
  <si>
    <t>-1.7306</t>
  </si>
  <si>
    <t>103.58</t>
  </si>
  <si>
    <t>0.00026589</t>
  </si>
  <si>
    <t>7.6522</t>
  </si>
  <si>
    <t>0.033924</t>
  </si>
  <si>
    <t>-0.992686</t>
  </si>
  <si>
    <t>-0.106565</t>
  </si>
  <si>
    <t>159.38</t>
  </si>
  <si>
    <t>0.811807</t>
  </si>
  <si>
    <t>-0.993585</t>
  </si>
  <si>
    <t>-2.2417</t>
  </si>
  <si>
    <t>32.817</t>
  </si>
  <si>
    <t>1.0447</t>
  </si>
  <si>
    <t>-0.994081</t>
  </si>
  <si>
    <t>-3.09965</t>
  </si>
  <si>
    <t>0.0023119</t>
  </si>
  <si>
    <t>3.3083</t>
  </si>
  <si>
    <t>0.0268712</t>
  </si>
  <si>
    <t>-0.995683</t>
  </si>
  <si>
    <t>-0.085003</t>
  </si>
  <si>
    <t>74.999</t>
  </si>
  <si>
    <t>0.0056067</t>
  </si>
  <si>
    <t>2.6655</t>
  </si>
  <si>
    <t>0.0329508</t>
  </si>
  <si>
    <t>-1.00074</t>
  </si>
  <si>
    <t>-0.103607</t>
  </si>
  <si>
    <t>41.142</t>
  </si>
  <si>
    <t>83.58</t>
  </si>
  <si>
    <t>0.549018</t>
  </si>
  <si>
    <t>-1.00097</t>
  </si>
  <si>
    <t>63.504</t>
  </si>
  <si>
    <t>0.297668</t>
  </si>
  <si>
    <t>-1.00884</t>
  </si>
  <si>
    <t>-0.808068</t>
  </si>
  <si>
    <t>24.703</t>
  </si>
  <si>
    <t>0.445738</t>
  </si>
  <si>
    <t>-1.00962</t>
  </si>
  <si>
    <t>-1.18321</t>
  </si>
  <si>
    <t>26.164</t>
  </si>
  <si>
    <t>0.424888</t>
  </si>
  <si>
    <t>-1.01167</t>
  </si>
  <si>
    <t>-1.1295</t>
  </si>
  <si>
    <t>79.599</t>
  </si>
  <si>
    <t>10.099</t>
  </si>
  <si>
    <t>0.0269843</t>
  </si>
  <si>
    <t>-1.01875</t>
  </si>
  <si>
    <t>-0.0853511</t>
  </si>
  <si>
    <t>20.846</t>
  </si>
  <si>
    <t>0.0310217</t>
  </si>
  <si>
    <t>-1.02819</t>
  </si>
  <si>
    <t>-0.0977264</t>
  </si>
  <si>
    <t>0.419578</t>
  </si>
  <si>
    <t>-1.02949</t>
  </si>
  <si>
    <t>-1.11589</t>
  </si>
  <si>
    <t>151.91</t>
  </si>
  <si>
    <t>0.515844</t>
  </si>
  <si>
    <t>-1.0306</t>
  </si>
  <si>
    <t>-1.36737</t>
  </si>
  <si>
    <t>0.420443</t>
  </si>
  <si>
    <t>-1.0318</t>
  </si>
  <si>
    <t>-1.11811</t>
  </si>
  <si>
    <t>0.0079906</t>
  </si>
  <si>
    <t>2.3765</t>
  </si>
  <si>
    <t>0.344392</t>
  </si>
  <si>
    <t>-1.03669</t>
  </si>
  <si>
    <t>-0.92531</t>
  </si>
  <si>
    <t>13.212</t>
  </si>
  <si>
    <t>0.458105</t>
  </si>
  <si>
    <t>-1.0399</t>
  </si>
  <si>
    <t>-1.21528</t>
  </si>
  <si>
    <t>69.085</t>
  </si>
  <si>
    <t>1.15572</t>
  </si>
  <si>
    <t>-1.04407</t>
  </si>
  <si>
    <t>-3.58199</t>
  </si>
  <si>
    <t>39.321</t>
  </si>
  <si>
    <t>0.234104</t>
  </si>
  <si>
    <t>-1.04995</t>
  </si>
  <si>
    <t>-0.648257</t>
  </si>
  <si>
    <t>60.534</t>
  </si>
  <si>
    <t>0.454999</t>
  </si>
  <si>
    <t>-1.20721</t>
  </si>
  <si>
    <t>34.958</t>
  </si>
  <si>
    <t>0.33336</t>
  </si>
  <si>
    <t>-1.0601</t>
  </si>
  <si>
    <t>-0.897589</t>
  </si>
  <si>
    <t>170.58</t>
  </si>
  <si>
    <t>0.589952</t>
  </si>
  <si>
    <t>-1.06736</t>
  </si>
  <si>
    <t>-1.56964</t>
  </si>
  <si>
    <t>27.247</t>
  </si>
  <si>
    <t>0.365203</t>
  </si>
  <si>
    <t>-1.07165</t>
  </si>
  <si>
    <t>-0.97773</t>
  </si>
  <si>
    <t>0.331084</t>
  </si>
  <si>
    <t>-1.07246</t>
  </si>
  <si>
    <t>-0.891873</t>
  </si>
  <si>
    <t>0.00026795</t>
  </si>
  <si>
    <t>7.8642</t>
  </si>
  <si>
    <t>0.359957</t>
  </si>
  <si>
    <t>-1.07297</t>
  </si>
  <si>
    <t>-0.964497</t>
  </si>
  <si>
    <t>0.00023669</t>
  </si>
  <si>
    <t>5.2059</t>
  </si>
  <si>
    <t>0.0285505</t>
  </si>
  <si>
    <t>-1.07348</t>
  </si>
  <si>
    <t>-0.0901629</t>
  </si>
  <si>
    <t>0.333356</t>
  </si>
  <si>
    <t>-1.08955</t>
  </si>
  <si>
    <t>-0.897577</t>
  </si>
  <si>
    <t>186.33</t>
  </si>
  <si>
    <t>0.30347</t>
  </si>
  <si>
    <t>-1.09135</t>
  </si>
  <si>
    <t>-0.822613</t>
  </si>
  <si>
    <t>9.7338</t>
  </si>
  <si>
    <t>0.190943</t>
  </si>
  <si>
    <t>-1.09569</t>
  </si>
  <si>
    <t>-0.538316</t>
  </si>
  <si>
    <t>14.208</t>
  </si>
  <si>
    <t>99.054</t>
  </si>
  <si>
    <t>0.71277</t>
  </si>
  <si>
    <t>-1.09647</t>
  </si>
  <si>
    <t>-1.92745</t>
  </si>
  <si>
    <t>11.126</t>
  </si>
  <si>
    <t>0.584812</t>
  </si>
  <si>
    <t>-1.09939</t>
  </si>
  <si>
    <t>-1.55532</t>
  </si>
  <si>
    <t>136.16</t>
  </si>
  <si>
    <t>0.003535</t>
  </si>
  <si>
    <t>3.1616</t>
  </si>
  <si>
    <t>0.28991</t>
  </si>
  <si>
    <t>-1.10264</t>
  </si>
  <si>
    <t>-0.78862</t>
  </si>
  <si>
    <t>0.0099846</t>
  </si>
  <si>
    <t>2.2114</t>
  </si>
  <si>
    <t>0.31366</t>
  </si>
  <si>
    <t>-1.10556</t>
  </si>
  <si>
    <t>-0.848159</t>
  </si>
  <si>
    <t>107.57</t>
  </si>
  <si>
    <t>0.00025733</t>
  </si>
  <si>
    <t>6.9934</t>
  </si>
  <si>
    <t>0.341238</t>
  </si>
  <si>
    <t>-1.11874</t>
  </si>
  <si>
    <t>-0.91738</t>
  </si>
  <si>
    <t>11.792</t>
  </si>
  <si>
    <t>0.825552</t>
  </si>
  <si>
    <t>-1.1208</t>
  </si>
  <si>
    <t>-2.28742</t>
  </si>
  <si>
    <t>12.269</t>
  </si>
  <si>
    <t>0.209881</t>
  </si>
  <si>
    <t>-1.12637</t>
  </si>
  <si>
    <t>86.4</t>
  </si>
  <si>
    <t>0.615032</t>
  </si>
  <si>
    <t>-1.13179</t>
  </si>
  <si>
    <t>-1.64022</t>
  </si>
  <si>
    <t>9.3231</t>
  </si>
  <si>
    <t>0.0291366</t>
  </si>
  <si>
    <t>-1.13503</t>
  </si>
  <si>
    <t>-0.0919601</t>
  </si>
  <si>
    <t>40.052</t>
  </si>
  <si>
    <t>-1.13809</t>
  </si>
  <si>
    <t>-0.691882</t>
  </si>
  <si>
    <t>45.302</t>
  </si>
  <si>
    <t>0.478696</t>
  </si>
  <si>
    <t>-1.13961</t>
  </si>
  <si>
    <t>-1.26904</t>
  </si>
  <si>
    <t>268.88</t>
  </si>
  <si>
    <t>0.0023173</t>
  </si>
  <si>
    <t>3.3523</t>
  </si>
  <si>
    <t>0.0357664</t>
  </si>
  <si>
    <t>-1.14445</t>
  </si>
  <si>
    <t>-0.112152</t>
  </si>
  <si>
    <t>26.657</t>
  </si>
  <si>
    <t>0.244386</t>
  </si>
  <si>
    <t>-1.15543</t>
  </si>
  <si>
    <t>-0.674222</t>
  </si>
  <si>
    <t>0.00026483</t>
  </si>
  <si>
    <t>7.5505</t>
  </si>
  <si>
    <t>0.514077</t>
  </si>
  <si>
    <t>-1.15804</t>
  </si>
  <si>
    <t>-1.36265</t>
  </si>
  <si>
    <t>22.838</t>
  </si>
  <si>
    <t>0.414597</t>
  </si>
  <si>
    <t>-1.16773</t>
  </si>
  <si>
    <t>-1.10314</t>
  </si>
  <si>
    <t>0.00024552</t>
  </si>
  <si>
    <t>5.9284</t>
  </si>
  <si>
    <t>0.434959</t>
  </si>
  <si>
    <t>-1.19225</t>
  </si>
  <si>
    <t>-1.15539</t>
  </si>
  <si>
    <t>0.00023998</t>
  </si>
  <si>
    <t>5.4988</t>
  </si>
  <si>
    <t>0.484547</t>
  </si>
  <si>
    <t>-1.19718</t>
  </si>
  <si>
    <t>-1.28441</t>
  </si>
  <si>
    <t>31.091</t>
  </si>
  <si>
    <t>1.23052</t>
  </si>
  <si>
    <t>-1.19774</t>
  </si>
  <si>
    <t>-3.9393</t>
  </si>
  <si>
    <t>0.526133</t>
  </si>
  <si>
    <t>-1.20409</t>
  </si>
  <si>
    <t>-1.39494</t>
  </si>
  <si>
    <t>8.4602</t>
  </si>
  <si>
    <t>0.378823</t>
  </si>
  <si>
    <t>-1.20659</t>
  </si>
  <si>
    <t>-1.01215</t>
  </si>
  <si>
    <t>0.0306328</t>
  </si>
  <si>
    <t>-1.21155</t>
  </si>
  <si>
    <t>-0.0965386</t>
  </si>
  <si>
    <t>30.233</t>
  </si>
  <si>
    <t>0.299789</t>
  </si>
  <si>
    <t>-1.23666</t>
  </si>
  <si>
    <t>-0.813385</t>
  </si>
  <si>
    <t>17.611</t>
  </si>
  <si>
    <t>0.42655</t>
  </si>
  <si>
    <t>-1.23764</t>
  </si>
  <si>
    <t>-1.13377</t>
  </si>
  <si>
    <t>43.998</t>
  </si>
  <si>
    <t>12.772</t>
  </si>
  <si>
    <t>0.515532</t>
  </si>
  <si>
    <t>-1.24093</t>
  </si>
  <si>
    <t>-1.36654</t>
  </si>
  <si>
    <t>13.433</t>
  </si>
  <si>
    <t>1.59449</t>
  </si>
  <si>
    <t>-1.24209</t>
  </si>
  <si>
    <t>-6.14939</t>
  </si>
  <si>
    <t>66.545</t>
  </si>
  <si>
    <t>8.6173</t>
  </si>
  <si>
    <t>0.242247</t>
  </si>
  <si>
    <t>-1.2433</t>
  </si>
  <si>
    <t>-0.668825</t>
  </si>
  <si>
    <t>1.06332</t>
  </si>
  <si>
    <t>-1.24503</t>
  </si>
  <si>
    <t>-3.17684</t>
  </si>
  <si>
    <t>38.477</t>
  </si>
  <si>
    <t>0.551535</t>
  </si>
  <si>
    <t>-1.2479</t>
  </si>
  <si>
    <t>-1.46369</t>
  </si>
  <si>
    <t>0.00024355</t>
  </si>
  <si>
    <t>5.7809</t>
  </si>
  <si>
    <t>0.694367</t>
  </si>
  <si>
    <t>-1.24854</t>
  </si>
  <si>
    <t>-1.87176</t>
  </si>
  <si>
    <t>0.00023878</t>
  </si>
  <si>
    <t>5.3985</t>
  </si>
  <si>
    <t>1.61044</t>
  </si>
  <si>
    <t>-1.24961</t>
  </si>
  <si>
    <t>-6.26783</t>
  </si>
  <si>
    <t>29.052</t>
  </si>
  <si>
    <t>0.0350784</t>
  </si>
  <si>
    <t>-1.25256</t>
  </si>
  <si>
    <t>-0.110068</t>
  </si>
  <si>
    <t>29.943</t>
  </si>
  <si>
    <t>0.297894</t>
  </si>
  <si>
    <t>-1.2833</t>
  </si>
  <si>
    <t>-0.808635</t>
  </si>
  <si>
    <t>46.914</t>
  </si>
  <si>
    <t>24.288</t>
  </si>
  <si>
    <t>1.87023</t>
  </si>
  <si>
    <t>-1.29248</t>
  </si>
  <si>
    <t>-8.52487</t>
  </si>
  <si>
    <t>19.906</t>
  </si>
  <si>
    <t>0.0385276</t>
  </si>
  <si>
    <t>-1.29364</t>
  </si>
  <si>
    <t>-0.12049</t>
  </si>
  <si>
    <t>-1.29515</t>
  </si>
  <si>
    <t>-1.1152</t>
  </si>
  <si>
    <t>0.717398</t>
  </si>
  <si>
    <t>-1.30345</t>
  </si>
  <si>
    <t>-1.94158</t>
  </si>
  <si>
    <t>109.1</t>
  </si>
  <si>
    <t>0.0002531</t>
  </si>
  <si>
    <t>0.465728</t>
  </si>
  <si>
    <t>-1.30358</t>
  </si>
  <si>
    <t>-1.23512</t>
  </si>
  <si>
    <t>0.53158</t>
  </si>
  <si>
    <t>-1.30623</t>
  </si>
  <si>
    <t>-1.4096</t>
  </si>
  <si>
    <t>29.539</t>
  </si>
  <si>
    <t>0.531155</t>
  </si>
  <si>
    <t>-1.31289</t>
  </si>
  <si>
    <t>-1.40846</t>
  </si>
  <si>
    <t>0.00069316</t>
  </si>
  <si>
    <t>4.7159</t>
  </si>
  <si>
    <t>0.36307</t>
  </si>
  <si>
    <t>-1.32167</t>
  </si>
  <si>
    <t>-0.972348</t>
  </si>
  <si>
    <t>41.958</t>
  </si>
  <si>
    <t>0.00068681</t>
  </si>
  <si>
    <t>4.5051</t>
  </si>
  <si>
    <t>0.0356335</t>
  </si>
  <si>
    <t>-1.33307</t>
  </si>
  <si>
    <t>-0.11175</t>
  </si>
  <si>
    <t>203.89</t>
  </si>
  <si>
    <t>0.781016</t>
  </si>
  <si>
    <t>-1.34169</t>
  </si>
  <si>
    <t>-2.14122</t>
  </si>
  <si>
    <t>98.428</t>
  </si>
  <si>
    <t>18.636</t>
  </si>
  <si>
    <t>0.0457275</t>
  </si>
  <si>
    <t>-1.34472</t>
  </si>
  <si>
    <t>-0.142045</t>
  </si>
  <si>
    <t>0.0006772</t>
  </si>
  <si>
    <t>4.2995</t>
  </si>
  <si>
    <t>0.0419115</t>
  </si>
  <si>
    <t>-1.34656</t>
  </si>
  <si>
    <t>-0.130654</t>
  </si>
  <si>
    <t>60.696</t>
  </si>
  <si>
    <t>0.340562</t>
  </si>
  <si>
    <t>-1.35025</t>
  </si>
  <si>
    <t>-0.915681</t>
  </si>
  <si>
    <t>39.444</t>
  </si>
  <si>
    <t>0.941425</t>
  </si>
  <si>
    <t>-1.35382</t>
  </si>
  <si>
    <t>-2.69603</t>
  </si>
  <si>
    <t>44.381</t>
  </si>
  <si>
    <t>0.419772</t>
  </si>
  <si>
    <t>-1.35437</t>
  </si>
  <si>
    <t>-1.11639</t>
  </si>
  <si>
    <t>87.074</t>
  </si>
  <si>
    <t>0.187418</t>
  </si>
  <si>
    <t>-1.36433</t>
  </si>
  <si>
    <t>-0.52925</t>
  </si>
  <si>
    <t>11.633</t>
  </si>
  <si>
    <t>0.00023958</t>
  </si>
  <si>
    <t>5.467</t>
  </si>
  <si>
    <t>0.0342824</t>
  </si>
  <si>
    <t>-1.37191</t>
  </si>
  <si>
    <t>-0.107653</t>
  </si>
  <si>
    <t>147.68</t>
  </si>
  <si>
    <t>0.712263</t>
  </si>
  <si>
    <t>-1.37358</t>
  </si>
  <si>
    <t>-1.92591</t>
  </si>
  <si>
    <t>0.0450008</t>
  </si>
  <si>
    <t>-1.37515</t>
  </si>
  <si>
    <t>-0.139881</t>
  </si>
  <si>
    <t>18.717</t>
  </si>
  <si>
    <t>0.549933</t>
  </si>
  <si>
    <t>-1.39505</t>
  </si>
  <si>
    <t>-1.45932</t>
  </si>
  <si>
    <t>28.422</t>
  </si>
  <si>
    <t>0.406045</t>
  </si>
  <si>
    <t>-1.39684</t>
  </si>
  <si>
    <t>-1.0813</t>
  </si>
  <si>
    <t>0.0029252</t>
  </si>
  <si>
    <t>3.2349</t>
  </si>
  <si>
    <t>0.0383079</t>
  </si>
  <si>
    <t>-1.40389</t>
  </si>
  <si>
    <t>-0.119828</t>
  </si>
  <si>
    <t>52.259</t>
  </si>
  <si>
    <t>41.301</t>
  </si>
  <si>
    <t>0.531036</t>
  </si>
  <si>
    <t>-1.40659</t>
  </si>
  <si>
    <t>-1.40813</t>
  </si>
  <si>
    <t>17.427</t>
  </si>
  <si>
    <t>0.534505</t>
  </si>
  <si>
    <t>-1.41063</t>
  </si>
  <si>
    <t>-1.41749</t>
  </si>
  <si>
    <t>138.04</t>
  </si>
  <si>
    <t>0.0037229</t>
  </si>
  <si>
    <t>3.0952</t>
  </si>
  <si>
    <t>0.454316</t>
  </si>
  <si>
    <t>-1.41102</t>
  </si>
  <si>
    <t>-1.20543</t>
  </si>
  <si>
    <t>12.458</t>
  </si>
  <si>
    <t>0.401392</t>
  </si>
  <si>
    <t>-1.43598</t>
  </si>
  <si>
    <t>-1.06945</t>
  </si>
  <si>
    <t>64.438</t>
  </si>
  <si>
    <t>0.351573</t>
  </si>
  <si>
    <t>-1.44701</t>
  </si>
  <si>
    <t>-0.943377</t>
  </si>
  <si>
    <t>29.471</t>
  </si>
  <si>
    <t>0.00066696</t>
  </si>
  <si>
    <t>4.0863</t>
  </si>
  <si>
    <t>0.833958</t>
  </si>
  <si>
    <t>-1.44798</t>
  </si>
  <si>
    <t>-2.31566</t>
  </si>
  <si>
    <t>41.744</t>
  </si>
  <si>
    <t>-1.45173</t>
  </si>
  <si>
    <t>-2.59358</t>
  </si>
  <si>
    <t>1.02728</t>
  </si>
  <si>
    <t>-1.45191</t>
  </si>
  <si>
    <t>-3.0287</t>
  </si>
  <si>
    <t>46.195</t>
  </si>
  <si>
    <t>0.260071</t>
  </si>
  <si>
    <t>-1.45393</t>
  </si>
  <si>
    <t>-0.713718</t>
  </si>
  <si>
    <t>10.447</t>
  </si>
  <si>
    <t>0.424142</t>
  </si>
  <si>
    <t>-1.45701</t>
  </si>
  <si>
    <t>-1.12759</t>
  </si>
  <si>
    <t>25.803</t>
  </si>
  <si>
    <t>1.00834</t>
  </si>
  <si>
    <t>-1.46246</t>
  </si>
  <si>
    <t>-2.95291</t>
  </si>
  <si>
    <t>29.127</t>
  </si>
  <si>
    <t>0.852793</t>
  </si>
  <si>
    <t>-1.47234</t>
  </si>
  <si>
    <t>-2.37968</t>
  </si>
  <si>
    <t>59.389</t>
  </si>
  <si>
    <t>0.227626</t>
  </si>
  <si>
    <t>-1.48381</t>
  </si>
  <si>
    <t>-0.631861</t>
  </si>
  <si>
    <t>8.63</t>
  </si>
  <si>
    <t>0.343458</t>
  </si>
  <si>
    <t>-1.49178</t>
  </si>
  <si>
    <t>-0.922961</t>
  </si>
  <si>
    <t>1005.2</t>
  </si>
  <si>
    <t>0.00023815</t>
  </si>
  <si>
    <t>5.3555</t>
  </si>
  <si>
    <t>1.02382</t>
  </si>
  <si>
    <t>-1.49228</t>
  </si>
  <si>
    <t>-3.01474</t>
  </si>
  <si>
    <t>133.77</t>
  </si>
  <si>
    <t>0.440148</t>
  </si>
  <si>
    <t>-1.50895</t>
  </si>
  <si>
    <t>-1.16877</t>
  </si>
  <si>
    <t>18.747</t>
  </si>
  <si>
    <t>0.664915</t>
  </si>
  <si>
    <t>-1.52793</t>
  </si>
  <si>
    <t>-1.78425</t>
  </si>
  <si>
    <t>12.154</t>
  </si>
  <si>
    <t>0.720253</t>
  </si>
  <si>
    <t>-1.52935</t>
  </si>
  <si>
    <t>-1.95032</t>
  </si>
  <si>
    <t>41.657</t>
  </si>
  <si>
    <t>0.834556</t>
  </si>
  <si>
    <t>-1.58122</t>
  </si>
  <si>
    <t>-2.31767</t>
  </si>
  <si>
    <t>0.0023095</t>
  </si>
  <si>
    <t>3.3004</t>
  </si>
  <si>
    <t>0.058781</t>
  </si>
  <si>
    <t>-1.59627</t>
  </si>
  <si>
    <t>-0.180475</t>
  </si>
  <si>
    <t>129.72</t>
  </si>
  <si>
    <t>1.47564</t>
  </si>
  <si>
    <t>-1.60303</t>
  </si>
  <si>
    <t>-5.32976</t>
  </si>
  <si>
    <t>26.853</t>
  </si>
  <si>
    <t>0.440026</t>
  </si>
  <si>
    <t>-1.64066</t>
  </si>
  <si>
    <t>-1.16846</t>
  </si>
  <si>
    <t>0.00024697</t>
  </si>
  <si>
    <t>6.1439</t>
  </si>
  <si>
    <t>0.930712</t>
  </si>
  <si>
    <t>-1.65275</t>
  </si>
  <si>
    <t>-2.65641</t>
  </si>
  <si>
    <t>90.361</t>
  </si>
  <si>
    <t>0.333059</t>
  </si>
  <si>
    <t>-1.65683</t>
  </si>
  <si>
    <t>-0.896833</t>
  </si>
  <si>
    <t>104.93</t>
  </si>
  <si>
    <t>43.281</t>
  </si>
  <si>
    <t>0.512764</t>
  </si>
  <si>
    <t>-1.66444</t>
  </si>
  <si>
    <t>-1.35915</t>
  </si>
  <si>
    <t>10.373</t>
  </si>
  <si>
    <t>0.63366</t>
  </si>
  <si>
    <t>-1.67401</t>
  </si>
  <si>
    <t>-1.69341</t>
  </si>
  <si>
    <t>88.293</t>
  </si>
  <si>
    <t>0.454927</t>
  </si>
  <si>
    <t>-1.688</t>
  </si>
  <si>
    <t>-1.20702</t>
  </si>
  <si>
    <t>118.2</t>
  </si>
  <si>
    <t>0.528328</t>
  </si>
  <si>
    <t>-1.72202</t>
  </si>
  <si>
    <t>-1.40084</t>
  </si>
  <si>
    <t>67.598</t>
  </si>
  <si>
    <t>0.211406</t>
  </si>
  <si>
    <t>-1.72412</t>
  </si>
  <si>
    <t>-0.590662</t>
  </si>
  <si>
    <t>0.639803</t>
  </si>
  <si>
    <t>-1.73861</t>
  </si>
  <si>
    <t>-1.71111</t>
  </si>
  <si>
    <t>0.177884</t>
  </si>
  <si>
    <t>-1.74203</t>
  </si>
  <si>
    <t>-0.50464</t>
  </si>
  <si>
    <t>0.273142</t>
  </si>
  <si>
    <t>-1.74485</t>
  </si>
  <si>
    <t>-0.746555</t>
  </si>
  <si>
    <t>236.12</t>
  </si>
  <si>
    <t>0.0582917</t>
  </si>
  <si>
    <t>-1.75269</t>
  </si>
  <si>
    <t>31.729</t>
  </si>
  <si>
    <t>0.440106</t>
  </si>
  <si>
    <t>-1.75429</t>
  </si>
  <si>
    <t>-1.16866</t>
  </si>
  <si>
    <t>0.003538</t>
  </si>
  <si>
    <t>3.1671</t>
  </si>
  <si>
    <t>0.764741</t>
  </si>
  <si>
    <t>-1.85095</t>
  </si>
  <si>
    <t>-2.08916</t>
  </si>
  <si>
    <t>8.01</t>
  </si>
  <si>
    <t>0.446896</t>
  </si>
  <si>
    <t>-1.86973</t>
  </si>
  <si>
    <t>-1.18621</t>
  </si>
  <si>
    <t>83.119</t>
  </si>
  <si>
    <t>0.422099</t>
  </si>
  <si>
    <t>-1.88647</t>
  </si>
  <si>
    <t>-1.12235</t>
  </si>
  <si>
    <t>167.63</t>
  </si>
  <si>
    <t>0.313789</t>
  </si>
  <si>
    <t>-1.89026</t>
  </si>
  <si>
    <t>-0.848483</t>
  </si>
  <si>
    <t>67.213</t>
  </si>
  <si>
    <t>10.578</t>
  </si>
  <si>
    <t>0.402101</t>
  </si>
  <si>
    <t>-1.90808</t>
  </si>
  <si>
    <t>-1.07125</t>
  </si>
  <si>
    <t>16.686</t>
  </si>
  <si>
    <t>1.47116</t>
  </si>
  <si>
    <t>-1.92513</t>
  </si>
  <si>
    <t>-5.30091</t>
  </si>
  <si>
    <t>0.00026638</t>
  </si>
  <si>
    <t>7.7036</t>
  </si>
  <si>
    <t>0.708855</t>
  </si>
  <si>
    <t>-1.96039</t>
  </si>
  <si>
    <t>-1.91554</t>
  </si>
  <si>
    <t>57.881</t>
  </si>
  <si>
    <t>1.1411</t>
  </si>
  <si>
    <t>-1.96134</t>
  </si>
  <si>
    <t>-3.51534</t>
  </si>
  <si>
    <t>0.00067144</t>
  </si>
  <si>
    <t>4.1707</t>
  </si>
  <si>
    <t>0.0675597</t>
  </si>
  <si>
    <t>-2.00866</t>
  </si>
  <si>
    <t>-0.205888</t>
  </si>
  <si>
    <t>8.6134</t>
  </si>
  <si>
    <t>1.17057</t>
  </si>
  <si>
    <t>-2.02526</t>
  </si>
  <si>
    <t>-3.65077</t>
  </si>
  <si>
    <t>0.00025202</t>
  </si>
  <si>
    <t>6.5237</t>
  </si>
  <si>
    <t>1.21386</t>
  </si>
  <si>
    <t>-2.11585</t>
  </si>
  <si>
    <t>-3.8573</t>
  </si>
  <si>
    <t>8.7622</t>
  </si>
  <si>
    <t>0.491225</t>
  </si>
  <si>
    <t>-2.12444</t>
  </si>
  <si>
    <t>-1.302</t>
  </si>
  <si>
    <t>0.0002661</t>
  </si>
  <si>
    <t>7.677</t>
  </si>
  <si>
    <t>0.454009</t>
  </si>
  <si>
    <t>-2.13078</t>
  </si>
  <si>
    <t>0.00024266</t>
  </si>
  <si>
    <t>5.7218</t>
  </si>
  <si>
    <t>0.397082</t>
  </si>
  <si>
    <t>-2.23717</t>
  </si>
  <si>
    <t>-1.05848</t>
  </si>
  <si>
    <t>28.268</t>
  </si>
  <si>
    <t>1.22144</t>
  </si>
  <si>
    <t>-2.25877</t>
  </si>
  <si>
    <t>-3.8944</t>
  </si>
  <si>
    <t>16.427</t>
  </si>
  <si>
    <t>0.598655</t>
  </si>
  <si>
    <t>-2.35122</t>
  </si>
  <si>
    <t>-1.594</t>
  </si>
  <si>
    <t>251.71</t>
  </si>
  <si>
    <t>2.01941</t>
  </si>
  <si>
    <t>-2.40159</t>
  </si>
  <si>
    <t>-10.1525</t>
  </si>
  <si>
    <t>12.611</t>
  </si>
  <si>
    <t>0.55736</t>
  </si>
  <si>
    <t>-2.49384</t>
  </si>
  <si>
    <t>-1.47959</t>
  </si>
  <si>
    <t>28.483</t>
  </si>
  <si>
    <t>0.262815</t>
  </si>
  <si>
    <t>-2.56038</t>
  </si>
  <si>
    <t>-0.720616</t>
  </si>
  <si>
    <t>0.00025793</t>
  </si>
  <si>
    <t>7.033</t>
  </si>
  <si>
    <t>2.01912</t>
  </si>
  <si>
    <t>-2.61972</t>
  </si>
  <si>
    <t>-10.1491</t>
  </si>
  <si>
    <t>0.00068524</t>
  </si>
  <si>
    <t>4.4857</t>
  </si>
  <si>
    <t>0.0686692</t>
  </si>
  <si>
    <t>-2.63278</t>
  </si>
  <si>
    <t>-0.209077</t>
  </si>
  <si>
    <t>34.96</t>
  </si>
  <si>
    <t>0.698277</t>
  </si>
  <si>
    <t>-2.72568</t>
  </si>
  <si>
    <t>-1.88353</t>
  </si>
  <si>
    <t>113.34</t>
  </si>
  <si>
    <t>0.518039</t>
  </si>
  <si>
    <t>-2.86704</t>
  </si>
  <si>
    <t>-1.37324</t>
  </si>
  <si>
    <t>138.14</t>
  </si>
  <si>
    <t>0.392403</t>
  </si>
  <si>
    <t>-2.95879</t>
  </si>
  <si>
    <t>-1.04659</t>
  </si>
  <si>
    <t>0.00067583</t>
  </si>
  <si>
    <t>4.2459</t>
  </si>
  <si>
    <t>0.0819252</t>
  </si>
  <si>
    <t>-3.57689</t>
  </si>
  <si>
    <t>-0.246799</t>
  </si>
  <si>
    <t>59.368</t>
  </si>
  <si>
    <t>0.941464</t>
  </si>
  <si>
    <t>-3.68274</t>
  </si>
  <si>
    <t>-2.69618</t>
  </si>
  <si>
    <t>32.046</t>
  </si>
  <si>
    <t>0.274457</t>
  </si>
  <si>
    <t>-4.84856</t>
  </si>
  <si>
    <t>-0.749856</t>
  </si>
  <si>
    <t>122.81</t>
  </si>
  <si>
    <t>23.669</t>
  </si>
  <si>
    <t>0.274013</t>
  </si>
  <si>
    <t>-5.47414</t>
  </si>
  <si>
    <t>-0.748743</t>
  </si>
  <si>
    <t>171.23</t>
  </si>
  <si>
    <t>9.4748</t>
  </si>
  <si>
    <t>0.254382</t>
  </si>
  <si>
    <t>-5.54497</t>
  </si>
  <si>
    <t>-0.699404</t>
  </si>
  <si>
    <t>48.886</t>
  </si>
  <si>
    <t>0.0096154</t>
  </si>
  <si>
    <t>2.2326</t>
  </si>
  <si>
    <t>0.241971</t>
  </si>
  <si>
    <t>-5.76602</t>
  </si>
  <si>
    <t>-0.668128</t>
  </si>
  <si>
    <t>57.676</t>
  </si>
  <si>
    <t>0.247844</t>
  </si>
  <si>
    <t>-5.87564</t>
  </si>
  <si>
    <t>-0.68294</t>
  </si>
  <si>
    <t>0.0023143</t>
  </si>
  <si>
    <t>3.3305</t>
  </si>
  <si>
    <t>0.263246</t>
  </si>
  <si>
    <t>-5.95616</t>
  </si>
  <si>
    <t>-0.721698</t>
  </si>
  <si>
    <t>171.15</t>
  </si>
  <si>
    <t>0.0066995</t>
  </si>
  <si>
    <t>2.5199</t>
  </si>
  <si>
    <t>0.321592</t>
  </si>
  <si>
    <t>-5.99699</t>
  </si>
  <si>
    <t>-0.868053</t>
  </si>
  <si>
    <t>47.13</t>
  </si>
  <si>
    <t>0.295438</t>
  </si>
  <si>
    <t>-6.00748</t>
  </si>
  <si>
    <t>-0.802479</t>
  </si>
  <si>
    <t>128.29</t>
  </si>
  <si>
    <t>0.218366</t>
  </si>
  <si>
    <t>-6.10137</t>
  </si>
  <si>
    <t>-0.60837</t>
  </si>
  <si>
    <t>59.042</t>
  </si>
  <si>
    <t>0.242049</t>
  </si>
  <si>
    <t>-6.20286</t>
  </si>
  <si>
    <t>-0.668326</t>
  </si>
  <si>
    <t>0.00088086</t>
  </si>
  <si>
    <t>3.9612</t>
  </si>
  <si>
    <t>0.354256</t>
  </si>
  <si>
    <t>-6.24987</t>
  </si>
  <si>
    <t>-0.950132</t>
  </si>
  <si>
    <t>27.955</t>
  </si>
  <si>
    <t>0.391967</t>
  </si>
  <si>
    <t>-6.29778</t>
  </si>
  <si>
    <t>-1.04548</t>
  </si>
  <si>
    <t>67.752</t>
  </si>
  <si>
    <t>0.334197</t>
  </si>
  <si>
    <t>-6.32291</t>
  </si>
  <si>
    <t>-0.899689</t>
  </si>
  <si>
    <t>15.722</t>
  </si>
  <si>
    <t>0.280235</t>
  </si>
  <si>
    <t>-6.34201</t>
  </si>
  <si>
    <t>-0.764356</t>
  </si>
  <si>
    <t>139.56</t>
  </si>
  <si>
    <t>0.00026008</t>
  </si>
  <si>
    <t>7.2074</t>
  </si>
  <si>
    <t>0.301668</t>
  </si>
  <si>
    <t>-6.36665</t>
  </si>
  <si>
    <t>-0.818096</t>
  </si>
  <si>
    <t>14.383</t>
  </si>
  <si>
    <t>0.343378</t>
  </si>
  <si>
    <t>-6.41993</t>
  </si>
  <si>
    <t>-0.922761</t>
  </si>
  <si>
    <t>8.0051</t>
  </si>
  <si>
    <t>0.248558</t>
  </si>
  <si>
    <t>-6.42628</t>
  </si>
  <si>
    <t>-0.684739</t>
  </si>
  <si>
    <t>59.372</t>
  </si>
  <si>
    <t>0.315982</t>
  </si>
  <si>
    <t>-6.55443</t>
  </si>
  <si>
    <t>-0.853982</t>
  </si>
  <si>
    <t>74.868</t>
  </si>
  <si>
    <t>0.316274</t>
  </si>
  <si>
    <t>-6.57695</t>
  </si>
  <si>
    <t>-0.854713</t>
  </si>
  <si>
    <t>90.309</t>
  </si>
  <si>
    <t>0.00023568</t>
  </si>
  <si>
    <t>5.1407</t>
  </si>
  <si>
    <t>0.387919</t>
  </si>
  <si>
    <t>-6.5908</t>
  </si>
  <si>
    <t>-1.0352</t>
  </si>
  <si>
    <t>0.0094303</t>
  </si>
  <si>
    <t>2.2422</t>
  </si>
  <si>
    <t>0.328517</t>
  </si>
  <si>
    <t>-6.59749</t>
  </si>
  <si>
    <t>-0.885429</t>
  </si>
  <si>
    <t>0.00068792</t>
  </si>
  <si>
    <t>4.5645</t>
  </si>
  <si>
    <t>0.363799</t>
  </si>
  <si>
    <t>-6.65276</t>
  </si>
  <si>
    <t>-0.974188</t>
  </si>
  <si>
    <t>84.907</t>
  </si>
  <si>
    <t>0.376964</t>
  </si>
  <si>
    <t>-6.67651</t>
  </si>
  <si>
    <t>-1.00745</t>
  </si>
  <si>
    <t>0.00024661</t>
  </si>
  <si>
    <t>6.0998</t>
  </si>
  <si>
    <t>0.314926</t>
  </si>
  <si>
    <t>-6.68169</t>
  </si>
  <si>
    <t>-0.851334</t>
  </si>
  <si>
    <t>0.0002624</t>
  </si>
  <si>
    <t>7.3979</t>
  </si>
  <si>
    <t>0.334396</t>
  </si>
  <si>
    <t>-6.75001</t>
  </si>
  <si>
    <t>-0.900189</t>
  </si>
  <si>
    <t>0.0058046</t>
  </si>
  <si>
    <t>2.664</t>
  </si>
  <si>
    <t>0.345321</t>
  </si>
  <si>
    <t>-6.79122</t>
  </si>
  <si>
    <t>-0.927646</t>
  </si>
  <si>
    <t>69.689</t>
  </si>
  <si>
    <t>0.362488</t>
  </si>
  <si>
    <t>-6.80071</t>
  </si>
  <si>
    <t>-0.97088</t>
  </si>
  <si>
    <t>202.29</t>
  </si>
  <si>
    <t>0.00068306</t>
  </si>
  <si>
    <t>4.4148</t>
  </si>
  <si>
    <t>0.378235</t>
  </si>
  <si>
    <t>-6.80717</t>
  </si>
  <si>
    <t>-1.01066</t>
  </si>
  <si>
    <t>0.278728</t>
  </si>
  <si>
    <t>-6.82375</t>
  </si>
  <si>
    <t>-0.760575</t>
  </si>
  <si>
    <t>0.00068509</t>
  </si>
  <si>
    <t>4.4855</t>
  </si>
  <si>
    <t>0.346251</t>
  </si>
  <si>
    <t>-6.86203</t>
  </si>
  <si>
    <t>-0.929986</t>
  </si>
  <si>
    <t>0.00066726</t>
  </si>
  <si>
    <t>4.0982</t>
  </si>
  <si>
    <t>0.260439</t>
  </si>
  <si>
    <t>-6.90227</t>
  </si>
  <si>
    <t>-0.714642</t>
  </si>
  <si>
    <t>0.002335</t>
  </si>
  <si>
    <t>3.412</t>
  </si>
  <si>
    <t>0.301891</t>
  </si>
  <si>
    <t>-6.93665</t>
  </si>
  <si>
    <t>-0.818655</t>
  </si>
  <si>
    <t>132.37</t>
  </si>
  <si>
    <t>0.00025413</t>
  </si>
  <si>
    <t>6.7063</t>
  </si>
  <si>
    <t>0.353852</t>
  </si>
  <si>
    <t>-6.94738</t>
  </si>
  <si>
    <t>-0.949114</t>
  </si>
  <si>
    <t>25.826</t>
  </si>
  <si>
    <t>0.360647</t>
  </si>
  <si>
    <t>-6.96562</t>
  </si>
  <si>
    <t>-0.966237</t>
  </si>
  <si>
    <t>112.37</t>
  </si>
  <si>
    <t>0.00046653</t>
  </si>
  <si>
    <t>4.8776</t>
  </si>
  <si>
    <t>0.332486</t>
  </si>
  <si>
    <t>-6.97582</t>
  </si>
  <si>
    <t>-0.895393</t>
  </si>
  <si>
    <t>0.00026042</t>
  </si>
  <si>
    <t>7.2226</t>
  </si>
  <si>
    <t>0.295452</t>
  </si>
  <si>
    <t>-6.99922</t>
  </si>
  <si>
    <t>-0.802514</t>
  </si>
  <si>
    <t>11.002</t>
  </si>
  <si>
    <t>0.408378</t>
  </si>
  <si>
    <t>-7.02722</t>
  </si>
  <si>
    <t>-1.08726</t>
  </si>
  <si>
    <t>102.88</t>
  </si>
  <si>
    <t>11.63</t>
  </si>
  <si>
    <t>0.365354</t>
  </si>
  <si>
    <t>-7.0561</t>
  </si>
  <si>
    <t>-0.97811</t>
  </si>
  <si>
    <t>74.378</t>
  </si>
  <si>
    <t>0.299998</t>
  </si>
  <si>
    <t>-7.05819</t>
  </si>
  <si>
    <t>-0.813909</t>
  </si>
  <si>
    <t>69.577</t>
  </si>
  <si>
    <t>0.310447</t>
  </si>
  <si>
    <t>-7.07614</t>
  </si>
  <si>
    <t>-0.840103</t>
  </si>
  <si>
    <t>0.00066578</t>
  </si>
  <si>
    <t>4.0658</t>
  </si>
  <si>
    <t>0.392722</t>
  </si>
  <si>
    <t>-7.12096</t>
  </si>
  <si>
    <t>-1.04739</t>
  </si>
  <si>
    <t>292.48</t>
  </si>
  <si>
    <t>0.0015038</t>
  </si>
  <si>
    <t>3.576</t>
  </si>
  <si>
    <t>0.308422</t>
  </si>
  <si>
    <t>-7.17245</t>
  </si>
  <si>
    <t>-0.835027</t>
  </si>
  <si>
    <t>0.358262</t>
  </si>
  <si>
    <t>-7.22199</t>
  </si>
  <si>
    <t>-0.960226</t>
  </si>
  <si>
    <t>69.007</t>
  </si>
  <si>
    <t>0.270637</t>
  </si>
  <si>
    <t>-7.24499</t>
  </si>
  <si>
    <t>-0.740266</t>
  </si>
  <si>
    <t>24.816</t>
  </si>
  <si>
    <t>0.348502</t>
  </si>
  <si>
    <t>-7.25538</t>
  </si>
  <si>
    <t>-0.935648</t>
  </si>
  <si>
    <t>87.81</t>
  </si>
  <si>
    <t>0.00046882</t>
  </si>
  <si>
    <t>4.9784</t>
  </si>
  <si>
    <t>0.349102</t>
  </si>
  <si>
    <t>-7.26619</t>
  </si>
  <si>
    <t>-0.937157</t>
  </si>
  <si>
    <t>62.21</t>
  </si>
  <si>
    <t>9.435</t>
  </si>
  <si>
    <t>0.31348</t>
  </si>
  <si>
    <t>-7.2787</t>
  </si>
  <si>
    <t>-0.847708</t>
  </si>
  <si>
    <t>8.0823</t>
  </si>
  <si>
    <t>0.377908</t>
  </si>
  <si>
    <t>-7.29152</t>
  </si>
  <si>
    <t>-1.00984</t>
  </si>
  <si>
    <t>0.00025361</t>
  </si>
  <si>
    <t>6.6551</t>
  </si>
  <si>
    <t>0.271962</t>
  </si>
  <si>
    <t>-7.30658</t>
  </si>
  <si>
    <t>-0.743592</t>
  </si>
  <si>
    <t>38.766</t>
  </si>
  <si>
    <t>0.362383</t>
  </si>
  <si>
    <t>-7.31655</t>
  </si>
  <si>
    <t>-0.970614</t>
  </si>
  <si>
    <t>0.00025484</t>
  </si>
  <si>
    <t>6.7817</t>
  </si>
  <si>
    <t>0.33478</t>
  </si>
  <si>
    <t>-7.33382</t>
  </si>
  <si>
    <t>-0.901155</t>
  </si>
  <si>
    <t>0.0042962</t>
  </si>
  <si>
    <t>0.319952</t>
  </si>
  <si>
    <t>-7.38908</t>
  </si>
  <si>
    <t>-0.863938</t>
  </si>
  <si>
    <t>0.00023787</t>
  </si>
  <si>
    <t>5.3398</t>
  </si>
  <si>
    <t>0.304185</t>
  </si>
  <si>
    <t>-7.40784</t>
  </si>
  <si>
    <t>-0.824405</t>
  </si>
  <si>
    <t>42.111</t>
  </si>
  <si>
    <t>0.00025853</t>
  </si>
  <si>
    <t>7.103</t>
  </si>
  <si>
    <t>0.341944</t>
  </si>
  <si>
    <t>-7.42189</t>
  </si>
  <si>
    <t>-0.919155</t>
  </si>
  <si>
    <t>0.00046512</t>
  </si>
  <si>
    <t>4.8338</t>
  </si>
  <si>
    <t>0.363878</t>
  </si>
  <si>
    <t>-7.46774</t>
  </si>
  <si>
    <t>-0.974386</t>
  </si>
  <si>
    <t>48.847</t>
  </si>
  <si>
    <t>0.000693</t>
  </si>
  <si>
    <t>4.7099</t>
  </si>
  <si>
    <t>0.375012</t>
  </si>
  <si>
    <t>-7.54165</t>
  </si>
  <si>
    <t>-1.00251</t>
  </si>
  <si>
    <t>44.139</t>
  </si>
  <si>
    <t>0.0036946</t>
  </si>
  <si>
    <t>2.9727</t>
  </si>
  <si>
    <t>0.386799</t>
  </si>
  <si>
    <t>-7.55644</t>
  </si>
  <si>
    <t>-1.03236</t>
  </si>
  <si>
    <t>60.659</t>
  </si>
  <si>
    <t>0.0087057</t>
  </si>
  <si>
    <t>2.2995</t>
  </si>
  <si>
    <t>-7.56733</t>
  </si>
  <si>
    <t>-1.00523</t>
  </si>
  <si>
    <t>0.00024759</t>
  </si>
  <si>
    <t>6.1734</t>
  </si>
  <si>
    <t>0.326603</t>
  </si>
  <si>
    <t>-7.5697</t>
  </si>
  <si>
    <t>-0.880626</t>
  </si>
  <si>
    <t>0.00088048</t>
  </si>
  <si>
    <t>3.9557</t>
  </si>
  <si>
    <t>0.374224</t>
  </si>
  <si>
    <t>-7.59507</t>
  </si>
  <si>
    <t>-1.00052</t>
  </si>
  <si>
    <t>80.488</t>
  </si>
  <si>
    <t>0.0046872</t>
  </si>
  <si>
    <t>2.8825</t>
  </si>
  <si>
    <t>0.380977</t>
  </si>
  <si>
    <t>-7.59533</t>
  </si>
  <si>
    <t>-1.0176</t>
  </si>
  <si>
    <t>0.00067919</t>
  </si>
  <si>
    <t>4.3382</t>
  </si>
  <si>
    <t>0.379899</t>
  </si>
  <si>
    <t>-7.62296</t>
  </si>
  <si>
    <t>-1.01488</t>
  </si>
  <si>
    <t>8.1798</t>
  </si>
  <si>
    <t>0.358818</t>
  </si>
  <si>
    <t>-7.6247</t>
  </si>
  <si>
    <t>-0.961626</t>
  </si>
  <si>
    <t>74.641</t>
  </si>
  <si>
    <t>30.751</t>
  </si>
  <si>
    <t>0.377293</t>
  </si>
  <si>
    <t>-7.62479</t>
  </si>
  <si>
    <t>-1.00828</t>
  </si>
  <si>
    <t>0.00024237</t>
  </si>
  <si>
    <t>5.7134</t>
  </si>
  <si>
    <t>0.390068</t>
  </si>
  <si>
    <t>-7.62827</t>
  </si>
  <si>
    <t>-1.04065</t>
  </si>
  <si>
    <t>0.368259</t>
  </si>
  <si>
    <t>-7.63729</t>
  </si>
  <si>
    <t>-0.985443</t>
  </si>
  <si>
    <t>8.8767</t>
  </si>
  <si>
    <t>0.335427</t>
  </si>
  <si>
    <t>-7.65402</t>
  </si>
  <si>
    <t>-0.902779</t>
  </si>
  <si>
    <t>37.01</t>
  </si>
  <si>
    <t>11.452</t>
  </si>
  <si>
    <t>0.370628</t>
  </si>
  <si>
    <t>-7.6562</t>
  </si>
  <si>
    <t>-0.991429</t>
  </si>
  <si>
    <t>0.00024777</t>
  </si>
  <si>
    <t>6.1811</t>
  </si>
  <si>
    <t>0.388708</t>
  </si>
  <si>
    <t>-7.6701</t>
  </si>
  <si>
    <t>-1.0372</t>
  </si>
  <si>
    <t>8.4126</t>
  </si>
  <si>
    <t>0.322487</t>
  </si>
  <si>
    <t>-7.68391</t>
  </si>
  <si>
    <t>-0.870299</t>
  </si>
  <si>
    <t>0.00069477</t>
  </si>
  <si>
    <t>4.7531</t>
  </si>
  <si>
    <t>0.343851</t>
  </si>
  <si>
    <t>-7.68963</t>
  </si>
  <si>
    <t>-0.92395</t>
  </si>
  <si>
    <t>0.0050363</t>
  </si>
  <si>
    <t>2.7449</t>
  </si>
  <si>
    <t>0.389574</t>
  </si>
  <si>
    <t>-7.69904</t>
  </si>
  <si>
    <t>-1.0394</t>
  </si>
  <si>
    <t>111.63</t>
  </si>
  <si>
    <t>0.0036953</t>
  </si>
  <si>
    <t>0.363694</t>
  </si>
  <si>
    <t>-7.70226</t>
  </si>
  <si>
    <t>-0.973923</t>
  </si>
  <si>
    <t>26.547</t>
  </si>
  <si>
    <t>0.35518</t>
  </si>
  <si>
    <t>-7.70527</t>
  </si>
  <si>
    <t>-0.952459</t>
  </si>
  <si>
    <t>16.757</t>
  </si>
  <si>
    <t>0.353679</t>
  </si>
  <si>
    <t>-7.70603</t>
  </si>
  <si>
    <t>-0.948679</t>
  </si>
  <si>
    <t>0.340071</t>
  </si>
  <si>
    <t>-7.71996</t>
  </si>
  <si>
    <t>-0.914446</t>
  </si>
  <si>
    <t>0.00026759</t>
  </si>
  <si>
    <t>7.8317</t>
  </si>
  <si>
    <t>0.359555</t>
  </si>
  <si>
    <t>-7.73371</t>
  </si>
  <si>
    <t>-0.963485</t>
  </si>
  <si>
    <t>0.00068012</t>
  </si>
  <si>
    <t>4.3584</t>
  </si>
  <si>
    <t>0.388409</t>
  </si>
  <si>
    <t>-7.76043</t>
  </si>
  <si>
    <t>-1.03644</t>
  </si>
  <si>
    <t>121.57</t>
  </si>
  <si>
    <t>0.328059</t>
  </si>
  <si>
    <t>-7.83502</t>
  </si>
  <si>
    <t>-0.884281</t>
  </si>
  <si>
    <t>89.834</t>
  </si>
  <si>
    <t>0.371566</t>
  </si>
  <si>
    <t>-7.84692</t>
  </si>
  <si>
    <t>-0.993799</t>
  </si>
  <si>
    <t>117.13</t>
  </si>
  <si>
    <t>11.847</t>
  </si>
  <si>
    <t>0.377998</t>
  </si>
  <si>
    <t>-7.89337</t>
  </si>
  <si>
    <t>-1.01006</t>
  </si>
  <si>
    <t>0.00024284</t>
  </si>
  <si>
    <t>5.7389</t>
  </si>
  <si>
    <t>0.397587</t>
  </si>
  <si>
    <t>-7.91064</t>
  </si>
  <si>
    <t>-1.05976</t>
  </si>
  <si>
    <t>128.57</t>
  </si>
  <si>
    <t>14.408</t>
  </si>
  <si>
    <t>0.384666</t>
  </si>
  <si>
    <t>-7.95034</t>
  </si>
  <si>
    <t>-1.02695</t>
  </si>
  <si>
    <t>15.406</t>
  </si>
  <si>
    <t>0.356539</t>
  </si>
  <si>
    <t>-7.98138</t>
  </si>
  <si>
    <t>-0.955885</t>
  </si>
  <si>
    <t>0.00488</t>
  </si>
  <si>
    <t>2.8541</t>
  </si>
  <si>
    <t>0.459069</t>
  </si>
  <si>
    <t>-8.03725</t>
  </si>
  <si>
    <t>-1.21778</t>
  </si>
  <si>
    <t>69.194</t>
  </si>
  <si>
    <t>0.00069428</t>
  </si>
  <si>
    <t>4.7407</t>
  </si>
  <si>
    <t>0.379321</t>
  </si>
  <si>
    <t>-8.04261</t>
  </si>
  <si>
    <t>-1.01341</t>
  </si>
  <si>
    <t>0.00026344</t>
  </si>
  <si>
    <t>7.4537</t>
  </si>
  <si>
    <t>0.405302</t>
  </si>
  <si>
    <t>-8.04801</t>
  </si>
  <si>
    <t>-1.07941</t>
  </si>
  <si>
    <t>0.00023866</t>
  </si>
  <si>
    <t>0.358411</t>
  </si>
  <si>
    <t>-8.06418</t>
  </si>
  <si>
    <t>-0.960602</t>
  </si>
  <si>
    <t>0.00087912</t>
  </si>
  <si>
    <t>3.9302</t>
  </si>
  <si>
    <t>0.341698</t>
  </si>
  <si>
    <t>-8.06838</t>
  </si>
  <si>
    <t>-0.918535</t>
  </si>
  <si>
    <t>0.369759</t>
  </si>
  <si>
    <t>-8.09204</t>
  </si>
  <si>
    <t>-0.989234</t>
  </si>
  <si>
    <t>12.35</t>
  </si>
  <si>
    <t>0.341469</t>
  </si>
  <si>
    <t>-8.10396</t>
  </si>
  <si>
    <t>-0.91796</t>
  </si>
  <si>
    <t>0.0002656</t>
  </si>
  <si>
    <t>7.6254</t>
  </si>
  <si>
    <t>0.35784</t>
  </si>
  <si>
    <t>-8.11841</t>
  </si>
  <si>
    <t>-0.95916</t>
  </si>
  <si>
    <t>0.0085387</t>
  </si>
  <si>
    <t>2.336</t>
  </si>
  <si>
    <t>0.359575</t>
  </si>
  <si>
    <t>-8.13284</t>
  </si>
  <si>
    <t>-0.963536</t>
  </si>
  <si>
    <t>8.5693</t>
  </si>
  <si>
    <t>0.355384</t>
  </si>
  <si>
    <t>-8.16549</t>
  </si>
  <si>
    <t>-0.952973</t>
  </si>
  <si>
    <t>0.00023485</t>
  </si>
  <si>
    <t>5.0427</t>
  </si>
  <si>
    <t>0.340839</t>
  </si>
  <si>
    <t>-8.18591</t>
  </si>
  <si>
    <t>-0.916377</t>
  </si>
  <si>
    <t>0.00068839</t>
  </si>
  <si>
    <t>4.5731</t>
  </si>
  <si>
    <t>0.378789</t>
  </si>
  <si>
    <t>-8.18744</t>
  </si>
  <si>
    <t>-1.01207</t>
  </si>
  <si>
    <t>0.00069444</t>
  </si>
  <si>
    <t>4.7464</t>
  </si>
  <si>
    <t>0.349315</t>
  </si>
  <si>
    <t>-8.2025</t>
  </si>
  <si>
    <t>-0.937694</t>
  </si>
  <si>
    <t>26.012</t>
  </si>
  <si>
    <t>0.0088752</t>
  </si>
  <si>
    <t>2.2702</t>
  </si>
  <si>
    <t>0.382159</t>
  </si>
  <si>
    <t>-8.23248</t>
  </si>
  <si>
    <t>-1.0206</t>
  </si>
  <si>
    <t>-8.23968</t>
  </si>
  <si>
    <t>-0.813354</t>
  </si>
  <si>
    <t>0.00026267</t>
  </si>
  <si>
    <t>7.419</t>
  </si>
  <si>
    <t>0.390878</t>
  </si>
  <si>
    <t>-8.25383</t>
  </si>
  <si>
    <t>-1.04271</t>
  </si>
  <si>
    <t>28.437</t>
  </si>
  <si>
    <t>0.00067981</t>
  </si>
  <si>
    <t>4.3513</t>
  </si>
  <si>
    <t>0.366618</t>
  </si>
  <si>
    <t>-8.29535</t>
  </si>
  <si>
    <t>-0.981302</t>
  </si>
  <si>
    <t>0.00023923</t>
  </si>
  <si>
    <t>5.4188</t>
  </si>
  <si>
    <t>0.396038</t>
  </si>
  <si>
    <t>-8.29951</t>
  </si>
  <si>
    <t>-1.05582</t>
  </si>
  <si>
    <t>0.00024073</t>
  </si>
  <si>
    <t>5.5662</t>
  </si>
  <si>
    <t>0.397941</t>
  </si>
  <si>
    <t>-8.30148</t>
  </si>
  <si>
    <t>-1.06066</t>
  </si>
  <si>
    <t>8.4946</t>
  </si>
  <si>
    <t>0.376972</t>
  </si>
  <si>
    <t>-8.31552</t>
  </si>
  <si>
    <t>-1.00747</t>
  </si>
  <si>
    <t>104.66</t>
  </si>
  <si>
    <t>0.00087989</t>
  </si>
  <si>
    <t>3.9422</t>
  </si>
  <si>
    <t>0.427607</t>
  </si>
  <si>
    <t>-8.32768</t>
  </si>
  <si>
    <t>-1.13648</t>
  </si>
  <si>
    <t>0.0023182</t>
  </si>
  <si>
    <t>0.37553</t>
  </si>
  <si>
    <t>-8.38032</t>
  </si>
  <si>
    <t>-1.00382</t>
  </si>
  <si>
    <t>29.941</t>
  </si>
  <si>
    <t>0.341882</t>
  </si>
  <si>
    <t>-8.40253</t>
  </si>
  <si>
    <t>-0.918999</t>
  </si>
  <si>
    <t>0.00024432</t>
  </si>
  <si>
    <t>5.8208</t>
  </si>
  <si>
    <t>0.364953</t>
  </si>
  <si>
    <t>-8.40632</t>
  </si>
  <si>
    <t>-0.977098</t>
  </si>
  <si>
    <t>10.364</t>
  </si>
  <si>
    <t>0.0050444</t>
  </si>
  <si>
    <t>2.7562</t>
  </si>
  <si>
    <t>0.336175</t>
  </si>
  <si>
    <t>-8.4066</t>
  </si>
  <si>
    <t>-0.904658</t>
  </si>
  <si>
    <t>0.0099962</t>
  </si>
  <si>
    <t>2.224</t>
  </si>
  <si>
    <t>0.413345</t>
  </si>
  <si>
    <t>-8.41025</t>
  </si>
  <si>
    <t>-1.09994</t>
  </si>
  <si>
    <t>27.509</t>
  </si>
  <si>
    <t>0.00024108</t>
  </si>
  <si>
    <t>5.5933</t>
  </si>
  <si>
    <t>0.369006</t>
  </si>
  <si>
    <t>-8.44711</t>
  </si>
  <si>
    <t>-0.987332</t>
  </si>
  <si>
    <t>0.0002482</t>
  </si>
  <si>
    <t>6.2172</t>
  </si>
  <si>
    <t>0.399679</t>
  </si>
  <si>
    <t>-8.4651</t>
  </si>
  <si>
    <t>-1.06509</t>
  </si>
  <si>
    <t>9.8625</t>
  </si>
  <si>
    <t>0.367912</t>
  </si>
  <si>
    <t>-8.46882</t>
  </si>
  <si>
    <t>-0.984569</t>
  </si>
  <si>
    <t>0.348379</t>
  </si>
  <si>
    <t>-8.49288</t>
  </si>
  <si>
    <t>-0.935339</t>
  </si>
  <si>
    <t>93.794</t>
  </si>
  <si>
    <t>59.082</t>
  </si>
  <si>
    <t>0.371516</t>
  </si>
  <si>
    <t>-8.51127</t>
  </si>
  <si>
    <t>-0.993672</t>
  </si>
  <si>
    <t>0.0085453</t>
  </si>
  <si>
    <t>2.3435</t>
  </si>
  <si>
    <t>-8.51764</t>
  </si>
  <si>
    <t>-1.03064</t>
  </si>
  <si>
    <t>0.0063656</t>
  </si>
  <si>
    <t>0.405729</t>
  </si>
  <si>
    <t>-8.5267</t>
  </si>
  <si>
    <t>-1.0805</t>
  </si>
  <si>
    <t>0.00025419</t>
  </si>
  <si>
    <t>6.7149</t>
  </si>
  <si>
    <t>0.387173</t>
  </si>
  <si>
    <t>-8.5379</t>
  </si>
  <si>
    <t>-1.03331</t>
  </si>
  <si>
    <t>0.00023855</t>
  </si>
  <si>
    <t>5.3859</t>
  </si>
  <si>
    <t>0.342621</t>
  </si>
  <si>
    <t>-8.53898</t>
  </si>
  <si>
    <t>-0.920858</t>
  </si>
  <si>
    <t>37.194</t>
  </si>
  <si>
    <t>28.815</t>
  </si>
  <si>
    <t>0.341054</t>
  </si>
  <si>
    <t>-8.5506</t>
  </si>
  <si>
    <t>-0.916917</t>
  </si>
  <si>
    <t>63.911</t>
  </si>
  <si>
    <t>0.41096</t>
  </si>
  <si>
    <t>-8.55581</t>
  </si>
  <si>
    <t>-1.09385</t>
  </si>
  <si>
    <t>0.0044944</t>
  </si>
  <si>
    <t>2.9154</t>
  </si>
  <si>
    <t>0.389971</t>
  </si>
  <si>
    <t>-8.57557</t>
  </si>
  <si>
    <t>-1.04041</t>
  </si>
  <si>
    <t>0.00025272</t>
  </si>
  <si>
    <t>6.5697</t>
  </si>
  <si>
    <t>0.370838</t>
  </si>
  <si>
    <t>-8.58359</t>
  </si>
  <si>
    <t>-0.99196</t>
  </si>
  <si>
    <t>0.00068337</t>
  </si>
  <si>
    <t>4.4258</t>
  </si>
  <si>
    <t>0.38109</t>
  </si>
  <si>
    <t>-8.58859</t>
  </si>
  <si>
    <t>-1.01789</t>
  </si>
  <si>
    <t>19.458</t>
  </si>
  <si>
    <t>0.0036969</t>
  </si>
  <si>
    <t>2.9758</t>
  </si>
  <si>
    <t>0.327973</t>
  </si>
  <si>
    <t>-8.60507</t>
  </si>
  <si>
    <t>-0.884063</t>
  </si>
  <si>
    <t>39.638</t>
  </si>
  <si>
    <t>-8.62379</t>
  </si>
  <si>
    <t>-0.980293</t>
  </si>
  <si>
    <t>31.792</t>
  </si>
  <si>
    <t>0.513082</t>
  </si>
  <si>
    <t>-8.66735</t>
  </si>
  <si>
    <t>-1.36</t>
  </si>
  <si>
    <t>0.00025452</t>
  </si>
  <si>
    <t>6.7485</t>
  </si>
  <si>
    <t>0.369734</t>
  </si>
  <si>
    <t>-8.67446</t>
  </si>
  <si>
    <t>-0.989169</t>
  </si>
  <si>
    <t>6.447</t>
  </si>
  <si>
    <t>0.0015044</t>
  </si>
  <si>
    <t>3.5782</t>
  </si>
  <si>
    <t>0.362772</t>
  </si>
  <si>
    <t>-8.71143</t>
  </si>
  <si>
    <t>-0.971596</t>
  </si>
  <si>
    <t>0.00024558</t>
  </si>
  <si>
    <t>5.9357</t>
  </si>
  <si>
    <t>0.398378</t>
  </si>
  <si>
    <t>-8.74798</t>
  </si>
  <si>
    <t>-1.06177</t>
  </si>
  <si>
    <t>8.6662</t>
  </si>
  <si>
    <t>0.322073</t>
  </si>
  <si>
    <t>-8.7938</t>
  </si>
  <si>
    <t>-0.869259</t>
  </si>
  <si>
    <t>8.8336</t>
  </si>
  <si>
    <t>0.339369</t>
  </si>
  <si>
    <t>-8.79536</t>
  </si>
  <si>
    <t>-0.912683</t>
  </si>
  <si>
    <t>18.537</t>
  </si>
  <si>
    <t>0.007986</t>
  </si>
  <si>
    <t>2.3744</t>
  </si>
  <si>
    <t>0.369073</t>
  </si>
  <si>
    <t>-8.8039</t>
  </si>
  <si>
    <t>-0.987499</t>
  </si>
  <si>
    <t>0.00046685</t>
  </si>
  <si>
    <t>4.8935</t>
  </si>
  <si>
    <t>0.36708</t>
  </si>
  <si>
    <t>-8.80692</t>
  </si>
  <si>
    <t>-0.982467</t>
  </si>
  <si>
    <t>0.00046674</t>
  </si>
  <si>
    <t>4.8878</t>
  </si>
  <si>
    <t>0.359327</t>
  </si>
  <si>
    <t>-8.86037</t>
  </si>
  <si>
    <t>-0.96291</t>
  </si>
  <si>
    <t>0.0013123</t>
  </si>
  <si>
    <t>3.8488</t>
  </si>
  <si>
    <t>0.337176</t>
  </si>
  <si>
    <t>-8.90207</t>
  </si>
  <si>
    <t>-0.907173</t>
  </si>
  <si>
    <t>41.859</t>
  </si>
  <si>
    <t>0.00026688</t>
  </si>
  <si>
    <t>7.7401</t>
  </si>
  <si>
    <t>0.387763</t>
  </si>
  <si>
    <t>-8.91524</t>
  </si>
  <si>
    <t>-1.03481</t>
  </si>
  <si>
    <t>24.177</t>
  </si>
  <si>
    <t>0.415577</t>
  </si>
  <si>
    <t>-8.92512</t>
  </si>
  <si>
    <t>-1.10565</t>
  </si>
  <si>
    <t>38.124</t>
  </si>
  <si>
    <t>8.8954</t>
  </si>
  <si>
    <t>0.39041</t>
  </si>
  <si>
    <t>-8.93362</t>
  </si>
  <si>
    <t>-1.04152</t>
  </si>
  <si>
    <t>0.371473</t>
  </si>
  <si>
    <t>-8.95967</t>
  </si>
  <si>
    <t>-0.993563</t>
  </si>
  <si>
    <t>127.32</t>
  </si>
  <si>
    <t>0.35632</t>
  </si>
  <si>
    <t>-8.97332</t>
  </si>
  <si>
    <t>-0.955332</t>
  </si>
  <si>
    <t>24.074</t>
  </si>
  <si>
    <t>0.00026838</t>
  </si>
  <si>
    <t>7.8984</t>
  </si>
  <si>
    <t>0.340398</t>
  </si>
  <si>
    <t>-8.99069</t>
  </si>
  <si>
    <t>-0.915269</t>
  </si>
  <si>
    <t>0.0013046</t>
  </si>
  <si>
    <t>0.364118</t>
  </si>
  <si>
    <t>-8.9927</t>
  </si>
  <si>
    <t>-0.974993</t>
  </si>
  <si>
    <t>49.697</t>
  </si>
  <si>
    <t>0.00025582</t>
  </si>
  <si>
    <t>6.8882</t>
  </si>
  <si>
    <t>0.416903</t>
  </si>
  <si>
    <t>-9.00161</t>
  </si>
  <si>
    <t>-1.10904</t>
  </si>
  <si>
    <t>77.514</t>
  </si>
  <si>
    <t>0.43126</t>
  </si>
  <si>
    <t>-9.01823</t>
  </si>
  <si>
    <t>-1.14587</t>
  </si>
  <si>
    <t>0.00025654</t>
  </si>
  <si>
    <t>6.941</t>
  </si>
  <si>
    <t>0.37713</t>
  </si>
  <si>
    <t>-9.02756</t>
  </si>
  <si>
    <t>-1.00787</t>
  </si>
  <si>
    <t>26.277</t>
  </si>
  <si>
    <t>0.00024618</t>
  </si>
  <si>
    <t>6.0208</t>
  </si>
  <si>
    <t>0.426084</t>
  </si>
  <si>
    <t>-9.04001</t>
  </si>
  <si>
    <t>-1.13257</t>
  </si>
  <si>
    <t>0.00025183</t>
  </si>
  <si>
    <t>6.5036</t>
  </si>
  <si>
    <t>0.351623</t>
  </si>
  <si>
    <t>-9.0663</t>
  </si>
  <si>
    <t>-0.943504</t>
  </si>
  <si>
    <t>201.26</t>
  </si>
  <si>
    <t>0.352124</t>
  </si>
  <si>
    <t>-9.08234</t>
  </si>
  <si>
    <t>-0.944765</t>
  </si>
  <si>
    <t>34.235</t>
  </si>
  <si>
    <t>0.388508</t>
  </si>
  <si>
    <t>-9.11459</t>
  </si>
  <si>
    <t>-1.0367</t>
  </si>
  <si>
    <t>24.524</t>
  </si>
  <si>
    <t>0.389844</t>
  </si>
  <si>
    <t>-9.13683</t>
  </si>
  <si>
    <t>-1.04009</t>
  </si>
  <si>
    <t>85.255</t>
  </si>
  <si>
    <t>0.465307</t>
  </si>
  <si>
    <t>-9.14851</t>
  </si>
  <si>
    <t>-1.23402</t>
  </si>
  <si>
    <t>0.0023197</t>
  </si>
  <si>
    <t>3.3554</t>
  </si>
  <si>
    <t>0.369238</t>
  </si>
  <si>
    <t>-9.15553</t>
  </si>
  <si>
    <t>-0.987918</t>
  </si>
  <si>
    <t>0.00025602</t>
  </si>
  <si>
    <t>6.8968</t>
  </si>
  <si>
    <t>0.371628</t>
  </si>
  <si>
    <t>-9.16318</t>
  </si>
  <si>
    <t>-0.993954</t>
  </si>
  <si>
    <t>0.00023557</t>
  </si>
  <si>
    <t>5.1203</t>
  </si>
  <si>
    <t>0.38835</t>
  </si>
  <si>
    <t>-9.1765</t>
  </si>
  <si>
    <t>-1.0363</t>
  </si>
  <si>
    <t>0.00026434</t>
  </si>
  <si>
    <t>7.5172</t>
  </si>
  <si>
    <t>0.391914</t>
  </si>
  <si>
    <t>-9.17675</t>
  </si>
  <si>
    <t>-1.04534</t>
  </si>
  <si>
    <t>28.271</t>
  </si>
  <si>
    <t>0.411248</t>
  </si>
  <si>
    <t>-9.19175</t>
  </si>
  <si>
    <t>-1.09458</t>
  </si>
  <si>
    <t>0.0037283</t>
  </si>
  <si>
    <t>3.1087</t>
  </si>
  <si>
    <t>0.329999</t>
  </si>
  <si>
    <t>-9.19909</t>
  </si>
  <si>
    <t>-0.88915</t>
  </si>
  <si>
    <t>23.865</t>
  </si>
  <si>
    <t>9.6252</t>
  </si>
  <si>
    <t>0.39227</t>
  </si>
  <si>
    <t>-9.25012</t>
  </si>
  <si>
    <t>-1.04625</t>
  </si>
  <si>
    <t>0.413417</t>
  </si>
  <si>
    <t>-9.25405</t>
  </si>
  <si>
    <t>-1.10013</t>
  </si>
  <si>
    <t>33.441</t>
  </si>
  <si>
    <t>0.384451</t>
  </si>
  <si>
    <t>-9.26922</t>
  </si>
  <si>
    <t>-1.02641</t>
  </si>
  <si>
    <t>0.00024752</t>
  </si>
  <si>
    <t>0.3941</t>
  </si>
  <si>
    <t>-9.30273</t>
  </si>
  <si>
    <t>-1.0509</t>
  </si>
  <si>
    <t>0.387357</t>
  </si>
  <si>
    <t>-9.30468</t>
  </si>
  <si>
    <t>-1.03378</t>
  </si>
  <si>
    <t>0.0002594</t>
  </si>
  <si>
    <t>7.1833</t>
  </si>
  <si>
    <t>0.390826</t>
  </si>
  <si>
    <t>-9.30493</t>
  </si>
  <si>
    <t>-1.04258</t>
  </si>
  <si>
    <t>6.8649</t>
  </si>
  <si>
    <t>0.00025113</t>
  </si>
  <si>
    <t>6.4508</t>
  </si>
  <si>
    <t>0.358321</t>
  </si>
  <si>
    <t>-9.34739</t>
  </si>
  <si>
    <t>-0.960374</t>
  </si>
  <si>
    <t>34.35</t>
  </si>
  <si>
    <t>0.388836</t>
  </si>
  <si>
    <t>-9.37609</t>
  </si>
  <si>
    <t>-1.03753</t>
  </si>
  <si>
    <t>0.00026157</t>
  </si>
  <si>
    <t>7.3059</t>
  </si>
  <si>
    <t>0.404914</t>
  </si>
  <si>
    <t>-9.37996</t>
  </si>
  <si>
    <t>-1.07842</t>
  </si>
  <si>
    <t>0.00023844</t>
  </si>
  <si>
    <t>0.36706</t>
  </si>
  <si>
    <t>-9.43443</t>
  </si>
  <si>
    <t>-0.982416</t>
  </si>
  <si>
    <t>22.456</t>
  </si>
  <si>
    <t>0.00024378</t>
  </si>
  <si>
    <t>5.7892</t>
  </si>
  <si>
    <t>0.419171</t>
  </si>
  <si>
    <t>-9.45741</t>
  </si>
  <si>
    <t>-1.11485</t>
  </si>
  <si>
    <t>14.075</t>
  </si>
  <si>
    <t>0.423953</t>
  </si>
  <si>
    <t>-9.53308</t>
  </si>
  <si>
    <t>-1.12711</t>
  </si>
  <si>
    <t>0.00069461</t>
  </si>
  <si>
    <t>4.7527</t>
  </si>
  <si>
    <t>0.422799</t>
  </si>
  <si>
    <t>-9.54521</t>
  </si>
  <si>
    <t>-1.12414</t>
  </si>
  <si>
    <t>14.821</t>
  </si>
  <si>
    <t>-9.57113</t>
  </si>
  <si>
    <t>-0.94729</t>
  </si>
  <si>
    <t>0.377238</t>
  </si>
  <si>
    <t>-9.57322</t>
  </si>
  <si>
    <t>-1.00814</t>
  </si>
  <si>
    <t>32.534</t>
  </si>
  <si>
    <t>0.454666</t>
  </si>
  <si>
    <t>-9.61833</t>
  </si>
  <si>
    <t>-1.20634</t>
  </si>
  <si>
    <t>25.099</t>
  </si>
  <si>
    <t>0.425942</t>
  </si>
  <si>
    <t>-9.68825</t>
  </si>
  <si>
    <t>-1.13221</t>
  </si>
  <si>
    <t>81.852</t>
  </si>
  <si>
    <t>139.25</t>
  </si>
  <si>
    <t>0.396747</t>
  </si>
  <si>
    <t>-9.69919</t>
  </si>
  <si>
    <t>-1.05763</t>
  </si>
  <si>
    <t>26.182</t>
  </si>
  <si>
    <t>12.92</t>
  </si>
  <si>
    <t>0.360841</t>
  </si>
  <si>
    <t>-9.75696</t>
  </si>
  <si>
    <t>-0.966728</t>
  </si>
  <si>
    <t>0.00069686</t>
  </si>
  <si>
    <t>4.8262</t>
  </si>
  <si>
    <t>0.414351</t>
  </si>
  <si>
    <t>-9.76274</t>
  </si>
  <si>
    <t>-1.10251</t>
  </si>
  <si>
    <t>130.17</t>
  </si>
  <si>
    <t>0.00023952</t>
  </si>
  <si>
    <t>5.4605</t>
  </si>
  <si>
    <t>0.356016</t>
  </si>
  <si>
    <t>-9.81996</t>
  </si>
  <si>
    <t>-0.954566</t>
  </si>
  <si>
    <t>9.7723</t>
  </si>
  <si>
    <t>0.393788</t>
  </si>
  <si>
    <t>-9.82546</t>
  </si>
  <si>
    <t>-1.0501</t>
  </si>
  <si>
    <t>0.00025329</t>
  </si>
  <si>
    <t>6.6407</t>
  </si>
  <si>
    <t>0.386779</t>
  </si>
  <si>
    <t>-9.86317</t>
  </si>
  <si>
    <t>-1.03231</t>
  </si>
  <si>
    <t>12.157</t>
  </si>
  <si>
    <t>8.6678</t>
  </si>
  <si>
    <t>0.386765</t>
  </si>
  <si>
    <t>-9.86382</t>
  </si>
  <si>
    <t>-1.03228</t>
  </si>
  <si>
    <t>17.87</t>
  </si>
  <si>
    <t>0.0085321</t>
  </si>
  <si>
    <t>2.3243</t>
  </si>
  <si>
    <t>-9.88292</t>
  </si>
  <si>
    <t>0.0015106</t>
  </si>
  <si>
    <t>0.379711</t>
  </si>
  <si>
    <t>-9.96712</t>
  </si>
  <si>
    <t>-1.0144</t>
  </si>
  <si>
    <t>0.367221</t>
  </si>
  <si>
    <t>-10.0154</t>
  </si>
  <si>
    <t>-0.982824</t>
  </si>
  <si>
    <t>0.0006728</t>
  </si>
  <si>
    <t>-10.0174</t>
  </si>
  <si>
    <t>0.00023524</t>
  </si>
  <si>
    <t>5.0819</t>
  </si>
  <si>
    <t>0.377364</t>
  </si>
  <si>
    <t>-10.0518</t>
  </si>
  <si>
    <t>-1.00846</t>
  </si>
  <si>
    <t>0.0080016</t>
  </si>
  <si>
    <t>2.3925</t>
  </si>
  <si>
    <t>0.386626</t>
  </si>
  <si>
    <t>-10.2415</t>
  </si>
  <si>
    <t>-1.03192</t>
  </si>
  <si>
    <t>35.293</t>
  </si>
  <si>
    <t>53.521</t>
  </si>
  <si>
    <t>-1.01369</t>
  </si>
  <si>
    <t>14.675</t>
  </si>
  <si>
    <t>0.377629</t>
  </si>
  <si>
    <t>-10.3325</t>
  </si>
  <si>
    <t>-1.00913</t>
  </si>
  <si>
    <t>0.384966</t>
  </si>
  <si>
    <t>-10.337</t>
  </si>
  <si>
    <t>-1.02771</t>
  </si>
  <si>
    <t>15.462</t>
  </si>
  <si>
    <t>0.464234</t>
  </si>
  <si>
    <t>-10.3775</t>
  </si>
  <si>
    <t>-1.23123</t>
  </si>
  <si>
    <t>28.196</t>
  </si>
  <si>
    <t>0.478177</t>
  </si>
  <si>
    <t>-10.6054</t>
  </si>
  <si>
    <t>-1.26768</t>
  </si>
  <si>
    <t>0.382164</t>
  </si>
  <si>
    <t>-10.9188</t>
  </si>
  <si>
    <t>-1.02061</t>
  </si>
  <si>
    <t>52.643</t>
  </si>
  <si>
    <t>0.580665</t>
  </si>
  <si>
    <t>-11.0206</t>
  </si>
  <si>
    <t>-1.54379</t>
  </si>
  <si>
    <t>11.898</t>
  </si>
  <si>
    <t>0.486527</t>
  </si>
  <si>
    <t>-12.153</t>
  </si>
  <si>
    <t>-1.28962</t>
  </si>
  <si>
    <t>314.46</t>
  </si>
  <si>
    <t>0.00025767</t>
  </si>
  <si>
    <t>7.0243</t>
  </si>
  <si>
    <t>5.24464</t>
  </si>
  <si>
    <t>-12.7807</t>
  </si>
  <si>
    <t>-419.099</t>
  </si>
  <si>
    <t>19.63</t>
  </si>
  <si>
    <t>2.33298</t>
  </si>
  <si>
    <t>-13.6228</t>
  </si>
  <si>
    <t>-14.6209</t>
  </si>
  <si>
    <t>114.08</t>
  </si>
  <si>
    <t>10.625</t>
  </si>
  <si>
    <t>3.91889</t>
  </si>
  <si>
    <t>-14.1426</t>
  </si>
  <si>
    <t>-91.0763</t>
  </si>
  <si>
    <t>0.0006643</t>
  </si>
  <si>
    <t>4.0461</t>
  </si>
  <si>
    <t>3.41103</t>
  </si>
  <si>
    <t>-14.1602</t>
  </si>
  <si>
    <t>-50.7442</t>
  </si>
  <si>
    <t>43.093</t>
  </si>
  <si>
    <t>4.35286</t>
  </si>
  <si>
    <t>-14.3514</t>
  </si>
  <si>
    <t>-150.111</t>
  </si>
  <si>
    <t>149.08</t>
  </si>
  <si>
    <t>0.0090559</t>
  </si>
  <si>
    <t>2.2554</t>
  </si>
  <si>
    <t>5.80741</t>
  </si>
  <si>
    <t>-14.845</t>
  </si>
  <si>
    <t>-801.136</t>
  </si>
  <si>
    <t>0.0037244</t>
  </si>
  <si>
    <t>3.0981</t>
  </si>
  <si>
    <t>5.02238</t>
  </si>
  <si>
    <t>-15.2681</t>
  </si>
  <si>
    <t>-324.479</t>
  </si>
  <si>
    <t>8.4553</t>
  </si>
  <si>
    <t>2.84381</t>
  </si>
  <si>
    <t>-15.527</t>
  </si>
  <si>
    <t>-26.3899</t>
  </si>
  <si>
    <t>0.00066269</t>
  </si>
  <si>
    <t>3.9991</t>
  </si>
  <si>
    <t>4.04965</t>
  </si>
  <si>
    <t>-15.7883</t>
  </si>
  <si>
    <t>-105.876</t>
  </si>
  <si>
    <t>0.004881</t>
  </si>
  <si>
    <t>3.1105</t>
  </si>
  <si>
    <t>-15.9541</t>
  </si>
  <si>
    <t>-35.8921</t>
  </si>
  <si>
    <t>78.375</t>
  </si>
  <si>
    <t>0.00025753</t>
  </si>
  <si>
    <t>7.0218</t>
  </si>
  <si>
    <t>3.26656</t>
  </si>
  <si>
    <t>-16.5947</t>
  </si>
  <si>
    <t>-42.9641</t>
  </si>
  <si>
    <t>0.00087893</t>
  </si>
  <si>
    <t>3.9267</t>
  </si>
  <si>
    <t>3.4878</t>
  </si>
  <si>
    <t>-16.6638</t>
  </si>
  <si>
    <t>-55.4365</t>
  </si>
  <si>
    <t>23.717</t>
  </si>
  <si>
    <t>0.0023212</t>
  </si>
  <si>
    <t>3.3581</t>
  </si>
  <si>
    <t>4.04011</t>
  </si>
  <si>
    <t>-16.7076</t>
  </si>
  <si>
    <t>-104.718</t>
  </si>
  <si>
    <t>11.078</t>
  </si>
  <si>
    <t>0.0015009</t>
  </si>
  <si>
    <t>3.5444</t>
  </si>
  <si>
    <t>3.3231</t>
  </si>
  <si>
    <t>-16.9026</t>
  </si>
  <si>
    <t>-45.8558</t>
  </si>
  <si>
    <t>2.57619</t>
  </si>
  <si>
    <t>-17.0765</t>
  </si>
  <si>
    <t>-19.3744</t>
  </si>
  <si>
    <t>0.00023992</t>
  </si>
  <si>
    <t>5.4976</t>
  </si>
  <si>
    <t>2.7342</t>
  </si>
  <si>
    <t>-17.8881</t>
  </si>
  <si>
    <t>-23.2541</t>
  </si>
  <si>
    <t>32.973</t>
  </si>
  <si>
    <t>0.00025517</t>
  </si>
  <si>
    <t>6.8187</t>
  </si>
  <si>
    <t>3.49444</t>
  </si>
  <si>
    <t>-17.9951</t>
  </si>
  <si>
    <t>-55.8616</t>
  </si>
  <si>
    <t>9.3518</t>
  </si>
  <si>
    <t>4.4019</t>
  </si>
  <si>
    <t>-18.1978</t>
  </si>
  <si>
    <t>-158.832</t>
  </si>
  <si>
    <t>11.655</t>
  </si>
  <si>
    <t>0.00046838</t>
  </si>
  <si>
    <t>4.9495</t>
  </si>
  <si>
    <t>2.89973</t>
  </si>
  <si>
    <t>-18.2563</t>
  </si>
  <si>
    <t>-28.1485</t>
  </si>
  <si>
    <t>13.148</t>
  </si>
  <si>
    <t>0.0002471</t>
  </si>
  <si>
    <t>6.1509</t>
  </si>
  <si>
    <t>3.00848</t>
  </si>
  <si>
    <t>-18.3321</t>
  </si>
  <si>
    <t>-31.9095</t>
  </si>
  <si>
    <t>0.00069109</t>
  </si>
  <si>
    <t>4.6529</t>
  </si>
  <si>
    <t>2.41872</t>
  </si>
  <si>
    <t>-18.431</t>
  </si>
  <si>
    <t>-16.1479</t>
  </si>
  <si>
    <t>2.9523</t>
  </si>
  <si>
    <t>0.0015138</t>
  </si>
  <si>
    <t>3.6755</t>
  </si>
  <si>
    <t>3.29656</t>
  </si>
  <si>
    <t>-19.5702</t>
  </si>
  <si>
    <t>-44.4748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</si>
</sst>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56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1" fontId="0" fillId="0" borderId="0" xfId="0" applyNumberFormat="1"/>
    <xf numFmtId="0" fontId="0" fillId="2" borderId="0" xfId="0" applyFill="1"/>
    <xf numFmtId="0" fontId="0" fillId="3" borderId="0" xfId="0" applyFill="1"/>
    <xf numFmtId="0" fontId="1" fillId="0" borderId="0" xfId="0" applyFont="1"/>
    <xf numFmtId="0" fontId="1" fillId="2" borderId="0" xfId="0" applyFont="1" applyFill="1"/>
    <xf numFmtId="0" fontId="1" fillId="3" borderId="0" xfId="0" applyFont="1" applyFill="1"/>
    <xf numFmtId="17" fontId="1" fillId="0" borderId="0" xfId="0" applyNumberFormat="1" applyFont="1"/>
    <xf numFmtId="0" fontId="0" fillId="4" borderId="0" xfId="0" applyFill="1"/>
    <xf numFmtId="0" fontId="1" fillId="4" borderId="0" xfId="0" applyFont="1" applyFill="1"/>
    <xf numFmtId="0" fontId="0" fillId="5" borderId="0" xfId="0" applyFill="1"/>
    <xf numFmtId="0" fontId="1" fillId="5" borderId="0" xfId="0" applyFont="1" applyFill="1"/>
    <xf numFmtId="0" fontId="0" fillId="6" borderId="0" xfId="0" applyFill="1"/>
    <xf numFmtId="0" fontId="1" fillId="6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5D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DsiKvsNT_annotations" connectionId="3" xr16:uid="{00000000-0016-0000-0400-000002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DsiKRASvsNT_annotations" connectionId="2" xr16:uid="{00000000-0016-0000-0400-000002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D_siKvsNT_annotations" connectionId="1" xr16:uid="{00000000-0016-0000-04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4645"/>
  <sheetViews>
    <sheetView topLeftCell="O1" workbookViewId="0">
      <selection activeCell="S1" sqref="S1:AD1048576"/>
    </sheetView>
  </sheetViews>
  <sheetFormatPr defaultRowHeight="14.4" x14ac:dyDescent="0.3"/>
  <cols>
    <col min="1" max="3" width="11.109375" bestFit="1" customWidth="1"/>
    <col min="4" max="6" width="8" bestFit="1" customWidth="1"/>
    <col min="7" max="7" width="23.33203125" bestFit="1" customWidth="1"/>
    <col min="8" max="8" width="10.33203125" bestFit="1" customWidth="1"/>
    <col min="9" max="9" width="23.33203125" bestFit="1" customWidth="1"/>
    <col min="10" max="13" width="81.109375" bestFit="1" customWidth="1"/>
    <col min="14" max="14" width="43.109375" bestFit="1" customWidth="1"/>
    <col min="15" max="15" width="27.109375" bestFit="1" customWidth="1"/>
    <col min="16" max="16" width="11.33203125" bestFit="1" customWidth="1"/>
    <col min="17" max="17" width="25.109375" bestFit="1" customWidth="1"/>
    <col min="18" max="18" width="18.44140625" bestFit="1" customWidth="1"/>
    <col min="19" max="19" width="24.44140625" bestFit="1" customWidth="1"/>
    <col min="20" max="20" width="38" bestFit="1" customWidth="1"/>
    <col min="21" max="21" width="31.44140625" bestFit="1" customWidth="1"/>
    <col min="22" max="22" width="19.44140625" bestFit="1" customWidth="1"/>
    <col min="23" max="23" width="11" bestFit="1" customWidth="1"/>
    <col min="24" max="24" width="8.33203125" bestFit="1" customWidth="1"/>
    <col min="25" max="25" width="12" bestFit="1" customWidth="1"/>
    <col min="26" max="26" width="15.5546875" bestFit="1" customWidth="1"/>
    <col min="27" max="27" width="45" bestFit="1" customWidth="1"/>
    <col min="28" max="28" width="40.6640625" bestFit="1" customWidth="1"/>
    <col min="29" max="29" width="43.5546875" bestFit="1" customWidth="1"/>
    <col min="30" max="30" width="45.109375" bestFit="1" customWidth="1"/>
    <col min="31" max="32" width="81.109375" bestFit="1" customWidth="1"/>
    <col min="33" max="33" width="5" bestFit="1" customWidth="1"/>
    <col min="34" max="34" width="13.6640625" bestFit="1" customWidth="1"/>
    <col min="35" max="35" width="22" bestFit="1" customWidth="1"/>
    <col min="36" max="37" width="81.109375" bestFit="1" customWidth="1"/>
    <col min="38" max="38" width="81.109375" style="4" bestFit="1" customWidth="1"/>
  </cols>
  <sheetData>
    <row r="1" spans="1:38" x14ac:dyDescent="0.3">
      <c r="A1" t="s">
        <v>36045</v>
      </c>
      <c r="B1" t="s">
        <v>36046</v>
      </c>
      <c r="C1" t="s">
        <v>36047</v>
      </c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36048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36049</v>
      </c>
      <c r="AB1" t="s">
        <v>36050</v>
      </c>
      <c r="AC1" t="s">
        <v>36051</v>
      </c>
      <c r="AD1" t="s">
        <v>36052</v>
      </c>
      <c r="AE1" t="s">
        <v>22</v>
      </c>
      <c r="AF1" t="s">
        <v>23</v>
      </c>
      <c r="AG1" t="s">
        <v>24</v>
      </c>
      <c r="AH1" t="s">
        <v>25</v>
      </c>
      <c r="AI1" t="s">
        <v>26</v>
      </c>
      <c r="AJ1" t="s">
        <v>27</v>
      </c>
      <c r="AK1" t="s">
        <v>28</v>
      </c>
      <c r="AL1" s="4" t="s">
        <v>29</v>
      </c>
    </row>
    <row r="2" spans="1:38" x14ac:dyDescent="0.3">
      <c r="A2" t="s">
        <v>54277</v>
      </c>
      <c r="B2" t="s">
        <v>54278</v>
      </c>
      <c r="C2" t="s">
        <v>53713</v>
      </c>
      <c r="D2">
        <v>1</v>
      </c>
      <c r="E2">
        <v>1</v>
      </c>
      <c r="F2">
        <v>1</v>
      </c>
      <c r="J2" t="s">
        <v>10787</v>
      </c>
      <c r="K2" t="s">
        <v>22225</v>
      </c>
      <c r="L2" t="s">
        <v>35784</v>
      </c>
      <c r="M2" t="s">
        <v>3509</v>
      </c>
      <c r="P2">
        <v>3</v>
      </c>
      <c r="Q2">
        <v>1</v>
      </c>
      <c r="R2">
        <v>1</v>
      </c>
      <c r="S2" t="s">
        <v>48383</v>
      </c>
      <c r="T2" t="s">
        <v>48384</v>
      </c>
      <c r="U2" t="s">
        <v>48384</v>
      </c>
      <c r="V2" t="s">
        <v>48385</v>
      </c>
      <c r="W2" t="s">
        <v>48386</v>
      </c>
      <c r="X2" t="s">
        <v>48387</v>
      </c>
      <c r="Y2">
        <v>168510000</v>
      </c>
      <c r="Z2">
        <v>10</v>
      </c>
      <c r="AA2" t="s">
        <v>48388</v>
      </c>
      <c r="AB2">
        <v>1</v>
      </c>
      <c r="AC2" t="s">
        <v>48389</v>
      </c>
      <c r="AD2" t="s">
        <v>48390</v>
      </c>
      <c r="AE2" t="s">
        <v>35785</v>
      </c>
      <c r="AF2" t="s">
        <v>35785</v>
      </c>
      <c r="AG2">
        <v>1859</v>
      </c>
      <c r="AH2" t="s">
        <v>35786</v>
      </c>
      <c r="AI2" t="s">
        <v>35787</v>
      </c>
      <c r="AJ2" t="s">
        <v>35788</v>
      </c>
      <c r="AL2" s="4" t="s">
        <v>35789</v>
      </c>
    </row>
    <row r="3" spans="1:38" x14ac:dyDescent="0.3">
      <c r="A3" t="s">
        <v>54279</v>
      </c>
      <c r="B3" t="s">
        <v>52352</v>
      </c>
      <c r="C3" t="s">
        <v>54280</v>
      </c>
      <c r="D3">
        <v>1</v>
      </c>
      <c r="E3">
        <v>1</v>
      </c>
      <c r="F3">
        <v>1</v>
      </c>
      <c r="J3" t="s">
        <v>35760</v>
      </c>
      <c r="K3" t="s">
        <v>7634</v>
      </c>
      <c r="L3" t="s">
        <v>35761</v>
      </c>
      <c r="M3" t="s">
        <v>966</v>
      </c>
      <c r="P3">
        <v>2</v>
      </c>
      <c r="Q3">
        <v>2</v>
      </c>
      <c r="R3">
        <v>2</v>
      </c>
      <c r="S3" t="s">
        <v>48391</v>
      </c>
      <c r="T3" t="s">
        <v>48391</v>
      </c>
      <c r="U3" t="s">
        <v>48391</v>
      </c>
      <c r="V3" t="s">
        <v>48392</v>
      </c>
      <c r="W3" t="s">
        <v>48393</v>
      </c>
      <c r="X3" t="s">
        <v>48394</v>
      </c>
      <c r="Y3">
        <v>20866000</v>
      </c>
      <c r="Z3">
        <v>5</v>
      </c>
      <c r="AA3" t="s">
        <v>48395</v>
      </c>
      <c r="AB3">
        <v>1</v>
      </c>
      <c r="AC3" t="s">
        <v>48396</v>
      </c>
      <c r="AD3" t="s">
        <v>48397</v>
      </c>
      <c r="AE3" t="s">
        <v>35762</v>
      </c>
      <c r="AF3" t="s">
        <v>35762</v>
      </c>
      <c r="AG3">
        <v>1516</v>
      </c>
      <c r="AH3" t="s">
        <v>35763</v>
      </c>
      <c r="AI3" t="s">
        <v>35764</v>
      </c>
      <c r="AJ3" t="s">
        <v>35765</v>
      </c>
      <c r="AL3" s="4" t="s">
        <v>35766</v>
      </c>
    </row>
    <row r="4" spans="1:38" x14ac:dyDescent="0.3">
      <c r="A4" t="s">
        <v>54281</v>
      </c>
      <c r="B4" t="s">
        <v>54282</v>
      </c>
      <c r="C4" t="s">
        <v>54283</v>
      </c>
      <c r="D4">
        <v>1</v>
      </c>
      <c r="E4">
        <v>1</v>
      </c>
      <c r="F4">
        <v>1</v>
      </c>
      <c r="J4" t="s">
        <v>23602</v>
      </c>
      <c r="K4" t="s">
        <v>36605</v>
      </c>
      <c r="L4" t="s">
        <v>623</v>
      </c>
      <c r="P4">
        <v>5</v>
      </c>
      <c r="Q4">
        <v>5</v>
      </c>
      <c r="R4">
        <v>5</v>
      </c>
      <c r="S4" t="s">
        <v>48398</v>
      </c>
      <c r="T4" t="s">
        <v>48398</v>
      </c>
      <c r="U4" t="s">
        <v>48398</v>
      </c>
      <c r="V4" t="s">
        <v>48399</v>
      </c>
      <c r="W4">
        <v>0</v>
      </c>
      <c r="X4" t="s">
        <v>48400</v>
      </c>
      <c r="Y4">
        <v>66090000</v>
      </c>
      <c r="Z4">
        <v>13</v>
      </c>
      <c r="AA4" t="s">
        <v>48401</v>
      </c>
      <c r="AB4">
        <v>1</v>
      </c>
      <c r="AC4" t="s">
        <v>48402</v>
      </c>
      <c r="AD4" t="s">
        <v>48403</v>
      </c>
      <c r="AE4" t="s">
        <v>36606</v>
      </c>
      <c r="AF4" t="s">
        <v>36607</v>
      </c>
      <c r="AG4">
        <v>4651</v>
      </c>
      <c r="AH4" t="s">
        <v>36608</v>
      </c>
      <c r="AI4" t="s">
        <v>36609</v>
      </c>
      <c r="AJ4" t="s">
        <v>36610</v>
      </c>
      <c r="AK4" t="s">
        <v>36611</v>
      </c>
      <c r="AL4" s="4" t="s">
        <v>36612</v>
      </c>
    </row>
    <row r="5" spans="1:38" x14ac:dyDescent="0.3">
      <c r="A5" t="s">
        <v>54284</v>
      </c>
      <c r="B5" t="s">
        <v>54285</v>
      </c>
      <c r="C5" t="s">
        <v>54286</v>
      </c>
      <c r="D5">
        <v>1</v>
      </c>
      <c r="E5">
        <v>1</v>
      </c>
      <c r="F5">
        <v>1</v>
      </c>
      <c r="J5" t="s">
        <v>36015</v>
      </c>
      <c r="K5" t="s">
        <v>36016</v>
      </c>
      <c r="L5" t="s">
        <v>36017</v>
      </c>
      <c r="P5">
        <v>2</v>
      </c>
      <c r="Q5">
        <v>2</v>
      </c>
      <c r="R5">
        <v>2</v>
      </c>
      <c r="S5" t="s">
        <v>48404</v>
      </c>
      <c r="T5" t="s">
        <v>48404</v>
      </c>
      <c r="U5" t="s">
        <v>48404</v>
      </c>
      <c r="V5" t="s">
        <v>48405</v>
      </c>
      <c r="W5">
        <v>0</v>
      </c>
      <c r="X5" t="s">
        <v>48406</v>
      </c>
      <c r="Y5">
        <v>23179000</v>
      </c>
      <c r="Z5">
        <v>7</v>
      </c>
      <c r="AA5" t="s">
        <v>48407</v>
      </c>
      <c r="AB5">
        <v>1</v>
      </c>
      <c r="AC5" t="s">
        <v>48408</v>
      </c>
      <c r="AD5" t="s">
        <v>48409</v>
      </c>
      <c r="AE5" t="s">
        <v>36018</v>
      </c>
      <c r="AF5" t="s">
        <v>36018</v>
      </c>
      <c r="AG5">
        <v>5199</v>
      </c>
      <c r="AH5" t="s">
        <v>36019</v>
      </c>
      <c r="AI5" t="s">
        <v>36020</v>
      </c>
      <c r="AJ5" t="s">
        <v>36021</v>
      </c>
      <c r="AK5" t="s">
        <v>36022</v>
      </c>
      <c r="AL5" s="4" t="s">
        <v>36023</v>
      </c>
    </row>
    <row r="6" spans="1:38" x14ac:dyDescent="0.3">
      <c r="A6" t="s">
        <v>54287</v>
      </c>
      <c r="B6" t="s">
        <v>54288</v>
      </c>
      <c r="C6" t="s">
        <v>54289</v>
      </c>
      <c r="D6">
        <v>1</v>
      </c>
      <c r="E6">
        <v>1</v>
      </c>
      <c r="F6">
        <v>1</v>
      </c>
      <c r="J6" t="s">
        <v>36027</v>
      </c>
      <c r="K6" t="s">
        <v>36028</v>
      </c>
      <c r="L6" t="s">
        <v>36029</v>
      </c>
      <c r="P6">
        <v>15</v>
      </c>
      <c r="Q6">
        <v>1</v>
      </c>
      <c r="R6">
        <v>1</v>
      </c>
      <c r="S6" t="s">
        <v>48410</v>
      </c>
      <c r="T6" t="s">
        <v>48411</v>
      </c>
      <c r="U6" t="s">
        <v>48411</v>
      </c>
      <c r="V6" t="s">
        <v>48412</v>
      </c>
      <c r="W6" t="s">
        <v>48413</v>
      </c>
      <c r="X6" t="s">
        <v>48414</v>
      </c>
      <c r="Y6">
        <v>20651000</v>
      </c>
      <c r="Z6">
        <v>2</v>
      </c>
      <c r="AA6" t="s">
        <v>48415</v>
      </c>
      <c r="AB6">
        <v>1</v>
      </c>
      <c r="AC6" t="s">
        <v>48416</v>
      </c>
      <c r="AD6" t="s">
        <v>48417</v>
      </c>
      <c r="AE6" t="s">
        <v>36030</v>
      </c>
      <c r="AF6" t="s">
        <v>36030</v>
      </c>
      <c r="AG6">
        <v>5354</v>
      </c>
      <c r="AH6" t="s">
        <v>36031</v>
      </c>
      <c r="AI6" t="s">
        <v>36032</v>
      </c>
      <c r="AJ6" t="s">
        <v>36033</v>
      </c>
      <c r="AK6" t="s">
        <v>36034</v>
      </c>
      <c r="AL6" s="4" t="s">
        <v>35596</v>
      </c>
    </row>
    <row r="7" spans="1:38" x14ac:dyDescent="0.3">
      <c r="A7" t="s">
        <v>54290</v>
      </c>
      <c r="B7" t="s">
        <v>54291</v>
      </c>
      <c r="C7" t="s">
        <v>54292</v>
      </c>
      <c r="D7">
        <v>1</v>
      </c>
      <c r="E7">
        <v>1</v>
      </c>
      <c r="F7">
        <v>1</v>
      </c>
      <c r="J7" t="s">
        <v>36352</v>
      </c>
      <c r="K7" t="s">
        <v>36353</v>
      </c>
      <c r="L7" t="s">
        <v>36354</v>
      </c>
      <c r="M7" t="s">
        <v>756</v>
      </c>
      <c r="P7">
        <v>9</v>
      </c>
      <c r="Q7">
        <v>3</v>
      </c>
      <c r="R7">
        <v>3</v>
      </c>
      <c r="S7" t="s">
        <v>48418</v>
      </c>
      <c r="T7" t="s">
        <v>48411</v>
      </c>
      <c r="U7" t="s">
        <v>48411</v>
      </c>
      <c r="V7" t="s">
        <v>48419</v>
      </c>
      <c r="W7" t="s">
        <v>48420</v>
      </c>
      <c r="X7" t="s">
        <v>48421</v>
      </c>
      <c r="Y7">
        <v>44179000</v>
      </c>
      <c r="Z7">
        <v>0</v>
      </c>
      <c r="AA7" t="s">
        <v>48422</v>
      </c>
      <c r="AB7">
        <v>1</v>
      </c>
      <c r="AC7" t="s">
        <v>48423</v>
      </c>
      <c r="AD7" t="s">
        <v>48424</v>
      </c>
      <c r="AE7" t="s">
        <v>36355</v>
      </c>
      <c r="AF7" t="s">
        <v>36355</v>
      </c>
      <c r="AG7">
        <v>3050</v>
      </c>
      <c r="AH7" t="s">
        <v>36356</v>
      </c>
      <c r="AI7" t="s">
        <v>36357</v>
      </c>
      <c r="AJ7" t="s">
        <v>36358</v>
      </c>
      <c r="AL7" s="4" t="s">
        <v>36359</v>
      </c>
    </row>
    <row r="8" spans="1:38" x14ac:dyDescent="0.3">
      <c r="A8" t="s">
        <v>54293</v>
      </c>
      <c r="B8" t="s">
        <v>54294</v>
      </c>
      <c r="C8" t="s">
        <v>54295</v>
      </c>
      <c r="D8">
        <v>1</v>
      </c>
      <c r="E8">
        <v>1</v>
      </c>
      <c r="F8">
        <v>1</v>
      </c>
      <c r="J8" t="s">
        <v>19904</v>
      </c>
      <c r="K8" t="s">
        <v>35969</v>
      </c>
      <c r="L8" t="s">
        <v>35970</v>
      </c>
      <c r="P8">
        <v>1</v>
      </c>
      <c r="Q8">
        <v>1</v>
      </c>
      <c r="R8">
        <v>1</v>
      </c>
      <c r="S8" t="s">
        <v>48425</v>
      </c>
      <c r="T8" t="s">
        <v>48425</v>
      </c>
      <c r="U8" t="s">
        <v>48425</v>
      </c>
      <c r="V8" t="s">
        <v>48426</v>
      </c>
      <c r="W8" t="s">
        <v>48427</v>
      </c>
      <c r="X8" t="s">
        <v>48428</v>
      </c>
      <c r="Y8">
        <v>12811000</v>
      </c>
      <c r="Z8">
        <v>2</v>
      </c>
      <c r="AA8" t="s">
        <v>48429</v>
      </c>
      <c r="AB8">
        <v>1</v>
      </c>
      <c r="AC8" t="s">
        <v>48430</v>
      </c>
      <c r="AD8" t="s">
        <v>48431</v>
      </c>
      <c r="AE8" t="s">
        <v>35971</v>
      </c>
      <c r="AF8" t="s">
        <v>35971</v>
      </c>
      <c r="AG8">
        <v>4726</v>
      </c>
      <c r="AH8" t="s">
        <v>35972</v>
      </c>
      <c r="AI8" t="s">
        <v>35973</v>
      </c>
      <c r="AJ8" t="s">
        <v>35974</v>
      </c>
      <c r="AL8" s="4" t="s">
        <v>35975</v>
      </c>
    </row>
    <row r="9" spans="1:38" x14ac:dyDescent="0.3">
      <c r="A9" t="s">
        <v>54296</v>
      </c>
      <c r="B9" t="s">
        <v>54297</v>
      </c>
      <c r="C9" t="s">
        <v>54298</v>
      </c>
      <c r="D9">
        <v>1</v>
      </c>
      <c r="E9">
        <v>1</v>
      </c>
      <c r="F9">
        <v>1</v>
      </c>
      <c r="K9" t="s">
        <v>2768</v>
      </c>
      <c r="L9" t="s">
        <v>35839</v>
      </c>
      <c r="P9">
        <v>6</v>
      </c>
      <c r="Q9">
        <v>6</v>
      </c>
      <c r="R9">
        <v>6</v>
      </c>
      <c r="S9" t="s">
        <v>48432</v>
      </c>
      <c r="T9" t="s">
        <v>48432</v>
      </c>
      <c r="U9" t="s">
        <v>48432</v>
      </c>
      <c r="V9" t="s">
        <v>48433</v>
      </c>
      <c r="W9">
        <v>0</v>
      </c>
      <c r="X9" t="s">
        <v>48434</v>
      </c>
      <c r="Y9">
        <v>53208000</v>
      </c>
      <c r="Z9">
        <v>14</v>
      </c>
      <c r="AA9" t="s">
        <v>48435</v>
      </c>
      <c r="AB9">
        <v>1</v>
      </c>
      <c r="AC9" t="s">
        <v>48436</v>
      </c>
      <c r="AD9" t="s">
        <v>48437</v>
      </c>
      <c r="AE9" t="s">
        <v>35840</v>
      </c>
      <c r="AF9" t="s">
        <v>35841</v>
      </c>
      <c r="AG9">
        <v>3231</v>
      </c>
      <c r="AH9" t="s">
        <v>35842</v>
      </c>
      <c r="AI9" t="s">
        <v>35843</v>
      </c>
      <c r="AJ9" t="s">
        <v>35844</v>
      </c>
      <c r="AL9" s="4" t="s">
        <v>35845</v>
      </c>
    </row>
    <row r="10" spans="1:38" x14ac:dyDescent="0.3">
      <c r="A10" t="s">
        <v>54299</v>
      </c>
      <c r="B10" t="s">
        <v>54300</v>
      </c>
      <c r="C10" t="s">
        <v>54301</v>
      </c>
      <c r="D10">
        <v>1</v>
      </c>
      <c r="E10" t="s">
        <v>54302</v>
      </c>
      <c r="F10">
        <v>1</v>
      </c>
      <c r="L10" t="s">
        <v>19248</v>
      </c>
      <c r="P10">
        <v>5</v>
      </c>
      <c r="Q10">
        <v>5</v>
      </c>
      <c r="R10">
        <v>5</v>
      </c>
      <c r="S10" t="s">
        <v>48438</v>
      </c>
      <c r="T10" t="s">
        <v>48438</v>
      </c>
      <c r="U10" t="s">
        <v>48438</v>
      </c>
      <c r="V10" t="s">
        <v>48439</v>
      </c>
      <c r="W10">
        <v>0</v>
      </c>
      <c r="X10" t="s">
        <v>48440</v>
      </c>
      <c r="Y10">
        <v>84429000</v>
      </c>
      <c r="Z10">
        <v>11</v>
      </c>
      <c r="AA10" t="s">
        <v>48441</v>
      </c>
      <c r="AB10">
        <v>1</v>
      </c>
      <c r="AC10" t="s">
        <v>48442</v>
      </c>
      <c r="AD10" t="s">
        <v>48443</v>
      </c>
      <c r="AE10" t="s">
        <v>19249</v>
      </c>
      <c r="AF10" t="s">
        <v>19250</v>
      </c>
      <c r="AG10">
        <v>2796</v>
      </c>
      <c r="AH10" t="s">
        <v>19251</v>
      </c>
      <c r="AI10" t="s">
        <v>19252</v>
      </c>
      <c r="AJ10" t="s">
        <v>19253</v>
      </c>
      <c r="AL10" s="4" t="s">
        <v>19254</v>
      </c>
    </row>
    <row r="11" spans="1:38" x14ac:dyDescent="0.3">
      <c r="A11" t="s">
        <v>54303</v>
      </c>
      <c r="B11" t="s">
        <v>54304</v>
      </c>
      <c r="C11" t="s">
        <v>54305</v>
      </c>
      <c r="D11">
        <v>1</v>
      </c>
      <c r="E11" t="s">
        <v>54306</v>
      </c>
      <c r="F11">
        <v>1</v>
      </c>
      <c r="J11" t="s">
        <v>8579</v>
      </c>
      <c r="K11" t="s">
        <v>7634</v>
      </c>
      <c r="L11" t="s">
        <v>8580</v>
      </c>
      <c r="M11" t="s">
        <v>966</v>
      </c>
      <c r="P11">
        <v>4</v>
      </c>
      <c r="Q11">
        <v>4</v>
      </c>
      <c r="R11">
        <v>4</v>
      </c>
      <c r="S11" t="s">
        <v>48444</v>
      </c>
      <c r="T11" t="s">
        <v>48444</v>
      </c>
      <c r="U11" t="s">
        <v>48444</v>
      </c>
      <c r="V11" t="s">
        <v>48445</v>
      </c>
      <c r="W11">
        <v>0</v>
      </c>
      <c r="X11" t="s">
        <v>48446</v>
      </c>
      <c r="Y11">
        <v>65397000</v>
      </c>
      <c r="Z11">
        <v>5</v>
      </c>
      <c r="AA11" t="s">
        <v>48447</v>
      </c>
      <c r="AB11">
        <v>1</v>
      </c>
      <c r="AC11" t="s">
        <v>48448</v>
      </c>
      <c r="AD11" t="s">
        <v>48449</v>
      </c>
      <c r="AE11" t="s">
        <v>8581</v>
      </c>
      <c r="AF11" t="s">
        <v>8582</v>
      </c>
      <c r="AG11">
        <v>1332</v>
      </c>
      <c r="AH11" t="s">
        <v>8583</v>
      </c>
      <c r="AI11" t="s">
        <v>8584</v>
      </c>
      <c r="AJ11" t="s">
        <v>8585</v>
      </c>
      <c r="AL11" s="4" t="s">
        <v>8586</v>
      </c>
    </row>
    <row r="12" spans="1:38" x14ac:dyDescent="0.3">
      <c r="A12" t="s">
        <v>54611</v>
      </c>
      <c r="B12" t="s">
        <v>54612</v>
      </c>
      <c r="C12" t="s">
        <v>54371</v>
      </c>
      <c r="D12">
        <v>1</v>
      </c>
      <c r="E12">
        <v>1</v>
      </c>
      <c r="F12" t="s">
        <v>54613</v>
      </c>
      <c r="J12" t="s">
        <v>29132</v>
      </c>
      <c r="K12" t="s">
        <v>4592</v>
      </c>
      <c r="L12" t="s">
        <v>29133</v>
      </c>
      <c r="P12">
        <v>4</v>
      </c>
      <c r="Q12">
        <v>4</v>
      </c>
      <c r="R12">
        <v>4</v>
      </c>
      <c r="S12" t="s">
        <v>75924</v>
      </c>
      <c r="T12" t="s">
        <v>75924</v>
      </c>
      <c r="U12" t="s">
        <v>75924</v>
      </c>
      <c r="V12" t="s">
        <v>75925</v>
      </c>
      <c r="W12">
        <v>0</v>
      </c>
      <c r="X12" t="s">
        <v>75926</v>
      </c>
      <c r="Y12">
        <v>103800000</v>
      </c>
      <c r="Z12">
        <v>12</v>
      </c>
      <c r="AA12" t="s">
        <v>75927</v>
      </c>
      <c r="AB12">
        <v>1</v>
      </c>
      <c r="AC12" t="s">
        <v>75928</v>
      </c>
      <c r="AD12" t="s">
        <v>75929</v>
      </c>
      <c r="AE12" t="s">
        <v>29134</v>
      </c>
      <c r="AF12" t="s">
        <v>29135</v>
      </c>
      <c r="AG12">
        <v>4466</v>
      </c>
      <c r="AH12" t="s">
        <v>29136</v>
      </c>
      <c r="AI12" t="s">
        <v>29137</v>
      </c>
      <c r="AJ12" t="s">
        <v>29138</v>
      </c>
      <c r="AK12" t="s">
        <v>29139</v>
      </c>
      <c r="AL12" s="4" t="s">
        <v>29140</v>
      </c>
    </row>
    <row r="13" spans="1:38" x14ac:dyDescent="0.3">
      <c r="A13" t="s">
        <v>54614</v>
      </c>
      <c r="B13" t="s">
        <v>54615</v>
      </c>
      <c r="C13" t="s">
        <v>54616</v>
      </c>
      <c r="D13" t="s">
        <v>54617</v>
      </c>
      <c r="E13">
        <v>1</v>
      </c>
      <c r="F13">
        <v>1</v>
      </c>
      <c r="L13" t="s">
        <v>1395</v>
      </c>
      <c r="P13">
        <v>2</v>
      </c>
      <c r="Q13">
        <v>2</v>
      </c>
      <c r="R13">
        <v>2</v>
      </c>
      <c r="S13" t="s">
        <v>75930</v>
      </c>
      <c r="T13" t="s">
        <v>75930</v>
      </c>
      <c r="U13" t="s">
        <v>75930</v>
      </c>
      <c r="V13" t="s">
        <v>49972</v>
      </c>
      <c r="W13">
        <v>0</v>
      </c>
      <c r="X13" t="s">
        <v>75931</v>
      </c>
      <c r="Y13">
        <v>50006000</v>
      </c>
      <c r="Z13">
        <v>4</v>
      </c>
      <c r="AA13" t="s">
        <v>75932</v>
      </c>
      <c r="AB13">
        <v>1</v>
      </c>
      <c r="AC13" t="s">
        <v>75933</v>
      </c>
      <c r="AD13" t="s">
        <v>75934</v>
      </c>
      <c r="AE13" t="s">
        <v>32551</v>
      </c>
      <c r="AF13" t="s">
        <v>32551</v>
      </c>
      <c r="AG13">
        <v>5042</v>
      </c>
      <c r="AH13" t="s">
        <v>32552</v>
      </c>
      <c r="AI13" t="s">
        <v>32553</v>
      </c>
      <c r="AJ13" t="s">
        <v>32554</v>
      </c>
    </row>
    <row r="14" spans="1:38" x14ac:dyDescent="0.3">
      <c r="A14" t="s">
        <v>54618</v>
      </c>
      <c r="B14" t="s">
        <v>54619</v>
      </c>
      <c r="C14" t="s">
        <v>54620</v>
      </c>
      <c r="D14">
        <v>1</v>
      </c>
      <c r="E14" t="s">
        <v>54621</v>
      </c>
      <c r="F14">
        <v>1</v>
      </c>
      <c r="J14" t="s">
        <v>11913</v>
      </c>
      <c r="K14" t="s">
        <v>33</v>
      </c>
      <c r="L14" t="s">
        <v>12591</v>
      </c>
      <c r="P14">
        <v>12</v>
      </c>
      <c r="Q14">
        <v>6</v>
      </c>
      <c r="R14">
        <v>6</v>
      </c>
      <c r="S14" t="s">
        <v>75935</v>
      </c>
      <c r="T14" t="s">
        <v>75936</v>
      </c>
      <c r="U14" t="s">
        <v>75936</v>
      </c>
      <c r="V14" t="s">
        <v>75937</v>
      </c>
      <c r="W14">
        <v>0</v>
      </c>
      <c r="X14" t="s">
        <v>75938</v>
      </c>
      <c r="Y14">
        <v>118320000</v>
      </c>
      <c r="Z14">
        <v>10</v>
      </c>
      <c r="AA14" t="s">
        <v>75939</v>
      </c>
      <c r="AB14">
        <v>1</v>
      </c>
      <c r="AC14" t="s">
        <v>75940</v>
      </c>
      <c r="AD14" t="s">
        <v>75941</v>
      </c>
      <c r="AE14" t="s">
        <v>12592</v>
      </c>
      <c r="AF14" t="s">
        <v>12592</v>
      </c>
      <c r="AG14">
        <v>1854</v>
      </c>
      <c r="AH14" t="s">
        <v>12593</v>
      </c>
      <c r="AI14" t="s">
        <v>12594</v>
      </c>
      <c r="AJ14" t="s">
        <v>12595</v>
      </c>
      <c r="AK14" t="s">
        <v>12596</v>
      </c>
      <c r="AL14" s="4" t="s">
        <v>12597</v>
      </c>
    </row>
    <row r="15" spans="1:38" x14ac:dyDescent="0.3">
      <c r="A15" t="s">
        <v>54622</v>
      </c>
      <c r="B15" t="s">
        <v>51586</v>
      </c>
      <c r="C15" t="s">
        <v>54623</v>
      </c>
      <c r="D15">
        <v>1</v>
      </c>
      <c r="E15">
        <v>1</v>
      </c>
      <c r="F15" t="s">
        <v>54624</v>
      </c>
      <c r="J15" t="s">
        <v>35686</v>
      </c>
      <c r="K15" t="s">
        <v>13252</v>
      </c>
      <c r="L15" t="s">
        <v>6411</v>
      </c>
      <c r="P15">
        <v>4</v>
      </c>
      <c r="Q15">
        <v>4</v>
      </c>
      <c r="R15">
        <v>4</v>
      </c>
      <c r="S15">
        <v>11</v>
      </c>
      <c r="T15">
        <v>11</v>
      </c>
      <c r="U15">
        <v>11</v>
      </c>
      <c r="V15" t="s">
        <v>75942</v>
      </c>
      <c r="W15">
        <v>0</v>
      </c>
      <c r="X15" t="s">
        <v>75943</v>
      </c>
      <c r="Y15">
        <v>33038000</v>
      </c>
      <c r="Z15">
        <v>5</v>
      </c>
      <c r="AA15" t="s">
        <v>75944</v>
      </c>
      <c r="AB15">
        <v>1</v>
      </c>
      <c r="AC15" t="s">
        <v>75945</v>
      </c>
      <c r="AD15" t="s">
        <v>75946</v>
      </c>
      <c r="AE15" t="s">
        <v>35687</v>
      </c>
      <c r="AF15" t="s">
        <v>35687</v>
      </c>
      <c r="AG15">
        <v>302</v>
      </c>
      <c r="AH15" t="s">
        <v>35688</v>
      </c>
      <c r="AI15" t="s">
        <v>35689</v>
      </c>
      <c r="AJ15" t="s">
        <v>35690</v>
      </c>
      <c r="AK15" t="s">
        <v>35691</v>
      </c>
      <c r="AL15" s="4" t="s">
        <v>35692</v>
      </c>
    </row>
    <row r="16" spans="1:38" x14ac:dyDescent="0.3">
      <c r="A16" t="s">
        <v>54625</v>
      </c>
      <c r="B16" t="s">
        <v>54626</v>
      </c>
      <c r="C16" t="s">
        <v>54627</v>
      </c>
      <c r="D16">
        <v>1</v>
      </c>
      <c r="E16" t="s">
        <v>54628</v>
      </c>
      <c r="F16">
        <v>1</v>
      </c>
      <c r="J16" t="s">
        <v>35716</v>
      </c>
      <c r="K16" t="s">
        <v>33</v>
      </c>
      <c r="L16" t="s">
        <v>35717</v>
      </c>
      <c r="M16" t="s">
        <v>35718</v>
      </c>
      <c r="P16">
        <v>5</v>
      </c>
      <c r="Q16">
        <v>5</v>
      </c>
      <c r="R16">
        <v>4</v>
      </c>
      <c r="S16" t="s">
        <v>75947</v>
      </c>
      <c r="T16" t="s">
        <v>75947</v>
      </c>
      <c r="U16" t="s">
        <v>75948</v>
      </c>
      <c r="V16" t="s">
        <v>75949</v>
      </c>
      <c r="W16">
        <v>0</v>
      </c>
      <c r="X16" t="s">
        <v>75950</v>
      </c>
      <c r="Y16">
        <v>88617000</v>
      </c>
      <c r="Z16">
        <v>6</v>
      </c>
      <c r="AA16" t="s">
        <v>75951</v>
      </c>
      <c r="AB16">
        <v>1</v>
      </c>
      <c r="AC16" t="s">
        <v>75952</v>
      </c>
      <c r="AD16" t="s">
        <v>75953</v>
      </c>
      <c r="AE16" t="s">
        <v>35719</v>
      </c>
      <c r="AF16" t="s">
        <v>35719</v>
      </c>
      <c r="AG16">
        <v>1002</v>
      </c>
      <c r="AH16" t="s">
        <v>35720</v>
      </c>
      <c r="AI16" t="s">
        <v>35721</v>
      </c>
      <c r="AJ16" t="s">
        <v>35722</v>
      </c>
      <c r="AK16" t="s">
        <v>35723</v>
      </c>
      <c r="AL16" s="4" t="s">
        <v>35724</v>
      </c>
    </row>
    <row r="17" spans="1:38" x14ac:dyDescent="0.3">
      <c r="A17" t="s">
        <v>54629</v>
      </c>
      <c r="B17" t="s">
        <v>48889</v>
      </c>
      <c r="C17" t="s">
        <v>54630</v>
      </c>
      <c r="D17">
        <v>1</v>
      </c>
      <c r="E17" t="s">
        <v>54631</v>
      </c>
      <c r="F17">
        <v>1</v>
      </c>
      <c r="J17" t="s">
        <v>3099</v>
      </c>
      <c r="K17" t="s">
        <v>11154</v>
      </c>
      <c r="P17">
        <v>6</v>
      </c>
      <c r="Q17">
        <v>6</v>
      </c>
      <c r="R17">
        <v>6</v>
      </c>
      <c r="S17" t="s">
        <v>75954</v>
      </c>
      <c r="T17" t="s">
        <v>75954</v>
      </c>
      <c r="U17" t="s">
        <v>75954</v>
      </c>
      <c r="V17" t="s">
        <v>75955</v>
      </c>
      <c r="W17">
        <v>0</v>
      </c>
      <c r="X17" t="s">
        <v>75956</v>
      </c>
      <c r="Y17">
        <v>45898000</v>
      </c>
      <c r="Z17">
        <v>9</v>
      </c>
      <c r="AA17" t="s">
        <v>75957</v>
      </c>
      <c r="AB17">
        <v>1</v>
      </c>
      <c r="AC17" t="s">
        <v>75958</v>
      </c>
      <c r="AD17" t="s">
        <v>75959</v>
      </c>
      <c r="AE17" t="s">
        <v>25209</v>
      </c>
      <c r="AF17" t="s">
        <v>25210</v>
      </c>
      <c r="AG17">
        <v>3824</v>
      </c>
      <c r="AH17" t="s">
        <v>25211</v>
      </c>
      <c r="AI17" t="s">
        <v>25212</v>
      </c>
      <c r="AL17" s="4" t="s">
        <v>25213</v>
      </c>
    </row>
    <row r="18" spans="1:38" x14ac:dyDescent="0.3">
      <c r="A18" t="s">
        <v>50361</v>
      </c>
      <c r="B18" t="s">
        <v>54632</v>
      </c>
      <c r="C18" t="s">
        <v>54633</v>
      </c>
      <c r="D18">
        <v>1</v>
      </c>
      <c r="E18" t="s">
        <v>54634</v>
      </c>
      <c r="F18">
        <v>1</v>
      </c>
      <c r="J18" t="s">
        <v>10745</v>
      </c>
      <c r="K18" t="s">
        <v>10746</v>
      </c>
      <c r="L18" t="s">
        <v>10747</v>
      </c>
      <c r="M18" t="s">
        <v>2391</v>
      </c>
      <c r="P18">
        <v>17</v>
      </c>
      <c r="Q18">
        <v>1</v>
      </c>
      <c r="R18">
        <v>1</v>
      </c>
      <c r="S18" t="s">
        <v>75960</v>
      </c>
      <c r="T18" t="s">
        <v>48404</v>
      </c>
      <c r="U18" t="s">
        <v>48404</v>
      </c>
      <c r="V18" t="s">
        <v>75961</v>
      </c>
      <c r="W18">
        <v>0</v>
      </c>
      <c r="X18" t="s">
        <v>75962</v>
      </c>
      <c r="Y18">
        <v>113370000</v>
      </c>
      <c r="Z18">
        <v>4</v>
      </c>
      <c r="AA18" t="s">
        <v>75963</v>
      </c>
      <c r="AB18">
        <v>1</v>
      </c>
      <c r="AC18" t="s">
        <v>75964</v>
      </c>
      <c r="AD18" t="s">
        <v>75965</v>
      </c>
      <c r="AE18" t="s">
        <v>10748</v>
      </c>
      <c r="AF18" t="s">
        <v>10748</v>
      </c>
      <c r="AG18">
        <v>1613</v>
      </c>
      <c r="AH18" t="s">
        <v>10749</v>
      </c>
      <c r="AI18" t="s">
        <v>10750</v>
      </c>
      <c r="AJ18" t="s">
        <v>10751</v>
      </c>
      <c r="AL18" s="4" t="s">
        <v>10752</v>
      </c>
    </row>
    <row r="19" spans="1:38" x14ac:dyDescent="0.3">
      <c r="A19" t="s">
        <v>54635</v>
      </c>
      <c r="B19" t="s">
        <v>54636</v>
      </c>
      <c r="C19" t="s">
        <v>54637</v>
      </c>
      <c r="D19" t="s">
        <v>54638</v>
      </c>
      <c r="E19">
        <v>1</v>
      </c>
      <c r="F19">
        <v>1</v>
      </c>
      <c r="P19">
        <v>1</v>
      </c>
      <c r="Q19">
        <v>1</v>
      </c>
      <c r="R19">
        <v>1</v>
      </c>
      <c r="S19" t="s">
        <v>48604</v>
      </c>
      <c r="T19" t="s">
        <v>48604</v>
      </c>
      <c r="U19" t="s">
        <v>48604</v>
      </c>
      <c r="V19" t="s">
        <v>75966</v>
      </c>
      <c r="W19" t="s">
        <v>75967</v>
      </c>
      <c r="X19" t="s">
        <v>75968</v>
      </c>
      <c r="Y19">
        <v>21968000</v>
      </c>
      <c r="Z19">
        <v>2</v>
      </c>
      <c r="AA19" t="s">
        <v>75969</v>
      </c>
      <c r="AB19">
        <v>1</v>
      </c>
      <c r="AC19" t="s">
        <v>75970</v>
      </c>
      <c r="AD19" t="s">
        <v>75971</v>
      </c>
      <c r="AE19" t="s">
        <v>26919</v>
      </c>
      <c r="AF19" t="s">
        <v>26919</v>
      </c>
      <c r="AG19">
        <v>4107</v>
      </c>
      <c r="AH19" t="s">
        <v>26920</v>
      </c>
      <c r="AI19" t="s">
        <v>26921</v>
      </c>
      <c r="AL19" s="4" t="s">
        <v>26922</v>
      </c>
    </row>
    <row r="20" spans="1:38" x14ac:dyDescent="0.3">
      <c r="A20" t="s">
        <v>54639</v>
      </c>
      <c r="B20" t="s">
        <v>54640</v>
      </c>
      <c r="C20" t="s">
        <v>54641</v>
      </c>
      <c r="D20" t="s">
        <v>54642</v>
      </c>
      <c r="E20">
        <v>1</v>
      </c>
      <c r="F20">
        <v>1</v>
      </c>
      <c r="P20">
        <v>4</v>
      </c>
      <c r="Q20">
        <v>4</v>
      </c>
      <c r="R20">
        <v>4</v>
      </c>
      <c r="S20" t="s">
        <v>75972</v>
      </c>
      <c r="T20" t="s">
        <v>75972</v>
      </c>
      <c r="U20" t="s">
        <v>75972</v>
      </c>
      <c r="V20" t="s">
        <v>75973</v>
      </c>
      <c r="W20">
        <v>0</v>
      </c>
      <c r="X20" t="s">
        <v>75974</v>
      </c>
      <c r="Y20">
        <v>73213000</v>
      </c>
      <c r="Z20">
        <v>10</v>
      </c>
      <c r="AA20" t="s">
        <v>75975</v>
      </c>
      <c r="AB20">
        <v>1</v>
      </c>
      <c r="AC20" t="s">
        <v>75976</v>
      </c>
      <c r="AD20" t="s">
        <v>75977</v>
      </c>
      <c r="AE20" t="s">
        <v>28571</v>
      </c>
      <c r="AF20" t="s">
        <v>28572</v>
      </c>
      <c r="AG20">
        <v>4381</v>
      </c>
      <c r="AH20" t="s">
        <v>28573</v>
      </c>
      <c r="AI20" t="s">
        <v>28574</v>
      </c>
      <c r="AL20" s="4" t="s">
        <v>28575</v>
      </c>
    </row>
    <row r="21" spans="1:38" x14ac:dyDescent="0.3">
      <c r="A21" t="s">
        <v>54643</v>
      </c>
      <c r="B21" t="s">
        <v>54644</v>
      </c>
      <c r="C21" t="s">
        <v>54645</v>
      </c>
      <c r="D21" t="s">
        <v>54646</v>
      </c>
      <c r="E21">
        <v>1</v>
      </c>
      <c r="F21">
        <v>1</v>
      </c>
      <c r="J21" t="s">
        <v>18801</v>
      </c>
      <c r="L21" t="s">
        <v>22984</v>
      </c>
      <c r="P21">
        <v>1</v>
      </c>
      <c r="Q21">
        <v>1</v>
      </c>
      <c r="R21">
        <v>1</v>
      </c>
      <c r="S21" t="s">
        <v>58121</v>
      </c>
      <c r="T21" t="s">
        <v>58121</v>
      </c>
      <c r="U21" t="s">
        <v>58121</v>
      </c>
      <c r="V21" t="s">
        <v>75978</v>
      </c>
      <c r="W21">
        <v>0</v>
      </c>
      <c r="X21" t="s">
        <v>75979</v>
      </c>
      <c r="Y21">
        <v>18335000</v>
      </c>
      <c r="Z21">
        <v>2</v>
      </c>
      <c r="AA21" t="s">
        <v>75980</v>
      </c>
      <c r="AB21">
        <v>1</v>
      </c>
      <c r="AC21" t="s">
        <v>75981</v>
      </c>
      <c r="AD21" t="s">
        <v>75982</v>
      </c>
      <c r="AE21" t="s">
        <v>36511</v>
      </c>
      <c r="AF21" t="s">
        <v>36511</v>
      </c>
      <c r="AG21">
        <v>4106</v>
      </c>
      <c r="AH21" t="s">
        <v>36512</v>
      </c>
      <c r="AI21" t="s">
        <v>36513</v>
      </c>
      <c r="AL21" s="4" t="s">
        <v>36514</v>
      </c>
    </row>
    <row r="22" spans="1:38" x14ac:dyDescent="0.3">
      <c r="A22" t="s">
        <v>54647</v>
      </c>
      <c r="B22" t="s">
        <v>54648</v>
      </c>
      <c r="C22" t="s">
        <v>54649</v>
      </c>
      <c r="D22">
        <v>1</v>
      </c>
      <c r="E22" t="s">
        <v>54650</v>
      </c>
      <c r="F22">
        <v>1</v>
      </c>
      <c r="J22" t="s">
        <v>19150</v>
      </c>
      <c r="K22" t="s">
        <v>19151</v>
      </c>
      <c r="L22" t="s">
        <v>1643</v>
      </c>
      <c r="M22" t="s">
        <v>884</v>
      </c>
      <c r="P22">
        <v>3</v>
      </c>
      <c r="Q22">
        <v>3</v>
      </c>
      <c r="R22">
        <v>3</v>
      </c>
      <c r="S22" t="s">
        <v>75983</v>
      </c>
      <c r="T22" t="s">
        <v>75983</v>
      </c>
      <c r="U22" t="s">
        <v>75983</v>
      </c>
      <c r="V22" t="s">
        <v>75984</v>
      </c>
      <c r="W22">
        <v>0</v>
      </c>
      <c r="X22" t="s">
        <v>75985</v>
      </c>
      <c r="Y22">
        <v>18323000</v>
      </c>
      <c r="Z22">
        <v>2</v>
      </c>
      <c r="AA22" t="s">
        <v>75986</v>
      </c>
      <c r="AB22">
        <v>1</v>
      </c>
      <c r="AC22" t="s">
        <v>75987</v>
      </c>
      <c r="AD22" t="s">
        <v>75988</v>
      </c>
      <c r="AE22" t="s">
        <v>19152</v>
      </c>
      <c r="AF22" t="s">
        <v>19153</v>
      </c>
      <c r="AG22">
        <v>2774</v>
      </c>
      <c r="AH22" t="s">
        <v>19154</v>
      </c>
      <c r="AI22" t="s">
        <v>19155</v>
      </c>
      <c r="AJ22" t="s">
        <v>19156</v>
      </c>
      <c r="AL22" s="4" t="s">
        <v>19157</v>
      </c>
    </row>
    <row r="23" spans="1:38" x14ac:dyDescent="0.3">
      <c r="A23" t="s">
        <v>48922</v>
      </c>
      <c r="B23" t="s">
        <v>54651</v>
      </c>
      <c r="C23" t="s">
        <v>54652</v>
      </c>
      <c r="D23">
        <v>1</v>
      </c>
      <c r="E23" t="s">
        <v>54653</v>
      </c>
      <c r="F23">
        <v>1</v>
      </c>
      <c r="J23" t="s">
        <v>17790</v>
      </c>
      <c r="L23" t="s">
        <v>694</v>
      </c>
      <c r="P23">
        <v>1</v>
      </c>
      <c r="Q23">
        <v>1</v>
      </c>
      <c r="R23">
        <v>1</v>
      </c>
      <c r="S23" t="s">
        <v>75989</v>
      </c>
      <c r="T23" t="s">
        <v>75989</v>
      </c>
      <c r="U23" t="s">
        <v>75989</v>
      </c>
      <c r="V23" t="s">
        <v>75990</v>
      </c>
      <c r="W23" t="s">
        <v>75991</v>
      </c>
      <c r="X23" t="s">
        <v>75992</v>
      </c>
      <c r="Y23">
        <v>5404600</v>
      </c>
      <c r="Z23">
        <v>1</v>
      </c>
      <c r="AA23" t="s">
        <v>75993</v>
      </c>
      <c r="AB23">
        <v>1</v>
      </c>
      <c r="AC23" t="s">
        <v>75994</v>
      </c>
      <c r="AD23" t="s">
        <v>75995</v>
      </c>
      <c r="AE23" t="s">
        <v>17791</v>
      </c>
      <c r="AF23" t="s">
        <v>17791</v>
      </c>
      <c r="AG23">
        <v>2562</v>
      </c>
      <c r="AH23" t="s">
        <v>17792</v>
      </c>
      <c r="AI23" t="s">
        <v>17793</v>
      </c>
      <c r="AL23" s="4" t="s">
        <v>17794</v>
      </c>
    </row>
    <row r="24" spans="1:38" x14ac:dyDescent="0.3">
      <c r="A24" t="s">
        <v>54654</v>
      </c>
      <c r="B24" t="s">
        <v>54183</v>
      </c>
      <c r="C24" t="s">
        <v>54655</v>
      </c>
      <c r="D24">
        <v>1</v>
      </c>
      <c r="E24" t="s">
        <v>54656</v>
      </c>
      <c r="F24">
        <v>1</v>
      </c>
      <c r="L24" t="s">
        <v>1395</v>
      </c>
      <c r="P24">
        <v>2</v>
      </c>
      <c r="Q24">
        <v>2</v>
      </c>
      <c r="R24">
        <v>2</v>
      </c>
      <c r="S24" t="s">
        <v>75996</v>
      </c>
      <c r="T24" t="s">
        <v>75996</v>
      </c>
      <c r="U24" t="s">
        <v>75996</v>
      </c>
      <c r="V24" t="s">
        <v>51633</v>
      </c>
      <c r="W24" t="s">
        <v>75997</v>
      </c>
      <c r="X24" t="s">
        <v>75998</v>
      </c>
      <c r="Y24">
        <v>13253000</v>
      </c>
      <c r="Z24">
        <v>3</v>
      </c>
      <c r="AA24" t="s">
        <v>75999</v>
      </c>
      <c r="AB24">
        <v>1</v>
      </c>
      <c r="AC24" t="s">
        <v>76000</v>
      </c>
      <c r="AD24" t="s">
        <v>76001</v>
      </c>
      <c r="AE24" t="s">
        <v>33246</v>
      </c>
      <c r="AF24" t="s">
        <v>33246</v>
      </c>
      <c r="AG24">
        <v>5154</v>
      </c>
      <c r="AH24" t="s">
        <v>33247</v>
      </c>
      <c r="AI24" t="s">
        <v>33248</v>
      </c>
      <c r="AL24" s="4" t="s">
        <v>33249</v>
      </c>
    </row>
    <row r="25" spans="1:38" x14ac:dyDescent="0.3">
      <c r="A25" t="s">
        <v>54657</v>
      </c>
      <c r="B25" t="s">
        <v>54658</v>
      </c>
      <c r="C25" t="s">
        <v>54659</v>
      </c>
      <c r="D25">
        <v>1</v>
      </c>
      <c r="E25" t="s">
        <v>54660</v>
      </c>
      <c r="F25">
        <v>1</v>
      </c>
      <c r="L25" t="s">
        <v>8999</v>
      </c>
      <c r="P25">
        <v>3</v>
      </c>
      <c r="Q25">
        <v>3</v>
      </c>
      <c r="R25">
        <v>3</v>
      </c>
      <c r="S25">
        <v>9</v>
      </c>
      <c r="T25">
        <v>9</v>
      </c>
      <c r="U25">
        <v>9</v>
      </c>
      <c r="V25" t="s">
        <v>76002</v>
      </c>
      <c r="W25" t="s">
        <v>76003</v>
      </c>
      <c r="X25" t="s">
        <v>76004</v>
      </c>
      <c r="Y25">
        <v>26227000</v>
      </c>
      <c r="Z25">
        <v>2</v>
      </c>
      <c r="AA25" t="s">
        <v>76005</v>
      </c>
      <c r="AB25">
        <v>1</v>
      </c>
      <c r="AC25" t="s">
        <v>76006</v>
      </c>
      <c r="AD25" t="s">
        <v>76007</v>
      </c>
      <c r="AE25" t="s">
        <v>35947</v>
      </c>
      <c r="AF25" t="s">
        <v>35947</v>
      </c>
      <c r="AG25">
        <v>4266</v>
      </c>
      <c r="AH25" t="s">
        <v>35948</v>
      </c>
      <c r="AI25" t="s">
        <v>35949</v>
      </c>
      <c r="AJ25" t="s">
        <v>35950</v>
      </c>
      <c r="AL25" s="4" t="s">
        <v>35951</v>
      </c>
    </row>
    <row r="26" spans="1:38" x14ac:dyDescent="0.3">
      <c r="A26" t="s">
        <v>54661</v>
      </c>
      <c r="B26" t="s">
        <v>54662</v>
      </c>
      <c r="C26" t="s">
        <v>54663</v>
      </c>
      <c r="D26" t="s">
        <v>54664</v>
      </c>
      <c r="E26">
        <v>1</v>
      </c>
      <c r="F26">
        <v>1</v>
      </c>
      <c r="P26">
        <v>2</v>
      </c>
      <c r="Q26">
        <v>2</v>
      </c>
      <c r="R26">
        <v>2</v>
      </c>
      <c r="S26" t="s">
        <v>48432</v>
      </c>
      <c r="T26" t="s">
        <v>48432</v>
      </c>
      <c r="U26" t="s">
        <v>48432</v>
      </c>
      <c r="V26" t="s">
        <v>76008</v>
      </c>
      <c r="W26" t="s">
        <v>76009</v>
      </c>
      <c r="X26" t="s">
        <v>76010</v>
      </c>
      <c r="Y26">
        <v>31665000</v>
      </c>
      <c r="Z26">
        <v>4</v>
      </c>
      <c r="AA26" t="s">
        <v>76011</v>
      </c>
      <c r="AB26">
        <v>1</v>
      </c>
      <c r="AC26" t="s">
        <v>76012</v>
      </c>
      <c r="AD26" t="s">
        <v>76013</v>
      </c>
      <c r="AE26" t="s">
        <v>36588</v>
      </c>
      <c r="AF26" t="s">
        <v>36588</v>
      </c>
      <c r="AG26">
        <v>4604</v>
      </c>
      <c r="AH26" t="s">
        <v>36589</v>
      </c>
      <c r="AI26" t="s">
        <v>36590</v>
      </c>
      <c r="AL26" s="4" t="s">
        <v>36591</v>
      </c>
    </row>
    <row r="27" spans="1:38" x14ac:dyDescent="0.3">
      <c r="A27" t="s">
        <v>54665</v>
      </c>
      <c r="B27" t="s">
        <v>54666</v>
      </c>
      <c r="C27" t="s">
        <v>54667</v>
      </c>
      <c r="D27">
        <v>1</v>
      </c>
      <c r="E27" t="s">
        <v>54668</v>
      </c>
      <c r="F27">
        <v>1</v>
      </c>
      <c r="J27" t="s">
        <v>18452</v>
      </c>
      <c r="K27" t="s">
        <v>18453</v>
      </c>
      <c r="L27" t="s">
        <v>18454</v>
      </c>
      <c r="P27">
        <v>4</v>
      </c>
      <c r="Q27">
        <v>4</v>
      </c>
      <c r="R27">
        <v>4</v>
      </c>
      <c r="S27" t="s">
        <v>76014</v>
      </c>
      <c r="T27" t="s">
        <v>76014</v>
      </c>
      <c r="U27" t="s">
        <v>76014</v>
      </c>
      <c r="V27" t="s">
        <v>76015</v>
      </c>
      <c r="W27" t="s">
        <v>76016</v>
      </c>
      <c r="X27" t="s">
        <v>76017</v>
      </c>
      <c r="Y27">
        <v>33239000</v>
      </c>
      <c r="Z27">
        <v>1</v>
      </c>
      <c r="AA27" t="s">
        <v>76018</v>
      </c>
      <c r="AB27">
        <v>1</v>
      </c>
      <c r="AC27" t="s">
        <v>76019</v>
      </c>
      <c r="AD27" t="s">
        <v>76020</v>
      </c>
      <c r="AE27" t="s">
        <v>18455</v>
      </c>
      <c r="AF27" t="s">
        <v>18456</v>
      </c>
      <c r="AG27">
        <v>2656</v>
      </c>
      <c r="AH27" t="s">
        <v>18457</v>
      </c>
      <c r="AI27" t="s">
        <v>18458</v>
      </c>
      <c r="AJ27" t="s">
        <v>18459</v>
      </c>
      <c r="AK27" t="s">
        <v>18460</v>
      </c>
      <c r="AL27" s="4" t="s">
        <v>18461</v>
      </c>
    </row>
    <row r="28" spans="1:38" x14ac:dyDescent="0.3">
      <c r="A28" t="s">
        <v>54669</v>
      </c>
      <c r="B28" t="s">
        <v>54670</v>
      </c>
      <c r="C28" t="s">
        <v>54671</v>
      </c>
      <c r="D28">
        <v>1</v>
      </c>
      <c r="E28" t="s">
        <v>54672</v>
      </c>
      <c r="F28">
        <v>1</v>
      </c>
      <c r="J28" t="s">
        <v>114</v>
      </c>
      <c r="K28" t="s">
        <v>765</v>
      </c>
      <c r="L28" t="s">
        <v>36501</v>
      </c>
      <c r="P28">
        <v>3</v>
      </c>
      <c r="Q28">
        <v>3</v>
      </c>
      <c r="R28">
        <v>3</v>
      </c>
      <c r="S28">
        <v>6</v>
      </c>
      <c r="T28">
        <v>6</v>
      </c>
      <c r="U28">
        <v>6</v>
      </c>
      <c r="V28" t="s">
        <v>76021</v>
      </c>
      <c r="W28">
        <v>0</v>
      </c>
      <c r="X28" t="s">
        <v>76022</v>
      </c>
      <c r="Y28">
        <v>21888000</v>
      </c>
      <c r="Z28">
        <v>9</v>
      </c>
      <c r="AA28" t="s">
        <v>76023</v>
      </c>
      <c r="AB28">
        <v>1</v>
      </c>
      <c r="AC28" t="s">
        <v>76024</v>
      </c>
      <c r="AD28" t="s">
        <v>76025</v>
      </c>
      <c r="AE28" t="s">
        <v>36502</v>
      </c>
      <c r="AF28" t="s">
        <v>36502</v>
      </c>
      <c r="AG28">
        <v>4049</v>
      </c>
      <c r="AH28" t="s">
        <v>36503</v>
      </c>
      <c r="AI28" t="s">
        <v>36504</v>
      </c>
      <c r="AL28" s="4" t="s">
        <v>36505</v>
      </c>
    </row>
    <row r="29" spans="1:38" x14ac:dyDescent="0.3">
      <c r="A29" t="s">
        <v>54673</v>
      </c>
      <c r="B29" t="s">
        <v>54674</v>
      </c>
      <c r="C29" t="s">
        <v>54675</v>
      </c>
      <c r="D29">
        <v>1</v>
      </c>
      <c r="E29" t="s">
        <v>54676</v>
      </c>
      <c r="F29">
        <v>1</v>
      </c>
      <c r="J29" t="s">
        <v>4536</v>
      </c>
      <c r="K29" t="s">
        <v>4537</v>
      </c>
      <c r="L29" t="s">
        <v>4538</v>
      </c>
      <c r="P29">
        <v>3</v>
      </c>
      <c r="Q29">
        <v>3</v>
      </c>
      <c r="R29">
        <v>3</v>
      </c>
      <c r="S29">
        <v>10</v>
      </c>
      <c r="T29">
        <v>10</v>
      </c>
      <c r="U29">
        <v>10</v>
      </c>
      <c r="V29" t="s">
        <v>76026</v>
      </c>
      <c r="W29" t="s">
        <v>76027</v>
      </c>
      <c r="X29" t="s">
        <v>76028</v>
      </c>
      <c r="Y29">
        <v>51697000</v>
      </c>
      <c r="Z29">
        <v>1</v>
      </c>
      <c r="AA29" t="s">
        <v>76029</v>
      </c>
      <c r="AB29">
        <v>1</v>
      </c>
      <c r="AC29" t="s">
        <v>76030</v>
      </c>
      <c r="AD29" t="s">
        <v>76031</v>
      </c>
      <c r="AE29" t="s">
        <v>4539</v>
      </c>
      <c r="AF29" t="s">
        <v>4539</v>
      </c>
      <c r="AG29">
        <v>805</v>
      </c>
      <c r="AH29" t="s">
        <v>4540</v>
      </c>
      <c r="AI29" t="s">
        <v>4541</v>
      </c>
      <c r="AJ29" t="s">
        <v>4542</v>
      </c>
      <c r="AL29" s="4" t="s">
        <v>4543</v>
      </c>
    </row>
    <row r="30" spans="1:38" x14ac:dyDescent="0.3">
      <c r="A30" t="s">
        <v>54677</v>
      </c>
      <c r="B30" t="s">
        <v>54678</v>
      </c>
      <c r="C30" t="s">
        <v>54679</v>
      </c>
      <c r="D30">
        <v>1</v>
      </c>
      <c r="E30" t="s">
        <v>54680</v>
      </c>
      <c r="F30">
        <v>1</v>
      </c>
      <c r="J30" t="s">
        <v>36194</v>
      </c>
      <c r="K30" t="s">
        <v>36195</v>
      </c>
      <c r="L30" t="s">
        <v>36196</v>
      </c>
      <c r="M30" t="s">
        <v>36197</v>
      </c>
      <c r="P30">
        <v>2</v>
      </c>
      <c r="Q30">
        <v>2</v>
      </c>
      <c r="R30">
        <v>2</v>
      </c>
      <c r="S30">
        <v>5</v>
      </c>
      <c r="T30">
        <v>5</v>
      </c>
      <c r="U30">
        <v>5</v>
      </c>
      <c r="V30" t="s">
        <v>76032</v>
      </c>
      <c r="W30">
        <v>0</v>
      </c>
      <c r="X30" t="s">
        <v>76033</v>
      </c>
      <c r="Y30">
        <v>22264000</v>
      </c>
      <c r="Z30">
        <v>4</v>
      </c>
      <c r="AA30" t="s">
        <v>76034</v>
      </c>
      <c r="AB30">
        <v>1</v>
      </c>
      <c r="AC30" t="s">
        <v>76035</v>
      </c>
      <c r="AD30" t="s">
        <v>76036</v>
      </c>
      <c r="AE30" t="s">
        <v>36198</v>
      </c>
      <c r="AF30" t="s">
        <v>36198</v>
      </c>
      <c r="AG30">
        <v>2072</v>
      </c>
      <c r="AH30" t="s">
        <v>36199</v>
      </c>
      <c r="AI30" t="s">
        <v>36200</v>
      </c>
      <c r="AJ30" t="s">
        <v>36201</v>
      </c>
      <c r="AL30" s="4" t="s">
        <v>36202</v>
      </c>
    </row>
    <row r="31" spans="1:38" x14ac:dyDescent="0.3">
      <c r="A31" t="s">
        <v>54681</v>
      </c>
      <c r="B31" t="s">
        <v>54682</v>
      </c>
      <c r="C31" t="s">
        <v>54683</v>
      </c>
      <c r="D31">
        <v>1</v>
      </c>
      <c r="E31" t="s">
        <v>54684</v>
      </c>
      <c r="F31">
        <v>1</v>
      </c>
      <c r="J31" t="s">
        <v>35677</v>
      </c>
      <c r="K31" t="s">
        <v>33664</v>
      </c>
      <c r="L31" t="s">
        <v>35678</v>
      </c>
      <c r="M31" t="s">
        <v>4905</v>
      </c>
      <c r="P31">
        <v>4</v>
      </c>
      <c r="Q31">
        <v>4</v>
      </c>
      <c r="R31">
        <v>4</v>
      </c>
      <c r="S31">
        <v>7</v>
      </c>
      <c r="T31">
        <v>7</v>
      </c>
      <c r="U31">
        <v>7</v>
      </c>
      <c r="V31" t="s">
        <v>76037</v>
      </c>
      <c r="W31">
        <v>0</v>
      </c>
      <c r="X31" t="s">
        <v>76038</v>
      </c>
      <c r="Y31">
        <v>16628000</v>
      </c>
      <c r="Z31">
        <v>3</v>
      </c>
      <c r="AA31" t="s">
        <v>76039</v>
      </c>
      <c r="AB31">
        <v>1</v>
      </c>
      <c r="AC31" t="s">
        <v>76040</v>
      </c>
      <c r="AD31" t="s">
        <v>76041</v>
      </c>
      <c r="AE31" t="s">
        <v>35679</v>
      </c>
      <c r="AF31" t="s">
        <v>35680</v>
      </c>
      <c r="AG31">
        <v>264</v>
      </c>
      <c r="AH31" t="s">
        <v>35681</v>
      </c>
      <c r="AI31" t="s">
        <v>35682</v>
      </c>
      <c r="AJ31" t="s">
        <v>35683</v>
      </c>
      <c r="AK31" t="s">
        <v>35684</v>
      </c>
      <c r="AL31" s="4" t="s">
        <v>35685</v>
      </c>
    </row>
    <row r="32" spans="1:38" x14ac:dyDescent="0.3">
      <c r="A32" t="s">
        <v>54685</v>
      </c>
      <c r="B32" t="s">
        <v>54686</v>
      </c>
      <c r="C32" t="s">
        <v>54687</v>
      </c>
      <c r="D32">
        <v>1</v>
      </c>
      <c r="E32" t="s">
        <v>54688</v>
      </c>
      <c r="F32">
        <v>1</v>
      </c>
      <c r="J32" t="s">
        <v>21702</v>
      </c>
      <c r="K32" t="s">
        <v>353</v>
      </c>
      <c r="L32" t="s">
        <v>35755</v>
      </c>
      <c r="P32">
        <v>1</v>
      </c>
      <c r="Q32">
        <v>1</v>
      </c>
      <c r="R32">
        <v>1</v>
      </c>
      <c r="S32" t="s">
        <v>76042</v>
      </c>
      <c r="T32" t="s">
        <v>76042</v>
      </c>
      <c r="U32" t="s">
        <v>76042</v>
      </c>
      <c r="V32" t="s">
        <v>76043</v>
      </c>
      <c r="W32" t="s">
        <v>76044</v>
      </c>
      <c r="X32" t="s">
        <v>76045</v>
      </c>
      <c r="Y32">
        <v>16237000</v>
      </c>
      <c r="Z32">
        <v>4</v>
      </c>
      <c r="AA32" t="s">
        <v>76046</v>
      </c>
      <c r="AB32">
        <v>1</v>
      </c>
      <c r="AC32" t="s">
        <v>76047</v>
      </c>
      <c r="AD32" t="s">
        <v>76048</v>
      </c>
      <c r="AE32" t="s">
        <v>35756</v>
      </c>
      <c r="AF32" t="s">
        <v>35756</v>
      </c>
      <c r="AG32">
        <v>1509</v>
      </c>
      <c r="AH32" t="s">
        <v>35757</v>
      </c>
      <c r="AI32" t="s">
        <v>35758</v>
      </c>
      <c r="AL32" s="4" t="s">
        <v>35759</v>
      </c>
    </row>
    <row r="33" spans="1:38" x14ac:dyDescent="0.3">
      <c r="A33" t="s">
        <v>54689</v>
      </c>
      <c r="B33" t="s">
        <v>54690</v>
      </c>
      <c r="C33" t="s">
        <v>48986</v>
      </c>
      <c r="D33" t="s">
        <v>54691</v>
      </c>
      <c r="E33">
        <v>1</v>
      </c>
      <c r="F33">
        <v>1</v>
      </c>
      <c r="K33" t="s">
        <v>20234</v>
      </c>
      <c r="P33">
        <v>2</v>
      </c>
      <c r="Q33">
        <v>2</v>
      </c>
      <c r="R33">
        <v>2</v>
      </c>
      <c r="S33" t="s">
        <v>76049</v>
      </c>
      <c r="T33" t="s">
        <v>76049</v>
      </c>
      <c r="U33" t="s">
        <v>76049</v>
      </c>
      <c r="V33" t="s">
        <v>76050</v>
      </c>
      <c r="W33">
        <v>0</v>
      </c>
      <c r="X33" t="s">
        <v>76051</v>
      </c>
      <c r="Y33">
        <v>33245000</v>
      </c>
      <c r="Z33">
        <v>8</v>
      </c>
      <c r="AA33" t="s">
        <v>76052</v>
      </c>
      <c r="AB33">
        <v>1</v>
      </c>
      <c r="AC33" t="s">
        <v>76053</v>
      </c>
      <c r="AD33" t="s">
        <v>76054</v>
      </c>
      <c r="AE33" t="s">
        <v>20235</v>
      </c>
      <c r="AF33" t="s">
        <v>20235</v>
      </c>
      <c r="AG33">
        <v>2990</v>
      </c>
      <c r="AH33" t="s">
        <v>20236</v>
      </c>
      <c r="AI33" t="s">
        <v>20237</v>
      </c>
      <c r="AL33" s="4" t="s">
        <v>20238</v>
      </c>
    </row>
    <row r="34" spans="1:38" x14ac:dyDescent="0.3">
      <c r="A34" t="s">
        <v>54692</v>
      </c>
      <c r="B34" t="s">
        <v>54693</v>
      </c>
      <c r="C34" t="s">
        <v>54694</v>
      </c>
      <c r="D34">
        <v>1</v>
      </c>
      <c r="E34" t="s">
        <v>54695</v>
      </c>
      <c r="F34">
        <v>1</v>
      </c>
      <c r="J34" t="s">
        <v>10223</v>
      </c>
      <c r="K34" t="s">
        <v>10224</v>
      </c>
      <c r="L34" t="s">
        <v>10225</v>
      </c>
      <c r="M34" t="s">
        <v>10226</v>
      </c>
      <c r="P34">
        <v>3</v>
      </c>
      <c r="Q34">
        <v>3</v>
      </c>
      <c r="R34">
        <v>3</v>
      </c>
      <c r="S34" t="s">
        <v>76055</v>
      </c>
      <c r="T34" t="s">
        <v>76055</v>
      </c>
      <c r="U34" t="s">
        <v>76055</v>
      </c>
      <c r="V34" t="s">
        <v>76056</v>
      </c>
      <c r="W34">
        <v>0</v>
      </c>
      <c r="X34" t="s">
        <v>76057</v>
      </c>
      <c r="Y34">
        <v>19540000</v>
      </c>
      <c r="Z34">
        <v>5</v>
      </c>
      <c r="AA34" t="s">
        <v>76058</v>
      </c>
      <c r="AB34">
        <v>1</v>
      </c>
      <c r="AC34" t="s">
        <v>76059</v>
      </c>
      <c r="AD34" t="s">
        <v>76060</v>
      </c>
      <c r="AE34" t="s">
        <v>10227</v>
      </c>
      <c r="AF34" t="s">
        <v>10228</v>
      </c>
      <c r="AG34">
        <v>1545</v>
      </c>
      <c r="AH34" t="s">
        <v>10229</v>
      </c>
      <c r="AI34" t="s">
        <v>10230</v>
      </c>
      <c r="AJ34" t="s">
        <v>10231</v>
      </c>
      <c r="AL34" s="4" t="s">
        <v>10232</v>
      </c>
    </row>
    <row r="35" spans="1:38" x14ac:dyDescent="0.3">
      <c r="A35" t="s">
        <v>54696</v>
      </c>
      <c r="B35" t="s">
        <v>54697</v>
      </c>
      <c r="C35" t="s">
        <v>54698</v>
      </c>
      <c r="D35" t="s">
        <v>54699</v>
      </c>
      <c r="E35">
        <v>1</v>
      </c>
      <c r="F35">
        <v>1</v>
      </c>
      <c r="J35" t="s">
        <v>22480</v>
      </c>
      <c r="K35" t="s">
        <v>22481</v>
      </c>
      <c r="L35" t="s">
        <v>22482</v>
      </c>
      <c r="P35">
        <v>3</v>
      </c>
      <c r="Q35">
        <v>3</v>
      </c>
      <c r="R35">
        <v>3</v>
      </c>
      <c r="S35" t="s">
        <v>76061</v>
      </c>
      <c r="T35" t="s">
        <v>76061</v>
      </c>
      <c r="U35" t="s">
        <v>76061</v>
      </c>
      <c r="V35" t="s">
        <v>76062</v>
      </c>
      <c r="W35">
        <v>0</v>
      </c>
      <c r="X35" t="s">
        <v>76063</v>
      </c>
      <c r="Y35">
        <v>30473000</v>
      </c>
      <c r="Z35">
        <v>4</v>
      </c>
      <c r="AA35" t="s">
        <v>76064</v>
      </c>
      <c r="AB35">
        <v>1</v>
      </c>
      <c r="AC35" t="s">
        <v>76065</v>
      </c>
      <c r="AD35" t="s">
        <v>76066</v>
      </c>
      <c r="AE35" t="s">
        <v>22483</v>
      </c>
      <c r="AF35" t="s">
        <v>22483</v>
      </c>
      <c r="AG35">
        <v>3374</v>
      </c>
      <c r="AH35" t="s">
        <v>22484</v>
      </c>
      <c r="AI35" t="s">
        <v>22485</v>
      </c>
      <c r="AJ35" t="s">
        <v>22486</v>
      </c>
      <c r="AL35" s="4" t="s">
        <v>22487</v>
      </c>
    </row>
    <row r="36" spans="1:38" x14ac:dyDescent="0.3">
      <c r="A36" t="s">
        <v>54700</v>
      </c>
      <c r="B36" t="s">
        <v>54701</v>
      </c>
      <c r="C36" t="s">
        <v>54702</v>
      </c>
      <c r="D36">
        <v>1</v>
      </c>
      <c r="E36" t="s">
        <v>54703</v>
      </c>
      <c r="F36">
        <v>1</v>
      </c>
      <c r="J36" t="s">
        <v>19086</v>
      </c>
      <c r="K36" t="s">
        <v>19087</v>
      </c>
      <c r="L36" t="s">
        <v>3171</v>
      </c>
      <c r="P36">
        <v>3</v>
      </c>
      <c r="Q36">
        <v>3</v>
      </c>
      <c r="R36">
        <v>3</v>
      </c>
      <c r="S36" t="s">
        <v>76067</v>
      </c>
      <c r="T36" t="s">
        <v>76067</v>
      </c>
      <c r="U36" t="s">
        <v>76067</v>
      </c>
      <c r="V36" t="s">
        <v>76068</v>
      </c>
      <c r="W36">
        <v>0</v>
      </c>
      <c r="X36" t="s">
        <v>76069</v>
      </c>
      <c r="Y36">
        <v>26766000</v>
      </c>
      <c r="Z36">
        <v>9</v>
      </c>
      <c r="AA36" t="s">
        <v>76070</v>
      </c>
      <c r="AB36">
        <v>1</v>
      </c>
      <c r="AC36" t="s">
        <v>76071</v>
      </c>
      <c r="AD36" t="s">
        <v>76072</v>
      </c>
      <c r="AE36" t="s">
        <v>19088</v>
      </c>
      <c r="AF36" t="s">
        <v>19089</v>
      </c>
      <c r="AG36">
        <v>2761</v>
      </c>
      <c r="AH36" t="s">
        <v>19090</v>
      </c>
      <c r="AI36" t="s">
        <v>19091</v>
      </c>
      <c r="AJ36" t="s">
        <v>19092</v>
      </c>
      <c r="AK36" t="s">
        <v>19093</v>
      </c>
      <c r="AL36" s="4" t="s">
        <v>19094</v>
      </c>
    </row>
    <row r="37" spans="1:38" x14ac:dyDescent="0.3">
      <c r="A37" t="s">
        <v>54704</v>
      </c>
      <c r="B37" t="s">
        <v>54705</v>
      </c>
      <c r="C37" t="s">
        <v>54706</v>
      </c>
      <c r="D37">
        <v>1</v>
      </c>
      <c r="E37" t="s">
        <v>54707</v>
      </c>
      <c r="F37">
        <v>1</v>
      </c>
      <c r="J37" t="s">
        <v>7109</v>
      </c>
      <c r="K37" t="s">
        <v>7110</v>
      </c>
      <c r="L37" t="s">
        <v>7111</v>
      </c>
      <c r="M37" t="s">
        <v>7112</v>
      </c>
      <c r="P37">
        <v>1</v>
      </c>
      <c r="Q37">
        <v>1</v>
      </c>
      <c r="R37">
        <v>1</v>
      </c>
      <c r="S37" t="s">
        <v>76073</v>
      </c>
      <c r="T37" t="s">
        <v>76073</v>
      </c>
      <c r="U37" t="s">
        <v>76073</v>
      </c>
      <c r="V37" t="s">
        <v>76074</v>
      </c>
      <c r="W37" t="s">
        <v>76075</v>
      </c>
      <c r="X37" t="s">
        <v>76076</v>
      </c>
      <c r="Y37">
        <v>7698700</v>
      </c>
      <c r="Z37">
        <v>2</v>
      </c>
      <c r="AA37" t="s">
        <v>76077</v>
      </c>
      <c r="AB37">
        <v>1</v>
      </c>
      <c r="AC37" t="s">
        <v>76078</v>
      </c>
      <c r="AD37" t="s">
        <v>76079</v>
      </c>
      <c r="AE37" t="s">
        <v>7113</v>
      </c>
      <c r="AF37" t="s">
        <v>7113</v>
      </c>
      <c r="AG37">
        <v>1146</v>
      </c>
      <c r="AH37" t="s">
        <v>7114</v>
      </c>
      <c r="AI37" t="s">
        <v>7115</v>
      </c>
      <c r="AJ37" t="s">
        <v>7116</v>
      </c>
      <c r="AL37" s="4" t="s">
        <v>7117</v>
      </c>
    </row>
    <row r="38" spans="1:38" x14ac:dyDescent="0.3">
      <c r="A38" t="s">
        <v>54708</v>
      </c>
      <c r="B38" t="s">
        <v>54709</v>
      </c>
      <c r="C38" t="s">
        <v>54710</v>
      </c>
      <c r="D38">
        <v>1</v>
      </c>
      <c r="E38" t="s">
        <v>54711</v>
      </c>
      <c r="F38">
        <v>1</v>
      </c>
      <c r="J38" t="s">
        <v>31869</v>
      </c>
      <c r="K38" t="s">
        <v>33</v>
      </c>
      <c r="L38" t="s">
        <v>31870</v>
      </c>
      <c r="M38" t="s">
        <v>1618</v>
      </c>
      <c r="P38">
        <v>7</v>
      </c>
      <c r="Q38">
        <v>7</v>
      </c>
      <c r="R38">
        <v>7</v>
      </c>
      <c r="S38" t="s">
        <v>76080</v>
      </c>
      <c r="T38" t="s">
        <v>76080</v>
      </c>
      <c r="U38" t="s">
        <v>76080</v>
      </c>
      <c r="V38" t="s">
        <v>76081</v>
      </c>
      <c r="W38">
        <v>0</v>
      </c>
      <c r="X38" t="s">
        <v>76082</v>
      </c>
      <c r="Y38">
        <v>68064000</v>
      </c>
      <c r="Z38">
        <v>5</v>
      </c>
      <c r="AA38" t="s">
        <v>76083</v>
      </c>
      <c r="AB38">
        <v>1</v>
      </c>
      <c r="AC38" t="s">
        <v>76084</v>
      </c>
      <c r="AD38" t="s">
        <v>76085</v>
      </c>
      <c r="AE38" t="s">
        <v>31871</v>
      </c>
      <c r="AF38" t="s">
        <v>31872</v>
      </c>
      <c r="AG38">
        <v>4934</v>
      </c>
      <c r="AH38" t="s">
        <v>31873</v>
      </c>
      <c r="AI38" t="s">
        <v>31874</v>
      </c>
      <c r="AJ38" t="s">
        <v>31875</v>
      </c>
      <c r="AL38" s="4" t="s">
        <v>31876</v>
      </c>
    </row>
    <row r="39" spans="1:38" x14ac:dyDescent="0.3">
      <c r="A39" t="s">
        <v>54712</v>
      </c>
      <c r="B39" t="s">
        <v>54713</v>
      </c>
      <c r="C39" t="s">
        <v>54714</v>
      </c>
      <c r="D39">
        <v>1</v>
      </c>
      <c r="E39">
        <v>1</v>
      </c>
      <c r="F39" t="s">
        <v>54715</v>
      </c>
      <c r="J39" t="s">
        <v>33604</v>
      </c>
      <c r="K39" t="s">
        <v>33605</v>
      </c>
      <c r="L39" t="s">
        <v>33606</v>
      </c>
      <c r="M39" t="s">
        <v>33607</v>
      </c>
      <c r="P39">
        <v>2</v>
      </c>
      <c r="Q39">
        <v>2</v>
      </c>
      <c r="R39">
        <v>2</v>
      </c>
      <c r="S39" t="s">
        <v>76086</v>
      </c>
      <c r="T39" t="s">
        <v>76086</v>
      </c>
      <c r="U39" t="s">
        <v>76086</v>
      </c>
      <c r="V39" t="s">
        <v>76087</v>
      </c>
      <c r="W39" t="s">
        <v>76088</v>
      </c>
      <c r="X39" t="s">
        <v>76089</v>
      </c>
      <c r="Y39">
        <v>10882000</v>
      </c>
      <c r="Z39">
        <v>3</v>
      </c>
      <c r="AA39" t="s">
        <v>76090</v>
      </c>
      <c r="AB39">
        <v>1</v>
      </c>
      <c r="AC39" t="s">
        <v>76091</v>
      </c>
      <c r="AD39" t="s">
        <v>76092</v>
      </c>
      <c r="AE39" t="s">
        <v>33608</v>
      </c>
      <c r="AF39" t="s">
        <v>33608</v>
      </c>
      <c r="AG39">
        <v>5212</v>
      </c>
      <c r="AH39" t="s">
        <v>33609</v>
      </c>
      <c r="AI39" t="s">
        <v>33610</v>
      </c>
      <c r="AJ39" t="s">
        <v>33611</v>
      </c>
      <c r="AK39" t="s">
        <v>33612</v>
      </c>
      <c r="AL39" s="4" t="s">
        <v>33613</v>
      </c>
    </row>
    <row r="40" spans="1:38" x14ac:dyDescent="0.3">
      <c r="A40" t="s">
        <v>54716</v>
      </c>
      <c r="B40" t="s">
        <v>54717</v>
      </c>
      <c r="C40" t="s">
        <v>54718</v>
      </c>
      <c r="D40">
        <v>1</v>
      </c>
      <c r="E40" t="s">
        <v>54719</v>
      </c>
      <c r="F40">
        <v>1</v>
      </c>
      <c r="K40" t="s">
        <v>2847</v>
      </c>
      <c r="P40">
        <v>3</v>
      </c>
      <c r="Q40">
        <v>3</v>
      </c>
      <c r="R40">
        <v>3</v>
      </c>
      <c r="S40" t="s">
        <v>48404</v>
      </c>
      <c r="T40" t="s">
        <v>48404</v>
      </c>
      <c r="U40" t="s">
        <v>48404</v>
      </c>
      <c r="V40" t="s">
        <v>76093</v>
      </c>
      <c r="W40">
        <v>0</v>
      </c>
      <c r="X40" t="s">
        <v>76094</v>
      </c>
      <c r="Y40">
        <v>27078000</v>
      </c>
      <c r="Z40">
        <v>3</v>
      </c>
      <c r="AA40" t="s">
        <v>76095</v>
      </c>
      <c r="AB40">
        <v>1</v>
      </c>
      <c r="AC40" t="s">
        <v>76096</v>
      </c>
      <c r="AD40" t="s">
        <v>76097</v>
      </c>
      <c r="AE40" t="s">
        <v>35815</v>
      </c>
      <c r="AF40" t="s">
        <v>35815</v>
      </c>
      <c r="AG40">
        <v>2455</v>
      </c>
      <c r="AH40" t="s">
        <v>35816</v>
      </c>
      <c r="AI40" t="s">
        <v>35817</v>
      </c>
      <c r="AL40" s="4" t="s">
        <v>35818</v>
      </c>
    </row>
    <row r="41" spans="1:38" x14ac:dyDescent="0.3">
      <c r="A41" t="s">
        <v>54720</v>
      </c>
      <c r="B41" t="s">
        <v>54721</v>
      </c>
      <c r="C41" t="s">
        <v>54722</v>
      </c>
      <c r="D41">
        <v>1</v>
      </c>
      <c r="E41" t="s">
        <v>54723</v>
      </c>
      <c r="F41">
        <v>1</v>
      </c>
      <c r="J41" t="s">
        <v>27258</v>
      </c>
      <c r="K41" t="s">
        <v>33</v>
      </c>
      <c r="L41" t="s">
        <v>27259</v>
      </c>
      <c r="P41">
        <v>11</v>
      </c>
      <c r="Q41">
        <v>11</v>
      </c>
      <c r="R41">
        <v>11</v>
      </c>
      <c r="S41">
        <v>22</v>
      </c>
      <c r="T41">
        <v>22</v>
      </c>
      <c r="U41">
        <v>22</v>
      </c>
      <c r="V41" t="s">
        <v>76098</v>
      </c>
      <c r="W41">
        <v>0</v>
      </c>
      <c r="X41" t="s">
        <v>76099</v>
      </c>
      <c r="Y41">
        <v>198330000</v>
      </c>
      <c r="Z41">
        <v>35</v>
      </c>
      <c r="AA41" t="s">
        <v>76100</v>
      </c>
      <c r="AB41">
        <v>1</v>
      </c>
      <c r="AC41" t="s">
        <v>76101</v>
      </c>
      <c r="AD41" t="s">
        <v>76102</v>
      </c>
      <c r="AE41" t="s">
        <v>27260</v>
      </c>
      <c r="AF41" t="s">
        <v>27261</v>
      </c>
      <c r="AG41">
        <v>4158</v>
      </c>
      <c r="AH41" t="s">
        <v>27262</v>
      </c>
      <c r="AI41" t="s">
        <v>27263</v>
      </c>
      <c r="AJ41" t="s">
        <v>27264</v>
      </c>
      <c r="AL41" s="4" t="s">
        <v>27265</v>
      </c>
    </row>
    <row r="42" spans="1:38" x14ac:dyDescent="0.3">
      <c r="A42" t="s">
        <v>54724</v>
      </c>
      <c r="B42" t="s">
        <v>54725</v>
      </c>
      <c r="C42" t="s">
        <v>54726</v>
      </c>
      <c r="D42">
        <v>1</v>
      </c>
      <c r="E42">
        <v>1</v>
      </c>
      <c r="F42" t="s">
        <v>54727</v>
      </c>
      <c r="J42" t="s">
        <v>9247</v>
      </c>
      <c r="K42" t="s">
        <v>9248</v>
      </c>
      <c r="L42" t="s">
        <v>9249</v>
      </c>
      <c r="M42" t="s">
        <v>9250</v>
      </c>
      <c r="P42">
        <v>4</v>
      </c>
      <c r="Q42">
        <v>4</v>
      </c>
      <c r="R42">
        <v>4</v>
      </c>
      <c r="S42" t="s">
        <v>48761</v>
      </c>
      <c r="T42" t="s">
        <v>48761</v>
      </c>
      <c r="U42" t="s">
        <v>48761</v>
      </c>
      <c r="V42">
        <v>140</v>
      </c>
      <c r="W42">
        <v>0</v>
      </c>
      <c r="X42" t="s">
        <v>76103</v>
      </c>
      <c r="Y42">
        <v>35617000</v>
      </c>
      <c r="Z42">
        <v>5</v>
      </c>
      <c r="AA42" t="s">
        <v>76104</v>
      </c>
      <c r="AB42">
        <v>1</v>
      </c>
      <c r="AC42" t="s">
        <v>76105</v>
      </c>
      <c r="AD42" t="s">
        <v>76106</v>
      </c>
      <c r="AE42" t="s">
        <v>9251</v>
      </c>
      <c r="AF42" t="s">
        <v>9252</v>
      </c>
      <c r="AG42">
        <v>1419</v>
      </c>
      <c r="AH42" t="s">
        <v>9253</v>
      </c>
      <c r="AI42" t="s">
        <v>9254</v>
      </c>
      <c r="AJ42" t="s">
        <v>9255</v>
      </c>
      <c r="AK42" t="s">
        <v>9256</v>
      </c>
      <c r="AL42" s="4" t="s">
        <v>9257</v>
      </c>
    </row>
    <row r="43" spans="1:38" x14ac:dyDescent="0.3">
      <c r="A43" t="s">
        <v>54728</v>
      </c>
      <c r="B43" t="s">
        <v>53972</v>
      </c>
      <c r="C43" t="s">
        <v>54729</v>
      </c>
      <c r="D43" t="s">
        <v>49815</v>
      </c>
      <c r="E43">
        <v>1</v>
      </c>
      <c r="F43">
        <v>1</v>
      </c>
      <c r="P43">
        <v>6</v>
      </c>
      <c r="Q43">
        <v>6</v>
      </c>
      <c r="R43">
        <v>6</v>
      </c>
      <c r="S43" t="s">
        <v>76107</v>
      </c>
      <c r="T43" t="s">
        <v>76107</v>
      </c>
      <c r="U43" t="s">
        <v>76107</v>
      </c>
      <c r="V43" t="s">
        <v>76108</v>
      </c>
      <c r="W43">
        <v>0</v>
      </c>
      <c r="X43" t="s">
        <v>76109</v>
      </c>
      <c r="Y43">
        <v>46044000</v>
      </c>
      <c r="Z43">
        <v>9</v>
      </c>
      <c r="AA43" t="s">
        <v>76110</v>
      </c>
      <c r="AB43">
        <v>1</v>
      </c>
      <c r="AC43" t="s">
        <v>76111</v>
      </c>
      <c r="AD43" t="s">
        <v>76112</v>
      </c>
      <c r="AE43" t="s">
        <v>33657</v>
      </c>
      <c r="AF43" t="s">
        <v>33657</v>
      </c>
      <c r="AG43">
        <v>5219</v>
      </c>
      <c r="AH43" t="s">
        <v>33658</v>
      </c>
      <c r="AI43" t="s">
        <v>33659</v>
      </c>
      <c r="AJ43" t="s">
        <v>33660</v>
      </c>
      <c r="AK43" t="s">
        <v>33661</v>
      </c>
      <c r="AL43" s="4" t="s">
        <v>33662</v>
      </c>
    </row>
    <row r="44" spans="1:38" x14ac:dyDescent="0.3">
      <c r="A44" t="s">
        <v>54730</v>
      </c>
      <c r="B44" t="s">
        <v>54731</v>
      </c>
      <c r="C44" t="s">
        <v>54732</v>
      </c>
      <c r="D44" t="s">
        <v>54733</v>
      </c>
      <c r="E44">
        <v>1</v>
      </c>
      <c r="F44" t="s">
        <v>54734</v>
      </c>
      <c r="J44" t="s">
        <v>5357</v>
      </c>
      <c r="K44" t="s">
        <v>2580</v>
      </c>
      <c r="L44" t="s">
        <v>5358</v>
      </c>
      <c r="M44" t="s">
        <v>5359</v>
      </c>
      <c r="P44">
        <v>7</v>
      </c>
      <c r="Q44">
        <v>1</v>
      </c>
      <c r="R44">
        <v>1</v>
      </c>
      <c r="S44" t="s">
        <v>76113</v>
      </c>
      <c r="T44" t="s">
        <v>76114</v>
      </c>
      <c r="U44" t="s">
        <v>76114</v>
      </c>
      <c r="V44" t="s">
        <v>76115</v>
      </c>
      <c r="W44" t="s">
        <v>76116</v>
      </c>
      <c r="X44" t="s">
        <v>76117</v>
      </c>
      <c r="Y44">
        <v>2076200000</v>
      </c>
      <c r="Z44">
        <v>40</v>
      </c>
      <c r="AA44" t="s">
        <v>76118</v>
      </c>
      <c r="AB44">
        <v>1</v>
      </c>
      <c r="AC44" t="s">
        <v>76119</v>
      </c>
      <c r="AD44" t="s">
        <v>76120</v>
      </c>
      <c r="AE44" t="s">
        <v>5360</v>
      </c>
      <c r="AF44" t="s">
        <v>5361</v>
      </c>
      <c r="AG44">
        <v>925</v>
      </c>
      <c r="AH44" t="s">
        <v>5362</v>
      </c>
      <c r="AI44" t="s">
        <v>5363</v>
      </c>
      <c r="AJ44" t="s">
        <v>5364</v>
      </c>
      <c r="AL44" s="4" t="s">
        <v>5365</v>
      </c>
    </row>
    <row r="45" spans="1:38" x14ac:dyDescent="0.3">
      <c r="A45" t="s">
        <v>54735</v>
      </c>
      <c r="B45" t="s">
        <v>54736</v>
      </c>
      <c r="C45" t="s">
        <v>54737</v>
      </c>
      <c r="D45">
        <v>1</v>
      </c>
      <c r="E45">
        <v>1</v>
      </c>
      <c r="F45" t="s">
        <v>54738</v>
      </c>
      <c r="P45">
        <v>3</v>
      </c>
      <c r="Q45">
        <v>3</v>
      </c>
      <c r="R45">
        <v>3</v>
      </c>
      <c r="S45" t="s">
        <v>76121</v>
      </c>
      <c r="T45" t="s">
        <v>76121</v>
      </c>
      <c r="U45" t="s">
        <v>76121</v>
      </c>
      <c r="V45" t="s">
        <v>76122</v>
      </c>
      <c r="W45" t="s">
        <v>76123</v>
      </c>
      <c r="X45" t="s">
        <v>76124</v>
      </c>
      <c r="Y45">
        <v>43055000</v>
      </c>
      <c r="Z45">
        <v>3</v>
      </c>
      <c r="AA45" t="s">
        <v>76125</v>
      </c>
      <c r="AB45">
        <v>1</v>
      </c>
      <c r="AC45" t="s">
        <v>76126</v>
      </c>
      <c r="AD45" t="s">
        <v>76127</v>
      </c>
      <c r="AE45" t="s">
        <v>20815</v>
      </c>
      <c r="AF45" t="s">
        <v>20815</v>
      </c>
      <c r="AG45">
        <v>3088</v>
      </c>
      <c r="AH45" t="s">
        <v>20816</v>
      </c>
      <c r="AI45" t="s">
        <v>20817</v>
      </c>
      <c r="AJ45" t="s">
        <v>20818</v>
      </c>
      <c r="AL45" s="4" t="s">
        <v>20819</v>
      </c>
    </row>
    <row r="46" spans="1:38" x14ac:dyDescent="0.3">
      <c r="A46" t="s">
        <v>54739</v>
      </c>
      <c r="B46" t="s">
        <v>54740</v>
      </c>
      <c r="C46" t="s">
        <v>54741</v>
      </c>
      <c r="D46">
        <v>1</v>
      </c>
      <c r="E46">
        <v>1</v>
      </c>
      <c r="F46" t="s">
        <v>54742</v>
      </c>
      <c r="L46" t="s">
        <v>957</v>
      </c>
      <c r="P46">
        <v>3</v>
      </c>
      <c r="Q46">
        <v>3</v>
      </c>
      <c r="R46">
        <v>3</v>
      </c>
      <c r="S46" t="s">
        <v>76128</v>
      </c>
      <c r="T46" t="s">
        <v>76128</v>
      </c>
      <c r="U46" t="s">
        <v>76128</v>
      </c>
      <c r="V46" t="s">
        <v>76129</v>
      </c>
      <c r="W46" t="s">
        <v>76130</v>
      </c>
      <c r="X46" t="s">
        <v>76131</v>
      </c>
      <c r="Y46">
        <v>33899000</v>
      </c>
      <c r="Z46">
        <v>6</v>
      </c>
      <c r="AA46" t="s">
        <v>76132</v>
      </c>
      <c r="AB46">
        <v>1</v>
      </c>
      <c r="AC46" t="s">
        <v>76133</v>
      </c>
      <c r="AD46" t="s">
        <v>76134</v>
      </c>
      <c r="AE46" t="s">
        <v>35390</v>
      </c>
      <c r="AF46" t="s">
        <v>35391</v>
      </c>
      <c r="AG46">
        <v>5535</v>
      </c>
      <c r="AH46" t="s">
        <v>35392</v>
      </c>
      <c r="AI46" t="s">
        <v>35393</v>
      </c>
      <c r="AL46" s="4" t="s">
        <v>35394</v>
      </c>
    </row>
    <row r="47" spans="1:38" x14ac:dyDescent="0.3">
      <c r="A47" t="s">
        <v>54743</v>
      </c>
      <c r="B47" t="s">
        <v>54744</v>
      </c>
      <c r="C47" t="s">
        <v>54745</v>
      </c>
      <c r="D47" t="s">
        <v>54746</v>
      </c>
      <c r="E47">
        <v>1</v>
      </c>
      <c r="F47">
        <v>1</v>
      </c>
      <c r="J47" t="s">
        <v>24527</v>
      </c>
      <c r="K47" t="s">
        <v>24528</v>
      </c>
      <c r="L47" t="s">
        <v>24529</v>
      </c>
      <c r="P47">
        <v>6</v>
      </c>
      <c r="Q47">
        <v>6</v>
      </c>
      <c r="R47">
        <v>6</v>
      </c>
      <c r="S47" t="s">
        <v>76135</v>
      </c>
      <c r="T47" t="s">
        <v>76135</v>
      </c>
      <c r="U47" t="s">
        <v>76135</v>
      </c>
      <c r="V47" t="s">
        <v>76136</v>
      </c>
      <c r="W47">
        <v>0</v>
      </c>
      <c r="X47" t="s">
        <v>76137</v>
      </c>
      <c r="Y47">
        <v>43331000</v>
      </c>
      <c r="Z47">
        <v>11</v>
      </c>
      <c r="AA47" t="s">
        <v>76138</v>
      </c>
      <c r="AB47">
        <v>1</v>
      </c>
      <c r="AC47" t="s">
        <v>76139</v>
      </c>
      <c r="AD47" t="s">
        <v>76140</v>
      </c>
      <c r="AE47" t="s">
        <v>24530</v>
      </c>
      <c r="AF47" t="s">
        <v>24530</v>
      </c>
      <c r="AG47">
        <v>3719</v>
      </c>
      <c r="AH47" t="s">
        <v>24531</v>
      </c>
      <c r="AI47" t="s">
        <v>24532</v>
      </c>
      <c r="AJ47" t="s">
        <v>24533</v>
      </c>
      <c r="AL47" s="4" t="s">
        <v>24534</v>
      </c>
    </row>
    <row r="48" spans="1:38" x14ac:dyDescent="0.3">
      <c r="A48" t="s">
        <v>54747</v>
      </c>
      <c r="B48" t="s">
        <v>54748</v>
      </c>
      <c r="C48">
        <v>1</v>
      </c>
      <c r="D48">
        <v>1</v>
      </c>
      <c r="E48" t="s">
        <v>54749</v>
      </c>
      <c r="F48">
        <v>1</v>
      </c>
      <c r="J48" t="s">
        <v>36552</v>
      </c>
      <c r="L48" t="s">
        <v>36553</v>
      </c>
      <c r="P48">
        <v>1</v>
      </c>
      <c r="Q48">
        <v>1</v>
      </c>
      <c r="R48">
        <v>1</v>
      </c>
      <c r="S48" t="s">
        <v>76141</v>
      </c>
      <c r="T48" t="s">
        <v>76141</v>
      </c>
      <c r="U48" t="s">
        <v>76141</v>
      </c>
      <c r="V48" t="s">
        <v>76142</v>
      </c>
      <c r="W48">
        <v>0</v>
      </c>
      <c r="X48" t="s">
        <v>76143</v>
      </c>
      <c r="Y48">
        <v>66770000</v>
      </c>
      <c r="Z48">
        <v>2</v>
      </c>
      <c r="AA48" t="s">
        <v>76144</v>
      </c>
      <c r="AB48">
        <v>1</v>
      </c>
      <c r="AC48" t="s">
        <v>76145</v>
      </c>
      <c r="AD48" t="s">
        <v>76146</v>
      </c>
      <c r="AE48" t="s">
        <v>36554</v>
      </c>
      <c r="AF48" t="s">
        <v>36554</v>
      </c>
      <c r="AG48">
        <v>4272</v>
      </c>
      <c r="AH48" t="s">
        <v>36555</v>
      </c>
      <c r="AI48" t="s">
        <v>36556</v>
      </c>
      <c r="AJ48" t="s">
        <v>36557</v>
      </c>
      <c r="AL48" s="4" t="s">
        <v>36558</v>
      </c>
    </row>
    <row r="49" spans="1:38" x14ac:dyDescent="0.3">
      <c r="A49" t="s">
        <v>54750</v>
      </c>
      <c r="B49" t="s">
        <v>54751</v>
      </c>
      <c r="C49" t="s">
        <v>54752</v>
      </c>
      <c r="D49">
        <v>1</v>
      </c>
      <c r="E49" t="s">
        <v>54753</v>
      </c>
      <c r="F49">
        <v>1</v>
      </c>
      <c r="J49" t="s">
        <v>36108</v>
      </c>
      <c r="K49" t="s">
        <v>33</v>
      </c>
      <c r="L49" t="s">
        <v>36109</v>
      </c>
      <c r="P49">
        <v>3</v>
      </c>
      <c r="Q49">
        <v>3</v>
      </c>
      <c r="R49">
        <v>3</v>
      </c>
      <c r="S49" t="s">
        <v>76147</v>
      </c>
      <c r="T49" t="s">
        <v>76147</v>
      </c>
      <c r="U49" t="s">
        <v>76147</v>
      </c>
      <c r="V49" t="s">
        <v>76148</v>
      </c>
      <c r="W49" t="s">
        <v>76149</v>
      </c>
      <c r="X49" t="s">
        <v>76150</v>
      </c>
      <c r="Y49">
        <v>34069000</v>
      </c>
      <c r="Z49">
        <v>2</v>
      </c>
      <c r="AA49" t="s">
        <v>76151</v>
      </c>
      <c r="AB49">
        <v>1</v>
      </c>
      <c r="AC49" t="s">
        <v>76152</v>
      </c>
      <c r="AD49" t="s">
        <v>76153</v>
      </c>
      <c r="AE49" t="s">
        <v>36110</v>
      </c>
      <c r="AF49" t="s">
        <v>36110</v>
      </c>
      <c r="AG49">
        <v>624</v>
      </c>
      <c r="AH49" t="s">
        <v>36111</v>
      </c>
      <c r="AI49" t="s">
        <v>36112</v>
      </c>
      <c r="AJ49" t="s">
        <v>36113</v>
      </c>
      <c r="AL49" s="4" t="s">
        <v>36114</v>
      </c>
    </row>
    <row r="50" spans="1:38" x14ac:dyDescent="0.3">
      <c r="A50" t="s">
        <v>54754</v>
      </c>
      <c r="B50" t="s">
        <v>54755</v>
      </c>
      <c r="C50" t="s">
        <v>54756</v>
      </c>
      <c r="D50">
        <v>1</v>
      </c>
      <c r="E50" t="s">
        <v>54757</v>
      </c>
      <c r="F50" t="s">
        <v>54758</v>
      </c>
      <c r="J50" t="s">
        <v>4774</v>
      </c>
      <c r="K50" t="s">
        <v>3497</v>
      </c>
      <c r="L50" t="s">
        <v>4775</v>
      </c>
      <c r="M50" t="s">
        <v>3499</v>
      </c>
      <c r="P50">
        <v>1</v>
      </c>
      <c r="Q50">
        <v>1</v>
      </c>
      <c r="R50">
        <v>1</v>
      </c>
      <c r="S50" t="s">
        <v>76154</v>
      </c>
      <c r="T50" t="s">
        <v>76154</v>
      </c>
      <c r="U50" t="s">
        <v>76154</v>
      </c>
      <c r="V50" t="s">
        <v>76155</v>
      </c>
      <c r="W50">
        <v>0</v>
      </c>
      <c r="X50" t="s">
        <v>76156</v>
      </c>
      <c r="Y50">
        <v>303210000</v>
      </c>
      <c r="Z50">
        <v>14</v>
      </c>
      <c r="AA50" t="s">
        <v>76157</v>
      </c>
      <c r="AB50">
        <v>1</v>
      </c>
      <c r="AC50" t="s">
        <v>76158</v>
      </c>
      <c r="AD50" t="s">
        <v>76159</v>
      </c>
      <c r="AE50" t="s">
        <v>4776</v>
      </c>
      <c r="AF50" t="s">
        <v>4776</v>
      </c>
      <c r="AG50">
        <v>836</v>
      </c>
      <c r="AH50" t="s">
        <v>4777</v>
      </c>
      <c r="AI50" t="s">
        <v>4778</v>
      </c>
      <c r="AJ50" t="s">
        <v>4779</v>
      </c>
      <c r="AL50" s="4" t="s">
        <v>4780</v>
      </c>
    </row>
    <row r="51" spans="1:38" x14ac:dyDescent="0.3">
      <c r="A51" t="s">
        <v>54759</v>
      </c>
      <c r="B51" t="s">
        <v>54760</v>
      </c>
      <c r="C51" t="s">
        <v>54761</v>
      </c>
      <c r="D51" t="s">
        <v>54762</v>
      </c>
      <c r="E51">
        <v>1</v>
      </c>
      <c r="F51" t="s">
        <v>54763</v>
      </c>
      <c r="L51" t="s">
        <v>1395</v>
      </c>
      <c r="P51">
        <v>2</v>
      </c>
      <c r="Q51">
        <v>2</v>
      </c>
      <c r="R51">
        <v>2</v>
      </c>
      <c r="S51" t="s">
        <v>76160</v>
      </c>
      <c r="T51" t="s">
        <v>76160</v>
      </c>
      <c r="U51" t="s">
        <v>76160</v>
      </c>
      <c r="V51" t="s">
        <v>76161</v>
      </c>
      <c r="W51">
        <v>0</v>
      </c>
      <c r="X51" t="s">
        <v>76162</v>
      </c>
      <c r="Y51">
        <v>474480000</v>
      </c>
      <c r="Z51">
        <v>33</v>
      </c>
      <c r="AA51" t="s">
        <v>76163</v>
      </c>
      <c r="AB51">
        <v>1</v>
      </c>
      <c r="AC51" t="s">
        <v>76164</v>
      </c>
      <c r="AD51" t="s">
        <v>76165</v>
      </c>
      <c r="AE51" t="s">
        <v>33523</v>
      </c>
      <c r="AF51" t="s">
        <v>33523</v>
      </c>
      <c r="AG51">
        <v>5201</v>
      </c>
      <c r="AH51" t="s">
        <v>33524</v>
      </c>
      <c r="AI51" t="s">
        <v>33525</v>
      </c>
    </row>
    <row r="52" spans="1:38" x14ac:dyDescent="0.3">
      <c r="A52" t="s">
        <v>54764</v>
      </c>
      <c r="B52" t="s">
        <v>54765</v>
      </c>
      <c r="C52" t="s">
        <v>54766</v>
      </c>
      <c r="D52">
        <v>1</v>
      </c>
      <c r="E52" t="s">
        <v>54767</v>
      </c>
      <c r="F52" t="s">
        <v>54768</v>
      </c>
      <c r="P52">
        <v>1</v>
      </c>
      <c r="Q52">
        <v>1</v>
      </c>
      <c r="R52">
        <v>1</v>
      </c>
      <c r="S52" t="s">
        <v>53588</v>
      </c>
      <c r="T52" t="s">
        <v>53588</v>
      </c>
      <c r="U52" t="s">
        <v>53588</v>
      </c>
      <c r="V52" t="s">
        <v>76166</v>
      </c>
      <c r="W52" t="s">
        <v>76167</v>
      </c>
      <c r="X52" t="s">
        <v>76168</v>
      </c>
      <c r="Y52">
        <v>492570000</v>
      </c>
      <c r="Z52">
        <v>8</v>
      </c>
      <c r="AA52" t="s">
        <v>76169</v>
      </c>
      <c r="AB52">
        <v>1</v>
      </c>
      <c r="AC52" t="s">
        <v>76170</v>
      </c>
      <c r="AD52" t="s">
        <v>76171</v>
      </c>
      <c r="AE52" t="s">
        <v>33781</v>
      </c>
      <c r="AF52" t="s">
        <v>33781</v>
      </c>
      <c r="AG52">
        <v>5239</v>
      </c>
      <c r="AH52" t="s">
        <v>33782</v>
      </c>
      <c r="AI52" t="s">
        <v>33783</v>
      </c>
      <c r="AJ52" t="s">
        <v>33784</v>
      </c>
      <c r="AL52" s="4" t="s">
        <v>33785</v>
      </c>
    </row>
    <row r="53" spans="1:38" x14ac:dyDescent="0.3">
      <c r="A53" t="s">
        <v>54769</v>
      </c>
      <c r="B53" t="s">
        <v>54770</v>
      </c>
      <c r="C53" t="s">
        <v>54771</v>
      </c>
      <c r="D53">
        <v>1</v>
      </c>
      <c r="E53" t="s">
        <v>54772</v>
      </c>
      <c r="F53" t="s">
        <v>54773</v>
      </c>
      <c r="J53" t="s">
        <v>34477</v>
      </c>
      <c r="K53" t="s">
        <v>34478</v>
      </c>
      <c r="L53" t="s">
        <v>34479</v>
      </c>
      <c r="P53">
        <v>2</v>
      </c>
      <c r="Q53">
        <v>2</v>
      </c>
      <c r="R53">
        <v>2</v>
      </c>
      <c r="S53" t="s">
        <v>48725</v>
      </c>
      <c r="T53" t="s">
        <v>48725</v>
      </c>
      <c r="U53" t="s">
        <v>48725</v>
      </c>
      <c r="V53" t="s">
        <v>76172</v>
      </c>
      <c r="W53">
        <v>0</v>
      </c>
      <c r="X53" t="s">
        <v>76173</v>
      </c>
      <c r="Y53">
        <v>18847000</v>
      </c>
      <c r="Z53">
        <v>3</v>
      </c>
      <c r="AA53" t="s">
        <v>76174</v>
      </c>
      <c r="AB53">
        <v>1</v>
      </c>
      <c r="AC53" t="s">
        <v>76175</v>
      </c>
      <c r="AD53" t="s">
        <v>76176</v>
      </c>
      <c r="AE53" t="s">
        <v>34480</v>
      </c>
      <c r="AF53" t="s">
        <v>34480</v>
      </c>
      <c r="AG53">
        <v>5346</v>
      </c>
      <c r="AH53" t="s">
        <v>34481</v>
      </c>
      <c r="AI53" t="s">
        <v>34482</v>
      </c>
      <c r="AJ53" t="s">
        <v>34483</v>
      </c>
      <c r="AL53" s="4" t="s">
        <v>34484</v>
      </c>
    </row>
    <row r="54" spans="1:38" x14ac:dyDescent="0.3">
      <c r="A54" t="s">
        <v>54774</v>
      </c>
      <c r="B54" t="s">
        <v>54775</v>
      </c>
      <c r="C54">
        <v>1</v>
      </c>
      <c r="D54">
        <v>1</v>
      </c>
      <c r="E54" t="s">
        <v>54776</v>
      </c>
      <c r="F54">
        <v>1</v>
      </c>
      <c r="J54" t="s">
        <v>550</v>
      </c>
      <c r="L54" t="s">
        <v>15188</v>
      </c>
      <c r="P54">
        <v>3</v>
      </c>
      <c r="Q54">
        <v>3</v>
      </c>
      <c r="R54">
        <v>3</v>
      </c>
      <c r="S54" t="s">
        <v>76177</v>
      </c>
      <c r="T54" t="s">
        <v>76177</v>
      </c>
      <c r="U54" t="s">
        <v>76177</v>
      </c>
      <c r="V54" t="s">
        <v>76178</v>
      </c>
      <c r="W54">
        <v>0</v>
      </c>
      <c r="X54" t="s">
        <v>76179</v>
      </c>
      <c r="Y54">
        <v>84715000</v>
      </c>
      <c r="Z54">
        <v>6</v>
      </c>
      <c r="AA54" t="s">
        <v>76180</v>
      </c>
      <c r="AB54">
        <v>1</v>
      </c>
      <c r="AC54" t="s">
        <v>76181</v>
      </c>
      <c r="AD54" t="s">
        <v>76182</v>
      </c>
      <c r="AE54" t="s">
        <v>15189</v>
      </c>
      <c r="AF54" t="s">
        <v>15190</v>
      </c>
      <c r="AG54">
        <v>2204</v>
      </c>
      <c r="AH54" t="s">
        <v>15191</v>
      </c>
      <c r="AI54" t="s">
        <v>15192</v>
      </c>
    </row>
    <row r="55" spans="1:38" x14ac:dyDescent="0.3">
      <c r="A55" t="s">
        <v>54777</v>
      </c>
      <c r="B55" t="s">
        <v>54778</v>
      </c>
      <c r="C55" t="s">
        <v>52798</v>
      </c>
      <c r="D55">
        <v>1</v>
      </c>
      <c r="E55" t="s">
        <v>54779</v>
      </c>
      <c r="F55" t="s">
        <v>54780</v>
      </c>
      <c r="L55" t="s">
        <v>32254</v>
      </c>
      <c r="P55">
        <v>5</v>
      </c>
      <c r="Q55">
        <v>5</v>
      </c>
      <c r="R55">
        <v>5</v>
      </c>
      <c r="S55" t="s">
        <v>76183</v>
      </c>
      <c r="T55" t="s">
        <v>76183</v>
      </c>
      <c r="U55" t="s">
        <v>76183</v>
      </c>
      <c r="V55" t="s">
        <v>76184</v>
      </c>
      <c r="W55">
        <v>0</v>
      </c>
      <c r="X55" t="s">
        <v>76185</v>
      </c>
      <c r="Y55">
        <v>97032000</v>
      </c>
      <c r="Z55">
        <v>8</v>
      </c>
      <c r="AA55" t="s">
        <v>76186</v>
      </c>
      <c r="AB55">
        <v>1</v>
      </c>
      <c r="AC55" t="s">
        <v>76187</v>
      </c>
      <c r="AD55" t="s">
        <v>76188</v>
      </c>
      <c r="AE55" t="s">
        <v>32255</v>
      </c>
      <c r="AF55" t="s">
        <v>32255</v>
      </c>
      <c r="AG55">
        <v>4996</v>
      </c>
      <c r="AH55" t="s">
        <v>32256</v>
      </c>
      <c r="AI55" t="s">
        <v>32257</v>
      </c>
      <c r="AJ55" t="s">
        <v>32258</v>
      </c>
      <c r="AK55" t="s">
        <v>32259</v>
      </c>
      <c r="AL55" s="4" t="s">
        <v>32260</v>
      </c>
    </row>
    <row r="56" spans="1:38" x14ac:dyDescent="0.3">
      <c r="A56" t="s">
        <v>54781</v>
      </c>
      <c r="B56" t="s">
        <v>54782</v>
      </c>
      <c r="C56" t="s">
        <v>54783</v>
      </c>
      <c r="D56" t="s">
        <v>54784</v>
      </c>
      <c r="E56" t="s">
        <v>54785</v>
      </c>
      <c r="F56">
        <v>1</v>
      </c>
      <c r="J56" t="s">
        <v>36360</v>
      </c>
      <c r="K56" t="s">
        <v>36361</v>
      </c>
      <c r="L56" t="s">
        <v>36362</v>
      </c>
      <c r="M56" t="s">
        <v>36363</v>
      </c>
      <c r="P56">
        <v>5</v>
      </c>
      <c r="Q56">
        <v>1</v>
      </c>
      <c r="R56">
        <v>1</v>
      </c>
      <c r="S56" t="s">
        <v>76189</v>
      </c>
      <c r="T56" t="s">
        <v>76190</v>
      </c>
      <c r="U56" t="s">
        <v>76190</v>
      </c>
      <c r="V56" t="s">
        <v>76191</v>
      </c>
      <c r="W56">
        <v>0</v>
      </c>
      <c r="X56" t="s">
        <v>76192</v>
      </c>
      <c r="Y56">
        <v>44944000</v>
      </c>
      <c r="Z56">
        <v>3</v>
      </c>
      <c r="AA56" t="s">
        <v>76193</v>
      </c>
      <c r="AB56">
        <v>1</v>
      </c>
      <c r="AC56" t="s">
        <v>76194</v>
      </c>
      <c r="AD56" t="s">
        <v>76195</v>
      </c>
      <c r="AE56" t="s">
        <v>36364</v>
      </c>
      <c r="AF56" t="s">
        <v>36365</v>
      </c>
      <c r="AG56">
        <v>3102</v>
      </c>
      <c r="AH56" t="s">
        <v>36366</v>
      </c>
      <c r="AI56" t="s">
        <v>36367</v>
      </c>
      <c r="AJ56" t="s">
        <v>36368</v>
      </c>
      <c r="AL56" s="4" t="s">
        <v>36369</v>
      </c>
    </row>
    <row r="57" spans="1:38" x14ac:dyDescent="0.3">
      <c r="A57" t="s">
        <v>54786</v>
      </c>
      <c r="B57" t="s">
        <v>54787</v>
      </c>
      <c r="C57" t="s">
        <v>54788</v>
      </c>
      <c r="D57">
        <v>1</v>
      </c>
      <c r="E57" t="s">
        <v>54789</v>
      </c>
      <c r="F57" t="s">
        <v>54790</v>
      </c>
      <c r="J57" t="s">
        <v>1991</v>
      </c>
      <c r="K57" t="s">
        <v>1651</v>
      </c>
      <c r="L57" t="s">
        <v>2949</v>
      </c>
      <c r="M57" t="s">
        <v>606</v>
      </c>
      <c r="P57">
        <v>4</v>
      </c>
      <c r="Q57">
        <v>4</v>
      </c>
      <c r="R57">
        <v>4</v>
      </c>
      <c r="S57" t="s">
        <v>76196</v>
      </c>
      <c r="T57" t="s">
        <v>76196</v>
      </c>
      <c r="U57" t="s">
        <v>76196</v>
      </c>
      <c r="V57" t="s">
        <v>50054</v>
      </c>
      <c r="W57">
        <v>0</v>
      </c>
      <c r="X57" t="s">
        <v>76197</v>
      </c>
      <c r="Y57">
        <v>103150000</v>
      </c>
      <c r="Z57">
        <v>9</v>
      </c>
      <c r="AA57" t="s">
        <v>76198</v>
      </c>
      <c r="AB57">
        <v>1</v>
      </c>
      <c r="AC57" t="s">
        <v>76199</v>
      </c>
      <c r="AD57" t="s">
        <v>76200</v>
      </c>
      <c r="AE57" t="s">
        <v>18693</v>
      </c>
      <c r="AF57" t="s">
        <v>18694</v>
      </c>
      <c r="AG57">
        <v>2688</v>
      </c>
      <c r="AH57" t="s">
        <v>18695</v>
      </c>
      <c r="AI57" t="s">
        <v>18696</v>
      </c>
      <c r="AJ57" t="s">
        <v>18697</v>
      </c>
      <c r="AL57" s="4" t="s">
        <v>18698</v>
      </c>
    </row>
    <row r="58" spans="1:38" x14ac:dyDescent="0.3">
      <c r="A58" t="s">
        <v>54791</v>
      </c>
      <c r="B58" t="s">
        <v>54792</v>
      </c>
      <c r="C58" t="s">
        <v>54793</v>
      </c>
      <c r="D58" t="s">
        <v>54794</v>
      </c>
      <c r="E58" t="s">
        <v>54795</v>
      </c>
      <c r="F58">
        <v>1</v>
      </c>
      <c r="J58" t="s">
        <v>22586</v>
      </c>
      <c r="K58" t="s">
        <v>22587</v>
      </c>
      <c r="L58" t="s">
        <v>22588</v>
      </c>
      <c r="M58" t="s">
        <v>22589</v>
      </c>
      <c r="P58">
        <v>18</v>
      </c>
      <c r="Q58">
        <v>18</v>
      </c>
      <c r="R58">
        <v>18</v>
      </c>
      <c r="S58" t="s">
        <v>76201</v>
      </c>
      <c r="T58" t="s">
        <v>76201</v>
      </c>
      <c r="U58" t="s">
        <v>76201</v>
      </c>
      <c r="V58" t="s">
        <v>76202</v>
      </c>
      <c r="W58">
        <v>0</v>
      </c>
      <c r="X58" t="s">
        <v>76203</v>
      </c>
      <c r="Y58">
        <v>576060000</v>
      </c>
      <c r="Z58">
        <v>71</v>
      </c>
      <c r="AA58" t="s">
        <v>76204</v>
      </c>
      <c r="AB58">
        <v>1</v>
      </c>
      <c r="AC58" t="s">
        <v>76205</v>
      </c>
      <c r="AD58" t="s">
        <v>76206</v>
      </c>
      <c r="AE58" t="s">
        <v>22590</v>
      </c>
      <c r="AF58" t="s">
        <v>22591</v>
      </c>
      <c r="AG58">
        <v>3391</v>
      </c>
      <c r="AH58" t="s">
        <v>22592</v>
      </c>
      <c r="AI58" t="s">
        <v>22593</v>
      </c>
      <c r="AJ58" t="s">
        <v>22594</v>
      </c>
      <c r="AL58" s="4" t="s">
        <v>22595</v>
      </c>
    </row>
    <row r="59" spans="1:38" x14ac:dyDescent="0.3">
      <c r="A59" t="s">
        <v>54796</v>
      </c>
      <c r="B59" t="s">
        <v>54797</v>
      </c>
      <c r="C59" t="s">
        <v>54798</v>
      </c>
      <c r="D59" t="s">
        <v>50255</v>
      </c>
      <c r="E59" t="s">
        <v>54799</v>
      </c>
      <c r="F59">
        <v>1</v>
      </c>
      <c r="K59" t="s">
        <v>7755</v>
      </c>
      <c r="P59">
        <v>2</v>
      </c>
      <c r="Q59">
        <v>2</v>
      </c>
      <c r="R59">
        <v>2</v>
      </c>
      <c r="S59" t="s">
        <v>76207</v>
      </c>
      <c r="T59" t="s">
        <v>76207</v>
      </c>
      <c r="U59" t="s">
        <v>76207</v>
      </c>
      <c r="V59" t="s">
        <v>76208</v>
      </c>
      <c r="W59">
        <v>0</v>
      </c>
      <c r="X59" t="s">
        <v>76209</v>
      </c>
      <c r="Y59">
        <v>211630000</v>
      </c>
      <c r="Z59">
        <v>22</v>
      </c>
      <c r="AA59" t="s">
        <v>76210</v>
      </c>
      <c r="AB59">
        <v>1</v>
      </c>
      <c r="AC59" t="s">
        <v>76211</v>
      </c>
      <c r="AD59" t="s">
        <v>76212</v>
      </c>
      <c r="AE59" t="s">
        <v>7756</v>
      </c>
      <c r="AF59" t="s">
        <v>7756</v>
      </c>
      <c r="AG59">
        <v>1231</v>
      </c>
      <c r="AH59" t="s">
        <v>7757</v>
      </c>
      <c r="AI59" t="s">
        <v>7758</v>
      </c>
      <c r="AL59" s="4" t="s">
        <v>7759</v>
      </c>
    </row>
    <row r="60" spans="1:38" x14ac:dyDescent="0.3">
      <c r="A60" t="s">
        <v>51927</v>
      </c>
      <c r="B60" t="s">
        <v>54800</v>
      </c>
      <c r="C60">
        <v>1</v>
      </c>
      <c r="D60">
        <v>1</v>
      </c>
      <c r="E60" t="s">
        <v>54801</v>
      </c>
      <c r="F60">
        <v>1</v>
      </c>
      <c r="J60" t="s">
        <v>31936</v>
      </c>
      <c r="L60" t="s">
        <v>31937</v>
      </c>
      <c r="M60" t="s">
        <v>2557</v>
      </c>
      <c r="P60">
        <v>1</v>
      </c>
      <c r="Q60">
        <v>1</v>
      </c>
      <c r="R60">
        <v>1</v>
      </c>
      <c r="S60" t="s">
        <v>76213</v>
      </c>
      <c r="T60" t="s">
        <v>76213</v>
      </c>
      <c r="U60" t="s">
        <v>76213</v>
      </c>
      <c r="V60" t="s">
        <v>76214</v>
      </c>
      <c r="W60" t="s">
        <v>76215</v>
      </c>
      <c r="X60" t="s">
        <v>76216</v>
      </c>
      <c r="Y60">
        <v>58963000</v>
      </c>
      <c r="Z60">
        <v>4</v>
      </c>
      <c r="AA60" t="s">
        <v>76217</v>
      </c>
      <c r="AB60">
        <v>1</v>
      </c>
      <c r="AC60" t="s">
        <v>76218</v>
      </c>
      <c r="AD60" t="s">
        <v>76219</v>
      </c>
      <c r="AE60" t="s">
        <v>31938</v>
      </c>
      <c r="AF60" t="s">
        <v>31938</v>
      </c>
      <c r="AG60">
        <v>4944</v>
      </c>
      <c r="AH60" t="s">
        <v>31939</v>
      </c>
      <c r="AI60" t="s">
        <v>31940</v>
      </c>
      <c r="AJ60" t="s">
        <v>31941</v>
      </c>
      <c r="AL60" s="4" t="s">
        <v>31942</v>
      </c>
    </row>
    <row r="61" spans="1:38" x14ac:dyDescent="0.3">
      <c r="A61" t="s">
        <v>54802</v>
      </c>
      <c r="B61" t="s">
        <v>54803</v>
      </c>
      <c r="C61" t="s">
        <v>54804</v>
      </c>
      <c r="D61" t="s">
        <v>54805</v>
      </c>
      <c r="E61" t="s">
        <v>54806</v>
      </c>
      <c r="F61">
        <v>1</v>
      </c>
      <c r="J61" t="s">
        <v>33917</v>
      </c>
      <c r="K61" t="s">
        <v>33918</v>
      </c>
      <c r="L61" t="s">
        <v>694</v>
      </c>
      <c r="M61" t="s">
        <v>4163</v>
      </c>
      <c r="P61">
        <v>4</v>
      </c>
      <c r="Q61">
        <v>4</v>
      </c>
      <c r="R61">
        <v>4</v>
      </c>
      <c r="S61" t="s">
        <v>48507</v>
      </c>
      <c r="T61" t="s">
        <v>48507</v>
      </c>
      <c r="U61" t="s">
        <v>48507</v>
      </c>
      <c r="V61" t="s">
        <v>76220</v>
      </c>
      <c r="W61" t="s">
        <v>76221</v>
      </c>
      <c r="X61" t="s">
        <v>76222</v>
      </c>
      <c r="Y61">
        <v>70821000</v>
      </c>
      <c r="Z61">
        <v>3</v>
      </c>
      <c r="AA61" t="s">
        <v>76223</v>
      </c>
      <c r="AB61">
        <v>1</v>
      </c>
      <c r="AC61" t="s">
        <v>76224</v>
      </c>
      <c r="AD61" t="s">
        <v>76225</v>
      </c>
      <c r="AE61" t="s">
        <v>33919</v>
      </c>
      <c r="AF61" t="s">
        <v>33920</v>
      </c>
      <c r="AG61">
        <v>5260</v>
      </c>
      <c r="AH61" t="s">
        <v>33921</v>
      </c>
      <c r="AI61" t="s">
        <v>33922</v>
      </c>
      <c r="AJ61" t="s">
        <v>33923</v>
      </c>
      <c r="AK61" t="s">
        <v>33924</v>
      </c>
      <c r="AL61" s="4" t="s">
        <v>33925</v>
      </c>
    </row>
    <row r="62" spans="1:38" x14ac:dyDescent="0.3">
      <c r="A62" t="s">
        <v>54807</v>
      </c>
      <c r="B62" t="s">
        <v>54808</v>
      </c>
      <c r="C62" t="s">
        <v>54809</v>
      </c>
      <c r="D62">
        <v>1</v>
      </c>
      <c r="E62" t="s">
        <v>50755</v>
      </c>
      <c r="F62" t="s">
        <v>54810</v>
      </c>
      <c r="J62" t="s">
        <v>14324</v>
      </c>
      <c r="K62" t="s">
        <v>2979</v>
      </c>
      <c r="L62" t="s">
        <v>27183</v>
      </c>
      <c r="P62">
        <v>3</v>
      </c>
      <c r="Q62">
        <v>3</v>
      </c>
      <c r="R62">
        <v>3</v>
      </c>
      <c r="S62" t="s">
        <v>76226</v>
      </c>
      <c r="T62" t="s">
        <v>76226</v>
      </c>
      <c r="U62" t="s">
        <v>76226</v>
      </c>
      <c r="V62" t="s">
        <v>76227</v>
      </c>
      <c r="W62">
        <v>0</v>
      </c>
      <c r="X62" t="s">
        <v>76228</v>
      </c>
      <c r="Y62">
        <v>157800000</v>
      </c>
      <c r="Z62">
        <v>12</v>
      </c>
      <c r="AA62" t="s">
        <v>76229</v>
      </c>
      <c r="AB62">
        <v>1</v>
      </c>
      <c r="AC62" t="s">
        <v>76230</v>
      </c>
      <c r="AD62" t="s">
        <v>76231</v>
      </c>
      <c r="AE62" t="s">
        <v>27184</v>
      </c>
      <c r="AF62" t="s">
        <v>27184</v>
      </c>
      <c r="AG62">
        <v>4145</v>
      </c>
      <c r="AH62" t="s">
        <v>27185</v>
      </c>
      <c r="AI62" t="s">
        <v>27186</v>
      </c>
      <c r="AJ62" t="s">
        <v>27187</v>
      </c>
      <c r="AK62" t="s">
        <v>27188</v>
      </c>
      <c r="AL62" s="4" t="s">
        <v>27189</v>
      </c>
    </row>
    <row r="63" spans="1:38" x14ac:dyDescent="0.3">
      <c r="A63" t="s">
        <v>54811</v>
      </c>
      <c r="B63" t="s">
        <v>54812</v>
      </c>
      <c r="C63" t="s">
        <v>54813</v>
      </c>
      <c r="D63" t="s">
        <v>54814</v>
      </c>
      <c r="E63">
        <v>1</v>
      </c>
      <c r="F63" t="s">
        <v>54815</v>
      </c>
      <c r="J63" t="s">
        <v>19457</v>
      </c>
      <c r="L63" t="s">
        <v>19458</v>
      </c>
      <c r="M63" t="s">
        <v>2089</v>
      </c>
      <c r="P63">
        <v>4</v>
      </c>
      <c r="Q63">
        <v>4</v>
      </c>
      <c r="R63">
        <v>4</v>
      </c>
      <c r="S63" t="s">
        <v>76232</v>
      </c>
      <c r="T63" t="s">
        <v>76232</v>
      </c>
      <c r="U63" t="s">
        <v>76232</v>
      </c>
      <c r="V63" t="s">
        <v>76233</v>
      </c>
      <c r="W63">
        <v>0</v>
      </c>
      <c r="X63" t="s">
        <v>76234</v>
      </c>
      <c r="Y63">
        <v>426750000</v>
      </c>
      <c r="Z63">
        <v>22</v>
      </c>
      <c r="AA63" t="s">
        <v>76235</v>
      </c>
      <c r="AB63">
        <v>1</v>
      </c>
      <c r="AC63" t="s">
        <v>76236</v>
      </c>
      <c r="AD63" t="s">
        <v>76237</v>
      </c>
      <c r="AE63" t="s">
        <v>19459</v>
      </c>
      <c r="AF63" t="s">
        <v>19459</v>
      </c>
      <c r="AG63">
        <v>2843</v>
      </c>
      <c r="AH63" t="s">
        <v>19460</v>
      </c>
      <c r="AI63" t="s">
        <v>19461</v>
      </c>
      <c r="AJ63" t="s">
        <v>19462</v>
      </c>
      <c r="AL63" s="4" t="s">
        <v>19463</v>
      </c>
    </row>
    <row r="64" spans="1:38" x14ac:dyDescent="0.3">
      <c r="A64" t="s">
        <v>54816</v>
      </c>
      <c r="B64" t="s">
        <v>54817</v>
      </c>
      <c r="C64" t="s">
        <v>54818</v>
      </c>
      <c r="D64">
        <v>1</v>
      </c>
      <c r="E64" t="s">
        <v>52463</v>
      </c>
      <c r="F64" t="s">
        <v>54819</v>
      </c>
      <c r="J64" t="s">
        <v>26734</v>
      </c>
      <c r="L64" t="s">
        <v>26735</v>
      </c>
      <c r="M64" t="s">
        <v>14733</v>
      </c>
      <c r="P64">
        <v>5</v>
      </c>
      <c r="Q64">
        <v>5</v>
      </c>
      <c r="R64">
        <v>5</v>
      </c>
      <c r="S64" t="s">
        <v>76238</v>
      </c>
      <c r="T64" t="s">
        <v>76238</v>
      </c>
      <c r="U64" t="s">
        <v>76238</v>
      </c>
      <c r="V64" t="s">
        <v>76239</v>
      </c>
      <c r="W64">
        <v>0</v>
      </c>
      <c r="X64" t="s">
        <v>76240</v>
      </c>
      <c r="Y64">
        <v>62710000</v>
      </c>
      <c r="Z64">
        <v>6</v>
      </c>
      <c r="AA64" t="s">
        <v>76241</v>
      </c>
      <c r="AB64">
        <v>1</v>
      </c>
      <c r="AC64" t="s">
        <v>76242</v>
      </c>
      <c r="AD64" t="s">
        <v>76243</v>
      </c>
      <c r="AE64" t="s">
        <v>26736</v>
      </c>
      <c r="AF64" t="s">
        <v>26737</v>
      </c>
      <c r="AG64">
        <v>4074</v>
      </c>
      <c r="AH64" t="s">
        <v>26738</v>
      </c>
      <c r="AI64" t="s">
        <v>26739</v>
      </c>
      <c r="AJ64" t="s">
        <v>26740</v>
      </c>
      <c r="AL64" s="4" t="s">
        <v>26741</v>
      </c>
    </row>
    <row r="65" spans="1:38" x14ac:dyDescent="0.3">
      <c r="A65" t="s">
        <v>54820</v>
      </c>
      <c r="B65">
        <v>1</v>
      </c>
      <c r="C65" t="s">
        <v>54821</v>
      </c>
      <c r="D65">
        <v>1</v>
      </c>
      <c r="E65">
        <v>1</v>
      </c>
      <c r="F65" t="s">
        <v>54485</v>
      </c>
      <c r="P65">
        <v>1</v>
      </c>
      <c r="Q65">
        <v>1</v>
      </c>
      <c r="R65">
        <v>1</v>
      </c>
      <c r="S65">
        <v>22</v>
      </c>
      <c r="T65">
        <v>22</v>
      </c>
      <c r="U65">
        <v>22</v>
      </c>
      <c r="V65" t="s">
        <v>76244</v>
      </c>
      <c r="W65" t="s">
        <v>76245</v>
      </c>
      <c r="X65" t="s">
        <v>76246</v>
      </c>
      <c r="Y65">
        <v>48434000</v>
      </c>
      <c r="Z65">
        <v>3</v>
      </c>
      <c r="AA65" t="s">
        <v>76247</v>
      </c>
      <c r="AB65">
        <v>1</v>
      </c>
      <c r="AC65" t="s">
        <v>76248</v>
      </c>
      <c r="AD65" t="s">
        <v>76249</v>
      </c>
      <c r="AE65" t="s">
        <v>18413</v>
      </c>
      <c r="AF65" t="s">
        <v>18413</v>
      </c>
      <c r="AG65">
        <v>2651</v>
      </c>
      <c r="AH65" t="s">
        <v>18414</v>
      </c>
      <c r="AI65" t="s">
        <v>18415</v>
      </c>
      <c r="AL65" s="4" t="s">
        <v>18416</v>
      </c>
    </row>
    <row r="66" spans="1:38" x14ac:dyDescent="0.3">
      <c r="A66" t="s">
        <v>54822</v>
      </c>
      <c r="B66" t="s">
        <v>54823</v>
      </c>
      <c r="C66">
        <v>1</v>
      </c>
      <c r="D66">
        <v>1</v>
      </c>
      <c r="E66" t="s">
        <v>54824</v>
      </c>
      <c r="F66">
        <v>1</v>
      </c>
      <c r="P66">
        <v>1</v>
      </c>
      <c r="Q66">
        <v>1</v>
      </c>
      <c r="R66">
        <v>1</v>
      </c>
      <c r="S66" t="s">
        <v>48539</v>
      </c>
      <c r="T66" t="s">
        <v>48539</v>
      </c>
      <c r="U66" t="s">
        <v>48539</v>
      </c>
      <c r="V66" t="s">
        <v>76250</v>
      </c>
      <c r="W66">
        <v>0</v>
      </c>
      <c r="X66" t="s">
        <v>76251</v>
      </c>
      <c r="Y66">
        <v>32769000</v>
      </c>
      <c r="Z66">
        <v>3</v>
      </c>
      <c r="AA66" t="s">
        <v>76252</v>
      </c>
      <c r="AB66">
        <v>1</v>
      </c>
      <c r="AC66" t="s">
        <v>76253</v>
      </c>
      <c r="AD66" t="s">
        <v>76254</v>
      </c>
      <c r="AE66" t="s">
        <v>35034</v>
      </c>
      <c r="AF66" t="s">
        <v>35034</v>
      </c>
      <c r="AG66">
        <v>5432</v>
      </c>
      <c r="AH66" t="s">
        <v>35035</v>
      </c>
      <c r="AI66" t="s">
        <v>35036</v>
      </c>
      <c r="AL66" s="4" t="s">
        <v>1137</v>
      </c>
    </row>
    <row r="67" spans="1:38" x14ac:dyDescent="0.3">
      <c r="A67" t="s">
        <v>54825</v>
      </c>
      <c r="B67" t="s">
        <v>54826</v>
      </c>
      <c r="C67" t="s">
        <v>54827</v>
      </c>
      <c r="D67">
        <v>1</v>
      </c>
      <c r="E67" t="s">
        <v>54828</v>
      </c>
      <c r="F67" t="s">
        <v>54829</v>
      </c>
      <c r="J67" t="s">
        <v>13655</v>
      </c>
      <c r="K67" t="s">
        <v>13656</v>
      </c>
      <c r="L67" t="s">
        <v>13657</v>
      </c>
      <c r="M67" t="s">
        <v>8429</v>
      </c>
      <c r="P67">
        <v>12</v>
      </c>
      <c r="Q67">
        <v>5</v>
      </c>
      <c r="R67">
        <v>5</v>
      </c>
      <c r="S67" t="s">
        <v>76255</v>
      </c>
      <c r="T67" t="s">
        <v>76256</v>
      </c>
      <c r="U67" t="s">
        <v>76256</v>
      </c>
      <c r="V67" t="s">
        <v>76257</v>
      </c>
      <c r="W67">
        <v>0</v>
      </c>
      <c r="X67" t="s">
        <v>76258</v>
      </c>
      <c r="Y67">
        <v>440720000</v>
      </c>
      <c r="Z67">
        <v>36</v>
      </c>
      <c r="AA67" t="s">
        <v>76259</v>
      </c>
      <c r="AB67">
        <v>1</v>
      </c>
      <c r="AC67" t="s">
        <v>76260</v>
      </c>
      <c r="AD67" t="s">
        <v>76261</v>
      </c>
      <c r="AE67" t="s">
        <v>13658</v>
      </c>
      <c r="AF67" t="s">
        <v>13658</v>
      </c>
      <c r="AG67">
        <v>1992</v>
      </c>
      <c r="AH67" t="s">
        <v>13659</v>
      </c>
      <c r="AI67" t="s">
        <v>13660</v>
      </c>
      <c r="AJ67" t="s">
        <v>13661</v>
      </c>
      <c r="AL67" s="4" t="s">
        <v>13662</v>
      </c>
    </row>
    <row r="68" spans="1:38" x14ac:dyDescent="0.3">
      <c r="A68" t="s">
        <v>54830</v>
      </c>
      <c r="B68" t="s">
        <v>54831</v>
      </c>
      <c r="C68">
        <v>1</v>
      </c>
      <c r="D68">
        <v>1</v>
      </c>
      <c r="E68" t="s">
        <v>49666</v>
      </c>
      <c r="F68">
        <v>1</v>
      </c>
      <c r="J68" t="s">
        <v>34630</v>
      </c>
      <c r="L68" t="s">
        <v>34631</v>
      </c>
      <c r="P68">
        <v>2</v>
      </c>
      <c r="Q68">
        <v>2</v>
      </c>
      <c r="R68">
        <v>2</v>
      </c>
      <c r="S68" t="s">
        <v>76262</v>
      </c>
      <c r="T68" t="s">
        <v>76262</v>
      </c>
      <c r="U68" t="s">
        <v>76262</v>
      </c>
      <c r="V68" t="s">
        <v>76263</v>
      </c>
      <c r="W68">
        <v>0</v>
      </c>
      <c r="X68" t="s">
        <v>76264</v>
      </c>
      <c r="Y68">
        <v>63179000</v>
      </c>
      <c r="Z68">
        <v>9</v>
      </c>
      <c r="AA68" t="s">
        <v>76265</v>
      </c>
      <c r="AB68">
        <v>1</v>
      </c>
      <c r="AC68" t="s">
        <v>76266</v>
      </c>
      <c r="AD68" t="s">
        <v>76267</v>
      </c>
      <c r="AE68" t="s">
        <v>34632</v>
      </c>
      <c r="AF68" t="s">
        <v>34632</v>
      </c>
      <c r="AG68">
        <v>5370</v>
      </c>
      <c r="AH68" t="s">
        <v>34633</v>
      </c>
      <c r="AI68" t="s">
        <v>34634</v>
      </c>
      <c r="AJ68" t="s">
        <v>34635</v>
      </c>
      <c r="AL68" s="4" t="s">
        <v>34636</v>
      </c>
    </row>
    <row r="69" spans="1:38" x14ac:dyDescent="0.3">
      <c r="A69" t="s">
        <v>54832</v>
      </c>
      <c r="B69" t="s">
        <v>51096</v>
      </c>
      <c r="C69" t="s">
        <v>54833</v>
      </c>
      <c r="D69" t="s">
        <v>54101</v>
      </c>
      <c r="E69" t="s">
        <v>54834</v>
      </c>
      <c r="F69">
        <v>1</v>
      </c>
      <c r="K69" t="s">
        <v>33</v>
      </c>
      <c r="P69">
        <v>6</v>
      </c>
      <c r="Q69">
        <v>6</v>
      </c>
      <c r="R69">
        <v>6</v>
      </c>
      <c r="S69" t="s">
        <v>48636</v>
      </c>
      <c r="T69" t="s">
        <v>48636</v>
      </c>
      <c r="U69" t="s">
        <v>48636</v>
      </c>
      <c r="V69" t="s">
        <v>76268</v>
      </c>
      <c r="W69">
        <v>0</v>
      </c>
      <c r="X69" t="s">
        <v>76269</v>
      </c>
      <c r="Y69">
        <v>43410000</v>
      </c>
      <c r="Z69">
        <v>14</v>
      </c>
      <c r="AA69" t="s">
        <v>76270</v>
      </c>
      <c r="AB69">
        <v>1</v>
      </c>
      <c r="AC69" t="s">
        <v>76271</v>
      </c>
      <c r="AD69" t="s">
        <v>76272</v>
      </c>
      <c r="AE69" t="s">
        <v>27516</v>
      </c>
      <c r="AF69" t="s">
        <v>27517</v>
      </c>
      <c r="AG69">
        <v>4204</v>
      </c>
      <c r="AH69" t="s">
        <v>27518</v>
      </c>
      <c r="AI69" t="s">
        <v>27519</v>
      </c>
      <c r="AL69" s="4" t="s">
        <v>27520</v>
      </c>
    </row>
    <row r="70" spans="1:38" x14ac:dyDescent="0.3">
      <c r="A70" t="s">
        <v>54835</v>
      </c>
      <c r="B70" t="s">
        <v>54836</v>
      </c>
      <c r="C70" t="s">
        <v>54837</v>
      </c>
      <c r="D70" t="s">
        <v>54838</v>
      </c>
      <c r="E70" t="s">
        <v>54839</v>
      </c>
      <c r="F70">
        <v>1</v>
      </c>
      <c r="J70" t="s">
        <v>34949</v>
      </c>
      <c r="K70" t="s">
        <v>2452</v>
      </c>
      <c r="L70" t="s">
        <v>3886</v>
      </c>
      <c r="M70" t="s">
        <v>34295</v>
      </c>
      <c r="P70">
        <v>6</v>
      </c>
      <c r="Q70">
        <v>6</v>
      </c>
      <c r="R70">
        <v>3</v>
      </c>
      <c r="S70" t="s">
        <v>53588</v>
      </c>
      <c r="T70" t="s">
        <v>53588</v>
      </c>
      <c r="U70" t="s">
        <v>76273</v>
      </c>
      <c r="V70" t="s">
        <v>76274</v>
      </c>
      <c r="W70">
        <v>0</v>
      </c>
      <c r="X70" t="s">
        <v>76275</v>
      </c>
      <c r="Y70">
        <v>80488000</v>
      </c>
      <c r="Z70">
        <v>17</v>
      </c>
      <c r="AA70" t="s">
        <v>76276</v>
      </c>
      <c r="AB70">
        <v>1</v>
      </c>
      <c r="AC70" t="s">
        <v>76277</v>
      </c>
      <c r="AD70" t="s">
        <v>76278</v>
      </c>
      <c r="AE70" t="s">
        <v>34950</v>
      </c>
      <c r="AF70" t="s">
        <v>34951</v>
      </c>
      <c r="AG70">
        <v>5416</v>
      </c>
      <c r="AH70" t="s">
        <v>34952</v>
      </c>
      <c r="AI70" t="s">
        <v>34953</v>
      </c>
      <c r="AJ70" t="s">
        <v>34954</v>
      </c>
      <c r="AK70" t="s">
        <v>34955</v>
      </c>
      <c r="AL70" s="4" t="s">
        <v>34956</v>
      </c>
    </row>
    <row r="71" spans="1:38" x14ac:dyDescent="0.3">
      <c r="A71" t="s">
        <v>54840</v>
      </c>
      <c r="B71" t="s">
        <v>54841</v>
      </c>
      <c r="C71" t="s">
        <v>54842</v>
      </c>
      <c r="D71">
        <v>1</v>
      </c>
      <c r="E71" t="s">
        <v>54843</v>
      </c>
      <c r="F71" t="s">
        <v>54844</v>
      </c>
      <c r="J71" t="s">
        <v>20485</v>
      </c>
      <c r="K71" t="s">
        <v>20486</v>
      </c>
      <c r="L71" t="s">
        <v>10906</v>
      </c>
      <c r="M71" t="s">
        <v>20487</v>
      </c>
      <c r="P71">
        <v>6</v>
      </c>
      <c r="Q71">
        <v>6</v>
      </c>
      <c r="R71">
        <v>6</v>
      </c>
      <c r="S71" t="s">
        <v>48628</v>
      </c>
      <c r="T71" t="s">
        <v>48628</v>
      </c>
      <c r="U71" t="s">
        <v>48628</v>
      </c>
      <c r="V71" t="s">
        <v>76279</v>
      </c>
      <c r="W71">
        <v>0</v>
      </c>
      <c r="X71" t="s">
        <v>76280</v>
      </c>
      <c r="Y71">
        <v>102300000</v>
      </c>
      <c r="Z71">
        <v>12</v>
      </c>
      <c r="AA71" t="s">
        <v>76281</v>
      </c>
      <c r="AB71">
        <v>1</v>
      </c>
      <c r="AC71" t="s">
        <v>76282</v>
      </c>
      <c r="AD71" t="s">
        <v>76283</v>
      </c>
      <c r="AE71" t="s">
        <v>20488</v>
      </c>
      <c r="AF71" t="s">
        <v>20488</v>
      </c>
      <c r="AG71">
        <v>3032</v>
      </c>
      <c r="AH71" t="s">
        <v>20489</v>
      </c>
      <c r="AI71" t="s">
        <v>20490</v>
      </c>
      <c r="AJ71" t="s">
        <v>20491</v>
      </c>
      <c r="AK71" t="s">
        <v>20492</v>
      </c>
      <c r="AL71" s="4" t="s">
        <v>20493</v>
      </c>
    </row>
    <row r="72" spans="1:38" x14ac:dyDescent="0.3">
      <c r="A72" t="s">
        <v>54845</v>
      </c>
      <c r="B72" t="s">
        <v>54846</v>
      </c>
      <c r="C72" t="s">
        <v>54847</v>
      </c>
      <c r="D72">
        <v>1</v>
      </c>
      <c r="E72" t="s">
        <v>54848</v>
      </c>
      <c r="F72" t="s">
        <v>54849</v>
      </c>
      <c r="J72" t="s">
        <v>20455</v>
      </c>
      <c r="L72" t="s">
        <v>1395</v>
      </c>
      <c r="P72">
        <v>2</v>
      </c>
      <c r="Q72">
        <v>2</v>
      </c>
      <c r="R72">
        <v>2</v>
      </c>
      <c r="S72" t="s">
        <v>76284</v>
      </c>
      <c r="T72" t="s">
        <v>76284</v>
      </c>
      <c r="U72" t="s">
        <v>76284</v>
      </c>
      <c r="V72" t="s">
        <v>76285</v>
      </c>
      <c r="W72">
        <v>0</v>
      </c>
      <c r="X72" t="s">
        <v>76286</v>
      </c>
      <c r="Y72">
        <v>122050000</v>
      </c>
      <c r="Z72">
        <v>7</v>
      </c>
      <c r="AA72" t="s">
        <v>76287</v>
      </c>
      <c r="AB72">
        <v>1</v>
      </c>
      <c r="AC72" t="s">
        <v>76288</v>
      </c>
      <c r="AD72" t="s">
        <v>76289</v>
      </c>
      <c r="AE72" t="s">
        <v>24800</v>
      </c>
      <c r="AF72" t="s">
        <v>24800</v>
      </c>
      <c r="AG72">
        <v>3756</v>
      </c>
      <c r="AH72" t="s">
        <v>24801</v>
      </c>
      <c r="AI72" t="s">
        <v>24802</v>
      </c>
      <c r="AJ72" t="s">
        <v>24803</v>
      </c>
      <c r="AK72" t="s">
        <v>24804</v>
      </c>
      <c r="AL72" s="4" t="s">
        <v>24805</v>
      </c>
    </row>
    <row r="73" spans="1:38" x14ac:dyDescent="0.3">
      <c r="A73" t="s">
        <v>54850</v>
      </c>
      <c r="B73" t="s">
        <v>54851</v>
      </c>
      <c r="C73" t="s">
        <v>54852</v>
      </c>
      <c r="D73">
        <v>1</v>
      </c>
      <c r="E73" t="s">
        <v>54853</v>
      </c>
      <c r="F73" t="s">
        <v>54854</v>
      </c>
      <c r="J73" t="s">
        <v>5395</v>
      </c>
      <c r="K73" t="s">
        <v>5396</v>
      </c>
      <c r="L73" t="s">
        <v>150</v>
      </c>
      <c r="P73">
        <v>4</v>
      </c>
      <c r="Q73">
        <v>4</v>
      </c>
      <c r="R73">
        <v>4</v>
      </c>
      <c r="S73" t="s">
        <v>76290</v>
      </c>
      <c r="T73" t="s">
        <v>76290</v>
      </c>
      <c r="U73" t="s">
        <v>76290</v>
      </c>
      <c r="V73" t="s">
        <v>76291</v>
      </c>
      <c r="W73">
        <v>0</v>
      </c>
      <c r="X73" t="s">
        <v>76292</v>
      </c>
      <c r="Y73">
        <v>56743000</v>
      </c>
      <c r="Z73">
        <v>7</v>
      </c>
      <c r="AA73" t="s">
        <v>76293</v>
      </c>
      <c r="AB73">
        <v>1</v>
      </c>
      <c r="AC73" t="s">
        <v>76294</v>
      </c>
      <c r="AD73" t="s">
        <v>76295</v>
      </c>
      <c r="AE73" t="s">
        <v>5397</v>
      </c>
      <c r="AF73" t="s">
        <v>5397</v>
      </c>
      <c r="AG73">
        <v>929</v>
      </c>
      <c r="AH73" t="s">
        <v>5398</v>
      </c>
      <c r="AI73" t="s">
        <v>5399</v>
      </c>
      <c r="AJ73" t="s">
        <v>5400</v>
      </c>
      <c r="AL73" s="4" t="s">
        <v>5401</v>
      </c>
    </row>
    <row r="74" spans="1:38" x14ac:dyDescent="0.3">
      <c r="A74" t="s">
        <v>54855</v>
      </c>
      <c r="B74" t="s">
        <v>49453</v>
      </c>
      <c r="C74">
        <v>1</v>
      </c>
      <c r="D74">
        <v>1</v>
      </c>
      <c r="E74" t="s">
        <v>54856</v>
      </c>
      <c r="F74">
        <v>1</v>
      </c>
      <c r="J74" t="s">
        <v>11806</v>
      </c>
      <c r="L74" t="s">
        <v>11807</v>
      </c>
      <c r="P74">
        <v>1</v>
      </c>
      <c r="Q74">
        <v>1</v>
      </c>
      <c r="R74">
        <v>1</v>
      </c>
      <c r="S74" t="s">
        <v>75647</v>
      </c>
      <c r="T74" t="s">
        <v>75647</v>
      </c>
      <c r="U74" t="s">
        <v>75647</v>
      </c>
      <c r="V74" t="s">
        <v>76296</v>
      </c>
      <c r="W74" t="s">
        <v>76297</v>
      </c>
      <c r="X74" t="s">
        <v>76298</v>
      </c>
      <c r="Y74">
        <v>27993000</v>
      </c>
      <c r="Z74">
        <v>3</v>
      </c>
      <c r="AA74" t="s">
        <v>76299</v>
      </c>
      <c r="AB74">
        <v>1</v>
      </c>
      <c r="AC74" t="s">
        <v>76300</v>
      </c>
      <c r="AD74" t="s">
        <v>76301</v>
      </c>
      <c r="AE74" t="s">
        <v>11808</v>
      </c>
      <c r="AF74" t="s">
        <v>11808</v>
      </c>
      <c r="AG74">
        <v>1746</v>
      </c>
      <c r="AH74" t="s">
        <v>11809</v>
      </c>
      <c r="AI74" t="s">
        <v>11810</v>
      </c>
      <c r="AJ74" t="s">
        <v>11811</v>
      </c>
      <c r="AL74" s="4" t="s">
        <v>11812</v>
      </c>
    </row>
    <row r="75" spans="1:38" x14ac:dyDescent="0.3">
      <c r="A75" t="s">
        <v>54857</v>
      </c>
      <c r="B75" t="s">
        <v>54858</v>
      </c>
      <c r="C75" t="s">
        <v>54859</v>
      </c>
      <c r="D75">
        <v>1</v>
      </c>
      <c r="E75" t="s">
        <v>54860</v>
      </c>
      <c r="F75" t="s">
        <v>54861</v>
      </c>
      <c r="J75" t="s">
        <v>15413</v>
      </c>
      <c r="K75" t="s">
        <v>15414</v>
      </c>
      <c r="L75" t="s">
        <v>15415</v>
      </c>
      <c r="M75" t="s">
        <v>2865</v>
      </c>
      <c r="P75">
        <v>4</v>
      </c>
      <c r="Q75">
        <v>4</v>
      </c>
      <c r="R75">
        <v>4</v>
      </c>
      <c r="S75" t="s">
        <v>76302</v>
      </c>
      <c r="T75" t="s">
        <v>76302</v>
      </c>
      <c r="U75" t="s">
        <v>76302</v>
      </c>
      <c r="V75" t="s">
        <v>76303</v>
      </c>
      <c r="W75">
        <v>0</v>
      </c>
      <c r="X75" t="s">
        <v>76304</v>
      </c>
      <c r="Y75">
        <v>205770000</v>
      </c>
      <c r="Z75">
        <v>8</v>
      </c>
      <c r="AA75" t="s">
        <v>76305</v>
      </c>
      <c r="AB75">
        <v>1</v>
      </c>
      <c r="AC75" t="s">
        <v>76306</v>
      </c>
      <c r="AD75" t="s">
        <v>76307</v>
      </c>
      <c r="AE75" t="s">
        <v>15416</v>
      </c>
      <c r="AF75" t="s">
        <v>15417</v>
      </c>
      <c r="AG75">
        <v>2236</v>
      </c>
      <c r="AH75" t="s">
        <v>15418</v>
      </c>
      <c r="AI75" t="s">
        <v>15419</v>
      </c>
      <c r="AJ75" t="s">
        <v>15420</v>
      </c>
      <c r="AL75" s="4" t="s">
        <v>15421</v>
      </c>
    </row>
    <row r="76" spans="1:38" x14ac:dyDescent="0.3">
      <c r="A76" t="s">
        <v>54862</v>
      </c>
      <c r="B76">
        <v>1</v>
      </c>
      <c r="C76" t="s">
        <v>51530</v>
      </c>
      <c r="D76">
        <v>1</v>
      </c>
      <c r="E76">
        <v>1</v>
      </c>
      <c r="F76" t="s">
        <v>54863</v>
      </c>
      <c r="L76" t="s">
        <v>14020</v>
      </c>
      <c r="P76">
        <v>1</v>
      </c>
      <c r="Q76">
        <v>1</v>
      </c>
      <c r="R76">
        <v>1</v>
      </c>
      <c r="S76">
        <v>19</v>
      </c>
      <c r="T76">
        <v>19</v>
      </c>
      <c r="U76">
        <v>19</v>
      </c>
      <c r="V76" t="s">
        <v>49027</v>
      </c>
      <c r="W76">
        <v>0</v>
      </c>
      <c r="X76" t="s">
        <v>76308</v>
      </c>
      <c r="Y76">
        <v>36809000</v>
      </c>
      <c r="Z76">
        <v>3</v>
      </c>
      <c r="AA76" t="s">
        <v>76309</v>
      </c>
      <c r="AB76">
        <v>1</v>
      </c>
      <c r="AC76" t="s">
        <v>76310</v>
      </c>
      <c r="AD76" t="s">
        <v>76311</v>
      </c>
      <c r="AE76" t="s">
        <v>36567</v>
      </c>
      <c r="AF76" t="s">
        <v>36567</v>
      </c>
      <c r="AG76">
        <v>4363</v>
      </c>
      <c r="AH76" t="s">
        <v>36568</v>
      </c>
      <c r="AI76" t="s">
        <v>36569</v>
      </c>
      <c r="AJ76" t="s">
        <v>27692</v>
      </c>
      <c r="AL76" s="4" t="s">
        <v>36570</v>
      </c>
    </row>
    <row r="77" spans="1:38" x14ac:dyDescent="0.3">
      <c r="A77" t="s">
        <v>54864</v>
      </c>
      <c r="B77" t="s">
        <v>54865</v>
      </c>
      <c r="C77" t="s">
        <v>54866</v>
      </c>
      <c r="D77">
        <v>1</v>
      </c>
      <c r="E77" t="s">
        <v>54867</v>
      </c>
      <c r="F77" t="s">
        <v>54868</v>
      </c>
      <c r="L77" t="s">
        <v>20375</v>
      </c>
      <c r="P77">
        <v>6</v>
      </c>
      <c r="Q77">
        <v>6</v>
      </c>
      <c r="R77">
        <v>6</v>
      </c>
      <c r="S77" t="s">
        <v>51885</v>
      </c>
      <c r="T77" t="s">
        <v>51885</v>
      </c>
      <c r="U77" t="s">
        <v>51885</v>
      </c>
      <c r="V77" t="s">
        <v>76312</v>
      </c>
      <c r="W77">
        <v>0</v>
      </c>
      <c r="X77" t="s">
        <v>76313</v>
      </c>
      <c r="Y77">
        <v>83276000</v>
      </c>
      <c r="Z77">
        <v>6</v>
      </c>
      <c r="AA77" t="s">
        <v>76314</v>
      </c>
      <c r="AB77">
        <v>1</v>
      </c>
      <c r="AC77" t="s">
        <v>76315</v>
      </c>
      <c r="AD77" t="s">
        <v>76316</v>
      </c>
      <c r="AE77" t="s">
        <v>20376</v>
      </c>
      <c r="AF77" t="s">
        <v>20377</v>
      </c>
      <c r="AG77">
        <v>3013</v>
      </c>
      <c r="AH77" t="s">
        <v>20378</v>
      </c>
      <c r="AI77" t="s">
        <v>20379</v>
      </c>
      <c r="AJ77" t="s">
        <v>20380</v>
      </c>
      <c r="AL77" s="4" t="s">
        <v>20381</v>
      </c>
    </row>
    <row r="78" spans="1:38" x14ac:dyDescent="0.3">
      <c r="A78" t="s">
        <v>54869</v>
      </c>
      <c r="B78" t="s">
        <v>54870</v>
      </c>
      <c r="C78" t="s">
        <v>54871</v>
      </c>
      <c r="D78" t="s">
        <v>54872</v>
      </c>
      <c r="E78" t="s">
        <v>54873</v>
      </c>
      <c r="F78">
        <v>1</v>
      </c>
      <c r="P78">
        <v>1</v>
      </c>
      <c r="Q78">
        <v>1</v>
      </c>
      <c r="R78">
        <v>1</v>
      </c>
      <c r="S78" t="s">
        <v>76317</v>
      </c>
      <c r="T78" t="s">
        <v>76317</v>
      </c>
      <c r="U78" t="s">
        <v>76317</v>
      </c>
      <c r="V78" t="s">
        <v>76318</v>
      </c>
      <c r="W78">
        <v>0</v>
      </c>
      <c r="X78" t="s">
        <v>76319</v>
      </c>
      <c r="Y78">
        <v>39733000</v>
      </c>
      <c r="Z78">
        <v>6</v>
      </c>
      <c r="AA78" t="s">
        <v>76320</v>
      </c>
      <c r="AB78">
        <v>1</v>
      </c>
      <c r="AC78" t="s">
        <v>76321</v>
      </c>
      <c r="AD78" t="s">
        <v>76322</v>
      </c>
      <c r="AE78" t="s">
        <v>12809</v>
      </c>
      <c r="AF78" t="s">
        <v>12809</v>
      </c>
      <c r="AG78">
        <v>1885</v>
      </c>
      <c r="AH78" t="s">
        <v>12810</v>
      </c>
      <c r="AI78" t="s">
        <v>12811</v>
      </c>
      <c r="AL78" s="4" t="s">
        <v>12812</v>
      </c>
    </row>
    <row r="79" spans="1:38" x14ac:dyDescent="0.3">
      <c r="A79" t="s">
        <v>54874</v>
      </c>
      <c r="B79" t="s">
        <v>54875</v>
      </c>
      <c r="C79" t="s">
        <v>54876</v>
      </c>
      <c r="D79">
        <v>1</v>
      </c>
      <c r="E79" t="s">
        <v>54877</v>
      </c>
      <c r="F79" t="s">
        <v>54878</v>
      </c>
      <c r="J79" t="s">
        <v>4551</v>
      </c>
      <c r="K79" t="s">
        <v>4552</v>
      </c>
      <c r="L79" t="s">
        <v>4553</v>
      </c>
      <c r="P79">
        <v>7</v>
      </c>
      <c r="Q79">
        <v>7</v>
      </c>
      <c r="R79">
        <v>7</v>
      </c>
      <c r="S79" t="s">
        <v>58121</v>
      </c>
      <c r="T79" t="s">
        <v>58121</v>
      </c>
      <c r="U79" t="s">
        <v>58121</v>
      </c>
      <c r="V79" t="s">
        <v>76323</v>
      </c>
      <c r="W79">
        <v>0</v>
      </c>
      <c r="X79" t="s">
        <v>76324</v>
      </c>
      <c r="Y79">
        <v>407320000</v>
      </c>
      <c r="Z79">
        <v>25</v>
      </c>
      <c r="AA79" t="s">
        <v>76325</v>
      </c>
      <c r="AB79">
        <v>1</v>
      </c>
      <c r="AC79" t="s">
        <v>76326</v>
      </c>
      <c r="AD79" t="s">
        <v>76327</v>
      </c>
      <c r="AE79" t="s">
        <v>4554</v>
      </c>
      <c r="AF79" t="s">
        <v>4555</v>
      </c>
      <c r="AG79">
        <v>808</v>
      </c>
      <c r="AH79" t="s">
        <v>4556</v>
      </c>
      <c r="AI79" t="s">
        <v>4557</v>
      </c>
      <c r="AJ79" t="s">
        <v>4558</v>
      </c>
      <c r="AL79" s="4" t="s">
        <v>4559</v>
      </c>
    </row>
    <row r="80" spans="1:38" x14ac:dyDescent="0.3">
      <c r="A80" t="s">
        <v>54879</v>
      </c>
      <c r="B80" t="s">
        <v>54880</v>
      </c>
      <c r="C80" t="s">
        <v>54881</v>
      </c>
      <c r="D80">
        <v>1</v>
      </c>
      <c r="E80" t="s">
        <v>54882</v>
      </c>
      <c r="F80" t="s">
        <v>54883</v>
      </c>
      <c r="L80" t="s">
        <v>1395</v>
      </c>
      <c r="P80">
        <v>1</v>
      </c>
      <c r="Q80">
        <v>1</v>
      </c>
      <c r="R80">
        <v>1</v>
      </c>
      <c r="S80" t="s">
        <v>76328</v>
      </c>
      <c r="T80" t="s">
        <v>76328</v>
      </c>
      <c r="U80" t="s">
        <v>76328</v>
      </c>
      <c r="V80" t="s">
        <v>76329</v>
      </c>
      <c r="W80">
        <v>0</v>
      </c>
      <c r="X80" t="s">
        <v>76330</v>
      </c>
      <c r="Y80">
        <v>27519000</v>
      </c>
      <c r="Z80">
        <v>4</v>
      </c>
      <c r="AA80" t="s">
        <v>76331</v>
      </c>
      <c r="AB80">
        <v>1</v>
      </c>
      <c r="AC80" t="s">
        <v>76332</v>
      </c>
      <c r="AD80" t="s">
        <v>76333</v>
      </c>
      <c r="AE80" t="s">
        <v>28671</v>
      </c>
      <c r="AF80" t="s">
        <v>28671</v>
      </c>
      <c r="AG80">
        <v>4395</v>
      </c>
      <c r="AH80" t="s">
        <v>28672</v>
      </c>
      <c r="AI80" t="s">
        <v>28673</v>
      </c>
      <c r="AL80" s="4" t="s">
        <v>28674</v>
      </c>
    </row>
    <row r="81" spans="1:38" x14ac:dyDescent="0.3">
      <c r="A81" t="s">
        <v>54884</v>
      </c>
      <c r="B81" t="s">
        <v>54885</v>
      </c>
      <c r="C81">
        <v>1</v>
      </c>
      <c r="D81">
        <v>1</v>
      </c>
      <c r="E81" t="s">
        <v>54886</v>
      </c>
      <c r="F81">
        <v>1</v>
      </c>
      <c r="L81" t="s">
        <v>8627</v>
      </c>
      <c r="P81">
        <v>1</v>
      </c>
      <c r="Q81">
        <v>1</v>
      </c>
      <c r="R81">
        <v>1</v>
      </c>
      <c r="S81" t="s">
        <v>76334</v>
      </c>
      <c r="T81" t="s">
        <v>76334</v>
      </c>
      <c r="U81" t="s">
        <v>76334</v>
      </c>
      <c r="V81" t="s">
        <v>76335</v>
      </c>
      <c r="W81">
        <v>0</v>
      </c>
      <c r="X81" t="s">
        <v>76336</v>
      </c>
      <c r="Y81">
        <v>36103000</v>
      </c>
      <c r="Z81">
        <v>1</v>
      </c>
      <c r="AA81" t="s">
        <v>76337</v>
      </c>
      <c r="AB81">
        <v>1</v>
      </c>
      <c r="AC81" t="s">
        <v>76338</v>
      </c>
      <c r="AD81" t="s">
        <v>76339</v>
      </c>
      <c r="AE81" t="s">
        <v>28451</v>
      </c>
      <c r="AF81" t="s">
        <v>28451</v>
      </c>
      <c r="AG81">
        <v>4362</v>
      </c>
      <c r="AH81" t="s">
        <v>28452</v>
      </c>
      <c r="AI81" t="s">
        <v>28453</v>
      </c>
      <c r="AJ81" t="s">
        <v>28454</v>
      </c>
      <c r="AL81" s="4" t="s">
        <v>28455</v>
      </c>
    </row>
    <row r="82" spans="1:38" x14ac:dyDescent="0.3">
      <c r="A82" t="s">
        <v>54887</v>
      </c>
      <c r="B82" t="s">
        <v>54888</v>
      </c>
      <c r="C82" t="s">
        <v>50836</v>
      </c>
      <c r="D82">
        <v>1</v>
      </c>
      <c r="E82" t="s">
        <v>54889</v>
      </c>
      <c r="F82" t="s">
        <v>54890</v>
      </c>
      <c r="P82">
        <v>2</v>
      </c>
      <c r="Q82">
        <v>2</v>
      </c>
      <c r="R82">
        <v>2</v>
      </c>
      <c r="S82" t="s">
        <v>76340</v>
      </c>
      <c r="T82" t="s">
        <v>76340</v>
      </c>
      <c r="U82" t="s">
        <v>76340</v>
      </c>
      <c r="V82" t="s">
        <v>76341</v>
      </c>
      <c r="W82" t="s">
        <v>76342</v>
      </c>
      <c r="X82" t="s">
        <v>76343</v>
      </c>
      <c r="Y82">
        <v>58253000</v>
      </c>
      <c r="Z82">
        <v>5</v>
      </c>
      <c r="AA82" t="s">
        <v>76344</v>
      </c>
      <c r="AB82">
        <v>1</v>
      </c>
      <c r="AC82" t="s">
        <v>76345</v>
      </c>
      <c r="AD82" t="s">
        <v>76346</v>
      </c>
      <c r="AE82" t="s">
        <v>30854</v>
      </c>
      <c r="AF82" t="s">
        <v>30854</v>
      </c>
      <c r="AG82">
        <v>4753</v>
      </c>
      <c r="AH82" t="s">
        <v>30855</v>
      </c>
      <c r="AI82" t="s">
        <v>30856</v>
      </c>
      <c r="AL82" s="4" t="s">
        <v>30857</v>
      </c>
    </row>
    <row r="83" spans="1:38" x14ac:dyDescent="0.3">
      <c r="A83" t="s">
        <v>54891</v>
      </c>
      <c r="B83" t="s">
        <v>54892</v>
      </c>
      <c r="C83">
        <v>1</v>
      </c>
      <c r="D83">
        <v>1</v>
      </c>
      <c r="E83" t="s">
        <v>54893</v>
      </c>
      <c r="F83">
        <v>1</v>
      </c>
      <c r="L83" t="s">
        <v>31275</v>
      </c>
      <c r="P83">
        <v>3</v>
      </c>
      <c r="Q83">
        <v>3</v>
      </c>
      <c r="R83">
        <v>3</v>
      </c>
      <c r="S83" t="s">
        <v>76347</v>
      </c>
      <c r="T83" t="s">
        <v>76347</v>
      </c>
      <c r="U83" t="s">
        <v>76347</v>
      </c>
      <c r="V83" t="s">
        <v>76348</v>
      </c>
      <c r="W83">
        <v>0</v>
      </c>
      <c r="X83" t="s">
        <v>76349</v>
      </c>
      <c r="Y83">
        <v>66609000</v>
      </c>
      <c r="Z83">
        <v>3</v>
      </c>
      <c r="AA83" t="s">
        <v>76350</v>
      </c>
      <c r="AB83">
        <v>1</v>
      </c>
      <c r="AC83" t="s">
        <v>76351</v>
      </c>
      <c r="AD83" t="s">
        <v>76352</v>
      </c>
      <c r="AE83" t="s">
        <v>31276</v>
      </c>
      <c r="AF83" t="s">
        <v>31277</v>
      </c>
      <c r="AG83">
        <v>4832</v>
      </c>
      <c r="AH83" t="s">
        <v>31278</v>
      </c>
      <c r="AI83" t="s">
        <v>31279</v>
      </c>
      <c r="AL83" s="4" t="s">
        <v>31280</v>
      </c>
    </row>
    <row r="84" spans="1:38" x14ac:dyDescent="0.3">
      <c r="A84" t="s">
        <v>54894</v>
      </c>
      <c r="B84" t="s">
        <v>54895</v>
      </c>
      <c r="C84" t="s">
        <v>50548</v>
      </c>
      <c r="D84" t="s">
        <v>54896</v>
      </c>
      <c r="E84">
        <v>1</v>
      </c>
      <c r="F84" t="s">
        <v>54897</v>
      </c>
      <c r="J84" t="s">
        <v>26900</v>
      </c>
      <c r="K84" t="s">
        <v>26901</v>
      </c>
      <c r="L84" t="s">
        <v>26902</v>
      </c>
      <c r="M84" t="s">
        <v>999</v>
      </c>
      <c r="P84">
        <v>1</v>
      </c>
      <c r="Q84">
        <v>1</v>
      </c>
      <c r="R84">
        <v>1</v>
      </c>
      <c r="S84" t="s">
        <v>76080</v>
      </c>
      <c r="T84" t="s">
        <v>76080</v>
      </c>
      <c r="U84" t="s">
        <v>76080</v>
      </c>
      <c r="V84" t="s">
        <v>76353</v>
      </c>
      <c r="W84" t="s">
        <v>76354</v>
      </c>
      <c r="X84" t="s">
        <v>76355</v>
      </c>
      <c r="Y84">
        <v>68254000</v>
      </c>
      <c r="Z84">
        <v>15</v>
      </c>
      <c r="AA84" t="s">
        <v>76356</v>
      </c>
      <c r="AB84">
        <v>1</v>
      </c>
      <c r="AC84" t="s">
        <v>76357</v>
      </c>
      <c r="AD84" t="s">
        <v>76358</v>
      </c>
      <c r="AE84" t="s">
        <v>26903</v>
      </c>
      <c r="AF84" t="s">
        <v>26903</v>
      </c>
      <c r="AG84">
        <v>4103</v>
      </c>
      <c r="AH84" t="s">
        <v>26904</v>
      </c>
      <c r="AI84" t="s">
        <v>26905</v>
      </c>
      <c r="AJ84" t="s">
        <v>26906</v>
      </c>
      <c r="AK84" t="s">
        <v>26907</v>
      </c>
      <c r="AL84" s="4" t="s">
        <v>26908</v>
      </c>
    </row>
    <row r="85" spans="1:38" x14ac:dyDescent="0.3">
      <c r="A85" t="s">
        <v>54898</v>
      </c>
      <c r="B85" t="s">
        <v>54899</v>
      </c>
      <c r="C85" t="s">
        <v>54900</v>
      </c>
      <c r="D85" t="s">
        <v>54901</v>
      </c>
      <c r="E85">
        <v>1</v>
      </c>
      <c r="F85" t="s">
        <v>54902</v>
      </c>
      <c r="P85">
        <v>1</v>
      </c>
      <c r="Q85">
        <v>1</v>
      </c>
      <c r="R85">
        <v>1</v>
      </c>
      <c r="S85" t="s">
        <v>48558</v>
      </c>
      <c r="T85" t="s">
        <v>48558</v>
      </c>
      <c r="U85" t="s">
        <v>48558</v>
      </c>
      <c r="V85" t="s">
        <v>76359</v>
      </c>
      <c r="W85" t="s">
        <v>76360</v>
      </c>
      <c r="X85" t="s">
        <v>76361</v>
      </c>
      <c r="Y85">
        <v>27741000</v>
      </c>
      <c r="Z85">
        <v>5</v>
      </c>
      <c r="AA85" t="s">
        <v>76362</v>
      </c>
      <c r="AB85">
        <v>1</v>
      </c>
      <c r="AC85" t="s">
        <v>76363</v>
      </c>
      <c r="AD85" t="s">
        <v>76364</v>
      </c>
      <c r="AE85" t="s">
        <v>19146</v>
      </c>
      <c r="AF85" t="s">
        <v>19146</v>
      </c>
      <c r="AG85">
        <v>2773</v>
      </c>
      <c r="AH85" t="s">
        <v>19147</v>
      </c>
      <c r="AI85" t="s">
        <v>19148</v>
      </c>
      <c r="AL85" s="4" t="s">
        <v>19149</v>
      </c>
    </row>
    <row r="86" spans="1:38" x14ac:dyDescent="0.3">
      <c r="A86" t="s">
        <v>54903</v>
      </c>
      <c r="B86" t="s">
        <v>54904</v>
      </c>
      <c r="C86" t="s">
        <v>54905</v>
      </c>
      <c r="D86" t="s">
        <v>54906</v>
      </c>
      <c r="E86" t="s">
        <v>54907</v>
      </c>
      <c r="F86">
        <v>1</v>
      </c>
      <c r="J86" t="s">
        <v>18898</v>
      </c>
      <c r="K86" t="s">
        <v>33</v>
      </c>
      <c r="L86" t="s">
        <v>3154</v>
      </c>
      <c r="P86">
        <v>5</v>
      </c>
      <c r="Q86">
        <v>5</v>
      </c>
      <c r="R86">
        <v>5</v>
      </c>
      <c r="S86" t="s">
        <v>48713</v>
      </c>
      <c r="T86" t="s">
        <v>48713</v>
      </c>
      <c r="U86" t="s">
        <v>48713</v>
      </c>
      <c r="V86" t="s">
        <v>76365</v>
      </c>
      <c r="W86">
        <v>0</v>
      </c>
      <c r="X86" t="s">
        <v>76366</v>
      </c>
      <c r="Y86">
        <v>125050000</v>
      </c>
      <c r="Z86">
        <v>21</v>
      </c>
      <c r="AA86" t="s">
        <v>76367</v>
      </c>
      <c r="AB86">
        <v>1</v>
      </c>
      <c r="AC86" t="s">
        <v>76368</v>
      </c>
      <c r="AD86" t="s">
        <v>76369</v>
      </c>
      <c r="AE86" t="s">
        <v>24041</v>
      </c>
      <c r="AF86" t="s">
        <v>24041</v>
      </c>
      <c r="AG86">
        <v>3642</v>
      </c>
      <c r="AH86" t="s">
        <v>24042</v>
      </c>
      <c r="AI86" t="s">
        <v>24043</v>
      </c>
      <c r="AJ86" t="s">
        <v>24044</v>
      </c>
      <c r="AL86" s="4" t="s">
        <v>24045</v>
      </c>
    </row>
    <row r="87" spans="1:38" x14ac:dyDescent="0.3">
      <c r="A87">
        <v>1</v>
      </c>
      <c r="B87" t="s">
        <v>54908</v>
      </c>
      <c r="C87" t="s">
        <v>54909</v>
      </c>
      <c r="D87" t="s">
        <v>54910</v>
      </c>
      <c r="E87">
        <v>1</v>
      </c>
      <c r="F87">
        <v>1</v>
      </c>
      <c r="L87" t="s">
        <v>14020</v>
      </c>
      <c r="P87">
        <v>1</v>
      </c>
      <c r="Q87">
        <v>1</v>
      </c>
      <c r="R87">
        <v>1</v>
      </c>
      <c r="S87" t="s">
        <v>6218</v>
      </c>
      <c r="T87" t="s">
        <v>6218</v>
      </c>
      <c r="U87" t="s">
        <v>6218</v>
      </c>
      <c r="V87" t="s">
        <v>61181</v>
      </c>
      <c r="W87" t="s">
        <v>76370</v>
      </c>
      <c r="X87" t="s">
        <v>76371</v>
      </c>
      <c r="Y87">
        <v>59990000</v>
      </c>
      <c r="Z87">
        <v>3</v>
      </c>
      <c r="AA87" t="s">
        <v>76372</v>
      </c>
      <c r="AB87">
        <v>1</v>
      </c>
      <c r="AC87" t="s">
        <v>76373</v>
      </c>
      <c r="AD87" t="s">
        <v>76374</v>
      </c>
      <c r="AE87" t="s">
        <v>18752</v>
      </c>
      <c r="AF87" t="s">
        <v>18752</v>
      </c>
      <c r="AG87">
        <v>2697</v>
      </c>
      <c r="AH87" t="s">
        <v>18753</v>
      </c>
      <c r="AI87" t="s">
        <v>18754</v>
      </c>
      <c r="AJ87" t="s">
        <v>18755</v>
      </c>
      <c r="AL87" s="4" t="s">
        <v>18756</v>
      </c>
    </row>
    <row r="88" spans="1:38" x14ac:dyDescent="0.3">
      <c r="A88" t="s">
        <v>54911</v>
      </c>
      <c r="B88">
        <v>1</v>
      </c>
      <c r="C88" t="s">
        <v>54912</v>
      </c>
      <c r="D88">
        <v>1</v>
      </c>
      <c r="E88" t="s">
        <v>54913</v>
      </c>
      <c r="F88">
        <v>1</v>
      </c>
      <c r="J88" t="s">
        <v>35848</v>
      </c>
      <c r="K88" t="s">
        <v>33</v>
      </c>
      <c r="L88" t="s">
        <v>35849</v>
      </c>
      <c r="M88" t="s">
        <v>448</v>
      </c>
      <c r="P88">
        <v>6</v>
      </c>
      <c r="Q88">
        <v>6</v>
      </c>
      <c r="R88">
        <v>6</v>
      </c>
      <c r="S88" t="s">
        <v>76375</v>
      </c>
      <c r="T88" t="s">
        <v>76375</v>
      </c>
      <c r="U88" t="s">
        <v>76375</v>
      </c>
      <c r="V88" t="s">
        <v>76376</v>
      </c>
      <c r="W88">
        <v>0</v>
      </c>
      <c r="X88" t="s">
        <v>76377</v>
      </c>
      <c r="Y88">
        <v>137080000</v>
      </c>
      <c r="Z88">
        <v>16</v>
      </c>
      <c r="AA88" t="s">
        <v>76378</v>
      </c>
      <c r="AB88">
        <v>1</v>
      </c>
      <c r="AC88" t="s">
        <v>76379</v>
      </c>
      <c r="AD88" t="s">
        <v>76380</v>
      </c>
      <c r="AE88" t="s">
        <v>35850</v>
      </c>
      <c r="AF88" t="s">
        <v>35850</v>
      </c>
      <c r="AG88">
        <v>3237</v>
      </c>
      <c r="AH88" t="s">
        <v>35851</v>
      </c>
      <c r="AI88" t="s">
        <v>35852</v>
      </c>
      <c r="AJ88" t="s">
        <v>35853</v>
      </c>
      <c r="AL88" s="4" t="s">
        <v>35854</v>
      </c>
    </row>
    <row r="89" spans="1:38" x14ac:dyDescent="0.3">
      <c r="A89" t="s">
        <v>54914</v>
      </c>
      <c r="B89">
        <v>1</v>
      </c>
      <c r="C89" t="s">
        <v>54915</v>
      </c>
      <c r="D89">
        <v>1</v>
      </c>
      <c r="E89">
        <v>1</v>
      </c>
      <c r="F89" t="s">
        <v>54916</v>
      </c>
      <c r="P89">
        <v>4</v>
      </c>
      <c r="Q89">
        <v>4</v>
      </c>
      <c r="R89">
        <v>4</v>
      </c>
      <c r="S89" t="s">
        <v>76232</v>
      </c>
      <c r="T89" t="s">
        <v>76232</v>
      </c>
      <c r="U89" t="s">
        <v>76232</v>
      </c>
      <c r="V89" t="s">
        <v>76381</v>
      </c>
      <c r="W89">
        <v>0</v>
      </c>
      <c r="X89" t="s">
        <v>76382</v>
      </c>
      <c r="Y89">
        <v>162120000</v>
      </c>
      <c r="Z89">
        <v>5</v>
      </c>
      <c r="AA89" t="s">
        <v>76383</v>
      </c>
      <c r="AB89">
        <v>1</v>
      </c>
      <c r="AC89" t="s">
        <v>76384</v>
      </c>
      <c r="AD89" t="s">
        <v>76385</v>
      </c>
      <c r="AE89" t="s">
        <v>28439</v>
      </c>
      <c r="AF89" t="s">
        <v>28439</v>
      </c>
      <c r="AG89">
        <v>4360</v>
      </c>
      <c r="AH89" t="s">
        <v>28440</v>
      </c>
      <c r="AI89" t="s">
        <v>28441</v>
      </c>
      <c r="AJ89" t="s">
        <v>28442</v>
      </c>
      <c r="AL89" s="4" t="s">
        <v>28443</v>
      </c>
    </row>
    <row r="90" spans="1:38" x14ac:dyDescent="0.3">
      <c r="A90" t="s">
        <v>54917</v>
      </c>
      <c r="B90" t="s">
        <v>54918</v>
      </c>
      <c r="C90" t="s">
        <v>54919</v>
      </c>
      <c r="D90">
        <v>1</v>
      </c>
      <c r="E90" t="s">
        <v>54920</v>
      </c>
      <c r="F90" t="s">
        <v>54921</v>
      </c>
      <c r="J90" t="s">
        <v>1810</v>
      </c>
      <c r="K90" t="s">
        <v>3205</v>
      </c>
      <c r="L90" t="s">
        <v>3431</v>
      </c>
      <c r="P90">
        <v>2</v>
      </c>
      <c r="Q90">
        <v>2</v>
      </c>
      <c r="R90">
        <v>2</v>
      </c>
      <c r="S90" t="s">
        <v>75947</v>
      </c>
      <c r="T90" t="s">
        <v>75947</v>
      </c>
      <c r="U90" t="s">
        <v>75947</v>
      </c>
      <c r="V90">
        <v>21</v>
      </c>
      <c r="W90">
        <v>0</v>
      </c>
      <c r="X90" t="s">
        <v>76386</v>
      </c>
      <c r="Y90">
        <v>52532000</v>
      </c>
      <c r="Z90">
        <v>4</v>
      </c>
      <c r="AA90" t="s">
        <v>76387</v>
      </c>
      <c r="AB90">
        <v>1</v>
      </c>
      <c r="AC90" t="s">
        <v>76388</v>
      </c>
      <c r="AD90" t="s">
        <v>76389</v>
      </c>
      <c r="AE90" t="s">
        <v>3432</v>
      </c>
      <c r="AF90" t="s">
        <v>3432</v>
      </c>
      <c r="AG90">
        <v>645</v>
      </c>
      <c r="AH90" t="s">
        <v>3433</v>
      </c>
      <c r="AI90" t="s">
        <v>3434</v>
      </c>
      <c r="AJ90" t="s">
        <v>3435</v>
      </c>
      <c r="AL90" s="4" t="s">
        <v>3436</v>
      </c>
    </row>
    <row r="91" spans="1:38" x14ac:dyDescent="0.3">
      <c r="A91" t="s">
        <v>54922</v>
      </c>
      <c r="B91" t="s">
        <v>54923</v>
      </c>
      <c r="C91" t="s">
        <v>54924</v>
      </c>
      <c r="D91" t="s">
        <v>54925</v>
      </c>
      <c r="E91" t="s">
        <v>54926</v>
      </c>
      <c r="F91">
        <v>1</v>
      </c>
      <c r="J91" t="s">
        <v>2572</v>
      </c>
      <c r="K91" t="s">
        <v>2979</v>
      </c>
      <c r="L91" t="s">
        <v>2980</v>
      </c>
      <c r="P91">
        <v>2</v>
      </c>
      <c r="Q91">
        <v>2</v>
      </c>
      <c r="R91">
        <v>2</v>
      </c>
      <c r="S91" t="s">
        <v>76390</v>
      </c>
      <c r="T91" t="s">
        <v>76390</v>
      </c>
      <c r="U91" t="s">
        <v>76390</v>
      </c>
      <c r="V91" t="s">
        <v>50007</v>
      </c>
      <c r="W91">
        <v>0</v>
      </c>
      <c r="X91" t="s">
        <v>76391</v>
      </c>
      <c r="Y91">
        <v>62250000</v>
      </c>
      <c r="Z91">
        <v>9</v>
      </c>
      <c r="AA91" t="s">
        <v>76392</v>
      </c>
      <c r="AB91">
        <v>1</v>
      </c>
      <c r="AC91" t="s">
        <v>76393</v>
      </c>
      <c r="AD91" t="s">
        <v>76394</v>
      </c>
      <c r="AE91" t="s">
        <v>21497</v>
      </c>
      <c r="AF91" t="s">
        <v>21497</v>
      </c>
      <c r="AG91">
        <v>3209</v>
      </c>
      <c r="AH91" t="s">
        <v>21498</v>
      </c>
      <c r="AI91" t="s">
        <v>21499</v>
      </c>
      <c r="AJ91" t="s">
        <v>21500</v>
      </c>
      <c r="AK91" t="s">
        <v>21501</v>
      </c>
      <c r="AL91" s="4" t="s">
        <v>21502</v>
      </c>
    </row>
    <row r="92" spans="1:38" x14ac:dyDescent="0.3">
      <c r="A92" t="s">
        <v>54927</v>
      </c>
      <c r="B92" t="s">
        <v>54928</v>
      </c>
      <c r="C92" t="s">
        <v>54929</v>
      </c>
      <c r="D92" t="s">
        <v>54930</v>
      </c>
      <c r="E92">
        <v>1</v>
      </c>
      <c r="F92" t="s">
        <v>54931</v>
      </c>
      <c r="J92" t="s">
        <v>27787</v>
      </c>
      <c r="K92" t="s">
        <v>27788</v>
      </c>
      <c r="L92" t="s">
        <v>27789</v>
      </c>
      <c r="P92">
        <v>1</v>
      </c>
      <c r="Q92">
        <v>1</v>
      </c>
      <c r="R92">
        <v>1</v>
      </c>
      <c r="S92" t="s">
        <v>76073</v>
      </c>
      <c r="T92" t="s">
        <v>76073</v>
      </c>
      <c r="U92" t="s">
        <v>76073</v>
      </c>
      <c r="V92" t="s">
        <v>76395</v>
      </c>
      <c r="W92">
        <v>0</v>
      </c>
      <c r="X92" t="s">
        <v>76396</v>
      </c>
      <c r="Y92">
        <v>231320000</v>
      </c>
      <c r="Z92">
        <v>7</v>
      </c>
      <c r="AA92" t="s">
        <v>76397</v>
      </c>
      <c r="AB92">
        <v>1</v>
      </c>
      <c r="AC92" t="s">
        <v>76398</v>
      </c>
      <c r="AD92" t="s">
        <v>76399</v>
      </c>
      <c r="AE92" t="s">
        <v>27790</v>
      </c>
      <c r="AF92" t="s">
        <v>27790</v>
      </c>
      <c r="AG92">
        <v>4248</v>
      </c>
      <c r="AH92" t="s">
        <v>27791</v>
      </c>
      <c r="AI92" t="s">
        <v>27792</v>
      </c>
      <c r="AJ92" t="s">
        <v>27793</v>
      </c>
      <c r="AL92" s="4" t="s">
        <v>27794</v>
      </c>
    </row>
    <row r="93" spans="1:38" x14ac:dyDescent="0.3">
      <c r="A93" t="s">
        <v>54932</v>
      </c>
      <c r="B93" t="s">
        <v>54933</v>
      </c>
      <c r="C93" t="s">
        <v>54934</v>
      </c>
      <c r="D93">
        <v>1</v>
      </c>
      <c r="E93" t="s">
        <v>54935</v>
      </c>
      <c r="F93" t="s">
        <v>54936</v>
      </c>
      <c r="L93" t="s">
        <v>13907</v>
      </c>
      <c r="P93">
        <v>2</v>
      </c>
      <c r="Q93">
        <v>2</v>
      </c>
      <c r="R93">
        <v>2</v>
      </c>
      <c r="S93" t="s">
        <v>76400</v>
      </c>
      <c r="T93" t="s">
        <v>76400</v>
      </c>
      <c r="U93" t="s">
        <v>76400</v>
      </c>
      <c r="V93" t="s">
        <v>76401</v>
      </c>
      <c r="W93" t="s">
        <v>76402</v>
      </c>
      <c r="X93" t="s">
        <v>76403</v>
      </c>
      <c r="Y93">
        <v>47426000</v>
      </c>
      <c r="Z93">
        <v>3</v>
      </c>
      <c r="AA93" t="s">
        <v>76404</v>
      </c>
      <c r="AB93">
        <v>1</v>
      </c>
      <c r="AC93" t="s">
        <v>76405</v>
      </c>
      <c r="AD93" t="s">
        <v>76406</v>
      </c>
      <c r="AE93" t="s">
        <v>13908</v>
      </c>
      <c r="AF93" t="s">
        <v>13908</v>
      </c>
      <c r="AG93">
        <v>2024</v>
      </c>
      <c r="AH93" t="s">
        <v>13909</v>
      </c>
      <c r="AI93" t="s">
        <v>13910</v>
      </c>
      <c r="AL93" s="4" t="s">
        <v>13911</v>
      </c>
    </row>
    <row r="94" spans="1:38" x14ac:dyDescent="0.3">
      <c r="A94" t="s">
        <v>54937</v>
      </c>
      <c r="B94" t="s">
        <v>54938</v>
      </c>
      <c r="C94" t="s">
        <v>54939</v>
      </c>
      <c r="D94">
        <v>1</v>
      </c>
      <c r="E94" t="s">
        <v>54940</v>
      </c>
      <c r="F94" t="s">
        <v>54941</v>
      </c>
      <c r="J94" t="s">
        <v>21710</v>
      </c>
      <c r="K94" t="s">
        <v>21711</v>
      </c>
      <c r="L94" t="s">
        <v>21712</v>
      </c>
      <c r="P94">
        <v>2</v>
      </c>
      <c r="Q94">
        <v>2</v>
      </c>
      <c r="R94">
        <v>2</v>
      </c>
      <c r="S94" t="s">
        <v>76407</v>
      </c>
      <c r="T94" t="s">
        <v>76407</v>
      </c>
      <c r="U94" t="s">
        <v>76407</v>
      </c>
      <c r="V94" t="s">
        <v>76408</v>
      </c>
      <c r="W94">
        <v>0</v>
      </c>
      <c r="X94" t="s">
        <v>76409</v>
      </c>
      <c r="Y94">
        <v>35802000</v>
      </c>
      <c r="Z94">
        <v>4</v>
      </c>
      <c r="AA94" t="s">
        <v>76410</v>
      </c>
      <c r="AB94">
        <v>1</v>
      </c>
      <c r="AC94" t="s">
        <v>76411</v>
      </c>
      <c r="AD94" t="s">
        <v>76412</v>
      </c>
      <c r="AE94" t="s">
        <v>21713</v>
      </c>
      <c r="AF94" t="s">
        <v>21713</v>
      </c>
      <c r="AG94">
        <v>3241</v>
      </c>
      <c r="AH94" t="s">
        <v>21714</v>
      </c>
      <c r="AI94" t="s">
        <v>21715</v>
      </c>
      <c r="AJ94" t="s">
        <v>21716</v>
      </c>
      <c r="AK94" t="s">
        <v>21717</v>
      </c>
      <c r="AL94" s="4" t="s">
        <v>21718</v>
      </c>
    </row>
    <row r="95" spans="1:38" x14ac:dyDescent="0.3">
      <c r="A95" t="s">
        <v>54942</v>
      </c>
      <c r="B95" t="s">
        <v>54943</v>
      </c>
      <c r="C95" t="s">
        <v>54944</v>
      </c>
      <c r="D95">
        <v>1</v>
      </c>
      <c r="E95" t="s">
        <v>54945</v>
      </c>
      <c r="F95" t="s">
        <v>54946</v>
      </c>
      <c r="J95" t="s">
        <v>4619</v>
      </c>
      <c r="K95" t="s">
        <v>4620</v>
      </c>
      <c r="L95" t="s">
        <v>4621</v>
      </c>
      <c r="M95" t="s">
        <v>775</v>
      </c>
      <c r="P95">
        <v>1</v>
      </c>
      <c r="Q95">
        <v>1</v>
      </c>
      <c r="R95">
        <v>1</v>
      </c>
      <c r="S95" t="s">
        <v>76121</v>
      </c>
      <c r="T95" t="s">
        <v>76121</v>
      </c>
      <c r="U95" t="s">
        <v>76121</v>
      </c>
      <c r="V95" t="s">
        <v>76413</v>
      </c>
      <c r="W95" t="s">
        <v>76414</v>
      </c>
      <c r="X95" t="s">
        <v>76415</v>
      </c>
      <c r="Y95">
        <v>11743000</v>
      </c>
      <c r="Z95">
        <v>3</v>
      </c>
      <c r="AA95" t="s">
        <v>76416</v>
      </c>
      <c r="AB95">
        <v>1</v>
      </c>
      <c r="AC95" t="s">
        <v>76417</v>
      </c>
      <c r="AD95" t="s">
        <v>76418</v>
      </c>
      <c r="AE95" t="s">
        <v>4622</v>
      </c>
      <c r="AF95" t="s">
        <v>4622</v>
      </c>
      <c r="AG95">
        <v>818</v>
      </c>
      <c r="AH95" t="s">
        <v>4623</v>
      </c>
      <c r="AI95" t="s">
        <v>4624</v>
      </c>
      <c r="AJ95" t="s">
        <v>4625</v>
      </c>
      <c r="AL95" s="4" t="s">
        <v>4626</v>
      </c>
    </row>
    <row r="96" spans="1:38" x14ac:dyDescent="0.3">
      <c r="A96" t="s">
        <v>54947</v>
      </c>
      <c r="B96" t="s">
        <v>54948</v>
      </c>
      <c r="C96" t="s">
        <v>54949</v>
      </c>
      <c r="D96">
        <v>1</v>
      </c>
      <c r="E96" t="s">
        <v>54950</v>
      </c>
      <c r="F96" t="s">
        <v>54951</v>
      </c>
      <c r="P96">
        <v>2</v>
      </c>
      <c r="Q96">
        <v>2</v>
      </c>
      <c r="R96">
        <v>2</v>
      </c>
      <c r="S96">
        <v>25</v>
      </c>
      <c r="T96">
        <v>25</v>
      </c>
      <c r="U96">
        <v>25</v>
      </c>
      <c r="V96" t="s">
        <v>76419</v>
      </c>
      <c r="W96">
        <v>0</v>
      </c>
      <c r="X96" t="s">
        <v>76420</v>
      </c>
      <c r="Y96">
        <v>95660000</v>
      </c>
      <c r="Z96">
        <v>5</v>
      </c>
      <c r="AA96" t="s">
        <v>76421</v>
      </c>
      <c r="AB96">
        <v>1</v>
      </c>
      <c r="AC96" t="s">
        <v>76422</v>
      </c>
      <c r="AD96" t="s">
        <v>76423</v>
      </c>
      <c r="AE96" t="s">
        <v>20617</v>
      </c>
      <c r="AF96" t="s">
        <v>20617</v>
      </c>
      <c r="AG96">
        <v>3056</v>
      </c>
      <c r="AH96" t="s">
        <v>20618</v>
      </c>
      <c r="AI96" t="s">
        <v>20619</v>
      </c>
      <c r="AL96" s="4" t="s">
        <v>20620</v>
      </c>
    </row>
    <row r="97" spans="1:38" x14ac:dyDescent="0.3">
      <c r="A97" t="s">
        <v>54952</v>
      </c>
      <c r="B97" t="s">
        <v>54953</v>
      </c>
      <c r="C97" t="s">
        <v>54954</v>
      </c>
      <c r="D97">
        <v>1</v>
      </c>
      <c r="E97" t="s">
        <v>54955</v>
      </c>
      <c r="F97" t="s">
        <v>54956</v>
      </c>
      <c r="J97" t="s">
        <v>15089</v>
      </c>
      <c r="K97" t="s">
        <v>15090</v>
      </c>
      <c r="L97" t="s">
        <v>15091</v>
      </c>
      <c r="P97">
        <v>2</v>
      </c>
      <c r="Q97">
        <v>2</v>
      </c>
      <c r="R97">
        <v>2</v>
      </c>
      <c r="S97" t="s">
        <v>76424</v>
      </c>
      <c r="T97" t="s">
        <v>76424</v>
      </c>
      <c r="U97" t="s">
        <v>76424</v>
      </c>
      <c r="V97" t="s">
        <v>76425</v>
      </c>
      <c r="W97">
        <v>0</v>
      </c>
      <c r="X97" t="s">
        <v>76426</v>
      </c>
      <c r="Y97">
        <v>168090000</v>
      </c>
      <c r="Z97">
        <v>5</v>
      </c>
      <c r="AA97" t="s">
        <v>76427</v>
      </c>
      <c r="AB97">
        <v>1</v>
      </c>
      <c r="AC97" t="s">
        <v>76428</v>
      </c>
      <c r="AD97" t="s">
        <v>76429</v>
      </c>
      <c r="AE97" t="s">
        <v>15092</v>
      </c>
      <c r="AF97" t="s">
        <v>15092</v>
      </c>
      <c r="AG97">
        <v>2191</v>
      </c>
      <c r="AH97" t="s">
        <v>15093</v>
      </c>
      <c r="AI97" t="s">
        <v>15094</v>
      </c>
      <c r="AJ97" t="s">
        <v>15095</v>
      </c>
      <c r="AL97" s="4" t="s">
        <v>15096</v>
      </c>
    </row>
    <row r="98" spans="1:38" x14ac:dyDescent="0.3">
      <c r="A98" t="s">
        <v>54957</v>
      </c>
      <c r="B98" t="s">
        <v>54958</v>
      </c>
      <c r="C98" t="s">
        <v>54959</v>
      </c>
      <c r="D98" t="s">
        <v>54960</v>
      </c>
      <c r="E98">
        <v>1</v>
      </c>
      <c r="F98" t="s">
        <v>54961</v>
      </c>
      <c r="J98" t="s">
        <v>34040</v>
      </c>
      <c r="L98" t="s">
        <v>34041</v>
      </c>
      <c r="P98">
        <v>2</v>
      </c>
      <c r="Q98">
        <v>2</v>
      </c>
      <c r="R98">
        <v>2</v>
      </c>
      <c r="S98" t="s">
        <v>76407</v>
      </c>
      <c r="T98" t="s">
        <v>76407</v>
      </c>
      <c r="U98" t="s">
        <v>76407</v>
      </c>
      <c r="V98" t="s">
        <v>76430</v>
      </c>
      <c r="W98">
        <v>0</v>
      </c>
      <c r="X98" t="s">
        <v>76431</v>
      </c>
      <c r="Y98">
        <v>31202000</v>
      </c>
      <c r="Z98">
        <v>2</v>
      </c>
      <c r="AA98" t="s">
        <v>76432</v>
      </c>
      <c r="AB98">
        <v>1</v>
      </c>
      <c r="AC98" t="s">
        <v>76433</v>
      </c>
      <c r="AD98" t="s">
        <v>76434</v>
      </c>
      <c r="AE98" t="s">
        <v>34042</v>
      </c>
      <c r="AF98" t="s">
        <v>34042</v>
      </c>
      <c r="AG98">
        <v>5280</v>
      </c>
      <c r="AH98" t="s">
        <v>34043</v>
      </c>
      <c r="AI98" t="s">
        <v>34044</v>
      </c>
      <c r="AJ98" t="s">
        <v>34045</v>
      </c>
      <c r="AL98" s="4" t="s">
        <v>34046</v>
      </c>
    </row>
    <row r="99" spans="1:38" x14ac:dyDescent="0.3">
      <c r="A99" t="s">
        <v>54962</v>
      </c>
      <c r="B99" t="s">
        <v>54963</v>
      </c>
      <c r="C99" t="s">
        <v>50866</v>
      </c>
      <c r="D99" t="s">
        <v>54964</v>
      </c>
      <c r="E99" t="s">
        <v>54965</v>
      </c>
      <c r="F99">
        <v>1</v>
      </c>
      <c r="J99" t="s">
        <v>25562</v>
      </c>
      <c r="L99" t="s">
        <v>3245</v>
      </c>
      <c r="P99">
        <v>2</v>
      </c>
      <c r="Q99">
        <v>2</v>
      </c>
      <c r="R99">
        <v>2</v>
      </c>
      <c r="S99" t="s">
        <v>48635</v>
      </c>
      <c r="T99" t="s">
        <v>48635</v>
      </c>
      <c r="U99" t="s">
        <v>48635</v>
      </c>
      <c r="V99" t="s">
        <v>76435</v>
      </c>
      <c r="W99">
        <v>0</v>
      </c>
      <c r="X99" t="s">
        <v>76436</v>
      </c>
      <c r="Y99">
        <v>74247000</v>
      </c>
      <c r="Z99">
        <v>7</v>
      </c>
      <c r="AA99" t="s">
        <v>76437</v>
      </c>
      <c r="AB99">
        <v>1</v>
      </c>
      <c r="AC99" t="s">
        <v>76438</v>
      </c>
      <c r="AD99" t="s">
        <v>76439</v>
      </c>
      <c r="AE99" t="s">
        <v>25563</v>
      </c>
      <c r="AF99" t="s">
        <v>25563</v>
      </c>
      <c r="AG99">
        <v>3883</v>
      </c>
      <c r="AH99" t="s">
        <v>25564</v>
      </c>
      <c r="AI99" t="s">
        <v>25565</v>
      </c>
      <c r="AL99" s="4" t="s">
        <v>25566</v>
      </c>
    </row>
    <row r="100" spans="1:38" x14ac:dyDescent="0.3">
      <c r="A100" t="s">
        <v>54966</v>
      </c>
      <c r="B100" t="s">
        <v>54159</v>
      </c>
      <c r="C100" t="s">
        <v>54967</v>
      </c>
      <c r="D100">
        <v>1</v>
      </c>
      <c r="E100" t="s">
        <v>54968</v>
      </c>
      <c r="F100" t="s">
        <v>54969</v>
      </c>
      <c r="P100">
        <v>3</v>
      </c>
      <c r="Q100">
        <v>3</v>
      </c>
      <c r="R100">
        <v>3</v>
      </c>
      <c r="S100" t="s">
        <v>76440</v>
      </c>
      <c r="T100" t="s">
        <v>76440</v>
      </c>
      <c r="U100" t="s">
        <v>76440</v>
      </c>
      <c r="V100" t="s">
        <v>76441</v>
      </c>
      <c r="W100">
        <v>0</v>
      </c>
      <c r="X100" t="s">
        <v>76442</v>
      </c>
      <c r="Y100">
        <v>53249000</v>
      </c>
      <c r="Z100">
        <v>5</v>
      </c>
      <c r="AA100" t="s">
        <v>76443</v>
      </c>
      <c r="AB100">
        <v>1</v>
      </c>
      <c r="AC100" t="s">
        <v>76444</v>
      </c>
      <c r="AD100" t="s">
        <v>76445</v>
      </c>
      <c r="AE100" t="s">
        <v>21160</v>
      </c>
      <c r="AF100" t="s">
        <v>21160</v>
      </c>
      <c r="AG100">
        <v>3149</v>
      </c>
      <c r="AH100" t="s">
        <v>21161</v>
      </c>
      <c r="AI100" t="s">
        <v>21162</v>
      </c>
      <c r="AJ100" t="s">
        <v>21163</v>
      </c>
      <c r="AL100" s="4" t="s">
        <v>21164</v>
      </c>
    </row>
    <row r="101" spans="1:38" x14ac:dyDescent="0.3">
      <c r="A101" t="s">
        <v>54970</v>
      </c>
      <c r="B101" t="s">
        <v>54971</v>
      </c>
      <c r="C101" t="s">
        <v>54972</v>
      </c>
      <c r="D101">
        <v>1</v>
      </c>
      <c r="E101" t="s">
        <v>54973</v>
      </c>
      <c r="F101" t="s">
        <v>54974</v>
      </c>
      <c r="P101">
        <v>1</v>
      </c>
      <c r="Q101">
        <v>1</v>
      </c>
      <c r="R101">
        <v>1</v>
      </c>
      <c r="S101" t="s">
        <v>76446</v>
      </c>
      <c r="T101" t="s">
        <v>76446</v>
      </c>
      <c r="U101" t="s">
        <v>76446</v>
      </c>
      <c r="V101" t="s">
        <v>76447</v>
      </c>
      <c r="W101" t="s">
        <v>76448</v>
      </c>
      <c r="X101" t="s">
        <v>76449</v>
      </c>
      <c r="Y101">
        <v>27443000</v>
      </c>
      <c r="Z101">
        <v>2</v>
      </c>
      <c r="AA101" t="s">
        <v>76450</v>
      </c>
      <c r="AB101">
        <v>1</v>
      </c>
      <c r="AC101" t="s">
        <v>76451</v>
      </c>
      <c r="AD101" t="s">
        <v>76452</v>
      </c>
      <c r="AE101" t="s">
        <v>23555</v>
      </c>
      <c r="AF101" t="s">
        <v>23555</v>
      </c>
      <c r="AG101">
        <v>3556</v>
      </c>
      <c r="AH101" t="s">
        <v>23556</v>
      </c>
    </row>
    <row r="102" spans="1:38" x14ac:dyDescent="0.3">
      <c r="A102" t="s">
        <v>54975</v>
      </c>
      <c r="B102">
        <v>1</v>
      </c>
      <c r="C102" t="s">
        <v>54976</v>
      </c>
      <c r="D102">
        <v>1</v>
      </c>
      <c r="E102">
        <v>1</v>
      </c>
      <c r="F102" t="s">
        <v>54977</v>
      </c>
      <c r="J102" t="s">
        <v>848</v>
      </c>
      <c r="L102" t="s">
        <v>1395</v>
      </c>
      <c r="P102">
        <v>2</v>
      </c>
      <c r="Q102">
        <v>2</v>
      </c>
      <c r="R102">
        <v>2</v>
      </c>
      <c r="S102" t="s">
        <v>48418</v>
      </c>
      <c r="T102" t="s">
        <v>48418</v>
      </c>
      <c r="U102" t="s">
        <v>48418</v>
      </c>
      <c r="V102" t="s">
        <v>76453</v>
      </c>
      <c r="W102">
        <v>0</v>
      </c>
      <c r="X102" t="s">
        <v>76454</v>
      </c>
      <c r="Y102">
        <v>23196000</v>
      </c>
      <c r="Z102">
        <v>4</v>
      </c>
      <c r="AA102" t="s">
        <v>76455</v>
      </c>
      <c r="AB102">
        <v>1</v>
      </c>
      <c r="AC102" t="s">
        <v>76456</v>
      </c>
      <c r="AD102" t="s">
        <v>76457</v>
      </c>
      <c r="AE102" t="s">
        <v>34135</v>
      </c>
      <c r="AF102" t="s">
        <v>34135</v>
      </c>
      <c r="AG102">
        <v>5295</v>
      </c>
      <c r="AH102" t="s">
        <v>34136</v>
      </c>
      <c r="AI102" t="s">
        <v>34137</v>
      </c>
    </row>
    <row r="103" spans="1:38" x14ac:dyDescent="0.3">
      <c r="A103" t="s">
        <v>54978</v>
      </c>
      <c r="B103" t="s">
        <v>53074</v>
      </c>
      <c r="C103" t="s">
        <v>54979</v>
      </c>
      <c r="D103" t="s">
        <v>54980</v>
      </c>
      <c r="E103" t="s">
        <v>54981</v>
      </c>
      <c r="F103">
        <v>1</v>
      </c>
      <c r="K103" t="s">
        <v>33</v>
      </c>
      <c r="P103">
        <v>3</v>
      </c>
      <c r="Q103">
        <v>3</v>
      </c>
      <c r="R103">
        <v>3</v>
      </c>
      <c r="S103" t="s">
        <v>76284</v>
      </c>
      <c r="T103" t="s">
        <v>76284</v>
      </c>
      <c r="U103" t="s">
        <v>76284</v>
      </c>
      <c r="V103" t="s">
        <v>76458</v>
      </c>
      <c r="W103" t="s">
        <v>76459</v>
      </c>
      <c r="X103" t="s">
        <v>76460</v>
      </c>
      <c r="Y103">
        <v>31026000</v>
      </c>
      <c r="Z103">
        <v>2</v>
      </c>
      <c r="AA103" t="s">
        <v>76461</v>
      </c>
      <c r="AB103">
        <v>1</v>
      </c>
      <c r="AC103" t="s">
        <v>76462</v>
      </c>
      <c r="AD103" t="s">
        <v>76463</v>
      </c>
      <c r="AE103" t="s">
        <v>28970</v>
      </c>
      <c r="AF103" t="s">
        <v>28970</v>
      </c>
      <c r="AG103">
        <v>4444</v>
      </c>
      <c r="AH103" t="s">
        <v>28971</v>
      </c>
      <c r="AI103" t="s">
        <v>28972</v>
      </c>
      <c r="AJ103" t="s">
        <v>28973</v>
      </c>
      <c r="AL103" s="4" t="s">
        <v>28974</v>
      </c>
    </row>
    <row r="104" spans="1:38" x14ac:dyDescent="0.3">
      <c r="A104" t="s">
        <v>54982</v>
      </c>
      <c r="B104" t="s">
        <v>54983</v>
      </c>
      <c r="C104" t="s">
        <v>54984</v>
      </c>
      <c r="D104">
        <v>1</v>
      </c>
      <c r="E104" t="s">
        <v>54985</v>
      </c>
      <c r="F104" t="s">
        <v>54986</v>
      </c>
      <c r="J104" t="s">
        <v>24964</v>
      </c>
      <c r="K104" t="s">
        <v>24965</v>
      </c>
      <c r="L104" t="s">
        <v>24966</v>
      </c>
      <c r="M104" t="s">
        <v>24967</v>
      </c>
      <c r="P104">
        <v>3</v>
      </c>
      <c r="Q104">
        <v>3</v>
      </c>
      <c r="R104">
        <v>3</v>
      </c>
      <c r="S104" t="s">
        <v>48432</v>
      </c>
      <c r="T104" t="s">
        <v>48432</v>
      </c>
      <c r="U104" t="s">
        <v>48432</v>
      </c>
      <c r="V104" t="s">
        <v>76464</v>
      </c>
      <c r="W104">
        <v>0</v>
      </c>
      <c r="X104" t="s">
        <v>76465</v>
      </c>
      <c r="Y104">
        <v>21669000</v>
      </c>
      <c r="Z104">
        <v>5</v>
      </c>
      <c r="AA104" t="s">
        <v>76466</v>
      </c>
      <c r="AB104">
        <v>1</v>
      </c>
      <c r="AC104" t="s">
        <v>76467</v>
      </c>
      <c r="AD104" t="s">
        <v>76468</v>
      </c>
      <c r="AE104" t="s">
        <v>24968</v>
      </c>
      <c r="AF104" t="s">
        <v>24968</v>
      </c>
      <c r="AG104">
        <v>3788</v>
      </c>
      <c r="AH104" t="s">
        <v>24969</v>
      </c>
      <c r="AI104" t="s">
        <v>24970</v>
      </c>
      <c r="AJ104" t="s">
        <v>24971</v>
      </c>
      <c r="AL104" s="4" t="s">
        <v>24972</v>
      </c>
    </row>
    <row r="105" spans="1:38" x14ac:dyDescent="0.3">
      <c r="A105" t="s">
        <v>54987</v>
      </c>
      <c r="B105" t="s">
        <v>54988</v>
      </c>
      <c r="C105" t="s">
        <v>54989</v>
      </c>
      <c r="D105">
        <v>1</v>
      </c>
      <c r="E105" t="s">
        <v>54990</v>
      </c>
      <c r="F105" t="s">
        <v>54991</v>
      </c>
      <c r="J105" t="s">
        <v>2063</v>
      </c>
      <c r="L105" t="s">
        <v>2064</v>
      </c>
      <c r="P105">
        <v>3</v>
      </c>
      <c r="Q105">
        <v>3</v>
      </c>
      <c r="R105">
        <v>3</v>
      </c>
      <c r="S105" t="s">
        <v>76469</v>
      </c>
      <c r="T105" t="s">
        <v>76469</v>
      </c>
      <c r="U105" t="s">
        <v>76469</v>
      </c>
      <c r="V105" t="s">
        <v>76470</v>
      </c>
      <c r="W105">
        <v>0</v>
      </c>
      <c r="X105" t="s">
        <v>76471</v>
      </c>
      <c r="Y105">
        <v>46212000</v>
      </c>
      <c r="Z105">
        <v>7</v>
      </c>
      <c r="AA105" t="s">
        <v>76472</v>
      </c>
      <c r="AB105">
        <v>1</v>
      </c>
      <c r="AC105" t="s">
        <v>76473</v>
      </c>
      <c r="AD105" t="s">
        <v>76474</v>
      </c>
      <c r="AE105" t="s">
        <v>2065</v>
      </c>
      <c r="AF105" t="s">
        <v>2065</v>
      </c>
      <c r="AG105">
        <v>451</v>
      </c>
      <c r="AH105" t="s">
        <v>2066</v>
      </c>
      <c r="AI105" t="s">
        <v>2067</v>
      </c>
      <c r="AJ105" t="s">
        <v>2068</v>
      </c>
      <c r="AL105" s="4" t="s">
        <v>2069</v>
      </c>
    </row>
    <row r="106" spans="1:38" x14ac:dyDescent="0.3">
      <c r="A106" t="s">
        <v>54992</v>
      </c>
      <c r="B106" t="s">
        <v>54993</v>
      </c>
      <c r="C106" t="s">
        <v>54994</v>
      </c>
      <c r="D106" t="s">
        <v>54995</v>
      </c>
      <c r="E106" t="s">
        <v>54996</v>
      </c>
      <c r="F106">
        <v>1</v>
      </c>
      <c r="J106" t="s">
        <v>24146</v>
      </c>
      <c r="K106" t="s">
        <v>24147</v>
      </c>
      <c r="L106" t="s">
        <v>3807</v>
      </c>
      <c r="P106">
        <v>4</v>
      </c>
      <c r="Q106">
        <v>4</v>
      </c>
      <c r="R106">
        <v>4</v>
      </c>
      <c r="S106">
        <v>15</v>
      </c>
      <c r="T106">
        <v>15</v>
      </c>
      <c r="U106">
        <v>15</v>
      </c>
      <c r="V106" t="s">
        <v>76475</v>
      </c>
      <c r="W106">
        <v>0</v>
      </c>
      <c r="X106" t="s">
        <v>76476</v>
      </c>
      <c r="Y106">
        <v>107990000</v>
      </c>
      <c r="Z106">
        <v>9</v>
      </c>
      <c r="AA106" t="s">
        <v>76477</v>
      </c>
      <c r="AB106">
        <v>1</v>
      </c>
      <c r="AC106" t="s">
        <v>76478</v>
      </c>
      <c r="AD106" t="s">
        <v>76479</v>
      </c>
      <c r="AE106" t="s">
        <v>24148</v>
      </c>
      <c r="AF106" t="s">
        <v>24148</v>
      </c>
      <c r="AG106">
        <v>3663</v>
      </c>
      <c r="AH106" t="s">
        <v>24149</v>
      </c>
      <c r="AI106" t="s">
        <v>24150</v>
      </c>
      <c r="AL106" s="4" t="s">
        <v>24151</v>
      </c>
    </row>
    <row r="107" spans="1:38" x14ac:dyDescent="0.3">
      <c r="A107" t="s">
        <v>54997</v>
      </c>
      <c r="B107">
        <v>1</v>
      </c>
      <c r="C107" t="s">
        <v>54998</v>
      </c>
      <c r="D107" t="s">
        <v>54999</v>
      </c>
      <c r="E107">
        <v>1</v>
      </c>
      <c r="F107">
        <v>1</v>
      </c>
      <c r="J107" t="s">
        <v>10459</v>
      </c>
      <c r="K107" t="s">
        <v>1327</v>
      </c>
      <c r="L107" t="s">
        <v>36613</v>
      </c>
      <c r="P107">
        <v>2</v>
      </c>
      <c r="Q107">
        <v>2</v>
      </c>
      <c r="R107">
        <v>2</v>
      </c>
      <c r="S107" t="s">
        <v>48707</v>
      </c>
      <c r="T107" t="s">
        <v>48707</v>
      </c>
      <c r="U107" t="s">
        <v>48707</v>
      </c>
      <c r="V107" t="s">
        <v>76480</v>
      </c>
      <c r="W107" t="s">
        <v>76481</v>
      </c>
      <c r="X107" t="s">
        <v>76482</v>
      </c>
      <c r="Y107">
        <v>33832000</v>
      </c>
      <c r="Z107">
        <v>3</v>
      </c>
      <c r="AA107" t="s">
        <v>76483</v>
      </c>
      <c r="AB107">
        <v>1</v>
      </c>
      <c r="AC107" t="s">
        <v>76484</v>
      </c>
      <c r="AD107" t="s">
        <v>76485</v>
      </c>
      <c r="AE107" t="s">
        <v>36614</v>
      </c>
      <c r="AF107" t="s">
        <v>36614</v>
      </c>
      <c r="AG107">
        <v>4657</v>
      </c>
      <c r="AH107" t="s">
        <v>36615</v>
      </c>
      <c r="AI107" t="s">
        <v>36616</v>
      </c>
      <c r="AJ107" t="s">
        <v>36617</v>
      </c>
      <c r="AL107" s="4" t="s">
        <v>36618</v>
      </c>
    </row>
    <row r="108" spans="1:38" x14ac:dyDescent="0.3">
      <c r="A108" t="s">
        <v>55000</v>
      </c>
      <c r="B108" t="s">
        <v>55001</v>
      </c>
      <c r="C108" t="s">
        <v>55002</v>
      </c>
      <c r="D108">
        <v>1</v>
      </c>
      <c r="E108" t="s">
        <v>55003</v>
      </c>
      <c r="F108" t="s">
        <v>55004</v>
      </c>
      <c r="J108" t="s">
        <v>10666</v>
      </c>
      <c r="K108" t="s">
        <v>10667</v>
      </c>
      <c r="L108" t="s">
        <v>1209</v>
      </c>
      <c r="M108" t="s">
        <v>4163</v>
      </c>
      <c r="P108">
        <v>10</v>
      </c>
      <c r="Q108">
        <v>10</v>
      </c>
      <c r="R108">
        <v>6</v>
      </c>
      <c r="S108" t="s">
        <v>76486</v>
      </c>
      <c r="T108" t="s">
        <v>76486</v>
      </c>
      <c r="U108" t="s">
        <v>76487</v>
      </c>
      <c r="V108" t="s">
        <v>76488</v>
      </c>
      <c r="W108">
        <v>0</v>
      </c>
      <c r="X108" t="s">
        <v>76489</v>
      </c>
      <c r="Y108">
        <v>370520000</v>
      </c>
      <c r="Z108">
        <v>33</v>
      </c>
      <c r="AA108" t="s">
        <v>76490</v>
      </c>
      <c r="AB108">
        <v>1</v>
      </c>
      <c r="AC108" t="s">
        <v>76491</v>
      </c>
      <c r="AD108" t="s">
        <v>76492</v>
      </c>
      <c r="AE108" t="s">
        <v>10668</v>
      </c>
      <c r="AF108" t="s">
        <v>10669</v>
      </c>
      <c r="AG108">
        <v>1604</v>
      </c>
      <c r="AH108" t="s">
        <v>10670</v>
      </c>
      <c r="AI108" t="s">
        <v>10671</v>
      </c>
      <c r="AJ108" t="s">
        <v>10672</v>
      </c>
      <c r="AL108" s="4" t="s">
        <v>10673</v>
      </c>
    </row>
    <row r="109" spans="1:38" x14ac:dyDescent="0.3">
      <c r="A109" t="s">
        <v>55005</v>
      </c>
      <c r="B109" t="s">
        <v>55006</v>
      </c>
      <c r="C109" t="s">
        <v>55007</v>
      </c>
      <c r="D109" t="s">
        <v>55008</v>
      </c>
      <c r="E109" t="s">
        <v>55009</v>
      </c>
      <c r="F109">
        <v>1</v>
      </c>
      <c r="L109" t="s">
        <v>35209</v>
      </c>
      <c r="P109">
        <v>10</v>
      </c>
      <c r="Q109">
        <v>3</v>
      </c>
      <c r="R109">
        <v>3</v>
      </c>
      <c r="S109">
        <v>31</v>
      </c>
      <c r="T109" t="s">
        <v>76493</v>
      </c>
      <c r="U109" t="s">
        <v>76493</v>
      </c>
      <c r="V109" t="s">
        <v>76494</v>
      </c>
      <c r="W109">
        <v>0</v>
      </c>
      <c r="X109" t="s">
        <v>76495</v>
      </c>
      <c r="Y109">
        <v>152280000</v>
      </c>
      <c r="Z109">
        <v>7</v>
      </c>
      <c r="AA109" t="s">
        <v>76496</v>
      </c>
      <c r="AB109">
        <v>1</v>
      </c>
      <c r="AC109" t="s">
        <v>76497</v>
      </c>
      <c r="AD109" t="s">
        <v>76498</v>
      </c>
      <c r="AE109" t="s">
        <v>35210</v>
      </c>
      <c r="AF109" t="s">
        <v>35211</v>
      </c>
      <c r="AG109">
        <v>5483</v>
      </c>
      <c r="AH109" t="s">
        <v>35212</v>
      </c>
      <c r="AI109" t="s">
        <v>35213</v>
      </c>
      <c r="AL109" s="4" t="s">
        <v>5874</v>
      </c>
    </row>
    <row r="110" spans="1:38" x14ac:dyDescent="0.3">
      <c r="A110" t="s">
        <v>55010</v>
      </c>
      <c r="B110" t="s">
        <v>55011</v>
      </c>
      <c r="C110" t="s">
        <v>55012</v>
      </c>
      <c r="D110">
        <v>1</v>
      </c>
      <c r="E110" t="s">
        <v>55013</v>
      </c>
      <c r="F110" t="s">
        <v>55014</v>
      </c>
      <c r="K110" t="s">
        <v>765</v>
      </c>
      <c r="P110">
        <v>6</v>
      </c>
      <c r="Q110">
        <v>3</v>
      </c>
      <c r="R110">
        <v>3</v>
      </c>
      <c r="S110" t="s">
        <v>76183</v>
      </c>
      <c r="T110" t="s">
        <v>53588</v>
      </c>
      <c r="U110" t="s">
        <v>53588</v>
      </c>
      <c r="V110" t="s">
        <v>76499</v>
      </c>
      <c r="W110">
        <v>0</v>
      </c>
      <c r="X110" t="s">
        <v>76500</v>
      </c>
      <c r="Y110">
        <v>56930000</v>
      </c>
      <c r="Z110">
        <v>9</v>
      </c>
      <c r="AA110" t="s">
        <v>76501</v>
      </c>
      <c r="AB110">
        <v>1</v>
      </c>
      <c r="AC110" t="s">
        <v>76502</v>
      </c>
      <c r="AD110" t="s">
        <v>76503</v>
      </c>
      <c r="AE110" t="s">
        <v>19830</v>
      </c>
      <c r="AF110" t="s">
        <v>19831</v>
      </c>
      <c r="AG110">
        <v>2910</v>
      </c>
      <c r="AH110" t="s">
        <v>19832</v>
      </c>
      <c r="AI110" t="s">
        <v>19833</v>
      </c>
      <c r="AL110" s="4" t="s">
        <v>19834</v>
      </c>
    </row>
    <row r="111" spans="1:38" x14ac:dyDescent="0.3">
      <c r="A111" t="s">
        <v>55015</v>
      </c>
      <c r="B111" t="s">
        <v>55016</v>
      </c>
      <c r="C111" t="s">
        <v>55017</v>
      </c>
      <c r="D111">
        <v>1</v>
      </c>
      <c r="E111" t="s">
        <v>55018</v>
      </c>
      <c r="F111" t="s">
        <v>55019</v>
      </c>
      <c r="J111" t="s">
        <v>21074</v>
      </c>
      <c r="K111" t="s">
        <v>21075</v>
      </c>
      <c r="L111" t="s">
        <v>21076</v>
      </c>
      <c r="M111" t="s">
        <v>1944</v>
      </c>
      <c r="P111">
        <v>2</v>
      </c>
      <c r="Q111">
        <v>2</v>
      </c>
      <c r="R111">
        <v>2</v>
      </c>
      <c r="S111" t="s">
        <v>76504</v>
      </c>
      <c r="T111" t="s">
        <v>76504</v>
      </c>
      <c r="U111" t="s">
        <v>76504</v>
      </c>
      <c r="V111" t="s">
        <v>76505</v>
      </c>
      <c r="W111">
        <v>0</v>
      </c>
      <c r="X111" t="s">
        <v>76506</v>
      </c>
      <c r="Y111">
        <v>83053000</v>
      </c>
      <c r="Z111">
        <v>5</v>
      </c>
      <c r="AA111" t="s">
        <v>76507</v>
      </c>
      <c r="AB111">
        <v>1</v>
      </c>
      <c r="AC111" t="s">
        <v>76508</v>
      </c>
      <c r="AD111" t="s">
        <v>76509</v>
      </c>
      <c r="AE111" t="s">
        <v>21077</v>
      </c>
      <c r="AF111" t="s">
        <v>21077</v>
      </c>
      <c r="AG111">
        <v>3136</v>
      </c>
      <c r="AH111" t="s">
        <v>21078</v>
      </c>
      <c r="AI111" t="s">
        <v>21079</v>
      </c>
      <c r="AJ111" t="s">
        <v>21080</v>
      </c>
      <c r="AL111" s="4" t="s">
        <v>21081</v>
      </c>
    </row>
    <row r="112" spans="1:38" x14ac:dyDescent="0.3">
      <c r="A112" t="s">
        <v>55020</v>
      </c>
      <c r="B112" t="s">
        <v>55021</v>
      </c>
      <c r="C112">
        <v>1</v>
      </c>
      <c r="D112">
        <v>1</v>
      </c>
      <c r="E112" t="s">
        <v>55022</v>
      </c>
      <c r="F112">
        <v>1</v>
      </c>
      <c r="K112" t="s">
        <v>1149</v>
      </c>
      <c r="P112">
        <v>2</v>
      </c>
      <c r="Q112">
        <v>1</v>
      </c>
      <c r="R112">
        <v>1</v>
      </c>
      <c r="S112" t="s">
        <v>76510</v>
      </c>
      <c r="T112" t="s">
        <v>76511</v>
      </c>
      <c r="U112" t="s">
        <v>76511</v>
      </c>
      <c r="V112" t="s">
        <v>76512</v>
      </c>
      <c r="W112" t="s">
        <v>76513</v>
      </c>
      <c r="X112" t="s">
        <v>76514</v>
      </c>
      <c r="Y112">
        <v>48475000</v>
      </c>
      <c r="Z112">
        <v>3</v>
      </c>
      <c r="AA112" t="s">
        <v>76515</v>
      </c>
      <c r="AB112">
        <v>1</v>
      </c>
      <c r="AC112" t="s">
        <v>76516</v>
      </c>
      <c r="AD112" t="s">
        <v>76517</v>
      </c>
      <c r="AE112" t="s">
        <v>11841</v>
      </c>
      <c r="AF112" t="s">
        <v>11841</v>
      </c>
      <c r="AG112">
        <v>1751</v>
      </c>
      <c r="AH112" t="s">
        <v>11842</v>
      </c>
      <c r="AI112" t="s">
        <v>11843</v>
      </c>
      <c r="AL112" s="4" t="s">
        <v>11844</v>
      </c>
    </row>
    <row r="113" spans="1:38" x14ac:dyDescent="0.3">
      <c r="A113" t="s">
        <v>55023</v>
      </c>
      <c r="B113" t="s">
        <v>49096</v>
      </c>
      <c r="C113" t="s">
        <v>55024</v>
      </c>
      <c r="D113" t="s">
        <v>50817</v>
      </c>
      <c r="E113" t="s">
        <v>55025</v>
      </c>
      <c r="F113">
        <v>1</v>
      </c>
      <c r="P113">
        <v>1</v>
      </c>
      <c r="Q113">
        <v>1</v>
      </c>
      <c r="R113">
        <v>1</v>
      </c>
      <c r="S113" t="s">
        <v>76518</v>
      </c>
      <c r="T113" t="s">
        <v>76518</v>
      </c>
      <c r="U113" t="s">
        <v>76518</v>
      </c>
      <c r="V113" t="s">
        <v>76519</v>
      </c>
      <c r="W113">
        <v>0</v>
      </c>
      <c r="X113" t="s">
        <v>76520</v>
      </c>
      <c r="Y113">
        <v>24912000</v>
      </c>
      <c r="Z113">
        <v>2</v>
      </c>
      <c r="AA113" t="s">
        <v>76521</v>
      </c>
      <c r="AB113">
        <v>1</v>
      </c>
      <c r="AC113" t="s">
        <v>76522</v>
      </c>
      <c r="AD113" t="s">
        <v>76523</v>
      </c>
      <c r="AE113" t="s">
        <v>23822</v>
      </c>
      <c r="AF113" t="s">
        <v>23822</v>
      </c>
      <c r="AG113">
        <v>3601</v>
      </c>
      <c r="AH113" t="s">
        <v>23823</v>
      </c>
      <c r="AI113" t="s">
        <v>23824</v>
      </c>
      <c r="AL113" s="4" t="s">
        <v>23825</v>
      </c>
    </row>
    <row r="114" spans="1:38" x14ac:dyDescent="0.3">
      <c r="A114" t="s">
        <v>55026</v>
      </c>
      <c r="B114" t="s">
        <v>55027</v>
      </c>
      <c r="C114">
        <v>1</v>
      </c>
      <c r="D114" t="s">
        <v>55028</v>
      </c>
      <c r="E114">
        <v>1</v>
      </c>
      <c r="F114">
        <v>1</v>
      </c>
      <c r="J114" t="s">
        <v>5824</v>
      </c>
      <c r="K114" t="s">
        <v>5825</v>
      </c>
      <c r="L114" t="s">
        <v>5826</v>
      </c>
      <c r="M114" t="s">
        <v>948</v>
      </c>
      <c r="P114">
        <v>2</v>
      </c>
      <c r="Q114">
        <v>2</v>
      </c>
      <c r="R114">
        <v>2</v>
      </c>
      <c r="S114" t="s">
        <v>48748</v>
      </c>
      <c r="T114" t="s">
        <v>48748</v>
      </c>
      <c r="U114" t="s">
        <v>48748</v>
      </c>
      <c r="V114" t="s">
        <v>76524</v>
      </c>
      <c r="W114" t="s">
        <v>76525</v>
      </c>
      <c r="X114" t="s">
        <v>76526</v>
      </c>
      <c r="Y114">
        <v>70196000</v>
      </c>
      <c r="Z114">
        <v>3</v>
      </c>
      <c r="AA114" t="s">
        <v>76527</v>
      </c>
      <c r="AB114">
        <v>1</v>
      </c>
      <c r="AC114" t="s">
        <v>76528</v>
      </c>
      <c r="AD114" t="s">
        <v>76529</v>
      </c>
      <c r="AE114" t="s">
        <v>5827</v>
      </c>
      <c r="AF114" t="s">
        <v>5827</v>
      </c>
      <c r="AG114">
        <v>985</v>
      </c>
      <c r="AH114" t="s">
        <v>5828</v>
      </c>
      <c r="AI114" t="s">
        <v>5829</v>
      </c>
      <c r="AJ114" t="s">
        <v>5830</v>
      </c>
      <c r="AK114" t="s">
        <v>5831</v>
      </c>
      <c r="AL114" s="4" t="s">
        <v>5832</v>
      </c>
    </row>
    <row r="115" spans="1:38" x14ac:dyDescent="0.3">
      <c r="A115" t="s">
        <v>55029</v>
      </c>
      <c r="B115" t="s">
        <v>55030</v>
      </c>
      <c r="C115" t="s">
        <v>55031</v>
      </c>
      <c r="D115" t="s">
        <v>55032</v>
      </c>
      <c r="E115" t="s">
        <v>55033</v>
      </c>
      <c r="F115">
        <v>1</v>
      </c>
      <c r="L115" t="s">
        <v>2778</v>
      </c>
      <c r="P115">
        <v>1</v>
      </c>
      <c r="Q115">
        <v>1</v>
      </c>
      <c r="R115">
        <v>1</v>
      </c>
      <c r="S115" t="s">
        <v>76530</v>
      </c>
      <c r="T115" t="s">
        <v>76530</v>
      </c>
      <c r="U115" t="s">
        <v>76530</v>
      </c>
      <c r="V115" t="s">
        <v>76531</v>
      </c>
      <c r="W115" t="s">
        <v>76532</v>
      </c>
      <c r="X115" t="s">
        <v>76533</v>
      </c>
      <c r="Y115">
        <v>15322000</v>
      </c>
      <c r="Z115">
        <v>1</v>
      </c>
      <c r="AA115" t="s">
        <v>76534</v>
      </c>
      <c r="AB115">
        <v>1</v>
      </c>
      <c r="AC115" t="s">
        <v>76535</v>
      </c>
      <c r="AD115" t="s">
        <v>76536</v>
      </c>
      <c r="AE115" t="s">
        <v>25472</v>
      </c>
      <c r="AF115" t="s">
        <v>25472</v>
      </c>
      <c r="AG115">
        <v>3866</v>
      </c>
      <c r="AH115" t="s">
        <v>25473</v>
      </c>
      <c r="AI115" t="s">
        <v>25474</v>
      </c>
      <c r="AL115" s="4" t="s">
        <v>25475</v>
      </c>
    </row>
    <row r="116" spans="1:38" x14ac:dyDescent="0.3">
      <c r="A116" t="s">
        <v>55034</v>
      </c>
      <c r="B116" t="s">
        <v>55035</v>
      </c>
      <c r="C116" t="s">
        <v>55036</v>
      </c>
      <c r="D116">
        <v>1</v>
      </c>
      <c r="E116" t="s">
        <v>55037</v>
      </c>
      <c r="F116" t="s">
        <v>55038</v>
      </c>
      <c r="P116">
        <v>1</v>
      </c>
      <c r="Q116">
        <v>1</v>
      </c>
      <c r="R116">
        <v>1</v>
      </c>
      <c r="S116" t="s">
        <v>76537</v>
      </c>
      <c r="T116" t="s">
        <v>76537</v>
      </c>
      <c r="U116" t="s">
        <v>76537</v>
      </c>
      <c r="V116" t="s">
        <v>76538</v>
      </c>
      <c r="W116">
        <v>0</v>
      </c>
      <c r="X116" t="s">
        <v>76539</v>
      </c>
      <c r="Y116">
        <v>13742000</v>
      </c>
      <c r="Z116">
        <v>4</v>
      </c>
      <c r="AA116" t="s">
        <v>76540</v>
      </c>
      <c r="AB116">
        <v>1</v>
      </c>
      <c r="AC116" t="s">
        <v>76541</v>
      </c>
      <c r="AD116" t="s">
        <v>76542</v>
      </c>
      <c r="AE116" t="s">
        <v>27474</v>
      </c>
      <c r="AF116" t="s">
        <v>27474</v>
      </c>
      <c r="AG116">
        <v>4195</v>
      </c>
      <c r="AH116" t="s">
        <v>27475</v>
      </c>
      <c r="AI116" t="s">
        <v>27476</v>
      </c>
    </row>
    <row r="117" spans="1:38" x14ac:dyDescent="0.3">
      <c r="A117" t="s">
        <v>55039</v>
      </c>
      <c r="B117" t="s">
        <v>55040</v>
      </c>
      <c r="C117">
        <v>1</v>
      </c>
      <c r="D117">
        <v>1</v>
      </c>
      <c r="E117" t="s">
        <v>55041</v>
      </c>
      <c r="F117">
        <v>1</v>
      </c>
      <c r="J117" t="s">
        <v>36389</v>
      </c>
      <c r="K117" t="s">
        <v>36390</v>
      </c>
      <c r="L117" t="s">
        <v>36391</v>
      </c>
      <c r="M117" t="s">
        <v>2660</v>
      </c>
      <c r="P117">
        <v>3</v>
      </c>
      <c r="Q117">
        <v>3</v>
      </c>
      <c r="R117">
        <v>3</v>
      </c>
      <c r="S117" t="s">
        <v>76055</v>
      </c>
      <c r="T117" t="s">
        <v>76055</v>
      </c>
      <c r="U117" t="s">
        <v>76055</v>
      </c>
      <c r="V117" t="s">
        <v>76543</v>
      </c>
      <c r="W117" t="s">
        <v>76544</v>
      </c>
      <c r="X117" t="s">
        <v>76545</v>
      </c>
      <c r="Y117">
        <v>30738000</v>
      </c>
      <c r="Z117">
        <v>2</v>
      </c>
      <c r="AA117" t="s">
        <v>76546</v>
      </c>
      <c r="AB117">
        <v>1</v>
      </c>
      <c r="AC117" t="s">
        <v>76547</v>
      </c>
      <c r="AD117" t="s">
        <v>76548</v>
      </c>
      <c r="AE117" t="s">
        <v>36392</v>
      </c>
      <c r="AF117" t="s">
        <v>36393</v>
      </c>
      <c r="AG117">
        <v>3317</v>
      </c>
      <c r="AH117" t="s">
        <v>36394</v>
      </c>
      <c r="AI117" t="s">
        <v>36395</v>
      </c>
      <c r="AJ117" t="s">
        <v>36396</v>
      </c>
      <c r="AL117" s="4" t="s">
        <v>36397</v>
      </c>
    </row>
    <row r="118" spans="1:38" x14ac:dyDescent="0.3">
      <c r="A118" t="s">
        <v>55042</v>
      </c>
      <c r="B118" t="s">
        <v>55043</v>
      </c>
      <c r="C118">
        <v>1</v>
      </c>
      <c r="D118">
        <v>1</v>
      </c>
      <c r="E118" t="s">
        <v>55044</v>
      </c>
      <c r="F118">
        <v>1</v>
      </c>
      <c r="J118" t="s">
        <v>36582</v>
      </c>
      <c r="K118" t="s">
        <v>11932</v>
      </c>
      <c r="L118" t="s">
        <v>957</v>
      </c>
      <c r="P118">
        <v>6</v>
      </c>
      <c r="Q118">
        <v>6</v>
      </c>
      <c r="R118">
        <v>6</v>
      </c>
      <c r="S118" t="s">
        <v>76549</v>
      </c>
      <c r="T118" t="s">
        <v>76549</v>
      </c>
      <c r="U118" t="s">
        <v>76549</v>
      </c>
      <c r="V118" t="s">
        <v>76550</v>
      </c>
      <c r="W118">
        <v>0</v>
      </c>
      <c r="X118" t="s">
        <v>76551</v>
      </c>
      <c r="Y118">
        <v>111990000</v>
      </c>
      <c r="Z118">
        <v>11</v>
      </c>
      <c r="AA118" t="s">
        <v>76552</v>
      </c>
      <c r="AB118">
        <v>1</v>
      </c>
      <c r="AC118" t="s">
        <v>76553</v>
      </c>
      <c r="AD118" t="s">
        <v>76554</v>
      </c>
      <c r="AE118" t="s">
        <v>36583</v>
      </c>
      <c r="AF118" t="s">
        <v>36583</v>
      </c>
      <c r="AG118">
        <v>4509</v>
      </c>
      <c r="AH118" t="s">
        <v>36584</v>
      </c>
      <c r="AI118" t="s">
        <v>36585</v>
      </c>
      <c r="AJ118" t="s">
        <v>36586</v>
      </c>
      <c r="AL118" s="4" t="s">
        <v>36587</v>
      </c>
    </row>
    <row r="119" spans="1:38" x14ac:dyDescent="0.3">
      <c r="A119" t="s">
        <v>55045</v>
      </c>
      <c r="B119" t="s">
        <v>55046</v>
      </c>
      <c r="C119" t="s">
        <v>55047</v>
      </c>
      <c r="D119">
        <v>1</v>
      </c>
      <c r="E119" t="s">
        <v>55048</v>
      </c>
      <c r="F119" t="s">
        <v>55049</v>
      </c>
      <c r="J119" t="s">
        <v>16995</v>
      </c>
      <c r="K119" t="s">
        <v>16996</v>
      </c>
      <c r="L119" t="s">
        <v>16997</v>
      </c>
      <c r="M119" t="s">
        <v>14150</v>
      </c>
      <c r="P119">
        <v>4</v>
      </c>
      <c r="Q119">
        <v>4</v>
      </c>
      <c r="R119">
        <v>4</v>
      </c>
      <c r="S119" t="s">
        <v>50169</v>
      </c>
      <c r="T119" t="s">
        <v>50169</v>
      </c>
      <c r="U119" t="s">
        <v>50169</v>
      </c>
      <c r="V119" t="s">
        <v>76555</v>
      </c>
      <c r="W119">
        <v>0</v>
      </c>
      <c r="X119" t="s">
        <v>76556</v>
      </c>
      <c r="Y119">
        <v>40290000</v>
      </c>
      <c r="Z119">
        <v>4</v>
      </c>
      <c r="AA119" t="s">
        <v>76557</v>
      </c>
      <c r="AB119">
        <v>1</v>
      </c>
      <c r="AC119" t="s">
        <v>76558</v>
      </c>
      <c r="AD119" t="s">
        <v>76559</v>
      </c>
      <c r="AE119" t="s">
        <v>16998</v>
      </c>
      <c r="AF119" t="s">
        <v>16998</v>
      </c>
      <c r="AG119">
        <v>2452</v>
      </c>
      <c r="AH119" t="s">
        <v>16999</v>
      </c>
      <c r="AI119" t="s">
        <v>17000</v>
      </c>
      <c r="AJ119" t="s">
        <v>17001</v>
      </c>
      <c r="AK119" t="s">
        <v>17002</v>
      </c>
      <c r="AL119" s="4" t="s">
        <v>17003</v>
      </c>
    </row>
    <row r="120" spans="1:38" x14ac:dyDescent="0.3">
      <c r="A120" t="s">
        <v>55050</v>
      </c>
      <c r="B120" t="s">
        <v>51188</v>
      </c>
      <c r="C120" t="s">
        <v>55051</v>
      </c>
      <c r="D120" t="s">
        <v>55052</v>
      </c>
      <c r="E120" t="s">
        <v>55053</v>
      </c>
      <c r="F120">
        <v>1</v>
      </c>
      <c r="J120" t="s">
        <v>955</v>
      </c>
      <c r="K120" t="s">
        <v>849</v>
      </c>
      <c r="L120" t="s">
        <v>2397</v>
      </c>
      <c r="P120">
        <v>2</v>
      </c>
      <c r="Q120">
        <v>2</v>
      </c>
      <c r="R120">
        <v>2</v>
      </c>
      <c r="S120" t="s">
        <v>48552</v>
      </c>
      <c r="T120" t="s">
        <v>48552</v>
      </c>
      <c r="U120" t="s">
        <v>48552</v>
      </c>
      <c r="V120" t="s">
        <v>76560</v>
      </c>
      <c r="W120">
        <v>0</v>
      </c>
      <c r="X120" t="s">
        <v>76561</v>
      </c>
      <c r="Y120">
        <v>49662000</v>
      </c>
      <c r="Z120">
        <v>7</v>
      </c>
      <c r="AA120" t="s">
        <v>76562</v>
      </c>
      <c r="AB120">
        <v>1</v>
      </c>
      <c r="AC120" t="s">
        <v>76563</v>
      </c>
      <c r="AD120" t="s">
        <v>76564</v>
      </c>
      <c r="AE120" t="s">
        <v>2398</v>
      </c>
      <c r="AF120" t="s">
        <v>2398</v>
      </c>
      <c r="AG120">
        <v>498</v>
      </c>
      <c r="AH120" t="s">
        <v>2399</v>
      </c>
      <c r="AI120" t="s">
        <v>2400</v>
      </c>
      <c r="AL120" s="4" t="s">
        <v>2401</v>
      </c>
    </row>
    <row r="121" spans="1:38" x14ac:dyDescent="0.3">
      <c r="A121" t="s">
        <v>55054</v>
      </c>
      <c r="B121" t="s">
        <v>55055</v>
      </c>
      <c r="C121" t="s">
        <v>50211</v>
      </c>
      <c r="D121">
        <v>1</v>
      </c>
      <c r="E121" t="s">
        <v>55056</v>
      </c>
      <c r="F121" t="s">
        <v>55057</v>
      </c>
      <c r="J121" t="s">
        <v>6815</v>
      </c>
      <c r="K121" t="s">
        <v>1299</v>
      </c>
      <c r="L121" t="s">
        <v>957</v>
      </c>
      <c r="P121">
        <v>4</v>
      </c>
      <c r="Q121">
        <v>4</v>
      </c>
      <c r="R121">
        <v>4</v>
      </c>
      <c r="S121" t="s">
        <v>48677</v>
      </c>
      <c r="T121" t="s">
        <v>48677</v>
      </c>
      <c r="U121" t="s">
        <v>48677</v>
      </c>
      <c r="V121" t="s">
        <v>76565</v>
      </c>
      <c r="W121">
        <v>0</v>
      </c>
      <c r="X121" t="s">
        <v>76566</v>
      </c>
      <c r="Y121">
        <v>56365000</v>
      </c>
      <c r="Z121">
        <v>4</v>
      </c>
      <c r="AA121" t="s">
        <v>76567</v>
      </c>
      <c r="AB121">
        <v>1</v>
      </c>
      <c r="AC121" t="s">
        <v>76568</v>
      </c>
      <c r="AD121" t="s">
        <v>76569</v>
      </c>
      <c r="AE121" t="s">
        <v>33767</v>
      </c>
      <c r="AF121" t="s">
        <v>33768</v>
      </c>
      <c r="AG121">
        <v>5237</v>
      </c>
      <c r="AH121" t="s">
        <v>33769</v>
      </c>
      <c r="AI121" t="s">
        <v>33770</v>
      </c>
      <c r="AJ121" t="s">
        <v>33771</v>
      </c>
      <c r="AK121" t="s">
        <v>33772</v>
      </c>
      <c r="AL121" s="4" t="s">
        <v>33773</v>
      </c>
    </row>
    <row r="122" spans="1:38" x14ac:dyDescent="0.3">
      <c r="A122" t="s">
        <v>55058</v>
      </c>
      <c r="B122" t="s">
        <v>55059</v>
      </c>
      <c r="C122">
        <v>1</v>
      </c>
      <c r="D122">
        <v>1</v>
      </c>
      <c r="E122" t="s">
        <v>55060</v>
      </c>
      <c r="F122">
        <v>1</v>
      </c>
      <c r="J122" t="s">
        <v>33314</v>
      </c>
      <c r="K122" t="s">
        <v>33315</v>
      </c>
      <c r="L122" t="s">
        <v>33316</v>
      </c>
      <c r="M122" t="s">
        <v>33317</v>
      </c>
      <c r="P122">
        <v>4</v>
      </c>
      <c r="Q122">
        <v>4</v>
      </c>
      <c r="R122">
        <v>4</v>
      </c>
      <c r="S122" t="s">
        <v>48527</v>
      </c>
      <c r="T122" t="s">
        <v>48527</v>
      </c>
      <c r="U122" t="s">
        <v>48527</v>
      </c>
      <c r="V122" t="s">
        <v>76570</v>
      </c>
      <c r="W122">
        <v>0</v>
      </c>
      <c r="X122" t="s">
        <v>76571</v>
      </c>
      <c r="Y122">
        <v>69038000</v>
      </c>
      <c r="Z122">
        <v>8</v>
      </c>
      <c r="AA122" t="s">
        <v>76572</v>
      </c>
      <c r="AB122">
        <v>1</v>
      </c>
      <c r="AC122" t="s">
        <v>76573</v>
      </c>
      <c r="AD122" t="s">
        <v>76574</v>
      </c>
      <c r="AE122" t="s">
        <v>33318</v>
      </c>
      <c r="AF122" t="s">
        <v>33318</v>
      </c>
      <c r="AG122">
        <v>5163</v>
      </c>
      <c r="AH122" t="s">
        <v>33319</v>
      </c>
      <c r="AI122" t="s">
        <v>33320</v>
      </c>
      <c r="AJ122" t="s">
        <v>33321</v>
      </c>
      <c r="AL122" s="4" t="s">
        <v>33322</v>
      </c>
    </row>
    <row r="123" spans="1:38" x14ac:dyDescent="0.3">
      <c r="A123" t="s">
        <v>55061</v>
      </c>
      <c r="B123" t="s">
        <v>55062</v>
      </c>
      <c r="C123" t="s">
        <v>55063</v>
      </c>
      <c r="D123">
        <v>1</v>
      </c>
      <c r="E123" t="s">
        <v>55064</v>
      </c>
      <c r="F123" t="s">
        <v>55065</v>
      </c>
      <c r="K123" t="s">
        <v>33643</v>
      </c>
      <c r="L123" t="s">
        <v>33644</v>
      </c>
      <c r="P123">
        <v>4</v>
      </c>
      <c r="Q123">
        <v>4</v>
      </c>
      <c r="R123">
        <v>4</v>
      </c>
      <c r="S123" t="s">
        <v>48507</v>
      </c>
      <c r="T123" t="s">
        <v>48507</v>
      </c>
      <c r="U123" t="s">
        <v>48507</v>
      </c>
      <c r="V123" t="s">
        <v>76575</v>
      </c>
      <c r="W123">
        <v>0</v>
      </c>
      <c r="X123" t="s">
        <v>76576</v>
      </c>
      <c r="Y123">
        <v>95892000</v>
      </c>
      <c r="Z123">
        <v>15</v>
      </c>
      <c r="AA123" t="s">
        <v>76577</v>
      </c>
      <c r="AB123">
        <v>1</v>
      </c>
      <c r="AC123" t="s">
        <v>76578</v>
      </c>
      <c r="AD123" t="s">
        <v>76579</v>
      </c>
      <c r="AE123" t="s">
        <v>33645</v>
      </c>
      <c r="AF123" t="s">
        <v>33646</v>
      </c>
      <c r="AG123">
        <v>5217</v>
      </c>
      <c r="AH123" t="s">
        <v>33647</v>
      </c>
      <c r="AI123" t="s">
        <v>33648</v>
      </c>
      <c r="AJ123" t="s">
        <v>33649</v>
      </c>
      <c r="AL123" s="4" t="s">
        <v>33650</v>
      </c>
    </row>
    <row r="124" spans="1:38" x14ac:dyDescent="0.3">
      <c r="A124" t="s">
        <v>54287</v>
      </c>
      <c r="B124" t="s">
        <v>55066</v>
      </c>
      <c r="C124" t="s">
        <v>55067</v>
      </c>
      <c r="D124">
        <v>1</v>
      </c>
      <c r="E124" t="s">
        <v>55068</v>
      </c>
      <c r="F124" t="s">
        <v>55069</v>
      </c>
      <c r="J124" t="s">
        <v>14722</v>
      </c>
      <c r="K124" t="s">
        <v>14723</v>
      </c>
      <c r="L124" t="s">
        <v>14724</v>
      </c>
      <c r="P124">
        <v>2</v>
      </c>
      <c r="Q124">
        <v>2</v>
      </c>
      <c r="R124">
        <v>2</v>
      </c>
      <c r="S124">
        <v>6</v>
      </c>
      <c r="T124">
        <v>6</v>
      </c>
      <c r="U124">
        <v>6</v>
      </c>
      <c r="V124" t="s">
        <v>76580</v>
      </c>
      <c r="W124" t="s">
        <v>76581</v>
      </c>
      <c r="X124" t="s">
        <v>76582</v>
      </c>
      <c r="Y124">
        <v>18663000</v>
      </c>
      <c r="Z124">
        <v>3</v>
      </c>
      <c r="AA124" t="s">
        <v>76583</v>
      </c>
      <c r="AB124">
        <v>1</v>
      </c>
      <c r="AC124" t="s">
        <v>76584</v>
      </c>
      <c r="AD124" t="s">
        <v>76585</v>
      </c>
      <c r="AE124" t="s">
        <v>14725</v>
      </c>
      <c r="AF124" t="s">
        <v>14725</v>
      </c>
      <c r="AG124">
        <v>2137</v>
      </c>
      <c r="AH124" t="s">
        <v>14726</v>
      </c>
      <c r="AI124" t="s">
        <v>14727</v>
      </c>
      <c r="AJ124" t="s">
        <v>14728</v>
      </c>
      <c r="AL124" s="4" t="s">
        <v>14729</v>
      </c>
    </row>
    <row r="125" spans="1:38" x14ac:dyDescent="0.3">
      <c r="A125" t="s">
        <v>55070</v>
      </c>
      <c r="B125" t="s">
        <v>55071</v>
      </c>
      <c r="C125" t="s">
        <v>55072</v>
      </c>
      <c r="D125">
        <v>1</v>
      </c>
      <c r="E125" t="s">
        <v>55073</v>
      </c>
      <c r="F125" t="s">
        <v>55074</v>
      </c>
      <c r="L125" t="s">
        <v>21978</v>
      </c>
      <c r="P125">
        <v>4</v>
      </c>
      <c r="Q125">
        <v>4</v>
      </c>
      <c r="R125">
        <v>4</v>
      </c>
      <c r="S125" t="s">
        <v>48611</v>
      </c>
      <c r="T125" t="s">
        <v>48611</v>
      </c>
      <c r="U125" t="s">
        <v>48611</v>
      </c>
      <c r="V125" t="s">
        <v>76586</v>
      </c>
      <c r="W125">
        <v>0</v>
      </c>
      <c r="X125" t="s">
        <v>76587</v>
      </c>
      <c r="Y125">
        <v>45330000</v>
      </c>
      <c r="Z125">
        <v>8</v>
      </c>
      <c r="AA125" t="s">
        <v>76588</v>
      </c>
      <c r="AB125">
        <v>1</v>
      </c>
      <c r="AC125" t="s">
        <v>76589</v>
      </c>
      <c r="AD125" t="s">
        <v>76590</v>
      </c>
      <c r="AE125" t="s">
        <v>21979</v>
      </c>
      <c r="AF125" t="s">
        <v>21979</v>
      </c>
      <c r="AG125">
        <v>3283</v>
      </c>
      <c r="AH125" t="s">
        <v>21980</v>
      </c>
      <c r="AI125" t="s">
        <v>21981</v>
      </c>
      <c r="AJ125" t="s">
        <v>21982</v>
      </c>
      <c r="AL125" s="4" t="s">
        <v>21983</v>
      </c>
    </row>
    <row r="126" spans="1:38" x14ac:dyDescent="0.3">
      <c r="A126" t="s">
        <v>55075</v>
      </c>
      <c r="B126" t="s">
        <v>55076</v>
      </c>
      <c r="C126" t="s">
        <v>55077</v>
      </c>
      <c r="D126">
        <v>1</v>
      </c>
      <c r="E126" t="s">
        <v>55078</v>
      </c>
      <c r="F126" t="s">
        <v>51625</v>
      </c>
      <c r="J126" t="s">
        <v>4866</v>
      </c>
      <c r="K126" t="s">
        <v>1651</v>
      </c>
      <c r="L126" t="s">
        <v>4867</v>
      </c>
      <c r="M126" t="s">
        <v>4860</v>
      </c>
      <c r="P126">
        <v>3</v>
      </c>
      <c r="Q126">
        <v>3</v>
      </c>
      <c r="R126">
        <v>3</v>
      </c>
      <c r="S126" t="s">
        <v>76591</v>
      </c>
      <c r="T126" t="s">
        <v>76591</v>
      </c>
      <c r="U126" t="s">
        <v>76591</v>
      </c>
      <c r="V126" t="s">
        <v>76592</v>
      </c>
      <c r="W126">
        <v>0</v>
      </c>
      <c r="X126" t="s">
        <v>76593</v>
      </c>
      <c r="Y126">
        <v>17339000</v>
      </c>
      <c r="Z126">
        <v>5</v>
      </c>
      <c r="AA126" t="s">
        <v>76594</v>
      </c>
      <c r="AB126">
        <v>1</v>
      </c>
      <c r="AC126" t="s">
        <v>76595</v>
      </c>
      <c r="AD126" t="s">
        <v>76596</v>
      </c>
      <c r="AE126" t="s">
        <v>4868</v>
      </c>
      <c r="AF126" t="s">
        <v>4868</v>
      </c>
      <c r="AG126">
        <v>858</v>
      </c>
      <c r="AH126" t="s">
        <v>4869</v>
      </c>
      <c r="AI126" t="s">
        <v>4870</v>
      </c>
      <c r="AJ126" t="s">
        <v>4871</v>
      </c>
      <c r="AL126" s="4" t="s">
        <v>4872</v>
      </c>
    </row>
    <row r="127" spans="1:38" x14ac:dyDescent="0.3">
      <c r="A127" t="s">
        <v>55079</v>
      </c>
      <c r="B127" t="s">
        <v>55080</v>
      </c>
      <c r="C127" t="s">
        <v>55081</v>
      </c>
      <c r="D127" t="s">
        <v>55082</v>
      </c>
      <c r="E127">
        <v>1</v>
      </c>
      <c r="F127">
        <v>1</v>
      </c>
      <c r="J127" t="s">
        <v>15768</v>
      </c>
      <c r="K127" t="s">
        <v>15769</v>
      </c>
      <c r="L127" t="s">
        <v>15770</v>
      </c>
      <c r="M127" t="s">
        <v>15771</v>
      </c>
      <c r="P127">
        <v>6</v>
      </c>
      <c r="Q127">
        <v>6</v>
      </c>
      <c r="R127">
        <v>5</v>
      </c>
      <c r="S127" t="s">
        <v>76597</v>
      </c>
      <c r="T127" t="s">
        <v>76597</v>
      </c>
      <c r="U127" t="s">
        <v>76598</v>
      </c>
      <c r="V127" t="s">
        <v>76599</v>
      </c>
      <c r="W127">
        <v>0</v>
      </c>
      <c r="X127" t="s">
        <v>76600</v>
      </c>
      <c r="Y127">
        <v>51220000</v>
      </c>
      <c r="Z127">
        <v>6</v>
      </c>
      <c r="AA127" t="s">
        <v>76601</v>
      </c>
      <c r="AB127">
        <v>1</v>
      </c>
      <c r="AC127" t="s">
        <v>76602</v>
      </c>
      <c r="AD127" t="s">
        <v>76603</v>
      </c>
      <c r="AE127" t="s">
        <v>15772</v>
      </c>
      <c r="AF127" t="s">
        <v>15773</v>
      </c>
      <c r="AG127">
        <v>2285</v>
      </c>
      <c r="AH127" t="s">
        <v>15774</v>
      </c>
      <c r="AI127" t="s">
        <v>15775</v>
      </c>
      <c r="AJ127" t="s">
        <v>15776</v>
      </c>
      <c r="AK127" t="s">
        <v>15777</v>
      </c>
      <c r="AL127" s="4" t="s">
        <v>15778</v>
      </c>
    </row>
    <row r="128" spans="1:38" x14ac:dyDescent="0.3">
      <c r="A128" t="s">
        <v>55083</v>
      </c>
      <c r="B128" t="s">
        <v>55084</v>
      </c>
      <c r="C128">
        <v>1</v>
      </c>
      <c r="D128">
        <v>1</v>
      </c>
      <c r="E128" t="s">
        <v>55085</v>
      </c>
      <c r="F128">
        <v>1</v>
      </c>
      <c r="J128" t="s">
        <v>36115</v>
      </c>
      <c r="K128" t="s">
        <v>3586</v>
      </c>
      <c r="L128" t="s">
        <v>36116</v>
      </c>
      <c r="P128">
        <v>3</v>
      </c>
      <c r="Q128">
        <v>3</v>
      </c>
      <c r="R128">
        <v>3</v>
      </c>
      <c r="S128" t="s">
        <v>75948</v>
      </c>
      <c r="T128" t="s">
        <v>75948</v>
      </c>
      <c r="U128" t="s">
        <v>75948</v>
      </c>
      <c r="V128" t="s">
        <v>76604</v>
      </c>
      <c r="W128" t="s">
        <v>76605</v>
      </c>
      <c r="X128" t="s">
        <v>76606</v>
      </c>
      <c r="Y128">
        <v>35893000</v>
      </c>
      <c r="Z128">
        <v>3</v>
      </c>
      <c r="AA128" t="s">
        <v>76607</v>
      </c>
      <c r="AB128">
        <v>1</v>
      </c>
      <c r="AC128" t="s">
        <v>76608</v>
      </c>
      <c r="AD128" t="s">
        <v>76609</v>
      </c>
      <c r="AE128" t="s">
        <v>36117</v>
      </c>
      <c r="AF128" t="s">
        <v>36118</v>
      </c>
      <c r="AG128">
        <v>715</v>
      </c>
      <c r="AH128" t="s">
        <v>36119</v>
      </c>
      <c r="AI128" t="s">
        <v>36120</v>
      </c>
      <c r="AJ128" t="s">
        <v>36121</v>
      </c>
      <c r="AL128" s="4" t="s">
        <v>36122</v>
      </c>
    </row>
    <row r="129" spans="1:38" x14ac:dyDescent="0.3">
      <c r="A129" t="s">
        <v>55086</v>
      </c>
      <c r="B129" t="s">
        <v>55087</v>
      </c>
      <c r="C129" t="s">
        <v>55088</v>
      </c>
      <c r="D129">
        <v>1</v>
      </c>
      <c r="E129" t="s">
        <v>55089</v>
      </c>
      <c r="F129" t="s">
        <v>55090</v>
      </c>
      <c r="J129" t="s">
        <v>5762</v>
      </c>
      <c r="K129" t="s">
        <v>2979</v>
      </c>
      <c r="L129" t="s">
        <v>8508</v>
      </c>
      <c r="P129">
        <v>3</v>
      </c>
      <c r="Q129">
        <v>3</v>
      </c>
      <c r="R129">
        <v>3</v>
      </c>
      <c r="S129" t="s">
        <v>75972</v>
      </c>
      <c r="T129" t="s">
        <v>75972</v>
      </c>
      <c r="U129" t="s">
        <v>75972</v>
      </c>
      <c r="V129" t="s">
        <v>76610</v>
      </c>
      <c r="W129">
        <v>0</v>
      </c>
      <c r="X129" t="s">
        <v>76611</v>
      </c>
      <c r="Y129">
        <v>129890000</v>
      </c>
      <c r="Z129">
        <v>12</v>
      </c>
      <c r="AA129" t="s">
        <v>76612</v>
      </c>
      <c r="AB129">
        <v>1</v>
      </c>
      <c r="AC129" t="s">
        <v>76613</v>
      </c>
      <c r="AD129" t="s">
        <v>76614</v>
      </c>
      <c r="AE129" t="s">
        <v>31742</v>
      </c>
      <c r="AF129" t="s">
        <v>31742</v>
      </c>
      <c r="AG129">
        <v>4910</v>
      </c>
      <c r="AH129" t="s">
        <v>31743</v>
      </c>
      <c r="AI129" t="s">
        <v>31744</v>
      </c>
    </row>
    <row r="130" spans="1:38" x14ac:dyDescent="0.3">
      <c r="A130" t="s">
        <v>55091</v>
      </c>
      <c r="B130" t="s">
        <v>55092</v>
      </c>
      <c r="C130">
        <v>1</v>
      </c>
      <c r="D130">
        <v>1</v>
      </c>
      <c r="E130" t="s">
        <v>55093</v>
      </c>
      <c r="F130">
        <v>1</v>
      </c>
      <c r="J130" t="s">
        <v>10459</v>
      </c>
      <c r="K130" t="s">
        <v>16446</v>
      </c>
      <c r="P130">
        <v>4</v>
      </c>
      <c r="Q130">
        <v>4</v>
      </c>
      <c r="R130">
        <v>4</v>
      </c>
      <c r="S130">
        <v>22</v>
      </c>
      <c r="T130">
        <v>22</v>
      </c>
      <c r="U130">
        <v>22</v>
      </c>
      <c r="V130" t="s">
        <v>76615</v>
      </c>
      <c r="W130">
        <v>0</v>
      </c>
      <c r="X130" t="s">
        <v>76616</v>
      </c>
      <c r="Y130">
        <v>33361000</v>
      </c>
      <c r="Z130">
        <v>1</v>
      </c>
      <c r="AA130" t="s">
        <v>76617</v>
      </c>
      <c r="AB130">
        <v>1</v>
      </c>
      <c r="AC130" t="s">
        <v>76618</v>
      </c>
      <c r="AD130" t="s">
        <v>76619</v>
      </c>
      <c r="AE130" t="s">
        <v>36217</v>
      </c>
      <c r="AF130" t="s">
        <v>36217</v>
      </c>
      <c r="AG130">
        <v>2353</v>
      </c>
      <c r="AH130" t="s">
        <v>36218</v>
      </c>
      <c r="AI130" t="s">
        <v>36219</v>
      </c>
      <c r="AJ130" t="s">
        <v>36220</v>
      </c>
      <c r="AK130" t="s">
        <v>36221</v>
      </c>
      <c r="AL130" s="4" t="s">
        <v>36222</v>
      </c>
    </row>
    <row r="131" spans="1:38" x14ac:dyDescent="0.3">
      <c r="A131" t="s">
        <v>52005</v>
      </c>
      <c r="B131">
        <v>1</v>
      </c>
      <c r="C131" t="s">
        <v>55094</v>
      </c>
      <c r="D131">
        <v>1</v>
      </c>
      <c r="E131">
        <v>1</v>
      </c>
      <c r="F131" t="s">
        <v>55095</v>
      </c>
      <c r="K131" t="s">
        <v>6666</v>
      </c>
      <c r="P131">
        <v>1</v>
      </c>
      <c r="Q131">
        <v>1</v>
      </c>
      <c r="R131">
        <v>1</v>
      </c>
      <c r="S131" t="s">
        <v>76620</v>
      </c>
      <c r="T131" t="s">
        <v>76620</v>
      </c>
      <c r="U131" t="s">
        <v>76620</v>
      </c>
      <c r="V131" t="s">
        <v>76621</v>
      </c>
      <c r="W131" t="s">
        <v>76622</v>
      </c>
      <c r="X131" t="s">
        <v>76623</v>
      </c>
      <c r="Y131">
        <v>30389000</v>
      </c>
      <c r="Z131">
        <v>2</v>
      </c>
      <c r="AA131" t="s">
        <v>76624</v>
      </c>
      <c r="AB131">
        <v>1</v>
      </c>
      <c r="AC131" t="s">
        <v>76625</v>
      </c>
      <c r="AD131" t="s">
        <v>76626</v>
      </c>
      <c r="AE131" t="s">
        <v>27216</v>
      </c>
      <c r="AF131" t="s">
        <v>27216</v>
      </c>
      <c r="AG131">
        <v>4151</v>
      </c>
      <c r="AH131" t="s">
        <v>27217</v>
      </c>
      <c r="AI131" t="s">
        <v>27218</v>
      </c>
      <c r="AL131" s="4" t="s">
        <v>27219</v>
      </c>
    </row>
    <row r="132" spans="1:38" x14ac:dyDescent="0.3">
      <c r="A132" t="s">
        <v>55096</v>
      </c>
      <c r="B132" t="s">
        <v>55097</v>
      </c>
      <c r="C132" t="s">
        <v>54488</v>
      </c>
      <c r="D132">
        <v>1</v>
      </c>
      <c r="E132" t="s">
        <v>55098</v>
      </c>
      <c r="F132" t="s">
        <v>55099</v>
      </c>
      <c r="J132" t="s">
        <v>11853</v>
      </c>
      <c r="K132" t="s">
        <v>11854</v>
      </c>
      <c r="L132" t="s">
        <v>11855</v>
      </c>
      <c r="M132" t="s">
        <v>11856</v>
      </c>
      <c r="P132">
        <v>3</v>
      </c>
      <c r="Q132">
        <v>3</v>
      </c>
      <c r="R132">
        <v>3</v>
      </c>
      <c r="S132" t="s">
        <v>76627</v>
      </c>
      <c r="T132" t="s">
        <v>76627</v>
      </c>
      <c r="U132" t="s">
        <v>76627</v>
      </c>
      <c r="V132" t="s">
        <v>76628</v>
      </c>
      <c r="W132">
        <v>0</v>
      </c>
      <c r="X132" t="s">
        <v>76629</v>
      </c>
      <c r="Y132">
        <v>76403000</v>
      </c>
      <c r="Z132">
        <v>5</v>
      </c>
      <c r="AA132" t="s">
        <v>76630</v>
      </c>
      <c r="AB132">
        <v>1</v>
      </c>
      <c r="AC132" t="s">
        <v>76631</v>
      </c>
      <c r="AD132" t="s">
        <v>76632</v>
      </c>
      <c r="AE132" t="s">
        <v>11857</v>
      </c>
      <c r="AF132" t="s">
        <v>11858</v>
      </c>
      <c r="AG132">
        <v>1753</v>
      </c>
      <c r="AH132" t="s">
        <v>11859</v>
      </c>
      <c r="AI132" t="s">
        <v>11860</v>
      </c>
      <c r="AJ132" t="s">
        <v>11861</v>
      </c>
      <c r="AL132" s="4" t="s">
        <v>11862</v>
      </c>
    </row>
    <row r="133" spans="1:38" x14ac:dyDescent="0.3">
      <c r="A133" t="s">
        <v>55100</v>
      </c>
      <c r="B133" t="s">
        <v>55101</v>
      </c>
      <c r="C133" t="s">
        <v>55102</v>
      </c>
      <c r="D133">
        <v>1</v>
      </c>
      <c r="E133" t="s">
        <v>55103</v>
      </c>
      <c r="F133" t="s">
        <v>55104</v>
      </c>
      <c r="J133" t="s">
        <v>31121</v>
      </c>
      <c r="K133" t="s">
        <v>30966</v>
      </c>
      <c r="L133" t="s">
        <v>957</v>
      </c>
      <c r="P133">
        <v>8</v>
      </c>
      <c r="Q133">
        <v>8</v>
      </c>
      <c r="R133">
        <v>8</v>
      </c>
      <c r="S133" t="s">
        <v>76633</v>
      </c>
      <c r="T133" t="s">
        <v>76633</v>
      </c>
      <c r="U133" t="s">
        <v>76633</v>
      </c>
      <c r="V133" t="s">
        <v>76634</v>
      </c>
      <c r="W133">
        <v>0</v>
      </c>
      <c r="X133" t="s">
        <v>76635</v>
      </c>
      <c r="Y133">
        <v>103430000</v>
      </c>
      <c r="Z133">
        <v>8</v>
      </c>
      <c r="AA133" t="s">
        <v>76636</v>
      </c>
      <c r="AB133">
        <v>1</v>
      </c>
      <c r="AC133" t="s">
        <v>76637</v>
      </c>
      <c r="AD133" t="s">
        <v>76638</v>
      </c>
      <c r="AE133" t="s">
        <v>31122</v>
      </c>
      <c r="AF133" t="s">
        <v>31123</v>
      </c>
      <c r="AG133">
        <v>4802</v>
      </c>
      <c r="AH133" t="s">
        <v>31124</v>
      </c>
      <c r="AI133" t="s">
        <v>31125</v>
      </c>
      <c r="AJ133" t="s">
        <v>31126</v>
      </c>
      <c r="AL133" s="4" t="s">
        <v>31127</v>
      </c>
    </row>
    <row r="134" spans="1:38" x14ac:dyDescent="0.3">
      <c r="A134" t="s">
        <v>55105</v>
      </c>
      <c r="B134" t="s">
        <v>55106</v>
      </c>
      <c r="C134" t="s">
        <v>55107</v>
      </c>
      <c r="D134">
        <v>1</v>
      </c>
      <c r="E134" t="s">
        <v>55108</v>
      </c>
      <c r="F134" t="s">
        <v>55109</v>
      </c>
      <c r="K134" t="s">
        <v>11813</v>
      </c>
      <c r="L134" t="s">
        <v>1395</v>
      </c>
      <c r="P134">
        <v>2</v>
      </c>
      <c r="Q134">
        <v>2</v>
      </c>
      <c r="R134">
        <v>2</v>
      </c>
      <c r="S134" t="s">
        <v>76639</v>
      </c>
      <c r="T134" t="s">
        <v>76639</v>
      </c>
      <c r="U134" t="s">
        <v>76639</v>
      </c>
      <c r="V134" t="s">
        <v>76640</v>
      </c>
      <c r="W134" t="s">
        <v>76641</v>
      </c>
      <c r="X134" t="s">
        <v>76642</v>
      </c>
      <c r="Y134">
        <v>26645000</v>
      </c>
      <c r="Z134">
        <v>2</v>
      </c>
      <c r="AA134" t="s">
        <v>76643</v>
      </c>
      <c r="AB134">
        <v>1</v>
      </c>
      <c r="AC134" t="s">
        <v>76644</v>
      </c>
      <c r="AD134" t="s">
        <v>76645</v>
      </c>
      <c r="AE134" t="s">
        <v>15169</v>
      </c>
      <c r="AF134" t="s">
        <v>15169</v>
      </c>
      <c r="AG134">
        <v>2201</v>
      </c>
      <c r="AH134" t="s">
        <v>15170</v>
      </c>
      <c r="AI134" t="s">
        <v>15171</v>
      </c>
      <c r="AL134" s="4" t="s">
        <v>15172</v>
      </c>
    </row>
    <row r="135" spans="1:38" x14ac:dyDescent="0.3">
      <c r="A135" t="s">
        <v>55110</v>
      </c>
      <c r="B135" t="s">
        <v>55111</v>
      </c>
      <c r="C135">
        <v>1</v>
      </c>
      <c r="D135">
        <v>1</v>
      </c>
      <c r="E135" t="s">
        <v>55112</v>
      </c>
      <c r="F135">
        <v>1</v>
      </c>
      <c r="K135" t="s">
        <v>33</v>
      </c>
      <c r="P135">
        <v>4</v>
      </c>
      <c r="Q135">
        <v>1</v>
      </c>
      <c r="R135">
        <v>1</v>
      </c>
      <c r="S135" t="s">
        <v>76646</v>
      </c>
      <c r="T135" t="s">
        <v>76647</v>
      </c>
      <c r="U135" t="s">
        <v>76647</v>
      </c>
      <c r="V135" t="s">
        <v>76648</v>
      </c>
      <c r="W135" t="s">
        <v>76649</v>
      </c>
      <c r="X135" t="s">
        <v>76650</v>
      </c>
      <c r="Y135">
        <v>16994000</v>
      </c>
      <c r="Z135">
        <v>2</v>
      </c>
      <c r="AA135" t="s">
        <v>76651</v>
      </c>
      <c r="AB135">
        <v>1</v>
      </c>
      <c r="AC135" t="s">
        <v>76652</v>
      </c>
      <c r="AD135" t="s">
        <v>76653</v>
      </c>
      <c r="AE135" t="s">
        <v>15325</v>
      </c>
      <c r="AF135" t="s">
        <v>15325</v>
      </c>
      <c r="AG135">
        <v>2222</v>
      </c>
      <c r="AH135" t="s">
        <v>15326</v>
      </c>
      <c r="AI135" t="s">
        <v>15327</v>
      </c>
      <c r="AL135" s="4" t="s">
        <v>15328</v>
      </c>
    </row>
    <row r="136" spans="1:38" x14ac:dyDescent="0.3">
      <c r="A136" t="s">
        <v>55113</v>
      </c>
      <c r="B136" t="s">
        <v>55114</v>
      </c>
      <c r="C136" t="s">
        <v>55115</v>
      </c>
      <c r="D136" t="s">
        <v>55116</v>
      </c>
      <c r="E136">
        <v>1</v>
      </c>
      <c r="F136" t="s">
        <v>55117</v>
      </c>
      <c r="J136" t="s">
        <v>21190</v>
      </c>
      <c r="K136" t="s">
        <v>21191</v>
      </c>
      <c r="L136" t="s">
        <v>8374</v>
      </c>
      <c r="M136" t="s">
        <v>21192</v>
      </c>
      <c r="P136">
        <v>5</v>
      </c>
      <c r="Q136">
        <v>5</v>
      </c>
      <c r="R136">
        <v>5</v>
      </c>
      <c r="S136" t="s">
        <v>76469</v>
      </c>
      <c r="T136" t="s">
        <v>76469</v>
      </c>
      <c r="U136" t="s">
        <v>76469</v>
      </c>
      <c r="V136" t="s">
        <v>76654</v>
      </c>
      <c r="W136">
        <v>0</v>
      </c>
      <c r="X136" t="s">
        <v>76655</v>
      </c>
      <c r="Y136">
        <v>59356000</v>
      </c>
      <c r="Z136">
        <v>8</v>
      </c>
      <c r="AA136" t="s">
        <v>76656</v>
      </c>
      <c r="AB136">
        <v>1</v>
      </c>
      <c r="AC136" t="s">
        <v>76657</v>
      </c>
      <c r="AD136" t="s">
        <v>76658</v>
      </c>
      <c r="AE136" t="s">
        <v>21193</v>
      </c>
      <c r="AF136" t="s">
        <v>21194</v>
      </c>
      <c r="AG136">
        <v>3153</v>
      </c>
      <c r="AH136" t="s">
        <v>21195</v>
      </c>
      <c r="AI136" t="s">
        <v>21196</v>
      </c>
      <c r="AJ136" t="s">
        <v>21197</v>
      </c>
      <c r="AL136" s="4" t="s">
        <v>21198</v>
      </c>
    </row>
    <row r="137" spans="1:38" x14ac:dyDescent="0.3">
      <c r="A137" t="s">
        <v>55118</v>
      </c>
      <c r="B137" t="s">
        <v>55119</v>
      </c>
      <c r="C137" t="s">
        <v>55120</v>
      </c>
      <c r="D137">
        <v>1</v>
      </c>
      <c r="E137" t="s">
        <v>55121</v>
      </c>
      <c r="F137" t="s">
        <v>55122</v>
      </c>
      <c r="J137" t="s">
        <v>8978</v>
      </c>
      <c r="K137" t="s">
        <v>7345</v>
      </c>
      <c r="L137" t="s">
        <v>8979</v>
      </c>
      <c r="P137">
        <v>13</v>
      </c>
      <c r="Q137">
        <v>4</v>
      </c>
      <c r="R137">
        <v>0</v>
      </c>
      <c r="S137" t="s">
        <v>76659</v>
      </c>
      <c r="T137" t="s">
        <v>48748</v>
      </c>
      <c r="U137">
        <v>0</v>
      </c>
      <c r="V137" t="s">
        <v>76660</v>
      </c>
      <c r="W137">
        <v>0</v>
      </c>
      <c r="X137" t="s">
        <v>57905</v>
      </c>
      <c r="Y137">
        <v>63209000</v>
      </c>
      <c r="Z137">
        <v>8</v>
      </c>
      <c r="AA137" t="s">
        <v>76661</v>
      </c>
      <c r="AB137">
        <v>1</v>
      </c>
      <c r="AC137" t="s">
        <v>76662</v>
      </c>
      <c r="AD137" t="s">
        <v>76663</v>
      </c>
      <c r="AE137" t="s">
        <v>8980</v>
      </c>
      <c r="AF137" t="s">
        <v>8981</v>
      </c>
      <c r="AG137">
        <v>1385</v>
      </c>
      <c r="AH137" t="s">
        <v>8982</v>
      </c>
      <c r="AI137" t="s">
        <v>8983</v>
      </c>
      <c r="AJ137" t="s">
        <v>8984</v>
      </c>
      <c r="AL137" s="4" t="s">
        <v>8985</v>
      </c>
    </row>
    <row r="138" spans="1:38" x14ac:dyDescent="0.3">
      <c r="A138" t="s">
        <v>55123</v>
      </c>
      <c r="B138">
        <v>1</v>
      </c>
      <c r="C138" t="s">
        <v>55124</v>
      </c>
      <c r="D138">
        <v>1</v>
      </c>
      <c r="E138">
        <v>1</v>
      </c>
      <c r="F138" t="s">
        <v>55125</v>
      </c>
      <c r="L138" t="s">
        <v>694</v>
      </c>
      <c r="P138">
        <v>1</v>
      </c>
      <c r="Q138">
        <v>1</v>
      </c>
      <c r="R138">
        <v>1</v>
      </c>
      <c r="S138" t="s">
        <v>76664</v>
      </c>
      <c r="T138" t="s">
        <v>76664</v>
      </c>
      <c r="U138" t="s">
        <v>76664</v>
      </c>
      <c r="V138" t="s">
        <v>76665</v>
      </c>
      <c r="W138" t="s">
        <v>76666</v>
      </c>
      <c r="X138" t="s">
        <v>76667</v>
      </c>
      <c r="Y138">
        <v>10653000</v>
      </c>
      <c r="Z138">
        <v>1</v>
      </c>
      <c r="AA138" t="s">
        <v>76668</v>
      </c>
      <c r="AB138">
        <v>1</v>
      </c>
      <c r="AC138" t="s">
        <v>76669</v>
      </c>
      <c r="AD138" t="s">
        <v>76670</v>
      </c>
      <c r="AE138" t="s">
        <v>36738</v>
      </c>
      <c r="AF138" t="s">
        <v>36738</v>
      </c>
      <c r="AG138">
        <v>5379</v>
      </c>
      <c r="AH138" t="s">
        <v>36739</v>
      </c>
      <c r="AI138" t="s">
        <v>36740</v>
      </c>
      <c r="AL138" s="4" t="s">
        <v>36741</v>
      </c>
    </row>
    <row r="139" spans="1:38" x14ac:dyDescent="0.3">
      <c r="A139" t="s">
        <v>55126</v>
      </c>
      <c r="B139" t="s">
        <v>55127</v>
      </c>
      <c r="C139">
        <v>1</v>
      </c>
      <c r="D139">
        <v>1</v>
      </c>
      <c r="E139" t="s">
        <v>55128</v>
      </c>
      <c r="F139">
        <v>1</v>
      </c>
      <c r="J139" t="s">
        <v>36241</v>
      </c>
      <c r="K139" t="s">
        <v>36242</v>
      </c>
      <c r="L139" t="s">
        <v>36243</v>
      </c>
      <c r="M139" t="s">
        <v>3120</v>
      </c>
      <c r="P139">
        <v>4</v>
      </c>
      <c r="Q139">
        <v>4</v>
      </c>
      <c r="R139">
        <v>4</v>
      </c>
      <c r="S139">
        <v>14</v>
      </c>
      <c r="T139">
        <v>14</v>
      </c>
      <c r="U139">
        <v>14</v>
      </c>
      <c r="V139" t="s">
        <v>76671</v>
      </c>
      <c r="W139">
        <v>0</v>
      </c>
      <c r="X139" t="s">
        <v>76672</v>
      </c>
      <c r="Y139">
        <v>69528000</v>
      </c>
      <c r="Z139">
        <v>11</v>
      </c>
      <c r="AA139" t="s">
        <v>76673</v>
      </c>
      <c r="AB139">
        <v>1</v>
      </c>
      <c r="AC139" t="s">
        <v>76674</v>
      </c>
      <c r="AD139" t="s">
        <v>76675</v>
      </c>
      <c r="AE139" t="s">
        <v>36244</v>
      </c>
      <c r="AF139" t="s">
        <v>36244</v>
      </c>
      <c r="AG139">
        <v>2612</v>
      </c>
      <c r="AH139" t="s">
        <v>36245</v>
      </c>
      <c r="AI139" t="s">
        <v>36246</v>
      </c>
      <c r="AJ139" t="s">
        <v>36247</v>
      </c>
      <c r="AL139" s="4" t="s">
        <v>36248</v>
      </c>
    </row>
    <row r="140" spans="1:38" x14ac:dyDescent="0.3">
      <c r="A140" t="s">
        <v>55129</v>
      </c>
      <c r="B140" t="s">
        <v>52213</v>
      </c>
      <c r="C140" t="s">
        <v>55130</v>
      </c>
      <c r="D140">
        <v>1</v>
      </c>
      <c r="E140" t="s">
        <v>55131</v>
      </c>
      <c r="F140" t="s">
        <v>54035</v>
      </c>
      <c r="J140" t="s">
        <v>20959</v>
      </c>
      <c r="K140" t="s">
        <v>20960</v>
      </c>
      <c r="L140" t="s">
        <v>532</v>
      </c>
      <c r="M140" t="s">
        <v>20961</v>
      </c>
      <c r="P140">
        <v>3</v>
      </c>
      <c r="Q140">
        <v>3</v>
      </c>
      <c r="R140">
        <v>3</v>
      </c>
      <c r="S140" t="s">
        <v>48398</v>
      </c>
      <c r="T140" t="s">
        <v>48398</v>
      </c>
      <c r="U140" t="s">
        <v>48398</v>
      </c>
      <c r="V140" t="s">
        <v>76676</v>
      </c>
      <c r="W140">
        <v>0</v>
      </c>
      <c r="X140" t="s">
        <v>76677</v>
      </c>
      <c r="Y140">
        <v>34830000</v>
      </c>
      <c r="Z140">
        <v>5</v>
      </c>
      <c r="AA140" t="s">
        <v>76678</v>
      </c>
      <c r="AB140">
        <v>1</v>
      </c>
      <c r="AC140" t="s">
        <v>76679</v>
      </c>
      <c r="AD140" t="s">
        <v>76680</v>
      </c>
      <c r="AE140" t="s">
        <v>20962</v>
      </c>
      <c r="AF140" t="s">
        <v>20962</v>
      </c>
      <c r="AG140">
        <v>3117</v>
      </c>
      <c r="AH140" t="s">
        <v>20963</v>
      </c>
      <c r="AI140" t="s">
        <v>20964</v>
      </c>
      <c r="AJ140" t="s">
        <v>20965</v>
      </c>
      <c r="AL140" s="4" t="s">
        <v>20966</v>
      </c>
    </row>
    <row r="141" spans="1:38" x14ac:dyDescent="0.3">
      <c r="A141" t="s">
        <v>55132</v>
      </c>
      <c r="B141" t="s">
        <v>55133</v>
      </c>
      <c r="C141" t="s">
        <v>55134</v>
      </c>
      <c r="D141" t="s">
        <v>55135</v>
      </c>
      <c r="E141" t="s">
        <v>53894</v>
      </c>
      <c r="F141">
        <v>1</v>
      </c>
      <c r="J141" t="s">
        <v>29069</v>
      </c>
      <c r="K141" t="s">
        <v>29070</v>
      </c>
      <c r="L141" t="s">
        <v>150</v>
      </c>
      <c r="P141">
        <v>2</v>
      </c>
      <c r="Q141">
        <v>2</v>
      </c>
      <c r="R141">
        <v>2</v>
      </c>
      <c r="S141" t="s">
        <v>76273</v>
      </c>
      <c r="T141" t="s">
        <v>76273</v>
      </c>
      <c r="U141" t="s">
        <v>76273</v>
      </c>
      <c r="V141" t="s">
        <v>76681</v>
      </c>
      <c r="W141" t="s">
        <v>76682</v>
      </c>
      <c r="X141" t="s">
        <v>76683</v>
      </c>
      <c r="Y141">
        <v>29902000</v>
      </c>
      <c r="Z141">
        <v>2</v>
      </c>
      <c r="AA141" t="s">
        <v>76684</v>
      </c>
      <c r="AB141">
        <v>1</v>
      </c>
      <c r="AC141" t="s">
        <v>76685</v>
      </c>
      <c r="AD141" t="s">
        <v>76686</v>
      </c>
      <c r="AE141" t="s">
        <v>29071</v>
      </c>
      <c r="AF141" t="s">
        <v>29071</v>
      </c>
      <c r="AG141">
        <v>4458</v>
      </c>
      <c r="AH141" t="s">
        <v>29072</v>
      </c>
      <c r="AI141" t="s">
        <v>29073</v>
      </c>
      <c r="AJ141" t="s">
        <v>29074</v>
      </c>
      <c r="AL141" s="4" t="s">
        <v>29075</v>
      </c>
    </row>
    <row r="142" spans="1:38" x14ac:dyDescent="0.3">
      <c r="A142" t="s">
        <v>55136</v>
      </c>
      <c r="B142" t="s">
        <v>55137</v>
      </c>
      <c r="C142" t="s">
        <v>55138</v>
      </c>
      <c r="D142" t="s">
        <v>55139</v>
      </c>
      <c r="E142" t="s">
        <v>55140</v>
      </c>
      <c r="F142">
        <v>1</v>
      </c>
      <c r="J142" t="s">
        <v>2363</v>
      </c>
      <c r="K142" t="s">
        <v>2364</v>
      </c>
      <c r="L142" t="s">
        <v>2365</v>
      </c>
      <c r="P142">
        <v>7</v>
      </c>
      <c r="Q142">
        <v>7</v>
      </c>
      <c r="R142">
        <v>7</v>
      </c>
      <c r="S142" t="s">
        <v>76687</v>
      </c>
      <c r="T142" t="s">
        <v>76687</v>
      </c>
      <c r="U142" t="s">
        <v>76687</v>
      </c>
      <c r="V142" t="s">
        <v>76688</v>
      </c>
      <c r="W142">
        <v>0</v>
      </c>
      <c r="X142" t="s">
        <v>76689</v>
      </c>
      <c r="Y142">
        <v>100970000</v>
      </c>
      <c r="Z142">
        <v>12</v>
      </c>
      <c r="AA142" t="s">
        <v>76690</v>
      </c>
      <c r="AB142">
        <v>1</v>
      </c>
      <c r="AC142" t="s">
        <v>76691</v>
      </c>
      <c r="AD142" t="s">
        <v>76692</v>
      </c>
      <c r="AE142" t="s">
        <v>2366</v>
      </c>
      <c r="AF142" t="s">
        <v>2367</v>
      </c>
      <c r="AG142">
        <v>494</v>
      </c>
      <c r="AH142" t="s">
        <v>2368</v>
      </c>
      <c r="AI142" t="s">
        <v>2369</v>
      </c>
      <c r="AJ142" t="s">
        <v>2370</v>
      </c>
      <c r="AL142" s="4" t="s">
        <v>2371</v>
      </c>
    </row>
    <row r="143" spans="1:38" x14ac:dyDescent="0.3">
      <c r="A143" t="s">
        <v>55141</v>
      </c>
      <c r="B143" t="s">
        <v>55142</v>
      </c>
      <c r="C143" t="s">
        <v>55143</v>
      </c>
      <c r="D143">
        <v>1</v>
      </c>
      <c r="E143" t="s">
        <v>55144</v>
      </c>
      <c r="F143" t="s">
        <v>55145</v>
      </c>
      <c r="J143" t="s">
        <v>10412</v>
      </c>
      <c r="K143" t="s">
        <v>10413</v>
      </c>
      <c r="L143" t="s">
        <v>10414</v>
      </c>
      <c r="M143" t="s">
        <v>10415</v>
      </c>
      <c r="P143">
        <v>4</v>
      </c>
      <c r="Q143">
        <v>3</v>
      </c>
      <c r="R143">
        <v>3</v>
      </c>
      <c r="S143" t="s">
        <v>48432</v>
      </c>
      <c r="T143" t="s">
        <v>76504</v>
      </c>
      <c r="U143" t="s">
        <v>76504</v>
      </c>
      <c r="V143" t="s">
        <v>76693</v>
      </c>
      <c r="W143" t="s">
        <v>76694</v>
      </c>
      <c r="X143" t="s">
        <v>76695</v>
      </c>
      <c r="Y143">
        <v>33074000</v>
      </c>
      <c r="Z143">
        <v>4</v>
      </c>
      <c r="AA143" t="s">
        <v>76696</v>
      </c>
      <c r="AB143">
        <v>1</v>
      </c>
      <c r="AC143" t="s">
        <v>76697</v>
      </c>
      <c r="AD143" t="s">
        <v>76698</v>
      </c>
      <c r="AE143" t="s">
        <v>10416</v>
      </c>
      <c r="AF143" t="s">
        <v>10417</v>
      </c>
      <c r="AG143">
        <v>1572</v>
      </c>
      <c r="AH143" t="s">
        <v>10418</v>
      </c>
      <c r="AI143" t="s">
        <v>10419</v>
      </c>
      <c r="AJ143" t="s">
        <v>10420</v>
      </c>
      <c r="AL143" s="4" t="s">
        <v>10421</v>
      </c>
    </row>
    <row r="144" spans="1:38" x14ac:dyDescent="0.3">
      <c r="A144" t="s">
        <v>55146</v>
      </c>
      <c r="B144" t="s">
        <v>49395</v>
      </c>
      <c r="C144" t="s">
        <v>55147</v>
      </c>
      <c r="D144">
        <v>1</v>
      </c>
      <c r="E144" t="s">
        <v>54692</v>
      </c>
      <c r="F144" t="s">
        <v>55148</v>
      </c>
      <c r="L144" t="s">
        <v>18133</v>
      </c>
      <c r="P144">
        <v>1</v>
      </c>
      <c r="Q144">
        <v>1</v>
      </c>
      <c r="R144">
        <v>1</v>
      </c>
      <c r="S144" t="s">
        <v>76699</v>
      </c>
      <c r="T144" t="s">
        <v>76699</v>
      </c>
      <c r="U144" t="s">
        <v>76699</v>
      </c>
      <c r="V144" t="s">
        <v>76700</v>
      </c>
      <c r="W144" t="s">
        <v>76701</v>
      </c>
      <c r="X144" t="s">
        <v>76702</v>
      </c>
      <c r="Y144">
        <v>32854000</v>
      </c>
      <c r="Z144">
        <v>4</v>
      </c>
      <c r="AA144" t="s">
        <v>76703</v>
      </c>
      <c r="AB144">
        <v>1</v>
      </c>
      <c r="AC144" t="s">
        <v>76704</v>
      </c>
      <c r="AD144" t="s">
        <v>76705</v>
      </c>
      <c r="AE144" t="s">
        <v>18134</v>
      </c>
      <c r="AF144" t="s">
        <v>18134</v>
      </c>
      <c r="AG144">
        <v>2609</v>
      </c>
      <c r="AH144" t="s">
        <v>18135</v>
      </c>
      <c r="AI144" t="s">
        <v>18136</v>
      </c>
      <c r="AJ144" t="s">
        <v>18137</v>
      </c>
      <c r="AK144" t="s">
        <v>18138</v>
      </c>
      <c r="AL144" s="4" t="s">
        <v>18139</v>
      </c>
    </row>
    <row r="145" spans="1:38" x14ac:dyDescent="0.3">
      <c r="A145" t="s">
        <v>55149</v>
      </c>
      <c r="B145" t="s">
        <v>55150</v>
      </c>
      <c r="C145" t="s">
        <v>54678</v>
      </c>
      <c r="D145">
        <v>1</v>
      </c>
      <c r="E145" t="s">
        <v>55151</v>
      </c>
      <c r="F145" t="s">
        <v>55152</v>
      </c>
      <c r="J145" t="s">
        <v>208</v>
      </c>
      <c r="K145" t="s">
        <v>209</v>
      </c>
      <c r="L145" t="s">
        <v>210</v>
      </c>
      <c r="P145">
        <v>4</v>
      </c>
      <c r="Q145">
        <v>4</v>
      </c>
      <c r="R145">
        <v>4</v>
      </c>
      <c r="S145" t="s">
        <v>76504</v>
      </c>
      <c r="T145" t="s">
        <v>76504</v>
      </c>
      <c r="U145" t="s">
        <v>76504</v>
      </c>
      <c r="V145" t="s">
        <v>76706</v>
      </c>
      <c r="W145">
        <v>0</v>
      </c>
      <c r="X145" t="s">
        <v>76707</v>
      </c>
      <c r="Y145">
        <v>27343000</v>
      </c>
      <c r="Z145">
        <v>8</v>
      </c>
      <c r="AA145" t="s">
        <v>76708</v>
      </c>
      <c r="AB145">
        <v>1</v>
      </c>
      <c r="AC145" t="s">
        <v>76709</v>
      </c>
      <c r="AD145" t="s">
        <v>76710</v>
      </c>
      <c r="AE145" t="s">
        <v>211</v>
      </c>
      <c r="AF145" t="s">
        <v>212</v>
      </c>
      <c r="AG145">
        <v>194</v>
      </c>
      <c r="AH145" t="s">
        <v>213</v>
      </c>
      <c r="AI145" t="s">
        <v>214</v>
      </c>
      <c r="AJ145" t="s">
        <v>215</v>
      </c>
      <c r="AL145" s="4" t="s">
        <v>216</v>
      </c>
    </row>
    <row r="146" spans="1:38" x14ac:dyDescent="0.3">
      <c r="A146" t="s">
        <v>55153</v>
      </c>
      <c r="B146" t="s">
        <v>55154</v>
      </c>
      <c r="C146" t="s">
        <v>55155</v>
      </c>
      <c r="D146" t="s">
        <v>55156</v>
      </c>
      <c r="E146">
        <v>1</v>
      </c>
      <c r="F146" t="s">
        <v>55157</v>
      </c>
      <c r="K146" t="s">
        <v>23189</v>
      </c>
      <c r="L146" t="s">
        <v>36659</v>
      </c>
      <c r="P146">
        <v>1</v>
      </c>
      <c r="Q146">
        <v>1</v>
      </c>
      <c r="R146">
        <v>1</v>
      </c>
      <c r="S146" t="s">
        <v>76201</v>
      </c>
      <c r="T146" t="s">
        <v>76201</v>
      </c>
      <c r="U146" t="s">
        <v>76201</v>
      </c>
      <c r="V146" t="s">
        <v>76711</v>
      </c>
      <c r="W146">
        <v>0</v>
      </c>
      <c r="X146" t="s">
        <v>76712</v>
      </c>
      <c r="Y146">
        <v>13199000</v>
      </c>
      <c r="Z146">
        <v>2</v>
      </c>
      <c r="AA146" t="s">
        <v>76713</v>
      </c>
      <c r="AB146">
        <v>1</v>
      </c>
      <c r="AC146" t="s">
        <v>76714</v>
      </c>
      <c r="AD146" t="s">
        <v>76715</v>
      </c>
      <c r="AE146" t="s">
        <v>36660</v>
      </c>
      <c r="AF146" t="s">
        <v>36660</v>
      </c>
      <c r="AG146">
        <v>4955</v>
      </c>
      <c r="AH146" t="s">
        <v>36661</v>
      </c>
      <c r="AI146" t="s">
        <v>36662</v>
      </c>
      <c r="AL146" s="4" t="s">
        <v>36663</v>
      </c>
    </row>
    <row r="147" spans="1:38" x14ac:dyDescent="0.3">
      <c r="A147" t="s">
        <v>55158</v>
      </c>
      <c r="B147" t="s">
        <v>55159</v>
      </c>
      <c r="C147">
        <v>1</v>
      </c>
      <c r="D147">
        <v>1</v>
      </c>
      <c r="E147" t="s">
        <v>55160</v>
      </c>
      <c r="F147">
        <v>1</v>
      </c>
      <c r="J147" t="s">
        <v>25054</v>
      </c>
      <c r="L147" t="s">
        <v>1395</v>
      </c>
      <c r="P147">
        <v>1</v>
      </c>
      <c r="Q147">
        <v>1</v>
      </c>
      <c r="R147">
        <v>1</v>
      </c>
      <c r="S147" t="s">
        <v>48411</v>
      </c>
      <c r="T147" t="s">
        <v>48411</v>
      </c>
      <c r="U147" t="s">
        <v>48411</v>
      </c>
      <c r="V147" t="s">
        <v>76716</v>
      </c>
      <c r="W147" t="s">
        <v>76717</v>
      </c>
      <c r="X147" t="s">
        <v>76718</v>
      </c>
      <c r="Y147">
        <v>16264000</v>
      </c>
      <c r="Z147">
        <v>6</v>
      </c>
      <c r="AA147" t="s">
        <v>76719</v>
      </c>
      <c r="AB147">
        <v>1</v>
      </c>
      <c r="AC147" t="s">
        <v>76720</v>
      </c>
      <c r="AD147" t="s">
        <v>76721</v>
      </c>
      <c r="AE147" t="s">
        <v>28944</v>
      </c>
      <c r="AF147" t="s">
        <v>28944</v>
      </c>
      <c r="AG147">
        <v>4439</v>
      </c>
      <c r="AH147" t="s">
        <v>28945</v>
      </c>
      <c r="AI147" t="s">
        <v>28946</v>
      </c>
      <c r="AL147" s="4" t="s">
        <v>28947</v>
      </c>
    </row>
    <row r="148" spans="1:38" x14ac:dyDescent="0.3">
      <c r="A148" t="s">
        <v>55161</v>
      </c>
      <c r="B148">
        <v>1</v>
      </c>
      <c r="C148" t="s">
        <v>55162</v>
      </c>
      <c r="D148">
        <v>1</v>
      </c>
      <c r="E148">
        <v>1</v>
      </c>
      <c r="F148" t="s">
        <v>55163</v>
      </c>
      <c r="J148" t="s">
        <v>20439</v>
      </c>
      <c r="K148" t="s">
        <v>20440</v>
      </c>
      <c r="L148" t="s">
        <v>150</v>
      </c>
      <c r="M148" t="s">
        <v>9579</v>
      </c>
      <c r="P148">
        <v>3</v>
      </c>
      <c r="Q148">
        <v>3</v>
      </c>
      <c r="R148">
        <v>3</v>
      </c>
      <c r="S148" t="s">
        <v>76722</v>
      </c>
      <c r="T148" t="s">
        <v>76722</v>
      </c>
      <c r="U148" t="s">
        <v>76722</v>
      </c>
      <c r="V148" t="s">
        <v>76723</v>
      </c>
      <c r="W148">
        <v>0</v>
      </c>
      <c r="X148" t="s">
        <v>76724</v>
      </c>
      <c r="Y148">
        <v>28158000</v>
      </c>
      <c r="Z148">
        <v>5</v>
      </c>
      <c r="AA148" t="s">
        <v>76725</v>
      </c>
      <c r="AB148">
        <v>1</v>
      </c>
      <c r="AC148" t="s">
        <v>76726</v>
      </c>
      <c r="AD148" t="s">
        <v>76727</v>
      </c>
      <c r="AE148" t="s">
        <v>20441</v>
      </c>
      <c r="AF148" t="s">
        <v>20441</v>
      </c>
      <c r="AG148">
        <v>3025</v>
      </c>
      <c r="AH148" t="s">
        <v>20442</v>
      </c>
      <c r="AI148" t="s">
        <v>20443</v>
      </c>
      <c r="AJ148" t="s">
        <v>20444</v>
      </c>
      <c r="AL148" s="4" t="s">
        <v>20445</v>
      </c>
    </row>
    <row r="149" spans="1:38" x14ac:dyDescent="0.3">
      <c r="A149" t="s">
        <v>55164</v>
      </c>
      <c r="B149" t="s">
        <v>55165</v>
      </c>
      <c r="C149" t="s">
        <v>55166</v>
      </c>
      <c r="D149" t="s">
        <v>55167</v>
      </c>
      <c r="E149" t="s">
        <v>55168</v>
      </c>
      <c r="F149">
        <v>1</v>
      </c>
      <c r="K149" t="s">
        <v>8693</v>
      </c>
      <c r="L149" t="s">
        <v>3886</v>
      </c>
      <c r="P149">
        <v>2</v>
      </c>
      <c r="Q149">
        <v>2</v>
      </c>
      <c r="R149">
        <v>2</v>
      </c>
      <c r="S149" t="s">
        <v>76728</v>
      </c>
      <c r="T149" t="s">
        <v>76728</v>
      </c>
      <c r="U149" t="s">
        <v>76728</v>
      </c>
      <c r="V149" t="s">
        <v>76729</v>
      </c>
      <c r="W149">
        <v>0</v>
      </c>
      <c r="X149" t="s">
        <v>74727</v>
      </c>
      <c r="Y149">
        <v>21139000</v>
      </c>
      <c r="Z149">
        <v>4</v>
      </c>
      <c r="AA149" t="s">
        <v>76730</v>
      </c>
      <c r="AB149">
        <v>1</v>
      </c>
      <c r="AC149" t="s">
        <v>76731</v>
      </c>
      <c r="AD149" t="s">
        <v>76732</v>
      </c>
      <c r="AE149" t="s">
        <v>23100</v>
      </c>
      <c r="AF149" t="s">
        <v>23100</v>
      </c>
      <c r="AG149">
        <v>3482</v>
      </c>
      <c r="AH149" t="s">
        <v>23101</v>
      </c>
      <c r="AI149" t="s">
        <v>23102</v>
      </c>
      <c r="AJ149" t="s">
        <v>23103</v>
      </c>
      <c r="AL149" s="4" t="s">
        <v>23104</v>
      </c>
    </row>
    <row r="150" spans="1:38" x14ac:dyDescent="0.3">
      <c r="A150" t="s">
        <v>55169</v>
      </c>
      <c r="B150" t="s">
        <v>55170</v>
      </c>
      <c r="C150" t="s">
        <v>55171</v>
      </c>
      <c r="D150" t="s">
        <v>55172</v>
      </c>
      <c r="E150" t="s">
        <v>55173</v>
      </c>
      <c r="F150">
        <v>1</v>
      </c>
      <c r="J150" t="s">
        <v>4529</v>
      </c>
      <c r="K150" t="s">
        <v>4530</v>
      </c>
      <c r="L150" t="s">
        <v>4237</v>
      </c>
      <c r="M150" t="s">
        <v>984</v>
      </c>
      <c r="P150">
        <v>6</v>
      </c>
      <c r="Q150">
        <v>6</v>
      </c>
      <c r="R150">
        <v>6</v>
      </c>
      <c r="S150" t="s">
        <v>76733</v>
      </c>
      <c r="T150" t="s">
        <v>76733</v>
      </c>
      <c r="U150" t="s">
        <v>76733</v>
      </c>
      <c r="V150" t="s">
        <v>51143</v>
      </c>
      <c r="W150">
        <v>0</v>
      </c>
      <c r="X150" t="s">
        <v>76734</v>
      </c>
      <c r="Y150">
        <v>51310000</v>
      </c>
      <c r="Z150">
        <v>8</v>
      </c>
      <c r="AA150" t="s">
        <v>76735</v>
      </c>
      <c r="AB150">
        <v>1</v>
      </c>
      <c r="AC150" t="s">
        <v>76736</v>
      </c>
      <c r="AD150" t="s">
        <v>76737</v>
      </c>
      <c r="AE150" t="s">
        <v>4531</v>
      </c>
      <c r="AF150" t="s">
        <v>4531</v>
      </c>
      <c r="AG150">
        <v>804</v>
      </c>
      <c r="AH150" t="s">
        <v>4532</v>
      </c>
      <c r="AI150" t="s">
        <v>4533</v>
      </c>
      <c r="AJ150" t="s">
        <v>4534</v>
      </c>
      <c r="AL150" s="4" t="s">
        <v>4535</v>
      </c>
    </row>
    <row r="151" spans="1:38" x14ac:dyDescent="0.3">
      <c r="A151" t="s">
        <v>55174</v>
      </c>
      <c r="B151" t="s">
        <v>55175</v>
      </c>
      <c r="C151">
        <v>1</v>
      </c>
      <c r="D151">
        <v>1</v>
      </c>
      <c r="E151" t="s">
        <v>55176</v>
      </c>
      <c r="F151">
        <v>1</v>
      </c>
      <c r="K151" t="s">
        <v>36180</v>
      </c>
      <c r="L151" t="s">
        <v>1395</v>
      </c>
      <c r="P151">
        <v>1</v>
      </c>
      <c r="Q151">
        <v>1</v>
      </c>
      <c r="R151">
        <v>1</v>
      </c>
      <c r="S151" t="s">
        <v>76738</v>
      </c>
      <c r="T151" t="s">
        <v>76738</v>
      </c>
      <c r="U151" t="s">
        <v>76738</v>
      </c>
      <c r="V151" t="s">
        <v>76739</v>
      </c>
      <c r="W151" t="s">
        <v>76740</v>
      </c>
      <c r="X151" t="s">
        <v>76741</v>
      </c>
      <c r="Y151">
        <v>34894000</v>
      </c>
      <c r="Z151">
        <v>2</v>
      </c>
      <c r="AA151" t="s">
        <v>76742</v>
      </c>
      <c r="AB151">
        <v>1</v>
      </c>
      <c r="AC151" t="s">
        <v>76743</v>
      </c>
      <c r="AD151" t="s">
        <v>76744</v>
      </c>
      <c r="AE151" t="s">
        <v>36181</v>
      </c>
      <c r="AF151" t="s">
        <v>36181</v>
      </c>
      <c r="AG151">
        <v>1563</v>
      </c>
      <c r="AH151" t="s">
        <v>36182</v>
      </c>
      <c r="AI151" t="s">
        <v>36183</v>
      </c>
      <c r="AJ151" t="s">
        <v>36184</v>
      </c>
      <c r="AL151" s="4" t="s">
        <v>36185</v>
      </c>
    </row>
    <row r="152" spans="1:38" x14ac:dyDescent="0.3">
      <c r="A152" t="s">
        <v>55177</v>
      </c>
      <c r="B152" t="s">
        <v>55178</v>
      </c>
      <c r="C152" t="s">
        <v>55179</v>
      </c>
      <c r="D152" t="s">
        <v>55180</v>
      </c>
      <c r="E152" t="s">
        <v>55181</v>
      </c>
      <c r="F152">
        <v>1</v>
      </c>
      <c r="K152" t="s">
        <v>22518</v>
      </c>
      <c r="L152" t="s">
        <v>2373</v>
      </c>
      <c r="P152">
        <v>2</v>
      </c>
      <c r="Q152">
        <v>2</v>
      </c>
      <c r="R152">
        <v>2</v>
      </c>
      <c r="S152" t="s">
        <v>48748</v>
      </c>
      <c r="T152" t="s">
        <v>48748</v>
      </c>
      <c r="U152" t="s">
        <v>48748</v>
      </c>
      <c r="V152" t="s">
        <v>73286</v>
      </c>
      <c r="W152">
        <v>0</v>
      </c>
      <c r="X152" t="s">
        <v>76745</v>
      </c>
      <c r="Y152">
        <v>67410000</v>
      </c>
      <c r="Z152">
        <v>8</v>
      </c>
      <c r="AA152" t="s">
        <v>76746</v>
      </c>
      <c r="AB152">
        <v>1</v>
      </c>
      <c r="AC152" t="s">
        <v>76747</v>
      </c>
      <c r="AD152" t="s">
        <v>76748</v>
      </c>
      <c r="AE152" t="s">
        <v>22519</v>
      </c>
      <c r="AF152" t="s">
        <v>22519</v>
      </c>
      <c r="AG152">
        <v>3380</v>
      </c>
      <c r="AH152" t="s">
        <v>22520</v>
      </c>
      <c r="AI152" t="s">
        <v>22521</v>
      </c>
      <c r="AL152" s="4" t="s">
        <v>22522</v>
      </c>
    </row>
    <row r="153" spans="1:38" x14ac:dyDescent="0.3">
      <c r="A153" t="s">
        <v>55182</v>
      </c>
      <c r="B153" t="s">
        <v>55183</v>
      </c>
      <c r="C153" t="s">
        <v>53986</v>
      </c>
      <c r="D153" t="s">
        <v>55184</v>
      </c>
      <c r="E153" t="s">
        <v>55185</v>
      </c>
      <c r="F153">
        <v>1</v>
      </c>
      <c r="J153" t="s">
        <v>14814</v>
      </c>
      <c r="K153" t="s">
        <v>14815</v>
      </c>
      <c r="L153" t="s">
        <v>14816</v>
      </c>
      <c r="M153" t="s">
        <v>10110</v>
      </c>
      <c r="P153">
        <v>14</v>
      </c>
      <c r="Q153">
        <v>14</v>
      </c>
      <c r="R153">
        <v>14</v>
      </c>
      <c r="S153" t="s">
        <v>75936</v>
      </c>
      <c r="T153" t="s">
        <v>75936</v>
      </c>
      <c r="U153" t="s">
        <v>75936</v>
      </c>
      <c r="V153" t="s">
        <v>76749</v>
      </c>
      <c r="W153">
        <v>0</v>
      </c>
      <c r="X153" t="s">
        <v>76750</v>
      </c>
      <c r="Y153">
        <v>392320000</v>
      </c>
      <c r="Z153">
        <v>51</v>
      </c>
      <c r="AA153" t="s">
        <v>76751</v>
      </c>
      <c r="AB153">
        <v>1</v>
      </c>
      <c r="AC153" t="s">
        <v>76752</v>
      </c>
      <c r="AD153" t="s">
        <v>76753</v>
      </c>
      <c r="AE153" t="s">
        <v>14817</v>
      </c>
      <c r="AF153" t="s">
        <v>14818</v>
      </c>
      <c r="AG153">
        <v>2147</v>
      </c>
      <c r="AH153" t="s">
        <v>14819</v>
      </c>
      <c r="AI153" t="s">
        <v>14820</v>
      </c>
      <c r="AJ153" t="s">
        <v>14821</v>
      </c>
      <c r="AL153" s="4" t="s">
        <v>14822</v>
      </c>
    </row>
    <row r="154" spans="1:38" x14ac:dyDescent="0.3">
      <c r="A154" t="s">
        <v>55186</v>
      </c>
      <c r="B154" t="s">
        <v>55131</v>
      </c>
      <c r="C154" t="s">
        <v>55187</v>
      </c>
      <c r="D154">
        <v>1</v>
      </c>
      <c r="E154" t="s">
        <v>55188</v>
      </c>
      <c r="F154" t="s">
        <v>55189</v>
      </c>
      <c r="J154" t="s">
        <v>1182</v>
      </c>
      <c r="K154" t="s">
        <v>10240</v>
      </c>
      <c r="L154" t="s">
        <v>22166</v>
      </c>
      <c r="P154">
        <v>4</v>
      </c>
      <c r="Q154">
        <v>4</v>
      </c>
      <c r="R154">
        <v>4</v>
      </c>
      <c r="S154" t="s">
        <v>76014</v>
      </c>
      <c r="T154" t="s">
        <v>76014</v>
      </c>
      <c r="U154" t="s">
        <v>76014</v>
      </c>
      <c r="V154" t="s">
        <v>76754</v>
      </c>
      <c r="W154">
        <v>0</v>
      </c>
      <c r="X154" t="s">
        <v>76755</v>
      </c>
      <c r="Y154">
        <v>57356000</v>
      </c>
      <c r="Z154">
        <v>9</v>
      </c>
      <c r="AA154" t="s">
        <v>76756</v>
      </c>
      <c r="AB154">
        <v>1</v>
      </c>
      <c r="AC154" t="s">
        <v>76757</v>
      </c>
      <c r="AD154" t="s">
        <v>76758</v>
      </c>
      <c r="AE154" t="s">
        <v>22167</v>
      </c>
      <c r="AF154" t="s">
        <v>22168</v>
      </c>
      <c r="AG154">
        <v>3316</v>
      </c>
      <c r="AH154" t="s">
        <v>22169</v>
      </c>
      <c r="AI154" t="s">
        <v>22170</v>
      </c>
      <c r="AJ154" t="s">
        <v>22171</v>
      </c>
      <c r="AL154" s="4" t="s">
        <v>22172</v>
      </c>
    </row>
    <row r="155" spans="1:38" x14ac:dyDescent="0.3">
      <c r="A155" t="s">
        <v>55190</v>
      </c>
      <c r="B155" t="s">
        <v>55191</v>
      </c>
      <c r="C155">
        <v>1</v>
      </c>
      <c r="D155">
        <v>1</v>
      </c>
      <c r="E155" t="s">
        <v>55192</v>
      </c>
      <c r="F155">
        <v>1</v>
      </c>
      <c r="J155" t="s">
        <v>35899</v>
      </c>
      <c r="L155" t="s">
        <v>32029</v>
      </c>
      <c r="P155">
        <v>6</v>
      </c>
      <c r="Q155">
        <v>5</v>
      </c>
      <c r="R155">
        <v>5</v>
      </c>
      <c r="S155" t="s">
        <v>76107</v>
      </c>
      <c r="T155" t="s">
        <v>48741</v>
      </c>
      <c r="U155" t="s">
        <v>48741</v>
      </c>
      <c r="V155" t="s">
        <v>76759</v>
      </c>
      <c r="W155">
        <v>0</v>
      </c>
      <c r="X155" t="s">
        <v>76760</v>
      </c>
      <c r="Y155">
        <v>31423000</v>
      </c>
      <c r="Z155">
        <v>4</v>
      </c>
      <c r="AA155" t="s">
        <v>76761</v>
      </c>
      <c r="AB155">
        <v>1</v>
      </c>
      <c r="AC155" t="s">
        <v>76762</v>
      </c>
      <c r="AD155" t="s">
        <v>76763</v>
      </c>
      <c r="AE155" t="s">
        <v>35900</v>
      </c>
      <c r="AF155" t="s">
        <v>35901</v>
      </c>
      <c r="AG155">
        <v>3877</v>
      </c>
      <c r="AH155" t="s">
        <v>35902</v>
      </c>
      <c r="AI155" t="s">
        <v>35903</v>
      </c>
      <c r="AJ155" t="s">
        <v>35904</v>
      </c>
      <c r="AL155" s="4" t="s">
        <v>35905</v>
      </c>
    </row>
    <row r="156" spans="1:38" x14ac:dyDescent="0.3">
      <c r="A156" t="s">
        <v>55193</v>
      </c>
      <c r="B156" t="s">
        <v>54259</v>
      </c>
      <c r="C156" t="s">
        <v>55194</v>
      </c>
      <c r="D156" t="s">
        <v>55195</v>
      </c>
      <c r="E156" t="s">
        <v>55196</v>
      </c>
      <c r="F156">
        <v>1</v>
      </c>
      <c r="K156" t="s">
        <v>35460</v>
      </c>
      <c r="L156" t="s">
        <v>35461</v>
      </c>
      <c r="P156">
        <v>14</v>
      </c>
      <c r="Q156">
        <v>1</v>
      </c>
      <c r="R156">
        <v>1</v>
      </c>
      <c r="S156" t="s">
        <v>76764</v>
      </c>
      <c r="T156" t="s">
        <v>76765</v>
      </c>
      <c r="U156" t="s">
        <v>76765</v>
      </c>
      <c r="V156" t="s">
        <v>76766</v>
      </c>
      <c r="W156">
        <v>0</v>
      </c>
      <c r="X156" t="s">
        <v>76767</v>
      </c>
      <c r="Y156">
        <v>37706000</v>
      </c>
      <c r="Z156">
        <v>5</v>
      </c>
      <c r="AA156" t="s">
        <v>76768</v>
      </c>
      <c r="AB156">
        <v>1</v>
      </c>
      <c r="AC156" t="s">
        <v>76769</v>
      </c>
      <c r="AD156" t="s">
        <v>76770</v>
      </c>
      <c r="AE156" t="s">
        <v>35462</v>
      </c>
      <c r="AF156" t="s">
        <v>35462</v>
      </c>
      <c r="AG156">
        <v>5565</v>
      </c>
      <c r="AH156" t="s">
        <v>35463</v>
      </c>
      <c r="AI156" t="s">
        <v>35464</v>
      </c>
      <c r="AL156" s="4" t="s">
        <v>1367</v>
      </c>
    </row>
    <row r="157" spans="1:38" x14ac:dyDescent="0.3">
      <c r="A157" t="s">
        <v>55197</v>
      </c>
      <c r="B157" t="s">
        <v>55198</v>
      </c>
      <c r="C157">
        <v>1</v>
      </c>
      <c r="D157">
        <v>1</v>
      </c>
      <c r="E157" t="s">
        <v>55199</v>
      </c>
      <c r="F157">
        <v>1</v>
      </c>
      <c r="J157" t="s">
        <v>19399</v>
      </c>
      <c r="K157" t="s">
        <v>19400</v>
      </c>
      <c r="L157" t="s">
        <v>19401</v>
      </c>
      <c r="M157" t="s">
        <v>2089</v>
      </c>
      <c r="P157">
        <v>2</v>
      </c>
      <c r="Q157">
        <v>2</v>
      </c>
      <c r="R157">
        <v>2</v>
      </c>
      <c r="S157" t="s">
        <v>76771</v>
      </c>
      <c r="T157" t="s">
        <v>76771</v>
      </c>
      <c r="U157" t="s">
        <v>76771</v>
      </c>
      <c r="V157" t="s">
        <v>74220</v>
      </c>
      <c r="W157">
        <v>0</v>
      </c>
      <c r="X157" t="s">
        <v>76772</v>
      </c>
      <c r="Y157">
        <v>61191000</v>
      </c>
      <c r="Z157">
        <v>5</v>
      </c>
      <c r="AA157" t="s">
        <v>76773</v>
      </c>
      <c r="AB157">
        <v>1</v>
      </c>
      <c r="AC157" t="s">
        <v>76774</v>
      </c>
      <c r="AD157" t="s">
        <v>76775</v>
      </c>
      <c r="AE157" t="s">
        <v>19402</v>
      </c>
      <c r="AF157" t="s">
        <v>19402</v>
      </c>
      <c r="AG157">
        <v>2828</v>
      </c>
      <c r="AH157" t="s">
        <v>19403</v>
      </c>
      <c r="AI157" t="s">
        <v>19404</v>
      </c>
      <c r="AJ157" t="s">
        <v>19405</v>
      </c>
      <c r="AL157" s="4" t="s">
        <v>19406</v>
      </c>
    </row>
    <row r="158" spans="1:38" x14ac:dyDescent="0.3">
      <c r="A158">
        <v>1</v>
      </c>
      <c r="B158" t="s">
        <v>55200</v>
      </c>
      <c r="C158" t="s">
        <v>55201</v>
      </c>
      <c r="D158">
        <v>1</v>
      </c>
      <c r="E158">
        <v>1</v>
      </c>
      <c r="F158" t="s">
        <v>55202</v>
      </c>
      <c r="J158" t="s">
        <v>32</v>
      </c>
      <c r="K158" t="s">
        <v>33</v>
      </c>
      <c r="P158">
        <v>1</v>
      </c>
      <c r="Q158">
        <v>1</v>
      </c>
      <c r="R158">
        <v>1</v>
      </c>
      <c r="S158" t="s">
        <v>76232</v>
      </c>
      <c r="T158" t="s">
        <v>76232</v>
      </c>
      <c r="U158" t="s">
        <v>76232</v>
      </c>
      <c r="V158" t="s">
        <v>76776</v>
      </c>
      <c r="W158" t="s">
        <v>76777</v>
      </c>
      <c r="X158" t="s">
        <v>76778</v>
      </c>
      <c r="Y158">
        <v>11087000</v>
      </c>
      <c r="Z158">
        <v>1</v>
      </c>
      <c r="AA158" t="s">
        <v>76779</v>
      </c>
      <c r="AB158">
        <v>1</v>
      </c>
      <c r="AC158" t="s">
        <v>76780</v>
      </c>
      <c r="AD158" t="s">
        <v>76781</v>
      </c>
      <c r="AE158" t="s">
        <v>34</v>
      </c>
      <c r="AF158" t="s">
        <v>34</v>
      </c>
      <c r="AG158">
        <v>163</v>
      </c>
      <c r="AH158" t="s">
        <v>35</v>
      </c>
      <c r="AI158" t="s">
        <v>36</v>
      </c>
      <c r="AL158" s="4" t="s">
        <v>37</v>
      </c>
    </row>
    <row r="159" spans="1:38" x14ac:dyDescent="0.3">
      <c r="A159" t="s">
        <v>55203</v>
      </c>
      <c r="B159" t="s">
        <v>55204</v>
      </c>
      <c r="C159">
        <v>1</v>
      </c>
      <c r="D159">
        <v>1</v>
      </c>
      <c r="E159" t="s">
        <v>55205</v>
      </c>
      <c r="F159">
        <v>1</v>
      </c>
      <c r="J159" t="s">
        <v>36136</v>
      </c>
      <c r="K159" t="s">
        <v>15457</v>
      </c>
      <c r="L159" t="s">
        <v>36137</v>
      </c>
      <c r="P159">
        <v>1</v>
      </c>
      <c r="Q159">
        <v>1</v>
      </c>
      <c r="R159">
        <v>1</v>
      </c>
      <c r="S159">
        <v>5</v>
      </c>
      <c r="T159">
        <v>5</v>
      </c>
      <c r="U159">
        <v>5</v>
      </c>
      <c r="V159" t="s">
        <v>76782</v>
      </c>
      <c r="W159" t="s">
        <v>76783</v>
      </c>
      <c r="X159" t="s">
        <v>76784</v>
      </c>
      <c r="Y159">
        <v>9467300</v>
      </c>
      <c r="Z159">
        <v>1</v>
      </c>
      <c r="AA159" t="s">
        <v>76785</v>
      </c>
      <c r="AB159">
        <v>1</v>
      </c>
      <c r="AC159" t="s">
        <v>76786</v>
      </c>
      <c r="AD159" t="s">
        <v>76787</v>
      </c>
      <c r="AE159" t="s">
        <v>36138</v>
      </c>
      <c r="AF159" t="s">
        <v>36138</v>
      </c>
      <c r="AG159">
        <v>999</v>
      </c>
      <c r="AH159" t="s">
        <v>36139</v>
      </c>
      <c r="AI159" t="s">
        <v>36140</v>
      </c>
      <c r="AJ159" t="s">
        <v>36141</v>
      </c>
      <c r="AL159" s="4" t="s">
        <v>36142</v>
      </c>
    </row>
    <row r="160" spans="1:38" x14ac:dyDescent="0.3">
      <c r="A160" t="s">
        <v>55206</v>
      </c>
      <c r="B160" t="s">
        <v>55207</v>
      </c>
      <c r="C160" t="s">
        <v>55208</v>
      </c>
      <c r="D160">
        <v>1</v>
      </c>
      <c r="E160" t="s">
        <v>55209</v>
      </c>
      <c r="F160" t="s">
        <v>55210</v>
      </c>
      <c r="J160" t="s">
        <v>31018</v>
      </c>
      <c r="K160" t="s">
        <v>31019</v>
      </c>
      <c r="L160" t="s">
        <v>31020</v>
      </c>
      <c r="P160">
        <v>2</v>
      </c>
      <c r="Q160">
        <v>2</v>
      </c>
      <c r="R160">
        <v>2</v>
      </c>
      <c r="S160" t="s">
        <v>76788</v>
      </c>
      <c r="T160" t="s">
        <v>76788</v>
      </c>
      <c r="U160" t="s">
        <v>76788</v>
      </c>
      <c r="V160" t="s">
        <v>76789</v>
      </c>
      <c r="W160" t="s">
        <v>76790</v>
      </c>
      <c r="X160" t="s">
        <v>76791</v>
      </c>
      <c r="Y160">
        <v>26244000</v>
      </c>
      <c r="Z160">
        <v>2</v>
      </c>
      <c r="AA160" t="s">
        <v>76792</v>
      </c>
      <c r="AB160">
        <v>1</v>
      </c>
      <c r="AC160" t="s">
        <v>76793</v>
      </c>
      <c r="AD160" t="s">
        <v>76794</v>
      </c>
      <c r="AE160" t="s">
        <v>31021</v>
      </c>
      <c r="AF160" t="s">
        <v>31021</v>
      </c>
      <c r="AG160">
        <v>4779</v>
      </c>
      <c r="AH160" t="s">
        <v>31022</v>
      </c>
      <c r="AI160" t="s">
        <v>31023</v>
      </c>
      <c r="AJ160" t="s">
        <v>31024</v>
      </c>
      <c r="AL160" s="4" t="s">
        <v>31025</v>
      </c>
    </row>
    <row r="161" spans="1:38" x14ac:dyDescent="0.3">
      <c r="A161" t="s">
        <v>55211</v>
      </c>
      <c r="B161" t="s">
        <v>55212</v>
      </c>
      <c r="C161">
        <v>1</v>
      </c>
      <c r="D161" t="s">
        <v>55213</v>
      </c>
      <c r="E161">
        <v>1</v>
      </c>
      <c r="F161">
        <v>1</v>
      </c>
      <c r="L161" t="s">
        <v>1395</v>
      </c>
      <c r="P161">
        <v>1</v>
      </c>
      <c r="Q161">
        <v>1</v>
      </c>
      <c r="R161">
        <v>1</v>
      </c>
      <c r="S161" t="s">
        <v>76795</v>
      </c>
      <c r="T161" t="s">
        <v>76795</v>
      </c>
      <c r="U161" t="s">
        <v>76795</v>
      </c>
      <c r="V161" t="s">
        <v>76796</v>
      </c>
      <c r="W161" t="s">
        <v>76797</v>
      </c>
      <c r="X161" t="s">
        <v>76798</v>
      </c>
      <c r="Y161">
        <v>25688000</v>
      </c>
      <c r="Z161">
        <v>4</v>
      </c>
      <c r="AA161" t="s">
        <v>76799</v>
      </c>
      <c r="AB161">
        <v>1</v>
      </c>
      <c r="AC161" t="s">
        <v>76800</v>
      </c>
      <c r="AD161" t="s">
        <v>76801</v>
      </c>
      <c r="AE161" t="s">
        <v>19526</v>
      </c>
      <c r="AF161" t="s">
        <v>19526</v>
      </c>
      <c r="AG161">
        <v>2854</v>
      </c>
      <c r="AH161" t="s">
        <v>19527</v>
      </c>
      <c r="AI161" t="s">
        <v>19528</v>
      </c>
      <c r="AJ161" t="s">
        <v>19529</v>
      </c>
      <c r="AL161" s="4" t="s">
        <v>19530</v>
      </c>
    </row>
    <row r="162" spans="1:38" x14ac:dyDescent="0.3">
      <c r="A162" t="s">
        <v>55214</v>
      </c>
      <c r="B162" t="s">
        <v>55215</v>
      </c>
      <c r="C162" t="s">
        <v>55216</v>
      </c>
      <c r="D162">
        <v>1</v>
      </c>
      <c r="E162" t="s">
        <v>52124</v>
      </c>
      <c r="F162" t="s">
        <v>55217</v>
      </c>
      <c r="L162" t="s">
        <v>108</v>
      </c>
      <c r="P162">
        <v>3</v>
      </c>
      <c r="Q162">
        <v>3</v>
      </c>
      <c r="R162">
        <v>3</v>
      </c>
      <c r="S162" t="s">
        <v>72028</v>
      </c>
      <c r="T162" t="s">
        <v>72028</v>
      </c>
      <c r="U162" t="s">
        <v>72028</v>
      </c>
      <c r="V162" t="s">
        <v>76802</v>
      </c>
      <c r="W162">
        <v>0</v>
      </c>
      <c r="X162" t="s">
        <v>76803</v>
      </c>
      <c r="Y162">
        <v>62112000</v>
      </c>
      <c r="Z162">
        <v>5</v>
      </c>
      <c r="AA162" t="s">
        <v>76804</v>
      </c>
      <c r="AB162">
        <v>1</v>
      </c>
      <c r="AC162" t="s">
        <v>76805</v>
      </c>
      <c r="AD162" t="s">
        <v>76806</v>
      </c>
      <c r="AE162" t="s">
        <v>19230</v>
      </c>
      <c r="AF162" t="s">
        <v>19230</v>
      </c>
      <c r="AG162">
        <v>2789</v>
      </c>
      <c r="AH162" t="s">
        <v>19231</v>
      </c>
      <c r="AI162" t="s">
        <v>19232</v>
      </c>
      <c r="AJ162" t="s">
        <v>19233</v>
      </c>
      <c r="AL162" s="4" t="s">
        <v>19234</v>
      </c>
    </row>
    <row r="163" spans="1:38" x14ac:dyDescent="0.3">
      <c r="A163" t="s">
        <v>55218</v>
      </c>
      <c r="B163" t="s">
        <v>55219</v>
      </c>
      <c r="C163">
        <v>1</v>
      </c>
      <c r="D163">
        <v>1</v>
      </c>
      <c r="E163" t="s">
        <v>55220</v>
      </c>
      <c r="F163">
        <v>1</v>
      </c>
      <c r="J163" t="s">
        <v>14379</v>
      </c>
      <c r="L163" t="s">
        <v>14380</v>
      </c>
      <c r="M163" t="s">
        <v>948</v>
      </c>
      <c r="P163">
        <v>2</v>
      </c>
      <c r="Q163">
        <v>2</v>
      </c>
      <c r="R163">
        <v>2</v>
      </c>
      <c r="S163" t="s">
        <v>48558</v>
      </c>
      <c r="T163" t="s">
        <v>48558</v>
      </c>
      <c r="U163" t="s">
        <v>48558</v>
      </c>
      <c r="V163" t="s">
        <v>76807</v>
      </c>
      <c r="W163" t="s">
        <v>76808</v>
      </c>
      <c r="X163" t="s">
        <v>76809</v>
      </c>
      <c r="Y163">
        <v>21960000</v>
      </c>
      <c r="Z163">
        <v>3</v>
      </c>
      <c r="AA163" t="s">
        <v>76810</v>
      </c>
      <c r="AB163">
        <v>1</v>
      </c>
      <c r="AC163" t="s">
        <v>76811</v>
      </c>
      <c r="AD163" t="s">
        <v>76812</v>
      </c>
      <c r="AE163" t="s">
        <v>14381</v>
      </c>
      <c r="AF163" t="s">
        <v>14381</v>
      </c>
      <c r="AG163">
        <v>2091</v>
      </c>
      <c r="AH163" t="s">
        <v>14382</v>
      </c>
      <c r="AI163" t="s">
        <v>14383</v>
      </c>
      <c r="AJ163" t="s">
        <v>14384</v>
      </c>
      <c r="AL163" s="4" t="s">
        <v>14385</v>
      </c>
    </row>
    <row r="164" spans="1:38" x14ac:dyDescent="0.3">
      <c r="A164">
        <v>1</v>
      </c>
      <c r="B164" t="s">
        <v>55221</v>
      </c>
      <c r="C164" t="s">
        <v>55222</v>
      </c>
      <c r="D164">
        <v>1</v>
      </c>
      <c r="E164">
        <v>1</v>
      </c>
      <c r="F164" t="s">
        <v>50086</v>
      </c>
      <c r="J164" t="s">
        <v>31082</v>
      </c>
      <c r="L164" t="s">
        <v>31083</v>
      </c>
      <c r="P164">
        <v>1</v>
      </c>
      <c r="Q164">
        <v>1</v>
      </c>
      <c r="R164">
        <v>1</v>
      </c>
      <c r="S164">
        <v>5</v>
      </c>
      <c r="T164">
        <v>5</v>
      </c>
      <c r="U164">
        <v>5</v>
      </c>
      <c r="V164" t="s">
        <v>76813</v>
      </c>
      <c r="W164" t="s">
        <v>76814</v>
      </c>
      <c r="X164" t="s">
        <v>76815</v>
      </c>
      <c r="Y164">
        <v>186070000</v>
      </c>
      <c r="Z164">
        <v>5</v>
      </c>
      <c r="AA164" t="s">
        <v>76816</v>
      </c>
      <c r="AB164">
        <v>1</v>
      </c>
      <c r="AC164" t="s">
        <v>76817</v>
      </c>
      <c r="AD164" t="s">
        <v>76818</v>
      </c>
      <c r="AE164" t="s">
        <v>31084</v>
      </c>
      <c r="AF164" t="s">
        <v>31084</v>
      </c>
      <c r="AG164">
        <v>4796</v>
      </c>
      <c r="AH164" t="s">
        <v>31085</v>
      </c>
      <c r="AI164" t="s">
        <v>31086</v>
      </c>
      <c r="AJ164" t="s">
        <v>31087</v>
      </c>
      <c r="AK164" t="s">
        <v>31088</v>
      </c>
      <c r="AL164" s="4" t="s">
        <v>31089</v>
      </c>
    </row>
    <row r="165" spans="1:38" x14ac:dyDescent="0.3">
      <c r="A165" t="s">
        <v>55223</v>
      </c>
      <c r="B165" t="s">
        <v>55224</v>
      </c>
      <c r="C165">
        <v>1</v>
      </c>
      <c r="D165">
        <v>1</v>
      </c>
      <c r="E165" t="s">
        <v>55225</v>
      </c>
      <c r="F165">
        <v>1</v>
      </c>
      <c r="K165" t="s">
        <v>33</v>
      </c>
      <c r="L165" t="s">
        <v>191</v>
      </c>
      <c r="P165">
        <v>3</v>
      </c>
      <c r="Q165">
        <v>3</v>
      </c>
      <c r="R165">
        <v>3</v>
      </c>
      <c r="S165" t="s">
        <v>76819</v>
      </c>
      <c r="T165" t="s">
        <v>76819</v>
      </c>
      <c r="U165" t="s">
        <v>76819</v>
      </c>
      <c r="V165" t="s">
        <v>76820</v>
      </c>
      <c r="W165" t="s">
        <v>76821</v>
      </c>
      <c r="X165" t="s">
        <v>76822</v>
      </c>
      <c r="Y165">
        <v>47983000</v>
      </c>
      <c r="Z165">
        <v>6</v>
      </c>
      <c r="AA165" t="s">
        <v>76823</v>
      </c>
      <c r="AB165">
        <v>1</v>
      </c>
      <c r="AC165" t="s">
        <v>76824</v>
      </c>
      <c r="AD165" t="s">
        <v>76825</v>
      </c>
      <c r="AE165" t="s">
        <v>36264</v>
      </c>
      <c r="AF165" t="s">
        <v>36264</v>
      </c>
      <c r="AG165">
        <v>2709</v>
      </c>
      <c r="AH165" t="s">
        <v>36265</v>
      </c>
      <c r="AI165" t="s">
        <v>36266</v>
      </c>
      <c r="AJ165" t="s">
        <v>36267</v>
      </c>
      <c r="AL165" s="4" t="s">
        <v>36268</v>
      </c>
    </row>
    <row r="166" spans="1:38" x14ac:dyDescent="0.3">
      <c r="A166" t="s">
        <v>55226</v>
      </c>
      <c r="B166" t="s">
        <v>55227</v>
      </c>
      <c r="C166" t="s">
        <v>55228</v>
      </c>
      <c r="D166">
        <v>1</v>
      </c>
      <c r="E166" t="s">
        <v>55229</v>
      </c>
      <c r="F166" t="s">
        <v>55230</v>
      </c>
      <c r="J166" t="s">
        <v>17428</v>
      </c>
      <c r="K166" t="s">
        <v>17429</v>
      </c>
      <c r="L166" t="s">
        <v>17430</v>
      </c>
      <c r="P166">
        <v>5</v>
      </c>
      <c r="Q166">
        <v>5</v>
      </c>
      <c r="R166">
        <v>5</v>
      </c>
      <c r="S166" t="s">
        <v>76826</v>
      </c>
      <c r="T166" t="s">
        <v>76826</v>
      </c>
      <c r="U166" t="s">
        <v>76826</v>
      </c>
      <c r="V166" t="s">
        <v>76827</v>
      </c>
      <c r="W166">
        <v>0</v>
      </c>
      <c r="X166" t="s">
        <v>76828</v>
      </c>
      <c r="Y166">
        <v>49085000</v>
      </c>
      <c r="Z166">
        <v>12</v>
      </c>
      <c r="AA166" t="s">
        <v>76829</v>
      </c>
      <c r="AB166">
        <v>1</v>
      </c>
      <c r="AC166" t="s">
        <v>76830</v>
      </c>
      <c r="AD166" t="s">
        <v>76831</v>
      </c>
      <c r="AE166" t="s">
        <v>17431</v>
      </c>
      <c r="AF166" t="s">
        <v>17432</v>
      </c>
      <c r="AG166">
        <v>2509</v>
      </c>
      <c r="AH166" t="s">
        <v>17433</v>
      </c>
      <c r="AI166" t="s">
        <v>17434</v>
      </c>
      <c r="AJ166" t="s">
        <v>17435</v>
      </c>
      <c r="AL166" s="4" t="s">
        <v>17436</v>
      </c>
    </row>
    <row r="167" spans="1:38" x14ac:dyDescent="0.3">
      <c r="A167" t="s">
        <v>55231</v>
      </c>
      <c r="B167">
        <v>1</v>
      </c>
      <c r="C167" t="s">
        <v>55232</v>
      </c>
      <c r="D167">
        <v>1</v>
      </c>
      <c r="E167">
        <v>1</v>
      </c>
      <c r="F167" t="s">
        <v>55233</v>
      </c>
      <c r="J167" t="s">
        <v>3351</v>
      </c>
      <c r="K167" t="s">
        <v>3854</v>
      </c>
      <c r="L167" t="s">
        <v>3855</v>
      </c>
      <c r="M167" t="s">
        <v>448</v>
      </c>
      <c r="P167">
        <v>3</v>
      </c>
      <c r="Q167">
        <v>3</v>
      </c>
      <c r="R167">
        <v>3</v>
      </c>
      <c r="S167" t="s">
        <v>76832</v>
      </c>
      <c r="T167" t="s">
        <v>76832</v>
      </c>
      <c r="U167" t="s">
        <v>76832</v>
      </c>
      <c r="V167" t="s">
        <v>76833</v>
      </c>
      <c r="W167">
        <v>0</v>
      </c>
      <c r="X167" t="s">
        <v>76834</v>
      </c>
      <c r="Y167">
        <v>60113000</v>
      </c>
      <c r="Z167">
        <v>13</v>
      </c>
      <c r="AA167" t="s">
        <v>76835</v>
      </c>
      <c r="AB167">
        <v>1</v>
      </c>
      <c r="AC167" t="s">
        <v>76836</v>
      </c>
      <c r="AD167" t="s">
        <v>76837</v>
      </c>
      <c r="AE167" t="s">
        <v>3856</v>
      </c>
      <c r="AF167" t="s">
        <v>3856</v>
      </c>
      <c r="AG167">
        <v>707</v>
      </c>
      <c r="AH167" t="s">
        <v>3857</v>
      </c>
      <c r="AI167" t="s">
        <v>3858</v>
      </c>
      <c r="AJ167" t="s">
        <v>3859</v>
      </c>
      <c r="AL167" s="4" t="s">
        <v>3860</v>
      </c>
    </row>
    <row r="168" spans="1:38" x14ac:dyDescent="0.3">
      <c r="A168" t="s">
        <v>55234</v>
      </c>
      <c r="B168" t="s">
        <v>55235</v>
      </c>
      <c r="C168">
        <v>1</v>
      </c>
      <c r="D168">
        <v>1</v>
      </c>
      <c r="E168" t="s">
        <v>55236</v>
      </c>
      <c r="F168">
        <v>1</v>
      </c>
      <c r="K168" t="s">
        <v>10233</v>
      </c>
      <c r="L168" t="s">
        <v>10234</v>
      </c>
      <c r="P168">
        <v>1</v>
      </c>
      <c r="Q168">
        <v>1</v>
      </c>
      <c r="R168">
        <v>1</v>
      </c>
      <c r="S168" t="s">
        <v>76838</v>
      </c>
      <c r="T168" t="s">
        <v>76838</v>
      </c>
      <c r="U168" t="s">
        <v>76838</v>
      </c>
      <c r="V168" t="s">
        <v>76839</v>
      </c>
      <c r="W168" t="s">
        <v>76840</v>
      </c>
      <c r="X168" t="s">
        <v>76841</v>
      </c>
      <c r="Y168">
        <v>39980000</v>
      </c>
      <c r="Z168">
        <v>1</v>
      </c>
      <c r="AA168" t="s">
        <v>76842</v>
      </c>
      <c r="AB168">
        <v>1</v>
      </c>
      <c r="AC168" t="s">
        <v>76843</v>
      </c>
      <c r="AD168" t="s">
        <v>76844</v>
      </c>
      <c r="AE168" t="s">
        <v>10235</v>
      </c>
      <c r="AF168" t="s">
        <v>10235</v>
      </c>
      <c r="AG168">
        <v>1546</v>
      </c>
      <c r="AH168" t="s">
        <v>10236</v>
      </c>
      <c r="AI168" t="s">
        <v>10237</v>
      </c>
      <c r="AL168" s="4" t="s">
        <v>10238</v>
      </c>
    </row>
    <row r="169" spans="1:38" x14ac:dyDescent="0.3">
      <c r="A169" t="s">
        <v>55237</v>
      </c>
      <c r="B169">
        <v>1</v>
      </c>
      <c r="C169" t="s">
        <v>55238</v>
      </c>
      <c r="D169">
        <v>1</v>
      </c>
      <c r="E169">
        <v>1</v>
      </c>
      <c r="F169" t="s">
        <v>55239</v>
      </c>
      <c r="K169" t="s">
        <v>63</v>
      </c>
      <c r="L169" t="s">
        <v>2437</v>
      </c>
      <c r="P169">
        <v>3</v>
      </c>
      <c r="Q169">
        <v>1</v>
      </c>
      <c r="R169">
        <v>1</v>
      </c>
      <c r="S169" t="s">
        <v>48450</v>
      </c>
      <c r="T169" t="s">
        <v>76154</v>
      </c>
      <c r="U169" t="s">
        <v>76154</v>
      </c>
      <c r="V169" t="s">
        <v>76845</v>
      </c>
      <c r="W169" t="s">
        <v>76846</v>
      </c>
      <c r="X169" t="s">
        <v>76847</v>
      </c>
      <c r="Y169">
        <v>32765000</v>
      </c>
      <c r="Z169">
        <v>1</v>
      </c>
      <c r="AA169" t="s">
        <v>76848</v>
      </c>
      <c r="AB169">
        <v>1</v>
      </c>
      <c r="AC169" t="s">
        <v>76849</v>
      </c>
      <c r="AD169" t="s">
        <v>76850</v>
      </c>
      <c r="AE169" t="s">
        <v>35343</v>
      </c>
      <c r="AF169" t="s">
        <v>35343</v>
      </c>
      <c r="AG169">
        <v>5521</v>
      </c>
      <c r="AH169" t="s">
        <v>35344</v>
      </c>
      <c r="AI169" t="s">
        <v>35345</v>
      </c>
      <c r="AL169" s="4" t="s">
        <v>22765</v>
      </c>
    </row>
    <row r="170" spans="1:38" x14ac:dyDescent="0.3">
      <c r="A170" t="s">
        <v>55240</v>
      </c>
      <c r="B170">
        <v>1</v>
      </c>
      <c r="C170" t="s">
        <v>55241</v>
      </c>
      <c r="D170">
        <v>1</v>
      </c>
      <c r="E170">
        <v>1</v>
      </c>
      <c r="F170" t="s">
        <v>55242</v>
      </c>
      <c r="P170">
        <v>2</v>
      </c>
      <c r="Q170">
        <v>2</v>
      </c>
      <c r="R170">
        <v>2</v>
      </c>
      <c r="S170" t="s">
        <v>76851</v>
      </c>
      <c r="T170" t="s">
        <v>76851</v>
      </c>
      <c r="U170" t="s">
        <v>76851</v>
      </c>
      <c r="V170" t="s">
        <v>76852</v>
      </c>
      <c r="W170" t="s">
        <v>76853</v>
      </c>
      <c r="X170" t="s">
        <v>76854</v>
      </c>
      <c r="Y170">
        <v>68148000</v>
      </c>
      <c r="Z170">
        <v>5</v>
      </c>
      <c r="AA170" t="s">
        <v>76855</v>
      </c>
      <c r="AB170">
        <v>1</v>
      </c>
      <c r="AC170" t="s">
        <v>76856</v>
      </c>
      <c r="AD170" t="s">
        <v>76857</v>
      </c>
      <c r="AE170" t="s">
        <v>19348</v>
      </c>
      <c r="AF170" t="s">
        <v>19348</v>
      </c>
      <c r="AG170">
        <v>2819</v>
      </c>
      <c r="AH170" t="s">
        <v>19349</v>
      </c>
      <c r="AI170" t="s">
        <v>19350</v>
      </c>
      <c r="AL170" s="4" t="s">
        <v>19351</v>
      </c>
    </row>
    <row r="171" spans="1:38" x14ac:dyDescent="0.3">
      <c r="A171" t="s">
        <v>55243</v>
      </c>
      <c r="B171" t="s">
        <v>55244</v>
      </c>
      <c r="C171" t="s">
        <v>51792</v>
      </c>
      <c r="D171" t="s">
        <v>55245</v>
      </c>
      <c r="E171">
        <v>1</v>
      </c>
      <c r="F171" t="s">
        <v>55116</v>
      </c>
      <c r="J171" t="s">
        <v>30214</v>
      </c>
      <c r="K171" t="s">
        <v>30215</v>
      </c>
      <c r="L171" t="s">
        <v>30216</v>
      </c>
      <c r="P171">
        <v>1</v>
      </c>
      <c r="Q171">
        <v>1</v>
      </c>
      <c r="R171">
        <v>1</v>
      </c>
      <c r="S171" t="s">
        <v>76086</v>
      </c>
      <c r="T171" t="s">
        <v>76086</v>
      </c>
      <c r="U171" t="s">
        <v>76086</v>
      </c>
      <c r="V171" t="s">
        <v>76858</v>
      </c>
      <c r="W171">
        <v>0</v>
      </c>
      <c r="X171" t="s">
        <v>76859</v>
      </c>
      <c r="Y171">
        <v>36976000</v>
      </c>
      <c r="Z171">
        <v>8</v>
      </c>
      <c r="AA171" t="s">
        <v>76860</v>
      </c>
      <c r="AB171">
        <v>1</v>
      </c>
      <c r="AC171" t="s">
        <v>76861</v>
      </c>
      <c r="AD171" t="s">
        <v>76862</v>
      </c>
      <c r="AE171" t="s">
        <v>30217</v>
      </c>
      <c r="AF171" t="s">
        <v>30217</v>
      </c>
      <c r="AG171">
        <v>4653</v>
      </c>
      <c r="AH171" t="s">
        <v>30218</v>
      </c>
      <c r="AI171" t="s">
        <v>30219</v>
      </c>
      <c r="AJ171" t="s">
        <v>30220</v>
      </c>
      <c r="AL171" s="4" t="s">
        <v>30221</v>
      </c>
    </row>
    <row r="172" spans="1:38" x14ac:dyDescent="0.3">
      <c r="A172">
        <v>1</v>
      </c>
      <c r="B172" t="s">
        <v>55246</v>
      </c>
      <c r="C172" t="s">
        <v>55247</v>
      </c>
      <c r="D172">
        <v>1</v>
      </c>
      <c r="E172" t="s">
        <v>55248</v>
      </c>
      <c r="F172">
        <v>1</v>
      </c>
      <c r="J172" t="s">
        <v>22326</v>
      </c>
      <c r="K172" t="s">
        <v>22327</v>
      </c>
      <c r="L172" t="s">
        <v>22328</v>
      </c>
      <c r="P172">
        <v>7</v>
      </c>
      <c r="Q172">
        <v>7</v>
      </c>
      <c r="R172">
        <v>7</v>
      </c>
      <c r="S172" t="s">
        <v>72627</v>
      </c>
      <c r="T172" t="s">
        <v>72627</v>
      </c>
      <c r="U172" t="s">
        <v>72627</v>
      </c>
      <c r="V172" t="s">
        <v>76863</v>
      </c>
      <c r="W172">
        <v>0</v>
      </c>
      <c r="X172" t="s">
        <v>76864</v>
      </c>
      <c r="Y172">
        <v>71005000</v>
      </c>
      <c r="Z172">
        <v>12</v>
      </c>
      <c r="AA172" t="s">
        <v>76865</v>
      </c>
      <c r="AB172">
        <v>1</v>
      </c>
      <c r="AC172" t="s">
        <v>76866</v>
      </c>
      <c r="AD172" t="s">
        <v>76867</v>
      </c>
      <c r="AE172" t="s">
        <v>22329</v>
      </c>
      <c r="AF172" t="s">
        <v>22329</v>
      </c>
      <c r="AG172">
        <v>3341</v>
      </c>
      <c r="AH172" t="s">
        <v>22330</v>
      </c>
      <c r="AI172" t="s">
        <v>22331</v>
      </c>
      <c r="AJ172" t="s">
        <v>22332</v>
      </c>
      <c r="AL172" s="4" t="s">
        <v>22333</v>
      </c>
    </row>
    <row r="173" spans="1:38" x14ac:dyDescent="0.3">
      <c r="A173" t="s">
        <v>55249</v>
      </c>
      <c r="B173" t="s">
        <v>55250</v>
      </c>
      <c r="C173" t="s">
        <v>55251</v>
      </c>
      <c r="D173">
        <v>1</v>
      </c>
      <c r="E173" t="s">
        <v>55252</v>
      </c>
      <c r="F173" t="s">
        <v>55253</v>
      </c>
      <c r="J173" t="s">
        <v>31923</v>
      </c>
      <c r="K173" t="s">
        <v>9828</v>
      </c>
      <c r="L173" t="s">
        <v>31924</v>
      </c>
      <c r="P173">
        <v>4</v>
      </c>
      <c r="Q173">
        <v>4</v>
      </c>
      <c r="R173">
        <v>4</v>
      </c>
      <c r="S173" t="s">
        <v>48768</v>
      </c>
      <c r="T173" t="s">
        <v>48768</v>
      </c>
      <c r="U173" t="s">
        <v>48768</v>
      </c>
      <c r="V173" t="s">
        <v>76868</v>
      </c>
      <c r="W173">
        <v>0</v>
      </c>
      <c r="X173" t="s">
        <v>76869</v>
      </c>
      <c r="Y173">
        <v>130740000</v>
      </c>
      <c r="Z173">
        <v>9</v>
      </c>
      <c r="AA173" t="s">
        <v>76870</v>
      </c>
      <c r="AB173">
        <v>1</v>
      </c>
      <c r="AC173" t="s">
        <v>76871</v>
      </c>
      <c r="AD173" t="s">
        <v>76872</v>
      </c>
      <c r="AE173" t="s">
        <v>31925</v>
      </c>
      <c r="AF173" t="s">
        <v>31926</v>
      </c>
      <c r="AG173">
        <v>4941</v>
      </c>
      <c r="AH173" t="s">
        <v>31927</v>
      </c>
      <c r="AI173" t="s">
        <v>31928</v>
      </c>
      <c r="AJ173" t="s">
        <v>31929</v>
      </c>
      <c r="AK173" t="s">
        <v>31930</v>
      </c>
      <c r="AL173" s="4" t="s">
        <v>31931</v>
      </c>
    </row>
    <row r="174" spans="1:38" x14ac:dyDescent="0.3">
      <c r="A174" t="s">
        <v>51185</v>
      </c>
      <c r="B174" t="s">
        <v>55254</v>
      </c>
      <c r="C174" t="s">
        <v>51344</v>
      </c>
      <c r="D174">
        <v>1</v>
      </c>
      <c r="E174" t="s">
        <v>55255</v>
      </c>
      <c r="F174" t="s">
        <v>55256</v>
      </c>
      <c r="J174" t="s">
        <v>1377</v>
      </c>
      <c r="K174" t="s">
        <v>2979</v>
      </c>
      <c r="L174" t="s">
        <v>30981</v>
      </c>
      <c r="M174" t="s">
        <v>1380</v>
      </c>
      <c r="P174">
        <v>3</v>
      </c>
      <c r="Q174">
        <v>3</v>
      </c>
      <c r="R174">
        <v>3</v>
      </c>
      <c r="S174" t="s">
        <v>50169</v>
      </c>
      <c r="T174" t="s">
        <v>50169</v>
      </c>
      <c r="U174" t="s">
        <v>50169</v>
      </c>
      <c r="V174" t="s">
        <v>54491</v>
      </c>
      <c r="W174" t="s">
        <v>76873</v>
      </c>
      <c r="X174" t="s">
        <v>76874</v>
      </c>
      <c r="Y174">
        <v>54660000</v>
      </c>
      <c r="Z174">
        <v>3</v>
      </c>
      <c r="AA174" t="s">
        <v>76875</v>
      </c>
      <c r="AB174">
        <v>1</v>
      </c>
      <c r="AC174" t="s">
        <v>76876</v>
      </c>
      <c r="AD174" t="s">
        <v>76877</v>
      </c>
      <c r="AE174" t="s">
        <v>30982</v>
      </c>
      <c r="AF174" t="s">
        <v>30982</v>
      </c>
      <c r="AG174">
        <v>4772</v>
      </c>
      <c r="AH174" t="s">
        <v>30983</v>
      </c>
      <c r="AI174" t="s">
        <v>30984</v>
      </c>
      <c r="AJ174" t="s">
        <v>30985</v>
      </c>
      <c r="AK174" t="s">
        <v>30986</v>
      </c>
      <c r="AL174" s="4" t="s">
        <v>30987</v>
      </c>
    </row>
    <row r="175" spans="1:38" x14ac:dyDescent="0.3">
      <c r="A175" t="s">
        <v>55257</v>
      </c>
      <c r="B175" t="s">
        <v>55258</v>
      </c>
      <c r="C175" t="s">
        <v>55259</v>
      </c>
      <c r="D175" t="s">
        <v>55260</v>
      </c>
      <c r="E175" t="s">
        <v>55261</v>
      </c>
      <c r="F175">
        <v>1</v>
      </c>
      <c r="J175" t="s">
        <v>21913</v>
      </c>
      <c r="K175" t="s">
        <v>16481</v>
      </c>
      <c r="L175" t="s">
        <v>3886</v>
      </c>
      <c r="M175" t="s">
        <v>21914</v>
      </c>
      <c r="P175">
        <v>3</v>
      </c>
      <c r="Q175">
        <v>3</v>
      </c>
      <c r="R175">
        <v>3</v>
      </c>
      <c r="S175" t="s">
        <v>76878</v>
      </c>
      <c r="T175" t="s">
        <v>76878</v>
      </c>
      <c r="U175" t="s">
        <v>76878</v>
      </c>
      <c r="V175" t="s">
        <v>76879</v>
      </c>
      <c r="W175">
        <v>0</v>
      </c>
      <c r="X175" t="s">
        <v>76880</v>
      </c>
      <c r="Y175">
        <v>34802000</v>
      </c>
      <c r="Z175">
        <v>5</v>
      </c>
      <c r="AA175" t="s">
        <v>76881</v>
      </c>
      <c r="AB175">
        <v>1</v>
      </c>
      <c r="AC175" t="s">
        <v>76882</v>
      </c>
      <c r="AD175" t="s">
        <v>76883</v>
      </c>
      <c r="AE175" t="s">
        <v>21915</v>
      </c>
      <c r="AF175" t="s">
        <v>21916</v>
      </c>
      <c r="AG175">
        <v>3274</v>
      </c>
      <c r="AH175" t="s">
        <v>21917</v>
      </c>
      <c r="AI175" t="s">
        <v>21918</v>
      </c>
      <c r="AJ175" t="s">
        <v>21919</v>
      </c>
      <c r="AL175" s="4" t="s">
        <v>21920</v>
      </c>
    </row>
    <row r="176" spans="1:38" x14ac:dyDescent="0.3">
      <c r="A176" t="s">
        <v>55262</v>
      </c>
      <c r="B176" t="s">
        <v>55263</v>
      </c>
      <c r="C176" t="s">
        <v>55264</v>
      </c>
      <c r="D176">
        <v>1</v>
      </c>
      <c r="E176" t="s">
        <v>55265</v>
      </c>
      <c r="F176" t="s">
        <v>55266</v>
      </c>
      <c r="P176">
        <v>4</v>
      </c>
      <c r="Q176">
        <v>4</v>
      </c>
      <c r="R176">
        <v>4</v>
      </c>
      <c r="S176" t="s">
        <v>48383</v>
      </c>
      <c r="T176" t="s">
        <v>48383</v>
      </c>
      <c r="U176" t="s">
        <v>48383</v>
      </c>
      <c r="V176" t="s">
        <v>76884</v>
      </c>
      <c r="W176">
        <v>0</v>
      </c>
      <c r="X176" t="s">
        <v>76885</v>
      </c>
      <c r="Y176">
        <v>55493000</v>
      </c>
      <c r="Z176">
        <v>4</v>
      </c>
      <c r="AA176" t="s">
        <v>76886</v>
      </c>
      <c r="AB176">
        <v>1</v>
      </c>
      <c r="AC176" t="s">
        <v>76887</v>
      </c>
      <c r="AD176" t="s">
        <v>76888</v>
      </c>
      <c r="AE176" t="s">
        <v>34625</v>
      </c>
      <c r="AF176" t="s">
        <v>34626</v>
      </c>
      <c r="AG176">
        <v>5369</v>
      </c>
      <c r="AH176" t="s">
        <v>34627</v>
      </c>
      <c r="AI176" t="s">
        <v>34628</v>
      </c>
      <c r="AL176" s="4" t="s">
        <v>34629</v>
      </c>
    </row>
    <row r="177" spans="1:38" x14ac:dyDescent="0.3">
      <c r="A177" t="s">
        <v>55267</v>
      </c>
      <c r="B177" t="s">
        <v>49815</v>
      </c>
      <c r="C177" t="s">
        <v>55268</v>
      </c>
      <c r="D177">
        <v>1</v>
      </c>
      <c r="E177" t="s">
        <v>55269</v>
      </c>
      <c r="F177" t="s">
        <v>48868</v>
      </c>
      <c r="P177">
        <v>1</v>
      </c>
      <c r="Q177">
        <v>1</v>
      </c>
      <c r="R177">
        <v>1</v>
      </c>
      <c r="S177" t="s">
        <v>76889</v>
      </c>
      <c r="T177" t="s">
        <v>76889</v>
      </c>
      <c r="U177" t="s">
        <v>76889</v>
      </c>
      <c r="V177" t="s">
        <v>76890</v>
      </c>
      <c r="W177" t="s">
        <v>76891</v>
      </c>
      <c r="X177" t="s">
        <v>76892</v>
      </c>
      <c r="Y177">
        <v>19106000</v>
      </c>
      <c r="Z177">
        <v>1</v>
      </c>
      <c r="AA177" t="s">
        <v>76893</v>
      </c>
      <c r="AB177">
        <v>1</v>
      </c>
      <c r="AC177" t="s">
        <v>76894</v>
      </c>
      <c r="AD177" t="s">
        <v>76895</v>
      </c>
      <c r="AE177" t="s">
        <v>31540</v>
      </c>
      <c r="AF177" t="s">
        <v>31540</v>
      </c>
      <c r="AG177">
        <v>4876</v>
      </c>
      <c r="AH177" t="s">
        <v>31541</v>
      </c>
    </row>
    <row r="178" spans="1:38" x14ac:dyDescent="0.3">
      <c r="A178" t="s">
        <v>55270</v>
      </c>
      <c r="B178">
        <v>1</v>
      </c>
      <c r="C178" t="s">
        <v>55271</v>
      </c>
      <c r="D178">
        <v>1</v>
      </c>
      <c r="E178">
        <v>1</v>
      </c>
      <c r="F178" t="s">
        <v>55272</v>
      </c>
      <c r="J178" t="s">
        <v>36695</v>
      </c>
      <c r="K178" t="s">
        <v>36696</v>
      </c>
      <c r="L178" t="s">
        <v>36697</v>
      </c>
      <c r="P178">
        <v>2</v>
      </c>
      <c r="Q178">
        <v>2</v>
      </c>
      <c r="R178">
        <v>2</v>
      </c>
      <c r="S178">
        <v>14</v>
      </c>
      <c r="T178">
        <v>14</v>
      </c>
      <c r="U178">
        <v>14</v>
      </c>
      <c r="V178" t="s">
        <v>76896</v>
      </c>
      <c r="W178">
        <v>0</v>
      </c>
      <c r="X178" t="s">
        <v>76897</v>
      </c>
      <c r="Y178">
        <v>26347000</v>
      </c>
      <c r="Z178">
        <v>5</v>
      </c>
      <c r="AA178" t="s">
        <v>76898</v>
      </c>
      <c r="AB178">
        <v>1</v>
      </c>
      <c r="AC178" t="s">
        <v>76899</v>
      </c>
      <c r="AD178" t="s">
        <v>76900</v>
      </c>
      <c r="AE178" t="s">
        <v>36698</v>
      </c>
      <c r="AF178" t="s">
        <v>36698</v>
      </c>
      <c r="AG178">
        <v>5056</v>
      </c>
      <c r="AH178" t="s">
        <v>36699</v>
      </c>
      <c r="AI178" t="s">
        <v>36700</v>
      </c>
      <c r="AJ178" t="s">
        <v>36701</v>
      </c>
      <c r="AL178" s="4" t="s">
        <v>36702</v>
      </c>
    </row>
    <row r="179" spans="1:38" x14ac:dyDescent="0.3">
      <c r="A179" t="s">
        <v>55273</v>
      </c>
      <c r="B179" t="s">
        <v>55274</v>
      </c>
      <c r="C179" t="s">
        <v>48946</v>
      </c>
      <c r="D179" t="s">
        <v>55275</v>
      </c>
      <c r="E179" t="s">
        <v>55276</v>
      </c>
      <c r="F179">
        <v>1</v>
      </c>
      <c r="J179" t="s">
        <v>16093</v>
      </c>
      <c r="K179" t="s">
        <v>11932</v>
      </c>
      <c r="L179" t="s">
        <v>10538</v>
      </c>
      <c r="M179" t="s">
        <v>14444</v>
      </c>
      <c r="P179">
        <v>7</v>
      </c>
      <c r="Q179">
        <v>7</v>
      </c>
      <c r="R179">
        <v>7</v>
      </c>
      <c r="S179" t="s">
        <v>76487</v>
      </c>
      <c r="T179" t="s">
        <v>76487</v>
      </c>
      <c r="U179" t="s">
        <v>76487</v>
      </c>
      <c r="V179" t="s">
        <v>76901</v>
      </c>
      <c r="W179">
        <v>0</v>
      </c>
      <c r="X179" t="s">
        <v>76902</v>
      </c>
      <c r="Y179">
        <v>105740000</v>
      </c>
      <c r="Z179">
        <v>16</v>
      </c>
      <c r="AA179" t="s">
        <v>76903</v>
      </c>
      <c r="AB179">
        <v>1</v>
      </c>
      <c r="AC179" t="s">
        <v>76904</v>
      </c>
      <c r="AD179" t="s">
        <v>76905</v>
      </c>
      <c r="AE179" t="s">
        <v>16094</v>
      </c>
      <c r="AF179" t="s">
        <v>16094</v>
      </c>
      <c r="AG179">
        <v>2328</v>
      </c>
      <c r="AH179" t="s">
        <v>16095</v>
      </c>
      <c r="AI179" t="s">
        <v>16096</v>
      </c>
      <c r="AJ179" t="s">
        <v>16097</v>
      </c>
      <c r="AL179" s="4" t="s">
        <v>16098</v>
      </c>
    </row>
    <row r="180" spans="1:38" x14ac:dyDescent="0.3">
      <c r="A180" t="s">
        <v>55277</v>
      </c>
      <c r="B180">
        <v>1</v>
      </c>
      <c r="C180" t="s">
        <v>55278</v>
      </c>
      <c r="D180">
        <v>1</v>
      </c>
      <c r="E180">
        <v>1</v>
      </c>
      <c r="F180" t="s">
        <v>55279</v>
      </c>
      <c r="J180" t="s">
        <v>28531</v>
      </c>
      <c r="L180" t="s">
        <v>108</v>
      </c>
      <c r="P180">
        <v>3</v>
      </c>
      <c r="Q180">
        <v>3</v>
      </c>
      <c r="R180">
        <v>3</v>
      </c>
      <c r="S180" t="s">
        <v>51885</v>
      </c>
      <c r="T180" t="s">
        <v>51885</v>
      </c>
      <c r="U180" t="s">
        <v>51885</v>
      </c>
      <c r="V180" t="s">
        <v>76906</v>
      </c>
      <c r="W180">
        <v>0</v>
      </c>
      <c r="X180" t="s">
        <v>76907</v>
      </c>
      <c r="Y180">
        <v>19961000</v>
      </c>
      <c r="Z180">
        <v>5</v>
      </c>
      <c r="AA180" t="s">
        <v>76908</v>
      </c>
      <c r="AB180">
        <v>1</v>
      </c>
      <c r="AC180" t="s">
        <v>76909</v>
      </c>
      <c r="AD180" t="s">
        <v>76910</v>
      </c>
      <c r="AE180" t="s">
        <v>28532</v>
      </c>
      <c r="AF180" t="s">
        <v>28533</v>
      </c>
      <c r="AG180">
        <v>4375</v>
      </c>
      <c r="AH180" t="s">
        <v>28534</v>
      </c>
      <c r="AI180" t="s">
        <v>28535</v>
      </c>
      <c r="AJ180" t="s">
        <v>28536</v>
      </c>
      <c r="AL180" s="4" t="s">
        <v>28537</v>
      </c>
    </row>
    <row r="181" spans="1:38" x14ac:dyDescent="0.3">
      <c r="A181" t="s">
        <v>55280</v>
      </c>
      <c r="B181" t="s">
        <v>55281</v>
      </c>
      <c r="C181" t="s">
        <v>55282</v>
      </c>
      <c r="D181">
        <v>1</v>
      </c>
      <c r="E181" t="s">
        <v>55283</v>
      </c>
      <c r="F181" t="s">
        <v>55284</v>
      </c>
      <c r="J181" t="s">
        <v>27309</v>
      </c>
      <c r="K181" t="s">
        <v>27310</v>
      </c>
      <c r="L181" t="s">
        <v>2769</v>
      </c>
      <c r="P181">
        <v>2</v>
      </c>
      <c r="Q181">
        <v>2</v>
      </c>
      <c r="R181">
        <v>2</v>
      </c>
      <c r="S181" t="s">
        <v>76819</v>
      </c>
      <c r="T181" t="s">
        <v>76819</v>
      </c>
      <c r="U181" t="s">
        <v>76819</v>
      </c>
      <c r="V181" t="s">
        <v>76911</v>
      </c>
      <c r="W181" t="s">
        <v>76912</v>
      </c>
      <c r="X181" t="s">
        <v>76913</v>
      </c>
      <c r="Y181">
        <v>28323000</v>
      </c>
      <c r="Z181">
        <v>4</v>
      </c>
      <c r="AA181" t="s">
        <v>76914</v>
      </c>
      <c r="AB181">
        <v>1</v>
      </c>
      <c r="AC181" t="s">
        <v>76915</v>
      </c>
      <c r="AD181" t="s">
        <v>76916</v>
      </c>
      <c r="AE181" t="s">
        <v>27311</v>
      </c>
      <c r="AF181" t="s">
        <v>27311</v>
      </c>
      <c r="AG181">
        <v>4167</v>
      </c>
      <c r="AH181" t="s">
        <v>27312</v>
      </c>
      <c r="AI181" t="s">
        <v>27313</v>
      </c>
      <c r="AJ181" t="s">
        <v>27314</v>
      </c>
      <c r="AL181" s="4" t="s">
        <v>27315</v>
      </c>
    </row>
    <row r="182" spans="1:38" x14ac:dyDescent="0.3">
      <c r="A182" t="s">
        <v>55285</v>
      </c>
      <c r="B182" t="s">
        <v>55286</v>
      </c>
      <c r="C182" t="s">
        <v>55287</v>
      </c>
      <c r="D182" t="s">
        <v>55288</v>
      </c>
      <c r="E182" t="s">
        <v>55289</v>
      </c>
      <c r="F182">
        <v>1</v>
      </c>
      <c r="K182" t="s">
        <v>1825</v>
      </c>
      <c r="P182">
        <v>2</v>
      </c>
      <c r="Q182">
        <v>2</v>
      </c>
      <c r="R182">
        <v>2</v>
      </c>
      <c r="S182" t="s">
        <v>76407</v>
      </c>
      <c r="T182" t="s">
        <v>76407</v>
      </c>
      <c r="U182" t="s">
        <v>76407</v>
      </c>
      <c r="V182" t="s">
        <v>71230</v>
      </c>
      <c r="W182">
        <v>0</v>
      </c>
      <c r="X182" t="s">
        <v>76917</v>
      </c>
      <c r="Y182">
        <v>45965000</v>
      </c>
      <c r="Z182">
        <v>4</v>
      </c>
      <c r="AA182" t="s">
        <v>76918</v>
      </c>
      <c r="AB182">
        <v>1</v>
      </c>
      <c r="AC182" t="s">
        <v>76919</v>
      </c>
      <c r="AD182" t="s">
        <v>76920</v>
      </c>
      <c r="AE182" t="s">
        <v>1826</v>
      </c>
      <c r="AF182" t="s">
        <v>1826</v>
      </c>
      <c r="AG182">
        <v>418</v>
      </c>
      <c r="AH182" t="s">
        <v>1827</v>
      </c>
      <c r="AI182" t="s">
        <v>1828</v>
      </c>
      <c r="AL182" s="4" t="s">
        <v>1829</v>
      </c>
    </row>
    <row r="183" spans="1:38" x14ac:dyDescent="0.3">
      <c r="A183" t="s">
        <v>55290</v>
      </c>
      <c r="B183" t="s">
        <v>55291</v>
      </c>
      <c r="C183" t="s">
        <v>55292</v>
      </c>
      <c r="D183">
        <v>1</v>
      </c>
      <c r="E183" t="s">
        <v>55293</v>
      </c>
      <c r="F183" t="s">
        <v>55294</v>
      </c>
      <c r="J183" t="s">
        <v>18658</v>
      </c>
      <c r="K183" t="s">
        <v>18659</v>
      </c>
      <c r="L183" t="s">
        <v>18660</v>
      </c>
      <c r="P183">
        <v>2</v>
      </c>
      <c r="Q183">
        <v>2</v>
      </c>
      <c r="R183">
        <v>2</v>
      </c>
      <c r="S183" t="s">
        <v>76177</v>
      </c>
      <c r="T183" t="s">
        <v>76177</v>
      </c>
      <c r="U183" t="s">
        <v>76177</v>
      </c>
      <c r="V183" t="s">
        <v>76921</v>
      </c>
      <c r="W183" t="s">
        <v>76922</v>
      </c>
      <c r="X183" t="s">
        <v>76923</v>
      </c>
      <c r="Y183">
        <v>16861000</v>
      </c>
      <c r="Z183">
        <v>1</v>
      </c>
      <c r="AA183" t="s">
        <v>76924</v>
      </c>
      <c r="AB183">
        <v>1</v>
      </c>
      <c r="AC183" t="s">
        <v>76925</v>
      </c>
      <c r="AD183" t="s">
        <v>76926</v>
      </c>
      <c r="AE183" t="s">
        <v>18661</v>
      </c>
      <c r="AF183" t="s">
        <v>18661</v>
      </c>
      <c r="AG183">
        <v>2684</v>
      </c>
      <c r="AH183" t="s">
        <v>18662</v>
      </c>
      <c r="AI183" t="s">
        <v>18663</v>
      </c>
      <c r="AJ183" t="s">
        <v>18664</v>
      </c>
      <c r="AL183" s="4" t="s">
        <v>18665</v>
      </c>
    </row>
    <row r="184" spans="1:38" x14ac:dyDescent="0.3">
      <c r="A184" t="s">
        <v>55295</v>
      </c>
      <c r="B184" t="s">
        <v>54119</v>
      </c>
      <c r="C184" t="s">
        <v>55296</v>
      </c>
      <c r="D184" t="s">
        <v>55297</v>
      </c>
      <c r="E184" t="s">
        <v>55298</v>
      </c>
      <c r="F184">
        <v>1</v>
      </c>
      <c r="J184" t="s">
        <v>19267</v>
      </c>
      <c r="K184" t="s">
        <v>19268</v>
      </c>
      <c r="L184" t="s">
        <v>19269</v>
      </c>
      <c r="P184">
        <v>3</v>
      </c>
      <c r="Q184">
        <v>3</v>
      </c>
      <c r="R184">
        <v>3</v>
      </c>
      <c r="S184" t="s">
        <v>76927</v>
      </c>
      <c r="T184" t="s">
        <v>76927</v>
      </c>
      <c r="U184" t="s">
        <v>76927</v>
      </c>
      <c r="V184" t="s">
        <v>76928</v>
      </c>
      <c r="W184">
        <v>0</v>
      </c>
      <c r="X184" t="s">
        <v>76929</v>
      </c>
      <c r="Y184">
        <v>54289000</v>
      </c>
      <c r="Z184">
        <v>6</v>
      </c>
      <c r="AA184" t="s">
        <v>76930</v>
      </c>
      <c r="AB184">
        <v>1</v>
      </c>
      <c r="AC184" t="s">
        <v>76931</v>
      </c>
      <c r="AD184" t="s">
        <v>76932</v>
      </c>
      <c r="AE184" t="s">
        <v>19270</v>
      </c>
      <c r="AF184" t="s">
        <v>19270</v>
      </c>
      <c r="AG184">
        <v>2799</v>
      </c>
      <c r="AH184" t="s">
        <v>19271</v>
      </c>
      <c r="AI184" t="s">
        <v>19272</v>
      </c>
      <c r="AJ184" t="s">
        <v>19273</v>
      </c>
      <c r="AL184" s="4" t="s">
        <v>19274</v>
      </c>
    </row>
    <row r="185" spans="1:38" x14ac:dyDescent="0.3">
      <c r="A185" t="s">
        <v>55299</v>
      </c>
      <c r="B185" t="s">
        <v>55300</v>
      </c>
      <c r="C185" t="s">
        <v>55301</v>
      </c>
      <c r="D185">
        <v>1</v>
      </c>
      <c r="E185" t="s">
        <v>55302</v>
      </c>
      <c r="F185" t="s">
        <v>55303</v>
      </c>
      <c r="P185">
        <v>3</v>
      </c>
      <c r="Q185">
        <v>3</v>
      </c>
      <c r="R185">
        <v>3</v>
      </c>
      <c r="S185" t="s">
        <v>76933</v>
      </c>
      <c r="T185" t="s">
        <v>76933</v>
      </c>
      <c r="U185" t="s">
        <v>76933</v>
      </c>
      <c r="V185" t="s">
        <v>76934</v>
      </c>
      <c r="W185">
        <v>0</v>
      </c>
      <c r="X185" t="s">
        <v>76935</v>
      </c>
      <c r="Y185">
        <v>75316000</v>
      </c>
      <c r="Z185">
        <v>8</v>
      </c>
      <c r="AA185" t="s">
        <v>76936</v>
      </c>
      <c r="AB185">
        <v>1</v>
      </c>
      <c r="AC185" t="s">
        <v>76937</v>
      </c>
      <c r="AD185" t="s">
        <v>76938</v>
      </c>
      <c r="AE185" t="s">
        <v>22423</v>
      </c>
      <c r="AF185" t="s">
        <v>22423</v>
      </c>
      <c r="AG185">
        <v>3360</v>
      </c>
      <c r="AH185" t="s">
        <v>22424</v>
      </c>
      <c r="AI185" t="s">
        <v>22425</v>
      </c>
      <c r="AL185" s="4" t="s">
        <v>22426</v>
      </c>
    </row>
    <row r="186" spans="1:38" x14ac:dyDescent="0.3">
      <c r="A186" t="s">
        <v>55304</v>
      </c>
      <c r="B186" t="s">
        <v>55305</v>
      </c>
      <c r="C186" t="s">
        <v>55306</v>
      </c>
      <c r="D186">
        <v>1</v>
      </c>
      <c r="E186" t="s">
        <v>55307</v>
      </c>
      <c r="F186" t="s">
        <v>55308</v>
      </c>
      <c r="J186" t="s">
        <v>12827</v>
      </c>
      <c r="K186" t="s">
        <v>12828</v>
      </c>
      <c r="L186" t="s">
        <v>12829</v>
      </c>
      <c r="M186" t="s">
        <v>12830</v>
      </c>
      <c r="P186">
        <v>1</v>
      </c>
      <c r="Q186">
        <v>1</v>
      </c>
      <c r="R186">
        <v>1</v>
      </c>
      <c r="S186" t="s">
        <v>76939</v>
      </c>
      <c r="T186" t="s">
        <v>76939</v>
      </c>
      <c r="U186" t="s">
        <v>76939</v>
      </c>
      <c r="V186" t="s">
        <v>76940</v>
      </c>
      <c r="W186">
        <v>0</v>
      </c>
      <c r="X186" t="s">
        <v>76941</v>
      </c>
      <c r="Y186">
        <v>71725000</v>
      </c>
      <c r="Z186">
        <v>0</v>
      </c>
      <c r="AA186" t="s">
        <v>76942</v>
      </c>
      <c r="AB186">
        <v>1</v>
      </c>
      <c r="AC186" t="s">
        <v>76943</v>
      </c>
      <c r="AD186" t="s">
        <v>76944</v>
      </c>
      <c r="AE186" t="s">
        <v>12831</v>
      </c>
      <c r="AF186" t="s">
        <v>12831</v>
      </c>
      <c r="AG186">
        <v>1888</v>
      </c>
      <c r="AH186" t="s">
        <v>12832</v>
      </c>
      <c r="AI186" t="s">
        <v>12833</v>
      </c>
      <c r="AJ186" t="s">
        <v>12834</v>
      </c>
      <c r="AL186" s="4" t="s">
        <v>12835</v>
      </c>
    </row>
    <row r="187" spans="1:38" x14ac:dyDescent="0.3">
      <c r="A187" t="s">
        <v>55309</v>
      </c>
      <c r="B187" t="s">
        <v>55310</v>
      </c>
      <c r="C187">
        <v>1</v>
      </c>
      <c r="D187">
        <v>1</v>
      </c>
      <c r="E187" t="s">
        <v>55311</v>
      </c>
      <c r="F187">
        <v>1</v>
      </c>
      <c r="J187" t="s">
        <v>17837</v>
      </c>
      <c r="K187" t="s">
        <v>17838</v>
      </c>
      <c r="L187" t="s">
        <v>17839</v>
      </c>
      <c r="M187" t="s">
        <v>17376</v>
      </c>
      <c r="P187">
        <v>5</v>
      </c>
      <c r="Q187">
        <v>5</v>
      </c>
      <c r="R187">
        <v>4</v>
      </c>
      <c r="S187" t="s">
        <v>76945</v>
      </c>
      <c r="T187" t="s">
        <v>76945</v>
      </c>
      <c r="U187" t="s">
        <v>48391</v>
      </c>
      <c r="V187" t="s">
        <v>76946</v>
      </c>
      <c r="W187" t="s">
        <v>76947</v>
      </c>
      <c r="X187" t="s">
        <v>76948</v>
      </c>
      <c r="Y187">
        <v>36526000</v>
      </c>
      <c r="Z187">
        <v>4</v>
      </c>
      <c r="AA187" t="s">
        <v>76949</v>
      </c>
      <c r="AB187">
        <v>1</v>
      </c>
      <c r="AC187" t="s">
        <v>76950</v>
      </c>
      <c r="AD187" t="s">
        <v>76951</v>
      </c>
      <c r="AE187" t="s">
        <v>17840</v>
      </c>
      <c r="AF187" t="s">
        <v>17840</v>
      </c>
      <c r="AG187">
        <v>2568</v>
      </c>
      <c r="AH187" t="s">
        <v>17841</v>
      </c>
      <c r="AI187" t="s">
        <v>17842</v>
      </c>
      <c r="AJ187" t="s">
        <v>17843</v>
      </c>
      <c r="AL187" s="4" t="s">
        <v>17844</v>
      </c>
    </row>
    <row r="188" spans="1:38" x14ac:dyDescent="0.3">
      <c r="A188" t="s">
        <v>55312</v>
      </c>
      <c r="B188" t="s">
        <v>55313</v>
      </c>
      <c r="C188" t="s">
        <v>55314</v>
      </c>
      <c r="D188">
        <v>1</v>
      </c>
      <c r="E188" t="s">
        <v>55315</v>
      </c>
      <c r="F188" t="s">
        <v>55316</v>
      </c>
      <c r="J188" t="s">
        <v>30710</v>
      </c>
      <c r="L188" t="s">
        <v>30711</v>
      </c>
      <c r="P188">
        <v>3</v>
      </c>
      <c r="Q188">
        <v>3</v>
      </c>
      <c r="R188">
        <v>3</v>
      </c>
      <c r="S188" t="s">
        <v>76284</v>
      </c>
      <c r="T188" t="s">
        <v>76284</v>
      </c>
      <c r="U188" t="s">
        <v>76284</v>
      </c>
      <c r="V188" t="s">
        <v>76952</v>
      </c>
      <c r="W188">
        <v>0</v>
      </c>
      <c r="X188" t="s">
        <v>76953</v>
      </c>
      <c r="Y188">
        <v>41015000</v>
      </c>
      <c r="Z188">
        <v>3</v>
      </c>
      <c r="AA188" t="s">
        <v>76954</v>
      </c>
      <c r="AB188">
        <v>1</v>
      </c>
      <c r="AC188" t="s">
        <v>76955</v>
      </c>
      <c r="AD188" t="s">
        <v>76956</v>
      </c>
      <c r="AE188" t="s">
        <v>30712</v>
      </c>
      <c r="AF188" t="s">
        <v>30713</v>
      </c>
      <c r="AG188">
        <v>4733</v>
      </c>
      <c r="AH188" t="s">
        <v>30714</v>
      </c>
      <c r="AI188" t="s">
        <v>30715</v>
      </c>
      <c r="AJ188" t="s">
        <v>30716</v>
      </c>
      <c r="AL188" s="4" t="s">
        <v>30717</v>
      </c>
    </row>
    <row r="189" spans="1:38" x14ac:dyDescent="0.3">
      <c r="A189" t="s">
        <v>55317</v>
      </c>
      <c r="B189">
        <v>1</v>
      </c>
      <c r="C189" t="s">
        <v>55318</v>
      </c>
      <c r="D189">
        <v>1</v>
      </c>
      <c r="E189">
        <v>1</v>
      </c>
      <c r="F189" t="s">
        <v>55319</v>
      </c>
      <c r="K189" t="s">
        <v>33</v>
      </c>
      <c r="P189">
        <v>5</v>
      </c>
      <c r="Q189">
        <v>5</v>
      </c>
      <c r="R189">
        <v>5</v>
      </c>
      <c r="S189" t="s">
        <v>48456</v>
      </c>
      <c r="T189" t="s">
        <v>48456</v>
      </c>
      <c r="U189" t="s">
        <v>48456</v>
      </c>
      <c r="V189" t="s">
        <v>76957</v>
      </c>
      <c r="W189">
        <v>0</v>
      </c>
      <c r="X189" t="s">
        <v>76958</v>
      </c>
      <c r="Y189">
        <v>108740000</v>
      </c>
      <c r="Z189">
        <v>7</v>
      </c>
      <c r="AA189" t="s">
        <v>76959</v>
      </c>
      <c r="AB189">
        <v>1</v>
      </c>
      <c r="AC189" t="s">
        <v>76960</v>
      </c>
      <c r="AD189" t="s">
        <v>76961</v>
      </c>
      <c r="AE189" t="s">
        <v>36426</v>
      </c>
      <c r="AF189" t="s">
        <v>36427</v>
      </c>
      <c r="AG189">
        <v>3439</v>
      </c>
      <c r="AH189" t="s">
        <v>36428</v>
      </c>
      <c r="AI189" t="s">
        <v>36429</v>
      </c>
      <c r="AL189" s="4" t="s">
        <v>36430</v>
      </c>
    </row>
    <row r="190" spans="1:38" x14ac:dyDescent="0.3">
      <c r="A190" t="s">
        <v>55320</v>
      </c>
      <c r="B190">
        <v>1</v>
      </c>
      <c r="C190" t="s">
        <v>55321</v>
      </c>
      <c r="D190">
        <v>1</v>
      </c>
      <c r="E190">
        <v>1</v>
      </c>
      <c r="F190" t="s">
        <v>55322</v>
      </c>
      <c r="J190" t="s">
        <v>14997</v>
      </c>
      <c r="K190" t="s">
        <v>14998</v>
      </c>
      <c r="P190">
        <v>1</v>
      </c>
      <c r="Q190">
        <v>1</v>
      </c>
      <c r="R190">
        <v>1</v>
      </c>
      <c r="S190" t="s">
        <v>76238</v>
      </c>
      <c r="T190" t="s">
        <v>76238</v>
      </c>
      <c r="U190" t="s">
        <v>76238</v>
      </c>
      <c r="V190" t="s">
        <v>76962</v>
      </c>
      <c r="W190" t="s">
        <v>76963</v>
      </c>
      <c r="X190" t="s">
        <v>76964</v>
      </c>
      <c r="Y190">
        <v>11622000</v>
      </c>
      <c r="Z190">
        <v>0</v>
      </c>
      <c r="AA190" t="s">
        <v>76965</v>
      </c>
      <c r="AB190">
        <v>1</v>
      </c>
      <c r="AC190" t="s">
        <v>76966</v>
      </c>
      <c r="AD190" t="s">
        <v>76967</v>
      </c>
      <c r="AE190" t="s">
        <v>14999</v>
      </c>
      <c r="AF190" t="s">
        <v>14999</v>
      </c>
      <c r="AG190">
        <v>2176</v>
      </c>
      <c r="AH190" t="s">
        <v>15000</v>
      </c>
      <c r="AI190" t="s">
        <v>15001</v>
      </c>
      <c r="AL190" s="4" t="s">
        <v>15002</v>
      </c>
    </row>
    <row r="191" spans="1:38" x14ac:dyDescent="0.3">
      <c r="A191" t="s">
        <v>55323</v>
      </c>
      <c r="B191" t="s">
        <v>52200</v>
      </c>
      <c r="C191">
        <v>18</v>
      </c>
      <c r="D191">
        <v>1</v>
      </c>
      <c r="E191" t="s">
        <v>55324</v>
      </c>
      <c r="F191" t="s">
        <v>55325</v>
      </c>
      <c r="J191" t="s">
        <v>5762</v>
      </c>
      <c r="K191" t="s">
        <v>20645</v>
      </c>
      <c r="L191" t="s">
        <v>14263</v>
      </c>
      <c r="P191">
        <v>10</v>
      </c>
      <c r="Q191">
        <v>10</v>
      </c>
      <c r="R191">
        <v>10</v>
      </c>
      <c r="S191" t="s">
        <v>76968</v>
      </c>
      <c r="T191" t="s">
        <v>76968</v>
      </c>
      <c r="U191" t="s">
        <v>76968</v>
      </c>
      <c r="V191" t="s">
        <v>76969</v>
      </c>
      <c r="W191">
        <v>0</v>
      </c>
      <c r="X191" t="s">
        <v>76970</v>
      </c>
      <c r="Y191">
        <v>452510000</v>
      </c>
      <c r="Z191">
        <v>43</v>
      </c>
      <c r="AA191" t="s">
        <v>76971</v>
      </c>
      <c r="AB191">
        <v>1</v>
      </c>
      <c r="AC191" t="s">
        <v>76972</v>
      </c>
      <c r="AD191" t="s">
        <v>76973</v>
      </c>
      <c r="AE191" t="s">
        <v>29369</v>
      </c>
      <c r="AF191" t="s">
        <v>29370</v>
      </c>
      <c r="AG191">
        <v>4507</v>
      </c>
      <c r="AH191" t="s">
        <v>29371</v>
      </c>
      <c r="AI191" t="s">
        <v>29372</v>
      </c>
      <c r="AJ191" t="s">
        <v>29373</v>
      </c>
      <c r="AL191" s="4" t="s">
        <v>29374</v>
      </c>
    </row>
    <row r="192" spans="1:38" x14ac:dyDescent="0.3">
      <c r="A192" t="s">
        <v>54042</v>
      </c>
      <c r="B192" t="s">
        <v>55326</v>
      </c>
      <c r="C192">
        <v>1</v>
      </c>
      <c r="D192">
        <v>1</v>
      </c>
      <c r="E192" t="s">
        <v>55327</v>
      </c>
      <c r="F192">
        <v>1</v>
      </c>
      <c r="J192" t="s">
        <v>28215</v>
      </c>
      <c r="K192" t="s">
        <v>28216</v>
      </c>
      <c r="L192" t="s">
        <v>28200</v>
      </c>
      <c r="M192" t="s">
        <v>589</v>
      </c>
      <c r="P192">
        <v>15</v>
      </c>
      <c r="Q192">
        <v>15</v>
      </c>
      <c r="R192">
        <v>15</v>
      </c>
      <c r="S192" t="s">
        <v>75947</v>
      </c>
      <c r="T192" t="s">
        <v>75947</v>
      </c>
      <c r="U192" t="s">
        <v>75947</v>
      </c>
      <c r="V192" t="s">
        <v>76974</v>
      </c>
      <c r="W192">
        <v>0</v>
      </c>
      <c r="X192" t="s">
        <v>76975</v>
      </c>
      <c r="Y192">
        <v>258060000</v>
      </c>
      <c r="Z192">
        <v>44</v>
      </c>
      <c r="AA192" t="s">
        <v>76976</v>
      </c>
      <c r="AB192">
        <v>1</v>
      </c>
      <c r="AC192" t="s">
        <v>76977</v>
      </c>
      <c r="AD192" t="s">
        <v>76978</v>
      </c>
      <c r="AE192" t="s">
        <v>28217</v>
      </c>
      <c r="AF192" t="s">
        <v>28218</v>
      </c>
      <c r="AG192">
        <v>4325</v>
      </c>
      <c r="AH192" t="s">
        <v>28219</v>
      </c>
      <c r="AI192" t="s">
        <v>28220</v>
      </c>
      <c r="AJ192" t="s">
        <v>28221</v>
      </c>
      <c r="AL192" s="4" t="s">
        <v>28222</v>
      </c>
    </row>
    <row r="193" spans="1:38" x14ac:dyDescent="0.3">
      <c r="A193">
        <v>1</v>
      </c>
      <c r="B193" t="s">
        <v>55328</v>
      </c>
      <c r="C193" t="s">
        <v>55329</v>
      </c>
      <c r="D193">
        <v>1</v>
      </c>
      <c r="E193" t="s">
        <v>55330</v>
      </c>
      <c r="F193">
        <v>1</v>
      </c>
      <c r="K193" t="s">
        <v>35920</v>
      </c>
      <c r="L193" t="s">
        <v>1395</v>
      </c>
      <c r="P193">
        <v>1</v>
      </c>
      <c r="Q193">
        <v>1</v>
      </c>
      <c r="R193">
        <v>1</v>
      </c>
      <c r="S193" t="s">
        <v>76889</v>
      </c>
      <c r="T193" t="s">
        <v>76889</v>
      </c>
      <c r="U193" t="s">
        <v>76889</v>
      </c>
      <c r="V193">
        <v>29</v>
      </c>
      <c r="W193" t="s">
        <v>76979</v>
      </c>
      <c r="X193" t="s">
        <v>76980</v>
      </c>
      <c r="Y193">
        <v>12929000</v>
      </c>
      <c r="Z193">
        <v>1</v>
      </c>
      <c r="AA193" t="s">
        <v>76981</v>
      </c>
      <c r="AB193">
        <v>1</v>
      </c>
      <c r="AC193" t="s">
        <v>76982</v>
      </c>
      <c r="AD193" t="s">
        <v>76983</v>
      </c>
      <c r="AE193" t="s">
        <v>35921</v>
      </c>
      <c r="AF193" t="s">
        <v>35921</v>
      </c>
      <c r="AG193">
        <v>4070</v>
      </c>
      <c r="AH193" t="s">
        <v>35922</v>
      </c>
      <c r="AI193" t="s">
        <v>35923</v>
      </c>
      <c r="AL193" s="4" t="s">
        <v>35924</v>
      </c>
    </row>
    <row r="194" spans="1:38" x14ac:dyDescent="0.3">
      <c r="A194">
        <v>1</v>
      </c>
      <c r="B194" t="s">
        <v>55331</v>
      </c>
      <c r="C194" t="s">
        <v>55332</v>
      </c>
      <c r="D194">
        <v>1</v>
      </c>
      <c r="E194" t="s">
        <v>55333</v>
      </c>
      <c r="F194">
        <v>1</v>
      </c>
      <c r="J194" t="s">
        <v>30018</v>
      </c>
      <c r="L194" t="s">
        <v>30019</v>
      </c>
      <c r="P194">
        <v>3</v>
      </c>
      <c r="Q194">
        <v>3</v>
      </c>
      <c r="R194">
        <v>3</v>
      </c>
      <c r="S194" t="s">
        <v>75996</v>
      </c>
      <c r="T194" t="s">
        <v>75996</v>
      </c>
      <c r="U194" t="s">
        <v>75996</v>
      </c>
      <c r="V194" t="s">
        <v>76984</v>
      </c>
      <c r="W194">
        <v>0</v>
      </c>
      <c r="X194" t="s">
        <v>76985</v>
      </c>
      <c r="Y194">
        <v>41740000</v>
      </c>
      <c r="Z194">
        <v>4</v>
      </c>
      <c r="AA194" t="s">
        <v>76986</v>
      </c>
      <c r="AB194">
        <v>1</v>
      </c>
      <c r="AC194" t="s">
        <v>76987</v>
      </c>
      <c r="AD194" t="s">
        <v>76988</v>
      </c>
      <c r="AE194" t="s">
        <v>30020</v>
      </c>
      <c r="AF194" t="s">
        <v>30020</v>
      </c>
      <c r="AG194">
        <v>4619</v>
      </c>
      <c r="AH194" t="s">
        <v>30021</v>
      </c>
      <c r="AI194" t="s">
        <v>30022</v>
      </c>
      <c r="AJ194" t="s">
        <v>30023</v>
      </c>
      <c r="AL194" s="4" t="s">
        <v>30024</v>
      </c>
    </row>
    <row r="195" spans="1:38" x14ac:dyDescent="0.3">
      <c r="A195" t="s">
        <v>55334</v>
      </c>
      <c r="B195" t="s">
        <v>55335</v>
      </c>
      <c r="C195">
        <v>1</v>
      </c>
      <c r="D195">
        <v>1</v>
      </c>
      <c r="E195" t="s">
        <v>55336</v>
      </c>
      <c r="F195">
        <v>1</v>
      </c>
      <c r="J195" t="s">
        <v>29745</v>
      </c>
      <c r="K195" t="s">
        <v>29746</v>
      </c>
      <c r="L195" t="s">
        <v>29747</v>
      </c>
      <c r="M195" t="s">
        <v>29748</v>
      </c>
      <c r="P195">
        <v>3</v>
      </c>
      <c r="Q195">
        <v>3</v>
      </c>
      <c r="R195">
        <v>3</v>
      </c>
      <c r="S195" t="s">
        <v>76504</v>
      </c>
      <c r="T195" t="s">
        <v>76504</v>
      </c>
      <c r="U195" t="s">
        <v>76504</v>
      </c>
      <c r="V195" t="s">
        <v>76989</v>
      </c>
      <c r="W195" t="s">
        <v>76990</v>
      </c>
      <c r="X195" t="s">
        <v>76991</v>
      </c>
      <c r="Y195">
        <v>37481000</v>
      </c>
      <c r="Z195">
        <v>2</v>
      </c>
      <c r="AA195" t="s">
        <v>76992</v>
      </c>
      <c r="AB195">
        <v>1</v>
      </c>
      <c r="AC195" t="s">
        <v>76993</v>
      </c>
      <c r="AD195" t="s">
        <v>76994</v>
      </c>
      <c r="AE195" t="s">
        <v>29749</v>
      </c>
      <c r="AF195" t="s">
        <v>29749</v>
      </c>
      <c r="AG195">
        <v>4571</v>
      </c>
      <c r="AH195" t="s">
        <v>29750</v>
      </c>
      <c r="AI195" t="s">
        <v>29751</v>
      </c>
      <c r="AJ195" t="s">
        <v>29752</v>
      </c>
      <c r="AK195" t="s">
        <v>29753</v>
      </c>
      <c r="AL195" s="4" t="s">
        <v>29754</v>
      </c>
    </row>
    <row r="196" spans="1:38" x14ac:dyDescent="0.3">
      <c r="A196" t="s">
        <v>55337</v>
      </c>
      <c r="B196" t="s">
        <v>55338</v>
      </c>
      <c r="C196" t="s">
        <v>55339</v>
      </c>
      <c r="D196" t="s">
        <v>55340</v>
      </c>
      <c r="E196" t="s">
        <v>55341</v>
      </c>
      <c r="F196">
        <v>1</v>
      </c>
      <c r="J196" t="s">
        <v>28794</v>
      </c>
      <c r="K196" t="s">
        <v>27394</v>
      </c>
      <c r="L196" t="s">
        <v>20826</v>
      </c>
      <c r="P196">
        <v>3</v>
      </c>
      <c r="Q196">
        <v>3</v>
      </c>
      <c r="R196">
        <v>3</v>
      </c>
      <c r="S196" t="s">
        <v>76620</v>
      </c>
      <c r="T196" t="s">
        <v>76620</v>
      </c>
      <c r="U196" t="s">
        <v>76620</v>
      </c>
      <c r="V196" t="s">
        <v>76995</v>
      </c>
      <c r="W196">
        <v>0</v>
      </c>
      <c r="X196" t="s">
        <v>76996</v>
      </c>
      <c r="Y196">
        <v>28257000</v>
      </c>
      <c r="Z196">
        <v>3</v>
      </c>
      <c r="AA196" t="s">
        <v>76997</v>
      </c>
      <c r="AB196">
        <v>1</v>
      </c>
      <c r="AC196" t="s">
        <v>76998</v>
      </c>
      <c r="AD196" t="s">
        <v>76999</v>
      </c>
      <c r="AE196" t="s">
        <v>28795</v>
      </c>
      <c r="AF196" t="s">
        <v>28795</v>
      </c>
      <c r="AG196">
        <v>4414</v>
      </c>
      <c r="AH196" t="s">
        <v>28796</v>
      </c>
      <c r="AI196" t="s">
        <v>28797</v>
      </c>
      <c r="AJ196" t="s">
        <v>28798</v>
      </c>
      <c r="AL196" s="4" t="s">
        <v>28799</v>
      </c>
    </row>
    <row r="197" spans="1:38" x14ac:dyDescent="0.3">
      <c r="A197" t="s">
        <v>54908</v>
      </c>
      <c r="B197" t="s">
        <v>55342</v>
      </c>
      <c r="C197">
        <v>1</v>
      </c>
      <c r="D197">
        <v>1</v>
      </c>
      <c r="E197">
        <v>1</v>
      </c>
      <c r="F197" t="s">
        <v>55343</v>
      </c>
      <c r="P197">
        <v>5</v>
      </c>
      <c r="Q197">
        <v>5</v>
      </c>
      <c r="R197">
        <v>5</v>
      </c>
      <c r="S197" t="s">
        <v>77000</v>
      </c>
      <c r="T197" t="s">
        <v>77000</v>
      </c>
      <c r="U197" t="s">
        <v>77000</v>
      </c>
      <c r="V197" t="s">
        <v>77001</v>
      </c>
      <c r="W197">
        <v>0</v>
      </c>
      <c r="X197" t="s">
        <v>52355</v>
      </c>
      <c r="Y197">
        <v>93485000</v>
      </c>
      <c r="Z197">
        <v>15</v>
      </c>
      <c r="AA197" t="s">
        <v>77002</v>
      </c>
      <c r="AB197">
        <v>1</v>
      </c>
      <c r="AC197" t="s">
        <v>77003</v>
      </c>
      <c r="AD197" t="s">
        <v>77004</v>
      </c>
      <c r="AE197" t="s">
        <v>35996</v>
      </c>
      <c r="AF197" t="s">
        <v>35996</v>
      </c>
      <c r="AG197">
        <v>4877</v>
      </c>
      <c r="AH197" t="s">
        <v>35997</v>
      </c>
    </row>
    <row r="198" spans="1:38" x14ac:dyDescent="0.3">
      <c r="A198" t="s">
        <v>55344</v>
      </c>
      <c r="B198" t="s">
        <v>55345</v>
      </c>
      <c r="C198" t="s">
        <v>55346</v>
      </c>
      <c r="D198" t="s">
        <v>55347</v>
      </c>
      <c r="E198" t="s">
        <v>55348</v>
      </c>
      <c r="F198">
        <v>1</v>
      </c>
      <c r="J198" t="s">
        <v>1182</v>
      </c>
      <c r="K198" t="s">
        <v>16446</v>
      </c>
      <c r="L198" t="s">
        <v>25112</v>
      </c>
      <c r="P198">
        <v>6</v>
      </c>
      <c r="Q198">
        <v>6</v>
      </c>
      <c r="R198">
        <v>6</v>
      </c>
      <c r="S198" t="s">
        <v>77005</v>
      </c>
      <c r="T198" t="s">
        <v>77005</v>
      </c>
      <c r="U198" t="s">
        <v>77005</v>
      </c>
      <c r="V198" t="s">
        <v>77006</v>
      </c>
      <c r="W198">
        <v>0</v>
      </c>
      <c r="X198" t="s">
        <v>77007</v>
      </c>
      <c r="Y198">
        <v>96943000</v>
      </c>
      <c r="Z198">
        <v>15</v>
      </c>
      <c r="AA198" t="s">
        <v>77008</v>
      </c>
      <c r="AB198">
        <v>1</v>
      </c>
      <c r="AC198" t="s">
        <v>77009</v>
      </c>
      <c r="AD198" t="s">
        <v>77010</v>
      </c>
      <c r="AE198" t="s">
        <v>25113</v>
      </c>
      <c r="AF198" t="s">
        <v>25114</v>
      </c>
      <c r="AG198">
        <v>3810</v>
      </c>
      <c r="AH198" t="s">
        <v>25115</v>
      </c>
      <c r="AI198" t="s">
        <v>25116</v>
      </c>
      <c r="AJ198" t="s">
        <v>25117</v>
      </c>
      <c r="AL198" s="4" t="s">
        <v>25118</v>
      </c>
    </row>
    <row r="199" spans="1:38" x14ac:dyDescent="0.3">
      <c r="A199" t="s">
        <v>55349</v>
      </c>
      <c r="B199">
        <v>1</v>
      </c>
      <c r="C199" t="s">
        <v>53276</v>
      </c>
      <c r="D199">
        <v>1</v>
      </c>
      <c r="E199">
        <v>1</v>
      </c>
      <c r="F199" t="s">
        <v>55350</v>
      </c>
      <c r="P199">
        <v>4</v>
      </c>
      <c r="Q199">
        <v>4</v>
      </c>
      <c r="R199">
        <v>4</v>
      </c>
      <c r="S199" t="s">
        <v>77011</v>
      </c>
      <c r="T199" t="s">
        <v>77011</v>
      </c>
      <c r="U199" t="s">
        <v>77011</v>
      </c>
      <c r="V199" t="s">
        <v>77012</v>
      </c>
      <c r="W199">
        <v>0</v>
      </c>
      <c r="X199" t="s">
        <v>77013</v>
      </c>
      <c r="Y199">
        <v>50114000</v>
      </c>
      <c r="Z199">
        <v>6</v>
      </c>
      <c r="AA199" t="s">
        <v>77014</v>
      </c>
      <c r="AB199">
        <v>1</v>
      </c>
      <c r="AC199" t="s">
        <v>77015</v>
      </c>
      <c r="AD199" t="s">
        <v>77016</v>
      </c>
      <c r="AE199" t="s">
        <v>22864</v>
      </c>
      <c r="AF199" t="s">
        <v>22864</v>
      </c>
      <c r="AG199">
        <v>3440</v>
      </c>
      <c r="AH199" t="s">
        <v>22865</v>
      </c>
      <c r="AI199" t="s">
        <v>22866</v>
      </c>
      <c r="AL199" s="4" t="s">
        <v>22867</v>
      </c>
    </row>
    <row r="200" spans="1:38" x14ac:dyDescent="0.3">
      <c r="A200" t="s">
        <v>52142</v>
      </c>
      <c r="B200" t="s">
        <v>55351</v>
      </c>
      <c r="C200" t="s">
        <v>55352</v>
      </c>
      <c r="D200" t="s">
        <v>55353</v>
      </c>
      <c r="E200">
        <v>1</v>
      </c>
      <c r="F200" t="s">
        <v>55354</v>
      </c>
      <c r="J200" t="s">
        <v>3266</v>
      </c>
      <c r="K200" t="s">
        <v>3267</v>
      </c>
      <c r="L200" t="s">
        <v>3268</v>
      </c>
      <c r="M200" t="s">
        <v>3269</v>
      </c>
      <c r="P200">
        <v>6</v>
      </c>
      <c r="Q200">
        <v>6</v>
      </c>
      <c r="R200">
        <v>4</v>
      </c>
      <c r="S200" t="s">
        <v>75475</v>
      </c>
      <c r="T200" t="s">
        <v>75475</v>
      </c>
      <c r="U200" t="s">
        <v>76945</v>
      </c>
      <c r="V200" t="s">
        <v>77017</v>
      </c>
      <c r="W200">
        <v>0</v>
      </c>
      <c r="X200" t="s">
        <v>77018</v>
      </c>
      <c r="Y200">
        <v>103870000</v>
      </c>
      <c r="Z200">
        <v>15</v>
      </c>
      <c r="AA200" t="s">
        <v>77019</v>
      </c>
      <c r="AB200">
        <v>1</v>
      </c>
      <c r="AC200" t="s">
        <v>77020</v>
      </c>
      <c r="AD200" t="s">
        <v>77021</v>
      </c>
      <c r="AE200" t="s">
        <v>3270</v>
      </c>
      <c r="AF200" t="s">
        <v>3270</v>
      </c>
      <c r="AG200">
        <v>623</v>
      </c>
      <c r="AH200" t="s">
        <v>3271</v>
      </c>
      <c r="AI200" t="s">
        <v>3272</v>
      </c>
      <c r="AJ200" t="s">
        <v>3273</v>
      </c>
      <c r="AL200" s="4" t="s">
        <v>3274</v>
      </c>
    </row>
    <row r="201" spans="1:38" x14ac:dyDescent="0.3">
      <c r="A201" t="s">
        <v>55355</v>
      </c>
      <c r="B201" t="s">
        <v>55356</v>
      </c>
      <c r="C201">
        <v>1</v>
      </c>
      <c r="D201">
        <v>1</v>
      </c>
      <c r="E201" t="s">
        <v>55357</v>
      </c>
      <c r="F201">
        <v>1</v>
      </c>
      <c r="J201" t="s">
        <v>34744</v>
      </c>
      <c r="K201" t="s">
        <v>21794</v>
      </c>
      <c r="L201" t="s">
        <v>34745</v>
      </c>
      <c r="P201">
        <v>4</v>
      </c>
      <c r="Q201">
        <v>4</v>
      </c>
      <c r="R201">
        <v>4</v>
      </c>
      <c r="S201" t="s">
        <v>76933</v>
      </c>
      <c r="T201" t="s">
        <v>76933</v>
      </c>
      <c r="U201" t="s">
        <v>76933</v>
      </c>
      <c r="V201" t="s">
        <v>77022</v>
      </c>
      <c r="W201">
        <v>0</v>
      </c>
      <c r="X201" t="s">
        <v>77023</v>
      </c>
      <c r="Y201">
        <v>42279000</v>
      </c>
      <c r="Z201">
        <v>5</v>
      </c>
      <c r="AA201" t="s">
        <v>77024</v>
      </c>
      <c r="AB201">
        <v>1</v>
      </c>
      <c r="AC201" t="s">
        <v>77025</v>
      </c>
      <c r="AD201" t="s">
        <v>77026</v>
      </c>
      <c r="AE201" t="s">
        <v>34746</v>
      </c>
      <c r="AF201" t="s">
        <v>34747</v>
      </c>
      <c r="AG201">
        <v>5388</v>
      </c>
      <c r="AH201" t="s">
        <v>34748</v>
      </c>
      <c r="AI201" t="s">
        <v>34749</v>
      </c>
      <c r="AJ201" t="s">
        <v>34750</v>
      </c>
      <c r="AL201" s="4" t="s">
        <v>34751</v>
      </c>
    </row>
    <row r="202" spans="1:38" x14ac:dyDescent="0.3">
      <c r="A202" t="s">
        <v>55358</v>
      </c>
      <c r="B202">
        <v>1</v>
      </c>
      <c r="C202" t="s">
        <v>55359</v>
      </c>
      <c r="D202">
        <v>1</v>
      </c>
      <c r="E202">
        <v>1</v>
      </c>
      <c r="F202" t="s">
        <v>55360</v>
      </c>
      <c r="P202">
        <v>5</v>
      </c>
      <c r="Q202">
        <v>5</v>
      </c>
      <c r="R202">
        <v>5</v>
      </c>
      <c r="S202" t="s">
        <v>77027</v>
      </c>
      <c r="T202" t="s">
        <v>77027</v>
      </c>
      <c r="U202" t="s">
        <v>77027</v>
      </c>
      <c r="V202" t="s">
        <v>77028</v>
      </c>
      <c r="W202">
        <v>0</v>
      </c>
      <c r="X202" t="s">
        <v>77029</v>
      </c>
      <c r="Y202">
        <v>35911000</v>
      </c>
      <c r="Z202">
        <v>5</v>
      </c>
      <c r="AA202" t="s">
        <v>77030</v>
      </c>
      <c r="AB202">
        <v>1</v>
      </c>
      <c r="AC202" t="s">
        <v>77031</v>
      </c>
      <c r="AD202" t="s">
        <v>77032</v>
      </c>
      <c r="AE202" t="s">
        <v>36602</v>
      </c>
      <c r="AF202" t="s">
        <v>36603</v>
      </c>
      <c r="AG202">
        <v>4617</v>
      </c>
      <c r="AH202" t="s">
        <v>36604</v>
      </c>
    </row>
    <row r="203" spans="1:38" x14ac:dyDescent="0.3">
      <c r="A203" t="s">
        <v>55361</v>
      </c>
      <c r="B203">
        <v>1</v>
      </c>
      <c r="C203" t="s">
        <v>55362</v>
      </c>
      <c r="D203">
        <v>1</v>
      </c>
      <c r="E203">
        <v>1</v>
      </c>
      <c r="F203" t="s">
        <v>55363</v>
      </c>
      <c r="J203" t="s">
        <v>36269</v>
      </c>
      <c r="K203" t="s">
        <v>36270</v>
      </c>
      <c r="L203" t="s">
        <v>36271</v>
      </c>
      <c r="M203" t="s">
        <v>36272</v>
      </c>
      <c r="P203">
        <v>1</v>
      </c>
      <c r="Q203">
        <v>1</v>
      </c>
      <c r="R203">
        <v>1</v>
      </c>
      <c r="S203" t="s">
        <v>76598</v>
      </c>
      <c r="T203" t="s">
        <v>76598</v>
      </c>
      <c r="U203" t="s">
        <v>76598</v>
      </c>
      <c r="V203" t="s">
        <v>77033</v>
      </c>
      <c r="W203" t="s">
        <v>77034</v>
      </c>
      <c r="X203" t="s">
        <v>77035</v>
      </c>
      <c r="Y203">
        <v>44878000</v>
      </c>
      <c r="Z203">
        <v>2</v>
      </c>
      <c r="AA203" t="s">
        <v>77036</v>
      </c>
      <c r="AB203">
        <v>1</v>
      </c>
      <c r="AC203" t="s">
        <v>77037</v>
      </c>
      <c r="AD203" t="s">
        <v>77038</v>
      </c>
      <c r="AE203" t="s">
        <v>36273</v>
      </c>
      <c r="AF203" t="s">
        <v>36273</v>
      </c>
      <c r="AG203">
        <v>2770</v>
      </c>
      <c r="AH203" t="s">
        <v>36274</v>
      </c>
      <c r="AI203" t="s">
        <v>36275</v>
      </c>
      <c r="AJ203" t="s">
        <v>36276</v>
      </c>
      <c r="AL203" s="4" t="s">
        <v>36277</v>
      </c>
    </row>
    <row r="204" spans="1:38" x14ac:dyDescent="0.3">
      <c r="A204" t="s">
        <v>55364</v>
      </c>
      <c r="B204">
        <v>1</v>
      </c>
      <c r="C204" t="s">
        <v>48762</v>
      </c>
      <c r="D204" t="s">
        <v>55365</v>
      </c>
      <c r="E204">
        <v>1</v>
      </c>
      <c r="F204">
        <v>1</v>
      </c>
      <c r="J204" t="s">
        <v>13932</v>
      </c>
      <c r="K204" t="s">
        <v>13933</v>
      </c>
      <c r="L204" t="s">
        <v>13934</v>
      </c>
      <c r="M204" t="s">
        <v>13935</v>
      </c>
      <c r="P204">
        <v>4</v>
      </c>
      <c r="Q204">
        <v>4</v>
      </c>
      <c r="R204">
        <v>4</v>
      </c>
      <c r="S204" t="s">
        <v>48683</v>
      </c>
      <c r="T204" t="s">
        <v>48683</v>
      </c>
      <c r="U204" t="s">
        <v>48683</v>
      </c>
      <c r="V204" t="s">
        <v>59668</v>
      </c>
      <c r="W204">
        <v>0</v>
      </c>
      <c r="X204" t="s">
        <v>77039</v>
      </c>
      <c r="Y204">
        <v>47938000</v>
      </c>
      <c r="Z204">
        <v>5</v>
      </c>
      <c r="AA204" t="s">
        <v>77040</v>
      </c>
      <c r="AB204">
        <v>1</v>
      </c>
      <c r="AC204" t="s">
        <v>77041</v>
      </c>
      <c r="AD204" t="s">
        <v>77042</v>
      </c>
      <c r="AE204" t="s">
        <v>13936</v>
      </c>
      <c r="AF204" t="s">
        <v>13937</v>
      </c>
      <c r="AG204">
        <v>2028</v>
      </c>
      <c r="AH204" t="s">
        <v>13938</v>
      </c>
      <c r="AI204" t="s">
        <v>13939</v>
      </c>
      <c r="AJ204" t="s">
        <v>13940</v>
      </c>
      <c r="AL204" s="4" t="s">
        <v>13941</v>
      </c>
    </row>
    <row r="205" spans="1:38" x14ac:dyDescent="0.3">
      <c r="A205" t="s">
        <v>55366</v>
      </c>
      <c r="B205">
        <v>1</v>
      </c>
      <c r="C205" t="s">
        <v>55367</v>
      </c>
      <c r="D205">
        <v>1</v>
      </c>
      <c r="E205">
        <v>1</v>
      </c>
      <c r="F205" t="s">
        <v>55368</v>
      </c>
      <c r="J205" t="s">
        <v>1766</v>
      </c>
      <c r="L205" t="s">
        <v>17744</v>
      </c>
      <c r="P205">
        <v>1</v>
      </c>
      <c r="Q205">
        <v>1</v>
      </c>
      <c r="R205">
        <v>1</v>
      </c>
      <c r="S205">
        <v>5</v>
      </c>
      <c r="T205">
        <v>5</v>
      </c>
      <c r="U205">
        <v>5</v>
      </c>
      <c r="V205" t="s">
        <v>62885</v>
      </c>
      <c r="W205" t="s">
        <v>77043</v>
      </c>
      <c r="X205" t="s">
        <v>77044</v>
      </c>
      <c r="Y205">
        <v>30870000</v>
      </c>
      <c r="Z205">
        <v>3</v>
      </c>
      <c r="AA205" t="s">
        <v>77045</v>
      </c>
      <c r="AB205">
        <v>1</v>
      </c>
      <c r="AC205" t="s">
        <v>77046</v>
      </c>
      <c r="AD205" t="s">
        <v>77047</v>
      </c>
      <c r="AE205" t="s">
        <v>36058</v>
      </c>
      <c r="AF205" t="s">
        <v>36058</v>
      </c>
      <c r="AG205">
        <v>168</v>
      </c>
      <c r="AH205" t="s">
        <v>36059</v>
      </c>
      <c r="AI205" t="s">
        <v>36060</v>
      </c>
      <c r="AJ205" t="s">
        <v>36061</v>
      </c>
      <c r="AL205" s="4" t="s">
        <v>36062</v>
      </c>
    </row>
    <row r="206" spans="1:38" x14ac:dyDescent="0.3">
      <c r="A206" t="s">
        <v>55369</v>
      </c>
      <c r="B206" t="s">
        <v>55370</v>
      </c>
      <c r="C206">
        <v>1</v>
      </c>
      <c r="D206">
        <v>1</v>
      </c>
      <c r="E206" t="s">
        <v>55371</v>
      </c>
      <c r="F206">
        <v>1</v>
      </c>
      <c r="J206" t="s">
        <v>18166</v>
      </c>
      <c r="K206" t="s">
        <v>1458</v>
      </c>
      <c r="L206" t="s">
        <v>18167</v>
      </c>
      <c r="P206">
        <v>2</v>
      </c>
      <c r="Q206">
        <v>2</v>
      </c>
      <c r="R206">
        <v>2</v>
      </c>
      <c r="S206" t="s">
        <v>76073</v>
      </c>
      <c r="T206" t="s">
        <v>76073</v>
      </c>
      <c r="U206" t="s">
        <v>76073</v>
      </c>
      <c r="V206" t="s">
        <v>77048</v>
      </c>
      <c r="W206" t="s">
        <v>77049</v>
      </c>
      <c r="X206" t="s">
        <v>77050</v>
      </c>
      <c r="Y206">
        <v>49878000</v>
      </c>
      <c r="Z206">
        <v>1</v>
      </c>
      <c r="AA206" t="s">
        <v>77051</v>
      </c>
      <c r="AB206">
        <v>1</v>
      </c>
      <c r="AC206" t="s">
        <v>77052</v>
      </c>
      <c r="AD206" t="s">
        <v>77053</v>
      </c>
      <c r="AE206" t="s">
        <v>18168</v>
      </c>
      <c r="AF206" t="s">
        <v>18168</v>
      </c>
      <c r="AG206">
        <v>2616</v>
      </c>
      <c r="AH206" t="s">
        <v>18169</v>
      </c>
      <c r="AI206" t="s">
        <v>18170</v>
      </c>
      <c r="AJ206" t="s">
        <v>18171</v>
      </c>
      <c r="AL206" s="4" t="s">
        <v>18172</v>
      </c>
    </row>
    <row r="207" spans="1:38" x14ac:dyDescent="0.3">
      <c r="A207" t="s">
        <v>55372</v>
      </c>
      <c r="B207">
        <v>1</v>
      </c>
      <c r="C207" t="s">
        <v>55373</v>
      </c>
      <c r="D207">
        <v>1</v>
      </c>
      <c r="E207">
        <v>1</v>
      </c>
      <c r="F207" t="s">
        <v>53654</v>
      </c>
      <c r="J207" t="s">
        <v>388</v>
      </c>
      <c r="K207" t="s">
        <v>31712</v>
      </c>
      <c r="L207" t="s">
        <v>16319</v>
      </c>
      <c r="P207">
        <v>2</v>
      </c>
      <c r="Q207">
        <v>2</v>
      </c>
      <c r="R207">
        <v>2</v>
      </c>
      <c r="S207" t="s">
        <v>76945</v>
      </c>
      <c r="T207" t="s">
        <v>76945</v>
      </c>
      <c r="U207" t="s">
        <v>76945</v>
      </c>
      <c r="V207" t="s">
        <v>77054</v>
      </c>
      <c r="W207">
        <v>0</v>
      </c>
      <c r="X207" t="s">
        <v>76616</v>
      </c>
      <c r="Y207">
        <v>20739000</v>
      </c>
      <c r="Z207">
        <v>5</v>
      </c>
      <c r="AA207" t="s">
        <v>77055</v>
      </c>
      <c r="AB207">
        <v>1</v>
      </c>
      <c r="AC207" t="s">
        <v>77056</v>
      </c>
      <c r="AD207" t="s">
        <v>77057</v>
      </c>
      <c r="AE207" t="s">
        <v>31713</v>
      </c>
      <c r="AF207" t="s">
        <v>31713</v>
      </c>
      <c r="AG207">
        <v>4905</v>
      </c>
      <c r="AH207" t="s">
        <v>31714</v>
      </c>
      <c r="AI207" t="s">
        <v>31715</v>
      </c>
      <c r="AJ207" t="s">
        <v>31716</v>
      </c>
      <c r="AL207" s="4" t="s">
        <v>31717</v>
      </c>
    </row>
    <row r="208" spans="1:38" x14ac:dyDescent="0.3">
      <c r="A208" t="s">
        <v>55374</v>
      </c>
      <c r="B208" t="s">
        <v>55375</v>
      </c>
      <c r="C208" t="s">
        <v>55376</v>
      </c>
      <c r="D208">
        <v>1</v>
      </c>
      <c r="E208" t="s">
        <v>55377</v>
      </c>
      <c r="F208" t="s">
        <v>55378</v>
      </c>
      <c r="J208" t="s">
        <v>12016</v>
      </c>
      <c r="K208" t="s">
        <v>20875</v>
      </c>
      <c r="L208" t="s">
        <v>26354</v>
      </c>
      <c r="P208">
        <v>7</v>
      </c>
      <c r="Q208">
        <v>7</v>
      </c>
      <c r="R208">
        <v>7</v>
      </c>
      <c r="S208" t="s">
        <v>48450</v>
      </c>
      <c r="T208" t="s">
        <v>48450</v>
      </c>
      <c r="U208" t="s">
        <v>48450</v>
      </c>
      <c r="V208" t="s">
        <v>77058</v>
      </c>
      <c r="W208">
        <v>0</v>
      </c>
      <c r="X208" t="s">
        <v>77059</v>
      </c>
      <c r="Y208">
        <v>103380000</v>
      </c>
      <c r="Z208">
        <v>17</v>
      </c>
      <c r="AA208" t="s">
        <v>77060</v>
      </c>
      <c r="AB208">
        <v>1</v>
      </c>
      <c r="AC208" t="s">
        <v>77061</v>
      </c>
      <c r="AD208" t="s">
        <v>77062</v>
      </c>
      <c r="AE208" t="s">
        <v>26355</v>
      </c>
      <c r="AF208" t="s">
        <v>26356</v>
      </c>
      <c r="AG208">
        <v>4019</v>
      </c>
      <c r="AH208" t="s">
        <v>26357</v>
      </c>
      <c r="AI208" t="s">
        <v>26358</v>
      </c>
      <c r="AJ208" t="s">
        <v>26359</v>
      </c>
      <c r="AL208" s="4" t="s">
        <v>26360</v>
      </c>
    </row>
    <row r="209" spans="1:38" x14ac:dyDescent="0.3">
      <c r="A209" t="s">
        <v>55379</v>
      </c>
      <c r="B209">
        <v>1</v>
      </c>
      <c r="C209" t="s">
        <v>55380</v>
      </c>
      <c r="D209">
        <v>1</v>
      </c>
      <c r="E209">
        <v>1</v>
      </c>
      <c r="F209" t="s">
        <v>55381</v>
      </c>
      <c r="J209" t="s">
        <v>35669</v>
      </c>
      <c r="K209" t="s">
        <v>35670</v>
      </c>
      <c r="L209" t="s">
        <v>35671</v>
      </c>
      <c r="P209">
        <v>5</v>
      </c>
      <c r="Q209">
        <v>2</v>
      </c>
      <c r="R209">
        <v>2</v>
      </c>
      <c r="S209">
        <v>15</v>
      </c>
      <c r="T209" t="s">
        <v>76765</v>
      </c>
      <c r="U209" t="s">
        <v>76765</v>
      </c>
      <c r="V209" t="s">
        <v>77063</v>
      </c>
      <c r="W209" t="s">
        <v>77064</v>
      </c>
      <c r="X209" t="s">
        <v>77065</v>
      </c>
      <c r="Y209">
        <v>96940000</v>
      </c>
      <c r="Z209">
        <v>8</v>
      </c>
      <c r="AA209" t="s">
        <v>77066</v>
      </c>
      <c r="AB209">
        <v>1</v>
      </c>
      <c r="AC209" t="s">
        <v>77067</v>
      </c>
      <c r="AD209" t="s">
        <v>77068</v>
      </c>
      <c r="AE209" t="s">
        <v>35672</v>
      </c>
      <c r="AF209" t="s">
        <v>35672</v>
      </c>
      <c r="AG209">
        <v>185</v>
      </c>
      <c r="AH209" t="s">
        <v>35673</v>
      </c>
      <c r="AI209" t="s">
        <v>35674</v>
      </c>
      <c r="AJ209" t="s">
        <v>35675</v>
      </c>
      <c r="AL209" s="4" t="s">
        <v>35676</v>
      </c>
    </row>
    <row r="210" spans="1:38" x14ac:dyDescent="0.3">
      <c r="A210" t="s">
        <v>55382</v>
      </c>
      <c r="B210" t="s">
        <v>55383</v>
      </c>
      <c r="C210">
        <v>1</v>
      </c>
      <c r="D210">
        <v>1</v>
      </c>
      <c r="E210" t="s">
        <v>55384</v>
      </c>
      <c r="F210">
        <v>1</v>
      </c>
      <c r="J210" t="s">
        <v>36475</v>
      </c>
      <c r="K210" t="s">
        <v>36476</v>
      </c>
      <c r="L210" t="s">
        <v>6411</v>
      </c>
      <c r="M210" t="s">
        <v>23226</v>
      </c>
      <c r="P210">
        <v>2</v>
      </c>
      <c r="Q210">
        <v>2</v>
      </c>
      <c r="R210">
        <v>2</v>
      </c>
      <c r="S210" t="s">
        <v>77069</v>
      </c>
      <c r="T210" t="s">
        <v>77069</v>
      </c>
      <c r="U210" t="s">
        <v>77069</v>
      </c>
      <c r="V210" t="s">
        <v>77070</v>
      </c>
      <c r="W210">
        <v>0</v>
      </c>
      <c r="X210" t="s">
        <v>77071</v>
      </c>
      <c r="Y210">
        <v>8150700</v>
      </c>
      <c r="Z210">
        <v>2</v>
      </c>
      <c r="AA210" t="s">
        <v>77072</v>
      </c>
      <c r="AB210">
        <v>1</v>
      </c>
      <c r="AC210" t="s">
        <v>77073</v>
      </c>
      <c r="AD210" t="s">
        <v>77074</v>
      </c>
      <c r="AE210" t="s">
        <v>36477</v>
      </c>
      <c r="AF210" t="s">
        <v>36477</v>
      </c>
      <c r="AG210">
        <v>3759</v>
      </c>
      <c r="AH210" t="s">
        <v>36478</v>
      </c>
      <c r="AI210" t="s">
        <v>36479</v>
      </c>
      <c r="AJ210" t="s">
        <v>36480</v>
      </c>
      <c r="AL210" s="4" t="s">
        <v>36481</v>
      </c>
    </row>
    <row r="211" spans="1:38" x14ac:dyDescent="0.3">
      <c r="A211" t="s">
        <v>55385</v>
      </c>
      <c r="B211" t="s">
        <v>55386</v>
      </c>
      <c r="C211" t="s">
        <v>55387</v>
      </c>
      <c r="D211">
        <v>1</v>
      </c>
      <c r="E211" t="s">
        <v>55388</v>
      </c>
      <c r="F211" t="s">
        <v>55389</v>
      </c>
      <c r="K211" t="s">
        <v>4592</v>
      </c>
      <c r="L211" t="s">
        <v>22278</v>
      </c>
      <c r="P211">
        <v>2</v>
      </c>
      <c r="Q211">
        <v>2</v>
      </c>
      <c r="R211">
        <v>2</v>
      </c>
      <c r="S211" t="s">
        <v>76407</v>
      </c>
      <c r="T211" t="s">
        <v>76407</v>
      </c>
      <c r="U211" t="s">
        <v>76407</v>
      </c>
      <c r="V211" t="s">
        <v>77075</v>
      </c>
      <c r="W211" t="s">
        <v>77076</v>
      </c>
      <c r="X211" t="s">
        <v>77077</v>
      </c>
      <c r="Y211">
        <v>52331000</v>
      </c>
      <c r="Z211">
        <v>10</v>
      </c>
      <c r="AA211" t="s">
        <v>77078</v>
      </c>
      <c r="AB211">
        <v>1</v>
      </c>
      <c r="AC211" t="s">
        <v>77079</v>
      </c>
      <c r="AD211" t="s">
        <v>77080</v>
      </c>
      <c r="AE211" t="s">
        <v>22279</v>
      </c>
      <c r="AF211" t="s">
        <v>22279</v>
      </c>
      <c r="AG211">
        <v>3335</v>
      </c>
      <c r="AH211" t="s">
        <v>22280</v>
      </c>
      <c r="AI211" t="s">
        <v>22281</v>
      </c>
      <c r="AJ211" t="s">
        <v>22282</v>
      </c>
      <c r="AL211" s="4" t="s">
        <v>22283</v>
      </c>
    </row>
    <row r="212" spans="1:38" x14ac:dyDescent="0.3">
      <c r="A212" t="s">
        <v>53788</v>
      </c>
      <c r="B212" t="s">
        <v>55390</v>
      </c>
      <c r="C212" t="s">
        <v>55391</v>
      </c>
      <c r="D212">
        <v>1</v>
      </c>
      <c r="E212" t="s">
        <v>55392</v>
      </c>
      <c r="F212" t="s">
        <v>55393</v>
      </c>
      <c r="K212" t="s">
        <v>33</v>
      </c>
      <c r="P212">
        <v>7</v>
      </c>
      <c r="Q212">
        <v>1</v>
      </c>
      <c r="R212">
        <v>1</v>
      </c>
      <c r="S212" t="s">
        <v>77081</v>
      </c>
      <c r="T212" t="s">
        <v>77082</v>
      </c>
      <c r="U212" t="s">
        <v>77082</v>
      </c>
      <c r="V212" t="s">
        <v>73530</v>
      </c>
      <c r="W212">
        <v>0</v>
      </c>
      <c r="X212" t="s">
        <v>77083</v>
      </c>
      <c r="Y212">
        <v>19796000</v>
      </c>
      <c r="Z212">
        <v>3</v>
      </c>
      <c r="AA212" t="s">
        <v>77084</v>
      </c>
      <c r="AB212">
        <v>1</v>
      </c>
      <c r="AC212" t="s">
        <v>77085</v>
      </c>
      <c r="AD212" t="s">
        <v>77086</v>
      </c>
      <c r="AE212" t="s">
        <v>35522</v>
      </c>
      <c r="AF212" t="s">
        <v>35522</v>
      </c>
      <c r="AG212">
        <v>5588</v>
      </c>
      <c r="AH212" t="s">
        <v>35523</v>
      </c>
      <c r="AI212" t="s">
        <v>35524</v>
      </c>
      <c r="AL212" s="4" t="s">
        <v>25326</v>
      </c>
    </row>
    <row r="213" spans="1:38" x14ac:dyDescent="0.3">
      <c r="A213" t="s">
        <v>55394</v>
      </c>
      <c r="B213" t="s">
        <v>50100</v>
      </c>
      <c r="C213" t="s">
        <v>55395</v>
      </c>
      <c r="D213" t="s">
        <v>55396</v>
      </c>
      <c r="E213" t="s">
        <v>55397</v>
      </c>
      <c r="F213">
        <v>1</v>
      </c>
      <c r="J213" t="s">
        <v>30073</v>
      </c>
      <c r="K213" t="s">
        <v>30074</v>
      </c>
      <c r="L213" t="s">
        <v>30075</v>
      </c>
      <c r="P213">
        <v>2</v>
      </c>
      <c r="Q213">
        <v>2</v>
      </c>
      <c r="R213">
        <v>2</v>
      </c>
      <c r="S213" t="s">
        <v>77087</v>
      </c>
      <c r="T213" t="s">
        <v>77087</v>
      </c>
      <c r="U213" t="s">
        <v>77087</v>
      </c>
      <c r="V213" t="s">
        <v>77088</v>
      </c>
      <c r="W213">
        <v>0</v>
      </c>
      <c r="X213" t="s">
        <v>77089</v>
      </c>
      <c r="Y213">
        <v>22631000</v>
      </c>
      <c r="Z213">
        <v>3</v>
      </c>
      <c r="AA213" t="s">
        <v>77090</v>
      </c>
      <c r="AB213">
        <v>1</v>
      </c>
      <c r="AC213" t="s">
        <v>77091</v>
      </c>
      <c r="AD213" t="s">
        <v>77092</v>
      </c>
      <c r="AE213" t="s">
        <v>30076</v>
      </c>
      <c r="AF213" t="s">
        <v>30076</v>
      </c>
      <c r="AG213">
        <v>4628</v>
      </c>
      <c r="AH213" t="s">
        <v>30077</v>
      </c>
      <c r="AI213" t="s">
        <v>30078</v>
      </c>
      <c r="AJ213" t="s">
        <v>30079</v>
      </c>
      <c r="AL213" s="4" t="s">
        <v>30080</v>
      </c>
    </row>
    <row r="214" spans="1:38" x14ac:dyDescent="0.3">
      <c r="A214" t="s">
        <v>55398</v>
      </c>
      <c r="B214">
        <v>1</v>
      </c>
      <c r="C214" t="s">
        <v>55399</v>
      </c>
      <c r="D214">
        <v>1</v>
      </c>
      <c r="E214">
        <v>1</v>
      </c>
      <c r="F214" t="s">
        <v>55400</v>
      </c>
      <c r="J214" t="s">
        <v>1182</v>
      </c>
      <c r="K214" t="s">
        <v>33</v>
      </c>
      <c r="L214" t="s">
        <v>34087</v>
      </c>
      <c r="M214" t="s">
        <v>948</v>
      </c>
      <c r="P214">
        <v>1</v>
      </c>
      <c r="Q214">
        <v>1</v>
      </c>
      <c r="R214">
        <v>1</v>
      </c>
      <c r="S214">
        <v>5</v>
      </c>
      <c r="T214">
        <v>5</v>
      </c>
      <c r="U214">
        <v>5</v>
      </c>
      <c r="V214" t="s">
        <v>77093</v>
      </c>
      <c r="W214" t="s">
        <v>77094</v>
      </c>
      <c r="X214" t="s">
        <v>77095</v>
      </c>
      <c r="Y214">
        <v>22913000</v>
      </c>
      <c r="Z214">
        <v>2</v>
      </c>
      <c r="AA214" t="s">
        <v>77096</v>
      </c>
      <c r="AB214">
        <v>1</v>
      </c>
      <c r="AC214" t="s">
        <v>77097</v>
      </c>
      <c r="AD214" t="s">
        <v>77098</v>
      </c>
      <c r="AE214" t="s">
        <v>36227</v>
      </c>
      <c r="AF214" t="s">
        <v>36227</v>
      </c>
      <c r="AG214">
        <v>2387</v>
      </c>
      <c r="AH214" t="s">
        <v>36228</v>
      </c>
      <c r="AI214" t="s">
        <v>36229</v>
      </c>
      <c r="AJ214" t="s">
        <v>36230</v>
      </c>
      <c r="AK214" t="s">
        <v>36231</v>
      </c>
      <c r="AL214" s="4" t="s">
        <v>36232</v>
      </c>
    </row>
    <row r="215" spans="1:38" x14ac:dyDescent="0.3">
      <c r="A215" t="s">
        <v>55401</v>
      </c>
      <c r="B215" t="s">
        <v>55402</v>
      </c>
      <c r="C215">
        <v>1</v>
      </c>
      <c r="D215">
        <v>1</v>
      </c>
      <c r="E215" t="s">
        <v>55403</v>
      </c>
      <c r="F215">
        <v>1</v>
      </c>
      <c r="J215" t="s">
        <v>36067</v>
      </c>
      <c r="K215" t="s">
        <v>36068</v>
      </c>
      <c r="L215" t="s">
        <v>36069</v>
      </c>
      <c r="M215" t="s">
        <v>36070</v>
      </c>
      <c r="P215">
        <v>2</v>
      </c>
      <c r="Q215">
        <v>2</v>
      </c>
      <c r="R215">
        <v>2</v>
      </c>
      <c r="S215" t="s">
        <v>48761</v>
      </c>
      <c r="T215" t="s">
        <v>48761</v>
      </c>
      <c r="U215" t="s">
        <v>48761</v>
      </c>
      <c r="V215" t="s">
        <v>77099</v>
      </c>
      <c r="W215" t="s">
        <v>77100</v>
      </c>
      <c r="X215" t="s">
        <v>77101</v>
      </c>
      <c r="Y215">
        <v>38379000</v>
      </c>
      <c r="Z215">
        <v>5</v>
      </c>
      <c r="AA215" t="s">
        <v>77102</v>
      </c>
      <c r="AB215">
        <v>1</v>
      </c>
      <c r="AC215" t="s">
        <v>77103</v>
      </c>
      <c r="AD215" t="s">
        <v>77104</v>
      </c>
      <c r="AE215" t="s">
        <v>36071</v>
      </c>
      <c r="AF215" t="s">
        <v>36071</v>
      </c>
      <c r="AG215">
        <v>262</v>
      </c>
      <c r="AH215" t="s">
        <v>36072</v>
      </c>
      <c r="AI215" t="s">
        <v>36073</v>
      </c>
      <c r="AJ215" t="s">
        <v>36074</v>
      </c>
      <c r="AK215" t="s">
        <v>36075</v>
      </c>
      <c r="AL215" s="4" t="s">
        <v>36076</v>
      </c>
    </row>
    <row r="216" spans="1:38" x14ac:dyDescent="0.3">
      <c r="A216" t="s">
        <v>51540</v>
      </c>
      <c r="B216" t="s">
        <v>55404</v>
      </c>
      <c r="C216" t="s">
        <v>55405</v>
      </c>
      <c r="D216" t="s">
        <v>55406</v>
      </c>
      <c r="E216">
        <v>1</v>
      </c>
      <c r="F216" t="s">
        <v>55407</v>
      </c>
      <c r="J216" t="s">
        <v>328</v>
      </c>
      <c r="L216" t="s">
        <v>329</v>
      </c>
      <c r="P216">
        <v>4</v>
      </c>
      <c r="Q216">
        <v>4</v>
      </c>
      <c r="R216">
        <v>4</v>
      </c>
      <c r="S216" t="s">
        <v>76699</v>
      </c>
      <c r="T216" t="s">
        <v>76699</v>
      </c>
      <c r="U216" t="s">
        <v>76699</v>
      </c>
      <c r="V216" t="s">
        <v>77105</v>
      </c>
      <c r="W216">
        <v>0</v>
      </c>
      <c r="X216" t="s">
        <v>77106</v>
      </c>
      <c r="Y216">
        <v>42808000</v>
      </c>
      <c r="Z216">
        <v>9</v>
      </c>
      <c r="AA216" t="s">
        <v>77107</v>
      </c>
      <c r="AB216">
        <v>1</v>
      </c>
      <c r="AC216" t="s">
        <v>77108</v>
      </c>
      <c r="AD216" t="s">
        <v>77109</v>
      </c>
      <c r="AE216" t="s">
        <v>330</v>
      </c>
      <c r="AF216" t="s">
        <v>330</v>
      </c>
      <c r="AG216">
        <v>210</v>
      </c>
      <c r="AH216" t="s">
        <v>331</v>
      </c>
      <c r="AI216" t="s">
        <v>332</v>
      </c>
      <c r="AL216" s="4" t="s">
        <v>333</v>
      </c>
    </row>
    <row r="217" spans="1:38" x14ac:dyDescent="0.3">
      <c r="A217" t="s">
        <v>55408</v>
      </c>
      <c r="B217" t="s">
        <v>55409</v>
      </c>
      <c r="C217" t="s">
        <v>55410</v>
      </c>
      <c r="D217" t="s">
        <v>55411</v>
      </c>
      <c r="E217" t="s">
        <v>55412</v>
      </c>
      <c r="F217">
        <v>1</v>
      </c>
      <c r="J217" t="s">
        <v>4091</v>
      </c>
      <c r="K217" t="s">
        <v>4092</v>
      </c>
      <c r="L217" t="s">
        <v>150</v>
      </c>
      <c r="M217" t="s">
        <v>1684</v>
      </c>
      <c r="P217">
        <v>10</v>
      </c>
      <c r="Q217">
        <v>9</v>
      </c>
      <c r="R217">
        <v>9</v>
      </c>
      <c r="S217" t="s">
        <v>48748</v>
      </c>
      <c r="T217" t="s">
        <v>48507</v>
      </c>
      <c r="U217" t="s">
        <v>48507</v>
      </c>
      <c r="V217" t="s">
        <v>77110</v>
      </c>
      <c r="W217">
        <v>0</v>
      </c>
      <c r="X217" t="s">
        <v>64887</v>
      </c>
      <c r="Y217">
        <v>140930000</v>
      </c>
      <c r="Z217">
        <v>9</v>
      </c>
      <c r="AA217" t="s">
        <v>77111</v>
      </c>
      <c r="AB217">
        <v>1</v>
      </c>
      <c r="AC217" t="s">
        <v>77112</v>
      </c>
      <c r="AD217" t="s">
        <v>77113</v>
      </c>
      <c r="AE217" t="s">
        <v>4093</v>
      </c>
      <c r="AF217" t="s">
        <v>4093</v>
      </c>
      <c r="AG217">
        <v>742</v>
      </c>
      <c r="AH217" t="s">
        <v>4094</v>
      </c>
      <c r="AI217" t="s">
        <v>4095</v>
      </c>
      <c r="AJ217" t="s">
        <v>4096</v>
      </c>
      <c r="AK217" t="s">
        <v>4097</v>
      </c>
      <c r="AL217" s="4" t="s">
        <v>4098</v>
      </c>
    </row>
    <row r="218" spans="1:38" x14ac:dyDescent="0.3">
      <c r="A218" t="s">
        <v>55413</v>
      </c>
      <c r="B218" t="s">
        <v>55414</v>
      </c>
      <c r="C218">
        <v>1</v>
      </c>
      <c r="D218" t="s">
        <v>55415</v>
      </c>
      <c r="E218">
        <v>1</v>
      </c>
      <c r="F218">
        <v>1</v>
      </c>
      <c r="J218" t="s">
        <v>36249</v>
      </c>
      <c r="K218" t="s">
        <v>36250</v>
      </c>
      <c r="L218" t="s">
        <v>36251</v>
      </c>
      <c r="P218">
        <v>2</v>
      </c>
      <c r="Q218">
        <v>2</v>
      </c>
      <c r="R218">
        <v>2</v>
      </c>
      <c r="S218" t="s">
        <v>77114</v>
      </c>
      <c r="T218" t="s">
        <v>77114</v>
      </c>
      <c r="U218" t="s">
        <v>77114</v>
      </c>
      <c r="V218" t="s">
        <v>77115</v>
      </c>
      <c r="W218" t="s">
        <v>77116</v>
      </c>
      <c r="X218" t="s">
        <v>77117</v>
      </c>
      <c r="Y218">
        <v>10954000</v>
      </c>
      <c r="Z218">
        <v>1</v>
      </c>
      <c r="AA218" t="s">
        <v>77118</v>
      </c>
      <c r="AB218">
        <v>1</v>
      </c>
      <c r="AC218" t="s">
        <v>77119</v>
      </c>
      <c r="AD218" t="s">
        <v>77120</v>
      </c>
      <c r="AE218" t="s">
        <v>36252</v>
      </c>
      <c r="AF218" t="s">
        <v>36252</v>
      </c>
      <c r="AG218">
        <v>2622</v>
      </c>
      <c r="AH218" t="s">
        <v>36253</v>
      </c>
      <c r="AI218" t="s">
        <v>36254</v>
      </c>
      <c r="AL218" s="4" t="s">
        <v>36255</v>
      </c>
    </row>
    <row r="219" spans="1:38" x14ac:dyDescent="0.3">
      <c r="A219" t="s">
        <v>55416</v>
      </c>
      <c r="B219" t="s">
        <v>55417</v>
      </c>
      <c r="C219">
        <v>1</v>
      </c>
      <c r="D219">
        <v>1</v>
      </c>
      <c r="E219" t="s">
        <v>55418</v>
      </c>
      <c r="F219">
        <v>1</v>
      </c>
      <c r="J219" t="s">
        <v>36374</v>
      </c>
      <c r="K219" t="s">
        <v>36375</v>
      </c>
      <c r="L219" t="s">
        <v>36376</v>
      </c>
      <c r="P219">
        <v>2</v>
      </c>
      <c r="Q219">
        <v>2</v>
      </c>
      <c r="R219">
        <v>2</v>
      </c>
      <c r="S219" t="s">
        <v>76284</v>
      </c>
      <c r="T219" t="s">
        <v>76284</v>
      </c>
      <c r="U219" t="s">
        <v>76284</v>
      </c>
      <c r="V219" t="s">
        <v>77121</v>
      </c>
      <c r="W219" t="s">
        <v>77122</v>
      </c>
      <c r="X219" t="s">
        <v>77123</v>
      </c>
      <c r="Y219">
        <v>30842000</v>
      </c>
      <c r="Z219">
        <v>5</v>
      </c>
      <c r="AA219" t="s">
        <v>77124</v>
      </c>
      <c r="AB219">
        <v>1</v>
      </c>
      <c r="AC219" t="s">
        <v>77125</v>
      </c>
      <c r="AD219" t="s">
        <v>77126</v>
      </c>
      <c r="AE219" t="s">
        <v>36377</v>
      </c>
      <c r="AF219" t="s">
        <v>36377</v>
      </c>
      <c r="AG219">
        <v>3199</v>
      </c>
      <c r="AH219" t="s">
        <v>36378</v>
      </c>
      <c r="AI219" t="s">
        <v>36379</v>
      </c>
      <c r="AJ219" t="s">
        <v>36380</v>
      </c>
      <c r="AK219" t="s">
        <v>36381</v>
      </c>
      <c r="AL219" s="4" t="s">
        <v>36382</v>
      </c>
    </row>
    <row r="220" spans="1:38" x14ac:dyDescent="0.3">
      <c r="A220" t="s">
        <v>55419</v>
      </c>
      <c r="B220" t="s">
        <v>55420</v>
      </c>
      <c r="C220" t="s">
        <v>55421</v>
      </c>
      <c r="D220">
        <v>1</v>
      </c>
      <c r="E220" t="s">
        <v>55422</v>
      </c>
      <c r="F220" t="s">
        <v>55423</v>
      </c>
      <c r="J220" t="s">
        <v>12793</v>
      </c>
      <c r="K220" t="s">
        <v>33</v>
      </c>
      <c r="L220" t="s">
        <v>3886</v>
      </c>
      <c r="P220">
        <v>1</v>
      </c>
      <c r="Q220">
        <v>1</v>
      </c>
      <c r="R220">
        <v>1</v>
      </c>
      <c r="S220">
        <v>7</v>
      </c>
      <c r="T220">
        <v>7</v>
      </c>
      <c r="U220">
        <v>7</v>
      </c>
      <c r="V220" t="s">
        <v>77127</v>
      </c>
      <c r="W220" t="s">
        <v>77128</v>
      </c>
      <c r="X220" t="s">
        <v>77129</v>
      </c>
      <c r="Y220">
        <v>5616800</v>
      </c>
      <c r="Z220">
        <v>1</v>
      </c>
      <c r="AA220" t="s">
        <v>77130</v>
      </c>
      <c r="AB220">
        <v>1</v>
      </c>
      <c r="AC220" t="s">
        <v>77131</v>
      </c>
      <c r="AD220" t="s">
        <v>77132</v>
      </c>
      <c r="AE220" t="s">
        <v>31142</v>
      </c>
      <c r="AF220" t="s">
        <v>31142</v>
      </c>
      <c r="AG220">
        <v>4806</v>
      </c>
      <c r="AH220" t="s">
        <v>31143</v>
      </c>
      <c r="AI220" t="s">
        <v>31144</v>
      </c>
      <c r="AJ220" t="s">
        <v>31145</v>
      </c>
      <c r="AL220" s="4" t="s">
        <v>31146</v>
      </c>
    </row>
    <row r="221" spans="1:38" x14ac:dyDescent="0.3">
      <c r="A221" t="s">
        <v>55424</v>
      </c>
      <c r="B221" t="s">
        <v>55425</v>
      </c>
      <c r="C221">
        <v>1</v>
      </c>
      <c r="D221">
        <v>1</v>
      </c>
      <c r="E221" t="s">
        <v>55426</v>
      </c>
      <c r="F221">
        <v>1</v>
      </c>
      <c r="K221" t="s">
        <v>765</v>
      </c>
      <c r="L221" t="s">
        <v>191</v>
      </c>
      <c r="P221">
        <v>1</v>
      </c>
      <c r="Q221">
        <v>1</v>
      </c>
      <c r="R221">
        <v>1</v>
      </c>
      <c r="S221" t="s">
        <v>76788</v>
      </c>
      <c r="T221" t="s">
        <v>76788</v>
      </c>
      <c r="U221" t="s">
        <v>76788</v>
      </c>
      <c r="V221" t="s">
        <v>77133</v>
      </c>
      <c r="W221" t="s">
        <v>77134</v>
      </c>
      <c r="X221" t="s">
        <v>77135</v>
      </c>
      <c r="Y221">
        <v>19636000</v>
      </c>
      <c r="Z221">
        <v>3</v>
      </c>
      <c r="AA221" t="s">
        <v>77136</v>
      </c>
      <c r="AB221">
        <v>1</v>
      </c>
      <c r="AC221" t="s">
        <v>77137</v>
      </c>
      <c r="AD221" t="s">
        <v>77138</v>
      </c>
      <c r="AE221" t="s">
        <v>26513</v>
      </c>
      <c r="AF221" t="s">
        <v>26513</v>
      </c>
      <c r="AG221">
        <v>4044</v>
      </c>
      <c r="AH221" t="s">
        <v>26514</v>
      </c>
      <c r="AI221" t="s">
        <v>26515</v>
      </c>
      <c r="AL221" s="4" t="s">
        <v>26516</v>
      </c>
    </row>
    <row r="222" spans="1:38" x14ac:dyDescent="0.3">
      <c r="A222" t="s">
        <v>55427</v>
      </c>
      <c r="B222" t="s">
        <v>55428</v>
      </c>
      <c r="C222" t="s">
        <v>55429</v>
      </c>
      <c r="D222">
        <v>1</v>
      </c>
      <c r="E222" t="s">
        <v>55430</v>
      </c>
      <c r="F222" t="s">
        <v>55431</v>
      </c>
      <c r="J222" t="s">
        <v>22959</v>
      </c>
      <c r="L222" t="s">
        <v>25989</v>
      </c>
      <c r="P222">
        <v>1</v>
      </c>
      <c r="Q222">
        <v>1</v>
      </c>
      <c r="R222">
        <v>1</v>
      </c>
      <c r="S222" t="s">
        <v>76838</v>
      </c>
      <c r="T222" t="s">
        <v>76838</v>
      </c>
      <c r="U222" t="s">
        <v>76838</v>
      </c>
      <c r="V222" t="s">
        <v>77139</v>
      </c>
      <c r="W222" t="s">
        <v>77140</v>
      </c>
      <c r="X222" t="s">
        <v>77141</v>
      </c>
      <c r="Y222">
        <v>32860000</v>
      </c>
      <c r="Z222">
        <v>6</v>
      </c>
      <c r="AA222" t="s">
        <v>77142</v>
      </c>
      <c r="AB222">
        <v>1</v>
      </c>
      <c r="AC222" t="s">
        <v>77143</v>
      </c>
      <c r="AD222" t="s">
        <v>77144</v>
      </c>
      <c r="AE222" t="s">
        <v>25990</v>
      </c>
      <c r="AF222" t="s">
        <v>25990</v>
      </c>
      <c r="AG222">
        <v>3953</v>
      </c>
      <c r="AH222" t="s">
        <v>25991</v>
      </c>
      <c r="AI222" t="s">
        <v>25992</v>
      </c>
      <c r="AJ222" t="s">
        <v>25993</v>
      </c>
      <c r="AL222" s="4" t="s">
        <v>25994</v>
      </c>
    </row>
    <row r="223" spans="1:38" x14ac:dyDescent="0.3">
      <c r="A223" t="s">
        <v>55432</v>
      </c>
      <c r="B223">
        <v>1</v>
      </c>
      <c r="C223" t="s">
        <v>55433</v>
      </c>
      <c r="D223">
        <v>1</v>
      </c>
      <c r="E223">
        <v>1</v>
      </c>
      <c r="F223" t="s">
        <v>55434</v>
      </c>
      <c r="J223" t="s">
        <v>36453</v>
      </c>
      <c r="K223" t="s">
        <v>36454</v>
      </c>
      <c r="L223" t="s">
        <v>36455</v>
      </c>
      <c r="M223" t="s">
        <v>36456</v>
      </c>
      <c r="P223">
        <v>5</v>
      </c>
      <c r="Q223">
        <v>5</v>
      </c>
      <c r="R223">
        <v>5</v>
      </c>
      <c r="S223" t="s">
        <v>77145</v>
      </c>
      <c r="T223" t="s">
        <v>77145</v>
      </c>
      <c r="U223" t="s">
        <v>77145</v>
      </c>
      <c r="V223" t="s">
        <v>77146</v>
      </c>
      <c r="W223">
        <v>0</v>
      </c>
      <c r="X223" t="s">
        <v>77147</v>
      </c>
      <c r="Y223">
        <v>22735000</v>
      </c>
      <c r="Z223">
        <v>6</v>
      </c>
      <c r="AA223" t="s">
        <v>77148</v>
      </c>
      <c r="AB223">
        <v>1</v>
      </c>
      <c r="AC223" t="s">
        <v>77149</v>
      </c>
      <c r="AD223" t="s">
        <v>77150</v>
      </c>
      <c r="AE223" t="s">
        <v>36457</v>
      </c>
      <c r="AF223" t="s">
        <v>36458</v>
      </c>
      <c r="AG223">
        <v>3662</v>
      </c>
      <c r="AH223" t="s">
        <v>36459</v>
      </c>
      <c r="AI223" t="s">
        <v>36460</v>
      </c>
      <c r="AJ223" t="s">
        <v>36461</v>
      </c>
      <c r="AL223" s="4" t="s">
        <v>36462</v>
      </c>
    </row>
    <row r="224" spans="1:38" x14ac:dyDescent="0.3">
      <c r="A224" t="s">
        <v>55435</v>
      </c>
      <c r="B224" t="s">
        <v>55436</v>
      </c>
      <c r="C224" t="s">
        <v>55437</v>
      </c>
      <c r="D224">
        <v>1</v>
      </c>
      <c r="E224" t="s">
        <v>55438</v>
      </c>
      <c r="F224" t="s">
        <v>55439</v>
      </c>
      <c r="J224" t="s">
        <v>17474</v>
      </c>
      <c r="L224" t="s">
        <v>28626</v>
      </c>
      <c r="P224">
        <v>4</v>
      </c>
      <c r="Q224">
        <v>4</v>
      </c>
      <c r="R224">
        <v>4</v>
      </c>
      <c r="S224" t="s">
        <v>48478</v>
      </c>
      <c r="T224" t="s">
        <v>48478</v>
      </c>
      <c r="U224" t="s">
        <v>48478</v>
      </c>
      <c r="V224" t="s">
        <v>77151</v>
      </c>
      <c r="W224">
        <v>0</v>
      </c>
      <c r="X224" t="s">
        <v>77152</v>
      </c>
      <c r="Y224">
        <v>112470000</v>
      </c>
      <c r="Z224">
        <v>13</v>
      </c>
      <c r="AA224" t="s">
        <v>77153</v>
      </c>
      <c r="AB224">
        <v>1</v>
      </c>
      <c r="AC224" t="s">
        <v>77154</v>
      </c>
      <c r="AD224" t="s">
        <v>77155</v>
      </c>
      <c r="AE224" t="s">
        <v>28627</v>
      </c>
      <c r="AF224" t="s">
        <v>28628</v>
      </c>
      <c r="AG224">
        <v>4388</v>
      </c>
      <c r="AH224" t="s">
        <v>28629</v>
      </c>
      <c r="AI224" t="s">
        <v>28630</v>
      </c>
      <c r="AJ224" t="s">
        <v>28631</v>
      </c>
      <c r="AL224" s="4" t="s">
        <v>28632</v>
      </c>
    </row>
    <row r="225" spans="1:38" x14ac:dyDescent="0.3">
      <c r="A225" t="s">
        <v>55440</v>
      </c>
      <c r="B225" t="s">
        <v>55441</v>
      </c>
      <c r="C225">
        <v>1</v>
      </c>
      <c r="D225">
        <v>1</v>
      </c>
      <c r="E225" t="s">
        <v>55442</v>
      </c>
      <c r="F225">
        <v>1</v>
      </c>
      <c r="J225" t="s">
        <v>36559</v>
      </c>
      <c r="K225" t="s">
        <v>36560</v>
      </c>
      <c r="L225" t="s">
        <v>22673</v>
      </c>
      <c r="P225">
        <v>1</v>
      </c>
      <c r="Q225">
        <v>1</v>
      </c>
      <c r="R225">
        <v>1</v>
      </c>
      <c r="S225" t="s">
        <v>75983</v>
      </c>
      <c r="T225" t="s">
        <v>75983</v>
      </c>
      <c r="U225" t="s">
        <v>75983</v>
      </c>
      <c r="V225" t="s">
        <v>77156</v>
      </c>
      <c r="W225" t="s">
        <v>77157</v>
      </c>
      <c r="X225" t="s">
        <v>77158</v>
      </c>
      <c r="Y225">
        <v>4345000</v>
      </c>
      <c r="Z225">
        <v>1</v>
      </c>
      <c r="AA225" t="s">
        <v>77159</v>
      </c>
      <c r="AB225">
        <v>1</v>
      </c>
      <c r="AC225" t="s">
        <v>77160</v>
      </c>
      <c r="AD225" t="s">
        <v>77161</v>
      </c>
      <c r="AE225" t="s">
        <v>36561</v>
      </c>
      <c r="AF225" t="s">
        <v>36561</v>
      </c>
      <c r="AG225">
        <v>4287</v>
      </c>
      <c r="AH225" t="s">
        <v>36562</v>
      </c>
      <c r="AI225" t="s">
        <v>36563</v>
      </c>
      <c r="AJ225" t="s">
        <v>36564</v>
      </c>
      <c r="AK225" t="s">
        <v>36565</v>
      </c>
      <c r="AL225" s="4" t="s">
        <v>36566</v>
      </c>
    </row>
    <row r="226" spans="1:38" x14ac:dyDescent="0.3">
      <c r="A226" t="s">
        <v>55443</v>
      </c>
      <c r="B226">
        <v>1</v>
      </c>
      <c r="C226" t="s">
        <v>55444</v>
      </c>
      <c r="D226">
        <v>1</v>
      </c>
      <c r="E226">
        <v>1</v>
      </c>
      <c r="F226" t="s">
        <v>55445</v>
      </c>
      <c r="P226">
        <v>2</v>
      </c>
      <c r="Q226">
        <v>2</v>
      </c>
      <c r="R226">
        <v>2</v>
      </c>
      <c r="S226" t="s">
        <v>48507</v>
      </c>
      <c r="T226" t="s">
        <v>48507</v>
      </c>
      <c r="U226" t="s">
        <v>48507</v>
      </c>
      <c r="V226" t="s">
        <v>77162</v>
      </c>
      <c r="W226">
        <v>0</v>
      </c>
      <c r="X226" t="s">
        <v>77163</v>
      </c>
      <c r="Y226">
        <v>21850000</v>
      </c>
      <c r="Z226">
        <v>1</v>
      </c>
      <c r="AA226" t="s">
        <v>77164</v>
      </c>
      <c r="AB226">
        <v>1</v>
      </c>
      <c r="AC226" t="s">
        <v>77165</v>
      </c>
      <c r="AD226" t="s">
        <v>77166</v>
      </c>
      <c r="AE226" t="s">
        <v>23667</v>
      </c>
      <c r="AF226" t="s">
        <v>23667</v>
      </c>
      <c r="AG226">
        <v>3575</v>
      </c>
      <c r="AH226" t="s">
        <v>23668</v>
      </c>
      <c r="AI226" t="s">
        <v>23669</v>
      </c>
      <c r="AL226" s="4" t="s">
        <v>23670</v>
      </c>
    </row>
    <row r="227" spans="1:38" x14ac:dyDescent="0.3">
      <c r="A227" t="s">
        <v>55446</v>
      </c>
      <c r="B227" t="s">
        <v>55447</v>
      </c>
      <c r="C227" t="s">
        <v>55448</v>
      </c>
      <c r="D227">
        <v>1</v>
      </c>
      <c r="E227" t="s">
        <v>54186</v>
      </c>
      <c r="F227" t="s">
        <v>52835</v>
      </c>
      <c r="J227" t="s">
        <v>30102</v>
      </c>
      <c r="K227" t="s">
        <v>33</v>
      </c>
      <c r="L227" t="s">
        <v>30103</v>
      </c>
      <c r="P227">
        <v>1</v>
      </c>
      <c r="Q227">
        <v>1</v>
      </c>
      <c r="R227">
        <v>1</v>
      </c>
      <c r="S227" t="s">
        <v>77167</v>
      </c>
      <c r="T227" t="s">
        <v>77167</v>
      </c>
      <c r="U227" t="s">
        <v>77167</v>
      </c>
      <c r="V227" t="s">
        <v>77168</v>
      </c>
      <c r="W227" t="s">
        <v>77169</v>
      </c>
      <c r="X227" t="s">
        <v>77170</v>
      </c>
      <c r="Y227">
        <v>12480000</v>
      </c>
      <c r="Z227">
        <v>2</v>
      </c>
      <c r="AA227" t="s">
        <v>77171</v>
      </c>
      <c r="AB227">
        <v>1</v>
      </c>
      <c r="AC227" t="s">
        <v>77172</v>
      </c>
      <c r="AD227" t="s">
        <v>77173</v>
      </c>
      <c r="AE227" t="s">
        <v>30104</v>
      </c>
      <c r="AF227" t="s">
        <v>30104</v>
      </c>
      <c r="AG227">
        <v>4634</v>
      </c>
      <c r="AH227" t="s">
        <v>30105</v>
      </c>
      <c r="AI227" t="s">
        <v>30106</v>
      </c>
      <c r="AJ227" t="s">
        <v>30107</v>
      </c>
      <c r="AL227" s="4" t="s">
        <v>30108</v>
      </c>
    </row>
    <row r="228" spans="1:38" x14ac:dyDescent="0.3">
      <c r="A228" t="s">
        <v>55449</v>
      </c>
      <c r="B228" t="s">
        <v>55450</v>
      </c>
      <c r="C228">
        <v>1</v>
      </c>
      <c r="D228">
        <v>1</v>
      </c>
      <c r="E228" t="s">
        <v>55451</v>
      </c>
      <c r="F228">
        <v>1</v>
      </c>
      <c r="P228">
        <v>4</v>
      </c>
      <c r="Q228">
        <v>4</v>
      </c>
      <c r="R228">
        <v>4</v>
      </c>
      <c r="S228" t="s">
        <v>48707</v>
      </c>
      <c r="T228" t="s">
        <v>48707</v>
      </c>
      <c r="U228" t="s">
        <v>48707</v>
      </c>
      <c r="V228" t="s">
        <v>77174</v>
      </c>
      <c r="W228">
        <v>0</v>
      </c>
      <c r="X228" t="s">
        <v>77175</v>
      </c>
      <c r="Y228">
        <v>45503000</v>
      </c>
      <c r="Z228">
        <v>5</v>
      </c>
      <c r="AA228" t="s">
        <v>77176</v>
      </c>
      <c r="AB228">
        <v>1</v>
      </c>
      <c r="AC228" t="s">
        <v>77177</v>
      </c>
      <c r="AD228" t="s">
        <v>77178</v>
      </c>
      <c r="AE228" t="s">
        <v>36578</v>
      </c>
      <c r="AF228" t="s">
        <v>36578</v>
      </c>
      <c r="AG228">
        <v>4502</v>
      </c>
      <c r="AH228" t="s">
        <v>36579</v>
      </c>
      <c r="AI228" t="s">
        <v>36580</v>
      </c>
      <c r="AL228" s="4" t="s">
        <v>36581</v>
      </c>
    </row>
    <row r="229" spans="1:38" x14ac:dyDescent="0.3">
      <c r="A229" t="s">
        <v>55452</v>
      </c>
      <c r="B229" t="s">
        <v>55453</v>
      </c>
      <c r="C229">
        <v>1</v>
      </c>
      <c r="D229">
        <v>1</v>
      </c>
      <c r="E229" t="s">
        <v>55454</v>
      </c>
      <c r="F229">
        <v>1</v>
      </c>
      <c r="J229" t="s">
        <v>3099</v>
      </c>
      <c r="K229" t="s">
        <v>3205</v>
      </c>
      <c r="L229" t="s">
        <v>108</v>
      </c>
      <c r="P229">
        <v>3</v>
      </c>
      <c r="Q229">
        <v>3</v>
      </c>
      <c r="R229">
        <v>3</v>
      </c>
      <c r="S229" t="s">
        <v>48570</v>
      </c>
      <c r="T229" t="s">
        <v>48570</v>
      </c>
      <c r="U229" t="s">
        <v>48570</v>
      </c>
      <c r="V229">
        <v>28</v>
      </c>
      <c r="W229" t="s">
        <v>77179</v>
      </c>
      <c r="X229" t="s">
        <v>77180</v>
      </c>
      <c r="Y229">
        <v>74172000</v>
      </c>
      <c r="Z229">
        <v>3</v>
      </c>
      <c r="AA229" t="s">
        <v>77181</v>
      </c>
      <c r="AB229">
        <v>1</v>
      </c>
      <c r="AC229" t="s">
        <v>77182</v>
      </c>
      <c r="AD229" t="s">
        <v>77183</v>
      </c>
      <c r="AE229" t="s">
        <v>35938</v>
      </c>
      <c r="AF229" t="s">
        <v>35938</v>
      </c>
      <c r="AG229">
        <v>4184</v>
      </c>
      <c r="AH229" t="s">
        <v>35939</v>
      </c>
      <c r="AI229" t="s">
        <v>35940</v>
      </c>
      <c r="AJ229" t="s">
        <v>35941</v>
      </c>
      <c r="AL229" s="4" t="s">
        <v>35942</v>
      </c>
    </row>
    <row r="230" spans="1:38" x14ac:dyDescent="0.3">
      <c r="A230" t="s">
        <v>55455</v>
      </c>
      <c r="B230">
        <v>1</v>
      </c>
      <c r="C230" t="s">
        <v>55456</v>
      </c>
      <c r="D230">
        <v>1</v>
      </c>
      <c r="E230">
        <v>1</v>
      </c>
      <c r="F230" t="s">
        <v>55457</v>
      </c>
      <c r="J230" t="s">
        <v>35704</v>
      </c>
      <c r="K230" t="s">
        <v>35705</v>
      </c>
      <c r="L230" t="s">
        <v>2262</v>
      </c>
      <c r="P230">
        <v>4</v>
      </c>
      <c r="Q230">
        <v>4</v>
      </c>
      <c r="R230">
        <v>4</v>
      </c>
      <c r="S230" t="s">
        <v>48384</v>
      </c>
      <c r="T230" t="s">
        <v>48384</v>
      </c>
      <c r="U230" t="s">
        <v>48384</v>
      </c>
      <c r="V230" t="s">
        <v>77184</v>
      </c>
      <c r="W230">
        <v>0</v>
      </c>
      <c r="X230" t="s">
        <v>77185</v>
      </c>
      <c r="Y230">
        <v>117050000</v>
      </c>
      <c r="Z230">
        <v>12</v>
      </c>
      <c r="AA230" t="s">
        <v>77186</v>
      </c>
      <c r="AB230">
        <v>1</v>
      </c>
      <c r="AC230" t="s">
        <v>77187</v>
      </c>
      <c r="AD230" t="s">
        <v>77188</v>
      </c>
      <c r="AE230" t="s">
        <v>35706</v>
      </c>
      <c r="AF230" t="s">
        <v>35706</v>
      </c>
      <c r="AG230">
        <v>610</v>
      </c>
      <c r="AH230" t="s">
        <v>35707</v>
      </c>
      <c r="AI230" t="s">
        <v>35708</v>
      </c>
      <c r="AJ230" t="s">
        <v>35709</v>
      </c>
      <c r="AL230" s="4" t="s">
        <v>35710</v>
      </c>
    </row>
    <row r="231" spans="1:38" x14ac:dyDescent="0.3">
      <c r="A231" t="s">
        <v>55458</v>
      </c>
      <c r="B231" t="s">
        <v>55459</v>
      </c>
      <c r="C231">
        <v>1</v>
      </c>
      <c r="D231">
        <v>1</v>
      </c>
      <c r="E231" t="s">
        <v>55460</v>
      </c>
      <c r="F231">
        <v>1</v>
      </c>
      <c r="J231" t="s">
        <v>955</v>
      </c>
      <c r="K231" t="s">
        <v>956</v>
      </c>
      <c r="L231" t="s">
        <v>3245</v>
      </c>
      <c r="P231">
        <v>8</v>
      </c>
      <c r="Q231">
        <v>1</v>
      </c>
      <c r="R231">
        <v>1</v>
      </c>
      <c r="S231" t="s">
        <v>77189</v>
      </c>
      <c r="T231" t="s">
        <v>77190</v>
      </c>
      <c r="U231" t="s">
        <v>77190</v>
      </c>
      <c r="V231" t="s">
        <v>65631</v>
      </c>
      <c r="W231" t="s">
        <v>77191</v>
      </c>
      <c r="X231" t="s">
        <v>77192</v>
      </c>
      <c r="Y231">
        <v>3989200</v>
      </c>
      <c r="Z231">
        <v>1</v>
      </c>
      <c r="AA231" t="s">
        <v>77193</v>
      </c>
      <c r="AB231">
        <v>1</v>
      </c>
      <c r="AC231" t="s">
        <v>77194</v>
      </c>
      <c r="AD231" t="s">
        <v>77195</v>
      </c>
      <c r="AE231" t="s">
        <v>36038</v>
      </c>
      <c r="AF231" t="s">
        <v>36038</v>
      </c>
      <c r="AG231">
        <v>5558</v>
      </c>
      <c r="AH231" t="s">
        <v>36039</v>
      </c>
      <c r="AI231" t="s">
        <v>36040</v>
      </c>
      <c r="AL231" s="4" t="s">
        <v>505</v>
      </c>
    </row>
    <row r="232" spans="1:38" x14ac:dyDescent="0.3">
      <c r="A232" t="s">
        <v>55461</v>
      </c>
      <c r="B232">
        <v>1</v>
      </c>
      <c r="C232" t="s">
        <v>55462</v>
      </c>
      <c r="D232">
        <v>1</v>
      </c>
      <c r="E232">
        <v>1</v>
      </c>
      <c r="F232" t="s">
        <v>55463</v>
      </c>
      <c r="J232" t="s">
        <v>36100</v>
      </c>
      <c r="K232" t="s">
        <v>36101</v>
      </c>
      <c r="L232" t="s">
        <v>36102</v>
      </c>
      <c r="M232" t="s">
        <v>7018</v>
      </c>
      <c r="P232">
        <v>4</v>
      </c>
      <c r="Q232">
        <v>3</v>
      </c>
      <c r="R232">
        <v>3</v>
      </c>
      <c r="S232" t="s">
        <v>48748</v>
      </c>
      <c r="T232" t="s">
        <v>77027</v>
      </c>
      <c r="U232" t="s">
        <v>77027</v>
      </c>
      <c r="V232" t="s">
        <v>77196</v>
      </c>
      <c r="W232">
        <v>0</v>
      </c>
      <c r="X232" t="s">
        <v>77197</v>
      </c>
      <c r="Y232">
        <v>15795000</v>
      </c>
      <c r="Z232">
        <v>3</v>
      </c>
      <c r="AA232" t="s">
        <v>77198</v>
      </c>
      <c r="AB232">
        <v>1</v>
      </c>
      <c r="AC232" t="s">
        <v>77199</v>
      </c>
      <c r="AD232" t="s">
        <v>77200</v>
      </c>
      <c r="AE232" t="s">
        <v>36103</v>
      </c>
      <c r="AF232" t="s">
        <v>36103</v>
      </c>
      <c r="AG232">
        <v>436</v>
      </c>
      <c r="AH232" t="s">
        <v>36104</v>
      </c>
      <c r="AI232" t="s">
        <v>36105</v>
      </c>
      <c r="AJ232" t="s">
        <v>36106</v>
      </c>
      <c r="AL232" s="4" t="s">
        <v>36107</v>
      </c>
    </row>
    <row r="233" spans="1:38" x14ac:dyDescent="0.3">
      <c r="A233" t="s">
        <v>55464</v>
      </c>
      <c r="B233" t="s">
        <v>55465</v>
      </c>
      <c r="C233">
        <v>1</v>
      </c>
      <c r="D233" t="s">
        <v>55466</v>
      </c>
      <c r="E233">
        <v>1</v>
      </c>
      <c r="F233">
        <v>1</v>
      </c>
      <c r="J233" t="s">
        <v>14778</v>
      </c>
      <c r="K233" t="s">
        <v>14779</v>
      </c>
      <c r="L233" t="s">
        <v>14780</v>
      </c>
      <c r="P233">
        <v>3</v>
      </c>
      <c r="Q233">
        <v>3</v>
      </c>
      <c r="R233">
        <v>3</v>
      </c>
      <c r="S233">
        <v>29</v>
      </c>
      <c r="T233">
        <v>29</v>
      </c>
      <c r="U233">
        <v>29</v>
      </c>
      <c r="V233" t="s">
        <v>77201</v>
      </c>
      <c r="W233">
        <v>0</v>
      </c>
      <c r="X233" t="s">
        <v>77202</v>
      </c>
      <c r="Y233">
        <v>45038000</v>
      </c>
      <c r="Z233">
        <v>2</v>
      </c>
      <c r="AA233" t="s">
        <v>77203</v>
      </c>
      <c r="AB233">
        <v>1</v>
      </c>
      <c r="AC233" t="s">
        <v>77204</v>
      </c>
      <c r="AD233" t="s">
        <v>77205</v>
      </c>
      <c r="AE233" t="s">
        <v>14781</v>
      </c>
      <c r="AF233" t="s">
        <v>14781</v>
      </c>
      <c r="AG233">
        <v>2143</v>
      </c>
      <c r="AH233" t="s">
        <v>14782</v>
      </c>
      <c r="AI233" t="s">
        <v>14783</v>
      </c>
      <c r="AJ233" t="s">
        <v>14784</v>
      </c>
      <c r="AL233" s="4" t="s">
        <v>14785</v>
      </c>
    </row>
    <row r="234" spans="1:38" x14ac:dyDescent="0.3">
      <c r="A234" t="s">
        <v>55467</v>
      </c>
      <c r="B234" t="s">
        <v>55468</v>
      </c>
      <c r="C234" t="s">
        <v>55469</v>
      </c>
      <c r="D234" t="s">
        <v>55470</v>
      </c>
      <c r="E234" t="s">
        <v>55471</v>
      </c>
      <c r="F234">
        <v>1</v>
      </c>
      <c r="J234" t="s">
        <v>12738</v>
      </c>
      <c r="L234" t="s">
        <v>12739</v>
      </c>
      <c r="P234">
        <v>1</v>
      </c>
      <c r="Q234">
        <v>1</v>
      </c>
      <c r="R234">
        <v>1</v>
      </c>
      <c r="S234" t="s">
        <v>77206</v>
      </c>
      <c r="T234" t="s">
        <v>77206</v>
      </c>
      <c r="U234" t="s">
        <v>77206</v>
      </c>
      <c r="V234" t="s">
        <v>77207</v>
      </c>
      <c r="W234" t="s">
        <v>77208</v>
      </c>
      <c r="X234" t="s">
        <v>77209</v>
      </c>
      <c r="Y234">
        <v>37119000</v>
      </c>
      <c r="Z234">
        <v>3</v>
      </c>
      <c r="AA234" t="s">
        <v>77210</v>
      </c>
      <c r="AB234">
        <v>1</v>
      </c>
      <c r="AC234" t="s">
        <v>77211</v>
      </c>
      <c r="AD234" t="s">
        <v>77212</v>
      </c>
      <c r="AE234" t="s">
        <v>12740</v>
      </c>
      <c r="AF234" t="s">
        <v>12740</v>
      </c>
      <c r="AG234">
        <v>1875</v>
      </c>
      <c r="AH234" t="s">
        <v>12741</v>
      </c>
      <c r="AI234" t="s">
        <v>12742</v>
      </c>
      <c r="AJ234" t="s">
        <v>12743</v>
      </c>
      <c r="AL234" s="4" t="s">
        <v>12744</v>
      </c>
    </row>
    <row r="235" spans="1:38" x14ac:dyDescent="0.3">
      <c r="A235" t="s">
        <v>55472</v>
      </c>
      <c r="B235" t="s">
        <v>55473</v>
      </c>
      <c r="C235" t="s">
        <v>55474</v>
      </c>
      <c r="D235" t="s">
        <v>55475</v>
      </c>
      <c r="E235" t="s">
        <v>55476</v>
      </c>
      <c r="F235">
        <v>1</v>
      </c>
      <c r="P235">
        <v>6</v>
      </c>
      <c r="Q235">
        <v>4</v>
      </c>
      <c r="R235">
        <v>4</v>
      </c>
      <c r="S235" t="s">
        <v>48617</v>
      </c>
      <c r="T235" t="s">
        <v>77213</v>
      </c>
      <c r="U235" t="s">
        <v>77213</v>
      </c>
      <c r="V235" t="s">
        <v>77214</v>
      </c>
      <c r="W235">
        <v>0</v>
      </c>
      <c r="X235" t="s">
        <v>77215</v>
      </c>
      <c r="Y235">
        <v>64860000</v>
      </c>
      <c r="Z235">
        <v>8</v>
      </c>
      <c r="AA235" t="s">
        <v>77216</v>
      </c>
      <c r="AB235">
        <v>1</v>
      </c>
      <c r="AC235" t="s">
        <v>77217</v>
      </c>
      <c r="AD235" t="s">
        <v>77218</v>
      </c>
      <c r="AE235" t="s">
        <v>35337</v>
      </c>
      <c r="AF235" t="s">
        <v>35338</v>
      </c>
      <c r="AG235">
        <v>5519</v>
      </c>
      <c r="AH235" t="s">
        <v>35339</v>
      </c>
      <c r="AI235" t="s">
        <v>35340</v>
      </c>
      <c r="AL235" s="4" t="s">
        <v>11175</v>
      </c>
    </row>
    <row r="236" spans="1:38" x14ac:dyDescent="0.3">
      <c r="A236" t="s">
        <v>55477</v>
      </c>
      <c r="B236">
        <v>1</v>
      </c>
      <c r="C236" t="s">
        <v>55478</v>
      </c>
      <c r="D236">
        <v>1</v>
      </c>
      <c r="E236">
        <v>1</v>
      </c>
      <c r="F236" t="s">
        <v>55479</v>
      </c>
      <c r="J236" t="s">
        <v>36523</v>
      </c>
      <c r="L236" t="s">
        <v>36524</v>
      </c>
      <c r="P236">
        <v>2</v>
      </c>
      <c r="Q236">
        <v>2</v>
      </c>
      <c r="R236">
        <v>2</v>
      </c>
      <c r="S236" t="s">
        <v>76334</v>
      </c>
      <c r="T236" t="s">
        <v>76334</v>
      </c>
      <c r="U236" t="s">
        <v>76334</v>
      </c>
      <c r="V236" t="s">
        <v>77219</v>
      </c>
      <c r="W236" t="s">
        <v>77220</v>
      </c>
      <c r="X236" t="s">
        <v>77221</v>
      </c>
      <c r="Y236">
        <v>24049000</v>
      </c>
      <c r="Z236">
        <v>2</v>
      </c>
      <c r="AA236" t="s">
        <v>77222</v>
      </c>
      <c r="AB236">
        <v>1</v>
      </c>
      <c r="AC236" t="s">
        <v>77223</v>
      </c>
      <c r="AD236" t="s">
        <v>77224</v>
      </c>
      <c r="AE236" t="s">
        <v>36525</v>
      </c>
      <c r="AF236" t="s">
        <v>36525</v>
      </c>
      <c r="AG236">
        <v>4182</v>
      </c>
      <c r="AH236" t="s">
        <v>36526</v>
      </c>
      <c r="AI236" t="s">
        <v>36527</v>
      </c>
      <c r="AJ236" t="s">
        <v>36528</v>
      </c>
      <c r="AK236" t="s">
        <v>36529</v>
      </c>
      <c r="AL236" s="4" t="s">
        <v>36530</v>
      </c>
    </row>
    <row r="237" spans="1:38" x14ac:dyDescent="0.3">
      <c r="A237" t="s">
        <v>55480</v>
      </c>
      <c r="B237">
        <v>1</v>
      </c>
      <c r="C237" t="s">
        <v>55481</v>
      </c>
      <c r="D237" t="s">
        <v>55482</v>
      </c>
      <c r="E237">
        <v>1</v>
      </c>
      <c r="F237">
        <v>1</v>
      </c>
      <c r="K237" t="s">
        <v>36627</v>
      </c>
      <c r="L237" t="s">
        <v>36628</v>
      </c>
      <c r="P237">
        <v>2</v>
      </c>
      <c r="Q237">
        <v>2</v>
      </c>
      <c r="R237">
        <v>2</v>
      </c>
      <c r="S237" t="s">
        <v>48749</v>
      </c>
      <c r="T237" t="s">
        <v>48749</v>
      </c>
      <c r="U237" t="s">
        <v>48749</v>
      </c>
      <c r="V237" t="s">
        <v>77225</v>
      </c>
      <c r="W237" t="s">
        <v>77226</v>
      </c>
      <c r="X237" t="s">
        <v>77227</v>
      </c>
      <c r="Y237">
        <v>18380000</v>
      </c>
      <c r="Z237">
        <v>2</v>
      </c>
      <c r="AA237" t="s">
        <v>77228</v>
      </c>
      <c r="AB237">
        <v>1</v>
      </c>
      <c r="AC237" t="s">
        <v>77229</v>
      </c>
      <c r="AD237" t="s">
        <v>77230</v>
      </c>
      <c r="AE237" t="s">
        <v>36629</v>
      </c>
      <c r="AF237" t="s">
        <v>36629</v>
      </c>
      <c r="AG237">
        <v>4777</v>
      </c>
      <c r="AH237" t="s">
        <v>36630</v>
      </c>
      <c r="AI237" t="s">
        <v>36631</v>
      </c>
      <c r="AJ237" t="s">
        <v>36632</v>
      </c>
      <c r="AK237" t="s">
        <v>36633</v>
      </c>
      <c r="AL237" s="4" t="s">
        <v>36634</v>
      </c>
    </row>
    <row r="238" spans="1:38" x14ac:dyDescent="0.3">
      <c r="A238" t="s">
        <v>55483</v>
      </c>
      <c r="B238">
        <v>1</v>
      </c>
      <c r="C238" t="s">
        <v>55484</v>
      </c>
      <c r="D238">
        <v>1</v>
      </c>
      <c r="E238">
        <v>1</v>
      </c>
      <c r="F238" t="s">
        <v>55485</v>
      </c>
      <c r="J238" t="s">
        <v>36186</v>
      </c>
      <c r="K238" t="s">
        <v>36187</v>
      </c>
      <c r="L238" t="s">
        <v>36188</v>
      </c>
      <c r="M238" t="s">
        <v>201</v>
      </c>
      <c r="P238">
        <v>1</v>
      </c>
      <c r="Q238">
        <v>1</v>
      </c>
      <c r="R238">
        <v>1</v>
      </c>
      <c r="S238" t="s">
        <v>77206</v>
      </c>
      <c r="T238" t="s">
        <v>77206</v>
      </c>
      <c r="U238" t="s">
        <v>77206</v>
      </c>
      <c r="V238" t="s">
        <v>77231</v>
      </c>
      <c r="W238" t="s">
        <v>77232</v>
      </c>
      <c r="X238" t="s">
        <v>77233</v>
      </c>
      <c r="Y238">
        <v>40493000</v>
      </c>
      <c r="Z238">
        <v>4</v>
      </c>
      <c r="AA238" t="s">
        <v>77234</v>
      </c>
      <c r="AB238">
        <v>1</v>
      </c>
      <c r="AC238" t="s">
        <v>77235</v>
      </c>
      <c r="AD238" t="s">
        <v>77236</v>
      </c>
      <c r="AE238" t="s">
        <v>36189</v>
      </c>
      <c r="AF238" t="s">
        <v>36189</v>
      </c>
      <c r="AG238">
        <v>1870</v>
      </c>
      <c r="AH238" t="s">
        <v>36190</v>
      </c>
      <c r="AI238" t="s">
        <v>36191</v>
      </c>
      <c r="AJ238" t="s">
        <v>36192</v>
      </c>
      <c r="AL238" s="4" t="s">
        <v>36193</v>
      </c>
    </row>
    <row r="239" spans="1:38" x14ac:dyDescent="0.3">
      <c r="A239" t="s">
        <v>55486</v>
      </c>
      <c r="B239">
        <v>1</v>
      </c>
      <c r="C239" t="s">
        <v>55487</v>
      </c>
      <c r="D239">
        <v>1</v>
      </c>
      <c r="E239">
        <v>1</v>
      </c>
      <c r="F239" t="s">
        <v>55488</v>
      </c>
      <c r="P239">
        <v>1</v>
      </c>
      <c r="Q239">
        <v>1</v>
      </c>
      <c r="R239">
        <v>1</v>
      </c>
      <c r="S239" t="s">
        <v>77237</v>
      </c>
      <c r="T239" t="s">
        <v>77237</v>
      </c>
      <c r="U239" t="s">
        <v>77237</v>
      </c>
      <c r="V239" t="s">
        <v>77238</v>
      </c>
      <c r="W239">
        <v>0</v>
      </c>
      <c r="X239" t="s">
        <v>77239</v>
      </c>
      <c r="Y239">
        <v>5570900</v>
      </c>
      <c r="Z239">
        <v>2</v>
      </c>
      <c r="AA239" t="s">
        <v>77240</v>
      </c>
      <c r="AB239">
        <v>1</v>
      </c>
      <c r="AC239" t="s">
        <v>77241</v>
      </c>
      <c r="AD239" t="s">
        <v>77242</v>
      </c>
      <c r="AE239" t="s">
        <v>36463</v>
      </c>
      <c r="AF239" t="s">
        <v>36463</v>
      </c>
      <c r="AG239">
        <v>3697</v>
      </c>
      <c r="AH239" t="s">
        <v>36464</v>
      </c>
      <c r="AI239" t="s">
        <v>36465</v>
      </c>
      <c r="AL239" s="4" t="s">
        <v>36466</v>
      </c>
    </row>
    <row r="240" spans="1:38" x14ac:dyDescent="0.3">
      <c r="A240" t="s">
        <v>55489</v>
      </c>
      <c r="B240" t="s">
        <v>55490</v>
      </c>
      <c r="C240" t="s">
        <v>55491</v>
      </c>
      <c r="D240" t="s">
        <v>55492</v>
      </c>
      <c r="E240" t="s">
        <v>55493</v>
      </c>
      <c r="F240">
        <v>1</v>
      </c>
      <c r="L240" t="s">
        <v>4650</v>
      </c>
      <c r="P240">
        <v>2</v>
      </c>
      <c r="Q240">
        <v>2</v>
      </c>
      <c r="R240">
        <v>2</v>
      </c>
      <c r="S240" t="s">
        <v>77243</v>
      </c>
      <c r="T240" t="s">
        <v>77243</v>
      </c>
      <c r="U240" t="s">
        <v>77243</v>
      </c>
      <c r="V240" t="s">
        <v>77244</v>
      </c>
      <c r="W240" t="s">
        <v>77245</v>
      </c>
      <c r="X240" t="s">
        <v>77246</v>
      </c>
      <c r="Y240">
        <v>19613000</v>
      </c>
      <c r="Z240">
        <v>3</v>
      </c>
      <c r="AA240" t="s">
        <v>77247</v>
      </c>
      <c r="AB240">
        <v>1</v>
      </c>
      <c r="AC240" t="s">
        <v>77248</v>
      </c>
      <c r="AD240" t="s">
        <v>77249</v>
      </c>
      <c r="AE240" t="s">
        <v>18021</v>
      </c>
      <c r="AF240" t="s">
        <v>18021</v>
      </c>
      <c r="AG240">
        <v>2593</v>
      </c>
      <c r="AH240" t="s">
        <v>18022</v>
      </c>
      <c r="AI240" t="s">
        <v>18023</v>
      </c>
      <c r="AL240" s="4" t="s">
        <v>18024</v>
      </c>
    </row>
    <row r="241" spans="1:38" x14ac:dyDescent="0.3">
      <c r="A241" t="s">
        <v>55494</v>
      </c>
      <c r="B241" t="s">
        <v>54681</v>
      </c>
      <c r="C241" t="s">
        <v>53107</v>
      </c>
      <c r="D241">
        <v>1</v>
      </c>
      <c r="E241" t="s">
        <v>50152</v>
      </c>
      <c r="F241" t="s">
        <v>55495</v>
      </c>
      <c r="J241" t="s">
        <v>31268</v>
      </c>
      <c r="K241" t="s">
        <v>23189</v>
      </c>
      <c r="L241" t="s">
        <v>31269</v>
      </c>
      <c r="P241">
        <v>1</v>
      </c>
      <c r="Q241">
        <v>1</v>
      </c>
      <c r="R241">
        <v>1</v>
      </c>
      <c r="S241" t="s">
        <v>76073</v>
      </c>
      <c r="T241" t="s">
        <v>76073</v>
      </c>
      <c r="U241" t="s">
        <v>76073</v>
      </c>
      <c r="V241" t="s">
        <v>77250</v>
      </c>
      <c r="W241" t="s">
        <v>77251</v>
      </c>
      <c r="X241" t="s">
        <v>77252</v>
      </c>
      <c r="Y241">
        <v>29744000</v>
      </c>
      <c r="Z241">
        <v>3</v>
      </c>
      <c r="AA241" t="s">
        <v>77253</v>
      </c>
      <c r="AB241">
        <v>1</v>
      </c>
      <c r="AC241" t="s">
        <v>77254</v>
      </c>
      <c r="AD241" t="s">
        <v>77255</v>
      </c>
      <c r="AE241" t="s">
        <v>31270</v>
      </c>
      <c r="AF241" t="s">
        <v>31270</v>
      </c>
      <c r="AG241">
        <v>4831</v>
      </c>
      <c r="AH241" t="s">
        <v>31271</v>
      </c>
      <c r="AI241" t="s">
        <v>31272</v>
      </c>
      <c r="AJ241" t="s">
        <v>31273</v>
      </c>
      <c r="AL241" s="4" t="s">
        <v>31274</v>
      </c>
    </row>
    <row r="242" spans="1:38" x14ac:dyDescent="0.3">
      <c r="A242" t="s">
        <v>55496</v>
      </c>
      <c r="B242" t="s">
        <v>54333</v>
      </c>
      <c r="C242" t="s">
        <v>55497</v>
      </c>
      <c r="D242">
        <v>1</v>
      </c>
      <c r="E242" t="s">
        <v>53507</v>
      </c>
      <c r="F242" t="s">
        <v>55498</v>
      </c>
      <c r="J242" t="s">
        <v>24721</v>
      </c>
      <c r="K242" t="s">
        <v>24722</v>
      </c>
      <c r="L242" t="s">
        <v>24723</v>
      </c>
      <c r="P242">
        <v>5</v>
      </c>
      <c r="Q242">
        <v>5</v>
      </c>
      <c r="R242">
        <v>5</v>
      </c>
      <c r="S242" t="s">
        <v>76213</v>
      </c>
      <c r="T242" t="s">
        <v>76213</v>
      </c>
      <c r="U242" t="s">
        <v>76213</v>
      </c>
      <c r="V242" t="s">
        <v>77256</v>
      </c>
      <c r="W242">
        <v>0</v>
      </c>
      <c r="X242" t="s">
        <v>77257</v>
      </c>
      <c r="Y242">
        <v>43184000</v>
      </c>
      <c r="Z242">
        <v>6</v>
      </c>
      <c r="AA242" t="s">
        <v>77258</v>
      </c>
      <c r="AB242">
        <v>1</v>
      </c>
      <c r="AC242" t="s">
        <v>77259</v>
      </c>
      <c r="AD242" t="s">
        <v>77260</v>
      </c>
      <c r="AE242" t="s">
        <v>24724</v>
      </c>
      <c r="AF242" t="s">
        <v>24725</v>
      </c>
      <c r="AG242">
        <v>3747</v>
      </c>
      <c r="AH242" t="s">
        <v>24726</v>
      </c>
      <c r="AI242" t="s">
        <v>24727</v>
      </c>
      <c r="AJ242" t="s">
        <v>24728</v>
      </c>
      <c r="AL242" s="4" t="s">
        <v>24729</v>
      </c>
    </row>
    <row r="243" spans="1:38" x14ac:dyDescent="0.3">
      <c r="A243" t="s">
        <v>55499</v>
      </c>
      <c r="B243" t="s">
        <v>55500</v>
      </c>
      <c r="C243" t="s">
        <v>55501</v>
      </c>
      <c r="D243" t="s">
        <v>55502</v>
      </c>
      <c r="E243" t="s">
        <v>55503</v>
      </c>
      <c r="F243">
        <v>1</v>
      </c>
      <c r="K243" t="s">
        <v>33</v>
      </c>
      <c r="L243" t="s">
        <v>15688</v>
      </c>
      <c r="P243">
        <v>2</v>
      </c>
      <c r="Q243">
        <v>2</v>
      </c>
      <c r="R243">
        <v>2</v>
      </c>
      <c r="S243" t="s">
        <v>77261</v>
      </c>
      <c r="T243" t="s">
        <v>77261</v>
      </c>
      <c r="U243" t="s">
        <v>77261</v>
      </c>
      <c r="V243" t="s">
        <v>77262</v>
      </c>
      <c r="W243">
        <v>0</v>
      </c>
      <c r="X243" t="s">
        <v>77263</v>
      </c>
      <c r="Y243">
        <v>25753000</v>
      </c>
      <c r="Z243">
        <v>8</v>
      </c>
      <c r="AA243" t="s">
        <v>77264</v>
      </c>
      <c r="AB243">
        <v>1</v>
      </c>
      <c r="AC243" t="s">
        <v>77265</v>
      </c>
      <c r="AD243" t="s">
        <v>77266</v>
      </c>
      <c r="AE243" t="s">
        <v>36642</v>
      </c>
      <c r="AF243" t="s">
        <v>36642</v>
      </c>
      <c r="AG243">
        <v>4789</v>
      </c>
      <c r="AH243" t="s">
        <v>36643</v>
      </c>
      <c r="AI243" t="s">
        <v>36644</v>
      </c>
      <c r="AL243" s="4" t="s">
        <v>36645</v>
      </c>
    </row>
    <row r="244" spans="1:38" x14ac:dyDescent="0.3">
      <c r="A244" t="s">
        <v>55504</v>
      </c>
      <c r="B244" t="s">
        <v>55505</v>
      </c>
      <c r="C244" t="s">
        <v>55506</v>
      </c>
      <c r="D244">
        <v>1</v>
      </c>
      <c r="E244" t="s">
        <v>55507</v>
      </c>
      <c r="F244" t="s">
        <v>55508</v>
      </c>
      <c r="J244" t="s">
        <v>26706</v>
      </c>
      <c r="K244" t="s">
        <v>26707</v>
      </c>
      <c r="L244" t="s">
        <v>26708</v>
      </c>
      <c r="M244" t="s">
        <v>26709</v>
      </c>
      <c r="P244">
        <v>2</v>
      </c>
      <c r="Q244">
        <v>2</v>
      </c>
      <c r="R244">
        <v>2</v>
      </c>
      <c r="S244" t="s">
        <v>77267</v>
      </c>
      <c r="T244" t="s">
        <v>77267</v>
      </c>
      <c r="U244" t="s">
        <v>77267</v>
      </c>
      <c r="V244" t="s">
        <v>77268</v>
      </c>
      <c r="W244">
        <v>0</v>
      </c>
      <c r="X244" t="s">
        <v>77269</v>
      </c>
      <c r="Y244">
        <v>33541000</v>
      </c>
      <c r="Z244">
        <v>5</v>
      </c>
      <c r="AA244" t="s">
        <v>77270</v>
      </c>
      <c r="AB244">
        <v>1</v>
      </c>
      <c r="AC244" t="s">
        <v>77271</v>
      </c>
      <c r="AD244" t="s">
        <v>77272</v>
      </c>
      <c r="AE244" t="s">
        <v>26710</v>
      </c>
      <c r="AF244" t="s">
        <v>26710</v>
      </c>
      <c r="AG244">
        <v>4071</v>
      </c>
      <c r="AH244" t="s">
        <v>26711</v>
      </c>
      <c r="AI244" t="s">
        <v>26712</v>
      </c>
      <c r="AJ244" t="s">
        <v>26713</v>
      </c>
      <c r="AL244" s="4" t="s">
        <v>26714</v>
      </c>
    </row>
    <row r="245" spans="1:38" x14ac:dyDescent="0.3">
      <c r="A245" t="s">
        <v>55509</v>
      </c>
      <c r="B245" t="s">
        <v>55510</v>
      </c>
      <c r="C245" t="s">
        <v>55511</v>
      </c>
      <c r="D245">
        <v>1</v>
      </c>
      <c r="E245" t="s">
        <v>55512</v>
      </c>
      <c r="F245" t="s">
        <v>55513</v>
      </c>
      <c r="J245" t="s">
        <v>28754</v>
      </c>
      <c r="K245" t="s">
        <v>20465</v>
      </c>
      <c r="L245" t="s">
        <v>28755</v>
      </c>
      <c r="M245" t="s">
        <v>2660</v>
      </c>
      <c r="P245">
        <v>2</v>
      </c>
      <c r="Q245">
        <v>2</v>
      </c>
      <c r="R245">
        <v>2</v>
      </c>
      <c r="S245" t="s">
        <v>77273</v>
      </c>
      <c r="T245" t="s">
        <v>77273</v>
      </c>
      <c r="U245" t="s">
        <v>77273</v>
      </c>
      <c r="V245" t="s">
        <v>77274</v>
      </c>
      <c r="W245" t="s">
        <v>77275</v>
      </c>
      <c r="X245" t="s">
        <v>77276</v>
      </c>
      <c r="Y245">
        <v>16388000</v>
      </c>
      <c r="Z245">
        <v>3</v>
      </c>
      <c r="AA245" t="s">
        <v>77277</v>
      </c>
      <c r="AB245">
        <v>1</v>
      </c>
      <c r="AC245" t="s">
        <v>77278</v>
      </c>
      <c r="AD245" t="s">
        <v>77279</v>
      </c>
      <c r="AE245" t="s">
        <v>28756</v>
      </c>
      <c r="AF245" t="s">
        <v>28756</v>
      </c>
      <c r="AG245">
        <v>4408</v>
      </c>
      <c r="AH245" t="s">
        <v>28757</v>
      </c>
      <c r="AI245" t="s">
        <v>28758</v>
      </c>
      <c r="AJ245" t="s">
        <v>28759</v>
      </c>
      <c r="AL245" s="4" t="s">
        <v>28760</v>
      </c>
    </row>
    <row r="246" spans="1:38" x14ac:dyDescent="0.3">
      <c r="A246" t="s">
        <v>52364</v>
      </c>
      <c r="B246">
        <v>1</v>
      </c>
      <c r="C246" t="s">
        <v>55514</v>
      </c>
      <c r="D246">
        <v>1</v>
      </c>
      <c r="E246">
        <v>1</v>
      </c>
      <c r="F246" t="s">
        <v>55515</v>
      </c>
      <c r="J246" t="s">
        <v>17532</v>
      </c>
      <c r="P246">
        <v>7</v>
      </c>
      <c r="Q246">
        <v>5</v>
      </c>
      <c r="R246">
        <v>5</v>
      </c>
      <c r="S246" t="s">
        <v>77280</v>
      </c>
      <c r="T246" t="s">
        <v>77281</v>
      </c>
      <c r="U246" t="s">
        <v>77281</v>
      </c>
      <c r="V246" t="s">
        <v>77282</v>
      </c>
      <c r="W246">
        <v>0</v>
      </c>
      <c r="X246" t="s">
        <v>77283</v>
      </c>
      <c r="Y246">
        <v>169810000</v>
      </c>
      <c r="Z246">
        <v>14</v>
      </c>
      <c r="AA246" t="s">
        <v>77284</v>
      </c>
      <c r="AB246">
        <v>1</v>
      </c>
      <c r="AC246" t="s">
        <v>77285</v>
      </c>
      <c r="AD246" t="s">
        <v>77286</v>
      </c>
      <c r="AE246" t="s">
        <v>36223</v>
      </c>
      <c r="AF246" t="s">
        <v>36223</v>
      </c>
      <c r="AG246">
        <v>2385</v>
      </c>
      <c r="AH246" t="s">
        <v>36224</v>
      </c>
      <c r="AI246" t="s">
        <v>36225</v>
      </c>
      <c r="AL246" s="4" t="s">
        <v>36226</v>
      </c>
    </row>
    <row r="247" spans="1:38" x14ac:dyDescent="0.3">
      <c r="A247" t="s">
        <v>55516</v>
      </c>
      <c r="B247" t="s">
        <v>55517</v>
      </c>
      <c r="C247">
        <v>1</v>
      </c>
      <c r="D247">
        <v>1</v>
      </c>
      <c r="E247" t="s">
        <v>49343</v>
      </c>
      <c r="F247">
        <v>1</v>
      </c>
      <c r="J247" t="s">
        <v>11783</v>
      </c>
      <c r="K247" t="s">
        <v>11784</v>
      </c>
      <c r="L247" t="s">
        <v>11785</v>
      </c>
      <c r="P247">
        <v>7</v>
      </c>
      <c r="Q247">
        <v>7</v>
      </c>
      <c r="R247">
        <v>4</v>
      </c>
      <c r="S247" t="s">
        <v>77287</v>
      </c>
      <c r="T247" t="s">
        <v>77287</v>
      </c>
      <c r="U247" t="s">
        <v>76107</v>
      </c>
      <c r="V247" t="s">
        <v>77288</v>
      </c>
      <c r="W247">
        <v>0</v>
      </c>
      <c r="X247" t="s">
        <v>77289</v>
      </c>
      <c r="Y247">
        <v>79060000</v>
      </c>
      <c r="Z247">
        <v>12</v>
      </c>
      <c r="AA247" t="s">
        <v>77290</v>
      </c>
      <c r="AB247">
        <v>1</v>
      </c>
      <c r="AC247" t="s">
        <v>77291</v>
      </c>
      <c r="AD247" t="s">
        <v>77292</v>
      </c>
      <c r="AE247" t="s">
        <v>11786</v>
      </c>
      <c r="AF247" t="s">
        <v>11787</v>
      </c>
      <c r="AG247">
        <v>1743</v>
      </c>
      <c r="AH247" t="s">
        <v>11788</v>
      </c>
      <c r="AI247" t="s">
        <v>11789</v>
      </c>
      <c r="AJ247" t="s">
        <v>11790</v>
      </c>
      <c r="AK247" t="s">
        <v>11791</v>
      </c>
      <c r="AL247" s="4" t="s">
        <v>11792</v>
      </c>
    </row>
    <row r="248" spans="1:38" x14ac:dyDescent="0.3">
      <c r="A248" t="s">
        <v>55518</v>
      </c>
      <c r="B248" t="s">
        <v>55519</v>
      </c>
      <c r="C248" t="s">
        <v>55520</v>
      </c>
      <c r="D248">
        <v>1</v>
      </c>
      <c r="E248" t="s">
        <v>55521</v>
      </c>
      <c r="F248" t="s">
        <v>52303</v>
      </c>
      <c r="J248" t="s">
        <v>15360</v>
      </c>
      <c r="K248" t="s">
        <v>15361</v>
      </c>
      <c r="L248" t="s">
        <v>15362</v>
      </c>
      <c r="P248">
        <v>2</v>
      </c>
      <c r="Q248">
        <v>2</v>
      </c>
      <c r="R248">
        <v>2</v>
      </c>
      <c r="S248" t="s">
        <v>77281</v>
      </c>
      <c r="T248" t="s">
        <v>77281</v>
      </c>
      <c r="U248" t="s">
        <v>77281</v>
      </c>
      <c r="V248" t="s">
        <v>77293</v>
      </c>
      <c r="W248" t="s">
        <v>77294</v>
      </c>
      <c r="X248" t="s">
        <v>77295</v>
      </c>
      <c r="Y248">
        <v>15064000</v>
      </c>
      <c r="Z248">
        <v>3</v>
      </c>
      <c r="AA248" t="s">
        <v>77296</v>
      </c>
      <c r="AB248">
        <v>1</v>
      </c>
      <c r="AC248" t="s">
        <v>77297</v>
      </c>
      <c r="AD248" t="s">
        <v>77298</v>
      </c>
      <c r="AE248" t="s">
        <v>15363</v>
      </c>
      <c r="AF248" t="s">
        <v>15363</v>
      </c>
      <c r="AG248">
        <v>2229</v>
      </c>
      <c r="AH248" t="s">
        <v>15364</v>
      </c>
      <c r="AI248" t="s">
        <v>15365</v>
      </c>
      <c r="AJ248" t="s">
        <v>15366</v>
      </c>
      <c r="AL248" s="4" t="s">
        <v>15367</v>
      </c>
    </row>
    <row r="249" spans="1:38" x14ac:dyDescent="0.3">
      <c r="A249" t="s">
        <v>55522</v>
      </c>
      <c r="B249" t="s">
        <v>55523</v>
      </c>
      <c r="C249" t="s">
        <v>55524</v>
      </c>
      <c r="D249" t="s">
        <v>55525</v>
      </c>
      <c r="E249" t="s">
        <v>55526</v>
      </c>
      <c r="F249">
        <v>1</v>
      </c>
      <c r="J249" t="s">
        <v>17577</v>
      </c>
      <c r="L249" t="s">
        <v>17578</v>
      </c>
      <c r="P249">
        <v>5</v>
      </c>
      <c r="Q249">
        <v>5</v>
      </c>
      <c r="R249">
        <v>5</v>
      </c>
      <c r="S249" t="s">
        <v>76328</v>
      </c>
      <c r="T249" t="s">
        <v>76328</v>
      </c>
      <c r="U249" t="s">
        <v>76328</v>
      </c>
      <c r="V249" t="s">
        <v>77299</v>
      </c>
      <c r="W249">
        <v>0</v>
      </c>
      <c r="X249" t="s">
        <v>77300</v>
      </c>
      <c r="Y249">
        <v>146380000</v>
      </c>
      <c r="Z249">
        <v>15</v>
      </c>
      <c r="AA249" t="s">
        <v>77301</v>
      </c>
      <c r="AB249">
        <v>1</v>
      </c>
      <c r="AC249" t="s">
        <v>77302</v>
      </c>
      <c r="AD249" t="s">
        <v>77303</v>
      </c>
      <c r="AE249" t="s">
        <v>17579</v>
      </c>
      <c r="AF249" t="s">
        <v>17580</v>
      </c>
      <c r="AG249">
        <v>2533</v>
      </c>
      <c r="AH249" t="s">
        <v>17581</v>
      </c>
      <c r="AI249" t="s">
        <v>17582</v>
      </c>
      <c r="AJ249" t="s">
        <v>17583</v>
      </c>
      <c r="AL249" s="4" t="s">
        <v>17584</v>
      </c>
    </row>
    <row r="250" spans="1:38" x14ac:dyDescent="0.3">
      <c r="A250" t="s">
        <v>55527</v>
      </c>
      <c r="B250">
        <v>1</v>
      </c>
      <c r="C250" t="s">
        <v>55528</v>
      </c>
      <c r="D250">
        <v>1</v>
      </c>
      <c r="E250">
        <v>1</v>
      </c>
      <c r="F250" t="s">
        <v>55529</v>
      </c>
      <c r="J250" t="s">
        <v>7336</v>
      </c>
      <c r="K250" t="s">
        <v>7337</v>
      </c>
      <c r="L250" t="s">
        <v>7338</v>
      </c>
      <c r="P250">
        <v>4</v>
      </c>
      <c r="Q250">
        <v>4</v>
      </c>
      <c r="R250">
        <v>4</v>
      </c>
      <c r="S250" t="s">
        <v>77304</v>
      </c>
      <c r="T250" t="s">
        <v>77304</v>
      </c>
      <c r="U250" t="s">
        <v>77304</v>
      </c>
      <c r="V250" t="s">
        <v>77305</v>
      </c>
      <c r="W250">
        <v>0</v>
      </c>
      <c r="X250" t="s">
        <v>77306</v>
      </c>
      <c r="Y250">
        <v>14524000</v>
      </c>
      <c r="Z250">
        <v>3</v>
      </c>
      <c r="AA250" t="s">
        <v>77307</v>
      </c>
      <c r="AB250">
        <v>1</v>
      </c>
      <c r="AC250" t="s">
        <v>77308</v>
      </c>
      <c r="AD250" t="s">
        <v>77309</v>
      </c>
      <c r="AE250" t="s">
        <v>7339</v>
      </c>
      <c r="AF250" t="s">
        <v>7339</v>
      </c>
      <c r="AG250">
        <v>1177</v>
      </c>
      <c r="AH250" t="s">
        <v>7340</v>
      </c>
      <c r="AI250" t="s">
        <v>7341</v>
      </c>
      <c r="AJ250" t="s">
        <v>7342</v>
      </c>
      <c r="AK250" t="e">
        <f>-PTP-alpha,rotein-tyrosine phosphatase alpha</f>
        <v>#NAME?</v>
      </c>
      <c r="AL250" s="4" t="s">
        <v>7343</v>
      </c>
    </row>
    <row r="251" spans="1:38" x14ac:dyDescent="0.3">
      <c r="A251" t="s">
        <v>55530</v>
      </c>
      <c r="B251" t="s">
        <v>55531</v>
      </c>
      <c r="C251">
        <v>1</v>
      </c>
      <c r="D251" t="s">
        <v>55532</v>
      </c>
      <c r="E251">
        <v>1</v>
      </c>
      <c r="F251">
        <v>1</v>
      </c>
      <c r="L251" t="s">
        <v>150</v>
      </c>
      <c r="P251">
        <v>2</v>
      </c>
      <c r="Q251">
        <v>2</v>
      </c>
      <c r="R251">
        <v>2</v>
      </c>
      <c r="S251">
        <v>22</v>
      </c>
      <c r="T251">
        <v>22</v>
      </c>
      <c r="U251">
        <v>22</v>
      </c>
      <c r="V251" t="s">
        <v>77310</v>
      </c>
      <c r="W251">
        <v>0</v>
      </c>
      <c r="X251" t="s">
        <v>77311</v>
      </c>
      <c r="Y251">
        <v>44104000</v>
      </c>
      <c r="Z251">
        <v>4</v>
      </c>
      <c r="AA251" t="s">
        <v>77312</v>
      </c>
      <c r="AB251">
        <v>1</v>
      </c>
      <c r="AC251" t="s">
        <v>77313</v>
      </c>
      <c r="AD251" t="s">
        <v>77314</v>
      </c>
      <c r="AE251" t="s">
        <v>33992</v>
      </c>
      <c r="AF251" t="s">
        <v>33992</v>
      </c>
      <c r="AG251">
        <v>5270</v>
      </c>
      <c r="AH251" t="s">
        <v>33993</v>
      </c>
      <c r="AI251" t="s">
        <v>33994</v>
      </c>
      <c r="AL251" s="4" t="s">
        <v>33995</v>
      </c>
    </row>
    <row r="252" spans="1:38" x14ac:dyDescent="0.3">
      <c r="A252" t="s">
        <v>55533</v>
      </c>
      <c r="B252" t="s">
        <v>55534</v>
      </c>
      <c r="C252" t="s">
        <v>55535</v>
      </c>
      <c r="D252" t="s">
        <v>55536</v>
      </c>
      <c r="E252" t="s">
        <v>55537</v>
      </c>
      <c r="F252">
        <v>1</v>
      </c>
      <c r="J252" t="s">
        <v>4046</v>
      </c>
      <c r="K252" t="s">
        <v>353</v>
      </c>
      <c r="L252" t="s">
        <v>4047</v>
      </c>
      <c r="M252" t="s">
        <v>4048</v>
      </c>
      <c r="P252">
        <v>5</v>
      </c>
      <c r="Q252">
        <v>5</v>
      </c>
      <c r="R252">
        <v>5</v>
      </c>
      <c r="S252" t="s">
        <v>48398</v>
      </c>
      <c r="T252" t="s">
        <v>48398</v>
      </c>
      <c r="U252" t="s">
        <v>48398</v>
      </c>
      <c r="V252" t="s">
        <v>77315</v>
      </c>
      <c r="W252">
        <v>0</v>
      </c>
      <c r="X252" t="s">
        <v>77316</v>
      </c>
      <c r="Y252">
        <v>73140000</v>
      </c>
      <c r="Z252">
        <v>10</v>
      </c>
      <c r="AA252" t="s">
        <v>77317</v>
      </c>
      <c r="AB252">
        <v>1</v>
      </c>
      <c r="AC252" t="s">
        <v>77318</v>
      </c>
      <c r="AD252" t="s">
        <v>77319</v>
      </c>
      <c r="AE252" t="s">
        <v>4049</v>
      </c>
      <c r="AF252" t="s">
        <v>4050</v>
      </c>
      <c r="AG252">
        <v>737</v>
      </c>
      <c r="AH252" t="s">
        <v>4051</v>
      </c>
      <c r="AI252" t="s">
        <v>4052</v>
      </c>
      <c r="AJ252" t="s">
        <v>4053</v>
      </c>
      <c r="AL252" s="4" t="s">
        <v>4054</v>
      </c>
    </row>
    <row r="253" spans="1:38" x14ac:dyDescent="0.3">
      <c r="A253" t="s">
        <v>55538</v>
      </c>
      <c r="B253" t="s">
        <v>55539</v>
      </c>
      <c r="C253" t="s">
        <v>55540</v>
      </c>
      <c r="D253">
        <v>1</v>
      </c>
      <c r="E253" t="s">
        <v>55541</v>
      </c>
      <c r="F253" t="s">
        <v>55542</v>
      </c>
      <c r="J253" t="s">
        <v>5484</v>
      </c>
      <c r="K253" t="s">
        <v>5485</v>
      </c>
      <c r="L253" t="s">
        <v>5486</v>
      </c>
      <c r="M253" t="s">
        <v>5487</v>
      </c>
      <c r="P253">
        <v>3</v>
      </c>
      <c r="Q253">
        <v>3</v>
      </c>
      <c r="R253">
        <v>3</v>
      </c>
      <c r="S253" t="s">
        <v>77190</v>
      </c>
      <c r="T253" t="s">
        <v>77190</v>
      </c>
      <c r="U253" t="s">
        <v>77190</v>
      </c>
      <c r="V253" t="s">
        <v>77320</v>
      </c>
      <c r="W253">
        <v>0</v>
      </c>
      <c r="X253" t="s">
        <v>77321</v>
      </c>
      <c r="Y253">
        <v>56149000</v>
      </c>
      <c r="Z253">
        <v>2</v>
      </c>
      <c r="AA253" t="s">
        <v>77322</v>
      </c>
      <c r="AB253">
        <v>1</v>
      </c>
      <c r="AC253" t="s">
        <v>77323</v>
      </c>
      <c r="AD253" t="s">
        <v>77324</v>
      </c>
      <c r="AE253" t="s">
        <v>5488</v>
      </c>
      <c r="AF253" t="s">
        <v>5489</v>
      </c>
      <c r="AG253">
        <v>940</v>
      </c>
      <c r="AH253" t="s">
        <v>5490</v>
      </c>
      <c r="AI253" t="s">
        <v>5491</v>
      </c>
      <c r="AJ253" t="s">
        <v>5492</v>
      </c>
      <c r="AL253" s="4" t="s">
        <v>5493</v>
      </c>
    </row>
    <row r="254" spans="1:38" x14ac:dyDescent="0.3">
      <c r="A254">
        <v>1</v>
      </c>
      <c r="B254" t="s">
        <v>55543</v>
      </c>
      <c r="C254" t="s">
        <v>55544</v>
      </c>
      <c r="D254">
        <v>1</v>
      </c>
      <c r="E254" t="s">
        <v>52340</v>
      </c>
      <c r="F254">
        <v>1</v>
      </c>
      <c r="J254" t="s">
        <v>32568</v>
      </c>
      <c r="K254" t="s">
        <v>20645</v>
      </c>
      <c r="P254">
        <v>4</v>
      </c>
      <c r="Q254">
        <v>4</v>
      </c>
      <c r="R254">
        <v>4</v>
      </c>
      <c r="S254" t="s">
        <v>77325</v>
      </c>
      <c r="T254" t="s">
        <v>77325</v>
      </c>
      <c r="U254" t="s">
        <v>77325</v>
      </c>
      <c r="V254" t="s">
        <v>77326</v>
      </c>
      <c r="W254">
        <v>0</v>
      </c>
      <c r="X254" t="s">
        <v>77327</v>
      </c>
      <c r="Y254">
        <v>63344000</v>
      </c>
      <c r="Z254">
        <v>7</v>
      </c>
      <c r="AA254" t="s">
        <v>77328</v>
      </c>
      <c r="AB254">
        <v>1</v>
      </c>
      <c r="AC254" t="s">
        <v>77329</v>
      </c>
      <c r="AD254" t="s">
        <v>77330</v>
      </c>
      <c r="AE254" t="s">
        <v>32569</v>
      </c>
      <c r="AF254" t="s">
        <v>32569</v>
      </c>
      <c r="AG254">
        <v>5046</v>
      </c>
      <c r="AH254" t="s">
        <v>32570</v>
      </c>
      <c r="AI254" t="s">
        <v>32571</v>
      </c>
      <c r="AL254" s="4" t="s">
        <v>32572</v>
      </c>
    </row>
    <row r="255" spans="1:38" x14ac:dyDescent="0.3">
      <c r="A255" t="s">
        <v>55545</v>
      </c>
      <c r="B255">
        <v>1</v>
      </c>
      <c r="C255" t="s">
        <v>55546</v>
      </c>
      <c r="D255" t="s">
        <v>55547</v>
      </c>
      <c r="E255">
        <v>1</v>
      </c>
      <c r="F255">
        <v>1</v>
      </c>
      <c r="K255" t="s">
        <v>6603</v>
      </c>
      <c r="L255" t="s">
        <v>1395</v>
      </c>
      <c r="P255">
        <v>17</v>
      </c>
      <c r="Q255">
        <v>3</v>
      </c>
      <c r="R255">
        <v>1</v>
      </c>
      <c r="S255" t="s">
        <v>76826</v>
      </c>
      <c r="T255" t="s">
        <v>76055</v>
      </c>
      <c r="U255" t="s">
        <v>77331</v>
      </c>
      <c r="V255" t="s">
        <v>77332</v>
      </c>
      <c r="W255">
        <v>0</v>
      </c>
      <c r="X255" t="s">
        <v>77333</v>
      </c>
      <c r="Y255">
        <v>34698000</v>
      </c>
      <c r="Z255">
        <v>4</v>
      </c>
      <c r="AA255" t="s">
        <v>77334</v>
      </c>
      <c r="AB255">
        <v>1</v>
      </c>
      <c r="AC255" t="s">
        <v>77335</v>
      </c>
      <c r="AD255" t="s">
        <v>77336</v>
      </c>
      <c r="AE255" t="s">
        <v>6604</v>
      </c>
      <c r="AF255" t="s">
        <v>6605</v>
      </c>
      <c r="AG255">
        <v>1081</v>
      </c>
      <c r="AH255" t="s">
        <v>6606</v>
      </c>
      <c r="AI255" t="s">
        <v>6607</v>
      </c>
      <c r="AJ255" t="s">
        <v>6608</v>
      </c>
      <c r="AL255" s="4" t="s">
        <v>6609</v>
      </c>
    </row>
    <row r="256" spans="1:38" x14ac:dyDescent="0.3">
      <c r="A256" t="s">
        <v>55548</v>
      </c>
      <c r="B256" t="s">
        <v>55549</v>
      </c>
      <c r="C256" t="s">
        <v>55550</v>
      </c>
      <c r="D256" t="s">
        <v>55551</v>
      </c>
      <c r="E256">
        <v>1</v>
      </c>
      <c r="F256" t="s">
        <v>55552</v>
      </c>
      <c r="J256" t="s">
        <v>14573</v>
      </c>
      <c r="K256" t="s">
        <v>14574</v>
      </c>
      <c r="L256" t="s">
        <v>14575</v>
      </c>
      <c r="M256" t="s">
        <v>14576</v>
      </c>
      <c r="P256">
        <v>4</v>
      </c>
      <c r="Q256">
        <v>3</v>
      </c>
      <c r="R256">
        <v>3</v>
      </c>
      <c r="S256" t="s">
        <v>54588</v>
      </c>
      <c r="T256" t="s">
        <v>76493</v>
      </c>
      <c r="U256" t="s">
        <v>76493</v>
      </c>
      <c r="V256" t="s">
        <v>77337</v>
      </c>
      <c r="W256">
        <v>0</v>
      </c>
      <c r="X256" t="s">
        <v>76269</v>
      </c>
      <c r="Y256">
        <v>33896000</v>
      </c>
      <c r="Z256">
        <v>6</v>
      </c>
      <c r="AA256" t="s">
        <v>77338</v>
      </c>
      <c r="AB256">
        <v>1</v>
      </c>
      <c r="AC256" t="s">
        <v>77339</v>
      </c>
      <c r="AD256" t="s">
        <v>77340</v>
      </c>
      <c r="AE256" t="s">
        <v>14577</v>
      </c>
      <c r="AF256" t="s">
        <v>14577</v>
      </c>
      <c r="AG256">
        <v>2117</v>
      </c>
      <c r="AH256" t="s">
        <v>14578</v>
      </c>
      <c r="AI256" t="s">
        <v>14579</v>
      </c>
      <c r="AJ256" t="s">
        <v>14580</v>
      </c>
      <c r="AL256" s="4" t="s">
        <v>14581</v>
      </c>
    </row>
    <row r="257" spans="1:38" x14ac:dyDescent="0.3">
      <c r="A257" t="s">
        <v>53373</v>
      </c>
      <c r="B257" t="s">
        <v>55553</v>
      </c>
      <c r="C257" t="s">
        <v>55554</v>
      </c>
      <c r="D257" t="s">
        <v>55361</v>
      </c>
      <c r="E257" t="s">
        <v>55555</v>
      </c>
      <c r="F257">
        <v>1</v>
      </c>
      <c r="J257" t="s">
        <v>3152</v>
      </c>
      <c r="K257" t="s">
        <v>3153</v>
      </c>
      <c r="L257" t="s">
        <v>3154</v>
      </c>
      <c r="P257">
        <v>2</v>
      </c>
      <c r="Q257">
        <v>2</v>
      </c>
      <c r="R257">
        <v>2</v>
      </c>
      <c r="S257" t="s">
        <v>76699</v>
      </c>
      <c r="T257" t="s">
        <v>76699</v>
      </c>
      <c r="U257" t="s">
        <v>76699</v>
      </c>
      <c r="V257" t="s">
        <v>77341</v>
      </c>
      <c r="W257" t="s">
        <v>77342</v>
      </c>
      <c r="X257" t="s">
        <v>77343</v>
      </c>
      <c r="Y257">
        <v>48280000</v>
      </c>
      <c r="Z257">
        <v>2</v>
      </c>
      <c r="AA257" t="s">
        <v>77344</v>
      </c>
      <c r="AB257">
        <v>1</v>
      </c>
      <c r="AC257" t="s">
        <v>77345</v>
      </c>
      <c r="AD257" t="s">
        <v>77346</v>
      </c>
      <c r="AE257" t="s">
        <v>3155</v>
      </c>
      <c r="AF257" t="s">
        <v>3155</v>
      </c>
      <c r="AG257">
        <v>607</v>
      </c>
      <c r="AH257" t="s">
        <v>3156</v>
      </c>
      <c r="AI257" t="s">
        <v>3157</v>
      </c>
      <c r="AJ257" t="s">
        <v>3158</v>
      </c>
      <c r="AK257" t="s">
        <v>3159</v>
      </c>
      <c r="AL257" s="4" t="s">
        <v>3160</v>
      </c>
    </row>
    <row r="258" spans="1:38" x14ac:dyDescent="0.3">
      <c r="A258" t="s">
        <v>55556</v>
      </c>
      <c r="B258" t="s">
        <v>55557</v>
      </c>
      <c r="C258" t="s">
        <v>55558</v>
      </c>
      <c r="D258">
        <v>1</v>
      </c>
      <c r="E258" t="s">
        <v>55559</v>
      </c>
      <c r="F258" t="s">
        <v>55560</v>
      </c>
      <c r="J258" t="s">
        <v>33663</v>
      </c>
      <c r="K258" t="s">
        <v>33664</v>
      </c>
      <c r="P258">
        <v>2</v>
      </c>
      <c r="Q258">
        <v>2</v>
      </c>
      <c r="R258">
        <v>2</v>
      </c>
      <c r="S258" t="s">
        <v>77347</v>
      </c>
      <c r="T258" t="s">
        <v>77347</v>
      </c>
      <c r="U258" t="s">
        <v>77347</v>
      </c>
      <c r="V258" t="s">
        <v>77348</v>
      </c>
      <c r="W258">
        <v>0</v>
      </c>
      <c r="X258" t="s">
        <v>77349</v>
      </c>
      <c r="Y258">
        <v>14376000</v>
      </c>
      <c r="Z258">
        <v>3</v>
      </c>
      <c r="AA258" t="s">
        <v>77350</v>
      </c>
      <c r="AB258">
        <v>1</v>
      </c>
      <c r="AC258" t="s">
        <v>77351</v>
      </c>
      <c r="AD258" t="s">
        <v>77352</v>
      </c>
      <c r="AE258" t="s">
        <v>33665</v>
      </c>
      <c r="AF258" t="s">
        <v>33665</v>
      </c>
      <c r="AG258">
        <v>5220</v>
      </c>
      <c r="AH258" t="s">
        <v>33666</v>
      </c>
      <c r="AI258" t="s">
        <v>33667</v>
      </c>
      <c r="AJ258" t="s">
        <v>33668</v>
      </c>
      <c r="AL258" s="4" t="s">
        <v>33669</v>
      </c>
    </row>
    <row r="259" spans="1:38" x14ac:dyDescent="0.3">
      <c r="A259" t="s">
        <v>55561</v>
      </c>
      <c r="B259" t="s">
        <v>55562</v>
      </c>
      <c r="C259" t="s">
        <v>55563</v>
      </c>
      <c r="D259" t="s">
        <v>55564</v>
      </c>
      <c r="E259">
        <v>1</v>
      </c>
      <c r="F259" t="s">
        <v>55377</v>
      </c>
      <c r="J259" t="s">
        <v>26342</v>
      </c>
      <c r="K259" t="s">
        <v>26343</v>
      </c>
      <c r="L259" t="s">
        <v>26344</v>
      </c>
      <c r="P259">
        <v>8</v>
      </c>
      <c r="Q259">
        <v>8</v>
      </c>
      <c r="R259">
        <v>8</v>
      </c>
      <c r="S259" t="s">
        <v>48570</v>
      </c>
      <c r="T259" t="s">
        <v>48570</v>
      </c>
      <c r="U259" t="s">
        <v>48570</v>
      </c>
      <c r="V259" t="s">
        <v>77353</v>
      </c>
      <c r="W259">
        <v>0</v>
      </c>
      <c r="X259" t="s">
        <v>77354</v>
      </c>
      <c r="Y259">
        <v>298940000</v>
      </c>
      <c r="Z259">
        <v>36</v>
      </c>
      <c r="AA259" t="s">
        <v>77355</v>
      </c>
      <c r="AB259">
        <v>1</v>
      </c>
      <c r="AC259" t="s">
        <v>77356</v>
      </c>
      <c r="AD259" t="s">
        <v>77357</v>
      </c>
      <c r="AE259" t="s">
        <v>26345</v>
      </c>
      <c r="AF259" t="s">
        <v>26345</v>
      </c>
      <c r="AG259">
        <v>4016</v>
      </c>
      <c r="AH259" t="s">
        <v>26346</v>
      </c>
      <c r="AI259" t="s">
        <v>26347</v>
      </c>
      <c r="AJ259" t="s">
        <v>26348</v>
      </c>
      <c r="AL259" s="4" t="s">
        <v>26349</v>
      </c>
    </row>
    <row r="260" spans="1:38" x14ac:dyDescent="0.3">
      <c r="A260" t="s">
        <v>55565</v>
      </c>
      <c r="B260" t="s">
        <v>55566</v>
      </c>
      <c r="C260" t="s">
        <v>55567</v>
      </c>
      <c r="D260" t="s">
        <v>55568</v>
      </c>
      <c r="E260" t="s">
        <v>55569</v>
      </c>
      <c r="F260">
        <v>1</v>
      </c>
      <c r="J260" t="s">
        <v>27220</v>
      </c>
      <c r="L260" t="s">
        <v>27221</v>
      </c>
      <c r="P260">
        <v>6</v>
      </c>
      <c r="Q260">
        <v>5</v>
      </c>
      <c r="R260">
        <v>5</v>
      </c>
      <c r="S260">
        <v>12</v>
      </c>
      <c r="T260" t="s">
        <v>77358</v>
      </c>
      <c r="U260" t="s">
        <v>77358</v>
      </c>
      <c r="V260" t="s">
        <v>77359</v>
      </c>
      <c r="W260">
        <v>0</v>
      </c>
      <c r="X260" t="s">
        <v>77360</v>
      </c>
      <c r="Y260">
        <v>64548000</v>
      </c>
      <c r="Z260">
        <v>5</v>
      </c>
      <c r="AA260" t="s">
        <v>77361</v>
      </c>
      <c r="AB260">
        <v>1</v>
      </c>
      <c r="AC260" t="s">
        <v>77362</v>
      </c>
      <c r="AD260" t="s">
        <v>77363</v>
      </c>
      <c r="AE260" t="s">
        <v>27222</v>
      </c>
      <c r="AF260" t="s">
        <v>27222</v>
      </c>
      <c r="AG260">
        <v>4152</v>
      </c>
      <c r="AH260" t="s">
        <v>27223</v>
      </c>
      <c r="AI260" t="s">
        <v>27224</v>
      </c>
      <c r="AJ260" t="s">
        <v>27225</v>
      </c>
      <c r="AL260" s="4" t="s">
        <v>27226</v>
      </c>
    </row>
    <row r="261" spans="1:38" x14ac:dyDescent="0.3">
      <c r="A261" t="s">
        <v>55570</v>
      </c>
      <c r="B261" t="s">
        <v>55571</v>
      </c>
      <c r="C261">
        <v>1</v>
      </c>
      <c r="D261">
        <v>1</v>
      </c>
      <c r="E261" t="s">
        <v>55572</v>
      </c>
      <c r="F261">
        <v>1</v>
      </c>
      <c r="J261" t="s">
        <v>34722</v>
      </c>
      <c r="K261" t="s">
        <v>34723</v>
      </c>
      <c r="L261" t="s">
        <v>20369</v>
      </c>
      <c r="P261">
        <v>2</v>
      </c>
      <c r="Q261">
        <v>2</v>
      </c>
      <c r="R261">
        <v>2</v>
      </c>
      <c r="S261" t="s">
        <v>76340</v>
      </c>
      <c r="T261" t="s">
        <v>76340</v>
      </c>
      <c r="U261" t="s">
        <v>76340</v>
      </c>
      <c r="V261" t="s">
        <v>77364</v>
      </c>
      <c r="W261" t="s">
        <v>77365</v>
      </c>
      <c r="X261" t="s">
        <v>77366</v>
      </c>
      <c r="Y261">
        <v>14852000</v>
      </c>
      <c r="Z261">
        <v>2</v>
      </c>
      <c r="AA261" t="s">
        <v>77367</v>
      </c>
      <c r="AB261">
        <v>1</v>
      </c>
      <c r="AC261" t="s">
        <v>77368</v>
      </c>
      <c r="AD261" t="s">
        <v>77369</v>
      </c>
      <c r="AE261" t="s">
        <v>34724</v>
      </c>
      <c r="AF261" t="s">
        <v>34724</v>
      </c>
      <c r="AG261">
        <v>5385</v>
      </c>
      <c r="AH261" t="s">
        <v>34725</v>
      </c>
      <c r="AI261" t="s">
        <v>34726</v>
      </c>
      <c r="AJ261" t="s">
        <v>34727</v>
      </c>
      <c r="AL261" s="4" t="s">
        <v>34728</v>
      </c>
    </row>
    <row r="262" spans="1:38" x14ac:dyDescent="0.3">
      <c r="A262" t="s">
        <v>55573</v>
      </c>
      <c r="B262" t="s">
        <v>48796</v>
      </c>
      <c r="C262" t="s">
        <v>55574</v>
      </c>
      <c r="D262" t="s">
        <v>55575</v>
      </c>
      <c r="E262" t="s">
        <v>55576</v>
      </c>
      <c r="F262">
        <v>1</v>
      </c>
      <c r="J262" t="s">
        <v>25678</v>
      </c>
      <c r="L262" t="s">
        <v>25679</v>
      </c>
      <c r="P262">
        <v>3</v>
      </c>
      <c r="Q262">
        <v>3</v>
      </c>
      <c r="R262">
        <v>3</v>
      </c>
      <c r="S262" t="s">
        <v>77370</v>
      </c>
      <c r="T262" t="s">
        <v>77370</v>
      </c>
      <c r="U262" t="s">
        <v>77370</v>
      </c>
      <c r="V262" t="s">
        <v>77371</v>
      </c>
      <c r="W262">
        <v>0</v>
      </c>
      <c r="X262" t="s">
        <v>77372</v>
      </c>
      <c r="Y262">
        <v>25219000</v>
      </c>
      <c r="Z262">
        <v>5</v>
      </c>
      <c r="AA262" t="s">
        <v>77373</v>
      </c>
      <c r="AB262">
        <v>1</v>
      </c>
      <c r="AC262" t="s">
        <v>77374</v>
      </c>
      <c r="AD262" t="s">
        <v>77375</v>
      </c>
      <c r="AE262" t="s">
        <v>25680</v>
      </c>
      <c r="AF262" t="s">
        <v>25680</v>
      </c>
      <c r="AG262">
        <v>3902</v>
      </c>
      <c r="AH262" t="s">
        <v>25681</v>
      </c>
      <c r="AI262" t="s">
        <v>25682</v>
      </c>
      <c r="AJ262" t="s">
        <v>25683</v>
      </c>
      <c r="AL262" s="4" t="s">
        <v>25684</v>
      </c>
    </row>
    <row r="263" spans="1:38" x14ac:dyDescent="0.3">
      <c r="A263" t="s">
        <v>55577</v>
      </c>
      <c r="B263" t="s">
        <v>55578</v>
      </c>
      <c r="C263" t="s">
        <v>55579</v>
      </c>
      <c r="D263">
        <v>1</v>
      </c>
      <c r="E263" t="s">
        <v>55580</v>
      </c>
      <c r="F263" t="s">
        <v>54946</v>
      </c>
      <c r="J263" t="s">
        <v>1342</v>
      </c>
      <c r="K263" t="s">
        <v>1343</v>
      </c>
      <c r="L263" t="s">
        <v>1344</v>
      </c>
      <c r="M263" t="s">
        <v>1345</v>
      </c>
      <c r="P263">
        <v>4</v>
      </c>
      <c r="Q263">
        <v>4</v>
      </c>
      <c r="R263">
        <v>4</v>
      </c>
      <c r="S263" t="s">
        <v>76340</v>
      </c>
      <c r="T263" t="s">
        <v>76340</v>
      </c>
      <c r="U263" t="s">
        <v>76340</v>
      </c>
      <c r="V263" t="s">
        <v>77376</v>
      </c>
      <c r="W263">
        <v>0</v>
      </c>
      <c r="X263" t="s">
        <v>66127</v>
      </c>
      <c r="Y263">
        <v>44047000</v>
      </c>
      <c r="Z263">
        <v>8</v>
      </c>
      <c r="AA263" t="s">
        <v>77377</v>
      </c>
      <c r="AB263">
        <v>1</v>
      </c>
      <c r="AC263" t="s">
        <v>77378</v>
      </c>
      <c r="AD263" t="s">
        <v>77379</v>
      </c>
      <c r="AE263" t="s">
        <v>1346</v>
      </c>
      <c r="AF263" t="s">
        <v>1346</v>
      </c>
      <c r="AG263">
        <v>348</v>
      </c>
      <c r="AH263" t="s">
        <v>1347</v>
      </c>
      <c r="AI263" t="s">
        <v>1348</v>
      </c>
      <c r="AJ263" t="s">
        <v>1349</v>
      </c>
      <c r="AK263" t="s">
        <v>1350</v>
      </c>
      <c r="AL263" s="4" t="s">
        <v>1351</v>
      </c>
    </row>
    <row r="264" spans="1:38" x14ac:dyDescent="0.3">
      <c r="A264">
        <v>1</v>
      </c>
      <c r="B264" t="s">
        <v>55581</v>
      </c>
      <c r="C264" t="s">
        <v>55582</v>
      </c>
      <c r="D264">
        <v>1</v>
      </c>
      <c r="E264" t="s">
        <v>55583</v>
      </c>
      <c r="F264">
        <v>1</v>
      </c>
      <c r="J264" t="s">
        <v>17456</v>
      </c>
      <c r="K264" t="s">
        <v>17457</v>
      </c>
      <c r="L264" t="s">
        <v>17458</v>
      </c>
      <c r="P264">
        <v>3</v>
      </c>
      <c r="Q264">
        <v>3</v>
      </c>
      <c r="R264">
        <v>3</v>
      </c>
      <c r="S264" t="s">
        <v>76302</v>
      </c>
      <c r="T264" t="s">
        <v>76302</v>
      </c>
      <c r="U264" t="s">
        <v>76302</v>
      </c>
      <c r="V264" t="s">
        <v>77380</v>
      </c>
      <c r="W264">
        <v>0</v>
      </c>
      <c r="X264" t="s">
        <v>77381</v>
      </c>
      <c r="Y264">
        <v>27789000</v>
      </c>
      <c r="Z264">
        <v>4</v>
      </c>
      <c r="AA264" t="s">
        <v>77382</v>
      </c>
      <c r="AB264">
        <v>1</v>
      </c>
      <c r="AC264" t="s">
        <v>77383</v>
      </c>
      <c r="AD264" t="s">
        <v>77384</v>
      </c>
      <c r="AE264" t="s">
        <v>17459</v>
      </c>
      <c r="AF264" t="s">
        <v>17460</v>
      </c>
      <c r="AG264">
        <v>2513</v>
      </c>
      <c r="AH264" t="s">
        <v>17461</v>
      </c>
      <c r="AI264" t="s">
        <v>17462</v>
      </c>
      <c r="AJ264" t="s">
        <v>17463</v>
      </c>
      <c r="AL264" s="4" t="s">
        <v>17464</v>
      </c>
    </row>
    <row r="265" spans="1:38" x14ac:dyDescent="0.3">
      <c r="A265" t="s">
        <v>55584</v>
      </c>
      <c r="B265" t="s">
        <v>55585</v>
      </c>
      <c r="C265">
        <v>1</v>
      </c>
      <c r="D265">
        <v>1</v>
      </c>
      <c r="E265" t="s">
        <v>55586</v>
      </c>
      <c r="F265">
        <v>1</v>
      </c>
      <c r="K265" t="s">
        <v>36690</v>
      </c>
      <c r="P265">
        <v>3</v>
      </c>
      <c r="Q265">
        <v>3</v>
      </c>
      <c r="R265">
        <v>3</v>
      </c>
      <c r="S265" t="s">
        <v>76635</v>
      </c>
      <c r="T265" t="s">
        <v>76635</v>
      </c>
      <c r="U265" t="s">
        <v>76635</v>
      </c>
      <c r="V265" t="s">
        <v>77385</v>
      </c>
      <c r="W265">
        <v>0</v>
      </c>
      <c r="X265" t="s">
        <v>77386</v>
      </c>
      <c r="Y265">
        <v>5043400</v>
      </c>
      <c r="Z265">
        <v>3</v>
      </c>
      <c r="AA265" t="s">
        <v>77387</v>
      </c>
      <c r="AB265">
        <v>1</v>
      </c>
      <c r="AC265" t="s">
        <v>77388</v>
      </c>
      <c r="AD265" t="s">
        <v>77389</v>
      </c>
      <c r="AE265" t="s">
        <v>36691</v>
      </c>
      <c r="AF265" t="s">
        <v>36691</v>
      </c>
      <c r="AG265">
        <v>5045</v>
      </c>
      <c r="AH265" t="s">
        <v>36692</v>
      </c>
      <c r="AI265" t="s">
        <v>36693</v>
      </c>
      <c r="AL265" s="4" t="s">
        <v>36694</v>
      </c>
    </row>
    <row r="266" spans="1:38" x14ac:dyDescent="0.3">
      <c r="A266" t="s">
        <v>55587</v>
      </c>
      <c r="B266" t="s">
        <v>55588</v>
      </c>
      <c r="C266" t="s">
        <v>55589</v>
      </c>
      <c r="D266">
        <v>1</v>
      </c>
      <c r="E266" t="s">
        <v>55590</v>
      </c>
      <c r="F266" t="s">
        <v>55591</v>
      </c>
      <c r="K266" t="s">
        <v>33361</v>
      </c>
      <c r="L266" t="s">
        <v>1395</v>
      </c>
      <c r="P266">
        <v>3</v>
      </c>
      <c r="Q266">
        <v>3</v>
      </c>
      <c r="R266">
        <v>3</v>
      </c>
      <c r="S266" t="s">
        <v>76647</v>
      </c>
      <c r="T266" t="s">
        <v>76647</v>
      </c>
      <c r="U266" t="s">
        <v>76647</v>
      </c>
      <c r="V266" t="s">
        <v>77390</v>
      </c>
      <c r="W266">
        <v>0</v>
      </c>
      <c r="X266" t="s">
        <v>77391</v>
      </c>
      <c r="Y266">
        <v>33140000</v>
      </c>
      <c r="Z266">
        <v>7</v>
      </c>
      <c r="AA266" t="s">
        <v>77392</v>
      </c>
      <c r="AB266">
        <v>1</v>
      </c>
      <c r="AC266" t="s">
        <v>77393</v>
      </c>
      <c r="AD266" t="s">
        <v>77394</v>
      </c>
      <c r="AE266" t="s">
        <v>33362</v>
      </c>
      <c r="AF266" t="s">
        <v>33363</v>
      </c>
      <c r="AG266">
        <v>5170</v>
      </c>
      <c r="AH266" t="s">
        <v>33364</v>
      </c>
      <c r="AI266" t="s">
        <v>33365</v>
      </c>
      <c r="AL266" s="4" t="s">
        <v>33366</v>
      </c>
    </row>
    <row r="267" spans="1:38" x14ac:dyDescent="0.3">
      <c r="A267">
        <v>1</v>
      </c>
      <c r="B267" t="s">
        <v>55592</v>
      </c>
      <c r="C267" t="s">
        <v>48884</v>
      </c>
      <c r="D267">
        <v>1</v>
      </c>
      <c r="E267" t="s">
        <v>55593</v>
      </c>
      <c r="F267">
        <v>1</v>
      </c>
      <c r="K267" t="s">
        <v>23152</v>
      </c>
      <c r="L267" t="s">
        <v>23153</v>
      </c>
      <c r="P267">
        <v>7</v>
      </c>
      <c r="Q267">
        <v>7</v>
      </c>
      <c r="R267">
        <v>7</v>
      </c>
      <c r="S267" t="s">
        <v>77395</v>
      </c>
      <c r="T267" t="s">
        <v>77395</v>
      </c>
      <c r="U267" t="s">
        <v>77395</v>
      </c>
      <c r="V267" t="s">
        <v>77396</v>
      </c>
      <c r="W267">
        <v>0</v>
      </c>
      <c r="X267" t="s">
        <v>77397</v>
      </c>
      <c r="Y267">
        <v>142370000</v>
      </c>
      <c r="Z267">
        <v>23</v>
      </c>
      <c r="AA267" t="s">
        <v>77398</v>
      </c>
      <c r="AB267">
        <v>1</v>
      </c>
      <c r="AC267" t="s">
        <v>77399</v>
      </c>
      <c r="AD267" t="s">
        <v>77400</v>
      </c>
      <c r="AE267" t="s">
        <v>23154</v>
      </c>
      <c r="AF267" t="s">
        <v>23155</v>
      </c>
      <c r="AG267">
        <v>3492</v>
      </c>
      <c r="AH267" t="s">
        <v>23156</v>
      </c>
      <c r="AI267" t="s">
        <v>23157</v>
      </c>
      <c r="AL267" s="4" t="s">
        <v>23158</v>
      </c>
    </row>
    <row r="268" spans="1:38" x14ac:dyDescent="0.3">
      <c r="A268" t="s">
        <v>55594</v>
      </c>
      <c r="B268">
        <v>1</v>
      </c>
      <c r="C268" t="s">
        <v>55595</v>
      </c>
      <c r="D268" t="s">
        <v>55596</v>
      </c>
      <c r="E268">
        <v>1</v>
      </c>
      <c r="F268">
        <v>1</v>
      </c>
      <c r="J268" t="s">
        <v>7515</v>
      </c>
      <c r="K268" t="s">
        <v>7516</v>
      </c>
      <c r="L268" t="s">
        <v>7517</v>
      </c>
      <c r="M268" t="s">
        <v>7518</v>
      </c>
      <c r="P268">
        <v>2</v>
      </c>
      <c r="Q268">
        <v>1</v>
      </c>
      <c r="R268">
        <v>1</v>
      </c>
      <c r="S268" t="s">
        <v>76728</v>
      </c>
      <c r="T268" t="s">
        <v>76055</v>
      </c>
      <c r="U268" t="s">
        <v>76055</v>
      </c>
      <c r="V268" t="s">
        <v>77401</v>
      </c>
      <c r="W268" t="s">
        <v>77402</v>
      </c>
      <c r="X268" t="s">
        <v>77403</v>
      </c>
      <c r="Y268">
        <v>14543000</v>
      </c>
      <c r="Z268">
        <v>3</v>
      </c>
      <c r="AA268" t="s">
        <v>77404</v>
      </c>
      <c r="AB268">
        <v>1</v>
      </c>
      <c r="AC268" t="s">
        <v>77405</v>
      </c>
      <c r="AD268" t="s">
        <v>77406</v>
      </c>
      <c r="AE268" t="s">
        <v>7519</v>
      </c>
      <c r="AF268" t="s">
        <v>7519</v>
      </c>
      <c r="AG268">
        <v>1199</v>
      </c>
      <c r="AH268" t="s">
        <v>7520</v>
      </c>
      <c r="AI268" t="s">
        <v>7521</v>
      </c>
      <c r="AJ268" t="s">
        <v>7522</v>
      </c>
      <c r="AL268" s="4" t="s">
        <v>7523</v>
      </c>
    </row>
    <row r="269" spans="1:38" x14ac:dyDescent="0.3">
      <c r="A269" t="s">
        <v>55597</v>
      </c>
      <c r="B269">
        <v>1</v>
      </c>
      <c r="C269" t="s">
        <v>55164</v>
      </c>
      <c r="D269" t="s">
        <v>55598</v>
      </c>
      <c r="E269">
        <v>1</v>
      </c>
      <c r="F269">
        <v>1</v>
      </c>
      <c r="J269" t="s">
        <v>36278</v>
      </c>
      <c r="K269" t="s">
        <v>36279</v>
      </c>
      <c r="L269" t="s">
        <v>36280</v>
      </c>
      <c r="P269">
        <v>3</v>
      </c>
      <c r="Q269">
        <v>3</v>
      </c>
      <c r="R269">
        <v>1</v>
      </c>
      <c r="S269" t="s">
        <v>76014</v>
      </c>
      <c r="T269" t="s">
        <v>76014</v>
      </c>
      <c r="U269" t="s">
        <v>76042</v>
      </c>
      <c r="V269" t="s">
        <v>77407</v>
      </c>
      <c r="W269">
        <v>0</v>
      </c>
      <c r="X269" t="s">
        <v>77408</v>
      </c>
      <c r="Y269">
        <v>24007000</v>
      </c>
      <c r="Z269">
        <v>5</v>
      </c>
      <c r="AA269" t="s">
        <v>77409</v>
      </c>
      <c r="AB269">
        <v>1</v>
      </c>
      <c r="AC269" t="s">
        <v>77410</v>
      </c>
      <c r="AD269" t="s">
        <v>77411</v>
      </c>
      <c r="AE269" t="s">
        <v>36281</v>
      </c>
      <c r="AF269" t="s">
        <v>36282</v>
      </c>
      <c r="AG269">
        <v>2794</v>
      </c>
      <c r="AH269" t="s">
        <v>36283</v>
      </c>
      <c r="AI269" t="s">
        <v>36284</v>
      </c>
      <c r="AJ269" t="s">
        <v>36285</v>
      </c>
      <c r="AL269" s="4" t="s">
        <v>36286</v>
      </c>
    </row>
    <row r="270" spans="1:38" x14ac:dyDescent="0.3">
      <c r="A270" t="s">
        <v>55599</v>
      </c>
      <c r="B270" t="s">
        <v>55600</v>
      </c>
      <c r="C270" t="s">
        <v>55601</v>
      </c>
      <c r="D270">
        <v>1</v>
      </c>
      <c r="E270" t="s">
        <v>55602</v>
      </c>
      <c r="F270" t="s">
        <v>55603</v>
      </c>
      <c r="J270" t="s">
        <v>28359</v>
      </c>
      <c r="K270" t="s">
        <v>28360</v>
      </c>
      <c r="L270" t="s">
        <v>25319</v>
      </c>
      <c r="P270">
        <v>3</v>
      </c>
      <c r="Q270">
        <v>3</v>
      </c>
      <c r="R270">
        <v>3</v>
      </c>
      <c r="S270" t="s">
        <v>76795</v>
      </c>
      <c r="T270" t="s">
        <v>76795</v>
      </c>
      <c r="U270" t="s">
        <v>76795</v>
      </c>
      <c r="V270" t="s">
        <v>77412</v>
      </c>
      <c r="W270" t="s">
        <v>77413</v>
      </c>
      <c r="X270" t="s">
        <v>77414</v>
      </c>
      <c r="Y270">
        <v>32501000</v>
      </c>
      <c r="Z270">
        <v>2</v>
      </c>
      <c r="AA270" t="s">
        <v>77415</v>
      </c>
      <c r="AB270">
        <v>1</v>
      </c>
      <c r="AC270" t="s">
        <v>77416</v>
      </c>
      <c r="AD270" t="s">
        <v>77417</v>
      </c>
      <c r="AE270" t="s">
        <v>28361</v>
      </c>
      <c r="AF270" t="s">
        <v>28362</v>
      </c>
      <c r="AG270">
        <v>4346</v>
      </c>
      <c r="AH270" t="s">
        <v>28363</v>
      </c>
      <c r="AI270" t="s">
        <v>28364</v>
      </c>
      <c r="AJ270" t="s">
        <v>28365</v>
      </c>
      <c r="AL270" s="4" t="s">
        <v>28366</v>
      </c>
    </row>
    <row r="271" spans="1:38" x14ac:dyDescent="0.3">
      <c r="A271" t="s">
        <v>55604</v>
      </c>
      <c r="B271" t="s">
        <v>55605</v>
      </c>
      <c r="C271" t="s">
        <v>55606</v>
      </c>
      <c r="D271" t="s">
        <v>55607</v>
      </c>
      <c r="E271" t="s">
        <v>54988</v>
      </c>
      <c r="F271">
        <v>1</v>
      </c>
      <c r="J271" t="s">
        <v>14845</v>
      </c>
      <c r="K271" t="s">
        <v>14846</v>
      </c>
      <c r="L271" t="s">
        <v>957</v>
      </c>
      <c r="P271">
        <v>1</v>
      </c>
      <c r="Q271">
        <v>1</v>
      </c>
      <c r="R271">
        <v>1</v>
      </c>
      <c r="S271" t="s">
        <v>48527</v>
      </c>
      <c r="T271" t="s">
        <v>48527</v>
      </c>
      <c r="U271" t="s">
        <v>48527</v>
      </c>
      <c r="V271" t="s">
        <v>77418</v>
      </c>
      <c r="W271" t="s">
        <v>77419</v>
      </c>
      <c r="X271" t="s">
        <v>77420</v>
      </c>
      <c r="Y271">
        <v>59128000</v>
      </c>
      <c r="Z271">
        <v>4</v>
      </c>
      <c r="AA271" t="s">
        <v>77421</v>
      </c>
      <c r="AB271">
        <v>1</v>
      </c>
      <c r="AC271" t="s">
        <v>77422</v>
      </c>
      <c r="AD271" t="s">
        <v>77423</v>
      </c>
      <c r="AE271" t="s">
        <v>14847</v>
      </c>
      <c r="AF271" t="s">
        <v>14847</v>
      </c>
      <c r="AG271">
        <v>2151</v>
      </c>
      <c r="AH271" t="s">
        <v>14848</v>
      </c>
      <c r="AI271" t="s">
        <v>14849</v>
      </c>
      <c r="AL271" s="4" t="s">
        <v>14850</v>
      </c>
    </row>
    <row r="272" spans="1:38" x14ac:dyDescent="0.3">
      <c r="A272" t="s">
        <v>55608</v>
      </c>
      <c r="B272" t="s">
        <v>55609</v>
      </c>
      <c r="C272" t="s">
        <v>55610</v>
      </c>
      <c r="D272" t="s">
        <v>55611</v>
      </c>
      <c r="E272" t="s">
        <v>55612</v>
      </c>
      <c r="F272">
        <v>1</v>
      </c>
      <c r="L272" t="s">
        <v>1395</v>
      </c>
      <c r="P272">
        <v>2</v>
      </c>
      <c r="Q272">
        <v>2</v>
      </c>
      <c r="R272">
        <v>2</v>
      </c>
      <c r="S272" t="s">
        <v>76518</v>
      </c>
      <c r="T272" t="s">
        <v>76518</v>
      </c>
      <c r="U272" t="s">
        <v>76518</v>
      </c>
      <c r="V272" t="s">
        <v>77424</v>
      </c>
      <c r="W272" t="s">
        <v>77425</v>
      </c>
      <c r="X272" t="s">
        <v>77426</v>
      </c>
      <c r="Y272">
        <v>18670000</v>
      </c>
      <c r="Z272">
        <v>0</v>
      </c>
      <c r="AA272" t="s">
        <v>77427</v>
      </c>
      <c r="AB272">
        <v>1</v>
      </c>
      <c r="AC272" t="s">
        <v>77428</v>
      </c>
      <c r="AD272" t="s">
        <v>77429</v>
      </c>
      <c r="AE272" t="s">
        <v>31202</v>
      </c>
      <c r="AF272" t="s">
        <v>31202</v>
      </c>
      <c r="AG272">
        <v>4816</v>
      </c>
      <c r="AH272" t="s">
        <v>31203</v>
      </c>
      <c r="AI272" t="s">
        <v>31204</v>
      </c>
      <c r="AL272" s="4" t="s">
        <v>31205</v>
      </c>
    </row>
    <row r="273" spans="1:38" x14ac:dyDescent="0.3">
      <c r="A273" t="s">
        <v>55613</v>
      </c>
      <c r="B273" t="s">
        <v>55614</v>
      </c>
      <c r="C273">
        <v>1</v>
      </c>
      <c r="D273" t="s">
        <v>55615</v>
      </c>
      <c r="E273">
        <v>1</v>
      </c>
      <c r="F273">
        <v>1</v>
      </c>
      <c r="J273" t="s">
        <v>36723</v>
      </c>
      <c r="K273" t="s">
        <v>33</v>
      </c>
      <c r="L273" t="s">
        <v>36724</v>
      </c>
      <c r="P273">
        <v>3</v>
      </c>
      <c r="Q273">
        <v>3</v>
      </c>
      <c r="R273">
        <v>3</v>
      </c>
      <c r="S273" t="s">
        <v>77325</v>
      </c>
      <c r="T273" t="s">
        <v>77325</v>
      </c>
      <c r="U273" t="s">
        <v>77325</v>
      </c>
      <c r="V273" t="s">
        <v>77430</v>
      </c>
      <c r="W273">
        <v>0</v>
      </c>
      <c r="X273" t="s">
        <v>77431</v>
      </c>
      <c r="Y273">
        <v>13966000</v>
      </c>
      <c r="Z273">
        <v>1</v>
      </c>
      <c r="AA273" t="s">
        <v>77432</v>
      </c>
      <c r="AB273">
        <v>1</v>
      </c>
      <c r="AC273" t="s">
        <v>77433</v>
      </c>
      <c r="AD273" t="s">
        <v>77434</v>
      </c>
      <c r="AE273" t="s">
        <v>36725</v>
      </c>
      <c r="AF273" t="s">
        <v>36725</v>
      </c>
      <c r="AG273">
        <v>5194</v>
      </c>
      <c r="AH273" t="s">
        <v>36726</v>
      </c>
      <c r="AI273" t="s">
        <v>36727</v>
      </c>
      <c r="AJ273" t="s">
        <v>36728</v>
      </c>
      <c r="AL273" s="4" t="s">
        <v>36729</v>
      </c>
    </row>
    <row r="274" spans="1:38" x14ac:dyDescent="0.3">
      <c r="A274" t="s">
        <v>52936</v>
      </c>
      <c r="B274" t="s">
        <v>55616</v>
      </c>
      <c r="C274">
        <v>1</v>
      </c>
      <c r="D274">
        <v>1</v>
      </c>
      <c r="E274" t="s">
        <v>55617</v>
      </c>
      <c r="F274">
        <v>1</v>
      </c>
      <c r="J274" t="s">
        <v>29893</v>
      </c>
      <c r="K274" t="s">
        <v>29894</v>
      </c>
      <c r="L274" t="s">
        <v>29895</v>
      </c>
      <c r="P274">
        <v>14</v>
      </c>
      <c r="Q274">
        <v>14</v>
      </c>
      <c r="R274">
        <v>14</v>
      </c>
      <c r="S274" t="s">
        <v>76262</v>
      </c>
      <c r="T274" t="s">
        <v>76262</v>
      </c>
      <c r="U274" t="s">
        <v>76262</v>
      </c>
      <c r="V274" t="s">
        <v>77435</v>
      </c>
      <c r="W274">
        <v>0</v>
      </c>
      <c r="X274" t="s">
        <v>77436</v>
      </c>
      <c r="Y274">
        <v>151790000</v>
      </c>
      <c r="Z274">
        <v>34</v>
      </c>
      <c r="AA274" t="s">
        <v>77437</v>
      </c>
      <c r="AB274">
        <v>1</v>
      </c>
      <c r="AC274" t="s">
        <v>77438</v>
      </c>
      <c r="AD274" t="s">
        <v>77439</v>
      </c>
      <c r="AE274" t="s">
        <v>29896</v>
      </c>
      <c r="AF274" t="s">
        <v>29896</v>
      </c>
      <c r="AG274">
        <v>4598</v>
      </c>
      <c r="AH274" t="s">
        <v>29897</v>
      </c>
      <c r="AI274" t="s">
        <v>29898</v>
      </c>
      <c r="AJ274" t="s">
        <v>29899</v>
      </c>
    </row>
    <row r="275" spans="1:38" x14ac:dyDescent="0.3">
      <c r="A275" t="s">
        <v>55618</v>
      </c>
      <c r="B275">
        <v>1</v>
      </c>
      <c r="C275" t="s">
        <v>55619</v>
      </c>
      <c r="D275">
        <v>1</v>
      </c>
      <c r="E275">
        <v>1</v>
      </c>
      <c r="F275" t="s">
        <v>55620</v>
      </c>
      <c r="J275" t="s">
        <v>3230</v>
      </c>
      <c r="K275" t="s">
        <v>3231</v>
      </c>
      <c r="L275" t="s">
        <v>3232</v>
      </c>
      <c r="P275">
        <v>4</v>
      </c>
      <c r="Q275">
        <v>4</v>
      </c>
      <c r="R275">
        <v>4</v>
      </c>
      <c r="S275" t="s">
        <v>77440</v>
      </c>
      <c r="T275" t="s">
        <v>77440</v>
      </c>
      <c r="U275" t="s">
        <v>77440</v>
      </c>
      <c r="V275" t="s">
        <v>77441</v>
      </c>
      <c r="W275">
        <v>0</v>
      </c>
      <c r="X275" t="s">
        <v>77442</v>
      </c>
      <c r="Y275">
        <v>17812000</v>
      </c>
      <c r="Z275">
        <v>3</v>
      </c>
      <c r="AA275" t="s">
        <v>77443</v>
      </c>
      <c r="AB275">
        <v>1</v>
      </c>
      <c r="AC275" t="s">
        <v>77444</v>
      </c>
      <c r="AD275" t="s">
        <v>77445</v>
      </c>
      <c r="AE275" t="s">
        <v>3233</v>
      </c>
      <c r="AF275" t="s">
        <v>3233</v>
      </c>
      <c r="AG275">
        <v>618</v>
      </c>
      <c r="AH275" t="s">
        <v>3234</v>
      </c>
      <c r="AI275" t="s">
        <v>3235</v>
      </c>
      <c r="AJ275" t="s">
        <v>3236</v>
      </c>
      <c r="AL275" s="4" t="s">
        <v>3237</v>
      </c>
    </row>
    <row r="276" spans="1:38" x14ac:dyDescent="0.3">
      <c r="A276" t="s">
        <v>55621</v>
      </c>
      <c r="B276" t="s">
        <v>55622</v>
      </c>
      <c r="C276" t="s">
        <v>55623</v>
      </c>
      <c r="D276" t="s">
        <v>55624</v>
      </c>
      <c r="E276" t="s">
        <v>55625</v>
      </c>
      <c r="F276">
        <v>1</v>
      </c>
      <c r="J276" t="s">
        <v>4466</v>
      </c>
      <c r="K276" t="s">
        <v>4467</v>
      </c>
      <c r="L276" t="s">
        <v>4468</v>
      </c>
      <c r="M276" t="s">
        <v>4469</v>
      </c>
      <c r="P276">
        <v>3</v>
      </c>
      <c r="Q276">
        <v>3</v>
      </c>
      <c r="R276">
        <v>3</v>
      </c>
      <c r="S276" t="s">
        <v>77446</v>
      </c>
      <c r="T276" t="s">
        <v>77446</v>
      </c>
      <c r="U276" t="s">
        <v>77446</v>
      </c>
      <c r="V276" t="s">
        <v>77447</v>
      </c>
      <c r="W276" t="s">
        <v>77448</v>
      </c>
      <c r="X276" t="s">
        <v>77449</v>
      </c>
      <c r="Y276">
        <v>16110000</v>
      </c>
      <c r="Z276">
        <v>4</v>
      </c>
      <c r="AA276" t="s">
        <v>77450</v>
      </c>
      <c r="AB276">
        <v>1</v>
      </c>
      <c r="AC276" t="s">
        <v>77451</v>
      </c>
      <c r="AD276" t="s">
        <v>77452</v>
      </c>
      <c r="AE276" t="s">
        <v>4470</v>
      </c>
      <c r="AF276" t="s">
        <v>4470</v>
      </c>
      <c r="AG276">
        <v>797</v>
      </c>
      <c r="AH276" t="s">
        <v>4471</v>
      </c>
      <c r="AI276" t="s">
        <v>4472</v>
      </c>
      <c r="AJ276" t="s">
        <v>4473</v>
      </c>
      <c r="AK276" t="s">
        <v>4474</v>
      </c>
      <c r="AL276" s="4" t="s">
        <v>4475</v>
      </c>
    </row>
    <row r="277" spans="1:38" x14ac:dyDescent="0.3">
      <c r="A277" t="s">
        <v>55626</v>
      </c>
      <c r="B277" t="s">
        <v>55627</v>
      </c>
      <c r="C277" t="s">
        <v>55628</v>
      </c>
      <c r="D277">
        <v>1</v>
      </c>
      <c r="E277" t="s">
        <v>55629</v>
      </c>
      <c r="F277" t="s">
        <v>55630</v>
      </c>
      <c r="J277" t="s">
        <v>29718</v>
      </c>
      <c r="K277" t="s">
        <v>29719</v>
      </c>
      <c r="L277" t="s">
        <v>29720</v>
      </c>
      <c r="P277">
        <v>5</v>
      </c>
      <c r="Q277">
        <v>5</v>
      </c>
      <c r="R277">
        <v>5</v>
      </c>
      <c r="S277" t="s">
        <v>75475</v>
      </c>
      <c r="T277" t="s">
        <v>75475</v>
      </c>
      <c r="U277" t="s">
        <v>75475</v>
      </c>
      <c r="V277" t="s">
        <v>77453</v>
      </c>
      <c r="W277">
        <v>0</v>
      </c>
      <c r="X277" t="s">
        <v>77454</v>
      </c>
      <c r="Y277">
        <v>37073000</v>
      </c>
      <c r="Z277">
        <v>5</v>
      </c>
      <c r="AA277" t="s">
        <v>77455</v>
      </c>
      <c r="AB277">
        <v>1</v>
      </c>
      <c r="AC277" t="s">
        <v>77456</v>
      </c>
      <c r="AD277" t="s">
        <v>77457</v>
      </c>
      <c r="AE277" t="s">
        <v>29721</v>
      </c>
      <c r="AF277" t="s">
        <v>29721</v>
      </c>
      <c r="AG277">
        <v>4567</v>
      </c>
      <c r="AH277" t="s">
        <v>29722</v>
      </c>
      <c r="AI277" t="s">
        <v>29723</v>
      </c>
      <c r="AJ277" t="s">
        <v>29724</v>
      </c>
      <c r="AK277" t="s">
        <v>29725</v>
      </c>
      <c r="AL277" s="4" t="s">
        <v>29726</v>
      </c>
    </row>
    <row r="278" spans="1:38" x14ac:dyDescent="0.3">
      <c r="A278" t="s">
        <v>55631</v>
      </c>
      <c r="B278" t="s">
        <v>55632</v>
      </c>
      <c r="C278">
        <v>1</v>
      </c>
      <c r="D278">
        <v>1</v>
      </c>
      <c r="E278" t="s">
        <v>55633</v>
      </c>
      <c r="F278">
        <v>1</v>
      </c>
      <c r="J278" t="s">
        <v>24866</v>
      </c>
      <c r="K278" t="s">
        <v>24867</v>
      </c>
      <c r="L278" t="s">
        <v>150</v>
      </c>
      <c r="M278" t="s">
        <v>4699</v>
      </c>
      <c r="P278">
        <v>2</v>
      </c>
      <c r="Q278">
        <v>2</v>
      </c>
      <c r="R278">
        <v>2</v>
      </c>
      <c r="S278" t="s">
        <v>77458</v>
      </c>
      <c r="T278" t="s">
        <v>77458</v>
      </c>
      <c r="U278" t="s">
        <v>77458</v>
      </c>
      <c r="V278" t="s">
        <v>77459</v>
      </c>
      <c r="W278" t="s">
        <v>77460</v>
      </c>
      <c r="X278" t="s">
        <v>77461</v>
      </c>
      <c r="Y278">
        <v>13557000</v>
      </c>
      <c r="Z278">
        <v>2</v>
      </c>
      <c r="AA278" t="s">
        <v>77462</v>
      </c>
      <c r="AB278">
        <v>1</v>
      </c>
      <c r="AC278" t="s">
        <v>77463</v>
      </c>
      <c r="AD278" t="s">
        <v>77464</v>
      </c>
      <c r="AE278" t="s">
        <v>24868</v>
      </c>
      <c r="AF278" t="s">
        <v>24868</v>
      </c>
      <c r="AG278">
        <v>3768</v>
      </c>
      <c r="AH278" t="s">
        <v>24869</v>
      </c>
      <c r="AI278" t="s">
        <v>24870</v>
      </c>
      <c r="AJ278" t="s">
        <v>24871</v>
      </c>
      <c r="AK278" t="e">
        <f>-methylguanosine nucleotidase</f>
        <v>#NAME?</v>
      </c>
      <c r="AL278" s="4" t="s">
        <v>24872</v>
      </c>
    </row>
    <row r="279" spans="1:38" x14ac:dyDescent="0.3">
      <c r="A279" t="s">
        <v>55634</v>
      </c>
      <c r="B279" t="s">
        <v>55635</v>
      </c>
      <c r="C279">
        <v>1</v>
      </c>
      <c r="D279" t="s">
        <v>55636</v>
      </c>
      <c r="E279">
        <v>1</v>
      </c>
      <c r="F279">
        <v>1</v>
      </c>
      <c r="J279" t="s">
        <v>19675</v>
      </c>
      <c r="L279" t="s">
        <v>23661</v>
      </c>
      <c r="P279">
        <v>3</v>
      </c>
      <c r="Q279">
        <v>3</v>
      </c>
      <c r="R279">
        <v>3</v>
      </c>
      <c r="S279" t="s">
        <v>76687</v>
      </c>
      <c r="T279" t="s">
        <v>76687</v>
      </c>
      <c r="U279" t="s">
        <v>76687</v>
      </c>
      <c r="V279" t="s">
        <v>77465</v>
      </c>
      <c r="W279">
        <v>0</v>
      </c>
      <c r="X279" t="s">
        <v>77466</v>
      </c>
      <c r="Y279">
        <v>16265000</v>
      </c>
      <c r="Z279">
        <v>5</v>
      </c>
      <c r="AA279" t="s">
        <v>77467</v>
      </c>
      <c r="AB279">
        <v>1</v>
      </c>
      <c r="AC279" t="s">
        <v>77468</v>
      </c>
      <c r="AD279" t="s">
        <v>77469</v>
      </c>
      <c r="AE279" t="s">
        <v>35976</v>
      </c>
      <c r="AF279" t="s">
        <v>35976</v>
      </c>
      <c r="AG279">
        <v>4825</v>
      </c>
      <c r="AH279" t="s">
        <v>35977</v>
      </c>
      <c r="AI279" t="s">
        <v>35978</v>
      </c>
      <c r="AJ279" t="s">
        <v>35979</v>
      </c>
      <c r="AL279" s="4" t="s">
        <v>35980</v>
      </c>
    </row>
    <row r="280" spans="1:38" x14ac:dyDescent="0.3">
      <c r="A280" t="s">
        <v>55637</v>
      </c>
      <c r="B280">
        <v>1</v>
      </c>
      <c r="C280" t="s">
        <v>55638</v>
      </c>
      <c r="D280">
        <v>1</v>
      </c>
      <c r="E280">
        <v>1</v>
      </c>
      <c r="F280" t="s">
        <v>55639</v>
      </c>
      <c r="J280" t="s">
        <v>36664</v>
      </c>
      <c r="K280" t="s">
        <v>36665</v>
      </c>
      <c r="L280" t="s">
        <v>36666</v>
      </c>
      <c r="M280" t="s">
        <v>36667</v>
      </c>
      <c r="P280">
        <v>3</v>
      </c>
      <c r="Q280">
        <v>3</v>
      </c>
      <c r="R280">
        <v>3</v>
      </c>
      <c r="S280" t="s">
        <v>76646</v>
      </c>
      <c r="T280" t="s">
        <v>76646</v>
      </c>
      <c r="U280" t="s">
        <v>76646</v>
      </c>
      <c r="V280" t="s">
        <v>77470</v>
      </c>
      <c r="W280">
        <v>0</v>
      </c>
      <c r="X280" t="s">
        <v>77471</v>
      </c>
      <c r="Y280">
        <v>38803000</v>
      </c>
      <c r="Z280">
        <v>4</v>
      </c>
      <c r="AA280" t="s">
        <v>77472</v>
      </c>
      <c r="AB280">
        <v>1</v>
      </c>
      <c r="AC280" t="s">
        <v>77473</v>
      </c>
      <c r="AD280" t="s">
        <v>77474</v>
      </c>
      <c r="AE280" t="s">
        <v>36668</v>
      </c>
      <c r="AF280" t="s">
        <v>36668</v>
      </c>
      <c r="AG280">
        <v>4969</v>
      </c>
      <c r="AH280" t="s">
        <v>36669</v>
      </c>
      <c r="AI280" t="s">
        <v>36670</v>
      </c>
      <c r="AJ280" t="s">
        <v>36671</v>
      </c>
      <c r="AL280" s="4" t="s">
        <v>36672</v>
      </c>
    </row>
    <row r="281" spans="1:38" x14ac:dyDescent="0.3">
      <c r="A281" t="s">
        <v>49148</v>
      </c>
      <c r="B281">
        <v>1</v>
      </c>
      <c r="C281" t="s">
        <v>55640</v>
      </c>
      <c r="D281">
        <v>1</v>
      </c>
      <c r="E281">
        <v>1</v>
      </c>
      <c r="F281" t="s">
        <v>55641</v>
      </c>
      <c r="J281" t="s">
        <v>36233</v>
      </c>
      <c r="K281" t="s">
        <v>36234</v>
      </c>
      <c r="L281" t="s">
        <v>36235</v>
      </c>
      <c r="P281">
        <v>3</v>
      </c>
      <c r="Q281">
        <v>3</v>
      </c>
      <c r="R281">
        <v>3</v>
      </c>
      <c r="S281">
        <v>9</v>
      </c>
      <c r="T281">
        <v>9</v>
      </c>
      <c r="U281">
        <v>9</v>
      </c>
      <c r="V281" t="s">
        <v>77475</v>
      </c>
      <c r="W281" t="s">
        <v>77476</v>
      </c>
      <c r="X281" t="s">
        <v>77477</v>
      </c>
      <c r="Y281">
        <v>23814000</v>
      </c>
      <c r="Z281">
        <v>0</v>
      </c>
      <c r="AA281" t="s">
        <v>77478</v>
      </c>
      <c r="AB281">
        <v>1</v>
      </c>
      <c r="AC281" t="s">
        <v>77479</v>
      </c>
      <c r="AD281" t="s">
        <v>77480</v>
      </c>
      <c r="AE281" t="s">
        <v>36236</v>
      </c>
      <c r="AF281" t="s">
        <v>36236</v>
      </c>
      <c r="AG281">
        <v>2473</v>
      </c>
      <c r="AH281" t="s">
        <v>36237</v>
      </c>
      <c r="AI281" t="s">
        <v>36238</v>
      </c>
      <c r="AJ281" t="s">
        <v>36239</v>
      </c>
      <c r="AL281" s="4" t="s">
        <v>36240</v>
      </c>
    </row>
    <row r="282" spans="1:38" x14ac:dyDescent="0.3">
      <c r="A282" t="s">
        <v>55642</v>
      </c>
      <c r="B282" t="s">
        <v>55643</v>
      </c>
      <c r="C282" t="s">
        <v>55644</v>
      </c>
      <c r="D282" t="s">
        <v>55624</v>
      </c>
      <c r="E282">
        <v>1</v>
      </c>
      <c r="F282" t="s">
        <v>55645</v>
      </c>
      <c r="J282" t="s">
        <v>20553</v>
      </c>
      <c r="K282" t="s">
        <v>20554</v>
      </c>
      <c r="L282" t="s">
        <v>20555</v>
      </c>
      <c r="P282">
        <v>2</v>
      </c>
      <c r="Q282">
        <v>2</v>
      </c>
      <c r="R282">
        <v>2</v>
      </c>
      <c r="S282" t="s">
        <v>76647</v>
      </c>
      <c r="T282" t="s">
        <v>76647</v>
      </c>
      <c r="U282" t="s">
        <v>76647</v>
      </c>
      <c r="V282" t="s">
        <v>77481</v>
      </c>
      <c r="W282">
        <v>0</v>
      </c>
      <c r="X282" t="s">
        <v>77482</v>
      </c>
      <c r="Y282">
        <v>57440000</v>
      </c>
      <c r="Z282">
        <v>5</v>
      </c>
      <c r="AA282" t="s">
        <v>77483</v>
      </c>
      <c r="AB282">
        <v>1</v>
      </c>
      <c r="AC282" t="s">
        <v>77484</v>
      </c>
      <c r="AD282" t="s">
        <v>77485</v>
      </c>
      <c r="AE282" t="s">
        <v>20556</v>
      </c>
      <c r="AF282" t="s">
        <v>20556</v>
      </c>
      <c r="AG282">
        <v>3043</v>
      </c>
      <c r="AH282" t="s">
        <v>20557</v>
      </c>
      <c r="AI282" t="s">
        <v>20558</v>
      </c>
      <c r="AJ282" t="s">
        <v>20559</v>
      </c>
      <c r="AK282" t="s">
        <v>20560</v>
      </c>
      <c r="AL282" s="4" t="s">
        <v>20561</v>
      </c>
    </row>
    <row r="283" spans="1:38" x14ac:dyDescent="0.3">
      <c r="A283">
        <v>1</v>
      </c>
      <c r="B283" t="s">
        <v>55646</v>
      </c>
      <c r="C283" t="s">
        <v>55647</v>
      </c>
      <c r="D283">
        <v>1</v>
      </c>
      <c r="E283" t="s">
        <v>55648</v>
      </c>
      <c r="F283">
        <v>1</v>
      </c>
      <c r="J283" t="s">
        <v>388</v>
      </c>
      <c r="K283" t="s">
        <v>33</v>
      </c>
      <c r="L283" t="s">
        <v>36531</v>
      </c>
      <c r="P283">
        <v>5</v>
      </c>
      <c r="Q283">
        <v>5</v>
      </c>
      <c r="R283">
        <v>5</v>
      </c>
      <c r="S283" t="s">
        <v>77287</v>
      </c>
      <c r="T283" t="s">
        <v>77287</v>
      </c>
      <c r="U283" t="s">
        <v>77287</v>
      </c>
      <c r="V283" t="s">
        <v>77486</v>
      </c>
      <c r="W283">
        <v>0</v>
      </c>
      <c r="X283" t="s">
        <v>77487</v>
      </c>
      <c r="Y283">
        <v>83458000</v>
      </c>
      <c r="Z283">
        <v>16</v>
      </c>
      <c r="AA283" t="s">
        <v>77488</v>
      </c>
      <c r="AB283">
        <v>1</v>
      </c>
      <c r="AC283" t="s">
        <v>77489</v>
      </c>
      <c r="AD283" t="s">
        <v>77490</v>
      </c>
      <c r="AE283" t="s">
        <v>36532</v>
      </c>
      <c r="AF283" t="s">
        <v>36532</v>
      </c>
      <c r="AG283">
        <v>4220</v>
      </c>
      <c r="AH283" t="s">
        <v>36533</v>
      </c>
      <c r="AI283" t="s">
        <v>36534</v>
      </c>
      <c r="AJ283" t="s">
        <v>36535</v>
      </c>
      <c r="AK283" t="s">
        <v>36536</v>
      </c>
      <c r="AL283" s="4" t="s">
        <v>36536</v>
      </c>
    </row>
    <row r="284" spans="1:38" x14ac:dyDescent="0.3">
      <c r="A284" t="s">
        <v>55649</v>
      </c>
      <c r="B284" t="s">
        <v>55650</v>
      </c>
      <c r="C284" t="s">
        <v>55651</v>
      </c>
      <c r="D284" t="s">
        <v>55652</v>
      </c>
      <c r="E284" t="s">
        <v>55653</v>
      </c>
      <c r="F284">
        <v>1</v>
      </c>
      <c r="L284" t="s">
        <v>2769</v>
      </c>
      <c r="P284">
        <v>2</v>
      </c>
      <c r="Q284">
        <v>2</v>
      </c>
      <c r="R284">
        <v>2</v>
      </c>
      <c r="S284" t="s">
        <v>76128</v>
      </c>
      <c r="T284" t="s">
        <v>76128</v>
      </c>
      <c r="U284" t="s">
        <v>76128</v>
      </c>
      <c r="V284" t="s">
        <v>77491</v>
      </c>
      <c r="W284">
        <v>0</v>
      </c>
      <c r="X284" t="s">
        <v>77492</v>
      </c>
      <c r="Y284">
        <v>26937000</v>
      </c>
      <c r="Z284">
        <v>2</v>
      </c>
      <c r="AA284" t="s">
        <v>77493</v>
      </c>
      <c r="AB284">
        <v>1</v>
      </c>
      <c r="AC284" t="s">
        <v>77494</v>
      </c>
      <c r="AD284" t="s">
        <v>76536</v>
      </c>
      <c r="AE284" t="s">
        <v>26751</v>
      </c>
      <c r="AF284" t="s">
        <v>26751</v>
      </c>
      <c r="AG284">
        <v>4078</v>
      </c>
      <c r="AH284" t="s">
        <v>26752</v>
      </c>
      <c r="AI284" t="s">
        <v>26753</v>
      </c>
      <c r="AL284" s="4" t="s">
        <v>26754</v>
      </c>
    </row>
    <row r="285" spans="1:38" x14ac:dyDescent="0.3">
      <c r="A285" t="s">
        <v>55654</v>
      </c>
      <c r="B285" t="s">
        <v>55655</v>
      </c>
      <c r="C285">
        <v>1</v>
      </c>
      <c r="D285">
        <v>1</v>
      </c>
      <c r="E285" t="s">
        <v>55656</v>
      </c>
      <c r="F285">
        <v>1</v>
      </c>
      <c r="J285" t="s">
        <v>848</v>
      </c>
      <c r="K285" t="s">
        <v>14471</v>
      </c>
      <c r="L285" t="s">
        <v>14472</v>
      </c>
      <c r="P285">
        <v>4</v>
      </c>
      <c r="Q285">
        <v>4</v>
      </c>
      <c r="R285">
        <v>4</v>
      </c>
      <c r="S285" t="s">
        <v>77495</v>
      </c>
      <c r="T285" t="s">
        <v>77495</v>
      </c>
      <c r="U285" t="s">
        <v>77495</v>
      </c>
      <c r="V285" t="s">
        <v>77496</v>
      </c>
      <c r="W285">
        <v>0</v>
      </c>
      <c r="X285" t="s">
        <v>77497</v>
      </c>
      <c r="Y285">
        <v>273200000</v>
      </c>
      <c r="Z285">
        <v>7</v>
      </c>
      <c r="AA285" t="s">
        <v>77498</v>
      </c>
      <c r="AB285">
        <v>1</v>
      </c>
      <c r="AC285" t="s">
        <v>77499</v>
      </c>
      <c r="AD285" t="s">
        <v>77500</v>
      </c>
      <c r="AE285" t="s">
        <v>14473</v>
      </c>
      <c r="AF285" t="s">
        <v>14474</v>
      </c>
      <c r="AG285">
        <v>2104</v>
      </c>
      <c r="AH285" t="s">
        <v>14475</v>
      </c>
      <c r="AI285" t="s">
        <v>14476</v>
      </c>
      <c r="AJ285" t="s">
        <v>14477</v>
      </c>
      <c r="AL285" s="4" t="s">
        <v>14478</v>
      </c>
    </row>
    <row r="286" spans="1:38" x14ac:dyDescent="0.3">
      <c r="A286" t="s">
        <v>55657</v>
      </c>
      <c r="B286">
        <v>1</v>
      </c>
      <c r="C286" t="s">
        <v>55658</v>
      </c>
      <c r="D286" t="s">
        <v>55659</v>
      </c>
      <c r="E286">
        <v>1</v>
      </c>
      <c r="F286">
        <v>1</v>
      </c>
      <c r="P286">
        <v>1</v>
      </c>
      <c r="Q286">
        <v>1</v>
      </c>
      <c r="R286">
        <v>1</v>
      </c>
      <c r="S286">
        <v>4</v>
      </c>
      <c r="T286">
        <v>4</v>
      </c>
      <c r="U286">
        <v>4</v>
      </c>
      <c r="V286" t="s">
        <v>77501</v>
      </c>
      <c r="W286" t="s">
        <v>77502</v>
      </c>
      <c r="X286" t="s">
        <v>77503</v>
      </c>
      <c r="Y286">
        <v>14584000</v>
      </c>
      <c r="Z286">
        <v>6</v>
      </c>
      <c r="AA286" t="s">
        <v>77504</v>
      </c>
      <c r="AB286">
        <v>1</v>
      </c>
      <c r="AC286" t="s">
        <v>77505</v>
      </c>
      <c r="AD286" t="s">
        <v>77506</v>
      </c>
      <c r="AE286" t="s">
        <v>35846</v>
      </c>
      <c r="AF286" t="s">
        <v>35846</v>
      </c>
      <c r="AG286">
        <v>3233</v>
      </c>
      <c r="AH286" t="s">
        <v>35847</v>
      </c>
    </row>
    <row r="287" spans="1:38" x14ac:dyDescent="0.3">
      <c r="A287" t="s">
        <v>55660</v>
      </c>
      <c r="B287">
        <v>1</v>
      </c>
      <c r="C287" t="s">
        <v>55661</v>
      </c>
      <c r="D287" t="s">
        <v>55662</v>
      </c>
      <c r="E287">
        <v>1</v>
      </c>
      <c r="F287">
        <v>1</v>
      </c>
      <c r="J287" t="s">
        <v>36682</v>
      </c>
      <c r="K287" t="s">
        <v>2185</v>
      </c>
      <c r="L287" t="s">
        <v>36683</v>
      </c>
      <c r="P287">
        <v>2</v>
      </c>
      <c r="Q287">
        <v>2</v>
      </c>
      <c r="R287">
        <v>2</v>
      </c>
      <c r="S287" t="s">
        <v>48391</v>
      </c>
      <c r="T287" t="s">
        <v>48391</v>
      </c>
      <c r="U287" t="s">
        <v>48391</v>
      </c>
      <c r="V287" t="s">
        <v>77507</v>
      </c>
      <c r="W287" t="s">
        <v>77508</v>
      </c>
      <c r="X287" t="s">
        <v>77509</v>
      </c>
      <c r="Y287">
        <v>13656000</v>
      </c>
      <c r="Z287">
        <v>2</v>
      </c>
      <c r="AA287" t="s">
        <v>77510</v>
      </c>
      <c r="AB287">
        <v>1</v>
      </c>
      <c r="AC287" t="s">
        <v>77511</v>
      </c>
      <c r="AD287" t="s">
        <v>77512</v>
      </c>
      <c r="AE287" t="s">
        <v>36684</v>
      </c>
      <c r="AF287" t="s">
        <v>36684</v>
      </c>
      <c r="AG287">
        <v>5022</v>
      </c>
      <c r="AH287" t="s">
        <v>36685</v>
      </c>
      <c r="AI287" t="s">
        <v>36686</v>
      </c>
      <c r="AJ287" t="s">
        <v>36687</v>
      </c>
      <c r="AK287" t="s">
        <v>36688</v>
      </c>
      <c r="AL287" s="4" t="s">
        <v>36689</v>
      </c>
    </row>
    <row r="288" spans="1:38" x14ac:dyDescent="0.3">
      <c r="A288" t="s">
        <v>51204</v>
      </c>
      <c r="B288" t="s">
        <v>55663</v>
      </c>
      <c r="C288" t="s">
        <v>55664</v>
      </c>
      <c r="D288" t="s">
        <v>55665</v>
      </c>
      <c r="E288" t="s">
        <v>55666</v>
      </c>
      <c r="F288">
        <v>1</v>
      </c>
      <c r="J288" t="s">
        <v>982</v>
      </c>
      <c r="K288" t="s">
        <v>983</v>
      </c>
      <c r="L288" t="s">
        <v>150</v>
      </c>
      <c r="M288" t="s">
        <v>984</v>
      </c>
      <c r="P288">
        <v>7</v>
      </c>
      <c r="Q288">
        <v>7</v>
      </c>
      <c r="R288">
        <v>7</v>
      </c>
      <c r="S288" t="s">
        <v>76627</v>
      </c>
      <c r="T288" t="s">
        <v>76627</v>
      </c>
      <c r="U288" t="s">
        <v>76627</v>
      </c>
      <c r="V288" t="s">
        <v>77513</v>
      </c>
      <c r="W288">
        <v>0</v>
      </c>
      <c r="X288" t="s">
        <v>77514</v>
      </c>
      <c r="Y288">
        <v>53935000</v>
      </c>
      <c r="Z288">
        <v>13</v>
      </c>
      <c r="AA288" t="s">
        <v>77515</v>
      </c>
      <c r="AB288">
        <v>1</v>
      </c>
      <c r="AC288" t="s">
        <v>77516</v>
      </c>
      <c r="AD288" t="s">
        <v>77517</v>
      </c>
      <c r="AE288" t="s">
        <v>985</v>
      </c>
      <c r="AF288" t="s">
        <v>986</v>
      </c>
      <c r="AG288">
        <v>300</v>
      </c>
      <c r="AH288" t="s">
        <v>987</v>
      </c>
      <c r="AI288" t="s">
        <v>988</v>
      </c>
      <c r="AJ288" t="s">
        <v>989</v>
      </c>
      <c r="AL288" s="4" t="s">
        <v>990</v>
      </c>
    </row>
    <row r="289" spans="1:38" x14ac:dyDescent="0.3">
      <c r="A289" t="s">
        <v>55667</v>
      </c>
      <c r="B289" t="s">
        <v>55668</v>
      </c>
      <c r="C289" t="s">
        <v>55669</v>
      </c>
      <c r="D289" t="s">
        <v>55670</v>
      </c>
      <c r="E289">
        <v>1</v>
      </c>
      <c r="F289" t="s">
        <v>55671</v>
      </c>
      <c r="J289" t="s">
        <v>23744</v>
      </c>
      <c r="K289" t="s">
        <v>23745</v>
      </c>
      <c r="L289" t="s">
        <v>23746</v>
      </c>
      <c r="M289" t="s">
        <v>23747</v>
      </c>
      <c r="P289">
        <v>3</v>
      </c>
      <c r="Q289">
        <v>3</v>
      </c>
      <c r="R289">
        <v>3</v>
      </c>
      <c r="S289">
        <v>12</v>
      </c>
      <c r="T289">
        <v>12</v>
      </c>
      <c r="U289">
        <v>12</v>
      </c>
      <c r="V289" t="s">
        <v>77518</v>
      </c>
      <c r="W289" t="s">
        <v>77519</v>
      </c>
      <c r="X289" t="s">
        <v>77520</v>
      </c>
      <c r="Y289">
        <v>25866000</v>
      </c>
      <c r="Z289">
        <v>3</v>
      </c>
      <c r="AA289" t="s">
        <v>77521</v>
      </c>
      <c r="AB289">
        <v>1</v>
      </c>
      <c r="AC289" t="s">
        <v>77522</v>
      </c>
      <c r="AD289" t="s">
        <v>77523</v>
      </c>
      <c r="AE289" t="s">
        <v>23748</v>
      </c>
      <c r="AF289" t="s">
        <v>23749</v>
      </c>
      <c r="AG289">
        <v>3590</v>
      </c>
      <c r="AH289" t="s">
        <v>23750</v>
      </c>
      <c r="AI289" t="s">
        <v>23751</v>
      </c>
      <c r="AJ289" t="s">
        <v>23752</v>
      </c>
      <c r="AL289" s="4" t="s">
        <v>23753</v>
      </c>
    </row>
    <row r="290" spans="1:38" x14ac:dyDescent="0.3">
      <c r="A290" t="s">
        <v>55672</v>
      </c>
      <c r="B290">
        <v>1</v>
      </c>
      <c r="C290" t="s">
        <v>55673</v>
      </c>
      <c r="D290" t="s">
        <v>55674</v>
      </c>
      <c r="E290">
        <v>1</v>
      </c>
      <c r="F290">
        <v>1</v>
      </c>
      <c r="J290" t="s">
        <v>36546</v>
      </c>
      <c r="L290" t="s">
        <v>14823</v>
      </c>
      <c r="P290">
        <v>5</v>
      </c>
      <c r="Q290">
        <v>5</v>
      </c>
      <c r="R290">
        <v>5</v>
      </c>
      <c r="S290" t="s">
        <v>77524</v>
      </c>
      <c r="T290" t="s">
        <v>77524</v>
      </c>
      <c r="U290" t="s">
        <v>77524</v>
      </c>
      <c r="V290" t="s">
        <v>77525</v>
      </c>
      <c r="W290">
        <v>0</v>
      </c>
      <c r="X290" t="s">
        <v>77526</v>
      </c>
      <c r="Y290">
        <v>61377000</v>
      </c>
      <c r="Z290">
        <v>6</v>
      </c>
      <c r="AA290" t="s">
        <v>77527</v>
      </c>
      <c r="AB290">
        <v>1</v>
      </c>
      <c r="AC290" t="s">
        <v>77528</v>
      </c>
      <c r="AD290" t="s">
        <v>77529</v>
      </c>
      <c r="AE290" t="s">
        <v>36547</v>
      </c>
      <c r="AF290" t="s">
        <v>36547</v>
      </c>
      <c r="AG290">
        <v>4271</v>
      </c>
      <c r="AH290" t="s">
        <v>36548</v>
      </c>
      <c r="AI290" t="s">
        <v>36549</v>
      </c>
      <c r="AJ290" t="s">
        <v>36550</v>
      </c>
      <c r="AL290" s="4" t="s">
        <v>36551</v>
      </c>
    </row>
    <row r="291" spans="1:38" x14ac:dyDescent="0.3">
      <c r="A291" t="s">
        <v>55675</v>
      </c>
      <c r="B291" t="s">
        <v>55676</v>
      </c>
      <c r="C291" t="s">
        <v>55677</v>
      </c>
      <c r="D291" t="s">
        <v>55678</v>
      </c>
      <c r="E291" t="s">
        <v>55679</v>
      </c>
      <c r="F291">
        <v>1</v>
      </c>
      <c r="J291" t="s">
        <v>10683</v>
      </c>
      <c r="K291" t="s">
        <v>10684</v>
      </c>
      <c r="L291" t="s">
        <v>10685</v>
      </c>
      <c r="P291">
        <v>15</v>
      </c>
      <c r="Q291">
        <v>15</v>
      </c>
      <c r="R291">
        <v>15</v>
      </c>
      <c r="S291" t="s">
        <v>76061</v>
      </c>
      <c r="T291" t="s">
        <v>76061</v>
      </c>
      <c r="U291" t="s">
        <v>76061</v>
      </c>
      <c r="V291" t="s">
        <v>77530</v>
      </c>
      <c r="W291">
        <v>0</v>
      </c>
      <c r="X291" t="s">
        <v>77531</v>
      </c>
      <c r="Y291">
        <v>163950000</v>
      </c>
      <c r="Z291">
        <v>20</v>
      </c>
      <c r="AA291" t="s">
        <v>77532</v>
      </c>
      <c r="AB291">
        <v>1</v>
      </c>
      <c r="AC291" t="s">
        <v>77533</v>
      </c>
      <c r="AD291" t="s">
        <v>77534</v>
      </c>
      <c r="AE291" t="s">
        <v>10686</v>
      </c>
      <c r="AF291" t="s">
        <v>10687</v>
      </c>
      <c r="AG291">
        <v>1606</v>
      </c>
      <c r="AH291" t="s">
        <v>10688</v>
      </c>
      <c r="AI291" t="s">
        <v>10689</v>
      </c>
      <c r="AJ291" t="s">
        <v>10690</v>
      </c>
      <c r="AL291" s="4" t="s">
        <v>10691</v>
      </c>
    </row>
    <row r="292" spans="1:38" x14ac:dyDescent="0.3">
      <c r="A292" t="s">
        <v>55680</v>
      </c>
      <c r="B292" t="s">
        <v>55681</v>
      </c>
      <c r="C292">
        <v>1</v>
      </c>
      <c r="D292">
        <v>1</v>
      </c>
      <c r="E292">
        <v>1</v>
      </c>
      <c r="F292" t="s">
        <v>55682</v>
      </c>
      <c r="J292" t="s">
        <v>35954</v>
      </c>
      <c r="L292" t="s">
        <v>35955</v>
      </c>
      <c r="P292">
        <v>2</v>
      </c>
      <c r="Q292">
        <v>2</v>
      </c>
      <c r="R292">
        <v>2</v>
      </c>
      <c r="S292" t="s">
        <v>51885</v>
      </c>
      <c r="T292" t="s">
        <v>51885</v>
      </c>
      <c r="U292" t="s">
        <v>51885</v>
      </c>
      <c r="V292" t="s">
        <v>77535</v>
      </c>
      <c r="W292">
        <v>0</v>
      </c>
      <c r="X292" t="s">
        <v>77536</v>
      </c>
      <c r="Y292">
        <v>60833000</v>
      </c>
      <c r="Z292">
        <v>10</v>
      </c>
      <c r="AA292" t="s">
        <v>77537</v>
      </c>
      <c r="AB292">
        <v>1</v>
      </c>
      <c r="AC292" t="s">
        <v>77538</v>
      </c>
      <c r="AD292" t="s">
        <v>77539</v>
      </c>
      <c r="AE292" t="s">
        <v>35956</v>
      </c>
      <c r="AF292" t="s">
        <v>35956</v>
      </c>
      <c r="AG292">
        <v>4557</v>
      </c>
      <c r="AH292" t="s">
        <v>35957</v>
      </c>
      <c r="AI292" t="s">
        <v>35958</v>
      </c>
      <c r="AJ292" t="s">
        <v>35959</v>
      </c>
      <c r="AK292" t="s">
        <v>35960</v>
      </c>
      <c r="AL292" s="4" t="s">
        <v>35961</v>
      </c>
    </row>
    <row r="293" spans="1:38" x14ac:dyDescent="0.3">
      <c r="A293" t="s">
        <v>55683</v>
      </c>
      <c r="B293" t="s">
        <v>55684</v>
      </c>
      <c r="C293">
        <v>1</v>
      </c>
      <c r="D293">
        <v>1</v>
      </c>
      <c r="E293" t="s">
        <v>55685</v>
      </c>
      <c r="F293">
        <v>1</v>
      </c>
      <c r="J293" t="s">
        <v>19657</v>
      </c>
      <c r="K293" t="s">
        <v>2768</v>
      </c>
      <c r="P293">
        <v>16</v>
      </c>
      <c r="Q293">
        <v>1</v>
      </c>
      <c r="R293">
        <v>1</v>
      </c>
      <c r="S293" t="s">
        <v>50169</v>
      </c>
      <c r="T293" t="s">
        <v>77540</v>
      </c>
      <c r="U293" t="s">
        <v>77540</v>
      </c>
      <c r="V293" t="s">
        <v>77541</v>
      </c>
      <c r="W293" t="s">
        <v>77542</v>
      </c>
      <c r="X293" t="s">
        <v>77543</v>
      </c>
      <c r="Y293">
        <v>18169000</v>
      </c>
      <c r="Z293">
        <v>3</v>
      </c>
      <c r="AA293" t="s">
        <v>77544</v>
      </c>
      <c r="AB293">
        <v>1</v>
      </c>
      <c r="AC293" t="s">
        <v>77545</v>
      </c>
      <c r="AD293" t="s">
        <v>77546</v>
      </c>
      <c r="AE293" t="s">
        <v>19658</v>
      </c>
      <c r="AF293" t="s">
        <v>19659</v>
      </c>
      <c r="AG293">
        <v>2878</v>
      </c>
      <c r="AH293" t="s">
        <v>19660</v>
      </c>
      <c r="AI293" t="s">
        <v>19661</v>
      </c>
      <c r="AJ293" t="s">
        <v>19662</v>
      </c>
      <c r="AL293" s="4" t="s">
        <v>19663</v>
      </c>
    </row>
    <row r="294" spans="1:38" x14ac:dyDescent="0.3">
      <c r="A294" t="s">
        <v>55686</v>
      </c>
      <c r="B294">
        <v>1</v>
      </c>
      <c r="C294" t="s">
        <v>55687</v>
      </c>
      <c r="D294" t="s">
        <v>54019</v>
      </c>
      <c r="E294">
        <v>1</v>
      </c>
      <c r="F294">
        <v>1</v>
      </c>
      <c r="J294" t="s">
        <v>10459</v>
      </c>
      <c r="K294" t="s">
        <v>20465</v>
      </c>
      <c r="L294" t="s">
        <v>26812</v>
      </c>
      <c r="P294">
        <v>4</v>
      </c>
      <c r="Q294">
        <v>4</v>
      </c>
      <c r="R294">
        <v>4</v>
      </c>
      <c r="S294" t="s">
        <v>76664</v>
      </c>
      <c r="T294" t="s">
        <v>76664</v>
      </c>
      <c r="U294" t="s">
        <v>76664</v>
      </c>
      <c r="V294" t="s">
        <v>77547</v>
      </c>
      <c r="W294">
        <v>0</v>
      </c>
      <c r="X294" t="s">
        <v>77548</v>
      </c>
      <c r="Y294">
        <v>36037000</v>
      </c>
      <c r="Z294">
        <v>13</v>
      </c>
      <c r="AA294" t="s">
        <v>77549</v>
      </c>
      <c r="AB294">
        <v>1</v>
      </c>
      <c r="AC294" t="s">
        <v>77550</v>
      </c>
      <c r="AD294" t="s">
        <v>77551</v>
      </c>
      <c r="AE294" t="s">
        <v>26813</v>
      </c>
      <c r="AF294" t="s">
        <v>26813</v>
      </c>
      <c r="AG294">
        <v>4088</v>
      </c>
      <c r="AH294" t="s">
        <v>26814</v>
      </c>
      <c r="AI294" t="s">
        <v>26815</v>
      </c>
      <c r="AJ294" t="s">
        <v>26816</v>
      </c>
      <c r="AK294" t="s">
        <v>26817</v>
      </c>
      <c r="AL294" s="4" t="s">
        <v>26818</v>
      </c>
    </row>
    <row r="295" spans="1:38" x14ac:dyDescent="0.3">
      <c r="A295" t="s">
        <v>51295</v>
      </c>
      <c r="B295" t="s">
        <v>55688</v>
      </c>
      <c r="C295" t="s">
        <v>55689</v>
      </c>
      <c r="D295">
        <v>1</v>
      </c>
      <c r="E295" t="s">
        <v>55690</v>
      </c>
      <c r="F295" t="s">
        <v>55691</v>
      </c>
      <c r="J295" t="s">
        <v>19517</v>
      </c>
      <c r="K295" t="s">
        <v>19518</v>
      </c>
      <c r="L295" t="s">
        <v>19519</v>
      </c>
      <c r="M295" t="s">
        <v>19520</v>
      </c>
      <c r="P295">
        <v>1</v>
      </c>
      <c r="Q295">
        <v>1</v>
      </c>
      <c r="R295">
        <v>1</v>
      </c>
      <c r="S295" t="s">
        <v>76889</v>
      </c>
      <c r="T295" t="s">
        <v>76889</v>
      </c>
      <c r="U295" t="s">
        <v>76889</v>
      </c>
      <c r="V295" t="s">
        <v>77552</v>
      </c>
      <c r="W295" t="s">
        <v>77553</v>
      </c>
      <c r="X295" t="s">
        <v>77554</v>
      </c>
      <c r="Y295">
        <v>22734000</v>
      </c>
      <c r="Z295">
        <v>2</v>
      </c>
      <c r="AA295" t="s">
        <v>77555</v>
      </c>
      <c r="AB295">
        <v>1</v>
      </c>
      <c r="AC295" t="s">
        <v>77556</v>
      </c>
      <c r="AD295" t="s">
        <v>77557</v>
      </c>
      <c r="AE295" t="s">
        <v>19521</v>
      </c>
      <c r="AF295" t="s">
        <v>19521</v>
      </c>
      <c r="AG295">
        <v>2853</v>
      </c>
      <c r="AH295" t="s">
        <v>19522</v>
      </c>
      <c r="AI295" t="s">
        <v>19523</v>
      </c>
      <c r="AJ295" t="s">
        <v>19524</v>
      </c>
      <c r="AL295" s="4" t="s">
        <v>19525</v>
      </c>
    </row>
    <row r="296" spans="1:38" x14ac:dyDescent="0.3">
      <c r="A296" t="s">
        <v>55692</v>
      </c>
      <c r="B296" t="s">
        <v>55693</v>
      </c>
      <c r="C296" t="s">
        <v>55694</v>
      </c>
      <c r="D296" t="s">
        <v>55695</v>
      </c>
      <c r="E296" t="s">
        <v>55696</v>
      </c>
      <c r="F296">
        <v>1</v>
      </c>
      <c r="K296" t="s">
        <v>2185</v>
      </c>
      <c r="P296">
        <v>4</v>
      </c>
      <c r="Q296">
        <v>4</v>
      </c>
      <c r="R296">
        <v>4</v>
      </c>
      <c r="S296" t="s">
        <v>77558</v>
      </c>
      <c r="T296" t="s">
        <v>77558</v>
      </c>
      <c r="U296" t="s">
        <v>77558</v>
      </c>
      <c r="V296" t="s">
        <v>77559</v>
      </c>
      <c r="W296">
        <v>0</v>
      </c>
      <c r="X296" t="s">
        <v>77560</v>
      </c>
      <c r="Y296">
        <v>33388000</v>
      </c>
      <c r="Z296">
        <v>9</v>
      </c>
      <c r="AA296" t="s">
        <v>77561</v>
      </c>
      <c r="AB296">
        <v>1</v>
      </c>
      <c r="AC296" t="s">
        <v>77562</v>
      </c>
      <c r="AD296" t="s">
        <v>77563</v>
      </c>
      <c r="AE296" t="s">
        <v>15511</v>
      </c>
      <c r="AF296" t="s">
        <v>15511</v>
      </c>
      <c r="AG296">
        <v>2247</v>
      </c>
      <c r="AH296" t="s">
        <v>15512</v>
      </c>
      <c r="AI296" t="s">
        <v>15513</v>
      </c>
      <c r="AL296" s="4" t="s">
        <v>15514</v>
      </c>
    </row>
    <row r="297" spans="1:38" x14ac:dyDescent="0.3">
      <c r="A297" t="s">
        <v>55697</v>
      </c>
      <c r="B297" t="s">
        <v>55698</v>
      </c>
      <c r="C297" t="s">
        <v>55699</v>
      </c>
      <c r="D297">
        <v>1</v>
      </c>
      <c r="E297" t="s">
        <v>55700</v>
      </c>
      <c r="F297" t="s">
        <v>55701</v>
      </c>
      <c r="J297" t="s">
        <v>251</v>
      </c>
      <c r="L297" t="s">
        <v>252</v>
      </c>
      <c r="P297">
        <v>1</v>
      </c>
      <c r="Q297">
        <v>1</v>
      </c>
      <c r="R297">
        <v>1</v>
      </c>
      <c r="S297" t="s">
        <v>77564</v>
      </c>
      <c r="T297" t="s">
        <v>77564</v>
      </c>
      <c r="U297" t="s">
        <v>77564</v>
      </c>
      <c r="V297" t="s">
        <v>77565</v>
      </c>
      <c r="W297" t="s">
        <v>77566</v>
      </c>
      <c r="X297" t="s">
        <v>77567</v>
      </c>
      <c r="Y297">
        <v>24953000</v>
      </c>
      <c r="Z297">
        <v>7</v>
      </c>
      <c r="AA297" t="s">
        <v>77568</v>
      </c>
      <c r="AB297">
        <v>1</v>
      </c>
      <c r="AC297" t="s">
        <v>77569</v>
      </c>
      <c r="AD297" t="s">
        <v>77570</v>
      </c>
      <c r="AE297" t="s">
        <v>253</v>
      </c>
      <c r="AF297" t="s">
        <v>253</v>
      </c>
      <c r="AG297">
        <v>200</v>
      </c>
      <c r="AH297" t="s">
        <v>254</v>
      </c>
      <c r="AI297" t="s">
        <v>255</v>
      </c>
      <c r="AL297" s="4" t="s">
        <v>256</v>
      </c>
    </row>
    <row r="298" spans="1:38" x14ac:dyDescent="0.3">
      <c r="A298" t="s">
        <v>55702</v>
      </c>
      <c r="B298" t="s">
        <v>55703</v>
      </c>
      <c r="C298" t="s">
        <v>55704</v>
      </c>
      <c r="D298" t="s">
        <v>55705</v>
      </c>
      <c r="E298">
        <v>1</v>
      </c>
      <c r="F298" t="s">
        <v>55706</v>
      </c>
      <c r="K298" t="s">
        <v>810</v>
      </c>
      <c r="P298">
        <v>1</v>
      </c>
      <c r="Q298">
        <v>1</v>
      </c>
      <c r="R298">
        <v>1</v>
      </c>
      <c r="S298" t="s">
        <v>48570</v>
      </c>
      <c r="T298" t="s">
        <v>48570</v>
      </c>
      <c r="U298" t="s">
        <v>48570</v>
      </c>
      <c r="V298" t="s">
        <v>77571</v>
      </c>
      <c r="W298" t="s">
        <v>77572</v>
      </c>
      <c r="X298" t="s">
        <v>77573</v>
      </c>
      <c r="Y298">
        <v>32492000</v>
      </c>
      <c r="Z298">
        <v>7</v>
      </c>
      <c r="AA298" t="s">
        <v>77574</v>
      </c>
      <c r="AB298">
        <v>1</v>
      </c>
      <c r="AC298" t="s">
        <v>77575</v>
      </c>
      <c r="AD298" t="s">
        <v>77576</v>
      </c>
      <c r="AE298" t="s">
        <v>811</v>
      </c>
      <c r="AF298" t="s">
        <v>811</v>
      </c>
      <c r="AG298">
        <v>276</v>
      </c>
      <c r="AH298" t="s">
        <v>812</v>
      </c>
      <c r="AI298" t="s">
        <v>813</v>
      </c>
      <c r="AL298" s="4" t="s">
        <v>814</v>
      </c>
    </row>
    <row r="299" spans="1:38" x14ac:dyDescent="0.3">
      <c r="A299" t="s">
        <v>55707</v>
      </c>
      <c r="B299" t="s">
        <v>55708</v>
      </c>
      <c r="C299" t="s">
        <v>55709</v>
      </c>
      <c r="D299">
        <v>1</v>
      </c>
      <c r="E299" t="s">
        <v>55710</v>
      </c>
      <c r="F299" t="s">
        <v>55711</v>
      </c>
      <c r="L299" t="s">
        <v>1395</v>
      </c>
      <c r="P299">
        <v>1</v>
      </c>
      <c r="Q299">
        <v>1</v>
      </c>
      <c r="R299">
        <v>1</v>
      </c>
      <c r="S299" t="s">
        <v>76154</v>
      </c>
      <c r="T299" t="s">
        <v>76154</v>
      </c>
      <c r="U299" t="s">
        <v>76154</v>
      </c>
      <c r="V299" t="s">
        <v>77577</v>
      </c>
      <c r="W299" t="s">
        <v>77578</v>
      </c>
      <c r="X299" t="s">
        <v>77579</v>
      </c>
      <c r="Y299">
        <v>12436000</v>
      </c>
      <c r="Z299">
        <v>4</v>
      </c>
      <c r="AA299" t="s">
        <v>77580</v>
      </c>
      <c r="AB299">
        <v>1</v>
      </c>
      <c r="AC299" t="s">
        <v>77581</v>
      </c>
      <c r="AD299" t="s">
        <v>77582</v>
      </c>
      <c r="AE299" t="s">
        <v>19707</v>
      </c>
      <c r="AF299" t="s">
        <v>19707</v>
      </c>
      <c r="AG299">
        <v>2887</v>
      </c>
      <c r="AH299" t="s">
        <v>19708</v>
      </c>
      <c r="AI299" t="s">
        <v>19709</v>
      </c>
      <c r="AJ299" t="s">
        <v>19710</v>
      </c>
      <c r="AL299" s="4" t="s">
        <v>19711</v>
      </c>
    </row>
    <row r="300" spans="1:38" x14ac:dyDescent="0.3">
      <c r="A300" t="s">
        <v>55712</v>
      </c>
      <c r="B300" t="s">
        <v>55713</v>
      </c>
      <c r="C300">
        <v>1</v>
      </c>
      <c r="D300">
        <v>1</v>
      </c>
      <c r="E300" t="s">
        <v>55714</v>
      </c>
      <c r="F300">
        <v>1</v>
      </c>
      <c r="J300" t="s">
        <v>5186</v>
      </c>
      <c r="K300" t="s">
        <v>29630</v>
      </c>
      <c r="L300" t="s">
        <v>36635</v>
      </c>
      <c r="M300" t="s">
        <v>1301</v>
      </c>
      <c r="P300">
        <v>1</v>
      </c>
      <c r="Q300">
        <v>1</v>
      </c>
      <c r="R300">
        <v>1</v>
      </c>
      <c r="S300" t="s">
        <v>77583</v>
      </c>
      <c r="T300" t="s">
        <v>77583</v>
      </c>
      <c r="U300" t="s">
        <v>77583</v>
      </c>
      <c r="V300" t="s">
        <v>77584</v>
      </c>
      <c r="W300" t="s">
        <v>77585</v>
      </c>
      <c r="X300" t="s">
        <v>77586</v>
      </c>
      <c r="Y300">
        <v>5511700</v>
      </c>
      <c r="Z300">
        <v>1</v>
      </c>
      <c r="AA300" t="s">
        <v>77587</v>
      </c>
      <c r="AB300">
        <v>1</v>
      </c>
      <c r="AC300" t="s">
        <v>77588</v>
      </c>
      <c r="AD300" t="s">
        <v>77589</v>
      </c>
      <c r="AE300" t="s">
        <v>36636</v>
      </c>
      <c r="AF300" t="s">
        <v>36636</v>
      </c>
      <c r="AG300">
        <v>4782</v>
      </c>
      <c r="AH300" t="s">
        <v>36637</v>
      </c>
      <c r="AI300" t="s">
        <v>36638</v>
      </c>
      <c r="AJ300" t="s">
        <v>36639</v>
      </c>
      <c r="AK300" t="s">
        <v>36640</v>
      </c>
      <c r="AL300" s="4" t="s">
        <v>36641</v>
      </c>
    </row>
    <row r="301" spans="1:38" x14ac:dyDescent="0.3">
      <c r="A301" t="s">
        <v>55715</v>
      </c>
      <c r="B301" t="s">
        <v>55716</v>
      </c>
      <c r="C301" t="s">
        <v>55717</v>
      </c>
      <c r="D301">
        <v>1</v>
      </c>
      <c r="E301" t="s">
        <v>55718</v>
      </c>
      <c r="F301" t="s">
        <v>55719</v>
      </c>
      <c r="K301" t="s">
        <v>19968</v>
      </c>
      <c r="L301" t="s">
        <v>1732</v>
      </c>
      <c r="P301">
        <v>3</v>
      </c>
      <c r="Q301">
        <v>3</v>
      </c>
      <c r="R301">
        <v>3</v>
      </c>
      <c r="S301" t="s">
        <v>76493</v>
      </c>
      <c r="T301" t="s">
        <v>76493</v>
      </c>
      <c r="U301" t="s">
        <v>76493</v>
      </c>
      <c r="V301" t="s">
        <v>76519</v>
      </c>
      <c r="W301">
        <v>0</v>
      </c>
      <c r="X301" t="s">
        <v>77590</v>
      </c>
      <c r="Y301">
        <v>15656000</v>
      </c>
      <c r="Z301">
        <v>1</v>
      </c>
      <c r="AA301" t="s">
        <v>77591</v>
      </c>
      <c r="AB301">
        <v>1</v>
      </c>
      <c r="AC301" t="s">
        <v>77592</v>
      </c>
      <c r="AD301" t="s">
        <v>77593</v>
      </c>
      <c r="AE301" t="s">
        <v>19969</v>
      </c>
      <c r="AF301" t="s">
        <v>19969</v>
      </c>
      <c r="AG301">
        <v>2933</v>
      </c>
      <c r="AH301" t="s">
        <v>19970</v>
      </c>
      <c r="AI301" t="s">
        <v>19971</v>
      </c>
      <c r="AJ301" t="s">
        <v>19972</v>
      </c>
      <c r="AL301" s="4" t="s">
        <v>19973</v>
      </c>
    </row>
    <row r="302" spans="1:38" x14ac:dyDescent="0.3">
      <c r="A302" t="s">
        <v>55720</v>
      </c>
      <c r="B302" t="s">
        <v>55721</v>
      </c>
      <c r="C302" t="s">
        <v>51181</v>
      </c>
      <c r="D302" t="s">
        <v>55722</v>
      </c>
      <c r="E302" t="s">
        <v>55723</v>
      </c>
      <c r="F302">
        <v>1</v>
      </c>
      <c r="J302" t="s">
        <v>14201</v>
      </c>
      <c r="K302" t="s">
        <v>14202</v>
      </c>
      <c r="L302" t="s">
        <v>14203</v>
      </c>
      <c r="M302" t="s">
        <v>10830</v>
      </c>
      <c r="P302">
        <v>9</v>
      </c>
      <c r="Q302">
        <v>5</v>
      </c>
      <c r="R302">
        <v>5</v>
      </c>
      <c r="S302" t="s">
        <v>76933</v>
      </c>
      <c r="T302" t="s">
        <v>76493</v>
      </c>
      <c r="U302" t="s">
        <v>76493</v>
      </c>
      <c r="V302" t="s">
        <v>77594</v>
      </c>
      <c r="W302">
        <v>0</v>
      </c>
      <c r="X302" t="s">
        <v>77595</v>
      </c>
      <c r="Y302">
        <v>368700000</v>
      </c>
      <c r="Z302">
        <v>38</v>
      </c>
      <c r="AA302" t="s">
        <v>77596</v>
      </c>
      <c r="AB302">
        <v>1</v>
      </c>
      <c r="AC302" t="s">
        <v>77597</v>
      </c>
      <c r="AD302" t="s">
        <v>77598</v>
      </c>
      <c r="AE302" t="s">
        <v>14204</v>
      </c>
      <c r="AF302" t="s">
        <v>14205</v>
      </c>
      <c r="AG302">
        <v>2059</v>
      </c>
      <c r="AH302" t="s">
        <v>14206</v>
      </c>
      <c r="AI302" t="s">
        <v>14207</v>
      </c>
      <c r="AJ302" t="s">
        <v>14208</v>
      </c>
      <c r="AL302" s="4" t="s">
        <v>14209</v>
      </c>
    </row>
    <row r="303" spans="1:38" x14ac:dyDescent="0.3">
      <c r="A303" t="s">
        <v>55724</v>
      </c>
      <c r="B303" t="s">
        <v>55725</v>
      </c>
      <c r="C303" t="s">
        <v>55726</v>
      </c>
      <c r="D303" t="s">
        <v>55727</v>
      </c>
      <c r="E303" t="s">
        <v>55728</v>
      </c>
      <c r="F303">
        <v>1</v>
      </c>
      <c r="L303" t="s">
        <v>957</v>
      </c>
      <c r="P303">
        <v>4</v>
      </c>
      <c r="Q303">
        <v>4</v>
      </c>
      <c r="R303">
        <v>4</v>
      </c>
      <c r="S303" t="s">
        <v>76334</v>
      </c>
      <c r="T303" t="s">
        <v>76334</v>
      </c>
      <c r="U303" t="s">
        <v>76334</v>
      </c>
      <c r="V303" t="s">
        <v>77599</v>
      </c>
      <c r="W303">
        <v>0</v>
      </c>
      <c r="X303" t="s">
        <v>77600</v>
      </c>
      <c r="Y303">
        <v>174690000</v>
      </c>
      <c r="Z303">
        <v>13</v>
      </c>
      <c r="AA303" t="s">
        <v>77601</v>
      </c>
      <c r="AB303">
        <v>1</v>
      </c>
      <c r="AC303" t="s">
        <v>77602</v>
      </c>
      <c r="AD303" t="s">
        <v>77603</v>
      </c>
      <c r="AE303" t="s">
        <v>4256</v>
      </c>
      <c r="AF303" t="s">
        <v>4256</v>
      </c>
      <c r="AG303">
        <v>765</v>
      </c>
      <c r="AH303" t="s">
        <v>4257</v>
      </c>
      <c r="AI303" t="s">
        <v>4258</v>
      </c>
      <c r="AL303" s="4" t="s">
        <v>4259</v>
      </c>
    </row>
    <row r="304" spans="1:38" x14ac:dyDescent="0.3">
      <c r="A304" t="s">
        <v>55729</v>
      </c>
      <c r="B304">
        <v>1</v>
      </c>
      <c r="C304" t="s">
        <v>55730</v>
      </c>
      <c r="D304">
        <v>1</v>
      </c>
      <c r="E304">
        <v>1</v>
      </c>
      <c r="F304" t="s">
        <v>55731</v>
      </c>
      <c r="J304" t="s">
        <v>36383</v>
      </c>
      <c r="K304" t="s">
        <v>21458</v>
      </c>
      <c r="L304" t="s">
        <v>24144</v>
      </c>
      <c r="M304" t="s">
        <v>15525</v>
      </c>
      <c r="P304">
        <v>1</v>
      </c>
      <c r="Q304">
        <v>1</v>
      </c>
      <c r="R304">
        <v>1</v>
      </c>
      <c r="S304" t="s">
        <v>77540</v>
      </c>
      <c r="T304" t="s">
        <v>77540</v>
      </c>
      <c r="U304" t="s">
        <v>77540</v>
      </c>
      <c r="V304" t="s">
        <v>77604</v>
      </c>
      <c r="W304" t="s">
        <v>77605</v>
      </c>
      <c r="X304" t="s">
        <v>77606</v>
      </c>
      <c r="Y304">
        <v>17253000</v>
      </c>
      <c r="Z304">
        <v>0</v>
      </c>
      <c r="AA304" t="s">
        <v>77607</v>
      </c>
      <c r="AB304">
        <v>1</v>
      </c>
      <c r="AC304" t="s">
        <v>77608</v>
      </c>
      <c r="AD304" t="s">
        <v>77609</v>
      </c>
      <c r="AE304" t="s">
        <v>36384</v>
      </c>
      <c r="AF304" t="s">
        <v>36384</v>
      </c>
      <c r="AG304">
        <v>3200</v>
      </c>
      <c r="AH304" t="s">
        <v>36385</v>
      </c>
      <c r="AI304" t="s">
        <v>36386</v>
      </c>
      <c r="AJ304" t="s">
        <v>36387</v>
      </c>
      <c r="AL304" s="4" t="s">
        <v>36388</v>
      </c>
    </row>
    <row r="305" spans="1:38" x14ac:dyDescent="0.3">
      <c r="A305" t="s">
        <v>53145</v>
      </c>
      <c r="B305" t="s">
        <v>53695</v>
      </c>
      <c r="C305" t="s">
        <v>55732</v>
      </c>
      <c r="D305" t="s">
        <v>55733</v>
      </c>
      <c r="E305" t="s">
        <v>55734</v>
      </c>
      <c r="F305">
        <v>1</v>
      </c>
      <c r="J305" t="s">
        <v>5323</v>
      </c>
      <c r="K305" t="s">
        <v>21113</v>
      </c>
      <c r="P305">
        <v>2</v>
      </c>
      <c r="Q305">
        <v>2</v>
      </c>
      <c r="R305">
        <v>2</v>
      </c>
      <c r="S305" t="s">
        <v>77082</v>
      </c>
      <c r="T305" t="s">
        <v>77082</v>
      </c>
      <c r="U305" t="s">
        <v>77082</v>
      </c>
      <c r="V305" t="s">
        <v>54384</v>
      </c>
      <c r="W305">
        <v>0</v>
      </c>
      <c r="X305" t="s">
        <v>77610</v>
      </c>
      <c r="Y305">
        <v>50554000</v>
      </c>
      <c r="Z305">
        <v>5</v>
      </c>
      <c r="AA305" t="s">
        <v>77611</v>
      </c>
      <c r="AB305">
        <v>1</v>
      </c>
      <c r="AC305" t="s">
        <v>77612</v>
      </c>
      <c r="AD305" t="s">
        <v>77613</v>
      </c>
      <c r="AE305" t="s">
        <v>21114</v>
      </c>
      <c r="AF305" t="s">
        <v>21114</v>
      </c>
      <c r="AG305">
        <v>3142</v>
      </c>
      <c r="AH305" t="s">
        <v>21115</v>
      </c>
      <c r="AI305" t="s">
        <v>21116</v>
      </c>
      <c r="AL305" s="4" t="s">
        <v>21117</v>
      </c>
    </row>
    <row r="306" spans="1:38" x14ac:dyDescent="0.3">
      <c r="A306" t="s">
        <v>55735</v>
      </c>
      <c r="B306" t="s">
        <v>55736</v>
      </c>
      <c r="C306" t="s">
        <v>55737</v>
      </c>
      <c r="D306" t="s">
        <v>55738</v>
      </c>
      <c r="E306" t="s">
        <v>55739</v>
      </c>
      <c r="F306">
        <v>1</v>
      </c>
      <c r="J306" t="s">
        <v>34359</v>
      </c>
      <c r="K306" t="s">
        <v>34360</v>
      </c>
      <c r="L306" t="s">
        <v>34361</v>
      </c>
      <c r="M306" t="s">
        <v>34286</v>
      </c>
      <c r="P306">
        <v>10</v>
      </c>
      <c r="Q306">
        <v>3</v>
      </c>
      <c r="R306">
        <v>3</v>
      </c>
      <c r="S306" t="s">
        <v>6218</v>
      </c>
      <c r="T306">
        <v>1</v>
      </c>
      <c r="U306">
        <v>1</v>
      </c>
      <c r="V306" t="s">
        <v>77614</v>
      </c>
      <c r="W306" t="s">
        <v>77615</v>
      </c>
      <c r="X306" t="s">
        <v>77616</v>
      </c>
      <c r="Y306">
        <v>62659000</v>
      </c>
      <c r="Z306">
        <v>8</v>
      </c>
      <c r="AA306" t="s">
        <v>77617</v>
      </c>
      <c r="AB306">
        <v>1</v>
      </c>
      <c r="AC306" t="s">
        <v>77618</v>
      </c>
      <c r="AD306" t="s">
        <v>77619</v>
      </c>
      <c r="AE306" t="s">
        <v>34362</v>
      </c>
      <c r="AF306" t="s">
        <v>34363</v>
      </c>
      <c r="AG306">
        <v>5327</v>
      </c>
      <c r="AH306" t="s">
        <v>34364</v>
      </c>
      <c r="AI306" t="s">
        <v>34365</v>
      </c>
      <c r="AJ306" t="s">
        <v>34366</v>
      </c>
      <c r="AL306" s="4" t="s">
        <v>34367</v>
      </c>
    </row>
    <row r="307" spans="1:38" x14ac:dyDescent="0.3">
      <c r="A307" t="s">
        <v>55740</v>
      </c>
      <c r="B307">
        <v>1</v>
      </c>
      <c r="C307" t="s">
        <v>55741</v>
      </c>
      <c r="D307" t="s">
        <v>55742</v>
      </c>
      <c r="E307">
        <v>1</v>
      </c>
      <c r="F307">
        <v>1</v>
      </c>
      <c r="J307" t="s">
        <v>35504</v>
      </c>
      <c r="L307" t="s">
        <v>2778</v>
      </c>
      <c r="P307">
        <v>30</v>
      </c>
      <c r="Q307">
        <v>2</v>
      </c>
      <c r="R307">
        <v>2</v>
      </c>
      <c r="S307" t="s">
        <v>77620</v>
      </c>
      <c r="T307">
        <v>3</v>
      </c>
      <c r="U307">
        <v>3</v>
      </c>
      <c r="V307" t="s">
        <v>77621</v>
      </c>
      <c r="W307" t="s">
        <v>77622</v>
      </c>
      <c r="X307" t="s">
        <v>77623</v>
      </c>
      <c r="Y307">
        <v>92018000</v>
      </c>
      <c r="Z307">
        <v>6</v>
      </c>
      <c r="AA307" t="s">
        <v>77624</v>
      </c>
      <c r="AB307">
        <v>1</v>
      </c>
      <c r="AC307" t="s">
        <v>77625</v>
      </c>
      <c r="AD307" t="s">
        <v>77626</v>
      </c>
      <c r="AE307" t="s">
        <v>35505</v>
      </c>
      <c r="AF307" t="s">
        <v>35505</v>
      </c>
      <c r="AG307">
        <v>5582</v>
      </c>
      <c r="AH307" t="s">
        <v>35506</v>
      </c>
      <c r="AI307" t="s">
        <v>35507</v>
      </c>
      <c r="AL307" s="4" t="s">
        <v>2784</v>
      </c>
    </row>
    <row r="308" spans="1:38" x14ac:dyDescent="0.3">
      <c r="A308">
        <v>1</v>
      </c>
      <c r="B308" t="s">
        <v>55743</v>
      </c>
      <c r="C308" t="s">
        <v>55744</v>
      </c>
      <c r="D308">
        <v>1</v>
      </c>
      <c r="E308">
        <v>1</v>
      </c>
      <c r="F308" t="s">
        <v>54001</v>
      </c>
      <c r="J308" t="s">
        <v>36419</v>
      </c>
      <c r="K308" t="s">
        <v>1825</v>
      </c>
      <c r="L308" t="s">
        <v>36420</v>
      </c>
      <c r="P308">
        <v>1</v>
      </c>
      <c r="Q308">
        <v>1</v>
      </c>
      <c r="R308">
        <v>1</v>
      </c>
      <c r="S308" t="s">
        <v>77627</v>
      </c>
      <c r="T308" t="s">
        <v>77627</v>
      </c>
      <c r="U308" t="s">
        <v>77627</v>
      </c>
      <c r="V308" t="s">
        <v>77628</v>
      </c>
      <c r="W308">
        <v>0</v>
      </c>
      <c r="X308" t="s">
        <v>77629</v>
      </c>
      <c r="Y308">
        <v>8118500</v>
      </c>
      <c r="Z308">
        <v>3</v>
      </c>
      <c r="AA308" t="s">
        <v>77630</v>
      </c>
      <c r="AB308">
        <v>1</v>
      </c>
      <c r="AC308" t="s">
        <v>77631</v>
      </c>
      <c r="AD308" t="s">
        <v>77632</v>
      </c>
      <c r="AE308" t="s">
        <v>36421</v>
      </c>
      <c r="AF308" t="s">
        <v>36421</v>
      </c>
      <c r="AG308">
        <v>3385</v>
      </c>
      <c r="AH308" t="s">
        <v>36422</v>
      </c>
      <c r="AI308" t="s">
        <v>36423</v>
      </c>
      <c r="AJ308" t="s">
        <v>36424</v>
      </c>
      <c r="AL308" s="4" t="s">
        <v>36425</v>
      </c>
    </row>
    <row r="309" spans="1:38" x14ac:dyDescent="0.3">
      <c r="A309" t="s">
        <v>55745</v>
      </c>
      <c r="B309" t="s">
        <v>50595</v>
      </c>
      <c r="C309" t="s">
        <v>55746</v>
      </c>
      <c r="D309" t="s">
        <v>55747</v>
      </c>
      <c r="E309" t="s">
        <v>55724</v>
      </c>
      <c r="F309">
        <v>1</v>
      </c>
      <c r="L309" t="s">
        <v>32902</v>
      </c>
      <c r="P309">
        <v>4</v>
      </c>
      <c r="Q309">
        <v>4</v>
      </c>
      <c r="R309">
        <v>4</v>
      </c>
      <c r="S309" t="s">
        <v>77633</v>
      </c>
      <c r="T309" t="s">
        <v>77633</v>
      </c>
      <c r="U309" t="s">
        <v>77633</v>
      </c>
      <c r="V309" t="s">
        <v>77634</v>
      </c>
      <c r="W309">
        <v>0</v>
      </c>
      <c r="X309" t="s">
        <v>77635</v>
      </c>
      <c r="Y309">
        <v>46590000</v>
      </c>
      <c r="Z309">
        <v>6</v>
      </c>
      <c r="AA309" t="s">
        <v>77636</v>
      </c>
      <c r="AB309">
        <v>1</v>
      </c>
      <c r="AC309" t="s">
        <v>77637</v>
      </c>
      <c r="AD309" t="s">
        <v>77638</v>
      </c>
      <c r="AE309" t="s">
        <v>32903</v>
      </c>
      <c r="AF309" t="s">
        <v>32903</v>
      </c>
      <c r="AG309">
        <v>5100</v>
      </c>
      <c r="AH309" t="s">
        <v>32904</v>
      </c>
      <c r="AI309" t="s">
        <v>32905</v>
      </c>
      <c r="AL309" s="4" t="s">
        <v>32906</v>
      </c>
    </row>
    <row r="310" spans="1:38" x14ac:dyDescent="0.3">
      <c r="A310" t="s">
        <v>55748</v>
      </c>
      <c r="B310" t="s">
        <v>55749</v>
      </c>
      <c r="C310">
        <v>1</v>
      </c>
      <c r="D310">
        <v>1</v>
      </c>
      <c r="E310" t="s">
        <v>55750</v>
      </c>
      <c r="F310">
        <v>1</v>
      </c>
      <c r="J310" t="s">
        <v>19531</v>
      </c>
      <c r="L310" t="s">
        <v>2373</v>
      </c>
      <c r="P310">
        <v>2</v>
      </c>
      <c r="Q310">
        <v>2</v>
      </c>
      <c r="R310">
        <v>2</v>
      </c>
      <c r="S310" t="s">
        <v>77206</v>
      </c>
      <c r="T310" t="s">
        <v>77206</v>
      </c>
      <c r="U310" t="s">
        <v>77206</v>
      </c>
      <c r="V310" t="s">
        <v>77639</v>
      </c>
      <c r="W310">
        <v>0</v>
      </c>
      <c r="X310" t="s">
        <v>77640</v>
      </c>
      <c r="Y310">
        <v>13109000</v>
      </c>
      <c r="Z310">
        <v>2</v>
      </c>
      <c r="AA310" t="s">
        <v>77641</v>
      </c>
      <c r="AB310">
        <v>1</v>
      </c>
      <c r="AC310" t="s">
        <v>77642</v>
      </c>
      <c r="AD310" t="s">
        <v>77643</v>
      </c>
      <c r="AE310" t="s">
        <v>19532</v>
      </c>
      <c r="AF310" t="s">
        <v>19532</v>
      </c>
      <c r="AG310">
        <v>2856</v>
      </c>
      <c r="AH310" t="s">
        <v>19533</v>
      </c>
      <c r="AI310" t="s">
        <v>19534</v>
      </c>
      <c r="AJ310" t="s">
        <v>19535</v>
      </c>
      <c r="AL310" s="4" t="s">
        <v>19536</v>
      </c>
    </row>
    <row r="311" spans="1:38" x14ac:dyDescent="0.3">
      <c r="A311" t="s">
        <v>49843</v>
      </c>
      <c r="B311" t="s">
        <v>48434</v>
      </c>
      <c r="C311" t="s">
        <v>55751</v>
      </c>
      <c r="D311" t="s">
        <v>55752</v>
      </c>
      <c r="E311" t="s">
        <v>55753</v>
      </c>
      <c r="F311">
        <v>1</v>
      </c>
      <c r="P311">
        <v>2</v>
      </c>
      <c r="Q311">
        <v>2</v>
      </c>
      <c r="R311">
        <v>2</v>
      </c>
      <c r="S311" t="s">
        <v>76738</v>
      </c>
      <c r="T311" t="s">
        <v>76738</v>
      </c>
      <c r="U311" t="s">
        <v>76738</v>
      </c>
      <c r="V311" t="s">
        <v>77644</v>
      </c>
      <c r="W311">
        <v>0</v>
      </c>
      <c r="X311" t="s">
        <v>77645</v>
      </c>
      <c r="Y311">
        <v>34288000</v>
      </c>
      <c r="Z311">
        <v>5</v>
      </c>
      <c r="AA311" t="s">
        <v>77646</v>
      </c>
      <c r="AB311">
        <v>1</v>
      </c>
      <c r="AC311" t="s">
        <v>77647</v>
      </c>
      <c r="AD311" t="s">
        <v>77648</v>
      </c>
      <c r="AE311" t="s">
        <v>26783</v>
      </c>
      <c r="AF311" t="s">
        <v>26783</v>
      </c>
      <c r="AG311">
        <v>4084</v>
      </c>
      <c r="AH311" t="s">
        <v>26784</v>
      </c>
      <c r="AI311" t="s">
        <v>26785</v>
      </c>
      <c r="AL311" s="4" t="s">
        <v>26786</v>
      </c>
    </row>
    <row r="312" spans="1:38" x14ac:dyDescent="0.3">
      <c r="A312" t="s">
        <v>55754</v>
      </c>
      <c r="B312" t="s">
        <v>55755</v>
      </c>
      <c r="C312">
        <v>1</v>
      </c>
      <c r="D312">
        <v>1</v>
      </c>
      <c r="E312" t="s">
        <v>55756</v>
      </c>
      <c r="F312">
        <v>1</v>
      </c>
      <c r="J312" t="s">
        <v>36673</v>
      </c>
      <c r="K312" t="s">
        <v>36674</v>
      </c>
      <c r="L312" t="s">
        <v>36675</v>
      </c>
      <c r="M312" t="s">
        <v>3635</v>
      </c>
      <c r="P312">
        <v>2</v>
      </c>
      <c r="Q312">
        <v>2</v>
      </c>
      <c r="R312">
        <v>2</v>
      </c>
      <c r="S312" t="s">
        <v>76177</v>
      </c>
      <c r="T312" t="s">
        <v>76177</v>
      </c>
      <c r="U312" t="s">
        <v>76177</v>
      </c>
      <c r="V312" t="s">
        <v>77649</v>
      </c>
      <c r="W312" t="s">
        <v>77650</v>
      </c>
      <c r="X312" t="s">
        <v>77651</v>
      </c>
      <c r="Y312">
        <v>8052500</v>
      </c>
      <c r="Z312">
        <v>3</v>
      </c>
      <c r="AA312" t="s">
        <v>77652</v>
      </c>
      <c r="AB312">
        <v>1</v>
      </c>
      <c r="AC312" t="s">
        <v>77653</v>
      </c>
      <c r="AD312" t="s">
        <v>77654</v>
      </c>
      <c r="AE312" t="s">
        <v>36676</v>
      </c>
      <c r="AF312" t="s">
        <v>36676</v>
      </c>
      <c r="AG312">
        <v>4979</v>
      </c>
      <c r="AH312" t="s">
        <v>36677</v>
      </c>
      <c r="AI312" t="s">
        <v>36678</v>
      </c>
      <c r="AJ312" t="s">
        <v>36679</v>
      </c>
      <c r="AK312" t="s">
        <v>36680</v>
      </c>
      <c r="AL312" s="4" t="s">
        <v>36681</v>
      </c>
    </row>
    <row r="313" spans="1:38" x14ac:dyDescent="0.3">
      <c r="A313" t="s">
        <v>55757</v>
      </c>
      <c r="B313" t="s">
        <v>55758</v>
      </c>
      <c r="C313" t="s">
        <v>55759</v>
      </c>
      <c r="D313">
        <v>1</v>
      </c>
      <c r="E313" t="s">
        <v>55760</v>
      </c>
      <c r="F313" t="s">
        <v>55761</v>
      </c>
      <c r="J313" t="s">
        <v>25719</v>
      </c>
      <c r="K313" t="s">
        <v>25720</v>
      </c>
      <c r="L313" t="s">
        <v>25721</v>
      </c>
      <c r="P313">
        <v>2</v>
      </c>
      <c r="Q313">
        <v>2</v>
      </c>
      <c r="R313">
        <v>2</v>
      </c>
      <c r="S313" t="s">
        <v>76598</v>
      </c>
      <c r="T313" t="s">
        <v>76598</v>
      </c>
      <c r="U313" t="s">
        <v>76598</v>
      </c>
      <c r="V313" t="s">
        <v>77655</v>
      </c>
      <c r="W313" t="s">
        <v>77656</v>
      </c>
      <c r="X313" t="s">
        <v>77657</v>
      </c>
      <c r="Y313">
        <v>61404000</v>
      </c>
      <c r="Z313">
        <v>11</v>
      </c>
      <c r="AA313" t="s">
        <v>77658</v>
      </c>
      <c r="AB313">
        <v>1</v>
      </c>
      <c r="AC313" t="s">
        <v>77659</v>
      </c>
      <c r="AD313" t="s">
        <v>77660</v>
      </c>
      <c r="AE313" t="s">
        <v>25722</v>
      </c>
      <c r="AF313" t="s">
        <v>25722</v>
      </c>
      <c r="AG313">
        <v>3908</v>
      </c>
      <c r="AH313" t="s">
        <v>25723</v>
      </c>
      <c r="AI313" t="s">
        <v>25724</v>
      </c>
      <c r="AJ313" t="s">
        <v>25725</v>
      </c>
      <c r="AL313" s="4" t="s">
        <v>25726</v>
      </c>
    </row>
    <row r="314" spans="1:38" x14ac:dyDescent="0.3">
      <c r="A314" t="s">
        <v>55762</v>
      </c>
      <c r="B314" t="s">
        <v>55763</v>
      </c>
      <c r="C314" t="s">
        <v>55764</v>
      </c>
      <c r="D314">
        <v>1</v>
      </c>
      <c r="E314" t="s">
        <v>55765</v>
      </c>
      <c r="F314" t="s">
        <v>55766</v>
      </c>
      <c r="J314" t="s">
        <v>7571</v>
      </c>
      <c r="K314" t="s">
        <v>7572</v>
      </c>
      <c r="L314" t="s">
        <v>7573</v>
      </c>
      <c r="M314" t="s">
        <v>7574</v>
      </c>
      <c r="P314">
        <v>2</v>
      </c>
      <c r="Q314">
        <v>2</v>
      </c>
      <c r="R314">
        <v>2</v>
      </c>
      <c r="S314">
        <v>9</v>
      </c>
      <c r="T314">
        <v>9</v>
      </c>
      <c r="U314">
        <v>9</v>
      </c>
      <c r="V314" t="s">
        <v>77661</v>
      </c>
      <c r="W314" t="s">
        <v>77662</v>
      </c>
      <c r="X314" t="s">
        <v>77663</v>
      </c>
      <c r="Y314">
        <v>72688000</v>
      </c>
      <c r="Z314">
        <v>4</v>
      </c>
      <c r="AA314" t="s">
        <v>77664</v>
      </c>
      <c r="AB314">
        <v>1</v>
      </c>
      <c r="AC314" t="s">
        <v>77665</v>
      </c>
      <c r="AD314" t="s">
        <v>77666</v>
      </c>
      <c r="AE314" t="s">
        <v>7575</v>
      </c>
      <c r="AF314" t="s">
        <v>7575</v>
      </c>
      <c r="AG314">
        <v>1206</v>
      </c>
      <c r="AH314" t="s">
        <v>7576</v>
      </c>
      <c r="AI314" t="s">
        <v>7577</v>
      </c>
      <c r="AJ314" t="s">
        <v>7578</v>
      </c>
      <c r="AK314" t="s">
        <v>7579</v>
      </c>
      <c r="AL314" s="4" t="s">
        <v>7580</v>
      </c>
    </row>
    <row r="315" spans="1:38" x14ac:dyDescent="0.3">
      <c r="A315" t="s">
        <v>55767</v>
      </c>
      <c r="B315">
        <v>1</v>
      </c>
      <c r="C315" t="s">
        <v>55768</v>
      </c>
      <c r="D315">
        <v>1</v>
      </c>
      <c r="E315">
        <v>1</v>
      </c>
      <c r="F315" t="s">
        <v>55769</v>
      </c>
      <c r="L315" t="s">
        <v>150</v>
      </c>
      <c r="P315">
        <v>1</v>
      </c>
      <c r="Q315">
        <v>1</v>
      </c>
      <c r="R315">
        <v>1</v>
      </c>
      <c r="S315" t="s">
        <v>77667</v>
      </c>
      <c r="T315" t="s">
        <v>77667</v>
      </c>
      <c r="U315" t="s">
        <v>77667</v>
      </c>
      <c r="V315" t="s">
        <v>77668</v>
      </c>
      <c r="W315" t="s">
        <v>77669</v>
      </c>
      <c r="X315" t="s">
        <v>77670</v>
      </c>
      <c r="Y315">
        <v>13091000</v>
      </c>
      <c r="Z315">
        <v>1</v>
      </c>
      <c r="AA315" t="s">
        <v>77671</v>
      </c>
      <c r="AB315">
        <v>1</v>
      </c>
      <c r="AC315" t="s">
        <v>77672</v>
      </c>
      <c r="AD315" t="s">
        <v>77673</v>
      </c>
      <c r="AE315" t="s">
        <v>36492</v>
      </c>
      <c r="AF315" t="s">
        <v>36492</v>
      </c>
      <c r="AG315">
        <v>3927</v>
      </c>
      <c r="AH315" t="s">
        <v>36493</v>
      </c>
      <c r="AI315" t="s">
        <v>36494</v>
      </c>
      <c r="AL315" s="4" t="s">
        <v>36495</v>
      </c>
    </row>
    <row r="316" spans="1:38" x14ac:dyDescent="0.3">
      <c r="A316" t="s">
        <v>55770</v>
      </c>
      <c r="B316" t="s">
        <v>55771</v>
      </c>
      <c r="C316" t="s">
        <v>55772</v>
      </c>
      <c r="D316">
        <v>1</v>
      </c>
      <c r="E316" t="s">
        <v>55773</v>
      </c>
      <c r="F316" t="s">
        <v>55774</v>
      </c>
      <c r="K316" t="s">
        <v>20316</v>
      </c>
      <c r="L316" t="s">
        <v>150</v>
      </c>
      <c r="P316">
        <v>2</v>
      </c>
      <c r="Q316">
        <v>2</v>
      </c>
      <c r="R316">
        <v>2</v>
      </c>
      <c r="S316">
        <v>7</v>
      </c>
      <c r="T316">
        <v>7</v>
      </c>
      <c r="U316">
        <v>7</v>
      </c>
      <c r="V316" t="s">
        <v>76274</v>
      </c>
      <c r="W316" t="s">
        <v>77674</v>
      </c>
      <c r="X316" t="s">
        <v>77675</v>
      </c>
      <c r="Y316">
        <v>23033000</v>
      </c>
      <c r="Z316">
        <v>4</v>
      </c>
      <c r="AA316" t="s">
        <v>77676</v>
      </c>
      <c r="AB316">
        <v>1</v>
      </c>
      <c r="AC316" t="s">
        <v>77677</v>
      </c>
      <c r="AD316" t="s">
        <v>77678</v>
      </c>
      <c r="AE316" t="s">
        <v>31226</v>
      </c>
      <c r="AF316" t="s">
        <v>31226</v>
      </c>
      <c r="AG316">
        <v>4819</v>
      </c>
      <c r="AH316" t="s">
        <v>31227</v>
      </c>
      <c r="AI316" t="s">
        <v>31228</v>
      </c>
      <c r="AL316" s="4" t="s">
        <v>31229</v>
      </c>
    </row>
    <row r="317" spans="1:38" x14ac:dyDescent="0.3">
      <c r="A317" t="s">
        <v>55775</v>
      </c>
      <c r="B317">
        <v>1</v>
      </c>
      <c r="C317" t="s">
        <v>55776</v>
      </c>
      <c r="D317">
        <v>1</v>
      </c>
      <c r="E317">
        <v>1</v>
      </c>
      <c r="F317" t="s">
        <v>55777</v>
      </c>
      <c r="P317">
        <v>2</v>
      </c>
      <c r="Q317">
        <v>2</v>
      </c>
      <c r="R317">
        <v>2</v>
      </c>
      <c r="S317" t="s">
        <v>76147</v>
      </c>
      <c r="T317" t="s">
        <v>76147</v>
      </c>
      <c r="U317" t="s">
        <v>76147</v>
      </c>
      <c r="V317" t="s">
        <v>77679</v>
      </c>
      <c r="W317" t="s">
        <v>77680</v>
      </c>
      <c r="X317" t="s">
        <v>77681</v>
      </c>
      <c r="Y317">
        <v>147900000</v>
      </c>
      <c r="Z317">
        <v>11</v>
      </c>
      <c r="AA317" t="s">
        <v>77682</v>
      </c>
      <c r="AB317">
        <v>1</v>
      </c>
      <c r="AC317" t="s">
        <v>77683</v>
      </c>
      <c r="AD317" t="s">
        <v>77684</v>
      </c>
      <c r="AE317" t="s">
        <v>19712</v>
      </c>
      <c r="AF317" t="s">
        <v>19712</v>
      </c>
      <c r="AG317">
        <v>2889</v>
      </c>
      <c r="AH317" t="s">
        <v>19713</v>
      </c>
      <c r="AI317" t="s">
        <v>19714</v>
      </c>
      <c r="AJ317" t="s">
        <v>19715</v>
      </c>
      <c r="AL317" s="4" t="s">
        <v>19716</v>
      </c>
    </row>
    <row r="318" spans="1:38" x14ac:dyDescent="0.3">
      <c r="A318" t="s">
        <v>55778</v>
      </c>
      <c r="B318" t="s">
        <v>55779</v>
      </c>
      <c r="C318" t="s">
        <v>55780</v>
      </c>
      <c r="D318">
        <v>1</v>
      </c>
      <c r="E318" t="s">
        <v>55781</v>
      </c>
      <c r="F318" t="s">
        <v>55782</v>
      </c>
      <c r="J318" t="s">
        <v>27466</v>
      </c>
      <c r="K318" t="s">
        <v>27467</v>
      </c>
      <c r="L318" t="s">
        <v>9614</v>
      </c>
      <c r="M318" t="s">
        <v>2557</v>
      </c>
      <c r="P318">
        <v>4</v>
      </c>
      <c r="Q318">
        <v>4</v>
      </c>
      <c r="R318">
        <v>4</v>
      </c>
      <c r="S318" t="s">
        <v>77685</v>
      </c>
      <c r="T318" t="s">
        <v>77685</v>
      </c>
      <c r="U318" t="s">
        <v>77685</v>
      </c>
      <c r="V318" t="s">
        <v>77686</v>
      </c>
      <c r="W318">
        <v>0</v>
      </c>
      <c r="X318" t="s">
        <v>77687</v>
      </c>
      <c r="Y318">
        <v>20377000</v>
      </c>
      <c r="Z318">
        <v>3</v>
      </c>
      <c r="AA318" t="s">
        <v>77688</v>
      </c>
      <c r="AB318">
        <v>1</v>
      </c>
      <c r="AC318" t="s">
        <v>77689</v>
      </c>
      <c r="AD318" t="s">
        <v>77690</v>
      </c>
      <c r="AE318" t="s">
        <v>27468</v>
      </c>
      <c r="AF318" t="s">
        <v>27469</v>
      </c>
      <c r="AG318">
        <v>4194</v>
      </c>
      <c r="AH318" t="s">
        <v>27470</v>
      </c>
      <c r="AI318" t="s">
        <v>27471</v>
      </c>
      <c r="AJ318" t="s">
        <v>27472</v>
      </c>
      <c r="AL318" s="4" t="s">
        <v>27473</v>
      </c>
    </row>
    <row r="319" spans="1:38" x14ac:dyDescent="0.3">
      <c r="A319" t="s">
        <v>55783</v>
      </c>
      <c r="B319" t="s">
        <v>55784</v>
      </c>
      <c r="C319">
        <v>1</v>
      </c>
      <c r="D319" t="s">
        <v>55785</v>
      </c>
      <c r="E319">
        <v>1</v>
      </c>
      <c r="F319">
        <v>1</v>
      </c>
      <c r="L319" t="s">
        <v>36482</v>
      </c>
      <c r="P319">
        <v>4</v>
      </c>
      <c r="Q319">
        <v>4</v>
      </c>
      <c r="R319">
        <v>4</v>
      </c>
      <c r="S319" t="s">
        <v>48398</v>
      </c>
      <c r="T319" t="s">
        <v>48398</v>
      </c>
      <c r="U319" t="s">
        <v>48398</v>
      </c>
      <c r="V319" t="s">
        <v>77691</v>
      </c>
      <c r="W319">
        <v>0</v>
      </c>
      <c r="X319" t="s">
        <v>77692</v>
      </c>
      <c r="Y319">
        <v>24226000</v>
      </c>
      <c r="Z319">
        <v>5</v>
      </c>
      <c r="AA319" t="s">
        <v>77693</v>
      </c>
      <c r="AB319">
        <v>1</v>
      </c>
      <c r="AC319" t="s">
        <v>77694</v>
      </c>
      <c r="AD319" t="s">
        <v>77695</v>
      </c>
      <c r="AE319" t="s">
        <v>36483</v>
      </c>
      <c r="AF319" t="s">
        <v>36483</v>
      </c>
      <c r="AG319">
        <v>3780</v>
      </c>
      <c r="AH319" t="s">
        <v>36484</v>
      </c>
      <c r="AI319" t="s">
        <v>36485</v>
      </c>
      <c r="AJ319" t="s">
        <v>36486</v>
      </c>
      <c r="AL319" s="4" t="s">
        <v>36487</v>
      </c>
    </row>
    <row r="320" spans="1:38" x14ac:dyDescent="0.3">
      <c r="A320" t="s">
        <v>55786</v>
      </c>
      <c r="B320" t="s">
        <v>54913</v>
      </c>
      <c r="C320" t="s">
        <v>55787</v>
      </c>
      <c r="D320">
        <v>1</v>
      </c>
      <c r="E320" t="s">
        <v>55788</v>
      </c>
      <c r="F320" t="s">
        <v>55789</v>
      </c>
      <c r="J320" t="s">
        <v>17724</v>
      </c>
      <c r="K320" t="s">
        <v>33</v>
      </c>
      <c r="L320" t="s">
        <v>36440</v>
      </c>
      <c r="M320" t="s">
        <v>678</v>
      </c>
      <c r="P320">
        <v>9</v>
      </c>
      <c r="Q320">
        <v>9</v>
      </c>
      <c r="R320">
        <v>9</v>
      </c>
      <c r="S320" t="s">
        <v>77696</v>
      </c>
      <c r="T320" t="s">
        <v>77696</v>
      </c>
      <c r="U320" t="s">
        <v>77696</v>
      </c>
      <c r="V320" t="s">
        <v>77697</v>
      </c>
      <c r="W320">
        <v>0</v>
      </c>
      <c r="X320" t="s">
        <v>77698</v>
      </c>
      <c r="Y320">
        <v>111700000</v>
      </c>
      <c r="Z320">
        <v>16</v>
      </c>
      <c r="AA320" t="s">
        <v>77699</v>
      </c>
      <c r="AB320">
        <v>1</v>
      </c>
      <c r="AC320" t="s">
        <v>77700</v>
      </c>
      <c r="AD320" t="s">
        <v>77701</v>
      </c>
      <c r="AE320" t="s">
        <v>36441</v>
      </c>
      <c r="AF320" t="s">
        <v>36442</v>
      </c>
      <c r="AG320">
        <v>3576</v>
      </c>
      <c r="AH320" t="s">
        <v>36443</v>
      </c>
      <c r="AI320" t="s">
        <v>36444</v>
      </c>
      <c r="AJ320" t="s">
        <v>36445</v>
      </c>
      <c r="AL320" s="4" t="s">
        <v>36446</v>
      </c>
    </row>
    <row r="321" spans="1:38" x14ac:dyDescent="0.3">
      <c r="A321" t="s">
        <v>55790</v>
      </c>
      <c r="B321" t="s">
        <v>55791</v>
      </c>
      <c r="C321" t="s">
        <v>55792</v>
      </c>
      <c r="D321">
        <v>1</v>
      </c>
      <c r="E321" t="s">
        <v>55793</v>
      </c>
      <c r="F321" t="s">
        <v>51159</v>
      </c>
      <c r="J321" t="s">
        <v>23188</v>
      </c>
      <c r="K321" t="s">
        <v>23189</v>
      </c>
      <c r="L321" t="s">
        <v>23190</v>
      </c>
      <c r="P321">
        <v>6</v>
      </c>
      <c r="Q321">
        <v>6</v>
      </c>
      <c r="R321">
        <v>6</v>
      </c>
      <c r="S321" t="s">
        <v>76183</v>
      </c>
      <c r="T321" t="s">
        <v>76183</v>
      </c>
      <c r="U321" t="s">
        <v>76183</v>
      </c>
      <c r="V321" t="s">
        <v>77702</v>
      </c>
      <c r="W321">
        <v>0</v>
      </c>
      <c r="X321" t="s">
        <v>77703</v>
      </c>
      <c r="Y321">
        <v>144400000</v>
      </c>
      <c r="Z321">
        <v>12</v>
      </c>
      <c r="AA321" t="s">
        <v>77704</v>
      </c>
      <c r="AB321">
        <v>1</v>
      </c>
      <c r="AC321" t="s">
        <v>77705</v>
      </c>
      <c r="AD321" t="s">
        <v>77706</v>
      </c>
      <c r="AE321" t="s">
        <v>23191</v>
      </c>
      <c r="AF321" t="s">
        <v>23192</v>
      </c>
      <c r="AG321">
        <v>3498</v>
      </c>
      <c r="AH321" t="s">
        <v>23193</v>
      </c>
      <c r="AI321" t="s">
        <v>23194</v>
      </c>
      <c r="AJ321" t="s">
        <v>23195</v>
      </c>
      <c r="AL321" s="4" t="s">
        <v>23196</v>
      </c>
    </row>
    <row r="322" spans="1:38" x14ac:dyDescent="0.3">
      <c r="A322">
        <v>1</v>
      </c>
      <c r="B322" t="s">
        <v>55794</v>
      </c>
      <c r="C322" t="s">
        <v>55795</v>
      </c>
      <c r="D322">
        <v>1</v>
      </c>
      <c r="E322" t="s">
        <v>55796</v>
      </c>
      <c r="F322">
        <v>1</v>
      </c>
      <c r="K322" t="s">
        <v>765</v>
      </c>
      <c r="P322">
        <v>3</v>
      </c>
      <c r="Q322">
        <v>3</v>
      </c>
      <c r="R322">
        <v>3</v>
      </c>
      <c r="S322" t="s">
        <v>76627</v>
      </c>
      <c r="T322" t="s">
        <v>76627</v>
      </c>
      <c r="U322" t="s">
        <v>76627</v>
      </c>
      <c r="V322" t="s">
        <v>77707</v>
      </c>
      <c r="W322" t="s">
        <v>77708</v>
      </c>
      <c r="X322" t="s">
        <v>77709</v>
      </c>
      <c r="Y322">
        <v>15501000</v>
      </c>
      <c r="Z322">
        <v>2</v>
      </c>
      <c r="AA322" t="s">
        <v>77710</v>
      </c>
      <c r="AB322">
        <v>1</v>
      </c>
      <c r="AC322" t="s">
        <v>77711</v>
      </c>
      <c r="AD322" t="s">
        <v>77712</v>
      </c>
      <c r="AE322" t="s">
        <v>36496</v>
      </c>
      <c r="AF322" t="s">
        <v>36497</v>
      </c>
      <c r="AG322">
        <v>3951</v>
      </c>
      <c r="AH322" t="s">
        <v>36498</v>
      </c>
      <c r="AI322" t="s">
        <v>36499</v>
      </c>
      <c r="AL322" s="4" t="s">
        <v>36500</v>
      </c>
    </row>
    <row r="323" spans="1:38" x14ac:dyDescent="0.3">
      <c r="A323" t="s">
        <v>55797</v>
      </c>
      <c r="B323">
        <v>1</v>
      </c>
      <c r="C323" t="s">
        <v>55798</v>
      </c>
      <c r="D323">
        <v>1</v>
      </c>
      <c r="E323" t="s">
        <v>55799</v>
      </c>
      <c r="F323">
        <v>1</v>
      </c>
      <c r="K323" t="s">
        <v>33</v>
      </c>
      <c r="L323" t="s">
        <v>2769</v>
      </c>
      <c r="P323">
        <v>6</v>
      </c>
      <c r="Q323">
        <v>6</v>
      </c>
      <c r="R323">
        <v>6</v>
      </c>
      <c r="S323" t="s">
        <v>48432</v>
      </c>
      <c r="T323" t="s">
        <v>48432</v>
      </c>
      <c r="U323" t="s">
        <v>48432</v>
      </c>
      <c r="V323" t="s">
        <v>77713</v>
      </c>
      <c r="W323">
        <v>0</v>
      </c>
      <c r="X323" t="s">
        <v>77714</v>
      </c>
      <c r="Y323">
        <v>94310000</v>
      </c>
      <c r="Z323">
        <v>14</v>
      </c>
      <c r="AA323" t="s">
        <v>77715</v>
      </c>
      <c r="AB323">
        <v>1</v>
      </c>
      <c r="AC323" t="s">
        <v>77716</v>
      </c>
      <c r="AD323" t="s">
        <v>77717</v>
      </c>
      <c r="AE323" t="s">
        <v>26546</v>
      </c>
      <c r="AF323" t="s">
        <v>26546</v>
      </c>
      <c r="AG323">
        <v>4050</v>
      </c>
      <c r="AH323" t="s">
        <v>26547</v>
      </c>
      <c r="AI323" t="s">
        <v>26548</v>
      </c>
      <c r="AL323" s="4" t="s">
        <v>26549</v>
      </c>
    </row>
    <row r="324" spans="1:38" x14ac:dyDescent="0.3">
      <c r="A324" t="s">
        <v>55800</v>
      </c>
      <c r="B324" t="s">
        <v>55801</v>
      </c>
      <c r="C324" t="s">
        <v>55802</v>
      </c>
      <c r="D324" t="s">
        <v>55803</v>
      </c>
      <c r="E324" t="s">
        <v>55804</v>
      </c>
      <c r="F324">
        <v>1</v>
      </c>
      <c r="K324" t="s">
        <v>20611</v>
      </c>
      <c r="L324" t="s">
        <v>17830</v>
      </c>
      <c r="P324">
        <v>2</v>
      </c>
      <c r="Q324">
        <v>2</v>
      </c>
      <c r="R324">
        <v>2</v>
      </c>
      <c r="S324" t="s">
        <v>77281</v>
      </c>
      <c r="T324" t="s">
        <v>77281</v>
      </c>
      <c r="U324" t="s">
        <v>77281</v>
      </c>
      <c r="V324" t="s">
        <v>77718</v>
      </c>
      <c r="W324" t="s">
        <v>77719</v>
      </c>
      <c r="X324" t="s">
        <v>77720</v>
      </c>
      <c r="Y324">
        <v>23654000</v>
      </c>
      <c r="Z324">
        <v>4</v>
      </c>
      <c r="AA324" t="s">
        <v>77721</v>
      </c>
      <c r="AB324">
        <v>1</v>
      </c>
      <c r="AC324" t="s">
        <v>77722</v>
      </c>
      <c r="AD324" t="s">
        <v>77723</v>
      </c>
      <c r="AE324" t="s">
        <v>20612</v>
      </c>
      <c r="AF324" t="s">
        <v>20612</v>
      </c>
      <c r="AG324">
        <v>3055</v>
      </c>
      <c r="AH324" t="s">
        <v>20613</v>
      </c>
      <c r="AI324" t="s">
        <v>20614</v>
      </c>
      <c r="AJ324" t="s">
        <v>20615</v>
      </c>
      <c r="AL324" s="4" t="s">
        <v>20616</v>
      </c>
    </row>
    <row r="325" spans="1:38" x14ac:dyDescent="0.3">
      <c r="A325" t="s">
        <v>55805</v>
      </c>
      <c r="B325" t="s">
        <v>55806</v>
      </c>
      <c r="C325">
        <v>1</v>
      </c>
      <c r="D325">
        <v>1</v>
      </c>
      <c r="E325" t="s">
        <v>55807</v>
      </c>
      <c r="F325">
        <v>1</v>
      </c>
      <c r="P325">
        <v>14</v>
      </c>
      <c r="Q325">
        <v>2</v>
      </c>
      <c r="R325">
        <v>2</v>
      </c>
      <c r="S325" t="s">
        <v>75947</v>
      </c>
      <c r="T325" t="s">
        <v>76121</v>
      </c>
      <c r="U325" t="s">
        <v>76121</v>
      </c>
      <c r="V325" t="s">
        <v>77724</v>
      </c>
      <c r="W325">
        <v>0</v>
      </c>
      <c r="X325" t="s">
        <v>77725</v>
      </c>
      <c r="Y325">
        <v>48668000</v>
      </c>
      <c r="Z325">
        <v>8</v>
      </c>
      <c r="AA325" t="s">
        <v>77726</v>
      </c>
      <c r="AB325">
        <v>1</v>
      </c>
      <c r="AC325" t="s">
        <v>77727</v>
      </c>
      <c r="AD325" t="s">
        <v>77728</v>
      </c>
      <c r="AE325" t="s">
        <v>35291</v>
      </c>
      <c r="AF325" t="s">
        <v>35292</v>
      </c>
      <c r="AG325">
        <v>5507</v>
      </c>
      <c r="AH325" t="s">
        <v>35293</v>
      </c>
      <c r="AI325" t="s">
        <v>35294</v>
      </c>
      <c r="AL325" s="4" t="s">
        <v>35295</v>
      </c>
    </row>
    <row r="326" spans="1:38" x14ac:dyDescent="0.3">
      <c r="A326" t="s">
        <v>55808</v>
      </c>
      <c r="B326" t="s">
        <v>54751</v>
      </c>
      <c r="C326">
        <v>1</v>
      </c>
      <c r="D326" t="s">
        <v>55809</v>
      </c>
      <c r="E326">
        <v>1</v>
      </c>
      <c r="F326">
        <v>1</v>
      </c>
      <c r="J326" t="s">
        <v>36742</v>
      </c>
      <c r="P326">
        <v>19</v>
      </c>
      <c r="Q326">
        <v>1</v>
      </c>
      <c r="R326">
        <v>1</v>
      </c>
      <c r="S326" t="s">
        <v>77729</v>
      </c>
      <c r="T326" t="s">
        <v>76086</v>
      </c>
      <c r="U326" t="s">
        <v>76086</v>
      </c>
      <c r="V326" t="s">
        <v>77730</v>
      </c>
      <c r="W326">
        <v>0</v>
      </c>
      <c r="X326" t="s">
        <v>77731</v>
      </c>
      <c r="Y326">
        <v>39093000</v>
      </c>
      <c r="Z326">
        <v>10</v>
      </c>
      <c r="AA326" t="s">
        <v>77732</v>
      </c>
      <c r="AB326">
        <v>1</v>
      </c>
      <c r="AC326" t="s">
        <v>77733</v>
      </c>
      <c r="AD326" t="s">
        <v>77734</v>
      </c>
      <c r="AE326" t="s">
        <v>36743</v>
      </c>
      <c r="AF326" t="s">
        <v>36743</v>
      </c>
      <c r="AG326">
        <v>5431</v>
      </c>
      <c r="AH326" t="s">
        <v>36744</v>
      </c>
      <c r="AI326" t="s">
        <v>36745</v>
      </c>
      <c r="AL326" s="4" t="s">
        <v>32540</v>
      </c>
    </row>
    <row r="327" spans="1:38" x14ac:dyDescent="0.3">
      <c r="A327" t="s">
        <v>55810</v>
      </c>
      <c r="B327" t="s">
        <v>55811</v>
      </c>
      <c r="C327" t="s">
        <v>55812</v>
      </c>
      <c r="D327">
        <v>1</v>
      </c>
      <c r="E327" t="s">
        <v>55813</v>
      </c>
      <c r="F327" t="s">
        <v>55814</v>
      </c>
      <c r="J327" t="s">
        <v>19017</v>
      </c>
      <c r="K327" t="s">
        <v>19018</v>
      </c>
      <c r="L327" t="s">
        <v>2072</v>
      </c>
      <c r="P327">
        <v>5</v>
      </c>
      <c r="Q327">
        <v>5</v>
      </c>
      <c r="R327">
        <v>5</v>
      </c>
      <c r="S327" t="s">
        <v>6218</v>
      </c>
      <c r="T327" t="s">
        <v>6218</v>
      </c>
      <c r="U327" t="s">
        <v>6218</v>
      </c>
      <c r="V327" t="s">
        <v>77735</v>
      </c>
      <c r="W327">
        <v>0</v>
      </c>
      <c r="X327" t="s">
        <v>77736</v>
      </c>
      <c r="Y327">
        <v>35352000</v>
      </c>
      <c r="Z327">
        <v>7</v>
      </c>
      <c r="AA327" t="s">
        <v>77737</v>
      </c>
      <c r="AB327">
        <v>1</v>
      </c>
      <c r="AC327" t="s">
        <v>77738</v>
      </c>
      <c r="AD327" t="s">
        <v>77739</v>
      </c>
      <c r="AE327" t="s">
        <v>19019</v>
      </c>
      <c r="AF327" t="s">
        <v>19019</v>
      </c>
      <c r="AG327">
        <v>2747</v>
      </c>
      <c r="AH327" t="s">
        <v>19020</v>
      </c>
      <c r="AI327" t="s">
        <v>19021</v>
      </c>
      <c r="AJ327" t="s">
        <v>19022</v>
      </c>
      <c r="AK327" t="s">
        <v>19023</v>
      </c>
      <c r="AL327" s="4" t="s">
        <v>19024</v>
      </c>
    </row>
    <row r="328" spans="1:38" x14ac:dyDescent="0.3">
      <c r="A328" t="s">
        <v>55815</v>
      </c>
      <c r="B328" t="s">
        <v>55816</v>
      </c>
      <c r="C328" t="s">
        <v>55817</v>
      </c>
      <c r="D328">
        <v>1</v>
      </c>
      <c r="E328" t="s">
        <v>55818</v>
      </c>
      <c r="F328" t="s">
        <v>55819</v>
      </c>
      <c r="J328" t="s">
        <v>15577</v>
      </c>
      <c r="K328" t="s">
        <v>33</v>
      </c>
      <c r="L328" t="s">
        <v>33331</v>
      </c>
      <c r="M328" t="s">
        <v>678</v>
      </c>
      <c r="P328">
        <v>11</v>
      </c>
      <c r="Q328">
        <v>11</v>
      </c>
      <c r="R328">
        <v>11</v>
      </c>
      <c r="S328" t="s">
        <v>77740</v>
      </c>
      <c r="T328" t="s">
        <v>77740</v>
      </c>
      <c r="U328" t="s">
        <v>77740</v>
      </c>
      <c r="V328" t="s">
        <v>77741</v>
      </c>
      <c r="W328">
        <v>0</v>
      </c>
      <c r="X328" t="s">
        <v>77742</v>
      </c>
      <c r="Y328">
        <v>629410000</v>
      </c>
      <c r="Z328">
        <v>56</v>
      </c>
      <c r="AA328" t="s">
        <v>77743</v>
      </c>
      <c r="AB328">
        <v>1</v>
      </c>
      <c r="AC328" t="s">
        <v>77744</v>
      </c>
      <c r="AD328" t="s">
        <v>77745</v>
      </c>
      <c r="AE328" t="s">
        <v>34519</v>
      </c>
      <c r="AF328" t="s">
        <v>34520</v>
      </c>
      <c r="AG328">
        <v>5353</v>
      </c>
      <c r="AH328" t="s">
        <v>34521</v>
      </c>
      <c r="AI328" t="s">
        <v>34522</v>
      </c>
      <c r="AJ328" t="s">
        <v>34523</v>
      </c>
      <c r="AL328" s="4" t="s">
        <v>34524</v>
      </c>
    </row>
    <row r="329" spans="1:38" x14ac:dyDescent="0.3">
      <c r="A329" t="s">
        <v>55820</v>
      </c>
      <c r="B329" t="s">
        <v>55821</v>
      </c>
      <c r="C329" t="s">
        <v>55822</v>
      </c>
      <c r="D329" t="s">
        <v>55823</v>
      </c>
      <c r="E329">
        <v>1</v>
      </c>
      <c r="F329" t="s">
        <v>55824</v>
      </c>
      <c r="J329" t="s">
        <v>25685</v>
      </c>
      <c r="K329" t="s">
        <v>25686</v>
      </c>
      <c r="L329" t="s">
        <v>2778</v>
      </c>
      <c r="M329" t="s">
        <v>2194</v>
      </c>
      <c r="P329">
        <v>4</v>
      </c>
      <c r="Q329">
        <v>4</v>
      </c>
      <c r="R329">
        <v>4</v>
      </c>
      <c r="S329" t="s">
        <v>77746</v>
      </c>
      <c r="T329" t="s">
        <v>77746</v>
      </c>
      <c r="U329" t="s">
        <v>77746</v>
      </c>
      <c r="V329" t="s">
        <v>77747</v>
      </c>
      <c r="W329">
        <v>0</v>
      </c>
      <c r="X329" t="s">
        <v>77748</v>
      </c>
      <c r="Y329">
        <v>57882000</v>
      </c>
      <c r="Z329">
        <v>13</v>
      </c>
      <c r="AA329" t="s">
        <v>77749</v>
      </c>
      <c r="AB329">
        <v>1</v>
      </c>
      <c r="AC329" t="s">
        <v>77750</v>
      </c>
      <c r="AD329" t="s">
        <v>77751</v>
      </c>
      <c r="AE329" t="s">
        <v>25687</v>
      </c>
      <c r="AF329" t="s">
        <v>25687</v>
      </c>
      <c r="AG329">
        <v>3903</v>
      </c>
      <c r="AH329" t="s">
        <v>25688</v>
      </c>
      <c r="AI329" t="s">
        <v>25689</v>
      </c>
      <c r="AJ329" t="s">
        <v>25690</v>
      </c>
      <c r="AK329" t="s">
        <v>25691</v>
      </c>
      <c r="AL329" s="4" t="s">
        <v>25692</v>
      </c>
    </row>
    <row r="330" spans="1:38" x14ac:dyDescent="0.3">
      <c r="A330" t="s">
        <v>55825</v>
      </c>
      <c r="B330" t="s">
        <v>55826</v>
      </c>
      <c r="C330">
        <v>1</v>
      </c>
      <c r="D330">
        <v>1</v>
      </c>
      <c r="E330" t="s">
        <v>55827</v>
      </c>
      <c r="F330">
        <v>1</v>
      </c>
      <c r="J330" t="s">
        <v>1958</v>
      </c>
      <c r="K330" t="s">
        <v>1959</v>
      </c>
      <c r="L330" t="s">
        <v>1960</v>
      </c>
      <c r="P330">
        <v>14</v>
      </c>
      <c r="Q330">
        <v>14</v>
      </c>
      <c r="R330">
        <v>14</v>
      </c>
      <c r="S330" t="s">
        <v>77752</v>
      </c>
      <c r="T330" t="s">
        <v>77752</v>
      </c>
      <c r="U330" t="s">
        <v>77752</v>
      </c>
      <c r="V330" t="s">
        <v>77753</v>
      </c>
      <c r="W330">
        <v>0</v>
      </c>
      <c r="X330" t="s">
        <v>77754</v>
      </c>
      <c r="Y330">
        <v>226390000</v>
      </c>
      <c r="Z330">
        <v>37</v>
      </c>
      <c r="AA330" t="s">
        <v>77755</v>
      </c>
      <c r="AB330">
        <v>1</v>
      </c>
      <c r="AC330" t="s">
        <v>77756</v>
      </c>
      <c r="AD330" t="s">
        <v>77757</v>
      </c>
      <c r="AE330" t="s">
        <v>1961</v>
      </c>
      <c r="AF330" t="s">
        <v>1962</v>
      </c>
      <c r="AG330">
        <v>438</v>
      </c>
      <c r="AH330" t="s">
        <v>1963</v>
      </c>
      <c r="AI330" t="s">
        <v>1964</v>
      </c>
      <c r="AJ330" t="s">
        <v>1965</v>
      </c>
      <c r="AL330" s="4" t="s">
        <v>1966</v>
      </c>
    </row>
    <row r="331" spans="1:38" x14ac:dyDescent="0.3">
      <c r="A331">
        <v>1</v>
      </c>
      <c r="B331" t="s">
        <v>55828</v>
      </c>
      <c r="C331" t="s">
        <v>55829</v>
      </c>
      <c r="D331">
        <v>1</v>
      </c>
      <c r="E331" t="s">
        <v>55830</v>
      </c>
      <c r="F331">
        <v>1</v>
      </c>
      <c r="J331" t="s">
        <v>35693</v>
      </c>
      <c r="K331" t="s">
        <v>35694</v>
      </c>
      <c r="L331" t="s">
        <v>35695</v>
      </c>
      <c r="M331" t="s">
        <v>35696</v>
      </c>
      <c r="P331">
        <v>5</v>
      </c>
      <c r="Q331">
        <v>5</v>
      </c>
      <c r="R331">
        <v>5</v>
      </c>
      <c r="S331" t="s">
        <v>77758</v>
      </c>
      <c r="T331" t="s">
        <v>77758</v>
      </c>
      <c r="U331" t="s">
        <v>77758</v>
      </c>
      <c r="V331" t="s">
        <v>77759</v>
      </c>
      <c r="W331">
        <v>0</v>
      </c>
      <c r="X331" t="s">
        <v>77760</v>
      </c>
      <c r="Y331">
        <v>43432000</v>
      </c>
      <c r="Z331">
        <v>12</v>
      </c>
      <c r="AA331" t="s">
        <v>77761</v>
      </c>
      <c r="AB331">
        <v>1</v>
      </c>
      <c r="AC331" t="s">
        <v>77762</v>
      </c>
      <c r="AD331" t="s">
        <v>77763</v>
      </c>
      <c r="AE331" t="s">
        <v>35697</v>
      </c>
      <c r="AF331" t="s">
        <v>35698</v>
      </c>
      <c r="AG331">
        <v>312</v>
      </c>
      <c r="AH331" t="s">
        <v>35699</v>
      </c>
      <c r="AI331" t="s">
        <v>35700</v>
      </c>
      <c r="AJ331" t="s">
        <v>35701</v>
      </c>
      <c r="AK331" t="s">
        <v>35702</v>
      </c>
      <c r="AL331" s="4" t="s">
        <v>35703</v>
      </c>
    </row>
    <row r="332" spans="1:38" x14ac:dyDescent="0.3">
      <c r="A332" t="s">
        <v>51206</v>
      </c>
      <c r="B332" t="s">
        <v>55831</v>
      </c>
      <c r="C332" t="s">
        <v>55832</v>
      </c>
      <c r="D332" t="s">
        <v>55833</v>
      </c>
      <c r="E332">
        <v>1</v>
      </c>
      <c r="F332" t="s">
        <v>55834</v>
      </c>
      <c r="J332" t="s">
        <v>32486</v>
      </c>
      <c r="L332" t="s">
        <v>32487</v>
      </c>
      <c r="P332">
        <v>9</v>
      </c>
      <c r="Q332">
        <v>9</v>
      </c>
      <c r="R332">
        <v>9</v>
      </c>
      <c r="S332" t="s">
        <v>48648</v>
      </c>
      <c r="T332" t="s">
        <v>48648</v>
      </c>
      <c r="U332" t="s">
        <v>48648</v>
      </c>
      <c r="V332" t="s">
        <v>77764</v>
      </c>
      <c r="W332">
        <v>0</v>
      </c>
      <c r="X332" t="s">
        <v>77765</v>
      </c>
      <c r="Y332">
        <v>379150000</v>
      </c>
      <c r="Z332">
        <v>38</v>
      </c>
      <c r="AA332" t="s">
        <v>76572</v>
      </c>
      <c r="AB332">
        <v>1</v>
      </c>
      <c r="AC332" t="s">
        <v>77766</v>
      </c>
      <c r="AD332" t="s">
        <v>77767</v>
      </c>
      <c r="AE332" t="s">
        <v>32488</v>
      </c>
      <c r="AF332" t="s">
        <v>32489</v>
      </c>
      <c r="AG332">
        <v>5032</v>
      </c>
      <c r="AH332" t="s">
        <v>32490</v>
      </c>
      <c r="AI332" t="s">
        <v>32491</v>
      </c>
      <c r="AJ332" t="s">
        <v>32492</v>
      </c>
      <c r="AL332" s="4" t="s">
        <v>32493</v>
      </c>
    </row>
    <row r="333" spans="1:38" x14ac:dyDescent="0.3">
      <c r="A333">
        <v>1</v>
      </c>
      <c r="B333" t="s">
        <v>55835</v>
      </c>
      <c r="C333" t="s">
        <v>55836</v>
      </c>
      <c r="D333" t="s">
        <v>55837</v>
      </c>
      <c r="E333">
        <v>1</v>
      </c>
      <c r="F333">
        <v>1</v>
      </c>
      <c r="J333" t="s">
        <v>36298</v>
      </c>
      <c r="K333" t="s">
        <v>36299</v>
      </c>
      <c r="L333" t="s">
        <v>191</v>
      </c>
      <c r="P333">
        <v>4</v>
      </c>
      <c r="Q333">
        <v>4</v>
      </c>
      <c r="R333">
        <v>4</v>
      </c>
      <c r="S333" t="s">
        <v>77768</v>
      </c>
      <c r="T333" t="s">
        <v>77768</v>
      </c>
      <c r="U333" t="s">
        <v>77768</v>
      </c>
      <c r="V333" t="s">
        <v>77769</v>
      </c>
      <c r="W333">
        <v>0</v>
      </c>
      <c r="X333" t="s">
        <v>77770</v>
      </c>
      <c r="Y333">
        <v>73000000</v>
      </c>
      <c r="Z333">
        <v>13</v>
      </c>
      <c r="AA333" t="s">
        <v>77771</v>
      </c>
      <c r="AB333">
        <v>1</v>
      </c>
      <c r="AC333" t="s">
        <v>77772</v>
      </c>
      <c r="AD333" t="s">
        <v>77773</v>
      </c>
      <c r="AE333" t="s">
        <v>36300</v>
      </c>
      <c r="AF333" t="s">
        <v>36300</v>
      </c>
      <c r="AG333">
        <v>2932</v>
      </c>
      <c r="AH333" t="s">
        <v>36301</v>
      </c>
      <c r="AI333" t="s">
        <v>36302</v>
      </c>
      <c r="AJ333" t="s">
        <v>36303</v>
      </c>
      <c r="AL333" s="4" t="s">
        <v>36304</v>
      </c>
    </row>
    <row r="334" spans="1:38" x14ac:dyDescent="0.3">
      <c r="A334" t="s">
        <v>55838</v>
      </c>
      <c r="B334" t="s">
        <v>55839</v>
      </c>
      <c r="C334" t="s">
        <v>55840</v>
      </c>
      <c r="D334" t="s">
        <v>55841</v>
      </c>
      <c r="E334">
        <v>1</v>
      </c>
      <c r="F334" t="s">
        <v>55842</v>
      </c>
      <c r="J334" t="s">
        <v>20080</v>
      </c>
      <c r="K334" t="s">
        <v>20081</v>
      </c>
      <c r="L334" t="s">
        <v>3886</v>
      </c>
      <c r="P334">
        <v>7</v>
      </c>
      <c r="Q334">
        <v>7</v>
      </c>
      <c r="R334">
        <v>7</v>
      </c>
      <c r="S334" t="s">
        <v>76647</v>
      </c>
      <c r="T334" t="s">
        <v>76647</v>
      </c>
      <c r="U334" t="s">
        <v>76647</v>
      </c>
      <c r="V334" t="s">
        <v>77774</v>
      </c>
      <c r="W334">
        <v>0</v>
      </c>
      <c r="X334" t="s">
        <v>77775</v>
      </c>
      <c r="Y334">
        <v>70778000</v>
      </c>
      <c r="Z334">
        <v>8</v>
      </c>
      <c r="AA334" t="s">
        <v>77776</v>
      </c>
      <c r="AB334">
        <v>1</v>
      </c>
      <c r="AC334" t="s">
        <v>77777</v>
      </c>
      <c r="AD334" t="s">
        <v>77778</v>
      </c>
      <c r="AE334" t="s">
        <v>20082</v>
      </c>
      <c r="AF334" t="s">
        <v>20083</v>
      </c>
      <c r="AG334">
        <v>2955</v>
      </c>
      <c r="AH334" t="s">
        <v>20084</v>
      </c>
      <c r="AI334" t="s">
        <v>20085</v>
      </c>
      <c r="AJ334" t="s">
        <v>20086</v>
      </c>
      <c r="AL334" s="4" t="s">
        <v>20087</v>
      </c>
    </row>
    <row r="335" spans="1:38" x14ac:dyDescent="0.3">
      <c r="A335" t="s">
        <v>50151</v>
      </c>
      <c r="B335" t="s">
        <v>55843</v>
      </c>
      <c r="C335" t="s">
        <v>55844</v>
      </c>
      <c r="D335" t="s">
        <v>55845</v>
      </c>
      <c r="E335">
        <v>1</v>
      </c>
      <c r="F335" t="s">
        <v>55846</v>
      </c>
      <c r="J335" t="s">
        <v>24317</v>
      </c>
      <c r="K335" t="s">
        <v>24318</v>
      </c>
      <c r="L335" t="s">
        <v>24319</v>
      </c>
      <c r="P335">
        <v>8</v>
      </c>
      <c r="Q335">
        <v>8</v>
      </c>
      <c r="R335">
        <v>8</v>
      </c>
      <c r="S335" t="s">
        <v>77281</v>
      </c>
      <c r="T335" t="s">
        <v>77281</v>
      </c>
      <c r="U335" t="s">
        <v>77281</v>
      </c>
      <c r="V335" t="s">
        <v>77779</v>
      </c>
      <c r="W335">
        <v>0</v>
      </c>
      <c r="X335" t="s">
        <v>77780</v>
      </c>
      <c r="Y335">
        <v>44914000</v>
      </c>
      <c r="Z335">
        <v>9</v>
      </c>
      <c r="AA335" t="s">
        <v>77781</v>
      </c>
      <c r="AB335">
        <v>1</v>
      </c>
      <c r="AC335" t="s">
        <v>77782</v>
      </c>
      <c r="AD335" t="s">
        <v>77783</v>
      </c>
      <c r="AE335" t="s">
        <v>24320</v>
      </c>
      <c r="AF335" t="s">
        <v>24321</v>
      </c>
      <c r="AG335">
        <v>3691</v>
      </c>
      <c r="AH335" t="s">
        <v>24322</v>
      </c>
      <c r="AI335" t="s">
        <v>24323</v>
      </c>
      <c r="AL335" s="4" t="s">
        <v>24324</v>
      </c>
    </row>
    <row r="336" spans="1:38" x14ac:dyDescent="0.3">
      <c r="A336" t="s">
        <v>55847</v>
      </c>
      <c r="B336" t="s">
        <v>55848</v>
      </c>
      <c r="C336" t="s">
        <v>55849</v>
      </c>
      <c r="D336">
        <v>1</v>
      </c>
      <c r="E336" t="s">
        <v>52720</v>
      </c>
      <c r="F336" t="s">
        <v>55850</v>
      </c>
      <c r="J336" t="s">
        <v>3251</v>
      </c>
      <c r="K336" t="s">
        <v>4889</v>
      </c>
      <c r="L336" t="s">
        <v>3245</v>
      </c>
      <c r="P336">
        <v>5</v>
      </c>
      <c r="Q336">
        <v>5</v>
      </c>
      <c r="R336">
        <v>2</v>
      </c>
      <c r="S336" t="s">
        <v>76639</v>
      </c>
      <c r="T336" t="s">
        <v>76639</v>
      </c>
      <c r="U336" t="s">
        <v>77261</v>
      </c>
      <c r="V336" t="s">
        <v>77784</v>
      </c>
      <c r="W336">
        <v>0</v>
      </c>
      <c r="X336" t="s">
        <v>77785</v>
      </c>
      <c r="Y336">
        <v>75769000</v>
      </c>
      <c r="Z336">
        <v>14</v>
      </c>
      <c r="AA336" t="s">
        <v>77786</v>
      </c>
      <c r="AB336">
        <v>1</v>
      </c>
      <c r="AC336" t="s">
        <v>77787</v>
      </c>
      <c r="AD336" t="s">
        <v>77788</v>
      </c>
      <c r="AE336" t="s">
        <v>4890</v>
      </c>
      <c r="AF336" t="s">
        <v>4891</v>
      </c>
      <c r="AG336">
        <v>861</v>
      </c>
      <c r="AH336" t="s">
        <v>4892</v>
      </c>
      <c r="AI336" t="s">
        <v>4893</v>
      </c>
      <c r="AL336" s="4" t="s">
        <v>4894</v>
      </c>
    </row>
    <row r="337" spans="1:38" x14ac:dyDescent="0.3">
      <c r="A337" t="s">
        <v>55851</v>
      </c>
      <c r="B337" t="s">
        <v>55852</v>
      </c>
      <c r="C337" t="s">
        <v>55853</v>
      </c>
      <c r="D337">
        <v>1</v>
      </c>
      <c r="E337" t="s">
        <v>55854</v>
      </c>
      <c r="F337" t="s">
        <v>55855</v>
      </c>
      <c r="J337" t="s">
        <v>27925</v>
      </c>
      <c r="K337" t="s">
        <v>27926</v>
      </c>
      <c r="L337" t="s">
        <v>1502</v>
      </c>
      <c r="M337" t="s">
        <v>2098</v>
      </c>
      <c r="P337">
        <v>5</v>
      </c>
      <c r="Q337">
        <v>5</v>
      </c>
      <c r="R337">
        <v>5</v>
      </c>
      <c r="S337" t="s">
        <v>77789</v>
      </c>
      <c r="T337" t="s">
        <v>77789</v>
      </c>
      <c r="U337" t="s">
        <v>77789</v>
      </c>
      <c r="V337" t="s">
        <v>77790</v>
      </c>
      <c r="W337">
        <v>0</v>
      </c>
      <c r="X337" t="s">
        <v>77791</v>
      </c>
      <c r="Y337">
        <v>29203000</v>
      </c>
      <c r="Z337">
        <v>7</v>
      </c>
      <c r="AA337" t="s">
        <v>77792</v>
      </c>
      <c r="AB337">
        <v>1</v>
      </c>
      <c r="AC337" t="s">
        <v>77793</v>
      </c>
      <c r="AD337" t="s">
        <v>77794</v>
      </c>
      <c r="AE337" t="s">
        <v>27927</v>
      </c>
      <c r="AF337" t="s">
        <v>27928</v>
      </c>
      <c r="AG337">
        <v>4276</v>
      </c>
      <c r="AH337" t="s">
        <v>27929</v>
      </c>
      <c r="AI337" t="s">
        <v>27930</v>
      </c>
      <c r="AJ337" t="s">
        <v>27931</v>
      </c>
      <c r="AL337" s="4" t="s">
        <v>27932</v>
      </c>
    </row>
    <row r="338" spans="1:38" x14ac:dyDescent="0.3">
      <c r="A338" t="s">
        <v>55856</v>
      </c>
      <c r="B338" t="s">
        <v>55857</v>
      </c>
      <c r="C338">
        <v>1</v>
      </c>
      <c r="D338">
        <v>1</v>
      </c>
      <c r="E338" t="s">
        <v>55858</v>
      </c>
      <c r="F338">
        <v>1</v>
      </c>
      <c r="J338" t="s">
        <v>33694</v>
      </c>
      <c r="L338" t="s">
        <v>33695</v>
      </c>
      <c r="P338">
        <v>8</v>
      </c>
      <c r="Q338">
        <v>8</v>
      </c>
      <c r="R338">
        <v>8</v>
      </c>
      <c r="S338" t="s">
        <v>48467</v>
      </c>
      <c r="T338" t="s">
        <v>48467</v>
      </c>
      <c r="U338" t="s">
        <v>48467</v>
      </c>
      <c r="V338" t="s">
        <v>77795</v>
      </c>
      <c r="W338">
        <v>0</v>
      </c>
      <c r="X338" t="s">
        <v>77796</v>
      </c>
      <c r="Y338">
        <v>156960000</v>
      </c>
      <c r="Z338">
        <v>20</v>
      </c>
      <c r="AA338" t="s">
        <v>77797</v>
      </c>
      <c r="AB338">
        <v>1</v>
      </c>
      <c r="AC338" t="s">
        <v>77798</v>
      </c>
      <c r="AD338" t="s">
        <v>77799</v>
      </c>
      <c r="AE338" t="s">
        <v>33696</v>
      </c>
      <c r="AF338" t="s">
        <v>33696</v>
      </c>
      <c r="AG338">
        <v>5225</v>
      </c>
      <c r="AH338" t="s">
        <v>33697</v>
      </c>
      <c r="AI338" t="s">
        <v>33698</v>
      </c>
      <c r="AJ338" t="s">
        <v>33699</v>
      </c>
      <c r="AL338" s="4" t="s">
        <v>33700</v>
      </c>
    </row>
    <row r="339" spans="1:38" x14ac:dyDescent="0.3">
      <c r="A339" t="s">
        <v>55859</v>
      </c>
      <c r="B339" t="s">
        <v>55860</v>
      </c>
      <c r="C339">
        <v>1</v>
      </c>
      <c r="D339">
        <v>1</v>
      </c>
      <c r="E339" t="s">
        <v>55861</v>
      </c>
      <c r="F339">
        <v>1</v>
      </c>
      <c r="P339">
        <v>3</v>
      </c>
      <c r="Q339">
        <v>2</v>
      </c>
      <c r="R339">
        <v>2</v>
      </c>
      <c r="S339" t="s">
        <v>77800</v>
      </c>
      <c r="T339" t="s">
        <v>76042</v>
      </c>
      <c r="U339" t="s">
        <v>76042</v>
      </c>
      <c r="V339" t="s">
        <v>77801</v>
      </c>
      <c r="W339">
        <v>0</v>
      </c>
      <c r="X339" t="s">
        <v>77802</v>
      </c>
      <c r="Y339">
        <v>15678000</v>
      </c>
      <c r="Z339">
        <v>4</v>
      </c>
      <c r="AA339" t="s">
        <v>77803</v>
      </c>
      <c r="AB339">
        <v>1</v>
      </c>
      <c r="AC339" t="s">
        <v>77804</v>
      </c>
      <c r="AD339" t="s">
        <v>77805</v>
      </c>
      <c r="AE339" t="s">
        <v>33411</v>
      </c>
      <c r="AF339" t="s">
        <v>33411</v>
      </c>
      <c r="AG339">
        <v>5179</v>
      </c>
      <c r="AH339" t="s">
        <v>33412</v>
      </c>
      <c r="AI339" t="s">
        <v>33413</v>
      </c>
      <c r="AL339" s="4" t="s">
        <v>33414</v>
      </c>
    </row>
    <row r="340" spans="1:38" x14ac:dyDescent="0.3">
      <c r="A340" t="s">
        <v>55862</v>
      </c>
      <c r="B340" t="s">
        <v>55863</v>
      </c>
      <c r="C340" t="s">
        <v>55864</v>
      </c>
      <c r="D340" t="s">
        <v>53709</v>
      </c>
      <c r="E340" t="s">
        <v>55865</v>
      </c>
      <c r="F340">
        <v>1</v>
      </c>
      <c r="J340" t="s">
        <v>28650</v>
      </c>
      <c r="K340" t="s">
        <v>3135</v>
      </c>
      <c r="L340" t="s">
        <v>28651</v>
      </c>
      <c r="M340" t="s">
        <v>1618</v>
      </c>
      <c r="P340">
        <v>3</v>
      </c>
      <c r="Q340">
        <v>3</v>
      </c>
      <c r="R340">
        <v>3</v>
      </c>
      <c r="S340" t="s">
        <v>76407</v>
      </c>
      <c r="T340" t="s">
        <v>76407</v>
      </c>
      <c r="U340" t="s">
        <v>76407</v>
      </c>
      <c r="V340" t="s">
        <v>77806</v>
      </c>
      <c r="W340" t="s">
        <v>77807</v>
      </c>
      <c r="X340" t="s">
        <v>77808</v>
      </c>
      <c r="Y340">
        <v>32031000</v>
      </c>
      <c r="Z340">
        <v>3</v>
      </c>
      <c r="AA340" t="s">
        <v>77809</v>
      </c>
      <c r="AB340">
        <v>1</v>
      </c>
      <c r="AC340" t="s">
        <v>77810</v>
      </c>
      <c r="AD340" t="s">
        <v>77811</v>
      </c>
      <c r="AE340" t="s">
        <v>28652</v>
      </c>
      <c r="AF340" t="s">
        <v>28652</v>
      </c>
      <c r="AG340">
        <v>4392</v>
      </c>
      <c r="AH340" t="s">
        <v>28653</v>
      </c>
      <c r="AI340" t="s">
        <v>28654</v>
      </c>
      <c r="AJ340" t="s">
        <v>28655</v>
      </c>
      <c r="AL340" s="4" t="s">
        <v>28656</v>
      </c>
    </row>
    <row r="341" spans="1:38" x14ac:dyDescent="0.3">
      <c r="A341" t="s">
        <v>55636</v>
      </c>
      <c r="B341" t="s">
        <v>55866</v>
      </c>
      <c r="C341" t="s">
        <v>55867</v>
      </c>
      <c r="D341" t="s">
        <v>55868</v>
      </c>
      <c r="E341">
        <v>1</v>
      </c>
      <c r="F341" t="s">
        <v>55869</v>
      </c>
      <c r="J341" t="s">
        <v>25890</v>
      </c>
      <c r="K341" t="s">
        <v>25891</v>
      </c>
      <c r="L341" t="s">
        <v>25892</v>
      </c>
      <c r="M341" t="s">
        <v>25893</v>
      </c>
      <c r="P341">
        <v>8</v>
      </c>
      <c r="Q341">
        <v>8</v>
      </c>
      <c r="R341">
        <v>8</v>
      </c>
      <c r="S341" t="s">
        <v>76878</v>
      </c>
      <c r="T341" t="s">
        <v>76878</v>
      </c>
      <c r="U341" t="s">
        <v>76878</v>
      </c>
      <c r="V341" t="s">
        <v>77812</v>
      </c>
      <c r="W341">
        <v>0</v>
      </c>
      <c r="X341" t="s">
        <v>77813</v>
      </c>
      <c r="Y341">
        <v>130890000</v>
      </c>
      <c r="Z341">
        <v>12</v>
      </c>
      <c r="AA341" t="s">
        <v>77814</v>
      </c>
      <c r="AB341">
        <v>1</v>
      </c>
      <c r="AC341" t="s">
        <v>77815</v>
      </c>
      <c r="AD341" t="s">
        <v>77816</v>
      </c>
      <c r="AE341" t="s">
        <v>25894</v>
      </c>
      <c r="AF341" t="s">
        <v>25894</v>
      </c>
      <c r="AG341">
        <v>3934</v>
      </c>
      <c r="AH341" t="s">
        <v>25895</v>
      </c>
      <c r="AI341" t="s">
        <v>25896</v>
      </c>
      <c r="AJ341" t="s">
        <v>25897</v>
      </c>
      <c r="AK341" t="s">
        <v>25898</v>
      </c>
      <c r="AL341" s="4" t="s">
        <v>25899</v>
      </c>
    </row>
    <row r="342" spans="1:38" x14ac:dyDescent="0.3">
      <c r="A342" t="s">
        <v>55870</v>
      </c>
      <c r="B342" t="s">
        <v>55871</v>
      </c>
      <c r="C342" t="s">
        <v>55872</v>
      </c>
      <c r="D342" t="s">
        <v>55873</v>
      </c>
      <c r="E342" t="s">
        <v>55874</v>
      </c>
      <c r="F342">
        <v>1</v>
      </c>
      <c r="J342" t="s">
        <v>25951</v>
      </c>
      <c r="K342" t="s">
        <v>25952</v>
      </c>
      <c r="L342" t="s">
        <v>14823</v>
      </c>
      <c r="P342">
        <v>5</v>
      </c>
      <c r="Q342">
        <v>5</v>
      </c>
      <c r="R342">
        <v>5</v>
      </c>
      <c r="S342" t="s">
        <v>77446</v>
      </c>
      <c r="T342" t="s">
        <v>77446</v>
      </c>
      <c r="U342" t="s">
        <v>77446</v>
      </c>
      <c r="V342" t="s">
        <v>77817</v>
      </c>
      <c r="W342">
        <v>0</v>
      </c>
      <c r="X342" t="s">
        <v>77818</v>
      </c>
      <c r="Y342">
        <v>115160000</v>
      </c>
      <c r="Z342">
        <v>16</v>
      </c>
      <c r="AA342" t="s">
        <v>77819</v>
      </c>
      <c r="AB342">
        <v>1</v>
      </c>
      <c r="AC342" t="s">
        <v>77820</v>
      </c>
      <c r="AD342" t="s">
        <v>77821</v>
      </c>
      <c r="AE342" t="s">
        <v>25953</v>
      </c>
      <c r="AF342" t="s">
        <v>25954</v>
      </c>
      <c r="AG342">
        <v>3943</v>
      </c>
      <c r="AH342" t="s">
        <v>25955</v>
      </c>
      <c r="AI342" t="s">
        <v>25956</v>
      </c>
      <c r="AJ342" t="s">
        <v>25957</v>
      </c>
      <c r="AK342" t="s">
        <v>25958</v>
      </c>
      <c r="AL342" s="4" t="s">
        <v>25959</v>
      </c>
    </row>
    <row r="343" spans="1:38" x14ac:dyDescent="0.3">
      <c r="A343" t="s">
        <v>55875</v>
      </c>
      <c r="B343" t="s">
        <v>55876</v>
      </c>
      <c r="C343" t="s">
        <v>55877</v>
      </c>
      <c r="D343" t="s">
        <v>55878</v>
      </c>
      <c r="E343" t="s">
        <v>55879</v>
      </c>
      <c r="F343">
        <v>1</v>
      </c>
      <c r="J343" t="s">
        <v>62</v>
      </c>
      <c r="K343" t="s">
        <v>63</v>
      </c>
      <c r="L343" t="s">
        <v>64</v>
      </c>
      <c r="M343" t="s">
        <v>65</v>
      </c>
      <c r="P343">
        <v>10</v>
      </c>
      <c r="Q343">
        <v>10</v>
      </c>
      <c r="R343">
        <v>10</v>
      </c>
      <c r="S343" t="s">
        <v>48636</v>
      </c>
      <c r="T343" t="s">
        <v>48636</v>
      </c>
      <c r="U343" t="s">
        <v>48636</v>
      </c>
      <c r="V343" t="s">
        <v>77822</v>
      </c>
      <c r="W343">
        <v>0</v>
      </c>
      <c r="X343" t="s">
        <v>77823</v>
      </c>
      <c r="Y343">
        <v>227810000</v>
      </c>
      <c r="Z343">
        <v>22</v>
      </c>
      <c r="AA343" t="s">
        <v>77824</v>
      </c>
      <c r="AB343">
        <v>1</v>
      </c>
      <c r="AC343" t="s">
        <v>77825</v>
      </c>
      <c r="AD343" t="s">
        <v>77826</v>
      </c>
      <c r="AE343" t="s">
        <v>66</v>
      </c>
      <c r="AF343" t="s">
        <v>67</v>
      </c>
      <c r="AG343">
        <v>169</v>
      </c>
      <c r="AH343" t="s">
        <v>68</v>
      </c>
      <c r="AI343" t="s">
        <v>69</v>
      </c>
      <c r="AJ343" t="s">
        <v>70</v>
      </c>
      <c r="AL343" s="4" t="s">
        <v>71</v>
      </c>
    </row>
    <row r="344" spans="1:38" x14ac:dyDescent="0.3">
      <c r="A344" t="s">
        <v>55880</v>
      </c>
      <c r="B344" t="s">
        <v>55881</v>
      </c>
      <c r="C344" t="s">
        <v>55882</v>
      </c>
      <c r="D344">
        <v>1</v>
      </c>
      <c r="E344" t="s">
        <v>55883</v>
      </c>
      <c r="F344" t="s">
        <v>55884</v>
      </c>
      <c r="J344" t="s">
        <v>21872</v>
      </c>
      <c r="K344" t="s">
        <v>21873</v>
      </c>
      <c r="L344" t="s">
        <v>21874</v>
      </c>
      <c r="M344" t="s">
        <v>3391</v>
      </c>
      <c r="P344">
        <v>2</v>
      </c>
      <c r="Q344">
        <v>2</v>
      </c>
      <c r="R344">
        <v>2</v>
      </c>
      <c r="S344">
        <v>7</v>
      </c>
      <c r="T344">
        <v>7</v>
      </c>
      <c r="U344">
        <v>7</v>
      </c>
      <c r="V344" t="s">
        <v>77827</v>
      </c>
      <c r="W344" t="s">
        <v>77828</v>
      </c>
      <c r="X344" t="s">
        <v>77829</v>
      </c>
      <c r="Y344">
        <v>13474000</v>
      </c>
      <c r="Z344">
        <v>3</v>
      </c>
      <c r="AA344" t="s">
        <v>77830</v>
      </c>
      <c r="AB344">
        <v>1</v>
      </c>
      <c r="AC344" t="s">
        <v>77831</v>
      </c>
      <c r="AD344" t="s">
        <v>77832</v>
      </c>
      <c r="AE344" t="s">
        <v>21875</v>
      </c>
      <c r="AF344" t="s">
        <v>21875</v>
      </c>
      <c r="AG344">
        <v>3269</v>
      </c>
      <c r="AH344" t="s">
        <v>21876</v>
      </c>
      <c r="AI344" t="s">
        <v>21877</v>
      </c>
      <c r="AJ344" t="s">
        <v>21878</v>
      </c>
      <c r="AL344" s="4" t="s">
        <v>21879</v>
      </c>
    </row>
    <row r="345" spans="1:38" x14ac:dyDescent="0.3">
      <c r="A345" t="s">
        <v>55885</v>
      </c>
      <c r="B345" t="s">
        <v>55886</v>
      </c>
      <c r="C345" t="s">
        <v>55887</v>
      </c>
      <c r="D345" t="s">
        <v>55888</v>
      </c>
      <c r="E345">
        <v>1</v>
      </c>
      <c r="F345" t="s">
        <v>55889</v>
      </c>
      <c r="P345">
        <v>2</v>
      </c>
      <c r="Q345">
        <v>2</v>
      </c>
      <c r="R345">
        <v>2</v>
      </c>
      <c r="S345" t="s">
        <v>76135</v>
      </c>
      <c r="T345" t="s">
        <v>76135</v>
      </c>
      <c r="U345" t="s">
        <v>76135</v>
      </c>
      <c r="V345" t="s">
        <v>77833</v>
      </c>
      <c r="W345" t="s">
        <v>77834</v>
      </c>
      <c r="X345" t="s">
        <v>77835</v>
      </c>
      <c r="Y345">
        <v>28588000</v>
      </c>
      <c r="Z345">
        <v>3</v>
      </c>
      <c r="AA345" t="s">
        <v>77836</v>
      </c>
      <c r="AB345">
        <v>1</v>
      </c>
      <c r="AC345" t="s">
        <v>77837</v>
      </c>
      <c r="AD345" t="s">
        <v>77838</v>
      </c>
      <c r="AE345" t="s">
        <v>28397</v>
      </c>
      <c r="AF345" t="s">
        <v>28397</v>
      </c>
      <c r="AG345">
        <v>4351</v>
      </c>
      <c r="AH345" t="s">
        <v>28398</v>
      </c>
      <c r="AI345" t="s">
        <v>28399</v>
      </c>
    </row>
    <row r="346" spans="1:38" x14ac:dyDescent="0.3">
      <c r="A346" t="s">
        <v>55890</v>
      </c>
      <c r="B346" t="s">
        <v>55891</v>
      </c>
      <c r="C346" t="s">
        <v>55892</v>
      </c>
      <c r="D346">
        <v>1</v>
      </c>
      <c r="E346" t="s">
        <v>55893</v>
      </c>
      <c r="F346" t="s">
        <v>55894</v>
      </c>
      <c r="J346" t="s">
        <v>28326</v>
      </c>
      <c r="L346" t="s">
        <v>28327</v>
      </c>
      <c r="M346" t="s">
        <v>2660</v>
      </c>
      <c r="P346">
        <v>6</v>
      </c>
      <c r="Q346">
        <v>6</v>
      </c>
      <c r="R346">
        <v>6</v>
      </c>
      <c r="S346">
        <v>24</v>
      </c>
      <c r="T346">
        <v>24</v>
      </c>
      <c r="U346">
        <v>24</v>
      </c>
      <c r="V346" t="s">
        <v>77839</v>
      </c>
      <c r="W346">
        <v>0</v>
      </c>
      <c r="X346" t="s">
        <v>77840</v>
      </c>
      <c r="Y346">
        <v>94051000</v>
      </c>
      <c r="Z346">
        <v>11</v>
      </c>
      <c r="AA346" t="s">
        <v>77841</v>
      </c>
      <c r="AB346">
        <v>1</v>
      </c>
      <c r="AC346" t="s">
        <v>77842</v>
      </c>
      <c r="AD346" t="s">
        <v>77843</v>
      </c>
      <c r="AE346" t="s">
        <v>28328</v>
      </c>
      <c r="AF346" t="s">
        <v>28328</v>
      </c>
      <c r="AG346">
        <v>4341</v>
      </c>
      <c r="AH346" t="s">
        <v>28329</v>
      </c>
      <c r="AI346" t="s">
        <v>28330</v>
      </c>
      <c r="AJ346" t="s">
        <v>28331</v>
      </c>
      <c r="AL346" s="4" t="s">
        <v>28332</v>
      </c>
    </row>
    <row r="347" spans="1:38" x14ac:dyDescent="0.3">
      <c r="A347" t="s">
        <v>55895</v>
      </c>
      <c r="B347" t="s">
        <v>55896</v>
      </c>
      <c r="C347" t="s">
        <v>55897</v>
      </c>
      <c r="D347" t="s">
        <v>55898</v>
      </c>
      <c r="E347">
        <v>1</v>
      </c>
      <c r="F347" t="s">
        <v>55899</v>
      </c>
      <c r="J347" t="s">
        <v>32086</v>
      </c>
      <c r="K347" t="s">
        <v>32087</v>
      </c>
      <c r="L347" t="s">
        <v>32088</v>
      </c>
      <c r="P347">
        <v>4</v>
      </c>
      <c r="Q347">
        <v>4</v>
      </c>
      <c r="R347">
        <v>4</v>
      </c>
      <c r="S347" t="s">
        <v>77844</v>
      </c>
      <c r="T347" t="s">
        <v>77844</v>
      </c>
      <c r="U347" t="s">
        <v>77844</v>
      </c>
      <c r="V347" t="s">
        <v>77845</v>
      </c>
      <c r="W347">
        <v>0</v>
      </c>
      <c r="X347" t="s">
        <v>74820</v>
      </c>
      <c r="Y347">
        <v>306770000</v>
      </c>
      <c r="Z347">
        <v>12</v>
      </c>
      <c r="AA347" t="s">
        <v>77846</v>
      </c>
      <c r="AB347">
        <v>1</v>
      </c>
      <c r="AC347" t="s">
        <v>77847</v>
      </c>
      <c r="AD347" t="s">
        <v>77848</v>
      </c>
      <c r="AE347" t="s">
        <v>32089</v>
      </c>
      <c r="AF347" t="s">
        <v>32090</v>
      </c>
      <c r="AG347">
        <v>4968</v>
      </c>
      <c r="AH347" t="s">
        <v>32091</v>
      </c>
      <c r="AI347" t="s">
        <v>32092</v>
      </c>
      <c r="AL347" s="4" t="s">
        <v>32093</v>
      </c>
    </row>
    <row r="348" spans="1:38" x14ac:dyDescent="0.3">
      <c r="A348">
        <v>1</v>
      </c>
      <c r="B348" t="s">
        <v>50918</v>
      </c>
      <c r="C348" t="s">
        <v>55900</v>
      </c>
      <c r="D348" t="s">
        <v>51986</v>
      </c>
      <c r="E348">
        <v>1</v>
      </c>
      <c r="F348">
        <v>1</v>
      </c>
      <c r="J348" t="s">
        <v>36447</v>
      </c>
      <c r="L348" t="s">
        <v>17830</v>
      </c>
      <c r="P348">
        <v>1</v>
      </c>
      <c r="Q348">
        <v>1</v>
      </c>
      <c r="R348">
        <v>1</v>
      </c>
      <c r="S348">
        <v>17</v>
      </c>
      <c r="T348">
        <v>17</v>
      </c>
      <c r="U348">
        <v>17</v>
      </c>
      <c r="V348" t="s">
        <v>61905</v>
      </c>
      <c r="W348" t="s">
        <v>77849</v>
      </c>
      <c r="X348" t="s">
        <v>77850</v>
      </c>
      <c r="Y348">
        <v>7570200</v>
      </c>
      <c r="Z348">
        <v>2</v>
      </c>
      <c r="AA348" t="s">
        <v>77851</v>
      </c>
      <c r="AB348">
        <v>1</v>
      </c>
      <c r="AC348" t="s">
        <v>77852</v>
      </c>
      <c r="AD348" t="s">
        <v>77853</v>
      </c>
      <c r="AE348" t="s">
        <v>36448</v>
      </c>
      <c r="AF348" t="s">
        <v>36448</v>
      </c>
      <c r="AG348">
        <v>3611</v>
      </c>
      <c r="AH348" t="s">
        <v>36449</v>
      </c>
      <c r="AI348" t="s">
        <v>36450</v>
      </c>
      <c r="AJ348" t="s">
        <v>36451</v>
      </c>
      <c r="AL348" s="4" t="s">
        <v>36452</v>
      </c>
    </row>
    <row r="349" spans="1:38" x14ac:dyDescent="0.3">
      <c r="A349" t="s">
        <v>55901</v>
      </c>
      <c r="B349" t="s">
        <v>55902</v>
      </c>
      <c r="C349">
        <v>1</v>
      </c>
      <c r="D349">
        <v>1</v>
      </c>
      <c r="E349" t="s">
        <v>55903</v>
      </c>
      <c r="F349">
        <v>1</v>
      </c>
      <c r="L349" t="s">
        <v>14823</v>
      </c>
      <c r="P349">
        <v>2</v>
      </c>
      <c r="Q349">
        <v>1</v>
      </c>
      <c r="R349">
        <v>1</v>
      </c>
      <c r="S349" t="s">
        <v>77854</v>
      </c>
      <c r="T349" t="s">
        <v>76788</v>
      </c>
      <c r="U349" t="s">
        <v>76788</v>
      </c>
      <c r="V349" t="s">
        <v>77855</v>
      </c>
      <c r="W349" t="s">
        <v>77856</v>
      </c>
      <c r="X349" t="s">
        <v>77035</v>
      </c>
      <c r="Y349">
        <v>7723200</v>
      </c>
      <c r="Z349">
        <v>1</v>
      </c>
      <c r="AA349" t="s">
        <v>77857</v>
      </c>
      <c r="AB349">
        <v>1</v>
      </c>
      <c r="AC349" t="s">
        <v>77858</v>
      </c>
      <c r="AD349" t="s">
        <v>77859</v>
      </c>
      <c r="AE349" t="s">
        <v>32459</v>
      </c>
      <c r="AF349" t="s">
        <v>32459</v>
      </c>
      <c r="AG349">
        <v>5028</v>
      </c>
      <c r="AH349" t="s">
        <v>32460</v>
      </c>
      <c r="AI349" t="s">
        <v>32461</v>
      </c>
      <c r="AL349" s="4" t="s">
        <v>32462</v>
      </c>
    </row>
    <row r="350" spans="1:38" x14ac:dyDescent="0.3">
      <c r="A350">
        <v>1</v>
      </c>
      <c r="B350" t="s">
        <v>55904</v>
      </c>
      <c r="C350" t="s">
        <v>55905</v>
      </c>
      <c r="D350">
        <v>1</v>
      </c>
      <c r="E350" t="s">
        <v>55906</v>
      </c>
      <c r="F350">
        <v>1</v>
      </c>
      <c r="K350" t="s">
        <v>19235</v>
      </c>
      <c r="P350">
        <v>3</v>
      </c>
      <c r="Q350">
        <v>3</v>
      </c>
      <c r="R350">
        <v>3</v>
      </c>
      <c r="S350">
        <v>6</v>
      </c>
      <c r="T350">
        <v>6</v>
      </c>
      <c r="U350">
        <v>6</v>
      </c>
      <c r="V350" t="s">
        <v>77860</v>
      </c>
      <c r="W350" t="s">
        <v>77861</v>
      </c>
      <c r="X350" t="s">
        <v>77862</v>
      </c>
      <c r="Y350">
        <v>34400000</v>
      </c>
      <c r="Z350">
        <v>3</v>
      </c>
      <c r="AA350" t="s">
        <v>77863</v>
      </c>
      <c r="AB350">
        <v>1</v>
      </c>
      <c r="AC350" t="s">
        <v>77864</v>
      </c>
      <c r="AD350" t="s">
        <v>77865</v>
      </c>
      <c r="AE350" t="s">
        <v>33690</v>
      </c>
      <c r="AF350" t="s">
        <v>33690</v>
      </c>
      <c r="AG350">
        <v>5224</v>
      </c>
      <c r="AH350" t="s">
        <v>33691</v>
      </c>
      <c r="AI350" t="s">
        <v>33692</v>
      </c>
      <c r="AL350" s="4" t="s">
        <v>33693</v>
      </c>
    </row>
    <row r="351" spans="1:38" x14ac:dyDescent="0.3">
      <c r="A351" t="s">
        <v>55907</v>
      </c>
      <c r="B351" t="s">
        <v>55908</v>
      </c>
      <c r="C351" t="s">
        <v>53555</v>
      </c>
      <c r="D351">
        <v>1</v>
      </c>
      <c r="E351" t="s">
        <v>55909</v>
      </c>
      <c r="F351" t="s">
        <v>55910</v>
      </c>
      <c r="J351" t="s">
        <v>26237</v>
      </c>
      <c r="K351" t="s">
        <v>26238</v>
      </c>
      <c r="L351" t="s">
        <v>26239</v>
      </c>
      <c r="M351" t="s">
        <v>26240</v>
      </c>
      <c r="P351">
        <v>3</v>
      </c>
      <c r="Q351">
        <v>3</v>
      </c>
      <c r="R351">
        <v>3</v>
      </c>
      <c r="S351" t="s">
        <v>48761</v>
      </c>
      <c r="T351" t="s">
        <v>48761</v>
      </c>
      <c r="U351" t="s">
        <v>48761</v>
      </c>
      <c r="V351" t="s">
        <v>77866</v>
      </c>
      <c r="W351">
        <v>0</v>
      </c>
      <c r="X351" t="s">
        <v>77867</v>
      </c>
      <c r="Y351">
        <v>20630000</v>
      </c>
      <c r="Z351">
        <v>5</v>
      </c>
      <c r="AA351" t="s">
        <v>77868</v>
      </c>
      <c r="AB351">
        <v>1</v>
      </c>
      <c r="AC351" t="s">
        <v>77869</v>
      </c>
      <c r="AD351" t="s">
        <v>77870</v>
      </c>
      <c r="AE351" t="s">
        <v>26241</v>
      </c>
      <c r="AF351" t="s">
        <v>26242</v>
      </c>
      <c r="AG351">
        <v>3997</v>
      </c>
      <c r="AH351" t="s">
        <v>26243</v>
      </c>
      <c r="AI351" t="s">
        <v>26244</v>
      </c>
      <c r="AJ351" t="s">
        <v>26245</v>
      </c>
      <c r="AL351" s="4" t="s">
        <v>26246</v>
      </c>
    </row>
    <row r="352" spans="1:38" x14ac:dyDescent="0.3">
      <c r="A352">
        <v>1</v>
      </c>
      <c r="B352" t="s">
        <v>52116</v>
      </c>
      <c r="C352" t="s">
        <v>55911</v>
      </c>
      <c r="D352">
        <v>1</v>
      </c>
      <c r="E352">
        <v>1</v>
      </c>
      <c r="F352" t="s">
        <v>55912</v>
      </c>
      <c r="K352" t="s">
        <v>33</v>
      </c>
      <c r="L352" t="s">
        <v>20524</v>
      </c>
      <c r="P352">
        <v>11</v>
      </c>
      <c r="Q352">
        <v>11</v>
      </c>
      <c r="R352">
        <v>11</v>
      </c>
      <c r="S352" t="s">
        <v>48593</v>
      </c>
      <c r="T352" t="s">
        <v>48593</v>
      </c>
      <c r="U352" t="s">
        <v>48593</v>
      </c>
      <c r="V352" t="s">
        <v>77871</v>
      </c>
      <c r="W352">
        <v>0</v>
      </c>
      <c r="X352" t="s">
        <v>77872</v>
      </c>
      <c r="Y352">
        <v>268980000</v>
      </c>
      <c r="Z352">
        <v>30</v>
      </c>
      <c r="AA352" t="s">
        <v>77873</v>
      </c>
      <c r="AB352">
        <v>1</v>
      </c>
      <c r="AC352" t="s">
        <v>77874</v>
      </c>
      <c r="AD352" t="s">
        <v>77875</v>
      </c>
      <c r="AE352" t="s">
        <v>20525</v>
      </c>
      <c r="AF352" t="s">
        <v>20526</v>
      </c>
      <c r="AG352">
        <v>3039</v>
      </c>
      <c r="AH352" t="s">
        <v>20527</v>
      </c>
      <c r="AI352" t="s">
        <v>20528</v>
      </c>
      <c r="AJ352" t="s">
        <v>20529</v>
      </c>
      <c r="AL352" s="4" t="s">
        <v>20530</v>
      </c>
    </row>
    <row r="353" spans="1:38" x14ac:dyDescent="0.3">
      <c r="A353">
        <v>1</v>
      </c>
      <c r="B353" t="s">
        <v>55913</v>
      </c>
      <c r="C353" t="s">
        <v>55914</v>
      </c>
      <c r="D353" t="s">
        <v>55915</v>
      </c>
      <c r="E353">
        <v>1</v>
      </c>
      <c r="F353">
        <v>1</v>
      </c>
      <c r="K353" t="s">
        <v>1149</v>
      </c>
      <c r="P353">
        <v>5</v>
      </c>
      <c r="Q353">
        <v>5</v>
      </c>
      <c r="R353">
        <v>5</v>
      </c>
      <c r="S353" t="s">
        <v>76424</v>
      </c>
      <c r="T353" t="s">
        <v>76424</v>
      </c>
      <c r="U353" t="s">
        <v>76424</v>
      </c>
      <c r="V353" t="s">
        <v>77876</v>
      </c>
      <c r="W353" t="s">
        <v>77877</v>
      </c>
      <c r="X353" t="s">
        <v>77878</v>
      </c>
      <c r="Y353">
        <v>16824000</v>
      </c>
      <c r="Z353">
        <v>4</v>
      </c>
      <c r="AA353" t="s">
        <v>77879</v>
      </c>
      <c r="AB353">
        <v>1</v>
      </c>
      <c r="AC353" t="s">
        <v>77880</v>
      </c>
      <c r="AD353" t="s">
        <v>77881</v>
      </c>
      <c r="AE353" t="s">
        <v>25410</v>
      </c>
      <c r="AF353" t="s">
        <v>25410</v>
      </c>
      <c r="AG353">
        <v>3856</v>
      </c>
      <c r="AH353" t="s">
        <v>25411</v>
      </c>
      <c r="AI353" t="s">
        <v>25412</v>
      </c>
      <c r="AJ353" t="s">
        <v>25413</v>
      </c>
      <c r="AL353" s="4" t="s">
        <v>25414</v>
      </c>
    </row>
    <row r="354" spans="1:38" x14ac:dyDescent="0.3">
      <c r="A354">
        <v>1</v>
      </c>
      <c r="B354" t="s">
        <v>55916</v>
      </c>
      <c r="C354" t="s">
        <v>55917</v>
      </c>
      <c r="D354">
        <v>1</v>
      </c>
      <c r="E354">
        <v>1</v>
      </c>
      <c r="F354" t="s">
        <v>55918</v>
      </c>
      <c r="K354" t="s">
        <v>3205</v>
      </c>
      <c r="P354">
        <v>2</v>
      </c>
      <c r="Q354">
        <v>2</v>
      </c>
      <c r="R354">
        <v>2</v>
      </c>
      <c r="S354" t="s">
        <v>48432</v>
      </c>
      <c r="T354" t="s">
        <v>48432</v>
      </c>
      <c r="U354" t="s">
        <v>48432</v>
      </c>
      <c r="V354" t="s">
        <v>77882</v>
      </c>
      <c r="W354" t="s">
        <v>77883</v>
      </c>
      <c r="X354" t="s">
        <v>77884</v>
      </c>
      <c r="Y354">
        <v>4980400</v>
      </c>
      <c r="Z354">
        <v>1</v>
      </c>
      <c r="AA354" t="s">
        <v>77885</v>
      </c>
      <c r="AB354">
        <v>1</v>
      </c>
      <c r="AC354" t="s">
        <v>77886</v>
      </c>
      <c r="AD354" t="s">
        <v>77887</v>
      </c>
      <c r="AE354" t="s">
        <v>35934</v>
      </c>
      <c r="AF354" t="s">
        <v>35934</v>
      </c>
      <c r="AG354">
        <v>4163</v>
      </c>
      <c r="AH354" t="s">
        <v>35935</v>
      </c>
      <c r="AI354" t="s">
        <v>35936</v>
      </c>
      <c r="AL354" s="4" t="s">
        <v>35937</v>
      </c>
    </row>
    <row r="355" spans="1:38" x14ac:dyDescent="0.3">
      <c r="A355" t="s">
        <v>55919</v>
      </c>
      <c r="B355" t="s">
        <v>55920</v>
      </c>
      <c r="C355" t="s">
        <v>55921</v>
      </c>
      <c r="D355" t="s">
        <v>55922</v>
      </c>
      <c r="E355">
        <v>1</v>
      </c>
      <c r="F355" t="s">
        <v>55923</v>
      </c>
      <c r="J355" t="s">
        <v>32762</v>
      </c>
      <c r="K355" t="s">
        <v>32763</v>
      </c>
      <c r="L355" t="s">
        <v>32764</v>
      </c>
      <c r="M355" t="s">
        <v>4403</v>
      </c>
      <c r="P355">
        <v>2</v>
      </c>
      <c r="Q355">
        <v>2</v>
      </c>
      <c r="R355">
        <v>2</v>
      </c>
      <c r="S355">
        <v>32</v>
      </c>
      <c r="T355">
        <v>32</v>
      </c>
      <c r="U355">
        <v>32</v>
      </c>
      <c r="V355" t="s">
        <v>77888</v>
      </c>
      <c r="W355">
        <v>0</v>
      </c>
      <c r="X355" t="s">
        <v>77889</v>
      </c>
      <c r="Y355">
        <v>102530000</v>
      </c>
      <c r="Z355">
        <v>3</v>
      </c>
      <c r="AA355" t="s">
        <v>77890</v>
      </c>
      <c r="AB355">
        <v>1</v>
      </c>
      <c r="AC355" t="s">
        <v>77891</v>
      </c>
      <c r="AD355" t="s">
        <v>77892</v>
      </c>
      <c r="AE355" t="s">
        <v>32765</v>
      </c>
      <c r="AF355" t="s">
        <v>32765</v>
      </c>
      <c r="AG355">
        <v>5077</v>
      </c>
      <c r="AH355" t="s">
        <v>32766</v>
      </c>
      <c r="AI355" t="s">
        <v>32767</v>
      </c>
      <c r="AJ355" t="s">
        <v>32768</v>
      </c>
      <c r="AL355" s="4" t="s">
        <v>32769</v>
      </c>
    </row>
    <row r="356" spans="1:38" x14ac:dyDescent="0.3">
      <c r="A356" t="s">
        <v>55924</v>
      </c>
      <c r="B356" t="s">
        <v>55925</v>
      </c>
      <c r="C356" t="s">
        <v>55926</v>
      </c>
      <c r="D356" t="s">
        <v>55927</v>
      </c>
      <c r="E356">
        <v>1</v>
      </c>
      <c r="F356" t="s">
        <v>55928</v>
      </c>
      <c r="J356" t="s">
        <v>36537</v>
      </c>
      <c r="K356" t="s">
        <v>36538</v>
      </c>
      <c r="L356" t="s">
        <v>2168</v>
      </c>
      <c r="M356" t="s">
        <v>36539</v>
      </c>
      <c r="P356">
        <v>3</v>
      </c>
      <c r="Q356">
        <v>3</v>
      </c>
      <c r="R356">
        <v>3</v>
      </c>
      <c r="S356" t="s">
        <v>77893</v>
      </c>
      <c r="T356" t="s">
        <v>77893</v>
      </c>
      <c r="U356" t="s">
        <v>77893</v>
      </c>
      <c r="V356" t="s">
        <v>77894</v>
      </c>
      <c r="W356">
        <v>0</v>
      </c>
      <c r="X356" t="s">
        <v>77895</v>
      </c>
      <c r="Y356">
        <v>13943000</v>
      </c>
      <c r="Z356">
        <v>4</v>
      </c>
      <c r="AA356" t="s">
        <v>77896</v>
      </c>
      <c r="AB356">
        <v>1</v>
      </c>
      <c r="AC356" t="s">
        <v>77897</v>
      </c>
      <c r="AD356" t="s">
        <v>77898</v>
      </c>
      <c r="AE356" t="s">
        <v>36540</v>
      </c>
      <c r="AF356" t="s">
        <v>36541</v>
      </c>
      <c r="AG356">
        <v>4242</v>
      </c>
      <c r="AH356" t="s">
        <v>36542</v>
      </c>
      <c r="AI356" t="s">
        <v>36543</v>
      </c>
      <c r="AJ356" t="s">
        <v>36544</v>
      </c>
      <c r="AL356" s="4" t="s">
        <v>36545</v>
      </c>
    </row>
    <row r="357" spans="1:38" x14ac:dyDescent="0.3">
      <c r="A357" t="s">
        <v>55929</v>
      </c>
      <c r="B357" t="s">
        <v>55930</v>
      </c>
      <c r="C357" t="s">
        <v>55931</v>
      </c>
      <c r="D357" t="s">
        <v>55932</v>
      </c>
      <c r="E357">
        <v>1</v>
      </c>
      <c r="F357" t="s">
        <v>55933</v>
      </c>
      <c r="P357">
        <v>2</v>
      </c>
      <c r="Q357">
        <v>2</v>
      </c>
      <c r="R357">
        <v>2</v>
      </c>
      <c r="S357">
        <v>3</v>
      </c>
      <c r="T357">
        <v>3</v>
      </c>
      <c r="U357">
        <v>3</v>
      </c>
      <c r="V357" t="s">
        <v>77899</v>
      </c>
      <c r="W357">
        <v>0</v>
      </c>
      <c r="X357" t="s">
        <v>77900</v>
      </c>
      <c r="Y357">
        <v>37792000</v>
      </c>
      <c r="Z357">
        <v>3</v>
      </c>
      <c r="AA357" t="s">
        <v>77901</v>
      </c>
      <c r="AB357">
        <v>1</v>
      </c>
      <c r="AC357" t="s">
        <v>77902</v>
      </c>
      <c r="AD357" t="s">
        <v>77903</v>
      </c>
      <c r="AE357" t="s">
        <v>28384</v>
      </c>
      <c r="AF357" t="s">
        <v>28384</v>
      </c>
      <c r="AG357">
        <v>4349</v>
      </c>
      <c r="AH357" t="s">
        <v>28385</v>
      </c>
      <c r="AI357" t="s">
        <v>28386</v>
      </c>
      <c r="AL357" s="4" t="s">
        <v>28387</v>
      </c>
    </row>
    <row r="358" spans="1:38" x14ac:dyDescent="0.3">
      <c r="A358" t="s">
        <v>55934</v>
      </c>
      <c r="B358" t="s">
        <v>55935</v>
      </c>
      <c r="C358">
        <v>1</v>
      </c>
      <c r="D358" t="s">
        <v>55936</v>
      </c>
      <c r="E358">
        <v>1</v>
      </c>
      <c r="F358">
        <v>1</v>
      </c>
      <c r="J358" t="s">
        <v>3315</v>
      </c>
      <c r="K358" t="s">
        <v>3316</v>
      </c>
      <c r="L358" t="s">
        <v>3317</v>
      </c>
      <c r="P358">
        <v>3</v>
      </c>
      <c r="Q358">
        <v>3</v>
      </c>
      <c r="R358">
        <v>3</v>
      </c>
      <c r="S358" t="s">
        <v>75947</v>
      </c>
      <c r="T358" t="s">
        <v>75947</v>
      </c>
      <c r="U358" t="s">
        <v>75947</v>
      </c>
      <c r="V358" t="s">
        <v>77904</v>
      </c>
      <c r="W358">
        <v>0</v>
      </c>
      <c r="X358" t="s">
        <v>77905</v>
      </c>
      <c r="Y358">
        <v>21486000</v>
      </c>
      <c r="Z358">
        <v>6</v>
      </c>
      <c r="AA358" t="s">
        <v>77906</v>
      </c>
      <c r="AB358">
        <v>1</v>
      </c>
      <c r="AC358" t="s">
        <v>77907</v>
      </c>
      <c r="AD358" t="s">
        <v>77908</v>
      </c>
      <c r="AE358" t="s">
        <v>3318</v>
      </c>
      <c r="AF358" t="s">
        <v>3319</v>
      </c>
      <c r="AG358">
        <v>630</v>
      </c>
      <c r="AH358" t="s">
        <v>3320</v>
      </c>
      <c r="AI358" t="s">
        <v>3321</v>
      </c>
      <c r="AJ358" t="s">
        <v>3322</v>
      </c>
      <c r="AL358" s="4" t="s">
        <v>3323</v>
      </c>
    </row>
    <row r="359" spans="1:38" x14ac:dyDescent="0.3">
      <c r="A359" t="s">
        <v>55937</v>
      </c>
      <c r="B359" t="s">
        <v>55938</v>
      </c>
      <c r="C359" t="s">
        <v>55939</v>
      </c>
      <c r="D359">
        <v>1</v>
      </c>
      <c r="E359" t="s">
        <v>55940</v>
      </c>
      <c r="F359" t="s">
        <v>55941</v>
      </c>
      <c r="J359" t="s">
        <v>17339</v>
      </c>
      <c r="K359" t="s">
        <v>17340</v>
      </c>
      <c r="L359" t="s">
        <v>17341</v>
      </c>
      <c r="M359" t="s">
        <v>678</v>
      </c>
      <c r="P359">
        <v>12</v>
      </c>
      <c r="Q359">
        <v>12</v>
      </c>
      <c r="R359">
        <v>12</v>
      </c>
      <c r="S359" t="s">
        <v>76945</v>
      </c>
      <c r="T359" t="s">
        <v>76945</v>
      </c>
      <c r="U359" t="s">
        <v>76945</v>
      </c>
      <c r="V359" t="s">
        <v>77909</v>
      </c>
      <c r="W359">
        <v>0</v>
      </c>
      <c r="X359" t="s">
        <v>77910</v>
      </c>
      <c r="Y359">
        <v>168740000</v>
      </c>
      <c r="Z359">
        <v>22</v>
      </c>
      <c r="AA359" t="s">
        <v>77911</v>
      </c>
      <c r="AB359">
        <v>1</v>
      </c>
      <c r="AC359" t="s">
        <v>77912</v>
      </c>
      <c r="AD359" t="s">
        <v>77913</v>
      </c>
      <c r="AE359" t="s">
        <v>17342</v>
      </c>
      <c r="AF359" t="s">
        <v>17342</v>
      </c>
      <c r="AG359">
        <v>2498</v>
      </c>
      <c r="AH359" t="s">
        <v>17343</v>
      </c>
      <c r="AI359" t="s">
        <v>17344</v>
      </c>
      <c r="AJ359" t="s">
        <v>17345</v>
      </c>
      <c r="AL359" s="4" t="s">
        <v>17346</v>
      </c>
    </row>
    <row r="360" spans="1:38" x14ac:dyDescent="0.3">
      <c r="A360" t="s">
        <v>55942</v>
      </c>
      <c r="B360" t="s">
        <v>55943</v>
      </c>
      <c r="C360" t="s">
        <v>55944</v>
      </c>
      <c r="D360" t="s">
        <v>55945</v>
      </c>
      <c r="E360" t="s">
        <v>55946</v>
      </c>
      <c r="F360">
        <v>1</v>
      </c>
      <c r="J360" t="s">
        <v>1352</v>
      </c>
      <c r="K360" t="s">
        <v>1353</v>
      </c>
      <c r="L360" t="s">
        <v>1354</v>
      </c>
      <c r="M360" t="s">
        <v>1355</v>
      </c>
      <c r="P360">
        <v>8</v>
      </c>
      <c r="Q360">
        <v>8</v>
      </c>
      <c r="R360">
        <v>8</v>
      </c>
      <c r="S360" t="s">
        <v>76446</v>
      </c>
      <c r="T360" t="s">
        <v>76446</v>
      </c>
      <c r="U360" t="s">
        <v>76446</v>
      </c>
      <c r="V360" t="s">
        <v>77914</v>
      </c>
      <c r="W360">
        <v>0</v>
      </c>
      <c r="X360" t="s">
        <v>77915</v>
      </c>
      <c r="Y360">
        <v>60665000</v>
      </c>
      <c r="Z360">
        <v>16</v>
      </c>
      <c r="AA360" t="s">
        <v>77916</v>
      </c>
      <c r="AB360">
        <v>1</v>
      </c>
      <c r="AC360" t="s">
        <v>77917</v>
      </c>
      <c r="AD360" t="s">
        <v>77918</v>
      </c>
      <c r="AE360" t="s">
        <v>1356</v>
      </c>
      <c r="AF360" t="s">
        <v>1356</v>
      </c>
      <c r="AG360">
        <v>349</v>
      </c>
      <c r="AH360" t="s">
        <v>1357</v>
      </c>
      <c r="AI360" t="s">
        <v>1358</v>
      </c>
      <c r="AJ360" t="s">
        <v>1359</v>
      </c>
      <c r="AL360" s="4" t="s">
        <v>1360</v>
      </c>
    </row>
    <row r="361" spans="1:38" x14ac:dyDescent="0.3">
      <c r="A361" t="s">
        <v>55947</v>
      </c>
      <c r="B361" t="s">
        <v>55948</v>
      </c>
      <c r="C361" t="s">
        <v>55949</v>
      </c>
      <c r="D361" t="s">
        <v>55950</v>
      </c>
      <c r="E361" t="s">
        <v>55951</v>
      </c>
      <c r="F361">
        <v>1</v>
      </c>
      <c r="J361" t="s">
        <v>21890</v>
      </c>
      <c r="K361" t="s">
        <v>21891</v>
      </c>
      <c r="L361" t="s">
        <v>21892</v>
      </c>
      <c r="P361">
        <v>16</v>
      </c>
      <c r="Q361">
        <v>16</v>
      </c>
      <c r="R361">
        <v>16</v>
      </c>
      <c r="S361" t="s">
        <v>77919</v>
      </c>
      <c r="T361" t="s">
        <v>77919</v>
      </c>
      <c r="U361" t="s">
        <v>77919</v>
      </c>
      <c r="V361" t="s">
        <v>77920</v>
      </c>
      <c r="W361">
        <v>0</v>
      </c>
      <c r="X361" t="s">
        <v>77921</v>
      </c>
      <c r="Y361">
        <v>536130000</v>
      </c>
      <c r="Z361">
        <v>44</v>
      </c>
      <c r="AA361" t="s">
        <v>77922</v>
      </c>
      <c r="AB361">
        <v>1</v>
      </c>
      <c r="AC361" t="s">
        <v>77923</v>
      </c>
      <c r="AD361" t="s">
        <v>77924</v>
      </c>
      <c r="AE361" t="s">
        <v>21893</v>
      </c>
      <c r="AF361" t="s">
        <v>21894</v>
      </c>
      <c r="AG361">
        <v>3271</v>
      </c>
      <c r="AH361" t="s">
        <v>21895</v>
      </c>
      <c r="AI361" t="s">
        <v>21896</v>
      </c>
      <c r="AJ361" t="s">
        <v>21897</v>
      </c>
      <c r="AL361" s="4" t="s">
        <v>21898</v>
      </c>
    </row>
    <row r="362" spans="1:38" x14ac:dyDescent="0.3">
      <c r="A362" t="s">
        <v>55952</v>
      </c>
      <c r="B362" t="s">
        <v>55953</v>
      </c>
      <c r="C362" t="s">
        <v>55954</v>
      </c>
      <c r="D362" t="s">
        <v>55955</v>
      </c>
      <c r="E362">
        <v>1</v>
      </c>
      <c r="F362" t="s">
        <v>50530</v>
      </c>
      <c r="J362" t="s">
        <v>10601</v>
      </c>
      <c r="K362" t="s">
        <v>10602</v>
      </c>
      <c r="L362" t="s">
        <v>10603</v>
      </c>
      <c r="M362" t="s">
        <v>10604</v>
      </c>
      <c r="P362">
        <v>3</v>
      </c>
      <c r="Q362">
        <v>3</v>
      </c>
      <c r="R362">
        <v>3</v>
      </c>
      <c r="S362" t="s">
        <v>48604</v>
      </c>
      <c r="T362" t="s">
        <v>48604</v>
      </c>
      <c r="U362" t="s">
        <v>48604</v>
      </c>
      <c r="V362" t="s">
        <v>77925</v>
      </c>
      <c r="W362">
        <v>0</v>
      </c>
      <c r="X362" t="s">
        <v>77926</v>
      </c>
      <c r="Y362">
        <v>77306000</v>
      </c>
      <c r="Z362">
        <v>7</v>
      </c>
      <c r="AA362" t="s">
        <v>77927</v>
      </c>
      <c r="AB362">
        <v>1</v>
      </c>
      <c r="AC362" t="s">
        <v>77928</v>
      </c>
      <c r="AD362" t="s">
        <v>77929</v>
      </c>
      <c r="AE362" t="s">
        <v>10605</v>
      </c>
      <c r="AF362" t="s">
        <v>10606</v>
      </c>
      <c r="AG362">
        <v>1595</v>
      </c>
      <c r="AH362" t="s">
        <v>10607</v>
      </c>
      <c r="AI362" t="s">
        <v>10608</v>
      </c>
      <c r="AJ362" t="s">
        <v>10609</v>
      </c>
      <c r="AL362" s="4" t="s">
        <v>10610</v>
      </c>
    </row>
    <row r="363" spans="1:38" x14ac:dyDescent="0.3">
      <c r="A363" t="s">
        <v>55956</v>
      </c>
      <c r="B363" t="s">
        <v>55957</v>
      </c>
      <c r="C363" t="s">
        <v>55958</v>
      </c>
      <c r="D363">
        <v>1</v>
      </c>
      <c r="E363" t="s">
        <v>55959</v>
      </c>
      <c r="F363" t="s">
        <v>55960</v>
      </c>
      <c r="J363" t="s">
        <v>33494</v>
      </c>
      <c r="K363" t="s">
        <v>33495</v>
      </c>
      <c r="L363" t="s">
        <v>40</v>
      </c>
      <c r="M363" t="s">
        <v>4163</v>
      </c>
      <c r="P363">
        <v>4</v>
      </c>
      <c r="Q363">
        <v>4</v>
      </c>
      <c r="R363">
        <v>4</v>
      </c>
      <c r="S363" t="s">
        <v>77280</v>
      </c>
      <c r="T363" t="s">
        <v>77280</v>
      </c>
      <c r="U363" t="s">
        <v>77280</v>
      </c>
      <c r="V363" t="s">
        <v>77930</v>
      </c>
      <c r="W363">
        <v>0</v>
      </c>
      <c r="X363" t="s">
        <v>77931</v>
      </c>
      <c r="Y363">
        <v>30166000</v>
      </c>
      <c r="Z363">
        <v>4</v>
      </c>
      <c r="AA363" t="s">
        <v>77932</v>
      </c>
      <c r="AB363">
        <v>1</v>
      </c>
      <c r="AC363" t="s">
        <v>77933</v>
      </c>
      <c r="AD363" t="s">
        <v>77934</v>
      </c>
      <c r="AE363" t="s">
        <v>33496</v>
      </c>
      <c r="AF363" t="s">
        <v>33496</v>
      </c>
      <c r="AG363">
        <v>5196</v>
      </c>
      <c r="AH363" t="s">
        <v>33497</v>
      </c>
      <c r="AI363" t="s">
        <v>33498</v>
      </c>
      <c r="AJ363" t="s">
        <v>33499</v>
      </c>
      <c r="AL363" s="4" t="s">
        <v>33500</v>
      </c>
    </row>
    <row r="364" spans="1:38" x14ac:dyDescent="0.3">
      <c r="A364" t="s">
        <v>55961</v>
      </c>
      <c r="B364" t="s">
        <v>55962</v>
      </c>
      <c r="C364" t="s">
        <v>55963</v>
      </c>
      <c r="D364" t="s">
        <v>55964</v>
      </c>
      <c r="E364" t="s">
        <v>55965</v>
      </c>
      <c r="F364">
        <v>1</v>
      </c>
      <c r="J364" t="s">
        <v>1059</v>
      </c>
      <c r="K364" t="s">
        <v>1060</v>
      </c>
      <c r="L364" t="s">
        <v>1061</v>
      </c>
      <c r="P364">
        <v>6</v>
      </c>
      <c r="Q364">
        <v>6</v>
      </c>
      <c r="R364">
        <v>6</v>
      </c>
      <c r="S364" t="s">
        <v>76591</v>
      </c>
      <c r="T364" t="s">
        <v>76591</v>
      </c>
      <c r="U364" t="s">
        <v>76591</v>
      </c>
      <c r="V364" t="s">
        <v>77935</v>
      </c>
      <c r="W364">
        <v>0</v>
      </c>
      <c r="X364" t="s">
        <v>77936</v>
      </c>
      <c r="Y364">
        <v>23663000</v>
      </c>
      <c r="Z364">
        <v>4</v>
      </c>
      <c r="AA364" t="s">
        <v>77937</v>
      </c>
      <c r="AB364">
        <v>1</v>
      </c>
      <c r="AC364" t="s">
        <v>77938</v>
      </c>
      <c r="AD364" t="s">
        <v>77939</v>
      </c>
      <c r="AE364" t="s">
        <v>1062</v>
      </c>
      <c r="AF364" t="s">
        <v>1062</v>
      </c>
      <c r="AG364">
        <v>311</v>
      </c>
      <c r="AH364" t="s">
        <v>1063</v>
      </c>
      <c r="AI364" t="s">
        <v>1064</v>
      </c>
      <c r="AJ364" t="s">
        <v>1065</v>
      </c>
      <c r="AK364" t="s">
        <v>1066</v>
      </c>
      <c r="AL364" s="4" t="s">
        <v>1066</v>
      </c>
    </row>
    <row r="365" spans="1:38" x14ac:dyDescent="0.3">
      <c r="A365" t="s">
        <v>55966</v>
      </c>
      <c r="B365" t="s">
        <v>55967</v>
      </c>
      <c r="C365" t="s">
        <v>52039</v>
      </c>
      <c r="D365" t="s">
        <v>55968</v>
      </c>
      <c r="E365">
        <v>1</v>
      </c>
      <c r="F365" t="s">
        <v>55969</v>
      </c>
      <c r="J365" t="s">
        <v>935</v>
      </c>
      <c r="K365" t="s">
        <v>936</v>
      </c>
      <c r="L365" t="s">
        <v>937</v>
      </c>
      <c r="P365">
        <v>4</v>
      </c>
      <c r="Q365">
        <v>4</v>
      </c>
      <c r="R365">
        <v>4</v>
      </c>
      <c r="S365" t="s">
        <v>48636</v>
      </c>
      <c r="T365" t="s">
        <v>48636</v>
      </c>
      <c r="U365" t="s">
        <v>48636</v>
      </c>
      <c r="V365" t="s">
        <v>77940</v>
      </c>
      <c r="W365">
        <v>0</v>
      </c>
      <c r="X365" t="s">
        <v>77941</v>
      </c>
      <c r="Y365">
        <v>57167000</v>
      </c>
      <c r="Z365">
        <v>8</v>
      </c>
      <c r="AA365" t="s">
        <v>77942</v>
      </c>
      <c r="AB365">
        <v>1</v>
      </c>
      <c r="AC365" t="s">
        <v>77943</v>
      </c>
      <c r="AD365" t="s">
        <v>77944</v>
      </c>
      <c r="AE365" t="s">
        <v>938</v>
      </c>
      <c r="AF365" t="s">
        <v>939</v>
      </c>
      <c r="AG365">
        <v>292</v>
      </c>
      <c r="AH365" t="s">
        <v>940</v>
      </c>
      <c r="AI365" t="s">
        <v>941</v>
      </c>
      <c r="AL365" s="4" t="s">
        <v>942</v>
      </c>
    </row>
    <row r="366" spans="1:38" x14ac:dyDescent="0.3">
      <c r="A366" t="s">
        <v>55970</v>
      </c>
      <c r="B366" t="s">
        <v>55971</v>
      </c>
      <c r="C366" t="s">
        <v>55972</v>
      </c>
      <c r="D366" t="s">
        <v>55973</v>
      </c>
      <c r="E366">
        <v>1</v>
      </c>
      <c r="F366" t="s">
        <v>55974</v>
      </c>
      <c r="J366" t="s">
        <v>16665</v>
      </c>
      <c r="K366" t="s">
        <v>16666</v>
      </c>
      <c r="L366" t="s">
        <v>16667</v>
      </c>
      <c r="M366" t="s">
        <v>1355</v>
      </c>
      <c r="P366">
        <v>3</v>
      </c>
      <c r="Q366">
        <v>3</v>
      </c>
      <c r="R366">
        <v>3</v>
      </c>
      <c r="S366" t="s">
        <v>76154</v>
      </c>
      <c r="T366" t="s">
        <v>76154</v>
      </c>
      <c r="U366" t="s">
        <v>76154</v>
      </c>
      <c r="V366" t="s">
        <v>77945</v>
      </c>
      <c r="W366">
        <v>0</v>
      </c>
      <c r="X366" t="s">
        <v>77946</v>
      </c>
      <c r="Y366">
        <v>43145000</v>
      </c>
      <c r="Z366">
        <v>8</v>
      </c>
      <c r="AA366" t="s">
        <v>77947</v>
      </c>
      <c r="AB366">
        <v>1</v>
      </c>
      <c r="AC366" t="s">
        <v>77948</v>
      </c>
      <c r="AD366" t="s">
        <v>77949</v>
      </c>
      <c r="AE366" t="s">
        <v>16668</v>
      </c>
      <c r="AF366" t="s">
        <v>16669</v>
      </c>
      <c r="AG366">
        <v>2407</v>
      </c>
      <c r="AH366" t="s">
        <v>16670</v>
      </c>
      <c r="AI366" t="s">
        <v>16671</v>
      </c>
      <c r="AJ366" t="s">
        <v>16672</v>
      </c>
      <c r="AL366" s="4" t="s">
        <v>16673</v>
      </c>
    </row>
    <row r="367" spans="1:38" x14ac:dyDescent="0.3">
      <c r="A367" t="s">
        <v>55975</v>
      </c>
      <c r="B367" t="s">
        <v>55976</v>
      </c>
      <c r="C367">
        <v>1</v>
      </c>
      <c r="D367" t="s">
        <v>55977</v>
      </c>
      <c r="E367">
        <v>1</v>
      </c>
      <c r="F367">
        <v>1</v>
      </c>
      <c r="J367" t="s">
        <v>26054</v>
      </c>
      <c r="K367" t="s">
        <v>6816</v>
      </c>
      <c r="L367" t="s">
        <v>2769</v>
      </c>
      <c r="P367">
        <v>3</v>
      </c>
      <c r="Q367">
        <v>3</v>
      </c>
      <c r="R367">
        <v>2</v>
      </c>
      <c r="S367">
        <v>12</v>
      </c>
      <c r="T367">
        <v>12</v>
      </c>
      <c r="U367" t="s">
        <v>77446</v>
      </c>
      <c r="V367" t="s">
        <v>77950</v>
      </c>
      <c r="W367">
        <v>0</v>
      </c>
      <c r="X367" t="s">
        <v>77951</v>
      </c>
      <c r="Y367">
        <v>77568000</v>
      </c>
      <c r="Z367">
        <v>9</v>
      </c>
      <c r="AA367" t="s">
        <v>77952</v>
      </c>
      <c r="AB367">
        <v>1</v>
      </c>
      <c r="AC367" t="s">
        <v>77953</v>
      </c>
      <c r="AD367" t="s">
        <v>77954</v>
      </c>
      <c r="AE367" t="s">
        <v>36143</v>
      </c>
      <c r="AF367" t="s">
        <v>36144</v>
      </c>
      <c r="AG367">
        <v>1155</v>
      </c>
      <c r="AH367" t="s">
        <v>36145</v>
      </c>
      <c r="AI367" t="s">
        <v>36146</v>
      </c>
    </row>
    <row r="368" spans="1:38" x14ac:dyDescent="0.3">
      <c r="A368">
        <v>1</v>
      </c>
      <c r="B368" t="s">
        <v>55978</v>
      </c>
      <c r="C368" t="s">
        <v>55979</v>
      </c>
      <c r="D368">
        <v>1</v>
      </c>
      <c r="E368" t="s">
        <v>55980</v>
      </c>
      <c r="F368">
        <v>1</v>
      </c>
      <c r="K368" t="s">
        <v>26675</v>
      </c>
      <c r="L368" t="s">
        <v>26676</v>
      </c>
      <c r="P368">
        <v>9</v>
      </c>
      <c r="Q368">
        <v>9</v>
      </c>
      <c r="R368">
        <v>9</v>
      </c>
      <c r="S368" t="s">
        <v>75983</v>
      </c>
      <c r="T368" t="s">
        <v>75983</v>
      </c>
      <c r="U368" t="s">
        <v>75983</v>
      </c>
      <c r="V368" t="s">
        <v>77955</v>
      </c>
      <c r="W368">
        <v>0</v>
      </c>
      <c r="X368" t="s">
        <v>61181</v>
      </c>
      <c r="Y368">
        <v>112240000</v>
      </c>
      <c r="Z368">
        <v>13</v>
      </c>
      <c r="AA368" t="s">
        <v>77956</v>
      </c>
      <c r="AB368">
        <v>1</v>
      </c>
      <c r="AC368" t="s">
        <v>77957</v>
      </c>
      <c r="AD368" t="s">
        <v>77958</v>
      </c>
      <c r="AE368" t="s">
        <v>26677</v>
      </c>
      <c r="AF368" t="s">
        <v>26678</v>
      </c>
      <c r="AG368">
        <v>4066</v>
      </c>
      <c r="AH368" t="s">
        <v>26679</v>
      </c>
      <c r="AI368" t="s">
        <v>26680</v>
      </c>
      <c r="AL368" s="4" t="s">
        <v>26681</v>
      </c>
    </row>
    <row r="369" spans="1:38" x14ac:dyDescent="0.3">
      <c r="A369">
        <v>1</v>
      </c>
      <c r="B369" t="s">
        <v>55981</v>
      </c>
      <c r="C369" t="s">
        <v>55982</v>
      </c>
      <c r="D369">
        <v>1</v>
      </c>
      <c r="E369">
        <v>1</v>
      </c>
      <c r="F369" t="s">
        <v>55983</v>
      </c>
      <c r="J369" t="s">
        <v>36083</v>
      </c>
      <c r="K369" t="s">
        <v>25805</v>
      </c>
      <c r="L369" t="s">
        <v>14823</v>
      </c>
      <c r="P369">
        <v>3</v>
      </c>
      <c r="Q369">
        <v>3</v>
      </c>
      <c r="R369">
        <v>3</v>
      </c>
      <c r="S369" t="s">
        <v>76788</v>
      </c>
      <c r="T369" t="s">
        <v>76788</v>
      </c>
      <c r="U369" t="s">
        <v>76788</v>
      </c>
      <c r="V369" t="s">
        <v>77959</v>
      </c>
      <c r="W369" t="s">
        <v>77960</v>
      </c>
      <c r="X369" t="s">
        <v>77961</v>
      </c>
      <c r="Y369">
        <v>9349500</v>
      </c>
      <c r="Z369">
        <v>0</v>
      </c>
      <c r="AA369" t="s">
        <v>77962</v>
      </c>
      <c r="AB369">
        <v>1</v>
      </c>
      <c r="AC369" t="s">
        <v>77963</v>
      </c>
      <c r="AD369" t="s">
        <v>77964</v>
      </c>
      <c r="AE369" t="s">
        <v>36084</v>
      </c>
      <c r="AF369" t="s">
        <v>36085</v>
      </c>
      <c r="AG369">
        <v>347</v>
      </c>
      <c r="AH369" t="s">
        <v>36086</v>
      </c>
      <c r="AI369" t="s">
        <v>36087</v>
      </c>
      <c r="AJ369" t="s">
        <v>36088</v>
      </c>
      <c r="AK369" t="s">
        <v>36089</v>
      </c>
      <c r="AL369" s="4" t="s">
        <v>36090</v>
      </c>
    </row>
    <row r="370" spans="1:38" x14ac:dyDescent="0.3">
      <c r="A370">
        <v>1</v>
      </c>
      <c r="B370" t="s">
        <v>55984</v>
      </c>
      <c r="C370" t="s">
        <v>55985</v>
      </c>
      <c r="D370" t="s">
        <v>55986</v>
      </c>
      <c r="E370">
        <v>1</v>
      </c>
      <c r="F370">
        <v>1</v>
      </c>
      <c r="J370" t="s">
        <v>35981</v>
      </c>
      <c r="K370" t="s">
        <v>35982</v>
      </c>
      <c r="L370" t="s">
        <v>35983</v>
      </c>
      <c r="P370">
        <v>8</v>
      </c>
      <c r="Q370">
        <v>8</v>
      </c>
      <c r="R370">
        <v>8</v>
      </c>
      <c r="S370" t="s">
        <v>48628</v>
      </c>
      <c r="T370" t="s">
        <v>48628</v>
      </c>
      <c r="U370" t="s">
        <v>48628</v>
      </c>
      <c r="V370" t="s">
        <v>77965</v>
      </c>
      <c r="W370">
        <v>0</v>
      </c>
      <c r="X370" t="s">
        <v>77966</v>
      </c>
      <c r="Y370">
        <v>217520000</v>
      </c>
      <c r="Z370">
        <v>26</v>
      </c>
      <c r="AA370" t="s">
        <v>77967</v>
      </c>
      <c r="AB370">
        <v>1</v>
      </c>
      <c r="AC370" t="s">
        <v>77968</v>
      </c>
      <c r="AD370" t="s">
        <v>77969</v>
      </c>
      <c r="AE370" t="s">
        <v>35984</v>
      </c>
      <c r="AF370" t="s">
        <v>35985</v>
      </c>
      <c r="AG370">
        <v>4845</v>
      </c>
      <c r="AH370" t="s">
        <v>35986</v>
      </c>
      <c r="AI370" t="s">
        <v>35987</v>
      </c>
      <c r="AJ370" t="s">
        <v>35988</v>
      </c>
      <c r="AL370" s="4" t="s">
        <v>35989</v>
      </c>
    </row>
    <row r="371" spans="1:38" x14ac:dyDescent="0.3">
      <c r="A371" t="s">
        <v>55987</v>
      </c>
      <c r="B371" t="s">
        <v>55988</v>
      </c>
      <c r="C371" t="s">
        <v>55989</v>
      </c>
      <c r="D371">
        <v>1</v>
      </c>
      <c r="E371" t="s">
        <v>55990</v>
      </c>
      <c r="F371" t="s">
        <v>55991</v>
      </c>
      <c r="J371" t="s">
        <v>5762</v>
      </c>
      <c r="K371" t="s">
        <v>2630</v>
      </c>
      <c r="L371" t="s">
        <v>4271</v>
      </c>
      <c r="P371">
        <v>12</v>
      </c>
      <c r="Q371">
        <v>12</v>
      </c>
      <c r="R371">
        <v>12</v>
      </c>
      <c r="S371" t="s">
        <v>77970</v>
      </c>
      <c r="T371" t="s">
        <v>77970</v>
      </c>
      <c r="U371" t="s">
        <v>77970</v>
      </c>
      <c r="V371" t="s">
        <v>77971</v>
      </c>
      <c r="W371">
        <v>0</v>
      </c>
      <c r="X371" t="s">
        <v>77972</v>
      </c>
      <c r="Y371">
        <v>278570000</v>
      </c>
      <c r="Z371">
        <v>32</v>
      </c>
      <c r="AA371" t="s">
        <v>77973</v>
      </c>
      <c r="AB371">
        <v>1</v>
      </c>
      <c r="AC371" t="s">
        <v>77974</v>
      </c>
      <c r="AD371" t="s">
        <v>77975</v>
      </c>
      <c r="AE371" t="s">
        <v>22614</v>
      </c>
      <c r="AF371" t="s">
        <v>22614</v>
      </c>
      <c r="AG371">
        <v>3395</v>
      </c>
      <c r="AH371" t="s">
        <v>22615</v>
      </c>
      <c r="AI371" t="s">
        <v>22616</v>
      </c>
      <c r="AJ371" t="s">
        <v>22617</v>
      </c>
      <c r="AL371" s="4" t="s">
        <v>22618</v>
      </c>
    </row>
    <row r="372" spans="1:38" x14ac:dyDescent="0.3">
      <c r="A372" t="s">
        <v>55992</v>
      </c>
      <c r="B372" t="s">
        <v>55993</v>
      </c>
      <c r="C372" t="s">
        <v>55994</v>
      </c>
      <c r="D372" t="s">
        <v>55995</v>
      </c>
      <c r="E372" t="s">
        <v>55996</v>
      </c>
      <c r="F372">
        <v>1</v>
      </c>
      <c r="J372" t="s">
        <v>20160</v>
      </c>
      <c r="K372" t="s">
        <v>20161</v>
      </c>
      <c r="L372" t="s">
        <v>20162</v>
      </c>
      <c r="P372">
        <v>4</v>
      </c>
      <c r="Q372">
        <v>4</v>
      </c>
      <c r="R372">
        <v>4</v>
      </c>
      <c r="S372" t="s">
        <v>48749</v>
      </c>
      <c r="T372" t="s">
        <v>48749</v>
      </c>
      <c r="U372" t="s">
        <v>48749</v>
      </c>
      <c r="V372" t="s">
        <v>77976</v>
      </c>
      <c r="W372">
        <v>0</v>
      </c>
      <c r="X372" t="s">
        <v>77977</v>
      </c>
      <c r="Y372">
        <v>30033000</v>
      </c>
      <c r="Z372">
        <v>4</v>
      </c>
      <c r="AA372" t="s">
        <v>77978</v>
      </c>
      <c r="AB372">
        <v>1</v>
      </c>
      <c r="AC372" t="s">
        <v>77979</v>
      </c>
      <c r="AD372" t="s">
        <v>77980</v>
      </c>
      <c r="AE372" t="s">
        <v>20163</v>
      </c>
      <c r="AF372" t="s">
        <v>20164</v>
      </c>
      <c r="AG372">
        <v>2974</v>
      </c>
      <c r="AH372" t="s">
        <v>20165</v>
      </c>
      <c r="AI372" t="s">
        <v>20166</v>
      </c>
      <c r="AJ372" t="s">
        <v>20167</v>
      </c>
      <c r="AL372" s="4" t="s">
        <v>20168</v>
      </c>
    </row>
    <row r="373" spans="1:38" x14ac:dyDescent="0.3">
      <c r="A373" t="s">
        <v>55997</v>
      </c>
      <c r="B373" t="s">
        <v>55998</v>
      </c>
      <c r="C373" t="s">
        <v>53180</v>
      </c>
      <c r="D373" t="s">
        <v>55999</v>
      </c>
      <c r="E373" t="s">
        <v>56000</v>
      </c>
      <c r="F373">
        <v>1</v>
      </c>
      <c r="J373" t="s">
        <v>9661</v>
      </c>
      <c r="K373" t="s">
        <v>9662</v>
      </c>
      <c r="L373" t="s">
        <v>9663</v>
      </c>
      <c r="M373" t="s">
        <v>3269</v>
      </c>
      <c r="P373">
        <v>4</v>
      </c>
      <c r="Q373">
        <v>2</v>
      </c>
      <c r="R373">
        <v>2</v>
      </c>
      <c r="S373">
        <v>11</v>
      </c>
      <c r="T373" t="s">
        <v>76889</v>
      </c>
      <c r="U373" t="s">
        <v>76889</v>
      </c>
      <c r="V373" t="s">
        <v>77981</v>
      </c>
      <c r="W373" t="s">
        <v>77982</v>
      </c>
      <c r="X373" t="s">
        <v>77983</v>
      </c>
      <c r="Y373">
        <v>72206000</v>
      </c>
      <c r="Z373">
        <v>3</v>
      </c>
      <c r="AA373" t="s">
        <v>77984</v>
      </c>
      <c r="AB373">
        <v>1</v>
      </c>
      <c r="AC373" t="s">
        <v>77985</v>
      </c>
      <c r="AD373" t="s">
        <v>77986</v>
      </c>
      <c r="AE373" t="s">
        <v>9664</v>
      </c>
      <c r="AF373" t="s">
        <v>9664</v>
      </c>
      <c r="AG373">
        <v>1474</v>
      </c>
      <c r="AH373" t="s">
        <v>9665</v>
      </c>
      <c r="AI373" t="s">
        <v>9666</v>
      </c>
      <c r="AJ373" t="s">
        <v>9667</v>
      </c>
      <c r="AL373" s="4" t="s">
        <v>9668</v>
      </c>
    </row>
    <row r="374" spans="1:38" x14ac:dyDescent="0.3">
      <c r="A374" t="s">
        <v>56001</v>
      </c>
      <c r="B374" t="s">
        <v>56002</v>
      </c>
      <c r="C374">
        <v>1</v>
      </c>
      <c r="D374">
        <v>1</v>
      </c>
      <c r="E374" t="s">
        <v>56003</v>
      </c>
      <c r="F374">
        <v>1</v>
      </c>
      <c r="J374" t="s">
        <v>36312</v>
      </c>
      <c r="K374" t="s">
        <v>1378</v>
      </c>
      <c r="L374" t="s">
        <v>36313</v>
      </c>
      <c r="P374">
        <v>5</v>
      </c>
      <c r="Q374">
        <v>5</v>
      </c>
      <c r="R374">
        <v>1</v>
      </c>
      <c r="S374" t="s">
        <v>77987</v>
      </c>
      <c r="T374" t="s">
        <v>77987</v>
      </c>
      <c r="U374" t="s">
        <v>76055</v>
      </c>
      <c r="V374" t="s">
        <v>77988</v>
      </c>
      <c r="W374">
        <v>0</v>
      </c>
      <c r="X374" t="s">
        <v>77989</v>
      </c>
      <c r="Y374">
        <v>72344000</v>
      </c>
      <c r="Z374">
        <v>16</v>
      </c>
      <c r="AA374" t="s">
        <v>77990</v>
      </c>
      <c r="AB374">
        <v>1</v>
      </c>
      <c r="AC374" t="s">
        <v>77991</v>
      </c>
      <c r="AD374" t="s">
        <v>77992</v>
      </c>
      <c r="AE374" t="s">
        <v>36314</v>
      </c>
      <c r="AF374" t="s">
        <v>36314</v>
      </c>
      <c r="AG374">
        <v>2945</v>
      </c>
      <c r="AH374" t="s">
        <v>36315</v>
      </c>
      <c r="AI374" t="s">
        <v>36316</v>
      </c>
      <c r="AJ374" t="s">
        <v>36317</v>
      </c>
      <c r="AL374" s="4" t="s">
        <v>36318</v>
      </c>
    </row>
    <row r="375" spans="1:38" x14ac:dyDescent="0.3">
      <c r="A375" t="s">
        <v>56004</v>
      </c>
      <c r="B375" t="s">
        <v>56005</v>
      </c>
      <c r="C375" t="s">
        <v>56006</v>
      </c>
      <c r="D375" t="s">
        <v>56007</v>
      </c>
      <c r="E375" t="s">
        <v>56008</v>
      </c>
      <c r="F375">
        <v>1</v>
      </c>
      <c r="J375" t="s">
        <v>20780</v>
      </c>
      <c r="K375" t="s">
        <v>7451</v>
      </c>
      <c r="L375" t="s">
        <v>957</v>
      </c>
      <c r="P375">
        <v>4</v>
      </c>
      <c r="Q375">
        <v>4</v>
      </c>
      <c r="R375">
        <v>4</v>
      </c>
      <c r="S375" t="s">
        <v>77558</v>
      </c>
      <c r="T375" t="s">
        <v>77558</v>
      </c>
      <c r="U375" t="s">
        <v>77558</v>
      </c>
      <c r="V375" t="s">
        <v>77993</v>
      </c>
      <c r="W375" t="s">
        <v>77994</v>
      </c>
      <c r="X375" t="s">
        <v>77995</v>
      </c>
      <c r="Y375">
        <v>22015000</v>
      </c>
      <c r="Z375">
        <v>3</v>
      </c>
      <c r="AA375" t="s">
        <v>77996</v>
      </c>
      <c r="AB375">
        <v>1</v>
      </c>
      <c r="AC375" t="s">
        <v>77997</v>
      </c>
      <c r="AD375" t="s">
        <v>77998</v>
      </c>
      <c r="AE375" t="s">
        <v>27955</v>
      </c>
      <c r="AF375" t="s">
        <v>27955</v>
      </c>
      <c r="AG375">
        <v>4280</v>
      </c>
      <c r="AH375" t="s">
        <v>27956</v>
      </c>
      <c r="AI375" t="s">
        <v>27957</v>
      </c>
      <c r="AJ375" t="s">
        <v>27958</v>
      </c>
      <c r="AL375" s="4" t="s">
        <v>27959</v>
      </c>
    </row>
    <row r="376" spans="1:38" x14ac:dyDescent="0.3">
      <c r="A376">
        <v>1</v>
      </c>
      <c r="B376" t="s">
        <v>56009</v>
      </c>
      <c r="C376" t="s">
        <v>56010</v>
      </c>
      <c r="D376">
        <v>1</v>
      </c>
      <c r="E376">
        <v>1</v>
      </c>
      <c r="F376" t="s">
        <v>56011</v>
      </c>
      <c r="P376">
        <v>3</v>
      </c>
      <c r="Q376">
        <v>3</v>
      </c>
      <c r="R376">
        <v>3</v>
      </c>
      <c r="S376" t="s">
        <v>76504</v>
      </c>
      <c r="T376" t="s">
        <v>76504</v>
      </c>
      <c r="U376" t="s">
        <v>76504</v>
      </c>
      <c r="V376" t="s">
        <v>77999</v>
      </c>
      <c r="W376">
        <v>0</v>
      </c>
      <c r="X376" t="s">
        <v>78000</v>
      </c>
      <c r="Y376">
        <v>85618000</v>
      </c>
      <c r="Z376">
        <v>9</v>
      </c>
      <c r="AA376" t="s">
        <v>78001</v>
      </c>
      <c r="AB376">
        <v>1</v>
      </c>
      <c r="AC376" t="s">
        <v>78002</v>
      </c>
      <c r="AD376" t="s">
        <v>78003</v>
      </c>
      <c r="AE376" t="s">
        <v>35819</v>
      </c>
      <c r="AF376" t="s">
        <v>35819</v>
      </c>
      <c r="AG376">
        <v>2726</v>
      </c>
      <c r="AH376" t="s">
        <v>35820</v>
      </c>
      <c r="AI376" t="s">
        <v>35821</v>
      </c>
      <c r="AL376" s="4" t="s">
        <v>35822</v>
      </c>
    </row>
    <row r="377" spans="1:38" x14ac:dyDescent="0.3">
      <c r="A377" t="s">
        <v>56012</v>
      </c>
      <c r="B377" t="s">
        <v>56013</v>
      </c>
      <c r="C377" t="s">
        <v>56014</v>
      </c>
      <c r="D377" t="s">
        <v>56015</v>
      </c>
      <c r="E377">
        <v>1</v>
      </c>
      <c r="F377" t="s">
        <v>56016</v>
      </c>
      <c r="J377" t="s">
        <v>1182</v>
      </c>
      <c r="K377" t="s">
        <v>7708</v>
      </c>
      <c r="L377" t="s">
        <v>20247</v>
      </c>
      <c r="P377">
        <v>4</v>
      </c>
      <c r="Q377">
        <v>4</v>
      </c>
      <c r="R377">
        <v>4</v>
      </c>
      <c r="S377" t="s">
        <v>78004</v>
      </c>
      <c r="T377" t="s">
        <v>78004</v>
      </c>
      <c r="U377" t="s">
        <v>78004</v>
      </c>
      <c r="V377" t="s">
        <v>78005</v>
      </c>
      <c r="W377">
        <v>0</v>
      </c>
      <c r="X377" t="s">
        <v>78006</v>
      </c>
      <c r="Y377">
        <v>51256000</v>
      </c>
      <c r="Z377">
        <v>7</v>
      </c>
      <c r="AA377" t="s">
        <v>78007</v>
      </c>
      <c r="AB377">
        <v>1</v>
      </c>
      <c r="AC377" t="s">
        <v>78008</v>
      </c>
      <c r="AD377" t="s">
        <v>78009</v>
      </c>
      <c r="AE377" t="s">
        <v>20248</v>
      </c>
      <c r="AF377" t="s">
        <v>20248</v>
      </c>
      <c r="AG377">
        <v>2992</v>
      </c>
      <c r="AH377" t="s">
        <v>20249</v>
      </c>
      <c r="AI377" t="s">
        <v>20250</v>
      </c>
      <c r="AJ377" t="s">
        <v>20251</v>
      </c>
      <c r="AL377" s="4" t="s">
        <v>20252</v>
      </c>
    </row>
    <row r="378" spans="1:38" x14ac:dyDescent="0.3">
      <c r="A378" t="s">
        <v>56017</v>
      </c>
      <c r="B378" t="s">
        <v>56018</v>
      </c>
      <c r="C378" t="s">
        <v>56019</v>
      </c>
      <c r="D378" t="s">
        <v>56020</v>
      </c>
      <c r="E378">
        <v>1</v>
      </c>
      <c r="F378" t="s">
        <v>56021</v>
      </c>
      <c r="L378" t="s">
        <v>108</v>
      </c>
      <c r="P378">
        <v>6</v>
      </c>
      <c r="Q378">
        <v>6</v>
      </c>
      <c r="R378">
        <v>6</v>
      </c>
      <c r="S378" t="s">
        <v>78010</v>
      </c>
      <c r="T378" t="s">
        <v>78010</v>
      </c>
      <c r="U378" t="s">
        <v>78010</v>
      </c>
      <c r="V378" t="s">
        <v>78011</v>
      </c>
      <c r="W378">
        <v>0</v>
      </c>
      <c r="X378" t="s">
        <v>73325</v>
      </c>
      <c r="Y378">
        <v>59769000</v>
      </c>
      <c r="Z378">
        <v>14</v>
      </c>
      <c r="AA378" t="s">
        <v>78012</v>
      </c>
      <c r="AB378">
        <v>1</v>
      </c>
      <c r="AC378" t="s">
        <v>78013</v>
      </c>
      <c r="AD378" t="s">
        <v>78014</v>
      </c>
      <c r="AE378" t="s">
        <v>18989</v>
      </c>
      <c r="AF378" t="s">
        <v>18990</v>
      </c>
      <c r="AG378">
        <v>2742</v>
      </c>
      <c r="AH378" t="s">
        <v>18991</v>
      </c>
      <c r="AI378" t="s">
        <v>18992</v>
      </c>
      <c r="AJ378" t="s">
        <v>18993</v>
      </c>
      <c r="AL378" s="4" t="s">
        <v>18994</v>
      </c>
    </row>
    <row r="379" spans="1:38" x14ac:dyDescent="0.3">
      <c r="A379" t="s">
        <v>56022</v>
      </c>
      <c r="B379" t="s">
        <v>56023</v>
      </c>
      <c r="C379" t="s">
        <v>56024</v>
      </c>
      <c r="D379" t="s">
        <v>56025</v>
      </c>
      <c r="E379">
        <v>1</v>
      </c>
      <c r="F379" t="s">
        <v>56026</v>
      </c>
      <c r="J379" t="s">
        <v>3408</v>
      </c>
      <c r="K379" t="s">
        <v>3409</v>
      </c>
      <c r="L379" t="s">
        <v>3410</v>
      </c>
      <c r="P379">
        <v>5</v>
      </c>
      <c r="Q379">
        <v>5</v>
      </c>
      <c r="R379">
        <v>5</v>
      </c>
      <c r="S379" t="s">
        <v>48768</v>
      </c>
      <c r="T379" t="s">
        <v>48768</v>
      </c>
      <c r="U379" t="s">
        <v>48768</v>
      </c>
      <c r="V379" t="s">
        <v>78015</v>
      </c>
      <c r="W379">
        <v>0</v>
      </c>
      <c r="X379" t="s">
        <v>78016</v>
      </c>
      <c r="Y379">
        <v>72352000</v>
      </c>
      <c r="Z379">
        <v>9</v>
      </c>
      <c r="AA379" t="s">
        <v>78017</v>
      </c>
      <c r="AB379">
        <v>1</v>
      </c>
      <c r="AC379" t="s">
        <v>78018</v>
      </c>
      <c r="AD379" t="s">
        <v>78019</v>
      </c>
      <c r="AE379" t="s">
        <v>3411</v>
      </c>
      <c r="AF379" t="s">
        <v>3411</v>
      </c>
      <c r="AG379">
        <v>642</v>
      </c>
      <c r="AH379" t="s">
        <v>3412</v>
      </c>
      <c r="AI379" t="s">
        <v>3413</v>
      </c>
      <c r="AJ379" t="s">
        <v>3414</v>
      </c>
      <c r="AK379" t="s">
        <v>3415</v>
      </c>
    </row>
    <row r="380" spans="1:38" x14ac:dyDescent="0.3">
      <c r="A380">
        <v>1</v>
      </c>
      <c r="B380" t="s">
        <v>56027</v>
      </c>
      <c r="C380" t="s">
        <v>56028</v>
      </c>
      <c r="D380">
        <v>1</v>
      </c>
      <c r="E380">
        <v>1</v>
      </c>
      <c r="F380" t="s">
        <v>56029</v>
      </c>
      <c r="J380" t="s">
        <v>36398</v>
      </c>
      <c r="K380" t="s">
        <v>1149</v>
      </c>
      <c r="L380" t="s">
        <v>36399</v>
      </c>
      <c r="P380">
        <v>4</v>
      </c>
      <c r="Q380">
        <v>4</v>
      </c>
      <c r="R380">
        <v>4</v>
      </c>
      <c r="S380" t="s">
        <v>78020</v>
      </c>
      <c r="T380" t="s">
        <v>78020</v>
      </c>
      <c r="U380" t="s">
        <v>78020</v>
      </c>
      <c r="V380" t="s">
        <v>78021</v>
      </c>
      <c r="W380">
        <v>0</v>
      </c>
      <c r="X380" t="s">
        <v>78022</v>
      </c>
      <c r="Y380">
        <v>14520000</v>
      </c>
      <c r="Z380">
        <v>2</v>
      </c>
      <c r="AA380" t="s">
        <v>78023</v>
      </c>
      <c r="AB380">
        <v>1</v>
      </c>
      <c r="AC380" t="s">
        <v>78024</v>
      </c>
      <c r="AD380" t="s">
        <v>78025</v>
      </c>
      <c r="AE380" t="s">
        <v>36400</v>
      </c>
      <c r="AF380" t="s">
        <v>36400</v>
      </c>
      <c r="AG380">
        <v>3329</v>
      </c>
      <c r="AH380" t="s">
        <v>36401</v>
      </c>
      <c r="AI380" t="s">
        <v>36402</v>
      </c>
      <c r="AJ380" t="s">
        <v>36403</v>
      </c>
      <c r="AK380" t="s">
        <v>36404</v>
      </c>
      <c r="AL380" s="4" t="s">
        <v>36405</v>
      </c>
    </row>
    <row r="381" spans="1:38" x14ac:dyDescent="0.3">
      <c r="A381" t="s">
        <v>56030</v>
      </c>
      <c r="B381" t="s">
        <v>56031</v>
      </c>
      <c r="C381" t="s">
        <v>53475</v>
      </c>
      <c r="D381" t="s">
        <v>56032</v>
      </c>
      <c r="E381" t="s">
        <v>56033</v>
      </c>
      <c r="F381">
        <v>1</v>
      </c>
      <c r="J381" t="s">
        <v>22247</v>
      </c>
      <c r="K381" t="s">
        <v>22248</v>
      </c>
      <c r="L381" t="s">
        <v>22249</v>
      </c>
      <c r="P381">
        <v>24</v>
      </c>
      <c r="Q381">
        <v>24</v>
      </c>
      <c r="R381">
        <v>23</v>
      </c>
      <c r="S381" t="s">
        <v>48635</v>
      </c>
      <c r="T381" t="s">
        <v>48635</v>
      </c>
      <c r="U381" t="s">
        <v>51885</v>
      </c>
      <c r="V381" t="s">
        <v>78026</v>
      </c>
      <c r="W381">
        <v>0</v>
      </c>
      <c r="X381" t="s">
        <v>78027</v>
      </c>
      <c r="Y381">
        <v>505400000</v>
      </c>
      <c r="Z381">
        <v>63</v>
      </c>
      <c r="AA381" t="s">
        <v>78028</v>
      </c>
      <c r="AB381">
        <v>1</v>
      </c>
      <c r="AC381" t="s">
        <v>78029</v>
      </c>
      <c r="AD381" t="s">
        <v>78030</v>
      </c>
      <c r="AE381" t="s">
        <v>22250</v>
      </c>
      <c r="AF381" t="s">
        <v>22251</v>
      </c>
      <c r="AG381">
        <v>3330</v>
      </c>
      <c r="AH381" t="s">
        <v>22252</v>
      </c>
      <c r="AI381" t="s">
        <v>22253</v>
      </c>
      <c r="AJ381" t="s">
        <v>22254</v>
      </c>
      <c r="AL381" s="4" t="s">
        <v>22255</v>
      </c>
    </row>
    <row r="382" spans="1:38" x14ac:dyDescent="0.3">
      <c r="A382" t="s">
        <v>56034</v>
      </c>
      <c r="B382" t="s">
        <v>56035</v>
      </c>
      <c r="C382" t="s">
        <v>56036</v>
      </c>
      <c r="D382" t="s">
        <v>56037</v>
      </c>
      <c r="E382" t="s">
        <v>56038</v>
      </c>
      <c r="F382">
        <v>1</v>
      </c>
      <c r="J382" t="s">
        <v>24378</v>
      </c>
      <c r="K382" t="s">
        <v>24379</v>
      </c>
      <c r="L382" t="s">
        <v>24380</v>
      </c>
      <c r="P382">
        <v>4</v>
      </c>
      <c r="Q382">
        <v>4</v>
      </c>
      <c r="R382">
        <v>4</v>
      </c>
      <c r="S382" t="s">
        <v>76722</v>
      </c>
      <c r="T382" t="s">
        <v>76722</v>
      </c>
      <c r="U382" t="s">
        <v>76722</v>
      </c>
      <c r="V382" t="s">
        <v>78031</v>
      </c>
      <c r="W382">
        <v>0</v>
      </c>
      <c r="X382" t="s">
        <v>78032</v>
      </c>
      <c r="Y382">
        <v>40627000</v>
      </c>
      <c r="Z382">
        <v>3</v>
      </c>
      <c r="AA382" t="s">
        <v>78033</v>
      </c>
      <c r="AB382">
        <v>1</v>
      </c>
      <c r="AC382" t="s">
        <v>78034</v>
      </c>
      <c r="AD382" t="s">
        <v>78035</v>
      </c>
      <c r="AE382" t="s">
        <v>24381</v>
      </c>
      <c r="AF382" t="s">
        <v>24382</v>
      </c>
      <c r="AG382">
        <v>3700</v>
      </c>
      <c r="AH382" t="s">
        <v>24383</v>
      </c>
      <c r="AI382" t="s">
        <v>24384</v>
      </c>
      <c r="AJ382" t="s">
        <v>24385</v>
      </c>
      <c r="AL382" s="4" t="s">
        <v>24386</v>
      </c>
    </row>
    <row r="383" spans="1:38" x14ac:dyDescent="0.3">
      <c r="A383" t="s">
        <v>56039</v>
      </c>
      <c r="B383" t="s">
        <v>56040</v>
      </c>
      <c r="C383" t="s">
        <v>56041</v>
      </c>
      <c r="D383" t="s">
        <v>56042</v>
      </c>
      <c r="E383">
        <v>1</v>
      </c>
      <c r="F383" t="s">
        <v>56043</v>
      </c>
      <c r="J383" t="s">
        <v>20072</v>
      </c>
      <c r="K383" t="s">
        <v>20073</v>
      </c>
      <c r="L383" t="s">
        <v>532</v>
      </c>
      <c r="P383">
        <v>3</v>
      </c>
      <c r="Q383">
        <v>3</v>
      </c>
      <c r="R383">
        <v>3</v>
      </c>
      <c r="S383" t="s">
        <v>76889</v>
      </c>
      <c r="T383" t="s">
        <v>76889</v>
      </c>
      <c r="U383" t="s">
        <v>76889</v>
      </c>
      <c r="V383" t="s">
        <v>78036</v>
      </c>
      <c r="W383">
        <v>0</v>
      </c>
      <c r="X383" t="s">
        <v>78037</v>
      </c>
      <c r="Y383">
        <v>33022000</v>
      </c>
      <c r="Z383">
        <v>6</v>
      </c>
      <c r="AA383" t="s">
        <v>78038</v>
      </c>
      <c r="AB383">
        <v>1</v>
      </c>
      <c r="AC383" t="s">
        <v>78039</v>
      </c>
      <c r="AD383" t="s">
        <v>78040</v>
      </c>
      <c r="AE383" t="s">
        <v>20074</v>
      </c>
      <c r="AF383" t="s">
        <v>20075</v>
      </c>
      <c r="AG383">
        <v>2954</v>
      </c>
      <c r="AH383" t="s">
        <v>20076</v>
      </c>
      <c r="AI383" t="s">
        <v>20077</v>
      </c>
      <c r="AJ383" t="s">
        <v>20078</v>
      </c>
      <c r="AL383" s="4" t="s">
        <v>20079</v>
      </c>
    </row>
    <row r="384" spans="1:38" x14ac:dyDescent="0.3">
      <c r="A384" t="s">
        <v>56044</v>
      </c>
      <c r="B384" t="s">
        <v>56045</v>
      </c>
      <c r="C384" t="s">
        <v>56046</v>
      </c>
      <c r="D384" t="s">
        <v>56047</v>
      </c>
      <c r="E384">
        <v>1</v>
      </c>
      <c r="F384" t="s">
        <v>56048</v>
      </c>
      <c r="J384" t="s">
        <v>15811</v>
      </c>
      <c r="K384" t="s">
        <v>15812</v>
      </c>
      <c r="L384" t="s">
        <v>15813</v>
      </c>
      <c r="M384" t="s">
        <v>3110</v>
      </c>
      <c r="P384">
        <v>1</v>
      </c>
      <c r="Q384">
        <v>1</v>
      </c>
      <c r="R384">
        <v>1</v>
      </c>
      <c r="S384" t="s">
        <v>76598</v>
      </c>
      <c r="T384" t="s">
        <v>76598</v>
      </c>
      <c r="U384" t="s">
        <v>76598</v>
      </c>
      <c r="V384" t="s">
        <v>78041</v>
      </c>
      <c r="W384">
        <v>0</v>
      </c>
      <c r="X384" t="s">
        <v>78042</v>
      </c>
      <c r="Y384">
        <v>10377000</v>
      </c>
      <c r="Z384">
        <v>3</v>
      </c>
      <c r="AA384" t="s">
        <v>78043</v>
      </c>
      <c r="AB384">
        <v>1</v>
      </c>
      <c r="AC384" t="s">
        <v>78044</v>
      </c>
      <c r="AD384" t="s">
        <v>78045</v>
      </c>
      <c r="AE384" t="s">
        <v>15814</v>
      </c>
      <c r="AF384" t="s">
        <v>15814</v>
      </c>
      <c r="AG384">
        <v>2291</v>
      </c>
      <c r="AH384" t="s">
        <v>15815</v>
      </c>
      <c r="AI384" t="s">
        <v>15816</v>
      </c>
      <c r="AJ384" t="s">
        <v>15817</v>
      </c>
      <c r="AL384" s="4" t="s">
        <v>15818</v>
      </c>
    </row>
    <row r="385" spans="1:38" x14ac:dyDescent="0.3">
      <c r="A385" t="s">
        <v>56049</v>
      </c>
      <c r="B385" t="s">
        <v>56050</v>
      </c>
      <c r="C385" t="s">
        <v>56051</v>
      </c>
      <c r="D385" t="s">
        <v>56052</v>
      </c>
      <c r="E385" t="s">
        <v>56053</v>
      </c>
      <c r="F385">
        <v>1</v>
      </c>
      <c r="K385" t="s">
        <v>23189</v>
      </c>
      <c r="P385">
        <v>3</v>
      </c>
      <c r="Q385">
        <v>3</v>
      </c>
      <c r="R385">
        <v>3</v>
      </c>
      <c r="S385">
        <v>1</v>
      </c>
      <c r="T385">
        <v>1</v>
      </c>
      <c r="U385">
        <v>1</v>
      </c>
      <c r="V385" t="s">
        <v>78046</v>
      </c>
      <c r="W385">
        <v>0</v>
      </c>
      <c r="X385" t="s">
        <v>63546</v>
      </c>
      <c r="Y385">
        <v>41868000</v>
      </c>
      <c r="Z385">
        <v>6</v>
      </c>
      <c r="AA385" t="s">
        <v>78047</v>
      </c>
      <c r="AB385">
        <v>1</v>
      </c>
      <c r="AC385" t="s">
        <v>78048</v>
      </c>
      <c r="AD385" t="s">
        <v>78049</v>
      </c>
      <c r="AE385" t="s">
        <v>35513</v>
      </c>
      <c r="AF385" t="s">
        <v>35513</v>
      </c>
      <c r="AG385">
        <v>5586</v>
      </c>
      <c r="AH385" t="s">
        <v>35514</v>
      </c>
      <c r="AI385" t="s">
        <v>35515</v>
      </c>
      <c r="AL385" s="4" t="s">
        <v>35516</v>
      </c>
    </row>
    <row r="386" spans="1:38" x14ac:dyDescent="0.3">
      <c r="A386" t="s">
        <v>56054</v>
      </c>
      <c r="B386" t="s">
        <v>56055</v>
      </c>
      <c r="C386" t="s">
        <v>56056</v>
      </c>
      <c r="D386" t="s">
        <v>56057</v>
      </c>
      <c r="E386">
        <v>1</v>
      </c>
      <c r="F386" t="s">
        <v>56058</v>
      </c>
      <c r="K386" t="s">
        <v>23397</v>
      </c>
      <c r="L386" t="s">
        <v>2704</v>
      </c>
      <c r="P386">
        <v>1</v>
      </c>
      <c r="Q386">
        <v>1</v>
      </c>
      <c r="R386">
        <v>1</v>
      </c>
      <c r="S386" t="s">
        <v>76154</v>
      </c>
      <c r="T386" t="s">
        <v>76154</v>
      </c>
      <c r="U386" t="s">
        <v>76154</v>
      </c>
      <c r="V386" t="s">
        <v>78050</v>
      </c>
      <c r="W386">
        <v>0</v>
      </c>
      <c r="X386" t="s">
        <v>78051</v>
      </c>
      <c r="Y386">
        <v>16917000</v>
      </c>
      <c r="Z386">
        <v>2</v>
      </c>
      <c r="AA386" t="s">
        <v>78052</v>
      </c>
      <c r="AB386">
        <v>1</v>
      </c>
      <c r="AC386" t="s">
        <v>78053</v>
      </c>
      <c r="AD386" t="s">
        <v>78054</v>
      </c>
      <c r="AE386" t="s">
        <v>36711</v>
      </c>
      <c r="AF386" t="s">
        <v>36711</v>
      </c>
      <c r="AG386">
        <v>5084</v>
      </c>
      <c r="AH386" t="s">
        <v>36712</v>
      </c>
      <c r="AI386" t="s">
        <v>36713</v>
      </c>
    </row>
    <row r="387" spans="1:38" x14ac:dyDescent="0.3">
      <c r="A387" t="s">
        <v>56059</v>
      </c>
      <c r="B387" t="s">
        <v>56060</v>
      </c>
      <c r="C387" t="s">
        <v>56061</v>
      </c>
      <c r="D387" t="s">
        <v>56062</v>
      </c>
      <c r="E387">
        <v>1</v>
      </c>
      <c r="F387" t="s">
        <v>56063</v>
      </c>
      <c r="L387" t="s">
        <v>3245</v>
      </c>
      <c r="P387">
        <v>5</v>
      </c>
      <c r="Q387">
        <v>5</v>
      </c>
      <c r="R387">
        <v>5</v>
      </c>
      <c r="S387" t="s">
        <v>78010</v>
      </c>
      <c r="T387" t="s">
        <v>78010</v>
      </c>
      <c r="U387" t="s">
        <v>78010</v>
      </c>
      <c r="V387" t="s">
        <v>78055</v>
      </c>
      <c r="W387">
        <v>0</v>
      </c>
      <c r="X387" t="s">
        <v>78056</v>
      </c>
      <c r="Y387">
        <v>259760000</v>
      </c>
      <c r="Z387">
        <v>4</v>
      </c>
      <c r="AA387" t="s">
        <v>78057</v>
      </c>
      <c r="AB387">
        <v>1</v>
      </c>
      <c r="AC387" t="s">
        <v>78058</v>
      </c>
      <c r="AD387" t="s">
        <v>78059</v>
      </c>
      <c r="AE387" t="s">
        <v>27577</v>
      </c>
      <c r="AF387" t="s">
        <v>27578</v>
      </c>
      <c r="AG387">
        <v>4213</v>
      </c>
      <c r="AH387" t="s">
        <v>27579</v>
      </c>
      <c r="AI387" t="s">
        <v>27580</v>
      </c>
      <c r="AL387" s="4" t="s">
        <v>27581</v>
      </c>
    </row>
    <row r="388" spans="1:38" x14ac:dyDescent="0.3">
      <c r="A388" t="s">
        <v>56064</v>
      </c>
      <c r="B388" t="s">
        <v>56065</v>
      </c>
      <c r="C388" t="s">
        <v>56066</v>
      </c>
      <c r="D388" t="s">
        <v>56067</v>
      </c>
      <c r="E388" t="s">
        <v>56068</v>
      </c>
      <c r="F388">
        <v>1</v>
      </c>
      <c r="J388" t="s">
        <v>20849</v>
      </c>
      <c r="K388" t="s">
        <v>20850</v>
      </c>
      <c r="L388" t="s">
        <v>150</v>
      </c>
      <c r="P388">
        <v>3</v>
      </c>
      <c r="Q388">
        <v>3</v>
      </c>
      <c r="R388">
        <v>3</v>
      </c>
      <c r="S388" t="s">
        <v>77540</v>
      </c>
      <c r="T388" t="s">
        <v>77540</v>
      </c>
      <c r="U388" t="s">
        <v>77540</v>
      </c>
      <c r="V388" t="s">
        <v>78060</v>
      </c>
      <c r="W388" t="s">
        <v>78061</v>
      </c>
      <c r="X388" t="s">
        <v>78062</v>
      </c>
      <c r="Y388">
        <v>13178000</v>
      </c>
      <c r="Z388">
        <v>1</v>
      </c>
      <c r="AA388" t="s">
        <v>78063</v>
      </c>
      <c r="AB388">
        <v>1</v>
      </c>
      <c r="AC388" t="s">
        <v>78064</v>
      </c>
      <c r="AD388" t="s">
        <v>78065</v>
      </c>
      <c r="AE388" t="s">
        <v>20851</v>
      </c>
      <c r="AF388" t="s">
        <v>20852</v>
      </c>
      <c r="AG388">
        <v>3096</v>
      </c>
      <c r="AH388" t="s">
        <v>20853</v>
      </c>
      <c r="AI388" t="s">
        <v>20854</v>
      </c>
      <c r="AJ388" t="s">
        <v>20855</v>
      </c>
      <c r="AL388" s="4" t="s">
        <v>20856</v>
      </c>
    </row>
    <row r="389" spans="1:38" x14ac:dyDescent="0.3">
      <c r="A389" t="s">
        <v>56069</v>
      </c>
      <c r="B389" t="s">
        <v>56070</v>
      </c>
      <c r="C389">
        <v>1</v>
      </c>
      <c r="D389" t="s">
        <v>56071</v>
      </c>
      <c r="E389">
        <v>1</v>
      </c>
      <c r="F389">
        <v>1</v>
      </c>
      <c r="J389" t="s">
        <v>26081</v>
      </c>
      <c r="K389" t="s">
        <v>26082</v>
      </c>
      <c r="L389" t="s">
        <v>26083</v>
      </c>
      <c r="P389">
        <v>2</v>
      </c>
      <c r="Q389">
        <v>2</v>
      </c>
      <c r="R389">
        <v>2</v>
      </c>
      <c r="S389" t="s">
        <v>76055</v>
      </c>
      <c r="T389" t="s">
        <v>76055</v>
      </c>
      <c r="U389" t="s">
        <v>76055</v>
      </c>
      <c r="V389" t="s">
        <v>78066</v>
      </c>
      <c r="W389" t="s">
        <v>78067</v>
      </c>
      <c r="X389" t="s">
        <v>78068</v>
      </c>
      <c r="Y389">
        <v>12473000</v>
      </c>
      <c r="Z389">
        <v>1</v>
      </c>
      <c r="AA389" t="s">
        <v>78069</v>
      </c>
      <c r="AB389">
        <v>1</v>
      </c>
      <c r="AC389" t="s">
        <v>78070</v>
      </c>
      <c r="AD389" t="s">
        <v>78071</v>
      </c>
      <c r="AE389" t="s">
        <v>26084</v>
      </c>
      <c r="AF389" t="s">
        <v>26084</v>
      </c>
      <c r="AG389">
        <v>3967</v>
      </c>
      <c r="AH389" t="s">
        <v>26085</v>
      </c>
      <c r="AI389" t="s">
        <v>26086</v>
      </c>
      <c r="AJ389" t="s">
        <v>26087</v>
      </c>
      <c r="AL389" s="4" t="s">
        <v>26088</v>
      </c>
    </row>
    <row r="390" spans="1:38" x14ac:dyDescent="0.3">
      <c r="A390" t="s">
        <v>56072</v>
      </c>
      <c r="B390" t="s">
        <v>56073</v>
      </c>
      <c r="C390">
        <v>1</v>
      </c>
      <c r="D390">
        <v>1</v>
      </c>
      <c r="E390" t="s">
        <v>56074</v>
      </c>
      <c r="F390">
        <v>1</v>
      </c>
      <c r="J390" t="s">
        <v>19802</v>
      </c>
      <c r="K390" t="s">
        <v>63</v>
      </c>
      <c r="P390">
        <v>10</v>
      </c>
      <c r="Q390">
        <v>9</v>
      </c>
      <c r="R390">
        <v>9</v>
      </c>
      <c r="S390">
        <v>17</v>
      </c>
      <c r="T390" t="s">
        <v>77893</v>
      </c>
      <c r="U390" t="s">
        <v>77893</v>
      </c>
      <c r="V390" t="s">
        <v>78072</v>
      </c>
      <c r="W390">
        <v>0</v>
      </c>
      <c r="X390" t="s">
        <v>78073</v>
      </c>
      <c r="Y390">
        <v>96943000</v>
      </c>
      <c r="Z390">
        <v>18</v>
      </c>
      <c r="AA390" t="s">
        <v>78074</v>
      </c>
      <c r="AB390">
        <v>1</v>
      </c>
      <c r="AC390" t="s">
        <v>78075</v>
      </c>
      <c r="AD390" t="s">
        <v>78076</v>
      </c>
      <c r="AE390" t="s">
        <v>19803</v>
      </c>
      <c r="AF390" t="s">
        <v>19803</v>
      </c>
      <c r="AG390">
        <v>2905</v>
      </c>
      <c r="AH390" t="s">
        <v>19804</v>
      </c>
      <c r="AI390" t="s">
        <v>19805</v>
      </c>
      <c r="AL390" s="4" t="s">
        <v>19806</v>
      </c>
    </row>
    <row r="391" spans="1:38" x14ac:dyDescent="0.3">
      <c r="A391" t="s">
        <v>54307</v>
      </c>
      <c r="B391" t="s">
        <v>54308</v>
      </c>
      <c r="C391" t="s">
        <v>54309</v>
      </c>
      <c r="D391" t="s">
        <v>54310</v>
      </c>
      <c r="E391" t="s">
        <v>54311</v>
      </c>
      <c r="F391" t="s">
        <v>54312</v>
      </c>
      <c r="L391" t="s">
        <v>2358</v>
      </c>
      <c r="P391">
        <v>18</v>
      </c>
      <c r="Q391">
        <v>18</v>
      </c>
      <c r="R391">
        <v>18</v>
      </c>
      <c r="S391" t="s">
        <v>48450</v>
      </c>
      <c r="T391" t="s">
        <v>48450</v>
      </c>
      <c r="U391" t="s">
        <v>48450</v>
      </c>
      <c r="V391" t="s">
        <v>48451</v>
      </c>
      <c r="W391">
        <v>0</v>
      </c>
      <c r="X391" t="s">
        <v>48452</v>
      </c>
      <c r="Y391">
        <v>375690000</v>
      </c>
      <c r="Z391">
        <v>31</v>
      </c>
      <c r="AA391" t="s">
        <v>48453</v>
      </c>
      <c r="AB391">
        <v>1</v>
      </c>
      <c r="AC391" t="s">
        <v>48454</v>
      </c>
      <c r="AD391" t="s">
        <v>48455</v>
      </c>
      <c r="AE391" t="s">
        <v>2359</v>
      </c>
      <c r="AF391" t="s">
        <v>2359</v>
      </c>
      <c r="AG391">
        <v>493</v>
      </c>
      <c r="AH391" t="s">
        <v>2360</v>
      </c>
      <c r="AI391" t="s">
        <v>2361</v>
      </c>
      <c r="AL391" s="4" t="s">
        <v>2362</v>
      </c>
    </row>
    <row r="392" spans="1:38" x14ac:dyDescent="0.3">
      <c r="A392" t="s">
        <v>55648</v>
      </c>
      <c r="B392" t="s">
        <v>56075</v>
      </c>
      <c r="C392" t="s">
        <v>56076</v>
      </c>
      <c r="D392" t="s">
        <v>56077</v>
      </c>
      <c r="E392">
        <v>1</v>
      </c>
      <c r="F392" t="s">
        <v>55330</v>
      </c>
      <c r="J392" t="s">
        <v>36208</v>
      </c>
      <c r="K392" t="s">
        <v>36209</v>
      </c>
      <c r="L392" t="s">
        <v>36210</v>
      </c>
      <c r="P392">
        <v>9</v>
      </c>
      <c r="Q392">
        <v>7</v>
      </c>
      <c r="R392">
        <v>7</v>
      </c>
      <c r="S392" t="s">
        <v>78077</v>
      </c>
      <c r="T392" t="s">
        <v>76107</v>
      </c>
      <c r="U392" t="s">
        <v>76107</v>
      </c>
      <c r="V392" t="s">
        <v>78078</v>
      </c>
      <c r="W392">
        <v>0</v>
      </c>
      <c r="X392" t="s">
        <v>78079</v>
      </c>
      <c r="Y392">
        <v>25371000</v>
      </c>
      <c r="Z392">
        <v>7</v>
      </c>
      <c r="AA392" t="s">
        <v>78080</v>
      </c>
      <c r="AB392">
        <v>1</v>
      </c>
      <c r="AC392" t="s">
        <v>78081</v>
      </c>
      <c r="AD392" t="s">
        <v>78082</v>
      </c>
      <c r="AE392" t="s">
        <v>36211</v>
      </c>
      <c r="AF392" t="s">
        <v>36212</v>
      </c>
      <c r="AG392">
        <v>2305</v>
      </c>
      <c r="AH392" t="s">
        <v>36213</v>
      </c>
      <c r="AI392" t="s">
        <v>36214</v>
      </c>
      <c r="AJ392" t="s">
        <v>36215</v>
      </c>
      <c r="AL392" s="4" t="s">
        <v>36216</v>
      </c>
    </row>
    <row r="393" spans="1:38" x14ac:dyDescent="0.3">
      <c r="A393" t="s">
        <v>56078</v>
      </c>
      <c r="B393" t="s">
        <v>56079</v>
      </c>
      <c r="C393" t="s">
        <v>56080</v>
      </c>
      <c r="D393" t="s">
        <v>56081</v>
      </c>
      <c r="E393">
        <v>1</v>
      </c>
      <c r="F393" t="s">
        <v>51891</v>
      </c>
      <c r="J393" t="s">
        <v>31419</v>
      </c>
      <c r="K393" t="s">
        <v>27893</v>
      </c>
      <c r="L393" t="s">
        <v>20826</v>
      </c>
      <c r="P393">
        <v>1</v>
      </c>
      <c r="Q393">
        <v>1</v>
      </c>
      <c r="R393">
        <v>1</v>
      </c>
      <c r="S393">
        <v>5</v>
      </c>
      <c r="T393">
        <v>5</v>
      </c>
      <c r="U393">
        <v>5</v>
      </c>
      <c r="V393" t="s">
        <v>78083</v>
      </c>
      <c r="W393">
        <v>0</v>
      </c>
      <c r="X393" t="s">
        <v>78084</v>
      </c>
      <c r="Y393">
        <v>82285000</v>
      </c>
      <c r="Z393">
        <v>9</v>
      </c>
      <c r="AA393" t="s">
        <v>78085</v>
      </c>
      <c r="AB393">
        <v>1</v>
      </c>
      <c r="AC393" t="s">
        <v>78086</v>
      </c>
      <c r="AD393" t="s">
        <v>78087</v>
      </c>
      <c r="AE393" t="s">
        <v>31420</v>
      </c>
      <c r="AF393" t="s">
        <v>31420</v>
      </c>
      <c r="AG393">
        <v>4856</v>
      </c>
      <c r="AH393" t="s">
        <v>31421</v>
      </c>
      <c r="AI393" t="s">
        <v>31422</v>
      </c>
      <c r="AJ393" t="s">
        <v>31423</v>
      </c>
    </row>
    <row r="394" spans="1:38" x14ac:dyDescent="0.3">
      <c r="A394" t="s">
        <v>56082</v>
      </c>
      <c r="B394" t="s">
        <v>56083</v>
      </c>
      <c r="C394">
        <v>1</v>
      </c>
      <c r="D394" t="s">
        <v>55678</v>
      </c>
      <c r="E394">
        <v>1</v>
      </c>
      <c r="F394">
        <v>1</v>
      </c>
      <c r="J394" t="s">
        <v>24234</v>
      </c>
      <c r="K394" t="s">
        <v>24235</v>
      </c>
      <c r="L394" t="s">
        <v>24236</v>
      </c>
      <c r="M394" t="s">
        <v>24237</v>
      </c>
      <c r="P394">
        <v>4</v>
      </c>
      <c r="Q394">
        <v>4</v>
      </c>
      <c r="R394">
        <v>4</v>
      </c>
      <c r="S394" t="s">
        <v>76788</v>
      </c>
      <c r="T394" t="s">
        <v>76788</v>
      </c>
      <c r="U394" t="s">
        <v>76788</v>
      </c>
      <c r="V394" t="s">
        <v>78088</v>
      </c>
      <c r="W394">
        <v>0</v>
      </c>
      <c r="X394" t="s">
        <v>78089</v>
      </c>
      <c r="Y394">
        <v>35212000</v>
      </c>
      <c r="Z394">
        <v>8</v>
      </c>
      <c r="AA394" t="s">
        <v>78090</v>
      </c>
      <c r="AB394">
        <v>1</v>
      </c>
      <c r="AC394" t="s">
        <v>78091</v>
      </c>
      <c r="AD394" t="s">
        <v>78092</v>
      </c>
      <c r="AE394" t="s">
        <v>24238</v>
      </c>
      <c r="AF394" t="s">
        <v>24238</v>
      </c>
      <c r="AG394">
        <v>3678</v>
      </c>
      <c r="AH394" t="s">
        <v>24239</v>
      </c>
      <c r="AI394" t="s">
        <v>24240</v>
      </c>
      <c r="AJ394" t="s">
        <v>24241</v>
      </c>
      <c r="AL394" s="4" t="s">
        <v>24242</v>
      </c>
    </row>
    <row r="395" spans="1:38" x14ac:dyDescent="0.3">
      <c r="A395" t="s">
        <v>56084</v>
      </c>
      <c r="B395" t="s">
        <v>56085</v>
      </c>
      <c r="C395" t="s">
        <v>56086</v>
      </c>
      <c r="D395" t="s">
        <v>56087</v>
      </c>
      <c r="E395">
        <v>1</v>
      </c>
      <c r="F395" t="s">
        <v>56088</v>
      </c>
      <c r="J395" t="s">
        <v>12720</v>
      </c>
      <c r="K395" t="s">
        <v>12721</v>
      </c>
      <c r="L395" t="s">
        <v>12722</v>
      </c>
      <c r="M395" t="s">
        <v>12723</v>
      </c>
      <c r="P395">
        <v>6</v>
      </c>
      <c r="Q395">
        <v>6</v>
      </c>
      <c r="R395">
        <v>6</v>
      </c>
      <c r="S395" t="s">
        <v>76469</v>
      </c>
      <c r="T395" t="s">
        <v>76469</v>
      </c>
      <c r="U395" t="s">
        <v>76469</v>
      </c>
      <c r="V395" t="s">
        <v>78093</v>
      </c>
      <c r="W395">
        <v>0</v>
      </c>
      <c r="X395" t="s">
        <v>78094</v>
      </c>
      <c r="Y395">
        <v>56682000</v>
      </c>
      <c r="Z395">
        <v>7</v>
      </c>
      <c r="AA395" t="s">
        <v>78095</v>
      </c>
      <c r="AB395">
        <v>1</v>
      </c>
      <c r="AC395" t="s">
        <v>78096</v>
      </c>
      <c r="AD395" t="s">
        <v>78097</v>
      </c>
      <c r="AE395" t="s">
        <v>12724</v>
      </c>
      <c r="AF395" t="s">
        <v>12725</v>
      </c>
      <c r="AG395">
        <v>1872</v>
      </c>
      <c r="AH395" t="s">
        <v>12726</v>
      </c>
      <c r="AI395" t="s">
        <v>12727</v>
      </c>
      <c r="AJ395" t="s">
        <v>12728</v>
      </c>
      <c r="AL395" s="4" t="s">
        <v>12729</v>
      </c>
    </row>
    <row r="396" spans="1:38" x14ac:dyDescent="0.3">
      <c r="A396" t="s">
        <v>56089</v>
      </c>
      <c r="B396" t="s">
        <v>56090</v>
      </c>
      <c r="C396" t="s">
        <v>56091</v>
      </c>
      <c r="D396" t="s">
        <v>56092</v>
      </c>
      <c r="E396" t="s">
        <v>56093</v>
      </c>
      <c r="F396" t="s">
        <v>56094</v>
      </c>
      <c r="J396" t="s">
        <v>9300</v>
      </c>
      <c r="K396" t="s">
        <v>9301</v>
      </c>
      <c r="L396" t="s">
        <v>9302</v>
      </c>
      <c r="M396" t="s">
        <v>9303</v>
      </c>
      <c r="P396">
        <v>14</v>
      </c>
      <c r="Q396">
        <v>14</v>
      </c>
      <c r="R396">
        <v>14</v>
      </c>
      <c r="S396" t="s">
        <v>78098</v>
      </c>
      <c r="T396" t="s">
        <v>78098</v>
      </c>
      <c r="U396" t="s">
        <v>78098</v>
      </c>
      <c r="V396" t="s">
        <v>78099</v>
      </c>
      <c r="W396">
        <v>0</v>
      </c>
      <c r="X396" t="s">
        <v>78100</v>
      </c>
      <c r="Y396">
        <v>1005600000</v>
      </c>
      <c r="Z396">
        <v>53</v>
      </c>
      <c r="AA396" t="s">
        <v>78101</v>
      </c>
      <c r="AB396">
        <v>1</v>
      </c>
      <c r="AC396" t="s">
        <v>78102</v>
      </c>
      <c r="AD396" t="s">
        <v>78103</v>
      </c>
      <c r="AE396" t="s">
        <v>9304</v>
      </c>
      <c r="AF396" t="s">
        <v>9305</v>
      </c>
      <c r="AG396">
        <v>1427</v>
      </c>
      <c r="AH396" t="s">
        <v>9306</v>
      </c>
      <c r="AI396" t="s">
        <v>9307</v>
      </c>
      <c r="AJ396" t="s">
        <v>9308</v>
      </c>
      <c r="AL396" s="4" t="s">
        <v>9309</v>
      </c>
    </row>
    <row r="397" spans="1:38" x14ac:dyDescent="0.3">
      <c r="A397" t="s">
        <v>56095</v>
      </c>
      <c r="B397" t="s">
        <v>56096</v>
      </c>
      <c r="C397" t="s">
        <v>56097</v>
      </c>
      <c r="D397" t="s">
        <v>55745</v>
      </c>
      <c r="E397" t="s">
        <v>56098</v>
      </c>
      <c r="F397" t="s">
        <v>56099</v>
      </c>
      <c r="J397" t="s">
        <v>16614</v>
      </c>
      <c r="K397" t="s">
        <v>7615</v>
      </c>
      <c r="L397" t="s">
        <v>16615</v>
      </c>
      <c r="M397" t="s">
        <v>2391</v>
      </c>
      <c r="P397">
        <v>3</v>
      </c>
      <c r="Q397">
        <v>3</v>
      </c>
      <c r="R397">
        <v>1</v>
      </c>
      <c r="S397">
        <v>18</v>
      </c>
      <c r="T397">
        <v>18</v>
      </c>
      <c r="U397" t="s">
        <v>76728</v>
      </c>
      <c r="V397" t="s">
        <v>78104</v>
      </c>
      <c r="W397" t="s">
        <v>78105</v>
      </c>
      <c r="X397" t="s">
        <v>78106</v>
      </c>
      <c r="Y397">
        <v>46473000</v>
      </c>
      <c r="Z397">
        <v>2</v>
      </c>
      <c r="AA397" t="s">
        <v>78107</v>
      </c>
      <c r="AB397">
        <v>1</v>
      </c>
      <c r="AC397" t="s">
        <v>78108</v>
      </c>
      <c r="AD397" t="s">
        <v>78109</v>
      </c>
      <c r="AE397" t="s">
        <v>16616</v>
      </c>
      <c r="AF397" t="s">
        <v>16616</v>
      </c>
      <c r="AG397">
        <v>2399</v>
      </c>
      <c r="AH397" t="s">
        <v>16617</v>
      </c>
      <c r="AI397" t="s">
        <v>16618</v>
      </c>
      <c r="AJ397" t="s">
        <v>16619</v>
      </c>
      <c r="AL397" s="4" t="s">
        <v>16620</v>
      </c>
    </row>
    <row r="398" spans="1:38" x14ac:dyDescent="0.3">
      <c r="A398" t="s">
        <v>56100</v>
      </c>
      <c r="B398" t="s">
        <v>56101</v>
      </c>
      <c r="C398" t="s">
        <v>53454</v>
      </c>
      <c r="D398" t="s">
        <v>56102</v>
      </c>
      <c r="E398">
        <v>1</v>
      </c>
      <c r="F398" t="s">
        <v>56103</v>
      </c>
      <c r="J398" t="s">
        <v>493</v>
      </c>
      <c r="L398" t="s">
        <v>21921</v>
      </c>
      <c r="P398">
        <v>6</v>
      </c>
      <c r="Q398">
        <v>6</v>
      </c>
      <c r="R398">
        <v>6</v>
      </c>
      <c r="S398">
        <v>13</v>
      </c>
      <c r="T398">
        <v>13</v>
      </c>
      <c r="U398">
        <v>13</v>
      </c>
      <c r="V398" t="s">
        <v>78110</v>
      </c>
      <c r="W398">
        <v>0</v>
      </c>
      <c r="X398" t="s">
        <v>78111</v>
      </c>
      <c r="Y398">
        <v>43229000</v>
      </c>
      <c r="Z398">
        <v>8</v>
      </c>
      <c r="AA398" t="s">
        <v>78112</v>
      </c>
      <c r="AB398">
        <v>1</v>
      </c>
      <c r="AC398" t="s">
        <v>78113</v>
      </c>
      <c r="AD398" t="s">
        <v>78114</v>
      </c>
      <c r="AE398" t="s">
        <v>21922</v>
      </c>
      <c r="AF398" t="s">
        <v>21923</v>
      </c>
      <c r="AG398">
        <v>3275</v>
      </c>
      <c r="AH398" t="s">
        <v>21924</v>
      </c>
      <c r="AI398" t="s">
        <v>21925</v>
      </c>
      <c r="AJ398" t="s">
        <v>21926</v>
      </c>
      <c r="AL398" s="4" t="s">
        <v>21927</v>
      </c>
    </row>
    <row r="399" spans="1:38" x14ac:dyDescent="0.3">
      <c r="A399" t="s">
        <v>56104</v>
      </c>
      <c r="B399" t="s">
        <v>56105</v>
      </c>
      <c r="C399" t="s">
        <v>52336</v>
      </c>
      <c r="D399" t="s">
        <v>56106</v>
      </c>
      <c r="E399" t="s">
        <v>56107</v>
      </c>
      <c r="F399" t="s">
        <v>55255</v>
      </c>
      <c r="J399" t="s">
        <v>6158</v>
      </c>
      <c r="K399" t="s">
        <v>6159</v>
      </c>
      <c r="L399" t="s">
        <v>6160</v>
      </c>
      <c r="M399" t="s">
        <v>6161</v>
      </c>
      <c r="P399">
        <v>5</v>
      </c>
      <c r="Q399">
        <v>5</v>
      </c>
      <c r="R399">
        <v>5</v>
      </c>
      <c r="S399" t="s">
        <v>77145</v>
      </c>
      <c r="T399" t="s">
        <v>77145</v>
      </c>
      <c r="U399" t="s">
        <v>77145</v>
      </c>
      <c r="V399" t="s">
        <v>78115</v>
      </c>
      <c r="W399">
        <v>0</v>
      </c>
      <c r="X399" t="s">
        <v>50341</v>
      </c>
      <c r="Y399">
        <v>111170000</v>
      </c>
      <c r="Z399">
        <v>13</v>
      </c>
      <c r="AA399" t="s">
        <v>78116</v>
      </c>
      <c r="AB399">
        <v>1</v>
      </c>
      <c r="AC399" t="s">
        <v>78117</v>
      </c>
      <c r="AD399" t="s">
        <v>78118</v>
      </c>
      <c r="AE399" t="s">
        <v>6162</v>
      </c>
      <c r="AF399" t="s">
        <v>6163</v>
      </c>
      <c r="AG399">
        <v>1030</v>
      </c>
      <c r="AH399" t="s">
        <v>6164</v>
      </c>
      <c r="AI399" t="s">
        <v>6165</v>
      </c>
      <c r="AJ399" t="s">
        <v>6166</v>
      </c>
      <c r="AL399" s="4" t="s">
        <v>6167</v>
      </c>
    </row>
    <row r="400" spans="1:38" x14ac:dyDescent="0.3">
      <c r="A400" t="s">
        <v>56108</v>
      </c>
      <c r="B400" t="s">
        <v>56109</v>
      </c>
      <c r="C400">
        <v>1</v>
      </c>
      <c r="D400">
        <v>1</v>
      </c>
      <c r="E400" t="s">
        <v>56110</v>
      </c>
      <c r="F400" t="s">
        <v>56111</v>
      </c>
      <c r="J400" t="s">
        <v>4858</v>
      </c>
      <c r="K400" t="s">
        <v>1651</v>
      </c>
      <c r="L400" t="s">
        <v>4859</v>
      </c>
      <c r="M400" t="s">
        <v>4860</v>
      </c>
      <c r="P400">
        <v>2</v>
      </c>
      <c r="Q400">
        <v>2</v>
      </c>
      <c r="R400">
        <v>2</v>
      </c>
      <c r="S400" t="s">
        <v>76504</v>
      </c>
      <c r="T400" t="s">
        <v>76504</v>
      </c>
      <c r="U400" t="s">
        <v>76504</v>
      </c>
      <c r="V400" t="s">
        <v>78119</v>
      </c>
      <c r="W400">
        <v>0</v>
      </c>
      <c r="X400" t="s">
        <v>78120</v>
      </c>
      <c r="Y400">
        <v>92478000</v>
      </c>
      <c r="Z400">
        <v>6</v>
      </c>
      <c r="AA400" t="s">
        <v>78121</v>
      </c>
      <c r="AB400">
        <v>1</v>
      </c>
      <c r="AC400" t="s">
        <v>78122</v>
      </c>
      <c r="AD400" t="s">
        <v>78123</v>
      </c>
      <c r="AE400" t="s">
        <v>4861</v>
      </c>
      <c r="AF400" t="s">
        <v>4861</v>
      </c>
      <c r="AG400">
        <v>857</v>
      </c>
      <c r="AH400" t="s">
        <v>4862</v>
      </c>
      <c r="AI400" t="s">
        <v>4863</v>
      </c>
      <c r="AJ400" t="s">
        <v>4864</v>
      </c>
      <c r="AL400" s="4" t="s">
        <v>4865</v>
      </c>
    </row>
    <row r="401" spans="1:38" x14ac:dyDescent="0.3">
      <c r="A401" t="s">
        <v>54313</v>
      </c>
      <c r="B401" t="s">
        <v>54314</v>
      </c>
      <c r="C401" t="s">
        <v>54315</v>
      </c>
      <c r="D401" t="s">
        <v>54316</v>
      </c>
      <c r="E401" t="s">
        <v>54317</v>
      </c>
      <c r="F401" t="s">
        <v>54318</v>
      </c>
      <c r="J401" t="s">
        <v>231</v>
      </c>
      <c r="K401" t="s">
        <v>232</v>
      </c>
      <c r="L401" t="s">
        <v>233</v>
      </c>
      <c r="M401" t="s">
        <v>234</v>
      </c>
      <c r="P401">
        <v>4</v>
      </c>
      <c r="Q401">
        <v>4</v>
      </c>
      <c r="R401">
        <v>4</v>
      </c>
      <c r="S401" t="s">
        <v>48456</v>
      </c>
      <c r="T401" t="s">
        <v>48456</v>
      </c>
      <c r="U401" t="s">
        <v>48456</v>
      </c>
      <c r="V401" t="s">
        <v>48457</v>
      </c>
      <c r="W401">
        <v>0</v>
      </c>
      <c r="X401" t="s">
        <v>48458</v>
      </c>
      <c r="Y401">
        <v>64232000</v>
      </c>
      <c r="Z401">
        <v>6</v>
      </c>
      <c r="AA401" t="s">
        <v>48459</v>
      </c>
      <c r="AB401">
        <v>1</v>
      </c>
      <c r="AC401" t="s">
        <v>48460</v>
      </c>
      <c r="AD401" t="s">
        <v>48461</v>
      </c>
      <c r="AE401" t="s">
        <v>235</v>
      </c>
      <c r="AF401" t="s">
        <v>235</v>
      </c>
      <c r="AG401">
        <v>198</v>
      </c>
      <c r="AH401" t="s">
        <v>236</v>
      </c>
      <c r="AI401" t="s">
        <v>237</v>
      </c>
      <c r="AJ401" t="s">
        <v>238</v>
      </c>
      <c r="AL401" s="4" t="s">
        <v>239</v>
      </c>
    </row>
    <row r="402" spans="1:38" x14ac:dyDescent="0.3">
      <c r="A402" t="s">
        <v>56112</v>
      </c>
      <c r="B402" t="s">
        <v>56113</v>
      </c>
      <c r="C402" t="s">
        <v>56114</v>
      </c>
      <c r="D402" t="s">
        <v>56115</v>
      </c>
      <c r="E402" t="s">
        <v>56116</v>
      </c>
      <c r="F402" t="s">
        <v>56117</v>
      </c>
      <c r="J402" t="s">
        <v>6055</v>
      </c>
      <c r="K402" t="s">
        <v>6056</v>
      </c>
      <c r="L402" t="s">
        <v>6057</v>
      </c>
      <c r="P402">
        <v>7</v>
      </c>
      <c r="Q402">
        <v>1</v>
      </c>
      <c r="R402">
        <v>1</v>
      </c>
      <c r="S402" t="s">
        <v>78124</v>
      </c>
      <c r="T402" t="s">
        <v>76014</v>
      </c>
      <c r="U402" t="s">
        <v>76014</v>
      </c>
      <c r="V402" t="s">
        <v>65756</v>
      </c>
      <c r="W402">
        <v>0</v>
      </c>
      <c r="X402" t="s">
        <v>78125</v>
      </c>
      <c r="Y402">
        <v>3462200000</v>
      </c>
      <c r="Z402">
        <v>15</v>
      </c>
      <c r="AA402" t="s">
        <v>78126</v>
      </c>
      <c r="AB402">
        <v>1</v>
      </c>
      <c r="AC402" t="s">
        <v>78127</v>
      </c>
      <c r="AD402" t="s">
        <v>78128</v>
      </c>
      <c r="AE402" t="s">
        <v>6058</v>
      </c>
      <c r="AF402" t="s">
        <v>6059</v>
      </c>
      <c r="AG402">
        <v>1017</v>
      </c>
      <c r="AH402" t="s">
        <v>6060</v>
      </c>
      <c r="AI402" t="s">
        <v>6061</v>
      </c>
      <c r="AJ402" t="s">
        <v>6062</v>
      </c>
      <c r="AL402" s="4" t="s">
        <v>6063</v>
      </c>
    </row>
    <row r="403" spans="1:38" x14ac:dyDescent="0.3">
      <c r="A403" t="s">
        <v>54319</v>
      </c>
      <c r="B403" t="s">
        <v>54320</v>
      </c>
      <c r="C403" t="s">
        <v>54321</v>
      </c>
      <c r="D403" t="s">
        <v>54322</v>
      </c>
      <c r="E403" t="s">
        <v>54323</v>
      </c>
      <c r="F403" t="s">
        <v>54324</v>
      </c>
      <c r="J403" t="s">
        <v>2909</v>
      </c>
      <c r="K403" t="s">
        <v>2910</v>
      </c>
      <c r="L403" t="s">
        <v>2911</v>
      </c>
      <c r="M403" t="s">
        <v>2912</v>
      </c>
      <c r="P403">
        <v>12</v>
      </c>
      <c r="Q403">
        <v>12</v>
      </c>
      <c r="R403">
        <v>10</v>
      </c>
      <c r="S403">
        <v>43</v>
      </c>
      <c r="T403">
        <v>43</v>
      </c>
      <c r="U403">
        <v>36</v>
      </c>
      <c r="V403" t="s">
        <v>48462</v>
      </c>
      <c r="W403">
        <v>0</v>
      </c>
      <c r="X403" t="s">
        <v>48463</v>
      </c>
      <c r="Y403">
        <v>872350000</v>
      </c>
      <c r="Z403">
        <v>108</v>
      </c>
      <c r="AA403" t="s">
        <v>48464</v>
      </c>
      <c r="AB403">
        <v>1</v>
      </c>
      <c r="AC403" t="s">
        <v>48465</v>
      </c>
      <c r="AD403" t="s">
        <v>48466</v>
      </c>
      <c r="AE403" t="s">
        <v>2913</v>
      </c>
      <c r="AF403" t="s">
        <v>2914</v>
      </c>
      <c r="AG403">
        <v>573</v>
      </c>
      <c r="AH403" t="s">
        <v>2915</v>
      </c>
      <c r="AI403" t="s">
        <v>2916</v>
      </c>
      <c r="AJ403" t="s">
        <v>2917</v>
      </c>
      <c r="AK403" t="s">
        <v>2918</v>
      </c>
      <c r="AL403" s="4" t="s">
        <v>2919</v>
      </c>
    </row>
    <row r="404" spans="1:38" x14ac:dyDescent="0.3">
      <c r="A404" t="s">
        <v>56118</v>
      </c>
      <c r="B404" t="s">
        <v>52809</v>
      </c>
      <c r="C404" t="s">
        <v>56119</v>
      </c>
      <c r="D404" t="s">
        <v>56120</v>
      </c>
      <c r="E404" t="s">
        <v>56121</v>
      </c>
      <c r="F404" t="s">
        <v>56122</v>
      </c>
      <c r="J404" t="s">
        <v>1591</v>
      </c>
      <c r="L404" t="s">
        <v>1395</v>
      </c>
      <c r="P404">
        <v>3</v>
      </c>
      <c r="Q404">
        <v>3</v>
      </c>
      <c r="R404">
        <v>3</v>
      </c>
      <c r="S404" t="s">
        <v>76699</v>
      </c>
      <c r="T404" t="s">
        <v>76699</v>
      </c>
      <c r="U404" t="s">
        <v>76699</v>
      </c>
      <c r="V404" t="s">
        <v>78129</v>
      </c>
      <c r="W404">
        <v>0</v>
      </c>
      <c r="X404" t="s">
        <v>78130</v>
      </c>
      <c r="Y404">
        <v>89616000</v>
      </c>
      <c r="Z404">
        <v>9</v>
      </c>
      <c r="AA404" t="s">
        <v>78131</v>
      </c>
      <c r="AB404">
        <v>1</v>
      </c>
      <c r="AC404" t="s">
        <v>78132</v>
      </c>
      <c r="AD404" t="s">
        <v>78133</v>
      </c>
      <c r="AE404" t="s">
        <v>1592</v>
      </c>
      <c r="AF404" t="s">
        <v>1593</v>
      </c>
      <c r="AG404">
        <v>384</v>
      </c>
      <c r="AH404" t="s">
        <v>1594</v>
      </c>
      <c r="AI404" t="s">
        <v>1595</v>
      </c>
      <c r="AL404" s="4" t="s">
        <v>1596</v>
      </c>
    </row>
    <row r="405" spans="1:38" x14ac:dyDescent="0.3">
      <c r="A405" t="s">
        <v>56123</v>
      </c>
      <c r="B405">
        <v>1</v>
      </c>
      <c r="C405" t="s">
        <v>56124</v>
      </c>
      <c r="D405" t="s">
        <v>56125</v>
      </c>
      <c r="E405">
        <v>1</v>
      </c>
      <c r="F405" t="s">
        <v>56126</v>
      </c>
      <c r="J405" t="s">
        <v>36571</v>
      </c>
      <c r="K405" t="s">
        <v>29728</v>
      </c>
      <c r="L405" t="s">
        <v>1732</v>
      </c>
      <c r="P405">
        <v>6</v>
      </c>
      <c r="Q405">
        <v>6</v>
      </c>
      <c r="R405">
        <v>6</v>
      </c>
      <c r="S405" t="s">
        <v>78134</v>
      </c>
      <c r="T405" t="s">
        <v>78134</v>
      </c>
      <c r="U405" t="s">
        <v>78134</v>
      </c>
      <c r="V405" t="s">
        <v>78135</v>
      </c>
      <c r="W405">
        <v>0</v>
      </c>
      <c r="X405" t="s">
        <v>78136</v>
      </c>
      <c r="Y405">
        <v>54619000</v>
      </c>
      <c r="Z405">
        <v>9</v>
      </c>
      <c r="AA405" t="s">
        <v>78137</v>
      </c>
      <c r="AB405">
        <v>1</v>
      </c>
      <c r="AC405" t="s">
        <v>78138</v>
      </c>
      <c r="AD405" t="s">
        <v>78139</v>
      </c>
      <c r="AE405" t="s">
        <v>36572</v>
      </c>
      <c r="AF405" t="s">
        <v>36573</v>
      </c>
      <c r="AG405">
        <v>4443</v>
      </c>
      <c r="AH405" t="s">
        <v>36574</v>
      </c>
      <c r="AI405" t="s">
        <v>36575</v>
      </c>
      <c r="AJ405" t="s">
        <v>36576</v>
      </c>
      <c r="AL405" s="4" t="s">
        <v>36577</v>
      </c>
    </row>
    <row r="406" spans="1:38" x14ac:dyDescent="0.3">
      <c r="A406" t="s">
        <v>56127</v>
      </c>
      <c r="B406" t="s">
        <v>50118</v>
      </c>
      <c r="C406" t="s">
        <v>56128</v>
      </c>
      <c r="D406" t="s">
        <v>56129</v>
      </c>
      <c r="E406" t="s">
        <v>56130</v>
      </c>
      <c r="F406" t="s">
        <v>56131</v>
      </c>
      <c r="J406" t="s">
        <v>5162</v>
      </c>
      <c r="K406" t="s">
        <v>5163</v>
      </c>
      <c r="L406" t="s">
        <v>5164</v>
      </c>
      <c r="M406" t="s">
        <v>1380</v>
      </c>
      <c r="P406">
        <v>3</v>
      </c>
      <c r="Q406">
        <v>3</v>
      </c>
      <c r="R406">
        <v>3</v>
      </c>
      <c r="S406" t="s">
        <v>78140</v>
      </c>
      <c r="T406" t="s">
        <v>78140</v>
      </c>
      <c r="U406" t="s">
        <v>78140</v>
      </c>
      <c r="V406" t="s">
        <v>78141</v>
      </c>
      <c r="W406">
        <v>0</v>
      </c>
      <c r="X406" t="s">
        <v>78142</v>
      </c>
      <c r="Y406">
        <v>207120000</v>
      </c>
      <c r="Z406">
        <v>5</v>
      </c>
      <c r="AA406" t="s">
        <v>78143</v>
      </c>
      <c r="AB406">
        <v>1</v>
      </c>
      <c r="AC406" t="s">
        <v>78144</v>
      </c>
      <c r="AD406" t="s">
        <v>78145</v>
      </c>
      <c r="AE406" t="s">
        <v>5165</v>
      </c>
      <c r="AF406" t="s">
        <v>5165</v>
      </c>
      <c r="AG406">
        <v>901</v>
      </c>
      <c r="AH406" t="s">
        <v>5166</v>
      </c>
      <c r="AI406" t="s">
        <v>5167</v>
      </c>
      <c r="AJ406" t="s">
        <v>5168</v>
      </c>
      <c r="AL406" s="4" t="s">
        <v>5169</v>
      </c>
    </row>
    <row r="407" spans="1:38" x14ac:dyDescent="0.3">
      <c r="A407" t="s">
        <v>54325</v>
      </c>
      <c r="B407" t="s">
        <v>54326</v>
      </c>
      <c r="C407" t="s">
        <v>54327</v>
      </c>
      <c r="D407" t="s">
        <v>54328</v>
      </c>
      <c r="E407" t="s">
        <v>54329</v>
      </c>
      <c r="F407" t="s">
        <v>54330</v>
      </c>
      <c r="J407" t="s">
        <v>5064</v>
      </c>
      <c r="K407" t="s">
        <v>2580</v>
      </c>
      <c r="L407" t="s">
        <v>5065</v>
      </c>
      <c r="M407" t="s">
        <v>2912</v>
      </c>
      <c r="P407">
        <v>6</v>
      </c>
      <c r="Q407">
        <v>6</v>
      </c>
      <c r="R407">
        <v>1</v>
      </c>
      <c r="S407">
        <v>55</v>
      </c>
      <c r="T407">
        <v>55</v>
      </c>
      <c r="U407" t="s">
        <v>48467</v>
      </c>
      <c r="V407" t="s">
        <v>48468</v>
      </c>
      <c r="W407">
        <v>0</v>
      </c>
      <c r="X407" t="s">
        <v>48469</v>
      </c>
      <c r="Y407">
        <v>51158000000</v>
      </c>
      <c r="Z407">
        <v>334</v>
      </c>
      <c r="AA407" t="s">
        <v>48470</v>
      </c>
      <c r="AB407">
        <v>1</v>
      </c>
      <c r="AC407" t="s">
        <v>48471</v>
      </c>
      <c r="AD407" t="s">
        <v>48472</v>
      </c>
      <c r="AE407" t="s">
        <v>18737</v>
      </c>
      <c r="AF407" t="s">
        <v>18738</v>
      </c>
      <c r="AG407">
        <v>2695</v>
      </c>
      <c r="AH407" t="s">
        <v>18739</v>
      </c>
      <c r="AI407" t="s">
        <v>18740</v>
      </c>
      <c r="AJ407" t="s">
        <v>18741</v>
      </c>
      <c r="AL407" s="4" t="s">
        <v>18742</v>
      </c>
    </row>
    <row r="408" spans="1:38" x14ac:dyDescent="0.3">
      <c r="A408" t="s">
        <v>56132</v>
      </c>
      <c r="B408" t="s">
        <v>56133</v>
      </c>
      <c r="C408" t="s">
        <v>56134</v>
      </c>
      <c r="D408" t="s">
        <v>50780</v>
      </c>
      <c r="E408" t="s">
        <v>55920</v>
      </c>
      <c r="F408" t="s">
        <v>56135</v>
      </c>
      <c r="J408" t="s">
        <v>2572</v>
      </c>
      <c r="K408" t="s">
        <v>1378</v>
      </c>
      <c r="L408" t="s">
        <v>16229</v>
      </c>
      <c r="M408" t="s">
        <v>1380</v>
      </c>
      <c r="P408">
        <v>3</v>
      </c>
      <c r="Q408">
        <v>3</v>
      </c>
      <c r="R408">
        <v>3</v>
      </c>
      <c r="S408" t="s">
        <v>48570</v>
      </c>
      <c r="T408" t="s">
        <v>48570</v>
      </c>
      <c r="U408" t="s">
        <v>48570</v>
      </c>
      <c r="V408" t="s">
        <v>78146</v>
      </c>
      <c r="W408">
        <v>0</v>
      </c>
      <c r="X408" t="s">
        <v>78147</v>
      </c>
      <c r="Y408">
        <v>151790000</v>
      </c>
      <c r="Z408">
        <v>15</v>
      </c>
      <c r="AA408" t="s">
        <v>78148</v>
      </c>
      <c r="AB408">
        <v>1</v>
      </c>
      <c r="AC408" t="s">
        <v>78149</v>
      </c>
      <c r="AD408" t="s">
        <v>78150</v>
      </c>
      <c r="AE408" t="s">
        <v>28124</v>
      </c>
      <c r="AF408" t="s">
        <v>28124</v>
      </c>
      <c r="AG408">
        <v>4308</v>
      </c>
      <c r="AH408" t="s">
        <v>28125</v>
      </c>
      <c r="AI408" t="s">
        <v>28126</v>
      </c>
      <c r="AJ408" t="s">
        <v>28127</v>
      </c>
      <c r="AK408" t="s">
        <v>28128</v>
      </c>
      <c r="AL408" s="4" t="s">
        <v>28129</v>
      </c>
    </row>
    <row r="409" spans="1:38" x14ac:dyDescent="0.3">
      <c r="A409" t="s">
        <v>56136</v>
      </c>
      <c r="B409" t="s">
        <v>56137</v>
      </c>
      <c r="C409" t="s">
        <v>56138</v>
      </c>
      <c r="D409" t="s">
        <v>56139</v>
      </c>
      <c r="E409" t="s">
        <v>56140</v>
      </c>
      <c r="F409" t="s">
        <v>56141</v>
      </c>
      <c r="J409" t="s">
        <v>31952</v>
      </c>
      <c r="K409" t="s">
        <v>31953</v>
      </c>
      <c r="L409" t="s">
        <v>31954</v>
      </c>
      <c r="P409">
        <v>7</v>
      </c>
      <c r="Q409">
        <v>7</v>
      </c>
      <c r="R409">
        <v>7</v>
      </c>
      <c r="S409" t="s">
        <v>76183</v>
      </c>
      <c r="T409" t="s">
        <v>76183</v>
      </c>
      <c r="U409" t="s">
        <v>76183</v>
      </c>
      <c r="V409" t="s">
        <v>78151</v>
      </c>
      <c r="W409">
        <v>0</v>
      </c>
      <c r="X409" t="s">
        <v>78152</v>
      </c>
      <c r="Y409">
        <v>160020000</v>
      </c>
      <c r="Z409">
        <v>22</v>
      </c>
      <c r="AA409" t="s">
        <v>78153</v>
      </c>
      <c r="AB409">
        <v>1</v>
      </c>
      <c r="AC409" t="s">
        <v>78154</v>
      </c>
      <c r="AD409" t="s">
        <v>78155</v>
      </c>
      <c r="AE409" t="s">
        <v>31955</v>
      </c>
      <c r="AF409" t="s">
        <v>31956</v>
      </c>
      <c r="AG409">
        <v>4947</v>
      </c>
      <c r="AH409" t="s">
        <v>31957</v>
      </c>
      <c r="AI409" t="s">
        <v>31958</v>
      </c>
      <c r="AJ409" t="s">
        <v>31959</v>
      </c>
      <c r="AL409" s="4" t="s">
        <v>31960</v>
      </c>
    </row>
    <row r="410" spans="1:38" x14ac:dyDescent="0.3">
      <c r="A410" t="s">
        <v>54331</v>
      </c>
      <c r="B410" t="s">
        <v>54332</v>
      </c>
      <c r="C410" t="s">
        <v>54333</v>
      </c>
      <c r="D410" t="s">
        <v>54334</v>
      </c>
      <c r="E410" t="s">
        <v>54335</v>
      </c>
      <c r="F410" t="s">
        <v>54336</v>
      </c>
      <c r="J410" t="s">
        <v>25943</v>
      </c>
      <c r="K410" t="s">
        <v>1164</v>
      </c>
      <c r="L410" t="s">
        <v>25944</v>
      </c>
      <c r="P410">
        <v>11</v>
      </c>
      <c r="Q410">
        <v>11</v>
      </c>
      <c r="R410">
        <v>11</v>
      </c>
      <c r="S410">
        <v>17</v>
      </c>
      <c r="T410">
        <v>17</v>
      </c>
      <c r="U410">
        <v>17</v>
      </c>
      <c r="V410" t="s">
        <v>48473</v>
      </c>
      <c r="W410">
        <v>0</v>
      </c>
      <c r="X410" t="s">
        <v>48474</v>
      </c>
      <c r="Y410">
        <v>255950000</v>
      </c>
      <c r="Z410">
        <v>30</v>
      </c>
      <c r="AA410" t="s">
        <v>48475</v>
      </c>
      <c r="AB410">
        <v>1</v>
      </c>
      <c r="AC410" t="s">
        <v>48476</v>
      </c>
      <c r="AD410" t="s">
        <v>48477</v>
      </c>
      <c r="AE410" t="s">
        <v>25945</v>
      </c>
      <c r="AF410" t="s">
        <v>25946</v>
      </c>
      <c r="AG410">
        <v>3942</v>
      </c>
      <c r="AH410" t="s">
        <v>25947</v>
      </c>
      <c r="AI410" t="s">
        <v>25948</v>
      </c>
      <c r="AJ410" t="s">
        <v>25949</v>
      </c>
      <c r="AL410" s="4" t="s">
        <v>25950</v>
      </c>
    </row>
    <row r="411" spans="1:38" x14ac:dyDescent="0.3">
      <c r="A411" t="s">
        <v>56142</v>
      </c>
      <c r="B411" t="s">
        <v>56143</v>
      </c>
      <c r="C411" t="s">
        <v>56144</v>
      </c>
      <c r="D411" t="s">
        <v>56145</v>
      </c>
      <c r="E411" t="s">
        <v>56146</v>
      </c>
      <c r="F411" t="s">
        <v>56147</v>
      </c>
      <c r="J411" t="s">
        <v>30239</v>
      </c>
      <c r="K411" t="s">
        <v>30240</v>
      </c>
      <c r="L411" t="s">
        <v>21283</v>
      </c>
      <c r="P411">
        <v>5</v>
      </c>
      <c r="Q411">
        <v>5</v>
      </c>
      <c r="R411">
        <v>5</v>
      </c>
      <c r="S411" t="s">
        <v>77893</v>
      </c>
      <c r="T411" t="s">
        <v>77893</v>
      </c>
      <c r="U411" t="s">
        <v>77893</v>
      </c>
      <c r="V411" t="s">
        <v>78156</v>
      </c>
      <c r="W411">
        <v>0</v>
      </c>
      <c r="X411" t="s">
        <v>78157</v>
      </c>
      <c r="Y411">
        <v>95459000</v>
      </c>
      <c r="Z411">
        <v>8</v>
      </c>
      <c r="AA411" t="s">
        <v>78158</v>
      </c>
      <c r="AB411">
        <v>1</v>
      </c>
      <c r="AC411" t="s">
        <v>78159</v>
      </c>
      <c r="AD411" t="s">
        <v>78160</v>
      </c>
      <c r="AE411" t="s">
        <v>30241</v>
      </c>
      <c r="AF411" t="s">
        <v>30241</v>
      </c>
      <c r="AG411">
        <v>4656</v>
      </c>
      <c r="AH411" t="s">
        <v>30242</v>
      </c>
      <c r="AI411" t="s">
        <v>30243</v>
      </c>
      <c r="AJ411" t="s">
        <v>30244</v>
      </c>
      <c r="AK411" t="s">
        <v>30245</v>
      </c>
      <c r="AL411" s="4" t="s">
        <v>30246</v>
      </c>
    </row>
    <row r="412" spans="1:38" x14ac:dyDescent="0.3">
      <c r="A412" t="s">
        <v>56148</v>
      </c>
      <c r="B412" t="s">
        <v>56149</v>
      </c>
      <c r="C412" t="s">
        <v>56150</v>
      </c>
      <c r="D412" t="s">
        <v>56151</v>
      </c>
      <c r="E412" t="s">
        <v>56152</v>
      </c>
      <c r="F412" t="s">
        <v>56153</v>
      </c>
      <c r="J412" t="s">
        <v>33724</v>
      </c>
      <c r="K412" t="s">
        <v>33725</v>
      </c>
      <c r="L412" t="s">
        <v>10538</v>
      </c>
      <c r="M412" t="s">
        <v>678</v>
      </c>
      <c r="P412">
        <v>5</v>
      </c>
      <c r="Q412">
        <v>5</v>
      </c>
      <c r="R412">
        <v>5</v>
      </c>
      <c r="S412" t="s">
        <v>48507</v>
      </c>
      <c r="T412" t="s">
        <v>48507</v>
      </c>
      <c r="U412" t="s">
        <v>48507</v>
      </c>
      <c r="V412" t="s">
        <v>78161</v>
      </c>
      <c r="W412">
        <v>0</v>
      </c>
      <c r="X412" t="s">
        <v>78162</v>
      </c>
      <c r="Y412">
        <v>149140000</v>
      </c>
      <c r="Z412">
        <v>27</v>
      </c>
      <c r="AA412" t="s">
        <v>78163</v>
      </c>
      <c r="AB412">
        <v>1</v>
      </c>
      <c r="AC412" t="s">
        <v>78164</v>
      </c>
      <c r="AD412" t="s">
        <v>78165</v>
      </c>
      <c r="AE412" t="s">
        <v>33726</v>
      </c>
      <c r="AF412" t="s">
        <v>33727</v>
      </c>
      <c r="AG412">
        <v>5231</v>
      </c>
      <c r="AH412" t="s">
        <v>33728</v>
      </c>
      <c r="AI412" t="s">
        <v>33729</v>
      </c>
      <c r="AJ412" t="s">
        <v>33730</v>
      </c>
      <c r="AL412" s="4" t="s">
        <v>33731</v>
      </c>
    </row>
    <row r="413" spans="1:38" x14ac:dyDescent="0.3">
      <c r="A413" t="s">
        <v>50461</v>
      </c>
      <c r="B413" t="s">
        <v>54337</v>
      </c>
      <c r="C413" t="s">
        <v>54338</v>
      </c>
      <c r="D413" t="s">
        <v>54339</v>
      </c>
      <c r="E413" t="s">
        <v>54340</v>
      </c>
      <c r="F413" t="s">
        <v>54341</v>
      </c>
      <c r="J413" t="s">
        <v>19872</v>
      </c>
      <c r="K413" t="s">
        <v>19873</v>
      </c>
      <c r="L413" t="s">
        <v>19874</v>
      </c>
      <c r="P413">
        <v>17</v>
      </c>
      <c r="Q413">
        <v>17</v>
      </c>
      <c r="R413">
        <v>17</v>
      </c>
      <c r="S413" t="s">
        <v>48478</v>
      </c>
      <c r="T413" t="s">
        <v>48478</v>
      </c>
      <c r="U413" t="s">
        <v>48478</v>
      </c>
      <c r="V413" t="s">
        <v>48479</v>
      </c>
      <c r="W413">
        <v>0</v>
      </c>
      <c r="X413" t="s">
        <v>48480</v>
      </c>
      <c r="Y413">
        <v>130050000</v>
      </c>
      <c r="Z413">
        <v>22</v>
      </c>
      <c r="AA413" t="s">
        <v>48481</v>
      </c>
      <c r="AB413">
        <v>1</v>
      </c>
      <c r="AC413" t="s">
        <v>48482</v>
      </c>
      <c r="AD413" t="s">
        <v>48483</v>
      </c>
      <c r="AE413" t="s">
        <v>19875</v>
      </c>
      <c r="AF413" t="s">
        <v>19875</v>
      </c>
      <c r="AG413">
        <v>2919</v>
      </c>
      <c r="AH413" t="s">
        <v>19876</v>
      </c>
      <c r="AI413" t="s">
        <v>19877</v>
      </c>
      <c r="AL413" s="4" t="s">
        <v>19878</v>
      </c>
    </row>
    <row r="414" spans="1:38" x14ac:dyDescent="0.3">
      <c r="A414" t="s">
        <v>54342</v>
      </c>
      <c r="B414" t="s">
        <v>54343</v>
      </c>
      <c r="C414" t="s">
        <v>53069</v>
      </c>
      <c r="D414" t="s">
        <v>54344</v>
      </c>
      <c r="E414" t="s">
        <v>54345</v>
      </c>
      <c r="F414" t="s">
        <v>49810</v>
      </c>
      <c r="J414" t="s">
        <v>14419</v>
      </c>
      <c r="K414" t="s">
        <v>14420</v>
      </c>
      <c r="L414" t="s">
        <v>14421</v>
      </c>
      <c r="P414">
        <v>2</v>
      </c>
      <c r="Q414">
        <v>2</v>
      </c>
      <c r="R414">
        <v>2</v>
      </c>
      <c r="S414" t="s">
        <v>48484</v>
      </c>
      <c r="T414" t="s">
        <v>48484</v>
      </c>
      <c r="U414" t="s">
        <v>48484</v>
      </c>
      <c r="V414" t="s">
        <v>48485</v>
      </c>
      <c r="W414">
        <v>0</v>
      </c>
      <c r="X414" t="s">
        <v>48486</v>
      </c>
      <c r="Y414">
        <v>64522000</v>
      </c>
      <c r="Z414">
        <v>5</v>
      </c>
      <c r="AA414" t="s">
        <v>48487</v>
      </c>
      <c r="AB414">
        <v>1</v>
      </c>
      <c r="AC414" t="s">
        <v>48488</v>
      </c>
      <c r="AD414" t="s">
        <v>48489</v>
      </c>
      <c r="AE414" t="s">
        <v>14422</v>
      </c>
      <c r="AF414" t="s">
        <v>14422</v>
      </c>
      <c r="AG414">
        <v>2097</v>
      </c>
      <c r="AH414" t="s">
        <v>14423</v>
      </c>
      <c r="AI414" t="s">
        <v>14424</v>
      </c>
      <c r="AJ414" t="s">
        <v>14425</v>
      </c>
      <c r="AL414" s="4" t="s">
        <v>14426</v>
      </c>
    </row>
    <row r="415" spans="1:38" x14ac:dyDescent="0.3">
      <c r="A415" t="s">
        <v>56154</v>
      </c>
      <c r="B415" t="s">
        <v>56155</v>
      </c>
      <c r="C415">
        <v>1</v>
      </c>
      <c r="D415">
        <v>1</v>
      </c>
      <c r="E415" t="s">
        <v>56156</v>
      </c>
      <c r="F415" t="s">
        <v>56014</v>
      </c>
      <c r="L415" t="s">
        <v>1395</v>
      </c>
      <c r="P415">
        <v>3</v>
      </c>
      <c r="Q415">
        <v>3</v>
      </c>
      <c r="R415">
        <v>3</v>
      </c>
      <c r="S415" t="s">
        <v>77987</v>
      </c>
      <c r="T415" t="s">
        <v>77987</v>
      </c>
      <c r="U415" t="s">
        <v>77987</v>
      </c>
      <c r="V415" t="s">
        <v>78166</v>
      </c>
      <c r="W415" t="s">
        <v>78167</v>
      </c>
      <c r="X415" t="s">
        <v>78168</v>
      </c>
      <c r="Y415">
        <v>53712000</v>
      </c>
      <c r="Z415">
        <v>3</v>
      </c>
      <c r="AA415" t="s">
        <v>78169</v>
      </c>
      <c r="AB415">
        <v>1</v>
      </c>
      <c r="AC415" t="s">
        <v>78170</v>
      </c>
      <c r="AD415" t="s">
        <v>78171</v>
      </c>
      <c r="AE415" t="s">
        <v>9018</v>
      </c>
      <c r="AF415" t="s">
        <v>9018</v>
      </c>
      <c r="AG415">
        <v>1389</v>
      </c>
      <c r="AH415" t="s">
        <v>9019</v>
      </c>
      <c r="AI415" t="s">
        <v>9020</v>
      </c>
      <c r="AL415" s="4" t="s">
        <v>9021</v>
      </c>
    </row>
    <row r="416" spans="1:38" x14ac:dyDescent="0.3">
      <c r="A416" t="s">
        <v>54346</v>
      </c>
      <c r="B416" t="s">
        <v>54347</v>
      </c>
      <c r="C416" t="s">
        <v>54348</v>
      </c>
      <c r="D416" t="s">
        <v>54349</v>
      </c>
      <c r="E416" t="s">
        <v>54350</v>
      </c>
      <c r="F416" t="s">
        <v>54351</v>
      </c>
      <c r="J416" t="s">
        <v>18923</v>
      </c>
      <c r="K416" t="s">
        <v>18924</v>
      </c>
      <c r="L416" t="s">
        <v>18925</v>
      </c>
      <c r="P416">
        <v>7</v>
      </c>
      <c r="Q416">
        <v>7</v>
      </c>
      <c r="R416">
        <v>7</v>
      </c>
      <c r="S416" t="s">
        <v>48490</v>
      </c>
      <c r="T416" t="s">
        <v>48490</v>
      </c>
      <c r="U416" t="s">
        <v>48490</v>
      </c>
      <c r="V416" t="s">
        <v>48491</v>
      </c>
      <c r="W416">
        <v>0</v>
      </c>
      <c r="X416" t="s">
        <v>48492</v>
      </c>
      <c r="Y416">
        <v>145440000</v>
      </c>
      <c r="Z416">
        <v>14</v>
      </c>
      <c r="AA416" t="s">
        <v>48493</v>
      </c>
      <c r="AB416">
        <v>1</v>
      </c>
      <c r="AC416" t="s">
        <v>48494</v>
      </c>
      <c r="AD416" t="s">
        <v>48495</v>
      </c>
      <c r="AE416" t="s">
        <v>18926</v>
      </c>
      <c r="AF416" t="s">
        <v>18927</v>
      </c>
      <c r="AG416">
        <v>2731</v>
      </c>
      <c r="AH416" t="s">
        <v>18928</v>
      </c>
      <c r="AI416" t="s">
        <v>18929</v>
      </c>
      <c r="AJ416" t="s">
        <v>18930</v>
      </c>
      <c r="AL416" s="4" t="s">
        <v>18931</v>
      </c>
    </row>
    <row r="417" spans="1:38" x14ac:dyDescent="0.3">
      <c r="A417" t="s">
        <v>56157</v>
      </c>
      <c r="B417" t="s">
        <v>56158</v>
      </c>
      <c r="C417" t="s">
        <v>56159</v>
      </c>
      <c r="D417" t="s">
        <v>52337</v>
      </c>
      <c r="E417" t="s">
        <v>56160</v>
      </c>
      <c r="F417" t="s">
        <v>56161</v>
      </c>
      <c r="J417" t="s">
        <v>26938</v>
      </c>
      <c r="L417" t="s">
        <v>26939</v>
      </c>
      <c r="P417">
        <v>3</v>
      </c>
      <c r="Q417">
        <v>3</v>
      </c>
      <c r="R417">
        <v>3</v>
      </c>
      <c r="S417">
        <v>6</v>
      </c>
      <c r="T417">
        <v>6</v>
      </c>
      <c r="U417">
        <v>6</v>
      </c>
      <c r="V417" t="s">
        <v>78172</v>
      </c>
      <c r="W417">
        <v>0</v>
      </c>
      <c r="X417" t="s">
        <v>78173</v>
      </c>
      <c r="Y417">
        <v>132370000</v>
      </c>
      <c r="Z417">
        <v>18</v>
      </c>
      <c r="AA417" t="s">
        <v>78174</v>
      </c>
      <c r="AB417">
        <v>1</v>
      </c>
      <c r="AC417" t="s">
        <v>78175</v>
      </c>
      <c r="AD417" t="s">
        <v>78176</v>
      </c>
      <c r="AE417" t="s">
        <v>26940</v>
      </c>
      <c r="AF417" t="s">
        <v>26940</v>
      </c>
      <c r="AG417">
        <v>4110</v>
      </c>
      <c r="AH417" t="s">
        <v>26941</v>
      </c>
      <c r="AI417" t="s">
        <v>26942</v>
      </c>
      <c r="AJ417" t="s">
        <v>26943</v>
      </c>
      <c r="AL417" s="4" t="s">
        <v>26944</v>
      </c>
    </row>
    <row r="418" spans="1:38" x14ac:dyDescent="0.3">
      <c r="A418" t="s">
        <v>54352</v>
      </c>
      <c r="B418" t="s">
        <v>54353</v>
      </c>
      <c r="C418" t="s">
        <v>54354</v>
      </c>
      <c r="D418" t="s">
        <v>54355</v>
      </c>
      <c r="E418" t="s">
        <v>54356</v>
      </c>
      <c r="F418" t="s">
        <v>54357</v>
      </c>
      <c r="J418" t="s">
        <v>30564</v>
      </c>
      <c r="K418" t="s">
        <v>3668</v>
      </c>
      <c r="L418" t="s">
        <v>30565</v>
      </c>
      <c r="P418">
        <v>6</v>
      </c>
      <c r="Q418">
        <v>6</v>
      </c>
      <c r="R418">
        <v>6</v>
      </c>
      <c r="S418" t="s">
        <v>48496</v>
      </c>
      <c r="T418" t="s">
        <v>48496</v>
      </c>
      <c r="U418" t="s">
        <v>48496</v>
      </c>
      <c r="V418" t="s">
        <v>48497</v>
      </c>
      <c r="W418">
        <v>0</v>
      </c>
      <c r="X418" t="s">
        <v>48498</v>
      </c>
      <c r="Y418">
        <v>579480000</v>
      </c>
      <c r="Z418">
        <v>44</v>
      </c>
      <c r="AA418" t="s">
        <v>48499</v>
      </c>
      <c r="AB418">
        <v>1</v>
      </c>
      <c r="AC418" t="s">
        <v>48500</v>
      </c>
      <c r="AD418" t="s">
        <v>48501</v>
      </c>
      <c r="AE418" t="s">
        <v>30566</v>
      </c>
      <c r="AF418" t="s">
        <v>30566</v>
      </c>
      <c r="AG418">
        <v>4708</v>
      </c>
      <c r="AH418" t="s">
        <v>30567</v>
      </c>
      <c r="AI418" t="s">
        <v>30568</v>
      </c>
      <c r="AJ418" t="s">
        <v>30569</v>
      </c>
      <c r="AK418" t="s">
        <v>30570</v>
      </c>
      <c r="AL418" s="4" t="s">
        <v>30571</v>
      </c>
    </row>
    <row r="419" spans="1:38" x14ac:dyDescent="0.3">
      <c r="A419" t="s">
        <v>56162</v>
      </c>
      <c r="B419" t="s">
        <v>56163</v>
      </c>
      <c r="C419">
        <v>1</v>
      </c>
      <c r="D419" t="s">
        <v>56164</v>
      </c>
      <c r="E419" t="s">
        <v>56165</v>
      </c>
      <c r="F419">
        <v>1</v>
      </c>
      <c r="J419" t="s">
        <v>21100</v>
      </c>
      <c r="K419" t="s">
        <v>21101</v>
      </c>
      <c r="L419" t="s">
        <v>21102</v>
      </c>
      <c r="M419" t="s">
        <v>948</v>
      </c>
      <c r="P419">
        <v>6</v>
      </c>
      <c r="Q419">
        <v>6</v>
      </c>
      <c r="R419">
        <v>6</v>
      </c>
      <c r="S419" t="s">
        <v>78177</v>
      </c>
      <c r="T419" t="s">
        <v>78177</v>
      </c>
      <c r="U419" t="s">
        <v>78177</v>
      </c>
      <c r="V419" t="s">
        <v>78178</v>
      </c>
      <c r="W419">
        <v>0</v>
      </c>
      <c r="X419" t="s">
        <v>78179</v>
      </c>
      <c r="Y419">
        <v>72883000</v>
      </c>
      <c r="Z419">
        <v>10</v>
      </c>
      <c r="AA419" t="s">
        <v>78180</v>
      </c>
      <c r="AB419">
        <v>1</v>
      </c>
      <c r="AC419" t="s">
        <v>78181</v>
      </c>
      <c r="AD419" t="s">
        <v>78182</v>
      </c>
      <c r="AE419" t="s">
        <v>21103</v>
      </c>
      <c r="AF419" t="s">
        <v>21103</v>
      </c>
      <c r="AG419">
        <v>3140</v>
      </c>
      <c r="AH419" t="s">
        <v>21104</v>
      </c>
      <c r="AI419" t="s">
        <v>21105</v>
      </c>
      <c r="AJ419" t="s">
        <v>21106</v>
      </c>
      <c r="AK419" t="s">
        <v>21107</v>
      </c>
      <c r="AL419" s="4" t="s">
        <v>21108</v>
      </c>
    </row>
    <row r="420" spans="1:38" x14ac:dyDescent="0.3">
      <c r="A420" t="s">
        <v>55923</v>
      </c>
      <c r="B420" t="s">
        <v>56166</v>
      </c>
      <c r="C420" t="s">
        <v>56167</v>
      </c>
      <c r="D420" t="s">
        <v>56168</v>
      </c>
      <c r="E420" t="s">
        <v>56169</v>
      </c>
      <c r="F420" t="s">
        <v>56170</v>
      </c>
      <c r="J420" t="s">
        <v>25395</v>
      </c>
      <c r="K420" t="s">
        <v>25396</v>
      </c>
      <c r="L420" t="s">
        <v>25397</v>
      </c>
      <c r="M420" t="s">
        <v>4163</v>
      </c>
      <c r="P420">
        <v>6</v>
      </c>
      <c r="Q420">
        <v>6</v>
      </c>
      <c r="R420">
        <v>6</v>
      </c>
      <c r="S420" t="s">
        <v>78183</v>
      </c>
      <c r="T420" t="s">
        <v>78183</v>
      </c>
      <c r="U420" t="s">
        <v>78183</v>
      </c>
      <c r="V420" t="s">
        <v>78184</v>
      </c>
      <c r="W420">
        <v>0</v>
      </c>
      <c r="X420" t="s">
        <v>78185</v>
      </c>
      <c r="Y420">
        <v>90725000</v>
      </c>
      <c r="Z420">
        <v>10</v>
      </c>
      <c r="AA420" t="s">
        <v>78186</v>
      </c>
      <c r="AB420">
        <v>1</v>
      </c>
      <c r="AC420" t="s">
        <v>78187</v>
      </c>
      <c r="AD420" t="s">
        <v>78188</v>
      </c>
      <c r="AE420" t="s">
        <v>25398</v>
      </c>
      <c r="AF420" t="s">
        <v>25398</v>
      </c>
      <c r="AG420">
        <v>3854</v>
      </c>
      <c r="AH420" t="s">
        <v>25399</v>
      </c>
      <c r="AI420" t="s">
        <v>25400</v>
      </c>
      <c r="AJ420" t="s">
        <v>25401</v>
      </c>
      <c r="AL420" s="4" t="s">
        <v>25402</v>
      </c>
    </row>
    <row r="421" spans="1:38" x14ac:dyDescent="0.3">
      <c r="A421" t="s">
        <v>56171</v>
      </c>
      <c r="B421">
        <v>1</v>
      </c>
      <c r="C421" t="s">
        <v>56172</v>
      </c>
      <c r="D421">
        <v>1</v>
      </c>
      <c r="E421" t="s">
        <v>56173</v>
      </c>
      <c r="F421" t="s">
        <v>56174</v>
      </c>
      <c r="K421" t="s">
        <v>3205</v>
      </c>
      <c r="P421">
        <v>2</v>
      </c>
      <c r="Q421">
        <v>2</v>
      </c>
      <c r="R421">
        <v>2</v>
      </c>
      <c r="S421">
        <v>14</v>
      </c>
      <c r="T421">
        <v>14</v>
      </c>
      <c r="U421">
        <v>14</v>
      </c>
      <c r="V421" t="s">
        <v>78189</v>
      </c>
      <c r="W421" t="s">
        <v>78190</v>
      </c>
      <c r="X421" t="s">
        <v>78191</v>
      </c>
      <c r="Y421">
        <v>202220000</v>
      </c>
      <c r="Z421">
        <v>1</v>
      </c>
      <c r="AA421" t="s">
        <v>78192</v>
      </c>
      <c r="AB421">
        <v>1</v>
      </c>
      <c r="AC421" t="s">
        <v>78193</v>
      </c>
      <c r="AD421" t="s">
        <v>78194</v>
      </c>
      <c r="AE421" t="s">
        <v>11424</v>
      </c>
      <c r="AF421" t="s">
        <v>11424</v>
      </c>
      <c r="AG421">
        <v>1697</v>
      </c>
      <c r="AH421" t="s">
        <v>11425</v>
      </c>
      <c r="AI421" t="s">
        <v>11426</v>
      </c>
      <c r="AL421" s="4" t="s">
        <v>11427</v>
      </c>
    </row>
    <row r="422" spans="1:38" x14ac:dyDescent="0.3">
      <c r="A422" t="s">
        <v>56175</v>
      </c>
      <c r="B422" t="s">
        <v>56176</v>
      </c>
      <c r="C422" t="s">
        <v>56177</v>
      </c>
      <c r="D422" t="s">
        <v>56178</v>
      </c>
      <c r="E422" t="s">
        <v>56179</v>
      </c>
      <c r="F422" t="s">
        <v>56180</v>
      </c>
      <c r="J422" t="s">
        <v>30957</v>
      </c>
      <c r="K422" t="s">
        <v>10240</v>
      </c>
      <c r="L422" t="s">
        <v>30958</v>
      </c>
      <c r="P422">
        <v>17</v>
      </c>
      <c r="Q422">
        <v>17</v>
      </c>
      <c r="R422">
        <v>17</v>
      </c>
      <c r="S422" t="s">
        <v>78195</v>
      </c>
      <c r="T422" t="s">
        <v>78195</v>
      </c>
      <c r="U422" t="s">
        <v>78195</v>
      </c>
      <c r="V422" t="s">
        <v>78196</v>
      </c>
      <c r="W422">
        <v>0</v>
      </c>
      <c r="X422" t="s">
        <v>78197</v>
      </c>
      <c r="Y422">
        <v>1041300000</v>
      </c>
      <c r="Z422">
        <v>98</v>
      </c>
      <c r="AA422" t="s">
        <v>78198</v>
      </c>
      <c r="AB422">
        <v>1</v>
      </c>
      <c r="AC422" t="s">
        <v>78199</v>
      </c>
      <c r="AD422" t="s">
        <v>78200</v>
      </c>
      <c r="AE422" t="s">
        <v>30959</v>
      </c>
      <c r="AF422" t="s">
        <v>30960</v>
      </c>
      <c r="AG422">
        <v>4769</v>
      </c>
      <c r="AH422" t="s">
        <v>30961</v>
      </c>
      <c r="AI422" t="s">
        <v>30962</v>
      </c>
      <c r="AJ422" t="s">
        <v>30963</v>
      </c>
      <c r="AL422" s="4" t="s">
        <v>30964</v>
      </c>
    </row>
    <row r="423" spans="1:38" x14ac:dyDescent="0.3">
      <c r="A423" t="s">
        <v>56181</v>
      </c>
      <c r="B423" t="s">
        <v>51310</v>
      </c>
      <c r="C423" t="s">
        <v>56182</v>
      </c>
      <c r="D423" t="s">
        <v>56183</v>
      </c>
      <c r="E423" t="s">
        <v>56184</v>
      </c>
      <c r="F423" t="s">
        <v>56185</v>
      </c>
      <c r="J423" t="s">
        <v>192</v>
      </c>
      <c r="L423" t="s">
        <v>193</v>
      </c>
      <c r="P423">
        <v>3</v>
      </c>
      <c r="Q423">
        <v>3</v>
      </c>
      <c r="R423">
        <v>3</v>
      </c>
      <c r="S423" t="s">
        <v>78201</v>
      </c>
      <c r="T423" t="s">
        <v>78201</v>
      </c>
      <c r="U423" t="s">
        <v>78201</v>
      </c>
      <c r="V423" t="s">
        <v>78202</v>
      </c>
      <c r="W423">
        <v>0</v>
      </c>
      <c r="X423" t="s">
        <v>78203</v>
      </c>
      <c r="Y423">
        <v>395040000</v>
      </c>
      <c r="Z423">
        <v>23</v>
      </c>
      <c r="AA423" t="s">
        <v>78204</v>
      </c>
      <c r="AB423">
        <v>1</v>
      </c>
      <c r="AC423" t="s">
        <v>78205</v>
      </c>
      <c r="AD423" t="s">
        <v>78206</v>
      </c>
      <c r="AE423" t="s">
        <v>194</v>
      </c>
      <c r="AF423" t="s">
        <v>195</v>
      </c>
      <c r="AG423">
        <v>192</v>
      </c>
      <c r="AH423" t="s">
        <v>196</v>
      </c>
      <c r="AI423" t="s">
        <v>197</v>
      </c>
    </row>
    <row r="424" spans="1:38" x14ac:dyDescent="0.3">
      <c r="A424" t="s">
        <v>56186</v>
      </c>
      <c r="B424" t="s">
        <v>56187</v>
      </c>
      <c r="C424" t="s">
        <v>56188</v>
      </c>
      <c r="D424" t="s">
        <v>56189</v>
      </c>
      <c r="E424" t="s">
        <v>56190</v>
      </c>
      <c r="F424" t="s">
        <v>56191</v>
      </c>
      <c r="J424" t="s">
        <v>21745</v>
      </c>
      <c r="K424" t="s">
        <v>21746</v>
      </c>
      <c r="L424" t="s">
        <v>21747</v>
      </c>
      <c r="M424" t="s">
        <v>21748</v>
      </c>
      <c r="P424">
        <v>3</v>
      </c>
      <c r="Q424">
        <v>3</v>
      </c>
      <c r="R424">
        <v>3</v>
      </c>
      <c r="S424" t="s">
        <v>76646</v>
      </c>
      <c r="T424" t="s">
        <v>76646</v>
      </c>
      <c r="U424" t="s">
        <v>76646</v>
      </c>
      <c r="V424" t="s">
        <v>78207</v>
      </c>
      <c r="W424">
        <v>0</v>
      </c>
      <c r="X424" t="s">
        <v>78208</v>
      </c>
      <c r="Y424">
        <v>31430000</v>
      </c>
      <c r="Z424">
        <v>2</v>
      </c>
      <c r="AA424" t="s">
        <v>78209</v>
      </c>
      <c r="AB424">
        <v>1</v>
      </c>
      <c r="AC424" t="s">
        <v>78210</v>
      </c>
      <c r="AD424" t="s">
        <v>78211</v>
      </c>
      <c r="AE424" t="s">
        <v>21749</v>
      </c>
      <c r="AF424" t="s">
        <v>21750</v>
      </c>
      <c r="AG424">
        <v>3247</v>
      </c>
      <c r="AH424" t="s">
        <v>21751</v>
      </c>
      <c r="AI424" t="s">
        <v>21752</v>
      </c>
      <c r="AJ424" t="s">
        <v>21753</v>
      </c>
      <c r="AK424" t="s">
        <v>21754</v>
      </c>
      <c r="AL424" s="4" t="s">
        <v>21755</v>
      </c>
    </row>
    <row r="425" spans="1:38" x14ac:dyDescent="0.3">
      <c r="A425" t="s">
        <v>56192</v>
      </c>
      <c r="B425" t="s">
        <v>56193</v>
      </c>
      <c r="C425" t="s">
        <v>56194</v>
      </c>
      <c r="D425" t="s">
        <v>56195</v>
      </c>
      <c r="E425" t="s">
        <v>56196</v>
      </c>
      <c r="F425" t="s">
        <v>54907</v>
      </c>
      <c r="K425" t="s">
        <v>33</v>
      </c>
      <c r="L425" t="s">
        <v>2704</v>
      </c>
      <c r="P425">
        <v>9</v>
      </c>
      <c r="Q425">
        <v>6</v>
      </c>
      <c r="R425">
        <v>2</v>
      </c>
      <c r="S425" t="s">
        <v>78212</v>
      </c>
      <c r="T425" t="s">
        <v>78213</v>
      </c>
      <c r="U425" t="s">
        <v>77854</v>
      </c>
      <c r="V425" t="s">
        <v>78214</v>
      </c>
      <c r="W425">
        <v>0</v>
      </c>
      <c r="X425" t="s">
        <v>78215</v>
      </c>
      <c r="Y425">
        <v>145600000</v>
      </c>
      <c r="Z425">
        <v>18</v>
      </c>
      <c r="AA425" t="s">
        <v>78216</v>
      </c>
      <c r="AB425">
        <v>1</v>
      </c>
      <c r="AC425" t="s">
        <v>78217</v>
      </c>
      <c r="AD425" t="s">
        <v>78218</v>
      </c>
      <c r="AE425" t="s">
        <v>9137</v>
      </c>
      <c r="AF425" t="s">
        <v>9138</v>
      </c>
      <c r="AG425">
        <v>1406</v>
      </c>
      <c r="AH425" t="s">
        <v>9139</v>
      </c>
      <c r="AI425" t="s">
        <v>9140</v>
      </c>
      <c r="AL425" s="4" t="s">
        <v>9141</v>
      </c>
    </row>
    <row r="426" spans="1:38" x14ac:dyDescent="0.3">
      <c r="A426" t="s">
        <v>56197</v>
      </c>
      <c r="B426" t="s">
        <v>56198</v>
      </c>
      <c r="C426" t="s">
        <v>56199</v>
      </c>
      <c r="D426" t="s">
        <v>56200</v>
      </c>
      <c r="E426" t="s">
        <v>55530</v>
      </c>
      <c r="F426" t="s">
        <v>52887</v>
      </c>
      <c r="J426" t="s">
        <v>21466</v>
      </c>
      <c r="K426" t="s">
        <v>21467</v>
      </c>
      <c r="L426" t="s">
        <v>14020</v>
      </c>
      <c r="M426" t="s">
        <v>747</v>
      </c>
      <c r="P426">
        <v>5</v>
      </c>
      <c r="Q426">
        <v>5</v>
      </c>
      <c r="R426">
        <v>5</v>
      </c>
      <c r="S426" t="s">
        <v>48604</v>
      </c>
      <c r="T426" t="s">
        <v>48604</v>
      </c>
      <c r="U426" t="s">
        <v>48604</v>
      </c>
      <c r="V426" t="s">
        <v>78219</v>
      </c>
      <c r="W426">
        <v>0</v>
      </c>
      <c r="X426" t="s">
        <v>78220</v>
      </c>
      <c r="Y426">
        <v>604290000</v>
      </c>
      <c r="Z426">
        <v>24</v>
      </c>
      <c r="AA426" t="s">
        <v>78221</v>
      </c>
      <c r="AB426">
        <v>1</v>
      </c>
      <c r="AC426" t="s">
        <v>78222</v>
      </c>
      <c r="AD426" t="s">
        <v>78223</v>
      </c>
      <c r="AE426" t="s">
        <v>21468</v>
      </c>
      <c r="AF426" t="s">
        <v>21468</v>
      </c>
      <c r="AG426">
        <v>3203</v>
      </c>
      <c r="AH426" t="s">
        <v>21469</v>
      </c>
      <c r="AI426" t="s">
        <v>21470</v>
      </c>
      <c r="AJ426" t="s">
        <v>21471</v>
      </c>
      <c r="AL426" s="4" t="s">
        <v>21472</v>
      </c>
    </row>
    <row r="427" spans="1:38" x14ac:dyDescent="0.3">
      <c r="A427" t="s">
        <v>54358</v>
      </c>
      <c r="B427" t="s">
        <v>54359</v>
      </c>
      <c r="C427" t="s">
        <v>54360</v>
      </c>
      <c r="D427" t="s">
        <v>54361</v>
      </c>
      <c r="E427" t="s">
        <v>54362</v>
      </c>
      <c r="F427" t="s">
        <v>54363</v>
      </c>
      <c r="J427" t="s">
        <v>13647</v>
      </c>
      <c r="K427" t="s">
        <v>13648</v>
      </c>
      <c r="L427" t="s">
        <v>13649</v>
      </c>
      <c r="M427" t="s">
        <v>5359</v>
      </c>
      <c r="P427">
        <v>12</v>
      </c>
      <c r="Q427">
        <v>12</v>
      </c>
      <c r="R427">
        <v>12</v>
      </c>
      <c r="S427">
        <v>66</v>
      </c>
      <c r="T427">
        <v>66</v>
      </c>
      <c r="U427">
        <v>66</v>
      </c>
      <c r="V427" t="s">
        <v>48502</v>
      </c>
      <c r="W427">
        <v>0</v>
      </c>
      <c r="X427" t="s">
        <v>48503</v>
      </c>
      <c r="Y427">
        <v>34093000000</v>
      </c>
      <c r="Z427">
        <v>508</v>
      </c>
      <c r="AA427" t="s">
        <v>48504</v>
      </c>
      <c r="AB427">
        <v>1</v>
      </c>
      <c r="AC427" t="s">
        <v>48505</v>
      </c>
      <c r="AD427" t="s">
        <v>48506</v>
      </c>
      <c r="AE427" t="s">
        <v>13650</v>
      </c>
      <c r="AF427" t="s">
        <v>13650</v>
      </c>
      <c r="AG427">
        <v>1991</v>
      </c>
      <c r="AH427" t="s">
        <v>13651</v>
      </c>
      <c r="AI427" t="s">
        <v>13652</v>
      </c>
      <c r="AJ427" t="s">
        <v>13653</v>
      </c>
      <c r="AL427" s="4" t="s">
        <v>13654</v>
      </c>
    </row>
    <row r="428" spans="1:38" x14ac:dyDescent="0.3">
      <c r="A428" t="s">
        <v>56201</v>
      </c>
      <c r="B428" t="s">
        <v>56202</v>
      </c>
      <c r="C428" t="s">
        <v>56203</v>
      </c>
      <c r="D428" t="s">
        <v>56204</v>
      </c>
      <c r="E428" t="s">
        <v>56205</v>
      </c>
      <c r="F428" t="s">
        <v>56206</v>
      </c>
      <c r="J428" t="s">
        <v>1991</v>
      </c>
      <c r="K428" t="s">
        <v>1651</v>
      </c>
      <c r="L428" t="s">
        <v>2219</v>
      </c>
      <c r="M428" t="s">
        <v>606</v>
      </c>
      <c r="P428">
        <v>3</v>
      </c>
      <c r="Q428">
        <v>3</v>
      </c>
      <c r="R428">
        <v>3</v>
      </c>
      <c r="S428" t="s">
        <v>76933</v>
      </c>
      <c r="T428" t="s">
        <v>76933</v>
      </c>
      <c r="U428" t="s">
        <v>76933</v>
      </c>
      <c r="V428" t="s">
        <v>57883</v>
      </c>
      <c r="W428">
        <v>0</v>
      </c>
      <c r="X428" t="s">
        <v>78224</v>
      </c>
      <c r="Y428">
        <v>72401000</v>
      </c>
      <c r="Z428">
        <v>8</v>
      </c>
      <c r="AA428" t="s">
        <v>78225</v>
      </c>
      <c r="AB428">
        <v>1</v>
      </c>
      <c r="AC428" t="s">
        <v>78226</v>
      </c>
      <c r="AD428" t="s">
        <v>78227</v>
      </c>
      <c r="AE428" t="s">
        <v>7182</v>
      </c>
      <c r="AF428" t="s">
        <v>7182</v>
      </c>
      <c r="AG428">
        <v>1158</v>
      </c>
      <c r="AH428" t="s">
        <v>7183</v>
      </c>
      <c r="AI428" t="s">
        <v>7184</v>
      </c>
      <c r="AJ428" t="s">
        <v>7185</v>
      </c>
      <c r="AL428" s="4" t="s">
        <v>7186</v>
      </c>
    </row>
    <row r="429" spans="1:38" x14ac:dyDescent="0.3">
      <c r="A429" t="s">
        <v>56207</v>
      </c>
      <c r="B429" t="s">
        <v>56208</v>
      </c>
      <c r="C429" t="s">
        <v>56209</v>
      </c>
      <c r="D429" t="s">
        <v>56210</v>
      </c>
      <c r="E429" t="s">
        <v>56211</v>
      </c>
      <c r="F429" t="s">
        <v>56212</v>
      </c>
      <c r="J429" t="s">
        <v>25241</v>
      </c>
      <c r="K429" t="s">
        <v>11813</v>
      </c>
      <c r="L429" t="s">
        <v>25242</v>
      </c>
      <c r="P429">
        <v>6</v>
      </c>
      <c r="Q429">
        <v>6</v>
      </c>
      <c r="R429">
        <v>6</v>
      </c>
      <c r="S429" t="s">
        <v>77145</v>
      </c>
      <c r="T429" t="s">
        <v>77145</v>
      </c>
      <c r="U429" t="s">
        <v>77145</v>
      </c>
      <c r="V429" t="s">
        <v>78228</v>
      </c>
      <c r="W429">
        <v>0</v>
      </c>
      <c r="X429" t="s">
        <v>78229</v>
      </c>
      <c r="Y429">
        <v>165890000</v>
      </c>
      <c r="Z429">
        <v>8</v>
      </c>
      <c r="AA429" t="s">
        <v>78230</v>
      </c>
      <c r="AB429">
        <v>1</v>
      </c>
      <c r="AC429" t="s">
        <v>78231</v>
      </c>
      <c r="AD429" t="s">
        <v>78232</v>
      </c>
      <c r="AE429" t="s">
        <v>25243</v>
      </c>
      <c r="AF429" t="s">
        <v>25244</v>
      </c>
      <c r="AG429">
        <v>3830</v>
      </c>
      <c r="AH429" t="s">
        <v>25245</v>
      </c>
      <c r="AI429" t="s">
        <v>25246</v>
      </c>
      <c r="AJ429" t="s">
        <v>25247</v>
      </c>
      <c r="AL429" s="4" t="s">
        <v>25248</v>
      </c>
    </row>
    <row r="430" spans="1:38" x14ac:dyDescent="0.3">
      <c r="A430" t="s">
        <v>56213</v>
      </c>
      <c r="B430" t="s">
        <v>56214</v>
      </c>
      <c r="C430" t="s">
        <v>56215</v>
      </c>
      <c r="D430" t="s">
        <v>56216</v>
      </c>
      <c r="E430" t="s">
        <v>56217</v>
      </c>
      <c r="F430" t="s">
        <v>56218</v>
      </c>
      <c r="J430" t="s">
        <v>19859</v>
      </c>
      <c r="L430" t="s">
        <v>30895</v>
      </c>
      <c r="P430">
        <v>12</v>
      </c>
      <c r="Q430">
        <v>12</v>
      </c>
      <c r="R430">
        <v>12</v>
      </c>
      <c r="S430" t="s">
        <v>78233</v>
      </c>
      <c r="T430" t="s">
        <v>78233</v>
      </c>
      <c r="U430" t="s">
        <v>78233</v>
      </c>
      <c r="V430" t="s">
        <v>78234</v>
      </c>
      <c r="W430">
        <v>0</v>
      </c>
      <c r="X430" t="s">
        <v>78235</v>
      </c>
      <c r="Y430">
        <v>584310000</v>
      </c>
      <c r="Z430">
        <v>61</v>
      </c>
      <c r="AA430" t="s">
        <v>78236</v>
      </c>
      <c r="AB430">
        <v>1</v>
      </c>
      <c r="AC430" t="s">
        <v>78237</v>
      </c>
      <c r="AD430" t="s">
        <v>78238</v>
      </c>
      <c r="AE430" t="s">
        <v>30896</v>
      </c>
      <c r="AF430" t="s">
        <v>30897</v>
      </c>
      <c r="AG430">
        <v>4761</v>
      </c>
      <c r="AH430" t="s">
        <v>30898</v>
      </c>
      <c r="AI430" t="s">
        <v>30899</v>
      </c>
      <c r="AJ430" t="s">
        <v>30900</v>
      </c>
      <c r="AL430" s="4" t="s">
        <v>30901</v>
      </c>
    </row>
    <row r="431" spans="1:38" x14ac:dyDescent="0.3">
      <c r="A431" t="s">
        <v>56219</v>
      </c>
      <c r="B431" t="s">
        <v>56220</v>
      </c>
      <c r="C431" t="s">
        <v>56221</v>
      </c>
      <c r="D431" t="s">
        <v>56222</v>
      </c>
      <c r="E431" t="s">
        <v>56223</v>
      </c>
      <c r="F431" t="s">
        <v>56224</v>
      </c>
      <c r="J431" t="s">
        <v>26992</v>
      </c>
      <c r="K431" t="s">
        <v>20645</v>
      </c>
      <c r="P431">
        <v>11</v>
      </c>
      <c r="Q431">
        <v>2</v>
      </c>
      <c r="R431">
        <v>2</v>
      </c>
      <c r="S431" t="s">
        <v>76764</v>
      </c>
      <c r="T431" t="s">
        <v>76213</v>
      </c>
      <c r="U431" t="s">
        <v>76213</v>
      </c>
      <c r="V431" t="s">
        <v>78239</v>
      </c>
      <c r="W431">
        <v>0</v>
      </c>
      <c r="X431" t="s">
        <v>78240</v>
      </c>
      <c r="Y431">
        <v>250130000</v>
      </c>
      <c r="Z431">
        <v>22</v>
      </c>
      <c r="AA431" t="s">
        <v>78241</v>
      </c>
      <c r="AB431">
        <v>1</v>
      </c>
      <c r="AC431" t="s">
        <v>78242</v>
      </c>
      <c r="AD431" t="s">
        <v>78243</v>
      </c>
      <c r="AE431" t="s">
        <v>35057</v>
      </c>
      <c r="AF431" t="s">
        <v>35057</v>
      </c>
      <c r="AG431">
        <v>5440</v>
      </c>
      <c r="AH431" t="s">
        <v>35058</v>
      </c>
      <c r="AI431" t="s">
        <v>35059</v>
      </c>
      <c r="AL431" s="4" t="s">
        <v>26997</v>
      </c>
    </row>
    <row r="432" spans="1:38" x14ac:dyDescent="0.3">
      <c r="A432" t="s">
        <v>56225</v>
      </c>
      <c r="B432" t="s">
        <v>56226</v>
      </c>
      <c r="C432" t="s">
        <v>56227</v>
      </c>
      <c r="D432" t="s">
        <v>55446</v>
      </c>
      <c r="E432" t="s">
        <v>56228</v>
      </c>
      <c r="F432" t="s">
        <v>56229</v>
      </c>
      <c r="J432" t="s">
        <v>10367</v>
      </c>
      <c r="L432" t="s">
        <v>10368</v>
      </c>
      <c r="P432">
        <v>10</v>
      </c>
      <c r="Q432">
        <v>10</v>
      </c>
      <c r="R432">
        <v>10</v>
      </c>
      <c r="S432" t="s">
        <v>51885</v>
      </c>
      <c r="T432" t="s">
        <v>51885</v>
      </c>
      <c r="U432" t="s">
        <v>51885</v>
      </c>
      <c r="V432" t="s">
        <v>78244</v>
      </c>
      <c r="W432">
        <v>0</v>
      </c>
      <c r="X432" t="s">
        <v>78245</v>
      </c>
      <c r="Y432">
        <v>145710000</v>
      </c>
      <c r="Z432">
        <v>20</v>
      </c>
      <c r="AA432" t="s">
        <v>78246</v>
      </c>
      <c r="AB432">
        <v>1</v>
      </c>
      <c r="AC432" t="s">
        <v>78247</v>
      </c>
      <c r="AD432" t="s">
        <v>78248</v>
      </c>
      <c r="AE432" t="s">
        <v>10369</v>
      </c>
      <c r="AF432" t="s">
        <v>10369</v>
      </c>
      <c r="AG432">
        <v>1566</v>
      </c>
      <c r="AH432" t="s">
        <v>10370</v>
      </c>
      <c r="AI432" t="s">
        <v>10371</v>
      </c>
      <c r="AJ432" t="s">
        <v>10372</v>
      </c>
      <c r="AL432" s="4" t="s">
        <v>10373</v>
      </c>
    </row>
    <row r="433" spans="1:38" x14ac:dyDescent="0.3">
      <c r="A433" t="s">
        <v>56230</v>
      </c>
      <c r="B433" t="s">
        <v>56231</v>
      </c>
      <c r="C433" t="s">
        <v>56232</v>
      </c>
      <c r="D433" t="s">
        <v>56233</v>
      </c>
      <c r="E433" t="s">
        <v>56234</v>
      </c>
      <c r="F433" t="s">
        <v>56235</v>
      </c>
      <c r="J433" t="s">
        <v>2572</v>
      </c>
      <c r="K433" t="s">
        <v>2979</v>
      </c>
      <c r="L433" t="s">
        <v>14289</v>
      </c>
      <c r="P433">
        <v>3</v>
      </c>
      <c r="Q433">
        <v>3</v>
      </c>
      <c r="R433">
        <v>3</v>
      </c>
      <c r="S433" t="s">
        <v>78249</v>
      </c>
      <c r="T433" t="s">
        <v>78249</v>
      </c>
      <c r="U433" t="s">
        <v>78249</v>
      </c>
      <c r="V433" t="s">
        <v>78250</v>
      </c>
      <c r="W433">
        <v>0</v>
      </c>
      <c r="X433" t="s">
        <v>78251</v>
      </c>
      <c r="Y433">
        <v>154090000</v>
      </c>
      <c r="Z433">
        <v>21</v>
      </c>
      <c r="AA433" t="s">
        <v>78252</v>
      </c>
      <c r="AB433">
        <v>1</v>
      </c>
      <c r="AC433" t="s">
        <v>78253</v>
      </c>
      <c r="AD433" t="s">
        <v>78254</v>
      </c>
      <c r="AE433" t="s">
        <v>33614</v>
      </c>
      <c r="AF433" t="s">
        <v>33614</v>
      </c>
      <c r="AG433">
        <v>5213</v>
      </c>
      <c r="AH433" t="s">
        <v>33615</v>
      </c>
      <c r="AI433" t="s">
        <v>33616</v>
      </c>
      <c r="AJ433" t="s">
        <v>33617</v>
      </c>
      <c r="AK433" t="s">
        <v>33618</v>
      </c>
      <c r="AL433" s="4" t="s">
        <v>33619</v>
      </c>
    </row>
    <row r="434" spans="1:38" x14ac:dyDescent="0.3">
      <c r="A434" t="s">
        <v>56236</v>
      </c>
      <c r="B434" t="s">
        <v>56237</v>
      </c>
      <c r="C434" t="s">
        <v>56238</v>
      </c>
      <c r="D434" t="s">
        <v>56239</v>
      </c>
      <c r="E434" t="s">
        <v>56240</v>
      </c>
      <c r="F434" t="s">
        <v>56241</v>
      </c>
      <c r="J434" t="s">
        <v>996</v>
      </c>
      <c r="K434" t="s">
        <v>997</v>
      </c>
      <c r="L434" t="s">
        <v>998</v>
      </c>
      <c r="M434" t="s">
        <v>999</v>
      </c>
      <c r="P434">
        <v>4</v>
      </c>
      <c r="Q434">
        <v>4</v>
      </c>
      <c r="R434">
        <v>4</v>
      </c>
      <c r="S434" t="s">
        <v>78255</v>
      </c>
      <c r="T434" t="s">
        <v>78255</v>
      </c>
      <c r="U434" t="s">
        <v>78255</v>
      </c>
      <c r="V434" t="s">
        <v>78256</v>
      </c>
      <c r="W434">
        <v>0</v>
      </c>
      <c r="X434" t="s">
        <v>78257</v>
      </c>
      <c r="Y434">
        <v>330780000</v>
      </c>
      <c r="Z434">
        <v>27</v>
      </c>
      <c r="AA434" t="s">
        <v>78258</v>
      </c>
      <c r="AB434">
        <v>1</v>
      </c>
      <c r="AC434" t="s">
        <v>78259</v>
      </c>
      <c r="AD434" t="s">
        <v>78260</v>
      </c>
      <c r="AE434" t="s">
        <v>1000</v>
      </c>
      <c r="AF434" t="s">
        <v>1000</v>
      </c>
      <c r="AG434">
        <v>303</v>
      </c>
      <c r="AH434" t="s">
        <v>1001</v>
      </c>
      <c r="AI434" t="s">
        <v>1002</v>
      </c>
      <c r="AJ434" t="s">
        <v>1003</v>
      </c>
      <c r="AK434" t="s">
        <v>1004</v>
      </c>
      <c r="AL434" s="4" t="s">
        <v>1005</v>
      </c>
    </row>
    <row r="435" spans="1:38" x14ac:dyDescent="0.3">
      <c r="A435" t="s">
        <v>54321</v>
      </c>
      <c r="B435" t="s">
        <v>56242</v>
      </c>
      <c r="C435" t="s">
        <v>50195</v>
      </c>
      <c r="D435" t="s">
        <v>53767</v>
      </c>
      <c r="E435" t="s">
        <v>56243</v>
      </c>
      <c r="F435" t="s">
        <v>56244</v>
      </c>
      <c r="J435" t="s">
        <v>30353</v>
      </c>
      <c r="L435" t="s">
        <v>108</v>
      </c>
      <c r="P435">
        <v>2</v>
      </c>
      <c r="Q435">
        <v>2</v>
      </c>
      <c r="R435">
        <v>2</v>
      </c>
      <c r="S435" t="s">
        <v>76687</v>
      </c>
      <c r="T435" t="s">
        <v>76687</v>
      </c>
      <c r="U435" t="s">
        <v>76687</v>
      </c>
      <c r="V435" t="s">
        <v>71924</v>
      </c>
      <c r="W435">
        <v>0</v>
      </c>
      <c r="X435" t="s">
        <v>78261</v>
      </c>
      <c r="Y435">
        <v>48633000</v>
      </c>
      <c r="Z435">
        <v>3</v>
      </c>
      <c r="AA435" t="s">
        <v>78262</v>
      </c>
      <c r="AB435">
        <v>1</v>
      </c>
      <c r="AC435" t="s">
        <v>78263</v>
      </c>
      <c r="AD435" t="s">
        <v>78264</v>
      </c>
      <c r="AE435" t="s">
        <v>30354</v>
      </c>
      <c r="AF435" t="s">
        <v>30354</v>
      </c>
      <c r="AG435">
        <v>4675</v>
      </c>
      <c r="AH435" t="s">
        <v>30355</v>
      </c>
      <c r="AI435" t="s">
        <v>30356</v>
      </c>
      <c r="AL435" s="4" t="s">
        <v>30357</v>
      </c>
    </row>
    <row r="436" spans="1:38" x14ac:dyDescent="0.3">
      <c r="A436" t="s">
        <v>56245</v>
      </c>
      <c r="B436" t="s">
        <v>56246</v>
      </c>
      <c r="C436" t="s">
        <v>56247</v>
      </c>
      <c r="D436" t="s">
        <v>56248</v>
      </c>
      <c r="E436" t="s">
        <v>56249</v>
      </c>
      <c r="F436" t="s">
        <v>56250</v>
      </c>
      <c r="J436" t="s">
        <v>2579</v>
      </c>
      <c r="K436" t="s">
        <v>2580</v>
      </c>
      <c r="L436" t="s">
        <v>2581</v>
      </c>
      <c r="P436">
        <v>8</v>
      </c>
      <c r="Q436">
        <v>8</v>
      </c>
      <c r="R436">
        <v>2</v>
      </c>
      <c r="S436" t="s">
        <v>78265</v>
      </c>
      <c r="T436" t="s">
        <v>78265</v>
      </c>
      <c r="U436" t="s">
        <v>48411</v>
      </c>
      <c r="V436" t="s">
        <v>78266</v>
      </c>
      <c r="W436">
        <v>0</v>
      </c>
      <c r="X436" t="s">
        <v>78267</v>
      </c>
      <c r="Y436">
        <v>31360000000</v>
      </c>
      <c r="Z436">
        <v>370</v>
      </c>
      <c r="AA436" t="s">
        <v>78268</v>
      </c>
      <c r="AB436">
        <v>1</v>
      </c>
      <c r="AC436" t="s">
        <v>78269</v>
      </c>
      <c r="AD436" t="s">
        <v>78270</v>
      </c>
      <c r="AE436" t="s">
        <v>2582</v>
      </c>
      <c r="AF436" t="s">
        <v>2582</v>
      </c>
      <c r="AG436">
        <v>524</v>
      </c>
      <c r="AH436" t="s">
        <v>2583</v>
      </c>
      <c r="AI436" t="s">
        <v>2584</v>
      </c>
      <c r="AJ436" t="s">
        <v>2585</v>
      </c>
      <c r="AL436" s="4" t="s">
        <v>2586</v>
      </c>
    </row>
    <row r="437" spans="1:38" x14ac:dyDescent="0.3">
      <c r="A437" t="s">
        <v>56251</v>
      </c>
      <c r="B437">
        <v>1</v>
      </c>
      <c r="C437" t="s">
        <v>56252</v>
      </c>
      <c r="D437" t="s">
        <v>56253</v>
      </c>
      <c r="E437">
        <v>1</v>
      </c>
      <c r="F437" t="s">
        <v>56254</v>
      </c>
      <c r="J437" t="s">
        <v>621</v>
      </c>
      <c r="K437" t="s">
        <v>622</v>
      </c>
      <c r="L437" t="s">
        <v>623</v>
      </c>
      <c r="P437">
        <v>5</v>
      </c>
      <c r="Q437">
        <v>5</v>
      </c>
      <c r="R437">
        <v>5</v>
      </c>
      <c r="S437">
        <v>53</v>
      </c>
      <c r="T437">
        <v>53</v>
      </c>
      <c r="U437">
        <v>53</v>
      </c>
      <c r="V437" t="s">
        <v>78271</v>
      </c>
      <c r="W437">
        <v>0</v>
      </c>
      <c r="X437" t="s">
        <v>78272</v>
      </c>
      <c r="Y437">
        <v>420740000</v>
      </c>
      <c r="Z437">
        <v>18</v>
      </c>
      <c r="AA437" t="s">
        <v>78273</v>
      </c>
      <c r="AB437">
        <v>1</v>
      </c>
      <c r="AC437" t="s">
        <v>78274</v>
      </c>
      <c r="AD437" t="s">
        <v>78275</v>
      </c>
      <c r="AE437" t="s">
        <v>624</v>
      </c>
      <c r="AF437" t="s">
        <v>624</v>
      </c>
      <c r="AG437">
        <v>247</v>
      </c>
      <c r="AH437" t="s">
        <v>625</v>
      </c>
      <c r="AI437" t="s">
        <v>626</v>
      </c>
      <c r="AJ437" t="s">
        <v>627</v>
      </c>
      <c r="AL437" s="4" t="s">
        <v>628</v>
      </c>
    </row>
    <row r="438" spans="1:38" x14ac:dyDescent="0.3">
      <c r="A438" t="s">
        <v>56255</v>
      </c>
      <c r="B438" t="s">
        <v>56256</v>
      </c>
      <c r="C438" t="s">
        <v>56257</v>
      </c>
      <c r="D438" t="s">
        <v>56258</v>
      </c>
      <c r="E438" t="s">
        <v>56259</v>
      </c>
      <c r="F438" t="s">
        <v>51599</v>
      </c>
      <c r="J438" t="s">
        <v>629</v>
      </c>
      <c r="K438" t="s">
        <v>630</v>
      </c>
      <c r="L438" t="s">
        <v>631</v>
      </c>
      <c r="M438" t="s">
        <v>632</v>
      </c>
      <c r="P438">
        <v>3</v>
      </c>
      <c r="Q438">
        <v>3</v>
      </c>
      <c r="R438">
        <v>3</v>
      </c>
      <c r="S438" t="s">
        <v>76407</v>
      </c>
      <c r="T438" t="s">
        <v>76407</v>
      </c>
      <c r="U438" t="s">
        <v>76407</v>
      </c>
      <c r="V438" t="s">
        <v>78276</v>
      </c>
      <c r="W438">
        <v>0</v>
      </c>
      <c r="X438" t="s">
        <v>78277</v>
      </c>
      <c r="Y438">
        <v>88470000</v>
      </c>
      <c r="Z438">
        <v>6</v>
      </c>
      <c r="AA438" t="s">
        <v>78278</v>
      </c>
      <c r="AB438">
        <v>1</v>
      </c>
      <c r="AC438" t="s">
        <v>78279</v>
      </c>
      <c r="AD438" t="s">
        <v>78280</v>
      </c>
      <c r="AE438" t="s">
        <v>633</v>
      </c>
      <c r="AF438" t="s">
        <v>633</v>
      </c>
      <c r="AG438">
        <v>248</v>
      </c>
      <c r="AH438" t="s">
        <v>634</v>
      </c>
      <c r="AI438" t="s">
        <v>635</v>
      </c>
      <c r="AJ438" t="s">
        <v>636</v>
      </c>
      <c r="AL438" s="4" t="s">
        <v>637</v>
      </c>
    </row>
    <row r="439" spans="1:38" x14ac:dyDescent="0.3">
      <c r="A439" t="s">
        <v>56260</v>
      </c>
      <c r="B439">
        <v>1</v>
      </c>
      <c r="C439" t="s">
        <v>56261</v>
      </c>
      <c r="D439" t="s">
        <v>56262</v>
      </c>
      <c r="E439">
        <v>1</v>
      </c>
      <c r="F439" t="s">
        <v>56263</v>
      </c>
      <c r="K439" t="s">
        <v>35083</v>
      </c>
      <c r="L439" t="s">
        <v>1502</v>
      </c>
      <c r="P439">
        <v>29</v>
      </c>
      <c r="Q439">
        <v>1</v>
      </c>
      <c r="R439">
        <v>0</v>
      </c>
      <c r="S439" t="s">
        <v>78281</v>
      </c>
      <c r="T439" t="s">
        <v>76073</v>
      </c>
      <c r="U439">
        <v>0</v>
      </c>
      <c r="V439" t="s">
        <v>78282</v>
      </c>
      <c r="W439">
        <v>0</v>
      </c>
      <c r="X439" t="s">
        <v>78283</v>
      </c>
      <c r="Y439">
        <v>24330000</v>
      </c>
      <c r="Z439">
        <v>2</v>
      </c>
      <c r="AA439" t="s">
        <v>78284</v>
      </c>
      <c r="AB439">
        <v>1</v>
      </c>
      <c r="AC439" t="s">
        <v>78285</v>
      </c>
      <c r="AD439" t="s">
        <v>78286</v>
      </c>
      <c r="AE439" t="s">
        <v>35084</v>
      </c>
      <c r="AF439" t="s">
        <v>35085</v>
      </c>
      <c r="AG439">
        <v>5450</v>
      </c>
      <c r="AH439" t="s">
        <v>35086</v>
      </c>
      <c r="AI439" t="s">
        <v>35087</v>
      </c>
      <c r="AJ439" t="s">
        <v>35088</v>
      </c>
      <c r="AL439" s="4" t="s">
        <v>7894</v>
      </c>
    </row>
    <row r="440" spans="1:38" x14ac:dyDescent="0.3">
      <c r="A440" t="s">
        <v>56264</v>
      </c>
      <c r="B440" t="s">
        <v>56265</v>
      </c>
      <c r="C440" t="s">
        <v>56266</v>
      </c>
      <c r="D440" t="s">
        <v>56267</v>
      </c>
      <c r="E440" t="s">
        <v>56268</v>
      </c>
      <c r="F440" t="s">
        <v>56269</v>
      </c>
      <c r="J440" t="s">
        <v>31297</v>
      </c>
      <c r="K440" t="s">
        <v>31298</v>
      </c>
      <c r="L440" t="s">
        <v>31299</v>
      </c>
      <c r="P440">
        <v>9</v>
      </c>
      <c r="Q440">
        <v>9</v>
      </c>
      <c r="R440">
        <v>9</v>
      </c>
      <c r="S440" t="s">
        <v>76933</v>
      </c>
      <c r="T440" t="s">
        <v>76933</v>
      </c>
      <c r="U440" t="s">
        <v>76933</v>
      </c>
      <c r="V440" t="s">
        <v>78287</v>
      </c>
      <c r="W440">
        <v>0</v>
      </c>
      <c r="X440" t="s">
        <v>78288</v>
      </c>
      <c r="Y440">
        <v>101670000</v>
      </c>
      <c r="Z440">
        <v>21</v>
      </c>
      <c r="AA440" t="s">
        <v>78289</v>
      </c>
      <c r="AB440">
        <v>1</v>
      </c>
      <c r="AC440" t="s">
        <v>78290</v>
      </c>
      <c r="AD440" t="s">
        <v>78291</v>
      </c>
      <c r="AE440" t="s">
        <v>31300</v>
      </c>
      <c r="AF440" t="s">
        <v>31301</v>
      </c>
      <c r="AG440">
        <v>4837</v>
      </c>
      <c r="AH440" t="s">
        <v>31302</v>
      </c>
      <c r="AI440" t="s">
        <v>31303</v>
      </c>
      <c r="AJ440" t="s">
        <v>31304</v>
      </c>
      <c r="AL440" s="4" t="s">
        <v>31305</v>
      </c>
    </row>
    <row r="441" spans="1:38" x14ac:dyDescent="0.3">
      <c r="A441" t="s">
        <v>56270</v>
      </c>
      <c r="B441" t="s">
        <v>56271</v>
      </c>
      <c r="C441" t="s">
        <v>56272</v>
      </c>
      <c r="D441" t="s">
        <v>56273</v>
      </c>
      <c r="E441" t="s">
        <v>56274</v>
      </c>
      <c r="F441" t="s">
        <v>56275</v>
      </c>
      <c r="J441" t="s">
        <v>21622</v>
      </c>
      <c r="L441" t="s">
        <v>21623</v>
      </c>
      <c r="P441">
        <v>17</v>
      </c>
      <c r="Q441">
        <v>17</v>
      </c>
      <c r="R441">
        <v>17</v>
      </c>
      <c r="S441" t="s">
        <v>48484</v>
      </c>
      <c r="T441" t="s">
        <v>48484</v>
      </c>
      <c r="U441" t="s">
        <v>48484</v>
      </c>
      <c r="V441" t="s">
        <v>78292</v>
      </c>
      <c r="W441">
        <v>0</v>
      </c>
      <c r="X441" t="s">
        <v>78293</v>
      </c>
      <c r="Y441">
        <v>130550000</v>
      </c>
      <c r="Z441">
        <v>26</v>
      </c>
      <c r="AA441" t="s">
        <v>78294</v>
      </c>
      <c r="AB441">
        <v>1</v>
      </c>
      <c r="AC441" t="s">
        <v>78295</v>
      </c>
      <c r="AD441" t="s">
        <v>78296</v>
      </c>
      <c r="AE441" t="s">
        <v>21624</v>
      </c>
      <c r="AF441" t="s">
        <v>21625</v>
      </c>
      <c r="AG441">
        <v>3227</v>
      </c>
      <c r="AH441" t="s">
        <v>21626</v>
      </c>
      <c r="AI441" t="s">
        <v>21627</v>
      </c>
      <c r="AJ441" t="s">
        <v>21628</v>
      </c>
      <c r="AL441" s="4" t="s">
        <v>21629</v>
      </c>
    </row>
    <row r="442" spans="1:38" x14ac:dyDescent="0.3">
      <c r="A442" t="s">
        <v>56276</v>
      </c>
      <c r="B442" t="s">
        <v>56277</v>
      </c>
      <c r="C442" t="s">
        <v>56278</v>
      </c>
      <c r="D442" t="s">
        <v>56279</v>
      </c>
      <c r="E442" t="s">
        <v>56280</v>
      </c>
      <c r="F442" t="s">
        <v>56281</v>
      </c>
      <c r="J442" t="s">
        <v>275</v>
      </c>
      <c r="K442" t="s">
        <v>276</v>
      </c>
      <c r="L442" t="s">
        <v>277</v>
      </c>
      <c r="P442">
        <v>13</v>
      </c>
      <c r="Q442">
        <v>13</v>
      </c>
      <c r="R442">
        <v>13</v>
      </c>
      <c r="S442" t="s">
        <v>78297</v>
      </c>
      <c r="T442" t="s">
        <v>78297</v>
      </c>
      <c r="U442" t="s">
        <v>78297</v>
      </c>
      <c r="V442" t="s">
        <v>78298</v>
      </c>
      <c r="W442">
        <v>0</v>
      </c>
      <c r="X442" t="s">
        <v>48516</v>
      </c>
      <c r="Y442">
        <v>1596500000</v>
      </c>
      <c r="Z442">
        <v>60</v>
      </c>
      <c r="AA442" t="s">
        <v>78299</v>
      </c>
      <c r="AB442">
        <v>1</v>
      </c>
      <c r="AC442" t="s">
        <v>78300</v>
      </c>
      <c r="AD442" t="s">
        <v>78301</v>
      </c>
      <c r="AE442" t="s">
        <v>278</v>
      </c>
      <c r="AF442" t="s">
        <v>278</v>
      </c>
      <c r="AG442">
        <v>203</v>
      </c>
      <c r="AH442" t="s">
        <v>279</v>
      </c>
      <c r="AI442" t="s">
        <v>280</v>
      </c>
      <c r="AJ442" t="s">
        <v>281</v>
      </c>
      <c r="AL442" s="4" t="s">
        <v>282</v>
      </c>
    </row>
    <row r="443" spans="1:38" x14ac:dyDescent="0.3">
      <c r="A443" t="s">
        <v>56282</v>
      </c>
      <c r="B443" t="s">
        <v>56283</v>
      </c>
      <c r="C443" t="s">
        <v>56284</v>
      </c>
      <c r="D443" t="s">
        <v>51876</v>
      </c>
      <c r="E443" t="s">
        <v>56285</v>
      </c>
      <c r="F443" t="s">
        <v>56286</v>
      </c>
      <c r="L443" t="s">
        <v>957</v>
      </c>
      <c r="P443">
        <v>6</v>
      </c>
      <c r="Q443">
        <v>5</v>
      </c>
      <c r="R443">
        <v>5</v>
      </c>
      <c r="S443" t="s">
        <v>76764</v>
      </c>
      <c r="T443" t="s">
        <v>78302</v>
      </c>
      <c r="U443" t="s">
        <v>78302</v>
      </c>
      <c r="V443" t="s">
        <v>78303</v>
      </c>
      <c r="W443">
        <v>0</v>
      </c>
      <c r="X443" t="s">
        <v>78304</v>
      </c>
      <c r="Y443">
        <v>480630000</v>
      </c>
      <c r="Z443">
        <v>35</v>
      </c>
      <c r="AA443" t="s">
        <v>78305</v>
      </c>
      <c r="AB443">
        <v>1</v>
      </c>
      <c r="AC443" t="s">
        <v>78306</v>
      </c>
      <c r="AD443" t="s">
        <v>78307</v>
      </c>
      <c r="AE443" t="s">
        <v>14386</v>
      </c>
      <c r="AF443" t="s">
        <v>14386</v>
      </c>
      <c r="AG443">
        <v>2093</v>
      </c>
      <c r="AH443" t="s">
        <v>14387</v>
      </c>
      <c r="AI443" t="s">
        <v>14388</v>
      </c>
      <c r="AL443" s="4" t="s">
        <v>14389</v>
      </c>
    </row>
    <row r="444" spans="1:38" x14ac:dyDescent="0.3">
      <c r="A444" t="s">
        <v>56287</v>
      </c>
      <c r="B444" t="s">
        <v>56288</v>
      </c>
      <c r="C444">
        <v>1</v>
      </c>
      <c r="D444">
        <v>1</v>
      </c>
      <c r="E444" t="s">
        <v>56289</v>
      </c>
      <c r="F444" t="s">
        <v>56290</v>
      </c>
      <c r="J444" t="s">
        <v>31528</v>
      </c>
      <c r="K444" t="s">
        <v>31529</v>
      </c>
      <c r="L444" t="s">
        <v>3765</v>
      </c>
      <c r="P444">
        <v>6</v>
      </c>
      <c r="Q444">
        <v>5</v>
      </c>
      <c r="R444">
        <v>5</v>
      </c>
      <c r="S444" t="s">
        <v>77370</v>
      </c>
      <c r="T444" t="s">
        <v>78308</v>
      </c>
      <c r="U444" t="s">
        <v>78308</v>
      </c>
      <c r="V444" t="s">
        <v>78309</v>
      </c>
      <c r="W444">
        <v>0</v>
      </c>
      <c r="X444" t="s">
        <v>78310</v>
      </c>
      <c r="Y444">
        <v>3477000000</v>
      </c>
      <c r="Z444">
        <v>8</v>
      </c>
      <c r="AA444" t="s">
        <v>78311</v>
      </c>
      <c r="AB444">
        <v>1</v>
      </c>
      <c r="AC444" t="s">
        <v>78312</v>
      </c>
      <c r="AD444" t="s">
        <v>78313</v>
      </c>
      <c r="AE444" t="s">
        <v>31530</v>
      </c>
      <c r="AF444" t="s">
        <v>31531</v>
      </c>
      <c r="AG444">
        <v>4874</v>
      </c>
      <c r="AH444" t="s">
        <v>31532</v>
      </c>
      <c r="AI444" t="s">
        <v>31533</v>
      </c>
      <c r="AJ444" t="s">
        <v>31534</v>
      </c>
      <c r="AL444" s="4" t="s">
        <v>31535</v>
      </c>
    </row>
    <row r="445" spans="1:38" x14ac:dyDescent="0.3">
      <c r="A445" t="s">
        <v>56291</v>
      </c>
      <c r="B445" t="s">
        <v>56292</v>
      </c>
      <c r="C445" t="s">
        <v>56293</v>
      </c>
      <c r="D445" t="s">
        <v>56294</v>
      </c>
      <c r="E445" t="s">
        <v>56295</v>
      </c>
      <c r="F445" t="s">
        <v>56296</v>
      </c>
      <c r="K445" t="s">
        <v>33</v>
      </c>
      <c r="L445" t="s">
        <v>35175</v>
      </c>
      <c r="P445">
        <v>11</v>
      </c>
      <c r="Q445">
        <v>11</v>
      </c>
      <c r="R445">
        <v>1</v>
      </c>
      <c r="S445" t="s">
        <v>78314</v>
      </c>
      <c r="T445" t="s">
        <v>78314</v>
      </c>
      <c r="U445" t="s">
        <v>76061</v>
      </c>
      <c r="V445" t="s">
        <v>78315</v>
      </c>
      <c r="W445">
        <v>0</v>
      </c>
      <c r="X445" t="s">
        <v>78316</v>
      </c>
      <c r="Y445">
        <v>1773500000</v>
      </c>
      <c r="Z445">
        <v>101</v>
      </c>
      <c r="AA445" t="s">
        <v>78317</v>
      </c>
      <c r="AB445">
        <v>1</v>
      </c>
      <c r="AC445" t="s">
        <v>78318</v>
      </c>
      <c r="AD445" t="s">
        <v>78319</v>
      </c>
      <c r="AE445" t="s">
        <v>35176</v>
      </c>
      <c r="AF445" t="s">
        <v>35177</v>
      </c>
      <c r="AG445">
        <v>5476</v>
      </c>
      <c r="AH445" t="s">
        <v>35178</v>
      </c>
      <c r="AI445" t="s">
        <v>35179</v>
      </c>
      <c r="AL445" s="4" t="s">
        <v>35180</v>
      </c>
    </row>
    <row r="446" spans="1:38" x14ac:dyDescent="0.3">
      <c r="A446" t="s">
        <v>56297</v>
      </c>
      <c r="B446" t="s">
        <v>56298</v>
      </c>
      <c r="C446" t="s">
        <v>56299</v>
      </c>
      <c r="D446" t="s">
        <v>56300</v>
      </c>
      <c r="E446" t="s">
        <v>56301</v>
      </c>
      <c r="F446" t="s">
        <v>56302</v>
      </c>
      <c r="J446" t="s">
        <v>21831</v>
      </c>
      <c r="K446" t="s">
        <v>21832</v>
      </c>
      <c r="L446" t="s">
        <v>21833</v>
      </c>
      <c r="P446">
        <v>14</v>
      </c>
      <c r="Q446">
        <v>14</v>
      </c>
      <c r="R446">
        <v>14</v>
      </c>
      <c r="S446" t="s">
        <v>78320</v>
      </c>
      <c r="T446" t="s">
        <v>78320</v>
      </c>
      <c r="U446" t="s">
        <v>78320</v>
      </c>
      <c r="V446" t="s">
        <v>78321</v>
      </c>
      <c r="W446">
        <v>0</v>
      </c>
      <c r="X446" t="s">
        <v>78322</v>
      </c>
      <c r="Y446">
        <v>348710000</v>
      </c>
      <c r="Z446">
        <v>52</v>
      </c>
      <c r="AA446" t="s">
        <v>78323</v>
      </c>
      <c r="AB446">
        <v>1</v>
      </c>
      <c r="AC446" t="s">
        <v>78324</v>
      </c>
      <c r="AD446" t="s">
        <v>78325</v>
      </c>
      <c r="AE446" t="s">
        <v>21834</v>
      </c>
      <c r="AF446" t="s">
        <v>21835</v>
      </c>
      <c r="AG446">
        <v>3261</v>
      </c>
      <c r="AH446" t="s">
        <v>21836</v>
      </c>
      <c r="AI446" t="s">
        <v>21837</v>
      </c>
      <c r="AJ446" t="s">
        <v>21838</v>
      </c>
      <c r="AL446" s="4" t="s">
        <v>21839</v>
      </c>
    </row>
    <row r="447" spans="1:38" x14ac:dyDescent="0.3">
      <c r="A447" t="s">
        <v>56303</v>
      </c>
      <c r="B447" t="s">
        <v>56304</v>
      </c>
      <c r="C447" t="s">
        <v>56305</v>
      </c>
      <c r="D447" t="s">
        <v>56306</v>
      </c>
      <c r="E447" t="s">
        <v>56307</v>
      </c>
      <c r="F447" t="s">
        <v>56308</v>
      </c>
      <c r="J447" t="s">
        <v>19001</v>
      </c>
      <c r="K447" t="s">
        <v>5458</v>
      </c>
      <c r="L447" t="s">
        <v>19002</v>
      </c>
      <c r="M447" t="s">
        <v>4960</v>
      </c>
      <c r="P447">
        <v>9</v>
      </c>
      <c r="Q447">
        <v>1</v>
      </c>
      <c r="R447">
        <v>1</v>
      </c>
      <c r="S447" t="s">
        <v>78326</v>
      </c>
      <c r="T447" t="s">
        <v>77280</v>
      </c>
      <c r="U447" t="s">
        <v>77280</v>
      </c>
      <c r="V447" t="s">
        <v>78327</v>
      </c>
      <c r="W447">
        <v>0</v>
      </c>
      <c r="X447" t="s">
        <v>78328</v>
      </c>
      <c r="Y447">
        <v>633070000</v>
      </c>
      <c r="Z447">
        <v>23</v>
      </c>
      <c r="AA447" t="s">
        <v>78329</v>
      </c>
      <c r="AB447">
        <v>1</v>
      </c>
      <c r="AC447" t="s">
        <v>78330</v>
      </c>
      <c r="AD447" t="s">
        <v>78331</v>
      </c>
      <c r="AE447" t="s">
        <v>19003</v>
      </c>
      <c r="AF447" t="s">
        <v>19003</v>
      </c>
      <c r="AG447">
        <v>2745</v>
      </c>
      <c r="AH447" t="s">
        <v>19004</v>
      </c>
      <c r="AI447" t="s">
        <v>19005</v>
      </c>
      <c r="AJ447" t="s">
        <v>19006</v>
      </c>
      <c r="AL447" s="4" t="s">
        <v>19007</v>
      </c>
    </row>
    <row r="448" spans="1:38" x14ac:dyDescent="0.3">
      <c r="A448" t="s">
        <v>56309</v>
      </c>
      <c r="B448" t="s">
        <v>56310</v>
      </c>
      <c r="C448" t="s">
        <v>56311</v>
      </c>
      <c r="D448" t="s">
        <v>55202</v>
      </c>
      <c r="E448" t="s">
        <v>56312</v>
      </c>
      <c r="F448" t="s">
        <v>56313</v>
      </c>
      <c r="J448" t="s">
        <v>22284</v>
      </c>
      <c r="K448" t="s">
        <v>3144</v>
      </c>
      <c r="L448" t="s">
        <v>22285</v>
      </c>
      <c r="M448" t="s">
        <v>1371</v>
      </c>
      <c r="P448">
        <v>18</v>
      </c>
      <c r="Q448">
        <v>18</v>
      </c>
      <c r="R448">
        <v>18</v>
      </c>
      <c r="S448">
        <v>23</v>
      </c>
      <c r="T448">
        <v>23</v>
      </c>
      <c r="U448">
        <v>23</v>
      </c>
      <c r="V448" t="s">
        <v>78332</v>
      </c>
      <c r="W448">
        <v>0</v>
      </c>
      <c r="X448" t="s">
        <v>78333</v>
      </c>
      <c r="Y448">
        <v>2014700000</v>
      </c>
      <c r="Z448">
        <v>124</v>
      </c>
      <c r="AA448" t="s">
        <v>78334</v>
      </c>
      <c r="AB448">
        <v>1</v>
      </c>
      <c r="AC448" t="s">
        <v>78335</v>
      </c>
      <c r="AD448" t="s">
        <v>78336</v>
      </c>
      <c r="AE448" t="s">
        <v>22286</v>
      </c>
      <c r="AF448" t="s">
        <v>22287</v>
      </c>
      <c r="AG448">
        <v>3336</v>
      </c>
      <c r="AH448" t="s">
        <v>22288</v>
      </c>
      <c r="AI448" t="s">
        <v>22289</v>
      </c>
      <c r="AJ448" t="s">
        <v>22290</v>
      </c>
      <c r="AL448" s="4" t="s">
        <v>22291</v>
      </c>
    </row>
    <row r="449" spans="1:38" x14ac:dyDescent="0.3">
      <c r="A449" t="s">
        <v>56314</v>
      </c>
      <c r="B449" t="s">
        <v>52829</v>
      </c>
      <c r="C449" t="s">
        <v>56315</v>
      </c>
      <c r="D449" t="s">
        <v>56316</v>
      </c>
      <c r="E449" t="s">
        <v>56317</v>
      </c>
      <c r="F449" t="s">
        <v>56318</v>
      </c>
      <c r="J449" t="s">
        <v>12900</v>
      </c>
      <c r="K449" t="s">
        <v>12901</v>
      </c>
      <c r="L449" t="s">
        <v>12902</v>
      </c>
      <c r="M449" t="s">
        <v>12903</v>
      </c>
      <c r="P449">
        <v>29</v>
      </c>
      <c r="Q449">
        <v>1</v>
      </c>
      <c r="R449">
        <v>1</v>
      </c>
      <c r="S449" t="s">
        <v>78337</v>
      </c>
      <c r="T449" t="s">
        <v>76055</v>
      </c>
      <c r="U449" t="s">
        <v>76055</v>
      </c>
      <c r="V449" t="s">
        <v>78338</v>
      </c>
      <c r="W449">
        <v>0</v>
      </c>
      <c r="X449" t="s">
        <v>78339</v>
      </c>
      <c r="Y449">
        <v>1366500000</v>
      </c>
      <c r="Z449">
        <v>32</v>
      </c>
      <c r="AA449" t="s">
        <v>78340</v>
      </c>
      <c r="AB449">
        <v>1</v>
      </c>
      <c r="AC449" t="s">
        <v>78341</v>
      </c>
      <c r="AD449" t="s">
        <v>78342</v>
      </c>
      <c r="AE449" t="s">
        <v>12904</v>
      </c>
      <c r="AF449" t="s">
        <v>12905</v>
      </c>
      <c r="AG449">
        <v>1897</v>
      </c>
      <c r="AH449" t="s">
        <v>12906</v>
      </c>
      <c r="AI449" t="s">
        <v>12907</v>
      </c>
      <c r="AJ449" t="s">
        <v>12908</v>
      </c>
      <c r="AL449" s="4" t="s">
        <v>12909</v>
      </c>
    </row>
    <row r="450" spans="1:38" x14ac:dyDescent="0.3">
      <c r="A450" t="s">
        <v>56319</v>
      </c>
      <c r="B450" t="s">
        <v>56320</v>
      </c>
      <c r="C450" t="s">
        <v>52823</v>
      </c>
      <c r="D450" t="s">
        <v>56321</v>
      </c>
      <c r="E450" t="s">
        <v>56322</v>
      </c>
      <c r="F450" t="s">
        <v>49614</v>
      </c>
      <c r="J450" t="s">
        <v>33526</v>
      </c>
      <c r="K450" t="s">
        <v>33527</v>
      </c>
      <c r="L450" t="s">
        <v>33528</v>
      </c>
      <c r="M450" t="s">
        <v>33529</v>
      </c>
      <c r="P450">
        <v>10</v>
      </c>
      <c r="Q450">
        <v>10</v>
      </c>
      <c r="R450">
        <v>10</v>
      </c>
      <c r="S450" t="s">
        <v>77746</v>
      </c>
      <c r="T450" t="s">
        <v>77746</v>
      </c>
      <c r="U450" t="s">
        <v>77746</v>
      </c>
      <c r="V450" t="s">
        <v>78343</v>
      </c>
      <c r="W450">
        <v>0</v>
      </c>
      <c r="X450" t="s">
        <v>78344</v>
      </c>
      <c r="Y450">
        <v>340660000</v>
      </c>
      <c r="Z450">
        <v>32</v>
      </c>
      <c r="AA450" t="s">
        <v>78345</v>
      </c>
      <c r="AB450">
        <v>1</v>
      </c>
      <c r="AC450" t="s">
        <v>78346</v>
      </c>
      <c r="AD450" t="s">
        <v>78347</v>
      </c>
      <c r="AE450" t="s">
        <v>33530</v>
      </c>
      <c r="AF450" t="s">
        <v>33530</v>
      </c>
      <c r="AG450">
        <v>5202</v>
      </c>
      <c r="AH450" t="s">
        <v>33531</v>
      </c>
      <c r="AI450" t="s">
        <v>33532</v>
      </c>
      <c r="AJ450" t="s">
        <v>33533</v>
      </c>
      <c r="AL450" s="4" t="s">
        <v>33534</v>
      </c>
    </row>
    <row r="451" spans="1:38" x14ac:dyDescent="0.3">
      <c r="A451" t="s">
        <v>56323</v>
      </c>
      <c r="B451" t="s">
        <v>56324</v>
      </c>
      <c r="C451" t="s">
        <v>56325</v>
      </c>
      <c r="D451" t="s">
        <v>52210</v>
      </c>
      <c r="E451" t="s">
        <v>56326</v>
      </c>
      <c r="F451" t="s">
        <v>55464</v>
      </c>
      <c r="P451">
        <v>7</v>
      </c>
      <c r="Q451">
        <v>7</v>
      </c>
      <c r="R451">
        <v>5</v>
      </c>
      <c r="S451" t="s">
        <v>48450</v>
      </c>
      <c r="T451" t="s">
        <v>48450</v>
      </c>
      <c r="U451" t="s">
        <v>48391</v>
      </c>
      <c r="V451" t="s">
        <v>78348</v>
      </c>
      <c r="W451">
        <v>0</v>
      </c>
      <c r="X451" t="s">
        <v>78349</v>
      </c>
      <c r="Y451">
        <v>6334600000</v>
      </c>
      <c r="Z451">
        <v>114</v>
      </c>
      <c r="AA451" t="s">
        <v>78350</v>
      </c>
      <c r="AB451">
        <v>1</v>
      </c>
      <c r="AC451" t="s">
        <v>78351</v>
      </c>
      <c r="AD451" t="s">
        <v>78352</v>
      </c>
      <c r="AE451" t="s">
        <v>35409</v>
      </c>
      <c r="AF451" t="s">
        <v>35410</v>
      </c>
      <c r="AG451">
        <v>5548</v>
      </c>
      <c r="AH451" t="s">
        <v>35411</v>
      </c>
      <c r="AI451" t="s">
        <v>35412</v>
      </c>
      <c r="AL451" s="4" t="s">
        <v>35413</v>
      </c>
    </row>
    <row r="452" spans="1:38" x14ac:dyDescent="0.3">
      <c r="A452" t="s">
        <v>54364</v>
      </c>
      <c r="B452" t="s">
        <v>54365</v>
      </c>
      <c r="C452" t="s">
        <v>54366</v>
      </c>
      <c r="D452" t="s">
        <v>54367</v>
      </c>
      <c r="E452" t="s">
        <v>54368</v>
      </c>
      <c r="F452" t="s">
        <v>51024</v>
      </c>
      <c r="P452">
        <v>4</v>
      </c>
      <c r="Q452">
        <v>4</v>
      </c>
      <c r="R452">
        <v>4</v>
      </c>
      <c r="S452" t="s">
        <v>48507</v>
      </c>
      <c r="T452" t="s">
        <v>48507</v>
      </c>
      <c r="U452" t="s">
        <v>48507</v>
      </c>
      <c r="V452" t="s">
        <v>48508</v>
      </c>
      <c r="W452">
        <v>0</v>
      </c>
      <c r="X452" t="s">
        <v>48509</v>
      </c>
      <c r="Y452">
        <v>91629000</v>
      </c>
      <c r="Z452">
        <v>7</v>
      </c>
      <c r="AA452" t="s">
        <v>48510</v>
      </c>
      <c r="AB452">
        <v>1</v>
      </c>
      <c r="AC452" t="s">
        <v>48511</v>
      </c>
      <c r="AD452" t="s">
        <v>48512</v>
      </c>
      <c r="AE452" t="s">
        <v>34739</v>
      </c>
      <c r="AF452" t="s">
        <v>34740</v>
      </c>
      <c r="AG452">
        <v>5387</v>
      </c>
      <c r="AH452" t="s">
        <v>34741</v>
      </c>
      <c r="AI452" t="s">
        <v>34742</v>
      </c>
      <c r="AL452" s="4" t="s">
        <v>34743</v>
      </c>
    </row>
    <row r="453" spans="1:38" x14ac:dyDescent="0.3">
      <c r="A453" t="s">
        <v>56327</v>
      </c>
      <c r="B453" t="s">
        <v>56328</v>
      </c>
      <c r="C453" t="s">
        <v>56329</v>
      </c>
      <c r="D453" t="s">
        <v>56330</v>
      </c>
      <c r="E453" t="s">
        <v>53201</v>
      </c>
      <c r="F453" t="s">
        <v>56331</v>
      </c>
      <c r="J453" t="s">
        <v>32468</v>
      </c>
      <c r="K453" t="s">
        <v>32469</v>
      </c>
      <c r="L453" t="s">
        <v>32470</v>
      </c>
      <c r="M453" t="s">
        <v>4661</v>
      </c>
      <c r="P453">
        <v>7</v>
      </c>
      <c r="Q453">
        <v>7</v>
      </c>
      <c r="R453">
        <v>7</v>
      </c>
      <c r="S453" t="s">
        <v>77087</v>
      </c>
      <c r="T453" t="s">
        <v>77087</v>
      </c>
      <c r="U453" t="s">
        <v>77087</v>
      </c>
      <c r="V453" t="s">
        <v>78353</v>
      </c>
      <c r="W453">
        <v>0</v>
      </c>
      <c r="X453" t="s">
        <v>78354</v>
      </c>
      <c r="Y453">
        <v>94825000</v>
      </c>
      <c r="Z453">
        <v>7</v>
      </c>
      <c r="AA453" t="s">
        <v>78355</v>
      </c>
      <c r="AB453">
        <v>1</v>
      </c>
      <c r="AC453" t="s">
        <v>78356</v>
      </c>
      <c r="AD453" t="s">
        <v>78357</v>
      </c>
      <c r="AE453" t="s">
        <v>32471</v>
      </c>
      <c r="AF453" t="s">
        <v>32471</v>
      </c>
      <c r="AG453">
        <v>5030</v>
      </c>
      <c r="AH453" t="s">
        <v>32472</v>
      </c>
      <c r="AI453" t="s">
        <v>32473</v>
      </c>
      <c r="AJ453" t="s">
        <v>32474</v>
      </c>
      <c r="AK453" t="s">
        <v>32475</v>
      </c>
      <c r="AL453" s="4" t="s">
        <v>32476</v>
      </c>
    </row>
    <row r="454" spans="1:38" x14ac:dyDescent="0.3">
      <c r="A454" t="s">
        <v>54369</v>
      </c>
      <c r="B454" t="s">
        <v>54370</v>
      </c>
      <c r="C454" t="s">
        <v>54371</v>
      </c>
      <c r="D454" t="s">
        <v>54372</v>
      </c>
      <c r="E454" t="s">
        <v>54373</v>
      </c>
      <c r="F454" t="s">
        <v>54374</v>
      </c>
      <c r="J454" t="s">
        <v>17813</v>
      </c>
      <c r="K454" t="s">
        <v>17814</v>
      </c>
      <c r="L454" t="s">
        <v>17815</v>
      </c>
      <c r="P454">
        <v>133</v>
      </c>
      <c r="Q454">
        <v>133</v>
      </c>
      <c r="R454">
        <v>131</v>
      </c>
      <c r="S454" t="s">
        <v>48513</v>
      </c>
      <c r="T454" t="s">
        <v>48513</v>
      </c>
      <c r="U454" t="s">
        <v>48514</v>
      </c>
      <c r="V454" t="s">
        <v>48515</v>
      </c>
      <c r="W454">
        <v>0</v>
      </c>
      <c r="X454" t="s">
        <v>48516</v>
      </c>
      <c r="Y454">
        <v>3428400000</v>
      </c>
      <c r="Z454">
        <v>308</v>
      </c>
      <c r="AA454" t="s">
        <v>48517</v>
      </c>
      <c r="AB454">
        <v>1</v>
      </c>
      <c r="AC454" t="s">
        <v>48518</v>
      </c>
      <c r="AD454" t="s">
        <v>48519</v>
      </c>
      <c r="AE454" t="s">
        <v>17816</v>
      </c>
      <c r="AF454" t="s">
        <v>17817</v>
      </c>
      <c r="AG454">
        <v>2565</v>
      </c>
      <c r="AH454" t="s">
        <v>17818</v>
      </c>
      <c r="AI454" t="s">
        <v>17819</v>
      </c>
      <c r="AJ454" t="s">
        <v>17820</v>
      </c>
      <c r="AK454" t="s">
        <v>17821</v>
      </c>
      <c r="AL454" s="4" t="s">
        <v>17822</v>
      </c>
    </row>
    <row r="455" spans="1:38" x14ac:dyDescent="0.3">
      <c r="A455" t="s">
        <v>56332</v>
      </c>
      <c r="B455" t="s">
        <v>56333</v>
      </c>
      <c r="C455" t="s">
        <v>56334</v>
      </c>
      <c r="D455" t="s">
        <v>56335</v>
      </c>
      <c r="E455" t="s">
        <v>54006</v>
      </c>
      <c r="F455" t="s">
        <v>56336</v>
      </c>
      <c r="J455" t="s">
        <v>23671</v>
      </c>
      <c r="K455" t="s">
        <v>23672</v>
      </c>
      <c r="L455" t="s">
        <v>23673</v>
      </c>
      <c r="M455" t="s">
        <v>23674</v>
      </c>
      <c r="P455">
        <v>5</v>
      </c>
      <c r="Q455">
        <v>5</v>
      </c>
      <c r="R455">
        <v>5</v>
      </c>
      <c r="S455" t="s">
        <v>78233</v>
      </c>
      <c r="T455" t="s">
        <v>78233</v>
      </c>
      <c r="U455" t="s">
        <v>78233</v>
      </c>
      <c r="V455" t="s">
        <v>78358</v>
      </c>
      <c r="W455">
        <v>0</v>
      </c>
      <c r="X455" t="s">
        <v>78359</v>
      </c>
      <c r="Y455">
        <v>147770000</v>
      </c>
      <c r="Z455">
        <v>24</v>
      </c>
      <c r="AA455" t="s">
        <v>78360</v>
      </c>
      <c r="AB455">
        <v>1</v>
      </c>
      <c r="AC455" t="s">
        <v>78361</v>
      </c>
      <c r="AD455" t="s">
        <v>78362</v>
      </c>
      <c r="AE455" t="s">
        <v>23675</v>
      </c>
      <c r="AF455" t="s">
        <v>23676</v>
      </c>
      <c r="AG455">
        <v>3577</v>
      </c>
      <c r="AH455" t="s">
        <v>23677</v>
      </c>
      <c r="AI455" t="s">
        <v>23678</v>
      </c>
      <c r="AJ455" t="s">
        <v>23679</v>
      </c>
      <c r="AK455" t="s">
        <v>23680</v>
      </c>
      <c r="AL455" s="4" t="s">
        <v>23681</v>
      </c>
    </row>
    <row r="456" spans="1:38" x14ac:dyDescent="0.3">
      <c r="A456" t="s">
        <v>56337</v>
      </c>
      <c r="B456" t="s">
        <v>56338</v>
      </c>
      <c r="C456" t="s">
        <v>56339</v>
      </c>
      <c r="D456" t="s">
        <v>56340</v>
      </c>
      <c r="E456" t="s">
        <v>56341</v>
      </c>
      <c r="F456" t="s">
        <v>56342</v>
      </c>
      <c r="J456" t="s">
        <v>3079</v>
      </c>
      <c r="K456" t="s">
        <v>3080</v>
      </c>
      <c r="L456" t="s">
        <v>3081</v>
      </c>
      <c r="M456" t="s">
        <v>606</v>
      </c>
      <c r="P456">
        <v>14</v>
      </c>
      <c r="Q456">
        <v>14</v>
      </c>
      <c r="R456">
        <v>14</v>
      </c>
      <c r="S456" t="s">
        <v>78363</v>
      </c>
      <c r="T456" t="s">
        <v>78363</v>
      </c>
      <c r="U456" t="s">
        <v>78363</v>
      </c>
      <c r="V456" t="s">
        <v>78364</v>
      </c>
      <c r="W456">
        <v>0</v>
      </c>
      <c r="X456" t="s">
        <v>78365</v>
      </c>
      <c r="Y456">
        <v>1119500000</v>
      </c>
      <c r="Z456">
        <v>64</v>
      </c>
      <c r="AA456" t="s">
        <v>78366</v>
      </c>
      <c r="AB456">
        <v>1</v>
      </c>
      <c r="AC456" t="s">
        <v>78367</v>
      </c>
      <c r="AD456" t="s">
        <v>78368</v>
      </c>
      <c r="AE456" t="s">
        <v>3082</v>
      </c>
      <c r="AF456" t="s">
        <v>3083</v>
      </c>
      <c r="AG456">
        <v>597</v>
      </c>
      <c r="AH456" t="s">
        <v>3084</v>
      </c>
      <c r="AI456" t="s">
        <v>3085</v>
      </c>
      <c r="AJ456" t="s">
        <v>3086</v>
      </c>
      <c r="AL456" s="4" t="s">
        <v>3087</v>
      </c>
    </row>
    <row r="457" spans="1:38" x14ac:dyDescent="0.3">
      <c r="A457" t="s">
        <v>56343</v>
      </c>
      <c r="B457" t="s">
        <v>56344</v>
      </c>
      <c r="C457" t="s">
        <v>56345</v>
      </c>
      <c r="D457" t="s">
        <v>56346</v>
      </c>
      <c r="E457" t="s">
        <v>56347</v>
      </c>
      <c r="F457" t="s">
        <v>56348</v>
      </c>
      <c r="J457" t="s">
        <v>4679</v>
      </c>
      <c r="K457" t="s">
        <v>4680</v>
      </c>
      <c r="L457" t="s">
        <v>4681</v>
      </c>
      <c r="M457" t="s">
        <v>775</v>
      </c>
      <c r="P457">
        <v>7</v>
      </c>
      <c r="Q457">
        <v>7</v>
      </c>
      <c r="R457">
        <v>7</v>
      </c>
      <c r="S457" t="s">
        <v>78369</v>
      </c>
      <c r="T457" t="s">
        <v>78369</v>
      </c>
      <c r="U457" t="s">
        <v>78369</v>
      </c>
      <c r="V457" t="s">
        <v>78370</v>
      </c>
      <c r="W457">
        <v>0</v>
      </c>
      <c r="X457" t="s">
        <v>78371</v>
      </c>
      <c r="Y457">
        <v>1381600000</v>
      </c>
      <c r="Z457">
        <v>72</v>
      </c>
      <c r="AA457" t="s">
        <v>78372</v>
      </c>
      <c r="AB457">
        <v>1</v>
      </c>
      <c r="AC457" t="s">
        <v>78373</v>
      </c>
      <c r="AD457" t="s">
        <v>78374</v>
      </c>
      <c r="AE457" t="s">
        <v>4682</v>
      </c>
      <c r="AF457" t="s">
        <v>4682</v>
      </c>
      <c r="AG457">
        <v>825</v>
      </c>
      <c r="AH457" t="s">
        <v>4683</v>
      </c>
      <c r="AI457" t="s">
        <v>4684</v>
      </c>
      <c r="AJ457" t="s">
        <v>4685</v>
      </c>
      <c r="AL457" s="4" t="s">
        <v>4686</v>
      </c>
    </row>
    <row r="458" spans="1:38" x14ac:dyDescent="0.3">
      <c r="A458" t="s">
        <v>56349</v>
      </c>
      <c r="B458" t="s">
        <v>56350</v>
      </c>
      <c r="C458">
        <v>1</v>
      </c>
      <c r="D458" t="s">
        <v>56351</v>
      </c>
      <c r="E458" t="s">
        <v>56352</v>
      </c>
      <c r="F458">
        <v>1</v>
      </c>
      <c r="J458" t="s">
        <v>29789</v>
      </c>
      <c r="K458" t="s">
        <v>29790</v>
      </c>
      <c r="L458" t="s">
        <v>20375</v>
      </c>
      <c r="P458">
        <v>5</v>
      </c>
      <c r="Q458">
        <v>5</v>
      </c>
      <c r="R458">
        <v>5</v>
      </c>
      <c r="S458">
        <v>8</v>
      </c>
      <c r="T458">
        <v>8</v>
      </c>
      <c r="U458">
        <v>8</v>
      </c>
      <c r="V458" t="s">
        <v>78375</v>
      </c>
      <c r="W458">
        <v>0</v>
      </c>
      <c r="X458" t="s">
        <v>78376</v>
      </c>
      <c r="Y458">
        <v>83521000</v>
      </c>
      <c r="Z458">
        <v>11</v>
      </c>
      <c r="AA458" t="s">
        <v>78377</v>
      </c>
      <c r="AB458">
        <v>1</v>
      </c>
      <c r="AC458" t="s">
        <v>78378</v>
      </c>
      <c r="AD458" t="s">
        <v>78379</v>
      </c>
      <c r="AE458" t="s">
        <v>29791</v>
      </c>
      <c r="AF458" t="s">
        <v>29791</v>
      </c>
      <c r="AG458">
        <v>4579</v>
      </c>
      <c r="AH458" t="s">
        <v>29792</v>
      </c>
      <c r="AI458" t="s">
        <v>29793</v>
      </c>
      <c r="AJ458" t="s">
        <v>29794</v>
      </c>
      <c r="AL458" s="4" t="s">
        <v>29795</v>
      </c>
    </row>
    <row r="459" spans="1:38" x14ac:dyDescent="0.3">
      <c r="A459" t="s">
        <v>56353</v>
      </c>
      <c r="B459" t="s">
        <v>56354</v>
      </c>
      <c r="C459" t="s">
        <v>56355</v>
      </c>
      <c r="D459" t="s">
        <v>56356</v>
      </c>
      <c r="E459" t="s">
        <v>56357</v>
      </c>
      <c r="F459" t="s">
        <v>56358</v>
      </c>
      <c r="J459" t="s">
        <v>29099</v>
      </c>
      <c r="K459" t="s">
        <v>29100</v>
      </c>
      <c r="L459" t="s">
        <v>29101</v>
      </c>
      <c r="P459">
        <v>3</v>
      </c>
      <c r="Q459">
        <v>3</v>
      </c>
      <c r="R459">
        <v>3</v>
      </c>
      <c r="S459" t="s">
        <v>48628</v>
      </c>
      <c r="T459" t="s">
        <v>48628</v>
      </c>
      <c r="U459" t="s">
        <v>48628</v>
      </c>
      <c r="V459" t="s">
        <v>78380</v>
      </c>
      <c r="W459">
        <v>0</v>
      </c>
      <c r="X459" t="s">
        <v>78381</v>
      </c>
      <c r="Y459">
        <v>48965000</v>
      </c>
      <c r="Z459">
        <v>6</v>
      </c>
      <c r="AA459" t="s">
        <v>78382</v>
      </c>
      <c r="AB459">
        <v>1</v>
      </c>
      <c r="AC459" t="s">
        <v>78383</v>
      </c>
      <c r="AD459" t="s">
        <v>78384</v>
      </c>
      <c r="AE459" t="s">
        <v>29102</v>
      </c>
      <c r="AF459" t="s">
        <v>29102</v>
      </c>
      <c r="AG459">
        <v>4462</v>
      </c>
      <c r="AH459" t="s">
        <v>29103</v>
      </c>
      <c r="AI459" t="s">
        <v>29104</v>
      </c>
      <c r="AJ459" t="s">
        <v>29105</v>
      </c>
      <c r="AL459" s="4" t="s">
        <v>29106</v>
      </c>
    </row>
    <row r="460" spans="1:38" x14ac:dyDescent="0.3">
      <c r="A460" t="s">
        <v>56359</v>
      </c>
      <c r="B460" t="s">
        <v>56360</v>
      </c>
      <c r="C460" t="s">
        <v>56361</v>
      </c>
      <c r="D460" t="s">
        <v>56362</v>
      </c>
      <c r="E460" t="s">
        <v>56363</v>
      </c>
      <c r="F460" t="s">
        <v>52698</v>
      </c>
      <c r="J460" t="s">
        <v>16842</v>
      </c>
      <c r="K460" t="s">
        <v>16843</v>
      </c>
      <c r="L460" t="s">
        <v>16844</v>
      </c>
      <c r="M460" t="s">
        <v>234</v>
      </c>
      <c r="P460">
        <v>6</v>
      </c>
      <c r="Q460">
        <v>6</v>
      </c>
      <c r="R460">
        <v>6</v>
      </c>
      <c r="S460" t="s">
        <v>78385</v>
      </c>
      <c r="T460" t="s">
        <v>78385</v>
      </c>
      <c r="U460" t="s">
        <v>78385</v>
      </c>
      <c r="V460" t="s">
        <v>78386</v>
      </c>
      <c r="W460">
        <v>0</v>
      </c>
      <c r="X460" t="s">
        <v>78387</v>
      </c>
      <c r="Y460">
        <v>243690000</v>
      </c>
      <c r="Z460">
        <v>21</v>
      </c>
      <c r="AA460" t="s">
        <v>78388</v>
      </c>
      <c r="AB460">
        <v>1</v>
      </c>
      <c r="AC460" t="s">
        <v>78389</v>
      </c>
      <c r="AD460" t="s">
        <v>78390</v>
      </c>
      <c r="AE460" t="s">
        <v>16845</v>
      </c>
      <c r="AF460" t="s">
        <v>16846</v>
      </c>
      <c r="AG460">
        <v>2431</v>
      </c>
      <c r="AH460" t="s">
        <v>16847</v>
      </c>
      <c r="AI460" t="s">
        <v>16848</v>
      </c>
      <c r="AJ460" t="s">
        <v>16849</v>
      </c>
      <c r="AL460" s="4" t="s">
        <v>16850</v>
      </c>
    </row>
    <row r="461" spans="1:38" x14ac:dyDescent="0.3">
      <c r="A461" t="s">
        <v>56364</v>
      </c>
      <c r="B461" t="s">
        <v>56365</v>
      </c>
      <c r="C461" t="s">
        <v>56366</v>
      </c>
      <c r="D461" t="s">
        <v>56367</v>
      </c>
      <c r="E461" t="s">
        <v>56368</v>
      </c>
      <c r="F461" t="s">
        <v>56369</v>
      </c>
      <c r="J461" t="s">
        <v>16621</v>
      </c>
      <c r="L461" t="s">
        <v>16622</v>
      </c>
      <c r="P461">
        <v>4</v>
      </c>
      <c r="Q461">
        <v>4</v>
      </c>
      <c r="R461">
        <v>4</v>
      </c>
      <c r="S461" t="s">
        <v>76639</v>
      </c>
      <c r="T461" t="s">
        <v>76639</v>
      </c>
      <c r="U461" t="s">
        <v>76639</v>
      </c>
      <c r="V461" t="s">
        <v>78391</v>
      </c>
      <c r="W461">
        <v>0</v>
      </c>
      <c r="X461" t="s">
        <v>78392</v>
      </c>
      <c r="Y461">
        <v>102340000</v>
      </c>
      <c r="Z461">
        <v>4</v>
      </c>
      <c r="AA461" t="s">
        <v>78393</v>
      </c>
      <c r="AB461">
        <v>1</v>
      </c>
      <c r="AC461" t="s">
        <v>78394</v>
      </c>
      <c r="AD461" t="s">
        <v>78395</v>
      </c>
      <c r="AE461" t="s">
        <v>16623</v>
      </c>
      <c r="AF461" t="s">
        <v>16623</v>
      </c>
      <c r="AG461">
        <v>2400</v>
      </c>
      <c r="AH461" t="s">
        <v>16624</v>
      </c>
      <c r="AI461" t="s">
        <v>16625</v>
      </c>
      <c r="AJ461" t="s">
        <v>16626</v>
      </c>
      <c r="AL461" s="4" t="s">
        <v>16627</v>
      </c>
    </row>
    <row r="462" spans="1:38" x14ac:dyDescent="0.3">
      <c r="A462" t="s">
        <v>56370</v>
      </c>
      <c r="B462" t="s">
        <v>56371</v>
      </c>
      <c r="C462" t="s">
        <v>56372</v>
      </c>
      <c r="D462" t="s">
        <v>49511</v>
      </c>
      <c r="E462" t="s">
        <v>56373</v>
      </c>
      <c r="F462" t="s">
        <v>56374</v>
      </c>
      <c r="J462" t="s">
        <v>1650</v>
      </c>
      <c r="K462" t="s">
        <v>1651</v>
      </c>
      <c r="L462" t="s">
        <v>1652</v>
      </c>
      <c r="M462" t="s">
        <v>606</v>
      </c>
      <c r="P462">
        <v>5</v>
      </c>
      <c r="Q462">
        <v>5</v>
      </c>
      <c r="R462">
        <v>5</v>
      </c>
      <c r="S462" t="s">
        <v>48383</v>
      </c>
      <c r="T462" t="s">
        <v>48383</v>
      </c>
      <c r="U462" t="s">
        <v>48383</v>
      </c>
      <c r="V462" t="s">
        <v>78396</v>
      </c>
      <c r="W462">
        <v>0</v>
      </c>
      <c r="X462" t="s">
        <v>78397</v>
      </c>
      <c r="Y462">
        <v>431620000</v>
      </c>
      <c r="Z462">
        <v>27</v>
      </c>
      <c r="AA462" t="s">
        <v>78398</v>
      </c>
      <c r="AB462">
        <v>1</v>
      </c>
      <c r="AC462" t="s">
        <v>78399</v>
      </c>
      <c r="AD462" t="s">
        <v>78400</v>
      </c>
      <c r="AE462" t="s">
        <v>1653</v>
      </c>
      <c r="AF462" t="s">
        <v>1654</v>
      </c>
      <c r="AG462">
        <v>393</v>
      </c>
      <c r="AH462" t="s">
        <v>1655</v>
      </c>
      <c r="AI462" t="s">
        <v>1656</v>
      </c>
      <c r="AJ462" t="s">
        <v>1657</v>
      </c>
      <c r="AL462" s="4" t="s">
        <v>1658</v>
      </c>
    </row>
    <row r="463" spans="1:38" x14ac:dyDescent="0.3">
      <c r="A463" t="s">
        <v>56375</v>
      </c>
      <c r="B463" t="s">
        <v>56376</v>
      </c>
      <c r="C463" t="s">
        <v>56377</v>
      </c>
      <c r="D463" t="s">
        <v>56378</v>
      </c>
      <c r="E463" t="s">
        <v>55046</v>
      </c>
      <c r="F463" t="s">
        <v>56379</v>
      </c>
      <c r="J463" t="s">
        <v>23585</v>
      </c>
      <c r="K463" t="s">
        <v>23586</v>
      </c>
      <c r="L463" t="s">
        <v>23587</v>
      </c>
      <c r="M463" t="s">
        <v>11277</v>
      </c>
      <c r="P463">
        <v>16</v>
      </c>
      <c r="Q463">
        <v>16</v>
      </c>
      <c r="R463">
        <v>16</v>
      </c>
      <c r="S463" t="s">
        <v>76290</v>
      </c>
      <c r="T463" t="s">
        <v>76290</v>
      </c>
      <c r="U463" t="s">
        <v>76290</v>
      </c>
      <c r="V463" t="s">
        <v>78401</v>
      </c>
      <c r="W463">
        <v>0</v>
      </c>
      <c r="X463" t="s">
        <v>78402</v>
      </c>
      <c r="Y463">
        <v>497500000</v>
      </c>
      <c r="Z463">
        <v>46</v>
      </c>
      <c r="AA463" t="s">
        <v>78403</v>
      </c>
      <c r="AB463">
        <v>1</v>
      </c>
      <c r="AC463" t="s">
        <v>78404</v>
      </c>
      <c r="AD463" t="s">
        <v>78405</v>
      </c>
      <c r="AE463" t="s">
        <v>23588</v>
      </c>
      <c r="AF463" t="s">
        <v>23588</v>
      </c>
      <c r="AG463">
        <v>3562</v>
      </c>
      <c r="AH463" t="s">
        <v>23589</v>
      </c>
      <c r="AI463" t="s">
        <v>23590</v>
      </c>
      <c r="AJ463" t="s">
        <v>23591</v>
      </c>
      <c r="AL463" s="4" t="s">
        <v>23592</v>
      </c>
    </row>
    <row r="464" spans="1:38" x14ac:dyDescent="0.3">
      <c r="A464" t="s">
        <v>56380</v>
      </c>
      <c r="B464" t="s">
        <v>56381</v>
      </c>
      <c r="C464" t="s">
        <v>49193</v>
      </c>
      <c r="D464" t="s">
        <v>56382</v>
      </c>
      <c r="E464" t="s">
        <v>56383</v>
      </c>
      <c r="F464" t="s">
        <v>56384</v>
      </c>
      <c r="J464" t="s">
        <v>26724</v>
      </c>
      <c r="K464" t="s">
        <v>26725</v>
      </c>
      <c r="L464" t="s">
        <v>26726</v>
      </c>
      <c r="M464" t="s">
        <v>26727</v>
      </c>
      <c r="P464">
        <v>4</v>
      </c>
      <c r="Q464">
        <v>4</v>
      </c>
      <c r="R464">
        <v>4</v>
      </c>
      <c r="S464" t="s">
        <v>48391</v>
      </c>
      <c r="T464" t="s">
        <v>48391</v>
      </c>
      <c r="U464" t="s">
        <v>48391</v>
      </c>
      <c r="V464" t="s">
        <v>78406</v>
      </c>
      <c r="W464">
        <v>0</v>
      </c>
      <c r="X464" t="s">
        <v>78407</v>
      </c>
      <c r="Y464">
        <v>323600000</v>
      </c>
      <c r="Z464">
        <v>15</v>
      </c>
      <c r="AA464" t="s">
        <v>78408</v>
      </c>
      <c r="AB464">
        <v>1</v>
      </c>
      <c r="AC464" t="s">
        <v>78409</v>
      </c>
      <c r="AD464" t="s">
        <v>78410</v>
      </c>
      <c r="AE464" t="s">
        <v>26728</v>
      </c>
      <c r="AF464" t="s">
        <v>26729</v>
      </c>
      <c r="AG464">
        <v>4073</v>
      </c>
      <c r="AH464" t="s">
        <v>26730</v>
      </c>
      <c r="AI464" t="s">
        <v>26731</v>
      </c>
      <c r="AJ464" t="s">
        <v>26732</v>
      </c>
      <c r="AL464" s="4" t="s">
        <v>26733</v>
      </c>
    </row>
    <row r="465" spans="1:38" x14ac:dyDescent="0.3">
      <c r="A465" t="s">
        <v>54375</v>
      </c>
      <c r="B465" t="s">
        <v>54376</v>
      </c>
      <c r="C465" t="s">
        <v>54377</v>
      </c>
      <c r="D465" t="s">
        <v>54378</v>
      </c>
      <c r="E465" t="s">
        <v>54379</v>
      </c>
      <c r="F465" t="s">
        <v>54380</v>
      </c>
      <c r="J465" t="s">
        <v>25004</v>
      </c>
      <c r="K465" t="s">
        <v>25005</v>
      </c>
      <c r="L465" t="s">
        <v>25006</v>
      </c>
      <c r="P465">
        <v>14</v>
      </c>
      <c r="Q465">
        <v>14</v>
      </c>
      <c r="R465">
        <v>14</v>
      </c>
      <c r="S465" t="s">
        <v>48520</v>
      </c>
      <c r="T465" t="s">
        <v>48520</v>
      </c>
      <c r="U465" t="s">
        <v>48520</v>
      </c>
      <c r="V465" t="s">
        <v>48521</v>
      </c>
      <c r="W465">
        <v>0</v>
      </c>
      <c r="X465" t="s">
        <v>48522</v>
      </c>
      <c r="Y465">
        <v>445070000</v>
      </c>
      <c r="Z465">
        <v>49</v>
      </c>
      <c r="AA465" t="s">
        <v>48523</v>
      </c>
      <c r="AB465">
        <v>1</v>
      </c>
      <c r="AC465" t="s">
        <v>48524</v>
      </c>
      <c r="AD465" t="s">
        <v>48525</v>
      </c>
      <c r="AE465" t="s">
        <v>25007</v>
      </c>
      <c r="AF465" t="s">
        <v>25008</v>
      </c>
      <c r="AG465">
        <v>3793</v>
      </c>
      <c r="AH465" t="s">
        <v>25009</v>
      </c>
      <c r="AI465" t="s">
        <v>25010</v>
      </c>
      <c r="AJ465" t="s">
        <v>25011</v>
      </c>
      <c r="AL465" s="4" t="s">
        <v>25012</v>
      </c>
    </row>
    <row r="466" spans="1:38" x14ac:dyDescent="0.3">
      <c r="A466" t="s">
        <v>56385</v>
      </c>
      <c r="B466" t="s">
        <v>56386</v>
      </c>
      <c r="C466" t="s">
        <v>56387</v>
      </c>
      <c r="D466" t="s">
        <v>56388</v>
      </c>
      <c r="E466" t="s">
        <v>56389</v>
      </c>
      <c r="F466" t="s">
        <v>56390</v>
      </c>
      <c r="J466" t="s">
        <v>7135</v>
      </c>
      <c r="K466" t="s">
        <v>22182</v>
      </c>
      <c r="L466" t="s">
        <v>22192</v>
      </c>
      <c r="P466">
        <v>5</v>
      </c>
      <c r="Q466">
        <v>4</v>
      </c>
      <c r="R466">
        <v>4</v>
      </c>
      <c r="S466" t="s">
        <v>48391</v>
      </c>
      <c r="T466">
        <v>8</v>
      </c>
      <c r="U466">
        <v>8</v>
      </c>
      <c r="V466" t="s">
        <v>78411</v>
      </c>
      <c r="W466">
        <v>0</v>
      </c>
      <c r="X466" t="s">
        <v>78412</v>
      </c>
      <c r="Y466">
        <v>102420000</v>
      </c>
      <c r="Z466">
        <v>9</v>
      </c>
      <c r="AA466" t="s">
        <v>78413</v>
      </c>
      <c r="AB466">
        <v>1</v>
      </c>
      <c r="AC466" t="s">
        <v>78414</v>
      </c>
      <c r="AD466" t="s">
        <v>78415</v>
      </c>
      <c r="AE466" t="s">
        <v>22193</v>
      </c>
      <c r="AF466" t="s">
        <v>22194</v>
      </c>
      <c r="AG466">
        <v>3320</v>
      </c>
      <c r="AH466" t="s">
        <v>22195</v>
      </c>
      <c r="AI466" t="s">
        <v>22196</v>
      </c>
      <c r="AJ466" t="s">
        <v>22197</v>
      </c>
    </row>
    <row r="467" spans="1:38" x14ac:dyDescent="0.3">
      <c r="A467" t="s">
        <v>54381</v>
      </c>
      <c r="B467" t="s">
        <v>54382</v>
      </c>
      <c r="C467" t="s">
        <v>54383</v>
      </c>
      <c r="D467" t="s">
        <v>54384</v>
      </c>
      <c r="E467" t="s">
        <v>54385</v>
      </c>
      <c r="F467" t="s">
        <v>54386</v>
      </c>
      <c r="J467" t="s">
        <v>14976</v>
      </c>
      <c r="K467" t="s">
        <v>14977</v>
      </c>
      <c r="L467" t="s">
        <v>14978</v>
      </c>
      <c r="M467" t="s">
        <v>14979</v>
      </c>
      <c r="P467">
        <v>4</v>
      </c>
      <c r="Q467">
        <v>4</v>
      </c>
      <c r="R467">
        <v>2</v>
      </c>
      <c r="S467" t="s">
        <v>48526</v>
      </c>
      <c r="T467" t="s">
        <v>48526</v>
      </c>
      <c r="U467" t="s">
        <v>48527</v>
      </c>
      <c r="V467" t="s">
        <v>48528</v>
      </c>
      <c r="W467">
        <v>0</v>
      </c>
      <c r="X467" t="s">
        <v>48529</v>
      </c>
      <c r="Y467">
        <v>1415400000</v>
      </c>
      <c r="Z467">
        <v>35</v>
      </c>
      <c r="AA467" t="s">
        <v>48530</v>
      </c>
      <c r="AB467">
        <v>1</v>
      </c>
      <c r="AC467" t="s">
        <v>48531</v>
      </c>
      <c r="AD467" t="s">
        <v>48532</v>
      </c>
      <c r="AE467" t="s">
        <v>14980</v>
      </c>
      <c r="AF467" t="s">
        <v>14981</v>
      </c>
      <c r="AG467">
        <v>2172</v>
      </c>
      <c r="AH467" t="s">
        <v>14982</v>
      </c>
      <c r="AI467" t="s">
        <v>14983</v>
      </c>
      <c r="AJ467" t="s">
        <v>14984</v>
      </c>
      <c r="AL467" s="4" t="s">
        <v>14985</v>
      </c>
    </row>
    <row r="468" spans="1:38" x14ac:dyDescent="0.3">
      <c r="A468" t="s">
        <v>56391</v>
      </c>
      <c r="B468" t="s">
        <v>56392</v>
      </c>
      <c r="C468" t="s">
        <v>56393</v>
      </c>
      <c r="D468" t="s">
        <v>56394</v>
      </c>
      <c r="E468" t="s">
        <v>56395</v>
      </c>
      <c r="F468" t="s">
        <v>56396</v>
      </c>
      <c r="J468" t="s">
        <v>1991</v>
      </c>
      <c r="K468" t="s">
        <v>604</v>
      </c>
      <c r="L468" t="s">
        <v>2219</v>
      </c>
      <c r="M468" t="s">
        <v>606</v>
      </c>
      <c r="P468">
        <v>7</v>
      </c>
      <c r="Q468">
        <v>7</v>
      </c>
      <c r="R468">
        <v>7</v>
      </c>
      <c r="S468" t="s">
        <v>78416</v>
      </c>
      <c r="T468" t="s">
        <v>78416</v>
      </c>
      <c r="U468" t="s">
        <v>78416</v>
      </c>
      <c r="V468" t="s">
        <v>63876</v>
      </c>
      <c r="W468">
        <v>0</v>
      </c>
      <c r="X468" t="s">
        <v>78417</v>
      </c>
      <c r="Y468">
        <v>604580000</v>
      </c>
      <c r="Z468">
        <v>39</v>
      </c>
      <c r="AA468" t="s">
        <v>78418</v>
      </c>
      <c r="AB468">
        <v>1</v>
      </c>
      <c r="AC468" t="s">
        <v>78419</v>
      </c>
      <c r="AD468" t="s">
        <v>78420</v>
      </c>
      <c r="AE468" t="s">
        <v>11908</v>
      </c>
      <c r="AF468" t="s">
        <v>11908</v>
      </c>
      <c r="AG468">
        <v>1762</v>
      </c>
      <c r="AH468" t="s">
        <v>11909</v>
      </c>
      <c r="AI468" t="s">
        <v>11910</v>
      </c>
      <c r="AJ468" t="s">
        <v>11911</v>
      </c>
      <c r="AL468" s="4" t="s">
        <v>11912</v>
      </c>
    </row>
    <row r="469" spans="1:38" x14ac:dyDescent="0.3">
      <c r="A469" t="s">
        <v>56397</v>
      </c>
      <c r="B469" t="s">
        <v>56398</v>
      </c>
      <c r="C469" t="s">
        <v>56399</v>
      </c>
      <c r="D469" t="s">
        <v>56400</v>
      </c>
      <c r="E469" t="s">
        <v>56401</v>
      </c>
      <c r="F469" t="s">
        <v>56402</v>
      </c>
      <c r="J469" t="s">
        <v>13598</v>
      </c>
      <c r="K469" t="s">
        <v>13599</v>
      </c>
      <c r="L469" t="s">
        <v>13600</v>
      </c>
      <c r="P469">
        <v>5</v>
      </c>
      <c r="Q469">
        <v>5</v>
      </c>
      <c r="R469">
        <v>5</v>
      </c>
      <c r="S469" t="s">
        <v>78421</v>
      </c>
      <c r="T469" t="s">
        <v>78421</v>
      </c>
      <c r="U469" t="s">
        <v>78421</v>
      </c>
      <c r="V469" t="s">
        <v>48859</v>
      </c>
      <c r="W469">
        <v>0</v>
      </c>
      <c r="X469" t="s">
        <v>78422</v>
      </c>
      <c r="Y469">
        <v>313930000</v>
      </c>
      <c r="Z469">
        <v>20</v>
      </c>
      <c r="AA469" t="s">
        <v>78423</v>
      </c>
      <c r="AB469">
        <v>1</v>
      </c>
      <c r="AC469" t="s">
        <v>78424</v>
      </c>
      <c r="AD469" t="s">
        <v>78425</v>
      </c>
      <c r="AE469" t="s">
        <v>13601</v>
      </c>
      <c r="AF469" t="s">
        <v>13602</v>
      </c>
      <c r="AG469">
        <v>1984</v>
      </c>
      <c r="AH469" t="s">
        <v>13603</v>
      </c>
      <c r="AI469" t="s">
        <v>13604</v>
      </c>
      <c r="AJ469" t="s">
        <v>13605</v>
      </c>
      <c r="AK469" t="s">
        <v>13606</v>
      </c>
      <c r="AL469" s="4" t="s">
        <v>13607</v>
      </c>
    </row>
    <row r="470" spans="1:38" x14ac:dyDescent="0.3">
      <c r="A470" t="s">
        <v>54387</v>
      </c>
      <c r="B470" t="s">
        <v>54388</v>
      </c>
      <c r="C470" t="s">
        <v>51828</v>
      </c>
      <c r="D470" t="s">
        <v>54389</v>
      </c>
      <c r="E470" t="s">
        <v>54390</v>
      </c>
      <c r="F470" t="s">
        <v>54391</v>
      </c>
      <c r="J470" t="s">
        <v>1793</v>
      </c>
      <c r="K470" t="s">
        <v>1794</v>
      </c>
      <c r="L470" t="s">
        <v>1795</v>
      </c>
      <c r="M470" t="s">
        <v>948</v>
      </c>
      <c r="P470">
        <v>15</v>
      </c>
      <c r="Q470">
        <v>15</v>
      </c>
      <c r="R470">
        <v>15</v>
      </c>
      <c r="S470" t="s">
        <v>48533</v>
      </c>
      <c r="T470" t="s">
        <v>48533</v>
      </c>
      <c r="U470" t="s">
        <v>48533</v>
      </c>
      <c r="V470" t="s">
        <v>48534</v>
      </c>
      <c r="W470">
        <v>0</v>
      </c>
      <c r="X470" t="s">
        <v>48535</v>
      </c>
      <c r="Y470">
        <v>549150000</v>
      </c>
      <c r="Z470">
        <v>62</v>
      </c>
      <c r="AA470" t="s">
        <v>48536</v>
      </c>
      <c r="AB470">
        <v>1</v>
      </c>
      <c r="AC470" t="s">
        <v>48537</v>
      </c>
      <c r="AD470" t="s">
        <v>48538</v>
      </c>
      <c r="AE470" t="s">
        <v>1796</v>
      </c>
      <c r="AF470" t="s">
        <v>1796</v>
      </c>
      <c r="AG470">
        <v>414</v>
      </c>
      <c r="AH470" t="s">
        <v>1797</v>
      </c>
      <c r="AI470" t="s">
        <v>1798</v>
      </c>
      <c r="AJ470" t="s">
        <v>1799</v>
      </c>
      <c r="AL470" s="4" t="s">
        <v>1800</v>
      </c>
    </row>
    <row r="471" spans="1:38" x14ac:dyDescent="0.3">
      <c r="A471" t="s">
        <v>56403</v>
      </c>
      <c r="B471" t="s">
        <v>56404</v>
      </c>
      <c r="C471">
        <v>1</v>
      </c>
      <c r="D471" t="s">
        <v>56405</v>
      </c>
      <c r="E471" t="s">
        <v>56406</v>
      </c>
      <c r="F471">
        <v>1</v>
      </c>
      <c r="J471" t="s">
        <v>1718</v>
      </c>
      <c r="K471" t="s">
        <v>1719</v>
      </c>
      <c r="L471" t="s">
        <v>1720</v>
      </c>
      <c r="P471">
        <v>3</v>
      </c>
      <c r="Q471">
        <v>3</v>
      </c>
      <c r="R471">
        <v>3</v>
      </c>
      <c r="S471" t="s">
        <v>78134</v>
      </c>
      <c r="T471" t="s">
        <v>78134</v>
      </c>
      <c r="U471" t="s">
        <v>78134</v>
      </c>
      <c r="V471" t="s">
        <v>78426</v>
      </c>
      <c r="W471">
        <v>0</v>
      </c>
      <c r="X471" t="s">
        <v>78427</v>
      </c>
      <c r="Y471">
        <v>143860000</v>
      </c>
      <c r="Z471">
        <v>11</v>
      </c>
      <c r="AA471" t="s">
        <v>78428</v>
      </c>
      <c r="AB471">
        <v>1</v>
      </c>
      <c r="AC471" t="s">
        <v>78429</v>
      </c>
      <c r="AD471" t="s">
        <v>78430</v>
      </c>
      <c r="AE471" t="s">
        <v>1721</v>
      </c>
      <c r="AF471" t="s">
        <v>1722</v>
      </c>
      <c r="AG471">
        <v>402</v>
      </c>
      <c r="AH471" t="s">
        <v>1723</v>
      </c>
      <c r="AI471" t="s">
        <v>1724</v>
      </c>
      <c r="AJ471" t="s">
        <v>1725</v>
      </c>
      <c r="AL471" s="4" t="s">
        <v>1726</v>
      </c>
    </row>
    <row r="472" spans="1:38" x14ac:dyDescent="0.3">
      <c r="A472" t="s">
        <v>54392</v>
      </c>
      <c r="B472" t="s">
        <v>50224</v>
      </c>
      <c r="C472" t="s">
        <v>54393</v>
      </c>
      <c r="D472" t="s">
        <v>54394</v>
      </c>
      <c r="E472" t="s">
        <v>54395</v>
      </c>
      <c r="F472" t="s">
        <v>54396</v>
      </c>
      <c r="P472">
        <v>17</v>
      </c>
      <c r="Q472">
        <v>14</v>
      </c>
      <c r="R472">
        <v>14</v>
      </c>
      <c r="S472" t="s">
        <v>48539</v>
      </c>
      <c r="T472" t="s">
        <v>48540</v>
      </c>
      <c r="U472" t="s">
        <v>48540</v>
      </c>
      <c r="V472" t="s">
        <v>48541</v>
      </c>
      <c r="W472">
        <v>0</v>
      </c>
      <c r="X472" t="s">
        <v>48542</v>
      </c>
      <c r="Y472">
        <v>501540000</v>
      </c>
      <c r="Z472">
        <v>46</v>
      </c>
      <c r="AA472" t="s">
        <v>48543</v>
      </c>
      <c r="AB472">
        <v>1</v>
      </c>
      <c r="AC472" t="s">
        <v>48544</v>
      </c>
      <c r="AD472" t="s">
        <v>48545</v>
      </c>
      <c r="AE472" t="s">
        <v>14995</v>
      </c>
      <c r="AF472" t="s">
        <v>14995</v>
      </c>
      <c r="AG472">
        <v>2175</v>
      </c>
      <c r="AH472" t="s">
        <v>14996</v>
      </c>
    </row>
    <row r="473" spans="1:38" x14ac:dyDescent="0.3">
      <c r="A473" t="s">
        <v>54397</v>
      </c>
      <c r="B473" t="s">
        <v>54398</v>
      </c>
      <c r="C473" t="s">
        <v>54399</v>
      </c>
      <c r="D473" t="s">
        <v>54400</v>
      </c>
      <c r="E473" t="s">
        <v>54401</v>
      </c>
      <c r="F473" t="s">
        <v>54402</v>
      </c>
      <c r="J473" t="s">
        <v>871</v>
      </c>
      <c r="K473" t="s">
        <v>872</v>
      </c>
      <c r="L473" t="s">
        <v>873</v>
      </c>
      <c r="M473" t="s">
        <v>874</v>
      </c>
      <c r="P473">
        <v>12</v>
      </c>
      <c r="Q473">
        <v>12</v>
      </c>
      <c r="R473">
        <v>12</v>
      </c>
      <c r="S473" t="s">
        <v>48546</v>
      </c>
      <c r="T473" t="s">
        <v>48546</v>
      </c>
      <c r="U473" t="s">
        <v>48546</v>
      </c>
      <c r="V473" t="s">
        <v>48547</v>
      </c>
      <c r="W473">
        <v>0</v>
      </c>
      <c r="X473" t="s">
        <v>48548</v>
      </c>
      <c r="Y473">
        <v>300270000</v>
      </c>
      <c r="Z473">
        <v>30</v>
      </c>
      <c r="AA473" t="s">
        <v>48549</v>
      </c>
      <c r="AB473">
        <v>1</v>
      </c>
      <c r="AC473" t="s">
        <v>48550</v>
      </c>
      <c r="AD473" t="s">
        <v>48551</v>
      </c>
      <c r="AE473" t="s">
        <v>875</v>
      </c>
      <c r="AF473" t="s">
        <v>876</v>
      </c>
      <c r="AG473">
        <v>284</v>
      </c>
      <c r="AH473" t="s">
        <v>877</v>
      </c>
      <c r="AI473" t="s">
        <v>878</v>
      </c>
      <c r="AJ473" t="s">
        <v>879</v>
      </c>
      <c r="AK473" t="s">
        <v>880</v>
      </c>
      <c r="AL473" s="4" t="s">
        <v>881</v>
      </c>
    </row>
    <row r="474" spans="1:38" x14ac:dyDescent="0.3">
      <c r="A474" t="s">
        <v>55440</v>
      </c>
      <c r="B474" t="s">
        <v>56407</v>
      </c>
      <c r="C474" t="s">
        <v>56408</v>
      </c>
      <c r="D474" t="s">
        <v>56409</v>
      </c>
      <c r="E474" t="s">
        <v>56410</v>
      </c>
      <c r="F474" t="s">
        <v>56411</v>
      </c>
      <c r="J474" t="s">
        <v>24077</v>
      </c>
      <c r="K474" t="s">
        <v>15871</v>
      </c>
      <c r="L474" t="s">
        <v>24078</v>
      </c>
      <c r="P474">
        <v>22</v>
      </c>
      <c r="Q474">
        <v>22</v>
      </c>
      <c r="R474">
        <v>22</v>
      </c>
      <c r="S474" t="s">
        <v>76055</v>
      </c>
      <c r="T474" t="s">
        <v>76055</v>
      </c>
      <c r="U474" t="s">
        <v>76055</v>
      </c>
      <c r="V474" t="s">
        <v>78431</v>
      </c>
      <c r="W474">
        <v>0</v>
      </c>
      <c r="X474" t="s">
        <v>78432</v>
      </c>
      <c r="Y474">
        <v>239650000</v>
      </c>
      <c r="Z474">
        <v>24</v>
      </c>
      <c r="AA474" t="s">
        <v>78433</v>
      </c>
      <c r="AB474">
        <v>1</v>
      </c>
      <c r="AC474" t="s">
        <v>78434</v>
      </c>
      <c r="AD474" t="s">
        <v>78435</v>
      </c>
      <c r="AE474" t="s">
        <v>24079</v>
      </c>
      <c r="AF474" t="s">
        <v>24080</v>
      </c>
      <c r="AG474">
        <v>3647</v>
      </c>
      <c r="AH474" t="s">
        <v>24081</v>
      </c>
      <c r="AI474" t="s">
        <v>24082</v>
      </c>
      <c r="AJ474" t="s">
        <v>24083</v>
      </c>
      <c r="AL474" s="4" t="s">
        <v>24084</v>
      </c>
    </row>
    <row r="475" spans="1:38" x14ac:dyDescent="0.3">
      <c r="A475" t="s">
        <v>56412</v>
      </c>
      <c r="B475" t="s">
        <v>56413</v>
      </c>
      <c r="C475" t="s">
        <v>56414</v>
      </c>
      <c r="D475" t="s">
        <v>56415</v>
      </c>
      <c r="E475" t="s">
        <v>56416</v>
      </c>
      <c r="F475" t="s">
        <v>56417</v>
      </c>
      <c r="J475" t="s">
        <v>33833</v>
      </c>
      <c r="K475" t="s">
        <v>33834</v>
      </c>
      <c r="L475" t="s">
        <v>33835</v>
      </c>
      <c r="P475">
        <v>18</v>
      </c>
      <c r="Q475">
        <v>18</v>
      </c>
      <c r="R475">
        <v>17</v>
      </c>
      <c r="S475" t="s">
        <v>78436</v>
      </c>
      <c r="T475" t="s">
        <v>78436</v>
      </c>
      <c r="U475" t="s">
        <v>78436</v>
      </c>
      <c r="V475" t="s">
        <v>78437</v>
      </c>
      <c r="W475">
        <v>0</v>
      </c>
      <c r="X475" t="s">
        <v>78438</v>
      </c>
      <c r="Y475">
        <v>740640000</v>
      </c>
      <c r="Z475">
        <v>70</v>
      </c>
      <c r="AA475" t="s">
        <v>78439</v>
      </c>
      <c r="AB475">
        <v>1</v>
      </c>
      <c r="AC475" t="s">
        <v>78440</v>
      </c>
      <c r="AD475" t="s">
        <v>78441</v>
      </c>
      <c r="AE475" t="s">
        <v>33836</v>
      </c>
      <c r="AF475" t="s">
        <v>33836</v>
      </c>
      <c r="AG475">
        <v>5247</v>
      </c>
      <c r="AH475" t="s">
        <v>33837</v>
      </c>
      <c r="AI475" t="s">
        <v>33838</v>
      </c>
      <c r="AJ475" t="s">
        <v>33839</v>
      </c>
      <c r="AL475" s="4" t="s">
        <v>33840</v>
      </c>
    </row>
    <row r="476" spans="1:38" x14ac:dyDescent="0.3">
      <c r="A476" t="s">
        <v>54403</v>
      </c>
      <c r="B476" t="s">
        <v>54404</v>
      </c>
      <c r="C476" t="s">
        <v>54405</v>
      </c>
      <c r="D476" t="s">
        <v>54406</v>
      </c>
      <c r="E476" t="s">
        <v>54407</v>
      </c>
      <c r="F476" t="s">
        <v>54408</v>
      </c>
      <c r="K476" t="s">
        <v>7708</v>
      </c>
      <c r="P476">
        <v>7</v>
      </c>
      <c r="Q476">
        <v>7</v>
      </c>
      <c r="R476">
        <v>6</v>
      </c>
      <c r="S476" t="s">
        <v>48552</v>
      </c>
      <c r="T476" t="s">
        <v>48552</v>
      </c>
      <c r="U476" t="s">
        <v>48552</v>
      </c>
      <c r="V476" t="s">
        <v>48553</v>
      </c>
      <c r="W476">
        <v>0</v>
      </c>
      <c r="X476" t="s">
        <v>48554</v>
      </c>
      <c r="Y476">
        <v>380610000</v>
      </c>
      <c r="Z476">
        <v>25</v>
      </c>
      <c r="AA476" t="s">
        <v>48555</v>
      </c>
      <c r="AB476">
        <v>1</v>
      </c>
      <c r="AC476" t="s">
        <v>48556</v>
      </c>
      <c r="AD476" t="s">
        <v>48557</v>
      </c>
      <c r="AE476" t="s">
        <v>18623</v>
      </c>
      <c r="AF476" t="s">
        <v>18623</v>
      </c>
      <c r="AG476">
        <v>2679</v>
      </c>
      <c r="AH476" t="s">
        <v>18624</v>
      </c>
      <c r="AI476" t="s">
        <v>18625</v>
      </c>
      <c r="AL476" s="4" t="s">
        <v>18626</v>
      </c>
    </row>
    <row r="477" spans="1:38" x14ac:dyDescent="0.3">
      <c r="A477" t="s">
        <v>54409</v>
      </c>
      <c r="B477" t="s">
        <v>54410</v>
      </c>
      <c r="C477" t="s">
        <v>54411</v>
      </c>
      <c r="D477" t="s">
        <v>54412</v>
      </c>
      <c r="E477" t="s">
        <v>54413</v>
      </c>
      <c r="F477" t="s">
        <v>54414</v>
      </c>
      <c r="K477" t="s">
        <v>11813</v>
      </c>
      <c r="P477">
        <v>10</v>
      </c>
      <c r="Q477">
        <v>10</v>
      </c>
      <c r="R477">
        <v>10</v>
      </c>
      <c r="S477" t="s">
        <v>48558</v>
      </c>
      <c r="T477" t="s">
        <v>48558</v>
      </c>
      <c r="U477" t="s">
        <v>48558</v>
      </c>
      <c r="V477" t="s">
        <v>48559</v>
      </c>
      <c r="W477">
        <v>0</v>
      </c>
      <c r="X477" t="s">
        <v>48560</v>
      </c>
      <c r="Y477">
        <v>174430000</v>
      </c>
      <c r="Z477">
        <v>14</v>
      </c>
      <c r="AA477" t="s">
        <v>48561</v>
      </c>
      <c r="AB477">
        <v>1</v>
      </c>
      <c r="AC477" t="s">
        <v>48562</v>
      </c>
      <c r="AD477" t="s">
        <v>48563</v>
      </c>
      <c r="AE477" t="s">
        <v>23057</v>
      </c>
      <c r="AF477" t="s">
        <v>23058</v>
      </c>
      <c r="AG477">
        <v>3474</v>
      </c>
      <c r="AH477" t="s">
        <v>23059</v>
      </c>
      <c r="AI477" t="s">
        <v>23060</v>
      </c>
      <c r="AL477" s="4" t="s">
        <v>23061</v>
      </c>
    </row>
    <row r="478" spans="1:38" x14ac:dyDescent="0.3">
      <c r="A478" t="s">
        <v>56418</v>
      </c>
      <c r="B478" t="s">
        <v>56419</v>
      </c>
      <c r="C478" t="s">
        <v>56420</v>
      </c>
      <c r="D478" t="s">
        <v>56421</v>
      </c>
      <c r="E478" t="s">
        <v>56422</v>
      </c>
      <c r="F478" t="s">
        <v>56423</v>
      </c>
      <c r="J478" t="s">
        <v>20404</v>
      </c>
      <c r="K478" t="s">
        <v>20405</v>
      </c>
      <c r="L478" t="s">
        <v>20406</v>
      </c>
      <c r="P478">
        <v>5</v>
      </c>
      <c r="Q478">
        <v>5</v>
      </c>
      <c r="R478">
        <v>5</v>
      </c>
      <c r="S478" t="s">
        <v>48713</v>
      </c>
      <c r="T478" t="s">
        <v>48713</v>
      </c>
      <c r="U478" t="s">
        <v>48713</v>
      </c>
      <c r="V478" t="s">
        <v>78442</v>
      </c>
      <c r="W478">
        <v>0</v>
      </c>
      <c r="X478" t="s">
        <v>78443</v>
      </c>
      <c r="Y478">
        <v>65876000</v>
      </c>
      <c r="Z478">
        <v>4</v>
      </c>
      <c r="AA478" t="s">
        <v>78444</v>
      </c>
      <c r="AB478">
        <v>1</v>
      </c>
      <c r="AC478" t="s">
        <v>78445</v>
      </c>
      <c r="AD478" t="s">
        <v>78446</v>
      </c>
      <c r="AE478" t="s">
        <v>20407</v>
      </c>
      <c r="AF478" t="s">
        <v>20408</v>
      </c>
      <c r="AG478">
        <v>3020</v>
      </c>
      <c r="AH478" t="s">
        <v>20409</v>
      </c>
      <c r="AI478" t="s">
        <v>20410</v>
      </c>
      <c r="AJ478" t="s">
        <v>20411</v>
      </c>
      <c r="AL478" s="4" t="s">
        <v>20412</v>
      </c>
    </row>
    <row r="479" spans="1:38" x14ac:dyDescent="0.3">
      <c r="A479" t="s">
        <v>56424</v>
      </c>
      <c r="B479" t="s">
        <v>56425</v>
      </c>
      <c r="C479" t="s">
        <v>56426</v>
      </c>
      <c r="D479" t="s">
        <v>56427</v>
      </c>
      <c r="E479" t="s">
        <v>56428</v>
      </c>
      <c r="F479" t="s">
        <v>56429</v>
      </c>
      <c r="J479" t="s">
        <v>3632</v>
      </c>
      <c r="K479" t="s">
        <v>3633</v>
      </c>
      <c r="L479" t="s">
        <v>3634</v>
      </c>
      <c r="M479" t="s">
        <v>3635</v>
      </c>
      <c r="P479">
        <v>12</v>
      </c>
      <c r="Q479">
        <v>12</v>
      </c>
      <c r="R479">
        <v>12</v>
      </c>
      <c r="S479" t="s">
        <v>78447</v>
      </c>
      <c r="T479" t="s">
        <v>78447</v>
      </c>
      <c r="U479" t="s">
        <v>78447</v>
      </c>
      <c r="V479" t="s">
        <v>78448</v>
      </c>
      <c r="W479">
        <v>0</v>
      </c>
      <c r="X479" t="s">
        <v>78449</v>
      </c>
      <c r="Y479">
        <v>716100000</v>
      </c>
      <c r="Z479">
        <v>67</v>
      </c>
      <c r="AA479" t="s">
        <v>78450</v>
      </c>
      <c r="AB479">
        <v>1</v>
      </c>
      <c r="AC479" t="s">
        <v>78451</v>
      </c>
      <c r="AD479" t="s">
        <v>78452</v>
      </c>
      <c r="AE479" t="s">
        <v>3636</v>
      </c>
      <c r="AF479" t="s">
        <v>3637</v>
      </c>
      <c r="AG479">
        <v>674</v>
      </c>
      <c r="AH479" t="s">
        <v>3638</v>
      </c>
      <c r="AI479" t="s">
        <v>3639</v>
      </c>
      <c r="AJ479" t="s">
        <v>3640</v>
      </c>
      <c r="AL479" s="4" t="s">
        <v>3641</v>
      </c>
    </row>
    <row r="480" spans="1:38" x14ac:dyDescent="0.3">
      <c r="A480" t="s">
        <v>54415</v>
      </c>
      <c r="B480" t="s">
        <v>54416</v>
      </c>
      <c r="C480" t="s">
        <v>54417</v>
      </c>
      <c r="D480" t="s">
        <v>54418</v>
      </c>
      <c r="E480" t="s">
        <v>54419</v>
      </c>
      <c r="F480" t="s">
        <v>54420</v>
      </c>
      <c r="J480" t="s">
        <v>9888</v>
      </c>
      <c r="K480" t="s">
        <v>9889</v>
      </c>
      <c r="L480" t="s">
        <v>9890</v>
      </c>
      <c r="M480" t="s">
        <v>948</v>
      </c>
      <c r="P480">
        <v>6</v>
      </c>
      <c r="Q480">
        <v>6</v>
      </c>
      <c r="R480">
        <v>6</v>
      </c>
      <c r="S480" t="s">
        <v>48564</v>
      </c>
      <c r="T480" t="s">
        <v>48564</v>
      </c>
      <c r="U480" t="s">
        <v>48564</v>
      </c>
      <c r="V480" t="s">
        <v>48565</v>
      </c>
      <c r="W480">
        <v>0</v>
      </c>
      <c r="X480" t="s">
        <v>48566</v>
      </c>
      <c r="Y480">
        <v>330240000</v>
      </c>
      <c r="Z480">
        <v>18</v>
      </c>
      <c r="AA480" t="s">
        <v>48567</v>
      </c>
      <c r="AB480">
        <v>1</v>
      </c>
      <c r="AC480" t="s">
        <v>48568</v>
      </c>
      <c r="AD480" t="s">
        <v>48569</v>
      </c>
      <c r="AE480" t="s">
        <v>9891</v>
      </c>
      <c r="AF480" t="s">
        <v>9892</v>
      </c>
      <c r="AG480">
        <v>1500</v>
      </c>
      <c r="AH480" t="s">
        <v>9893</v>
      </c>
      <c r="AI480" t="s">
        <v>9894</v>
      </c>
      <c r="AJ480" t="s">
        <v>9895</v>
      </c>
      <c r="AL480" s="4" t="s">
        <v>9896</v>
      </c>
    </row>
    <row r="481" spans="1:38" x14ac:dyDescent="0.3">
      <c r="A481" t="s">
        <v>49180</v>
      </c>
      <c r="B481" t="s">
        <v>56430</v>
      </c>
      <c r="C481" t="s">
        <v>56431</v>
      </c>
      <c r="D481" t="s">
        <v>56432</v>
      </c>
      <c r="E481" t="s">
        <v>56433</v>
      </c>
      <c r="F481" t="s">
        <v>56434</v>
      </c>
      <c r="J481" t="s">
        <v>32667</v>
      </c>
      <c r="K481" t="s">
        <v>32668</v>
      </c>
      <c r="L481" t="s">
        <v>32669</v>
      </c>
      <c r="P481">
        <v>17</v>
      </c>
      <c r="Q481">
        <v>12</v>
      </c>
      <c r="R481">
        <v>12</v>
      </c>
      <c r="S481" t="s">
        <v>78453</v>
      </c>
      <c r="T481">
        <v>28</v>
      </c>
      <c r="U481">
        <v>28</v>
      </c>
      <c r="V481" t="s">
        <v>78454</v>
      </c>
      <c r="W481">
        <v>0</v>
      </c>
      <c r="X481" t="s">
        <v>78455</v>
      </c>
      <c r="Y481">
        <v>367500000</v>
      </c>
      <c r="Z481">
        <v>37</v>
      </c>
      <c r="AA481" t="s">
        <v>78456</v>
      </c>
      <c r="AB481">
        <v>1</v>
      </c>
      <c r="AC481" t="s">
        <v>78457</v>
      </c>
      <c r="AD481" t="s">
        <v>78458</v>
      </c>
      <c r="AE481" t="s">
        <v>32670</v>
      </c>
      <c r="AF481" t="s">
        <v>32671</v>
      </c>
      <c r="AG481">
        <v>5062</v>
      </c>
      <c r="AH481" t="s">
        <v>32672</v>
      </c>
      <c r="AI481" t="s">
        <v>32673</v>
      </c>
      <c r="AJ481" t="s">
        <v>32674</v>
      </c>
      <c r="AL481" s="4" t="s">
        <v>32675</v>
      </c>
    </row>
    <row r="482" spans="1:38" x14ac:dyDescent="0.3">
      <c r="A482" t="s">
        <v>56435</v>
      </c>
      <c r="B482" t="s">
        <v>56436</v>
      </c>
      <c r="C482" t="s">
        <v>56437</v>
      </c>
      <c r="D482" t="s">
        <v>56438</v>
      </c>
      <c r="E482" t="s">
        <v>56439</v>
      </c>
      <c r="F482" t="s">
        <v>56440</v>
      </c>
      <c r="K482" t="s">
        <v>33</v>
      </c>
      <c r="P482">
        <v>7</v>
      </c>
      <c r="Q482">
        <v>7</v>
      </c>
      <c r="R482">
        <v>7</v>
      </c>
      <c r="S482" t="s">
        <v>78459</v>
      </c>
      <c r="T482" t="s">
        <v>78459</v>
      </c>
      <c r="U482" t="s">
        <v>78459</v>
      </c>
      <c r="V482" t="s">
        <v>78460</v>
      </c>
      <c r="W482">
        <v>0</v>
      </c>
      <c r="X482" t="s">
        <v>56289</v>
      </c>
      <c r="Y482">
        <v>67250000</v>
      </c>
      <c r="Z482">
        <v>11</v>
      </c>
      <c r="AA482" t="s">
        <v>78461</v>
      </c>
      <c r="AB482">
        <v>1</v>
      </c>
      <c r="AC482" t="s">
        <v>78462</v>
      </c>
      <c r="AD482" t="s">
        <v>78463</v>
      </c>
      <c r="AE482" t="s">
        <v>30697</v>
      </c>
      <c r="AF482" t="s">
        <v>30698</v>
      </c>
      <c r="AG482">
        <v>4731</v>
      </c>
      <c r="AH482" t="s">
        <v>30699</v>
      </c>
      <c r="AI482" t="s">
        <v>30700</v>
      </c>
      <c r="AL482" s="4" t="s">
        <v>30701</v>
      </c>
    </row>
    <row r="483" spans="1:38" x14ac:dyDescent="0.3">
      <c r="A483" t="s">
        <v>56441</v>
      </c>
      <c r="B483" t="s">
        <v>56442</v>
      </c>
      <c r="C483">
        <v>1</v>
      </c>
      <c r="D483" t="s">
        <v>56443</v>
      </c>
      <c r="E483" t="s">
        <v>56444</v>
      </c>
      <c r="F483">
        <v>1</v>
      </c>
      <c r="J483" t="s">
        <v>6101</v>
      </c>
      <c r="K483" t="s">
        <v>6102</v>
      </c>
      <c r="L483" t="s">
        <v>6103</v>
      </c>
      <c r="M483" t="s">
        <v>775</v>
      </c>
      <c r="P483">
        <v>4</v>
      </c>
      <c r="Q483">
        <v>4</v>
      </c>
      <c r="R483">
        <v>4</v>
      </c>
      <c r="S483" t="s">
        <v>78464</v>
      </c>
      <c r="T483" t="s">
        <v>78464</v>
      </c>
      <c r="U483" t="s">
        <v>78464</v>
      </c>
      <c r="V483" t="s">
        <v>78465</v>
      </c>
      <c r="W483" t="s">
        <v>78466</v>
      </c>
      <c r="X483" t="s">
        <v>78467</v>
      </c>
      <c r="Y483">
        <v>49470000</v>
      </c>
      <c r="Z483">
        <v>4</v>
      </c>
      <c r="AA483" t="s">
        <v>78468</v>
      </c>
      <c r="AB483">
        <v>1</v>
      </c>
      <c r="AC483" t="s">
        <v>78469</v>
      </c>
      <c r="AD483" t="s">
        <v>78470</v>
      </c>
      <c r="AE483" t="s">
        <v>6104</v>
      </c>
      <c r="AF483" t="s">
        <v>6104</v>
      </c>
      <c r="AG483">
        <v>1022</v>
      </c>
      <c r="AH483" t="s">
        <v>6105</v>
      </c>
      <c r="AI483" t="s">
        <v>6106</v>
      </c>
      <c r="AJ483" t="s">
        <v>6107</v>
      </c>
      <c r="AL483" s="4" t="s">
        <v>6108</v>
      </c>
    </row>
    <row r="484" spans="1:38" x14ac:dyDescent="0.3">
      <c r="A484" t="s">
        <v>54421</v>
      </c>
      <c r="B484" t="s">
        <v>54422</v>
      </c>
      <c r="C484" t="s">
        <v>54423</v>
      </c>
      <c r="D484" t="s">
        <v>54424</v>
      </c>
      <c r="E484" t="s">
        <v>54425</v>
      </c>
      <c r="F484" t="s">
        <v>54426</v>
      </c>
      <c r="L484" t="s">
        <v>9904</v>
      </c>
      <c r="P484">
        <v>3</v>
      </c>
      <c r="Q484">
        <v>3</v>
      </c>
      <c r="R484">
        <v>3</v>
      </c>
      <c r="S484" t="s">
        <v>48570</v>
      </c>
      <c r="T484" t="s">
        <v>48570</v>
      </c>
      <c r="U484" t="s">
        <v>48570</v>
      </c>
      <c r="V484" t="s">
        <v>48571</v>
      </c>
      <c r="W484">
        <v>0</v>
      </c>
      <c r="X484" t="s">
        <v>48572</v>
      </c>
      <c r="Y484">
        <v>123550000</v>
      </c>
      <c r="Z484">
        <v>10</v>
      </c>
      <c r="AA484" t="s">
        <v>48573</v>
      </c>
      <c r="AB484">
        <v>1</v>
      </c>
      <c r="AC484" t="s">
        <v>48574</v>
      </c>
      <c r="AD484" t="s">
        <v>48575</v>
      </c>
      <c r="AE484" t="s">
        <v>9905</v>
      </c>
      <c r="AF484" t="s">
        <v>9906</v>
      </c>
      <c r="AG484">
        <v>1502</v>
      </c>
      <c r="AH484" t="s">
        <v>9907</v>
      </c>
      <c r="AI484" t="s">
        <v>9908</v>
      </c>
      <c r="AL484" s="4" t="s">
        <v>9909</v>
      </c>
    </row>
    <row r="485" spans="1:38" x14ac:dyDescent="0.3">
      <c r="A485" t="s">
        <v>56445</v>
      </c>
      <c r="B485" t="s">
        <v>56446</v>
      </c>
      <c r="C485" t="s">
        <v>49292</v>
      </c>
      <c r="D485" t="s">
        <v>56447</v>
      </c>
      <c r="E485" t="s">
        <v>56448</v>
      </c>
      <c r="F485" t="s">
        <v>56449</v>
      </c>
      <c r="J485" t="s">
        <v>25249</v>
      </c>
      <c r="K485" t="s">
        <v>25250</v>
      </c>
      <c r="L485" t="s">
        <v>25251</v>
      </c>
      <c r="M485" t="s">
        <v>22184</v>
      </c>
      <c r="P485">
        <v>4</v>
      </c>
      <c r="Q485">
        <v>4</v>
      </c>
      <c r="R485">
        <v>4</v>
      </c>
      <c r="S485" t="s">
        <v>76080</v>
      </c>
      <c r="T485" t="s">
        <v>76080</v>
      </c>
      <c r="U485" t="s">
        <v>76080</v>
      </c>
      <c r="V485" t="s">
        <v>78471</v>
      </c>
      <c r="W485">
        <v>0</v>
      </c>
      <c r="X485" t="s">
        <v>78472</v>
      </c>
      <c r="Y485">
        <v>82090000</v>
      </c>
      <c r="Z485">
        <v>10</v>
      </c>
      <c r="AA485" t="s">
        <v>78473</v>
      </c>
      <c r="AB485">
        <v>1</v>
      </c>
      <c r="AC485" t="s">
        <v>78474</v>
      </c>
      <c r="AD485" t="s">
        <v>78475</v>
      </c>
      <c r="AE485" t="s">
        <v>25252</v>
      </c>
      <c r="AF485" t="s">
        <v>25253</v>
      </c>
      <c r="AG485">
        <v>3831</v>
      </c>
      <c r="AH485" t="s">
        <v>25254</v>
      </c>
      <c r="AI485" t="s">
        <v>25255</v>
      </c>
      <c r="AJ485" t="s">
        <v>25256</v>
      </c>
      <c r="AL485" s="4" t="s">
        <v>25257</v>
      </c>
    </row>
    <row r="486" spans="1:38" x14ac:dyDescent="0.3">
      <c r="A486" t="s">
        <v>50737</v>
      </c>
      <c r="B486" t="s">
        <v>56450</v>
      </c>
      <c r="C486" t="s">
        <v>56451</v>
      </c>
      <c r="D486" t="s">
        <v>56452</v>
      </c>
      <c r="E486" t="s">
        <v>56453</v>
      </c>
      <c r="F486" t="s">
        <v>56454</v>
      </c>
      <c r="K486" t="s">
        <v>33</v>
      </c>
      <c r="L486" t="s">
        <v>19392</v>
      </c>
      <c r="P486">
        <v>24</v>
      </c>
      <c r="Q486">
        <v>24</v>
      </c>
      <c r="R486">
        <v>24</v>
      </c>
      <c r="S486" t="s">
        <v>48520</v>
      </c>
      <c r="T486" t="s">
        <v>48520</v>
      </c>
      <c r="U486" t="s">
        <v>48520</v>
      </c>
      <c r="V486" t="s">
        <v>78476</v>
      </c>
      <c r="W486">
        <v>0</v>
      </c>
      <c r="X486" t="s">
        <v>78477</v>
      </c>
      <c r="Y486">
        <v>1483600000</v>
      </c>
      <c r="Z486">
        <v>114</v>
      </c>
      <c r="AA486" t="s">
        <v>78478</v>
      </c>
      <c r="AB486">
        <v>1</v>
      </c>
      <c r="AC486" t="s">
        <v>78479</v>
      </c>
      <c r="AD486" t="s">
        <v>78480</v>
      </c>
      <c r="AE486" t="s">
        <v>19393</v>
      </c>
      <c r="AF486" t="s">
        <v>19394</v>
      </c>
      <c r="AG486">
        <v>2827</v>
      </c>
      <c r="AH486" t="s">
        <v>19395</v>
      </c>
      <c r="AI486" t="s">
        <v>19396</v>
      </c>
      <c r="AJ486" t="s">
        <v>19397</v>
      </c>
      <c r="AL486" s="4" t="s">
        <v>19398</v>
      </c>
    </row>
    <row r="487" spans="1:38" x14ac:dyDescent="0.3">
      <c r="A487" t="s">
        <v>56455</v>
      </c>
      <c r="B487" t="s">
        <v>56456</v>
      </c>
      <c r="C487" t="s">
        <v>56457</v>
      </c>
      <c r="D487" t="s">
        <v>56458</v>
      </c>
      <c r="E487" t="s">
        <v>56459</v>
      </c>
      <c r="F487" t="s">
        <v>56460</v>
      </c>
      <c r="J487" t="s">
        <v>18157</v>
      </c>
      <c r="K487" t="s">
        <v>18158</v>
      </c>
      <c r="L487" t="s">
        <v>18159</v>
      </c>
      <c r="P487">
        <v>5</v>
      </c>
      <c r="Q487">
        <v>4</v>
      </c>
      <c r="R487">
        <v>4</v>
      </c>
      <c r="S487" t="s">
        <v>76375</v>
      </c>
      <c r="T487" t="s">
        <v>75996</v>
      </c>
      <c r="U487" t="s">
        <v>75996</v>
      </c>
      <c r="V487" t="s">
        <v>78481</v>
      </c>
      <c r="W487">
        <v>0</v>
      </c>
      <c r="X487" t="s">
        <v>78482</v>
      </c>
      <c r="Y487">
        <v>119580000</v>
      </c>
      <c r="Z487">
        <v>13</v>
      </c>
      <c r="AA487" t="s">
        <v>78483</v>
      </c>
      <c r="AB487">
        <v>1</v>
      </c>
      <c r="AC487" t="s">
        <v>78484</v>
      </c>
      <c r="AD487" t="s">
        <v>78485</v>
      </c>
      <c r="AE487" t="s">
        <v>18160</v>
      </c>
      <c r="AF487" t="s">
        <v>18161</v>
      </c>
      <c r="AG487">
        <v>2614</v>
      </c>
      <c r="AH487" t="s">
        <v>18162</v>
      </c>
      <c r="AI487" t="s">
        <v>18163</v>
      </c>
      <c r="AJ487" t="s">
        <v>18164</v>
      </c>
      <c r="AL487" s="4" t="s">
        <v>18165</v>
      </c>
    </row>
    <row r="488" spans="1:38" x14ac:dyDescent="0.3">
      <c r="A488" t="s">
        <v>56461</v>
      </c>
      <c r="B488" t="s">
        <v>56462</v>
      </c>
      <c r="C488" t="s">
        <v>56463</v>
      </c>
      <c r="D488" t="s">
        <v>56464</v>
      </c>
      <c r="E488" t="s">
        <v>56465</v>
      </c>
      <c r="F488" t="s">
        <v>56466</v>
      </c>
      <c r="J488" t="s">
        <v>7280</v>
      </c>
      <c r="K488" t="s">
        <v>7281</v>
      </c>
      <c r="L488" t="s">
        <v>7282</v>
      </c>
      <c r="M488" t="s">
        <v>7283</v>
      </c>
      <c r="P488">
        <v>8</v>
      </c>
      <c r="Q488">
        <v>8</v>
      </c>
      <c r="R488">
        <v>8</v>
      </c>
      <c r="S488" t="s">
        <v>48636</v>
      </c>
      <c r="T488" t="s">
        <v>48636</v>
      </c>
      <c r="U488" t="s">
        <v>48636</v>
      </c>
      <c r="V488" t="s">
        <v>78486</v>
      </c>
      <c r="W488">
        <v>0</v>
      </c>
      <c r="X488" t="s">
        <v>78487</v>
      </c>
      <c r="Y488">
        <v>168970000</v>
      </c>
      <c r="Z488">
        <v>27</v>
      </c>
      <c r="AA488" t="s">
        <v>78488</v>
      </c>
      <c r="AB488">
        <v>1</v>
      </c>
      <c r="AC488" t="s">
        <v>78489</v>
      </c>
      <c r="AD488" t="s">
        <v>78490</v>
      </c>
      <c r="AE488" t="s">
        <v>7284</v>
      </c>
      <c r="AF488" t="s">
        <v>7285</v>
      </c>
      <c r="AG488">
        <v>1171</v>
      </c>
      <c r="AH488" t="s">
        <v>7286</v>
      </c>
      <c r="AI488" t="s">
        <v>7287</v>
      </c>
      <c r="AJ488" t="s">
        <v>7288</v>
      </c>
      <c r="AK488" t="s">
        <v>7289</v>
      </c>
      <c r="AL488" s="4" t="s">
        <v>7290</v>
      </c>
    </row>
    <row r="489" spans="1:38" x14ac:dyDescent="0.3">
      <c r="A489" t="s">
        <v>56467</v>
      </c>
      <c r="B489" t="s">
        <v>56468</v>
      </c>
      <c r="C489" t="s">
        <v>56469</v>
      </c>
      <c r="D489" t="s">
        <v>56470</v>
      </c>
      <c r="E489" t="s">
        <v>56471</v>
      </c>
      <c r="F489" t="s">
        <v>56472</v>
      </c>
      <c r="J489" t="s">
        <v>7032</v>
      </c>
      <c r="K489" t="s">
        <v>7033</v>
      </c>
      <c r="L489" t="s">
        <v>7034</v>
      </c>
      <c r="P489">
        <v>8</v>
      </c>
      <c r="Q489">
        <v>8</v>
      </c>
      <c r="R489">
        <v>8</v>
      </c>
      <c r="S489">
        <v>36</v>
      </c>
      <c r="T489">
        <v>36</v>
      </c>
      <c r="U489">
        <v>36</v>
      </c>
      <c r="V489" t="s">
        <v>78491</v>
      </c>
      <c r="W489">
        <v>0</v>
      </c>
      <c r="X489" t="s">
        <v>78492</v>
      </c>
      <c r="Y489">
        <v>1533900000</v>
      </c>
      <c r="Z489">
        <v>76</v>
      </c>
      <c r="AA489" t="s">
        <v>78493</v>
      </c>
      <c r="AB489">
        <v>1</v>
      </c>
      <c r="AC489" t="s">
        <v>78494</v>
      </c>
      <c r="AD489" t="s">
        <v>78495</v>
      </c>
      <c r="AE489" t="s">
        <v>7035</v>
      </c>
      <c r="AF489" t="s">
        <v>7035</v>
      </c>
      <c r="AG489">
        <v>1136</v>
      </c>
      <c r="AH489" t="s">
        <v>7036</v>
      </c>
      <c r="AI489" t="s">
        <v>7037</v>
      </c>
      <c r="AJ489" t="s">
        <v>7038</v>
      </c>
      <c r="AK489" t="s">
        <v>7039</v>
      </c>
      <c r="AL489" s="4" t="s">
        <v>7040</v>
      </c>
    </row>
    <row r="490" spans="1:38" x14ac:dyDescent="0.3">
      <c r="A490" t="s">
        <v>56473</v>
      </c>
      <c r="B490" t="s">
        <v>56474</v>
      </c>
      <c r="C490" t="s">
        <v>56475</v>
      </c>
      <c r="D490" t="s">
        <v>56476</v>
      </c>
      <c r="E490" t="s">
        <v>56477</v>
      </c>
      <c r="F490" t="s">
        <v>56478</v>
      </c>
      <c r="J490" t="s">
        <v>13310</v>
      </c>
      <c r="K490" t="s">
        <v>13311</v>
      </c>
      <c r="L490" t="s">
        <v>13312</v>
      </c>
      <c r="P490">
        <v>5</v>
      </c>
      <c r="Q490">
        <v>5</v>
      </c>
      <c r="R490">
        <v>5</v>
      </c>
      <c r="S490" t="s">
        <v>78496</v>
      </c>
      <c r="T490" t="s">
        <v>78496</v>
      </c>
      <c r="U490" t="s">
        <v>78496</v>
      </c>
      <c r="V490" t="s">
        <v>78497</v>
      </c>
      <c r="W490">
        <v>0</v>
      </c>
      <c r="X490" t="s">
        <v>49492</v>
      </c>
      <c r="Y490">
        <v>122050000</v>
      </c>
      <c r="Z490">
        <v>11</v>
      </c>
      <c r="AA490" t="s">
        <v>78498</v>
      </c>
      <c r="AB490">
        <v>1</v>
      </c>
      <c r="AC490" t="s">
        <v>78499</v>
      </c>
      <c r="AD490" t="s">
        <v>78500</v>
      </c>
      <c r="AE490" t="s">
        <v>13313</v>
      </c>
      <c r="AF490" t="s">
        <v>13313</v>
      </c>
      <c r="AG490">
        <v>1948</v>
      </c>
      <c r="AH490" t="s">
        <v>13314</v>
      </c>
      <c r="AI490" t="s">
        <v>13315</v>
      </c>
      <c r="AJ490" t="s">
        <v>13316</v>
      </c>
      <c r="AK490" t="s">
        <v>13317</v>
      </c>
      <c r="AL490" s="4" t="s">
        <v>13318</v>
      </c>
    </row>
    <row r="491" spans="1:38" x14ac:dyDescent="0.3">
      <c r="A491" t="s">
        <v>56479</v>
      </c>
      <c r="B491" t="s">
        <v>56480</v>
      </c>
      <c r="C491" t="s">
        <v>56481</v>
      </c>
      <c r="D491" t="s">
        <v>56482</v>
      </c>
      <c r="E491" t="s">
        <v>56483</v>
      </c>
      <c r="F491" t="s">
        <v>56484</v>
      </c>
      <c r="J491" t="s">
        <v>11588</v>
      </c>
      <c r="K491" t="s">
        <v>11589</v>
      </c>
      <c r="L491" t="s">
        <v>11590</v>
      </c>
      <c r="P491">
        <v>9</v>
      </c>
      <c r="Q491">
        <v>9</v>
      </c>
      <c r="R491">
        <v>9</v>
      </c>
      <c r="S491" t="s">
        <v>66568</v>
      </c>
      <c r="T491" t="s">
        <v>66568</v>
      </c>
      <c r="U491" t="s">
        <v>66568</v>
      </c>
      <c r="V491" t="s">
        <v>78501</v>
      </c>
      <c r="W491">
        <v>0</v>
      </c>
      <c r="X491" t="s">
        <v>78502</v>
      </c>
      <c r="Y491">
        <v>176070000</v>
      </c>
      <c r="Z491">
        <v>18</v>
      </c>
      <c r="AA491" t="s">
        <v>78503</v>
      </c>
      <c r="AB491">
        <v>1</v>
      </c>
      <c r="AC491" t="s">
        <v>78504</v>
      </c>
      <c r="AD491" t="s">
        <v>78505</v>
      </c>
      <c r="AE491" t="s">
        <v>11591</v>
      </c>
      <c r="AF491" t="s">
        <v>11592</v>
      </c>
      <c r="AG491">
        <v>1720</v>
      </c>
      <c r="AH491" t="s">
        <v>11593</v>
      </c>
      <c r="AI491" t="s">
        <v>11594</v>
      </c>
      <c r="AJ491" t="s">
        <v>11595</v>
      </c>
      <c r="AL491" s="4" t="s">
        <v>11596</v>
      </c>
    </row>
    <row r="492" spans="1:38" x14ac:dyDescent="0.3">
      <c r="A492" t="s">
        <v>56485</v>
      </c>
      <c r="B492" t="s">
        <v>56486</v>
      </c>
      <c r="C492" t="s">
        <v>56487</v>
      </c>
      <c r="D492" t="s">
        <v>56488</v>
      </c>
      <c r="E492" t="s">
        <v>56489</v>
      </c>
      <c r="F492" t="s">
        <v>56490</v>
      </c>
      <c r="J492" t="s">
        <v>5604</v>
      </c>
      <c r="K492" t="s">
        <v>5605</v>
      </c>
      <c r="L492" t="s">
        <v>5606</v>
      </c>
      <c r="M492" t="s">
        <v>5607</v>
      </c>
      <c r="P492">
        <v>6</v>
      </c>
      <c r="Q492">
        <v>6</v>
      </c>
      <c r="R492">
        <v>6</v>
      </c>
      <c r="S492" t="s">
        <v>76284</v>
      </c>
      <c r="T492" t="s">
        <v>76284</v>
      </c>
      <c r="U492" t="s">
        <v>76284</v>
      </c>
      <c r="V492" t="s">
        <v>78506</v>
      </c>
      <c r="W492">
        <v>0</v>
      </c>
      <c r="X492" t="s">
        <v>78507</v>
      </c>
      <c r="Y492">
        <v>43796000</v>
      </c>
      <c r="Z492">
        <v>9</v>
      </c>
      <c r="AA492" t="s">
        <v>78508</v>
      </c>
      <c r="AB492">
        <v>1</v>
      </c>
      <c r="AC492" t="s">
        <v>78509</v>
      </c>
      <c r="AD492" t="s">
        <v>78510</v>
      </c>
      <c r="AE492" t="s">
        <v>5608</v>
      </c>
      <c r="AF492" t="s">
        <v>5609</v>
      </c>
      <c r="AG492">
        <v>958</v>
      </c>
      <c r="AH492" t="s">
        <v>5610</v>
      </c>
      <c r="AI492" t="s">
        <v>5611</v>
      </c>
      <c r="AJ492" t="s">
        <v>5612</v>
      </c>
      <c r="AL492" s="4" t="s">
        <v>5613</v>
      </c>
    </row>
    <row r="493" spans="1:38" x14ac:dyDescent="0.3">
      <c r="A493" t="s">
        <v>56491</v>
      </c>
      <c r="B493" t="s">
        <v>56492</v>
      </c>
      <c r="C493" t="s">
        <v>56493</v>
      </c>
      <c r="D493" t="s">
        <v>56494</v>
      </c>
      <c r="E493" t="s">
        <v>56495</v>
      </c>
      <c r="F493" t="s">
        <v>56496</v>
      </c>
      <c r="J493" t="s">
        <v>14879</v>
      </c>
      <c r="K493" t="s">
        <v>14880</v>
      </c>
      <c r="L493" t="s">
        <v>14881</v>
      </c>
      <c r="M493" t="s">
        <v>14882</v>
      </c>
      <c r="P493">
        <v>12</v>
      </c>
      <c r="Q493">
        <v>12</v>
      </c>
      <c r="R493">
        <v>12</v>
      </c>
      <c r="S493" t="s">
        <v>76391</v>
      </c>
      <c r="T493" t="s">
        <v>76391</v>
      </c>
      <c r="U493" t="s">
        <v>76391</v>
      </c>
      <c r="V493" t="s">
        <v>78511</v>
      </c>
      <c r="W493">
        <v>0</v>
      </c>
      <c r="X493" t="s">
        <v>77213</v>
      </c>
      <c r="Y493">
        <v>225670000</v>
      </c>
      <c r="Z493">
        <v>30</v>
      </c>
      <c r="AA493" t="s">
        <v>78512</v>
      </c>
      <c r="AB493">
        <v>1</v>
      </c>
      <c r="AC493" t="s">
        <v>78513</v>
      </c>
      <c r="AD493" t="s">
        <v>78514</v>
      </c>
      <c r="AE493" t="s">
        <v>14883</v>
      </c>
      <c r="AF493" t="s">
        <v>14883</v>
      </c>
      <c r="AG493">
        <v>2156</v>
      </c>
      <c r="AH493" t="s">
        <v>14884</v>
      </c>
      <c r="AI493" t="s">
        <v>14885</v>
      </c>
      <c r="AJ493" t="s">
        <v>14886</v>
      </c>
      <c r="AK493" t="s">
        <v>14887</v>
      </c>
      <c r="AL493" s="4" t="s">
        <v>14888</v>
      </c>
    </row>
    <row r="494" spans="1:38" x14ac:dyDescent="0.3">
      <c r="A494" t="s">
        <v>54427</v>
      </c>
      <c r="B494" t="s">
        <v>54428</v>
      </c>
      <c r="C494" t="s">
        <v>54429</v>
      </c>
      <c r="D494" t="s">
        <v>54430</v>
      </c>
      <c r="E494" t="s">
        <v>54431</v>
      </c>
      <c r="F494" t="s">
        <v>54432</v>
      </c>
      <c r="K494" t="s">
        <v>2580</v>
      </c>
      <c r="L494" t="s">
        <v>14450</v>
      </c>
      <c r="P494">
        <v>5</v>
      </c>
      <c r="Q494">
        <v>5</v>
      </c>
      <c r="R494">
        <v>1</v>
      </c>
      <c r="S494">
        <v>47</v>
      </c>
      <c r="T494">
        <v>47</v>
      </c>
      <c r="U494" t="s">
        <v>48444</v>
      </c>
      <c r="V494" t="s">
        <v>48576</v>
      </c>
      <c r="W494">
        <v>0</v>
      </c>
      <c r="X494" t="s">
        <v>48577</v>
      </c>
      <c r="Y494">
        <v>15071000000</v>
      </c>
      <c r="Z494">
        <v>138</v>
      </c>
      <c r="AA494" t="s">
        <v>48578</v>
      </c>
      <c r="AB494">
        <v>1</v>
      </c>
      <c r="AC494" t="s">
        <v>48579</v>
      </c>
      <c r="AD494" t="s">
        <v>48580</v>
      </c>
      <c r="AE494" t="s">
        <v>14451</v>
      </c>
      <c r="AF494" t="s">
        <v>14451</v>
      </c>
      <c r="AG494">
        <v>2101</v>
      </c>
      <c r="AH494" t="s">
        <v>14452</v>
      </c>
      <c r="AI494" t="s">
        <v>14453</v>
      </c>
      <c r="AJ494" t="s">
        <v>14454</v>
      </c>
      <c r="AL494" s="4" t="s">
        <v>14455</v>
      </c>
    </row>
    <row r="495" spans="1:38" x14ac:dyDescent="0.3">
      <c r="A495" t="s">
        <v>56497</v>
      </c>
      <c r="B495" t="s">
        <v>56498</v>
      </c>
      <c r="C495" t="s">
        <v>56499</v>
      </c>
      <c r="D495" t="s">
        <v>56500</v>
      </c>
      <c r="E495" t="s">
        <v>56501</v>
      </c>
      <c r="F495" t="s">
        <v>56502</v>
      </c>
      <c r="J495" t="s">
        <v>21457</v>
      </c>
      <c r="K495" t="s">
        <v>21458</v>
      </c>
      <c r="L495" t="s">
        <v>21459</v>
      </c>
      <c r="M495" t="s">
        <v>15525</v>
      </c>
      <c r="P495">
        <v>6</v>
      </c>
      <c r="Q495">
        <v>6</v>
      </c>
      <c r="R495">
        <v>6</v>
      </c>
      <c r="S495" t="s">
        <v>76107</v>
      </c>
      <c r="T495" t="s">
        <v>76107</v>
      </c>
      <c r="U495" t="s">
        <v>76107</v>
      </c>
      <c r="V495" t="s">
        <v>78515</v>
      </c>
      <c r="W495">
        <v>0</v>
      </c>
      <c r="X495" t="s">
        <v>78516</v>
      </c>
      <c r="Y495">
        <v>68111000</v>
      </c>
      <c r="Z495">
        <v>8</v>
      </c>
      <c r="AA495" t="s">
        <v>78517</v>
      </c>
      <c r="AB495">
        <v>1</v>
      </c>
      <c r="AC495" t="s">
        <v>78518</v>
      </c>
      <c r="AD495" t="s">
        <v>78519</v>
      </c>
      <c r="AE495" t="s">
        <v>21460</v>
      </c>
      <c r="AF495" t="s">
        <v>21461</v>
      </c>
      <c r="AG495">
        <v>3202</v>
      </c>
      <c r="AH495" t="s">
        <v>21462</v>
      </c>
      <c r="AI495" t="s">
        <v>21463</v>
      </c>
      <c r="AJ495" t="s">
        <v>21464</v>
      </c>
      <c r="AL495" s="4" t="s">
        <v>21465</v>
      </c>
    </row>
    <row r="496" spans="1:38" x14ac:dyDescent="0.3">
      <c r="A496" t="s">
        <v>56503</v>
      </c>
      <c r="B496" t="s">
        <v>56504</v>
      </c>
      <c r="C496" t="s">
        <v>56505</v>
      </c>
      <c r="D496" t="s">
        <v>56506</v>
      </c>
      <c r="E496" t="s">
        <v>56507</v>
      </c>
      <c r="F496" t="s">
        <v>56508</v>
      </c>
      <c r="J496" t="s">
        <v>10656</v>
      </c>
      <c r="K496" t="s">
        <v>10657</v>
      </c>
      <c r="L496" t="s">
        <v>10658</v>
      </c>
      <c r="P496">
        <v>21</v>
      </c>
      <c r="Q496">
        <v>21</v>
      </c>
      <c r="R496">
        <v>20</v>
      </c>
      <c r="S496">
        <v>13</v>
      </c>
      <c r="T496">
        <v>13</v>
      </c>
      <c r="U496" t="s">
        <v>78520</v>
      </c>
      <c r="V496" t="s">
        <v>78521</v>
      </c>
      <c r="W496">
        <v>0</v>
      </c>
      <c r="X496" t="s">
        <v>78522</v>
      </c>
      <c r="Y496">
        <v>331050000</v>
      </c>
      <c r="Z496">
        <v>78</v>
      </c>
      <c r="AA496" t="s">
        <v>78523</v>
      </c>
      <c r="AB496">
        <v>1</v>
      </c>
      <c r="AC496" t="s">
        <v>78524</v>
      </c>
      <c r="AD496" t="s">
        <v>78525</v>
      </c>
      <c r="AE496" t="s">
        <v>10659</v>
      </c>
      <c r="AF496" t="s">
        <v>10660</v>
      </c>
      <c r="AG496">
        <v>1603</v>
      </c>
      <c r="AH496" t="s">
        <v>10661</v>
      </c>
      <c r="AI496" t="s">
        <v>10662</v>
      </c>
      <c r="AJ496" t="s">
        <v>10663</v>
      </c>
      <c r="AK496" t="s">
        <v>10664</v>
      </c>
      <c r="AL496" s="4" t="s">
        <v>10665</v>
      </c>
    </row>
    <row r="497" spans="1:38" x14ac:dyDescent="0.3">
      <c r="A497" t="s">
        <v>56509</v>
      </c>
      <c r="B497" t="s">
        <v>56510</v>
      </c>
      <c r="C497" t="s">
        <v>56511</v>
      </c>
      <c r="D497" t="s">
        <v>56512</v>
      </c>
      <c r="E497" t="s">
        <v>56513</v>
      </c>
      <c r="F497" t="s">
        <v>56514</v>
      </c>
      <c r="J497" t="s">
        <v>1633</v>
      </c>
      <c r="K497" t="s">
        <v>1634</v>
      </c>
      <c r="L497" t="s">
        <v>1635</v>
      </c>
      <c r="M497" t="s">
        <v>948</v>
      </c>
      <c r="P497">
        <v>11</v>
      </c>
      <c r="Q497">
        <v>11</v>
      </c>
      <c r="R497">
        <v>11</v>
      </c>
      <c r="S497" t="s">
        <v>78526</v>
      </c>
      <c r="T497" t="s">
        <v>78526</v>
      </c>
      <c r="U497" t="s">
        <v>78526</v>
      </c>
      <c r="V497" t="s">
        <v>78527</v>
      </c>
      <c r="W497">
        <v>0</v>
      </c>
      <c r="X497" t="s">
        <v>78528</v>
      </c>
      <c r="Y497">
        <v>658220000</v>
      </c>
      <c r="Z497">
        <v>65</v>
      </c>
      <c r="AA497" t="s">
        <v>78529</v>
      </c>
      <c r="AB497">
        <v>1</v>
      </c>
      <c r="AC497" t="s">
        <v>78530</v>
      </c>
      <c r="AD497" t="s">
        <v>78531</v>
      </c>
      <c r="AE497" t="s">
        <v>1636</v>
      </c>
      <c r="AF497" t="s">
        <v>1636</v>
      </c>
      <c r="AG497">
        <v>391</v>
      </c>
      <c r="AH497" t="s">
        <v>1637</v>
      </c>
      <c r="AI497" t="s">
        <v>1638</v>
      </c>
      <c r="AJ497" t="s">
        <v>1639</v>
      </c>
      <c r="AL497" s="4" t="s">
        <v>1640</v>
      </c>
    </row>
    <row r="498" spans="1:38" x14ac:dyDescent="0.3">
      <c r="A498" t="s">
        <v>54433</v>
      </c>
      <c r="B498" t="s">
        <v>54434</v>
      </c>
      <c r="C498" t="s">
        <v>54435</v>
      </c>
      <c r="D498" t="s">
        <v>52520</v>
      </c>
      <c r="E498" t="s">
        <v>54436</v>
      </c>
      <c r="F498" t="s">
        <v>54437</v>
      </c>
      <c r="J498" t="s">
        <v>12100</v>
      </c>
      <c r="K498" t="s">
        <v>12101</v>
      </c>
      <c r="L498" t="s">
        <v>12102</v>
      </c>
      <c r="M498" t="s">
        <v>12103</v>
      </c>
      <c r="P498">
        <v>4</v>
      </c>
      <c r="Q498">
        <v>4</v>
      </c>
      <c r="R498">
        <v>4</v>
      </c>
      <c r="S498" t="s">
        <v>48581</v>
      </c>
      <c r="T498" t="s">
        <v>48581</v>
      </c>
      <c r="U498" t="s">
        <v>48581</v>
      </c>
      <c r="V498" t="s">
        <v>48582</v>
      </c>
      <c r="W498">
        <v>0</v>
      </c>
      <c r="X498" t="s">
        <v>48583</v>
      </c>
      <c r="Y498">
        <v>1106800000</v>
      </c>
      <c r="Z498">
        <v>66</v>
      </c>
      <c r="AA498" t="s">
        <v>48584</v>
      </c>
      <c r="AB498">
        <v>1</v>
      </c>
      <c r="AC498" t="s">
        <v>48585</v>
      </c>
      <c r="AD498" t="s">
        <v>48586</v>
      </c>
      <c r="AE498" t="s">
        <v>12104</v>
      </c>
      <c r="AF498" t="s">
        <v>12104</v>
      </c>
      <c r="AG498">
        <v>1786</v>
      </c>
      <c r="AH498" t="s">
        <v>12105</v>
      </c>
      <c r="AI498" t="s">
        <v>12106</v>
      </c>
      <c r="AJ498" t="s">
        <v>12107</v>
      </c>
      <c r="AL498" s="4" t="s">
        <v>12108</v>
      </c>
    </row>
    <row r="499" spans="1:38" x14ac:dyDescent="0.3">
      <c r="A499" t="s">
        <v>56515</v>
      </c>
      <c r="B499" t="s">
        <v>56516</v>
      </c>
      <c r="C499" t="s">
        <v>56517</v>
      </c>
      <c r="D499" t="s">
        <v>56518</v>
      </c>
      <c r="E499" t="s">
        <v>56519</v>
      </c>
      <c r="F499" t="s">
        <v>56520</v>
      </c>
      <c r="J499" t="s">
        <v>13732</v>
      </c>
      <c r="K499" t="s">
        <v>13733</v>
      </c>
      <c r="L499" t="s">
        <v>13734</v>
      </c>
      <c r="M499" t="s">
        <v>13735</v>
      </c>
      <c r="P499">
        <v>12</v>
      </c>
      <c r="Q499">
        <v>7</v>
      </c>
      <c r="R499">
        <v>7</v>
      </c>
      <c r="S499" t="s">
        <v>78265</v>
      </c>
      <c r="T499">
        <v>35</v>
      </c>
      <c r="U499">
        <v>35</v>
      </c>
      <c r="V499" t="s">
        <v>78532</v>
      </c>
      <c r="W499">
        <v>0</v>
      </c>
      <c r="X499" t="s">
        <v>78533</v>
      </c>
      <c r="Y499">
        <v>991940000</v>
      </c>
      <c r="Z499">
        <v>37</v>
      </c>
      <c r="AA499" t="s">
        <v>78534</v>
      </c>
      <c r="AB499">
        <v>1</v>
      </c>
      <c r="AC499" t="s">
        <v>78535</v>
      </c>
      <c r="AD499" t="s">
        <v>78536</v>
      </c>
      <c r="AE499" t="s">
        <v>13736</v>
      </c>
      <c r="AF499" t="s">
        <v>13737</v>
      </c>
      <c r="AG499">
        <v>2002</v>
      </c>
      <c r="AH499" t="s">
        <v>13738</v>
      </c>
      <c r="AI499" t="s">
        <v>13739</v>
      </c>
      <c r="AJ499" t="s">
        <v>13740</v>
      </c>
      <c r="AL499" s="4" t="s">
        <v>13741</v>
      </c>
    </row>
    <row r="500" spans="1:38" x14ac:dyDescent="0.3">
      <c r="A500" t="s">
        <v>56521</v>
      </c>
      <c r="B500" t="s">
        <v>56522</v>
      </c>
      <c r="C500" t="s">
        <v>56523</v>
      </c>
      <c r="D500" t="s">
        <v>56524</v>
      </c>
      <c r="E500" t="s">
        <v>56525</v>
      </c>
      <c r="F500" t="s">
        <v>56526</v>
      </c>
      <c r="J500" t="s">
        <v>12237</v>
      </c>
      <c r="K500" t="s">
        <v>12238</v>
      </c>
      <c r="L500" t="s">
        <v>12239</v>
      </c>
      <c r="M500" t="s">
        <v>12240</v>
      </c>
      <c r="P500">
        <v>7</v>
      </c>
      <c r="Q500">
        <v>7</v>
      </c>
      <c r="R500">
        <v>7</v>
      </c>
      <c r="S500">
        <v>22</v>
      </c>
      <c r="T500">
        <v>22</v>
      </c>
      <c r="U500">
        <v>22</v>
      </c>
      <c r="V500" t="s">
        <v>78537</v>
      </c>
      <c r="W500">
        <v>0</v>
      </c>
      <c r="X500" t="s">
        <v>52134</v>
      </c>
      <c r="Y500">
        <v>94136000</v>
      </c>
      <c r="Z500">
        <v>11</v>
      </c>
      <c r="AA500" t="s">
        <v>78538</v>
      </c>
      <c r="AB500">
        <v>1</v>
      </c>
      <c r="AC500" t="s">
        <v>78539</v>
      </c>
      <c r="AD500" t="s">
        <v>78540</v>
      </c>
      <c r="AE500" t="s">
        <v>12241</v>
      </c>
      <c r="AF500" t="s">
        <v>12241</v>
      </c>
      <c r="AG500">
        <v>1803</v>
      </c>
      <c r="AH500" t="s">
        <v>12242</v>
      </c>
      <c r="AI500" t="s">
        <v>12243</v>
      </c>
      <c r="AJ500" t="s">
        <v>12244</v>
      </c>
      <c r="AL500" s="4" t="s">
        <v>12245</v>
      </c>
    </row>
    <row r="501" spans="1:38" x14ac:dyDescent="0.3">
      <c r="A501" t="s">
        <v>56527</v>
      </c>
      <c r="B501">
        <v>1</v>
      </c>
      <c r="C501" t="s">
        <v>56528</v>
      </c>
      <c r="D501" t="s">
        <v>56529</v>
      </c>
      <c r="E501">
        <v>1</v>
      </c>
      <c r="F501" t="s">
        <v>56530</v>
      </c>
      <c r="J501" t="s">
        <v>26985</v>
      </c>
      <c r="L501" t="s">
        <v>16069</v>
      </c>
      <c r="P501">
        <v>4</v>
      </c>
      <c r="Q501">
        <v>4</v>
      </c>
      <c r="R501">
        <v>4</v>
      </c>
      <c r="S501" t="s">
        <v>48642</v>
      </c>
      <c r="T501" t="s">
        <v>48642</v>
      </c>
      <c r="U501" t="s">
        <v>48642</v>
      </c>
      <c r="V501" t="s">
        <v>78541</v>
      </c>
      <c r="W501">
        <v>0</v>
      </c>
      <c r="X501" t="s">
        <v>74728</v>
      </c>
      <c r="Y501">
        <v>52592000</v>
      </c>
      <c r="Z501">
        <v>12</v>
      </c>
      <c r="AA501" t="s">
        <v>78542</v>
      </c>
      <c r="AB501">
        <v>1</v>
      </c>
      <c r="AC501" t="s">
        <v>78543</v>
      </c>
      <c r="AD501" t="s">
        <v>78544</v>
      </c>
      <c r="AE501" t="s">
        <v>29321</v>
      </c>
      <c r="AF501" t="s">
        <v>29322</v>
      </c>
      <c r="AG501">
        <v>4498</v>
      </c>
      <c r="AH501" t="s">
        <v>29323</v>
      </c>
      <c r="AI501" t="s">
        <v>29324</v>
      </c>
      <c r="AJ501" t="s">
        <v>29325</v>
      </c>
      <c r="AL501" s="4" t="s">
        <v>29326</v>
      </c>
    </row>
    <row r="502" spans="1:38" x14ac:dyDescent="0.3">
      <c r="A502" t="s">
        <v>56531</v>
      </c>
      <c r="B502" t="s">
        <v>53787</v>
      </c>
      <c r="C502" t="s">
        <v>56532</v>
      </c>
      <c r="D502" t="s">
        <v>56533</v>
      </c>
      <c r="E502" t="s">
        <v>56534</v>
      </c>
      <c r="F502" t="s">
        <v>56535</v>
      </c>
      <c r="J502" t="s">
        <v>16433</v>
      </c>
      <c r="L502" t="s">
        <v>6925</v>
      </c>
      <c r="P502">
        <v>8</v>
      </c>
      <c r="Q502">
        <v>8</v>
      </c>
      <c r="R502">
        <v>8</v>
      </c>
      <c r="S502" t="s">
        <v>78545</v>
      </c>
      <c r="T502" t="s">
        <v>78545</v>
      </c>
      <c r="U502" t="s">
        <v>78545</v>
      </c>
      <c r="V502" t="s">
        <v>78546</v>
      </c>
      <c r="W502">
        <v>0</v>
      </c>
      <c r="X502" t="s">
        <v>78547</v>
      </c>
      <c r="Y502">
        <v>279470000</v>
      </c>
      <c r="Z502">
        <v>20</v>
      </c>
      <c r="AA502" t="s">
        <v>78548</v>
      </c>
      <c r="AB502">
        <v>1</v>
      </c>
      <c r="AC502" t="s">
        <v>78549</v>
      </c>
      <c r="AD502" t="s">
        <v>78550</v>
      </c>
      <c r="AE502" t="s">
        <v>16434</v>
      </c>
      <c r="AF502" t="s">
        <v>16434</v>
      </c>
      <c r="AG502">
        <v>2373</v>
      </c>
      <c r="AH502" t="s">
        <v>16435</v>
      </c>
      <c r="AI502" t="s">
        <v>16436</v>
      </c>
      <c r="AL502" s="4" t="s">
        <v>16437</v>
      </c>
    </row>
    <row r="503" spans="1:38" x14ac:dyDescent="0.3">
      <c r="A503" t="s">
        <v>56536</v>
      </c>
      <c r="B503" t="s">
        <v>56537</v>
      </c>
      <c r="C503" t="s">
        <v>56538</v>
      </c>
      <c r="D503" t="s">
        <v>56539</v>
      </c>
      <c r="E503" t="s">
        <v>56540</v>
      </c>
      <c r="F503" t="s">
        <v>56541</v>
      </c>
      <c r="P503">
        <v>4</v>
      </c>
      <c r="Q503">
        <v>4</v>
      </c>
      <c r="R503">
        <v>4</v>
      </c>
      <c r="S503" t="s">
        <v>78551</v>
      </c>
      <c r="T503" t="s">
        <v>78551</v>
      </c>
      <c r="U503" t="s">
        <v>78551</v>
      </c>
      <c r="V503" t="s">
        <v>78552</v>
      </c>
      <c r="W503">
        <v>0</v>
      </c>
      <c r="X503" t="s">
        <v>78553</v>
      </c>
      <c r="Y503">
        <v>61918000</v>
      </c>
      <c r="Z503">
        <v>6</v>
      </c>
      <c r="AA503" t="s">
        <v>78554</v>
      </c>
      <c r="AB503">
        <v>1</v>
      </c>
      <c r="AC503" t="s">
        <v>78555</v>
      </c>
      <c r="AD503" t="s">
        <v>78556</v>
      </c>
      <c r="AE503" t="s">
        <v>18885</v>
      </c>
      <c r="AF503" t="s">
        <v>18886</v>
      </c>
      <c r="AG503">
        <v>2721</v>
      </c>
      <c r="AH503" t="s">
        <v>18887</v>
      </c>
      <c r="AI503" t="s">
        <v>18888</v>
      </c>
      <c r="AL503" s="4" t="s">
        <v>18889</v>
      </c>
    </row>
    <row r="504" spans="1:38" x14ac:dyDescent="0.3">
      <c r="A504" t="s">
        <v>56542</v>
      </c>
      <c r="B504" t="s">
        <v>56543</v>
      </c>
      <c r="C504" t="s">
        <v>56544</v>
      </c>
      <c r="D504" t="s">
        <v>56545</v>
      </c>
      <c r="E504" t="s">
        <v>56546</v>
      </c>
      <c r="F504" t="s">
        <v>53614</v>
      </c>
      <c r="K504" t="s">
        <v>26376</v>
      </c>
      <c r="L504" t="s">
        <v>108</v>
      </c>
      <c r="P504">
        <v>13</v>
      </c>
      <c r="Q504">
        <v>13</v>
      </c>
      <c r="R504">
        <v>13</v>
      </c>
      <c r="S504" t="s">
        <v>78557</v>
      </c>
      <c r="T504" t="s">
        <v>78557</v>
      </c>
      <c r="U504" t="s">
        <v>78557</v>
      </c>
      <c r="V504" t="s">
        <v>78558</v>
      </c>
      <c r="W504">
        <v>0</v>
      </c>
      <c r="X504" t="s">
        <v>78559</v>
      </c>
      <c r="Y504">
        <v>383310000</v>
      </c>
      <c r="Z504">
        <v>31</v>
      </c>
      <c r="AA504" t="s">
        <v>78560</v>
      </c>
      <c r="AB504">
        <v>1</v>
      </c>
      <c r="AC504" t="s">
        <v>78561</v>
      </c>
      <c r="AD504" t="s">
        <v>78562</v>
      </c>
      <c r="AE504" t="s">
        <v>26377</v>
      </c>
      <c r="AF504" t="s">
        <v>26377</v>
      </c>
      <c r="AG504">
        <v>4022</v>
      </c>
      <c r="AH504" t="s">
        <v>26378</v>
      </c>
      <c r="AI504" t="s">
        <v>26379</v>
      </c>
      <c r="AL504" s="4" t="s">
        <v>26380</v>
      </c>
    </row>
    <row r="505" spans="1:38" x14ac:dyDescent="0.3">
      <c r="A505" t="s">
        <v>56547</v>
      </c>
      <c r="B505" t="s">
        <v>56548</v>
      </c>
      <c r="C505" t="s">
        <v>56549</v>
      </c>
      <c r="D505" t="s">
        <v>56550</v>
      </c>
      <c r="E505" t="s">
        <v>56551</v>
      </c>
      <c r="F505" t="s">
        <v>56552</v>
      </c>
      <c r="J505" t="s">
        <v>5064</v>
      </c>
      <c r="K505" t="s">
        <v>2580</v>
      </c>
      <c r="L505" t="s">
        <v>5065</v>
      </c>
      <c r="M505" t="s">
        <v>2912</v>
      </c>
      <c r="P505">
        <v>6</v>
      </c>
      <c r="Q505">
        <v>1</v>
      </c>
      <c r="R505">
        <v>0</v>
      </c>
      <c r="S505" t="s">
        <v>78177</v>
      </c>
      <c r="T505" t="s">
        <v>76826</v>
      </c>
      <c r="U505">
        <v>0</v>
      </c>
      <c r="V505" t="s">
        <v>59496</v>
      </c>
      <c r="W505">
        <v>0</v>
      </c>
      <c r="X505" t="s">
        <v>78563</v>
      </c>
      <c r="Y505">
        <v>632290000</v>
      </c>
      <c r="Z505">
        <v>21</v>
      </c>
      <c r="AA505" t="s">
        <v>78564</v>
      </c>
      <c r="AB505">
        <v>1</v>
      </c>
      <c r="AC505" t="s">
        <v>78565</v>
      </c>
      <c r="AD505" t="s">
        <v>78566</v>
      </c>
      <c r="AE505" t="s">
        <v>5066</v>
      </c>
      <c r="AF505" t="s">
        <v>5066</v>
      </c>
      <c r="AG505">
        <v>885</v>
      </c>
      <c r="AH505" t="s">
        <v>5067</v>
      </c>
      <c r="AI505" t="s">
        <v>5068</v>
      </c>
      <c r="AJ505" t="s">
        <v>5069</v>
      </c>
      <c r="AL505" s="4" t="s">
        <v>5070</v>
      </c>
    </row>
    <row r="506" spans="1:38" x14ac:dyDescent="0.3">
      <c r="A506" t="s">
        <v>55898</v>
      </c>
      <c r="B506">
        <v>1</v>
      </c>
      <c r="C506" t="s">
        <v>56553</v>
      </c>
      <c r="D506" t="s">
        <v>56554</v>
      </c>
      <c r="E506">
        <v>1</v>
      </c>
      <c r="F506" t="s">
        <v>56555</v>
      </c>
      <c r="J506" t="s">
        <v>12513</v>
      </c>
      <c r="K506" t="s">
        <v>35616</v>
      </c>
      <c r="L506" t="s">
        <v>14450</v>
      </c>
      <c r="P506">
        <v>4</v>
      </c>
      <c r="Q506">
        <v>1</v>
      </c>
      <c r="R506">
        <v>1</v>
      </c>
      <c r="S506">
        <v>25</v>
      </c>
      <c r="T506" t="s">
        <v>76819</v>
      </c>
      <c r="U506" t="s">
        <v>76819</v>
      </c>
      <c r="V506" t="s">
        <v>78567</v>
      </c>
      <c r="W506">
        <v>0</v>
      </c>
      <c r="X506" t="s">
        <v>59185</v>
      </c>
      <c r="Y506">
        <v>824320000</v>
      </c>
      <c r="Z506">
        <v>31</v>
      </c>
      <c r="AA506" t="s">
        <v>78568</v>
      </c>
      <c r="AB506">
        <v>1</v>
      </c>
      <c r="AC506" t="s">
        <v>78569</v>
      </c>
      <c r="AD506" t="s">
        <v>78570</v>
      </c>
      <c r="AE506" t="s">
        <v>35617</v>
      </c>
      <c r="AF506" t="s">
        <v>35617</v>
      </c>
      <c r="AG506">
        <v>5616</v>
      </c>
      <c r="AH506" t="s">
        <v>35618</v>
      </c>
      <c r="AI506" t="s">
        <v>35619</v>
      </c>
      <c r="AJ506" t="s">
        <v>14454</v>
      </c>
    </row>
    <row r="507" spans="1:38" x14ac:dyDescent="0.3">
      <c r="A507" t="s">
        <v>56556</v>
      </c>
      <c r="B507" t="s">
        <v>56557</v>
      </c>
      <c r="C507" t="s">
        <v>56558</v>
      </c>
      <c r="D507" t="s">
        <v>56559</v>
      </c>
      <c r="E507" t="s">
        <v>56560</v>
      </c>
      <c r="F507" t="s">
        <v>56561</v>
      </c>
      <c r="J507" t="s">
        <v>26294</v>
      </c>
      <c r="K507" t="s">
        <v>26295</v>
      </c>
      <c r="L507" t="s">
        <v>26296</v>
      </c>
      <c r="P507">
        <v>8</v>
      </c>
      <c r="Q507">
        <v>8</v>
      </c>
      <c r="R507">
        <v>8</v>
      </c>
      <c r="S507" t="s">
        <v>78571</v>
      </c>
      <c r="T507" t="s">
        <v>78571</v>
      </c>
      <c r="U507" t="s">
        <v>78571</v>
      </c>
      <c r="V507" t="s">
        <v>78572</v>
      </c>
      <c r="W507">
        <v>0</v>
      </c>
      <c r="X507" t="s">
        <v>78573</v>
      </c>
      <c r="Y507">
        <v>262360000</v>
      </c>
      <c r="Z507">
        <v>33</v>
      </c>
      <c r="AA507" t="s">
        <v>78574</v>
      </c>
      <c r="AB507">
        <v>1</v>
      </c>
      <c r="AC507" t="s">
        <v>78575</v>
      </c>
      <c r="AD507" t="s">
        <v>78576</v>
      </c>
      <c r="AE507" t="s">
        <v>26297</v>
      </c>
      <c r="AF507" t="s">
        <v>26298</v>
      </c>
      <c r="AG507">
        <v>4008</v>
      </c>
      <c r="AH507" t="s">
        <v>26299</v>
      </c>
      <c r="AI507" t="s">
        <v>26300</v>
      </c>
      <c r="AJ507" t="s">
        <v>26301</v>
      </c>
      <c r="AL507" s="4" t="s">
        <v>26302</v>
      </c>
    </row>
    <row r="508" spans="1:38" x14ac:dyDescent="0.3">
      <c r="A508" t="s">
        <v>56562</v>
      </c>
      <c r="B508" t="s">
        <v>56563</v>
      </c>
      <c r="C508" t="s">
        <v>52731</v>
      </c>
      <c r="D508" t="s">
        <v>56564</v>
      </c>
      <c r="E508" t="s">
        <v>56565</v>
      </c>
      <c r="F508" t="s">
        <v>56566</v>
      </c>
      <c r="J508" t="s">
        <v>27598</v>
      </c>
      <c r="K508" t="s">
        <v>4903</v>
      </c>
      <c r="L508" t="s">
        <v>27599</v>
      </c>
      <c r="M508" t="s">
        <v>27600</v>
      </c>
      <c r="P508">
        <v>8</v>
      </c>
      <c r="Q508">
        <v>8</v>
      </c>
      <c r="R508">
        <v>8</v>
      </c>
      <c r="S508" t="s">
        <v>51885</v>
      </c>
      <c r="T508" t="s">
        <v>51885</v>
      </c>
      <c r="U508" t="s">
        <v>51885</v>
      </c>
      <c r="V508" t="s">
        <v>78577</v>
      </c>
      <c r="W508">
        <v>0</v>
      </c>
      <c r="X508" t="s">
        <v>78578</v>
      </c>
      <c r="Y508">
        <v>210260000</v>
      </c>
      <c r="Z508">
        <v>20</v>
      </c>
      <c r="AA508" t="s">
        <v>78579</v>
      </c>
      <c r="AB508">
        <v>1</v>
      </c>
      <c r="AC508" t="s">
        <v>78580</v>
      </c>
      <c r="AD508" t="s">
        <v>78581</v>
      </c>
      <c r="AE508" t="s">
        <v>27601</v>
      </c>
      <c r="AF508" t="s">
        <v>27602</v>
      </c>
      <c r="AG508">
        <v>4217</v>
      </c>
      <c r="AH508" t="s">
        <v>27603</v>
      </c>
      <c r="AI508" t="s">
        <v>27604</v>
      </c>
      <c r="AJ508" t="s">
        <v>27605</v>
      </c>
      <c r="AL508" s="4" t="s">
        <v>27606</v>
      </c>
    </row>
    <row r="509" spans="1:38" x14ac:dyDescent="0.3">
      <c r="A509" t="s">
        <v>53887</v>
      </c>
      <c r="B509" t="s">
        <v>56567</v>
      </c>
      <c r="C509" t="s">
        <v>56568</v>
      </c>
      <c r="D509" t="s">
        <v>56569</v>
      </c>
      <c r="E509" t="s">
        <v>56570</v>
      </c>
      <c r="F509" t="s">
        <v>56571</v>
      </c>
      <c r="J509" t="s">
        <v>22157</v>
      </c>
      <c r="K509" t="s">
        <v>22158</v>
      </c>
      <c r="L509" t="s">
        <v>22159</v>
      </c>
      <c r="P509">
        <v>15</v>
      </c>
      <c r="Q509">
        <v>15</v>
      </c>
      <c r="R509">
        <v>15</v>
      </c>
      <c r="S509" t="s">
        <v>76334</v>
      </c>
      <c r="T509" t="s">
        <v>76334</v>
      </c>
      <c r="U509" t="s">
        <v>76334</v>
      </c>
      <c r="V509" t="s">
        <v>78582</v>
      </c>
      <c r="W509">
        <v>0</v>
      </c>
      <c r="X509" t="s">
        <v>78583</v>
      </c>
      <c r="Y509">
        <v>221850000</v>
      </c>
      <c r="Z509">
        <v>31</v>
      </c>
      <c r="AA509" t="s">
        <v>78584</v>
      </c>
      <c r="AB509">
        <v>1</v>
      </c>
      <c r="AC509" t="s">
        <v>78585</v>
      </c>
      <c r="AD509" t="s">
        <v>78586</v>
      </c>
      <c r="AE509" t="s">
        <v>22160</v>
      </c>
      <c r="AF509" t="s">
        <v>22161</v>
      </c>
      <c r="AG509">
        <v>3315</v>
      </c>
      <c r="AH509" t="s">
        <v>22162</v>
      </c>
      <c r="AI509" t="s">
        <v>22163</v>
      </c>
      <c r="AJ509" t="s">
        <v>22164</v>
      </c>
      <c r="AL509" s="4" t="s">
        <v>22165</v>
      </c>
    </row>
    <row r="510" spans="1:38" x14ac:dyDescent="0.3">
      <c r="A510" t="s">
        <v>56572</v>
      </c>
      <c r="B510" t="s">
        <v>56573</v>
      </c>
      <c r="C510" t="s">
        <v>56574</v>
      </c>
      <c r="D510" t="s">
        <v>56575</v>
      </c>
      <c r="E510" t="s">
        <v>56576</v>
      </c>
      <c r="F510" t="s">
        <v>56577</v>
      </c>
      <c r="P510">
        <v>2</v>
      </c>
      <c r="Q510">
        <v>2</v>
      </c>
      <c r="R510">
        <v>2</v>
      </c>
      <c r="S510" t="s">
        <v>76290</v>
      </c>
      <c r="T510" t="s">
        <v>76290</v>
      </c>
      <c r="U510" t="s">
        <v>76290</v>
      </c>
      <c r="V510" t="s">
        <v>78587</v>
      </c>
      <c r="W510" t="s">
        <v>78588</v>
      </c>
      <c r="X510" t="s">
        <v>78589</v>
      </c>
      <c r="Y510">
        <v>55584000</v>
      </c>
      <c r="Z510">
        <v>4</v>
      </c>
      <c r="AA510" t="s">
        <v>78590</v>
      </c>
      <c r="AB510">
        <v>1</v>
      </c>
      <c r="AC510" t="s">
        <v>78591</v>
      </c>
      <c r="AD510" t="s">
        <v>78592</v>
      </c>
      <c r="AE510" t="s">
        <v>35341</v>
      </c>
      <c r="AF510" t="s">
        <v>35341</v>
      </c>
      <c r="AG510">
        <v>5520</v>
      </c>
      <c r="AH510" t="s">
        <v>35342</v>
      </c>
    </row>
    <row r="511" spans="1:38" x14ac:dyDescent="0.3">
      <c r="A511" t="s">
        <v>56578</v>
      </c>
      <c r="B511" t="s">
        <v>56579</v>
      </c>
      <c r="C511" t="s">
        <v>56580</v>
      </c>
      <c r="D511" t="s">
        <v>56581</v>
      </c>
      <c r="E511" t="s">
        <v>53724</v>
      </c>
      <c r="F511" t="s">
        <v>56582</v>
      </c>
      <c r="J511" t="s">
        <v>11686</v>
      </c>
      <c r="K511" t="s">
        <v>11687</v>
      </c>
      <c r="L511" t="s">
        <v>11688</v>
      </c>
      <c r="M511" t="s">
        <v>11689</v>
      </c>
      <c r="P511">
        <v>4</v>
      </c>
      <c r="Q511">
        <v>4</v>
      </c>
      <c r="R511">
        <v>4</v>
      </c>
      <c r="S511" t="s">
        <v>78593</v>
      </c>
      <c r="T511" t="s">
        <v>78593</v>
      </c>
      <c r="U511" t="s">
        <v>78593</v>
      </c>
      <c r="V511" t="s">
        <v>78594</v>
      </c>
      <c r="W511">
        <v>0</v>
      </c>
      <c r="X511" t="s">
        <v>78595</v>
      </c>
      <c r="Y511">
        <v>33056000</v>
      </c>
      <c r="Z511">
        <v>5</v>
      </c>
      <c r="AA511" t="s">
        <v>78596</v>
      </c>
      <c r="AB511">
        <v>1</v>
      </c>
      <c r="AC511" t="s">
        <v>78597</v>
      </c>
      <c r="AD511" t="s">
        <v>78598</v>
      </c>
      <c r="AE511" t="s">
        <v>11690</v>
      </c>
      <c r="AF511" t="s">
        <v>11690</v>
      </c>
      <c r="AG511">
        <v>1732</v>
      </c>
      <c r="AH511" t="s">
        <v>11691</v>
      </c>
      <c r="AI511" t="s">
        <v>11692</v>
      </c>
      <c r="AJ511" t="s">
        <v>11693</v>
      </c>
      <c r="AL511" s="4" t="s">
        <v>11694</v>
      </c>
    </row>
    <row r="512" spans="1:38" x14ac:dyDescent="0.3">
      <c r="A512" t="s">
        <v>56583</v>
      </c>
      <c r="B512" t="s">
        <v>56584</v>
      </c>
      <c r="C512">
        <v>1</v>
      </c>
      <c r="D512" t="s">
        <v>55129</v>
      </c>
      <c r="E512" t="s">
        <v>56585</v>
      </c>
      <c r="F512">
        <v>1</v>
      </c>
      <c r="J512" t="s">
        <v>5875</v>
      </c>
      <c r="K512" t="s">
        <v>5876</v>
      </c>
      <c r="L512" t="s">
        <v>5877</v>
      </c>
      <c r="M512" t="s">
        <v>5878</v>
      </c>
      <c r="P512">
        <v>4</v>
      </c>
      <c r="Q512">
        <v>4</v>
      </c>
      <c r="R512">
        <v>4</v>
      </c>
      <c r="S512" t="s">
        <v>76213</v>
      </c>
      <c r="T512" t="s">
        <v>76213</v>
      </c>
      <c r="U512" t="s">
        <v>76213</v>
      </c>
      <c r="V512" t="s">
        <v>78599</v>
      </c>
      <c r="W512" t="s">
        <v>78600</v>
      </c>
      <c r="X512" t="s">
        <v>78601</v>
      </c>
      <c r="Y512">
        <v>255310000</v>
      </c>
      <c r="Z512">
        <v>2</v>
      </c>
      <c r="AA512" t="s">
        <v>78602</v>
      </c>
      <c r="AB512">
        <v>1</v>
      </c>
      <c r="AC512" t="s">
        <v>78603</v>
      </c>
      <c r="AD512" t="s">
        <v>78604</v>
      </c>
      <c r="AE512" t="s">
        <v>5879</v>
      </c>
      <c r="AF512" t="s">
        <v>5880</v>
      </c>
      <c r="AG512">
        <v>991</v>
      </c>
      <c r="AH512" t="s">
        <v>5881</v>
      </c>
      <c r="AI512" t="s">
        <v>5882</v>
      </c>
      <c r="AJ512" t="s">
        <v>5883</v>
      </c>
      <c r="AK512" t="s">
        <v>5884</v>
      </c>
      <c r="AL512" s="4" t="s">
        <v>5885</v>
      </c>
    </row>
    <row r="513" spans="1:38" x14ac:dyDescent="0.3">
      <c r="A513" t="s">
        <v>56586</v>
      </c>
      <c r="B513" t="s">
        <v>56587</v>
      </c>
      <c r="C513" t="s">
        <v>56588</v>
      </c>
      <c r="D513" t="s">
        <v>56589</v>
      </c>
      <c r="E513" t="s">
        <v>56590</v>
      </c>
      <c r="F513" t="s">
        <v>56591</v>
      </c>
      <c r="P513">
        <v>6</v>
      </c>
      <c r="Q513">
        <v>6</v>
      </c>
      <c r="R513">
        <v>6</v>
      </c>
      <c r="S513" t="s">
        <v>75948</v>
      </c>
      <c r="T513" t="s">
        <v>75948</v>
      </c>
      <c r="U513" t="s">
        <v>75948</v>
      </c>
      <c r="V513" t="s">
        <v>78605</v>
      </c>
      <c r="W513">
        <v>0</v>
      </c>
      <c r="X513" t="s">
        <v>78606</v>
      </c>
      <c r="Y513">
        <v>121530000</v>
      </c>
      <c r="Z513">
        <v>15</v>
      </c>
      <c r="AA513" t="s">
        <v>78607</v>
      </c>
      <c r="AB513">
        <v>1</v>
      </c>
      <c r="AC513" t="s">
        <v>78608</v>
      </c>
      <c r="AD513" t="s">
        <v>78609</v>
      </c>
      <c r="AE513" t="s">
        <v>19242</v>
      </c>
      <c r="AF513" t="s">
        <v>19243</v>
      </c>
      <c r="AG513">
        <v>2792</v>
      </c>
      <c r="AH513" t="s">
        <v>19244</v>
      </c>
      <c r="AI513" t="s">
        <v>19245</v>
      </c>
      <c r="AL513" s="4" t="s">
        <v>19246</v>
      </c>
    </row>
    <row r="514" spans="1:38" x14ac:dyDescent="0.3">
      <c r="A514" t="s">
        <v>56592</v>
      </c>
      <c r="B514" t="s">
        <v>56593</v>
      </c>
      <c r="C514" t="s">
        <v>56594</v>
      </c>
      <c r="D514" t="s">
        <v>56595</v>
      </c>
      <c r="E514" t="s">
        <v>56596</v>
      </c>
      <c r="F514" t="s">
        <v>56597</v>
      </c>
      <c r="J514" t="s">
        <v>27812</v>
      </c>
      <c r="K514" t="s">
        <v>33</v>
      </c>
      <c r="L514" t="s">
        <v>27813</v>
      </c>
      <c r="M514" t="s">
        <v>678</v>
      </c>
      <c r="P514">
        <v>23</v>
      </c>
      <c r="Q514">
        <v>23</v>
      </c>
      <c r="R514">
        <v>23</v>
      </c>
      <c r="S514" t="s">
        <v>76851</v>
      </c>
      <c r="T514" t="s">
        <v>76851</v>
      </c>
      <c r="U514" t="s">
        <v>76851</v>
      </c>
      <c r="V514" t="s">
        <v>78610</v>
      </c>
      <c r="W514">
        <v>0</v>
      </c>
      <c r="X514" t="s">
        <v>78611</v>
      </c>
      <c r="Y514">
        <v>656740000</v>
      </c>
      <c r="Z514">
        <v>81</v>
      </c>
      <c r="AA514" t="s">
        <v>78612</v>
      </c>
      <c r="AB514">
        <v>1</v>
      </c>
      <c r="AC514" t="s">
        <v>78613</v>
      </c>
      <c r="AD514" t="s">
        <v>78614</v>
      </c>
      <c r="AE514" t="s">
        <v>27814</v>
      </c>
      <c r="AF514" t="s">
        <v>27815</v>
      </c>
      <c r="AG514">
        <v>4252</v>
      </c>
      <c r="AH514" t="s">
        <v>27816</v>
      </c>
      <c r="AI514" t="s">
        <v>27817</v>
      </c>
      <c r="AJ514" t="s">
        <v>27818</v>
      </c>
      <c r="AL514" s="4" t="s">
        <v>27819</v>
      </c>
    </row>
    <row r="515" spans="1:38" x14ac:dyDescent="0.3">
      <c r="A515" t="s">
        <v>56598</v>
      </c>
      <c r="B515" t="s">
        <v>56599</v>
      </c>
      <c r="C515" t="s">
        <v>56600</v>
      </c>
      <c r="D515" t="s">
        <v>56601</v>
      </c>
      <c r="E515" t="s">
        <v>55792</v>
      </c>
      <c r="F515" t="s">
        <v>56602</v>
      </c>
      <c r="J515" t="s">
        <v>2978</v>
      </c>
      <c r="K515" t="s">
        <v>2979</v>
      </c>
      <c r="L515" t="s">
        <v>2980</v>
      </c>
      <c r="M515" t="s">
        <v>1380</v>
      </c>
      <c r="P515">
        <v>2</v>
      </c>
      <c r="Q515">
        <v>2</v>
      </c>
      <c r="R515">
        <v>2</v>
      </c>
      <c r="S515" t="s">
        <v>48513</v>
      </c>
      <c r="T515" t="s">
        <v>48513</v>
      </c>
      <c r="U515" t="s">
        <v>48513</v>
      </c>
      <c r="V515" t="s">
        <v>78615</v>
      </c>
      <c r="W515">
        <v>0</v>
      </c>
      <c r="X515" t="s">
        <v>78616</v>
      </c>
      <c r="Y515">
        <v>164640000</v>
      </c>
      <c r="Z515">
        <v>20</v>
      </c>
      <c r="AA515" t="s">
        <v>78617</v>
      </c>
      <c r="AB515">
        <v>1</v>
      </c>
      <c r="AC515" t="s">
        <v>78618</v>
      </c>
      <c r="AD515" t="s">
        <v>78619</v>
      </c>
      <c r="AE515" t="s">
        <v>2981</v>
      </c>
      <c r="AF515" t="s">
        <v>2981</v>
      </c>
      <c r="AG515">
        <v>582</v>
      </c>
      <c r="AH515" t="s">
        <v>2982</v>
      </c>
      <c r="AI515" t="s">
        <v>2983</v>
      </c>
      <c r="AJ515" t="s">
        <v>2984</v>
      </c>
      <c r="AK515" t="s">
        <v>2985</v>
      </c>
      <c r="AL515" s="4" t="s">
        <v>2986</v>
      </c>
    </row>
    <row r="516" spans="1:38" x14ac:dyDescent="0.3">
      <c r="A516" t="s">
        <v>56603</v>
      </c>
      <c r="B516" t="s">
        <v>56604</v>
      </c>
      <c r="C516" t="s">
        <v>56605</v>
      </c>
      <c r="D516" t="s">
        <v>56606</v>
      </c>
      <c r="E516" t="s">
        <v>56607</v>
      </c>
      <c r="F516" t="s">
        <v>56608</v>
      </c>
      <c r="J516" t="s">
        <v>9166</v>
      </c>
      <c r="K516" t="s">
        <v>9167</v>
      </c>
      <c r="L516" t="s">
        <v>9168</v>
      </c>
      <c r="M516" t="s">
        <v>775</v>
      </c>
      <c r="P516">
        <v>22</v>
      </c>
      <c r="Q516">
        <v>22</v>
      </c>
      <c r="R516">
        <v>21</v>
      </c>
      <c r="S516" t="s">
        <v>78620</v>
      </c>
      <c r="T516" t="s">
        <v>78620</v>
      </c>
      <c r="U516" t="s">
        <v>78621</v>
      </c>
      <c r="V516" t="s">
        <v>78622</v>
      </c>
      <c r="W516">
        <v>0</v>
      </c>
      <c r="X516" t="s">
        <v>78623</v>
      </c>
      <c r="Y516">
        <v>4119100000</v>
      </c>
      <c r="Z516">
        <v>165</v>
      </c>
      <c r="AA516" t="s">
        <v>78624</v>
      </c>
      <c r="AB516">
        <v>1</v>
      </c>
      <c r="AC516" t="s">
        <v>78625</v>
      </c>
      <c r="AD516" t="s">
        <v>78626</v>
      </c>
      <c r="AE516" t="s">
        <v>9169</v>
      </c>
      <c r="AF516" t="s">
        <v>9169</v>
      </c>
      <c r="AG516">
        <v>1410</v>
      </c>
      <c r="AH516" t="s">
        <v>9170</v>
      </c>
      <c r="AI516" t="s">
        <v>9171</v>
      </c>
      <c r="AJ516" t="s">
        <v>9172</v>
      </c>
      <c r="AL516" s="4" t="s">
        <v>9173</v>
      </c>
    </row>
    <row r="517" spans="1:38" x14ac:dyDescent="0.3">
      <c r="A517" t="s">
        <v>56609</v>
      </c>
      <c r="B517" t="s">
        <v>53739</v>
      </c>
      <c r="C517" t="s">
        <v>56610</v>
      </c>
      <c r="D517" t="s">
        <v>56611</v>
      </c>
      <c r="E517" t="s">
        <v>56612</v>
      </c>
      <c r="F517" t="s">
        <v>56613</v>
      </c>
      <c r="J517" t="s">
        <v>1541</v>
      </c>
      <c r="K517" t="s">
        <v>1542</v>
      </c>
      <c r="L517" t="s">
        <v>1543</v>
      </c>
      <c r="M517" t="s">
        <v>1544</v>
      </c>
      <c r="P517">
        <v>6</v>
      </c>
      <c r="Q517">
        <v>6</v>
      </c>
      <c r="R517">
        <v>6</v>
      </c>
      <c r="S517" t="s">
        <v>77261</v>
      </c>
      <c r="T517" t="s">
        <v>77261</v>
      </c>
      <c r="U517" t="s">
        <v>77261</v>
      </c>
      <c r="V517" t="s">
        <v>78627</v>
      </c>
      <c r="W517">
        <v>0</v>
      </c>
      <c r="X517" t="s">
        <v>78628</v>
      </c>
      <c r="Y517">
        <v>35788000</v>
      </c>
      <c r="Z517">
        <v>9</v>
      </c>
      <c r="AA517" t="s">
        <v>78629</v>
      </c>
      <c r="AB517">
        <v>1</v>
      </c>
      <c r="AC517" t="s">
        <v>78630</v>
      </c>
      <c r="AD517" t="s">
        <v>78631</v>
      </c>
      <c r="AE517" t="s">
        <v>1545</v>
      </c>
      <c r="AF517" t="s">
        <v>1545</v>
      </c>
      <c r="AG517">
        <v>377</v>
      </c>
      <c r="AH517" t="s">
        <v>1546</v>
      </c>
      <c r="AI517" t="s">
        <v>1547</v>
      </c>
      <c r="AJ517" t="s">
        <v>1548</v>
      </c>
      <c r="AL517" s="4" t="s">
        <v>1549</v>
      </c>
    </row>
    <row r="518" spans="1:38" x14ac:dyDescent="0.3">
      <c r="A518" t="s">
        <v>56614</v>
      </c>
      <c r="B518" t="s">
        <v>56615</v>
      </c>
      <c r="C518" t="s">
        <v>56616</v>
      </c>
      <c r="D518" t="s">
        <v>56617</v>
      </c>
      <c r="E518" t="s">
        <v>56618</v>
      </c>
      <c r="F518" t="s">
        <v>56619</v>
      </c>
      <c r="J518" t="s">
        <v>14657</v>
      </c>
      <c r="K518" t="s">
        <v>14658</v>
      </c>
      <c r="L518" t="s">
        <v>14659</v>
      </c>
      <c r="M518" t="s">
        <v>14660</v>
      </c>
      <c r="P518">
        <v>9</v>
      </c>
      <c r="Q518">
        <v>9</v>
      </c>
      <c r="R518">
        <v>9</v>
      </c>
      <c r="S518" t="s">
        <v>78632</v>
      </c>
      <c r="T518" t="s">
        <v>78632</v>
      </c>
      <c r="U518" t="s">
        <v>78632</v>
      </c>
      <c r="V518" t="s">
        <v>78633</v>
      </c>
      <c r="W518">
        <v>0</v>
      </c>
      <c r="X518" t="s">
        <v>78634</v>
      </c>
      <c r="Y518">
        <v>1346300000</v>
      </c>
      <c r="Z518">
        <v>65</v>
      </c>
      <c r="AA518" t="s">
        <v>78635</v>
      </c>
      <c r="AB518">
        <v>1</v>
      </c>
      <c r="AC518" t="s">
        <v>78636</v>
      </c>
      <c r="AD518" t="s">
        <v>78637</v>
      </c>
      <c r="AE518" t="s">
        <v>14661</v>
      </c>
      <c r="AF518" t="s">
        <v>14662</v>
      </c>
      <c r="AG518">
        <v>2127</v>
      </c>
      <c r="AH518" t="s">
        <v>14663</v>
      </c>
      <c r="AI518" t="s">
        <v>14664</v>
      </c>
      <c r="AJ518" t="s">
        <v>14665</v>
      </c>
      <c r="AL518" s="4" t="s">
        <v>14666</v>
      </c>
    </row>
    <row r="519" spans="1:38" x14ac:dyDescent="0.3">
      <c r="A519" t="s">
        <v>56620</v>
      </c>
      <c r="B519" t="s">
        <v>56621</v>
      </c>
      <c r="C519" t="s">
        <v>56622</v>
      </c>
      <c r="D519" t="s">
        <v>56623</v>
      </c>
      <c r="E519" t="s">
        <v>56624</v>
      </c>
      <c r="F519" t="s">
        <v>56625</v>
      </c>
      <c r="J519" t="s">
        <v>34146</v>
      </c>
      <c r="K519" t="s">
        <v>34147</v>
      </c>
      <c r="L519" t="s">
        <v>34148</v>
      </c>
      <c r="M519" t="s">
        <v>1944</v>
      </c>
      <c r="P519">
        <v>3</v>
      </c>
      <c r="Q519">
        <v>3</v>
      </c>
      <c r="R519">
        <v>3</v>
      </c>
      <c r="S519" t="s">
        <v>76284</v>
      </c>
      <c r="T519" t="s">
        <v>76284</v>
      </c>
      <c r="U519" t="s">
        <v>76284</v>
      </c>
      <c r="V519" t="s">
        <v>78638</v>
      </c>
      <c r="W519" t="s">
        <v>78639</v>
      </c>
      <c r="X519" t="s">
        <v>78640</v>
      </c>
      <c r="Y519">
        <v>129730000</v>
      </c>
      <c r="Z519">
        <v>3</v>
      </c>
      <c r="AA519" t="s">
        <v>78641</v>
      </c>
      <c r="AB519">
        <v>1</v>
      </c>
      <c r="AC519" t="s">
        <v>78642</v>
      </c>
      <c r="AD519" t="s">
        <v>78643</v>
      </c>
      <c r="AE519" t="s">
        <v>34149</v>
      </c>
      <c r="AF519" t="s">
        <v>34149</v>
      </c>
      <c r="AG519">
        <v>5297</v>
      </c>
      <c r="AH519" t="s">
        <v>34150</v>
      </c>
      <c r="AI519" t="s">
        <v>34151</v>
      </c>
      <c r="AJ519" t="s">
        <v>34152</v>
      </c>
      <c r="AL519" s="4" t="s">
        <v>34153</v>
      </c>
    </row>
    <row r="520" spans="1:38" x14ac:dyDescent="0.3">
      <c r="A520" t="s">
        <v>54399</v>
      </c>
      <c r="B520" t="s">
        <v>56626</v>
      </c>
      <c r="C520" t="s">
        <v>56627</v>
      </c>
      <c r="D520" t="s">
        <v>56628</v>
      </c>
      <c r="E520" t="s">
        <v>56629</v>
      </c>
      <c r="F520" t="s">
        <v>56630</v>
      </c>
      <c r="J520" t="s">
        <v>8968</v>
      </c>
      <c r="K520" t="s">
        <v>7345</v>
      </c>
      <c r="L520" t="s">
        <v>8969</v>
      </c>
      <c r="P520">
        <v>11</v>
      </c>
      <c r="Q520">
        <v>2</v>
      </c>
      <c r="R520">
        <v>2</v>
      </c>
      <c r="S520" t="s">
        <v>78098</v>
      </c>
      <c r="T520" t="s">
        <v>76273</v>
      </c>
      <c r="U520" t="s">
        <v>76273</v>
      </c>
      <c r="V520" t="s">
        <v>78644</v>
      </c>
      <c r="W520" t="s">
        <v>78645</v>
      </c>
      <c r="X520" t="s">
        <v>78646</v>
      </c>
      <c r="Y520">
        <v>88877000</v>
      </c>
      <c r="Z520">
        <v>7</v>
      </c>
      <c r="AA520" t="s">
        <v>78647</v>
      </c>
      <c r="AB520">
        <v>1</v>
      </c>
      <c r="AC520" t="s">
        <v>78648</v>
      </c>
      <c r="AD520" t="s">
        <v>78649</v>
      </c>
      <c r="AE520" t="s">
        <v>8970</v>
      </c>
      <c r="AF520" t="s">
        <v>8970</v>
      </c>
      <c r="AG520">
        <v>1383</v>
      </c>
      <c r="AH520" t="s">
        <v>8971</v>
      </c>
      <c r="AI520" t="s">
        <v>8972</v>
      </c>
      <c r="AJ520" t="s">
        <v>8973</v>
      </c>
      <c r="AL520" s="4" t="s">
        <v>7351</v>
      </c>
    </row>
    <row r="521" spans="1:38" x14ac:dyDescent="0.3">
      <c r="A521" t="s">
        <v>54438</v>
      </c>
      <c r="B521" t="s">
        <v>54439</v>
      </c>
      <c r="C521" t="s">
        <v>54440</v>
      </c>
      <c r="D521" t="s">
        <v>54441</v>
      </c>
      <c r="E521" t="s">
        <v>54442</v>
      </c>
      <c r="F521" t="s">
        <v>54443</v>
      </c>
      <c r="J521" t="s">
        <v>12109</v>
      </c>
      <c r="K521" t="s">
        <v>2847</v>
      </c>
      <c r="L521" t="s">
        <v>12110</v>
      </c>
      <c r="P521">
        <v>8</v>
      </c>
      <c r="Q521">
        <v>8</v>
      </c>
      <c r="R521">
        <v>8</v>
      </c>
      <c r="S521" t="s">
        <v>48587</v>
      </c>
      <c r="T521" t="s">
        <v>48587</v>
      </c>
      <c r="U521" t="s">
        <v>48587</v>
      </c>
      <c r="V521" t="s">
        <v>48588</v>
      </c>
      <c r="W521">
        <v>0</v>
      </c>
      <c r="X521" t="s">
        <v>48589</v>
      </c>
      <c r="Y521">
        <v>961270000</v>
      </c>
      <c r="Z521">
        <v>49</v>
      </c>
      <c r="AA521" t="s">
        <v>48590</v>
      </c>
      <c r="AB521">
        <v>1</v>
      </c>
      <c r="AC521" t="s">
        <v>48591</v>
      </c>
      <c r="AD521" t="s">
        <v>48592</v>
      </c>
      <c r="AE521" t="s">
        <v>12111</v>
      </c>
      <c r="AF521" t="s">
        <v>12111</v>
      </c>
      <c r="AG521">
        <v>1787</v>
      </c>
      <c r="AH521" t="s">
        <v>12112</v>
      </c>
      <c r="AI521" t="s">
        <v>12113</v>
      </c>
      <c r="AJ521" t="s">
        <v>12114</v>
      </c>
      <c r="AK521" t="s">
        <v>12115</v>
      </c>
      <c r="AL521" s="4" t="s">
        <v>12116</v>
      </c>
    </row>
    <row r="522" spans="1:38" x14ac:dyDescent="0.3">
      <c r="A522" t="s">
        <v>56631</v>
      </c>
      <c r="B522" t="s">
        <v>56632</v>
      </c>
      <c r="C522" t="s">
        <v>56633</v>
      </c>
      <c r="D522" t="s">
        <v>56634</v>
      </c>
      <c r="E522" t="s">
        <v>56635</v>
      </c>
      <c r="F522" t="s">
        <v>56636</v>
      </c>
      <c r="J522" t="s">
        <v>7886</v>
      </c>
      <c r="K522" t="s">
        <v>7887</v>
      </c>
      <c r="L522" t="s">
        <v>1502</v>
      </c>
      <c r="P522">
        <v>30</v>
      </c>
      <c r="Q522">
        <v>30</v>
      </c>
      <c r="R522">
        <v>2</v>
      </c>
      <c r="S522" t="s">
        <v>78281</v>
      </c>
      <c r="T522" t="s">
        <v>78281</v>
      </c>
      <c r="U522" t="s">
        <v>76073</v>
      </c>
      <c r="V522" t="s">
        <v>78650</v>
      </c>
      <c r="W522">
        <v>0</v>
      </c>
      <c r="X522" t="s">
        <v>78651</v>
      </c>
      <c r="Y522">
        <v>1841800000</v>
      </c>
      <c r="Z522">
        <v>98</v>
      </c>
      <c r="AA522" t="s">
        <v>78652</v>
      </c>
      <c r="AB522">
        <v>1</v>
      </c>
      <c r="AC522" t="s">
        <v>78653</v>
      </c>
      <c r="AD522" t="s">
        <v>78654</v>
      </c>
      <c r="AE522" t="s">
        <v>7888</v>
      </c>
      <c r="AF522" t="s">
        <v>7889</v>
      </c>
      <c r="AG522">
        <v>1246</v>
      </c>
      <c r="AH522" t="s">
        <v>7890</v>
      </c>
      <c r="AI522" t="s">
        <v>7891</v>
      </c>
      <c r="AJ522" t="s">
        <v>7892</v>
      </c>
      <c r="AK522" t="s">
        <v>7893</v>
      </c>
      <c r="AL522" s="4" t="s">
        <v>7894</v>
      </c>
    </row>
    <row r="523" spans="1:38" x14ac:dyDescent="0.3">
      <c r="A523" t="s">
        <v>56637</v>
      </c>
      <c r="B523" t="s">
        <v>56638</v>
      </c>
      <c r="C523" t="s">
        <v>56639</v>
      </c>
      <c r="D523" t="s">
        <v>56640</v>
      </c>
      <c r="E523" t="s">
        <v>56641</v>
      </c>
      <c r="F523" t="s">
        <v>56642</v>
      </c>
      <c r="J523" t="s">
        <v>35186</v>
      </c>
      <c r="K523" t="s">
        <v>35187</v>
      </c>
      <c r="L523" t="s">
        <v>35188</v>
      </c>
      <c r="P523">
        <v>11</v>
      </c>
      <c r="Q523">
        <v>11</v>
      </c>
      <c r="R523">
        <v>3</v>
      </c>
      <c r="S523" t="s">
        <v>48514</v>
      </c>
      <c r="T523" t="s">
        <v>48514</v>
      </c>
      <c r="U523" t="s">
        <v>78655</v>
      </c>
      <c r="V523" t="s">
        <v>78656</v>
      </c>
      <c r="W523">
        <v>0</v>
      </c>
      <c r="X523" t="s">
        <v>78657</v>
      </c>
      <c r="Y523">
        <v>1072600000</v>
      </c>
      <c r="Z523">
        <v>93</v>
      </c>
      <c r="AA523" t="s">
        <v>78658</v>
      </c>
      <c r="AB523">
        <v>1</v>
      </c>
      <c r="AC523" t="s">
        <v>78659</v>
      </c>
      <c r="AD523" t="s">
        <v>78660</v>
      </c>
      <c r="AE523" t="s">
        <v>35189</v>
      </c>
      <c r="AF523" t="s">
        <v>35190</v>
      </c>
      <c r="AG523">
        <v>5478</v>
      </c>
      <c r="AH523" t="s">
        <v>35191</v>
      </c>
      <c r="AI523" t="s">
        <v>35192</v>
      </c>
    </row>
    <row r="524" spans="1:38" x14ac:dyDescent="0.3">
      <c r="A524" t="s">
        <v>56643</v>
      </c>
      <c r="B524" t="s">
        <v>56644</v>
      </c>
      <c r="C524">
        <v>1</v>
      </c>
      <c r="D524" t="s">
        <v>56645</v>
      </c>
      <c r="E524" t="s">
        <v>56646</v>
      </c>
      <c r="F524">
        <v>1</v>
      </c>
      <c r="P524">
        <v>1</v>
      </c>
      <c r="Q524">
        <v>1</v>
      </c>
      <c r="R524">
        <v>1</v>
      </c>
      <c r="S524" t="s">
        <v>78661</v>
      </c>
      <c r="T524" t="s">
        <v>78661</v>
      </c>
      <c r="U524" t="s">
        <v>78661</v>
      </c>
      <c r="V524" t="s">
        <v>78662</v>
      </c>
      <c r="W524" t="s">
        <v>78663</v>
      </c>
      <c r="X524" t="s">
        <v>78664</v>
      </c>
      <c r="Y524">
        <v>20656000</v>
      </c>
      <c r="Z524">
        <v>1</v>
      </c>
      <c r="AA524" t="s">
        <v>78665</v>
      </c>
      <c r="AB524">
        <v>1</v>
      </c>
      <c r="AC524" t="s">
        <v>78666</v>
      </c>
      <c r="AD524" t="s">
        <v>78667</v>
      </c>
      <c r="AE524" t="s">
        <v>34434</v>
      </c>
      <c r="AF524" t="s">
        <v>34434</v>
      </c>
      <c r="AG524">
        <v>5337</v>
      </c>
      <c r="AH524" t="s">
        <v>34435</v>
      </c>
      <c r="AI524" t="s">
        <v>34436</v>
      </c>
      <c r="AL524" s="4" t="s">
        <v>34437</v>
      </c>
    </row>
    <row r="525" spans="1:38" x14ac:dyDescent="0.3">
      <c r="A525" t="s">
        <v>54444</v>
      </c>
      <c r="B525" t="s">
        <v>54445</v>
      </c>
      <c r="C525" t="s">
        <v>54446</v>
      </c>
      <c r="D525" t="s">
        <v>54447</v>
      </c>
      <c r="E525" t="s">
        <v>52783</v>
      </c>
      <c r="F525" t="s">
        <v>54448</v>
      </c>
      <c r="J525" t="s">
        <v>2621</v>
      </c>
      <c r="K525" t="s">
        <v>2622</v>
      </c>
      <c r="L525" t="s">
        <v>2623</v>
      </c>
      <c r="M525" t="s">
        <v>678</v>
      </c>
      <c r="P525">
        <v>18</v>
      </c>
      <c r="Q525">
        <v>18</v>
      </c>
      <c r="R525">
        <v>18</v>
      </c>
      <c r="S525" t="s">
        <v>48593</v>
      </c>
      <c r="T525" t="s">
        <v>48593</v>
      </c>
      <c r="U525" t="s">
        <v>48593</v>
      </c>
      <c r="V525" t="s">
        <v>48594</v>
      </c>
      <c r="W525">
        <v>0</v>
      </c>
      <c r="X525" t="s">
        <v>48595</v>
      </c>
      <c r="Y525">
        <v>1115300000</v>
      </c>
      <c r="Z525">
        <v>97</v>
      </c>
      <c r="AA525" t="s">
        <v>48596</v>
      </c>
      <c r="AB525">
        <v>1</v>
      </c>
      <c r="AC525" t="s">
        <v>48597</v>
      </c>
      <c r="AD525" t="s">
        <v>48598</v>
      </c>
      <c r="AE525" t="s">
        <v>2624</v>
      </c>
      <c r="AF525" t="s">
        <v>2625</v>
      </c>
      <c r="AG525">
        <v>529</v>
      </c>
      <c r="AH525" t="s">
        <v>2626</v>
      </c>
      <c r="AI525" t="s">
        <v>2627</v>
      </c>
      <c r="AJ525" t="s">
        <v>2628</v>
      </c>
      <c r="AL525" s="4" t="s">
        <v>2629</v>
      </c>
    </row>
    <row r="526" spans="1:38" x14ac:dyDescent="0.3">
      <c r="A526" t="s">
        <v>56201</v>
      </c>
      <c r="B526" t="s">
        <v>56647</v>
      </c>
      <c r="C526" t="s">
        <v>56648</v>
      </c>
      <c r="D526" t="s">
        <v>56649</v>
      </c>
      <c r="E526" t="s">
        <v>56650</v>
      </c>
      <c r="F526" t="s">
        <v>56651</v>
      </c>
      <c r="J526" t="s">
        <v>3921</v>
      </c>
      <c r="K526" t="s">
        <v>3922</v>
      </c>
      <c r="L526" t="s">
        <v>3923</v>
      </c>
      <c r="M526" t="s">
        <v>606</v>
      </c>
      <c r="P526">
        <v>6</v>
      </c>
      <c r="Q526">
        <v>6</v>
      </c>
      <c r="R526">
        <v>6</v>
      </c>
      <c r="S526" t="s">
        <v>78668</v>
      </c>
      <c r="T526" t="s">
        <v>78668</v>
      </c>
      <c r="U526" t="s">
        <v>78668</v>
      </c>
      <c r="V526" t="s">
        <v>78669</v>
      </c>
      <c r="W526">
        <v>0</v>
      </c>
      <c r="X526" t="s">
        <v>78670</v>
      </c>
      <c r="Y526">
        <v>337370000</v>
      </c>
      <c r="Z526">
        <v>22</v>
      </c>
      <c r="AA526" t="s">
        <v>78671</v>
      </c>
      <c r="AB526">
        <v>1</v>
      </c>
      <c r="AC526" t="s">
        <v>78672</v>
      </c>
      <c r="AD526" t="s">
        <v>78673</v>
      </c>
      <c r="AE526" t="s">
        <v>3924</v>
      </c>
      <c r="AF526" t="s">
        <v>3925</v>
      </c>
      <c r="AG526">
        <v>719</v>
      </c>
      <c r="AH526" t="s">
        <v>3926</v>
      </c>
      <c r="AI526" t="s">
        <v>3927</v>
      </c>
      <c r="AJ526" t="s">
        <v>3928</v>
      </c>
      <c r="AL526" s="4" t="s">
        <v>3929</v>
      </c>
    </row>
    <row r="527" spans="1:38" x14ac:dyDescent="0.3">
      <c r="A527" t="s">
        <v>54449</v>
      </c>
      <c r="B527" t="s">
        <v>54450</v>
      </c>
      <c r="C527" t="s">
        <v>54451</v>
      </c>
      <c r="D527" t="s">
        <v>54452</v>
      </c>
      <c r="E527" t="s">
        <v>54453</v>
      </c>
      <c r="F527" t="s">
        <v>54454</v>
      </c>
      <c r="J527" t="s">
        <v>24578</v>
      </c>
      <c r="K527" t="s">
        <v>24579</v>
      </c>
      <c r="L527" t="s">
        <v>24580</v>
      </c>
      <c r="M527" t="s">
        <v>24581</v>
      </c>
      <c r="P527">
        <v>20</v>
      </c>
      <c r="Q527">
        <v>20</v>
      </c>
      <c r="R527">
        <v>19</v>
      </c>
      <c r="S527" t="s">
        <v>48507</v>
      </c>
      <c r="T527" t="s">
        <v>48507</v>
      </c>
      <c r="U527">
        <v>16</v>
      </c>
      <c r="V527" t="s">
        <v>48599</v>
      </c>
      <c r="W527">
        <v>0</v>
      </c>
      <c r="X527" t="s">
        <v>48600</v>
      </c>
      <c r="Y527">
        <v>573140000</v>
      </c>
      <c r="Z527">
        <v>67</v>
      </c>
      <c r="AA527" t="s">
        <v>48601</v>
      </c>
      <c r="AB527">
        <v>1</v>
      </c>
      <c r="AC527" t="s">
        <v>48602</v>
      </c>
      <c r="AD527" t="s">
        <v>48603</v>
      </c>
      <c r="AE527" t="s">
        <v>24582</v>
      </c>
      <c r="AF527" t="s">
        <v>24582</v>
      </c>
      <c r="AG527">
        <v>3730</v>
      </c>
      <c r="AH527" t="s">
        <v>24583</v>
      </c>
      <c r="AI527" t="s">
        <v>24584</v>
      </c>
      <c r="AJ527" t="s">
        <v>24585</v>
      </c>
      <c r="AL527" s="4" t="s">
        <v>24586</v>
      </c>
    </row>
    <row r="528" spans="1:38" x14ac:dyDescent="0.3">
      <c r="A528" t="s">
        <v>56652</v>
      </c>
      <c r="B528" t="s">
        <v>56653</v>
      </c>
      <c r="C528" t="s">
        <v>56654</v>
      </c>
      <c r="D528" t="s">
        <v>56655</v>
      </c>
      <c r="E528" t="s">
        <v>56656</v>
      </c>
      <c r="F528" t="s">
        <v>56657</v>
      </c>
      <c r="J528" t="s">
        <v>19879</v>
      </c>
      <c r="L528" t="s">
        <v>19880</v>
      </c>
      <c r="P528">
        <v>10</v>
      </c>
      <c r="Q528">
        <v>10</v>
      </c>
      <c r="R528">
        <v>10</v>
      </c>
      <c r="S528" t="s">
        <v>78385</v>
      </c>
      <c r="T528" t="s">
        <v>78385</v>
      </c>
      <c r="U528" t="s">
        <v>78385</v>
      </c>
      <c r="V528" t="s">
        <v>78674</v>
      </c>
      <c r="W528">
        <v>0</v>
      </c>
      <c r="X528" t="s">
        <v>78675</v>
      </c>
      <c r="Y528">
        <v>131540000</v>
      </c>
      <c r="Z528">
        <v>22</v>
      </c>
      <c r="AA528" t="s">
        <v>78676</v>
      </c>
      <c r="AB528">
        <v>1</v>
      </c>
      <c r="AC528" t="s">
        <v>78677</v>
      </c>
      <c r="AD528" t="s">
        <v>78678</v>
      </c>
      <c r="AE528" t="s">
        <v>19881</v>
      </c>
      <c r="AF528" t="s">
        <v>19882</v>
      </c>
      <c r="AG528">
        <v>2920</v>
      </c>
      <c r="AH528" t="s">
        <v>19883</v>
      </c>
      <c r="AI528" t="s">
        <v>19884</v>
      </c>
      <c r="AJ528" t="s">
        <v>19885</v>
      </c>
      <c r="AL528" s="4" t="s">
        <v>19886</v>
      </c>
    </row>
    <row r="529" spans="1:38" x14ac:dyDescent="0.3">
      <c r="A529" t="s">
        <v>56658</v>
      </c>
      <c r="B529" t="s">
        <v>56659</v>
      </c>
      <c r="C529" t="s">
        <v>56660</v>
      </c>
      <c r="D529" t="s">
        <v>56661</v>
      </c>
      <c r="E529" t="s">
        <v>56662</v>
      </c>
      <c r="F529" t="s">
        <v>56663</v>
      </c>
      <c r="J529" t="s">
        <v>2572</v>
      </c>
      <c r="K529" t="s">
        <v>2979</v>
      </c>
      <c r="L529" t="s">
        <v>14296</v>
      </c>
      <c r="P529">
        <v>3</v>
      </c>
      <c r="Q529">
        <v>3</v>
      </c>
      <c r="R529">
        <v>3</v>
      </c>
      <c r="S529" t="s">
        <v>78679</v>
      </c>
      <c r="T529" t="s">
        <v>78679</v>
      </c>
      <c r="U529" t="s">
        <v>78679</v>
      </c>
      <c r="V529" t="s">
        <v>78680</v>
      </c>
      <c r="W529">
        <v>0</v>
      </c>
      <c r="X529" t="s">
        <v>78681</v>
      </c>
      <c r="Y529">
        <v>334860000</v>
      </c>
      <c r="Z529">
        <v>18</v>
      </c>
      <c r="AA529" t="s">
        <v>78682</v>
      </c>
      <c r="AB529">
        <v>1</v>
      </c>
      <c r="AC529" t="s">
        <v>78683</v>
      </c>
      <c r="AD529" t="s">
        <v>78684</v>
      </c>
      <c r="AE529" t="s">
        <v>14297</v>
      </c>
      <c r="AF529" t="s">
        <v>14298</v>
      </c>
      <c r="AG529">
        <v>2079</v>
      </c>
      <c r="AH529" t="s">
        <v>14299</v>
      </c>
      <c r="AI529" t="s">
        <v>14300</v>
      </c>
      <c r="AJ529" t="s">
        <v>14301</v>
      </c>
      <c r="AK529" t="s">
        <v>14302</v>
      </c>
      <c r="AL529" s="4" t="s">
        <v>14303</v>
      </c>
    </row>
    <row r="530" spans="1:38" x14ac:dyDescent="0.3">
      <c r="A530" t="s">
        <v>56664</v>
      </c>
      <c r="B530">
        <v>1</v>
      </c>
      <c r="C530" t="s">
        <v>56665</v>
      </c>
      <c r="D530" t="s">
        <v>56666</v>
      </c>
      <c r="E530" t="s">
        <v>56667</v>
      </c>
      <c r="F530">
        <v>1</v>
      </c>
      <c r="J530" t="s">
        <v>493</v>
      </c>
      <c r="K530" t="s">
        <v>63</v>
      </c>
      <c r="P530">
        <v>9</v>
      </c>
      <c r="Q530">
        <v>6</v>
      </c>
      <c r="R530">
        <v>6</v>
      </c>
      <c r="S530" t="s">
        <v>76646</v>
      </c>
      <c r="T530">
        <v>10</v>
      </c>
      <c r="U530">
        <v>10</v>
      </c>
      <c r="V530" t="s">
        <v>78685</v>
      </c>
      <c r="W530">
        <v>0</v>
      </c>
      <c r="X530" t="s">
        <v>78686</v>
      </c>
      <c r="Y530">
        <v>36832000</v>
      </c>
      <c r="Z530">
        <v>9</v>
      </c>
      <c r="AA530" t="s">
        <v>78687</v>
      </c>
      <c r="AB530">
        <v>1</v>
      </c>
      <c r="AC530" t="s">
        <v>78688</v>
      </c>
      <c r="AD530" t="s">
        <v>78689</v>
      </c>
      <c r="AE530" t="s">
        <v>21350</v>
      </c>
      <c r="AF530" t="s">
        <v>21351</v>
      </c>
      <c r="AG530">
        <v>3181</v>
      </c>
      <c r="AH530" t="s">
        <v>21352</v>
      </c>
      <c r="AI530" t="s">
        <v>21353</v>
      </c>
    </row>
    <row r="531" spans="1:38" x14ac:dyDescent="0.3">
      <c r="A531" t="s">
        <v>54455</v>
      </c>
      <c r="B531" t="s">
        <v>54456</v>
      </c>
      <c r="C531" t="s">
        <v>54457</v>
      </c>
      <c r="D531" t="s">
        <v>54458</v>
      </c>
      <c r="E531" t="s">
        <v>54459</v>
      </c>
      <c r="F531" t="s">
        <v>54460</v>
      </c>
      <c r="J531" t="s">
        <v>18070</v>
      </c>
      <c r="K531" t="s">
        <v>18071</v>
      </c>
      <c r="L531" t="s">
        <v>552</v>
      </c>
      <c r="P531">
        <v>8</v>
      </c>
      <c r="Q531">
        <v>8</v>
      </c>
      <c r="R531">
        <v>8</v>
      </c>
      <c r="S531" t="s">
        <v>48604</v>
      </c>
      <c r="T531" t="s">
        <v>48604</v>
      </c>
      <c r="U531" t="s">
        <v>48604</v>
      </c>
      <c r="V531" t="s">
        <v>48605</v>
      </c>
      <c r="W531">
        <v>0</v>
      </c>
      <c r="X531" t="s">
        <v>48606</v>
      </c>
      <c r="Y531">
        <v>293220000</v>
      </c>
      <c r="Z531">
        <v>32</v>
      </c>
      <c r="AA531" t="s">
        <v>48607</v>
      </c>
      <c r="AB531">
        <v>1</v>
      </c>
      <c r="AC531" t="s">
        <v>48608</v>
      </c>
      <c r="AD531" t="s">
        <v>48609</v>
      </c>
      <c r="AE531" t="s">
        <v>18072</v>
      </c>
      <c r="AF531" t="s">
        <v>18073</v>
      </c>
      <c r="AG531">
        <v>2600</v>
      </c>
      <c r="AH531" t="s">
        <v>18074</v>
      </c>
      <c r="AI531" t="s">
        <v>18075</v>
      </c>
      <c r="AJ531" t="s">
        <v>18076</v>
      </c>
      <c r="AK531" t="s">
        <v>18077</v>
      </c>
      <c r="AL531" s="4" t="s">
        <v>18078</v>
      </c>
    </row>
    <row r="532" spans="1:38" x14ac:dyDescent="0.3">
      <c r="A532" t="s">
        <v>56668</v>
      </c>
      <c r="B532" t="s">
        <v>56669</v>
      </c>
      <c r="C532" t="s">
        <v>56670</v>
      </c>
      <c r="D532" t="s">
        <v>56671</v>
      </c>
      <c r="E532" t="s">
        <v>56672</v>
      </c>
      <c r="F532" t="s">
        <v>56673</v>
      </c>
      <c r="J532" t="s">
        <v>23991</v>
      </c>
      <c r="K532" t="s">
        <v>23992</v>
      </c>
      <c r="L532" t="s">
        <v>23993</v>
      </c>
      <c r="M532" t="s">
        <v>22068</v>
      </c>
      <c r="P532">
        <v>3</v>
      </c>
      <c r="Q532">
        <v>3</v>
      </c>
      <c r="R532">
        <v>3</v>
      </c>
      <c r="S532" t="s">
        <v>76549</v>
      </c>
      <c r="T532" t="s">
        <v>76549</v>
      </c>
      <c r="U532" t="s">
        <v>76549</v>
      </c>
      <c r="V532" t="s">
        <v>77033</v>
      </c>
      <c r="W532">
        <v>0</v>
      </c>
      <c r="X532" t="s">
        <v>78690</v>
      </c>
      <c r="Y532">
        <v>63433000</v>
      </c>
      <c r="Z532">
        <v>5</v>
      </c>
      <c r="AA532" t="s">
        <v>78691</v>
      </c>
      <c r="AB532">
        <v>1</v>
      </c>
      <c r="AC532" t="s">
        <v>78692</v>
      </c>
      <c r="AD532" t="s">
        <v>78693</v>
      </c>
      <c r="AE532" t="s">
        <v>23994</v>
      </c>
      <c r="AF532" t="s">
        <v>23994</v>
      </c>
      <c r="AG532">
        <v>3635</v>
      </c>
      <c r="AH532" t="s">
        <v>23995</v>
      </c>
      <c r="AI532" t="s">
        <v>23996</v>
      </c>
      <c r="AJ532" t="s">
        <v>23997</v>
      </c>
      <c r="AL532" s="4" t="s">
        <v>23998</v>
      </c>
    </row>
    <row r="533" spans="1:38" x14ac:dyDescent="0.3">
      <c r="A533" t="s">
        <v>56674</v>
      </c>
      <c r="B533" t="s">
        <v>56675</v>
      </c>
      <c r="C533" t="s">
        <v>56676</v>
      </c>
      <c r="D533" t="s">
        <v>56677</v>
      </c>
      <c r="E533" t="s">
        <v>56678</v>
      </c>
      <c r="F533" t="s">
        <v>56679</v>
      </c>
      <c r="J533" t="s">
        <v>34381</v>
      </c>
      <c r="K533" t="s">
        <v>34382</v>
      </c>
      <c r="L533" t="s">
        <v>40</v>
      </c>
      <c r="M533" t="s">
        <v>14141</v>
      </c>
      <c r="P533">
        <v>6</v>
      </c>
      <c r="Q533">
        <v>6</v>
      </c>
      <c r="R533">
        <v>6</v>
      </c>
      <c r="S533" t="s">
        <v>48642</v>
      </c>
      <c r="T533" t="s">
        <v>48642</v>
      </c>
      <c r="U533" t="s">
        <v>48642</v>
      </c>
      <c r="V533" t="s">
        <v>78694</v>
      </c>
      <c r="W533">
        <v>0</v>
      </c>
      <c r="X533" t="s">
        <v>78695</v>
      </c>
      <c r="Y533">
        <v>140570000</v>
      </c>
      <c r="Z533">
        <v>17</v>
      </c>
      <c r="AA533" t="s">
        <v>78696</v>
      </c>
      <c r="AB533">
        <v>1</v>
      </c>
      <c r="AC533" t="s">
        <v>78697</v>
      </c>
      <c r="AD533" t="s">
        <v>78698</v>
      </c>
      <c r="AE533" t="s">
        <v>34383</v>
      </c>
      <c r="AF533" t="s">
        <v>34384</v>
      </c>
      <c r="AG533">
        <v>5330</v>
      </c>
      <c r="AH533" t="s">
        <v>34385</v>
      </c>
      <c r="AI533" t="s">
        <v>34386</v>
      </c>
      <c r="AJ533" t="s">
        <v>34387</v>
      </c>
      <c r="AL533" s="4" t="s">
        <v>34388</v>
      </c>
    </row>
    <row r="534" spans="1:38" x14ac:dyDescent="0.3">
      <c r="A534" t="s">
        <v>56680</v>
      </c>
      <c r="B534" t="s">
        <v>56681</v>
      </c>
      <c r="C534" t="s">
        <v>56682</v>
      </c>
      <c r="D534" t="s">
        <v>56683</v>
      </c>
      <c r="E534" t="s">
        <v>56684</v>
      </c>
      <c r="F534" t="s">
        <v>56685</v>
      </c>
      <c r="J534" t="s">
        <v>7352</v>
      </c>
      <c r="K534" t="s">
        <v>7353</v>
      </c>
      <c r="L534" t="s">
        <v>7354</v>
      </c>
      <c r="P534">
        <v>15</v>
      </c>
      <c r="Q534">
        <v>15</v>
      </c>
      <c r="R534">
        <v>15</v>
      </c>
      <c r="S534" t="s">
        <v>77446</v>
      </c>
      <c r="T534" t="s">
        <v>77446</v>
      </c>
      <c r="U534" t="s">
        <v>77446</v>
      </c>
      <c r="V534" t="s">
        <v>78699</v>
      </c>
      <c r="W534">
        <v>0</v>
      </c>
      <c r="X534" t="s">
        <v>78700</v>
      </c>
      <c r="Y534">
        <v>235860000</v>
      </c>
      <c r="Z534">
        <v>35</v>
      </c>
      <c r="AA534" t="s">
        <v>78701</v>
      </c>
      <c r="AB534">
        <v>1</v>
      </c>
      <c r="AC534" t="s">
        <v>78702</v>
      </c>
      <c r="AD534" t="s">
        <v>78703</v>
      </c>
      <c r="AE534" t="s">
        <v>7355</v>
      </c>
      <c r="AF534" t="s">
        <v>7356</v>
      </c>
      <c r="AG534">
        <v>1179</v>
      </c>
      <c r="AH534" t="s">
        <v>7357</v>
      </c>
      <c r="AI534" t="s">
        <v>7358</v>
      </c>
      <c r="AJ534" t="s">
        <v>7359</v>
      </c>
      <c r="AL534" s="4" t="s">
        <v>7360</v>
      </c>
    </row>
    <row r="535" spans="1:38" x14ac:dyDescent="0.3">
      <c r="A535" t="s">
        <v>56686</v>
      </c>
      <c r="B535">
        <v>1</v>
      </c>
      <c r="C535" t="s">
        <v>54388</v>
      </c>
      <c r="D535" t="s">
        <v>56687</v>
      </c>
      <c r="E535">
        <v>1</v>
      </c>
      <c r="F535" t="s">
        <v>54033</v>
      </c>
      <c r="J535" t="s">
        <v>9366</v>
      </c>
      <c r="K535" t="s">
        <v>9367</v>
      </c>
      <c r="L535" t="s">
        <v>9368</v>
      </c>
      <c r="M535" t="s">
        <v>5038</v>
      </c>
      <c r="P535">
        <v>8</v>
      </c>
      <c r="Q535">
        <v>8</v>
      </c>
      <c r="R535">
        <v>8</v>
      </c>
      <c r="S535" t="s">
        <v>78704</v>
      </c>
      <c r="T535" t="s">
        <v>78704</v>
      </c>
      <c r="U535" t="s">
        <v>78704</v>
      </c>
      <c r="V535" t="s">
        <v>78705</v>
      </c>
      <c r="W535">
        <v>0</v>
      </c>
      <c r="X535" t="s">
        <v>78706</v>
      </c>
      <c r="Y535">
        <v>87605000</v>
      </c>
      <c r="Z535">
        <v>14</v>
      </c>
      <c r="AA535" t="s">
        <v>78707</v>
      </c>
      <c r="AB535">
        <v>1</v>
      </c>
      <c r="AC535" t="s">
        <v>78708</v>
      </c>
      <c r="AD535" t="s">
        <v>78709</v>
      </c>
      <c r="AE535" t="s">
        <v>9369</v>
      </c>
      <c r="AF535" t="s">
        <v>9369</v>
      </c>
      <c r="AG535">
        <v>1435</v>
      </c>
      <c r="AH535" t="s">
        <v>9370</v>
      </c>
      <c r="AI535" t="s">
        <v>9371</v>
      </c>
      <c r="AJ535" t="s">
        <v>9372</v>
      </c>
      <c r="AL535" s="4" t="s">
        <v>9373</v>
      </c>
    </row>
    <row r="536" spans="1:38" x14ac:dyDescent="0.3">
      <c r="A536" t="s">
        <v>56688</v>
      </c>
      <c r="B536" t="s">
        <v>56689</v>
      </c>
      <c r="C536" t="s">
        <v>56690</v>
      </c>
      <c r="D536" t="s">
        <v>52399</v>
      </c>
      <c r="E536" t="s">
        <v>56691</v>
      </c>
      <c r="F536" t="s">
        <v>56692</v>
      </c>
      <c r="J536" t="s">
        <v>5064</v>
      </c>
      <c r="K536" t="s">
        <v>2580</v>
      </c>
      <c r="L536" t="s">
        <v>5065</v>
      </c>
      <c r="M536" t="s">
        <v>2912</v>
      </c>
      <c r="P536">
        <v>6</v>
      </c>
      <c r="Q536">
        <v>4</v>
      </c>
      <c r="R536">
        <v>4</v>
      </c>
      <c r="S536" t="s">
        <v>78710</v>
      </c>
      <c r="T536" t="s">
        <v>78711</v>
      </c>
      <c r="U536" t="s">
        <v>78711</v>
      </c>
      <c r="V536" t="s">
        <v>78712</v>
      </c>
      <c r="W536">
        <v>0</v>
      </c>
      <c r="X536" t="s">
        <v>78713</v>
      </c>
      <c r="Y536">
        <v>1224200000</v>
      </c>
      <c r="Z536">
        <v>62</v>
      </c>
      <c r="AA536" t="s">
        <v>78714</v>
      </c>
      <c r="AB536">
        <v>1</v>
      </c>
      <c r="AC536" t="s">
        <v>78715</v>
      </c>
      <c r="AD536" t="s">
        <v>78716</v>
      </c>
      <c r="AE536" t="s">
        <v>5977</v>
      </c>
      <c r="AF536" t="s">
        <v>5977</v>
      </c>
      <c r="AG536">
        <v>1005</v>
      </c>
      <c r="AH536" t="s">
        <v>5978</v>
      </c>
      <c r="AI536" t="s">
        <v>5979</v>
      </c>
      <c r="AJ536" t="s">
        <v>5980</v>
      </c>
      <c r="AL536" s="4" t="s">
        <v>5981</v>
      </c>
    </row>
    <row r="537" spans="1:38" x14ac:dyDescent="0.3">
      <c r="A537" t="s">
        <v>56693</v>
      </c>
      <c r="B537" t="s">
        <v>56694</v>
      </c>
      <c r="C537" t="s">
        <v>56695</v>
      </c>
      <c r="D537" t="s">
        <v>56696</v>
      </c>
      <c r="E537" t="s">
        <v>56697</v>
      </c>
      <c r="F537" t="s">
        <v>56698</v>
      </c>
      <c r="J537" t="s">
        <v>4476</v>
      </c>
      <c r="K537" t="s">
        <v>4477</v>
      </c>
      <c r="L537" t="s">
        <v>150</v>
      </c>
      <c r="P537">
        <v>7</v>
      </c>
      <c r="Q537">
        <v>7</v>
      </c>
      <c r="R537">
        <v>7</v>
      </c>
      <c r="S537" t="s">
        <v>78717</v>
      </c>
      <c r="T537" t="s">
        <v>78717</v>
      </c>
      <c r="U537" t="s">
        <v>78717</v>
      </c>
      <c r="V537" t="s">
        <v>78718</v>
      </c>
      <c r="W537">
        <v>0</v>
      </c>
      <c r="X537" t="s">
        <v>78719</v>
      </c>
      <c r="Y537">
        <v>246600000</v>
      </c>
      <c r="Z537">
        <v>19</v>
      </c>
      <c r="AA537" t="s">
        <v>78720</v>
      </c>
      <c r="AB537">
        <v>1</v>
      </c>
      <c r="AC537" t="s">
        <v>78721</v>
      </c>
      <c r="AD537" t="s">
        <v>48447</v>
      </c>
      <c r="AE537" t="s">
        <v>4478</v>
      </c>
      <c r="AF537" t="s">
        <v>4479</v>
      </c>
      <c r="AG537">
        <v>798</v>
      </c>
      <c r="AH537" t="s">
        <v>4480</v>
      </c>
      <c r="AI537" t="s">
        <v>4481</v>
      </c>
      <c r="AJ537" t="s">
        <v>4482</v>
      </c>
      <c r="AL537" s="4" t="s">
        <v>4483</v>
      </c>
    </row>
    <row r="538" spans="1:38" x14ac:dyDescent="0.3">
      <c r="A538" t="s">
        <v>56699</v>
      </c>
      <c r="B538">
        <v>1</v>
      </c>
      <c r="C538" t="s">
        <v>56700</v>
      </c>
      <c r="D538">
        <v>1</v>
      </c>
      <c r="E538" t="s">
        <v>56008</v>
      </c>
      <c r="F538" t="s">
        <v>56672</v>
      </c>
      <c r="J538" t="s">
        <v>14360</v>
      </c>
      <c r="K538" t="s">
        <v>14361</v>
      </c>
      <c r="L538" t="s">
        <v>4650</v>
      </c>
      <c r="P538">
        <v>7</v>
      </c>
      <c r="Q538">
        <v>7</v>
      </c>
      <c r="R538">
        <v>7</v>
      </c>
      <c r="S538" t="s">
        <v>48418</v>
      </c>
      <c r="T538" t="s">
        <v>48418</v>
      </c>
      <c r="U538" t="s">
        <v>48418</v>
      </c>
      <c r="V538" t="s">
        <v>78722</v>
      </c>
      <c r="W538">
        <v>0</v>
      </c>
      <c r="X538" t="s">
        <v>78723</v>
      </c>
      <c r="Y538">
        <v>265280000</v>
      </c>
      <c r="Z538">
        <v>14</v>
      </c>
      <c r="AA538" t="s">
        <v>78724</v>
      </c>
      <c r="AB538">
        <v>1</v>
      </c>
      <c r="AC538" t="s">
        <v>78725</v>
      </c>
      <c r="AD538" t="s">
        <v>78726</v>
      </c>
      <c r="AE538" t="s">
        <v>14362</v>
      </c>
      <c r="AF538" t="s">
        <v>14362</v>
      </c>
      <c r="AG538">
        <v>2088</v>
      </c>
      <c r="AH538" t="s">
        <v>14363</v>
      </c>
      <c r="AI538" t="s">
        <v>14364</v>
      </c>
      <c r="AJ538" t="s">
        <v>14365</v>
      </c>
      <c r="AL538" s="4" t="s">
        <v>14366</v>
      </c>
    </row>
    <row r="539" spans="1:38" x14ac:dyDescent="0.3">
      <c r="A539" t="s">
        <v>56701</v>
      </c>
      <c r="B539" t="s">
        <v>56702</v>
      </c>
      <c r="C539" t="s">
        <v>53247</v>
      </c>
      <c r="D539" t="s">
        <v>56703</v>
      </c>
      <c r="E539" t="s">
        <v>56570</v>
      </c>
      <c r="F539" t="s">
        <v>55391</v>
      </c>
      <c r="J539" t="s">
        <v>1114</v>
      </c>
      <c r="K539" t="s">
        <v>1115</v>
      </c>
      <c r="L539" t="s">
        <v>1116</v>
      </c>
      <c r="M539" t="s">
        <v>1117</v>
      </c>
      <c r="P539">
        <v>3</v>
      </c>
      <c r="Q539">
        <v>3</v>
      </c>
      <c r="R539">
        <v>3</v>
      </c>
      <c r="S539" t="s">
        <v>77564</v>
      </c>
      <c r="T539" t="s">
        <v>77564</v>
      </c>
      <c r="U539" t="s">
        <v>77564</v>
      </c>
      <c r="V539" t="s">
        <v>78727</v>
      </c>
      <c r="W539">
        <v>0</v>
      </c>
      <c r="X539" t="s">
        <v>78728</v>
      </c>
      <c r="Y539">
        <v>62094000</v>
      </c>
      <c r="Z539">
        <v>4</v>
      </c>
      <c r="AA539" t="s">
        <v>78729</v>
      </c>
      <c r="AB539">
        <v>1</v>
      </c>
      <c r="AC539" t="s">
        <v>78730</v>
      </c>
      <c r="AD539" t="s">
        <v>78731</v>
      </c>
      <c r="AE539" t="s">
        <v>1118</v>
      </c>
      <c r="AF539" t="s">
        <v>1118</v>
      </c>
      <c r="AG539">
        <v>318</v>
      </c>
      <c r="AH539" t="s">
        <v>1119</v>
      </c>
      <c r="AI539" t="s">
        <v>1120</v>
      </c>
      <c r="AJ539" t="s">
        <v>1121</v>
      </c>
      <c r="AK539" t="s">
        <v>1122</v>
      </c>
      <c r="AL539" s="4" t="s">
        <v>1123</v>
      </c>
    </row>
    <row r="540" spans="1:38" x14ac:dyDescent="0.3">
      <c r="A540" t="s">
        <v>56704</v>
      </c>
      <c r="B540" t="s">
        <v>56705</v>
      </c>
      <c r="C540" t="s">
        <v>56706</v>
      </c>
      <c r="D540" t="s">
        <v>56707</v>
      </c>
      <c r="E540" t="s">
        <v>56708</v>
      </c>
      <c r="F540" t="s">
        <v>56709</v>
      </c>
      <c r="J540" t="s">
        <v>12391</v>
      </c>
      <c r="K540" t="s">
        <v>12392</v>
      </c>
      <c r="L540" t="s">
        <v>11855</v>
      </c>
      <c r="M540" t="s">
        <v>11856</v>
      </c>
      <c r="P540">
        <v>8</v>
      </c>
      <c r="Q540">
        <v>8</v>
      </c>
      <c r="R540">
        <v>8</v>
      </c>
      <c r="S540" t="s">
        <v>78732</v>
      </c>
      <c r="T540" t="s">
        <v>78732</v>
      </c>
      <c r="U540" t="s">
        <v>78732</v>
      </c>
      <c r="V540" t="s">
        <v>78733</v>
      </c>
      <c r="W540">
        <v>0</v>
      </c>
      <c r="X540" t="s">
        <v>78734</v>
      </c>
      <c r="Y540">
        <v>60022000</v>
      </c>
      <c r="Z540">
        <v>10</v>
      </c>
      <c r="AA540" t="s">
        <v>78735</v>
      </c>
      <c r="AB540">
        <v>1</v>
      </c>
      <c r="AC540" t="s">
        <v>78736</v>
      </c>
      <c r="AD540" t="s">
        <v>78737</v>
      </c>
      <c r="AE540" t="s">
        <v>12393</v>
      </c>
      <c r="AF540" t="s">
        <v>12394</v>
      </c>
      <c r="AG540">
        <v>1826</v>
      </c>
      <c r="AH540" t="s">
        <v>12395</v>
      </c>
      <c r="AI540" t="s">
        <v>12396</v>
      </c>
      <c r="AJ540" t="s">
        <v>12397</v>
      </c>
      <c r="AL540" s="4" t="s">
        <v>12398</v>
      </c>
    </row>
    <row r="541" spans="1:38" x14ac:dyDescent="0.3">
      <c r="A541" t="s">
        <v>54461</v>
      </c>
      <c r="B541" t="s">
        <v>54462</v>
      </c>
      <c r="C541" t="s">
        <v>54463</v>
      </c>
      <c r="D541" t="s">
        <v>54464</v>
      </c>
      <c r="E541" t="s">
        <v>54465</v>
      </c>
      <c r="F541" t="s">
        <v>54466</v>
      </c>
      <c r="J541" t="s">
        <v>6824</v>
      </c>
      <c r="K541" t="s">
        <v>6825</v>
      </c>
      <c r="L541" t="s">
        <v>6826</v>
      </c>
      <c r="P541">
        <v>16</v>
      </c>
      <c r="Q541">
        <v>16</v>
      </c>
      <c r="R541">
        <v>8</v>
      </c>
      <c r="S541" t="s">
        <v>48610</v>
      </c>
      <c r="T541" t="s">
        <v>48610</v>
      </c>
      <c r="U541" t="s">
        <v>48611</v>
      </c>
      <c r="V541" t="s">
        <v>48612</v>
      </c>
      <c r="W541">
        <v>0</v>
      </c>
      <c r="X541" t="s">
        <v>48613</v>
      </c>
      <c r="Y541">
        <v>944940000</v>
      </c>
      <c r="Z541">
        <v>65</v>
      </c>
      <c r="AA541" t="s">
        <v>48614</v>
      </c>
      <c r="AB541">
        <v>1</v>
      </c>
      <c r="AC541" t="s">
        <v>48615</v>
      </c>
      <c r="AD541" t="s">
        <v>48616</v>
      </c>
      <c r="AE541" t="s">
        <v>6827</v>
      </c>
      <c r="AF541" t="s">
        <v>6828</v>
      </c>
      <c r="AG541">
        <v>1109</v>
      </c>
      <c r="AH541" t="s">
        <v>6829</v>
      </c>
      <c r="AI541" t="s">
        <v>6830</v>
      </c>
      <c r="AJ541" t="s">
        <v>6831</v>
      </c>
      <c r="AK541" t="s">
        <v>6832</v>
      </c>
      <c r="AL541" s="4" t="s">
        <v>6833</v>
      </c>
    </row>
    <row r="542" spans="1:38" x14ac:dyDescent="0.3">
      <c r="A542" t="s">
        <v>56710</v>
      </c>
      <c r="B542" t="s">
        <v>56711</v>
      </c>
      <c r="C542" t="s">
        <v>56712</v>
      </c>
      <c r="D542" t="s">
        <v>56713</v>
      </c>
      <c r="E542" t="s">
        <v>56714</v>
      </c>
      <c r="F542" t="s">
        <v>56715</v>
      </c>
      <c r="J542" t="s">
        <v>28524</v>
      </c>
      <c r="K542" t="s">
        <v>28525</v>
      </c>
      <c r="L542" t="s">
        <v>14693</v>
      </c>
      <c r="M542" t="s">
        <v>17847</v>
      </c>
      <c r="P542">
        <v>8</v>
      </c>
      <c r="Q542">
        <v>8</v>
      </c>
      <c r="R542">
        <v>8</v>
      </c>
      <c r="S542" t="s">
        <v>76390</v>
      </c>
      <c r="T542" t="s">
        <v>76390</v>
      </c>
      <c r="U542" t="s">
        <v>76390</v>
      </c>
      <c r="V542" t="s">
        <v>78738</v>
      </c>
      <c r="W542">
        <v>0</v>
      </c>
      <c r="X542" t="s">
        <v>78739</v>
      </c>
      <c r="Y542">
        <v>243890000</v>
      </c>
      <c r="Z542">
        <v>20</v>
      </c>
      <c r="AA542" t="s">
        <v>78740</v>
      </c>
      <c r="AB542">
        <v>1</v>
      </c>
      <c r="AC542" t="s">
        <v>78741</v>
      </c>
      <c r="AD542" t="s">
        <v>78742</v>
      </c>
      <c r="AE542" t="s">
        <v>28526</v>
      </c>
      <c r="AF542" t="s">
        <v>28526</v>
      </c>
      <c r="AG542">
        <v>4374</v>
      </c>
      <c r="AH542" t="s">
        <v>28527</v>
      </c>
      <c r="AI542" t="s">
        <v>28528</v>
      </c>
      <c r="AJ542" t="s">
        <v>28529</v>
      </c>
      <c r="AK542" t="s">
        <v>28530</v>
      </c>
      <c r="AL542" s="4" t="s">
        <v>28530</v>
      </c>
    </row>
    <row r="543" spans="1:38" x14ac:dyDescent="0.3">
      <c r="A543" t="s">
        <v>56716</v>
      </c>
      <c r="B543" t="s">
        <v>56717</v>
      </c>
      <c r="C543" t="s">
        <v>56718</v>
      </c>
      <c r="D543" t="s">
        <v>56719</v>
      </c>
      <c r="E543" t="s">
        <v>56720</v>
      </c>
      <c r="F543" t="s">
        <v>56721</v>
      </c>
      <c r="J543" t="s">
        <v>2682</v>
      </c>
      <c r="K543" t="s">
        <v>2683</v>
      </c>
      <c r="L543" t="s">
        <v>2684</v>
      </c>
      <c r="M543" t="s">
        <v>2685</v>
      </c>
      <c r="P543">
        <v>4</v>
      </c>
      <c r="Q543">
        <v>4</v>
      </c>
      <c r="R543">
        <v>4</v>
      </c>
      <c r="S543" t="s">
        <v>78004</v>
      </c>
      <c r="T543" t="s">
        <v>78004</v>
      </c>
      <c r="U543" t="s">
        <v>78004</v>
      </c>
      <c r="V543" t="s">
        <v>78743</v>
      </c>
      <c r="W543">
        <v>0</v>
      </c>
      <c r="X543" t="s">
        <v>78744</v>
      </c>
      <c r="Y543">
        <v>35284000</v>
      </c>
      <c r="Z543">
        <v>4</v>
      </c>
      <c r="AA543" t="s">
        <v>78745</v>
      </c>
      <c r="AB543">
        <v>1</v>
      </c>
      <c r="AC543" t="s">
        <v>78746</v>
      </c>
      <c r="AD543" t="s">
        <v>78747</v>
      </c>
      <c r="AE543" t="s">
        <v>2686</v>
      </c>
      <c r="AF543" t="s">
        <v>2687</v>
      </c>
      <c r="AG543">
        <v>538</v>
      </c>
      <c r="AH543" t="s">
        <v>2688</v>
      </c>
      <c r="AI543" t="s">
        <v>2689</v>
      </c>
      <c r="AJ543" t="s">
        <v>2690</v>
      </c>
      <c r="AL543" s="4" t="s">
        <v>2691</v>
      </c>
    </row>
    <row r="544" spans="1:38" x14ac:dyDescent="0.3">
      <c r="A544" t="s">
        <v>56722</v>
      </c>
      <c r="B544" t="s">
        <v>56723</v>
      </c>
      <c r="C544" t="s">
        <v>56724</v>
      </c>
      <c r="D544" t="s">
        <v>56725</v>
      </c>
      <c r="E544" t="s">
        <v>56726</v>
      </c>
      <c r="F544" t="s">
        <v>56727</v>
      </c>
      <c r="J544" t="s">
        <v>6575</v>
      </c>
      <c r="K544" t="s">
        <v>6576</v>
      </c>
      <c r="L544" t="s">
        <v>6577</v>
      </c>
      <c r="M544" t="s">
        <v>6276</v>
      </c>
      <c r="P544">
        <v>3</v>
      </c>
      <c r="Q544">
        <v>3</v>
      </c>
      <c r="R544">
        <v>2</v>
      </c>
      <c r="S544" t="s">
        <v>76114</v>
      </c>
      <c r="T544" t="s">
        <v>76114</v>
      </c>
      <c r="U544" t="s">
        <v>76073</v>
      </c>
      <c r="V544" t="s">
        <v>78748</v>
      </c>
      <c r="W544">
        <v>0</v>
      </c>
      <c r="X544" t="s">
        <v>78749</v>
      </c>
      <c r="Y544">
        <v>365200000</v>
      </c>
      <c r="Z544">
        <v>16</v>
      </c>
      <c r="AA544" t="s">
        <v>78750</v>
      </c>
      <c r="AB544">
        <v>1</v>
      </c>
      <c r="AC544" t="s">
        <v>78751</v>
      </c>
      <c r="AD544" t="s">
        <v>78752</v>
      </c>
      <c r="AE544" t="s">
        <v>6578</v>
      </c>
      <c r="AF544" t="s">
        <v>6578</v>
      </c>
      <c r="AG544">
        <v>1078</v>
      </c>
      <c r="AH544" t="s">
        <v>6579</v>
      </c>
      <c r="AI544" t="s">
        <v>6580</v>
      </c>
      <c r="AJ544" t="s">
        <v>6581</v>
      </c>
      <c r="AK544" t="s">
        <v>6582</v>
      </c>
      <c r="AL544" s="4" t="s">
        <v>6583</v>
      </c>
    </row>
    <row r="545" spans="1:38" x14ac:dyDescent="0.3">
      <c r="A545" t="s">
        <v>56728</v>
      </c>
      <c r="B545" t="s">
        <v>56729</v>
      </c>
      <c r="C545" t="s">
        <v>56730</v>
      </c>
      <c r="D545" t="s">
        <v>56731</v>
      </c>
      <c r="E545" t="s">
        <v>56732</v>
      </c>
      <c r="F545" t="s">
        <v>56733</v>
      </c>
      <c r="J545" t="s">
        <v>29441</v>
      </c>
      <c r="K545" t="s">
        <v>29442</v>
      </c>
      <c r="P545">
        <v>12</v>
      </c>
      <c r="Q545">
        <v>12</v>
      </c>
      <c r="R545">
        <v>12</v>
      </c>
      <c r="S545">
        <v>36</v>
      </c>
      <c r="T545">
        <v>36</v>
      </c>
      <c r="U545">
        <v>36</v>
      </c>
      <c r="V545" t="s">
        <v>78753</v>
      </c>
      <c r="W545">
        <v>0</v>
      </c>
      <c r="X545" t="s">
        <v>78754</v>
      </c>
      <c r="Y545">
        <v>309230000</v>
      </c>
      <c r="Z545">
        <v>23</v>
      </c>
      <c r="AA545" t="s">
        <v>78755</v>
      </c>
      <c r="AB545">
        <v>1</v>
      </c>
      <c r="AC545" t="s">
        <v>78756</v>
      </c>
      <c r="AD545" t="s">
        <v>78757</v>
      </c>
      <c r="AE545" t="s">
        <v>29443</v>
      </c>
      <c r="AF545" t="s">
        <v>29444</v>
      </c>
      <c r="AG545">
        <v>4521</v>
      </c>
      <c r="AH545" t="s">
        <v>29445</v>
      </c>
      <c r="AI545" t="s">
        <v>29446</v>
      </c>
      <c r="AJ545" t="s">
        <v>29447</v>
      </c>
      <c r="AL545" s="4" t="s">
        <v>29448</v>
      </c>
    </row>
    <row r="546" spans="1:38" x14ac:dyDescent="0.3">
      <c r="A546" t="s">
        <v>56734</v>
      </c>
      <c r="B546" t="s">
        <v>56735</v>
      </c>
      <c r="C546" t="s">
        <v>54908</v>
      </c>
      <c r="D546" t="s">
        <v>56736</v>
      </c>
      <c r="E546" t="s">
        <v>56737</v>
      </c>
      <c r="F546" t="s">
        <v>56738</v>
      </c>
      <c r="J546" t="s">
        <v>22924</v>
      </c>
      <c r="L546" t="s">
        <v>22925</v>
      </c>
      <c r="P546">
        <v>11</v>
      </c>
      <c r="Q546">
        <v>11</v>
      </c>
      <c r="R546">
        <v>11</v>
      </c>
      <c r="S546" t="s">
        <v>76633</v>
      </c>
      <c r="T546" t="s">
        <v>76633</v>
      </c>
      <c r="U546" t="s">
        <v>76633</v>
      </c>
      <c r="V546" t="s">
        <v>78758</v>
      </c>
      <c r="W546">
        <v>0</v>
      </c>
      <c r="X546" t="s">
        <v>78759</v>
      </c>
      <c r="Y546">
        <v>521520000</v>
      </c>
      <c r="Z546">
        <v>40</v>
      </c>
      <c r="AA546" t="s">
        <v>78760</v>
      </c>
      <c r="AB546">
        <v>1</v>
      </c>
      <c r="AC546" t="s">
        <v>78761</v>
      </c>
      <c r="AD546" t="s">
        <v>78762</v>
      </c>
      <c r="AE546" t="s">
        <v>22926</v>
      </c>
      <c r="AF546" t="s">
        <v>22927</v>
      </c>
      <c r="AG546">
        <v>3453</v>
      </c>
      <c r="AH546" t="s">
        <v>22928</v>
      </c>
      <c r="AI546" t="s">
        <v>22929</v>
      </c>
      <c r="AJ546" t="s">
        <v>22930</v>
      </c>
      <c r="AL546" s="4" t="s">
        <v>22931</v>
      </c>
    </row>
    <row r="547" spans="1:38" x14ac:dyDescent="0.3">
      <c r="A547" t="s">
        <v>56739</v>
      </c>
      <c r="B547" t="s">
        <v>56740</v>
      </c>
      <c r="C547" t="s">
        <v>56741</v>
      </c>
      <c r="D547" t="s">
        <v>56742</v>
      </c>
      <c r="E547" t="s">
        <v>56743</v>
      </c>
      <c r="F547" t="s">
        <v>56744</v>
      </c>
      <c r="J547" t="s">
        <v>2494</v>
      </c>
      <c r="K547" t="s">
        <v>2495</v>
      </c>
      <c r="L547" t="s">
        <v>2496</v>
      </c>
      <c r="P547">
        <v>18</v>
      </c>
      <c r="Q547">
        <v>18</v>
      </c>
      <c r="R547">
        <v>18</v>
      </c>
      <c r="S547" t="s">
        <v>78593</v>
      </c>
      <c r="T547" t="s">
        <v>78593</v>
      </c>
      <c r="U547" t="s">
        <v>78593</v>
      </c>
      <c r="V547" t="s">
        <v>78763</v>
      </c>
      <c r="W547">
        <v>0</v>
      </c>
      <c r="X547" t="s">
        <v>78764</v>
      </c>
      <c r="Y547">
        <v>751260000</v>
      </c>
      <c r="Z547">
        <v>95</v>
      </c>
      <c r="AA547" t="s">
        <v>78765</v>
      </c>
      <c r="AB547">
        <v>1</v>
      </c>
      <c r="AC547" t="s">
        <v>78766</v>
      </c>
      <c r="AD547" t="s">
        <v>78767</v>
      </c>
      <c r="AE547" t="s">
        <v>2497</v>
      </c>
      <c r="AF547" t="s">
        <v>2498</v>
      </c>
      <c r="AG547">
        <v>512</v>
      </c>
      <c r="AH547" t="s">
        <v>2499</v>
      </c>
      <c r="AI547" t="s">
        <v>2500</v>
      </c>
      <c r="AJ547" t="s">
        <v>2501</v>
      </c>
      <c r="AL547" s="4" t="s">
        <v>2502</v>
      </c>
    </row>
    <row r="548" spans="1:38" x14ac:dyDescent="0.3">
      <c r="A548" t="s">
        <v>56745</v>
      </c>
      <c r="B548" t="s">
        <v>56746</v>
      </c>
      <c r="C548" t="s">
        <v>56747</v>
      </c>
      <c r="D548" t="s">
        <v>56748</v>
      </c>
      <c r="E548" t="s">
        <v>56749</v>
      </c>
      <c r="F548" t="s">
        <v>56750</v>
      </c>
      <c r="P548">
        <v>8</v>
      </c>
      <c r="Q548">
        <v>8</v>
      </c>
      <c r="R548">
        <v>8</v>
      </c>
      <c r="S548" t="s">
        <v>48725</v>
      </c>
      <c r="T548" t="s">
        <v>48725</v>
      </c>
      <c r="U548" t="s">
        <v>48725</v>
      </c>
      <c r="V548" t="s">
        <v>78768</v>
      </c>
      <c r="W548">
        <v>0</v>
      </c>
      <c r="X548" t="s">
        <v>78769</v>
      </c>
      <c r="Y548">
        <v>163110000</v>
      </c>
      <c r="Z548">
        <v>21</v>
      </c>
      <c r="AA548" t="s">
        <v>78770</v>
      </c>
      <c r="AB548">
        <v>1</v>
      </c>
      <c r="AC548" t="s">
        <v>78771</v>
      </c>
      <c r="AD548" t="s">
        <v>78772</v>
      </c>
      <c r="AE548" t="s">
        <v>25440</v>
      </c>
      <c r="AF548" t="s">
        <v>25441</v>
      </c>
      <c r="AG548">
        <v>3861</v>
      </c>
      <c r="AH548" t="s">
        <v>25442</v>
      </c>
      <c r="AI548" t="s">
        <v>25443</v>
      </c>
    </row>
    <row r="549" spans="1:38" x14ac:dyDescent="0.3">
      <c r="A549" t="s">
        <v>56751</v>
      </c>
      <c r="B549" t="s">
        <v>56752</v>
      </c>
      <c r="C549" t="s">
        <v>56753</v>
      </c>
      <c r="D549" t="s">
        <v>56754</v>
      </c>
      <c r="E549" t="s">
        <v>56755</v>
      </c>
      <c r="F549" t="s">
        <v>56756</v>
      </c>
      <c r="J549" t="s">
        <v>1041</v>
      </c>
      <c r="K549" t="s">
        <v>26787</v>
      </c>
      <c r="L549" t="s">
        <v>26788</v>
      </c>
      <c r="P549">
        <v>3</v>
      </c>
      <c r="Q549">
        <v>3</v>
      </c>
      <c r="R549">
        <v>3</v>
      </c>
      <c r="S549" t="s">
        <v>78369</v>
      </c>
      <c r="T549" t="s">
        <v>78369</v>
      </c>
      <c r="U549" t="s">
        <v>78369</v>
      </c>
      <c r="V549" t="s">
        <v>78773</v>
      </c>
      <c r="W549">
        <v>0</v>
      </c>
      <c r="X549" t="s">
        <v>78774</v>
      </c>
      <c r="Y549">
        <v>87492000</v>
      </c>
      <c r="Z549">
        <v>12</v>
      </c>
      <c r="AA549" t="s">
        <v>78775</v>
      </c>
      <c r="AB549">
        <v>1</v>
      </c>
      <c r="AC549" t="s">
        <v>78776</v>
      </c>
      <c r="AD549" t="s">
        <v>78777</v>
      </c>
      <c r="AE549" t="s">
        <v>26789</v>
      </c>
      <c r="AF549" t="s">
        <v>26789</v>
      </c>
      <c r="AG549">
        <v>4085</v>
      </c>
      <c r="AH549" t="s">
        <v>26790</v>
      </c>
      <c r="AI549" t="s">
        <v>26791</v>
      </c>
      <c r="AJ549" t="s">
        <v>26792</v>
      </c>
      <c r="AL549" s="4" t="s">
        <v>26793</v>
      </c>
    </row>
    <row r="550" spans="1:38" x14ac:dyDescent="0.3">
      <c r="A550" t="s">
        <v>56757</v>
      </c>
      <c r="B550" t="s">
        <v>56758</v>
      </c>
      <c r="C550" t="s">
        <v>56759</v>
      </c>
      <c r="D550" t="s">
        <v>52271</v>
      </c>
      <c r="E550" t="s">
        <v>56760</v>
      </c>
      <c r="F550" t="s">
        <v>56761</v>
      </c>
      <c r="J550" t="s">
        <v>3416</v>
      </c>
      <c r="K550" t="s">
        <v>2143</v>
      </c>
      <c r="L550" t="s">
        <v>3417</v>
      </c>
      <c r="P550">
        <v>6</v>
      </c>
      <c r="Q550">
        <v>6</v>
      </c>
      <c r="R550">
        <v>6</v>
      </c>
      <c r="S550" t="s">
        <v>48731</v>
      </c>
      <c r="T550" t="s">
        <v>48731</v>
      </c>
      <c r="U550" t="s">
        <v>48731</v>
      </c>
      <c r="V550" t="s">
        <v>78778</v>
      </c>
      <c r="W550">
        <v>0</v>
      </c>
      <c r="X550" t="s">
        <v>78779</v>
      </c>
      <c r="Y550">
        <v>391230000</v>
      </c>
      <c r="Z550">
        <v>23</v>
      </c>
      <c r="AA550" t="s">
        <v>78780</v>
      </c>
      <c r="AB550">
        <v>1</v>
      </c>
      <c r="AC550" t="s">
        <v>78781</v>
      </c>
      <c r="AD550" t="s">
        <v>78782</v>
      </c>
      <c r="AE550" t="s">
        <v>3418</v>
      </c>
      <c r="AF550" t="s">
        <v>3418</v>
      </c>
      <c r="AG550">
        <v>643</v>
      </c>
      <c r="AH550" t="s">
        <v>3419</v>
      </c>
      <c r="AI550" t="s">
        <v>3420</v>
      </c>
      <c r="AJ550" t="s">
        <v>3421</v>
      </c>
      <c r="AL550" s="4" t="s">
        <v>3422</v>
      </c>
    </row>
    <row r="551" spans="1:38" x14ac:dyDescent="0.3">
      <c r="A551" t="s">
        <v>56762</v>
      </c>
      <c r="B551" t="s">
        <v>56763</v>
      </c>
      <c r="C551" t="s">
        <v>56764</v>
      </c>
      <c r="D551" t="s">
        <v>55451</v>
      </c>
      <c r="E551" t="s">
        <v>56765</v>
      </c>
      <c r="F551" t="s">
        <v>56766</v>
      </c>
      <c r="J551" t="s">
        <v>17233</v>
      </c>
      <c r="K551" t="s">
        <v>17234</v>
      </c>
      <c r="L551" t="s">
        <v>17235</v>
      </c>
      <c r="M551" t="s">
        <v>17236</v>
      </c>
      <c r="P551">
        <v>10</v>
      </c>
      <c r="Q551">
        <v>10</v>
      </c>
      <c r="R551">
        <v>10</v>
      </c>
      <c r="S551" t="s">
        <v>77458</v>
      </c>
      <c r="T551" t="s">
        <v>77458</v>
      </c>
      <c r="U551" t="s">
        <v>77458</v>
      </c>
      <c r="V551" t="s">
        <v>78783</v>
      </c>
      <c r="W551">
        <v>0</v>
      </c>
      <c r="X551" t="s">
        <v>78784</v>
      </c>
      <c r="Y551">
        <v>141340000</v>
      </c>
      <c r="Z551">
        <v>20</v>
      </c>
      <c r="AA551" t="s">
        <v>78785</v>
      </c>
      <c r="AB551">
        <v>1</v>
      </c>
      <c r="AC551" t="s">
        <v>78786</v>
      </c>
      <c r="AD551" t="s">
        <v>78787</v>
      </c>
      <c r="AE551" t="s">
        <v>17237</v>
      </c>
      <c r="AF551" t="s">
        <v>17237</v>
      </c>
      <c r="AG551">
        <v>2483</v>
      </c>
      <c r="AH551" t="s">
        <v>17238</v>
      </c>
      <c r="AI551" t="s">
        <v>17239</v>
      </c>
      <c r="AJ551" t="s">
        <v>17240</v>
      </c>
      <c r="AL551" s="4" t="s">
        <v>17241</v>
      </c>
    </row>
    <row r="552" spans="1:38" x14ac:dyDescent="0.3">
      <c r="A552" t="s">
        <v>56767</v>
      </c>
      <c r="B552" t="s">
        <v>56768</v>
      </c>
      <c r="C552" t="s">
        <v>56769</v>
      </c>
      <c r="D552" t="s">
        <v>56770</v>
      </c>
      <c r="E552" t="s">
        <v>56771</v>
      </c>
      <c r="F552" t="s">
        <v>56772</v>
      </c>
      <c r="J552" t="s">
        <v>33177</v>
      </c>
      <c r="L552" t="s">
        <v>33178</v>
      </c>
      <c r="P552">
        <v>6</v>
      </c>
      <c r="Q552">
        <v>6</v>
      </c>
      <c r="R552">
        <v>6</v>
      </c>
      <c r="S552" t="s">
        <v>76627</v>
      </c>
      <c r="T552" t="s">
        <v>76627</v>
      </c>
      <c r="U552" t="s">
        <v>76627</v>
      </c>
      <c r="V552" t="s">
        <v>78788</v>
      </c>
      <c r="W552">
        <v>0</v>
      </c>
      <c r="X552" t="s">
        <v>78789</v>
      </c>
      <c r="Y552">
        <v>118570000</v>
      </c>
      <c r="Z552">
        <v>17</v>
      </c>
      <c r="AA552" t="s">
        <v>78790</v>
      </c>
      <c r="AB552">
        <v>1</v>
      </c>
      <c r="AC552" t="s">
        <v>78791</v>
      </c>
      <c r="AD552" t="s">
        <v>78792</v>
      </c>
      <c r="AE552" t="s">
        <v>33179</v>
      </c>
      <c r="AF552" t="s">
        <v>33180</v>
      </c>
      <c r="AG552">
        <v>5145</v>
      </c>
      <c r="AH552" t="s">
        <v>33181</v>
      </c>
      <c r="AI552" t="s">
        <v>33182</v>
      </c>
      <c r="AJ552" t="s">
        <v>33183</v>
      </c>
      <c r="AL552" s="4" t="s">
        <v>33184</v>
      </c>
    </row>
    <row r="553" spans="1:38" x14ac:dyDescent="0.3">
      <c r="A553" t="s">
        <v>56773</v>
      </c>
      <c r="B553" t="s">
        <v>56774</v>
      </c>
      <c r="C553" t="s">
        <v>56775</v>
      </c>
      <c r="D553" t="s">
        <v>56776</v>
      </c>
      <c r="E553" t="s">
        <v>56777</v>
      </c>
      <c r="F553" t="s">
        <v>56778</v>
      </c>
      <c r="L553" t="s">
        <v>1986</v>
      </c>
      <c r="P553">
        <v>3</v>
      </c>
      <c r="Q553">
        <v>3</v>
      </c>
      <c r="R553">
        <v>3</v>
      </c>
      <c r="S553" t="s">
        <v>76687</v>
      </c>
      <c r="T553" t="s">
        <v>76687</v>
      </c>
      <c r="U553" t="s">
        <v>76687</v>
      </c>
      <c r="V553" t="s">
        <v>78793</v>
      </c>
      <c r="W553">
        <v>0</v>
      </c>
      <c r="X553" t="s">
        <v>78794</v>
      </c>
      <c r="Y553">
        <v>223320000</v>
      </c>
      <c r="Z553">
        <v>17</v>
      </c>
      <c r="AA553" t="s">
        <v>78795</v>
      </c>
      <c r="AB553">
        <v>1</v>
      </c>
      <c r="AC553" t="s">
        <v>78796</v>
      </c>
      <c r="AD553" t="s">
        <v>78797</v>
      </c>
      <c r="AE553" t="s">
        <v>1987</v>
      </c>
      <c r="AF553" t="s">
        <v>1987</v>
      </c>
      <c r="AG553">
        <v>441</v>
      </c>
      <c r="AH553" t="s">
        <v>1988</v>
      </c>
      <c r="AI553" t="s">
        <v>1989</v>
      </c>
      <c r="AL553" s="4" t="s">
        <v>1990</v>
      </c>
    </row>
    <row r="554" spans="1:38" x14ac:dyDescent="0.3">
      <c r="A554" t="s">
        <v>56779</v>
      </c>
      <c r="B554" t="s">
        <v>56780</v>
      </c>
      <c r="C554" t="s">
        <v>56781</v>
      </c>
      <c r="D554" t="s">
        <v>56782</v>
      </c>
      <c r="E554" t="s">
        <v>56783</v>
      </c>
      <c r="F554" t="s">
        <v>55514</v>
      </c>
      <c r="J554" t="s">
        <v>8683</v>
      </c>
      <c r="K554" t="s">
        <v>8684</v>
      </c>
      <c r="L554" t="s">
        <v>8685</v>
      </c>
      <c r="P554">
        <v>4</v>
      </c>
      <c r="Q554">
        <v>4</v>
      </c>
      <c r="R554">
        <v>4</v>
      </c>
      <c r="S554" t="s">
        <v>76591</v>
      </c>
      <c r="T554" t="s">
        <v>76591</v>
      </c>
      <c r="U554" t="s">
        <v>76591</v>
      </c>
      <c r="V554" t="s">
        <v>78798</v>
      </c>
      <c r="W554">
        <v>0</v>
      </c>
      <c r="X554" t="s">
        <v>78799</v>
      </c>
      <c r="Y554">
        <v>47252000</v>
      </c>
      <c r="Z554">
        <v>5</v>
      </c>
      <c r="AA554" t="s">
        <v>78800</v>
      </c>
      <c r="AB554">
        <v>1</v>
      </c>
      <c r="AC554" t="s">
        <v>78801</v>
      </c>
      <c r="AD554" t="s">
        <v>78802</v>
      </c>
      <c r="AE554" t="s">
        <v>8686</v>
      </c>
      <c r="AF554" t="s">
        <v>8687</v>
      </c>
      <c r="AG554">
        <v>1347</v>
      </c>
      <c r="AH554" t="s">
        <v>8688</v>
      </c>
      <c r="AI554" t="s">
        <v>8689</v>
      </c>
      <c r="AJ554" t="s">
        <v>8690</v>
      </c>
      <c r="AL554" s="4" t="s">
        <v>8691</v>
      </c>
    </row>
    <row r="555" spans="1:38" x14ac:dyDescent="0.3">
      <c r="A555" t="s">
        <v>56784</v>
      </c>
      <c r="B555" t="s">
        <v>56785</v>
      </c>
      <c r="C555" t="s">
        <v>52719</v>
      </c>
      <c r="D555" t="s">
        <v>56786</v>
      </c>
      <c r="E555" t="s">
        <v>56787</v>
      </c>
      <c r="F555" t="s">
        <v>56788</v>
      </c>
      <c r="J555" t="s">
        <v>2055</v>
      </c>
      <c r="K555" t="s">
        <v>2056</v>
      </c>
      <c r="L555" t="s">
        <v>2057</v>
      </c>
      <c r="M555" t="s">
        <v>1576</v>
      </c>
      <c r="P555">
        <v>4</v>
      </c>
      <c r="Q555">
        <v>4</v>
      </c>
      <c r="R555">
        <v>4</v>
      </c>
      <c r="S555" t="s">
        <v>78369</v>
      </c>
      <c r="T555" t="s">
        <v>78369</v>
      </c>
      <c r="U555" t="s">
        <v>78369</v>
      </c>
      <c r="V555" t="s">
        <v>78803</v>
      </c>
      <c r="W555">
        <v>0</v>
      </c>
      <c r="X555" t="s">
        <v>77087</v>
      </c>
      <c r="Y555">
        <v>83036000</v>
      </c>
      <c r="Z555">
        <v>11</v>
      </c>
      <c r="AA555" t="s">
        <v>78804</v>
      </c>
      <c r="AB555">
        <v>1</v>
      </c>
      <c r="AC555" t="s">
        <v>78805</v>
      </c>
      <c r="AD555" t="s">
        <v>78806</v>
      </c>
      <c r="AE555" t="s">
        <v>2058</v>
      </c>
      <c r="AF555" t="s">
        <v>2058</v>
      </c>
      <c r="AG555">
        <v>450</v>
      </c>
      <c r="AH555" t="s">
        <v>2059</v>
      </c>
      <c r="AI555" t="s">
        <v>2060</v>
      </c>
      <c r="AJ555" t="s">
        <v>2061</v>
      </c>
      <c r="AL555" s="4" t="s">
        <v>2062</v>
      </c>
    </row>
    <row r="556" spans="1:38" x14ac:dyDescent="0.3">
      <c r="A556" t="s">
        <v>56789</v>
      </c>
      <c r="B556" t="s">
        <v>56790</v>
      </c>
      <c r="C556" t="s">
        <v>56791</v>
      </c>
      <c r="D556" t="s">
        <v>56792</v>
      </c>
      <c r="E556" t="s">
        <v>56793</v>
      </c>
      <c r="F556" t="s">
        <v>56794</v>
      </c>
      <c r="J556" t="s">
        <v>31238</v>
      </c>
      <c r="K556" t="s">
        <v>31239</v>
      </c>
      <c r="L556" t="s">
        <v>31240</v>
      </c>
      <c r="M556" t="s">
        <v>31241</v>
      </c>
      <c r="P556">
        <v>7</v>
      </c>
      <c r="Q556">
        <v>7</v>
      </c>
      <c r="R556">
        <v>7</v>
      </c>
      <c r="S556" t="s">
        <v>77854</v>
      </c>
      <c r="T556" t="s">
        <v>77854</v>
      </c>
      <c r="U556" t="s">
        <v>77854</v>
      </c>
      <c r="V556" t="s">
        <v>78807</v>
      </c>
      <c r="W556">
        <v>0</v>
      </c>
      <c r="X556" t="s">
        <v>78808</v>
      </c>
      <c r="Y556">
        <v>190650000</v>
      </c>
      <c r="Z556">
        <v>10</v>
      </c>
      <c r="AA556" t="s">
        <v>78809</v>
      </c>
      <c r="AB556">
        <v>1</v>
      </c>
      <c r="AC556" t="s">
        <v>78810</v>
      </c>
      <c r="AD556" t="s">
        <v>78811</v>
      </c>
      <c r="AE556" t="s">
        <v>31242</v>
      </c>
      <c r="AF556" t="s">
        <v>31243</v>
      </c>
      <c r="AG556">
        <v>4823</v>
      </c>
      <c r="AH556" t="s">
        <v>31244</v>
      </c>
      <c r="AI556" t="s">
        <v>31245</v>
      </c>
      <c r="AJ556" t="s">
        <v>31246</v>
      </c>
      <c r="AL556" s="4" t="s">
        <v>31247</v>
      </c>
    </row>
    <row r="557" spans="1:38" x14ac:dyDescent="0.3">
      <c r="A557" t="s">
        <v>56795</v>
      </c>
      <c r="B557" t="s">
        <v>56796</v>
      </c>
      <c r="C557" t="s">
        <v>56797</v>
      </c>
      <c r="D557" t="s">
        <v>56798</v>
      </c>
      <c r="E557" t="s">
        <v>56799</v>
      </c>
      <c r="F557" t="s">
        <v>56800</v>
      </c>
      <c r="J557" t="s">
        <v>5429</v>
      </c>
      <c r="K557" t="s">
        <v>5430</v>
      </c>
      <c r="L557" t="s">
        <v>5431</v>
      </c>
      <c r="M557" t="s">
        <v>5432</v>
      </c>
      <c r="P557">
        <v>17</v>
      </c>
      <c r="Q557">
        <v>17</v>
      </c>
      <c r="R557">
        <v>17</v>
      </c>
      <c r="S557" t="s">
        <v>78812</v>
      </c>
      <c r="T557" t="s">
        <v>78812</v>
      </c>
      <c r="U557" t="s">
        <v>78812</v>
      </c>
      <c r="V557" t="s">
        <v>78813</v>
      </c>
      <c r="W557">
        <v>0</v>
      </c>
      <c r="X557" t="s">
        <v>78814</v>
      </c>
      <c r="Y557">
        <v>3895800000</v>
      </c>
      <c r="Z557">
        <v>154</v>
      </c>
      <c r="AA557" t="s">
        <v>78815</v>
      </c>
      <c r="AB557">
        <v>1</v>
      </c>
      <c r="AC557" t="s">
        <v>78816</v>
      </c>
      <c r="AD557" t="s">
        <v>78817</v>
      </c>
      <c r="AE557" t="s">
        <v>5433</v>
      </c>
      <c r="AF557" t="s">
        <v>5434</v>
      </c>
      <c r="AG557">
        <v>934</v>
      </c>
      <c r="AH557" t="s">
        <v>5435</v>
      </c>
      <c r="AI557" t="s">
        <v>5436</v>
      </c>
      <c r="AJ557" t="s">
        <v>5437</v>
      </c>
      <c r="AL557" s="4" t="s">
        <v>5438</v>
      </c>
    </row>
    <row r="558" spans="1:38" x14ac:dyDescent="0.3">
      <c r="A558" t="s">
        <v>56801</v>
      </c>
      <c r="B558" t="s">
        <v>56802</v>
      </c>
      <c r="C558" t="s">
        <v>56803</v>
      </c>
      <c r="D558" t="s">
        <v>56804</v>
      </c>
      <c r="E558" t="s">
        <v>56805</v>
      </c>
      <c r="F558" t="s">
        <v>56806</v>
      </c>
      <c r="J558" t="s">
        <v>35357</v>
      </c>
      <c r="K558" t="s">
        <v>23635</v>
      </c>
      <c r="L558" t="s">
        <v>35358</v>
      </c>
      <c r="P558">
        <v>47</v>
      </c>
      <c r="Q558">
        <v>47</v>
      </c>
      <c r="R558">
        <v>0</v>
      </c>
      <c r="S558" t="s">
        <v>48558</v>
      </c>
      <c r="T558" t="s">
        <v>48558</v>
      </c>
      <c r="U558">
        <v>0</v>
      </c>
      <c r="V558" t="s">
        <v>78818</v>
      </c>
      <c r="W558">
        <v>0</v>
      </c>
      <c r="X558" t="s">
        <v>78819</v>
      </c>
      <c r="Y558">
        <v>676920000</v>
      </c>
      <c r="Z558">
        <v>100</v>
      </c>
      <c r="AA558" t="s">
        <v>78820</v>
      </c>
      <c r="AB558">
        <v>1</v>
      </c>
      <c r="AC558" t="s">
        <v>78821</v>
      </c>
      <c r="AD558" t="s">
        <v>78822</v>
      </c>
      <c r="AE558" t="s">
        <v>35359</v>
      </c>
      <c r="AF558" t="s">
        <v>35359</v>
      </c>
      <c r="AG558">
        <v>5526</v>
      </c>
      <c r="AH558" t="s">
        <v>35360</v>
      </c>
      <c r="AI558" t="s">
        <v>35361</v>
      </c>
      <c r="AL558" s="4" t="s">
        <v>35362</v>
      </c>
    </row>
    <row r="559" spans="1:38" x14ac:dyDescent="0.3">
      <c r="A559" t="s">
        <v>54467</v>
      </c>
      <c r="B559" t="s">
        <v>54468</v>
      </c>
      <c r="C559" t="s">
        <v>54469</v>
      </c>
      <c r="D559" t="s">
        <v>54470</v>
      </c>
      <c r="E559" t="s">
        <v>54471</v>
      </c>
      <c r="F559" t="s">
        <v>54472</v>
      </c>
      <c r="J559" t="s">
        <v>4837</v>
      </c>
      <c r="K559" t="s">
        <v>4838</v>
      </c>
      <c r="L559" t="s">
        <v>4839</v>
      </c>
      <c r="M559" t="s">
        <v>4840</v>
      </c>
      <c r="P559">
        <v>41</v>
      </c>
      <c r="Q559">
        <v>41</v>
      </c>
      <c r="R559">
        <v>40</v>
      </c>
      <c r="S559" t="s">
        <v>48617</v>
      </c>
      <c r="T559" t="s">
        <v>48617</v>
      </c>
      <c r="U559" t="s">
        <v>48617</v>
      </c>
      <c r="V559" t="s">
        <v>48618</v>
      </c>
      <c r="W559">
        <v>0</v>
      </c>
      <c r="X559" t="s">
        <v>48516</v>
      </c>
      <c r="Y559">
        <v>9549300000</v>
      </c>
      <c r="Z559">
        <v>366</v>
      </c>
      <c r="AA559" t="s">
        <v>48619</v>
      </c>
      <c r="AB559">
        <v>1</v>
      </c>
      <c r="AC559" t="s">
        <v>48620</v>
      </c>
      <c r="AD559" t="s">
        <v>48621</v>
      </c>
      <c r="AE559" t="s">
        <v>4841</v>
      </c>
      <c r="AF559" t="s">
        <v>4842</v>
      </c>
      <c r="AG559">
        <v>849</v>
      </c>
      <c r="AH559" t="s">
        <v>4843</v>
      </c>
      <c r="AI559" t="s">
        <v>4844</v>
      </c>
      <c r="AJ559" t="s">
        <v>4845</v>
      </c>
      <c r="AL559" s="4" t="s">
        <v>4846</v>
      </c>
    </row>
    <row r="560" spans="1:38" x14ac:dyDescent="0.3">
      <c r="A560" t="s">
        <v>56807</v>
      </c>
      <c r="B560" t="s">
        <v>56808</v>
      </c>
      <c r="C560" t="s">
        <v>56809</v>
      </c>
      <c r="D560" t="s">
        <v>56810</v>
      </c>
      <c r="E560" t="s">
        <v>56811</v>
      </c>
      <c r="F560" t="s">
        <v>50858</v>
      </c>
      <c r="J560" t="s">
        <v>22766</v>
      </c>
      <c r="L560" t="s">
        <v>13262</v>
      </c>
      <c r="P560">
        <v>1</v>
      </c>
      <c r="Q560">
        <v>1</v>
      </c>
      <c r="R560">
        <v>1</v>
      </c>
      <c r="S560" t="s">
        <v>76469</v>
      </c>
      <c r="T560" t="s">
        <v>76469</v>
      </c>
      <c r="U560" t="s">
        <v>76469</v>
      </c>
      <c r="V560" t="s">
        <v>78823</v>
      </c>
      <c r="W560" t="s">
        <v>78824</v>
      </c>
      <c r="X560" t="s">
        <v>78825</v>
      </c>
      <c r="Y560">
        <v>95549000</v>
      </c>
      <c r="Z560">
        <v>14</v>
      </c>
      <c r="AA560" t="s">
        <v>78826</v>
      </c>
      <c r="AB560">
        <v>1</v>
      </c>
      <c r="AC560" t="s">
        <v>78827</v>
      </c>
      <c r="AD560" t="s">
        <v>78828</v>
      </c>
      <c r="AE560" t="s">
        <v>22767</v>
      </c>
      <c r="AF560" t="s">
        <v>22767</v>
      </c>
      <c r="AG560">
        <v>3425</v>
      </c>
      <c r="AH560" t="s">
        <v>22768</v>
      </c>
      <c r="AI560" t="s">
        <v>22769</v>
      </c>
      <c r="AJ560" t="s">
        <v>22770</v>
      </c>
      <c r="AK560" t="s">
        <v>22771</v>
      </c>
      <c r="AL560" s="4" t="s">
        <v>22772</v>
      </c>
    </row>
    <row r="561" spans="1:38" x14ac:dyDescent="0.3">
      <c r="A561" t="s">
        <v>56812</v>
      </c>
      <c r="B561" t="s">
        <v>56813</v>
      </c>
      <c r="C561" t="s">
        <v>56814</v>
      </c>
      <c r="D561" t="s">
        <v>56815</v>
      </c>
      <c r="E561" t="s">
        <v>56816</v>
      </c>
      <c r="F561" t="s">
        <v>56817</v>
      </c>
      <c r="J561" t="s">
        <v>4071</v>
      </c>
      <c r="K561" t="s">
        <v>4072</v>
      </c>
      <c r="L561" t="s">
        <v>4073</v>
      </c>
      <c r="P561">
        <v>8</v>
      </c>
      <c r="Q561">
        <v>8</v>
      </c>
      <c r="R561">
        <v>8</v>
      </c>
      <c r="S561" t="s">
        <v>78829</v>
      </c>
      <c r="T561" t="s">
        <v>78829</v>
      </c>
      <c r="U561" t="s">
        <v>78829</v>
      </c>
      <c r="V561" t="s">
        <v>78830</v>
      </c>
      <c r="W561">
        <v>0</v>
      </c>
      <c r="X561" t="s">
        <v>78831</v>
      </c>
      <c r="Y561">
        <v>225980000</v>
      </c>
      <c r="Z561">
        <v>17</v>
      </c>
      <c r="AA561" t="s">
        <v>78832</v>
      </c>
      <c r="AB561">
        <v>1</v>
      </c>
      <c r="AC561" t="s">
        <v>78833</v>
      </c>
      <c r="AD561" t="s">
        <v>78834</v>
      </c>
      <c r="AE561" t="s">
        <v>4074</v>
      </c>
      <c r="AF561" t="s">
        <v>4075</v>
      </c>
      <c r="AG561">
        <v>740</v>
      </c>
      <c r="AH561" t="s">
        <v>4076</v>
      </c>
      <c r="AI561" t="s">
        <v>4077</v>
      </c>
      <c r="AJ561" t="s">
        <v>4078</v>
      </c>
      <c r="AK561" t="s">
        <v>4079</v>
      </c>
      <c r="AL561" s="4" t="s">
        <v>4080</v>
      </c>
    </row>
    <row r="562" spans="1:38" x14ac:dyDescent="0.3">
      <c r="A562" t="s">
        <v>56818</v>
      </c>
      <c r="B562" t="s">
        <v>56819</v>
      </c>
      <c r="C562" t="s">
        <v>56820</v>
      </c>
      <c r="D562" t="s">
        <v>56821</v>
      </c>
      <c r="E562" t="s">
        <v>56822</v>
      </c>
      <c r="F562" t="s">
        <v>56823</v>
      </c>
      <c r="J562" t="s">
        <v>7707</v>
      </c>
      <c r="K562" t="s">
        <v>7708</v>
      </c>
      <c r="L562" t="s">
        <v>7709</v>
      </c>
      <c r="P562">
        <v>4</v>
      </c>
      <c r="Q562">
        <v>4</v>
      </c>
      <c r="R562">
        <v>4</v>
      </c>
      <c r="S562" t="s">
        <v>76530</v>
      </c>
      <c r="T562" t="s">
        <v>76530</v>
      </c>
      <c r="U562" t="s">
        <v>76530</v>
      </c>
      <c r="V562" t="s">
        <v>64957</v>
      </c>
      <c r="W562">
        <v>0</v>
      </c>
      <c r="X562" t="s">
        <v>59325</v>
      </c>
      <c r="Y562">
        <v>512230000</v>
      </c>
      <c r="Z562">
        <v>28</v>
      </c>
      <c r="AA562" t="s">
        <v>78835</v>
      </c>
      <c r="AB562">
        <v>1</v>
      </c>
      <c r="AC562" t="s">
        <v>78836</v>
      </c>
      <c r="AD562" t="s">
        <v>78837</v>
      </c>
      <c r="AE562" t="s">
        <v>7710</v>
      </c>
      <c r="AF562" t="s">
        <v>7710</v>
      </c>
      <c r="AG562">
        <v>1223</v>
      </c>
      <c r="AH562" t="s">
        <v>7711</v>
      </c>
      <c r="AI562" t="s">
        <v>7712</v>
      </c>
      <c r="AJ562" t="s">
        <v>7713</v>
      </c>
      <c r="AL562" s="4" t="s">
        <v>7714</v>
      </c>
    </row>
    <row r="563" spans="1:38" x14ac:dyDescent="0.3">
      <c r="A563" t="s">
        <v>56824</v>
      </c>
      <c r="B563" t="s">
        <v>56825</v>
      </c>
      <c r="C563" t="s">
        <v>56826</v>
      </c>
      <c r="D563" t="s">
        <v>56827</v>
      </c>
      <c r="E563" t="s">
        <v>56828</v>
      </c>
      <c r="F563" t="s">
        <v>56829</v>
      </c>
      <c r="J563" t="s">
        <v>25641</v>
      </c>
      <c r="K563" t="s">
        <v>25642</v>
      </c>
      <c r="L563" t="s">
        <v>25643</v>
      </c>
      <c r="P563">
        <v>6</v>
      </c>
      <c r="Q563">
        <v>6</v>
      </c>
      <c r="R563">
        <v>6</v>
      </c>
      <c r="S563" t="s">
        <v>78571</v>
      </c>
      <c r="T563" t="s">
        <v>78571</v>
      </c>
      <c r="U563" t="s">
        <v>78571</v>
      </c>
      <c r="V563" t="s">
        <v>78838</v>
      </c>
      <c r="W563">
        <v>0</v>
      </c>
      <c r="X563" t="s">
        <v>78839</v>
      </c>
      <c r="Y563">
        <v>184640000</v>
      </c>
      <c r="Z563">
        <v>23</v>
      </c>
      <c r="AA563" t="s">
        <v>78840</v>
      </c>
      <c r="AB563">
        <v>1</v>
      </c>
      <c r="AC563" t="s">
        <v>78841</v>
      </c>
      <c r="AD563" t="s">
        <v>78842</v>
      </c>
      <c r="AE563" t="s">
        <v>25644</v>
      </c>
      <c r="AF563" t="s">
        <v>25645</v>
      </c>
      <c r="AG563">
        <v>3897</v>
      </c>
      <c r="AH563" t="s">
        <v>25646</v>
      </c>
      <c r="AI563" t="s">
        <v>25647</v>
      </c>
      <c r="AJ563" t="s">
        <v>25648</v>
      </c>
      <c r="AL563" s="4" t="s">
        <v>25649</v>
      </c>
    </row>
    <row r="564" spans="1:38" x14ac:dyDescent="0.3">
      <c r="A564" t="s">
        <v>54473</v>
      </c>
      <c r="B564" t="s">
        <v>54474</v>
      </c>
      <c r="C564" t="s">
        <v>54475</v>
      </c>
      <c r="D564" t="s">
        <v>54476</v>
      </c>
      <c r="E564" t="s">
        <v>54477</v>
      </c>
      <c r="F564" t="s">
        <v>54478</v>
      </c>
      <c r="J564" t="s">
        <v>20176</v>
      </c>
      <c r="K564" t="s">
        <v>20177</v>
      </c>
      <c r="L564" t="s">
        <v>3940</v>
      </c>
      <c r="P564">
        <v>21</v>
      </c>
      <c r="Q564">
        <v>21</v>
      </c>
      <c r="R564">
        <v>21</v>
      </c>
      <c r="S564" t="s">
        <v>48622</v>
      </c>
      <c r="T564" t="s">
        <v>48622</v>
      </c>
      <c r="U564" t="s">
        <v>48622</v>
      </c>
      <c r="V564" t="s">
        <v>48623</v>
      </c>
      <c r="W564">
        <v>0</v>
      </c>
      <c r="X564" t="s">
        <v>48624</v>
      </c>
      <c r="Y564">
        <v>1027500000</v>
      </c>
      <c r="Z564">
        <v>82</v>
      </c>
      <c r="AA564" t="s">
        <v>48625</v>
      </c>
      <c r="AB564">
        <v>1</v>
      </c>
      <c r="AC564" t="s">
        <v>48626</v>
      </c>
      <c r="AD564" t="s">
        <v>48627</v>
      </c>
      <c r="AE564" t="s">
        <v>20178</v>
      </c>
      <c r="AF564" t="s">
        <v>20179</v>
      </c>
      <c r="AG564">
        <v>2977</v>
      </c>
      <c r="AH564" t="s">
        <v>20180</v>
      </c>
      <c r="AI564" t="s">
        <v>20181</v>
      </c>
      <c r="AJ564" t="s">
        <v>20182</v>
      </c>
      <c r="AL564" s="4" t="s">
        <v>20183</v>
      </c>
    </row>
    <row r="565" spans="1:38" x14ac:dyDescent="0.3">
      <c r="A565" t="s">
        <v>56830</v>
      </c>
      <c r="B565" t="s">
        <v>56831</v>
      </c>
      <c r="C565">
        <v>1</v>
      </c>
      <c r="D565" t="s">
        <v>56832</v>
      </c>
      <c r="E565" t="s">
        <v>53303</v>
      </c>
      <c r="F565">
        <v>1</v>
      </c>
      <c r="J565" t="s">
        <v>10127</v>
      </c>
      <c r="K565" t="s">
        <v>10128</v>
      </c>
      <c r="L565" t="s">
        <v>9193</v>
      </c>
      <c r="M565" t="s">
        <v>948</v>
      </c>
      <c r="P565">
        <v>4</v>
      </c>
      <c r="Q565">
        <v>4</v>
      </c>
      <c r="R565">
        <v>4</v>
      </c>
      <c r="S565" t="s">
        <v>78545</v>
      </c>
      <c r="T565" t="s">
        <v>78545</v>
      </c>
      <c r="U565" t="s">
        <v>78545</v>
      </c>
      <c r="V565">
        <v>17</v>
      </c>
      <c r="W565">
        <v>0</v>
      </c>
      <c r="X565" t="s">
        <v>78843</v>
      </c>
      <c r="Y565">
        <v>82916000</v>
      </c>
      <c r="Z565">
        <v>12</v>
      </c>
      <c r="AA565" t="s">
        <v>78844</v>
      </c>
      <c r="AB565">
        <v>1</v>
      </c>
      <c r="AC565" t="s">
        <v>78845</v>
      </c>
      <c r="AD565" t="s">
        <v>78846</v>
      </c>
      <c r="AE565" t="s">
        <v>10129</v>
      </c>
      <c r="AF565" t="s">
        <v>10130</v>
      </c>
      <c r="AG565">
        <v>1532</v>
      </c>
      <c r="AH565" t="s">
        <v>10131</v>
      </c>
      <c r="AI565" t="s">
        <v>10132</v>
      </c>
      <c r="AJ565" t="s">
        <v>10133</v>
      </c>
      <c r="AL565" s="4" t="s">
        <v>10134</v>
      </c>
    </row>
    <row r="566" spans="1:38" x14ac:dyDescent="0.3">
      <c r="A566" t="s">
        <v>56833</v>
      </c>
      <c r="B566" t="s">
        <v>56834</v>
      </c>
      <c r="C566" t="s">
        <v>56835</v>
      </c>
      <c r="D566" t="s">
        <v>56836</v>
      </c>
      <c r="E566" t="s">
        <v>56837</v>
      </c>
      <c r="F566" t="s">
        <v>56838</v>
      </c>
      <c r="J566" t="s">
        <v>30373</v>
      </c>
      <c r="K566" t="s">
        <v>30374</v>
      </c>
      <c r="L566" t="s">
        <v>1209</v>
      </c>
      <c r="M566" t="s">
        <v>4163</v>
      </c>
      <c r="P566">
        <v>10</v>
      </c>
      <c r="Q566">
        <v>10</v>
      </c>
      <c r="R566">
        <v>10</v>
      </c>
      <c r="S566" t="s">
        <v>78847</v>
      </c>
      <c r="T566" t="s">
        <v>78847</v>
      </c>
      <c r="U566" t="s">
        <v>78847</v>
      </c>
      <c r="V566" t="s">
        <v>78848</v>
      </c>
      <c r="W566">
        <v>0</v>
      </c>
      <c r="X566" t="s">
        <v>78849</v>
      </c>
      <c r="Y566">
        <v>703070000</v>
      </c>
      <c r="Z566">
        <v>33</v>
      </c>
      <c r="AA566" t="s">
        <v>78850</v>
      </c>
      <c r="AB566">
        <v>1</v>
      </c>
      <c r="AC566" t="s">
        <v>78851</v>
      </c>
      <c r="AD566" t="s">
        <v>78852</v>
      </c>
      <c r="AE566" t="s">
        <v>30375</v>
      </c>
      <c r="AF566" t="s">
        <v>30376</v>
      </c>
      <c r="AG566">
        <v>4678</v>
      </c>
      <c r="AH566" t="s">
        <v>30377</v>
      </c>
      <c r="AI566" t="s">
        <v>30378</v>
      </c>
      <c r="AJ566" t="s">
        <v>30379</v>
      </c>
      <c r="AL566" s="4" t="s">
        <v>30380</v>
      </c>
    </row>
    <row r="567" spans="1:38" x14ac:dyDescent="0.3">
      <c r="A567" t="s">
        <v>56839</v>
      </c>
      <c r="B567" t="s">
        <v>56840</v>
      </c>
      <c r="C567" t="s">
        <v>56841</v>
      </c>
      <c r="D567" t="s">
        <v>56842</v>
      </c>
      <c r="E567" t="s">
        <v>56843</v>
      </c>
      <c r="F567" t="s">
        <v>56844</v>
      </c>
      <c r="J567" t="s">
        <v>5934</v>
      </c>
      <c r="K567" t="s">
        <v>773</v>
      </c>
      <c r="L567" t="s">
        <v>3940</v>
      </c>
      <c r="M567" t="s">
        <v>775</v>
      </c>
      <c r="P567">
        <v>3</v>
      </c>
      <c r="Q567">
        <v>3</v>
      </c>
      <c r="R567">
        <v>3</v>
      </c>
      <c r="S567" t="s">
        <v>78526</v>
      </c>
      <c r="T567" t="s">
        <v>78526</v>
      </c>
      <c r="U567" t="s">
        <v>78526</v>
      </c>
      <c r="V567" t="s">
        <v>78853</v>
      </c>
      <c r="W567">
        <v>0</v>
      </c>
      <c r="X567" t="s">
        <v>78854</v>
      </c>
      <c r="Y567">
        <v>1120200000</v>
      </c>
      <c r="Z567">
        <v>38</v>
      </c>
      <c r="AA567" t="s">
        <v>78855</v>
      </c>
      <c r="AB567">
        <v>1</v>
      </c>
      <c r="AC567" t="s">
        <v>78856</v>
      </c>
      <c r="AD567" t="s">
        <v>78857</v>
      </c>
      <c r="AE567" t="s">
        <v>5935</v>
      </c>
      <c r="AF567" t="s">
        <v>5935</v>
      </c>
      <c r="AG567">
        <v>998</v>
      </c>
      <c r="AH567" t="s">
        <v>5936</v>
      </c>
      <c r="AI567" t="s">
        <v>5937</v>
      </c>
      <c r="AJ567" t="s">
        <v>5938</v>
      </c>
      <c r="AL567" s="4" t="s">
        <v>5939</v>
      </c>
    </row>
    <row r="568" spans="1:38" x14ac:dyDescent="0.3">
      <c r="A568" t="s">
        <v>56845</v>
      </c>
      <c r="B568" t="s">
        <v>56846</v>
      </c>
      <c r="C568" t="s">
        <v>56847</v>
      </c>
      <c r="D568" t="s">
        <v>56848</v>
      </c>
      <c r="E568" t="s">
        <v>56021</v>
      </c>
      <c r="F568" t="s">
        <v>56849</v>
      </c>
      <c r="K568" t="s">
        <v>63</v>
      </c>
      <c r="P568">
        <v>3</v>
      </c>
      <c r="Q568">
        <v>3</v>
      </c>
      <c r="R568">
        <v>3</v>
      </c>
      <c r="S568" t="s">
        <v>75930</v>
      </c>
      <c r="T568" t="s">
        <v>75930</v>
      </c>
      <c r="U568" t="s">
        <v>75930</v>
      </c>
      <c r="V568" t="s">
        <v>78858</v>
      </c>
      <c r="W568">
        <v>0</v>
      </c>
      <c r="X568" t="s">
        <v>78859</v>
      </c>
      <c r="Y568">
        <v>70255000</v>
      </c>
      <c r="Z568">
        <v>3</v>
      </c>
      <c r="AA568" t="s">
        <v>78860</v>
      </c>
      <c r="AB568">
        <v>1</v>
      </c>
      <c r="AC568" t="s">
        <v>78861</v>
      </c>
      <c r="AD568" t="s">
        <v>78862</v>
      </c>
      <c r="AE568" t="s">
        <v>22398</v>
      </c>
      <c r="AF568" t="s">
        <v>22399</v>
      </c>
      <c r="AG568">
        <v>3352</v>
      </c>
      <c r="AH568" t="s">
        <v>22400</v>
      </c>
      <c r="AI568" t="s">
        <v>22401</v>
      </c>
      <c r="AL568" s="4" t="s">
        <v>22402</v>
      </c>
    </row>
    <row r="569" spans="1:38" x14ac:dyDescent="0.3">
      <c r="A569" t="s">
        <v>56850</v>
      </c>
      <c r="B569" t="s">
        <v>56851</v>
      </c>
      <c r="C569" t="s">
        <v>56852</v>
      </c>
      <c r="D569" t="s">
        <v>56853</v>
      </c>
      <c r="E569" t="s">
        <v>56854</v>
      </c>
      <c r="F569" t="s">
        <v>56855</v>
      </c>
      <c r="L569" t="s">
        <v>2769</v>
      </c>
      <c r="P569">
        <v>3</v>
      </c>
      <c r="Q569">
        <v>3</v>
      </c>
      <c r="R569">
        <v>3</v>
      </c>
      <c r="S569" t="s">
        <v>78704</v>
      </c>
      <c r="T569" t="s">
        <v>78704</v>
      </c>
      <c r="U569" t="s">
        <v>78704</v>
      </c>
      <c r="V569" t="s">
        <v>78863</v>
      </c>
      <c r="W569">
        <v>0</v>
      </c>
      <c r="X569" t="s">
        <v>78864</v>
      </c>
      <c r="Y569">
        <v>49106000</v>
      </c>
      <c r="Z569">
        <v>9</v>
      </c>
      <c r="AA569" t="s">
        <v>78865</v>
      </c>
      <c r="AB569">
        <v>1</v>
      </c>
      <c r="AC569" t="s">
        <v>78866</v>
      </c>
      <c r="AD569" t="s">
        <v>78867</v>
      </c>
      <c r="AE569" t="s">
        <v>33501</v>
      </c>
      <c r="AF569" t="s">
        <v>33502</v>
      </c>
      <c r="AG569">
        <v>5197</v>
      </c>
      <c r="AH569" t="s">
        <v>33503</v>
      </c>
      <c r="AI569" t="s">
        <v>33504</v>
      </c>
      <c r="AL569" s="4" t="s">
        <v>33505</v>
      </c>
    </row>
    <row r="570" spans="1:38" x14ac:dyDescent="0.3">
      <c r="A570" t="s">
        <v>54479</v>
      </c>
      <c r="B570" t="s">
        <v>54480</v>
      </c>
      <c r="C570" t="s">
        <v>54481</v>
      </c>
      <c r="D570" t="s">
        <v>54482</v>
      </c>
      <c r="E570" t="s">
        <v>54483</v>
      </c>
      <c r="F570" t="s">
        <v>54484</v>
      </c>
      <c r="J570" t="s">
        <v>493</v>
      </c>
      <c r="K570" t="s">
        <v>63</v>
      </c>
      <c r="L570" t="s">
        <v>2704</v>
      </c>
      <c r="P570">
        <v>17</v>
      </c>
      <c r="Q570">
        <v>17</v>
      </c>
      <c r="R570">
        <v>14</v>
      </c>
      <c r="S570" t="s">
        <v>48628</v>
      </c>
      <c r="T570" t="s">
        <v>48628</v>
      </c>
      <c r="U570" t="s">
        <v>48629</v>
      </c>
      <c r="V570" t="s">
        <v>48630</v>
      </c>
      <c r="W570">
        <v>0</v>
      </c>
      <c r="X570" t="s">
        <v>48631</v>
      </c>
      <c r="Y570">
        <v>444230000</v>
      </c>
      <c r="Z570">
        <v>54</v>
      </c>
      <c r="AA570" t="s">
        <v>48632</v>
      </c>
      <c r="AB570">
        <v>1</v>
      </c>
      <c r="AC570" t="s">
        <v>48633</v>
      </c>
      <c r="AD570" t="s">
        <v>48634</v>
      </c>
      <c r="AE570" t="s">
        <v>2705</v>
      </c>
      <c r="AF570" t="s">
        <v>2706</v>
      </c>
      <c r="AG570">
        <v>541</v>
      </c>
      <c r="AH570" t="s">
        <v>2707</v>
      </c>
      <c r="AI570" t="s">
        <v>2708</v>
      </c>
    </row>
    <row r="571" spans="1:38" x14ac:dyDescent="0.3">
      <c r="A571" t="s">
        <v>56856</v>
      </c>
      <c r="B571" t="s">
        <v>56857</v>
      </c>
      <c r="C571" t="s">
        <v>56858</v>
      </c>
      <c r="D571" t="s">
        <v>56859</v>
      </c>
      <c r="E571" t="s">
        <v>55328</v>
      </c>
      <c r="F571" t="s">
        <v>56860</v>
      </c>
      <c r="L571" t="s">
        <v>3846</v>
      </c>
      <c r="M571" t="s">
        <v>3847</v>
      </c>
      <c r="P571">
        <v>14</v>
      </c>
      <c r="Q571">
        <v>14</v>
      </c>
      <c r="R571">
        <v>14</v>
      </c>
      <c r="S571" t="s">
        <v>77069</v>
      </c>
      <c r="T571" t="s">
        <v>77069</v>
      </c>
      <c r="U571" t="s">
        <v>77069</v>
      </c>
      <c r="V571" t="s">
        <v>78868</v>
      </c>
      <c r="W571">
        <v>0</v>
      </c>
      <c r="X571" t="s">
        <v>78869</v>
      </c>
      <c r="Y571">
        <v>519650000</v>
      </c>
      <c r="Z571">
        <v>45</v>
      </c>
      <c r="AA571" t="s">
        <v>78870</v>
      </c>
      <c r="AB571">
        <v>1</v>
      </c>
      <c r="AC571" t="s">
        <v>78871</v>
      </c>
      <c r="AD571" t="s">
        <v>78872</v>
      </c>
      <c r="AE571" t="s">
        <v>3848</v>
      </c>
      <c r="AF571" t="s">
        <v>3849</v>
      </c>
      <c r="AG571">
        <v>705</v>
      </c>
      <c r="AH571" t="s">
        <v>3850</v>
      </c>
      <c r="AI571" t="s">
        <v>3851</v>
      </c>
      <c r="AJ571" t="s">
        <v>3852</v>
      </c>
      <c r="AL571" s="4" t="s">
        <v>3853</v>
      </c>
    </row>
    <row r="572" spans="1:38" x14ac:dyDescent="0.3">
      <c r="A572" t="s">
        <v>56861</v>
      </c>
      <c r="B572" t="s">
        <v>56862</v>
      </c>
      <c r="C572" t="s">
        <v>56863</v>
      </c>
      <c r="D572" t="s">
        <v>56864</v>
      </c>
      <c r="E572" t="s">
        <v>56865</v>
      </c>
      <c r="F572" t="s">
        <v>56866</v>
      </c>
      <c r="L572" t="s">
        <v>1395</v>
      </c>
      <c r="P572">
        <v>5</v>
      </c>
      <c r="Q572">
        <v>5</v>
      </c>
      <c r="R572">
        <v>5</v>
      </c>
      <c r="S572" t="s">
        <v>48533</v>
      </c>
      <c r="T572" t="s">
        <v>48533</v>
      </c>
      <c r="U572" t="s">
        <v>48533</v>
      </c>
      <c r="V572" t="s">
        <v>78873</v>
      </c>
      <c r="W572">
        <v>0</v>
      </c>
      <c r="X572" t="s">
        <v>78874</v>
      </c>
      <c r="Y572">
        <v>454100000</v>
      </c>
      <c r="Z572">
        <v>35</v>
      </c>
      <c r="AA572" t="s">
        <v>78875</v>
      </c>
      <c r="AB572">
        <v>1</v>
      </c>
      <c r="AC572" t="s">
        <v>78876</v>
      </c>
      <c r="AD572" t="s">
        <v>48646</v>
      </c>
      <c r="AE572" t="s">
        <v>1396</v>
      </c>
      <c r="AF572" t="s">
        <v>1396</v>
      </c>
      <c r="AG572">
        <v>354</v>
      </c>
      <c r="AH572" t="s">
        <v>1397</v>
      </c>
      <c r="AI572" t="s">
        <v>1398</v>
      </c>
    </row>
    <row r="573" spans="1:38" x14ac:dyDescent="0.3">
      <c r="A573" t="s">
        <v>54485</v>
      </c>
      <c r="B573" t="s">
        <v>54486</v>
      </c>
      <c r="C573" t="s">
        <v>54487</v>
      </c>
      <c r="D573" t="s">
        <v>54488</v>
      </c>
      <c r="E573" t="s">
        <v>54489</v>
      </c>
      <c r="F573" t="s">
        <v>54490</v>
      </c>
      <c r="J573" t="s">
        <v>31373</v>
      </c>
      <c r="K573" t="s">
        <v>3144</v>
      </c>
      <c r="L573" t="s">
        <v>31374</v>
      </c>
      <c r="P573">
        <v>14</v>
      </c>
      <c r="Q573">
        <v>13</v>
      </c>
      <c r="R573">
        <v>13</v>
      </c>
      <c r="S573" t="s">
        <v>48635</v>
      </c>
      <c r="T573" t="s">
        <v>48636</v>
      </c>
      <c r="U573" t="s">
        <v>48636</v>
      </c>
      <c r="V573" t="s">
        <v>48637</v>
      </c>
      <c r="W573">
        <v>0</v>
      </c>
      <c r="X573" t="s">
        <v>48638</v>
      </c>
      <c r="Y573">
        <v>561300000</v>
      </c>
      <c r="Z573">
        <v>58</v>
      </c>
      <c r="AA573" t="s">
        <v>48639</v>
      </c>
      <c r="AB573">
        <v>1</v>
      </c>
      <c r="AC573" t="s">
        <v>48640</v>
      </c>
      <c r="AD573" t="s">
        <v>48641</v>
      </c>
      <c r="AE573" t="s">
        <v>31375</v>
      </c>
      <c r="AF573" t="s">
        <v>31376</v>
      </c>
      <c r="AG573">
        <v>4850</v>
      </c>
      <c r="AH573" t="s">
        <v>31377</v>
      </c>
      <c r="AI573" t="s">
        <v>31378</v>
      </c>
      <c r="AJ573" t="s">
        <v>31379</v>
      </c>
      <c r="AK573" t="s">
        <v>31380</v>
      </c>
      <c r="AL573" s="4" t="s">
        <v>31381</v>
      </c>
    </row>
    <row r="574" spans="1:38" x14ac:dyDescent="0.3">
      <c r="A574" t="s">
        <v>56867</v>
      </c>
      <c r="B574" t="s">
        <v>56868</v>
      </c>
      <c r="C574" t="s">
        <v>55353</v>
      </c>
      <c r="D574" t="s">
        <v>56869</v>
      </c>
      <c r="E574" t="s">
        <v>53754</v>
      </c>
      <c r="F574" t="s">
        <v>56870</v>
      </c>
      <c r="J574" t="s">
        <v>17642</v>
      </c>
      <c r="K574" t="s">
        <v>17643</v>
      </c>
      <c r="L574" t="s">
        <v>17644</v>
      </c>
      <c r="M574" t="s">
        <v>137</v>
      </c>
      <c r="P574">
        <v>4</v>
      </c>
      <c r="Q574">
        <v>4</v>
      </c>
      <c r="R574">
        <v>4</v>
      </c>
      <c r="S574" t="s">
        <v>48713</v>
      </c>
      <c r="T574" t="s">
        <v>48713</v>
      </c>
      <c r="U574" t="s">
        <v>48713</v>
      </c>
      <c r="V574" t="s">
        <v>78877</v>
      </c>
      <c r="W574">
        <v>0</v>
      </c>
      <c r="X574" t="s">
        <v>78878</v>
      </c>
      <c r="Y574">
        <v>86124000</v>
      </c>
      <c r="Z574">
        <v>15</v>
      </c>
      <c r="AA574" t="s">
        <v>78879</v>
      </c>
      <c r="AB574">
        <v>1</v>
      </c>
      <c r="AC574" t="s">
        <v>78880</v>
      </c>
      <c r="AD574" t="s">
        <v>78881</v>
      </c>
      <c r="AE574" t="s">
        <v>17645</v>
      </c>
      <c r="AF574" t="s">
        <v>17645</v>
      </c>
      <c r="AG574">
        <v>2541</v>
      </c>
      <c r="AH574" t="s">
        <v>17646</v>
      </c>
      <c r="AI574" t="s">
        <v>17647</v>
      </c>
      <c r="AJ574" t="s">
        <v>17648</v>
      </c>
      <c r="AL574" s="4" t="s">
        <v>17649</v>
      </c>
    </row>
    <row r="575" spans="1:38" x14ac:dyDescent="0.3">
      <c r="A575" t="s">
        <v>54491</v>
      </c>
      <c r="B575" t="s">
        <v>54492</v>
      </c>
      <c r="C575" t="s">
        <v>54493</v>
      </c>
      <c r="D575" t="s">
        <v>54494</v>
      </c>
      <c r="E575" t="s">
        <v>54495</v>
      </c>
      <c r="F575" t="s">
        <v>54496</v>
      </c>
      <c r="J575" t="s">
        <v>18086</v>
      </c>
      <c r="K575" t="s">
        <v>7708</v>
      </c>
      <c r="L575" t="s">
        <v>18087</v>
      </c>
      <c r="M575" t="s">
        <v>948</v>
      </c>
      <c r="P575">
        <v>7</v>
      </c>
      <c r="Q575">
        <v>7</v>
      </c>
      <c r="R575">
        <v>7</v>
      </c>
      <c r="S575" t="s">
        <v>48642</v>
      </c>
      <c r="T575" t="s">
        <v>48642</v>
      </c>
      <c r="U575" t="s">
        <v>48642</v>
      </c>
      <c r="V575" t="s">
        <v>48643</v>
      </c>
      <c r="W575">
        <v>0</v>
      </c>
      <c r="X575" t="s">
        <v>48644</v>
      </c>
      <c r="Y575">
        <v>360100000</v>
      </c>
      <c r="Z575">
        <v>26</v>
      </c>
      <c r="AA575" t="s">
        <v>48645</v>
      </c>
      <c r="AB575">
        <v>1</v>
      </c>
      <c r="AC575" t="s">
        <v>48646</v>
      </c>
      <c r="AD575" t="s">
        <v>48647</v>
      </c>
      <c r="AE575" t="s">
        <v>18088</v>
      </c>
      <c r="AF575" t="s">
        <v>18089</v>
      </c>
      <c r="AG575">
        <v>2602</v>
      </c>
      <c r="AH575" t="s">
        <v>18090</v>
      </c>
      <c r="AI575" t="s">
        <v>18091</v>
      </c>
      <c r="AJ575" t="s">
        <v>18092</v>
      </c>
      <c r="AL575" s="4" t="s">
        <v>18093</v>
      </c>
    </row>
    <row r="576" spans="1:38" x14ac:dyDescent="0.3">
      <c r="A576" t="s">
        <v>56871</v>
      </c>
      <c r="B576" t="s">
        <v>56872</v>
      </c>
      <c r="C576" t="s">
        <v>56873</v>
      </c>
      <c r="D576" t="s">
        <v>56874</v>
      </c>
      <c r="E576" t="s">
        <v>56875</v>
      </c>
      <c r="F576" t="s">
        <v>56876</v>
      </c>
      <c r="J576" t="s">
        <v>34188</v>
      </c>
      <c r="K576" t="s">
        <v>34189</v>
      </c>
      <c r="L576" t="s">
        <v>34190</v>
      </c>
      <c r="M576" t="s">
        <v>3847</v>
      </c>
      <c r="P576">
        <v>5</v>
      </c>
      <c r="Q576">
        <v>1</v>
      </c>
      <c r="R576">
        <v>1</v>
      </c>
      <c r="S576" t="s">
        <v>78882</v>
      </c>
      <c r="T576" t="s">
        <v>76073</v>
      </c>
      <c r="U576" t="s">
        <v>76073</v>
      </c>
      <c r="V576" t="s">
        <v>78883</v>
      </c>
      <c r="W576" t="s">
        <v>78884</v>
      </c>
      <c r="X576" t="s">
        <v>78885</v>
      </c>
      <c r="Y576">
        <v>150100000</v>
      </c>
      <c r="Z576">
        <v>5</v>
      </c>
      <c r="AA576" t="s">
        <v>78886</v>
      </c>
      <c r="AB576">
        <v>1</v>
      </c>
      <c r="AC576" t="s">
        <v>78887</v>
      </c>
      <c r="AD576" t="s">
        <v>78888</v>
      </c>
      <c r="AE576" t="s">
        <v>34191</v>
      </c>
      <c r="AF576" t="s">
        <v>34192</v>
      </c>
      <c r="AG576">
        <v>5302</v>
      </c>
      <c r="AH576" t="s">
        <v>34193</v>
      </c>
      <c r="AI576" t="s">
        <v>34194</v>
      </c>
      <c r="AJ576" t="s">
        <v>34195</v>
      </c>
      <c r="AL576" s="4" t="s">
        <v>34196</v>
      </c>
    </row>
    <row r="577" spans="1:38" x14ac:dyDescent="0.3">
      <c r="A577" t="s">
        <v>56877</v>
      </c>
      <c r="B577" t="s">
        <v>48965</v>
      </c>
      <c r="C577" t="s">
        <v>56878</v>
      </c>
      <c r="D577" t="s">
        <v>56879</v>
      </c>
      <c r="E577" t="s">
        <v>56880</v>
      </c>
      <c r="F577" t="s">
        <v>56881</v>
      </c>
      <c r="J577" t="s">
        <v>32021</v>
      </c>
      <c r="L577" t="s">
        <v>32022</v>
      </c>
      <c r="P577">
        <v>7</v>
      </c>
      <c r="Q577">
        <v>7</v>
      </c>
      <c r="R577">
        <v>7</v>
      </c>
      <c r="S577" t="s">
        <v>76440</v>
      </c>
      <c r="T577" t="s">
        <v>76440</v>
      </c>
      <c r="U577" t="s">
        <v>76440</v>
      </c>
      <c r="V577" t="s">
        <v>78889</v>
      </c>
      <c r="W577">
        <v>0</v>
      </c>
      <c r="X577" t="s">
        <v>78890</v>
      </c>
      <c r="Y577">
        <v>152500000</v>
      </c>
      <c r="Z577">
        <v>21</v>
      </c>
      <c r="AA577" t="s">
        <v>78891</v>
      </c>
      <c r="AB577">
        <v>1</v>
      </c>
      <c r="AC577" t="s">
        <v>78892</v>
      </c>
      <c r="AD577" t="s">
        <v>78893</v>
      </c>
      <c r="AE577" t="s">
        <v>32023</v>
      </c>
      <c r="AF577" t="s">
        <v>32024</v>
      </c>
      <c r="AG577">
        <v>4960</v>
      </c>
      <c r="AH577" t="s">
        <v>32025</v>
      </c>
      <c r="AI577" t="s">
        <v>32026</v>
      </c>
      <c r="AL577" s="4" t="s">
        <v>32027</v>
      </c>
    </row>
    <row r="578" spans="1:38" x14ac:dyDescent="0.3">
      <c r="A578" t="s">
        <v>56882</v>
      </c>
      <c r="B578" t="s">
        <v>56883</v>
      </c>
      <c r="C578" t="s">
        <v>56884</v>
      </c>
      <c r="D578" t="s">
        <v>56885</v>
      </c>
      <c r="E578" t="s">
        <v>56886</v>
      </c>
      <c r="F578" t="s">
        <v>56887</v>
      </c>
      <c r="J578" t="s">
        <v>1521</v>
      </c>
      <c r="K578" t="s">
        <v>1522</v>
      </c>
      <c r="L578" t="s">
        <v>1523</v>
      </c>
      <c r="M578" t="s">
        <v>1524</v>
      </c>
      <c r="P578">
        <v>10</v>
      </c>
      <c r="Q578">
        <v>10</v>
      </c>
      <c r="R578">
        <v>10</v>
      </c>
      <c r="S578" t="s">
        <v>78894</v>
      </c>
      <c r="T578" t="s">
        <v>78894</v>
      </c>
      <c r="U578" t="s">
        <v>78894</v>
      </c>
      <c r="V578" t="s">
        <v>78895</v>
      </c>
      <c r="W578">
        <v>0</v>
      </c>
      <c r="X578" t="s">
        <v>78896</v>
      </c>
      <c r="Y578">
        <v>742270000</v>
      </c>
      <c r="Z578">
        <v>45</v>
      </c>
      <c r="AA578" t="s">
        <v>78897</v>
      </c>
      <c r="AB578">
        <v>1</v>
      </c>
      <c r="AC578" t="s">
        <v>78898</v>
      </c>
      <c r="AD578" t="s">
        <v>78899</v>
      </c>
      <c r="AE578" t="s">
        <v>1525</v>
      </c>
      <c r="AF578" t="s">
        <v>1525</v>
      </c>
      <c r="AG578">
        <v>375</v>
      </c>
      <c r="AH578" t="s">
        <v>1526</v>
      </c>
      <c r="AI578" t="s">
        <v>1527</v>
      </c>
      <c r="AJ578" t="s">
        <v>1528</v>
      </c>
      <c r="AL578" s="4" t="s">
        <v>1529</v>
      </c>
    </row>
    <row r="579" spans="1:38" x14ac:dyDescent="0.3">
      <c r="A579" t="s">
        <v>54497</v>
      </c>
      <c r="B579" t="s">
        <v>54498</v>
      </c>
      <c r="C579" t="s">
        <v>54499</v>
      </c>
      <c r="D579" t="s">
        <v>54500</v>
      </c>
      <c r="E579" t="s">
        <v>54501</v>
      </c>
      <c r="F579" t="s">
        <v>54502</v>
      </c>
      <c r="J579" t="s">
        <v>17509</v>
      </c>
      <c r="K579" t="s">
        <v>17510</v>
      </c>
      <c r="L579" t="s">
        <v>17511</v>
      </c>
      <c r="P579">
        <v>61</v>
      </c>
      <c r="Q579">
        <v>61</v>
      </c>
      <c r="R579">
        <v>61</v>
      </c>
      <c r="S579" t="s">
        <v>48648</v>
      </c>
      <c r="T579" t="s">
        <v>48648</v>
      </c>
      <c r="U579" t="s">
        <v>48648</v>
      </c>
      <c r="V579" t="s">
        <v>48649</v>
      </c>
      <c r="W579">
        <v>0</v>
      </c>
      <c r="X579" t="s">
        <v>48516</v>
      </c>
      <c r="Y579">
        <v>2539400000</v>
      </c>
      <c r="Z579">
        <v>259</v>
      </c>
      <c r="AA579" t="s">
        <v>48650</v>
      </c>
      <c r="AB579">
        <v>1</v>
      </c>
      <c r="AC579" t="s">
        <v>48651</v>
      </c>
      <c r="AD579" t="s">
        <v>48652</v>
      </c>
      <c r="AE579" t="s">
        <v>17512</v>
      </c>
      <c r="AF579" t="s">
        <v>17513</v>
      </c>
      <c r="AG579">
        <v>2520</v>
      </c>
      <c r="AH579" t="s">
        <v>17514</v>
      </c>
      <c r="AI579" t="s">
        <v>17515</v>
      </c>
      <c r="AJ579" t="s">
        <v>17516</v>
      </c>
      <c r="AL579" s="4" t="s">
        <v>17517</v>
      </c>
    </row>
    <row r="580" spans="1:38" x14ac:dyDescent="0.3">
      <c r="A580" t="s">
        <v>56888</v>
      </c>
      <c r="B580" t="s">
        <v>56889</v>
      </c>
      <c r="C580" t="s">
        <v>56890</v>
      </c>
      <c r="D580" t="s">
        <v>56891</v>
      </c>
      <c r="E580" t="s">
        <v>56892</v>
      </c>
      <c r="F580" t="s">
        <v>56893</v>
      </c>
      <c r="J580" t="s">
        <v>5699</v>
      </c>
      <c r="K580" t="s">
        <v>5700</v>
      </c>
      <c r="L580" t="s">
        <v>5701</v>
      </c>
      <c r="M580" t="s">
        <v>948</v>
      </c>
      <c r="P580">
        <v>11</v>
      </c>
      <c r="Q580">
        <v>11</v>
      </c>
      <c r="R580">
        <v>11</v>
      </c>
      <c r="S580" t="s">
        <v>78900</v>
      </c>
      <c r="T580" t="s">
        <v>78900</v>
      </c>
      <c r="U580" t="s">
        <v>78900</v>
      </c>
      <c r="V580" t="s">
        <v>78901</v>
      </c>
      <c r="W580">
        <v>0</v>
      </c>
      <c r="X580" t="s">
        <v>78902</v>
      </c>
      <c r="Y580">
        <v>797350000</v>
      </c>
      <c r="Z580">
        <v>48</v>
      </c>
      <c r="AA580" t="s">
        <v>78903</v>
      </c>
      <c r="AB580">
        <v>1</v>
      </c>
      <c r="AC580" t="s">
        <v>78904</v>
      </c>
      <c r="AD580" t="s">
        <v>78905</v>
      </c>
      <c r="AE580" t="s">
        <v>5702</v>
      </c>
      <c r="AF580" t="s">
        <v>5703</v>
      </c>
      <c r="AG580">
        <v>969</v>
      </c>
      <c r="AH580" t="s">
        <v>5704</v>
      </c>
      <c r="AI580" t="s">
        <v>5705</v>
      </c>
      <c r="AJ580" t="s">
        <v>5706</v>
      </c>
      <c r="AK580" t="s">
        <v>5707</v>
      </c>
      <c r="AL580" s="4" t="s">
        <v>5708</v>
      </c>
    </row>
    <row r="581" spans="1:38" x14ac:dyDescent="0.3">
      <c r="A581" t="s">
        <v>56894</v>
      </c>
      <c r="B581" t="s">
        <v>56895</v>
      </c>
      <c r="C581" t="s">
        <v>56896</v>
      </c>
      <c r="D581" t="s">
        <v>56897</v>
      </c>
      <c r="E581" t="s">
        <v>56898</v>
      </c>
      <c r="F581" t="s">
        <v>56899</v>
      </c>
      <c r="J581" t="s">
        <v>13751</v>
      </c>
      <c r="K581" t="s">
        <v>13752</v>
      </c>
      <c r="L581" t="s">
        <v>13753</v>
      </c>
      <c r="M581" t="s">
        <v>13754</v>
      </c>
      <c r="P581">
        <v>13</v>
      </c>
      <c r="Q581">
        <v>13</v>
      </c>
      <c r="R581">
        <v>8</v>
      </c>
      <c r="S581" t="s">
        <v>78906</v>
      </c>
      <c r="T581" t="s">
        <v>78906</v>
      </c>
      <c r="U581" t="s">
        <v>78255</v>
      </c>
      <c r="V581" t="s">
        <v>78907</v>
      </c>
      <c r="W581">
        <v>0</v>
      </c>
      <c r="X581" t="s">
        <v>78908</v>
      </c>
      <c r="Y581">
        <v>1628000000</v>
      </c>
      <c r="Z581">
        <v>61</v>
      </c>
      <c r="AA581" t="s">
        <v>78909</v>
      </c>
      <c r="AB581">
        <v>1</v>
      </c>
      <c r="AC581" t="s">
        <v>78910</v>
      </c>
      <c r="AD581" t="s">
        <v>78911</v>
      </c>
      <c r="AE581" t="s">
        <v>13755</v>
      </c>
      <c r="AF581" t="s">
        <v>13756</v>
      </c>
      <c r="AG581">
        <v>2004</v>
      </c>
      <c r="AH581" t="s">
        <v>13757</v>
      </c>
      <c r="AI581" t="s">
        <v>13758</v>
      </c>
      <c r="AJ581" t="s">
        <v>13759</v>
      </c>
      <c r="AL581" s="4" t="s">
        <v>13760</v>
      </c>
    </row>
    <row r="582" spans="1:38" x14ac:dyDescent="0.3">
      <c r="A582" t="s">
        <v>56900</v>
      </c>
      <c r="B582">
        <v>1</v>
      </c>
      <c r="C582" t="s">
        <v>56901</v>
      </c>
      <c r="D582" t="s">
        <v>56902</v>
      </c>
      <c r="E582">
        <v>1</v>
      </c>
      <c r="F582" t="s">
        <v>56903</v>
      </c>
      <c r="J582" t="s">
        <v>3089</v>
      </c>
      <c r="K582" t="s">
        <v>3090</v>
      </c>
      <c r="L582" t="s">
        <v>3091</v>
      </c>
      <c r="M582" t="s">
        <v>234</v>
      </c>
      <c r="P582">
        <v>3</v>
      </c>
      <c r="Q582">
        <v>3</v>
      </c>
      <c r="R582">
        <v>3</v>
      </c>
      <c r="S582" t="s">
        <v>76819</v>
      </c>
      <c r="T582" t="s">
        <v>76819</v>
      </c>
      <c r="U582" t="s">
        <v>76819</v>
      </c>
      <c r="V582" t="s">
        <v>78912</v>
      </c>
      <c r="W582" t="s">
        <v>78913</v>
      </c>
      <c r="X582" t="s">
        <v>78914</v>
      </c>
      <c r="Y582">
        <v>48857000</v>
      </c>
      <c r="Z582">
        <v>4</v>
      </c>
      <c r="AA582" t="s">
        <v>78915</v>
      </c>
      <c r="AB582">
        <v>1</v>
      </c>
      <c r="AC582" t="s">
        <v>78916</v>
      </c>
      <c r="AD582" t="s">
        <v>78917</v>
      </c>
      <c r="AE582" t="s">
        <v>3092</v>
      </c>
      <c r="AF582" t="s">
        <v>3093</v>
      </c>
      <c r="AG582">
        <v>599</v>
      </c>
      <c r="AH582" t="s">
        <v>3094</v>
      </c>
      <c r="AI582" t="s">
        <v>3095</v>
      </c>
      <c r="AJ582" t="s">
        <v>3096</v>
      </c>
      <c r="AK582" t="s">
        <v>3097</v>
      </c>
      <c r="AL582" s="4" t="s">
        <v>3098</v>
      </c>
    </row>
    <row r="583" spans="1:38" x14ac:dyDescent="0.3">
      <c r="A583" t="s">
        <v>56904</v>
      </c>
      <c r="B583" t="s">
        <v>56905</v>
      </c>
      <c r="C583" t="s">
        <v>56906</v>
      </c>
      <c r="D583" t="s">
        <v>56907</v>
      </c>
      <c r="E583" t="s">
        <v>56908</v>
      </c>
      <c r="F583" t="s">
        <v>56909</v>
      </c>
      <c r="J583" t="s">
        <v>5350</v>
      </c>
      <c r="K583" t="s">
        <v>5351</v>
      </c>
      <c r="P583">
        <v>7</v>
      </c>
      <c r="Q583">
        <v>7</v>
      </c>
      <c r="R583">
        <v>7</v>
      </c>
      <c r="S583" t="s">
        <v>77145</v>
      </c>
      <c r="T583" t="s">
        <v>77145</v>
      </c>
      <c r="U583" t="s">
        <v>77145</v>
      </c>
      <c r="V583" t="s">
        <v>78918</v>
      </c>
      <c r="W583">
        <v>0</v>
      </c>
      <c r="X583" t="s">
        <v>78919</v>
      </c>
      <c r="Y583">
        <v>167860000</v>
      </c>
      <c r="Z583">
        <v>12</v>
      </c>
      <c r="AA583" t="s">
        <v>78920</v>
      </c>
      <c r="AB583">
        <v>1</v>
      </c>
      <c r="AC583" t="s">
        <v>78921</v>
      </c>
      <c r="AD583" t="s">
        <v>78922</v>
      </c>
      <c r="AE583" t="s">
        <v>5352</v>
      </c>
      <c r="AF583" t="s">
        <v>5352</v>
      </c>
      <c r="AG583">
        <v>924</v>
      </c>
      <c r="AH583" t="s">
        <v>5353</v>
      </c>
      <c r="AI583" t="s">
        <v>5354</v>
      </c>
      <c r="AJ583" t="s">
        <v>5355</v>
      </c>
      <c r="AL583" s="4" t="s">
        <v>5356</v>
      </c>
    </row>
    <row r="584" spans="1:38" x14ac:dyDescent="0.3">
      <c r="A584" t="s">
        <v>56910</v>
      </c>
      <c r="B584" t="s">
        <v>56911</v>
      </c>
      <c r="C584" t="s">
        <v>56912</v>
      </c>
      <c r="D584" t="s">
        <v>56913</v>
      </c>
      <c r="E584" t="s">
        <v>56914</v>
      </c>
      <c r="F584" t="s">
        <v>56915</v>
      </c>
      <c r="J584" t="s">
        <v>388</v>
      </c>
      <c r="K584" t="s">
        <v>1149</v>
      </c>
      <c r="L584" t="s">
        <v>19664</v>
      </c>
      <c r="P584">
        <v>22</v>
      </c>
      <c r="Q584">
        <v>4</v>
      </c>
      <c r="R584">
        <v>2</v>
      </c>
      <c r="S584" t="s">
        <v>48514</v>
      </c>
      <c r="T584" t="s">
        <v>76273</v>
      </c>
      <c r="U584" t="s">
        <v>48761</v>
      </c>
      <c r="V584" t="s">
        <v>78923</v>
      </c>
      <c r="W584">
        <v>0</v>
      </c>
      <c r="X584" t="s">
        <v>78924</v>
      </c>
      <c r="Y584">
        <v>130430000</v>
      </c>
      <c r="Z584">
        <v>17</v>
      </c>
      <c r="AA584" t="s">
        <v>78925</v>
      </c>
      <c r="AB584">
        <v>1</v>
      </c>
      <c r="AC584" t="s">
        <v>78926</v>
      </c>
      <c r="AD584" t="s">
        <v>78927</v>
      </c>
      <c r="AE584" t="s">
        <v>19665</v>
      </c>
      <c r="AF584" t="s">
        <v>19665</v>
      </c>
      <c r="AG584">
        <v>2879</v>
      </c>
      <c r="AH584" t="s">
        <v>19666</v>
      </c>
      <c r="AI584" t="s">
        <v>19667</v>
      </c>
      <c r="AJ584" t="s">
        <v>19668</v>
      </c>
      <c r="AL584" s="4" t="s">
        <v>19669</v>
      </c>
    </row>
    <row r="585" spans="1:38" x14ac:dyDescent="0.3">
      <c r="A585" t="s">
        <v>56916</v>
      </c>
      <c r="B585" t="s">
        <v>56917</v>
      </c>
      <c r="C585" t="s">
        <v>56918</v>
      </c>
      <c r="D585" t="s">
        <v>56919</v>
      </c>
      <c r="E585" t="s">
        <v>56920</v>
      </c>
      <c r="F585" t="s">
        <v>56921</v>
      </c>
      <c r="J585" t="s">
        <v>17124</v>
      </c>
      <c r="K585" t="s">
        <v>17125</v>
      </c>
      <c r="L585" t="s">
        <v>17126</v>
      </c>
      <c r="M585" t="s">
        <v>17127</v>
      </c>
      <c r="P585">
        <v>8</v>
      </c>
      <c r="Q585">
        <v>8</v>
      </c>
      <c r="R585">
        <v>8</v>
      </c>
      <c r="S585">
        <v>26</v>
      </c>
      <c r="T585">
        <v>26</v>
      </c>
      <c r="U585">
        <v>26</v>
      </c>
      <c r="V585" t="s">
        <v>78928</v>
      </c>
      <c r="W585">
        <v>0</v>
      </c>
      <c r="X585" t="s">
        <v>78929</v>
      </c>
      <c r="Y585">
        <v>268680000</v>
      </c>
      <c r="Z585">
        <v>31</v>
      </c>
      <c r="AA585" t="s">
        <v>78930</v>
      </c>
      <c r="AB585">
        <v>1</v>
      </c>
      <c r="AC585" t="s">
        <v>78931</v>
      </c>
      <c r="AD585" t="s">
        <v>78932</v>
      </c>
      <c r="AE585" t="s">
        <v>17128</v>
      </c>
      <c r="AF585" t="s">
        <v>17128</v>
      </c>
      <c r="AG585">
        <v>2468</v>
      </c>
      <c r="AH585" t="s">
        <v>17129</v>
      </c>
      <c r="AI585" t="s">
        <v>17130</v>
      </c>
      <c r="AJ585" t="s">
        <v>17131</v>
      </c>
      <c r="AK585" t="s">
        <v>17132</v>
      </c>
      <c r="AL585" s="4" t="s">
        <v>17133</v>
      </c>
    </row>
    <row r="586" spans="1:38" x14ac:dyDescent="0.3">
      <c r="A586" t="s">
        <v>56922</v>
      </c>
      <c r="B586" t="s">
        <v>56923</v>
      </c>
      <c r="C586" t="s">
        <v>56924</v>
      </c>
      <c r="D586" t="s">
        <v>51556</v>
      </c>
      <c r="E586" t="s">
        <v>56925</v>
      </c>
      <c r="F586" t="s">
        <v>56926</v>
      </c>
      <c r="J586" t="s">
        <v>19489</v>
      </c>
      <c r="K586" t="s">
        <v>19490</v>
      </c>
      <c r="L586" t="s">
        <v>19491</v>
      </c>
      <c r="P586">
        <v>19</v>
      </c>
      <c r="Q586">
        <v>19</v>
      </c>
      <c r="R586">
        <v>19</v>
      </c>
      <c r="S586" t="s">
        <v>78933</v>
      </c>
      <c r="T586" t="s">
        <v>78933</v>
      </c>
      <c r="U586" t="s">
        <v>78933</v>
      </c>
      <c r="V586" t="s">
        <v>78934</v>
      </c>
      <c r="W586">
        <v>0</v>
      </c>
      <c r="X586" t="s">
        <v>78935</v>
      </c>
      <c r="Y586">
        <v>3784300000</v>
      </c>
      <c r="Z586">
        <v>215</v>
      </c>
      <c r="AA586" t="s">
        <v>78936</v>
      </c>
      <c r="AB586">
        <v>1</v>
      </c>
      <c r="AC586" t="s">
        <v>78937</v>
      </c>
      <c r="AD586" t="s">
        <v>78938</v>
      </c>
      <c r="AE586" t="s">
        <v>19492</v>
      </c>
      <c r="AF586" t="s">
        <v>19493</v>
      </c>
      <c r="AG586">
        <v>2849</v>
      </c>
      <c r="AH586" t="s">
        <v>19494</v>
      </c>
      <c r="AI586" t="s">
        <v>19495</v>
      </c>
      <c r="AJ586" t="s">
        <v>19496</v>
      </c>
      <c r="AL586" s="4" t="s">
        <v>19497</v>
      </c>
    </row>
    <row r="587" spans="1:38" x14ac:dyDescent="0.3">
      <c r="A587" t="s">
        <v>56927</v>
      </c>
      <c r="B587" t="s">
        <v>56928</v>
      </c>
      <c r="C587" t="s">
        <v>56929</v>
      </c>
      <c r="D587" t="s">
        <v>56930</v>
      </c>
      <c r="E587" t="s">
        <v>56931</v>
      </c>
      <c r="F587" t="s">
        <v>56932</v>
      </c>
      <c r="J587" t="s">
        <v>10332</v>
      </c>
      <c r="K587" t="s">
        <v>10333</v>
      </c>
      <c r="L587" t="s">
        <v>10334</v>
      </c>
      <c r="M587" t="s">
        <v>10335</v>
      </c>
      <c r="P587">
        <v>6</v>
      </c>
      <c r="Q587">
        <v>6</v>
      </c>
      <c r="R587">
        <v>6</v>
      </c>
      <c r="S587" t="s">
        <v>51313</v>
      </c>
      <c r="T587" t="s">
        <v>51313</v>
      </c>
      <c r="U587" t="s">
        <v>51313</v>
      </c>
      <c r="V587" t="s">
        <v>78939</v>
      </c>
      <c r="W587">
        <v>0</v>
      </c>
      <c r="X587" t="s">
        <v>78940</v>
      </c>
      <c r="Y587">
        <v>312830000</v>
      </c>
      <c r="Z587">
        <v>23</v>
      </c>
      <c r="AA587" t="s">
        <v>78941</v>
      </c>
      <c r="AB587">
        <v>1</v>
      </c>
      <c r="AC587" t="s">
        <v>78942</v>
      </c>
      <c r="AD587" t="s">
        <v>78943</v>
      </c>
      <c r="AE587" t="s">
        <v>10336</v>
      </c>
      <c r="AF587" t="s">
        <v>10337</v>
      </c>
      <c r="AG587">
        <v>1561</v>
      </c>
      <c r="AH587" t="s">
        <v>10338</v>
      </c>
      <c r="AI587" t="s">
        <v>10339</v>
      </c>
      <c r="AJ587" t="s">
        <v>10340</v>
      </c>
      <c r="AL587" s="4" t="s">
        <v>10341</v>
      </c>
    </row>
    <row r="588" spans="1:38" x14ac:dyDescent="0.3">
      <c r="A588" t="s">
        <v>56933</v>
      </c>
      <c r="B588" t="s">
        <v>56934</v>
      </c>
      <c r="C588" t="s">
        <v>56935</v>
      </c>
      <c r="D588" t="s">
        <v>56936</v>
      </c>
      <c r="E588" t="s">
        <v>56937</v>
      </c>
      <c r="F588" t="s">
        <v>56938</v>
      </c>
      <c r="J588" t="s">
        <v>10459</v>
      </c>
      <c r="K588" t="s">
        <v>8950</v>
      </c>
      <c r="L588" t="s">
        <v>10460</v>
      </c>
      <c r="P588">
        <v>2</v>
      </c>
      <c r="Q588">
        <v>2</v>
      </c>
      <c r="R588">
        <v>2</v>
      </c>
      <c r="S588" t="s">
        <v>48391</v>
      </c>
      <c r="T588" t="s">
        <v>48391</v>
      </c>
      <c r="U588" t="s">
        <v>48391</v>
      </c>
      <c r="V588" t="s">
        <v>54384</v>
      </c>
      <c r="W588">
        <v>0</v>
      </c>
      <c r="X588" t="s">
        <v>78944</v>
      </c>
      <c r="Y588">
        <v>123980000</v>
      </c>
      <c r="Z588">
        <v>11</v>
      </c>
      <c r="AA588" t="s">
        <v>78945</v>
      </c>
      <c r="AB588">
        <v>1</v>
      </c>
      <c r="AC588" t="s">
        <v>78946</v>
      </c>
      <c r="AD588" t="s">
        <v>78947</v>
      </c>
      <c r="AE588" t="s">
        <v>10461</v>
      </c>
      <c r="AF588" t="s">
        <v>10461</v>
      </c>
      <c r="AG588">
        <v>1577</v>
      </c>
      <c r="AH588" t="s">
        <v>10462</v>
      </c>
      <c r="AI588" t="s">
        <v>10463</v>
      </c>
      <c r="AJ588" t="s">
        <v>10464</v>
      </c>
      <c r="AK588" t="s">
        <v>10465</v>
      </c>
      <c r="AL588" s="4" t="s">
        <v>10466</v>
      </c>
    </row>
    <row r="589" spans="1:38" x14ac:dyDescent="0.3">
      <c r="A589" t="s">
        <v>56939</v>
      </c>
      <c r="B589" t="s">
        <v>56940</v>
      </c>
      <c r="C589" t="s">
        <v>56941</v>
      </c>
      <c r="D589" t="s">
        <v>56942</v>
      </c>
      <c r="E589" t="s">
        <v>56943</v>
      </c>
      <c r="F589" t="s">
        <v>56944</v>
      </c>
      <c r="J589" t="s">
        <v>13269</v>
      </c>
      <c r="L589" t="s">
        <v>3245</v>
      </c>
      <c r="P589">
        <v>7</v>
      </c>
      <c r="Q589">
        <v>7</v>
      </c>
      <c r="R589">
        <v>7</v>
      </c>
      <c r="S589" t="s">
        <v>78948</v>
      </c>
      <c r="T589" t="s">
        <v>78948</v>
      </c>
      <c r="U589" t="s">
        <v>78948</v>
      </c>
      <c r="V589" t="s">
        <v>78949</v>
      </c>
      <c r="W589">
        <v>0</v>
      </c>
      <c r="X589" t="s">
        <v>78950</v>
      </c>
      <c r="Y589">
        <v>1143700000</v>
      </c>
      <c r="Z589">
        <v>40</v>
      </c>
      <c r="AA589" t="s">
        <v>78951</v>
      </c>
      <c r="AB589">
        <v>1</v>
      </c>
      <c r="AC589" t="s">
        <v>78952</v>
      </c>
      <c r="AD589" t="s">
        <v>78953</v>
      </c>
      <c r="AE589" t="s">
        <v>13270</v>
      </c>
      <c r="AF589" t="s">
        <v>13270</v>
      </c>
      <c r="AG589">
        <v>1941</v>
      </c>
      <c r="AH589" t="s">
        <v>13271</v>
      </c>
      <c r="AI589" t="s">
        <v>13272</v>
      </c>
      <c r="AL589" s="4" t="s">
        <v>13273</v>
      </c>
    </row>
    <row r="590" spans="1:38" x14ac:dyDescent="0.3">
      <c r="A590" t="s">
        <v>54503</v>
      </c>
      <c r="B590" t="s">
        <v>54504</v>
      </c>
      <c r="C590" t="s">
        <v>54505</v>
      </c>
      <c r="D590" t="s">
        <v>54506</v>
      </c>
      <c r="E590" t="s">
        <v>50832</v>
      </c>
      <c r="F590" t="s">
        <v>54507</v>
      </c>
      <c r="J590" t="s">
        <v>17029</v>
      </c>
      <c r="K590" t="s">
        <v>17030</v>
      </c>
      <c r="L590" t="s">
        <v>17031</v>
      </c>
      <c r="M590" t="s">
        <v>11297</v>
      </c>
      <c r="P590">
        <v>12</v>
      </c>
      <c r="Q590">
        <v>12</v>
      </c>
      <c r="R590">
        <v>12</v>
      </c>
      <c r="S590" t="s">
        <v>48653</v>
      </c>
      <c r="T590" t="s">
        <v>48653</v>
      </c>
      <c r="U590" t="s">
        <v>48653</v>
      </c>
      <c r="V590" t="s">
        <v>48654</v>
      </c>
      <c r="W590">
        <v>0</v>
      </c>
      <c r="X590" t="s">
        <v>48655</v>
      </c>
      <c r="Y590">
        <v>288450000</v>
      </c>
      <c r="Z590">
        <v>38</v>
      </c>
      <c r="AA590" t="s">
        <v>48656</v>
      </c>
      <c r="AB590">
        <v>1</v>
      </c>
      <c r="AC590" t="s">
        <v>48657</v>
      </c>
      <c r="AD590" t="s">
        <v>48658</v>
      </c>
      <c r="AE590" t="s">
        <v>17032</v>
      </c>
      <c r="AF590" t="s">
        <v>17033</v>
      </c>
      <c r="AG590">
        <v>2457</v>
      </c>
      <c r="AH590" t="s">
        <v>17034</v>
      </c>
      <c r="AI590" t="s">
        <v>17035</v>
      </c>
      <c r="AJ590" t="s">
        <v>17036</v>
      </c>
      <c r="AL590" s="4" t="s">
        <v>17037</v>
      </c>
    </row>
    <row r="591" spans="1:38" x14ac:dyDescent="0.3">
      <c r="A591" t="s">
        <v>56945</v>
      </c>
      <c r="B591" t="s">
        <v>56946</v>
      </c>
      <c r="C591" t="s">
        <v>56947</v>
      </c>
      <c r="D591" t="s">
        <v>56948</v>
      </c>
      <c r="E591" t="s">
        <v>56949</v>
      </c>
      <c r="F591" t="s">
        <v>56950</v>
      </c>
      <c r="J591" t="s">
        <v>6985</v>
      </c>
      <c r="K591" t="s">
        <v>20139</v>
      </c>
      <c r="L591" t="s">
        <v>1502</v>
      </c>
      <c r="P591">
        <v>8</v>
      </c>
      <c r="Q591">
        <v>8</v>
      </c>
      <c r="R591">
        <v>8</v>
      </c>
      <c r="S591" t="s">
        <v>48432</v>
      </c>
      <c r="T591" t="s">
        <v>48432</v>
      </c>
      <c r="U591" t="s">
        <v>48432</v>
      </c>
      <c r="V591" t="s">
        <v>78954</v>
      </c>
      <c r="W591">
        <v>0</v>
      </c>
      <c r="X591" t="s">
        <v>78955</v>
      </c>
      <c r="Y591">
        <v>210690000</v>
      </c>
      <c r="Z591">
        <v>15</v>
      </c>
      <c r="AA591" t="s">
        <v>78956</v>
      </c>
      <c r="AB591">
        <v>1</v>
      </c>
      <c r="AC591" t="s">
        <v>78957</v>
      </c>
      <c r="AD591" t="s">
        <v>78958</v>
      </c>
      <c r="AE591" t="s">
        <v>20140</v>
      </c>
      <c r="AF591" t="s">
        <v>20141</v>
      </c>
      <c r="AG591">
        <v>2968</v>
      </c>
      <c r="AH591" t="s">
        <v>20142</v>
      </c>
      <c r="AI591" t="s">
        <v>20143</v>
      </c>
      <c r="AJ591" t="s">
        <v>20144</v>
      </c>
      <c r="AK591" t="s">
        <v>20145</v>
      </c>
      <c r="AL591" s="4" t="s">
        <v>20146</v>
      </c>
    </row>
    <row r="592" spans="1:38" x14ac:dyDescent="0.3">
      <c r="A592" t="s">
        <v>54508</v>
      </c>
      <c r="B592" t="s">
        <v>54509</v>
      </c>
      <c r="C592" t="s">
        <v>54510</v>
      </c>
      <c r="D592" t="s">
        <v>54511</v>
      </c>
      <c r="E592" t="s">
        <v>54512</v>
      </c>
      <c r="F592" t="s">
        <v>54513</v>
      </c>
      <c r="J592" t="s">
        <v>10753</v>
      </c>
      <c r="K592" t="s">
        <v>10754</v>
      </c>
      <c r="L592" t="s">
        <v>10755</v>
      </c>
      <c r="M592" t="s">
        <v>10415</v>
      </c>
      <c r="P592">
        <v>27</v>
      </c>
      <c r="Q592">
        <v>27</v>
      </c>
      <c r="R592">
        <v>23</v>
      </c>
      <c r="S592" t="s">
        <v>48659</v>
      </c>
      <c r="T592" t="s">
        <v>48659</v>
      </c>
      <c r="U592" t="s">
        <v>48660</v>
      </c>
      <c r="V592" t="s">
        <v>48661</v>
      </c>
      <c r="W592">
        <v>0</v>
      </c>
      <c r="X592" t="s">
        <v>48662</v>
      </c>
      <c r="Y592">
        <v>2434700000</v>
      </c>
      <c r="Z592">
        <v>131</v>
      </c>
      <c r="AA592" t="s">
        <v>48663</v>
      </c>
      <c r="AB592">
        <v>1</v>
      </c>
      <c r="AC592" t="s">
        <v>48664</v>
      </c>
      <c r="AD592" t="s">
        <v>48665</v>
      </c>
      <c r="AE592" t="s">
        <v>10756</v>
      </c>
      <c r="AF592" t="s">
        <v>10757</v>
      </c>
      <c r="AG592">
        <v>1614</v>
      </c>
      <c r="AH592" t="s">
        <v>10758</v>
      </c>
      <c r="AI592" t="s">
        <v>10759</v>
      </c>
      <c r="AJ592" t="s">
        <v>10760</v>
      </c>
      <c r="AL592" s="4" t="s">
        <v>10761</v>
      </c>
    </row>
    <row r="593" spans="1:38" x14ac:dyDescent="0.3">
      <c r="A593" t="s">
        <v>56951</v>
      </c>
      <c r="B593" t="s">
        <v>56952</v>
      </c>
      <c r="C593" t="s">
        <v>53139</v>
      </c>
      <c r="D593" t="s">
        <v>56953</v>
      </c>
      <c r="E593" t="s">
        <v>56954</v>
      </c>
      <c r="F593" t="s">
        <v>56955</v>
      </c>
      <c r="J593" t="s">
        <v>493</v>
      </c>
      <c r="L593" t="s">
        <v>11552</v>
      </c>
      <c r="P593">
        <v>5</v>
      </c>
      <c r="Q593">
        <v>4</v>
      </c>
      <c r="R593">
        <v>4</v>
      </c>
      <c r="S593" t="s">
        <v>75947</v>
      </c>
      <c r="T593" t="s">
        <v>76945</v>
      </c>
      <c r="U593" t="s">
        <v>76945</v>
      </c>
      <c r="V593" t="s">
        <v>78959</v>
      </c>
      <c r="W593">
        <v>0</v>
      </c>
      <c r="X593" t="s">
        <v>78960</v>
      </c>
      <c r="Y593">
        <v>107630000</v>
      </c>
      <c r="Z593">
        <v>9</v>
      </c>
      <c r="AA593" t="s">
        <v>78961</v>
      </c>
      <c r="AB593">
        <v>1</v>
      </c>
      <c r="AC593" t="s">
        <v>78962</v>
      </c>
      <c r="AD593" t="s">
        <v>78963</v>
      </c>
      <c r="AE593" t="s">
        <v>27556</v>
      </c>
      <c r="AF593" t="s">
        <v>27557</v>
      </c>
      <c r="AG593">
        <v>4210</v>
      </c>
      <c r="AH593" t="s">
        <v>27558</v>
      </c>
      <c r="AI593" t="s">
        <v>27559</v>
      </c>
      <c r="AJ593" t="s">
        <v>27560</v>
      </c>
      <c r="AL593" s="4" t="s">
        <v>27561</v>
      </c>
    </row>
    <row r="594" spans="1:38" x14ac:dyDescent="0.3">
      <c r="A594" t="s">
        <v>56956</v>
      </c>
      <c r="B594" t="s">
        <v>56957</v>
      </c>
      <c r="C594" t="s">
        <v>56958</v>
      </c>
      <c r="D594" t="s">
        <v>56959</v>
      </c>
      <c r="E594" t="s">
        <v>56960</v>
      </c>
      <c r="F594" t="s">
        <v>56961</v>
      </c>
      <c r="J594" t="s">
        <v>10487</v>
      </c>
      <c r="K594" t="s">
        <v>10488</v>
      </c>
      <c r="L594" t="s">
        <v>10489</v>
      </c>
      <c r="P594">
        <v>4</v>
      </c>
      <c r="Q594">
        <v>4</v>
      </c>
      <c r="R594">
        <v>4</v>
      </c>
      <c r="S594" t="s">
        <v>50539</v>
      </c>
      <c r="T594" t="s">
        <v>50539</v>
      </c>
      <c r="U594" t="s">
        <v>50539</v>
      </c>
      <c r="V594" t="s">
        <v>63428</v>
      </c>
      <c r="W594">
        <v>0</v>
      </c>
      <c r="X594" t="s">
        <v>78964</v>
      </c>
      <c r="Y594">
        <v>187840000</v>
      </c>
      <c r="Z594">
        <v>12</v>
      </c>
      <c r="AA594" t="s">
        <v>78965</v>
      </c>
      <c r="AB594">
        <v>1</v>
      </c>
      <c r="AC594" t="s">
        <v>78966</v>
      </c>
      <c r="AD594" t="s">
        <v>78967</v>
      </c>
      <c r="AE594" t="s">
        <v>10490</v>
      </c>
      <c r="AF594" t="s">
        <v>10490</v>
      </c>
      <c r="AG594">
        <v>1580</v>
      </c>
      <c r="AH594" t="s">
        <v>10491</v>
      </c>
      <c r="AI594" t="s">
        <v>10492</v>
      </c>
      <c r="AJ594" t="s">
        <v>10493</v>
      </c>
      <c r="AL594" s="4" t="s">
        <v>10494</v>
      </c>
    </row>
    <row r="595" spans="1:38" x14ac:dyDescent="0.3">
      <c r="A595" t="s">
        <v>56962</v>
      </c>
      <c r="B595" t="s">
        <v>56963</v>
      </c>
      <c r="C595" t="s">
        <v>56964</v>
      </c>
      <c r="D595" t="s">
        <v>56965</v>
      </c>
      <c r="E595" t="s">
        <v>56966</v>
      </c>
      <c r="F595" t="s">
        <v>56967</v>
      </c>
      <c r="J595" t="s">
        <v>30728</v>
      </c>
      <c r="K595" t="s">
        <v>26998</v>
      </c>
      <c r="L595" t="s">
        <v>30729</v>
      </c>
      <c r="M595" t="s">
        <v>30730</v>
      </c>
      <c r="P595">
        <v>7</v>
      </c>
      <c r="Q595">
        <v>7</v>
      </c>
      <c r="R595">
        <v>7</v>
      </c>
      <c r="S595" t="s">
        <v>48467</v>
      </c>
      <c r="T595" t="s">
        <v>48467</v>
      </c>
      <c r="U595" t="s">
        <v>48467</v>
      </c>
      <c r="V595" t="s">
        <v>78968</v>
      </c>
      <c r="W595">
        <v>0</v>
      </c>
      <c r="X595" t="s">
        <v>78969</v>
      </c>
      <c r="Y595">
        <v>425800000</v>
      </c>
      <c r="Z595">
        <v>35</v>
      </c>
      <c r="AA595" t="s">
        <v>78970</v>
      </c>
      <c r="AB595">
        <v>1</v>
      </c>
      <c r="AC595" t="s">
        <v>78971</v>
      </c>
      <c r="AD595" t="s">
        <v>78972</v>
      </c>
      <c r="AE595" t="s">
        <v>30731</v>
      </c>
      <c r="AF595" t="s">
        <v>30732</v>
      </c>
      <c r="AG595">
        <v>4737</v>
      </c>
      <c r="AH595" t="s">
        <v>30733</v>
      </c>
      <c r="AI595" t="s">
        <v>30734</v>
      </c>
      <c r="AJ595" t="s">
        <v>30735</v>
      </c>
      <c r="AL595" s="4" t="s">
        <v>30736</v>
      </c>
    </row>
    <row r="596" spans="1:38" x14ac:dyDescent="0.3">
      <c r="A596" t="s">
        <v>56968</v>
      </c>
      <c r="B596" t="s">
        <v>56969</v>
      </c>
      <c r="C596" t="s">
        <v>56970</v>
      </c>
      <c r="D596" t="s">
        <v>56971</v>
      </c>
      <c r="E596" t="s">
        <v>56972</v>
      </c>
      <c r="F596" t="s">
        <v>56973</v>
      </c>
      <c r="J596" t="s">
        <v>33278</v>
      </c>
      <c r="K596" t="s">
        <v>33279</v>
      </c>
      <c r="L596" t="s">
        <v>33280</v>
      </c>
      <c r="M596" t="s">
        <v>948</v>
      </c>
      <c r="P596">
        <v>6</v>
      </c>
      <c r="Q596">
        <v>5</v>
      </c>
      <c r="R596">
        <v>5</v>
      </c>
      <c r="S596" t="s">
        <v>48539</v>
      </c>
      <c r="T596" t="s">
        <v>77087</v>
      </c>
      <c r="U596" t="s">
        <v>77087</v>
      </c>
      <c r="V596" t="s">
        <v>78973</v>
      </c>
      <c r="W596">
        <v>0</v>
      </c>
      <c r="X596" t="s">
        <v>78974</v>
      </c>
      <c r="Y596">
        <v>90439000</v>
      </c>
      <c r="Z596">
        <v>10</v>
      </c>
      <c r="AA596" t="s">
        <v>78975</v>
      </c>
      <c r="AB596">
        <v>1</v>
      </c>
      <c r="AC596" t="s">
        <v>78976</v>
      </c>
      <c r="AD596" t="s">
        <v>78977</v>
      </c>
      <c r="AE596" t="s">
        <v>33281</v>
      </c>
      <c r="AF596" t="s">
        <v>33282</v>
      </c>
      <c r="AG596">
        <v>5159</v>
      </c>
      <c r="AH596" t="s">
        <v>33283</v>
      </c>
      <c r="AI596" t="s">
        <v>33284</v>
      </c>
      <c r="AJ596" t="s">
        <v>33285</v>
      </c>
      <c r="AK596" t="s">
        <v>33286</v>
      </c>
      <c r="AL596" s="4" t="s">
        <v>33287</v>
      </c>
    </row>
    <row r="597" spans="1:38" x14ac:dyDescent="0.3">
      <c r="A597" t="s">
        <v>54514</v>
      </c>
      <c r="B597" t="s">
        <v>54515</v>
      </c>
      <c r="C597" t="s">
        <v>54516</v>
      </c>
      <c r="D597" t="s">
        <v>54517</v>
      </c>
      <c r="E597" t="s">
        <v>54518</v>
      </c>
      <c r="F597" t="s">
        <v>54519</v>
      </c>
      <c r="J597" t="s">
        <v>18617</v>
      </c>
      <c r="L597" t="s">
        <v>18618</v>
      </c>
      <c r="P597">
        <v>7</v>
      </c>
      <c r="Q597">
        <v>7</v>
      </c>
      <c r="R597">
        <v>7</v>
      </c>
      <c r="S597" t="s">
        <v>48635</v>
      </c>
      <c r="T597" t="s">
        <v>48635</v>
      </c>
      <c r="U597" t="s">
        <v>48635</v>
      </c>
      <c r="V597" t="s">
        <v>48666</v>
      </c>
      <c r="W597">
        <v>0</v>
      </c>
      <c r="X597" t="s">
        <v>48667</v>
      </c>
      <c r="Y597">
        <v>158700000</v>
      </c>
      <c r="Z597">
        <v>19</v>
      </c>
      <c r="AA597" t="s">
        <v>48668</v>
      </c>
      <c r="AB597">
        <v>1</v>
      </c>
      <c r="AC597" t="s">
        <v>48669</v>
      </c>
      <c r="AD597" t="s">
        <v>48670</v>
      </c>
      <c r="AE597" t="s">
        <v>18619</v>
      </c>
      <c r="AF597" t="s">
        <v>18619</v>
      </c>
      <c r="AG597">
        <v>2678</v>
      </c>
      <c r="AH597" t="s">
        <v>18620</v>
      </c>
      <c r="AI597" t="s">
        <v>18621</v>
      </c>
      <c r="AL597" s="4" t="s">
        <v>18622</v>
      </c>
    </row>
    <row r="598" spans="1:38" x14ac:dyDescent="0.3">
      <c r="A598" t="s">
        <v>56974</v>
      </c>
      <c r="B598" t="s">
        <v>56975</v>
      </c>
      <c r="C598" t="s">
        <v>56976</v>
      </c>
      <c r="D598" t="s">
        <v>56977</v>
      </c>
      <c r="E598" t="s">
        <v>56978</v>
      </c>
      <c r="F598" t="s">
        <v>56979</v>
      </c>
      <c r="J598" t="s">
        <v>27702</v>
      </c>
      <c r="K598" t="s">
        <v>10240</v>
      </c>
      <c r="L598" t="s">
        <v>27703</v>
      </c>
      <c r="M598" t="s">
        <v>948</v>
      </c>
      <c r="P598">
        <v>23</v>
      </c>
      <c r="Q598">
        <v>23</v>
      </c>
      <c r="R598">
        <v>23</v>
      </c>
      <c r="S598">
        <v>29</v>
      </c>
      <c r="T598">
        <v>29</v>
      </c>
      <c r="U598">
        <v>29</v>
      </c>
      <c r="V598" t="s">
        <v>78978</v>
      </c>
      <c r="W598">
        <v>0</v>
      </c>
      <c r="X598" t="s">
        <v>78979</v>
      </c>
      <c r="Y598">
        <v>1134500000</v>
      </c>
      <c r="Z598">
        <v>127</v>
      </c>
      <c r="AA598" t="s">
        <v>78980</v>
      </c>
      <c r="AB598">
        <v>1</v>
      </c>
      <c r="AC598" t="s">
        <v>78981</v>
      </c>
      <c r="AD598" t="s">
        <v>78982</v>
      </c>
      <c r="AE598" t="s">
        <v>27704</v>
      </c>
      <c r="AF598" t="s">
        <v>27705</v>
      </c>
      <c r="AG598">
        <v>4234</v>
      </c>
      <c r="AH598" t="s">
        <v>27706</v>
      </c>
      <c r="AI598" t="s">
        <v>27707</v>
      </c>
      <c r="AJ598" t="s">
        <v>27708</v>
      </c>
      <c r="AL598" s="4" t="s">
        <v>27709</v>
      </c>
    </row>
    <row r="599" spans="1:38" x14ac:dyDescent="0.3">
      <c r="A599" t="s">
        <v>56980</v>
      </c>
      <c r="B599" t="s">
        <v>52057</v>
      </c>
      <c r="C599" t="s">
        <v>56981</v>
      </c>
      <c r="D599" t="s">
        <v>56982</v>
      </c>
      <c r="E599" t="s">
        <v>56983</v>
      </c>
      <c r="F599" t="s">
        <v>56984</v>
      </c>
      <c r="J599" t="s">
        <v>20825</v>
      </c>
      <c r="L599" t="s">
        <v>20826</v>
      </c>
      <c r="P599">
        <v>7</v>
      </c>
      <c r="Q599">
        <v>7</v>
      </c>
      <c r="R599">
        <v>7</v>
      </c>
      <c r="S599" t="s">
        <v>77446</v>
      </c>
      <c r="T599" t="s">
        <v>77446</v>
      </c>
      <c r="U599" t="s">
        <v>77446</v>
      </c>
      <c r="V599" t="s">
        <v>78983</v>
      </c>
      <c r="W599">
        <v>0</v>
      </c>
      <c r="X599" t="s">
        <v>78984</v>
      </c>
      <c r="Y599">
        <v>189620000</v>
      </c>
      <c r="Z599">
        <v>23</v>
      </c>
      <c r="AA599" t="s">
        <v>78985</v>
      </c>
      <c r="AB599">
        <v>1</v>
      </c>
      <c r="AC599" t="s">
        <v>78986</v>
      </c>
      <c r="AD599" t="s">
        <v>78987</v>
      </c>
      <c r="AE599" t="s">
        <v>20827</v>
      </c>
      <c r="AF599" t="s">
        <v>20828</v>
      </c>
      <c r="AG599">
        <v>3093</v>
      </c>
      <c r="AH599" t="s">
        <v>20829</v>
      </c>
      <c r="AI599" t="s">
        <v>20830</v>
      </c>
      <c r="AJ599" t="s">
        <v>20831</v>
      </c>
      <c r="AL599" s="4" t="s">
        <v>20832</v>
      </c>
    </row>
    <row r="600" spans="1:38" x14ac:dyDescent="0.3">
      <c r="A600" t="s">
        <v>56985</v>
      </c>
      <c r="B600" t="s">
        <v>56986</v>
      </c>
      <c r="C600" t="s">
        <v>56987</v>
      </c>
      <c r="D600" t="s">
        <v>56988</v>
      </c>
      <c r="E600" t="s">
        <v>56989</v>
      </c>
      <c r="F600" t="s">
        <v>56990</v>
      </c>
      <c r="J600" t="s">
        <v>32602</v>
      </c>
      <c r="K600" t="s">
        <v>32603</v>
      </c>
      <c r="L600" t="s">
        <v>1502</v>
      </c>
      <c r="M600" t="s">
        <v>32604</v>
      </c>
      <c r="P600">
        <v>15</v>
      </c>
      <c r="Q600">
        <v>15</v>
      </c>
      <c r="R600">
        <v>15</v>
      </c>
      <c r="S600" t="s">
        <v>78988</v>
      </c>
      <c r="T600" t="s">
        <v>78988</v>
      </c>
      <c r="U600" t="s">
        <v>78988</v>
      </c>
      <c r="V600" t="s">
        <v>78370</v>
      </c>
      <c r="W600">
        <v>0</v>
      </c>
      <c r="X600" t="s">
        <v>78989</v>
      </c>
      <c r="Y600">
        <v>1048400000</v>
      </c>
      <c r="Z600">
        <v>51</v>
      </c>
      <c r="AA600" t="s">
        <v>78990</v>
      </c>
      <c r="AB600">
        <v>1</v>
      </c>
      <c r="AC600" t="s">
        <v>78991</v>
      </c>
      <c r="AD600" t="s">
        <v>78992</v>
      </c>
      <c r="AE600" t="s">
        <v>32605</v>
      </c>
      <c r="AF600" t="s">
        <v>32605</v>
      </c>
      <c r="AG600">
        <v>5053</v>
      </c>
      <c r="AH600" t="s">
        <v>32606</v>
      </c>
      <c r="AI600" t="s">
        <v>32607</v>
      </c>
      <c r="AJ600" t="s">
        <v>32608</v>
      </c>
      <c r="AL600" s="4" t="s">
        <v>32609</v>
      </c>
    </row>
    <row r="601" spans="1:38" x14ac:dyDescent="0.3">
      <c r="A601" t="s">
        <v>56991</v>
      </c>
      <c r="B601" t="s">
        <v>56992</v>
      </c>
      <c r="C601" t="s">
        <v>56993</v>
      </c>
      <c r="D601" t="s">
        <v>56994</v>
      </c>
      <c r="E601" t="s">
        <v>56995</v>
      </c>
      <c r="F601" t="s">
        <v>56996</v>
      </c>
      <c r="J601" t="s">
        <v>15386</v>
      </c>
      <c r="K601" t="s">
        <v>15387</v>
      </c>
      <c r="L601" t="s">
        <v>15388</v>
      </c>
      <c r="P601">
        <v>14</v>
      </c>
      <c r="Q601">
        <v>14</v>
      </c>
      <c r="R601">
        <v>14</v>
      </c>
      <c r="S601" t="s">
        <v>78993</v>
      </c>
      <c r="T601" t="s">
        <v>78993</v>
      </c>
      <c r="U601" t="s">
        <v>78993</v>
      </c>
      <c r="V601" t="s">
        <v>78994</v>
      </c>
      <c r="W601">
        <v>0</v>
      </c>
      <c r="X601" t="s">
        <v>78995</v>
      </c>
      <c r="Y601">
        <v>1754200000</v>
      </c>
      <c r="Z601">
        <v>85</v>
      </c>
      <c r="AA601" t="s">
        <v>78996</v>
      </c>
      <c r="AB601">
        <v>1</v>
      </c>
      <c r="AC601" t="s">
        <v>78997</v>
      </c>
      <c r="AD601" t="s">
        <v>78998</v>
      </c>
      <c r="AE601" t="s">
        <v>15389</v>
      </c>
      <c r="AF601" t="s">
        <v>15390</v>
      </c>
      <c r="AG601">
        <v>2232</v>
      </c>
      <c r="AH601" t="s">
        <v>15391</v>
      </c>
      <c r="AI601" t="s">
        <v>15392</v>
      </c>
      <c r="AJ601" t="s">
        <v>15393</v>
      </c>
      <c r="AL601" s="4" t="s">
        <v>15394</v>
      </c>
    </row>
    <row r="602" spans="1:38" x14ac:dyDescent="0.3">
      <c r="A602" t="s">
        <v>56997</v>
      </c>
      <c r="B602" t="s">
        <v>56998</v>
      </c>
      <c r="C602">
        <v>1</v>
      </c>
      <c r="D602">
        <v>1</v>
      </c>
      <c r="E602" t="s">
        <v>56999</v>
      </c>
      <c r="F602" t="s">
        <v>57000</v>
      </c>
      <c r="P602">
        <v>1</v>
      </c>
      <c r="Q602">
        <v>1</v>
      </c>
      <c r="R602">
        <v>1</v>
      </c>
      <c r="S602" t="s">
        <v>76549</v>
      </c>
      <c r="T602" t="s">
        <v>76549</v>
      </c>
      <c r="U602" t="s">
        <v>76549</v>
      </c>
      <c r="V602" t="s">
        <v>78999</v>
      </c>
      <c r="W602" t="s">
        <v>79000</v>
      </c>
      <c r="X602" t="s">
        <v>79001</v>
      </c>
      <c r="Y602">
        <v>22966000</v>
      </c>
      <c r="Z602">
        <v>1</v>
      </c>
      <c r="AA602" t="s">
        <v>79002</v>
      </c>
      <c r="AB602">
        <v>1</v>
      </c>
      <c r="AC602" t="s">
        <v>79003</v>
      </c>
      <c r="AD602" t="s">
        <v>79004</v>
      </c>
      <c r="AE602" t="s">
        <v>19436</v>
      </c>
      <c r="AF602" t="s">
        <v>19436</v>
      </c>
      <c r="AG602">
        <v>2838</v>
      </c>
      <c r="AH602" t="s">
        <v>19437</v>
      </c>
      <c r="AI602" t="s">
        <v>19438</v>
      </c>
      <c r="AL602" s="4" t="s">
        <v>19439</v>
      </c>
    </row>
    <row r="603" spans="1:38" x14ac:dyDescent="0.3">
      <c r="A603" t="s">
        <v>57001</v>
      </c>
      <c r="B603" t="s">
        <v>57002</v>
      </c>
      <c r="C603" t="s">
        <v>57003</v>
      </c>
      <c r="D603" t="s">
        <v>57004</v>
      </c>
      <c r="E603" t="s">
        <v>57005</v>
      </c>
      <c r="F603" t="s">
        <v>57006</v>
      </c>
      <c r="J603" t="s">
        <v>1784</v>
      </c>
      <c r="K603" t="s">
        <v>1785</v>
      </c>
      <c r="L603" t="s">
        <v>1786</v>
      </c>
      <c r="P603">
        <v>20</v>
      </c>
      <c r="Q603">
        <v>15</v>
      </c>
      <c r="R603">
        <v>15</v>
      </c>
      <c r="S603" t="s">
        <v>76390</v>
      </c>
      <c r="T603">
        <v>34</v>
      </c>
      <c r="U603">
        <v>34</v>
      </c>
      <c r="V603" t="s">
        <v>79005</v>
      </c>
      <c r="W603">
        <v>0</v>
      </c>
      <c r="X603" t="s">
        <v>79006</v>
      </c>
      <c r="Y603">
        <v>709780000</v>
      </c>
      <c r="Z603">
        <v>55</v>
      </c>
      <c r="AA603" t="s">
        <v>79007</v>
      </c>
      <c r="AB603">
        <v>1</v>
      </c>
      <c r="AC603" t="s">
        <v>79008</v>
      </c>
      <c r="AD603" t="s">
        <v>79009</v>
      </c>
      <c r="AE603" t="s">
        <v>1787</v>
      </c>
      <c r="AF603" t="s">
        <v>1787</v>
      </c>
      <c r="AG603">
        <v>413</v>
      </c>
      <c r="AH603" t="s">
        <v>1788</v>
      </c>
      <c r="AI603" t="s">
        <v>1789</v>
      </c>
      <c r="AJ603" t="s">
        <v>1790</v>
      </c>
      <c r="AK603" t="s">
        <v>1791</v>
      </c>
      <c r="AL603" s="4" t="s">
        <v>1792</v>
      </c>
    </row>
    <row r="604" spans="1:38" x14ac:dyDescent="0.3">
      <c r="A604" t="s">
        <v>57007</v>
      </c>
      <c r="B604" t="s">
        <v>57008</v>
      </c>
      <c r="C604" t="s">
        <v>57009</v>
      </c>
      <c r="D604" t="s">
        <v>57010</v>
      </c>
      <c r="E604" t="s">
        <v>57011</v>
      </c>
      <c r="F604" t="s">
        <v>57012</v>
      </c>
      <c r="J604" t="s">
        <v>5084</v>
      </c>
      <c r="K604" t="s">
        <v>5085</v>
      </c>
      <c r="L604" t="s">
        <v>5086</v>
      </c>
      <c r="M604" t="s">
        <v>5076</v>
      </c>
      <c r="P604">
        <v>8</v>
      </c>
      <c r="Q604">
        <v>8</v>
      </c>
      <c r="R604">
        <v>8</v>
      </c>
      <c r="S604" t="s">
        <v>78447</v>
      </c>
      <c r="T604" t="s">
        <v>78447</v>
      </c>
      <c r="U604" t="s">
        <v>78447</v>
      </c>
      <c r="V604" t="s">
        <v>79010</v>
      </c>
      <c r="W604">
        <v>0</v>
      </c>
      <c r="X604" t="s">
        <v>79011</v>
      </c>
      <c r="Y604">
        <v>1373000000</v>
      </c>
      <c r="Z604">
        <v>73</v>
      </c>
      <c r="AA604" t="s">
        <v>79012</v>
      </c>
      <c r="AB604">
        <v>1</v>
      </c>
      <c r="AC604" t="s">
        <v>79013</v>
      </c>
      <c r="AD604" t="s">
        <v>79014</v>
      </c>
      <c r="AE604" t="s">
        <v>5087</v>
      </c>
      <c r="AF604" t="s">
        <v>5087</v>
      </c>
      <c r="AG604">
        <v>888</v>
      </c>
      <c r="AH604" t="s">
        <v>5088</v>
      </c>
      <c r="AI604" t="s">
        <v>5089</v>
      </c>
      <c r="AJ604" t="s">
        <v>5090</v>
      </c>
      <c r="AL604" s="4" t="s">
        <v>5091</v>
      </c>
    </row>
    <row r="605" spans="1:38" x14ac:dyDescent="0.3">
      <c r="A605" t="s">
        <v>49349</v>
      </c>
      <c r="B605" t="s">
        <v>57013</v>
      </c>
      <c r="C605" t="s">
        <v>51561</v>
      </c>
      <c r="D605" t="s">
        <v>57014</v>
      </c>
      <c r="E605" t="s">
        <v>57015</v>
      </c>
      <c r="F605" t="s">
        <v>57016</v>
      </c>
      <c r="P605">
        <v>5</v>
      </c>
      <c r="Q605">
        <v>5</v>
      </c>
      <c r="R605">
        <v>5</v>
      </c>
      <c r="S605" t="s">
        <v>78593</v>
      </c>
      <c r="T605" t="s">
        <v>78593</v>
      </c>
      <c r="U605" t="s">
        <v>78593</v>
      </c>
      <c r="V605" t="s">
        <v>79015</v>
      </c>
      <c r="W605">
        <v>0</v>
      </c>
      <c r="X605" t="s">
        <v>79016</v>
      </c>
      <c r="Y605">
        <v>63839000</v>
      </c>
      <c r="Z605">
        <v>8</v>
      </c>
      <c r="AA605" t="s">
        <v>79017</v>
      </c>
      <c r="AB605">
        <v>1</v>
      </c>
      <c r="AC605" t="s">
        <v>79018</v>
      </c>
      <c r="AD605" t="s">
        <v>79019</v>
      </c>
      <c r="AE605" t="s">
        <v>31069</v>
      </c>
      <c r="AF605" t="s">
        <v>31069</v>
      </c>
      <c r="AG605">
        <v>4793</v>
      </c>
      <c r="AH605" t="s">
        <v>31070</v>
      </c>
      <c r="AI605" t="s">
        <v>31071</v>
      </c>
      <c r="AL605" s="4" t="s">
        <v>31072</v>
      </c>
    </row>
    <row r="606" spans="1:38" x14ac:dyDescent="0.3">
      <c r="A606" t="s">
        <v>57017</v>
      </c>
      <c r="B606" t="s">
        <v>57018</v>
      </c>
      <c r="C606" t="s">
        <v>57019</v>
      </c>
      <c r="D606" t="s">
        <v>57020</v>
      </c>
      <c r="E606" t="s">
        <v>57021</v>
      </c>
      <c r="F606" t="s">
        <v>57022</v>
      </c>
      <c r="J606" t="s">
        <v>25022</v>
      </c>
      <c r="K606" t="s">
        <v>4072</v>
      </c>
      <c r="L606" t="s">
        <v>25023</v>
      </c>
      <c r="P606">
        <v>10</v>
      </c>
      <c r="Q606">
        <v>10</v>
      </c>
      <c r="R606">
        <v>10</v>
      </c>
      <c r="S606" t="s">
        <v>75989</v>
      </c>
      <c r="T606" t="s">
        <v>75989</v>
      </c>
      <c r="U606" t="s">
        <v>75989</v>
      </c>
      <c r="V606" t="s">
        <v>79020</v>
      </c>
      <c r="W606">
        <v>0</v>
      </c>
      <c r="X606" t="s">
        <v>79021</v>
      </c>
      <c r="Y606">
        <v>155360000</v>
      </c>
      <c r="Z606">
        <v>19</v>
      </c>
      <c r="AA606" t="s">
        <v>79022</v>
      </c>
      <c r="AB606">
        <v>1</v>
      </c>
      <c r="AC606" t="s">
        <v>79023</v>
      </c>
      <c r="AD606" t="s">
        <v>79024</v>
      </c>
      <c r="AE606" t="s">
        <v>25024</v>
      </c>
      <c r="AF606" t="s">
        <v>25025</v>
      </c>
      <c r="AG606">
        <v>3796</v>
      </c>
      <c r="AH606" t="s">
        <v>25026</v>
      </c>
      <c r="AI606" t="s">
        <v>25027</v>
      </c>
      <c r="AJ606" t="s">
        <v>25028</v>
      </c>
      <c r="AK606" t="s">
        <v>25029</v>
      </c>
      <c r="AL606" s="4" t="s">
        <v>25030</v>
      </c>
    </row>
    <row r="607" spans="1:38" x14ac:dyDescent="0.3">
      <c r="A607" t="s">
        <v>57023</v>
      </c>
      <c r="B607" t="s">
        <v>57024</v>
      </c>
      <c r="C607" t="s">
        <v>57025</v>
      </c>
      <c r="D607" t="s">
        <v>57026</v>
      </c>
      <c r="E607" t="s">
        <v>55069</v>
      </c>
      <c r="F607" t="s">
        <v>57027</v>
      </c>
      <c r="K607" t="s">
        <v>1825</v>
      </c>
      <c r="L607" t="s">
        <v>4417</v>
      </c>
      <c r="P607">
        <v>3</v>
      </c>
      <c r="Q607">
        <v>3</v>
      </c>
      <c r="R607">
        <v>3</v>
      </c>
      <c r="S607" t="s">
        <v>76927</v>
      </c>
      <c r="T607" t="s">
        <v>76927</v>
      </c>
      <c r="U607" t="s">
        <v>76927</v>
      </c>
      <c r="V607" t="s">
        <v>79025</v>
      </c>
      <c r="W607" t="s">
        <v>79026</v>
      </c>
      <c r="X607" t="s">
        <v>79027</v>
      </c>
      <c r="Y607">
        <v>144940000</v>
      </c>
      <c r="Z607">
        <v>7</v>
      </c>
      <c r="AA607" t="s">
        <v>79028</v>
      </c>
      <c r="AB607">
        <v>1</v>
      </c>
      <c r="AC607" t="s">
        <v>79029</v>
      </c>
      <c r="AD607" t="s">
        <v>79030</v>
      </c>
      <c r="AE607" t="s">
        <v>4418</v>
      </c>
      <c r="AF607" t="s">
        <v>4418</v>
      </c>
      <c r="AG607">
        <v>789</v>
      </c>
      <c r="AH607" t="s">
        <v>4419</v>
      </c>
      <c r="AI607" t="s">
        <v>4420</v>
      </c>
    </row>
    <row r="608" spans="1:38" x14ac:dyDescent="0.3">
      <c r="A608" t="s">
        <v>57028</v>
      </c>
      <c r="B608" t="s">
        <v>57029</v>
      </c>
      <c r="C608" t="s">
        <v>57030</v>
      </c>
      <c r="D608" t="s">
        <v>57031</v>
      </c>
      <c r="E608" t="s">
        <v>57032</v>
      </c>
      <c r="F608" t="s">
        <v>57033</v>
      </c>
      <c r="K608" t="s">
        <v>11354</v>
      </c>
      <c r="L608" t="s">
        <v>11355</v>
      </c>
      <c r="P608">
        <v>19</v>
      </c>
      <c r="Q608">
        <v>19</v>
      </c>
      <c r="R608">
        <v>19</v>
      </c>
      <c r="S608" t="s">
        <v>79031</v>
      </c>
      <c r="T608" t="s">
        <v>79031</v>
      </c>
      <c r="U608" t="s">
        <v>79031</v>
      </c>
      <c r="V608" t="s">
        <v>79032</v>
      </c>
      <c r="W608">
        <v>0</v>
      </c>
      <c r="X608" t="s">
        <v>79033</v>
      </c>
      <c r="Y608">
        <v>835940000</v>
      </c>
      <c r="Z608">
        <v>56</v>
      </c>
      <c r="AA608" t="s">
        <v>79034</v>
      </c>
      <c r="AB608">
        <v>1</v>
      </c>
      <c r="AC608" t="s">
        <v>79035</v>
      </c>
      <c r="AD608" t="s">
        <v>79036</v>
      </c>
      <c r="AE608" t="s">
        <v>11356</v>
      </c>
      <c r="AF608" t="s">
        <v>11357</v>
      </c>
      <c r="AG608">
        <v>1688</v>
      </c>
      <c r="AH608" t="s">
        <v>11358</v>
      </c>
      <c r="AI608" t="s">
        <v>11359</v>
      </c>
      <c r="AJ608" t="s">
        <v>11360</v>
      </c>
    </row>
    <row r="609" spans="1:38" x14ac:dyDescent="0.3">
      <c r="A609" t="s">
        <v>57034</v>
      </c>
      <c r="B609" t="s">
        <v>57035</v>
      </c>
      <c r="C609" t="s">
        <v>57036</v>
      </c>
      <c r="D609" t="s">
        <v>55950</v>
      </c>
      <c r="E609" t="s">
        <v>57037</v>
      </c>
      <c r="F609" t="s">
        <v>57038</v>
      </c>
      <c r="P609">
        <v>7</v>
      </c>
      <c r="Q609">
        <v>7</v>
      </c>
      <c r="R609">
        <v>7</v>
      </c>
      <c r="S609" t="s">
        <v>77358</v>
      </c>
      <c r="T609" t="s">
        <v>77358</v>
      </c>
      <c r="U609" t="s">
        <v>77358</v>
      </c>
      <c r="V609" t="s">
        <v>79037</v>
      </c>
      <c r="W609">
        <v>0</v>
      </c>
      <c r="X609" t="s">
        <v>79038</v>
      </c>
      <c r="Y609">
        <v>166180000</v>
      </c>
      <c r="Z609">
        <v>24</v>
      </c>
      <c r="AA609" t="s">
        <v>79039</v>
      </c>
      <c r="AB609">
        <v>1</v>
      </c>
      <c r="AC609" t="s">
        <v>79040</v>
      </c>
      <c r="AD609" t="s">
        <v>79041</v>
      </c>
      <c r="AE609" t="s">
        <v>6418</v>
      </c>
      <c r="AF609" t="s">
        <v>6418</v>
      </c>
      <c r="AG609">
        <v>1059</v>
      </c>
      <c r="AH609" t="s">
        <v>6419</v>
      </c>
      <c r="AI609" t="s">
        <v>6420</v>
      </c>
      <c r="AL609" s="4" t="s">
        <v>6421</v>
      </c>
    </row>
    <row r="610" spans="1:38" x14ac:dyDescent="0.3">
      <c r="A610" t="s">
        <v>57039</v>
      </c>
      <c r="B610" t="s">
        <v>57040</v>
      </c>
      <c r="C610" t="s">
        <v>57041</v>
      </c>
      <c r="D610" t="s">
        <v>57042</v>
      </c>
      <c r="E610" t="s">
        <v>57043</v>
      </c>
      <c r="F610" t="s">
        <v>57044</v>
      </c>
      <c r="J610" t="s">
        <v>17569</v>
      </c>
      <c r="L610" t="s">
        <v>22794</v>
      </c>
      <c r="P610">
        <v>11</v>
      </c>
      <c r="Q610">
        <v>11</v>
      </c>
      <c r="R610">
        <v>11</v>
      </c>
      <c r="S610" t="s">
        <v>75475</v>
      </c>
      <c r="T610" t="s">
        <v>75475</v>
      </c>
      <c r="U610" t="s">
        <v>75475</v>
      </c>
      <c r="V610" t="s">
        <v>79042</v>
      </c>
      <c r="W610">
        <v>0</v>
      </c>
      <c r="X610" t="s">
        <v>79043</v>
      </c>
      <c r="Y610">
        <v>242560000</v>
      </c>
      <c r="Z610">
        <v>32</v>
      </c>
      <c r="AA610" t="s">
        <v>79044</v>
      </c>
      <c r="AB610">
        <v>1</v>
      </c>
      <c r="AC610" t="s">
        <v>79045</v>
      </c>
      <c r="AD610" t="s">
        <v>79046</v>
      </c>
      <c r="AE610" t="s">
        <v>22795</v>
      </c>
      <c r="AF610" t="s">
        <v>22796</v>
      </c>
      <c r="AG610">
        <v>3430</v>
      </c>
      <c r="AH610" t="s">
        <v>22797</v>
      </c>
      <c r="AI610" t="s">
        <v>22798</v>
      </c>
      <c r="AJ610" t="s">
        <v>22799</v>
      </c>
      <c r="AL610" s="4" t="s">
        <v>22800</v>
      </c>
    </row>
    <row r="611" spans="1:38" x14ac:dyDescent="0.3">
      <c r="A611" t="s">
        <v>57045</v>
      </c>
      <c r="B611" t="s">
        <v>57046</v>
      </c>
      <c r="C611" t="s">
        <v>57047</v>
      </c>
      <c r="D611" t="s">
        <v>57048</v>
      </c>
      <c r="E611" t="s">
        <v>57049</v>
      </c>
      <c r="F611" t="s">
        <v>57050</v>
      </c>
      <c r="K611" t="s">
        <v>693</v>
      </c>
      <c r="P611">
        <v>15</v>
      </c>
      <c r="Q611">
        <v>15</v>
      </c>
      <c r="R611">
        <v>15</v>
      </c>
      <c r="S611" t="s">
        <v>48725</v>
      </c>
      <c r="T611" t="s">
        <v>48725</v>
      </c>
      <c r="U611" t="s">
        <v>48725</v>
      </c>
      <c r="V611" t="s">
        <v>79047</v>
      </c>
      <c r="W611">
        <v>0</v>
      </c>
      <c r="X611" t="s">
        <v>79048</v>
      </c>
      <c r="Y611">
        <v>629970000</v>
      </c>
      <c r="Z611">
        <v>65</v>
      </c>
      <c r="AA611" t="s">
        <v>79049</v>
      </c>
      <c r="AB611">
        <v>1</v>
      </c>
      <c r="AC611" t="s">
        <v>79050</v>
      </c>
      <c r="AD611" t="s">
        <v>79051</v>
      </c>
      <c r="AE611" t="s">
        <v>25673</v>
      </c>
      <c r="AF611" t="s">
        <v>25674</v>
      </c>
      <c r="AG611">
        <v>3901</v>
      </c>
      <c r="AH611" t="s">
        <v>25675</v>
      </c>
      <c r="AI611" t="s">
        <v>25676</v>
      </c>
      <c r="AL611" s="4" t="s">
        <v>25677</v>
      </c>
    </row>
    <row r="612" spans="1:38" x14ac:dyDescent="0.3">
      <c r="A612" t="s">
        <v>57051</v>
      </c>
      <c r="B612" t="s">
        <v>57052</v>
      </c>
      <c r="C612" t="s">
        <v>57053</v>
      </c>
      <c r="D612" t="s">
        <v>57054</v>
      </c>
      <c r="E612" t="s">
        <v>57055</v>
      </c>
      <c r="F612" t="s">
        <v>57056</v>
      </c>
      <c r="J612" t="s">
        <v>19121</v>
      </c>
      <c r="K612" t="s">
        <v>33</v>
      </c>
      <c r="L612" t="s">
        <v>532</v>
      </c>
      <c r="M612" t="s">
        <v>19122</v>
      </c>
      <c r="P612">
        <v>14</v>
      </c>
      <c r="Q612">
        <v>14</v>
      </c>
      <c r="R612">
        <v>14</v>
      </c>
      <c r="S612" t="s">
        <v>78302</v>
      </c>
      <c r="T612" t="s">
        <v>78302</v>
      </c>
      <c r="U612" t="s">
        <v>78302</v>
      </c>
      <c r="V612" t="s">
        <v>79052</v>
      </c>
      <c r="W612">
        <v>0</v>
      </c>
      <c r="X612" t="s">
        <v>79053</v>
      </c>
      <c r="Y612">
        <v>1000400000</v>
      </c>
      <c r="Z612">
        <v>51</v>
      </c>
      <c r="AA612" t="s">
        <v>79054</v>
      </c>
      <c r="AB612">
        <v>1</v>
      </c>
      <c r="AC612" t="s">
        <v>79055</v>
      </c>
      <c r="AD612" t="s">
        <v>79056</v>
      </c>
      <c r="AE612" t="s">
        <v>19123</v>
      </c>
      <c r="AF612" t="s">
        <v>19124</v>
      </c>
      <c r="AG612">
        <v>2768</v>
      </c>
      <c r="AH612" t="s">
        <v>19125</v>
      </c>
      <c r="AI612" t="s">
        <v>19126</v>
      </c>
      <c r="AJ612" t="s">
        <v>19127</v>
      </c>
      <c r="AL612" s="4" t="s">
        <v>19128</v>
      </c>
    </row>
    <row r="613" spans="1:38" x14ac:dyDescent="0.3">
      <c r="A613" t="s">
        <v>57057</v>
      </c>
      <c r="B613" t="s">
        <v>57058</v>
      </c>
      <c r="C613" t="s">
        <v>57059</v>
      </c>
      <c r="D613" t="s">
        <v>57060</v>
      </c>
      <c r="E613" t="s">
        <v>57061</v>
      </c>
      <c r="F613" t="s">
        <v>49329</v>
      </c>
      <c r="J613" t="s">
        <v>6036</v>
      </c>
      <c r="K613" t="s">
        <v>6037</v>
      </c>
      <c r="L613" t="s">
        <v>6038</v>
      </c>
      <c r="M613" t="s">
        <v>6039</v>
      </c>
      <c r="P613">
        <v>18</v>
      </c>
      <c r="Q613">
        <v>18</v>
      </c>
      <c r="R613">
        <v>18</v>
      </c>
      <c r="S613">
        <v>31</v>
      </c>
      <c r="T613">
        <v>31</v>
      </c>
      <c r="U613">
        <v>31</v>
      </c>
      <c r="V613" t="s">
        <v>79057</v>
      </c>
      <c r="W613">
        <v>0</v>
      </c>
      <c r="X613" t="s">
        <v>79058</v>
      </c>
      <c r="Y613">
        <v>1399200000</v>
      </c>
      <c r="Z613">
        <v>79</v>
      </c>
      <c r="AA613" t="s">
        <v>79059</v>
      </c>
      <c r="AB613">
        <v>1</v>
      </c>
      <c r="AC613" t="s">
        <v>79060</v>
      </c>
      <c r="AD613" t="s">
        <v>79061</v>
      </c>
      <c r="AE613" t="s">
        <v>6040</v>
      </c>
      <c r="AF613" t="s">
        <v>6041</v>
      </c>
      <c r="AG613">
        <v>1015</v>
      </c>
      <c r="AH613" t="s">
        <v>6042</v>
      </c>
      <c r="AI613" t="s">
        <v>6043</v>
      </c>
      <c r="AJ613" t="s">
        <v>6044</v>
      </c>
      <c r="AL613" s="4" t="s">
        <v>6045</v>
      </c>
    </row>
    <row r="614" spans="1:38" x14ac:dyDescent="0.3">
      <c r="A614">
        <v>1</v>
      </c>
      <c r="B614" t="s">
        <v>56694</v>
      </c>
      <c r="C614" t="s">
        <v>57062</v>
      </c>
      <c r="D614">
        <v>1</v>
      </c>
      <c r="E614" t="s">
        <v>57063</v>
      </c>
      <c r="F614" t="s">
        <v>57064</v>
      </c>
      <c r="J614" t="s">
        <v>955</v>
      </c>
      <c r="L614" t="s">
        <v>20826</v>
      </c>
      <c r="P614">
        <v>3</v>
      </c>
      <c r="Q614">
        <v>3</v>
      </c>
      <c r="R614">
        <v>3</v>
      </c>
      <c r="S614" t="s">
        <v>78077</v>
      </c>
      <c r="T614" t="s">
        <v>78077</v>
      </c>
      <c r="U614" t="s">
        <v>78077</v>
      </c>
      <c r="V614" t="s">
        <v>79062</v>
      </c>
      <c r="W614">
        <v>0</v>
      </c>
      <c r="X614" t="s">
        <v>52556</v>
      </c>
      <c r="Y614">
        <v>97573000</v>
      </c>
      <c r="Z614">
        <v>12</v>
      </c>
      <c r="AA614" t="s">
        <v>79063</v>
      </c>
      <c r="AB614">
        <v>1</v>
      </c>
      <c r="AC614" t="s">
        <v>79064</v>
      </c>
      <c r="AD614" t="s">
        <v>79065</v>
      </c>
      <c r="AE614" t="s">
        <v>32463</v>
      </c>
      <c r="AF614" t="s">
        <v>32464</v>
      </c>
      <c r="AG614">
        <v>5029</v>
      </c>
      <c r="AH614" t="s">
        <v>32465</v>
      </c>
      <c r="AI614" t="s">
        <v>32466</v>
      </c>
      <c r="AL614" s="4" t="s">
        <v>32467</v>
      </c>
    </row>
    <row r="615" spans="1:38" x14ac:dyDescent="0.3">
      <c r="A615" t="s">
        <v>57065</v>
      </c>
      <c r="B615" t="s">
        <v>57066</v>
      </c>
      <c r="C615" t="s">
        <v>57067</v>
      </c>
      <c r="D615" t="s">
        <v>57068</v>
      </c>
      <c r="E615" t="s">
        <v>57069</v>
      </c>
      <c r="F615" t="s">
        <v>57070</v>
      </c>
      <c r="J615" t="s">
        <v>10342</v>
      </c>
      <c r="K615" t="s">
        <v>10343</v>
      </c>
      <c r="L615" t="s">
        <v>1395</v>
      </c>
      <c r="P615">
        <v>7</v>
      </c>
      <c r="Q615">
        <v>7</v>
      </c>
      <c r="R615">
        <v>7</v>
      </c>
      <c r="S615" t="s">
        <v>76334</v>
      </c>
      <c r="T615" t="s">
        <v>76334</v>
      </c>
      <c r="U615" t="s">
        <v>76334</v>
      </c>
      <c r="V615" t="s">
        <v>79066</v>
      </c>
      <c r="W615">
        <v>0</v>
      </c>
      <c r="X615" t="s">
        <v>79067</v>
      </c>
      <c r="Y615">
        <v>114770000</v>
      </c>
      <c r="Z615">
        <v>11</v>
      </c>
      <c r="AA615" t="s">
        <v>79068</v>
      </c>
      <c r="AB615">
        <v>1</v>
      </c>
      <c r="AC615" t="s">
        <v>79069</v>
      </c>
      <c r="AD615" t="s">
        <v>79070</v>
      </c>
      <c r="AE615" t="s">
        <v>10344</v>
      </c>
      <c r="AF615" t="s">
        <v>10345</v>
      </c>
      <c r="AG615">
        <v>1562</v>
      </c>
      <c r="AH615" t="s">
        <v>10346</v>
      </c>
      <c r="AI615" t="s">
        <v>10347</v>
      </c>
      <c r="AL615" s="4" t="s">
        <v>10348</v>
      </c>
    </row>
    <row r="616" spans="1:38" x14ac:dyDescent="0.3">
      <c r="A616" t="s">
        <v>57071</v>
      </c>
      <c r="B616" t="s">
        <v>57072</v>
      </c>
      <c r="C616" t="s">
        <v>57073</v>
      </c>
      <c r="D616" t="s">
        <v>57074</v>
      </c>
      <c r="E616" t="s">
        <v>57075</v>
      </c>
      <c r="F616" t="s">
        <v>57076</v>
      </c>
      <c r="J616" t="s">
        <v>30421</v>
      </c>
      <c r="K616" t="s">
        <v>16970</v>
      </c>
      <c r="L616" t="s">
        <v>30422</v>
      </c>
      <c r="M616" t="s">
        <v>12660</v>
      </c>
      <c r="P616">
        <v>3</v>
      </c>
      <c r="Q616">
        <v>3</v>
      </c>
      <c r="R616">
        <v>3</v>
      </c>
      <c r="S616" t="s">
        <v>78459</v>
      </c>
      <c r="T616" t="s">
        <v>78459</v>
      </c>
      <c r="U616" t="s">
        <v>78459</v>
      </c>
      <c r="V616" t="s">
        <v>79071</v>
      </c>
      <c r="W616">
        <v>0</v>
      </c>
      <c r="X616" t="s">
        <v>79072</v>
      </c>
      <c r="Y616">
        <v>192890000</v>
      </c>
      <c r="Z616">
        <v>14</v>
      </c>
      <c r="AA616" t="s">
        <v>79073</v>
      </c>
      <c r="AB616">
        <v>1</v>
      </c>
      <c r="AC616" t="s">
        <v>79074</v>
      </c>
      <c r="AD616" t="s">
        <v>79075</v>
      </c>
      <c r="AE616" t="s">
        <v>30423</v>
      </c>
      <c r="AF616" t="s">
        <v>30423</v>
      </c>
      <c r="AG616">
        <v>4688</v>
      </c>
      <c r="AH616" t="s">
        <v>30424</v>
      </c>
      <c r="AI616" t="s">
        <v>30425</v>
      </c>
      <c r="AJ616" t="s">
        <v>30426</v>
      </c>
      <c r="AL616" s="4" t="s">
        <v>30427</v>
      </c>
    </row>
    <row r="617" spans="1:38" x14ac:dyDescent="0.3">
      <c r="A617" t="s">
        <v>57077</v>
      </c>
      <c r="B617" t="s">
        <v>57078</v>
      </c>
      <c r="C617" t="s">
        <v>57079</v>
      </c>
      <c r="D617" t="s">
        <v>57080</v>
      </c>
      <c r="E617" t="s">
        <v>57081</v>
      </c>
      <c r="F617" t="s">
        <v>57082</v>
      </c>
      <c r="J617" t="s">
        <v>19558</v>
      </c>
      <c r="K617" t="s">
        <v>19559</v>
      </c>
      <c r="L617" t="s">
        <v>19560</v>
      </c>
      <c r="M617" t="s">
        <v>19561</v>
      </c>
      <c r="P617">
        <v>2</v>
      </c>
      <c r="Q617">
        <v>2</v>
      </c>
      <c r="R617">
        <v>2</v>
      </c>
      <c r="S617">
        <v>10</v>
      </c>
      <c r="T617">
        <v>10</v>
      </c>
      <c r="U617">
        <v>10</v>
      </c>
      <c r="V617" t="s">
        <v>79076</v>
      </c>
      <c r="W617" t="s">
        <v>79077</v>
      </c>
      <c r="X617" t="s">
        <v>79078</v>
      </c>
      <c r="Y617">
        <v>24919000</v>
      </c>
      <c r="Z617">
        <v>2</v>
      </c>
      <c r="AA617" t="s">
        <v>79079</v>
      </c>
      <c r="AB617">
        <v>1</v>
      </c>
      <c r="AC617" t="s">
        <v>79080</v>
      </c>
      <c r="AD617" t="s">
        <v>79081</v>
      </c>
      <c r="AE617" t="s">
        <v>19562</v>
      </c>
      <c r="AF617" t="s">
        <v>19562</v>
      </c>
      <c r="AG617">
        <v>2862</v>
      </c>
      <c r="AH617" t="s">
        <v>19563</v>
      </c>
      <c r="AI617" t="s">
        <v>19564</v>
      </c>
      <c r="AJ617" t="s">
        <v>19565</v>
      </c>
      <c r="AK617" t="s">
        <v>19566</v>
      </c>
      <c r="AL617" s="4" t="s">
        <v>19567</v>
      </c>
    </row>
    <row r="618" spans="1:38" x14ac:dyDescent="0.3">
      <c r="A618" t="s">
        <v>57083</v>
      </c>
      <c r="B618" t="s">
        <v>57084</v>
      </c>
      <c r="C618" t="s">
        <v>56182</v>
      </c>
      <c r="D618" t="s">
        <v>57085</v>
      </c>
      <c r="E618" t="s">
        <v>57086</v>
      </c>
      <c r="F618" t="s">
        <v>57087</v>
      </c>
      <c r="J618" t="s">
        <v>16083</v>
      </c>
      <c r="K618" t="s">
        <v>16084</v>
      </c>
      <c r="L618" t="s">
        <v>16085</v>
      </c>
      <c r="M618" t="s">
        <v>6906</v>
      </c>
      <c r="P618">
        <v>8</v>
      </c>
      <c r="Q618">
        <v>8</v>
      </c>
      <c r="R618">
        <v>8</v>
      </c>
      <c r="S618" t="s">
        <v>79082</v>
      </c>
      <c r="T618" t="s">
        <v>79082</v>
      </c>
      <c r="U618" t="s">
        <v>79082</v>
      </c>
      <c r="V618" t="s">
        <v>79083</v>
      </c>
      <c r="W618">
        <v>0</v>
      </c>
      <c r="X618" t="s">
        <v>79084</v>
      </c>
      <c r="Y618">
        <v>411240000</v>
      </c>
      <c r="Z618">
        <v>35</v>
      </c>
      <c r="AA618" t="s">
        <v>79085</v>
      </c>
      <c r="AB618">
        <v>1</v>
      </c>
      <c r="AC618" t="s">
        <v>79086</v>
      </c>
      <c r="AD618" t="s">
        <v>79087</v>
      </c>
      <c r="AE618" t="s">
        <v>16086</v>
      </c>
      <c r="AF618" t="s">
        <v>16087</v>
      </c>
      <c r="AG618">
        <v>2327</v>
      </c>
      <c r="AH618" t="s">
        <v>16088</v>
      </c>
      <c r="AI618" t="s">
        <v>16089</v>
      </c>
      <c r="AJ618" t="s">
        <v>16090</v>
      </c>
      <c r="AK618" t="s">
        <v>16091</v>
      </c>
      <c r="AL618" s="4" t="s">
        <v>16092</v>
      </c>
    </row>
    <row r="619" spans="1:38" x14ac:dyDescent="0.3">
      <c r="A619" t="s">
        <v>51270</v>
      </c>
      <c r="B619" t="s">
        <v>55914</v>
      </c>
      <c r="C619" t="s">
        <v>57088</v>
      </c>
      <c r="D619" t="s">
        <v>57089</v>
      </c>
      <c r="E619" t="s">
        <v>57090</v>
      </c>
      <c r="F619" t="s">
        <v>57091</v>
      </c>
      <c r="J619" t="s">
        <v>26945</v>
      </c>
      <c r="K619" t="s">
        <v>26946</v>
      </c>
      <c r="L619" t="s">
        <v>26947</v>
      </c>
      <c r="M619" t="s">
        <v>1052</v>
      </c>
      <c r="P619">
        <v>2</v>
      </c>
      <c r="Q619">
        <v>2</v>
      </c>
      <c r="R619">
        <v>2</v>
      </c>
      <c r="S619" t="s">
        <v>76049</v>
      </c>
      <c r="T619" t="s">
        <v>76049</v>
      </c>
      <c r="U619" t="s">
        <v>76049</v>
      </c>
      <c r="V619" t="s">
        <v>79088</v>
      </c>
      <c r="W619">
        <v>0</v>
      </c>
      <c r="X619" t="s">
        <v>79089</v>
      </c>
      <c r="Y619">
        <v>175760000</v>
      </c>
      <c r="Z619">
        <v>14</v>
      </c>
      <c r="AA619" t="s">
        <v>79090</v>
      </c>
      <c r="AB619">
        <v>1</v>
      </c>
      <c r="AC619" t="s">
        <v>79091</v>
      </c>
      <c r="AD619" t="s">
        <v>79092</v>
      </c>
      <c r="AE619" t="s">
        <v>26948</v>
      </c>
      <c r="AF619" t="s">
        <v>26948</v>
      </c>
      <c r="AG619">
        <v>4111</v>
      </c>
      <c r="AH619" t="s">
        <v>26949</v>
      </c>
      <c r="AI619" t="s">
        <v>26950</v>
      </c>
      <c r="AJ619" t="s">
        <v>26951</v>
      </c>
      <c r="AL619" s="4" t="s">
        <v>26952</v>
      </c>
    </row>
    <row r="620" spans="1:38" x14ac:dyDescent="0.3">
      <c r="A620" t="s">
        <v>57092</v>
      </c>
      <c r="B620" t="s">
        <v>57093</v>
      </c>
      <c r="C620" t="s">
        <v>57094</v>
      </c>
      <c r="D620" t="s">
        <v>55034</v>
      </c>
      <c r="E620" t="s">
        <v>57095</v>
      </c>
      <c r="F620" t="s">
        <v>57096</v>
      </c>
      <c r="L620" t="s">
        <v>14823</v>
      </c>
      <c r="P620">
        <v>11</v>
      </c>
      <c r="Q620">
        <v>11</v>
      </c>
      <c r="R620">
        <v>11</v>
      </c>
      <c r="S620" t="s">
        <v>79093</v>
      </c>
      <c r="T620" t="s">
        <v>79093</v>
      </c>
      <c r="U620" t="s">
        <v>79093</v>
      </c>
      <c r="V620" t="s">
        <v>71092</v>
      </c>
      <c r="W620">
        <v>0</v>
      </c>
      <c r="X620" t="s">
        <v>79094</v>
      </c>
      <c r="Y620">
        <v>2513500000</v>
      </c>
      <c r="Z620">
        <v>137</v>
      </c>
      <c r="AA620" t="s">
        <v>79095</v>
      </c>
      <c r="AB620">
        <v>1</v>
      </c>
      <c r="AC620" t="s">
        <v>79096</v>
      </c>
      <c r="AD620" t="s">
        <v>79097</v>
      </c>
      <c r="AE620" t="s">
        <v>25485</v>
      </c>
      <c r="AF620" t="s">
        <v>25486</v>
      </c>
      <c r="AG620">
        <v>3868</v>
      </c>
      <c r="AH620" t="s">
        <v>25487</v>
      </c>
      <c r="AI620" t="s">
        <v>25488</v>
      </c>
      <c r="AJ620" t="s">
        <v>25489</v>
      </c>
      <c r="AL620" s="4" t="s">
        <v>25490</v>
      </c>
    </row>
    <row r="621" spans="1:38" x14ac:dyDescent="0.3">
      <c r="A621" t="s">
        <v>57097</v>
      </c>
      <c r="B621" t="s">
        <v>57098</v>
      </c>
      <c r="C621" t="s">
        <v>57099</v>
      </c>
      <c r="D621" t="s">
        <v>57100</v>
      </c>
      <c r="E621" t="s">
        <v>57101</v>
      </c>
      <c r="F621" t="s">
        <v>57102</v>
      </c>
      <c r="J621" t="s">
        <v>5465</v>
      </c>
      <c r="K621" t="s">
        <v>5466</v>
      </c>
      <c r="L621" t="s">
        <v>5467</v>
      </c>
      <c r="M621" t="s">
        <v>234</v>
      </c>
      <c r="P621">
        <v>5</v>
      </c>
      <c r="Q621">
        <v>5</v>
      </c>
      <c r="R621">
        <v>5</v>
      </c>
      <c r="S621" t="s">
        <v>78077</v>
      </c>
      <c r="T621" t="s">
        <v>78077</v>
      </c>
      <c r="U621" t="s">
        <v>78077</v>
      </c>
      <c r="V621" t="s">
        <v>79098</v>
      </c>
      <c r="W621">
        <v>0</v>
      </c>
      <c r="X621" t="s">
        <v>79099</v>
      </c>
      <c r="Y621">
        <v>160260000</v>
      </c>
      <c r="Z621">
        <v>12</v>
      </c>
      <c r="AA621" t="s">
        <v>79100</v>
      </c>
      <c r="AB621">
        <v>1</v>
      </c>
      <c r="AC621" t="s">
        <v>79101</v>
      </c>
      <c r="AD621" t="s">
        <v>79102</v>
      </c>
      <c r="AE621" t="s">
        <v>5468</v>
      </c>
      <c r="AF621" t="s">
        <v>5469</v>
      </c>
      <c r="AG621">
        <v>938</v>
      </c>
      <c r="AH621" t="s">
        <v>5470</v>
      </c>
      <c r="AI621" t="s">
        <v>5471</v>
      </c>
      <c r="AJ621" t="s">
        <v>5472</v>
      </c>
      <c r="AL621" s="4" t="s">
        <v>5473</v>
      </c>
    </row>
    <row r="622" spans="1:38" x14ac:dyDescent="0.3">
      <c r="A622" t="s">
        <v>54520</v>
      </c>
      <c r="B622" t="s">
        <v>54521</v>
      </c>
      <c r="C622" t="s">
        <v>54522</v>
      </c>
      <c r="D622" t="s">
        <v>54523</v>
      </c>
      <c r="E622" t="s">
        <v>54524</v>
      </c>
      <c r="F622" t="s">
        <v>54525</v>
      </c>
      <c r="J622" t="s">
        <v>32282</v>
      </c>
      <c r="K622" t="s">
        <v>32283</v>
      </c>
      <c r="L622" t="s">
        <v>32284</v>
      </c>
      <c r="P622">
        <v>18</v>
      </c>
      <c r="Q622">
        <v>18</v>
      </c>
      <c r="R622">
        <v>18</v>
      </c>
      <c r="S622" t="s">
        <v>48671</v>
      </c>
      <c r="T622" t="s">
        <v>48671</v>
      </c>
      <c r="U622" t="s">
        <v>48671</v>
      </c>
      <c r="V622" t="s">
        <v>48672</v>
      </c>
      <c r="W622">
        <v>0</v>
      </c>
      <c r="X622" t="s">
        <v>48673</v>
      </c>
      <c r="Y622">
        <v>2793800000</v>
      </c>
      <c r="Z622">
        <v>76</v>
      </c>
      <c r="AA622" t="s">
        <v>48674</v>
      </c>
      <c r="AB622">
        <v>1</v>
      </c>
      <c r="AC622" t="s">
        <v>48675</v>
      </c>
      <c r="AD622" t="s">
        <v>48676</v>
      </c>
      <c r="AE622" t="s">
        <v>32285</v>
      </c>
      <c r="AF622" t="s">
        <v>32286</v>
      </c>
      <c r="AG622">
        <v>5000</v>
      </c>
      <c r="AH622" t="s">
        <v>32287</v>
      </c>
      <c r="AI622" t="s">
        <v>32288</v>
      </c>
      <c r="AJ622" t="s">
        <v>32289</v>
      </c>
      <c r="AL622" s="4" t="s">
        <v>32290</v>
      </c>
    </row>
    <row r="623" spans="1:38" x14ac:dyDescent="0.3">
      <c r="A623" t="s">
        <v>49831</v>
      </c>
      <c r="B623" t="s">
        <v>54526</v>
      </c>
      <c r="C623" t="s">
        <v>51822</v>
      </c>
      <c r="D623" t="s">
        <v>54527</v>
      </c>
      <c r="E623" t="s">
        <v>54528</v>
      </c>
      <c r="F623" t="s">
        <v>54529</v>
      </c>
      <c r="J623" t="s">
        <v>24605</v>
      </c>
      <c r="K623" t="s">
        <v>24606</v>
      </c>
      <c r="L623" t="s">
        <v>24607</v>
      </c>
      <c r="M623" t="s">
        <v>4048</v>
      </c>
      <c r="P623">
        <v>36</v>
      </c>
      <c r="Q623">
        <v>36</v>
      </c>
      <c r="R623">
        <v>36</v>
      </c>
      <c r="S623" t="s">
        <v>48677</v>
      </c>
      <c r="T623" t="s">
        <v>48677</v>
      </c>
      <c r="U623" t="s">
        <v>48677</v>
      </c>
      <c r="V623" t="s">
        <v>48678</v>
      </c>
      <c r="W623">
        <v>0</v>
      </c>
      <c r="X623" t="s">
        <v>48679</v>
      </c>
      <c r="Y623">
        <v>3895100000</v>
      </c>
      <c r="Z623">
        <v>221</v>
      </c>
      <c r="AA623" t="s">
        <v>48680</v>
      </c>
      <c r="AB623">
        <v>1</v>
      </c>
      <c r="AC623" t="s">
        <v>48681</v>
      </c>
      <c r="AD623" t="s">
        <v>48682</v>
      </c>
      <c r="AE623" t="s">
        <v>24608</v>
      </c>
      <c r="AF623" t="s">
        <v>24609</v>
      </c>
      <c r="AG623">
        <v>3733</v>
      </c>
      <c r="AH623" t="s">
        <v>24610</v>
      </c>
      <c r="AI623" t="s">
        <v>24611</v>
      </c>
      <c r="AJ623" t="s">
        <v>24612</v>
      </c>
      <c r="AL623" s="4" t="s">
        <v>24613</v>
      </c>
    </row>
    <row r="624" spans="1:38" x14ac:dyDescent="0.3">
      <c r="A624" t="s">
        <v>54530</v>
      </c>
      <c r="B624" t="s">
        <v>54531</v>
      </c>
      <c r="C624" t="s">
        <v>54532</v>
      </c>
      <c r="D624" t="s">
        <v>54533</v>
      </c>
      <c r="E624" t="s">
        <v>54534</v>
      </c>
      <c r="F624" t="s">
        <v>54535</v>
      </c>
      <c r="J624" t="s">
        <v>31217</v>
      </c>
      <c r="K624" t="s">
        <v>31218</v>
      </c>
      <c r="L624" t="s">
        <v>31219</v>
      </c>
      <c r="P624">
        <v>7</v>
      </c>
      <c r="Q624">
        <v>7</v>
      </c>
      <c r="R624">
        <v>7</v>
      </c>
      <c r="S624" t="s">
        <v>48683</v>
      </c>
      <c r="T624" t="s">
        <v>48683</v>
      </c>
      <c r="U624" t="s">
        <v>48683</v>
      </c>
      <c r="V624" t="s">
        <v>48684</v>
      </c>
      <c r="W624">
        <v>0</v>
      </c>
      <c r="X624" t="s">
        <v>48685</v>
      </c>
      <c r="Y624">
        <v>1042400000</v>
      </c>
      <c r="Z624">
        <v>41</v>
      </c>
      <c r="AA624" t="s">
        <v>48686</v>
      </c>
      <c r="AB624">
        <v>1</v>
      </c>
      <c r="AC624" t="s">
        <v>48687</v>
      </c>
      <c r="AD624" t="s">
        <v>48688</v>
      </c>
      <c r="AE624" t="s">
        <v>31220</v>
      </c>
      <c r="AF624" t="s">
        <v>31221</v>
      </c>
      <c r="AG624">
        <v>4818</v>
      </c>
      <c r="AH624" t="s">
        <v>31222</v>
      </c>
      <c r="AI624" t="s">
        <v>31223</v>
      </c>
      <c r="AJ624" t="s">
        <v>31224</v>
      </c>
      <c r="AL624" s="4" t="s">
        <v>31225</v>
      </c>
    </row>
    <row r="625" spans="1:38" x14ac:dyDescent="0.3">
      <c r="A625" t="s">
        <v>57103</v>
      </c>
      <c r="B625" t="s">
        <v>57104</v>
      </c>
      <c r="C625" t="s">
        <v>50202</v>
      </c>
      <c r="D625" t="s">
        <v>57105</v>
      </c>
      <c r="E625" t="s">
        <v>55607</v>
      </c>
      <c r="F625" t="s">
        <v>57106</v>
      </c>
      <c r="L625" t="s">
        <v>15688</v>
      </c>
      <c r="P625">
        <v>5</v>
      </c>
      <c r="Q625">
        <v>5</v>
      </c>
      <c r="R625">
        <v>5</v>
      </c>
      <c r="S625" t="s">
        <v>76290</v>
      </c>
      <c r="T625" t="s">
        <v>76290</v>
      </c>
      <c r="U625" t="s">
        <v>76290</v>
      </c>
      <c r="V625" t="s">
        <v>79103</v>
      </c>
      <c r="W625">
        <v>0</v>
      </c>
      <c r="X625" t="s">
        <v>79104</v>
      </c>
      <c r="Y625">
        <v>209700000</v>
      </c>
      <c r="Z625">
        <v>29</v>
      </c>
      <c r="AA625" t="s">
        <v>79105</v>
      </c>
      <c r="AB625">
        <v>1</v>
      </c>
      <c r="AC625" t="s">
        <v>79106</v>
      </c>
      <c r="AD625" t="s">
        <v>79107</v>
      </c>
      <c r="AE625" t="s">
        <v>28734</v>
      </c>
      <c r="AF625" t="s">
        <v>28735</v>
      </c>
      <c r="AG625">
        <v>4404</v>
      </c>
      <c r="AH625" t="s">
        <v>28736</v>
      </c>
      <c r="AI625" t="s">
        <v>28737</v>
      </c>
      <c r="AL625" s="4" t="s">
        <v>28738</v>
      </c>
    </row>
    <row r="626" spans="1:38" x14ac:dyDescent="0.3">
      <c r="A626" t="s">
        <v>54536</v>
      </c>
      <c r="B626" t="s">
        <v>54537</v>
      </c>
      <c r="C626" t="s">
        <v>54538</v>
      </c>
      <c r="D626" t="s">
        <v>54539</v>
      </c>
      <c r="E626" t="s">
        <v>54540</v>
      </c>
      <c r="F626" t="s">
        <v>54541</v>
      </c>
      <c r="J626" t="s">
        <v>32441</v>
      </c>
      <c r="K626" t="s">
        <v>32442</v>
      </c>
      <c r="L626" t="s">
        <v>32443</v>
      </c>
      <c r="P626">
        <v>14</v>
      </c>
      <c r="Q626">
        <v>14</v>
      </c>
      <c r="R626">
        <v>14</v>
      </c>
      <c r="S626" t="s">
        <v>48689</v>
      </c>
      <c r="T626" t="s">
        <v>48689</v>
      </c>
      <c r="U626" t="s">
        <v>48689</v>
      </c>
      <c r="V626" t="s">
        <v>48690</v>
      </c>
      <c r="W626">
        <v>0</v>
      </c>
      <c r="X626" t="s">
        <v>48691</v>
      </c>
      <c r="Y626">
        <v>523470000</v>
      </c>
      <c r="Z626">
        <v>37</v>
      </c>
      <c r="AA626" t="s">
        <v>48692</v>
      </c>
      <c r="AB626">
        <v>1</v>
      </c>
      <c r="AC626" t="s">
        <v>48693</v>
      </c>
      <c r="AD626" t="s">
        <v>48694</v>
      </c>
      <c r="AE626" t="s">
        <v>32444</v>
      </c>
      <c r="AF626" t="s">
        <v>32445</v>
      </c>
      <c r="AG626">
        <v>5026</v>
      </c>
      <c r="AH626" t="s">
        <v>32446</v>
      </c>
      <c r="AI626" t="s">
        <v>32447</v>
      </c>
      <c r="AJ626" t="s">
        <v>32448</v>
      </c>
      <c r="AL626" s="4" t="s">
        <v>32449</v>
      </c>
    </row>
    <row r="627" spans="1:38" x14ac:dyDescent="0.3">
      <c r="A627" t="s">
        <v>57107</v>
      </c>
      <c r="B627" t="s">
        <v>57108</v>
      </c>
      <c r="C627" t="s">
        <v>57109</v>
      </c>
      <c r="D627" t="s">
        <v>57110</v>
      </c>
      <c r="E627" t="s">
        <v>57111</v>
      </c>
      <c r="F627" t="s">
        <v>57112</v>
      </c>
      <c r="J627" t="s">
        <v>6422</v>
      </c>
      <c r="K627" t="s">
        <v>6423</v>
      </c>
      <c r="L627" t="s">
        <v>6424</v>
      </c>
      <c r="M627" t="s">
        <v>5120</v>
      </c>
      <c r="P627">
        <v>15</v>
      </c>
      <c r="Q627">
        <v>4</v>
      </c>
      <c r="R627">
        <v>4</v>
      </c>
      <c r="S627" t="s">
        <v>79108</v>
      </c>
      <c r="T627" t="s">
        <v>75947</v>
      </c>
      <c r="U627" t="s">
        <v>75947</v>
      </c>
      <c r="V627" t="s">
        <v>79109</v>
      </c>
      <c r="W627">
        <v>0</v>
      </c>
      <c r="X627" t="s">
        <v>79110</v>
      </c>
      <c r="Y627">
        <v>488370000</v>
      </c>
      <c r="Z627">
        <v>39</v>
      </c>
      <c r="AA627" t="s">
        <v>79111</v>
      </c>
      <c r="AB627">
        <v>1</v>
      </c>
      <c r="AC627" t="s">
        <v>79112</v>
      </c>
      <c r="AD627" t="s">
        <v>79113</v>
      </c>
      <c r="AE627" t="s">
        <v>6425</v>
      </c>
      <c r="AF627" t="s">
        <v>6426</v>
      </c>
      <c r="AG627">
        <v>1061</v>
      </c>
      <c r="AH627" t="s">
        <v>6427</v>
      </c>
      <c r="AI627" t="s">
        <v>6428</v>
      </c>
      <c r="AJ627" t="s">
        <v>6429</v>
      </c>
      <c r="AL627" s="4" t="s">
        <v>6430</v>
      </c>
    </row>
    <row r="628" spans="1:38" x14ac:dyDescent="0.3">
      <c r="A628" t="s">
        <v>57113</v>
      </c>
      <c r="B628" t="s">
        <v>57114</v>
      </c>
      <c r="C628" t="s">
        <v>57115</v>
      </c>
      <c r="D628" t="s">
        <v>53131</v>
      </c>
      <c r="E628" t="s">
        <v>57116</v>
      </c>
      <c r="F628" t="s">
        <v>57117</v>
      </c>
      <c r="L628" t="s">
        <v>1395</v>
      </c>
      <c r="P628">
        <v>8</v>
      </c>
      <c r="Q628">
        <v>8</v>
      </c>
      <c r="R628">
        <v>8</v>
      </c>
      <c r="S628" t="s">
        <v>51885</v>
      </c>
      <c r="T628" t="s">
        <v>51885</v>
      </c>
      <c r="U628" t="s">
        <v>51885</v>
      </c>
      <c r="V628" t="s">
        <v>79114</v>
      </c>
      <c r="W628">
        <v>0</v>
      </c>
      <c r="X628" t="s">
        <v>79115</v>
      </c>
      <c r="Y628">
        <v>198590000</v>
      </c>
      <c r="Z628">
        <v>25</v>
      </c>
      <c r="AA628" t="s">
        <v>79116</v>
      </c>
      <c r="AB628">
        <v>1</v>
      </c>
      <c r="AC628" t="s">
        <v>79117</v>
      </c>
      <c r="AD628" t="s">
        <v>79118</v>
      </c>
      <c r="AE628" t="s">
        <v>24223</v>
      </c>
      <c r="AF628" t="s">
        <v>24224</v>
      </c>
      <c r="AG628">
        <v>3676</v>
      </c>
      <c r="AH628" t="s">
        <v>24225</v>
      </c>
      <c r="AI628" t="s">
        <v>24226</v>
      </c>
      <c r="AJ628" t="s">
        <v>24227</v>
      </c>
    </row>
    <row r="629" spans="1:38" x14ac:dyDescent="0.3">
      <c r="A629" t="s">
        <v>56539</v>
      </c>
      <c r="B629" t="s">
        <v>57118</v>
      </c>
      <c r="C629" t="s">
        <v>57119</v>
      </c>
      <c r="D629" t="s">
        <v>57120</v>
      </c>
      <c r="E629" t="s">
        <v>57121</v>
      </c>
      <c r="F629" t="s">
        <v>57122</v>
      </c>
      <c r="L629" t="s">
        <v>1395</v>
      </c>
      <c r="P629">
        <v>10</v>
      </c>
      <c r="Q629">
        <v>10</v>
      </c>
      <c r="R629">
        <v>10</v>
      </c>
      <c r="S629" t="s">
        <v>79119</v>
      </c>
      <c r="T629" t="s">
        <v>79119</v>
      </c>
      <c r="U629" t="s">
        <v>79119</v>
      </c>
      <c r="V629" t="s">
        <v>79120</v>
      </c>
      <c r="W629">
        <v>0</v>
      </c>
      <c r="X629" t="s">
        <v>79121</v>
      </c>
      <c r="Y629">
        <v>230250000</v>
      </c>
      <c r="Z629">
        <v>18</v>
      </c>
      <c r="AA629" t="s">
        <v>79122</v>
      </c>
      <c r="AB629">
        <v>1</v>
      </c>
      <c r="AC629" t="s">
        <v>78289</v>
      </c>
      <c r="AD629" t="s">
        <v>79123</v>
      </c>
      <c r="AE629" t="s">
        <v>35420</v>
      </c>
      <c r="AF629" t="s">
        <v>35421</v>
      </c>
      <c r="AG629">
        <v>5550</v>
      </c>
      <c r="AH629" t="s">
        <v>35422</v>
      </c>
      <c r="AI629" t="s">
        <v>35423</v>
      </c>
      <c r="AL629" s="4" t="s">
        <v>35424</v>
      </c>
    </row>
    <row r="630" spans="1:38" x14ac:dyDescent="0.3">
      <c r="A630" t="s">
        <v>57123</v>
      </c>
      <c r="B630" t="s">
        <v>57124</v>
      </c>
      <c r="C630" t="s">
        <v>57125</v>
      </c>
      <c r="D630" t="s">
        <v>57126</v>
      </c>
      <c r="E630" t="s">
        <v>57127</v>
      </c>
      <c r="F630" t="s">
        <v>57128</v>
      </c>
      <c r="J630" t="s">
        <v>8968</v>
      </c>
      <c r="K630" t="s">
        <v>7345</v>
      </c>
      <c r="L630" t="s">
        <v>7346</v>
      </c>
      <c r="P630">
        <v>13</v>
      </c>
      <c r="Q630">
        <v>9</v>
      </c>
      <c r="R630">
        <v>3</v>
      </c>
      <c r="S630" t="s">
        <v>79124</v>
      </c>
      <c r="T630" t="s">
        <v>79125</v>
      </c>
      <c r="U630" t="s">
        <v>76049</v>
      </c>
      <c r="V630" t="s">
        <v>79126</v>
      </c>
      <c r="W630">
        <v>0</v>
      </c>
      <c r="X630" t="s">
        <v>79127</v>
      </c>
      <c r="Y630">
        <v>1301800000</v>
      </c>
      <c r="Z630">
        <v>56</v>
      </c>
      <c r="AA630" t="s">
        <v>79128</v>
      </c>
      <c r="AB630">
        <v>1</v>
      </c>
      <c r="AC630" t="s">
        <v>79129</v>
      </c>
      <c r="AD630" t="s">
        <v>79130</v>
      </c>
      <c r="AE630" t="s">
        <v>8974</v>
      </c>
      <c r="AF630" t="s">
        <v>8974</v>
      </c>
      <c r="AG630">
        <v>1384</v>
      </c>
      <c r="AH630" t="s">
        <v>8975</v>
      </c>
      <c r="AI630" t="s">
        <v>8976</v>
      </c>
      <c r="AJ630" t="s">
        <v>8977</v>
      </c>
      <c r="AL630" s="4" t="s">
        <v>7351</v>
      </c>
    </row>
    <row r="631" spans="1:38" x14ac:dyDescent="0.3">
      <c r="A631" t="s">
        <v>57129</v>
      </c>
      <c r="B631">
        <v>1</v>
      </c>
      <c r="C631" t="s">
        <v>57130</v>
      </c>
      <c r="D631" t="s">
        <v>53981</v>
      </c>
      <c r="E631">
        <v>1</v>
      </c>
      <c r="F631" t="s">
        <v>57131</v>
      </c>
      <c r="J631" t="s">
        <v>3464</v>
      </c>
      <c r="L631" t="s">
        <v>3465</v>
      </c>
      <c r="P631">
        <v>4</v>
      </c>
      <c r="Q631">
        <v>4</v>
      </c>
      <c r="R631">
        <v>4</v>
      </c>
      <c r="S631" t="s">
        <v>77287</v>
      </c>
      <c r="T631" t="s">
        <v>77287</v>
      </c>
      <c r="U631" t="s">
        <v>77287</v>
      </c>
      <c r="V631" t="s">
        <v>61652</v>
      </c>
      <c r="W631">
        <v>0</v>
      </c>
      <c r="X631" t="s">
        <v>79131</v>
      </c>
      <c r="Y631">
        <v>167000000</v>
      </c>
      <c r="Z631">
        <v>13</v>
      </c>
      <c r="AA631" t="s">
        <v>79132</v>
      </c>
      <c r="AB631">
        <v>1</v>
      </c>
      <c r="AC631" t="s">
        <v>79133</v>
      </c>
      <c r="AD631" t="s">
        <v>79134</v>
      </c>
      <c r="AE631" t="s">
        <v>3466</v>
      </c>
      <c r="AF631" t="s">
        <v>3467</v>
      </c>
      <c r="AG631">
        <v>649</v>
      </c>
      <c r="AH631" t="s">
        <v>3468</v>
      </c>
      <c r="AI631" t="s">
        <v>3469</v>
      </c>
      <c r="AJ631" t="s">
        <v>3470</v>
      </c>
      <c r="AL631" s="4" t="s">
        <v>3471</v>
      </c>
    </row>
    <row r="632" spans="1:38" x14ac:dyDescent="0.3">
      <c r="A632" t="s">
        <v>57132</v>
      </c>
      <c r="B632" t="s">
        <v>57133</v>
      </c>
      <c r="C632" t="s">
        <v>55821</v>
      </c>
      <c r="D632" t="s">
        <v>53367</v>
      </c>
      <c r="E632" t="s">
        <v>57134</v>
      </c>
      <c r="F632" t="s">
        <v>52890</v>
      </c>
      <c r="J632" t="s">
        <v>16773</v>
      </c>
      <c r="L632" t="s">
        <v>16774</v>
      </c>
      <c r="P632">
        <v>14</v>
      </c>
      <c r="Q632">
        <v>14</v>
      </c>
      <c r="R632">
        <v>14</v>
      </c>
      <c r="S632" t="s">
        <v>48540</v>
      </c>
      <c r="T632" t="s">
        <v>48540</v>
      </c>
      <c r="U632" t="s">
        <v>48540</v>
      </c>
      <c r="V632" t="s">
        <v>79135</v>
      </c>
      <c r="W632">
        <v>0</v>
      </c>
      <c r="X632" t="s">
        <v>79136</v>
      </c>
      <c r="Y632">
        <v>273540000</v>
      </c>
      <c r="Z632">
        <v>30</v>
      </c>
      <c r="AA632" t="s">
        <v>79137</v>
      </c>
      <c r="AB632">
        <v>1</v>
      </c>
      <c r="AC632" t="s">
        <v>79138</v>
      </c>
      <c r="AD632" t="s">
        <v>79139</v>
      </c>
      <c r="AE632" t="s">
        <v>16775</v>
      </c>
      <c r="AF632" t="s">
        <v>16775</v>
      </c>
      <c r="AG632">
        <v>2423</v>
      </c>
      <c r="AH632" t="s">
        <v>16776</v>
      </c>
      <c r="AI632" t="s">
        <v>16777</v>
      </c>
      <c r="AJ632" t="s">
        <v>16778</v>
      </c>
      <c r="AL632" s="4" t="s">
        <v>16779</v>
      </c>
    </row>
    <row r="633" spans="1:38" x14ac:dyDescent="0.3">
      <c r="A633" t="s">
        <v>57135</v>
      </c>
      <c r="B633" t="s">
        <v>55106</v>
      </c>
      <c r="C633" t="s">
        <v>57136</v>
      </c>
      <c r="D633" t="s">
        <v>57137</v>
      </c>
      <c r="E633" t="s">
        <v>57138</v>
      </c>
      <c r="F633" t="s">
        <v>57139</v>
      </c>
      <c r="J633" t="s">
        <v>30643</v>
      </c>
      <c r="K633" t="s">
        <v>30644</v>
      </c>
      <c r="L633" t="s">
        <v>30645</v>
      </c>
      <c r="M633" t="s">
        <v>563</v>
      </c>
      <c r="P633">
        <v>9</v>
      </c>
      <c r="Q633">
        <v>9</v>
      </c>
      <c r="R633">
        <v>9</v>
      </c>
      <c r="S633" t="s">
        <v>48636</v>
      </c>
      <c r="T633" t="s">
        <v>48636</v>
      </c>
      <c r="U633" t="s">
        <v>48636</v>
      </c>
      <c r="V633" t="s">
        <v>79140</v>
      </c>
      <c r="W633">
        <v>0</v>
      </c>
      <c r="X633" t="s">
        <v>79141</v>
      </c>
      <c r="Y633">
        <v>140180000</v>
      </c>
      <c r="Z633">
        <v>16</v>
      </c>
      <c r="AA633" t="s">
        <v>79142</v>
      </c>
      <c r="AB633">
        <v>1</v>
      </c>
      <c r="AC633" t="s">
        <v>79143</v>
      </c>
      <c r="AD633" t="s">
        <v>79144</v>
      </c>
      <c r="AE633" t="s">
        <v>30646</v>
      </c>
      <c r="AF633" t="s">
        <v>30647</v>
      </c>
      <c r="AG633">
        <v>4721</v>
      </c>
      <c r="AH633" t="s">
        <v>30648</v>
      </c>
      <c r="AI633" t="s">
        <v>30649</v>
      </c>
      <c r="AJ633" t="s">
        <v>30650</v>
      </c>
      <c r="AL633" s="4" t="s">
        <v>30651</v>
      </c>
    </row>
    <row r="634" spans="1:38" x14ac:dyDescent="0.3">
      <c r="A634" t="s">
        <v>57140</v>
      </c>
      <c r="B634">
        <v>1</v>
      </c>
      <c r="C634" t="s">
        <v>57141</v>
      </c>
      <c r="D634" t="s">
        <v>57142</v>
      </c>
      <c r="E634">
        <v>1</v>
      </c>
      <c r="F634" t="s">
        <v>57143</v>
      </c>
      <c r="J634" t="s">
        <v>3446</v>
      </c>
      <c r="K634" t="s">
        <v>3447</v>
      </c>
      <c r="L634" t="s">
        <v>3448</v>
      </c>
      <c r="M634" t="s">
        <v>3449</v>
      </c>
      <c r="P634">
        <v>5</v>
      </c>
      <c r="Q634">
        <v>5</v>
      </c>
      <c r="R634">
        <v>5</v>
      </c>
      <c r="S634" t="s">
        <v>79145</v>
      </c>
      <c r="T634" t="s">
        <v>79145</v>
      </c>
      <c r="U634" t="s">
        <v>79145</v>
      </c>
      <c r="V634" t="s">
        <v>79146</v>
      </c>
      <c r="W634">
        <v>0</v>
      </c>
      <c r="X634" t="s">
        <v>79147</v>
      </c>
      <c r="Y634">
        <v>190730000</v>
      </c>
      <c r="Z634">
        <v>17</v>
      </c>
      <c r="AA634" t="s">
        <v>79148</v>
      </c>
      <c r="AB634">
        <v>1</v>
      </c>
      <c r="AC634" t="s">
        <v>79149</v>
      </c>
      <c r="AD634" t="s">
        <v>79150</v>
      </c>
      <c r="AE634" t="s">
        <v>3450</v>
      </c>
      <c r="AF634" t="s">
        <v>3450</v>
      </c>
      <c r="AG634">
        <v>647</v>
      </c>
      <c r="AH634" t="s">
        <v>3451</v>
      </c>
      <c r="AI634" t="s">
        <v>3452</v>
      </c>
      <c r="AJ634" t="s">
        <v>3453</v>
      </c>
      <c r="AL634" s="4" t="s">
        <v>3454</v>
      </c>
    </row>
    <row r="635" spans="1:38" x14ac:dyDescent="0.3">
      <c r="A635" t="s">
        <v>57144</v>
      </c>
      <c r="B635" t="s">
        <v>57145</v>
      </c>
      <c r="C635" t="s">
        <v>57146</v>
      </c>
      <c r="D635" t="s">
        <v>57147</v>
      </c>
      <c r="E635" t="s">
        <v>57148</v>
      </c>
      <c r="F635" t="s">
        <v>57149</v>
      </c>
      <c r="J635" t="s">
        <v>8893</v>
      </c>
      <c r="K635" t="s">
        <v>15836</v>
      </c>
      <c r="L635" t="s">
        <v>15837</v>
      </c>
      <c r="M635" t="s">
        <v>201</v>
      </c>
      <c r="P635">
        <v>12</v>
      </c>
      <c r="Q635">
        <v>12</v>
      </c>
      <c r="R635">
        <v>9</v>
      </c>
      <c r="S635" t="s">
        <v>79151</v>
      </c>
      <c r="T635" t="s">
        <v>79151</v>
      </c>
      <c r="U635" t="s">
        <v>79152</v>
      </c>
      <c r="V635" t="s">
        <v>79153</v>
      </c>
      <c r="W635">
        <v>0</v>
      </c>
      <c r="X635" t="s">
        <v>48516</v>
      </c>
      <c r="Y635">
        <v>1414600000</v>
      </c>
      <c r="Z635">
        <v>81</v>
      </c>
      <c r="AA635" t="s">
        <v>79154</v>
      </c>
      <c r="AB635">
        <v>1</v>
      </c>
      <c r="AC635" t="s">
        <v>79155</v>
      </c>
      <c r="AD635" t="s">
        <v>79156</v>
      </c>
      <c r="AE635" t="s">
        <v>15838</v>
      </c>
      <c r="AF635" t="s">
        <v>15839</v>
      </c>
      <c r="AG635">
        <v>2294</v>
      </c>
      <c r="AH635" t="s">
        <v>15840</v>
      </c>
      <c r="AI635" t="s">
        <v>15841</v>
      </c>
      <c r="AJ635" t="s">
        <v>15842</v>
      </c>
      <c r="AL635" s="4" t="s">
        <v>15843</v>
      </c>
    </row>
    <row r="636" spans="1:38" x14ac:dyDescent="0.3">
      <c r="A636" t="s">
        <v>57150</v>
      </c>
      <c r="B636" t="s">
        <v>57151</v>
      </c>
      <c r="C636" t="s">
        <v>57152</v>
      </c>
      <c r="D636" t="s">
        <v>57153</v>
      </c>
      <c r="E636" t="s">
        <v>57154</v>
      </c>
      <c r="F636" t="s">
        <v>57155</v>
      </c>
      <c r="J636" t="s">
        <v>9174</v>
      </c>
      <c r="K636" t="s">
        <v>9175</v>
      </c>
      <c r="L636" t="s">
        <v>8374</v>
      </c>
      <c r="M636" t="s">
        <v>8375</v>
      </c>
      <c r="P636">
        <v>9</v>
      </c>
      <c r="Q636">
        <v>9</v>
      </c>
      <c r="R636">
        <v>9</v>
      </c>
      <c r="S636" t="s">
        <v>48653</v>
      </c>
      <c r="T636" t="s">
        <v>48653</v>
      </c>
      <c r="U636" t="s">
        <v>48653</v>
      </c>
      <c r="V636" t="s">
        <v>79157</v>
      </c>
      <c r="W636">
        <v>0</v>
      </c>
      <c r="X636" t="s">
        <v>79158</v>
      </c>
      <c r="Y636">
        <v>946570000</v>
      </c>
      <c r="Z636">
        <v>53</v>
      </c>
      <c r="AA636" t="s">
        <v>79159</v>
      </c>
      <c r="AB636">
        <v>1</v>
      </c>
      <c r="AC636" t="s">
        <v>79160</v>
      </c>
      <c r="AD636" t="s">
        <v>79161</v>
      </c>
      <c r="AE636" t="s">
        <v>9176</v>
      </c>
      <c r="AF636" t="s">
        <v>9177</v>
      </c>
      <c r="AG636">
        <v>1411</v>
      </c>
      <c r="AH636" t="s">
        <v>9178</v>
      </c>
      <c r="AI636" t="s">
        <v>9179</v>
      </c>
      <c r="AJ636" t="s">
        <v>9180</v>
      </c>
      <c r="AK636" t="s">
        <v>9181</v>
      </c>
      <c r="AL636" s="4" t="s">
        <v>9182</v>
      </c>
    </row>
    <row r="637" spans="1:38" x14ac:dyDescent="0.3">
      <c r="A637" t="s">
        <v>57156</v>
      </c>
      <c r="B637">
        <v>1</v>
      </c>
      <c r="C637" t="s">
        <v>57157</v>
      </c>
      <c r="D637" t="s">
        <v>57158</v>
      </c>
      <c r="E637" t="s">
        <v>57159</v>
      </c>
      <c r="F637">
        <v>1</v>
      </c>
      <c r="J637" t="s">
        <v>28633</v>
      </c>
      <c r="K637" t="s">
        <v>3135</v>
      </c>
      <c r="L637" t="s">
        <v>28634</v>
      </c>
      <c r="P637">
        <v>9</v>
      </c>
      <c r="Q637">
        <v>9</v>
      </c>
      <c r="R637">
        <v>9</v>
      </c>
      <c r="S637" t="s">
        <v>78655</v>
      </c>
      <c r="T637" t="s">
        <v>78655</v>
      </c>
      <c r="U637" t="s">
        <v>78655</v>
      </c>
      <c r="V637" t="s">
        <v>79162</v>
      </c>
      <c r="W637">
        <v>0</v>
      </c>
      <c r="X637" t="s">
        <v>79163</v>
      </c>
      <c r="Y637">
        <v>213630000</v>
      </c>
      <c r="Z637">
        <v>34</v>
      </c>
      <c r="AA637" t="s">
        <v>79164</v>
      </c>
      <c r="AB637">
        <v>1</v>
      </c>
      <c r="AC637" t="s">
        <v>79165</v>
      </c>
      <c r="AD637" t="s">
        <v>79166</v>
      </c>
      <c r="AE637" t="s">
        <v>28635</v>
      </c>
      <c r="AF637" t="s">
        <v>28636</v>
      </c>
      <c r="AG637">
        <v>4389</v>
      </c>
      <c r="AH637" t="s">
        <v>28637</v>
      </c>
      <c r="AI637" t="s">
        <v>28638</v>
      </c>
      <c r="AJ637" t="s">
        <v>28639</v>
      </c>
      <c r="AL637" s="4" t="s">
        <v>28640</v>
      </c>
    </row>
    <row r="638" spans="1:38" x14ac:dyDescent="0.3">
      <c r="A638" t="s">
        <v>57160</v>
      </c>
      <c r="B638" t="s">
        <v>57161</v>
      </c>
      <c r="C638" t="s">
        <v>57162</v>
      </c>
      <c r="D638" t="s">
        <v>57163</v>
      </c>
      <c r="E638" t="s">
        <v>56753</v>
      </c>
      <c r="F638" t="s">
        <v>57164</v>
      </c>
      <c r="J638" t="s">
        <v>32753</v>
      </c>
      <c r="K638" t="s">
        <v>32754</v>
      </c>
      <c r="L638" t="s">
        <v>32755</v>
      </c>
      <c r="M638" t="s">
        <v>3891</v>
      </c>
      <c r="P638">
        <v>7</v>
      </c>
      <c r="Q638">
        <v>7</v>
      </c>
      <c r="R638">
        <v>7</v>
      </c>
      <c r="S638" t="s">
        <v>48533</v>
      </c>
      <c r="T638" t="s">
        <v>48533</v>
      </c>
      <c r="U638" t="s">
        <v>48533</v>
      </c>
      <c r="V638" t="s">
        <v>79167</v>
      </c>
      <c r="W638">
        <v>0</v>
      </c>
      <c r="X638" t="s">
        <v>79168</v>
      </c>
      <c r="Y638">
        <v>868460000</v>
      </c>
      <c r="Z638">
        <v>30</v>
      </c>
      <c r="AA638" t="s">
        <v>79169</v>
      </c>
      <c r="AB638">
        <v>1</v>
      </c>
      <c r="AC638" t="s">
        <v>79170</v>
      </c>
      <c r="AD638" t="s">
        <v>79171</v>
      </c>
      <c r="AE638" t="s">
        <v>32756</v>
      </c>
      <c r="AF638" t="s">
        <v>32757</v>
      </c>
      <c r="AG638">
        <v>5075</v>
      </c>
      <c r="AH638" t="s">
        <v>32758</v>
      </c>
      <c r="AI638" t="s">
        <v>32759</v>
      </c>
      <c r="AJ638" t="s">
        <v>32760</v>
      </c>
      <c r="AL638" s="4" t="s">
        <v>32761</v>
      </c>
    </row>
    <row r="639" spans="1:38" x14ac:dyDescent="0.3">
      <c r="A639" t="s">
        <v>57165</v>
      </c>
      <c r="B639" t="s">
        <v>57166</v>
      </c>
      <c r="C639" t="s">
        <v>57167</v>
      </c>
      <c r="D639" t="s">
        <v>57168</v>
      </c>
      <c r="E639" t="s">
        <v>57169</v>
      </c>
      <c r="F639" t="s">
        <v>57170</v>
      </c>
      <c r="J639" t="s">
        <v>26999</v>
      </c>
      <c r="K639" t="s">
        <v>27000</v>
      </c>
      <c r="L639" t="s">
        <v>27001</v>
      </c>
      <c r="M639" t="s">
        <v>6943</v>
      </c>
      <c r="P639">
        <v>13</v>
      </c>
      <c r="Q639">
        <v>13</v>
      </c>
      <c r="R639">
        <v>13</v>
      </c>
      <c r="S639" t="s">
        <v>75930</v>
      </c>
      <c r="T639" t="s">
        <v>75930</v>
      </c>
      <c r="U639" t="s">
        <v>75930</v>
      </c>
      <c r="V639" t="s">
        <v>79172</v>
      </c>
      <c r="W639">
        <v>0</v>
      </c>
      <c r="X639" t="s">
        <v>79173</v>
      </c>
      <c r="Y639">
        <v>322120000</v>
      </c>
      <c r="Z639">
        <v>27</v>
      </c>
      <c r="AA639" t="s">
        <v>79174</v>
      </c>
      <c r="AB639">
        <v>1</v>
      </c>
      <c r="AC639" t="s">
        <v>79175</v>
      </c>
      <c r="AD639" t="s">
        <v>79176</v>
      </c>
      <c r="AE639" t="s">
        <v>27002</v>
      </c>
      <c r="AF639" t="s">
        <v>27003</v>
      </c>
      <c r="AG639">
        <v>4121</v>
      </c>
      <c r="AH639" t="s">
        <v>27004</v>
      </c>
      <c r="AI639" t="s">
        <v>27005</v>
      </c>
      <c r="AJ639" t="s">
        <v>27006</v>
      </c>
      <c r="AL639" s="4" t="s">
        <v>27007</v>
      </c>
    </row>
    <row r="640" spans="1:38" x14ac:dyDescent="0.3">
      <c r="A640" t="s">
        <v>57171</v>
      </c>
      <c r="B640" t="s">
        <v>57172</v>
      </c>
      <c r="C640" t="s">
        <v>57173</v>
      </c>
      <c r="D640" t="s">
        <v>57174</v>
      </c>
      <c r="E640" t="s">
        <v>57175</v>
      </c>
      <c r="F640" t="s">
        <v>57176</v>
      </c>
      <c r="J640" t="s">
        <v>5904</v>
      </c>
      <c r="K640" t="s">
        <v>5905</v>
      </c>
      <c r="L640" t="s">
        <v>5906</v>
      </c>
      <c r="M640" t="s">
        <v>5907</v>
      </c>
      <c r="P640">
        <v>9</v>
      </c>
      <c r="Q640">
        <v>9</v>
      </c>
      <c r="R640">
        <v>9</v>
      </c>
      <c r="S640" t="s">
        <v>78847</v>
      </c>
      <c r="T640" t="s">
        <v>78847</v>
      </c>
      <c r="U640" t="s">
        <v>78847</v>
      </c>
      <c r="V640" t="s">
        <v>79177</v>
      </c>
      <c r="W640">
        <v>0</v>
      </c>
      <c r="X640" t="s">
        <v>79178</v>
      </c>
      <c r="Y640">
        <v>315070000</v>
      </c>
      <c r="Z640">
        <v>24</v>
      </c>
      <c r="AA640" t="s">
        <v>79179</v>
      </c>
      <c r="AB640">
        <v>1</v>
      </c>
      <c r="AC640" t="s">
        <v>79180</v>
      </c>
      <c r="AD640" t="s">
        <v>79181</v>
      </c>
      <c r="AE640" t="s">
        <v>5908</v>
      </c>
      <c r="AF640" t="s">
        <v>5908</v>
      </c>
      <c r="AG640">
        <v>994</v>
      </c>
      <c r="AH640" t="s">
        <v>5909</v>
      </c>
      <c r="AI640" t="s">
        <v>5910</v>
      </c>
      <c r="AJ640" t="s">
        <v>5911</v>
      </c>
      <c r="AK640" t="s">
        <v>5912</v>
      </c>
      <c r="AL640" s="4" t="s">
        <v>5913</v>
      </c>
    </row>
    <row r="641" spans="1:38" x14ac:dyDescent="0.3">
      <c r="A641" t="s">
        <v>57177</v>
      </c>
      <c r="B641" t="s">
        <v>57178</v>
      </c>
      <c r="C641" t="s">
        <v>57179</v>
      </c>
      <c r="D641" t="s">
        <v>57180</v>
      </c>
      <c r="E641" t="s">
        <v>57181</v>
      </c>
      <c r="F641" t="s">
        <v>57182</v>
      </c>
      <c r="J641" t="s">
        <v>1450</v>
      </c>
      <c r="K641" t="s">
        <v>1451</v>
      </c>
      <c r="L641" t="s">
        <v>1452</v>
      </c>
      <c r="M641" t="s">
        <v>41</v>
      </c>
      <c r="P641">
        <v>5</v>
      </c>
      <c r="Q641">
        <v>5</v>
      </c>
      <c r="R641">
        <v>5</v>
      </c>
      <c r="S641" t="s">
        <v>48741</v>
      </c>
      <c r="T641" t="s">
        <v>48741</v>
      </c>
      <c r="U641" t="s">
        <v>48741</v>
      </c>
      <c r="V641" t="s">
        <v>79182</v>
      </c>
      <c r="W641">
        <v>0</v>
      </c>
      <c r="X641" t="s">
        <v>79183</v>
      </c>
      <c r="Y641">
        <v>79510000</v>
      </c>
      <c r="Z641">
        <v>7</v>
      </c>
      <c r="AA641" t="s">
        <v>79184</v>
      </c>
      <c r="AB641">
        <v>1</v>
      </c>
      <c r="AC641" t="s">
        <v>79185</v>
      </c>
      <c r="AD641" t="s">
        <v>79186</v>
      </c>
      <c r="AE641" t="s">
        <v>1453</v>
      </c>
      <c r="AF641" t="s">
        <v>1453</v>
      </c>
      <c r="AG641">
        <v>364</v>
      </c>
      <c r="AH641" t="s">
        <v>1454</v>
      </c>
      <c r="AI641" t="s">
        <v>1455</v>
      </c>
      <c r="AJ641" t="s">
        <v>1456</v>
      </c>
      <c r="AL641" s="4" t="s">
        <v>1457</v>
      </c>
    </row>
    <row r="642" spans="1:38" x14ac:dyDescent="0.3">
      <c r="A642" t="s">
        <v>54542</v>
      </c>
      <c r="B642" t="s">
        <v>53615</v>
      </c>
      <c r="C642" t="s">
        <v>54543</v>
      </c>
      <c r="D642" t="s">
        <v>54544</v>
      </c>
      <c r="E642" t="s">
        <v>54545</v>
      </c>
      <c r="F642" t="s">
        <v>54546</v>
      </c>
      <c r="P642">
        <v>12</v>
      </c>
      <c r="Q642">
        <v>12</v>
      </c>
      <c r="R642">
        <v>12</v>
      </c>
      <c r="S642" t="s">
        <v>48695</v>
      </c>
      <c r="T642" t="s">
        <v>48695</v>
      </c>
      <c r="U642" t="s">
        <v>48695</v>
      </c>
      <c r="V642" t="s">
        <v>48696</v>
      </c>
      <c r="W642">
        <v>0</v>
      </c>
      <c r="X642" t="s">
        <v>48697</v>
      </c>
      <c r="Y642">
        <v>547640000</v>
      </c>
      <c r="Z642">
        <v>47</v>
      </c>
      <c r="AA642" t="s">
        <v>48698</v>
      </c>
      <c r="AB642">
        <v>1</v>
      </c>
      <c r="AC642" t="s">
        <v>48699</v>
      </c>
      <c r="AD642" t="s">
        <v>48700</v>
      </c>
      <c r="AE642" t="s">
        <v>20210</v>
      </c>
      <c r="AF642" t="s">
        <v>20211</v>
      </c>
      <c r="AG642">
        <v>2982</v>
      </c>
      <c r="AH642" t="s">
        <v>20212</v>
      </c>
    </row>
    <row r="643" spans="1:38" x14ac:dyDescent="0.3">
      <c r="A643" t="s">
        <v>57183</v>
      </c>
      <c r="B643" t="s">
        <v>57184</v>
      </c>
      <c r="C643" t="s">
        <v>56497</v>
      </c>
      <c r="D643" t="s">
        <v>57185</v>
      </c>
      <c r="E643" t="s">
        <v>56505</v>
      </c>
      <c r="F643" t="s">
        <v>57186</v>
      </c>
      <c r="J643" t="s">
        <v>17251</v>
      </c>
      <c r="K643" t="s">
        <v>17252</v>
      </c>
      <c r="L643" t="s">
        <v>709</v>
      </c>
      <c r="M643" t="s">
        <v>17253</v>
      </c>
      <c r="P643">
        <v>5</v>
      </c>
      <c r="Q643">
        <v>5</v>
      </c>
      <c r="R643">
        <v>5</v>
      </c>
      <c r="S643">
        <v>23</v>
      </c>
      <c r="T643">
        <v>23</v>
      </c>
      <c r="U643">
        <v>23</v>
      </c>
      <c r="V643" t="s">
        <v>79187</v>
      </c>
      <c r="W643">
        <v>0</v>
      </c>
      <c r="X643" t="s">
        <v>79188</v>
      </c>
      <c r="Y643">
        <v>201260000</v>
      </c>
      <c r="Z643">
        <v>5</v>
      </c>
      <c r="AA643" t="s">
        <v>79189</v>
      </c>
      <c r="AB643">
        <v>1</v>
      </c>
      <c r="AC643" t="s">
        <v>79190</v>
      </c>
      <c r="AD643" t="s">
        <v>79191</v>
      </c>
      <c r="AE643" t="s">
        <v>17254</v>
      </c>
      <c r="AF643" t="s">
        <v>17255</v>
      </c>
      <c r="AG643">
        <v>2485</v>
      </c>
      <c r="AH643" t="s">
        <v>17256</v>
      </c>
      <c r="AI643" t="s">
        <v>17257</v>
      </c>
      <c r="AJ643" t="s">
        <v>17258</v>
      </c>
      <c r="AK643" t="s">
        <v>17259</v>
      </c>
      <c r="AL643" s="4" t="s">
        <v>17260</v>
      </c>
    </row>
    <row r="644" spans="1:38" x14ac:dyDescent="0.3">
      <c r="A644" t="s">
        <v>57187</v>
      </c>
      <c r="B644">
        <v>1</v>
      </c>
      <c r="C644" t="s">
        <v>57188</v>
      </c>
      <c r="D644">
        <v>1</v>
      </c>
      <c r="E644" t="s">
        <v>57189</v>
      </c>
      <c r="F644" t="s">
        <v>57190</v>
      </c>
      <c r="L644" t="s">
        <v>20225</v>
      </c>
      <c r="P644">
        <v>4</v>
      </c>
      <c r="Q644">
        <v>4</v>
      </c>
      <c r="R644">
        <v>4</v>
      </c>
      <c r="S644" t="s">
        <v>75475</v>
      </c>
      <c r="T644" t="s">
        <v>75475</v>
      </c>
      <c r="U644" t="s">
        <v>75475</v>
      </c>
      <c r="V644" t="s">
        <v>79192</v>
      </c>
      <c r="W644">
        <v>0</v>
      </c>
      <c r="X644" t="s">
        <v>79193</v>
      </c>
      <c r="Y644">
        <v>54410000</v>
      </c>
      <c r="Z644">
        <v>4</v>
      </c>
      <c r="AA644" t="s">
        <v>79194</v>
      </c>
      <c r="AB644">
        <v>1</v>
      </c>
      <c r="AC644" t="s">
        <v>79195</v>
      </c>
      <c r="AD644" t="s">
        <v>79196</v>
      </c>
      <c r="AE644" t="s">
        <v>20226</v>
      </c>
      <c r="AF644" t="s">
        <v>20227</v>
      </c>
      <c r="AG644">
        <v>2988</v>
      </c>
      <c r="AH644" t="s">
        <v>20228</v>
      </c>
      <c r="AI644" t="s">
        <v>20229</v>
      </c>
      <c r="AL644" s="4" t="s">
        <v>20230</v>
      </c>
    </row>
    <row r="645" spans="1:38" x14ac:dyDescent="0.3">
      <c r="A645" t="s">
        <v>57191</v>
      </c>
      <c r="B645" t="s">
        <v>57192</v>
      </c>
      <c r="C645" t="s">
        <v>57193</v>
      </c>
      <c r="D645" t="s">
        <v>57194</v>
      </c>
      <c r="E645" t="s">
        <v>57195</v>
      </c>
      <c r="F645" t="s">
        <v>57196</v>
      </c>
      <c r="J645" t="s">
        <v>32361</v>
      </c>
      <c r="K645" t="s">
        <v>32362</v>
      </c>
      <c r="L645" t="s">
        <v>32363</v>
      </c>
      <c r="P645">
        <v>9</v>
      </c>
      <c r="Q645">
        <v>9</v>
      </c>
      <c r="R645">
        <v>9</v>
      </c>
      <c r="S645" t="s">
        <v>48636</v>
      </c>
      <c r="T645" t="s">
        <v>48636</v>
      </c>
      <c r="U645" t="s">
        <v>48636</v>
      </c>
      <c r="V645" t="s">
        <v>79197</v>
      </c>
      <c r="W645">
        <v>0</v>
      </c>
      <c r="X645" t="s">
        <v>59865</v>
      </c>
      <c r="Y645">
        <v>242290000</v>
      </c>
      <c r="Z645">
        <v>30</v>
      </c>
      <c r="AA645" t="s">
        <v>79198</v>
      </c>
      <c r="AB645">
        <v>1</v>
      </c>
      <c r="AC645" t="s">
        <v>79199</v>
      </c>
      <c r="AD645" t="s">
        <v>79200</v>
      </c>
      <c r="AE645" t="s">
        <v>32364</v>
      </c>
      <c r="AF645" t="s">
        <v>32365</v>
      </c>
      <c r="AG645">
        <v>5016</v>
      </c>
      <c r="AH645" t="s">
        <v>32366</v>
      </c>
      <c r="AI645" t="s">
        <v>32367</v>
      </c>
      <c r="AJ645" t="s">
        <v>32368</v>
      </c>
      <c r="AL645" s="4" t="s">
        <v>32369</v>
      </c>
    </row>
    <row r="646" spans="1:38" x14ac:dyDescent="0.3">
      <c r="A646" t="s">
        <v>57197</v>
      </c>
      <c r="B646" t="s">
        <v>57198</v>
      </c>
      <c r="C646" t="s">
        <v>56133</v>
      </c>
      <c r="D646" t="s">
        <v>57199</v>
      </c>
      <c r="E646" t="s">
        <v>57200</v>
      </c>
      <c r="F646" t="s">
        <v>57201</v>
      </c>
      <c r="J646" t="s">
        <v>32312</v>
      </c>
      <c r="K646" t="s">
        <v>32313</v>
      </c>
      <c r="L646" t="s">
        <v>32314</v>
      </c>
      <c r="P646">
        <v>7</v>
      </c>
      <c r="Q646">
        <v>7</v>
      </c>
      <c r="R646">
        <v>7</v>
      </c>
      <c r="S646" t="s">
        <v>77524</v>
      </c>
      <c r="T646" t="s">
        <v>77524</v>
      </c>
      <c r="U646" t="s">
        <v>77524</v>
      </c>
      <c r="V646" t="s">
        <v>79201</v>
      </c>
      <c r="W646">
        <v>0</v>
      </c>
      <c r="X646" t="s">
        <v>75972</v>
      </c>
      <c r="Y646">
        <v>218640000</v>
      </c>
      <c r="Z646">
        <v>31</v>
      </c>
      <c r="AA646" t="s">
        <v>79202</v>
      </c>
      <c r="AB646">
        <v>1</v>
      </c>
      <c r="AC646" t="s">
        <v>79203</v>
      </c>
      <c r="AD646" t="s">
        <v>79204</v>
      </c>
      <c r="AE646" t="s">
        <v>32315</v>
      </c>
      <c r="AF646" t="s">
        <v>32315</v>
      </c>
      <c r="AG646">
        <v>5006</v>
      </c>
      <c r="AH646" t="s">
        <v>32316</v>
      </c>
      <c r="AI646" t="s">
        <v>32317</v>
      </c>
      <c r="AJ646" t="s">
        <v>32318</v>
      </c>
      <c r="AL646" s="4" t="s">
        <v>32319</v>
      </c>
    </row>
    <row r="647" spans="1:38" x14ac:dyDescent="0.3">
      <c r="A647" t="s">
        <v>57202</v>
      </c>
      <c r="B647" t="s">
        <v>57203</v>
      </c>
      <c r="C647" t="s">
        <v>56664</v>
      </c>
      <c r="D647" t="s">
        <v>57204</v>
      </c>
      <c r="E647" t="s">
        <v>57205</v>
      </c>
      <c r="F647" t="s">
        <v>57206</v>
      </c>
      <c r="K647" t="s">
        <v>23635</v>
      </c>
      <c r="P647">
        <v>5</v>
      </c>
      <c r="Q647">
        <v>5</v>
      </c>
      <c r="R647">
        <v>5</v>
      </c>
      <c r="S647" t="s">
        <v>75947</v>
      </c>
      <c r="T647" t="s">
        <v>75947</v>
      </c>
      <c r="U647" t="s">
        <v>75947</v>
      </c>
      <c r="V647" t="s">
        <v>79205</v>
      </c>
      <c r="W647">
        <v>0</v>
      </c>
      <c r="X647" t="s">
        <v>79206</v>
      </c>
      <c r="Y647">
        <v>40136000</v>
      </c>
      <c r="Z647">
        <v>12</v>
      </c>
      <c r="AA647" t="s">
        <v>79207</v>
      </c>
      <c r="AB647">
        <v>1</v>
      </c>
      <c r="AC647" t="s">
        <v>79208</v>
      </c>
      <c r="AD647" t="s">
        <v>79209</v>
      </c>
      <c r="AE647" t="s">
        <v>23636</v>
      </c>
      <c r="AF647" t="s">
        <v>23637</v>
      </c>
      <c r="AG647">
        <v>3571</v>
      </c>
      <c r="AH647" t="s">
        <v>23638</v>
      </c>
      <c r="AI647" t="s">
        <v>23639</v>
      </c>
      <c r="AL647" s="4" t="s">
        <v>23640</v>
      </c>
    </row>
    <row r="648" spans="1:38" x14ac:dyDescent="0.3">
      <c r="A648" t="s">
        <v>57207</v>
      </c>
      <c r="B648" t="s">
        <v>57208</v>
      </c>
      <c r="C648" t="s">
        <v>57209</v>
      </c>
      <c r="D648" t="s">
        <v>57210</v>
      </c>
      <c r="E648" t="s">
        <v>51711</v>
      </c>
      <c r="F648" t="s">
        <v>57211</v>
      </c>
      <c r="J648" t="s">
        <v>18757</v>
      </c>
      <c r="K648" t="s">
        <v>18758</v>
      </c>
      <c r="L648" t="s">
        <v>6686</v>
      </c>
      <c r="M648" t="s">
        <v>18759</v>
      </c>
      <c r="P648">
        <v>17</v>
      </c>
      <c r="Q648">
        <v>17</v>
      </c>
      <c r="R648">
        <v>17</v>
      </c>
      <c r="S648" t="s">
        <v>77011</v>
      </c>
      <c r="T648" t="s">
        <v>77011</v>
      </c>
      <c r="U648" t="s">
        <v>77011</v>
      </c>
      <c r="V648" t="s">
        <v>79210</v>
      </c>
      <c r="W648">
        <v>0</v>
      </c>
      <c r="X648" t="s">
        <v>79211</v>
      </c>
      <c r="Y648">
        <v>570690000</v>
      </c>
      <c r="Z648">
        <v>51</v>
      </c>
      <c r="AA648" t="s">
        <v>79212</v>
      </c>
      <c r="AB648">
        <v>1</v>
      </c>
      <c r="AC648" t="s">
        <v>79213</v>
      </c>
      <c r="AD648" t="s">
        <v>79214</v>
      </c>
      <c r="AE648" t="s">
        <v>18760</v>
      </c>
      <c r="AF648" t="s">
        <v>18761</v>
      </c>
      <c r="AG648">
        <v>2698</v>
      </c>
      <c r="AH648" t="s">
        <v>18762</v>
      </c>
      <c r="AI648" t="s">
        <v>18763</v>
      </c>
      <c r="AJ648" t="s">
        <v>18764</v>
      </c>
      <c r="AK648" t="s">
        <v>18765</v>
      </c>
      <c r="AL648" s="4" t="s">
        <v>18766</v>
      </c>
    </row>
    <row r="649" spans="1:38" x14ac:dyDescent="0.3">
      <c r="A649" t="s">
        <v>57212</v>
      </c>
      <c r="B649" t="s">
        <v>57213</v>
      </c>
      <c r="C649" t="s">
        <v>57214</v>
      </c>
      <c r="D649" t="s">
        <v>57215</v>
      </c>
      <c r="E649" t="s">
        <v>57216</v>
      </c>
      <c r="F649" t="s">
        <v>57217</v>
      </c>
      <c r="J649" t="s">
        <v>2017</v>
      </c>
      <c r="K649" t="s">
        <v>2018</v>
      </c>
      <c r="L649" t="s">
        <v>2019</v>
      </c>
      <c r="M649" t="s">
        <v>2020</v>
      </c>
      <c r="P649">
        <v>60</v>
      </c>
      <c r="Q649">
        <v>60</v>
      </c>
      <c r="R649">
        <v>42</v>
      </c>
      <c r="S649" t="s">
        <v>79215</v>
      </c>
      <c r="T649" t="s">
        <v>79215</v>
      </c>
      <c r="U649" t="s">
        <v>79216</v>
      </c>
      <c r="V649" t="s">
        <v>79217</v>
      </c>
      <c r="W649">
        <v>0</v>
      </c>
      <c r="X649" t="s">
        <v>48516</v>
      </c>
      <c r="Y649">
        <v>17951000000</v>
      </c>
      <c r="Z649">
        <v>629</v>
      </c>
      <c r="AA649" t="s">
        <v>79218</v>
      </c>
      <c r="AB649">
        <v>1</v>
      </c>
      <c r="AC649" t="s">
        <v>79219</v>
      </c>
      <c r="AD649" t="s">
        <v>79220</v>
      </c>
      <c r="AE649" t="s">
        <v>2021</v>
      </c>
      <c r="AF649" t="s">
        <v>2022</v>
      </c>
      <c r="AG649">
        <v>446</v>
      </c>
      <c r="AH649" t="s">
        <v>2023</v>
      </c>
      <c r="AI649" t="s">
        <v>2024</v>
      </c>
      <c r="AJ649" t="s">
        <v>2025</v>
      </c>
      <c r="AL649" s="4" t="s">
        <v>2026</v>
      </c>
    </row>
    <row r="650" spans="1:38" x14ac:dyDescent="0.3">
      <c r="A650" t="s">
        <v>52604</v>
      </c>
      <c r="B650" t="s">
        <v>57218</v>
      </c>
      <c r="C650" t="s">
        <v>57219</v>
      </c>
      <c r="D650" t="s">
        <v>57220</v>
      </c>
      <c r="E650" t="s">
        <v>57221</v>
      </c>
      <c r="F650" t="s">
        <v>57222</v>
      </c>
      <c r="J650" t="s">
        <v>6237</v>
      </c>
      <c r="K650" t="s">
        <v>6238</v>
      </c>
      <c r="L650" t="s">
        <v>6239</v>
      </c>
      <c r="M650" t="s">
        <v>6240</v>
      </c>
      <c r="P650">
        <v>19</v>
      </c>
      <c r="Q650">
        <v>19</v>
      </c>
      <c r="R650">
        <v>19</v>
      </c>
      <c r="S650" t="s">
        <v>79221</v>
      </c>
      <c r="T650" t="s">
        <v>79221</v>
      </c>
      <c r="U650" t="s">
        <v>79221</v>
      </c>
      <c r="V650" t="s">
        <v>79222</v>
      </c>
      <c r="W650">
        <v>0</v>
      </c>
      <c r="X650" t="s">
        <v>79223</v>
      </c>
      <c r="Y650">
        <v>942820000</v>
      </c>
      <c r="Z650">
        <v>63</v>
      </c>
      <c r="AA650" t="s">
        <v>79224</v>
      </c>
      <c r="AB650">
        <v>1</v>
      </c>
      <c r="AC650" t="s">
        <v>79225</v>
      </c>
      <c r="AD650" t="s">
        <v>79226</v>
      </c>
      <c r="AE650" t="s">
        <v>6241</v>
      </c>
      <c r="AF650" t="s">
        <v>6241</v>
      </c>
      <c r="AG650">
        <v>1040</v>
      </c>
      <c r="AH650" t="s">
        <v>6242</v>
      </c>
      <c r="AI650" t="s">
        <v>6243</v>
      </c>
      <c r="AJ650" t="s">
        <v>6244</v>
      </c>
      <c r="AL650" s="4" t="s">
        <v>6245</v>
      </c>
    </row>
    <row r="651" spans="1:38" x14ac:dyDescent="0.3">
      <c r="A651" t="s">
        <v>57223</v>
      </c>
      <c r="B651" t="s">
        <v>57224</v>
      </c>
      <c r="C651" t="s">
        <v>55102</v>
      </c>
      <c r="D651" t="s">
        <v>57225</v>
      </c>
      <c r="E651" t="s">
        <v>57226</v>
      </c>
      <c r="F651" t="s">
        <v>57227</v>
      </c>
      <c r="J651" t="s">
        <v>32947</v>
      </c>
      <c r="K651" t="s">
        <v>32948</v>
      </c>
      <c r="L651" t="s">
        <v>32949</v>
      </c>
      <c r="P651">
        <v>7</v>
      </c>
      <c r="Q651">
        <v>7</v>
      </c>
      <c r="R651">
        <v>7</v>
      </c>
      <c r="S651" t="s">
        <v>79227</v>
      </c>
      <c r="T651" t="s">
        <v>79227</v>
      </c>
      <c r="U651" t="s">
        <v>79227</v>
      </c>
      <c r="V651" t="s">
        <v>79228</v>
      </c>
      <c r="W651">
        <v>0</v>
      </c>
      <c r="X651" t="s">
        <v>79229</v>
      </c>
      <c r="Y651">
        <v>195900000</v>
      </c>
      <c r="Z651">
        <v>21</v>
      </c>
      <c r="AA651" t="s">
        <v>79230</v>
      </c>
      <c r="AB651">
        <v>1</v>
      </c>
      <c r="AC651" t="s">
        <v>79231</v>
      </c>
      <c r="AD651" t="s">
        <v>79232</v>
      </c>
      <c r="AE651" t="s">
        <v>32950</v>
      </c>
      <c r="AF651" t="s">
        <v>32951</v>
      </c>
      <c r="AG651">
        <v>5106</v>
      </c>
      <c r="AH651" t="s">
        <v>32952</v>
      </c>
      <c r="AI651" t="s">
        <v>32953</v>
      </c>
      <c r="AJ651" t="s">
        <v>32954</v>
      </c>
      <c r="AK651" t="s">
        <v>32955</v>
      </c>
      <c r="AL651" s="4" t="s">
        <v>32956</v>
      </c>
    </row>
    <row r="652" spans="1:38" x14ac:dyDescent="0.3">
      <c r="A652" t="s">
        <v>57228</v>
      </c>
      <c r="B652" t="s">
        <v>57229</v>
      </c>
      <c r="C652" t="s">
        <v>57230</v>
      </c>
      <c r="D652" t="s">
        <v>57231</v>
      </c>
      <c r="E652" t="s">
        <v>57232</v>
      </c>
      <c r="F652" t="s">
        <v>57233</v>
      </c>
      <c r="L652" t="s">
        <v>108</v>
      </c>
      <c r="P652">
        <v>11</v>
      </c>
      <c r="Q652">
        <v>10</v>
      </c>
      <c r="R652">
        <v>10</v>
      </c>
      <c r="S652" t="s">
        <v>79233</v>
      </c>
      <c r="T652" t="s">
        <v>79234</v>
      </c>
      <c r="U652" t="s">
        <v>79234</v>
      </c>
      <c r="V652" t="s">
        <v>79235</v>
      </c>
      <c r="W652">
        <v>0</v>
      </c>
      <c r="X652" t="s">
        <v>79236</v>
      </c>
      <c r="Y652">
        <v>1222700000</v>
      </c>
      <c r="Z652">
        <v>58</v>
      </c>
      <c r="AA652" t="s">
        <v>79237</v>
      </c>
      <c r="AB652">
        <v>1</v>
      </c>
      <c r="AC652" t="s">
        <v>79238</v>
      </c>
      <c r="AD652" t="s">
        <v>79239</v>
      </c>
      <c r="AE652" t="s">
        <v>35070</v>
      </c>
      <c r="AF652" t="s">
        <v>35071</v>
      </c>
      <c r="AG652">
        <v>5444</v>
      </c>
      <c r="AH652" t="s">
        <v>35072</v>
      </c>
      <c r="AI652" t="s">
        <v>35073</v>
      </c>
    </row>
    <row r="653" spans="1:38" x14ac:dyDescent="0.3">
      <c r="A653" t="s">
        <v>57234</v>
      </c>
      <c r="B653" t="s">
        <v>57235</v>
      </c>
      <c r="C653" t="s">
        <v>57236</v>
      </c>
      <c r="D653" t="s">
        <v>49157</v>
      </c>
      <c r="E653" t="s">
        <v>57237</v>
      </c>
      <c r="F653" t="s">
        <v>57238</v>
      </c>
      <c r="L653" t="s">
        <v>1395</v>
      </c>
      <c r="P653">
        <v>5</v>
      </c>
      <c r="Q653">
        <v>5</v>
      </c>
      <c r="R653">
        <v>5</v>
      </c>
      <c r="S653" t="s">
        <v>77893</v>
      </c>
      <c r="T653" t="s">
        <v>77893</v>
      </c>
      <c r="U653" t="s">
        <v>77893</v>
      </c>
      <c r="V653" t="s">
        <v>79240</v>
      </c>
      <c r="W653">
        <v>0</v>
      </c>
      <c r="X653" t="s">
        <v>79241</v>
      </c>
      <c r="Y653">
        <v>95082000</v>
      </c>
      <c r="Z653">
        <v>20</v>
      </c>
      <c r="AA653" t="s">
        <v>79242</v>
      </c>
      <c r="AB653">
        <v>1</v>
      </c>
      <c r="AC653" t="s">
        <v>79243</v>
      </c>
      <c r="AD653" t="s">
        <v>79244</v>
      </c>
      <c r="AE653" t="s">
        <v>6187</v>
      </c>
      <c r="AF653" t="s">
        <v>6188</v>
      </c>
      <c r="AG653">
        <v>1033</v>
      </c>
      <c r="AH653" t="s">
        <v>6189</v>
      </c>
      <c r="AI653" t="s">
        <v>6190</v>
      </c>
      <c r="AL653" s="4" t="s">
        <v>6191</v>
      </c>
    </row>
    <row r="654" spans="1:38" x14ac:dyDescent="0.3">
      <c r="A654" t="s">
        <v>57239</v>
      </c>
      <c r="B654" t="s">
        <v>57240</v>
      </c>
      <c r="C654" t="s">
        <v>57241</v>
      </c>
      <c r="D654" t="s">
        <v>57242</v>
      </c>
      <c r="E654" t="s">
        <v>57243</v>
      </c>
      <c r="F654" t="s">
        <v>57244</v>
      </c>
      <c r="J654" t="s">
        <v>700</v>
      </c>
      <c r="L654" t="s">
        <v>701</v>
      </c>
      <c r="P654">
        <v>4</v>
      </c>
      <c r="Q654">
        <v>4</v>
      </c>
      <c r="R654">
        <v>4</v>
      </c>
      <c r="S654" t="s">
        <v>76819</v>
      </c>
      <c r="T654" t="s">
        <v>76819</v>
      </c>
      <c r="U654" t="s">
        <v>76819</v>
      </c>
      <c r="V654" t="s">
        <v>79245</v>
      </c>
      <c r="W654">
        <v>0</v>
      </c>
      <c r="X654" t="s">
        <v>79246</v>
      </c>
      <c r="Y654">
        <v>278990000</v>
      </c>
      <c r="Z654">
        <v>18</v>
      </c>
      <c r="AA654" t="s">
        <v>79247</v>
      </c>
      <c r="AB654">
        <v>1</v>
      </c>
      <c r="AC654" t="s">
        <v>79248</v>
      </c>
      <c r="AD654" t="s">
        <v>79249</v>
      </c>
      <c r="AE654" t="s">
        <v>702</v>
      </c>
      <c r="AF654" t="s">
        <v>702</v>
      </c>
      <c r="AG654">
        <v>258</v>
      </c>
      <c r="AH654" t="s">
        <v>703</v>
      </c>
      <c r="AI654" t="s">
        <v>704</v>
      </c>
      <c r="AJ654" t="s">
        <v>705</v>
      </c>
      <c r="AL654" s="4" t="s">
        <v>706</v>
      </c>
    </row>
    <row r="655" spans="1:38" x14ac:dyDescent="0.3">
      <c r="A655" t="s">
        <v>57245</v>
      </c>
      <c r="B655" t="s">
        <v>57246</v>
      </c>
      <c r="C655" t="s">
        <v>57247</v>
      </c>
      <c r="D655" t="s">
        <v>57248</v>
      </c>
      <c r="E655" t="s">
        <v>54308</v>
      </c>
      <c r="F655" t="s">
        <v>57249</v>
      </c>
      <c r="K655" t="s">
        <v>765</v>
      </c>
      <c r="L655" t="s">
        <v>12042</v>
      </c>
      <c r="P655">
        <v>3</v>
      </c>
      <c r="Q655">
        <v>3</v>
      </c>
      <c r="R655">
        <v>3</v>
      </c>
      <c r="S655" t="s">
        <v>75936</v>
      </c>
      <c r="T655" t="s">
        <v>75936</v>
      </c>
      <c r="U655" t="s">
        <v>75936</v>
      </c>
      <c r="V655" t="s">
        <v>79250</v>
      </c>
      <c r="W655">
        <v>0</v>
      </c>
      <c r="X655" t="s">
        <v>79251</v>
      </c>
      <c r="Y655">
        <v>96150000</v>
      </c>
      <c r="Z655">
        <v>12</v>
      </c>
      <c r="AA655" t="s">
        <v>79252</v>
      </c>
      <c r="AB655">
        <v>1</v>
      </c>
      <c r="AC655" t="s">
        <v>79253</v>
      </c>
      <c r="AD655" t="s">
        <v>79254</v>
      </c>
      <c r="AE655" t="s">
        <v>34446</v>
      </c>
      <c r="AF655" t="s">
        <v>34446</v>
      </c>
      <c r="AG655">
        <v>5339</v>
      </c>
      <c r="AH655" t="s">
        <v>34447</v>
      </c>
      <c r="AI655" t="s">
        <v>34448</v>
      </c>
      <c r="AL655" s="4" t="s">
        <v>34449</v>
      </c>
    </row>
    <row r="656" spans="1:38" x14ac:dyDescent="0.3">
      <c r="A656" t="s">
        <v>57250</v>
      </c>
      <c r="B656" t="s">
        <v>57251</v>
      </c>
      <c r="C656" t="s">
        <v>57252</v>
      </c>
      <c r="D656" t="s">
        <v>57253</v>
      </c>
      <c r="E656" t="s">
        <v>57254</v>
      </c>
      <c r="F656" t="s">
        <v>57255</v>
      </c>
      <c r="J656" t="s">
        <v>33732</v>
      </c>
      <c r="K656" t="s">
        <v>33733</v>
      </c>
      <c r="L656" t="s">
        <v>33734</v>
      </c>
      <c r="M656" t="s">
        <v>33735</v>
      </c>
      <c r="P656">
        <v>8</v>
      </c>
      <c r="Q656">
        <v>8</v>
      </c>
      <c r="R656">
        <v>8</v>
      </c>
      <c r="S656" t="s">
        <v>48660</v>
      </c>
      <c r="T656" t="s">
        <v>48660</v>
      </c>
      <c r="U656" t="s">
        <v>48660</v>
      </c>
      <c r="V656" t="s">
        <v>79255</v>
      </c>
      <c r="W656">
        <v>0</v>
      </c>
      <c r="X656" t="s">
        <v>79256</v>
      </c>
      <c r="Y656">
        <v>730510000</v>
      </c>
      <c r="Z656">
        <v>36</v>
      </c>
      <c r="AA656" t="s">
        <v>79257</v>
      </c>
      <c r="AB656">
        <v>1</v>
      </c>
      <c r="AC656" t="s">
        <v>79258</v>
      </c>
      <c r="AD656" t="s">
        <v>79259</v>
      </c>
      <c r="AE656" t="s">
        <v>33736</v>
      </c>
      <c r="AF656" t="s">
        <v>33737</v>
      </c>
      <c r="AG656">
        <v>5232</v>
      </c>
      <c r="AH656" t="s">
        <v>33738</v>
      </c>
      <c r="AI656" t="s">
        <v>33739</v>
      </c>
      <c r="AJ656" t="s">
        <v>33740</v>
      </c>
      <c r="AL656" s="4" t="s">
        <v>33741</v>
      </c>
    </row>
    <row r="657" spans="1:38" x14ac:dyDescent="0.3">
      <c r="A657" t="s">
        <v>57256</v>
      </c>
      <c r="B657" t="s">
        <v>57257</v>
      </c>
      <c r="C657" t="s">
        <v>57258</v>
      </c>
      <c r="D657" t="s">
        <v>57259</v>
      </c>
      <c r="E657" t="s">
        <v>53329</v>
      </c>
      <c r="F657" t="s">
        <v>57260</v>
      </c>
      <c r="J657" t="s">
        <v>6860</v>
      </c>
      <c r="K657" t="s">
        <v>6861</v>
      </c>
      <c r="L657" t="s">
        <v>6862</v>
      </c>
      <c r="M657" t="s">
        <v>6863</v>
      </c>
      <c r="P657">
        <v>7</v>
      </c>
      <c r="Q657">
        <v>7</v>
      </c>
      <c r="R657">
        <v>7</v>
      </c>
      <c r="S657" t="s">
        <v>72028</v>
      </c>
      <c r="T657" t="s">
        <v>72028</v>
      </c>
      <c r="U657" t="s">
        <v>72028</v>
      </c>
      <c r="V657" t="s">
        <v>79260</v>
      </c>
      <c r="W657">
        <v>0</v>
      </c>
      <c r="X657" t="s">
        <v>79261</v>
      </c>
      <c r="Y657">
        <v>198190000</v>
      </c>
      <c r="Z657">
        <v>19</v>
      </c>
      <c r="AA657" t="s">
        <v>79262</v>
      </c>
      <c r="AB657">
        <v>1</v>
      </c>
      <c r="AC657" t="s">
        <v>79263</v>
      </c>
      <c r="AD657" t="s">
        <v>79264</v>
      </c>
      <c r="AE657" t="s">
        <v>6864</v>
      </c>
      <c r="AF657" t="s">
        <v>6865</v>
      </c>
      <c r="AG657">
        <v>1113</v>
      </c>
      <c r="AH657" t="s">
        <v>6866</v>
      </c>
      <c r="AI657" t="s">
        <v>6867</v>
      </c>
      <c r="AJ657" t="s">
        <v>6868</v>
      </c>
      <c r="AK657" t="s">
        <v>6869</v>
      </c>
      <c r="AL657" s="4" t="s">
        <v>6870</v>
      </c>
    </row>
    <row r="658" spans="1:38" x14ac:dyDescent="0.3">
      <c r="A658" t="s">
        <v>57261</v>
      </c>
      <c r="B658" t="s">
        <v>57262</v>
      </c>
      <c r="C658" t="s">
        <v>54691</v>
      </c>
      <c r="D658" t="s">
        <v>57263</v>
      </c>
      <c r="E658" t="s">
        <v>57264</v>
      </c>
      <c r="F658" t="s">
        <v>57265</v>
      </c>
      <c r="J658" t="s">
        <v>21089</v>
      </c>
      <c r="K658" t="s">
        <v>21090</v>
      </c>
      <c r="L658" t="s">
        <v>21091</v>
      </c>
      <c r="M658" t="s">
        <v>21092</v>
      </c>
      <c r="P658">
        <v>10</v>
      </c>
      <c r="Q658">
        <v>10</v>
      </c>
      <c r="R658">
        <v>10</v>
      </c>
      <c r="S658" t="s">
        <v>79265</v>
      </c>
      <c r="T658" t="s">
        <v>79265</v>
      </c>
      <c r="U658" t="s">
        <v>79265</v>
      </c>
      <c r="V658" t="s">
        <v>79266</v>
      </c>
      <c r="W658">
        <v>0</v>
      </c>
      <c r="X658" t="s">
        <v>79267</v>
      </c>
      <c r="Y658">
        <v>853020000</v>
      </c>
      <c r="Z658">
        <v>75</v>
      </c>
      <c r="AA658" t="s">
        <v>79268</v>
      </c>
      <c r="AB658">
        <v>1</v>
      </c>
      <c r="AC658" t="s">
        <v>79269</v>
      </c>
      <c r="AD658" t="s">
        <v>79270</v>
      </c>
      <c r="AE658" t="s">
        <v>21093</v>
      </c>
      <c r="AF658" t="s">
        <v>21094</v>
      </c>
      <c r="AG658">
        <v>3138</v>
      </c>
      <c r="AH658" t="s">
        <v>21095</v>
      </c>
      <c r="AI658" t="s">
        <v>21096</v>
      </c>
      <c r="AJ658" t="s">
        <v>21097</v>
      </c>
      <c r="AK658" t="s">
        <v>21098</v>
      </c>
      <c r="AL658" s="4" t="s">
        <v>21099</v>
      </c>
    </row>
    <row r="659" spans="1:38" x14ac:dyDescent="0.3">
      <c r="A659" t="s">
        <v>57266</v>
      </c>
      <c r="B659" t="s">
        <v>57267</v>
      </c>
      <c r="C659" t="s">
        <v>57268</v>
      </c>
      <c r="D659" t="s">
        <v>57269</v>
      </c>
      <c r="E659" t="s">
        <v>57270</v>
      </c>
      <c r="F659" t="s">
        <v>57271</v>
      </c>
      <c r="P659">
        <v>4</v>
      </c>
      <c r="Q659">
        <v>4</v>
      </c>
      <c r="R659">
        <v>4</v>
      </c>
      <c r="S659" t="s">
        <v>76826</v>
      </c>
      <c r="T659" t="s">
        <v>76826</v>
      </c>
      <c r="U659" t="s">
        <v>76826</v>
      </c>
      <c r="V659" t="s">
        <v>79271</v>
      </c>
      <c r="W659">
        <v>0</v>
      </c>
      <c r="X659" t="s">
        <v>62536</v>
      </c>
      <c r="Y659">
        <v>101490000</v>
      </c>
      <c r="Z659">
        <v>6</v>
      </c>
      <c r="AA659" t="s">
        <v>79272</v>
      </c>
      <c r="AB659">
        <v>1</v>
      </c>
      <c r="AC659" t="s">
        <v>79273</v>
      </c>
      <c r="AD659" t="s">
        <v>79274</v>
      </c>
      <c r="AE659" t="s">
        <v>33185</v>
      </c>
      <c r="AF659" t="s">
        <v>33186</v>
      </c>
      <c r="AG659">
        <v>5146</v>
      </c>
      <c r="AH659" t="s">
        <v>33187</v>
      </c>
      <c r="AI659" t="s">
        <v>33188</v>
      </c>
      <c r="AL659" s="4" t="s">
        <v>33189</v>
      </c>
    </row>
    <row r="660" spans="1:38" x14ac:dyDescent="0.3">
      <c r="A660" t="s">
        <v>54547</v>
      </c>
      <c r="B660" t="s">
        <v>54548</v>
      </c>
      <c r="C660" t="s">
        <v>54549</v>
      </c>
      <c r="D660" t="s">
        <v>54550</v>
      </c>
      <c r="E660" t="s">
        <v>54551</v>
      </c>
      <c r="F660" t="s">
        <v>54552</v>
      </c>
      <c r="J660" t="s">
        <v>6055</v>
      </c>
      <c r="K660" t="s">
        <v>7025</v>
      </c>
      <c r="L660" t="s">
        <v>7026</v>
      </c>
      <c r="P660">
        <v>9</v>
      </c>
      <c r="Q660">
        <v>9</v>
      </c>
      <c r="R660">
        <v>3</v>
      </c>
      <c r="S660" t="s">
        <v>48701</v>
      </c>
      <c r="T660" t="s">
        <v>48701</v>
      </c>
      <c r="U660" t="s">
        <v>48604</v>
      </c>
      <c r="V660" t="s">
        <v>48702</v>
      </c>
      <c r="W660">
        <v>0</v>
      </c>
      <c r="X660" t="s">
        <v>48703</v>
      </c>
      <c r="Y660">
        <v>41162000000</v>
      </c>
      <c r="Z660">
        <v>306</v>
      </c>
      <c r="AA660" t="s">
        <v>48704</v>
      </c>
      <c r="AB660">
        <v>1</v>
      </c>
      <c r="AC660" t="s">
        <v>48705</v>
      </c>
      <c r="AD660" t="s">
        <v>48706</v>
      </c>
      <c r="AE660" t="s">
        <v>7027</v>
      </c>
      <c r="AF660" t="s">
        <v>7027</v>
      </c>
      <c r="AG660">
        <v>1135</v>
      </c>
      <c r="AH660" t="s">
        <v>7028</v>
      </c>
      <c r="AI660" t="s">
        <v>7029</v>
      </c>
      <c r="AJ660" t="s">
        <v>7030</v>
      </c>
      <c r="AL660" s="4" t="s">
        <v>7031</v>
      </c>
    </row>
    <row r="661" spans="1:38" x14ac:dyDescent="0.3">
      <c r="A661" t="s">
        <v>57272</v>
      </c>
      <c r="B661">
        <v>1</v>
      </c>
      <c r="C661" t="s">
        <v>53771</v>
      </c>
      <c r="D661" t="s">
        <v>49822</v>
      </c>
      <c r="E661" t="s">
        <v>50305</v>
      </c>
      <c r="F661">
        <v>1</v>
      </c>
      <c r="J661" t="s">
        <v>16336</v>
      </c>
      <c r="K661" t="s">
        <v>16337</v>
      </c>
      <c r="L661" t="s">
        <v>16338</v>
      </c>
      <c r="P661">
        <v>2</v>
      </c>
      <c r="Q661">
        <v>2</v>
      </c>
      <c r="R661">
        <v>2</v>
      </c>
      <c r="S661" t="s">
        <v>77347</v>
      </c>
      <c r="T661" t="s">
        <v>77347</v>
      </c>
      <c r="U661" t="s">
        <v>77347</v>
      </c>
      <c r="V661" t="s">
        <v>79275</v>
      </c>
      <c r="W661">
        <v>0</v>
      </c>
      <c r="X661" t="s">
        <v>79276</v>
      </c>
      <c r="Y661">
        <v>47205000</v>
      </c>
      <c r="Z661">
        <v>10</v>
      </c>
      <c r="AA661" t="s">
        <v>79277</v>
      </c>
      <c r="AB661">
        <v>1</v>
      </c>
      <c r="AC661" t="s">
        <v>79278</v>
      </c>
      <c r="AD661" t="s">
        <v>79279</v>
      </c>
      <c r="AE661" t="s">
        <v>16339</v>
      </c>
      <c r="AF661" t="s">
        <v>16339</v>
      </c>
      <c r="AG661">
        <v>2361</v>
      </c>
      <c r="AH661" t="s">
        <v>16340</v>
      </c>
      <c r="AI661" t="s">
        <v>16341</v>
      </c>
      <c r="AJ661" t="s">
        <v>16342</v>
      </c>
      <c r="AK661" t="s">
        <v>16343</v>
      </c>
      <c r="AL661" s="4" t="s">
        <v>16344</v>
      </c>
    </row>
    <row r="662" spans="1:38" x14ac:dyDescent="0.3">
      <c r="A662" t="s">
        <v>57273</v>
      </c>
      <c r="B662" t="s">
        <v>57274</v>
      </c>
      <c r="C662" t="s">
        <v>57275</v>
      </c>
      <c r="D662" t="s">
        <v>57276</v>
      </c>
      <c r="E662" t="s">
        <v>57277</v>
      </c>
      <c r="F662" t="s">
        <v>57278</v>
      </c>
      <c r="J662" t="s">
        <v>11457</v>
      </c>
      <c r="K662" t="s">
        <v>11458</v>
      </c>
      <c r="L662" t="s">
        <v>2778</v>
      </c>
      <c r="P662">
        <v>2</v>
      </c>
      <c r="Q662">
        <v>2</v>
      </c>
      <c r="R662">
        <v>2</v>
      </c>
      <c r="S662" t="s">
        <v>76391</v>
      </c>
      <c r="T662" t="s">
        <v>76391</v>
      </c>
      <c r="U662" t="s">
        <v>76391</v>
      </c>
      <c r="V662" t="s">
        <v>79280</v>
      </c>
      <c r="W662">
        <v>0</v>
      </c>
      <c r="X662" t="s">
        <v>79281</v>
      </c>
      <c r="Y662">
        <v>419660000</v>
      </c>
      <c r="Z662">
        <v>7</v>
      </c>
      <c r="AA662" t="s">
        <v>79282</v>
      </c>
      <c r="AB662">
        <v>1</v>
      </c>
      <c r="AC662" t="s">
        <v>79283</v>
      </c>
      <c r="AD662" t="s">
        <v>79284</v>
      </c>
      <c r="AE662" t="s">
        <v>11459</v>
      </c>
      <c r="AF662" t="s">
        <v>11459</v>
      </c>
      <c r="AG662">
        <v>1701</v>
      </c>
      <c r="AH662" t="s">
        <v>11460</v>
      </c>
      <c r="AI662" t="s">
        <v>11461</v>
      </c>
      <c r="AJ662" t="s">
        <v>11462</v>
      </c>
      <c r="AK662" t="s">
        <v>11463</v>
      </c>
      <c r="AL662" s="4" t="s">
        <v>11464</v>
      </c>
    </row>
    <row r="663" spans="1:38" x14ac:dyDescent="0.3">
      <c r="A663">
        <v>1</v>
      </c>
      <c r="B663" t="s">
        <v>57279</v>
      </c>
      <c r="C663" t="s">
        <v>57280</v>
      </c>
      <c r="D663" t="s">
        <v>57281</v>
      </c>
      <c r="E663" t="s">
        <v>57282</v>
      </c>
      <c r="F663">
        <v>1</v>
      </c>
      <c r="J663" t="s">
        <v>23216</v>
      </c>
      <c r="K663" t="s">
        <v>1458</v>
      </c>
      <c r="L663" t="s">
        <v>23217</v>
      </c>
      <c r="P663">
        <v>11</v>
      </c>
      <c r="Q663">
        <v>9</v>
      </c>
      <c r="R663">
        <v>9</v>
      </c>
      <c r="S663" t="s">
        <v>77440</v>
      </c>
      <c r="T663" t="s">
        <v>79285</v>
      </c>
      <c r="U663" t="s">
        <v>79285</v>
      </c>
      <c r="V663" t="s">
        <v>79286</v>
      </c>
      <c r="W663">
        <v>0</v>
      </c>
      <c r="X663" t="s">
        <v>79287</v>
      </c>
      <c r="Y663">
        <v>202030000</v>
      </c>
      <c r="Z663">
        <v>29</v>
      </c>
      <c r="AA663" t="s">
        <v>79288</v>
      </c>
      <c r="AB663">
        <v>1</v>
      </c>
      <c r="AC663" t="s">
        <v>79289</v>
      </c>
      <c r="AD663" t="s">
        <v>79290</v>
      </c>
      <c r="AE663" t="s">
        <v>23218</v>
      </c>
      <c r="AF663" t="s">
        <v>23219</v>
      </c>
      <c r="AG663">
        <v>3503</v>
      </c>
      <c r="AH663" t="s">
        <v>23220</v>
      </c>
      <c r="AI663" t="s">
        <v>23221</v>
      </c>
      <c r="AL663" s="4" t="s">
        <v>23222</v>
      </c>
    </row>
    <row r="664" spans="1:38" x14ac:dyDescent="0.3">
      <c r="A664" t="s">
        <v>57283</v>
      </c>
      <c r="B664" t="s">
        <v>57284</v>
      </c>
      <c r="C664" t="s">
        <v>57285</v>
      </c>
      <c r="D664" t="s">
        <v>57286</v>
      </c>
      <c r="E664" t="s">
        <v>57287</v>
      </c>
      <c r="F664" t="s">
        <v>57288</v>
      </c>
      <c r="J664" t="s">
        <v>29957</v>
      </c>
      <c r="K664" t="s">
        <v>28697</v>
      </c>
      <c r="L664" t="s">
        <v>3940</v>
      </c>
      <c r="P664">
        <v>2</v>
      </c>
      <c r="Q664">
        <v>2</v>
      </c>
      <c r="R664">
        <v>2</v>
      </c>
      <c r="S664" t="s">
        <v>77854</v>
      </c>
      <c r="T664" t="s">
        <v>77854</v>
      </c>
      <c r="U664" t="s">
        <v>77854</v>
      </c>
      <c r="V664" t="s">
        <v>79291</v>
      </c>
      <c r="W664">
        <v>0</v>
      </c>
      <c r="X664" t="s">
        <v>79292</v>
      </c>
      <c r="Y664">
        <v>15248000</v>
      </c>
      <c r="Z664">
        <v>6</v>
      </c>
      <c r="AA664" t="s">
        <v>79293</v>
      </c>
      <c r="AB664">
        <v>1</v>
      </c>
      <c r="AC664" t="s">
        <v>79294</v>
      </c>
      <c r="AD664" t="s">
        <v>79295</v>
      </c>
      <c r="AE664" t="s">
        <v>29958</v>
      </c>
      <c r="AF664" t="s">
        <v>29958</v>
      </c>
      <c r="AG664">
        <v>4607</v>
      </c>
      <c r="AH664" t="s">
        <v>29959</v>
      </c>
      <c r="AI664" t="s">
        <v>29960</v>
      </c>
      <c r="AJ664" t="s">
        <v>29961</v>
      </c>
      <c r="AL664" s="4" t="s">
        <v>29962</v>
      </c>
    </row>
    <row r="665" spans="1:38" x14ac:dyDescent="0.3">
      <c r="A665" t="s">
        <v>57289</v>
      </c>
      <c r="B665" t="s">
        <v>57290</v>
      </c>
      <c r="C665" t="s">
        <v>57291</v>
      </c>
      <c r="D665" t="s">
        <v>57292</v>
      </c>
      <c r="E665" t="s">
        <v>57293</v>
      </c>
      <c r="F665" t="s">
        <v>57294</v>
      </c>
      <c r="J665" t="s">
        <v>9476</v>
      </c>
      <c r="K665" t="s">
        <v>9477</v>
      </c>
      <c r="L665" t="s">
        <v>9478</v>
      </c>
      <c r="P665">
        <v>21</v>
      </c>
      <c r="Q665">
        <v>21</v>
      </c>
      <c r="R665">
        <v>21</v>
      </c>
      <c r="S665" t="s">
        <v>79296</v>
      </c>
      <c r="T665" t="s">
        <v>79296</v>
      </c>
      <c r="U665" t="s">
        <v>79296</v>
      </c>
      <c r="V665" t="s">
        <v>79297</v>
      </c>
      <c r="W665">
        <v>0</v>
      </c>
      <c r="X665" t="s">
        <v>48516</v>
      </c>
      <c r="Y665">
        <v>16791000000</v>
      </c>
      <c r="Z665">
        <v>266</v>
      </c>
      <c r="AA665" t="s">
        <v>79298</v>
      </c>
      <c r="AB665">
        <v>1</v>
      </c>
      <c r="AC665" t="s">
        <v>79299</v>
      </c>
      <c r="AD665" t="s">
        <v>79300</v>
      </c>
      <c r="AE665" t="s">
        <v>9479</v>
      </c>
      <c r="AF665" t="s">
        <v>9480</v>
      </c>
      <c r="AG665">
        <v>1449</v>
      </c>
      <c r="AH665" t="s">
        <v>9481</v>
      </c>
      <c r="AI665" t="s">
        <v>9482</v>
      </c>
      <c r="AJ665" t="s">
        <v>9483</v>
      </c>
      <c r="AL665" s="4" t="s">
        <v>9484</v>
      </c>
    </row>
    <row r="666" spans="1:38" x14ac:dyDescent="0.3">
      <c r="A666" t="s">
        <v>57295</v>
      </c>
      <c r="B666" t="s">
        <v>51134</v>
      </c>
      <c r="C666" t="s">
        <v>57296</v>
      </c>
      <c r="D666" t="s">
        <v>57297</v>
      </c>
      <c r="E666" t="s">
        <v>57298</v>
      </c>
      <c r="F666" t="s">
        <v>57299</v>
      </c>
      <c r="J666" t="s">
        <v>19203</v>
      </c>
      <c r="K666" t="s">
        <v>19204</v>
      </c>
      <c r="L666" t="s">
        <v>150</v>
      </c>
      <c r="M666" t="s">
        <v>9286</v>
      </c>
      <c r="P666">
        <v>6</v>
      </c>
      <c r="Q666">
        <v>6</v>
      </c>
      <c r="R666">
        <v>6</v>
      </c>
      <c r="S666" t="s">
        <v>77087</v>
      </c>
      <c r="T666" t="s">
        <v>77087</v>
      </c>
      <c r="U666" t="s">
        <v>77087</v>
      </c>
      <c r="V666" t="s">
        <v>79301</v>
      </c>
      <c r="W666">
        <v>0</v>
      </c>
      <c r="X666" t="s">
        <v>79302</v>
      </c>
      <c r="Y666">
        <v>64696000</v>
      </c>
      <c r="Z666">
        <v>6</v>
      </c>
      <c r="AA666" t="s">
        <v>79303</v>
      </c>
      <c r="AB666">
        <v>1</v>
      </c>
      <c r="AC666" t="s">
        <v>79304</v>
      </c>
      <c r="AD666" t="s">
        <v>79305</v>
      </c>
      <c r="AE666" t="s">
        <v>19205</v>
      </c>
      <c r="AF666" t="s">
        <v>19206</v>
      </c>
      <c r="AG666">
        <v>2783</v>
      </c>
      <c r="AH666" t="s">
        <v>19207</v>
      </c>
      <c r="AI666" t="s">
        <v>19208</v>
      </c>
      <c r="AJ666" t="s">
        <v>19209</v>
      </c>
      <c r="AK666" t="s">
        <v>19210</v>
      </c>
      <c r="AL666" s="4" t="s">
        <v>19211</v>
      </c>
    </row>
    <row r="667" spans="1:38" x14ac:dyDescent="0.3">
      <c r="A667" t="s">
        <v>54553</v>
      </c>
      <c r="B667" t="s">
        <v>54554</v>
      </c>
      <c r="C667" t="s">
        <v>54555</v>
      </c>
      <c r="D667" t="s">
        <v>54556</v>
      </c>
      <c r="E667" t="s">
        <v>54557</v>
      </c>
      <c r="F667" t="s">
        <v>54558</v>
      </c>
      <c r="J667" t="s">
        <v>10536</v>
      </c>
      <c r="K667" t="s">
        <v>10537</v>
      </c>
      <c r="L667" t="s">
        <v>10538</v>
      </c>
      <c r="P667">
        <v>14</v>
      </c>
      <c r="Q667">
        <v>14</v>
      </c>
      <c r="R667">
        <v>14</v>
      </c>
      <c r="S667" t="s">
        <v>48707</v>
      </c>
      <c r="T667" t="s">
        <v>48707</v>
      </c>
      <c r="U667" t="s">
        <v>48707</v>
      </c>
      <c r="V667" t="s">
        <v>48708</v>
      </c>
      <c r="W667">
        <v>0</v>
      </c>
      <c r="X667" t="s">
        <v>48709</v>
      </c>
      <c r="Y667">
        <v>490310000</v>
      </c>
      <c r="Z667">
        <v>56</v>
      </c>
      <c r="AA667" t="s">
        <v>48710</v>
      </c>
      <c r="AB667">
        <v>1</v>
      </c>
      <c r="AC667" t="s">
        <v>48711</v>
      </c>
      <c r="AD667" t="s">
        <v>48712</v>
      </c>
      <c r="AE667" t="s">
        <v>10539</v>
      </c>
      <c r="AF667" t="s">
        <v>10540</v>
      </c>
      <c r="AG667">
        <v>1586</v>
      </c>
      <c r="AH667" t="s">
        <v>10541</v>
      </c>
      <c r="AI667" t="s">
        <v>10542</v>
      </c>
      <c r="AJ667" t="s">
        <v>10543</v>
      </c>
      <c r="AL667" s="4" t="s">
        <v>10544</v>
      </c>
    </row>
    <row r="668" spans="1:38" x14ac:dyDescent="0.3">
      <c r="A668" t="s">
        <v>57300</v>
      </c>
      <c r="B668" t="s">
        <v>57301</v>
      </c>
      <c r="C668" t="s">
        <v>57302</v>
      </c>
      <c r="D668" t="s">
        <v>57303</v>
      </c>
      <c r="E668" t="s">
        <v>57304</v>
      </c>
      <c r="F668" t="s">
        <v>57305</v>
      </c>
      <c r="J668" t="s">
        <v>10404</v>
      </c>
      <c r="L668" t="s">
        <v>9854</v>
      </c>
      <c r="M668" t="s">
        <v>2660</v>
      </c>
      <c r="P668">
        <v>5</v>
      </c>
      <c r="Q668">
        <v>5</v>
      </c>
      <c r="R668">
        <v>5</v>
      </c>
      <c r="S668">
        <v>29</v>
      </c>
      <c r="T668">
        <v>29</v>
      </c>
      <c r="U668">
        <v>29</v>
      </c>
      <c r="V668" t="s">
        <v>79306</v>
      </c>
      <c r="W668">
        <v>0</v>
      </c>
      <c r="X668" t="s">
        <v>79307</v>
      </c>
      <c r="Y668">
        <v>1631200000</v>
      </c>
      <c r="Z668">
        <v>82</v>
      </c>
      <c r="AA668" t="s">
        <v>79308</v>
      </c>
      <c r="AB668">
        <v>1</v>
      </c>
      <c r="AC668" t="s">
        <v>79309</v>
      </c>
      <c r="AD668" t="s">
        <v>79310</v>
      </c>
      <c r="AE668" t="s">
        <v>10405</v>
      </c>
      <c r="AF668" t="s">
        <v>10406</v>
      </c>
      <c r="AG668">
        <v>1571</v>
      </c>
      <c r="AH668" t="s">
        <v>10407</v>
      </c>
      <c r="AI668" t="s">
        <v>10408</v>
      </c>
      <c r="AJ668" t="s">
        <v>10409</v>
      </c>
      <c r="AK668" t="s">
        <v>10410</v>
      </c>
      <c r="AL668" s="4" t="s">
        <v>10411</v>
      </c>
    </row>
    <row r="669" spans="1:38" x14ac:dyDescent="0.3">
      <c r="A669" t="s">
        <v>54559</v>
      </c>
      <c r="B669" t="s">
        <v>54560</v>
      </c>
      <c r="C669" t="s">
        <v>54561</v>
      </c>
      <c r="D669" t="s">
        <v>54562</v>
      </c>
      <c r="E669" t="s">
        <v>54563</v>
      </c>
      <c r="F669" t="s">
        <v>54564</v>
      </c>
      <c r="J669" t="s">
        <v>6273</v>
      </c>
      <c r="K669" t="s">
        <v>6274</v>
      </c>
      <c r="L669" t="s">
        <v>6275</v>
      </c>
      <c r="M669" t="s">
        <v>6276</v>
      </c>
      <c r="P669">
        <v>8</v>
      </c>
      <c r="Q669">
        <v>8</v>
      </c>
      <c r="R669">
        <v>8</v>
      </c>
      <c r="S669" t="s">
        <v>48713</v>
      </c>
      <c r="T669" t="s">
        <v>48713</v>
      </c>
      <c r="U669" t="s">
        <v>48713</v>
      </c>
      <c r="V669" t="s">
        <v>48714</v>
      </c>
      <c r="W669">
        <v>0</v>
      </c>
      <c r="X669" t="s">
        <v>48715</v>
      </c>
      <c r="Y669">
        <v>3027000000</v>
      </c>
      <c r="Z669">
        <v>39</v>
      </c>
      <c r="AA669" t="s">
        <v>48716</v>
      </c>
      <c r="AB669">
        <v>1</v>
      </c>
      <c r="AC669" t="s">
        <v>48717</v>
      </c>
      <c r="AD669" t="s">
        <v>48718</v>
      </c>
      <c r="AE669" t="s">
        <v>6277</v>
      </c>
      <c r="AF669" t="s">
        <v>6277</v>
      </c>
      <c r="AG669">
        <v>1044</v>
      </c>
      <c r="AH669" t="s">
        <v>6278</v>
      </c>
      <c r="AI669" t="s">
        <v>6279</v>
      </c>
      <c r="AJ669" t="s">
        <v>6280</v>
      </c>
      <c r="AK669" t="s">
        <v>6281</v>
      </c>
      <c r="AL669" s="4" t="s">
        <v>6282</v>
      </c>
    </row>
    <row r="670" spans="1:38" x14ac:dyDescent="0.3">
      <c r="A670" t="s">
        <v>57306</v>
      </c>
      <c r="B670" t="s">
        <v>57307</v>
      </c>
      <c r="C670" t="s">
        <v>57308</v>
      </c>
      <c r="D670" t="s">
        <v>57309</v>
      </c>
      <c r="E670" t="s">
        <v>57310</v>
      </c>
      <c r="F670" t="s">
        <v>49135</v>
      </c>
      <c r="J670" t="s">
        <v>22135</v>
      </c>
      <c r="K670" t="s">
        <v>22136</v>
      </c>
      <c r="L670" t="s">
        <v>22137</v>
      </c>
      <c r="M670" t="s">
        <v>948</v>
      </c>
      <c r="P670">
        <v>13</v>
      </c>
      <c r="Q670">
        <v>13</v>
      </c>
      <c r="R670">
        <v>13</v>
      </c>
      <c r="S670" t="s">
        <v>79311</v>
      </c>
      <c r="T670" t="s">
        <v>79311</v>
      </c>
      <c r="U670" t="s">
        <v>79311</v>
      </c>
      <c r="V670" t="s">
        <v>79312</v>
      </c>
      <c r="W670">
        <v>0</v>
      </c>
      <c r="X670" t="s">
        <v>79313</v>
      </c>
      <c r="Y670">
        <v>326440000</v>
      </c>
      <c r="Z670">
        <v>41</v>
      </c>
      <c r="AA670" t="s">
        <v>79314</v>
      </c>
      <c r="AB670">
        <v>1</v>
      </c>
      <c r="AC670" t="s">
        <v>79315</v>
      </c>
      <c r="AD670" t="s">
        <v>79316</v>
      </c>
      <c r="AE670" t="s">
        <v>22138</v>
      </c>
      <c r="AF670" t="s">
        <v>22138</v>
      </c>
      <c r="AG670">
        <v>3312</v>
      </c>
      <c r="AH670" t="s">
        <v>22139</v>
      </c>
      <c r="AI670" t="s">
        <v>22140</v>
      </c>
      <c r="AJ670" t="s">
        <v>22141</v>
      </c>
      <c r="AL670" s="4" t="s">
        <v>22142</v>
      </c>
    </row>
    <row r="671" spans="1:38" x14ac:dyDescent="0.3">
      <c r="A671" t="s">
        <v>57311</v>
      </c>
      <c r="B671" t="s">
        <v>57312</v>
      </c>
      <c r="C671" t="s">
        <v>57313</v>
      </c>
      <c r="D671" t="s">
        <v>57314</v>
      </c>
      <c r="E671" t="s">
        <v>57315</v>
      </c>
      <c r="F671" t="s">
        <v>57316</v>
      </c>
      <c r="K671" t="s">
        <v>33</v>
      </c>
      <c r="L671" t="s">
        <v>1133</v>
      </c>
      <c r="P671">
        <v>6</v>
      </c>
      <c r="Q671">
        <v>5</v>
      </c>
      <c r="R671">
        <v>5</v>
      </c>
      <c r="S671" t="s">
        <v>48484</v>
      </c>
      <c r="T671">
        <v>19</v>
      </c>
      <c r="U671">
        <v>19</v>
      </c>
      <c r="V671" t="s">
        <v>79317</v>
      </c>
      <c r="W671">
        <v>0</v>
      </c>
      <c r="X671" t="s">
        <v>79318</v>
      </c>
      <c r="Y671">
        <v>624730000</v>
      </c>
      <c r="Z671">
        <v>26</v>
      </c>
      <c r="AA671" t="s">
        <v>79319</v>
      </c>
      <c r="AB671">
        <v>1</v>
      </c>
      <c r="AC671" t="s">
        <v>79320</v>
      </c>
      <c r="AD671" t="s">
        <v>79321</v>
      </c>
      <c r="AE671" t="s">
        <v>1134</v>
      </c>
      <c r="AF671" t="s">
        <v>1134</v>
      </c>
      <c r="AG671">
        <v>320</v>
      </c>
      <c r="AH671" t="s">
        <v>1135</v>
      </c>
      <c r="AI671" t="s">
        <v>1136</v>
      </c>
      <c r="AL671" s="4" t="s">
        <v>1137</v>
      </c>
    </row>
    <row r="672" spans="1:38" x14ac:dyDescent="0.3">
      <c r="A672" t="s">
        <v>57317</v>
      </c>
      <c r="B672" t="s">
        <v>57318</v>
      </c>
      <c r="C672" t="s">
        <v>57319</v>
      </c>
      <c r="D672" t="s">
        <v>57320</v>
      </c>
      <c r="E672" t="s">
        <v>57321</v>
      </c>
      <c r="F672" t="s">
        <v>57322</v>
      </c>
      <c r="J672" t="s">
        <v>22301</v>
      </c>
      <c r="K672" t="s">
        <v>22302</v>
      </c>
      <c r="L672" t="s">
        <v>22303</v>
      </c>
      <c r="P672">
        <v>15</v>
      </c>
      <c r="Q672">
        <v>15</v>
      </c>
      <c r="R672">
        <v>15</v>
      </c>
      <c r="S672" t="s">
        <v>48467</v>
      </c>
      <c r="T672" t="s">
        <v>48467</v>
      </c>
      <c r="U672" t="s">
        <v>48467</v>
      </c>
      <c r="V672" t="s">
        <v>79322</v>
      </c>
      <c r="W672">
        <v>0</v>
      </c>
      <c r="X672" t="s">
        <v>79323</v>
      </c>
      <c r="Y672">
        <v>227730000</v>
      </c>
      <c r="Z672">
        <v>28</v>
      </c>
      <c r="AA672" t="s">
        <v>79324</v>
      </c>
      <c r="AB672">
        <v>1</v>
      </c>
      <c r="AC672" t="s">
        <v>79325</v>
      </c>
      <c r="AD672" t="s">
        <v>79326</v>
      </c>
      <c r="AE672" t="s">
        <v>22304</v>
      </c>
      <c r="AF672" t="s">
        <v>22305</v>
      </c>
      <c r="AG672">
        <v>3338</v>
      </c>
      <c r="AH672" t="s">
        <v>22306</v>
      </c>
      <c r="AI672" t="s">
        <v>22307</v>
      </c>
      <c r="AJ672" t="s">
        <v>22308</v>
      </c>
      <c r="AL672" s="4" t="s">
        <v>22309</v>
      </c>
    </row>
    <row r="673" spans="1:38" x14ac:dyDescent="0.3">
      <c r="A673" t="s">
        <v>57323</v>
      </c>
      <c r="B673" t="s">
        <v>57324</v>
      </c>
      <c r="C673" t="s">
        <v>57325</v>
      </c>
      <c r="D673" t="s">
        <v>57326</v>
      </c>
      <c r="E673" t="s">
        <v>57327</v>
      </c>
      <c r="F673" t="s">
        <v>51590</v>
      </c>
      <c r="J673" t="s">
        <v>4880</v>
      </c>
      <c r="K673" t="s">
        <v>4881</v>
      </c>
      <c r="L673" t="s">
        <v>4882</v>
      </c>
      <c r="M673" t="s">
        <v>4883</v>
      </c>
      <c r="P673">
        <v>28</v>
      </c>
      <c r="Q673">
        <v>28</v>
      </c>
      <c r="R673">
        <v>28</v>
      </c>
      <c r="S673" t="s">
        <v>78183</v>
      </c>
      <c r="T673" t="s">
        <v>78183</v>
      </c>
      <c r="U673" t="s">
        <v>78183</v>
      </c>
      <c r="V673" t="s">
        <v>79327</v>
      </c>
      <c r="W673">
        <v>0</v>
      </c>
      <c r="X673" t="s">
        <v>79328</v>
      </c>
      <c r="Y673">
        <v>2892400000</v>
      </c>
      <c r="Z673">
        <v>131</v>
      </c>
      <c r="AA673" t="s">
        <v>79329</v>
      </c>
      <c r="AB673">
        <v>1</v>
      </c>
      <c r="AC673" t="s">
        <v>79330</v>
      </c>
      <c r="AD673" t="s">
        <v>79331</v>
      </c>
      <c r="AE673" t="s">
        <v>4884</v>
      </c>
      <c r="AF673" t="s">
        <v>4884</v>
      </c>
      <c r="AG673">
        <v>860</v>
      </c>
      <c r="AH673" t="s">
        <v>4885</v>
      </c>
      <c r="AI673" t="s">
        <v>4886</v>
      </c>
      <c r="AJ673" t="s">
        <v>4887</v>
      </c>
      <c r="AL673" s="4" t="s">
        <v>4888</v>
      </c>
    </row>
    <row r="674" spans="1:38" x14ac:dyDescent="0.3">
      <c r="A674" t="s">
        <v>57328</v>
      </c>
      <c r="B674" t="s">
        <v>57329</v>
      </c>
      <c r="C674" t="s">
        <v>57330</v>
      </c>
      <c r="D674" t="s">
        <v>57331</v>
      </c>
      <c r="E674" t="s">
        <v>57332</v>
      </c>
      <c r="F674" t="s">
        <v>57333</v>
      </c>
      <c r="J674" t="s">
        <v>23464</v>
      </c>
      <c r="K674" t="s">
        <v>23465</v>
      </c>
      <c r="L674" t="s">
        <v>532</v>
      </c>
      <c r="M674" t="s">
        <v>41</v>
      </c>
      <c r="P674">
        <v>11</v>
      </c>
      <c r="Q674">
        <v>11</v>
      </c>
      <c r="R674">
        <v>11</v>
      </c>
      <c r="S674" t="s">
        <v>48677</v>
      </c>
      <c r="T674" t="s">
        <v>48677</v>
      </c>
      <c r="U674" t="s">
        <v>48677</v>
      </c>
      <c r="V674" t="s">
        <v>79332</v>
      </c>
      <c r="W674">
        <v>0</v>
      </c>
      <c r="X674" t="s">
        <v>79333</v>
      </c>
      <c r="Y674">
        <v>449060000</v>
      </c>
      <c r="Z674">
        <v>33</v>
      </c>
      <c r="AA674" t="s">
        <v>79334</v>
      </c>
      <c r="AB674">
        <v>1</v>
      </c>
      <c r="AC674" t="s">
        <v>79335</v>
      </c>
      <c r="AD674" t="s">
        <v>79336</v>
      </c>
      <c r="AE674" t="s">
        <v>23466</v>
      </c>
      <c r="AF674" t="s">
        <v>23467</v>
      </c>
      <c r="AG674">
        <v>3543</v>
      </c>
      <c r="AH674" t="s">
        <v>23468</v>
      </c>
      <c r="AI674" t="s">
        <v>23469</v>
      </c>
      <c r="AJ674" t="s">
        <v>23470</v>
      </c>
      <c r="AL674" s="4" t="s">
        <v>23471</v>
      </c>
    </row>
    <row r="675" spans="1:38" x14ac:dyDescent="0.3">
      <c r="A675" t="s">
        <v>57334</v>
      </c>
      <c r="B675" t="s">
        <v>57335</v>
      </c>
      <c r="C675" t="s">
        <v>57336</v>
      </c>
      <c r="D675" t="s">
        <v>57024</v>
      </c>
      <c r="E675" t="s">
        <v>57337</v>
      </c>
      <c r="F675" t="s">
        <v>57338</v>
      </c>
      <c r="J675" t="s">
        <v>3650</v>
      </c>
      <c r="K675" t="s">
        <v>3651</v>
      </c>
      <c r="L675" t="s">
        <v>3652</v>
      </c>
      <c r="M675" t="s">
        <v>3653</v>
      </c>
      <c r="P675">
        <v>7</v>
      </c>
      <c r="Q675">
        <v>6</v>
      </c>
      <c r="R675">
        <v>6</v>
      </c>
      <c r="S675" t="s">
        <v>77495</v>
      </c>
      <c r="T675" t="s">
        <v>48749</v>
      </c>
      <c r="U675" t="s">
        <v>48749</v>
      </c>
      <c r="V675" t="s">
        <v>79337</v>
      </c>
      <c r="W675">
        <v>0</v>
      </c>
      <c r="X675" t="s">
        <v>79338</v>
      </c>
      <c r="Y675">
        <v>124780000</v>
      </c>
      <c r="Z675">
        <v>18</v>
      </c>
      <c r="AA675" t="s">
        <v>79339</v>
      </c>
      <c r="AB675">
        <v>1</v>
      </c>
      <c r="AC675" t="s">
        <v>79340</v>
      </c>
      <c r="AD675" t="s">
        <v>79341</v>
      </c>
      <c r="AE675" t="s">
        <v>3654</v>
      </c>
      <c r="AF675" t="s">
        <v>3654</v>
      </c>
      <c r="AG675">
        <v>676</v>
      </c>
      <c r="AH675" t="s">
        <v>3655</v>
      </c>
      <c r="AI675" t="s">
        <v>3656</v>
      </c>
      <c r="AJ675" t="s">
        <v>3657</v>
      </c>
      <c r="AL675" s="4" t="s">
        <v>3658</v>
      </c>
    </row>
    <row r="676" spans="1:38" x14ac:dyDescent="0.3">
      <c r="A676" t="s">
        <v>57339</v>
      </c>
      <c r="B676" t="s">
        <v>57340</v>
      </c>
      <c r="C676" t="s">
        <v>53950</v>
      </c>
      <c r="D676" t="s">
        <v>57341</v>
      </c>
      <c r="E676" t="s">
        <v>57342</v>
      </c>
      <c r="F676" t="s">
        <v>53367</v>
      </c>
      <c r="J676" t="s">
        <v>34171</v>
      </c>
      <c r="K676" t="s">
        <v>34172</v>
      </c>
      <c r="L676" t="s">
        <v>34173</v>
      </c>
      <c r="P676">
        <v>3</v>
      </c>
      <c r="Q676">
        <v>3</v>
      </c>
      <c r="R676">
        <v>3</v>
      </c>
      <c r="S676" t="s">
        <v>79285</v>
      </c>
      <c r="T676" t="s">
        <v>79285</v>
      </c>
      <c r="U676" t="s">
        <v>79285</v>
      </c>
      <c r="V676" t="s">
        <v>79342</v>
      </c>
      <c r="W676">
        <v>0</v>
      </c>
      <c r="X676" t="s">
        <v>79343</v>
      </c>
      <c r="Y676">
        <v>55432000</v>
      </c>
      <c r="Z676">
        <v>3</v>
      </c>
      <c r="AA676" t="s">
        <v>79344</v>
      </c>
      <c r="AB676">
        <v>1</v>
      </c>
      <c r="AC676" t="s">
        <v>79345</v>
      </c>
      <c r="AD676" t="s">
        <v>79346</v>
      </c>
      <c r="AE676" t="s">
        <v>34174</v>
      </c>
      <c r="AF676" t="s">
        <v>34174</v>
      </c>
      <c r="AG676">
        <v>5300</v>
      </c>
      <c r="AH676" t="s">
        <v>34175</v>
      </c>
      <c r="AI676" t="s">
        <v>34176</v>
      </c>
      <c r="AJ676" t="s">
        <v>34177</v>
      </c>
      <c r="AL676" s="4" t="s">
        <v>34178</v>
      </c>
    </row>
    <row r="677" spans="1:38" x14ac:dyDescent="0.3">
      <c r="A677" t="s">
        <v>57343</v>
      </c>
      <c r="B677" t="s">
        <v>57344</v>
      </c>
      <c r="C677" t="s">
        <v>57345</v>
      </c>
      <c r="D677" t="s">
        <v>57346</v>
      </c>
      <c r="E677" t="s">
        <v>57347</v>
      </c>
      <c r="F677" t="s">
        <v>57348</v>
      </c>
      <c r="J677" t="s">
        <v>21779</v>
      </c>
      <c r="K677" t="s">
        <v>21780</v>
      </c>
      <c r="L677" t="s">
        <v>21781</v>
      </c>
      <c r="P677">
        <v>6</v>
      </c>
      <c r="Q677">
        <v>6</v>
      </c>
      <c r="R677">
        <v>6</v>
      </c>
      <c r="S677">
        <v>19</v>
      </c>
      <c r="T677">
        <v>19</v>
      </c>
      <c r="U677">
        <v>19</v>
      </c>
      <c r="V677" t="s">
        <v>79347</v>
      </c>
      <c r="W677">
        <v>0</v>
      </c>
      <c r="X677" t="s">
        <v>79348</v>
      </c>
      <c r="Y677">
        <v>113600000</v>
      </c>
      <c r="Z677">
        <v>7</v>
      </c>
      <c r="AA677" t="s">
        <v>79349</v>
      </c>
      <c r="AB677">
        <v>1</v>
      </c>
      <c r="AC677" t="s">
        <v>79350</v>
      </c>
      <c r="AD677" t="s">
        <v>79351</v>
      </c>
      <c r="AE677" t="s">
        <v>21782</v>
      </c>
      <c r="AF677" t="s">
        <v>21782</v>
      </c>
      <c r="AG677">
        <v>3252</v>
      </c>
      <c r="AH677" t="s">
        <v>21783</v>
      </c>
      <c r="AI677" t="s">
        <v>21784</v>
      </c>
      <c r="AJ677" t="s">
        <v>21785</v>
      </c>
      <c r="AK677" t="s">
        <v>21786</v>
      </c>
      <c r="AL677" s="4" t="s">
        <v>21787</v>
      </c>
    </row>
    <row r="678" spans="1:38" x14ac:dyDescent="0.3">
      <c r="A678" t="s">
        <v>57349</v>
      </c>
      <c r="B678" t="s">
        <v>57350</v>
      </c>
      <c r="C678" t="s">
        <v>57351</v>
      </c>
      <c r="D678" t="s">
        <v>57352</v>
      </c>
      <c r="E678" t="s">
        <v>57353</v>
      </c>
      <c r="F678" t="s">
        <v>57354</v>
      </c>
      <c r="J678" t="s">
        <v>18173</v>
      </c>
      <c r="K678" t="s">
        <v>18174</v>
      </c>
      <c r="L678" t="s">
        <v>18175</v>
      </c>
      <c r="M678" t="s">
        <v>18176</v>
      </c>
      <c r="P678">
        <v>7</v>
      </c>
      <c r="Q678">
        <v>7</v>
      </c>
      <c r="R678">
        <v>7</v>
      </c>
      <c r="S678" t="s">
        <v>48725</v>
      </c>
      <c r="T678" t="s">
        <v>48725</v>
      </c>
      <c r="U678" t="s">
        <v>48725</v>
      </c>
      <c r="V678" t="s">
        <v>79352</v>
      </c>
      <c r="W678">
        <v>0</v>
      </c>
      <c r="X678" t="s">
        <v>79353</v>
      </c>
      <c r="Y678">
        <v>213140000</v>
      </c>
      <c r="Z678">
        <v>18</v>
      </c>
      <c r="AA678" t="s">
        <v>79354</v>
      </c>
      <c r="AB678">
        <v>1</v>
      </c>
      <c r="AC678" t="s">
        <v>79355</v>
      </c>
      <c r="AD678" t="s">
        <v>79356</v>
      </c>
      <c r="AE678" t="s">
        <v>18177</v>
      </c>
      <c r="AF678" t="s">
        <v>18178</v>
      </c>
      <c r="AG678">
        <v>2618</v>
      </c>
      <c r="AH678" t="s">
        <v>18179</v>
      </c>
      <c r="AI678" t="s">
        <v>18180</v>
      </c>
      <c r="AJ678" t="s">
        <v>18181</v>
      </c>
      <c r="AK678" t="s">
        <v>18182</v>
      </c>
      <c r="AL678" s="4" t="s">
        <v>18183</v>
      </c>
    </row>
    <row r="679" spans="1:38" x14ac:dyDescent="0.3">
      <c r="A679" t="s">
        <v>57355</v>
      </c>
      <c r="B679" t="s">
        <v>57356</v>
      </c>
      <c r="C679" t="s">
        <v>57357</v>
      </c>
      <c r="D679" t="s">
        <v>57358</v>
      </c>
      <c r="E679" t="s">
        <v>57359</v>
      </c>
      <c r="F679" t="s">
        <v>57360</v>
      </c>
      <c r="J679" t="s">
        <v>7005</v>
      </c>
      <c r="K679" t="s">
        <v>7006</v>
      </c>
      <c r="L679" t="s">
        <v>7007</v>
      </c>
      <c r="M679" t="s">
        <v>7008</v>
      </c>
      <c r="P679">
        <v>10</v>
      </c>
      <c r="Q679">
        <v>10</v>
      </c>
      <c r="R679">
        <v>10</v>
      </c>
      <c r="S679" t="s">
        <v>48398</v>
      </c>
      <c r="T679" t="s">
        <v>48398</v>
      </c>
      <c r="U679" t="s">
        <v>48398</v>
      </c>
      <c r="V679" t="s">
        <v>79357</v>
      </c>
      <c r="W679">
        <v>0</v>
      </c>
      <c r="X679" t="s">
        <v>79358</v>
      </c>
      <c r="Y679">
        <v>330450000</v>
      </c>
      <c r="Z679">
        <v>23</v>
      </c>
      <c r="AA679" t="s">
        <v>79359</v>
      </c>
      <c r="AB679">
        <v>1</v>
      </c>
      <c r="AC679" t="s">
        <v>79360</v>
      </c>
      <c r="AD679" t="s">
        <v>79361</v>
      </c>
      <c r="AE679" t="s">
        <v>7009</v>
      </c>
      <c r="AF679" t="s">
        <v>7010</v>
      </c>
      <c r="AG679">
        <v>1133</v>
      </c>
      <c r="AH679" t="s">
        <v>7011</v>
      </c>
      <c r="AI679" t="s">
        <v>7012</v>
      </c>
      <c r="AJ679" t="s">
        <v>7013</v>
      </c>
      <c r="AL679" s="4" t="s">
        <v>7014</v>
      </c>
    </row>
    <row r="680" spans="1:38" x14ac:dyDescent="0.3">
      <c r="A680" t="s">
        <v>57361</v>
      </c>
      <c r="B680" t="s">
        <v>57362</v>
      </c>
      <c r="C680" t="s">
        <v>57363</v>
      </c>
      <c r="D680" t="s">
        <v>57364</v>
      </c>
      <c r="E680" t="s">
        <v>57365</v>
      </c>
      <c r="F680" t="s">
        <v>50713</v>
      </c>
      <c r="J680" t="s">
        <v>22010</v>
      </c>
      <c r="K680" t="s">
        <v>22011</v>
      </c>
      <c r="L680" t="s">
        <v>22012</v>
      </c>
      <c r="P680">
        <v>6</v>
      </c>
      <c r="Q680">
        <v>6</v>
      </c>
      <c r="R680">
        <v>6</v>
      </c>
      <c r="S680" t="s">
        <v>48456</v>
      </c>
      <c r="T680" t="s">
        <v>48456</v>
      </c>
      <c r="U680" t="s">
        <v>48456</v>
      </c>
      <c r="V680" t="s">
        <v>79362</v>
      </c>
      <c r="W680">
        <v>0</v>
      </c>
      <c r="X680" t="s">
        <v>79363</v>
      </c>
      <c r="Y680">
        <v>689340000</v>
      </c>
      <c r="Z680">
        <v>69</v>
      </c>
      <c r="AA680" t="s">
        <v>79364</v>
      </c>
      <c r="AB680">
        <v>1</v>
      </c>
      <c r="AC680" t="s">
        <v>79351</v>
      </c>
      <c r="AD680" t="s">
        <v>79365</v>
      </c>
      <c r="AE680" t="s">
        <v>22013</v>
      </c>
      <c r="AF680" t="s">
        <v>22014</v>
      </c>
      <c r="AG680">
        <v>3287</v>
      </c>
      <c r="AH680" t="s">
        <v>22015</v>
      </c>
      <c r="AI680" t="s">
        <v>22016</v>
      </c>
      <c r="AJ680" t="s">
        <v>22017</v>
      </c>
      <c r="AL680" s="4" t="s">
        <v>22018</v>
      </c>
    </row>
    <row r="681" spans="1:38" x14ac:dyDescent="0.3">
      <c r="A681" t="s">
        <v>50386</v>
      </c>
      <c r="B681" t="s">
        <v>57366</v>
      </c>
      <c r="C681" t="s">
        <v>57367</v>
      </c>
      <c r="D681" t="s">
        <v>56355</v>
      </c>
      <c r="E681" t="s">
        <v>57368</v>
      </c>
      <c r="F681" t="s">
        <v>57369</v>
      </c>
      <c r="J681" t="s">
        <v>23608</v>
      </c>
      <c r="K681" t="s">
        <v>10667</v>
      </c>
      <c r="L681" t="s">
        <v>694</v>
      </c>
      <c r="M681" t="s">
        <v>4163</v>
      </c>
      <c r="P681">
        <v>9</v>
      </c>
      <c r="Q681">
        <v>5</v>
      </c>
      <c r="R681">
        <v>5</v>
      </c>
      <c r="S681" t="s">
        <v>78183</v>
      </c>
      <c r="T681" t="s">
        <v>78900</v>
      </c>
      <c r="U681" t="s">
        <v>78900</v>
      </c>
      <c r="V681" t="s">
        <v>79366</v>
      </c>
      <c r="W681">
        <v>0</v>
      </c>
      <c r="X681" t="s">
        <v>79367</v>
      </c>
      <c r="Y681">
        <v>122300000</v>
      </c>
      <c r="Z681">
        <v>14</v>
      </c>
      <c r="AA681" t="s">
        <v>79368</v>
      </c>
      <c r="AB681">
        <v>1</v>
      </c>
      <c r="AC681" t="s">
        <v>79369</v>
      </c>
      <c r="AD681" t="s">
        <v>79370</v>
      </c>
      <c r="AE681" t="s">
        <v>23609</v>
      </c>
      <c r="AF681" t="s">
        <v>23609</v>
      </c>
      <c r="AG681">
        <v>3566</v>
      </c>
      <c r="AH681" t="s">
        <v>23610</v>
      </c>
      <c r="AI681" t="s">
        <v>23611</v>
      </c>
      <c r="AJ681" t="s">
        <v>23612</v>
      </c>
      <c r="AL681" s="4" t="s">
        <v>23613</v>
      </c>
    </row>
    <row r="682" spans="1:38" x14ac:dyDescent="0.3">
      <c r="A682" t="s">
        <v>57370</v>
      </c>
      <c r="B682" t="s">
        <v>57371</v>
      </c>
      <c r="C682" t="s">
        <v>57372</v>
      </c>
      <c r="D682" t="s">
        <v>57373</v>
      </c>
      <c r="E682" t="s">
        <v>57374</v>
      </c>
      <c r="F682" t="s">
        <v>57375</v>
      </c>
      <c r="J682" t="s">
        <v>16415</v>
      </c>
      <c r="L682" t="s">
        <v>16416</v>
      </c>
      <c r="P682">
        <v>7</v>
      </c>
      <c r="Q682">
        <v>7</v>
      </c>
      <c r="R682">
        <v>7</v>
      </c>
      <c r="S682" t="s">
        <v>76537</v>
      </c>
      <c r="T682" t="s">
        <v>76537</v>
      </c>
      <c r="U682" t="s">
        <v>76537</v>
      </c>
      <c r="V682" t="s">
        <v>79371</v>
      </c>
      <c r="W682">
        <v>0</v>
      </c>
      <c r="X682" t="s">
        <v>79372</v>
      </c>
      <c r="Y682">
        <v>326890000</v>
      </c>
      <c r="Z682">
        <v>21</v>
      </c>
      <c r="AA682" t="s">
        <v>79373</v>
      </c>
      <c r="AB682">
        <v>1</v>
      </c>
      <c r="AC682" t="s">
        <v>79374</v>
      </c>
      <c r="AD682" t="s">
        <v>79375</v>
      </c>
      <c r="AE682" t="s">
        <v>16417</v>
      </c>
      <c r="AF682" t="s">
        <v>16417</v>
      </c>
      <c r="AG682">
        <v>2370</v>
      </c>
      <c r="AH682" t="s">
        <v>16418</v>
      </c>
      <c r="AI682" t="s">
        <v>16419</v>
      </c>
    </row>
    <row r="683" spans="1:38" x14ac:dyDescent="0.3">
      <c r="A683" t="s">
        <v>57376</v>
      </c>
      <c r="B683" t="s">
        <v>55485</v>
      </c>
      <c r="C683" t="s">
        <v>57377</v>
      </c>
      <c r="D683" t="s">
        <v>57378</v>
      </c>
      <c r="E683" t="s">
        <v>57379</v>
      </c>
      <c r="F683" t="s">
        <v>57380</v>
      </c>
      <c r="J683" t="s">
        <v>12543</v>
      </c>
      <c r="K683" t="s">
        <v>12544</v>
      </c>
      <c r="L683" t="s">
        <v>12545</v>
      </c>
      <c r="M683" t="s">
        <v>12546</v>
      </c>
      <c r="P683">
        <v>7</v>
      </c>
      <c r="Q683">
        <v>7</v>
      </c>
      <c r="R683">
        <v>7</v>
      </c>
      <c r="S683" t="s">
        <v>79285</v>
      </c>
      <c r="T683" t="s">
        <v>79285</v>
      </c>
      <c r="U683" t="s">
        <v>79285</v>
      </c>
      <c r="V683" t="s">
        <v>79376</v>
      </c>
      <c r="W683">
        <v>0</v>
      </c>
      <c r="X683" t="s">
        <v>79377</v>
      </c>
      <c r="Y683">
        <v>187180000</v>
      </c>
      <c r="Z683">
        <v>21</v>
      </c>
      <c r="AA683" t="s">
        <v>79378</v>
      </c>
      <c r="AB683">
        <v>1</v>
      </c>
      <c r="AC683" t="s">
        <v>79379</v>
      </c>
      <c r="AD683" t="s">
        <v>79380</v>
      </c>
      <c r="AE683" t="s">
        <v>12547</v>
      </c>
      <c r="AF683" t="s">
        <v>12547</v>
      </c>
      <c r="AG683">
        <v>1847</v>
      </c>
      <c r="AH683" t="s">
        <v>12548</v>
      </c>
      <c r="AI683" t="s">
        <v>12549</v>
      </c>
      <c r="AJ683" t="s">
        <v>12550</v>
      </c>
      <c r="AK683" t="s">
        <v>12551</v>
      </c>
      <c r="AL683" s="4" t="s">
        <v>12552</v>
      </c>
    </row>
    <row r="684" spans="1:38" x14ac:dyDescent="0.3">
      <c r="A684" t="s">
        <v>57381</v>
      </c>
      <c r="B684" t="s">
        <v>57382</v>
      </c>
      <c r="C684" t="s">
        <v>57383</v>
      </c>
      <c r="D684" t="s">
        <v>57384</v>
      </c>
      <c r="E684" t="s">
        <v>57385</v>
      </c>
      <c r="F684" t="s">
        <v>57386</v>
      </c>
      <c r="J684" t="s">
        <v>15070</v>
      </c>
      <c r="K684" t="s">
        <v>15071</v>
      </c>
      <c r="L684" t="s">
        <v>15072</v>
      </c>
      <c r="M684" t="s">
        <v>15073</v>
      </c>
      <c r="P684">
        <v>8</v>
      </c>
      <c r="Q684">
        <v>8</v>
      </c>
      <c r="R684">
        <v>8</v>
      </c>
      <c r="S684" t="s">
        <v>78948</v>
      </c>
      <c r="T684" t="s">
        <v>78948</v>
      </c>
      <c r="U684" t="s">
        <v>78948</v>
      </c>
      <c r="V684" t="s">
        <v>79381</v>
      </c>
      <c r="W684">
        <v>0</v>
      </c>
      <c r="X684" t="s">
        <v>79382</v>
      </c>
      <c r="Y684">
        <v>3556900000</v>
      </c>
      <c r="Z684">
        <v>103</v>
      </c>
      <c r="AA684" t="s">
        <v>79383</v>
      </c>
      <c r="AB684">
        <v>1</v>
      </c>
      <c r="AC684" t="s">
        <v>79384</v>
      </c>
      <c r="AD684" t="s">
        <v>79385</v>
      </c>
      <c r="AE684" t="s">
        <v>15074</v>
      </c>
      <c r="AF684" t="s">
        <v>15074</v>
      </c>
      <c r="AG684">
        <v>2188</v>
      </c>
      <c r="AH684" t="s">
        <v>15075</v>
      </c>
      <c r="AI684" t="s">
        <v>15076</v>
      </c>
      <c r="AJ684" t="s">
        <v>15077</v>
      </c>
      <c r="AK684" t="s">
        <v>15078</v>
      </c>
      <c r="AL684" s="4" t="s">
        <v>15079</v>
      </c>
    </row>
    <row r="685" spans="1:38" x14ac:dyDescent="0.3">
      <c r="A685" t="s">
        <v>57387</v>
      </c>
      <c r="B685" t="s">
        <v>57388</v>
      </c>
      <c r="C685" t="s">
        <v>57389</v>
      </c>
      <c r="D685" t="s">
        <v>57390</v>
      </c>
      <c r="E685" t="s">
        <v>57391</v>
      </c>
      <c r="F685" t="s">
        <v>57392</v>
      </c>
      <c r="J685" t="s">
        <v>5098</v>
      </c>
      <c r="K685" t="s">
        <v>5099</v>
      </c>
      <c r="L685" t="s">
        <v>5100</v>
      </c>
      <c r="M685" t="s">
        <v>5101</v>
      </c>
      <c r="P685">
        <v>23</v>
      </c>
      <c r="Q685">
        <v>21</v>
      </c>
      <c r="R685">
        <v>19</v>
      </c>
      <c r="S685" t="s">
        <v>79386</v>
      </c>
      <c r="T685" t="s">
        <v>79387</v>
      </c>
      <c r="U685" t="s">
        <v>79388</v>
      </c>
      <c r="V685" t="s">
        <v>79389</v>
      </c>
      <c r="W685">
        <v>0</v>
      </c>
      <c r="X685" t="s">
        <v>79390</v>
      </c>
      <c r="Y685">
        <v>1740600000</v>
      </c>
      <c r="Z685">
        <v>105</v>
      </c>
      <c r="AA685" t="s">
        <v>79391</v>
      </c>
      <c r="AB685">
        <v>1</v>
      </c>
      <c r="AC685" t="s">
        <v>79392</v>
      </c>
      <c r="AD685" t="s">
        <v>79393</v>
      </c>
      <c r="AE685" t="s">
        <v>5102</v>
      </c>
      <c r="AF685" t="s">
        <v>5103</v>
      </c>
      <c r="AG685">
        <v>891</v>
      </c>
      <c r="AH685" t="s">
        <v>5104</v>
      </c>
      <c r="AI685" t="s">
        <v>5105</v>
      </c>
      <c r="AJ685" t="s">
        <v>5106</v>
      </c>
      <c r="AL685" s="4" t="s">
        <v>5107</v>
      </c>
    </row>
    <row r="686" spans="1:38" x14ac:dyDescent="0.3">
      <c r="A686" t="s">
        <v>57393</v>
      </c>
      <c r="B686" t="s">
        <v>55424</v>
      </c>
      <c r="C686" t="s">
        <v>57394</v>
      </c>
      <c r="D686" t="s">
        <v>57395</v>
      </c>
      <c r="E686" t="s">
        <v>57396</v>
      </c>
      <c r="F686" t="s">
        <v>55461</v>
      </c>
      <c r="J686" t="s">
        <v>31502</v>
      </c>
      <c r="K686" t="s">
        <v>31503</v>
      </c>
      <c r="L686" t="s">
        <v>31504</v>
      </c>
      <c r="M686" t="s">
        <v>234</v>
      </c>
      <c r="P686">
        <v>10</v>
      </c>
      <c r="Q686">
        <v>10</v>
      </c>
      <c r="R686">
        <v>9</v>
      </c>
      <c r="S686">
        <v>18</v>
      </c>
      <c r="T686">
        <v>18</v>
      </c>
      <c r="U686">
        <v>17</v>
      </c>
      <c r="V686" t="s">
        <v>79394</v>
      </c>
      <c r="W686">
        <v>0</v>
      </c>
      <c r="X686" t="s">
        <v>79395</v>
      </c>
      <c r="Y686">
        <v>138780000</v>
      </c>
      <c r="Z686">
        <v>20</v>
      </c>
      <c r="AA686" t="s">
        <v>79396</v>
      </c>
      <c r="AB686">
        <v>1</v>
      </c>
      <c r="AC686" t="s">
        <v>79397</v>
      </c>
      <c r="AD686" t="s">
        <v>79398</v>
      </c>
      <c r="AE686" t="s">
        <v>31505</v>
      </c>
      <c r="AF686" t="s">
        <v>31506</v>
      </c>
      <c r="AG686">
        <v>4868</v>
      </c>
      <c r="AH686" t="s">
        <v>31507</v>
      </c>
      <c r="AI686" t="s">
        <v>31508</v>
      </c>
      <c r="AJ686" t="s">
        <v>31509</v>
      </c>
      <c r="AL686" s="4" t="s">
        <v>31510</v>
      </c>
    </row>
    <row r="687" spans="1:38" x14ac:dyDescent="0.3">
      <c r="A687" t="s">
        <v>57397</v>
      </c>
      <c r="B687" t="s">
        <v>57398</v>
      </c>
      <c r="C687" t="s">
        <v>57399</v>
      </c>
      <c r="D687" t="s">
        <v>57400</v>
      </c>
      <c r="E687" t="s">
        <v>57401</v>
      </c>
      <c r="F687" t="s">
        <v>57402</v>
      </c>
      <c r="K687" t="s">
        <v>16446</v>
      </c>
      <c r="P687">
        <v>5</v>
      </c>
      <c r="Q687">
        <v>5</v>
      </c>
      <c r="R687">
        <v>5</v>
      </c>
      <c r="S687" t="s">
        <v>79399</v>
      </c>
      <c r="T687" t="s">
        <v>79399</v>
      </c>
      <c r="U687" t="s">
        <v>79399</v>
      </c>
      <c r="V687" t="s">
        <v>79400</v>
      </c>
      <c r="W687">
        <v>0</v>
      </c>
      <c r="X687" t="s">
        <v>79401</v>
      </c>
      <c r="Y687">
        <v>210670000</v>
      </c>
      <c r="Z687">
        <v>21</v>
      </c>
      <c r="AA687" t="s">
        <v>79402</v>
      </c>
      <c r="AB687">
        <v>1</v>
      </c>
      <c r="AC687" t="s">
        <v>79403</v>
      </c>
      <c r="AD687" t="s">
        <v>79404</v>
      </c>
      <c r="AE687" t="s">
        <v>16447</v>
      </c>
      <c r="AF687" t="s">
        <v>16447</v>
      </c>
      <c r="AG687">
        <v>2375</v>
      </c>
      <c r="AH687" t="s">
        <v>16448</v>
      </c>
      <c r="AI687" t="s">
        <v>16449</v>
      </c>
      <c r="AJ687" t="s">
        <v>16450</v>
      </c>
      <c r="AL687" s="4" t="s">
        <v>16451</v>
      </c>
    </row>
    <row r="688" spans="1:38" x14ac:dyDescent="0.3">
      <c r="A688" t="s">
        <v>57403</v>
      </c>
      <c r="B688" t="s">
        <v>57404</v>
      </c>
      <c r="C688" t="s">
        <v>57405</v>
      </c>
      <c r="D688" t="s">
        <v>57406</v>
      </c>
      <c r="E688" t="s">
        <v>57407</v>
      </c>
      <c r="F688" t="s">
        <v>57408</v>
      </c>
      <c r="L688" t="s">
        <v>17744</v>
      </c>
      <c r="P688">
        <v>9</v>
      </c>
      <c r="Q688">
        <v>9</v>
      </c>
      <c r="R688">
        <v>9</v>
      </c>
      <c r="S688" t="s">
        <v>79405</v>
      </c>
      <c r="T688" t="s">
        <v>79405</v>
      </c>
      <c r="U688" t="s">
        <v>79405</v>
      </c>
      <c r="V688" t="s">
        <v>79406</v>
      </c>
      <c r="W688">
        <v>0</v>
      </c>
      <c r="X688" t="s">
        <v>79407</v>
      </c>
      <c r="Y688">
        <v>362070000</v>
      </c>
      <c r="Z688">
        <v>26</v>
      </c>
      <c r="AA688" t="s">
        <v>79408</v>
      </c>
      <c r="AB688">
        <v>1</v>
      </c>
      <c r="AC688" t="s">
        <v>79409</v>
      </c>
      <c r="AD688" t="s">
        <v>79410</v>
      </c>
      <c r="AE688" t="s">
        <v>25444</v>
      </c>
      <c r="AF688" t="s">
        <v>25445</v>
      </c>
      <c r="AG688">
        <v>3862</v>
      </c>
      <c r="AH688" t="s">
        <v>25446</v>
      </c>
      <c r="AI688" t="s">
        <v>25447</v>
      </c>
      <c r="AJ688" t="s">
        <v>25448</v>
      </c>
      <c r="AL688" s="4" t="s">
        <v>25449</v>
      </c>
    </row>
    <row r="689" spans="1:38" x14ac:dyDescent="0.3">
      <c r="A689" t="s">
        <v>57409</v>
      </c>
      <c r="B689" t="s">
        <v>57410</v>
      </c>
      <c r="C689" t="s">
        <v>57411</v>
      </c>
      <c r="D689" t="s">
        <v>57412</v>
      </c>
      <c r="E689" t="s">
        <v>57413</v>
      </c>
      <c r="F689" t="s">
        <v>57414</v>
      </c>
      <c r="L689" t="s">
        <v>27351</v>
      </c>
      <c r="P689">
        <v>3</v>
      </c>
      <c r="Q689">
        <v>3</v>
      </c>
      <c r="R689">
        <v>3</v>
      </c>
      <c r="S689" t="s">
        <v>79411</v>
      </c>
      <c r="T689" t="s">
        <v>79411</v>
      </c>
      <c r="U689" t="s">
        <v>79411</v>
      </c>
      <c r="V689" t="s">
        <v>79412</v>
      </c>
      <c r="W689">
        <v>0</v>
      </c>
      <c r="X689" t="s">
        <v>79413</v>
      </c>
      <c r="Y689">
        <v>116690000</v>
      </c>
      <c r="Z689">
        <v>13</v>
      </c>
      <c r="AA689" t="s">
        <v>79414</v>
      </c>
      <c r="AB689">
        <v>1</v>
      </c>
      <c r="AC689" t="s">
        <v>79415</v>
      </c>
      <c r="AD689" t="s">
        <v>79416</v>
      </c>
      <c r="AE689" t="s">
        <v>27352</v>
      </c>
      <c r="AF689" t="s">
        <v>27352</v>
      </c>
      <c r="AG689">
        <v>4173</v>
      </c>
      <c r="AH689" t="s">
        <v>27353</v>
      </c>
      <c r="AI689" t="s">
        <v>27354</v>
      </c>
      <c r="AL689" s="4" t="s">
        <v>27355</v>
      </c>
    </row>
    <row r="690" spans="1:38" x14ac:dyDescent="0.3">
      <c r="A690" t="s">
        <v>57415</v>
      </c>
      <c r="B690" t="s">
        <v>52395</v>
      </c>
      <c r="C690">
        <v>1</v>
      </c>
      <c r="D690" t="s">
        <v>57416</v>
      </c>
      <c r="E690" t="s">
        <v>57417</v>
      </c>
      <c r="F690">
        <v>1</v>
      </c>
      <c r="P690">
        <v>1</v>
      </c>
      <c r="Q690">
        <v>1</v>
      </c>
      <c r="R690">
        <v>1</v>
      </c>
      <c r="S690" t="s">
        <v>54588</v>
      </c>
      <c r="T690" t="s">
        <v>54588</v>
      </c>
      <c r="U690" t="s">
        <v>54588</v>
      </c>
      <c r="V690" t="s">
        <v>79417</v>
      </c>
      <c r="W690" t="s">
        <v>79418</v>
      </c>
      <c r="X690" t="s">
        <v>79419</v>
      </c>
      <c r="Y690">
        <v>15708000</v>
      </c>
      <c r="Z690">
        <v>3</v>
      </c>
      <c r="AA690" t="s">
        <v>79420</v>
      </c>
      <c r="AB690">
        <v>1</v>
      </c>
      <c r="AC690" t="s">
        <v>79421</v>
      </c>
      <c r="AD690" t="s">
        <v>79422</v>
      </c>
      <c r="AE690" t="s">
        <v>23166</v>
      </c>
      <c r="AF690" t="s">
        <v>23166</v>
      </c>
      <c r="AG690">
        <v>3494</v>
      </c>
      <c r="AH690" t="s">
        <v>23167</v>
      </c>
      <c r="AI690" t="s">
        <v>23168</v>
      </c>
      <c r="AL690" s="4" t="s">
        <v>23169</v>
      </c>
    </row>
    <row r="691" spans="1:38" x14ac:dyDescent="0.3">
      <c r="A691" t="s">
        <v>57418</v>
      </c>
      <c r="B691" t="s">
        <v>57419</v>
      </c>
      <c r="C691" t="s">
        <v>57420</v>
      </c>
      <c r="D691" t="s">
        <v>57421</v>
      </c>
      <c r="E691" t="s">
        <v>57422</v>
      </c>
      <c r="F691" t="s">
        <v>57423</v>
      </c>
      <c r="P691">
        <v>4</v>
      </c>
      <c r="Q691">
        <v>4</v>
      </c>
      <c r="R691">
        <v>4</v>
      </c>
      <c r="S691" t="s">
        <v>77000</v>
      </c>
      <c r="T691" t="s">
        <v>77000</v>
      </c>
      <c r="U691" t="s">
        <v>77000</v>
      </c>
      <c r="V691" t="s">
        <v>79423</v>
      </c>
      <c r="W691">
        <v>0</v>
      </c>
      <c r="X691" t="s">
        <v>79424</v>
      </c>
      <c r="Y691">
        <v>151030000</v>
      </c>
      <c r="Z691">
        <v>10</v>
      </c>
      <c r="AA691" t="s">
        <v>79425</v>
      </c>
      <c r="AB691">
        <v>1</v>
      </c>
      <c r="AC691" t="s">
        <v>79426</v>
      </c>
      <c r="AD691" t="s">
        <v>79427</v>
      </c>
      <c r="AE691" t="s">
        <v>20322</v>
      </c>
      <c r="AF691" t="s">
        <v>20322</v>
      </c>
      <c r="AG691">
        <v>3006</v>
      </c>
      <c r="AH691" t="s">
        <v>20323</v>
      </c>
      <c r="AI691" t="s">
        <v>20324</v>
      </c>
      <c r="AJ691" t="s">
        <v>20325</v>
      </c>
      <c r="AL691" s="4" t="s">
        <v>20326</v>
      </c>
    </row>
    <row r="692" spans="1:38" x14ac:dyDescent="0.3">
      <c r="A692" t="s">
        <v>57424</v>
      </c>
      <c r="B692" t="s">
        <v>57425</v>
      </c>
      <c r="C692" t="s">
        <v>57426</v>
      </c>
      <c r="D692" t="s">
        <v>57427</v>
      </c>
      <c r="E692" t="s">
        <v>53992</v>
      </c>
      <c r="F692" t="s">
        <v>57428</v>
      </c>
      <c r="J692" t="s">
        <v>28506</v>
      </c>
      <c r="K692" t="s">
        <v>4592</v>
      </c>
      <c r="L692" t="s">
        <v>28507</v>
      </c>
      <c r="P692">
        <v>3</v>
      </c>
      <c r="Q692">
        <v>3</v>
      </c>
      <c r="R692">
        <v>3</v>
      </c>
      <c r="S692" t="s">
        <v>64450</v>
      </c>
      <c r="T692" t="s">
        <v>64450</v>
      </c>
      <c r="U692" t="s">
        <v>64450</v>
      </c>
      <c r="V692" t="s">
        <v>79428</v>
      </c>
      <c r="W692">
        <v>0</v>
      </c>
      <c r="X692" t="s">
        <v>79429</v>
      </c>
      <c r="Y692">
        <v>73903000</v>
      </c>
      <c r="Z692">
        <v>8</v>
      </c>
      <c r="AA692" t="s">
        <v>79430</v>
      </c>
      <c r="AB692">
        <v>1</v>
      </c>
      <c r="AC692" t="s">
        <v>79431</v>
      </c>
      <c r="AD692" t="s">
        <v>79432</v>
      </c>
      <c r="AE692" t="s">
        <v>28508</v>
      </c>
      <c r="AF692" t="s">
        <v>28509</v>
      </c>
      <c r="AG692">
        <v>4372</v>
      </c>
      <c r="AH692" t="s">
        <v>28510</v>
      </c>
      <c r="AI692" t="s">
        <v>28511</v>
      </c>
      <c r="AJ692" t="s">
        <v>28512</v>
      </c>
      <c r="AL692" s="4" t="s">
        <v>28513</v>
      </c>
    </row>
    <row r="693" spans="1:38" x14ac:dyDescent="0.3">
      <c r="A693" t="s">
        <v>57429</v>
      </c>
      <c r="B693" t="s">
        <v>57430</v>
      </c>
      <c r="C693" t="s">
        <v>57431</v>
      </c>
      <c r="D693" t="s">
        <v>57432</v>
      </c>
      <c r="E693" t="s">
        <v>57433</v>
      </c>
      <c r="F693" t="s">
        <v>57434</v>
      </c>
      <c r="J693" t="s">
        <v>19859</v>
      </c>
      <c r="L693" t="s">
        <v>19860</v>
      </c>
      <c r="P693">
        <v>3</v>
      </c>
      <c r="Q693">
        <v>3</v>
      </c>
      <c r="R693">
        <v>3</v>
      </c>
      <c r="S693" t="s">
        <v>76390</v>
      </c>
      <c r="T693" t="s">
        <v>76390</v>
      </c>
      <c r="U693" t="s">
        <v>76390</v>
      </c>
      <c r="V693" t="s">
        <v>79433</v>
      </c>
      <c r="W693">
        <v>0</v>
      </c>
      <c r="X693" t="s">
        <v>79434</v>
      </c>
      <c r="Y693">
        <v>208740000</v>
      </c>
      <c r="Z693">
        <v>26</v>
      </c>
      <c r="AA693" t="s">
        <v>79435</v>
      </c>
      <c r="AB693">
        <v>1</v>
      </c>
      <c r="AC693" t="s">
        <v>79436</v>
      </c>
      <c r="AD693" t="s">
        <v>79437</v>
      </c>
      <c r="AE693" t="s">
        <v>19861</v>
      </c>
      <c r="AF693" t="s">
        <v>19862</v>
      </c>
      <c r="AG693">
        <v>2916</v>
      </c>
      <c r="AH693" t="s">
        <v>19863</v>
      </c>
      <c r="AI693" t="s">
        <v>19864</v>
      </c>
      <c r="AJ693" t="s">
        <v>19865</v>
      </c>
      <c r="AL693" s="4" t="s">
        <v>19866</v>
      </c>
    </row>
    <row r="694" spans="1:38" x14ac:dyDescent="0.3">
      <c r="A694" t="s">
        <v>57061</v>
      </c>
      <c r="B694" t="s">
        <v>57435</v>
      </c>
      <c r="C694" t="s">
        <v>57436</v>
      </c>
      <c r="D694" t="s">
        <v>57437</v>
      </c>
      <c r="E694" t="s">
        <v>57438</v>
      </c>
      <c r="F694" t="s">
        <v>57439</v>
      </c>
      <c r="J694" t="s">
        <v>24518</v>
      </c>
      <c r="K694" t="s">
        <v>24519</v>
      </c>
      <c r="L694" t="s">
        <v>3171</v>
      </c>
      <c r="M694" t="s">
        <v>24520</v>
      </c>
      <c r="P694">
        <v>7</v>
      </c>
      <c r="Q694">
        <v>5</v>
      </c>
      <c r="R694">
        <v>5</v>
      </c>
      <c r="S694" t="s">
        <v>48707</v>
      </c>
      <c r="T694" t="s">
        <v>48558</v>
      </c>
      <c r="U694" t="s">
        <v>48558</v>
      </c>
      <c r="V694" t="s">
        <v>79438</v>
      </c>
      <c r="W694">
        <v>0</v>
      </c>
      <c r="X694" t="s">
        <v>79439</v>
      </c>
      <c r="Y694">
        <v>655150000</v>
      </c>
      <c r="Z694">
        <v>22</v>
      </c>
      <c r="AA694" t="s">
        <v>79440</v>
      </c>
      <c r="AB694">
        <v>1</v>
      </c>
      <c r="AC694" t="s">
        <v>79441</v>
      </c>
      <c r="AD694" t="s">
        <v>79442</v>
      </c>
      <c r="AE694" t="s">
        <v>24521</v>
      </c>
      <c r="AF694" t="s">
        <v>24522</v>
      </c>
      <c r="AG694">
        <v>3718</v>
      </c>
      <c r="AH694" t="s">
        <v>24523</v>
      </c>
      <c r="AI694" t="s">
        <v>24524</v>
      </c>
      <c r="AJ694" t="s">
        <v>24525</v>
      </c>
      <c r="AL694" s="4" t="s">
        <v>24526</v>
      </c>
    </row>
    <row r="695" spans="1:38" x14ac:dyDescent="0.3">
      <c r="A695" t="s">
        <v>57440</v>
      </c>
      <c r="B695" t="s">
        <v>57441</v>
      </c>
      <c r="C695" t="s">
        <v>57442</v>
      </c>
      <c r="D695" t="s">
        <v>57443</v>
      </c>
      <c r="E695" t="s">
        <v>57444</v>
      </c>
      <c r="F695" t="s">
        <v>57445</v>
      </c>
      <c r="P695">
        <v>4</v>
      </c>
      <c r="Q695">
        <v>3</v>
      </c>
      <c r="R695">
        <v>3</v>
      </c>
      <c r="S695" t="s">
        <v>77987</v>
      </c>
      <c r="T695" t="s">
        <v>48564</v>
      </c>
      <c r="U695" t="s">
        <v>48564</v>
      </c>
      <c r="V695" t="s">
        <v>79443</v>
      </c>
      <c r="W695">
        <v>0</v>
      </c>
      <c r="X695" t="s">
        <v>79444</v>
      </c>
      <c r="Y695">
        <v>68920000</v>
      </c>
      <c r="Z695">
        <v>2</v>
      </c>
      <c r="AA695" t="s">
        <v>79445</v>
      </c>
      <c r="AB695">
        <v>1</v>
      </c>
      <c r="AC695" t="s">
        <v>79446</v>
      </c>
      <c r="AD695" t="s">
        <v>79447</v>
      </c>
      <c r="AE695" t="s">
        <v>8262</v>
      </c>
      <c r="AF695" t="s">
        <v>8262</v>
      </c>
      <c r="AG695">
        <v>1293</v>
      </c>
      <c r="AH695" t="s">
        <v>8263</v>
      </c>
      <c r="AI695" t="s">
        <v>8264</v>
      </c>
      <c r="AL695" s="4" t="s">
        <v>8265</v>
      </c>
    </row>
    <row r="696" spans="1:38" x14ac:dyDescent="0.3">
      <c r="A696" t="s">
        <v>57446</v>
      </c>
      <c r="B696" t="s">
        <v>57447</v>
      </c>
      <c r="C696" t="s">
        <v>57448</v>
      </c>
      <c r="D696" t="s">
        <v>49587</v>
      </c>
      <c r="E696" t="s">
        <v>57449</v>
      </c>
      <c r="F696" t="s">
        <v>57450</v>
      </c>
      <c r="J696" t="s">
        <v>11845</v>
      </c>
      <c r="K696" t="s">
        <v>11846</v>
      </c>
      <c r="L696" t="s">
        <v>11847</v>
      </c>
      <c r="M696" t="s">
        <v>4280</v>
      </c>
      <c r="P696">
        <v>10</v>
      </c>
      <c r="Q696">
        <v>10</v>
      </c>
      <c r="R696">
        <v>10</v>
      </c>
      <c r="S696" t="s">
        <v>48539</v>
      </c>
      <c r="T696" t="s">
        <v>48539</v>
      </c>
      <c r="U696" t="s">
        <v>48539</v>
      </c>
      <c r="V696" t="s">
        <v>79448</v>
      </c>
      <c r="W696">
        <v>0</v>
      </c>
      <c r="X696" t="s">
        <v>79449</v>
      </c>
      <c r="Y696">
        <v>238210000</v>
      </c>
      <c r="Z696">
        <v>28</v>
      </c>
      <c r="AA696" t="s">
        <v>79450</v>
      </c>
      <c r="AB696">
        <v>1</v>
      </c>
      <c r="AC696" t="s">
        <v>79451</v>
      </c>
      <c r="AD696" t="s">
        <v>79452</v>
      </c>
      <c r="AE696" t="s">
        <v>11848</v>
      </c>
      <c r="AF696" t="s">
        <v>11848</v>
      </c>
      <c r="AG696">
        <v>1752</v>
      </c>
      <c r="AH696" t="s">
        <v>11849</v>
      </c>
      <c r="AI696" t="s">
        <v>11850</v>
      </c>
      <c r="AJ696" t="s">
        <v>11851</v>
      </c>
      <c r="AL696" s="4" t="s">
        <v>11852</v>
      </c>
    </row>
    <row r="697" spans="1:38" x14ac:dyDescent="0.3">
      <c r="A697" t="s">
        <v>49921</v>
      </c>
      <c r="B697" t="s">
        <v>57451</v>
      </c>
      <c r="C697" t="s">
        <v>57452</v>
      </c>
      <c r="D697" t="s">
        <v>57453</v>
      </c>
      <c r="E697" t="s">
        <v>57454</v>
      </c>
      <c r="F697" t="s">
        <v>57455</v>
      </c>
      <c r="J697" t="s">
        <v>8284</v>
      </c>
      <c r="P697">
        <v>3</v>
      </c>
      <c r="Q697">
        <v>3</v>
      </c>
      <c r="R697">
        <v>3</v>
      </c>
      <c r="S697" t="s">
        <v>79108</v>
      </c>
      <c r="T697" t="s">
        <v>79108</v>
      </c>
      <c r="U697" t="s">
        <v>79108</v>
      </c>
      <c r="V697" t="s">
        <v>79453</v>
      </c>
      <c r="W697">
        <v>0</v>
      </c>
      <c r="X697" t="s">
        <v>79454</v>
      </c>
      <c r="Y697">
        <v>135730000</v>
      </c>
      <c r="Z697">
        <v>14</v>
      </c>
      <c r="AA697" t="s">
        <v>79455</v>
      </c>
      <c r="AB697">
        <v>1</v>
      </c>
      <c r="AC697" t="s">
        <v>79456</v>
      </c>
      <c r="AD697" t="s">
        <v>79457</v>
      </c>
      <c r="AE697" t="s">
        <v>17987</v>
      </c>
      <c r="AF697" t="s">
        <v>17987</v>
      </c>
      <c r="AG697">
        <v>2588</v>
      </c>
      <c r="AH697" t="s">
        <v>17988</v>
      </c>
      <c r="AI697" t="s">
        <v>17989</v>
      </c>
      <c r="AL697" s="4" t="s">
        <v>17990</v>
      </c>
    </row>
    <row r="698" spans="1:38" x14ac:dyDescent="0.3">
      <c r="A698" t="s">
        <v>57456</v>
      </c>
      <c r="B698" t="s">
        <v>57457</v>
      </c>
      <c r="C698" t="s">
        <v>57458</v>
      </c>
      <c r="D698" t="s">
        <v>57459</v>
      </c>
      <c r="E698" t="s">
        <v>57460</v>
      </c>
      <c r="F698" t="s">
        <v>49982</v>
      </c>
      <c r="J698" t="s">
        <v>5236</v>
      </c>
      <c r="K698" t="s">
        <v>5237</v>
      </c>
      <c r="L698" t="s">
        <v>5238</v>
      </c>
      <c r="M698" t="s">
        <v>5239</v>
      </c>
      <c r="P698">
        <v>4</v>
      </c>
      <c r="Q698">
        <v>4</v>
      </c>
      <c r="R698">
        <v>4</v>
      </c>
      <c r="S698">
        <v>10</v>
      </c>
      <c r="T698">
        <v>10</v>
      </c>
      <c r="U698">
        <v>10</v>
      </c>
      <c r="V698" t="s">
        <v>79458</v>
      </c>
      <c r="W698">
        <v>0</v>
      </c>
      <c r="X698" t="s">
        <v>79459</v>
      </c>
      <c r="Y698">
        <v>36574000</v>
      </c>
      <c r="Z698">
        <v>5</v>
      </c>
      <c r="AA698" t="s">
        <v>79460</v>
      </c>
      <c r="AB698">
        <v>1</v>
      </c>
      <c r="AC698" t="s">
        <v>79461</v>
      </c>
      <c r="AD698" t="s">
        <v>79462</v>
      </c>
      <c r="AE698" t="s">
        <v>5240</v>
      </c>
      <c r="AF698" t="s">
        <v>5240</v>
      </c>
      <c r="AG698">
        <v>909</v>
      </c>
      <c r="AH698" t="s">
        <v>5241</v>
      </c>
      <c r="AI698" t="s">
        <v>5242</v>
      </c>
      <c r="AJ698" t="s">
        <v>5243</v>
      </c>
      <c r="AL698" s="4" t="s">
        <v>5244</v>
      </c>
    </row>
    <row r="699" spans="1:38" x14ac:dyDescent="0.3">
      <c r="A699" t="s">
        <v>57461</v>
      </c>
      <c r="B699" t="s">
        <v>57462</v>
      </c>
      <c r="C699" t="s">
        <v>57463</v>
      </c>
      <c r="D699" t="s">
        <v>57464</v>
      </c>
      <c r="E699" t="s">
        <v>57465</v>
      </c>
      <c r="F699" t="s">
        <v>57466</v>
      </c>
      <c r="J699" t="s">
        <v>8356</v>
      </c>
      <c r="K699" t="s">
        <v>8357</v>
      </c>
      <c r="L699" t="s">
        <v>8358</v>
      </c>
      <c r="M699" t="s">
        <v>948</v>
      </c>
      <c r="P699">
        <v>14</v>
      </c>
      <c r="Q699">
        <v>14</v>
      </c>
      <c r="R699">
        <v>14</v>
      </c>
      <c r="S699" t="s">
        <v>48622</v>
      </c>
      <c r="T699" t="s">
        <v>48622</v>
      </c>
      <c r="U699" t="s">
        <v>48622</v>
      </c>
      <c r="V699" t="s">
        <v>76733</v>
      </c>
      <c r="W699">
        <v>0</v>
      </c>
      <c r="X699" t="s">
        <v>79463</v>
      </c>
      <c r="Y699">
        <v>2427700000</v>
      </c>
      <c r="Z699">
        <v>144</v>
      </c>
      <c r="AA699" t="s">
        <v>79464</v>
      </c>
      <c r="AB699">
        <v>1</v>
      </c>
      <c r="AC699" t="s">
        <v>79465</v>
      </c>
      <c r="AD699" t="s">
        <v>79466</v>
      </c>
      <c r="AE699" t="s">
        <v>8359</v>
      </c>
      <c r="AF699" t="s">
        <v>8360</v>
      </c>
      <c r="AG699">
        <v>1305</v>
      </c>
      <c r="AH699" t="s">
        <v>8361</v>
      </c>
      <c r="AI699" t="s">
        <v>8362</v>
      </c>
      <c r="AJ699" t="s">
        <v>8363</v>
      </c>
      <c r="AL699" s="4" t="s">
        <v>8364</v>
      </c>
    </row>
    <row r="700" spans="1:38" x14ac:dyDescent="0.3">
      <c r="A700" t="s">
        <v>57467</v>
      </c>
      <c r="B700" t="s">
        <v>57468</v>
      </c>
      <c r="C700" t="s">
        <v>57469</v>
      </c>
      <c r="D700" t="s">
        <v>50663</v>
      </c>
      <c r="E700" t="s">
        <v>57470</v>
      </c>
      <c r="F700" t="s">
        <v>57471</v>
      </c>
      <c r="J700" t="s">
        <v>6476</v>
      </c>
      <c r="K700" t="s">
        <v>6477</v>
      </c>
      <c r="L700" t="s">
        <v>6478</v>
      </c>
      <c r="M700" t="s">
        <v>1560</v>
      </c>
      <c r="P700">
        <v>15</v>
      </c>
      <c r="Q700">
        <v>15</v>
      </c>
      <c r="R700">
        <v>15</v>
      </c>
      <c r="S700">
        <v>47</v>
      </c>
      <c r="T700">
        <v>47</v>
      </c>
      <c r="U700">
        <v>47</v>
      </c>
      <c r="V700" t="s">
        <v>79467</v>
      </c>
      <c r="W700">
        <v>0</v>
      </c>
      <c r="X700" t="s">
        <v>79468</v>
      </c>
      <c r="Y700">
        <v>885050000</v>
      </c>
      <c r="Z700">
        <v>63</v>
      </c>
      <c r="AA700" t="s">
        <v>79469</v>
      </c>
      <c r="AB700">
        <v>1</v>
      </c>
      <c r="AC700" t="s">
        <v>79470</v>
      </c>
      <c r="AD700" t="s">
        <v>79471</v>
      </c>
      <c r="AE700" t="s">
        <v>6479</v>
      </c>
      <c r="AF700" t="s">
        <v>6480</v>
      </c>
      <c r="AG700">
        <v>1067</v>
      </c>
      <c r="AH700" t="s">
        <v>6481</v>
      </c>
      <c r="AI700" t="s">
        <v>6482</v>
      </c>
      <c r="AJ700" t="s">
        <v>6483</v>
      </c>
      <c r="AL700" s="4" t="s">
        <v>6484</v>
      </c>
    </row>
    <row r="701" spans="1:38" x14ac:dyDescent="0.3">
      <c r="A701" t="s">
        <v>57472</v>
      </c>
      <c r="B701" t="s">
        <v>57473</v>
      </c>
      <c r="C701" t="s">
        <v>57474</v>
      </c>
      <c r="D701" t="s">
        <v>54620</v>
      </c>
      <c r="E701" t="s">
        <v>57475</v>
      </c>
      <c r="F701" t="s">
        <v>57476</v>
      </c>
      <c r="J701" t="s">
        <v>26312</v>
      </c>
      <c r="K701" t="s">
        <v>26313</v>
      </c>
      <c r="L701" t="s">
        <v>26314</v>
      </c>
      <c r="P701">
        <v>3</v>
      </c>
      <c r="Q701">
        <v>3</v>
      </c>
      <c r="R701">
        <v>3</v>
      </c>
      <c r="S701" t="s">
        <v>77696</v>
      </c>
      <c r="T701" t="s">
        <v>77696</v>
      </c>
      <c r="U701" t="s">
        <v>77696</v>
      </c>
      <c r="V701" t="s">
        <v>79472</v>
      </c>
      <c r="W701">
        <v>0</v>
      </c>
      <c r="X701" t="s">
        <v>79473</v>
      </c>
      <c r="Y701">
        <v>127150000</v>
      </c>
      <c r="Z701">
        <v>12</v>
      </c>
      <c r="AA701" t="s">
        <v>79474</v>
      </c>
      <c r="AB701">
        <v>1</v>
      </c>
      <c r="AC701" t="s">
        <v>79475</v>
      </c>
      <c r="AD701" t="s">
        <v>79476</v>
      </c>
      <c r="AE701" t="s">
        <v>26315</v>
      </c>
      <c r="AF701" t="s">
        <v>26315</v>
      </c>
      <c r="AG701">
        <v>4010</v>
      </c>
      <c r="AH701" t="s">
        <v>26316</v>
      </c>
      <c r="AI701" t="s">
        <v>26317</v>
      </c>
      <c r="AJ701" t="s">
        <v>26318</v>
      </c>
      <c r="AL701" s="4" t="s">
        <v>26319</v>
      </c>
    </row>
    <row r="702" spans="1:38" x14ac:dyDescent="0.3">
      <c r="A702" t="s">
        <v>57477</v>
      </c>
      <c r="B702" t="s">
        <v>57478</v>
      </c>
      <c r="C702" t="s">
        <v>57479</v>
      </c>
      <c r="D702" t="s">
        <v>57480</v>
      </c>
      <c r="E702" t="s">
        <v>57481</v>
      </c>
      <c r="F702" t="s">
        <v>57482</v>
      </c>
      <c r="J702" t="s">
        <v>15522</v>
      </c>
      <c r="K702" t="s">
        <v>15523</v>
      </c>
      <c r="L702" t="s">
        <v>15524</v>
      </c>
      <c r="M702" t="s">
        <v>15525</v>
      </c>
      <c r="P702">
        <v>10</v>
      </c>
      <c r="Q702">
        <v>10</v>
      </c>
      <c r="R702">
        <v>9</v>
      </c>
      <c r="S702" t="s">
        <v>48628</v>
      </c>
      <c r="T702" t="s">
        <v>48628</v>
      </c>
      <c r="U702" t="s">
        <v>48418</v>
      </c>
      <c r="V702" t="s">
        <v>79477</v>
      </c>
      <c r="W702">
        <v>0</v>
      </c>
      <c r="X702" t="s">
        <v>79478</v>
      </c>
      <c r="Y702">
        <v>204400000</v>
      </c>
      <c r="Z702">
        <v>27</v>
      </c>
      <c r="AA702" t="s">
        <v>79479</v>
      </c>
      <c r="AB702">
        <v>1</v>
      </c>
      <c r="AC702" t="s">
        <v>79480</v>
      </c>
      <c r="AD702" t="s">
        <v>79481</v>
      </c>
      <c r="AE702" t="s">
        <v>15526</v>
      </c>
      <c r="AF702" t="s">
        <v>15526</v>
      </c>
      <c r="AG702">
        <v>2250</v>
      </c>
      <c r="AH702" t="s">
        <v>15527</v>
      </c>
      <c r="AI702" t="s">
        <v>15528</v>
      </c>
      <c r="AJ702" t="s">
        <v>15529</v>
      </c>
      <c r="AL702" s="4" t="s">
        <v>15530</v>
      </c>
    </row>
    <row r="703" spans="1:38" x14ac:dyDescent="0.3">
      <c r="A703" t="s">
        <v>57483</v>
      </c>
      <c r="B703" t="s">
        <v>57484</v>
      </c>
      <c r="C703" t="s">
        <v>57485</v>
      </c>
      <c r="D703" t="s">
        <v>57486</v>
      </c>
      <c r="E703" t="s">
        <v>53105</v>
      </c>
      <c r="F703" t="s">
        <v>57487</v>
      </c>
      <c r="J703" t="s">
        <v>20239</v>
      </c>
      <c r="K703" t="s">
        <v>20240</v>
      </c>
      <c r="L703" t="s">
        <v>20241</v>
      </c>
      <c r="P703">
        <v>18</v>
      </c>
      <c r="Q703">
        <v>18</v>
      </c>
      <c r="R703">
        <v>18</v>
      </c>
      <c r="S703" t="s">
        <v>79482</v>
      </c>
      <c r="T703" t="s">
        <v>79482</v>
      </c>
      <c r="U703" t="s">
        <v>79482</v>
      </c>
      <c r="V703" t="s">
        <v>79483</v>
      </c>
      <c r="W703">
        <v>0</v>
      </c>
      <c r="X703" t="s">
        <v>48516</v>
      </c>
      <c r="Y703">
        <v>5307000000</v>
      </c>
      <c r="Z703">
        <v>321</v>
      </c>
      <c r="AA703" t="s">
        <v>79484</v>
      </c>
      <c r="AB703">
        <v>1</v>
      </c>
      <c r="AC703" t="s">
        <v>79485</v>
      </c>
      <c r="AD703" t="s">
        <v>79486</v>
      </c>
      <c r="AE703" t="s">
        <v>20242</v>
      </c>
      <c r="AF703" t="s">
        <v>20242</v>
      </c>
      <c r="AG703">
        <v>2991</v>
      </c>
      <c r="AH703" t="s">
        <v>20243</v>
      </c>
      <c r="AI703" t="s">
        <v>20244</v>
      </c>
      <c r="AJ703" t="s">
        <v>20245</v>
      </c>
      <c r="AL703" s="4" t="s">
        <v>20246</v>
      </c>
    </row>
    <row r="704" spans="1:38" x14ac:dyDescent="0.3">
      <c r="A704" t="s">
        <v>57488</v>
      </c>
      <c r="B704" t="s">
        <v>57489</v>
      </c>
      <c r="C704" t="s">
        <v>56142</v>
      </c>
      <c r="D704" t="s">
        <v>57490</v>
      </c>
      <c r="E704" t="s">
        <v>55888</v>
      </c>
      <c r="F704" t="s">
        <v>57491</v>
      </c>
      <c r="J704" t="s">
        <v>22989</v>
      </c>
      <c r="K704" t="s">
        <v>107</v>
      </c>
      <c r="L704" t="s">
        <v>22990</v>
      </c>
      <c r="P704">
        <v>7</v>
      </c>
      <c r="Q704">
        <v>7</v>
      </c>
      <c r="R704">
        <v>7</v>
      </c>
      <c r="S704" t="s">
        <v>79487</v>
      </c>
      <c r="T704" t="s">
        <v>79487</v>
      </c>
      <c r="U704" t="s">
        <v>79487</v>
      </c>
      <c r="V704" t="s">
        <v>79488</v>
      </c>
      <c r="W704">
        <v>0</v>
      </c>
      <c r="X704" t="s">
        <v>79489</v>
      </c>
      <c r="Y704">
        <v>220340000</v>
      </c>
      <c r="Z704">
        <v>16</v>
      </c>
      <c r="AA704" t="s">
        <v>79490</v>
      </c>
      <c r="AB704">
        <v>1</v>
      </c>
      <c r="AC704" t="s">
        <v>79491</v>
      </c>
      <c r="AD704" t="s">
        <v>79492</v>
      </c>
      <c r="AE704" t="s">
        <v>22991</v>
      </c>
      <c r="AF704" t="s">
        <v>22991</v>
      </c>
      <c r="AG704">
        <v>3464</v>
      </c>
      <c r="AH704" t="s">
        <v>22992</v>
      </c>
      <c r="AI704" t="s">
        <v>22993</v>
      </c>
      <c r="AJ704" t="s">
        <v>22994</v>
      </c>
      <c r="AL704" s="4" t="s">
        <v>22995</v>
      </c>
    </row>
    <row r="705" spans="1:38" x14ac:dyDescent="0.3">
      <c r="A705" t="s">
        <v>57492</v>
      </c>
      <c r="B705" t="s">
        <v>57493</v>
      </c>
      <c r="C705" t="s">
        <v>57494</v>
      </c>
      <c r="D705" t="s">
        <v>57495</v>
      </c>
      <c r="E705" t="s">
        <v>57496</v>
      </c>
      <c r="F705" t="s">
        <v>57497</v>
      </c>
      <c r="J705" t="s">
        <v>19498</v>
      </c>
      <c r="K705" t="s">
        <v>8419</v>
      </c>
      <c r="P705">
        <v>2</v>
      </c>
      <c r="Q705">
        <v>2</v>
      </c>
      <c r="R705">
        <v>2</v>
      </c>
      <c r="S705" t="s">
        <v>76042</v>
      </c>
      <c r="T705" t="s">
        <v>76042</v>
      </c>
      <c r="U705" t="s">
        <v>76042</v>
      </c>
      <c r="V705" t="s">
        <v>79493</v>
      </c>
      <c r="W705" t="s">
        <v>79494</v>
      </c>
      <c r="X705" t="s">
        <v>79495</v>
      </c>
      <c r="Y705">
        <v>18631000</v>
      </c>
      <c r="Z705">
        <v>2</v>
      </c>
      <c r="AA705" t="s">
        <v>79496</v>
      </c>
      <c r="AB705">
        <v>1</v>
      </c>
      <c r="AC705" t="s">
        <v>79497</v>
      </c>
      <c r="AD705" t="s">
        <v>79498</v>
      </c>
      <c r="AE705" t="s">
        <v>19499</v>
      </c>
      <c r="AF705" t="s">
        <v>19499</v>
      </c>
      <c r="AG705">
        <v>2850</v>
      </c>
      <c r="AH705" t="s">
        <v>19500</v>
      </c>
      <c r="AI705" t="s">
        <v>19501</v>
      </c>
    </row>
    <row r="706" spans="1:38" x14ac:dyDescent="0.3">
      <c r="A706" t="s">
        <v>57498</v>
      </c>
      <c r="B706" t="s">
        <v>57499</v>
      </c>
      <c r="C706" t="s">
        <v>57500</v>
      </c>
      <c r="D706" t="s">
        <v>57501</v>
      </c>
      <c r="E706" t="s">
        <v>57502</v>
      </c>
      <c r="F706" t="s">
        <v>57503</v>
      </c>
      <c r="J706" t="s">
        <v>28444</v>
      </c>
      <c r="L706" t="s">
        <v>957</v>
      </c>
      <c r="P706">
        <v>6</v>
      </c>
      <c r="Q706">
        <v>6</v>
      </c>
      <c r="R706">
        <v>6</v>
      </c>
      <c r="S706" t="s">
        <v>76851</v>
      </c>
      <c r="T706" t="s">
        <v>76851</v>
      </c>
      <c r="U706" t="s">
        <v>76851</v>
      </c>
      <c r="V706" t="s">
        <v>79499</v>
      </c>
      <c r="W706">
        <v>0</v>
      </c>
      <c r="X706" t="s">
        <v>79500</v>
      </c>
      <c r="Y706">
        <v>198120000</v>
      </c>
      <c r="Z706">
        <v>24</v>
      </c>
      <c r="AA706" t="s">
        <v>79501</v>
      </c>
      <c r="AB706">
        <v>1</v>
      </c>
      <c r="AC706" t="s">
        <v>79502</v>
      </c>
      <c r="AD706" t="s">
        <v>79503</v>
      </c>
      <c r="AE706" t="s">
        <v>28445</v>
      </c>
      <c r="AF706" t="s">
        <v>28446</v>
      </c>
      <c r="AG706">
        <v>4361</v>
      </c>
      <c r="AH706" t="s">
        <v>28447</v>
      </c>
      <c r="AI706" t="s">
        <v>28448</v>
      </c>
      <c r="AJ706" t="s">
        <v>28449</v>
      </c>
      <c r="AL706" s="4" t="s">
        <v>28450</v>
      </c>
    </row>
    <row r="707" spans="1:38" x14ac:dyDescent="0.3">
      <c r="A707" t="s">
        <v>57504</v>
      </c>
      <c r="B707" t="s">
        <v>57505</v>
      </c>
      <c r="C707" t="s">
        <v>57506</v>
      </c>
      <c r="D707" t="s">
        <v>57507</v>
      </c>
      <c r="E707" t="s">
        <v>57508</v>
      </c>
      <c r="F707" t="s">
        <v>57509</v>
      </c>
      <c r="J707" t="s">
        <v>22345</v>
      </c>
      <c r="K707" t="s">
        <v>15565</v>
      </c>
      <c r="L707" t="s">
        <v>21732</v>
      </c>
      <c r="P707">
        <v>3</v>
      </c>
      <c r="Q707">
        <v>3</v>
      </c>
      <c r="R707">
        <v>3</v>
      </c>
      <c r="S707" t="s">
        <v>77243</v>
      </c>
      <c r="T707" t="s">
        <v>77243</v>
      </c>
      <c r="U707" t="s">
        <v>77243</v>
      </c>
      <c r="V707" t="s">
        <v>79504</v>
      </c>
      <c r="W707">
        <v>0</v>
      </c>
      <c r="X707" t="s">
        <v>79505</v>
      </c>
      <c r="Y707">
        <v>73238000</v>
      </c>
      <c r="Z707">
        <v>11</v>
      </c>
      <c r="AA707" t="s">
        <v>79506</v>
      </c>
      <c r="AB707">
        <v>1</v>
      </c>
      <c r="AC707" t="s">
        <v>79507</v>
      </c>
      <c r="AD707" t="s">
        <v>79508</v>
      </c>
      <c r="AE707" t="s">
        <v>22346</v>
      </c>
      <c r="AF707" t="s">
        <v>22346</v>
      </c>
      <c r="AG707">
        <v>3344</v>
      </c>
      <c r="AH707" t="s">
        <v>22347</v>
      </c>
      <c r="AI707" t="s">
        <v>22348</v>
      </c>
      <c r="AJ707" t="s">
        <v>22349</v>
      </c>
      <c r="AL707" s="4" t="s">
        <v>22350</v>
      </c>
    </row>
    <row r="708" spans="1:38" x14ac:dyDescent="0.3">
      <c r="A708" t="s">
        <v>57510</v>
      </c>
      <c r="B708" t="s">
        <v>57511</v>
      </c>
      <c r="C708" t="s">
        <v>57512</v>
      </c>
      <c r="D708" t="s">
        <v>57513</v>
      </c>
      <c r="E708" t="s">
        <v>57514</v>
      </c>
      <c r="F708" t="s">
        <v>57515</v>
      </c>
      <c r="J708" t="s">
        <v>1198</v>
      </c>
      <c r="K708" t="s">
        <v>1199</v>
      </c>
      <c r="L708" t="s">
        <v>1200</v>
      </c>
      <c r="P708">
        <v>4</v>
      </c>
      <c r="Q708">
        <v>4</v>
      </c>
      <c r="R708">
        <v>4</v>
      </c>
      <c r="S708">
        <v>7</v>
      </c>
      <c r="T708">
        <v>7</v>
      </c>
      <c r="U708">
        <v>7</v>
      </c>
      <c r="V708" t="s">
        <v>79509</v>
      </c>
      <c r="W708">
        <v>0</v>
      </c>
      <c r="X708" t="s">
        <v>79510</v>
      </c>
      <c r="Y708">
        <v>55030000</v>
      </c>
      <c r="Z708">
        <v>5</v>
      </c>
      <c r="AA708" t="s">
        <v>79511</v>
      </c>
      <c r="AB708">
        <v>1</v>
      </c>
      <c r="AC708" t="s">
        <v>79512</v>
      </c>
      <c r="AD708" t="s">
        <v>79513</v>
      </c>
      <c r="AE708" t="s">
        <v>1201</v>
      </c>
      <c r="AF708" t="s">
        <v>1202</v>
      </c>
      <c r="AG708">
        <v>328</v>
      </c>
      <c r="AH708" t="s">
        <v>1203</v>
      </c>
      <c r="AI708" t="s">
        <v>1204</v>
      </c>
      <c r="AJ708" t="s">
        <v>1205</v>
      </c>
      <c r="AL708" s="4" t="s">
        <v>1206</v>
      </c>
    </row>
    <row r="709" spans="1:38" x14ac:dyDescent="0.3">
      <c r="A709" t="s">
        <v>57516</v>
      </c>
      <c r="B709" t="s">
        <v>57517</v>
      </c>
      <c r="C709" t="s">
        <v>57518</v>
      </c>
      <c r="D709" t="s">
        <v>50315</v>
      </c>
      <c r="E709" t="s">
        <v>57519</v>
      </c>
      <c r="F709" t="s">
        <v>57520</v>
      </c>
      <c r="P709">
        <v>2</v>
      </c>
      <c r="Q709">
        <v>2</v>
      </c>
      <c r="R709">
        <v>2</v>
      </c>
      <c r="S709" t="s">
        <v>77893</v>
      </c>
      <c r="T709" t="s">
        <v>77893</v>
      </c>
      <c r="U709" t="s">
        <v>77893</v>
      </c>
      <c r="V709" t="s">
        <v>79514</v>
      </c>
      <c r="W709">
        <v>0</v>
      </c>
      <c r="X709" t="s">
        <v>79515</v>
      </c>
      <c r="Y709">
        <v>41584000</v>
      </c>
      <c r="Z709">
        <v>10</v>
      </c>
      <c r="AA709" t="s">
        <v>79516</v>
      </c>
      <c r="AB709">
        <v>1</v>
      </c>
      <c r="AC709" t="s">
        <v>79517</v>
      </c>
      <c r="AD709" t="s">
        <v>79518</v>
      </c>
      <c r="AE709" t="s">
        <v>34047</v>
      </c>
      <c r="AF709" t="s">
        <v>34047</v>
      </c>
      <c r="AG709">
        <v>5281</v>
      </c>
      <c r="AH709" t="s">
        <v>34048</v>
      </c>
      <c r="AI709" t="s">
        <v>34049</v>
      </c>
      <c r="AL709" s="4" t="s">
        <v>34050</v>
      </c>
    </row>
    <row r="710" spans="1:38" x14ac:dyDescent="0.3">
      <c r="A710" t="s">
        <v>50605</v>
      </c>
      <c r="B710" t="s">
        <v>57521</v>
      </c>
      <c r="C710" t="s">
        <v>57522</v>
      </c>
      <c r="D710" t="s">
        <v>57523</v>
      </c>
      <c r="E710" t="s">
        <v>57524</v>
      </c>
      <c r="F710" t="s">
        <v>57525</v>
      </c>
      <c r="K710" t="s">
        <v>693</v>
      </c>
      <c r="L710" t="s">
        <v>694</v>
      </c>
      <c r="P710">
        <v>5</v>
      </c>
      <c r="Q710">
        <v>5</v>
      </c>
      <c r="R710">
        <v>4</v>
      </c>
      <c r="S710" t="s">
        <v>77243</v>
      </c>
      <c r="T710" t="s">
        <v>77243</v>
      </c>
      <c r="U710" t="s">
        <v>76627</v>
      </c>
      <c r="V710" t="s">
        <v>79519</v>
      </c>
      <c r="W710">
        <v>0</v>
      </c>
      <c r="X710" t="s">
        <v>79520</v>
      </c>
      <c r="Y710">
        <v>64990000</v>
      </c>
      <c r="Z710">
        <v>10</v>
      </c>
      <c r="AA710" t="s">
        <v>79521</v>
      </c>
      <c r="AB710">
        <v>1</v>
      </c>
      <c r="AC710" t="s">
        <v>79522</v>
      </c>
      <c r="AD710" t="s">
        <v>79523</v>
      </c>
      <c r="AE710" t="s">
        <v>28931</v>
      </c>
      <c r="AF710" t="s">
        <v>28932</v>
      </c>
      <c r="AG710">
        <v>4437</v>
      </c>
      <c r="AH710" t="s">
        <v>28933</v>
      </c>
      <c r="AI710" t="s">
        <v>28934</v>
      </c>
      <c r="AL710" s="4" t="s">
        <v>28935</v>
      </c>
    </row>
    <row r="711" spans="1:38" x14ac:dyDescent="0.3">
      <c r="A711" t="s">
        <v>57526</v>
      </c>
      <c r="B711" t="s">
        <v>57527</v>
      </c>
      <c r="C711" t="s">
        <v>57528</v>
      </c>
      <c r="D711" t="s">
        <v>57529</v>
      </c>
      <c r="E711" t="s">
        <v>57530</v>
      </c>
      <c r="F711" t="s">
        <v>57531</v>
      </c>
      <c r="J711" t="s">
        <v>24412</v>
      </c>
      <c r="K711" t="s">
        <v>24413</v>
      </c>
      <c r="L711" t="s">
        <v>24414</v>
      </c>
      <c r="M711" t="s">
        <v>24415</v>
      </c>
      <c r="P711">
        <v>9</v>
      </c>
      <c r="Q711">
        <v>9</v>
      </c>
      <c r="R711">
        <v>9</v>
      </c>
      <c r="S711" t="s">
        <v>48520</v>
      </c>
      <c r="T711" t="s">
        <v>48520</v>
      </c>
      <c r="U711" t="s">
        <v>48520</v>
      </c>
      <c r="V711" t="s">
        <v>79524</v>
      </c>
      <c r="W711">
        <v>0</v>
      </c>
      <c r="X711" t="s">
        <v>79525</v>
      </c>
      <c r="Y711">
        <v>99452000</v>
      </c>
      <c r="Z711">
        <v>13</v>
      </c>
      <c r="AA711" t="s">
        <v>79526</v>
      </c>
      <c r="AB711">
        <v>1</v>
      </c>
      <c r="AC711" t="s">
        <v>79527</v>
      </c>
      <c r="AD711" t="s">
        <v>79528</v>
      </c>
      <c r="AE711" t="s">
        <v>24416</v>
      </c>
      <c r="AF711" t="s">
        <v>24416</v>
      </c>
      <c r="AG711">
        <v>3704</v>
      </c>
      <c r="AH711" t="s">
        <v>24417</v>
      </c>
      <c r="AI711" t="s">
        <v>24418</v>
      </c>
      <c r="AJ711" t="s">
        <v>24419</v>
      </c>
      <c r="AL711" s="4" t="s">
        <v>24420</v>
      </c>
    </row>
    <row r="712" spans="1:38" x14ac:dyDescent="0.3">
      <c r="A712" t="s">
        <v>57532</v>
      </c>
      <c r="B712" t="s">
        <v>57533</v>
      </c>
      <c r="C712" t="s">
        <v>54521</v>
      </c>
      <c r="D712" t="s">
        <v>57534</v>
      </c>
      <c r="E712" t="s">
        <v>57535</v>
      </c>
      <c r="F712" t="s">
        <v>57536</v>
      </c>
      <c r="J712" t="s">
        <v>12479</v>
      </c>
      <c r="K712" t="s">
        <v>12480</v>
      </c>
      <c r="L712" t="s">
        <v>12481</v>
      </c>
      <c r="M712" t="s">
        <v>12482</v>
      </c>
      <c r="P712">
        <v>22</v>
      </c>
      <c r="Q712">
        <v>22</v>
      </c>
      <c r="R712">
        <v>22</v>
      </c>
      <c r="S712" t="s">
        <v>48617</v>
      </c>
      <c r="T712" t="s">
        <v>48617</v>
      </c>
      <c r="U712" t="s">
        <v>48617</v>
      </c>
      <c r="V712" t="s">
        <v>79529</v>
      </c>
      <c r="W712">
        <v>0</v>
      </c>
      <c r="X712" t="s">
        <v>48516</v>
      </c>
      <c r="Y712">
        <v>10979000000</v>
      </c>
      <c r="Z712">
        <v>423</v>
      </c>
      <c r="AA712" t="s">
        <v>79530</v>
      </c>
      <c r="AB712">
        <v>1</v>
      </c>
      <c r="AC712" t="s">
        <v>79531</v>
      </c>
      <c r="AD712" t="s">
        <v>79532</v>
      </c>
      <c r="AE712" t="s">
        <v>12483</v>
      </c>
      <c r="AF712" t="s">
        <v>12484</v>
      </c>
      <c r="AG712">
        <v>1838</v>
      </c>
      <c r="AH712" t="s">
        <v>12485</v>
      </c>
      <c r="AI712" t="s">
        <v>12486</v>
      </c>
      <c r="AJ712" t="s">
        <v>12487</v>
      </c>
      <c r="AL712" s="4" t="s">
        <v>12488</v>
      </c>
    </row>
    <row r="713" spans="1:38" x14ac:dyDescent="0.3">
      <c r="A713" t="s">
        <v>57537</v>
      </c>
      <c r="B713" t="s">
        <v>57538</v>
      </c>
      <c r="C713" t="s">
        <v>53714</v>
      </c>
      <c r="D713" t="s">
        <v>57539</v>
      </c>
      <c r="E713" t="s">
        <v>57540</v>
      </c>
      <c r="F713" t="s">
        <v>49166</v>
      </c>
      <c r="L713" t="s">
        <v>1395</v>
      </c>
      <c r="P713">
        <v>5</v>
      </c>
      <c r="Q713">
        <v>5</v>
      </c>
      <c r="R713">
        <v>5</v>
      </c>
      <c r="S713" t="s">
        <v>76819</v>
      </c>
      <c r="T713" t="s">
        <v>76819</v>
      </c>
      <c r="U713" t="s">
        <v>76819</v>
      </c>
      <c r="V713" t="s">
        <v>79533</v>
      </c>
      <c r="W713">
        <v>0</v>
      </c>
      <c r="X713" t="s">
        <v>79534</v>
      </c>
      <c r="Y713">
        <v>171660000</v>
      </c>
      <c r="Z713">
        <v>16</v>
      </c>
      <c r="AA713" t="s">
        <v>79535</v>
      </c>
      <c r="AB713">
        <v>1</v>
      </c>
      <c r="AC713" t="s">
        <v>79536</v>
      </c>
      <c r="AD713" t="s">
        <v>79537</v>
      </c>
      <c r="AE713" t="s">
        <v>29991</v>
      </c>
      <c r="AF713" t="s">
        <v>29991</v>
      </c>
      <c r="AG713">
        <v>4612</v>
      </c>
      <c r="AH713" t="s">
        <v>29992</v>
      </c>
      <c r="AI713" t="s">
        <v>29993</v>
      </c>
      <c r="AJ713" t="s">
        <v>29994</v>
      </c>
      <c r="AL713" s="4" t="s">
        <v>29995</v>
      </c>
    </row>
    <row r="714" spans="1:38" x14ac:dyDescent="0.3">
      <c r="A714" t="s">
        <v>57541</v>
      </c>
      <c r="B714" t="s">
        <v>54215</v>
      </c>
      <c r="C714" t="s">
        <v>57542</v>
      </c>
      <c r="D714" t="s">
        <v>57543</v>
      </c>
      <c r="E714" t="s">
        <v>57544</v>
      </c>
      <c r="F714" t="s">
        <v>57545</v>
      </c>
      <c r="J714" t="s">
        <v>16387</v>
      </c>
      <c r="K714" t="s">
        <v>15030</v>
      </c>
      <c r="L714" t="s">
        <v>16388</v>
      </c>
      <c r="P714">
        <v>5</v>
      </c>
      <c r="Q714">
        <v>5</v>
      </c>
      <c r="R714">
        <v>5</v>
      </c>
      <c r="S714" t="s">
        <v>77287</v>
      </c>
      <c r="T714" t="s">
        <v>77287</v>
      </c>
      <c r="U714" t="s">
        <v>77287</v>
      </c>
      <c r="V714" t="s">
        <v>79538</v>
      </c>
      <c r="W714">
        <v>0</v>
      </c>
      <c r="X714" t="s">
        <v>79539</v>
      </c>
      <c r="Y714">
        <v>101630000</v>
      </c>
      <c r="Z714">
        <v>10</v>
      </c>
      <c r="AA714" t="s">
        <v>79540</v>
      </c>
      <c r="AB714">
        <v>1</v>
      </c>
      <c r="AC714" t="s">
        <v>79541</v>
      </c>
      <c r="AD714" t="s">
        <v>79542</v>
      </c>
      <c r="AE714" t="s">
        <v>16389</v>
      </c>
      <c r="AF714" t="s">
        <v>16390</v>
      </c>
      <c r="AG714">
        <v>2367</v>
      </c>
      <c r="AH714" t="s">
        <v>16391</v>
      </c>
      <c r="AI714" t="s">
        <v>16392</v>
      </c>
      <c r="AJ714" t="s">
        <v>16393</v>
      </c>
      <c r="AK714" t="s">
        <v>16394</v>
      </c>
      <c r="AL714" s="4" t="s">
        <v>16395</v>
      </c>
    </row>
    <row r="715" spans="1:38" x14ac:dyDescent="0.3">
      <c r="A715" t="s">
        <v>57546</v>
      </c>
      <c r="B715" t="s">
        <v>57547</v>
      </c>
      <c r="C715">
        <v>1</v>
      </c>
      <c r="D715">
        <v>1</v>
      </c>
      <c r="E715" t="s">
        <v>57548</v>
      </c>
      <c r="F715" t="s">
        <v>57549</v>
      </c>
      <c r="P715">
        <v>12</v>
      </c>
      <c r="Q715">
        <v>2</v>
      </c>
      <c r="R715">
        <v>2</v>
      </c>
      <c r="S715" t="s">
        <v>79267</v>
      </c>
      <c r="T715" t="s">
        <v>79543</v>
      </c>
      <c r="U715" t="s">
        <v>79543</v>
      </c>
      <c r="V715" t="s">
        <v>79544</v>
      </c>
      <c r="W715">
        <v>0</v>
      </c>
      <c r="X715" t="s">
        <v>79545</v>
      </c>
      <c r="Y715">
        <v>250530000</v>
      </c>
      <c r="Z715">
        <v>15</v>
      </c>
      <c r="AA715" t="s">
        <v>79546</v>
      </c>
      <c r="AB715">
        <v>1</v>
      </c>
      <c r="AC715" t="s">
        <v>79547</v>
      </c>
      <c r="AD715" t="s">
        <v>79548</v>
      </c>
      <c r="AE715" t="s">
        <v>35167</v>
      </c>
      <c r="AF715" t="s">
        <v>35167</v>
      </c>
      <c r="AG715">
        <v>5473</v>
      </c>
      <c r="AH715" t="s">
        <v>35168</v>
      </c>
      <c r="AI715" t="s">
        <v>35169</v>
      </c>
      <c r="AL715" s="4" t="s">
        <v>30563</v>
      </c>
    </row>
    <row r="716" spans="1:38" x14ac:dyDescent="0.3">
      <c r="A716" t="s">
        <v>57550</v>
      </c>
      <c r="B716" t="s">
        <v>57551</v>
      </c>
      <c r="C716" t="s">
        <v>57552</v>
      </c>
      <c r="D716" t="s">
        <v>57553</v>
      </c>
      <c r="E716" t="s">
        <v>48902</v>
      </c>
      <c r="F716" t="s">
        <v>57554</v>
      </c>
      <c r="J716" t="s">
        <v>15010</v>
      </c>
      <c r="K716" t="s">
        <v>15011</v>
      </c>
      <c r="L716" t="s">
        <v>15012</v>
      </c>
      <c r="M716" t="s">
        <v>15013</v>
      </c>
      <c r="P716">
        <v>3</v>
      </c>
      <c r="Q716">
        <v>3</v>
      </c>
      <c r="R716">
        <v>3</v>
      </c>
      <c r="S716" t="s">
        <v>77261</v>
      </c>
      <c r="T716" t="s">
        <v>77261</v>
      </c>
      <c r="U716" t="s">
        <v>77261</v>
      </c>
      <c r="V716" t="s">
        <v>79549</v>
      </c>
      <c r="W716">
        <v>0</v>
      </c>
      <c r="X716" t="s">
        <v>79550</v>
      </c>
      <c r="Y716">
        <v>89977000</v>
      </c>
      <c r="Z716">
        <v>8</v>
      </c>
      <c r="AA716" t="s">
        <v>79551</v>
      </c>
      <c r="AB716">
        <v>1</v>
      </c>
      <c r="AC716" t="s">
        <v>79552</v>
      </c>
      <c r="AD716" t="s">
        <v>79553</v>
      </c>
      <c r="AE716" t="s">
        <v>15014</v>
      </c>
      <c r="AF716" t="s">
        <v>15014</v>
      </c>
      <c r="AG716">
        <v>2179</v>
      </c>
      <c r="AH716" t="s">
        <v>15015</v>
      </c>
      <c r="AI716" t="s">
        <v>15016</v>
      </c>
      <c r="AJ716" t="s">
        <v>15017</v>
      </c>
      <c r="AK716" t="s">
        <v>15018</v>
      </c>
      <c r="AL716" s="4" t="s">
        <v>15019</v>
      </c>
    </row>
    <row r="717" spans="1:38" x14ac:dyDescent="0.3">
      <c r="A717" t="s">
        <v>57555</v>
      </c>
      <c r="B717" t="s">
        <v>57556</v>
      </c>
      <c r="C717" t="s">
        <v>57557</v>
      </c>
      <c r="D717" t="s">
        <v>51015</v>
      </c>
      <c r="E717" t="s">
        <v>57558</v>
      </c>
      <c r="F717" t="s">
        <v>57559</v>
      </c>
      <c r="L717" t="s">
        <v>27316</v>
      </c>
      <c r="P717">
        <v>3</v>
      </c>
      <c r="Q717">
        <v>3</v>
      </c>
      <c r="R717">
        <v>3</v>
      </c>
      <c r="S717" t="s">
        <v>78453</v>
      </c>
      <c r="T717" t="s">
        <v>78453</v>
      </c>
      <c r="U717" t="s">
        <v>78453</v>
      </c>
      <c r="V717" t="s">
        <v>79554</v>
      </c>
      <c r="W717">
        <v>0</v>
      </c>
      <c r="X717" t="s">
        <v>79555</v>
      </c>
      <c r="Y717">
        <v>92088000</v>
      </c>
      <c r="Z717">
        <v>7</v>
      </c>
      <c r="AA717" t="s">
        <v>79556</v>
      </c>
      <c r="AB717">
        <v>1</v>
      </c>
      <c r="AC717" t="s">
        <v>79557</v>
      </c>
      <c r="AD717" t="s">
        <v>79558</v>
      </c>
      <c r="AE717" t="s">
        <v>27317</v>
      </c>
      <c r="AF717" t="s">
        <v>27318</v>
      </c>
      <c r="AG717">
        <v>4168</v>
      </c>
      <c r="AH717" t="s">
        <v>27319</v>
      </c>
      <c r="AI717" t="s">
        <v>27320</v>
      </c>
      <c r="AJ717" t="s">
        <v>27321</v>
      </c>
      <c r="AL717" s="4" t="s">
        <v>27322</v>
      </c>
    </row>
    <row r="718" spans="1:38" x14ac:dyDescent="0.3">
      <c r="A718" t="s">
        <v>57560</v>
      </c>
      <c r="B718" t="s">
        <v>57561</v>
      </c>
      <c r="C718" t="s">
        <v>57562</v>
      </c>
      <c r="D718" t="s">
        <v>57563</v>
      </c>
      <c r="E718" t="s">
        <v>57564</v>
      </c>
      <c r="F718" t="s">
        <v>57565</v>
      </c>
      <c r="P718">
        <v>8</v>
      </c>
      <c r="Q718">
        <v>8</v>
      </c>
      <c r="R718">
        <v>8</v>
      </c>
      <c r="S718" t="s">
        <v>79559</v>
      </c>
      <c r="T718" t="s">
        <v>79559</v>
      </c>
      <c r="U718" t="s">
        <v>79559</v>
      </c>
      <c r="V718" t="s">
        <v>79560</v>
      </c>
      <c r="W718">
        <v>0</v>
      </c>
      <c r="X718" t="s">
        <v>79561</v>
      </c>
      <c r="Y718">
        <v>667080000</v>
      </c>
      <c r="Z718">
        <v>48</v>
      </c>
      <c r="AA718" t="s">
        <v>79562</v>
      </c>
      <c r="AB718">
        <v>1</v>
      </c>
      <c r="AC718" t="s">
        <v>79563</v>
      </c>
      <c r="AD718" t="s">
        <v>79564</v>
      </c>
      <c r="AE718" t="s">
        <v>943</v>
      </c>
      <c r="AF718" t="s">
        <v>944</v>
      </c>
      <c r="AG718">
        <v>293</v>
      </c>
      <c r="AH718" t="s">
        <v>945</v>
      </c>
    </row>
    <row r="719" spans="1:38" x14ac:dyDescent="0.3">
      <c r="A719">
        <v>1</v>
      </c>
      <c r="B719" t="s">
        <v>57566</v>
      </c>
      <c r="C719" t="s">
        <v>57567</v>
      </c>
      <c r="D719">
        <v>1</v>
      </c>
      <c r="E719" t="s">
        <v>57568</v>
      </c>
      <c r="F719" t="s">
        <v>57569</v>
      </c>
      <c r="L719" t="s">
        <v>580</v>
      </c>
      <c r="P719">
        <v>7</v>
      </c>
      <c r="Q719">
        <v>7</v>
      </c>
      <c r="R719">
        <v>7</v>
      </c>
      <c r="S719" t="s">
        <v>77082</v>
      </c>
      <c r="T719" t="s">
        <v>77082</v>
      </c>
      <c r="U719" t="s">
        <v>77082</v>
      </c>
      <c r="V719" t="s">
        <v>79565</v>
      </c>
      <c r="W719">
        <v>0</v>
      </c>
      <c r="X719" t="s">
        <v>79566</v>
      </c>
      <c r="Y719">
        <v>176170000</v>
      </c>
      <c r="Z719">
        <v>12</v>
      </c>
      <c r="AA719" t="s">
        <v>79567</v>
      </c>
      <c r="AB719">
        <v>1</v>
      </c>
      <c r="AC719" t="s">
        <v>79568</v>
      </c>
      <c r="AD719" t="s">
        <v>79569</v>
      </c>
      <c r="AE719" t="s">
        <v>581</v>
      </c>
      <c r="AF719" t="s">
        <v>581</v>
      </c>
      <c r="AG719">
        <v>242</v>
      </c>
      <c r="AH719" t="s">
        <v>582</v>
      </c>
      <c r="AI719" t="s">
        <v>583</v>
      </c>
      <c r="AJ719" t="s">
        <v>584</v>
      </c>
      <c r="AL719" s="4" t="s">
        <v>585</v>
      </c>
    </row>
    <row r="720" spans="1:38" x14ac:dyDescent="0.3">
      <c r="A720" t="s">
        <v>57570</v>
      </c>
      <c r="B720" t="s">
        <v>57571</v>
      </c>
      <c r="C720" t="s">
        <v>57572</v>
      </c>
      <c r="D720" t="s">
        <v>57573</v>
      </c>
      <c r="E720" t="s">
        <v>57574</v>
      </c>
      <c r="F720" t="s">
        <v>57575</v>
      </c>
      <c r="J720" t="s">
        <v>1991</v>
      </c>
      <c r="K720" t="s">
        <v>1651</v>
      </c>
      <c r="L720" t="s">
        <v>1992</v>
      </c>
      <c r="M720" t="s">
        <v>606</v>
      </c>
      <c r="P720">
        <v>3</v>
      </c>
      <c r="Q720">
        <v>3</v>
      </c>
      <c r="R720">
        <v>3</v>
      </c>
      <c r="S720" t="s">
        <v>76391</v>
      </c>
      <c r="T720" t="s">
        <v>76391</v>
      </c>
      <c r="U720" t="s">
        <v>76391</v>
      </c>
      <c r="V720" t="s">
        <v>79570</v>
      </c>
      <c r="W720">
        <v>0</v>
      </c>
      <c r="X720" t="s">
        <v>79571</v>
      </c>
      <c r="Y720">
        <v>362070000</v>
      </c>
      <c r="Z720">
        <v>17</v>
      </c>
      <c r="AA720" t="s">
        <v>79572</v>
      </c>
      <c r="AB720">
        <v>1</v>
      </c>
      <c r="AC720" t="s">
        <v>79573</v>
      </c>
      <c r="AD720" t="s">
        <v>79574</v>
      </c>
      <c r="AE720" t="s">
        <v>1993</v>
      </c>
      <c r="AF720" t="s">
        <v>1993</v>
      </c>
      <c r="AG720">
        <v>442</v>
      </c>
      <c r="AH720" t="s">
        <v>1994</v>
      </c>
      <c r="AI720" t="s">
        <v>1995</v>
      </c>
      <c r="AJ720" t="s">
        <v>1996</v>
      </c>
      <c r="AL720" s="4" t="s">
        <v>1997</v>
      </c>
    </row>
    <row r="721" spans="1:38" x14ac:dyDescent="0.3">
      <c r="A721" t="s">
        <v>57576</v>
      </c>
      <c r="B721" t="s">
        <v>57577</v>
      </c>
      <c r="C721" t="s">
        <v>57578</v>
      </c>
      <c r="D721" t="s">
        <v>57579</v>
      </c>
      <c r="E721" t="s">
        <v>57580</v>
      </c>
      <c r="F721" t="s">
        <v>57581</v>
      </c>
      <c r="J721" t="s">
        <v>251</v>
      </c>
      <c r="K721" t="s">
        <v>974</v>
      </c>
      <c r="L721" t="s">
        <v>3733</v>
      </c>
      <c r="P721">
        <v>9</v>
      </c>
      <c r="Q721">
        <v>9</v>
      </c>
      <c r="R721">
        <v>7</v>
      </c>
      <c r="S721" t="s">
        <v>76226</v>
      </c>
      <c r="T721" t="s">
        <v>76226</v>
      </c>
      <c r="U721" t="s">
        <v>78882</v>
      </c>
      <c r="V721" t="s">
        <v>79575</v>
      </c>
      <c r="W721">
        <v>0</v>
      </c>
      <c r="X721" t="s">
        <v>79576</v>
      </c>
      <c r="Y721">
        <v>718170000</v>
      </c>
      <c r="Z721">
        <v>36</v>
      </c>
      <c r="AA721" t="s">
        <v>79577</v>
      </c>
      <c r="AB721">
        <v>1</v>
      </c>
      <c r="AC721" t="s">
        <v>79578</v>
      </c>
      <c r="AD721" t="s">
        <v>79579</v>
      </c>
      <c r="AE721" t="s">
        <v>3734</v>
      </c>
      <c r="AF721" t="s">
        <v>3735</v>
      </c>
      <c r="AG721">
        <v>690</v>
      </c>
      <c r="AH721" t="s">
        <v>3736</v>
      </c>
      <c r="AI721" t="s">
        <v>3737</v>
      </c>
      <c r="AL721" s="4" t="s">
        <v>3738</v>
      </c>
    </row>
    <row r="722" spans="1:38" x14ac:dyDescent="0.3">
      <c r="A722" t="s">
        <v>57582</v>
      </c>
      <c r="B722" t="s">
        <v>57583</v>
      </c>
      <c r="C722">
        <v>1</v>
      </c>
      <c r="D722" t="s">
        <v>57584</v>
      </c>
      <c r="E722" t="s">
        <v>57585</v>
      </c>
      <c r="F722">
        <v>1</v>
      </c>
      <c r="J722" t="s">
        <v>16415</v>
      </c>
      <c r="L722" t="s">
        <v>19323</v>
      </c>
      <c r="P722">
        <v>4</v>
      </c>
      <c r="Q722">
        <v>4</v>
      </c>
      <c r="R722">
        <v>4</v>
      </c>
      <c r="S722" t="s">
        <v>79145</v>
      </c>
      <c r="T722" t="s">
        <v>79145</v>
      </c>
      <c r="U722" t="s">
        <v>79145</v>
      </c>
      <c r="V722" t="s">
        <v>79580</v>
      </c>
      <c r="W722">
        <v>0</v>
      </c>
      <c r="X722" t="s">
        <v>79581</v>
      </c>
      <c r="Y722">
        <v>28315000</v>
      </c>
      <c r="Z722">
        <v>4</v>
      </c>
      <c r="AA722" t="s">
        <v>79582</v>
      </c>
      <c r="AB722">
        <v>1</v>
      </c>
      <c r="AC722" t="s">
        <v>79583</v>
      </c>
      <c r="AD722" t="s">
        <v>79584</v>
      </c>
      <c r="AE722" t="s">
        <v>19324</v>
      </c>
      <c r="AF722" t="s">
        <v>19324</v>
      </c>
      <c r="AG722">
        <v>2815</v>
      </c>
      <c r="AH722" t="s">
        <v>19325</v>
      </c>
      <c r="AI722" t="s">
        <v>19326</v>
      </c>
      <c r="AJ722" t="s">
        <v>19327</v>
      </c>
      <c r="AL722" s="4" t="s">
        <v>19328</v>
      </c>
    </row>
    <row r="723" spans="1:38" x14ac:dyDescent="0.3">
      <c r="A723" t="s">
        <v>57586</v>
      </c>
      <c r="B723" t="s">
        <v>57587</v>
      </c>
      <c r="C723" t="s">
        <v>51406</v>
      </c>
      <c r="D723" t="s">
        <v>57588</v>
      </c>
      <c r="E723" t="s">
        <v>57589</v>
      </c>
      <c r="F723" t="s">
        <v>57590</v>
      </c>
      <c r="J723" t="s">
        <v>11266</v>
      </c>
      <c r="K723" t="s">
        <v>3135</v>
      </c>
      <c r="L723" t="s">
        <v>11267</v>
      </c>
      <c r="M723" t="s">
        <v>948</v>
      </c>
      <c r="P723">
        <v>34</v>
      </c>
      <c r="Q723">
        <v>34</v>
      </c>
      <c r="R723">
        <v>34</v>
      </c>
      <c r="S723" t="s">
        <v>75972</v>
      </c>
      <c r="T723" t="s">
        <v>75972</v>
      </c>
      <c r="U723" t="s">
        <v>75972</v>
      </c>
      <c r="V723" t="s">
        <v>79585</v>
      </c>
      <c r="W723">
        <v>0</v>
      </c>
      <c r="X723" t="s">
        <v>48516</v>
      </c>
      <c r="Y723">
        <v>4308000000</v>
      </c>
      <c r="Z723">
        <v>250</v>
      </c>
      <c r="AA723" t="s">
        <v>79586</v>
      </c>
      <c r="AB723">
        <v>1</v>
      </c>
      <c r="AC723" t="s">
        <v>79587</v>
      </c>
      <c r="AD723" t="s">
        <v>79588</v>
      </c>
      <c r="AE723" t="s">
        <v>11268</v>
      </c>
      <c r="AF723" t="s">
        <v>11269</v>
      </c>
      <c r="AG723">
        <v>1678</v>
      </c>
      <c r="AH723" t="s">
        <v>11270</v>
      </c>
      <c r="AI723" t="s">
        <v>11271</v>
      </c>
      <c r="AJ723" t="s">
        <v>11272</v>
      </c>
      <c r="AL723" s="4" t="s">
        <v>11273</v>
      </c>
    </row>
    <row r="724" spans="1:38" x14ac:dyDescent="0.3">
      <c r="A724" t="s">
        <v>54575</v>
      </c>
      <c r="B724" t="s">
        <v>57591</v>
      </c>
      <c r="C724" t="s">
        <v>52713</v>
      </c>
      <c r="D724" t="s">
        <v>57592</v>
      </c>
      <c r="E724" t="s">
        <v>57593</v>
      </c>
      <c r="F724" t="s">
        <v>57594</v>
      </c>
      <c r="J724" t="s">
        <v>12888</v>
      </c>
      <c r="L724" t="s">
        <v>3940</v>
      </c>
      <c r="P724">
        <v>1</v>
      </c>
      <c r="Q724">
        <v>1</v>
      </c>
      <c r="R724">
        <v>1</v>
      </c>
      <c r="S724" t="s">
        <v>77987</v>
      </c>
      <c r="T724" t="s">
        <v>77987</v>
      </c>
      <c r="U724" t="s">
        <v>77987</v>
      </c>
      <c r="V724" t="s">
        <v>79589</v>
      </c>
      <c r="W724">
        <v>0</v>
      </c>
      <c r="X724" t="s">
        <v>79590</v>
      </c>
      <c r="Y724">
        <v>38643000</v>
      </c>
      <c r="Z724">
        <v>9</v>
      </c>
      <c r="AA724" t="s">
        <v>79591</v>
      </c>
      <c r="AB724">
        <v>1</v>
      </c>
      <c r="AC724" t="s">
        <v>79592</v>
      </c>
      <c r="AD724" t="s">
        <v>79593</v>
      </c>
      <c r="AE724" t="s">
        <v>12889</v>
      </c>
      <c r="AF724" t="s">
        <v>12889</v>
      </c>
      <c r="AG724">
        <v>1895</v>
      </c>
      <c r="AH724" t="s">
        <v>12890</v>
      </c>
      <c r="AI724" t="s">
        <v>12891</v>
      </c>
      <c r="AJ724" t="s">
        <v>12892</v>
      </c>
      <c r="AK724" t="s">
        <v>12893</v>
      </c>
      <c r="AL724" s="4" t="s">
        <v>12894</v>
      </c>
    </row>
    <row r="725" spans="1:38" x14ac:dyDescent="0.3">
      <c r="A725" t="s">
        <v>57595</v>
      </c>
      <c r="B725" t="s">
        <v>57596</v>
      </c>
      <c r="C725" t="s">
        <v>57597</v>
      </c>
      <c r="D725" t="s">
        <v>57598</v>
      </c>
      <c r="E725" t="s">
        <v>57599</v>
      </c>
      <c r="F725" t="s">
        <v>57600</v>
      </c>
      <c r="J725" t="s">
        <v>18531</v>
      </c>
      <c r="K725" t="s">
        <v>765</v>
      </c>
      <c r="L725" t="s">
        <v>18532</v>
      </c>
      <c r="P725">
        <v>5</v>
      </c>
      <c r="Q725">
        <v>5</v>
      </c>
      <c r="R725">
        <v>5</v>
      </c>
      <c r="S725" t="s">
        <v>76832</v>
      </c>
      <c r="T725" t="s">
        <v>76832</v>
      </c>
      <c r="U725" t="s">
        <v>76832</v>
      </c>
      <c r="V725" t="s">
        <v>68957</v>
      </c>
      <c r="W725">
        <v>0</v>
      </c>
      <c r="X725" t="s">
        <v>79594</v>
      </c>
      <c r="Y725">
        <v>195950000</v>
      </c>
      <c r="Z725">
        <v>13</v>
      </c>
      <c r="AA725" t="s">
        <v>79595</v>
      </c>
      <c r="AB725">
        <v>1</v>
      </c>
      <c r="AC725" t="s">
        <v>79596</v>
      </c>
      <c r="AD725" t="s">
        <v>79597</v>
      </c>
      <c r="AE725" t="s">
        <v>18533</v>
      </c>
      <c r="AF725" t="s">
        <v>18533</v>
      </c>
      <c r="AG725">
        <v>2666</v>
      </c>
      <c r="AH725" t="s">
        <v>18534</v>
      </c>
      <c r="AI725" t="s">
        <v>18535</v>
      </c>
      <c r="AJ725" t="s">
        <v>18536</v>
      </c>
      <c r="AL725" s="4" t="s">
        <v>18537</v>
      </c>
    </row>
    <row r="726" spans="1:38" x14ac:dyDescent="0.3">
      <c r="A726" t="s">
        <v>57601</v>
      </c>
      <c r="B726" t="s">
        <v>57602</v>
      </c>
      <c r="C726" t="s">
        <v>57603</v>
      </c>
      <c r="D726" t="s">
        <v>55234</v>
      </c>
      <c r="E726" t="s">
        <v>57604</v>
      </c>
      <c r="F726" t="s">
        <v>57605</v>
      </c>
      <c r="J726" t="s">
        <v>3961</v>
      </c>
      <c r="K726" t="s">
        <v>33367</v>
      </c>
      <c r="L726" t="s">
        <v>33368</v>
      </c>
      <c r="P726">
        <v>7</v>
      </c>
      <c r="Q726">
        <v>7</v>
      </c>
      <c r="R726">
        <v>5</v>
      </c>
      <c r="S726" t="s">
        <v>76504</v>
      </c>
      <c r="T726" t="s">
        <v>76504</v>
      </c>
      <c r="U726">
        <v>7</v>
      </c>
      <c r="V726" t="s">
        <v>79598</v>
      </c>
      <c r="W726">
        <v>0</v>
      </c>
      <c r="X726" t="s">
        <v>79599</v>
      </c>
      <c r="Y726">
        <v>130920000</v>
      </c>
      <c r="Z726">
        <v>19</v>
      </c>
      <c r="AA726" t="s">
        <v>79600</v>
      </c>
      <c r="AB726">
        <v>1</v>
      </c>
      <c r="AC726" t="s">
        <v>79601</v>
      </c>
      <c r="AD726" t="s">
        <v>79602</v>
      </c>
      <c r="AE726" t="s">
        <v>33369</v>
      </c>
      <c r="AF726" t="s">
        <v>33369</v>
      </c>
      <c r="AG726">
        <v>5172</v>
      </c>
      <c r="AH726" t="s">
        <v>33370</v>
      </c>
      <c r="AI726" t="s">
        <v>33371</v>
      </c>
      <c r="AJ726" t="s">
        <v>33372</v>
      </c>
      <c r="AL726" s="4" t="s">
        <v>33373</v>
      </c>
    </row>
    <row r="727" spans="1:38" x14ac:dyDescent="0.3">
      <c r="A727" t="s">
        <v>57606</v>
      </c>
      <c r="B727" t="s">
        <v>57607</v>
      </c>
      <c r="C727" t="s">
        <v>57608</v>
      </c>
      <c r="D727" t="s">
        <v>57609</v>
      </c>
      <c r="E727" t="s">
        <v>57610</v>
      </c>
      <c r="F727" t="s">
        <v>57611</v>
      </c>
      <c r="J727" t="s">
        <v>28309</v>
      </c>
      <c r="K727" t="s">
        <v>28310</v>
      </c>
      <c r="L727" t="s">
        <v>28311</v>
      </c>
      <c r="M727" t="s">
        <v>28312</v>
      </c>
      <c r="P727">
        <v>6</v>
      </c>
      <c r="Q727">
        <v>6</v>
      </c>
      <c r="R727">
        <v>6</v>
      </c>
      <c r="S727" t="s">
        <v>75983</v>
      </c>
      <c r="T727" t="s">
        <v>75983</v>
      </c>
      <c r="U727" t="s">
        <v>75983</v>
      </c>
      <c r="V727" t="s">
        <v>79603</v>
      </c>
      <c r="W727">
        <v>0</v>
      </c>
      <c r="X727" t="s">
        <v>79604</v>
      </c>
      <c r="Y727">
        <v>76230000</v>
      </c>
      <c r="Z727">
        <v>11</v>
      </c>
      <c r="AA727" t="s">
        <v>79605</v>
      </c>
      <c r="AB727">
        <v>1</v>
      </c>
      <c r="AC727" t="s">
        <v>79606</v>
      </c>
      <c r="AD727" t="s">
        <v>79607</v>
      </c>
      <c r="AE727" t="s">
        <v>28313</v>
      </c>
      <c r="AF727" t="s">
        <v>28314</v>
      </c>
      <c r="AG727">
        <v>4339</v>
      </c>
      <c r="AH727" t="s">
        <v>28315</v>
      </c>
      <c r="AI727" t="s">
        <v>28316</v>
      </c>
      <c r="AJ727" t="s">
        <v>28317</v>
      </c>
      <c r="AL727" s="4" t="s">
        <v>28318</v>
      </c>
    </row>
    <row r="728" spans="1:38" x14ac:dyDescent="0.3">
      <c r="A728" t="s">
        <v>53124</v>
      </c>
      <c r="B728" t="s">
        <v>57612</v>
      </c>
      <c r="C728" t="s">
        <v>57613</v>
      </c>
      <c r="D728" t="s">
        <v>57614</v>
      </c>
      <c r="E728" t="s">
        <v>57615</v>
      </c>
      <c r="F728" t="s">
        <v>57616</v>
      </c>
      <c r="J728" t="s">
        <v>20772</v>
      </c>
      <c r="K728" t="s">
        <v>20773</v>
      </c>
      <c r="L728" t="s">
        <v>20774</v>
      </c>
      <c r="P728">
        <v>17</v>
      </c>
      <c r="Q728">
        <v>17</v>
      </c>
      <c r="R728">
        <v>17</v>
      </c>
      <c r="S728" t="s">
        <v>78265</v>
      </c>
      <c r="T728" t="s">
        <v>78265</v>
      </c>
      <c r="U728" t="s">
        <v>78265</v>
      </c>
      <c r="V728" t="s">
        <v>79608</v>
      </c>
      <c r="W728">
        <v>0</v>
      </c>
      <c r="X728" t="s">
        <v>79609</v>
      </c>
      <c r="Y728">
        <v>1020900000</v>
      </c>
      <c r="Z728">
        <v>63</v>
      </c>
      <c r="AA728" t="s">
        <v>79610</v>
      </c>
      <c r="AB728">
        <v>1</v>
      </c>
      <c r="AC728" t="s">
        <v>79611</v>
      </c>
      <c r="AD728" t="s">
        <v>79612</v>
      </c>
      <c r="AE728" t="s">
        <v>20775</v>
      </c>
      <c r="AF728" t="s">
        <v>20775</v>
      </c>
      <c r="AG728">
        <v>3079</v>
      </c>
      <c r="AH728" t="s">
        <v>20776</v>
      </c>
      <c r="AI728" t="s">
        <v>20777</v>
      </c>
      <c r="AJ728" t="s">
        <v>20778</v>
      </c>
      <c r="AL728" s="4" t="s">
        <v>20779</v>
      </c>
    </row>
    <row r="729" spans="1:38" x14ac:dyDescent="0.3">
      <c r="A729" t="s">
        <v>57617</v>
      </c>
      <c r="B729" t="s">
        <v>57618</v>
      </c>
      <c r="C729" t="s">
        <v>57619</v>
      </c>
      <c r="D729" t="s">
        <v>57620</v>
      </c>
      <c r="E729" t="s">
        <v>57621</v>
      </c>
      <c r="F729" t="s">
        <v>57622</v>
      </c>
      <c r="J729" t="s">
        <v>7101</v>
      </c>
      <c r="K729" t="s">
        <v>2503</v>
      </c>
      <c r="L729" t="s">
        <v>3232</v>
      </c>
      <c r="P729">
        <v>4</v>
      </c>
      <c r="Q729">
        <v>4</v>
      </c>
      <c r="R729">
        <v>4</v>
      </c>
      <c r="S729" t="s">
        <v>79613</v>
      </c>
      <c r="T729" t="s">
        <v>79613</v>
      </c>
      <c r="U729" t="s">
        <v>79613</v>
      </c>
      <c r="V729" t="s">
        <v>79614</v>
      </c>
      <c r="W729">
        <v>0</v>
      </c>
      <c r="X729" t="s">
        <v>79615</v>
      </c>
      <c r="Y729">
        <v>340010000</v>
      </c>
      <c r="Z729">
        <v>9</v>
      </c>
      <c r="AA729" t="s">
        <v>79616</v>
      </c>
      <c r="AB729">
        <v>1</v>
      </c>
      <c r="AC729" t="s">
        <v>79617</v>
      </c>
      <c r="AD729" t="s">
        <v>79618</v>
      </c>
      <c r="AE729" t="s">
        <v>31062</v>
      </c>
      <c r="AF729" t="s">
        <v>31063</v>
      </c>
      <c r="AG729">
        <v>4788</v>
      </c>
      <c r="AH729" t="s">
        <v>31064</v>
      </c>
      <c r="AI729" t="s">
        <v>31065</v>
      </c>
      <c r="AJ729" t="s">
        <v>31066</v>
      </c>
      <c r="AL729" s="4" t="s">
        <v>31067</v>
      </c>
    </row>
    <row r="730" spans="1:38" x14ac:dyDescent="0.3">
      <c r="A730" t="s">
        <v>57623</v>
      </c>
      <c r="B730" t="s">
        <v>57624</v>
      </c>
      <c r="C730" t="s">
        <v>57625</v>
      </c>
      <c r="D730" t="s">
        <v>57626</v>
      </c>
      <c r="E730" t="s">
        <v>57627</v>
      </c>
      <c r="F730" t="s">
        <v>57628</v>
      </c>
      <c r="J730" t="s">
        <v>8893</v>
      </c>
      <c r="K730" t="s">
        <v>10192</v>
      </c>
      <c r="L730" t="s">
        <v>8180</v>
      </c>
      <c r="M730" t="s">
        <v>10193</v>
      </c>
      <c r="P730">
        <v>8</v>
      </c>
      <c r="Q730">
        <v>8</v>
      </c>
      <c r="R730">
        <v>8</v>
      </c>
      <c r="S730" t="s">
        <v>79619</v>
      </c>
      <c r="T730" t="s">
        <v>79619</v>
      </c>
      <c r="U730" t="s">
        <v>79619</v>
      </c>
      <c r="V730" t="s">
        <v>78120</v>
      </c>
      <c r="W730">
        <v>0</v>
      </c>
      <c r="X730" t="s">
        <v>79620</v>
      </c>
      <c r="Y730">
        <v>880530000</v>
      </c>
      <c r="Z730">
        <v>40</v>
      </c>
      <c r="AA730" t="s">
        <v>79621</v>
      </c>
      <c r="AB730">
        <v>1</v>
      </c>
      <c r="AC730" t="s">
        <v>79622</v>
      </c>
      <c r="AD730" t="s">
        <v>79623</v>
      </c>
      <c r="AE730" t="s">
        <v>10194</v>
      </c>
      <c r="AF730" t="s">
        <v>10194</v>
      </c>
      <c r="AG730">
        <v>1541</v>
      </c>
      <c r="AH730" t="s">
        <v>10195</v>
      </c>
      <c r="AI730" t="s">
        <v>10196</v>
      </c>
      <c r="AJ730" t="s">
        <v>10197</v>
      </c>
      <c r="AL730" s="4" t="s">
        <v>10198</v>
      </c>
    </row>
    <row r="731" spans="1:38" x14ac:dyDescent="0.3">
      <c r="A731" t="s">
        <v>57629</v>
      </c>
      <c r="B731" t="s">
        <v>57630</v>
      </c>
      <c r="C731" t="s">
        <v>57631</v>
      </c>
      <c r="D731" t="s">
        <v>57632</v>
      </c>
      <c r="E731" t="s">
        <v>57633</v>
      </c>
      <c r="F731" t="s">
        <v>57634</v>
      </c>
      <c r="J731" t="s">
        <v>26228</v>
      </c>
      <c r="K731" t="s">
        <v>26229</v>
      </c>
      <c r="L731" t="s">
        <v>26230</v>
      </c>
      <c r="P731">
        <v>3</v>
      </c>
      <c r="Q731">
        <v>3</v>
      </c>
      <c r="R731">
        <v>3</v>
      </c>
      <c r="S731" t="s">
        <v>79613</v>
      </c>
      <c r="T731" t="s">
        <v>79613</v>
      </c>
      <c r="U731" t="s">
        <v>79613</v>
      </c>
      <c r="V731" t="s">
        <v>79624</v>
      </c>
      <c r="W731">
        <v>0</v>
      </c>
      <c r="X731" t="s">
        <v>79625</v>
      </c>
      <c r="Y731">
        <v>54237000</v>
      </c>
      <c r="Z731">
        <v>6</v>
      </c>
      <c r="AA731" t="s">
        <v>79626</v>
      </c>
      <c r="AB731">
        <v>1</v>
      </c>
      <c r="AC731" t="s">
        <v>79627</v>
      </c>
      <c r="AD731" t="s">
        <v>79628</v>
      </c>
      <c r="AE731" t="s">
        <v>26231</v>
      </c>
      <c r="AF731" t="s">
        <v>26232</v>
      </c>
      <c r="AG731">
        <v>3995</v>
      </c>
      <c r="AH731" t="s">
        <v>26233</v>
      </c>
      <c r="AI731" t="s">
        <v>26234</v>
      </c>
      <c r="AJ731" t="s">
        <v>26235</v>
      </c>
      <c r="AL731" s="4" t="s">
        <v>26236</v>
      </c>
    </row>
    <row r="732" spans="1:38" x14ac:dyDescent="0.3">
      <c r="A732" t="s">
        <v>57635</v>
      </c>
      <c r="B732" t="s">
        <v>57636</v>
      </c>
      <c r="C732" t="s">
        <v>57637</v>
      </c>
      <c r="D732" t="s">
        <v>57638</v>
      </c>
      <c r="E732" t="s">
        <v>51570</v>
      </c>
      <c r="F732" t="s">
        <v>57639</v>
      </c>
      <c r="J732" t="s">
        <v>31164</v>
      </c>
      <c r="L732" t="s">
        <v>31165</v>
      </c>
      <c r="P732">
        <v>7</v>
      </c>
      <c r="Q732">
        <v>7</v>
      </c>
      <c r="R732">
        <v>7</v>
      </c>
      <c r="S732" t="s">
        <v>79629</v>
      </c>
      <c r="T732" t="s">
        <v>79629</v>
      </c>
      <c r="U732" t="s">
        <v>79629</v>
      </c>
      <c r="V732" t="s">
        <v>79630</v>
      </c>
      <c r="W732">
        <v>0</v>
      </c>
      <c r="X732" t="s">
        <v>79631</v>
      </c>
      <c r="Y732">
        <v>812120000</v>
      </c>
      <c r="Z732">
        <v>48</v>
      </c>
      <c r="AA732" t="s">
        <v>79632</v>
      </c>
      <c r="AB732">
        <v>1</v>
      </c>
      <c r="AC732" t="s">
        <v>79633</v>
      </c>
      <c r="AD732" t="s">
        <v>79634</v>
      </c>
      <c r="AE732" t="s">
        <v>31166</v>
      </c>
      <c r="AF732" t="s">
        <v>31167</v>
      </c>
      <c r="AG732">
        <v>4810</v>
      </c>
      <c r="AH732" t="s">
        <v>31168</v>
      </c>
      <c r="AI732" t="s">
        <v>31169</v>
      </c>
      <c r="AJ732" t="s">
        <v>31170</v>
      </c>
      <c r="AL732" s="4" t="s">
        <v>31171</v>
      </c>
    </row>
    <row r="733" spans="1:38" x14ac:dyDescent="0.3">
      <c r="A733" t="s">
        <v>57640</v>
      </c>
      <c r="B733" t="s">
        <v>53691</v>
      </c>
      <c r="C733" t="s">
        <v>57641</v>
      </c>
      <c r="D733" t="s">
        <v>57642</v>
      </c>
      <c r="E733" t="s">
        <v>55951</v>
      </c>
      <c r="F733" t="s">
        <v>50403</v>
      </c>
      <c r="J733" t="s">
        <v>32213</v>
      </c>
      <c r="K733" t="s">
        <v>32214</v>
      </c>
      <c r="L733" t="s">
        <v>40</v>
      </c>
      <c r="P733">
        <v>4</v>
      </c>
      <c r="Q733">
        <v>4</v>
      </c>
      <c r="R733">
        <v>4</v>
      </c>
      <c r="S733" t="s">
        <v>48398</v>
      </c>
      <c r="T733" t="s">
        <v>48398</v>
      </c>
      <c r="U733" t="s">
        <v>48398</v>
      </c>
      <c r="V733" t="s">
        <v>79635</v>
      </c>
      <c r="W733">
        <v>0</v>
      </c>
      <c r="X733" t="s">
        <v>79636</v>
      </c>
      <c r="Y733">
        <v>64436000</v>
      </c>
      <c r="Z733">
        <v>10</v>
      </c>
      <c r="AA733" t="s">
        <v>79637</v>
      </c>
      <c r="AB733">
        <v>1</v>
      </c>
      <c r="AC733" t="s">
        <v>79638</v>
      </c>
      <c r="AD733" t="s">
        <v>79639</v>
      </c>
      <c r="AE733" t="s">
        <v>32215</v>
      </c>
      <c r="AF733" t="s">
        <v>32215</v>
      </c>
      <c r="AG733">
        <v>4991</v>
      </c>
      <c r="AH733" t="s">
        <v>32216</v>
      </c>
      <c r="AI733" t="s">
        <v>32217</v>
      </c>
      <c r="AJ733" t="s">
        <v>32218</v>
      </c>
      <c r="AL733" s="4" t="s">
        <v>32219</v>
      </c>
    </row>
    <row r="734" spans="1:38" x14ac:dyDescent="0.3">
      <c r="A734" t="s">
        <v>57643</v>
      </c>
      <c r="B734" t="s">
        <v>57644</v>
      </c>
      <c r="C734" t="s">
        <v>57645</v>
      </c>
      <c r="D734" t="s">
        <v>55165</v>
      </c>
      <c r="E734" t="s">
        <v>56302</v>
      </c>
      <c r="F734" t="s">
        <v>57646</v>
      </c>
      <c r="J734" t="s">
        <v>22065</v>
      </c>
      <c r="K734" t="s">
        <v>22066</v>
      </c>
      <c r="L734" t="s">
        <v>22067</v>
      </c>
      <c r="M734" t="s">
        <v>22068</v>
      </c>
      <c r="P734">
        <v>3</v>
      </c>
      <c r="Q734">
        <v>3</v>
      </c>
      <c r="R734">
        <v>3</v>
      </c>
      <c r="S734" t="s">
        <v>76647</v>
      </c>
      <c r="T734" t="s">
        <v>76647</v>
      </c>
      <c r="U734" t="s">
        <v>76647</v>
      </c>
      <c r="V734" t="s">
        <v>79640</v>
      </c>
      <c r="W734" t="s">
        <v>79641</v>
      </c>
      <c r="X734" t="s">
        <v>79642</v>
      </c>
      <c r="Y734">
        <v>84227000</v>
      </c>
      <c r="Z734">
        <v>6</v>
      </c>
      <c r="AA734" t="s">
        <v>79643</v>
      </c>
      <c r="AB734">
        <v>1</v>
      </c>
      <c r="AC734" t="s">
        <v>79644</v>
      </c>
      <c r="AD734" t="s">
        <v>79645</v>
      </c>
      <c r="AE734" t="s">
        <v>22069</v>
      </c>
      <c r="AF734" t="s">
        <v>22070</v>
      </c>
      <c r="AG734">
        <v>3299</v>
      </c>
      <c r="AH734" t="s">
        <v>22071</v>
      </c>
      <c r="AI734" t="s">
        <v>22072</v>
      </c>
      <c r="AJ734" t="s">
        <v>22073</v>
      </c>
      <c r="AL734" s="4" t="s">
        <v>22074</v>
      </c>
    </row>
    <row r="735" spans="1:38" x14ac:dyDescent="0.3">
      <c r="A735" t="s">
        <v>57647</v>
      </c>
      <c r="B735" t="s">
        <v>57648</v>
      </c>
      <c r="C735" t="s">
        <v>57649</v>
      </c>
      <c r="D735" t="s">
        <v>57650</v>
      </c>
      <c r="E735" t="s">
        <v>57651</v>
      </c>
      <c r="F735" t="s">
        <v>57652</v>
      </c>
      <c r="J735" t="s">
        <v>18057</v>
      </c>
      <c r="K735" t="s">
        <v>18058</v>
      </c>
      <c r="L735" t="s">
        <v>18059</v>
      </c>
      <c r="P735">
        <v>15</v>
      </c>
      <c r="Q735">
        <v>15</v>
      </c>
      <c r="R735">
        <v>14</v>
      </c>
      <c r="S735" t="s">
        <v>79646</v>
      </c>
      <c r="T735" t="s">
        <v>79646</v>
      </c>
      <c r="U735" t="s">
        <v>79647</v>
      </c>
      <c r="V735" t="s">
        <v>79648</v>
      </c>
      <c r="W735">
        <v>0</v>
      </c>
      <c r="X735" t="s">
        <v>79649</v>
      </c>
      <c r="Y735">
        <v>2961000000</v>
      </c>
      <c r="Z735">
        <v>99</v>
      </c>
      <c r="AA735" t="s">
        <v>79650</v>
      </c>
      <c r="AB735">
        <v>1</v>
      </c>
      <c r="AC735" t="s">
        <v>79651</v>
      </c>
      <c r="AD735" t="s">
        <v>79652</v>
      </c>
      <c r="AE735" t="s">
        <v>18060</v>
      </c>
      <c r="AF735" t="s">
        <v>18060</v>
      </c>
      <c r="AG735">
        <v>2598</v>
      </c>
      <c r="AH735" t="s">
        <v>18061</v>
      </c>
      <c r="AI735" t="s">
        <v>18062</v>
      </c>
      <c r="AJ735" t="s">
        <v>18063</v>
      </c>
      <c r="AL735" s="4" t="s">
        <v>18064</v>
      </c>
    </row>
    <row r="736" spans="1:38" x14ac:dyDescent="0.3">
      <c r="A736" t="s">
        <v>57653</v>
      </c>
      <c r="B736" t="s">
        <v>52685</v>
      </c>
      <c r="C736" t="s">
        <v>57654</v>
      </c>
      <c r="D736" t="s">
        <v>57655</v>
      </c>
      <c r="E736" t="s">
        <v>57656</v>
      </c>
      <c r="F736" t="s">
        <v>57657</v>
      </c>
      <c r="J736" t="s">
        <v>34345</v>
      </c>
      <c r="K736" t="s">
        <v>34346</v>
      </c>
      <c r="L736" t="s">
        <v>34347</v>
      </c>
      <c r="P736">
        <v>18</v>
      </c>
      <c r="Q736">
        <v>18</v>
      </c>
      <c r="R736">
        <v>18</v>
      </c>
      <c r="S736" t="s">
        <v>79653</v>
      </c>
      <c r="T736" t="s">
        <v>79653</v>
      </c>
      <c r="U736" t="s">
        <v>79653</v>
      </c>
      <c r="V736" t="s">
        <v>79654</v>
      </c>
      <c r="W736">
        <v>0</v>
      </c>
      <c r="X736" t="s">
        <v>79655</v>
      </c>
      <c r="Y736">
        <v>585020000</v>
      </c>
      <c r="Z736">
        <v>65</v>
      </c>
      <c r="AA736" t="s">
        <v>79656</v>
      </c>
      <c r="AB736">
        <v>1</v>
      </c>
      <c r="AC736" t="s">
        <v>79657</v>
      </c>
      <c r="AD736" t="s">
        <v>79658</v>
      </c>
      <c r="AE736" t="s">
        <v>34348</v>
      </c>
      <c r="AF736" t="s">
        <v>34349</v>
      </c>
      <c r="AG736">
        <v>5325</v>
      </c>
      <c r="AH736" t="s">
        <v>34350</v>
      </c>
      <c r="AI736" t="s">
        <v>34351</v>
      </c>
      <c r="AJ736" t="s">
        <v>34352</v>
      </c>
      <c r="AL736" s="4" t="s">
        <v>34353</v>
      </c>
    </row>
    <row r="737" spans="1:38" x14ac:dyDescent="0.3">
      <c r="A737" t="s">
        <v>57658</v>
      </c>
      <c r="B737" t="s">
        <v>57659</v>
      </c>
      <c r="C737" t="s">
        <v>57660</v>
      </c>
      <c r="D737" t="s">
        <v>57661</v>
      </c>
      <c r="E737" t="s">
        <v>57662</v>
      </c>
      <c r="F737" t="s">
        <v>57663</v>
      </c>
      <c r="J737" t="s">
        <v>5886</v>
      </c>
      <c r="K737" t="s">
        <v>5887</v>
      </c>
      <c r="L737" t="s">
        <v>5888</v>
      </c>
      <c r="P737">
        <v>24</v>
      </c>
      <c r="Q737">
        <v>24</v>
      </c>
      <c r="R737">
        <v>24</v>
      </c>
      <c r="S737" t="s">
        <v>79659</v>
      </c>
      <c r="T737" t="s">
        <v>79659</v>
      </c>
      <c r="U737" t="s">
        <v>79659</v>
      </c>
      <c r="V737" t="s">
        <v>79660</v>
      </c>
      <c r="W737">
        <v>0</v>
      </c>
      <c r="X737" t="s">
        <v>48516</v>
      </c>
      <c r="Y737">
        <v>3366900000</v>
      </c>
      <c r="Z737">
        <v>136</v>
      </c>
      <c r="AA737" t="s">
        <v>79661</v>
      </c>
      <c r="AB737">
        <v>1</v>
      </c>
      <c r="AC737" t="s">
        <v>79662</v>
      </c>
      <c r="AD737" t="s">
        <v>79663</v>
      </c>
      <c r="AE737" t="s">
        <v>5889</v>
      </c>
      <c r="AF737" t="s">
        <v>5889</v>
      </c>
      <c r="AG737">
        <v>992</v>
      </c>
      <c r="AH737" t="s">
        <v>5890</v>
      </c>
      <c r="AI737" t="s">
        <v>5891</v>
      </c>
      <c r="AJ737" t="s">
        <v>5892</v>
      </c>
      <c r="AL737" s="4" t="s">
        <v>5893</v>
      </c>
    </row>
    <row r="738" spans="1:38" x14ac:dyDescent="0.3">
      <c r="A738" t="s">
        <v>56509</v>
      </c>
      <c r="B738" t="s">
        <v>57664</v>
      </c>
      <c r="C738" t="s">
        <v>57665</v>
      </c>
      <c r="D738" t="s">
        <v>56630</v>
      </c>
      <c r="E738" t="s">
        <v>57666</v>
      </c>
      <c r="F738" t="s">
        <v>49864</v>
      </c>
      <c r="K738" t="s">
        <v>32151</v>
      </c>
      <c r="L738" t="s">
        <v>32152</v>
      </c>
      <c r="P738">
        <v>15</v>
      </c>
      <c r="Q738">
        <v>14</v>
      </c>
      <c r="R738">
        <v>14</v>
      </c>
      <c r="S738" t="s">
        <v>65170</v>
      </c>
      <c r="T738" t="s">
        <v>75954</v>
      </c>
      <c r="U738" t="s">
        <v>75954</v>
      </c>
      <c r="V738" t="s">
        <v>79664</v>
      </c>
      <c r="W738">
        <v>0</v>
      </c>
      <c r="X738" t="s">
        <v>79665</v>
      </c>
      <c r="Y738">
        <v>1681400000</v>
      </c>
      <c r="Z738">
        <v>44</v>
      </c>
      <c r="AA738" t="s">
        <v>79666</v>
      </c>
      <c r="AB738">
        <v>1</v>
      </c>
      <c r="AC738" t="s">
        <v>79667</v>
      </c>
      <c r="AD738" t="s">
        <v>79668</v>
      </c>
      <c r="AE738" t="s">
        <v>32153</v>
      </c>
      <c r="AF738" t="s">
        <v>32154</v>
      </c>
      <c r="AG738">
        <v>4982</v>
      </c>
      <c r="AH738" t="s">
        <v>32155</v>
      </c>
      <c r="AI738" t="s">
        <v>32156</v>
      </c>
      <c r="AJ738" t="s">
        <v>32157</v>
      </c>
      <c r="AL738" s="4" t="s">
        <v>32158</v>
      </c>
    </row>
    <row r="739" spans="1:38" x14ac:dyDescent="0.3">
      <c r="A739" t="s">
        <v>57667</v>
      </c>
      <c r="B739" t="s">
        <v>57668</v>
      </c>
      <c r="C739" t="s">
        <v>57669</v>
      </c>
      <c r="D739" t="s">
        <v>54934</v>
      </c>
      <c r="E739" t="s">
        <v>57670</v>
      </c>
      <c r="F739" t="s">
        <v>57671</v>
      </c>
      <c r="J739" t="s">
        <v>6109</v>
      </c>
      <c r="K739" t="s">
        <v>6110</v>
      </c>
      <c r="L739" t="s">
        <v>6111</v>
      </c>
      <c r="M739" t="s">
        <v>6112</v>
      </c>
      <c r="P739">
        <v>5</v>
      </c>
      <c r="Q739">
        <v>5</v>
      </c>
      <c r="R739">
        <v>5</v>
      </c>
      <c r="S739" t="s">
        <v>79669</v>
      </c>
      <c r="T739" t="s">
        <v>79669</v>
      </c>
      <c r="U739" t="s">
        <v>79669</v>
      </c>
      <c r="V739" t="s">
        <v>79670</v>
      </c>
      <c r="W739">
        <v>0</v>
      </c>
      <c r="X739" t="s">
        <v>79671</v>
      </c>
      <c r="Y739">
        <v>367970000</v>
      </c>
      <c r="Z739">
        <v>19</v>
      </c>
      <c r="AA739" t="s">
        <v>79672</v>
      </c>
      <c r="AB739">
        <v>1</v>
      </c>
      <c r="AC739" t="s">
        <v>79673</v>
      </c>
      <c r="AD739" t="s">
        <v>79674</v>
      </c>
      <c r="AE739" t="s">
        <v>6113</v>
      </c>
      <c r="AF739" t="s">
        <v>6114</v>
      </c>
      <c r="AG739">
        <v>1023</v>
      </c>
      <c r="AH739" t="s">
        <v>6115</v>
      </c>
      <c r="AI739" t="s">
        <v>6116</v>
      </c>
      <c r="AJ739" t="s">
        <v>6117</v>
      </c>
      <c r="AL739" s="4" t="s">
        <v>6118</v>
      </c>
    </row>
    <row r="740" spans="1:38" x14ac:dyDescent="0.3">
      <c r="A740" t="s">
        <v>49516</v>
      </c>
      <c r="B740" t="s">
        <v>49326</v>
      </c>
      <c r="C740" t="s">
        <v>57672</v>
      </c>
      <c r="D740" t="s">
        <v>57673</v>
      </c>
      <c r="E740" t="s">
        <v>55921</v>
      </c>
      <c r="F740" t="s">
        <v>57674</v>
      </c>
      <c r="J740" t="s">
        <v>3602</v>
      </c>
      <c r="K740" t="s">
        <v>3603</v>
      </c>
      <c r="L740" t="s">
        <v>3604</v>
      </c>
      <c r="P740">
        <v>9</v>
      </c>
      <c r="Q740">
        <v>9</v>
      </c>
      <c r="R740">
        <v>8</v>
      </c>
      <c r="S740" t="s">
        <v>79675</v>
      </c>
      <c r="T740" t="s">
        <v>79675</v>
      </c>
      <c r="U740" t="s">
        <v>79676</v>
      </c>
      <c r="V740" t="s">
        <v>79677</v>
      </c>
      <c r="W740">
        <v>0</v>
      </c>
      <c r="X740" t="s">
        <v>79678</v>
      </c>
      <c r="Y740">
        <v>526240000</v>
      </c>
      <c r="Z740">
        <v>27</v>
      </c>
      <c r="AA740" t="s">
        <v>79679</v>
      </c>
      <c r="AB740">
        <v>1</v>
      </c>
      <c r="AC740" t="s">
        <v>79680</v>
      </c>
      <c r="AD740" t="s">
        <v>79681</v>
      </c>
      <c r="AE740" t="s">
        <v>3605</v>
      </c>
      <c r="AF740" t="s">
        <v>3605</v>
      </c>
      <c r="AG740">
        <v>670</v>
      </c>
      <c r="AH740" t="s">
        <v>3606</v>
      </c>
      <c r="AI740" t="s">
        <v>3607</v>
      </c>
      <c r="AJ740" t="s">
        <v>3608</v>
      </c>
      <c r="AK740" t="s">
        <v>3609</v>
      </c>
      <c r="AL740" s="4" t="s">
        <v>3610</v>
      </c>
    </row>
    <row r="741" spans="1:38" x14ac:dyDescent="0.3">
      <c r="A741" t="s">
        <v>57675</v>
      </c>
      <c r="B741" t="s">
        <v>57676</v>
      </c>
      <c r="C741" t="s">
        <v>57677</v>
      </c>
      <c r="D741" t="s">
        <v>57678</v>
      </c>
      <c r="E741" t="s">
        <v>57679</v>
      </c>
      <c r="F741" t="s">
        <v>57680</v>
      </c>
      <c r="J741" t="s">
        <v>24479</v>
      </c>
      <c r="K741" t="s">
        <v>24480</v>
      </c>
      <c r="L741" t="s">
        <v>24481</v>
      </c>
      <c r="P741">
        <v>14</v>
      </c>
      <c r="Q741">
        <v>14</v>
      </c>
      <c r="R741">
        <v>14</v>
      </c>
      <c r="S741" t="s">
        <v>79682</v>
      </c>
      <c r="T741" t="s">
        <v>79682</v>
      </c>
      <c r="U741" t="s">
        <v>79682</v>
      </c>
      <c r="V741" t="s">
        <v>79683</v>
      </c>
      <c r="W741">
        <v>0</v>
      </c>
      <c r="X741" t="s">
        <v>79684</v>
      </c>
      <c r="Y741">
        <v>1529200000</v>
      </c>
      <c r="Z741">
        <v>130</v>
      </c>
      <c r="AA741" t="s">
        <v>79685</v>
      </c>
      <c r="AB741">
        <v>1</v>
      </c>
      <c r="AC741" t="s">
        <v>79686</v>
      </c>
      <c r="AD741" t="s">
        <v>79687</v>
      </c>
      <c r="AE741" t="s">
        <v>24482</v>
      </c>
      <c r="AF741" t="s">
        <v>24483</v>
      </c>
      <c r="AG741">
        <v>3713</v>
      </c>
      <c r="AH741" t="s">
        <v>24484</v>
      </c>
      <c r="AI741" t="s">
        <v>24485</v>
      </c>
      <c r="AJ741" t="s">
        <v>24486</v>
      </c>
      <c r="AL741" s="4" t="s">
        <v>24487</v>
      </c>
    </row>
    <row r="742" spans="1:38" x14ac:dyDescent="0.3">
      <c r="A742" t="s">
        <v>57681</v>
      </c>
      <c r="B742" t="s">
        <v>57682</v>
      </c>
      <c r="C742" t="s">
        <v>57683</v>
      </c>
      <c r="D742" t="s">
        <v>57684</v>
      </c>
      <c r="E742" t="s">
        <v>57685</v>
      </c>
      <c r="F742" t="s">
        <v>57686</v>
      </c>
      <c r="J742" t="s">
        <v>17383</v>
      </c>
      <c r="K742" t="s">
        <v>17384</v>
      </c>
      <c r="L742" t="s">
        <v>17385</v>
      </c>
      <c r="P742">
        <v>12</v>
      </c>
      <c r="Q742">
        <v>12</v>
      </c>
      <c r="R742">
        <v>12</v>
      </c>
      <c r="S742">
        <v>19</v>
      </c>
      <c r="T742">
        <v>19</v>
      </c>
      <c r="U742">
        <v>19</v>
      </c>
      <c r="V742" t="s">
        <v>79688</v>
      </c>
      <c r="W742">
        <v>0</v>
      </c>
      <c r="X742" t="s">
        <v>79689</v>
      </c>
      <c r="Y742">
        <v>1555400000</v>
      </c>
      <c r="Z742">
        <v>84</v>
      </c>
      <c r="AA742" t="s">
        <v>79690</v>
      </c>
      <c r="AB742">
        <v>1</v>
      </c>
      <c r="AC742" t="s">
        <v>79691</v>
      </c>
      <c r="AD742" t="s">
        <v>79692</v>
      </c>
      <c r="AE742" t="s">
        <v>17386</v>
      </c>
      <c r="AF742" t="s">
        <v>17387</v>
      </c>
      <c r="AG742">
        <v>2503</v>
      </c>
      <c r="AH742" t="s">
        <v>17388</v>
      </c>
      <c r="AI742" t="s">
        <v>17389</v>
      </c>
      <c r="AJ742" t="s">
        <v>17390</v>
      </c>
      <c r="AL742" s="4" t="s">
        <v>17391</v>
      </c>
    </row>
    <row r="743" spans="1:38" x14ac:dyDescent="0.3">
      <c r="A743" t="s">
        <v>57687</v>
      </c>
      <c r="B743" t="s">
        <v>57688</v>
      </c>
      <c r="C743" t="s">
        <v>57689</v>
      </c>
      <c r="D743" t="s">
        <v>53332</v>
      </c>
      <c r="E743" t="s">
        <v>57690</v>
      </c>
      <c r="F743" t="s">
        <v>57691</v>
      </c>
      <c r="J743" t="s">
        <v>9108</v>
      </c>
      <c r="K743" t="s">
        <v>9109</v>
      </c>
      <c r="L743" t="s">
        <v>9110</v>
      </c>
      <c r="M743" t="s">
        <v>9111</v>
      </c>
      <c r="P743">
        <v>14</v>
      </c>
      <c r="Q743">
        <v>12</v>
      </c>
      <c r="R743">
        <v>12</v>
      </c>
      <c r="S743" t="s">
        <v>76469</v>
      </c>
      <c r="T743" t="s">
        <v>76945</v>
      </c>
      <c r="U743" t="s">
        <v>76945</v>
      </c>
      <c r="V743" t="s">
        <v>79693</v>
      </c>
      <c r="W743">
        <v>0</v>
      </c>
      <c r="X743" t="s">
        <v>79694</v>
      </c>
      <c r="Y743">
        <v>161600000</v>
      </c>
      <c r="Z743">
        <v>18</v>
      </c>
      <c r="AA743" t="s">
        <v>79695</v>
      </c>
      <c r="AB743">
        <v>1</v>
      </c>
      <c r="AC743" t="s">
        <v>79696</v>
      </c>
      <c r="AD743" t="s">
        <v>79697</v>
      </c>
      <c r="AE743" t="s">
        <v>9112</v>
      </c>
      <c r="AF743" t="s">
        <v>9113</v>
      </c>
      <c r="AG743">
        <v>1403</v>
      </c>
      <c r="AH743" t="s">
        <v>9114</v>
      </c>
      <c r="AI743" t="s">
        <v>9115</v>
      </c>
      <c r="AJ743" t="s">
        <v>9116</v>
      </c>
      <c r="AL743" s="4" t="s">
        <v>9117</v>
      </c>
    </row>
    <row r="744" spans="1:38" x14ac:dyDescent="0.3">
      <c r="A744" t="s">
        <v>57692</v>
      </c>
      <c r="B744" t="s">
        <v>57693</v>
      </c>
      <c r="C744" t="s">
        <v>57694</v>
      </c>
      <c r="D744" t="s">
        <v>57695</v>
      </c>
      <c r="E744" t="s">
        <v>57696</v>
      </c>
      <c r="F744" t="s">
        <v>57697</v>
      </c>
      <c r="J744" t="s">
        <v>5375</v>
      </c>
      <c r="K744" t="s">
        <v>5376</v>
      </c>
      <c r="L744" t="s">
        <v>5377</v>
      </c>
      <c r="M744" t="s">
        <v>5378</v>
      </c>
      <c r="P744">
        <v>18</v>
      </c>
      <c r="Q744">
        <v>18</v>
      </c>
      <c r="R744">
        <v>18</v>
      </c>
      <c r="S744" t="s">
        <v>79698</v>
      </c>
      <c r="T744" t="s">
        <v>79698</v>
      </c>
      <c r="U744" t="s">
        <v>79698</v>
      </c>
      <c r="V744" t="s">
        <v>79699</v>
      </c>
      <c r="W744">
        <v>0</v>
      </c>
      <c r="X744" t="s">
        <v>79700</v>
      </c>
      <c r="Y744">
        <v>897960000</v>
      </c>
      <c r="Z744">
        <v>57</v>
      </c>
      <c r="AA744" t="s">
        <v>79701</v>
      </c>
      <c r="AB744">
        <v>1</v>
      </c>
      <c r="AC744" t="s">
        <v>79702</v>
      </c>
      <c r="AD744" t="s">
        <v>79703</v>
      </c>
      <c r="AE744" t="s">
        <v>5379</v>
      </c>
      <c r="AF744" t="s">
        <v>5380</v>
      </c>
      <c r="AG744">
        <v>927</v>
      </c>
      <c r="AH744" t="s">
        <v>5381</v>
      </c>
      <c r="AI744" t="s">
        <v>5382</v>
      </c>
      <c r="AJ744" t="s">
        <v>5383</v>
      </c>
      <c r="AL744" s="4" t="s">
        <v>5384</v>
      </c>
    </row>
    <row r="745" spans="1:38" x14ac:dyDescent="0.3">
      <c r="A745" t="s">
        <v>57698</v>
      </c>
      <c r="B745" t="s">
        <v>57699</v>
      </c>
      <c r="C745" t="s">
        <v>57700</v>
      </c>
      <c r="D745" t="s">
        <v>57701</v>
      </c>
      <c r="E745" t="s">
        <v>57702</v>
      </c>
      <c r="F745" t="s">
        <v>57703</v>
      </c>
      <c r="J745" t="s">
        <v>22376</v>
      </c>
      <c r="K745" t="s">
        <v>22377</v>
      </c>
      <c r="L745" t="s">
        <v>22378</v>
      </c>
      <c r="M745" t="s">
        <v>22379</v>
      </c>
      <c r="P745">
        <v>2</v>
      </c>
      <c r="Q745">
        <v>2</v>
      </c>
      <c r="R745">
        <v>2</v>
      </c>
      <c r="S745" t="s">
        <v>77267</v>
      </c>
      <c r="T745" t="s">
        <v>77267</v>
      </c>
      <c r="U745" t="s">
        <v>77267</v>
      </c>
      <c r="V745" t="s">
        <v>79704</v>
      </c>
      <c r="W745" t="s">
        <v>79705</v>
      </c>
      <c r="X745" t="s">
        <v>79706</v>
      </c>
      <c r="Y745">
        <v>24208000</v>
      </c>
      <c r="Z745">
        <v>1</v>
      </c>
      <c r="AA745" t="s">
        <v>79707</v>
      </c>
      <c r="AB745">
        <v>1</v>
      </c>
      <c r="AC745" t="s">
        <v>79708</v>
      </c>
      <c r="AD745" t="s">
        <v>79709</v>
      </c>
      <c r="AE745" t="s">
        <v>22380</v>
      </c>
      <c r="AF745" t="s">
        <v>22380</v>
      </c>
      <c r="AG745">
        <v>3349</v>
      </c>
      <c r="AH745" t="s">
        <v>22381</v>
      </c>
      <c r="AI745" t="s">
        <v>22382</v>
      </c>
      <c r="AJ745" t="s">
        <v>22383</v>
      </c>
      <c r="AL745" s="4" t="s">
        <v>22384</v>
      </c>
    </row>
    <row r="746" spans="1:38" x14ac:dyDescent="0.3">
      <c r="A746" t="s">
        <v>57704</v>
      </c>
      <c r="B746" t="s">
        <v>57705</v>
      </c>
      <c r="C746" t="s">
        <v>57706</v>
      </c>
      <c r="D746" t="s">
        <v>57707</v>
      </c>
      <c r="E746" t="s">
        <v>57708</v>
      </c>
      <c r="F746" t="s">
        <v>57709</v>
      </c>
      <c r="J746" t="s">
        <v>10066</v>
      </c>
      <c r="K746" t="s">
        <v>10067</v>
      </c>
      <c r="L746" t="s">
        <v>10068</v>
      </c>
      <c r="M746" t="s">
        <v>10069</v>
      </c>
      <c r="P746">
        <v>16</v>
      </c>
      <c r="Q746">
        <v>16</v>
      </c>
      <c r="R746">
        <v>16</v>
      </c>
      <c r="S746" t="s">
        <v>79710</v>
      </c>
      <c r="T746" t="s">
        <v>79710</v>
      </c>
      <c r="U746" t="s">
        <v>79710</v>
      </c>
      <c r="V746" t="s">
        <v>79711</v>
      </c>
      <c r="W746">
        <v>0</v>
      </c>
      <c r="X746" t="s">
        <v>48516</v>
      </c>
      <c r="Y746">
        <v>24614000000</v>
      </c>
      <c r="Z746">
        <v>415</v>
      </c>
      <c r="AA746" t="s">
        <v>79712</v>
      </c>
      <c r="AB746">
        <v>1</v>
      </c>
      <c r="AC746" t="s">
        <v>79713</v>
      </c>
      <c r="AD746" t="s">
        <v>79714</v>
      </c>
      <c r="AE746" t="s">
        <v>10070</v>
      </c>
      <c r="AF746" t="s">
        <v>10070</v>
      </c>
      <c r="AG746">
        <v>1524</v>
      </c>
      <c r="AH746" t="s">
        <v>10071</v>
      </c>
      <c r="AI746" t="s">
        <v>10072</v>
      </c>
      <c r="AJ746" t="s">
        <v>10073</v>
      </c>
      <c r="AL746" s="4" t="s">
        <v>10074</v>
      </c>
    </row>
    <row r="747" spans="1:38" x14ac:dyDescent="0.3">
      <c r="A747" t="s">
        <v>57710</v>
      </c>
      <c r="B747" t="s">
        <v>57711</v>
      </c>
      <c r="C747" t="s">
        <v>57712</v>
      </c>
      <c r="D747" t="s">
        <v>53254</v>
      </c>
      <c r="E747" t="s">
        <v>57713</v>
      </c>
      <c r="F747" t="s">
        <v>52403</v>
      </c>
      <c r="J747" t="s">
        <v>8104</v>
      </c>
      <c r="K747" t="s">
        <v>8105</v>
      </c>
      <c r="L747" t="s">
        <v>8106</v>
      </c>
      <c r="M747" t="s">
        <v>8107</v>
      </c>
      <c r="P747">
        <v>10</v>
      </c>
      <c r="Q747">
        <v>4</v>
      </c>
      <c r="R747">
        <v>4</v>
      </c>
      <c r="S747">
        <v>12</v>
      </c>
      <c r="T747" t="s">
        <v>76889</v>
      </c>
      <c r="U747" t="s">
        <v>76889</v>
      </c>
      <c r="V747" t="s">
        <v>79715</v>
      </c>
      <c r="W747">
        <v>0</v>
      </c>
      <c r="X747" t="s">
        <v>75749</v>
      </c>
      <c r="Y747">
        <v>126670000</v>
      </c>
      <c r="Z747">
        <v>20</v>
      </c>
      <c r="AA747" t="s">
        <v>79716</v>
      </c>
      <c r="AB747">
        <v>1</v>
      </c>
      <c r="AC747" t="s">
        <v>79717</v>
      </c>
      <c r="AD747" t="s">
        <v>79718</v>
      </c>
      <c r="AE747" t="s">
        <v>8108</v>
      </c>
      <c r="AF747" t="s">
        <v>8108</v>
      </c>
      <c r="AG747">
        <v>1272</v>
      </c>
      <c r="AH747" t="s">
        <v>8109</v>
      </c>
      <c r="AI747" t="s">
        <v>8110</v>
      </c>
      <c r="AJ747" t="s">
        <v>8111</v>
      </c>
      <c r="AK747" t="s">
        <v>8112</v>
      </c>
      <c r="AL747" s="4" t="s">
        <v>8113</v>
      </c>
    </row>
    <row r="748" spans="1:38" x14ac:dyDescent="0.3">
      <c r="A748" t="s">
        <v>57714</v>
      </c>
      <c r="B748" t="s">
        <v>57715</v>
      </c>
      <c r="C748" t="s">
        <v>57716</v>
      </c>
      <c r="D748" t="s">
        <v>57717</v>
      </c>
      <c r="E748" t="s">
        <v>55980</v>
      </c>
      <c r="F748" t="s">
        <v>57718</v>
      </c>
      <c r="J748" t="s">
        <v>26161</v>
      </c>
      <c r="K748" t="s">
        <v>4322</v>
      </c>
      <c r="L748" t="s">
        <v>26162</v>
      </c>
      <c r="P748">
        <v>4</v>
      </c>
      <c r="Q748">
        <v>4</v>
      </c>
      <c r="R748">
        <v>4</v>
      </c>
      <c r="S748" t="s">
        <v>54588</v>
      </c>
      <c r="T748" t="s">
        <v>54588</v>
      </c>
      <c r="U748" t="s">
        <v>54588</v>
      </c>
      <c r="V748" t="s">
        <v>79719</v>
      </c>
      <c r="W748">
        <v>0</v>
      </c>
      <c r="X748" t="s">
        <v>79720</v>
      </c>
      <c r="Y748">
        <v>29001000</v>
      </c>
      <c r="Z748">
        <v>9</v>
      </c>
      <c r="AA748" t="s">
        <v>79721</v>
      </c>
      <c r="AB748">
        <v>1</v>
      </c>
      <c r="AC748" t="s">
        <v>79722</v>
      </c>
      <c r="AD748" t="s">
        <v>79723</v>
      </c>
      <c r="AE748" t="s">
        <v>26163</v>
      </c>
      <c r="AF748" t="s">
        <v>26163</v>
      </c>
      <c r="AG748">
        <v>3983</v>
      </c>
      <c r="AH748" t="s">
        <v>26164</v>
      </c>
      <c r="AI748" t="s">
        <v>26165</v>
      </c>
      <c r="AJ748" t="s">
        <v>26166</v>
      </c>
      <c r="AL748" s="4" t="s">
        <v>26167</v>
      </c>
    </row>
    <row r="749" spans="1:38" x14ac:dyDescent="0.3">
      <c r="A749" t="s">
        <v>57719</v>
      </c>
      <c r="B749" t="s">
        <v>57720</v>
      </c>
      <c r="C749" t="s">
        <v>57721</v>
      </c>
      <c r="D749" t="s">
        <v>57722</v>
      </c>
      <c r="E749" t="s">
        <v>57723</v>
      </c>
      <c r="F749" t="s">
        <v>57724</v>
      </c>
      <c r="J749" t="s">
        <v>5524</v>
      </c>
      <c r="K749" t="s">
        <v>5525</v>
      </c>
      <c r="L749" t="s">
        <v>5526</v>
      </c>
      <c r="M749" t="s">
        <v>5527</v>
      </c>
      <c r="P749">
        <v>9</v>
      </c>
      <c r="Q749">
        <v>9</v>
      </c>
      <c r="R749">
        <v>9</v>
      </c>
      <c r="S749" t="s">
        <v>79724</v>
      </c>
      <c r="T749" t="s">
        <v>79724</v>
      </c>
      <c r="U749" t="s">
        <v>79724</v>
      </c>
      <c r="V749" t="s">
        <v>79725</v>
      </c>
      <c r="W749">
        <v>0</v>
      </c>
      <c r="X749" t="s">
        <v>79726</v>
      </c>
      <c r="Y749">
        <v>1251600000</v>
      </c>
      <c r="Z749">
        <v>57</v>
      </c>
      <c r="AA749" t="s">
        <v>79727</v>
      </c>
      <c r="AB749">
        <v>1</v>
      </c>
      <c r="AC749" t="s">
        <v>79728</v>
      </c>
      <c r="AD749" t="s">
        <v>79729</v>
      </c>
      <c r="AE749" t="s">
        <v>5528</v>
      </c>
      <c r="AF749" t="s">
        <v>5529</v>
      </c>
      <c r="AG749">
        <v>945</v>
      </c>
      <c r="AH749" t="s">
        <v>5530</v>
      </c>
      <c r="AI749" t="s">
        <v>5531</v>
      </c>
      <c r="AJ749" t="s">
        <v>5532</v>
      </c>
      <c r="AL749" s="4" t="s">
        <v>5533</v>
      </c>
    </row>
    <row r="750" spans="1:38" x14ac:dyDescent="0.3">
      <c r="A750" t="s">
        <v>57725</v>
      </c>
      <c r="B750" t="s">
        <v>57726</v>
      </c>
      <c r="C750" t="s">
        <v>57727</v>
      </c>
      <c r="D750" t="s">
        <v>57728</v>
      </c>
      <c r="E750" t="s">
        <v>57729</v>
      </c>
      <c r="F750" t="s">
        <v>57730</v>
      </c>
      <c r="J750" t="s">
        <v>7933</v>
      </c>
      <c r="K750" t="s">
        <v>7934</v>
      </c>
      <c r="L750" t="s">
        <v>7935</v>
      </c>
      <c r="M750" t="s">
        <v>775</v>
      </c>
      <c r="P750">
        <v>22</v>
      </c>
      <c r="Q750">
        <v>22</v>
      </c>
      <c r="R750">
        <v>22</v>
      </c>
      <c r="S750" t="s">
        <v>79215</v>
      </c>
      <c r="T750" t="s">
        <v>79215</v>
      </c>
      <c r="U750" t="s">
        <v>79215</v>
      </c>
      <c r="V750" t="s">
        <v>79730</v>
      </c>
      <c r="W750">
        <v>0</v>
      </c>
      <c r="X750" t="s">
        <v>48516</v>
      </c>
      <c r="Y750">
        <v>6393400000</v>
      </c>
      <c r="Z750">
        <v>341</v>
      </c>
      <c r="AA750" t="s">
        <v>79731</v>
      </c>
      <c r="AB750">
        <v>1</v>
      </c>
      <c r="AC750" t="s">
        <v>79732</v>
      </c>
      <c r="AD750" t="s">
        <v>79733</v>
      </c>
      <c r="AE750" t="s">
        <v>7936</v>
      </c>
      <c r="AF750" t="s">
        <v>7937</v>
      </c>
      <c r="AG750">
        <v>1252</v>
      </c>
      <c r="AH750" t="s">
        <v>7938</v>
      </c>
      <c r="AI750" t="s">
        <v>7939</v>
      </c>
      <c r="AJ750" t="s">
        <v>7940</v>
      </c>
      <c r="AL750" s="4" t="s">
        <v>7941</v>
      </c>
    </row>
    <row r="751" spans="1:38" x14ac:dyDescent="0.3">
      <c r="A751" t="s">
        <v>57731</v>
      </c>
      <c r="B751" t="s">
        <v>57732</v>
      </c>
      <c r="C751" t="s">
        <v>57733</v>
      </c>
      <c r="D751" t="s">
        <v>55702</v>
      </c>
      <c r="E751" t="s">
        <v>57734</v>
      </c>
      <c r="F751" t="s">
        <v>55290</v>
      </c>
      <c r="J751" t="s">
        <v>31230</v>
      </c>
      <c r="K751" t="s">
        <v>31231</v>
      </c>
      <c r="L751" t="s">
        <v>31232</v>
      </c>
      <c r="P751">
        <v>4</v>
      </c>
      <c r="Q751">
        <v>4</v>
      </c>
      <c r="R751">
        <v>4</v>
      </c>
      <c r="S751" t="s">
        <v>77069</v>
      </c>
      <c r="T751" t="s">
        <v>77069</v>
      </c>
      <c r="U751" t="s">
        <v>77069</v>
      </c>
      <c r="V751" t="s">
        <v>79734</v>
      </c>
      <c r="W751">
        <v>0</v>
      </c>
      <c r="X751" t="s">
        <v>79735</v>
      </c>
      <c r="Y751">
        <v>112760000</v>
      </c>
      <c r="Z751">
        <v>14</v>
      </c>
      <c r="AA751" t="s">
        <v>79736</v>
      </c>
      <c r="AB751">
        <v>1</v>
      </c>
      <c r="AC751" t="s">
        <v>79737</v>
      </c>
      <c r="AD751" t="s">
        <v>79738</v>
      </c>
      <c r="AE751" t="s">
        <v>31233</v>
      </c>
      <c r="AF751" t="s">
        <v>31233</v>
      </c>
      <c r="AG751">
        <v>4822</v>
      </c>
      <c r="AH751" t="s">
        <v>31234</v>
      </c>
      <c r="AI751" t="s">
        <v>31235</v>
      </c>
      <c r="AJ751" t="s">
        <v>31236</v>
      </c>
      <c r="AL751" s="4" t="s">
        <v>31237</v>
      </c>
    </row>
    <row r="752" spans="1:38" x14ac:dyDescent="0.3">
      <c r="A752" t="s">
        <v>57735</v>
      </c>
      <c r="B752" t="s">
        <v>57736</v>
      </c>
      <c r="C752" t="s">
        <v>57737</v>
      </c>
      <c r="D752" t="s">
        <v>57738</v>
      </c>
      <c r="E752" t="s">
        <v>57739</v>
      </c>
      <c r="F752" t="s">
        <v>57740</v>
      </c>
      <c r="J752" t="s">
        <v>29041</v>
      </c>
      <c r="K752" t="s">
        <v>29042</v>
      </c>
      <c r="L752" t="s">
        <v>29043</v>
      </c>
      <c r="M752" t="s">
        <v>2660</v>
      </c>
      <c r="P752">
        <v>3</v>
      </c>
      <c r="Q752">
        <v>3</v>
      </c>
      <c r="R752">
        <v>3</v>
      </c>
      <c r="S752" t="s">
        <v>79739</v>
      </c>
      <c r="T752" t="s">
        <v>79739</v>
      </c>
      <c r="U752" t="s">
        <v>79739</v>
      </c>
      <c r="V752" t="s">
        <v>79740</v>
      </c>
      <c r="W752">
        <v>0</v>
      </c>
      <c r="X752" t="s">
        <v>79741</v>
      </c>
      <c r="Y752">
        <v>115190000</v>
      </c>
      <c r="Z752">
        <v>16</v>
      </c>
      <c r="AA752" t="s">
        <v>79742</v>
      </c>
      <c r="AB752">
        <v>1</v>
      </c>
      <c r="AC752" t="s">
        <v>79743</v>
      </c>
      <c r="AD752" t="s">
        <v>79744</v>
      </c>
      <c r="AE752" t="s">
        <v>29044</v>
      </c>
      <c r="AF752" t="s">
        <v>29044</v>
      </c>
      <c r="AG752">
        <v>4454</v>
      </c>
      <c r="AH752" t="s">
        <v>29045</v>
      </c>
      <c r="AI752" t="s">
        <v>29046</v>
      </c>
      <c r="AJ752" t="s">
        <v>29047</v>
      </c>
      <c r="AL752" s="4" t="s">
        <v>29048</v>
      </c>
    </row>
    <row r="753" spans="1:38" x14ac:dyDescent="0.3">
      <c r="A753" t="s">
        <v>57741</v>
      </c>
      <c r="B753" t="s">
        <v>57742</v>
      </c>
      <c r="C753" t="s">
        <v>57743</v>
      </c>
      <c r="D753" t="s">
        <v>57744</v>
      </c>
      <c r="E753" t="s">
        <v>57745</v>
      </c>
      <c r="F753" t="s">
        <v>57746</v>
      </c>
      <c r="J753" t="s">
        <v>22540</v>
      </c>
      <c r="K753" t="s">
        <v>22541</v>
      </c>
      <c r="L753" t="s">
        <v>22542</v>
      </c>
      <c r="P753">
        <v>8</v>
      </c>
      <c r="Q753">
        <v>8</v>
      </c>
      <c r="R753">
        <v>8</v>
      </c>
      <c r="S753" t="s">
        <v>79745</v>
      </c>
      <c r="T753" t="s">
        <v>79745</v>
      </c>
      <c r="U753" t="s">
        <v>79745</v>
      </c>
      <c r="V753" t="s">
        <v>79746</v>
      </c>
      <c r="W753">
        <v>0</v>
      </c>
      <c r="X753" t="s">
        <v>79747</v>
      </c>
      <c r="Y753">
        <v>159110000</v>
      </c>
      <c r="Z753">
        <v>18</v>
      </c>
      <c r="AA753" t="s">
        <v>79748</v>
      </c>
      <c r="AB753">
        <v>1</v>
      </c>
      <c r="AC753" t="s">
        <v>79749</v>
      </c>
      <c r="AD753" t="s">
        <v>79750</v>
      </c>
      <c r="AE753" t="s">
        <v>22543</v>
      </c>
      <c r="AF753" t="s">
        <v>22544</v>
      </c>
      <c r="AG753">
        <v>3383</v>
      </c>
      <c r="AH753" t="s">
        <v>22545</v>
      </c>
      <c r="AI753" t="s">
        <v>22546</v>
      </c>
      <c r="AJ753" t="s">
        <v>22547</v>
      </c>
      <c r="AL753" s="4" t="s">
        <v>22548</v>
      </c>
    </row>
    <row r="754" spans="1:38" x14ac:dyDescent="0.3">
      <c r="A754" t="s">
        <v>57747</v>
      </c>
      <c r="B754">
        <v>1</v>
      </c>
      <c r="C754" t="s">
        <v>57748</v>
      </c>
      <c r="D754">
        <v>1</v>
      </c>
      <c r="E754" t="s">
        <v>57749</v>
      </c>
      <c r="F754" t="s">
        <v>57750</v>
      </c>
      <c r="J754" t="s">
        <v>29049</v>
      </c>
      <c r="L754" t="s">
        <v>29050</v>
      </c>
      <c r="P754">
        <v>1</v>
      </c>
      <c r="Q754">
        <v>1</v>
      </c>
      <c r="R754">
        <v>1</v>
      </c>
      <c r="S754" t="s">
        <v>76819</v>
      </c>
      <c r="T754" t="s">
        <v>76819</v>
      </c>
      <c r="U754" t="s">
        <v>76819</v>
      </c>
      <c r="V754" t="s">
        <v>79751</v>
      </c>
      <c r="W754" t="s">
        <v>79752</v>
      </c>
      <c r="X754" t="s">
        <v>79753</v>
      </c>
      <c r="Y754">
        <v>17984000</v>
      </c>
      <c r="Z754">
        <v>3</v>
      </c>
      <c r="AA754" t="s">
        <v>79754</v>
      </c>
      <c r="AB754">
        <v>1</v>
      </c>
      <c r="AC754" t="s">
        <v>79755</v>
      </c>
      <c r="AD754" t="s">
        <v>79756</v>
      </c>
      <c r="AE754" t="s">
        <v>29051</v>
      </c>
      <c r="AF754" t="s">
        <v>29051</v>
      </c>
      <c r="AG754">
        <v>4455</v>
      </c>
      <c r="AH754" t="s">
        <v>29052</v>
      </c>
      <c r="AI754" t="s">
        <v>29053</v>
      </c>
      <c r="AL754" s="4" t="s">
        <v>29054</v>
      </c>
    </row>
    <row r="755" spans="1:38" x14ac:dyDescent="0.3">
      <c r="A755" t="s">
        <v>57751</v>
      </c>
      <c r="B755" t="s">
        <v>51374</v>
      </c>
      <c r="C755" t="s">
        <v>57752</v>
      </c>
      <c r="D755" t="s">
        <v>57753</v>
      </c>
      <c r="E755" t="s">
        <v>49268</v>
      </c>
      <c r="F755" t="s">
        <v>57754</v>
      </c>
      <c r="J755" t="s">
        <v>2413</v>
      </c>
      <c r="P755">
        <v>5</v>
      </c>
      <c r="Q755">
        <v>5</v>
      </c>
      <c r="R755">
        <v>5</v>
      </c>
      <c r="S755" t="s">
        <v>77752</v>
      </c>
      <c r="T755" t="s">
        <v>77752</v>
      </c>
      <c r="U755" t="s">
        <v>77752</v>
      </c>
      <c r="V755" t="s">
        <v>79757</v>
      </c>
      <c r="W755">
        <v>0</v>
      </c>
      <c r="X755" t="s">
        <v>79758</v>
      </c>
      <c r="Y755">
        <v>117630000</v>
      </c>
      <c r="Z755">
        <v>12</v>
      </c>
      <c r="AA755" t="s">
        <v>79759</v>
      </c>
      <c r="AB755">
        <v>1</v>
      </c>
      <c r="AC755" t="s">
        <v>79760</v>
      </c>
      <c r="AD755" t="s">
        <v>79761</v>
      </c>
      <c r="AE755" t="s">
        <v>2414</v>
      </c>
      <c r="AF755" t="s">
        <v>2414</v>
      </c>
      <c r="AG755">
        <v>500</v>
      </c>
      <c r="AH755" t="s">
        <v>2415</v>
      </c>
      <c r="AI755" t="s">
        <v>2416</v>
      </c>
      <c r="AL755" s="4" t="s">
        <v>2417</v>
      </c>
    </row>
    <row r="756" spans="1:38" x14ac:dyDescent="0.3">
      <c r="A756" t="s">
        <v>51384</v>
      </c>
      <c r="B756" t="s">
        <v>57755</v>
      </c>
      <c r="C756" t="s">
        <v>57756</v>
      </c>
      <c r="D756" t="s">
        <v>57757</v>
      </c>
      <c r="E756" t="s">
        <v>57758</v>
      </c>
      <c r="F756" t="s">
        <v>57759</v>
      </c>
      <c r="L756" t="s">
        <v>1395</v>
      </c>
      <c r="P756">
        <v>6</v>
      </c>
      <c r="Q756">
        <v>6</v>
      </c>
      <c r="R756">
        <v>6</v>
      </c>
      <c r="S756" t="s">
        <v>48725</v>
      </c>
      <c r="T756" t="s">
        <v>48725</v>
      </c>
      <c r="U756" t="s">
        <v>48725</v>
      </c>
      <c r="V756" t="s">
        <v>79762</v>
      </c>
      <c r="W756">
        <v>0</v>
      </c>
      <c r="X756" t="s">
        <v>79763</v>
      </c>
      <c r="Y756">
        <v>153590000</v>
      </c>
      <c r="Z756">
        <v>17</v>
      </c>
      <c r="AA756" t="s">
        <v>79764</v>
      </c>
      <c r="AB756">
        <v>1</v>
      </c>
      <c r="AC756" t="s">
        <v>79765</v>
      </c>
      <c r="AD756" t="s">
        <v>79766</v>
      </c>
      <c r="AE756" t="s">
        <v>19867</v>
      </c>
      <c r="AF756" t="s">
        <v>19868</v>
      </c>
      <c r="AG756">
        <v>2918</v>
      </c>
      <c r="AH756" t="s">
        <v>19869</v>
      </c>
      <c r="AI756" t="s">
        <v>19870</v>
      </c>
      <c r="AL756" s="4" t="s">
        <v>19871</v>
      </c>
    </row>
    <row r="757" spans="1:38" x14ac:dyDescent="0.3">
      <c r="A757" t="s">
        <v>57760</v>
      </c>
      <c r="B757" t="s">
        <v>57761</v>
      </c>
      <c r="C757" t="s">
        <v>57762</v>
      </c>
      <c r="D757" t="s">
        <v>57763</v>
      </c>
      <c r="E757" t="s">
        <v>57764</v>
      </c>
      <c r="F757" t="s">
        <v>57765</v>
      </c>
      <c r="J757" t="s">
        <v>3306</v>
      </c>
      <c r="K757" t="s">
        <v>3307</v>
      </c>
      <c r="L757" t="s">
        <v>3308</v>
      </c>
      <c r="P757">
        <v>20</v>
      </c>
      <c r="Q757">
        <v>20</v>
      </c>
      <c r="R757">
        <v>15</v>
      </c>
      <c r="S757" t="s">
        <v>76262</v>
      </c>
      <c r="T757" t="s">
        <v>76262</v>
      </c>
      <c r="U757" t="s">
        <v>77000</v>
      </c>
      <c r="V757" t="s">
        <v>79767</v>
      </c>
      <c r="W757">
        <v>0</v>
      </c>
      <c r="X757" t="s">
        <v>79768</v>
      </c>
      <c r="Y757">
        <v>617880000</v>
      </c>
      <c r="Z757">
        <v>77</v>
      </c>
      <c r="AA757" t="s">
        <v>79769</v>
      </c>
      <c r="AB757">
        <v>1</v>
      </c>
      <c r="AC757" t="s">
        <v>79770</v>
      </c>
      <c r="AD757" t="s">
        <v>79771</v>
      </c>
      <c r="AE757" t="s">
        <v>3309</v>
      </c>
      <c r="AF757" t="s">
        <v>3310</v>
      </c>
      <c r="AG757">
        <v>629</v>
      </c>
      <c r="AH757" t="s">
        <v>3311</v>
      </c>
      <c r="AI757" t="s">
        <v>3312</v>
      </c>
      <c r="AJ757" t="s">
        <v>3313</v>
      </c>
      <c r="AL757" s="4" t="s">
        <v>3314</v>
      </c>
    </row>
    <row r="758" spans="1:38" x14ac:dyDescent="0.3">
      <c r="A758" t="s">
        <v>57420</v>
      </c>
      <c r="B758" t="s">
        <v>57766</v>
      </c>
      <c r="C758" t="s">
        <v>57767</v>
      </c>
      <c r="D758" t="s">
        <v>57768</v>
      </c>
      <c r="E758" t="s">
        <v>57769</v>
      </c>
      <c r="F758" t="s">
        <v>57770</v>
      </c>
      <c r="K758" t="s">
        <v>1825</v>
      </c>
      <c r="L758" t="s">
        <v>12009</v>
      </c>
      <c r="P758">
        <v>7</v>
      </c>
      <c r="Q758">
        <v>7</v>
      </c>
      <c r="R758">
        <v>7</v>
      </c>
      <c r="S758" t="s">
        <v>77495</v>
      </c>
      <c r="T758" t="s">
        <v>77495</v>
      </c>
      <c r="U758" t="s">
        <v>77495</v>
      </c>
      <c r="V758" t="s">
        <v>79772</v>
      </c>
      <c r="W758">
        <v>0</v>
      </c>
      <c r="X758" t="s">
        <v>79773</v>
      </c>
      <c r="Y758">
        <v>144490000</v>
      </c>
      <c r="Z758">
        <v>24</v>
      </c>
      <c r="AA758" t="s">
        <v>79774</v>
      </c>
      <c r="AB758">
        <v>1</v>
      </c>
      <c r="AC758" t="s">
        <v>79775</v>
      </c>
      <c r="AD758" t="s">
        <v>79776</v>
      </c>
      <c r="AE758" t="s">
        <v>35653</v>
      </c>
      <c r="AF758" t="s">
        <v>35654</v>
      </c>
      <c r="AG758">
        <v>5625</v>
      </c>
      <c r="AH758" t="s">
        <v>35655</v>
      </c>
      <c r="AI758" t="s">
        <v>35656</v>
      </c>
      <c r="AL758" s="4" t="s">
        <v>35657</v>
      </c>
    </row>
    <row r="759" spans="1:38" x14ac:dyDescent="0.3">
      <c r="A759" t="s">
        <v>57771</v>
      </c>
      <c r="B759" t="s">
        <v>57772</v>
      </c>
      <c r="C759" t="s">
        <v>57773</v>
      </c>
      <c r="D759" t="s">
        <v>57774</v>
      </c>
      <c r="E759" t="s">
        <v>57775</v>
      </c>
      <c r="F759" t="s">
        <v>52975</v>
      </c>
      <c r="J759" t="s">
        <v>7404</v>
      </c>
      <c r="K759" t="s">
        <v>7405</v>
      </c>
      <c r="L759" t="s">
        <v>7406</v>
      </c>
      <c r="M759" t="s">
        <v>7407</v>
      </c>
      <c r="P759">
        <v>8</v>
      </c>
      <c r="Q759">
        <v>8</v>
      </c>
      <c r="R759">
        <v>1</v>
      </c>
      <c r="S759" t="s">
        <v>64450</v>
      </c>
      <c r="T759" t="s">
        <v>64450</v>
      </c>
      <c r="U759">
        <v>3</v>
      </c>
      <c r="V759" t="s">
        <v>79777</v>
      </c>
      <c r="W759">
        <v>0</v>
      </c>
      <c r="X759" t="s">
        <v>79778</v>
      </c>
      <c r="Y759">
        <v>271000000</v>
      </c>
      <c r="Z759">
        <v>37</v>
      </c>
      <c r="AA759" t="s">
        <v>79779</v>
      </c>
      <c r="AB759">
        <v>1</v>
      </c>
      <c r="AC759" t="s">
        <v>79780</v>
      </c>
      <c r="AD759" t="s">
        <v>75951</v>
      </c>
      <c r="AE759" t="s">
        <v>7408</v>
      </c>
      <c r="AF759" t="s">
        <v>7408</v>
      </c>
      <c r="AG759">
        <v>1187</v>
      </c>
      <c r="AH759" t="s">
        <v>7409</v>
      </c>
      <c r="AI759" t="s">
        <v>7410</v>
      </c>
      <c r="AJ759" t="s">
        <v>7411</v>
      </c>
      <c r="AL759" s="4" t="s">
        <v>7412</v>
      </c>
    </row>
    <row r="760" spans="1:38" x14ac:dyDescent="0.3">
      <c r="A760" t="s">
        <v>57776</v>
      </c>
      <c r="B760" t="s">
        <v>57777</v>
      </c>
      <c r="C760" t="s">
        <v>57778</v>
      </c>
      <c r="D760" t="s">
        <v>57779</v>
      </c>
      <c r="E760" t="s">
        <v>57780</v>
      </c>
      <c r="F760" t="s">
        <v>57781</v>
      </c>
      <c r="J760" t="s">
        <v>15251</v>
      </c>
      <c r="K760" t="s">
        <v>33</v>
      </c>
      <c r="L760" t="s">
        <v>15252</v>
      </c>
      <c r="M760" t="s">
        <v>2660</v>
      </c>
      <c r="P760">
        <v>36</v>
      </c>
      <c r="Q760">
        <v>36</v>
      </c>
      <c r="R760">
        <v>36</v>
      </c>
      <c r="S760">
        <v>60</v>
      </c>
      <c r="T760">
        <v>60</v>
      </c>
      <c r="U760">
        <v>60</v>
      </c>
      <c r="V760" t="s">
        <v>79781</v>
      </c>
      <c r="W760">
        <v>0</v>
      </c>
      <c r="X760" t="s">
        <v>48516</v>
      </c>
      <c r="Y760">
        <v>16399000000</v>
      </c>
      <c r="Z760">
        <v>640</v>
      </c>
      <c r="AA760" t="s">
        <v>79782</v>
      </c>
      <c r="AB760">
        <v>1</v>
      </c>
      <c r="AC760" t="s">
        <v>79783</v>
      </c>
      <c r="AD760" t="s">
        <v>79784</v>
      </c>
      <c r="AE760" t="s">
        <v>15253</v>
      </c>
      <c r="AF760" t="s">
        <v>15253</v>
      </c>
      <c r="AG760">
        <v>2213</v>
      </c>
      <c r="AH760" t="s">
        <v>15254</v>
      </c>
      <c r="AI760" t="s">
        <v>15255</v>
      </c>
      <c r="AJ760" t="s">
        <v>15256</v>
      </c>
      <c r="AL760" s="4" t="s">
        <v>15257</v>
      </c>
    </row>
    <row r="761" spans="1:38" x14ac:dyDescent="0.3">
      <c r="A761" t="s">
        <v>57782</v>
      </c>
      <c r="B761" t="s">
        <v>57783</v>
      </c>
      <c r="C761" t="s">
        <v>57784</v>
      </c>
      <c r="D761" t="s">
        <v>57785</v>
      </c>
      <c r="E761" t="s">
        <v>57786</v>
      </c>
      <c r="F761" t="s">
        <v>57787</v>
      </c>
      <c r="J761" t="s">
        <v>23135</v>
      </c>
      <c r="K761" t="s">
        <v>23136</v>
      </c>
      <c r="L761" t="s">
        <v>23137</v>
      </c>
      <c r="M761" t="s">
        <v>23138</v>
      </c>
      <c r="P761">
        <v>8</v>
      </c>
      <c r="Q761">
        <v>8</v>
      </c>
      <c r="R761">
        <v>8</v>
      </c>
      <c r="S761" t="s">
        <v>78213</v>
      </c>
      <c r="T761" t="s">
        <v>78213</v>
      </c>
      <c r="U761" t="s">
        <v>78213</v>
      </c>
      <c r="V761" t="s">
        <v>79785</v>
      </c>
      <c r="W761">
        <v>0</v>
      </c>
      <c r="X761" t="s">
        <v>79786</v>
      </c>
      <c r="Y761">
        <v>391510000</v>
      </c>
      <c r="Z761">
        <v>24</v>
      </c>
      <c r="AA761" t="s">
        <v>79787</v>
      </c>
      <c r="AB761">
        <v>1</v>
      </c>
      <c r="AC761" t="s">
        <v>79788</v>
      </c>
      <c r="AD761" t="s">
        <v>79789</v>
      </c>
      <c r="AE761" t="s">
        <v>23139</v>
      </c>
      <c r="AF761" t="s">
        <v>23139</v>
      </c>
      <c r="AG761">
        <v>3488</v>
      </c>
      <c r="AH761" t="s">
        <v>23140</v>
      </c>
      <c r="AI761" t="s">
        <v>23141</v>
      </c>
      <c r="AJ761" t="s">
        <v>23142</v>
      </c>
      <c r="AK761" t="s">
        <v>23143</v>
      </c>
      <c r="AL761" s="4" t="s">
        <v>23144</v>
      </c>
    </row>
    <row r="762" spans="1:38" x14ac:dyDescent="0.3">
      <c r="A762" t="s">
        <v>57788</v>
      </c>
      <c r="B762" t="s">
        <v>57789</v>
      </c>
      <c r="C762" t="s">
        <v>57790</v>
      </c>
      <c r="D762" t="s">
        <v>57791</v>
      </c>
      <c r="E762" t="s">
        <v>57792</v>
      </c>
      <c r="F762" t="s">
        <v>57793</v>
      </c>
      <c r="K762" t="s">
        <v>19189</v>
      </c>
      <c r="L762" t="s">
        <v>19190</v>
      </c>
      <c r="P762">
        <v>16</v>
      </c>
      <c r="Q762">
        <v>16</v>
      </c>
      <c r="R762">
        <v>16</v>
      </c>
      <c r="S762" t="s">
        <v>79790</v>
      </c>
      <c r="T762" t="s">
        <v>79790</v>
      </c>
      <c r="U762" t="s">
        <v>79790</v>
      </c>
      <c r="V762" t="s">
        <v>79791</v>
      </c>
      <c r="W762">
        <v>0</v>
      </c>
      <c r="X762" t="s">
        <v>79792</v>
      </c>
      <c r="Y762">
        <v>2702100000</v>
      </c>
      <c r="Z762">
        <v>130</v>
      </c>
      <c r="AA762" t="s">
        <v>79793</v>
      </c>
      <c r="AB762">
        <v>1</v>
      </c>
      <c r="AC762" t="s">
        <v>79794</v>
      </c>
      <c r="AD762" t="s">
        <v>79795</v>
      </c>
      <c r="AE762" t="s">
        <v>19191</v>
      </c>
      <c r="AF762" t="s">
        <v>19192</v>
      </c>
      <c r="AG762">
        <v>2781</v>
      </c>
      <c r="AH762" t="s">
        <v>19193</v>
      </c>
      <c r="AI762" t="s">
        <v>19194</v>
      </c>
      <c r="AL762" s="4" t="s">
        <v>19195</v>
      </c>
    </row>
    <row r="763" spans="1:38" x14ac:dyDescent="0.3">
      <c r="A763" t="s">
        <v>57149</v>
      </c>
      <c r="B763" t="s">
        <v>57794</v>
      </c>
      <c r="C763" t="s">
        <v>57795</v>
      </c>
      <c r="D763" t="s">
        <v>57796</v>
      </c>
      <c r="E763" t="s">
        <v>57797</v>
      </c>
      <c r="F763" t="s">
        <v>57798</v>
      </c>
      <c r="J763" t="s">
        <v>2947</v>
      </c>
      <c r="K763" t="s">
        <v>2948</v>
      </c>
      <c r="L763" t="s">
        <v>2949</v>
      </c>
      <c r="M763" t="s">
        <v>606</v>
      </c>
      <c r="P763">
        <v>5</v>
      </c>
      <c r="Q763">
        <v>5</v>
      </c>
      <c r="R763">
        <v>5</v>
      </c>
      <c r="S763">
        <v>54</v>
      </c>
      <c r="T763">
        <v>54</v>
      </c>
      <c r="U763">
        <v>54</v>
      </c>
      <c r="V763" t="s">
        <v>79796</v>
      </c>
      <c r="W763">
        <v>0</v>
      </c>
      <c r="X763" t="s">
        <v>79797</v>
      </c>
      <c r="Y763">
        <v>246790000</v>
      </c>
      <c r="Z763">
        <v>19</v>
      </c>
      <c r="AA763" t="s">
        <v>79798</v>
      </c>
      <c r="AB763">
        <v>1</v>
      </c>
      <c r="AC763" t="s">
        <v>79799</v>
      </c>
      <c r="AD763" t="s">
        <v>79800</v>
      </c>
      <c r="AE763" t="s">
        <v>2950</v>
      </c>
      <c r="AF763" t="s">
        <v>2950</v>
      </c>
      <c r="AG763">
        <v>577</v>
      </c>
      <c r="AH763" t="s">
        <v>2951</v>
      </c>
      <c r="AI763" t="s">
        <v>2952</v>
      </c>
      <c r="AJ763" t="s">
        <v>2953</v>
      </c>
      <c r="AL763" s="4" t="s">
        <v>2954</v>
      </c>
    </row>
    <row r="764" spans="1:38" x14ac:dyDescent="0.3">
      <c r="A764" t="s">
        <v>57799</v>
      </c>
      <c r="B764" t="s">
        <v>57800</v>
      </c>
      <c r="C764" t="s">
        <v>57801</v>
      </c>
      <c r="D764" t="s">
        <v>57802</v>
      </c>
      <c r="E764" t="s">
        <v>57803</v>
      </c>
      <c r="F764" t="s">
        <v>57804</v>
      </c>
      <c r="J764" t="s">
        <v>25054</v>
      </c>
      <c r="L764" t="s">
        <v>1395</v>
      </c>
      <c r="P764">
        <v>11</v>
      </c>
      <c r="Q764">
        <v>11</v>
      </c>
      <c r="R764">
        <v>11</v>
      </c>
      <c r="S764" t="s">
        <v>48648</v>
      </c>
      <c r="T764" t="s">
        <v>48648</v>
      </c>
      <c r="U764" t="s">
        <v>48648</v>
      </c>
      <c r="V764" t="s">
        <v>79801</v>
      </c>
      <c r="W764">
        <v>0</v>
      </c>
      <c r="X764" t="s">
        <v>79802</v>
      </c>
      <c r="Y764">
        <v>1034400000</v>
      </c>
      <c r="Z764">
        <v>103</v>
      </c>
      <c r="AA764" t="s">
        <v>79803</v>
      </c>
      <c r="AB764">
        <v>1</v>
      </c>
      <c r="AC764" t="s">
        <v>79804</v>
      </c>
      <c r="AD764" t="s">
        <v>79805</v>
      </c>
      <c r="AE764" t="s">
        <v>29492</v>
      </c>
      <c r="AF764" t="s">
        <v>29493</v>
      </c>
      <c r="AG764">
        <v>4530</v>
      </c>
      <c r="AH764" t="s">
        <v>29494</v>
      </c>
      <c r="AI764" t="s">
        <v>29495</v>
      </c>
      <c r="AL764" s="4" t="s">
        <v>29496</v>
      </c>
    </row>
    <row r="765" spans="1:38" x14ac:dyDescent="0.3">
      <c r="A765" t="s">
        <v>57805</v>
      </c>
      <c r="B765" t="s">
        <v>57806</v>
      </c>
      <c r="C765" t="s">
        <v>57807</v>
      </c>
      <c r="D765" t="s">
        <v>57808</v>
      </c>
      <c r="E765" t="s">
        <v>57809</v>
      </c>
      <c r="F765" t="s">
        <v>57810</v>
      </c>
      <c r="J765" t="s">
        <v>1182</v>
      </c>
      <c r="K765" t="s">
        <v>33444</v>
      </c>
      <c r="L765" t="s">
        <v>33445</v>
      </c>
      <c r="P765">
        <v>40</v>
      </c>
      <c r="Q765">
        <v>40</v>
      </c>
      <c r="R765">
        <v>40</v>
      </c>
      <c r="S765" t="s">
        <v>77325</v>
      </c>
      <c r="T765" t="s">
        <v>77325</v>
      </c>
      <c r="U765" t="s">
        <v>77325</v>
      </c>
      <c r="V765" t="s">
        <v>79806</v>
      </c>
      <c r="W765">
        <v>0</v>
      </c>
      <c r="X765" t="s">
        <v>79807</v>
      </c>
      <c r="Y765">
        <v>2347600000</v>
      </c>
      <c r="Z765">
        <v>240</v>
      </c>
      <c r="AA765" t="s">
        <v>79808</v>
      </c>
      <c r="AB765">
        <v>1</v>
      </c>
      <c r="AC765" t="s">
        <v>79809</v>
      </c>
      <c r="AD765" t="s">
        <v>79810</v>
      </c>
      <c r="AE765" t="s">
        <v>33446</v>
      </c>
      <c r="AF765" t="s">
        <v>33447</v>
      </c>
      <c r="AG765">
        <v>5186</v>
      </c>
      <c r="AH765" t="s">
        <v>33448</v>
      </c>
      <c r="AI765" t="s">
        <v>33449</v>
      </c>
      <c r="AJ765" t="s">
        <v>33450</v>
      </c>
      <c r="AL765" s="4" t="s">
        <v>33451</v>
      </c>
    </row>
    <row r="766" spans="1:38" x14ac:dyDescent="0.3">
      <c r="A766" t="s">
        <v>57811</v>
      </c>
      <c r="B766" t="s">
        <v>57812</v>
      </c>
      <c r="C766" t="s">
        <v>57813</v>
      </c>
      <c r="D766" t="s">
        <v>57814</v>
      </c>
      <c r="E766" t="s">
        <v>57815</v>
      </c>
      <c r="F766" t="s">
        <v>57816</v>
      </c>
      <c r="J766" t="s">
        <v>32511</v>
      </c>
      <c r="K766" t="s">
        <v>32512</v>
      </c>
      <c r="L766" t="s">
        <v>32513</v>
      </c>
      <c r="P766">
        <v>7</v>
      </c>
      <c r="Q766">
        <v>7</v>
      </c>
      <c r="R766">
        <v>7</v>
      </c>
      <c r="S766" t="s">
        <v>48628</v>
      </c>
      <c r="T766" t="s">
        <v>48628</v>
      </c>
      <c r="U766" t="s">
        <v>48628</v>
      </c>
      <c r="V766" t="s">
        <v>79811</v>
      </c>
      <c r="W766">
        <v>0</v>
      </c>
      <c r="X766" t="s">
        <v>79812</v>
      </c>
      <c r="Y766">
        <v>229420000</v>
      </c>
      <c r="Z766">
        <v>26</v>
      </c>
      <c r="AA766" t="s">
        <v>79813</v>
      </c>
      <c r="AB766">
        <v>1</v>
      </c>
      <c r="AC766" t="s">
        <v>79814</v>
      </c>
      <c r="AD766" t="s">
        <v>79815</v>
      </c>
      <c r="AE766" t="s">
        <v>32514</v>
      </c>
      <c r="AF766" t="s">
        <v>32515</v>
      </c>
      <c r="AG766">
        <v>5037</v>
      </c>
      <c r="AH766" t="s">
        <v>32516</v>
      </c>
      <c r="AI766" t="s">
        <v>32517</v>
      </c>
      <c r="AJ766" t="s">
        <v>32518</v>
      </c>
      <c r="AL766" s="4" t="s">
        <v>32519</v>
      </c>
    </row>
    <row r="767" spans="1:38" x14ac:dyDescent="0.3">
      <c r="A767" t="s">
        <v>52254</v>
      </c>
      <c r="B767">
        <v>1</v>
      </c>
      <c r="C767" t="s">
        <v>57817</v>
      </c>
      <c r="D767" t="s">
        <v>57818</v>
      </c>
      <c r="E767">
        <v>1</v>
      </c>
      <c r="F767" t="s">
        <v>57819</v>
      </c>
      <c r="J767" t="s">
        <v>36256</v>
      </c>
      <c r="K767" t="s">
        <v>36257</v>
      </c>
      <c r="L767" t="s">
        <v>36258</v>
      </c>
      <c r="M767" t="s">
        <v>3120</v>
      </c>
      <c r="P767">
        <v>3</v>
      </c>
      <c r="Q767">
        <v>3</v>
      </c>
      <c r="R767">
        <v>3</v>
      </c>
      <c r="S767">
        <v>18</v>
      </c>
      <c r="T767">
        <v>18</v>
      </c>
      <c r="U767">
        <v>18</v>
      </c>
      <c r="V767" t="s">
        <v>48798</v>
      </c>
      <c r="W767">
        <v>0</v>
      </c>
      <c r="X767" t="s">
        <v>79816</v>
      </c>
      <c r="Y767">
        <v>101220000</v>
      </c>
      <c r="Z767">
        <v>8</v>
      </c>
      <c r="AA767" t="s">
        <v>79817</v>
      </c>
      <c r="AB767">
        <v>1</v>
      </c>
      <c r="AC767" t="s">
        <v>79818</v>
      </c>
      <c r="AD767" t="s">
        <v>79819</v>
      </c>
      <c r="AE767" t="s">
        <v>36259</v>
      </c>
      <c r="AF767" t="s">
        <v>36259</v>
      </c>
      <c r="AG767">
        <v>2665</v>
      </c>
      <c r="AH767" t="s">
        <v>36260</v>
      </c>
      <c r="AI767" t="s">
        <v>36261</v>
      </c>
      <c r="AJ767" t="s">
        <v>36262</v>
      </c>
      <c r="AL767" s="4" t="s">
        <v>36263</v>
      </c>
    </row>
    <row r="768" spans="1:38" x14ac:dyDescent="0.3">
      <c r="A768" t="s">
        <v>57820</v>
      </c>
      <c r="B768" t="s">
        <v>57821</v>
      </c>
      <c r="C768">
        <v>1</v>
      </c>
      <c r="D768" t="s">
        <v>57822</v>
      </c>
      <c r="E768" t="s">
        <v>57823</v>
      </c>
      <c r="F768">
        <v>1</v>
      </c>
      <c r="J768" t="s">
        <v>1182</v>
      </c>
      <c r="K768" t="s">
        <v>33</v>
      </c>
      <c r="L768" t="s">
        <v>31647</v>
      </c>
      <c r="M768" t="s">
        <v>948</v>
      </c>
      <c r="P768">
        <v>2</v>
      </c>
      <c r="Q768">
        <v>2</v>
      </c>
      <c r="R768">
        <v>2</v>
      </c>
      <c r="S768" t="s">
        <v>79820</v>
      </c>
      <c r="T768" t="s">
        <v>79820</v>
      </c>
      <c r="U768" t="s">
        <v>79820</v>
      </c>
      <c r="V768" t="s">
        <v>79821</v>
      </c>
      <c r="W768">
        <v>0</v>
      </c>
      <c r="X768" t="s">
        <v>79822</v>
      </c>
      <c r="Y768">
        <v>103410000</v>
      </c>
      <c r="Z768">
        <v>8</v>
      </c>
      <c r="AA768" t="s">
        <v>79823</v>
      </c>
      <c r="AB768">
        <v>1</v>
      </c>
      <c r="AC768" t="s">
        <v>79824</v>
      </c>
      <c r="AD768" t="s">
        <v>79825</v>
      </c>
      <c r="AE768" t="s">
        <v>31648</v>
      </c>
      <c r="AF768" t="s">
        <v>31648</v>
      </c>
      <c r="AG768">
        <v>4895</v>
      </c>
      <c r="AH768" t="s">
        <v>31649</v>
      </c>
      <c r="AI768" t="s">
        <v>31650</v>
      </c>
      <c r="AJ768" t="s">
        <v>31651</v>
      </c>
      <c r="AL768" s="4" t="s">
        <v>31652</v>
      </c>
    </row>
    <row r="769" spans="1:38" x14ac:dyDescent="0.3">
      <c r="A769" t="s">
        <v>57824</v>
      </c>
      <c r="B769" t="s">
        <v>56708</v>
      </c>
      <c r="C769" t="s">
        <v>57825</v>
      </c>
      <c r="D769" t="s">
        <v>57826</v>
      </c>
      <c r="E769" t="s">
        <v>57827</v>
      </c>
      <c r="F769" t="s">
        <v>57828</v>
      </c>
      <c r="J769" t="s">
        <v>29535</v>
      </c>
      <c r="L769" t="s">
        <v>29536</v>
      </c>
      <c r="M769" t="s">
        <v>137</v>
      </c>
      <c r="P769">
        <v>3</v>
      </c>
      <c r="Q769">
        <v>3</v>
      </c>
      <c r="R769">
        <v>3</v>
      </c>
      <c r="S769">
        <v>5</v>
      </c>
      <c r="T769">
        <v>5</v>
      </c>
      <c r="U769">
        <v>5</v>
      </c>
      <c r="V769" t="s">
        <v>79826</v>
      </c>
      <c r="W769">
        <v>0</v>
      </c>
      <c r="X769" t="s">
        <v>79827</v>
      </c>
      <c r="Y769">
        <v>55368000</v>
      </c>
      <c r="Z769">
        <v>8</v>
      </c>
      <c r="AA769" t="s">
        <v>79828</v>
      </c>
      <c r="AB769">
        <v>1</v>
      </c>
      <c r="AC769" t="s">
        <v>79829</v>
      </c>
      <c r="AD769" t="s">
        <v>79830</v>
      </c>
      <c r="AE769" t="s">
        <v>29537</v>
      </c>
      <c r="AF769" t="s">
        <v>29538</v>
      </c>
      <c r="AG769">
        <v>4537</v>
      </c>
      <c r="AH769" t="s">
        <v>29539</v>
      </c>
      <c r="AI769" t="s">
        <v>29540</v>
      </c>
      <c r="AJ769" t="s">
        <v>29541</v>
      </c>
      <c r="AL769" s="4" t="s">
        <v>29542</v>
      </c>
    </row>
    <row r="770" spans="1:38" x14ac:dyDescent="0.3">
      <c r="A770" t="s">
        <v>57829</v>
      </c>
      <c r="B770" t="s">
        <v>57830</v>
      </c>
      <c r="C770" t="s">
        <v>57831</v>
      </c>
      <c r="D770" t="s">
        <v>57832</v>
      </c>
      <c r="E770" t="s">
        <v>50172</v>
      </c>
      <c r="F770" t="s">
        <v>57833</v>
      </c>
      <c r="J770" t="s">
        <v>6493</v>
      </c>
      <c r="K770" t="s">
        <v>6494</v>
      </c>
      <c r="L770" t="s">
        <v>6495</v>
      </c>
      <c r="M770" t="s">
        <v>2020</v>
      </c>
      <c r="P770">
        <v>48</v>
      </c>
      <c r="Q770">
        <v>31</v>
      </c>
      <c r="R770">
        <v>31</v>
      </c>
      <c r="S770" t="s">
        <v>79831</v>
      </c>
      <c r="T770" t="s">
        <v>78632</v>
      </c>
      <c r="U770" t="s">
        <v>78632</v>
      </c>
      <c r="V770" t="s">
        <v>79832</v>
      </c>
      <c r="W770">
        <v>0</v>
      </c>
      <c r="X770" t="s">
        <v>48516</v>
      </c>
      <c r="Y770">
        <v>3623800000</v>
      </c>
      <c r="Z770">
        <v>192</v>
      </c>
      <c r="AA770" t="s">
        <v>79833</v>
      </c>
      <c r="AB770">
        <v>1</v>
      </c>
      <c r="AC770" t="s">
        <v>79834</v>
      </c>
      <c r="AD770" t="s">
        <v>79835</v>
      </c>
      <c r="AE770" t="s">
        <v>6496</v>
      </c>
      <c r="AF770" t="s">
        <v>6497</v>
      </c>
      <c r="AG770">
        <v>1069</v>
      </c>
      <c r="AH770" t="s">
        <v>6498</v>
      </c>
      <c r="AI770" t="s">
        <v>6499</v>
      </c>
      <c r="AJ770" t="s">
        <v>6500</v>
      </c>
      <c r="AL770" s="4" t="s">
        <v>6501</v>
      </c>
    </row>
    <row r="771" spans="1:38" x14ac:dyDescent="0.3">
      <c r="A771" t="s">
        <v>57834</v>
      </c>
      <c r="B771" t="s">
        <v>57835</v>
      </c>
      <c r="C771" t="s">
        <v>57836</v>
      </c>
      <c r="D771" t="s">
        <v>57837</v>
      </c>
      <c r="E771" t="s">
        <v>57838</v>
      </c>
      <c r="F771" t="s">
        <v>57839</v>
      </c>
      <c r="J771" t="s">
        <v>17108</v>
      </c>
      <c r="K771" t="s">
        <v>33</v>
      </c>
      <c r="L771" t="s">
        <v>957</v>
      </c>
      <c r="P771">
        <v>6</v>
      </c>
      <c r="Q771">
        <v>6</v>
      </c>
      <c r="R771">
        <v>6</v>
      </c>
      <c r="S771" t="s">
        <v>48635</v>
      </c>
      <c r="T771" t="s">
        <v>48635</v>
      </c>
      <c r="U771" t="s">
        <v>48635</v>
      </c>
      <c r="V771" t="s">
        <v>79836</v>
      </c>
      <c r="W771">
        <v>0</v>
      </c>
      <c r="X771" t="s">
        <v>79837</v>
      </c>
      <c r="Y771">
        <v>500750000</v>
      </c>
      <c r="Z771">
        <v>12</v>
      </c>
      <c r="AA771" t="s">
        <v>79838</v>
      </c>
      <c r="AB771">
        <v>1</v>
      </c>
      <c r="AC771" t="s">
        <v>79839</v>
      </c>
      <c r="AD771" t="s">
        <v>79840</v>
      </c>
      <c r="AE771" t="s">
        <v>17109</v>
      </c>
      <c r="AF771" t="s">
        <v>17110</v>
      </c>
      <c r="AG771">
        <v>2466</v>
      </c>
      <c r="AH771" t="s">
        <v>17111</v>
      </c>
      <c r="AI771" t="s">
        <v>17112</v>
      </c>
      <c r="AJ771" t="s">
        <v>17113</v>
      </c>
      <c r="AL771" s="4" t="s">
        <v>17114</v>
      </c>
    </row>
    <row r="772" spans="1:38" x14ac:dyDescent="0.3">
      <c r="A772" t="s">
        <v>57840</v>
      </c>
      <c r="B772" t="s">
        <v>57841</v>
      </c>
      <c r="C772" t="s">
        <v>57842</v>
      </c>
      <c r="D772" t="s">
        <v>57843</v>
      </c>
      <c r="E772" t="s">
        <v>57844</v>
      </c>
      <c r="F772" t="s">
        <v>57845</v>
      </c>
      <c r="L772" t="s">
        <v>1395</v>
      </c>
      <c r="P772">
        <v>5</v>
      </c>
      <c r="Q772">
        <v>5</v>
      </c>
      <c r="R772">
        <v>5</v>
      </c>
      <c r="S772" t="s">
        <v>48383</v>
      </c>
      <c r="T772" t="s">
        <v>48383</v>
      </c>
      <c r="U772" t="s">
        <v>48383</v>
      </c>
      <c r="V772" t="s">
        <v>74266</v>
      </c>
      <c r="W772">
        <v>0</v>
      </c>
      <c r="X772" t="s">
        <v>79841</v>
      </c>
      <c r="Y772">
        <v>461400000</v>
      </c>
      <c r="Z772">
        <v>26</v>
      </c>
      <c r="AA772" t="s">
        <v>79842</v>
      </c>
      <c r="AB772">
        <v>1</v>
      </c>
      <c r="AC772" t="s">
        <v>79843</v>
      </c>
      <c r="AD772" t="s">
        <v>79844</v>
      </c>
      <c r="AE772" t="s">
        <v>34051</v>
      </c>
      <c r="AF772" t="s">
        <v>34052</v>
      </c>
      <c r="AG772">
        <v>5282</v>
      </c>
      <c r="AH772" t="s">
        <v>34053</v>
      </c>
      <c r="AI772" t="s">
        <v>34054</v>
      </c>
      <c r="AL772" s="4" t="s">
        <v>34055</v>
      </c>
    </row>
    <row r="773" spans="1:38" x14ac:dyDescent="0.3">
      <c r="A773" t="s">
        <v>57846</v>
      </c>
      <c r="B773" t="s">
        <v>57847</v>
      </c>
      <c r="C773" t="s">
        <v>57848</v>
      </c>
      <c r="D773" t="s">
        <v>51238</v>
      </c>
      <c r="E773" t="s">
        <v>57849</v>
      </c>
      <c r="F773" t="s">
        <v>57850</v>
      </c>
      <c r="J773" t="s">
        <v>20133</v>
      </c>
      <c r="K773" t="s">
        <v>1458</v>
      </c>
      <c r="L773" t="s">
        <v>957</v>
      </c>
      <c r="P773">
        <v>6</v>
      </c>
      <c r="Q773">
        <v>6</v>
      </c>
      <c r="R773">
        <v>6</v>
      </c>
      <c r="S773" t="s">
        <v>72627</v>
      </c>
      <c r="T773" t="s">
        <v>72627</v>
      </c>
      <c r="U773" t="s">
        <v>72627</v>
      </c>
      <c r="V773" t="s">
        <v>79845</v>
      </c>
      <c r="W773">
        <v>0</v>
      </c>
      <c r="X773" t="s">
        <v>79846</v>
      </c>
      <c r="Y773">
        <v>87340000</v>
      </c>
      <c r="Z773">
        <v>6</v>
      </c>
      <c r="AA773" t="s">
        <v>79847</v>
      </c>
      <c r="AB773">
        <v>1</v>
      </c>
      <c r="AC773" t="s">
        <v>79848</v>
      </c>
      <c r="AD773" t="s">
        <v>79849</v>
      </c>
      <c r="AE773" t="s">
        <v>20134</v>
      </c>
      <c r="AF773" t="s">
        <v>20134</v>
      </c>
      <c r="AG773">
        <v>2967</v>
      </c>
      <c r="AH773" t="s">
        <v>20135</v>
      </c>
      <c r="AI773" t="s">
        <v>20136</v>
      </c>
      <c r="AJ773" t="s">
        <v>20137</v>
      </c>
      <c r="AL773" s="4" t="s">
        <v>20138</v>
      </c>
    </row>
    <row r="774" spans="1:38" x14ac:dyDescent="0.3">
      <c r="A774" t="s">
        <v>57851</v>
      </c>
      <c r="B774" t="s">
        <v>57852</v>
      </c>
      <c r="C774" t="s">
        <v>57853</v>
      </c>
      <c r="D774" t="s">
        <v>57854</v>
      </c>
      <c r="E774" t="s">
        <v>57855</v>
      </c>
      <c r="F774" t="s">
        <v>57856</v>
      </c>
      <c r="J774" t="s">
        <v>6237</v>
      </c>
      <c r="K774" t="s">
        <v>6485</v>
      </c>
      <c r="L774" t="s">
        <v>6486</v>
      </c>
      <c r="M774" t="s">
        <v>6240</v>
      </c>
      <c r="P774">
        <v>6</v>
      </c>
      <c r="Q774">
        <v>6</v>
      </c>
      <c r="R774">
        <v>6</v>
      </c>
      <c r="S774" t="s">
        <v>72028</v>
      </c>
      <c r="T774" t="s">
        <v>72028</v>
      </c>
      <c r="U774" t="s">
        <v>72028</v>
      </c>
      <c r="V774" t="s">
        <v>79850</v>
      </c>
      <c r="W774">
        <v>0</v>
      </c>
      <c r="X774" t="s">
        <v>79851</v>
      </c>
      <c r="Y774">
        <v>230310000</v>
      </c>
      <c r="Z774">
        <v>6</v>
      </c>
      <c r="AA774" t="s">
        <v>79852</v>
      </c>
      <c r="AB774">
        <v>1</v>
      </c>
      <c r="AC774" t="s">
        <v>79853</v>
      </c>
      <c r="AD774" t="s">
        <v>79854</v>
      </c>
      <c r="AE774" t="s">
        <v>6487</v>
      </c>
      <c r="AF774" t="s">
        <v>6488</v>
      </c>
      <c r="AG774">
        <v>1068</v>
      </c>
      <c r="AH774" t="s">
        <v>6489</v>
      </c>
      <c r="AI774" t="s">
        <v>6490</v>
      </c>
      <c r="AJ774" t="s">
        <v>6491</v>
      </c>
      <c r="AL774" s="4" t="s">
        <v>6492</v>
      </c>
    </row>
    <row r="775" spans="1:38" x14ac:dyDescent="0.3">
      <c r="A775" t="s">
        <v>57857</v>
      </c>
      <c r="B775" t="s">
        <v>57858</v>
      </c>
      <c r="C775" t="s">
        <v>57859</v>
      </c>
      <c r="D775" t="s">
        <v>57860</v>
      </c>
      <c r="E775" t="s">
        <v>57861</v>
      </c>
      <c r="F775" t="s">
        <v>57862</v>
      </c>
      <c r="J775" t="s">
        <v>13146</v>
      </c>
      <c r="K775" t="s">
        <v>13147</v>
      </c>
      <c r="L775" t="s">
        <v>13148</v>
      </c>
      <c r="P775">
        <v>10</v>
      </c>
      <c r="Q775">
        <v>10</v>
      </c>
      <c r="R775">
        <v>6</v>
      </c>
      <c r="S775" t="s">
        <v>79855</v>
      </c>
      <c r="T775" t="s">
        <v>79855</v>
      </c>
      <c r="U775" t="s">
        <v>79856</v>
      </c>
      <c r="V775" t="s">
        <v>79857</v>
      </c>
      <c r="W775">
        <v>0</v>
      </c>
      <c r="X775" t="s">
        <v>79858</v>
      </c>
      <c r="Y775">
        <v>416120000</v>
      </c>
      <c r="Z775">
        <v>29</v>
      </c>
      <c r="AA775" t="s">
        <v>79859</v>
      </c>
      <c r="AB775">
        <v>1</v>
      </c>
      <c r="AC775" t="s">
        <v>79860</v>
      </c>
      <c r="AD775" t="s">
        <v>79861</v>
      </c>
      <c r="AE775" t="s">
        <v>13149</v>
      </c>
      <c r="AF775" t="s">
        <v>13150</v>
      </c>
      <c r="AG775">
        <v>1925</v>
      </c>
      <c r="AH775" t="s">
        <v>13151</v>
      </c>
      <c r="AI775" t="s">
        <v>13152</v>
      </c>
      <c r="AJ775" t="s">
        <v>13153</v>
      </c>
      <c r="AL775" s="4" t="s">
        <v>13154</v>
      </c>
    </row>
    <row r="776" spans="1:38" x14ac:dyDescent="0.3">
      <c r="A776" t="s">
        <v>49875</v>
      </c>
      <c r="B776" t="s">
        <v>57863</v>
      </c>
      <c r="C776" t="s">
        <v>57864</v>
      </c>
      <c r="D776" t="s">
        <v>57865</v>
      </c>
      <c r="E776" t="s">
        <v>53347</v>
      </c>
      <c r="F776" t="s">
        <v>57866</v>
      </c>
      <c r="J776" t="s">
        <v>28192</v>
      </c>
      <c r="K776" t="s">
        <v>12083</v>
      </c>
      <c r="L776" t="s">
        <v>28193</v>
      </c>
      <c r="M776" t="s">
        <v>3327</v>
      </c>
      <c r="P776">
        <v>21</v>
      </c>
      <c r="Q776">
        <v>21</v>
      </c>
      <c r="R776">
        <v>21</v>
      </c>
      <c r="S776" t="s">
        <v>78195</v>
      </c>
      <c r="T776" t="s">
        <v>78195</v>
      </c>
      <c r="U776" t="s">
        <v>78195</v>
      </c>
      <c r="V776" t="s">
        <v>79862</v>
      </c>
      <c r="W776">
        <v>0</v>
      </c>
      <c r="X776" t="s">
        <v>79863</v>
      </c>
      <c r="Y776">
        <v>1139200000</v>
      </c>
      <c r="Z776">
        <v>59</v>
      </c>
      <c r="AA776" t="s">
        <v>79864</v>
      </c>
      <c r="AB776">
        <v>1</v>
      </c>
      <c r="AC776" t="s">
        <v>79865</v>
      </c>
      <c r="AD776" t="s">
        <v>79866</v>
      </c>
      <c r="AE776" t="s">
        <v>28194</v>
      </c>
      <c r="AF776" t="s">
        <v>28195</v>
      </c>
      <c r="AG776">
        <v>4319</v>
      </c>
      <c r="AH776" t="s">
        <v>28196</v>
      </c>
      <c r="AI776" t="s">
        <v>28197</v>
      </c>
      <c r="AJ776" t="s">
        <v>28198</v>
      </c>
      <c r="AL776" s="4" t="s">
        <v>28199</v>
      </c>
    </row>
    <row r="777" spans="1:38" x14ac:dyDescent="0.3">
      <c r="A777" t="s">
        <v>57867</v>
      </c>
      <c r="B777" t="s">
        <v>57868</v>
      </c>
      <c r="C777" t="s">
        <v>57865</v>
      </c>
      <c r="D777" t="s">
        <v>57869</v>
      </c>
      <c r="E777" t="s">
        <v>57870</v>
      </c>
      <c r="F777" t="s">
        <v>51240</v>
      </c>
      <c r="J777" t="s">
        <v>6923</v>
      </c>
      <c r="K777" t="s">
        <v>6924</v>
      </c>
      <c r="L777" t="s">
        <v>6925</v>
      </c>
      <c r="P777">
        <v>9</v>
      </c>
      <c r="Q777">
        <v>9</v>
      </c>
      <c r="R777">
        <v>9</v>
      </c>
      <c r="S777" t="s">
        <v>77069</v>
      </c>
      <c r="T777" t="s">
        <v>77069</v>
      </c>
      <c r="U777" t="s">
        <v>77069</v>
      </c>
      <c r="V777" t="s">
        <v>79867</v>
      </c>
      <c r="W777">
        <v>0</v>
      </c>
      <c r="X777" t="s">
        <v>79868</v>
      </c>
      <c r="Y777">
        <v>493080000</v>
      </c>
      <c r="Z777">
        <v>20</v>
      </c>
      <c r="AA777" t="s">
        <v>79869</v>
      </c>
      <c r="AB777">
        <v>1</v>
      </c>
      <c r="AC777" t="s">
        <v>79870</v>
      </c>
      <c r="AD777" t="s">
        <v>79871</v>
      </c>
      <c r="AE777" t="s">
        <v>6926</v>
      </c>
      <c r="AF777" t="s">
        <v>6927</v>
      </c>
      <c r="AG777">
        <v>1124</v>
      </c>
      <c r="AH777" t="s">
        <v>6928</v>
      </c>
      <c r="AI777" t="s">
        <v>6929</v>
      </c>
      <c r="AJ777" t="s">
        <v>6930</v>
      </c>
    </row>
    <row r="778" spans="1:38" x14ac:dyDescent="0.3">
      <c r="A778" t="s">
        <v>49880</v>
      </c>
      <c r="B778" t="s">
        <v>57871</v>
      </c>
      <c r="C778" t="s">
        <v>57872</v>
      </c>
      <c r="D778" t="s">
        <v>57873</v>
      </c>
      <c r="E778" t="s">
        <v>57874</v>
      </c>
      <c r="F778" t="s">
        <v>57875</v>
      </c>
      <c r="P778">
        <v>2</v>
      </c>
      <c r="Q778">
        <v>2</v>
      </c>
      <c r="R778">
        <v>2</v>
      </c>
      <c r="S778" t="s">
        <v>78906</v>
      </c>
      <c r="T778" t="s">
        <v>78906</v>
      </c>
      <c r="U778" t="s">
        <v>78906</v>
      </c>
      <c r="V778" t="s">
        <v>79872</v>
      </c>
      <c r="W778">
        <v>0</v>
      </c>
      <c r="X778" t="s">
        <v>79873</v>
      </c>
      <c r="Y778">
        <v>126710000</v>
      </c>
      <c r="Z778">
        <v>10</v>
      </c>
      <c r="AA778" t="s">
        <v>79874</v>
      </c>
      <c r="AB778">
        <v>1</v>
      </c>
      <c r="AC778" t="s">
        <v>79875</v>
      </c>
      <c r="AD778" t="s">
        <v>78991</v>
      </c>
      <c r="AE778" t="s">
        <v>12458</v>
      </c>
      <c r="AF778" t="s">
        <v>12458</v>
      </c>
      <c r="AG778">
        <v>1835</v>
      </c>
      <c r="AH778" t="s">
        <v>12459</v>
      </c>
      <c r="AI778" t="s">
        <v>12460</v>
      </c>
      <c r="AL778" s="4" t="s">
        <v>12461</v>
      </c>
    </row>
    <row r="779" spans="1:38" x14ac:dyDescent="0.3">
      <c r="A779" t="s">
        <v>57876</v>
      </c>
      <c r="B779" t="s">
        <v>57877</v>
      </c>
      <c r="C779" t="s">
        <v>57878</v>
      </c>
      <c r="D779" t="s">
        <v>57879</v>
      </c>
      <c r="E779" t="s">
        <v>57880</v>
      </c>
      <c r="F779" t="s">
        <v>57881</v>
      </c>
      <c r="J779" t="s">
        <v>28957</v>
      </c>
      <c r="K779" t="s">
        <v>28958</v>
      </c>
      <c r="L779" t="s">
        <v>28959</v>
      </c>
      <c r="M779" t="s">
        <v>1371</v>
      </c>
      <c r="P779">
        <v>9</v>
      </c>
      <c r="Q779">
        <v>9</v>
      </c>
      <c r="R779">
        <v>9</v>
      </c>
      <c r="S779">
        <v>18</v>
      </c>
      <c r="T779">
        <v>18</v>
      </c>
      <c r="U779">
        <v>18</v>
      </c>
      <c r="V779" t="s">
        <v>79876</v>
      </c>
      <c r="W779">
        <v>0</v>
      </c>
      <c r="X779" t="s">
        <v>79877</v>
      </c>
      <c r="Y779">
        <v>134010000</v>
      </c>
      <c r="Z779">
        <v>17</v>
      </c>
      <c r="AA779" t="s">
        <v>79878</v>
      </c>
      <c r="AB779">
        <v>1</v>
      </c>
      <c r="AC779" t="s">
        <v>79879</v>
      </c>
      <c r="AD779" t="s">
        <v>79880</v>
      </c>
      <c r="AE779" t="s">
        <v>28960</v>
      </c>
      <c r="AF779" t="s">
        <v>28961</v>
      </c>
      <c r="AG779">
        <v>4441</v>
      </c>
      <c r="AH779" t="s">
        <v>28962</v>
      </c>
      <c r="AI779" t="s">
        <v>28963</v>
      </c>
      <c r="AJ779" t="s">
        <v>28964</v>
      </c>
      <c r="AL779" s="4" t="s">
        <v>28965</v>
      </c>
    </row>
    <row r="780" spans="1:38" x14ac:dyDescent="0.3">
      <c r="A780" t="s">
        <v>57882</v>
      </c>
      <c r="B780" t="s">
        <v>57883</v>
      </c>
      <c r="C780" t="s">
        <v>57884</v>
      </c>
      <c r="D780" t="s">
        <v>50898</v>
      </c>
      <c r="E780" t="s">
        <v>57885</v>
      </c>
      <c r="F780" t="s">
        <v>57886</v>
      </c>
      <c r="J780" t="s">
        <v>20989</v>
      </c>
      <c r="K780" t="s">
        <v>20990</v>
      </c>
      <c r="L780" t="s">
        <v>8374</v>
      </c>
      <c r="M780" t="s">
        <v>2098</v>
      </c>
      <c r="P780">
        <v>5</v>
      </c>
      <c r="Q780">
        <v>5</v>
      </c>
      <c r="R780">
        <v>5</v>
      </c>
      <c r="S780" t="s">
        <v>79881</v>
      </c>
      <c r="T780" t="s">
        <v>79881</v>
      </c>
      <c r="U780" t="s">
        <v>79881</v>
      </c>
      <c r="V780" t="s">
        <v>79882</v>
      </c>
      <c r="W780">
        <v>0</v>
      </c>
      <c r="X780" t="s">
        <v>79883</v>
      </c>
      <c r="Y780">
        <v>117720000</v>
      </c>
      <c r="Z780">
        <v>17</v>
      </c>
      <c r="AA780" t="s">
        <v>79884</v>
      </c>
      <c r="AB780">
        <v>1</v>
      </c>
      <c r="AC780" t="s">
        <v>79885</v>
      </c>
      <c r="AD780" t="s">
        <v>79886</v>
      </c>
      <c r="AE780" t="s">
        <v>20991</v>
      </c>
      <c r="AF780" t="s">
        <v>20991</v>
      </c>
      <c r="AG780">
        <v>3122</v>
      </c>
      <c r="AH780" t="s">
        <v>20992</v>
      </c>
      <c r="AI780" t="s">
        <v>20993</v>
      </c>
      <c r="AJ780" t="s">
        <v>20994</v>
      </c>
      <c r="AL780" s="4" t="s">
        <v>20995</v>
      </c>
    </row>
    <row r="781" spans="1:38" x14ac:dyDescent="0.3">
      <c r="A781" t="s">
        <v>57887</v>
      </c>
      <c r="B781" t="s">
        <v>57888</v>
      </c>
      <c r="C781" t="s">
        <v>57889</v>
      </c>
      <c r="D781" t="s">
        <v>57890</v>
      </c>
      <c r="E781" t="s">
        <v>57891</v>
      </c>
      <c r="F781" t="s">
        <v>57892</v>
      </c>
      <c r="J781" t="s">
        <v>1387</v>
      </c>
      <c r="K781" t="s">
        <v>1388</v>
      </c>
      <c r="L781" t="s">
        <v>1389</v>
      </c>
      <c r="P781">
        <v>7</v>
      </c>
      <c r="Q781">
        <v>7</v>
      </c>
      <c r="R781">
        <v>7</v>
      </c>
      <c r="S781" t="s">
        <v>79887</v>
      </c>
      <c r="T781" t="s">
        <v>79887</v>
      </c>
      <c r="U781" t="s">
        <v>79887</v>
      </c>
      <c r="V781" t="s">
        <v>79888</v>
      </c>
      <c r="W781">
        <v>0</v>
      </c>
      <c r="X781" t="s">
        <v>79889</v>
      </c>
      <c r="Y781">
        <v>2115300000</v>
      </c>
      <c r="Z781">
        <v>58</v>
      </c>
      <c r="AA781" t="s">
        <v>79890</v>
      </c>
      <c r="AB781">
        <v>1</v>
      </c>
      <c r="AC781" t="s">
        <v>79891</v>
      </c>
      <c r="AD781" t="s">
        <v>79892</v>
      </c>
      <c r="AE781" t="s">
        <v>1390</v>
      </c>
      <c r="AF781" t="s">
        <v>1390</v>
      </c>
      <c r="AG781">
        <v>353</v>
      </c>
      <c r="AH781" t="s">
        <v>1391</v>
      </c>
      <c r="AI781" t="s">
        <v>1392</v>
      </c>
      <c r="AJ781" t="s">
        <v>1393</v>
      </c>
      <c r="AL781" s="4" t="s">
        <v>1394</v>
      </c>
    </row>
    <row r="782" spans="1:38" x14ac:dyDescent="0.3">
      <c r="A782" t="s">
        <v>57893</v>
      </c>
      <c r="B782" t="s">
        <v>57894</v>
      </c>
      <c r="C782" t="s">
        <v>57895</v>
      </c>
      <c r="D782" t="s">
        <v>57896</v>
      </c>
      <c r="E782" t="s">
        <v>50154</v>
      </c>
      <c r="F782" t="s">
        <v>57897</v>
      </c>
      <c r="J782" t="s">
        <v>32415</v>
      </c>
      <c r="K782" t="s">
        <v>32416</v>
      </c>
      <c r="L782" t="s">
        <v>32417</v>
      </c>
      <c r="M782" t="s">
        <v>3391</v>
      </c>
      <c r="P782">
        <v>14</v>
      </c>
      <c r="Q782">
        <v>14</v>
      </c>
      <c r="R782">
        <v>14</v>
      </c>
      <c r="S782" t="s">
        <v>76226</v>
      </c>
      <c r="T782" t="s">
        <v>76226</v>
      </c>
      <c r="U782" t="s">
        <v>76226</v>
      </c>
      <c r="V782" t="s">
        <v>79893</v>
      </c>
      <c r="W782">
        <v>0</v>
      </c>
      <c r="X782" t="s">
        <v>79894</v>
      </c>
      <c r="Y782">
        <v>632100000</v>
      </c>
      <c r="Z782">
        <v>39</v>
      </c>
      <c r="AA782" t="s">
        <v>79895</v>
      </c>
      <c r="AB782">
        <v>1</v>
      </c>
      <c r="AC782" t="s">
        <v>79896</v>
      </c>
      <c r="AD782" t="s">
        <v>79897</v>
      </c>
      <c r="AE782" t="s">
        <v>32418</v>
      </c>
      <c r="AF782" t="s">
        <v>32419</v>
      </c>
      <c r="AG782">
        <v>5023</v>
      </c>
      <c r="AH782" t="s">
        <v>32420</v>
      </c>
      <c r="AI782" t="s">
        <v>32421</v>
      </c>
      <c r="AJ782" t="s">
        <v>32422</v>
      </c>
      <c r="AL782" s="4" t="s">
        <v>32423</v>
      </c>
    </row>
    <row r="783" spans="1:38" x14ac:dyDescent="0.3">
      <c r="A783" t="s">
        <v>57898</v>
      </c>
      <c r="B783" t="s">
        <v>57899</v>
      </c>
      <c r="C783" t="s">
        <v>57900</v>
      </c>
      <c r="D783" t="s">
        <v>57901</v>
      </c>
      <c r="E783" t="s">
        <v>57902</v>
      </c>
      <c r="F783" t="s">
        <v>57903</v>
      </c>
      <c r="J783" t="s">
        <v>11153</v>
      </c>
      <c r="K783" t="s">
        <v>30005</v>
      </c>
      <c r="L783" t="s">
        <v>30006</v>
      </c>
      <c r="P783">
        <v>15</v>
      </c>
      <c r="Q783">
        <v>15</v>
      </c>
      <c r="R783">
        <v>15</v>
      </c>
      <c r="S783">
        <v>45</v>
      </c>
      <c r="T783">
        <v>45</v>
      </c>
      <c r="U783">
        <v>45</v>
      </c>
      <c r="V783" t="s">
        <v>79898</v>
      </c>
      <c r="W783">
        <v>0</v>
      </c>
      <c r="X783" t="s">
        <v>79899</v>
      </c>
      <c r="Y783">
        <v>1582800000</v>
      </c>
      <c r="Z783">
        <v>72</v>
      </c>
      <c r="AA783" t="s">
        <v>79900</v>
      </c>
      <c r="AB783">
        <v>1</v>
      </c>
      <c r="AC783" t="s">
        <v>79901</v>
      </c>
      <c r="AD783" t="s">
        <v>79902</v>
      </c>
      <c r="AE783" t="s">
        <v>30007</v>
      </c>
      <c r="AF783" t="s">
        <v>30007</v>
      </c>
      <c r="AG783">
        <v>4615</v>
      </c>
      <c r="AH783" t="s">
        <v>30008</v>
      </c>
      <c r="AI783" t="s">
        <v>30009</v>
      </c>
      <c r="AJ783" t="s">
        <v>30010</v>
      </c>
      <c r="AL783" s="4" t="s">
        <v>30011</v>
      </c>
    </row>
    <row r="784" spans="1:38" x14ac:dyDescent="0.3">
      <c r="A784" t="s">
        <v>57904</v>
      </c>
      <c r="B784" t="s">
        <v>57905</v>
      </c>
      <c r="C784" t="s">
        <v>57906</v>
      </c>
      <c r="D784" t="s">
        <v>57907</v>
      </c>
      <c r="E784" t="s">
        <v>57908</v>
      </c>
      <c r="F784" t="s">
        <v>57909</v>
      </c>
      <c r="J784" t="s">
        <v>32619</v>
      </c>
      <c r="K784" t="s">
        <v>32620</v>
      </c>
      <c r="L784" t="s">
        <v>32621</v>
      </c>
      <c r="M784" t="s">
        <v>137</v>
      </c>
      <c r="P784">
        <v>5</v>
      </c>
      <c r="Q784">
        <v>5</v>
      </c>
      <c r="R784">
        <v>5</v>
      </c>
      <c r="S784">
        <v>27</v>
      </c>
      <c r="T784">
        <v>27</v>
      </c>
      <c r="U784">
        <v>27</v>
      </c>
      <c r="V784" t="s">
        <v>79903</v>
      </c>
      <c r="W784">
        <v>0</v>
      </c>
      <c r="X784" t="s">
        <v>79904</v>
      </c>
      <c r="Y784">
        <v>91453000</v>
      </c>
      <c r="Z784">
        <v>6</v>
      </c>
      <c r="AA784" t="s">
        <v>79905</v>
      </c>
      <c r="AB784">
        <v>1</v>
      </c>
      <c r="AC784" t="s">
        <v>79906</v>
      </c>
      <c r="AD784" t="s">
        <v>79907</v>
      </c>
      <c r="AE784" t="s">
        <v>32622</v>
      </c>
      <c r="AF784" t="s">
        <v>32623</v>
      </c>
      <c r="AG784">
        <v>5055</v>
      </c>
      <c r="AH784" t="s">
        <v>32624</v>
      </c>
      <c r="AI784" t="s">
        <v>32625</v>
      </c>
      <c r="AJ784" t="s">
        <v>32626</v>
      </c>
      <c r="AL784" s="4" t="s">
        <v>32627</v>
      </c>
    </row>
    <row r="785" spans="1:38" x14ac:dyDescent="0.3">
      <c r="A785" t="s">
        <v>57910</v>
      </c>
      <c r="B785" t="s">
        <v>57911</v>
      </c>
      <c r="C785" t="s">
        <v>57912</v>
      </c>
      <c r="D785" t="s">
        <v>57913</v>
      </c>
      <c r="E785" t="s">
        <v>57914</v>
      </c>
      <c r="F785" t="s">
        <v>57915</v>
      </c>
      <c r="J785" t="s">
        <v>456</v>
      </c>
      <c r="K785" t="s">
        <v>457</v>
      </c>
      <c r="L785" t="s">
        <v>458</v>
      </c>
      <c r="M785" t="s">
        <v>459</v>
      </c>
      <c r="P785">
        <v>10</v>
      </c>
      <c r="Q785">
        <v>10</v>
      </c>
      <c r="R785">
        <v>10</v>
      </c>
      <c r="S785" t="s">
        <v>79908</v>
      </c>
      <c r="T785" t="s">
        <v>79908</v>
      </c>
      <c r="U785" t="s">
        <v>79908</v>
      </c>
      <c r="V785" t="s">
        <v>79909</v>
      </c>
      <c r="W785">
        <v>0</v>
      </c>
      <c r="X785" t="s">
        <v>79910</v>
      </c>
      <c r="Y785">
        <v>360780000</v>
      </c>
      <c r="Z785">
        <v>34</v>
      </c>
      <c r="AA785" t="s">
        <v>79911</v>
      </c>
      <c r="AB785">
        <v>1</v>
      </c>
      <c r="AC785" t="s">
        <v>79912</v>
      </c>
      <c r="AD785" t="s">
        <v>79913</v>
      </c>
      <c r="AE785" t="s">
        <v>460</v>
      </c>
      <c r="AF785" t="s">
        <v>461</v>
      </c>
      <c r="AG785">
        <v>227</v>
      </c>
      <c r="AH785" t="s">
        <v>462</v>
      </c>
      <c r="AI785" t="s">
        <v>463</v>
      </c>
      <c r="AJ785" t="s">
        <v>464</v>
      </c>
      <c r="AL785" s="4" t="s">
        <v>465</v>
      </c>
    </row>
    <row r="786" spans="1:38" x14ac:dyDescent="0.3">
      <c r="A786" t="s">
        <v>57916</v>
      </c>
      <c r="B786" t="s">
        <v>57226</v>
      </c>
      <c r="C786" t="s">
        <v>57917</v>
      </c>
      <c r="D786" t="s">
        <v>57918</v>
      </c>
      <c r="E786" t="s">
        <v>57919</v>
      </c>
      <c r="F786" t="s">
        <v>57920</v>
      </c>
      <c r="J786" t="s">
        <v>27385</v>
      </c>
      <c r="K786" t="s">
        <v>27386</v>
      </c>
      <c r="L786" t="s">
        <v>40</v>
      </c>
      <c r="P786">
        <v>5</v>
      </c>
      <c r="Q786">
        <v>5</v>
      </c>
      <c r="R786">
        <v>5</v>
      </c>
      <c r="S786" t="s">
        <v>79285</v>
      </c>
      <c r="T786" t="s">
        <v>79285</v>
      </c>
      <c r="U786" t="s">
        <v>79285</v>
      </c>
      <c r="V786" t="s">
        <v>79914</v>
      </c>
      <c r="W786">
        <v>0</v>
      </c>
      <c r="X786" t="s">
        <v>79915</v>
      </c>
      <c r="Y786">
        <v>104160000</v>
      </c>
      <c r="Z786">
        <v>11</v>
      </c>
      <c r="AA786" t="s">
        <v>79916</v>
      </c>
      <c r="AB786">
        <v>1</v>
      </c>
      <c r="AC786" t="s">
        <v>79917</v>
      </c>
      <c r="AD786" t="s">
        <v>79918</v>
      </c>
      <c r="AE786" t="s">
        <v>27387</v>
      </c>
      <c r="AF786" t="s">
        <v>27388</v>
      </c>
      <c r="AG786">
        <v>4178</v>
      </c>
      <c r="AH786" t="s">
        <v>27389</v>
      </c>
      <c r="AI786" t="s">
        <v>27390</v>
      </c>
      <c r="AJ786" t="s">
        <v>27391</v>
      </c>
      <c r="AL786" s="4" t="s">
        <v>27392</v>
      </c>
    </row>
    <row r="787" spans="1:38" x14ac:dyDescent="0.3">
      <c r="A787" t="s">
        <v>52001</v>
      </c>
      <c r="B787" t="s">
        <v>57921</v>
      </c>
      <c r="C787" t="s">
        <v>57922</v>
      </c>
      <c r="D787" t="s">
        <v>57923</v>
      </c>
      <c r="E787" t="s">
        <v>57924</v>
      </c>
      <c r="F787" t="s">
        <v>57925</v>
      </c>
      <c r="J787" t="s">
        <v>18126</v>
      </c>
      <c r="K787" t="s">
        <v>773</v>
      </c>
      <c r="L787" t="s">
        <v>18127</v>
      </c>
      <c r="P787">
        <v>4</v>
      </c>
      <c r="Q787">
        <v>4</v>
      </c>
      <c r="R787">
        <v>4</v>
      </c>
      <c r="S787" t="s">
        <v>75989</v>
      </c>
      <c r="T787" t="s">
        <v>75989</v>
      </c>
      <c r="U787" t="s">
        <v>75989</v>
      </c>
      <c r="V787" t="s">
        <v>79919</v>
      </c>
      <c r="W787">
        <v>0</v>
      </c>
      <c r="X787" t="s">
        <v>79920</v>
      </c>
      <c r="Y787">
        <v>252660000</v>
      </c>
      <c r="Z787">
        <v>25</v>
      </c>
      <c r="AA787" t="s">
        <v>79921</v>
      </c>
      <c r="AB787">
        <v>1</v>
      </c>
      <c r="AC787" t="s">
        <v>79922</v>
      </c>
      <c r="AD787" t="s">
        <v>79923</v>
      </c>
      <c r="AE787" t="s">
        <v>18128</v>
      </c>
      <c r="AF787" t="s">
        <v>18128</v>
      </c>
      <c r="AG787">
        <v>2608</v>
      </c>
      <c r="AH787" t="s">
        <v>18129</v>
      </c>
      <c r="AI787" t="s">
        <v>18130</v>
      </c>
      <c r="AJ787" t="s">
        <v>18131</v>
      </c>
      <c r="AL787" s="4" t="s">
        <v>18132</v>
      </c>
    </row>
    <row r="788" spans="1:38" x14ac:dyDescent="0.3">
      <c r="A788" t="s">
        <v>57926</v>
      </c>
      <c r="B788" t="s">
        <v>57927</v>
      </c>
      <c r="C788" t="s">
        <v>57928</v>
      </c>
      <c r="D788" t="s">
        <v>57929</v>
      </c>
      <c r="E788" t="s">
        <v>57641</v>
      </c>
      <c r="F788" t="s">
        <v>57930</v>
      </c>
      <c r="J788" t="s">
        <v>2978</v>
      </c>
      <c r="K788" t="s">
        <v>28948</v>
      </c>
      <c r="L788" t="s">
        <v>28949</v>
      </c>
      <c r="P788">
        <v>8</v>
      </c>
      <c r="Q788">
        <v>8</v>
      </c>
      <c r="R788">
        <v>8</v>
      </c>
      <c r="S788" t="s">
        <v>79924</v>
      </c>
      <c r="T788" t="s">
        <v>79924</v>
      </c>
      <c r="U788" t="s">
        <v>79924</v>
      </c>
      <c r="V788" t="s">
        <v>79925</v>
      </c>
      <c r="W788">
        <v>0</v>
      </c>
      <c r="X788" t="s">
        <v>79926</v>
      </c>
      <c r="Y788">
        <v>525230000</v>
      </c>
      <c r="Z788">
        <v>49</v>
      </c>
      <c r="AA788" t="s">
        <v>79927</v>
      </c>
      <c r="AB788">
        <v>1</v>
      </c>
      <c r="AC788" t="s">
        <v>79928</v>
      </c>
      <c r="AD788" t="s">
        <v>79929</v>
      </c>
      <c r="AE788" t="s">
        <v>28950</v>
      </c>
      <c r="AF788" t="s">
        <v>28951</v>
      </c>
      <c r="AG788">
        <v>4440</v>
      </c>
      <c r="AH788" t="s">
        <v>28952</v>
      </c>
      <c r="AI788" t="s">
        <v>28953</v>
      </c>
      <c r="AJ788" t="s">
        <v>28954</v>
      </c>
      <c r="AK788" t="s">
        <v>28955</v>
      </c>
      <c r="AL788" s="4" t="s">
        <v>28956</v>
      </c>
    </row>
    <row r="789" spans="1:38" x14ac:dyDescent="0.3">
      <c r="A789" t="s">
        <v>57931</v>
      </c>
      <c r="B789" t="s">
        <v>57932</v>
      </c>
      <c r="C789" t="s">
        <v>57933</v>
      </c>
      <c r="D789" t="s">
        <v>56862</v>
      </c>
      <c r="E789" t="s">
        <v>57934</v>
      </c>
      <c r="F789" t="s">
        <v>57935</v>
      </c>
      <c r="J789" t="s">
        <v>21319</v>
      </c>
      <c r="L789" t="s">
        <v>957</v>
      </c>
      <c r="P789">
        <v>16</v>
      </c>
      <c r="Q789">
        <v>15</v>
      </c>
      <c r="R789">
        <v>15</v>
      </c>
      <c r="S789">
        <v>27</v>
      </c>
      <c r="T789" t="s">
        <v>48725</v>
      </c>
      <c r="U789" t="s">
        <v>48725</v>
      </c>
      <c r="V789" t="s">
        <v>79930</v>
      </c>
      <c r="W789">
        <v>0</v>
      </c>
      <c r="X789" t="s">
        <v>79931</v>
      </c>
      <c r="Y789">
        <v>1584200000</v>
      </c>
      <c r="Z789">
        <v>90</v>
      </c>
      <c r="AA789" t="s">
        <v>79932</v>
      </c>
      <c r="AB789">
        <v>1</v>
      </c>
      <c r="AC789" t="s">
        <v>79933</v>
      </c>
      <c r="AD789" t="s">
        <v>79934</v>
      </c>
      <c r="AE789" t="s">
        <v>21320</v>
      </c>
      <c r="AF789" t="s">
        <v>21321</v>
      </c>
      <c r="AG789">
        <v>3172</v>
      </c>
      <c r="AH789" t="s">
        <v>21322</v>
      </c>
      <c r="AI789" t="s">
        <v>21323</v>
      </c>
      <c r="AJ789" t="s">
        <v>21324</v>
      </c>
      <c r="AK789" t="s">
        <v>12115</v>
      </c>
      <c r="AL789" s="4" t="s">
        <v>21325</v>
      </c>
    </row>
    <row r="790" spans="1:38" x14ac:dyDescent="0.3">
      <c r="A790" t="s">
        <v>57936</v>
      </c>
      <c r="B790" t="s">
        <v>57937</v>
      </c>
      <c r="C790" t="s">
        <v>57938</v>
      </c>
      <c r="D790" t="s">
        <v>57939</v>
      </c>
      <c r="E790" t="s">
        <v>57940</v>
      </c>
      <c r="F790" t="s">
        <v>49495</v>
      </c>
      <c r="J790" t="s">
        <v>34244</v>
      </c>
      <c r="K790" t="s">
        <v>34245</v>
      </c>
      <c r="L790" t="s">
        <v>34246</v>
      </c>
      <c r="M790" t="s">
        <v>30499</v>
      </c>
      <c r="P790">
        <v>18</v>
      </c>
      <c r="Q790">
        <v>18</v>
      </c>
      <c r="R790">
        <v>18</v>
      </c>
      <c r="S790" t="s">
        <v>79935</v>
      </c>
      <c r="T790" t="s">
        <v>79935</v>
      </c>
      <c r="U790" t="s">
        <v>79935</v>
      </c>
      <c r="V790" t="s">
        <v>79936</v>
      </c>
      <c r="W790">
        <v>0</v>
      </c>
      <c r="X790" t="s">
        <v>79937</v>
      </c>
      <c r="Y790">
        <v>650470000</v>
      </c>
      <c r="Z790">
        <v>67</v>
      </c>
      <c r="AA790" t="s">
        <v>79938</v>
      </c>
      <c r="AB790">
        <v>1</v>
      </c>
      <c r="AC790" t="s">
        <v>79939</v>
      </c>
      <c r="AD790" t="s">
        <v>79940</v>
      </c>
      <c r="AE790" t="s">
        <v>34247</v>
      </c>
      <c r="AF790" t="s">
        <v>34247</v>
      </c>
      <c r="AG790">
        <v>5310</v>
      </c>
      <c r="AH790" t="s">
        <v>34248</v>
      </c>
      <c r="AI790" t="s">
        <v>34249</v>
      </c>
      <c r="AJ790" t="s">
        <v>34250</v>
      </c>
      <c r="AK790" t="s">
        <v>34251</v>
      </c>
      <c r="AL790" s="4" t="s">
        <v>34252</v>
      </c>
    </row>
    <row r="791" spans="1:38" x14ac:dyDescent="0.3">
      <c r="A791" t="s">
        <v>57941</v>
      </c>
      <c r="B791" t="s">
        <v>57942</v>
      </c>
      <c r="C791" t="s">
        <v>57943</v>
      </c>
      <c r="D791" t="s">
        <v>57944</v>
      </c>
      <c r="E791" t="s">
        <v>57945</v>
      </c>
      <c r="F791" t="s">
        <v>57946</v>
      </c>
      <c r="J791" t="s">
        <v>27331</v>
      </c>
      <c r="K791" t="s">
        <v>27332</v>
      </c>
      <c r="L791" t="s">
        <v>27333</v>
      </c>
      <c r="M791" t="s">
        <v>27334</v>
      </c>
      <c r="P791">
        <v>6</v>
      </c>
      <c r="Q791">
        <v>6</v>
      </c>
      <c r="R791">
        <v>6</v>
      </c>
      <c r="S791" t="s">
        <v>48628</v>
      </c>
      <c r="T791" t="s">
        <v>48628</v>
      </c>
      <c r="U791" t="s">
        <v>48628</v>
      </c>
      <c r="V791" t="s">
        <v>79941</v>
      </c>
      <c r="W791">
        <v>0</v>
      </c>
      <c r="X791" t="s">
        <v>79942</v>
      </c>
      <c r="Y791">
        <v>118290000</v>
      </c>
      <c r="Z791">
        <v>21</v>
      </c>
      <c r="AA791" t="s">
        <v>79943</v>
      </c>
      <c r="AB791">
        <v>1</v>
      </c>
      <c r="AC791" t="s">
        <v>79944</v>
      </c>
      <c r="AD791" t="s">
        <v>79945</v>
      </c>
      <c r="AE791" t="s">
        <v>27335</v>
      </c>
      <c r="AF791" t="s">
        <v>27336</v>
      </c>
      <c r="AG791">
        <v>4170</v>
      </c>
      <c r="AH791" t="s">
        <v>27337</v>
      </c>
      <c r="AI791" t="s">
        <v>27338</v>
      </c>
      <c r="AJ791" t="s">
        <v>27339</v>
      </c>
      <c r="AK791" t="s">
        <v>27340</v>
      </c>
      <c r="AL791" s="4" t="s">
        <v>27341</v>
      </c>
    </row>
    <row r="792" spans="1:38" x14ac:dyDescent="0.3">
      <c r="A792" t="s">
        <v>57947</v>
      </c>
      <c r="B792" t="s">
        <v>57948</v>
      </c>
      <c r="C792" t="s">
        <v>51175</v>
      </c>
      <c r="D792" t="s">
        <v>57949</v>
      </c>
      <c r="E792" t="s">
        <v>57950</v>
      </c>
      <c r="F792" t="s">
        <v>57951</v>
      </c>
      <c r="J792" t="s">
        <v>25059</v>
      </c>
      <c r="K792" t="s">
        <v>25060</v>
      </c>
      <c r="L792" t="s">
        <v>16910</v>
      </c>
      <c r="P792">
        <v>7</v>
      </c>
      <c r="Q792">
        <v>7</v>
      </c>
      <c r="R792">
        <v>7</v>
      </c>
      <c r="S792" t="s">
        <v>79946</v>
      </c>
      <c r="T792" t="s">
        <v>79946</v>
      </c>
      <c r="U792" t="s">
        <v>79946</v>
      </c>
      <c r="V792" t="s">
        <v>79947</v>
      </c>
      <c r="W792">
        <v>0</v>
      </c>
      <c r="X792" t="s">
        <v>60931</v>
      </c>
      <c r="Y792">
        <v>131660000</v>
      </c>
      <c r="Z792">
        <v>23</v>
      </c>
      <c r="AA792" t="s">
        <v>79948</v>
      </c>
      <c r="AB792">
        <v>1</v>
      </c>
      <c r="AC792" t="s">
        <v>79949</v>
      </c>
      <c r="AD792" t="s">
        <v>79950</v>
      </c>
      <c r="AE792" t="s">
        <v>25061</v>
      </c>
      <c r="AF792" t="s">
        <v>25061</v>
      </c>
      <c r="AG792">
        <v>3803</v>
      </c>
      <c r="AH792" t="s">
        <v>25062</v>
      </c>
      <c r="AI792" t="s">
        <v>25063</v>
      </c>
      <c r="AJ792" t="s">
        <v>25064</v>
      </c>
      <c r="AL792" s="4" t="s">
        <v>25065</v>
      </c>
    </row>
    <row r="793" spans="1:38" x14ac:dyDescent="0.3">
      <c r="A793" t="s">
        <v>57952</v>
      </c>
      <c r="B793" t="s">
        <v>57953</v>
      </c>
      <c r="C793" t="s">
        <v>57954</v>
      </c>
      <c r="D793" t="s">
        <v>57955</v>
      </c>
      <c r="E793" t="s">
        <v>57956</v>
      </c>
      <c r="F793" t="s">
        <v>57957</v>
      </c>
      <c r="J793" t="s">
        <v>26179</v>
      </c>
      <c r="K793" t="s">
        <v>13252</v>
      </c>
      <c r="L793" t="s">
        <v>19759</v>
      </c>
      <c r="P793">
        <v>9</v>
      </c>
      <c r="Q793">
        <v>7</v>
      </c>
      <c r="R793">
        <v>7</v>
      </c>
      <c r="S793" t="s">
        <v>48552</v>
      </c>
      <c r="T793" t="s">
        <v>79951</v>
      </c>
      <c r="U793" t="s">
        <v>79951</v>
      </c>
      <c r="V793" t="s">
        <v>79952</v>
      </c>
      <c r="W793">
        <v>0</v>
      </c>
      <c r="X793" t="s">
        <v>79953</v>
      </c>
      <c r="Y793">
        <v>293180000</v>
      </c>
      <c r="Z793">
        <v>21</v>
      </c>
      <c r="AA793" t="s">
        <v>79954</v>
      </c>
      <c r="AB793">
        <v>1</v>
      </c>
      <c r="AC793" t="s">
        <v>79955</v>
      </c>
      <c r="AD793" t="s">
        <v>79956</v>
      </c>
      <c r="AE793" t="s">
        <v>26180</v>
      </c>
      <c r="AF793" t="s">
        <v>26181</v>
      </c>
      <c r="AG793">
        <v>3986</v>
      </c>
      <c r="AH793" t="s">
        <v>26182</v>
      </c>
      <c r="AI793" t="s">
        <v>26183</v>
      </c>
      <c r="AJ793" t="s">
        <v>26184</v>
      </c>
      <c r="AL793" s="4" t="s">
        <v>26185</v>
      </c>
    </row>
    <row r="794" spans="1:38" x14ac:dyDescent="0.3">
      <c r="A794" t="s">
        <v>57958</v>
      </c>
      <c r="B794" t="s">
        <v>57959</v>
      </c>
      <c r="C794" t="s">
        <v>57960</v>
      </c>
      <c r="D794" t="s">
        <v>57961</v>
      </c>
      <c r="E794" t="s">
        <v>57962</v>
      </c>
      <c r="F794" t="s">
        <v>57963</v>
      </c>
      <c r="J794" t="s">
        <v>22058</v>
      </c>
      <c r="K794" t="s">
        <v>22059</v>
      </c>
      <c r="L794" t="s">
        <v>8374</v>
      </c>
      <c r="P794">
        <v>3</v>
      </c>
      <c r="Q794">
        <v>3</v>
      </c>
      <c r="R794">
        <v>3</v>
      </c>
      <c r="S794" t="s">
        <v>77082</v>
      </c>
      <c r="T794" t="s">
        <v>77082</v>
      </c>
      <c r="U794" t="s">
        <v>77082</v>
      </c>
      <c r="V794" t="s">
        <v>79957</v>
      </c>
      <c r="W794" t="s">
        <v>79958</v>
      </c>
      <c r="X794" t="s">
        <v>79959</v>
      </c>
      <c r="Y794">
        <v>51189000</v>
      </c>
      <c r="Z794">
        <v>7</v>
      </c>
      <c r="AA794" t="s">
        <v>79960</v>
      </c>
      <c r="AB794">
        <v>1</v>
      </c>
      <c r="AC794" t="s">
        <v>79961</v>
      </c>
      <c r="AD794" t="s">
        <v>79962</v>
      </c>
      <c r="AE794" t="s">
        <v>22060</v>
      </c>
      <c r="AF794" t="s">
        <v>22060</v>
      </c>
      <c r="AG794">
        <v>3298</v>
      </c>
      <c r="AH794" t="s">
        <v>22061</v>
      </c>
      <c r="AI794" t="s">
        <v>22062</v>
      </c>
      <c r="AJ794" t="s">
        <v>22063</v>
      </c>
      <c r="AL794" s="4" t="s">
        <v>22064</v>
      </c>
    </row>
    <row r="795" spans="1:38" x14ac:dyDescent="0.3">
      <c r="A795" t="s">
        <v>57964</v>
      </c>
      <c r="B795" t="s">
        <v>57965</v>
      </c>
      <c r="C795" t="s">
        <v>49917</v>
      </c>
      <c r="D795" t="s">
        <v>57966</v>
      </c>
      <c r="E795" t="s">
        <v>57967</v>
      </c>
      <c r="F795" t="s">
        <v>57968</v>
      </c>
      <c r="J795" t="s">
        <v>29844</v>
      </c>
      <c r="K795" t="s">
        <v>29845</v>
      </c>
      <c r="L795" t="s">
        <v>29846</v>
      </c>
      <c r="M795" t="s">
        <v>8375</v>
      </c>
      <c r="P795">
        <v>22</v>
      </c>
      <c r="Q795">
        <v>22</v>
      </c>
      <c r="R795">
        <v>22</v>
      </c>
      <c r="S795" t="s">
        <v>78948</v>
      </c>
      <c r="T795" t="s">
        <v>78948</v>
      </c>
      <c r="U795" t="s">
        <v>78948</v>
      </c>
      <c r="V795" t="s">
        <v>79963</v>
      </c>
      <c r="W795">
        <v>0</v>
      </c>
      <c r="X795" t="s">
        <v>79964</v>
      </c>
      <c r="Y795">
        <v>679400000</v>
      </c>
      <c r="Z795">
        <v>58</v>
      </c>
      <c r="AA795" t="s">
        <v>79965</v>
      </c>
      <c r="AB795">
        <v>1</v>
      </c>
      <c r="AC795" t="s">
        <v>79966</v>
      </c>
      <c r="AD795" t="s">
        <v>79967</v>
      </c>
      <c r="AE795" t="s">
        <v>29847</v>
      </c>
      <c r="AF795" t="s">
        <v>29848</v>
      </c>
      <c r="AG795">
        <v>4588</v>
      </c>
      <c r="AH795" t="s">
        <v>29849</v>
      </c>
      <c r="AI795" t="s">
        <v>29850</v>
      </c>
      <c r="AJ795" t="s">
        <v>29851</v>
      </c>
      <c r="AK795" t="s">
        <v>5151</v>
      </c>
      <c r="AL795" s="4" t="s">
        <v>29852</v>
      </c>
    </row>
    <row r="796" spans="1:38" x14ac:dyDescent="0.3">
      <c r="A796" t="s">
        <v>57969</v>
      </c>
      <c r="B796" t="s">
        <v>57970</v>
      </c>
      <c r="C796" t="s">
        <v>57971</v>
      </c>
      <c r="D796" t="s">
        <v>57972</v>
      </c>
      <c r="E796" t="s">
        <v>55632</v>
      </c>
      <c r="F796" t="s">
        <v>57973</v>
      </c>
      <c r="L796" t="s">
        <v>23972</v>
      </c>
      <c r="P796">
        <v>4</v>
      </c>
      <c r="Q796">
        <v>4</v>
      </c>
      <c r="R796">
        <v>4</v>
      </c>
      <c r="S796">
        <v>28</v>
      </c>
      <c r="T796">
        <v>28</v>
      </c>
      <c r="U796">
        <v>28</v>
      </c>
      <c r="V796" t="s">
        <v>79968</v>
      </c>
      <c r="W796">
        <v>0</v>
      </c>
      <c r="X796" t="s">
        <v>79969</v>
      </c>
      <c r="Y796">
        <v>102050000</v>
      </c>
      <c r="Z796">
        <v>8</v>
      </c>
      <c r="AA796" t="s">
        <v>79970</v>
      </c>
      <c r="AB796">
        <v>1</v>
      </c>
      <c r="AC796" t="s">
        <v>79971</v>
      </c>
      <c r="AD796" t="s">
        <v>79972</v>
      </c>
      <c r="AE796" t="s">
        <v>23973</v>
      </c>
      <c r="AF796" t="s">
        <v>23973</v>
      </c>
      <c r="AG796">
        <v>3632</v>
      </c>
      <c r="AH796" t="s">
        <v>23974</v>
      </c>
      <c r="AI796" t="s">
        <v>23975</v>
      </c>
      <c r="AJ796" t="s">
        <v>23976</v>
      </c>
      <c r="AL796" s="4" t="s">
        <v>23977</v>
      </c>
    </row>
    <row r="797" spans="1:38" x14ac:dyDescent="0.3">
      <c r="A797" t="s">
        <v>57974</v>
      </c>
      <c r="B797" t="s">
        <v>57975</v>
      </c>
      <c r="C797" t="s">
        <v>57976</v>
      </c>
      <c r="D797" t="s">
        <v>57977</v>
      </c>
      <c r="E797" t="s">
        <v>57978</v>
      </c>
      <c r="F797" t="s">
        <v>57979</v>
      </c>
      <c r="J797" t="s">
        <v>19069</v>
      </c>
      <c r="K797" t="s">
        <v>19070</v>
      </c>
      <c r="L797" t="s">
        <v>19071</v>
      </c>
      <c r="P797">
        <v>2</v>
      </c>
      <c r="Q797">
        <v>2</v>
      </c>
      <c r="R797">
        <v>2</v>
      </c>
      <c r="S797" t="s">
        <v>77267</v>
      </c>
      <c r="T797" t="s">
        <v>77267</v>
      </c>
      <c r="U797" t="s">
        <v>77267</v>
      </c>
      <c r="V797" t="s">
        <v>79973</v>
      </c>
      <c r="W797">
        <v>0</v>
      </c>
      <c r="X797" t="s">
        <v>79974</v>
      </c>
      <c r="Y797">
        <v>270480000</v>
      </c>
      <c r="Z797">
        <v>14</v>
      </c>
      <c r="AA797" t="s">
        <v>79975</v>
      </c>
      <c r="AB797">
        <v>1</v>
      </c>
      <c r="AC797" t="s">
        <v>79976</v>
      </c>
      <c r="AD797" t="s">
        <v>79977</v>
      </c>
      <c r="AE797" t="s">
        <v>19072</v>
      </c>
      <c r="AF797" t="s">
        <v>19072</v>
      </c>
      <c r="AG797">
        <v>2759</v>
      </c>
      <c r="AH797" t="s">
        <v>19073</v>
      </c>
      <c r="AI797" t="s">
        <v>19074</v>
      </c>
      <c r="AJ797" t="s">
        <v>19075</v>
      </c>
      <c r="AL797" s="4" t="s">
        <v>19076</v>
      </c>
    </row>
    <row r="798" spans="1:38" x14ac:dyDescent="0.3">
      <c r="A798" t="s">
        <v>57980</v>
      </c>
      <c r="B798" t="s">
        <v>57981</v>
      </c>
      <c r="C798" t="s">
        <v>57982</v>
      </c>
      <c r="D798" t="s">
        <v>57983</v>
      </c>
      <c r="E798" t="s">
        <v>57984</v>
      </c>
      <c r="F798" t="s">
        <v>57985</v>
      </c>
      <c r="J798" t="s">
        <v>33860</v>
      </c>
      <c r="K798" t="s">
        <v>33861</v>
      </c>
      <c r="L798" t="s">
        <v>33862</v>
      </c>
      <c r="M798" t="s">
        <v>678</v>
      </c>
      <c r="P798">
        <v>20</v>
      </c>
      <c r="Q798">
        <v>20</v>
      </c>
      <c r="R798">
        <v>20</v>
      </c>
      <c r="S798" t="s">
        <v>79978</v>
      </c>
      <c r="T798" t="s">
        <v>79978</v>
      </c>
      <c r="U798" t="s">
        <v>79978</v>
      </c>
      <c r="V798" t="s">
        <v>79979</v>
      </c>
      <c r="W798">
        <v>0</v>
      </c>
      <c r="X798" t="s">
        <v>79980</v>
      </c>
      <c r="Y798">
        <v>1924100000</v>
      </c>
      <c r="Z798">
        <v>177</v>
      </c>
      <c r="AA798" t="s">
        <v>79981</v>
      </c>
      <c r="AB798">
        <v>1</v>
      </c>
      <c r="AC798" t="s">
        <v>79982</v>
      </c>
      <c r="AD798" t="s">
        <v>79983</v>
      </c>
      <c r="AE798" t="s">
        <v>33863</v>
      </c>
      <c r="AF798" t="s">
        <v>33864</v>
      </c>
      <c r="AG798">
        <v>5251</v>
      </c>
      <c r="AH798" t="s">
        <v>33865</v>
      </c>
      <c r="AI798" t="s">
        <v>33866</v>
      </c>
      <c r="AJ798" t="s">
        <v>33867</v>
      </c>
      <c r="AL798" s="4" t="s">
        <v>33868</v>
      </c>
    </row>
    <row r="799" spans="1:38" x14ac:dyDescent="0.3">
      <c r="A799" t="s">
        <v>57986</v>
      </c>
      <c r="B799" t="s">
        <v>57987</v>
      </c>
      <c r="C799" t="s">
        <v>57988</v>
      </c>
      <c r="D799" t="s">
        <v>57989</v>
      </c>
      <c r="E799" t="s">
        <v>56429</v>
      </c>
      <c r="F799" t="s">
        <v>49840</v>
      </c>
      <c r="J799" t="s">
        <v>16682</v>
      </c>
      <c r="K799" t="s">
        <v>16683</v>
      </c>
      <c r="L799" t="s">
        <v>16684</v>
      </c>
      <c r="M799" t="s">
        <v>420</v>
      </c>
      <c r="P799">
        <v>85</v>
      </c>
      <c r="Q799">
        <v>85</v>
      </c>
      <c r="R799">
        <v>85</v>
      </c>
      <c r="S799" t="s">
        <v>78679</v>
      </c>
      <c r="T799" t="s">
        <v>78679</v>
      </c>
      <c r="U799" t="s">
        <v>78679</v>
      </c>
      <c r="V799" t="s">
        <v>79984</v>
      </c>
      <c r="W799">
        <v>0</v>
      </c>
      <c r="X799" t="s">
        <v>48516</v>
      </c>
      <c r="Y799">
        <v>3156800000</v>
      </c>
      <c r="Z799">
        <v>265</v>
      </c>
      <c r="AA799" t="s">
        <v>79985</v>
      </c>
      <c r="AB799">
        <v>1</v>
      </c>
      <c r="AC799" t="s">
        <v>79986</v>
      </c>
      <c r="AD799" t="s">
        <v>79987</v>
      </c>
      <c r="AE799" t="s">
        <v>16685</v>
      </c>
      <c r="AF799" t="s">
        <v>16686</v>
      </c>
      <c r="AG799">
        <v>2410</v>
      </c>
      <c r="AH799" t="s">
        <v>16687</v>
      </c>
      <c r="AI799" t="s">
        <v>16688</v>
      </c>
      <c r="AJ799" t="s">
        <v>16689</v>
      </c>
      <c r="AL799" s="4" t="s">
        <v>16690</v>
      </c>
    </row>
    <row r="800" spans="1:38" x14ac:dyDescent="0.3">
      <c r="A800" t="s">
        <v>57990</v>
      </c>
      <c r="B800" t="s">
        <v>57991</v>
      </c>
      <c r="C800">
        <v>1</v>
      </c>
      <c r="D800" t="s">
        <v>57992</v>
      </c>
      <c r="E800" t="s">
        <v>57993</v>
      </c>
      <c r="F800">
        <v>1</v>
      </c>
      <c r="J800" t="s">
        <v>14147</v>
      </c>
      <c r="K800" t="s">
        <v>14148</v>
      </c>
      <c r="L800" t="s">
        <v>14149</v>
      </c>
      <c r="M800" t="s">
        <v>14150</v>
      </c>
      <c r="P800">
        <v>3</v>
      </c>
      <c r="Q800">
        <v>3</v>
      </c>
      <c r="R800">
        <v>3</v>
      </c>
      <c r="S800" t="s">
        <v>77243</v>
      </c>
      <c r="T800" t="s">
        <v>77243</v>
      </c>
      <c r="U800" t="s">
        <v>77243</v>
      </c>
      <c r="V800" t="s">
        <v>79988</v>
      </c>
      <c r="W800">
        <v>0</v>
      </c>
      <c r="X800" t="s">
        <v>79989</v>
      </c>
      <c r="Y800">
        <v>62274000</v>
      </c>
      <c r="Z800">
        <v>8</v>
      </c>
      <c r="AA800" t="s">
        <v>79990</v>
      </c>
      <c r="AB800">
        <v>1</v>
      </c>
      <c r="AC800" t="s">
        <v>79991</v>
      </c>
      <c r="AD800" t="s">
        <v>79992</v>
      </c>
      <c r="AE800" t="s">
        <v>14151</v>
      </c>
      <c r="AF800" t="s">
        <v>14152</v>
      </c>
      <c r="AG800">
        <v>2053</v>
      </c>
      <c r="AH800" t="s">
        <v>14153</v>
      </c>
      <c r="AI800" t="s">
        <v>14154</v>
      </c>
      <c r="AJ800" t="s">
        <v>14155</v>
      </c>
      <c r="AK800" t="s">
        <v>14156</v>
      </c>
      <c r="AL800" s="4" t="s">
        <v>14157</v>
      </c>
    </row>
    <row r="801" spans="1:38" x14ac:dyDescent="0.3">
      <c r="A801" t="s">
        <v>57994</v>
      </c>
      <c r="B801" t="s">
        <v>57995</v>
      </c>
      <c r="C801" t="s">
        <v>57996</v>
      </c>
      <c r="D801" t="s">
        <v>57997</v>
      </c>
      <c r="E801" t="s">
        <v>57998</v>
      </c>
      <c r="F801" t="s">
        <v>57999</v>
      </c>
      <c r="J801" t="s">
        <v>18370</v>
      </c>
      <c r="K801" t="s">
        <v>18371</v>
      </c>
      <c r="L801" t="s">
        <v>6120</v>
      </c>
      <c r="P801">
        <v>12</v>
      </c>
      <c r="Q801">
        <v>12</v>
      </c>
      <c r="R801">
        <v>12</v>
      </c>
      <c r="S801" t="s">
        <v>78459</v>
      </c>
      <c r="T801" t="s">
        <v>78459</v>
      </c>
      <c r="U801" t="s">
        <v>78459</v>
      </c>
      <c r="V801" t="s">
        <v>79993</v>
      </c>
      <c r="W801">
        <v>0</v>
      </c>
      <c r="X801" t="s">
        <v>79994</v>
      </c>
      <c r="Y801">
        <v>214030000</v>
      </c>
      <c r="Z801">
        <v>20</v>
      </c>
      <c r="AA801" t="s">
        <v>79995</v>
      </c>
      <c r="AB801">
        <v>1</v>
      </c>
      <c r="AC801" t="s">
        <v>79996</v>
      </c>
      <c r="AD801" t="s">
        <v>79997</v>
      </c>
      <c r="AE801" t="s">
        <v>18372</v>
      </c>
      <c r="AF801" t="s">
        <v>18372</v>
      </c>
      <c r="AG801">
        <v>2646</v>
      </c>
      <c r="AH801" t="s">
        <v>18373</v>
      </c>
      <c r="AI801" t="s">
        <v>18374</v>
      </c>
      <c r="AJ801" t="s">
        <v>18375</v>
      </c>
      <c r="AL801" s="4" t="s">
        <v>18376</v>
      </c>
    </row>
    <row r="802" spans="1:38" x14ac:dyDescent="0.3">
      <c r="A802" t="s">
        <v>58000</v>
      </c>
      <c r="B802" t="s">
        <v>49273</v>
      </c>
      <c r="C802" t="s">
        <v>58001</v>
      </c>
      <c r="D802" t="s">
        <v>58002</v>
      </c>
      <c r="E802" t="s">
        <v>58003</v>
      </c>
      <c r="F802" t="s">
        <v>58004</v>
      </c>
      <c r="J802" t="s">
        <v>23013</v>
      </c>
      <c r="K802" t="s">
        <v>23014</v>
      </c>
      <c r="L802" t="s">
        <v>23015</v>
      </c>
      <c r="P802">
        <v>11</v>
      </c>
      <c r="Q802">
        <v>11</v>
      </c>
      <c r="R802">
        <v>11</v>
      </c>
      <c r="S802" t="s">
        <v>76256</v>
      </c>
      <c r="T802" t="s">
        <v>76256</v>
      </c>
      <c r="U802" t="s">
        <v>76256</v>
      </c>
      <c r="V802" t="s">
        <v>79998</v>
      </c>
      <c r="W802">
        <v>0</v>
      </c>
      <c r="X802" t="s">
        <v>79999</v>
      </c>
      <c r="Y802">
        <v>354570000</v>
      </c>
      <c r="Z802">
        <v>40</v>
      </c>
      <c r="AA802" t="s">
        <v>80000</v>
      </c>
      <c r="AB802">
        <v>1</v>
      </c>
      <c r="AC802" t="s">
        <v>80001</v>
      </c>
      <c r="AD802" t="s">
        <v>80002</v>
      </c>
      <c r="AE802" t="s">
        <v>23016</v>
      </c>
      <c r="AF802" t="s">
        <v>23017</v>
      </c>
      <c r="AG802">
        <v>3468</v>
      </c>
      <c r="AH802" t="s">
        <v>23018</v>
      </c>
      <c r="AI802" t="s">
        <v>23019</v>
      </c>
      <c r="AJ802" t="s">
        <v>23020</v>
      </c>
      <c r="AK802" t="s">
        <v>23021</v>
      </c>
      <c r="AL802" s="4" t="s">
        <v>23022</v>
      </c>
    </row>
    <row r="803" spans="1:38" x14ac:dyDescent="0.3">
      <c r="A803" t="s">
        <v>52976</v>
      </c>
      <c r="B803" t="s">
        <v>58005</v>
      </c>
      <c r="C803" t="s">
        <v>58006</v>
      </c>
      <c r="D803" t="s">
        <v>58007</v>
      </c>
      <c r="E803" t="s">
        <v>58008</v>
      </c>
      <c r="F803" t="s">
        <v>58009</v>
      </c>
      <c r="J803" t="s">
        <v>33801</v>
      </c>
      <c r="K803" t="s">
        <v>33802</v>
      </c>
      <c r="L803" t="s">
        <v>33803</v>
      </c>
      <c r="M803" t="s">
        <v>1210</v>
      </c>
      <c r="P803">
        <v>15</v>
      </c>
      <c r="Q803">
        <v>15</v>
      </c>
      <c r="R803">
        <v>15</v>
      </c>
      <c r="S803" t="s">
        <v>48653</v>
      </c>
      <c r="T803" t="s">
        <v>48653</v>
      </c>
      <c r="U803" t="s">
        <v>48653</v>
      </c>
      <c r="V803" t="s">
        <v>80003</v>
      </c>
      <c r="W803">
        <v>0</v>
      </c>
      <c r="X803" t="s">
        <v>80004</v>
      </c>
      <c r="Y803">
        <v>650100000</v>
      </c>
      <c r="Z803">
        <v>51</v>
      </c>
      <c r="AA803" t="s">
        <v>80005</v>
      </c>
      <c r="AB803">
        <v>1</v>
      </c>
      <c r="AC803" t="s">
        <v>80006</v>
      </c>
      <c r="AD803" t="s">
        <v>80007</v>
      </c>
      <c r="AE803" t="s">
        <v>33804</v>
      </c>
      <c r="AF803" t="s">
        <v>33805</v>
      </c>
      <c r="AG803">
        <v>5242</v>
      </c>
      <c r="AH803" t="s">
        <v>33806</v>
      </c>
      <c r="AI803" t="s">
        <v>33807</v>
      </c>
      <c r="AJ803" t="s">
        <v>33808</v>
      </c>
      <c r="AK803" t="s">
        <v>33809</v>
      </c>
      <c r="AL803" s="4" t="s">
        <v>33810</v>
      </c>
    </row>
    <row r="804" spans="1:38" x14ac:dyDescent="0.3">
      <c r="A804" t="s">
        <v>58010</v>
      </c>
      <c r="B804" t="s">
        <v>58011</v>
      </c>
      <c r="C804" t="s">
        <v>58012</v>
      </c>
      <c r="D804" t="s">
        <v>58013</v>
      </c>
      <c r="E804" t="s">
        <v>58014</v>
      </c>
      <c r="F804" t="s">
        <v>58015</v>
      </c>
      <c r="J804" t="s">
        <v>5117</v>
      </c>
      <c r="K804" t="s">
        <v>5118</v>
      </c>
      <c r="L804" t="s">
        <v>5119</v>
      </c>
      <c r="M804" t="s">
        <v>5120</v>
      </c>
      <c r="P804">
        <v>17</v>
      </c>
      <c r="Q804">
        <v>6</v>
      </c>
      <c r="R804">
        <v>6</v>
      </c>
      <c r="S804" t="s">
        <v>78632</v>
      </c>
      <c r="T804" t="s">
        <v>78436</v>
      </c>
      <c r="U804" t="s">
        <v>78436</v>
      </c>
      <c r="V804" t="s">
        <v>80008</v>
      </c>
      <c r="W804">
        <v>0</v>
      </c>
      <c r="X804" t="s">
        <v>80009</v>
      </c>
      <c r="Y804">
        <v>9110500000</v>
      </c>
      <c r="Z804">
        <v>208</v>
      </c>
      <c r="AA804" t="s">
        <v>80010</v>
      </c>
      <c r="AB804">
        <v>1</v>
      </c>
      <c r="AC804" t="s">
        <v>80011</v>
      </c>
      <c r="AD804" t="s">
        <v>80012</v>
      </c>
      <c r="AE804" t="s">
        <v>5121</v>
      </c>
      <c r="AF804" t="s">
        <v>5121</v>
      </c>
      <c r="AG804">
        <v>895</v>
      </c>
      <c r="AH804" t="s">
        <v>5122</v>
      </c>
      <c r="AI804" t="s">
        <v>5123</v>
      </c>
      <c r="AJ804" t="s">
        <v>5124</v>
      </c>
      <c r="AL804" s="4" t="s">
        <v>5125</v>
      </c>
    </row>
    <row r="805" spans="1:38" x14ac:dyDescent="0.3">
      <c r="A805" t="s">
        <v>58016</v>
      </c>
      <c r="B805" t="s">
        <v>58017</v>
      </c>
      <c r="C805" t="s">
        <v>58018</v>
      </c>
      <c r="D805" t="s">
        <v>58019</v>
      </c>
      <c r="E805" t="s">
        <v>57465</v>
      </c>
      <c r="F805" t="s">
        <v>58020</v>
      </c>
      <c r="J805" t="s">
        <v>2572</v>
      </c>
      <c r="K805" t="s">
        <v>1378</v>
      </c>
      <c r="L805" t="s">
        <v>1379</v>
      </c>
      <c r="M805" t="s">
        <v>1380</v>
      </c>
      <c r="P805">
        <v>3</v>
      </c>
      <c r="Q805">
        <v>3</v>
      </c>
      <c r="R805">
        <v>3</v>
      </c>
      <c r="S805" t="s">
        <v>79908</v>
      </c>
      <c r="T805" t="s">
        <v>79908</v>
      </c>
      <c r="U805" t="s">
        <v>79908</v>
      </c>
      <c r="V805" t="s">
        <v>80013</v>
      </c>
      <c r="W805">
        <v>0</v>
      </c>
      <c r="X805" t="s">
        <v>80014</v>
      </c>
      <c r="Y805">
        <v>380660000</v>
      </c>
      <c r="Z805">
        <v>31</v>
      </c>
      <c r="AA805" t="s">
        <v>80015</v>
      </c>
      <c r="AB805">
        <v>1</v>
      </c>
      <c r="AC805" t="s">
        <v>80016</v>
      </c>
      <c r="AD805" t="s">
        <v>80017</v>
      </c>
      <c r="AE805" t="s">
        <v>2573</v>
      </c>
      <c r="AF805" t="s">
        <v>2573</v>
      </c>
      <c r="AG805">
        <v>523</v>
      </c>
      <c r="AH805" t="s">
        <v>2574</v>
      </c>
      <c r="AI805" t="s">
        <v>2575</v>
      </c>
      <c r="AJ805" t="s">
        <v>2576</v>
      </c>
      <c r="AK805" t="s">
        <v>2577</v>
      </c>
      <c r="AL805" s="4" t="s">
        <v>2578</v>
      </c>
    </row>
    <row r="806" spans="1:38" x14ac:dyDescent="0.3">
      <c r="A806" t="s">
        <v>58021</v>
      </c>
      <c r="B806" t="s">
        <v>58022</v>
      </c>
      <c r="C806" t="s">
        <v>58023</v>
      </c>
      <c r="D806" t="s">
        <v>58024</v>
      </c>
      <c r="E806" t="s">
        <v>58025</v>
      </c>
      <c r="F806" t="s">
        <v>58026</v>
      </c>
      <c r="J806" t="s">
        <v>27393</v>
      </c>
      <c r="K806" t="s">
        <v>27394</v>
      </c>
      <c r="L806" t="s">
        <v>27395</v>
      </c>
      <c r="P806">
        <v>13</v>
      </c>
      <c r="Q806">
        <v>13</v>
      </c>
      <c r="R806">
        <v>13</v>
      </c>
      <c r="S806" t="s">
        <v>48383</v>
      </c>
      <c r="T806" t="s">
        <v>48383</v>
      </c>
      <c r="U806" t="s">
        <v>48383</v>
      </c>
      <c r="V806" t="s">
        <v>80018</v>
      </c>
      <c r="W806">
        <v>0</v>
      </c>
      <c r="X806" t="s">
        <v>80019</v>
      </c>
      <c r="Y806">
        <v>691850000</v>
      </c>
      <c r="Z806">
        <v>50</v>
      </c>
      <c r="AA806" t="s">
        <v>80020</v>
      </c>
      <c r="AB806">
        <v>1</v>
      </c>
      <c r="AC806" t="s">
        <v>80021</v>
      </c>
      <c r="AD806" t="s">
        <v>80022</v>
      </c>
      <c r="AE806" t="s">
        <v>27396</v>
      </c>
      <c r="AF806" t="s">
        <v>27396</v>
      </c>
      <c r="AG806">
        <v>4179</v>
      </c>
      <c r="AH806" t="s">
        <v>27397</v>
      </c>
      <c r="AI806" t="s">
        <v>27398</v>
      </c>
      <c r="AJ806" t="s">
        <v>27399</v>
      </c>
      <c r="AK806" t="s">
        <v>27400</v>
      </c>
      <c r="AL806" s="4" t="s">
        <v>27401</v>
      </c>
    </row>
    <row r="807" spans="1:38" x14ac:dyDescent="0.3">
      <c r="A807" t="s">
        <v>57029</v>
      </c>
      <c r="B807" t="s">
        <v>58027</v>
      </c>
      <c r="C807" t="s">
        <v>58028</v>
      </c>
      <c r="D807" t="s">
        <v>58029</v>
      </c>
      <c r="E807" t="s">
        <v>50553</v>
      </c>
      <c r="F807" t="s">
        <v>58030</v>
      </c>
      <c r="J807" t="s">
        <v>10712</v>
      </c>
      <c r="K807" t="s">
        <v>10713</v>
      </c>
      <c r="L807" t="s">
        <v>10714</v>
      </c>
      <c r="M807" t="s">
        <v>5038</v>
      </c>
      <c r="P807">
        <v>14</v>
      </c>
      <c r="Q807">
        <v>14</v>
      </c>
      <c r="R807">
        <v>13</v>
      </c>
      <c r="S807">
        <v>20</v>
      </c>
      <c r="T807">
        <v>20</v>
      </c>
      <c r="U807">
        <v>19</v>
      </c>
      <c r="V807" t="s">
        <v>80023</v>
      </c>
      <c r="W807">
        <v>0</v>
      </c>
      <c r="X807" t="s">
        <v>80024</v>
      </c>
      <c r="Y807">
        <v>861370000</v>
      </c>
      <c r="Z807">
        <v>63</v>
      </c>
      <c r="AA807" t="s">
        <v>80025</v>
      </c>
      <c r="AB807">
        <v>1</v>
      </c>
      <c r="AC807" t="s">
        <v>80026</v>
      </c>
      <c r="AD807" t="s">
        <v>80027</v>
      </c>
      <c r="AE807" t="s">
        <v>10715</v>
      </c>
      <c r="AF807" t="s">
        <v>10716</v>
      </c>
      <c r="AG807">
        <v>1609</v>
      </c>
      <c r="AH807" t="s">
        <v>10717</v>
      </c>
      <c r="AI807" t="s">
        <v>10718</v>
      </c>
      <c r="AJ807" t="s">
        <v>10719</v>
      </c>
      <c r="AK807" t="s">
        <v>10720</v>
      </c>
      <c r="AL807" s="4" t="s">
        <v>10721</v>
      </c>
    </row>
    <row r="808" spans="1:38" x14ac:dyDescent="0.3">
      <c r="A808" t="s">
        <v>58031</v>
      </c>
      <c r="B808">
        <v>1</v>
      </c>
      <c r="C808" t="s">
        <v>58032</v>
      </c>
      <c r="D808" t="s">
        <v>58033</v>
      </c>
      <c r="E808">
        <v>1</v>
      </c>
      <c r="F808" t="s">
        <v>58034</v>
      </c>
      <c r="J808" t="s">
        <v>13371</v>
      </c>
      <c r="K808" t="s">
        <v>13372</v>
      </c>
      <c r="L808" t="s">
        <v>13373</v>
      </c>
      <c r="M808" t="s">
        <v>13374</v>
      </c>
      <c r="P808">
        <v>5</v>
      </c>
      <c r="Q808">
        <v>5</v>
      </c>
      <c r="R808">
        <v>5</v>
      </c>
      <c r="S808" t="s">
        <v>80028</v>
      </c>
      <c r="T808" t="s">
        <v>80028</v>
      </c>
      <c r="U808" t="s">
        <v>80028</v>
      </c>
      <c r="V808" t="s">
        <v>62453</v>
      </c>
      <c r="W808">
        <v>0</v>
      </c>
      <c r="X808" t="s">
        <v>80029</v>
      </c>
      <c r="Y808">
        <v>318170000</v>
      </c>
      <c r="Z808">
        <v>27</v>
      </c>
      <c r="AA808" t="s">
        <v>80030</v>
      </c>
      <c r="AB808">
        <v>1</v>
      </c>
      <c r="AC808" t="s">
        <v>80031</v>
      </c>
      <c r="AD808" t="s">
        <v>80032</v>
      </c>
      <c r="AE808" t="s">
        <v>13375</v>
      </c>
      <c r="AF808" t="s">
        <v>13376</v>
      </c>
      <c r="AG808">
        <v>1956</v>
      </c>
      <c r="AH808" t="s">
        <v>13377</v>
      </c>
      <c r="AI808" t="s">
        <v>13378</v>
      </c>
      <c r="AJ808" t="s">
        <v>13379</v>
      </c>
      <c r="AL808" s="4" t="s">
        <v>13380</v>
      </c>
    </row>
    <row r="809" spans="1:38" x14ac:dyDescent="0.3">
      <c r="A809" t="s">
        <v>58035</v>
      </c>
      <c r="B809" t="s">
        <v>58036</v>
      </c>
      <c r="C809" t="s">
        <v>58037</v>
      </c>
      <c r="D809" t="s">
        <v>58038</v>
      </c>
      <c r="E809" t="s">
        <v>58039</v>
      </c>
      <c r="F809" t="s">
        <v>58040</v>
      </c>
      <c r="J809" t="s">
        <v>15990</v>
      </c>
      <c r="K809" t="s">
        <v>15991</v>
      </c>
      <c r="L809" t="s">
        <v>15992</v>
      </c>
      <c r="M809" t="s">
        <v>15993</v>
      </c>
      <c r="P809">
        <v>13</v>
      </c>
      <c r="Q809">
        <v>9</v>
      </c>
      <c r="R809">
        <v>7</v>
      </c>
      <c r="S809" t="s">
        <v>76232</v>
      </c>
      <c r="T809" t="s">
        <v>48546</v>
      </c>
      <c r="U809" t="s">
        <v>48748</v>
      </c>
      <c r="V809" t="s">
        <v>80033</v>
      </c>
      <c r="W809">
        <v>0</v>
      </c>
      <c r="X809" t="s">
        <v>80034</v>
      </c>
      <c r="Y809">
        <v>243340000</v>
      </c>
      <c r="Z809">
        <v>34</v>
      </c>
      <c r="AA809" t="s">
        <v>80035</v>
      </c>
      <c r="AB809">
        <v>1</v>
      </c>
      <c r="AC809" t="s">
        <v>80036</v>
      </c>
      <c r="AD809" t="s">
        <v>80037</v>
      </c>
      <c r="AE809" t="s">
        <v>15994</v>
      </c>
      <c r="AF809" t="s">
        <v>15995</v>
      </c>
      <c r="AG809">
        <v>2316</v>
      </c>
      <c r="AH809" t="s">
        <v>15996</v>
      </c>
      <c r="AI809" t="s">
        <v>15997</v>
      </c>
      <c r="AJ809" t="s">
        <v>15998</v>
      </c>
      <c r="AL809" s="4" t="s">
        <v>15999</v>
      </c>
    </row>
    <row r="810" spans="1:38" x14ac:dyDescent="0.3">
      <c r="A810" t="s">
        <v>58041</v>
      </c>
      <c r="B810" t="s">
        <v>58042</v>
      </c>
      <c r="C810" t="s">
        <v>58043</v>
      </c>
      <c r="D810" t="s">
        <v>58044</v>
      </c>
      <c r="E810" t="s">
        <v>58045</v>
      </c>
      <c r="F810" t="s">
        <v>58046</v>
      </c>
      <c r="J810" t="s">
        <v>18705</v>
      </c>
      <c r="K810" t="s">
        <v>18706</v>
      </c>
      <c r="L810" t="s">
        <v>18707</v>
      </c>
      <c r="M810" t="s">
        <v>8221</v>
      </c>
      <c r="P810">
        <v>8</v>
      </c>
      <c r="Q810">
        <v>8</v>
      </c>
      <c r="R810">
        <v>8</v>
      </c>
      <c r="S810" t="s">
        <v>76317</v>
      </c>
      <c r="T810" t="s">
        <v>76317</v>
      </c>
      <c r="U810" t="s">
        <v>76317</v>
      </c>
      <c r="V810" t="s">
        <v>80038</v>
      </c>
      <c r="W810">
        <v>0</v>
      </c>
      <c r="X810" t="s">
        <v>80039</v>
      </c>
      <c r="Y810">
        <v>466980000</v>
      </c>
      <c r="Z810">
        <v>25</v>
      </c>
      <c r="AA810" t="s">
        <v>80040</v>
      </c>
      <c r="AB810">
        <v>1</v>
      </c>
      <c r="AC810" t="s">
        <v>80041</v>
      </c>
      <c r="AD810" t="s">
        <v>80042</v>
      </c>
      <c r="AE810" t="s">
        <v>18708</v>
      </c>
      <c r="AF810" t="s">
        <v>18709</v>
      </c>
      <c r="AG810">
        <v>2691</v>
      </c>
      <c r="AH810" t="s">
        <v>18710</v>
      </c>
      <c r="AI810" t="s">
        <v>18711</v>
      </c>
      <c r="AJ810" t="s">
        <v>18712</v>
      </c>
      <c r="AL810" s="4" t="s">
        <v>18713</v>
      </c>
    </row>
    <row r="811" spans="1:38" x14ac:dyDescent="0.3">
      <c r="A811" t="s">
        <v>58047</v>
      </c>
      <c r="B811" t="s">
        <v>58048</v>
      </c>
      <c r="C811" t="s">
        <v>58049</v>
      </c>
      <c r="D811" t="s">
        <v>58050</v>
      </c>
      <c r="E811" t="s">
        <v>58051</v>
      </c>
      <c r="F811" t="s">
        <v>58052</v>
      </c>
      <c r="J811" t="s">
        <v>4055</v>
      </c>
      <c r="K811" t="s">
        <v>1651</v>
      </c>
      <c r="L811" t="s">
        <v>4056</v>
      </c>
      <c r="M811" t="s">
        <v>606</v>
      </c>
      <c r="P811">
        <v>5</v>
      </c>
      <c r="Q811">
        <v>5</v>
      </c>
      <c r="R811">
        <v>5</v>
      </c>
      <c r="S811" t="s">
        <v>48526</v>
      </c>
      <c r="T811" t="s">
        <v>48526</v>
      </c>
      <c r="U811" t="s">
        <v>48526</v>
      </c>
      <c r="V811" t="s">
        <v>80043</v>
      </c>
      <c r="W811">
        <v>0</v>
      </c>
      <c r="X811" t="s">
        <v>80044</v>
      </c>
      <c r="Y811">
        <v>182960000</v>
      </c>
      <c r="Z811">
        <v>9</v>
      </c>
      <c r="AA811" t="s">
        <v>80045</v>
      </c>
      <c r="AB811">
        <v>1</v>
      </c>
      <c r="AC811" t="s">
        <v>80046</v>
      </c>
      <c r="AD811" t="s">
        <v>80047</v>
      </c>
      <c r="AE811" t="s">
        <v>4057</v>
      </c>
      <c r="AF811" t="s">
        <v>4058</v>
      </c>
      <c r="AG811">
        <v>738</v>
      </c>
      <c r="AH811" t="s">
        <v>4059</v>
      </c>
      <c r="AI811" t="s">
        <v>4060</v>
      </c>
      <c r="AJ811" t="s">
        <v>4061</v>
      </c>
      <c r="AL811" s="4" t="s">
        <v>4062</v>
      </c>
    </row>
    <row r="812" spans="1:38" x14ac:dyDescent="0.3">
      <c r="A812" t="s">
        <v>58053</v>
      </c>
      <c r="B812">
        <v>1</v>
      </c>
      <c r="C812" t="s">
        <v>52986</v>
      </c>
      <c r="D812" t="s">
        <v>58054</v>
      </c>
      <c r="E812">
        <v>1</v>
      </c>
      <c r="F812" t="s">
        <v>51127</v>
      </c>
      <c r="J812" t="s">
        <v>7746</v>
      </c>
      <c r="K812" t="s">
        <v>7747</v>
      </c>
      <c r="L812" t="s">
        <v>7748</v>
      </c>
      <c r="M812" t="s">
        <v>7749</v>
      </c>
      <c r="P812">
        <v>2</v>
      </c>
      <c r="Q812">
        <v>2</v>
      </c>
      <c r="R812">
        <v>2</v>
      </c>
      <c r="S812" t="s">
        <v>76878</v>
      </c>
      <c r="T812" t="s">
        <v>76878</v>
      </c>
      <c r="U812" t="s">
        <v>76878</v>
      </c>
      <c r="V812" t="s">
        <v>80048</v>
      </c>
      <c r="W812">
        <v>0</v>
      </c>
      <c r="X812" t="s">
        <v>80049</v>
      </c>
      <c r="Y812">
        <v>36263000</v>
      </c>
      <c r="Z812">
        <v>7</v>
      </c>
      <c r="AA812" t="s">
        <v>80050</v>
      </c>
      <c r="AB812">
        <v>1</v>
      </c>
      <c r="AC812" t="s">
        <v>80051</v>
      </c>
      <c r="AD812" t="s">
        <v>80052</v>
      </c>
      <c r="AE812" t="s">
        <v>7750</v>
      </c>
      <c r="AF812" t="s">
        <v>7750</v>
      </c>
      <c r="AG812">
        <v>1228</v>
      </c>
      <c r="AH812" t="s">
        <v>7751</v>
      </c>
      <c r="AI812" t="s">
        <v>7752</v>
      </c>
      <c r="AJ812" t="s">
        <v>7753</v>
      </c>
      <c r="AL812" s="4" t="s">
        <v>7754</v>
      </c>
    </row>
    <row r="813" spans="1:38" x14ac:dyDescent="0.3">
      <c r="A813" t="s">
        <v>58055</v>
      </c>
      <c r="B813" t="s">
        <v>58056</v>
      </c>
      <c r="C813" t="s">
        <v>58057</v>
      </c>
      <c r="D813" t="s">
        <v>58058</v>
      </c>
      <c r="E813" t="s">
        <v>58059</v>
      </c>
      <c r="F813" t="s">
        <v>57518</v>
      </c>
      <c r="J813" t="s">
        <v>1435</v>
      </c>
      <c r="K813" t="s">
        <v>1436</v>
      </c>
      <c r="L813" t="s">
        <v>1437</v>
      </c>
      <c r="M813" t="s">
        <v>1438</v>
      </c>
      <c r="P813">
        <v>10</v>
      </c>
      <c r="Q813">
        <v>10</v>
      </c>
      <c r="R813">
        <v>9</v>
      </c>
      <c r="S813" t="s">
        <v>48552</v>
      </c>
      <c r="T813" t="s">
        <v>48552</v>
      </c>
      <c r="U813" t="s">
        <v>48383</v>
      </c>
      <c r="V813" t="s">
        <v>80053</v>
      </c>
      <c r="W813">
        <v>0</v>
      </c>
      <c r="X813" t="s">
        <v>80054</v>
      </c>
      <c r="Y813">
        <v>405200000</v>
      </c>
      <c r="Z813">
        <v>17</v>
      </c>
      <c r="AA813" t="s">
        <v>80055</v>
      </c>
      <c r="AB813">
        <v>1</v>
      </c>
      <c r="AC813" t="s">
        <v>80056</v>
      </c>
      <c r="AD813" t="s">
        <v>80057</v>
      </c>
      <c r="AE813" t="s">
        <v>1439</v>
      </c>
      <c r="AF813" t="s">
        <v>1440</v>
      </c>
      <c r="AG813">
        <v>361</v>
      </c>
      <c r="AH813" t="s">
        <v>1441</v>
      </c>
      <c r="AI813" t="s">
        <v>1442</v>
      </c>
      <c r="AJ813" t="s">
        <v>1443</v>
      </c>
      <c r="AK813" t="s">
        <v>1444</v>
      </c>
      <c r="AL813" s="4" t="s">
        <v>1445</v>
      </c>
    </row>
    <row r="814" spans="1:38" x14ac:dyDescent="0.3">
      <c r="A814" t="s">
        <v>58060</v>
      </c>
      <c r="B814" t="s">
        <v>58061</v>
      </c>
      <c r="C814" t="s">
        <v>58062</v>
      </c>
      <c r="D814" t="s">
        <v>49615</v>
      </c>
      <c r="E814" t="s">
        <v>58063</v>
      </c>
      <c r="F814" t="s">
        <v>58064</v>
      </c>
      <c r="J814" t="s">
        <v>5762</v>
      </c>
      <c r="K814" t="s">
        <v>2979</v>
      </c>
      <c r="L814" t="s">
        <v>8508</v>
      </c>
      <c r="P814">
        <v>7</v>
      </c>
      <c r="Q814">
        <v>7</v>
      </c>
      <c r="R814">
        <v>7</v>
      </c>
      <c r="S814" t="s">
        <v>80058</v>
      </c>
      <c r="T814" t="s">
        <v>80058</v>
      </c>
      <c r="U814" t="s">
        <v>80058</v>
      </c>
      <c r="V814" t="s">
        <v>80059</v>
      </c>
      <c r="W814">
        <v>0</v>
      </c>
      <c r="X814" t="s">
        <v>80060</v>
      </c>
      <c r="Y814">
        <v>3492400000</v>
      </c>
      <c r="Z814">
        <v>67</v>
      </c>
      <c r="AA814" t="s">
        <v>80061</v>
      </c>
      <c r="AB814">
        <v>1</v>
      </c>
      <c r="AC814" t="s">
        <v>80062</v>
      </c>
      <c r="AD814" t="s">
        <v>80063</v>
      </c>
      <c r="AE814" t="s">
        <v>13182</v>
      </c>
      <c r="AF814" t="s">
        <v>13183</v>
      </c>
      <c r="AG814">
        <v>1929</v>
      </c>
      <c r="AH814" t="s">
        <v>13184</v>
      </c>
      <c r="AI814" t="s">
        <v>13185</v>
      </c>
      <c r="AJ814" t="s">
        <v>13186</v>
      </c>
      <c r="AL814" s="4" t="s">
        <v>13187</v>
      </c>
    </row>
    <row r="815" spans="1:38" x14ac:dyDescent="0.3">
      <c r="A815" t="s">
        <v>58065</v>
      </c>
      <c r="B815" t="s">
        <v>58066</v>
      </c>
      <c r="C815" t="s">
        <v>58067</v>
      </c>
      <c r="D815" t="s">
        <v>58068</v>
      </c>
      <c r="E815" t="s">
        <v>58069</v>
      </c>
      <c r="F815" t="s">
        <v>58070</v>
      </c>
      <c r="J815" t="s">
        <v>5762</v>
      </c>
      <c r="K815" t="s">
        <v>2979</v>
      </c>
      <c r="L815" t="s">
        <v>8508</v>
      </c>
      <c r="P815">
        <v>11</v>
      </c>
      <c r="Q815">
        <v>11</v>
      </c>
      <c r="R815">
        <v>11</v>
      </c>
      <c r="S815" t="s">
        <v>80064</v>
      </c>
      <c r="T815" t="s">
        <v>80064</v>
      </c>
      <c r="U815" t="s">
        <v>80064</v>
      </c>
      <c r="V815" t="s">
        <v>80065</v>
      </c>
      <c r="W815">
        <v>0</v>
      </c>
      <c r="X815" t="s">
        <v>80066</v>
      </c>
      <c r="Y815">
        <v>724070000</v>
      </c>
      <c r="Z815">
        <v>58</v>
      </c>
      <c r="AA815" t="s">
        <v>80067</v>
      </c>
      <c r="AB815">
        <v>1</v>
      </c>
      <c r="AC815" t="s">
        <v>80068</v>
      </c>
      <c r="AD815" t="s">
        <v>80069</v>
      </c>
      <c r="AE815" t="s">
        <v>28152</v>
      </c>
      <c r="AF815" t="s">
        <v>28153</v>
      </c>
      <c r="AG815">
        <v>4312</v>
      </c>
      <c r="AH815" t="s">
        <v>28154</v>
      </c>
      <c r="AI815" t="s">
        <v>28155</v>
      </c>
      <c r="AL815" s="4" t="s">
        <v>28156</v>
      </c>
    </row>
    <row r="816" spans="1:38" x14ac:dyDescent="0.3">
      <c r="A816" t="s">
        <v>58071</v>
      </c>
      <c r="B816" t="s">
        <v>58072</v>
      </c>
      <c r="C816" t="s">
        <v>58073</v>
      </c>
      <c r="D816" t="s">
        <v>58074</v>
      </c>
      <c r="E816" t="s">
        <v>58075</v>
      </c>
      <c r="F816" t="s">
        <v>58076</v>
      </c>
      <c r="J816" t="s">
        <v>24015</v>
      </c>
      <c r="K816" t="s">
        <v>24016</v>
      </c>
      <c r="L816" t="s">
        <v>24017</v>
      </c>
      <c r="M816" t="s">
        <v>948</v>
      </c>
      <c r="P816">
        <v>13</v>
      </c>
      <c r="Q816">
        <v>13</v>
      </c>
      <c r="R816">
        <v>13</v>
      </c>
      <c r="S816" t="s">
        <v>48593</v>
      </c>
      <c r="T816" t="s">
        <v>48593</v>
      </c>
      <c r="U816" t="s">
        <v>48593</v>
      </c>
      <c r="V816" t="s">
        <v>80070</v>
      </c>
      <c r="W816">
        <v>0</v>
      </c>
      <c r="X816" t="s">
        <v>80071</v>
      </c>
      <c r="Y816">
        <v>683230000</v>
      </c>
      <c r="Z816">
        <v>79</v>
      </c>
      <c r="AA816" t="s">
        <v>80072</v>
      </c>
      <c r="AB816">
        <v>1</v>
      </c>
      <c r="AC816" t="s">
        <v>80073</v>
      </c>
      <c r="AD816" t="s">
        <v>80074</v>
      </c>
      <c r="AE816" t="s">
        <v>24018</v>
      </c>
      <c r="AF816" t="s">
        <v>24019</v>
      </c>
      <c r="AG816">
        <v>3639</v>
      </c>
      <c r="AH816" t="s">
        <v>24020</v>
      </c>
      <c r="AI816" t="s">
        <v>24021</v>
      </c>
      <c r="AJ816" t="s">
        <v>24022</v>
      </c>
      <c r="AL816" s="4" t="s">
        <v>24023</v>
      </c>
    </row>
    <row r="817" spans="1:38" x14ac:dyDescent="0.3">
      <c r="A817" t="s">
        <v>58077</v>
      </c>
      <c r="B817" t="s">
        <v>50804</v>
      </c>
      <c r="C817" t="s">
        <v>58078</v>
      </c>
      <c r="D817" t="s">
        <v>58079</v>
      </c>
      <c r="E817" t="s">
        <v>58080</v>
      </c>
      <c r="F817" t="s">
        <v>58081</v>
      </c>
      <c r="J817" t="s">
        <v>16502</v>
      </c>
      <c r="K817" t="s">
        <v>16503</v>
      </c>
      <c r="L817" t="s">
        <v>16504</v>
      </c>
      <c r="M817" t="s">
        <v>563</v>
      </c>
      <c r="P817">
        <v>7</v>
      </c>
      <c r="Q817">
        <v>7</v>
      </c>
      <c r="R817">
        <v>7</v>
      </c>
      <c r="S817">
        <v>28</v>
      </c>
      <c r="T817">
        <v>28</v>
      </c>
      <c r="U817">
        <v>28</v>
      </c>
      <c r="V817" t="s">
        <v>80075</v>
      </c>
      <c r="W817">
        <v>0</v>
      </c>
      <c r="X817" t="s">
        <v>80076</v>
      </c>
      <c r="Y817">
        <v>141290000</v>
      </c>
      <c r="Z817">
        <v>8</v>
      </c>
      <c r="AA817" t="s">
        <v>80077</v>
      </c>
      <c r="AB817">
        <v>1</v>
      </c>
      <c r="AC817" t="s">
        <v>80078</v>
      </c>
      <c r="AD817" t="s">
        <v>80079</v>
      </c>
      <c r="AE817" t="s">
        <v>16505</v>
      </c>
      <c r="AF817" t="s">
        <v>16506</v>
      </c>
      <c r="AG817">
        <v>2383</v>
      </c>
      <c r="AH817" t="s">
        <v>16507</v>
      </c>
      <c r="AI817" t="s">
        <v>16508</v>
      </c>
      <c r="AJ817" t="s">
        <v>16509</v>
      </c>
      <c r="AL817" s="4" t="s">
        <v>16510</v>
      </c>
    </row>
    <row r="818" spans="1:38" x14ac:dyDescent="0.3">
      <c r="A818" t="s">
        <v>49418</v>
      </c>
      <c r="B818" t="s">
        <v>58082</v>
      </c>
      <c r="C818" t="s">
        <v>58083</v>
      </c>
      <c r="D818" t="s">
        <v>58084</v>
      </c>
      <c r="E818" t="s">
        <v>58085</v>
      </c>
      <c r="F818" t="s">
        <v>58086</v>
      </c>
      <c r="J818" t="s">
        <v>6659</v>
      </c>
      <c r="L818" t="s">
        <v>6660</v>
      </c>
      <c r="M818" t="s">
        <v>6661</v>
      </c>
      <c r="P818">
        <v>6</v>
      </c>
      <c r="Q818">
        <v>4</v>
      </c>
      <c r="R818">
        <v>4</v>
      </c>
      <c r="S818" t="s">
        <v>77987</v>
      </c>
      <c r="T818">
        <v>14</v>
      </c>
      <c r="U818">
        <v>14</v>
      </c>
      <c r="V818" t="s">
        <v>80080</v>
      </c>
      <c r="W818">
        <v>0</v>
      </c>
      <c r="X818" t="s">
        <v>80081</v>
      </c>
      <c r="Y818">
        <v>85020000</v>
      </c>
      <c r="Z818">
        <v>8</v>
      </c>
      <c r="AA818" t="s">
        <v>80082</v>
      </c>
      <c r="AB818">
        <v>1</v>
      </c>
      <c r="AC818" t="s">
        <v>80083</v>
      </c>
      <c r="AD818" t="s">
        <v>80084</v>
      </c>
      <c r="AE818" t="s">
        <v>6662</v>
      </c>
      <c r="AF818" t="s">
        <v>6662</v>
      </c>
      <c r="AG818">
        <v>1088</v>
      </c>
      <c r="AH818" t="s">
        <v>6663</v>
      </c>
      <c r="AI818" t="s">
        <v>6664</v>
      </c>
    </row>
    <row r="819" spans="1:38" x14ac:dyDescent="0.3">
      <c r="A819" t="s">
        <v>58087</v>
      </c>
      <c r="B819">
        <v>1</v>
      </c>
      <c r="C819" t="s">
        <v>58088</v>
      </c>
      <c r="D819">
        <v>1</v>
      </c>
      <c r="E819" t="s">
        <v>58089</v>
      </c>
      <c r="F819" t="s">
        <v>58090</v>
      </c>
      <c r="J819" t="s">
        <v>29239</v>
      </c>
      <c r="K819" t="s">
        <v>765</v>
      </c>
      <c r="L819" t="s">
        <v>3765</v>
      </c>
      <c r="P819">
        <v>2</v>
      </c>
      <c r="Q819">
        <v>2</v>
      </c>
      <c r="R819">
        <v>2</v>
      </c>
      <c r="S819" t="s">
        <v>76469</v>
      </c>
      <c r="T819" t="s">
        <v>76469</v>
      </c>
      <c r="U819" t="s">
        <v>76469</v>
      </c>
      <c r="V819" t="s">
        <v>67713</v>
      </c>
      <c r="W819" t="s">
        <v>80085</v>
      </c>
      <c r="X819" t="s">
        <v>80086</v>
      </c>
      <c r="Y819">
        <v>17494000</v>
      </c>
      <c r="Z819">
        <v>3</v>
      </c>
      <c r="AA819" t="s">
        <v>80087</v>
      </c>
      <c r="AB819">
        <v>1</v>
      </c>
      <c r="AC819" t="s">
        <v>80088</v>
      </c>
      <c r="AD819" t="s">
        <v>80089</v>
      </c>
      <c r="AE819" t="s">
        <v>29240</v>
      </c>
      <c r="AF819" t="s">
        <v>29240</v>
      </c>
      <c r="AG819">
        <v>4483</v>
      </c>
      <c r="AH819" t="s">
        <v>29241</v>
      </c>
      <c r="AI819" t="s">
        <v>29242</v>
      </c>
      <c r="AJ819" t="s">
        <v>29243</v>
      </c>
      <c r="AL819" s="4" t="s">
        <v>29244</v>
      </c>
    </row>
    <row r="820" spans="1:38" x14ac:dyDescent="0.3">
      <c r="A820" t="s">
        <v>58091</v>
      </c>
      <c r="B820" t="s">
        <v>58092</v>
      </c>
      <c r="C820" t="s">
        <v>58093</v>
      </c>
      <c r="D820" t="s">
        <v>58094</v>
      </c>
      <c r="E820" t="s">
        <v>58095</v>
      </c>
      <c r="F820" t="s">
        <v>58096</v>
      </c>
      <c r="J820" t="s">
        <v>5762</v>
      </c>
      <c r="K820" t="s">
        <v>2979</v>
      </c>
      <c r="L820" t="s">
        <v>24837</v>
      </c>
      <c r="M820" t="s">
        <v>1380</v>
      </c>
      <c r="P820">
        <v>4</v>
      </c>
      <c r="Q820">
        <v>4</v>
      </c>
      <c r="R820">
        <v>1</v>
      </c>
      <c r="S820" t="s">
        <v>80090</v>
      </c>
      <c r="T820" t="s">
        <v>80090</v>
      </c>
      <c r="U820" t="s">
        <v>79285</v>
      </c>
      <c r="V820" t="s">
        <v>80091</v>
      </c>
      <c r="W820">
        <v>0</v>
      </c>
      <c r="X820" t="s">
        <v>80092</v>
      </c>
      <c r="Y820">
        <v>1805600000</v>
      </c>
      <c r="Z820">
        <v>59</v>
      </c>
      <c r="AA820" t="s">
        <v>80093</v>
      </c>
      <c r="AB820">
        <v>1</v>
      </c>
      <c r="AC820" t="s">
        <v>80094</v>
      </c>
      <c r="AD820" t="s">
        <v>80095</v>
      </c>
      <c r="AE820" t="s">
        <v>24838</v>
      </c>
      <c r="AF820" t="s">
        <v>24838</v>
      </c>
      <c r="AG820">
        <v>3764</v>
      </c>
      <c r="AH820" t="s">
        <v>24839</v>
      </c>
      <c r="AI820" t="s">
        <v>24840</v>
      </c>
      <c r="AJ820" t="s">
        <v>24841</v>
      </c>
      <c r="AL820" s="4" t="s">
        <v>24842</v>
      </c>
    </row>
    <row r="821" spans="1:38" x14ac:dyDescent="0.3">
      <c r="A821" t="s">
        <v>58097</v>
      </c>
      <c r="B821" t="s">
        <v>58098</v>
      </c>
      <c r="C821" t="s">
        <v>58099</v>
      </c>
      <c r="D821" t="s">
        <v>58100</v>
      </c>
      <c r="E821" t="s">
        <v>55429</v>
      </c>
      <c r="F821" t="s">
        <v>55320</v>
      </c>
      <c r="J821" t="s">
        <v>3675</v>
      </c>
      <c r="K821" t="s">
        <v>3676</v>
      </c>
      <c r="L821" t="s">
        <v>3677</v>
      </c>
      <c r="P821">
        <v>23</v>
      </c>
      <c r="Q821">
        <v>23</v>
      </c>
      <c r="R821">
        <v>23</v>
      </c>
      <c r="S821" t="s">
        <v>80096</v>
      </c>
      <c r="T821" t="s">
        <v>80096</v>
      </c>
      <c r="U821" t="s">
        <v>80096</v>
      </c>
      <c r="V821" t="s">
        <v>80097</v>
      </c>
      <c r="W821">
        <v>0</v>
      </c>
      <c r="X821" t="s">
        <v>80098</v>
      </c>
      <c r="Y821">
        <v>651420000</v>
      </c>
      <c r="Z821">
        <v>80</v>
      </c>
      <c r="AA821" t="s">
        <v>80099</v>
      </c>
      <c r="AB821">
        <v>1</v>
      </c>
      <c r="AC821" t="s">
        <v>80100</v>
      </c>
      <c r="AD821" t="s">
        <v>80101</v>
      </c>
      <c r="AE821" t="s">
        <v>3678</v>
      </c>
      <c r="AF821" t="s">
        <v>3679</v>
      </c>
      <c r="AG821">
        <v>679</v>
      </c>
      <c r="AH821" t="s">
        <v>3680</v>
      </c>
      <c r="AI821" t="s">
        <v>3681</v>
      </c>
      <c r="AJ821" t="s">
        <v>3682</v>
      </c>
      <c r="AL821" s="4" t="s">
        <v>3683</v>
      </c>
    </row>
    <row r="822" spans="1:38" x14ac:dyDescent="0.3">
      <c r="A822" t="s">
        <v>58101</v>
      </c>
      <c r="B822" t="s">
        <v>58102</v>
      </c>
      <c r="C822" t="s">
        <v>58103</v>
      </c>
      <c r="D822" t="s">
        <v>58104</v>
      </c>
      <c r="E822" t="s">
        <v>56503</v>
      </c>
      <c r="F822" t="s">
        <v>58105</v>
      </c>
      <c r="J822" t="s">
        <v>31002</v>
      </c>
      <c r="L822" t="s">
        <v>14823</v>
      </c>
      <c r="P822">
        <v>19</v>
      </c>
      <c r="Q822">
        <v>19</v>
      </c>
      <c r="R822">
        <v>16</v>
      </c>
      <c r="S822" t="s">
        <v>80102</v>
      </c>
      <c r="T822" t="s">
        <v>80102</v>
      </c>
      <c r="U822" t="s">
        <v>78571</v>
      </c>
      <c r="V822" t="s">
        <v>80103</v>
      </c>
      <c r="W822">
        <v>0</v>
      </c>
      <c r="X822" t="s">
        <v>80104</v>
      </c>
      <c r="Y822">
        <v>1170000000</v>
      </c>
      <c r="Z822">
        <v>90</v>
      </c>
      <c r="AA822" t="s">
        <v>80105</v>
      </c>
      <c r="AB822">
        <v>1</v>
      </c>
      <c r="AC822" t="s">
        <v>80106</v>
      </c>
      <c r="AD822" t="s">
        <v>80107</v>
      </c>
      <c r="AE822" t="s">
        <v>31003</v>
      </c>
      <c r="AF822" t="s">
        <v>31004</v>
      </c>
      <c r="AG822">
        <v>4776</v>
      </c>
      <c r="AH822" t="s">
        <v>31005</v>
      </c>
      <c r="AI822" t="s">
        <v>31006</v>
      </c>
      <c r="AJ822" t="s">
        <v>31007</v>
      </c>
      <c r="AL822" s="4" t="s">
        <v>31008</v>
      </c>
    </row>
    <row r="823" spans="1:38" x14ac:dyDescent="0.3">
      <c r="A823" t="s">
        <v>58106</v>
      </c>
      <c r="B823" t="s">
        <v>58107</v>
      </c>
      <c r="C823" t="s">
        <v>57943</v>
      </c>
      <c r="D823" t="s">
        <v>58108</v>
      </c>
      <c r="E823" t="s">
        <v>58109</v>
      </c>
      <c r="F823" t="s">
        <v>58110</v>
      </c>
      <c r="J823" t="s">
        <v>8815</v>
      </c>
      <c r="K823" t="s">
        <v>8816</v>
      </c>
      <c r="L823" t="s">
        <v>8374</v>
      </c>
      <c r="M823" t="s">
        <v>8817</v>
      </c>
      <c r="P823">
        <v>12</v>
      </c>
      <c r="Q823">
        <v>12</v>
      </c>
      <c r="R823">
        <v>12</v>
      </c>
      <c r="S823">
        <v>30</v>
      </c>
      <c r="T823">
        <v>30</v>
      </c>
      <c r="U823">
        <v>30</v>
      </c>
      <c r="V823" t="s">
        <v>80108</v>
      </c>
      <c r="W823">
        <v>0</v>
      </c>
      <c r="X823" t="s">
        <v>80109</v>
      </c>
      <c r="Y823">
        <v>236740000</v>
      </c>
      <c r="Z823">
        <v>35</v>
      </c>
      <c r="AA823" t="s">
        <v>80110</v>
      </c>
      <c r="AB823">
        <v>1</v>
      </c>
      <c r="AC823" t="s">
        <v>80111</v>
      </c>
      <c r="AD823" t="s">
        <v>80112</v>
      </c>
      <c r="AE823" t="s">
        <v>8818</v>
      </c>
      <c r="AF823" t="s">
        <v>8819</v>
      </c>
      <c r="AG823">
        <v>1364</v>
      </c>
      <c r="AH823" t="s">
        <v>8820</v>
      </c>
      <c r="AI823" t="s">
        <v>8821</v>
      </c>
      <c r="AJ823" t="s">
        <v>8822</v>
      </c>
      <c r="AK823" t="s">
        <v>8823</v>
      </c>
      <c r="AL823" s="4" t="s">
        <v>8824</v>
      </c>
    </row>
    <row r="824" spans="1:38" x14ac:dyDescent="0.3">
      <c r="A824" t="s">
        <v>57173</v>
      </c>
      <c r="B824" t="s">
        <v>58111</v>
      </c>
      <c r="C824" t="s">
        <v>58112</v>
      </c>
      <c r="D824" t="s">
        <v>58113</v>
      </c>
      <c r="E824" t="s">
        <v>58114</v>
      </c>
      <c r="F824" t="s">
        <v>58115</v>
      </c>
      <c r="J824" t="s">
        <v>13682</v>
      </c>
      <c r="K824" t="s">
        <v>13683</v>
      </c>
      <c r="L824" t="s">
        <v>13684</v>
      </c>
      <c r="M824" t="s">
        <v>13685</v>
      </c>
      <c r="P824">
        <v>8</v>
      </c>
      <c r="Q824">
        <v>2</v>
      </c>
      <c r="R824">
        <v>2</v>
      </c>
      <c r="S824" t="s">
        <v>79482</v>
      </c>
      <c r="T824" t="s">
        <v>53588</v>
      </c>
      <c r="U824" t="s">
        <v>53588</v>
      </c>
      <c r="V824" t="s">
        <v>80113</v>
      </c>
      <c r="W824">
        <v>0</v>
      </c>
      <c r="X824" t="s">
        <v>80114</v>
      </c>
      <c r="Y824">
        <v>137660000</v>
      </c>
      <c r="Z824">
        <v>4</v>
      </c>
      <c r="AA824" t="s">
        <v>80115</v>
      </c>
      <c r="AB824">
        <v>1</v>
      </c>
      <c r="AC824" t="s">
        <v>80116</v>
      </c>
      <c r="AD824" t="s">
        <v>80117</v>
      </c>
      <c r="AE824" t="s">
        <v>13686</v>
      </c>
      <c r="AF824" t="s">
        <v>13686</v>
      </c>
      <c r="AG824">
        <v>1995</v>
      </c>
      <c r="AH824" t="s">
        <v>13687</v>
      </c>
      <c r="AI824" t="s">
        <v>13688</v>
      </c>
      <c r="AJ824" t="s">
        <v>13689</v>
      </c>
      <c r="AL824" s="4" t="s">
        <v>13690</v>
      </c>
    </row>
    <row r="825" spans="1:38" x14ac:dyDescent="0.3">
      <c r="A825" t="s">
        <v>58116</v>
      </c>
      <c r="B825" t="s">
        <v>58117</v>
      </c>
      <c r="C825" t="s">
        <v>58118</v>
      </c>
      <c r="D825" t="s">
        <v>58119</v>
      </c>
      <c r="E825" t="s">
        <v>58120</v>
      </c>
      <c r="F825" t="s">
        <v>58121</v>
      </c>
      <c r="J825" t="s">
        <v>5672</v>
      </c>
      <c r="K825" t="s">
        <v>5673</v>
      </c>
      <c r="L825" t="s">
        <v>5674</v>
      </c>
      <c r="M825" t="s">
        <v>775</v>
      </c>
      <c r="P825">
        <v>12</v>
      </c>
      <c r="Q825">
        <v>12</v>
      </c>
      <c r="R825">
        <v>12</v>
      </c>
      <c r="S825" t="s">
        <v>80118</v>
      </c>
      <c r="T825" t="s">
        <v>80118</v>
      </c>
      <c r="U825" t="s">
        <v>80118</v>
      </c>
      <c r="V825" t="s">
        <v>80119</v>
      </c>
      <c r="W825">
        <v>0</v>
      </c>
      <c r="X825" t="s">
        <v>80120</v>
      </c>
      <c r="Y825">
        <v>2127500000</v>
      </c>
      <c r="Z825">
        <v>169</v>
      </c>
      <c r="AA825" t="s">
        <v>80121</v>
      </c>
      <c r="AB825">
        <v>1</v>
      </c>
      <c r="AC825" t="s">
        <v>80122</v>
      </c>
      <c r="AD825" t="s">
        <v>80123</v>
      </c>
      <c r="AE825" t="s">
        <v>5675</v>
      </c>
      <c r="AF825" t="s">
        <v>5675</v>
      </c>
      <c r="AG825">
        <v>965</v>
      </c>
      <c r="AH825" t="s">
        <v>5676</v>
      </c>
      <c r="AI825" t="s">
        <v>5677</v>
      </c>
      <c r="AJ825" t="s">
        <v>5678</v>
      </c>
      <c r="AL825" s="4" t="s">
        <v>5679</v>
      </c>
    </row>
    <row r="826" spans="1:38" x14ac:dyDescent="0.3">
      <c r="A826" t="s">
        <v>58122</v>
      </c>
      <c r="B826" t="s">
        <v>58123</v>
      </c>
      <c r="C826" t="s">
        <v>58124</v>
      </c>
      <c r="D826" t="s">
        <v>53363</v>
      </c>
      <c r="E826" t="s">
        <v>58125</v>
      </c>
      <c r="F826" t="s">
        <v>58126</v>
      </c>
      <c r="K826" t="s">
        <v>1149</v>
      </c>
      <c r="P826">
        <v>3</v>
      </c>
      <c r="Q826">
        <v>1</v>
      </c>
      <c r="R826">
        <v>1</v>
      </c>
      <c r="S826" t="s">
        <v>77746</v>
      </c>
      <c r="T826" t="s">
        <v>77005</v>
      </c>
      <c r="U826" t="s">
        <v>77005</v>
      </c>
      <c r="V826" t="s">
        <v>80124</v>
      </c>
      <c r="W826" t="s">
        <v>80125</v>
      </c>
      <c r="X826" t="s">
        <v>80126</v>
      </c>
      <c r="Y826">
        <v>44532000</v>
      </c>
      <c r="Z826">
        <v>11</v>
      </c>
      <c r="AA826" t="s">
        <v>80127</v>
      </c>
      <c r="AB826">
        <v>1</v>
      </c>
      <c r="AC826" t="s">
        <v>80128</v>
      </c>
      <c r="AD826" t="s">
        <v>80129</v>
      </c>
      <c r="AE826" t="s">
        <v>11904</v>
      </c>
      <c r="AF826" t="s">
        <v>11904</v>
      </c>
      <c r="AG826">
        <v>1761</v>
      </c>
      <c r="AH826" t="s">
        <v>11905</v>
      </c>
      <c r="AI826" t="s">
        <v>11906</v>
      </c>
      <c r="AL826" s="4" t="s">
        <v>11907</v>
      </c>
    </row>
    <row r="827" spans="1:38" x14ac:dyDescent="0.3">
      <c r="A827" t="s">
        <v>58127</v>
      </c>
      <c r="B827" t="s">
        <v>58128</v>
      </c>
      <c r="C827" t="s">
        <v>58129</v>
      </c>
      <c r="D827" t="s">
        <v>58130</v>
      </c>
      <c r="E827" t="s">
        <v>58131</v>
      </c>
      <c r="F827" t="s">
        <v>58132</v>
      </c>
      <c r="J827" t="s">
        <v>26621</v>
      </c>
      <c r="K827" t="s">
        <v>26622</v>
      </c>
      <c r="L827" t="s">
        <v>26623</v>
      </c>
      <c r="P827">
        <v>14</v>
      </c>
      <c r="Q827">
        <v>13</v>
      </c>
      <c r="R827">
        <v>13</v>
      </c>
      <c r="S827" t="s">
        <v>80130</v>
      </c>
      <c r="T827" t="s">
        <v>80131</v>
      </c>
      <c r="U827" t="s">
        <v>80131</v>
      </c>
      <c r="V827" t="s">
        <v>80132</v>
      </c>
      <c r="W827">
        <v>0</v>
      </c>
      <c r="X827" t="s">
        <v>80133</v>
      </c>
      <c r="Y827">
        <v>1692200000</v>
      </c>
      <c r="Z827">
        <v>68</v>
      </c>
      <c r="AA827" t="s">
        <v>80134</v>
      </c>
      <c r="AB827">
        <v>1</v>
      </c>
      <c r="AC827" t="s">
        <v>80135</v>
      </c>
      <c r="AD827" t="s">
        <v>80136</v>
      </c>
      <c r="AE827" t="s">
        <v>26624</v>
      </c>
      <c r="AF827" t="s">
        <v>26625</v>
      </c>
      <c r="AG827">
        <v>4060</v>
      </c>
      <c r="AH827" t="s">
        <v>26626</v>
      </c>
      <c r="AI827" t="s">
        <v>26627</v>
      </c>
      <c r="AJ827" t="s">
        <v>26628</v>
      </c>
      <c r="AL827" s="4" t="s">
        <v>26629</v>
      </c>
    </row>
    <row r="828" spans="1:38" x14ac:dyDescent="0.3">
      <c r="A828" t="s">
        <v>56925</v>
      </c>
      <c r="B828" t="s">
        <v>58133</v>
      </c>
      <c r="C828" t="s">
        <v>58134</v>
      </c>
      <c r="D828" t="s">
        <v>55465</v>
      </c>
      <c r="E828" t="s">
        <v>58135</v>
      </c>
      <c r="F828" t="s">
        <v>58136</v>
      </c>
      <c r="J828" t="s">
        <v>29252</v>
      </c>
      <c r="K828" t="s">
        <v>33</v>
      </c>
      <c r="L828" t="s">
        <v>14823</v>
      </c>
      <c r="P828">
        <v>15</v>
      </c>
      <c r="Q828">
        <v>15</v>
      </c>
      <c r="R828">
        <v>15</v>
      </c>
      <c r="S828">
        <v>55</v>
      </c>
      <c r="T828">
        <v>55</v>
      </c>
      <c r="U828">
        <v>55</v>
      </c>
      <c r="V828" t="s">
        <v>80137</v>
      </c>
      <c r="W828">
        <v>0</v>
      </c>
      <c r="X828" t="s">
        <v>80138</v>
      </c>
      <c r="Y828">
        <v>1077100000</v>
      </c>
      <c r="Z828">
        <v>72</v>
      </c>
      <c r="AA828" t="s">
        <v>80139</v>
      </c>
      <c r="AB828">
        <v>1</v>
      </c>
      <c r="AC828" t="s">
        <v>80140</v>
      </c>
      <c r="AD828" t="s">
        <v>80141</v>
      </c>
      <c r="AE828" t="s">
        <v>29253</v>
      </c>
      <c r="AF828" t="s">
        <v>29254</v>
      </c>
      <c r="AG828">
        <v>4486</v>
      </c>
      <c r="AH828" t="s">
        <v>29255</v>
      </c>
      <c r="AI828" t="s">
        <v>29256</v>
      </c>
      <c r="AJ828" t="s">
        <v>29257</v>
      </c>
      <c r="AL828" s="4" t="s">
        <v>29258</v>
      </c>
    </row>
    <row r="829" spans="1:38" x14ac:dyDescent="0.3">
      <c r="A829" t="s">
        <v>58137</v>
      </c>
      <c r="B829" t="s">
        <v>58138</v>
      </c>
      <c r="C829" t="s">
        <v>58139</v>
      </c>
      <c r="D829" t="s">
        <v>58140</v>
      </c>
      <c r="E829" t="s">
        <v>58141</v>
      </c>
      <c r="F829" t="s">
        <v>55723</v>
      </c>
      <c r="K829" t="s">
        <v>11813</v>
      </c>
      <c r="L829" t="s">
        <v>3232</v>
      </c>
      <c r="P829">
        <v>5</v>
      </c>
      <c r="Q829">
        <v>5</v>
      </c>
      <c r="R829">
        <v>5</v>
      </c>
      <c r="S829" t="s">
        <v>48725</v>
      </c>
      <c r="T829" t="s">
        <v>48725</v>
      </c>
      <c r="U829" t="s">
        <v>48725</v>
      </c>
      <c r="V829" t="s">
        <v>80142</v>
      </c>
      <c r="W829">
        <v>0</v>
      </c>
      <c r="X829" t="s">
        <v>80143</v>
      </c>
      <c r="Y829">
        <v>224970000</v>
      </c>
      <c r="Z829">
        <v>19</v>
      </c>
      <c r="AA829" t="s">
        <v>80144</v>
      </c>
      <c r="AB829">
        <v>1</v>
      </c>
      <c r="AC829" t="s">
        <v>80145</v>
      </c>
      <c r="AD829" t="s">
        <v>80146</v>
      </c>
      <c r="AE829" t="s">
        <v>14889</v>
      </c>
      <c r="AF829" t="s">
        <v>14889</v>
      </c>
      <c r="AG829">
        <v>2157</v>
      </c>
      <c r="AH829" t="s">
        <v>14890</v>
      </c>
      <c r="AI829" t="s">
        <v>14891</v>
      </c>
      <c r="AL829" s="4" t="s">
        <v>14892</v>
      </c>
    </row>
    <row r="830" spans="1:38" x14ac:dyDescent="0.3">
      <c r="A830" t="s">
        <v>58142</v>
      </c>
      <c r="B830" t="s">
        <v>58143</v>
      </c>
      <c r="C830" t="s">
        <v>58144</v>
      </c>
      <c r="D830" t="s">
        <v>58145</v>
      </c>
      <c r="E830" t="s">
        <v>58146</v>
      </c>
      <c r="F830" t="s">
        <v>58147</v>
      </c>
      <c r="J830" t="s">
        <v>21221</v>
      </c>
      <c r="K830" t="s">
        <v>21222</v>
      </c>
      <c r="L830" t="s">
        <v>21223</v>
      </c>
      <c r="M830" t="s">
        <v>21224</v>
      </c>
      <c r="P830">
        <v>4</v>
      </c>
      <c r="Q830">
        <v>4</v>
      </c>
      <c r="R830">
        <v>4</v>
      </c>
      <c r="S830" t="s">
        <v>78020</v>
      </c>
      <c r="T830" t="s">
        <v>78020</v>
      </c>
      <c r="U830" t="s">
        <v>78020</v>
      </c>
      <c r="V830" t="s">
        <v>80147</v>
      </c>
      <c r="W830">
        <v>0</v>
      </c>
      <c r="X830" t="s">
        <v>80148</v>
      </c>
      <c r="Y830">
        <v>45720000</v>
      </c>
      <c r="Z830">
        <v>7</v>
      </c>
      <c r="AA830" t="s">
        <v>80149</v>
      </c>
      <c r="AB830">
        <v>1</v>
      </c>
      <c r="AC830" t="s">
        <v>80150</v>
      </c>
      <c r="AD830" t="s">
        <v>80151</v>
      </c>
      <c r="AE830" t="s">
        <v>21225</v>
      </c>
      <c r="AF830" t="s">
        <v>21225</v>
      </c>
      <c r="AG830">
        <v>3157</v>
      </c>
      <c r="AH830" t="s">
        <v>21226</v>
      </c>
      <c r="AI830" t="s">
        <v>21227</v>
      </c>
      <c r="AJ830" t="s">
        <v>21228</v>
      </c>
      <c r="AL830" s="4" t="s">
        <v>21229</v>
      </c>
    </row>
    <row r="831" spans="1:38" x14ac:dyDescent="0.3">
      <c r="A831" t="s">
        <v>58148</v>
      </c>
      <c r="B831" t="s">
        <v>58149</v>
      </c>
      <c r="C831" t="s">
        <v>58150</v>
      </c>
      <c r="D831" t="s">
        <v>57814</v>
      </c>
      <c r="E831" t="s">
        <v>58151</v>
      </c>
      <c r="F831" t="s">
        <v>58152</v>
      </c>
      <c r="J831" t="s">
        <v>8692</v>
      </c>
      <c r="K831" t="s">
        <v>19367</v>
      </c>
      <c r="L831" t="s">
        <v>1502</v>
      </c>
      <c r="P831">
        <v>23</v>
      </c>
      <c r="Q831">
        <v>23</v>
      </c>
      <c r="R831">
        <v>23</v>
      </c>
      <c r="S831" t="s">
        <v>76256</v>
      </c>
      <c r="T831" t="s">
        <v>76256</v>
      </c>
      <c r="U831" t="s">
        <v>76256</v>
      </c>
      <c r="V831" t="s">
        <v>80152</v>
      </c>
      <c r="W831">
        <v>0</v>
      </c>
      <c r="X831" t="s">
        <v>80153</v>
      </c>
      <c r="Y831">
        <v>616090000</v>
      </c>
      <c r="Z831">
        <v>62</v>
      </c>
      <c r="AA831" t="s">
        <v>80154</v>
      </c>
      <c r="AB831">
        <v>1</v>
      </c>
      <c r="AC831" t="s">
        <v>80155</v>
      </c>
      <c r="AD831" t="s">
        <v>80156</v>
      </c>
      <c r="AE831" t="s">
        <v>19368</v>
      </c>
      <c r="AF831" t="s">
        <v>19369</v>
      </c>
      <c r="AG831">
        <v>2822</v>
      </c>
      <c r="AH831" t="s">
        <v>19370</v>
      </c>
      <c r="AI831" t="s">
        <v>19371</v>
      </c>
      <c r="AJ831" t="s">
        <v>19372</v>
      </c>
      <c r="AK831" t="s">
        <v>19373</v>
      </c>
      <c r="AL831" s="4" t="s">
        <v>19374</v>
      </c>
    </row>
    <row r="832" spans="1:38" x14ac:dyDescent="0.3">
      <c r="A832" t="s">
        <v>52270</v>
      </c>
      <c r="B832" t="s">
        <v>58153</v>
      </c>
      <c r="C832" t="s">
        <v>58154</v>
      </c>
      <c r="D832" t="s">
        <v>58155</v>
      </c>
      <c r="E832" t="s">
        <v>58156</v>
      </c>
      <c r="F832" t="s">
        <v>58157</v>
      </c>
      <c r="J832" t="s">
        <v>14851</v>
      </c>
      <c r="K832" t="s">
        <v>14852</v>
      </c>
      <c r="L832" t="s">
        <v>14853</v>
      </c>
      <c r="M832" t="s">
        <v>7224</v>
      </c>
      <c r="P832">
        <v>9</v>
      </c>
      <c r="Q832">
        <v>9</v>
      </c>
      <c r="R832">
        <v>9</v>
      </c>
      <c r="S832" t="s">
        <v>79676</v>
      </c>
      <c r="T832" t="s">
        <v>79676</v>
      </c>
      <c r="U832" t="s">
        <v>79676</v>
      </c>
      <c r="V832" t="s">
        <v>80157</v>
      </c>
      <c r="W832">
        <v>0</v>
      </c>
      <c r="X832" t="s">
        <v>80158</v>
      </c>
      <c r="Y832">
        <v>268840000</v>
      </c>
      <c r="Z832">
        <v>27</v>
      </c>
      <c r="AA832" t="s">
        <v>80159</v>
      </c>
      <c r="AB832">
        <v>1</v>
      </c>
      <c r="AC832" t="s">
        <v>80160</v>
      </c>
      <c r="AD832" t="s">
        <v>80161</v>
      </c>
      <c r="AE832" t="s">
        <v>14854</v>
      </c>
      <c r="AF832" t="s">
        <v>14855</v>
      </c>
      <c r="AG832">
        <v>2153</v>
      </c>
      <c r="AH832" t="s">
        <v>14856</v>
      </c>
      <c r="AI832" t="s">
        <v>14857</v>
      </c>
      <c r="AJ832" t="s">
        <v>14858</v>
      </c>
      <c r="AK832" t="s">
        <v>14859</v>
      </c>
      <c r="AL832" s="4" t="s">
        <v>14860</v>
      </c>
    </row>
    <row r="833" spans="1:38" x14ac:dyDescent="0.3">
      <c r="A833" t="s">
        <v>58158</v>
      </c>
      <c r="B833" t="s">
        <v>58159</v>
      </c>
      <c r="C833" t="s">
        <v>58160</v>
      </c>
      <c r="D833" t="s">
        <v>58161</v>
      </c>
      <c r="E833" t="s">
        <v>58162</v>
      </c>
      <c r="F833" t="s">
        <v>58163</v>
      </c>
      <c r="J833" t="s">
        <v>11485</v>
      </c>
      <c r="K833" t="s">
        <v>11486</v>
      </c>
      <c r="L833" t="s">
        <v>11487</v>
      </c>
      <c r="M833" t="s">
        <v>11488</v>
      </c>
      <c r="P833">
        <v>24</v>
      </c>
      <c r="Q833">
        <v>24</v>
      </c>
      <c r="R833">
        <v>24</v>
      </c>
      <c r="S833" t="s">
        <v>78447</v>
      </c>
      <c r="T833" t="s">
        <v>78447</v>
      </c>
      <c r="U833" t="s">
        <v>78447</v>
      </c>
      <c r="V833" t="s">
        <v>80162</v>
      </c>
      <c r="W833">
        <v>0</v>
      </c>
      <c r="X833" t="s">
        <v>80163</v>
      </c>
      <c r="Y833">
        <v>2493700000</v>
      </c>
      <c r="Z833">
        <v>168</v>
      </c>
      <c r="AA833" t="s">
        <v>77394</v>
      </c>
      <c r="AB833">
        <v>1</v>
      </c>
      <c r="AC833" t="s">
        <v>80164</v>
      </c>
      <c r="AD833" t="s">
        <v>80165</v>
      </c>
      <c r="AE833" t="s">
        <v>11489</v>
      </c>
      <c r="AF833" t="s">
        <v>11490</v>
      </c>
      <c r="AG833">
        <v>1706</v>
      </c>
      <c r="AH833" t="s">
        <v>11491</v>
      </c>
      <c r="AI833" t="s">
        <v>11492</v>
      </c>
      <c r="AJ833" t="s">
        <v>11493</v>
      </c>
      <c r="AK833" t="s">
        <v>11494</v>
      </c>
      <c r="AL833" s="4" t="s">
        <v>11495</v>
      </c>
    </row>
    <row r="834" spans="1:38" x14ac:dyDescent="0.3">
      <c r="A834" t="s">
        <v>58164</v>
      </c>
      <c r="B834" t="s">
        <v>58165</v>
      </c>
      <c r="C834" t="s">
        <v>58166</v>
      </c>
      <c r="D834" t="s">
        <v>52312</v>
      </c>
      <c r="E834" t="s">
        <v>58167</v>
      </c>
      <c r="F834" t="s">
        <v>58168</v>
      </c>
      <c r="J834" t="s">
        <v>33636</v>
      </c>
      <c r="K834" t="s">
        <v>19836</v>
      </c>
      <c r="L834" t="s">
        <v>33637</v>
      </c>
      <c r="M834" t="s">
        <v>21649</v>
      </c>
      <c r="P834">
        <v>12</v>
      </c>
      <c r="Q834">
        <v>12</v>
      </c>
      <c r="R834">
        <v>12</v>
      </c>
      <c r="S834" t="s">
        <v>77082</v>
      </c>
      <c r="T834" t="s">
        <v>77082</v>
      </c>
      <c r="U834" t="s">
        <v>77082</v>
      </c>
      <c r="V834" t="s">
        <v>80166</v>
      </c>
      <c r="W834">
        <v>0</v>
      </c>
      <c r="X834" t="s">
        <v>80167</v>
      </c>
      <c r="Y834">
        <v>674540000</v>
      </c>
      <c r="Z834">
        <v>64</v>
      </c>
      <c r="AA834" t="s">
        <v>80168</v>
      </c>
      <c r="AB834">
        <v>1</v>
      </c>
      <c r="AC834" t="s">
        <v>80169</v>
      </c>
      <c r="AD834" t="s">
        <v>80170</v>
      </c>
      <c r="AE834" t="s">
        <v>33638</v>
      </c>
      <c r="AF834" t="s">
        <v>33638</v>
      </c>
      <c r="AG834">
        <v>5216</v>
      </c>
      <c r="AH834" t="s">
        <v>33639</v>
      </c>
      <c r="AI834" t="s">
        <v>33640</v>
      </c>
      <c r="AJ834" t="s">
        <v>33641</v>
      </c>
      <c r="AK834" t="s">
        <v>14748</v>
      </c>
      <c r="AL834" s="4" t="s">
        <v>33642</v>
      </c>
    </row>
    <row r="835" spans="1:38" x14ac:dyDescent="0.3">
      <c r="A835" t="s">
        <v>58169</v>
      </c>
      <c r="B835" t="s">
        <v>58170</v>
      </c>
      <c r="C835" t="s">
        <v>58171</v>
      </c>
      <c r="D835" t="s">
        <v>58172</v>
      </c>
      <c r="E835" t="s">
        <v>58173</v>
      </c>
      <c r="F835" t="s">
        <v>58174</v>
      </c>
      <c r="J835" t="s">
        <v>21702</v>
      </c>
      <c r="K835" t="s">
        <v>765</v>
      </c>
      <c r="L835" t="s">
        <v>24776</v>
      </c>
      <c r="P835">
        <v>13</v>
      </c>
      <c r="Q835">
        <v>13</v>
      </c>
      <c r="R835">
        <v>13</v>
      </c>
      <c r="S835" t="s">
        <v>80028</v>
      </c>
      <c r="T835" t="s">
        <v>80028</v>
      </c>
      <c r="U835" t="s">
        <v>80028</v>
      </c>
      <c r="V835" t="s">
        <v>80171</v>
      </c>
      <c r="W835">
        <v>0</v>
      </c>
      <c r="X835" t="s">
        <v>80172</v>
      </c>
      <c r="Y835">
        <v>337130000</v>
      </c>
      <c r="Z835">
        <v>50</v>
      </c>
      <c r="AA835" t="s">
        <v>80173</v>
      </c>
      <c r="AB835">
        <v>1</v>
      </c>
      <c r="AC835" t="s">
        <v>80174</v>
      </c>
      <c r="AD835" t="s">
        <v>80175</v>
      </c>
      <c r="AE835" t="s">
        <v>24777</v>
      </c>
      <c r="AF835" t="s">
        <v>24778</v>
      </c>
      <c r="AG835">
        <v>3753</v>
      </c>
      <c r="AH835" t="s">
        <v>24779</v>
      </c>
      <c r="AI835" t="s">
        <v>24780</v>
      </c>
      <c r="AJ835" t="s">
        <v>24781</v>
      </c>
      <c r="AL835" s="4" t="s">
        <v>24782</v>
      </c>
    </row>
    <row r="836" spans="1:38" x14ac:dyDescent="0.3">
      <c r="A836" t="s">
        <v>49248</v>
      </c>
      <c r="B836" t="s">
        <v>58175</v>
      </c>
      <c r="C836" t="s">
        <v>58176</v>
      </c>
      <c r="D836" t="s">
        <v>58177</v>
      </c>
      <c r="E836" t="s">
        <v>58178</v>
      </c>
      <c r="F836" t="s">
        <v>58179</v>
      </c>
      <c r="J836" t="s">
        <v>29924</v>
      </c>
      <c r="L836" t="s">
        <v>29925</v>
      </c>
      <c r="M836" t="s">
        <v>948</v>
      </c>
      <c r="P836">
        <v>5</v>
      </c>
      <c r="Q836">
        <v>5</v>
      </c>
      <c r="R836">
        <v>5</v>
      </c>
      <c r="S836" t="s">
        <v>76819</v>
      </c>
      <c r="T836" t="s">
        <v>76819</v>
      </c>
      <c r="U836" t="s">
        <v>76819</v>
      </c>
      <c r="V836" t="s">
        <v>80176</v>
      </c>
      <c r="W836">
        <v>0</v>
      </c>
      <c r="X836" t="s">
        <v>80177</v>
      </c>
      <c r="Y836">
        <v>48728000</v>
      </c>
      <c r="Z836">
        <v>8</v>
      </c>
      <c r="AA836" t="s">
        <v>80178</v>
      </c>
      <c r="AB836">
        <v>1</v>
      </c>
      <c r="AC836" t="s">
        <v>80179</v>
      </c>
      <c r="AD836" t="s">
        <v>80180</v>
      </c>
      <c r="AE836" t="s">
        <v>29926</v>
      </c>
      <c r="AF836" t="s">
        <v>29926</v>
      </c>
      <c r="AG836">
        <v>4602</v>
      </c>
      <c r="AH836" t="s">
        <v>29927</v>
      </c>
      <c r="AI836" t="s">
        <v>29928</v>
      </c>
      <c r="AJ836" t="s">
        <v>29929</v>
      </c>
      <c r="AL836" s="4" t="s">
        <v>29930</v>
      </c>
    </row>
    <row r="837" spans="1:38" x14ac:dyDescent="0.3">
      <c r="A837" t="s">
        <v>58180</v>
      </c>
      <c r="B837">
        <v>1</v>
      </c>
      <c r="C837" t="s">
        <v>58181</v>
      </c>
      <c r="D837">
        <v>1</v>
      </c>
      <c r="E837" t="s">
        <v>58182</v>
      </c>
      <c r="F837" t="s">
        <v>58183</v>
      </c>
      <c r="J837" t="s">
        <v>27607</v>
      </c>
      <c r="K837" t="s">
        <v>27608</v>
      </c>
      <c r="L837" t="s">
        <v>27609</v>
      </c>
      <c r="M837" t="s">
        <v>27610</v>
      </c>
      <c r="P837">
        <v>4</v>
      </c>
      <c r="Q837">
        <v>4</v>
      </c>
      <c r="R837">
        <v>4</v>
      </c>
      <c r="S837" t="s">
        <v>77685</v>
      </c>
      <c r="T837" t="s">
        <v>77685</v>
      </c>
      <c r="U837" t="s">
        <v>77685</v>
      </c>
      <c r="V837" t="s">
        <v>80181</v>
      </c>
      <c r="W837">
        <v>0</v>
      </c>
      <c r="X837" t="s">
        <v>80182</v>
      </c>
      <c r="Y837">
        <v>33741000</v>
      </c>
      <c r="Z837">
        <v>5</v>
      </c>
      <c r="AA837" t="s">
        <v>80183</v>
      </c>
      <c r="AB837">
        <v>1</v>
      </c>
      <c r="AC837" t="s">
        <v>80184</v>
      </c>
      <c r="AD837" t="s">
        <v>80185</v>
      </c>
      <c r="AE837" t="s">
        <v>27611</v>
      </c>
      <c r="AF837" t="s">
        <v>27612</v>
      </c>
      <c r="AG837">
        <v>4218</v>
      </c>
      <c r="AH837" t="s">
        <v>27613</v>
      </c>
      <c r="AI837" t="s">
        <v>27614</v>
      </c>
      <c r="AJ837" t="s">
        <v>27615</v>
      </c>
      <c r="AL837" s="4" t="s">
        <v>27616</v>
      </c>
    </row>
    <row r="838" spans="1:38" x14ac:dyDescent="0.3">
      <c r="A838" t="s">
        <v>58184</v>
      </c>
      <c r="B838" t="s">
        <v>58185</v>
      </c>
      <c r="C838" t="s">
        <v>58186</v>
      </c>
      <c r="D838" t="s">
        <v>58187</v>
      </c>
      <c r="E838" t="s">
        <v>58188</v>
      </c>
      <c r="F838" t="s">
        <v>58189</v>
      </c>
      <c r="J838" t="s">
        <v>5269</v>
      </c>
      <c r="K838" t="s">
        <v>5270</v>
      </c>
      <c r="L838" t="s">
        <v>5271</v>
      </c>
      <c r="M838" t="s">
        <v>3499</v>
      </c>
      <c r="P838">
        <v>26</v>
      </c>
      <c r="Q838">
        <v>26</v>
      </c>
      <c r="R838">
        <v>26</v>
      </c>
      <c r="S838" t="s">
        <v>80131</v>
      </c>
      <c r="T838" t="s">
        <v>80131</v>
      </c>
      <c r="U838" t="s">
        <v>80131</v>
      </c>
      <c r="V838" t="s">
        <v>80186</v>
      </c>
      <c r="W838">
        <v>0</v>
      </c>
      <c r="X838" t="s">
        <v>48516</v>
      </c>
      <c r="Y838">
        <v>46899000000</v>
      </c>
      <c r="Z838">
        <v>913</v>
      </c>
      <c r="AA838" t="s">
        <v>80187</v>
      </c>
      <c r="AB838">
        <v>1</v>
      </c>
      <c r="AC838" t="s">
        <v>80188</v>
      </c>
      <c r="AD838" t="s">
        <v>80189</v>
      </c>
      <c r="AE838" t="s">
        <v>5272</v>
      </c>
      <c r="AF838" t="s">
        <v>5273</v>
      </c>
      <c r="AG838">
        <v>914</v>
      </c>
      <c r="AH838" t="s">
        <v>5274</v>
      </c>
      <c r="AI838" t="s">
        <v>5275</v>
      </c>
      <c r="AJ838" t="s">
        <v>5276</v>
      </c>
      <c r="AL838" s="4" t="s">
        <v>5277</v>
      </c>
    </row>
    <row r="839" spans="1:38" x14ac:dyDescent="0.3">
      <c r="A839" t="s">
        <v>58190</v>
      </c>
      <c r="B839" t="s">
        <v>58191</v>
      </c>
      <c r="C839" t="s">
        <v>58192</v>
      </c>
      <c r="D839" t="s">
        <v>58193</v>
      </c>
      <c r="E839" t="s">
        <v>56889</v>
      </c>
      <c r="F839" t="s">
        <v>58194</v>
      </c>
      <c r="J839" t="s">
        <v>30085</v>
      </c>
      <c r="K839" t="s">
        <v>30086</v>
      </c>
      <c r="L839" t="s">
        <v>30087</v>
      </c>
      <c r="M839" t="s">
        <v>137</v>
      </c>
      <c r="P839">
        <v>7</v>
      </c>
      <c r="Q839">
        <v>7</v>
      </c>
      <c r="R839">
        <v>7</v>
      </c>
      <c r="S839" t="s">
        <v>80190</v>
      </c>
      <c r="T839" t="s">
        <v>80190</v>
      </c>
      <c r="U839" t="s">
        <v>80190</v>
      </c>
      <c r="V839" t="s">
        <v>80191</v>
      </c>
      <c r="W839">
        <v>0</v>
      </c>
      <c r="X839" t="s">
        <v>80192</v>
      </c>
      <c r="Y839">
        <v>197130000</v>
      </c>
      <c r="Z839">
        <v>18</v>
      </c>
      <c r="AA839" t="s">
        <v>80193</v>
      </c>
      <c r="AB839">
        <v>1</v>
      </c>
      <c r="AC839" t="s">
        <v>80194</v>
      </c>
      <c r="AD839" t="s">
        <v>80195</v>
      </c>
      <c r="AE839" t="s">
        <v>30088</v>
      </c>
      <c r="AF839" t="s">
        <v>30089</v>
      </c>
      <c r="AG839">
        <v>4632</v>
      </c>
      <c r="AH839" t="s">
        <v>30090</v>
      </c>
      <c r="AI839" t="s">
        <v>30091</v>
      </c>
      <c r="AJ839" t="s">
        <v>30092</v>
      </c>
      <c r="AL839" s="4" t="s">
        <v>30093</v>
      </c>
    </row>
    <row r="840" spans="1:38" x14ac:dyDescent="0.3">
      <c r="A840" t="s">
        <v>58195</v>
      </c>
      <c r="B840" t="s">
        <v>58196</v>
      </c>
      <c r="C840" t="s">
        <v>58197</v>
      </c>
      <c r="D840" t="s">
        <v>58198</v>
      </c>
      <c r="E840" t="s">
        <v>58199</v>
      </c>
      <c r="F840" t="s">
        <v>58200</v>
      </c>
      <c r="L840" t="s">
        <v>1395</v>
      </c>
      <c r="P840">
        <v>4</v>
      </c>
      <c r="Q840">
        <v>4</v>
      </c>
      <c r="R840">
        <v>4</v>
      </c>
      <c r="S840" t="s">
        <v>79653</v>
      </c>
      <c r="T840" t="s">
        <v>79653</v>
      </c>
      <c r="U840" t="s">
        <v>79653</v>
      </c>
      <c r="V840" t="s">
        <v>80196</v>
      </c>
      <c r="W840">
        <v>0</v>
      </c>
      <c r="X840" t="s">
        <v>80197</v>
      </c>
      <c r="Y840">
        <v>116620000</v>
      </c>
      <c r="Z840">
        <v>13</v>
      </c>
      <c r="AA840" t="s">
        <v>80198</v>
      </c>
      <c r="AB840">
        <v>1</v>
      </c>
      <c r="AC840" t="s">
        <v>80199</v>
      </c>
      <c r="AD840" t="s">
        <v>80200</v>
      </c>
      <c r="AE840" t="s">
        <v>26168</v>
      </c>
      <c r="AF840" t="s">
        <v>26169</v>
      </c>
      <c r="AG840">
        <v>3984</v>
      </c>
      <c r="AH840" t="s">
        <v>26170</v>
      </c>
      <c r="AI840" t="s">
        <v>26171</v>
      </c>
      <c r="AL840" s="4" t="s">
        <v>26172</v>
      </c>
    </row>
    <row r="841" spans="1:38" x14ac:dyDescent="0.3">
      <c r="A841" t="s">
        <v>58201</v>
      </c>
      <c r="B841" t="s">
        <v>55832</v>
      </c>
      <c r="C841" t="s">
        <v>58202</v>
      </c>
      <c r="D841" t="s">
        <v>58203</v>
      </c>
      <c r="E841" t="s">
        <v>56747</v>
      </c>
      <c r="F841" t="s">
        <v>58204</v>
      </c>
      <c r="J841" t="s">
        <v>19859</v>
      </c>
      <c r="L841" t="s">
        <v>20663</v>
      </c>
      <c r="P841">
        <v>8</v>
      </c>
      <c r="Q841">
        <v>8</v>
      </c>
      <c r="R841">
        <v>8</v>
      </c>
      <c r="S841" t="s">
        <v>80201</v>
      </c>
      <c r="T841" t="s">
        <v>80201</v>
      </c>
      <c r="U841" t="s">
        <v>80201</v>
      </c>
      <c r="V841" t="s">
        <v>80202</v>
      </c>
      <c r="W841">
        <v>0</v>
      </c>
      <c r="X841" t="s">
        <v>76689</v>
      </c>
      <c r="Y841">
        <v>387900000</v>
      </c>
      <c r="Z841">
        <v>41</v>
      </c>
      <c r="AA841" t="s">
        <v>80203</v>
      </c>
      <c r="AB841">
        <v>1</v>
      </c>
      <c r="AC841" t="s">
        <v>80204</v>
      </c>
      <c r="AD841" t="s">
        <v>80205</v>
      </c>
      <c r="AE841" t="s">
        <v>20664</v>
      </c>
      <c r="AF841" t="s">
        <v>20664</v>
      </c>
      <c r="AG841">
        <v>3064</v>
      </c>
      <c r="AH841" t="s">
        <v>20665</v>
      </c>
      <c r="AI841" t="s">
        <v>20666</v>
      </c>
      <c r="AJ841" t="s">
        <v>20667</v>
      </c>
      <c r="AL841" s="4" t="s">
        <v>20668</v>
      </c>
    </row>
    <row r="842" spans="1:38" x14ac:dyDescent="0.3">
      <c r="A842" t="s">
        <v>58205</v>
      </c>
      <c r="B842" t="s">
        <v>58206</v>
      </c>
      <c r="C842" t="s">
        <v>58207</v>
      </c>
      <c r="D842" t="s">
        <v>51270</v>
      </c>
      <c r="E842" t="s">
        <v>58208</v>
      </c>
      <c r="F842" t="s">
        <v>58209</v>
      </c>
      <c r="K842" t="s">
        <v>3725</v>
      </c>
      <c r="L842" t="s">
        <v>3726</v>
      </c>
      <c r="P842">
        <v>10</v>
      </c>
      <c r="Q842">
        <v>10</v>
      </c>
      <c r="R842">
        <v>10</v>
      </c>
      <c r="S842" t="s">
        <v>80201</v>
      </c>
      <c r="T842" t="s">
        <v>80201</v>
      </c>
      <c r="U842" t="s">
        <v>80201</v>
      </c>
      <c r="V842" t="s">
        <v>80206</v>
      </c>
      <c r="W842">
        <v>0</v>
      </c>
      <c r="X842" t="s">
        <v>80207</v>
      </c>
      <c r="Y842">
        <v>451170000</v>
      </c>
      <c r="Z842">
        <v>33</v>
      </c>
      <c r="AA842" t="s">
        <v>80208</v>
      </c>
      <c r="AB842">
        <v>1</v>
      </c>
      <c r="AC842" t="s">
        <v>80209</v>
      </c>
      <c r="AD842" t="s">
        <v>80210</v>
      </c>
      <c r="AE842" t="s">
        <v>3727</v>
      </c>
      <c r="AF842" t="s">
        <v>3728</v>
      </c>
      <c r="AG842">
        <v>689</v>
      </c>
      <c r="AH842" t="s">
        <v>3729</v>
      </c>
      <c r="AI842" t="s">
        <v>3730</v>
      </c>
      <c r="AJ842" t="s">
        <v>3731</v>
      </c>
      <c r="AK842" t="s">
        <v>3732</v>
      </c>
    </row>
    <row r="843" spans="1:38" x14ac:dyDescent="0.3">
      <c r="A843" t="s">
        <v>58210</v>
      </c>
      <c r="B843" t="s">
        <v>51516</v>
      </c>
      <c r="C843" t="s">
        <v>58211</v>
      </c>
      <c r="D843" t="s">
        <v>58212</v>
      </c>
      <c r="E843" t="s">
        <v>58213</v>
      </c>
      <c r="F843" t="s">
        <v>58214</v>
      </c>
      <c r="J843" t="s">
        <v>14667</v>
      </c>
      <c r="K843" t="s">
        <v>14668</v>
      </c>
      <c r="L843" t="s">
        <v>14669</v>
      </c>
      <c r="P843">
        <v>77</v>
      </c>
      <c r="Q843">
        <v>77</v>
      </c>
      <c r="R843">
        <v>72</v>
      </c>
      <c r="S843" t="s">
        <v>80211</v>
      </c>
      <c r="T843" t="s">
        <v>80211</v>
      </c>
      <c r="U843" t="s">
        <v>76390</v>
      </c>
      <c r="V843" t="s">
        <v>80212</v>
      </c>
      <c r="W843">
        <v>0</v>
      </c>
      <c r="X843" t="s">
        <v>48516</v>
      </c>
      <c r="Y843">
        <v>3158500000</v>
      </c>
      <c r="Z843">
        <v>273</v>
      </c>
      <c r="AA843" t="s">
        <v>80213</v>
      </c>
      <c r="AB843">
        <v>1</v>
      </c>
      <c r="AC843" t="s">
        <v>80214</v>
      </c>
      <c r="AD843" t="s">
        <v>80215</v>
      </c>
      <c r="AE843" t="s">
        <v>14670</v>
      </c>
      <c r="AF843" t="s">
        <v>14671</v>
      </c>
      <c r="AG843">
        <v>2128</v>
      </c>
      <c r="AH843" t="s">
        <v>14672</v>
      </c>
      <c r="AI843" t="s">
        <v>14673</v>
      </c>
      <c r="AJ843" t="s">
        <v>14674</v>
      </c>
      <c r="AL843" s="4" t="s">
        <v>14675</v>
      </c>
    </row>
    <row r="844" spans="1:38" x14ac:dyDescent="0.3">
      <c r="A844" t="s">
        <v>58215</v>
      </c>
      <c r="B844" t="s">
        <v>55954</v>
      </c>
      <c r="C844" t="s">
        <v>58216</v>
      </c>
      <c r="D844" t="s">
        <v>58217</v>
      </c>
      <c r="E844" t="s">
        <v>58218</v>
      </c>
      <c r="F844" t="s">
        <v>58219</v>
      </c>
      <c r="J844" t="s">
        <v>20259</v>
      </c>
      <c r="K844" t="s">
        <v>20260</v>
      </c>
      <c r="L844" t="s">
        <v>10906</v>
      </c>
      <c r="M844" t="s">
        <v>20261</v>
      </c>
      <c r="P844">
        <v>3</v>
      </c>
      <c r="Q844">
        <v>3</v>
      </c>
      <c r="R844">
        <v>3</v>
      </c>
      <c r="S844" t="s">
        <v>48391</v>
      </c>
      <c r="T844" t="s">
        <v>48391</v>
      </c>
      <c r="U844" t="s">
        <v>48391</v>
      </c>
      <c r="V844" t="s">
        <v>80216</v>
      </c>
      <c r="W844">
        <v>0</v>
      </c>
      <c r="X844" t="s">
        <v>80217</v>
      </c>
      <c r="Y844">
        <v>103340000</v>
      </c>
      <c r="Z844">
        <v>12</v>
      </c>
      <c r="AA844" t="s">
        <v>80218</v>
      </c>
      <c r="AB844">
        <v>1</v>
      </c>
      <c r="AC844" t="s">
        <v>80219</v>
      </c>
      <c r="AD844" t="s">
        <v>80220</v>
      </c>
      <c r="AE844" t="s">
        <v>20262</v>
      </c>
      <c r="AF844" t="s">
        <v>20263</v>
      </c>
      <c r="AG844">
        <v>2995</v>
      </c>
      <c r="AH844" t="s">
        <v>20264</v>
      </c>
      <c r="AI844" t="s">
        <v>20265</v>
      </c>
      <c r="AJ844" t="s">
        <v>20266</v>
      </c>
      <c r="AK844" t="s">
        <v>20267</v>
      </c>
      <c r="AL844" s="4" t="s">
        <v>20268</v>
      </c>
    </row>
    <row r="845" spans="1:38" x14ac:dyDescent="0.3">
      <c r="A845" t="s">
        <v>58220</v>
      </c>
      <c r="B845" t="s">
        <v>58221</v>
      </c>
      <c r="C845" t="s">
        <v>58222</v>
      </c>
      <c r="D845" t="s">
        <v>58223</v>
      </c>
      <c r="E845" t="s">
        <v>58224</v>
      </c>
      <c r="F845" t="s">
        <v>58225</v>
      </c>
      <c r="J845" t="s">
        <v>10089</v>
      </c>
      <c r="K845" t="s">
        <v>10090</v>
      </c>
      <c r="L845" t="s">
        <v>10091</v>
      </c>
      <c r="M845" t="s">
        <v>8895</v>
      </c>
      <c r="P845">
        <v>36</v>
      </c>
      <c r="Q845">
        <v>36</v>
      </c>
      <c r="R845">
        <v>36</v>
      </c>
      <c r="S845" t="s">
        <v>80221</v>
      </c>
      <c r="T845" t="s">
        <v>80221</v>
      </c>
      <c r="U845" t="s">
        <v>80221</v>
      </c>
      <c r="V845" t="s">
        <v>80222</v>
      </c>
      <c r="W845">
        <v>0</v>
      </c>
      <c r="X845" t="s">
        <v>48516</v>
      </c>
      <c r="Y845">
        <v>14459000000</v>
      </c>
      <c r="Z845">
        <v>671</v>
      </c>
      <c r="AA845" t="s">
        <v>80223</v>
      </c>
      <c r="AB845">
        <v>1</v>
      </c>
      <c r="AC845" t="s">
        <v>80224</v>
      </c>
      <c r="AD845" t="s">
        <v>80225</v>
      </c>
      <c r="AE845" t="s">
        <v>10092</v>
      </c>
      <c r="AF845" t="s">
        <v>10093</v>
      </c>
      <c r="AG845">
        <v>1527</v>
      </c>
      <c r="AH845" t="s">
        <v>10094</v>
      </c>
      <c r="AI845" t="s">
        <v>10095</v>
      </c>
      <c r="AJ845" t="s">
        <v>10096</v>
      </c>
      <c r="AL845" s="4" t="s">
        <v>10097</v>
      </c>
    </row>
    <row r="846" spans="1:38" x14ac:dyDescent="0.3">
      <c r="A846" t="s">
        <v>58226</v>
      </c>
      <c r="B846" t="s">
        <v>58227</v>
      </c>
      <c r="C846" t="s">
        <v>58228</v>
      </c>
      <c r="D846" t="s">
        <v>58229</v>
      </c>
      <c r="E846" t="s">
        <v>58230</v>
      </c>
      <c r="F846" t="s">
        <v>58231</v>
      </c>
      <c r="J846" t="s">
        <v>27871</v>
      </c>
      <c r="L846" t="s">
        <v>27872</v>
      </c>
      <c r="P846">
        <v>6</v>
      </c>
      <c r="Q846">
        <v>6</v>
      </c>
      <c r="R846">
        <v>6</v>
      </c>
      <c r="S846" t="s">
        <v>76510</v>
      </c>
      <c r="T846" t="s">
        <v>76510</v>
      </c>
      <c r="U846" t="s">
        <v>76510</v>
      </c>
      <c r="V846" t="s">
        <v>80226</v>
      </c>
      <c r="W846">
        <v>0</v>
      </c>
      <c r="X846" t="s">
        <v>80227</v>
      </c>
      <c r="Y846">
        <v>354760000</v>
      </c>
      <c r="Z846">
        <v>34</v>
      </c>
      <c r="AA846" t="s">
        <v>80228</v>
      </c>
      <c r="AB846">
        <v>1</v>
      </c>
      <c r="AC846" t="s">
        <v>80229</v>
      </c>
      <c r="AD846" t="s">
        <v>80230</v>
      </c>
      <c r="AE846" t="s">
        <v>27873</v>
      </c>
      <c r="AF846" t="s">
        <v>27874</v>
      </c>
      <c r="AG846">
        <v>4264</v>
      </c>
      <c r="AH846" t="s">
        <v>27875</v>
      </c>
      <c r="AI846" t="s">
        <v>27876</v>
      </c>
      <c r="AJ846" t="s">
        <v>27877</v>
      </c>
      <c r="AL846" s="4" t="s">
        <v>27878</v>
      </c>
    </row>
    <row r="847" spans="1:38" x14ac:dyDescent="0.3">
      <c r="A847" t="s">
        <v>58232</v>
      </c>
      <c r="B847" t="s">
        <v>58233</v>
      </c>
      <c r="C847" t="s">
        <v>58234</v>
      </c>
      <c r="D847" t="s">
        <v>58235</v>
      </c>
      <c r="E847" t="s">
        <v>58236</v>
      </c>
      <c r="F847" t="s">
        <v>58237</v>
      </c>
      <c r="J847" t="s">
        <v>10942</v>
      </c>
      <c r="K847" t="s">
        <v>10943</v>
      </c>
      <c r="L847" t="s">
        <v>10944</v>
      </c>
      <c r="M847" t="s">
        <v>10945</v>
      </c>
      <c r="P847">
        <v>18</v>
      </c>
      <c r="Q847">
        <v>17</v>
      </c>
      <c r="R847">
        <v>17</v>
      </c>
      <c r="S847" t="s">
        <v>80231</v>
      </c>
      <c r="T847" t="s">
        <v>80232</v>
      </c>
      <c r="U847" t="s">
        <v>80232</v>
      </c>
      <c r="V847" t="s">
        <v>80233</v>
      </c>
      <c r="W847">
        <v>0</v>
      </c>
      <c r="X847" t="s">
        <v>80234</v>
      </c>
      <c r="Y847">
        <v>1388600000</v>
      </c>
      <c r="Z847">
        <v>83</v>
      </c>
      <c r="AA847" t="s">
        <v>80235</v>
      </c>
      <c r="AB847">
        <v>1</v>
      </c>
      <c r="AC847" t="s">
        <v>80236</v>
      </c>
      <c r="AD847" t="s">
        <v>80237</v>
      </c>
      <c r="AE847" t="s">
        <v>10946</v>
      </c>
      <c r="AF847" t="s">
        <v>10946</v>
      </c>
      <c r="AG847">
        <v>1638</v>
      </c>
      <c r="AH847" t="s">
        <v>10947</v>
      </c>
      <c r="AI847" t="s">
        <v>10948</v>
      </c>
      <c r="AJ847" t="s">
        <v>10949</v>
      </c>
      <c r="AK847" t="s">
        <v>3406</v>
      </c>
      <c r="AL847" s="4" t="s">
        <v>10950</v>
      </c>
    </row>
    <row r="848" spans="1:38" x14ac:dyDescent="0.3">
      <c r="A848" t="s">
        <v>58238</v>
      </c>
      <c r="B848" t="s">
        <v>58239</v>
      </c>
      <c r="C848" t="s">
        <v>58240</v>
      </c>
      <c r="D848" t="s">
        <v>58241</v>
      </c>
      <c r="E848" t="s">
        <v>58242</v>
      </c>
      <c r="F848" t="s">
        <v>58243</v>
      </c>
      <c r="L848" t="s">
        <v>3940</v>
      </c>
      <c r="P848">
        <v>37</v>
      </c>
      <c r="Q848">
        <v>4</v>
      </c>
      <c r="R848">
        <v>1</v>
      </c>
      <c r="S848" t="s">
        <v>80238</v>
      </c>
      <c r="T848" t="s">
        <v>77440</v>
      </c>
      <c r="U848">
        <v>2</v>
      </c>
      <c r="V848" t="s">
        <v>80239</v>
      </c>
      <c r="W848">
        <v>0</v>
      </c>
      <c r="X848" t="s">
        <v>80240</v>
      </c>
      <c r="Y848">
        <v>340420000</v>
      </c>
      <c r="Z848">
        <v>24</v>
      </c>
      <c r="AA848" t="s">
        <v>80241</v>
      </c>
      <c r="AB848">
        <v>1</v>
      </c>
      <c r="AC848" t="s">
        <v>80242</v>
      </c>
      <c r="AD848" t="s">
        <v>80243</v>
      </c>
      <c r="AE848" t="s">
        <v>35222</v>
      </c>
      <c r="AF848" t="s">
        <v>35222</v>
      </c>
      <c r="AG848">
        <v>5486</v>
      </c>
      <c r="AH848" t="s">
        <v>35223</v>
      </c>
      <c r="AI848" t="s">
        <v>35224</v>
      </c>
      <c r="AJ848" t="s">
        <v>35225</v>
      </c>
      <c r="AL848" s="4" t="s">
        <v>18820</v>
      </c>
    </row>
    <row r="849" spans="1:38" x14ac:dyDescent="0.3">
      <c r="A849" t="s">
        <v>50761</v>
      </c>
      <c r="B849" t="s">
        <v>58244</v>
      </c>
      <c r="C849" t="s">
        <v>58245</v>
      </c>
      <c r="D849" t="s">
        <v>58246</v>
      </c>
      <c r="E849" t="s">
        <v>58247</v>
      </c>
      <c r="F849" t="s">
        <v>58248</v>
      </c>
      <c r="J849" t="s">
        <v>603</v>
      </c>
      <c r="K849" t="s">
        <v>604</v>
      </c>
      <c r="L849" t="s">
        <v>605</v>
      </c>
      <c r="M849" t="s">
        <v>606</v>
      </c>
      <c r="P849">
        <v>4</v>
      </c>
      <c r="Q849">
        <v>4</v>
      </c>
      <c r="R849">
        <v>4</v>
      </c>
      <c r="S849" t="s">
        <v>78711</v>
      </c>
      <c r="T849" t="s">
        <v>78711</v>
      </c>
      <c r="U849" t="s">
        <v>78711</v>
      </c>
      <c r="V849" t="s">
        <v>80244</v>
      </c>
      <c r="W849">
        <v>0</v>
      </c>
      <c r="X849" t="s">
        <v>80245</v>
      </c>
      <c r="Y849">
        <v>357100000</v>
      </c>
      <c r="Z849">
        <v>13</v>
      </c>
      <c r="AA849" t="s">
        <v>80246</v>
      </c>
      <c r="AB849">
        <v>1</v>
      </c>
      <c r="AC849" t="s">
        <v>80247</v>
      </c>
      <c r="AD849" t="s">
        <v>80248</v>
      </c>
      <c r="AE849" t="s">
        <v>607</v>
      </c>
      <c r="AF849" t="s">
        <v>607</v>
      </c>
      <c r="AG849">
        <v>245</v>
      </c>
      <c r="AH849" t="s">
        <v>608</v>
      </c>
      <c r="AI849" t="s">
        <v>609</v>
      </c>
      <c r="AJ849" t="s">
        <v>610</v>
      </c>
      <c r="AL849" s="4" t="s">
        <v>611</v>
      </c>
    </row>
    <row r="850" spans="1:38" x14ac:dyDescent="0.3">
      <c r="A850" t="s">
        <v>57093</v>
      </c>
      <c r="B850" t="s">
        <v>58249</v>
      </c>
      <c r="C850" t="s">
        <v>58250</v>
      </c>
      <c r="D850" t="s">
        <v>58251</v>
      </c>
      <c r="E850" t="s">
        <v>58252</v>
      </c>
      <c r="F850" t="s">
        <v>58253</v>
      </c>
      <c r="J850" t="s">
        <v>19182</v>
      </c>
      <c r="K850" t="s">
        <v>19183</v>
      </c>
      <c r="P850">
        <v>16</v>
      </c>
      <c r="Q850">
        <v>16</v>
      </c>
      <c r="R850">
        <v>16</v>
      </c>
      <c r="S850" t="s">
        <v>80249</v>
      </c>
      <c r="T850" t="s">
        <v>80249</v>
      </c>
      <c r="U850" t="s">
        <v>80249</v>
      </c>
      <c r="V850" t="s">
        <v>80250</v>
      </c>
      <c r="W850">
        <v>0</v>
      </c>
      <c r="X850" t="s">
        <v>80251</v>
      </c>
      <c r="Y850">
        <v>1271200000</v>
      </c>
      <c r="Z850">
        <v>135</v>
      </c>
      <c r="AA850" t="s">
        <v>80252</v>
      </c>
      <c r="AB850">
        <v>1</v>
      </c>
      <c r="AC850" t="s">
        <v>80253</v>
      </c>
      <c r="AD850" t="s">
        <v>80254</v>
      </c>
      <c r="AE850" t="s">
        <v>19184</v>
      </c>
      <c r="AF850" t="s">
        <v>19185</v>
      </c>
      <c r="AG850">
        <v>2780</v>
      </c>
      <c r="AH850" t="s">
        <v>19186</v>
      </c>
      <c r="AI850" t="s">
        <v>19187</v>
      </c>
      <c r="AL850" s="4" t="s">
        <v>19188</v>
      </c>
    </row>
    <row r="851" spans="1:38" x14ac:dyDescent="0.3">
      <c r="A851" t="s">
        <v>58254</v>
      </c>
      <c r="B851" t="s">
        <v>58255</v>
      </c>
      <c r="C851" t="s">
        <v>58256</v>
      </c>
      <c r="D851" t="s">
        <v>58257</v>
      </c>
      <c r="E851" t="s">
        <v>58258</v>
      </c>
      <c r="F851" t="s">
        <v>58259</v>
      </c>
      <c r="J851" t="s">
        <v>26834</v>
      </c>
      <c r="L851" t="s">
        <v>26835</v>
      </c>
      <c r="P851">
        <v>5</v>
      </c>
      <c r="Q851">
        <v>5</v>
      </c>
      <c r="R851">
        <v>5</v>
      </c>
      <c r="S851" t="s">
        <v>80255</v>
      </c>
      <c r="T851" t="s">
        <v>80255</v>
      </c>
      <c r="U851" t="s">
        <v>80255</v>
      </c>
      <c r="V851" t="s">
        <v>54463</v>
      </c>
      <c r="W851">
        <v>0</v>
      </c>
      <c r="X851" t="s">
        <v>80256</v>
      </c>
      <c r="Y851">
        <v>161320000</v>
      </c>
      <c r="Z851">
        <v>19</v>
      </c>
      <c r="AA851" t="s">
        <v>80257</v>
      </c>
      <c r="AB851">
        <v>1</v>
      </c>
      <c r="AC851" t="s">
        <v>80258</v>
      </c>
      <c r="AD851" t="s">
        <v>80259</v>
      </c>
      <c r="AE851" t="s">
        <v>26836</v>
      </c>
      <c r="AF851" t="s">
        <v>26837</v>
      </c>
      <c r="AG851">
        <v>4091</v>
      </c>
      <c r="AH851" t="s">
        <v>26838</v>
      </c>
      <c r="AI851" t="s">
        <v>26839</v>
      </c>
      <c r="AJ851" t="s">
        <v>26840</v>
      </c>
      <c r="AK851" t="s">
        <v>26841</v>
      </c>
      <c r="AL851" s="4" t="s">
        <v>26842</v>
      </c>
    </row>
    <row r="852" spans="1:38" x14ac:dyDescent="0.3">
      <c r="A852" t="s">
        <v>58260</v>
      </c>
      <c r="B852" t="s">
        <v>58261</v>
      </c>
      <c r="C852" t="s">
        <v>58262</v>
      </c>
      <c r="D852" t="s">
        <v>55355</v>
      </c>
      <c r="E852" t="s">
        <v>53530</v>
      </c>
      <c r="F852" t="s">
        <v>58263</v>
      </c>
      <c r="J852" t="s">
        <v>1766</v>
      </c>
      <c r="K852" t="s">
        <v>5092</v>
      </c>
      <c r="L852" t="s">
        <v>1395</v>
      </c>
      <c r="P852">
        <v>7</v>
      </c>
      <c r="Q852">
        <v>7</v>
      </c>
      <c r="R852">
        <v>7</v>
      </c>
      <c r="S852" t="s">
        <v>79543</v>
      </c>
      <c r="T852" t="s">
        <v>79543</v>
      </c>
      <c r="U852" t="s">
        <v>79543</v>
      </c>
      <c r="V852" t="s">
        <v>80260</v>
      </c>
      <c r="W852">
        <v>0</v>
      </c>
      <c r="X852" t="s">
        <v>80261</v>
      </c>
      <c r="Y852">
        <v>146490000</v>
      </c>
      <c r="Z852">
        <v>17</v>
      </c>
      <c r="AA852" t="s">
        <v>80262</v>
      </c>
      <c r="AB852">
        <v>1</v>
      </c>
      <c r="AC852" t="s">
        <v>80263</v>
      </c>
      <c r="AD852" t="s">
        <v>80264</v>
      </c>
      <c r="AE852" t="s">
        <v>5093</v>
      </c>
      <c r="AF852" t="s">
        <v>5094</v>
      </c>
      <c r="AG852">
        <v>889</v>
      </c>
      <c r="AH852" t="s">
        <v>5095</v>
      </c>
      <c r="AI852" t="s">
        <v>5096</v>
      </c>
      <c r="AL852" s="4" t="s">
        <v>5097</v>
      </c>
    </row>
    <row r="853" spans="1:38" x14ac:dyDescent="0.3">
      <c r="A853" t="s">
        <v>58264</v>
      </c>
      <c r="B853" t="s">
        <v>58265</v>
      </c>
      <c r="C853" t="s">
        <v>58266</v>
      </c>
      <c r="D853" t="s">
        <v>58267</v>
      </c>
      <c r="E853" t="s">
        <v>58268</v>
      </c>
      <c r="F853" t="s">
        <v>58269</v>
      </c>
      <c r="J853" t="s">
        <v>11881</v>
      </c>
      <c r="K853" t="s">
        <v>11882</v>
      </c>
      <c r="L853" t="s">
        <v>11883</v>
      </c>
      <c r="P853">
        <v>15</v>
      </c>
      <c r="Q853">
        <v>14</v>
      </c>
      <c r="R853">
        <v>14</v>
      </c>
      <c r="S853" t="s">
        <v>80265</v>
      </c>
      <c r="T853" t="s">
        <v>80266</v>
      </c>
      <c r="U853" t="s">
        <v>80266</v>
      </c>
      <c r="V853" t="s">
        <v>80267</v>
      </c>
      <c r="W853">
        <v>0</v>
      </c>
      <c r="X853" t="s">
        <v>48516</v>
      </c>
      <c r="Y853">
        <v>4666700000</v>
      </c>
      <c r="Z853">
        <v>167</v>
      </c>
      <c r="AA853" t="s">
        <v>80268</v>
      </c>
      <c r="AB853">
        <v>1</v>
      </c>
      <c r="AC853" t="s">
        <v>80269</v>
      </c>
      <c r="AD853" t="s">
        <v>80270</v>
      </c>
      <c r="AE853" t="s">
        <v>11884</v>
      </c>
      <c r="AF853" t="s">
        <v>11884</v>
      </c>
      <c r="AG853">
        <v>1758</v>
      </c>
      <c r="AH853" t="s">
        <v>11885</v>
      </c>
      <c r="AI853" t="s">
        <v>11886</v>
      </c>
      <c r="AJ853" t="s">
        <v>11887</v>
      </c>
      <c r="AK853" t="s">
        <v>11888</v>
      </c>
      <c r="AL853" s="4" t="s">
        <v>11889</v>
      </c>
    </row>
    <row r="854" spans="1:38" x14ac:dyDescent="0.3">
      <c r="A854" t="s">
        <v>58270</v>
      </c>
      <c r="B854" t="s">
        <v>58271</v>
      </c>
      <c r="C854" t="s">
        <v>57581</v>
      </c>
      <c r="D854" t="s">
        <v>58272</v>
      </c>
      <c r="E854" t="s">
        <v>57112</v>
      </c>
      <c r="F854" t="s">
        <v>58273</v>
      </c>
      <c r="J854" t="s">
        <v>11695</v>
      </c>
      <c r="K854" t="s">
        <v>11696</v>
      </c>
      <c r="L854" t="s">
        <v>11697</v>
      </c>
      <c r="M854" t="s">
        <v>3847</v>
      </c>
      <c r="P854">
        <v>8</v>
      </c>
      <c r="Q854">
        <v>6</v>
      </c>
      <c r="R854">
        <v>5</v>
      </c>
      <c r="S854" t="s">
        <v>80271</v>
      </c>
      <c r="T854">
        <v>34</v>
      </c>
      <c r="U854">
        <v>30</v>
      </c>
      <c r="V854" t="s">
        <v>80272</v>
      </c>
      <c r="W854">
        <v>0</v>
      </c>
      <c r="X854" t="s">
        <v>80273</v>
      </c>
      <c r="Y854">
        <v>417160000</v>
      </c>
      <c r="Z854">
        <v>32</v>
      </c>
      <c r="AA854" t="s">
        <v>80274</v>
      </c>
      <c r="AB854">
        <v>1</v>
      </c>
      <c r="AC854" t="s">
        <v>80275</v>
      </c>
      <c r="AD854" t="s">
        <v>80276</v>
      </c>
      <c r="AE854" t="s">
        <v>11698</v>
      </c>
      <c r="AF854" t="s">
        <v>11699</v>
      </c>
      <c r="AG854">
        <v>1733</v>
      </c>
      <c r="AH854" t="s">
        <v>11700</v>
      </c>
      <c r="AI854" t="s">
        <v>11701</v>
      </c>
      <c r="AJ854" t="s">
        <v>11702</v>
      </c>
      <c r="AL854" s="4" t="s">
        <v>11703</v>
      </c>
    </row>
    <row r="855" spans="1:38" x14ac:dyDescent="0.3">
      <c r="A855" t="s">
        <v>58274</v>
      </c>
      <c r="B855" t="s">
        <v>58275</v>
      </c>
      <c r="C855" t="s">
        <v>58276</v>
      </c>
      <c r="D855" t="s">
        <v>58277</v>
      </c>
      <c r="E855" t="s">
        <v>56116</v>
      </c>
      <c r="F855" t="s">
        <v>58278</v>
      </c>
      <c r="J855" t="s">
        <v>27459</v>
      </c>
      <c r="K855" t="s">
        <v>16346</v>
      </c>
      <c r="L855" t="s">
        <v>4237</v>
      </c>
      <c r="P855">
        <v>5</v>
      </c>
      <c r="Q855">
        <v>5</v>
      </c>
      <c r="R855">
        <v>5</v>
      </c>
      <c r="S855" t="s">
        <v>48484</v>
      </c>
      <c r="T855" t="s">
        <v>48484</v>
      </c>
      <c r="U855" t="s">
        <v>48484</v>
      </c>
      <c r="V855" t="s">
        <v>80277</v>
      </c>
      <c r="W855">
        <v>0</v>
      </c>
      <c r="X855" t="s">
        <v>80278</v>
      </c>
      <c r="Y855">
        <v>298110000</v>
      </c>
      <c r="Z855">
        <v>22</v>
      </c>
      <c r="AA855" t="s">
        <v>80279</v>
      </c>
      <c r="AB855">
        <v>1</v>
      </c>
      <c r="AC855" t="s">
        <v>80280</v>
      </c>
      <c r="AD855" t="s">
        <v>80281</v>
      </c>
      <c r="AE855" t="s">
        <v>27460</v>
      </c>
      <c r="AF855" t="s">
        <v>27461</v>
      </c>
      <c r="AG855">
        <v>4193</v>
      </c>
      <c r="AH855" t="s">
        <v>27462</v>
      </c>
      <c r="AI855" t="s">
        <v>27463</v>
      </c>
      <c r="AJ855" t="s">
        <v>27464</v>
      </c>
      <c r="AL855" s="4" t="s">
        <v>27465</v>
      </c>
    </row>
    <row r="856" spans="1:38" x14ac:dyDescent="0.3">
      <c r="A856" t="s">
        <v>58279</v>
      </c>
      <c r="B856" t="s">
        <v>58280</v>
      </c>
      <c r="C856" t="s">
        <v>58281</v>
      </c>
      <c r="D856" t="s">
        <v>58282</v>
      </c>
      <c r="E856" t="s">
        <v>58283</v>
      </c>
      <c r="F856" t="s">
        <v>58284</v>
      </c>
      <c r="J856" t="s">
        <v>29772</v>
      </c>
      <c r="K856" t="s">
        <v>13252</v>
      </c>
      <c r="L856" t="s">
        <v>29773</v>
      </c>
      <c r="P856">
        <v>6</v>
      </c>
      <c r="Q856">
        <v>6</v>
      </c>
      <c r="R856">
        <v>6</v>
      </c>
      <c r="S856" t="s">
        <v>77633</v>
      </c>
      <c r="T856" t="s">
        <v>77633</v>
      </c>
      <c r="U856" t="s">
        <v>77633</v>
      </c>
      <c r="V856" t="s">
        <v>80282</v>
      </c>
      <c r="W856">
        <v>0</v>
      </c>
      <c r="X856" t="s">
        <v>57264</v>
      </c>
      <c r="Y856">
        <v>87619000</v>
      </c>
      <c r="Z856">
        <v>8</v>
      </c>
      <c r="AA856" t="s">
        <v>80283</v>
      </c>
      <c r="AB856">
        <v>1</v>
      </c>
      <c r="AC856" t="s">
        <v>80284</v>
      </c>
      <c r="AD856" t="s">
        <v>80285</v>
      </c>
      <c r="AE856" t="s">
        <v>29774</v>
      </c>
      <c r="AF856" t="s">
        <v>29775</v>
      </c>
      <c r="AG856">
        <v>4576</v>
      </c>
      <c r="AH856" t="s">
        <v>29776</v>
      </c>
      <c r="AI856" t="s">
        <v>29777</v>
      </c>
      <c r="AJ856" t="s">
        <v>29778</v>
      </c>
      <c r="AL856" s="4" t="s">
        <v>29779</v>
      </c>
    </row>
    <row r="857" spans="1:38" x14ac:dyDescent="0.3">
      <c r="A857" t="s">
        <v>58285</v>
      </c>
      <c r="B857" t="s">
        <v>53535</v>
      </c>
      <c r="C857" t="s">
        <v>50481</v>
      </c>
      <c r="D857" t="s">
        <v>58286</v>
      </c>
      <c r="E857" t="s">
        <v>58287</v>
      </c>
      <c r="F857" t="s">
        <v>58288</v>
      </c>
      <c r="J857" t="s">
        <v>4873</v>
      </c>
      <c r="K857" t="s">
        <v>1651</v>
      </c>
      <c r="L857" t="s">
        <v>4874</v>
      </c>
      <c r="M857" t="s">
        <v>4860</v>
      </c>
      <c r="P857">
        <v>4</v>
      </c>
      <c r="Q857">
        <v>4</v>
      </c>
      <c r="R857">
        <v>4</v>
      </c>
      <c r="S857" t="s">
        <v>76646</v>
      </c>
      <c r="T857" t="s">
        <v>76646</v>
      </c>
      <c r="U857" t="s">
        <v>76646</v>
      </c>
      <c r="V857" t="s">
        <v>80286</v>
      </c>
      <c r="W857">
        <v>0</v>
      </c>
      <c r="X857" t="s">
        <v>80287</v>
      </c>
      <c r="Y857">
        <v>165500000</v>
      </c>
      <c r="Z857">
        <v>21</v>
      </c>
      <c r="AA857" t="s">
        <v>80288</v>
      </c>
      <c r="AB857">
        <v>1</v>
      </c>
      <c r="AC857" t="s">
        <v>80289</v>
      </c>
      <c r="AD857" t="s">
        <v>80290</v>
      </c>
      <c r="AE857" t="s">
        <v>4875</v>
      </c>
      <c r="AF857" t="s">
        <v>4875</v>
      </c>
      <c r="AG857">
        <v>859</v>
      </c>
      <c r="AH857" t="s">
        <v>4876</v>
      </c>
      <c r="AI857" t="s">
        <v>4877</v>
      </c>
      <c r="AJ857" t="s">
        <v>4878</v>
      </c>
      <c r="AL857" s="4" t="s">
        <v>4879</v>
      </c>
    </row>
    <row r="858" spans="1:38" x14ac:dyDescent="0.3">
      <c r="A858" t="s">
        <v>58289</v>
      </c>
      <c r="B858" t="s">
        <v>58290</v>
      </c>
      <c r="C858" t="s">
        <v>58291</v>
      </c>
      <c r="D858" t="s">
        <v>58292</v>
      </c>
      <c r="E858" t="s">
        <v>58293</v>
      </c>
      <c r="F858" t="s">
        <v>58294</v>
      </c>
      <c r="J858" t="s">
        <v>20833</v>
      </c>
      <c r="L858" t="s">
        <v>20834</v>
      </c>
      <c r="P858">
        <v>14</v>
      </c>
      <c r="Q858">
        <v>14</v>
      </c>
      <c r="R858">
        <v>14</v>
      </c>
      <c r="S858">
        <v>5</v>
      </c>
      <c r="T858">
        <v>5</v>
      </c>
      <c r="U858">
        <v>5</v>
      </c>
      <c r="V858" t="s">
        <v>80291</v>
      </c>
      <c r="W858">
        <v>0</v>
      </c>
      <c r="X858" t="s">
        <v>80292</v>
      </c>
      <c r="Y858">
        <v>103730000</v>
      </c>
      <c r="Z858">
        <v>21</v>
      </c>
      <c r="AA858" t="s">
        <v>80293</v>
      </c>
      <c r="AB858">
        <v>1</v>
      </c>
      <c r="AC858" t="s">
        <v>80294</v>
      </c>
      <c r="AD858" t="s">
        <v>80295</v>
      </c>
      <c r="AE858" t="s">
        <v>20835</v>
      </c>
      <c r="AF858" t="s">
        <v>20835</v>
      </c>
      <c r="AG858">
        <v>3094</v>
      </c>
      <c r="AH858" t="s">
        <v>20836</v>
      </c>
      <c r="AI858" t="s">
        <v>20837</v>
      </c>
      <c r="AJ858" t="s">
        <v>20838</v>
      </c>
      <c r="AL858" s="4" t="s">
        <v>20839</v>
      </c>
    </row>
    <row r="859" spans="1:38" x14ac:dyDescent="0.3">
      <c r="A859" t="s">
        <v>58295</v>
      </c>
      <c r="B859" t="s">
        <v>58296</v>
      </c>
      <c r="C859" t="s">
        <v>58297</v>
      </c>
      <c r="D859" t="s">
        <v>58298</v>
      </c>
      <c r="E859" t="s">
        <v>58299</v>
      </c>
      <c r="F859" t="s">
        <v>58300</v>
      </c>
      <c r="J859" t="s">
        <v>4581</v>
      </c>
      <c r="K859" t="s">
        <v>4582</v>
      </c>
      <c r="L859" t="s">
        <v>4583</v>
      </c>
      <c r="M859" t="s">
        <v>4584</v>
      </c>
      <c r="P859">
        <v>9</v>
      </c>
      <c r="Q859">
        <v>9</v>
      </c>
      <c r="R859">
        <v>9</v>
      </c>
      <c r="S859" t="s">
        <v>80296</v>
      </c>
      <c r="T859" t="s">
        <v>80296</v>
      </c>
      <c r="U859" t="s">
        <v>80296</v>
      </c>
      <c r="V859" t="s">
        <v>80297</v>
      </c>
      <c r="W859">
        <v>0</v>
      </c>
      <c r="X859" t="s">
        <v>80298</v>
      </c>
      <c r="Y859">
        <v>2024400000</v>
      </c>
      <c r="Z859">
        <v>67</v>
      </c>
      <c r="AA859" t="s">
        <v>80299</v>
      </c>
      <c r="AB859">
        <v>1</v>
      </c>
      <c r="AC859" t="s">
        <v>80300</v>
      </c>
      <c r="AD859" t="s">
        <v>80301</v>
      </c>
      <c r="AE859" t="s">
        <v>4585</v>
      </c>
      <c r="AF859" t="s">
        <v>4586</v>
      </c>
      <c r="AG859">
        <v>813</v>
      </c>
      <c r="AH859" t="s">
        <v>4587</v>
      </c>
      <c r="AI859" t="s">
        <v>4588</v>
      </c>
      <c r="AJ859" t="s">
        <v>4589</v>
      </c>
      <c r="AL859" s="4" t="s">
        <v>4590</v>
      </c>
    </row>
    <row r="860" spans="1:38" x14ac:dyDescent="0.3">
      <c r="A860" t="s">
        <v>58301</v>
      </c>
      <c r="B860" t="s">
        <v>58302</v>
      </c>
      <c r="C860" t="s">
        <v>58303</v>
      </c>
      <c r="D860" t="s">
        <v>58304</v>
      </c>
      <c r="E860" t="s">
        <v>58305</v>
      </c>
      <c r="F860" t="s">
        <v>58306</v>
      </c>
      <c r="J860" t="s">
        <v>17408</v>
      </c>
      <c r="K860" t="s">
        <v>17409</v>
      </c>
      <c r="L860" t="s">
        <v>17410</v>
      </c>
      <c r="P860">
        <v>78</v>
      </c>
      <c r="Q860">
        <v>78</v>
      </c>
      <c r="R860">
        <v>77</v>
      </c>
      <c r="S860" t="s">
        <v>79887</v>
      </c>
      <c r="T860" t="s">
        <v>79887</v>
      </c>
      <c r="U860" t="s">
        <v>76232</v>
      </c>
      <c r="V860" t="s">
        <v>80302</v>
      </c>
      <c r="W860">
        <v>0</v>
      </c>
      <c r="X860" t="s">
        <v>48516</v>
      </c>
      <c r="Y860">
        <v>2069000000</v>
      </c>
      <c r="Z860">
        <v>237</v>
      </c>
      <c r="AA860" t="s">
        <v>80303</v>
      </c>
      <c r="AB860">
        <v>1</v>
      </c>
      <c r="AC860" t="s">
        <v>80304</v>
      </c>
      <c r="AD860" t="s">
        <v>80305</v>
      </c>
      <c r="AE860" t="s">
        <v>17411</v>
      </c>
      <c r="AF860" t="s">
        <v>17412</v>
      </c>
      <c r="AG860">
        <v>2507</v>
      </c>
      <c r="AH860" t="s">
        <v>17413</v>
      </c>
      <c r="AI860" t="s">
        <v>17414</v>
      </c>
      <c r="AJ860" t="s">
        <v>17415</v>
      </c>
      <c r="AL860" s="4" t="s">
        <v>17416</v>
      </c>
    </row>
    <row r="861" spans="1:38" x14ac:dyDescent="0.3">
      <c r="A861" t="s">
        <v>58307</v>
      </c>
      <c r="B861" t="s">
        <v>58308</v>
      </c>
      <c r="C861" t="s">
        <v>58309</v>
      </c>
      <c r="D861" t="s">
        <v>58310</v>
      </c>
      <c r="E861" t="s">
        <v>58311</v>
      </c>
      <c r="F861" t="s">
        <v>58312</v>
      </c>
      <c r="J861" t="s">
        <v>13534</v>
      </c>
      <c r="K861" t="s">
        <v>13535</v>
      </c>
      <c r="L861" t="s">
        <v>13536</v>
      </c>
      <c r="M861" t="s">
        <v>13518</v>
      </c>
      <c r="P861">
        <v>5</v>
      </c>
      <c r="Q861">
        <v>5</v>
      </c>
      <c r="R861">
        <v>5</v>
      </c>
      <c r="S861" t="s">
        <v>78265</v>
      </c>
      <c r="T861" t="s">
        <v>78265</v>
      </c>
      <c r="U861" t="s">
        <v>78265</v>
      </c>
      <c r="V861" t="s">
        <v>80306</v>
      </c>
      <c r="W861">
        <v>0</v>
      </c>
      <c r="X861" t="s">
        <v>80307</v>
      </c>
      <c r="Y861">
        <v>1884700000</v>
      </c>
      <c r="Z861">
        <v>78</v>
      </c>
      <c r="AA861" t="s">
        <v>80308</v>
      </c>
      <c r="AB861">
        <v>1</v>
      </c>
      <c r="AC861" t="s">
        <v>80309</v>
      </c>
      <c r="AD861" t="s">
        <v>80310</v>
      </c>
      <c r="AE861" t="s">
        <v>13537</v>
      </c>
      <c r="AF861" t="s">
        <v>13537</v>
      </c>
      <c r="AG861">
        <v>1976</v>
      </c>
      <c r="AH861" t="s">
        <v>13538</v>
      </c>
      <c r="AI861" t="s">
        <v>13539</v>
      </c>
      <c r="AJ861" t="s">
        <v>13540</v>
      </c>
      <c r="AK861" t="s">
        <v>13541</v>
      </c>
      <c r="AL861" s="4" t="s">
        <v>13542</v>
      </c>
    </row>
    <row r="862" spans="1:38" x14ac:dyDescent="0.3">
      <c r="A862" t="s">
        <v>51492</v>
      </c>
      <c r="B862" t="s">
        <v>58313</v>
      </c>
      <c r="C862" t="s">
        <v>58314</v>
      </c>
      <c r="D862" t="s">
        <v>58315</v>
      </c>
      <c r="E862" t="s">
        <v>58316</v>
      </c>
      <c r="F862" t="s">
        <v>58317</v>
      </c>
      <c r="J862" t="s">
        <v>466</v>
      </c>
      <c r="L862" t="s">
        <v>467</v>
      </c>
      <c r="M862" t="s">
        <v>468</v>
      </c>
      <c r="P862">
        <v>2</v>
      </c>
      <c r="Q862">
        <v>2</v>
      </c>
      <c r="R862">
        <v>2</v>
      </c>
      <c r="S862" t="s">
        <v>76493</v>
      </c>
      <c r="T862" t="s">
        <v>76493</v>
      </c>
      <c r="U862" t="s">
        <v>76493</v>
      </c>
      <c r="V862" t="s">
        <v>80311</v>
      </c>
      <c r="W862">
        <v>0</v>
      </c>
      <c r="X862" t="s">
        <v>80312</v>
      </c>
      <c r="Y862">
        <v>81562000</v>
      </c>
      <c r="Z862">
        <v>3</v>
      </c>
      <c r="AA862" t="s">
        <v>80313</v>
      </c>
      <c r="AB862">
        <v>1</v>
      </c>
      <c r="AC862" t="s">
        <v>80314</v>
      </c>
      <c r="AD862" t="s">
        <v>80315</v>
      </c>
      <c r="AE862" t="s">
        <v>469</v>
      </c>
      <c r="AF862" t="s">
        <v>469</v>
      </c>
      <c r="AG862">
        <v>228</v>
      </c>
      <c r="AH862" t="s">
        <v>470</v>
      </c>
      <c r="AI862" t="s">
        <v>471</v>
      </c>
      <c r="AJ862" t="s">
        <v>472</v>
      </c>
      <c r="AL862" s="4" t="s">
        <v>473</v>
      </c>
    </row>
    <row r="863" spans="1:38" x14ac:dyDescent="0.3">
      <c r="A863" t="s">
        <v>58318</v>
      </c>
      <c r="B863" t="s">
        <v>58319</v>
      </c>
      <c r="C863" t="s">
        <v>58320</v>
      </c>
      <c r="D863" t="s">
        <v>58321</v>
      </c>
      <c r="E863" t="s">
        <v>58322</v>
      </c>
      <c r="F863" t="s">
        <v>58323</v>
      </c>
      <c r="J863" t="s">
        <v>20669</v>
      </c>
      <c r="K863" t="s">
        <v>20670</v>
      </c>
      <c r="L863" t="s">
        <v>20671</v>
      </c>
      <c r="P863">
        <v>6</v>
      </c>
      <c r="Q863">
        <v>6</v>
      </c>
      <c r="R863">
        <v>6</v>
      </c>
      <c r="S863" t="s">
        <v>76627</v>
      </c>
      <c r="T863" t="s">
        <v>76627</v>
      </c>
      <c r="U863" t="s">
        <v>76627</v>
      </c>
      <c r="V863" t="s">
        <v>80316</v>
      </c>
      <c r="W863">
        <v>0</v>
      </c>
      <c r="X863" t="s">
        <v>55492</v>
      </c>
      <c r="Y863">
        <v>78817000</v>
      </c>
      <c r="Z863">
        <v>10</v>
      </c>
      <c r="AA863" t="s">
        <v>80317</v>
      </c>
      <c r="AB863">
        <v>1</v>
      </c>
      <c r="AC863" t="s">
        <v>80318</v>
      </c>
      <c r="AD863" t="s">
        <v>80319</v>
      </c>
      <c r="AE863" t="s">
        <v>20672</v>
      </c>
      <c r="AF863" t="s">
        <v>20673</v>
      </c>
      <c r="AG863">
        <v>3065</v>
      </c>
      <c r="AH863" t="s">
        <v>20674</v>
      </c>
      <c r="AI863" t="s">
        <v>20675</v>
      </c>
      <c r="AJ863" t="s">
        <v>20676</v>
      </c>
      <c r="AL863" s="4" t="s">
        <v>20677</v>
      </c>
    </row>
    <row r="864" spans="1:38" x14ac:dyDescent="0.3">
      <c r="A864" t="s">
        <v>58324</v>
      </c>
      <c r="B864" t="s">
        <v>58325</v>
      </c>
      <c r="C864" t="s">
        <v>58326</v>
      </c>
      <c r="D864" t="s">
        <v>58327</v>
      </c>
      <c r="E864" t="s">
        <v>53577</v>
      </c>
      <c r="F864" t="s">
        <v>58328</v>
      </c>
      <c r="J864" t="s">
        <v>27088</v>
      </c>
      <c r="P864">
        <v>5</v>
      </c>
      <c r="Q864">
        <v>5</v>
      </c>
      <c r="R864">
        <v>5</v>
      </c>
      <c r="S864" t="s">
        <v>50169</v>
      </c>
      <c r="T864" t="s">
        <v>50169</v>
      </c>
      <c r="U864" t="s">
        <v>50169</v>
      </c>
      <c r="V864" t="s">
        <v>80320</v>
      </c>
      <c r="W864">
        <v>0</v>
      </c>
      <c r="X864" t="s">
        <v>80321</v>
      </c>
      <c r="Y864">
        <v>106270000</v>
      </c>
      <c r="Z864">
        <v>8</v>
      </c>
      <c r="AA864" t="s">
        <v>80322</v>
      </c>
      <c r="AB864">
        <v>1</v>
      </c>
      <c r="AC864" t="s">
        <v>80323</v>
      </c>
      <c r="AD864" t="s">
        <v>80324</v>
      </c>
      <c r="AE864" t="s">
        <v>27089</v>
      </c>
      <c r="AF864" t="s">
        <v>27090</v>
      </c>
      <c r="AG864">
        <v>4131</v>
      </c>
      <c r="AH864" t="s">
        <v>27091</v>
      </c>
      <c r="AI864" t="s">
        <v>27092</v>
      </c>
      <c r="AL864" s="4" t="s">
        <v>27093</v>
      </c>
    </row>
    <row r="865" spans="1:38" x14ac:dyDescent="0.3">
      <c r="A865" t="s">
        <v>58329</v>
      </c>
      <c r="B865" t="s">
        <v>58330</v>
      </c>
      <c r="C865" t="s">
        <v>58331</v>
      </c>
      <c r="D865" t="s">
        <v>58332</v>
      </c>
      <c r="E865" t="s">
        <v>58333</v>
      </c>
      <c r="F865" t="s">
        <v>58334</v>
      </c>
      <c r="J865" t="s">
        <v>25297</v>
      </c>
      <c r="L865" t="s">
        <v>25298</v>
      </c>
      <c r="P865">
        <v>8</v>
      </c>
      <c r="Q865">
        <v>8</v>
      </c>
      <c r="R865">
        <v>8</v>
      </c>
      <c r="S865" t="s">
        <v>80325</v>
      </c>
      <c r="T865" t="s">
        <v>80325</v>
      </c>
      <c r="U865" t="s">
        <v>80325</v>
      </c>
      <c r="V865" t="s">
        <v>80326</v>
      </c>
      <c r="W865">
        <v>0</v>
      </c>
      <c r="X865" t="s">
        <v>80327</v>
      </c>
      <c r="Y865">
        <v>277740000</v>
      </c>
      <c r="Z865">
        <v>23</v>
      </c>
      <c r="AA865" t="s">
        <v>80328</v>
      </c>
      <c r="AB865">
        <v>1</v>
      </c>
      <c r="AC865" t="s">
        <v>80329</v>
      </c>
      <c r="AD865" t="s">
        <v>80330</v>
      </c>
      <c r="AE865" t="s">
        <v>25299</v>
      </c>
      <c r="AF865" t="s">
        <v>25299</v>
      </c>
      <c r="AG865">
        <v>3838</v>
      </c>
      <c r="AH865" t="s">
        <v>25300</v>
      </c>
      <c r="AI865" t="s">
        <v>25301</v>
      </c>
      <c r="AJ865" t="s">
        <v>25302</v>
      </c>
      <c r="AL865" s="4" t="s">
        <v>25303</v>
      </c>
    </row>
    <row r="866" spans="1:38" x14ac:dyDescent="0.3">
      <c r="A866" t="s">
        <v>58335</v>
      </c>
      <c r="B866" t="s">
        <v>58336</v>
      </c>
      <c r="C866" t="s">
        <v>58337</v>
      </c>
      <c r="D866" t="s">
        <v>58338</v>
      </c>
      <c r="E866" t="s">
        <v>58339</v>
      </c>
      <c r="F866" t="s">
        <v>58340</v>
      </c>
      <c r="J866" t="s">
        <v>31494</v>
      </c>
      <c r="K866" t="s">
        <v>31495</v>
      </c>
      <c r="L866" t="s">
        <v>31496</v>
      </c>
      <c r="P866">
        <v>4</v>
      </c>
      <c r="Q866">
        <v>4</v>
      </c>
      <c r="R866">
        <v>4</v>
      </c>
      <c r="S866" t="s">
        <v>80331</v>
      </c>
      <c r="T866" t="s">
        <v>80331</v>
      </c>
      <c r="U866" t="s">
        <v>80331</v>
      </c>
      <c r="V866" t="s">
        <v>80332</v>
      </c>
      <c r="W866">
        <v>0</v>
      </c>
      <c r="X866" t="s">
        <v>80333</v>
      </c>
      <c r="Y866">
        <v>443960000</v>
      </c>
      <c r="Z866">
        <v>29</v>
      </c>
      <c r="AA866" t="s">
        <v>80334</v>
      </c>
      <c r="AB866">
        <v>1</v>
      </c>
      <c r="AC866" t="s">
        <v>80335</v>
      </c>
      <c r="AD866" t="s">
        <v>80336</v>
      </c>
      <c r="AE866" t="s">
        <v>31497</v>
      </c>
      <c r="AF866" t="s">
        <v>31497</v>
      </c>
      <c r="AG866">
        <v>4867</v>
      </c>
      <c r="AH866" t="s">
        <v>31498</v>
      </c>
      <c r="AI866" t="s">
        <v>31499</v>
      </c>
      <c r="AJ866" t="s">
        <v>31500</v>
      </c>
      <c r="AL866" s="4" t="s">
        <v>31501</v>
      </c>
    </row>
    <row r="867" spans="1:38" x14ac:dyDescent="0.3">
      <c r="A867" t="s">
        <v>58341</v>
      </c>
      <c r="B867" t="s">
        <v>58342</v>
      </c>
      <c r="C867" t="s">
        <v>58343</v>
      </c>
      <c r="D867" t="s">
        <v>58344</v>
      </c>
      <c r="E867" t="s">
        <v>55488</v>
      </c>
      <c r="F867" t="s">
        <v>58345</v>
      </c>
      <c r="J867" t="s">
        <v>2839</v>
      </c>
      <c r="K867" t="s">
        <v>2840</v>
      </c>
      <c r="L867" t="s">
        <v>2841</v>
      </c>
      <c r="M867" t="s">
        <v>606</v>
      </c>
      <c r="P867">
        <v>13</v>
      </c>
      <c r="Q867">
        <v>13</v>
      </c>
      <c r="R867">
        <v>13</v>
      </c>
      <c r="S867" t="s">
        <v>80337</v>
      </c>
      <c r="T867" t="s">
        <v>80337</v>
      </c>
      <c r="U867" t="s">
        <v>80337</v>
      </c>
      <c r="V867" t="s">
        <v>80338</v>
      </c>
      <c r="W867">
        <v>0</v>
      </c>
      <c r="X867" t="s">
        <v>80339</v>
      </c>
      <c r="Y867">
        <v>761580000</v>
      </c>
      <c r="Z867">
        <v>86</v>
      </c>
      <c r="AA867" t="s">
        <v>80340</v>
      </c>
      <c r="AB867">
        <v>1</v>
      </c>
      <c r="AC867" t="s">
        <v>80341</v>
      </c>
      <c r="AD867" t="s">
        <v>80342</v>
      </c>
      <c r="AE867" t="s">
        <v>2842</v>
      </c>
      <c r="AF867" t="s">
        <v>2842</v>
      </c>
      <c r="AG867">
        <v>564</v>
      </c>
      <c r="AH867" t="s">
        <v>2843</v>
      </c>
      <c r="AI867" t="s">
        <v>2844</v>
      </c>
      <c r="AJ867" t="s">
        <v>2845</v>
      </c>
      <c r="AL867" s="4" t="s">
        <v>2846</v>
      </c>
    </row>
    <row r="868" spans="1:38" x14ac:dyDescent="0.3">
      <c r="A868" t="s">
        <v>53104</v>
      </c>
      <c r="B868" t="s">
        <v>58346</v>
      </c>
      <c r="C868" t="s">
        <v>58347</v>
      </c>
      <c r="D868" t="s">
        <v>58348</v>
      </c>
      <c r="E868" t="s">
        <v>52854</v>
      </c>
      <c r="F868" t="s">
        <v>58349</v>
      </c>
      <c r="J868" t="s">
        <v>21517</v>
      </c>
      <c r="K868" t="s">
        <v>21518</v>
      </c>
      <c r="L868" t="s">
        <v>21519</v>
      </c>
      <c r="M868" t="s">
        <v>21520</v>
      </c>
      <c r="P868">
        <v>6</v>
      </c>
      <c r="Q868">
        <v>6</v>
      </c>
      <c r="R868">
        <v>6</v>
      </c>
      <c r="S868" t="s">
        <v>78320</v>
      </c>
      <c r="T868" t="s">
        <v>78320</v>
      </c>
      <c r="U868" t="s">
        <v>78320</v>
      </c>
      <c r="V868" t="s">
        <v>80343</v>
      </c>
      <c r="W868">
        <v>0</v>
      </c>
      <c r="X868" t="s">
        <v>80344</v>
      </c>
      <c r="Y868">
        <v>264890000</v>
      </c>
      <c r="Z868">
        <v>20</v>
      </c>
      <c r="AA868" t="s">
        <v>80345</v>
      </c>
      <c r="AB868">
        <v>1</v>
      </c>
      <c r="AC868" t="s">
        <v>80346</v>
      </c>
      <c r="AD868" t="s">
        <v>80347</v>
      </c>
      <c r="AE868" t="s">
        <v>21521</v>
      </c>
      <c r="AF868" t="s">
        <v>21522</v>
      </c>
      <c r="AG868">
        <v>3212</v>
      </c>
      <c r="AH868" t="s">
        <v>21523</v>
      </c>
      <c r="AI868" t="s">
        <v>21524</v>
      </c>
      <c r="AJ868" t="s">
        <v>21525</v>
      </c>
      <c r="AK868" t="s">
        <v>21526</v>
      </c>
      <c r="AL868" s="4" t="s">
        <v>21527</v>
      </c>
    </row>
    <row r="869" spans="1:38" x14ac:dyDescent="0.3">
      <c r="A869" t="s">
        <v>54477</v>
      </c>
      <c r="B869" t="s">
        <v>58350</v>
      </c>
      <c r="C869" t="s">
        <v>58351</v>
      </c>
      <c r="D869" t="s">
        <v>58352</v>
      </c>
      <c r="E869" t="s">
        <v>58353</v>
      </c>
      <c r="F869" t="s">
        <v>58354</v>
      </c>
      <c r="J869" t="s">
        <v>17004</v>
      </c>
      <c r="K869" t="s">
        <v>17005</v>
      </c>
      <c r="L869" t="s">
        <v>17006</v>
      </c>
      <c r="P869">
        <v>14</v>
      </c>
      <c r="Q869">
        <v>11</v>
      </c>
      <c r="R869">
        <v>10</v>
      </c>
      <c r="S869" t="s">
        <v>48677</v>
      </c>
      <c r="T869" t="s">
        <v>77844</v>
      </c>
      <c r="U869" t="s">
        <v>80090</v>
      </c>
      <c r="V869" t="s">
        <v>80348</v>
      </c>
      <c r="W869">
        <v>0</v>
      </c>
      <c r="X869" t="s">
        <v>80349</v>
      </c>
      <c r="Y869">
        <v>313070000</v>
      </c>
      <c r="Z869">
        <v>36</v>
      </c>
      <c r="AA869" t="s">
        <v>80350</v>
      </c>
      <c r="AB869">
        <v>1</v>
      </c>
      <c r="AC869" t="s">
        <v>80351</v>
      </c>
      <c r="AD869" t="s">
        <v>80352</v>
      </c>
      <c r="AE869" t="s">
        <v>17007</v>
      </c>
      <c r="AF869" t="s">
        <v>17008</v>
      </c>
      <c r="AG869">
        <v>2453</v>
      </c>
      <c r="AH869" t="s">
        <v>17009</v>
      </c>
      <c r="AI869" t="s">
        <v>17010</v>
      </c>
      <c r="AJ869" t="s">
        <v>17011</v>
      </c>
      <c r="AK869" t="s">
        <v>17012</v>
      </c>
      <c r="AL869" s="4" t="s">
        <v>17013</v>
      </c>
    </row>
    <row r="870" spans="1:38" x14ac:dyDescent="0.3">
      <c r="A870" t="s">
        <v>58355</v>
      </c>
      <c r="B870" t="s">
        <v>58356</v>
      </c>
      <c r="C870" t="s">
        <v>58357</v>
      </c>
      <c r="D870" t="s">
        <v>58358</v>
      </c>
      <c r="E870" t="s">
        <v>58359</v>
      </c>
      <c r="F870" t="s">
        <v>58360</v>
      </c>
      <c r="J870" t="s">
        <v>20981</v>
      </c>
      <c r="K870" t="s">
        <v>20982</v>
      </c>
      <c r="P870">
        <v>6</v>
      </c>
      <c r="Q870">
        <v>6</v>
      </c>
      <c r="R870">
        <v>6</v>
      </c>
      <c r="S870" t="s">
        <v>79145</v>
      </c>
      <c r="T870" t="s">
        <v>79145</v>
      </c>
      <c r="U870" t="s">
        <v>79145</v>
      </c>
      <c r="V870" t="s">
        <v>80353</v>
      </c>
      <c r="W870">
        <v>0</v>
      </c>
      <c r="X870" t="s">
        <v>80354</v>
      </c>
      <c r="Y870">
        <v>119660000</v>
      </c>
      <c r="Z870">
        <v>19</v>
      </c>
      <c r="AA870" t="s">
        <v>80355</v>
      </c>
      <c r="AB870">
        <v>1</v>
      </c>
      <c r="AC870" t="s">
        <v>80356</v>
      </c>
      <c r="AD870" t="s">
        <v>80357</v>
      </c>
      <c r="AE870" t="s">
        <v>20983</v>
      </c>
      <c r="AF870" t="s">
        <v>20983</v>
      </c>
      <c r="AG870">
        <v>3120</v>
      </c>
      <c r="AH870" t="s">
        <v>20984</v>
      </c>
      <c r="AI870" t="s">
        <v>20985</v>
      </c>
      <c r="AJ870" t="s">
        <v>20986</v>
      </c>
      <c r="AK870" t="s">
        <v>20987</v>
      </c>
      <c r="AL870" s="4" t="s">
        <v>20988</v>
      </c>
    </row>
    <row r="871" spans="1:38" x14ac:dyDescent="0.3">
      <c r="A871" t="s">
        <v>58361</v>
      </c>
      <c r="B871" t="s">
        <v>58362</v>
      </c>
      <c r="C871" t="s">
        <v>58363</v>
      </c>
      <c r="D871" t="s">
        <v>58364</v>
      </c>
      <c r="E871" t="s">
        <v>58365</v>
      </c>
      <c r="F871" t="s">
        <v>58366</v>
      </c>
      <c r="P871">
        <v>2</v>
      </c>
      <c r="Q871">
        <v>2</v>
      </c>
      <c r="R871">
        <v>2</v>
      </c>
      <c r="S871">
        <v>1</v>
      </c>
      <c r="T871">
        <v>1</v>
      </c>
      <c r="U871">
        <v>1</v>
      </c>
      <c r="V871" t="s">
        <v>80358</v>
      </c>
      <c r="W871" t="s">
        <v>80359</v>
      </c>
      <c r="X871" t="s">
        <v>80360</v>
      </c>
      <c r="Y871">
        <v>9731700</v>
      </c>
      <c r="Z871">
        <v>3</v>
      </c>
      <c r="AA871" t="s">
        <v>80361</v>
      </c>
      <c r="AB871">
        <v>1</v>
      </c>
      <c r="AC871" t="s">
        <v>80362</v>
      </c>
      <c r="AD871" t="s">
        <v>80363</v>
      </c>
      <c r="AE871" t="s">
        <v>26874</v>
      </c>
      <c r="AF871" t="s">
        <v>26874</v>
      </c>
      <c r="AG871">
        <v>4098</v>
      </c>
      <c r="AH871" t="s">
        <v>26875</v>
      </c>
      <c r="AI871" t="s">
        <v>26876</v>
      </c>
      <c r="AL871" s="4" t="s">
        <v>26877</v>
      </c>
    </row>
    <row r="872" spans="1:38" x14ac:dyDescent="0.3">
      <c r="A872" t="s">
        <v>58367</v>
      </c>
      <c r="B872" t="s">
        <v>58368</v>
      </c>
      <c r="C872" t="s">
        <v>58369</v>
      </c>
      <c r="D872" t="s">
        <v>58370</v>
      </c>
      <c r="E872" t="s">
        <v>58371</v>
      </c>
      <c r="F872" t="s">
        <v>58372</v>
      </c>
      <c r="J872" t="s">
        <v>15347</v>
      </c>
      <c r="K872" t="s">
        <v>15348</v>
      </c>
      <c r="L872" t="s">
        <v>1643</v>
      </c>
      <c r="P872">
        <v>14</v>
      </c>
      <c r="Q872">
        <v>14</v>
      </c>
      <c r="R872">
        <v>14</v>
      </c>
      <c r="S872" t="s">
        <v>80364</v>
      </c>
      <c r="T872" t="s">
        <v>80364</v>
      </c>
      <c r="U872" t="s">
        <v>80364</v>
      </c>
      <c r="V872" t="s">
        <v>80365</v>
      </c>
      <c r="W872">
        <v>0</v>
      </c>
      <c r="X872" t="s">
        <v>80366</v>
      </c>
      <c r="Y872">
        <v>1935900000</v>
      </c>
      <c r="Z872">
        <v>66</v>
      </c>
      <c r="AA872" t="s">
        <v>80367</v>
      </c>
      <c r="AB872">
        <v>1</v>
      </c>
      <c r="AC872" t="s">
        <v>80368</v>
      </c>
      <c r="AD872" t="s">
        <v>80369</v>
      </c>
      <c r="AE872" t="s">
        <v>15349</v>
      </c>
      <c r="AF872" t="s">
        <v>15349</v>
      </c>
      <c r="AG872">
        <v>2227</v>
      </c>
      <c r="AH872" t="s">
        <v>15350</v>
      </c>
      <c r="AI872" t="s">
        <v>15351</v>
      </c>
      <c r="AJ872" t="s">
        <v>15352</v>
      </c>
      <c r="AL872" s="4" t="s">
        <v>15353</v>
      </c>
    </row>
    <row r="873" spans="1:38" x14ac:dyDescent="0.3">
      <c r="A873" t="s">
        <v>58373</v>
      </c>
      <c r="B873" t="s">
        <v>58374</v>
      </c>
      <c r="C873" t="s">
        <v>58375</v>
      </c>
      <c r="D873" t="s">
        <v>58376</v>
      </c>
      <c r="E873" t="s">
        <v>58377</v>
      </c>
      <c r="F873" t="s">
        <v>58378</v>
      </c>
      <c r="J873" t="s">
        <v>10779</v>
      </c>
      <c r="K873" t="s">
        <v>10780</v>
      </c>
      <c r="L873" t="s">
        <v>10781</v>
      </c>
      <c r="M873" t="s">
        <v>775</v>
      </c>
      <c r="P873">
        <v>10</v>
      </c>
      <c r="Q873">
        <v>10</v>
      </c>
      <c r="R873">
        <v>10</v>
      </c>
      <c r="S873" t="s">
        <v>80370</v>
      </c>
      <c r="T873" t="s">
        <v>80370</v>
      </c>
      <c r="U873" t="s">
        <v>80370</v>
      </c>
      <c r="V873" t="s">
        <v>80371</v>
      </c>
      <c r="W873">
        <v>0</v>
      </c>
      <c r="X873" t="s">
        <v>80372</v>
      </c>
      <c r="Y873">
        <v>2233100000</v>
      </c>
      <c r="Z873">
        <v>93</v>
      </c>
      <c r="AA873" t="s">
        <v>80373</v>
      </c>
      <c r="AB873">
        <v>1</v>
      </c>
      <c r="AC873" t="s">
        <v>80374</v>
      </c>
      <c r="AD873" t="s">
        <v>80375</v>
      </c>
      <c r="AE873" t="s">
        <v>10782</v>
      </c>
      <c r="AF873" t="s">
        <v>10782</v>
      </c>
      <c r="AG873">
        <v>1618</v>
      </c>
      <c r="AH873" t="s">
        <v>10783</v>
      </c>
      <c r="AI873" t="s">
        <v>10784</v>
      </c>
      <c r="AJ873" t="s">
        <v>10785</v>
      </c>
      <c r="AL873" s="4" t="s">
        <v>10786</v>
      </c>
    </row>
    <row r="874" spans="1:38" x14ac:dyDescent="0.3">
      <c r="A874" t="s">
        <v>58379</v>
      </c>
      <c r="B874" t="s">
        <v>58380</v>
      </c>
      <c r="C874" t="s">
        <v>58381</v>
      </c>
      <c r="D874" t="s">
        <v>58382</v>
      </c>
      <c r="E874" t="s">
        <v>58383</v>
      </c>
      <c r="F874" t="s">
        <v>58384</v>
      </c>
      <c r="K874" t="s">
        <v>33</v>
      </c>
      <c r="L874" t="s">
        <v>2704</v>
      </c>
      <c r="P874">
        <v>5</v>
      </c>
      <c r="Q874">
        <v>5</v>
      </c>
      <c r="R874">
        <v>5</v>
      </c>
      <c r="S874" t="s">
        <v>76183</v>
      </c>
      <c r="T874" t="s">
        <v>76183</v>
      </c>
      <c r="U874" t="s">
        <v>76183</v>
      </c>
      <c r="V874" t="s">
        <v>80376</v>
      </c>
      <c r="W874">
        <v>0</v>
      </c>
      <c r="X874" t="s">
        <v>80377</v>
      </c>
      <c r="Y874">
        <v>479690000</v>
      </c>
      <c r="Z874">
        <v>24</v>
      </c>
      <c r="AA874" t="s">
        <v>80378</v>
      </c>
      <c r="AB874">
        <v>1</v>
      </c>
      <c r="AC874" t="s">
        <v>80379</v>
      </c>
      <c r="AD874" t="s">
        <v>80380</v>
      </c>
      <c r="AE874" t="s">
        <v>25436</v>
      </c>
      <c r="AF874" t="s">
        <v>25436</v>
      </c>
      <c r="AG874">
        <v>3860</v>
      </c>
      <c r="AH874" t="s">
        <v>25437</v>
      </c>
      <c r="AI874" t="s">
        <v>25438</v>
      </c>
      <c r="AL874" s="4" t="s">
        <v>25439</v>
      </c>
    </row>
    <row r="875" spans="1:38" x14ac:dyDescent="0.3">
      <c r="A875" t="s">
        <v>51834</v>
      </c>
      <c r="B875" t="s">
        <v>58385</v>
      </c>
      <c r="C875" t="s">
        <v>58386</v>
      </c>
      <c r="D875" t="s">
        <v>58387</v>
      </c>
      <c r="E875" t="s">
        <v>53598</v>
      </c>
      <c r="F875" t="s">
        <v>58388</v>
      </c>
      <c r="J875" t="s">
        <v>17208</v>
      </c>
      <c r="K875" t="s">
        <v>17209</v>
      </c>
      <c r="L875" t="s">
        <v>17210</v>
      </c>
      <c r="P875">
        <v>19</v>
      </c>
      <c r="Q875">
        <v>19</v>
      </c>
      <c r="R875">
        <v>19</v>
      </c>
      <c r="S875" t="s">
        <v>80381</v>
      </c>
      <c r="T875" t="s">
        <v>80381</v>
      </c>
      <c r="U875" t="s">
        <v>80381</v>
      </c>
      <c r="V875" t="s">
        <v>80382</v>
      </c>
      <c r="W875">
        <v>0</v>
      </c>
      <c r="X875" t="s">
        <v>80383</v>
      </c>
      <c r="Y875">
        <v>1475000000</v>
      </c>
      <c r="Z875">
        <v>136</v>
      </c>
      <c r="AA875" t="s">
        <v>80384</v>
      </c>
      <c r="AB875">
        <v>1</v>
      </c>
      <c r="AC875" t="s">
        <v>80385</v>
      </c>
      <c r="AD875" t="s">
        <v>80386</v>
      </c>
      <c r="AE875" t="s">
        <v>17211</v>
      </c>
      <c r="AF875" t="s">
        <v>17212</v>
      </c>
      <c r="AG875">
        <v>2480</v>
      </c>
      <c r="AH875" t="s">
        <v>17213</v>
      </c>
      <c r="AI875" t="s">
        <v>17214</v>
      </c>
      <c r="AJ875" t="s">
        <v>17215</v>
      </c>
      <c r="AL875" s="4" t="s">
        <v>17216</v>
      </c>
    </row>
    <row r="876" spans="1:38" x14ac:dyDescent="0.3">
      <c r="A876" t="s">
        <v>58389</v>
      </c>
      <c r="B876" t="s">
        <v>53766</v>
      </c>
      <c r="C876" t="s">
        <v>58390</v>
      </c>
      <c r="D876" t="s">
        <v>58391</v>
      </c>
      <c r="E876" t="s">
        <v>58392</v>
      </c>
      <c r="F876" t="s">
        <v>58393</v>
      </c>
      <c r="J876" t="s">
        <v>20112</v>
      </c>
      <c r="K876" t="s">
        <v>20113</v>
      </c>
      <c r="L876" t="s">
        <v>1502</v>
      </c>
      <c r="P876">
        <v>2</v>
      </c>
      <c r="Q876">
        <v>2</v>
      </c>
      <c r="R876">
        <v>2</v>
      </c>
      <c r="S876" t="s">
        <v>76549</v>
      </c>
      <c r="T876" t="s">
        <v>76549</v>
      </c>
      <c r="U876" t="s">
        <v>76549</v>
      </c>
      <c r="V876" t="s">
        <v>80387</v>
      </c>
      <c r="W876" t="s">
        <v>80388</v>
      </c>
      <c r="X876" t="s">
        <v>80389</v>
      </c>
      <c r="Y876">
        <v>37470000</v>
      </c>
      <c r="Z876">
        <v>3</v>
      </c>
      <c r="AA876" t="s">
        <v>80390</v>
      </c>
      <c r="AB876">
        <v>1</v>
      </c>
      <c r="AC876" t="s">
        <v>80391</v>
      </c>
      <c r="AD876" t="s">
        <v>80392</v>
      </c>
      <c r="AE876" t="s">
        <v>20114</v>
      </c>
      <c r="AF876" t="s">
        <v>20114</v>
      </c>
      <c r="AG876">
        <v>2963</v>
      </c>
      <c r="AH876" t="s">
        <v>20115</v>
      </c>
      <c r="AI876" t="s">
        <v>20116</v>
      </c>
      <c r="AJ876" t="s">
        <v>20117</v>
      </c>
      <c r="AL876" s="4" t="s">
        <v>20118</v>
      </c>
    </row>
    <row r="877" spans="1:38" x14ac:dyDescent="0.3">
      <c r="A877" t="s">
        <v>52214</v>
      </c>
      <c r="B877" t="s">
        <v>52180</v>
      </c>
      <c r="C877" t="s">
        <v>55385</v>
      </c>
      <c r="D877" t="s">
        <v>58394</v>
      </c>
      <c r="E877" t="s">
        <v>58395</v>
      </c>
      <c r="F877" t="s">
        <v>58396</v>
      </c>
      <c r="J877" t="s">
        <v>15531</v>
      </c>
      <c r="K877" t="s">
        <v>15523</v>
      </c>
      <c r="L877" t="s">
        <v>15532</v>
      </c>
      <c r="M877" t="s">
        <v>15525</v>
      </c>
      <c r="P877">
        <v>4</v>
      </c>
      <c r="Q877">
        <v>4</v>
      </c>
      <c r="R877">
        <v>4</v>
      </c>
      <c r="S877" t="s">
        <v>77440</v>
      </c>
      <c r="T877" t="s">
        <v>77440</v>
      </c>
      <c r="U877" t="s">
        <v>77440</v>
      </c>
      <c r="V877" t="s">
        <v>80393</v>
      </c>
      <c r="W877">
        <v>0</v>
      </c>
      <c r="X877" t="s">
        <v>80394</v>
      </c>
      <c r="Y877">
        <v>105050000</v>
      </c>
      <c r="Z877">
        <v>11</v>
      </c>
      <c r="AA877" t="s">
        <v>80395</v>
      </c>
      <c r="AB877">
        <v>1</v>
      </c>
      <c r="AC877" t="s">
        <v>80396</v>
      </c>
      <c r="AD877" t="s">
        <v>80397</v>
      </c>
      <c r="AE877" t="s">
        <v>15533</v>
      </c>
      <c r="AF877" t="s">
        <v>15533</v>
      </c>
      <c r="AG877">
        <v>2251</v>
      </c>
      <c r="AH877" t="s">
        <v>15534</v>
      </c>
      <c r="AI877" t="s">
        <v>15535</v>
      </c>
      <c r="AJ877" t="s">
        <v>15536</v>
      </c>
      <c r="AL877" s="4" t="s">
        <v>15537</v>
      </c>
    </row>
    <row r="878" spans="1:38" x14ac:dyDescent="0.3">
      <c r="A878" t="s">
        <v>58397</v>
      </c>
      <c r="B878" t="s">
        <v>58398</v>
      </c>
      <c r="C878" t="s">
        <v>58399</v>
      </c>
      <c r="D878" t="s">
        <v>58400</v>
      </c>
      <c r="E878" t="s">
        <v>58401</v>
      </c>
      <c r="F878" t="s">
        <v>58402</v>
      </c>
      <c r="J878" t="s">
        <v>14555</v>
      </c>
      <c r="K878" t="s">
        <v>14556</v>
      </c>
      <c r="L878" t="s">
        <v>14557</v>
      </c>
      <c r="P878">
        <v>11</v>
      </c>
      <c r="Q878">
        <v>11</v>
      </c>
      <c r="R878">
        <v>11</v>
      </c>
      <c r="S878">
        <v>32</v>
      </c>
      <c r="T878">
        <v>32</v>
      </c>
      <c r="U878">
        <v>32</v>
      </c>
      <c r="V878" t="s">
        <v>80398</v>
      </c>
      <c r="W878">
        <v>0</v>
      </c>
      <c r="X878" t="s">
        <v>80399</v>
      </c>
      <c r="Y878">
        <v>14055000000</v>
      </c>
      <c r="Z878">
        <v>320</v>
      </c>
      <c r="AA878" t="s">
        <v>80400</v>
      </c>
      <c r="AB878">
        <v>1</v>
      </c>
      <c r="AC878" t="s">
        <v>80401</v>
      </c>
      <c r="AD878" t="s">
        <v>80402</v>
      </c>
      <c r="AE878" t="s">
        <v>14558</v>
      </c>
      <c r="AF878" t="s">
        <v>14559</v>
      </c>
      <c r="AG878">
        <v>2115</v>
      </c>
      <c r="AH878" t="s">
        <v>14560</v>
      </c>
      <c r="AI878" t="s">
        <v>14561</v>
      </c>
      <c r="AJ878" t="s">
        <v>14562</v>
      </c>
      <c r="AL878" s="4" t="s">
        <v>14563</v>
      </c>
    </row>
    <row r="879" spans="1:38" x14ac:dyDescent="0.3">
      <c r="A879" t="s">
        <v>58403</v>
      </c>
      <c r="B879" t="s">
        <v>58404</v>
      </c>
      <c r="C879" t="s">
        <v>58405</v>
      </c>
      <c r="D879" t="s">
        <v>58406</v>
      </c>
      <c r="E879" t="s">
        <v>58407</v>
      </c>
      <c r="F879" t="s">
        <v>58408</v>
      </c>
      <c r="J879" t="s">
        <v>10467</v>
      </c>
      <c r="K879" t="s">
        <v>10468</v>
      </c>
      <c r="L879" t="s">
        <v>10469</v>
      </c>
      <c r="M879" t="s">
        <v>10470</v>
      </c>
      <c r="P879">
        <v>15</v>
      </c>
      <c r="Q879">
        <v>15</v>
      </c>
      <c r="R879">
        <v>15</v>
      </c>
      <c r="S879" t="s">
        <v>80265</v>
      </c>
      <c r="T879" t="s">
        <v>80265</v>
      </c>
      <c r="U879" t="s">
        <v>80265</v>
      </c>
      <c r="V879" t="s">
        <v>80403</v>
      </c>
      <c r="W879">
        <v>0</v>
      </c>
      <c r="X879" t="s">
        <v>48516</v>
      </c>
      <c r="Y879">
        <v>10545000000</v>
      </c>
      <c r="Z879">
        <v>275</v>
      </c>
      <c r="AA879" t="s">
        <v>80404</v>
      </c>
      <c r="AB879">
        <v>1</v>
      </c>
      <c r="AC879" t="s">
        <v>80405</v>
      </c>
      <c r="AD879" t="s">
        <v>80406</v>
      </c>
      <c r="AE879" t="s">
        <v>10471</v>
      </c>
      <c r="AF879" t="s">
        <v>10472</v>
      </c>
      <c r="AG879">
        <v>1578</v>
      </c>
      <c r="AH879" t="s">
        <v>10473</v>
      </c>
      <c r="AI879" t="s">
        <v>10474</v>
      </c>
      <c r="AJ879" t="s">
        <v>10475</v>
      </c>
      <c r="AK879" t="s">
        <v>10476</v>
      </c>
      <c r="AL879" s="4" t="s">
        <v>10477</v>
      </c>
    </row>
    <row r="880" spans="1:38" x14ac:dyDescent="0.3">
      <c r="A880" t="s">
        <v>58409</v>
      </c>
      <c r="B880" t="s">
        <v>58410</v>
      </c>
      <c r="C880" t="s">
        <v>58411</v>
      </c>
      <c r="D880" t="s">
        <v>57233</v>
      </c>
      <c r="E880" t="s">
        <v>58412</v>
      </c>
      <c r="F880" t="s">
        <v>58413</v>
      </c>
      <c r="J880" t="s">
        <v>17356</v>
      </c>
      <c r="K880" t="s">
        <v>17357</v>
      </c>
      <c r="L880" t="s">
        <v>17358</v>
      </c>
      <c r="P880">
        <v>12</v>
      </c>
      <c r="Q880">
        <v>12</v>
      </c>
      <c r="R880">
        <v>12</v>
      </c>
      <c r="S880" t="s">
        <v>78632</v>
      </c>
      <c r="T880" t="s">
        <v>78632</v>
      </c>
      <c r="U880" t="s">
        <v>78632</v>
      </c>
      <c r="V880" t="s">
        <v>80407</v>
      </c>
      <c r="W880">
        <v>0</v>
      </c>
      <c r="X880" t="s">
        <v>80408</v>
      </c>
      <c r="Y880">
        <v>909050000</v>
      </c>
      <c r="Z880">
        <v>48</v>
      </c>
      <c r="AA880" t="s">
        <v>80409</v>
      </c>
      <c r="AB880">
        <v>1</v>
      </c>
      <c r="AC880" t="s">
        <v>80410</v>
      </c>
      <c r="AD880" t="s">
        <v>80411</v>
      </c>
      <c r="AE880" t="s">
        <v>17359</v>
      </c>
      <c r="AF880" t="s">
        <v>17360</v>
      </c>
      <c r="AG880">
        <v>2500</v>
      </c>
      <c r="AH880" t="s">
        <v>17361</v>
      </c>
      <c r="AI880" t="s">
        <v>17362</v>
      </c>
      <c r="AJ880" t="s">
        <v>17363</v>
      </c>
      <c r="AL880" s="4" t="s">
        <v>17364</v>
      </c>
    </row>
    <row r="881" spans="1:38" x14ac:dyDescent="0.3">
      <c r="A881" t="s">
        <v>58414</v>
      </c>
      <c r="B881" t="s">
        <v>58415</v>
      </c>
      <c r="C881" t="s">
        <v>58416</v>
      </c>
      <c r="D881" t="s">
        <v>58417</v>
      </c>
      <c r="E881" t="s">
        <v>58418</v>
      </c>
      <c r="F881" t="s">
        <v>58419</v>
      </c>
      <c r="J881" t="s">
        <v>30230</v>
      </c>
      <c r="K881" t="s">
        <v>30231</v>
      </c>
      <c r="L881" t="s">
        <v>30232</v>
      </c>
      <c r="P881">
        <v>10</v>
      </c>
      <c r="Q881">
        <v>10</v>
      </c>
      <c r="R881">
        <v>8</v>
      </c>
      <c r="S881" t="s">
        <v>76160</v>
      </c>
      <c r="T881" t="s">
        <v>76160</v>
      </c>
      <c r="U881" t="s">
        <v>80412</v>
      </c>
      <c r="V881" t="s">
        <v>80413</v>
      </c>
      <c r="W881">
        <v>0</v>
      </c>
      <c r="X881" t="s">
        <v>80414</v>
      </c>
      <c r="Y881">
        <v>576230000</v>
      </c>
      <c r="Z881">
        <v>41</v>
      </c>
      <c r="AA881" t="s">
        <v>80415</v>
      </c>
      <c r="AB881">
        <v>1</v>
      </c>
      <c r="AC881" t="s">
        <v>80416</v>
      </c>
      <c r="AD881" t="s">
        <v>80417</v>
      </c>
      <c r="AE881" t="s">
        <v>30233</v>
      </c>
      <c r="AF881" t="s">
        <v>30234</v>
      </c>
      <c r="AG881">
        <v>4655</v>
      </c>
      <c r="AH881" t="s">
        <v>30235</v>
      </c>
      <c r="AI881" t="s">
        <v>30236</v>
      </c>
      <c r="AJ881" t="s">
        <v>30237</v>
      </c>
      <c r="AL881" s="4" t="s">
        <v>30238</v>
      </c>
    </row>
    <row r="882" spans="1:38" x14ac:dyDescent="0.3">
      <c r="A882" t="s">
        <v>58420</v>
      </c>
      <c r="B882" t="s">
        <v>58421</v>
      </c>
      <c r="C882" t="s">
        <v>58422</v>
      </c>
      <c r="D882" t="s">
        <v>58423</v>
      </c>
      <c r="E882" t="s">
        <v>58424</v>
      </c>
      <c r="F882" t="s">
        <v>58425</v>
      </c>
      <c r="J882" t="s">
        <v>6659</v>
      </c>
      <c r="L882" t="s">
        <v>6660</v>
      </c>
      <c r="P882">
        <v>14</v>
      </c>
      <c r="Q882">
        <v>10</v>
      </c>
      <c r="R882">
        <v>0</v>
      </c>
      <c r="S882" t="s">
        <v>80418</v>
      </c>
      <c r="T882" t="s">
        <v>79411</v>
      </c>
      <c r="U882">
        <v>0</v>
      </c>
      <c r="V882" t="s">
        <v>80419</v>
      </c>
      <c r="W882">
        <v>0</v>
      </c>
      <c r="X882" t="s">
        <v>80420</v>
      </c>
      <c r="Y882">
        <v>403330000</v>
      </c>
      <c r="Z882">
        <v>33</v>
      </c>
      <c r="AA882" t="s">
        <v>80421</v>
      </c>
      <c r="AB882">
        <v>1</v>
      </c>
      <c r="AC882" t="s">
        <v>80422</v>
      </c>
      <c r="AD882" t="s">
        <v>80423</v>
      </c>
      <c r="AE882" t="s">
        <v>35570</v>
      </c>
      <c r="AF882" t="s">
        <v>35570</v>
      </c>
      <c r="AG882">
        <v>5603</v>
      </c>
      <c r="AH882" t="s">
        <v>35571</v>
      </c>
      <c r="AI882" t="s">
        <v>35572</v>
      </c>
    </row>
    <row r="883" spans="1:38" x14ac:dyDescent="0.3">
      <c r="A883" t="s">
        <v>58426</v>
      </c>
      <c r="B883" t="s">
        <v>58427</v>
      </c>
      <c r="C883" t="s">
        <v>58428</v>
      </c>
      <c r="D883" t="s">
        <v>58429</v>
      </c>
      <c r="E883" t="s">
        <v>58430</v>
      </c>
      <c r="F883" t="s">
        <v>58431</v>
      </c>
      <c r="J883" t="s">
        <v>18767</v>
      </c>
      <c r="K883" t="s">
        <v>18768</v>
      </c>
      <c r="L883" t="s">
        <v>18769</v>
      </c>
      <c r="M883" t="s">
        <v>18770</v>
      </c>
      <c r="P883">
        <v>11</v>
      </c>
      <c r="Q883">
        <v>11</v>
      </c>
      <c r="R883">
        <v>11</v>
      </c>
      <c r="S883" t="s">
        <v>48587</v>
      </c>
      <c r="T883" t="s">
        <v>48587</v>
      </c>
      <c r="U883" t="s">
        <v>48587</v>
      </c>
      <c r="V883" t="s">
        <v>80424</v>
      </c>
      <c r="W883">
        <v>0</v>
      </c>
      <c r="X883" t="s">
        <v>80425</v>
      </c>
      <c r="Y883">
        <v>584680000</v>
      </c>
      <c r="Z883">
        <v>51</v>
      </c>
      <c r="AA883" t="s">
        <v>80426</v>
      </c>
      <c r="AB883">
        <v>1</v>
      </c>
      <c r="AC883" t="s">
        <v>80427</v>
      </c>
      <c r="AD883" t="s">
        <v>80428</v>
      </c>
      <c r="AE883" t="s">
        <v>18771</v>
      </c>
      <c r="AF883" t="s">
        <v>18771</v>
      </c>
      <c r="AG883">
        <v>2699</v>
      </c>
      <c r="AH883" t="s">
        <v>18772</v>
      </c>
      <c r="AI883" t="s">
        <v>18773</v>
      </c>
      <c r="AJ883" t="s">
        <v>18774</v>
      </c>
      <c r="AK883" t="s">
        <v>18775</v>
      </c>
      <c r="AL883" s="4" t="s">
        <v>18776</v>
      </c>
    </row>
    <row r="884" spans="1:38" x14ac:dyDescent="0.3">
      <c r="A884" t="s">
        <v>58432</v>
      </c>
      <c r="B884" t="s">
        <v>58433</v>
      </c>
      <c r="C884" t="s">
        <v>58434</v>
      </c>
      <c r="D884" t="s">
        <v>58435</v>
      </c>
      <c r="E884" t="s">
        <v>58436</v>
      </c>
      <c r="F884" t="s">
        <v>58437</v>
      </c>
      <c r="J884" t="s">
        <v>33139</v>
      </c>
      <c r="K884" t="s">
        <v>33140</v>
      </c>
      <c r="L884" t="s">
        <v>33141</v>
      </c>
      <c r="P884">
        <v>4</v>
      </c>
      <c r="Q884">
        <v>4</v>
      </c>
      <c r="R884">
        <v>4</v>
      </c>
      <c r="S884" t="s">
        <v>80429</v>
      </c>
      <c r="T884" t="s">
        <v>80429</v>
      </c>
      <c r="U884" t="s">
        <v>80429</v>
      </c>
      <c r="V884" t="s">
        <v>80430</v>
      </c>
      <c r="W884">
        <v>0</v>
      </c>
      <c r="X884" t="s">
        <v>80431</v>
      </c>
      <c r="Y884">
        <v>822800000</v>
      </c>
      <c r="Z884">
        <v>75</v>
      </c>
      <c r="AA884" t="s">
        <v>80432</v>
      </c>
      <c r="AB884">
        <v>1</v>
      </c>
      <c r="AC884" t="s">
        <v>80433</v>
      </c>
      <c r="AD884" t="s">
        <v>80434</v>
      </c>
      <c r="AE884" t="s">
        <v>33142</v>
      </c>
      <c r="AF884" t="s">
        <v>33143</v>
      </c>
      <c r="AG884">
        <v>5139</v>
      </c>
      <c r="AH884" t="s">
        <v>33144</v>
      </c>
      <c r="AI884" t="s">
        <v>33145</v>
      </c>
      <c r="AJ884" t="s">
        <v>33146</v>
      </c>
      <c r="AK884" t="s">
        <v>33147</v>
      </c>
      <c r="AL884" s="4" t="s">
        <v>33148</v>
      </c>
    </row>
    <row r="885" spans="1:38" x14ac:dyDescent="0.3">
      <c r="A885" t="s">
        <v>58438</v>
      </c>
      <c r="B885" t="s">
        <v>58439</v>
      </c>
      <c r="C885" t="s">
        <v>52858</v>
      </c>
      <c r="D885" t="s">
        <v>58440</v>
      </c>
      <c r="E885" t="s">
        <v>58441</v>
      </c>
      <c r="F885" t="s">
        <v>58442</v>
      </c>
      <c r="J885" t="s">
        <v>5779</v>
      </c>
      <c r="K885" t="s">
        <v>5780</v>
      </c>
      <c r="L885" t="s">
        <v>5781</v>
      </c>
      <c r="M885" t="s">
        <v>948</v>
      </c>
      <c r="P885">
        <v>8</v>
      </c>
      <c r="Q885">
        <v>8</v>
      </c>
      <c r="R885">
        <v>6</v>
      </c>
      <c r="S885" t="s">
        <v>80435</v>
      </c>
      <c r="T885" t="s">
        <v>80435</v>
      </c>
      <c r="U885" t="s">
        <v>80102</v>
      </c>
      <c r="V885" t="s">
        <v>80436</v>
      </c>
      <c r="W885">
        <v>0</v>
      </c>
      <c r="X885" t="s">
        <v>80437</v>
      </c>
      <c r="Y885">
        <v>1367500000</v>
      </c>
      <c r="Z885">
        <v>56</v>
      </c>
      <c r="AA885" t="s">
        <v>80438</v>
      </c>
      <c r="AB885">
        <v>1</v>
      </c>
      <c r="AC885" t="s">
        <v>80439</v>
      </c>
      <c r="AD885" t="s">
        <v>80440</v>
      </c>
      <c r="AE885" t="s">
        <v>5782</v>
      </c>
      <c r="AF885" t="s">
        <v>5782</v>
      </c>
      <c r="AG885">
        <v>979</v>
      </c>
      <c r="AH885" t="s">
        <v>5783</v>
      </c>
      <c r="AI885" t="s">
        <v>5784</v>
      </c>
      <c r="AJ885" t="s">
        <v>5785</v>
      </c>
      <c r="AK885" t="s">
        <v>5786</v>
      </c>
      <c r="AL885" s="4" t="s">
        <v>5787</v>
      </c>
    </row>
    <row r="886" spans="1:38" x14ac:dyDescent="0.3">
      <c r="A886" t="s">
        <v>50525</v>
      </c>
      <c r="B886" t="s">
        <v>58443</v>
      </c>
      <c r="C886" t="s">
        <v>58444</v>
      </c>
      <c r="D886" t="s">
        <v>58445</v>
      </c>
      <c r="E886" t="s">
        <v>58446</v>
      </c>
      <c r="F886" t="s">
        <v>58447</v>
      </c>
      <c r="J886" t="s">
        <v>27124</v>
      </c>
      <c r="K886" t="s">
        <v>27125</v>
      </c>
      <c r="P886">
        <v>4</v>
      </c>
      <c r="Q886">
        <v>4</v>
      </c>
      <c r="R886">
        <v>4</v>
      </c>
      <c r="S886" t="s">
        <v>80441</v>
      </c>
      <c r="T886" t="s">
        <v>80441</v>
      </c>
      <c r="U886" t="s">
        <v>80441</v>
      </c>
      <c r="V886" t="s">
        <v>80442</v>
      </c>
      <c r="W886">
        <v>0</v>
      </c>
      <c r="X886" t="s">
        <v>55250</v>
      </c>
      <c r="Y886">
        <v>350780000</v>
      </c>
      <c r="Z886">
        <v>26</v>
      </c>
      <c r="AA886" t="s">
        <v>80443</v>
      </c>
      <c r="AB886">
        <v>1</v>
      </c>
      <c r="AC886" t="s">
        <v>80444</v>
      </c>
      <c r="AD886" t="s">
        <v>80445</v>
      </c>
      <c r="AE886" t="s">
        <v>27126</v>
      </c>
      <c r="AF886" t="s">
        <v>27126</v>
      </c>
      <c r="AG886">
        <v>4137</v>
      </c>
      <c r="AH886" t="s">
        <v>27127</v>
      </c>
      <c r="AI886" t="s">
        <v>27128</v>
      </c>
      <c r="AJ886" t="s">
        <v>27129</v>
      </c>
      <c r="AL886" s="4" t="s">
        <v>27130</v>
      </c>
    </row>
    <row r="887" spans="1:38" x14ac:dyDescent="0.3">
      <c r="A887" t="s">
        <v>58448</v>
      </c>
      <c r="B887" t="s">
        <v>51433</v>
      </c>
      <c r="C887" t="s">
        <v>58449</v>
      </c>
      <c r="D887" t="s">
        <v>58450</v>
      </c>
      <c r="E887" t="s">
        <v>58451</v>
      </c>
      <c r="F887" t="s">
        <v>58452</v>
      </c>
      <c r="J887" t="s">
        <v>18868</v>
      </c>
      <c r="K887" t="s">
        <v>18869</v>
      </c>
      <c r="L887" t="s">
        <v>18870</v>
      </c>
      <c r="P887">
        <v>5</v>
      </c>
      <c r="Q887">
        <v>5</v>
      </c>
      <c r="R887">
        <v>5</v>
      </c>
      <c r="S887" t="s">
        <v>80446</v>
      </c>
      <c r="T887" t="s">
        <v>80446</v>
      </c>
      <c r="U887" t="s">
        <v>80446</v>
      </c>
      <c r="V887" t="s">
        <v>80447</v>
      </c>
      <c r="W887">
        <v>0</v>
      </c>
      <c r="X887" t="s">
        <v>80448</v>
      </c>
      <c r="Y887">
        <v>100520000</v>
      </c>
      <c r="Z887">
        <v>20</v>
      </c>
      <c r="AA887" t="s">
        <v>80449</v>
      </c>
      <c r="AB887">
        <v>1</v>
      </c>
      <c r="AC887" t="s">
        <v>80450</v>
      </c>
      <c r="AD887" t="s">
        <v>80451</v>
      </c>
      <c r="AE887" t="s">
        <v>18871</v>
      </c>
      <c r="AF887" t="s">
        <v>18872</v>
      </c>
      <c r="AG887">
        <v>2719</v>
      </c>
      <c r="AH887" t="s">
        <v>18873</v>
      </c>
      <c r="AI887" t="s">
        <v>18874</v>
      </c>
      <c r="AJ887" t="s">
        <v>18875</v>
      </c>
      <c r="AL887" s="4" t="s">
        <v>18876</v>
      </c>
    </row>
    <row r="888" spans="1:38" x14ac:dyDescent="0.3">
      <c r="A888" t="s">
        <v>58453</v>
      </c>
      <c r="B888" t="s">
        <v>58454</v>
      </c>
      <c r="C888" t="s">
        <v>58455</v>
      </c>
      <c r="D888" t="s">
        <v>58456</v>
      </c>
      <c r="E888" t="s">
        <v>58457</v>
      </c>
      <c r="F888" t="s">
        <v>58458</v>
      </c>
      <c r="J888" t="s">
        <v>22818</v>
      </c>
      <c r="K888" t="s">
        <v>10240</v>
      </c>
      <c r="L888" t="s">
        <v>28689</v>
      </c>
      <c r="P888">
        <v>12</v>
      </c>
      <c r="Q888">
        <v>12</v>
      </c>
      <c r="R888">
        <v>12</v>
      </c>
      <c r="S888" t="s">
        <v>78882</v>
      </c>
      <c r="T888" t="s">
        <v>78882</v>
      </c>
      <c r="U888" t="s">
        <v>78882</v>
      </c>
      <c r="V888" t="s">
        <v>80452</v>
      </c>
      <c r="W888">
        <v>0</v>
      </c>
      <c r="X888" t="s">
        <v>80453</v>
      </c>
      <c r="Y888">
        <v>460590000</v>
      </c>
      <c r="Z888">
        <v>46</v>
      </c>
      <c r="AA888" t="s">
        <v>80454</v>
      </c>
      <c r="AB888">
        <v>1</v>
      </c>
      <c r="AC888" t="s">
        <v>80455</v>
      </c>
      <c r="AD888" t="s">
        <v>80456</v>
      </c>
      <c r="AE888" t="s">
        <v>33749</v>
      </c>
      <c r="AF888" t="s">
        <v>33750</v>
      </c>
      <c r="AG888">
        <v>5234</v>
      </c>
      <c r="AH888" t="s">
        <v>33751</v>
      </c>
      <c r="AI888" t="s">
        <v>33752</v>
      </c>
      <c r="AJ888" t="s">
        <v>33753</v>
      </c>
      <c r="AL888" s="4" t="s">
        <v>33754</v>
      </c>
    </row>
    <row r="889" spans="1:38" x14ac:dyDescent="0.3">
      <c r="A889" t="s">
        <v>58459</v>
      </c>
      <c r="B889" t="s">
        <v>58460</v>
      </c>
      <c r="C889" t="s">
        <v>58461</v>
      </c>
      <c r="D889" t="s">
        <v>58462</v>
      </c>
      <c r="E889" t="s">
        <v>58463</v>
      </c>
      <c r="F889" t="s">
        <v>58464</v>
      </c>
      <c r="J889" t="s">
        <v>12513</v>
      </c>
      <c r="K889" t="s">
        <v>24179</v>
      </c>
      <c r="L889" t="s">
        <v>24180</v>
      </c>
      <c r="P889">
        <v>10</v>
      </c>
      <c r="Q889">
        <v>10</v>
      </c>
      <c r="R889">
        <v>10</v>
      </c>
      <c r="S889" t="s">
        <v>78302</v>
      </c>
      <c r="T889" t="s">
        <v>78302</v>
      </c>
      <c r="U889" t="s">
        <v>78302</v>
      </c>
      <c r="V889" t="s">
        <v>80457</v>
      </c>
      <c r="W889">
        <v>0</v>
      </c>
      <c r="X889" t="s">
        <v>80458</v>
      </c>
      <c r="Y889">
        <v>9606600000</v>
      </c>
      <c r="Z889">
        <v>213</v>
      </c>
      <c r="AA889" t="s">
        <v>80459</v>
      </c>
      <c r="AB889">
        <v>1</v>
      </c>
      <c r="AC889" t="s">
        <v>80460</v>
      </c>
      <c r="AD889" t="s">
        <v>80461</v>
      </c>
      <c r="AE889" t="s">
        <v>24181</v>
      </c>
      <c r="AF889" t="s">
        <v>24181</v>
      </c>
      <c r="AG889">
        <v>3668</v>
      </c>
      <c r="AH889" t="s">
        <v>24182</v>
      </c>
      <c r="AI889" t="s">
        <v>24183</v>
      </c>
      <c r="AJ889" t="s">
        <v>24184</v>
      </c>
      <c r="AL889" s="4" t="s">
        <v>24185</v>
      </c>
    </row>
    <row r="890" spans="1:38" x14ac:dyDescent="0.3">
      <c r="A890" t="s">
        <v>58465</v>
      </c>
      <c r="B890" t="s">
        <v>58466</v>
      </c>
      <c r="C890" t="s">
        <v>58467</v>
      </c>
      <c r="D890" t="s">
        <v>58468</v>
      </c>
      <c r="E890" t="s">
        <v>58469</v>
      </c>
      <c r="F890" t="s">
        <v>58470</v>
      </c>
      <c r="J890" t="s">
        <v>34925</v>
      </c>
      <c r="K890" t="s">
        <v>34926</v>
      </c>
      <c r="L890" t="s">
        <v>34927</v>
      </c>
      <c r="M890" t="s">
        <v>34928</v>
      </c>
      <c r="P890">
        <v>12</v>
      </c>
      <c r="Q890">
        <v>12</v>
      </c>
      <c r="R890">
        <v>12</v>
      </c>
      <c r="S890" t="s">
        <v>77145</v>
      </c>
      <c r="T890" t="s">
        <v>77145</v>
      </c>
      <c r="U890" t="s">
        <v>77145</v>
      </c>
      <c r="V890" t="s">
        <v>80462</v>
      </c>
      <c r="W890">
        <v>0</v>
      </c>
      <c r="X890" t="s">
        <v>80463</v>
      </c>
      <c r="Y890">
        <v>143090000</v>
      </c>
      <c r="Z890">
        <v>19</v>
      </c>
      <c r="AA890" t="s">
        <v>80464</v>
      </c>
      <c r="AB890">
        <v>1</v>
      </c>
      <c r="AC890" t="s">
        <v>80465</v>
      </c>
      <c r="AD890" t="s">
        <v>80466</v>
      </c>
      <c r="AE890" t="s">
        <v>34929</v>
      </c>
      <c r="AF890" t="s">
        <v>34930</v>
      </c>
      <c r="AG890">
        <v>5413</v>
      </c>
      <c r="AH890" t="s">
        <v>34931</v>
      </c>
      <c r="AI890" t="s">
        <v>34932</v>
      </c>
      <c r="AJ890" t="s">
        <v>34933</v>
      </c>
      <c r="AK890" t="s">
        <v>34934</v>
      </c>
      <c r="AL890" s="4" t="s">
        <v>34935</v>
      </c>
    </row>
    <row r="891" spans="1:38" x14ac:dyDescent="0.3">
      <c r="A891" t="s">
        <v>58471</v>
      </c>
      <c r="B891" t="s">
        <v>58472</v>
      </c>
      <c r="C891" t="s">
        <v>58473</v>
      </c>
      <c r="D891" t="s">
        <v>58474</v>
      </c>
      <c r="E891" t="s">
        <v>58475</v>
      </c>
      <c r="F891" t="s">
        <v>55482</v>
      </c>
      <c r="J891" t="s">
        <v>28400</v>
      </c>
      <c r="K891" t="s">
        <v>32268</v>
      </c>
      <c r="L891" t="s">
        <v>32269</v>
      </c>
      <c r="M891" t="s">
        <v>10907</v>
      </c>
      <c r="P891">
        <v>8</v>
      </c>
      <c r="Q891">
        <v>8</v>
      </c>
      <c r="R891">
        <v>8</v>
      </c>
      <c r="S891" t="s">
        <v>78436</v>
      </c>
      <c r="T891" t="s">
        <v>78436</v>
      </c>
      <c r="U891" t="s">
        <v>78436</v>
      </c>
      <c r="V891" t="s">
        <v>80467</v>
      </c>
      <c r="W891">
        <v>0</v>
      </c>
      <c r="X891" t="s">
        <v>80468</v>
      </c>
      <c r="Y891">
        <v>120850000</v>
      </c>
      <c r="Z891">
        <v>13</v>
      </c>
      <c r="AA891" t="s">
        <v>80469</v>
      </c>
      <c r="AB891">
        <v>1</v>
      </c>
      <c r="AC891" t="s">
        <v>80470</v>
      </c>
      <c r="AD891" t="s">
        <v>80471</v>
      </c>
      <c r="AE891" t="s">
        <v>32270</v>
      </c>
      <c r="AF891" t="s">
        <v>32270</v>
      </c>
      <c r="AG891">
        <v>4998</v>
      </c>
      <c r="AH891" t="s">
        <v>32271</v>
      </c>
      <c r="AI891" t="s">
        <v>32272</v>
      </c>
      <c r="AJ891" t="s">
        <v>32273</v>
      </c>
      <c r="AL891" s="4" t="s">
        <v>32274</v>
      </c>
    </row>
    <row r="892" spans="1:38" x14ac:dyDescent="0.3">
      <c r="A892" t="s">
        <v>58476</v>
      </c>
      <c r="B892" t="s">
        <v>58477</v>
      </c>
      <c r="C892" t="s">
        <v>58478</v>
      </c>
      <c r="D892" t="s">
        <v>58479</v>
      </c>
      <c r="E892" t="s">
        <v>58480</v>
      </c>
      <c r="F892" t="s">
        <v>58481</v>
      </c>
      <c r="J892" t="s">
        <v>7770</v>
      </c>
      <c r="K892" t="s">
        <v>7771</v>
      </c>
      <c r="L892" t="s">
        <v>7772</v>
      </c>
      <c r="M892" t="s">
        <v>7773</v>
      </c>
      <c r="P892">
        <v>12</v>
      </c>
      <c r="Q892">
        <v>12</v>
      </c>
      <c r="R892">
        <v>12</v>
      </c>
      <c r="S892" t="s">
        <v>78320</v>
      </c>
      <c r="T892" t="s">
        <v>78320</v>
      </c>
      <c r="U892" t="s">
        <v>78320</v>
      </c>
      <c r="V892" t="s">
        <v>80472</v>
      </c>
      <c r="W892">
        <v>0</v>
      </c>
      <c r="X892" t="s">
        <v>80473</v>
      </c>
      <c r="Y892">
        <v>1336500000</v>
      </c>
      <c r="Z892">
        <v>60</v>
      </c>
      <c r="AA892" t="s">
        <v>80474</v>
      </c>
      <c r="AB892">
        <v>1</v>
      </c>
      <c r="AC892" t="s">
        <v>80475</v>
      </c>
      <c r="AD892" t="s">
        <v>80476</v>
      </c>
      <c r="AE892" t="s">
        <v>7774</v>
      </c>
      <c r="AF892" t="s">
        <v>7774</v>
      </c>
      <c r="AG892">
        <v>1233</v>
      </c>
      <c r="AH892" t="s">
        <v>7775</v>
      </c>
      <c r="AI892" t="s">
        <v>7776</v>
      </c>
      <c r="AJ892" t="s">
        <v>7777</v>
      </c>
      <c r="AL892" s="4" t="s">
        <v>7778</v>
      </c>
    </row>
    <row r="893" spans="1:38" x14ac:dyDescent="0.3">
      <c r="A893" t="s">
        <v>58482</v>
      </c>
      <c r="B893" t="s">
        <v>58483</v>
      </c>
      <c r="C893" t="s">
        <v>58484</v>
      </c>
      <c r="D893" t="s">
        <v>58485</v>
      </c>
      <c r="E893" t="s">
        <v>58486</v>
      </c>
      <c r="F893" t="s">
        <v>58487</v>
      </c>
      <c r="J893" t="s">
        <v>33055</v>
      </c>
      <c r="K893" t="s">
        <v>18227</v>
      </c>
      <c r="L893" t="s">
        <v>33056</v>
      </c>
      <c r="P893">
        <v>13</v>
      </c>
      <c r="Q893">
        <v>13</v>
      </c>
      <c r="R893">
        <v>13</v>
      </c>
      <c r="S893" t="s">
        <v>77358</v>
      </c>
      <c r="T893" t="s">
        <v>77358</v>
      </c>
      <c r="U893" t="s">
        <v>77358</v>
      </c>
      <c r="V893" t="s">
        <v>80477</v>
      </c>
      <c r="W893">
        <v>0</v>
      </c>
      <c r="X893" t="s">
        <v>80478</v>
      </c>
      <c r="Y893">
        <v>222370000</v>
      </c>
      <c r="Z893">
        <v>39</v>
      </c>
      <c r="AA893" t="s">
        <v>80479</v>
      </c>
      <c r="AB893">
        <v>1</v>
      </c>
      <c r="AC893" t="s">
        <v>80480</v>
      </c>
      <c r="AD893" t="s">
        <v>80481</v>
      </c>
      <c r="AE893" t="s">
        <v>33057</v>
      </c>
      <c r="AF893" t="s">
        <v>33057</v>
      </c>
      <c r="AG893">
        <v>5126</v>
      </c>
      <c r="AH893" t="s">
        <v>33058</v>
      </c>
      <c r="AI893" t="s">
        <v>33059</v>
      </c>
      <c r="AJ893" t="s">
        <v>33060</v>
      </c>
      <c r="AL893" s="4" t="s">
        <v>33061</v>
      </c>
    </row>
    <row r="894" spans="1:38" x14ac:dyDescent="0.3">
      <c r="A894" t="s">
        <v>58488</v>
      </c>
      <c r="B894" t="s">
        <v>58489</v>
      </c>
      <c r="C894" t="s">
        <v>58490</v>
      </c>
      <c r="D894" t="s">
        <v>58491</v>
      </c>
      <c r="E894" t="s">
        <v>58492</v>
      </c>
      <c r="F894" t="s">
        <v>58493</v>
      </c>
      <c r="J894" t="s">
        <v>10545</v>
      </c>
      <c r="K894" t="s">
        <v>10546</v>
      </c>
      <c r="L894" t="s">
        <v>10547</v>
      </c>
      <c r="P894">
        <v>17</v>
      </c>
      <c r="Q894">
        <v>17</v>
      </c>
      <c r="R894">
        <v>17</v>
      </c>
      <c r="S894" t="s">
        <v>77243</v>
      </c>
      <c r="T894" t="s">
        <v>77243</v>
      </c>
      <c r="U894" t="s">
        <v>77243</v>
      </c>
      <c r="V894" t="s">
        <v>80482</v>
      </c>
      <c r="W894">
        <v>0</v>
      </c>
      <c r="X894" t="s">
        <v>80483</v>
      </c>
      <c r="Y894">
        <v>346640000</v>
      </c>
      <c r="Z894">
        <v>52</v>
      </c>
      <c r="AA894" t="s">
        <v>80484</v>
      </c>
      <c r="AB894">
        <v>1</v>
      </c>
      <c r="AC894" t="s">
        <v>80485</v>
      </c>
      <c r="AD894" t="s">
        <v>80486</v>
      </c>
      <c r="AE894" t="s">
        <v>10548</v>
      </c>
      <c r="AF894" t="s">
        <v>10549</v>
      </c>
      <c r="AG894">
        <v>1587</v>
      </c>
      <c r="AH894" t="s">
        <v>10550</v>
      </c>
      <c r="AI894" t="s">
        <v>10551</v>
      </c>
      <c r="AJ894" t="s">
        <v>10552</v>
      </c>
      <c r="AL894" s="4" t="s">
        <v>10553</v>
      </c>
    </row>
    <row r="895" spans="1:38" x14ac:dyDescent="0.3">
      <c r="A895" t="s">
        <v>58494</v>
      </c>
      <c r="B895" t="s">
        <v>58495</v>
      </c>
      <c r="C895" t="s">
        <v>58496</v>
      </c>
      <c r="D895" t="s">
        <v>58497</v>
      </c>
      <c r="E895" t="s">
        <v>58498</v>
      </c>
      <c r="F895" t="s">
        <v>56202</v>
      </c>
      <c r="K895" t="s">
        <v>11813</v>
      </c>
      <c r="L895" t="s">
        <v>20742</v>
      </c>
      <c r="P895">
        <v>16</v>
      </c>
      <c r="Q895">
        <v>16</v>
      </c>
      <c r="R895">
        <v>16</v>
      </c>
      <c r="S895">
        <v>55</v>
      </c>
      <c r="T895">
        <v>55</v>
      </c>
      <c r="U895">
        <v>55</v>
      </c>
      <c r="V895" t="s">
        <v>80487</v>
      </c>
      <c r="W895">
        <v>0</v>
      </c>
      <c r="X895" t="s">
        <v>80488</v>
      </c>
      <c r="Y895">
        <v>776750000</v>
      </c>
      <c r="Z895">
        <v>60</v>
      </c>
      <c r="AA895" t="s">
        <v>80489</v>
      </c>
      <c r="AB895">
        <v>1</v>
      </c>
      <c r="AC895" t="s">
        <v>80490</v>
      </c>
      <c r="AD895" t="s">
        <v>80491</v>
      </c>
      <c r="AE895" t="s">
        <v>20743</v>
      </c>
      <c r="AF895" t="s">
        <v>20743</v>
      </c>
      <c r="AG895">
        <v>3075</v>
      </c>
      <c r="AH895" t="s">
        <v>20744</v>
      </c>
      <c r="AI895" t="s">
        <v>20745</v>
      </c>
      <c r="AJ895" t="s">
        <v>20746</v>
      </c>
      <c r="AL895" s="4" t="s">
        <v>20747</v>
      </c>
    </row>
    <row r="896" spans="1:38" x14ac:dyDescent="0.3">
      <c r="A896" t="s">
        <v>58499</v>
      </c>
      <c r="B896" t="s">
        <v>57950</v>
      </c>
      <c r="C896" t="s">
        <v>58500</v>
      </c>
      <c r="D896" t="s">
        <v>58501</v>
      </c>
      <c r="E896" t="s">
        <v>58502</v>
      </c>
      <c r="F896" t="s">
        <v>58503</v>
      </c>
      <c r="J896" t="s">
        <v>23449</v>
      </c>
      <c r="K896" t="s">
        <v>23450</v>
      </c>
      <c r="L896" t="s">
        <v>23451</v>
      </c>
      <c r="P896">
        <v>9</v>
      </c>
      <c r="Q896">
        <v>9</v>
      </c>
      <c r="R896">
        <v>9</v>
      </c>
      <c r="S896" t="s">
        <v>76771</v>
      </c>
      <c r="T896" t="s">
        <v>76771</v>
      </c>
      <c r="U896" t="s">
        <v>76771</v>
      </c>
      <c r="V896" t="s">
        <v>80492</v>
      </c>
      <c r="W896">
        <v>0</v>
      </c>
      <c r="X896" t="s">
        <v>80493</v>
      </c>
      <c r="Y896">
        <v>159040000</v>
      </c>
      <c r="Z896">
        <v>28</v>
      </c>
      <c r="AA896" t="s">
        <v>80494</v>
      </c>
      <c r="AB896">
        <v>1</v>
      </c>
      <c r="AC896" t="s">
        <v>80495</v>
      </c>
      <c r="AD896" t="s">
        <v>80496</v>
      </c>
      <c r="AE896" t="s">
        <v>23452</v>
      </c>
      <c r="AF896" t="s">
        <v>23453</v>
      </c>
      <c r="AG896">
        <v>3541</v>
      </c>
      <c r="AH896" t="s">
        <v>23454</v>
      </c>
      <c r="AI896" t="s">
        <v>23455</v>
      </c>
      <c r="AJ896" t="s">
        <v>23456</v>
      </c>
      <c r="AL896" s="4" t="s">
        <v>23457</v>
      </c>
    </row>
    <row r="897" spans="1:38" x14ac:dyDescent="0.3">
      <c r="A897" t="s">
        <v>58504</v>
      </c>
      <c r="B897" t="s">
        <v>58505</v>
      </c>
      <c r="C897" t="s">
        <v>58506</v>
      </c>
      <c r="D897" t="s">
        <v>58507</v>
      </c>
      <c r="E897" t="s">
        <v>58508</v>
      </c>
      <c r="F897" t="s">
        <v>58509</v>
      </c>
      <c r="L897" t="s">
        <v>25866</v>
      </c>
      <c r="P897">
        <v>3</v>
      </c>
      <c r="Q897">
        <v>3</v>
      </c>
      <c r="R897">
        <v>3</v>
      </c>
      <c r="S897" t="s">
        <v>78847</v>
      </c>
      <c r="T897" t="s">
        <v>78847</v>
      </c>
      <c r="U897" t="s">
        <v>78847</v>
      </c>
      <c r="V897" t="s">
        <v>80497</v>
      </c>
      <c r="W897">
        <v>0</v>
      </c>
      <c r="X897" t="s">
        <v>80498</v>
      </c>
      <c r="Y897">
        <v>2540400000</v>
      </c>
      <c r="Z897">
        <v>67</v>
      </c>
      <c r="AA897" t="s">
        <v>80499</v>
      </c>
      <c r="AB897">
        <v>1</v>
      </c>
      <c r="AC897" t="s">
        <v>80500</v>
      </c>
      <c r="AD897" t="s">
        <v>80501</v>
      </c>
      <c r="AE897" t="s">
        <v>25867</v>
      </c>
      <c r="AF897" t="s">
        <v>25867</v>
      </c>
      <c r="AG897">
        <v>3931</v>
      </c>
      <c r="AH897" t="s">
        <v>25868</v>
      </c>
      <c r="AI897" t="s">
        <v>25869</v>
      </c>
      <c r="AJ897" t="s">
        <v>25870</v>
      </c>
      <c r="AL897" s="4" t="s">
        <v>25871</v>
      </c>
    </row>
    <row r="898" spans="1:38" x14ac:dyDescent="0.3">
      <c r="A898" t="s">
        <v>58510</v>
      </c>
      <c r="B898" t="s">
        <v>58511</v>
      </c>
      <c r="C898" t="s">
        <v>51911</v>
      </c>
      <c r="D898" t="s">
        <v>58512</v>
      </c>
      <c r="E898" t="s">
        <v>58513</v>
      </c>
      <c r="F898" t="s">
        <v>58514</v>
      </c>
      <c r="J898" t="s">
        <v>2927</v>
      </c>
      <c r="K898" t="s">
        <v>2928</v>
      </c>
      <c r="L898" t="s">
        <v>2929</v>
      </c>
      <c r="M898" t="s">
        <v>2930</v>
      </c>
      <c r="P898">
        <v>128</v>
      </c>
      <c r="Q898">
        <v>120</v>
      </c>
      <c r="R898">
        <v>116</v>
      </c>
      <c r="S898" t="s">
        <v>80502</v>
      </c>
      <c r="T898" t="s">
        <v>78988</v>
      </c>
      <c r="U898" t="s">
        <v>80503</v>
      </c>
      <c r="V898" t="s">
        <v>80504</v>
      </c>
      <c r="W898">
        <v>0</v>
      </c>
      <c r="X898" t="s">
        <v>48516</v>
      </c>
      <c r="Y898">
        <v>11576000000</v>
      </c>
      <c r="Z898">
        <v>637</v>
      </c>
      <c r="AA898" t="s">
        <v>80505</v>
      </c>
      <c r="AB898">
        <v>1</v>
      </c>
      <c r="AC898" t="s">
        <v>80506</v>
      </c>
      <c r="AD898" t="s">
        <v>80507</v>
      </c>
      <c r="AE898" t="s">
        <v>2931</v>
      </c>
      <c r="AF898" t="s">
        <v>2932</v>
      </c>
      <c r="AG898">
        <v>575</v>
      </c>
      <c r="AH898" t="s">
        <v>2933</v>
      </c>
      <c r="AI898" t="s">
        <v>2934</v>
      </c>
      <c r="AJ898" t="s">
        <v>2935</v>
      </c>
      <c r="AK898" t="s">
        <v>2936</v>
      </c>
      <c r="AL898" s="4" t="s">
        <v>2937</v>
      </c>
    </row>
    <row r="899" spans="1:38" x14ac:dyDescent="0.3">
      <c r="A899" t="s">
        <v>58515</v>
      </c>
      <c r="B899" t="s">
        <v>58516</v>
      </c>
      <c r="C899" t="s">
        <v>58517</v>
      </c>
      <c r="D899" t="s">
        <v>58518</v>
      </c>
      <c r="E899" t="s">
        <v>58519</v>
      </c>
      <c r="F899" t="s">
        <v>58520</v>
      </c>
      <c r="J899" t="s">
        <v>23978</v>
      </c>
      <c r="K899" t="s">
        <v>5046</v>
      </c>
      <c r="L899" t="s">
        <v>23979</v>
      </c>
      <c r="P899">
        <v>4</v>
      </c>
      <c r="Q899">
        <v>4</v>
      </c>
      <c r="R899">
        <v>4</v>
      </c>
      <c r="S899" t="s">
        <v>48558</v>
      </c>
      <c r="T899" t="s">
        <v>48558</v>
      </c>
      <c r="U899" t="s">
        <v>48558</v>
      </c>
      <c r="V899" t="s">
        <v>80508</v>
      </c>
      <c r="W899">
        <v>0</v>
      </c>
      <c r="X899" t="s">
        <v>80509</v>
      </c>
      <c r="Y899">
        <v>300830000</v>
      </c>
      <c r="Z899">
        <v>22</v>
      </c>
      <c r="AA899" t="s">
        <v>80510</v>
      </c>
      <c r="AB899">
        <v>1</v>
      </c>
      <c r="AC899" t="s">
        <v>80511</v>
      </c>
      <c r="AD899" t="s">
        <v>80512</v>
      </c>
      <c r="AE899" t="s">
        <v>23980</v>
      </c>
      <c r="AF899" t="s">
        <v>23980</v>
      </c>
      <c r="AG899">
        <v>3633</v>
      </c>
      <c r="AH899" t="s">
        <v>23981</v>
      </c>
      <c r="AI899" t="s">
        <v>23982</v>
      </c>
      <c r="AJ899" t="s">
        <v>23983</v>
      </c>
      <c r="AL899" s="4" t="s">
        <v>23984</v>
      </c>
    </row>
    <row r="900" spans="1:38" x14ac:dyDescent="0.3">
      <c r="A900" t="s">
        <v>58521</v>
      </c>
      <c r="B900" t="s">
        <v>58522</v>
      </c>
      <c r="C900" t="s">
        <v>55514</v>
      </c>
      <c r="D900" t="s">
        <v>58523</v>
      </c>
      <c r="E900" t="s">
        <v>53380</v>
      </c>
      <c r="F900" t="s">
        <v>58524</v>
      </c>
      <c r="K900" t="s">
        <v>12093</v>
      </c>
      <c r="L900" t="s">
        <v>20692</v>
      </c>
      <c r="P900">
        <v>12</v>
      </c>
      <c r="Q900">
        <v>11</v>
      </c>
      <c r="R900">
        <v>11</v>
      </c>
      <c r="S900" t="s">
        <v>78655</v>
      </c>
      <c r="T900" t="s">
        <v>48768</v>
      </c>
      <c r="U900" t="s">
        <v>48768</v>
      </c>
      <c r="V900" t="s">
        <v>80513</v>
      </c>
      <c r="W900">
        <v>0</v>
      </c>
      <c r="X900" t="s">
        <v>80514</v>
      </c>
      <c r="Y900">
        <v>179610000</v>
      </c>
      <c r="Z900">
        <v>23</v>
      </c>
      <c r="AA900" t="s">
        <v>80515</v>
      </c>
      <c r="AB900">
        <v>1</v>
      </c>
      <c r="AC900" t="s">
        <v>80516</v>
      </c>
      <c r="AD900" t="s">
        <v>80517</v>
      </c>
      <c r="AE900" t="s">
        <v>20693</v>
      </c>
      <c r="AF900" t="s">
        <v>20694</v>
      </c>
      <c r="AG900">
        <v>3068</v>
      </c>
      <c r="AH900" t="s">
        <v>20695</v>
      </c>
      <c r="AI900" t="s">
        <v>20696</v>
      </c>
      <c r="AJ900" t="s">
        <v>20697</v>
      </c>
      <c r="AK900" t="e">
        <f>-RIP</f>
        <v>#NAME?</v>
      </c>
      <c r="AL900" s="4" t="s">
        <v>20698</v>
      </c>
    </row>
    <row r="901" spans="1:38" x14ac:dyDescent="0.3">
      <c r="A901" t="s">
        <v>58525</v>
      </c>
      <c r="B901" t="s">
        <v>58526</v>
      </c>
      <c r="C901" t="s">
        <v>58527</v>
      </c>
      <c r="D901" t="s">
        <v>58528</v>
      </c>
      <c r="E901" t="s">
        <v>58529</v>
      </c>
      <c r="F901" t="s">
        <v>58530</v>
      </c>
      <c r="J901" t="s">
        <v>12675</v>
      </c>
      <c r="K901" t="s">
        <v>3497</v>
      </c>
      <c r="L901" t="s">
        <v>12676</v>
      </c>
      <c r="M901" t="s">
        <v>3509</v>
      </c>
      <c r="P901">
        <v>4</v>
      </c>
      <c r="Q901">
        <v>4</v>
      </c>
      <c r="R901">
        <v>4</v>
      </c>
      <c r="S901" t="s">
        <v>80518</v>
      </c>
      <c r="T901" t="s">
        <v>80518</v>
      </c>
      <c r="U901" t="s">
        <v>80518</v>
      </c>
      <c r="V901" t="s">
        <v>80519</v>
      </c>
      <c r="W901">
        <v>0</v>
      </c>
      <c r="X901" t="s">
        <v>80520</v>
      </c>
      <c r="Y901">
        <v>752410000</v>
      </c>
      <c r="Z901">
        <v>32</v>
      </c>
      <c r="AA901" t="s">
        <v>80521</v>
      </c>
      <c r="AB901">
        <v>1</v>
      </c>
      <c r="AC901" t="s">
        <v>80522</v>
      </c>
      <c r="AD901" t="s">
        <v>80523</v>
      </c>
      <c r="AE901" t="s">
        <v>12677</v>
      </c>
      <c r="AF901" t="s">
        <v>12677</v>
      </c>
      <c r="AG901">
        <v>1866</v>
      </c>
      <c r="AH901" t="s">
        <v>12678</v>
      </c>
      <c r="AI901" t="s">
        <v>12679</v>
      </c>
      <c r="AJ901" t="s">
        <v>12680</v>
      </c>
      <c r="AK901" t="s">
        <v>12681</v>
      </c>
      <c r="AL901" s="4" t="s">
        <v>12682</v>
      </c>
    </row>
    <row r="902" spans="1:38" x14ac:dyDescent="0.3">
      <c r="A902" t="s">
        <v>58531</v>
      </c>
      <c r="B902" t="s">
        <v>58532</v>
      </c>
      <c r="C902" t="s">
        <v>58533</v>
      </c>
      <c r="D902" t="s">
        <v>58534</v>
      </c>
      <c r="E902" t="s">
        <v>50788</v>
      </c>
      <c r="F902" t="s">
        <v>58535</v>
      </c>
      <c r="J902" t="s">
        <v>9817</v>
      </c>
      <c r="K902" t="s">
        <v>9818</v>
      </c>
      <c r="L902" t="s">
        <v>9819</v>
      </c>
      <c r="M902" t="s">
        <v>9820</v>
      </c>
      <c r="P902">
        <v>17</v>
      </c>
      <c r="Q902">
        <v>17</v>
      </c>
      <c r="R902">
        <v>17</v>
      </c>
      <c r="S902" t="s">
        <v>77237</v>
      </c>
      <c r="T902" t="s">
        <v>77237</v>
      </c>
      <c r="U902" t="s">
        <v>77237</v>
      </c>
      <c r="V902" t="s">
        <v>80524</v>
      </c>
      <c r="W902">
        <v>0</v>
      </c>
      <c r="X902" t="s">
        <v>80525</v>
      </c>
      <c r="Y902">
        <v>2535300000</v>
      </c>
      <c r="Z902">
        <v>103</v>
      </c>
      <c r="AA902" t="s">
        <v>80526</v>
      </c>
      <c r="AB902">
        <v>1</v>
      </c>
      <c r="AC902" t="s">
        <v>80527</v>
      </c>
      <c r="AD902" t="s">
        <v>80528</v>
      </c>
      <c r="AE902" t="s">
        <v>9821</v>
      </c>
      <c r="AF902" t="s">
        <v>9822</v>
      </c>
      <c r="AG902">
        <v>1492</v>
      </c>
      <c r="AH902" t="s">
        <v>9823</v>
      </c>
      <c r="AI902" t="s">
        <v>9824</v>
      </c>
      <c r="AJ902" t="s">
        <v>9825</v>
      </c>
      <c r="AL902" s="4" t="s">
        <v>9826</v>
      </c>
    </row>
    <row r="903" spans="1:38" x14ac:dyDescent="0.3">
      <c r="A903" t="s">
        <v>58536</v>
      </c>
      <c r="B903" t="s">
        <v>58537</v>
      </c>
      <c r="C903" t="s">
        <v>58538</v>
      </c>
      <c r="D903" t="s">
        <v>50383</v>
      </c>
      <c r="E903" t="s">
        <v>58539</v>
      </c>
      <c r="F903" t="s">
        <v>57490</v>
      </c>
      <c r="J903" t="s">
        <v>11294</v>
      </c>
      <c r="K903" t="s">
        <v>11295</v>
      </c>
      <c r="L903" t="s">
        <v>11296</v>
      </c>
      <c r="M903" t="s">
        <v>11297</v>
      </c>
      <c r="P903">
        <v>9</v>
      </c>
      <c r="Q903">
        <v>9</v>
      </c>
      <c r="R903">
        <v>9</v>
      </c>
      <c r="S903" t="s">
        <v>78882</v>
      </c>
      <c r="T903" t="s">
        <v>78882</v>
      </c>
      <c r="U903" t="s">
        <v>78882</v>
      </c>
      <c r="V903" t="s">
        <v>80529</v>
      </c>
      <c r="W903">
        <v>0</v>
      </c>
      <c r="X903" t="s">
        <v>80530</v>
      </c>
      <c r="Y903">
        <v>517350000</v>
      </c>
      <c r="Z903">
        <v>44</v>
      </c>
      <c r="AA903" t="s">
        <v>80531</v>
      </c>
      <c r="AB903">
        <v>1</v>
      </c>
      <c r="AC903" t="s">
        <v>80532</v>
      </c>
      <c r="AD903" t="s">
        <v>80533</v>
      </c>
      <c r="AE903" t="s">
        <v>11298</v>
      </c>
      <c r="AF903" t="s">
        <v>11299</v>
      </c>
      <c r="AG903">
        <v>1681</v>
      </c>
      <c r="AH903" t="s">
        <v>11300</v>
      </c>
      <c r="AI903" t="s">
        <v>11301</v>
      </c>
      <c r="AJ903" t="s">
        <v>11302</v>
      </c>
      <c r="AL903" s="4" t="s">
        <v>11303</v>
      </c>
    </row>
    <row r="904" spans="1:38" x14ac:dyDescent="0.3">
      <c r="A904" t="s">
        <v>51903</v>
      </c>
      <c r="B904" t="s">
        <v>58540</v>
      </c>
      <c r="C904" t="s">
        <v>58541</v>
      </c>
      <c r="D904" t="s">
        <v>58542</v>
      </c>
      <c r="E904" t="s">
        <v>58543</v>
      </c>
      <c r="F904" t="s">
        <v>52209</v>
      </c>
      <c r="L904" t="s">
        <v>15688</v>
      </c>
      <c r="P904">
        <v>12</v>
      </c>
      <c r="Q904">
        <v>12</v>
      </c>
      <c r="R904">
        <v>12</v>
      </c>
      <c r="S904" t="s">
        <v>76080</v>
      </c>
      <c r="T904" t="s">
        <v>76080</v>
      </c>
      <c r="U904" t="s">
        <v>76080</v>
      </c>
      <c r="V904" t="s">
        <v>80534</v>
      </c>
      <c r="W904">
        <v>0</v>
      </c>
      <c r="X904" t="s">
        <v>80535</v>
      </c>
      <c r="Y904">
        <v>142110000</v>
      </c>
      <c r="Z904">
        <v>23</v>
      </c>
      <c r="AA904" t="s">
        <v>80536</v>
      </c>
      <c r="AB904">
        <v>1</v>
      </c>
      <c r="AC904" t="s">
        <v>80537</v>
      </c>
      <c r="AD904" t="s">
        <v>80538</v>
      </c>
      <c r="AE904" t="s">
        <v>15689</v>
      </c>
      <c r="AF904" t="s">
        <v>15690</v>
      </c>
      <c r="AG904">
        <v>2274</v>
      </c>
      <c r="AH904" t="s">
        <v>15691</v>
      </c>
      <c r="AI904" t="s">
        <v>15692</v>
      </c>
      <c r="AL904" s="4" t="s">
        <v>15693</v>
      </c>
    </row>
    <row r="905" spans="1:38" x14ac:dyDescent="0.3">
      <c r="A905" t="s">
        <v>58544</v>
      </c>
      <c r="B905" t="s">
        <v>58545</v>
      </c>
      <c r="C905" t="s">
        <v>58546</v>
      </c>
      <c r="D905" t="s">
        <v>58547</v>
      </c>
      <c r="E905" t="s">
        <v>58548</v>
      </c>
      <c r="F905" t="s">
        <v>58549</v>
      </c>
      <c r="J905" t="s">
        <v>30128</v>
      </c>
      <c r="K905" t="s">
        <v>30129</v>
      </c>
      <c r="L905" t="s">
        <v>40</v>
      </c>
      <c r="M905" t="s">
        <v>19080</v>
      </c>
      <c r="P905">
        <v>20</v>
      </c>
      <c r="Q905">
        <v>20</v>
      </c>
      <c r="R905">
        <v>20</v>
      </c>
      <c r="S905" t="s">
        <v>76160</v>
      </c>
      <c r="T905" t="s">
        <v>76160</v>
      </c>
      <c r="U905" t="s">
        <v>76160</v>
      </c>
      <c r="V905" t="s">
        <v>80539</v>
      </c>
      <c r="W905">
        <v>0</v>
      </c>
      <c r="X905" t="s">
        <v>80540</v>
      </c>
      <c r="Y905">
        <v>3590700000</v>
      </c>
      <c r="Z905">
        <v>156</v>
      </c>
      <c r="AA905" t="s">
        <v>80541</v>
      </c>
      <c r="AB905">
        <v>1</v>
      </c>
      <c r="AC905" t="s">
        <v>80542</v>
      </c>
      <c r="AD905" t="s">
        <v>80543</v>
      </c>
      <c r="AE905" t="s">
        <v>30130</v>
      </c>
      <c r="AF905" t="s">
        <v>30131</v>
      </c>
      <c r="AG905">
        <v>4640</v>
      </c>
      <c r="AH905" t="s">
        <v>30132</v>
      </c>
      <c r="AI905" t="s">
        <v>30133</v>
      </c>
      <c r="AJ905" t="s">
        <v>30134</v>
      </c>
      <c r="AK905" t="s">
        <v>30135</v>
      </c>
      <c r="AL905" s="4" t="s">
        <v>30136</v>
      </c>
    </row>
    <row r="906" spans="1:38" x14ac:dyDescent="0.3">
      <c r="A906" t="s">
        <v>58550</v>
      </c>
      <c r="B906" t="s">
        <v>58551</v>
      </c>
      <c r="C906" t="s">
        <v>58552</v>
      </c>
      <c r="D906" t="s">
        <v>58553</v>
      </c>
      <c r="E906" t="s">
        <v>58554</v>
      </c>
      <c r="F906" t="s">
        <v>58555</v>
      </c>
      <c r="J906" t="s">
        <v>32704</v>
      </c>
      <c r="K906" t="s">
        <v>23189</v>
      </c>
      <c r="L906" t="s">
        <v>32705</v>
      </c>
      <c r="M906" t="s">
        <v>15855</v>
      </c>
      <c r="P906">
        <v>8</v>
      </c>
      <c r="Q906">
        <v>8</v>
      </c>
      <c r="R906">
        <v>8</v>
      </c>
      <c r="S906" t="s">
        <v>75475</v>
      </c>
      <c r="T906" t="s">
        <v>75475</v>
      </c>
      <c r="U906" t="s">
        <v>75475</v>
      </c>
      <c r="V906" t="s">
        <v>80544</v>
      </c>
      <c r="W906">
        <v>0</v>
      </c>
      <c r="X906" t="s">
        <v>80545</v>
      </c>
      <c r="Y906">
        <v>61585000</v>
      </c>
      <c r="Z906">
        <v>16</v>
      </c>
      <c r="AA906" t="s">
        <v>80546</v>
      </c>
      <c r="AB906">
        <v>1</v>
      </c>
      <c r="AC906" t="s">
        <v>80547</v>
      </c>
      <c r="AD906" t="s">
        <v>80548</v>
      </c>
      <c r="AE906" t="s">
        <v>32706</v>
      </c>
      <c r="AF906" t="s">
        <v>32707</v>
      </c>
      <c r="AG906">
        <v>5067</v>
      </c>
      <c r="AH906" t="s">
        <v>32708</v>
      </c>
      <c r="AI906" t="s">
        <v>32709</v>
      </c>
      <c r="AJ906" t="s">
        <v>32710</v>
      </c>
      <c r="AL906" s="4" t="s">
        <v>32711</v>
      </c>
    </row>
    <row r="907" spans="1:38" x14ac:dyDescent="0.3">
      <c r="A907" t="s">
        <v>58556</v>
      </c>
      <c r="B907" t="s">
        <v>58557</v>
      </c>
      <c r="C907" t="s">
        <v>58558</v>
      </c>
      <c r="D907" t="s">
        <v>58559</v>
      </c>
      <c r="E907" t="s">
        <v>58560</v>
      </c>
      <c r="F907" t="s">
        <v>58561</v>
      </c>
      <c r="L907" t="s">
        <v>12661</v>
      </c>
      <c r="P907">
        <v>2</v>
      </c>
      <c r="Q907">
        <v>2</v>
      </c>
      <c r="R907">
        <v>2</v>
      </c>
      <c r="S907" t="s">
        <v>77633</v>
      </c>
      <c r="T907" t="s">
        <v>77633</v>
      </c>
      <c r="U907" t="s">
        <v>77633</v>
      </c>
      <c r="V907" t="s">
        <v>80549</v>
      </c>
      <c r="W907" t="s">
        <v>80550</v>
      </c>
      <c r="X907" t="s">
        <v>80551</v>
      </c>
      <c r="Y907">
        <v>156730000</v>
      </c>
      <c r="Z907">
        <v>20</v>
      </c>
      <c r="AA907" t="s">
        <v>80552</v>
      </c>
      <c r="AB907">
        <v>1</v>
      </c>
      <c r="AC907" t="s">
        <v>80553</v>
      </c>
      <c r="AD907" t="s">
        <v>80554</v>
      </c>
      <c r="AE907" t="s">
        <v>12662</v>
      </c>
      <c r="AF907" t="s">
        <v>12662</v>
      </c>
      <c r="AG907">
        <v>1864</v>
      </c>
      <c r="AH907" t="s">
        <v>12663</v>
      </c>
      <c r="AI907" t="s">
        <v>12664</v>
      </c>
      <c r="AJ907" t="s">
        <v>12665</v>
      </c>
      <c r="AL907" s="4" t="s">
        <v>12666</v>
      </c>
    </row>
    <row r="908" spans="1:38" x14ac:dyDescent="0.3">
      <c r="A908" t="s">
        <v>58562</v>
      </c>
      <c r="B908" t="s">
        <v>58563</v>
      </c>
      <c r="C908" t="s">
        <v>58564</v>
      </c>
      <c r="D908" t="s">
        <v>58565</v>
      </c>
      <c r="E908" t="s">
        <v>58566</v>
      </c>
      <c r="F908" t="s">
        <v>58567</v>
      </c>
      <c r="J908" t="s">
        <v>14339</v>
      </c>
      <c r="K908" t="s">
        <v>1378</v>
      </c>
      <c r="L908" t="s">
        <v>14340</v>
      </c>
      <c r="M908" t="s">
        <v>1380</v>
      </c>
      <c r="P908">
        <v>13</v>
      </c>
      <c r="Q908">
        <v>13</v>
      </c>
      <c r="R908">
        <v>13</v>
      </c>
      <c r="S908" t="s">
        <v>80555</v>
      </c>
      <c r="T908" t="s">
        <v>80555</v>
      </c>
      <c r="U908" t="s">
        <v>80555</v>
      </c>
      <c r="V908" t="s">
        <v>80556</v>
      </c>
      <c r="W908">
        <v>0</v>
      </c>
      <c r="X908" t="s">
        <v>80557</v>
      </c>
      <c r="Y908">
        <v>664020000</v>
      </c>
      <c r="Z908">
        <v>53</v>
      </c>
      <c r="AA908" t="s">
        <v>80558</v>
      </c>
      <c r="AB908">
        <v>1</v>
      </c>
      <c r="AC908" t="s">
        <v>80559</v>
      </c>
      <c r="AD908" t="s">
        <v>80560</v>
      </c>
      <c r="AE908" t="s">
        <v>14341</v>
      </c>
      <c r="AF908" t="s">
        <v>14342</v>
      </c>
      <c r="AG908">
        <v>2085</v>
      </c>
      <c r="AH908" t="s">
        <v>14343</v>
      </c>
      <c r="AI908" t="s">
        <v>14344</v>
      </c>
      <c r="AJ908" t="s">
        <v>14345</v>
      </c>
      <c r="AK908" t="s">
        <v>14346</v>
      </c>
      <c r="AL908" s="4" t="s">
        <v>14347</v>
      </c>
    </row>
    <row r="909" spans="1:38" x14ac:dyDescent="0.3">
      <c r="A909" t="s">
        <v>58568</v>
      </c>
      <c r="B909" t="s">
        <v>58569</v>
      </c>
      <c r="C909" t="s">
        <v>58570</v>
      </c>
      <c r="D909" t="s">
        <v>58571</v>
      </c>
      <c r="E909" t="s">
        <v>58572</v>
      </c>
      <c r="F909" t="s">
        <v>58573</v>
      </c>
      <c r="K909" t="s">
        <v>11813</v>
      </c>
      <c r="L909" t="s">
        <v>2373</v>
      </c>
      <c r="P909">
        <v>8</v>
      </c>
      <c r="Q909">
        <v>8</v>
      </c>
      <c r="R909">
        <v>8</v>
      </c>
      <c r="S909" t="s">
        <v>78900</v>
      </c>
      <c r="T909" t="s">
        <v>78900</v>
      </c>
      <c r="U909" t="s">
        <v>78900</v>
      </c>
      <c r="V909" t="s">
        <v>80561</v>
      </c>
      <c r="W909">
        <v>0</v>
      </c>
      <c r="X909" t="s">
        <v>80562</v>
      </c>
      <c r="Y909">
        <v>459860000</v>
      </c>
      <c r="Z909">
        <v>26</v>
      </c>
      <c r="AA909" t="s">
        <v>80563</v>
      </c>
      <c r="AB909">
        <v>1</v>
      </c>
      <c r="AC909" t="s">
        <v>80564</v>
      </c>
      <c r="AD909" t="s">
        <v>80565</v>
      </c>
      <c r="AE909" t="s">
        <v>34022</v>
      </c>
      <c r="AF909" t="s">
        <v>34023</v>
      </c>
      <c r="AG909">
        <v>5275</v>
      </c>
      <c r="AH909" t="s">
        <v>34024</v>
      </c>
      <c r="AI909" t="s">
        <v>34025</v>
      </c>
      <c r="AJ909" t="s">
        <v>34026</v>
      </c>
      <c r="AL909" s="4" t="s">
        <v>34027</v>
      </c>
    </row>
    <row r="910" spans="1:38" x14ac:dyDescent="0.3">
      <c r="A910" t="s">
        <v>49743</v>
      </c>
      <c r="B910" t="s">
        <v>58574</v>
      </c>
      <c r="C910" t="s">
        <v>58575</v>
      </c>
      <c r="D910" t="s">
        <v>58576</v>
      </c>
      <c r="E910" t="s">
        <v>58577</v>
      </c>
      <c r="F910" t="s">
        <v>58578</v>
      </c>
      <c r="J910" t="s">
        <v>7524</v>
      </c>
      <c r="K910" t="s">
        <v>7525</v>
      </c>
      <c r="L910" t="s">
        <v>7526</v>
      </c>
      <c r="M910" t="s">
        <v>7527</v>
      </c>
      <c r="P910">
        <v>12</v>
      </c>
      <c r="Q910">
        <v>12</v>
      </c>
      <c r="R910">
        <v>12</v>
      </c>
      <c r="S910" t="s">
        <v>77893</v>
      </c>
      <c r="T910" t="s">
        <v>77893</v>
      </c>
      <c r="U910" t="s">
        <v>77893</v>
      </c>
      <c r="V910" t="s">
        <v>80566</v>
      </c>
      <c r="W910">
        <v>0</v>
      </c>
      <c r="X910" t="s">
        <v>80567</v>
      </c>
      <c r="Y910">
        <v>211220000</v>
      </c>
      <c r="Z910">
        <v>20</v>
      </c>
      <c r="AA910" t="s">
        <v>80568</v>
      </c>
      <c r="AB910">
        <v>1</v>
      </c>
      <c r="AC910" t="s">
        <v>80569</v>
      </c>
      <c r="AD910" t="s">
        <v>80570</v>
      </c>
      <c r="AE910" t="s">
        <v>7528</v>
      </c>
      <c r="AF910" t="s">
        <v>7529</v>
      </c>
      <c r="AG910">
        <v>1200</v>
      </c>
      <c r="AH910" t="s">
        <v>7530</v>
      </c>
      <c r="AI910" t="s">
        <v>7531</v>
      </c>
      <c r="AJ910" t="s">
        <v>7532</v>
      </c>
      <c r="AL910" s="4" t="s">
        <v>7533</v>
      </c>
    </row>
    <row r="911" spans="1:38" x14ac:dyDescent="0.3">
      <c r="A911" t="s">
        <v>58579</v>
      </c>
      <c r="B911" t="s">
        <v>58580</v>
      </c>
      <c r="C911">
        <v>1</v>
      </c>
      <c r="D911" t="s">
        <v>58581</v>
      </c>
      <c r="E911" t="s">
        <v>58582</v>
      </c>
      <c r="F911">
        <v>1</v>
      </c>
      <c r="L911" t="s">
        <v>1395</v>
      </c>
      <c r="P911">
        <v>1</v>
      </c>
      <c r="Q911">
        <v>1</v>
      </c>
      <c r="R911">
        <v>1</v>
      </c>
      <c r="S911" t="s">
        <v>60281</v>
      </c>
      <c r="T911" t="s">
        <v>60281</v>
      </c>
      <c r="U911" t="s">
        <v>60281</v>
      </c>
      <c r="V911" t="s">
        <v>80571</v>
      </c>
      <c r="W911" t="s">
        <v>80572</v>
      </c>
      <c r="X911" t="s">
        <v>80573</v>
      </c>
      <c r="Y911">
        <v>103820000</v>
      </c>
      <c r="Z911">
        <v>4</v>
      </c>
      <c r="AA911" t="s">
        <v>80574</v>
      </c>
      <c r="AB911">
        <v>1</v>
      </c>
      <c r="AC911" t="s">
        <v>80575</v>
      </c>
      <c r="AD911" t="s">
        <v>80576</v>
      </c>
      <c r="AE911" t="s">
        <v>30477</v>
      </c>
      <c r="AF911" t="s">
        <v>30477</v>
      </c>
      <c r="AG911">
        <v>4696</v>
      </c>
      <c r="AH911" t="s">
        <v>30478</v>
      </c>
      <c r="AI911" t="s">
        <v>30479</v>
      </c>
      <c r="AL911" s="4" t="s">
        <v>30480</v>
      </c>
    </row>
    <row r="912" spans="1:38" x14ac:dyDescent="0.3">
      <c r="A912" t="s">
        <v>58583</v>
      </c>
      <c r="B912" t="s">
        <v>58584</v>
      </c>
      <c r="C912" t="s">
        <v>54942</v>
      </c>
      <c r="D912" t="s">
        <v>58585</v>
      </c>
      <c r="E912" t="s">
        <v>58586</v>
      </c>
      <c r="F912" t="s">
        <v>58587</v>
      </c>
      <c r="J912" t="s">
        <v>5144</v>
      </c>
      <c r="K912" t="s">
        <v>5145</v>
      </c>
      <c r="L912" t="s">
        <v>3782</v>
      </c>
      <c r="M912" t="s">
        <v>5136</v>
      </c>
      <c r="P912">
        <v>16</v>
      </c>
      <c r="Q912">
        <v>16</v>
      </c>
      <c r="R912">
        <v>16</v>
      </c>
      <c r="S912" t="s">
        <v>48610</v>
      </c>
      <c r="T912" t="s">
        <v>48610</v>
      </c>
      <c r="U912" t="s">
        <v>48610</v>
      </c>
      <c r="V912" t="s">
        <v>80577</v>
      </c>
      <c r="W912">
        <v>0</v>
      </c>
      <c r="X912" t="s">
        <v>80578</v>
      </c>
      <c r="Y912">
        <v>702390000</v>
      </c>
      <c r="Z912">
        <v>47</v>
      </c>
      <c r="AA912" t="s">
        <v>80579</v>
      </c>
      <c r="AB912">
        <v>1</v>
      </c>
      <c r="AC912" t="s">
        <v>80580</v>
      </c>
      <c r="AD912" t="s">
        <v>80581</v>
      </c>
      <c r="AE912" t="s">
        <v>5146</v>
      </c>
      <c r="AF912" t="s">
        <v>5147</v>
      </c>
      <c r="AG912">
        <v>898</v>
      </c>
      <c r="AH912" t="s">
        <v>5148</v>
      </c>
      <c r="AI912" t="s">
        <v>5149</v>
      </c>
      <c r="AJ912" t="s">
        <v>5150</v>
      </c>
      <c r="AK912" t="s">
        <v>5151</v>
      </c>
      <c r="AL912" s="4" t="s">
        <v>5152</v>
      </c>
    </row>
    <row r="913" spans="1:38" x14ac:dyDescent="0.3">
      <c r="A913" t="s">
        <v>58588</v>
      </c>
      <c r="B913" t="s">
        <v>58589</v>
      </c>
      <c r="C913" t="s">
        <v>58590</v>
      </c>
      <c r="D913" t="s">
        <v>58591</v>
      </c>
      <c r="E913" t="s">
        <v>58592</v>
      </c>
      <c r="F913" t="s">
        <v>56968</v>
      </c>
      <c r="J913" t="s">
        <v>6502</v>
      </c>
      <c r="K913" t="s">
        <v>6503</v>
      </c>
      <c r="L913" t="s">
        <v>6504</v>
      </c>
      <c r="M913" t="s">
        <v>6505</v>
      </c>
      <c r="P913">
        <v>13</v>
      </c>
      <c r="Q913">
        <v>12</v>
      </c>
      <c r="R913">
        <v>12</v>
      </c>
      <c r="S913" t="s">
        <v>80429</v>
      </c>
      <c r="T913" t="s">
        <v>67057</v>
      </c>
      <c r="U913" t="s">
        <v>67057</v>
      </c>
      <c r="V913" t="s">
        <v>80582</v>
      </c>
      <c r="W913">
        <v>0</v>
      </c>
      <c r="X913" t="s">
        <v>80583</v>
      </c>
      <c r="Y913">
        <v>510780000</v>
      </c>
      <c r="Z913">
        <v>50</v>
      </c>
      <c r="AA913" t="s">
        <v>80584</v>
      </c>
      <c r="AB913">
        <v>1</v>
      </c>
      <c r="AC913" t="s">
        <v>80585</v>
      </c>
      <c r="AD913" t="s">
        <v>80586</v>
      </c>
      <c r="AE913" t="s">
        <v>6506</v>
      </c>
      <c r="AF913" t="s">
        <v>6507</v>
      </c>
      <c r="AG913">
        <v>1070</v>
      </c>
      <c r="AH913" t="s">
        <v>6508</v>
      </c>
      <c r="AI913" t="s">
        <v>6509</v>
      </c>
      <c r="AJ913" t="s">
        <v>6510</v>
      </c>
      <c r="AL913" s="4" t="s">
        <v>6511</v>
      </c>
    </row>
    <row r="914" spans="1:38" x14ac:dyDescent="0.3">
      <c r="A914" t="s">
        <v>58593</v>
      </c>
      <c r="B914" t="s">
        <v>58594</v>
      </c>
      <c r="C914" t="s">
        <v>58595</v>
      </c>
      <c r="D914" t="s">
        <v>58596</v>
      </c>
      <c r="E914" t="s">
        <v>58597</v>
      </c>
      <c r="F914" t="s">
        <v>58598</v>
      </c>
      <c r="J914" t="s">
        <v>23404</v>
      </c>
      <c r="K914" t="s">
        <v>23405</v>
      </c>
      <c r="L914" t="s">
        <v>23406</v>
      </c>
      <c r="M914" t="s">
        <v>2660</v>
      </c>
      <c r="P914">
        <v>25</v>
      </c>
      <c r="Q914">
        <v>25</v>
      </c>
      <c r="R914">
        <v>25</v>
      </c>
      <c r="S914" t="s">
        <v>78621</v>
      </c>
      <c r="T914" t="s">
        <v>78621</v>
      </c>
      <c r="U914" t="s">
        <v>78621</v>
      </c>
      <c r="V914" t="s">
        <v>80587</v>
      </c>
      <c r="W914">
        <v>0</v>
      </c>
      <c r="X914" t="s">
        <v>80588</v>
      </c>
      <c r="Y914">
        <v>1376300000</v>
      </c>
      <c r="Z914">
        <v>93</v>
      </c>
      <c r="AA914" t="s">
        <v>80589</v>
      </c>
      <c r="AB914">
        <v>1</v>
      </c>
      <c r="AC914" t="s">
        <v>80590</v>
      </c>
      <c r="AD914" t="s">
        <v>80591</v>
      </c>
      <c r="AE914" t="s">
        <v>23407</v>
      </c>
      <c r="AF914" t="s">
        <v>23408</v>
      </c>
      <c r="AG914">
        <v>3532</v>
      </c>
      <c r="AH914" t="s">
        <v>23409</v>
      </c>
      <c r="AI914" t="s">
        <v>23410</v>
      </c>
      <c r="AJ914" t="s">
        <v>23411</v>
      </c>
      <c r="AK914" t="s">
        <v>23412</v>
      </c>
      <c r="AL914" s="4" t="s">
        <v>23413</v>
      </c>
    </row>
    <row r="915" spans="1:38" x14ac:dyDescent="0.3">
      <c r="A915" t="s">
        <v>58599</v>
      </c>
      <c r="B915" t="s">
        <v>58600</v>
      </c>
      <c r="C915" t="s">
        <v>58601</v>
      </c>
      <c r="D915" t="s">
        <v>52331</v>
      </c>
      <c r="E915" t="s">
        <v>56653</v>
      </c>
      <c r="F915" t="s">
        <v>58602</v>
      </c>
      <c r="J915" t="s">
        <v>33935</v>
      </c>
      <c r="L915" t="s">
        <v>193</v>
      </c>
      <c r="P915">
        <v>9</v>
      </c>
      <c r="Q915">
        <v>9</v>
      </c>
      <c r="R915">
        <v>9</v>
      </c>
      <c r="S915" t="s">
        <v>79946</v>
      </c>
      <c r="T915" t="s">
        <v>79946</v>
      </c>
      <c r="U915" t="s">
        <v>79946</v>
      </c>
      <c r="V915" t="s">
        <v>80592</v>
      </c>
      <c r="W915">
        <v>0</v>
      </c>
      <c r="X915" t="s">
        <v>80593</v>
      </c>
      <c r="Y915">
        <v>354690000</v>
      </c>
      <c r="Z915">
        <v>37</v>
      </c>
      <c r="AA915" t="s">
        <v>80594</v>
      </c>
      <c r="AB915">
        <v>1</v>
      </c>
      <c r="AC915" t="s">
        <v>80595</v>
      </c>
      <c r="AD915" t="s">
        <v>80596</v>
      </c>
      <c r="AE915" t="s">
        <v>33936</v>
      </c>
      <c r="AF915" t="s">
        <v>33936</v>
      </c>
      <c r="AG915">
        <v>5262</v>
      </c>
      <c r="AH915" t="s">
        <v>33937</v>
      </c>
      <c r="AI915" t="s">
        <v>33938</v>
      </c>
      <c r="AJ915" t="s">
        <v>33939</v>
      </c>
      <c r="AL915" s="4" t="s">
        <v>33940</v>
      </c>
    </row>
    <row r="916" spans="1:38" x14ac:dyDescent="0.3">
      <c r="A916" t="s">
        <v>58603</v>
      </c>
      <c r="B916" t="s">
        <v>58604</v>
      </c>
      <c r="C916" t="s">
        <v>58605</v>
      </c>
      <c r="D916" t="s">
        <v>58606</v>
      </c>
      <c r="E916" t="s">
        <v>58607</v>
      </c>
      <c r="F916" t="s">
        <v>58608</v>
      </c>
      <c r="J916" t="s">
        <v>31869</v>
      </c>
      <c r="K916" t="s">
        <v>32812</v>
      </c>
      <c r="L916" t="s">
        <v>32813</v>
      </c>
      <c r="M916" t="s">
        <v>1618</v>
      </c>
      <c r="P916">
        <v>10</v>
      </c>
      <c r="Q916">
        <v>10</v>
      </c>
      <c r="R916">
        <v>10</v>
      </c>
      <c r="S916">
        <v>18</v>
      </c>
      <c r="T916">
        <v>18</v>
      </c>
      <c r="U916">
        <v>18</v>
      </c>
      <c r="V916" t="s">
        <v>80597</v>
      </c>
      <c r="W916">
        <v>0</v>
      </c>
      <c r="X916" t="s">
        <v>80598</v>
      </c>
      <c r="Y916">
        <v>148650000</v>
      </c>
      <c r="Z916">
        <v>25</v>
      </c>
      <c r="AA916" t="s">
        <v>80599</v>
      </c>
      <c r="AB916">
        <v>1</v>
      </c>
      <c r="AC916" t="s">
        <v>80600</v>
      </c>
      <c r="AD916" t="s">
        <v>80601</v>
      </c>
      <c r="AE916" t="s">
        <v>32814</v>
      </c>
      <c r="AF916" t="s">
        <v>32815</v>
      </c>
      <c r="AG916">
        <v>5087</v>
      </c>
      <c r="AH916" t="s">
        <v>32816</v>
      </c>
      <c r="AI916" t="s">
        <v>32817</v>
      </c>
      <c r="AJ916" t="s">
        <v>32818</v>
      </c>
      <c r="AL916" s="4" t="s">
        <v>32819</v>
      </c>
    </row>
    <row r="917" spans="1:38" x14ac:dyDescent="0.3">
      <c r="A917" t="s">
        <v>56396</v>
      </c>
      <c r="B917" t="s">
        <v>58609</v>
      </c>
      <c r="C917" t="s">
        <v>58610</v>
      </c>
      <c r="D917" t="s">
        <v>58611</v>
      </c>
      <c r="E917" t="s">
        <v>58612</v>
      </c>
      <c r="F917" t="s">
        <v>58613</v>
      </c>
      <c r="J917" t="s">
        <v>30529</v>
      </c>
      <c r="K917" t="s">
        <v>30530</v>
      </c>
      <c r="L917" t="s">
        <v>1643</v>
      </c>
      <c r="P917">
        <v>4</v>
      </c>
      <c r="Q917">
        <v>4</v>
      </c>
      <c r="R917">
        <v>4</v>
      </c>
      <c r="S917" t="s">
        <v>78906</v>
      </c>
      <c r="T917" t="s">
        <v>78906</v>
      </c>
      <c r="U917" t="s">
        <v>78906</v>
      </c>
      <c r="V917" t="s">
        <v>80602</v>
      </c>
      <c r="W917">
        <v>0</v>
      </c>
      <c r="X917" t="s">
        <v>80603</v>
      </c>
      <c r="Y917">
        <v>234840000</v>
      </c>
      <c r="Z917">
        <v>22</v>
      </c>
      <c r="AA917" t="s">
        <v>80604</v>
      </c>
      <c r="AB917">
        <v>1</v>
      </c>
      <c r="AC917" t="s">
        <v>80605</v>
      </c>
      <c r="AD917" t="s">
        <v>80606</v>
      </c>
      <c r="AE917" t="s">
        <v>30531</v>
      </c>
      <c r="AF917" t="s">
        <v>30531</v>
      </c>
      <c r="AG917">
        <v>4703</v>
      </c>
      <c r="AH917" t="s">
        <v>30532</v>
      </c>
      <c r="AI917" t="s">
        <v>30533</v>
      </c>
      <c r="AJ917" t="s">
        <v>30534</v>
      </c>
      <c r="AL917" s="4" t="s">
        <v>30535</v>
      </c>
    </row>
    <row r="918" spans="1:38" x14ac:dyDescent="0.3">
      <c r="A918" t="s">
        <v>58614</v>
      </c>
      <c r="B918" t="s">
        <v>58615</v>
      </c>
      <c r="C918" t="s">
        <v>58616</v>
      </c>
      <c r="D918" t="s">
        <v>58617</v>
      </c>
      <c r="E918" t="s">
        <v>58618</v>
      </c>
      <c r="F918" t="s">
        <v>53895</v>
      </c>
      <c r="J918" t="s">
        <v>9357</v>
      </c>
      <c r="K918" t="s">
        <v>9358</v>
      </c>
      <c r="L918" t="s">
        <v>9359</v>
      </c>
      <c r="M918" t="s">
        <v>9360</v>
      </c>
      <c r="P918">
        <v>10</v>
      </c>
      <c r="Q918">
        <v>10</v>
      </c>
      <c r="R918">
        <v>10</v>
      </c>
      <c r="S918" t="s">
        <v>48391</v>
      </c>
      <c r="T918" t="s">
        <v>48391</v>
      </c>
      <c r="U918" t="s">
        <v>48391</v>
      </c>
      <c r="V918" t="s">
        <v>80607</v>
      </c>
      <c r="W918">
        <v>0</v>
      </c>
      <c r="X918" t="s">
        <v>80608</v>
      </c>
      <c r="Y918">
        <v>139890000</v>
      </c>
      <c r="Z918">
        <v>16</v>
      </c>
      <c r="AA918" t="s">
        <v>80609</v>
      </c>
      <c r="AB918">
        <v>1</v>
      </c>
      <c r="AC918" t="s">
        <v>80610</v>
      </c>
      <c r="AD918" t="s">
        <v>80611</v>
      </c>
      <c r="AE918" t="s">
        <v>9361</v>
      </c>
      <c r="AF918" t="s">
        <v>9361</v>
      </c>
      <c r="AG918">
        <v>1434</v>
      </c>
      <c r="AH918" t="s">
        <v>9362</v>
      </c>
      <c r="AI918" t="s">
        <v>9363</v>
      </c>
      <c r="AJ918" t="s">
        <v>9364</v>
      </c>
      <c r="AL918" s="4" t="s">
        <v>9365</v>
      </c>
    </row>
    <row r="919" spans="1:38" x14ac:dyDescent="0.3">
      <c r="A919" t="s">
        <v>58619</v>
      </c>
      <c r="B919" t="s">
        <v>58620</v>
      </c>
      <c r="C919" t="s">
        <v>58621</v>
      </c>
      <c r="D919" t="s">
        <v>58622</v>
      </c>
      <c r="E919" t="s">
        <v>58623</v>
      </c>
      <c r="F919" t="s">
        <v>58624</v>
      </c>
      <c r="J919" t="s">
        <v>7760</v>
      </c>
      <c r="K919" t="s">
        <v>7761</v>
      </c>
      <c r="L919" t="s">
        <v>7762</v>
      </c>
      <c r="M919" t="s">
        <v>7763</v>
      </c>
      <c r="P919">
        <v>19</v>
      </c>
      <c r="Q919">
        <v>19</v>
      </c>
      <c r="R919">
        <v>19</v>
      </c>
      <c r="S919" t="s">
        <v>80612</v>
      </c>
      <c r="T919" t="s">
        <v>80612</v>
      </c>
      <c r="U919" t="s">
        <v>80612</v>
      </c>
      <c r="V919" t="s">
        <v>80613</v>
      </c>
      <c r="W919">
        <v>0</v>
      </c>
      <c r="X919" t="s">
        <v>48516</v>
      </c>
      <c r="Y919">
        <v>13899000000</v>
      </c>
      <c r="Z919">
        <v>376</v>
      </c>
      <c r="AA919" t="s">
        <v>80614</v>
      </c>
      <c r="AB919">
        <v>1</v>
      </c>
      <c r="AC919" t="s">
        <v>80615</v>
      </c>
      <c r="AD919" t="s">
        <v>80616</v>
      </c>
      <c r="AE919" t="s">
        <v>7764</v>
      </c>
      <c r="AF919" t="s">
        <v>7764</v>
      </c>
      <c r="AG919">
        <v>1232</v>
      </c>
      <c r="AH919" t="s">
        <v>7765</v>
      </c>
      <c r="AI919" t="s">
        <v>7766</v>
      </c>
      <c r="AJ919" t="s">
        <v>7767</v>
      </c>
      <c r="AK919" t="s">
        <v>7768</v>
      </c>
      <c r="AL919" s="4" t="s">
        <v>7769</v>
      </c>
    </row>
    <row r="920" spans="1:38" x14ac:dyDescent="0.3">
      <c r="A920" t="s">
        <v>58625</v>
      </c>
      <c r="B920" t="s">
        <v>58626</v>
      </c>
      <c r="C920" t="s">
        <v>58627</v>
      </c>
      <c r="D920" t="s">
        <v>58628</v>
      </c>
      <c r="E920" t="s">
        <v>58629</v>
      </c>
      <c r="F920" t="s">
        <v>58630</v>
      </c>
      <c r="J920" t="s">
        <v>20637</v>
      </c>
      <c r="K920" t="s">
        <v>16446</v>
      </c>
      <c r="L920" t="s">
        <v>20638</v>
      </c>
      <c r="P920">
        <v>7</v>
      </c>
      <c r="Q920">
        <v>7</v>
      </c>
      <c r="R920">
        <v>7</v>
      </c>
      <c r="S920" t="s">
        <v>78593</v>
      </c>
      <c r="T920" t="s">
        <v>78593</v>
      </c>
      <c r="U920" t="s">
        <v>78593</v>
      </c>
      <c r="V920" t="s">
        <v>80617</v>
      </c>
      <c r="W920">
        <v>0</v>
      </c>
      <c r="X920" t="s">
        <v>80618</v>
      </c>
      <c r="Y920">
        <v>173380000</v>
      </c>
      <c r="Z920">
        <v>11</v>
      </c>
      <c r="AA920" t="s">
        <v>80619</v>
      </c>
      <c r="AB920">
        <v>1</v>
      </c>
      <c r="AC920" t="s">
        <v>80620</v>
      </c>
      <c r="AD920" t="s">
        <v>80621</v>
      </c>
      <c r="AE920" t="s">
        <v>20639</v>
      </c>
      <c r="AF920" t="s">
        <v>20639</v>
      </c>
      <c r="AG920">
        <v>3060</v>
      </c>
      <c r="AH920" t="s">
        <v>20640</v>
      </c>
      <c r="AI920" t="s">
        <v>20641</v>
      </c>
      <c r="AJ920" t="s">
        <v>20642</v>
      </c>
      <c r="AK920" t="s">
        <v>20643</v>
      </c>
      <c r="AL920" s="4" t="s">
        <v>20644</v>
      </c>
    </row>
    <row r="921" spans="1:38" x14ac:dyDescent="0.3">
      <c r="A921" t="s">
        <v>58631</v>
      </c>
      <c r="B921" t="s">
        <v>58632</v>
      </c>
      <c r="C921" t="s">
        <v>53507</v>
      </c>
      <c r="D921" t="s">
        <v>58633</v>
      </c>
      <c r="E921" t="s">
        <v>58634</v>
      </c>
      <c r="F921" t="s">
        <v>58635</v>
      </c>
      <c r="J921" t="s">
        <v>33047</v>
      </c>
      <c r="K921" t="s">
        <v>33048</v>
      </c>
      <c r="L921" t="s">
        <v>3765</v>
      </c>
      <c r="P921">
        <v>13</v>
      </c>
      <c r="Q921">
        <v>13</v>
      </c>
      <c r="R921">
        <v>13</v>
      </c>
      <c r="S921" t="s">
        <v>63133</v>
      </c>
      <c r="T921" t="s">
        <v>63133</v>
      </c>
      <c r="U921" t="s">
        <v>63133</v>
      </c>
      <c r="V921" t="s">
        <v>80425</v>
      </c>
      <c r="W921">
        <v>0</v>
      </c>
      <c r="X921" t="s">
        <v>80622</v>
      </c>
      <c r="Y921">
        <v>350570000</v>
      </c>
      <c r="Z921">
        <v>47</v>
      </c>
      <c r="AA921" t="s">
        <v>80623</v>
      </c>
      <c r="AB921">
        <v>1</v>
      </c>
      <c r="AC921" t="s">
        <v>80624</v>
      </c>
      <c r="AD921" t="s">
        <v>80625</v>
      </c>
      <c r="AE921" t="s">
        <v>33049</v>
      </c>
      <c r="AF921" t="s">
        <v>33050</v>
      </c>
      <c r="AG921">
        <v>5124</v>
      </c>
      <c r="AH921" t="s">
        <v>33051</v>
      </c>
      <c r="AI921" t="s">
        <v>33052</v>
      </c>
      <c r="AJ921" t="s">
        <v>33053</v>
      </c>
      <c r="AL921" s="4" t="s">
        <v>33054</v>
      </c>
    </row>
    <row r="922" spans="1:38" x14ac:dyDescent="0.3">
      <c r="A922" t="s">
        <v>58636</v>
      </c>
      <c r="B922" t="s">
        <v>58637</v>
      </c>
      <c r="C922" t="s">
        <v>58638</v>
      </c>
      <c r="D922" t="s">
        <v>58639</v>
      </c>
      <c r="E922" t="s">
        <v>58640</v>
      </c>
      <c r="F922" t="s">
        <v>58641</v>
      </c>
      <c r="J922" t="s">
        <v>27139</v>
      </c>
      <c r="K922" t="s">
        <v>27140</v>
      </c>
      <c r="L922" t="s">
        <v>27141</v>
      </c>
      <c r="P922">
        <v>5</v>
      </c>
      <c r="Q922">
        <v>5</v>
      </c>
      <c r="R922">
        <v>5</v>
      </c>
      <c r="S922" t="s">
        <v>48725</v>
      </c>
      <c r="T922" t="s">
        <v>48725</v>
      </c>
      <c r="U922" t="s">
        <v>48725</v>
      </c>
      <c r="V922" t="s">
        <v>80626</v>
      </c>
      <c r="W922">
        <v>0</v>
      </c>
      <c r="X922" t="s">
        <v>80627</v>
      </c>
      <c r="Y922">
        <v>359250000</v>
      </c>
      <c r="Z922">
        <v>19</v>
      </c>
      <c r="AA922" t="s">
        <v>80628</v>
      </c>
      <c r="AB922">
        <v>1</v>
      </c>
      <c r="AC922" t="s">
        <v>80629</v>
      </c>
      <c r="AD922" t="s">
        <v>80630</v>
      </c>
      <c r="AE922" t="s">
        <v>27142</v>
      </c>
      <c r="AF922" t="s">
        <v>27142</v>
      </c>
      <c r="AG922">
        <v>4139</v>
      </c>
      <c r="AH922" t="s">
        <v>27143</v>
      </c>
      <c r="AI922" t="s">
        <v>27144</v>
      </c>
      <c r="AJ922" t="s">
        <v>27145</v>
      </c>
      <c r="AL922" s="4" t="s">
        <v>27146</v>
      </c>
    </row>
    <row r="923" spans="1:38" x14ac:dyDescent="0.3">
      <c r="A923">
        <v>18</v>
      </c>
      <c r="B923" t="s">
        <v>58642</v>
      </c>
      <c r="C923" t="s">
        <v>58643</v>
      </c>
      <c r="D923" t="s">
        <v>58644</v>
      </c>
      <c r="E923" t="s">
        <v>58645</v>
      </c>
      <c r="F923" t="s">
        <v>58646</v>
      </c>
      <c r="J923" t="s">
        <v>22570</v>
      </c>
      <c r="K923" t="s">
        <v>22571</v>
      </c>
      <c r="L923" t="s">
        <v>22572</v>
      </c>
      <c r="P923">
        <v>12</v>
      </c>
      <c r="Q923">
        <v>12</v>
      </c>
      <c r="R923">
        <v>12</v>
      </c>
      <c r="S923" t="s">
        <v>77261</v>
      </c>
      <c r="T923" t="s">
        <v>77261</v>
      </c>
      <c r="U923" t="s">
        <v>77261</v>
      </c>
      <c r="V923" t="s">
        <v>80631</v>
      </c>
      <c r="W923">
        <v>0</v>
      </c>
      <c r="X923" t="s">
        <v>60333</v>
      </c>
      <c r="Y923">
        <v>154840000</v>
      </c>
      <c r="Z923">
        <v>18</v>
      </c>
      <c r="AA923" t="s">
        <v>80632</v>
      </c>
      <c r="AB923">
        <v>1</v>
      </c>
      <c r="AC923" t="s">
        <v>80633</v>
      </c>
      <c r="AD923" t="s">
        <v>80634</v>
      </c>
      <c r="AE923" t="s">
        <v>22573</v>
      </c>
      <c r="AF923" t="s">
        <v>22574</v>
      </c>
      <c r="AG923">
        <v>3389</v>
      </c>
      <c r="AH923" t="s">
        <v>22575</v>
      </c>
      <c r="AI923" t="s">
        <v>22576</v>
      </c>
      <c r="AJ923" t="s">
        <v>22577</v>
      </c>
      <c r="AL923" s="4" t="s">
        <v>22578</v>
      </c>
    </row>
    <row r="924" spans="1:38" x14ac:dyDescent="0.3">
      <c r="A924" t="s">
        <v>58647</v>
      </c>
      <c r="B924" t="s">
        <v>58648</v>
      </c>
      <c r="C924" t="s">
        <v>58649</v>
      </c>
      <c r="D924" t="s">
        <v>58650</v>
      </c>
      <c r="E924" t="s">
        <v>58651</v>
      </c>
      <c r="F924" t="s">
        <v>58652</v>
      </c>
      <c r="J924" t="s">
        <v>18743</v>
      </c>
      <c r="K924" t="s">
        <v>18744</v>
      </c>
      <c r="L924" t="s">
        <v>18745</v>
      </c>
      <c r="M924" t="s">
        <v>606</v>
      </c>
      <c r="P924">
        <v>17</v>
      </c>
      <c r="Q924">
        <v>17</v>
      </c>
      <c r="R924">
        <v>17</v>
      </c>
      <c r="S924" t="s">
        <v>80635</v>
      </c>
      <c r="T924" t="s">
        <v>80635</v>
      </c>
      <c r="U924" t="s">
        <v>80635</v>
      </c>
      <c r="V924" t="s">
        <v>80636</v>
      </c>
      <c r="W924">
        <v>0</v>
      </c>
      <c r="X924" t="s">
        <v>80637</v>
      </c>
      <c r="Y924">
        <v>920230000</v>
      </c>
      <c r="Z924">
        <v>65</v>
      </c>
      <c r="AA924" t="s">
        <v>80638</v>
      </c>
      <c r="AB924">
        <v>1</v>
      </c>
      <c r="AC924" t="s">
        <v>80639</v>
      </c>
      <c r="AD924" t="s">
        <v>80640</v>
      </c>
      <c r="AE924" t="s">
        <v>18746</v>
      </c>
      <c r="AF924" t="s">
        <v>18747</v>
      </c>
      <c r="AG924">
        <v>2696</v>
      </c>
      <c r="AH924" t="s">
        <v>18748</v>
      </c>
      <c r="AI924" t="s">
        <v>18749</v>
      </c>
      <c r="AJ924" t="s">
        <v>18750</v>
      </c>
      <c r="AL924" s="4" t="s">
        <v>18751</v>
      </c>
    </row>
    <row r="925" spans="1:38" x14ac:dyDescent="0.3">
      <c r="A925" t="s">
        <v>58653</v>
      </c>
      <c r="B925" t="s">
        <v>58654</v>
      </c>
      <c r="C925" t="s">
        <v>58655</v>
      </c>
      <c r="D925" t="s">
        <v>58656</v>
      </c>
      <c r="E925" t="s">
        <v>58657</v>
      </c>
      <c r="F925" t="s">
        <v>58658</v>
      </c>
      <c r="J925" t="s">
        <v>2667</v>
      </c>
      <c r="K925" t="s">
        <v>2668</v>
      </c>
      <c r="L925" t="s">
        <v>2669</v>
      </c>
      <c r="P925">
        <v>7</v>
      </c>
      <c r="Q925">
        <v>4</v>
      </c>
      <c r="R925">
        <v>3</v>
      </c>
      <c r="S925" t="s">
        <v>80641</v>
      </c>
      <c r="T925">
        <v>4</v>
      </c>
      <c r="U925" t="s">
        <v>76067</v>
      </c>
      <c r="V925" t="s">
        <v>80642</v>
      </c>
      <c r="W925">
        <v>0</v>
      </c>
      <c r="X925" t="s">
        <v>80643</v>
      </c>
      <c r="Y925">
        <v>112750000</v>
      </c>
      <c r="Z925">
        <v>15</v>
      </c>
      <c r="AA925" t="s">
        <v>80644</v>
      </c>
      <c r="AB925">
        <v>1</v>
      </c>
      <c r="AC925" t="s">
        <v>80645</v>
      </c>
      <c r="AD925" t="s">
        <v>80646</v>
      </c>
      <c r="AE925" t="s">
        <v>2670</v>
      </c>
      <c r="AF925" t="s">
        <v>2670</v>
      </c>
      <c r="AG925">
        <v>535</v>
      </c>
      <c r="AH925" t="s">
        <v>2671</v>
      </c>
      <c r="AI925" t="s">
        <v>2672</v>
      </c>
      <c r="AJ925" t="s">
        <v>2673</v>
      </c>
      <c r="AL925" s="4" t="s">
        <v>2674</v>
      </c>
    </row>
    <row r="926" spans="1:38" x14ac:dyDescent="0.3">
      <c r="A926" t="s">
        <v>58113</v>
      </c>
      <c r="B926" t="s">
        <v>58659</v>
      </c>
      <c r="C926" t="s">
        <v>58660</v>
      </c>
      <c r="D926" t="s">
        <v>58661</v>
      </c>
      <c r="E926" t="s">
        <v>56320</v>
      </c>
      <c r="F926" t="s">
        <v>58662</v>
      </c>
      <c r="J926" t="s">
        <v>3126</v>
      </c>
      <c r="K926" t="s">
        <v>3127</v>
      </c>
      <c r="L926" t="s">
        <v>3128</v>
      </c>
      <c r="P926">
        <v>2</v>
      </c>
      <c r="Q926">
        <v>2</v>
      </c>
      <c r="R926">
        <v>2</v>
      </c>
      <c r="S926" t="s">
        <v>77087</v>
      </c>
      <c r="T926" t="s">
        <v>77087</v>
      </c>
      <c r="U926" t="s">
        <v>77087</v>
      </c>
      <c r="V926" t="s">
        <v>77418</v>
      </c>
      <c r="W926">
        <v>0</v>
      </c>
      <c r="X926" t="s">
        <v>62944</v>
      </c>
      <c r="Y926">
        <v>83184000</v>
      </c>
      <c r="Z926">
        <v>10</v>
      </c>
      <c r="AA926" t="s">
        <v>80647</v>
      </c>
      <c r="AB926">
        <v>1</v>
      </c>
      <c r="AC926" t="s">
        <v>80648</v>
      </c>
      <c r="AD926" t="s">
        <v>80649</v>
      </c>
      <c r="AE926" t="s">
        <v>3129</v>
      </c>
      <c r="AF926" t="s">
        <v>3129</v>
      </c>
      <c r="AG926">
        <v>604</v>
      </c>
      <c r="AH926" t="s">
        <v>3130</v>
      </c>
      <c r="AI926" t="s">
        <v>3131</v>
      </c>
      <c r="AJ926" t="s">
        <v>3132</v>
      </c>
      <c r="AL926" s="4" t="s">
        <v>3133</v>
      </c>
    </row>
    <row r="927" spans="1:38" x14ac:dyDescent="0.3">
      <c r="A927" t="s">
        <v>58663</v>
      </c>
      <c r="B927" t="s">
        <v>58664</v>
      </c>
      <c r="C927" t="s">
        <v>58665</v>
      </c>
      <c r="D927" t="s">
        <v>58666</v>
      </c>
      <c r="E927" t="s">
        <v>58667</v>
      </c>
      <c r="F927" t="s">
        <v>58668</v>
      </c>
      <c r="J927" t="s">
        <v>4716</v>
      </c>
      <c r="K927" t="s">
        <v>4717</v>
      </c>
      <c r="L927" t="s">
        <v>4718</v>
      </c>
      <c r="M927" t="s">
        <v>4719</v>
      </c>
      <c r="P927">
        <v>24</v>
      </c>
      <c r="Q927">
        <v>24</v>
      </c>
      <c r="R927">
        <v>24</v>
      </c>
      <c r="S927" t="s">
        <v>80650</v>
      </c>
      <c r="T927" t="s">
        <v>80650</v>
      </c>
      <c r="U927" t="s">
        <v>80650</v>
      </c>
      <c r="V927" t="s">
        <v>80651</v>
      </c>
      <c r="W927">
        <v>0</v>
      </c>
      <c r="X927" t="s">
        <v>48516</v>
      </c>
      <c r="Y927">
        <v>8774700000</v>
      </c>
      <c r="Z927">
        <v>238</v>
      </c>
      <c r="AA927" t="s">
        <v>80652</v>
      </c>
      <c r="AB927">
        <v>1</v>
      </c>
      <c r="AC927" t="s">
        <v>80653</v>
      </c>
      <c r="AD927" t="s">
        <v>80654</v>
      </c>
      <c r="AE927" t="s">
        <v>4720</v>
      </c>
      <c r="AF927" t="s">
        <v>4720</v>
      </c>
      <c r="AG927">
        <v>830</v>
      </c>
      <c r="AH927" t="s">
        <v>4721</v>
      </c>
      <c r="AI927" t="s">
        <v>4722</v>
      </c>
      <c r="AJ927" t="s">
        <v>4723</v>
      </c>
      <c r="AK927" t="s">
        <v>4724</v>
      </c>
      <c r="AL927" s="4" t="s">
        <v>4725</v>
      </c>
    </row>
    <row r="928" spans="1:38" x14ac:dyDescent="0.3">
      <c r="A928" t="s">
        <v>58669</v>
      </c>
      <c r="B928" t="s">
        <v>58670</v>
      </c>
      <c r="C928" t="s">
        <v>58671</v>
      </c>
      <c r="D928" t="s">
        <v>58672</v>
      </c>
      <c r="E928" t="s">
        <v>58673</v>
      </c>
      <c r="F928" t="s">
        <v>58674</v>
      </c>
      <c r="J928" t="s">
        <v>5054</v>
      </c>
      <c r="K928" t="s">
        <v>5055</v>
      </c>
      <c r="L928" t="s">
        <v>5056</v>
      </c>
      <c r="M928" t="s">
        <v>5057</v>
      </c>
      <c r="P928">
        <v>13</v>
      </c>
      <c r="Q928">
        <v>13</v>
      </c>
      <c r="R928">
        <v>8</v>
      </c>
      <c r="S928" t="s">
        <v>78847</v>
      </c>
      <c r="T928" t="s">
        <v>78847</v>
      </c>
      <c r="U928" t="s">
        <v>77740</v>
      </c>
      <c r="V928" t="s">
        <v>80655</v>
      </c>
      <c r="W928">
        <v>0</v>
      </c>
      <c r="X928" t="s">
        <v>80656</v>
      </c>
      <c r="Y928">
        <v>948290000</v>
      </c>
      <c r="Z928">
        <v>67</v>
      </c>
      <c r="AA928" t="s">
        <v>80657</v>
      </c>
      <c r="AB928">
        <v>1</v>
      </c>
      <c r="AC928" t="s">
        <v>80658</v>
      </c>
      <c r="AD928" t="s">
        <v>80659</v>
      </c>
      <c r="AE928" t="s">
        <v>5058</v>
      </c>
      <c r="AF928" t="s">
        <v>5059</v>
      </c>
      <c r="AG928">
        <v>884</v>
      </c>
      <c r="AH928" t="s">
        <v>5060</v>
      </c>
      <c r="AI928" t="s">
        <v>5061</v>
      </c>
      <c r="AJ928" t="s">
        <v>5062</v>
      </c>
      <c r="AL928" s="4" t="s">
        <v>5063</v>
      </c>
    </row>
    <row r="929" spans="1:38" x14ac:dyDescent="0.3">
      <c r="A929" t="s">
        <v>58675</v>
      </c>
      <c r="B929" t="s">
        <v>58676</v>
      </c>
      <c r="C929" t="s">
        <v>51735</v>
      </c>
      <c r="D929" t="s">
        <v>58677</v>
      </c>
      <c r="E929" t="s">
        <v>58678</v>
      </c>
      <c r="F929" t="s">
        <v>56814</v>
      </c>
      <c r="J929" t="s">
        <v>1041</v>
      </c>
      <c r="K929" t="s">
        <v>1042</v>
      </c>
      <c r="L929" t="s">
        <v>1043</v>
      </c>
      <c r="P929">
        <v>2</v>
      </c>
      <c r="Q929">
        <v>2</v>
      </c>
      <c r="R929">
        <v>2</v>
      </c>
      <c r="S929" t="s">
        <v>78571</v>
      </c>
      <c r="T929" t="s">
        <v>78571</v>
      </c>
      <c r="U929" t="s">
        <v>78571</v>
      </c>
      <c r="V929" t="s">
        <v>67456</v>
      </c>
      <c r="W929">
        <v>0</v>
      </c>
      <c r="X929" t="s">
        <v>80660</v>
      </c>
      <c r="Y929">
        <v>90256000</v>
      </c>
      <c r="Z929">
        <v>10</v>
      </c>
      <c r="AA929" t="s">
        <v>80661</v>
      </c>
      <c r="AB929">
        <v>1</v>
      </c>
      <c r="AC929" t="s">
        <v>80662</v>
      </c>
      <c r="AD929" t="s">
        <v>80663</v>
      </c>
      <c r="AE929" t="s">
        <v>1044</v>
      </c>
      <c r="AF929" t="s">
        <v>1044</v>
      </c>
      <c r="AG929">
        <v>309</v>
      </c>
      <c r="AH929" t="s">
        <v>1045</v>
      </c>
      <c r="AI929" t="s">
        <v>1046</v>
      </c>
      <c r="AJ929" t="s">
        <v>1047</v>
      </c>
      <c r="AL929" s="4" t="s">
        <v>1048</v>
      </c>
    </row>
    <row r="930" spans="1:38" x14ac:dyDescent="0.3">
      <c r="A930" t="s">
        <v>54039</v>
      </c>
      <c r="B930" t="s">
        <v>58679</v>
      </c>
      <c r="C930" t="s">
        <v>58680</v>
      </c>
      <c r="D930" t="s">
        <v>58681</v>
      </c>
      <c r="E930" t="s">
        <v>58682</v>
      </c>
      <c r="F930" t="s">
        <v>58683</v>
      </c>
      <c r="J930" t="s">
        <v>32103</v>
      </c>
      <c r="K930" t="s">
        <v>32104</v>
      </c>
      <c r="L930" t="s">
        <v>32105</v>
      </c>
      <c r="M930" t="s">
        <v>12240</v>
      </c>
      <c r="P930">
        <v>6</v>
      </c>
      <c r="Q930">
        <v>6</v>
      </c>
      <c r="R930">
        <v>6</v>
      </c>
      <c r="S930" t="s">
        <v>80664</v>
      </c>
      <c r="T930" t="s">
        <v>80664</v>
      </c>
      <c r="U930" t="s">
        <v>80664</v>
      </c>
      <c r="V930" t="s">
        <v>80665</v>
      </c>
      <c r="W930">
        <v>0</v>
      </c>
      <c r="X930" t="s">
        <v>80666</v>
      </c>
      <c r="Y930">
        <v>591690000</v>
      </c>
      <c r="Z930">
        <v>21</v>
      </c>
      <c r="AA930" t="s">
        <v>80667</v>
      </c>
      <c r="AB930">
        <v>1</v>
      </c>
      <c r="AC930" t="s">
        <v>80668</v>
      </c>
      <c r="AD930" t="s">
        <v>80669</v>
      </c>
      <c r="AE930" t="s">
        <v>32106</v>
      </c>
      <c r="AF930" t="s">
        <v>32106</v>
      </c>
      <c r="AG930">
        <v>4971</v>
      </c>
      <c r="AH930" t="s">
        <v>32107</v>
      </c>
      <c r="AI930" t="s">
        <v>32108</v>
      </c>
      <c r="AJ930" t="s">
        <v>32109</v>
      </c>
      <c r="AL930" s="4" t="s">
        <v>32110</v>
      </c>
    </row>
    <row r="931" spans="1:38" x14ac:dyDescent="0.3">
      <c r="A931" t="s">
        <v>58684</v>
      </c>
      <c r="B931" t="s">
        <v>58685</v>
      </c>
      <c r="C931" t="s">
        <v>58686</v>
      </c>
      <c r="D931" t="s">
        <v>58687</v>
      </c>
      <c r="E931" t="s">
        <v>58688</v>
      </c>
      <c r="F931" t="s">
        <v>58689</v>
      </c>
      <c r="J931" t="s">
        <v>2435</v>
      </c>
      <c r="K931" t="s">
        <v>2436</v>
      </c>
      <c r="L931" t="s">
        <v>2437</v>
      </c>
      <c r="P931">
        <v>4</v>
      </c>
      <c r="Q931">
        <v>2</v>
      </c>
      <c r="R931">
        <v>2</v>
      </c>
      <c r="S931" t="s">
        <v>76511</v>
      </c>
      <c r="T931" t="s">
        <v>76927</v>
      </c>
      <c r="U931" t="s">
        <v>76927</v>
      </c>
      <c r="V931" t="s">
        <v>80670</v>
      </c>
      <c r="W931" t="s">
        <v>80671</v>
      </c>
      <c r="X931" t="s">
        <v>80672</v>
      </c>
      <c r="Y931">
        <v>27822000</v>
      </c>
      <c r="Z931">
        <v>2</v>
      </c>
      <c r="AA931" t="s">
        <v>80673</v>
      </c>
      <c r="AB931">
        <v>1</v>
      </c>
      <c r="AC931" t="s">
        <v>80674</v>
      </c>
      <c r="AD931" t="s">
        <v>80675</v>
      </c>
      <c r="AE931" t="s">
        <v>2438</v>
      </c>
      <c r="AF931" t="s">
        <v>2438</v>
      </c>
      <c r="AG931">
        <v>504</v>
      </c>
      <c r="AH931" t="s">
        <v>2439</v>
      </c>
      <c r="AI931" t="s">
        <v>2440</v>
      </c>
      <c r="AJ931" t="s">
        <v>2441</v>
      </c>
    </row>
    <row r="932" spans="1:38" x14ac:dyDescent="0.3">
      <c r="A932" t="s">
        <v>58690</v>
      </c>
      <c r="B932" t="s">
        <v>58691</v>
      </c>
      <c r="C932" t="s">
        <v>58692</v>
      </c>
      <c r="D932" t="s">
        <v>58693</v>
      </c>
      <c r="E932" t="s">
        <v>58694</v>
      </c>
      <c r="F932" t="s">
        <v>58695</v>
      </c>
      <c r="J932" t="s">
        <v>19675</v>
      </c>
      <c r="L932" t="s">
        <v>19676</v>
      </c>
      <c r="P932">
        <v>9</v>
      </c>
      <c r="Q932">
        <v>9</v>
      </c>
      <c r="R932">
        <v>9</v>
      </c>
      <c r="S932" t="s">
        <v>77027</v>
      </c>
      <c r="T932" t="s">
        <v>77027</v>
      </c>
      <c r="U932" t="s">
        <v>77027</v>
      </c>
      <c r="V932" t="s">
        <v>80676</v>
      </c>
      <c r="W932">
        <v>0</v>
      </c>
      <c r="X932" t="s">
        <v>80677</v>
      </c>
      <c r="Y932">
        <v>171570000</v>
      </c>
      <c r="Z932">
        <v>13</v>
      </c>
      <c r="AA932" t="s">
        <v>80678</v>
      </c>
      <c r="AB932">
        <v>1</v>
      </c>
      <c r="AC932" t="s">
        <v>80679</v>
      </c>
      <c r="AD932" t="s">
        <v>80680</v>
      </c>
      <c r="AE932" t="s">
        <v>19677</v>
      </c>
      <c r="AF932" t="s">
        <v>19678</v>
      </c>
      <c r="AG932">
        <v>2881</v>
      </c>
      <c r="AH932" t="s">
        <v>19679</v>
      </c>
      <c r="AI932" t="s">
        <v>19680</v>
      </c>
      <c r="AJ932" t="s">
        <v>19681</v>
      </c>
      <c r="AL932" s="4" t="s">
        <v>19682</v>
      </c>
    </row>
    <row r="933" spans="1:38" x14ac:dyDescent="0.3">
      <c r="A933" t="s">
        <v>58696</v>
      </c>
      <c r="B933" t="s">
        <v>58697</v>
      </c>
      <c r="C933" t="s">
        <v>58698</v>
      </c>
      <c r="D933" t="s">
        <v>58699</v>
      </c>
      <c r="E933" t="s">
        <v>58700</v>
      </c>
      <c r="F933" t="s">
        <v>58701</v>
      </c>
      <c r="J933" t="s">
        <v>7895</v>
      </c>
      <c r="K933" t="s">
        <v>7896</v>
      </c>
      <c r="L933" t="s">
        <v>7897</v>
      </c>
      <c r="P933">
        <v>18</v>
      </c>
      <c r="Q933">
        <v>18</v>
      </c>
      <c r="R933">
        <v>17</v>
      </c>
      <c r="S933" t="s">
        <v>78621</v>
      </c>
      <c r="T933" t="s">
        <v>78621</v>
      </c>
      <c r="U933" t="s">
        <v>78621</v>
      </c>
      <c r="V933" t="s">
        <v>80681</v>
      </c>
      <c r="W933">
        <v>0</v>
      </c>
      <c r="X933" t="s">
        <v>80682</v>
      </c>
      <c r="Y933">
        <v>3709600000</v>
      </c>
      <c r="Z933">
        <v>174</v>
      </c>
      <c r="AA933" t="s">
        <v>80683</v>
      </c>
      <c r="AB933">
        <v>1</v>
      </c>
      <c r="AC933" t="s">
        <v>80684</v>
      </c>
      <c r="AD933" t="s">
        <v>80685</v>
      </c>
      <c r="AE933" t="s">
        <v>7898</v>
      </c>
      <c r="AF933" t="s">
        <v>7898</v>
      </c>
      <c r="AG933">
        <v>1248</v>
      </c>
      <c r="AH933" t="s">
        <v>7899</v>
      </c>
      <c r="AI933" t="s">
        <v>7900</v>
      </c>
      <c r="AJ933" t="s">
        <v>7901</v>
      </c>
      <c r="AK933" t="s">
        <v>7902</v>
      </c>
      <c r="AL933" s="4" t="s">
        <v>7903</v>
      </c>
    </row>
    <row r="934" spans="1:38" x14ac:dyDescent="0.3">
      <c r="A934" t="s">
        <v>58702</v>
      </c>
      <c r="B934" t="s">
        <v>58690</v>
      </c>
      <c r="C934" t="s">
        <v>58703</v>
      </c>
      <c r="D934" t="s">
        <v>51571</v>
      </c>
      <c r="E934" t="s">
        <v>56962</v>
      </c>
      <c r="F934" t="s">
        <v>52791</v>
      </c>
      <c r="J934" t="s">
        <v>10374</v>
      </c>
      <c r="K934" t="s">
        <v>10375</v>
      </c>
      <c r="L934" t="s">
        <v>10376</v>
      </c>
      <c r="P934">
        <v>18</v>
      </c>
      <c r="Q934">
        <v>18</v>
      </c>
      <c r="R934">
        <v>18</v>
      </c>
      <c r="S934" t="s">
        <v>80686</v>
      </c>
      <c r="T934" t="s">
        <v>80686</v>
      </c>
      <c r="U934" t="s">
        <v>80686</v>
      </c>
      <c r="V934" t="s">
        <v>80687</v>
      </c>
      <c r="W934">
        <v>0</v>
      </c>
      <c r="X934" t="s">
        <v>80688</v>
      </c>
      <c r="Y934">
        <v>938920000</v>
      </c>
      <c r="Z934">
        <v>90</v>
      </c>
      <c r="AA934" t="s">
        <v>80689</v>
      </c>
      <c r="AB934">
        <v>1</v>
      </c>
      <c r="AC934" t="s">
        <v>80690</v>
      </c>
      <c r="AD934" t="s">
        <v>80691</v>
      </c>
      <c r="AE934" t="s">
        <v>10377</v>
      </c>
      <c r="AF934" t="s">
        <v>10378</v>
      </c>
      <c r="AG934">
        <v>1567</v>
      </c>
      <c r="AH934" t="s">
        <v>10379</v>
      </c>
      <c r="AI934" t="s">
        <v>10380</v>
      </c>
      <c r="AJ934" t="s">
        <v>10381</v>
      </c>
      <c r="AL934" s="4" t="s">
        <v>10382</v>
      </c>
    </row>
    <row r="935" spans="1:38" x14ac:dyDescent="0.3">
      <c r="A935" t="s">
        <v>58704</v>
      </c>
      <c r="B935" t="s">
        <v>58705</v>
      </c>
      <c r="C935" t="s">
        <v>58706</v>
      </c>
      <c r="D935" t="s">
        <v>58707</v>
      </c>
      <c r="E935" t="s">
        <v>50257</v>
      </c>
      <c r="F935" t="s">
        <v>58708</v>
      </c>
      <c r="J935" t="s">
        <v>2635</v>
      </c>
      <c r="K935" t="s">
        <v>2636</v>
      </c>
      <c r="L935" t="s">
        <v>2637</v>
      </c>
      <c r="P935">
        <v>5</v>
      </c>
      <c r="Q935">
        <v>5</v>
      </c>
      <c r="R935">
        <v>5</v>
      </c>
      <c r="S935" t="s">
        <v>78593</v>
      </c>
      <c r="T935" t="s">
        <v>78593</v>
      </c>
      <c r="U935" t="s">
        <v>78593</v>
      </c>
      <c r="V935" t="s">
        <v>80692</v>
      </c>
      <c r="W935">
        <v>0</v>
      </c>
      <c r="X935" t="s">
        <v>80693</v>
      </c>
      <c r="Y935">
        <v>384120000</v>
      </c>
      <c r="Z935">
        <v>32</v>
      </c>
      <c r="AA935" t="s">
        <v>80694</v>
      </c>
      <c r="AB935">
        <v>1</v>
      </c>
      <c r="AC935" t="s">
        <v>80695</v>
      </c>
      <c r="AD935" t="s">
        <v>80696</v>
      </c>
      <c r="AE935" t="s">
        <v>2638</v>
      </c>
      <c r="AF935" t="s">
        <v>2638</v>
      </c>
      <c r="AG935">
        <v>531</v>
      </c>
      <c r="AH935" t="s">
        <v>2639</v>
      </c>
      <c r="AI935" t="s">
        <v>2640</v>
      </c>
      <c r="AJ935" t="s">
        <v>2641</v>
      </c>
      <c r="AK935" t="s">
        <v>2642</v>
      </c>
      <c r="AL935" s="4" t="s">
        <v>2643</v>
      </c>
    </row>
    <row r="936" spans="1:38" x14ac:dyDescent="0.3">
      <c r="A936" t="s">
        <v>58709</v>
      </c>
      <c r="B936" t="s">
        <v>58710</v>
      </c>
      <c r="C936" t="s">
        <v>58711</v>
      </c>
      <c r="D936" t="s">
        <v>58712</v>
      </c>
      <c r="E936" t="s">
        <v>58713</v>
      </c>
      <c r="F936" t="s">
        <v>58714</v>
      </c>
      <c r="J936" t="s">
        <v>34397</v>
      </c>
      <c r="K936" t="s">
        <v>34398</v>
      </c>
      <c r="L936" t="s">
        <v>34399</v>
      </c>
      <c r="M936" t="s">
        <v>14141</v>
      </c>
      <c r="P936">
        <v>2</v>
      </c>
      <c r="Q936">
        <v>2</v>
      </c>
      <c r="R936">
        <v>2</v>
      </c>
      <c r="S936">
        <v>15</v>
      </c>
      <c r="T936">
        <v>15</v>
      </c>
      <c r="U936">
        <v>15</v>
      </c>
      <c r="V936" t="s">
        <v>80697</v>
      </c>
      <c r="W936">
        <v>0</v>
      </c>
      <c r="X936" t="s">
        <v>72903</v>
      </c>
      <c r="Y936">
        <v>42475000</v>
      </c>
      <c r="Z936">
        <v>9</v>
      </c>
      <c r="AA936" t="s">
        <v>80698</v>
      </c>
      <c r="AB936">
        <v>1</v>
      </c>
      <c r="AC936" t="s">
        <v>80699</v>
      </c>
      <c r="AD936" t="s">
        <v>80700</v>
      </c>
      <c r="AE936" t="s">
        <v>34400</v>
      </c>
      <c r="AF936" t="s">
        <v>34400</v>
      </c>
      <c r="AG936">
        <v>5332</v>
      </c>
      <c r="AH936" t="s">
        <v>34401</v>
      </c>
      <c r="AI936" t="s">
        <v>34402</v>
      </c>
      <c r="AJ936" t="s">
        <v>34403</v>
      </c>
      <c r="AK936" t="s">
        <v>34404</v>
      </c>
      <c r="AL936" s="4" t="s">
        <v>34405</v>
      </c>
    </row>
    <row r="937" spans="1:38" x14ac:dyDescent="0.3">
      <c r="A937" t="s">
        <v>58715</v>
      </c>
      <c r="B937" t="s">
        <v>58716</v>
      </c>
      <c r="C937" t="s">
        <v>58717</v>
      </c>
      <c r="D937" t="s">
        <v>58718</v>
      </c>
      <c r="E937" t="s">
        <v>58719</v>
      </c>
      <c r="F937" t="s">
        <v>58720</v>
      </c>
      <c r="J937" t="s">
        <v>5814</v>
      </c>
      <c r="K937" t="s">
        <v>5815</v>
      </c>
      <c r="L937" t="s">
        <v>5816</v>
      </c>
      <c r="M937" t="s">
        <v>5817</v>
      </c>
      <c r="P937">
        <v>12</v>
      </c>
      <c r="Q937">
        <v>12</v>
      </c>
      <c r="R937">
        <v>12</v>
      </c>
      <c r="S937" t="s">
        <v>79790</v>
      </c>
      <c r="T937" t="s">
        <v>79790</v>
      </c>
      <c r="U937" t="s">
        <v>79790</v>
      </c>
      <c r="V937" t="s">
        <v>80701</v>
      </c>
      <c r="W937">
        <v>0</v>
      </c>
      <c r="X937" t="s">
        <v>48516</v>
      </c>
      <c r="Y937">
        <v>29503000000</v>
      </c>
      <c r="Z937">
        <v>293</v>
      </c>
      <c r="AA937" t="s">
        <v>80702</v>
      </c>
      <c r="AB937">
        <v>1</v>
      </c>
      <c r="AC937" t="s">
        <v>80703</v>
      </c>
      <c r="AD937" t="s">
        <v>80704</v>
      </c>
      <c r="AE937" t="s">
        <v>5818</v>
      </c>
      <c r="AF937" t="s">
        <v>5819</v>
      </c>
      <c r="AG937">
        <v>984</v>
      </c>
      <c r="AH937" t="s">
        <v>5820</v>
      </c>
      <c r="AI937" t="s">
        <v>5821</v>
      </c>
      <c r="AJ937" t="s">
        <v>5822</v>
      </c>
      <c r="AL937" s="4" t="s">
        <v>5823</v>
      </c>
    </row>
    <row r="938" spans="1:38" x14ac:dyDescent="0.3">
      <c r="A938" t="s">
        <v>53577</v>
      </c>
      <c r="B938" t="s">
        <v>58721</v>
      </c>
      <c r="C938" t="s">
        <v>58722</v>
      </c>
      <c r="D938" t="s">
        <v>58723</v>
      </c>
      <c r="E938" t="s">
        <v>58724</v>
      </c>
      <c r="F938" t="s">
        <v>58725</v>
      </c>
      <c r="J938" t="s">
        <v>21354</v>
      </c>
      <c r="K938" t="s">
        <v>21355</v>
      </c>
      <c r="L938" t="s">
        <v>21356</v>
      </c>
      <c r="P938">
        <v>10</v>
      </c>
      <c r="Q938">
        <v>10</v>
      </c>
      <c r="R938">
        <v>10</v>
      </c>
      <c r="S938" t="s">
        <v>76699</v>
      </c>
      <c r="T938" t="s">
        <v>76699</v>
      </c>
      <c r="U938" t="s">
        <v>76699</v>
      </c>
      <c r="V938" t="s">
        <v>80705</v>
      </c>
      <c r="W938">
        <v>0</v>
      </c>
      <c r="X938" t="s">
        <v>80706</v>
      </c>
      <c r="Y938">
        <v>310170000</v>
      </c>
      <c r="Z938">
        <v>38</v>
      </c>
      <c r="AA938" t="s">
        <v>80707</v>
      </c>
      <c r="AB938">
        <v>1</v>
      </c>
      <c r="AC938" t="s">
        <v>80708</v>
      </c>
      <c r="AD938" t="s">
        <v>80709</v>
      </c>
      <c r="AE938" t="s">
        <v>21357</v>
      </c>
      <c r="AF938" t="s">
        <v>21358</v>
      </c>
      <c r="AG938">
        <v>3182</v>
      </c>
      <c r="AH938" t="s">
        <v>21359</v>
      </c>
      <c r="AI938" t="s">
        <v>21360</v>
      </c>
      <c r="AJ938" t="s">
        <v>21361</v>
      </c>
      <c r="AL938" s="4" t="s">
        <v>21362</v>
      </c>
    </row>
    <row r="939" spans="1:38" x14ac:dyDescent="0.3">
      <c r="A939" t="s">
        <v>58726</v>
      </c>
      <c r="B939" t="s">
        <v>58727</v>
      </c>
      <c r="C939" t="s">
        <v>58728</v>
      </c>
      <c r="D939" t="s">
        <v>58729</v>
      </c>
      <c r="E939" t="s">
        <v>58730</v>
      </c>
      <c r="F939" t="s">
        <v>58731</v>
      </c>
      <c r="J939" t="s">
        <v>14564</v>
      </c>
      <c r="K939" t="s">
        <v>14565</v>
      </c>
      <c r="L939" t="s">
        <v>14566</v>
      </c>
      <c r="M939" t="s">
        <v>8708</v>
      </c>
      <c r="P939">
        <v>12</v>
      </c>
      <c r="Q939">
        <v>12</v>
      </c>
      <c r="R939">
        <v>12</v>
      </c>
      <c r="S939" t="s">
        <v>80710</v>
      </c>
      <c r="T939" t="s">
        <v>80710</v>
      </c>
      <c r="U939" t="s">
        <v>80710</v>
      </c>
      <c r="V939" t="s">
        <v>80711</v>
      </c>
      <c r="W939">
        <v>0</v>
      </c>
      <c r="X939" t="s">
        <v>80712</v>
      </c>
      <c r="Y939">
        <v>466880000</v>
      </c>
      <c r="Z939">
        <v>51</v>
      </c>
      <c r="AA939" t="s">
        <v>80713</v>
      </c>
      <c r="AB939">
        <v>1</v>
      </c>
      <c r="AC939" t="s">
        <v>80714</v>
      </c>
      <c r="AD939" t="s">
        <v>80715</v>
      </c>
      <c r="AE939" t="s">
        <v>14567</v>
      </c>
      <c r="AF939" t="s">
        <v>14568</v>
      </c>
      <c r="AG939">
        <v>2116</v>
      </c>
      <c r="AH939" t="s">
        <v>14569</v>
      </c>
      <c r="AI939" t="s">
        <v>14570</v>
      </c>
      <c r="AJ939" t="s">
        <v>14571</v>
      </c>
      <c r="AL939" s="4" t="s">
        <v>14572</v>
      </c>
    </row>
    <row r="940" spans="1:38" x14ac:dyDescent="0.3">
      <c r="A940" t="s">
        <v>58732</v>
      </c>
      <c r="B940" t="s">
        <v>58733</v>
      </c>
      <c r="C940" t="s">
        <v>58734</v>
      </c>
      <c r="D940" t="s">
        <v>58735</v>
      </c>
      <c r="E940" t="s">
        <v>58736</v>
      </c>
      <c r="F940" t="s">
        <v>52194</v>
      </c>
      <c r="J940" t="s">
        <v>25258</v>
      </c>
      <c r="K940" t="s">
        <v>168</v>
      </c>
      <c r="L940" t="s">
        <v>25259</v>
      </c>
      <c r="P940">
        <v>13</v>
      </c>
      <c r="Q940">
        <v>13</v>
      </c>
      <c r="R940">
        <v>13</v>
      </c>
      <c r="S940" t="s">
        <v>76851</v>
      </c>
      <c r="T940" t="s">
        <v>76851</v>
      </c>
      <c r="U940" t="s">
        <v>76851</v>
      </c>
      <c r="V940" t="s">
        <v>80716</v>
      </c>
      <c r="W940">
        <v>0</v>
      </c>
      <c r="X940" t="s">
        <v>80717</v>
      </c>
      <c r="Y940">
        <v>1110400000</v>
      </c>
      <c r="Z940">
        <v>74</v>
      </c>
      <c r="AA940" t="s">
        <v>80718</v>
      </c>
      <c r="AB940">
        <v>1</v>
      </c>
      <c r="AC940" t="s">
        <v>80719</v>
      </c>
      <c r="AD940" t="s">
        <v>80720</v>
      </c>
      <c r="AE940" t="s">
        <v>25260</v>
      </c>
      <c r="AF940" t="s">
        <v>25261</v>
      </c>
      <c r="AG940">
        <v>3832</v>
      </c>
      <c r="AH940" t="s">
        <v>25262</v>
      </c>
      <c r="AI940" t="s">
        <v>25263</v>
      </c>
      <c r="AL940" s="4" t="s">
        <v>25264</v>
      </c>
    </row>
    <row r="941" spans="1:38" x14ac:dyDescent="0.3">
      <c r="A941" t="s">
        <v>55720</v>
      </c>
      <c r="B941" t="s">
        <v>58737</v>
      </c>
      <c r="C941" t="s">
        <v>50022</v>
      </c>
      <c r="D941" t="s">
        <v>58738</v>
      </c>
      <c r="E941" t="s">
        <v>55137</v>
      </c>
      <c r="F941" t="s">
        <v>58739</v>
      </c>
      <c r="J941" t="s">
        <v>5134</v>
      </c>
      <c r="K941" t="s">
        <v>5135</v>
      </c>
      <c r="L941" t="s">
        <v>4538</v>
      </c>
      <c r="M941" t="s">
        <v>5136</v>
      </c>
      <c r="P941">
        <v>29</v>
      </c>
      <c r="Q941">
        <v>29</v>
      </c>
      <c r="R941">
        <v>29</v>
      </c>
      <c r="S941" t="s">
        <v>80418</v>
      </c>
      <c r="T941" t="s">
        <v>80418</v>
      </c>
      <c r="U941" t="s">
        <v>80418</v>
      </c>
      <c r="V941" t="s">
        <v>80721</v>
      </c>
      <c r="W941">
        <v>0</v>
      </c>
      <c r="X941" t="s">
        <v>80722</v>
      </c>
      <c r="Y941">
        <v>772970000</v>
      </c>
      <c r="Z941">
        <v>58</v>
      </c>
      <c r="AA941" t="s">
        <v>80723</v>
      </c>
      <c r="AB941">
        <v>1</v>
      </c>
      <c r="AC941" t="s">
        <v>80724</v>
      </c>
      <c r="AD941" t="s">
        <v>80725</v>
      </c>
      <c r="AE941" t="s">
        <v>5137</v>
      </c>
      <c r="AF941" t="s">
        <v>5138</v>
      </c>
      <c r="AG941">
        <v>897</v>
      </c>
      <c r="AH941" t="s">
        <v>5139</v>
      </c>
      <c r="AI941" t="s">
        <v>5140</v>
      </c>
      <c r="AJ941" t="s">
        <v>5141</v>
      </c>
      <c r="AK941" t="s">
        <v>5142</v>
      </c>
      <c r="AL941" s="4" t="s">
        <v>5143</v>
      </c>
    </row>
    <row r="942" spans="1:38" x14ac:dyDescent="0.3">
      <c r="A942" t="s">
        <v>58740</v>
      </c>
      <c r="B942" t="s">
        <v>52416</v>
      </c>
      <c r="C942" t="s">
        <v>58741</v>
      </c>
      <c r="D942" t="s">
        <v>58742</v>
      </c>
      <c r="E942" t="s">
        <v>58743</v>
      </c>
      <c r="F942" t="s">
        <v>58744</v>
      </c>
      <c r="J942" t="s">
        <v>1991</v>
      </c>
      <c r="K942" t="s">
        <v>1651</v>
      </c>
      <c r="L942" t="s">
        <v>2219</v>
      </c>
      <c r="M942" t="s">
        <v>606</v>
      </c>
      <c r="P942">
        <v>6</v>
      </c>
      <c r="Q942">
        <v>6</v>
      </c>
      <c r="R942">
        <v>6</v>
      </c>
      <c r="S942" t="s">
        <v>80726</v>
      </c>
      <c r="T942" t="s">
        <v>80726</v>
      </c>
      <c r="U942" t="s">
        <v>80726</v>
      </c>
      <c r="V942" t="s">
        <v>80727</v>
      </c>
      <c r="W942">
        <v>0</v>
      </c>
      <c r="X942" t="s">
        <v>57297</v>
      </c>
      <c r="Y942">
        <v>386770000</v>
      </c>
      <c r="Z942">
        <v>18</v>
      </c>
      <c r="AA942" t="s">
        <v>80728</v>
      </c>
      <c r="AB942">
        <v>1</v>
      </c>
      <c r="AC942" t="s">
        <v>80729</v>
      </c>
      <c r="AD942" t="s">
        <v>80730</v>
      </c>
      <c r="AE942" t="s">
        <v>2220</v>
      </c>
      <c r="AF942" t="s">
        <v>2220</v>
      </c>
      <c r="AG942">
        <v>472</v>
      </c>
      <c r="AH942" t="s">
        <v>2221</v>
      </c>
      <c r="AI942" t="s">
        <v>2222</v>
      </c>
      <c r="AJ942" t="s">
        <v>2223</v>
      </c>
      <c r="AL942" s="4" t="s">
        <v>2224</v>
      </c>
    </row>
    <row r="943" spans="1:38" x14ac:dyDescent="0.3">
      <c r="A943" t="s">
        <v>58745</v>
      </c>
      <c r="B943" t="s">
        <v>58704</v>
      </c>
      <c r="C943" t="s">
        <v>58746</v>
      </c>
      <c r="D943" t="s">
        <v>58747</v>
      </c>
      <c r="E943" t="s">
        <v>49329</v>
      </c>
      <c r="F943" t="s">
        <v>58748</v>
      </c>
      <c r="J943" t="s">
        <v>17561</v>
      </c>
      <c r="K943" t="s">
        <v>12997</v>
      </c>
      <c r="L943" t="s">
        <v>17562</v>
      </c>
      <c r="M943" t="s">
        <v>3594</v>
      </c>
      <c r="P943">
        <v>7</v>
      </c>
      <c r="Q943">
        <v>7</v>
      </c>
      <c r="R943">
        <v>7</v>
      </c>
      <c r="S943" t="s">
        <v>80249</v>
      </c>
      <c r="T943" t="s">
        <v>80249</v>
      </c>
      <c r="U943" t="s">
        <v>80249</v>
      </c>
      <c r="V943" t="s">
        <v>80731</v>
      </c>
      <c r="W943">
        <v>0</v>
      </c>
      <c r="X943">
        <v>111</v>
      </c>
      <c r="Y943">
        <v>500070000</v>
      </c>
      <c r="Z943">
        <v>25</v>
      </c>
      <c r="AA943" t="s">
        <v>80732</v>
      </c>
      <c r="AB943">
        <v>1</v>
      </c>
      <c r="AC943" t="s">
        <v>80733</v>
      </c>
      <c r="AD943" t="s">
        <v>80734</v>
      </c>
      <c r="AE943" t="s">
        <v>17563</v>
      </c>
      <c r="AF943" t="s">
        <v>17564</v>
      </c>
      <c r="AG943">
        <v>2531</v>
      </c>
      <c r="AH943" t="s">
        <v>17565</v>
      </c>
      <c r="AI943" t="s">
        <v>17566</v>
      </c>
      <c r="AJ943" t="s">
        <v>17567</v>
      </c>
      <c r="AL943" s="4" t="s">
        <v>17568</v>
      </c>
    </row>
    <row r="944" spans="1:38" x14ac:dyDescent="0.3">
      <c r="A944" t="s">
        <v>58749</v>
      </c>
      <c r="B944" t="s">
        <v>58750</v>
      </c>
      <c r="C944" t="s">
        <v>58751</v>
      </c>
      <c r="D944" t="s">
        <v>58752</v>
      </c>
      <c r="E944" t="s">
        <v>58753</v>
      </c>
      <c r="F944" t="s">
        <v>58754</v>
      </c>
      <c r="K944" t="s">
        <v>33</v>
      </c>
      <c r="L944" t="s">
        <v>108</v>
      </c>
      <c r="P944">
        <v>3</v>
      </c>
      <c r="Q944">
        <v>3</v>
      </c>
      <c r="R944">
        <v>3</v>
      </c>
      <c r="S944" t="s">
        <v>75947</v>
      </c>
      <c r="T944" t="s">
        <v>75947</v>
      </c>
      <c r="U944" t="s">
        <v>75947</v>
      </c>
      <c r="V944" t="s">
        <v>80735</v>
      </c>
      <c r="W944">
        <v>0</v>
      </c>
      <c r="X944" t="s">
        <v>80736</v>
      </c>
      <c r="Y944">
        <v>51071000</v>
      </c>
      <c r="Z944">
        <v>9</v>
      </c>
      <c r="AA944" t="s">
        <v>80737</v>
      </c>
      <c r="AB944">
        <v>1</v>
      </c>
      <c r="AC944" t="s">
        <v>80738</v>
      </c>
      <c r="AD944" t="s">
        <v>80739</v>
      </c>
      <c r="AE944" t="s">
        <v>25820</v>
      </c>
      <c r="AF944" t="s">
        <v>25821</v>
      </c>
      <c r="AG944">
        <v>3923</v>
      </c>
      <c r="AH944" t="s">
        <v>25822</v>
      </c>
      <c r="AI944" t="s">
        <v>25823</v>
      </c>
      <c r="AJ944" t="s">
        <v>25824</v>
      </c>
      <c r="AK944" t="s">
        <v>25825</v>
      </c>
      <c r="AL944" s="4" t="s">
        <v>25826</v>
      </c>
    </row>
    <row r="945" spans="1:38" x14ac:dyDescent="0.3">
      <c r="A945" t="s">
        <v>58755</v>
      </c>
      <c r="B945" t="s">
        <v>58756</v>
      </c>
      <c r="C945" t="s">
        <v>58757</v>
      </c>
      <c r="D945" t="s">
        <v>58758</v>
      </c>
      <c r="E945" t="s">
        <v>58759</v>
      </c>
      <c r="F945" t="s">
        <v>58760</v>
      </c>
      <c r="J945" t="s">
        <v>16521</v>
      </c>
      <c r="K945" t="s">
        <v>16522</v>
      </c>
      <c r="L945" t="s">
        <v>16523</v>
      </c>
      <c r="M945" t="s">
        <v>16524</v>
      </c>
      <c r="P945">
        <v>8</v>
      </c>
      <c r="Q945">
        <v>8</v>
      </c>
      <c r="R945">
        <v>8</v>
      </c>
      <c r="S945">
        <v>18</v>
      </c>
      <c r="T945">
        <v>18</v>
      </c>
      <c r="U945">
        <v>18</v>
      </c>
      <c r="V945" t="s">
        <v>80740</v>
      </c>
      <c r="W945">
        <v>0</v>
      </c>
      <c r="X945" t="s">
        <v>80741</v>
      </c>
      <c r="Y945">
        <v>122490000</v>
      </c>
      <c r="Z945">
        <v>16</v>
      </c>
      <c r="AA945" t="s">
        <v>80742</v>
      </c>
      <c r="AB945">
        <v>1</v>
      </c>
      <c r="AC945" t="s">
        <v>80743</v>
      </c>
      <c r="AD945" t="s">
        <v>80744</v>
      </c>
      <c r="AE945" t="s">
        <v>16525</v>
      </c>
      <c r="AF945" t="s">
        <v>16526</v>
      </c>
      <c r="AG945">
        <v>2386</v>
      </c>
      <c r="AH945" t="s">
        <v>16527</v>
      </c>
      <c r="AI945" t="s">
        <v>16528</v>
      </c>
      <c r="AJ945" t="s">
        <v>16529</v>
      </c>
      <c r="AL945" s="4" t="s">
        <v>16530</v>
      </c>
    </row>
    <row r="946" spans="1:38" x14ac:dyDescent="0.3">
      <c r="A946" t="s">
        <v>58761</v>
      </c>
      <c r="B946" t="s">
        <v>58762</v>
      </c>
      <c r="C946" t="s">
        <v>58763</v>
      </c>
      <c r="D946" t="s">
        <v>57815</v>
      </c>
      <c r="E946" t="s">
        <v>58764</v>
      </c>
      <c r="F946" t="s">
        <v>58765</v>
      </c>
      <c r="J946" t="s">
        <v>15853</v>
      </c>
      <c r="L946" t="s">
        <v>15854</v>
      </c>
      <c r="M946" t="s">
        <v>15855</v>
      </c>
      <c r="P946">
        <v>7</v>
      </c>
      <c r="Q946">
        <v>7</v>
      </c>
      <c r="R946">
        <v>7</v>
      </c>
      <c r="S946" t="s">
        <v>76334</v>
      </c>
      <c r="T946" t="s">
        <v>76334</v>
      </c>
      <c r="U946" t="s">
        <v>76334</v>
      </c>
      <c r="V946" t="s">
        <v>80745</v>
      </c>
      <c r="W946">
        <v>0</v>
      </c>
      <c r="X946" t="s">
        <v>80746</v>
      </c>
      <c r="Y946">
        <v>123150000</v>
      </c>
      <c r="Z946">
        <v>22</v>
      </c>
      <c r="AA946" t="s">
        <v>80747</v>
      </c>
      <c r="AB946">
        <v>1</v>
      </c>
      <c r="AC946" t="s">
        <v>80748</v>
      </c>
      <c r="AD946" t="s">
        <v>80749</v>
      </c>
      <c r="AE946" t="s">
        <v>15856</v>
      </c>
      <c r="AF946" t="s">
        <v>15856</v>
      </c>
      <c r="AG946">
        <v>2296</v>
      </c>
      <c r="AH946" t="s">
        <v>15857</v>
      </c>
      <c r="AI946" t="s">
        <v>15858</v>
      </c>
      <c r="AJ946" t="s">
        <v>15859</v>
      </c>
      <c r="AL946" s="4" t="s">
        <v>15860</v>
      </c>
    </row>
    <row r="947" spans="1:38" x14ac:dyDescent="0.3">
      <c r="A947" t="s">
        <v>58766</v>
      </c>
      <c r="B947" t="s">
        <v>58767</v>
      </c>
      <c r="C947" t="s">
        <v>58768</v>
      </c>
      <c r="D947" t="s">
        <v>58769</v>
      </c>
      <c r="E947" t="s">
        <v>58770</v>
      </c>
      <c r="F947" t="s">
        <v>58771</v>
      </c>
      <c r="J947" t="s">
        <v>35663</v>
      </c>
      <c r="K947" t="s">
        <v>1378</v>
      </c>
      <c r="L947" t="s">
        <v>35664</v>
      </c>
      <c r="P947">
        <v>13</v>
      </c>
      <c r="Q947">
        <v>13</v>
      </c>
      <c r="R947">
        <v>0</v>
      </c>
      <c r="S947" t="s">
        <v>80211</v>
      </c>
      <c r="T947" t="s">
        <v>80211</v>
      </c>
      <c r="U947">
        <v>0</v>
      </c>
      <c r="V947" t="s">
        <v>80750</v>
      </c>
      <c r="W947">
        <v>0</v>
      </c>
      <c r="X947" t="s">
        <v>48623</v>
      </c>
      <c r="Y947">
        <v>5788000000</v>
      </c>
      <c r="Z947">
        <v>282</v>
      </c>
      <c r="AA947" t="s">
        <v>80751</v>
      </c>
      <c r="AB947">
        <v>1</v>
      </c>
      <c r="AC947" t="s">
        <v>80752</v>
      </c>
      <c r="AD947" t="s">
        <v>80753</v>
      </c>
      <c r="AE947" t="s">
        <v>35665</v>
      </c>
      <c r="AF947" t="s">
        <v>35665</v>
      </c>
      <c r="AG947">
        <v>5627</v>
      </c>
      <c r="AH947" t="s">
        <v>35666</v>
      </c>
      <c r="AI947" t="s">
        <v>35667</v>
      </c>
      <c r="AL947" s="4" t="s">
        <v>35668</v>
      </c>
    </row>
    <row r="948" spans="1:38" x14ac:dyDescent="0.3">
      <c r="A948" t="s">
        <v>58772</v>
      </c>
      <c r="B948" t="s">
        <v>58773</v>
      </c>
      <c r="C948" t="s">
        <v>58774</v>
      </c>
      <c r="D948" t="s">
        <v>58775</v>
      </c>
      <c r="E948" t="s">
        <v>58776</v>
      </c>
      <c r="F948" t="s">
        <v>58777</v>
      </c>
      <c r="J948" t="s">
        <v>13879</v>
      </c>
      <c r="K948" t="s">
        <v>13880</v>
      </c>
      <c r="L948" t="s">
        <v>13881</v>
      </c>
      <c r="M948" t="s">
        <v>5057</v>
      </c>
      <c r="P948">
        <v>9</v>
      </c>
      <c r="Q948">
        <v>4</v>
      </c>
      <c r="R948">
        <v>4</v>
      </c>
      <c r="S948" t="s">
        <v>77740</v>
      </c>
      <c r="T948">
        <v>15</v>
      </c>
      <c r="U948">
        <v>15</v>
      </c>
      <c r="V948" t="s">
        <v>80754</v>
      </c>
      <c r="W948">
        <v>0</v>
      </c>
      <c r="X948" t="s">
        <v>52312</v>
      </c>
      <c r="Y948">
        <v>313310000</v>
      </c>
      <c r="Z948">
        <v>24</v>
      </c>
      <c r="AA948" t="s">
        <v>80755</v>
      </c>
      <c r="AB948">
        <v>1</v>
      </c>
      <c r="AC948" t="s">
        <v>80756</v>
      </c>
      <c r="AD948" t="s">
        <v>80757</v>
      </c>
      <c r="AE948" t="s">
        <v>13882</v>
      </c>
      <c r="AF948" t="s">
        <v>13883</v>
      </c>
      <c r="AG948">
        <v>2021</v>
      </c>
      <c r="AH948" t="s">
        <v>13884</v>
      </c>
      <c r="AI948" t="s">
        <v>13885</v>
      </c>
      <c r="AJ948" t="s">
        <v>13886</v>
      </c>
      <c r="AL948" s="4" t="s">
        <v>13887</v>
      </c>
    </row>
    <row r="949" spans="1:38" x14ac:dyDescent="0.3">
      <c r="A949" t="s">
        <v>58778</v>
      </c>
      <c r="B949" t="s">
        <v>58779</v>
      </c>
      <c r="C949" t="s">
        <v>58780</v>
      </c>
      <c r="D949" t="s">
        <v>58781</v>
      </c>
      <c r="E949" t="s">
        <v>58782</v>
      </c>
      <c r="F949" t="s">
        <v>58783</v>
      </c>
      <c r="J949" t="s">
        <v>30681</v>
      </c>
      <c r="K949" t="s">
        <v>30682</v>
      </c>
      <c r="L949" t="s">
        <v>30683</v>
      </c>
      <c r="M949" t="s">
        <v>678</v>
      </c>
      <c r="P949">
        <v>17</v>
      </c>
      <c r="Q949">
        <v>17</v>
      </c>
      <c r="R949">
        <v>17</v>
      </c>
      <c r="S949" t="s">
        <v>6218</v>
      </c>
      <c r="T949" t="s">
        <v>6218</v>
      </c>
      <c r="U949" t="s">
        <v>6218</v>
      </c>
      <c r="V949" t="s">
        <v>80758</v>
      </c>
      <c r="W949">
        <v>0</v>
      </c>
      <c r="X949" t="s">
        <v>80759</v>
      </c>
      <c r="Y949">
        <v>155690000</v>
      </c>
      <c r="Z949">
        <v>23</v>
      </c>
      <c r="AA949" t="s">
        <v>80760</v>
      </c>
      <c r="AB949">
        <v>1</v>
      </c>
      <c r="AC949" t="s">
        <v>80761</v>
      </c>
      <c r="AD949" t="s">
        <v>80762</v>
      </c>
      <c r="AE949" t="s">
        <v>30684</v>
      </c>
      <c r="AF949" t="s">
        <v>30685</v>
      </c>
      <c r="AG949">
        <v>4727</v>
      </c>
      <c r="AH949" t="s">
        <v>30686</v>
      </c>
      <c r="AI949" t="s">
        <v>30687</v>
      </c>
      <c r="AJ949" t="s">
        <v>30688</v>
      </c>
      <c r="AL949" s="4" t="s">
        <v>30689</v>
      </c>
    </row>
    <row r="950" spans="1:38" x14ac:dyDescent="0.3">
      <c r="A950" t="s">
        <v>58784</v>
      </c>
      <c r="B950" t="s">
        <v>58785</v>
      </c>
      <c r="C950" t="s">
        <v>58786</v>
      </c>
      <c r="D950" t="s">
        <v>58787</v>
      </c>
      <c r="E950" t="s">
        <v>58207</v>
      </c>
      <c r="F950" t="s">
        <v>58788</v>
      </c>
      <c r="J950" t="s">
        <v>2111</v>
      </c>
      <c r="K950" t="s">
        <v>2112</v>
      </c>
      <c r="L950" t="s">
        <v>2113</v>
      </c>
      <c r="M950" t="s">
        <v>1618</v>
      </c>
      <c r="P950">
        <v>9</v>
      </c>
      <c r="Q950">
        <v>9</v>
      </c>
      <c r="R950">
        <v>9</v>
      </c>
      <c r="S950" t="s">
        <v>79482</v>
      </c>
      <c r="T950" t="s">
        <v>79482</v>
      </c>
      <c r="U950" t="s">
        <v>79482</v>
      </c>
      <c r="V950" t="s">
        <v>80763</v>
      </c>
      <c r="W950">
        <v>0</v>
      </c>
      <c r="X950" t="s">
        <v>80764</v>
      </c>
      <c r="Y950">
        <v>1106200000</v>
      </c>
      <c r="Z950">
        <v>59</v>
      </c>
      <c r="AA950" t="s">
        <v>80765</v>
      </c>
      <c r="AB950">
        <v>1</v>
      </c>
      <c r="AC950" t="s">
        <v>80766</v>
      </c>
      <c r="AD950" t="s">
        <v>80767</v>
      </c>
      <c r="AE950" t="s">
        <v>2114</v>
      </c>
      <c r="AF950" t="s">
        <v>2114</v>
      </c>
      <c r="AG950">
        <v>458</v>
      </c>
      <c r="AH950" t="s">
        <v>2115</v>
      </c>
      <c r="AI950" t="s">
        <v>2116</v>
      </c>
      <c r="AJ950" t="s">
        <v>2117</v>
      </c>
      <c r="AL950" s="4" t="s">
        <v>2118</v>
      </c>
    </row>
    <row r="951" spans="1:38" x14ac:dyDescent="0.3">
      <c r="A951" t="s">
        <v>58789</v>
      </c>
      <c r="B951" t="s">
        <v>58790</v>
      </c>
      <c r="C951" t="s">
        <v>58791</v>
      </c>
      <c r="D951" t="s">
        <v>58792</v>
      </c>
      <c r="E951" t="s">
        <v>58793</v>
      </c>
      <c r="F951" t="s">
        <v>58794</v>
      </c>
      <c r="J951" t="s">
        <v>4063</v>
      </c>
      <c r="L951" t="s">
        <v>4064</v>
      </c>
      <c r="P951">
        <v>12</v>
      </c>
      <c r="Q951">
        <v>12</v>
      </c>
      <c r="R951">
        <v>12</v>
      </c>
      <c r="S951" t="s">
        <v>79698</v>
      </c>
      <c r="T951" t="s">
        <v>79698</v>
      </c>
      <c r="U951" t="s">
        <v>79698</v>
      </c>
      <c r="V951" t="s">
        <v>80768</v>
      </c>
      <c r="W951">
        <v>0</v>
      </c>
      <c r="X951" t="s">
        <v>80769</v>
      </c>
      <c r="Y951">
        <v>2012400000</v>
      </c>
      <c r="Z951">
        <v>107</v>
      </c>
      <c r="AA951" t="s">
        <v>80770</v>
      </c>
      <c r="AB951">
        <v>1</v>
      </c>
      <c r="AC951" t="s">
        <v>80771</v>
      </c>
      <c r="AD951" t="s">
        <v>80772</v>
      </c>
      <c r="AE951" t="s">
        <v>4065</v>
      </c>
      <c r="AF951" t="s">
        <v>4066</v>
      </c>
      <c r="AG951">
        <v>739</v>
      </c>
      <c r="AH951" t="s">
        <v>4067</v>
      </c>
      <c r="AI951" t="s">
        <v>4068</v>
      </c>
      <c r="AJ951" t="s">
        <v>4069</v>
      </c>
      <c r="AL951" s="4" t="s">
        <v>4070</v>
      </c>
    </row>
    <row r="952" spans="1:38" x14ac:dyDescent="0.3">
      <c r="A952" t="s">
        <v>58795</v>
      </c>
      <c r="B952" t="s">
        <v>58796</v>
      </c>
      <c r="C952" t="s">
        <v>58797</v>
      </c>
      <c r="D952" t="s">
        <v>58798</v>
      </c>
      <c r="E952" t="s">
        <v>58799</v>
      </c>
      <c r="F952" t="s">
        <v>58800</v>
      </c>
      <c r="J952" t="s">
        <v>25603</v>
      </c>
      <c r="K952" t="s">
        <v>25604</v>
      </c>
      <c r="L952" t="s">
        <v>21283</v>
      </c>
      <c r="M952" t="s">
        <v>25605</v>
      </c>
      <c r="P952">
        <v>7</v>
      </c>
      <c r="Q952">
        <v>7</v>
      </c>
      <c r="R952">
        <v>7</v>
      </c>
      <c r="S952" t="s">
        <v>78233</v>
      </c>
      <c r="T952" t="s">
        <v>78233</v>
      </c>
      <c r="U952" t="s">
        <v>78233</v>
      </c>
      <c r="V952" t="s">
        <v>80773</v>
      </c>
      <c r="W952">
        <v>0</v>
      </c>
      <c r="X952" t="s">
        <v>80774</v>
      </c>
      <c r="Y952">
        <v>206390000</v>
      </c>
      <c r="Z952">
        <v>23</v>
      </c>
      <c r="AA952" t="s">
        <v>80775</v>
      </c>
      <c r="AB952">
        <v>1</v>
      </c>
      <c r="AC952" t="s">
        <v>80776</v>
      </c>
      <c r="AD952" t="s">
        <v>80777</v>
      </c>
      <c r="AE952" t="s">
        <v>25606</v>
      </c>
      <c r="AF952" t="s">
        <v>25607</v>
      </c>
      <c r="AG952">
        <v>3890</v>
      </c>
      <c r="AH952" t="s">
        <v>25608</v>
      </c>
      <c r="AI952" t="s">
        <v>25609</v>
      </c>
      <c r="AJ952" t="s">
        <v>25610</v>
      </c>
      <c r="AL952" s="4" t="s">
        <v>25611</v>
      </c>
    </row>
    <row r="953" spans="1:38" x14ac:dyDescent="0.3">
      <c r="A953" t="s">
        <v>58801</v>
      </c>
      <c r="B953" t="s">
        <v>58802</v>
      </c>
      <c r="C953" t="s">
        <v>58803</v>
      </c>
      <c r="D953" t="s">
        <v>58804</v>
      </c>
      <c r="E953" t="s">
        <v>58805</v>
      </c>
      <c r="F953" t="s">
        <v>58806</v>
      </c>
      <c r="J953" t="s">
        <v>12057</v>
      </c>
      <c r="K953" t="s">
        <v>12058</v>
      </c>
      <c r="L953" t="s">
        <v>12059</v>
      </c>
      <c r="P953">
        <v>4</v>
      </c>
      <c r="Q953">
        <v>4</v>
      </c>
      <c r="R953">
        <v>4</v>
      </c>
      <c r="S953" t="s">
        <v>80778</v>
      </c>
      <c r="T953" t="s">
        <v>80778</v>
      </c>
      <c r="U953" t="s">
        <v>80778</v>
      </c>
      <c r="V953" t="s">
        <v>80779</v>
      </c>
      <c r="W953">
        <v>0</v>
      </c>
      <c r="X953" t="s">
        <v>80780</v>
      </c>
      <c r="Y953">
        <v>301250000</v>
      </c>
      <c r="Z953">
        <v>19</v>
      </c>
      <c r="AA953" t="s">
        <v>80781</v>
      </c>
      <c r="AB953">
        <v>1</v>
      </c>
      <c r="AC953" t="s">
        <v>80782</v>
      </c>
      <c r="AD953" t="s">
        <v>80783</v>
      </c>
      <c r="AE953" t="s">
        <v>12060</v>
      </c>
      <c r="AF953" t="s">
        <v>12060</v>
      </c>
      <c r="AG953">
        <v>1781</v>
      </c>
      <c r="AH953" t="s">
        <v>12061</v>
      </c>
      <c r="AI953" t="s">
        <v>12062</v>
      </c>
      <c r="AJ953" t="s">
        <v>12063</v>
      </c>
      <c r="AL953" s="4" t="s">
        <v>12064</v>
      </c>
    </row>
    <row r="954" spans="1:38" x14ac:dyDescent="0.3">
      <c r="A954" t="s">
        <v>58807</v>
      </c>
      <c r="B954" t="s">
        <v>58808</v>
      </c>
      <c r="C954" t="s">
        <v>58809</v>
      </c>
      <c r="D954" t="s">
        <v>56185</v>
      </c>
      <c r="E954" t="s">
        <v>58810</v>
      </c>
      <c r="F954" t="s">
        <v>49109</v>
      </c>
      <c r="J954" t="s">
        <v>848</v>
      </c>
      <c r="L954" t="s">
        <v>33589</v>
      </c>
      <c r="P954">
        <v>9</v>
      </c>
      <c r="Q954">
        <v>9</v>
      </c>
      <c r="R954">
        <v>9</v>
      </c>
      <c r="S954" t="s">
        <v>80784</v>
      </c>
      <c r="T954" t="s">
        <v>80784</v>
      </c>
      <c r="U954" t="s">
        <v>80784</v>
      </c>
      <c r="V954" t="s">
        <v>80785</v>
      </c>
      <c r="W954">
        <v>0</v>
      </c>
      <c r="X954" t="s">
        <v>80786</v>
      </c>
      <c r="Y954">
        <v>225250000</v>
      </c>
      <c r="Z954">
        <v>11</v>
      </c>
      <c r="AA954" t="s">
        <v>80787</v>
      </c>
      <c r="AB954">
        <v>1</v>
      </c>
      <c r="AC954" t="s">
        <v>80788</v>
      </c>
      <c r="AD954" t="s">
        <v>80789</v>
      </c>
      <c r="AE954" t="s">
        <v>33590</v>
      </c>
      <c r="AF954" t="s">
        <v>33591</v>
      </c>
      <c r="AG954">
        <v>5210</v>
      </c>
      <c r="AH954" t="s">
        <v>33592</v>
      </c>
      <c r="AI954" t="s">
        <v>33593</v>
      </c>
      <c r="AJ954" t="s">
        <v>33594</v>
      </c>
      <c r="AL954" s="4" t="s">
        <v>33595</v>
      </c>
    </row>
    <row r="955" spans="1:38" x14ac:dyDescent="0.3">
      <c r="A955" t="s">
        <v>58811</v>
      </c>
      <c r="B955" t="s">
        <v>58812</v>
      </c>
      <c r="C955" t="s">
        <v>58813</v>
      </c>
      <c r="D955" t="s">
        <v>58814</v>
      </c>
      <c r="E955" t="s">
        <v>58815</v>
      </c>
      <c r="F955" t="s">
        <v>58816</v>
      </c>
      <c r="J955" t="s">
        <v>16152</v>
      </c>
      <c r="K955" t="s">
        <v>16153</v>
      </c>
      <c r="L955" t="s">
        <v>16154</v>
      </c>
      <c r="P955">
        <v>37</v>
      </c>
      <c r="Q955">
        <v>37</v>
      </c>
      <c r="R955">
        <v>37</v>
      </c>
      <c r="S955" t="s">
        <v>80790</v>
      </c>
      <c r="T955" t="s">
        <v>80790</v>
      </c>
      <c r="U955" t="s">
        <v>80790</v>
      </c>
      <c r="V955" t="s">
        <v>80791</v>
      </c>
      <c r="W955">
        <v>0</v>
      </c>
      <c r="X955" t="s">
        <v>80792</v>
      </c>
      <c r="Y955">
        <v>2411100000</v>
      </c>
      <c r="Z955">
        <v>195</v>
      </c>
      <c r="AA955" t="s">
        <v>80793</v>
      </c>
      <c r="AB955">
        <v>1</v>
      </c>
      <c r="AC955" t="s">
        <v>80794</v>
      </c>
      <c r="AD955" t="s">
        <v>48722</v>
      </c>
      <c r="AE955" t="s">
        <v>16155</v>
      </c>
      <c r="AF955" t="s">
        <v>16156</v>
      </c>
      <c r="AG955">
        <v>2336</v>
      </c>
      <c r="AH955" t="s">
        <v>16157</v>
      </c>
      <c r="AI955" t="s">
        <v>16158</v>
      </c>
      <c r="AJ955" t="s">
        <v>16159</v>
      </c>
      <c r="AL955" s="4" t="s">
        <v>16160</v>
      </c>
    </row>
    <row r="956" spans="1:38" x14ac:dyDescent="0.3">
      <c r="A956" t="s">
        <v>58817</v>
      </c>
      <c r="B956">
        <v>1</v>
      </c>
      <c r="C956" t="s">
        <v>58818</v>
      </c>
      <c r="D956" t="s">
        <v>58819</v>
      </c>
      <c r="E956">
        <v>1</v>
      </c>
      <c r="F956" t="s">
        <v>58820</v>
      </c>
      <c r="J956" t="s">
        <v>10822</v>
      </c>
      <c r="K956" t="s">
        <v>8153</v>
      </c>
      <c r="L956" t="s">
        <v>35029</v>
      </c>
      <c r="P956">
        <v>17</v>
      </c>
      <c r="Q956">
        <v>17</v>
      </c>
      <c r="R956">
        <v>17</v>
      </c>
      <c r="S956" t="s">
        <v>80795</v>
      </c>
      <c r="T956" t="s">
        <v>80795</v>
      </c>
      <c r="U956" t="s">
        <v>80795</v>
      </c>
      <c r="V956" t="s">
        <v>80796</v>
      </c>
      <c r="W956">
        <v>0</v>
      </c>
      <c r="X956" t="s">
        <v>80797</v>
      </c>
      <c r="Y956">
        <v>890440000</v>
      </c>
      <c r="Z956">
        <v>81</v>
      </c>
      <c r="AA956" t="s">
        <v>80798</v>
      </c>
      <c r="AB956">
        <v>1</v>
      </c>
      <c r="AC956" t="s">
        <v>80799</v>
      </c>
      <c r="AD956" t="s">
        <v>80800</v>
      </c>
      <c r="AE956" t="s">
        <v>35030</v>
      </c>
      <c r="AF956" t="s">
        <v>35030</v>
      </c>
      <c r="AG956">
        <v>5430</v>
      </c>
      <c r="AH956" t="s">
        <v>35031</v>
      </c>
      <c r="AI956" t="s">
        <v>35032</v>
      </c>
      <c r="AL956" s="4" t="s">
        <v>35033</v>
      </c>
    </row>
    <row r="957" spans="1:38" x14ac:dyDescent="0.3">
      <c r="A957" t="s">
        <v>58821</v>
      </c>
      <c r="B957" t="s">
        <v>58822</v>
      </c>
      <c r="C957" t="s">
        <v>58823</v>
      </c>
      <c r="D957" t="s">
        <v>58824</v>
      </c>
      <c r="E957" t="s">
        <v>52378</v>
      </c>
      <c r="F957" t="s">
        <v>58825</v>
      </c>
      <c r="J957" t="s">
        <v>17286</v>
      </c>
      <c r="K957" t="s">
        <v>17287</v>
      </c>
      <c r="L957" t="s">
        <v>17288</v>
      </c>
      <c r="P957">
        <v>11</v>
      </c>
      <c r="Q957">
        <v>11</v>
      </c>
      <c r="R957">
        <v>11</v>
      </c>
      <c r="S957" t="s">
        <v>79669</v>
      </c>
      <c r="T957" t="s">
        <v>79669</v>
      </c>
      <c r="U957" t="s">
        <v>79669</v>
      </c>
      <c r="V957" t="s">
        <v>80801</v>
      </c>
      <c r="W957">
        <v>0</v>
      </c>
      <c r="X957" t="s">
        <v>80802</v>
      </c>
      <c r="Y957">
        <v>104800000</v>
      </c>
      <c r="Z957">
        <v>28</v>
      </c>
      <c r="AA957" t="s">
        <v>80803</v>
      </c>
      <c r="AB957">
        <v>1</v>
      </c>
      <c r="AC957" t="s">
        <v>80804</v>
      </c>
      <c r="AD957" t="s">
        <v>80805</v>
      </c>
      <c r="AE957" t="s">
        <v>17289</v>
      </c>
      <c r="AF957" t="s">
        <v>17290</v>
      </c>
      <c r="AG957">
        <v>2489</v>
      </c>
      <c r="AH957" t="s">
        <v>17291</v>
      </c>
      <c r="AI957" t="s">
        <v>17292</v>
      </c>
      <c r="AJ957" t="s">
        <v>17293</v>
      </c>
      <c r="AL957" s="4" t="s">
        <v>17294</v>
      </c>
    </row>
    <row r="958" spans="1:38" x14ac:dyDescent="0.3">
      <c r="A958" t="s">
        <v>58826</v>
      </c>
      <c r="B958" t="s">
        <v>58827</v>
      </c>
      <c r="C958" t="s">
        <v>49807</v>
      </c>
      <c r="D958" t="s">
        <v>58828</v>
      </c>
      <c r="E958" t="s">
        <v>58829</v>
      </c>
      <c r="F958" t="s">
        <v>58830</v>
      </c>
      <c r="J958" t="s">
        <v>12996</v>
      </c>
      <c r="K958" t="s">
        <v>12997</v>
      </c>
      <c r="L958" t="s">
        <v>34830</v>
      </c>
      <c r="M958" t="s">
        <v>3594</v>
      </c>
      <c r="P958">
        <v>2</v>
      </c>
      <c r="Q958">
        <v>2</v>
      </c>
      <c r="R958">
        <v>2</v>
      </c>
      <c r="S958" t="s">
        <v>78124</v>
      </c>
      <c r="T958" t="s">
        <v>78124</v>
      </c>
      <c r="U958" t="s">
        <v>78124</v>
      </c>
      <c r="V958" t="s">
        <v>80806</v>
      </c>
      <c r="W958">
        <v>0</v>
      </c>
      <c r="X958" t="s">
        <v>80807</v>
      </c>
      <c r="Y958">
        <v>383180000</v>
      </c>
      <c r="Z958">
        <v>19</v>
      </c>
      <c r="AA958" t="s">
        <v>80808</v>
      </c>
      <c r="AB958">
        <v>1</v>
      </c>
      <c r="AC958" t="s">
        <v>80809</v>
      </c>
      <c r="AD958" t="s">
        <v>80810</v>
      </c>
      <c r="AE958" t="s">
        <v>34831</v>
      </c>
      <c r="AF958" t="s">
        <v>34831</v>
      </c>
      <c r="AG958">
        <v>5399</v>
      </c>
      <c r="AH958" t="s">
        <v>34832</v>
      </c>
      <c r="AI958" t="s">
        <v>34833</v>
      </c>
      <c r="AJ958" t="s">
        <v>34834</v>
      </c>
      <c r="AL958" s="4" t="s">
        <v>34835</v>
      </c>
    </row>
    <row r="959" spans="1:38" x14ac:dyDescent="0.3">
      <c r="A959" t="s">
        <v>58831</v>
      </c>
      <c r="B959" t="s">
        <v>58832</v>
      </c>
      <c r="C959" t="s">
        <v>58833</v>
      </c>
      <c r="D959" t="s">
        <v>58834</v>
      </c>
      <c r="E959" t="s">
        <v>58835</v>
      </c>
      <c r="F959" t="s">
        <v>58836</v>
      </c>
      <c r="J959" t="s">
        <v>16832</v>
      </c>
      <c r="K959" t="s">
        <v>16833</v>
      </c>
      <c r="L959" t="s">
        <v>16834</v>
      </c>
      <c r="P959">
        <v>13</v>
      </c>
      <c r="Q959">
        <v>13</v>
      </c>
      <c r="R959">
        <v>12</v>
      </c>
      <c r="S959" t="s">
        <v>79856</v>
      </c>
      <c r="T959" t="s">
        <v>79856</v>
      </c>
      <c r="U959" t="s">
        <v>80811</v>
      </c>
      <c r="V959" t="s">
        <v>80812</v>
      </c>
      <c r="W959">
        <v>0</v>
      </c>
      <c r="X959" t="s">
        <v>80813</v>
      </c>
      <c r="Y959">
        <v>4500200000</v>
      </c>
      <c r="Z959">
        <v>119</v>
      </c>
      <c r="AA959" t="s">
        <v>80814</v>
      </c>
      <c r="AB959">
        <v>1</v>
      </c>
      <c r="AC959" t="s">
        <v>80815</v>
      </c>
      <c r="AD959" t="s">
        <v>80816</v>
      </c>
      <c r="AE959" t="s">
        <v>16835</v>
      </c>
      <c r="AF959" t="s">
        <v>16836</v>
      </c>
      <c r="AG959">
        <v>2430</v>
      </c>
      <c r="AH959" t="s">
        <v>16837</v>
      </c>
      <c r="AI959" t="s">
        <v>16838</v>
      </c>
      <c r="AJ959" t="s">
        <v>16839</v>
      </c>
      <c r="AK959" t="s">
        <v>16840</v>
      </c>
      <c r="AL959" s="4" t="s">
        <v>16841</v>
      </c>
    </row>
    <row r="960" spans="1:38" x14ac:dyDescent="0.3">
      <c r="A960" t="s">
        <v>58837</v>
      </c>
      <c r="B960" t="s">
        <v>58838</v>
      </c>
      <c r="C960" t="s">
        <v>58772</v>
      </c>
      <c r="D960" t="s">
        <v>58839</v>
      </c>
      <c r="E960" t="s">
        <v>58840</v>
      </c>
      <c r="F960" t="s">
        <v>58841</v>
      </c>
      <c r="J960" t="s">
        <v>34438</v>
      </c>
      <c r="K960" t="s">
        <v>34439</v>
      </c>
      <c r="L960" t="s">
        <v>34440</v>
      </c>
      <c r="M960" t="s">
        <v>4403</v>
      </c>
      <c r="P960">
        <v>4</v>
      </c>
      <c r="Q960">
        <v>4</v>
      </c>
      <c r="R960">
        <v>4</v>
      </c>
      <c r="S960" t="s">
        <v>76510</v>
      </c>
      <c r="T960" t="s">
        <v>76510</v>
      </c>
      <c r="U960" t="s">
        <v>76510</v>
      </c>
      <c r="V960" t="s">
        <v>56733</v>
      </c>
      <c r="W960">
        <v>0</v>
      </c>
      <c r="X960" t="s">
        <v>80817</v>
      </c>
      <c r="Y960">
        <v>284290000</v>
      </c>
      <c r="Z960">
        <v>24</v>
      </c>
      <c r="AA960" t="s">
        <v>80818</v>
      </c>
      <c r="AB960">
        <v>1</v>
      </c>
      <c r="AC960" t="s">
        <v>80819</v>
      </c>
      <c r="AD960" t="s">
        <v>80820</v>
      </c>
      <c r="AE960" t="s">
        <v>34441</v>
      </c>
      <c r="AF960" t="s">
        <v>34441</v>
      </c>
      <c r="AG960">
        <v>5338</v>
      </c>
      <c r="AH960" t="s">
        <v>34442</v>
      </c>
      <c r="AI960" t="s">
        <v>34443</v>
      </c>
      <c r="AJ960" t="s">
        <v>34444</v>
      </c>
      <c r="AL960" s="4" t="s">
        <v>34445</v>
      </c>
    </row>
    <row r="961" spans="1:38" x14ac:dyDescent="0.3">
      <c r="A961" t="s">
        <v>58842</v>
      </c>
      <c r="B961" t="s">
        <v>58843</v>
      </c>
      <c r="C961" t="s">
        <v>58844</v>
      </c>
      <c r="D961" t="s">
        <v>58845</v>
      </c>
      <c r="E961" t="s">
        <v>58846</v>
      </c>
      <c r="F961" t="s">
        <v>58847</v>
      </c>
      <c r="J961" t="s">
        <v>17569</v>
      </c>
      <c r="L961" t="s">
        <v>17570</v>
      </c>
      <c r="P961">
        <v>7</v>
      </c>
      <c r="Q961">
        <v>7</v>
      </c>
      <c r="R961">
        <v>7</v>
      </c>
      <c r="S961" t="s">
        <v>76317</v>
      </c>
      <c r="T961" t="s">
        <v>76317</v>
      </c>
      <c r="U961" t="s">
        <v>76317</v>
      </c>
      <c r="V961" t="s">
        <v>80711</v>
      </c>
      <c r="W961">
        <v>0</v>
      </c>
      <c r="X961" t="s">
        <v>80821</v>
      </c>
      <c r="Y961">
        <v>305140000</v>
      </c>
      <c r="Z961">
        <v>17</v>
      </c>
      <c r="AA961" t="s">
        <v>80822</v>
      </c>
      <c r="AB961">
        <v>1</v>
      </c>
      <c r="AC961" t="s">
        <v>80823</v>
      </c>
      <c r="AD961" t="s">
        <v>80824</v>
      </c>
      <c r="AE961" t="s">
        <v>17571</v>
      </c>
      <c r="AF961" t="s">
        <v>17572</v>
      </c>
      <c r="AG961">
        <v>2532</v>
      </c>
      <c r="AH961" t="s">
        <v>17573</v>
      </c>
      <c r="AI961" t="s">
        <v>17574</v>
      </c>
      <c r="AJ961" t="s">
        <v>17575</v>
      </c>
      <c r="AL961" s="4" t="s">
        <v>17576</v>
      </c>
    </row>
    <row r="962" spans="1:38" x14ac:dyDescent="0.3">
      <c r="A962" t="s">
        <v>58848</v>
      </c>
      <c r="B962" t="s">
        <v>58849</v>
      </c>
      <c r="C962" t="s">
        <v>58850</v>
      </c>
      <c r="D962" t="s">
        <v>58851</v>
      </c>
      <c r="E962" t="s">
        <v>58852</v>
      </c>
      <c r="F962" t="s">
        <v>58853</v>
      </c>
      <c r="J962" t="s">
        <v>2572</v>
      </c>
      <c r="K962" t="s">
        <v>2979</v>
      </c>
      <c r="L962" t="s">
        <v>2980</v>
      </c>
      <c r="M962" t="s">
        <v>1380</v>
      </c>
      <c r="P962">
        <v>7</v>
      </c>
      <c r="Q962">
        <v>7</v>
      </c>
      <c r="R962">
        <v>7</v>
      </c>
      <c r="S962">
        <v>38</v>
      </c>
      <c r="T962">
        <v>38</v>
      </c>
      <c r="U962">
        <v>38</v>
      </c>
      <c r="V962" t="s">
        <v>80825</v>
      </c>
      <c r="W962">
        <v>0</v>
      </c>
      <c r="X962" t="s">
        <v>58154</v>
      </c>
      <c r="Y962">
        <v>263820000</v>
      </c>
      <c r="Z962">
        <v>20</v>
      </c>
      <c r="AA962" t="s">
        <v>80826</v>
      </c>
      <c r="AB962">
        <v>1</v>
      </c>
      <c r="AC962" t="s">
        <v>80827</v>
      </c>
      <c r="AD962" t="s">
        <v>80828</v>
      </c>
      <c r="AE962" t="s">
        <v>24927</v>
      </c>
      <c r="AF962" t="s">
        <v>24928</v>
      </c>
      <c r="AG962">
        <v>3779</v>
      </c>
      <c r="AH962" t="s">
        <v>24929</v>
      </c>
      <c r="AI962" t="s">
        <v>24930</v>
      </c>
      <c r="AJ962" t="s">
        <v>24931</v>
      </c>
      <c r="AK962" t="s">
        <v>24932</v>
      </c>
      <c r="AL962" s="4" t="s">
        <v>24933</v>
      </c>
    </row>
    <row r="963" spans="1:38" x14ac:dyDescent="0.3">
      <c r="A963" t="s">
        <v>58854</v>
      </c>
      <c r="B963" t="s">
        <v>58855</v>
      </c>
      <c r="C963" t="s">
        <v>58856</v>
      </c>
      <c r="D963" t="s">
        <v>58857</v>
      </c>
      <c r="E963" t="s">
        <v>58858</v>
      </c>
      <c r="F963" t="s">
        <v>58859</v>
      </c>
      <c r="J963" t="s">
        <v>15547</v>
      </c>
      <c r="K963" t="s">
        <v>15548</v>
      </c>
      <c r="L963" t="s">
        <v>15549</v>
      </c>
      <c r="M963" t="s">
        <v>1618</v>
      </c>
      <c r="P963">
        <v>12</v>
      </c>
      <c r="Q963">
        <v>12</v>
      </c>
      <c r="R963">
        <v>12</v>
      </c>
      <c r="S963" t="s">
        <v>48490</v>
      </c>
      <c r="T963" t="s">
        <v>48490</v>
      </c>
      <c r="U963" t="s">
        <v>48490</v>
      </c>
      <c r="V963" t="s">
        <v>80829</v>
      </c>
      <c r="W963">
        <v>0</v>
      </c>
      <c r="X963" t="s">
        <v>80830</v>
      </c>
      <c r="Y963">
        <v>276880000</v>
      </c>
      <c r="Z963">
        <v>30</v>
      </c>
      <c r="AA963" t="s">
        <v>80831</v>
      </c>
      <c r="AB963">
        <v>1</v>
      </c>
      <c r="AC963" t="s">
        <v>80832</v>
      </c>
      <c r="AD963" t="s">
        <v>80833</v>
      </c>
      <c r="AE963" t="s">
        <v>15550</v>
      </c>
      <c r="AF963" t="s">
        <v>15551</v>
      </c>
      <c r="AG963">
        <v>2253</v>
      </c>
      <c r="AH963" t="s">
        <v>15552</v>
      </c>
      <c r="AI963" t="s">
        <v>15553</v>
      </c>
      <c r="AJ963" t="s">
        <v>15554</v>
      </c>
      <c r="AL963" s="4" t="s">
        <v>15555</v>
      </c>
    </row>
    <row r="964" spans="1:38" x14ac:dyDescent="0.3">
      <c r="A964" t="s">
        <v>58860</v>
      </c>
      <c r="B964" t="s">
        <v>58248</v>
      </c>
      <c r="C964" t="s">
        <v>58861</v>
      </c>
      <c r="D964" t="s">
        <v>58862</v>
      </c>
      <c r="E964" t="s">
        <v>58863</v>
      </c>
      <c r="F964" t="s">
        <v>58864</v>
      </c>
      <c r="J964" t="s">
        <v>11913</v>
      </c>
      <c r="K964" t="s">
        <v>33</v>
      </c>
      <c r="L964" t="s">
        <v>11914</v>
      </c>
      <c r="M964" t="s">
        <v>948</v>
      </c>
      <c r="P964">
        <v>11</v>
      </c>
      <c r="Q964">
        <v>11</v>
      </c>
      <c r="R964">
        <v>11</v>
      </c>
      <c r="S964" t="s">
        <v>78453</v>
      </c>
      <c r="T964" t="s">
        <v>78453</v>
      </c>
      <c r="U964" t="s">
        <v>78453</v>
      </c>
      <c r="V964" t="s">
        <v>80834</v>
      </c>
      <c r="W964">
        <v>0</v>
      </c>
      <c r="X964" t="s">
        <v>80835</v>
      </c>
      <c r="Y964">
        <v>1168400000</v>
      </c>
      <c r="Z964">
        <v>77</v>
      </c>
      <c r="AA964" t="s">
        <v>80836</v>
      </c>
      <c r="AB964">
        <v>1</v>
      </c>
      <c r="AC964" t="s">
        <v>80837</v>
      </c>
      <c r="AD964" t="s">
        <v>80838</v>
      </c>
      <c r="AE964" t="s">
        <v>11915</v>
      </c>
      <c r="AF964" t="s">
        <v>11916</v>
      </c>
      <c r="AG964">
        <v>1763</v>
      </c>
      <c r="AH964" t="s">
        <v>11917</v>
      </c>
      <c r="AI964" t="s">
        <v>11918</v>
      </c>
      <c r="AJ964" t="s">
        <v>11919</v>
      </c>
      <c r="AK964" t="s">
        <v>11920</v>
      </c>
      <c r="AL964" s="4" t="s">
        <v>11921</v>
      </c>
    </row>
    <row r="965" spans="1:38" x14ac:dyDescent="0.3">
      <c r="A965" t="s">
        <v>58865</v>
      </c>
      <c r="B965" t="s">
        <v>58866</v>
      </c>
      <c r="C965" t="s">
        <v>58867</v>
      </c>
      <c r="D965" t="s">
        <v>58868</v>
      </c>
      <c r="E965" t="s">
        <v>58869</v>
      </c>
      <c r="F965" t="s">
        <v>58870</v>
      </c>
      <c r="J965" t="s">
        <v>8762</v>
      </c>
      <c r="K965" t="s">
        <v>8763</v>
      </c>
      <c r="L965" t="s">
        <v>8764</v>
      </c>
      <c r="P965">
        <v>10</v>
      </c>
      <c r="Q965">
        <v>10</v>
      </c>
      <c r="R965">
        <v>10</v>
      </c>
      <c r="S965" t="s">
        <v>80839</v>
      </c>
      <c r="T965" t="s">
        <v>80839</v>
      </c>
      <c r="U965" t="s">
        <v>80839</v>
      </c>
      <c r="V965" t="s">
        <v>80840</v>
      </c>
      <c r="W965">
        <v>0</v>
      </c>
      <c r="X965" t="s">
        <v>80841</v>
      </c>
      <c r="Y965">
        <v>3301300000</v>
      </c>
      <c r="Z965">
        <v>88</v>
      </c>
      <c r="AA965" t="s">
        <v>80842</v>
      </c>
      <c r="AB965">
        <v>1</v>
      </c>
      <c r="AC965" t="s">
        <v>80843</v>
      </c>
      <c r="AD965" t="s">
        <v>80844</v>
      </c>
      <c r="AE965" t="s">
        <v>8765</v>
      </c>
      <c r="AF965" t="s">
        <v>8766</v>
      </c>
      <c r="AG965">
        <v>1358</v>
      </c>
      <c r="AH965" t="s">
        <v>8767</v>
      </c>
      <c r="AI965" t="s">
        <v>8768</v>
      </c>
      <c r="AJ965" t="s">
        <v>8769</v>
      </c>
      <c r="AL965" s="4" t="s">
        <v>8770</v>
      </c>
    </row>
    <row r="966" spans="1:38" x14ac:dyDescent="0.3">
      <c r="A966" t="s">
        <v>58871</v>
      </c>
      <c r="B966" t="s">
        <v>58872</v>
      </c>
      <c r="C966" t="s">
        <v>58873</v>
      </c>
      <c r="D966" t="s">
        <v>58874</v>
      </c>
      <c r="E966" t="s">
        <v>58875</v>
      </c>
      <c r="F966" t="s">
        <v>58876</v>
      </c>
      <c r="J966" t="s">
        <v>31602</v>
      </c>
      <c r="K966" t="s">
        <v>31603</v>
      </c>
      <c r="L966" t="s">
        <v>7859</v>
      </c>
      <c r="M966" t="s">
        <v>31604</v>
      </c>
      <c r="P966">
        <v>13</v>
      </c>
      <c r="Q966">
        <v>13</v>
      </c>
      <c r="R966">
        <v>13</v>
      </c>
      <c r="S966" t="s">
        <v>79543</v>
      </c>
      <c r="T966" t="s">
        <v>79543</v>
      </c>
      <c r="U966" t="s">
        <v>79543</v>
      </c>
      <c r="V966" t="s">
        <v>80845</v>
      </c>
      <c r="W966">
        <v>0</v>
      </c>
      <c r="X966" t="s">
        <v>80846</v>
      </c>
      <c r="Y966">
        <v>181160000</v>
      </c>
      <c r="Z966">
        <v>40</v>
      </c>
      <c r="AA966" t="s">
        <v>80847</v>
      </c>
      <c r="AB966">
        <v>1</v>
      </c>
      <c r="AC966" t="s">
        <v>80848</v>
      </c>
      <c r="AD966" t="s">
        <v>80849</v>
      </c>
      <c r="AE966" t="s">
        <v>31605</v>
      </c>
      <c r="AF966" t="s">
        <v>31605</v>
      </c>
      <c r="AG966">
        <v>4886</v>
      </c>
      <c r="AH966" t="s">
        <v>31606</v>
      </c>
      <c r="AI966" t="s">
        <v>31607</v>
      </c>
      <c r="AJ966" t="s">
        <v>31608</v>
      </c>
      <c r="AL966" s="4" t="s">
        <v>31609</v>
      </c>
    </row>
    <row r="967" spans="1:38" x14ac:dyDescent="0.3">
      <c r="A967" t="s">
        <v>58877</v>
      </c>
      <c r="B967" t="s">
        <v>58878</v>
      </c>
      <c r="C967" t="s">
        <v>51985</v>
      </c>
      <c r="D967" t="s">
        <v>58879</v>
      </c>
      <c r="E967" t="s">
        <v>58880</v>
      </c>
      <c r="F967" t="s">
        <v>58881</v>
      </c>
      <c r="J967" t="s">
        <v>6046</v>
      </c>
      <c r="K967" t="s">
        <v>6047</v>
      </c>
      <c r="L967" t="s">
        <v>6048</v>
      </c>
      <c r="M967" t="s">
        <v>6049</v>
      </c>
      <c r="P967">
        <v>5</v>
      </c>
      <c r="Q967">
        <v>3</v>
      </c>
      <c r="R967">
        <v>3</v>
      </c>
      <c r="S967">
        <v>33</v>
      </c>
      <c r="T967" t="s">
        <v>77069</v>
      </c>
      <c r="U967" t="s">
        <v>77069</v>
      </c>
      <c r="V967" t="s">
        <v>80850</v>
      </c>
      <c r="W967">
        <v>0</v>
      </c>
      <c r="X967" t="s">
        <v>80851</v>
      </c>
      <c r="Y967">
        <v>69849000</v>
      </c>
      <c r="Z967">
        <v>7</v>
      </c>
      <c r="AA967" t="s">
        <v>80852</v>
      </c>
      <c r="AB967">
        <v>1</v>
      </c>
      <c r="AC967" t="s">
        <v>80853</v>
      </c>
      <c r="AD967" t="s">
        <v>80854</v>
      </c>
      <c r="AE967" t="s">
        <v>6050</v>
      </c>
      <c r="AF967" t="s">
        <v>6050</v>
      </c>
      <c r="AG967">
        <v>1016</v>
      </c>
      <c r="AH967" t="s">
        <v>6051</v>
      </c>
      <c r="AI967" t="s">
        <v>6052</v>
      </c>
      <c r="AJ967" t="s">
        <v>6053</v>
      </c>
      <c r="AL967" s="4" t="s">
        <v>6054</v>
      </c>
    </row>
    <row r="968" spans="1:38" x14ac:dyDescent="0.3">
      <c r="A968" t="s">
        <v>58520</v>
      </c>
      <c r="B968" t="s">
        <v>58882</v>
      </c>
      <c r="C968" t="s">
        <v>58883</v>
      </c>
      <c r="D968" t="s">
        <v>58884</v>
      </c>
      <c r="E968" t="s">
        <v>58885</v>
      </c>
      <c r="F968" t="s">
        <v>58886</v>
      </c>
      <c r="J968" t="s">
        <v>6985</v>
      </c>
      <c r="K968" t="s">
        <v>6986</v>
      </c>
      <c r="L968" t="s">
        <v>6987</v>
      </c>
      <c r="M968" t="s">
        <v>6988</v>
      </c>
      <c r="P968">
        <v>8</v>
      </c>
      <c r="Q968">
        <v>8</v>
      </c>
      <c r="R968">
        <v>8</v>
      </c>
      <c r="S968" t="s">
        <v>76290</v>
      </c>
      <c r="T968" t="s">
        <v>76290</v>
      </c>
      <c r="U968" t="s">
        <v>76290</v>
      </c>
      <c r="V968" t="s">
        <v>80855</v>
      </c>
      <c r="W968">
        <v>0</v>
      </c>
      <c r="X968" t="s">
        <v>63147</v>
      </c>
      <c r="Y968">
        <v>181690000</v>
      </c>
      <c r="Z968">
        <v>26</v>
      </c>
      <c r="AA968" t="s">
        <v>80856</v>
      </c>
      <c r="AB968">
        <v>1</v>
      </c>
      <c r="AC968" t="s">
        <v>80857</v>
      </c>
      <c r="AD968" t="s">
        <v>80858</v>
      </c>
      <c r="AE968" t="s">
        <v>6989</v>
      </c>
      <c r="AF968" t="s">
        <v>6989</v>
      </c>
      <c r="AG968">
        <v>1131</v>
      </c>
      <c r="AH968" t="s">
        <v>6990</v>
      </c>
      <c r="AI968" t="s">
        <v>6991</v>
      </c>
      <c r="AJ968" t="s">
        <v>6992</v>
      </c>
      <c r="AK968" t="s">
        <v>6292</v>
      </c>
      <c r="AL968" s="4" t="s">
        <v>6993</v>
      </c>
    </row>
    <row r="969" spans="1:38" x14ac:dyDescent="0.3">
      <c r="A969" t="s">
        <v>58887</v>
      </c>
      <c r="B969" t="s">
        <v>58888</v>
      </c>
      <c r="C969" t="s">
        <v>58889</v>
      </c>
      <c r="D969" t="s">
        <v>58890</v>
      </c>
      <c r="E969" t="s">
        <v>58891</v>
      </c>
      <c r="F969" t="s">
        <v>58569</v>
      </c>
      <c r="J969" t="s">
        <v>6703</v>
      </c>
      <c r="K969" t="s">
        <v>6128</v>
      </c>
      <c r="L969" t="s">
        <v>6704</v>
      </c>
      <c r="M969" t="s">
        <v>6130</v>
      </c>
      <c r="P969">
        <v>12</v>
      </c>
      <c r="Q969">
        <v>12</v>
      </c>
      <c r="R969">
        <v>10</v>
      </c>
      <c r="S969" t="s">
        <v>80296</v>
      </c>
      <c r="T969" t="s">
        <v>80296</v>
      </c>
      <c r="U969" t="s">
        <v>77620</v>
      </c>
      <c r="V969" t="s">
        <v>80859</v>
      </c>
      <c r="W969">
        <v>0</v>
      </c>
      <c r="X969" t="s">
        <v>80860</v>
      </c>
      <c r="Y969">
        <v>510460000</v>
      </c>
      <c r="Z969">
        <v>45</v>
      </c>
      <c r="AA969" t="s">
        <v>80861</v>
      </c>
      <c r="AB969">
        <v>1</v>
      </c>
      <c r="AC969" t="s">
        <v>80862</v>
      </c>
      <c r="AD969" t="s">
        <v>80863</v>
      </c>
      <c r="AE969" t="s">
        <v>6705</v>
      </c>
      <c r="AF969" t="s">
        <v>6706</v>
      </c>
      <c r="AG969">
        <v>1093</v>
      </c>
      <c r="AH969" t="s">
        <v>6707</v>
      </c>
      <c r="AI969" t="s">
        <v>6708</v>
      </c>
      <c r="AJ969" t="s">
        <v>6709</v>
      </c>
      <c r="AL969" s="4" t="s">
        <v>6710</v>
      </c>
    </row>
    <row r="970" spans="1:38" x14ac:dyDescent="0.3">
      <c r="A970" t="s">
        <v>58892</v>
      </c>
      <c r="B970" t="s">
        <v>58893</v>
      </c>
      <c r="C970" t="s">
        <v>58894</v>
      </c>
      <c r="D970" t="s">
        <v>58895</v>
      </c>
      <c r="E970" t="s">
        <v>58896</v>
      </c>
      <c r="F970" t="s">
        <v>58897</v>
      </c>
      <c r="L970" t="s">
        <v>1395</v>
      </c>
      <c r="P970">
        <v>3</v>
      </c>
      <c r="Q970">
        <v>3</v>
      </c>
      <c r="R970">
        <v>3</v>
      </c>
      <c r="S970" t="s">
        <v>80249</v>
      </c>
      <c r="T970" t="s">
        <v>80249</v>
      </c>
      <c r="U970" t="s">
        <v>80249</v>
      </c>
      <c r="V970" t="s">
        <v>80864</v>
      </c>
      <c r="W970">
        <v>0</v>
      </c>
      <c r="X970" t="s">
        <v>80865</v>
      </c>
      <c r="Y970">
        <v>226750000</v>
      </c>
      <c r="Z970">
        <v>22</v>
      </c>
      <c r="AA970" t="s">
        <v>80866</v>
      </c>
      <c r="AB970">
        <v>1</v>
      </c>
      <c r="AC970" t="s">
        <v>80867</v>
      </c>
      <c r="AD970" t="s">
        <v>80868</v>
      </c>
      <c r="AE970" t="s">
        <v>12822</v>
      </c>
      <c r="AF970" t="s">
        <v>12823</v>
      </c>
      <c r="AG970">
        <v>1887</v>
      </c>
      <c r="AH970" t="s">
        <v>12824</v>
      </c>
      <c r="AI970" t="s">
        <v>12825</v>
      </c>
      <c r="AJ970" t="s">
        <v>7783</v>
      </c>
      <c r="AL970" s="4" t="s">
        <v>12826</v>
      </c>
    </row>
    <row r="971" spans="1:38" x14ac:dyDescent="0.3">
      <c r="A971" t="s">
        <v>58898</v>
      </c>
      <c r="B971" t="s">
        <v>58899</v>
      </c>
      <c r="C971" t="s">
        <v>58900</v>
      </c>
      <c r="D971" t="s">
        <v>58901</v>
      </c>
      <c r="E971" t="s">
        <v>58902</v>
      </c>
      <c r="F971" t="s">
        <v>58903</v>
      </c>
      <c r="J971" t="s">
        <v>3908</v>
      </c>
      <c r="K971" t="s">
        <v>1651</v>
      </c>
      <c r="L971" t="s">
        <v>3909</v>
      </c>
      <c r="M971" t="s">
        <v>606</v>
      </c>
      <c r="P971">
        <v>7</v>
      </c>
      <c r="Q971">
        <v>7</v>
      </c>
      <c r="R971">
        <v>7</v>
      </c>
      <c r="S971" t="s">
        <v>77237</v>
      </c>
      <c r="T971" t="s">
        <v>77237</v>
      </c>
      <c r="U971" t="s">
        <v>77237</v>
      </c>
      <c r="V971" t="s">
        <v>80869</v>
      </c>
      <c r="W971">
        <v>0</v>
      </c>
      <c r="X971" t="s">
        <v>80870</v>
      </c>
      <c r="Y971">
        <v>849460000</v>
      </c>
      <c r="Z971">
        <v>63</v>
      </c>
      <c r="AA971" t="s">
        <v>80871</v>
      </c>
      <c r="AB971">
        <v>1</v>
      </c>
      <c r="AC971" t="s">
        <v>80872</v>
      </c>
      <c r="AD971" t="s">
        <v>80873</v>
      </c>
      <c r="AE971" t="s">
        <v>3910</v>
      </c>
      <c r="AF971" t="s">
        <v>3910</v>
      </c>
      <c r="AG971">
        <v>717</v>
      </c>
      <c r="AH971" t="s">
        <v>3911</v>
      </c>
      <c r="AI971" t="s">
        <v>3912</v>
      </c>
      <c r="AJ971" t="s">
        <v>3913</v>
      </c>
      <c r="AL971" s="4" t="s">
        <v>3914</v>
      </c>
    </row>
    <row r="972" spans="1:38" x14ac:dyDescent="0.3">
      <c r="A972" t="s">
        <v>58904</v>
      </c>
      <c r="B972" t="s">
        <v>58905</v>
      </c>
      <c r="C972" t="s">
        <v>58906</v>
      </c>
      <c r="D972" t="s">
        <v>58907</v>
      </c>
      <c r="E972" t="s">
        <v>58908</v>
      </c>
      <c r="F972" t="s">
        <v>58909</v>
      </c>
      <c r="J972" t="s">
        <v>6072</v>
      </c>
      <c r="K972" t="s">
        <v>6073</v>
      </c>
      <c r="L972" t="s">
        <v>6074</v>
      </c>
      <c r="M972" t="s">
        <v>6075</v>
      </c>
      <c r="P972">
        <v>28</v>
      </c>
      <c r="Q972">
        <v>28</v>
      </c>
      <c r="R972">
        <v>23</v>
      </c>
      <c r="S972" t="s">
        <v>79559</v>
      </c>
      <c r="T972" t="s">
        <v>79559</v>
      </c>
      <c r="U972" t="s">
        <v>78732</v>
      </c>
      <c r="V972" t="s">
        <v>80874</v>
      </c>
      <c r="W972">
        <v>0</v>
      </c>
      <c r="X972" t="s">
        <v>80875</v>
      </c>
      <c r="Y972">
        <v>326490000</v>
      </c>
      <c r="Z972">
        <v>59</v>
      </c>
      <c r="AA972" t="s">
        <v>80876</v>
      </c>
      <c r="AB972">
        <v>1</v>
      </c>
      <c r="AC972" t="s">
        <v>80877</v>
      </c>
      <c r="AD972" t="s">
        <v>80878</v>
      </c>
      <c r="AE972" t="s">
        <v>6076</v>
      </c>
      <c r="AF972" t="s">
        <v>6077</v>
      </c>
      <c r="AG972">
        <v>1019</v>
      </c>
      <c r="AH972" t="s">
        <v>6078</v>
      </c>
      <c r="AI972" t="s">
        <v>6079</v>
      </c>
      <c r="AJ972" t="s">
        <v>6080</v>
      </c>
      <c r="AL972" s="4" t="s">
        <v>6081</v>
      </c>
    </row>
    <row r="973" spans="1:38" x14ac:dyDescent="0.3">
      <c r="A973" t="s">
        <v>58910</v>
      </c>
      <c r="B973" t="s">
        <v>58911</v>
      </c>
      <c r="C973" t="s">
        <v>58912</v>
      </c>
      <c r="D973" t="s">
        <v>58913</v>
      </c>
      <c r="E973" t="s">
        <v>58914</v>
      </c>
      <c r="F973" t="s">
        <v>58915</v>
      </c>
      <c r="K973" t="s">
        <v>3472</v>
      </c>
      <c r="P973">
        <v>2</v>
      </c>
      <c r="Q973">
        <v>2</v>
      </c>
      <c r="R973">
        <v>2</v>
      </c>
      <c r="S973" t="s">
        <v>76073</v>
      </c>
      <c r="T973" t="s">
        <v>76073</v>
      </c>
      <c r="U973" t="s">
        <v>76073</v>
      </c>
      <c r="V973" t="s">
        <v>80879</v>
      </c>
      <c r="W973">
        <v>0</v>
      </c>
      <c r="X973" t="s">
        <v>80880</v>
      </c>
      <c r="Y973">
        <v>52742000</v>
      </c>
      <c r="Z973">
        <v>7</v>
      </c>
      <c r="AA973" t="s">
        <v>80881</v>
      </c>
      <c r="AB973">
        <v>1</v>
      </c>
      <c r="AC973" t="s">
        <v>80882</v>
      </c>
      <c r="AD973" t="s">
        <v>80883</v>
      </c>
      <c r="AE973" t="s">
        <v>3473</v>
      </c>
      <c r="AF973" t="s">
        <v>3473</v>
      </c>
      <c r="AG973">
        <v>650</v>
      </c>
      <c r="AH973" t="s">
        <v>3474</v>
      </c>
      <c r="AI973" t="s">
        <v>3475</v>
      </c>
      <c r="AL973" s="4" t="s">
        <v>3476</v>
      </c>
    </row>
    <row r="974" spans="1:38" x14ac:dyDescent="0.3">
      <c r="A974" t="s">
        <v>58916</v>
      </c>
      <c r="B974" t="s">
        <v>58917</v>
      </c>
      <c r="C974" t="s">
        <v>58918</v>
      </c>
      <c r="D974" t="s">
        <v>58919</v>
      </c>
      <c r="E974" t="s">
        <v>58920</v>
      </c>
      <c r="F974" t="s">
        <v>58921</v>
      </c>
      <c r="J974" t="s">
        <v>8436</v>
      </c>
      <c r="K974" t="s">
        <v>8437</v>
      </c>
      <c r="L974" t="s">
        <v>8438</v>
      </c>
      <c r="P974">
        <v>4</v>
      </c>
      <c r="Q974">
        <v>4</v>
      </c>
      <c r="R974">
        <v>4</v>
      </c>
      <c r="S974" t="s">
        <v>80884</v>
      </c>
      <c r="T974" t="s">
        <v>80884</v>
      </c>
      <c r="U974" t="s">
        <v>80884</v>
      </c>
      <c r="V974" t="s">
        <v>80885</v>
      </c>
      <c r="W974">
        <v>0</v>
      </c>
      <c r="X974" t="s">
        <v>80886</v>
      </c>
      <c r="Y974">
        <v>1306100000</v>
      </c>
      <c r="Z974">
        <v>28</v>
      </c>
      <c r="AA974" t="s">
        <v>80887</v>
      </c>
      <c r="AB974">
        <v>1</v>
      </c>
      <c r="AC974" t="s">
        <v>80888</v>
      </c>
      <c r="AD974" t="s">
        <v>80889</v>
      </c>
      <c r="AE974" t="s">
        <v>8439</v>
      </c>
      <c r="AF974" t="s">
        <v>8439</v>
      </c>
      <c r="AG974">
        <v>1314</v>
      </c>
      <c r="AH974" t="s">
        <v>8440</v>
      </c>
      <c r="AI974" t="s">
        <v>8441</v>
      </c>
      <c r="AJ974" t="s">
        <v>8442</v>
      </c>
      <c r="AK974" t="s">
        <v>8443</v>
      </c>
      <c r="AL974" s="4" t="s">
        <v>8444</v>
      </c>
    </row>
    <row r="975" spans="1:38" x14ac:dyDescent="0.3">
      <c r="A975" t="s">
        <v>58922</v>
      </c>
      <c r="B975" t="s">
        <v>58923</v>
      </c>
      <c r="C975" t="s">
        <v>58924</v>
      </c>
      <c r="D975" t="s">
        <v>58925</v>
      </c>
      <c r="E975" t="s">
        <v>58926</v>
      </c>
      <c r="F975" t="s">
        <v>58927</v>
      </c>
      <c r="J975" t="s">
        <v>34840</v>
      </c>
      <c r="L975" t="s">
        <v>34841</v>
      </c>
      <c r="P975">
        <v>9</v>
      </c>
      <c r="Q975">
        <v>9</v>
      </c>
      <c r="R975">
        <v>2</v>
      </c>
      <c r="S975" t="s">
        <v>80890</v>
      </c>
      <c r="T975" t="s">
        <v>80890</v>
      </c>
      <c r="U975" t="s">
        <v>78004</v>
      </c>
      <c r="V975" t="s">
        <v>79919</v>
      </c>
      <c r="W975">
        <v>0</v>
      </c>
      <c r="X975" t="s">
        <v>80891</v>
      </c>
      <c r="Y975">
        <v>1024900000</v>
      </c>
      <c r="Z975">
        <v>103</v>
      </c>
      <c r="AA975" t="s">
        <v>80892</v>
      </c>
      <c r="AB975">
        <v>1</v>
      </c>
      <c r="AC975" t="s">
        <v>80893</v>
      </c>
      <c r="AD975" t="s">
        <v>80894</v>
      </c>
      <c r="AE975" t="s">
        <v>34842</v>
      </c>
      <c r="AF975" t="s">
        <v>34842</v>
      </c>
      <c r="AG975">
        <v>5401</v>
      </c>
      <c r="AH975" t="s">
        <v>34843</v>
      </c>
      <c r="AI975" t="s">
        <v>34844</v>
      </c>
      <c r="AJ975" t="s">
        <v>34845</v>
      </c>
      <c r="AL975" s="4" t="s">
        <v>34846</v>
      </c>
    </row>
    <row r="976" spans="1:38" x14ac:dyDescent="0.3">
      <c r="A976" t="s">
        <v>58928</v>
      </c>
      <c r="B976" t="s">
        <v>58929</v>
      </c>
      <c r="C976" t="s">
        <v>58930</v>
      </c>
      <c r="D976" t="s">
        <v>58931</v>
      </c>
      <c r="E976" t="s">
        <v>58932</v>
      </c>
      <c r="F976" t="s">
        <v>58933</v>
      </c>
      <c r="J976" t="s">
        <v>5914</v>
      </c>
      <c r="K976" t="s">
        <v>5915</v>
      </c>
      <c r="L976" t="s">
        <v>5916</v>
      </c>
      <c r="M976" t="s">
        <v>5917</v>
      </c>
      <c r="P976">
        <v>14</v>
      </c>
      <c r="Q976">
        <v>14</v>
      </c>
      <c r="R976">
        <v>14</v>
      </c>
      <c r="S976" t="s">
        <v>80895</v>
      </c>
      <c r="T976" t="s">
        <v>80895</v>
      </c>
      <c r="U976" t="s">
        <v>80895</v>
      </c>
      <c r="V976" t="s">
        <v>80896</v>
      </c>
      <c r="W976">
        <v>0</v>
      </c>
      <c r="X976" t="s">
        <v>80897</v>
      </c>
      <c r="Y976">
        <v>3069100000</v>
      </c>
      <c r="Z976">
        <v>121</v>
      </c>
      <c r="AA976" t="s">
        <v>80898</v>
      </c>
      <c r="AB976">
        <v>1</v>
      </c>
      <c r="AC976" t="s">
        <v>80899</v>
      </c>
      <c r="AD976" t="s">
        <v>80900</v>
      </c>
      <c r="AE976" t="s">
        <v>5918</v>
      </c>
      <c r="AF976" t="s">
        <v>5919</v>
      </c>
      <c r="AG976">
        <v>995</v>
      </c>
      <c r="AH976" t="s">
        <v>5920</v>
      </c>
      <c r="AI976" t="s">
        <v>5921</v>
      </c>
      <c r="AJ976" t="s">
        <v>5922</v>
      </c>
      <c r="AL976" s="4" t="s">
        <v>5923</v>
      </c>
    </row>
    <row r="977" spans="1:38" x14ac:dyDescent="0.3">
      <c r="A977" t="s">
        <v>58934</v>
      </c>
      <c r="B977">
        <v>1</v>
      </c>
      <c r="C977" t="s">
        <v>58935</v>
      </c>
      <c r="D977" t="s">
        <v>58936</v>
      </c>
      <c r="E977">
        <v>1</v>
      </c>
      <c r="F977" t="s">
        <v>58937</v>
      </c>
      <c r="J977" t="s">
        <v>26976</v>
      </c>
      <c r="K977" t="s">
        <v>26977</v>
      </c>
      <c r="L977" t="s">
        <v>26978</v>
      </c>
      <c r="M977" t="s">
        <v>26979</v>
      </c>
      <c r="P977">
        <v>2</v>
      </c>
      <c r="Q977">
        <v>2</v>
      </c>
      <c r="R977">
        <v>2</v>
      </c>
      <c r="S977" t="s">
        <v>76819</v>
      </c>
      <c r="T977" t="s">
        <v>76819</v>
      </c>
      <c r="U977" t="s">
        <v>76819</v>
      </c>
      <c r="V977" t="s">
        <v>80901</v>
      </c>
      <c r="W977" t="s">
        <v>80902</v>
      </c>
      <c r="X977" t="s">
        <v>80903</v>
      </c>
      <c r="Y977">
        <v>42949000</v>
      </c>
      <c r="Z977">
        <v>5</v>
      </c>
      <c r="AA977" t="s">
        <v>80904</v>
      </c>
      <c r="AB977">
        <v>1</v>
      </c>
      <c r="AC977" t="s">
        <v>80905</v>
      </c>
      <c r="AD977" t="s">
        <v>80906</v>
      </c>
      <c r="AE977" t="s">
        <v>26980</v>
      </c>
      <c r="AF977" t="s">
        <v>26980</v>
      </c>
      <c r="AG977">
        <v>4115</v>
      </c>
      <c r="AH977" t="s">
        <v>26981</v>
      </c>
      <c r="AI977" t="s">
        <v>26982</v>
      </c>
      <c r="AJ977" t="s">
        <v>26983</v>
      </c>
      <c r="AL977" s="4" t="s">
        <v>26984</v>
      </c>
    </row>
    <row r="978" spans="1:38" x14ac:dyDescent="0.3">
      <c r="A978" t="s">
        <v>58938</v>
      </c>
      <c r="B978" t="s">
        <v>50674</v>
      </c>
      <c r="C978" t="s">
        <v>58939</v>
      </c>
      <c r="D978" t="s">
        <v>58940</v>
      </c>
      <c r="E978" t="s">
        <v>58941</v>
      </c>
      <c r="F978" t="s">
        <v>58942</v>
      </c>
      <c r="K978" t="s">
        <v>21855</v>
      </c>
      <c r="P978">
        <v>5</v>
      </c>
      <c r="Q978">
        <v>5</v>
      </c>
      <c r="R978">
        <v>5</v>
      </c>
      <c r="S978" t="s">
        <v>79125</v>
      </c>
      <c r="T978" t="s">
        <v>79125</v>
      </c>
      <c r="U978" t="s">
        <v>79125</v>
      </c>
      <c r="V978" t="s">
        <v>60573</v>
      </c>
      <c r="W978">
        <v>0</v>
      </c>
      <c r="X978" t="s">
        <v>80907</v>
      </c>
      <c r="Y978">
        <v>283150000</v>
      </c>
      <c r="Z978">
        <v>20</v>
      </c>
      <c r="AA978" t="s">
        <v>80908</v>
      </c>
      <c r="AB978">
        <v>1</v>
      </c>
      <c r="AC978" t="s">
        <v>80909</v>
      </c>
      <c r="AD978" t="s">
        <v>80910</v>
      </c>
      <c r="AE978" t="s">
        <v>21856</v>
      </c>
      <c r="AF978" t="s">
        <v>21856</v>
      </c>
      <c r="AG978">
        <v>3265</v>
      </c>
      <c r="AH978" t="s">
        <v>21857</v>
      </c>
      <c r="AI978" t="s">
        <v>21858</v>
      </c>
      <c r="AL978" s="4" t="s">
        <v>21859</v>
      </c>
    </row>
    <row r="979" spans="1:38" x14ac:dyDescent="0.3">
      <c r="A979" t="s">
        <v>58943</v>
      </c>
      <c r="B979" t="s">
        <v>58944</v>
      </c>
      <c r="C979" t="s">
        <v>58945</v>
      </c>
      <c r="D979" t="s">
        <v>58946</v>
      </c>
      <c r="E979" t="s">
        <v>58947</v>
      </c>
      <c r="F979" t="s">
        <v>58948</v>
      </c>
      <c r="J979" t="s">
        <v>6684</v>
      </c>
      <c r="K979" t="s">
        <v>6685</v>
      </c>
      <c r="L979" t="s">
        <v>6686</v>
      </c>
      <c r="P979">
        <v>15</v>
      </c>
      <c r="Q979">
        <v>15</v>
      </c>
      <c r="R979">
        <v>15</v>
      </c>
      <c r="S979" t="s">
        <v>80911</v>
      </c>
      <c r="T979" t="s">
        <v>80911</v>
      </c>
      <c r="U979" t="s">
        <v>80911</v>
      </c>
      <c r="V979" t="s">
        <v>80912</v>
      </c>
      <c r="W979">
        <v>0</v>
      </c>
      <c r="X979" t="s">
        <v>80913</v>
      </c>
      <c r="Y979">
        <v>4236500000</v>
      </c>
      <c r="Z979">
        <v>142</v>
      </c>
      <c r="AA979" t="s">
        <v>80914</v>
      </c>
      <c r="AB979">
        <v>1</v>
      </c>
      <c r="AC979" t="s">
        <v>80915</v>
      </c>
      <c r="AD979" t="s">
        <v>80916</v>
      </c>
      <c r="AE979" t="s">
        <v>6687</v>
      </c>
      <c r="AF979" t="s">
        <v>6688</v>
      </c>
      <c r="AG979">
        <v>1091</v>
      </c>
      <c r="AH979" t="s">
        <v>6689</v>
      </c>
      <c r="AI979" t="s">
        <v>6690</v>
      </c>
      <c r="AJ979" t="s">
        <v>6691</v>
      </c>
      <c r="AK979" t="s">
        <v>6692</v>
      </c>
      <c r="AL979" s="4" t="s">
        <v>6693</v>
      </c>
    </row>
    <row r="980" spans="1:38" x14ac:dyDescent="0.3">
      <c r="A980" t="s">
        <v>58949</v>
      </c>
      <c r="B980" t="s">
        <v>58950</v>
      </c>
      <c r="C980" t="s">
        <v>58951</v>
      </c>
      <c r="D980" t="s">
        <v>58952</v>
      </c>
      <c r="E980" t="s">
        <v>58953</v>
      </c>
      <c r="F980" t="s">
        <v>58773</v>
      </c>
      <c r="J980" t="s">
        <v>30661</v>
      </c>
      <c r="K980" t="s">
        <v>2143</v>
      </c>
      <c r="L980" t="s">
        <v>14212</v>
      </c>
      <c r="P980">
        <v>7</v>
      </c>
      <c r="Q980">
        <v>7</v>
      </c>
      <c r="R980">
        <v>7</v>
      </c>
      <c r="S980" t="s">
        <v>80917</v>
      </c>
      <c r="T980" t="s">
        <v>80917</v>
      </c>
      <c r="U980" t="s">
        <v>80917</v>
      </c>
      <c r="V980" t="s">
        <v>80918</v>
      </c>
      <c r="W980">
        <v>0</v>
      </c>
      <c r="X980" t="s">
        <v>80919</v>
      </c>
      <c r="Y980">
        <v>246550000</v>
      </c>
      <c r="Z980">
        <v>22</v>
      </c>
      <c r="AA980" t="s">
        <v>80920</v>
      </c>
      <c r="AB980">
        <v>1</v>
      </c>
      <c r="AC980" t="s">
        <v>80921</v>
      </c>
      <c r="AD980" t="s">
        <v>80922</v>
      </c>
      <c r="AE980" t="s">
        <v>30662</v>
      </c>
      <c r="AF980" t="s">
        <v>30662</v>
      </c>
      <c r="AG980">
        <v>4723</v>
      </c>
      <c r="AH980" t="s">
        <v>30663</v>
      </c>
      <c r="AI980" t="s">
        <v>30664</v>
      </c>
      <c r="AJ980" t="s">
        <v>30665</v>
      </c>
      <c r="AL980" s="4" t="s">
        <v>30666</v>
      </c>
    </row>
    <row r="981" spans="1:38" x14ac:dyDescent="0.3">
      <c r="A981" t="s">
        <v>58954</v>
      </c>
      <c r="B981" t="s">
        <v>58955</v>
      </c>
      <c r="C981" t="s">
        <v>58956</v>
      </c>
      <c r="D981" t="s">
        <v>58957</v>
      </c>
      <c r="E981" t="s">
        <v>58958</v>
      </c>
      <c r="F981" t="s">
        <v>58959</v>
      </c>
      <c r="J981" t="s">
        <v>31745</v>
      </c>
      <c r="K981" t="s">
        <v>3668</v>
      </c>
      <c r="L981" t="s">
        <v>31746</v>
      </c>
      <c r="M981" t="s">
        <v>22184</v>
      </c>
      <c r="P981">
        <v>3</v>
      </c>
      <c r="Q981">
        <v>3</v>
      </c>
      <c r="R981">
        <v>3</v>
      </c>
      <c r="S981" t="s">
        <v>80790</v>
      </c>
      <c r="T981" t="s">
        <v>80790</v>
      </c>
      <c r="U981" t="s">
        <v>80790</v>
      </c>
      <c r="V981" t="s">
        <v>80923</v>
      </c>
      <c r="W981">
        <v>0</v>
      </c>
      <c r="X981" t="s">
        <v>80924</v>
      </c>
      <c r="Y981">
        <v>602550000</v>
      </c>
      <c r="Z981">
        <v>43</v>
      </c>
      <c r="AA981" t="s">
        <v>80925</v>
      </c>
      <c r="AB981">
        <v>1</v>
      </c>
      <c r="AC981" t="s">
        <v>80926</v>
      </c>
      <c r="AD981" t="s">
        <v>80927</v>
      </c>
      <c r="AE981" t="s">
        <v>31747</v>
      </c>
      <c r="AF981" t="s">
        <v>31748</v>
      </c>
      <c r="AG981">
        <v>4913</v>
      </c>
      <c r="AH981" t="s">
        <v>31749</v>
      </c>
      <c r="AI981" t="s">
        <v>31750</v>
      </c>
      <c r="AJ981" t="s">
        <v>31751</v>
      </c>
      <c r="AL981" s="4" t="s">
        <v>31752</v>
      </c>
    </row>
    <row r="982" spans="1:38" x14ac:dyDescent="0.3">
      <c r="A982" t="s">
        <v>58960</v>
      </c>
      <c r="B982" t="s">
        <v>58961</v>
      </c>
      <c r="C982" t="s">
        <v>58962</v>
      </c>
      <c r="D982" t="s">
        <v>58963</v>
      </c>
      <c r="E982" t="s">
        <v>58964</v>
      </c>
      <c r="F982" t="s">
        <v>58965</v>
      </c>
      <c r="J982" t="s">
        <v>15723</v>
      </c>
      <c r="K982" t="s">
        <v>15724</v>
      </c>
      <c r="L982" t="s">
        <v>15725</v>
      </c>
      <c r="P982">
        <v>37</v>
      </c>
      <c r="Q982">
        <v>37</v>
      </c>
      <c r="R982">
        <v>33</v>
      </c>
      <c r="S982" t="s">
        <v>80928</v>
      </c>
      <c r="T982" t="s">
        <v>80928</v>
      </c>
      <c r="U982">
        <v>54</v>
      </c>
      <c r="V982" t="s">
        <v>80929</v>
      </c>
      <c r="W982">
        <v>0</v>
      </c>
      <c r="X982" t="s">
        <v>48516</v>
      </c>
      <c r="Y982">
        <v>5789800000</v>
      </c>
      <c r="Z982">
        <v>250</v>
      </c>
      <c r="AA982" t="s">
        <v>80930</v>
      </c>
      <c r="AB982">
        <v>1</v>
      </c>
      <c r="AC982" t="s">
        <v>80931</v>
      </c>
      <c r="AD982" t="s">
        <v>80932</v>
      </c>
      <c r="AE982" t="s">
        <v>15726</v>
      </c>
      <c r="AF982" t="s">
        <v>15727</v>
      </c>
      <c r="AG982">
        <v>2279</v>
      </c>
      <c r="AH982" t="s">
        <v>15728</v>
      </c>
      <c r="AI982" t="s">
        <v>15729</v>
      </c>
      <c r="AJ982" t="s">
        <v>15730</v>
      </c>
      <c r="AL982" s="4" t="s">
        <v>15731</v>
      </c>
    </row>
    <row r="983" spans="1:38" x14ac:dyDescent="0.3">
      <c r="A983" t="s">
        <v>58966</v>
      </c>
      <c r="B983" t="s">
        <v>58967</v>
      </c>
      <c r="C983" t="s">
        <v>58968</v>
      </c>
      <c r="D983" t="s">
        <v>58969</v>
      </c>
      <c r="E983" t="s">
        <v>58970</v>
      </c>
      <c r="F983" t="s">
        <v>58971</v>
      </c>
      <c r="J983" t="s">
        <v>785</v>
      </c>
      <c r="K983" t="s">
        <v>353</v>
      </c>
      <c r="L983" t="s">
        <v>786</v>
      </c>
      <c r="P983">
        <v>8</v>
      </c>
      <c r="Q983">
        <v>8</v>
      </c>
      <c r="R983">
        <v>8</v>
      </c>
      <c r="S983" t="s">
        <v>80933</v>
      </c>
      <c r="T983" t="s">
        <v>80933</v>
      </c>
      <c r="U983" t="s">
        <v>80933</v>
      </c>
      <c r="V983" t="s">
        <v>80934</v>
      </c>
      <c r="W983">
        <v>0</v>
      </c>
      <c r="X983" t="s">
        <v>80935</v>
      </c>
      <c r="Y983">
        <v>266200000</v>
      </c>
      <c r="Z983">
        <v>28</v>
      </c>
      <c r="AA983" t="s">
        <v>80936</v>
      </c>
      <c r="AB983">
        <v>1</v>
      </c>
      <c r="AC983" t="s">
        <v>80937</v>
      </c>
      <c r="AD983" t="s">
        <v>80938</v>
      </c>
      <c r="AE983" t="s">
        <v>787</v>
      </c>
      <c r="AF983" t="s">
        <v>788</v>
      </c>
      <c r="AG983">
        <v>273</v>
      </c>
      <c r="AH983" t="s">
        <v>789</v>
      </c>
      <c r="AI983" t="s">
        <v>790</v>
      </c>
      <c r="AJ983" t="s">
        <v>791</v>
      </c>
      <c r="AL983" s="4" t="s">
        <v>792</v>
      </c>
    </row>
    <row r="984" spans="1:38" x14ac:dyDescent="0.3">
      <c r="A984" t="s">
        <v>58972</v>
      </c>
      <c r="B984" t="s">
        <v>49928</v>
      </c>
      <c r="C984" t="s">
        <v>52490</v>
      </c>
      <c r="D984" t="s">
        <v>58973</v>
      </c>
      <c r="E984" t="s">
        <v>58974</v>
      </c>
      <c r="F984" t="s">
        <v>58975</v>
      </c>
      <c r="L984" t="s">
        <v>33014</v>
      </c>
      <c r="P984">
        <v>17</v>
      </c>
      <c r="Q984">
        <v>17</v>
      </c>
      <c r="R984">
        <v>17</v>
      </c>
      <c r="S984" t="s">
        <v>76424</v>
      </c>
      <c r="T984" t="s">
        <v>76424</v>
      </c>
      <c r="U984" t="s">
        <v>76424</v>
      </c>
      <c r="V984" t="s">
        <v>80939</v>
      </c>
      <c r="W984">
        <v>0</v>
      </c>
      <c r="X984" t="s">
        <v>80940</v>
      </c>
      <c r="Y984">
        <v>538390000</v>
      </c>
      <c r="Z984">
        <v>61</v>
      </c>
      <c r="AA984" t="s">
        <v>80941</v>
      </c>
      <c r="AB984">
        <v>1</v>
      </c>
      <c r="AC984" t="s">
        <v>80942</v>
      </c>
      <c r="AD984" t="s">
        <v>80943</v>
      </c>
      <c r="AE984" t="s">
        <v>33015</v>
      </c>
      <c r="AF984" t="s">
        <v>33016</v>
      </c>
      <c r="AG984">
        <v>5116</v>
      </c>
      <c r="AH984" t="s">
        <v>33017</v>
      </c>
      <c r="AI984" t="s">
        <v>33018</v>
      </c>
      <c r="AJ984" t="s">
        <v>33019</v>
      </c>
      <c r="AL984" s="4" t="s">
        <v>33020</v>
      </c>
    </row>
    <row r="985" spans="1:38" x14ac:dyDescent="0.3">
      <c r="A985" t="s">
        <v>58976</v>
      </c>
      <c r="B985" t="s">
        <v>58977</v>
      </c>
      <c r="C985" t="s">
        <v>58978</v>
      </c>
      <c r="D985" t="s">
        <v>58979</v>
      </c>
      <c r="E985" t="s">
        <v>58980</v>
      </c>
      <c r="F985" t="s">
        <v>58981</v>
      </c>
      <c r="J985" t="s">
        <v>6467</v>
      </c>
      <c r="K985" t="s">
        <v>6468</v>
      </c>
      <c r="L985" t="s">
        <v>6469</v>
      </c>
      <c r="P985">
        <v>23</v>
      </c>
      <c r="Q985">
        <v>23</v>
      </c>
      <c r="R985">
        <v>23</v>
      </c>
      <c r="S985" t="s">
        <v>80944</v>
      </c>
      <c r="T985" t="s">
        <v>80944</v>
      </c>
      <c r="U985" t="s">
        <v>80944</v>
      </c>
      <c r="V985" t="s">
        <v>80945</v>
      </c>
      <c r="W985">
        <v>0</v>
      </c>
      <c r="X985" t="s">
        <v>48516</v>
      </c>
      <c r="Y985">
        <v>14839000000</v>
      </c>
      <c r="Z985">
        <v>266</v>
      </c>
      <c r="AA985" t="s">
        <v>80946</v>
      </c>
      <c r="AB985">
        <v>1</v>
      </c>
      <c r="AC985" t="s">
        <v>80947</v>
      </c>
      <c r="AD985" t="s">
        <v>80948</v>
      </c>
      <c r="AE985" t="s">
        <v>6470</v>
      </c>
      <c r="AF985" t="s">
        <v>6471</v>
      </c>
      <c r="AG985">
        <v>1066</v>
      </c>
      <c r="AH985" t="s">
        <v>6472</v>
      </c>
      <c r="AI985" t="s">
        <v>6473</v>
      </c>
      <c r="AJ985" t="s">
        <v>6474</v>
      </c>
      <c r="AL985" s="4" t="s">
        <v>6475</v>
      </c>
    </row>
    <row r="986" spans="1:38" x14ac:dyDescent="0.3">
      <c r="A986" t="s">
        <v>58982</v>
      </c>
      <c r="B986" t="s">
        <v>58983</v>
      </c>
      <c r="C986" t="s">
        <v>58984</v>
      </c>
      <c r="D986" t="s">
        <v>58985</v>
      </c>
      <c r="E986" t="s">
        <v>58986</v>
      </c>
      <c r="F986" t="s">
        <v>58987</v>
      </c>
      <c r="J986" t="s">
        <v>23062</v>
      </c>
      <c r="K986" t="s">
        <v>23063</v>
      </c>
      <c r="L986" t="s">
        <v>23064</v>
      </c>
      <c r="P986">
        <v>6</v>
      </c>
      <c r="Q986">
        <v>6</v>
      </c>
      <c r="R986">
        <v>6</v>
      </c>
      <c r="S986" t="s">
        <v>77000</v>
      </c>
      <c r="T986" t="s">
        <v>77000</v>
      </c>
      <c r="U986" t="s">
        <v>77000</v>
      </c>
      <c r="V986" t="s">
        <v>80949</v>
      </c>
      <c r="W986">
        <v>0</v>
      </c>
      <c r="X986" t="s">
        <v>80950</v>
      </c>
      <c r="Y986">
        <v>440500000</v>
      </c>
      <c r="Z986">
        <v>33</v>
      </c>
      <c r="AA986" t="s">
        <v>80951</v>
      </c>
      <c r="AB986">
        <v>1</v>
      </c>
      <c r="AC986" t="s">
        <v>80952</v>
      </c>
      <c r="AD986" t="s">
        <v>80953</v>
      </c>
      <c r="AE986" t="s">
        <v>23065</v>
      </c>
      <c r="AF986" t="s">
        <v>23066</v>
      </c>
      <c r="AG986">
        <v>3475</v>
      </c>
      <c r="AH986" t="s">
        <v>23067</v>
      </c>
      <c r="AI986" t="s">
        <v>23068</v>
      </c>
      <c r="AJ986" t="s">
        <v>23069</v>
      </c>
      <c r="AL986" s="4" t="s">
        <v>23070</v>
      </c>
    </row>
    <row r="987" spans="1:38" x14ac:dyDescent="0.3">
      <c r="A987" t="s">
        <v>58988</v>
      </c>
      <c r="B987" t="s">
        <v>58989</v>
      </c>
      <c r="C987" t="s">
        <v>48876</v>
      </c>
      <c r="D987" t="s">
        <v>58990</v>
      </c>
      <c r="E987" t="s">
        <v>58991</v>
      </c>
      <c r="F987" t="s">
        <v>58992</v>
      </c>
      <c r="J987" t="s">
        <v>8335</v>
      </c>
      <c r="K987" t="s">
        <v>8336</v>
      </c>
      <c r="L987" t="s">
        <v>8337</v>
      </c>
      <c r="M987" t="s">
        <v>8338</v>
      </c>
      <c r="P987">
        <v>11</v>
      </c>
      <c r="Q987">
        <v>2</v>
      </c>
      <c r="R987">
        <v>2</v>
      </c>
      <c r="S987" t="s">
        <v>76284</v>
      </c>
      <c r="T987" t="s">
        <v>76086</v>
      </c>
      <c r="U987" t="s">
        <v>76086</v>
      </c>
      <c r="V987" t="s">
        <v>80954</v>
      </c>
      <c r="W987">
        <v>0</v>
      </c>
      <c r="X987" t="s">
        <v>80955</v>
      </c>
      <c r="Y987">
        <v>233950000</v>
      </c>
      <c r="Z987">
        <v>24</v>
      </c>
      <c r="AA987" t="s">
        <v>80956</v>
      </c>
      <c r="AB987">
        <v>1</v>
      </c>
      <c r="AC987" t="s">
        <v>80957</v>
      </c>
      <c r="AD987" t="s">
        <v>80958</v>
      </c>
      <c r="AE987" t="s">
        <v>8339</v>
      </c>
      <c r="AF987" t="s">
        <v>8340</v>
      </c>
      <c r="AG987">
        <v>1303</v>
      </c>
      <c r="AH987" t="s">
        <v>8341</v>
      </c>
      <c r="AI987" t="s">
        <v>8342</v>
      </c>
      <c r="AJ987" t="s">
        <v>8343</v>
      </c>
      <c r="AL987" s="4" t="s">
        <v>8344</v>
      </c>
    </row>
    <row r="988" spans="1:38" x14ac:dyDescent="0.3">
      <c r="A988" t="s">
        <v>48848</v>
      </c>
      <c r="B988" t="s">
        <v>58993</v>
      </c>
      <c r="C988" t="s">
        <v>58994</v>
      </c>
      <c r="D988" t="s">
        <v>58995</v>
      </c>
      <c r="E988" t="s">
        <v>52369</v>
      </c>
      <c r="F988" t="s">
        <v>58996</v>
      </c>
      <c r="J988" t="s">
        <v>30536</v>
      </c>
      <c r="K988" t="s">
        <v>30537</v>
      </c>
      <c r="L988" t="s">
        <v>30538</v>
      </c>
      <c r="P988">
        <v>2</v>
      </c>
      <c r="Q988">
        <v>2</v>
      </c>
      <c r="R988">
        <v>2</v>
      </c>
      <c r="S988" t="s">
        <v>76722</v>
      </c>
      <c r="T988" t="s">
        <v>76722</v>
      </c>
      <c r="U988" t="s">
        <v>76722</v>
      </c>
      <c r="V988" t="s">
        <v>80959</v>
      </c>
      <c r="W988">
        <v>0</v>
      </c>
      <c r="X988" t="s">
        <v>80960</v>
      </c>
      <c r="Y988">
        <v>50682000</v>
      </c>
      <c r="Z988">
        <v>5</v>
      </c>
      <c r="AA988" t="s">
        <v>80961</v>
      </c>
      <c r="AB988">
        <v>1</v>
      </c>
      <c r="AC988" t="s">
        <v>80962</v>
      </c>
      <c r="AD988" t="s">
        <v>80963</v>
      </c>
      <c r="AE988" t="s">
        <v>30539</v>
      </c>
      <c r="AF988" t="s">
        <v>30539</v>
      </c>
      <c r="AG988">
        <v>4704</v>
      </c>
      <c r="AH988" t="s">
        <v>30540</v>
      </c>
      <c r="AI988" t="s">
        <v>30541</v>
      </c>
      <c r="AJ988" t="s">
        <v>30542</v>
      </c>
      <c r="AL988" s="4" t="s">
        <v>30543</v>
      </c>
    </row>
    <row r="989" spans="1:38" x14ac:dyDescent="0.3">
      <c r="A989" t="s">
        <v>58997</v>
      </c>
      <c r="B989" t="s">
        <v>58998</v>
      </c>
      <c r="C989" t="s">
        <v>58999</v>
      </c>
      <c r="D989" t="s">
        <v>53122</v>
      </c>
      <c r="E989" t="s">
        <v>59000</v>
      </c>
      <c r="F989" t="s">
        <v>59001</v>
      </c>
      <c r="L989" t="s">
        <v>11010</v>
      </c>
      <c r="P989">
        <v>6</v>
      </c>
      <c r="Q989">
        <v>6</v>
      </c>
      <c r="R989">
        <v>6</v>
      </c>
      <c r="S989" t="s">
        <v>76549</v>
      </c>
      <c r="T989" t="s">
        <v>76549</v>
      </c>
      <c r="U989" t="s">
        <v>76549</v>
      </c>
      <c r="V989" t="s">
        <v>80964</v>
      </c>
      <c r="W989">
        <v>0</v>
      </c>
      <c r="X989" t="s">
        <v>80965</v>
      </c>
      <c r="Y989">
        <v>73088000</v>
      </c>
      <c r="Z989">
        <v>13</v>
      </c>
      <c r="AA989" t="s">
        <v>80966</v>
      </c>
      <c r="AB989">
        <v>1</v>
      </c>
      <c r="AC989" t="s">
        <v>80967</v>
      </c>
      <c r="AD989" t="s">
        <v>80968</v>
      </c>
      <c r="AE989" t="s">
        <v>19428</v>
      </c>
      <c r="AF989" t="s">
        <v>19428</v>
      </c>
      <c r="AG989">
        <v>2836</v>
      </c>
      <c r="AH989" t="s">
        <v>19429</v>
      </c>
      <c r="AI989" t="s">
        <v>19430</v>
      </c>
      <c r="AL989" s="4" t="s">
        <v>19431</v>
      </c>
    </row>
    <row r="990" spans="1:38" x14ac:dyDescent="0.3">
      <c r="A990" t="s">
        <v>59002</v>
      </c>
      <c r="B990" t="s">
        <v>59003</v>
      </c>
      <c r="C990" t="s">
        <v>59004</v>
      </c>
      <c r="D990" t="s">
        <v>50496</v>
      </c>
      <c r="E990" t="s">
        <v>52606</v>
      </c>
      <c r="F990" t="s">
        <v>59005</v>
      </c>
      <c r="J990" t="s">
        <v>3496</v>
      </c>
      <c r="K990" t="s">
        <v>3497</v>
      </c>
      <c r="L990" t="s">
        <v>3498</v>
      </c>
      <c r="M990" t="s">
        <v>3499</v>
      </c>
      <c r="P990">
        <v>8</v>
      </c>
      <c r="Q990">
        <v>8</v>
      </c>
      <c r="R990">
        <v>8</v>
      </c>
      <c r="S990">
        <v>59</v>
      </c>
      <c r="T990">
        <v>59</v>
      </c>
      <c r="U990">
        <v>59</v>
      </c>
      <c r="V990" t="s">
        <v>51014</v>
      </c>
      <c r="W990">
        <v>0</v>
      </c>
      <c r="X990" t="s">
        <v>80969</v>
      </c>
      <c r="Y990">
        <v>955320000</v>
      </c>
      <c r="Z990">
        <v>35</v>
      </c>
      <c r="AA990" t="s">
        <v>80970</v>
      </c>
      <c r="AB990">
        <v>1</v>
      </c>
      <c r="AC990" t="s">
        <v>80971</v>
      </c>
      <c r="AD990" t="s">
        <v>80972</v>
      </c>
      <c r="AE990" t="s">
        <v>3500</v>
      </c>
      <c r="AF990" t="s">
        <v>3500</v>
      </c>
      <c r="AG990">
        <v>656</v>
      </c>
      <c r="AH990" t="s">
        <v>3501</v>
      </c>
      <c r="AI990" t="s">
        <v>3502</v>
      </c>
      <c r="AJ990" t="s">
        <v>3503</v>
      </c>
      <c r="AK990" t="s">
        <v>3504</v>
      </c>
      <c r="AL990" s="4" t="s">
        <v>3505</v>
      </c>
    </row>
    <row r="991" spans="1:38" x14ac:dyDescent="0.3">
      <c r="A991" t="s">
        <v>59006</v>
      </c>
      <c r="B991" t="s">
        <v>59007</v>
      </c>
      <c r="C991" t="s">
        <v>59008</v>
      </c>
      <c r="D991" t="s">
        <v>59009</v>
      </c>
      <c r="E991" t="s">
        <v>59010</v>
      </c>
      <c r="F991" t="s">
        <v>59011</v>
      </c>
      <c r="K991" t="s">
        <v>1458</v>
      </c>
      <c r="L991" t="s">
        <v>957</v>
      </c>
      <c r="P991">
        <v>5</v>
      </c>
      <c r="Q991">
        <v>5</v>
      </c>
      <c r="R991">
        <v>5</v>
      </c>
      <c r="S991">
        <v>34</v>
      </c>
      <c r="T991">
        <v>34</v>
      </c>
      <c r="U991">
        <v>34</v>
      </c>
      <c r="V991" t="s">
        <v>80973</v>
      </c>
      <c r="W991">
        <v>0</v>
      </c>
      <c r="X991" t="s">
        <v>80974</v>
      </c>
      <c r="Y991">
        <v>1698000000</v>
      </c>
      <c r="Z991">
        <v>50</v>
      </c>
      <c r="AA991" t="s">
        <v>80975</v>
      </c>
      <c r="AB991">
        <v>1</v>
      </c>
      <c r="AC991" t="s">
        <v>80976</v>
      </c>
      <c r="AD991" t="s">
        <v>80977</v>
      </c>
      <c r="AE991" t="s">
        <v>1459</v>
      </c>
      <c r="AF991" t="s">
        <v>1459</v>
      </c>
      <c r="AG991">
        <v>365</v>
      </c>
      <c r="AH991" t="s">
        <v>1460</v>
      </c>
      <c r="AI991" t="s">
        <v>1461</v>
      </c>
      <c r="AL991" s="4" t="s">
        <v>1462</v>
      </c>
    </row>
    <row r="992" spans="1:38" x14ac:dyDescent="0.3">
      <c r="A992" t="s">
        <v>59012</v>
      </c>
      <c r="B992" t="s">
        <v>59013</v>
      </c>
      <c r="C992" t="s">
        <v>59014</v>
      </c>
      <c r="D992" t="s">
        <v>59015</v>
      </c>
      <c r="E992" t="s">
        <v>59016</v>
      </c>
      <c r="F992" t="s">
        <v>59017</v>
      </c>
      <c r="J992" t="s">
        <v>9447</v>
      </c>
      <c r="K992" t="s">
        <v>9448</v>
      </c>
      <c r="L992" t="s">
        <v>9449</v>
      </c>
      <c r="M992" t="s">
        <v>8338</v>
      </c>
      <c r="P992">
        <v>43</v>
      </c>
      <c r="Q992">
        <v>43</v>
      </c>
      <c r="R992">
        <v>34</v>
      </c>
      <c r="S992" t="s">
        <v>76255</v>
      </c>
      <c r="T992" t="s">
        <v>76255</v>
      </c>
      <c r="U992" t="s">
        <v>80978</v>
      </c>
      <c r="V992" t="s">
        <v>80979</v>
      </c>
      <c r="W992">
        <v>0</v>
      </c>
      <c r="X992" t="s">
        <v>48516</v>
      </c>
      <c r="Y992">
        <v>7061900000</v>
      </c>
      <c r="Z992">
        <v>304</v>
      </c>
      <c r="AA992" t="s">
        <v>80980</v>
      </c>
      <c r="AB992">
        <v>1</v>
      </c>
      <c r="AC992" t="s">
        <v>80981</v>
      </c>
      <c r="AD992" t="s">
        <v>80982</v>
      </c>
      <c r="AE992" t="s">
        <v>9450</v>
      </c>
      <c r="AF992" t="s">
        <v>9451</v>
      </c>
      <c r="AG992">
        <v>1446</v>
      </c>
      <c r="AH992" t="s">
        <v>9452</v>
      </c>
      <c r="AI992" t="s">
        <v>9453</v>
      </c>
      <c r="AJ992" t="s">
        <v>9454</v>
      </c>
      <c r="AL992" s="4" t="s">
        <v>9455</v>
      </c>
    </row>
    <row r="993" spans="1:38" x14ac:dyDescent="0.3">
      <c r="A993" t="s">
        <v>59018</v>
      </c>
      <c r="B993" t="s">
        <v>59019</v>
      </c>
      <c r="C993" t="s">
        <v>59020</v>
      </c>
      <c r="D993" t="s">
        <v>59021</v>
      </c>
      <c r="E993" t="s">
        <v>59022</v>
      </c>
      <c r="F993" t="s">
        <v>59023</v>
      </c>
      <c r="J993" t="s">
        <v>13260</v>
      </c>
      <c r="K993" t="s">
        <v>13261</v>
      </c>
      <c r="L993" t="s">
        <v>13262</v>
      </c>
      <c r="P993">
        <v>3</v>
      </c>
      <c r="Q993">
        <v>3</v>
      </c>
      <c r="R993">
        <v>3</v>
      </c>
      <c r="S993" t="s">
        <v>80435</v>
      </c>
      <c r="T993" t="s">
        <v>80435</v>
      </c>
      <c r="U993" t="s">
        <v>80435</v>
      </c>
      <c r="V993" t="s">
        <v>80983</v>
      </c>
      <c r="W993">
        <v>0</v>
      </c>
      <c r="X993" t="s">
        <v>80984</v>
      </c>
      <c r="Y993">
        <v>667910000</v>
      </c>
      <c r="Z993">
        <v>29</v>
      </c>
      <c r="AA993" t="s">
        <v>80985</v>
      </c>
      <c r="AB993">
        <v>1</v>
      </c>
      <c r="AC993" t="s">
        <v>80986</v>
      </c>
      <c r="AD993" t="s">
        <v>80987</v>
      </c>
      <c r="AE993" t="s">
        <v>13263</v>
      </c>
      <c r="AF993" t="s">
        <v>13263</v>
      </c>
      <c r="AG993">
        <v>1940</v>
      </c>
      <c r="AH993" t="s">
        <v>13264</v>
      </c>
      <c r="AI993" t="s">
        <v>13265</v>
      </c>
      <c r="AJ993" t="s">
        <v>13266</v>
      </c>
      <c r="AK993" t="s">
        <v>13267</v>
      </c>
      <c r="AL993" s="4" t="s">
        <v>13268</v>
      </c>
    </row>
    <row r="994" spans="1:38" x14ac:dyDescent="0.3">
      <c r="A994" t="s">
        <v>59024</v>
      </c>
      <c r="B994" t="s">
        <v>59025</v>
      </c>
      <c r="C994" t="s">
        <v>59026</v>
      </c>
      <c r="D994" t="s">
        <v>59027</v>
      </c>
      <c r="E994" t="s">
        <v>57587</v>
      </c>
      <c r="F994" t="s">
        <v>56886</v>
      </c>
      <c r="J994" t="s">
        <v>18281</v>
      </c>
      <c r="K994" t="s">
        <v>18282</v>
      </c>
      <c r="L994" t="s">
        <v>18283</v>
      </c>
      <c r="M994" t="s">
        <v>18284</v>
      </c>
      <c r="P994">
        <v>10</v>
      </c>
      <c r="Q994">
        <v>10</v>
      </c>
      <c r="R994">
        <v>10</v>
      </c>
      <c r="S994" t="s">
        <v>79698</v>
      </c>
      <c r="T994" t="s">
        <v>79698</v>
      </c>
      <c r="U994" t="s">
        <v>79698</v>
      </c>
      <c r="V994" t="s">
        <v>80988</v>
      </c>
      <c r="W994">
        <v>0</v>
      </c>
      <c r="X994" t="s">
        <v>80989</v>
      </c>
      <c r="Y994">
        <v>544500000</v>
      </c>
      <c r="Z994">
        <v>50</v>
      </c>
      <c r="AA994" t="s">
        <v>80990</v>
      </c>
      <c r="AB994">
        <v>1</v>
      </c>
      <c r="AC994" t="s">
        <v>80991</v>
      </c>
      <c r="AD994" t="s">
        <v>80992</v>
      </c>
      <c r="AE994" t="s">
        <v>18285</v>
      </c>
      <c r="AF994" t="s">
        <v>18286</v>
      </c>
      <c r="AG994">
        <v>2634</v>
      </c>
      <c r="AH994" t="s">
        <v>18287</v>
      </c>
      <c r="AI994" t="s">
        <v>18288</v>
      </c>
      <c r="AJ994" t="s">
        <v>18289</v>
      </c>
      <c r="AL994" s="4" t="s">
        <v>18290</v>
      </c>
    </row>
    <row r="995" spans="1:38" x14ac:dyDescent="0.3">
      <c r="A995" t="s">
        <v>59028</v>
      </c>
      <c r="B995" t="s">
        <v>59029</v>
      </c>
      <c r="C995" t="s">
        <v>59030</v>
      </c>
      <c r="D995" t="s">
        <v>59030</v>
      </c>
      <c r="E995" t="s">
        <v>59031</v>
      </c>
      <c r="F995" t="s">
        <v>59032</v>
      </c>
      <c r="J995" t="s">
        <v>5504</v>
      </c>
      <c r="K995" t="s">
        <v>5505</v>
      </c>
      <c r="L995" t="s">
        <v>5506</v>
      </c>
      <c r="M995" t="s">
        <v>1210</v>
      </c>
      <c r="P995">
        <v>10</v>
      </c>
      <c r="Q995">
        <v>10</v>
      </c>
      <c r="R995">
        <v>10</v>
      </c>
      <c r="S995" t="s">
        <v>79399</v>
      </c>
      <c r="T995" t="s">
        <v>79399</v>
      </c>
      <c r="U995" t="s">
        <v>79399</v>
      </c>
      <c r="V995" t="s">
        <v>80993</v>
      </c>
      <c r="W995">
        <v>0</v>
      </c>
      <c r="X995" t="s">
        <v>80994</v>
      </c>
      <c r="Y995">
        <v>1834300000</v>
      </c>
      <c r="Z995">
        <v>69</v>
      </c>
      <c r="AA995" t="s">
        <v>80995</v>
      </c>
      <c r="AB995">
        <v>1</v>
      </c>
      <c r="AC995" t="s">
        <v>80996</v>
      </c>
      <c r="AD995" t="s">
        <v>80997</v>
      </c>
      <c r="AE995" t="s">
        <v>5507</v>
      </c>
      <c r="AF995" t="s">
        <v>5508</v>
      </c>
      <c r="AG995">
        <v>943</v>
      </c>
      <c r="AH995" t="s">
        <v>5509</v>
      </c>
      <c r="AI995" t="s">
        <v>5510</v>
      </c>
      <c r="AJ995" t="s">
        <v>5511</v>
      </c>
      <c r="AK995" t="s">
        <v>5512</v>
      </c>
      <c r="AL995" s="4" t="s">
        <v>5513</v>
      </c>
    </row>
    <row r="996" spans="1:38" x14ac:dyDescent="0.3">
      <c r="A996" t="s">
        <v>59033</v>
      </c>
      <c r="B996" t="s">
        <v>59034</v>
      </c>
      <c r="C996" t="s">
        <v>59035</v>
      </c>
      <c r="D996" t="s">
        <v>59036</v>
      </c>
      <c r="E996" t="s">
        <v>59037</v>
      </c>
      <c r="F996" t="s">
        <v>59038</v>
      </c>
      <c r="J996" t="s">
        <v>6148</v>
      </c>
      <c r="K996" t="s">
        <v>6149</v>
      </c>
      <c r="L996" t="s">
        <v>6150</v>
      </c>
      <c r="M996" t="s">
        <v>6151</v>
      </c>
      <c r="P996">
        <v>43</v>
      </c>
      <c r="Q996">
        <v>43</v>
      </c>
      <c r="R996">
        <v>43</v>
      </c>
      <c r="S996" t="s">
        <v>80998</v>
      </c>
      <c r="T996" t="s">
        <v>80998</v>
      </c>
      <c r="U996" t="s">
        <v>80998</v>
      </c>
      <c r="V996" t="s">
        <v>80999</v>
      </c>
      <c r="W996">
        <v>0</v>
      </c>
      <c r="X996" t="s">
        <v>48516</v>
      </c>
      <c r="Y996" s="1">
        <v>1800100000000000</v>
      </c>
      <c r="Z996">
        <v>2087</v>
      </c>
      <c r="AA996" t="s">
        <v>81000</v>
      </c>
      <c r="AB996">
        <v>1</v>
      </c>
      <c r="AC996" t="s">
        <v>81001</v>
      </c>
      <c r="AD996" t="s">
        <v>81002</v>
      </c>
      <c r="AE996" t="s">
        <v>6152</v>
      </c>
      <c r="AF996" t="s">
        <v>6153</v>
      </c>
      <c r="AG996">
        <v>1029</v>
      </c>
      <c r="AH996" t="s">
        <v>6154</v>
      </c>
      <c r="AI996" t="s">
        <v>6155</v>
      </c>
      <c r="AJ996" t="s">
        <v>6156</v>
      </c>
      <c r="AL996" s="4" t="s">
        <v>6157</v>
      </c>
    </row>
    <row r="997" spans="1:38" x14ac:dyDescent="0.3">
      <c r="A997" t="s">
        <v>59039</v>
      </c>
      <c r="B997" t="s">
        <v>59040</v>
      </c>
      <c r="C997" t="s">
        <v>59041</v>
      </c>
      <c r="D997" t="s">
        <v>59042</v>
      </c>
      <c r="E997" t="s">
        <v>51152</v>
      </c>
      <c r="F997" t="s">
        <v>59043</v>
      </c>
      <c r="J997" t="s">
        <v>8852</v>
      </c>
      <c r="K997" t="s">
        <v>8853</v>
      </c>
      <c r="L997" t="s">
        <v>8854</v>
      </c>
      <c r="M997" t="s">
        <v>201</v>
      </c>
      <c r="P997">
        <v>10</v>
      </c>
      <c r="Q997">
        <v>10</v>
      </c>
      <c r="R997">
        <v>10</v>
      </c>
      <c r="S997" t="s">
        <v>78948</v>
      </c>
      <c r="T997" t="s">
        <v>78948</v>
      </c>
      <c r="U997" t="s">
        <v>78948</v>
      </c>
      <c r="V997" t="s">
        <v>62282</v>
      </c>
      <c r="W997">
        <v>0</v>
      </c>
      <c r="X997" t="s">
        <v>81003</v>
      </c>
      <c r="Y997">
        <v>4361100000</v>
      </c>
      <c r="Z997">
        <v>144</v>
      </c>
      <c r="AA997" t="s">
        <v>81004</v>
      </c>
      <c r="AB997">
        <v>1</v>
      </c>
      <c r="AC997" t="s">
        <v>81005</v>
      </c>
      <c r="AD997" t="s">
        <v>81006</v>
      </c>
      <c r="AE997" t="s">
        <v>8855</v>
      </c>
      <c r="AF997" t="s">
        <v>8855</v>
      </c>
      <c r="AG997">
        <v>1368</v>
      </c>
      <c r="AH997" t="s">
        <v>8856</v>
      </c>
      <c r="AI997" t="s">
        <v>8857</v>
      </c>
      <c r="AJ997" t="s">
        <v>8858</v>
      </c>
      <c r="AL997" s="4" t="s">
        <v>8859</v>
      </c>
    </row>
    <row r="998" spans="1:38" x14ac:dyDescent="0.3">
      <c r="A998" t="s">
        <v>59044</v>
      </c>
      <c r="B998" t="s">
        <v>52234</v>
      </c>
      <c r="C998" t="s">
        <v>59045</v>
      </c>
      <c r="D998" t="s">
        <v>59046</v>
      </c>
      <c r="E998" t="s">
        <v>59047</v>
      </c>
      <c r="F998" t="s">
        <v>59048</v>
      </c>
      <c r="J998" t="s">
        <v>24300</v>
      </c>
      <c r="K998" t="s">
        <v>24301</v>
      </c>
      <c r="L998" t="s">
        <v>24302</v>
      </c>
      <c r="M998" t="s">
        <v>10396</v>
      </c>
      <c r="P998">
        <v>2</v>
      </c>
      <c r="Q998">
        <v>2</v>
      </c>
      <c r="R998">
        <v>2</v>
      </c>
      <c r="S998" t="s">
        <v>76549</v>
      </c>
      <c r="T998" t="s">
        <v>76549</v>
      </c>
      <c r="U998" t="s">
        <v>76549</v>
      </c>
      <c r="V998" t="s">
        <v>81007</v>
      </c>
      <c r="W998" t="s">
        <v>81008</v>
      </c>
      <c r="X998" t="s">
        <v>81009</v>
      </c>
      <c r="Y998">
        <v>31012000</v>
      </c>
      <c r="Z998">
        <v>1</v>
      </c>
      <c r="AA998" t="s">
        <v>81010</v>
      </c>
      <c r="AB998">
        <v>1</v>
      </c>
      <c r="AC998" t="s">
        <v>81011</v>
      </c>
      <c r="AD998" t="s">
        <v>81012</v>
      </c>
      <c r="AE998" t="s">
        <v>24303</v>
      </c>
      <c r="AF998" t="s">
        <v>24303</v>
      </c>
      <c r="AG998">
        <v>3688</v>
      </c>
      <c r="AH998" t="s">
        <v>24304</v>
      </c>
      <c r="AI998" t="s">
        <v>24305</v>
      </c>
      <c r="AJ998" t="s">
        <v>24306</v>
      </c>
      <c r="AL998" s="4" t="s">
        <v>24307</v>
      </c>
    </row>
    <row r="999" spans="1:38" x14ac:dyDescent="0.3">
      <c r="A999" t="s">
        <v>59049</v>
      </c>
      <c r="B999" t="s">
        <v>59050</v>
      </c>
      <c r="C999" t="s">
        <v>59051</v>
      </c>
      <c r="D999" t="s">
        <v>55118</v>
      </c>
      <c r="E999" t="s">
        <v>59052</v>
      </c>
      <c r="F999" t="s">
        <v>59053</v>
      </c>
      <c r="K999" t="s">
        <v>33</v>
      </c>
      <c r="L999" t="s">
        <v>22755</v>
      </c>
      <c r="P999">
        <v>9</v>
      </c>
      <c r="Q999">
        <v>9</v>
      </c>
      <c r="R999">
        <v>9</v>
      </c>
      <c r="S999" t="s">
        <v>80686</v>
      </c>
      <c r="T999" t="s">
        <v>80686</v>
      </c>
      <c r="U999" t="s">
        <v>80686</v>
      </c>
      <c r="V999" t="s">
        <v>81013</v>
      </c>
      <c r="W999">
        <v>0</v>
      </c>
      <c r="X999" t="s">
        <v>81014</v>
      </c>
      <c r="Y999">
        <v>280310000</v>
      </c>
      <c r="Z999">
        <v>43</v>
      </c>
      <c r="AA999" t="s">
        <v>81015</v>
      </c>
      <c r="AB999">
        <v>1</v>
      </c>
      <c r="AC999" t="s">
        <v>81016</v>
      </c>
      <c r="AD999" t="s">
        <v>81017</v>
      </c>
      <c r="AE999" t="s">
        <v>22756</v>
      </c>
      <c r="AF999" t="s">
        <v>22757</v>
      </c>
      <c r="AG999">
        <v>3423</v>
      </c>
      <c r="AH999" t="s">
        <v>22758</v>
      </c>
      <c r="AI999" t="s">
        <v>22759</v>
      </c>
      <c r="AL999" s="4" t="s">
        <v>22760</v>
      </c>
    </row>
    <row r="1000" spans="1:38" x14ac:dyDescent="0.3">
      <c r="A1000" t="s">
        <v>59054</v>
      </c>
      <c r="B1000" t="s">
        <v>59055</v>
      </c>
      <c r="C1000" t="s">
        <v>59056</v>
      </c>
      <c r="D1000" t="s">
        <v>59057</v>
      </c>
      <c r="E1000" t="s">
        <v>59058</v>
      </c>
      <c r="F1000" t="s">
        <v>59059</v>
      </c>
      <c r="L1000" t="s">
        <v>1395</v>
      </c>
      <c r="P1000">
        <v>2</v>
      </c>
      <c r="Q1000">
        <v>2</v>
      </c>
      <c r="R1000">
        <v>2</v>
      </c>
      <c r="S1000" t="s">
        <v>76284</v>
      </c>
      <c r="T1000" t="s">
        <v>76284</v>
      </c>
      <c r="U1000" t="s">
        <v>76284</v>
      </c>
      <c r="V1000" t="s">
        <v>81018</v>
      </c>
      <c r="W1000">
        <v>0</v>
      </c>
      <c r="X1000" t="s">
        <v>81019</v>
      </c>
      <c r="Y1000">
        <v>259110000</v>
      </c>
      <c r="Z1000">
        <v>9</v>
      </c>
      <c r="AA1000" t="s">
        <v>81020</v>
      </c>
      <c r="AB1000">
        <v>1</v>
      </c>
      <c r="AC1000" t="s">
        <v>81021</v>
      </c>
      <c r="AD1000" t="s">
        <v>81022</v>
      </c>
      <c r="AE1000" t="s">
        <v>5769</v>
      </c>
      <c r="AF1000" t="s">
        <v>5769</v>
      </c>
      <c r="AG1000">
        <v>977</v>
      </c>
      <c r="AH1000" t="s">
        <v>5770</v>
      </c>
      <c r="AI1000" t="s">
        <v>5771</v>
      </c>
      <c r="AL1000" s="4" t="s">
        <v>5772</v>
      </c>
    </row>
    <row r="1001" spans="1:38" x14ac:dyDescent="0.3">
      <c r="A1001" t="s">
        <v>59060</v>
      </c>
      <c r="B1001" t="s">
        <v>59061</v>
      </c>
      <c r="C1001" t="s">
        <v>59062</v>
      </c>
      <c r="D1001" t="s">
        <v>59063</v>
      </c>
      <c r="E1001" t="s">
        <v>59064</v>
      </c>
      <c r="F1001" t="s">
        <v>59065</v>
      </c>
      <c r="J1001" t="s">
        <v>20928</v>
      </c>
      <c r="K1001" t="s">
        <v>20929</v>
      </c>
      <c r="L1001" t="s">
        <v>20930</v>
      </c>
      <c r="M1001" t="s">
        <v>20931</v>
      </c>
      <c r="P1001">
        <v>6</v>
      </c>
      <c r="Q1001">
        <v>6</v>
      </c>
      <c r="R1001">
        <v>6</v>
      </c>
      <c r="S1001" t="s">
        <v>78010</v>
      </c>
      <c r="T1001" t="s">
        <v>78010</v>
      </c>
      <c r="U1001" t="s">
        <v>78010</v>
      </c>
      <c r="V1001" t="s">
        <v>81023</v>
      </c>
      <c r="W1001">
        <v>0</v>
      </c>
      <c r="X1001" t="s">
        <v>70626</v>
      </c>
      <c r="Y1001">
        <v>179780000</v>
      </c>
      <c r="Z1001">
        <v>20</v>
      </c>
      <c r="AA1001" t="s">
        <v>81024</v>
      </c>
      <c r="AB1001">
        <v>1</v>
      </c>
      <c r="AC1001" t="s">
        <v>81025</v>
      </c>
      <c r="AD1001" t="s">
        <v>81026</v>
      </c>
      <c r="AE1001" t="s">
        <v>20932</v>
      </c>
      <c r="AF1001" t="s">
        <v>20932</v>
      </c>
      <c r="AG1001">
        <v>3113</v>
      </c>
      <c r="AH1001" t="s">
        <v>20933</v>
      </c>
      <c r="AI1001" t="s">
        <v>20934</v>
      </c>
      <c r="AJ1001" t="s">
        <v>20935</v>
      </c>
      <c r="AL1001" s="4" t="s">
        <v>20936</v>
      </c>
    </row>
    <row r="1002" spans="1:38" x14ac:dyDescent="0.3">
      <c r="A1002" t="s">
        <v>59066</v>
      </c>
      <c r="B1002" t="s">
        <v>59067</v>
      </c>
      <c r="C1002" t="s">
        <v>59068</v>
      </c>
      <c r="D1002" t="s">
        <v>59069</v>
      </c>
      <c r="E1002" t="s">
        <v>59070</v>
      </c>
      <c r="F1002" t="s">
        <v>59071</v>
      </c>
      <c r="J1002" t="s">
        <v>2964</v>
      </c>
      <c r="K1002" t="s">
        <v>12203</v>
      </c>
      <c r="L1002" t="s">
        <v>12204</v>
      </c>
      <c r="M1002" t="s">
        <v>12205</v>
      </c>
      <c r="P1002">
        <v>8</v>
      </c>
      <c r="Q1002">
        <v>8</v>
      </c>
      <c r="R1002">
        <v>8</v>
      </c>
      <c r="S1002" t="s">
        <v>81027</v>
      </c>
      <c r="T1002" t="s">
        <v>81027</v>
      </c>
      <c r="U1002" t="s">
        <v>81027</v>
      </c>
      <c r="V1002" t="s">
        <v>81028</v>
      </c>
      <c r="W1002">
        <v>0</v>
      </c>
      <c r="X1002" t="s">
        <v>81029</v>
      </c>
      <c r="Y1002">
        <v>925210000</v>
      </c>
      <c r="Z1002">
        <v>62</v>
      </c>
      <c r="AA1002" t="s">
        <v>81030</v>
      </c>
      <c r="AB1002">
        <v>1</v>
      </c>
      <c r="AC1002" t="s">
        <v>81031</v>
      </c>
      <c r="AD1002" t="s">
        <v>81032</v>
      </c>
      <c r="AE1002" t="s">
        <v>12206</v>
      </c>
      <c r="AF1002" t="s">
        <v>12207</v>
      </c>
      <c r="AG1002">
        <v>1798</v>
      </c>
      <c r="AH1002" t="s">
        <v>12208</v>
      </c>
      <c r="AI1002" t="s">
        <v>12209</v>
      </c>
      <c r="AJ1002" t="s">
        <v>12210</v>
      </c>
      <c r="AL1002" s="4" t="s">
        <v>12211</v>
      </c>
    </row>
    <row r="1003" spans="1:38" x14ac:dyDescent="0.3">
      <c r="A1003" t="s">
        <v>59072</v>
      </c>
      <c r="B1003" t="s">
        <v>59073</v>
      </c>
      <c r="C1003" t="s">
        <v>59074</v>
      </c>
      <c r="D1003" t="s">
        <v>59075</v>
      </c>
      <c r="E1003" t="s">
        <v>59076</v>
      </c>
      <c r="F1003" t="s">
        <v>59077</v>
      </c>
      <c r="J1003" t="s">
        <v>14760</v>
      </c>
      <c r="L1003" t="s">
        <v>14761</v>
      </c>
      <c r="P1003">
        <v>3</v>
      </c>
      <c r="Q1003">
        <v>3</v>
      </c>
      <c r="R1003">
        <v>3</v>
      </c>
      <c r="S1003" t="s">
        <v>81033</v>
      </c>
      <c r="T1003" t="s">
        <v>81033</v>
      </c>
      <c r="U1003" t="s">
        <v>81033</v>
      </c>
      <c r="V1003" t="s">
        <v>81034</v>
      </c>
      <c r="W1003">
        <v>0</v>
      </c>
      <c r="X1003" t="s">
        <v>81035</v>
      </c>
      <c r="Y1003">
        <v>801490000</v>
      </c>
      <c r="Z1003">
        <v>29</v>
      </c>
      <c r="AA1003" t="s">
        <v>81036</v>
      </c>
      <c r="AB1003">
        <v>1</v>
      </c>
      <c r="AC1003" t="s">
        <v>81037</v>
      </c>
      <c r="AD1003" t="s">
        <v>81038</v>
      </c>
      <c r="AE1003" t="s">
        <v>14762</v>
      </c>
      <c r="AF1003" t="s">
        <v>14763</v>
      </c>
      <c r="AG1003">
        <v>2141</v>
      </c>
      <c r="AH1003" t="s">
        <v>14764</v>
      </c>
      <c r="AI1003" t="s">
        <v>14765</v>
      </c>
      <c r="AJ1003" t="s">
        <v>14766</v>
      </c>
      <c r="AL1003" s="4" t="s">
        <v>14767</v>
      </c>
    </row>
    <row r="1004" spans="1:38" x14ac:dyDescent="0.3">
      <c r="A1004" t="s">
        <v>59078</v>
      </c>
      <c r="B1004" t="s">
        <v>59079</v>
      </c>
      <c r="C1004" t="s">
        <v>59080</v>
      </c>
      <c r="D1004" t="s">
        <v>59081</v>
      </c>
      <c r="E1004" t="s">
        <v>59082</v>
      </c>
      <c r="F1004" t="s">
        <v>59083</v>
      </c>
      <c r="J1004" t="s">
        <v>10787</v>
      </c>
      <c r="K1004" t="s">
        <v>10788</v>
      </c>
      <c r="L1004" t="s">
        <v>10789</v>
      </c>
      <c r="M1004" t="s">
        <v>3499</v>
      </c>
      <c r="P1004">
        <v>11</v>
      </c>
      <c r="Q1004">
        <v>11</v>
      </c>
      <c r="R1004">
        <v>11</v>
      </c>
      <c r="S1004" t="s">
        <v>81039</v>
      </c>
      <c r="T1004" t="s">
        <v>81039</v>
      </c>
      <c r="U1004" t="s">
        <v>81039</v>
      </c>
      <c r="V1004" t="s">
        <v>52858</v>
      </c>
      <c r="W1004">
        <v>0</v>
      </c>
      <c r="X1004" t="s">
        <v>81040</v>
      </c>
      <c r="Y1004">
        <v>9783700000</v>
      </c>
      <c r="Z1004">
        <v>246</v>
      </c>
      <c r="AA1004" t="s">
        <v>81041</v>
      </c>
      <c r="AB1004">
        <v>1</v>
      </c>
      <c r="AC1004" t="s">
        <v>81042</v>
      </c>
      <c r="AD1004" t="s">
        <v>81043</v>
      </c>
      <c r="AE1004" t="s">
        <v>10790</v>
      </c>
      <c r="AF1004" t="s">
        <v>10791</v>
      </c>
      <c r="AG1004">
        <v>1619</v>
      </c>
      <c r="AH1004" t="s">
        <v>10792</v>
      </c>
      <c r="AI1004" t="s">
        <v>10793</v>
      </c>
      <c r="AJ1004" t="s">
        <v>10794</v>
      </c>
      <c r="AL1004" s="4" t="s">
        <v>10795</v>
      </c>
    </row>
    <row r="1005" spans="1:38" x14ac:dyDescent="0.3">
      <c r="A1005" t="s">
        <v>59084</v>
      </c>
      <c r="B1005" t="s">
        <v>59085</v>
      </c>
      <c r="C1005" t="s">
        <v>59086</v>
      </c>
      <c r="D1005" t="s">
        <v>59087</v>
      </c>
      <c r="E1005" t="s">
        <v>59088</v>
      </c>
      <c r="F1005" t="s">
        <v>59089</v>
      </c>
      <c r="J1005" t="s">
        <v>15097</v>
      </c>
      <c r="K1005" t="s">
        <v>33</v>
      </c>
      <c r="L1005" t="s">
        <v>2769</v>
      </c>
      <c r="M1005" t="s">
        <v>1618</v>
      </c>
      <c r="P1005">
        <v>6</v>
      </c>
      <c r="Q1005">
        <v>6</v>
      </c>
      <c r="R1005">
        <v>6</v>
      </c>
      <c r="S1005" t="s">
        <v>65170</v>
      </c>
      <c r="T1005" t="s">
        <v>65170</v>
      </c>
      <c r="U1005" t="s">
        <v>65170</v>
      </c>
      <c r="V1005" t="s">
        <v>81044</v>
      </c>
      <c r="W1005">
        <v>0</v>
      </c>
      <c r="X1005" t="s">
        <v>81045</v>
      </c>
      <c r="Y1005">
        <v>106160000</v>
      </c>
      <c r="Z1005">
        <v>19</v>
      </c>
      <c r="AA1005" t="s">
        <v>81046</v>
      </c>
      <c r="AB1005">
        <v>1</v>
      </c>
      <c r="AC1005" t="s">
        <v>81047</v>
      </c>
      <c r="AD1005" t="s">
        <v>81048</v>
      </c>
      <c r="AE1005" t="s">
        <v>15098</v>
      </c>
      <c r="AF1005" t="s">
        <v>15099</v>
      </c>
      <c r="AG1005">
        <v>2192</v>
      </c>
      <c r="AH1005" t="s">
        <v>15100</v>
      </c>
      <c r="AI1005" t="s">
        <v>15101</v>
      </c>
      <c r="AJ1005" t="s">
        <v>15102</v>
      </c>
      <c r="AL1005" s="4" t="s">
        <v>15103</v>
      </c>
    </row>
    <row r="1006" spans="1:38" x14ac:dyDescent="0.3">
      <c r="A1006" t="s">
        <v>59090</v>
      </c>
      <c r="B1006" t="s">
        <v>59091</v>
      </c>
      <c r="C1006" t="s">
        <v>59092</v>
      </c>
      <c r="D1006" t="s">
        <v>59093</v>
      </c>
      <c r="E1006" t="s">
        <v>59094</v>
      </c>
      <c r="F1006" t="s">
        <v>59095</v>
      </c>
      <c r="J1006" t="s">
        <v>25656</v>
      </c>
      <c r="K1006" t="s">
        <v>25657</v>
      </c>
      <c r="L1006" t="s">
        <v>25658</v>
      </c>
      <c r="M1006" t="s">
        <v>756</v>
      </c>
      <c r="P1006">
        <v>17</v>
      </c>
      <c r="Q1006">
        <v>14</v>
      </c>
      <c r="R1006">
        <v>13</v>
      </c>
      <c r="S1006" t="s">
        <v>80271</v>
      </c>
      <c r="T1006" t="s">
        <v>81049</v>
      </c>
      <c r="U1006">
        <v>35</v>
      </c>
      <c r="V1006" t="s">
        <v>81050</v>
      </c>
      <c r="W1006">
        <v>0</v>
      </c>
      <c r="X1006" t="s">
        <v>81051</v>
      </c>
      <c r="Y1006">
        <v>473240000</v>
      </c>
      <c r="Z1006">
        <v>39</v>
      </c>
      <c r="AA1006" t="s">
        <v>81052</v>
      </c>
      <c r="AB1006">
        <v>1</v>
      </c>
      <c r="AC1006" t="s">
        <v>81053</v>
      </c>
      <c r="AD1006" t="s">
        <v>81054</v>
      </c>
      <c r="AE1006" t="s">
        <v>25659</v>
      </c>
      <c r="AF1006" t="s">
        <v>25660</v>
      </c>
      <c r="AG1006">
        <v>3899</v>
      </c>
      <c r="AH1006" t="s">
        <v>25661</v>
      </c>
      <c r="AI1006" t="s">
        <v>25662</v>
      </c>
      <c r="AJ1006" t="s">
        <v>25663</v>
      </c>
      <c r="AL1006" s="4" t="s">
        <v>25664</v>
      </c>
    </row>
    <row r="1007" spans="1:38" x14ac:dyDescent="0.3">
      <c r="A1007" t="s">
        <v>59096</v>
      </c>
      <c r="B1007" t="s">
        <v>59097</v>
      </c>
      <c r="C1007" t="s">
        <v>59098</v>
      </c>
      <c r="D1007" t="s">
        <v>59099</v>
      </c>
      <c r="E1007" t="s">
        <v>59100</v>
      </c>
      <c r="F1007" t="s">
        <v>59101</v>
      </c>
      <c r="J1007" t="s">
        <v>13814</v>
      </c>
      <c r="K1007" t="s">
        <v>13815</v>
      </c>
      <c r="L1007" t="s">
        <v>13816</v>
      </c>
      <c r="P1007">
        <v>3</v>
      </c>
      <c r="Q1007">
        <v>3</v>
      </c>
      <c r="R1007">
        <v>3</v>
      </c>
      <c r="S1007" t="s">
        <v>81055</v>
      </c>
      <c r="T1007" t="s">
        <v>81055</v>
      </c>
      <c r="U1007" t="s">
        <v>81055</v>
      </c>
      <c r="V1007" t="s">
        <v>81056</v>
      </c>
      <c r="W1007">
        <v>0</v>
      </c>
      <c r="X1007" t="s">
        <v>81057</v>
      </c>
      <c r="Y1007">
        <v>1668700000</v>
      </c>
      <c r="Z1007">
        <v>27</v>
      </c>
      <c r="AA1007" t="s">
        <v>81058</v>
      </c>
      <c r="AB1007">
        <v>1</v>
      </c>
      <c r="AC1007" t="s">
        <v>81059</v>
      </c>
      <c r="AD1007" t="s">
        <v>81060</v>
      </c>
      <c r="AE1007" t="s">
        <v>13817</v>
      </c>
      <c r="AF1007" t="s">
        <v>13818</v>
      </c>
      <c r="AG1007">
        <v>2013</v>
      </c>
      <c r="AH1007" t="s">
        <v>13819</v>
      </c>
      <c r="AI1007" t="s">
        <v>13820</v>
      </c>
      <c r="AJ1007" t="s">
        <v>13821</v>
      </c>
      <c r="AK1007" t="s">
        <v>13822</v>
      </c>
      <c r="AL1007" s="4" t="s">
        <v>13823</v>
      </c>
    </row>
    <row r="1008" spans="1:38" x14ac:dyDescent="0.3">
      <c r="A1008" t="s">
        <v>59102</v>
      </c>
      <c r="B1008" t="s">
        <v>59103</v>
      </c>
      <c r="C1008" t="s">
        <v>59104</v>
      </c>
      <c r="D1008" t="s">
        <v>59105</v>
      </c>
      <c r="E1008" t="s">
        <v>59106</v>
      </c>
      <c r="F1008" t="s">
        <v>59107</v>
      </c>
      <c r="J1008" t="s">
        <v>13561</v>
      </c>
      <c r="K1008" t="s">
        <v>11001</v>
      </c>
      <c r="L1008" t="s">
        <v>13562</v>
      </c>
      <c r="M1008" t="s">
        <v>1380</v>
      </c>
      <c r="P1008">
        <v>14</v>
      </c>
      <c r="Q1008">
        <v>14</v>
      </c>
      <c r="R1008">
        <v>14</v>
      </c>
      <c r="S1008" t="s">
        <v>81061</v>
      </c>
      <c r="T1008" t="s">
        <v>81061</v>
      </c>
      <c r="U1008" t="s">
        <v>81061</v>
      </c>
      <c r="V1008" t="s">
        <v>81062</v>
      </c>
      <c r="W1008">
        <v>0</v>
      </c>
      <c r="X1008" t="s">
        <v>81063</v>
      </c>
      <c r="Y1008">
        <v>10906000000</v>
      </c>
      <c r="Z1008">
        <v>301</v>
      </c>
      <c r="AA1008" t="s">
        <v>81064</v>
      </c>
      <c r="AB1008">
        <v>1</v>
      </c>
      <c r="AC1008" t="s">
        <v>81065</v>
      </c>
      <c r="AD1008" t="s">
        <v>81066</v>
      </c>
      <c r="AE1008" t="s">
        <v>13563</v>
      </c>
      <c r="AF1008" t="s">
        <v>13563</v>
      </c>
      <c r="AG1008">
        <v>1980</v>
      </c>
      <c r="AH1008" t="s">
        <v>13564</v>
      </c>
      <c r="AI1008" t="s">
        <v>13565</v>
      </c>
      <c r="AJ1008" t="s">
        <v>13566</v>
      </c>
      <c r="AL1008" s="4" t="s">
        <v>13567</v>
      </c>
    </row>
    <row r="1009" spans="1:38" x14ac:dyDescent="0.3">
      <c r="A1009" t="s">
        <v>59108</v>
      </c>
      <c r="B1009" t="s">
        <v>59109</v>
      </c>
      <c r="C1009" t="s">
        <v>59110</v>
      </c>
      <c r="D1009" t="s">
        <v>59111</v>
      </c>
      <c r="E1009" t="s">
        <v>59112</v>
      </c>
      <c r="F1009" t="s">
        <v>59113</v>
      </c>
      <c r="J1009" t="s">
        <v>13981</v>
      </c>
      <c r="K1009" t="s">
        <v>13982</v>
      </c>
      <c r="L1009" t="s">
        <v>13983</v>
      </c>
      <c r="M1009" t="s">
        <v>13984</v>
      </c>
      <c r="P1009">
        <v>8</v>
      </c>
      <c r="Q1009">
        <v>8</v>
      </c>
      <c r="R1009">
        <v>8</v>
      </c>
      <c r="S1009" t="s">
        <v>81067</v>
      </c>
      <c r="T1009" t="s">
        <v>81067</v>
      </c>
      <c r="U1009" t="s">
        <v>81067</v>
      </c>
      <c r="V1009" t="s">
        <v>81068</v>
      </c>
      <c r="W1009">
        <v>0</v>
      </c>
      <c r="X1009" t="s">
        <v>81069</v>
      </c>
      <c r="Y1009">
        <v>1675000000</v>
      </c>
      <c r="Z1009">
        <v>43</v>
      </c>
      <c r="AA1009" t="s">
        <v>81070</v>
      </c>
      <c r="AB1009">
        <v>1</v>
      </c>
      <c r="AC1009" t="s">
        <v>81071</v>
      </c>
      <c r="AD1009" t="s">
        <v>81072</v>
      </c>
      <c r="AE1009" t="s">
        <v>13985</v>
      </c>
      <c r="AF1009" t="s">
        <v>13985</v>
      </c>
      <c r="AG1009">
        <v>2034</v>
      </c>
      <c r="AH1009" t="s">
        <v>13986</v>
      </c>
      <c r="AI1009" t="s">
        <v>13987</v>
      </c>
      <c r="AJ1009" t="s">
        <v>13988</v>
      </c>
      <c r="AL1009" s="4" t="s">
        <v>13989</v>
      </c>
    </row>
    <row r="1010" spans="1:38" x14ac:dyDescent="0.3">
      <c r="A1010" t="s">
        <v>59114</v>
      </c>
      <c r="B1010" t="s">
        <v>59115</v>
      </c>
      <c r="C1010" t="s">
        <v>59116</v>
      </c>
      <c r="D1010" t="s">
        <v>59117</v>
      </c>
      <c r="E1010" t="s">
        <v>59118</v>
      </c>
      <c r="F1010" t="s">
        <v>59119</v>
      </c>
      <c r="J1010" t="s">
        <v>10107</v>
      </c>
      <c r="K1010" t="s">
        <v>10108</v>
      </c>
      <c r="L1010" t="s">
        <v>10109</v>
      </c>
      <c r="M1010" t="s">
        <v>10110</v>
      </c>
      <c r="P1010">
        <v>8</v>
      </c>
      <c r="Q1010">
        <v>8</v>
      </c>
      <c r="R1010">
        <v>8</v>
      </c>
      <c r="S1010" t="s">
        <v>81073</v>
      </c>
      <c r="T1010" t="s">
        <v>81073</v>
      </c>
      <c r="U1010" t="s">
        <v>81073</v>
      </c>
      <c r="V1010" t="s">
        <v>81074</v>
      </c>
      <c r="W1010">
        <v>0</v>
      </c>
      <c r="X1010" t="s">
        <v>81075</v>
      </c>
      <c r="Y1010">
        <v>680720000</v>
      </c>
      <c r="Z1010">
        <v>40</v>
      </c>
      <c r="AA1010" t="s">
        <v>81076</v>
      </c>
      <c r="AB1010">
        <v>1</v>
      </c>
      <c r="AC1010" t="s">
        <v>81077</v>
      </c>
      <c r="AD1010" t="s">
        <v>81078</v>
      </c>
      <c r="AE1010" t="s">
        <v>10111</v>
      </c>
      <c r="AF1010" t="s">
        <v>10112</v>
      </c>
      <c r="AG1010">
        <v>1530</v>
      </c>
      <c r="AH1010" t="s">
        <v>10113</v>
      </c>
      <c r="AI1010" t="s">
        <v>10114</v>
      </c>
      <c r="AJ1010" t="s">
        <v>10115</v>
      </c>
      <c r="AL1010" s="4" t="s">
        <v>10116</v>
      </c>
    </row>
    <row r="1011" spans="1:38" x14ac:dyDescent="0.3">
      <c r="A1011" t="s">
        <v>59120</v>
      </c>
      <c r="B1011" t="s">
        <v>55895</v>
      </c>
      <c r="C1011" t="s">
        <v>59121</v>
      </c>
      <c r="D1011" t="s">
        <v>59122</v>
      </c>
      <c r="E1011" t="s">
        <v>59123</v>
      </c>
      <c r="F1011" t="s">
        <v>59124</v>
      </c>
      <c r="J1011" t="s">
        <v>9879</v>
      </c>
      <c r="K1011" t="s">
        <v>9880</v>
      </c>
      <c r="L1011" t="s">
        <v>9881</v>
      </c>
      <c r="P1011">
        <v>16</v>
      </c>
      <c r="Q1011">
        <v>16</v>
      </c>
      <c r="R1011">
        <v>16</v>
      </c>
      <c r="S1011" t="s">
        <v>79093</v>
      </c>
      <c r="T1011" t="s">
        <v>79093</v>
      </c>
      <c r="U1011" t="s">
        <v>79093</v>
      </c>
      <c r="V1011" t="s">
        <v>81079</v>
      </c>
      <c r="W1011">
        <v>0</v>
      </c>
      <c r="X1011" t="s">
        <v>81080</v>
      </c>
      <c r="Y1011">
        <v>2733600000</v>
      </c>
      <c r="Z1011">
        <v>90</v>
      </c>
      <c r="AA1011" t="s">
        <v>81081</v>
      </c>
      <c r="AB1011">
        <v>1</v>
      </c>
      <c r="AC1011" t="s">
        <v>81082</v>
      </c>
      <c r="AD1011" t="s">
        <v>81083</v>
      </c>
      <c r="AE1011" t="s">
        <v>9882</v>
      </c>
      <c r="AF1011" t="s">
        <v>9882</v>
      </c>
      <c r="AG1011">
        <v>1499</v>
      </c>
      <c r="AH1011" t="s">
        <v>9883</v>
      </c>
      <c r="AI1011" t="s">
        <v>9884</v>
      </c>
      <c r="AJ1011" t="s">
        <v>9885</v>
      </c>
      <c r="AK1011" t="s">
        <v>9886</v>
      </c>
      <c r="AL1011" s="4" t="s">
        <v>9887</v>
      </c>
    </row>
    <row r="1012" spans="1:38" x14ac:dyDescent="0.3">
      <c r="A1012" t="s">
        <v>59125</v>
      </c>
      <c r="B1012" t="s">
        <v>59126</v>
      </c>
      <c r="C1012" t="s">
        <v>59127</v>
      </c>
      <c r="D1012" t="s">
        <v>58253</v>
      </c>
      <c r="E1012" t="s">
        <v>59128</v>
      </c>
      <c r="F1012" t="s">
        <v>59129</v>
      </c>
      <c r="K1012" t="s">
        <v>11813</v>
      </c>
      <c r="L1012" t="s">
        <v>26099</v>
      </c>
      <c r="P1012">
        <v>5</v>
      </c>
      <c r="Q1012">
        <v>5</v>
      </c>
      <c r="R1012">
        <v>5</v>
      </c>
      <c r="S1012" t="s">
        <v>78124</v>
      </c>
      <c r="T1012" t="s">
        <v>78124</v>
      </c>
      <c r="U1012" t="s">
        <v>78124</v>
      </c>
      <c r="V1012" t="s">
        <v>81084</v>
      </c>
      <c r="W1012">
        <v>0</v>
      </c>
      <c r="X1012" t="s">
        <v>81085</v>
      </c>
      <c r="Y1012">
        <v>136600000</v>
      </c>
      <c r="Z1012">
        <v>14</v>
      </c>
      <c r="AA1012" t="s">
        <v>81086</v>
      </c>
      <c r="AB1012">
        <v>1</v>
      </c>
      <c r="AC1012" t="s">
        <v>81087</v>
      </c>
      <c r="AD1012" t="s">
        <v>81088</v>
      </c>
      <c r="AE1012" t="s">
        <v>26100</v>
      </c>
      <c r="AF1012" t="s">
        <v>26100</v>
      </c>
      <c r="AG1012">
        <v>3970</v>
      </c>
      <c r="AH1012" t="s">
        <v>26101</v>
      </c>
      <c r="AI1012" t="s">
        <v>26102</v>
      </c>
      <c r="AJ1012" t="s">
        <v>26103</v>
      </c>
      <c r="AL1012" s="4" t="s">
        <v>26104</v>
      </c>
    </row>
    <row r="1013" spans="1:38" x14ac:dyDescent="0.3">
      <c r="A1013" t="s">
        <v>59130</v>
      </c>
      <c r="B1013" t="s">
        <v>59131</v>
      </c>
      <c r="C1013" t="s">
        <v>59132</v>
      </c>
      <c r="D1013" t="s">
        <v>59133</v>
      </c>
      <c r="E1013" t="s">
        <v>58705</v>
      </c>
      <c r="F1013" t="s">
        <v>59134</v>
      </c>
      <c r="J1013" t="s">
        <v>34120</v>
      </c>
      <c r="K1013" t="s">
        <v>34121</v>
      </c>
      <c r="L1013" t="s">
        <v>34122</v>
      </c>
      <c r="M1013" t="s">
        <v>22184</v>
      </c>
      <c r="P1013">
        <v>3</v>
      </c>
      <c r="Q1013">
        <v>3</v>
      </c>
      <c r="R1013">
        <v>3</v>
      </c>
      <c r="S1013" t="s">
        <v>81089</v>
      </c>
      <c r="T1013" t="s">
        <v>81089</v>
      </c>
      <c r="U1013" t="s">
        <v>81089</v>
      </c>
      <c r="V1013" t="s">
        <v>81090</v>
      </c>
      <c r="W1013">
        <v>0</v>
      </c>
      <c r="X1013" t="s">
        <v>81091</v>
      </c>
      <c r="Y1013">
        <v>436720000</v>
      </c>
      <c r="Z1013">
        <v>25</v>
      </c>
      <c r="AA1013" t="s">
        <v>81092</v>
      </c>
      <c r="AB1013">
        <v>1</v>
      </c>
      <c r="AC1013" t="s">
        <v>81093</v>
      </c>
      <c r="AD1013" t="s">
        <v>81094</v>
      </c>
      <c r="AE1013" t="s">
        <v>34123</v>
      </c>
      <c r="AF1013" t="s">
        <v>34123</v>
      </c>
      <c r="AG1013">
        <v>5293</v>
      </c>
      <c r="AH1013" t="s">
        <v>34124</v>
      </c>
      <c r="AI1013" t="s">
        <v>34125</v>
      </c>
      <c r="AJ1013" t="s">
        <v>34126</v>
      </c>
      <c r="AL1013" s="4" t="s">
        <v>34127</v>
      </c>
    </row>
    <row r="1014" spans="1:38" x14ac:dyDescent="0.3">
      <c r="A1014" t="s">
        <v>59135</v>
      </c>
      <c r="B1014" t="s">
        <v>59136</v>
      </c>
      <c r="C1014" t="s">
        <v>59137</v>
      </c>
      <c r="D1014" t="s">
        <v>59138</v>
      </c>
      <c r="E1014" t="s">
        <v>59139</v>
      </c>
      <c r="F1014" t="s">
        <v>59140</v>
      </c>
      <c r="J1014" t="s">
        <v>5330</v>
      </c>
      <c r="K1014" t="s">
        <v>5331</v>
      </c>
      <c r="L1014" t="s">
        <v>5332</v>
      </c>
      <c r="P1014">
        <v>13</v>
      </c>
      <c r="Q1014">
        <v>13</v>
      </c>
      <c r="R1014">
        <v>13</v>
      </c>
      <c r="S1014" t="s">
        <v>79386</v>
      </c>
      <c r="T1014" t="s">
        <v>79386</v>
      </c>
      <c r="U1014" t="s">
        <v>79386</v>
      </c>
      <c r="V1014" t="s">
        <v>81095</v>
      </c>
      <c r="W1014">
        <v>0</v>
      </c>
      <c r="X1014" t="s">
        <v>48516</v>
      </c>
      <c r="Y1014">
        <v>33862000000</v>
      </c>
      <c r="Z1014">
        <v>394</v>
      </c>
      <c r="AA1014" t="s">
        <v>81096</v>
      </c>
      <c r="AB1014">
        <v>1</v>
      </c>
      <c r="AC1014" t="s">
        <v>81097</v>
      </c>
      <c r="AD1014" t="s">
        <v>81098</v>
      </c>
      <c r="AE1014" t="s">
        <v>5333</v>
      </c>
      <c r="AF1014" t="s">
        <v>5334</v>
      </c>
      <c r="AG1014">
        <v>922</v>
      </c>
      <c r="AH1014" t="s">
        <v>5335</v>
      </c>
      <c r="AI1014" t="s">
        <v>5336</v>
      </c>
      <c r="AJ1014" t="s">
        <v>5337</v>
      </c>
      <c r="AK1014" t="s">
        <v>5338</v>
      </c>
      <c r="AL1014" s="4" t="s">
        <v>5339</v>
      </c>
    </row>
    <row r="1015" spans="1:38" x14ac:dyDescent="0.3">
      <c r="A1015" t="s">
        <v>59141</v>
      </c>
      <c r="B1015" t="s">
        <v>59142</v>
      </c>
      <c r="C1015" t="s">
        <v>59143</v>
      </c>
      <c r="D1015" t="s">
        <v>59144</v>
      </c>
      <c r="E1015" t="s">
        <v>59145</v>
      </c>
      <c r="F1015" t="s">
        <v>59146</v>
      </c>
      <c r="J1015" t="s">
        <v>17861</v>
      </c>
      <c r="K1015" t="s">
        <v>17862</v>
      </c>
      <c r="L1015" t="s">
        <v>532</v>
      </c>
      <c r="P1015">
        <v>3</v>
      </c>
      <c r="Q1015">
        <v>3</v>
      </c>
      <c r="R1015">
        <v>3</v>
      </c>
      <c r="S1015">
        <v>8</v>
      </c>
      <c r="T1015">
        <v>8</v>
      </c>
      <c r="U1015">
        <v>8</v>
      </c>
      <c r="V1015" t="s">
        <v>81099</v>
      </c>
      <c r="W1015">
        <v>0</v>
      </c>
      <c r="X1015" t="s">
        <v>81100</v>
      </c>
      <c r="Y1015">
        <v>217090000</v>
      </c>
      <c r="Z1015">
        <v>4</v>
      </c>
      <c r="AA1015" t="s">
        <v>81101</v>
      </c>
      <c r="AB1015">
        <v>1</v>
      </c>
      <c r="AC1015" t="s">
        <v>81102</v>
      </c>
      <c r="AD1015" t="s">
        <v>81103</v>
      </c>
      <c r="AE1015" t="s">
        <v>17863</v>
      </c>
      <c r="AF1015" t="s">
        <v>17863</v>
      </c>
      <c r="AG1015">
        <v>2571</v>
      </c>
      <c r="AH1015" t="s">
        <v>17864</v>
      </c>
      <c r="AI1015" t="s">
        <v>17865</v>
      </c>
      <c r="AJ1015" t="s">
        <v>17866</v>
      </c>
      <c r="AL1015" s="4" t="s">
        <v>17867</v>
      </c>
    </row>
    <row r="1016" spans="1:38" x14ac:dyDescent="0.3">
      <c r="A1016" t="s">
        <v>59147</v>
      </c>
      <c r="B1016" t="s">
        <v>59148</v>
      </c>
      <c r="C1016" t="s">
        <v>49974</v>
      </c>
      <c r="D1016" t="s">
        <v>59149</v>
      </c>
      <c r="E1016" t="s">
        <v>59150</v>
      </c>
      <c r="F1016" t="s">
        <v>59151</v>
      </c>
      <c r="J1016" t="s">
        <v>12571</v>
      </c>
      <c r="K1016" t="s">
        <v>12572</v>
      </c>
      <c r="L1016" t="s">
        <v>12573</v>
      </c>
      <c r="M1016" t="s">
        <v>12574</v>
      </c>
      <c r="P1016">
        <v>5</v>
      </c>
      <c r="Q1016">
        <v>5</v>
      </c>
      <c r="R1016">
        <v>5</v>
      </c>
      <c r="S1016" t="s">
        <v>77213</v>
      </c>
      <c r="T1016" t="s">
        <v>77213</v>
      </c>
      <c r="U1016" t="s">
        <v>77213</v>
      </c>
      <c r="V1016" t="s">
        <v>81104</v>
      </c>
      <c r="W1016">
        <v>0</v>
      </c>
      <c r="X1016" t="s">
        <v>81105</v>
      </c>
      <c r="Y1016">
        <v>556390000</v>
      </c>
      <c r="Z1016">
        <v>33</v>
      </c>
      <c r="AA1016" t="s">
        <v>81106</v>
      </c>
      <c r="AB1016">
        <v>1</v>
      </c>
      <c r="AC1016" t="s">
        <v>81107</v>
      </c>
      <c r="AD1016" t="s">
        <v>81108</v>
      </c>
      <c r="AE1016" t="s">
        <v>12575</v>
      </c>
      <c r="AF1016" t="s">
        <v>12575</v>
      </c>
      <c r="AG1016">
        <v>1851</v>
      </c>
      <c r="AH1016" t="s">
        <v>12576</v>
      </c>
      <c r="AI1016" t="s">
        <v>12577</v>
      </c>
      <c r="AJ1016" t="s">
        <v>12578</v>
      </c>
      <c r="AL1016" s="4" t="s">
        <v>12579</v>
      </c>
    </row>
    <row r="1017" spans="1:38" x14ac:dyDescent="0.3">
      <c r="A1017" t="s">
        <v>59152</v>
      </c>
      <c r="B1017" t="s">
        <v>59153</v>
      </c>
      <c r="C1017" t="s">
        <v>57636</v>
      </c>
      <c r="D1017" t="s">
        <v>59154</v>
      </c>
      <c r="E1017" t="s">
        <v>59155</v>
      </c>
      <c r="F1017" t="s">
        <v>59156</v>
      </c>
      <c r="J1017" t="s">
        <v>11398</v>
      </c>
      <c r="K1017" t="s">
        <v>11399</v>
      </c>
      <c r="L1017" t="s">
        <v>11400</v>
      </c>
      <c r="M1017" t="s">
        <v>11401</v>
      </c>
      <c r="P1017">
        <v>10</v>
      </c>
      <c r="Q1017">
        <v>10</v>
      </c>
      <c r="R1017">
        <v>10</v>
      </c>
      <c r="S1017" t="s">
        <v>76196</v>
      </c>
      <c r="T1017" t="s">
        <v>76196</v>
      </c>
      <c r="U1017" t="s">
        <v>76196</v>
      </c>
      <c r="V1017" t="s">
        <v>81109</v>
      </c>
      <c r="W1017">
        <v>0</v>
      </c>
      <c r="X1017" t="s">
        <v>81110</v>
      </c>
      <c r="Y1017">
        <v>407940000</v>
      </c>
      <c r="Z1017">
        <v>40</v>
      </c>
      <c r="AA1017" t="s">
        <v>81111</v>
      </c>
      <c r="AB1017">
        <v>1</v>
      </c>
      <c r="AC1017" t="s">
        <v>81112</v>
      </c>
      <c r="AD1017" t="s">
        <v>81113</v>
      </c>
      <c r="AE1017" t="s">
        <v>11402</v>
      </c>
      <c r="AF1017" t="s">
        <v>11403</v>
      </c>
      <c r="AG1017">
        <v>1693</v>
      </c>
      <c r="AH1017" t="s">
        <v>11404</v>
      </c>
      <c r="AI1017" t="s">
        <v>11405</v>
      </c>
      <c r="AJ1017" t="s">
        <v>11406</v>
      </c>
      <c r="AL1017" s="4" t="s">
        <v>11407</v>
      </c>
    </row>
    <row r="1018" spans="1:38" x14ac:dyDescent="0.3">
      <c r="A1018" t="s">
        <v>59157</v>
      </c>
      <c r="B1018" t="s">
        <v>59158</v>
      </c>
      <c r="C1018" t="s">
        <v>59159</v>
      </c>
      <c r="D1018" t="s">
        <v>59160</v>
      </c>
      <c r="E1018" t="s">
        <v>59161</v>
      </c>
      <c r="F1018" t="s">
        <v>59162</v>
      </c>
      <c r="J1018" t="s">
        <v>13491</v>
      </c>
      <c r="K1018" t="s">
        <v>33</v>
      </c>
      <c r="L1018" t="s">
        <v>13492</v>
      </c>
      <c r="M1018" t="s">
        <v>948</v>
      </c>
      <c r="P1018">
        <v>3</v>
      </c>
      <c r="Q1018">
        <v>3</v>
      </c>
      <c r="R1018">
        <v>3</v>
      </c>
      <c r="S1018">
        <v>38</v>
      </c>
      <c r="T1018">
        <v>38</v>
      </c>
      <c r="U1018">
        <v>38</v>
      </c>
      <c r="V1018" t="s">
        <v>81114</v>
      </c>
      <c r="W1018">
        <v>0</v>
      </c>
      <c r="X1018" t="s">
        <v>81115</v>
      </c>
      <c r="Y1018">
        <v>619340000</v>
      </c>
      <c r="Z1018">
        <v>52</v>
      </c>
      <c r="AA1018" t="s">
        <v>81116</v>
      </c>
      <c r="AB1018">
        <v>1</v>
      </c>
      <c r="AC1018" t="s">
        <v>81117</v>
      </c>
      <c r="AD1018" t="s">
        <v>81118</v>
      </c>
      <c r="AE1018" t="s">
        <v>13493</v>
      </c>
      <c r="AF1018" t="s">
        <v>13494</v>
      </c>
      <c r="AG1018">
        <v>1971</v>
      </c>
      <c r="AH1018" t="s">
        <v>13495</v>
      </c>
      <c r="AI1018" t="s">
        <v>13496</v>
      </c>
      <c r="AJ1018" t="s">
        <v>13497</v>
      </c>
      <c r="AK1018" t="s">
        <v>13498</v>
      </c>
      <c r="AL1018" s="4" t="s">
        <v>13499</v>
      </c>
    </row>
    <row r="1019" spans="1:38" x14ac:dyDescent="0.3">
      <c r="A1019" t="s">
        <v>59163</v>
      </c>
      <c r="B1019" t="s">
        <v>59164</v>
      </c>
      <c r="C1019" t="s">
        <v>59165</v>
      </c>
      <c r="D1019" t="s">
        <v>58244</v>
      </c>
      <c r="E1019" t="s">
        <v>59166</v>
      </c>
      <c r="F1019" t="s">
        <v>59167</v>
      </c>
      <c r="J1019" t="s">
        <v>9604</v>
      </c>
      <c r="L1019" t="s">
        <v>9605</v>
      </c>
      <c r="P1019">
        <v>5</v>
      </c>
      <c r="Q1019">
        <v>5</v>
      </c>
      <c r="R1019">
        <v>5</v>
      </c>
      <c r="S1019">
        <v>35</v>
      </c>
      <c r="T1019">
        <v>35</v>
      </c>
      <c r="U1019">
        <v>35</v>
      </c>
      <c r="V1019" t="s">
        <v>81119</v>
      </c>
      <c r="W1019">
        <v>0</v>
      </c>
      <c r="X1019" t="s">
        <v>81120</v>
      </c>
      <c r="Y1019">
        <v>280500000</v>
      </c>
      <c r="Z1019">
        <v>19</v>
      </c>
      <c r="AA1019" t="s">
        <v>81121</v>
      </c>
      <c r="AB1019">
        <v>1</v>
      </c>
      <c r="AC1019" t="s">
        <v>81122</v>
      </c>
      <c r="AD1019" t="s">
        <v>81123</v>
      </c>
      <c r="AE1019" t="s">
        <v>13274</v>
      </c>
      <c r="AF1019" t="s">
        <v>13275</v>
      </c>
      <c r="AG1019">
        <v>1942</v>
      </c>
      <c r="AH1019" t="s">
        <v>13276</v>
      </c>
      <c r="AI1019" t="s">
        <v>13277</v>
      </c>
      <c r="AJ1019" t="s">
        <v>13278</v>
      </c>
      <c r="AL1019" s="4" t="s">
        <v>13279</v>
      </c>
    </row>
    <row r="1020" spans="1:38" x14ac:dyDescent="0.3">
      <c r="A1020">
        <v>1</v>
      </c>
      <c r="B1020" t="s">
        <v>59168</v>
      </c>
      <c r="C1020" t="s">
        <v>59169</v>
      </c>
      <c r="D1020">
        <v>1</v>
      </c>
      <c r="E1020" t="s">
        <v>59170</v>
      </c>
      <c r="F1020" t="s">
        <v>59171</v>
      </c>
      <c r="K1020" t="s">
        <v>21405</v>
      </c>
      <c r="L1020" t="s">
        <v>21406</v>
      </c>
      <c r="P1020">
        <v>6</v>
      </c>
      <c r="Q1020">
        <v>6</v>
      </c>
      <c r="R1020">
        <v>6</v>
      </c>
      <c r="S1020" t="s">
        <v>77395</v>
      </c>
      <c r="T1020" t="s">
        <v>77395</v>
      </c>
      <c r="U1020" t="s">
        <v>77395</v>
      </c>
      <c r="V1020" t="s">
        <v>81124</v>
      </c>
      <c r="W1020">
        <v>0</v>
      </c>
      <c r="X1020" t="s">
        <v>81125</v>
      </c>
      <c r="Y1020">
        <v>36343000</v>
      </c>
      <c r="Z1020">
        <v>8</v>
      </c>
      <c r="AA1020" t="s">
        <v>81126</v>
      </c>
      <c r="AB1020">
        <v>1</v>
      </c>
      <c r="AC1020" t="s">
        <v>81127</v>
      </c>
      <c r="AD1020" t="s">
        <v>81128</v>
      </c>
      <c r="AE1020" t="s">
        <v>21407</v>
      </c>
      <c r="AF1020" t="s">
        <v>21408</v>
      </c>
      <c r="AG1020">
        <v>3192</v>
      </c>
      <c r="AH1020" t="s">
        <v>21409</v>
      </c>
      <c r="AI1020" t="s">
        <v>21410</v>
      </c>
    </row>
    <row r="1021" spans="1:38" x14ac:dyDescent="0.3">
      <c r="A1021" t="s">
        <v>59172</v>
      </c>
      <c r="B1021" t="s">
        <v>59173</v>
      </c>
      <c r="C1021" t="s">
        <v>59174</v>
      </c>
      <c r="D1021" t="s">
        <v>59175</v>
      </c>
      <c r="E1021" t="s">
        <v>59176</v>
      </c>
      <c r="F1021" t="s">
        <v>59177</v>
      </c>
      <c r="J1021" t="s">
        <v>29390</v>
      </c>
      <c r="K1021" t="s">
        <v>29391</v>
      </c>
      <c r="L1021" t="s">
        <v>29392</v>
      </c>
      <c r="M1021" t="s">
        <v>5960</v>
      </c>
      <c r="P1021">
        <v>15</v>
      </c>
      <c r="Q1021">
        <v>15</v>
      </c>
      <c r="R1021">
        <v>15</v>
      </c>
      <c r="S1021">
        <v>48</v>
      </c>
      <c r="T1021">
        <v>48</v>
      </c>
      <c r="U1021">
        <v>48</v>
      </c>
      <c r="V1021" t="s">
        <v>81129</v>
      </c>
      <c r="W1021">
        <v>0</v>
      </c>
      <c r="X1021" t="s">
        <v>81130</v>
      </c>
      <c r="Y1021">
        <v>1302400000</v>
      </c>
      <c r="Z1021">
        <v>82</v>
      </c>
      <c r="AA1021" t="s">
        <v>81131</v>
      </c>
      <c r="AB1021">
        <v>1</v>
      </c>
      <c r="AC1021" t="s">
        <v>81132</v>
      </c>
      <c r="AD1021" t="s">
        <v>81133</v>
      </c>
      <c r="AE1021" t="s">
        <v>29393</v>
      </c>
      <c r="AF1021" t="s">
        <v>29394</v>
      </c>
      <c r="AG1021">
        <v>4512</v>
      </c>
      <c r="AH1021" t="s">
        <v>29395</v>
      </c>
      <c r="AI1021" t="s">
        <v>29396</v>
      </c>
      <c r="AJ1021" t="s">
        <v>29397</v>
      </c>
      <c r="AL1021" s="4" t="s">
        <v>29398</v>
      </c>
    </row>
    <row r="1022" spans="1:38" x14ac:dyDescent="0.3">
      <c r="A1022" t="s">
        <v>59178</v>
      </c>
      <c r="B1022" t="s">
        <v>59179</v>
      </c>
      <c r="C1022" t="s">
        <v>50923</v>
      </c>
      <c r="D1022" t="s">
        <v>59180</v>
      </c>
      <c r="E1022" t="s">
        <v>59181</v>
      </c>
      <c r="F1022" t="s">
        <v>59182</v>
      </c>
      <c r="J1022" t="s">
        <v>6843</v>
      </c>
      <c r="K1022" t="s">
        <v>6844</v>
      </c>
      <c r="L1022" t="s">
        <v>6845</v>
      </c>
      <c r="M1022" t="s">
        <v>6846</v>
      </c>
      <c r="P1022">
        <v>28</v>
      </c>
      <c r="Q1022">
        <v>28</v>
      </c>
      <c r="R1022">
        <v>24</v>
      </c>
      <c r="S1022" t="s">
        <v>79031</v>
      </c>
      <c r="T1022" t="s">
        <v>79031</v>
      </c>
      <c r="U1022" t="s">
        <v>81134</v>
      </c>
      <c r="V1022" t="s">
        <v>81135</v>
      </c>
      <c r="W1022">
        <v>0</v>
      </c>
      <c r="X1022" t="s">
        <v>81136</v>
      </c>
      <c r="Y1022">
        <v>1289300000</v>
      </c>
      <c r="Z1022">
        <v>115</v>
      </c>
      <c r="AA1022" t="s">
        <v>81137</v>
      </c>
      <c r="AB1022">
        <v>1</v>
      </c>
      <c r="AC1022" t="s">
        <v>81138</v>
      </c>
      <c r="AD1022" t="s">
        <v>81139</v>
      </c>
      <c r="AE1022" t="s">
        <v>6847</v>
      </c>
      <c r="AF1022" t="s">
        <v>6848</v>
      </c>
      <c r="AG1022">
        <v>1111</v>
      </c>
      <c r="AH1022" t="s">
        <v>6849</v>
      </c>
      <c r="AI1022" t="s">
        <v>6850</v>
      </c>
      <c r="AJ1022" t="s">
        <v>6851</v>
      </c>
      <c r="AL1022" s="4" t="s">
        <v>6852</v>
      </c>
    </row>
    <row r="1023" spans="1:38" x14ac:dyDescent="0.3">
      <c r="A1023" t="s">
        <v>59183</v>
      </c>
      <c r="B1023" t="s">
        <v>59184</v>
      </c>
      <c r="C1023" t="s">
        <v>59185</v>
      </c>
      <c r="D1023" t="s">
        <v>59186</v>
      </c>
      <c r="E1023" t="s">
        <v>59187</v>
      </c>
      <c r="F1023" t="s">
        <v>59188</v>
      </c>
      <c r="J1023" t="s">
        <v>23071</v>
      </c>
      <c r="L1023" t="s">
        <v>150</v>
      </c>
      <c r="P1023">
        <v>5</v>
      </c>
      <c r="Q1023">
        <v>5</v>
      </c>
      <c r="R1023">
        <v>5</v>
      </c>
      <c r="S1023" t="s">
        <v>76504</v>
      </c>
      <c r="T1023" t="s">
        <v>76504</v>
      </c>
      <c r="U1023" t="s">
        <v>76504</v>
      </c>
      <c r="V1023" t="s">
        <v>81140</v>
      </c>
      <c r="W1023">
        <v>0</v>
      </c>
      <c r="X1023" t="s">
        <v>81141</v>
      </c>
      <c r="Y1023">
        <v>103230000</v>
      </c>
      <c r="Z1023">
        <v>24</v>
      </c>
      <c r="AA1023" t="s">
        <v>81142</v>
      </c>
      <c r="AB1023">
        <v>1</v>
      </c>
      <c r="AC1023" t="s">
        <v>81143</v>
      </c>
      <c r="AD1023" t="s">
        <v>81144</v>
      </c>
      <c r="AE1023" t="s">
        <v>23072</v>
      </c>
      <c r="AF1023" t="s">
        <v>23073</v>
      </c>
      <c r="AG1023">
        <v>3476</v>
      </c>
      <c r="AH1023" t="s">
        <v>23074</v>
      </c>
      <c r="AI1023" t="s">
        <v>23075</v>
      </c>
      <c r="AJ1023" t="s">
        <v>23076</v>
      </c>
      <c r="AL1023" s="4" t="s">
        <v>23077</v>
      </c>
    </row>
    <row r="1024" spans="1:38" x14ac:dyDescent="0.3">
      <c r="A1024" t="s">
        <v>59189</v>
      </c>
      <c r="B1024" t="s">
        <v>59190</v>
      </c>
      <c r="C1024" t="s">
        <v>59191</v>
      </c>
      <c r="D1024" t="s">
        <v>59192</v>
      </c>
      <c r="E1024" t="s">
        <v>59193</v>
      </c>
      <c r="F1024" t="s">
        <v>59194</v>
      </c>
      <c r="J1024" t="s">
        <v>24544</v>
      </c>
      <c r="K1024" t="s">
        <v>24545</v>
      </c>
      <c r="L1024" t="s">
        <v>24546</v>
      </c>
      <c r="P1024">
        <v>31</v>
      </c>
      <c r="Q1024">
        <v>23</v>
      </c>
      <c r="R1024">
        <v>23</v>
      </c>
      <c r="S1024" t="s">
        <v>81145</v>
      </c>
      <c r="T1024" t="s">
        <v>80412</v>
      </c>
      <c r="U1024" t="s">
        <v>80412</v>
      </c>
      <c r="V1024" t="s">
        <v>81146</v>
      </c>
      <c r="W1024">
        <v>0</v>
      </c>
      <c r="X1024" t="s">
        <v>81147</v>
      </c>
      <c r="Y1024">
        <v>2712100000</v>
      </c>
      <c r="Z1024">
        <v>165</v>
      </c>
      <c r="AA1024" t="s">
        <v>81148</v>
      </c>
      <c r="AB1024">
        <v>1</v>
      </c>
      <c r="AC1024" t="s">
        <v>81149</v>
      </c>
      <c r="AD1024" t="s">
        <v>81150</v>
      </c>
      <c r="AE1024" t="s">
        <v>24547</v>
      </c>
      <c r="AF1024" t="s">
        <v>24547</v>
      </c>
      <c r="AG1024">
        <v>3723</v>
      </c>
      <c r="AH1024" t="s">
        <v>24548</v>
      </c>
      <c r="AI1024" t="s">
        <v>24549</v>
      </c>
      <c r="AJ1024" t="s">
        <v>24550</v>
      </c>
      <c r="AL1024" s="4" t="s">
        <v>24551</v>
      </c>
    </row>
    <row r="1025" spans="1:38" x14ac:dyDescent="0.3">
      <c r="A1025" t="s">
        <v>59195</v>
      </c>
      <c r="B1025" t="s">
        <v>56123</v>
      </c>
      <c r="C1025" t="s">
        <v>59196</v>
      </c>
      <c r="D1025" t="s">
        <v>59197</v>
      </c>
      <c r="E1025" t="s">
        <v>59198</v>
      </c>
      <c r="F1025" t="s">
        <v>59199</v>
      </c>
      <c r="J1025" t="s">
        <v>7785</v>
      </c>
      <c r="K1025" t="s">
        <v>7786</v>
      </c>
      <c r="L1025" t="s">
        <v>7787</v>
      </c>
      <c r="M1025" t="s">
        <v>7788</v>
      </c>
      <c r="P1025">
        <v>7</v>
      </c>
      <c r="Q1025">
        <v>7</v>
      </c>
      <c r="R1025">
        <v>7</v>
      </c>
      <c r="S1025" t="s">
        <v>78894</v>
      </c>
      <c r="T1025" t="s">
        <v>78894</v>
      </c>
      <c r="U1025" t="s">
        <v>78894</v>
      </c>
      <c r="V1025" t="s">
        <v>81151</v>
      </c>
      <c r="W1025">
        <v>0</v>
      </c>
      <c r="X1025" t="s">
        <v>81152</v>
      </c>
      <c r="Y1025">
        <v>189410000</v>
      </c>
      <c r="Z1025">
        <v>14</v>
      </c>
      <c r="AA1025" t="s">
        <v>81153</v>
      </c>
      <c r="AB1025">
        <v>1</v>
      </c>
      <c r="AC1025" t="s">
        <v>81154</v>
      </c>
      <c r="AD1025" t="s">
        <v>81155</v>
      </c>
      <c r="AE1025" t="s">
        <v>7789</v>
      </c>
      <c r="AF1025" t="s">
        <v>7790</v>
      </c>
      <c r="AG1025">
        <v>1235</v>
      </c>
      <c r="AH1025" t="s">
        <v>7791</v>
      </c>
      <c r="AI1025" t="s">
        <v>7792</v>
      </c>
      <c r="AJ1025" t="s">
        <v>7793</v>
      </c>
      <c r="AL1025" s="4" t="s">
        <v>7794</v>
      </c>
    </row>
    <row r="1026" spans="1:38" x14ac:dyDescent="0.3">
      <c r="A1026" t="s">
        <v>59200</v>
      </c>
      <c r="B1026" t="s">
        <v>59201</v>
      </c>
      <c r="C1026" t="s">
        <v>59202</v>
      </c>
      <c r="D1026" t="s">
        <v>59203</v>
      </c>
      <c r="E1026" t="s">
        <v>59204</v>
      </c>
      <c r="F1026" t="s">
        <v>59205</v>
      </c>
      <c r="J1026" t="s">
        <v>22360</v>
      </c>
      <c r="K1026" t="s">
        <v>22361</v>
      </c>
      <c r="L1026" t="s">
        <v>22362</v>
      </c>
      <c r="P1026">
        <v>11</v>
      </c>
      <c r="Q1026">
        <v>11</v>
      </c>
      <c r="R1026">
        <v>11</v>
      </c>
      <c r="S1026" t="s">
        <v>78212</v>
      </c>
      <c r="T1026" t="s">
        <v>78212</v>
      </c>
      <c r="U1026" t="s">
        <v>78212</v>
      </c>
      <c r="V1026" t="s">
        <v>81156</v>
      </c>
      <c r="W1026">
        <v>0</v>
      </c>
      <c r="X1026" t="s">
        <v>81157</v>
      </c>
      <c r="Y1026">
        <v>714960000</v>
      </c>
      <c r="Z1026">
        <v>73</v>
      </c>
      <c r="AA1026" t="s">
        <v>81158</v>
      </c>
      <c r="AB1026">
        <v>1</v>
      </c>
      <c r="AC1026" t="s">
        <v>81159</v>
      </c>
      <c r="AD1026" t="s">
        <v>81160</v>
      </c>
      <c r="AE1026" t="s">
        <v>22363</v>
      </c>
      <c r="AF1026" t="s">
        <v>22363</v>
      </c>
      <c r="AG1026">
        <v>3347</v>
      </c>
      <c r="AH1026" t="s">
        <v>22364</v>
      </c>
      <c r="AI1026" t="s">
        <v>22365</v>
      </c>
      <c r="AJ1026" t="s">
        <v>22366</v>
      </c>
      <c r="AL1026" s="4" t="s">
        <v>22367</v>
      </c>
    </row>
    <row r="1027" spans="1:38" x14ac:dyDescent="0.3">
      <c r="A1027" t="s">
        <v>59206</v>
      </c>
      <c r="B1027" t="s">
        <v>59207</v>
      </c>
      <c r="C1027" t="s">
        <v>59208</v>
      </c>
      <c r="D1027" t="s">
        <v>59209</v>
      </c>
      <c r="E1027" t="s">
        <v>59210</v>
      </c>
      <c r="F1027" t="s">
        <v>59211</v>
      </c>
      <c r="J1027" t="s">
        <v>15879</v>
      </c>
      <c r="K1027" t="s">
        <v>15880</v>
      </c>
      <c r="L1027" t="s">
        <v>15881</v>
      </c>
      <c r="M1027" t="s">
        <v>15882</v>
      </c>
      <c r="P1027">
        <v>6</v>
      </c>
      <c r="Q1027">
        <v>6</v>
      </c>
      <c r="R1027">
        <v>6</v>
      </c>
      <c r="S1027" t="s">
        <v>48713</v>
      </c>
      <c r="T1027" t="s">
        <v>48713</v>
      </c>
      <c r="U1027" t="s">
        <v>48713</v>
      </c>
      <c r="V1027" t="s">
        <v>81161</v>
      </c>
      <c r="W1027">
        <v>0</v>
      </c>
      <c r="X1027" t="s">
        <v>81162</v>
      </c>
      <c r="Y1027">
        <v>112280000</v>
      </c>
      <c r="Z1027">
        <v>9</v>
      </c>
      <c r="AA1027" t="s">
        <v>81163</v>
      </c>
      <c r="AB1027">
        <v>1</v>
      </c>
      <c r="AC1027" t="s">
        <v>81164</v>
      </c>
      <c r="AD1027" t="s">
        <v>81165</v>
      </c>
      <c r="AE1027" t="s">
        <v>15883</v>
      </c>
      <c r="AF1027" t="s">
        <v>15884</v>
      </c>
      <c r="AG1027">
        <v>2300</v>
      </c>
      <c r="AH1027" t="s">
        <v>15885</v>
      </c>
      <c r="AI1027" t="s">
        <v>15886</v>
      </c>
      <c r="AJ1027" t="s">
        <v>15887</v>
      </c>
      <c r="AK1027" t="s">
        <v>15888</v>
      </c>
      <c r="AL1027" s="4" t="s">
        <v>15889</v>
      </c>
    </row>
    <row r="1028" spans="1:38" x14ac:dyDescent="0.3">
      <c r="A1028" t="s">
        <v>59212</v>
      </c>
      <c r="B1028" t="s">
        <v>59213</v>
      </c>
      <c r="C1028" t="s">
        <v>59214</v>
      </c>
      <c r="D1028" t="s">
        <v>59215</v>
      </c>
      <c r="E1028" t="s">
        <v>59216</v>
      </c>
      <c r="F1028" t="s">
        <v>59217</v>
      </c>
      <c r="J1028" t="s">
        <v>23515</v>
      </c>
      <c r="K1028" t="s">
        <v>23516</v>
      </c>
      <c r="L1028" t="s">
        <v>6093</v>
      </c>
      <c r="M1028" t="s">
        <v>4699</v>
      </c>
      <c r="P1028">
        <v>8</v>
      </c>
      <c r="Q1028">
        <v>8</v>
      </c>
      <c r="R1028">
        <v>8</v>
      </c>
      <c r="S1028" t="s">
        <v>81166</v>
      </c>
      <c r="T1028" t="s">
        <v>81166</v>
      </c>
      <c r="U1028" t="s">
        <v>81166</v>
      </c>
      <c r="V1028" t="s">
        <v>81167</v>
      </c>
      <c r="W1028">
        <v>0</v>
      </c>
      <c r="X1028" t="s">
        <v>81168</v>
      </c>
      <c r="Y1028">
        <v>385630000</v>
      </c>
      <c r="Z1028">
        <v>33</v>
      </c>
      <c r="AA1028" t="s">
        <v>81169</v>
      </c>
      <c r="AB1028">
        <v>1</v>
      </c>
      <c r="AC1028" t="s">
        <v>81170</v>
      </c>
      <c r="AD1028" t="s">
        <v>81171</v>
      </c>
      <c r="AE1028" t="s">
        <v>23517</v>
      </c>
      <c r="AF1028" t="s">
        <v>23518</v>
      </c>
      <c r="AG1028">
        <v>3551</v>
      </c>
      <c r="AH1028" t="s">
        <v>23519</v>
      </c>
      <c r="AI1028" t="s">
        <v>23520</v>
      </c>
      <c r="AJ1028" t="s">
        <v>23521</v>
      </c>
      <c r="AL1028" s="4" t="s">
        <v>23522</v>
      </c>
    </row>
    <row r="1029" spans="1:38" x14ac:dyDescent="0.3">
      <c r="A1029" t="s">
        <v>59218</v>
      </c>
      <c r="B1029" t="s">
        <v>59219</v>
      </c>
      <c r="C1029" t="s">
        <v>48851</v>
      </c>
      <c r="D1029" t="s">
        <v>59220</v>
      </c>
      <c r="E1029" t="s">
        <v>59221</v>
      </c>
      <c r="F1029" t="s">
        <v>53807</v>
      </c>
      <c r="J1029" t="s">
        <v>17089</v>
      </c>
      <c r="K1029" t="s">
        <v>17090</v>
      </c>
      <c r="L1029" t="s">
        <v>17091</v>
      </c>
      <c r="M1029" t="s">
        <v>2930</v>
      </c>
      <c r="P1029">
        <v>72</v>
      </c>
      <c r="Q1029">
        <v>58</v>
      </c>
      <c r="R1029">
        <v>58</v>
      </c>
      <c r="S1029" t="s">
        <v>77620</v>
      </c>
      <c r="T1029" t="s">
        <v>80090</v>
      </c>
      <c r="U1029" t="s">
        <v>80090</v>
      </c>
      <c r="V1029" t="s">
        <v>81172</v>
      </c>
      <c r="W1029">
        <v>0</v>
      </c>
      <c r="X1029" t="s">
        <v>81173</v>
      </c>
      <c r="Y1029">
        <v>2112200000</v>
      </c>
      <c r="Z1029">
        <v>168</v>
      </c>
      <c r="AA1029" t="s">
        <v>81174</v>
      </c>
      <c r="AB1029">
        <v>1</v>
      </c>
      <c r="AC1029" t="s">
        <v>81175</v>
      </c>
      <c r="AD1029" t="s">
        <v>81176</v>
      </c>
      <c r="AE1029" t="s">
        <v>17092</v>
      </c>
      <c r="AF1029" t="s">
        <v>17092</v>
      </c>
      <c r="AG1029">
        <v>2464</v>
      </c>
      <c r="AH1029" t="s">
        <v>17093</v>
      </c>
      <c r="AI1029" t="s">
        <v>17094</v>
      </c>
      <c r="AJ1029" t="s">
        <v>17095</v>
      </c>
      <c r="AK1029" t="s">
        <v>17096</v>
      </c>
      <c r="AL1029" s="4" t="s">
        <v>17097</v>
      </c>
    </row>
    <row r="1030" spans="1:38" x14ac:dyDescent="0.3">
      <c r="A1030" t="s">
        <v>59222</v>
      </c>
      <c r="B1030" t="s">
        <v>59223</v>
      </c>
      <c r="C1030" t="s">
        <v>57832</v>
      </c>
      <c r="D1030" t="s">
        <v>59224</v>
      </c>
      <c r="E1030" t="s">
        <v>59225</v>
      </c>
      <c r="F1030" t="s">
        <v>57126</v>
      </c>
      <c r="J1030" t="s">
        <v>7386</v>
      </c>
      <c r="K1030" t="s">
        <v>7387</v>
      </c>
      <c r="L1030" t="s">
        <v>7388</v>
      </c>
      <c r="P1030">
        <v>17</v>
      </c>
      <c r="Q1030">
        <v>17</v>
      </c>
      <c r="R1030">
        <v>17</v>
      </c>
      <c r="S1030" t="s">
        <v>81177</v>
      </c>
      <c r="T1030" t="s">
        <v>81177</v>
      </c>
      <c r="U1030" t="s">
        <v>81177</v>
      </c>
      <c r="V1030" t="s">
        <v>81178</v>
      </c>
      <c r="W1030">
        <v>0</v>
      </c>
      <c r="X1030" t="s">
        <v>81179</v>
      </c>
      <c r="Y1030">
        <v>1690000000</v>
      </c>
      <c r="Z1030">
        <v>102</v>
      </c>
      <c r="AA1030" t="s">
        <v>81180</v>
      </c>
      <c r="AB1030">
        <v>1</v>
      </c>
      <c r="AC1030" t="s">
        <v>81181</v>
      </c>
      <c r="AD1030" t="s">
        <v>81182</v>
      </c>
      <c r="AE1030" t="s">
        <v>7389</v>
      </c>
      <c r="AF1030" t="s">
        <v>7389</v>
      </c>
      <c r="AG1030">
        <v>1183</v>
      </c>
      <c r="AH1030" t="s">
        <v>7390</v>
      </c>
      <c r="AI1030" t="s">
        <v>7391</v>
      </c>
      <c r="AJ1030" t="s">
        <v>7392</v>
      </c>
      <c r="AL1030" s="4" t="s">
        <v>7393</v>
      </c>
    </row>
    <row r="1031" spans="1:38" x14ac:dyDescent="0.3">
      <c r="A1031" t="s">
        <v>59226</v>
      </c>
      <c r="B1031" t="s">
        <v>59227</v>
      </c>
      <c r="C1031" t="s">
        <v>59228</v>
      </c>
      <c r="D1031" t="s">
        <v>59229</v>
      </c>
      <c r="E1031" t="s">
        <v>59230</v>
      </c>
      <c r="F1031" t="s">
        <v>59231</v>
      </c>
      <c r="J1031" t="s">
        <v>21213</v>
      </c>
      <c r="K1031" t="s">
        <v>19942</v>
      </c>
      <c r="L1031" t="s">
        <v>21214</v>
      </c>
      <c r="P1031">
        <v>19</v>
      </c>
      <c r="Q1031">
        <v>19</v>
      </c>
      <c r="R1031">
        <v>19</v>
      </c>
      <c r="S1031" t="s">
        <v>48570</v>
      </c>
      <c r="T1031" t="s">
        <v>48570</v>
      </c>
      <c r="U1031" t="s">
        <v>48570</v>
      </c>
      <c r="V1031" t="s">
        <v>81183</v>
      </c>
      <c r="W1031">
        <v>0</v>
      </c>
      <c r="X1031" t="s">
        <v>81184</v>
      </c>
      <c r="Y1031">
        <v>381770000</v>
      </c>
      <c r="Z1031">
        <v>68</v>
      </c>
      <c r="AA1031" t="s">
        <v>81185</v>
      </c>
      <c r="AB1031">
        <v>1</v>
      </c>
      <c r="AC1031" t="s">
        <v>81186</v>
      </c>
      <c r="AD1031" t="s">
        <v>81187</v>
      </c>
      <c r="AE1031" t="s">
        <v>21215</v>
      </c>
      <c r="AF1031" t="s">
        <v>21216</v>
      </c>
      <c r="AG1031">
        <v>3156</v>
      </c>
      <c r="AH1031" t="s">
        <v>21217</v>
      </c>
      <c r="AI1031" t="s">
        <v>21218</v>
      </c>
      <c r="AJ1031" t="s">
        <v>21219</v>
      </c>
      <c r="AL1031" s="4" t="s">
        <v>21220</v>
      </c>
    </row>
    <row r="1032" spans="1:38" x14ac:dyDescent="0.3">
      <c r="A1032" t="s">
        <v>59232</v>
      </c>
      <c r="B1032" t="s">
        <v>50001</v>
      </c>
      <c r="C1032" t="s">
        <v>59233</v>
      </c>
      <c r="D1032" t="s">
        <v>59234</v>
      </c>
      <c r="E1032" t="s">
        <v>59235</v>
      </c>
      <c r="F1032" t="s">
        <v>59236</v>
      </c>
      <c r="J1032" t="s">
        <v>30060</v>
      </c>
      <c r="K1032" t="s">
        <v>30061</v>
      </c>
      <c r="L1032" t="s">
        <v>2778</v>
      </c>
      <c r="P1032">
        <v>18</v>
      </c>
      <c r="Q1032">
        <v>18</v>
      </c>
      <c r="R1032">
        <v>18</v>
      </c>
      <c r="S1032" t="s">
        <v>78363</v>
      </c>
      <c r="T1032" t="s">
        <v>78363</v>
      </c>
      <c r="U1032" t="s">
        <v>78363</v>
      </c>
      <c r="V1032" t="s">
        <v>81188</v>
      </c>
      <c r="W1032">
        <v>0</v>
      </c>
      <c r="X1032" t="s">
        <v>81189</v>
      </c>
      <c r="Y1032">
        <v>950340000</v>
      </c>
      <c r="Z1032">
        <v>82</v>
      </c>
      <c r="AA1032" t="s">
        <v>81190</v>
      </c>
      <c r="AB1032">
        <v>1</v>
      </c>
      <c r="AC1032" t="s">
        <v>81191</v>
      </c>
      <c r="AD1032" t="s">
        <v>81192</v>
      </c>
      <c r="AE1032" t="s">
        <v>30062</v>
      </c>
      <c r="AF1032" t="s">
        <v>30063</v>
      </c>
      <c r="AG1032">
        <v>4626</v>
      </c>
      <c r="AH1032" t="s">
        <v>30064</v>
      </c>
      <c r="AI1032" t="s">
        <v>30065</v>
      </c>
    </row>
    <row r="1033" spans="1:38" x14ac:dyDescent="0.3">
      <c r="A1033" t="s">
        <v>59237</v>
      </c>
      <c r="B1033" t="s">
        <v>59238</v>
      </c>
      <c r="C1033" t="s">
        <v>59239</v>
      </c>
      <c r="D1033" t="s">
        <v>59240</v>
      </c>
      <c r="E1033" t="s">
        <v>59241</v>
      </c>
      <c r="F1033" t="s">
        <v>59242</v>
      </c>
      <c r="J1033" t="s">
        <v>14936</v>
      </c>
      <c r="K1033" t="s">
        <v>14937</v>
      </c>
      <c r="L1033" t="s">
        <v>14938</v>
      </c>
      <c r="M1033" t="s">
        <v>1380</v>
      </c>
      <c r="P1033">
        <v>14</v>
      </c>
      <c r="Q1033">
        <v>14</v>
      </c>
      <c r="R1033">
        <v>14</v>
      </c>
      <c r="S1033" t="s">
        <v>80418</v>
      </c>
      <c r="T1033" t="s">
        <v>80418</v>
      </c>
      <c r="U1033" t="s">
        <v>80418</v>
      </c>
      <c r="V1033" t="s">
        <v>81193</v>
      </c>
      <c r="W1033">
        <v>0</v>
      </c>
      <c r="X1033" t="s">
        <v>81194</v>
      </c>
      <c r="Y1033">
        <v>8077200000</v>
      </c>
      <c r="Z1033">
        <v>184</v>
      </c>
      <c r="AA1033" t="s">
        <v>81195</v>
      </c>
      <c r="AB1033">
        <v>1</v>
      </c>
      <c r="AC1033" t="s">
        <v>81196</v>
      </c>
      <c r="AD1033" t="s">
        <v>81197</v>
      </c>
      <c r="AE1033" t="s">
        <v>14939</v>
      </c>
      <c r="AF1033" t="s">
        <v>14940</v>
      </c>
      <c r="AG1033">
        <v>2165</v>
      </c>
      <c r="AH1033" t="s">
        <v>14941</v>
      </c>
      <c r="AI1033" t="s">
        <v>14942</v>
      </c>
      <c r="AJ1033" t="s">
        <v>14943</v>
      </c>
      <c r="AL1033" s="4" t="s">
        <v>14944</v>
      </c>
    </row>
    <row r="1034" spans="1:38" x14ac:dyDescent="0.3">
      <c r="A1034" t="s">
        <v>59243</v>
      </c>
      <c r="B1034" t="s">
        <v>59244</v>
      </c>
      <c r="C1034" t="s">
        <v>59245</v>
      </c>
      <c r="D1034" t="s">
        <v>59246</v>
      </c>
      <c r="E1034" t="s">
        <v>59247</v>
      </c>
      <c r="F1034" t="s">
        <v>59248</v>
      </c>
      <c r="J1034" t="s">
        <v>8893</v>
      </c>
      <c r="K1034" t="s">
        <v>8894</v>
      </c>
      <c r="L1034" t="s">
        <v>6686</v>
      </c>
      <c r="M1034" t="s">
        <v>8895</v>
      </c>
      <c r="P1034">
        <v>11</v>
      </c>
      <c r="Q1034">
        <v>11</v>
      </c>
      <c r="R1034">
        <v>11</v>
      </c>
      <c r="S1034" t="s">
        <v>80726</v>
      </c>
      <c r="T1034" t="s">
        <v>80726</v>
      </c>
      <c r="U1034" t="s">
        <v>80726</v>
      </c>
      <c r="V1034" t="s">
        <v>81198</v>
      </c>
      <c r="W1034">
        <v>0</v>
      </c>
      <c r="X1034" t="s">
        <v>81199</v>
      </c>
      <c r="Y1034">
        <v>1555300000</v>
      </c>
      <c r="Z1034">
        <v>86</v>
      </c>
      <c r="AA1034" t="s">
        <v>81200</v>
      </c>
      <c r="AB1034">
        <v>1</v>
      </c>
      <c r="AC1034" t="s">
        <v>81201</v>
      </c>
      <c r="AD1034" t="s">
        <v>81202</v>
      </c>
      <c r="AE1034" t="s">
        <v>8896</v>
      </c>
      <c r="AF1034" t="s">
        <v>8896</v>
      </c>
      <c r="AG1034">
        <v>1373</v>
      </c>
      <c r="AH1034" t="s">
        <v>8897</v>
      </c>
      <c r="AI1034" t="s">
        <v>8898</v>
      </c>
      <c r="AJ1034" t="s">
        <v>8899</v>
      </c>
      <c r="AL1034" s="4" t="s">
        <v>8900</v>
      </c>
    </row>
    <row r="1035" spans="1:38" x14ac:dyDescent="0.3">
      <c r="A1035" t="s">
        <v>59249</v>
      </c>
      <c r="B1035" t="s">
        <v>59250</v>
      </c>
      <c r="C1035" t="s">
        <v>59251</v>
      </c>
      <c r="D1035" t="s">
        <v>59252</v>
      </c>
      <c r="E1035" t="s">
        <v>59253</v>
      </c>
      <c r="F1035" t="s">
        <v>59254</v>
      </c>
      <c r="P1035">
        <v>15</v>
      </c>
      <c r="Q1035">
        <v>15</v>
      </c>
      <c r="R1035">
        <v>15</v>
      </c>
      <c r="S1035" t="s">
        <v>79924</v>
      </c>
      <c r="T1035" t="s">
        <v>79924</v>
      </c>
      <c r="U1035" t="s">
        <v>79924</v>
      </c>
      <c r="V1035" t="s">
        <v>81203</v>
      </c>
      <c r="W1035">
        <v>0</v>
      </c>
      <c r="X1035" t="s">
        <v>81204</v>
      </c>
      <c r="Y1035">
        <v>700430000</v>
      </c>
      <c r="Z1035">
        <v>64</v>
      </c>
      <c r="AA1035" t="s">
        <v>81205</v>
      </c>
      <c r="AB1035">
        <v>1</v>
      </c>
      <c r="AC1035" t="s">
        <v>81206</v>
      </c>
      <c r="AD1035" t="s">
        <v>81207</v>
      </c>
      <c r="AE1035" t="s">
        <v>34646</v>
      </c>
      <c r="AF1035" t="s">
        <v>34647</v>
      </c>
      <c r="AG1035">
        <v>5372</v>
      </c>
      <c r="AH1035" t="s">
        <v>34648</v>
      </c>
    </row>
    <row r="1036" spans="1:38" x14ac:dyDescent="0.3">
      <c r="A1036" t="s">
        <v>59255</v>
      </c>
      <c r="B1036" t="s">
        <v>59256</v>
      </c>
      <c r="C1036" t="s">
        <v>59257</v>
      </c>
      <c r="D1036" t="s">
        <v>59258</v>
      </c>
      <c r="E1036" t="s">
        <v>59259</v>
      </c>
      <c r="F1036" t="s">
        <v>59260</v>
      </c>
      <c r="J1036" t="s">
        <v>16036</v>
      </c>
      <c r="K1036" t="s">
        <v>16037</v>
      </c>
      <c r="L1036" t="s">
        <v>16038</v>
      </c>
      <c r="P1036">
        <v>7</v>
      </c>
      <c r="Q1036">
        <v>7</v>
      </c>
      <c r="R1036">
        <v>6</v>
      </c>
      <c r="S1036" t="s">
        <v>81208</v>
      </c>
      <c r="T1036" t="s">
        <v>81208</v>
      </c>
      <c r="U1036" t="s">
        <v>81209</v>
      </c>
      <c r="V1036" t="s">
        <v>64584</v>
      </c>
      <c r="W1036">
        <v>0</v>
      </c>
      <c r="X1036" t="s">
        <v>81210</v>
      </c>
      <c r="Y1036">
        <v>3470600000</v>
      </c>
      <c r="Z1036">
        <v>123</v>
      </c>
      <c r="AA1036" t="s">
        <v>81211</v>
      </c>
      <c r="AB1036">
        <v>1</v>
      </c>
      <c r="AC1036" t="s">
        <v>81212</v>
      </c>
      <c r="AD1036" t="s">
        <v>81213</v>
      </c>
      <c r="AE1036" t="s">
        <v>16039</v>
      </c>
      <c r="AF1036" t="s">
        <v>16040</v>
      </c>
      <c r="AG1036">
        <v>2321</v>
      </c>
      <c r="AH1036" t="s">
        <v>16041</v>
      </c>
      <c r="AI1036" t="s">
        <v>16042</v>
      </c>
      <c r="AJ1036" t="s">
        <v>16043</v>
      </c>
      <c r="AL1036" s="4" t="s">
        <v>16044</v>
      </c>
    </row>
    <row r="1037" spans="1:38" x14ac:dyDescent="0.3">
      <c r="A1037" t="s">
        <v>56466</v>
      </c>
      <c r="B1037" t="s">
        <v>59261</v>
      </c>
      <c r="C1037" t="s">
        <v>57975</v>
      </c>
      <c r="D1037" t="s">
        <v>59262</v>
      </c>
      <c r="E1037" t="s">
        <v>59263</v>
      </c>
      <c r="F1037" t="s">
        <v>59264</v>
      </c>
      <c r="J1037" t="s">
        <v>25054</v>
      </c>
      <c r="K1037" t="s">
        <v>32238</v>
      </c>
      <c r="L1037" t="s">
        <v>32239</v>
      </c>
      <c r="P1037">
        <v>12</v>
      </c>
      <c r="Q1037">
        <v>12</v>
      </c>
      <c r="R1037">
        <v>12</v>
      </c>
      <c r="S1037" t="s">
        <v>81214</v>
      </c>
      <c r="T1037" t="s">
        <v>81214</v>
      </c>
      <c r="U1037" t="s">
        <v>81214</v>
      </c>
      <c r="V1037" t="s">
        <v>81215</v>
      </c>
      <c r="W1037">
        <v>0</v>
      </c>
      <c r="X1037" t="s">
        <v>81216</v>
      </c>
      <c r="Y1037">
        <v>190270000</v>
      </c>
      <c r="Z1037">
        <v>29</v>
      </c>
      <c r="AA1037" t="s">
        <v>81217</v>
      </c>
      <c r="AB1037">
        <v>1</v>
      </c>
      <c r="AC1037" t="s">
        <v>81218</v>
      </c>
      <c r="AD1037" t="s">
        <v>81219</v>
      </c>
      <c r="AE1037" t="s">
        <v>32240</v>
      </c>
      <c r="AF1037" t="s">
        <v>32240</v>
      </c>
      <c r="AG1037">
        <v>4994</v>
      </c>
      <c r="AH1037" t="s">
        <v>32241</v>
      </c>
      <c r="AI1037" t="s">
        <v>32242</v>
      </c>
      <c r="AJ1037" t="s">
        <v>32243</v>
      </c>
      <c r="AL1037" s="4" t="s">
        <v>32244</v>
      </c>
    </row>
    <row r="1038" spans="1:38" x14ac:dyDescent="0.3">
      <c r="A1038" t="s">
        <v>59265</v>
      </c>
      <c r="B1038" t="s">
        <v>59266</v>
      </c>
      <c r="C1038" t="s">
        <v>52232</v>
      </c>
      <c r="D1038" t="s">
        <v>59267</v>
      </c>
      <c r="E1038" t="s">
        <v>58503</v>
      </c>
      <c r="F1038" t="s">
        <v>59268</v>
      </c>
      <c r="J1038" t="s">
        <v>26487</v>
      </c>
      <c r="L1038" t="s">
        <v>552</v>
      </c>
      <c r="P1038">
        <v>5</v>
      </c>
      <c r="Q1038">
        <v>5</v>
      </c>
      <c r="R1038">
        <v>5</v>
      </c>
      <c r="S1038" t="s">
        <v>76699</v>
      </c>
      <c r="T1038" t="s">
        <v>76699</v>
      </c>
      <c r="U1038" t="s">
        <v>76699</v>
      </c>
      <c r="V1038" t="s">
        <v>81220</v>
      </c>
      <c r="W1038">
        <v>0</v>
      </c>
      <c r="X1038" t="s">
        <v>81221</v>
      </c>
      <c r="Y1038">
        <v>97974000</v>
      </c>
      <c r="Z1038">
        <v>7</v>
      </c>
      <c r="AA1038" t="s">
        <v>81222</v>
      </c>
      <c r="AB1038">
        <v>1</v>
      </c>
      <c r="AC1038" t="s">
        <v>81223</v>
      </c>
      <c r="AD1038" t="s">
        <v>81224</v>
      </c>
      <c r="AE1038" t="s">
        <v>26488</v>
      </c>
      <c r="AF1038" t="s">
        <v>26488</v>
      </c>
      <c r="AG1038">
        <v>4041</v>
      </c>
      <c r="AH1038" t="s">
        <v>26489</v>
      </c>
      <c r="AI1038" t="s">
        <v>26490</v>
      </c>
      <c r="AJ1038" t="s">
        <v>26491</v>
      </c>
      <c r="AL1038" s="4" t="s">
        <v>26492</v>
      </c>
    </row>
    <row r="1039" spans="1:38" x14ac:dyDescent="0.3">
      <c r="A1039" t="s">
        <v>59269</v>
      </c>
      <c r="B1039" t="s">
        <v>59270</v>
      </c>
      <c r="C1039" t="s">
        <v>59271</v>
      </c>
      <c r="D1039" t="s">
        <v>59272</v>
      </c>
      <c r="E1039" t="s">
        <v>59273</v>
      </c>
      <c r="F1039" t="s">
        <v>59274</v>
      </c>
      <c r="J1039" t="s">
        <v>15288</v>
      </c>
      <c r="K1039" t="s">
        <v>15289</v>
      </c>
      <c r="L1039" t="s">
        <v>15290</v>
      </c>
      <c r="P1039">
        <v>11</v>
      </c>
      <c r="Q1039">
        <v>11</v>
      </c>
      <c r="R1039">
        <v>11</v>
      </c>
      <c r="S1039" t="s">
        <v>48411</v>
      </c>
      <c r="T1039" t="s">
        <v>48411</v>
      </c>
      <c r="U1039" t="s">
        <v>48411</v>
      </c>
      <c r="V1039" t="s">
        <v>81225</v>
      </c>
      <c r="W1039">
        <v>0</v>
      </c>
      <c r="X1039" t="s">
        <v>81226</v>
      </c>
      <c r="Y1039">
        <v>180000000</v>
      </c>
      <c r="Z1039">
        <v>28</v>
      </c>
      <c r="AA1039" t="s">
        <v>81227</v>
      </c>
      <c r="AB1039">
        <v>1</v>
      </c>
      <c r="AC1039" t="s">
        <v>81228</v>
      </c>
      <c r="AD1039" t="s">
        <v>81229</v>
      </c>
      <c r="AE1039" t="s">
        <v>15291</v>
      </c>
      <c r="AF1039" t="s">
        <v>15292</v>
      </c>
      <c r="AG1039">
        <v>2218</v>
      </c>
      <c r="AH1039" t="s">
        <v>15293</v>
      </c>
      <c r="AI1039" t="s">
        <v>15294</v>
      </c>
      <c r="AL1039" s="4" t="s">
        <v>15295</v>
      </c>
    </row>
    <row r="1040" spans="1:38" x14ac:dyDescent="0.3">
      <c r="A1040" t="s">
        <v>59275</v>
      </c>
      <c r="B1040">
        <v>1</v>
      </c>
      <c r="C1040" t="s">
        <v>59276</v>
      </c>
      <c r="D1040" t="s">
        <v>59277</v>
      </c>
      <c r="E1040">
        <v>1</v>
      </c>
      <c r="F1040" t="s">
        <v>59278</v>
      </c>
      <c r="J1040" t="s">
        <v>12626</v>
      </c>
      <c r="K1040" t="s">
        <v>12627</v>
      </c>
      <c r="L1040" t="s">
        <v>12628</v>
      </c>
      <c r="M1040" t="s">
        <v>12629</v>
      </c>
      <c r="P1040">
        <v>3</v>
      </c>
      <c r="Q1040">
        <v>3</v>
      </c>
      <c r="R1040">
        <v>3</v>
      </c>
      <c r="S1040" t="s">
        <v>48628</v>
      </c>
      <c r="T1040" t="s">
        <v>48628</v>
      </c>
      <c r="U1040" t="s">
        <v>48628</v>
      </c>
      <c r="V1040" t="s">
        <v>81230</v>
      </c>
      <c r="W1040">
        <v>0</v>
      </c>
      <c r="X1040" t="s">
        <v>81231</v>
      </c>
      <c r="Y1040">
        <v>18564000</v>
      </c>
      <c r="Z1040">
        <v>4</v>
      </c>
      <c r="AA1040" t="s">
        <v>81232</v>
      </c>
      <c r="AB1040">
        <v>1</v>
      </c>
      <c r="AC1040" t="s">
        <v>81233</v>
      </c>
      <c r="AD1040" t="s">
        <v>81234</v>
      </c>
      <c r="AE1040" t="s">
        <v>12630</v>
      </c>
      <c r="AF1040" t="s">
        <v>12630</v>
      </c>
      <c r="AG1040">
        <v>1858</v>
      </c>
      <c r="AH1040" t="s">
        <v>12631</v>
      </c>
      <c r="AI1040" t="s">
        <v>12632</v>
      </c>
      <c r="AJ1040" t="s">
        <v>12633</v>
      </c>
      <c r="AL1040" s="4" t="s">
        <v>12634</v>
      </c>
    </row>
    <row r="1041" spans="1:38" x14ac:dyDescent="0.3">
      <c r="A1041" t="s">
        <v>59279</v>
      </c>
      <c r="B1041" t="s">
        <v>59280</v>
      </c>
      <c r="C1041" t="s">
        <v>59281</v>
      </c>
      <c r="D1041" t="s">
        <v>59282</v>
      </c>
      <c r="E1041" t="s">
        <v>49299</v>
      </c>
      <c r="F1041" t="s">
        <v>59283</v>
      </c>
      <c r="J1041" t="s">
        <v>20202</v>
      </c>
      <c r="L1041" t="s">
        <v>28975</v>
      </c>
      <c r="P1041">
        <v>4</v>
      </c>
      <c r="Q1041">
        <v>4</v>
      </c>
      <c r="R1041">
        <v>4</v>
      </c>
      <c r="S1041" t="s">
        <v>76407</v>
      </c>
      <c r="T1041" t="s">
        <v>76407</v>
      </c>
      <c r="U1041" t="s">
        <v>76407</v>
      </c>
      <c r="V1041" t="s">
        <v>81235</v>
      </c>
      <c r="W1041">
        <v>0</v>
      </c>
      <c r="X1041" t="s">
        <v>81236</v>
      </c>
      <c r="Y1041">
        <v>184110000</v>
      </c>
      <c r="Z1041">
        <v>11</v>
      </c>
      <c r="AA1041" t="s">
        <v>81237</v>
      </c>
      <c r="AB1041">
        <v>1</v>
      </c>
      <c r="AC1041" t="s">
        <v>81238</v>
      </c>
      <c r="AD1041" t="s">
        <v>81239</v>
      </c>
      <c r="AE1041" t="s">
        <v>28976</v>
      </c>
      <c r="AF1041" t="s">
        <v>28977</v>
      </c>
      <c r="AG1041">
        <v>4445</v>
      </c>
      <c r="AH1041" t="s">
        <v>28978</v>
      </c>
      <c r="AI1041" t="s">
        <v>28979</v>
      </c>
      <c r="AJ1041" t="s">
        <v>28980</v>
      </c>
      <c r="AL1041" s="4" t="s">
        <v>28981</v>
      </c>
    </row>
    <row r="1042" spans="1:38" x14ac:dyDescent="0.3">
      <c r="A1042" t="s">
        <v>59284</v>
      </c>
      <c r="B1042" t="s">
        <v>59285</v>
      </c>
      <c r="C1042" t="s">
        <v>59286</v>
      </c>
      <c r="D1042" t="s">
        <v>59287</v>
      </c>
      <c r="E1042" t="s">
        <v>59288</v>
      </c>
      <c r="F1042" t="s">
        <v>51839</v>
      </c>
      <c r="J1042" t="s">
        <v>3739</v>
      </c>
      <c r="K1042" t="s">
        <v>3740</v>
      </c>
      <c r="L1042" t="s">
        <v>3741</v>
      </c>
      <c r="M1042" t="s">
        <v>948</v>
      </c>
      <c r="P1042">
        <v>38</v>
      </c>
      <c r="Q1042">
        <v>38</v>
      </c>
      <c r="R1042">
        <v>38</v>
      </c>
      <c r="S1042" t="s">
        <v>81208</v>
      </c>
      <c r="T1042" t="s">
        <v>81208</v>
      </c>
      <c r="U1042" t="s">
        <v>81208</v>
      </c>
      <c r="V1042" t="s">
        <v>81240</v>
      </c>
      <c r="W1042">
        <v>0</v>
      </c>
      <c r="X1042" t="s">
        <v>81241</v>
      </c>
      <c r="Y1042">
        <v>3735400000</v>
      </c>
      <c r="Z1042">
        <v>283</v>
      </c>
      <c r="AA1042" t="s">
        <v>81242</v>
      </c>
      <c r="AB1042">
        <v>1</v>
      </c>
      <c r="AC1042" t="s">
        <v>81243</v>
      </c>
      <c r="AD1042" t="s">
        <v>81244</v>
      </c>
      <c r="AE1042" t="s">
        <v>3742</v>
      </c>
      <c r="AF1042" t="s">
        <v>3742</v>
      </c>
      <c r="AG1042">
        <v>691</v>
      </c>
      <c r="AH1042" t="s">
        <v>3743</v>
      </c>
      <c r="AI1042" t="s">
        <v>3744</v>
      </c>
      <c r="AJ1042" t="s">
        <v>3745</v>
      </c>
      <c r="AL1042" s="4" t="s">
        <v>3746</v>
      </c>
    </row>
    <row r="1043" spans="1:38" x14ac:dyDescent="0.3">
      <c r="A1043" t="s">
        <v>59289</v>
      </c>
      <c r="B1043" t="s">
        <v>59290</v>
      </c>
      <c r="C1043" t="s">
        <v>59291</v>
      </c>
      <c r="D1043" t="s">
        <v>59292</v>
      </c>
      <c r="E1043" t="s">
        <v>59293</v>
      </c>
      <c r="F1043" t="s">
        <v>59294</v>
      </c>
      <c r="J1043" t="s">
        <v>24213</v>
      </c>
      <c r="K1043" t="s">
        <v>24214</v>
      </c>
      <c r="L1043" t="s">
        <v>24215</v>
      </c>
      <c r="M1043" t="s">
        <v>24216</v>
      </c>
      <c r="P1043">
        <v>9</v>
      </c>
      <c r="Q1043">
        <v>9</v>
      </c>
      <c r="R1043">
        <v>9</v>
      </c>
      <c r="S1043" t="s">
        <v>76537</v>
      </c>
      <c r="T1043" t="s">
        <v>76537</v>
      </c>
      <c r="U1043" t="s">
        <v>76537</v>
      </c>
      <c r="V1043" t="s">
        <v>81245</v>
      </c>
      <c r="W1043">
        <v>0</v>
      </c>
      <c r="X1043" t="s">
        <v>81246</v>
      </c>
      <c r="Y1043">
        <v>256910000</v>
      </c>
      <c r="Z1043">
        <v>25</v>
      </c>
      <c r="AA1043" t="s">
        <v>81247</v>
      </c>
      <c r="AB1043">
        <v>1</v>
      </c>
      <c r="AC1043" t="s">
        <v>81248</v>
      </c>
      <c r="AD1043" t="s">
        <v>81249</v>
      </c>
      <c r="AE1043" t="s">
        <v>24217</v>
      </c>
      <c r="AF1043" t="s">
        <v>24218</v>
      </c>
      <c r="AG1043">
        <v>3675</v>
      </c>
      <c r="AH1043" t="s">
        <v>24219</v>
      </c>
      <c r="AI1043" t="s">
        <v>24220</v>
      </c>
      <c r="AJ1043" t="s">
        <v>24221</v>
      </c>
      <c r="AL1043" s="4" t="s">
        <v>24222</v>
      </c>
    </row>
    <row r="1044" spans="1:38" x14ac:dyDescent="0.3">
      <c r="A1044" t="s">
        <v>59295</v>
      </c>
      <c r="B1044" t="s">
        <v>59296</v>
      </c>
      <c r="C1044" t="s">
        <v>59297</v>
      </c>
      <c r="D1044" t="s">
        <v>59298</v>
      </c>
      <c r="E1044" t="s">
        <v>59299</v>
      </c>
      <c r="F1044" t="s">
        <v>59300</v>
      </c>
      <c r="J1044" t="s">
        <v>22473</v>
      </c>
      <c r="K1044" t="s">
        <v>2948</v>
      </c>
      <c r="L1044" t="s">
        <v>12265</v>
      </c>
      <c r="M1044" t="s">
        <v>2089</v>
      </c>
      <c r="P1044">
        <v>8</v>
      </c>
      <c r="Q1044">
        <v>8</v>
      </c>
      <c r="R1044">
        <v>8</v>
      </c>
      <c r="S1044">
        <v>55</v>
      </c>
      <c r="T1044">
        <v>55</v>
      </c>
      <c r="U1044">
        <v>55</v>
      </c>
      <c r="V1044" t="s">
        <v>71046</v>
      </c>
      <c r="W1044">
        <v>0</v>
      </c>
      <c r="X1044" t="s">
        <v>81250</v>
      </c>
      <c r="Y1044">
        <v>441740000</v>
      </c>
      <c r="Z1044">
        <v>36</v>
      </c>
      <c r="AA1044" t="s">
        <v>81251</v>
      </c>
      <c r="AB1044">
        <v>1</v>
      </c>
      <c r="AC1044" t="s">
        <v>81252</v>
      </c>
      <c r="AD1044" t="s">
        <v>81253</v>
      </c>
      <c r="AE1044" t="s">
        <v>22474</v>
      </c>
      <c r="AF1044" t="s">
        <v>22475</v>
      </c>
      <c r="AG1044">
        <v>3373</v>
      </c>
      <c r="AH1044" t="s">
        <v>22476</v>
      </c>
      <c r="AI1044" t="s">
        <v>22477</v>
      </c>
      <c r="AJ1044" t="s">
        <v>22478</v>
      </c>
      <c r="AL1044" s="4" t="s">
        <v>22479</v>
      </c>
    </row>
    <row r="1045" spans="1:38" x14ac:dyDescent="0.3">
      <c r="A1045" t="s">
        <v>59301</v>
      </c>
      <c r="B1045" t="s">
        <v>59302</v>
      </c>
      <c r="C1045" t="s">
        <v>59303</v>
      </c>
      <c r="D1045" t="s">
        <v>59304</v>
      </c>
      <c r="E1045" t="s">
        <v>51442</v>
      </c>
      <c r="F1045" t="s">
        <v>56470</v>
      </c>
      <c r="J1045" t="s">
        <v>26794</v>
      </c>
      <c r="K1045" t="s">
        <v>26795</v>
      </c>
      <c r="L1045" t="s">
        <v>26796</v>
      </c>
      <c r="P1045">
        <v>11</v>
      </c>
      <c r="Q1045">
        <v>11</v>
      </c>
      <c r="R1045">
        <v>11</v>
      </c>
      <c r="S1045" t="s">
        <v>81254</v>
      </c>
      <c r="T1045" t="s">
        <v>81254</v>
      </c>
      <c r="U1045" t="s">
        <v>81254</v>
      </c>
      <c r="V1045" t="s">
        <v>81255</v>
      </c>
      <c r="W1045">
        <v>0</v>
      </c>
      <c r="X1045" t="s">
        <v>81256</v>
      </c>
      <c r="Y1045">
        <v>870890000</v>
      </c>
      <c r="Z1045">
        <v>61</v>
      </c>
      <c r="AA1045" t="s">
        <v>81257</v>
      </c>
      <c r="AB1045">
        <v>1</v>
      </c>
      <c r="AC1045" t="s">
        <v>81258</v>
      </c>
      <c r="AD1045" t="s">
        <v>81259</v>
      </c>
      <c r="AE1045" t="s">
        <v>26797</v>
      </c>
      <c r="AF1045" t="s">
        <v>26798</v>
      </c>
      <c r="AG1045">
        <v>4086</v>
      </c>
      <c r="AH1045" t="s">
        <v>26799</v>
      </c>
      <c r="AI1045" t="s">
        <v>26800</v>
      </c>
      <c r="AJ1045" t="s">
        <v>26801</v>
      </c>
      <c r="AL1045" s="4" t="s">
        <v>26802</v>
      </c>
    </row>
    <row r="1046" spans="1:38" x14ac:dyDescent="0.3">
      <c r="A1046" t="s">
        <v>59305</v>
      </c>
      <c r="B1046" t="s">
        <v>59306</v>
      </c>
      <c r="C1046" t="s">
        <v>59307</v>
      </c>
      <c r="D1046" t="s">
        <v>59308</v>
      </c>
      <c r="E1046" t="s">
        <v>49259</v>
      </c>
      <c r="F1046" t="s">
        <v>59309</v>
      </c>
      <c r="J1046" t="s">
        <v>34302</v>
      </c>
      <c r="K1046" t="s">
        <v>34303</v>
      </c>
      <c r="L1046" t="s">
        <v>34304</v>
      </c>
      <c r="M1046" t="s">
        <v>30499</v>
      </c>
      <c r="P1046">
        <v>18</v>
      </c>
      <c r="Q1046">
        <v>18</v>
      </c>
      <c r="R1046">
        <v>18</v>
      </c>
      <c r="S1046" t="s">
        <v>78385</v>
      </c>
      <c r="T1046" t="s">
        <v>78385</v>
      </c>
      <c r="U1046" t="s">
        <v>78385</v>
      </c>
      <c r="V1046" t="s">
        <v>81260</v>
      </c>
      <c r="W1046">
        <v>0</v>
      </c>
      <c r="X1046" t="s">
        <v>81261</v>
      </c>
      <c r="Y1046">
        <v>315640000</v>
      </c>
      <c r="Z1046">
        <v>42</v>
      </c>
      <c r="AA1046" t="s">
        <v>81262</v>
      </c>
      <c r="AB1046">
        <v>1</v>
      </c>
      <c r="AC1046" t="s">
        <v>81263</v>
      </c>
      <c r="AD1046" t="s">
        <v>81264</v>
      </c>
      <c r="AE1046" t="s">
        <v>34305</v>
      </c>
      <c r="AF1046" t="s">
        <v>34305</v>
      </c>
      <c r="AG1046">
        <v>5319</v>
      </c>
      <c r="AH1046" t="s">
        <v>34306</v>
      </c>
      <c r="AI1046" t="s">
        <v>34307</v>
      </c>
      <c r="AJ1046" t="s">
        <v>34308</v>
      </c>
      <c r="AL1046" s="4" t="s">
        <v>34309</v>
      </c>
    </row>
    <row r="1047" spans="1:38" x14ac:dyDescent="0.3">
      <c r="A1047" t="s">
        <v>59310</v>
      </c>
      <c r="B1047" t="s">
        <v>59311</v>
      </c>
      <c r="C1047" t="s">
        <v>59312</v>
      </c>
      <c r="D1047" t="s">
        <v>59313</v>
      </c>
      <c r="E1047" t="s">
        <v>59314</v>
      </c>
      <c r="F1047" t="s">
        <v>52313</v>
      </c>
      <c r="J1047" t="s">
        <v>24308</v>
      </c>
      <c r="K1047" t="s">
        <v>24309</v>
      </c>
      <c r="L1047" t="s">
        <v>24310</v>
      </c>
      <c r="P1047">
        <v>6</v>
      </c>
      <c r="Q1047">
        <v>6</v>
      </c>
      <c r="R1047">
        <v>6</v>
      </c>
      <c r="S1047" t="s">
        <v>76493</v>
      </c>
      <c r="T1047" t="s">
        <v>76493</v>
      </c>
      <c r="U1047" t="s">
        <v>76493</v>
      </c>
      <c r="V1047" t="s">
        <v>81265</v>
      </c>
      <c r="W1047">
        <v>0</v>
      </c>
      <c r="X1047" t="s">
        <v>81266</v>
      </c>
      <c r="Y1047">
        <v>103810000</v>
      </c>
      <c r="Z1047">
        <v>14</v>
      </c>
      <c r="AA1047" t="s">
        <v>81267</v>
      </c>
      <c r="AB1047">
        <v>1</v>
      </c>
      <c r="AC1047" t="s">
        <v>81268</v>
      </c>
      <c r="AD1047" t="s">
        <v>81269</v>
      </c>
      <c r="AE1047" t="s">
        <v>24311</v>
      </c>
      <c r="AF1047" t="s">
        <v>24312</v>
      </c>
      <c r="AG1047">
        <v>3689</v>
      </c>
      <c r="AH1047" t="s">
        <v>24313</v>
      </c>
      <c r="AI1047" t="s">
        <v>24314</v>
      </c>
      <c r="AJ1047" t="s">
        <v>24315</v>
      </c>
      <c r="AL1047" s="4" t="s">
        <v>24316</v>
      </c>
    </row>
    <row r="1048" spans="1:38" x14ac:dyDescent="0.3">
      <c r="A1048" t="s">
        <v>59315</v>
      </c>
      <c r="B1048" t="s">
        <v>51024</v>
      </c>
      <c r="C1048" t="s">
        <v>59316</v>
      </c>
      <c r="D1048" t="s">
        <v>59317</v>
      </c>
      <c r="E1048" t="s">
        <v>59318</v>
      </c>
      <c r="F1048" t="s">
        <v>59319</v>
      </c>
      <c r="J1048" t="s">
        <v>29828</v>
      </c>
      <c r="K1048" t="s">
        <v>20113</v>
      </c>
      <c r="L1048" t="s">
        <v>1502</v>
      </c>
      <c r="P1048">
        <v>3</v>
      </c>
      <c r="Q1048">
        <v>3</v>
      </c>
      <c r="R1048">
        <v>3</v>
      </c>
      <c r="S1048" t="s">
        <v>48450</v>
      </c>
      <c r="T1048" t="s">
        <v>48450</v>
      </c>
      <c r="U1048" t="s">
        <v>48450</v>
      </c>
      <c r="V1048" t="s">
        <v>81270</v>
      </c>
      <c r="W1048">
        <v>0</v>
      </c>
      <c r="X1048" t="s">
        <v>81271</v>
      </c>
      <c r="Y1048">
        <v>89740000</v>
      </c>
      <c r="Z1048">
        <v>6</v>
      </c>
      <c r="AA1048" t="s">
        <v>81272</v>
      </c>
      <c r="AB1048">
        <v>1</v>
      </c>
      <c r="AC1048" t="s">
        <v>81273</v>
      </c>
      <c r="AD1048" t="s">
        <v>81274</v>
      </c>
      <c r="AE1048" t="s">
        <v>29829</v>
      </c>
      <c r="AF1048" t="s">
        <v>29830</v>
      </c>
      <c r="AG1048">
        <v>4584</v>
      </c>
      <c r="AH1048" t="s">
        <v>29831</v>
      </c>
      <c r="AI1048" t="s">
        <v>29832</v>
      </c>
      <c r="AJ1048" t="s">
        <v>29833</v>
      </c>
      <c r="AL1048" s="4" t="s">
        <v>29834</v>
      </c>
    </row>
    <row r="1049" spans="1:38" x14ac:dyDescent="0.3">
      <c r="A1049" t="s">
        <v>59320</v>
      </c>
      <c r="B1049" t="s">
        <v>59321</v>
      </c>
      <c r="C1049" t="s">
        <v>58385</v>
      </c>
      <c r="D1049" t="s">
        <v>59322</v>
      </c>
      <c r="E1049" t="s">
        <v>59323</v>
      </c>
      <c r="F1049" t="s">
        <v>59324</v>
      </c>
      <c r="L1049" t="s">
        <v>15258</v>
      </c>
      <c r="P1049">
        <v>47</v>
      </c>
      <c r="Q1049">
        <v>47</v>
      </c>
      <c r="R1049">
        <v>47</v>
      </c>
      <c r="S1049" t="s">
        <v>76390</v>
      </c>
      <c r="T1049" t="s">
        <v>76390</v>
      </c>
      <c r="U1049" t="s">
        <v>76390</v>
      </c>
      <c r="V1049" t="s">
        <v>81275</v>
      </c>
      <c r="W1049">
        <v>0</v>
      </c>
      <c r="X1049" t="s">
        <v>81276</v>
      </c>
      <c r="Y1049">
        <v>2358000000</v>
      </c>
      <c r="Z1049">
        <v>203</v>
      </c>
      <c r="AA1049" t="s">
        <v>81277</v>
      </c>
      <c r="AB1049">
        <v>1</v>
      </c>
      <c r="AC1049" t="s">
        <v>81278</v>
      </c>
      <c r="AD1049" t="s">
        <v>81279</v>
      </c>
      <c r="AE1049" t="s">
        <v>15259</v>
      </c>
      <c r="AF1049" t="s">
        <v>15260</v>
      </c>
      <c r="AG1049">
        <v>2214</v>
      </c>
      <c r="AH1049" t="s">
        <v>15261</v>
      </c>
      <c r="AI1049" t="s">
        <v>15262</v>
      </c>
      <c r="AL1049" s="4" t="s">
        <v>15263</v>
      </c>
    </row>
    <row r="1050" spans="1:38" x14ac:dyDescent="0.3">
      <c r="A1050" t="s">
        <v>59325</v>
      </c>
      <c r="B1050" t="s">
        <v>59326</v>
      </c>
      <c r="C1050" t="s">
        <v>49254</v>
      </c>
      <c r="D1050" t="s">
        <v>59327</v>
      </c>
      <c r="E1050" t="s">
        <v>50817</v>
      </c>
      <c r="F1050" t="s">
        <v>59328</v>
      </c>
      <c r="J1050" t="s">
        <v>21993</v>
      </c>
      <c r="L1050" t="s">
        <v>21994</v>
      </c>
      <c r="P1050">
        <v>5</v>
      </c>
      <c r="Q1050">
        <v>5</v>
      </c>
      <c r="R1050">
        <v>5</v>
      </c>
      <c r="S1050">
        <v>10</v>
      </c>
      <c r="T1050">
        <v>10</v>
      </c>
      <c r="U1050">
        <v>10</v>
      </c>
      <c r="V1050" t="s">
        <v>81280</v>
      </c>
      <c r="W1050">
        <v>0</v>
      </c>
      <c r="X1050" t="s">
        <v>81281</v>
      </c>
      <c r="Y1050">
        <v>98912000</v>
      </c>
      <c r="Z1050">
        <v>15</v>
      </c>
      <c r="AA1050" t="s">
        <v>81282</v>
      </c>
      <c r="AB1050">
        <v>1</v>
      </c>
      <c r="AC1050" t="s">
        <v>81283</v>
      </c>
      <c r="AD1050" t="s">
        <v>81284</v>
      </c>
      <c r="AE1050" t="s">
        <v>21995</v>
      </c>
      <c r="AF1050" t="s">
        <v>21996</v>
      </c>
      <c r="AG1050">
        <v>3285</v>
      </c>
      <c r="AH1050" t="s">
        <v>21997</v>
      </c>
      <c r="AI1050" t="s">
        <v>21998</v>
      </c>
      <c r="AJ1050" t="s">
        <v>21999</v>
      </c>
      <c r="AL1050" s="4" t="s">
        <v>22000</v>
      </c>
    </row>
    <row r="1051" spans="1:38" x14ac:dyDescent="0.3">
      <c r="A1051" t="s">
        <v>59329</v>
      </c>
      <c r="B1051" t="s">
        <v>59330</v>
      </c>
      <c r="C1051" t="s">
        <v>59331</v>
      </c>
      <c r="D1051" t="s">
        <v>59332</v>
      </c>
      <c r="E1051" t="s">
        <v>59333</v>
      </c>
      <c r="F1051" t="s">
        <v>59334</v>
      </c>
      <c r="J1051" t="s">
        <v>12703</v>
      </c>
      <c r="L1051" t="s">
        <v>12704</v>
      </c>
      <c r="P1051">
        <v>5</v>
      </c>
      <c r="Q1051">
        <v>5</v>
      </c>
      <c r="R1051">
        <v>5</v>
      </c>
      <c r="S1051" t="s">
        <v>78933</v>
      </c>
      <c r="T1051" t="s">
        <v>78933</v>
      </c>
      <c r="U1051" t="s">
        <v>78933</v>
      </c>
      <c r="V1051" t="s">
        <v>81285</v>
      </c>
      <c r="W1051">
        <v>0</v>
      </c>
      <c r="X1051" t="s">
        <v>81286</v>
      </c>
      <c r="Y1051">
        <v>544310000</v>
      </c>
      <c r="Z1051">
        <v>34</v>
      </c>
      <c r="AA1051" t="s">
        <v>81287</v>
      </c>
      <c r="AB1051">
        <v>1</v>
      </c>
      <c r="AC1051" t="s">
        <v>81288</v>
      </c>
      <c r="AD1051" t="s">
        <v>81289</v>
      </c>
      <c r="AE1051" t="s">
        <v>12705</v>
      </c>
      <c r="AF1051" t="s">
        <v>12705</v>
      </c>
      <c r="AG1051">
        <v>1869</v>
      </c>
      <c r="AH1051" t="s">
        <v>12706</v>
      </c>
      <c r="AI1051" t="s">
        <v>12707</v>
      </c>
      <c r="AJ1051" t="s">
        <v>12708</v>
      </c>
      <c r="AL1051" s="4" t="s">
        <v>12709</v>
      </c>
    </row>
    <row r="1052" spans="1:38" x14ac:dyDescent="0.3">
      <c r="A1052" t="s">
        <v>59335</v>
      </c>
      <c r="B1052" t="s">
        <v>59336</v>
      </c>
      <c r="C1052" t="s">
        <v>59337</v>
      </c>
      <c r="D1052" t="s">
        <v>59338</v>
      </c>
      <c r="E1052" t="s">
        <v>59339</v>
      </c>
      <c r="F1052" t="s">
        <v>59340</v>
      </c>
      <c r="J1052" t="s">
        <v>29559</v>
      </c>
      <c r="K1052" t="s">
        <v>20368</v>
      </c>
      <c r="L1052" t="s">
        <v>3940</v>
      </c>
      <c r="P1052">
        <v>15</v>
      </c>
      <c r="Q1052">
        <v>15</v>
      </c>
      <c r="R1052">
        <v>14</v>
      </c>
      <c r="S1052" t="s">
        <v>81290</v>
      </c>
      <c r="T1052" t="s">
        <v>81290</v>
      </c>
      <c r="U1052">
        <v>54</v>
      </c>
      <c r="V1052" t="s">
        <v>81291</v>
      </c>
      <c r="W1052">
        <v>0</v>
      </c>
      <c r="X1052" t="s">
        <v>81292</v>
      </c>
      <c r="Y1052">
        <v>5375200000</v>
      </c>
      <c r="Z1052">
        <v>194</v>
      </c>
      <c r="AA1052" t="s">
        <v>81293</v>
      </c>
      <c r="AB1052">
        <v>1</v>
      </c>
      <c r="AC1052" t="s">
        <v>81294</v>
      </c>
      <c r="AD1052" t="s">
        <v>81295</v>
      </c>
      <c r="AE1052" t="s">
        <v>29560</v>
      </c>
      <c r="AF1052" t="s">
        <v>29561</v>
      </c>
      <c r="AG1052">
        <v>4540</v>
      </c>
      <c r="AH1052" t="s">
        <v>29562</v>
      </c>
      <c r="AI1052" t="s">
        <v>29563</v>
      </c>
      <c r="AJ1052" t="s">
        <v>29564</v>
      </c>
      <c r="AL1052" s="4" t="s">
        <v>29565</v>
      </c>
    </row>
    <row r="1053" spans="1:38" x14ac:dyDescent="0.3">
      <c r="A1053" t="s">
        <v>59341</v>
      </c>
      <c r="B1053" t="s">
        <v>51036</v>
      </c>
      <c r="C1053" t="s">
        <v>59342</v>
      </c>
      <c r="D1053" t="s">
        <v>59343</v>
      </c>
      <c r="E1053" t="s">
        <v>59344</v>
      </c>
      <c r="F1053" t="s">
        <v>59345</v>
      </c>
      <c r="K1053" t="s">
        <v>35145</v>
      </c>
      <c r="L1053" t="s">
        <v>35146</v>
      </c>
      <c r="P1053">
        <v>10</v>
      </c>
      <c r="Q1053">
        <v>10</v>
      </c>
      <c r="R1053">
        <v>10</v>
      </c>
      <c r="S1053" t="s">
        <v>79924</v>
      </c>
      <c r="T1053" t="s">
        <v>79924</v>
      </c>
      <c r="U1053" t="s">
        <v>79924</v>
      </c>
      <c r="V1053" t="s">
        <v>81296</v>
      </c>
      <c r="W1053">
        <v>0</v>
      </c>
      <c r="X1053" t="s">
        <v>81297</v>
      </c>
      <c r="Y1053">
        <v>290970000</v>
      </c>
      <c r="Z1053">
        <v>33</v>
      </c>
      <c r="AA1053" t="s">
        <v>81298</v>
      </c>
      <c r="AB1053">
        <v>1</v>
      </c>
      <c r="AC1053" t="s">
        <v>81299</v>
      </c>
      <c r="AD1053" t="s">
        <v>81300</v>
      </c>
      <c r="AE1053" t="s">
        <v>35147</v>
      </c>
      <c r="AF1053" t="s">
        <v>35148</v>
      </c>
      <c r="AG1053">
        <v>5469</v>
      </c>
      <c r="AH1053" t="s">
        <v>35149</v>
      </c>
      <c r="AI1053" t="s">
        <v>35150</v>
      </c>
    </row>
    <row r="1054" spans="1:38" x14ac:dyDescent="0.3">
      <c r="A1054" t="s">
        <v>59346</v>
      </c>
      <c r="B1054" t="s">
        <v>59347</v>
      </c>
      <c r="C1054" t="s">
        <v>59348</v>
      </c>
      <c r="D1054" t="s">
        <v>59349</v>
      </c>
      <c r="E1054" t="s">
        <v>59350</v>
      </c>
      <c r="F1054" t="s">
        <v>59351</v>
      </c>
      <c r="J1054" t="s">
        <v>7652</v>
      </c>
      <c r="K1054" t="s">
        <v>7653</v>
      </c>
      <c r="L1054" t="s">
        <v>7654</v>
      </c>
      <c r="M1054" t="s">
        <v>420</v>
      </c>
      <c r="P1054">
        <v>28</v>
      </c>
      <c r="Q1054">
        <v>27</v>
      </c>
      <c r="R1054">
        <v>25</v>
      </c>
      <c r="S1054" t="s">
        <v>81301</v>
      </c>
      <c r="T1054" t="s">
        <v>81301</v>
      </c>
      <c r="U1054" t="s">
        <v>48653</v>
      </c>
      <c r="V1054" t="s">
        <v>81302</v>
      </c>
      <c r="W1054">
        <v>0</v>
      </c>
      <c r="X1054" t="s">
        <v>81303</v>
      </c>
      <c r="Y1054">
        <v>947670000</v>
      </c>
      <c r="Z1054">
        <v>76</v>
      </c>
      <c r="AA1054" t="s">
        <v>81304</v>
      </c>
      <c r="AB1054">
        <v>1</v>
      </c>
      <c r="AC1054" t="s">
        <v>81305</v>
      </c>
      <c r="AD1054" t="s">
        <v>81306</v>
      </c>
      <c r="AE1054" t="s">
        <v>7655</v>
      </c>
      <c r="AF1054" t="s">
        <v>7656</v>
      </c>
      <c r="AG1054">
        <v>1215</v>
      </c>
      <c r="AH1054" t="s">
        <v>7657</v>
      </c>
      <c r="AI1054" t="s">
        <v>7658</v>
      </c>
      <c r="AJ1054" t="s">
        <v>7659</v>
      </c>
      <c r="AL1054" s="4" t="s">
        <v>7660</v>
      </c>
    </row>
    <row r="1055" spans="1:38" x14ac:dyDescent="0.3">
      <c r="A1055" t="s">
        <v>59352</v>
      </c>
      <c r="B1055" t="s">
        <v>59353</v>
      </c>
      <c r="C1055" t="s">
        <v>59354</v>
      </c>
      <c r="D1055" t="s">
        <v>59355</v>
      </c>
      <c r="E1055" t="s">
        <v>59356</v>
      </c>
      <c r="F1055" t="s">
        <v>54637</v>
      </c>
      <c r="J1055" t="s">
        <v>20748</v>
      </c>
      <c r="K1055" t="s">
        <v>20749</v>
      </c>
      <c r="L1055" t="s">
        <v>108</v>
      </c>
      <c r="M1055" t="s">
        <v>20750</v>
      </c>
      <c r="P1055">
        <v>11</v>
      </c>
      <c r="Q1055">
        <v>11</v>
      </c>
      <c r="R1055">
        <v>11</v>
      </c>
      <c r="S1055" t="s">
        <v>78661</v>
      </c>
      <c r="T1055" t="s">
        <v>78661</v>
      </c>
      <c r="U1055" t="s">
        <v>78661</v>
      </c>
      <c r="V1055" t="s">
        <v>81307</v>
      </c>
      <c r="W1055">
        <v>0</v>
      </c>
      <c r="X1055" t="s">
        <v>81308</v>
      </c>
      <c r="Y1055">
        <v>120680000</v>
      </c>
      <c r="Z1055">
        <v>15</v>
      </c>
      <c r="AA1055" t="s">
        <v>81309</v>
      </c>
      <c r="AB1055">
        <v>1</v>
      </c>
      <c r="AC1055" t="s">
        <v>81310</v>
      </c>
      <c r="AD1055" t="s">
        <v>81311</v>
      </c>
      <c r="AE1055" t="s">
        <v>20751</v>
      </c>
      <c r="AF1055" t="s">
        <v>20752</v>
      </c>
      <c r="AG1055">
        <v>3076</v>
      </c>
      <c r="AH1055" t="s">
        <v>20753</v>
      </c>
      <c r="AI1055" t="s">
        <v>20754</v>
      </c>
      <c r="AJ1055" t="s">
        <v>20755</v>
      </c>
      <c r="AL1055" s="4" t="s">
        <v>20756</v>
      </c>
    </row>
    <row r="1056" spans="1:38" x14ac:dyDescent="0.3">
      <c r="A1056" t="s">
        <v>59357</v>
      </c>
      <c r="B1056" t="s">
        <v>49748</v>
      </c>
      <c r="C1056" t="s">
        <v>59358</v>
      </c>
      <c r="D1056" t="s">
        <v>59359</v>
      </c>
      <c r="E1056" t="s">
        <v>59360</v>
      </c>
      <c r="F1056" t="s">
        <v>59361</v>
      </c>
      <c r="J1056" t="s">
        <v>30271</v>
      </c>
      <c r="K1056" t="s">
        <v>30263</v>
      </c>
      <c r="L1056" t="s">
        <v>30264</v>
      </c>
      <c r="M1056" t="s">
        <v>137</v>
      </c>
      <c r="P1056">
        <v>7</v>
      </c>
      <c r="Q1056">
        <v>7</v>
      </c>
      <c r="R1056">
        <v>7</v>
      </c>
      <c r="S1056" t="s">
        <v>78679</v>
      </c>
      <c r="T1056" t="s">
        <v>78679</v>
      </c>
      <c r="U1056" t="s">
        <v>78679</v>
      </c>
      <c r="V1056" t="s">
        <v>81312</v>
      </c>
      <c r="W1056">
        <v>0</v>
      </c>
      <c r="X1056" t="s">
        <v>81313</v>
      </c>
      <c r="Y1056">
        <v>210970000</v>
      </c>
      <c r="Z1056">
        <v>23</v>
      </c>
      <c r="AA1056" t="s">
        <v>81314</v>
      </c>
      <c r="AB1056">
        <v>1</v>
      </c>
      <c r="AC1056" t="s">
        <v>81315</v>
      </c>
      <c r="AD1056" t="s">
        <v>81316</v>
      </c>
      <c r="AE1056" t="s">
        <v>30272</v>
      </c>
      <c r="AF1056" t="s">
        <v>30272</v>
      </c>
      <c r="AG1056">
        <v>4662</v>
      </c>
      <c r="AH1056" t="s">
        <v>30273</v>
      </c>
      <c r="AI1056" t="s">
        <v>30274</v>
      </c>
      <c r="AJ1056" t="s">
        <v>30275</v>
      </c>
      <c r="AL1056" s="4" t="s">
        <v>30276</v>
      </c>
    </row>
    <row r="1057" spans="1:38" x14ac:dyDescent="0.3">
      <c r="A1057" t="s">
        <v>59362</v>
      </c>
      <c r="B1057" t="s">
        <v>59363</v>
      </c>
      <c r="C1057" t="s">
        <v>59364</v>
      </c>
      <c r="D1057" t="s">
        <v>59365</v>
      </c>
      <c r="E1057" t="s">
        <v>59366</v>
      </c>
      <c r="F1057" t="s">
        <v>59367</v>
      </c>
      <c r="J1057" t="s">
        <v>6431</v>
      </c>
      <c r="K1057" t="s">
        <v>6423</v>
      </c>
      <c r="L1057" t="s">
        <v>6432</v>
      </c>
      <c r="M1057" t="s">
        <v>5120</v>
      </c>
      <c r="P1057">
        <v>18</v>
      </c>
      <c r="Q1057">
        <v>18</v>
      </c>
      <c r="R1057">
        <v>4</v>
      </c>
      <c r="S1057" t="s">
        <v>81317</v>
      </c>
      <c r="T1057" t="s">
        <v>81317</v>
      </c>
      <c r="U1057" t="s">
        <v>77524</v>
      </c>
      <c r="V1057" t="s">
        <v>81318</v>
      </c>
      <c r="W1057">
        <v>0</v>
      </c>
      <c r="X1057" t="s">
        <v>81319</v>
      </c>
      <c r="Y1057">
        <v>26635000000</v>
      </c>
      <c r="Z1057">
        <v>477</v>
      </c>
      <c r="AA1057" t="s">
        <v>81320</v>
      </c>
      <c r="AB1057">
        <v>1</v>
      </c>
      <c r="AC1057" t="s">
        <v>81321</v>
      </c>
      <c r="AD1057" t="s">
        <v>81322</v>
      </c>
      <c r="AE1057" t="s">
        <v>6433</v>
      </c>
      <c r="AF1057" t="s">
        <v>6433</v>
      </c>
      <c r="AG1057">
        <v>1062</v>
      </c>
      <c r="AH1057" t="s">
        <v>6434</v>
      </c>
      <c r="AI1057" t="s">
        <v>6435</v>
      </c>
      <c r="AJ1057" t="s">
        <v>6436</v>
      </c>
      <c r="AL1057" s="4" t="s">
        <v>6437</v>
      </c>
    </row>
    <row r="1058" spans="1:38" x14ac:dyDescent="0.3">
      <c r="A1058" t="s">
        <v>59368</v>
      </c>
      <c r="B1058" t="s">
        <v>59369</v>
      </c>
      <c r="C1058" t="s">
        <v>59370</v>
      </c>
      <c r="D1058" t="s">
        <v>59371</v>
      </c>
      <c r="E1058" t="s">
        <v>59372</v>
      </c>
      <c r="F1058" t="s">
        <v>59373</v>
      </c>
      <c r="J1058" t="s">
        <v>14945</v>
      </c>
      <c r="K1058" t="s">
        <v>14946</v>
      </c>
      <c r="L1058" t="s">
        <v>14947</v>
      </c>
      <c r="M1058" t="s">
        <v>6306</v>
      </c>
      <c r="P1058">
        <v>46</v>
      </c>
      <c r="Q1058">
        <v>46</v>
      </c>
      <c r="R1058">
        <v>35</v>
      </c>
      <c r="S1058">
        <v>34</v>
      </c>
      <c r="T1058">
        <v>34</v>
      </c>
      <c r="U1058" t="s">
        <v>76633</v>
      </c>
      <c r="V1058" t="s">
        <v>81323</v>
      </c>
      <c r="W1058">
        <v>0</v>
      </c>
      <c r="X1058" t="s">
        <v>81324</v>
      </c>
      <c r="Y1058">
        <v>1132400000</v>
      </c>
      <c r="Z1058">
        <v>173</v>
      </c>
      <c r="AA1058" t="s">
        <v>81325</v>
      </c>
      <c r="AB1058">
        <v>1</v>
      </c>
      <c r="AC1058" t="s">
        <v>81326</v>
      </c>
      <c r="AD1058" t="s">
        <v>81327</v>
      </c>
      <c r="AE1058" t="s">
        <v>14948</v>
      </c>
      <c r="AF1058" t="s">
        <v>14949</v>
      </c>
      <c r="AG1058">
        <v>2166</v>
      </c>
      <c r="AH1058" t="s">
        <v>14950</v>
      </c>
      <c r="AI1058" t="s">
        <v>14951</v>
      </c>
      <c r="AJ1058" t="s">
        <v>14952</v>
      </c>
      <c r="AL1058" s="4" t="s">
        <v>14953</v>
      </c>
    </row>
    <row r="1059" spans="1:38" x14ac:dyDescent="0.3">
      <c r="A1059" t="s">
        <v>58845</v>
      </c>
      <c r="B1059" t="s">
        <v>59374</v>
      </c>
      <c r="C1059">
        <v>1</v>
      </c>
      <c r="D1059" t="s">
        <v>59375</v>
      </c>
      <c r="E1059" t="s">
        <v>59376</v>
      </c>
      <c r="F1059">
        <v>1</v>
      </c>
      <c r="L1059" t="s">
        <v>1732</v>
      </c>
      <c r="P1059">
        <v>3</v>
      </c>
      <c r="Q1059">
        <v>3</v>
      </c>
      <c r="R1059">
        <v>3</v>
      </c>
      <c r="S1059" t="s">
        <v>81328</v>
      </c>
      <c r="T1059" t="s">
        <v>81328</v>
      </c>
      <c r="U1059" t="s">
        <v>81328</v>
      </c>
      <c r="V1059" t="s">
        <v>81329</v>
      </c>
      <c r="W1059">
        <v>0</v>
      </c>
      <c r="X1059" t="s">
        <v>81330</v>
      </c>
      <c r="Y1059">
        <v>24626000</v>
      </c>
      <c r="Z1059">
        <v>4</v>
      </c>
      <c r="AA1059" t="s">
        <v>81331</v>
      </c>
      <c r="AB1059">
        <v>1</v>
      </c>
      <c r="AC1059" t="s">
        <v>81332</v>
      </c>
      <c r="AD1059" t="s">
        <v>81333</v>
      </c>
      <c r="AE1059" t="s">
        <v>22896</v>
      </c>
      <c r="AF1059" t="s">
        <v>22897</v>
      </c>
      <c r="AG1059">
        <v>3448</v>
      </c>
      <c r="AH1059" t="s">
        <v>22898</v>
      </c>
      <c r="AI1059" t="s">
        <v>22899</v>
      </c>
      <c r="AJ1059" t="s">
        <v>22900</v>
      </c>
      <c r="AL1059" s="4" t="s">
        <v>22901</v>
      </c>
    </row>
    <row r="1060" spans="1:38" x14ac:dyDescent="0.3">
      <c r="A1060" t="s">
        <v>59377</v>
      </c>
      <c r="B1060" t="s">
        <v>59378</v>
      </c>
      <c r="C1060" t="s">
        <v>59379</v>
      </c>
      <c r="D1060" t="s">
        <v>51102</v>
      </c>
      <c r="E1060" t="s">
        <v>50315</v>
      </c>
      <c r="F1060" t="s">
        <v>59380</v>
      </c>
      <c r="J1060" t="s">
        <v>7252</v>
      </c>
      <c r="K1060" t="s">
        <v>7253</v>
      </c>
      <c r="L1060" t="s">
        <v>7254</v>
      </c>
      <c r="P1060">
        <v>5</v>
      </c>
      <c r="Q1060">
        <v>5</v>
      </c>
      <c r="R1060">
        <v>5</v>
      </c>
      <c r="S1060" t="s">
        <v>48484</v>
      </c>
      <c r="T1060" t="s">
        <v>48484</v>
      </c>
      <c r="U1060" t="s">
        <v>48484</v>
      </c>
      <c r="V1060" t="s">
        <v>48684</v>
      </c>
      <c r="W1060">
        <v>0</v>
      </c>
      <c r="X1060" t="s">
        <v>81334</v>
      </c>
      <c r="Y1060">
        <v>55748000</v>
      </c>
      <c r="Z1060">
        <v>6</v>
      </c>
      <c r="AA1060" t="s">
        <v>81335</v>
      </c>
      <c r="AB1060">
        <v>1</v>
      </c>
      <c r="AC1060" t="s">
        <v>81336</v>
      </c>
      <c r="AD1060" t="s">
        <v>81337</v>
      </c>
      <c r="AE1060" t="s">
        <v>7255</v>
      </c>
      <c r="AF1060" t="s">
        <v>7255</v>
      </c>
      <c r="AG1060">
        <v>1167</v>
      </c>
      <c r="AH1060" t="s">
        <v>7256</v>
      </c>
      <c r="AI1060" t="s">
        <v>7257</v>
      </c>
      <c r="AJ1060" t="s">
        <v>7258</v>
      </c>
      <c r="AK1060" t="s">
        <v>7259</v>
      </c>
      <c r="AL1060" s="4" t="s">
        <v>7260</v>
      </c>
    </row>
    <row r="1061" spans="1:38" x14ac:dyDescent="0.3">
      <c r="A1061" t="s">
        <v>59381</v>
      </c>
      <c r="B1061" t="s">
        <v>59382</v>
      </c>
      <c r="C1061" t="s">
        <v>49913</v>
      </c>
      <c r="D1061" t="s">
        <v>59383</v>
      </c>
      <c r="E1061" t="s">
        <v>49847</v>
      </c>
      <c r="F1061" t="s">
        <v>59384</v>
      </c>
      <c r="J1061" t="s">
        <v>16698</v>
      </c>
      <c r="K1061" t="s">
        <v>16699</v>
      </c>
      <c r="L1061" t="s">
        <v>1502</v>
      </c>
      <c r="M1061" t="s">
        <v>8375</v>
      </c>
      <c r="P1061">
        <v>7</v>
      </c>
      <c r="Q1061">
        <v>7</v>
      </c>
      <c r="R1061">
        <v>7</v>
      </c>
      <c r="S1061" t="s">
        <v>48628</v>
      </c>
      <c r="T1061" t="s">
        <v>48628</v>
      </c>
      <c r="U1061" t="s">
        <v>48628</v>
      </c>
      <c r="V1061" t="s">
        <v>81338</v>
      </c>
      <c r="W1061">
        <v>0</v>
      </c>
      <c r="X1061" t="s">
        <v>81339</v>
      </c>
      <c r="Y1061">
        <v>68749000</v>
      </c>
      <c r="Z1061">
        <v>8</v>
      </c>
      <c r="AA1061" t="s">
        <v>81340</v>
      </c>
      <c r="AB1061">
        <v>1</v>
      </c>
      <c r="AC1061" t="s">
        <v>81341</v>
      </c>
      <c r="AD1061" t="s">
        <v>81342</v>
      </c>
      <c r="AE1061" t="s">
        <v>16700</v>
      </c>
      <c r="AF1061" t="s">
        <v>16700</v>
      </c>
      <c r="AG1061">
        <v>2412</v>
      </c>
      <c r="AH1061" t="s">
        <v>16701</v>
      </c>
      <c r="AI1061" t="s">
        <v>16702</v>
      </c>
      <c r="AJ1061" t="s">
        <v>16703</v>
      </c>
      <c r="AL1061" s="4" t="s">
        <v>16704</v>
      </c>
    </row>
    <row r="1062" spans="1:38" x14ac:dyDescent="0.3">
      <c r="A1062" t="s">
        <v>59385</v>
      </c>
      <c r="B1062" t="s">
        <v>59386</v>
      </c>
      <c r="C1062" t="s">
        <v>51578</v>
      </c>
      <c r="D1062" t="s">
        <v>59387</v>
      </c>
      <c r="E1062" t="s">
        <v>59388</v>
      </c>
      <c r="F1062" t="s">
        <v>59389</v>
      </c>
      <c r="K1062" t="s">
        <v>765</v>
      </c>
      <c r="L1062" t="s">
        <v>25972</v>
      </c>
      <c r="P1062">
        <v>5</v>
      </c>
      <c r="Q1062">
        <v>5</v>
      </c>
      <c r="R1062">
        <v>5</v>
      </c>
      <c r="S1062" t="s">
        <v>64450</v>
      </c>
      <c r="T1062" t="s">
        <v>64450</v>
      </c>
      <c r="U1062" t="s">
        <v>64450</v>
      </c>
      <c r="V1062" t="s">
        <v>81343</v>
      </c>
      <c r="W1062">
        <v>0</v>
      </c>
      <c r="X1062" t="s">
        <v>81344</v>
      </c>
      <c r="Y1062">
        <v>134330000</v>
      </c>
      <c r="Z1062">
        <v>12</v>
      </c>
      <c r="AA1062" t="s">
        <v>81345</v>
      </c>
      <c r="AB1062">
        <v>1</v>
      </c>
      <c r="AC1062" t="s">
        <v>81346</v>
      </c>
      <c r="AD1062" t="s">
        <v>81347</v>
      </c>
      <c r="AE1062" t="s">
        <v>25973</v>
      </c>
      <c r="AF1062" t="s">
        <v>25974</v>
      </c>
      <c r="AG1062">
        <v>3947</v>
      </c>
      <c r="AH1062" t="s">
        <v>25975</v>
      </c>
      <c r="AI1062" t="s">
        <v>25976</v>
      </c>
      <c r="AJ1062" t="s">
        <v>25977</v>
      </c>
      <c r="AL1062" s="4" t="s">
        <v>25978</v>
      </c>
    </row>
    <row r="1063" spans="1:38" x14ac:dyDescent="0.3">
      <c r="A1063" t="s">
        <v>59390</v>
      </c>
      <c r="B1063" t="s">
        <v>59391</v>
      </c>
      <c r="C1063" t="s">
        <v>59392</v>
      </c>
      <c r="D1063" t="s">
        <v>59393</v>
      </c>
      <c r="E1063" t="s">
        <v>59394</v>
      </c>
      <c r="F1063" t="s">
        <v>59395</v>
      </c>
      <c r="J1063" t="s">
        <v>7831</v>
      </c>
      <c r="K1063" t="s">
        <v>7832</v>
      </c>
      <c r="L1063" t="s">
        <v>7833</v>
      </c>
      <c r="M1063" t="s">
        <v>678</v>
      </c>
      <c r="P1063">
        <v>8</v>
      </c>
      <c r="Q1063">
        <v>8</v>
      </c>
      <c r="R1063">
        <v>5</v>
      </c>
      <c r="S1063" t="s">
        <v>76201</v>
      </c>
      <c r="T1063" t="s">
        <v>76201</v>
      </c>
      <c r="U1063" t="s">
        <v>77069</v>
      </c>
      <c r="V1063" t="s">
        <v>81348</v>
      </c>
      <c r="W1063">
        <v>0</v>
      </c>
      <c r="X1063" t="s">
        <v>81349</v>
      </c>
      <c r="Y1063">
        <v>472050000</v>
      </c>
      <c r="Z1063">
        <v>59</v>
      </c>
      <c r="AA1063" t="s">
        <v>81350</v>
      </c>
      <c r="AB1063">
        <v>1</v>
      </c>
      <c r="AC1063" t="s">
        <v>81351</v>
      </c>
      <c r="AD1063" t="s">
        <v>81352</v>
      </c>
      <c r="AE1063" t="s">
        <v>7834</v>
      </c>
      <c r="AF1063" t="s">
        <v>7835</v>
      </c>
      <c r="AG1063">
        <v>1240</v>
      </c>
      <c r="AH1063" t="s">
        <v>7836</v>
      </c>
      <c r="AI1063" t="s">
        <v>7837</v>
      </c>
      <c r="AJ1063" t="s">
        <v>7838</v>
      </c>
      <c r="AL1063" s="4" t="s">
        <v>7839</v>
      </c>
    </row>
    <row r="1064" spans="1:38" x14ac:dyDescent="0.3">
      <c r="A1064" t="s">
        <v>59396</v>
      </c>
      <c r="B1064" t="s">
        <v>59397</v>
      </c>
      <c r="C1064">
        <v>1</v>
      </c>
      <c r="D1064" t="s">
        <v>59398</v>
      </c>
      <c r="E1064" t="s">
        <v>59399</v>
      </c>
      <c r="F1064">
        <v>1</v>
      </c>
      <c r="J1064" t="s">
        <v>17692</v>
      </c>
      <c r="K1064" t="s">
        <v>17693</v>
      </c>
      <c r="L1064" t="s">
        <v>17694</v>
      </c>
      <c r="P1064">
        <v>4</v>
      </c>
      <c r="Q1064">
        <v>4</v>
      </c>
      <c r="R1064">
        <v>4</v>
      </c>
      <c r="S1064" t="s">
        <v>77893</v>
      </c>
      <c r="T1064" t="s">
        <v>77893</v>
      </c>
      <c r="U1064" t="s">
        <v>77893</v>
      </c>
      <c r="V1064" t="s">
        <v>81353</v>
      </c>
      <c r="W1064">
        <v>0</v>
      </c>
      <c r="X1064" t="s">
        <v>81354</v>
      </c>
      <c r="Y1064">
        <v>73912000</v>
      </c>
      <c r="Z1064">
        <v>6</v>
      </c>
      <c r="AA1064" t="s">
        <v>81355</v>
      </c>
      <c r="AB1064">
        <v>1</v>
      </c>
      <c r="AC1064" t="s">
        <v>81356</v>
      </c>
      <c r="AD1064" t="s">
        <v>81357</v>
      </c>
      <c r="AE1064" t="s">
        <v>17695</v>
      </c>
      <c r="AF1064" t="s">
        <v>17695</v>
      </c>
      <c r="AG1064">
        <v>2548</v>
      </c>
      <c r="AH1064" t="s">
        <v>17696</v>
      </c>
      <c r="AI1064" t="s">
        <v>17697</v>
      </c>
      <c r="AJ1064" t="s">
        <v>17698</v>
      </c>
      <c r="AL1064" s="4" t="s">
        <v>17699</v>
      </c>
    </row>
    <row r="1065" spans="1:38" x14ac:dyDescent="0.3">
      <c r="A1065" t="s">
        <v>59400</v>
      </c>
      <c r="B1065" t="s">
        <v>59401</v>
      </c>
      <c r="C1065" t="s">
        <v>59402</v>
      </c>
      <c r="D1065" t="s">
        <v>59403</v>
      </c>
      <c r="E1065" t="s">
        <v>59404</v>
      </c>
      <c r="F1065" t="s">
        <v>59405</v>
      </c>
      <c r="J1065" t="s">
        <v>35201</v>
      </c>
      <c r="K1065" t="s">
        <v>35202</v>
      </c>
      <c r="L1065" t="s">
        <v>35203</v>
      </c>
      <c r="P1065">
        <v>2</v>
      </c>
      <c r="Q1065">
        <v>2</v>
      </c>
      <c r="R1065">
        <v>2</v>
      </c>
      <c r="S1065" t="s">
        <v>48719</v>
      </c>
      <c r="T1065" t="s">
        <v>48719</v>
      </c>
      <c r="U1065" t="s">
        <v>48719</v>
      </c>
      <c r="V1065" t="s">
        <v>81358</v>
      </c>
      <c r="W1065">
        <v>0</v>
      </c>
      <c r="X1065" t="s">
        <v>81359</v>
      </c>
      <c r="Y1065">
        <v>29637000</v>
      </c>
      <c r="Z1065">
        <v>3</v>
      </c>
      <c r="AA1065" t="s">
        <v>81360</v>
      </c>
      <c r="AB1065">
        <v>1</v>
      </c>
      <c r="AC1065" t="s">
        <v>81361</v>
      </c>
      <c r="AD1065" t="s">
        <v>81362</v>
      </c>
      <c r="AE1065" t="s">
        <v>35204</v>
      </c>
      <c r="AF1065" t="s">
        <v>35204</v>
      </c>
      <c r="AG1065">
        <v>5482</v>
      </c>
      <c r="AH1065" t="s">
        <v>35205</v>
      </c>
      <c r="AI1065" t="s">
        <v>35206</v>
      </c>
      <c r="AJ1065" t="s">
        <v>35207</v>
      </c>
      <c r="AL1065" s="4" t="s">
        <v>35208</v>
      </c>
    </row>
    <row r="1066" spans="1:38" x14ac:dyDescent="0.3">
      <c r="A1066" t="s">
        <v>59406</v>
      </c>
      <c r="B1066" t="s">
        <v>59407</v>
      </c>
      <c r="C1066" t="s">
        <v>59408</v>
      </c>
      <c r="D1066" t="s">
        <v>59409</v>
      </c>
      <c r="E1066" t="s">
        <v>59410</v>
      </c>
      <c r="F1066" t="s">
        <v>59411</v>
      </c>
      <c r="J1066" t="s">
        <v>11257</v>
      </c>
      <c r="K1066" t="s">
        <v>11258</v>
      </c>
      <c r="L1066" t="s">
        <v>11259</v>
      </c>
      <c r="P1066">
        <v>7</v>
      </c>
      <c r="Q1066">
        <v>7</v>
      </c>
      <c r="R1066">
        <v>7</v>
      </c>
      <c r="S1066">
        <v>32</v>
      </c>
      <c r="T1066">
        <v>32</v>
      </c>
      <c r="U1066">
        <v>32</v>
      </c>
      <c r="V1066" t="s">
        <v>81363</v>
      </c>
      <c r="W1066">
        <v>0</v>
      </c>
      <c r="X1066" t="s">
        <v>81364</v>
      </c>
      <c r="Y1066">
        <v>1576300000</v>
      </c>
      <c r="Z1066">
        <v>71</v>
      </c>
      <c r="AA1066" t="s">
        <v>81365</v>
      </c>
      <c r="AB1066">
        <v>1</v>
      </c>
      <c r="AC1066" t="s">
        <v>81366</v>
      </c>
      <c r="AD1066" t="s">
        <v>81367</v>
      </c>
      <c r="AE1066" t="s">
        <v>11260</v>
      </c>
      <c r="AF1066" t="s">
        <v>11261</v>
      </c>
      <c r="AG1066">
        <v>1677</v>
      </c>
      <c r="AH1066" t="s">
        <v>11262</v>
      </c>
      <c r="AI1066" t="s">
        <v>11263</v>
      </c>
      <c r="AJ1066" t="s">
        <v>11264</v>
      </c>
      <c r="AL1066" s="4" t="s">
        <v>11265</v>
      </c>
    </row>
    <row r="1067" spans="1:38" x14ac:dyDescent="0.3">
      <c r="A1067" t="s">
        <v>59412</v>
      </c>
      <c r="B1067" t="s">
        <v>59413</v>
      </c>
      <c r="C1067" t="s">
        <v>59414</v>
      </c>
      <c r="D1067" t="s">
        <v>59415</v>
      </c>
      <c r="E1067" t="s">
        <v>59416</v>
      </c>
      <c r="F1067" t="s">
        <v>59417</v>
      </c>
      <c r="J1067" t="s">
        <v>14324</v>
      </c>
      <c r="K1067" t="s">
        <v>9327</v>
      </c>
      <c r="L1067" t="s">
        <v>2980</v>
      </c>
      <c r="M1067" t="s">
        <v>1380</v>
      </c>
      <c r="P1067">
        <v>8</v>
      </c>
      <c r="Q1067">
        <v>8</v>
      </c>
      <c r="R1067">
        <v>8</v>
      </c>
      <c r="S1067" t="s">
        <v>48526</v>
      </c>
      <c r="T1067" t="s">
        <v>48526</v>
      </c>
      <c r="U1067" t="s">
        <v>48526</v>
      </c>
      <c r="V1067" t="s">
        <v>81368</v>
      </c>
      <c r="W1067">
        <v>0</v>
      </c>
      <c r="X1067" t="s">
        <v>81369</v>
      </c>
      <c r="Y1067">
        <v>1472600000</v>
      </c>
      <c r="Z1067">
        <v>100</v>
      </c>
      <c r="AA1067" t="s">
        <v>81370</v>
      </c>
      <c r="AB1067">
        <v>1</v>
      </c>
      <c r="AC1067" t="s">
        <v>81371</v>
      </c>
      <c r="AD1067" t="s">
        <v>81372</v>
      </c>
      <c r="AE1067" t="s">
        <v>31152</v>
      </c>
      <c r="AF1067" t="s">
        <v>31153</v>
      </c>
      <c r="AG1067">
        <v>4808</v>
      </c>
      <c r="AH1067" t="s">
        <v>31154</v>
      </c>
      <c r="AI1067" t="s">
        <v>31155</v>
      </c>
      <c r="AJ1067" t="s">
        <v>31156</v>
      </c>
      <c r="AK1067" t="s">
        <v>31157</v>
      </c>
      <c r="AL1067" s="4" t="s">
        <v>31158</v>
      </c>
    </row>
    <row r="1068" spans="1:38" x14ac:dyDescent="0.3">
      <c r="A1068" t="s">
        <v>59418</v>
      </c>
      <c r="B1068" t="s">
        <v>59419</v>
      </c>
      <c r="C1068" t="s">
        <v>59420</v>
      </c>
      <c r="D1068" t="s">
        <v>59421</v>
      </c>
      <c r="E1068" t="s">
        <v>59422</v>
      </c>
      <c r="F1068" t="s">
        <v>59423</v>
      </c>
      <c r="K1068" t="s">
        <v>1825</v>
      </c>
      <c r="P1068">
        <v>8</v>
      </c>
      <c r="Q1068">
        <v>8</v>
      </c>
      <c r="R1068">
        <v>8</v>
      </c>
      <c r="S1068" t="s">
        <v>75948</v>
      </c>
      <c r="T1068" t="s">
        <v>75948</v>
      </c>
      <c r="U1068" t="s">
        <v>75948</v>
      </c>
      <c r="V1068" t="s">
        <v>81373</v>
      </c>
      <c r="W1068">
        <v>0</v>
      </c>
      <c r="X1068" t="s">
        <v>81374</v>
      </c>
      <c r="Y1068">
        <v>121470000</v>
      </c>
      <c r="Z1068">
        <v>18</v>
      </c>
      <c r="AA1068" t="s">
        <v>81375</v>
      </c>
      <c r="AB1068">
        <v>1</v>
      </c>
      <c r="AC1068" t="s">
        <v>81376</v>
      </c>
      <c r="AD1068" t="s">
        <v>81377</v>
      </c>
      <c r="AE1068" t="s">
        <v>34325</v>
      </c>
      <c r="AF1068" t="s">
        <v>34326</v>
      </c>
      <c r="AG1068">
        <v>5322</v>
      </c>
      <c r="AH1068" t="s">
        <v>34327</v>
      </c>
      <c r="AI1068" t="s">
        <v>34328</v>
      </c>
      <c r="AL1068" s="4" t="s">
        <v>34329</v>
      </c>
    </row>
    <row r="1069" spans="1:38" x14ac:dyDescent="0.3">
      <c r="A1069" t="s">
        <v>53934</v>
      </c>
      <c r="B1069" t="s">
        <v>59424</v>
      </c>
      <c r="C1069" t="s">
        <v>59425</v>
      </c>
      <c r="D1069" t="s">
        <v>59426</v>
      </c>
      <c r="E1069" t="s">
        <v>59427</v>
      </c>
      <c r="F1069" t="s">
        <v>59428</v>
      </c>
      <c r="P1069">
        <v>2</v>
      </c>
      <c r="Q1069">
        <v>2</v>
      </c>
      <c r="R1069">
        <v>2</v>
      </c>
      <c r="S1069" t="s">
        <v>77758</v>
      </c>
      <c r="T1069" t="s">
        <v>77758</v>
      </c>
      <c r="U1069" t="s">
        <v>77758</v>
      </c>
      <c r="V1069" t="s">
        <v>80919</v>
      </c>
      <c r="W1069" t="s">
        <v>81378</v>
      </c>
      <c r="X1069" t="s">
        <v>81379</v>
      </c>
      <c r="Y1069">
        <v>79014000</v>
      </c>
      <c r="Z1069">
        <v>6</v>
      </c>
      <c r="AA1069" t="s">
        <v>81380</v>
      </c>
      <c r="AB1069">
        <v>1</v>
      </c>
      <c r="AC1069" t="s">
        <v>81381</v>
      </c>
      <c r="AD1069" t="s">
        <v>81382</v>
      </c>
      <c r="AE1069" t="s">
        <v>33062</v>
      </c>
      <c r="AF1069" t="s">
        <v>33062</v>
      </c>
      <c r="AG1069">
        <v>5128</v>
      </c>
      <c r="AH1069" t="s">
        <v>33063</v>
      </c>
      <c r="AI1069" t="s">
        <v>33064</v>
      </c>
      <c r="AL1069" s="4" t="s">
        <v>33065</v>
      </c>
    </row>
    <row r="1070" spans="1:38" x14ac:dyDescent="0.3">
      <c r="A1070" t="s">
        <v>59429</v>
      </c>
      <c r="B1070" t="s">
        <v>59430</v>
      </c>
      <c r="C1070" t="s">
        <v>59431</v>
      </c>
      <c r="D1070" t="s">
        <v>50031</v>
      </c>
      <c r="E1070" t="s">
        <v>59432</v>
      </c>
      <c r="F1070" t="s">
        <v>59433</v>
      </c>
      <c r="J1070" t="s">
        <v>17655</v>
      </c>
      <c r="K1070" t="s">
        <v>311</v>
      </c>
      <c r="L1070" t="s">
        <v>17656</v>
      </c>
      <c r="M1070" t="s">
        <v>948</v>
      </c>
      <c r="P1070">
        <v>43</v>
      </c>
      <c r="Q1070">
        <v>42</v>
      </c>
      <c r="R1070">
        <v>42</v>
      </c>
      <c r="S1070" t="s">
        <v>80978</v>
      </c>
      <c r="T1070" t="s">
        <v>78183</v>
      </c>
      <c r="U1070" t="s">
        <v>78183</v>
      </c>
      <c r="V1070" t="s">
        <v>81383</v>
      </c>
      <c r="W1070">
        <v>0</v>
      </c>
      <c r="X1070" t="s">
        <v>48516</v>
      </c>
      <c r="Y1070">
        <v>5502700000</v>
      </c>
      <c r="Z1070">
        <v>413</v>
      </c>
      <c r="AA1070" t="s">
        <v>81384</v>
      </c>
      <c r="AB1070">
        <v>1</v>
      </c>
      <c r="AC1070" t="s">
        <v>81385</v>
      </c>
      <c r="AD1070" t="s">
        <v>81386</v>
      </c>
      <c r="AE1070" t="s">
        <v>17657</v>
      </c>
      <c r="AF1070" t="s">
        <v>17658</v>
      </c>
      <c r="AG1070">
        <v>2543</v>
      </c>
      <c r="AH1070" t="s">
        <v>17659</v>
      </c>
      <c r="AI1070" t="s">
        <v>17660</v>
      </c>
      <c r="AJ1070" t="s">
        <v>17661</v>
      </c>
      <c r="AL1070" s="4" t="s">
        <v>17662</v>
      </c>
    </row>
    <row r="1071" spans="1:38" x14ac:dyDescent="0.3">
      <c r="A1071" t="s">
        <v>59434</v>
      </c>
      <c r="B1071" t="s">
        <v>59435</v>
      </c>
      <c r="C1071" t="s">
        <v>59436</v>
      </c>
      <c r="D1071" t="s">
        <v>59437</v>
      </c>
      <c r="E1071" t="s">
        <v>55541</v>
      </c>
      <c r="F1071" t="s">
        <v>50759</v>
      </c>
      <c r="P1071">
        <v>12</v>
      </c>
      <c r="Q1071">
        <v>12</v>
      </c>
      <c r="R1071">
        <v>12</v>
      </c>
      <c r="S1071" t="s">
        <v>51885</v>
      </c>
      <c r="T1071" t="s">
        <v>51885</v>
      </c>
      <c r="U1071" t="s">
        <v>51885</v>
      </c>
      <c r="V1071" t="s">
        <v>81387</v>
      </c>
      <c r="W1071">
        <v>0</v>
      </c>
      <c r="X1071" t="s">
        <v>81388</v>
      </c>
      <c r="Y1071">
        <v>177790000</v>
      </c>
      <c r="Z1071">
        <v>22</v>
      </c>
      <c r="AA1071" t="s">
        <v>81389</v>
      </c>
      <c r="AB1071">
        <v>1</v>
      </c>
      <c r="AC1071" t="s">
        <v>81390</v>
      </c>
      <c r="AD1071" t="s">
        <v>81391</v>
      </c>
      <c r="AE1071" t="s">
        <v>18821</v>
      </c>
      <c r="AF1071" t="s">
        <v>18821</v>
      </c>
      <c r="AG1071">
        <v>2710</v>
      </c>
      <c r="AH1071" t="s">
        <v>18822</v>
      </c>
      <c r="AI1071" t="s">
        <v>18823</v>
      </c>
      <c r="AL1071" s="4" t="s">
        <v>18824</v>
      </c>
    </row>
    <row r="1072" spans="1:38" x14ac:dyDescent="0.3">
      <c r="A1072" t="s">
        <v>59438</v>
      </c>
      <c r="B1072" t="s">
        <v>59439</v>
      </c>
      <c r="C1072" t="s">
        <v>59440</v>
      </c>
      <c r="D1072" t="s">
        <v>59441</v>
      </c>
      <c r="E1072" t="s">
        <v>59442</v>
      </c>
      <c r="F1072" t="s">
        <v>59443</v>
      </c>
      <c r="J1072" t="s">
        <v>25526</v>
      </c>
      <c r="K1072" t="s">
        <v>25527</v>
      </c>
      <c r="L1072" t="s">
        <v>25528</v>
      </c>
      <c r="M1072" t="s">
        <v>468</v>
      </c>
      <c r="P1072">
        <v>4</v>
      </c>
      <c r="Q1072">
        <v>4</v>
      </c>
      <c r="R1072">
        <v>2</v>
      </c>
      <c r="S1072" t="s">
        <v>79233</v>
      </c>
      <c r="T1072" t="s">
        <v>79233</v>
      </c>
      <c r="U1072" t="s">
        <v>79125</v>
      </c>
      <c r="V1072" t="s">
        <v>81392</v>
      </c>
      <c r="W1072">
        <v>0</v>
      </c>
      <c r="X1072" t="s">
        <v>77133</v>
      </c>
      <c r="Y1072">
        <v>494770000</v>
      </c>
      <c r="Z1072">
        <v>25</v>
      </c>
      <c r="AA1072" t="s">
        <v>81393</v>
      </c>
      <c r="AB1072">
        <v>1</v>
      </c>
      <c r="AC1072" t="s">
        <v>81394</v>
      </c>
      <c r="AD1072" t="s">
        <v>81395</v>
      </c>
      <c r="AE1072" t="s">
        <v>25529</v>
      </c>
      <c r="AF1072" t="s">
        <v>25529</v>
      </c>
      <c r="AG1072">
        <v>3876</v>
      </c>
      <c r="AH1072" t="s">
        <v>25530</v>
      </c>
      <c r="AI1072" t="s">
        <v>25531</v>
      </c>
      <c r="AJ1072" t="s">
        <v>25532</v>
      </c>
      <c r="AL1072" s="4" t="s">
        <v>25533</v>
      </c>
    </row>
    <row r="1073" spans="1:38" x14ac:dyDescent="0.3">
      <c r="A1073" t="s">
        <v>59444</v>
      </c>
      <c r="B1073" t="s">
        <v>59445</v>
      </c>
      <c r="C1073" t="s">
        <v>59446</v>
      </c>
      <c r="D1073" t="s">
        <v>53549</v>
      </c>
      <c r="E1073" t="s">
        <v>59447</v>
      </c>
      <c r="F1073" t="s">
        <v>59448</v>
      </c>
      <c r="K1073" t="s">
        <v>2161</v>
      </c>
      <c r="P1073">
        <v>14</v>
      </c>
      <c r="Q1073">
        <v>11</v>
      </c>
      <c r="R1073">
        <v>11</v>
      </c>
      <c r="S1073">
        <v>47</v>
      </c>
      <c r="T1073" t="s">
        <v>48677</v>
      </c>
      <c r="U1073" t="s">
        <v>48677</v>
      </c>
      <c r="V1073" t="s">
        <v>81396</v>
      </c>
      <c r="W1073">
        <v>0</v>
      </c>
      <c r="X1073" t="s">
        <v>81397</v>
      </c>
      <c r="Y1073">
        <v>307700000</v>
      </c>
      <c r="Z1073">
        <v>24</v>
      </c>
      <c r="AA1073" t="s">
        <v>81398</v>
      </c>
      <c r="AB1073">
        <v>1</v>
      </c>
      <c r="AC1073" t="s">
        <v>81399</v>
      </c>
      <c r="AD1073" t="s">
        <v>81400</v>
      </c>
      <c r="AE1073" t="s">
        <v>24286</v>
      </c>
      <c r="AF1073" t="s">
        <v>24287</v>
      </c>
      <c r="AG1073">
        <v>3686</v>
      </c>
      <c r="AH1073" t="s">
        <v>24288</v>
      </c>
      <c r="AI1073" t="s">
        <v>24289</v>
      </c>
      <c r="AL1073" s="4" t="s">
        <v>24290</v>
      </c>
    </row>
    <row r="1074" spans="1:38" x14ac:dyDescent="0.3">
      <c r="A1074" t="s">
        <v>59449</v>
      </c>
      <c r="B1074" t="s">
        <v>59450</v>
      </c>
      <c r="C1074" t="s">
        <v>59451</v>
      </c>
      <c r="D1074" t="s">
        <v>59452</v>
      </c>
      <c r="E1074" t="s">
        <v>59453</v>
      </c>
      <c r="F1074" t="s">
        <v>59454</v>
      </c>
      <c r="J1074" t="s">
        <v>12858</v>
      </c>
      <c r="K1074" t="s">
        <v>12859</v>
      </c>
      <c r="L1074" t="s">
        <v>12860</v>
      </c>
      <c r="M1074" t="s">
        <v>12830</v>
      </c>
      <c r="P1074">
        <v>3</v>
      </c>
      <c r="Q1074">
        <v>3</v>
      </c>
      <c r="R1074">
        <v>3</v>
      </c>
      <c r="S1074" t="s">
        <v>79724</v>
      </c>
      <c r="T1074" t="s">
        <v>79724</v>
      </c>
      <c r="U1074" t="s">
        <v>79724</v>
      </c>
      <c r="V1074" t="s">
        <v>81401</v>
      </c>
      <c r="W1074">
        <v>0</v>
      </c>
      <c r="X1074" t="s">
        <v>81402</v>
      </c>
      <c r="Y1074">
        <v>3674000000</v>
      </c>
      <c r="Z1074">
        <v>56</v>
      </c>
      <c r="AA1074" t="s">
        <v>81403</v>
      </c>
      <c r="AB1074">
        <v>1</v>
      </c>
      <c r="AC1074" t="s">
        <v>81404</v>
      </c>
      <c r="AD1074" t="s">
        <v>81405</v>
      </c>
      <c r="AE1074" t="s">
        <v>12861</v>
      </c>
      <c r="AF1074" t="s">
        <v>12862</v>
      </c>
      <c r="AG1074">
        <v>1891</v>
      </c>
      <c r="AH1074" t="s">
        <v>12863</v>
      </c>
      <c r="AI1074" t="s">
        <v>12864</v>
      </c>
      <c r="AJ1074" t="s">
        <v>12865</v>
      </c>
      <c r="AL1074" s="4" t="s">
        <v>12866</v>
      </c>
    </row>
    <row r="1075" spans="1:38" x14ac:dyDescent="0.3">
      <c r="A1075" t="s">
        <v>59455</v>
      </c>
      <c r="B1075" t="s">
        <v>59456</v>
      </c>
      <c r="C1075" t="s">
        <v>59457</v>
      </c>
      <c r="D1075" t="s">
        <v>59458</v>
      </c>
      <c r="E1075" t="s">
        <v>59459</v>
      </c>
      <c r="F1075" t="s">
        <v>59460</v>
      </c>
      <c r="J1075" t="s">
        <v>8825</v>
      </c>
      <c r="K1075" t="s">
        <v>8826</v>
      </c>
      <c r="L1075" t="s">
        <v>8827</v>
      </c>
      <c r="M1075" t="s">
        <v>2660</v>
      </c>
      <c r="P1075">
        <v>11</v>
      </c>
      <c r="Q1075">
        <v>11</v>
      </c>
      <c r="R1075">
        <v>11</v>
      </c>
      <c r="S1075" t="s">
        <v>81406</v>
      </c>
      <c r="T1075" t="s">
        <v>81406</v>
      </c>
      <c r="U1075" t="s">
        <v>81406</v>
      </c>
      <c r="V1075" t="s">
        <v>81407</v>
      </c>
      <c r="W1075">
        <v>0</v>
      </c>
      <c r="X1075" t="s">
        <v>81408</v>
      </c>
      <c r="Y1075">
        <v>3391000000</v>
      </c>
      <c r="Z1075">
        <v>117</v>
      </c>
      <c r="AA1075" t="s">
        <v>81409</v>
      </c>
      <c r="AB1075">
        <v>1</v>
      </c>
      <c r="AC1075" t="s">
        <v>81410</v>
      </c>
      <c r="AD1075" t="s">
        <v>81411</v>
      </c>
      <c r="AE1075" t="s">
        <v>8828</v>
      </c>
      <c r="AF1075" t="s">
        <v>8829</v>
      </c>
      <c r="AG1075">
        <v>1365</v>
      </c>
      <c r="AH1075" t="s">
        <v>8830</v>
      </c>
      <c r="AI1075" t="s">
        <v>8831</v>
      </c>
      <c r="AJ1075" t="s">
        <v>8832</v>
      </c>
      <c r="AK1075" t="s">
        <v>8833</v>
      </c>
      <c r="AL1075" s="4" t="s">
        <v>8834</v>
      </c>
    </row>
    <row r="1076" spans="1:38" x14ac:dyDescent="0.3">
      <c r="A1076" t="s">
        <v>59461</v>
      </c>
      <c r="B1076" t="s">
        <v>59462</v>
      </c>
      <c r="C1076" t="s">
        <v>59463</v>
      </c>
      <c r="D1076" t="s">
        <v>54489</v>
      </c>
      <c r="E1076" t="s">
        <v>54663</v>
      </c>
      <c r="F1076" t="s">
        <v>55489</v>
      </c>
      <c r="J1076" t="s">
        <v>30838</v>
      </c>
      <c r="K1076" t="s">
        <v>30839</v>
      </c>
      <c r="L1076" t="s">
        <v>30840</v>
      </c>
      <c r="P1076">
        <v>16</v>
      </c>
      <c r="Q1076">
        <v>16</v>
      </c>
      <c r="R1076">
        <v>16</v>
      </c>
      <c r="S1076" t="s">
        <v>76375</v>
      </c>
      <c r="T1076" t="s">
        <v>76375</v>
      </c>
      <c r="U1076" t="s">
        <v>76375</v>
      </c>
      <c r="V1076" t="s">
        <v>81412</v>
      </c>
      <c r="W1076">
        <v>0</v>
      </c>
      <c r="X1076" t="s">
        <v>81413</v>
      </c>
      <c r="Y1076">
        <v>842700000</v>
      </c>
      <c r="Z1076">
        <v>77</v>
      </c>
      <c r="AA1076" t="s">
        <v>81414</v>
      </c>
      <c r="AB1076">
        <v>1</v>
      </c>
      <c r="AC1076" t="s">
        <v>81415</v>
      </c>
      <c r="AD1076" t="s">
        <v>81416</v>
      </c>
      <c r="AE1076" t="s">
        <v>30841</v>
      </c>
      <c r="AF1076" t="s">
        <v>30841</v>
      </c>
      <c r="AG1076">
        <v>4751</v>
      </c>
      <c r="AH1076" t="s">
        <v>30842</v>
      </c>
      <c r="AI1076" t="s">
        <v>30843</v>
      </c>
      <c r="AJ1076" t="s">
        <v>30844</v>
      </c>
      <c r="AL1076" s="4" t="s">
        <v>30845</v>
      </c>
    </row>
    <row r="1077" spans="1:38" x14ac:dyDescent="0.3">
      <c r="A1077" t="s">
        <v>59464</v>
      </c>
      <c r="B1077" t="s">
        <v>59465</v>
      </c>
      <c r="C1077" t="s">
        <v>59466</v>
      </c>
      <c r="D1077" t="s">
        <v>59467</v>
      </c>
      <c r="E1077" t="s">
        <v>59468</v>
      </c>
      <c r="F1077" t="s">
        <v>59469</v>
      </c>
      <c r="J1077" t="s">
        <v>15243</v>
      </c>
      <c r="K1077" t="s">
        <v>15244</v>
      </c>
      <c r="L1077" t="s">
        <v>15245</v>
      </c>
      <c r="P1077">
        <v>9</v>
      </c>
      <c r="Q1077">
        <v>9</v>
      </c>
      <c r="R1077">
        <v>9</v>
      </c>
      <c r="S1077" t="s">
        <v>81417</v>
      </c>
      <c r="T1077" t="s">
        <v>81417</v>
      </c>
      <c r="U1077" t="s">
        <v>81417</v>
      </c>
      <c r="V1077" t="s">
        <v>81418</v>
      </c>
      <c r="W1077">
        <v>0</v>
      </c>
      <c r="X1077" t="s">
        <v>48516</v>
      </c>
      <c r="Y1077">
        <v>10425000000</v>
      </c>
      <c r="Z1077">
        <v>258</v>
      </c>
      <c r="AA1077" t="s">
        <v>81419</v>
      </c>
      <c r="AB1077">
        <v>1</v>
      </c>
      <c r="AC1077" t="s">
        <v>81420</v>
      </c>
      <c r="AD1077" t="s">
        <v>81421</v>
      </c>
      <c r="AE1077" t="s">
        <v>15246</v>
      </c>
      <c r="AF1077" t="s">
        <v>15246</v>
      </c>
      <c r="AG1077">
        <v>2212</v>
      </c>
      <c r="AH1077" t="s">
        <v>15247</v>
      </c>
      <c r="AI1077" t="s">
        <v>15248</v>
      </c>
      <c r="AJ1077" t="s">
        <v>15249</v>
      </c>
      <c r="AL1077" s="4" t="s">
        <v>15250</v>
      </c>
    </row>
    <row r="1078" spans="1:38" x14ac:dyDescent="0.3">
      <c r="A1078" t="s">
        <v>59470</v>
      </c>
      <c r="B1078" t="s">
        <v>59471</v>
      </c>
      <c r="C1078" t="s">
        <v>59472</v>
      </c>
      <c r="D1078" t="s">
        <v>59473</v>
      </c>
      <c r="E1078" t="s">
        <v>59474</v>
      </c>
      <c r="F1078" t="s">
        <v>49691</v>
      </c>
      <c r="J1078" t="s">
        <v>25812</v>
      </c>
      <c r="K1078" t="s">
        <v>33</v>
      </c>
      <c r="L1078" t="s">
        <v>25813</v>
      </c>
      <c r="M1078" t="s">
        <v>948</v>
      </c>
      <c r="P1078">
        <v>14</v>
      </c>
      <c r="Q1078">
        <v>14</v>
      </c>
      <c r="R1078">
        <v>14</v>
      </c>
      <c r="S1078" t="s">
        <v>80418</v>
      </c>
      <c r="T1078" t="s">
        <v>80418</v>
      </c>
      <c r="U1078" t="s">
        <v>80418</v>
      </c>
      <c r="V1078" t="s">
        <v>81422</v>
      </c>
      <c r="W1078">
        <v>0</v>
      </c>
      <c r="X1078" t="s">
        <v>81423</v>
      </c>
      <c r="Y1078">
        <v>648750000</v>
      </c>
      <c r="Z1078">
        <v>76</v>
      </c>
      <c r="AA1078" t="s">
        <v>81424</v>
      </c>
      <c r="AB1078">
        <v>1</v>
      </c>
      <c r="AC1078" t="s">
        <v>81425</v>
      </c>
      <c r="AD1078" t="s">
        <v>81426</v>
      </c>
      <c r="AE1078" t="s">
        <v>25814</v>
      </c>
      <c r="AF1078" t="s">
        <v>25815</v>
      </c>
      <c r="AG1078">
        <v>3921</v>
      </c>
      <c r="AH1078" t="s">
        <v>25816</v>
      </c>
      <c r="AI1078" t="s">
        <v>25817</v>
      </c>
      <c r="AJ1078" t="s">
        <v>25818</v>
      </c>
      <c r="AL1078" s="4" t="s">
        <v>25819</v>
      </c>
    </row>
    <row r="1079" spans="1:38" x14ac:dyDescent="0.3">
      <c r="A1079" t="s">
        <v>59475</v>
      </c>
      <c r="B1079" t="s">
        <v>59476</v>
      </c>
      <c r="C1079" t="s">
        <v>59477</v>
      </c>
      <c r="D1079" t="s">
        <v>59478</v>
      </c>
      <c r="E1079" t="s">
        <v>59479</v>
      </c>
      <c r="F1079" t="s">
        <v>59480</v>
      </c>
      <c r="J1079" t="s">
        <v>32159</v>
      </c>
      <c r="K1079" t="s">
        <v>1077</v>
      </c>
      <c r="L1079" t="s">
        <v>32160</v>
      </c>
      <c r="M1079" t="s">
        <v>775</v>
      </c>
      <c r="P1079">
        <v>2</v>
      </c>
      <c r="Q1079">
        <v>2</v>
      </c>
      <c r="R1079">
        <v>2</v>
      </c>
      <c r="S1079" t="s">
        <v>81427</v>
      </c>
      <c r="T1079" t="s">
        <v>81427</v>
      </c>
      <c r="U1079" t="s">
        <v>81427</v>
      </c>
      <c r="V1079" t="s">
        <v>81428</v>
      </c>
      <c r="W1079">
        <v>0</v>
      </c>
      <c r="X1079" t="s">
        <v>60883</v>
      </c>
      <c r="Y1079">
        <v>1634600000</v>
      </c>
      <c r="Z1079">
        <v>74</v>
      </c>
      <c r="AA1079" t="s">
        <v>81429</v>
      </c>
      <c r="AB1079">
        <v>1</v>
      </c>
      <c r="AC1079" t="s">
        <v>81430</v>
      </c>
      <c r="AD1079" t="s">
        <v>81431</v>
      </c>
      <c r="AE1079" t="s">
        <v>32161</v>
      </c>
      <c r="AF1079" t="s">
        <v>32161</v>
      </c>
      <c r="AG1079">
        <v>4983</v>
      </c>
      <c r="AH1079" t="s">
        <v>32162</v>
      </c>
      <c r="AI1079" t="s">
        <v>32163</v>
      </c>
      <c r="AJ1079" t="s">
        <v>32164</v>
      </c>
      <c r="AL1079" s="4" t="s">
        <v>32165</v>
      </c>
    </row>
    <row r="1080" spans="1:38" x14ac:dyDescent="0.3">
      <c r="A1080" t="s">
        <v>59481</v>
      </c>
      <c r="B1080" t="s">
        <v>59482</v>
      </c>
      <c r="C1080" t="s">
        <v>59483</v>
      </c>
      <c r="D1080" t="s">
        <v>59484</v>
      </c>
      <c r="E1080" t="s">
        <v>59485</v>
      </c>
      <c r="F1080" t="s">
        <v>52143</v>
      </c>
      <c r="J1080" t="s">
        <v>21017</v>
      </c>
      <c r="K1080" t="s">
        <v>18371</v>
      </c>
      <c r="L1080" t="s">
        <v>21018</v>
      </c>
      <c r="P1080">
        <v>6</v>
      </c>
      <c r="Q1080">
        <v>6</v>
      </c>
      <c r="R1080">
        <v>6</v>
      </c>
      <c r="S1080" t="s">
        <v>48526</v>
      </c>
      <c r="T1080" t="s">
        <v>48526</v>
      </c>
      <c r="U1080" t="s">
        <v>48526</v>
      </c>
      <c r="V1080" t="s">
        <v>81432</v>
      </c>
      <c r="W1080">
        <v>0</v>
      </c>
      <c r="X1080" t="s">
        <v>81433</v>
      </c>
      <c r="Y1080">
        <v>148760000</v>
      </c>
      <c r="Z1080">
        <v>17</v>
      </c>
      <c r="AA1080" t="s">
        <v>81434</v>
      </c>
      <c r="AB1080">
        <v>1</v>
      </c>
      <c r="AC1080" t="s">
        <v>81435</v>
      </c>
      <c r="AD1080" t="s">
        <v>81436</v>
      </c>
      <c r="AE1080" t="s">
        <v>21019</v>
      </c>
      <c r="AF1080" t="s">
        <v>21020</v>
      </c>
      <c r="AG1080">
        <v>3126</v>
      </c>
      <c r="AH1080" t="s">
        <v>21021</v>
      </c>
      <c r="AI1080" t="s">
        <v>21022</v>
      </c>
      <c r="AJ1080" t="s">
        <v>21023</v>
      </c>
      <c r="AL1080" s="4" t="s">
        <v>21024</v>
      </c>
    </row>
    <row r="1081" spans="1:38" x14ac:dyDescent="0.3">
      <c r="A1081" t="s">
        <v>59486</v>
      </c>
      <c r="B1081" t="s">
        <v>59487</v>
      </c>
      <c r="C1081" t="s">
        <v>59488</v>
      </c>
      <c r="D1081" t="s">
        <v>59489</v>
      </c>
      <c r="E1081" t="s">
        <v>59490</v>
      </c>
      <c r="F1081" t="s">
        <v>59491</v>
      </c>
      <c r="J1081" t="s">
        <v>18013</v>
      </c>
      <c r="K1081" t="s">
        <v>18014</v>
      </c>
      <c r="L1081" t="s">
        <v>18015</v>
      </c>
      <c r="P1081">
        <v>3</v>
      </c>
      <c r="Q1081">
        <v>3</v>
      </c>
      <c r="R1081">
        <v>3</v>
      </c>
      <c r="S1081" t="s">
        <v>77696</v>
      </c>
      <c r="T1081" t="s">
        <v>77696</v>
      </c>
      <c r="U1081" t="s">
        <v>77696</v>
      </c>
      <c r="V1081" t="s">
        <v>81437</v>
      </c>
      <c r="W1081">
        <v>0</v>
      </c>
      <c r="X1081" t="s">
        <v>81438</v>
      </c>
      <c r="Y1081">
        <v>3642200000</v>
      </c>
      <c r="Z1081">
        <v>76</v>
      </c>
      <c r="AA1081" t="s">
        <v>81439</v>
      </c>
      <c r="AB1081">
        <v>1</v>
      </c>
      <c r="AC1081" t="s">
        <v>81440</v>
      </c>
      <c r="AD1081" t="s">
        <v>81441</v>
      </c>
      <c r="AE1081" t="s">
        <v>18016</v>
      </c>
      <c r="AF1081" t="s">
        <v>18016</v>
      </c>
      <c r="AG1081">
        <v>2592</v>
      </c>
      <c r="AH1081" t="s">
        <v>18017</v>
      </c>
      <c r="AI1081" t="s">
        <v>18018</v>
      </c>
      <c r="AJ1081" t="s">
        <v>18019</v>
      </c>
      <c r="AL1081" s="4" t="s">
        <v>18020</v>
      </c>
    </row>
    <row r="1082" spans="1:38" x14ac:dyDescent="0.3">
      <c r="A1082" t="s">
        <v>49881</v>
      </c>
      <c r="B1082" t="s">
        <v>59492</v>
      </c>
      <c r="C1082" t="s">
        <v>58672</v>
      </c>
      <c r="D1082" t="s">
        <v>58728</v>
      </c>
      <c r="E1082" t="s">
        <v>59493</v>
      </c>
      <c r="F1082" t="s">
        <v>59494</v>
      </c>
      <c r="K1082" t="s">
        <v>33</v>
      </c>
      <c r="L1082" t="s">
        <v>31521</v>
      </c>
      <c r="P1082">
        <v>29</v>
      </c>
      <c r="Q1082">
        <v>29</v>
      </c>
      <c r="R1082">
        <v>29</v>
      </c>
      <c r="S1082" t="s">
        <v>48383</v>
      </c>
      <c r="T1082" t="s">
        <v>48383</v>
      </c>
      <c r="U1082" t="s">
        <v>48383</v>
      </c>
      <c r="V1082" t="s">
        <v>81442</v>
      </c>
      <c r="W1082">
        <v>0</v>
      </c>
      <c r="X1082" t="s">
        <v>81443</v>
      </c>
      <c r="Y1082">
        <v>1553900000</v>
      </c>
      <c r="Z1082">
        <v>97</v>
      </c>
      <c r="AA1082" t="s">
        <v>81444</v>
      </c>
      <c r="AB1082">
        <v>1</v>
      </c>
      <c r="AC1082" t="s">
        <v>81445</v>
      </c>
      <c r="AD1082" t="s">
        <v>81446</v>
      </c>
      <c r="AE1082" t="s">
        <v>31522</v>
      </c>
      <c r="AF1082" t="s">
        <v>31523</v>
      </c>
      <c r="AG1082">
        <v>4871</v>
      </c>
      <c r="AH1082" t="s">
        <v>31524</v>
      </c>
      <c r="AI1082" t="s">
        <v>31525</v>
      </c>
      <c r="AJ1082" t="s">
        <v>31526</v>
      </c>
      <c r="AL1082" s="4" t="s">
        <v>31527</v>
      </c>
    </row>
    <row r="1083" spans="1:38" x14ac:dyDescent="0.3">
      <c r="A1083" t="s">
        <v>59495</v>
      </c>
      <c r="B1083" t="s">
        <v>59496</v>
      </c>
      <c r="C1083" t="s">
        <v>51696</v>
      </c>
      <c r="D1083" t="s">
        <v>59497</v>
      </c>
      <c r="E1083" t="s">
        <v>59498</v>
      </c>
      <c r="F1083" t="s">
        <v>59499</v>
      </c>
      <c r="J1083" t="s">
        <v>2298</v>
      </c>
      <c r="K1083" t="s">
        <v>33</v>
      </c>
      <c r="L1083" t="s">
        <v>2299</v>
      </c>
      <c r="M1083" t="s">
        <v>948</v>
      </c>
      <c r="P1083">
        <v>4</v>
      </c>
      <c r="Q1083">
        <v>4</v>
      </c>
      <c r="R1083">
        <v>4</v>
      </c>
      <c r="S1083" t="s">
        <v>76067</v>
      </c>
      <c r="T1083" t="s">
        <v>76067</v>
      </c>
      <c r="U1083" t="s">
        <v>76067</v>
      </c>
      <c r="V1083" t="s">
        <v>81447</v>
      </c>
      <c r="W1083">
        <v>0</v>
      </c>
      <c r="X1083" t="s">
        <v>81448</v>
      </c>
      <c r="Y1083">
        <v>47392000</v>
      </c>
      <c r="Z1083">
        <v>4</v>
      </c>
      <c r="AA1083" t="s">
        <v>81449</v>
      </c>
      <c r="AB1083">
        <v>1</v>
      </c>
      <c r="AC1083" t="s">
        <v>81450</v>
      </c>
      <c r="AD1083" t="s">
        <v>81451</v>
      </c>
      <c r="AE1083" t="s">
        <v>2300</v>
      </c>
      <c r="AF1083" t="s">
        <v>2300</v>
      </c>
      <c r="AG1083">
        <v>484</v>
      </c>
      <c r="AH1083" t="s">
        <v>2301</v>
      </c>
      <c r="AI1083" t="s">
        <v>2302</v>
      </c>
      <c r="AJ1083" t="s">
        <v>2303</v>
      </c>
      <c r="AL1083" s="4" t="s">
        <v>2304</v>
      </c>
    </row>
    <row r="1084" spans="1:38" x14ac:dyDescent="0.3">
      <c r="A1084" t="s">
        <v>59500</v>
      </c>
      <c r="B1084" t="s">
        <v>59501</v>
      </c>
      <c r="C1084" t="s">
        <v>49167</v>
      </c>
      <c r="D1084" t="s">
        <v>59502</v>
      </c>
      <c r="E1084" t="s">
        <v>59503</v>
      </c>
      <c r="F1084" t="s">
        <v>59504</v>
      </c>
      <c r="J1084" t="s">
        <v>11216</v>
      </c>
      <c r="K1084" t="s">
        <v>11217</v>
      </c>
      <c r="L1084" t="s">
        <v>11218</v>
      </c>
      <c r="P1084">
        <v>9</v>
      </c>
      <c r="Q1084">
        <v>9</v>
      </c>
      <c r="R1084">
        <v>9</v>
      </c>
      <c r="S1084" t="s">
        <v>66568</v>
      </c>
      <c r="T1084" t="s">
        <v>66568</v>
      </c>
      <c r="U1084" t="s">
        <v>66568</v>
      </c>
      <c r="V1084" t="s">
        <v>81452</v>
      </c>
      <c r="W1084">
        <v>0</v>
      </c>
      <c r="X1084" t="s">
        <v>81453</v>
      </c>
      <c r="Y1084">
        <v>604040000</v>
      </c>
      <c r="Z1084">
        <v>41</v>
      </c>
      <c r="AA1084" t="s">
        <v>81454</v>
      </c>
      <c r="AB1084">
        <v>1</v>
      </c>
      <c r="AC1084" t="s">
        <v>81455</v>
      </c>
      <c r="AD1084" t="s">
        <v>81456</v>
      </c>
      <c r="AE1084" t="s">
        <v>11219</v>
      </c>
      <c r="AF1084" t="s">
        <v>11220</v>
      </c>
      <c r="AG1084">
        <v>1672</v>
      </c>
      <c r="AH1084" t="s">
        <v>11221</v>
      </c>
      <c r="AI1084" t="s">
        <v>11222</v>
      </c>
      <c r="AJ1084" t="s">
        <v>11223</v>
      </c>
      <c r="AL1084" s="4" t="s">
        <v>11224</v>
      </c>
    </row>
    <row r="1085" spans="1:38" x14ac:dyDescent="0.3">
      <c r="A1085" t="s">
        <v>59505</v>
      </c>
      <c r="B1085">
        <v>1</v>
      </c>
      <c r="C1085" t="s">
        <v>59506</v>
      </c>
      <c r="D1085" t="s">
        <v>59507</v>
      </c>
      <c r="E1085">
        <v>1</v>
      </c>
      <c r="F1085" t="s">
        <v>59508</v>
      </c>
      <c r="P1085">
        <v>3</v>
      </c>
      <c r="Q1085">
        <v>3</v>
      </c>
      <c r="R1085">
        <v>3</v>
      </c>
      <c r="S1085" t="s">
        <v>78655</v>
      </c>
      <c r="T1085" t="s">
        <v>78655</v>
      </c>
      <c r="U1085" t="s">
        <v>78655</v>
      </c>
      <c r="V1085" t="s">
        <v>61770</v>
      </c>
      <c r="W1085">
        <v>0</v>
      </c>
      <c r="X1085" t="s">
        <v>81457</v>
      </c>
      <c r="Y1085">
        <v>200870000</v>
      </c>
      <c r="Z1085">
        <v>18</v>
      </c>
      <c r="AA1085" t="s">
        <v>81458</v>
      </c>
      <c r="AB1085">
        <v>1</v>
      </c>
      <c r="AC1085" t="s">
        <v>81459</v>
      </c>
      <c r="AD1085" t="s">
        <v>81460</v>
      </c>
      <c r="AE1085" t="s">
        <v>29234</v>
      </c>
      <c r="AF1085" t="s">
        <v>29234</v>
      </c>
      <c r="AG1085">
        <v>4482</v>
      </c>
      <c r="AH1085" t="s">
        <v>29235</v>
      </c>
      <c r="AI1085" t="s">
        <v>29236</v>
      </c>
      <c r="AJ1085" t="s">
        <v>29237</v>
      </c>
      <c r="AL1085" s="4" t="s">
        <v>29238</v>
      </c>
    </row>
    <row r="1086" spans="1:38" x14ac:dyDescent="0.3">
      <c r="A1086" t="s">
        <v>59509</v>
      </c>
      <c r="B1086" t="s">
        <v>59510</v>
      </c>
      <c r="C1086" t="s">
        <v>59511</v>
      </c>
      <c r="D1086" t="s">
        <v>59512</v>
      </c>
      <c r="E1086" t="s">
        <v>59513</v>
      </c>
      <c r="F1086" t="s">
        <v>59514</v>
      </c>
      <c r="K1086" t="s">
        <v>2185</v>
      </c>
      <c r="P1086">
        <v>7</v>
      </c>
      <c r="Q1086">
        <v>7</v>
      </c>
      <c r="R1086">
        <v>5</v>
      </c>
      <c r="S1086" t="s">
        <v>81461</v>
      </c>
      <c r="T1086" t="s">
        <v>81461</v>
      </c>
      <c r="U1086">
        <v>40</v>
      </c>
      <c r="V1086" t="s">
        <v>51230</v>
      </c>
      <c r="W1086">
        <v>0</v>
      </c>
      <c r="X1086" t="s">
        <v>81462</v>
      </c>
      <c r="Y1086">
        <v>679880000</v>
      </c>
      <c r="Z1086">
        <v>31</v>
      </c>
      <c r="AA1086" t="s">
        <v>81463</v>
      </c>
      <c r="AB1086">
        <v>1</v>
      </c>
      <c r="AC1086" t="s">
        <v>81464</v>
      </c>
      <c r="AD1086" t="s">
        <v>81465</v>
      </c>
      <c r="AE1086" t="s">
        <v>12895</v>
      </c>
      <c r="AF1086" t="s">
        <v>12896</v>
      </c>
      <c r="AG1086">
        <v>1896</v>
      </c>
      <c r="AH1086" t="s">
        <v>12897</v>
      </c>
      <c r="AI1086" t="s">
        <v>12898</v>
      </c>
      <c r="AL1086" s="4" t="s">
        <v>12899</v>
      </c>
    </row>
    <row r="1087" spans="1:38" x14ac:dyDescent="0.3">
      <c r="A1087" t="s">
        <v>59515</v>
      </c>
      <c r="B1087" t="s">
        <v>59516</v>
      </c>
      <c r="C1087" t="s">
        <v>59517</v>
      </c>
      <c r="D1087" t="s">
        <v>59518</v>
      </c>
      <c r="E1087" t="s">
        <v>59519</v>
      </c>
      <c r="F1087" t="s">
        <v>59520</v>
      </c>
      <c r="J1087" t="s">
        <v>1710</v>
      </c>
      <c r="K1087" t="s">
        <v>33</v>
      </c>
      <c r="L1087" t="s">
        <v>1711</v>
      </c>
      <c r="M1087" t="s">
        <v>948</v>
      </c>
      <c r="P1087">
        <v>30</v>
      </c>
      <c r="Q1087">
        <v>30</v>
      </c>
      <c r="R1087">
        <v>30</v>
      </c>
      <c r="S1087" t="s">
        <v>48622</v>
      </c>
      <c r="T1087" t="s">
        <v>48622</v>
      </c>
      <c r="U1087" t="s">
        <v>48622</v>
      </c>
      <c r="V1087" t="s">
        <v>81466</v>
      </c>
      <c r="W1087">
        <v>0</v>
      </c>
      <c r="X1087" t="s">
        <v>48516</v>
      </c>
      <c r="Y1087">
        <v>2769600000</v>
      </c>
      <c r="Z1087">
        <v>228</v>
      </c>
      <c r="AA1087" t="s">
        <v>81467</v>
      </c>
      <c r="AB1087">
        <v>1</v>
      </c>
      <c r="AC1087" t="s">
        <v>81468</v>
      </c>
      <c r="AD1087" t="s">
        <v>81469</v>
      </c>
      <c r="AE1087" t="s">
        <v>1712</v>
      </c>
      <c r="AF1087" t="s">
        <v>1713</v>
      </c>
      <c r="AG1087">
        <v>401</v>
      </c>
      <c r="AH1087" t="s">
        <v>1714</v>
      </c>
      <c r="AI1087" t="s">
        <v>1715</v>
      </c>
      <c r="AJ1087" t="s">
        <v>1716</v>
      </c>
      <c r="AL1087" s="4" t="s">
        <v>1717</v>
      </c>
    </row>
    <row r="1088" spans="1:38" x14ac:dyDescent="0.3">
      <c r="A1088" t="s">
        <v>59521</v>
      </c>
      <c r="B1088" t="s">
        <v>49426</v>
      </c>
      <c r="C1088" t="s">
        <v>59522</v>
      </c>
      <c r="D1088" t="s">
        <v>59523</v>
      </c>
      <c r="E1088" t="s">
        <v>59524</v>
      </c>
      <c r="F1088" t="s">
        <v>59525</v>
      </c>
      <c r="J1088" t="s">
        <v>31322</v>
      </c>
      <c r="K1088" t="s">
        <v>31323</v>
      </c>
      <c r="L1088" t="s">
        <v>31324</v>
      </c>
      <c r="M1088" t="s">
        <v>678</v>
      </c>
      <c r="P1088">
        <v>3</v>
      </c>
      <c r="Q1088">
        <v>3</v>
      </c>
      <c r="R1088">
        <v>3</v>
      </c>
      <c r="S1088" t="s">
        <v>75947</v>
      </c>
      <c r="T1088" t="s">
        <v>75947</v>
      </c>
      <c r="U1088" t="s">
        <v>75947</v>
      </c>
      <c r="V1088" t="s">
        <v>70232</v>
      </c>
      <c r="W1088">
        <v>0</v>
      </c>
      <c r="X1088" t="s">
        <v>81470</v>
      </c>
      <c r="Y1088">
        <v>156990000</v>
      </c>
      <c r="Z1088">
        <v>17</v>
      </c>
      <c r="AA1088" t="s">
        <v>81471</v>
      </c>
      <c r="AB1088">
        <v>1</v>
      </c>
      <c r="AC1088" t="s">
        <v>81472</v>
      </c>
      <c r="AD1088" t="s">
        <v>81473</v>
      </c>
      <c r="AE1088" t="s">
        <v>31325</v>
      </c>
      <c r="AF1088" t="s">
        <v>31325</v>
      </c>
      <c r="AG1088">
        <v>4841</v>
      </c>
      <c r="AH1088" t="s">
        <v>31326</v>
      </c>
      <c r="AI1088" t="s">
        <v>31327</v>
      </c>
      <c r="AJ1088" t="s">
        <v>31328</v>
      </c>
      <c r="AL1088" s="4" t="s">
        <v>31329</v>
      </c>
    </row>
    <row r="1089" spans="1:38" x14ac:dyDescent="0.3">
      <c r="A1089" t="s">
        <v>59526</v>
      </c>
      <c r="B1089" t="s">
        <v>59527</v>
      </c>
      <c r="C1089" t="s">
        <v>50823</v>
      </c>
      <c r="D1089" t="s">
        <v>59528</v>
      </c>
      <c r="E1089" t="s">
        <v>59529</v>
      </c>
      <c r="F1089" t="s">
        <v>59530</v>
      </c>
      <c r="J1089" t="s">
        <v>3938</v>
      </c>
      <c r="K1089" t="s">
        <v>3939</v>
      </c>
      <c r="L1089" t="s">
        <v>3940</v>
      </c>
      <c r="P1089">
        <v>29</v>
      </c>
      <c r="Q1089">
        <v>29</v>
      </c>
      <c r="R1089">
        <v>29</v>
      </c>
      <c r="S1089" t="s">
        <v>81474</v>
      </c>
      <c r="T1089" t="s">
        <v>81474</v>
      </c>
      <c r="U1089" t="s">
        <v>81474</v>
      </c>
      <c r="V1089" t="s">
        <v>81475</v>
      </c>
      <c r="W1089">
        <v>0</v>
      </c>
      <c r="X1089" t="s">
        <v>81476</v>
      </c>
      <c r="Y1089">
        <v>4602900000</v>
      </c>
      <c r="Z1089">
        <v>237</v>
      </c>
      <c r="AA1089" t="s">
        <v>81477</v>
      </c>
      <c r="AB1089">
        <v>1</v>
      </c>
      <c r="AC1089" t="s">
        <v>81478</v>
      </c>
      <c r="AD1089" t="s">
        <v>81479</v>
      </c>
      <c r="AE1089" t="s">
        <v>3941</v>
      </c>
      <c r="AF1089" t="s">
        <v>3941</v>
      </c>
      <c r="AG1089">
        <v>721</v>
      </c>
      <c r="AH1089" t="s">
        <v>3942</v>
      </c>
      <c r="AI1089" t="s">
        <v>3943</v>
      </c>
      <c r="AJ1089" t="s">
        <v>3944</v>
      </c>
      <c r="AL1089" s="4" t="s">
        <v>3945</v>
      </c>
    </row>
    <row r="1090" spans="1:38" x14ac:dyDescent="0.3">
      <c r="A1090" t="s">
        <v>59531</v>
      </c>
      <c r="B1090" t="s">
        <v>59532</v>
      </c>
      <c r="C1090" t="s">
        <v>59533</v>
      </c>
      <c r="D1090" t="s">
        <v>59534</v>
      </c>
      <c r="E1090" t="s">
        <v>59535</v>
      </c>
      <c r="F1090" t="s">
        <v>59536</v>
      </c>
      <c r="K1090" t="s">
        <v>13252</v>
      </c>
      <c r="L1090" t="s">
        <v>19537</v>
      </c>
      <c r="P1090">
        <v>2</v>
      </c>
      <c r="Q1090">
        <v>2</v>
      </c>
      <c r="R1090">
        <v>2</v>
      </c>
      <c r="S1090" t="s">
        <v>77145</v>
      </c>
      <c r="T1090" t="s">
        <v>77145</v>
      </c>
      <c r="U1090" t="s">
        <v>77145</v>
      </c>
      <c r="V1090" t="s">
        <v>81480</v>
      </c>
      <c r="W1090">
        <v>0</v>
      </c>
      <c r="X1090" t="s">
        <v>81481</v>
      </c>
      <c r="Y1090">
        <v>59076000</v>
      </c>
      <c r="Z1090">
        <v>5</v>
      </c>
      <c r="AA1090" t="s">
        <v>81482</v>
      </c>
      <c r="AB1090">
        <v>1</v>
      </c>
      <c r="AC1090" t="s">
        <v>81483</v>
      </c>
      <c r="AD1090" t="s">
        <v>81484</v>
      </c>
      <c r="AE1090" t="s">
        <v>19538</v>
      </c>
      <c r="AF1090" t="s">
        <v>19538</v>
      </c>
      <c r="AG1090">
        <v>2857</v>
      </c>
      <c r="AH1090" t="s">
        <v>19539</v>
      </c>
      <c r="AI1090" t="s">
        <v>19540</v>
      </c>
      <c r="AJ1090" t="s">
        <v>19541</v>
      </c>
      <c r="AL1090" s="4" t="s">
        <v>19542</v>
      </c>
    </row>
    <row r="1091" spans="1:38" x14ac:dyDescent="0.3">
      <c r="A1091" t="s">
        <v>59537</v>
      </c>
      <c r="B1091" t="s">
        <v>59538</v>
      </c>
      <c r="C1091" t="s">
        <v>59539</v>
      </c>
      <c r="D1091" t="s">
        <v>59540</v>
      </c>
      <c r="E1091" t="s">
        <v>59541</v>
      </c>
      <c r="F1091" t="s">
        <v>59542</v>
      </c>
      <c r="J1091" t="s">
        <v>3667</v>
      </c>
      <c r="K1091" t="s">
        <v>3668</v>
      </c>
      <c r="L1091" t="s">
        <v>3669</v>
      </c>
      <c r="P1091">
        <v>24</v>
      </c>
      <c r="Q1091">
        <v>24</v>
      </c>
      <c r="R1091">
        <v>24</v>
      </c>
      <c r="S1091" t="s">
        <v>81485</v>
      </c>
      <c r="T1091" t="s">
        <v>81485</v>
      </c>
      <c r="U1091" t="s">
        <v>81485</v>
      </c>
      <c r="V1091" t="s">
        <v>81486</v>
      </c>
      <c r="W1091">
        <v>0</v>
      </c>
      <c r="X1091" t="s">
        <v>48516</v>
      </c>
      <c r="Y1091">
        <v>2122700000</v>
      </c>
      <c r="Z1091">
        <v>112</v>
      </c>
      <c r="AA1091" t="s">
        <v>81487</v>
      </c>
      <c r="AB1091">
        <v>1</v>
      </c>
      <c r="AC1091" t="s">
        <v>81488</v>
      </c>
      <c r="AD1091" t="s">
        <v>81489</v>
      </c>
      <c r="AE1091" t="s">
        <v>3670</v>
      </c>
      <c r="AF1091" t="s">
        <v>3670</v>
      </c>
      <c r="AG1091">
        <v>678</v>
      </c>
      <c r="AH1091" t="s">
        <v>3671</v>
      </c>
      <c r="AI1091" t="s">
        <v>3672</v>
      </c>
      <c r="AJ1091" t="s">
        <v>3673</v>
      </c>
      <c r="AL1091" s="4" t="s">
        <v>3674</v>
      </c>
    </row>
    <row r="1092" spans="1:38" x14ac:dyDescent="0.3">
      <c r="A1092" t="s">
        <v>58314</v>
      </c>
      <c r="B1092" t="s">
        <v>59543</v>
      </c>
      <c r="C1092" t="s">
        <v>59544</v>
      </c>
      <c r="D1092" t="s">
        <v>59545</v>
      </c>
      <c r="E1092" t="s">
        <v>59546</v>
      </c>
      <c r="F1092" t="s">
        <v>59547</v>
      </c>
      <c r="J1092" t="s">
        <v>22959</v>
      </c>
      <c r="L1092" t="s">
        <v>22960</v>
      </c>
      <c r="P1092">
        <v>6</v>
      </c>
      <c r="Q1092">
        <v>6</v>
      </c>
      <c r="R1092">
        <v>6</v>
      </c>
      <c r="S1092" t="s">
        <v>77685</v>
      </c>
      <c r="T1092" t="s">
        <v>77685</v>
      </c>
      <c r="U1092" t="s">
        <v>77685</v>
      </c>
      <c r="V1092" t="s">
        <v>79038</v>
      </c>
      <c r="W1092">
        <v>0</v>
      </c>
      <c r="X1092" t="s">
        <v>81490</v>
      </c>
      <c r="Y1092">
        <v>101550000</v>
      </c>
      <c r="Z1092">
        <v>17</v>
      </c>
      <c r="AA1092" t="s">
        <v>81491</v>
      </c>
      <c r="AB1092">
        <v>1</v>
      </c>
      <c r="AC1092" t="s">
        <v>81492</v>
      </c>
      <c r="AD1092" t="s">
        <v>81493</v>
      </c>
      <c r="AE1092" t="s">
        <v>22961</v>
      </c>
      <c r="AF1092" t="s">
        <v>22962</v>
      </c>
      <c r="AG1092">
        <v>3459</v>
      </c>
      <c r="AH1092" t="s">
        <v>22963</v>
      </c>
      <c r="AI1092" t="s">
        <v>22964</v>
      </c>
      <c r="AJ1092" t="s">
        <v>22965</v>
      </c>
      <c r="AL1092" s="4" t="s">
        <v>22966</v>
      </c>
    </row>
    <row r="1093" spans="1:38" x14ac:dyDescent="0.3">
      <c r="A1093" t="s">
        <v>59548</v>
      </c>
      <c r="B1093" t="s">
        <v>59549</v>
      </c>
      <c r="C1093" t="s">
        <v>59550</v>
      </c>
      <c r="D1093" t="s">
        <v>59551</v>
      </c>
      <c r="E1093" t="s">
        <v>59552</v>
      </c>
      <c r="F1093" t="s">
        <v>59553</v>
      </c>
      <c r="J1093" t="s">
        <v>34450</v>
      </c>
      <c r="L1093" t="s">
        <v>34451</v>
      </c>
      <c r="P1093">
        <v>15</v>
      </c>
      <c r="Q1093">
        <v>15</v>
      </c>
      <c r="R1093">
        <v>15</v>
      </c>
      <c r="S1093" t="s">
        <v>78302</v>
      </c>
      <c r="T1093" t="s">
        <v>78302</v>
      </c>
      <c r="U1093" t="s">
        <v>78302</v>
      </c>
      <c r="V1093" t="s">
        <v>81494</v>
      </c>
      <c r="W1093">
        <v>0</v>
      </c>
      <c r="X1093" t="s">
        <v>81495</v>
      </c>
      <c r="Y1093">
        <v>593070000</v>
      </c>
      <c r="Z1093">
        <v>57</v>
      </c>
      <c r="AA1093" t="s">
        <v>81496</v>
      </c>
      <c r="AB1093">
        <v>1</v>
      </c>
      <c r="AC1093" t="s">
        <v>81497</v>
      </c>
      <c r="AD1093" t="s">
        <v>81498</v>
      </c>
      <c r="AE1093" t="s">
        <v>34452</v>
      </c>
      <c r="AF1093" t="s">
        <v>34452</v>
      </c>
      <c r="AG1093">
        <v>5340</v>
      </c>
      <c r="AH1093" t="s">
        <v>34453</v>
      </c>
      <c r="AI1093" t="s">
        <v>34454</v>
      </c>
      <c r="AJ1093" t="s">
        <v>34455</v>
      </c>
      <c r="AL1093" s="4" t="s">
        <v>34456</v>
      </c>
    </row>
    <row r="1094" spans="1:38" x14ac:dyDescent="0.3">
      <c r="A1094" t="s">
        <v>59554</v>
      </c>
      <c r="B1094" t="s">
        <v>59555</v>
      </c>
      <c r="C1094" t="s">
        <v>59556</v>
      </c>
      <c r="D1094" t="s">
        <v>59557</v>
      </c>
      <c r="E1094" t="s">
        <v>59558</v>
      </c>
      <c r="F1094" t="s">
        <v>59559</v>
      </c>
      <c r="J1094" t="s">
        <v>32964</v>
      </c>
      <c r="K1094" t="s">
        <v>32965</v>
      </c>
      <c r="L1094" t="s">
        <v>32966</v>
      </c>
      <c r="M1094" t="s">
        <v>15196</v>
      </c>
      <c r="P1094">
        <v>17</v>
      </c>
      <c r="Q1094">
        <v>17</v>
      </c>
      <c r="R1094">
        <v>17</v>
      </c>
      <c r="S1094" t="s">
        <v>81499</v>
      </c>
      <c r="T1094" t="s">
        <v>81499</v>
      </c>
      <c r="U1094" t="s">
        <v>81499</v>
      </c>
      <c r="V1094" t="s">
        <v>81500</v>
      </c>
      <c r="W1094">
        <v>0</v>
      </c>
      <c r="X1094" t="s">
        <v>48516</v>
      </c>
      <c r="Y1094">
        <v>3538500000</v>
      </c>
      <c r="Z1094">
        <v>145</v>
      </c>
      <c r="AA1094" t="s">
        <v>81501</v>
      </c>
      <c r="AB1094">
        <v>1</v>
      </c>
      <c r="AC1094" t="s">
        <v>81502</v>
      </c>
      <c r="AD1094" t="s">
        <v>81503</v>
      </c>
      <c r="AE1094" t="s">
        <v>32967</v>
      </c>
      <c r="AF1094" t="s">
        <v>32968</v>
      </c>
      <c r="AG1094">
        <v>5110</v>
      </c>
      <c r="AH1094" t="s">
        <v>32969</v>
      </c>
      <c r="AI1094" t="s">
        <v>32970</v>
      </c>
      <c r="AJ1094" t="s">
        <v>32971</v>
      </c>
      <c r="AL1094" s="4" t="s">
        <v>32972</v>
      </c>
    </row>
    <row r="1095" spans="1:38" x14ac:dyDescent="0.3">
      <c r="A1095" t="s">
        <v>59560</v>
      </c>
      <c r="B1095" t="s">
        <v>59561</v>
      </c>
      <c r="C1095" t="s">
        <v>59562</v>
      </c>
      <c r="D1095" t="s">
        <v>59563</v>
      </c>
      <c r="E1095" t="s">
        <v>59564</v>
      </c>
      <c r="F1095" t="s">
        <v>59565</v>
      </c>
      <c r="J1095" t="s">
        <v>32526</v>
      </c>
      <c r="K1095" t="s">
        <v>2948</v>
      </c>
      <c r="L1095" t="s">
        <v>32527</v>
      </c>
      <c r="M1095" t="s">
        <v>606</v>
      </c>
      <c r="P1095">
        <v>8</v>
      </c>
      <c r="Q1095">
        <v>8</v>
      </c>
      <c r="R1095">
        <v>8</v>
      </c>
      <c r="S1095" t="s">
        <v>81504</v>
      </c>
      <c r="T1095" t="s">
        <v>81504</v>
      </c>
      <c r="U1095" t="s">
        <v>81504</v>
      </c>
      <c r="V1095" t="s">
        <v>81505</v>
      </c>
      <c r="W1095">
        <v>0</v>
      </c>
      <c r="X1095" t="s">
        <v>81506</v>
      </c>
      <c r="Y1095">
        <v>446570000</v>
      </c>
      <c r="Z1095">
        <v>39</v>
      </c>
      <c r="AA1095" t="s">
        <v>81507</v>
      </c>
      <c r="AB1095">
        <v>1</v>
      </c>
      <c r="AC1095" t="s">
        <v>81508</v>
      </c>
      <c r="AD1095" t="s">
        <v>81509</v>
      </c>
      <c r="AE1095" t="s">
        <v>32528</v>
      </c>
      <c r="AF1095" t="s">
        <v>32529</v>
      </c>
      <c r="AG1095">
        <v>5039</v>
      </c>
      <c r="AH1095" t="s">
        <v>32530</v>
      </c>
      <c r="AI1095" t="s">
        <v>32531</v>
      </c>
      <c r="AJ1095" t="s">
        <v>32532</v>
      </c>
      <c r="AL1095" s="4" t="s">
        <v>32533</v>
      </c>
    </row>
    <row r="1096" spans="1:38" x14ac:dyDescent="0.3">
      <c r="A1096" t="s">
        <v>50053</v>
      </c>
      <c r="B1096" t="s">
        <v>58661</v>
      </c>
      <c r="C1096" t="s">
        <v>59566</v>
      </c>
      <c r="D1096" t="s">
        <v>59567</v>
      </c>
      <c r="E1096" t="s">
        <v>59568</v>
      </c>
      <c r="F1096" t="s">
        <v>49458</v>
      </c>
      <c r="K1096" t="s">
        <v>17718</v>
      </c>
      <c r="L1096" t="s">
        <v>19961</v>
      </c>
      <c r="P1096">
        <v>13</v>
      </c>
      <c r="Q1096">
        <v>13</v>
      </c>
      <c r="R1096">
        <v>12</v>
      </c>
      <c r="S1096" t="s">
        <v>48540</v>
      </c>
      <c r="T1096" t="s">
        <v>48540</v>
      </c>
      <c r="U1096" t="s">
        <v>77000</v>
      </c>
      <c r="V1096" t="s">
        <v>81510</v>
      </c>
      <c r="W1096">
        <v>0</v>
      </c>
      <c r="X1096" t="s">
        <v>81511</v>
      </c>
      <c r="Y1096">
        <v>321650000</v>
      </c>
      <c r="Z1096">
        <v>32</v>
      </c>
      <c r="AA1096" t="s">
        <v>81512</v>
      </c>
      <c r="AB1096">
        <v>1</v>
      </c>
      <c r="AC1096" t="s">
        <v>81513</v>
      </c>
      <c r="AD1096" t="s">
        <v>81514</v>
      </c>
      <c r="AE1096" t="s">
        <v>33869</v>
      </c>
      <c r="AF1096" t="s">
        <v>33870</v>
      </c>
      <c r="AG1096">
        <v>5252</v>
      </c>
      <c r="AH1096" t="s">
        <v>33871</v>
      </c>
      <c r="AI1096" t="s">
        <v>33872</v>
      </c>
      <c r="AL1096" s="4" t="s">
        <v>33873</v>
      </c>
    </row>
    <row r="1097" spans="1:38" x14ac:dyDescent="0.3">
      <c r="A1097" t="s">
        <v>59569</v>
      </c>
      <c r="B1097" t="s">
        <v>59570</v>
      </c>
      <c r="C1097" t="s">
        <v>59571</v>
      </c>
      <c r="D1097" t="s">
        <v>59572</v>
      </c>
      <c r="E1097" t="s">
        <v>59573</v>
      </c>
      <c r="F1097" t="s">
        <v>58409</v>
      </c>
      <c r="J1097" t="s">
        <v>28786</v>
      </c>
      <c r="K1097" t="s">
        <v>28787</v>
      </c>
      <c r="L1097" t="s">
        <v>28788</v>
      </c>
      <c r="P1097">
        <v>7</v>
      </c>
      <c r="Q1097">
        <v>7</v>
      </c>
      <c r="R1097">
        <v>7</v>
      </c>
      <c r="S1097" t="s">
        <v>48438</v>
      </c>
      <c r="T1097" t="s">
        <v>48438</v>
      </c>
      <c r="U1097" t="s">
        <v>48438</v>
      </c>
      <c r="V1097" t="s">
        <v>81515</v>
      </c>
      <c r="W1097">
        <v>0</v>
      </c>
      <c r="X1097" t="s">
        <v>48516</v>
      </c>
      <c r="Y1097">
        <v>2193800000</v>
      </c>
      <c r="Z1097">
        <v>63</v>
      </c>
      <c r="AA1097" t="s">
        <v>81516</v>
      </c>
      <c r="AB1097">
        <v>1</v>
      </c>
      <c r="AC1097" t="s">
        <v>81517</v>
      </c>
      <c r="AD1097" t="s">
        <v>81518</v>
      </c>
      <c r="AE1097" t="s">
        <v>28789</v>
      </c>
      <c r="AF1097" t="s">
        <v>28789</v>
      </c>
      <c r="AG1097">
        <v>4413</v>
      </c>
      <c r="AH1097" t="s">
        <v>28790</v>
      </c>
      <c r="AI1097" t="s">
        <v>28791</v>
      </c>
      <c r="AJ1097" t="s">
        <v>28792</v>
      </c>
      <c r="AL1097" s="4" t="s">
        <v>28793</v>
      </c>
    </row>
    <row r="1098" spans="1:38" x14ac:dyDescent="0.3">
      <c r="A1098" t="s">
        <v>59574</v>
      </c>
      <c r="B1098" t="s">
        <v>59575</v>
      </c>
      <c r="C1098" t="s">
        <v>59576</v>
      </c>
      <c r="D1098" t="s">
        <v>59577</v>
      </c>
      <c r="E1098" t="s">
        <v>59578</v>
      </c>
      <c r="F1098" t="s">
        <v>59579</v>
      </c>
      <c r="J1098" t="s">
        <v>2997</v>
      </c>
      <c r="K1098" t="s">
        <v>2998</v>
      </c>
      <c r="L1098" t="s">
        <v>2999</v>
      </c>
      <c r="M1098" t="s">
        <v>948</v>
      </c>
      <c r="P1098">
        <v>25</v>
      </c>
      <c r="Q1098">
        <v>25</v>
      </c>
      <c r="R1098">
        <v>19</v>
      </c>
      <c r="S1098" t="s">
        <v>78571</v>
      </c>
      <c r="T1098" t="s">
        <v>78571</v>
      </c>
      <c r="U1098" t="s">
        <v>78436</v>
      </c>
      <c r="V1098" t="s">
        <v>81519</v>
      </c>
      <c r="W1098">
        <v>0</v>
      </c>
      <c r="X1098" t="s">
        <v>81520</v>
      </c>
      <c r="Y1098">
        <v>2107500000</v>
      </c>
      <c r="Z1098">
        <v>169</v>
      </c>
      <c r="AA1098" t="s">
        <v>81521</v>
      </c>
      <c r="AB1098">
        <v>1</v>
      </c>
      <c r="AC1098" t="s">
        <v>81522</v>
      </c>
      <c r="AD1098" t="s">
        <v>81523</v>
      </c>
      <c r="AE1098" t="s">
        <v>3000</v>
      </c>
      <c r="AF1098" t="s">
        <v>3001</v>
      </c>
      <c r="AG1098">
        <v>584</v>
      </c>
      <c r="AH1098" t="s">
        <v>3002</v>
      </c>
      <c r="AI1098" t="s">
        <v>3003</v>
      </c>
      <c r="AJ1098" t="s">
        <v>3004</v>
      </c>
      <c r="AL1098" s="4" t="s">
        <v>3005</v>
      </c>
    </row>
    <row r="1099" spans="1:38" x14ac:dyDescent="0.3">
      <c r="A1099" t="s">
        <v>59580</v>
      </c>
      <c r="B1099" t="s">
        <v>59581</v>
      </c>
      <c r="C1099" t="s">
        <v>59582</v>
      </c>
      <c r="D1099" t="s">
        <v>58027</v>
      </c>
      <c r="E1099" t="s">
        <v>59583</v>
      </c>
      <c r="F1099" t="s">
        <v>59584</v>
      </c>
      <c r="J1099" t="s">
        <v>33961</v>
      </c>
      <c r="L1099" t="s">
        <v>694</v>
      </c>
      <c r="P1099">
        <v>10</v>
      </c>
      <c r="Q1099">
        <v>10</v>
      </c>
      <c r="R1099">
        <v>10</v>
      </c>
      <c r="S1099" t="s">
        <v>81524</v>
      </c>
      <c r="T1099" t="s">
        <v>81524</v>
      </c>
      <c r="U1099" t="s">
        <v>81524</v>
      </c>
      <c r="V1099" t="s">
        <v>81525</v>
      </c>
      <c r="W1099">
        <v>0</v>
      </c>
      <c r="X1099" t="s">
        <v>81526</v>
      </c>
      <c r="Y1099">
        <v>500730000</v>
      </c>
      <c r="Z1099">
        <v>45</v>
      </c>
      <c r="AA1099" t="s">
        <v>81527</v>
      </c>
      <c r="AB1099">
        <v>1</v>
      </c>
      <c r="AC1099" t="s">
        <v>81528</v>
      </c>
      <c r="AD1099" t="s">
        <v>81529</v>
      </c>
      <c r="AE1099" t="s">
        <v>33962</v>
      </c>
      <c r="AF1099" t="s">
        <v>33963</v>
      </c>
      <c r="AG1099">
        <v>5265</v>
      </c>
      <c r="AH1099" t="s">
        <v>33964</v>
      </c>
      <c r="AI1099" t="s">
        <v>33965</v>
      </c>
      <c r="AJ1099" t="s">
        <v>33966</v>
      </c>
      <c r="AL1099" s="4" t="s">
        <v>33967</v>
      </c>
    </row>
    <row r="1100" spans="1:38" x14ac:dyDescent="0.3">
      <c r="A1100" t="s">
        <v>59585</v>
      </c>
      <c r="B1100" t="s">
        <v>59586</v>
      </c>
      <c r="C1100" t="s">
        <v>58244</v>
      </c>
      <c r="D1100" t="s">
        <v>59587</v>
      </c>
      <c r="E1100" t="s">
        <v>59588</v>
      </c>
      <c r="F1100" t="s">
        <v>59589</v>
      </c>
      <c r="J1100" t="s">
        <v>4063</v>
      </c>
      <c r="L1100" t="s">
        <v>34957</v>
      </c>
      <c r="P1100">
        <v>7</v>
      </c>
      <c r="Q1100">
        <v>7</v>
      </c>
      <c r="R1100">
        <v>7</v>
      </c>
      <c r="S1100" t="s">
        <v>76113</v>
      </c>
      <c r="T1100" t="s">
        <v>76113</v>
      </c>
      <c r="U1100" t="s">
        <v>76113</v>
      </c>
      <c r="V1100" t="s">
        <v>73490</v>
      </c>
      <c r="W1100">
        <v>0</v>
      </c>
      <c r="X1100" t="s">
        <v>81530</v>
      </c>
      <c r="Y1100">
        <v>1033600000</v>
      </c>
      <c r="Z1100">
        <v>48</v>
      </c>
      <c r="AA1100" t="s">
        <v>81531</v>
      </c>
      <c r="AB1100">
        <v>1</v>
      </c>
      <c r="AC1100" t="s">
        <v>81532</v>
      </c>
      <c r="AD1100" t="s">
        <v>81533</v>
      </c>
      <c r="AE1100" t="s">
        <v>34958</v>
      </c>
      <c r="AF1100" t="s">
        <v>34958</v>
      </c>
      <c r="AG1100">
        <v>5417</v>
      </c>
      <c r="AH1100" t="s">
        <v>34959</v>
      </c>
      <c r="AI1100" t="s">
        <v>34960</v>
      </c>
      <c r="AL1100" s="4" t="s">
        <v>34961</v>
      </c>
    </row>
    <row r="1101" spans="1:38" x14ac:dyDescent="0.3">
      <c r="A1101" t="s">
        <v>59590</v>
      </c>
      <c r="B1101" t="s">
        <v>53131</v>
      </c>
      <c r="C1101" t="s">
        <v>59591</v>
      </c>
      <c r="D1101" t="s">
        <v>58578</v>
      </c>
      <c r="E1101" t="s">
        <v>48836</v>
      </c>
      <c r="F1101" t="s">
        <v>59592</v>
      </c>
      <c r="J1101" t="s">
        <v>27294</v>
      </c>
      <c r="K1101" t="s">
        <v>2161</v>
      </c>
      <c r="P1101">
        <v>4</v>
      </c>
      <c r="Q1101">
        <v>4</v>
      </c>
      <c r="R1101">
        <v>4</v>
      </c>
      <c r="S1101" t="s">
        <v>76639</v>
      </c>
      <c r="T1101" t="s">
        <v>76639</v>
      </c>
      <c r="U1101" t="s">
        <v>76639</v>
      </c>
      <c r="V1101" t="s">
        <v>81534</v>
      </c>
      <c r="W1101">
        <v>0</v>
      </c>
      <c r="X1101" t="s">
        <v>81535</v>
      </c>
      <c r="Y1101">
        <v>100580000</v>
      </c>
      <c r="Z1101">
        <v>12</v>
      </c>
      <c r="AA1101" t="s">
        <v>81536</v>
      </c>
      <c r="AB1101">
        <v>1</v>
      </c>
      <c r="AC1101" t="s">
        <v>81537</v>
      </c>
      <c r="AD1101" t="s">
        <v>81538</v>
      </c>
      <c r="AE1101" t="s">
        <v>32327</v>
      </c>
      <c r="AF1101" t="s">
        <v>32328</v>
      </c>
      <c r="AG1101">
        <v>5010</v>
      </c>
      <c r="AH1101" t="s">
        <v>32329</v>
      </c>
      <c r="AI1101" t="s">
        <v>32330</v>
      </c>
      <c r="AL1101" s="4" t="s">
        <v>32331</v>
      </c>
    </row>
    <row r="1102" spans="1:38" x14ac:dyDescent="0.3">
      <c r="A1102" t="s">
        <v>59593</v>
      </c>
      <c r="B1102" t="s">
        <v>59594</v>
      </c>
      <c r="C1102" t="s">
        <v>59595</v>
      </c>
      <c r="D1102" t="s">
        <v>59596</v>
      </c>
      <c r="E1102" t="s">
        <v>59597</v>
      </c>
      <c r="F1102" t="s">
        <v>59598</v>
      </c>
      <c r="J1102" t="s">
        <v>26598</v>
      </c>
      <c r="L1102" t="s">
        <v>26599</v>
      </c>
      <c r="P1102">
        <v>7</v>
      </c>
      <c r="Q1102">
        <v>7</v>
      </c>
      <c r="R1102">
        <v>7</v>
      </c>
      <c r="S1102" t="s">
        <v>48520</v>
      </c>
      <c r="T1102" t="s">
        <v>48520</v>
      </c>
      <c r="U1102" t="s">
        <v>48520</v>
      </c>
      <c r="V1102" t="s">
        <v>81539</v>
      </c>
      <c r="W1102">
        <v>0</v>
      </c>
      <c r="X1102" t="s">
        <v>81540</v>
      </c>
      <c r="Y1102">
        <v>133480000</v>
      </c>
      <c r="Z1102">
        <v>30</v>
      </c>
      <c r="AA1102" t="s">
        <v>81541</v>
      </c>
      <c r="AB1102">
        <v>1</v>
      </c>
      <c r="AC1102" t="s">
        <v>81542</v>
      </c>
      <c r="AD1102" t="s">
        <v>81543</v>
      </c>
      <c r="AE1102" t="s">
        <v>26600</v>
      </c>
      <c r="AF1102" t="s">
        <v>26601</v>
      </c>
      <c r="AG1102">
        <v>4057</v>
      </c>
      <c r="AH1102" t="s">
        <v>26602</v>
      </c>
      <c r="AI1102" t="s">
        <v>26603</v>
      </c>
      <c r="AJ1102" t="s">
        <v>26604</v>
      </c>
      <c r="AK1102" t="s">
        <v>26605</v>
      </c>
      <c r="AL1102" s="4" t="s">
        <v>26606</v>
      </c>
    </row>
    <row r="1103" spans="1:38" x14ac:dyDescent="0.3">
      <c r="A1103" t="s">
        <v>59599</v>
      </c>
      <c r="B1103" t="s">
        <v>59600</v>
      </c>
      <c r="C1103" t="s">
        <v>59601</v>
      </c>
      <c r="D1103" t="s">
        <v>59602</v>
      </c>
      <c r="E1103" t="s">
        <v>59603</v>
      </c>
      <c r="F1103" t="s">
        <v>59604</v>
      </c>
      <c r="J1103" t="s">
        <v>4988</v>
      </c>
      <c r="K1103" t="s">
        <v>4989</v>
      </c>
      <c r="L1103" t="s">
        <v>4990</v>
      </c>
      <c r="P1103">
        <v>14</v>
      </c>
      <c r="Q1103">
        <v>6</v>
      </c>
      <c r="R1103">
        <v>0</v>
      </c>
      <c r="S1103" t="s">
        <v>81544</v>
      </c>
      <c r="T1103">
        <v>23</v>
      </c>
      <c r="U1103">
        <v>0</v>
      </c>
      <c r="V1103" t="s">
        <v>81545</v>
      </c>
      <c r="W1103">
        <v>0</v>
      </c>
      <c r="X1103" t="s">
        <v>81546</v>
      </c>
      <c r="Y1103">
        <v>1025300000</v>
      </c>
      <c r="Z1103">
        <v>50</v>
      </c>
      <c r="AA1103" t="s">
        <v>81547</v>
      </c>
      <c r="AB1103">
        <v>1</v>
      </c>
      <c r="AC1103" t="s">
        <v>81548</v>
      </c>
      <c r="AD1103" t="s">
        <v>81549</v>
      </c>
      <c r="AE1103" t="s">
        <v>4991</v>
      </c>
      <c r="AF1103" t="s">
        <v>4992</v>
      </c>
      <c r="AG1103">
        <v>876</v>
      </c>
      <c r="AH1103" t="s">
        <v>4993</v>
      </c>
      <c r="AI1103" t="s">
        <v>4994</v>
      </c>
      <c r="AJ1103" t="s">
        <v>4995</v>
      </c>
      <c r="AL1103" s="4" t="s">
        <v>4836</v>
      </c>
    </row>
    <row r="1104" spans="1:38" x14ac:dyDescent="0.3">
      <c r="A1104" t="s">
        <v>59605</v>
      </c>
      <c r="B1104" t="s">
        <v>59606</v>
      </c>
      <c r="C1104" t="s">
        <v>50636</v>
      </c>
      <c r="D1104" t="s">
        <v>56865</v>
      </c>
      <c r="E1104" t="s">
        <v>59607</v>
      </c>
      <c r="F1104" t="s">
        <v>59345</v>
      </c>
      <c r="J1104" t="s">
        <v>21984</v>
      </c>
      <c r="K1104" t="s">
        <v>21985</v>
      </c>
      <c r="L1104" t="s">
        <v>21437</v>
      </c>
      <c r="M1104" t="s">
        <v>21034</v>
      </c>
      <c r="P1104">
        <v>6</v>
      </c>
      <c r="Q1104">
        <v>6</v>
      </c>
      <c r="R1104">
        <v>6</v>
      </c>
      <c r="S1104" t="s">
        <v>48564</v>
      </c>
      <c r="T1104" t="s">
        <v>48564</v>
      </c>
      <c r="U1104" t="s">
        <v>48564</v>
      </c>
      <c r="V1104" t="s">
        <v>81550</v>
      </c>
      <c r="W1104">
        <v>0</v>
      </c>
      <c r="X1104" t="s">
        <v>81551</v>
      </c>
      <c r="Y1104">
        <v>306350000</v>
      </c>
      <c r="Z1104">
        <v>19</v>
      </c>
      <c r="AA1104" t="s">
        <v>81552</v>
      </c>
      <c r="AB1104">
        <v>1</v>
      </c>
      <c r="AC1104" t="s">
        <v>81553</v>
      </c>
      <c r="AD1104" t="s">
        <v>81554</v>
      </c>
      <c r="AE1104" t="s">
        <v>21986</v>
      </c>
      <c r="AF1104" t="s">
        <v>21987</v>
      </c>
      <c r="AG1104">
        <v>3284</v>
      </c>
      <c r="AH1104" t="s">
        <v>21988</v>
      </c>
      <c r="AI1104" t="s">
        <v>21989</v>
      </c>
      <c r="AJ1104" t="s">
        <v>21990</v>
      </c>
      <c r="AK1104" t="s">
        <v>21991</v>
      </c>
      <c r="AL1104" s="4" t="s">
        <v>21992</v>
      </c>
    </row>
    <row r="1105" spans="1:38" x14ac:dyDescent="0.3">
      <c r="A1105" t="s">
        <v>59608</v>
      </c>
      <c r="B1105" t="s">
        <v>52841</v>
      </c>
      <c r="C1105" t="s">
        <v>59609</v>
      </c>
      <c r="D1105" t="s">
        <v>59610</v>
      </c>
      <c r="E1105" t="s">
        <v>59611</v>
      </c>
      <c r="F1105" t="s">
        <v>59612</v>
      </c>
      <c r="K1105" t="s">
        <v>2847</v>
      </c>
      <c r="P1105">
        <v>5</v>
      </c>
      <c r="Q1105">
        <v>5</v>
      </c>
      <c r="R1105">
        <v>5</v>
      </c>
      <c r="S1105" t="s">
        <v>80795</v>
      </c>
      <c r="T1105" t="s">
        <v>80795</v>
      </c>
      <c r="U1105" t="s">
        <v>80795</v>
      </c>
      <c r="V1105" t="s">
        <v>81555</v>
      </c>
      <c r="W1105">
        <v>0</v>
      </c>
      <c r="X1105" t="s">
        <v>81556</v>
      </c>
      <c r="Y1105">
        <v>103070000</v>
      </c>
      <c r="Z1105">
        <v>6</v>
      </c>
      <c r="AA1105" t="s">
        <v>81557</v>
      </c>
      <c r="AB1105">
        <v>1</v>
      </c>
      <c r="AC1105" t="s">
        <v>81558</v>
      </c>
      <c r="AD1105" t="s">
        <v>81559</v>
      </c>
      <c r="AE1105" t="s">
        <v>23523</v>
      </c>
      <c r="AF1105" t="s">
        <v>23524</v>
      </c>
      <c r="AG1105">
        <v>3552</v>
      </c>
      <c r="AH1105" t="s">
        <v>23525</v>
      </c>
      <c r="AI1105" t="s">
        <v>23526</v>
      </c>
      <c r="AJ1105" t="s">
        <v>23527</v>
      </c>
      <c r="AL1105" s="4" t="s">
        <v>23528</v>
      </c>
    </row>
    <row r="1106" spans="1:38" x14ac:dyDescent="0.3">
      <c r="A1106" t="s">
        <v>59613</v>
      </c>
      <c r="B1106" t="s">
        <v>59614</v>
      </c>
      <c r="C1106" t="s">
        <v>59615</v>
      </c>
      <c r="D1106" t="s">
        <v>59616</v>
      </c>
      <c r="E1106" t="s">
        <v>59617</v>
      </c>
      <c r="F1106" t="s">
        <v>59618</v>
      </c>
      <c r="J1106" t="s">
        <v>15134</v>
      </c>
      <c r="K1106" t="s">
        <v>33</v>
      </c>
      <c r="L1106" t="s">
        <v>7354</v>
      </c>
      <c r="P1106">
        <v>6</v>
      </c>
      <c r="Q1106">
        <v>6</v>
      </c>
      <c r="R1106">
        <v>6</v>
      </c>
      <c r="S1106" t="s">
        <v>70829</v>
      </c>
      <c r="T1106" t="s">
        <v>70829</v>
      </c>
      <c r="U1106" t="s">
        <v>70829</v>
      </c>
      <c r="V1106" t="s">
        <v>81560</v>
      </c>
      <c r="W1106">
        <v>0</v>
      </c>
      <c r="X1106" t="s">
        <v>81561</v>
      </c>
      <c r="Y1106">
        <v>478220000</v>
      </c>
      <c r="Z1106">
        <v>49</v>
      </c>
      <c r="AA1106" t="s">
        <v>81562</v>
      </c>
      <c r="AB1106">
        <v>1</v>
      </c>
      <c r="AC1106" t="s">
        <v>81563</v>
      </c>
      <c r="AD1106" t="s">
        <v>81564</v>
      </c>
      <c r="AE1106" t="s">
        <v>15135</v>
      </c>
      <c r="AF1106" t="s">
        <v>15136</v>
      </c>
      <c r="AG1106">
        <v>2196</v>
      </c>
      <c r="AH1106" t="s">
        <v>15137</v>
      </c>
      <c r="AI1106" t="s">
        <v>15138</v>
      </c>
      <c r="AL1106" s="4" t="s">
        <v>15139</v>
      </c>
    </row>
    <row r="1107" spans="1:38" x14ac:dyDescent="0.3">
      <c r="A1107" t="s">
        <v>51419</v>
      </c>
      <c r="B1107" t="s">
        <v>59619</v>
      </c>
      <c r="C1107" t="s">
        <v>59620</v>
      </c>
      <c r="D1107" t="s">
        <v>58086</v>
      </c>
      <c r="E1107" t="s">
        <v>59621</v>
      </c>
      <c r="F1107" t="s">
        <v>59622</v>
      </c>
      <c r="J1107" t="s">
        <v>34272</v>
      </c>
      <c r="K1107" t="s">
        <v>34273</v>
      </c>
      <c r="L1107" t="s">
        <v>34274</v>
      </c>
      <c r="M1107" t="s">
        <v>34275</v>
      </c>
      <c r="P1107">
        <v>3</v>
      </c>
      <c r="Q1107">
        <v>3</v>
      </c>
      <c r="R1107">
        <v>3</v>
      </c>
      <c r="S1107" t="s">
        <v>76664</v>
      </c>
      <c r="T1107" t="s">
        <v>76664</v>
      </c>
      <c r="U1107" t="s">
        <v>76664</v>
      </c>
      <c r="V1107" t="s">
        <v>81565</v>
      </c>
      <c r="W1107">
        <v>0</v>
      </c>
      <c r="X1107" t="s">
        <v>81566</v>
      </c>
      <c r="Y1107">
        <v>57039000</v>
      </c>
      <c r="Z1107">
        <v>9</v>
      </c>
      <c r="AA1107" t="s">
        <v>81567</v>
      </c>
      <c r="AB1107">
        <v>1</v>
      </c>
      <c r="AC1107" t="s">
        <v>81568</v>
      </c>
      <c r="AD1107" t="s">
        <v>81569</v>
      </c>
      <c r="AE1107" t="s">
        <v>34276</v>
      </c>
      <c r="AF1107" t="s">
        <v>34277</v>
      </c>
      <c r="AG1107">
        <v>5315</v>
      </c>
      <c r="AH1107" t="s">
        <v>34278</v>
      </c>
      <c r="AI1107" t="s">
        <v>34279</v>
      </c>
      <c r="AJ1107" t="s">
        <v>34280</v>
      </c>
      <c r="AK1107" t="s">
        <v>34281</v>
      </c>
      <c r="AL1107" s="4" t="s">
        <v>34282</v>
      </c>
    </row>
    <row r="1108" spans="1:38" x14ac:dyDescent="0.3">
      <c r="A1108" t="s">
        <v>59623</v>
      </c>
      <c r="B1108" t="s">
        <v>59624</v>
      </c>
      <c r="C1108" t="s">
        <v>59625</v>
      </c>
      <c r="D1108" t="s">
        <v>59626</v>
      </c>
      <c r="E1108" t="s">
        <v>59627</v>
      </c>
      <c r="F1108" t="s">
        <v>59628</v>
      </c>
      <c r="J1108" t="s">
        <v>11016</v>
      </c>
      <c r="K1108" t="s">
        <v>11017</v>
      </c>
      <c r="L1108" t="s">
        <v>11018</v>
      </c>
      <c r="M1108" t="s">
        <v>2660</v>
      </c>
      <c r="P1108">
        <v>12</v>
      </c>
      <c r="Q1108">
        <v>12</v>
      </c>
      <c r="R1108">
        <v>12</v>
      </c>
      <c r="S1108" t="s">
        <v>80370</v>
      </c>
      <c r="T1108" t="s">
        <v>80370</v>
      </c>
      <c r="U1108" t="s">
        <v>80370</v>
      </c>
      <c r="V1108" t="s">
        <v>81570</v>
      </c>
      <c r="W1108">
        <v>0</v>
      </c>
      <c r="X1108" t="s">
        <v>81571</v>
      </c>
      <c r="Y1108">
        <v>904510000</v>
      </c>
      <c r="Z1108">
        <v>56</v>
      </c>
      <c r="AA1108" t="s">
        <v>81572</v>
      </c>
      <c r="AB1108">
        <v>1</v>
      </c>
      <c r="AC1108" t="s">
        <v>81573</v>
      </c>
      <c r="AD1108" t="s">
        <v>81574</v>
      </c>
      <c r="AE1108" t="s">
        <v>11019</v>
      </c>
      <c r="AF1108" t="s">
        <v>11019</v>
      </c>
      <c r="AG1108">
        <v>1648</v>
      </c>
      <c r="AH1108" t="s">
        <v>11020</v>
      </c>
      <c r="AI1108" t="s">
        <v>11021</v>
      </c>
      <c r="AJ1108" t="s">
        <v>11022</v>
      </c>
      <c r="AL1108" s="4" t="s">
        <v>11023</v>
      </c>
    </row>
    <row r="1109" spans="1:38" x14ac:dyDescent="0.3">
      <c r="A1109" t="s">
        <v>59629</v>
      </c>
      <c r="B1109" t="s">
        <v>59630</v>
      </c>
      <c r="C1109" t="s">
        <v>59631</v>
      </c>
      <c r="D1109" t="s">
        <v>59632</v>
      </c>
      <c r="E1109" t="s">
        <v>59633</v>
      </c>
      <c r="F1109" t="s">
        <v>59634</v>
      </c>
      <c r="J1109" t="s">
        <v>4235</v>
      </c>
      <c r="K1109" t="s">
        <v>4236</v>
      </c>
      <c r="L1109" t="s">
        <v>4237</v>
      </c>
      <c r="M1109" t="s">
        <v>4083</v>
      </c>
      <c r="P1109">
        <v>7</v>
      </c>
      <c r="Q1109">
        <v>7</v>
      </c>
      <c r="R1109">
        <v>7</v>
      </c>
      <c r="S1109" t="s">
        <v>75983</v>
      </c>
      <c r="T1109" t="s">
        <v>75983</v>
      </c>
      <c r="U1109" t="s">
        <v>75983</v>
      </c>
      <c r="V1109" t="s">
        <v>81575</v>
      </c>
      <c r="W1109">
        <v>0</v>
      </c>
      <c r="X1109" t="s">
        <v>49736</v>
      </c>
      <c r="Y1109">
        <v>49356000</v>
      </c>
      <c r="Z1109">
        <v>11</v>
      </c>
      <c r="AA1109" t="s">
        <v>81576</v>
      </c>
      <c r="AB1109">
        <v>1</v>
      </c>
      <c r="AC1109" t="s">
        <v>81577</v>
      </c>
      <c r="AD1109" t="s">
        <v>81578</v>
      </c>
      <c r="AE1109" t="s">
        <v>4238</v>
      </c>
      <c r="AF1109" t="s">
        <v>4238</v>
      </c>
      <c r="AG1109">
        <v>762</v>
      </c>
      <c r="AH1109" t="s">
        <v>4239</v>
      </c>
      <c r="AI1109" t="s">
        <v>4240</v>
      </c>
      <c r="AJ1109" t="s">
        <v>4241</v>
      </c>
      <c r="AL1109" s="4" t="s">
        <v>4242</v>
      </c>
    </row>
    <row r="1110" spans="1:38" x14ac:dyDescent="0.3">
      <c r="A1110" t="s">
        <v>59635</v>
      </c>
      <c r="B1110" t="s">
        <v>59636</v>
      </c>
      <c r="C1110" t="s">
        <v>59637</v>
      </c>
      <c r="D1110" t="s">
        <v>59638</v>
      </c>
      <c r="E1110" t="s">
        <v>59639</v>
      </c>
      <c r="F1110" t="s">
        <v>59640</v>
      </c>
      <c r="J1110" t="s">
        <v>34966</v>
      </c>
      <c r="K1110" t="s">
        <v>34967</v>
      </c>
      <c r="L1110" t="s">
        <v>4271</v>
      </c>
      <c r="M1110" t="s">
        <v>4280</v>
      </c>
      <c r="P1110">
        <v>16</v>
      </c>
      <c r="Q1110">
        <v>16</v>
      </c>
      <c r="R1110">
        <v>16</v>
      </c>
      <c r="S1110">
        <v>46</v>
      </c>
      <c r="T1110">
        <v>46</v>
      </c>
      <c r="U1110">
        <v>46</v>
      </c>
      <c r="V1110" t="s">
        <v>81579</v>
      </c>
      <c r="W1110">
        <v>0</v>
      </c>
      <c r="X1110" t="s">
        <v>81580</v>
      </c>
      <c r="Y1110">
        <v>1586900000</v>
      </c>
      <c r="Z1110">
        <v>143</v>
      </c>
      <c r="AA1110" t="s">
        <v>81581</v>
      </c>
      <c r="AB1110">
        <v>1</v>
      </c>
      <c r="AC1110" t="s">
        <v>81582</v>
      </c>
      <c r="AD1110" t="s">
        <v>81583</v>
      </c>
      <c r="AE1110" t="s">
        <v>34968</v>
      </c>
      <c r="AF1110" t="s">
        <v>34969</v>
      </c>
      <c r="AG1110">
        <v>5419</v>
      </c>
      <c r="AH1110" t="s">
        <v>34970</v>
      </c>
      <c r="AI1110" t="s">
        <v>34971</v>
      </c>
      <c r="AJ1110" t="s">
        <v>34972</v>
      </c>
      <c r="AK1110" t="s">
        <v>34973</v>
      </c>
      <c r="AL1110" s="4" t="s">
        <v>34974</v>
      </c>
    </row>
    <row r="1111" spans="1:38" x14ac:dyDescent="0.3">
      <c r="A1111" t="s">
        <v>59641</v>
      </c>
      <c r="B1111" t="s">
        <v>59642</v>
      </c>
      <c r="C1111" t="s">
        <v>49667</v>
      </c>
      <c r="D1111" t="s">
        <v>59643</v>
      </c>
      <c r="E1111" t="s">
        <v>59644</v>
      </c>
      <c r="F1111" t="s">
        <v>59645</v>
      </c>
      <c r="J1111" t="s">
        <v>24444</v>
      </c>
      <c r="K1111" t="s">
        <v>15871</v>
      </c>
      <c r="L1111" t="s">
        <v>24445</v>
      </c>
      <c r="M1111" t="s">
        <v>1274</v>
      </c>
      <c r="P1111">
        <v>2</v>
      </c>
      <c r="Q1111">
        <v>1</v>
      </c>
      <c r="R1111">
        <v>1</v>
      </c>
      <c r="S1111" t="s">
        <v>76788</v>
      </c>
      <c r="T1111" t="s">
        <v>77206</v>
      </c>
      <c r="U1111" t="s">
        <v>77206</v>
      </c>
      <c r="V1111" t="s">
        <v>81584</v>
      </c>
      <c r="W1111" t="s">
        <v>81585</v>
      </c>
      <c r="X1111" t="s">
        <v>81586</v>
      </c>
      <c r="Y1111">
        <v>31425000</v>
      </c>
      <c r="Z1111">
        <v>2</v>
      </c>
      <c r="AA1111" t="s">
        <v>81587</v>
      </c>
      <c r="AB1111">
        <v>1</v>
      </c>
      <c r="AC1111" t="s">
        <v>81588</v>
      </c>
      <c r="AD1111" t="s">
        <v>81589</v>
      </c>
      <c r="AE1111" t="s">
        <v>24446</v>
      </c>
      <c r="AF1111" t="s">
        <v>24446</v>
      </c>
      <c r="AG1111">
        <v>3709</v>
      </c>
      <c r="AH1111" t="s">
        <v>24447</v>
      </c>
      <c r="AI1111" t="s">
        <v>24448</v>
      </c>
      <c r="AJ1111" t="s">
        <v>24449</v>
      </c>
      <c r="AL1111" s="4" t="s">
        <v>24450</v>
      </c>
    </row>
    <row r="1112" spans="1:38" x14ac:dyDescent="0.3">
      <c r="A1112" t="s">
        <v>59646</v>
      </c>
      <c r="B1112" t="s">
        <v>59647</v>
      </c>
      <c r="C1112" t="s">
        <v>59648</v>
      </c>
      <c r="D1112" t="s">
        <v>58947</v>
      </c>
      <c r="E1112" t="s">
        <v>59649</v>
      </c>
      <c r="F1112" t="s">
        <v>59650</v>
      </c>
      <c r="J1112" t="s">
        <v>34163</v>
      </c>
      <c r="K1112" t="s">
        <v>34164</v>
      </c>
      <c r="L1112" t="s">
        <v>34165</v>
      </c>
      <c r="P1112">
        <v>19</v>
      </c>
      <c r="Q1112">
        <v>19</v>
      </c>
      <c r="R1112">
        <v>19</v>
      </c>
      <c r="S1112" t="s">
        <v>81590</v>
      </c>
      <c r="T1112" t="s">
        <v>81590</v>
      </c>
      <c r="U1112" t="s">
        <v>81590</v>
      </c>
      <c r="V1112" t="s">
        <v>81591</v>
      </c>
      <c r="W1112">
        <v>0</v>
      </c>
      <c r="X1112" t="s">
        <v>81592</v>
      </c>
      <c r="Y1112">
        <v>1878900000</v>
      </c>
      <c r="Z1112">
        <v>110</v>
      </c>
      <c r="AA1112" t="s">
        <v>81593</v>
      </c>
      <c r="AB1112">
        <v>1</v>
      </c>
      <c r="AC1112" t="s">
        <v>81594</v>
      </c>
      <c r="AD1112" t="s">
        <v>81595</v>
      </c>
      <c r="AE1112" t="s">
        <v>34166</v>
      </c>
      <c r="AF1112" t="s">
        <v>34166</v>
      </c>
      <c r="AG1112">
        <v>5299</v>
      </c>
      <c r="AH1112" t="s">
        <v>34167</v>
      </c>
      <c r="AI1112" t="s">
        <v>34168</v>
      </c>
      <c r="AJ1112" t="s">
        <v>34169</v>
      </c>
      <c r="AL1112" s="4" t="s">
        <v>34170</v>
      </c>
    </row>
    <row r="1113" spans="1:38" x14ac:dyDescent="0.3">
      <c r="A1113" t="s">
        <v>59651</v>
      </c>
      <c r="B1113" t="s">
        <v>59652</v>
      </c>
      <c r="C1113" t="s">
        <v>59653</v>
      </c>
      <c r="D1113" t="s">
        <v>55400</v>
      </c>
      <c r="E1113" t="s">
        <v>59654</v>
      </c>
      <c r="F1113" t="s">
        <v>59655</v>
      </c>
      <c r="J1113" t="s">
        <v>33149</v>
      </c>
      <c r="K1113" t="s">
        <v>33150</v>
      </c>
      <c r="L1113" t="s">
        <v>33151</v>
      </c>
      <c r="P1113">
        <v>19</v>
      </c>
      <c r="Q1113">
        <v>2</v>
      </c>
      <c r="R1113">
        <v>2</v>
      </c>
      <c r="S1113" t="s">
        <v>81596</v>
      </c>
      <c r="T1113" t="s">
        <v>78004</v>
      </c>
      <c r="U1113" t="s">
        <v>78004</v>
      </c>
      <c r="V1113" t="s">
        <v>81597</v>
      </c>
      <c r="W1113">
        <v>0</v>
      </c>
      <c r="X1113" t="s">
        <v>81598</v>
      </c>
      <c r="Y1113">
        <v>57720000</v>
      </c>
      <c r="Z1113">
        <v>8</v>
      </c>
      <c r="AA1113" t="s">
        <v>81599</v>
      </c>
      <c r="AB1113">
        <v>1</v>
      </c>
      <c r="AC1113" t="s">
        <v>81600</v>
      </c>
      <c r="AD1113" t="s">
        <v>81601</v>
      </c>
      <c r="AE1113" t="s">
        <v>33152</v>
      </c>
      <c r="AF1113" t="s">
        <v>33153</v>
      </c>
      <c r="AG1113">
        <v>5141</v>
      </c>
      <c r="AH1113" t="s">
        <v>33154</v>
      </c>
      <c r="AI1113" t="s">
        <v>33155</v>
      </c>
      <c r="AJ1113" t="s">
        <v>33156</v>
      </c>
      <c r="AL1113" s="4" t="s">
        <v>33157</v>
      </c>
    </row>
    <row r="1114" spans="1:38" x14ac:dyDescent="0.3">
      <c r="A1114" t="s">
        <v>59656</v>
      </c>
      <c r="B1114" t="s">
        <v>59657</v>
      </c>
      <c r="C1114" t="s">
        <v>59658</v>
      </c>
      <c r="D1114" t="s">
        <v>59659</v>
      </c>
      <c r="E1114" t="s">
        <v>59660</v>
      </c>
      <c r="F1114" t="s">
        <v>54956</v>
      </c>
      <c r="J1114" t="s">
        <v>30154</v>
      </c>
      <c r="K1114" t="s">
        <v>30155</v>
      </c>
      <c r="L1114" t="s">
        <v>30156</v>
      </c>
      <c r="P1114">
        <v>5</v>
      </c>
      <c r="Q1114">
        <v>5</v>
      </c>
      <c r="R1114">
        <v>5</v>
      </c>
      <c r="S1114" t="s">
        <v>80917</v>
      </c>
      <c r="T1114" t="s">
        <v>80917</v>
      </c>
      <c r="U1114" t="s">
        <v>80917</v>
      </c>
      <c r="V1114" t="s">
        <v>81602</v>
      </c>
      <c r="W1114">
        <v>0</v>
      </c>
      <c r="X1114" t="s">
        <v>81603</v>
      </c>
      <c r="Y1114">
        <v>426290000</v>
      </c>
      <c r="Z1114">
        <v>19</v>
      </c>
      <c r="AA1114" t="s">
        <v>81604</v>
      </c>
      <c r="AB1114">
        <v>1</v>
      </c>
      <c r="AC1114" t="s">
        <v>81605</v>
      </c>
      <c r="AD1114" t="s">
        <v>81606</v>
      </c>
      <c r="AE1114" t="s">
        <v>30157</v>
      </c>
      <c r="AF1114" t="s">
        <v>30157</v>
      </c>
      <c r="AG1114">
        <v>4643</v>
      </c>
      <c r="AH1114" t="s">
        <v>30158</v>
      </c>
      <c r="AI1114" t="s">
        <v>30159</v>
      </c>
      <c r="AJ1114" t="s">
        <v>30160</v>
      </c>
      <c r="AK1114" t="s">
        <v>30161</v>
      </c>
      <c r="AL1114" s="4" t="s">
        <v>30162</v>
      </c>
    </row>
    <row r="1115" spans="1:38" x14ac:dyDescent="0.3">
      <c r="A1115" t="s">
        <v>59661</v>
      </c>
      <c r="B1115" t="s">
        <v>59662</v>
      </c>
      <c r="C1115" t="s">
        <v>59663</v>
      </c>
      <c r="D1115" t="s">
        <v>59664</v>
      </c>
      <c r="E1115" t="s">
        <v>59665</v>
      </c>
      <c r="F1115" t="s">
        <v>59666</v>
      </c>
      <c r="J1115" t="s">
        <v>18377</v>
      </c>
      <c r="K1115" t="s">
        <v>18378</v>
      </c>
      <c r="L1115" t="s">
        <v>18379</v>
      </c>
      <c r="P1115">
        <v>5</v>
      </c>
      <c r="Q1115">
        <v>5</v>
      </c>
      <c r="R1115">
        <v>5</v>
      </c>
      <c r="S1115" t="s">
        <v>72627</v>
      </c>
      <c r="T1115" t="s">
        <v>72627</v>
      </c>
      <c r="U1115" t="s">
        <v>72627</v>
      </c>
      <c r="V1115" t="s">
        <v>81607</v>
      </c>
      <c r="W1115">
        <v>0</v>
      </c>
      <c r="X1115" t="s">
        <v>81608</v>
      </c>
      <c r="Y1115">
        <v>49658000</v>
      </c>
      <c r="Z1115">
        <v>9</v>
      </c>
      <c r="AA1115" t="s">
        <v>81609</v>
      </c>
      <c r="AB1115">
        <v>1</v>
      </c>
      <c r="AC1115" t="s">
        <v>81610</v>
      </c>
      <c r="AD1115" t="s">
        <v>81611</v>
      </c>
      <c r="AE1115" t="s">
        <v>18380</v>
      </c>
      <c r="AF1115" t="s">
        <v>18380</v>
      </c>
      <c r="AG1115">
        <v>2647</v>
      </c>
      <c r="AH1115" t="s">
        <v>18381</v>
      </c>
      <c r="AI1115" t="s">
        <v>18382</v>
      </c>
      <c r="AJ1115" t="s">
        <v>18383</v>
      </c>
      <c r="AL1115" s="4" t="s">
        <v>18384</v>
      </c>
    </row>
    <row r="1116" spans="1:38" x14ac:dyDescent="0.3">
      <c r="A1116" t="s">
        <v>59667</v>
      </c>
      <c r="B1116" t="s">
        <v>59668</v>
      </c>
      <c r="C1116" t="s">
        <v>59669</v>
      </c>
      <c r="D1116" t="s">
        <v>59670</v>
      </c>
      <c r="E1116" t="s">
        <v>59671</v>
      </c>
      <c r="F1116" t="s">
        <v>59672</v>
      </c>
      <c r="J1116" t="s">
        <v>20595</v>
      </c>
      <c r="K1116" t="s">
        <v>33</v>
      </c>
      <c r="L1116" t="s">
        <v>15549</v>
      </c>
      <c r="M1116" t="s">
        <v>1618</v>
      </c>
      <c r="P1116">
        <v>12</v>
      </c>
      <c r="Q1116">
        <v>12</v>
      </c>
      <c r="R1116">
        <v>12</v>
      </c>
      <c r="S1116" t="s">
        <v>80102</v>
      </c>
      <c r="T1116" t="s">
        <v>80102</v>
      </c>
      <c r="U1116" t="s">
        <v>80102</v>
      </c>
      <c r="V1116" t="s">
        <v>81612</v>
      </c>
      <c r="W1116">
        <v>0</v>
      </c>
      <c r="X1116" t="s">
        <v>81613</v>
      </c>
      <c r="Y1116">
        <v>616670000</v>
      </c>
      <c r="Z1116">
        <v>68</v>
      </c>
      <c r="AA1116" t="s">
        <v>81614</v>
      </c>
      <c r="AB1116">
        <v>1</v>
      </c>
      <c r="AC1116" t="s">
        <v>81615</v>
      </c>
      <c r="AD1116" t="s">
        <v>81616</v>
      </c>
      <c r="AE1116" t="s">
        <v>20596</v>
      </c>
      <c r="AF1116" t="s">
        <v>20597</v>
      </c>
      <c r="AG1116">
        <v>3053</v>
      </c>
      <c r="AH1116" t="s">
        <v>20598</v>
      </c>
      <c r="AI1116" t="s">
        <v>20599</v>
      </c>
      <c r="AJ1116" t="s">
        <v>20600</v>
      </c>
      <c r="AK1116" t="s">
        <v>20601</v>
      </c>
      <c r="AL1116" s="4" t="s">
        <v>20602</v>
      </c>
    </row>
    <row r="1117" spans="1:38" x14ac:dyDescent="0.3">
      <c r="A1117" t="s">
        <v>59673</v>
      </c>
      <c r="B1117" t="s">
        <v>57151</v>
      </c>
      <c r="C1117" t="s">
        <v>59674</v>
      </c>
      <c r="D1117" t="s">
        <v>59675</v>
      </c>
      <c r="E1117" t="s">
        <v>59676</v>
      </c>
      <c r="F1117" t="s">
        <v>59677</v>
      </c>
      <c r="L1117" t="s">
        <v>35229</v>
      </c>
      <c r="P1117">
        <v>4</v>
      </c>
      <c r="Q1117">
        <v>4</v>
      </c>
      <c r="R1117">
        <v>1</v>
      </c>
      <c r="S1117" t="s">
        <v>72028</v>
      </c>
      <c r="T1117" t="s">
        <v>72028</v>
      </c>
      <c r="U1117" t="s">
        <v>76073</v>
      </c>
      <c r="V1117" t="s">
        <v>81617</v>
      </c>
      <c r="W1117">
        <v>0</v>
      </c>
      <c r="X1117" t="s">
        <v>81618</v>
      </c>
      <c r="Y1117">
        <v>542430000</v>
      </c>
      <c r="Z1117">
        <v>35</v>
      </c>
      <c r="AA1117" t="s">
        <v>81619</v>
      </c>
      <c r="AB1117">
        <v>1</v>
      </c>
      <c r="AC1117" t="s">
        <v>81620</v>
      </c>
      <c r="AD1117" t="s">
        <v>81621</v>
      </c>
      <c r="AE1117" t="s">
        <v>35230</v>
      </c>
      <c r="AF1117" t="s">
        <v>35230</v>
      </c>
      <c r="AG1117">
        <v>5491</v>
      </c>
      <c r="AH1117" t="s">
        <v>35231</v>
      </c>
      <c r="AI1117" t="s">
        <v>35232</v>
      </c>
      <c r="AL1117" s="4" t="s">
        <v>18599</v>
      </c>
    </row>
    <row r="1118" spans="1:38" x14ac:dyDescent="0.3">
      <c r="A1118" t="s">
        <v>59678</v>
      </c>
      <c r="B1118" t="s">
        <v>59679</v>
      </c>
      <c r="C1118" t="s">
        <v>59680</v>
      </c>
      <c r="D1118" t="s">
        <v>59681</v>
      </c>
      <c r="E1118" t="s">
        <v>59682</v>
      </c>
      <c r="F1118" t="s">
        <v>59683</v>
      </c>
      <c r="P1118">
        <v>4</v>
      </c>
      <c r="Q1118">
        <v>3</v>
      </c>
      <c r="R1118">
        <v>3</v>
      </c>
      <c r="S1118" t="s">
        <v>48450</v>
      </c>
      <c r="T1118" t="s">
        <v>80446</v>
      </c>
      <c r="U1118" t="s">
        <v>80446</v>
      </c>
      <c r="V1118" t="s">
        <v>81622</v>
      </c>
      <c r="W1118">
        <v>0</v>
      </c>
      <c r="X1118" t="s">
        <v>81623</v>
      </c>
      <c r="Y1118">
        <v>30615000</v>
      </c>
      <c r="Z1118">
        <v>4</v>
      </c>
      <c r="AA1118" t="s">
        <v>81624</v>
      </c>
      <c r="AB1118">
        <v>1</v>
      </c>
      <c r="AC1118" t="s">
        <v>81625</v>
      </c>
      <c r="AD1118" t="s">
        <v>81626</v>
      </c>
      <c r="AE1118" t="s">
        <v>16948</v>
      </c>
      <c r="AF1118" t="s">
        <v>16948</v>
      </c>
      <c r="AG1118">
        <v>2445</v>
      </c>
      <c r="AH1118" t="s">
        <v>16949</v>
      </c>
      <c r="AI1118" t="s">
        <v>16950</v>
      </c>
      <c r="AL1118" s="4" t="s">
        <v>16951</v>
      </c>
    </row>
    <row r="1119" spans="1:38" x14ac:dyDescent="0.3">
      <c r="A1119" t="s">
        <v>59684</v>
      </c>
      <c r="B1119" t="s">
        <v>59685</v>
      </c>
      <c r="C1119" t="s">
        <v>59686</v>
      </c>
      <c r="D1119" t="s">
        <v>59687</v>
      </c>
      <c r="E1119" t="s">
        <v>59688</v>
      </c>
      <c r="F1119" t="s">
        <v>59689</v>
      </c>
      <c r="J1119" t="s">
        <v>13515</v>
      </c>
      <c r="K1119" t="s">
        <v>33</v>
      </c>
      <c r="L1119" t="s">
        <v>13526</v>
      </c>
      <c r="M1119" t="s">
        <v>948</v>
      </c>
      <c r="P1119">
        <v>8</v>
      </c>
      <c r="Q1119">
        <v>8</v>
      </c>
      <c r="R1119">
        <v>8</v>
      </c>
      <c r="S1119" t="s">
        <v>81627</v>
      </c>
      <c r="T1119" t="s">
        <v>81627</v>
      </c>
      <c r="U1119" t="s">
        <v>81627</v>
      </c>
      <c r="V1119" t="s">
        <v>81628</v>
      </c>
      <c r="W1119">
        <v>0</v>
      </c>
      <c r="X1119" t="s">
        <v>81629</v>
      </c>
      <c r="Y1119">
        <v>2355500000</v>
      </c>
      <c r="Z1119">
        <v>125</v>
      </c>
      <c r="AA1119" t="s">
        <v>81630</v>
      </c>
      <c r="AB1119">
        <v>1</v>
      </c>
      <c r="AC1119" t="s">
        <v>81631</v>
      </c>
      <c r="AD1119" t="s">
        <v>81632</v>
      </c>
      <c r="AE1119" t="s">
        <v>13527</v>
      </c>
      <c r="AF1119" t="s">
        <v>13528</v>
      </c>
      <c r="AG1119">
        <v>1975</v>
      </c>
      <c r="AH1119" t="s">
        <v>13529</v>
      </c>
      <c r="AI1119" t="s">
        <v>13530</v>
      </c>
      <c r="AJ1119" t="s">
        <v>13531</v>
      </c>
      <c r="AK1119" t="s">
        <v>13532</v>
      </c>
      <c r="AL1119" s="4" t="s">
        <v>13533</v>
      </c>
    </row>
    <row r="1120" spans="1:38" x14ac:dyDescent="0.3">
      <c r="A1120" t="s">
        <v>59690</v>
      </c>
      <c r="B1120" t="s">
        <v>59691</v>
      </c>
      <c r="C1120" t="s">
        <v>59692</v>
      </c>
      <c r="D1120" t="s">
        <v>59693</v>
      </c>
      <c r="E1120" t="s">
        <v>59694</v>
      </c>
      <c r="F1120" t="s">
        <v>59695</v>
      </c>
      <c r="J1120" t="s">
        <v>11168</v>
      </c>
      <c r="K1120" t="s">
        <v>11169</v>
      </c>
      <c r="L1120" t="s">
        <v>40</v>
      </c>
      <c r="M1120" t="s">
        <v>2098</v>
      </c>
      <c r="P1120">
        <v>30</v>
      </c>
      <c r="Q1120">
        <v>30</v>
      </c>
      <c r="R1120">
        <v>28</v>
      </c>
      <c r="S1120" t="s">
        <v>79482</v>
      </c>
      <c r="T1120" t="s">
        <v>79482</v>
      </c>
      <c r="U1120" t="s">
        <v>80895</v>
      </c>
      <c r="V1120" t="s">
        <v>81633</v>
      </c>
      <c r="W1120">
        <v>0</v>
      </c>
      <c r="X1120" t="s">
        <v>81634</v>
      </c>
      <c r="Y1120">
        <v>1843000000</v>
      </c>
      <c r="Z1120">
        <v>142</v>
      </c>
      <c r="AA1120" t="s">
        <v>81635</v>
      </c>
      <c r="AB1120">
        <v>1</v>
      </c>
      <c r="AC1120" t="s">
        <v>81636</v>
      </c>
      <c r="AD1120" t="s">
        <v>81637</v>
      </c>
      <c r="AE1120" t="s">
        <v>11170</v>
      </c>
      <c r="AF1120" t="s">
        <v>11171</v>
      </c>
      <c r="AG1120">
        <v>1666</v>
      </c>
      <c r="AH1120" t="s">
        <v>11172</v>
      </c>
      <c r="AI1120" t="s">
        <v>11173</v>
      </c>
      <c r="AJ1120" t="s">
        <v>11174</v>
      </c>
      <c r="AL1120" s="4" t="s">
        <v>11175</v>
      </c>
    </row>
    <row r="1121" spans="1:38" x14ac:dyDescent="0.3">
      <c r="A1121" t="s">
        <v>59696</v>
      </c>
      <c r="B1121" t="s">
        <v>59697</v>
      </c>
      <c r="C1121" t="s">
        <v>59698</v>
      </c>
      <c r="D1121" t="s">
        <v>59699</v>
      </c>
      <c r="E1121" t="s">
        <v>59700</v>
      </c>
      <c r="F1121" t="s">
        <v>59701</v>
      </c>
      <c r="J1121" t="s">
        <v>23425</v>
      </c>
      <c r="K1121" t="s">
        <v>1758</v>
      </c>
      <c r="L1121" t="s">
        <v>23426</v>
      </c>
      <c r="P1121">
        <v>5</v>
      </c>
      <c r="Q1121">
        <v>5</v>
      </c>
      <c r="R1121">
        <v>5</v>
      </c>
      <c r="S1121" t="s">
        <v>75647</v>
      </c>
      <c r="T1121" t="s">
        <v>75647</v>
      </c>
      <c r="U1121" t="s">
        <v>75647</v>
      </c>
      <c r="V1121" t="s">
        <v>81638</v>
      </c>
      <c r="W1121">
        <v>0</v>
      </c>
      <c r="X1121" t="s">
        <v>81639</v>
      </c>
      <c r="Y1121">
        <v>222110000</v>
      </c>
      <c r="Z1121">
        <v>13</v>
      </c>
      <c r="AA1121" t="s">
        <v>81640</v>
      </c>
      <c r="AB1121">
        <v>1</v>
      </c>
      <c r="AC1121" t="s">
        <v>81641</v>
      </c>
      <c r="AD1121" t="s">
        <v>81642</v>
      </c>
      <c r="AE1121" t="s">
        <v>23427</v>
      </c>
      <c r="AF1121" t="s">
        <v>23427</v>
      </c>
      <c r="AG1121">
        <v>3537</v>
      </c>
      <c r="AH1121" t="s">
        <v>23428</v>
      </c>
      <c r="AI1121" t="s">
        <v>23429</v>
      </c>
      <c r="AJ1121" t="s">
        <v>23430</v>
      </c>
      <c r="AK1121" t="s">
        <v>23431</v>
      </c>
      <c r="AL1121" s="4" t="s">
        <v>23432</v>
      </c>
    </row>
    <row r="1122" spans="1:38" x14ac:dyDescent="0.3">
      <c r="A1122" t="s">
        <v>49507</v>
      </c>
      <c r="B1122" t="s">
        <v>52656</v>
      </c>
      <c r="C1122" t="s">
        <v>59702</v>
      </c>
      <c r="D1122" t="s">
        <v>59703</v>
      </c>
      <c r="E1122" t="s">
        <v>59704</v>
      </c>
      <c r="F1122" t="s">
        <v>59705</v>
      </c>
      <c r="J1122" t="s">
        <v>16747</v>
      </c>
      <c r="K1122" t="s">
        <v>24451</v>
      </c>
      <c r="L1122" t="s">
        <v>16740</v>
      </c>
      <c r="M1122" t="s">
        <v>9303</v>
      </c>
      <c r="P1122">
        <v>9</v>
      </c>
      <c r="Q1122">
        <v>9</v>
      </c>
      <c r="R1122">
        <v>9</v>
      </c>
      <c r="S1122" t="s">
        <v>79745</v>
      </c>
      <c r="T1122" t="s">
        <v>79745</v>
      </c>
      <c r="U1122" t="s">
        <v>79745</v>
      </c>
      <c r="V1122" t="s">
        <v>81643</v>
      </c>
      <c r="W1122">
        <v>0</v>
      </c>
      <c r="X1122" t="s">
        <v>81644</v>
      </c>
      <c r="Y1122">
        <v>550250000</v>
      </c>
      <c r="Z1122">
        <v>51</v>
      </c>
      <c r="AA1122" t="s">
        <v>81645</v>
      </c>
      <c r="AB1122">
        <v>1</v>
      </c>
      <c r="AC1122" t="s">
        <v>81646</v>
      </c>
      <c r="AD1122" t="s">
        <v>81647</v>
      </c>
      <c r="AE1122" t="s">
        <v>24452</v>
      </c>
      <c r="AF1122" t="s">
        <v>24453</v>
      </c>
      <c r="AG1122">
        <v>3710</v>
      </c>
      <c r="AH1122" t="s">
        <v>24454</v>
      </c>
      <c r="AI1122" t="s">
        <v>24455</v>
      </c>
      <c r="AJ1122" t="s">
        <v>24456</v>
      </c>
      <c r="AL1122" s="4" t="s">
        <v>24457</v>
      </c>
    </row>
    <row r="1123" spans="1:38" x14ac:dyDescent="0.3">
      <c r="A1123" t="s">
        <v>59706</v>
      </c>
      <c r="B1123" t="s">
        <v>59707</v>
      </c>
      <c r="C1123" t="s">
        <v>59708</v>
      </c>
      <c r="D1123" t="s">
        <v>59709</v>
      </c>
      <c r="E1123" t="s">
        <v>59710</v>
      </c>
      <c r="F1123" t="s">
        <v>59711</v>
      </c>
      <c r="J1123" t="s">
        <v>2225</v>
      </c>
      <c r="K1123" t="s">
        <v>2226</v>
      </c>
      <c r="L1123" t="s">
        <v>2227</v>
      </c>
      <c r="M1123" t="s">
        <v>1210</v>
      </c>
      <c r="P1123">
        <v>2</v>
      </c>
      <c r="Q1123">
        <v>2</v>
      </c>
      <c r="R1123">
        <v>2</v>
      </c>
      <c r="S1123" t="s">
        <v>78704</v>
      </c>
      <c r="T1123" t="s">
        <v>78704</v>
      </c>
      <c r="U1123" t="s">
        <v>78704</v>
      </c>
      <c r="V1123" t="s">
        <v>81648</v>
      </c>
      <c r="W1123">
        <v>0</v>
      </c>
      <c r="X1123" t="s">
        <v>81649</v>
      </c>
      <c r="Y1123">
        <v>61879000</v>
      </c>
      <c r="Z1123">
        <v>6</v>
      </c>
      <c r="AA1123" t="s">
        <v>81650</v>
      </c>
      <c r="AB1123">
        <v>1</v>
      </c>
      <c r="AC1123" t="s">
        <v>81651</v>
      </c>
      <c r="AD1123" t="s">
        <v>81652</v>
      </c>
      <c r="AE1123" t="s">
        <v>2228</v>
      </c>
      <c r="AF1123" t="s">
        <v>2228</v>
      </c>
      <c r="AG1123">
        <v>473</v>
      </c>
      <c r="AH1123" t="s">
        <v>2229</v>
      </c>
      <c r="AI1123" t="s">
        <v>2230</v>
      </c>
      <c r="AJ1123" t="s">
        <v>2231</v>
      </c>
      <c r="AK1123" t="s">
        <v>2232</v>
      </c>
      <c r="AL1123" s="4" t="s">
        <v>2233</v>
      </c>
    </row>
    <row r="1124" spans="1:38" x14ac:dyDescent="0.3">
      <c r="A1124" t="s">
        <v>59712</v>
      </c>
      <c r="B1124" t="s">
        <v>59713</v>
      </c>
      <c r="C1124" t="s">
        <v>59714</v>
      </c>
      <c r="D1124" t="s">
        <v>59715</v>
      </c>
      <c r="E1124" t="s">
        <v>59716</v>
      </c>
      <c r="F1124" t="s">
        <v>59717</v>
      </c>
      <c r="K1124" t="s">
        <v>25139</v>
      </c>
      <c r="L1124" t="s">
        <v>25140</v>
      </c>
      <c r="P1124">
        <v>13</v>
      </c>
      <c r="Q1124">
        <v>13</v>
      </c>
      <c r="R1124">
        <v>11</v>
      </c>
      <c r="S1124" t="s">
        <v>80839</v>
      </c>
      <c r="T1124" t="s">
        <v>80839</v>
      </c>
      <c r="U1124">
        <v>55</v>
      </c>
      <c r="V1124" t="s">
        <v>81653</v>
      </c>
      <c r="W1124">
        <v>0</v>
      </c>
      <c r="X1124" t="s">
        <v>81654</v>
      </c>
      <c r="Y1124">
        <v>1166200000</v>
      </c>
      <c r="Z1124">
        <v>55</v>
      </c>
      <c r="AA1124" t="s">
        <v>81655</v>
      </c>
      <c r="AB1124">
        <v>1</v>
      </c>
      <c r="AC1124" t="s">
        <v>81656</v>
      </c>
      <c r="AD1124" t="s">
        <v>81657</v>
      </c>
      <c r="AE1124" t="s">
        <v>25141</v>
      </c>
      <c r="AF1124" t="s">
        <v>25142</v>
      </c>
      <c r="AG1124">
        <v>3814</v>
      </c>
      <c r="AH1124" t="s">
        <v>25143</v>
      </c>
      <c r="AI1124" t="s">
        <v>25144</v>
      </c>
      <c r="AJ1124" t="s">
        <v>25145</v>
      </c>
      <c r="AL1124" s="4" t="s">
        <v>25146</v>
      </c>
    </row>
    <row r="1125" spans="1:38" x14ac:dyDescent="0.3">
      <c r="A1125" t="s">
        <v>59718</v>
      </c>
      <c r="B1125" t="s">
        <v>59719</v>
      </c>
      <c r="C1125" t="s">
        <v>59720</v>
      </c>
      <c r="D1125" t="s">
        <v>59721</v>
      </c>
      <c r="E1125" t="s">
        <v>59722</v>
      </c>
      <c r="F1125" t="s">
        <v>59723</v>
      </c>
      <c r="J1125" t="s">
        <v>27242</v>
      </c>
      <c r="K1125" t="s">
        <v>27243</v>
      </c>
      <c r="L1125" t="s">
        <v>27244</v>
      </c>
      <c r="P1125">
        <v>16</v>
      </c>
      <c r="Q1125">
        <v>16</v>
      </c>
      <c r="R1125">
        <v>15</v>
      </c>
      <c r="S1125" t="s">
        <v>80058</v>
      </c>
      <c r="T1125" t="s">
        <v>80058</v>
      </c>
      <c r="U1125" t="s">
        <v>78900</v>
      </c>
      <c r="V1125" t="s">
        <v>81658</v>
      </c>
      <c r="W1125">
        <v>0</v>
      </c>
      <c r="X1125" t="s">
        <v>81659</v>
      </c>
      <c r="Y1125">
        <v>1151500000</v>
      </c>
      <c r="Z1125">
        <v>78</v>
      </c>
      <c r="AA1125" t="s">
        <v>81660</v>
      </c>
      <c r="AB1125">
        <v>1</v>
      </c>
      <c r="AC1125" t="s">
        <v>81661</v>
      </c>
      <c r="AD1125" t="s">
        <v>81662</v>
      </c>
      <c r="AE1125" t="s">
        <v>27245</v>
      </c>
      <c r="AF1125" t="s">
        <v>27246</v>
      </c>
      <c r="AG1125">
        <v>4156</v>
      </c>
      <c r="AH1125" t="s">
        <v>27247</v>
      </c>
      <c r="AI1125" t="s">
        <v>27248</v>
      </c>
      <c r="AJ1125" t="s">
        <v>27249</v>
      </c>
      <c r="AL1125" s="4" t="s">
        <v>27250</v>
      </c>
    </row>
    <row r="1126" spans="1:38" x14ac:dyDescent="0.3">
      <c r="A1126" t="s">
        <v>59724</v>
      </c>
      <c r="B1126" t="s">
        <v>59725</v>
      </c>
      <c r="C1126" t="s">
        <v>59726</v>
      </c>
      <c r="D1126" t="s">
        <v>59727</v>
      </c>
      <c r="E1126" t="s">
        <v>59728</v>
      </c>
      <c r="F1126" t="s">
        <v>59729</v>
      </c>
      <c r="J1126" t="s">
        <v>30871</v>
      </c>
      <c r="K1126" t="s">
        <v>12093</v>
      </c>
      <c r="L1126" t="s">
        <v>30872</v>
      </c>
      <c r="M1126" t="s">
        <v>18445</v>
      </c>
      <c r="P1126">
        <v>8</v>
      </c>
      <c r="Q1126">
        <v>8</v>
      </c>
      <c r="R1126">
        <v>6</v>
      </c>
      <c r="S1126" t="s">
        <v>48701</v>
      </c>
      <c r="T1126" t="s">
        <v>48701</v>
      </c>
      <c r="U1126" t="s">
        <v>76290</v>
      </c>
      <c r="V1126" t="s">
        <v>81663</v>
      </c>
      <c r="W1126">
        <v>0</v>
      </c>
      <c r="X1126" t="s">
        <v>81664</v>
      </c>
      <c r="Y1126">
        <v>544030000</v>
      </c>
      <c r="Z1126">
        <v>46</v>
      </c>
      <c r="AA1126" t="s">
        <v>81665</v>
      </c>
      <c r="AB1126">
        <v>1</v>
      </c>
      <c r="AC1126" t="s">
        <v>81666</v>
      </c>
      <c r="AD1126" t="s">
        <v>81667</v>
      </c>
      <c r="AE1126" t="s">
        <v>30873</v>
      </c>
      <c r="AF1126" t="s">
        <v>30873</v>
      </c>
      <c r="AG1126">
        <v>4757</v>
      </c>
      <c r="AH1126" t="s">
        <v>30874</v>
      </c>
      <c r="AI1126" t="s">
        <v>30875</v>
      </c>
      <c r="AJ1126" t="s">
        <v>30876</v>
      </c>
      <c r="AL1126" s="4" t="s">
        <v>30877</v>
      </c>
    </row>
    <row r="1127" spans="1:38" x14ac:dyDescent="0.3">
      <c r="A1127" t="s">
        <v>59730</v>
      </c>
      <c r="B1127" t="s">
        <v>59731</v>
      </c>
      <c r="C1127" t="s">
        <v>57741</v>
      </c>
      <c r="D1127" t="s">
        <v>59732</v>
      </c>
      <c r="E1127" t="s">
        <v>59733</v>
      </c>
      <c r="F1127" t="s">
        <v>59734</v>
      </c>
      <c r="J1127" t="s">
        <v>30109</v>
      </c>
      <c r="K1127" t="s">
        <v>30110</v>
      </c>
      <c r="L1127" t="s">
        <v>30111</v>
      </c>
      <c r="P1127">
        <v>7</v>
      </c>
      <c r="Q1127">
        <v>7</v>
      </c>
      <c r="R1127">
        <v>7</v>
      </c>
      <c r="S1127" t="s">
        <v>80249</v>
      </c>
      <c r="T1127" t="s">
        <v>80249</v>
      </c>
      <c r="U1127" t="s">
        <v>80249</v>
      </c>
      <c r="V1127" t="s">
        <v>81668</v>
      </c>
      <c r="W1127">
        <v>0</v>
      </c>
      <c r="X1127" t="s">
        <v>81669</v>
      </c>
      <c r="Y1127">
        <v>129010000</v>
      </c>
      <c r="Z1127">
        <v>20</v>
      </c>
      <c r="AA1127" t="s">
        <v>81670</v>
      </c>
      <c r="AB1127">
        <v>1</v>
      </c>
      <c r="AC1127" t="s">
        <v>81671</v>
      </c>
      <c r="AD1127" t="s">
        <v>81672</v>
      </c>
      <c r="AE1127" t="s">
        <v>30112</v>
      </c>
      <c r="AF1127" t="s">
        <v>30113</v>
      </c>
      <c r="AG1127">
        <v>4636</v>
      </c>
      <c r="AH1127" t="s">
        <v>30114</v>
      </c>
      <c r="AI1127" t="s">
        <v>30115</v>
      </c>
      <c r="AJ1127" t="s">
        <v>30116</v>
      </c>
      <c r="AL1127" s="4" t="s">
        <v>30117</v>
      </c>
    </row>
    <row r="1128" spans="1:38" x14ac:dyDescent="0.3">
      <c r="A1128" t="s">
        <v>59735</v>
      </c>
      <c r="B1128" t="s">
        <v>59736</v>
      </c>
      <c r="C1128" t="s">
        <v>59737</v>
      </c>
      <c r="D1128" t="s">
        <v>59738</v>
      </c>
      <c r="E1128" t="s">
        <v>59739</v>
      </c>
      <c r="F1128" t="s">
        <v>59740</v>
      </c>
      <c r="J1128" t="s">
        <v>5474</v>
      </c>
      <c r="K1128" t="s">
        <v>5475</v>
      </c>
      <c r="L1128" t="s">
        <v>5476</v>
      </c>
      <c r="M1128" t="s">
        <v>5477</v>
      </c>
      <c r="P1128">
        <v>15</v>
      </c>
      <c r="Q1128">
        <v>15</v>
      </c>
      <c r="R1128">
        <v>15</v>
      </c>
      <c r="S1128" t="s">
        <v>78369</v>
      </c>
      <c r="T1128" t="s">
        <v>78369</v>
      </c>
      <c r="U1128" t="s">
        <v>78369</v>
      </c>
      <c r="V1128" t="s">
        <v>81673</v>
      </c>
      <c r="W1128">
        <v>0</v>
      </c>
      <c r="X1128" t="s">
        <v>81674</v>
      </c>
      <c r="Y1128">
        <v>1337300000</v>
      </c>
      <c r="Z1128">
        <v>73</v>
      </c>
      <c r="AA1128" t="s">
        <v>81675</v>
      </c>
      <c r="AB1128">
        <v>1</v>
      </c>
      <c r="AC1128" t="s">
        <v>81676</v>
      </c>
      <c r="AD1128" t="s">
        <v>81677</v>
      </c>
      <c r="AE1128" t="s">
        <v>5478</v>
      </c>
      <c r="AF1128" t="s">
        <v>5479</v>
      </c>
      <c r="AG1128">
        <v>939</v>
      </c>
      <c r="AH1128" t="s">
        <v>5480</v>
      </c>
      <c r="AI1128" t="s">
        <v>5481</v>
      </c>
      <c r="AJ1128" t="s">
        <v>5482</v>
      </c>
      <c r="AL1128" s="4" t="s">
        <v>5483</v>
      </c>
    </row>
    <row r="1129" spans="1:38" x14ac:dyDescent="0.3">
      <c r="A1129" t="s">
        <v>59741</v>
      </c>
      <c r="B1129" t="s">
        <v>59742</v>
      </c>
      <c r="C1129" t="s">
        <v>59743</v>
      </c>
      <c r="D1129" t="s">
        <v>59744</v>
      </c>
      <c r="E1129" t="s">
        <v>57177</v>
      </c>
      <c r="F1129" t="s">
        <v>59745</v>
      </c>
      <c r="J1129" t="s">
        <v>14861</v>
      </c>
      <c r="K1129" t="s">
        <v>14862</v>
      </c>
      <c r="L1129" t="s">
        <v>14863</v>
      </c>
      <c r="M1129" t="s">
        <v>14864</v>
      </c>
      <c r="P1129">
        <v>26</v>
      </c>
      <c r="Q1129">
        <v>26</v>
      </c>
      <c r="R1129">
        <v>21</v>
      </c>
      <c r="S1129" t="s">
        <v>78882</v>
      </c>
      <c r="T1129" t="s">
        <v>78882</v>
      </c>
      <c r="U1129" t="s">
        <v>48725</v>
      </c>
      <c r="V1129" t="s">
        <v>81678</v>
      </c>
      <c r="W1129">
        <v>0</v>
      </c>
      <c r="X1129" t="s">
        <v>81679</v>
      </c>
      <c r="Y1129">
        <v>1273400000</v>
      </c>
      <c r="Z1129">
        <v>98</v>
      </c>
      <c r="AA1129" t="s">
        <v>81680</v>
      </c>
      <c r="AB1129">
        <v>1</v>
      </c>
      <c r="AC1129" t="s">
        <v>81681</v>
      </c>
      <c r="AD1129" t="s">
        <v>81682</v>
      </c>
      <c r="AE1129" t="s">
        <v>14865</v>
      </c>
      <c r="AF1129" t="s">
        <v>14866</v>
      </c>
      <c r="AG1129">
        <v>2154</v>
      </c>
      <c r="AH1129" t="s">
        <v>14867</v>
      </c>
      <c r="AI1129" t="s">
        <v>14868</v>
      </c>
      <c r="AJ1129" t="s">
        <v>14869</v>
      </c>
      <c r="AL1129" s="4" t="s">
        <v>14870</v>
      </c>
    </row>
    <row r="1130" spans="1:38" x14ac:dyDescent="0.3">
      <c r="A1130" t="s">
        <v>59746</v>
      </c>
      <c r="B1130" t="s">
        <v>59747</v>
      </c>
      <c r="C1130" t="s">
        <v>59748</v>
      </c>
      <c r="D1130" t="s">
        <v>59749</v>
      </c>
      <c r="E1130" t="s">
        <v>59750</v>
      </c>
      <c r="F1130" t="s">
        <v>59751</v>
      </c>
      <c r="J1130" t="s">
        <v>18633</v>
      </c>
      <c r="K1130" t="s">
        <v>2768</v>
      </c>
      <c r="L1130" t="s">
        <v>18899</v>
      </c>
      <c r="P1130">
        <v>7</v>
      </c>
      <c r="Q1130">
        <v>6</v>
      </c>
      <c r="R1130">
        <v>6</v>
      </c>
      <c r="S1130">
        <v>8</v>
      </c>
      <c r="T1130" t="s">
        <v>77167</v>
      </c>
      <c r="U1130" t="s">
        <v>77167</v>
      </c>
      <c r="V1130" t="s">
        <v>81683</v>
      </c>
      <c r="W1130">
        <v>0</v>
      </c>
      <c r="X1130" t="s">
        <v>81684</v>
      </c>
      <c r="Y1130">
        <v>71406000</v>
      </c>
      <c r="Z1130">
        <v>10</v>
      </c>
      <c r="AA1130" t="s">
        <v>81685</v>
      </c>
      <c r="AB1130">
        <v>1</v>
      </c>
      <c r="AC1130" t="s">
        <v>81686</v>
      </c>
      <c r="AD1130" t="s">
        <v>81687</v>
      </c>
      <c r="AE1130" t="s">
        <v>31891</v>
      </c>
      <c r="AF1130" t="s">
        <v>31891</v>
      </c>
      <c r="AG1130">
        <v>4937</v>
      </c>
      <c r="AH1130" t="s">
        <v>31892</v>
      </c>
      <c r="AI1130" t="s">
        <v>31893</v>
      </c>
      <c r="AJ1130" t="s">
        <v>31894</v>
      </c>
      <c r="AL1130" s="4" t="s">
        <v>31895</v>
      </c>
    </row>
    <row r="1131" spans="1:38" x14ac:dyDescent="0.3">
      <c r="A1131" t="s">
        <v>59752</v>
      </c>
      <c r="B1131" t="s">
        <v>59753</v>
      </c>
      <c r="C1131" t="s">
        <v>59754</v>
      </c>
      <c r="D1131" t="s">
        <v>59755</v>
      </c>
      <c r="E1131" t="s">
        <v>59756</v>
      </c>
      <c r="F1131" t="s">
        <v>48918</v>
      </c>
      <c r="J1131" t="s">
        <v>20472</v>
      </c>
      <c r="K1131" t="s">
        <v>20473</v>
      </c>
      <c r="L1131" t="s">
        <v>2168</v>
      </c>
      <c r="M1131" t="s">
        <v>2098</v>
      </c>
      <c r="P1131">
        <v>9</v>
      </c>
      <c r="Q1131">
        <v>9</v>
      </c>
      <c r="R1131">
        <v>9</v>
      </c>
      <c r="S1131">
        <v>22</v>
      </c>
      <c r="T1131">
        <v>22</v>
      </c>
      <c r="U1131">
        <v>22</v>
      </c>
      <c r="V1131" t="s">
        <v>81688</v>
      </c>
      <c r="W1131">
        <v>0</v>
      </c>
      <c r="X1131" t="s">
        <v>81689</v>
      </c>
      <c r="Y1131">
        <v>173250000</v>
      </c>
      <c r="Z1131">
        <v>22</v>
      </c>
      <c r="AA1131" t="s">
        <v>81690</v>
      </c>
      <c r="AB1131">
        <v>1</v>
      </c>
      <c r="AC1131" t="s">
        <v>81691</v>
      </c>
      <c r="AD1131" t="s">
        <v>81692</v>
      </c>
      <c r="AE1131" t="s">
        <v>20474</v>
      </c>
      <c r="AF1131" t="s">
        <v>20474</v>
      </c>
      <c r="AG1131">
        <v>3030</v>
      </c>
      <c r="AH1131" t="s">
        <v>20475</v>
      </c>
      <c r="AI1131" t="s">
        <v>20476</v>
      </c>
      <c r="AJ1131" t="s">
        <v>20477</v>
      </c>
      <c r="AL1131" s="4" t="s">
        <v>20478</v>
      </c>
    </row>
    <row r="1132" spans="1:38" x14ac:dyDescent="0.3">
      <c r="A1132" t="s">
        <v>59757</v>
      </c>
      <c r="B1132" t="s">
        <v>59758</v>
      </c>
      <c r="C1132" t="s">
        <v>59759</v>
      </c>
      <c r="D1132" t="s">
        <v>59760</v>
      </c>
      <c r="E1132" t="s">
        <v>59761</v>
      </c>
      <c r="F1132" t="s">
        <v>59762</v>
      </c>
      <c r="K1132" t="s">
        <v>725</v>
      </c>
      <c r="L1132" t="s">
        <v>2778</v>
      </c>
      <c r="P1132">
        <v>6</v>
      </c>
      <c r="Q1132">
        <v>6</v>
      </c>
      <c r="R1132">
        <v>6</v>
      </c>
      <c r="S1132" t="s">
        <v>76440</v>
      </c>
      <c r="T1132" t="s">
        <v>76440</v>
      </c>
      <c r="U1132" t="s">
        <v>76440</v>
      </c>
      <c r="V1132" t="s">
        <v>81693</v>
      </c>
      <c r="W1132">
        <v>0</v>
      </c>
      <c r="X1132" t="s">
        <v>81694</v>
      </c>
      <c r="Y1132">
        <v>298960000</v>
      </c>
      <c r="Z1132">
        <v>21</v>
      </c>
      <c r="AA1132" t="s">
        <v>81695</v>
      </c>
      <c r="AB1132">
        <v>1</v>
      </c>
      <c r="AC1132" t="s">
        <v>81696</v>
      </c>
      <c r="AD1132" t="s">
        <v>81697</v>
      </c>
      <c r="AE1132" t="s">
        <v>28601</v>
      </c>
      <c r="AF1132" t="s">
        <v>28602</v>
      </c>
      <c r="AG1132">
        <v>4385</v>
      </c>
      <c r="AH1132" t="s">
        <v>28603</v>
      </c>
      <c r="AI1132" t="s">
        <v>28604</v>
      </c>
      <c r="AJ1132" t="s">
        <v>28605</v>
      </c>
      <c r="AK1132" t="s">
        <v>28606</v>
      </c>
      <c r="AL1132" s="4" t="s">
        <v>28607</v>
      </c>
    </row>
    <row r="1133" spans="1:38" x14ac:dyDescent="0.3">
      <c r="A1133" t="s">
        <v>59763</v>
      </c>
      <c r="B1133" t="s">
        <v>59764</v>
      </c>
      <c r="C1133" t="s">
        <v>53256</v>
      </c>
      <c r="D1133" t="s">
        <v>59765</v>
      </c>
      <c r="E1133" t="s">
        <v>59766</v>
      </c>
      <c r="F1133" t="s">
        <v>59767</v>
      </c>
      <c r="J1133" t="s">
        <v>27190</v>
      </c>
      <c r="K1133" t="s">
        <v>27191</v>
      </c>
      <c r="L1133" t="s">
        <v>27192</v>
      </c>
      <c r="M1133" t="s">
        <v>14077</v>
      </c>
      <c r="P1133">
        <v>29</v>
      </c>
      <c r="Q1133">
        <v>3</v>
      </c>
      <c r="R1133">
        <v>3</v>
      </c>
      <c r="S1133" t="s">
        <v>81698</v>
      </c>
      <c r="T1133" t="s">
        <v>75947</v>
      </c>
      <c r="U1133" t="s">
        <v>75947</v>
      </c>
      <c r="V1133" t="s">
        <v>81699</v>
      </c>
      <c r="W1133">
        <v>0</v>
      </c>
      <c r="X1133" t="s">
        <v>81700</v>
      </c>
      <c r="Y1133">
        <v>455950000</v>
      </c>
      <c r="Z1133">
        <v>30</v>
      </c>
      <c r="AA1133" t="s">
        <v>81701</v>
      </c>
      <c r="AB1133">
        <v>1</v>
      </c>
      <c r="AC1133" t="s">
        <v>81702</v>
      </c>
      <c r="AD1133" t="s">
        <v>81703</v>
      </c>
      <c r="AE1133" t="s">
        <v>27193</v>
      </c>
      <c r="AF1133" t="s">
        <v>27194</v>
      </c>
      <c r="AG1133">
        <v>4146</v>
      </c>
      <c r="AH1133" t="s">
        <v>27195</v>
      </c>
      <c r="AI1133" t="s">
        <v>27196</v>
      </c>
      <c r="AJ1133" t="s">
        <v>27197</v>
      </c>
      <c r="AL1133" s="4" t="s">
        <v>27198</v>
      </c>
    </row>
    <row r="1134" spans="1:38" x14ac:dyDescent="0.3">
      <c r="A1134" t="s">
        <v>59768</v>
      </c>
      <c r="B1134" t="s">
        <v>59769</v>
      </c>
      <c r="C1134" t="s">
        <v>59770</v>
      </c>
      <c r="D1134" t="s">
        <v>59771</v>
      </c>
      <c r="E1134" t="s">
        <v>59772</v>
      </c>
      <c r="F1134" t="s">
        <v>51864</v>
      </c>
      <c r="J1134" t="s">
        <v>26368</v>
      </c>
      <c r="L1134" t="s">
        <v>26369</v>
      </c>
      <c r="P1134">
        <v>4</v>
      </c>
      <c r="Q1134">
        <v>4</v>
      </c>
      <c r="R1134">
        <v>4</v>
      </c>
      <c r="S1134" t="s">
        <v>48768</v>
      </c>
      <c r="T1134" t="s">
        <v>48768</v>
      </c>
      <c r="U1134" t="s">
        <v>48768</v>
      </c>
      <c r="V1134" t="s">
        <v>81704</v>
      </c>
      <c r="W1134">
        <v>0</v>
      </c>
      <c r="X1134" t="s">
        <v>81705</v>
      </c>
      <c r="Y1134">
        <v>95423000</v>
      </c>
      <c r="Z1134">
        <v>7</v>
      </c>
      <c r="AA1134" t="s">
        <v>81706</v>
      </c>
      <c r="AB1134">
        <v>1</v>
      </c>
      <c r="AC1134" t="s">
        <v>81707</v>
      </c>
      <c r="AD1134" t="s">
        <v>81708</v>
      </c>
      <c r="AE1134" t="s">
        <v>26370</v>
      </c>
      <c r="AF1134" t="s">
        <v>26371</v>
      </c>
      <c r="AG1134">
        <v>4021</v>
      </c>
      <c r="AH1134" t="s">
        <v>26372</v>
      </c>
      <c r="AI1134" t="s">
        <v>26373</v>
      </c>
      <c r="AJ1134" t="s">
        <v>26374</v>
      </c>
      <c r="AL1134" s="4" t="s">
        <v>26375</v>
      </c>
    </row>
    <row r="1135" spans="1:38" x14ac:dyDescent="0.3">
      <c r="A1135" t="s">
        <v>59773</v>
      </c>
      <c r="B1135" t="s">
        <v>59774</v>
      </c>
      <c r="C1135" t="s">
        <v>59775</v>
      </c>
      <c r="D1135" t="s">
        <v>59776</v>
      </c>
      <c r="E1135" t="s">
        <v>59777</v>
      </c>
      <c r="F1135" t="s">
        <v>59778</v>
      </c>
      <c r="J1135" t="s">
        <v>8782</v>
      </c>
      <c r="K1135" t="s">
        <v>8783</v>
      </c>
      <c r="L1135" t="s">
        <v>8784</v>
      </c>
      <c r="M1135" t="s">
        <v>8785</v>
      </c>
      <c r="P1135">
        <v>4</v>
      </c>
      <c r="Q1135">
        <v>4</v>
      </c>
      <c r="R1135">
        <v>4</v>
      </c>
      <c r="S1135" t="s">
        <v>76927</v>
      </c>
      <c r="T1135" t="s">
        <v>76927</v>
      </c>
      <c r="U1135" t="s">
        <v>76927</v>
      </c>
      <c r="V1135" t="s">
        <v>81709</v>
      </c>
      <c r="W1135">
        <v>0</v>
      </c>
      <c r="X1135" t="s">
        <v>81710</v>
      </c>
      <c r="Y1135">
        <v>46915000</v>
      </c>
      <c r="Z1135">
        <v>8</v>
      </c>
      <c r="AA1135" t="s">
        <v>81711</v>
      </c>
      <c r="AB1135">
        <v>1</v>
      </c>
      <c r="AC1135" t="s">
        <v>81712</v>
      </c>
      <c r="AD1135" t="s">
        <v>81713</v>
      </c>
      <c r="AE1135" t="s">
        <v>8786</v>
      </c>
      <c r="AF1135" t="s">
        <v>8787</v>
      </c>
      <c r="AG1135">
        <v>1360</v>
      </c>
      <c r="AH1135" t="s">
        <v>8788</v>
      </c>
      <c r="AI1135" t="s">
        <v>8789</v>
      </c>
      <c r="AJ1135" t="s">
        <v>8790</v>
      </c>
      <c r="AL1135" s="4" t="s">
        <v>8791</v>
      </c>
    </row>
    <row r="1136" spans="1:38" x14ac:dyDescent="0.3">
      <c r="A1136" t="s">
        <v>59779</v>
      </c>
      <c r="B1136" t="s">
        <v>59780</v>
      </c>
      <c r="C1136" t="s">
        <v>51043</v>
      </c>
      <c r="D1136" t="s">
        <v>59781</v>
      </c>
      <c r="E1136" t="s">
        <v>59782</v>
      </c>
      <c r="F1136" t="s">
        <v>59783</v>
      </c>
      <c r="K1136" t="s">
        <v>1361</v>
      </c>
      <c r="L1136" t="s">
        <v>1362</v>
      </c>
      <c r="P1136">
        <v>16</v>
      </c>
      <c r="Q1136">
        <v>16</v>
      </c>
      <c r="R1136">
        <v>3</v>
      </c>
      <c r="S1136">
        <v>36</v>
      </c>
      <c r="T1136">
        <v>36</v>
      </c>
      <c r="U1136" t="s">
        <v>76049</v>
      </c>
      <c r="V1136" t="s">
        <v>81714</v>
      </c>
      <c r="W1136">
        <v>0</v>
      </c>
      <c r="X1136" t="s">
        <v>81715</v>
      </c>
      <c r="Y1136">
        <v>574610000</v>
      </c>
      <c r="Z1136">
        <v>53</v>
      </c>
      <c r="AA1136" t="s">
        <v>81716</v>
      </c>
      <c r="AB1136">
        <v>1</v>
      </c>
      <c r="AC1136" t="s">
        <v>81717</v>
      </c>
      <c r="AD1136" t="s">
        <v>81718</v>
      </c>
      <c r="AE1136" t="s">
        <v>1363</v>
      </c>
      <c r="AF1136" t="s">
        <v>1363</v>
      </c>
      <c r="AG1136">
        <v>350</v>
      </c>
      <c r="AH1136" t="s">
        <v>1364</v>
      </c>
      <c r="AI1136" t="s">
        <v>1365</v>
      </c>
      <c r="AJ1136" t="s">
        <v>1366</v>
      </c>
      <c r="AL1136" s="4" t="s">
        <v>1367</v>
      </c>
    </row>
    <row r="1137" spans="1:38" x14ac:dyDescent="0.3">
      <c r="A1137" t="s">
        <v>59784</v>
      </c>
      <c r="B1137" t="s">
        <v>59785</v>
      </c>
      <c r="C1137" t="s">
        <v>59786</v>
      </c>
      <c r="D1137" t="s">
        <v>59787</v>
      </c>
      <c r="E1137" t="s">
        <v>59788</v>
      </c>
      <c r="F1137" t="s">
        <v>59789</v>
      </c>
      <c r="J1137" t="s">
        <v>8569</v>
      </c>
      <c r="K1137" t="s">
        <v>8570</v>
      </c>
      <c r="L1137" t="s">
        <v>8571</v>
      </c>
      <c r="M1137" t="s">
        <v>8572</v>
      </c>
      <c r="P1137">
        <v>29</v>
      </c>
      <c r="Q1137">
        <v>29</v>
      </c>
      <c r="R1137">
        <v>29</v>
      </c>
      <c r="S1137">
        <v>48</v>
      </c>
      <c r="T1137">
        <v>48</v>
      </c>
      <c r="U1137">
        <v>48</v>
      </c>
      <c r="V1137" t="s">
        <v>81719</v>
      </c>
      <c r="W1137">
        <v>0</v>
      </c>
      <c r="X1137" t="s">
        <v>48516</v>
      </c>
      <c r="Y1137">
        <v>18459000000</v>
      </c>
      <c r="Z1137">
        <v>377</v>
      </c>
      <c r="AA1137" t="s">
        <v>81720</v>
      </c>
      <c r="AB1137">
        <v>1</v>
      </c>
      <c r="AC1137" t="s">
        <v>81721</v>
      </c>
      <c r="AD1137" t="s">
        <v>81722</v>
      </c>
      <c r="AE1137" t="s">
        <v>8573</v>
      </c>
      <c r="AF1137" t="s">
        <v>8574</v>
      </c>
      <c r="AG1137">
        <v>1331</v>
      </c>
      <c r="AH1137" t="s">
        <v>8575</v>
      </c>
      <c r="AI1137" t="s">
        <v>8576</v>
      </c>
      <c r="AJ1137" t="s">
        <v>8577</v>
      </c>
      <c r="AL1137" s="4" t="s">
        <v>8578</v>
      </c>
    </row>
    <row r="1138" spans="1:38" x14ac:dyDescent="0.3">
      <c r="A1138" t="s">
        <v>59790</v>
      </c>
      <c r="B1138" t="s">
        <v>59791</v>
      </c>
      <c r="C1138" t="s">
        <v>59792</v>
      </c>
      <c r="D1138" t="s">
        <v>59793</v>
      </c>
      <c r="E1138" t="s">
        <v>59794</v>
      </c>
      <c r="F1138" t="s">
        <v>59795</v>
      </c>
      <c r="J1138" t="s">
        <v>22039</v>
      </c>
      <c r="K1138" t="s">
        <v>22040</v>
      </c>
      <c r="L1138" t="s">
        <v>1502</v>
      </c>
      <c r="M1138" t="s">
        <v>22041</v>
      </c>
      <c r="P1138">
        <v>5</v>
      </c>
      <c r="Q1138">
        <v>5</v>
      </c>
      <c r="R1138">
        <v>5</v>
      </c>
      <c r="S1138" t="s">
        <v>48629</v>
      </c>
      <c r="T1138" t="s">
        <v>48629</v>
      </c>
      <c r="U1138" t="s">
        <v>48629</v>
      </c>
      <c r="V1138" t="s">
        <v>81723</v>
      </c>
      <c r="W1138">
        <v>0</v>
      </c>
      <c r="X1138" t="s">
        <v>81724</v>
      </c>
      <c r="Y1138">
        <v>176510000</v>
      </c>
      <c r="Z1138">
        <v>12</v>
      </c>
      <c r="AA1138" t="s">
        <v>81725</v>
      </c>
      <c r="AB1138">
        <v>1</v>
      </c>
      <c r="AC1138" t="s">
        <v>81726</v>
      </c>
      <c r="AD1138" t="s">
        <v>81727</v>
      </c>
      <c r="AE1138" t="s">
        <v>22042</v>
      </c>
      <c r="AF1138" t="s">
        <v>22042</v>
      </c>
      <c r="AG1138">
        <v>3295</v>
      </c>
      <c r="AH1138" t="s">
        <v>22043</v>
      </c>
      <c r="AI1138" t="s">
        <v>22044</v>
      </c>
      <c r="AJ1138" t="s">
        <v>22045</v>
      </c>
      <c r="AK1138" t="s">
        <v>22046</v>
      </c>
      <c r="AL1138" s="4" t="s">
        <v>22047</v>
      </c>
    </row>
    <row r="1139" spans="1:38" x14ac:dyDescent="0.3">
      <c r="A1139" t="s">
        <v>59796</v>
      </c>
      <c r="B1139" t="s">
        <v>52605</v>
      </c>
      <c r="C1139" t="s">
        <v>59797</v>
      </c>
      <c r="D1139" t="s">
        <v>59798</v>
      </c>
      <c r="E1139" t="s">
        <v>59799</v>
      </c>
      <c r="F1139" t="s">
        <v>59551</v>
      </c>
      <c r="K1139" t="s">
        <v>20368</v>
      </c>
      <c r="L1139" t="s">
        <v>19458</v>
      </c>
      <c r="P1139">
        <v>10</v>
      </c>
      <c r="Q1139">
        <v>9</v>
      </c>
      <c r="R1139">
        <v>9</v>
      </c>
      <c r="S1139">
        <v>43</v>
      </c>
      <c r="T1139" t="s">
        <v>79629</v>
      </c>
      <c r="U1139" t="s">
        <v>79629</v>
      </c>
      <c r="V1139" t="s">
        <v>79711</v>
      </c>
      <c r="W1139">
        <v>0</v>
      </c>
      <c r="X1139" t="s">
        <v>81728</v>
      </c>
      <c r="Y1139">
        <v>614530000</v>
      </c>
      <c r="Z1139">
        <v>49</v>
      </c>
      <c r="AA1139" t="s">
        <v>81729</v>
      </c>
      <c r="AB1139">
        <v>1</v>
      </c>
      <c r="AC1139" t="s">
        <v>81730</v>
      </c>
      <c r="AD1139" t="s">
        <v>81731</v>
      </c>
      <c r="AE1139" t="s">
        <v>27960</v>
      </c>
      <c r="AF1139" t="s">
        <v>27960</v>
      </c>
      <c r="AG1139">
        <v>4282</v>
      </c>
      <c r="AH1139" t="s">
        <v>27961</v>
      </c>
      <c r="AI1139" t="s">
        <v>27962</v>
      </c>
      <c r="AJ1139" t="s">
        <v>27963</v>
      </c>
      <c r="AL1139" s="4" t="s">
        <v>27964</v>
      </c>
    </row>
    <row r="1140" spans="1:38" x14ac:dyDescent="0.3">
      <c r="A1140" t="s">
        <v>59800</v>
      </c>
      <c r="B1140" t="s">
        <v>59801</v>
      </c>
      <c r="C1140" t="s">
        <v>59802</v>
      </c>
      <c r="D1140" t="s">
        <v>50430</v>
      </c>
      <c r="E1140" t="s">
        <v>59803</v>
      </c>
      <c r="F1140" t="s">
        <v>59804</v>
      </c>
      <c r="J1140" t="s">
        <v>29284</v>
      </c>
      <c r="K1140" t="s">
        <v>12093</v>
      </c>
      <c r="L1140" t="s">
        <v>29285</v>
      </c>
      <c r="P1140">
        <v>22</v>
      </c>
      <c r="Q1140">
        <v>22</v>
      </c>
      <c r="R1140">
        <v>22</v>
      </c>
      <c r="S1140" t="s">
        <v>81732</v>
      </c>
      <c r="T1140" t="s">
        <v>81732</v>
      </c>
      <c r="U1140" t="s">
        <v>81732</v>
      </c>
      <c r="V1140" t="s">
        <v>81733</v>
      </c>
      <c r="W1140">
        <v>0</v>
      </c>
      <c r="X1140" t="s">
        <v>81734</v>
      </c>
      <c r="Y1140">
        <v>1142000000</v>
      </c>
      <c r="Z1140">
        <v>78</v>
      </c>
      <c r="AA1140" t="s">
        <v>81735</v>
      </c>
      <c r="AB1140">
        <v>1</v>
      </c>
      <c r="AC1140" t="s">
        <v>81736</v>
      </c>
      <c r="AD1140" t="s">
        <v>81737</v>
      </c>
      <c r="AE1140" t="s">
        <v>29286</v>
      </c>
      <c r="AF1140" t="s">
        <v>29287</v>
      </c>
      <c r="AG1140">
        <v>4492</v>
      </c>
      <c r="AH1140" t="s">
        <v>29288</v>
      </c>
      <c r="AI1140" t="s">
        <v>29289</v>
      </c>
      <c r="AJ1140" t="s">
        <v>29290</v>
      </c>
      <c r="AK1140" t="s">
        <v>29291</v>
      </c>
      <c r="AL1140" s="4" t="s">
        <v>29292</v>
      </c>
    </row>
    <row r="1141" spans="1:38" x14ac:dyDescent="0.3">
      <c r="A1141" t="s">
        <v>59805</v>
      </c>
      <c r="B1141" t="s">
        <v>59806</v>
      </c>
      <c r="C1141" t="s">
        <v>59807</v>
      </c>
      <c r="D1141" t="s">
        <v>59808</v>
      </c>
      <c r="E1141" t="s">
        <v>59809</v>
      </c>
      <c r="F1141" t="s">
        <v>59810</v>
      </c>
      <c r="J1141" t="s">
        <v>11560</v>
      </c>
      <c r="K1141" t="s">
        <v>11561</v>
      </c>
      <c r="L1141" t="s">
        <v>8374</v>
      </c>
      <c r="M1141" t="s">
        <v>8535</v>
      </c>
      <c r="P1141">
        <v>8</v>
      </c>
      <c r="Q1141">
        <v>8</v>
      </c>
      <c r="R1141">
        <v>8</v>
      </c>
      <c r="S1141">
        <v>68</v>
      </c>
      <c r="T1141">
        <v>68</v>
      </c>
      <c r="U1141">
        <v>68</v>
      </c>
      <c r="V1141" t="s">
        <v>81738</v>
      </c>
      <c r="W1141">
        <v>0</v>
      </c>
      <c r="X1141" t="s">
        <v>81739</v>
      </c>
      <c r="Y1141">
        <v>145520000</v>
      </c>
      <c r="Z1141">
        <v>12</v>
      </c>
      <c r="AA1141" t="s">
        <v>81740</v>
      </c>
      <c r="AB1141">
        <v>1</v>
      </c>
      <c r="AC1141" t="s">
        <v>81741</v>
      </c>
      <c r="AD1141" t="s">
        <v>81742</v>
      </c>
      <c r="AE1141" t="s">
        <v>11562</v>
      </c>
      <c r="AF1141" t="s">
        <v>11562</v>
      </c>
      <c r="AG1141">
        <v>1715</v>
      </c>
      <c r="AH1141" t="s">
        <v>11563</v>
      </c>
      <c r="AI1141" t="s">
        <v>11564</v>
      </c>
      <c r="AJ1141" t="s">
        <v>11565</v>
      </c>
      <c r="AL1141" s="4" t="s">
        <v>11566</v>
      </c>
    </row>
    <row r="1142" spans="1:38" x14ac:dyDescent="0.3">
      <c r="A1142" t="s">
        <v>59811</v>
      </c>
      <c r="B1142" t="s">
        <v>59812</v>
      </c>
      <c r="C1142" t="s">
        <v>52112</v>
      </c>
      <c r="D1142" t="s">
        <v>59813</v>
      </c>
      <c r="E1142" t="s">
        <v>59814</v>
      </c>
      <c r="F1142" t="s">
        <v>59815</v>
      </c>
      <c r="J1142" t="s">
        <v>30572</v>
      </c>
      <c r="K1142" t="s">
        <v>30573</v>
      </c>
      <c r="L1142" t="s">
        <v>30574</v>
      </c>
      <c r="P1142">
        <v>8</v>
      </c>
      <c r="Q1142">
        <v>8</v>
      </c>
      <c r="R1142">
        <v>8</v>
      </c>
      <c r="S1142" t="s">
        <v>78704</v>
      </c>
      <c r="T1142" t="s">
        <v>78704</v>
      </c>
      <c r="U1142" t="s">
        <v>78704</v>
      </c>
      <c r="V1142" t="s">
        <v>81743</v>
      </c>
      <c r="W1142">
        <v>0</v>
      </c>
      <c r="X1142" t="s">
        <v>81744</v>
      </c>
      <c r="Y1142">
        <v>252590000</v>
      </c>
      <c r="Z1142">
        <v>22</v>
      </c>
      <c r="AA1142" t="s">
        <v>81745</v>
      </c>
      <c r="AB1142">
        <v>1</v>
      </c>
      <c r="AC1142" t="s">
        <v>81746</v>
      </c>
      <c r="AD1142" t="s">
        <v>81747</v>
      </c>
      <c r="AE1142" t="s">
        <v>30575</v>
      </c>
      <c r="AF1142" t="s">
        <v>30575</v>
      </c>
      <c r="AG1142">
        <v>4709</v>
      </c>
      <c r="AH1142" t="s">
        <v>30576</v>
      </c>
      <c r="AI1142" t="s">
        <v>30577</v>
      </c>
      <c r="AJ1142" t="s">
        <v>30578</v>
      </c>
      <c r="AL1142" s="4" t="s">
        <v>30579</v>
      </c>
    </row>
    <row r="1143" spans="1:38" x14ac:dyDescent="0.3">
      <c r="A1143" t="s">
        <v>59816</v>
      </c>
      <c r="B1143" t="s">
        <v>59817</v>
      </c>
      <c r="C1143" t="s">
        <v>59818</v>
      </c>
      <c r="D1143" t="s">
        <v>59819</v>
      </c>
      <c r="E1143" t="s">
        <v>59820</v>
      </c>
      <c r="F1143" t="s">
        <v>59821</v>
      </c>
      <c r="J1143" t="s">
        <v>27828</v>
      </c>
      <c r="K1143" t="s">
        <v>27829</v>
      </c>
      <c r="L1143" t="s">
        <v>27830</v>
      </c>
      <c r="P1143">
        <v>6</v>
      </c>
      <c r="Q1143">
        <v>6</v>
      </c>
      <c r="R1143">
        <v>5</v>
      </c>
      <c r="S1143" t="s">
        <v>78453</v>
      </c>
      <c r="T1143" t="s">
        <v>78453</v>
      </c>
      <c r="U1143" t="s">
        <v>48540</v>
      </c>
      <c r="V1143" t="s">
        <v>81748</v>
      </c>
      <c r="W1143">
        <v>0</v>
      </c>
      <c r="X1143" t="s">
        <v>81749</v>
      </c>
      <c r="Y1143">
        <v>1466200000</v>
      </c>
      <c r="Z1143">
        <v>38</v>
      </c>
      <c r="AA1143" t="s">
        <v>81750</v>
      </c>
      <c r="AB1143">
        <v>1</v>
      </c>
      <c r="AC1143" t="s">
        <v>81751</v>
      </c>
      <c r="AD1143" t="s">
        <v>81752</v>
      </c>
      <c r="AE1143" t="s">
        <v>27831</v>
      </c>
      <c r="AF1143" t="s">
        <v>27831</v>
      </c>
      <c r="AG1143">
        <v>4255</v>
      </c>
      <c r="AH1143" t="s">
        <v>27832</v>
      </c>
      <c r="AI1143" t="s">
        <v>27833</v>
      </c>
      <c r="AJ1143" t="s">
        <v>27834</v>
      </c>
      <c r="AL1143" s="4" t="s">
        <v>27835</v>
      </c>
    </row>
    <row r="1144" spans="1:38" x14ac:dyDescent="0.3">
      <c r="A1144" t="s">
        <v>50469</v>
      </c>
      <c r="B1144" t="s">
        <v>59822</v>
      </c>
      <c r="C1144" t="s">
        <v>59823</v>
      </c>
      <c r="D1144" t="s">
        <v>59824</v>
      </c>
      <c r="E1144" t="s">
        <v>59825</v>
      </c>
      <c r="F1144" t="s">
        <v>59826</v>
      </c>
      <c r="J1144" t="s">
        <v>5894</v>
      </c>
      <c r="K1144" t="s">
        <v>5895</v>
      </c>
      <c r="L1144" t="s">
        <v>5896</v>
      </c>
      <c r="P1144">
        <v>18</v>
      </c>
      <c r="Q1144">
        <v>18</v>
      </c>
      <c r="R1144">
        <v>18</v>
      </c>
      <c r="S1144" t="s">
        <v>80412</v>
      </c>
      <c r="T1144" t="s">
        <v>80412</v>
      </c>
      <c r="U1144" t="s">
        <v>80412</v>
      </c>
      <c r="V1144" t="s">
        <v>81753</v>
      </c>
      <c r="W1144">
        <v>0</v>
      </c>
      <c r="X1144" t="s">
        <v>81754</v>
      </c>
      <c r="Y1144">
        <v>1641200000</v>
      </c>
      <c r="Z1144">
        <v>116</v>
      </c>
      <c r="AA1144" t="s">
        <v>81755</v>
      </c>
      <c r="AB1144">
        <v>1</v>
      </c>
      <c r="AC1144" t="s">
        <v>81756</v>
      </c>
      <c r="AD1144" t="s">
        <v>81757</v>
      </c>
      <c r="AE1144" t="s">
        <v>5897</v>
      </c>
      <c r="AF1144" t="s">
        <v>5898</v>
      </c>
      <c r="AG1144">
        <v>993</v>
      </c>
      <c r="AH1144" t="s">
        <v>5899</v>
      </c>
      <c r="AI1144" t="s">
        <v>5900</v>
      </c>
      <c r="AJ1144" t="s">
        <v>5901</v>
      </c>
      <c r="AK1144" t="s">
        <v>5902</v>
      </c>
      <c r="AL1144" s="4" t="s">
        <v>5903</v>
      </c>
    </row>
    <row r="1145" spans="1:38" x14ac:dyDescent="0.3">
      <c r="A1145" t="s">
        <v>59827</v>
      </c>
      <c r="B1145" t="s">
        <v>59828</v>
      </c>
      <c r="C1145" t="s">
        <v>59829</v>
      </c>
      <c r="D1145" t="s">
        <v>59830</v>
      </c>
      <c r="E1145" t="s">
        <v>59831</v>
      </c>
      <c r="F1145" t="s">
        <v>59832</v>
      </c>
      <c r="J1145" t="s">
        <v>9750</v>
      </c>
      <c r="K1145" t="s">
        <v>9751</v>
      </c>
      <c r="L1145" t="s">
        <v>9752</v>
      </c>
      <c r="M1145" t="s">
        <v>5228</v>
      </c>
      <c r="P1145">
        <v>22</v>
      </c>
      <c r="Q1145">
        <v>22</v>
      </c>
      <c r="R1145">
        <v>22</v>
      </c>
      <c r="S1145" t="s">
        <v>81461</v>
      </c>
      <c r="T1145" t="s">
        <v>81461</v>
      </c>
      <c r="U1145" t="s">
        <v>81461</v>
      </c>
      <c r="V1145" t="s">
        <v>81758</v>
      </c>
      <c r="W1145">
        <v>0</v>
      </c>
      <c r="X1145" t="s">
        <v>48516</v>
      </c>
      <c r="Y1145">
        <v>16616000000</v>
      </c>
      <c r="Z1145">
        <v>325</v>
      </c>
      <c r="AA1145" t="s">
        <v>81759</v>
      </c>
      <c r="AB1145">
        <v>1</v>
      </c>
      <c r="AC1145" t="s">
        <v>81760</v>
      </c>
      <c r="AD1145" t="s">
        <v>81761</v>
      </c>
      <c r="AE1145" t="s">
        <v>9753</v>
      </c>
      <c r="AF1145" t="s">
        <v>9754</v>
      </c>
      <c r="AG1145">
        <v>1484</v>
      </c>
      <c r="AH1145" t="s">
        <v>9755</v>
      </c>
      <c r="AI1145" t="s">
        <v>9756</v>
      </c>
      <c r="AJ1145" t="s">
        <v>9757</v>
      </c>
      <c r="AK1145" t="s">
        <v>9758</v>
      </c>
      <c r="AL1145" s="4" t="s">
        <v>9759</v>
      </c>
    </row>
    <row r="1146" spans="1:38" x14ac:dyDescent="0.3">
      <c r="A1146" t="s">
        <v>59833</v>
      </c>
      <c r="B1146" t="s">
        <v>59834</v>
      </c>
      <c r="C1146" t="s">
        <v>59835</v>
      </c>
      <c r="D1146" t="s">
        <v>59836</v>
      </c>
      <c r="E1146" t="s">
        <v>59837</v>
      </c>
      <c r="F1146" t="s">
        <v>59838</v>
      </c>
      <c r="J1146" t="s">
        <v>18031</v>
      </c>
      <c r="K1146" t="s">
        <v>18032</v>
      </c>
      <c r="L1146" t="s">
        <v>18033</v>
      </c>
      <c r="M1146" t="s">
        <v>948</v>
      </c>
      <c r="P1146">
        <v>28</v>
      </c>
      <c r="Q1146">
        <v>28</v>
      </c>
      <c r="R1146">
        <v>28</v>
      </c>
      <c r="S1146" t="s">
        <v>81762</v>
      </c>
      <c r="T1146" t="s">
        <v>81762</v>
      </c>
      <c r="U1146" t="s">
        <v>81762</v>
      </c>
      <c r="V1146" t="s">
        <v>81763</v>
      </c>
      <c r="W1146">
        <v>0</v>
      </c>
      <c r="X1146" t="s">
        <v>81764</v>
      </c>
      <c r="Y1146">
        <v>2546000000</v>
      </c>
      <c r="Z1146">
        <v>222</v>
      </c>
      <c r="AA1146" t="s">
        <v>81765</v>
      </c>
      <c r="AB1146">
        <v>1</v>
      </c>
      <c r="AC1146" t="s">
        <v>81766</v>
      </c>
      <c r="AD1146" t="s">
        <v>81767</v>
      </c>
      <c r="AE1146" t="s">
        <v>18034</v>
      </c>
      <c r="AF1146" t="s">
        <v>18035</v>
      </c>
      <c r="AG1146">
        <v>2595</v>
      </c>
      <c r="AH1146" t="s">
        <v>18036</v>
      </c>
      <c r="AI1146" t="s">
        <v>18037</v>
      </c>
      <c r="AJ1146" t="s">
        <v>18038</v>
      </c>
      <c r="AL1146" s="4" t="s">
        <v>18039</v>
      </c>
    </row>
    <row r="1147" spans="1:38" x14ac:dyDescent="0.3">
      <c r="A1147" t="s">
        <v>48876</v>
      </c>
      <c r="B1147" t="s">
        <v>59839</v>
      </c>
      <c r="C1147" t="s">
        <v>59840</v>
      </c>
      <c r="D1147" t="s">
        <v>59841</v>
      </c>
      <c r="E1147" t="s">
        <v>59842</v>
      </c>
      <c r="F1147" t="s">
        <v>59843</v>
      </c>
      <c r="J1147" t="s">
        <v>15797</v>
      </c>
      <c r="K1147" t="s">
        <v>15798</v>
      </c>
      <c r="L1147" t="s">
        <v>3245</v>
      </c>
      <c r="P1147">
        <v>8</v>
      </c>
      <c r="Q1147">
        <v>8</v>
      </c>
      <c r="R1147">
        <v>8</v>
      </c>
      <c r="S1147" t="s">
        <v>76635</v>
      </c>
      <c r="T1147" t="s">
        <v>76635</v>
      </c>
      <c r="U1147" t="s">
        <v>76635</v>
      </c>
      <c r="V1147" t="s">
        <v>81768</v>
      </c>
      <c r="W1147">
        <v>0</v>
      </c>
      <c r="X1147" t="s">
        <v>81769</v>
      </c>
      <c r="Y1147">
        <v>144610000</v>
      </c>
      <c r="Z1147">
        <v>20</v>
      </c>
      <c r="AA1147" t="s">
        <v>81770</v>
      </c>
      <c r="AB1147">
        <v>1</v>
      </c>
      <c r="AC1147" t="s">
        <v>81771</v>
      </c>
      <c r="AD1147" t="s">
        <v>81772</v>
      </c>
      <c r="AE1147" t="s">
        <v>15799</v>
      </c>
      <c r="AF1147" t="s">
        <v>15800</v>
      </c>
      <c r="AG1147">
        <v>2289</v>
      </c>
      <c r="AH1147" t="s">
        <v>15801</v>
      </c>
      <c r="AI1147" t="s">
        <v>15802</v>
      </c>
      <c r="AL1147" s="4" t="s">
        <v>15803</v>
      </c>
    </row>
    <row r="1148" spans="1:38" x14ac:dyDescent="0.3">
      <c r="A1148" t="s">
        <v>59844</v>
      </c>
      <c r="B1148" t="s">
        <v>59845</v>
      </c>
      <c r="C1148" t="s">
        <v>59846</v>
      </c>
      <c r="D1148" t="s">
        <v>59847</v>
      </c>
      <c r="E1148" t="s">
        <v>59848</v>
      </c>
      <c r="F1148" t="s">
        <v>59849</v>
      </c>
      <c r="J1148" t="s">
        <v>6584</v>
      </c>
      <c r="K1148" t="s">
        <v>6585</v>
      </c>
      <c r="L1148" t="s">
        <v>6586</v>
      </c>
      <c r="P1148">
        <v>15</v>
      </c>
      <c r="Q1148">
        <v>15</v>
      </c>
      <c r="R1148">
        <v>15</v>
      </c>
      <c r="S1148" t="s">
        <v>78363</v>
      </c>
      <c r="T1148" t="s">
        <v>78363</v>
      </c>
      <c r="U1148" t="s">
        <v>78363</v>
      </c>
      <c r="V1148" t="s">
        <v>81773</v>
      </c>
      <c r="W1148">
        <v>0</v>
      </c>
      <c r="X1148" t="s">
        <v>81324</v>
      </c>
      <c r="Y1148">
        <v>1731900000</v>
      </c>
      <c r="Z1148">
        <v>62</v>
      </c>
      <c r="AA1148" t="s">
        <v>81774</v>
      </c>
      <c r="AB1148">
        <v>1</v>
      </c>
      <c r="AC1148" t="s">
        <v>81775</v>
      </c>
      <c r="AD1148" t="s">
        <v>81776</v>
      </c>
      <c r="AE1148" t="s">
        <v>6587</v>
      </c>
      <c r="AF1148" t="s">
        <v>6588</v>
      </c>
      <c r="AG1148">
        <v>1079</v>
      </c>
      <c r="AH1148" t="s">
        <v>6589</v>
      </c>
      <c r="AI1148" t="s">
        <v>6590</v>
      </c>
      <c r="AJ1148" t="s">
        <v>6591</v>
      </c>
      <c r="AL1148" s="4" t="s">
        <v>6592</v>
      </c>
    </row>
    <row r="1149" spans="1:38" x14ac:dyDescent="0.3">
      <c r="A1149" t="s">
        <v>59850</v>
      </c>
      <c r="B1149" t="s">
        <v>59851</v>
      </c>
      <c r="C1149" t="s">
        <v>54374</v>
      </c>
      <c r="D1149" t="s">
        <v>59852</v>
      </c>
      <c r="E1149" t="s">
        <v>59853</v>
      </c>
      <c r="F1149" t="s">
        <v>59854</v>
      </c>
      <c r="J1149" t="s">
        <v>4330</v>
      </c>
      <c r="K1149" t="s">
        <v>4331</v>
      </c>
      <c r="L1149" t="s">
        <v>4332</v>
      </c>
      <c r="M1149" t="s">
        <v>4333</v>
      </c>
      <c r="P1149">
        <v>4</v>
      </c>
      <c r="Q1149">
        <v>4</v>
      </c>
      <c r="R1149">
        <v>4</v>
      </c>
      <c r="S1149" t="s">
        <v>77395</v>
      </c>
      <c r="T1149" t="s">
        <v>77395</v>
      </c>
      <c r="U1149" t="s">
        <v>77395</v>
      </c>
      <c r="V1149" t="s">
        <v>81777</v>
      </c>
      <c r="W1149">
        <v>0</v>
      </c>
      <c r="X1149" t="s">
        <v>81778</v>
      </c>
      <c r="Y1149">
        <v>71966000</v>
      </c>
      <c r="Z1149">
        <v>14</v>
      </c>
      <c r="AA1149" t="s">
        <v>81779</v>
      </c>
      <c r="AB1149">
        <v>1</v>
      </c>
      <c r="AC1149" t="s">
        <v>81780</v>
      </c>
      <c r="AD1149" t="s">
        <v>81781</v>
      </c>
      <c r="AE1149" t="s">
        <v>4334</v>
      </c>
      <c r="AF1149" t="s">
        <v>4334</v>
      </c>
      <c r="AG1149">
        <v>777</v>
      </c>
      <c r="AH1149" t="s">
        <v>4335</v>
      </c>
      <c r="AI1149" t="s">
        <v>4336</v>
      </c>
      <c r="AJ1149" t="s">
        <v>4337</v>
      </c>
      <c r="AL1149" s="4" t="s">
        <v>4338</v>
      </c>
    </row>
    <row r="1150" spans="1:38" x14ac:dyDescent="0.3">
      <c r="A1150" t="s">
        <v>59855</v>
      </c>
      <c r="B1150" t="s">
        <v>59856</v>
      </c>
      <c r="C1150" t="s">
        <v>59857</v>
      </c>
      <c r="D1150" t="s">
        <v>59858</v>
      </c>
      <c r="E1150" t="s">
        <v>59859</v>
      </c>
      <c r="F1150" t="s">
        <v>59860</v>
      </c>
      <c r="L1150" t="s">
        <v>34239</v>
      </c>
      <c r="P1150">
        <v>10</v>
      </c>
      <c r="Q1150">
        <v>10</v>
      </c>
      <c r="R1150">
        <v>2</v>
      </c>
      <c r="S1150">
        <v>26</v>
      </c>
      <c r="T1150">
        <v>26</v>
      </c>
      <c r="U1150" t="s">
        <v>76889</v>
      </c>
      <c r="V1150" t="s">
        <v>81782</v>
      </c>
      <c r="W1150">
        <v>0</v>
      </c>
      <c r="X1150" t="s">
        <v>81783</v>
      </c>
      <c r="Y1150">
        <v>950800000</v>
      </c>
      <c r="Z1150">
        <v>47</v>
      </c>
      <c r="AA1150" t="s">
        <v>81784</v>
      </c>
      <c r="AB1150">
        <v>1</v>
      </c>
      <c r="AC1150" t="s">
        <v>81785</v>
      </c>
      <c r="AD1150" t="s">
        <v>81786</v>
      </c>
      <c r="AE1150" t="s">
        <v>35465</v>
      </c>
      <c r="AF1150" t="s">
        <v>35466</v>
      </c>
      <c r="AG1150">
        <v>5568</v>
      </c>
      <c r="AH1150" t="s">
        <v>35467</v>
      </c>
      <c r="AI1150" t="s">
        <v>35468</v>
      </c>
    </row>
    <row r="1151" spans="1:38" x14ac:dyDescent="0.3">
      <c r="A1151" t="s">
        <v>59861</v>
      </c>
      <c r="B1151" t="s">
        <v>50349</v>
      </c>
      <c r="C1151" t="s">
        <v>59862</v>
      </c>
      <c r="D1151" t="s">
        <v>59863</v>
      </c>
      <c r="E1151" t="s">
        <v>59864</v>
      </c>
      <c r="F1151" t="s">
        <v>59865</v>
      </c>
      <c r="J1151" t="s">
        <v>33701</v>
      </c>
      <c r="K1151" t="s">
        <v>33702</v>
      </c>
      <c r="L1151" t="s">
        <v>33703</v>
      </c>
      <c r="M1151" t="s">
        <v>137</v>
      </c>
      <c r="P1151">
        <v>24</v>
      </c>
      <c r="Q1151">
        <v>24</v>
      </c>
      <c r="R1151">
        <v>24</v>
      </c>
      <c r="S1151" t="s">
        <v>80249</v>
      </c>
      <c r="T1151" t="s">
        <v>80249</v>
      </c>
      <c r="U1151" t="s">
        <v>80249</v>
      </c>
      <c r="V1151">
        <v>109</v>
      </c>
      <c r="W1151">
        <v>0</v>
      </c>
      <c r="X1151" t="s">
        <v>81787</v>
      </c>
      <c r="Y1151">
        <v>951680000</v>
      </c>
      <c r="Z1151">
        <v>75</v>
      </c>
      <c r="AA1151" t="s">
        <v>81788</v>
      </c>
      <c r="AB1151">
        <v>1</v>
      </c>
      <c r="AC1151" t="s">
        <v>81789</v>
      </c>
      <c r="AD1151" t="s">
        <v>81790</v>
      </c>
      <c r="AE1151" t="s">
        <v>33704</v>
      </c>
      <c r="AF1151" t="s">
        <v>33704</v>
      </c>
      <c r="AG1151">
        <v>5228</v>
      </c>
      <c r="AH1151" t="s">
        <v>33705</v>
      </c>
      <c r="AI1151" t="s">
        <v>33706</v>
      </c>
      <c r="AJ1151" t="s">
        <v>33707</v>
      </c>
      <c r="AL1151" s="4" t="s">
        <v>33708</v>
      </c>
    </row>
    <row r="1152" spans="1:38" x14ac:dyDescent="0.3">
      <c r="A1152" t="s">
        <v>59866</v>
      </c>
      <c r="B1152" t="s">
        <v>59867</v>
      </c>
      <c r="C1152" t="s">
        <v>59868</v>
      </c>
      <c r="D1152" t="s">
        <v>54883</v>
      </c>
      <c r="E1152" t="s">
        <v>59869</v>
      </c>
      <c r="F1152" t="s">
        <v>59870</v>
      </c>
      <c r="J1152" t="s">
        <v>27617</v>
      </c>
      <c r="L1152" t="s">
        <v>27618</v>
      </c>
      <c r="P1152">
        <v>6</v>
      </c>
      <c r="Q1152">
        <v>6</v>
      </c>
      <c r="R1152">
        <v>6</v>
      </c>
      <c r="S1152" t="s">
        <v>81791</v>
      </c>
      <c r="T1152" t="s">
        <v>81791</v>
      </c>
      <c r="U1152" t="s">
        <v>81791</v>
      </c>
      <c r="V1152" t="s">
        <v>81792</v>
      </c>
      <c r="W1152">
        <v>0</v>
      </c>
      <c r="X1152" t="s">
        <v>81793</v>
      </c>
      <c r="Y1152">
        <v>169780000</v>
      </c>
      <c r="Z1152">
        <v>15</v>
      </c>
      <c r="AA1152" t="s">
        <v>81794</v>
      </c>
      <c r="AB1152">
        <v>1</v>
      </c>
      <c r="AC1152" t="s">
        <v>81795</v>
      </c>
      <c r="AD1152" t="s">
        <v>81796</v>
      </c>
      <c r="AE1152" t="s">
        <v>27619</v>
      </c>
      <c r="AF1152" t="s">
        <v>27620</v>
      </c>
      <c r="AG1152">
        <v>4221</v>
      </c>
      <c r="AH1152" t="s">
        <v>27621</v>
      </c>
      <c r="AI1152" t="s">
        <v>27622</v>
      </c>
      <c r="AJ1152" t="s">
        <v>27623</v>
      </c>
      <c r="AL1152" s="4" t="s">
        <v>27624</v>
      </c>
    </row>
    <row r="1153" spans="1:38" x14ac:dyDescent="0.3">
      <c r="A1153" t="s">
        <v>59871</v>
      </c>
      <c r="B1153" t="s">
        <v>59872</v>
      </c>
      <c r="C1153" t="s">
        <v>59873</v>
      </c>
      <c r="D1153" t="s">
        <v>59874</v>
      </c>
      <c r="E1153" t="s">
        <v>59875</v>
      </c>
      <c r="F1153" t="s">
        <v>59876</v>
      </c>
      <c r="J1153" t="s">
        <v>1991</v>
      </c>
      <c r="K1153" t="s">
        <v>1651</v>
      </c>
      <c r="L1153" t="s">
        <v>1998</v>
      </c>
      <c r="M1153" t="s">
        <v>606</v>
      </c>
      <c r="P1153">
        <v>3</v>
      </c>
      <c r="Q1153">
        <v>3</v>
      </c>
      <c r="R1153">
        <v>3</v>
      </c>
      <c r="S1153" t="s">
        <v>81797</v>
      </c>
      <c r="T1153" t="s">
        <v>81797</v>
      </c>
      <c r="U1153" t="s">
        <v>81797</v>
      </c>
      <c r="V1153" t="s">
        <v>77088</v>
      </c>
      <c r="W1153">
        <v>0</v>
      </c>
      <c r="X1153" t="s">
        <v>81798</v>
      </c>
      <c r="Y1153">
        <v>231330000</v>
      </c>
      <c r="Z1153">
        <v>31</v>
      </c>
      <c r="AA1153" t="s">
        <v>81799</v>
      </c>
      <c r="AB1153">
        <v>1</v>
      </c>
      <c r="AC1153" t="s">
        <v>81800</v>
      </c>
      <c r="AD1153" t="s">
        <v>81801</v>
      </c>
      <c r="AE1153" t="s">
        <v>1999</v>
      </c>
      <c r="AF1153" t="s">
        <v>1999</v>
      </c>
      <c r="AG1153">
        <v>443</v>
      </c>
      <c r="AH1153" t="s">
        <v>2000</v>
      </c>
      <c r="AI1153" t="s">
        <v>2001</v>
      </c>
      <c r="AJ1153" t="s">
        <v>2002</v>
      </c>
      <c r="AL1153" s="4" t="s">
        <v>2003</v>
      </c>
    </row>
    <row r="1154" spans="1:38" x14ac:dyDescent="0.3">
      <c r="A1154" t="s">
        <v>59877</v>
      </c>
      <c r="B1154" t="s">
        <v>59878</v>
      </c>
      <c r="C1154" t="s">
        <v>59879</v>
      </c>
      <c r="D1154" t="s">
        <v>59880</v>
      </c>
      <c r="E1154" t="s">
        <v>59881</v>
      </c>
      <c r="F1154" t="s">
        <v>59882</v>
      </c>
      <c r="J1154" t="s">
        <v>9652</v>
      </c>
      <c r="K1154" t="s">
        <v>9653</v>
      </c>
      <c r="L1154" t="s">
        <v>9654</v>
      </c>
      <c r="P1154">
        <v>20</v>
      </c>
      <c r="Q1154">
        <v>20</v>
      </c>
      <c r="R1154">
        <v>20</v>
      </c>
      <c r="S1154" t="s">
        <v>81802</v>
      </c>
      <c r="T1154" t="s">
        <v>81802</v>
      </c>
      <c r="U1154" t="s">
        <v>81802</v>
      </c>
      <c r="V1154" t="s">
        <v>81803</v>
      </c>
      <c r="W1154">
        <v>0</v>
      </c>
      <c r="X1154" t="s">
        <v>81804</v>
      </c>
      <c r="Y1154">
        <v>8459400000</v>
      </c>
      <c r="Z1154">
        <v>343</v>
      </c>
      <c r="AA1154" t="s">
        <v>81805</v>
      </c>
      <c r="AB1154">
        <v>1</v>
      </c>
      <c r="AC1154" t="s">
        <v>81806</v>
      </c>
      <c r="AD1154" t="s">
        <v>81807</v>
      </c>
      <c r="AE1154" t="s">
        <v>9655</v>
      </c>
      <c r="AF1154" t="s">
        <v>9656</v>
      </c>
      <c r="AG1154">
        <v>1472</v>
      </c>
      <c r="AH1154" t="s">
        <v>9657</v>
      </c>
      <c r="AI1154" t="s">
        <v>9658</v>
      </c>
      <c r="AJ1154" t="s">
        <v>9659</v>
      </c>
      <c r="AL1154" s="4" t="s">
        <v>9660</v>
      </c>
    </row>
    <row r="1155" spans="1:38" x14ac:dyDescent="0.3">
      <c r="A1155" t="s">
        <v>59883</v>
      </c>
      <c r="B1155" t="s">
        <v>59884</v>
      </c>
      <c r="C1155" t="s">
        <v>59885</v>
      </c>
      <c r="D1155" t="s">
        <v>59886</v>
      </c>
      <c r="E1155" t="s">
        <v>59887</v>
      </c>
      <c r="F1155" t="s">
        <v>59888</v>
      </c>
      <c r="J1155" t="s">
        <v>9539</v>
      </c>
      <c r="K1155" t="s">
        <v>1378</v>
      </c>
      <c r="L1155" t="s">
        <v>10611</v>
      </c>
      <c r="M1155" t="s">
        <v>1380</v>
      </c>
      <c r="P1155">
        <v>6</v>
      </c>
      <c r="Q1155">
        <v>6</v>
      </c>
      <c r="R1155">
        <v>6</v>
      </c>
      <c r="S1155" t="s">
        <v>75924</v>
      </c>
      <c r="T1155" t="s">
        <v>75924</v>
      </c>
      <c r="U1155" t="s">
        <v>75924</v>
      </c>
      <c r="V1155" t="s">
        <v>81808</v>
      </c>
      <c r="W1155">
        <v>0</v>
      </c>
      <c r="X1155" t="s">
        <v>81809</v>
      </c>
      <c r="Y1155">
        <v>18369000000</v>
      </c>
      <c r="Z1155">
        <v>245</v>
      </c>
      <c r="AA1155" t="s">
        <v>81810</v>
      </c>
      <c r="AB1155">
        <v>1</v>
      </c>
      <c r="AC1155" t="s">
        <v>81811</v>
      </c>
      <c r="AD1155" t="s">
        <v>81812</v>
      </c>
      <c r="AE1155" t="s">
        <v>10612</v>
      </c>
      <c r="AF1155" t="s">
        <v>10613</v>
      </c>
      <c r="AG1155">
        <v>1596</v>
      </c>
      <c r="AH1155" t="s">
        <v>10614</v>
      </c>
      <c r="AI1155" t="s">
        <v>10615</v>
      </c>
      <c r="AJ1155" t="s">
        <v>10616</v>
      </c>
      <c r="AL1155" s="4" t="s">
        <v>10617</v>
      </c>
    </row>
    <row r="1156" spans="1:38" x14ac:dyDescent="0.3">
      <c r="A1156" t="s">
        <v>59889</v>
      </c>
      <c r="B1156" t="s">
        <v>58429</v>
      </c>
      <c r="C1156" t="s">
        <v>59890</v>
      </c>
      <c r="D1156" t="s">
        <v>59891</v>
      </c>
      <c r="E1156" t="s">
        <v>59892</v>
      </c>
      <c r="F1156" t="s">
        <v>49561</v>
      </c>
      <c r="P1156">
        <v>7</v>
      </c>
      <c r="Q1156">
        <v>7</v>
      </c>
      <c r="R1156">
        <v>7</v>
      </c>
      <c r="S1156">
        <v>41</v>
      </c>
      <c r="T1156">
        <v>41</v>
      </c>
      <c r="U1156">
        <v>41</v>
      </c>
      <c r="V1156" t="s">
        <v>81813</v>
      </c>
      <c r="W1156">
        <v>0</v>
      </c>
      <c r="X1156" t="s">
        <v>81814</v>
      </c>
      <c r="Y1156">
        <v>815390000</v>
      </c>
      <c r="Z1156">
        <v>23</v>
      </c>
      <c r="AA1156" t="s">
        <v>81815</v>
      </c>
      <c r="AB1156">
        <v>1</v>
      </c>
      <c r="AC1156" t="s">
        <v>81816</v>
      </c>
      <c r="AD1156" t="s">
        <v>81817</v>
      </c>
      <c r="AE1156" t="s">
        <v>4938</v>
      </c>
      <c r="AF1156" t="s">
        <v>4939</v>
      </c>
      <c r="AG1156">
        <v>868</v>
      </c>
      <c r="AH1156" t="s">
        <v>4940</v>
      </c>
    </row>
    <row r="1157" spans="1:38" x14ac:dyDescent="0.3">
      <c r="A1157" t="s">
        <v>59893</v>
      </c>
      <c r="B1157" t="s">
        <v>59894</v>
      </c>
      <c r="C1157">
        <v>1</v>
      </c>
      <c r="D1157">
        <v>1</v>
      </c>
      <c r="E1157" t="s">
        <v>59895</v>
      </c>
      <c r="F1157" t="s">
        <v>59896</v>
      </c>
      <c r="P1157">
        <v>3</v>
      </c>
      <c r="Q1157">
        <v>3</v>
      </c>
      <c r="R1157">
        <v>3</v>
      </c>
      <c r="S1157" t="s">
        <v>79145</v>
      </c>
      <c r="T1157" t="s">
        <v>79145</v>
      </c>
      <c r="U1157" t="s">
        <v>79145</v>
      </c>
      <c r="V1157" t="s">
        <v>81818</v>
      </c>
      <c r="W1157" t="s">
        <v>81819</v>
      </c>
      <c r="X1157" t="s">
        <v>81820</v>
      </c>
      <c r="Y1157">
        <v>16165000</v>
      </c>
      <c r="Z1157">
        <v>2</v>
      </c>
      <c r="AA1157" t="s">
        <v>81821</v>
      </c>
      <c r="AB1157">
        <v>1</v>
      </c>
      <c r="AC1157" t="s">
        <v>81822</v>
      </c>
      <c r="AD1157" t="s">
        <v>81823</v>
      </c>
      <c r="AE1157" t="s">
        <v>24488</v>
      </c>
      <c r="AF1157" t="s">
        <v>24488</v>
      </c>
      <c r="AG1157">
        <v>3714</v>
      </c>
      <c r="AH1157" t="s">
        <v>24489</v>
      </c>
      <c r="AI1157" t="s">
        <v>24490</v>
      </c>
      <c r="AL1157" s="4" t="s">
        <v>24491</v>
      </c>
    </row>
    <row r="1158" spans="1:38" x14ac:dyDescent="0.3">
      <c r="A1158" t="s">
        <v>59897</v>
      </c>
      <c r="B1158" t="s">
        <v>59898</v>
      </c>
      <c r="C1158" t="s">
        <v>52272</v>
      </c>
      <c r="D1158" t="s">
        <v>59899</v>
      </c>
      <c r="E1158" t="s">
        <v>59900</v>
      </c>
      <c r="F1158" t="s">
        <v>59901</v>
      </c>
      <c r="J1158" t="s">
        <v>8893</v>
      </c>
      <c r="K1158" t="s">
        <v>30667</v>
      </c>
      <c r="L1158" t="s">
        <v>3604</v>
      </c>
      <c r="M1158" t="s">
        <v>30668</v>
      </c>
      <c r="P1158">
        <v>11</v>
      </c>
      <c r="Q1158">
        <v>11</v>
      </c>
      <c r="R1158">
        <v>11</v>
      </c>
      <c r="S1158" t="s">
        <v>78363</v>
      </c>
      <c r="T1158" t="s">
        <v>78363</v>
      </c>
      <c r="U1158" t="s">
        <v>78363</v>
      </c>
      <c r="V1158" t="s">
        <v>81824</v>
      </c>
      <c r="W1158">
        <v>0</v>
      </c>
      <c r="X1158" t="s">
        <v>81825</v>
      </c>
      <c r="Y1158">
        <v>679350000</v>
      </c>
      <c r="Z1158">
        <v>33</v>
      </c>
      <c r="AA1158" t="s">
        <v>81826</v>
      </c>
      <c r="AB1158">
        <v>1</v>
      </c>
      <c r="AC1158" t="s">
        <v>81827</v>
      </c>
      <c r="AD1158" t="s">
        <v>81828</v>
      </c>
      <c r="AE1158" t="s">
        <v>30669</v>
      </c>
      <c r="AF1158" t="s">
        <v>30670</v>
      </c>
      <c r="AG1158">
        <v>4724</v>
      </c>
      <c r="AH1158" t="s">
        <v>30671</v>
      </c>
      <c r="AI1158" t="s">
        <v>30672</v>
      </c>
      <c r="AJ1158" t="s">
        <v>30673</v>
      </c>
      <c r="AL1158" s="4" t="s">
        <v>30674</v>
      </c>
    </row>
    <row r="1159" spans="1:38" x14ac:dyDescent="0.3">
      <c r="A1159" t="s">
        <v>59902</v>
      </c>
      <c r="B1159" t="s">
        <v>59903</v>
      </c>
      <c r="C1159" t="s">
        <v>59904</v>
      </c>
      <c r="D1159" t="s">
        <v>59905</v>
      </c>
      <c r="E1159" t="s">
        <v>59906</v>
      </c>
      <c r="F1159" t="s">
        <v>59907</v>
      </c>
      <c r="J1159" t="s">
        <v>5570</v>
      </c>
      <c r="K1159" t="s">
        <v>5571</v>
      </c>
      <c r="L1159" t="s">
        <v>5572</v>
      </c>
      <c r="M1159" t="s">
        <v>5573</v>
      </c>
      <c r="P1159">
        <v>18</v>
      </c>
      <c r="Q1159">
        <v>18</v>
      </c>
      <c r="R1159">
        <v>18</v>
      </c>
      <c r="S1159" t="s">
        <v>81829</v>
      </c>
      <c r="T1159" t="s">
        <v>81829</v>
      </c>
      <c r="U1159" t="s">
        <v>81829</v>
      </c>
      <c r="V1159" t="s">
        <v>81830</v>
      </c>
      <c r="W1159">
        <v>0</v>
      </c>
      <c r="X1159" t="s">
        <v>48516</v>
      </c>
      <c r="Y1159">
        <v>4355900000</v>
      </c>
      <c r="Z1159">
        <v>150</v>
      </c>
      <c r="AA1159" t="s">
        <v>81831</v>
      </c>
      <c r="AB1159">
        <v>1</v>
      </c>
      <c r="AC1159" t="s">
        <v>81832</v>
      </c>
      <c r="AD1159" t="s">
        <v>81833</v>
      </c>
      <c r="AE1159" t="s">
        <v>5574</v>
      </c>
      <c r="AF1159" t="s">
        <v>5574</v>
      </c>
      <c r="AG1159">
        <v>952</v>
      </c>
      <c r="AH1159" t="s">
        <v>5575</v>
      </c>
      <c r="AI1159" t="s">
        <v>5576</v>
      </c>
      <c r="AJ1159" t="s">
        <v>5577</v>
      </c>
      <c r="AK1159" t="s">
        <v>5578</v>
      </c>
      <c r="AL1159" s="4" t="s">
        <v>5579</v>
      </c>
    </row>
    <row r="1160" spans="1:38" x14ac:dyDescent="0.3">
      <c r="A1160" t="s">
        <v>59190</v>
      </c>
      <c r="B1160" t="s">
        <v>59908</v>
      </c>
      <c r="C1160" t="s">
        <v>59909</v>
      </c>
      <c r="D1160" t="s">
        <v>59910</v>
      </c>
      <c r="E1160" t="s">
        <v>59911</v>
      </c>
      <c r="F1160" t="s">
        <v>59912</v>
      </c>
      <c r="J1160" t="s">
        <v>5843</v>
      </c>
      <c r="K1160" t="s">
        <v>5844</v>
      </c>
      <c r="L1160" t="s">
        <v>5845</v>
      </c>
      <c r="M1160" t="s">
        <v>5846</v>
      </c>
      <c r="P1160">
        <v>8</v>
      </c>
      <c r="Q1160">
        <v>8</v>
      </c>
      <c r="R1160">
        <v>8</v>
      </c>
      <c r="S1160" t="s">
        <v>80890</v>
      </c>
      <c r="T1160" t="s">
        <v>80890</v>
      </c>
      <c r="U1160" t="s">
        <v>80890</v>
      </c>
      <c r="V1160" t="s">
        <v>81834</v>
      </c>
      <c r="W1160">
        <v>0</v>
      </c>
      <c r="X1160" t="s">
        <v>81835</v>
      </c>
      <c r="Y1160">
        <v>411970000</v>
      </c>
      <c r="Z1160">
        <v>29</v>
      </c>
      <c r="AA1160" t="s">
        <v>81836</v>
      </c>
      <c r="AB1160">
        <v>1</v>
      </c>
      <c r="AC1160" t="s">
        <v>81837</v>
      </c>
      <c r="AD1160" t="s">
        <v>81838</v>
      </c>
      <c r="AE1160" t="s">
        <v>5847</v>
      </c>
      <c r="AF1160" t="s">
        <v>5848</v>
      </c>
      <c r="AG1160">
        <v>987</v>
      </c>
      <c r="AH1160" t="s">
        <v>5849</v>
      </c>
      <c r="AI1160" t="s">
        <v>5850</v>
      </c>
      <c r="AJ1160" t="s">
        <v>5851</v>
      </c>
      <c r="AL1160" s="4" t="s">
        <v>5852</v>
      </c>
    </row>
    <row r="1161" spans="1:38" x14ac:dyDescent="0.3">
      <c r="A1161" t="s">
        <v>59913</v>
      </c>
      <c r="B1161" t="s">
        <v>59914</v>
      </c>
      <c r="C1161" t="s">
        <v>59915</v>
      </c>
      <c r="D1161" t="s">
        <v>59916</v>
      </c>
      <c r="E1161" t="s">
        <v>59917</v>
      </c>
      <c r="F1161" t="s">
        <v>59918</v>
      </c>
      <c r="J1161" t="s">
        <v>8633</v>
      </c>
      <c r="K1161" t="s">
        <v>8634</v>
      </c>
      <c r="L1161" t="s">
        <v>8635</v>
      </c>
      <c r="M1161" t="s">
        <v>606</v>
      </c>
      <c r="P1161">
        <v>32</v>
      </c>
      <c r="Q1161">
        <v>32</v>
      </c>
      <c r="R1161">
        <v>32</v>
      </c>
      <c r="S1161" t="s">
        <v>78620</v>
      </c>
      <c r="T1161" t="s">
        <v>78620</v>
      </c>
      <c r="U1161" t="s">
        <v>78620</v>
      </c>
      <c r="V1161" t="s">
        <v>81839</v>
      </c>
      <c r="W1161">
        <v>0</v>
      </c>
      <c r="X1161" t="s">
        <v>81840</v>
      </c>
      <c r="Y1161">
        <v>2815600000</v>
      </c>
      <c r="Z1161">
        <v>190</v>
      </c>
      <c r="AA1161" t="s">
        <v>81841</v>
      </c>
      <c r="AB1161">
        <v>1</v>
      </c>
      <c r="AC1161" t="s">
        <v>81842</v>
      </c>
      <c r="AD1161" t="s">
        <v>81843</v>
      </c>
      <c r="AE1161" t="s">
        <v>8636</v>
      </c>
      <c r="AF1161" t="s">
        <v>8637</v>
      </c>
      <c r="AG1161">
        <v>1339</v>
      </c>
      <c r="AH1161" t="s">
        <v>8638</v>
      </c>
      <c r="AI1161" t="s">
        <v>8639</v>
      </c>
      <c r="AJ1161" t="s">
        <v>8640</v>
      </c>
      <c r="AL1161" s="4" t="s">
        <v>8641</v>
      </c>
    </row>
    <row r="1162" spans="1:38" x14ac:dyDescent="0.3">
      <c r="A1162" t="s">
        <v>59919</v>
      </c>
      <c r="B1162" t="s">
        <v>59920</v>
      </c>
      <c r="C1162" t="s">
        <v>59921</v>
      </c>
      <c r="D1162" t="s">
        <v>59922</v>
      </c>
      <c r="E1162" t="s">
        <v>59923</v>
      </c>
      <c r="F1162" t="s">
        <v>59924</v>
      </c>
      <c r="J1162" t="s">
        <v>11998</v>
      </c>
      <c r="K1162" t="s">
        <v>11999</v>
      </c>
      <c r="L1162" t="s">
        <v>12000</v>
      </c>
      <c r="P1162">
        <v>16</v>
      </c>
      <c r="Q1162">
        <v>16</v>
      </c>
      <c r="R1162">
        <v>14</v>
      </c>
      <c r="S1162" t="s">
        <v>81844</v>
      </c>
      <c r="T1162" t="s">
        <v>81844</v>
      </c>
      <c r="U1162" t="s">
        <v>81845</v>
      </c>
      <c r="V1162" t="s">
        <v>81846</v>
      </c>
      <c r="W1162">
        <v>0</v>
      </c>
      <c r="X1162" t="s">
        <v>48516</v>
      </c>
      <c r="Y1162">
        <v>6163300000</v>
      </c>
      <c r="Z1162">
        <v>176</v>
      </c>
      <c r="AA1162" t="s">
        <v>81847</v>
      </c>
      <c r="AB1162">
        <v>1</v>
      </c>
      <c r="AC1162" t="s">
        <v>81848</v>
      </c>
      <c r="AD1162" t="s">
        <v>81849</v>
      </c>
      <c r="AE1162" t="s">
        <v>12001</v>
      </c>
      <c r="AF1162" t="s">
        <v>12001</v>
      </c>
      <c r="AG1162">
        <v>1773</v>
      </c>
      <c r="AH1162" t="s">
        <v>12002</v>
      </c>
      <c r="AI1162" t="s">
        <v>12003</v>
      </c>
      <c r="AJ1162" t="s">
        <v>12004</v>
      </c>
      <c r="AK1162" t="s">
        <v>12005</v>
      </c>
      <c r="AL1162" s="4" t="s">
        <v>12006</v>
      </c>
    </row>
    <row r="1163" spans="1:38" x14ac:dyDescent="0.3">
      <c r="A1163">
        <v>1</v>
      </c>
      <c r="B1163" t="s">
        <v>59925</v>
      </c>
      <c r="C1163" t="s">
        <v>51986</v>
      </c>
      <c r="D1163">
        <v>1</v>
      </c>
      <c r="E1163" t="s">
        <v>59926</v>
      </c>
      <c r="F1163" t="s">
        <v>59927</v>
      </c>
      <c r="J1163" t="s">
        <v>11153</v>
      </c>
      <c r="K1163" t="s">
        <v>5995</v>
      </c>
      <c r="P1163">
        <v>2</v>
      </c>
      <c r="Q1163">
        <v>2</v>
      </c>
      <c r="R1163">
        <v>2</v>
      </c>
      <c r="S1163" t="s">
        <v>80446</v>
      </c>
      <c r="T1163" t="s">
        <v>80446</v>
      </c>
      <c r="U1163" t="s">
        <v>80446</v>
      </c>
      <c r="V1163" t="s">
        <v>81850</v>
      </c>
      <c r="W1163" t="s">
        <v>81851</v>
      </c>
      <c r="X1163" t="s">
        <v>81852</v>
      </c>
      <c r="Y1163">
        <v>108260000</v>
      </c>
      <c r="Z1163">
        <v>3</v>
      </c>
      <c r="AA1163" t="s">
        <v>81853</v>
      </c>
      <c r="AB1163">
        <v>1</v>
      </c>
      <c r="AC1163" t="s">
        <v>81854</v>
      </c>
      <c r="AD1163" t="s">
        <v>81855</v>
      </c>
      <c r="AE1163" t="s">
        <v>18949</v>
      </c>
      <c r="AF1163" t="s">
        <v>18949</v>
      </c>
      <c r="AG1163">
        <v>2734</v>
      </c>
      <c r="AH1163" t="s">
        <v>18950</v>
      </c>
      <c r="AI1163" t="s">
        <v>18951</v>
      </c>
      <c r="AL1163" s="4" t="s">
        <v>18952</v>
      </c>
    </row>
    <row r="1164" spans="1:38" x14ac:dyDescent="0.3">
      <c r="A1164" t="s">
        <v>48843</v>
      </c>
      <c r="B1164" t="s">
        <v>59928</v>
      </c>
      <c r="C1164" t="s">
        <v>59929</v>
      </c>
      <c r="D1164" t="s">
        <v>59930</v>
      </c>
      <c r="E1164" t="s">
        <v>59931</v>
      </c>
      <c r="F1164" t="s">
        <v>59932</v>
      </c>
      <c r="J1164" t="s">
        <v>9031</v>
      </c>
      <c r="K1164" t="s">
        <v>9032</v>
      </c>
      <c r="L1164" t="s">
        <v>9033</v>
      </c>
      <c r="M1164" t="s">
        <v>1627</v>
      </c>
      <c r="P1164">
        <v>19</v>
      </c>
      <c r="Q1164">
        <v>19</v>
      </c>
      <c r="R1164">
        <v>2</v>
      </c>
      <c r="S1164" t="s">
        <v>48456</v>
      </c>
      <c r="T1164" t="s">
        <v>48456</v>
      </c>
      <c r="U1164" t="s">
        <v>81856</v>
      </c>
      <c r="V1164" t="s">
        <v>81857</v>
      </c>
      <c r="W1164">
        <v>0</v>
      </c>
      <c r="X1164" t="s">
        <v>81858</v>
      </c>
      <c r="Y1164">
        <v>598650000</v>
      </c>
      <c r="Z1164">
        <v>48</v>
      </c>
      <c r="AA1164" t="s">
        <v>81859</v>
      </c>
      <c r="AB1164">
        <v>1</v>
      </c>
      <c r="AC1164" t="s">
        <v>81860</v>
      </c>
      <c r="AD1164" t="s">
        <v>81861</v>
      </c>
      <c r="AE1164" t="s">
        <v>9034</v>
      </c>
      <c r="AF1164" t="s">
        <v>9035</v>
      </c>
      <c r="AG1164">
        <v>1391</v>
      </c>
      <c r="AH1164" t="s">
        <v>9036</v>
      </c>
      <c r="AI1164" t="s">
        <v>9037</v>
      </c>
      <c r="AJ1164" t="s">
        <v>9038</v>
      </c>
      <c r="AL1164" s="4" t="s">
        <v>9039</v>
      </c>
    </row>
    <row r="1165" spans="1:38" x14ac:dyDescent="0.3">
      <c r="A1165" t="s">
        <v>59933</v>
      </c>
      <c r="B1165" t="s">
        <v>57695</v>
      </c>
      <c r="C1165" t="s">
        <v>59934</v>
      </c>
      <c r="D1165" t="s">
        <v>53627</v>
      </c>
      <c r="E1165" t="s">
        <v>49761</v>
      </c>
      <c r="F1165" t="s">
        <v>59935</v>
      </c>
      <c r="K1165" t="s">
        <v>2630</v>
      </c>
      <c r="P1165">
        <v>2</v>
      </c>
      <c r="Q1165">
        <v>2</v>
      </c>
      <c r="R1165">
        <v>2</v>
      </c>
      <c r="S1165">
        <v>13</v>
      </c>
      <c r="T1165">
        <v>13</v>
      </c>
      <c r="U1165">
        <v>13</v>
      </c>
      <c r="V1165" t="s">
        <v>65760</v>
      </c>
      <c r="W1165">
        <v>0</v>
      </c>
      <c r="X1165" t="s">
        <v>81862</v>
      </c>
      <c r="Y1165">
        <v>286280000</v>
      </c>
      <c r="Z1165">
        <v>16</v>
      </c>
      <c r="AA1165" t="s">
        <v>81863</v>
      </c>
      <c r="AB1165">
        <v>1</v>
      </c>
      <c r="AC1165" t="s">
        <v>81864</v>
      </c>
      <c r="AD1165" t="s">
        <v>81865</v>
      </c>
      <c r="AE1165" t="s">
        <v>17911</v>
      </c>
      <c r="AF1165" t="s">
        <v>17911</v>
      </c>
      <c r="AG1165">
        <v>2577</v>
      </c>
      <c r="AH1165" t="s">
        <v>17912</v>
      </c>
      <c r="AI1165" t="s">
        <v>17913</v>
      </c>
      <c r="AL1165" s="4" t="s">
        <v>17914</v>
      </c>
    </row>
    <row r="1166" spans="1:38" x14ac:dyDescent="0.3">
      <c r="A1166" t="s">
        <v>59936</v>
      </c>
      <c r="B1166" t="s">
        <v>59937</v>
      </c>
      <c r="C1166" t="s">
        <v>59938</v>
      </c>
      <c r="D1166" t="s">
        <v>59939</v>
      </c>
      <c r="E1166" t="s">
        <v>59940</v>
      </c>
      <c r="F1166" t="s">
        <v>59941</v>
      </c>
      <c r="J1166" t="s">
        <v>3099</v>
      </c>
      <c r="K1166" t="s">
        <v>10322</v>
      </c>
      <c r="L1166" t="s">
        <v>108</v>
      </c>
      <c r="P1166">
        <v>8</v>
      </c>
      <c r="Q1166">
        <v>8</v>
      </c>
      <c r="R1166">
        <v>8</v>
      </c>
      <c r="S1166" t="s">
        <v>80370</v>
      </c>
      <c r="T1166" t="s">
        <v>80370</v>
      </c>
      <c r="U1166" t="s">
        <v>80370</v>
      </c>
      <c r="V1166" t="s">
        <v>81866</v>
      </c>
      <c r="W1166">
        <v>0</v>
      </c>
      <c r="X1166" t="s">
        <v>81867</v>
      </c>
      <c r="Y1166">
        <v>112790000</v>
      </c>
      <c r="Z1166">
        <v>17</v>
      </c>
      <c r="AA1166" t="s">
        <v>81868</v>
      </c>
      <c r="AB1166">
        <v>1</v>
      </c>
      <c r="AC1166" t="s">
        <v>81869</v>
      </c>
      <c r="AD1166" t="s">
        <v>81870</v>
      </c>
      <c r="AE1166" t="s">
        <v>10323</v>
      </c>
      <c r="AF1166" t="s">
        <v>10324</v>
      </c>
      <c r="AG1166">
        <v>1559</v>
      </c>
      <c r="AH1166" t="s">
        <v>10325</v>
      </c>
      <c r="AI1166" t="s">
        <v>10326</v>
      </c>
      <c r="AL1166" s="4" t="s">
        <v>10327</v>
      </c>
    </row>
    <row r="1167" spans="1:38" x14ac:dyDescent="0.3">
      <c r="A1167" t="s">
        <v>59942</v>
      </c>
      <c r="B1167" t="s">
        <v>59943</v>
      </c>
      <c r="C1167" t="s">
        <v>59944</v>
      </c>
      <c r="D1167" t="s">
        <v>59945</v>
      </c>
      <c r="E1167" t="s">
        <v>59946</v>
      </c>
      <c r="F1167" t="s">
        <v>59947</v>
      </c>
      <c r="J1167" t="s">
        <v>30988</v>
      </c>
      <c r="K1167" t="s">
        <v>30989</v>
      </c>
      <c r="L1167" t="s">
        <v>9559</v>
      </c>
      <c r="M1167" t="s">
        <v>737</v>
      </c>
      <c r="P1167">
        <v>10</v>
      </c>
      <c r="Q1167">
        <v>10</v>
      </c>
      <c r="R1167">
        <v>10</v>
      </c>
      <c r="S1167" t="s">
        <v>81871</v>
      </c>
      <c r="T1167" t="s">
        <v>81871</v>
      </c>
      <c r="U1167" t="s">
        <v>81871</v>
      </c>
      <c r="V1167" t="s">
        <v>81872</v>
      </c>
      <c r="W1167">
        <v>0</v>
      </c>
      <c r="X1167" t="s">
        <v>81873</v>
      </c>
      <c r="Y1167">
        <v>458490000</v>
      </c>
      <c r="Z1167">
        <v>40</v>
      </c>
      <c r="AA1167" t="s">
        <v>81874</v>
      </c>
      <c r="AB1167">
        <v>1</v>
      </c>
      <c r="AC1167" t="s">
        <v>81875</v>
      </c>
      <c r="AD1167" t="s">
        <v>81876</v>
      </c>
      <c r="AE1167" t="s">
        <v>30990</v>
      </c>
      <c r="AF1167" t="s">
        <v>30991</v>
      </c>
      <c r="AG1167">
        <v>4773</v>
      </c>
      <c r="AH1167" t="s">
        <v>30992</v>
      </c>
      <c r="AI1167" t="s">
        <v>30993</v>
      </c>
      <c r="AJ1167" t="s">
        <v>30994</v>
      </c>
      <c r="AL1167" s="4" t="s">
        <v>30995</v>
      </c>
    </row>
    <row r="1168" spans="1:38" x14ac:dyDescent="0.3">
      <c r="A1168" t="s">
        <v>59948</v>
      </c>
      <c r="B1168" t="s">
        <v>50389</v>
      </c>
      <c r="C1168" t="s">
        <v>59949</v>
      </c>
      <c r="D1168" t="s">
        <v>59950</v>
      </c>
      <c r="E1168" t="s">
        <v>59951</v>
      </c>
      <c r="F1168" t="s">
        <v>59952</v>
      </c>
      <c r="J1168" t="s">
        <v>2862</v>
      </c>
      <c r="K1168" t="s">
        <v>2863</v>
      </c>
      <c r="L1168" t="s">
        <v>2864</v>
      </c>
      <c r="M1168" t="s">
        <v>2865</v>
      </c>
      <c r="P1168">
        <v>21</v>
      </c>
      <c r="Q1168">
        <v>21</v>
      </c>
      <c r="R1168">
        <v>20</v>
      </c>
      <c r="S1168">
        <v>34</v>
      </c>
      <c r="T1168">
        <v>34</v>
      </c>
      <c r="U1168">
        <v>33</v>
      </c>
      <c r="V1168" t="s">
        <v>81877</v>
      </c>
      <c r="W1168">
        <v>0</v>
      </c>
      <c r="X1168" t="s">
        <v>81878</v>
      </c>
      <c r="Y1168">
        <v>738790000</v>
      </c>
      <c r="Z1168">
        <v>54</v>
      </c>
      <c r="AA1168" t="s">
        <v>81879</v>
      </c>
      <c r="AB1168">
        <v>1</v>
      </c>
      <c r="AC1168" t="s">
        <v>81880</v>
      </c>
      <c r="AD1168" t="s">
        <v>81881</v>
      </c>
      <c r="AE1168" t="s">
        <v>2866</v>
      </c>
      <c r="AF1168" t="s">
        <v>2867</v>
      </c>
      <c r="AG1168">
        <v>567</v>
      </c>
      <c r="AH1168" t="s">
        <v>2868</v>
      </c>
      <c r="AI1168" t="s">
        <v>2869</v>
      </c>
      <c r="AJ1168" t="s">
        <v>2870</v>
      </c>
      <c r="AL1168" s="4" t="s">
        <v>2871</v>
      </c>
    </row>
    <row r="1169" spans="1:38" x14ac:dyDescent="0.3">
      <c r="A1169" t="s">
        <v>52682</v>
      </c>
      <c r="B1169" t="s">
        <v>59953</v>
      </c>
      <c r="C1169" t="s">
        <v>59954</v>
      </c>
      <c r="D1169" t="s">
        <v>59955</v>
      </c>
      <c r="E1169" t="s">
        <v>56166</v>
      </c>
      <c r="F1169" t="s">
        <v>59956</v>
      </c>
      <c r="J1169" t="s">
        <v>2135</v>
      </c>
      <c r="L1169" t="s">
        <v>23332</v>
      </c>
      <c r="P1169">
        <v>22</v>
      </c>
      <c r="Q1169">
        <v>22</v>
      </c>
      <c r="R1169">
        <v>22</v>
      </c>
      <c r="S1169" t="s">
        <v>81882</v>
      </c>
      <c r="T1169" t="s">
        <v>81882</v>
      </c>
      <c r="U1169" t="s">
        <v>81882</v>
      </c>
      <c r="V1169" t="s">
        <v>81883</v>
      </c>
      <c r="W1169">
        <v>0</v>
      </c>
      <c r="X1169" t="s">
        <v>81884</v>
      </c>
      <c r="Y1169">
        <v>829500000</v>
      </c>
      <c r="Z1169">
        <v>112</v>
      </c>
      <c r="AA1169" t="s">
        <v>81885</v>
      </c>
      <c r="AB1169">
        <v>1</v>
      </c>
      <c r="AC1169" t="s">
        <v>81886</v>
      </c>
      <c r="AD1169" t="s">
        <v>81887</v>
      </c>
      <c r="AE1169" t="s">
        <v>23333</v>
      </c>
      <c r="AF1169" t="s">
        <v>23333</v>
      </c>
      <c r="AG1169">
        <v>3520</v>
      </c>
      <c r="AH1169" t="s">
        <v>23334</v>
      </c>
      <c r="AI1169" t="s">
        <v>23335</v>
      </c>
      <c r="AL1169" s="4" t="s">
        <v>23336</v>
      </c>
    </row>
    <row r="1170" spans="1:38" x14ac:dyDescent="0.3">
      <c r="A1170" t="s">
        <v>59957</v>
      </c>
      <c r="B1170" t="s">
        <v>59958</v>
      </c>
      <c r="C1170" t="s">
        <v>59959</v>
      </c>
      <c r="D1170" t="s">
        <v>59960</v>
      </c>
      <c r="E1170" t="s">
        <v>59961</v>
      </c>
      <c r="F1170" t="s">
        <v>59962</v>
      </c>
      <c r="J1170" t="s">
        <v>15306</v>
      </c>
      <c r="K1170" t="s">
        <v>15307</v>
      </c>
      <c r="L1170" t="s">
        <v>15308</v>
      </c>
      <c r="P1170">
        <v>17</v>
      </c>
      <c r="Q1170">
        <v>17</v>
      </c>
      <c r="R1170">
        <v>17</v>
      </c>
      <c r="S1170" t="s">
        <v>81485</v>
      </c>
      <c r="T1170" t="s">
        <v>81485</v>
      </c>
      <c r="U1170" t="s">
        <v>81485</v>
      </c>
      <c r="V1170" t="s">
        <v>81888</v>
      </c>
      <c r="W1170">
        <v>0</v>
      </c>
      <c r="X1170" t="s">
        <v>81889</v>
      </c>
      <c r="Y1170">
        <v>848960000</v>
      </c>
      <c r="Z1170">
        <v>72</v>
      </c>
      <c r="AA1170" t="s">
        <v>81890</v>
      </c>
      <c r="AB1170">
        <v>1</v>
      </c>
      <c r="AC1170" t="s">
        <v>81891</v>
      </c>
      <c r="AD1170" t="s">
        <v>81892</v>
      </c>
      <c r="AE1170" t="s">
        <v>15309</v>
      </c>
      <c r="AF1170" t="s">
        <v>15310</v>
      </c>
      <c r="AG1170">
        <v>2220</v>
      </c>
      <c r="AH1170" t="s">
        <v>15311</v>
      </c>
      <c r="AI1170" t="s">
        <v>15312</v>
      </c>
      <c r="AJ1170" t="s">
        <v>15313</v>
      </c>
      <c r="AL1170" s="4" t="s">
        <v>15314</v>
      </c>
    </row>
    <row r="1171" spans="1:38" x14ac:dyDescent="0.3">
      <c r="A1171" t="s">
        <v>59963</v>
      </c>
      <c r="B1171" t="s">
        <v>59964</v>
      </c>
      <c r="C1171" t="s">
        <v>59965</v>
      </c>
      <c r="D1171" t="s">
        <v>59966</v>
      </c>
      <c r="E1171" t="s">
        <v>59967</v>
      </c>
      <c r="F1171" t="s">
        <v>59968</v>
      </c>
      <c r="J1171" t="s">
        <v>7986</v>
      </c>
      <c r="K1171" t="s">
        <v>7987</v>
      </c>
      <c r="L1171" t="s">
        <v>7988</v>
      </c>
      <c r="P1171">
        <v>15</v>
      </c>
      <c r="Q1171">
        <v>15</v>
      </c>
      <c r="R1171">
        <v>15</v>
      </c>
      <c r="S1171" t="s">
        <v>48410</v>
      </c>
      <c r="T1171" t="s">
        <v>48410</v>
      </c>
      <c r="U1171" t="s">
        <v>48410</v>
      </c>
      <c r="V1171" t="s">
        <v>59014</v>
      </c>
      <c r="W1171">
        <v>0</v>
      </c>
      <c r="X1171" t="s">
        <v>81893</v>
      </c>
      <c r="Y1171">
        <v>8416700000</v>
      </c>
      <c r="Z1171">
        <v>289</v>
      </c>
      <c r="AA1171" t="s">
        <v>81894</v>
      </c>
      <c r="AB1171">
        <v>1</v>
      </c>
      <c r="AC1171" t="s">
        <v>81895</v>
      </c>
      <c r="AD1171" t="s">
        <v>81896</v>
      </c>
      <c r="AE1171" t="s">
        <v>7989</v>
      </c>
      <c r="AF1171" t="s">
        <v>7989</v>
      </c>
      <c r="AG1171">
        <v>1259</v>
      </c>
      <c r="AH1171" t="s">
        <v>7990</v>
      </c>
      <c r="AI1171" t="s">
        <v>7991</v>
      </c>
      <c r="AJ1171" t="s">
        <v>7992</v>
      </c>
      <c r="AK1171" t="s">
        <v>7993</v>
      </c>
      <c r="AL1171" s="4" t="s">
        <v>7994</v>
      </c>
    </row>
    <row r="1172" spans="1:38" x14ac:dyDescent="0.3">
      <c r="A1172" t="s">
        <v>59969</v>
      </c>
      <c r="B1172" t="s">
        <v>59970</v>
      </c>
      <c r="C1172" t="s">
        <v>59971</v>
      </c>
      <c r="D1172" t="s">
        <v>59972</v>
      </c>
      <c r="E1172" t="s">
        <v>59973</v>
      </c>
      <c r="F1172" t="s">
        <v>59974</v>
      </c>
      <c r="J1172" t="s">
        <v>15732</v>
      </c>
      <c r="K1172" t="s">
        <v>15733</v>
      </c>
      <c r="L1172" t="s">
        <v>15734</v>
      </c>
      <c r="M1172" t="s">
        <v>2660</v>
      </c>
      <c r="P1172">
        <v>12</v>
      </c>
      <c r="Q1172">
        <v>12</v>
      </c>
      <c r="R1172">
        <v>12</v>
      </c>
      <c r="S1172" t="s">
        <v>79108</v>
      </c>
      <c r="T1172" t="s">
        <v>79108</v>
      </c>
      <c r="U1172" t="s">
        <v>79108</v>
      </c>
      <c r="V1172" t="s">
        <v>81897</v>
      </c>
      <c r="W1172">
        <v>0</v>
      </c>
      <c r="X1172" t="s">
        <v>81898</v>
      </c>
      <c r="Y1172">
        <v>723370000</v>
      </c>
      <c r="Z1172">
        <v>57</v>
      </c>
      <c r="AA1172" t="s">
        <v>81899</v>
      </c>
      <c r="AB1172">
        <v>1</v>
      </c>
      <c r="AC1172" t="s">
        <v>81900</v>
      </c>
      <c r="AD1172" t="s">
        <v>81901</v>
      </c>
      <c r="AE1172" t="s">
        <v>15735</v>
      </c>
      <c r="AF1172" t="s">
        <v>15736</v>
      </c>
      <c r="AG1172">
        <v>2280</v>
      </c>
      <c r="AH1172" t="s">
        <v>15737</v>
      </c>
      <c r="AI1172" t="s">
        <v>15738</v>
      </c>
      <c r="AJ1172" t="s">
        <v>15739</v>
      </c>
      <c r="AL1172" s="4" t="s">
        <v>15740</v>
      </c>
    </row>
    <row r="1173" spans="1:38" x14ac:dyDescent="0.3">
      <c r="A1173" t="s">
        <v>59975</v>
      </c>
      <c r="B1173" t="s">
        <v>59976</v>
      </c>
      <c r="C1173" t="s">
        <v>54985</v>
      </c>
      <c r="D1173" t="s">
        <v>59977</v>
      </c>
      <c r="E1173" t="s">
        <v>59978</v>
      </c>
      <c r="F1173" t="s">
        <v>59979</v>
      </c>
      <c r="J1173" t="s">
        <v>8052</v>
      </c>
      <c r="K1173" t="s">
        <v>8053</v>
      </c>
      <c r="L1173" t="s">
        <v>8054</v>
      </c>
      <c r="M1173" t="s">
        <v>8055</v>
      </c>
      <c r="P1173">
        <v>5</v>
      </c>
      <c r="Q1173">
        <v>4</v>
      </c>
      <c r="R1173">
        <v>4</v>
      </c>
      <c r="S1173" t="s">
        <v>76627</v>
      </c>
      <c r="T1173" t="s">
        <v>77167</v>
      </c>
      <c r="U1173" t="s">
        <v>77167</v>
      </c>
      <c r="V1173" t="s">
        <v>81902</v>
      </c>
      <c r="W1173">
        <v>0</v>
      </c>
      <c r="X1173" t="s">
        <v>52133</v>
      </c>
      <c r="Y1173">
        <v>34237000</v>
      </c>
      <c r="Z1173">
        <v>4</v>
      </c>
      <c r="AA1173" t="s">
        <v>81903</v>
      </c>
      <c r="AB1173">
        <v>1</v>
      </c>
      <c r="AC1173" t="s">
        <v>81904</v>
      </c>
      <c r="AD1173" t="s">
        <v>81905</v>
      </c>
      <c r="AE1173" t="s">
        <v>8056</v>
      </c>
      <c r="AF1173" t="s">
        <v>8057</v>
      </c>
      <c r="AG1173">
        <v>1266</v>
      </c>
      <c r="AH1173" t="s">
        <v>8058</v>
      </c>
      <c r="AI1173" t="s">
        <v>8059</v>
      </c>
      <c r="AJ1173" t="s">
        <v>8060</v>
      </c>
      <c r="AL1173" s="4" t="s">
        <v>8061</v>
      </c>
    </row>
    <row r="1174" spans="1:38" x14ac:dyDescent="0.3">
      <c r="A1174" t="s">
        <v>59980</v>
      </c>
      <c r="B1174" t="s">
        <v>59981</v>
      </c>
      <c r="C1174" t="s">
        <v>59982</v>
      </c>
      <c r="D1174" t="s">
        <v>59983</v>
      </c>
      <c r="E1174" t="s">
        <v>59984</v>
      </c>
      <c r="F1174" t="s">
        <v>59985</v>
      </c>
      <c r="J1174" t="s">
        <v>3542</v>
      </c>
      <c r="K1174" t="s">
        <v>3543</v>
      </c>
      <c r="L1174" t="s">
        <v>3544</v>
      </c>
      <c r="M1174" t="s">
        <v>2660</v>
      </c>
      <c r="P1174">
        <v>8</v>
      </c>
      <c r="Q1174">
        <v>8</v>
      </c>
      <c r="R1174">
        <v>8</v>
      </c>
      <c r="S1174" t="s">
        <v>48527</v>
      </c>
      <c r="T1174" t="s">
        <v>48527</v>
      </c>
      <c r="U1174" t="s">
        <v>48527</v>
      </c>
      <c r="V1174" t="s">
        <v>81906</v>
      </c>
      <c r="W1174">
        <v>0</v>
      </c>
      <c r="X1174" t="s">
        <v>81907</v>
      </c>
      <c r="Y1174">
        <v>259800000</v>
      </c>
      <c r="Z1174">
        <v>30</v>
      </c>
      <c r="AA1174" t="s">
        <v>81908</v>
      </c>
      <c r="AB1174">
        <v>1</v>
      </c>
      <c r="AC1174" t="s">
        <v>81909</v>
      </c>
      <c r="AD1174" t="s">
        <v>81910</v>
      </c>
      <c r="AE1174" t="s">
        <v>3545</v>
      </c>
      <c r="AF1174" t="s">
        <v>3545</v>
      </c>
      <c r="AG1174">
        <v>662</v>
      </c>
      <c r="AH1174" t="s">
        <v>3546</v>
      </c>
      <c r="AI1174" t="s">
        <v>3547</v>
      </c>
      <c r="AJ1174" t="s">
        <v>3548</v>
      </c>
      <c r="AL1174" s="4" t="s">
        <v>3549</v>
      </c>
    </row>
    <row r="1175" spans="1:38" x14ac:dyDescent="0.3">
      <c r="A1175" t="s">
        <v>59986</v>
      </c>
      <c r="B1175" t="s">
        <v>52644</v>
      </c>
      <c r="C1175" t="s">
        <v>59987</v>
      </c>
      <c r="D1175" t="s">
        <v>59988</v>
      </c>
      <c r="E1175" t="s">
        <v>59989</v>
      </c>
      <c r="F1175" t="s">
        <v>59990</v>
      </c>
      <c r="J1175" t="s">
        <v>21984</v>
      </c>
      <c r="K1175" t="s">
        <v>3205</v>
      </c>
      <c r="L1175" t="s">
        <v>23302</v>
      </c>
      <c r="P1175">
        <v>7</v>
      </c>
      <c r="Q1175">
        <v>7</v>
      </c>
      <c r="R1175">
        <v>7</v>
      </c>
      <c r="S1175" t="s">
        <v>48384</v>
      </c>
      <c r="T1175" t="s">
        <v>48384</v>
      </c>
      <c r="U1175" t="s">
        <v>48384</v>
      </c>
      <c r="V1175" t="s">
        <v>81911</v>
      </c>
      <c r="W1175">
        <v>0</v>
      </c>
      <c r="X1175" t="s">
        <v>81912</v>
      </c>
      <c r="Y1175">
        <v>155560000</v>
      </c>
      <c r="Z1175">
        <v>13</v>
      </c>
      <c r="AA1175" t="s">
        <v>81913</v>
      </c>
      <c r="AB1175">
        <v>1</v>
      </c>
      <c r="AC1175" t="s">
        <v>81914</v>
      </c>
      <c r="AD1175" t="s">
        <v>81915</v>
      </c>
      <c r="AE1175" t="s">
        <v>23303</v>
      </c>
      <c r="AF1175" t="s">
        <v>23303</v>
      </c>
      <c r="AG1175">
        <v>3516</v>
      </c>
      <c r="AH1175" t="s">
        <v>23304</v>
      </c>
      <c r="AI1175" t="s">
        <v>23305</v>
      </c>
      <c r="AJ1175" t="s">
        <v>23306</v>
      </c>
      <c r="AL1175" s="4" t="s">
        <v>23307</v>
      </c>
    </row>
    <row r="1176" spans="1:38" x14ac:dyDescent="0.3">
      <c r="A1176" t="s">
        <v>59991</v>
      </c>
      <c r="B1176" t="s">
        <v>59992</v>
      </c>
      <c r="C1176" t="s">
        <v>59993</v>
      </c>
      <c r="D1176" t="s">
        <v>59994</v>
      </c>
      <c r="E1176" t="s">
        <v>56118</v>
      </c>
      <c r="F1176" t="s">
        <v>59995</v>
      </c>
      <c r="J1176" t="s">
        <v>25509</v>
      </c>
      <c r="K1176" t="s">
        <v>25510</v>
      </c>
      <c r="L1176" t="s">
        <v>8374</v>
      </c>
      <c r="M1176" t="s">
        <v>5228</v>
      </c>
      <c r="P1176">
        <v>6</v>
      </c>
      <c r="Q1176">
        <v>6</v>
      </c>
      <c r="R1176">
        <v>6</v>
      </c>
      <c r="S1176">
        <v>36</v>
      </c>
      <c r="T1176">
        <v>36</v>
      </c>
      <c r="U1176">
        <v>36</v>
      </c>
      <c r="V1176" t="s">
        <v>81916</v>
      </c>
      <c r="W1176">
        <v>0</v>
      </c>
      <c r="X1176" t="s">
        <v>81917</v>
      </c>
      <c r="Y1176">
        <v>138970000</v>
      </c>
      <c r="Z1176">
        <v>15</v>
      </c>
      <c r="AA1176" t="s">
        <v>81918</v>
      </c>
      <c r="AB1176">
        <v>1</v>
      </c>
      <c r="AC1176" t="s">
        <v>81919</v>
      </c>
      <c r="AD1176" t="s">
        <v>81920</v>
      </c>
      <c r="AE1176" t="s">
        <v>25511</v>
      </c>
      <c r="AF1176" t="s">
        <v>25512</v>
      </c>
      <c r="AG1176">
        <v>3871</v>
      </c>
      <c r="AH1176" t="s">
        <v>25513</v>
      </c>
      <c r="AI1176" t="s">
        <v>25514</v>
      </c>
      <c r="AJ1176" t="s">
        <v>25515</v>
      </c>
      <c r="AL1176" s="4" t="s">
        <v>25516</v>
      </c>
    </row>
    <row r="1177" spans="1:38" x14ac:dyDescent="0.3">
      <c r="A1177" t="s">
        <v>59996</v>
      </c>
      <c r="B1177" t="s">
        <v>59997</v>
      </c>
      <c r="C1177" t="s">
        <v>59998</v>
      </c>
      <c r="D1177" t="s">
        <v>59999</v>
      </c>
      <c r="E1177" t="s">
        <v>60000</v>
      </c>
      <c r="F1177" t="s">
        <v>60001</v>
      </c>
      <c r="J1177" t="s">
        <v>24535</v>
      </c>
      <c r="K1177" t="s">
        <v>24536</v>
      </c>
      <c r="L1177" t="s">
        <v>24537</v>
      </c>
      <c r="M1177" t="s">
        <v>24538</v>
      </c>
      <c r="P1177">
        <v>10</v>
      </c>
      <c r="Q1177">
        <v>10</v>
      </c>
      <c r="R1177">
        <v>10</v>
      </c>
      <c r="S1177" t="s">
        <v>79675</v>
      </c>
      <c r="T1177" t="s">
        <v>79675</v>
      </c>
      <c r="U1177" t="s">
        <v>79675</v>
      </c>
      <c r="V1177" t="s">
        <v>81921</v>
      </c>
      <c r="W1177">
        <v>0</v>
      </c>
      <c r="X1177" t="s">
        <v>81922</v>
      </c>
      <c r="Y1177">
        <v>544550000</v>
      </c>
      <c r="Z1177">
        <v>44</v>
      </c>
      <c r="AA1177" t="s">
        <v>81923</v>
      </c>
      <c r="AB1177">
        <v>1</v>
      </c>
      <c r="AC1177" t="s">
        <v>81924</v>
      </c>
      <c r="AD1177" t="s">
        <v>81925</v>
      </c>
      <c r="AE1177" t="s">
        <v>24539</v>
      </c>
      <c r="AF1177" t="s">
        <v>24539</v>
      </c>
      <c r="AG1177">
        <v>3720</v>
      </c>
      <c r="AH1177" t="s">
        <v>24540</v>
      </c>
      <c r="AI1177" t="s">
        <v>24541</v>
      </c>
      <c r="AJ1177" t="s">
        <v>24542</v>
      </c>
      <c r="AL1177" s="4" t="s">
        <v>24543</v>
      </c>
    </row>
    <row r="1178" spans="1:38" x14ac:dyDescent="0.3">
      <c r="A1178" t="s">
        <v>60002</v>
      </c>
      <c r="B1178" t="s">
        <v>60003</v>
      </c>
      <c r="C1178" t="s">
        <v>60004</v>
      </c>
      <c r="D1178" t="s">
        <v>60005</v>
      </c>
      <c r="E1178" t="s">
        <v>60006</v>
      </c>
      <c r="F1178" t="s">
        <v>60007</v>
      </c>
      <c r="J1178" t="s">
        <v>13515</v>
      </c>
      <c r="K1178" t="s">
        <v>13516</v>
      </c>
      <c r="L1178" t="s">
        <v>13517</v>
      </c>
      <c r="M1178" t="s">
        <v>13518</v>
      </c>
      <c r="P1178">
        <v>4</v>
      </c>
      <c r="Q1178">
        <v>4</v>
      </c>
      <c r="R1178">
        <v>4</v>
      </c>
      <c r="S1178" t="s">
        <v>81055</v>
      </c>
      <c r="T1178" t="s">
        <v>81055</v>
      </c>
      <c r="U1178" t="s">
        <v>81055</v>
      </c>
      <c r="V1178" t="s">
        <v>81926</v>
      </c>
      <c r="W1178">
        <v>0</v>
      </c>
      <c r="X1178" t="s">
        <v>81927</v>
      </c>
      <c r="Y1178">
        <v>1667900000</v>
      </c>
      <c r="Z1178">
        <v>70</v>
      </c>
      <c r="AA1178" t="s">
        <v>81928</v>
      </c>
      <c r="AB1178">
        <v>1</v>
      </c>
      <c r="AC1178" t="s">
        <v>81929</v>
      </c>
      <c r="AD1178" t="s">
        <v>81930</v>
      </c>
      <c r="AE1178" t="s">
        <v>13519</v>
      </c>
      <c r="AF1178" t="s">
        <v>13520</v>
      </c>
      <c r="AG1178">
        <v>1974</v>
      </c>
      <c r="AH1178" t="s">
        <v>13521</v>
      </c>
      <c r="AI1178" t="s">
        <v>13522</v>
      </c>
      <c r="AJ1178" t="s">
        <v>13523</v>
      </c>
      <c r="AK1178" t="s">
        <v>13524</v>
      </c>
      <c r="AL1178" s="4" t="s">
        <v>13525</v>
      </c>
    </row>
    <row r="1179" spans="1:38" x14ac:dyDescent="0.3">
      <c r="A1179" t="s">
        <v>60008</v>
      </c>
      <c r="B1179" t="s">
        <v>60009</v>
      </c>
      <c r="C1179" t="s">
        <v>59935</v>
      </c>
      <c r="D1179" t="s">
        <v>60010</v>
      </c>
      <c r="E1179" t="s">
        <v>60011</v>
      </c>
      <c r="F1179" t="s">
        <v>58537</v>
      </c>
      <c r="J1179" t="s">
        <v>13023</v>
      </c>
      <c r="K1179" t="s">
        <v>13024</v>
      </c>
      <c r="L1179" t="s">
        <v>13025</v>
      </c>
      <c r="M1179" t="s">
        <v>11669</v>
      </c>
      <c r="P1179">
        <v>7</v>
      </c>
      <c r="Q1179">
        <v>4</v>
      </c>
      <c r="R1179">
        <v>4</v>
      </c>
      <c r="S1179" t="s">
        <v>48552</v>
      </c>
      <c r="T1179" t="s">
        <v>76141</v>
      </c>
      <c r="U1179" t="s">
        <v>76141</v>
      </c>
      <c r="V1179" t="s">
        <v>81931</v>
      </c>
      <c r="W1179">
        <v>0</v>
      </c>
      <c r="X1179" t="s">
        <v>81932</v>
      </c>
      <c r="Y1179">
        <v>233430000</v>
      </c>
      <c r="Z1179">
        <v>18</v>
      </c>
      <c r="AA1179" t="s">
        <v>81933</v>
      </c>
      <c r="AB1179">
        <v>1</v>
      </c>
      <c r="AC1179" t="s">
        <v>81934</v>
      </c>
      <c r="AD1179" t="s">
        <v>81935</v>
      </c>
      <c r="AE1179" t="s">
        <v>13026</v>
      </c>
      <c r="AF1179" t="s">
        <v>13027</v>
      </c>
      <c r="AG1179">
        <v>1911</v>
      </c>
      <c r="AH1179" t="s">
        <v>13028</v>
      </c>
      <c r="AI1179" t="s">
        <v>13029</v>
      </c>
      <c r="AJ1179" t="s">
        <v>13030</v>
      </c>
      <c r="AL1179" s="4" t="s">
        <v>13031</v>
      </c>
    </row>
    <row r="1180" spans="1:38" x14ac:dyDescent="0.3">
      <c r="A1180" t="s">
        <v>60012</v>
      </c>
      <c r="B1180" t="s">
        <v>60013</v>
      </c>
      <c r="C1180" t="s">
        <v>60014</v>
      </c>
      <c r="D1180" t="s">
        <v>60015</v>
      </c>
      <c r="E1180" t="s">
        <v>60016</v>
      </c>
      <c r="F1180" t="s">
        <v>60017</v>
      </c>
      <c r="L1180" t="s">
        <v>26828</v>
      </c>
      <c r="P1180">
        <v>16</v>
      </c>
      <c r="Q1180">
        <v>16</v>
      </c>
      <c r="R1180">
        <v>16</v>
      </c>
      <c r="S1180" t="s">
        <v>80839</v>
      </c>
      <c r="T1180" t="s">
        <v>80839</v>
      </c>
      <c r="U1180" t="s">
        <v>80839</v>
      </c>
      <c r="V1180" t="s">
        <v>81936</v>
      </c>
      <c r="W1180">
        <v>0</v>
      </c>
      <c r="X1180" t="s">
        <v>48516</v>
      </c>
      <c r="Y1180">
        <v>24524000000</v>
      </c>
      <c r="Z1180">
        <v>315</v>
      </c>
      <c r="AA1180" t="s">
        <v>81937</v>
      </c>
      <c r="AB1180">
        <v>1</v>
      </c>
      <c r="AC1180" t="s">
        <v>81938</v>
      </c>
      <c r="AD1180" t="s">
        <v>81939</v>
      </c>
      <c r="AE1180" t="s">
        <v>26829</v>
      </c>
      <c r="AF1180" t="s">
        <v>26830</v>
      </c>
      <c r="AG1180">
        <v>4090</v>
      </c>
      <c r="AH1180" t="s">
        <v>26831</v>
      </c>
      <c r="AI1180" t="s">
        <v>26832</v>
      </c>
      <c r="AL1180" s="4" t="s">
        <v>26833</v>
      </c>
    </row>
    <row r="1181" spans="1:38" x14ac:dyDescent="0.3">
      <c r="A1181" t="s">
        <v>60018</v>
      </c>
      <c r="B1181" t="s">
        <v>60019</v>
      </c>
      <c r="C1181" t="s">
        <v>60020</v>
      </c>
      <c r="D1181" t="s">
        <v>52835</v>
      </c>
      <c r="E1181" t="s">
        <v>60021</v>
      </c>
      <c r="F1181" t="s">
        <v>60022</v>
      </c>
      <c r="J1181" t="s">
        <v>407</v>
      </c>
      <c r="K1181" t="s">
        <v>408</v>
      </c>
      <c r="L1181" t="s">
        <v>409</v>
      </c>
      <c r="M1181" t="s">
        <v>410</v>
      </c>
      <c r="P1181">
        <v>18</v>
      </c>
      <c r="Q1181">
        <v>18</v>
      </c>
      <c r="R1181">
        <v>18</v>
      </c>
      <c r="S1181" t="s">
        <v>78124</v>
      </c>
      <c r="T1181" t="s">
        <v>78124</v>
      </c>
      <c r="U1181" t="s">
        <v>78124</v>
      </c>
      <c r="V1181" t="s">
        <v>81940</v>
      </c>
      <c r="W1181">
        <v>0</v>
      </c>
      <c r="X1181" t="s">
        <v>81941</v>
      </c>
      <c r="Y1181">
        <v>455790000</v>
      </c>
      <c r="Z1181">
        <v>80</v>
      </c>
      <c r="AA1181" t="s">
        <v>81942</v>
      </c>
      <c r="AB1181">
        <v>1</v>
      </c>
      <c r="AC1181" t="s">
        <v>81943</v>
      </c>
      <c r="AD1181" t="s">
        <v>81944</v>
      </c>
      <c r="AE1181" t="s">
        <v>411</v>
      </c>
      <c r="AF1181" t="s">
        <v>412</v>
      </c>
      <c r="AG1181">
        <v>221</v>
      </c>
      <c r="AH1181" t="s">
        <v>413</v>
      </c>
      <c r="AI1181" t="s">
        <v>414</v>
      </c>
      <c r="AJ1181" t="s">
        <v>415</v>
      </c>
      <c r="AL1181" s="4" t="s">
        <v>416</v>
      </c>
    </row>
    <row r="1182" spans="1:38" x14ac:dyDescent="0.3">
      <c r="A1182" t="s">
        <v>60023</v>
      </c>
      <c r="B1182" t="s">
        <v>60024</v>
      </c>
      <c r="C1182" t="s">
        <v>60025</v>
      </c>
      <c r="D1182" t="s">
        <v>60026</v>
      </c>
      <c r="E1182" t="s">
        <v>53847</v>
      </c>
      <c r="F1182" t="s">
        <v>60027</v>
      </c>
      <c r="J1182" t="s">
        <v>266</v>
      </c>
      <c r="K1182" t="s">
        <v>267</v>
      </c>
      <c r="L1182" t="s">
        <v>268</v>
      </c>
      <c r="P1182">
        <v>14</v>
      </c>
      <c r="Q1182">
        <v>4</v>
      </c>
      <c r="R1182">
        <v>4</v>
      </c>
      <c r="S1182" t="s">
        <v>79676</v>
      </c>
      <c r="T1182" t="s">
        <v>78077</v>
      </c>
      <c r="U1182" t="s">
        <v>78077</v>
      </c>
      <c r="V1182" t="s">
        <v>81945</v>
      </c>
      <c r="W1182">
        <v>0</v>
      </c>
      <c r="X1182" t="s">
        <v>49319</v>
      </c>
      <c r="Y1182">
        <v>121980000</v>
      </c>
      <c r="Z1182">
        <v>14</v>
      </c>
      <c r="AA1182" t="s">
        <v>81946</v>
      </c>
      <c r="AB1182">
        <v>1</v>
      </c>
      <c r="AC1182" t="s">
        <v>81947</v>
      </c>
      <c r="AD1182" t="s">
        <v>81948</v>
      </c>
      <c r="AE1182" t="s">
        <v>269</v>
      </c>
      <c r="AF1182" t="s">
        <v>270</v>
      </c>
      <c r="AG1182">
        <v>202</v>
      </c>
      <c r="AH1182" t="s">
        <v>271</v>
      </c>
      <c r="AI1182" t="s">
        <v>272</v>
      </c>
      <c r="AJ1182" t="s">
        <v>273</v>
      </c>
      <c r="AL1182" s="4" t="s">
        <v>274</v>
      </c>
    </row>
    <row r="1183" spans="1:38" x14ac:dyDescent="0.3">
      <c r="A1183" t="s">
        <v>60028</v>
      </c>
      <c r="B1183" t="s">
        <v>60029</v>
      </c>
      <c r="C1183" t="s">
        <v>60030</v>
      </c>
      <c r="D1183" t="s">
        <v>60031</v>
      </c>
      <c r="E1183" t="s">
        <v>60032</v>
      </c>
      <c r="F1183" t="s">
        <v>60033</v>
      </c>
      <c r="J1183" t="s">
        <v>9836</v>
      </c>
      <c r="K1183" t="s">
        <v>9837</v>
      </c>
      <c r="L1183" t="s">
        <v>9838</v>
      </c>
      <c r="M1183" t="s">
        <v>3594</v>
      </c>
      <c r="P1183">
        <v>8</v>
      </c>
      <c r="Q1183">
        <v>8</v>
      </c>
      <c r="R1183">
        <v>7</v>
      </c>
      <c r="S1183" t="s">
        <v>79978</v>
      </c>
      <c r="T1183" t="s">
        <v>79978</v>
      </c>
      <c r="U1183" t="s">
        <v>48648</v>
      </c>
      <c r="V1183" t="s">
        <v>81949</v>
      </c>
      <c r="W1183">
        <v>0</v>
      </c>
      <c r="X1183" t="s">
        <v>81950</v>
      </c>
      <c r="Y1183">
        <v>17141000000</v>
      </c>
      <c r="Z1183">
        <v>331</v>
      </c>
      <c r="AA1183" t="s">
        <v>81951</v>
      </c>
      <c r="AB1183">
        <v>1</v>
      </c>
      <c r="AC1183" t="s">
        <v>81952</v>
      </c>
      <c r="AD1183" t="s">
        <v>81953</v>
      </c>
      <c r="AE1183" t="s">
        <v>9839</v>
      </c>
      <c r="AF1183" t="s">
        <v>9839</v>
      </c>
      <c r="AG1183">
        <v>1494</v>
      </c>
      <c r="AH1183" t="s">
        <v>9840</v>
      </c>
      <c r="AI1183" t="s">
        <v>9841</v>
      </c>
      <c r="AJ1183" t="s">
        <v>9842</v>
      </c>
      <c r="AK1183" t="s">
        <v>9843</v>
      </c>
      <c r="AL1183" s="4" t="s">
        <v>9844</v>
      </c>
    </row>
    <row r="1184" spans="1:38" x14ac:dyDescent="0.3">
      <c r="A1184" t="s">
        <v>60034</v>
      </c>
      <c r="B1184" t="s">
        <v>50480</v>
      </c>
      <c r="C1184" t="s">
        <v>60035</v>
      </c>
      <c r="D1184" t="s">
        <v>60036</v>
      </c>
      <c r="E1184" t="s">
        <v>60037</v>
      </c>
      <c r="F1184" t="s">
        <v>60038</v>
      </c>
      <c r="J1184" t="s">
        <v>9604</v>
      </c>
      <c r="K1184" t="s">
        <v>353</v>
      </c>
      <c r="L1184" t="s">
        <v>9605</v>
      </c>
      <c r="P1184">
        <v>29</v>
      </c>
      <c r="Q1184">
        <v>29</v>
      </c>
      <c r="R1184">
        <v>29</v>
      </c>
      <c r="S1184" t="s">
        <v>80933</v>
      </c>
      <c r="T1184" t="s">
        <v>80933</v>
      </c>
      <c r="U1184" t="s">
        <v>80933</v>
      </c>
      <c r="V1184" t="s">
        <v>81954</v>
      </c>
      <c r="W1184">
        <v>0</v>
      </c>
      <c r="X1184" t="s">
        <v>81955</v>
      </c>
      <c r="Y1184">
        <v>1940000000</v>
      </c>
      <c r="Z1184">
        <v>117</v>
      </c>
      <c r="AA1184" t="s">
        <v>81956</v>
      </c>
      <c r="AB1184">
        <v>1</v>
      </c>
      <c r="AC1184" t="s">
        <v>81957</v>
      </c>
      <c r="AD1184" t="s">
        <v>81958</v>
      </c>
      <c r="AE1184" t="s">
        <v>9606</v>
      </c>
      <c r="AF1184" t="s">
        <v>9607</v>
      </c>
      <c r="AG1184">
        <v>1466</v>
      </c>
      <c r="AH1184" t="s">
        <v>9608</v>
      </c>
      <c r="AI1184" t="s">
        <v>9609</v>
      </c>
      <c r="AJ1184" t="s">
        <v>9610</v>
      </c>
      <c r="AL1184" s="4" t="s">
        <v>9611</v>
      </c>
    </row>
    <row r="1185" spans="1:38" x14ac:dyDescent="0.3">
      <c r="A1185" t="s">
        <v>60039</v>
      </c>
      <c r="B1185" t="s">
        <v>60040</v>
      </c>
      <c r="C1185" t="s">
        <v>60041</v>
      </c>
      <c r="D1185" t="s">
        <v>60042</v>
      </c>
      <c r="E1185" t="s">
        <v>60043</v>
      </c>
      <c r="F1185" t="s">
        <v>60044</v>
      </c>
      <c r="J1185" t="s">
        <v>7968</v>
      </c>
      <c r="K1185" t="s">
        <v>7969</v>
      </c>
      <c r="L1185" t="s">
        <v>7970</v>
      </c>
      <c r="P1185">
        <v>26</v>
      </c>
      <c r="Q1185">
        <v>24</v>
      </c>
      <c r="R1185">
        <v>24</v>
      </c>
      <c r="S1185">
        <v>42</v>
      </c>
      <c r="T1185" t="s">
        <v>81871</v>
      </c>
      <c r="U1185" t="s">
        <v>81871</v>
      </c>
      <c r="V1185" t="s">
        <v>81959</v>
      </c>
      <c r="W1185">
        <v>0</v>
      </c>
      <c r="X1185" t="s">
        <v>48516</v>
      </c>
      <c r="Y1185">
        <v>4252400000</v>
      </c>
      <c r="Z1185">
        <v>202</v>
      </c>
      <c r="AA1185" t="s">
        <v>81960</v>
      </c>
      <c r="AB1185">
        <v>1</v>
      </c>
      <c r="AC1185" t="s">
        <v>81961</v>
      </c>
      <c r="AD1185" t="s">
        <v>81962</v>
      </c>
      <c r="AE1185" t="s">
        <v>7971</v>
      </c>
      <c r="AF1185" t="s">
        <v>7972</v>
      </c>
      <c r="AG1185">
        <v>1257</v>
      </c>
      <c r="AH1185" t="s">
        <v>7973</v>
      </c>
      <c r="AI1185" t="s">
        <v>7974</v>
      </c>
      <c r="AJ1185" t="s">
        <v>7975</v>
      </c>
      <c r="AL1185" s="4" t="s">
        <v>7976</v>
      </c>
    </row>
    <row r="1186" spans="1:38" x14ac:dyDescent="0.3">
      <c r="A1186" t="s">
        <v>60045</v>
      </c>
      <c r="B1186" t="s">
        <v>49315</v>
      </c>
      <c r="C1186" t="s">
        <v>60046</v>
      </c>
      <c r="D1186" t="s">
        <v>60047</v>
      </c>
      <c r="E1186" t="s">
        <v>60048</v>
      </c>
      <c r="F1186" t="s">
        <v>60049</v>
      </c>
      <c r="J1186" t="s">
        <v>1991</v>
      </c>
      <c r="L1186" t="s">
        <v>4867</v>
      </c>
      <c r="M1186" t="s">
        <v>606</v>
      </c>
      <c r="P1186">
        <v>1</v>
      </c>
      <c r="Q1186">
        <v>1</v>
      </c>
      <c r="R1186">
        <v>1</v>
      </c>
      <c r="S1186">
        <v>15</v>
      </c>
      <c r="T1186">
        <v>15</v>
      </c>
      <c r="U1186">
        <v>15</v>
      </c>
      <c r="V1186" t="s">
        <v>81963</v>
      </c>
      <c r="W1186">
        <v>0</v>
      </c>
      <c r="X1186" t="s">
        <v>81964</v>
      </c>
      <c r="Y1186">
        <v>36775000</v>
      </c>
      <c r="Z1186">
        <v>6</v>
      </c>
      <c r="AA1186" t="s">
        <v>81965</v>
      </c>
      <c r="AB1186">
        <v>1</v>
      </c>
      <c r="AC1186" t="s">
        <v>81966</v>
      </c>
      <c r="AD1186" t="s">
        <v>81967</v>
      </c>
      <c r="AE1186" t="s">
        <v>31147</v>
      </c>
      <c r="AF1186" t="s">
        <v>31147</v>
      </c>
      <c r="AG1186">
        <v>4807</v>
      </c>
      <c r="AH1186" t="s">
        <v>31148</v>
      </c>
      <c r="AI1186" t="s">
        <v>31149</v>
      </c>
      <c r="AJ1186" t="s">
        <v>31150</v>
      </c>
      <c r="AL1186" s="4" t="s">
        <v>31151</v>
      </c>
    </row>
    <row r="1187" spans="1:38" x14ac:dyDescent="0.3">
      <c r="A1187" t="s">
        <v>60050</v>
      </c>
      <c r="B1187" t="s">
        <v>60051</v>
      </c>
      <c r="C1187" t="s">
        <v>60052</v>
      </c>
      <c r="D1187" t="s">
        <v>60053</v>
      </c>
      <c r="E1187" t="s">
        <v>60054</v>
      </c>
      <c r="F1187" t="s">
        <v>60055</v>
      </c>
      <c r="J1187" t="s">
        <v>20022</v>
      </c>
      <c r="K1187" t="s">
        <v>20023</v>
      </c>
      <c r="L1187" t="s">
        <v>532</v>
      </c>
      <c r="P1187">
        <v>12</v>
      </c>
      <c r="Q1187">
        <v>12</v>
      </c>
      <c r="R1187">
        <v>12</v>
      </c>
      <c r="S1187" t="s">
        <v>81209</v>
      </c>
      <c r="T1187" t="s">
        <v>81209</v>
      </c>
      <c r="U1187" t="s">
        <v>81209</v>
      </c>
      <c r="V1187" t="s">
        <v>81968</v>
      </c>
      <c r="W1187">
        <v>0</v>
      </c>
      <c r="X1187" t="s">
        <v>81969</v>
      </c>
      <c r="Y1187">
        <v>767370000</v>
      </c>
      <c r="Z1187">
        <v>67</v>
      </c>
      <c r="AA1187" t="s">
        <v>81970</v>
      </c>
      <c r="AB1187">
        <v>1</v>
      </c>
      <c r="AC1187" t="s">
        <v>81971</v>
      </c>
      <c r="AD1187" t="s">
        <v>81972</v>
      </c>
      <c r="AE1187" t="s">
        <v>20024</v>
      </c>
      <c r="AF1187" t="s">
        <v>20025</v>
      </c>
      <c r="AG1187">
        <v>2946</v>
      </c>
      <c r="AH1187" t="s">
        <v>20026</v>
      </c>
      <c r="AI1187" t="s">
        <v>20027</v>
      </c>
      <c r="AJ1187" t="s">
        <v>20028</v>
      </c>
      <c r="AL1187" s="4" t="s">
        <v>20029</v>
      </c>
    </row>
    <row r="1188" spans="1:38" x14ac:dyDescent="0.3">
      <c r="A1188" t="s">
        <v>60056</v>
      </c>
      <c r="B1188" t="s">
        <v>60057</v>
      </c>
      <c r="C1188" t="s">
        <v>50823</v>
      </c>
      <c r="D1188" t="s">
        <v>60058</v>
      </c>
      <c r="E1188" t="s">
        <v>60059</v>
      </c>
      <c r="F1188" t="s">
        <v>52075</v>
      </c>
      <c r="J1188" t="s">
        <v>11246</v>
      </c>
      <c r="K1188" t="s">
        <v>11247</v>
      </c>
      <c r="L1188" t="s">
        <v>11248</v>
      </c>
      <c r="M1188" t="s">
        <v>11249</v>
      </c>
      <c r="P1188">
        <v>28</v>
      </c>
      <c r="Q1188">
        <v>28</v>
      </c>
      <c r="R1188">
        <v>28</v>
      </c>
      <c r="S1188" t="s">
        <v>81973</v>
      </c>
      <c r="T1188" t="s">
        <v>81973</v>
      </c>
      <c r="U1188" t="s">
        <v>81973</v>
      </c>
      <c r="V1188" t="s">
        <v>81974</v>
      </c>
      <c r="W1188">
        <v>0</v>
      </c>
      <c r="X1188" t="s">
        <v>48516</v>
      </c>
      <c r="Y1188">
        <v>4156900000</v>
      </c>
      <c r="Z1188">
        <v>182</v>
      </c>
      <c r="AA1188" t="s">
        <v>81975</v>
      </c>
      <c r="AB1188">
        <v>1</v>
      </c>
      <c r="AC1188" t="s">
        <v>81976</v>
      </c>
      <c r="AD1188" t="s">
        <v>81977</v>
      </c>
      <c r="AE1188" t="s">
        <v>11250</v>
      </c>
      <c r="AF1188" t="s">
        <v>11251</v>
      </c>
      <c r="AG1188">
        <v>1676</v>
      </c>
      <c r="AH1188" t="s">
        <v>11252</v>
      </c>
      <c r="AI1188" t="s">
        <v>11253</v>
      </c>
      <c r="AJ1188" t="s">
        <v>11254</v>
      </c>
      <c r="AK1188" t="s">
        <v>11255</v>
      </c>
      <c r="AL1188" s="4" t="s">
        <v>11256</v>
      </c>
    </row>
    <row r="1189" spans="1:38" x14ac:dyDescent="0.3">
      <c r="A1189" t="s">
        <v>60060</v>
      </c>
      <c r="B1189" t="s">
        <v>60061</v>
      </c>
      <c r="C1189" t="s">
        <v>60062</v>
      </c>
      <c r="D1189" t="s">
        <v>60063</v>
      </c>
      <c r="E1189" t="s">
        <v>60064</v>
      </c>
      <c r="F1189" t="s">
        <v>60065</v>
      </c>
      <c r="J1189" t="s">
        <v>15264</v>
      </c>
      <c r="K1189" t="s">
        <v>15265</v>
      </c>
      <c r="L1189" t="s">
        <v>15266</v>
      </c>
      <c r="P1189">
        <v>8</v>
      </c>
      <c r="Q1189">
        <v>8</v>
      </c>
      <c r="R1189">
        <v>8</v>
      </c>
      <c r="S1189" t="s">
        <v>81214</v>
      </c>
      <c r="T1189" t="s">
        <v>81214</v>
      </c>
      <c r="U1189" t="s">
        <v>81214</v>
      </c>
      <c r="V1189" t="s">
        <v>81978</v>
      </c>
      <c r="W1189">
        <v>0</v>
      </c>
      <c r="X1189" t="s">
        <v>81979</v>
      </c>
      <c r="Y1189">
        <v>4167800000</v>
      </c>
      <c r="Z1189">
        <v>104</v>
      </c>
      <c r="AA1189" t="s">
        <v>81980</v>
      </c>
      <c r="AB1189">
        <v>1</v>
      </c>
      <c r="AC1189" t="s">
        <v>81981</v>
      </c>
      <c r="AD1189" t="s">
        <v>81982</v>
      </c>
      <c r="AE1189" t="s">
        <v>15267</v>
      </c>
      <c r="AF1189" t="s">
        <v>15268</v>
      </c>
      <c r="AG1189">
        <v>2215</v>
      </c>
      <c r="AH1189" t="s">
        <v>15269</v>
      </c>
      <c r="AI1189" t="s">
        <v>15270</v>
      </c>
      <c r="AJ1189" t="s">
        <v>15271</v>
      </c>
      <c r="AL1189" s="4" t="s">
        <v>15272</v>
      </c>
    </row>
    <row r="1190" spans="1:38" x14ac:dyDescent="0.3">
      <c r="A1190" t="s">
        <v>60066</v>
      </c>
      <c r="B1190" t="s">
        <v>60067</v>
      </c>
      <c r="C1190" t="s">
        <v>60068</v>
      </c>
      <c r="D1190" t="s">
        <v>60069</v>
      </c>
      <c r="E1190" t="s">
        <v>60070</v>
      </c>
      <c r="F1190" t="s">
        <v>60071</v>
      </c>
      <c r="J1190" t="s">
        <v>24792</v>
      </c>
      <c r="K1190" t="s">
        <v>24793</v>
      </c>
      <c r="L1190" t="s">
        <v>24794</v>
      </c>
      <c r="P1190">
        <v>5</v>
      </c>
      <c r="Q1190">
        <v>5</v>
      </c>
      <c r="R1190">
        <v>2</v>
      </c>
      <c r="S1190" t="s">
        <v>81882</v>
      </c>
      <c r="T1190" t="s">
        <v>81882</v>
      </c>
      <c r="U1190" t="s">
        <v>60281</v>
      </c>
      <c r="V1190" t="s">
        <v>81983</v>
      </c>
      <c r="W1190">
        <v>0</v>
      </c>
      <c r="X1190" t="s">
        <v>81984</v>
      </c>
      <c r="Y1190">
        <v>240330000</v>
      </c>
      <c r="Z1190">
        <v>15</v>
      </c>
      <c r="AA1190" t="s">
        <v>81985</v>
      </c>
      <c r="AB1190">
        <v>1</v>
      </c>
      <c r="AC1190" t="s">
        <v>81986</v>
      </c>
      <c r="AD1190" t="s">
        <v>81987</v>
      </c>
      <c r="AE1190" t="s">
        <v>24795</v>
      </c>
      <c r="AF1190" t="s">
        <v>24795</v>
      </c>
      <c r="AG1190">
        <v>3755</v>
      </c>
      <c r="AH1190" t="s">
        <v>24796</v>
      </c>
      <c r="AI1190" t="s">
        <v>24797</v>
      </c>
      <c r="AJ1190" t="s">
        <v>24798</v>
      </c>
      <c r="AL1190" s="4" t="s">
        <v>24799</v>
      </c>
    </row>
    <row r="1191" spans="1:38" x14ac:dyDescent="0.3">
      <c r="A1191" t="s">
        <v>60072</v>
      </c>
      <c r="B1191" t="s">
        <v>60073</v>
      </c>
      <c r="C1191" t="s">
        <v>60074</v>
      </c>
      <c r="D1191" t="s">
        <v>60075</v>
      </c>
      <c r="E1191" t="s">
        <v>60076</v>
      </c>
      <c r="F1191" t="s">
        <v>60077</v>
      </c>
      <c r="K1191" t="s">
        <v>6119</v>
      </c>
      <c r="L1191" t="s">
        <v>6120</v>
      </c>
      <c r="P1191">
        <v>12</v>
      </c>
      <c r="Q1191">
        <v>12</v>
      </c>
      <c r="R1191">
        <v>4</v>
      </c>
      <c r="S1191" t="s">
        <v>79487</v>
      </c>
      <c r="T1191" t="s">
        <v>79487</v>
      </c>
      <c r="U1191" t="s">
        <v>76878</v>
      </c>
      <c r="V1191" t="s">
        <v>81988</v>
      </c>
      <c r="W1191">
        <v>0</v>
      </c>
      <c r="X1191" t="s">
        <v>81989</v>
      </c>
      <c r="Y1191">
        <v>496020000</v>
      </c>
      <c r="Z1191">
        <v>43</v>
      </c>
      <c r="AA1191" t="s">
        <v>81990</v>
      </c>
      <c r="AB1191">
        <v>1</v>
      </c>
      <c r="AC1191" t="s">
        <v>81991</v>
      </c>
      <c r="AD1191" t="s">
        <v>81992</v>
      </c>
      <c r="AE1191" t="s">
        <v>6121</v>
      </c>
      <c r="AF1191" t="s">
        <v>6122</v>
      </c>
      <c r="AG1191">
        <v>1025</v>
      </c>
      <c r="AH1191" t="s">
        <v>6123</v>
      </c>
      <c r="AI1191" t="s">
        <v>6124</v>
      </c>
      <c r="AJ1191" t="s">
        <v>6125</v>
      </c>
      <c r="AL1191" s="4" t="s">
        <v>6126</v>
      </c>
    </row>
    <row r="1192" spans="1:38" x14ac:dyDescent="0.3">
      <c r="A1192" t="s">
        <v>60078</v>
      </c>
      <c r="B1192" t="s">
        <v>60079</v>
      </c>
      <c r="C1192" t="s">
        <v>60080</v>
      </c>
      <c r="D1192" t="s">
        <v>60081</v>
      </c>
      <c r="E1192" t="s">
        <v>60082</v>
      </c>
      <c r="F1192" t="s">
        <v>60083</v>
      </c>
      <c r="J1192" t="s">
        <v>12462</v>
      </c>
      <c r="K1192" t="s">
        <v>12463</v>
      </c>
      <c r="L1192" t="s">
        <v>12464</v>
      </c>
      <c r="M1192" t="s">
        <v>12465</v>
      </c>
      <c r="P1192">
        <v>60</v>
      </c>
      <c r="Q1192">
        <v>60</v>
      </c>
      <c r="R1192">
        <v>60</v>
      </c>
      <c r="S1192" t="s">
        <v>81993</v>
      </c>
      <c r="T1192" t="s">
        <v>81993</v>
      </c>
      <c r="U1192" t="s">
        <v>81993</v>
      </c>
      <c r="V1192" t="s">
        <v>81994</v>
      </c>
      <c r="W1192">
        <v>0</v>
      </c>
      <c r="X1192" t="s">
        <v>48516</v>
      </c>
      <c r="Y1192">
        <v>12588000000</v>
      </c>
      <c r="Z1192">
        <v>460</v>
      </c>
      <c r="AA1192" t="s">
        <v>81995</v>
      </c>
      <c r="AB1192">
        <v>1</v>
      </c>
      <c r="AC1192" t="s">
        <v>81996</v>
      </c>
      <c r="AD1192" t="s">
        <v>81997</v>
      </c>
      <c r="AE1192" t="s">
        <v>12466</v>
      </c>
      <c r="AF1192" t="s">
        <v>12467</v>
      </c>
      <c r="AG1192">
        <v>1836</v>
      </c>
      <c r="AH1192" t="s">
        <v>12468</v>
      </c>
      <c r="AI1192" t="s">
        <v>12469</v>
      </c>
      <c r="AJ1192" t="s">
        <v>12470</v>
      </c>
      <c r="AK1192" t="s">
        <v>12471</v>
      </c>
      <c r="AL1192" s="4" t="s">
        <v>12472</v>
      </c>
    </row>
    <row r="1193" spans="1:38" x14ac:dyDescent="0.3">
      <c r="A1193" t="s">
        <v>60084</v>
      </c>
      <c r="B1193" t="s">
        <v>60085</v>
      </c>
      <c r="C1193" t="s">
        <v>60086</v>
      </c>
      <c r="D1193" t="s">
        <v>60087</v>
      </c>
      <c r="E1193" t="s">
        <v>60088</v>
      </c>
      <c r="F1193" t="s">
        <v>60089</v>
      </c>
      <c r="J1193" t="s">
        <v>35246</v>
      </c>
      <c r="K1193" t="s">
        <v>35247</v>
      </c>
      <c r="L1193" t="s">
        <v>35248</v>
      </c>
      <c r="P1193">
        <v>29</v>
      </c>
      <c r="Q1193">
        <v>29</v>
      </c>
      <c r="R1193">
        <v>1</v>
      </c>
      <c r="S1193" t="s">
        <v>48514</v>
      </c>
      <c r="T1193" t="s">
        <v>48514</v>
      </c>
      <c r="U1193" t="s">
        <v>81998</v>
      </c>
      <c r="V1193" t="s">
        <v>81999</v>
      </c>
      <c r="W1193">
        <v>0</v>
      </c>
      <c r="X1193" t="s">
        <v>82000</v>
      </c>
      <c r="Y1193">
        <v>854160000</v>
      </c>
      <c r="Z1193">
        <v>65</v>
      </c>
      <c r="AA1193" t="s">
        <v>82001</v>
      </c>
      <c r="AB1193">
        <v>1</v>
      </c>
      <c r="AC1193" t="s">
        <v>82002</v>
      </c>
      <c r="AD1193" t="s">
        <v>82003</v>
      </c>
      <c r="AE1193" t="s">
        <v>35249</v>
      </c>
      <c r="AF1193" t="s">
        <v>35250</v>
      </c>
      <c r="AG1193">
        <v>5495</v>
      </c>
      <c r="AH1193" t="s">
        <v>35251</v>
      </c>
      <c r="AI1193" t="s">
        <v>35252</v>
      </c>
      <c r="AJ1193" t="s">
        <v>35253</v>
      </c>
      <c r="AL1193" s="4" t="s">
        <v>35254</v>
      </c>
    </row>
    <row r="1194" spans="1:38" x14ac:dyDescent="0.3">
      <c r="A1194" t="s">
        <v>60090</v>
      </c>
      <c r="B1194" t="s">
        <v>60091</v>
      </c>
      <c r="C1194" t="s">
        <v>60092</v>
      </c>
      <c r="D1194" t="s">
        <v>60093</v>
      </c>
      <c r="E1194" t="s">
        <v>60094</v>
      </c>
      <c r="F1194" t="s">
        <v>60095</v>
      </c>
      <c r="J1194" t="s">
        <v>8716</v>
      </c>
      <c r="K1194" t="s">
        <v>8717</v>
      </c>
      <c r="L1194" t="s">
        <v>8718</v>
      </c>
      <c r="P1194">
        <v>23</v>
      </c>
      <c r="Q1194">
        <v>23</v>
      </c>
      <c r="R1194">
        <v>23</v>
      </c>
      <c r="S1194" t="s">
        <v>76190</v>
      </c>
      <c r="T1194" t="s">
        <v>76190</v>
      </c>
      <c r="U1194" t="s">
        <v>76190</v>
      </c>
      <c r="V1194" t="s">
        <v>82004</v>
      </c>
      <c r="W1194">
        <v>0</v>
      </c>
      <c r="X1194" t="s">
        <v>82005</v>
      </c>
      <c r="Y1194">
        <v>472660000</v>
      </c>
      <c r="Z1194">
        <v>49</v>
      </c>
      <c r="AA1194" t="s">
        <v>82006</v>
      </c>
      <c r="AB1194">
        <v>1</v>
      </c>
      <c r="AC1194" t="s">
        <v>82007</v>
      </c>
      <c r="AD1194" t="s">
        <v>82008</v>
      </c>
      <c r="AE1194" t="s">
        <v>8719</v>
      </c>
      <c r="AF1194" t="s">
        <v>8719</v>
      </c>
      <c r="AG1194">
        <v>1351</v>
      </c>
      <c r="AH1194" t="s">
        <v>8720</v>
      </c>
      <c r="AI1194" t="s">
        <v>8721</v>
      </c>
      <c r="AJ1194" t="s">
        <v>8722</v>
      </c>
      <c r="AK1194" t="s">
        <v>8723</v>
      </c>
      <c r="AL1194" s="4" t="s">
        <v>8724</v>
      </c>
    </row>
    <row r="1195" spans="1:38" x14ac:dyDescent="0.3">
      <c r="A1195" t="s">
        <v>60096</v>
      </c>
      <c r="B1195" t="s">
        <v>60097</v>
      </c>
      <c r="C1195" t="s">
        <v>60098</v>
      </c>
      <c r="D1195" t="s">
        <v>60099</v>
      </c>
      <c r="E1195" t="s">
        <v>60100</v>
      </c>
      <c r="F1195" t="s">
        <v>50978</v>
      </c>
      <c r="L1195" t="s">
        <v>1395</v>
      </c>
      <c r="P1195">
        <v>16</v>
      </c>
      <c r="Q1195">
        <v>16</v>
      </c>
      <c r="R1195">
        <v>16</v>
      </c>
      <c r="S1195" t="s">
        <v>82009</v>
      </c>
      <c r="T1195" t="s">
        <v>82009</v>
      </c>
      <c r="U1195" t="s">
        <v>82009</v>
      </c>
      <c r="V1195" t="s">
        <v>82010</v>
      </c>
      <c r="W1195">
        <v>0</v>
      </c>
      <c r="X1195" t="s">
        <v>82011</v>
      </c>
      <c r="Y1195">
        <v>1580400000</v>
      </c>
      <c r="Z1195">
        <v>114</v>
      </c>
      <c r="AA1195" t="s">
        <v>82012</v>
      </c>
      <c r="AB1195">
        <v>1</v>
      </c>
      <c r="AC1195" t="s">
        <v>82013</v>
      </c>
      <c r="AD1195" t="s">
        <v>82014</v>
      </c>
      <c r="AE1195" t="s">
        <v>14963</v>
      </c>
      <c r="AF1195" t="s">
        <v>14963</v>
      </c>
      <c r="AG1195">
        <v>2168</v>
      </c>
      <c r="AH1195" t="s">
        <v>14964</v>
      </c>
      <c r="AI1195" t="s">
        <v>14965</v>
      </c>
      <c r="AL1195" s="4" t="s">
        <v>14966</v>
      </c>
    </row>
    <row r="1196" spans="1:38" x14ac:dyDescent="0.3">
      <c r="A1196" t="s">
        <v>60101</v>
      </c>
      <c r="B1196" t="s">
        <v>60102</v>
      </c>
      <c r="C1196" t="s">
        <v>50717</v>
      </c>
      <c r="D1196" t="s">
        <v>60103</v>
      </c>
      <c r="E1196" t="s">
        <v>60104</v>
      </c>
      <c r="F1196" t="s">
        <v>60105</v>
      </c>
      <c r="J1196" t="s">
        <v>26953</v>
      </c>
      <c r="L1196" t="s">
        <v>26954</v>
      </c>
      <c r="P1196">
        <v>12</v>
      </c>
      <c r="Q1196">
        <v>12</v>
      </c>
      <c r="R1196">
        <v>12</v>
      </c>
      <c r="S1196" t="s">
        <v>78421</v>
      </c>
      <c r="T1196" t="s">
        <v>78421</v>
      </c>
      <c r="U1196" t="s">
        <v>78421</v>
      </c>
      <c r="V1196" t="s">
        <v>82015</v>
      </c>
      <c r="W1196">
        <v>0</v>
      </c>
      <c r="X1196" t="s">
        <v>82016</v>
      </c>
      <c r="Y1196">
        <v>450990000</v>
      </c>
      <c r="Z1196">
        <v>35</v>
      </c>
      <c r="AA1196" t="s">
        <v>82017</v>
      </c>
      <c r="AB1196">
        <v>1</v>
      </c>
      <c r="AC1196" t="s">
        <v>82018</v>
      </c>
      <c r="AD1196" t="s">
        <v>82019</v>
      </c>
      <c r="AE1196" t="s">
        <v>26955</v>
      </c>
      <c r="AF1196" t="s">
        <v>26956</v>
      </c>
      <c r="AG1196">
        <v>4112</v>
      </c>
      <c r="AH1196" t="s">
        <v>26957</v>
      </c>
      <c r="AI1196" t="s">
        <v>26958</v>
      </c>
      <c r="AL1196" s="4" t="s">
        <v>26959</v>
      </c>
    </row>
    <row r="1197" spans="1:38" x14ac:dyDescent="0.3">
      <c r="A1197" t="s">
        <v>60106</v>
      </c>
      <c r="B1197" t="s">
        <v>60107</v>
      </c>
      <c r="C1197" t="s">
        <v>60108</v>
      </c>
      <c r="D1197" t="s">
        <v>60109</v>
      </c>
      <c r="E1197" t="s">
        <v>60110</v>
      </c>
      <c r="F1197" t="s">
        <v>60111</v>
      </c>
      <c r="J1197" t="s">
        <v>6211</v>
      </c>
      <c r="K1197" t="s">
        <v>6212</v>
      </c>
      <c r="L1197" t="s">
        <v>6213</v>
      </c>
      <c r="P1197">
        <v>16</v>
      </c>
      <c r="Q1197">
        <v>15</v>
      </c>
      <c r="R1197">
        <v>15</v>
      </c>
      <c r="S1197" t="s">
        <v>82020</v>
      </c>
      <c r="T1197" t="s">
        <v>65303</v>
      </c>
      <c r="U1197" t="s">
        <v>65303</v>
      </c>
      <c r="V1197" t="s">
        <v>82021</v>
      </c>
      <c r="W1197">
        <v>0</v>
      </c>
      <c r="X1197" t="s">
        <v>82022</v>
      </c>
      <c r="Y1197">
        <v>568190000</v>
      </c>
      <c r="Z1197">
        <v>72</v>
      </c>
      <c r="AA1197" t="s">
        <v>82023</v>
      </c>
      <c r="AB1197">
        <v>1</v>
      </c>
      <c r="AC1197" t="s">
        <v>82024</v>
      </c>
      <c r="AD1197" t="s">
        <v>82025</v>
      </c>
      <c r="AE1197" t="s">
        <v>6214</v>
      </c>
      <c r="AF1197" t="s">
        <v>6214</v>
      </c>
      <c r="AG1197">
        <v>1037</v>
      </c>
      <c r="AH1197" t="s">
        <v>6215</v>
      </c>
      <c r="AI1197" t="s">
        <v>6216</v>
      </c>
      <c r="AJ1197" t="s">
        <v>6217</v>
      </c>
      <c r="AK1197" t="s">
        <v>6218</v>
      </c>
      <c r="AL1197" s="4" t="s">
        <v>6219</v>
      </c>
    </row>
    <row r="1198" spans="1:38" x14ac:dyDescent="0.3">
      <c r="A1198" t="s">
        <v>50220</v>
      </c>
      <c r="B1198" t="s">
        <v>60112</v>
      </c>
      <c r="C1198" t="s">
        <v>60113</v>
      </c>
      <c r="D1198" t="s">
        <v>60114</v>
      </c>
      <c r="E1198" t="s">
        <v>60115</v>
      </c>
      <c r="F1198" t="s">
        <v>58925</v>
      </c>
      <c r="J1198" t="s">
        <v>25500</v>
      </c>
      <c r="K1198" t="s">
        <v>25501</v>
      </c>
      <c r="L1198" t="s">
        <v>25502</v>
      </c>
      <c r="P1198">
        <v>16</v>
      </c>
      <c r="Q1198">
        <v>16</v>
      </c>
      <c r="R1198">
        <v>16</v>
      </c>
      <c r="S1198" t="s">
        <v>79935</v>
      </c>
      <c r="T1198" t="s">
        <v>79935</v>
      </c>
      <c r="U1198" t="s">
        <v>79935</v>
      </c>
      <c r="V1198" t="s">
        <v>82026</v>
      </c>
      <c r="W1198">
        <v>0</v>
      </c>
      <c r="X1198" t="s">
        <v>82027</v>
      </c>
      <c r="Y1198">
        <v>906640000</v>
      </c>
      <c r="Z1198">
        <v>69</v>
      </c>
      <c r="AA1198" t="s">
        <v>82028</v>
      </c>
      <c r="AB1198">
        <v>1</v>
      </c>
      <c r="AC1198" t="s">
        <v>82029</v>
      </c>
      <c r="AD1198" t="s">
        <v>82030</v>
      </c>
      <c r="AE1198" t="s">
        <v>25503</v>
      </c>
      <c r="AF1198" t="s">
        <v>25504</v>
      </c>
      <c r="AG1198">
        <v>3870</v>
      </c>
      <c r="AH1198" t="s">
        <v>25505</v>
      </c>
      <c r="AI1198" t="s">
        <v>25506</v>
      </c>
      <c r="AJ1198" t="s">
        <v>25507</v>
      </c>
      <c r="AL1198" s="4" t="s">
        <v>25508</v>
      </c>
    </row>
    <row r="1199" spans="1:38" x14ac:dyDescent="0.3">
      <c r="A1199" t="s">
        <v>60116</v>
      </c>
      <c r="B1199" t="s">
        <v>60117</v>
      </c>
      <c r="C1199" t="s">
        <v>60118</v>
      </c>
      <c r="D1199" t="s">
        <v>59452</v>
      </c>
      <c r="E1199" t="s">
        <v>60119</v>
      </c>
      <c r="F1199" t="s">
        <v>60120</v>
      </c>
      <c r="J1199" t="s">
        <v>13206</v>
      </c>
      <c r="K1199" t="s">
        <v>13207</v>
      </c>
      <c r="L1199" t="s">
        <v>13208</v>
      </c>
      <c r="M1199" t="s">
        <v>13209</v>
      </c>
      <c r="P1199">
        <v>9</v>
      </c>
      <c r="Q1199">
        <v>9</v>
      </c>
      <c r="R1199">
        <v>4</v>
      </c>
      <c r="S1199" t="s">
        <v>79151</v>
      </c>
      <c r="T1199" t="s">
        <v>79151</v>
      </c>
      <c r="U1199" t="s">
        <v>79125</v>
      </c>
      <c r="V1199" t="s">
        <v>72071</v>
      </c>
      <c r="W1199">
        <v>0</v>
      </c>
      <c r="X1199" t="s">
        <v>82031</v>
      </c>
      <c r="Y1199">
        <v>2325100000</v>
      </c>
      <c r="Z1199">
        <v>76</v>
      </c>
      <c r="AA1199" t="s">
        <v>82032</v>
      </c>
      <c r="AB1199">
        <v>1</v>
      </c>
      <c r="AC1199" t="s">
        <v>82033</v>
      </c>
      <c r="AD1199" t="s">
        <v>82034</v>
      </c>
      <c r="AE1199" t="s">
        <v>13210</v>
      </c>
      <c r="AF1199" t="s">
        <v>13211</v>
      </c>
      <c r="AG1199">
        <v>1933</v>
      </c>
      <c r="AH1199" t="s">
        <v>13212</v>
      </c>
      <c r="AI1199" t="s">
        <v>13213</v>
      </c>
      <c r="AJ1199" t="s">
        <v>13214</v>
      </c>
      <c r="AL1199" s="4" t="s">
        <v>13215</v>
      </c>
    </row>
    <row r="1200" spans="1:38" x14ac:dyDescent="0.3">
      <c r="A1200" t="s">
        <v>60121</v>
      </c>
      <c r="B1200" t="s">
        <v>60122</v>
      </c>
      <c r="C1200" t="s">
        <v>60123</v>
      </c>
      <c r="D1200" t="s">
        <v>60124</v>
      </c>
      <c r="E1200" t="s">
        <v>60125</v>
      </c>
      <c r="F1200" t="s">
        <v>60126</v>
      </c>
      <c r="J1200" t="s">
        <v>17180</v>
      </c>
      <c r="K1200" t="s">
        <v>33</v>
      </c>
      <c r="L1200" t="s">
        <v>17181</v>
      </c>
      <c r="P1200">
        <v>14</v>
      </c>
      <c r="Q1200">
        <v>14</v>
      </c>
      <c r="R1200">
        <v>14</v>
      </c>
      <c r="S1200" t="s">
        <v>82035</v>
      </c>
      <c r="T1200" t="s">
        <v>82035</v>
      </c>
      <c r="U1200" t="s">
        <v>82035</v>
      </c>
      <c r="V1200" t="s">
        <v>82036</v>
      </c>
      <c r="W1200">
        <v>0</v>
      </c>
      <c r="X1200" t="s">
        <v>82037</v>
      </c>
      <c r="Y1200">
        <v>1319800000</v>
      </c>
      <c r="Z1200">
        <v>132</v>
      </c>
      <c r="AA1200" t="s">
        <v>82038</v>
      </c>
      <c r="AB1200">
        <v>1</v>
      </c>
      <c r="AC1200" t="s">
        <v>82039</v>
      </c>
      <c r="AD1200" t="s">
        <v>82040</v>
      </c>
      <c r="AE1200" t="s">
        <v>17182</v>
      </c>
      <c r="AF1200" t="s">
        <v>17183</v>
      </c>
      <c r="AG1200">
        <v>2476</v>
      </c>
      <c r="AH1200" t="s">
        <v>17184</v>
      </c>
      <c r="AI1200" t="s">
        <v>17185</v>
      </c>
      <c r="AJ1200" t="s">
        <v>17186</v>
      </c>
      <c r="AL1200" s="4" t="s">
        <v>17187</v>
      </c>
    </row>
    <row r="1201" spans="1:38" x14ac:dyDescent="0.3">
      <c r="A1201" t="s">
        <v>60127</v>
      </c>
      <c r="B1201" t="s">
        <v>60128</v>
      </c>
      <c r="C1201" t="s">
        <v>60129</v>
      </c>
      <c r="D1201" t="s">
        <v>60130</v>
      </c>
      <c r="E1201" t="s">
        <v>60131</v>
      </c>
      <c r="F1201" t="s">
        <v>60132</v>
      </c>
      <c r="J1201" t="s">
        <v>15296</v>
      </c>
      <c r="K1201" t="s">
        <v>15297</v>
      </c>
      <c r="L1201" t="s">
        <v>15298</v>
      </c>
      <c r="M1201" t="s">
        <v>15299</v>
      </c>
      <c r="P1201">
        <v>13</v>
      </c>
      <c r="Q1201">
        <v>13</v>
      </c>
      <c r="R1201">
        <v>13</v>
      </c>
      <c r="S1201" t="s">
        <v>82041</v>
      </c>
      <c r="T1201" t="s">
        <v>82041</v>
      </c>
      <c r="U1201" t="s">
        <v>82041</v>
      </c>
      <c r="V1201" t="s">
        <v>82042</v>
      </c>
      <c r="W1201">
        <v>0</v>
      </c>
      <c r="X1201" t="s">
        <v>82043</v>
      </c>
      <c r="Y1201">
        <v>882830000</v>
      </c>
      <c r="Z1201">
        <v>83</v>
      </c>
      <c r="AA1201" t="s">
        <v>82044</v>
      </c>
      <c r="AB1201">
        <v>1</v>
      </c>
      <c r="AC1201" t="s">
        <v>82045</v>
      </c>
      <c r="AD1201" t="s">
        <v>82046</v>
      </c>
      <c r="AE1201" t="s">
        <v>15300</v>
      </c>
      <c r="AF1201" t="s">
        <v>15301</v>
      </c>
      <c r="AG1201">
        <v>2219</v>
      </c>
      <c r="AH1201" t="s">
        <v>15302</v>
      </c>
      <c r="AI1201" t="s">
        <v>15303</v>
      </c>
      <c r="AJ1201" t="s">
        <v>15304</v>
      </c>
      <c r="AL1201" s="4" t="s">
        <v>15305</v>
      </c>
    </row>
    <row r="1202" spans="1:38" x14ac:dyDescent="0.3">
      <c r="A1202" t="s">
        <v>60133</v>
      </c>
      <c r="B1202" t="s">
        <v>60134</v>
      </c>
      <c r="C1202" t="s">
        <v>52490</v>
      </c>
      <c r="D1202" t="s">
        <v>60135</v>
      </c>
      <c r="E1202" t="s">
        <v>60136</v>
      </c>
      <c r="F1202" t="s">
        <v>60137</v>
      </c>
      <c r="L1202" t="s">
        <v>2358</v>
      </c>
      <c r="P1202">
        <v>10</v>
      </c>
      <c r="Q1202">
        <v>10</v>
      </c>
      <c r="R1202">
        <v>10</v>
      </c>
      <c r="S1202" t="s">
        <v>53451</v>
      </c>
      <c r="T1202" t="s">
        <v>53451</v>
      </c>
      <c r="U1202" t="s">
        <v>53451</v>
      </c>
      <c r="V1202" t="s">
        <v>82047</v>
      </c>
      <c r="W1202">
        <v>0</v>
      </c>
      <c r="X1202" t="s">
        <v>82048</v>
      </c>
      <c r="Y1202">
        <v>302080000</v>
      </c>
      <c r="Z1202">
        <v>29</v>
      </c>
      <c r="AA1202" t="s">
        <v>82049</v>
      </c>
      <c r="AB1202">
        <v>1</v>
      </c>
      <c r="AC1202" t="s">
        <v>82050</v>
      </c>
      <c r="AD1202" t="s">
        <v>82051</v>
      </c>
      <c r="AE1202" t="s">
        <v>9621</v>
      </c>
      <c r="AF1202" t="s">
        <v>9622</v>
      </c>
      <c r="AG1202">
        <v>1468</v>
      </c>
      <c r="AH1202" t="s">
        <v>9623</v>
      </c>
      <c r="AI1202" t="s">
        <v>9624</v>
      </c>
      <c r="AL1202" s="4" t="s">
        <v>9625</v>
      </c>
    </row>
    <row r="1203" spans="1:38" x14ac:dyDescent="0.3">
      <c r="A1203" t="s">
        <v>60138</v>
      </c>
      <c r="B1203" t="s">
        <v>60139</v>
      </c>
      <c r="C1203" t="s">
        <v>60140</v>
      </c>
      <c r="D1203" t="s">
        <v>60141</v>
      </c>
      <c r="E1203" t="s">
        <v>60142</v>
      </c>
      <c r="F1203" t="s">
        <v>60143</v>
      </c>
      <c r="J1203" t="s">
        <v>19052</v>
      </c>
      <c r="K1203" t="s">
        <v>19053</v>
      </c>
      <c r="L1203" t="s">
        <v>1502</v>
      </c>
      <c r="M1203" t="s">
        <v>19054</v>
      </c>
      <c r="P1203">
        <v>15</v>
      </c>
      <c r="Q1203">
        <v>15</v>
      </c>
      <c r="R1203">
        <v>15</v>
      </c>
      <c r="S1203" t="s">
        <v>79935</v>
      </c>
      <c r="T1203" t="s">
        <v>79935</v>
      </c>
      <c r="U1203" t="s">
        <v>79935</v>
      </c>
      <c r="V1203" t="s">
        <v>82052</v>
      </c>
      <c r="W1203">
        <v>0</v>
      </c>
      <c r="X1203" t="s">
        <v>82053</v>
      </c>
      <c r="Y1203">
        <v>374060000</v>
      </c>
      <c r="Z1203">
        <v>44</v>
      </c>
      <c r="AA1203" t="s">
        <v>82054</v>
      </c>
      <c r="AB1203">
        <v>1</v>
      </c>
      <c r="AC1203" t="s">
        <v>82055</v>
      </c>
      <c r="AD1203" t="s">
        <v>82056</v>
      </c>
      <c r="AE1203" t="s">
        <v>19055</v>
      </c>
      <c r="AF1203" t="s">
        <v>19056</v>
      </c>
      <c r="AG1203">
        <v>2756</v>
      </c>
      <c r="AH1203" t="s">
        <v>19057</v>
      </c>
      <c r="AI1203" t="s">
        <v>19058</v>
      </c>
      <c r="AJ1203" t="s">
        <v>19059</v>
      </c>
      <c r="AL1203" s="4" t="s">
        <v>19060</v>
      </c>
    </row>
    <row r="1204" spans="1:38" x14ac:dyDescent="0.3">
      <c r="A1204" t="s">
        <v>60144</v>
      </c>
      <c r="B1204" t="s">
        <v>60145</v>
      </c>
      <c r="C1204" t="s">
        <v>60146</v>
      </c>
      <c r="D1204" t="s">
        <v>60147</v>
      </c>
      <c r="E1204" t="s">
        <v>60148</v>
      </c>
      <c r="F1204" t="s">
        <v>60149</v>
      </c>
      <c r="J1204" t="s">
        <v>14324</v>
      </c>
      <c r="K1204" t="s">
        <v>2979</v>
      </c>
      <c r="L1204" t="s">
        <v>20277</v>
      </c>
      <c r="P1204">
        <v>10</v>
      </c>
      <c r="Q1204">
        <v>10</v>
      </c>
      <c r="R1204">
        <v>10</v>
      </c>
      <c r="S1204" t="s">
        <v>82057</v>
      </c>
      <c r="T1204" t="s">
        <v>82057</v>
      </c>
      <c r="U1204" t="s">
        <v>82057</v>
      </c>
      <c r="V1204" t="s">
        <v>82058</v>
      </c>
      <c r="W1204">
        <v>0</v>
      </c>
      <c r="X1204" t="s">
        <v>82059</v>
      </c>
      <c r="Y1204">
        <v>549840000</v>
      </c>
      <c r="Z1204">
        <v>36</v>
      </c>
      <c r="AA1204" t="s">
        <v>82060</v>
      </c>
      <c r="AB1204">
        <v>1</v>
      </c>
      <c r="AC1204" t="s">
        <v>82061</v>
      </c>
      <c r="AD1204" t="s">
        <v>82062</v>
      </c>
      <c r="AE1204" t="s">
        <v>29971</v>
      </c>
      <c r="AF1204" t="s">
        <v>29971</v>
      </c>
      <c r="AG1204">
        <v>4609</v>
      </c>
      <c r="AH1204" t="s">
        <v>29972</v>
      </c>
      <c r="AI1204" t="s">
        <v>29973</v>
      </c>
      <c r="AJ1204" t="s">
        <v>29974</v>
      </c>
      <c r="AK1204" t="s">
        <v>29975</v>
      </c>
      <c r="AL1204" s="4" t="s">
        <v>29976</v>
      </c>
    </row>
    <row r="1205" spans="1:38" x14ac:dyDescent="0.3">
      <c r="A1205" t="s">
        <v>60150</v>
      </c>
      <c r="B1205" t="s">
        <v>60151</v>
      </c>
      <c r="C1205" t="s">
        <v>60152</v>
      </c>
      <c r="D1205" t="s">
        <v>60153</v>
      </c>
      <c r="E1205" t="s">
        <v>60154</v>
      </c>
      <c r="F1205" t="s">
        <v>60155</v>
      </c>
      <c r="J1205" t="s">
        <v>20284</v>
      </c>
      <c r="K1205" t="s">
        <v>20285</v>
      </c>
      <c r="L1205" t="s">
        <v>20286</v>
      </c>
      <c r="M1205" t="s">
        <v>20287</v>
      </c>
      <c r="P1205">
        <v>7</v>
      </c>
      <c r="Q1205">
        <v>7</v>
      </c>
      <c r="R1205">
        <v>7</v>
      </c>
      <c r="S1205" t="s">
        <v>78077</v>
      </c>
      <c r="T1205" t="s">
        <v>78077</v>
      </c>
      <c r="U1205" t="s">
        <v>78077</v>
      </c>
      <c r="V1205" t="s">
        <v>82063</v>
      </c>
      <c r="W1205">
        <v>0</v>
      </c>
      <c r="X1205" t="s">
        <v>82064</v>
      </c>
      <c r="Y1205">
        <v>130260000</v>
      </c>
      <c r="Z1205">
        <v>10</v>
      </c>
      <c r="AA1205" t="s">
        <v>82065</v>
      </c>
      <c r="AB1205">
        <v>1</v>
      </c>
      <c r="AC1205" t="s">
        <v>82066</v>
      </c>
      <c r="AD1205" t="s">
        <v>82067</v>
      </c>
      <c r="AE1205" t="s">
        <v>20288</v>
      </c>
      <c r="AF1205" t="s">
        <v>20288</v>
      </c>
      <c r="AG1205">
        <v>2998</v>
      </c>
      <c r="AH1205" t="s">
        <v>20289</v>
      </c>
      <c r="AI1205" t="s">
        <v>20290</v>
      </c>
      <c r="AJ1205" t="s">
        <v>20291</v>
      </c>
      <c r="AK1205" t="s">
        <v>20292</v>
      </c>
      <c r="AL1205" s="4" t="s">
        <v>20293</v>
      </c>
    </row>
    <row r="1206" spans="1:38" x14ac:dyDescent="0.3">
      <c r="A1206" t="s">
        <v>60156</v>
      </c>
      <c r="B1206" t="s">
        <v>60157</v>
      </c>
      <c r="C1206" t="s">
        <v>60158</v>
      </c>
      <c r="D1206" t="s">
        <v>60159</v>
      </c>
      <c r="E1206" t="s">
        <v>60160</v>
      </c>
      <c r="F1206" t="s">
        <v>60161</v>
      </c>
      <c r="J1206" t="s">
        <v>684</v>
      </c>
      <c r="K1206" t="s">
        <v>685</v>
      </c>
      <c r="L1206" t="s">
        <v>686</v>
      </c>
      <c r="M1206" t="s">
        <v>678</v>
      </c>
      <c r="P1206">
        <v>22</v>
      </c>
      <c r="Q1206">
        <v>22</v>
      </c>
      <c r="R1206">
        <v>22</v>
      </c>
      <c r="S1206" t="s">
        <v>80231</v>
      </c>
      <c r="T1206" t="s">
        <v>80231</v>
      </c>
      <c r="U1206" t="s">
        <v>80231</v>
      </c>
      <c r="V1206" t="s">
        <v>82068</v>
      </c>
      <c r="W1206">
        <v>0</v>
      </c>
      <c r="X1206" t="s">
        <v>82069</v>
      </c>
      <c r="Y1206">
        <v>1173700000</v>
      </c>
      <c r="Z1206">
        <v>110</v>
      </c>
      <c r="AA1206" t="s">
        <v>82070</v>
      </c>
      <c r="AB1206">
        <v>1</v>
      </c>
      <c r="AC1206" t="s">
        <v>82071</v>
      </c>
      <c r="AD1206" t="s">
        <v>82072</v>
      </c>
      <c r="AE1206" t="s">
        <v>687</v>
      </c>
      <c r="AF1206" t="s">
        <v>688</v>
      </c>
      <c r="AG1206">
        <v>255</v>
      </c>
      <c r="AH1206" t="s">
        <v>689</v>
      </c>
      <c r="AI1206" t="s">
        <v>690</v>
      </c>
      <c r="AJ1206" t="s">
        <v>691</v>
      </c>
      <c r="AL1206" s="4" t="s">
        <v>692</v>
      </c>
    </row>
    <row r="1207" spans="1:38" x14ac:dyDescent="0.3">
      <c r="A1207" t="s">
        <v>60162</v>
      </c>
      <c r="B1207" t="s">
        <v>60163</v>
      </c>
      <c r="C1207" t="s">
        <v>60164</v>
      </c>
      <c r="D1207" t="s">
        <v>60165</v>
      </c>
      <c r="E1207" t="s">
        <v>60166</v>
      </c>
      <c r="F1207" t="s">
        <v>60167</v>
      </c>
      <c r="J1207" t="s">
        <v>95</v>
      </c>
      <c r="K1207" t="s">
        <v>96</v>
      </c>
      <c r="L1207" t="s">
        <v>97</v>
      </c>
      <c r="P1207">
        <v>2</v>
      </c>
      <c r="Q1207">
        <v>2</v>
      </c>
      <c r="R1207">
        <v>2</v>
      </c>
      <c r="S1207">
        <v>1</v>
      </c>
      <c r="T1207">
        <v>1</v>
      </c>
      <c r="U1207">
        <v>1</v>
      </c>
      <c r="V1207" t="s">
        <v>82073</v>
      </c>
      <c r="W1207" t="s">
        <v>82074</v>
      </c>
      <c r="X1207" t="s">
        <v>82075</v>
      </c>
      <c r="Y1207">
        <v>15933000</v>
      </c>
      <c r="Z1207">
        <v>3</v>
      </c>
      <c r="AA1207" t="s">
        <v>82076</v>
      </c>
      <c r="AB1207">
        <v>1</v>
      </c>
      <c r="AC1207" t="s">
        <v>82077</v>
      </c>
      <c r="AD1207" t="s">
        <v>82078</v>
      </c>
      <c r="AE1207" t="s">
        <v>98</v>
      </c>
      <c r="AF1207" t="s">
        <v>98</v>
      </c>
      <c r="AG1207">
        <v>173</v>
      </c>
      <c r="AH1207" t="s">
        <v>99</v>
      </c>
      <c r="AI1207" t="s">
        <v>100</v>
      </c>
      <c r="AJ1207" t="s">
        <v>101</v>
      </c>
      <c r="AL1207" s="4" t="s">
        <v>102</v>
      </c>
    </row>
    <row r="1208" spans="1:38" x14ac:dyDescent="0.3">
      <c r="A1208" t="s">
        <v>60168</v>
      </c>
      <c r="B1208" t="s">
        <v>60169</v>
      </c>
      <c r="C1208" t="s">
        <v>57944</v>
      </c>
      <c r="D1208" t="s">
        <v>60170</v>
      </c>
      <c r="E1208" t="s">
        <v>60171</v>
      </c>
      <c r="F1208" t="s">
        <v>60172</v>
      </c>
      <c r="K1208" t="s">
        <v>11813</v>
      </c>
      <c r="P1208">
        <v>9</v>
      </c>
      <c r="Q1208">
        <v>9</v>
      </c>
      <c r="R1208">
        <v>9</v>
      </c>
      <c r="S1208" t="s">
        <v>76440</v>
      </c>
      <c r="T1208" t="s">
        <v>76440</v>
      </c>
      <c r="U1208" t="s">
        <v>76440</v>
      </c>
      <c r="V1208" t="s">
        <v>82079</v>
      </c>
      <c r="W1208">
        <v>0</v>
      </c>
      <c r="X1208" t="s">
        <v>82080</v>
      </c>
      <c r="Y1208">
        <v>271770000</v>
      </c>
      <c r="Z1208">
        <v>19</v>
      </c>
      <c r="AA1208" t="s">
        <v>82081</v>
      </c>
      <c r="AB1208">
        <v>1</v>
      </c>
      <c r="AC1208" t="s">
        <v>82082</v>
      </c>
      <c r="AD1208" t="s">
        <v>82083</v>
      </c>
      <c r="AE1208" t="s">
        <v>22403</v>
      </c>
      <c r="AF1208" t="s">
        <v>22404</v>
      </c>
      <c r="AG1208">
        <v>3353</v>
      </c>
      <c r="AH1208" t="s">
        <v>22405</v>
      </c>
      <c r="AI1208" t="s">
        <v>22406</v>
      </c>
      <c r="AL1208" s="4" t="s">
        <v>22407</v>
      </c>
    </row>
    <row r="1209" spans="1:38" x14ac:dyDescent="0.3">
      <c r="A1209" t="s">
        <v>60173</v>
      </c>
      <c r="B1209" t="s">
        <v>60174</v>
      </c>
      <c r="C1209" t="s">
        <v>60175</v>
      </c>
      <c r="D1209" t="s">
        <v>60176</v>
      </c>
      <c r="E1209" t="s">
        <v>60177</v>
      </c>
      <c r="F1209" t="s">
        <v>60178</v>
      </c>
      <c r="J1209" t="s">
        <v>26992</v>
      </c>
      <c r="K1209" t="s">
        <v>20645</v>
      </c>
      <c r="P1209">
        <v>15</v>
      </c>
      <c r="Q1209">
        <v>15</v>
      </c>
      <c r="R1209">
        <v>6</v>
      </c>
      <c r="S1209" t="s">
        <v>82084</v>
      </c>
      <c r="T1209" t="s">
        <v>82084</v>
      </c>
      <c r="U1209" t="s">
        <v>54588</v>
      </c>
      <c r="V1209" t="s">
        <v>82085</v>
      </c>
      <c r="W1209">
        <v>0</v>
      </c>
      <c r="X1209" t="s">
        <v>82086</v>
      </c>
      <c r="Y1209">
        <v>1718400000</v>
      </c>
      <c r="Z1209">
        <v>61</v>
      </c>
      <c r="AA1209" t="s">
        <v>82087</v>
      </c>
      <c r="AB1209">
        <v>1</v>
      </c>
      <c r="AC1209" t="s">
        <v>82088</v>
      </c>
      <c r="AD1209" t="s">
        <v>82089</v>
      </c>
      <c r="AE1209" t="s">
        <v>26993</v>
      </c>
      <c r="AF1209" t="s">
        <v>26994</v>
      </c>
      <c r="AG1209">
        <v>4117</v>
      </c>
      <c r="AH1209" t="s">
        <v>26995</v>
      </c>
      <c r="AI1209" t="s">
        <v>26996</v>
      </c>
      <c r="AL1209" s="4" t="s">
        <v>26997</v>
      </c>
    </row>
    <row r="1210" spans="1:38" x14ac:dyDescent="0.3">
      <c r="A1210" t="s">
        <v>60179</v>
      </c>
      <c r="B1210" t="s">
        <v>60180</v>
      </c>
      <c r="C1210" t="s">
        <v>60181</v>
      </c>
      <c r="D1210" t="s">
        <v>60182</v>
      </c>
      <c r="E1210" t="s">
        <v>60183</v>
      </c>
      <c r="F1210" t="s">
        <v>60184</v>
      </c>
      <c r="J1210" t="s">
        <v>9294</v>
      </c>
      <c r="K1210" t="s">
        <v>3764</v>
      </c>
      <c r="L1210" t="s">
        <v>552</v>
      </c>
      <c r="P1210">
        <v>8</v>
      </c>
      <c r="Q1210">
        <v>8</v>
      </c>
      <c r="R1210">
        <v>8</v>
      </c>
      <c r="S1210" t="s">
        <v>76968</v>
      </c>
      <c r="T1210" t="s">
        <v>76968</v>
      </c>
      <c r="U1210" t="s">
        <v>76968</v>
      </c>
      <c r="V1210" t="s">
        <v>80452</v>
      </c>
      <c r="W1210">
        <v>0</v>
      </c>
      <c r="X1210" t="s">
        <v>82090</v>
      </c>
      <c r="Y1210">
        <v>153390000</v>
      </c>
      <c r="Z1210">
        <v>21</v>
      </c>
      <c r="AA1210" t="s">
        <v>82091</v>
      </c>
      <c r="AB1210">
        <v>1</v>
      </c>
      <c r="AC1210" t="s">
        <v>82092</v>
      </c>
      <c r="AD1210" t="s">
        <v>82093</v>
      </c>
      <c r="AE1210" t="s">
        <v>9295</v>
      </c>
      <c r="AF1210" t="s">
        <v>9295</v>
      </c>
      <c r="AG1210">
        <v>1426</v>
      </c>
      <c r="AH1210" t="s">
        <v>9296</v>
      </c>
      <c r="AI1210" t="s">
        <v>9297</v>
      </c>
      <c r="AJ1210" t="s">
        <v>9298</v>
      </c>
      <c r="AL1210" s="4" t="s">
        <v>9299</v>
      </c>
    </row>
    <row r="1211" spans="1:38" x14ac:dyDescent="0.3">
      <c r="A1211" t="s">
        <v>60185</v>
      </c>
      <c r="B1211" t="s">
        <v>60186</v>
      </c>
      <c r="C1211" t="s">
        <v>60187</v>
      </c>
      <c r="D1211" t="s">
        <v>60188</v>
      </c>
      <c r="E1211" t="s">
        <v>60189</v>
      </c>
      <c r="F1211" t="s">
        <v>60190</v>
      </c>
      <c r="J1211" t="s">
        <v>7995</v>
      </c>
      <c r="K1211" t="s">
        <v>7996</v>
      </c>
      <c r="L1211" t="s">
        <v>1502</v>
      </c>
      <c r="M1211" t="s">
        <v>7997</v>
      </c>
      <c r="P1211">
        <v>21</v>
      </c>
      <c r="Q1211">
        <v>21</v>
      </c>
      <c r="R1211">
        <v>21</v>
      </c>
      <c r="S1211" t="s">
        <v>79234</v>
      </c>
      <c r="T1211" t="s">
        <v>79234</v>
      </c>
      <c r="U1211" t="s">
        <v>79234</v>
      </c>
      <c r="V1211" t="s">
        <v>82094</v>
      </c>
      <c r="W1211">
        <v>0</v>
      </c>
      <c r="X1211" t="s">
        <v>82095</v>
      </c>
      <c r="Y1211">
        <v>1991600000</v>
      </c>
      <c r="Z1211">
        <v>98</v>
      </c>
      <c r="AA1211" t="s">
        <v>82096</v>
      </c>
      <c r="AB1211">
        <v>1</v>
      </c>
      <c r="AC1211" t="s">
        <v>82097</v>
      </c>
      <c r="AD1211" t="s">
        <v>82098</v>
      </c>
      <c r="AE1211" t="s">
        <v>7998</v>
      </c>
      <c r="AF1211" t="s">
        <v>7999</v>
      </c>
      <c r="AG1211">
        <v>1260</v>
      </c>
      <c r="AH1211" t="s">
        <v>8000</v>
      </c>
      <c r="AI1211" t="s">
        <v>8001</v>
      </c>
      <c r="AJ1211" t="s">
        <v>8002</v>
      </c>
      <c r="AK1211" t="s">
        <v>8003</v>
      </c>
      <c r="AL1211" s="4" t="s">
        <v>8004</v>
      </c>
    </row>
    <row r="1212" spans="1:38" x14ac:dyDescent="0.3">
      <c r="A1212" t="s">
        <v>60191</v>
      </c>
      <c r="B1212" t="s">
        <v>60192</v>
      </c>
      <c r="C1212" t="s">
        <v>60193</v>
      </c>
      <c r="D1212" t="s">
        <v>60194</v>
      </c>
      <c r="E1212" t="s">
        <v>60195</v>
      </c>
      <c r="F1212" t="s">
        <v>60196</v>
      </c>
      <c r="J1212" t="s">
        <v>772</v>
      </c>
      <c r="K1212" t="s">
        <v>773</v>
      </c>
      <c r="L1212" t="s">
        <v>774</v>
      </c>
      <c r="M1212" t="s">
        <v>775</v>
      </c>
      <c r="P1212">
        <v>5</v>
      </c>
      <c r="Q1212">
        <v>5</v>
      </c>
      <c r="R1212">
        <v>5</v>
      </c>
      <c r="S1212" t="s">
        <v>76160</v>
      </c>
      <c r="T1212" t="s">
        <v>76160</v>
      </c>
      <c r="U1212" t="s">
        <v>76160</v>
      </c>
      <c r="V1212" t="s">
        <v>82099</v>
      </c>
      <c r="W1212">
        <v>0</v>
      </c>
      <c r="X1212" t="s">
        <v>82100</v>
      </c>
      <c r="Y1212">
        <v>217960000</v>
      </c>
      <c r="Z1212">
        <v>21</v>
      </c>
      <c r="AA1212" t="s">
        <v>82101</v>
      </c>
      <c r="AB1212">
        <v>1</v>
      </c>
      <c r="AC1212" t="s">
        <v>82102</v>
      </c>
      <c r="AD1212" t="s">
        <v>82103</v>
      </c>
      <c r="AE1212" t="s">
        <v>776</v>
      </c>
      <c r="AF1212" t="s">
        <v>776</v>
      </c>
      <c r="AG1212">
        <v>271</v>
      </c>
      <c r="AH1212" t="s">
        <v>777</v>
      </c>
      <c r="AI1212" t="s">
        <v>778</v>
      </c>
      <c r="AJ1212" t="s">
        <v>779</v>
      </c>
      <c r="AL1212" s="4" t="s">
        <v>780</v>
      </c>
    </row>
    <row r="1213" spans="1:38" x14ac:dyDescent="0.3">
      <c r="A1213" t="s">
        <v>60197</v>
      </c>
      <c r="B1213" t="s">
        <v>54345</v>
      </c>
      <c r="C1213" t="s">
        <v>60198</v>
      </c>
      <c r="D1213" t="s">
        <v>60199</v>
      </c>
      <c r="E1213" t="s">
        <v>60200</v>
      </c>
      <c r="F1213" t="s">
        <v>60201</v>
      </c>
      <c r="J1213" t="s">
        <v>8023</v>
      </c>
      <c r="K1213" t="s">
        <v>8024</v>
      </c>
      <c r="L1213" t="s">
        <v>8025</v>
      </c>
      <c r="M1213" t="s">
        <v>8026</v>
      </c>
      <c r="P1213">
        <v>2</v>
      </c>
      <c r="Q1213">
        <v>2</v>
      </c>
      <c r="R1213">
        <v>2</v>
      </c>
      <c r="S1213" t="s">
        <v>72627</v>
      </c>
      <c r="T1213" t="s">
        <v>72627</v>
      </c>
      <c r="U1213" t="s">
        <v>72627</v>
      </c>
      <c r="V1213" t="s">
        <v>82104</v>
      </c>
      <c r="W1213">
        <v>0</v>
      </c>
      <c r="X1213" t="s">
        <v>82105</v>
      </c>
      <c r="Y1213">
        <v>165590000</v>
      </c>
      <c r="Z1213">
        <v>14</v>
      </c>
      <c r="AA1213" t="s">
        <v>82106</v>
      </c>
      <c r="AB1213">
        <v>1</v>
      </c>
      <c r="AC1213" t="s">
        <v>82107</v>
      </c>
      <c r="AD1213" t="s">
        <v>82108</v>
      </c>
      <c r="AE1213" t="s">
        <v>8027</v>
      </c>
      <c r="AF1213" t="s">
        <v>8027</v>
      </c>
      <c r="AG1213">
        <v>1263</v>
      </c>
      <c r="AH1213" t="s">
        <v>8028</v>
      </c>
      <c r="AI1213" t="s">
        <v>8029</v>
      </c>
      <c r="AJ1213" t="s">
        <v>8030</v>
      </c>
      <c r="AL1213" s="4" t="s">
        <v>8031</v>
      </c>
    </row>
    <row r="1214" spans="1:38" x14ac:dyDescent="0.3">
      <c r="A1214" t="s">
        <v>60202</v>
      </c>
      <c r="B1214" t="s">
        <v>60203</v>
      </c>
      <c r="C1214" t="s">
        <v>60204</v>
      </c>
      <c r="D1214" t="s">
        <v>60205</v>
      </c>
      <c r="E1214" t="s">
        <v>60206</v>
      </c>
      <c r="F1214" t="s">
        <v>60207</v>
      </c>
      <c r="J1214" t="s">
        <v>13361</v>
      </c>
      <c r="K1214" t="s">
        <v>13362</v>
      </c>
      <c r="L1214" t="s">
        <v>13363</v>
      </c>
      <c r="M1214" t="s">
        <v>13353</v>
      </c>
      <c r="P1214">
        <v>14</v>
      </c>
      <c r="Q1214">
        <v>6</v>
      </c>
      <c r="R1214">
        <v>6</v>
      </c>
      <c r="S1214" t="s">
        <v>80266</v>
      </c>
      <c r="T1214" t="s">
        <v>80370</v>
      </c>
      <c r="U1214" t="s">
        <v>80370</v>
      </c>
      <c r="V1214" t="s">
        <v>82109</v>
      </c>
      <c r="W1214">
        <v>0</v>
      </c>
      <c r="X1214" t="s">
        <v>82110</v>
      </c>
      <c r="Y1214">
        <v>591470000</v>
      </c>
      <c r="Z1214">
        <v>26</v>
      </c>
      <c r="AA1214" t="s">
        <v>82111</v>
      </c>
      <c r="AB1214">
        <v>1</v>
      </c>
      <c r="AC1214" t="s">
        <v>82112</v>
      </c>
      <c r="AD1214" t="s">
        <v>82113</v>
      </c>
      <c r="AE1214" t="s">
        <v>13364</v>
      </c>
      <c r="AF1214" t="s">
        <v>13365</v>
      </c>
      <c r="AG1214">
        <v>1955</v>
      </c>
      <c r="AH1214" t="s">
        <v>13366</v>
      </c>
      <c r="AI1214" t="s">
        <v>13367</v>
      </c>
      <c r="AJ1214" t="s">
        <v>13368</v>
      </c>
      <c r="AK1214" t="s">
        <v>13369</v>
      </c>
      <c r="AL1214" s="4" t="s">
        <v>13370</v>
      </c>
    </row>
    <row r="1215" spans="1:38" x14ac:dyDescent="0.3">
      <c r="A1215" t="s">
        <v>60208</v>
      </c>
      <c r="B1215" t="s">
        <v>60209</v>
      </c>
      <c r="C1215" t="s">
        <v>60210</v>
      </c>
      <c r="D1215" t="s">
        <v>60211</v>
      </c>
      <c r="E1215" t="s">
        <v>60212</v>
      </c>
      <c r="F1215" t="s">
        <v>60213</v>
      </c>
      <c r="J1215" t="s">
        <v>3496</v>
      </c>
      <c r="K1215" t="s">
        <v>3497</v>
      </c>
      <c r="L1215" t="s">
        <v>3508</v>
      </c>
      <c r="M1215" t="s">
        <v>3509</v>
      </c>
      <c r="P1215">
        <v>5</v>
      </c>
      <c r="Q1215">
        <v>5</v>
      </c>
      <c r="R1215">
        <v>5</v>
      </c>
      <c r="S1215" t="s">
        <v>76113</v>
      </c>
      <c r="T1215" t="s">
        <v>76113</v>
      </c>
      <c r="U1215" t="s">
        <v>76113</v>
      </c>
      <c r="V1215" t="s">
        <v>82114</v>
      </c>
      <c r="W1215">
        <v>0</v>
      </c>
      <c r="X1215" t="s">
        <v>82115</v>
      </c>
      <c r="Y1215">
        <v>4515200000</v>
      </c>
      <c r="Z1215">
        <v>87</v>
      </c>
      <c r="AA1215" t="s">
        <v>82116</v>
      </c>
      <c r="AB1215">
        <v>1</v>
      </c>
      <c r="AC1215" t="s">
        <v>82117</v>
      </c>
      <c r="AD1215" t="s">
        <v>82118</v>
      </c>
      <c r="AE1215" t="s">
        <v>3510</v>
      </c>
      <c r="AF1215" t="s">
        <v>3510</v>
      </c>
      <c r="AG1215">
        <v>658</v>
      </c>
      <c r="AH1215" t="s">
        <v>3511</v>
      </c>
      <c r="AI1215" t="s">
        <v>3512</v>
      </c>
      <c r="AJ1215" t="s">
        <v>3513</v>
      </c>
      <c r="AK1215" t="s">
        <v>3514</v>
      </c>
      <c r="AL1215" s="4" t="s">
        <v>3515</v>
      </c>
    </row>
    <row r="1216" spans="1:38" x14ac:dyDescent="0.3">
      <c r="A1216" t="s">
        <v>60214</v>
      </c>
      <c r="B1216">
        <v>1</v>
      </c>
      <c r="C1216" t="s">
        <v>60215</v>
      </c>
      <c r="D1216" t="s">
        <v>60216</v>
      </c>
      <c r="E1216" t="s">
        <v>60217</v>
      </c>
      <c r="F1216">
        <v>1</v>
      </c>
      <c r="J1216" t="s">
        <v>19960</v>
      </c>
      <c r="L1216" t="s">
        <v>19961</v>
      </c>
      <c r="P1216">
        <v>4</v>
      </c>
      <c r="Q1216">
        <v>4</v>
      </c>
      <c r="R1216">
        <v>4</v>
      </c>
      <c r="S1216">
        <v>4</v>
      </c>
      <c r="T1216">
        <v>4</v>
      </c>
      <c r="U1216">
        <v>4</v>
      </c>
      <c r="V1216" t="s">
        <v>82119</v>
      </c>
      <c r="W1216">
        <v>0</v>
      </c>
      <c r="X1216" t="s">
        <v>82120</v>
      </c>
      <c r="Y1216">
        <v>40905000</v>
      </c>
      <c r="Z1216">
        <v>2</v>
      </c>
      <c r="AA1216" t="s">
        <v>82121</v>
      </c>
      <c r="AB1216">
        <v>1</v>
      </c>
      <c r="AC1216" t="s">
        <v>82122</v>
      </c>
      <c r="AD1216" t="s">
        <v>82123</v>
      </c>
      <c r="AE1216" t="s">
        <v>19962</v>
      </c>
      <c r="AF1216" t="s">
        <v>19963</v>
      </c>
      <c r="AG1216">
        <v>2931</v>
      </c>
      <c r="AH1216" t="s">
        <v>19964</v>
      </c>
      <c r="AI1216" t="s">
        <v>19965</v>
      </c>
      <c r="AJ1216" t="s">
        <v>19966</v>
      </c>
      <c r="AL1216" s="4" t="s">
        <v>19967</v>
      </c>
    </row>
    <row r="1217" spans="1:38" x14ac:dyDescent="0.3">
      <c r="A1217" t="s">
        <v>60218</v>
      </c>
      <c r="B1217" t="s">
        <v>50352</v>
      </c>
      <c r="C1217" t="s">
        <v>60219</v>
      </c>
      <c r="D1217" t="s">
        <v>60220</v>
      </c>
      <c r="E1217" t="s">
        <v>60221</v>
      </c>
      <c r="F1217" t="s">
        <v>60222</v>
      </c>
      <c r="J1217" t="s">
        <v>10504</v>
      </c>
      <c r="K1217" t="s">
        <v>10505</v>
      </c>
      <c r="L1217" t="s">
        <v>10506</v>
      </c>
      <c r="M1217" t="s">
        <v>10507</v>
      </c>
      <c r="P1217">
        <v>9</v>
      </c>
      <c r="Q1217">
        <v>8</v>
      </c>
      <c r="R1217">
        <v>8</v>
      </c>
      <c r="S1217" t="s">
        <v>81791</v>
      </c>
      <c r="T1217" t="s">
        <v>81089</v>
      </c>
      <c r="U1217" t="s">
        <v>81089</v>
      </c>
      <c r="V1217" t="s">
        <v>82124</v>
      </c>
      <c r="W1217">
        <v>0</v>
      </c>
      <c r="X1217" t="s">
        <v>82125</v>
      </c>
      <c r="Y1217">
        <v>299770000</v>
      </c>
      <c r="Z1217">
        <v>21</v>
      </c>
      <c r="AA1217" t="s">
        <v>82126</v>
      </c>
      <c r="AB1217">
        <v>1</v>
      </c>
      <c r="AC1217" t="s">
        <v>82127</v>
      </c>
      <c r="AD1217" t="s">
        <v>82128</v>
      </c>
      <c r="AE1217" t="s">
        <v>10508</v>
      </c>
      <c r="AF1217" t="s">
        <v>10509</v>
      </c>
      <c r="AG1217">
        <v>1582</v>
      </c>
      <c r="AH1217" t="s">
        <v>10510</v>
      </c>
      <c r="AI1217" t="s">
        <v>10511</v>
      </c>
      <c r="AJ1217" t="s">
        <v>10512</v>
      </c>
      <c r="AK1217" t="s">
        <v>10513</v>
      </c>
      <c r="AL1217" s="4" t="s">
        <v>10514</v>
      </c>
    </row>
    <row r="1218" spans="1:38" x14ac:dyDescent="0.3">
      <c r="A1218" t="s">
        <v>60223</v>
      </c>
      <c r="B1218">
        <v>1</v>
      </c>
      <c r="C1218" t="s">
        <v>60224</v>
      </c>
      <c r="D1218" t="s">
        <v>60225</v>
      </c>
      <c r="E1218">
        <v>1</v>
      </c>
      <c r="F1218" t="s">
        <v>60226</v>
      </c>
      <c r="J1218" t="s">
        <v>24062</v>
      </c>
      <c r="K1218" t="s">
        <v>24063</v>
      </c>
      <c r="L1218" t="s">
        <v>2769</v>
      </c>
      <c r="M1218" t="s">
        <v>23376</v>
      </c>
      <c r="P1218">
        <v>2</v>
      </c>
      <c r="Q1218">
        <v>2</v>
      </c>
      <c r="R1218">
        <v>2</v>
      </c>
      <c r="S1218" t="s">
        <v>76128</v>
      </c>
      <c r="T1218" t="s">
        <v>76128</v>
      </c>
      <c r="U1218" t="s">
        <v>76128</v>
      </c>
      <c r="V1218" t="s">
        <v>82129</v>
      </c>
      <c r="W1218" t="s">
        <v>82130</v>
      </c>
      <c r="X1218" t="s">
        <v>82131</v>
      </c>
      <c r="Y1218">
        <v>42894000</v>
      </c>
      <c r="Z1218">
        <v>5</v>
      </c>
      <c r="AA1218" t="s">
        <v>82132</v>
      </c>
      <c r="AB1218">
        <v>1</v>
      </c>
      <c r="AC1218" t="s">
        <v>82133</v>
      </c>
      <c r="AD1218" t="s">
        <v>82134</v>
      </c>
      <c r="AE1218" t="s">
        <v>24064</v>
      </c>
      <c r="AF1218" t="s">
        <v>24064</v>
      </c>
      <c r="AG1218">
        <v>3645</v>
      </c>
      <c r="AH1218" t="s">
        <v>24065</v>
      </c>
      <c r="AI1218" t="s">
        <v>24066</v>
      </c>
      <c r="AJ1218" t="s">
        <v>24067</v>
      </c>
      <c r="AL1218" s="4" t="s">
        <v>24068</v>
      </c>
    </row>
    <row r="1219" spans="1:38" x14ac:dyDescent="0.3">
      <c r="A1219" t="s">
        <v>60227</v>
      </c>
      <c r="B1219" t="s">
        <v>57258</v>
      </c>
      <c r="C1219" t="s">
        <v>60228</v>
      </c>
      <c r="D1219" t="s">
        <v>60229</v>
      </c>
      <c r="E1219" t="s">
        <v>49135</v>
      </c>
      <c r="F1219" t="s">
        <v>60230</v>
      </c>
      <c r="J1219" t="s">
        <v>13869</v>
      </c>
      <c r="K1219" t="s">
        <v>13870</v>
      </c>
      <c r="L1219" t="s">
        <v>13871</v>
      </c>
      <c r="M1219" t="s">
        <v>13872</v>
      </c>
      <c r="P1219">
        <v>9</v>
      </c>
      <c r="Q1219">
        <v>8</v>
      </c>
      <c r="R1219">
        <v>8</v>
      </c>
      <c r="S1219" t="s">
        <v>79908</v>
      </c>
      <c r="T1219" t="s">
        <v>78717</v>
      </c>
      <c r="U1219" t="s">
        <v>78717</v>
      </c>
      <c r="V1219" t="s">
        <v>82135</v>
      </c>
      <c r="W1219">
        <v>0</v>
      </c>
      <c r="X1219" t="s">
        <v>82136</v>
      </c>
      <c r="Y1219">
        <v>223450000</v>
      </c>
      <c r="Z1219">
        <v>26</v>
      </c>
      <c r="AA1219" t="s">
        <v>82137</v>
      </c>
      <c r="AB1219">
        <v>1</v>
      </c>
      <c r="AC1219" t="s">
        <v>82138</v>
      </c>
      <c r="AD1219" t="s">
        <v>82139</v>
      </c>
      <c r="AE1219" t="s">
        <v>13873</v>
      </c>
      <c r="AF1219" t="s">
        <v>13874</v>
      </c>
      <c r="AG1219">
        <v>2020</v>
      </c>
      <c r="AH1219" t="s">
        <v>13875</v>
      </c>
      <c r="AI1219" t="s">
        <v>13876</v>
      </c>
      <c r="AJ1219" t="s">
        <v>13877</v>
      </c>
      <c r="AL1219" s="4" t="s">
        <v>13878</v>
      </c>
    </row>
    <row r="1220" spans="1:38" x14ac:dyDescent="0.3">
      <c r="A1220" t="s">
        <v>60231</v>
      </c>
      <c r="B1220" t="s">
        <v>60232</v>
      </c>
      <c r="C1220" t="s">
        <v>57693</v>
      </c>
      <c r="D1220" t="s">
        <v>60233</v>
      </c>
      <c r="E1220" t="s">
        <v>60234</v>
      </c>
      <c r="F1220" t="s">
        <v>60235</v>
      </c>
      <c r="J1220" t="s">
        <v>35117</v>
      </c>
      <c r="K1220" t="s">
        <v>11154</v>
      </c>
      <c r="L1220" t="s">
        <v>2778</v>
      </c>
      <c r="P1220">
        <v>5</v>
      </c>
      <c r="Q1220">
        <v>5</v>
      </c>
      <c r="R1220">
        <v>5</v>
      </c>
      <c r="S1220" t="s">
        <v>82140</v>
      </c>
      <c r="T1220" t="s">
        <v>82140</v>
      </c>
      <c r="U1220" t="s">
        <v>82140</v>
      </c>
      <c r="V1220" t="s">
        <v>82141</v>
      </c>
      <c r="W1220">
        <v>0</v>
      </c>
      <c r="X1220" t="s">
        <v>82142</v>
      </c>
      <c r="Y1220">
        <v>261410000</v>
      </c>
      <c r="Z1220">
        <v>16</v>
      </c>
      <c r="AA1220" t="s">
        <v>82143</v>
      </c>
      <c r="AB1220">
        <v>1</v>
      </c>
      <c r="AC1220" t="s">
        <v>82144</v>
      </c>
      <c r="AD1220" t="s">
        <v>82145</v>
      </c>
      <c r="AE1220" t="s">
        <v>35118</v>
      </c>
      <c r="AF1220" t="s">
        <v>35119</v>
      </c>
      <c r="AG1220">
        <v>5458</v>
      </c>
      <c r="AH1220" t="s">
        <v>35120</v>
      </c>
      <c r="AI1220" t="s">
        <v>35121</v>
      </c>
      <c r="AL1220" s="4" t="s">
        <v>35122</v>
      </c>
    </row>
    <row r="1221" spans="1:38" x14ac:dyDescent="0.3">
      <c r="A1221" t="s">
        <v>51162</v>
      </c>
      <c r="B1221" t="s">
        <v>60236</v>
      </c>
      <c r="C1221" t="s">
        <v>58852</v>
      </c>
      <c r="D1221" t="s">
        <v>60237</v>
      </c>
      <c r="E1221" t="s">
        <v>56945</v>
      </c>
      <c r="F1221" t="s">
        <v>60238</v>
      </c>
      <c r="J1221" t="s">
        <v>18184</v>
      </c>
      <c r="K1221" t="s">
        <v>18185</v>
      </c>
      <c r="L1221" t="s">
        <v>18186</v>
      </c>
      <c r="M1221" t="s">
        <v>18187</v>
      </c>
      <c r="P1221">
        <v>5</v>
      </c>
      <c r="Q1221">
        <v>5</v>
      </c>
      <c r="R1221">
        <v>5</v>
      </c>
      <c r="S1221">
        <v>26</v>
      </c>
      <c r="T1221">
        <v>26</v>
      </c>
      <c r="U1221">
        <v>26</v>
      </c>
      <c r="V1221" t="s">
        <v>82146</v>
      </c>
      <c r="W1221">
        <v>0</v>
      </c>
      <c r="X1221" t="s">
        <v>82147</v>
      </c>
      <c r="Y1221">
        <v>74296000</v>
      </c>
      <c r="Z1221">
        <v>4</v>
      </c>
      <c r="AA1221" t="s">
        <v>82148</v>
      </c>
      <c r="AB1221">
        <v>1</v>
      </c>
      <c r="AC1221" t="s">
        <v>82149</v>
      </c>
      <c r="AD1221" t="s">
        <v>82150</v>
      </c>
      <c r="AE1221" t="s">
        <v>18188</v>
      </c>
      <c r="AF1221" t="s">
        <v>18188</v>
      </c>
      <c r="AG1221">
        <v>2619</v>
      </c>
      <c r="AH1221" t="s">
        <v>18189</v>
      </c>
      <c r="AI1221" t="s">
        <v>18190</v>
      </c>
      <c r="AJ1221" t="s">
        <v>18191</v>
      </c>
      <c r="AK1221" t="s">
        <v>18192</v>
      </c>
      <c r="AL1221" s="4" t="s">
        <v>18193</v>
      </c>
    </row>
    <row r="1222" spans="1:38" x14ac:dyDescent="0.3">
      <c r="A1222" t="s">
        <v>60239</v>
      </c>
      <c r="B1222" t="s">
        <v>60240</v>
      </c>
      <c r="C1222" t="s">
        <v>50909</v>
      </c>
      <c r="D1222" t="s">
        <v>60241</v>
      </c>
      <c r="E1222" t="s">
        <v>60242</v>
      </c>
      <c r="F1222" t="s">
        <v>57637</v>
      </c>
      <c r="J1222" t="s">
        <v>17960</v>
      </c>
      <c r="L1222" t="s">
        <v>17961</v>
      </c>
      <c r="P1222">
        <v>5</v>
      </c>
      <c r="Q1222">
        <v>5</v>
      </c>
      <c r="R1222">
        <v>5</v>
      </c>
      <c r="S1222" t="s">
        <v>82151</v>
      </c>
      <c r="T1222" t="s">
        <v>82151</v>
      </c>
      <c r="U1222" t="s">
        <v>82151</v>
      </c>
      <c r="V1222" t="s">
        <v>69234</v>
      </c>
      <c r="W1222">
        <v>0</v>
      </c>
      <c r="X1222" t="s">
        <v>82152</v>
      </c>
      <c r="Y1222">
        <v>1027800000</v>
      </c>
      <c r="Z1222">
        <v>44</v>
      </c>
      <c r="AA1222" t="s">
        <v>82153</v>
      </c>
      <c r="AB1222">
        <v>1</v>
      </c>
      <c r="AC1222" t="s">
        <v>82154</v>
      </c>
      <c r="AD1222" t="s">
        <v>82155</v>
      </c>
      <c r="AE1222" t="s">
        <v>17962</v>
      </c>
      <c r="AF1222" t="s">
        <v>17962</v>
      </c>
      <c r="AG1222">
        <v>2585</v>
      </c>
      <c r="AH1222" t="s">
        <v>17963</v>
      </c>
      <c r="AI1222" t="s">
        <v>17964</v>
      </c>
      <c r="AJ1222" t="s">
        <v>17965</v>
      </c>
      <c r="AL1222" s="4" t="s">
        <v>17966</v>
      </c>
    </row>
    <row r="1223" spans="1:38" x14ac:dyDescent="0.3">
      <c r="A1223" t="s">
        <v>60243</v>
      </c>
      <c r="B1223" t="s">
        <v>60244</v>
      </c>
      <c r="C1223" t="s">
        <v>60245</v>
      </c>
      <c r="D1223" t="s">
        <v>60246</v>
      </c>
      <c r="E1223" t="s">
        <v>60247</v>
      </c>
      <c r="F1223" t="s">
        <v>60248</v>
      </c>
      <c r="J1223" t="s">
        <v>7465</v>
      </c>
      <c r="K1223" t="s">
        <v>7466</v>
      </c>
      <c r="L1223" t="s">
        <v>7467</v>
      </c>
      <c r="M1223" t="s">
        <v>7283</v>
      </c>
      <c r="P1223">
        <v>22</v>
      </c>
      <c r="Q1223">
        <v>22</v>
      </c>
      <c r="R1223">
        <v>22</v>
      </c>
      <c r="S1223">
        <v>38</v>
      </c>
      <c r="T1223">
        <v>38</v>
      </c>
      <c r="U1223">
        <v>38</v>
      </c>
      <c r="V1223" t="s">
        <v>82156</v>
      </c>
      <c r="W1223">
        <v>0</v>
      </c>
      <c r="X1223" t="s">
        <v>82157</v>
      </c>
      <c r="Y1223">
        <v>561230000</v>
      </c>
      <c r="Z1223">
        <v>81</v>
      </c>
      <c r="AA1223" t="s">
        <v>82158</v>
      </c>
      <c r="AB1223">
        <v>1</v>
      </c>
      <c r="AC1223" t="s">
        <v>82159</v>
      </c>
      <c r="AD1223" t="s">
        <v>82160</v>
      </c>
      <c r="AE1223" t="s">
        <v>7468</v>
      </c>
      <c r="AF1223" t="s">
        <v>7469</v>
      </c>
      <c r="AG1223">
        <v>1194</v>
      </c>
      <c r="AH1223" t="s">
        <v>7470</v>
      </c>
      <c r="AI1223" t="s">
        <v>7471</v>
      </c>
      <c r="AJ1223" t="s">
        <v>7472</v>
      </c>
      <c r="AK1223" t="s">
        <v>7473</v>
      </c>
      <c r="AL1223" s="4" t="s">
        <v>7474</v>
      </c>
    </row>
    <row r="1224" spans="1:38" x14ac:dyDescent="0.3">
      <c r="A1224" t="s">
        <v>60249</v>
      </c>
      <c r="B1224" t="s">
        <v>60250</v>
      </c>
      <c r="C1224" t="s">
        <v>60251</v>
      </c>
      <c r="D1224" t="s">
        <v>60252</v>
      </c>
      <c r="E1224" t="s">
        <v>60253</v>
      </c>
      <c r="F1224" t="s">
        <v>60254</v>
      </c>
      <c r="J1224" t="s">
        <v>26615</v>
      </c>
      <c r="K1224" t="s">
        <v>7634</v>
      </c>
      <c r="L1224" t="s">
        <v>7635</v>
      </c>
      <c r="M1224" t="s">
        <v>966</v>
      </c>
      <c r="P1224">
        <v>12</v>
      </c>
      <c r="Q1224">
        <v>12</v>
      </c>
      <c r="R1224">
        <v>12</v>
      </c>
      <c r="S1224" t="s">
        <v>82161</v>
      </c>
      <c r="T1224" t="s">
        <v>82161</v>
      </c>
      <c r="U1224" t="s">
        <v>82161</v>
      </c>
      <c r="V1224" t="s">
        <v>82162</v>
      </c>
      <c r="W1224">
        <v>0</v>
      </c>
      <c r="X1224" t="s">
        <v>48516</v>
      </c>
      <c r="Y1224">
        <v>3322600000</v>
      </c>
      <c r="Z1224">
        <v>101</v>
      </c>
      <c r="AA1224" t="s">
        <v>82163</v>
      </c>
      <c r="AB1224">
        <v>1</v>
      </c>
      <c r="AC1224" t="s">
        <v>82164</v>
      </c>
      <c r="AD1224" t="s">
        <v>82165</v>
      </c>
      <c r="AE1224" t="s">
        <v>26616</v>
      </c>
      <c r="AF1224" t="s">
        <v>26616</v>
      </c>
      <c r="AG1224">
        <v>4059</v>
      </c>
      <c r="AH1224" t="s">
        <v>26617</v>
      </c>
      <c r="AI1224" t="s">
        <v>26618</v>
      </c>
      <c r="AJ1224" t="s">
        <v>26619</v>
      </c>
      <c r="AL1224" s="4" t="s">
        <v>26620</v>
      </c>
    </row>
    <row r="1225" spans="1:38" x14ac:dyDescent="0.3">
      <c r="A1225" t="s">
        <v>60255</v>
      </c>
      <c r="B1225" t="s">
        <v>60256</v>
      </c>
      <c r="C1225" t="s">
        <v>60257</v>
      </c>
      <c r="D1225" t="s">
        <v>60258</v>
      </c>
      <c r="E1225" t="s">
        <v>60259</v>
      </c>
      <c r="F1225" t="s">
        <v>60260</v>
      </c>
      <c r="P1225">
        <v>4</v>
      </c>
      <c r="Q1225">
        <v>4</v>
      </c>
      <c r="R1225">
        <v>4</v>
      </c>
      <c r="S1225" t="s">
        <v>79411</v>
      </c>
      <c r="T1225" t="s">
        <v>79411</v>
      </c>
      <c r="U1225" t="s">
        <v>79411</v>
      </c>
      <c r="V1225" t="s">
        <v>82166</v>
      </c>
      <c r="W1225">
        <v>0</v>
      </c>
      <c r="X1225" t="s">
        <v>82167</v>
      </c>
      <c r="Y1225">
        <v>1087800000</v>
      </c>
      <c r="Z1225">
        <v>49</v>
      </c>
      <c r="AA1225" t="s">
        <v>82168</v>
      </c>
      <c r="AB1225">
        <v>1</v>
      </c>
      <c r="AC1225" t="s">
        <v>82169</v>
      </c>
      <c r="AD1225" t="s">
        <v>82170</v>
      </c>
      <c r="AE1225" t="s">
        <v>35102</v>
      </c>
      <c r="AF1225" t="s">
        <v>35102</v>
      </c>
      <c r="AG1225">
        <v>5455</v>
      </c>
      <c r="AH1225" t="s">
        <v>35103</v>
      </c>
      <c r="AI1225" t="s">
        <v>35104</v>
      </c>
      <c r="AL1225" s="4" t="s">
        <v>35105</v>
      </c>
    </row>
    <row r="1226" spans="1:38" x14ac:dyDescent="0.3">
      <c r="A1226" t="s">
        <v>60261</v>
      </c>
      <c r="B1226" t="s">
        <v>55090</v>
      </c>
      <c r="C1226" t="s">
        <v>60262</v>
      </c>
      <c r="D1226" t="s">
        <v>60263</v>
      </c>
      <c r="E1226" t="s">
        <v>60264</v>
      </c>
      <c r="F1226" t="s">
        <v>60265</v>
      </c>
      <c r="K1226" t="s">
        <v>33</v>
      </c>
      <c r="L1226" t="s">
        <v>2769</v>
      </c>
      <c r="P1226">
        <v>14</v>
      </c>
      <c r="Q1226">
        <v>14</v>
      </c>
      <c r="R1226">
        <v>14</v>
      </c>
      <c r="S1226">
        <v>16</v>
      </c>
      <c r="T1226">
        <v>16</v>
      </c>
      <c r="U1226">
        <v>16</v>
      </c>
      <c r="V1226" t="s">
        <v>82171</v>
      </c>
      <c r="W1226">
        <v>0</v>
      </c>
      <c r="X1226" t="s">
        <v>82172</v>
      </c>
      <c r="Y1226">
        <v>598940000</v>
      </c>
      <c r="Z1226">
        <v>40</v>
      </c>
      <c r="AA1226" t="s">
        <v>82173</v>
      </c>
      <c r="AB1226">
        <v>1</v>
      </c>
      <c r="AC1226" t="s">
        <v>82174</v>
      </c>
      <c r="AD1226" t="s">
        <v>82175</v>
      </c>
      <c r="AE1226" t="s">
        <v>30675</v>
      </c>
      <c r="AF1226" t="s">
        <v>30676</v>
      </c>
      <c r="AG1226">
        <v>4725</v>
      </c>
      <c r="AH1226" t="s">
        <v>30677</v>
      </c>
      <c r="AI1226" t="s">
        <v>30678</v>
      </c>
      <c r="AJ1226" t="s">
        <v>30679</v>
      </c>
      <c r="AL1226" s="4" t="s">
        <v>30680</v>
      </c>
    </row>
    <row r="1227" spans="1:38" x14ac:dyDescent="0.3">
      <c r="A1227" t="s">
        <v>60266</v>
      </c>
      <c r="B1227" t="s">
        <v>60267</v>
      </c>
      <c r="C1227" t="s">
        <v>60268</v>
      </c>
      <c r="D1227" t="s">
        <v>60269</v>
      </c>
      <c r="E1227" t="s">
        <v>55566</v>
      </c>
      <c r="F1227" t="s">
        <v>60270</v>
      </c>
      <c r="J1227" t="s">
        <v>35441</v>
      </c>
      <c r="K1227" t="s">
        <v>2630</v>
      </c>
      <c r="L1227" t="s">
        <v>11010</v>
      </c>
      <c r="P1227">
        <v>25</v>
      </c>
      <c r="Q1227">
        <v>1</v>
      </c>
      <c r="R1227">
        <v>1</v>
      </c>
      <c r="S1227" t="s">
        <v>81973</v>
      </c>
      <c r="T1227" t="s">
        <v>76446</v>
      </c>
      <c r="U1227" t="s">
        <v>76446</v>
      </c>
      <c r="V1227" t="s">
        <v>82176</v>
      </c>
      <c r="W1227">
        <v>0</v>
      </c>
      <c r="X1227" t="s">
        <v>82177</v>
      </c>
      <c r="Y1227">
        <v>124140000</v>
      </c>
      <c r="Z1227">
        <v>11</v>
      </c>
      <c r="AA1227" t="s">
        <v>82178</v>
      </c>
      <c r="AB1227">
        <v>1</v>
      </c>
      <c r="AC1227" t="s">
        <v>82179</v>
      </c>
      <c r="AD1227" t="s">
        <v>82180</v>
      </c>
      <c r="AE1227" t="s">
        <v>35442</v>
      </c>
      <c r="AF1227" t="s">
        <v>35442</v>
      </c>
      <c r="AG1227">
        <v>5556</v>
      </c>
      <c r="AH1227" t="s">
        <v>35443</v>
      </c>
      <c r="AI1227" t="s">
        <v>35444</v>
      </c>
      <c r="AL1227" s="4" t="s">
        <v>549</v>
      </c>
    </row>
    <row r="1228" spans="1:38" x14ac:dyDescent="0.3">
      <c r="A1228" t="s">
        <v>60271</v>
      </c>
      <c r="B1228" t="s">
        <v>60272</v>
      </c>
      <c r="C1228" t="s">
        <v>60273</v>
      </c>
      <c r="D1228" t="s">
        <v>60274</v>
      </c>
      <c r="E1228" t="s">
        <v>60275</v>
      </c>
      <c r="F1228" t="s">
        <v>60276</v>
      </c>
      <c r="J1228" t="s">
        <v>24405</v>
      </c>
      <c r="K1228" t="s">
        <v>24406</v>
      </c>
      <c r="L1228" t="s">
        <v>18497</v>
      </c>
      <c r="P1228">
        <v>7</v>
      </c>
      <c r="Q1228">
        <v>5</v>
      </c>
      <c r="R1228">
        <v>5</v>
      </c>
      <c r="S1228" t="s">
        <v>82020</v>
      </c>
      <c r="T1228" t="s">
        <v>76968</v>
      </c>
      <c r="U1228" t="s">
        <v>76968</v>
      </c>
      <c r="V1228" t="s">
        <v>82181</v>
      </c>
      <c r="W1228">
        <v>0</v>
      </c>
      <c r="X1228" t="s">
        <v>82182</v>
      </c>
      <c r="Y1228">
        <v>1091200000</v>
      </c>
      <c r="Z1228">
        <v>40</v>
      </c>
      <c r="AA1228" t="s">
        <v>82183</v>
      </c>
      <c r="AB1228">
        <v>1</v>
      </c>
      <c r="AC1228" t="s">
        <v>82184</v>
      </c>
      <c r="AD1228" t="s">
        <v>82185</v>
      </c>
      <c r="AE1228" t="s">
        <v>24407</v>
      </c>
      <c r="AF1228" t="s">
        <v>24407</v>
      </c>
      <c r="AG1228">
        <v>3703</v>
      </c>
      <c r="AH1228" t="s">
        <v>24408</v>
      </c>
      <c r="AI1228" t="s">
        <v>24409</v>
      </c>
      <c r="AJ1228" t="s">
        <v>24410</v>
      </c>
      <c r="AL1228" s="4" t="s">
        <v>24411</v>
      </c>
    </row>
    <row r="1229" spans="1:38" x14ac:dyDescent="0.3">
      <c r="A1229" t="s">
        <v>60277</v>
      </c>
      <c r="B1229" t="s">
        <v>60278</v>
      </c>
      <c r="C1229" t="s">
        <v>60279</v>
      </c>
      <c r="D1229" t="s">
        <v>60280</v>
      </c>
      <c r="E1229" t="s">
        <v>60281</v>
      </c>
      <c r="F1229" t="s">
        <v>60282</v>
      </c>
      <c r="J1229" t="s">
        <v>21165</v>
      </c>
      <c r="K1229" t="s">
        <v>21166</v>
      </c>
      <c r="L1229" t="s">
        <v>21167</v>
      </c>
      <c r="P1229">
        <v>19</v>
      </c>
      <c r="Q1229">
        <v>19</v>
      </c>
      <c r="R1229">
        <v>19</v>
      </c>
      <c r="S1229" t="s">
        <v>76511</v>
      </c>
      <c r="T1229" t="s">
        <v>76511</v>
      </c>
      <c r="U1229" t="s">
        <v>76511</v>
      </c>
      <c r="V1229" t="s">
        <v>82186</v>
      </c>
      <c r="W1229">
        <v>0</v>
      </c>
      <c r="X1229" t="s">
        <v>82187</v>
      </c>
      <c r="Y1229">
        <v>437370000</v>
      </c>
      <c r="Z1229">
        <v>57</v>
      </c>
      <c r="AA1229" t="s">
        <v>82188</v>
      </c>
      <c r="AB1229">
        <v>1</v>
      </c>
      <c r="AC1229" t="s">
        <v>82189</v>
      </c>
      <c r="AD1229" t="s">
        <v>82190</v>
      </c>
      <c r="AE1229" t="s">
        <v>21168</v>
      </c>
      <c r="AF1229" t="s">
        <v>21169</v>
      </c>
      <c r="AG1229">
        <v>3150</v>
      </c>
      <c r="AH1229" t="s">
        <v>21170</v>
      </c>
      <c r="AI1229" t="s">
        <v>21171</v>
      </c>
      <c r="AJ1229" t="s">
        <v>21172</v>
      </c>
      <c r="AL1229" s="4" t="s">
        <v>21173</v>
      </c>
    </row>
    <row r="1230" spans="1:38" x14ac:dyDescent="0.3">
      <c r="A1230" t="s">
        <v>60283</v>
      </c>
      <c r="B1230" t="s">
        <v>60284</v>
      </c>
      <c r="C1230" t="s">
        <v>58120</v>
      </c>
      <c r="D1230" t="s">
        <v>60285</v>
      </c>
      <c r="E1230" t="s">
        <v>56341</v>
      </c>
      <c r="F1230" t="s">
        <v>57936</v>
      </c>
      <c r="J1230" t="s">
        <v>1182</v>
      </c>
      <c r="K1230" t="s">
        <v>5680</v>
      </c>
      <c r="L1230" t="s">
        <v>5681</v>
      </c>
      <c r="M1230" t="s">
        <v>948</v>
      </c>
      <c r="P1230">
        <v>8</v>
      </c>
      <c r="Q1230">
        <v>6</v>
      </c>
      <c r="R1230">
        <v>6</v>
      </c>
      <c r="S1230" t="s">
        <v>79482</v>
      </c>
      <c r="T1230">
        <v>40</v>
      </c>
      <c r="U1230">
        <v>40</v>
      </c>
      <c r="V1230" t="s">
        <v>82191</v>
      </c>
      <c r="W1230">
        <v>0</v>
      </c>
      <c r="X1230" t="s">
        <v>82192</v>
      </c>
      <c r="Y1230">
        <v>462250000</v>
      </c>
      <c r="Z1230">
        <v>19</v>
      </c>
      <c r="AA1230" t="s">
        <v>82193</v>
      </c>
      <c r="AB1230">
        <v>1</v>
      </c>
      <c r="AC1230" t="s">
        <v>82194</v>
      </c>
      <c r="AD1230" t="s">
        <v>82195</v>
      </c>
      <c r="AE1230" t="s">
        <v>5682</v>
      </c>
      <c r="AF1230" t="s">
        <v>5682</v>
      </c>
      <c r="AG1230">
        <v>967</v>
      </c>
      <c r="AH1230" t="s">
        <v>5683</v>
      </c>
      <c r="AI1230" t="s">
        <v>5684</v>
      </c>
      <c r="AJ1230" t="s">
        <v>5685</v>
      </c>
      <c r="AK1230" t="s">
        <v>5686</v>
      </c>
      <c r="AL1230" s="4" t="s">
        <v>5687</v>
      </c>
    </row>
    <row r="1231" spans="1:38" x14ac:dyDescent="0.3">
      <c r="A1231" t="s">
        <v>60286</v>
      </c>
      <c r="B1231" t="s">
        <v>60287</v>
      </c>
      <c r="C1231" t="s">
        <v>60288</v>
      </c>
      <c r="D1231" t="s">
        <v>60289</v>
      </c>
      <c r="E1231" t="s">
        <v>51186</v>
      </c>
      <c r="F1231" t="s">
        <v>60290</v>
      </c>
      <c r="J1231" t="s">
        <v>22825</v>
      </c>
      <c r="K1231" t="s">
        <v>22826</v>
      </c>
      <c r="L1231" t="s">
        <v>10460</v>
      </c>
      <c r="P1231">
        <v>4</v>
      </c>
      <c r="Q1231">
        <v>4</v>
      </c>
      <c r="R1231">
        <v>4</v>
      </c>
      <c r="S1231" t="s">
        <v>48564</v>
      </c>
      <c r="T1231" t="s">
        <v>48564</v>
      </c>
      <c r="U1231" t="s">
        <v>48564</v>
      </c>
      <c r="V1231" t="s">
        <v>82196</v>
      </c>
      <c r="W1231">
        <v>0</v>
      </c>
      <c r="X1231" t="s">
        <v>82197</v>
      </c>
      <c r="Y1231">
        <v>88819000</v>
      </c>
      <c r="Z1231">
        <v>15</v>
      </c>
      <c r="AA1231" t="s">
        <v>82198</v>
      </c>
      <c r="AB1231">
        <v>1</v>
      </c>
      <c r="AC1231" t="s">
        <v>82199</v>
      </c>
      <c r="AD1231" t="s">
        <v>82200</v>
      </c>
      <c r="AE1231" t="s">
        <v>22827</v>
      </c>
      <c r="AF1231" t="s">
        <v>22827</v>
      </c>
      <c r="AG1231">
        <v>3434</v>
      </c>
      <c r="AH1231" t="s">
        <v>22828</v>
      </c>
      <c r="AI1231" t="s">
        <v>22829</v>
      </c>
      <c r="AJ1231" t="s">
        <v>22830</v>
      </c>
      <c r="AK1231" t="s">
        <v>22831</v>
      </c>
      <c r="AL1231" s="4" t="s">
        <v>22832</v>
      </c>
    </row>
    <row r="1232" spans="1:38" x14ac:dyDescent="0.3">
      <c r="A1232" t="s">
        <v>60291</v>
      </c>
      <c r="B1232" t="s">
        <v>60292</v>
      </c>
      <c r="C1232" t="s">
        <v>60293</v>
      </c>
      <c r="D1232" t="s">
        <v>60294</v>
      </c>
      <c r="E1232" t="s">
        <v>60295</v>
      </c>
      <c r="F1232" t="s">
        <v>60296</v>
      </c>
      <c r="J1232" t="s">
        <v>3747</v>
      </c>
      <c r="K1232" t="s">
        <v>3135</v>
      </c>
      <c r="L1232" t="s">
        <v>552</v>
      </c>
      <c r="M1232" t="s">
        <v>1618</v>
      </c>
      <c r="P1232">
        <v>6</v>
      </c>
      <c r="Q1232">
        <v>6</v>
      </c>
      <c r="R1232">
        <v>6</v>
      </c>
      <c r="S1232" t="s">
        <v>75983</v>
      </c>
      <c r="T1232" t="s">
        <v>75983</v>
      </c>
      <c r="U1232" t="s">
        <v>75983</v>
      </c>
      <c r="V1232" t="s">
        <v>82201</v>
      </c>
      <c r="W1232">
        <v>0</v>
      </c>
      <c r="X1232" t="s">
        <v>82202</v>
      </c>
      <c r="Y1232">
        <v>205620000</v>
      </c>
      <c r="Z1232">
        <v>19</v>
      </c>
      <c r="AA1232" t="s">
        <v>82203</v>
      </c>
      <c r="AB1232">
        <v>1</v>
      </c>
      <c r="AC1232" t="s">
        <v>82204</v>
      </c>
      <c r="AD1232" t="s">
        <v>82205</v>
      </c>
      <c r="AE1232" t="s">
        <v>15819</v>
      </c>
      <c r="AF1232" t="s">
        <v>15820</v>
      </c>
      <c r="AG1232">
        <v>2292</v>
      </c>
      <c r="AH1232" t="s">
        <v>15821</v>
      </c>
      <c r="AI1232" t="s">
        <v>15822</v>
      </c>
      <c r="AJ1232" t="s">
        <v>15823</v>
      </c>
      <c r="AL1232" s="4" t="s">
        <v>15824</v>
      </c>
    </row>
    <row r="1233" spans="1:38" x14ac:dyDescent="0.3">
      <c r="A1233" t="s">
        <v>60297</v>
      </c>
      <c r="B1233" t="s">
        <v>60298</v>
      </c>
      <c r="C1233" t="s">
        <v>60299</v>
      </c>
      <c r="D1233" t="s">
        <v>60300</v>
      </c>
      <c r="E1233" t="s">
        <v>60301</v>
      </c>
      <c r="F1233" t="s">
        <v>60302</v>
      </c>
      <c r="J1233" t="s">
        <v>29592</v>
      </c>
      <c r="K1233" t="s">
        <v>29593</v>
      </c>
      <c r="L1233" t="s">
        <v>29594</v>
      </c>
      <c r="P1233">
        <v>12</v>
      </c>
      <c r="Q1233">
        <v>12</v>
      </c>
      <c r="R1233">
        <v>12</v>
      </c>
      <c r="S1233" t="s">
        <v>82206</v>
      </c>
      <c r="T1233" t="s">
        <v>82206</v>
      </c>
      <c r="U1233" t="s">
        <v>82206</v>
      </c>
      <c r="V1233" t="s">
        <v>76376</v>
      </c>
      <c r="W1233">
        <v>0</v>
      </c>
      <c r="X1233" t="s">
        <v>82207</v>
      </c>
      <c r="Y1233">
        <v>489960000</v>
      </c>
      <c r="Z1233">
        <v>45</v>
      </c>
      <c r="AA1233" t="s">
        <v>82208</v>
      </c>
      <c r="AB1233">
        <v>1</v>
      </c>
      <c r="AC1233" t="s">
        <v>82209</v>
      </c>
      <c r="AD1233" t="s">
        <v>82210</v>
      </c>
      <c r="AE1233" t="s">
        <v>29595</v>
      </c>
      <c r="AF1233" t="s">
        <v>29595</v>
      </c>
      <c r="AG1233">
        <v>4544</v>
      </c>
      <c r="AH1233" t="s">
        <v>29596</v>
      </c>
      <c r="AI1233" t="s">
        <v>29597</v>
      </c>
      <c r="AJ1233" t="s">
        <v>29598</v>
      </c>
      <c r="AK1233" t="s">
        <v>29599</v>
      </c>
      <c r="AL1233" s="4" t="s">
        <v>29600</v>
      </c>
    </row>
    <row r="1234" spans="1:38" x14ac:dyDescent="0.3">
      <c r="A1234" t="s">
        <v>60303</v>
      </c>
      <c r="B1234" t="s">
        <v>60304</v>
      </c>
      <c r="C1234" t="s">
        <v>60305</v>
      </c>
      <c r="D1234" t="s">
        <v>60306</v>
      </c>
      <c r="E1234" t="s">
        <v>60307</v>
      </c>
      <c r="F1234" t="s">
        <v>60308</v>
      </c>
      <c r="J1234" t="s">
        <v>5797</v>
      </c>
      <c r="K1234" t="s">
        <v>5798</v>
      </c>
      <c r="L1234" t="s">
        <v>5799</v>
      </c>
      <c r="M1234" t="s">
        <v>5800</v>
      </c>
      <c r="P1234">
        <v>11</v>
      </c>
      <c r="Q1234">
        <v>11</v>
      </c>
      <c r="R1234">
        <v>11</v>
      </c>
      <c r="S1234" t="s">
        <v>80884</v>
      </c>
      <c r="T1234" t="s">
        <v>80884</v>
      </c>
      <c r="U1234" t="s">
        <v>80884</v>
      </c>
      <c r="V1234" t="s">
        <v>82211</v>
      </c>
      <c r="W1234">
        <v>0</v>
      </c>
      <c r="X1234" t="s">
        <v>82212</v>
      </c>
      <c r="Y1234">
        <v>756250000</v>
      </c>
      <c r="Z1234">
        <v>73</v>
      </c>
      <c r="AA1234" t="s">
        <v>82213</v>
      </c>
      <c r="AB1234">
        <v>1</v>
      </c>
      <c r="AC1234" t="s">
        <v>82214</v>
      </c>
      <c r="AD1234" t="s">
        <v>82215</v>
      </c>
      <c r="AE1234" t="s">
        <v>5801</v>
      </c>
      <c r="AF1234" t="s">
        <v>5802</v>
      </c>
      <c r="AG1234">
        <v>982</v>
      </c>
      <c r="AH1234" t="s">
        <v>5803</v>
      </c>
      <c r="AI1234" t="s">
        <v>5804</v>
      </c>
      <c r="AJ1234" t="s">
        <v>5805</v>
      </c>
      <c r="AL1234" s="4" t="s">
        <v>5806</v>
      </c>
    </row>
    <row r="1235" spans="1:38" x14ac:dyDescent="0.3">
      <c r="A1235" t="s">
        <v>60309</v>
      </c>
      <c r="B1235">
        <v>1</v>
      </c>
      <c r="C1235" t="s">
        <v>60310</v>
      </c>
      <c r="D1235" t="s">
        <v>60311</v>
      </c>
      <c r="E1235" t="s">
        <v>60312</v>
      </c>
      <c r="F1235">
        <v>1</v>
      </c>
      <c r="P1235">
        <v>2</v>
      </c>
      <c r="Q1235">
        <v>2</v>
      </c>
      <c r="R1235">
        <v>2</v>
      </c>
      <c r="S1235" t="s">
        <v>81145</v>
      </c>
      <c r="T1235" t="s">
        <v>81145</v>
      </c>
      <c r="U1235" t="s">
        <v>81145</v>
      </c>
      <c r="V1235" t="s">
        <v>82216</v>
      </c>
      <c r="W1235">
        <v>0</v>
      </c>
      <c r="X1235" t="s">
        <v>65295</v>
      </c>
      <c r="Y1235">
        <v>88352000</v>
      </c>
      <c r="Z1235">
        <v>8</v>
      </c>
      <c r="AA1235" t="s">
        <v>82217</v>
      </c>
      <c r="AB1235">
        <v>1</v>
      </c>
      <c r="AC1235" t="s">
        <v>82218</v>
      </c>
      <c r="AD1235" t="s">
        <v>82219</v>
      </c>
      <c r="AE1235" t="s">
        <v>13431</v>
      </c>
      <c r="AF1235" t="s">
        <v>13431</v>
      </c>
      <c r="AG1235">
        <v>1963</v>
      </c>
      <c r="AH1235" t="s">
        <v>13432</v>
      </c>
      <c r="AI1235" t="s">
        <v>13433</v>
      </c>
      <c r="AL1235" s="4" t="s">
        <v>13434</v>
      </c>
    </row>
    <row r="1236" spans="1:38" x14ac:dyDescent="0.3">
      <c r="A1236" t="s">
        <v>49120</v>
      </c>
      <c r="B1236" t="s">
        <v>60313</v>
      </c>
      <c r="C1236" t="s">
        <v>60314</v>
      </c>
      <c r="D1236" t="s">
        <v>60315</v>
      </c>
      <c r="E1236" t="s">
        <v>60316</v>
      </c>
      <c r="F1236" t="s">
        <v>60317</v>
      </c>
      <c r="P1236">
        <v>1</v>
      </c>
      <c r="Q1236">
        <v>1</v>
      </c>
      <c r="R1236">
        <v>1</v>
      </c>
      <c r="S1236" t="s">
        <v>76722</v>
      </c>
      <c r="T1236" t="s">
        <v>76722</v>
      </c>
      <c r="U1236" t="s">
        <v>76722</v>
      </c>
      <c r="V1236" t="s">
        <v>70091</v>
      </c>
      <c r="W1236">
        <v>0</v>
      </c>
      <c r="X1236" t="s">
        <v>82220</v>
      </c>
      <c r="Y1236">
        <v>68778000</v>
      </c>
      <c r="Z1236">
        <v>4</v>
      </c>
      <c r="AA1236" t="s">
        <v>82221</v>
      </c>
      <c r="AB1236">
        <v>1</v>
      </c>
      <c r="AC1236" t="s">
        <v>82222</v>
      </c>
      <c r="AD1236" t="s">
        <v>82223</v>
      </c>
      <c r="AE1236" t="s">
        <v>22737</v>
      </c>
      <c r="AF1236" t="s">
        <v>22737</v>
      </c>
      <c r="AG1236">
        <v>3419</v>
      </c>
      <c r="AH1236" t="s">
        <v>22738</v>
      </c>
    </row>
    <row r="1237" spans="1:38" x14ac:dyDescent="0.3">
      <c r="A1237" t="s">
        <v>60318</v>
      </c>
      <c r="B1237" t="s">
        <v>60319</v>
      </c>
      <c r="C1237" t="s">
        <v>60320</v>
      </c>
      <c r="D1237" t="s">
        <v>60321</v>
      </c>
      <c r="E1237" t="s">
        <v>60322</v>
      </c>
      <c r="F1237" t="s">
        <v>60323</v>
      </c>
      <c r="J1237" t="s">
        <v>2119</v>
      </c>
      <c r="K1237" t="s">
        <v>2120</v>
      </c>
      <c r="L1237" t="s">
        <v>2121</v>
      </c>
      <c r="P1237">
        <v>7</v>
      </c>
      <c r="Q1237">
        <v>7</v>
      </c>
      <c r="R1237">
        <v>7</v>
      </c>
      <c r="S1237" t="s">
        <v>76771</v>
      </c>
      <c r="T1237" t="s">
        <v>76771</v>
      </c>
      <c r="U1237" t="s">
        <v>76771</v>
      </c>
      <c r="V1237" t="s">
        <v>82224</v>
      </c>
      <c r="W1237">
        <v>0</v>
      </c>
      <c r="X1237" t="s">
        <v>82225</v>
      </c>
      <c r="Y1237">
        <v>393050000</v>
      </c>
      <c r="Z1237">
        <v>22</v>
      </c>
      <c r="AA1237" t="s">
        <v>82226</v>
      </c>
      <c r="AB1237">
        <v>1</v>
      </c>
      <c r="AC1237" t="s">
        <v>82227</v>
      </c>
      <c r="AD1237" t="s">
        <v>82228</v>
      </c>
      <c r="AE1237" t="s">
        <v>2122</v>
      </c>
      <c r="AF1237" t="s">
        <v>2122</v>
      </c>
      <c r="AG1237">
        <v>459</v>
      </c>
      <c r="AH1237" t="s">
        <v>2123</v>
      </c>
      <c r="AI1237" t="s">
        <v>2124</v>
      </c>
      <c r="AJ1237" t="s">
        <v>2125</v>
      </c>
      <c r="AL1237" s="4" t="s">
        <v>2126</v>
      </c>
    </row>
    <row r="1238" spans="1:38" x14ac:dyDescent="0.3">
      <c r="A1238" t="s">
        <v>60324</v>
      </c>
      <c r="B1238" t="s">
        <v>60325</v>
      </c>
      <c r="C1238" t="s">
        <v>60326</v>
      </c>
      <c r="D1238" t="s">
        <v>60327</v>
      </c>
      <c r="E1238" t="s">
        <v>60328</v>
      </c>
      <c r="F1238" t="s">
        <v>53564</v>
      </c>
      <c r="J1238" t="s">
        <v>10880</v>
      </c>
      <c r="K1238" t="s">
        <v>1149</v>
      </c>
      <c r="L1238" t="s">
        <v>957</v>
      </c>
      <c r="P1238">
        <v>10</v>
      </c>
      <c r="Q1238">
        <v>10</v>
      </c>
      <c r="R1238">
        <v>10</v>
      </c>
      <c r="S1238" t="s">
        <v>77005</v>
      </c>
      <c r="T1238" t="s">
        <v>77005</v>
      </c>
      <c r="U1238" t="s">
        <v>77005</v>
      </c>
      <c r="V1238" t="s">
        <v>82229</v>
      </c>
      <c r="W1238">
        <v>0</v>
      </c>
      <c r="X1238" t="s">
        <v>82230</v>
      </c>
      <c r="Y1238">
        <v>168980000</v>
      </c>
      <c r="Z1238">
        <v>29</v>
      </c>
      <c r="AA1238" t="s">
        <v>82231</v>
      </c>
      <c r="AB1238">
        <v>1</v>
      </c>
      <c r="AC1238" t="s">
        <v>82232</v>
      </c>
      <c r="AD1238" t="s">
        <v>82233</v>
      </c>
      <c r="AE1238" t="s">
        <v>15450</v>
      </c>
      <c r="AF1238" t="s">
        <v>15451</v>
      </c>
      <c r="AG1238">
        <v>2240</v>
      </c>
      <c r="AH1238" t="s">
        <v>15452</v>
      </c>
      <c r="AI1238" t="s">
        <v>15453</v>
      </c>
      <c r="AJ1238" t="s">
        <v>15454</v>
      </c>
      <c r="AL1238" s="4" t="s">
        <v>15455</v>
      </c>
    </row>
    <row r="1239" spans="1:38" x14ac:dyDescent="0.3">
      <c r="A1239" t="s">
        <v>60329</v>
      </c>
      <c r="B1239" t="s">
        <v>60116</v>
      </c>
      <c r="C1239" t="s">
        <v>60330</v>
      </c>
      <c r="D1239" t="s">
        <v>60331</v>
      </c>
      <c r="E1239" t="s">
        <v>60332</v>
      </c>
      <c r="F1239" t="s">
        <v>60333</v>
      </c>
      <c r="J1239" t="s">
        <v>8266</v>
      </c>
      <c r="K1239" t="s">
        <v>8267</v>
      </c>
      <c r="L1239" t="s">
        <v>8268</v>
      </c>
      <c r="M1239" t="s">
        <v>3499</v>
      </c>
      <c r="P1239">
        <v>32</v>
      </c>
      <c r="Q1239">
        <v>32</v>
      </c>
      <c r="R1239">
        <v>32</v>
      </c>
      <c r="S1239" t="s">
        <v>81417</v>
      </c>
      <c r="T1239" t="s">
        <v>81417</v>
      </c>
      <c r="U1239" t="s">
        <v>81417</v>
      </c>
      <c r="V1239" t="s">
        <v>82234</v>
      </c>
      <c r="W1239">
        <v>0</v>
      </c>
      <c r="X1239" t="s">
        <v>48516</v>
      </c>
      <c r="Y1239">
        <v>39159000000</v>
      </c>
      <c r="Z1239">
        <v>762</v>
      </c>
      <c r="AA1239" t="s">
        <v>82235</v>
      </c>
      <c r="AB1239">
        <v>1</v>
      </c>
      <c r="AC1239" t="s">
        <v>82236</v>
      </c>
      <c r="AD1239" t="s">
        <v>82237</v>
      </c>
      <c r="AE1239" t="s">
        <v>8269</v>
      </c>
      <c r="AF1239" t="s">
        <v>8270</v>
      </c>
      <c r="AG1239">
        <v>1294</v>
      </c>
      <c r="AH1239" t="s">
        <v>8271</v>
      </c>
      <c r="AI1239" t="s">
        <v>8272</v>
      </c>
      <c r="AJ1239" t="s">
        <v>8273</v>
      </c>
      <c r="AL1239" s="4" t="s">
        <v>8274</v>
      </c>
    </row>
    <row r="1240" spans="1:38" x14ac:dyDescent="0.3">
      <c r="A1240" t="s">
        <v>60334</v>
      </c>
      <c r="B1240" t="s">
        <v>60335</v>
      </c>
      <c r="C1240" t="s">
        <v>60336</v>
      </c>
      <c r="D1240" t="s">
        <v>60337</v>
      </c>
      <c r="E1240" t="s">
        <v>60338</v>
      </c>
      <c r="F1240" t="s">
        <v>60339</v>
      </c>
      <c r="J1240" t="s">
        <v>8524</v>
      </c>
      <c r="K1240" t="s">
        <v>8525</v>
      </c>
      <c r="L1240" t="s">
        <v>8526</v>
      </c>
      <c r="M1240" t="s">
        <v>7407</v>
      </c>
      <c r="P1240">
        <v>15</v>
      </c>
      <c r="Q1240">
        <v>15</v>
      </c>
      <c r="R1240">
        <v>15</v>
      </c>
      <c r="S1240" t="s">
        <v>82238</v>
      </c>
      <c r="T1240" t="s">
        <v>82238</v>
      </c>
      <c r="U1240" t="s">
        <v>82238</v>
      </c>
      <c r="V1240" t="s">
        <v>82239</v>
      </c>
      <c r="W1240">
        <v>0</v>
      </c>
      <c r="X1240" t="s">
        <v>48516</v>
      </c>
      <c r="Y1240">
        <v>7413200000</v>
      </c>
      <c r="Z1240">
        <v>156</v>
      </c>
      <c r="AA1240" t="s">
        <v>82240</v>
      </c>
      <c r="AB1240">
        <v>1</v>
      </c>
      <c r="AC1240" t="s">
        <v>82241</v>
      </c>
      <c r="AD1240" t="s">
        <v>82242</v>
      </c>
      <c r="AE1240" t="s">
        <v>8527</v>
      </c>
      <c r="AF1240" t="s">
        <v>8528</v>
      </c>
      <c r="AG1240">
        <v>1326</v>
      </c>
      <c r="AH1240" t="s">
        <v>8529</v>
      </c>
      <c r="AI1240" t="s">
        <v>8530</v>
      </c>
      <c r="AJ1240" t="s">
        <v>8531</v>
      </c>
      <c r="AL1240" s="4" t="s">
        <v>8532</v>
      </c>
    </row>
    <row r="1241" spans="1:38" x14ac:dyDescent="0.3">
      <c r="A1241" t="s">
        <v>60340</v>
      </c>
      <c r="B1241" t="s">
        <v>60341</v>
      </c>
      <c r="C1241" t="s">
        <v>60342</v>
      </c>
      <c r="D1241" t="s">
        <v>60343</v>
      </c>
      <c r="E1241" t="s">
        <v>60344</v>
      </c>
      <c r="F1241" t="s">
        <v>60345</v>
      </c>
      <c r="J1241" t="s">
        <v>1041</v>
      </c>
      <c r="K1241" t="s">
        <v>1925</v>
      </c>
      <c r="L1241" t="s">
        <v>1926</v>
      </c>
      <c r="P1241">
        <v>17</v>
      </c>
      <c r="Q1241">
        <v>17</v>
      </c>
      <c r="R1241">
        <v>17</v>
      </c>
      <c r="S1241" t="s">
        <v>48653</v>
      </c>
      <c r="T1241" t="s">
        <v>48653</v>
      </c>
      <c r="U1241" t="s">
        <v>48653</v>
      </c>
      <c r="V1241" t="s">
        <v>82243</v>
      </c>
      <c r="W1241">
        <v>0</v>
      </c>
      <c r="X1241" t="s">
        <v>82244</v>
      </c>
      <c r="Y1241">
        <v>1550500000</v>
      </c>
      <c r="Z1241">
        <v>98</v>
      </c>
      <c r="AA1241" t="s">
        <v>82245</v>
      </c>
      <c r="AB1241">
        <v>1</v>
      </c>
      <c r="AC1241" t="s">
        <v>82246</v>
      </c>
      <c r="AD1241" t="s">
        <v>82247</v>
      </c>
      <c r="AE1241" t="s">
        <v>1927</v>
      </c>
      <c r="AF1241" t="s">
        <v>1928</v>
      </c>
      <c r="AG1241">
        <v>433</v>
      </c>
      <c r="AH1241" t="s">
        <v>1929</v>
      </c>
      <c r="AI1241" t="s">
        <v>1930</v>
      </c>
      <c r="AJ1241" t="s">
        <v>1931</v>
      </c>
      <c r="AL1241" s="4" t="s">
        <v>1932</v>
      </c>
    </row>
    <row r="1242" spans="1:38" x14ac:dyDescent="0.3">
      <c r="A1242" t="s">
        <v>60346</v>
      </c>
      <c r="B1242" t="s">
        <v>60347</v>
      </c>
      <c r="C1242" t="s">
        <v>60348</v>
      </c>
      <c r="D1242" t="s">
        <v>60349</v>
      </c>
      <c r="E1242" t="s">
        <v>53078</v>
      </c>
      <c r="F1242" t="s">
        <v>60350</v>
      </c>
      <c r="J1242" t="s">
        <v>19619</v>
      </c>
      <c r="K1242" t="s">
        <v>19620</v>
      </c>
      <c r="L1242" t="s">
        <v>1502</v>
      </c>
      <c r="P1242">
        <v>5</v>
      </c>
      <c r="Q1242">
        <v>5</v>
      </c>
      <c r="R1242">
        <v>5</v>
      </c>
      <c r="S1242" t="s">
        <v>75989</v>
      </c>
      <c r="T1242" t="s">
        <v>75989</v>
      </c>
      <c r="U1242" t="s">
        <v>75989</v>
      </c>
      <c r="V1242" t="s">
        <v>82248</v>
      </c>
      <c r="W1242">
        <v>0</v>
      </c>
      <c r="X1242" t="s">
        <v>82249</v>
      </c>
      <c r="Y1242">
        <v>71083000</v>
      </c>
      <c r="Z1242">
        <v>8</v>
      </c>
      <c r="AA1242" t="s">
        <v>82250</v>
      </c>
      <c r="AB1242">
        <v>1</v>
      </c>
      <c r="AC1242" t="s">
        <v>82251</v>
      </c>
      <c r="AD1242" t="s">
        <v>82252</v>
      </c>
      <c r="AE1242" t="s">
        <v>19621</v>
      </c>
      <c r="AF1242" t="s">
        <v>19621</v>
      </c>
      <c r="AG1242">
        <v>2873</v>
      </c>
      <c r="AH1242" t="s">
        <v>19622</v>
      </c>
      <c r="AI1242" t="s">
        <v>19623</v>
      </c>
      <c r="AJ1242" t="s">
        <v>19624</v>
      </c>
      <c r="AL1242" s="4" t="s">
        <v>19625</v>
      </c>
    </row>
    <row r="1243" spans="1:38" x14ac:dyDescent="0.3">
      <c r="A1243" t="s">
        <v>60351</v>
      </c>
      <c r="B1243" t="s">
        <v>60352</v>
      </c>
      <c r="C1243" t="s">
        <v>60353</v>
      </c>
      <c r="D1243" t="s">
        <v>60354</v>
      </c>
      <c r="E1243" t="s">
        <v>60355</v>
      </c>
      <c r="F1243" t="s">
        <v>60356</v>
      </c>
      <c r="J1243" t="s">
        <v>17928</v>
      </c>
      <c r="K1243" t="s">
        <v>2185</v>
      </c>
      <c r="L1243" t="s">
        <v>17929</v>
      </c>
      <c r="P1243">
        <v>16</v>
      </c>
      <c r="Q1243">
        <v>16</v>
      </c>
      <c r="R1243">
        <v>16</v>
      </c>
      <c r="S1243" t="s">
        <v>82253</v>
      </c>
      <c r="T1243" t="s">
        <v>82253</v>
      </c>
      <c r="U1243" t="s">
        <v>82253</v>
      </c>
      <c r="V1243" t="s">
        <v>82254</v>
      </c>
      <c r="W1243">
        <v>0</v>
      </c>
      <c r="X1243" t="s">
        <v>48516</v>
      </c>
      <c r="Y1243">
        <v>1909900000</v>
      </c>
      <c r="Z1243">
        <v>87</v>
      </c>
      <c r="AA1243" t="s">
        <v>82255</v>
      </c>
      <c r="AB1243">
        <v>1</v>
      </c>
      <c r="AC1243" t="s">
        <v>82256</v>
      </c>
      <c r="AD1243" t="s">
        <v>82257</v>
      </c>
      <c r="AE1243" t="s">
        <v>17930</v>
      </c>
      <c r="AF1243" t="s">
        <v>17931</v>
      </c>
      <c r="AG1243">
        <v>2580</v>
      </c>
      <c r="AH1243" t="s">
        <v>17932</v>
      </c>
      <c r="AI1243" t="s">
        <v>17933</v>
      </c>
      <c r="AJ1243" t="s">
        <v>17934</v>
      </c>
      <c r="AL1243" s="4" t="s">
        <v>17935</v>
      </c>
    </row>
    <row r="1244" spans="1:38" x14ac:dyDescent="0.3">
      <c r="A1244" t="s">
        <v>60357</v>
      </c>
      <c r="B1244" t="s">
        <v>60358</v>
      </c>
      <c r="C1244" t="s">
        <v>60359</v>
      </c>
      <c r="D1244" t="s">
        <v>60360</v>
      </c>
      <c r="E1244" t="s">
        <v>60361</v>
      </c>
      <c r="F1244" t="s">
        <v>60362</v>
      </c>
      <c r="J1244" t="s">
        <v>10973</v>
      </c>
      <c r="K1244" t="s">
        <v>10974</v>
      </c>
      <c r="L1244" t="s">
        <v>10975</v>
      </c>
      <c r="M1244" t="s">
        <v>10976</v>
      </c>
      <c r="P1244">
        <v>5</v>
      </c>
      <c r="Q1244">
        <v>5</v>
      </c>
      <c r="R1244">
        <v>5</v>
      </c>
      <c r="S1244" t="s">
        <v>82258</v>
      </c>
      <c r="T1244" t="s">
        <v>82258</v>
      </c>
      <c r="U1244" t="s">
        <v>82258</v>
      </c>
      <c r="V1244" t="s">
        <v>62604</v>
      </c>
      <c r="W1244">
        <v>0</v>
      </c>
      <c r="X1244" t="s">
        <v>48691</v>
      </c>
      <c r="Y1244">
        <v>1981200000</v>
      </c>
      <c r="Z1244">
        <v>62</v>
      </c>
      <c r="AA1244" t="s">
        <v>82259</v>
      </c>
      <c r="AB1244">
        <v>1</v>
      </c>
      <c r="AC1244" t="s">
        <v>82260</v>
      </c>
      <c r="AD1244" t="s">
        <v>82261</v>
      </c>
      <c r="AE1244" t="s">
        <v>10977</v>
      </c>
      <c r="AF1244" t="s">
        <v>10977</v>
      </c>
      <c r="AG1244">
        <v>1642</v>
      </c>
      <c r="AH1244" t="s">
        <v>10978</v>
      </c>
      <c r="AI1244" t="s">
        <v>10979</v>
      </c>
      <c r="AJ1244" t="s">
        <v>10980</v>
      </c>
      <c r="AL1244" s="4" t="s">
        <v>10981</v>
      </c>
    </row>
    <row r="1245" spans="1:38" x14ac:dyDescent="0.3">
      <c r="A1245" t="s">
        <v>60363</v>
      </c>
      <c r="B1245" t="s">
        <v>56135</v>
      </c>
      <c r="C1245" t="s">
        <v>60364</v>
      </c>
      <c r="D1245" t="s">
        <v>60365</v>
      </c>
      <c r="E1245" t="s">
        <v>55007</v>
      </c>
      <c r="F1245" t="s">
        <v>60366</v>
      </c>
      <c r="J1245" t="s">
        <v>1377</v>
      </c>
      <c r="K1245" t="s">
        <v>1378</v>
      </c>
      <c r="L1245" t="s">
        <v>18566</v>
      </c>
      <c r="M1245" t="s">
        <v>1380</v>
      </c>
      <c r="P1245">
        <v>5</v>
      </c>
      <c r="Q1245">
        <v>5</v>
      </c>
      <c r="R1245">
        <v>5</v>
      </c>
      <c r="S1245" t="s">
        <v>76196</v>
      </c>
      <c r="T1245" t="s">
        <v>76196</v>
      </c>
      <c r="U1245" t="s">
        <v>76196</v>
      </c>
      <c r="V1245" t="s">
        <v>82262</v>
      </c>
      <c r="W1245">
        <v>0</v>
      </c>
      <c r="X1245" t="s">
        <v>82263</v>
      </c>
      <c r="Y1245">
        <v>318380000</v>
      </c>
      <c r="Z1245">
        <v>31</v>
      </c>
      <c r="AA1245" t="s">
        <v>82264</v>
      </c>
      <c r="AB1245">
        <v>1</v>
      </c>
      <c r="AC1245" t="s">
        <v>82265</v>
      </c>
      <c r="AD1245" t="s">
        <v>82266</v>
      </c>
      <c r="AE1245" t="s">
        <v>18567</v>
      </c>
      <c r="AF1245" t="s">
        <v>18567</v>
      </c>
      <c r="AG1245">
        <v>2671</v>
      </c>
      <c r="AH1245" t="s">
        <v>18568</v>
      </c>
      <c r="AI1245" t="s">
        <v>18569</v>
      </c>
      <c r="AJ1245" t="s">
        <v>18570</v>
      </c>
      <c r="AK1245" t="s">
        <v>18571</v>
      </c>
      <c r="AL1245" s="4" t="s">
        <v>18572</v>
      </c>
    </row>
    <row r="1246" spans="1:38" x14ac:dyDescent="0.3">
      <c r="A1246" t="s">
        <v>60367</v>
      </c>
      <c r="B1246" t="s">
        <v>60368</v>
      </c>
      <c r="C1246" t="s">
        <v>56326</v>
      </c>
      <c r="D1246" t="s">
        <v>60369</v>
      </c>
      <c r="E1246" t="s">
        <v>60370</v>
      </c>
      <c r="F1246" t="s">
        <v>60371</v>
      </c>
      <c r="J1246" t="s">
        <v>21237</v>
      </c>
      <c r="K1246" t="s">
        <v>21238</v>
      </c>
      <c r="L1246" t="s">
        <v>21239</v>
      </c>
      <c r="M1246" t="s">
        <v>9588</v>
      </c>
      <c r="P1246">
        <v>59</v>
      </c>
      <c r="Q1246">
        <v>49</v>
      </c>
      <c r="R1246">
        <v>29</v>
      </c>
      <c r="S1246" t="s">
        <v>76226</v>
      </c>
      <c r="T1246" t="s">
        <v>80370</v>
      </c>
      <c r="U1246" t="s">
        <v>65170</v>
      </c>
      <c r="V1246" t="s">
        <v>82267</v>
      </c>
      <c r="W1246">
        <v>0</v>
      </c>
      <c r="X1246" t="s">
        <v>48516</v>
      </c>
      <c r="Y1246">
        <v>2227300000</v>
      </c>
      <c r="Z1246">
        <v>179</v>
      </c>
      <c r="AA1246" t="s">
        <v>82268</v>
      </c>
      <c r="AB1246">
        <v>1</v>
      </c>
      <c r="AC1246" t="s">
        <v>82269</v>
      </c>
      <c r="AD1246" t="s">
        <v>82270</v>
      </c>
      <c r="AE1246" t="s">
        <v>21240</v>
      </c>
      <c r="AF1246" t="s">
        <v>21241</v>
      </c>
      <c r="AG1246">
        <v>3160</v>
      </c>
      <c r="AH1246" t="s">
        <v>21242</v>
      </c>
      <c r="AI1246" t="s">
        <v>21243</v>
      </c>
      <c r="AJ1246" t="s">
        <v>21244</v>
      </c>
      <c r="AL1246" s="4" t="s">
        <v>21245</v>
      </c>
    </row>
    <row r="1247" spans="1:38" x14ac:dyDescent="0.3">
      <c r="A1247" t="s">
        <v>60372</v>
      </c>
      <c r="B1247" t="s">
        <v>60373</v>
      </c>
      <c r="C1247" t="s">
        <v>60374</v>
      </c>
      <c r="D1247" t="s">
        <v>60375</v>
      </c>
      <c r="E1247" t="s">
        <v>60376</v>
      </c>
      <c r="F1247" t="s">
        <v>49202</v>
      </c>
      <c r="J1247" t="s">
        <v>7344</v>
      </c>
      <c r="K1247" t="s">
        <v>7345</v>
      </c>
      <c r="L1247" t="s">
        <v>7346</v>
      </c>
      <c r="P1247">
        <v>12</v>
      </c>
      <c r="Q1247">
        <v>1</v>
      </c>
      <c r="R1247">
        <v>0</v>
      </c>
      <c r="S1247" t="s">
        <v>76196</v>
      </c>
      <c r="T1247" t="s">
        <v>76738</v>
      </c>
      <c r="U1247">
        <v>0</v>
      </c>
      <c r="V1247" t="s">
        <v>82271</v>
      </c>
      <c r="W1247">
        <v>0</v>
      </c>
      <c r="X1247" t="s">
        <v>82272</v>
      </c>
      <c r="Y1247">
        <v>66013000</v>
      </c>
      <c r="Z1247">
        <v>6</v>
      </c>
      <c r="AA1247" t="s">
        <v>82273</v>
      </c>
      <c r="AB1247">
        <v>1</v>
      </c>
      <c r="AC1247" t="s">
        <v>82274</v>
      </c>
      <c r="AD1247" t="s">
        <v>82275</v>
      </c>
      <c r="AE1247" t="s">
        <v>7347</v>
      </c>
      <c r="AF1247" t="s">
        <v>7347</v>
      </c>
      <c r="AG1247">
        <v>1178</v>
      </c>
      <c r="AH1247" t="s">
        <v>7348</v>
      </c>
      <c r="AI1247" t="s">
        <v>7349</v>
      </c>
      <c r="AJ1247" t="s">
        <v>7350</v>
      </c>
      <c r="AL1247" s="4" t="s">
        <v>7351</v>
      </c>
    </row>
    <row r="1248" spans="1:38" x14ac:dyDescent="0.3">
      <c r="A1248" t="s">
        <v>49177</v>
      </c>
      <c r="B1248" t="s">
        <v>56450</v>
      </c>
      <c r="C1248" t="s">
        <v>60377</v>
      </c>
      <c r="D1248" t="s">
        <v>60378</v>
      </c>
      <c r="E1248" t="s">
        <v>60379</v>
      </c>
      <c r="F1248" t="s">
        <v>60380</v>
      </c>
      <c r="P1248">
        <v>2</v>
      </c>
      <c r="Q1248">
        <v>2</v>
      </c>
      <c r="R1248">
        <v>2</v>
      </c>
      <c r="S1248" t="s">
        <v>79675</v>
      </c>
      <c r="T1248" t="s">
        <v>79675</v>
      </c>
      <c r="U1248" t="s">
        <v>79675</v>
      </c>
      <c r="V1248" t="s">
        <v>82276</v>
      </c>
      <c r="W1248" t="s">
        <v>82277</v>
      </c>
      <c r="X1248" t="s">
        <v>82278</v>
      </c>
      <c r="Y1248">
        <v>29168000</v>
      </c>
      <c r="Z1248">
        <v>6</v>
      </c>
      <c r="AA1248" t="s">
        <v>82279</v>
      </c>
      <c r="AB1248">
        <v>1</v>
      </c>
      <c r="AC1248" t="s">
        <v>82280</v>
      </c>
      <c r="AD1248" t="s">
        <v>82281</v>
      </c>
      <c r="AE1248" t="s">
        <v>2905</v>
      </c>
      <c r="AF1248" t="s">
        <v>2905</v>
      </c>
      <c r="AG1248">
        <v>572</v>
      </c>
      <c r="AH1248" t="s">
        <v>2906</v>
      </c>
      <c r="AI1248" t="s">
        <v>2907</v>
      </c>
      <c r="AL1248" s="4" t="s">
        <v>2908</v>
      </c>
    </row>
    <row r="1249" spans="1:38" x14ac:dyDescent="0.3">
      <c r="A1249" t="s">
        <v>60381</v>
      </c>
      <c r="B1249" t="s">
        <v>60382</v>
      </c>
      <c r="C1249" t="s">
        <v>60383</v>
      </c>
      <c r="D1249" t="s">
        <v>60384</v>
      </c>
      <c r="E1249" t="s">
        <v>60385</v>
      </c>
      <c r="F1249" t="s">
        <v>60386</v>
      </c>
      <c r="J1249" t="s">
        <v>18813</v>
      </c>
      <c r="K1249" t="s">
        <v>33</v>
      </c>
      <c r="L1249" t="s">
        <v>18814</v>
      </c>
      <c r="P1249">
        <v>39</v>
      </c>
      <c r="Q1249">
        <v>39</v>
      </c>
      <c r="R1249">
        <v>3</v>
      </c>
      <c r="S1249" t="s">
        <v>81417</v>
      </c>
      <c r="T1249" t="s">
        <v>81417</v>
      </c>
      <c r="U1249" t="s">
        <v>76591</v>
      </c>
      <c r="V1249" t="s">
        <v>82282</v>
      </c>
      <c r="W1249">
        <v>0</v>
      </c>
      <c r="X1249" t="s">
        <v>48516</v>
      </c>
      <c r="Y1249">
        <v>6714200000</v>
      </c>
      <c r="Z1249">
        <v>296</v>
      </c>
      <c r="AA1249" t="s">
        <v>82283</v>
      </c>
      <c r="AB1249">
        <v>1</v>
      </c>
      <c r="AC1249" t="s">
        <v>82284</v>
      </c>
      <c r="AD1249" t="s">
        <v>82285</v>
      </c>
      <c r="AE1249" t="s">
        <v>18815</v>
      </c>
      <c r="AF1249" t="s">
        <v>18816</v>
      </c>
      <c r="AG1249">
        <v>2707</v>
      </c>
      <c r="AH1249" t="s">
        <v>18817</v>
      </c>
      <c r="AI1249" t="s">
        <v>18818</v>
      </c>
      <c r="AJ1249" t="s">
        <v>18819</v>
      </c>
      <c r="AL1249" s="4" t="s">
        <v>18820</v>
      </c>
    </row>
    <row r="1250" spans="1:38" x14ac:dyDescent="0.3">
      <c r="A1250" t="s">
        <v>60387</v>
      </c>
      <c r="B1250" t="s">
        <v>60388</v>
      </c>
      <c r="C1250" t="s">
        <v>60389</v>
      </c>
      <c r="D1250" t="s">
        <v>59085</v>
      </c>
      <c r="E1250" t="s">
        <v>60390</v>
      </c>
      <c r="F1250" t="s">
        <v>60391</v>
      </c>
      <c r="J1250" t="s">
        <v>26147</v>
      </c>
      <c r="K1250" t="s">
        <v>26148</v>
      </c>
      <c r="L1250" t="s">
        <v>26149</v>
      </c>
      <c r="P1250">
        <v>14</v>
      </c>
      <c r="Q1250">
        <v>14</v>
      </c>
      <c r="R1250">
        <v>12</v>
      </c>
      <c r="S1250" t="s">
        <v>77446</v>
      </c>
      <c r="T1250" t="s">
        <v>77446</v>
      </c>
      <c r="U1250" t="s">
        <v>76627</v>
      </c>
      <c r="V1250" t="s">
        <v>82286</v>
      </c>
      <c r="W1250">
        <v>0</v>
      </c>
      <c r="X1250" t="s">
        <v>82287</v>
      </c>
      <c r="Y1250">
        <v>335960000</v>
      </c>
      <c r="Z1250">
        <v>28</v>
      </c>
      <c r="AA1250" t="s">
        <v>82288</v>
      </c>
      <c r="AB1250">
        <v>1</v>
      </c>
      <c r="AC1250" t="s">
        <v>82289</v>
      </c>
      <c r="AD1250" t="s">
        <v>82290</v>
      </c>
      <c r="AE1250" t="s">
        <v>26150</v>
      </c>
      <c r="AF1250" t="s">
        <v>26151</v>
      </c>
      <c r="AG1250">
        <v>3981</v>
      </c>
      <c r="AH1250" t="s">
        <v>26152</v>
      </c>
      <c r="AI1250" t="s">
        <v>26153</v>
      </c>
      <c r="AJ1250" t="s">
        <v>26154</v>
      </c>
      <c r="AL1250" s="4" t="s">
        <v>26155</v>
      </c>
    </row>
    <row r="1251" spans="1:38" x14ac:dyDescent="0.3">
      <c r="A1251" t="s">
        <v>59433</v>
      </c>
      <c r="B1251" t="s">
        <v>60392</v>
      </c>
      <c r="C1251" t="s">
        <v>59390</v>
      </c>
      <c r="D1251" t="s">
        <v>60393</v>
      </c>
      <c r="E1251" t="s">
        <v>60394</v>
      </c>
      <c r="F1251" t="s">
        <v>60395</v>
      </c>
      <c r="J1251" t="s">
        <v>35634</v>
      </c>
      <c r="K1251" t="s">
        <v>35635</v>
      </c>
      <c r="L1251" t="s">
        <v>35636</v>
      </c>
      <c r="P1251">
        <v>52</v>
      </c>
      <c r="Q1251">
        <v>52</v>
      </c>
      <c r="R1251">
        <v>3</v>
      </c>
      <c r="S1251" t="s">
        <v>75924</v>
      </c>
      <c r="T1251" t="s">
        <v>75924</v>
      </c>
      <c r="U1251" t="s">
        <v>48425</v>
      </c>
      <c r="V1251" t="s">
        <v>82291</v>
      </c>
      <c r="W1251">
        <v>0</v>
      </c>
      <c r="X1251" t="s">
        <v>48516</v>
      </c>
      <c r="Y1251">
        <v>4843200000</v>
      </c>
      <c r="Z1251">
        <v>398</v>
      </c>
      <c r="AA1251" t="s">
        <v>82292</v>
      </c>
      <c r="AB1251">
        <v>1</v>
      </c>
      <c r="AC1251" t="s">
        <v>82293</v>
      </c>
      <c r="AD1251" t="s">
        <v>82294</v>
      </c>
      <c r="AE1251" t="s">
        <v>35637</v>
      </c>
      <c r="AF1251" t="s">
        <v>35637</v>
      </c>
      <c r="AG1251">
        <v>5620</v>
      </c>
      <c r="AH1251" t="s">
        <v>35638</v>
      </c>
      <c r="AI1251" t="s">
        <v>35639</v>
      </c>
    </row>
    <row r="1252" spans="1:38" x14ac:dyDescent="0.3">
      <c r="A1252" t="s">
        <v>60396</v>
      </c>
      <c r="B1252" t="s">
        <v>60397</v>
      </c>
      <c r="C1252" t="s">
        <v>60398</v>
      </c>
      <c r="D1252" t="s">
        <v>60399</v>
      </c>
      <c r="E1252" t="s">
        <v>60400</v>
      </c>
      <c r="F1252" t="s">
        <v>60401</v>
      </c>
      <c r="J1252" t="s">
        <v>13216</v>
      </c>
      <c r="K1252" t="s">
        <v>13217</v>
      </c>
      <c r="L1252" t="s">
        <v>13218</v>
      </c>
      <c r="P1252">
        <v>10</v>
      </c>
      <c r="Q1252">
        <v>10</v>
      </c>
      <c r="R1252">
        <v>5</v>
      </c>
      <c r="S1252" t="s">
        <v>82295</v>
      </c>
      <c r="T1252" t="s">
        <v>82295</v>
      </c>
      <c r="U1252" t="s">
        <v>76226</v>
      </c>
      <c r="V1252" t="s">
        <v>82296</v>
      </c>
      <c r="W1252">
        <v>0</v>
      </c>
      <c r="X1252" t="s">
        <v>82297</v>
      </c>
      <c r="Y1252">
        <v>12282000000</v>
      </c>
      <c r="Z1252">
        <v>127</v>
      </c>
      <c r="AA1252" t="s">
        <v>82298</v>
      </c>
      <c r="AB1252">
        <v>1</v>
      </c>
      <c r="AC1252" t="s">
        <v>82299</v>
      </c>
      <c r="AD1252" t="s">
        <v>82300</v>
      </c>
      <c r="AE1252" t="s">
        <v>13219</v>
      </c>
      <c r="AF1252" t="s">
        <v>13219</v>
      </c>
      <c r="AG1252">
        <v>1934</v>
      </c>
      <c r="AH1252" t="s">
        <v>13220</v>
      </c>
      <c r="AI1252" t="s">
        <v>13221</v>
      </c>
      <c r="AJ1252" t="s">
        <v>13222</v>
      </c>
      <c r="AK1252" t="s">
        <v>13223</v>
      </c>
      <c r="AL1252" s="4" t="s">
        <v>13224</v>
      </c>
    </row>
    <row r="1253" spans="1:38" x14ac:dyDescent="0.3">
      <c r="A1253" t="s">
        <v>60402</v>
      </c>
      <c r="B1253" t="s">
        <v>60403</v>
      </c>
      <c r="C1253" t="s">
        <v>60404</v>
      </c>
      <c r="D1253" t="s">
        <v>60405</v>
      </c>
      <c r="E1253" t="s">
        <v>57331</v>
      </c>
      <c r="F1253" t="s">
        <v>60406</v>
      </c>
      <c r="J1253" t="s">
        <v>3062</v>
      </c>
      <c r="K1253" t="s">
        <v>3063</v>
      </c>
      <c r="L1253" t="s">
        <v>3064</v>
      </c>
      <c r="P1253">
        <v>24</v>
      </c>
      <c r="Q1253">
        <v>24</v>
      </c>
      <c r="R1253">
        <v>23</v>
      </c>
      <c r="S1253" t="s">
        <v>82084</v>
      </c>
      <c r="T1253" t="s">
        <v>82084</v>
      </c>
      <c r="U1253" t="s">
        <v>78363</v>
      </c>
      <c r="V1253" t="s">
        <v>82301</v>
      </c>
      <c r="W1253">
        <v>0</v>
      </c>
      <c r="X1253" t="s">
        <v>48516</v>
      </c>
      <c r="Y1253">
        <v>3228400000</v>
      </c>
      <c r="Z1253">
        <v>187</v>
      </c>
      <c r="AA1253" t="s">
        <v>82302</v>
      </c>
      <c r="AB1253">
        <v>1</v>
      </c>
      <c r="AC1253" t="s">
        <v>82303</v>
      </c>
      <c r="AD1253" t="s">
        <v>82304</v>
      </c>
      <c r="AE1253" t="s">
        <v>3065</v>
      </c>
      <c r="AF1253" t="s">
        <v>3066</v>
      </c>
      <c r="AG1253">
        <v>594</v>
      </c>
      <c r="AH1253" t="s">
        <v>3067</v>
      </c>
      <c r="AI1253" t="s">
        <v>3068</v>
      </c>
      <c r="AJ1253" t="s">
        <v>3069</v>
      </c>
      <c r="AL1253" s="4" t="s">
        <v>3070</v>
      </c>
    </row>
    <row r="1254" spans="1:38" x14ac:dyDescent="0.3">
      <c r="A1254" t="s">
        <v>60407</v>
      </c>
      <c r="B1254" t="s">
        <v>60408</v>
      </c>
      <c r="C1254" t="s">
        <v>60409</v>
      </c>
      <c r="D1254" t="s">
        <v>51134</v>
      </c>
      <c r="E1254" t="s">
        <v>60410</v>
      </c>
      <c r="F1254" t="s">
        <v>60411</v>
      </c>
      <c r="J1254" t="s">
        <v>22392</v>
      </c>
      <c r="K1254" t="s">
        <v>4537</v>
      </c>
      <c r="P1254">
        <v>6</v>
      </c>
      <c r="Q1254">
        <v>6</v>
      </c>
      <c r="R1254">
        <v>6</v>
      </c>
      <c r="S1254">
        <v>16</v>
      </c>
      <c r="T1254">
        <v>16</v>
      </c>
      <c r="U1254">
        <v>16</v>
      </c>
      <c r="V1254" t="s">
        <v>82305</v>
      </c>
      <c r="W1254">
        <v>0</v>
      </c>
      <c r="X1254" t="s">
        <v>61665</v>
      </c>
      <c r="Y1254">
        <v>191030000</v>
      </c>
      <c r="Z1254">
        <v>19</v>
      </c>
      <c r="AA1254" t="s">
        <v>82306</v>
      </c>
      <c r="AB1254">
        <v>1</v>
      </c>
      <c r="AC1254" t="s">
        <v>82307</v>
      </c>
      <c r="AD1254" t="s">
        <v>82308</v>
      </c>
      <c r="AE1254" t="s">
        <v>22393</v>
      </c>
      <c r="AF1254" t="s">
        <v>22393</v>
      </c>
      <c r="AG1254">
        <v>3351</v>
      </c>
      <c r="AH1254" t="s">
        <v>22394</v>
      </c>
      <c r="AI1254" t="s">
        <v>22395</v>
      </c>
      <c r="AJ1254" t="s">
        <v>22396</v>
      </c>
      <c r="AL1254" s="4" t="s">
        <v>22397</v>
      </c>
    </row>
    <row r="1255" spans="1:38" x14ac:dyDescent="0.3">
      <c r="A1255" t="s">
        <v>60412</v>
      </c>
      <c r="B1255" t="s">
        <v>60413</v>
      </c>
      <c r="C1255" t="s">
        <v>60414</v>
      </c>
      <c r="D1255" t="s">
        <v>60415</v>
      </c>
      <c r="E1255" t="s">
        <v>60416</v>
      </c>
      <c r="F1255" t="s">
        <v>60417</v>
      </c>
      <c r="J1255" t="s">
        <v>22181</v>
      </c>
      <c r="K1255" t="s">
        <v>22182</v>
      </c>
      <c r="L1255" t="s">
        <v>22183</v>
      </c>
      <c r="M1255" t="s">
        <v>22184</v>
      </c>
      <c r="P1255">
        <v>7</v>
      </c>
      <c r="Q1255">
        <v>7</v>
      </c>
      <c r="R1255">
        <v>6</v>
      </c>
      <c r="S1255" t="s">
        <v>51885</v>
      </c>
      <c r="T1255" t="s">
        <v>51885</v>
      </c>
      <c r="U1255">
        <v>16</v>
      </c>
      <c r="V1255" t="s">
        <v>82309</v>
      </c>
      <c r="W1255">
        <v>0</v>
      </c>
      <c r="X1255" t="s">
        <v>82310</v>
      </c>
      <c r="Y1255">
        <v>142710000</v>
      </c>
      <c r="Z1255">
        <v>25</v>
      </c>
      <c r="AA1255" t="s">
        <v>82311</v>
      </c>
      <c r="AB1255">
        <v>1</v>
      </c>
      <c r="AC1255" t="s">
        <v>82312</v>
      </c>
      <c r="AD1255" t="s">
        <v>82313</v>
      </c>
      <c r="AE1255" t="s">
        <v>22185</v>
      </c>
      <c r="AF1255" t="s">
        <v>22186</v>
      </c>
      <c r="AG1255">
        <v>3319</v>
      </c>
      <c r="AH1255" t="s">
        <v>22187</v>
      </c>
      <c r="AI1255" t="s">
        <v>22188</v>
      </c>
      <c r="AJ1255" t="s">
        <v>22189</v>
      </c>
      <c r="AK1255" t="s">
        <v>22190</v>
      </c>
      <c r="AL1255" s="4" t="s">
        <v>22191</v>
      </c>
    </row>
    <row r="1256" spans="1:38" x14ac:dyDescent="0.3">
      <c r="A1256" t="s">
        <v>60418</v>
      </c>
      <c r="B1256" t="s">
        <v>60419</v>
      </c>
      <c r="C1256" t="s">
        <v>60420</v>
      </c>
      <c r="D1256" t="s">
        <v>60421</v>
      </c>
      <c r="E1256" t="s">
        <v>60422</v>
      </c>
      <c r="F1256" t="s">
        <v>60423</v>
      </c>
      <c r="J1256" t="s">
        <v>26415</v>
      </c>
      <c r="K1256" t="s">
        <v>26416</v>
      </c>
      <c r="L1256" t="s">
        <v>26417</v>
      </c>
      <c r="P1256">
        <v>4</v>
      </c>
      <c r="Q1256">
        <v>4</v>
      </c>
      <c r="R1256">
        <v>4</v>
      </c>
      <c r="S1256" t="s">
        <v>67057</v>
      </c>
      <c r="T1256" t="s">
        <v>67057</v>
      </c>
      <c r="U1256" t="s">
        <v>67057</v>
      </c>
      <c r="V1256" t="s">
        <v>82314</v>
      </c>
      <c r="W1256">
        <v>0</v>
      </c>
      <c r="X1256" t="s">
        <v>82315</v>
      </c>
      <c r="Y1256">
        <v>142650000</v>
      </c>
      <c r="Z1256">
        <v>22</v>
      </c>
      <c r="AA1256" t="s">
        <v>82316</v>
      </c>
      <c r="AB1256">
        <v>1</v>
      </c>
      <c r="AC1256" t="s">
        <v>82317</v>
      </c>
      <c r="AD1256" t="s">
        <v>82318</v>
      </c>
      <c r="AE1256" t="s">
        <v>26418</v>
      </c>
      <c r="AF1256" t="s">
        <v>26419</v>
      </c>
      <c r="AG1256">
        <v>4029</v>
      </c>
      <c r="AH1256" t="s">
        <v>26420</v>
      </c>
      <c r="AI1256" t="s">
        <v>26421</v>
      </c>
      <c r="AJ1256" t="s">
        <v>26422</v>
      </c>
      <c r="AL1256" s="4" t="s">
        <v>26423</v>
      </c>
    </row>
    <row r="1257" spans="1:38" x14ac:dyDescent="0.3">
      <c r="A1257" t="s">
        <v>60424</v>
      </c>
      <c r="B1257" t="s">
        <v>60425</v>
      </c>
      <c r="C1257" t="s">
        <v>60426</v>
      </c>
      <c r="D1257" t="s">
        <v>60427</v>
      </c>
      <c r="E1257" t="s">
        <v>60428</v>
      </c>
      <c r="F1257" t="s">
        <v>60429</v>
      </c>
      <c r="J1257" t="s">
        <v>6557</v>
      </c>
      <c r="K1257" t="s">
        <v>773</v>
      </c>
      <c r="L1257" t="s">
        <v>6558</v>
      </c>
      <c r="M1257" t="s">
        <v>775</v>
      </c>
      <c r="P1257">
        <v>7</v>
      </c>
      <c r="Q1257">
        <v>7</v>
      </c>
      <c r="R1257">
        <v>7</v>
      </c>
      <c r="S1257" t="s">
        <v>48677</v>
      </c>
      <c r="T1257" t="s">
        <v>48677</v>
      </c>
      <c r="U1257" t="s">
        <v>48677</v>
      </c>
      <c r="V1257" t="s">
        <v>82319</v>
      </c>
      <c r="W1257">
        <v>0</v>
      </c>
      <c r="X1257" t="s">
        <v>82320</v>
      </c>
      <c r="Y1257">
        <v>3613600000</v>
      </c>
      <c r="Z1257">
        <v>78</v>
      </c>
      <c r="AA1257" t="s">
        <v>82321</v>
      </c>
      <c r="AB1257">
        <v>1</v>
      </c>
      <c r="AC1257" t="s">
        <v>82322</v>
      </c>
      <c r="AD1257" t="s">
        <v>82323</v>
      </c>
      <c r="AE1257" t="s">
        <v>6559</v>
      </c>
      <c r="AF1257" t="s">
        <v>6560</v>
      </c>
      <c r="AG1257">
        <v>1076</v>
      </c>
      <c r="AH1257" t="s">
        <v>6561</v>
      </c>
      <c r="AI1257" t="s">
        <v>6562</v>
      </c>
      <c r="AJ1257" t="s">
        <v>6563</v>
      </c>
      <c r="AL1257" s="4" t="s">
        <v>6564</v>
      </c>
    </row>
    <row r="1258" spans="1:38" x14ac:dyDescent="0.3">
      <c r="A1258" t="s">
        <v>60430</v>
      </c>
      <c r="B1258" t="s">
        <v>60431</v>
      </c>
      <c r="C1258" t="s">
        <v>60432</v>
      </c>
      <c r="D1258" t="s">
        <v>49546</v>
      </c>
      <c r="E1258" t="s">
        <v>60433</v>
      </c>
      <c r="F1258" t="s">
        <v>60434</v>
      </c>
      <c r="J1258" t="s">
        <v>16714</v>
      </c>
      <c r="K1258" t="s">
        <v>16715</v>
      </c>
      <c r="L1258" t="s">
        <v>908</v>
      </c>
      <c r="P1258">
        <v>13</v>
      </c>
      <c r="Q1258">
        <v>13</v>
      </c>
      <c r="R1258">
        <v>13</v>
      </c>
      <c r="S1258" t="s">
        <v>48514</v>
      </c>
      <c r="T1258" t="s">
        <v>48514</v>
      </c>
      <c r="U1258" t="s">
        <v>48514</v>
      </c>
      <c r="V1258" t="s">
        <v>82324</v>
      </c>
      <c r="W1258">
        <v>0</v>
      </c>
      <c r="X1258" t="s">
        <v>82325</v>
      </c>
      <c r="Y1258">
        <v>981480000</v>
      </c>
      <c r="Z1258">
        <v>56</v>
      </c>
      <c r="AA1258" t="s">
        <v>82326</v>
      </c>
      <c r="AB1258">
        <v>1</v>
      </c>
      <c r="AC1258" t="s">
        <v>82327</v>
      </c>
      <c r="AD1258" t="s">
        <v>82328</v>
      </c>
      <c r="AE1258" t="s">
        <v>16716</v>
      </c>
      <c r="AF1258" t="s">
        <v>16717</v>
      </c>
      <c r="AG1258">
        <v>2415</v>
      </c>
      <c r="AH1258" t="s">
        <v>16718</v>
      </c>
      <c r="AI1258" t="s">
        <v>16719</v>
      </c>
      <c r="AJ1258" t="s">
        <v>16720</v>
      </c>
      <c r="AK1258" t="s">
        <v>16721</v>
      </c>
      <c r="AL1258" s="4" t="s">
        <v>16722</v>
      </c>
    </row>
    <row r="1259" spans="1:38" x14ac:dyDescent="0.3">
      <c r="A1259" t="s">
        <v>60435</v>
      </c>
      <c r="B1259" t="s">
        <v>60436</v>
      </c>
      <c r="C1259" t="s">
        <v>60437</v>
      </c>
      <c r="D1259" t="s">
        <v>60438</v>
      </c>
      <c r="E1259" t="s">
        <v>56372</v>
      </c>
      <c r="F1259" t="s">
        <v>60439</v>
      </c>
      <c r="J1259" t="s">
        <v>9062</v>
      </c>
      <c r="K1259" t="s">
        <v>9063</v>
      </c>
      <c r="L1259" t="s">
        <v>9064</v>
      </c>
      <c r="M1259" t="s">
        <v>7773</v>
      </c>
      <c r="P1259">
        <v>24</v>
      </c>
      <c r="Q1259">
        <v>24</v>
      </c>
      <c r="R1259">
        <v>24</v>
      </c>
      <c r="S1259" t="s">
        <v>48581</v>
      </c>
      <c r="T1259" t="s">
        <v>48581</v>
      </c>
      <c r="U1259" t="s">
        <v>48581</v>
      </c>
      <c r="V1259" t="s">
        <v>82329</v>
      </c>
      <c r="W1259">
        <v>0</v>
      </c>
      <c r="X1259" t="s">
        <v>48516</v>
      </c>
      <c r="Y1259">
        <v>2604200000</v>
      </c>
      <c r="Z1259">
        <v>134</v>
      </c>
      <c r="AA1259" t="s">
        <v>82330</v>
      </c>
      <c r="AB1259">
        <v>1</v>
      </c>
      <c r="AC1259" t="s">
        <v>82331</v>
      </c>
      <c r="AD1259" t="s">
        <v>82332</v>
      </c>
      <c r="AE1259" t="s">
        <v>9065</v>
      </c>
      <c r="AF1259" t="s">
        <v>9066</v>
      </c>
      <c r="AG1259">
        <v>1397</v>
      </c>
      <c r="AH1259" t="s">
        <v>9067</v>
      </c>
      <c r="AI1259" t="s">
        <v>9068</v>
      </c>
      <c r="AJ1259" t="s">
        <v>9069</v>
      </c>
      <c r="AL1259" s="4" t="s">
        <v>9070</v>
      </c>
    </row>
    <row r="1260" spans="1:38" x14ac:dyDescent="0.3">
      <c r="A1260" t="s">
        <v>60440</v>
      </c>
      <c r="B1260" t="s">
        <v>60441</v>
      </c>
      <c r="C1260" t="s">
        <v>60442</v>
      </c>
      <c r="D1260" t="s">
        <v>56231</v>
      </c>
      <c r="E1260" t="s">
        <v>60443</v>
      </c>
      <c r="F1260" t="s">
        <v>60444</v>
      </c>
      <c r="J1260" t="s">
        <v>7457</v>
      </c>
      <c r="K1260" t="s">
        <v>7458</v>
      </c>
      <c r="L1260" t="s">
        <v>7459</v>
      </c>
      <c r="M1260" t="s">
        <v>606</v>
      </c>
      <c r="P1260">
        <v>3</v>
      </c>
      <c r="Q1260">
        <v>3</v>
      </c>
      <c r="R1260">
        <v>3</v>
      </c>
      <c r="S1260" t="s">
        <v>77145</v>
      </c>
      <c r="T1260" t="s">
        <v>77145</v>
      </c>
      <c r="U1260" t="s">
        <v>77145</v>
      </c>
      <c r="V1260" t="s">
        <v>82333</v>
      </c>
      <c r="W1260">
        <v>0</v>
      </c>
      <c r="X1260" t="s">
        <v>82334</v>
      </c>
      <c r="Y1260">
        <v>160500000</v>
      </c>
      <c r="Z1260">
        <v>15</v>
      </c>
      <c r="AA1260" t="s">
        <v>82335</v>
      </c>
      <c r="AB1260">
        <v>1</v>
      </c>
      <c r="AC1260" t="s">
        <v>82336</v>
      </c>
      <c r="AD1260" t="s">
        <v>82337</v>
      </c>
      <c r="AE1260" t="s">
        <v>7460</v>
      </c>
      <c r="AF1260" t="s">
        <v>7460</v>
      </c>
      <c r="AG1260">
        <v>1193</v>
      </c>
      <c r="AH1260" t="s">
        <v>7461</v>
      </c>
      <c r="AI1260" t="s">
        <v>7462</v>
      </c>
      <c r="AJ1260" t="s">
        <v>7463</v>
      </c>
      <c r="AL1260" s="4" t="s">
        <v>7464</v>
      </c>
    </row>
    <row r="1261" spans="1:38" x14ac:dyDescent="0.3">
      <c r="A1261" t="s">
        <v>60445</v>
      </c>
      <c r="B1261" t="s">
        <v>60446</v>
      </c>
      <c r="C1261" t="s">
        <v>60447</v>
      </c>
      <c r="D1261" t="s">
        <v>60448</v>
      </c>
      <c r="E1261" t="s">
        <v>60449</v>
      </c>
      <c r="F1261" t="s">
        <v>60450</v>
      </c>
      <c r="J1261" t="s">
        <v>388</v>
      </c>
      <c r="L1261" t="s">
        <v>21451</v>
      </c>
      <c r="P1261">
        <v>1</v>
      </c>
      <c r="Q1261">
        <v>1</v>
      </c>
      <c r="R1261">
        <v>1</v>
      </c>
      <c r="S1261" t="s">
        <v>76014</v>
      </c>
      <c r="T1261" t="s">
        <v>76014</v>
      </c>
      <c r="U1261" t="s">
        <v>76014</v>
      </c>
      <c r="V1261" t="s">
        <v>76209</v>
      </c>
      <c r="W1261">
        <v>0</v>
      </c>
      <c r="X1261" t="s">
        <v>82338</v>
      </c>
      <c r="Y1261">
        <v>80293000</v>
      </c>
      <c r="Z1261">
        <v>7</v>
      </c>
      <c r="AA1261" t="s">
        <v>82339</v>
      </c>
      <c r="AB1261">
        <v>1</v>
      </c>
      <c r="AC1261" t="s">
        <v>82340</v>
      </c>
      <c r="AD1261" t="s">
        <v>82341</v>
      </c>
      <c r="AE1261" t="s">
        <v>21452</v>
      </c>
      <c r="AF1261" t="s">
        <v>21452</v>
      </c>
      <c r="AG1261">
        <v>3201</v>
      </c>
      <c r="AH1261" t="s">
        <v>21453</v>
      </c>
      <c r="AI1261" t="s">
        <v>21454</v>
      </c>
      <c r="AJ1261" t="s">
        <v>21455</v>
      </c>
      <c r="AL1261" s="4" t="s">
        <v>21456</v>
      </c>
    </row>
    <row r="1262" spans="1:38" x14ac:dyDescent="0.3">
      <c r="A1262" t="s">
        <v>60451</v>
      </c>
      <c r="B1262" t="s">
        <v>60452</v>
      </c>
      <c r="C1262" t="s">
        <v>60453</v>
      </c>
      <c r="D1262" t="s">
        <v>60454</v>
      </c>
      <c r="E1262" t="s">
        <v>60455</v>
      </c>
      <c r="F1262" t="s">
        <v>60456</v>
      </c>
      <c r="J1262" t="s">
        <v>11176</v>
      </c>
      <c r="K1262" t="s">
        <v>11177</v>
      </c>
      <c r="L1262" t="s">
        <v>1502</v>
      </c>
      <c r="M1262" t="s">
        <v>2098</v>
      </c>
      <c r="P1262">
        <v>13</v>
      </c>
      <c r="Q1262">
        <v>6</v>
      </c>
      <c r="R1262">
        <v>6</v>
      </c>
      <c r="S1262" t="s">
        <v>80441</v>
      </c>
      <c r="T1262" t="s">
        <v>77524</v>
      </c>
      <c r="U1262" t="s">
        <v>77524</v>
      </c>
      <c r="V1262" t="s">
        <v>82342</v>
      </c>
      <c r="W1262">
        <v>0</v>
      </c>
      <c r="X1262" t="s">
        <v>82343</v>
      </c>
      <c r="Y1262">
        <v>188210000</v>
      </c>
      <c r="Z1262">
        <v>13</v>
      </c>
      <c r="AA1262" t="s">
        <v>82344</v>
      </c>
      <c r="AB1262">
        <v>1</v>
      </c>
      <c r="AC1262" t="s">
        <v>82345</v>
      </c>
      <c r="AD1262" t="s">
        <v>82346</v>
      </c>
      <c r="AE1262" t="s">
        <v>11178</v>
      </c>
      <c r="AF1262" t="s">
        <v>11179</v>
      </c>
      <c r="AG1262">
        <v>1667</v>
      </c>
      <c r="AH1262" t="s">
        <v>11180</v>
      </c>
      <c r="AI1262" t="s">
        <v>11181</v>
      </c>
      <c r="AJ1262" t="s">
        <v>11182</v>
      </c>
      <c r="AL1262" s="4" t="s">
        <v>11183</v>
      </c>
    </row>
    <row r="1263" spans="1:38" x14ac:dyDescent="0.3">
      <c r="A1263" t="s">
        <v>60457</v>
      </c>
      <c r="B1263" t="s">
        <v>60458</v>
      </c>
      <c r="C1263" t="s">
        <v>56485</v>
      </c>
      <c r="D1263" t="s">
        <v>60459</v>
      </c>
      <c r="E1263" t="s">
        <v>60460</v>
      </c>
      <c r="F1263" t="s">
        <v>56110</v>
      </c>
      <c r="J1263" t="s">
        <v>882</v>
      </c>
      <c r="L1263" t="s">
        <v>883</v>
      </c>
      <c r="M1263" t="s">
        <v>884</v>
      </c>
      <c r="P1263">
        <v>3</v>
      </c>
      <c r="Q1263">
        <v>3</v>
      </c>
      <c r="R1263">
        <v>3</v>
      </c>
      <c r="S1263">
        <v>10</v>
      </c>
      <c r="T1263">
        <v>10</v>
      </c>
      <c r="U1263">
        <v>10</v>
      </c>
      <c r="V1263" t="s">
        <v>82347</v>
      </c>
      <c r="W1263" t="s">
        <v>82348</v>
      </c>
      <c r="X1263" t="s">
        <v>82349</v>
      </c>
      <c r="Y1263">
        <v>64028000</v>
      </c>
      <c r="Z1263">
        <v>3</v>
      </c>
      <c r="AA1263" t="s">
        <v>82350</v>
      </c>
      <c r="AB1263">
        <v>1</v>
      </c>
      <c r="AC1263" t="s">
        <v>82351</v>
      </c>
      <c r="AD1263" t="s">
        <v>82352</v>
      </c>
      <c r="AE1263" t="s">
        <v>885</v>
      </c>
      <c r="AF1263" t="s">
        <v>886</v>
      </c>
      <c r="AG1263">
        <v>285</v>
      </c>
      <c r="AH1263" t="s">
        <v>887</v>
      </c>
      <c r="AI1263" t="s">
        <v>888</v>
      </c>
      <c r="AJ1263" t="s">
        <v>889</v>
      </c>
      <c r="AL1263" s="4" t="s">
        <v>890</v>
      </c>
    </row>
    <row r="1264" spans="1:38" x14ac:dyDescent="0.3">
      <c r="A1264" t="s">
        <v>60461</v>
      </c>
      <c r="B1264" t="s">
        <v>60462</v>
      </c>
      <c r="C1264" t="s">
        <v>60463</v>
      </c>
      <c r="D1264" t="s">
        <v>60464</v>
      </c>
      <c r="E1264" t="s">
        <v>60465</v>
      </c>
      <c r="F1264" t="s">
        <v>58839</v>
      </c>
      <c r="J1264" t="s">
        <v>1917</v>
      </c>
      <c r="K1264" t="s">
        <v>1918</v>
      </c>
      <c r="L1264" t="s">
        <v>1919</v>
      </c>
      <c r="P1264">
        <v>8</v>
      </c>
      <c r="Q1264">
        <v>8</v>
      </c>
      <c r="R1264">
        <v>8</v>
      </c>
      <c r="S1264" t="s">
        <v>82353</v>
      </c>
      <c r="T1264" t="s">
        <v>82353</v>
      </c>
      <c r="U1264" t="s">
        <v>82353</v>
      </c>
      <c r="V1264" t="s">
        <v>51777</v>
      </c>
      <c r="W1264">
        <v>0</v>
      </c>
      <c r="X1264" t="s">
        <v>82354</v>
      </c>
      <c r="Y1264">
        <v>441280000</v>
      </c>
      <c r="Z1264">
        <v>36</v>
      </c>
      <c r="AA1264" t="s">
        <v>82355</v>
      </c>
      <c r="AB1264">
        <v>1</v>
      </c>
      <c r="AC1264" t="s">
        <v>82356</v>
      </c>
      <c r="AD1264" t="s">
        <v>82357</v>
      </c>
      <c r="AE1264" t="s">
        <v>1920</v>
      </c>
      <c r="AF1264" t="s">
        <v>1920</v>
      </c>
      <c r="AG1264">
        <v>432</v>
      </c>
      <c r="AH1264" t="s">
        <v>1921</v>
      </c>
      <c r="AI1264" t="s">
        <v>1922</v>
      </c>
      <c r="AJ1264" t="s">
        <v>1923</v>
      </c>
      <c r="AL1264" s="4" t="s">
        <v>1924</v>
      </c>
    </row>
    <row r="1265" spans="1:38" x14ac:dyDescent="0.3">
      <c r="A1265" t="s">
        <v>60466</v>
      </c>
      <c r="B1265" t="s">
        <v>50107</v>
      </c>
      <c r="C1265" t="s">
        <v>60467</v>
      </c>
      <c r="D1265" t="s">
        <v>60468</v>
      </c>
      <c r="E1265" t="s">
        <v>60469</v>
      </c>
      <c r="F1265" t="s">
        <v>60470</v>
      </c>
      <c r="J1265" t="s">
        <v>21591</v>
      </c>
      <c r="L1265" t="s">
        <v>21592</v>
      </c>
      <c r="P1265">
        <v>13</v>
      </c>
      <c r="Q1265">
        <v>13</v>
      </c>
      <c r="R1265">
        <v>13</v>
      </c>
      <c r="S1265" t="s">
        <v>79881</v>
      </c>
      <c r="T1265" t="s">
        <v>79881</v>
      </c>
      <c r="U1265" t="s">
        <v>79881</v>
      </c>
      <c r="V1265" t="s">
        <v>82358</v>
      </c>
      <c r="W1265">
        <v>0</v>
      </c>
      <c r="X1265" t="s">
        <v>82359</v>
      </c>
      <c r="Y1265">
        <v>204150000</v>
      </c>
      <c r="Z1265">
        <v>23</v>
      </c>
      <c r="AA1265" t="s">
        <v>82360</v>
      </c>
      <c r="AB1265">
        <v>1</v>
      </c>
      <c r="AC1265" t="s">
        <v>82361</v>
      </c>
      <c r="AD1265" t="s">
        <v>82362</v>
      </c>
      <c r="AE1265" t="s">
        <v>21593</v>
      </c>
      <c r="AF1265" t="s">
        <v>21594</v>
      </c>
      <c r="AG1265">
        <v>3222</v>
      </c>
      <c r="AH1265" t="s">
        <v>21595</v>
      </c>
      <c r="AI1265" t="s">
        <v>21596</v>
      </c>
      <c r="AJ1265" t="s">
        <v>21597</v>
      </c>
      <c r="AL1265" s="4" t="s">
        <v>21598</v>
      </c>
    </row>
    <row r="1266" spans="1:38" x14ac:dyDescent="0.3">
      <c r="A1266" t="s">
        <v>60471</v>
      </c>
      <c r="B1266" t="s">
        <v>60472</v>
      </c>
      <c r="C1266" t="s">
        <v>60473</v>
      </c>
      <c r="D1266" t="s">
        <v>60474</v>
      </c>
      <c r="E1266" t="s">
        <v>60475</v>
      </c>
      <c r="F1266" t="s">
        <v>60476</v>
      </c>
      <c r="J1266" t="s">
        <v>14730</v>
      </c>
      <c r="K1266" t="s">
        <v>14731</v>
      </c>
      <c r="L1266" t="s">
        <v>14732</v>
      </c>
      <c r="M1266" t="s">
        <v>14733</v>
      </c>
      <c r="P1266">
        <v>11</v>
      </c>
      <c r="Q1266">
        <v>11</v>
      </c>
      <c r="R1266">
        <v>11</v>
      </c>
      <c r="S1266" t="s">
        <v>80998</v>
      </c>
      <c r="T1266" t="s">
        <v>80998</v>
      </c>
      <c r="U1266" t="s">
        <v>80998</v>
      </c>
      <c r="V1266" t="s">
        <v>82363</v>
      </c>
      <c r="W1266">
        <v>0</v>
      </c>
      <c r="X1266" t="s">
        <v>82364</v>
      </c>
      <c r="Y1266">
        <v>6562500000</v>
      </c>
      <c r="Z1266">
        <v>104</v>
      </c>
      <c r="AA1266" t="s">
        <v>82365</v>
      </c>
      <c r="AB1266">
        <v>1</v>
      </c>
      <c r="AC1266" t="s">
        <v>82366</v>
      </c>
      <c r="AD1266" t="s">
        <v>82367</v>
      </c>
      <c r="AE1266" t="s">
        <v>14734</v>
      </c>
      <c r="AF1266" t="s">
        <v>14735</v>
      </c>
      <c r="AG1266">
        <v>2138</v>
      </c>
      <c r="AH1266" t="s">
        <v>14736</v>
      </c>
      <c r="AI1266" t="s">
        <v>14737</v>
      </c>
      <c r="AJ1266" t="s">
        <v>14738</v>
      </c>
      <c r="AL1266" s="4" t="s">
        <v>14739</v>
      </c>
    </row>
    <row r="1267" spans="1:38" x14ac:dyDescent="0.3">
      <c r="A1267" t="s">
        <v>60477</v>
      </c>
      <c r="B1267" t="s">
        <v>60478</v>
      </c>
      <c r="C1267" t="s">
        <v>60479</v>
      </c>
      <c r="D1267" t="s">
        <v>60480</v>
      </c>
      <c r="E1267" t="s">
        <v>60481</v>
      </c>
      <c r="F1267" t="s">
        <v>60482</v>
      </c>
      <c r="J1267" t="s">
        <v>26884</v>
      </c>
      <c r="K1267" t="s">
        <v>26885</v>
      </c>
      <c r="L1267" t="s">
        <v>26886</v>
      </c>
      <c r="P1267">
        <v>3</v>
      </c>
      <c r="Q1267">
        <v>3</v>
      </c>
      <c r="R1267">
        <v>3</v>
      </c>
      <c r="S1267" t="s">
        <v>48444</v>
      </c>
      <c r="T1267" t="s">
        <v>48444</v>
      </c>
      <c r="U1267" t="s">
        <v>48444</v>
      </c>
      <c r="V1267" t="s">
        <v>82368</v>
      </c>
      <c r="W1267">
        <v>0</v>
      </c>
      <c r="X1267" t="s">
        <v>82369</v>
      </c>
      <c r="Y1267">
        <v>56148000</v>
      </c>
      <c r="Z1267">
        <v>7</v>
      </c>
      <c r="AA1267" t="s">
        <v>82370</v>
      </c>
      <c r="AB1267">
        <v>1</v>
      </c>
      <c r="AC1267" t="s">
        <v>82371</v>
      </c>
      <c r="AD1267" t="s">
        <v>82372</v>
      </c>
      <c r="AE1267" t="s">
        <v>26887</v>
      </c>
      <c r="AF1267" t="s">
        <v>26888</v>
      </c>
      <c r="AG1267">
        <v>4101</v>
      </c>
      <c r="AH1267" t="s">
        <v>26889</v>
      </c>
      <c r="AI1267" t="s">
        <v>26890</v>
      </c>
      <c r="AJ1267" t="s">
        <v>26891</v>
      </c>
      <c r="AL1267" s="4" t="s">
        <v>26892</v>
      </c>
    </row>
    <row r="1268" spans="1:38" x14ac:dyDescent="0.3">
      <c r="A1268" t="s">
        <v>60483</v>
      </c>
      <c r="B1268" t="s">
        <v>60484</v>
      </c>
      <c r="C1268" t="s">
        <v>60485</v>
      </c>
      <c r="D1268" t="s">
        <v>60486</v>
      </c>
      <c r="E1268" t="s">
        <v>60487</v>
      </c>
      <c r="F1268" t="s">
        <v>60488</v>
      </c>
      <c r="J1268" t="s">
        <v>8453</v>
      </c>
      <c r="K1268" t="s">
        <v>8454</v>
      </c>
      <c r="L1268" t="s">
        <v>8455</v>
      </c>
      <c r="M1268" t="s">
        <v>8456</v>
      </c>
      <c r="P1268">
        <v>10</v>
      </c>
      <c r="Q1268">
        <v>10</v>
      </c>
      <c r="R1268">
        <v>9</v>
      </c>
      <c r="S1268" t="s">
        <v>81089</v>
      </c>
      <c r="T1268" t="s">
        <v>81089</v>
      </c>
      <c r="U1268" t="s">
        <v>48444</v>
      </c>
      <c r="V1268" t="s">
        <v>82373</v>
      </c>
      <c r="W1268">
        <v>0</v>
      </c>
      <c r="X1268" t="s">
        <v>82374</v>
      </c>
      <c r="Y1268">
        <v>868040000</v>
      </c>
      <c r="Z1268">
        <v>51</v>
      </c>
      <c r="AA1268" t="s">
        <v>82375</v>
      </c>
      <c r="AB1268">
        <v>1</v>
      </c>
      <c r="AC1268" t="s">
        <v>82376</v>
      </c>
      <c r="AD1268" t="s">
        <v>82377</v>
      </c>
      <c r="AE1268" t="s">
        <v>8457</v>
      </c>
      <c r="AF1268" t="s">
        <v>8457</v>
      </c>
      <c r="AG1268">
        <v>1317</v>
      </c>
      <c r="AH1268" t="s">
        <v>8458</v>
      </c>
      <c r="AI1268" t="s">
        <v>8459</v>
      </c>
      <c r="AJ1268" t="s">
        <v>8460</v>
      </c>
      <c r="AL1268" s="4" t="s">
        <v>8461</v>
      </c>
    </row>
    <row r="1269" spans="1:38" x14ac:dyDescent="0.3">
      <c r="A1269" t="s">
        <v>60489</v>
      </c>
      <c r="B1269" t="s">
        <v>60490</v>
      </c>
      <c r="C1269" t="s">
        <v>60491</v>
      </c>
      <c r="D1269" t="s">
        <v>60492</v>
      </c>
      <c r="E1269" t="s">
        <v>56227</v>
      </c>
      <c r="F1269" t="s">
        <v>57632</v>
      </c>
      <c r="J1269" t="s">
        <v>26503</v>
      </c>
      <c r="K1269" t="s">
        <v>26504</v>
      </c>
      <c r="L1269" t="s">
        <v>26505</v>
      </c>
      <c r="P1269">
        <v>8</v>
      </c>
      <c r="Q1269">
        <v>8</v>
      </c>
      <c r="R1269">
        <v>8</v>
      </c>
      <c r="S1269" t="s">
        <v>79613</v>
      </c>
      <c r="T1269" t="s">
        <v>79613</v>
      </c>
      <c r="U1269" t="s">
        <v>79613</v>
      </c>
      <c r="V1269" t="s">
        <v>82378</v>
      </c>
      <c r="W1269">
        <v>0</v>
      </c>
      <c r="X1269" t="s">
        <v>66044</v>
      </c>
      <c r="Y1269">
        <v>125100000</v>
      </c>
      <c r="Z1269">
        <v>20</v>
      </c>
      <c r="AA1269" t="s">
        <v>82379</v>
      </c>
      <c r="AB1269">
        <v>1</v>
      </c>
      <c r="AC1269" t="s">
        <v>82380</v>
      </c>
      <c r="AD1269" t="s">
        <v>82381</v>
      </c>
      <c r="AE1269" t="s">
        <v>26506</v>
      </c>
      <c r="AF1269" t="s">
        <v>26507</v>
      </c>
      <c r="AG1269">
        <v>4043</v>
      </c>
      <c r="AH1269" t="s">
        <v>26508</v>
      </c>
      <c r="AI1269" t="s">
        <v>26509</v>
      </c>
      <c r="AJ1269" t="s">
        <v>26510</v>
      </c>
      <c r="AK1269" t="s">
        <v>26511</v>
      </c>
      <c r="AL1269" s="4" t="s">
        <v>26512</v>
      </c>
    </row>
    <row r="1270" spans="1:38" x14ac:dyDescent="0.3">
      <c r="A1270" t="s">
        <v>60493</v>
      </c>
      <c r="B1270" t="s">
        <v>60494</v>
      </c>
      <c r="C1270" t="s">
        <v>54996</v>
      </c>
      <c r="D1270" t="s">
        <v>60495</v>
      </c>
      <c r="E1270" t="s">
        <v>60496</v>
      </c>
      <c r="F1270" t="s">
        <v>60497</v>
      </c>
      <c r="L1270" t="s">
        <v>20375</v>
      </c>
      <c r="P1270">
        <v>3</v>
      </c>
      <c r="Q1270">
        <v>3</v>
      </c>
      <c r="R1270">
        <v>3</v>
      </c>
      <c r="S1270" t="s">
        <v>76945</v>
      </c>
      <c r="T1270" t="s">
        <v>76945</v>
      </c>
      <c r="U1270" t="s">
        <v>76945</v>
      </c>
      <c r="V1270" t="s">
        <v>82382</v>
      </c>
      <c r="W1270">
        <v>0</v>
      </c>
      <c r="X1270" t="s">
        <v>82383</v>
      </c>
      <c r="Y1270">
        <v>186260000</v>
      </c>
      <c r="Z1270">
        <v>22</v>
      </c>
      <c r="AA1270" t="s">
        <v>82384</v>
      </c>
      <c r="AB1270">
        <v>1</v>
      </c>
      <c r="AC1270" t="s">
        <v>82385</v>
      </c>
      <c r="AD1270" t="s">
        <v>82386</v>
      </c>
      <c r="AE1270" t="s">
        <v>25984</v>
      </c>
      <c r="AF1270" t="s">
        <v>25984</v>
      </c>
      <c r="AG1270">
        <v>3952</v>
      </c>
      <c r="AH1270" t="s">
        <v>25985</v>
      </c>
      <c r="AI1270" t="s">
        <v>25986</v>
      </c>
      <c r="AJ1270" t="s">
        <v>25987</v>
      </c>
      <c r="AL1270" s="4" t="s">
        <v>25988</v>
      </c>
    </row>
    <row r="1271" spans="1:38" x14ac:dyDescent="0.3">
      <c r="A1271" t="s">
        <v>60498</v>
      </c>
      <c r="B1271" t="s">
        <v>60499</v>
      </c>
      <c r="C1271" t="s">
        <v>60500</v>
      </c>
      <c r="D1271" t="s">
        <v>60501</v>
      </c>
      <c r="E1271" t="s">
        <v>60502</v>
      </c>
      <c r="F1271" t="s">
        <v>60503</v>
      </c>
      <c r="J1271" t="s">
        <v>11530</v>
      </c>
      <c r="K1271" t="s">
        <v>11531</v>
      </c>
      <c r="L1271" t="s">
        <v>11532</v>
      </c>
      <c r="M1271" t="s">
        <v>11533</v>
      </c>
      <c r="P1271">
        <v>16</v>
      </c>
      <c r="Q1271">
        <v>16</v>
      </c>
      <c r="R1271">
        <v>16</v>
      </c>
      <c r="S1271" t="s">
        <v>82387</v>
      </c>
      <c r="T1271" t="s">
        <v>82387</v>
      </c>
      <c r="U1271" t="s">
        <v>82387</v>
      </c>
      <c r="V1271" t="s">
        <v>82388</v>
      </c>
      <c r="W1271">
        <v>0</v>
      </c>
      <c r="X1271" t="s">
        <v>82389</v>
      </c>
      <c r="Y1271">
        <v>438220000</v>
      </c>
      <c r="Z1271">
        <v>49</v>
      </c>
      <c r="AA1271" t="s">
        <v>82390</v>
      </c>
      <c r="AB1271">
        <v>1</v>
      </c>
      <c r="AC1271" t="s">
        <v>82391</v>
      </c>
      <c r="AD1271" t="s">
        <v>82392</v>
      </c>
      <c r="AE1271" t="s">
        <v>11534</v>
      </c>
      <c r="AF1271" t="s">
        <v>11535</v>
      </c>
      <c r="AG1271">
        <v>1712</v>
      </c>
      <c r="AH1271" t="s">
        <v>11536</v>
      </c>
      <c r="AI1271" t="s">
        <v>11537</v>
      </c>
      <c r="AJ1271" t="s">
        <v>11538</v>
      </c>
      <c r="AK1271" t="s">
        <v>11032</v>
      </c>
      <c r="AL1271" s="4" t="s">
        <v>11539</v>
      </c>
    </row>
    <row r="1272" spans="1:38" x14ac:dyDescent="0.3">
      <c r="A1272" t="s">
        <v>60504</v>
      </c>
      <c r="B1272" t="s">
        <v>54960</v>
      </c>
      <c r="C1272" t="s">
        <v>60505</v>
      </c>
      <c r="D1272" t="s">
        <v>60506</v>
      </c>
      <c r="E1272" t="s">
        <v>60507</v>
      </c>
      <c r="F1272" t="s">
        <v>60508</v>
      </c>
      <c r="J1272" t="s">
        <v>28041</v>
      </c>
      <c r="K1272" t="s">
        <v>28042</v>
      </c>
      <c r="L1272" t="s">
        <v>28043</v>
      </c>
      <c r="P1272">
        <v>6</v>
      </c>
      <c r="Q1272">
        <v>6</v>
      </c>
      <c r="R1272">
        <v>6</v>
      </c>
      <c r="S1272" t="s">
        <v>78571</v>
      </c>
      <c r="T1272" t="s">
        <v>78571</v>
      </c>
      <c r="U1272" t="s">
        <v>78571</v>
      </c>
      <c r="V1272" t="s">
        <v>82393</v>
      </c>
      <c r="W1272">
        <v>0</v>
      </c>
      <c r="X1272" t="s">
        <v>82394</v>
      </c>
      <c r="Y1272">
        <v>86122000</v>
      </c>
      <c r="Z1272">
        <v>12</v>
      </c>
      <c r="AA1272" t="s">
        <v>82395</v>
      </c>
      <c r="AB1272">
        <v>1</v>
      </c>
      <c r="AC1272" t="s">
        <v>82396</v>
      </c>
      <c r="AD1272" t="s">
        <v>82397</v>
      </c>
      <c r="AE1272" t="s">
        <v>28044</v>
      </c>
      <c r="AF1272" t="s">
        <v>28045</v>
      </c>
      <c r="AG1272">
        <v>4297</v>
      </c>
      <c r="AH1272" t="s">
        <v>28046</v>
      </c>
      <c r="AI1272" t="s">
        <v>28047</v>
      </c>
      <c r="AJ1272" t="s">
        <v>28048</v>
      </c>
      <c r="AL1272" s="4" t="s">
        <v>28049</v>
      </c>
    </row>
    <row r="1273" spans="1:38" x14ac:dyDescent="0.3">
      <c r="A1273" t="s">
        <v>60509</v>
      </c>
      <c r="B1273" t="s">
        <v>60510</v>
      </c>
      <c r="C1273" t="s">
        <v>60511</v>
      </c>
      <c r="D1273" t="s">
        <v>60512</v>
      </c>
      <c r="E1273" t="s">
        <v>60513</v>
      </c>
      <c r="F1273" t="s">
        <v>60514</v>
      </c>
      <c r="J1273" t="s">
        <v>8549</v>
      </c>
      <c r="K1273" t="s">
        <v>8550</v>
      </c>
      <c r="L1273" t="s">
        <v>8551</v>
      </c>
      <c r="M1273" t="s">
        <v>8552</v>
      </c>
      <c r="P1273">
        <v>23</v>
      </c>
      <c r="Q1273">
        <v>23</v>
      </c>
      <c r="R1273">
        <v>23</v>
      </c>
      <c r="S1273" t="s">
        <v>82398</v>
      </c>
      <c r="T1273" t="s">
        <v>82398</v>
      </c>
      <c r="U1273" t="s">
        <v>82398</v>
      </c>
      <c r="V1273" t="s">
        <v>82399</v>
      </c>
      <c r="W1273">
        <v>0</v>
      </c>
      <c r="X1273" t="s">
        <v>48516</v>
      </c>
      <c r="Y1273">
        <v>17046000000</v>
      </c>
      <c r="Z1273">
        <v>519</v>
      </c>
      <c r="AA1273" t="s">
        <v>82400</v>
      </c>
      <c r="AB1273">
        <v>1</v>
      </c>
      <c r="AC1273" t="s">
        <v>82401</v>
      </c>
      <c r="AD1273" t="s">
        <v>82402</v>
      </c>
      <c r="AE1273" t="s">
        <v>8553</v>
      </c>
      <c r="AF1273" t="s">
        <v>8554</v>
      </c>
      <c r="AG1273">
        <v>1329</v>
      </c>
      <c r="AH1273" t="s">
        <v>8555</v>
      </c>
      <c r="AI1273" t="s">
        <v>8556</v>
      </c>
      <c r="AJ1273" t="s">
        <v>8557</v>
      </c>
      <c r="AL1273" s="4" t="s">
        <v>8558</v>
      </c>
    </row>
    <row r="1274" spans="1:38" x14ac:dyDescent="0.3">
      <c r="A1274" t="s">
        <v>60515</v>
      </c>
      <c r="B1274" t="s">
        <v>60516</v>
      </c>
      <c r="C1274" t="s">
        <v>60517</v>
      </c>
      <c r="D1274" t="s">
        <v>60518</v>
      </c>
      <c r="E1274" t="s">
        <v>60519</v>
      </c>
      <c r="F1274" t="s">
        <v>60520</v>
      </c>
      <c r="J1274" t="s">
        <v>9635</v>
      </c>
      <c r="K1274" t="s">
        <v>9636</v>
      </c>
      <c r="L1274" t="s">
        <v>9637</v>
      </c>
      <c r="M1274" t="s">
        <v>1879</v>
      </c>
      <c r="P1274">
        <v>9</v>
      </c>
      <c r="Q1274">
        <v>9</v>
      </c>
      <c r="R1274">
        <v>7</v>
      </c>
      <c r="S1274" t="s">
        <v>60098</v>
      </c>
      <c r="T1274" t="s">
        <v>60098</v>
      </c>
      <c r="U1274" t="s">
        <v>50169</v>
      </c>
      <c r="V1274" t="s">
        <v>82403</v>
      </c>
      <c r="W1274">
        <v>0</v>
      </c>
      <c r="X1274" t="s">
        <v>82404</v>
      </c>
      <c r="Y1274">
        <v>2685800000</v>
      </c>
      <c r="Z1274">
        <v>60</v>
      </c>
      <c r="AA1274" t="s">
        <v>82405</v>
      </c>
      <c r="AB1274">
        <v>1</v>
      </c>
      <c r="AC1274" t="s">
        <v>82406</v>
      </c>
      <c r="AD1274" t="s">
        <v>82407</v>
      </c>
      <c r="AE1274" t="s">
        <v>9638</v>
      </c>
      <c r="AF1274" t="s">
        <v>9638</v>
      </c>
      <c r="AG1274">
        <v>1470</v>
      </c>
      <c r="AH1274" t="s">
        <v>9639</v>
      </c>
      <c r="AI1274" t="s">
        <v>9640</v>
      </c>
      <c r="AJ1274" t="s">
        <v>9641</v>
      </c>
      <c r="AL1274" s="4" t="s">
        <v>9642</v>
      </c>
    </row>
    <row r="1275" spans="1:38" x14ac:dyDescent="0.3">
      <c r="A1275" t="s">
        <v>49998</v>
      </c>
      <c r="B1275" t="s">
        <v>60521</v>
      </c>
      <c r="C1275" t="s">
        <v>60522</v>
      </c>
      <c r="D1275" t="s">
        <v>49590</v>
      </c>
      <c r="E1275" t="s">
        <v>60523</v>
      </c>
      <c r="F1275" t="s">
        <v>60524</v>
      </c>
      <c r="K1275" t="s">
        <v>31405</v>
      </c>
      <c r="P1275">
        <v>9</v>
      </c>
      <c r="Q1275">
        <v>9</v>
      </c>
      <c r="R1275">
        <v>9</v>
      </c>
      <c r="S1275">
        <v>31</v>
      </c>
      <c r="T1275">
        <v>31</v>
      </c>
      <c r="U1275">
        <v>31</v>
      </c>
      <c r="V1275" t="s">
        <v>82408</v>
      </c>
      <c r="W1275">
        <v>0</v>
      </c>
      <c r="X1275" t="s">
        <v>82409</v>
      </c>
      <c r="Y1275">
        <v>285300000</v>
      </c>
      <c r="Z1275">
        <v>29</v>
      </c>
      <c r="AA1275" t="s">
        <v>82410</v>
      </c>
      <c r="AB1275">
        <v>1</v>
      </c>
      <c r="AC1275" t="s">
        <v>82411</v>
      </c>
      <c r="AD1275" t="s">
        <v>82412</v>
      </c>
      <c r="AE1275" t="s">
        <v>31406</v>
      </c>
      <c r="AF1275" t="s">
        <v>31406</v>
      </c>
      <c r="AG1275">
        <v>4854</v>
      </c>
      <c r="AH1275" t="s">
        <v>31407</v>
      </c>
      <c r="AI1275" t="s">
        <v>31408</v>
      </c>
      <c r="AL1275" s="4" t="s">
        <v>31409</v>
      </c>
    </row>
    <row r="1276" spans="1:38" x14ac:dyDescent="0.3">
      <c r="A1276" t="s">
        <v>60525</v>
      </c>
      <c r="B1276" t="s">
        <v>60526</v>
      </c>
      <c r="C1276" t="s">
        <v>60527</v>
      </c>
      <c r="D1276" t="s">
        <v>60528</v>
      </c>
      <c r="E1276" t="s">
        <v>60529</v>
      </c>
      <c r="F1276" t="s">
        <v>60530</v>
      </c>
      <c r="J1276" t="s">
        <v>5196</v>
      </c>
      <c r="K1276" t="s">
        <v>5197</v>
      </c>
      <c r="L1276" t="s">
        <v>5198</v>
      </c>
      <c r="M1276" t="s">
        <v>5199</v>
      </c>
      <c r="P1276">
        <v>19</v>
      </c>
      <c r="Q1276">
        <v>19</v>
      </c>
      <c r="R1276">
        <v>19</v>
      </c>
      <c r="S1276" t="s">
        <v>80231</v>
      </c>
      <c r="T1276" t="s">
        <v>80231</v>
      </c>
      <c r="U1276" t="s">
        <v>80231</v>
      </c>
      <c r="V1276" t="s">
        <v>82413</v>
      </c>
      <c r="W1276">
        <v>0</v>
      </c>
      <c r="X1276" t="s">
        <v>82069</v>
      </c>
      <c r="Y1276">
        <v>4916900000</v>
      </c>
      <c r="Z1276">
        <v>137</v>
      </c>
      <c r="AA1276" t="s">
        <v>82414</v>
      </c>
      <c r="AB1276">
        <v>1</v>
      </c>
      <c r="AC1276" t="s">
        <v>82415</v>
      </c>
      <c r="AD1276" t="s">
        <v>82416</v>
      </c>
      <c r="AE1276" t="s">
        <v>5200</v>
      </c>
      <c r="AF1276" t="s">
        <v>5201</v>
      </c>
      <c r="AG1276">
        <v>905</v>
      </c>
      <c r="AH1276" t="s">
        <v>5202</v>
      </c>
      <c r="AI1276" t="s">
        <v>5203</v>
      </c>
      <c r="AJ1276" t="s">
        <v>5204</v>
      </c>
      <c r="AL1276" s="4" t="s">
        <v>5205</v>
      </c>
    </row>
    <row r="1277" spans="1:38" x14ac:dyDescent="0.3">
      <c r="A1277" t="s">
        <v>60531</v>
      </c>
      <c r="B1277" t="s">
        <v>60532</v>
      </c>
      <c r="C1277" t="s">
        <v>60533</v>
      </c>
      <c r="D1277" t="s">
        <v>60534</v>
      </c>
      <c r="E1277" t="s">
        <v>60535</v>
      </c>
      <c r="F1277" t="s">
        <v>60536</v>
      </c>
      <c r="J1277" t="s">
        <v>14545</v>
      </c>
      <c r="K1277" t="s">
        <v>14546</v>
      </c>
      <c r="L1277" t="s">
        <v>14547</v>
      </c>
      <c r="P1277">
        <v>10</v>
      </c>
      <c r="Q1277">
        <v>8</v>
      </c>
      <c r="R1277">
        <v>8</v>
      </c>
      <c r="S1277" t="s">
        <v>79265</v>
      </c>
      <c r="T1277">
        <v>33</v>
      </c>
      <c r="U1277">
        <v>33</v>
      </c>
      <c r="V1277" t="s">
        <v>82417</v>
      </c>
      <c r="W1277">
        <v>0</v>
      </c>
      <c r="X1277" t="s">
        <v>82418</v>
      </c>
      <c r="Y1277">
        <v>559100000</v>
      </c>
      <c r="Z1277">
        <v>39</v>
      </c>
      <c r="AA1277" t="s">
        <v>82419</v>
      </c>
      <c r="AB1277">
        <v>1</v>
      </c>
      <c r="AC1277" t="s">
        <v>82420</v>
      </c>
      <c r="AD1277" t="s">
        <v>82421</v>
      </c>
      <c r="AE1277" t="s">
        <v>14548</v>
      </c>
      <c r="AF1277" t="s">
        <v>14549</v>
      </c>
      <c r="AG1277">
        <v>2114</v>
      </c>
      <c r="AH1277" t="s">
        <v>14550</v>
      </c>
      <c r="AI1277" t="s">
        <v>14551</v>
      </c>
      <c r="AJ1277" t="s">
        <v>14552</v>
      </c>
      <c r="AK1277" t="s">
        <v>14553</v>
      </c>
      <c r="AL1277" s="4" t="s">
        <v>14554</v>
      </c>
    </row>
    <row r="1278" spans="1:38" x14ac:dyDescent="0.3">
      <c r="A1278" t="s">
        <v>60537</v>
      </c>
      <c r="B1278" t="s">
        <v>60538</v>
      </c>
      <c r="C1278" t="s">
        <v>60539</v>
      </c>
      <c r="D1278" t="s">
        <v>60540</v>
      </c>
      <c r="E1278" t="s">
        <v>60541</v>
      </c>
      <c r="F1278" t="s">
        <v>60542</v>
      </c>
      <c r="J1278" t="s">
        <v>17500</v>
      </c>
      <c r="K1278" t="s">
        <v>17501</v>
      </c>
      <c r="L1278" t="s">
        <v>17502</v>
      </c>
      <c r="P1278">
        <v>14</v>
      </c>
      <c r="Q1278">
        <v>14</v>
      </c>
      <c r="R1278">
        <v>14</v>
      </c>
      <c r="S1278" t="s">
        <v>50539</v>
      </c>
      <c r="T1278" t="s">
        <v>50539</v>
      </c>
      <c r="U1278" t="s">
        <v>50539</v>
      </c>
      <c r="V1278" t="s">
        <v>82422</v>
      </c>
      <c r="W1278">
        <v>0</v>
      </c>
      <c r="X1278" t="s">
        <v>82423</v>
      </c>
      <c r="Y1278">
        <v>1630000000</v>
      </c>
      <c r="Z1278">
        <v>98</v>
      </c>
      <c r="AA1278" t="s">
        <v>82424</v>
      </c>
      <c r="AB1278">
        <v>1</v>
      </c>
      <c r="AC1278" t="s">
        <v>82425</v>
      </c>
      <c r="AD1278" t="s">
        <v>82426</v>
      </c>
      <c r="AE1278" t="s">
        <v>17503</v>
      </c>
      <c r="AF1278" t="s">
        <v>17504</v>
      </c>
      <c r="AG1278">
        <v>2519</v>
      </c>
      <c r="AH1278" t="s">
        <v>17505</v>
      </c>
      <c r="AI1278" t="s">
        <v>17506</v>
      </c>
      <c r="AJ1278" t="s">
        <v>17507</v>
      </c>
      <c r="AL1278" s="4" t="s">
        <v>17508</v>
      </c>
    </row>
    <row r="1279" spans="1:38" x14ac:dyDescent="0.3">
      <c r="A1279" t="s">
        <v>60543</v>
      </c>
      <c r="B1279" t="s">
        <v>60544</v>
      </c>
      <c r="C1279" t="s">
        <v>60545</v>
      </c>
      <c r="D1279" t="s">
        <v>60546</v>
      </c>
      <c r="E1279" t="s">
        <v>60547</v>
      </c>
      <c r="F1279" t="s">
        <v>60548</v>
      </c>
      <c r="J1279" t="s">
        <v>30921</v>
      </c>
      <c r="K1279" t="s">
        <v>1149</v>
      </c>
      <c r="L1279" t="s">
        <v>30922</v>
      </c>
      <c r="P1279">
        <v>33</v>
      </c>
      <c r="Q1279">
        <v>33</v>
      </c>
      <c r="R1279">
        <v>1</v>
      </c>
      <c r="S1279" t="s">
        <v>81845</v>
      </c>
      <c r="T1279" t="s">
        <v>81845</v>
      </c>
      <c r="U1279" t="s">
        <v>81856</v>
      </c>
      <c r="V1279" t="s">
        <v>82427</v>
      </c>
      <c r="W1279">
        <v>0</v>
      </c>
      <c r="X1279" t="s">
        <v>48516</v>
      </c>
      <c r="Y1279">
        <v>8987000000</v>
      </c>
      <c r="Z1279">
        <v>486</v>
      </c>
      <c r="AA1279" t="s">
        <v>82428</v>
      </c>
      <c r="AB1279">
        <v>1</v>
      </c>
      <c r="AC1279" t="s">
        <v>82429</v>
      </c>
      <c r="AD1279" t="s">
        <v>82430</v>
      </c>
      <c r="AE1279" t="s">
        <v>30923</v>
      </c>
      <c r="AF1279" t="s">
        <v>30923</v>
      </c>
      <c r="AG1279">
        <v>4764</v>
      </c>
      <c r="AH1279" t="s">
        <v>30924</v>
      </c>
      <c r="AI1279" t="s">
        <v>30925</v>
      </c>
      <c r="AJ1279" t="s">
        <v>30926</v>
      </c>
      <c r="AL1279" s="4" t="s">
        <v>30927</v>
      </c>
    </row>
    <row r="1280" spans="1:38" x14ac:dyDescent="0.3">
      <c r="A1280" t="s">
        <v>60549</v>
      </c>
      <c r="B1280" t="s">
        <v>60550</v>
      </c>
      <c r="C1280" t="s">
        <v>60551</v>
      </c>
      <c r="D1280" t="s">
        <v>60552</v>
      </c>
      <c r="E1280" t="s">
        <v>60553</v>
      </c>
      <c r="F1280" t="s">
        <v>60554</v>
      </c>
      <c r="J1280" t="s">
        <v>12996</v>
      </c>
      <c r="K1280" t="s">
        <v>12997</v>
      </c>
      <c r="L1280" t="s">
        <v>12998</v>
      </c>
      <c r="M1280" t="s">
        <v>3594</v>
      </c>
      <c r="P1280">
        <v>4</v>
      </c>
      <c r="Q1280">
        <v>4</v>
      </c>
      <c r="R1280">
        <v>4</v>
      </c>
      <c r="S1280" t="s">
        <v>77325</v>
      </c>
      <c r="T1280" t="s">
        <v>77325</v>
      </c>
      <c r="U1280" t="s">
        <v>77325</v>
      </c>
      <c r="V1280" t="s">
        <v>59911</v>
      </c>
      <c r="W1280">
        <v>0</v>
      </c>
      <c r="X1280" t="s">
        <v>82431</v>
      </c>
      <c r="Y1280">
        <v>530490000</v>
      </c>
      <c r="Z1280">
        <v>23</v>
      </c>
      <c r="AA1280" t="s">
        <v>82432</v>
      </c>
      <c r="AB1280">
        <v>1</v>
      </c>
      <c r="AC1280" t="s">
        <v>82433</v>
      </c>
      <c r="AD1280" t="s">
        <v>82434</v>
      </c>
      <c r="AE1280" t="s">
        <v>12999</v>
      </c>
      <c r="AF1280" t="s">
        <v>12999</v>
      </c>
      <c r="AG1280">
        <v>1908</v>
      </c>
      <c r="AH1280" t="s">
        <v>13000</v>
      </c>
      <c r="AI1280" t="s">
        <v>13001</v>
      </c>
      <c r="AJ1280" t="s">
        <v>13002</v>
      </c>
      <c r="AL1280" s="4" t="s">
        <v>13003</v>
      </c>
    </row>
    <row r="1281" spans="1:38" x14ac:dyDescent="0.3">
      <c r="A1281" t="s">
        <v>60555</v>
      </c>
      <c r="B1281" t="s">
        <v>60556</v>
      </c>
      <c r="C1281" t="s">
        <v>60557</v>
      </c>
      <c r="D1281" t="s">
        <v>60558</v>
      </c>
      <c r="E1281" t="s">
        <v>60559</v>
      </c>
      <c r="F1281" t="s">
        <v>60560</v>
      </c>
      <c r="J1281" t="s">
        <v>28247</v>
      </c>
      <c r="L1281" t="s">
        <v>28248</v>
      </c>
      <c r="M1281" t="s">
        <v>1879</v>
      </c>
      <c r="P1281">
        <v>8</v>
      </c>
      <c r="Q1281">
        <v>8</v>
      </c>
      <c r="R1281">
        <v>8</v>
      </c>
      <c r="S1281" t="s">
        <v>77970</v>
      </c>
      <c r="T1281" t="s">
        <v>77970</v>
      </c>
      <c r="U1281" t="s">
        <v>77970</v>
      </c>
      <c r="V1281" t="s">
        <v>82435</v>
      </c>
      <c r="W1281">
        <v>0</v>
      </c>
      <c r="X1281" t="s">
        <v>82436</v>
      </c>
      <c r="Y1281">
        <v>206890000</v>
      </c>
      <c r="Z1281">
        <v>24</v>
      </c>
      <c r="AA1281" t="s">
        <v>82437</v>
      </c>
      <c r="AB1281">
        <v>1</v>
      </c>
      <c r="AC1281" t="s">
        <v>82438</v>
      </c>
      <c r="AD1281" t="s">
        <v>82439</v>
      </c>
      <c r="AE1281" t="s">
        <v>28249</v>
      </c>
      <c r="AF1281" t="s">
        <v>28250</v>
      </c>
      <c r="AG1281">
        <v>4329</v>
      </c>
      <c r="AH1281" t="s">
        <v>28251</v>
      </c>
      <c r="AI1281" t="s">
        <v>28252</v>
      </c>
      <c r="AJ1281" t="s">
        <v>28253</v>
      </c>
      <c r="AL1281" s="4" t="s">
        <v>28254</v>
      </c>
    </row>
    <row r="1282" spans="1:38" x14ac:dyDescent="0.3">
      <c r="A1282" t="s">
        <v>60561</v>
      </c>
      <c r="B1282" t="s">
        <v>60562</v>
      </c>
      <c r="C1282" t="s">
        <v>60563</v>
      </c>
      <c r="D1282" t="s">
        <v>60564</v>
      </c>
      <c r="E1282" t="s">
        <v>55553</v>
      </c>
      <c r="F1282" t="s">
        <v>60565</v>
      </c>
      <c r="P1282">
        <v>2</v>
      </c>
      <c r="Q1282">
        <v>2</v>
      </c>
      <c r="R1282">
        <v>2</v>
      </c>
      <c r="S1282" t="s">
        <v>78308</v>
      </c>
      <c r="T1282" t="s">
        <v>78308</v>
      </c>
      <c r="U1282" t="s">
        <v>78308</v>
      </c>
      <c r="V1282" t="s">
        <v>82440</v>
      </c>
      <c r="W1282">
        <v>0</v>
      </c>
      <c r="X1282" t="s">
        <v>82441</v>
      </c>
      <c r="Y1282">
        <v>89964000</v>
      </c>
      <c r="Z1282">
        <v>3</v>
      </c>
      <c r="AA1282" t="s">
        <v>82442</v>
      </c>
      <c r="AB1282">
        <v>1</v>
      </c>
      <c r="AC1282" t="s">
        <v>82443</v>
      </c>
      <c r="AD1282" t="s">
        <v>82444</v>
      </c>
      <c r="AE1282" t="s">
        <v>3058</v>
      </c>
      <c r="AF1282" t="s">
        <v>3058</v>
      </c>
      <c r="AG1282">
        <v>593</v>
      </c>
      <c r="AH1282" t="s">
        <v>3059</v>
      </c>
      <c r="AI1282" t="s">
        <v>3060</v>
      </c>
      <c r="AL1282" s="4" t="s">
        <v>3061</v>
      </c>
    </row>
    <row r="1283" spans="1:38" x14ac:dyDescent="0.3">
      <c r="A1283" t="s">
        <v>60566</v>
      </c>
      <c r="B1283" t="s">
        <v>60567</v>
      </c>
      <c r="C1283" t="s">
        <v>60568</v>
      </c>
      <c r="D1283" t="s">
        <v>50299</v>
      </c>
      <c r="E1283" t="s">
        <v>60569</v>
      </c>
      <c r="F1283" t="s">
        <v>60570</v>
      </c>
      <c r="J1283" t="s">
        <v>23396</v>
      </c>
      <c r="K1283" t="s">
        <v>23397</v>
      </c>
      <c r="L1283" t="s">
        <v>23398</v>
      </c>
      <c r="M1283" t="s">
        <v>756</v>
      </c>
      <c r="P1283">
        <v>38</v>
      </c>
      <c r="Q1283">
        <v>38</v>
      </c>
      <c r="R1283">
        <v>1</v>
      </c>
      <c r="S1283" t="s">
        <v>78098</v>
      </c>
      <c r="T1283" t="s">
        <v>78098</v>
      </c>
      <c r="U1283" t="s">
        <v>81998</v>
      </c>
      <c r="V1283" t="s">
        <v>82445</v>
      </c>
      <c r="W1283">
        <v>0</v>
      </c>
      <c r="X1283" t="s">
        <v>48516</v>
      </c>
      <c r="Y1283">
        <v>3848000000</v>
      </c>
      <c r="Z1283">
        <v>311</v>
      </c>
      <c r="AA1283" t="s">
        <v>82446</v>
      </c>
      <c r="AB1283">
        <v>1</v>
      </c>
      <c r="AC1283" t="s">
        <v>82447</v>
      </c>
      <c r="AD1283" t="s">
        <v>82448</v>
      </c>
      <c r="AE1283" t="s">
        <v>23399</v>
      </c>
      <c r="AF1283" t="s">
        <v>23399</v>
      </c>
      <c r="AG1283">
        <v>3531</v>
      </c>
      <c r="AH1283" t="s">
        <v>23400</v>
      </c>
      <c r="AI1283" t="s">
        <v>23401</v>
      </c>
      <c r="AJ1283" t="s">
        <v>23402</v>
      </c>
      <c r="AL1283" s="4" t="s">
        <v>23403</v>
      </c>
    </row>
    <row r="1284" spans="1:38" x14ac:dyDescent="0.3">
      <c r="A1284" t="s">
        <v>60571</v>
      </c>
      <c r="B1284" t="s">
        <v>60572</v>
      </c>
      <c r="C1284" t="s">
        <v>60573</v>
      </c>
      <c r="D1284" t="s">
        <v>60574</v>
      </c>
      <c r="E1284" t="s">
        <v>50842</v>
      </c>
      <c r="F1284" t="s">
        <v>60575</v>
      </c>
      <c r="J1284" t="s">
        <v>23023</v>
      </c>
      <c r="K1284" t="s">
        <v>311</v>
      </c>
      <c r="L1284" t="s">
        <v>12265</v>
      </c>
      <c r="P1284">
        <v>9</v>
      </c>
      <c r="Q1284">
        <v>9</v>
      </c>
      <c r="R1284">
        <v>9</v>
      </c>
      <c r="S1284" t="s">
        <v>77069</v>
      </c>
      <c r="T1284" t="s">
        <v>77069</v>
      </c>
      <c r="U1284" t="s">
        <v>77069</v>
      </c>
      <c r="V1284" t="s">
        <v>82449</v>
      </c>
      <c r="W1284">
        <v>0</v>
      </c>
      <c r="X1284" t="s">
        <v>82450</v>
      </c>
      <c r="Y1284">
        <v>140280000</v>
      </c>
      <c r="Z1284">
        <v>18</v>
      </c>
      <c r="AA1284" t="s">
        <v>82451</v>
      </c>
      <c r="AB1284">
        <v>1</v>
      </c>
      <c r="AC1284" t="s">
        <v>82452</v>
      </c>
      <c r="AD1284" t="s">
        <v>82453</v>
      </c>
      <c r="AE1284" t="s">
        <v>23024</v>
      </c>
      <c r="AF1284" t="s">
        <v>23024</v>
      </c>
      <c r="AG1284">
        <v>3469</v>
      </c>
      <c r="AH1284" t="s">
        <v>23025</v>
      </c>
      <c r="AI1284" t="s">
        <v>23026</v>
      </c>
      <c r="AJ1284" t="s">
        <v>23027</v>
      </c>
      <c r="AL1284" s="4" t="s">
        <v>23028</v>
      </c>
    </row>
    <row r="1285" spans="1:38" x14ac:dyDescent="0.3">
      <c r="A1285" t="s">
        <v>60576</v>
      </c>
      <c r="B1285" t="s">
        <v>60577</v>
      </c>
      <c r="C1285" t="s">
        <v>60578</v>
      </c>
      <c r="D1285" t="s">
        <v>60579</v>
      </c>
      <c r="E1285" t="s">
        <v>60580</v>
      </c>
      <c r="F1285" t="s">
        <v>60581</v>
      </c>
      <c r="J1285" t="s">
        <v>114</v>
      </c>
      <c r="K1285" t="s">
        <v>2768</v>
      </c>
      <c r="L1285" t="s">
        <v>14823</v>
      </c>
      <c r="P1285">
        <v>7</v>
      </c>
      <c r="Q1285">
        <v>7</v>
      </c>
      <c r="R1285">
        <v>7</v>
      </c>
      <c r="S1285" t="s">
        <v>79881</v>
      </c>
      <c r="T1285" t="s">
        <v>79881</v>
      </c>
      <c r="U1285" t="s">
        <v>79881</v>
      </c>
      <c r="V1285" t="s">
        <v>82454</v>
      </c>
      <c r="W1285">
        <v>0</v>
      </c>
      <c r="X1285" t="s">
        <v>82455</v>
      </c>
      <c r="Y1285">
        <v>1710500000</v>
      </c>
      <c r="Z1285">
        <v>64</v>
      </c>
      <c r="AA1285" t="s">
        <v>82456</v>
      </c>
      <c r="AB1285">
        <v>1</v>
      </c>
      <c r="AC1285" t="s">
        <v>82457</v>
      </c>
      <c r="AD1285" t="s">
        <v>82458</v>
      </c>
      <c r="AE1285" t="s">
        <v>14824</v>
      </c>
      <c r="AF1285" t="s">
        <v>14824</v>
      </c>
      <c r="AG1285">
        <v>2148</v>
      </c>
      <c r="AH1285" t="s">
        <v>14825</v>
      </c>
      <c r="AI1285" t="s">
        <v>14826</v>
      </c>
      <c r="AL1285" s="4" t="s">
        <v>14827</v>
      </c>
    </row>
    <row r="1286" spans="1:38" x14ac:dyDescent="0.3">
      <c r="A1286" t="s">
        <v>60582</v>
      </c>
      <c r="B1286" t="s">
        <v>60583</v>
      </c>
      <c r="C1286" t="s">
        <v>60584</v>
      </c>
      <c r="D1286" t="s">
        <v>49120</v>
      </c>
      <c r="E1286" t="s">
        <v>60585</v>
      </c>
      <c r="F1286" t="s">
        <v>60586</v>
      </c>
      <c r="J1286" t="s">
        <v>24162</v>
      </c>
      <c r="K1286" t="s">
        <v>24163</v>
      </c>
      <c r="L1286" t="s">
        <v>24164</v>
      </c>
      <c r="M1286" t="s">
        <v>24165</v>
      </c>
      <c r="P1286">
        <v>5</v>
      </c>
      <c r="Q1286">
        <v>5</v>
      </c>
      <c r="R1286">
        <v>5</v>
      </c>
      <c r="S1286" t="s">
        <v>77000</v>
      </c>
      <c r="T1286" t="s">
        <v>77000</v>
      </c>
      <c r="U1286" t="s">
        <v>77000</v>
      </c>
      <c r="V1286" t="s">
        <v>82459</v>
      </c>
      <c r="W1286">
        <v>0</v>
      </c>
      <c r="X1286" t="s">
        <v>82460</v>
      </c>
      <c r="Y1286">
        <v>231170000</v>
      </c>
      <c r="Z1286">
        <v>14</v>
      </c>
      <c r="AA1286" t="s">
        <v>82461</v>
      </c>
      <c r="AB1286">
        <v>1</v>
      </c>
      <c r="AC1286" t="s">
        <v>82462</v>
      </c>
      <c r="AD1286" t="s">
        <v>82463</v>
      </c>
      <c r="AE1286" t="s">
        <v>24166</v>
      </c>
      <c r="AF1286" t="s">
        <v>24166</v>
      </c>
      <c r="AG1286">
        <v>3666</v>
      </c>
      <c r="AH1286" t="s">
        <v>24167</v>
      </c>
      <c r="AI1286" t="s">
        <v>24168</v>
      </c>
      <c r="AJ1286" t="s">
        <v>24169</v>
      </c>
      <c r="AL1286" s="4" t="s">
        <v>24170</v>
      </c>
    </row>
    <row r="1287" spans="1:38" x14ac:dyDescent="0.3">
      <c r="A1287" t="s">
        <v>60587</v>
      </c>
      <c r="B1287" t="s">
        <v>60588</v>
      </c>
      <c r="C1287" t="s">
        <v>60589</v>
      </c>
      <c r="D1287" t="s">
        <v>60590</v>
      </c>
      <c r="E1287" t="s">
        <v>60591</v>
      </c>
      <c r="F1287" t="s">
        <v>60592</v>
      </c>
      <c r="J1287" t="s">
        <v>9585</v>
      </c>
      <c r="K1287" t="s">
        <v>9586</v>
      </c>
      <c r="L1287" t="s">
        <v>9587</v>
      </c>
      <c r="M1287" t="s">
        <v>9588</v>
      </c>
      <c r="P1287">
        <v>123</v>
      </c>
      <c r="Q1287">
        <v>123</v>
      </c>
      <c r="R1287">
        <v>101</v>
      </c>
      <c r="S1287" t="s">
        <v>82464</v>
      </c>
      <c r="T1287" t="s">
        <v>82464</v>
      </c>
      <c r="U1287" t="s">
        <v>48660</v>
      </c>
      <c r="V1287" t="s">
        <v>82465</v>
      </c>
      <c r="W1287">
        <v>0</v>
      </c>
      <c r="X1287" t="s">
        <v>48516</v>
      </c>
      <c r="Y1287">
        <v>56947000000</v>
      </c>
      <c r="Z1287">
        <v>1658</v>
      </c>
      <c r="AA1287" t="s">
        <v>82466</v>
      </c>
      <c r="AB1287">
        <v>1</v>
      </c>
      <c r="AC1287" t="s">
        <v>82467</v>
      </c>
      <c r="AD1287" t="s">
        <v>82468</v>
      </c>
      <c r="AE1287" t="s">
        <v>9589</v>
      </c>
      <c r="AF1287" t="s">
        <v>9590</v>
      </c>
      <c r="AG1287">
        <v>1464</v>
      </c>
      <c r="AH1287" t="s">
        <v>9591</v>
      </c>
      <c r="AI1287" t="s">
        <v>9592</v>
      </c>
      <c r="AJ1287" t="s">
        <v>9593</v>
      </c>
      <c r="AL1287" s="4" t="s">
        <v>9594</v>
      </c>
    </row>
    <row r="1288" spans="1:38" x14ac:dyDescent="0.3">
      <c r="A1288" t="s">
        <v>60593</v>
      </c>
      <c r="B1288" t="s">
        <v>60594</v>
      </c>
      <c r="C1288" t="s">
        <v>60526</v>
      </c>
      <c r="D1288" t="s">
        <v>60595</v>
      </c>
      <c r="E1288" t="s">
        <v>60596</v>
      </c>
      <c r="F1288" t="s">
        <v>60597</v>
      </c>
      <c r="J1288" t="s">
        <v>10018</v>
      </c>
      <c r="K1288" t="s">
        <v>10019</v>
      </c>
      <c r="L1288" t="s">
        <v>10020</v>
      </c>
      <c r="M1288" t="s">
        <v>1380</v>
      </c>
      <c r="P1288">
        <v>7</v>
      </c>
      <c r="Q1288">
        <v>7</v>
      </c>
      <c r="R1288">
        <v>7</v>
      </c>
      <c r="S1288" t="s">
        <v>77752</v>
      </c>
      <c r="T1288" t="s">
        <v>77752</v>
      </c>
      <c r="U1288" t="s">
        <v>77752</v>
      </c>
      <c r="V1288" t="s">
        <v>82469</v>
      </c>
      <c r="W1288">
        <v>0</v>
      </c>
      <c r="X1288" t="s">
        <v>82470</v>
      </c>
      <c r="Y1288">
        <v>3942100000</v>
      </c>
      <c r="Z1288">
        <v>163</v>
      </c>
      <c r="AA1288" t="s">
        <v>82471</v>
      </c>
      <c r="AB1288">
        <v>1</v>
      </c>
      <c r="AC1288" t="s">
        <v>82472</v>
      </c>
      <c r="AD1288" t="s">
        <v>82473</v>
      </c>
      <c r="AE1288" t="s">
        <v>10021</v>
      </c>
      <c r="AF1288" t="s">
        <v>10022</v>
      </c>
      <c r="AG1288">
        <v>1519</v>
      </c>
      <c r="AH1288" t="s">
        <v>10023</v>
      </c>
      <c r="AI1288" t="s">
        <v>10024</v>
      </c>
      <c r="AJ1288" t="s">
        <v>10025</v>
      </c>
      <c r="AL1288" s="4" t="s">
        <v>10026</v>
      </c>
    </row>
    <row r="1289" spans="1:38" x14ac:dyDescent="0.3">
      <c r="A1289" t="s">
        <v>60598</v>
      </c>
      <c r="B1289" t="s">
        <v>60599</v>
      </c>
      <c r="C1289" t="s">
        <v>60600</v>
      </c>
      <c r="D1289" t="s">
        <v>60601</v>
      </c>
      <c r="E1289" t="s">
        <v>60602</v>
      </c>
      <c r="F1289" t="s">
        <v>60603</v>
      </c>
      <c r="J1289" t="s">
        <v>801</v>
      </c>
      <c r="K1289" t="s">
        <v>802</v>
      </c>
      <c r="L1289" t="s">
        <v>803</v>
      </c>
      <c r="M1289" t="s">
        <v>234</v>
      </c>
      <c r="P1289">
        <v>38</v>
      </c>
      <c r="Q1289">
        <v>38</v>
      </c>
      <c r="R1289">
        <v>38</v>
      </c>
      <c r="S1289" t="s">
        <v>80201</v>
      </c>
      <c r="T1289" t="s">
        <v>80201</v>
      </c>
      <c r="U1289" t="s">
        <v>80201</v>
      </c>
      <c r="V1289" t="s">
        <v>82474</v>
      </c>
      <c r="W1289">
        <v>0</v>
      </c>
      <c r="X1289" t="s">
        <v>48516</v>
      </c>
      <c r="Y1289">
        <v>3868600000</v>
      </c>
      <c r="Z1289">
        <v>261</v>
      </c>
      <c r="AA1289" t="s">
        <v>82475</v>
      </c>
      <c r="AB1289">
        <v>1</v>
      </c>
      <c r="AC1289" t="s">
        <v>82476</v>
      </c>
      <c r="AD1289" t="s">
        <v>82477</v>
      </c>
      <c r="AE1289" t="s">
        <v>804</v>
      </c>
      <c r="AF1289" t="s">
        <v>805</v>
      </c>
      <c r="AG1289">
        <v>275</v>
      </c>
      <c r="AH1289" t="s">
        <v>806</v>
      </c>
      <c r="AI1289" t="s">
        <v>807</v>
      </c>
      <c r="AJ1289" t="s">
        <v>808</v>
      </c>
      <c r="AL1289" s="4" t="s">
        <v>809</v>
      </c>
    </row>
    <row r="1290" spans="1:38" x14ac:dyDescent="0.3">
      <c r="A1290" t="s">
        <v>60604</v>
      </c>
      <c r="B1290" t="s">
        <v>60605</v>
      </c>
      <c r="C1290" t="s">
        <v>60606</v>
      </c>
      <c r="D1290" t="s">
        <v>60607</v>
      </c>
      <c r="E1290" t="s">
        <v>60608</v>
      </c>
      <c r="F1290" t="s">
        <v>60609</v>
      </c>
      <c r="J1290" t="s">
        <v>32643</v>
      </c>
      <c r="K1290" t="s">
        <v>32644</v>
      </c>
      <c r="L1290" t="s">
        <v>32645</v>
      </c>
      <c r="P1290">
        <v>13</v>
      </c>
      <c r="Q1290">
        <v>13</v>
      </c>
      <c r="R1290">
        <v>13</v>
      </c>
      <c r="S1290" t="s">
        <v>76190</v>
      </c>
      <c r="T1290" t="s">
        <v>76190</v>
      </c>
      <c r="U1290" t="s">
        <v>76190</v>
      </c>
      <c r="V1290" t="s">
        <v>82478</v>
      </c>
      <c r="W1290">
        <v>0</v>
      </c>
      <c r="X1290" t="s">
        <v>82479</v>
      </c>
      <c r="Y1290">
        <v>178030000</v>
      </c>
      <c r="Z1290">
        <v>26</v>
      </c>
      <c r="AA1290" t="s">
        <v>82480</v>
      </c>
      <c r="AB1290">
        <v>1</v>
      </c>
      <c r="AC1290" t="s">
        <v>82481</v>
      </c>
      <c r="AD1290" t="s">
        <v>82482</v>
      </c>
      <c r="AE1290" t="s">
        <v>32646</v>
      </c>
      <c r="AF1290" t="s">
        <v>32646</v>
      </c>
      <c r="AG1290">
        <v>5059</v>
      </c>
      <c r="AH1290" t="s">
        <v>32647</v>
      </c>
      <c r="AI1290" t="s">
        <v>32648</v>
      </c>
      <c r="AJ1290" t="s">
        <v>32649</v>
      </c>
      <c r="AK1290" t="s">
        <v>32650</v>
      </c>
      <c r="AL1290" s="4" t="s">
        <v>32651</v>
      </c>
    </row>
    <row r="1291" spans="1:38" x14ac:dyDescent="0.3">
      <c r="A1291" t="s">
        <v>60610</v>
      </c>
      <c r="B1291" t="s">
        <v>60611</v>
      </c>
      <c r="C1291" t="s">
        <v>59317</v>
      </c>
      <c r="D1291" t="s">
        <v>60612</v>
      </c>
      <c r="E1291" t="s">
        <v>60613</v>
      </c>
      <c r="F1291" t="s">
        <v>60614</v>
      </c>
      <c r="L1291" t="s">
        <v>16637</v>
      </c>
      <c r="P1291">
        <v>3</v>
      </c>
      <c r="Q1291">
        <v>3</v>
      </c>
      <c r="R1291">
        <v>3</v>
      </c>
      <c r="S1291" t="s">
        <v>76273</v>
      </c>
      <c r="T1291" t="s">
        <v>76273</v>
      </c>
      <c r="U1291" t="s">
        <v>76273</v>
      </c>
      <c r="V1291" t="s">
        <v>82483</v>
      </c>
      <c r="W1291">
        <v>0</v>
      </c>
      <c r="X1291" t="s">
        <v>82484</v>
      </c>
      <c r="Y1291">
        <v>141410000</v>
      </c>
      <c r="Z1291">
        <v>16</v>
      </c>
      <c r="AA1291" t="s">
        <v>82485</v>
      </c>
      <c r="AB1291">
        <v>1</v>
      </c>
      <c r="AC1291" t="s">
        <v>82486</v>
      </c>
      <c r="AD1291" t="s">
        <v>82487</v>
      </c>
      <c r="AE1291" t="s">
        <v>16638</v>
      </c>
      <c r="AF1291" t="s">
        <v>16639</v>
      </c>
      <c r="AG1291">
        <v>2403</v>
      </c>
      <c r="AH1291" t="s">
        <v>16640</v>
      </c>
      <c r="AI1291" t="s">
        <v>16641</v>
      </c>
      <c r="AL1291" s="4" t="s">
        <v>16642</v>
      </c>
    </row>
    <row r="1292" spans="1:38" x14ac:dyDescent="0.3">
      <c r="A1292" t="s">
        <v>60615</v>
      </c>
      <c r="B1292" t="s">
        <v>60616</v>
      </c>
      <c r="C1292" t="s">
        <v>60617</v>
      </c>
      <c r="D1292" t="s">
        <v>60618</v>
      </c>
      <c r="E1292" t="s">
        <v>60619</v>
      </c>
      <c r="F1292" t="s">
        <v>60620</v>
      </c>
      <c r="J1292" t="s">
        <v>6882</v>
      </c>
      <c r="K1292" t="s">
        <v>2630</v>
      </c>
      <c r="L1292" t="s">
        <v>2397</v>
      </c>
      <c r="P1292">
        <v>7</v>
      </c>
      <c r="Q1292">
        <v>3</v>
      </c>
      <c r="R1292">
        <v>3</v>
      </c>
      <c r="S1292" t="s">
        <v>82488</v>
      </c>
      <c r="T1292">
        <v>25</v>
      </c>
      <c r="U1292">
        <v>25</v>
      </c>
      <c r="V1292" t="s">
        <v>82489</v>
      </c>
      <c r="W1292" t="s">
        <v>82490</v>
      </c>
      <c r="X1292" t="s">
        <v>82491</v>
      </c>
      <c r="Y1292">
        <v>200190000</v>
      </c>
      <c r="Z1292">
        <v>7</v>
      </c>
      <c r="AA1292" t="s">
        <v>82492</v>
      </c>
      <c r="AB1292">
        <v>1</v>
      </c>
      <c r="AC1292" t="s">
        <v>82493</v>
      </c>
      <c r="AD1292" t="s">
        <v>82494</v>
      </c>
      <c r="AE1292" t="s">
        <v>6883</v>
      </c>
      <c r="AF1292" t="s">
        <v>6883</v>
      </c>
      <c r="AG1292">
        <v>1115</v>
      </c>
      <c r="AH1292" t="s">
        <v>6884</v>
      </c>
      <c r="AI1292" t="s">
        <v>6885</v>
      </c>
      <c r="AL1292" s="4" t="s">
        <v>6886</v>
      </c>
    </row>
    <row r="1293" spans="1:38" x14ac:dyDescent="0.3">
      <c r="A1293" t="s">
        <v>60621</v>
      </c>
      <c r="B1293" t="s">
        <v>60622</v>
      </c>
      <c r="C1293" t="s">
        <v>60623</v>
      </c>
      <c r="D1293" t="s">
        <v>60624</v>
      </c>
      <c r="E1293" t="s">
        <v>60625</v>
      </c>
      <c r="F1293" t="s">
        <v>60626</v>
      </c>
      <c r="J1293" t="s">
        <v>31594</v>
      </c>
      <c r="K1293" t="s">
        <v>31595</v>
      </c>
      <c r="L1293" t="s">
        <v>31596</v>
      </c>
      <c r="M1293" t="s">
        <v>2391</v>
      </c>
      <c r="P1293">
        <v>19</v>
      </c>
      <c r="Q1293">
        <v>16</v>
      </c>
      <c r="R1293">
        <v>16</v>
      </c>
      <c r="S1293" t="s">
        <v>80635</v>
      </c>
      <c r="T1293" t="s">
        <v>78933</v>
      </c>
      <c r="U1293" t="s">
        <v>78933</v>
      </c>
      <c r="V1293" t="s">
        <v>82495</v>
      </c>
      <c r="W1293">
        <v>0</v>
      </c>
      <c r="X1293" t="s">
        <v>82496</v>
      </c>
      <c r="Y1293">
        <v>434510000</v>
      </c>
      <c r="Z1293">
        <v>43</v>
      </c>
      <c r="AA1293" t="s">
        <v>82497</v>
      </c>
      <c r="AB1293">
        <v>1</v>
      </c>
      <c r="AC1293" t="s">
        <v>82498</v>
      </c>
      <c r="AD1293" t="s">
        <v>82499</v>
      </c>
      <c r="AE1293" t="s">
        <v>31597</v>
      </c>
      <c r="AF1293" t="s">
        <v>31597</v>
      </c>
      <c r="AG1293">
        <v>4885</v>
      </c>
      <c r="AH1293" t="s">
        <v>31598</v>
      </c>
      <c r="AI1293" t="s">
        <v>31599</v>
      </c>
      <c r="AJ1293" t="s">
        <v>31600</v>
      </c>
      <c r="AL1293" s="4" t="s">
        <v>31601</v>
      </c>
    </row>
    <row r="1294" spans="1:38" x14ac:dyDescent="0.3">
      <c r="A1294">
        <v>1</v>
      </c>
      <c r="B1294" t="s">
        <v>60627</v>
      </c>
      <c r="C1294" t="s">
        <v>60628</v>
      </c>
      <c r="D1294">
        <v>1</v>
      </c>
      <c r="E1294" t="s">
        <v>60629</v>
      </c>
      <c r="F1294" t="s">
        <v>60630</v>
      </c>
      <c r="J1294" t="s">
        <v>2086</v>
      </c>
      <c r="K1294" t="s">
        <v>2087</v>
      </c>
      <c r="L1294" t="s">
        <v>2088</v>
      </c>
      <c r="M1294" t="s">
        <v>2089</v>
      </c>
      <c r="P1294">
        <v>3</v>
      </c>
      <c r="Q1294">
        <v>3</v>
      </c>
      <c r="R1294">
        <v>1</v>
      </c>
      <c r="S1294" t="s">
        <v>76407</v>
      </c>
      <c r="T1294" t="s">
        <v>76407</v>
      </c>
      <c r="U1294" t="s">
        <v>77206</v>
      </c>
      <c r="V1294" t="s">
        <v>82500</v>
      </c>
      <c r="W1294" t="s">
        <v>82501</v>
      </c>
      <c r="X1294" t="s">
        <v>82502</v>
      </c>
      <c r="Y1294">
        <v>22599000</v>
      </c>
      <c r="Z1294">
        <v>2</v>
      </c>
      <c r="AA1294" t="s">
        <v>82503</v>
      </c>
      <c r="AB1294">
        <v>1</v>
      </c>
      <c r="AC1294" t="s">
        <v>82504</v>
      </c>
      <c r="AD1294" t="s">
        <v>82505</v>
      </c>
      <c r="AE1294" t="s">
        <v>2090</v>
      </c>
      <c r="AF1294" t="s">
        <v>2090</v>
      </c>
      <c r="AG1294">
        <v>455</v>
      </c>
      <c r="AH1294" t="s">
        <v>2091</v>
      </c>
      <c r="AI1294" t="s">
        <v>2092</v>
      </c>
      <c r="AJ1294" t="s">
        <v>2093</v>
      </c>
      <c r="AL1294" s="4" t="s">
        <v>2094</v>
      </c>
    </row>
    <row r="1295" spans="1:38" x14ac:dyDescent="0.3">
      <c r="A1295" t="s">
        <v>51145</v>
      </c>
      <c r="B1295">
        <v>1</v>
      </c>
      <c r="C1295" t="s">
        <v>60631</v>
      </c>
      <c r="D1295" t="s">
        <v>60632</v>
      </c>
      <c r="E1295">
        <v>1</v>
      </c>
      <c r="F1295" t="s">
        <v>50537</v>
      </c>
      <c r="J1295" t="s">
        <v>7135</v>
      </c>
      <c r="L1295" t="s">
        <v>7136</v>
      </c>
      <c r="P1295">
        <v>2</v>
      </c>
      <c r="Q1295">
        <v>2</v>
      </c>
      <c r="R1295">
        <v>2</v>
      </c>
      <c r="S1295" t="s">
        <v>76469</v>
      </c>
      <c r="T1295" t="s">
        <v>76469</v>
      </c>
      <c r="U1295" t="s">
        <v>76469</v>
      </c>
      <c r="V1295" t="s">
        <v>82506</v>
      </c>
      <c r="W1295">
        <v>0</v>
      </c>
      <c r="X1295" t="s">
        <v>82507</v>
      </c>
      <c r="Y1295">
        <v>64977000</v>
      </c>
      <c r="Z1295">
        <v>9</v>
      </c>
      <c r="AA1295" t="s">
        <v>82508</v>
      </c>
      <c r="AB1295">
        <v>1</v>
      </c>
      <c r="AC1295" t="s">
        <v>82509</v>
      </c>
      <c r="AD1295" t="s">
        <v>82510</v>
      </c>
      <c r="AE1295" t="s">
        <v>7137</v>
      </c>
      <c r="AF1295" t="s">
        <v>7137</v>
      </c>
      <c r="AG1295">
        <v>1149</v>
      </c>
      <c r="AH1295" t="s">
        <v>7138</v>
      </c>
      <c r="AI1295" t="s">
        <v>7139</v>
      </c>
      <c r="AJ1295" t="s">
        <v>7140</v>
      </c>
      <c r="AL1295" s="4" t="s">
        <v>7141</v>
      </c>
    </row>
    <row r="1296" spans="1:38" x14ac:dyDescent="0.3">
      <c r="A1296" t="s">
        <v>60633</v>
      </c>
      <c r="B1296" t="s">
        <v>60634</v>
      </c>
      <c r="C1296" t="s">
        <v>60635</v>
      </c>
      <c r="D1296" t="s">
        <v>53683</v>
      </c>
      <c r="E1296" t="s">
        <v>57530</v>
      </c>
      <c r="F1296" t="s">
        <v>60636</v>
      </c>
      <c r="J1296" t="s">
        <v>34504</v>
      </c>
      <c r="K1296" t="s">
        <v>34505</v>
      </c>
      <c r="L1296" t="s">
        <v>694</v>
      </c>
      <c r="P1296">
        <v>6</v>
      </c>
      <c r="Q1296">
        <v>6</v>
      </c>
      <c r="R1296">
        <v>6</v>
      </c>
      <c r="S1296" t="s">
        <v>76591</v>
      </c>
      <c r="T1296" t="s">
        <v>76591</v>
      </c>
      <c r="U1296" t="s">
        <v>76591</v>
      </c>
      <c r="V1296" t="s">
        <v>82511</v>
      </c>
      <c r="W1296">
        <v>0</v>
      </c>
      <c r="X1296" t="s">
        <v>82512</v>
      </c>
      <c r="Y1296">
        <v>98124000</v>
      </c>
      <c r="Z1296">
        <v>17</v>
      </c>
      <c r="AA1296" t="s">
        <v>82513</v>
      </c>
      <c r="AB1296">
        <v>1</v>
      </c>
      <c r="AC1296" t="s">
        <v>82514</v>
      </c>
      <c r="AD1296" t="s">
        <v>82515</v>
      </c>
      <c r="AE1296" t="s">
        <v>34506</v>
      </c>
      <c r="AF1296" t="s">
        <v>34506</v>
      </c>
      <c r="AG1296">
        <v>5350</v>
      </c>
      <c r="AH1296" t="s">
        <v>34507</v>
      </c>
      <c r="AI1296" t="s">
        <v>34508</v>
      </c>
      <c r="AJ1296" t="s">
        <v>34509</v>
      </c>
      <c r="AL1296" s="4" t="s">
        <v>34510</v>
      </c>
    </row>
    <row r="1297" spans="1:38" x14ac:dyDescent="0.3">
      <c r="A1297" t="s">
        <v>60637</v>
      </c>
      <c r="B1297" t="s">
        <v>60638</v>
      </c>
      <c r="C1297" t="s">
        <v>60639</v>
      </c>
      <c r="D1297" t="s">
        <v>60640</v>
      </c>
      <c r="E1297" t="s">
        <v>60641</v>
      </c>
      <c r="F1297" t="s">
        <v>60642</v>
      </c>
      <c r="J1297" t="s">
        <v>13401</v>
      </c>
      <c r="K1297" t="s">
        <v>1378</v>
      </c>
      <c r="L1297" t="s">
        <v>13402</v>
      </c>
      <c r="M1297" t="s">
        <v>1380</v>
      </c>
      <c r="P1297">
        <v>13</v>
      </c>
      <c r="Q1297">
        <v>13</v>
      </c>
      <c r="R1297">
        <v>13</v>
      </c>
      <c r="S1297" t="s">
        <v>79647</v>
      </c>
      <c r="T1297" t="s">
        <v>79647</v>
      </c>
      <c r="U1297" t="s">
        <v>79647</v>
      </c>
      <c r="V1297" t="s">
        <v>82516</v>
      </c>
      <c r="W1297">
        <v>0</v>
      </c>
      <c r="X1297" t="s">
        <v>48516</v>
      </c>
      <c r="Y1297">
        <v>33783000000</v>
      </c>
      <c r="Z1297">
        <v>539</v>
      </c>
      <c r="AA1297" t="s">
        <v>82517</v>
      </c>
      <c r="AB1297">
        <v>1</v>
      </c>
      <c r="AC1297" t="s">
        <v>82518</v>
      </c>
      <c r="AD1297" t="s">
        <v>82519</v>
      </c>
      <c r="AE1297" t="s">
        <v>13403</v>
      </c>
      <c r="AF1297" t="s">
        <v>13403</v>
      </c>
      <c r="AG1297">
        <v>1959</v>
      </c>
      <c r="AH1297" t="s">
        <v>13404</v>
      </c>
      <c r="AI1297" t="s">
        <v>13405</v>
      </c>
      <c r="AJ1297" t="s">
        <v>13406</v>
      </c>
      <c r="AL1297" s="4" t="s">
        <v>13407</v>
      </c>
    </row>
    <row r="1298" spans="1:38" x14ac:dyDescent="0.3">
      <c r="A1298" t="s">
        <v>60643</v>
      </c>
      <c r="B1298" t="s">
        <v>60644</v>
      </c>
      <c r="C1298" t="s">
        <v>60645</v>
      </c>
      <c r="D1298" t="s">
        <v>60646</v>
      </c>
      <c r="E1298" t="s">
        <v>60647</v>
      </c>
      <c r="F1298" t="s">
        <v>60648</v>
      </c>
      <c r="J1298" t="s">
        <v>26865</v>
      </c>
      <c r="K1298" t="s">
        <v>26866</v>
      </c>
      <c r="L1298" t="s">
        <v>26867</v>
      </c>
      <c r="M1298" t="s">
        <v>26868</v>
      </c>
      <c r="P1298">
        <v>15</v>
      </c>
      <c r="Q1298">
        <v>15</v>
      </c>
      <c r="R1298">
        <v>15</v>
      </c>
      <c r="S1298" t="s">
        <v>82520</v>
      </c>
      <c r="T1298" t="s">
        <v>82520</v>
      </c>
      <c r="U1298" t="s">
        <v>82520</v>
      </c>
      <c r="V1298" t="s">
        <v>82521</v>
      </c>
      <c r="W1298">
        <v>0</v>
      </c>
      <c r="X1298" t="s">
        <v>82522</v>
      </c>
      <c r="Y1298">
        <v>4372500000</v>
      </c>
      <c r="Z1298">
        <v>178</v>
      </c>
      <c r="AA1298" t="s">
        <v>82523</v>
      </c>
      <c r="AB1298">
        <v>1</v>
      </c>
      <c r="AC1298" t="s">
        <v>82524</v>
      </c>
      <c r="AD1298" t="s">
        <v>82525</v>
      </c>
      <c r="AE1298" t="s">
        <v>26869</v>
      </c>
      <c r="AF1298" t="s">
        <v>26869</v>
      </c>
      <c r="AG1298">
        <v>4097</v>
      </c>
      <c r="AH1298" t="s">
        <v>26870</v>
      </c>
      <c r="AI1298" t="s">
        <v>26871</v>
      </c>
      <c r="AJ1298" t="s">
        <v>26872</v>
      </c>
      <c r="AL1298" s="4" t="s">
        <v>26873</v>
      </c>
    </row>
    <row r="1299" spans="1:38" x14ac:dyDescent="0.3">
      <c r="A1299" t="s">
        <v>50041</v>
      </c>
      <c r="B1299" t="s">
        <v>60649</v>
      </c>
      <c r="C1299" t="s">
        <v>60650</v>
      </c>
      <c r="D1299" t="s">
        <v>60651</v>
      </c>
      <c r="E1299" t="s">
        <v>60652</v>
      </c>
      <c r="F1299" t="s">
        <v>60653</v>
      </c>
      <c r="J1299" t="s">
        <v>15614</v>
      </c>
      <c r="K1299" t="s">
        <v>15615</v>
      </c>
      <c r="L1299" t="s">
        <v>15616</v>
      </c>
      <c r="P1299">
        <v>7</v>
      </c>
      <c r="Q1299">
        <v>7</v>
      </c>
      <c r="R1299">
        <v>6</v>
      </c>
      <c r="S1299" t="s">
        <v>48748</v>
      </c>
      <c r="T1299" t="s">
        <v>48748</v>
      </c>
      <c r="U1299" t="s">
        <v>79820</v>
      </c>
      <c r="V1299" t="s">
        <v>82526</v>
      </c>
      <c r="W1299">
        <v>0</v>
      </c>
      <c r="X1299" t="s">
        <v>82527</v>
      </c>
      <c r="Y1299">
        <v>228520000</v>
      </c>
      <c r="Z1299">
        <v>21</v>
      </c>
      <c r="AA1299" t="s">
        <v>82528</v>
      </c>
      <c r="AB1299">
        <v>1</v>
      </c>
      <c r="AC1299" t="s">
        <v>82529</v>
      </c>
      <c r="AD1299" t="s">
        <v>82530</v>
      </c>
      <c r="AE1299" t="s">
        <v>15617</v>
      </c>
      <c r="AF1299" t="s">
        <v>15618</v>
      </c>
      <c r="AG1299">
        <v>2262</v>
      </c>
      <c r="AH1299" t="s">
        <v>15619</v>
      </c>
      <c r="AI1299" t="s">
        <v>15620</v>
      </c>
      <c r="AJ1299" t="s">
        <v>15621</v>
      </c>
      <c r="AL1299" s="4" t="s">
        <v>15622</v>
      </c>
    </row>
    <row r="1300" spans="1:38" x14ac:dyDescent="0.3">
      <c r="A1300" t="s">
        <v>60654</v>
      </c>
      <c r="B1300" t="s">
        <v>60655</v>
      </c>
      <c r="C1300" t="s">
        <v>60656</v>
      </c>
      <c r="D1300" t="s">
        <v>60657</v>
      </c>
      <c r="E1300" t="s">
        <v>60658</v>
      </c>
      <c r="F1300" t="s">
        <v>60659</v>
      </c>
      <c r="J1300" t="s">
        <v>23546</v>
      </c>
      <c r="K1300" t="s">
        <v>23547</v>
      </c>
      <c r="L1300" t="s">
        <v>23548</v>
      </c>
      <c r="P1300">
        <v>7</v>
      </c>
      <c r="Q1300">
        <v>7</v>
      </c>
      <c r="R1300">
        <v>7</v>
      </c>
      <c r="S1300" t="s">
        <v>78704</v>
      </c>
      <c r="T1300" t="s">
        <v>78704</v>
      </c>
      <c r="U1300" t="s">
        <v>78704</v>
      </c>
      <c r="V1300" t="s">
        <v>82531</v>
      </c>
      <c r="W1300">
        <v>0</v>
      </c>
      <c r="X1300" t="s">
        <v>82532</v>
      </c>
      <c r="Y1300">
        <v>878970000</v>
      </c>
      <c r="Z1300">
        <v>34</v>
      </c>
      <c r="AA1300" t="s">
        <v>82533</v>
      </c>
      <c r="AB1300">
        <v>1</v>
      </c>
      <c r="AC1300" t="s">
        <v>82534</v>
      </c>
      <c r="AD1300" t="s">
        <v>82535</v>
      </c>
      <c r="AE1300" t="s">
        <v>23549</v>
      </c>
      <c r="AF1300" t="s">
        <v>23550</v>
      </c>
      <c r="AG1300">
        <v>3555</v>
      </c>
      <c r="AH1300" t="s">
        <v>23551</v>
      </c>
      <c r="AI1300" t="s">
        <v>23552</v>
      </c>
      <c r="AJ1300" t="s">
        <v>23553</v>
      </c>
      <c r="AL1300" s="4" t="s">
        <v>23554</v>
      </c>
    </row>
    <row r="1301" spans="1:38" x14ac:dyDescent="0.3">
      <c r="A1301" t="s">
        <v>60660</v>
      </c>
      <c r="B1301" t="s">
        <v>60661</v>
      </c>
      <c r="C1301" t="s">
        <v>53948</v>
      </c>
      <c r="D1301" t="s">
        <v>60662</v>
      </c>
      <c r="E1301" t="s">
        <v>60663</v>
      </c>
      <c r="F1301" t="s">
        <v>50752</v>
      </c>
      <c r="J1301" t="s">
        <v>22417</v>
      </c>
      <c r="K1301" t="s">
        <v>22418</v>
      </c>
      <c r="P1301">
        <v>10</v>
      </c>
      <c r="Q1301">
        <v>10</v>
      </c>
      <c r="R1301">
        <v>7</v>
      </c>
      <c r="S1301" t="s">
        <v>78993</v>
      </c>
      <c r="T1301" t="s">
        <v>78993</v>
      </c>
      <c r="U1301" t="s">
        <v>76633</v>
      </c>
      <c r="V1301" t="s">
        <v>82536</v>
      </c>
      <c r="W1301">
        <v>0</v>
      </c>
      <c r="X1301" t="s">
        <v>82537</v>
      </c>
      <c r="Y1301">
        <v>387970000</v>
      </c>
      <c r="Z1301">
        <v>36</v>
      </c>
      <c r="AA1301" t="s">
        <v>82538</v>
      </c>
      <c r="AB1301">
        <v>1</v>
      </c>
      <c r="AC1301" t="s">
        <v>82539</v>
      </c>
      <c r="AD1301" t="s">
        <v>82540</v>
      </c>
      <c r="AE1301" t="s">
        <v>22419</v>
      </c>
      <c r="AF1301" t="s">
        <v>22419</v>
      </c>
      <c r="AG1301">
        <v>3359</v>
      </c>
      <c r="AH1301" t="s">
        <v>22420</v>
      </c>
      <c r="AI1301" t="s">
        <v>22421</v>
      </c>
      <c r="AL1301" s="4" t="s">
        <v>22422</v>
      </c>
    </row>
    <row r="1302" spans="1:38" x14ac:dyDescent="0.3">
      <c r="A1302" t="s">
        <v>60664</v>
      </c>
      <c r="B1302" t="s">
        <v>60665</v>
      </c>
      <c r="C1302" t="s">
        <v>60666</v>
      </c>
      <c r="D1302" t="s">
        <v>60667</v>
      </c>
      <c r="E1302" t="s">
        <v>60668</v>
      </c>
      <c r="F1302" t="s">
        <v>60669</v>
      </c>
      <c r="J1302" t="s">
        <v>34086</v>
      </c>
      <c r="K1302" t="s">
        <v>33</v>
      </c>
      <c r="L1302" t="s">
        <v>34087</v>
      </c>
      <c r="P1302">
        <v>9</v>
      </c>
      <c r="Q1302">
        <v>9</v>
      </c>
      <c r="R1302">
        <v>9</v>
      </c>
      <c r="S1302" t="s">
        <v>82541</v>
      </c>
      <c r="T1302" t="s">
        <v>82541</v>
      </c>
      <c r="U1302" t="s">
        <v>82541</v>
      </c>
      <c r="V1302" t="s">
        <v>82542</v>
      </c>
      <c r="W1302">
        <v>0</v>
      </c>
      <c r="X1302" t="s">
        <v>82543</v>
      </c>
      <c r="Y1302">
        <v>769390000</v>
      </c>
      <c r="Z1302">
        <v>74</v>
      </c>
      <c r="AA1302" t="s">
        <v>82544</v>
      </c>
      <c r="AB1302">
        <v>1</v>
      </c>
      <c r="AC1302" t="s">
        <v>82545</v>
      </c>
      <c r="AD1302" t="s">
        <v>82546</v>
      </c>
      <c r="AE1302" t="s">
        <v>34088</v>
      </c>
      <c r="AF1302" t="s">
        <v>34089</v>
      </c>
      <c r="AG1302">
        <v>5287</v>
      </c>
      <c r="AH1302" t="s">
        <v>34090</v>
      </c>
      <c r="AI1302" t="s">
        <v>34091</v>
      </c>
      <c r="AJ1302" t="s">
        <v>34092</v>
      </c>
      <c r="AL1302" s="4" t="s">
        <v>34093</v>
      </c>
    </row>
    <row r="1303" spans="1:38" x14ac:dyDescent="0.3">
      <c r="A1303" t="s">
        <v>60670</v>
      </c>
      <c r="B1303" t="s">
        <v>60671</v>
      </c>
      <c r="C1303" t="s">
        <v>60672</v>
      </c>
      <c r="D1303" t="s">
        <v>60673</v>
      </c>
      <c r="E1303" t="s">
        <v>60674</v>
      </c>
      <c r="F1303" t="s">
        <v>60675</v>
      </c>
      <c r="J1303" t="s">
        <v>25764</v>
      </c>
      <c r="L1303" t="s">
        <v>25765</v>
      </c>
      <c r="P1303">
        <v>3</v>
      </c>
      <c r="Q1303">
        <v>3</v>
      </c>
      <c r="R1303">
        <v>3</v>
      </c>
      <c r="S1303" t="s">
        <v>77027</v>
      </c>
      <c r="T1303" t="s">
        <v>77027</v>
      </c>
      <c r="U1303" t="s">
        <v>77027</v>
      </c>
      <c r="V1303" t="s">
        <v>82547</v>
      </c>
      <c r="W1303">
        <v>0</v>
      </c>
      <c r="X1303" t="s">
        <v>82548</v>
      </c>
      <c r="Y1303">
        <v>78208000</v>
      </c>
      <c r="Z1303">
        <v>12</v>
      </c>
      <c r="AA1303" t="s">
        <v>82549</v>
      </c>
      <c r="AB1303">
        <v>1</v>
      </c>
      <c r="AC1303" t="s">
        <v>82550</v>
      </c>
      <c r="AD1303" t="s">
        <v>82551</v>
      </c>
      <c r="AE1303" t="s">
        <v>25766</v>
      </c>
      <c r="AF1303" t="s">
        <v>25766</v>
      </c>
      <c r="AG1303">
        <v>3915</v>
      </c>
      <c r="AH1303" t="s">
        <v>25767</v>
      </c>
      <c r="AI1303" t="s">
        <v>25768</v>
      </c>
      <c r="AJ1303" t="s">
        <v>25769</v>
      </c>
      <c r="AL1303" s="4" t="s">
        <v>25770</v>
      </c>
    </row>
    <row r="1304" spans="1:38" x14ac:dyDescent="0.3">
      <c r="A1304" t="s">
        <v>56971</v>
      </c>
      <c r="B1304" t="s">
        <v>60676</v>
      </c>
      <c r="C1304" t="s">
        <v>51864</v>
      </c>
      <c r="D1304" t="s">
        <v>60677</v>
      </c>
      <c r="E1304" t="s">
        <v>60678</v>
      </c>
      <c r="F1304" t="s">
        <v>60679</v>
      </c>
      <c r="J1304" t="s">
        <v>32610</v>
      </c>
      <c r="K1304" t="s">
        <v>32611</v>
      </c>
      <c r="L1304" t="s">
        <v>32612</v>
      </c>
      <c r="M1304" t="s">
        <v>3327</v>
      </c>
      <c r="P1304">
        <v>8</v>
      </c>
      <c r="Q1304">
        <v>8</v>
      </c>
      <c r="R1304">
        <v>8</v>
      </c>
      <c r="S1304" t="s">
        <v>76080</v>
      </c>
      <c r="T1304" t="s">
        <v>76080</v>
      </c>
      <c r="U1304" t="s">
        <v>76080</v>
      </c>
      <c r="V1304" t="s">
        <v>82552</v>
      </c>
      <c r="W1304">
        <v>0</v>
      </c>
      <c r="X1304" t="s">
        <v>82553</v>
      </c>
      <c r="Y1304">
        <v>109300000</v>
      </c>
      <c r="Z1304">
        <v>18</v>
      </c>
      <c r="AA1304" t="s">
        <v>82554</v>
      </c>
      <c r="AB1304">
        <v>1</v>
      </c>
      <c r="AC1304" t="s">
        <v>82555</v>
      </c>
      <c r="AD1304" t="s">
        <v>82556</v>
      </c>
      <c r="AE1304" t="s">
        <v>32613</v>
      </c>
      <c r="AF1304" t="s">
        <v>32613</v>
      </c>
      <c r="AG1304">
        <v>5054</v>
      </c>
      <c r="AH1304" t="s">
        <v>32614</v>
      </c>
      <c r="AI1304" t="s">
        <v>32615</v>
      </c>
      <c r="AJ1304" t="s">
        <v>32616</v>
      </c>
      <c r="AK1304" t="s">
        <v>32617</v>
      </c>
      <c r="AL1304" s="4" t="s">
        <v>32618</v>
      </c>
    </row>
    <row r="1305" spans="1:38" x14ac:dyDescent="0.3">
      <c r="A1305" t="s">
        <v>60680</v>
      </c>
      <c r="B1305" t="s">
        <v>49205</v>
      </c>
      <c r="C1305" t="s">
        <v>60681</v>
      </c>
      <c r="D1305" t="s">
        <v>60682</v>
      </c>
      <c r="E1305" t="s">
        <v>60683</v>
      </c>
      <c r="F1305" t="s">
        <v>60684</v>
      </c>
      <c r="J1305" t="s">
        <v>33996</v>
      </c>
      <c r="K1305" t="s">
        <v>33997</v>
      </c>
      <c r="L1305" t="s">
        <v>33998</v>
      </c>
      <c r="M1305" t="s">
        <v>33999</v>
      </c>
      <c r="P1305">
        <v>11</v>
      </c>
      <c r="Q1305">
        <v>11</v>
      </c>
      <c r="R1305">
        <v>11</v>
      </c>
      <c r="S1305" t="s">
        <v>48533</v>
      </c>
      <c r="T1305" t="s">
        <v>48533</v>
      </c>
      <c r="U1305" t="s">
        <v>48533</v>
      </c>
      <c r="V1305" t="s">
        <v>82557</v>
      </c>
      <c r="W1305">
        <v>0</v>
      </c>
      <c r="X1305" t="s">
        <v>82558</v>
      </c>
      <c r="Y1305">
        <v>445800000</v>
      </c>
      <c r="Z1305">
        <v>29</v>
      </c>
      <c r="AA1305" t="s">
        <v>82559</v>
      </c>
      <c r="AB1305">
        <v>1</v>
      </c>
      <c r="AC1305" t="s">
        <v>82560</v>
      </c>
      <c r="AD1305" t="s">
        <v>82561</v>
      </c>
      <c r="AE1305" t="s">
        <v>34000</v>
      </c>
      <c r="AF1305" t="s">
        <v>34001</v>
      </c>
      <c r="AG1305">
        <v>5271</v>
      </c>
      <c r="AH1305" t="s">
        <v>34002</v>
      </c>
      <c r="AI1305" t="s">
        <v>34003</v>
      </c>
      <c r="AJ1305" t="s">
        <v>34004</v>
      </c>
      <c r="AL1305" s="4" t="s">
        <v>34005</v>
      </c>
    </row>
    <row r="1306" spans="1:38" x14ac:dyDescent="0.3">
      <c r="A1306" t="s">
        <v>60685</v>
      </c>
      <c r="B1306" t="s">
        <v>52189</v>
      </c>
      <c r="C1306" t="s">
        <v>60686</v>
      </c>
      <c r="D1306" t="s">
        <v>60687</v>
      </c>
      <c r="E1306" t="s">
        <v>60688</v>
      </c>
      <c r="F1306" t="s">
        <v>60689</v>
      </c>
      <c r="J1306" t="s">
        <v>1489</v>
      </c>
      <c r="K1306" t="s">
        <v>1490</v>
      </c>
      <c r="L1306" t="s">
        <v>1491</v>
      </c>
      <c r="M1306" t="s">
        <v>1492</v>
      </c>
      <c r="P1306">
        <v>15</v>
      </c>
      <c r="Q1306">
        <v>15</v>
      </c>
      <c r="R1306">
        <v>15</v>
      </c>
      <c r="S1306" t="s">
        <v>79216</v>
      </c>
      <c r="T1306" t="s">
        <v>79216</v>
      </c>
      <c r="U1306" t="s">
        <v>79216</v>
      </c>
      <c r="V1306" t="s">
        <v>82562</v>
      </c>
      <c r="W1306">
        <v>0</v>
      </c>
      <c r="X1306" t="s">
        <v>82563</v>
      </c>
      <c r="Y1306">
        <v>1528600000</v>
      </c>
      <c r="Z1306">
        <v>71</v>
      </c>
      <c r="AA1306" t="s">
        <v>82564</v>
      </c>
      <c r="AB1306">
        <v>1</v>
      </c>
      <c r="AC1306" t="s">
        <v>82565</v>
      </c>
      <c r="AD1306" t="s">
        <v>82566</v>
      </c>
      <c r="AE1306" t="s">
        <v>1493</v>
      </c>
      <c r="AF1306" t="s">
        <v>1494</v>
      </c>
      <c r="AG1306">
        <v>371</v>
      </c>
      <c r="AH1306" t="s">
        <v>1495</v>
      </c>
      <c r="AI1306" t="s">
        <v>1496</v>
      </c>
      <c r="AJ1306" t="s">
        <v>1497</v>
      </c>
      <c r="AK1306" t="s">
        <v>1498</v>
      </c>
      <c r="AL1306" s="4" t="s">
        <v>1499</v>
      </c>
    </row>
    <row r="1307" spans="1:38" x14ac:dyDescent="0.3">
      <c r="A1307" t="s">
        <v>60690</v>
      </c>
      <c r="B1307" t="s">
        <v>60691</v>
      </c>
      <c r="C1307" t="s">
        <v>60692</v>
      </c>
      <c r="D1307" t="s">
        <v>60693</v>
      </c>
      <c r="E1307" t="s">
        <v>53284</v>
      </c>
      <c r="F1307" t="s">
        <v>49761</v>
      </c>
      <c r="J1307" t="s">
        <v>28696</v>
      </c>
      <c r="K1307" t="s">
        <v>28697</v>
      </c>
      <c r="L1307" t="s">
        <v>28698</v>
      </c>
      <c r="P1307">
        <v>9</v>
      </c>
      <c r="Q1307">
        <v>9</v>
      </c>
      <c r="R1307">
        <v>9</v>
      </c>
      <c r="S1307" t="s">
        <v>76968</v>
      </c>
      <c r="T1307" t="s">
        <v>76968</v>
      </c>
      <c r="U1307" t="s">
        <v>76968</v>
      </c>
      <c r="V1307" t="s">
        <v>82567</v>
      </c>
      <c r="W1307">
        <v>0</v>
      </c>
      <c r="X1307" t="s">
        <v>82568</v>
      </c>
      <c r="Y1307">
        <v>1225900000</v>
      </c>
      <c r="Z1307">
        <v>66</v>
      </c>
      <c r="AA1307" t="s">
        <v>82569</v>
      </c>
      <c r="AB1307">
        <v>1</v>
      </c>
      <c r="AC1307" t="s">
        <v>82570</v>
      </c>
      <c r="AD1307" t="s">
        <v>82571</v>
      </c>
      <c r="AE1307" t="s">
        <v>28699</v>
      </c>
      <c r="AF1307" t="s">
        <v>28699</v>
      </c>
      <c r="AG1307">
        <v>4399</v>
      </c>
      <c r="AH1307" t="s">
        <v>28700</v>
      </c>
      <c r="AI1307" t="s">
        <v>28701</v>
      </c>
      <c r="AJ1307" t="s">
        <v>28702</v>
      </c>
      <c r="AK1307" t="s">
        <v>28703</v>
      </c>
      <c r="AL1307" s="4" t="s">
        <v>28704</v>
      </c>
    </row>
    <row r="1308" spans="1:38" x14ac:dyDescent="0.3">
      <c r="A1308" t="s">
        <v>60694</v>
      </c>
      <c r="B1308" t="s">
        <v>59646</v>
      </c>
      <c r="C1308" t="s">
        <v>60695</v>
      </c>
      <c r="D1308" t="s">
        <v>60696</v>
      </c>
      <c r="E1308" t="s">
        <v>60697</v>
      </c>
      <c r="F1308" t="s">
        <v>60698</v>
      </c>
      <c r="J1308" t="s">
        <v>13508</v>
      </c>
      <c r="K1308" t="s">
        <v>33</v>
      </c>
      <c r="L1308" t="s">
        <v>13509</v>
      </c>
      <c r="M1308" t="s">
        <v>4403</v>
      </c>
      <c r="P1308">
        <v>5</v>
      </c>
      <c r="Q1308">
        <v>5</v>
      </c>
      <c r="R1308">
        <v>5</v>
      </c>
      <c r="S1308">
        <v>55</v>
      </c>
      <c r="T1308">
        <v>55</v>
      </c>
      <c r="U1308">
        <v>55</v>
      </c>
      <c r="V1308" t="s">
        <v>82572</v>
      </c>
      <c r="W1308">
        <v>0</v>
      </c>
      <c r="X1308" t="s">
        <v>82573</v>
      </c>
      <c r="Y1308">
        <v>624430000</v>
      </c>
      <c r="Z1308">
        <v>22</v>
      </c>
      <c r="AA1308" t="s">
        <v>82574</v>
      </c>
      <c r="AB1308">
        <v>1</v>
      </c>
      <c r="AC1308" t="s">
        <v>82575</v>
      </c>
      <c r="AD1308" t="s">
        <v>82576</v>
      </c>
      <c r="AE1308" t="s">
        <v>13510</v>
      </c>
      <c r="AF1308" t="s">
        <v>13510</v>
      </c>
      <c r="AG1308">
        <v>1973</v>
      </c>
      <c r="AH1308" t="s">
        <v>13511</v>
      </c>
      <c r="AI1308" t="s">
        <v>13512</v>
      </c>
      <c r="AJ1308" t="s">
        <v>13513</v>
      </c>
      <c r="AL1308" s="4" t="s">
        <v>13514</v>
      </c>
    </row>
    <row r="1309" spans="1:38" x14ac:dyDescent="0.3">
      <c r="A1309" t="s">
        <v>60699</v>
      </c>
      <c r="B1309" t="s">
        <v>60700</v>
      </c>
      <c r="C1309" t="s">
        <v>60701</v>
      </c>
      <c r="D1309" t="s">
        <v>60702</v>
      </c>
      <c r="E1309" t="s">
        <v>60703</v>
      </c>
      <c r="F1309" t="s">
        <v>60704</v>
      </c>
      <c r="J1309" t="s">
        <v>10393</v>
      </c>
      <c r="K1309" t="s">
        <v>10394</v>
      </c>
      <c r="L1309" t="s">
        <v>10395</v>
      </c>
      <c r="M1309" t="s">
        <v>10396</v>
      </c>
      <c r="P1309">
        <v>37</v>
      </c>
      <c r="Q1309">
        <v>37</v>
      </c>
      <c r="R1309">
        <v>37</v>
      </c>
      <c r="S1309" t="s">
        <v>76255</v>
      </c>
      <c r="T1309" t="s">
        <v>76255</v>
      </c>
      <c r="U1309" t="s">
        <v>76255</v>
      </c>
      <c r="V1309" t="s">
        <v>82577</v>
      </c>
      <c r="W1309">
        <v>0</v>
      </c>
      <c r="X1309" t="s">
        <v>48516</v>
      </c>
      <c r="Y1309">
        <v>4601800000</v>
      </c>
      <c r="Z1309">
        <v>193</v>
      </c>
      <c r="AA1309" t="s">
        <v>82578</v>
      </c>
      <c r="AB1309">
        <v>1</v>
      </c>
      <c r="AC1309" t="s">
        <v>82579</v>
      </c>
      <c r="AD1309" t="s">
        <v>82580</v>
      </c>
      <c r="AE1309" t="s">
        <v>10397</v>
      </c>
      <c r="AF1309" t="s">
        <v>10398</v>
      </c>
      <c r="AG1309">
        <v>1570</v>
      </c>
      <c r="AH1309" t="s">
        <v>10399</v>
      </c>
      <c r="AI1309" t="s">
        <v>10400</v>
      </c>
      <c r="AJ1309" t="s">
        <v>10401</v>
      </c>
      <c r="AK1309" t="s">
        <v>10402</v>
      </c>
      <c r="AL1309" s="4" t="s">
        <v>10403</v>
      </c>
    </row>
    <row r="1310" spans="1:38" x14ac:dyDescent="0.3">
      <c r="A1310" t="s">
        <v>60705</v>
      </c>
      <c r="B1310" t="s">
        <v>60706</v>
      </c>
      <c r="C1310" t="s">
        <v>60707</v>
      </c>
      <c r="D1310" t="s">
        <v>60708</v>
      </c>
      <c r="E1310" t="s">
        <v>60709</v>
      </c>
      <c r="F1310" t="s">
        <v>56717</v>
      </c>
      <c r="K1310" t="s">
        <v>33</v>
      </c>
      <c r="P1310">
        <v>2</v>
      </c>
      <c r="Q1310">
        <v>2</v>
      </c>
      <c r="R1310">
        <v>2</v>
      </c>
      <c r="S1310" t="s">
        <v>76061</v>
      </c>
      <c r="T1310" t="s">
        <v>76061</v>
      </c>
      <c r="U1310" t="s">
        <v>76061</v>
      </c>
      <c r="V1310" t="s">
        <v>82581</v>
      </c>
      <c r="W1310" t="s">
        <v>82582</v>
      </c>
      <c r="X1310" t="s">
        <v>82583</v>
      </c>
      <c r="Y1310">
        <v>18986000</v>
      </c>
      <c r="Z1310">
        <v>5</v>
      </c>
      <c r="AA1310" t="s">
        <v>82584</v>
      </c>
      <c r="AB1310">
        <v>1</v>
      </c>
      <c r="AC1310" t="s">
        <v>82585</v>
      </c>
      <c r="AD1310" t="s">
        <v>82586</v>
      </c>
      <c r="AE1310" t="s">
        <v>34234</v>
      </c>
      <c r="AF1310" t="s">
        <v>34234</v>
      </c>
      <c r="AG1310">
        <v>5308</v>
      </c>
      <c r="AH1310" t="s">
        <v>34235</v>
      </c>
      <c r="AI1310" t="s">
        <v>34236</v>
      </c>
      <c r="AJ1310" t="s">
        <v>34237</v>
      </c>
      <c r="AL1310" s="4" t="s">
        <v>34238</v>
      </c>
    </row>
    <row r="1311" spans="1:38" x14ac:dyDescent="0.3">
      <c r="A1311" t="s">
        <v>60710</v>
      </c>
      <c r="B1311" t="s">
        <v>60711</v>
      </c>
      <c r="C1311" t="s">
        <v>60712</v>
      </c>
      <c r="D1311" t="s">
        <v>51879</v>
      </c>
      <c r="E1311" t="s">
        <v>59023</v>
      </c>
      <c r="F1311" t="s">
        <v>60713</v>
      </c>
      <c r="J1311" t="s">
        <v>28989</v>
      </c>
      <c r="K1311" t="s">
        <v>28990</v>
      </c>
      <c r="L1311" t="s">
        <v>14020</v>
      </c>
      <c r="P1311">
        <v>10</v>
      </c>
      <c r="Q1311">
        <v>10</v>
      </c>
      <c r="R1311">
        <v>10</v>
      </c>
      <c r="S1311" t="s">
        <v>82057</v>
      </c>
      <c r="T1311" t="s">
        <v>82057</v>
      </c>
      <c r="U1311" t="s">
        <v>82057</v>
      </c>
      <c r="V1311" t="s">
        <v>82587</v>
      </c>
      <c r="W1311">
        <v>0</v>
      </c>
      <c r="X1311" t="s">
        <v>82588</v>
      </c>
      <c r="Y1311">
        <v>1503300000</v>
      </c>
      <c r="Z1311">
        <v>43</v>
      </c>
      <c r="AA1311" t="s">
        <v>82589</v>
      </c>
      <c r="AB1311">
        <v>1</v>
      </c>
      <c r="AC1311" t="s">
        <v>82590</v>
      </c>
      <c r="AD1311" t="s">
        <v>82591</v>
      </c>
      <c r="AE1311" t="s">
        <v>28991</v>
      </c>
      <c r="AF1311" t="s">
        <v>28992</v>
      </c>
      <c r="AG1311">
        <v>4447</v>
      </c>
      <c r="AH1311" t="s">
        <v>28993</v>
      </c>
      <c r="AI1311" t="s">
        <v>28994</v>
      </c>
      <c r="AJ1311" t="s">
        <v>28995</v>
      </c>
      <c r="AL1311" s="4" t="s">
        <v>28996</v>
      </c>
    </row>
    <row r="1312" spans="1:38" x14ac:dyDescent="0.3">
      <c r="A1312" t="s">
        <v>60714</v>
      </c>
      <c r="B1312" t="s">
        <v>60715</v>
      </c>
      <c r="C1312" t="s">
        <v>60716</v>
      </c>
      <c r="D1312" t="s">
        <v>60717</v>
      </c>
      <c r="E1312" t="s">
        <v>57370</v>
      </c>
      <c r="F1312" t="s">
        <v>60718</v>
      </c>
      <c r="J1312" t="s">
        <v>6665</v>
      </c>
      <c r="K1312" t="s">
        <v>6666</v>
      </c>
      <c r="L1312" t="s">
        <v>6667</v>
      </c>
      <c r="P1312">
        <v>27</v>
      </c>
      <c r="Q1312">
        <v>27</v>
      </c>
      <c r="R1312">
        <v>24</v>
      </c>
      <c r="S1312" t="s">
        <v>82084</v>
      </c>
      <c r="T1312" t="s">
        <v>82084</v>
      </c>
      <c r="U1312" t="s">
        <v>78314</v>
      </c>
      <c r="V1312" t="s">
        <v>82592</v>
      </c>
      <c r="W1312">
        <v>0</v>
      </c>
      <c r="X1312" t="s">
        <v>82593</v>
      </c>
      <c r="Y1312">
        <v>1930500000</v>
      </c>
      <c r="Z1312">
        <v>129</v>
      </c>
      <c r="AA1312" t="s">
        <v>82594</v>
      </c>
      <c r="AB1312">
        <v>1</v>
      </c>
      <c r="AC1312" t="s">
        <v>82595</v>
      </c>
      <c r="AD1312" t="s">
        <v>82596</v>
      </c>
      <c r="AE1312" t="s">
        <v>6668</v>
      </c>
      <c r="AF1312" t="s">
        <v>6669</v>
      </c>
      <c r="AG1312">
        <v>1089</v>
      </c>
      <c r="AH1312" t="s">
        <v>6670</v>
      </c>
      <c r="AI1312" t="s">
        <v>6671</v>
      </c>
      <c r="AJ1312" t="s">
        <v>6672</v>
      </c>
      <c r="AL1312" s="4" t="s">
        <v>6673</v>
      </c>
    </row>
    <row r="1313" spans="1:38" x14ac:dyDescent="0.3">
      <c r="A1313" t="s">
        <v>60719</v>
      </c>
      <c r="B1313" t="s">
        <v>60720</v>
      </c>
      <c r="C1313" t="s">
        <v>60721</v>
      </c>
      <c r="D1313" t="s">
        <v>57694</v>
      </c>
      <c r="E1313" t="s">
        <v>60722</v>
      </c>
      <c r="F1313" t="s">
        <v>60723</v>
      </c>
      <c r="J1313" t="s">
        <v>4277</v>
      </c>
      <c r="K1313" t="s">
        <v>4278</v>
      </c>
      <c r="L1313" t="s">
        <v>4279</v>
      </c>
      <c r="M1313" t="s">
        <v>4280</v>
      </c>
      <c r="P1313">
        <v>6</v>
      </c>
      <c r="Q1313">
        <v>6</v>
      </c>
      <c r="R1313">
        <v>6</v>
      </c>
      <c r="S1313" t="s">
        <v>76530</v>
      </c>
      <c r="T1313" t="s">
        <v>76530</v>
      </c>
      <c r="U1313" t="s">
        <v>76530</v>
      </c>
      <c r="V1313" t="s">
        <v>82597</v>
      </c>
      <c r="W1313">
        <v>0</v>
      </c>
      <c r="X1313" t="s">
        <v>82598</v>
      </c>
      <c r="Y1313">
        <v>724770000</v>
      </c>
      <c r="Z1313">
        <v>27</v>
      </c>
      <c r="AA1313" t="s">
        <v>82599</v>
      </c>
      <c r="AB1313">
        <v>1</v>
      </c>
      <c r="AC1313" t="s">
        <v>82600</v>
      </c>
      <c r="AD1313" t="s">
        <v>82601</v>
      </c>
      <c r="AE1313" t="s">
        <v>4281</v>
      </c>
      <c r="AF1313" t="s">
        <v>4282</v>
      </c>
      <c r="AG1313">
        <v>769</v>
      </c>
      <c r="AH1313" t="s">
        <v>4283</v>
      </c>
      <c r="AI1313" t="s">
        <v>4284</v>
      </c>
      <c r="AJ1313" t="s">
        <v>4285</v>
      </c>
      <c r="AL1313" s="4" t="s">
        <v>4286</v>
      </c>
    </row>
    <row r="1314" spans="1:38" x14ac:dyDescent="0.3">
      <c r="A1314" t="s">
        <v>60724</v>
      </c>
      <c r="B1314" t="s">
        <v>54934</v>
      </c>
      <c r="C1314" t="s">
        <v>60725</v>
      </c>
      <c r="D1314" t="s">
        <v>60726</v>
      </c>
      <c r="E1314" t="s">
        <v>60727</v>
      </c>
      <c r="F1314" t="s">
        <v>58573</v>
      </c>
      <c r="J1314" t="s">
        <v>18394</v>
      </c>
      <c r="K1314" t="s">
        <v>18395</v>
      </c>
      <c r="L1314" t="s">
        <v>18396</v>
      </c>
      <c r="P1314">
        <v>18</v>
      </c>
      <c r="Q1314">
        <v>18</v>
      </c>
      <c r="R1314">
        <v>18</v>
      </c>
      <c r="S1314">
        <v>40</v>
      </c>
      <c r="T1314">
        <v>40</v>
      </c>
      <c r="U1314">
        <v>40</v>
      </c>
      <c r="V1314" t="s">
        <v>82602</v>
      </c>
      <c r="W1314">
        <v>0</v>
      </c>
      <c r="X1314" t="s">
        <v>82603</v>
      </c>
      <c r="Y1314">
        <v>835960000</v>
      </c>
      <c r="Z1314">
        <v>82</v>
      </c>
      <c r="AA1314" t="s">
        <v>82604</v>
      </c>
      <c r="AB1314">
        <v>1</v>
      </c>
      <c r="AC1314" t="s">
        <v>82605</v>
      </c>
      <c r="AD1314" t="s">
        <v>82606</v>
      </c>
      <c r="AE1314" t="s">
        <v>18397</v>
      </c>
      <c r="AF1314" t="s">
        <v>18398</v>
      </c>
      <c r="AG1314">
        <v>2649</v>
      </c>
      <c r="AH1314" t="s">
        <v>18399</v>
      </c>
      <c r="AI1314" t="s">
        <v>18400</v>
      </c>
      <c r="AJ1314" t="s">
        <v>18401</v>
      </c>
      <c r="AL1314" s="4" t="s">
        <v>18402</v>
      </c>
    </row>
    <row r="1315" spans="1:38" x14ac:dyDescent="0.3">
      <c r="A1315" t="s">
        <v>60728</v>
      </c>
      <c r="B1315" t="s">
        <v>60729</v>
      </c>
      <c r="C1315" t="s">
        <v>60730</v>
      </c>
      <c r="D1315" t="s">
        <v>60731</v>
      </c>
      <c r="E1315" t="s">
        <v>60732</v>
      </c>
      <c r="F1315" t="s">
        <v>60733</v>
      </c>
      <c r="J1315" t="s">
        <v>12961</v>
      </c>
      <c r="K1315" t="s">
        <v>12962</v>
      </c>
      <c r="L1315" t="s">
        <v>12963</v>
      </c>
      <c r="M1315" t="s">
        <v>12964</v>
      </c>
      <c r="P1315">
        <v>8</v>
      </c>
      <c r="Q1315">
        <v>8</v>
      </c>
      <c r="R1315">
        <v>8</v>
      </c>
      <c r="S1315" t="s">
        <v>79924</v>
      </c>
      <c r="T1315" t="s">
        <v>79924</v>
      </c>
      <c r="U1315" t="s">
        <v>79924</v>
      </c>
      <c r="V1315" t="s">
        <v>82607</v>
      </c>
      <c r="W1315">
        <v>0</v>
      </c>
      <c r="X1315" t="s">
        <v>82608</v>
      </c>
      <c r="Y1315">
        <v>2082800000</v>
      </c>
      <c r="Z1315">
        <v>79</v>
      </c>
      <c r="AA1315" t="s">
        <v>82609</v>
      </c>
      <c r="AB1315">
        <v>1</v>
      </c>
      <c r="AC1315" t="s">
        <v>82610</v>
      </c>
      <c r="AD1315" t="s">
        <v>82611</v>
      </c>
      <c r="AE1315" t="s">
        <v>12965</v>
      </c>
      <c r="AF1315" t="s">
        <v>12965</v>
      </c>
      <c r="AG1315">
        <v>1904</v>
      </c>
      <c r="AH1315" t="s">
        <v>12966</v>
      </c>
      <c r="AI1315" t="s">
        <v>12967</v>
      </c>
      <c r="AJ1315" t="s">
        <v>12968</v>
      </c>
      <c r="AL1315" s="4" t="s">
        <v>12969</v>
      </c>
    </row>
    <row r="1316" spans="1:38" x14ac:dyDescent="0.3">
      <c r="A1316" t="s">
        <v>60734</v>
      </c>
      <c r="B1316" t="s">
        <v>60735</v>
      </c>
      <c r="C1316" t="s">
        <v>49994</v>
      </c>
      <c r="D1316" t="s">
        <v>49146</v>
      </c>
      <c r="E1316" t="s">
        <v>60736</v>
      </c>
      <c r="F1316" t="s">
        <v>60737</v>
      </c>
      <c r="J1316" t="s">
        <v>12498</v>
      </c>
      <c r="K1316" t="s">
        <v>12499</v>
      </c>
      <c r="L1316" t="s">
        <v>12500</v>
      </c>
      <c r="M1316" t="s">
        <v>12501</v>
      </c>
      <c r="P1316">
        <v>20</v>
      </c>
      <c r="Q1316">
        <v>20</v>
      </c>
      <c r="R1316">
        <v>20</v>
      </c>
      <c r="S1316" t="s">
        <v>79820</v>
      </c>
      <c r="T1316" t="s">
        <v>79820</v>
      </c>
      <c r="U1316" t="s">
        <v>79820</v>
      </c>
      <c r="V1316" t="s">
        <v>82612</v>
      </c>
      <c r="W1316">
        <v>0</v>
      </c>
      <c r="X1316" t="s">
        <v>82613</v>
      </c>
      <c r="Y1316">
        <v>223190000</v>
      </c>
      <c r="Z1316">
        <v>35</v>
      </c>
      <c r="AA1316" t="s">
        <v>82614</v>
      </c>
      <c r="AB1316">
        <v>1</v>
      </c>
      <c r="AC1316" t="s">
        <v>82615</v>
      </c>
      <c r="AD1316" t="s">
        <v>82616</v>
      </c>
      <c r="AE1316" t="s">
        <v>12502</v>
      </c>
      <c r="AF1316" t="s">
        <v>12503</v>
      </c>
      <c r="AG1316">
        <v>1840</v>
      </c>
      <c r="AH1316" t="s">
        <v>12504</v>
      </c>
      <c r="AI1316" t="s">
        <v>12505</v>
      </c>
      <c r="AL1316" s="4" t="s">
        <v>12506</v>
      </c>
    </row>
    <row r="1317" spans="1:38" x14ac:dyDescent="0.3">
      <c r="A1317" t="s">
        <v>60738</v>
      </c>
      <c r="B1317" t="s">
        <v>60739</v>
      </c>
      <c r="C1317" t="s">
        <v>52978</v>
      </c>
      <c r="D1317" t="s">
        <v>60740</v>
      </c>
      <c r="E1317" t="s">
        <v>60741</v>
      </c>
      <c r="F1317" t="s">
        <v>60742</v>
      </c>
      <c r="J1317" t="s">
        <v>29679</v>
      </c>
      <c r="K1317" t="s">
        <v>29680</v>
      </c>
      <c r="L1317" t="s">
        <v>14724</v>
      </c>
      <c r="P1317">
        <v>7</v>
      </c>
      <c r="Q1317">
        <v>7</v>
      </c>
      <c r="R1317">
        <v>7</v>
      </c>
      <c r="S1317" t="s">
        <v>76424</v>
      </c>
      <c r="T1317" t="s">
        <v>76424</v>
      </c>
      <c r="U1317" t="s">
        <v>76424</v>
      </c>
      <c r="V1317" t="s">
        <v>82617</v>
      </c>
      <c r="W1317">
        <v>0</v>
      </c>
      <c r="X1317" t="s">
        <v>54441</v>
      </c>
      <c r="Y1317">
        <v>224300000</v>
      </c>
      <c r="Z1317">
        <v>17</v>
      </c>
      <c r="AA1317" t="s">
        <v>82618</v>
      </c>
      <c r="AB1317">
        <v>1</v>
      </c>
      <c r="AC1317" t="s">
        <v>82619</v>
      </c>
      <c r="AD1317" t="s">
        <v>82620</v>
      </c>
      <c r="AE1317" t="s">
        <v>29681</v>
      </c>
      <c r="AF1317" t="s">
        <v>29681</v>
      </c>
      <c r="AG1317">
        <v>4560</v>
      </c>
      <c r="AH1317" t="s">
        <v>29682</v>
      </c>
      <c r="AI1317" t="s">
        <v>29683</v>
      </c>
      <c r="AJ1317" t="s">
        <v>29684</v>
      </c>
      <c r="AL1317" s="4" t="s">
        <v>29685</v>
      </c>
    </row>
    <row r="1318" spans="1:38" x14ac:dyDescent="0.3">
      <c r="A1318" t="s">
        <v>60743</v>
      </c>
      <c r="B1318" t="s">
        <v>60744</v>
      </c>
      <c r="C1318" t="s">
        <v>60745</v>
      </c>
      <c r="D1318" t="s">
        <v>60746</v>
      </c>
      <c r="E1318" t="s">
        <v>60747</v>
      </c>
      <c r="F1318" t="s">
        <v>60748</v>
      </c>
      <c r="J1318" t="s">
        <v>32332</v>
      </c>
      <c r="L1318" t="s">
        <v>32333</v>
      </c>
      <c r="P1318">
        <v>10</v>
      </c>
      <c r="Q1318">
        <v>10</v>
      </c>
      <c r="R1318">
        <v>10</v>
      </c>
      <c r="S1318">
        <v>38</v>
      </c>
      <c r="T1318">
        <v>38</v>
      </c>
      <c r="U1318">
        <v>38</v>
      </c>
      <c r="V1318" t="s">
        <v>79124</v>
      </c>
      <c r="W1318">
        <v>0</v>
      </c>
      <c r="X1318" t="s">
        <v>82621</v>
      </c>
      <c r="Y1318">
        <v>297050000</v>
      </c>
      <c r="Z1318">
        <v>47</v>
      </c>
      <c r="AA1318" t="s">
        <v>82622</v>
      </c>
      <c r="AB1318">
        <v>1</v>
      </c>
      <c r="AC1318" t="s">
        <v>82623</v>
      </c>
      <c r="AD1318" t="s">
        <v>82624</v>
      </c>
      <c r="AE1318" t="s">
        <v>32334</v>
      </c>
      <c r="AF1318" t="s">
        <v>32335</v>
      </c>
      <c r="AG1318">
        <v>5011</v>
      </c>
      <c r="AH1318" t="s">
        <v>32336</v>
      </c>
      <c r="AI1318" t="s">
        <v>32337</v>
      </c>
      <c r="AJ1318" t="s">
        <v>32338</v>
      </c>
      <c r="AL1318" s="4" t="s">
        <v>32339</v>
      </c>
    </row>
    <row r="1319" spans="1:38" x14ac:dyDescent="0.3">
      <c r="A1319" t="s">
        <v>49151</v>
      </c>
      <c r="B1319" t="s">
        <v>54981</v>
      </c>
      <c r="C1319" t="s">
        <v>60749</v>
      </c>
      <c r="D1319" t="s">
        <v>58873</v>
      </c>
      <c r="E1319" t="s">
        <v>60750</v>
      </c>
      <c r="F1319" t="s">
        <v>60751</v>
      </c>
      <c r="K1319" t="s">
        <v>2185</v>
      </c>
      <c r="P1319">
        <v>11</v>
      </c>
      <c r="Q1319">
        <v>11</v>
      </c>
      <c r="R1319">
        <v>11</v>
      </c>
      <c r="S1319" t="s">
        <v>76302</v>
      </c>
      <c r="T1319" t="s">
        <v>76302</v>
      </c>
      <c r="U1319" t="s">
        <v>76302</v>
      </c>
      <c r="V1319" t="s">
        <v>82625</v>
      </c>
      <c r="W1319">
        <v>0</v>
      </c>
      <c r="X1319" t="s">
        <v>82626</v>
      </c>
      <c r="Y1319">
        <v>158780000</v>
      </c>
      <c r="Z1319">
        <v>17</v>
      </c>
      <c r="AA1319" t="s">
        <v>82627</v>
      </c>
      <c r="AB1319">
        <v>1</v>
      </c>
      <c r="AC1319" t="s">
        <v>82628</v>
      </c>
      <c r="AD1319" t="s">
        <v>82629</v>
      </c>
      <c r="AE1319" t="s">
        <v>18365</v>
      </c>
      <c r="AF1319" t="s">
        <v>18366</v>
      </c>
      <c r="AG1319">
        <v>2645</v>
      </c>
      <c r="AH1319" t="s">
        <v>18367</v>
      </c>
      <c r="AI1319" t="s">
        <v>18368</v>
      </c>
      <c r="AL1319" s="4" t="s">
        <v>18369</v>
      </c>
    </row>
    <row r="1320" spans="1:38" x14ac:dyDescent="0.3">
      <c r="A1320" t="s">
        <v>60752</v>
      </c>
      <c r="B1320" t="s">
        <v>58806</v>
      </c>
      <c r="C1320" t="s">
        <v>60753</v>
      </c>
      <c r="D1320" t="s">
        <v>60754</v>
      </c>
      <c r="E1320" t="s">
        <v>60755</v>
      </c>
      <c r="F1320" t="s">
        <v>60756</v>
      </c>
      <c r="J1320" t="s">
        <v>14897</v>
      </c>
      <c r="K1320" t="s">
        <v>14898</v>
      </c>
      <c r="L1320" t="s">
        <v>14899</v>
      </c>
      <c r="M1320" t="s">
        <v>14900</v>
      </c>
      <c r="P1320">
        <v>16</v>
      </c>
      <c r="Q1320">
        <v>10</v>
      </c>
      <c r="R1320">
        <v>10</v>
      </c>
      <c r="S1320">
        <v>42</v>
      </c>
      <c r="T1320" t="s">
        <v>76290</v>
      </c>
      <c r="U1320" t="s">
        <v>76290</v>
      </c>
      <c r="V1320" t="s">
        <v>82630</v>
      </c>
      <c r="W1320">
        <v>0</v>
      </c>
      <c r="X1320" t="s">
        <v>82631</v>
      </c>
      <c r="Y1320">
        <v>648640000</v>
      </c>
      <c r="Z1320">
        <v>28</v>
      </c>
      <c r="AA1320" t="s">
        <v>82632</v>
      </c>
      <c r="AB1320">
        <v>1</v>
      </c>
      <c r="AC1320" t="s">
        <v>82633</v>
      </c>
      <c r="AD1320" t="s">
        <v>82634</v>
      </c>
      <c r="AE1320" t="s">
        <v>14901</v>
      </c>
      <c r="AF1320" t="s">
        <v>14902</v>
      </c>
      <c r="AG1320">
        <v>2161</v>
      </c>
      <c r="AH1320" t="s">
        <v>14903</v>
      </c>
      <c r="AI1320" t="s">
        <v>14904</v>
      </c>
      <c r="AJ1320" t="s">
        <v>14905</v>
      </c>
      <c r="AK1320" t="s">
        <v>14906</v>
      </c>
      <c r="AL1320" s="4" t="s">
        <v>14907</v>
      </c>
    </row>
    <row r="1321" spans="1:38" x14ac:dyDescent="0.3">
      <c r="A1321" t="s">
        <v>60757</v>
      </c>
      <c r="B1321" t="s">
        <v>60758</v>
      </c>
      <c r="C1321" t="s">
        <v>60759</v>
      </c>
      <c r="D1321" t="s">
        <v>60760</v>
      </c>
      <c r="E1321" t="s">
        <v>60761</v>
      </c>
      <c r="F1321" t="s">
        <v>60762</v>
      </c>
      <c r="J1321" t="s">
        <v>973</v>
      </c>
      <c r="L1321" t="s">
        <v>1264</v>
      </c>
      <c r="P1321">
        <v>4</v>
      </c>
      <c r="Q1321">
        <v>4</v>
      </c>
      <c r="R1321">
        <v>4</v>
      </c>
      <c r="S1321" t="s">
        <v>78077</v>
      </c>
      <c r="T1321" t="s">
        <v>78077</v>
      </c>
      <c r="U1321" t="s">
        <v>78077</v>
      </c>
      <c r="V1321" t="s">
        <v>82635</v>
      </c>
      <c r="W1321">
        <v>0</v>
      </c>
      <c r="X1321" t="s">
        <v>82636</v>
      </c>
      <c r="Y1321">
        <v>189020000</v>
      </c>
      <c r="Z1321">
        <v>22</v>
      </c>
      <c r="AA1321" t="s">
        <v>82637</v>
      </c>
      <c r="AB1321">
        <v>1</v>
      </c>
      <c r="AC1321" t="s">
        <v>82638</v>
      </c>
      <c r="AD1321" t="s">
        <v>82639</v>
      </c>
      <c r="AE1321" t="s">
        <v>1265</v>
      </c>
      <c r="AF1321" t="s">
        <v>1265</v>
      </c>
      <c r="AG1321">
        <v>336</v>
      </c>
      <c r="AH1321" t="s">
        <v>1266</v>
      </c>
      <c r="AI1321" t="s">
        <v>1267</v>
      </c>
      <c r="AJ1321" t="s">
        <v>1268</v>
      </c>
      <c r="AK1321" t="s">
        <v>1269</v>
      </c>
      <c r="AL1321" s="4" t="s">
        <v>1270</v>
      </c>
    </row>
    <row r="1322" spans="1:38" x14ac:dyDescent="0.3">
      <c r="A1322" t="s">
        <v>60763</v>
      </c>
      <c r="B1322" t="s">
        <v>60764</v>
      </c>
      <c r="C1322" t="s">
        <v>60765</v>
      </c>
      <c r="D1322" t="s">
        <v>60766</v>
      </c>
      <c r="E1322" t="s">
        <v>60767</v>
      </c>
      <c r="F1322" t="s">
        <v>49667</v>
      </c>
      <c r="J1322" t="s">
        <v>25450</v>
      </c>
      <c r="K1322" t="s">
        <v>25451</v>
      </c>
      <c r="L1322" t="s">
        <v>25452</v>
      </c>
      <c r="P1322">
        <v>6</v>
      </c>
      <c r="Q1322">
        <v>6</v>
      </c>
      <c r="R1322">
        <v>6</v>
      </c>
      <c r="S1322">
        <v>27</v>
      </c>
      <c r="T1322">
        <v>27</v>
      </c>
      <c r="U1322">
        <v>27</v>
      </c>
      <c r="V1322" t="s">
        <v>82640</v>
      </c>
      <c r="W1322">
        <v>0</v>
      </c>
      <c r="X1322" t="s">
        <v>82641</v>
      </c>
      <c r="Y1322">
        <v>152040000</v>
      </c>
      <c r="Z1322">
        <v>20</v>
      </c>
      <c r="AA1322" t="s">
        <v>82642</v>
      </c>
      <c r="AB1322">
        <v>1</v>
      </c>
      <c r="AC1322" t="s">
        <v>82643</v>
      </c>
      <c r="AD1322" t="s">
        <v>82644</v>
      </c>
      <c r="AE1322" t="s">
        <v>25453</v>
      </c>
      <c r="AF1322" t="s">
        <v>25454</v>
      </c>
      <c r="AG1322">
        <v>3863</v>
      </c>
      <c r="AH1322" t="s">
        <v>25455</v>
      </c>
      <c r="AI1322" t="s">
        <v>25456</v>
      </c>
      <c r="AJ1322" t="s">
        <v>25457</v>
      </c>
      <c r="AL1322" s="4" t="s">
        <v>25458</v>
      </c>
    </row>
    <row r="1323" spans="1:38" x14ac:dyDescent="0.3">
      <c r="A1323" t="s">
        <v>50548</v>
      </c>
      <c r="B1323" t="s">
        <v>60768</v>
      </c>
      <c r="C1323" t="s">
        <v>60769</v>
      </c>
      <c r="D1323" t="s">
        <v>60770</v>
      </c>
      <c r="E1323" t="s">
        <v>60771</v>
      </c>
      <c r="F1323" t="s">
        <v>60772</v>
      </c>
      <c r="K1323" t="s">
        <v>1590</v>
      </c>
      <c r="P1323">
        <v>21</v>
      </c>
      <c r="Q1323">
        <v>21</v>
      </c>
      <c r="R1323">
        <v>21</v>
      </c>
      <c r="S1323" t="s">
        <v>77114</v>
      </c>
      <c r="T1323" t="s">
        <v>77114</v>
      </c>
      <c r="U1323" t="s">
        <v>77114</v>
      </c>
      <c r="V1323" t="s">
        <v>82645</v>
      </c>
      <c r="W1323">
        <v>0</v>
      </c>
      <c r="X1323" t="s">
        <v>82646</v>
      </c>
      <c r="Y1323">
        <v>715150000</v>
      </c>
      <c r="Z1323">
        <v>108</v>
      </c>
      <c r="AA1323" t="s">
        <v>82647</v>
      </c>
      <c r="AB1323">
        <v>1</v>
      </c>
      <c r="AC1323" t="s">
        <v>82648</v>
      </c>
      <c r="AD1323" t="s">
        <v>82649</v>
      </c>
      <c r="AE1323" t="s">
        <v>7682</v>
      </c>
      <c r="AF1323" t="s">
        <v>7683</v>
      </c>
      <c r="AG1323">
        <v>1220</v>
      </c>
      <c r="AH1323" t="s">
        <v>7684</v>
      </c>
      <c r="AI1323" t="s">
        <v>7685</v>
      </c>
      <c r="AL1323" s="4" t="s">
        <v>7686</v>
      </c>
    </row>
    <row r="1324" spans="1:38" x14ac:dyDescent="0.3">
      <c r="A1324" t="s">
        <v>60773</v>
      </c>
      <c r="B1324" t="s">
        <v>60774</v>
      </c>
      <c r="C1324" t="s">
        <v>60775</v>
      </c>
      <c r="D1324" t="s">
        <v>60776</v>
      </c>
      <c r="E1324" t="s">
        <v>60777</v>
      </c>
      <c r="F1324" t="s">
        <v>60778</v>
      </c>
      <c r="J1324" t="s">
        <v>26930</v>
      </c>
      <c r="K1324" t="s">
        <v>26931</v>
      </c>
      <c r="L1324" t="s">
        <v>26932</v>
      </c>
      <c r="M1324" t="s">
        <v>7728</v>
      </c>
      <c r="P1324">
        <v>28</v>
      </c>
      <c r="Q1324">
        <v>28</v>
      </c>
      <c r="R1324">
        <v>28</v>
      </c>
      <c r="S1324" t="s">
        <v>78812</v>
      </c>
      <c r="T1324" t="s">
        <v>78812</v>
      </c>
      <c r="U1324" t="s">
        <v>78812</v>
      </c>
      <c r="V1324" t="s">
        <v>82650</v>
      </c>
      <c r="W1324">
        <v>0</v>
      </c>
      <c r="X1324" t="s">
        <v>48516</v>
      </c>
      <c r="Y1324">
        <v>3021500000</v>
      </c>
      <c r="Z1324">
        <v>163</v>
      </c>
      <c r="AA1324" t="s">
        <v>82651</v>
      </c>
      <c r="AB1324">
        <v>1</v>
      </c>
      <c r="AC1324" t="s">
        <v>82652</v>
      </c>
      <c r="AD1324" t="s">
        <v>82653</v>
      </c>
      <c r="AE1324" t="s">
        <v>26933</v>
      </c>
      <c r="AF1324" t="s">
        <v>26933</v>
      </c>
      <c r="AG1324">
        <v>4109</v>
      </c>
      <c r="AH1324" t="s">
        <v>26934</v>
      </c>
      <c r="AI1324" t="s">
        <v>26935</v>
      </c>
      <c r="AJ1324" t="s">
        <v>26936</v>
      </c>
      <c r="AK1324" t="s">
        <v>7734</v>
      </c>
      <c r="AL1324" s="4" t="s">
        <v>26937</v>
      </c>
    </row>
    <row r="1325" spans="1:38" x14ac:dyDescent="0.3">
      <c r="A1325" t="s">
        <v>60779</v>
      </c>
      <c r="B1325" t="s">
        <v>60780</v>
      </c>
      <c r="C1325" t="s">
        <v>60781</v>
      </c>
      <c r="D1325" t="s">
        <v>60782</v>
      </c>
      <c r="E1325" t="s">
        <v>60783</v>
      </c>
      <c r="F1325" t="s">
        <v>60784</v>
      </c>
      <c r="L1325" t="s">
        <v>957</v>
      </c>
      <c r="P1325">
        <v>14</v>
      </c>
      <c r="Q1325">
        <v>13</v>
      </c>
      <c r="R1325">
        <v>13</v>
      </c>
      <c r="S1325" t="s">
        <v>77633</v>
      </c>
      <c r="T1325" t="s">
        <v>76375</v>
      </c>
      <c r="U1325" t="s">
        <v>76375</v>
      </c>
      <c r="V1325" t="s">
        <v>82654</v>
      </c>
      <c r="W1325">
        <v>0</v>
      </c>
      <c r="X1325" t="s">
        <v>82655</v>
      </c>
      <c r="Y1325">
        <v>504420000</v>
      </c>
      <c r="Z1325">
        <v>51</v>
      </c>
      <c r="AA1325" t="s">
        <v>82656</v>
      </c>
      <c r="AB1325">
        <v>1</v>
      </c>
      <c r="AC1325" t="s">
        <v>82657</v>
      </c>
      <c r="AD1325" t="s">
        <v>82658</v>
      </c>
      <c r="AE1325" t="s">
        <v>35037</v>
      </c>
      <c r="AF1325" t="s">
        <v>35037</v>
      </c>
      <c r="AG1325">
        <v>5434</v>
      </c>
      <c r="AH1325" t="s">
        <v>35038</v>
      </c>
      <c r="AI1325" t="s">
        <v>35039</v>
      </c>
      <c r="AL1325" s="4" t="s">
        <v>35040</v>
      </c>
    </row>
    <row r="1326" spans="1:38" x14ac:dyDescent="0.3">
      <c r="A1326">
        <v>1</v>
      </c>
      <c r="B1326" t="s">
        <v>60785</v>
      </c>
      <c r="C1326" t="s">
        <v>50405</v>
      </c>
      <c r="D1326">
        <v>1</v>
      </c>
      <c r="E1326" t="s">
        <v>60786</v>
      </c>
      <c r="F1326" t="s">
        <v>60787</v>
      </c>
      <c r="J1326" t="s">
        <v>4801</v>
      </c>
      <c r="K1326" t="s">
        <v>4802</v>
      </c>
      <c r="L1326" t="s">
        <v>4803</v>
      </c>
      <c r="M1326" t="s">
        <v>4804</v>
      </c>
      <c r="P1326">
        <v>2</v>
      </c>
      <c r="Q1326">
        <v>2</v>
      </c>
      <c r="R1326">
        <v>2</v>
      </c>
      <c r="S1326" t="s">
        <v>75930</v>
      </c>
      <c r="T1326" t="s">
        <v>75930</v>
      </c>
      <c r="U1326" t="s">
        <v>75930</v>
      </c>
      <c r="V1326" t="s">
        <v>82659</v>
      </c>
      <c r="W1326">
        <v>0</v>
      </c>
      <c r="X1326" t="s">
        <v>82660</v>
      </c>
      <c r="Y1326">
        <v>51895000</v>
      </c>
      <c r="Z1326">
        <v>4</v>
      </c>
      <c r="AA1326" t="s">
        <v>82661</v>
      </c>
      <c r="AB1326">
        <v>1</v>
      </c>
      <c r="AC1326" t="s">
        <v>82662</v>
      </c>
      <c r="AD1326" t="s">
        <v>82663</v>
      </c>
      <c r="AE1326" t="s">
        <v>4805</v>
      </c>
      <c r="AF1326" t="s">
        <v>4805</v>
      </c>
      <c r="AG1326">
        <v>840</v>
      </c>
      <c r="AH1326" t="s">
        <v>4806</v>
      </c>
      <c r="AI1326" t="s">
        <v>4807</v>
      </c>
      <c r="AJ1326" t="s">
        <v>4808</v>
      </c>
      <c r="AL1326" s="4" t="s">
        <v>4809</v>
      </c>
    </row>
    <row r="1327" spans="1:38" x14ac:dyDescent="0.3">
      <c r="A1327" t="s">
        <v>60788</v>
      </c>
      <c r="B1327" t="s">
        <v>60789</v>
      </c>
      <c r="C1327" t="s">
        <v>60790</v>
      </c>
      <c r="D1327" t="s">
        <v>60791</v>
      </c>
      <c r="E1327" t="s">
        <v>60792</v>
      </c>
      <c r="F1327" t="s">
        <v>60793</v>
      </c>
      <c r="J1327" t="s">
        <v>17569</v>
      </c>
      <c r="L1327" t="s">
        <v>22794</v>
      </c>
      <c r="P1327">
        <v>3</v>
      </c>
      <c r="Q1327">
        <v>3</v>
      </c>
      <c r="R1327">
        <v>1</v>
      </c>
      <c r="S1327">
        <v>13</v>
      </c>
      <c r="T1327">
        <v>13</v>
      </c>
      <c r="U1327" t="s">
        <v>80641</v>
      </c>
      <c r="V1327" t="s">
        <v>82664</v>
      </c>
      <c r="W1327">
        <v>0</v>
      </c>
      <c r="X1327" t="s">
        <v>82665</v>
      </c>
      <c r="Y1327">
        <v>33032000</v>
      </c>
      <c r="Z1327">
        <v>4</v>
      </c>
      <c r="AA1327" t="s">
        <v>82666</v>
      </c>
      <c r="AB1327">
        <v>1</v>
      </c>
      <c r="AC1327" t="s">
        <v>82667</v>
      </c>
      <c r="AD1327" t="s">
        <v>82668</v>
      </c>
      <c r="AE1327" t="s">
        <v>31688</v>
      </c>
      <c r="AF1327" t="s">
        <v>31689</v>
      </c>
      <c r="AG1327">
        <v>4902</v>
      </c>
      <c r="AH1327" t="s">
        <v>31690</v>
      </c>
      <c r="AI1327" t="s">
        <v>31691</v>
      </c>
      <c r="AJ1327" t="s">
        <v>31692</v>
      </c>
      <c r="AL1327" s="4" t="s">
        <v>31693</v>
      </c>
    </row>
    <row r="1328" spans="1:38" x14ac:dyDescent="0.3">
      <c r="A1328" t="s">
        <v>60794</v>
      </c>
      <c r="B1328" t="s">
        <v>60795</v>
      </c>
      <c r="C1328" t="s">
        <v>60796</v>
      </c>
      <c r="D1328" t="s">
        <v>60797</v>
      </c>
      <c r="E1328" t="s">
        <v>60798</v>
      </c>
      <c r="F1328" t="s">
        <v>60799</v>
      </c>
      <c r="J1328" t="s">
        <v>23920</v>
      </c>
      <c r="K1328" t="s">
        <v>23921</v>
      </c>
      <c r="L1328" t="s">
        <v>23922</v>
      </c>
      <c r="M1328" t="s">
        <v>8535</v>
      </c>
      <c r="P1328">
        <v>3</v>
      </c>
      <c r="Q1328">
        <v>3</v>
      </c>
      <c r="R1328">
        <v>3</v>
      </c>
      <c r="S1328" t="s">
        <v>51313</v>
      </c>
      <c r="T1328" t="s">
        <v>51313</v>
      </c>
      <c r="U1328" t="s">
        <v>51313</v>
      </c>
      <c r="V1328" t="s">
        <v>82669</v>
      </c>
      <c r="W1328">
        <v>0</v>
      </c>
      <c r="X1328" t="s">
        <v>82670</v>
      </c>
      <c r="Y1328">
        <v>41248000</v>
      </c>
      <c r="Z1328">
        <v>6</v>
      </c>
      <c r="AA1328" t="s">
        <v>82671</v>
      </c>
      <c r="AB1328">
        <v>1</v>
      </c>
      <c r="AC1328" t="s">
        <v>82672</v>
      </c>
      <c r="AD1328" t="s">
        <v>82673</v>
      </c>
      <c r="AE1328" t="s">
        <v>23923</v>
      </c>
      <c r="AF1328" t="s">
        <v>23924</v>
      </c>
      <c r="AG1328">
        <v>3625</v>
      </c>
      <c r="AH1328" t="s">
        <v>23925</v>
      </c>
      <c r="AI1328" t="s">
        <v>23926</v>
      </c>
      <c r="AJ1328" t="s">
        <v>23927</v>
      </c>
      <c r="AK1328" t="s">
        <v>23928</v>
      </c>
      <c r="AL1328" s="4" t="s">
        <v>23929</v>
      </c>
    </row>
    <row r="1329" spans="1:38" x14ac:dyDescent="0.3">
      <c r="A1329" t="s">
        <v>60800</v>
      </c>
      <c r="B1329" t="s">
        <v>60801</v>
      </c>
      <c r="C1329" t="s">
        <v>60802</v>
      </c>
      <c r="D1329" t="s">
        <v>60803</v>
      </c>
      <c r="E1329" t="s">
        <v>60804</v>
      </c>
      <c r="F1329" t="s">
        <v>60805</v>
      </c>
      <c r="J1329" t="s">
        <v>35543</v>
      </c>
      <c r="K1329" t="s">
        <v>24919</v>
      </c>
      <c r="L1329" t="s">
        <v>3301</v>
      </c>
      <c r="P1329">
        <v>22</v>
      </c>
      <c r="Q1329">
        <v>22</v>
      </c>
      <c r="R1329">
        <v>16</v>
      </c>
      <c r="S1329" t="s">
        <v>81307</v>
      </c>
      <c r="T1329" t="s">
        <v>81307</v>
      </c>
      <c r="U1329" t="s">
        <v>79619</v>
      </c>
      <c r="V1329" t="s">
        <v>82674</v>
      </c>
      <c r="W1329">
        <v>0</v>
      </c>
      <c r="X1329" t="s">
        <v>48516</v>
      </c>
      <c r="Y1329">
        <v>8816600000</v>
      </c>
      <c r="Z1329">
        <v>292</v>
      </c>
      <c r="AA1329" t="s">
        <v>82675</v>
      </c>
      <c r="AB1329">
        <v>1</v>
      </c>
      <c r="AC1329" t="s">
        <v>82676</v>
      </c>
      <c r="AD1329" t="s">
        <v>82677</v>
      </c>
      <c r="AE1329" t="s">
        <v>35544</v>
      </c>
      <c r="AF1329" t="s">
        <v>35545</v>
      </c>
      <c r="AG1329">
        <v>5594</v>
      </c>
      <c r="AH1329" t="s">
        <v>35546</v>
      </c>
      <c r="AI1329" t="s">
        <v>35547</v>
      </c>
      <c r="AL1329" s="4" t="s">
        <v>35548</v>
      </c>
    </row>
    <row r="1330" spans="1:38" x14ac:dyDescent="0.3">
      <c r="A1330" t="s">
        <v>60806</v>
      </c>
      <c r="B1330" t="s">
        <v>60807</v>
      </c>
      <c r="C1330" t="s">
        <v>60808</v>
      </c>
      <c r="D1330" t="s">
        <v>60809</v>
      </c>
      <c r="E1330" t="s">
        <v>60810</v>
      </c>
      <c r="F1330" t="s">
        <v>60811</v>
      </c>
      <c r="J1330" t="s">
        <v>34729</v>
      </c>
      <c r="K1330" t="s">
        <v>34730</v>
      </c>
      <c r="L1330" t="s">
        <v>34731</v>
      </c>
      <c r="M1330" t="s">
        <v>34732</v>
      </c>
      <c r="P1330">
        <v>10</v>
      </c>
      <c r="Q1330">
        <v>10</v>
      </c>
      <c r="R1330">
        <v>10</v>
      </c>
      <c r="S1330" t="s">
        <v>79124</v>
      </c>
      <c r="T1330" t="s">
        <v>79124</v>
      </c>
      <c r="U1330" t="s">
        <v>79124</v>
      </c>
      <c r="V1330" t="s">
        <v>82678</v>
      </c>
      <c r="W1330">
        <v>0</v>
      </c>
      <c r="X1330" t="s">
        <v>82679</v>
      </c>
      <c r="Y1330">
        <v>1321500000</v>
      </c>
      <c r="Z1330">
        <v>75</v>
      </c>
      <c r="AA1330" t="s">
        <v>82680</v>
      </c>
      <c r="AB1330">
        <v>1</v>
      </c>
      <c r="AC1330" t="s">
        <v>82681</v>
      </c>
      <c r="AD1330" t="s">
        <v>82682</v>
      </c>
      <c r="AE1330" t="s">
        <v>34733</v>
      </c>
      <c r="AF1330" t="s">
        <v>34733</v>
      </c>
      <c r="AG1330">
        <v>5386</v>
      </c>
      <c r="AH1330" t="s">
        <v>34734</v>
      </c>
      <c r="AI1330" t="s">
        <v>34735</v>
      </c>
      <c r="AJ1330" t="s">
        <v>34736</v>
      </c>
      <c r="AK1330" t="s">
        <v>34737</v>
      </c>
      <c r="AL1330" s="4" t="s">
        <v>34738</v>
      </c>
    </row>
    <row r="1331" spans="1:38" x14ac:dyDescent="0.3">
      <c r="A1331" t="s">
        <v>60812</v>
      </c>
      <c r="B1331" t="s">
        <v>60813</v>
      </c>
      <c r="C1331" t="s">
        <v>60814</v>
      </c>
      <c r="D1331" t="s">
        <v>60815</v>
      </c>
      <c r="E1331" t="s">
        <v>60816</v>
      </c>
      <c r="F1331" t="s">
        <v>58094</v>
      </c>
      <c r="J1331" t="s">
        <v>30222</v>
      </c>
      <c r="K1331" t="s">
        <v>30223</v>
      </c>
      <c r="L1331" t="s">
        <v>30224</v>
      </c>
      <c r="M1331" t="s">
        <v>3932</v>
      </c>
      <c r="P1331">
        <v>10</v>
      </c>
      <c r="Q1331">
        <v>10</v>
      </c>
      <c r="R1331">
        <v>2</v>
      </c>
      <c r="S1331" t="s">
        <v>50169</v>
      </c>
      <c r="T1331" t="s">
        <v>50169</v>
      </c>
      <c r="U1331" t="s">
        <v>77558</v>
      </c>
      <c r="V1331" t="s">
        <v>82683</v>
      </c>
      <c r="W1331">
        <v>0</v>
      </c>
      <c r="X1331" t="s">
        <v>82684</v>
      </c>
      <c r="Y1331">
        <v>1950600000</v>
      </c>
      <c r="Z1331">
        <v>87</v>
      </c>
      <c r="AA1331" t="s">
        <v>82685</v>
      </c>
      <c r="AB1331">
        <v>1</v>
      </c>
      <c r="AC1331" t="s">
        <v>82686</v>
      </c>
      <c r="AD1331" t="s">
        <v>82687</v>
      </c>
      <c r="AE1331" t="s">
        <v>30225</v>
      </c>
      <c r="AF1331" t="s">
        <v>30225</v>
      </c>
      <c r="AG1331">
        <v>4654</v>
      </c>
      <c r="AH1331" t="s">
        <v>30226</v>
      </c>
      <c r="AI1331" t="s">
        <v>30227</v>
      </c>
      <c r="AJ1331" t="s">
        <v>30228</v>
      </c>
      <c r="AL1331" s="4" t="s">
        <v>30229</v>
      </c>
    </row>
    <row r="1332" spans="1:38" x14ac:dyDescent="0.3">
      <c r="A1332" t="s">
        <v>60817</v>
      </c>
      <c r="B1332" t="s">
        <v>52477</v>
      </c>
      <c r="C1332" t="s">
        <v>60818</v>
      </c>
      <c r="D1332" t="s">
        <v>60819</v>
      </c>
      <c r="E1332" t="s">
        <v>60820</v>
      </c>
      <c r="F1332" t="s">
        <v>56549</v>
      </c>
      <c r="K1332" t="s">
        <v>8153</v>
      </c>
      <c r="P1332">
        <v>4</v>
      </c>
      <c r="Q1332">
        <v>4</v>
      </c>
      <c r="R1332">
        <v>4</v>
      </c>
      <c r="S1332" t="s">
        <v>80418</v>
      </c>
      <c r="T1332" t="s">
        <v>80418</v>
      </c>
      <c r="U1332" t="s">
        <v>80418</v>
      </c>
      <c r="V1332" t="s">
        <v>82688</v>
      </c>
      <c r="W1332">
        <v>0</v>
      </c>
      <c r="X1332" t="s">
        <v>82689</v>
      </c>
      <c r="Y1332">
        <v>190520000</v>
      </c>
      <c r="Z1332">
        <v>14</v>
      </c>
      <c r="AA1332" t="s">
        <v>82690</v>
      </c>
      <c r="AB1332">
        <v>1</v>
      </c>
      <c r="AC1332" t="s">
        <v>82691</v>
      </c>
      <c r="AD1332" t="s">
        <v>82692</v>
      </c>
      <c r="AE1332" t="s">
        <v>17991</v>
      </c>
      <c r="AF1332" t="s">
        <v>17991</v>
      </c>
      <c r="AG1332">
        <v>2589</v>
      </c>
      <c r="AH1332" t="s">
        <v>17992</v>
      </c>
      <c r="AI1332" t="s">
        <v>17993</v>
      </c>
      <c r="AL1332" s="4" t="s">
        <v>17994</v>
      </c>
    </row>
    <row r="1333" spans="1:38" x14ac:dyDescent="0.3">
      <c r="A1333" t="s">
        <v>60821</v>
      </c>
      <c r="B1333" t="s">
        <v>60822</v>
      </c>
      <c r="C1333">
        <v>1</v>
      </c>
      <c r="D1333">
        <v>1</v>
      </c>
      <c r="E1333" t="s">
        <v>60823</v>
      </c>
      <c r="F1333" t="s">
        <v>55879</v>
      </c>
      <c r="J1333" t="s">
        <v>20937</v>
      </c>
      <c r="K1333" t="s">
        <v>10240</v>
      </c>
      <c r="L1333" t="s">
        <v>20938</v>
      </c>
      <c r="M1333" t="s">
        <v>948</v>
      </c>
      <c r="P1333">
        <v>36</v>
      </c>
      <c r="Q1333">
        <v>1</v>
      </c>
      <c r="R1333">
        <v>1</v>
      </c>
      <c r="S1333" t="s">
        <v>80435</v>
      </c>
      <c r="T1333" t="s">
        <v>77627</v>
      </c>
      <c r="U1333" t="s">
        <v>77627</v>
      </c>
      <c r="V1333" t="s">
        <v>82693</v>
      </c>
      <c r="W1333" t="s">
        <v>82694</v>
      </c>
      <c r="X1333" t="s">
        <v>82695</v>
      </c>
      <c r="Y1333">
        <v>9036300</v>
      </c>
      <c r="Z1333">
        <v>2</v>
      </c>
      <c r="AA1333" t="s">
        <v>82696</v>
      </c>
      <c r="AB1333">
        <v>1</v>
      </c>
      <c r="AC1333" t="s">
        <v>82697</v>
      </c>
      <c r="AD1333" t="s">
        <v>82698</v>
      </c>
      <c r="AE1333" t="s">
        <v>20939</v>
      </c>
      <c r="AF1333" t="s">
        <v>20940</v>
      </c>
      <c r="AG1333">
        <v>3114</v>
      </c>
      <c r="AH1333" t="s">
        <v>20941</v>
      </c>
      <c r="AI1333" t="s">
        <v>20942</v>
      </c>
      <c r="AJ1333" t="s">
        <v>20943</v>
      </c>
      <c r="AL1333" s="4" t="s">
        <v>20944</v>
      </c>
    </row>
    <row r="1334" spans="1:38" x14ac:dyDescent="0.3">
      <c r="A1334" t="s">
        <v>60824</v>
      </c>
      <c r="B1334" t="s">
        <v>60825</v>
      </c>
      <c r="C1334" t="s">
        <v>51477</v>
      </c>
      <c r="D1334" t="s">
        <v>60826</v>
      </c>
      <c r="E1334" t="s">
        <v>60827</v>
      </c>
      <c r="F1334" t="s">
        <v>56093</v>
      </c>
      <c r="J1334" t="s">
        <v>26396</v>
      </c>
      <c r="K1334" t="s">
        <v>26397</v>
      </c>
      <c r="L1334" t="s">
        <v>26398</v>
      </c>
      <c r="M1334" t="s">
        <v>12786</v>
      </c>
      <c r="P1334">
        <v>14</v>
      </c>
      <c r="Q1334">
        <v>14</v>
      </c>
      <c r="R1334">
        <v>14</v>
      </c>
      <c r="S1334" t="s">
        <v>50169</v>
      </c>
      <c r="T1334" t="s">
        <v>50169</v>
      </c>
      <c r="U1334" t="s">
        <v>50169</v>
      </c>
      <c r="V1334" t="s">
        <v>82699</v>
      </c>
      <c r="W1334">
        <v>0</v>
      </c>
      <c r="X1334" t="s">
        <v>82700</v>
      </c>
      <c r="Y1334">
        <v>154990000</v>
      </c>
      <c r="Z1334">
        <v>22</v>
      </c>
      <c r="AA1334" t="s">
        <v>82701</v>
      </c>
      <c r="AB1334">
        <v>1</v>
      </c>
      <c r="AC1334" t="s">
        <v>82702</v>
      </c>
      <c r="AD1334" t="s">
        <v>82703</v>
      </c>
      <c r="AE1334" t="s">
        <v>26399</v>
      </c>
      <c r="AF1334" t="s">
        <v>26400</v>
      </c>
      <c r="AG1334">
        <v>4025</v>
      </c>
      <c r="AH1334" t="s">
        <v>26401</v>
      </c>
      <c r="AI1334" t="s">
        <v>26402</v>
      </c>
      <c r="AJ1334" t="s">
        <v>26403</v>
      </c>
      <c r="AL1334" s="4" t="s">
        <v>26404</v>
      </c>
    </row>
    <row r="1335" spans="1:38" x14ac:dyDescent="0.3">
      <c r="A1335" t="s">
        <v>60828</v>
      </c>
      <c r="B1335" t="s">
        <v>60829</v>
      </c>
      <c r="C1335" t="s">
        <v>60830</v>
      </c>
      <c r="D1335" t="s">
        <v>60831</v>
      </c>
      <c r="E1335" t="s">
        <v>60832</v>
      </c>
      <c r="F1335" t="s">
        <v>60833</v>
      </c>
      <c r="J1335" t="s">
        <v>1641</v>
      </c>
      <c r="K1335" t="s">
        <v>1642</v>
      </c>
      <c r="L1335" t="s">
        <v>1643</v>
      </c>
      <c r="M1335" t="s">
        <v>1644</v>
      </c>
      <c r="P1335">
        <v>23</v>
      </c>
      <c r="Q1335">
        <v>23</v>
      </c>
      <c r="R1335">
        <v>23</v>
      </c>
      <c r="S1335" t="s">
        <v>81073</v>
      </c>
      <c r="T1335" t="s">
        <v>81073</v>
      </c>
      <c r="U1335" t="s">
        <v>81073</v>
      </c>
      <c r="V1335" t="s">
        <v>82704</v>
      </c>
      <c r="W1335">
        <v>0</v>
      </c>
      <c r="X1335" t="s">
        <v>48516</v>
      </c>
      <c r="Y1335">
        <v>5863400000</v>
      </c>
      <c r="Z1335">
        <v>196</v>
      </c>
      <c r="AA1335" t="s">
        <v>82705</v>
      </c>
      <c r="AB1335">
        <v>1</v>
      </c>
      <c r="AC1335" t="s">
        <v>82706</v>
      </c>
      <c r="AD1335" t="s">
        <v>82707</v>
      </c>
      <c r="AE1335" t="s">
        <v>1645</v>
      </c>
      <c r="AF1335" t="s">
        <v>1645</v>
      </c>
      <c r="AG1335">
        <v>392</v>
      </c>
      <c r="AH1335" t="s">
        <v>1646</v>
      </c>
      <c r="AI1335" t="s">
        <v>1647</v>
      </c>
      <c r="AJ1335" t="s">
        <v>1648</v>
      </c>
      <c r="AK1335" t="e">
        <f>-PGDH</f>
        <v>#NAME?</v>
      </c>
      <c r="AL1335" s="4" t="s">
        <v>1649</v>
      </c>
    </row>
    <row r="1336" spans="1:38" x14ac:dyDescent="0.3">
      <c r="A1336" t="s">
        <v>60834</v>
      </c>
      <c r="B1336" t="s">
        <v>60835</v>
      </c>
      <c r="C1336" t="s">
        <v>60836</v>
      </c>
      <c r="D1336" t="s">
        <v>60837</v>
      </c>
      <c r="E1336" t="s">
        <v>60838</v>
      </c>
      <c r="F1336" t="s">
        <v>60839</v>
      </c>
      <c r="J1336" t="s">
        <v>6593</v>
      </c>
      <c r="K1336" t="s">
        <v>6594</v>
      </c>
      <c r="L1336" t="s">
        <v>6595</v>
      </c>
      <c r="M1336" t="s">
        <v>6596</v>
      </c>
      <c r="P1336">
        <v>3</v>
      </c>
      <c r="Q1336">
        <v>3</v>
      </c>
      <c r="R1336">
        <v>3</v>
      </c>
      <c r="S1336" t="s">
        <v>77893</v>
      </c>
      <c r="T1336" t="s">
        <v>77893</v>
      </c>
      <c r="U1336" t="s">
        <v>77893</v>
      </c>
      <c r="V1336" t="s">
        <v>50060</v>
      </c>
      <c r="W1336">
        <v>0</v>
      </c>
      <c r="X1336" t="s">
        <v>76275</v>
      </c>
      <c r="Y1336">
        <v>246300000</v>
      </c>
      <c r="Z1336">
        <v>10</v>
      </c>
      <c r="AA1336" t="s">
        <v>82708</v>
      </c>
      <c r="AB1336">
        <v>1</v>
      </c>
      <c r="AC1336" t="s">
        <v>82709</v>
      </c>
      <c r="AD1336" t="s">
        <v>82710</v>
      </c>
      <c r="AE1336" t="s">
        <v>6597</v>
      </c>
      <c r="AF1336" t="s">
        <v>6598</v>
      </c>
      <c r="AG1336">
        <v>1080</v>
      </c>
      <c r="AH1336" t="s">
        <v>6599</v>
      </c>
      <c r="AI1336" t="s">
        <v>6600</v>
      </c>
      <c r="AJ1336" t="s">
        <v>6601</v>
      </c>
      <c r="AL1336" s="4" t="s">
        <v>6602</v>
      </c>
    </row>
    <row r="1337" spans="1:38" x14ac:dyDescent="0.3">
      <c r="A1337" t="s">
        <v>60840</v>
      </c>
      <c r="B1337" t="s">
        <v>60841</v>
      </c>
      <c r="C1337" t="s">
        <v>60842</v>
      </c>
      <c r="D1337" t="s">
        <v>60843</v>
      </c>
      <c r="E1337" t="s">
        <v>60844</v>
      </c>
      <c r="F1337" t="s">
        <v>60845</v>
      </c>
      <c r="J1337" t="s">
        <v>15432</v>
      </c>
      <c r="K1337" t="s">
        <v>15433</v>
      </c>
      <c r="L1337" t="s">
        <v>15434</v>
      </c>
      <c r="P1337">
        <v>30</v>
      </c>
      <c r="Q1337">
        <v>30</v>
      </c>
      <c r="R1337">
        <v>30</v>
      </c>
      <c r="S1337">
        <v>53</v>
      </c>
      <c r="T1337">
        <v>53</v>
      </c>
      <c r="U1337">
        <v>53</v>
      </c>
      <c r="V1337" t="s">
        <v>82711</v>
      </c>
      <c r="W1337">
        <v>0</v>
      </c>
      <c r="X1337" t="s">
        <v>48516</v>
      </c>
      <c r="Y1337">
        <v>11399000000</v>
      </c>
      <c r="Z1337">
        <v>504</v>
      </c>
      <c r="AA1337" t="s">
        <v>82712</v>
      </c>
      <c r="AB1337">
        <v>1</v>
      </c>
      <c r="AC1337" t="s">
        <v>82713</v>
      </c>
      <c r="AD1337" t="s">
        <v>82714</v>
      </c>
      <c r="AE1337" t="s">
        <v>15435</v>
      </c>
      <c r="AF1337" t="s">
        <v>15436</v>
      </c>
      <c r="AG1337">
        <v>2238</v>
      </c>
      <c r="AH1337" t="s">
        <v>15437</v>
      </c>
      <c r="AI1337" t="s">
        <v>15438</v>
      </c>
      <c r="AJ1337" t="s">
        <v>15439</v>
      </c>
      <c r="AL1337" s="4" t="s">
        <v>15440</v>
      </c>
    </row>
    <row r="1338" spans="1:38" x14ac:dyDescent="0.3">
      <c r="A1338" t="s">
        <v>60846</v>
      </c>
      <c r="B1338" t="s">
        <v>60847</v>
      </c>
      <c r="C1338" t="s">
        <v>51237</v>
      </c>
      <c r="D1338" t="s">
        <v>60848</v>
      </c>
      <c r="E1338" t="s">
        <v>60849</v>
      </c>
      <c r="F1338" t="s">
        <v>60850</v>
      </c>
      <c r="K1338" t="s">
        <v>1590</v>
      </c>
      <c r="P1338">
        <v>4</v>
      </c>
      <c r="Q1338">
        <v>4</v>
      </c>
      <c r="R1338">
        <v>4</v>
      </c>
      <c r="S1338" t="s">
        <v>48741</v>
      </c>
      <c r="T1338" t="s">
        <v>48741</v>
      </c>
      <c r="U1338" t="s">
        <v>48741</v>
      </c>
      <c r="V1338" t="s">
        <v>82715</v>
      </c>
      <c r="W1338">
        <v>0</v>
      </c>
      <c r="X1338" t="s">
        <v>82716</v>
      </c>
      <c r="Y1338">
        <v>43130000</v>
      </c>
      <c r="Z1338">
        <v>7</v>
      </c>
      <c r="AA1338" t="s">
        <v>82717</v>
      </c>
      <c r="AB1338">
        <v>1</v>
      </c>
      <c r="AC1338" t="s">
        <v>82718</v>
      </c>
      <c r="AD1338" t="s">
        <v>82719</v>
      </c>
      <c r="AE1338" t="s">
        <v>18852</v>
      </c>
      <c r="AF1338" t="s">
        <v>18852</v>
      </c>
      <c r="AG1338">
        <v>2716</v>
      </c>
      <c r="AH1338" t="s">
        <v>18853</v>
      </c>
      <c r="AI1338" t="s">
        <v>18854</v>
      </c>
      <c r="AL1338" s="4" t="s">
        <v>18855</v>
      </c>
    </row>
    <row r="1339" spans="1:38" x14ac:dyDescent="0.3">
      <c r="A1339" t="s">
        <v>60851</v>
      </c>
      <c r="B1339" t="s">
        <v>60852</v>
      </c>
      <c r="C1339" t="s">
        <v>60853</v>
      </c>
      <c r="D1339" t="s">
        <v>52425</v>
      </c>
      <c r="E1339" t="s">
        <v>60854</v>
      </c>
      <c r="F1339" t="s">
        <v>60855</v>
      </c>
      <c r="J1339" t="s">
        <v>15556</v>
      </c>
      <c r="K1339" t="s">
        <v>3032</v>
      </c>
      <c r="L1339" t="s">
        <v>15557</v>
      </c>
      <c r="P1339">
        <v>18</v>
      </c>
      <c r="Q1339">
        <v>18</v>
      </c>
      <c r="R1339">
        <v>18</v>
      </c>
      <c r="S1339" t="s">
        <v>82720</v>
      </c>
      <c r="T1339" t="s">
        <v>82720</v>
      </c>
      <c r="U1339" t="s">
        <v>82720</v>
      </c>
      <c r="V1339" t="s">
        <v>82721</v>
      </c>
      <c r="W1339">
        <v>0</v>
      </c>
      <c r="X1339" t="s">
        <v>82722</v>
      </c>
      <c r="Y1339">
        <v>2106100000</v>
      </c>
      <c r="Z1339">
        <v>96</v>
      </c>
      <c r="AA1339" t="s">
        <v>82723</v>
      </c>
      <c r="AB1339">
        <v>1</v>
      </c>
      <c r="AC1339" t="s">
        <v>82724</v>
      </c>
      <c r="AD1339" t="s">
        <v>82725</v>
      </c>
      <c r="AE1339" t="s">
        <v>15558</v>
      </c>
      <c r="AF1339" t="s">
        <v>15559</v>
      </c>
      <c r="AG1339">
        <v>2254</v>
      </c>
      <c r="AH1339" t="s">
        <v>15560</v>
      </c>
      <c r="AI1339" t="s">
        <v>15561</v>
      </c>
      <c r="AJ1339" t="s">
        <v>15562</v>
      </c>
      <c r="AL1339" s="4" t="s">
        <v>15563</v>
      </c>
    </row>
    <row r="1340" spans="1:38" x14ac:dyDescent="0.3">
      <c r="A1340" t="s">
        <v>60856</v>
      </c>
      <c r="B1340" t="s">
        <v>49081</v>
      </c>
      <c r="C1340" t="s">
        <v>58935</v>
      </c>
      <c r="D1340" t="s">
        <v>60857</v>
      </c>
      <c r="E1340" t="s">
        <v>60858</v>
      </c>
      <c r="F1340" t="s">
        <v>60859</v>
      </c>
      <c r="J1340" t="s">
        <v>17885</v>
      </c>
      <c r="K1340" t="s">
        <v>17886</v>
      </c>
      <c r="L1340" t="s">
        <v>17887</v>
      </c>
      <c r="P1340">
        <v>12</v>
      </c>
      <c r="Q1340">
        <v>12</v>
      </c>
      <c r="R1340">
        <v>11</v>
      </c>
      <c r="S1340" t="s">
        <v>76424</v>
      </c>
      <c r="T1340" t="s">
        <v>76424</v>
      </c>
      <c r="U1340">
        <v>17</v>
      </c>
      <c r="V1340" t="s">
        <v>82726</v>
      </c>
      <c r="W1340">
        <v>0</v>
      </c>
      <c r="X1340" t="s">
        <v>82727</v>
      </c>
      <c r="Y1340">
        <v>641990000</v>
      </c>
      <c r="Z1340">
        <v>69</v>
      </c>
      <c r="AA1340" t="s">
        <v>82728</v>
      </c>
      <c r="AB1340">
        <v>1</v>
      </c>
      <c r="AC1340" t="s">
        <v>82729</v>
      </c>
      <c r="AD1340" t="s">
        <v>82730</v>
      </c>
      <c r="AE1340" t="s">
        <v>17888</v>
      </c>
      <c r="AF1340" t="s">
        <v>17889</v>
      </c>
      <c r="AG1340">
        <v>2574</v>
      </c>
      <c r="AH1340" t="s">
        <v>17890</v>
      </c>
      <c r="AI1340" t="s">
        <v>17891</v>
      </c>
      <c r="AL1340" s="4" t="s">
        <v>17892</v>
      </c>
    </row>
    <row r="1341" spans="1:38" x14ac:dyDescent="0.3">
      <c r="A1341" t="s">
        <v>60860</v>
      </c>
      <c r="B1341" t="s">
        <v>59031</v>
      </c>
      <c r="C1341" t="s">
        <v>60861</v>
      </c>
      <c r="D1341" t="s">
        <v>60862</v>
      </c>
      <c r="E1341" t="s">
        <v>60863</v>
      </c>
      <c r="F1341" t="s">
        <v>60864</v>
      </c>
      <c r="J1341" t="s">
        <v>7950</v>
      </c>
      <c r="K1341" t="s">
        <v>3586</v>
      </c>
      <c r="L1341" t="s">
        <v>7951</v>
      </c>
      <c r="P1341">
        <v>15</v>
      </c>
      <c r="Q1341">
        <v>15</v>
      </c>
      <c r="R1341">
        <v>15</v>
      </c>
      <c r="S1341" t="s">
        <v>82731</v>
      </c>
      <c r="T1341" t="s">
        <v>82731</v>
      </c>
      <c r="U1341" t="s">
        <v>82731</v>
      </c>
      <c r="V1341" t="s">
        <v>82732</v>
      </c>
      <c r="W1341">
        <v>0</v>
      </c>
      <c r="X1341" t="s">
        <v>82733</v>
      </c>
      <c r="Y1341">
        <v>1701100000</v>
      </c>
      <c r="Z1341">
        <v>109</v>
      </c>
      <c r="AA1341" t="s">
        <v>82734</v>
      </c>
      <c r="AB1341">
        <v>1</v>
      </c>
      <c r="AC1341" t="s">
        <v>82735</v>
      </c>
      <c r="AD1341" t="s">
        <v>82736</v>
      </c>
      <c r="AE1341" t="s">
        <v>7952</v>
      </c>
      <c r="AF1341" t="s">
        <v>7953</v>
      </c>
      <c r="AG1341">
        <v>1255</v>
      </c>
      <c r="AH1341" t="s">
        <v>7954</v>
      </c>
      <c r="AI1341" t="s">
        <v>7955</v>
      </c>
      <c r="AJ1341" t="s">
        <v>7956</v>
      </c>
      <c r="AL1341" s="4" t="s">
        <v>7957</v>
      </c>
    </row>
    <row r="1342" spans="1:38" x14ac:dyDescent="0.3">
      <c r="A1342" t="s">
        <v>60865</v>
      </c>
      <c r="B1342" t="s">
        <v>60866</v>
      </c>
      <c r="C1342" t="s">
        <v>60867</v>
      </c>
      <c r="D1342" t="s">
        <v>60868</v>
      </c>
      <c r="E1342" t="s">
        <v>60869</v>
      </c>
      <c r="F1342" t="s">
        <v>53437</v>
      </c>
      <c r="J1342" t="s">
        <v>28664</v>
      </c>
      <c r="K1342" t="s">
        <v>24867</v>
      </c>
      <c r="L1342" t="s">
        <v>2778</v>
      </c>
      <c r="P1342">
        <v>6</v>
      </c>
      <c r="Q1342">
        <v>6</v>
      </c>
      <c r="R1342">
        <v>6</v>
      </c>
      <c r="S1342" t="s">
        <v>50539</v>
      </c>
      <c r="T1342" t="s">
        <v>50539</v>
      </c>
      <c r="U1342" t="s">
        <v>50539</v>
      </c>
      <c r="V1342" t="s">
        <v>77649</v>
      </c>
      <c r="W1342">
        <v>0</v>
      </c>
      <c r="X1342" t="s">
        <v>82737</v>
      </c>
      <c r="Y1342">
        <v>84125000</v>
      </c>
      <c r="Z1342">
        <v>12</v>
      </c>
      <c r="AA1342" t="s">
        <v>82738</v>
      </c>
      <c r="AB1342">
        <v>1</v>
      </c>
      <c r="AC1342" t="s">
        <v>82739</v>
      </c>
      <c r="AD1342" t="s">
        <v>82740</v>
      </c>
      <c r="AE1342" t="s">
        <v>28665</v>
      </c>
      <c r="AF1342" t="s">
        <v>28666</v>
      </c>
      <c r="AG1342">
        <v>4394</v>
      </c>
      <c r="AH1342" t="s">
        <v>28667</v>
      </c>
      <c r="AI1342" t="s">
        <v>28668</v>
      </c>
      <c r="AJ1342" t="s">
        <v>28669</v>
      </c>
      <c r="AL1342" s="4" t="s">
        <v>28670</v>
      </c>
    </row>
    <row r="1343" spans="1:38" x14ac:dyDescent="0.3">
      <c r="A1343" t="s">
        <v>60870</v>
      </c>
      <c r="B1343" t="s">
        <v>60871</v>
      </c>
      <c r="C1343" t="s">
        <v>49732</v>
      </c>
      <c r="D1343" t="s">
        <v>60872</v>
      </c>
      <c r="E1343" t="s">
        <v>56726</v>
      </c>
      <c r="F1343" t="s">
        <v>60873</v>
      </c>
      <c r="J1343" t="s">
        <v>3221</v>
      </c>
      <c r="K1343" t="s">
        <v>3222</v>
      </c>
      <c r="L1343" t="s">
        <v>3223</v>
      </c>
      <c r="M1343" t="s">
        <v>948</v>
      </c>
      <c r="P1343">
        <v>82</v>
      </c>
      <c r="Q1343">
        <v>82</v>
      </c>
      <c r="R1343">
        <v>82</v>
      </c>
      <c r="S1343" t="s">
        <v>76400</v>
      </c>
      <c r="T1343" t="s">
        <v>76400</v>
      </c>
      <c r="U1343" t="s">
        <v>76400</v>
      </c>
      <c r="V1343" t="s">
        <v>82741</v>
      </c>
      <c r="W1343">
        <v>0</v>
      </c>
      <c r="X1343" t="s">
        <v>48516</v>
      </c>
      <c r="Y1343">
        <v>7812100000</v>
      </c>
      <c r="Z1343">
        <v>703</v>
      </c>
      <c r="AA1343" t="s">
        <v>82742</v>
      </c>
      <c r="AB1343">
        <v>1</v>
      </c>
      <c r="AC1343" t="s">
        <v>82743</v>
      </c>
      <c r="AD1343" t="s">
        <v>82744</v>
      </c>
      <c r="AE1343" t="s">
        <v>3224</v>
      </c>
      <c r="AF1343" t="s">
        <v>3225</v>
      </c>
      <c r="AG1343">
        <v>617</v>
      </c>
      <c r="AH1343" t="s">
        <v>3226</v>
      </c>
      <c r="AI1343" t="s">
        <v>3227</v>
      </c>
      <c r="AJ1343" t="s">
        <v>3228</v>
      </c>
      <c r="AL1343" s="4" t="s">
        <v>3229</v>
      </c>
    </row>
    <row r="1344" spans="1:38" x14ac:dyDescent="0.3">
      <c r="A1344" t="s">
        <v>60874</v>
      </c>
      <c r="B1344" t="s">
        <v>55856</v>
      </c>
      <c r="C1344" t="s">
        <v>60875</v>
      </c>
      <c r="D1344" t="s">
        <v>60876</v>
      </c>
      <c r="E1344" t="s">
        <v>60877</v>
      </c>
      <c r="F1344" t="s">
        <v>60878</v>
      </c>
      <c r="J1344" t="s">
        <v>31396</v>
      </c>
      <c r="K1344" t="s">
        <v>31397</v>
      </c>
      <c r="L1344" t="s">
        <v>31398</v>
      </c>
      <c r="M1344" t="s">
        <v>31399</v>
      </c>
      <c r="P1344">
        <v>2</v>
      </c>
      <c r="Q1344">
        <v>2</v>
      </c>
      <c r="R1344">
        <v>2</v>
      </c>
      <c r="S1344" t="s">
        <v>78020</v>
      </c>
      <c r="T1344" t="s">
        <v>78020</v>
      </c>
      <c r="U1344" t="s">
        <v>78020</v>
      </c>
      <c r="V1344" t="s">
        <v>82745</v>
      </c>
      <c r="W1344">
        <v>0</v>
      </c>
      <c r="X1344" t="s">
        <v>82746</v>
      </c>
      <c r="Y1344">
        <v>54577000</v>
      </c>
      <c r="Z1344">
        <v>5</v>
      </c>
      <c r="AA1344" t="s">
        <v>82747</v>
      </c>
      <c r="AB1344">
        <v>1</v>
      </c>
      <c r="AC1344" t="s">
        <v>82748</v>
      </c>
      <c r="AD1344" t="s">
        <v>82749</v>
      </c>
      <c r="AE1344" t="s">
        <v>31400</v>
      </c>
      <c r="AF1344" t="s">
        <v>31400</v>
      </c>
      <c r="AG1344">
        <v>4853</v>
      </c>
      <c r="AH1344" t="s">
        <v>31401</v>
      </c>
      <c r="AI1344" t="s">
        <v>31402</v>
      </c>
      <c r="AJ1344" t="s">
        <v>31403</v>
      </c>
      <c r="AL1344" s="4" t="s">
        <v>31404</v>
      </c>
    </row>
    <row r="1345" spans="1:38" x14ac:dyDescent="0.3">
      <c r="A1345" t="s">
        <v>60879</v>
      </c>
      <c r="B1345" t="s">
        <v>60880</v>
      </c>
      <c r="C1345" t="s">
        <v>54353</v>
      </c>
      <c r="D1345" t="s">
        <v>60881</v>
      </c>
      <c r="E1345" t="s">
        <v>60882</v>
      </c>
      <c r="F1345" t="s">
        <v>60883</v>
      </c>
      <c r="J1345" t="s">
        <v>12136</v>
      </c>
      <c r="K1345" t="s">
        <v>12137</v>
      </c>
      <c r="L1345" t="s">
        <v>12138</v>
      </c>
      <c r="P1345">
        <v>10</v>
      </c>
      <c r="Q1345">
        <v>10</v>
      </c>
      <c r="R1345">
        <v>10</v>
      </c>
      <c r="S1345" t="s">
        <v>82750</v>
      </c>
      <c r="T1345" t="s">
        <v>82750</v>
      </c>
      <c r="U1345" t="s">
        <v>82750</v>
      </c>
      <c r="V1345" t="s">
        <v>82751</v>
      </c>
      <c r="W1345">
        <v>0</v>
      </c>
      <c r="X1345" t="s">
        <v>82752</v>
      </c>
      <c r="Y1345">
        <v>6565400000</v>
      </c>
      <c r="Z1345">
        <v>174</v>
      </c>
      <c r="AA1345" t="s">
        <v>82753</v>
      </c>
      <c r="AB1345">
        <v>1</v>
      </c>
      <c r="AC1345" t="s">
        <v>82754</v>
      </c>
      <c r="AD1345" t="s">
        <v>82755</v>
      </c>
      <c r="AE1345" t="s">
        <v>12139</v>
      </c>
      <c r="AF1345" t="s">
        <v>12139</v>
      </c>
      <c r="AG1345">
        <v>1790</v>
      </c>
      <c r="AH1345" t="s">
        <v>12140</v>
      </c>
      <c r="AI1345" t="s">
        <v>12141</v>
      </c>
      <c r="AJ1345" t="s">
        <v>12142</v>
      </c>
      <c r="AL1345" s="4" t="s">
        <v>12143</v>
      </c>
    </row>
    <row r="1346" spans="1:38" x14ac:dyDescent="0.3">
      <c r="A1346" t="s">
        <v>60884</v>
      </c>
      <c r="B1346" t="s">
        <v>60885</v>
      </c>
      <c r="C1346" t="s">
        <v>60711</v>
      </c>
      <c r="D1346" t="s">
        <v>59528</v>
      </c>
      <c r="E1346" t="s">
        <v>60886</v>
      </c>
      <c r="F1346" t="s">
        <v>54758</v>
      </c>
      <c r="J1346" t="s">
        <v>5589</v>
      </c>
      <c r="K1346" t="s">
        <v>5590</v>
      </c>
      <c r="L1346" t="s">
        <v>5591</v>
      </c>
      <c r="P1346">
        <v>36</v>
      </c>
      <c r="Q1346">
        <v>36</v>
      </c>
      <c r="R1346">
        <v>17</v>
      </c>
      <c r="S1346" t="s">
        <v>82756</v>
      </c>
      <c r="T1346" t="s">
        <v>82756</v>
      </c>
      <c r="U1346" t="s">
        <v>77022</v>
      </c>
      <c r="V1346" t="s">
        <v>82757</v>
      </c>
      <c r="W1346">
        <v>0</v>
      </c>
      <c r="X1346" t="s">
        <v>48516</v>
      </c>
      <c r="Y1346">
        <v>5167200000</v>
      </c>
      <c r="Z1346">
        <v>245</v>
      </c>
      <c r="AA1346" t="s">
        <v>82758</v>
      </c>
      <c r="AB1346">
        <v>1</v>
      </c>
      <c r="AC1346" t="s">
        <v>82759</v>
      </c>
      <c r="AD1346" t="s">
        <v>82760</v>
      </c>
      <c r="AE1346" t="s">
        <v>5592</v>
      </c>
      <c r="AF1346" t="s">
        <v>5593</v>
      </c>
      <c r="AG1346">
        <v>955</v>
      </c>
      <c r="AH1346" t="s">
        <v>5594</v>
      </c>
      <c r="AI1346" t="s">
        <v>5595</v>
      </c>
      <c r="AJ1346" t="s">
        <v>5596</v>
      </c>
      <c r="AL1346" s="4" t="s">
        <v>5597</v>
      </c>
    </row>
    <row r="1347" spans="1:38" x14ac:dyDescent="0.3">
      <c r="A1347" t="s">
        <v>60887</v>
      </c>
      <c r="B1347">
        <v>1</v>
      </c>
      <c r="C1347" t="s">
        <v>60888</v>
      </c>
      <c r="D1347" t="s">
        <v>60889</v>
      </c>
      <c r="E1347">
        <v>1</v>
      </c>
      <c r="F1347" t="s">
        <v>60890</v>
      </c>
      <c r="J1347" t="s">
        <v>28400</v>
      </c>
      <c r="K1347" t="s">
        <v>28401</v>
      </c>
      <c r="L1347" t="s">
        <v>1395</v>
      </c>
      <c r="P1347">
        <v>3</v>
      </c>
      <c r="Q1347">
        <v>3</v>
      </c>
      <c r="R1347">
        <v>3</v>
      </c>
      <c r="S1347" t="s">
        <v>75947</v>
      </c>
      <c r="T1347" t="s">
        <v>75947</v>
      </c>
      <c r="U1347" t="s">
        <v>75947</v>
      </c>
      <c r="V1347" t="s">
        <v>82761</v>
      </c>
      <c r="W1347">
        <v>0</v>
      </c>
      <c r="X1347" t="s">
        <v>82762</v>
      </c>
      <c r="Y1347">
        <v>59052000</v>
      </c>
      <c r="Z1347">
        <v>10</v>
      </c>
      <c r="AA1347" t="s">
        <v>82763</v>
      </c>
      <c r="AB1347">
        <v>1</v>
      </c>
      <c r="AC1347" t="s">
        <v>82764</v>
      </c>
      <c r="AD1347" t="s">
        <v>82765</v>
      </c>
      <c r="AE1347" t="s">
        <v>28402</v>
      </c>
      <c r="AF1347" t="s">
        <v>28402</v>
      </c>
      <c r="AG1347">
        <v>4352</v>
      </c>
      <c r="AH1347" t="s">
        <v>28403</v>
      </c>
      <c r="AI1347" t="s">
        <v>28404</v>
      </c>
      <c r="AL1347" s="4" t="s">
        <v>28405</v>
      </c>
    </row>
    <row r="1348" spans="1:38" x14ac:dyDescent="0.3">
      <c r="A1348" t="s">
        <v>60891</v>
      </c>
      <c r="B1348" t="s">
        <v>60892</v>
      </c>
      <c r="C1348" t="s">
        <v>60893</v>
      </c>
      <c r="D1348" t="s">
        <v>56935</v>
      </c>
      <c r="E1348" t="s">
        <v>60894</v>
      </c>
      <c r="F1348" t="s">
        <v>54479</v>
      </c>
      <c r="J1348" t="s">
        <v>26424</v>
      </c>
      <c r="K1348" t="s">
        <v>24831</v>
      </c>
      <c r="L1348" t="s">
        <v>26425</v>
      </c>
      <c r="M1348" t="s">
        <v>24363</v>
      </c>
      <c r="P1348">
        <v>10</v>
      </c>
      <c r="Q1348">
        <v>10</v>
      </c>
      <c r="R1348">
        <v>10</v>
      </c>
      <c r="S1348" t="s">
        <v>82766</v>
      </c>
      <c r="T1348" t="s">
        <v>82766</v>
      </c>
      <c r="U1348" t="s">
        <v>82766</v>
      </c>
      <c r="V1348" t="s">
        <v>82767</v>
      </c>
      <c r="W1348">
        <v>0</v>
      </c>
      <c r="X1348" t="s">
        <v>82768</v>
      </c>
      <c r="Y1348">
        <v>223820000</v>
      </c>
      <c r="Z1348">
        <v>16</v>
      </c>
      <c r="AA1348" t="s">
        <v>82769</v>
      </c>
      <c r="AB1348">
        <v>1</v>
      </c>
      <c r="AC1348" t="s">
        <v>82770</v>
      </c>
      <c r="AD1348" t="s">
        <v>82771</v>
      </c>
      <c r="AE1348" t="s">
        <v>26426</v>
      </c>
      <c r="AF1348" t="s">
        <v>26427</v>
      </c>
      <c r="AG1348">
        <v>4030</v>
      </c>
      <c r="AH1348" t="s">
        <v>26428</v>
      </c>
      <c r="AI1348" t="s">
        <v>26429</v>
      </c>
      <c r="AJ1348" t="s">
        <v>26430</v>
      </c>
      <c r="AL1348" s="4" t="s">
        <v>26431</v>
      </c>
    </row>
    <row r="1349" spans="1:38" x14ac:dyDescent="0.3">
      <c r="A1349" t="s">
        <v>60895</v>
      </c>
      <c r="B1349" t="s">
        <v>60896</v>
      </c>
      <c r="C1349" t="s">
        <v>60897</v>
      </c>
      <c r="D1349" t="s">
        <v>60898</v>
      </c>
      <c r="E1349" t="s">
        <v>60899</v>
      </c>
      <c r="F1349" t="s">
        <v>60900</v>
      </c>
      <c r="J1349" t="s">
        <v>8218</v>
      </c>
      <c r="K1349" t="s">
        <v>8219</v>
      </c>
      <c r="L1349" t="s">
        <v>8220</v>
      </c>
      <c r="M1349" t="s">
        <v>8221</v>
      </c>
      <c r="P1349">
        <v>9</v>
      </c>
      <c r="Q1349">
        <v>9</v>
      </c>
      <c r="R1349">
        <v>9</v>
      </c>
      <c r="S1349" t="s">
        <v>81134</v>
      </c>
      <c r="T1349" t="s">
        <v>81134</v>
      </c>
      <c r="U1349" t="s">
        <v>81134</v>
      </c>
      <c r="V1349" t="s">
        <v>82772</v>
      </c>
      <c r="W1349">
        <v>0</v>
      </c>
      <c r="X1349" t="s">
        <v>82773</v>
      </c>
      <c r="Y1349">
        <v>702110000</v>
      </c>
      <c r="Z1349">
        <v>28</v>
      </c>
      <c r="AA1349" t="s">
        <v>82774</v>
      </c>
      <c r="AB1349">
        <v>1</v>
      </c>
      <c r="AC1349" t="s">
        <v>82775</v>
      </c>
      <c r="AD1349" t="s">
        <v>82776</v>
      </c>
      <c r="AE1349" t="s">
        <v>8222</v>
      </c>
      <c r="AF1349" t="s">
        <v>8222</v>
      </c>
      <c r="AG1349">
        <v>1287</v>
      </c>
      <c r="AH1349" t="s">
        <v>8223</v>
      </c>
      <c r="AI1349" t="s">
        <v>8224</v>
      </c>
      <c r="AJ1349" t="s">
        <v>8225</v>
      </c>
      <c r="AK1349" t="s">
        <v>8226</v>
      </c>
      <c r="AL1349" s="4" t="s">
        <v>8227</v>
      </c>
    </row>
    <row r="1350" spans="1:38" x14ac:dyDescent="0.3">
      <c r="A1350" t="s">
        <v>56173</v>
      </c>
      <c r="B1350" t="s">
        <v>55496</v>
      </c>
      <c r="C1350" t="s">
        <v>60901</v>
      </c>
      <c r="D1350" t="s">
        <v>60902</v>
      </c>
      <c r="E1350" t="s">
        <v>60903</v>
      </c>
      <c r="F1350" t="s">
        <v>60904</v>
      </c>
      <c r="K1350" t="s">
        <v>19848</v>
      </c>
      <c r="L1350" t="s">
        <v>1395</v>
      </c>
      <c r="P1350">
        <v>1</v>
      </c>
      <c r="Q1350">
        <v>1</v>
      </c>
      <c r="R1350">
        <v>1</v>
      </c>
      <c r="S1350" t="s">
        <v>76549</v>
      </c>
      <c r="T1350" t="s">
        <v>76549</v>
      </c>
      <c r="U1350" t="s">
        <v>76549</v>
      </c>
      <c r="V1350" t="s">
        <v>82777</v>
      </c>
      <c r="W1350">
        <v>0</v>
      </c>
      <c r="X1350" t="s">
        <v>82778</v>
      </c>
      <c r="Y1350">
        <v>23065000</v>
      </c>
      <c r="Z1350">
        <v>9</v>
      </c>
      <c r="AA1350" t="s">
        <v>82779</v>
      </c>
      <c r="AB1350">
        <v>1</v>
      </c>
      <c r="AC1350" t="s">
        <v>82780</v>
      </c>
      <c r="AD1350" t="s">
        <v>82781</v>
      </c>
      <c r="AE1350" t="s">
        <v>19849</v>
      </c>
      <c r="AF1350" t="s">
        <v>19849</v>
      </c>
      <c r="AG1350">
        <v>2914</v>
      </c>
      <c r="AH1350" t="s">
        <v>19850</v>
      </c>
      <c r="AI1350" t="s">
        <v>19851</v>
      </c>
      <c r="AJ1350" t="s">
        <v>19852</v>
      </c>
      <c r="AL1350" s="4" t="s">
        <v>19853</v>
      </c>
    </row>
    <row r="1351" spans="1:38" x14ac:dyDescent="0.3">
      <c r="A1351" t="s">
        <v>60905</v>
      </c>
      <c r="B1351" t="s">
        <v>60906</v>
      </c>
      <c r="C1351" t="s">
        <v>60907</v>
      </c>
      <c r="D1351" t="s">
        <v>60908</v>
      </c>
      <c r="E1351" t="s">
        <v>60909</v>
      </c>
      <c r="F1351" t="s">
        <v>60910</v>
      </c>
      <c r="J1351" t="s">
        <v>28936</v>
      </c>
      <c r="K1351" t="s">
        <v>28937</v>
      </c>
      <c r="L1351" t="s">
        <v>5100</v>
      </c>
      <c r="M1351" t="s">
        <v>17847</v>
      </c>
      <c r="P1351">
        <v>11</v>
      </c>
      <c r="Q1351">
        <v>11</v>
      </c>
      <c r="R1351">
        <v>10</v>
      </c>
      <c r="S1351" t="s">
        <v>76160</v>
      </c>
      <c r="T1351" t="s">
        <v>76160</v>
      </c>
      <c r="U1351" t="s">
        <v>80895</v>
      </c>
      <c r="V1351" t="s">
        <v>82782</v>
      </c>
      <c r="W1351">
        <v>0</v>
      </c>
      <c r="X1351" t="s">
        <v>82783</v>
      </c>
      <c r="Y1351">
        <v>1614600000</v>
      </c>
      <c r="Z1351">
        <v>60</v>
      </c>
      <c r="AA1351" t="s">
        <v>82784</v>
      </c>
      <c r="AB1351">
        <v>1</v>
      </c>
      <c r="AC1351" t="s">
        <v>82785</v>
      </c>
      <c r="AD1351" t="s">
        <v>82786</v>
      </c>
      <c r="AE1351" t="s">
        <v>28938</v>
      </c>
      <c r="AF1351" t="s">
        <v>28939</v>
      </c>
      <c r="AG1351">
        <v>4438</v>
      </c>
      <c r="AH1351" t="s">
        <v>28940</v>
      </c>
      <c r="AI1351" t="s">
        <v>28941</v>
      </c>
      <c r="AJ1351" t="s">
        <v>28942</v>
      </c>
      <c r="AL1351" s="4" t="s">
        <v>28943</v>
      </c>
    </row>
    <row r="1352" spans="1:38" x14ac:dyDescent="0.3">
      <c r="A1352" t="s">
        <v>60911</v>
      </c>
      <c r="B1352" t="s">
        <v>60912</v>
      </c>
      <c r="C1352" t="s">
        <v>60913</v>
      </c>
      <c r="D1352" t="s">
        <v>57693</v>
      </c>
      <c r="E1352" t="s">
        <v>60914</v>
      </c>
      <c r="F1352" t="s">
        <v>60915</v>
      </c>
      <c r="J1352" t="s">
        <v>24260</v>
      </c>
      <c r="L1352" t="s">
        <v>24261</v>
      </c>
      <c r="P1352">
        <v>7</v>
      </c>
      <c r="Q1352">
        <v>7</v>
      </c>
      <c r="R1352">
        <v>7</v>
      </c>
      <c r="S1352" t="s">
        <v>78464</v>
      </c>
      <c r="T1352" t="s">
        <v>78464</v>
      </c>
      <c r="U1352" t="s">
        <v>78464</v>
      </c>
      <c r="V1352" t="s">
        <v>82787</v>
      </c>
      <c r="W1352">
        <v>0</v>
      </c>
      <c r="X1352" t="s">
        <v>82788</v>
      </c>
      <c r="Y1352">
        <v>407000000</v>
      </c>
      <c r="Z1352">
        <v>32</v>
      </c>
      <c r="AA1352" t="s">
        <v>82789</v>
      </c>
      <c r="AB1352">
        <v>1</v>
      </c>
      <c r="AC1352" t="s">
        <v>82790</v>
      </c>
      <c r="AD1352" t="s">
        <v>82791</v>
      </c>
      <c r="AE1352" t="s">
        <v>24262</v>
      </c>
      <c r="AF1352" t="s">
        <v>24263</v>
      </c>
      <c r="AG1352">
        <v>3682</v>
      </c>
      <c r="AH1352" t="s">
        <v>24264</v>
      </c>
      <c r="AI1352" t="s">
        <v>24265</v>
      </c>
      <c r="AJ1352" t="s">
        <v>24266</v>
      </c>
      <c r="AL1352" s="4" t="s">
        <v>24267</v>
      </c>
    </row>
    <row r="1353" spans="1:38" x14ac:dyDescent="0.3">
      <c r="A1353" t="s">
        <v>60916</v>
      </c>
      <c r="B1353" t="s">
        <v>60917</v>
      </c>
      <c r="C1353" t="s">
        <v>60918</v>
      </c>
      <c r="D1353" t="s">
        <v>60919</v>
      </c>
      <c r="E1353" t="s">
        <v>60920</v>
      </c>
      <c r="F1353" t="s">
        <v>60921</v>
      </c>
      <c r="J1353" t="s">
        <v>28483</v>
      </c>
      <c r="K1353" t="s">
        <v>28484</v>
      </c>
      <c r="L1353" t="s">
        <v>28485</v>
      </c>
      <c r="P1353">
        <v>8</v>
      </c>
      <c r="Q1353">
        <v>8</v>
      </c>
      <c r="R1353">
        <v>8</v>
      </c>
      <c r="S1353" t="s">
        <v>81089</v>
      </c>
      <c r="T1353" t="s">
        <v>81089</v>
      </c>
      <c r="U1353" t="s">
        <v>81089</v>
      </c>
      <c r="V1353" t="s">
        <v>82792</v>
      </c>
      <c r="W1353">
        <v>0</v>
      </c>
      <c r="X1353" t="s">
        <v>82793</v>
      </c>
      <c r="Y1353">
        <v>305550000</v>
      </c>
      <c r="Z1353">
        <v>19</v>
      </c>
      <c r="AA1353" t="s">
        <v>82794</v>
      </c>
      <c r="AB1353">
        <v>1</v>
      </c>
      <c r="AC1353" t="s">
        <v>82795</v>
      </c>
      <c r="AD1353" t="s">
        <v>82796</v>
      </c>
      <c r="AE1353" t="s">
        <v>28486</v>
      </c>
      <c r="AF1353" t="s">
        <v>28487</v>
      </c>
      <c r="AG1353">
        <v>4369</v>
      </c>
      <c r="AH1353" t="s">
        <v>28488</v>
      </c>
      <c r="AI1353" t="s">
        <v>28489</v>
      </c>
      <c r="AJ1353" t="s">
        <v>28490</v>
      </c>
      <c r="AL1353" s="4" t="s">
        <v>28491</v>
      </c>
    </row>
    <row r="1354" spans="1:38" x14ac:dyDescent="0.3">
      <c r="A1354" t="s">
        <v>60922</v>
      </c>
      <c r="B1354" t="s">
        <v>60923</v>
      </c>
      <c r="C1354">
        <v>1</v>
      </c>
      <c r="D1354" t="s">
        <v>60924</v>
      </c>
      <c r="E1354" t="s">
        <v>60925</v>
      </c>
      <c r="F1354">
        <v>1</v>
      </c>
      <c r="J1354" t="s">
        <v>32292</v>
      </c>
      <c r="K1354" t="s">
        <v>32293</v>
      </c>
      <c r="L1354" t="s">
        <v>23435</v>
      </c>
      <c r="M1354" t="s">
        <v>2098</v>
      </c>
      <c r="P1354">
        <v>1</v>
      </c>
      <c r="Q1354">
        <v>1</v>
      </c>
      <c r="R1354">
        <v>1</v>
      </c>
      <c r="S1354" t="s">
        <v>76154</v>
      </c>
      <c r="T1354" t="s">
        <v>76154</v>
      </c>
      <c r="U1354" t="s">
        <v>76154</v>
      </c>
      <c r="V1354" t="s">
        <v>82797</v>
      </c>
      <c r="W1354" t="s">
        <v>82798</v>
      </c>
      <c r="X1354" t="s">
        <v>82799</v>
      </c>
      <c r="Y1354">
        <v>43908000</v>
      </c>
      <c r="Z1354">
        <v>4</v>
      </c>
      <c r="AA1354" t="s">
        <v>82800</v>
      </c>
      <c r="AB1354">
        <v>1</v>
      </c>
      <c r="AC1354" t="s">
        <v>82801</v>
      </c>
      <c r="AD1354" t="s">
        <v>82802</v>
      </c>
      <c r="AE1354" t="s">
        <v>32294</v>
      </c>
      <c r="AF1354" t="s">
        <v>32294</v>
      </c>
      <c r="AG1354">
        <v>5002</v>
      </c>
      <c r="AH1354" t="s">
        <v>32295</v>
      </c>
      <c r="AI1354" t="s">
        <v>32296</v>
      </c>
      <c r="AJ1354" t="s">
        <v>32297</v>
      </c>
      <c r="AL1354" s="4" t="s">
        <v>32298</v>
      </c>
    </row>
    <row r="1355" spans="1:38" x14ac:dyDescent="0.3">
      <c r="A1355" t="s">
        <v>60926</v>
      </c>
      <c r="B1355" t="s">
        <v>60927</v>
      </c>
      <c r="C1355" t="s">
        <v>60928</v>
      </c>
      <c r="D1355" t="s">
        <v>60929</v>
      </c>
      <c r="E1355" t="s">
        <v>60930</v>
      </c>
      <c r="F1355" t="s">
        <v>60931</v>
      </c>
      <c r="J1355" t="s">
        <v>28705</v>
      </c>
      <c r="K1355" t="s">
        <v>2630</v>
      </c>
      <c r="L1355" t="s">
        <v>28706</v>
      </c>
      <c r="M1355" t="s">
        <v>8429</v>
      </c>
      <c r="P1355">
        <v>12</v>
      </c>
      <c r="Q1355">
        <v>12</v>
      </c>
      <c r="R1355">
        <v>5</v>
      </c>
      <c r="S1355" t="s">
        <v>82803</v>
      </c>
      <c r="T1355" t="s">
        <v>82803</v>
      </c>
      <c r="U1355" t="s">
        <v>81882</v>
      </c>
      <c r="V1355" t="s">
        <v>82804</v>
      </c>
      <c r="W1355">
        <v>0</v>
      </c>
      <c r="X1355" t="s">
        <v>82805</v>
      </c>
      <c r="Y1355">
        <v>5602000000</v>
      </c>
      <c r="Z1355">
        <v>144</v>
      </c>
      <c r="AA1355" t="s">
        <v>82806</v>
      </c>
      <c r="AB1355">
        <v>1</v>
      </c>
      <c r="AC1355" t="s">
        <v>82807</v>
      </c>
      <c r="AD1355" t="s">
        <v>82808</v>
      </c>
      <c r="AE1355" t="s">
        <v>28707</v>
      </c>
      <c r="AF1355" t="s">
        <v>28708</v>
      </c>
      <c r="AG1355">
        <v>4400</v>
      </c>
      <c r="AH1355" t="s">
        <v>28709</v>
      </c>
      <c r="AI1355" t="s">
        <v>28710</v>
      </c>
      <c r="AJ1355" t="s">
        <v>28711</v>
      </c>
      <c r="AL1355" s="4" t="s">
        <v>28712</v>
      </c>
    </row>
    <row r="1356" spans="1:38" x14ac:dyDescent="0.3">
      <c r="A1356" t="s">
        <v>60932</v>
      </c>
      <c r="B1356" t="s">
        <v>60933</v>
      </c>
      <c r="C1356" t="s">
        <v>59144</v>
      </c>
      <c r="D1356" t="s">
        <v>60934</v>
      </c>
      <c r="E1356" t="s">
        <v>60935</v>
      </c>
      <c r="F1356" t="s">
        <v>60936</v>
      </c>
      <c r="J1356" t="s">
        <v>16176</v>
      </c>
      <c r="K1356" t="s">
        <v>16177</v>
      </c>
      <c r="L1356" t="s">
        <v>16178</v>
      </c>
      <c r="P1356">
        <v>21</v>
      </c>
      <c r="Q1356">
        <v>19</v>
      </c>
      <c r="R1356">
        <v>17</v>
      </c>
      <c r="S1356" t="s">
        <v>81209</v>
      </c>
      <c r="T1356">
        <v>34</v>
      </c>
      <c r="U1356" t="s">
        <v>80090</v>
      </c>
      <c r="V1356" t="s">
        <v>82809</v>
      </c>
      <c r="W1356">
        <v>0</v>
      </c>
      <c r="X1356" t="s">
        <v>82810</v>
      </c>
      <c r="Y1356">
        <v>932930000</v>
      </c>
      <c r="Z1356">
        <v>116</v>
      </c>
      <c r="AA1356" t="s">
        <v>82811</v>
      </c>
      <c r="AB1356">
        <v>1</v>
      </c>
      <c r="AC1356" t="s">
        <v>82812</v>
      </c>
      <c r="AD1356" t="s">
        <v>82813</v>
      </c>
      <c r="AE1356" t="s">
        <v>16179</v>
      </c>
      <c r="AF1356" t="s">
        <v>16180</v>
      </c>
      <c r="AG1356">
        <v>2339</v>
      </c>
      <c r="AH1356" t="s">
        <v>16181</v>
      </c>
      <c r="AI1356" t="s">
        <v>16182</v>
      </c>
      <c r="AJ1356" t="s">
        <v>16183</v>
      </c>
      <c r="AL1356" s="4" t="s">
        <v>16184</v>
      </c>
    </row>
    <row r="1357" spans="1:38" x14ac:dyDescent="0.3">
      <c r="A1357" t="s">
        <v>60937</v>
      </c>
      <c r="B1357" t="s">
        <v>60938</v>
      </c>
      <c r="C1357" t="s">
        <v>60939</v>
      </c>
      <c r="D1357" t="s">
        <v>60940</v>
      </c>
      <c r="E1357" t="s">
        <v>60941</v>
      </c>
      <c r="F1357" t="s">
        <v>60942</v>
      </c>
      <c r="J1357" t="s">
        <v>3099</v>
      </c>
      <c r="K1357" t="s">
        <v>3100</v>
      </c>
      <c r="L1357" t="s">
        <v>3101</v>
      </c>
      <c r="P1357">
        <v>11</v>
      </c>
      <c r="Q1357">
        <v>11</v>
      </c>
      <c r="R1357">
        <v>11</v>
      </c>
      <c r="S1357" t="s">
        <v>79482</v>
      </c>
      <c r="T1357" t="s">
        <v>79482</v>
      </c>
      <c r="U1357" t="s">
        <v>79482</v>
      </c>
      <c r="V1357" t="s">
        <v>82814</v>
      </c>
      <c r="W1357">
        <v>0</v>
      </c>
      <c r="X1357" t="s">
        <v>82815</v>
      </c>
      <c r="Y1357">
        <v>374780000</v>
      </c>
      <c r="Z1357">
        <v>35</v>
      </c>
      <c r="AA1357" t="s">
        <v>82816</v>
      </c>
      <c r="AB1357">
        <v>1</v>
      </c>
      <c r="AC1357" t="s">
        <v>82817</v>
      </c>
      <c r="AD1357" t="s">
        <v>82818</v>
      </c>
      <c r="AE1357" t="s">
        <v>3102</v>
      </c>
      <c r="AF1357" t="s">
        <v>3103</v>
      </c>
      <c r="AG1357">
        <v>600</v>
      </c>
      <c r="AH1357" t="s">
        <v>3104</v>
      </c>
      <c r="AI1357" t="s">
        <v>3105</v>
      </c>
      <c r="AL1357" s="4" t="s">
        <v>3106</v>
      </c>
    </row>
    <row r="1358" spans="1:38" x14ac:dyDescent="0.3">
      <c r="A1358" t="s">
        <v>60943</v>
      </c>
      <c r="B1358" t="s">
        <v>60944</v>
      </c>
      <c r="C1358">
        <v>1</v>
      </c>
      <c r="D1358" t="s">
        <v>60945</v>
      </c>
      <c r="E1358" t="s">
        <v>60946</v>
      </c>
      <c r="F1358">
        <v>1</v>
      </c>
      <c r="J1358" t="s">
        <v>4270</v>
      </c>
      <c r="L1358" t="s">
        <v>4271</v>
      </c>
      <c r="P1358">
        <v>2</v>
      </c>
      <c r="Q1358">
        <v>2</v>
      </c>
      <c r="R1358">
        <v>2</v>
      </c>
      <c r="S1358">
        <v>19</v>
      </c>
      <c r="T1358">
        <v>19</v>
      </c>
      <c r="U1358">
        <v>19</v>
      </c>
      <c r="V1358" t="s">
        <v>82819</v>
      </c>
      <c r="W1358" t="s">
        <v>82820</v>
      </c>
      <c r="X1358" t="s">
        <v>82821</v>
      </c>
      <c r="Y1358">
        <v>26411000</v>
      </c>
      <c r="Z1358">
        <v>3</v>
      </c>
      <c r="AA1358" t="s">
        <v>82822</v>
      </c>
      <c r="AB1358">
        <v>1</v>
      </c>
      <c r="AC1358" t="s">
        <v>82823</v>
      </c>
      <c r="AD1358" t="s">
        <v>82824</v>
      </c>
      <c r="AE1358" t="s">
        <v>4272</v>
      </c>
      <c r="AF1358" t="s">
        <v>4272</v>
      </c>
      <c r="AG1358">
        <v>768</v>
      </c>
      <c r="AH1358" t="s">
        <v>4273</v>
      </c>
      <c r="AI1358" t="s">
        <v>4274</v>
      </c>
      <c r="AJ1358" t="s">
        <v>4275</v>
      </c>
      <c r="AL1358" s="4" t="s">
        <v>4276</v>
      </c>
    </row>
    <row r="1359" spans="1:38" x14ac:dyDescent="0.3">
      <c r="A1359" t="s">
        <v>60947</v>
      </c>
      <c r="B1359" t="s">
        <v>60948</v>
      </c>
      <c r="C1359" t="s">
        <v>60949</v>
      </c>
      <c r="D1359" t="s">
        <v>60950</v>
      </c>
      <c r="E1359" t="s">
        <v>60951</v>
      </c>
      <c r="F1359" t="s">
        <v>60952</v>
      </c>
      <c r="J1359" t="s">
        <v>18556</v>
      </c>
      <c r="K1359" t="s">
        <v>18557</v>
      </c>
      <c r="L1359" t="s">
        <v>18558</v>
      </c>
      <c r="M1359" t="s">
        <v>1401</v>
      </c>
      <c r="P1359">
        <v>10</v>
      </c>
      <c r="Q1359">
        <v>10</v>
      </c>
      <c r="R1359">
        <v>10</v>
      </c>
      <c r="S1359" t="s">
        <v>80917</v>
      </c>
      <c r="T1359" t="s">
        <v>80917</v>
      </c>
      <c r="U1359" t="s">
        <v>80917</v>
      </c>
      <c r="V1359" t="s">
        <v>82825</v>
      </c>
      <c r="W1359">
        <v>0</v>
      </c>
      <c r="X1359" t="s">
        <v>82826</v>
      </c>
      <c r="Y1359">
        <v>123350000</v>
      </c>
      <c r="Z1359">
        <v>21</v>
      </c>
      <c r="AA1359" t="s">
        <v>82827</v>
      </c>
      <c r="AB1359">
        <v>1</v>
      </c>
      <c r="AC1359" t="s">
        <v>82828</v>
      </c>
      <c r="AD1359" t="s">
        <v>82829</v>
      </c>
      <c r="AE1359" t="s">
        <v>18559</v>
      </c>
      <c r="AF1359" t="s">
        <v>18560</v>
      </c>
      <c r="AG1359">
        <v>2670</v>
      </c>
      <c r="AH1359" t="s">
        <v>18561</v>
      </c>
      <c r="AI1359" t="s">
        <v>18562</v>
      </c>
      <c r="AJ1359" t="s">
        <v>18563</v>
      </c>
      <c r="AK1359" t="s">
        <v>18564</v>
      </c>
      <c r="AL1359" s="4" t="s">
        <v>18565</v>
      </c>
    </row>
    <row r="1360" spans="1:38" x14ac:dyDescent="0.3">
      <c r="A1360" t="s">
        <v>60953</v>
      </c>
      <c r="B1360" t="s">
        <v>60954</v>
      </c>
      <c r="C1360" t="s">
        <v>60955</v>
      </c>
      <c r="D1360" t="s">
        <v>60956</v>
      </c>
      <c r="E1360" t="s">
        <v>54961</v>
      </c>
      <c r="F1360" t="s">
        <v>60957</v>
      </c>
      <c r="J1360" t="s">
        <v>19983</v>
      </c>
      <c r="K1360" t="s">
        <v>19984</v>
      </c>
      <c r="L1360" t="s">
        <v>19985</v>
      </c>
      <c r="M1360" t="s">
        <v>3847</v>
      </c>
      <c r="P1360">
        <v>10</v>
      </c>
      <c r="Q1360">
        <v>10</v>
      </c>
      <c r="R1360">
        <v>10</v>
      </c>
      <c r="S1360" t="s">
        <v>77287</v>
      </c>
      <c r="T1360" t="s">
        <v>77287</v>
      </c>
      <c r="U1360" t="s">
        <v>77287</v>
      </c>
      <c r="V1360" t="s">
        <v>82830</v>
      </c>
      <c r="W1360">
        <v>0</v>
      </c>
      <c r="X1360" t="s">
        <v>82831</v>
      </c>
      <c r="Y1360">
        <v>168310000</v>
      </c>
      <c r="Z1360">
        <v>19</v>
      </c>
      <c r="AA1360" t="s">
        <v>82832</v>
      </c>
      <c r="AB1360">
        <v>1</v>
      </c>
      <c r="AC1360" t="s">
        <v>82833</v>
      </c>
      <c r="AD1360" t="s">
        <v>82834</v>
      </c>
      <c r="AE1360" t="s">
        <v>19986</v>
      </c>
      <c r="AF1360" t="s">
        <v>19987</v>
      </c>
      <c r="AG1360">
        <v>2937</v>
      </c>
      <c r="AH1360" t="s">
        <v>19988</v>
      </c>
      <c r="AI1360" t="s">
        <v>19989</v>
      </c>
      <c r="AJ1360" t="s">
        <v>19990</v>
      </c>
      <c r="AL1360" s="4" t="s">
        <v>19991</v>
      </c>
    </row>
    <row r="1361" spans="1:38" x14ac:dyDescent="0.3">
      <c r="A1361">
        <v>1</v>
      </c>
      <c r="B1361" t="s">
        <v>58926</v>
      </c>
      <c r="C1361" t="s">
        <v>60958</v>
      </c>
      <c r="D1361">
        <v>1</v>
      </c>
      <c r="E1361" t="s">
        <v>60959</v>
      </c>
      <c r="F1361" t="s">
        <v>60960</v>
      </c>
      <c r="J1361" t="s">
        <v>28538</v>
      </c>
      <c r="L1361" t="s">
        <v>3940</v>
      </c>
      <c r="P1361">
        <v>4</v>
      </c>
      <c r="Q1361">
        <v>4</v>
      </c>
      <c r="R1361">
        <v>4</v>
      </c>
      <c r="S1361">
        <v>19</v>
      </c>
      <c r="T1361">
        <v>19</v>
      </c>
      <c r="U1361">
        <v>19</v>
      </c>
      <c r="V1361" t="s">
        <v>82835</v>
      </c>
      <c r="W1361">
        <v>0</v>
      </c>
      <c r="X1361" t="s">
        <v>82836</v>
      </c>
      <c r="Y1361">
        <v>77701000</v>
      </c>
      <c r="Z1361">
        <v>7</v>
      </c>
      <c r="AA1361" t="s">
        <v>82837</v>
      </c>
      <c r="AB1361">
        <v>1</v>
      </c>
      <c r="AC1361" t="s">
        <v>82838</v>
      </c>
      <c r="AD1361" t="s">
        <v>82839</v>
      </c>
      <c r="AE1361" t="s">
        <v>28539</v>
      </c>
      <c r="AF1361" t="s">
        <v>28540</v>
      </c>
      <c r="AG1361">
        <v>4376</v>
      </c>
      <c r="AH1361" t="s">
        <v>28541</v>
      </c>
      <c r="AI1361" t="s">
        <v>28542</v>
      </c>
      <c r="AJ1361" t="s">
        <v>28543</v>
      </c>
      <c r="AL1361" s="4" t="s">
        <v>28544</v>
      </c>
    </row>
    <row r="1362" spans="1:38" x14ac:dyDescent="0.3">
      <c r="A1362" t="s">
        <v>60961</v>
      </c>
      <c r="B1362" t="s">
        <v>60962</v>
      </c>
      <c r="C1362" t="s">
        <v>54441</v>
      </c>
      <c r="D1362" t="s">
        <v>60963</v>
      </c>
      <c r="E1362" t="s">
        <v>60964</v>
      </c>
      <c r="F1362" t="s">
        <v>60965</v>
      </c>
      <c r="J1362" t="s">
        <v>22203</v>
      </c>
      <c r="K1362" t="s">
        <v>1378</v>
      </c>
      <c r="L1362" t="s">
        <v>22204</v>
      </c>
      <c r="P1362">
        <v>7</v>
      </c>
      <c r="Q1362">
        <v>7</v>
      </c>
      <c r="R1362">
        <v>7</v>
      </c>
      <c r="S1362" t="s">
        <v>79855</v>
      </c>
      <c r="T1362" t="s">
        <v>79855</v>
      </c>
      <c r="U1362" t="s">
        <v>79855</v>
      </c>
      <c r="V1362" t="s">
        <v>82840</v>
      </c>
      <c r="W1362">
        <v>0</v>
      </c>
      <c r="X1362" t="s">
        <v>82841</v>
      </c>
      <c r="Y1362">
        <v>375530000</v>
      </c>
      <c r="Z1362">
        <v>27</v>
      </c>
      <c r="AA1362" t="s">
        <v>82842</v>
      </c>
      <c r="AB1362">
        <v>1</v>
      </c>
      <c r="AC1362" t="s">
        <v>82843</v>
      </c>
      <c r="AD1362" t="s">
        <v>82844</v>
      </c>
      <c r="AE1362" t="s">
        <v>22205</v>
      </c>
      <c r="AF1362" t="s">
        <v>22205</v>
      </c>
      <c r="AG1362">
        <v>3322</v>
      </c>
      <c r="AH1362" t="s">
        <v>22206</v>
      </c>
      <c r="AI1362" t="s">
        <v>22207</v>
      </c>
      <c r="AJ1362" t="s">
        <v>22208</v>
      </c>
      <c r="AK1362" t="s">
        <v>22209</v>
      </c>
      <c r="AL1362" s="4" t="s">
        <v>22210</v>
      </c>
    </row>
    <row r="1363" spans="1:38" x14ac:dyDescent="0.3">
      <c r="A1363" t="s">
        <v>60966</v>
      </c>
      <c r="B1363" t="s">
        <v>60967</v>
      </c>
      <c r="C1363" t="s">
        <v>60968</v>
      </c>
      <c r="D1363" t="s">
        <v>60969</v>
      </c>
      <c r="E1363" t="s">
        <v>60970</v>
      </c>
      <c r="F1363" t="s">
        <v>60971</v>
      </c>
      <c r="J1363" t="s">
        <v>23641</v>
      </c>
      <c r="K1363" t="s">
        <v>23642</v>
      </c>
      <c r="L1363" t="s">
        <v>23643</v>
      </c>
      <c r="M1363" t="s">
        <v>23644</v>
      </c>
      <c r="P1363">
        <v>9</v>
      </c>
      <c r="Q1363">
        <v>9</v>
      </c>
      <c r="R1363">
        <v>9</v>
      </c>
      <c r="S1363" t="s">
        <v>60098</v>
      </c>
      <c r="T1363" t="s">
        <v>60098</v>
      </c>
      <c r="U1363" t="s">
        <v>60098</v>
      </c>
      <c r="V1363" t="s">
        <v>82845</v>
      </c>
      <c r="W1363">
        <v>0</v>
      </c>
      <c r="X1363" t="s">
        <v>82846</v>
      </c>
      <c r="Y1363">
        <v>280170000</v>
      </c>
      <c r="Z1363">
        <v>37</v>
      </c>
      <c r="AA1363" t="s">
        <v>82847</v>
      </c>
      <c r="AB1363">
        <v>1</v>
      </c>
      <c r="AC1363" t="s">
        <v>82848</v>
      </c>
      <c r="AD1363" t="s">
        <v>82849</v>
      </c>
      <c r="AE1363" t="s">
        <v>23645</v>
      </c>
      <c r="AF1363" t="s">
        <v>23646</v>
      </c>
      <c r="AG1363">
        <v>3572</v>
      </c>
      <c r="AH1363" t="s">
        <v>23647</v>
      </c>
      <c r="AI1363" t="s">
        <v>23648</v>
      </c>
      <c r="AJ1363" t="s">
        <v>23649</v>
      </c>
      <c r="AL1363" s="4" t="s">
        <v>23650</v>
      </c>
    </row>
    <row r="1364" spans="1:38" x14ac:dyDescent="0.3">
      <c r="A1364" t="s">
        <v>60972</v>
      </c>
      <c r="B1364" t="s">
        <v>60973</v>
      </c>
      <c r="C1364" t="s">
        <v>60974</v>
      </c>
      <c r="D1364" t="s">
        <v>56063</v>
      </c>
      <c r="E1364" t="s">
        <v>60975</v>
      </c>
      <c r="F1364" t="s">
        <v>60976</v>
      </c>
      <c r="J1364" t="s">
        <v>2572</v>
      </c>
      <c r="K1364" t="s">
        <v>1378</v>
      </c>
      <c r="L1364" t="s">
        <v>28131</v>
      </c>
      <c r="M1364" t="s">
        <v>1380</v>
      </c>
      <c r="P1364">
        <v>6</v>
      </c>
      <c r="Q1364">
        <v>6</v>
      </c>
      <c r="R1364">
        <v>6</v>
      </c>
      <c r="S1364" t="s">
        <v>65303</v>
      </c>
      <c r="T1364" t="s">
        <v>65303</v>
      </c>
      <c r="U1364" t="s">
        <v>65303</v>
      </c>
      <c r="V1364" t="s">
        <v>82850</v>
      </c>
      <c r="W1364">
        <v>0</v>
      </c>
      <c r="X1364" t="s">
        <v>82851</v>
      </c>
      <c r="Y1364">
        <v>477320000</v>
      </c>
      <c r="Z1364">
        <v>43</v>
      </c>
      <c r="AA1364" t="s">
        <v>82852</v>
      </c>
      <c r="AB1364">
        <v>1</v>
      </c>
      <c r="AC1364" t="s">
        <v>82853</v>
      </c>
      <c r="AD1364" t="s">
        <v>82854</v>
      </c>
      <c r="AE1364" t="s">
        <v>28146</v>
      </c>
      <c r="AF1364" t="s">
        <v>28146</v>
      </c>
      <c r="AG1364">
        <v>4311</v>
      </c>
      <c r="AH1364" t="s">
        <v>28147</v>
      </c>
      <c r="AI1364" t="s">
        <v>28148</v>
      </c>
      <c r="AJ1364" t="s">
        <v>28149</v>
      </c>
      <c r="AK1364" t="s">
        <v>28150</v>
      </c>
      <c r="AL1364" s="4" t="s">
        <v>28151</v>
      </c>
    </row>
    <row r="1365" spans="1:38" x14ac:dyDescent="0.3">
      <c r="A1365" t="s">
        <v>60977</v>
      </c>
      <c r="B1365" t="s">
        <v>60978</v>
      </c>
      <c r="C1365" t="s">
        <v>60979</v>
      </c>
      <c r="D1365" t="s">
        <v>60980</v>
      </c>
      <c r="E1365" t="s">
        <v>60981</v>
      </c>
      <c r="F1365" t="s">
        <v>60982</v>
      </c>
      <c r="J1365" t="s">
        <v>3977</v>
      </c>
      <c r="K1365" t="s">
        <v>3978</v>
      </c>
      <c r="L1365" t="s">
        <v>3979</v>
      </c>
      <c r="P1365">
        <v>12</v>
      </c>
      <c r="Q1365">
        <v>12</v>
      </c>
      <c r="R1365">
        <v>11</v>
      </c>
      <c r="S1365" t="s">
        <v>79405</v>
      </c>
      <c r="T1365" t="s">
        <v>79405</v>
      </c>
      <c r="U1365" t="s">
        <v>48520</v>
      </c>
      <c r="V1365" t="s">
        <v>82855</v>
      </c>
      <c r="W1365">
        <v>0</v>
      </c>
      <c r="X1365" t="s">
        <v>82856</v>
      </c>
      <c r="Y1365">
        <v>1541000000</v>
      </c>
      <c r="Z1365">
        <v>107</v>
      </c>
      <c r="AA1365" t="s">
        <v>82857</v>
      </c>
      <c r="AB1365">
        <v>1</v>
      </c>
      <c r="AC1365" t="s">
        <v>82858</v>
      </c>
      <c r="AD1365" t="s">
        <v>82859</v>
      </c>
      <c r="AE1365" t="s">
        <v>3980</v>
      </c>
      <c r="AF1365" t="s">
        <v>3981</v>
      </c>
      <c r="AG1365">
        <v>727</v>
      </c>
      <c r="AH1365" t="s">
        <v>3982</v>
      </c>
      <c r="AI1365" t="s">
        <v>3983</v>
      </c>
      <c r="AJ1365" t="s">
        <v>3984</v>
      </c>
      <c r="AL1365" s="4" t="s">
        <v>3985</v>
      </c>
    </row>
    <row r="1366" spans="1:38" x14ac:dyDescent="0.3">
      <c r="A1366" t="s">
        <v>60983</v>
      </c>
      <c r="B1366" t="s">
        <v>60984</v>
      </c>
      <c r="C1366" t="s">
        <v>60985</v>
      </c>
      <c r="D1366" t="s">
        <v>60986</v>
      </c>
      <c r="E1366" t="s">
        <v>60987</v>
      </c>
      <c r="F1366" t="s">
        <v>60988</v>
      </c>
      <c r="J1366" t="s">
        <v>12598</v>
      </c>
      <c r="K1366" t="s">
        <v>12599</v>
      </c>
      <c r="L1366" t="s">
        <v>4943</v>
      </c>
      <c r="M1366" t="s">
        <v>12600</v>
      </c>
      <c r="P1366">
        <v>16</v>
      </c>
      <c r="Q1366">
        <v>16</v>
      </c>
      <c r="R1366">
        <v>16</v>
      </c>
      <c r="S1366" t="s">
        <v>82860</v>
      </c>
      <c r="T1366" t="s">
        <v>82860</v>
      </c>
      <c r="U1366" t="s">
        <v>82860</v>
      </c>
      <c r="V1366" t="s">
        <v>82861</v>
      </c>
      <c r="W1366">
        <v>0</v>
      </c>
      <c r="X1366" t="s">
        <v>48516</v>
      </c>
      <c r="Y1366">
        <v>1119000000</v>
      </c>
      <c r="Z1366">
        <v>79</v>
      </c>
      <c r="AA1366" t="s">
        <v>82862</v>
      </c>
      <c r="AB1366">
        <v>1</v>
      </c>
      <c r="AC1366" t="s">
        <v>82863</v>
      </c>
      <c r="AD1366" t="s">
        <v>82864</v>
      </c>
      <c r="AE1366" t="s">
        <v>12601</v>
      </c>
      <c r="AF1366" t="s">
        <v>12602</v>
      </c>
      <c r="AG1366">
        <v>1855</v>
      </c>
      <c r="AH1366" t="s">
        <v>12603</v>
      </c>
      <c r="AI1366" t="s">
        <v>12604</v>
      </c>
      <c r="AJ1366" t="s">
        <v>12605</v>
      </c>
      <c r="AL1366" s="4" t="s">
        <v>12606</v>
      </c>
    </row>
    <row r="1367" spans="1:38" x14ac:dyDescent="0.3">
      <c r="A1367" t="s">
        <v>60989</v>
      </c>
      <c r="B1367" t="s">
        <v>49840</v>
      </c>
      <c r="C1367" t="s">
        <v>60990</v>
      </c>
      <c r="D1367" t="s">
        <v>60991</v>
      </c>
      <c r="E1367" t="s">
        <v>60992</v>
      </c>
      <c r="F1367" t="s">
        <v>60993</v>
      </c>
      <c r="J1367" t="s">
        <v>19105</v>
      </c>
      <c r="K1367" t="s">
        <v>19106</v>
      </c>
      <c r="L1367" t="s">
        <v>19107</v>
      </c>
      <c r="P1367">
        <v>8</v>
      </c>
      <c r="Q1367">
        <v>8</v>
      </c>
      <c r="R1367">
        <v>7</v>
      </c>
      <c r="S1367" t="s">
        <v>76232</v>
      </c>
      <c r="T1367" t="s">
        <v>76232</v>
      </c>
      <c r="U1367" t="s">
        <v>78661</v>
      </c>
      <c r="V1367" t="s">
        <v>82865</v>
      </c>
      <c r="W1367">
        <v>0</v>
      </c>
      <c r="X1367" t="s">
        <v>82866</v>
      </c>
      <c r="Y1367">
        <v>955100000</v>
      </c>
      <c r="Z1367">
        <v>41</v>
      </c>
      <c r="AA1367" t="s">
        <v>82867</v>
      </c>
      <c r="AB1367">
        <v>1</v>
      </c>
      <c r="AC1367" t="s">
        <v>82868</v>
      </c>
      <c r="AD1367" t="s">
        <v>82869</v>
      </c>
      <c r="AE1367" t="s">
        <v>19108</v>
      </c>
      <c r="AF1367" t="s">
        <v>19109</v>
      </c>
      <c r="AG1367">
        <v>2766</v>
      </c>
      <c r="AH1367" t="s">
        <v>19110</v>
      </c>
      <c r="AI1367" t="s">
        <v>19111</v>
      </c>
      <c r="AJ1367" t="s">
        <v>19112</v>
      </c>
      <c r="AL1367" s="4" t="s">
        <v>19113</v>
      </c>
    </row>
    <row r="1368" spans="1:38" x14ac:dyDescent="0.3">
      <c r="A1368" t="s">
        <v>60994</v>
      </c>
      <c r="B1368" t="s">
        <v>60995</v>
      </c>
      <c r="C1368" t="s">
        <v>60996</v>
      </c>
      <c r="D1368" t="s">
        <v>49800</v>
      </c>
      <c r="E1368" t="s">
        <v>60997</v>
      </c>
      <c r="F1368" t="s">
        <v>60998</v>
      </c>
      <c r="J1368" t="s">
        <v>9456</v>
      </c>
      <c r="K1368" t="s">
        <v>9457</v>
      </c>
      <c r="L1368" t="s">
        <v>9458</v>
      </c>
      <c r="M1368" t="s">
        <v>9459</v>
      </c>
      <c r="P1368">
        <v>27</v>
      </c>
      <c r="Q1368">
        <v>23</v>
      </c>
      <c r="R1368">
        <v>23</v>
      </c>
      <c r="S1368" t="s">
        <v>80635</v>
      </c>
      <c r="T1368" t="s">
        <v>77237</v>
      </c>
      <c r="U1368" t="s">
        <v>77237</v>
      </c>
      <c r="V1368" t="s">
        <v>82870</v>
      </c>
      <c r="W1368">
        <v>0</v>
      </c>
      <c r="X1368" t="s">
        <v>82871</v>
      </c>
      <c r="Y1368">
        <v>3386200000</v>
      </c>
      <c r="Z1368">
        <v>171</v>
      </c>
      <c r="AA1368" t="s">
        <v>82872</v>
      </c>
      <c r="AB1368">
        <v>1</v>
      </c>
      <c r="AC1368" t="s">
        <v>82873</v>
      </c>
      <c r="AD1368" t="s">
        <v>82874</v>
      </c>
      <c r="AE1368" t="s">
        <v>9460</v>
      </c>
      <c r="AF1368" t="s">
        <v>9461</v>
      </c>
      <c r="AG1368">
        <v>1447</v>
      </c>
      <c r="AH1368" t="s">
        <v>9462</v>
      </c>
      <c r="AI1368" t="s">
        <v>9463</v>
      </c>
      <c r="AJ1368" t="s">
        <v>9464</v>
      </c>
      <c r="AL1368" s="4" t="s">
        <v>9465</v>
      </c>
    </row>
    <row r="1369" spans="1:38" x14ac:dyDescent="0.3">
      <c r="A1369" t="s">
        <v>60999</v>
      </c>
      <c r="B1369" t="s">
        <v>61000</v>
      </c>
      <c r="C1369" t="s">
        <v>61001</v>
      </c>
      <c r="D1369" t="s">
        <v>61002</v>
      </c>
      <c r="E1369" t="s">
        <v>61003</v>
      </c>
      <c r="F1369" t="s">
        <v>61004</v>
      </c>
      <c r="J1369" t="s">
        <v>5762</v>
      </c>
      <c r="K1369" t="s">
        <v>2979</v>
      </c>
      <c r="L1369" t="s">
        <v>8508</v>
      </c>
      <c r="P1369">
        <v>4</v>
      </c>
      <c r="Q1369">
        <v>4</v>
      </c>
      <c r="R1369">
        <v>4</v>
      </c>
      <c r="S1369" t="s">
        <v>82875</v>
      </c>
      <c r="T1369" t="s">
        <v>82875</v>
      </c>
      <c r="U1369" t="s">
        <v>82875</v>
      </c>
      <c r="V1369" t="s">
        <v>76208</v>
      </c>
      <c r="W1369">
        <v>0</v>
      </c>
      <c r="X1369" t="s">
        <v>52892</v>
      </c>
      <c r="Y1369">
        <v>130150000</v>
      </c>
      <c r="Z1369">
        <v>15</v>
      </c>
      <c r="AA1369" t="s">
        <v>82876</v>
      </c>
      <c r="AB1369">
        <v>1</v>
      </c>
      <c r="AC1369" t="s">
        <v>82877</v>
      </c>
      <c r="AD1369" t="s">
        <v>82878</v>
      </c>
      <c r="AE1369" t="s">
        <v>33755</v>
      </c>
      <c r="AF1369" t="s">
        <v>33755</v>
      </c>
      <c r="AG1369">
        <v>5235</v>
      </c>
      <c r="AH1369" t="s">
        <v>33756</v>
      </c>
      <c r="AI1369" t="s">
        <v>33757</v>
      </c>
      <c r="AL1369" s="4" t="s">
        <v>33758</v>
      </c>
    </row>
    <row r="1370" spans="1:38" x14ac:dyDescent="0.3">
      <c r="A1370" t="s">
        <v>60436</v>
      </c>
      <c r="B1370" t="s">
        <v>60655</v>
      </c>
      <c r="C1370" t="s">
        <v>61005</v>
      </c>
      <c r="D1370" t="s">
        <v>61006</v>
      </c>
      <c r="E1370" t="s">
        <v>61007</v>
      </c>
      <c r="F1370" t="s">
        <v>61008</v>
      </c>
      <c r="J1370" t="s">
        <v>734</v>
      </c>
      <c r="K1370" t="s">
        <v>735</v>
      </c>
      <c r="L1370" t="s">
        <v>736</v>
      </c>
      <c r="M1370" t="s">
        <v>737</v>
      </c>
      <c r="P1370">
        <v>9</v>
      </c>
      <c r="Q1370">
        <v>9</v>
      </c>
      <c r="R1370">
        <v>9</v>
      </c>
      <c r="S1370" t="s">
        <v>82879</v>
      </c>
      <c r="T1370" t="s">
        <v>82879</v>
      </c>
      <c r="U1370" t="s">
        <v>82879</v>
      </c>
      <c r="V1370" t="s">
        <v>82880</v>
      </c>
      <c r="W1370">
        <v>0</v>
      </c>
      <c r="X1370" t="s">
        <v>82881</v>
      </c>
      <c r="Y1370">
        <v>663620000</v>
      </c>
      <c r="Z1370">
        <v>60</v>
      </c>
      <c r="AA1370" t="s">
        <v>82882</v>
      </c>
      <c r="AB1370">
        <v>1</v>
      </c>
      <c r="AC1370" t="s">
        <v>82883</v>
      </c>
      <c r="AD1370" t="s">
        <v>82884</v>
      </c>
      <c r="AE1370" t="s">
        <v>738</v>
      </c>
      <c r="AF1370" t="s">
        <v>739</v>
      </c>
      <c r="AG1370">
        <v>265</v>
      </c>
      <c r="AH1370" t="s">
        <v>740</v>
      </c>
      <c r="AI1370" t="s">
        <v>741</v>
      </c>
      <c r="AJ1370" t="s">
        <v>742</v>
      </c>
      <c r="AL1370" s="4" t="s">
        <v>743</v>
      </c>
    </row>
    <row r="1371" spans="1:38" x14ac:dyDescent="0.3">
      <c r="A1371" t="s">
        <v>61009</v>
      </c>
      <c r="B1371" t="s">
        <v>61010</v>
      </c>
      <c r="C1371" t="s">
        <v>49663</v>
      </c>
      <c r="D1371" t="s">
        <v>51232</v>
      </c>
      <c r="E1371" t="s">
        <v>55926</v>
      </c>
      <c r="F1371" t="s">
        <v>61011</v>
      </c>
      <c r="J1371" t="s">
        <v>3968</v>
      </c>
      <c r="K1371" t="s">
        <v>3969</v>
      </c>
      <c r="L1371" t="s">
        <v>3970</v>
      </c>
      <c r="M1371" t="s">
        <v>2391</v>
      </c>
      <c r="P1371">
        <v>7</v>
      </c>
      <c r="Q1371">
        <v>7</v>
      </c>
      <c r="R1371">
        <v>7</v>
      </c>
      <c r="S1371" t="s">
        <v>48748</v>
      </c>
      <c r="T1371" t="s">
        <v>48748</v>
      </c>
      <c r="U1371" t="s">
        <v>48748</v>
      </c>
      <c r="V1371" t="s">
        <v>82885</v>
      </c>
      <c r="W1371">
        <v>0</v>
      </c>
      <c r="X1371" t="s">
        <v>82886</v>
      </c>
      <c r="Y1371">
        <v>132440000</v>
      </c>
      <c r="Z1371">
        <v>19</v>
      </c>
      <c r="AA1371" t="s">
        <v>82887</v>
      </c>
      <c r="AB1371">
        <v>1</v>
      </c>
      <c r="AC1371" t="s">
        <v>82888</v>
      </c>
      <c r="AD1371" t="s">
        <v>82889</v>
      </c>
      <c r="AE1371" t="s">
        <v>3971</v>
      </c>
      <c r="AF1371" t="s">
        <v>3972</v>
      </c>
      <c r="AG1371">
        <v>725</v>
      </c>
      <c r="AH1371" t="s">
        <v>3973</v>
      </c>
      <c r="AI1371" t="s">
        <v>3974</v>
      </c>
      <c r="AJ1371" t="s">
        <v>3975</v>
      </c>
      <c r="AL1371" s="4" t="s">
        <v>3976</v>
      </c>
    </row>
    <row r="1372" spans="1:38" x14ac:dyDescent="0.3">
      <c r="A1372" t="s">
        <v>61012</v>
      </c>
      <c r="B1372" t="s">
        <v>61013</v>
      </c>
      <c r="C1372" t="s">
        <v>61014</v>
      </c>
      <c r="D1372" t="s">
        <v>61015</v>
      </c>
      <c r="E1372" t="s">
        <v>61016</v>
      </c>
      <c r="F1372" t="s">
        <v>61017</v>
      </c>
      <c r="J1372" t="s">
        <v>33975</v>
      </c>
      <c r="K1372" t="s">
        <v>33976</v>
      </c>
      <c r="L1372" t="s">
        <v>33977</v>
      </c>
      <c r="M1372" t="s">
        <v>4403</v>
      </c>
      <c r="P1372">
        <v>6</v>
      </c>
      <c r="Q1372">
        <v>6</v>
      </c>
      <c r="R1372">
        <v>6</v>
      </c>
      <c r="S1372" t="s">
        <v>82890</v>
      </c>
      <c r="T1372" t="s">
        <v>82890</v>
      </c>
      <c r="U1372" t="s">
        <v>82890</v>
      </c>
      <c r="V1372" t="s">
        <v>82891</v>
      </c>
      <c r="W1372">
        <v>0</v>
      </c>
      <c r="X1372" t="s">
        <v>82892</v>
      </c>
      <c r="Y1372">
        <v>835960000</v>
      </c>
      <c r="Z1372">
        <v>36</v>
      </c>
      <c r="AA1372" t="s">
        <v>82893</v>
      </c>
      <c r="AB1372">
        <v>1</v>
      </c>
      <c r="AC1372" t="s">
        <v>82894</v>
      </c>
      <c r="AD1372" t="s">
        <v>82895</v>
      </c>
      <c r="AE1372" t="s">
        <v>33978</v>
      </c>
      <c r="AF1372" t="s">
        <v>33978</v>
      </c>
      <c r="AG1372">
        <v>5267</v>
      </c>
      <c r="AH1372" t="s">
        <v>33979</v>
      </c>
      <c r="AI1372" t="s">
        <v>33980</v>
      </c>
      <c r="AJ1372" t="s">
        <v>33981</v>
      </c>
      <c r="AL1372" s="4" t="s">
        <v>33982</v>
      </c>
    </row>
    <row r="1373" spans="1:38" x14ac:dyDescent="0.3">
      <c r="A1373" t="s">
        <v>61018</v>
      </c>
      <c r="B1373" t="s">
        <v>61019</v>
      </c>
      <c r="C1373" t="s">
        <v>61020</v>
      </c>
      <c r="D1373" t="s">
        <v>61021</v>
      </c>
      <c r="E1373" t="s">
        <v>61022</v>
      </c>
      <c r="F1373" t="s">
        <v>61023</v>
      </c>
      <c r="J1373" t="s">
        <v>32743</v>
      </c>
      <c r="K1373" t="s">
        <v>32744</v>
      </c>
      <c r="L1373" t="s">
        <v>32745</v>
      </c>
      <c r="P1373">
        <v>17</v>
      </c>
      <c r="Q1373">
        <v>17</v>
      </c>
      <c r="R1373">
        <v>17</v>
      </c>
      <c r="S1373" t="s">
        <v>80839</v>
      </c>
      <c r="T1373" t="s">
        <v>80839</v>
      </c>
      <c r="U1373" t="s">
        <v>80839</v>
      </c>
      <c r="V1373" t="s">
        <v>82896</v>
      </c>
      <c r="W1373">
        <v>0</v>
      </c>
      <c r="X1373" t="s">
        <v>48516</v>
      </c>
      <c r="Y1373">
        <v>4174500000</v>
      </c>
      <c r="Z1373">
        <v>138</v>
      </c>
      <c r="AA1373" t="s">
        <v>82897</v>
      </c>
      <c r="AB1373">
        <v>1</v>
      </c>
      <c r="AC1373" t="s">
        <v>82898</v>
      </c>
      <c r="AD1373" t="s">
        <v>82899</v>
      </c>
      <c r="AE1373" t="s">
        <v>32746</v>
      </c>
      <c r="AF1373" t="s">
        <v>32747</v>
      </c>
      <c r="AG1373">
        <v>5074</v>
      </c>
      <c r="AH1373" t="s">
        <v>32748</v>
      </c>
      <c r="AI1373" t="s">
        <v>32749</v>
      </c>
      <c r="AJ1373" t="s">
        <v>32750</v>
      </c>
      <c r="AK1373" t="s">
        <v>32751</v>
      </c>
      <c r="AL1373" s="4" t="s">
        <v>32752</v>
      </c>
    </row>
    <row r="1374" spans="1:38" x14ac:dyDescent="0.3">
      <c r="A1374" t="s">
        <v>61024</v>
      </c>
      <c r="B1374" t="s">
        <v>58547</v>
      </c>
      <c r="C1374" t="s">
        <v>61025</v>
      </c>
      <c r="D1374" t="s">
        <v>61026</v>
      </c>
      <c r="E1374" t="s">
        <v>61027</v>
      </c>
      <c r="F1374" t="s">
        <v>61028</v>
      </c>
      <c r="J1374" t="s">
        <v>8178</v>
      </c>
      <c r="K1374" t="s">
        <v>8179</v>
      </c>
      <c r="L1374" t="s">
        <v>8180</v>
      </c>
      <c r="M1374" t="s">
        <v>8181</v>
      </c>
      <c r="P1374">
        <v>20</v>
      </c>
      <c r="Q1374">
        <v>20</v>
      </c>
      <c r="R1374">
        <v>20</v>
      </c>
      <c r="S1374">
        <v>63</v>
      </c>
      <c r="T1374">
        <v>63</v>
      </c>
      <c r="U1374">
        <v>63</v>
      </c>
      <c r="V1374" t="s">
        <v>82900</v>
      </c>
      <c r="W1374">
        <v>0</v>
      </c>
      <c r="X1374" t="s">
        <v>48516</v>
      </c>
      <c r="Y1374">
        <v>6020300000</v>
      </c>
      <c r="Z1374">
        <v>190</v>
      </c>
      <c r="AA1374" t="s">
        <v>82901</v>
      </c>
      <c r="AB1374">
        <v>1</v>
      </c>
      <c r="AC1374" t="s">
        <v>82902</v>
      </c>
      <c r="AD1374" t="s">
        <v>82903</v>
      </c>
      <c r="AE1374" t="s">
        <v>8182</v>
      </c>
      <c r="AF1374" t="s">
        <v>8183</v>
      </c>
      <c r="AG1374">
        <v>1282</v>
      </c>
      <c r="AH1374" t="s">
        <v>8184</v>
      </c>
      <c r="AI1374" t="s">
        <v>8185</v>
      </c>
      <c r="AJ1374" t="s">
        <v>8186</v>
      </c>
      <c r="AL1374" s="4" t="s">
        <v>8187</v>
      </c>
    </row>
    <row r="1375" spans="1:38" x14ac:dyDescent="0.3">
      <c r="A1375" t="s">
        <v>57791</v>
      </c>
      <c r="B1375" t="s">
        <v>61029</v>
      </c>
      <c r="C1375" t="s">
        <v>61030</v>
      </c>
      <c r="D1375" t="s">
        <v>57061</v>
      </c>
      <c r="E1375" t="s">
        <v>61031</v>
      </c>
      <c r="F1375" t="s">
        <v>61032</v>
      </c>
      <c r="J1375" t="s">
        <v>14083</v>
      </c>
      <c r="K1375" t="s">
        <v>14084</v>
      </c>
      <c r="L1375" t="s">
        <v>14085</v>
      </c>
      <c r="M1375" t="s">
        <v>14077</v>
      </c>
      <c r="P1375">
        <v>27</v>
      </c>
      <c r="Q1375">
        <v>4</v>
      </c>
      <c r="R1375">
        <v>4</v>
      </c>
      <c r="S1375" t="s">
        <v>82904</v>
      </c>
      <c r="T1375" t="s">
        <v>77082</v>
      </c>
      <c r="U1375" t="s">
        <v>77082</v>
      </c>
      <c r="V1375" t="s">
        <v>82905</v>
      </c>
      <c r="W1375">
        <v>0</v>
      </c>
      <c r="X1375" t="s">
        <v>52125</v>
      </c>
      <c r="Y1375">
        <v>663130000</v>
      </c>
      <c r="Z1375">
        <v>45</v>
      </c>
      <c r="AA1375" t="s">
        <v>82906</v>
      </c>
      <c r="AB1375">
        <v>1</v>
      </c>
      <c r="AC1375" t="s">
        <v>82907</v>
      </c>
      <c r="AD1375" t="s">
        <v>82908</v>
      </c>
      <c r="AE1375" t="s">
        <v>14086</v>
      </c>
      <c r="AF1375" t="s">
        <v>14087</v>
      </c>
      <c r="AG1375">
        <v>2045</v>
      </c>
      <c r="AH1375" t="s">
        <v>14088</v>
      </c>
      <c r="AI1375" t="s">
        <v>14089</v>
      </c>
      <c r="AJ1375" t="s">
        <v>14090</v>
      </c>
      <c r="AL1375" s="4" t="s">
        <v>14091</v>
      </c>
    </row>
    <row r="1376" spans="1:38" x14ac:dyDescent="0.3">
      <c r="A1376" t="s">
        <v>61033</v>
      </c>
      <c r="B1376" t="s">
        <v>61034</v>
      </c>
      <c r="C1376" t="s">
        <v>61035</v>
      </c>
      <c r="D1376" t="s">
        <v>61036</v>
      </c>
      <c r="E1376" t="s">
        <v>61037</v>
      </c>
      <c r="F1376" t="s">
        <v>61038</v>
      </c>
      <c r="J1376" t="s">
        <v>4206</v>
      </c>
      <c r="K1376" t="s">
        <v>4207</v>
      </c>
      <c r="L1376" t="s">
        <v>4208</v>
      </c>
      <c r="M1376" t="s">
        <v>137</v>
      </c>
      <c r="P1376">
        <v>10</v>
      </c>
      <c r="Q1376">
        <v>10</v>
      </c>
      <c r="R1376">
        <v>10</v>
      </c>
      <c r="S1376" t="s">
        <v>48507</v>
      </c>
      <c r="T1376" t="s">
        <v>48507</v>
      </c>
      <c r="U1376" t="s">
        <v>48507</v>
      </c>
      <c r="V1376" t="s">
        <v>82909</v>
      </c>
      <c r="W1376">
        <v>0</v>
      </c>
      <c r="X1376" t="s">
        <v>82910</v>
      </c>
      <c r="Y1376">
        <v>337490000</v>
      </c>
      <c r="Z1376">
        <v>23</v>
      </c>
      <c r="AA1376" t="s">
        <v>82911</v>
      </c>
      <c r="AB1376">
        <v>1</v>
      </c>
      <c r="AC1376" t="s">
        <v>82912</v>
      </c>
      <c r="AD1376" t="s">
        <v>82913</v>
      </c>
      <c r="AE1376" t="s">
        <v>4209</v>
      </c>
      <c r="AF1376" t="s">
        <v>4210</v>
      </c>
      <c r="AG1376">
        <v>757</v>
      </c>
      <c r="AH1376" t="s">
        <v>4211</v>
      </c>
      <c r="AI1376" t="s">
        <v>4212</v>
      </c>
      <c r="AJ1376" t="s">
        <v>4213</v>
      </c>
      <c r="AL1376" s="4" t="s">
        <v>4214</v>
      </c>
    </row>
    <row r="1377" spans="1:38" x14ac:dyDescent="0.3">
      <c r="A1377" t="s">
        <v>53391</v>
      </c>
      <c r="B1377" t="s">
        <v>61039</v>
      </c>
      <c r="C1377" t="s">
        <v>61040</v>
      </c>
      <c r="D1377" t="s">
        <v>61041</v>
      </c>
      <c r="E1377" t="s">
        <v>61042</v>
      </c>
      <c r="F1377" t="s">
        <v>61043</v>
      </c>
      <c r="J1377" t="s">
        <v>11819</v>
      </c>
      <c r="K1377" t="s">
        <v>11820</v>
      </c>
      <c r="L1377" t="s">
        <v>108</v>
      </c>
      <c r="P1377">
        <v>6</v>
      </c>
      <c r="Q1377">
        <v>6</v>
      </c>
      <c r="R1377">
        <v>6</v>
      </c>
      <c r="S1377">
        <v>15</v>
      </c>
      <c r="T1377">
        <v>15</v>
      </c>
      <c r="U1377">
        <v>15</v>
      </c>
      <c r="V1377" t="s">
        <v>82914</v>
      </c>
      <c r="W1377">
        <v>0</v>
      </c>
      <c r="X1377" t="s">
        <v>82915</v>
      </c>
      <c r="Y1377">
        <v>127830000</v>
      </c>
      <c r="Z1377">
        <v>18</v>
      </c>
      <c r="AA1377" t="s">
        <v>82916</v>
      </c>
      <c r="AB1377">
        <v>1</v>
      </c>
      <c r="AC1377" t="s">
        <v>82917</v>
      </c>
      <c r="AD1377" t="s">
        <v>82918</v>
      </c>
      <c r="AE1377" t="s">
        <v>11821</v>
      </c>
      <c r="AF1377" t="s">
        <v>11821</v>
      </c>
      <c r="AG1377">
        <v>1748</v>
      </c>
      <c r="AH1377" t="s">
        <v>11822</v>
      </c>
      <c r="AI1377" t="s">
        <v>11823</v>
      </c>
      <c r="AL1377" s="4" t="s">
        <v>11824</v>
      </c>
    </row>
    <row r="1378" spans="1:38" x14ac:dyDescent="0.3">
      <c r="A1378" t="s">
        <v>61044</v>
      </c>
      <c r="B1378" t="s">
        <v>61045</v>
      </c>
      <c r="C1378" t="s">
        <v>61046</v>
      </c>
      <c r="D1378" t="s">
        <v>61047</v>
      </c>
      <c r="E1378" t="s">
        <v>61048</v>
      </c>
      <c r="F1378" t="s">
        <v>61049</v>
      </c>
      <c r="J1378" t="s">
        <v>33158</v>
      </c>
      <c r="K1378" t="s">
        <v>33159</v>
      </c>
      <c r="L1378" t="s">
        <v>33160</v>
      </c>
      <c r="M1378" t="s">
        <v>33161</v>
      </c>
      <c r="P1378">
        <v>18</v>
      </c>
      <c r="Q1378">
        <v>18</v>
      </c>
      <c r="R1378">
        <v>18</v>
      </c>
      <c r="S1378" t="s">
        <v>82919</v>
      </c>
      <c r="T1378" t="s">
        <v>82919</v>
      </c>
      <c r="U1378" t="s">
        <v>82919</v>
      </c>
      <c r="V1378" t="s">
        <v>82920</v>
      </c>
      <c r="W1378">
        <v>0</v>
      </c>
      <c r="X1378" t="s">
        <v>82921</v>
      </c>
      <c r="Y1378">
        <v>3821800000</v>
      </c>
      <c r="Z1378">
        <v>220</v>
      </c>
      <c r="AA1378" t="s">
        <v>82922</v>
      </c>
      <c r="AB1378">
        <v>1</v>
      </c>
      <c r="AC1378" t="s">
        <v>82923</v>
      </c>
      <c r="AD1378" t="s">
        <v>82924</v>
      </c>
      <c r="AE1378" t="s">
        <v>33162</v>
      </c>
      <c r="AF1378" t="s">
        <v>33163</v>
      </c>
      <c r="AG1378">
        <v>5142</v>
      </c>
      <c r="AH1378" t="s">
        <v>33164</v>
      </c>
      <c r="AI1378" t="s">
        <v>33165</v>
      </c>
      <c r="AJ1378" t="s">
        <v>33166</v>
      </c>
      <c r="AL1378" s="4" t="s">
        <v>33167</v>
      </c>
    </row>
    <row r="1379" spans="1:38" x14ac:dyDescent="0.3">
      <c r="A1379" t="s">
        <v>61050</v>
      </c>
      <c r="B1379" t="s">
        <v>61051</v>
      </c>
      <c r="C1379" t="s">
        <v>61052</v>
      </c>
      <c r="D1379" t="s">
        <v>61053</v>
      </c>
      <c r="E1379" t="s">
        <v>58595</v>
      </c>
      <c r="F1379" t="s">
        <v>49457</v>
      </c>
      <c r="J1379" t="s">
        <v>18118</v>
      </c>
      <c r="K1379" t="s">
        <v>33</v>
      </c>
      <c r="L1379" t="s">
        <v>18119</v>
      </c>
      <c r="M1379" t="s">
        <v>948</v>
      </c>
      <c r="P1379">
        <v>28</v>
      </c>
      <c r="Q1379">
        <v>28</v>
      </c>
      <c r="R1379">
        <v>28</v>
      </c>
      <c r="S1379" t="s">
        <v>80895</v>
      </c>
      <c r="T1379" t="s">
        <v>80895</v>
      </c>
      <c r="U1379" t="s">
        <v>80895</v>
      </c>
      <c r="V1379" t="s">
        <v>82925</v>
      </c>
      <c r="W1379">
        <v>0</v>
      </c>
      <c r="X1379" t="s">
        <v>82926</v>
      </c>
      <c r="Y1379">
        <v>3439400000</v>
      </c>
      <c r="Z1379">
        <v>228</v>
      </c>
      <c r="AA1379" t="s">
        <v>82927</v>
      </c>
      <c r="AB1379">
        <v>1</v>
      </c>
      <c r="AC1379" t="s">
        <v>82928</v>
      </c>
      <c r="AD1379" t="s">
        <v>82929</v>
      </c>
      <c r="AE1379" t="s">
        <v>18120</v>
      </c>
      <c r="AF1379" t="s">
        <v>18121</v>
      </c>
      <c r="AG1379">
        <v>2606</v>
      </c>
      <c r="AH1379" t="s">
        <v>18122</v>
      </c>
      <c r="AI1379" t="s">
        <v>18123</v>
      </c>
      <c r="AJ1379" t="s">
        <v>18124</v>
      </c>
      <c r="AL1379" s="4" t="s">
        <v>18125</v>
      </c>
    </row>
    <row r="1380" spans="1:38" x14ac:dyDescent="0.3">
      <c r="A1380" t="s">
        <v>61054</v>
      </c>
      <c r="B1380" t="s">
        <v>61055</v>
      </c>
      <c r="C1380" t="s">
        <v>61056</v>
      </c>
      <c r="D1380" t="s">
        <v>61057</v>
      </c>
      <c r="E1380" t="s">
        <v>61058</v>
      </c>
      <c r="F1380" t="s">
        <v>61059</v>
      </c>
      <c r="P1380">
        <v>3</v>
      </c>
      <c r="Q1380">
        <v>3</v>
      </c>
      <c r="R1380">
        <v>3</v>
      </c>
      <c r="S1380" t="s">
        <v>76238</v>
      </c>
      <c r="T1380" t="s">
        <v>76238</v>
      </c>
      <c r="U1380" t="s">
        <v>76238</v>
      </c>
      <c r="V1380" t="s">
        <v>82930</v>
      </c>
      <c r="W1380">
        <v>0</v>
      </c>
      <c r="X1380" t="s">
        <v>82931</v>
      </c>
      <c r="Y1380">
        <v>219970000</v>
      </c>
      <c r="Z1380">
        <v>7</v>
      </c>
      <c r="AA1380" t="s">
        <v>82932</v>
      </c>
      <c r="AB1380">
        <v>1</v>
      </c>
      <c r="AC1380" t="s">
        <v>82933</v>
      </c>
      <c r="AD1380" t="s">
        <v>82934</v>
      </c>
      <c r="AE1380" t="s">
        <v>26123</v>
      </c>
      <c r="AF1380" t="s">
        <v>26124</v>
      </c>
      <c r="AG1380">
        <v>3978</v>
      </c>
      <c r="AH1380" t="s">
        <v>26125</v>
      </c>
      <c r="AI1380" t="s">
        <v>26126</v>
      </c>
      <c r="AJ1380" t="s">
        <v>26127</v>
      </c>
      <c r="AL1380" s="4" t="s">
        <v>26128</v>
      </c>
    </row>
    <row r="1381" spans="1:38" x14ac:dyDescent="0.3">
      <c r="A1381" t="s">
        <v>61060</v>
      </c>
      <c r="B1381" t="s">
        <v>61061</v>
      </c>
      <c r="C1381" t="s">
        <v>61062</v>
      </c>
      <c r="D1381" t="s">
        <v>61063</v>
      </c>
      <c r="E1381" t="s">
        <v>61064</v>
      </c>
      <c r="F1381" t="s">
        <v>59119</v>
      </c>
      <c r="P1381">
        <v>13</v>
      </c>
      <c r="Q1381">
        <v>2</v>
      </c>
      <c r="R1381">
        <v>2</v>
      </c>
      <c r="S1381" t="s">
        <v>82935</v>
      </c>
      <c r="T1381" t="s">
        <v>76627</v>
      </c>
      <c r="U1381" t="s">
        <v>76627</v>
      </c>
      <c r="V1381" t="s">
        <v>82936</v>
      </c>
      <c r="W1381">
        <v>0</v>
      </c>
      <c r="X1381" t="s">
        <v>82937</v>
      </c>
      <c r="Y1381">
        <v>297310000</v>
      </c>
      <c r="Z1381">
        <v>9</v>
      </c>
      <c r="AA1381" t="s">
        <v>82938</v>
      </c>
      <c r="AB1381">
        <v>1</v>
      </c>
      <c r="AC1381" t="s">
        <v>82939</v>
      </c>
      <c r="AD1381" t="s">
        <v>82940</v>
      </c>
      <c r="AE1381" t="s">
        <v>35555</v>
      </c>
      <c r="AF1381" t="s">
        <v>35555</v>
      </c>
      <c r="AG1381">
        <v>5597</v>
      </c>
      <c r="AH1381" t="s">
        <v>35556</v>
      </c>
      <c r="AI1381" t="s">
        <v>35557</v>
      </c>
      <c r="AL1381" s="4" t="s">
        <v>14046</v>
      </c>
    </row>
    <row r="1382" spans="1:38" x14ac:dyDescent="0.3">
      <c r="A1382" t="s">
        <v>61065</v>
      </c>
      <c r="B1382" t="s">
        <v>61066</v>
      </c>
      <c r="C1382">
        <v>1</v>
      </c>
      <c r="D1382" t="s">
        <v>61067</v>
      </c>
      <c r="E1382" t="s">
        <v>61068</v>
      </c>
      <c r="F1382">
        <v>1</v>
      </c>
      <c r="J1382" t="s">
        <v>16824</v>
      </c>
      <c r="K1382" t="s">
        <v>16825</v>
      </c>
      <c r="L1382" t="s">
        <v>16826</v>
      </c>
      <c r="M1382" t="s">
        <v>3509</v>
      </c>
      <c r="P1382">
        <v>1</v>
      </c>
      <c r="Q1382">
        <v>1</v>
      </c>
      <c r="R1382">
        <v>1</v>
      </c>
      <c r="S1382" t="s">
        <v>80795</v>
      </c>
      <c r="T1382" t="s">
        <v>80795</v>
      </c>
      <c r="U1382" t="s">
        <v>80795</v>
      </c>
      <c r="V1382" t="s">
        <v>82941</v>
      </c>
      <c r="W1382" t="s">
        <v>82942</v>
      </c>
      <c r="X1382" t="s">
        <v>82943</v>
      </c>
      <c r="Y1382">
        <v>18643000</v>
      </c>
      <c r="Z1382">
        <v>6</v>
      </c>
      <c r="AA1382" t="s">
        <v>82944</v>
      </c>
      <c r="AB1382">
        <v>1</v>
      </c>
      <c r="AC1382" t="s">
        <v>82945</v>
      </c>
      <c r="AD1382" t="s">
        <v>82946</v>
      </c>
      <c r="AE1382" t="s">
        <v>16827</v>
      </c>
      <c r="AF1382" t="s">
        <v>16827</v>
      </c>
      <c r="AG1382">
        <v>2429</v>
      </c>
      <c r="AH1382" t="s">
        <v>16828</v>
      </c>
      <c r="AI1382" t="s">
        <v>16829</v>
      </c>
      <c r="AJ1382" t="s">
        <v>16830</v>
      </c>
      <c r="AL1382" s="4" t="s">
        <v>16831</v>
      </c>
    </row>
    <row r="1383" spans="1:38" x14ac:dyDescent="0.3">
      <c r="A1383" t="s">
        <v>61069</v>
      </c>
      <c r="B1383" t="s">
        <v>61070</v>
      </c>
      <c r="C1383" t="s">
        <v>61071</v>
      </c>
      <c r="D1383" t="s">
        <v>58181</v>
      </c>
      <c r="E1383" t="s">
        <v>61072</v>
      </c>
      <c r="F1383" t="s">
        <v>61073</v>
      </c>
      <c r="J1383" t="s">
        <v>3930</v>
      </c>
      <c r="L1383" t="s">
        <v>3931</v>
      </c>
      <c r="M1383" t="s">
        <v>3932</v>
      </c>
      <c r="P1383">
        <v>2</v>
      </c>
      <c r="Q1383">
        <v>2</v>
      </c>
      <c r="R1383">
        <v>2</v>
      </c>
      <c r="S1383" t="s">
        <v>77558</v>
      </c>
      <c r="T1383" t="s">
        <v>77558</v>
      </c>
      <c r="U1383" t="s">
        <v>77558</v>
      </c>
      <c r="V1383" t="s">
        <v>82947</v>
      </c>
      <c r="W1383">
        <v>0</v>
      </c>
      <c r="X1383" t="s">
        <v>82948</v>
      </c>
      <c r="Y1383">
        <v>228340000</v>
      </c>
      <c r="Z1383">
        <v>14</v>
      </c>
      <c r="AA1383" t="s">
        <v>82949</v>
      </c>
      <c r="AB1383">
        <v>1</v>
      </c>
      <c r="AC1383" t="s">
        <v>82950</v>
      </c>
      <c r="AD1383" t="s">
        <v>82951</v>
      </c>
      <c r="AE1383" t="s">
        <v>3933</v>
      </c>
      <c r="AF1383" t="s">
        <v>3933</v>
      </c>
      <c r="AG1383">
        <v>720</v>
      </c>
      <c r="AH1383" t="s">
        <v>3934</v>
      </c>
      <c r="AI1383" t="s">
        <v>3935</v>
      </c>
      <c r="AJ1383" t="s">
        <v>3936</v>
      </c>
      <c r="AL1383" s="4" t="s">
        <v>3937</v>
      </c>
    </row>
    <row r="1384" spans="1:38" x14ac:dyDescent="0.3">
      <c r="A1384" t="s">
        <v>61074</v>
      </c>
      <c r="B1384" t="s">
        <v>61075</v>
      </c>
      <c r="C1384" t="s">
        <v>61076</v>
      </c>
      <c r="D1384" t="s">
        <v>58123</v>
      </c>
      <c r="E1384" t="s">
        <v>61077</v>
      </c>
      <c r="F1384" t="s">
        <v>61078</v>
      </c>
      <c r="J1384" t="s">
        <v>26550</v>
      </c>
      <c r="K1384" t="s">
        <v>26551</v>
      </c>
      <c r="L1384" t="s">
        <v>26552</v>
      </c>
      <c r="M1384" t="s">
        <v>2391</v>
      </c>
      <c r="P1384">
        <v>10</v>
      </c>
      <c r="Q1384">
        <v>10</v>
      </c>
      <c r="R1384">
        <v>4</v>
      </c>
      <c r="S1384" t="s">
        <v>48456</v>
      </c>
      <c r="T1384" t="s">
        <v>48456</v>
      </c>
      <c r="U1384" t="s">
        <v>79119</v>
      </c>
      <c r="V1384" t="s">
        <v>82952</v>
      </c>
      <c r="W1384">
        <v>0</v>
      </c>
      <c r="X1384" t="s">
        <v>82953</v>
      </c>
      <c r="Y1384">
        <v>118590000</v>
      </c>
      <c r="Z1384">
        <v>24</v>
      </c>
      <c r="AA1384" t="s">
        <v>82954</v>
      </c>
      <c r="AB1384">
        <v>1</v>
      </c>
      <c r="AC1384" t="s">
        <v>82955</v>
      </c>
      <c r="AD1384" t="s">
        <v>82956</v>
      </c>
      <c r="AE1384" t="s">
        <v>26553</v>
      </c>
      <c r="AF1384" t="s">
        <v>26554</v>
      </c>
      <c r="AG1384">
        <v>4051</v>
      </c>
      <c r="AH1384" t="s">
        <v>26555</v>
      </c>
      <c r="AI1384" t="s">
        <v>26556</v>
      </c>
      <c r="AJ1384" t="s">
        <v>26557</v>
      </c>
      <c r="AL1384" s="4" t="s">
        <v>26558</v>
      </c>
    </row>
    <row r="1385" spans="1:38" x14ac:dyDescent="0.3">
      <c r="A1385" t="s">
        <v>61079</v>
      </c>
      <c r="B1385" t="s">
        <v>61080</v>
      </c>
      <c r="C1385" t="s">
        <v>61081</v>
      </c>
      <c r="D1385" t="s">
        <v>61082</v>
      </c>
      <c r="E1385" t="s">
        <v>61083</v>
      </c>
      <c r="F1385" t="s">
        <v>61084</v>
      </c>
      <c r="L1385" t="s">
        <v>957</v>
      </c>
      <c r="P1385">
        <v>5</v>
      </c>
      <c r="Q1385">
        <v>5</v>
      </c>
      <c r="R1385">
        <v>5</v>
      </c>
      <c r="S1385" t="s">
        <v>48570</v>
      </c>
      <c r="T1385" t="s">
        <v>48570</v>
      </c>
      <c r="U1385" t="s">
        <v>48570</v>
      </c>
      <c r="V1385" t="s">
        <v>52412</v>
      </c>
      <c r="W1385">
        <v>0</v>
      </c>
      <c r="X1385" t="s">
        <v>82957</v>
      </c>
      <c r="Y1385">
        <v>176140000</v>
      </c>
      <c r="Z1385">
        <v>20</v>
      </c>
      <c r="AA1385" t="s">
        <v>82958</v>
      </c>
      <c r="AB1385">
        <v>1</v>
      </c>
      <c r="AC1385" t="s">
        <v>82959</v>
      </c>
      <c r="AD1385" t="s">
        <v>82960</v>
      </c>
      <c r="AE1385" t="s">
        <v>31660</v>
      </c>
      <c r="AF1385" t="s">
        <v>31660</v>
      </c>
      <c r="AG1385">
        <v>4897</v>
      </c>
      <c r="AH1385" t="s">
        <v>31661</v>
      </c>
      <c r="AI1385" t="s">
        <v>31662</v>
      </c>
      <c r="AJ1385" t="s">
        <v>31663</v>
      </c>
      <c r="AL1385" s="4" t="s">
        <v>31664</v>
      </c>
    </row>
    <row r="1386" spans="1:38" x14ac:dyDescent="0.3">
      <c r="A1386" t="s">
        <v>61085</v>
      </c>
      <c r="B1386" t="s">
        <v>61086</v>
      </c>
      <c r="C1386" t="s">
        <v>61087</v>
      </c>
      <c r="D1386" t="s">
        <v>61088</v>
      </c>
      <c r="E1386" t="s">
        <v>50954</v>
      </c>
      <c r="F1386" t="s">
        <v>61089</v>
      </c>
      <c r="J1386" t="s">
        <v>29420</v>
      </c>
      <c r="K1386" t="s">
        <v>29421</v>
      </c>
      <c r="L1386" t="s">
        <v>29422</v>
      </c>
      <c r="P1386">
        <v>19</v>
      </c>
      <c r="Q1386">
        <v>19</v>
      </c>
      <c r="R1386">
        <v>19</v>
      </c>
      <c r="S1386" t="s">
        <v>48514</v>
      </c>
      <c r="T1386" t="s">
        <v>48514</v>
      </c>
      <c r="U1386" t="s">
        <v>48514</v>
      </c>
      <c r="V1386" t="s">
        <v>82961</v>
      </c>
      <c r="W1386">
        <v>0</v>
      </c>
      <c r="X1386" t="s">
        <v>82962</v>
      </c>
      <c r="Y1386">
        <v>997150000</v>
      </c>
      <c r="Z1386">
        <v>68</v>
      </c>
      <c r="AA1386" t="s">
        <v>82963</v>
      </c>
      <c r="AB1386">
        <v>1</v>
      </c>
      <c r="AC1386" t="s">
        <v>82964</v>
      </c>
      <c r="AD1386" t="s">
        <v>82965</v>
      </c>
      <c r="AE1386" t="s">
        <v>29423</v>
      </c>
      <c r="AF1386" t="s">
        <v>29424</v>
      </c>
      <c r="AG1386">
        <v>4516</v>
      </c>
      <c r="AH1386" t="s">
        <v>29425</v>
      </c>
      <c r="AI1386" t="s">
        <v>29426</v>
      </c>
      <c r="AJ1386" t="s">
        <v>29427</v>
      </c>
      <c r="AK1386" t="s">
        <v>29428</v>
      </c>
      <c r="AL1386" s="4" t="s">
        <v>29429</v>
      </c>
    </row>
    <row r="1387" spans="1:38" x14ac:dyDescent="0.3">
      <c r="A1387" t="s">
        <v>61090</v>
      </c>
      <c r="B1387" t="s">
        <v>61091</v>
      </c>
      <c r="C1387" t="s">
        <v>61092</v>
      </c>
      <c r="D1387" t="s">
        <v>61093</v>
      </c>
      <c r="E1387" t="s">
        <v>61094</v>
      </c>
      <c r="F1387" t="s">
        <v>61095</v>
      </c>
      <c r="J1387" t="s">
        <v>23208</v>
      </c>
      <c r="L1387" t="s">
        <v>23209</v>
      </c>
      <c r="P1387">
        <v>18</v>
      </c>
      <c r="Q1387">
        <v>18</v>
      </c>
      <c r="R1387">
        <v>18</v>
      </c>
      <c r="S1387" t="s">
        <v>77854</v>
      </c>
      <c r="T1387" t="s">
        <v>77854</v>
      </c>
      <c r="U1387" t="s">
        <v>77854</v>
      </c>
      <c r="V1387" t="s">
        <v>82966</v>
      </c>
      <c r="W1387">
        <v>0</v>
      </c>
      <c r="X1387" t="s">
        <v>82967</v>
      </c>
      <c r="Y1387">
        <v>365390000</v>
      </c>
      <c r="Z1387">
        <v>45</v>
      </c>
      <c r="AA1387" t="s">
        <v>82968</v>
      </c>
      <c r="AB1387">
        <v>1</v>
      </c>
      <c r="AC1387" t="s">
        <v>82969</v>
      </c>
      <c r="AD1387" t="s">
        <v>82970</v>
      </c>
      <c r="AE1387" t="s">
        <v>23210</v>
      </c>
      <c r="AF1387" t="s">
        <v>23211</v>
      </c>
      <c r="AG1387">
        <v>3502</v>
      </c>
      <c r="AH1387" t="s">
        <v>23212</v>
      </c>
      <c r="AI1387" t="s">
        <v>23213</v>
      </c>
      <c r="AJ1387" t="s">
        <v>23214</v>
      </c>
      <c r="AL1387" s="4" t="s">
        <v>23215</v>
      </c>
    </row>
    <row r="1388" spans="1:38" x14ac:dyDescent="0.3">
      <c r="A1388" t="s">
        <v>61096</v>
      </c>
      <c r="B1388" t="s">
        <v>61097</v>
      </c>
      <c r="C1388" t="s">
        <v>61098</v>
      </c>
      <c r="D1388" t="s">
        <v>61099</v>
      </c>
      <c r="E1388" t="s">
        <v>61100</v>
      </c>
      <c r="F1388" t="s">
        <v>61101</v>
      </c>
      <c r="J1388" t="s">
        <v>12449</v>
      </c>
      <c r="K1388" t="s">
        <v>12450</v>
      </c>
      <c r="L1388" t="s">
        <v>12451</v>
      </c>
      <c r="P1388">
        <v>43</v>
      </c>
      <c r="Q1388">
        <v>43</v>
      </c>
      <c r="R1388">
        <v>43</v>
      </c>
      <c r="S1388" t="s">
        <v>82971</v>
      </c>
      <c r="T1388" t="s">
        <v>82971</v>
      </c>
      <c r="U1388" t="s">
        <v>82971</v>
      </c>
      <c r="V1388" t="s">
        <v>82972</v>
      </c>
      <c r="W1388">
        <v>0</v>
      </c>
      <c r="X1388" t="s">
        <v>48516</v>
      </c>
      <c r="Y1388">
        <v>19384000000</v>
      </c>
      <c r="Z1388">
        <v>445</v>
      </c>
      <c r="AA1388" t="s">
        <v>82973</v>
      </c>
      <c r="AB1388">
        <v>1</v>
      </c>
      <c r="AC1388" t="s">
        <v>82974</v>
      </c>
      <c r="AD1388" t="s">
        <v>82975</v>
      </c>
      <c r="AE1388" t="s">
        <v>12452</v>
      </c>
      <c r="AF1388" t="s">
        <v>12452</v>
      </c>
      <c r="AG1388">
        <v>1834</v>
      </c>
      <c r="AH1388" t="s">
        <v>12453</v>
      </c>
      <c r="AI1388" t="s">
        <v>12454</v>
      </c>
      <c r="AJ1388" t="s">
        <v>12455</v>
      </c>
      <c r="AK1388" t="s">
        <v>12456</v>
      </c>
      <c r="AL1388" s="4" t="s">
        <v>12457</v>
      </c>
    </row>
    <row r="1389" spans="1:38" x14ac:dyDescent="0.3">
      <c r="A1389" t="s">
        <v>61102</v>
      </c>
      <c r="B1389" t="s">
        <v>61103</v>
      </c>
      <c r="C1389" t="s">
        <v>61104</v>
      </c>
      <c r="D1389" t="s">
        <v>61105</v>
      </c>
      <c r="E1389" t="s">
        <v>61106</v>
      </c>
      <c r="F1389" t="s">
        <v>61107</v>
      </c>
      <c r="J1389" t="s">
        <v>3014</v>
      </c>
      <c r="L1389" t="s">
        <v>3015</v>
      </c>
      <c r="P1389">
        <v>8</v>
      </c>
      <c r="Q1389">
        <v>8</v>
      </c>
      <c r="R1389">
        <v>8</v>
      </c>
      <c r="S1389">
        <v>54</v>
      </c>
      <c r="T1389">
        <v>54</v>
      </c>
      <c r="U1389">
        <v>54</v>
      </c>
      <c r="V1389" t="s">
        <v>82976</v>
      </c>
      <c r="W1389">
        <v>0</v>
      </c>
      <c r="X1389" t="s">
        <v>82977</v>
      </c>
      <c r="Y1389">
        <v>330100000</v>
      </c>
      <c r="Z1389">
        <v>28</v>
      </c>
      <c r="AA1389" t="s">
        <v>82978</v>
      </c>
      <c r="AB1389">
        <v>1</v>
      </c>
      <c r="AC1389" t="s">
        <v>82979</v>
      </c>
      <c r="AD1389" t="s">
        <v>82980</v>
      </c>
      <c r="AE1389" t="s">
        <v>3016</v>
      </c>
      <c r="AF1389" t="s">
        <v>3017</v>
      </c>
      <c r="AG1389">
        <v>587</v>
      </c>
      <c r="AH1389" t="s">
        <v>3018</v>
      </c>
      <c r="AI1389" t="s">
        <v>3019</v>
      </c>
      <c r="AJ1389" t="s">
        <v>3020</v>
      </c>
      <c r="AL1389" s="4" t="s">
        <v>3021</v>
      </c>
    </row>
    <row r="1390" spans="1:38" x14ac:dyDescent="0.3">
      <c r="A1390" t="s">
        <v>61108</v>
      </c>
      <c r="B1390" t="s">
        <v>58258</v>
      </c>
      <c r="C1390" t="s">
        <v>61109</v>
      </c>
      <c r="D1390" t="s">
        <v>49644</v>
      </c>
      <c r="E1390" t="s">
        <v>61110</v>
      </c>
      <c r="F1390" t="s">
        <v>61111</v>
      </c>
      <c r="J1390" t="s">
        <v>28013</v>
      </c>
      <c r="K1390" t="s">
        <v>28014</v>
      </c>
      <c r="L1390" t="s">
        <v>28015</v>
      </c>
      <c r="P1390">
        <v>8</v>
      </c>
      <c r="Q1390">
        <v>8</v>
      </c>
      <c r="R1390">
        <v>8</v>
      </c>
      <c r="S1390" t="s">
        <v>48725</v>
      </c>
      <c r="T1390" t="s">
        <v>48725</v>
      </c>
      <c r="U1390" t="s">
        <v>48725</v>
      </c>
      <c r="V1390" t="s">
        <v>82981</v>
      </c>
      <c r="W1390">
        <v>0</v>
      </c>
      <c r="X1390" t="s">
        <v>82982</v>
      </c>
      <c r="Y1390">
        <v>250650000</v>
      </c>
      <c r="Z1390">
        <v>18</v>
      </c>
      <c r="AA1390" t="s">
        <v>82983</v>
      </c>
      <c r="AB1390">
        <v>1</v>
      </c>
      <c r="AC1390" t="s">
        <v>82984</v>
      </c>
      <c r="AD1390" t="s">
        <v>82985</v>
      </c>
      <c r="AE1390" t="s">
        <v>28016</v>
      </c>
      <c r="AF1390" t="s">
        <v>28017</v>
      </c>
      <c r="AG1390">
        <v>4292</v>
      </c>
      <c r="AH1390" t="s">
        <v>28018</v>
      </c>
      <c r="AI1390" t="s">
        <v>28019</v>
      </c>
      <c r="AJ1390" t="s">
        <v>28020</v>
      </c>
      <c r="AL1390" s="4" t="s">
        <v>28021</v>
      </c>
    </row>
    <row r="1391" spans="1:38" x14ac:dyDescent="0.3">
      <c r="A1391" t="s">
        <v>55348</v>
      </c>
      <c r="B1391" t="s">
        <v>61112</v>
      </c>
      <c r="C1391">
        <v>1</v>
      </c>
      <c r="D1391" t="s">
        <v>61113</v>
      </c>
      <c r="E1391" t="s">
        <v>61114</v>
      </c>
      <c r="F1391">
        <v>1</v>
      </c>
      <c r="J1391" t="s">
        <v>16551</v>
      </c>
      <c r="K1391" t="s">
        <v>16552</v>
      </c>
      <c r="L1391" t="s">
        <v>11552</v>
      </c>
      <c r="M1391" t="s">
        <v>563</v>
      </c>
      <c r="P1391">
        <v>8</v>
      </c>
      <c r="Q1391">
        <v>8</v>
      </c>
      <c r="R1391">
        <v>8</v>
      </c>
      <c r="S1391" t="s">
        <v>75647</v>
      </c>
      <c r="T1391" t="s">
        <v>75647</v>
      </c>
      <c r="U1391" t="s">
        <v>75647</v>
      </c>
      <c r="V1391" t="s">
        <v>82986</v>
      </c>
      <c r="W1391">
        <v>0</v>
      </c>
      <c r="X1391" t="s">
        <v>82394</v>
      </c>
      <c r="Y1391">
        <v>104850000</v>
      </c>
      <c r="Z1391">
        <v>17</v>
      </c>
      <c r="AA1391" t="s">
        <v>82987</v>
      </c>
      <c r="AB1391">
        <v>1</v>
      </c>
      <c r="AC1391" t="s">
        <v>82988</v>
      </c>
      <c r="AD1391" t="s">
        <v>82989</v>
      </c>
      <c r="AE1391" t="s">
        <v>16553</v>
      </c>
      <c r="AF1391" t="s">
        <v>16554</v>
      </c>
      <c r="AG1391">
        <v>2391</v>
      </c>
      <c r="AH1391" t="s">
        <v>16555</v>
      </c>
      <c r="AI1391" t="s">
        <v>16556</v>
      </c>
      <c r="AJ1391" t="s">
        <v>16557</v>
      </c>
      <c r="AL1391" s="4" t="s">
        <v>16558</v>
      </c>
    </row>
    <row r="1392" spans="1:38" x14ac:dyDescent="0.3">
      <c r="A1392" t="s">
        <v>61115</v>
      </c>
      <c r="B1392" t="s">
        <v>61116</v>
      </c>
      <c r="C1392" t="s">
        <v>61117</v>
      </c>
      <c r="D1392" t="s">
        <v>61118</v>
      </c>
      <c r="E1392" t="s">
        <v>61119</v>
      </c>
      <c r="F1392" t="s">
        <v>61120</v>
      </c>
      <c r="J1392" t="s">
        <v>955</v>
      </c>
      <c r="L1392" t="s">
        <v>3245</v>
      </c>
      <c r="P1392">
        <v>5</v>
      </c>
      <c r="Q1392">
        <v>5</v>
      </c>
      <c r="R1392">
        <v>5</v>
      </c>
      <c r="S1392" t="s">
        <v>81791</v>
      </c>
      <c r="T1392" t="s">
        <v>81791</v>
      </c>
      <c r="U1392" t="s">
        <v>81791</v>
      </c>
      <c r="V1392" t="s">
        <v>82990</v>
      </c>
      <c r="W1392">
        <v>0</v>
      </c>
      <c r="X1392" t="s">
        <v>82991</v>
      </c>
      <c r="Y1392">
        <v>183440000</v>
      </c>
      <c r="Z1392">
        <v>22</v>
      </c>
      <c r="AA1392" t="s">
        <v>82992</v>
      </c>
      <c r="AB1392">
        <v>1</v>
      </c>
      <c r="AC1392" t="s">
        <v>82993</v>
      </c>
      <c r="AD1392" t="s">
        <v>82994</v>
      </c>
      <c r="AE1392" t="s">
        <v>12417</v>
      </c>
      <c r="AF1392" t="s">
        <v>12418</v>
      </c>
      <c r="AG1392">
        <v>1829</v>
      </c>
      <c r="AH1392" t="s">
        <v>12419</v>
      </c>
      <c r="AI1392" t="s">
        <v>12420</v>
      </c>
      <c r="AL1392" s="4" t="s">
        <v>12421</v>
      </c>
    </row>
    <row r="1393" spans="1:38" x14ac:dyDescent="0.3">
      <c r="A1393" t="s">
        <v>61121</v>
      </c>
      <c r="B1393" t="s">
        <v>61122</v>
      </c>
      <c r="C1393" t="s">
        <v>61123</v>
      </c>
      <c r="D1393" t="s">
        <v>61124</v>
      </c>
      <c r="E1393" t="s">
        <v>56415</v>
      </c>
      <c r="F1393" t="s">
        <v>61125</v>
      </c>
      <c r="J1393" t="s">
        <v>30996</v>
      </c>
      <c r="K1393" t="s">
        <v>765</v>
      </c>
      <c r="L1393" t="s">
        <v>28485</v>
      </c>
      <c r="P1393">
        <v>6</v>
      </c>
      <c r="Q1393">
        <v>6</v>
      </c>
      <c r="R1393">
        <v>6</v>
      </c>
      <c r="S1393" t="s">
        <v>80271</v>
      </c>
      <c r="T1393" t="s">
        <v>80271</v>
      </c>
      <c r="U1393" t="s">
        <v>80271</v>
      </c>
      <c r="V1393" t="s">
        <v>82995</v>
      </c>
      <c r="W1393">
        <v>0</v>
      </c>
      <c r="X1393" t="s">
        <v>82996</v>
      </c>
      <c r="Y1393">
        <v>183970000</v>
      </c>
      <c r="Z1393">
        <v>12</v>
      </c>
      <c r="AA1393" t="s">
        <v>82997</v>
      </c>
      <c r="AB1393">
        <v>1</v>
      </c>
      <c r="AC1393" t="s">
        <v>82998</v>
      </c>
      <c r="AD1393" t="s">
        <v>82999</v>
      </c>
      <c r="AE1393" t="s">
        <v>30997</v>
      </c>
      <c r="AF1393" t="s">
        <v>30997</v>
      </c>
      <c r="AG1393">
        <v>4774</v>
      </c>
      <c r="AH1393" t="s">
        <v>30998</v>
      </c>
      <c r="AI1393" t="s">
        <v>30999</v>
      </c>
      <c r="AJ1393" t="s">
        <v>31000</v>
      </c>
      <c r="AL1393" s="4" t="s">
        <v>31001</v>
      </c>
    </row>
    <row r="1394" spans="1:38" x14ac:dyDescent="0.3">
      <c r="A1394" t="s">
        <v>61126</v>
      </c>
      <c r="B1394" t="s">
        <v>61127</v>
      </c>
      <c r="C1394" t="s">
        <v>61128</v>
      </c>
      <c r="D1394" t="s">
        <v>61129</v>
      </c>
      <c r="E1394" t="s">
        <v>61130</v>
      </c>
      <c r="F1394" t="s">
        <v>61131</v>
      </c>
      <c r="J1394" t="s">
        <v>15193</v>
      </c>
      <c r="K1394" t="s">
        <v>15194</v>
      </c>
      <c r="L1394" t="s">
        <v>15195</v>
      </c>
      <c r="M1394" t="s">
        <v>15196</v>
      </c>
      <c r="P1394">
        <v>17</v>
      </c>
      <c r="Q1394">
        <v>17</v>
      </c>
      <c r="R1394">
        <v>17</v>
      </c>
      <c r="S1394" t="s">
        <v>83000</v>
      </c>
      <c r="T1394" t="s">
        <v>83000</v>
      </c>
      <c r="U1394" t="s">
        <v>83000</v>
      </c>
      <c r="V1394" t="s">
        <v>83001</v>
      </c>
      <c r="W1394">
        <v>0</v>
      </c>
      <c r="X1394" t="s">
        <v>83002</v>
      </c>
      <c r="Y1394">
        <v>3749600000</v>
      </c>
      <c r="Z1394">
        <v>153</v>
      </c>
      <c r="AA1394" t="s">
        <v>83003</v>
      </c>
      <c r="AB1394">
        <v>1</v>
      </c>
      <c r="AC1394" t="s">
        <v>83004</v>
      </c>
      <c r="AD1394" t="s">
        <v>83005</v>
      </c>
      <c r="AE1394" t="s">
        <v>15197</v>
      </c>
      <c r="AF1394" t="s">
        <v>15198</v>
      </c>
      <c r="AG1394">
        <v>2205</v>
      </c>
      <c r="AH1394" t="s">
        <v>15199</v>
      </c>
      <c r="AI1394" t="s">
        <v>15200</v>
      </c>
      <c r="AJ1394" t="s">
        <v>15201</v>
      </c>
      <c r="AL1394" s="4" t="s">
        <v>15202</v>
      </c>
    </row>
    <row r="1395" spans="1:38" x14ac:dyDescent="0.3">
      <c r="A1395" t="s">
        <v>61132</v>
      </c>
      <c r="B1395" t="s">
        <v>61133</v>
      </c>
      <c r="C1395" t="s">
        <v>61134</v>
      </c>
      <c r="D1395" t="s">
        <v>61135</v>
      </c>
      <c r="E1395" t="s">
        <v>61136</v>
      </c>
      <c r="F1395" t="s">
        <v>61137</v>
      </c>
      <c r="J1395" t="s">
        <v>6448</v>
      </c>
      <c r="K1395" t="s">
        <v>6449</v>
      </c>
      <c r="L1395" t="s">
        <v>6450</v>
      </c>
      <c r="M1395" t="s">
        <v>6451</v>
      </c>
      <c r="P1395">
        <v>66</v>
      </c>
      <c r="Q1395">
        <v>66</v>
      </c>
      <c r="R1395">
        <v>66</v>
      </c>
      <c r="S1395" t="s">
        <v>82140</v>
      </c>
      <c r="T1395" t="s">
        <v>82140</v>
      </c>
      <c r="U1395" t="s">
        <v>82140</v>
      </c>
      <c r="V1395" t="s">
        <v>83006</v>
      </c>
      <c r="W1395">
        <v>0</v>
      </c>
      <c r="X1395" t="s">
        <v>48516</v>
      </c>
      <c r="Y1395">
        <v>3636400000</v>
      </c>
      <c r="Z1395">
        <v>262</v>
      </c>
      <c r="AA1395" t="s">
        <v>83007</v>
      </c>
      <c r="AB1395">
        <v>1</v>
      </c>
      <c r="AC1395" t="s">
        <v>83008</v>
      </c>
      <c r="AD1395" t="s">
        <v>83009</v>
      </c>
      <c r="AE1395" t="s">
        <v>6452</v>
      </c>
      <c r="AF1395" t="s">
        <v>6453</v>
      </c>
      <c r="AG1395">
        <v>1064</v>
      </c>
      <c r="AH1395" t="s">
        <v>6454</v>
      </c>
      <c r="AI1395" t="s">
        <v>6455</v>
      </c>
      <c r="AJ1395" t="s">
        <v>6456</v>
      </c>
      <c r="AL1395" s="4" t="s">
        <v>6457</v>
      </c>
    </row>
    <row r="1396" spans="1:38" x14ac:dyDescent="0.3">
      <c r="A1396" t="s">
        <v>61138</v>
      </c>
      <c r="B1396" t="s">
        <v>59144</v>
      </c>
      <c r="C1396" t="s">
        <v>61139</v>
      </c>
      <c r="D1396" t="s">
        <v>61140</v>
      </c>
      <c r="E1396" t="s">
        <v>52818</v>
      </c>
      <c r="F1396" t="s">
        <v>61141</v>
      </c>
      <c r="K1396" t="s">
        <v>11714</v>
      </c>
      <c r="P1396">
        <v>4</v>
      </c>
      <c r="Q1396">
        <v>4</v>
      </c>
      <c r="R1396">
        <v>4</v>
      </c>
      <c r="S1396" t="s">
        <v>80555</v>
      </c>
      <c r="T1396" t="s">
        <v>80555</v>
      </c>
      <c r="U1396" t="s">
        <v>80555</v>
      </c>
      <c r="V1396" t="s">
        <v>83010</v>
      </c>
      <c r="W1396">
        <v>0</v>
      </c>
      <c r="X1396" t="s">
        <v>83011</v>
      </c>
      <c r="Y1396">
        <v>163290000</v>
      </c>
      <c r="Z1396">
        <v>16</v>
      </c>
      <c r="AA1396" t="s">
        <v>83012</v>
      </c>
      <c r="AB1396">
        <v>1</v>
      </c>
      <c r="AC1396" t="s">
        <v>83013</v>
      </c>
      <c r="AD1396" t="s">
        <v>83014</v>
      </c>
      <c r="AE1396" t="s">
        <v>11715</v>
      </c>
      <c r="AF1396" t="s">
        <v>11716</v>
      </c>
      <c r="AG1396">
        <v>1735</v>
      </c>
      <c r="AH1396" t="s">
        <v>11717</v>
      </c>
      <c r="AI1396" t="s">
        <v>11718</v>
      </c>
      <c r="AL1396" s="4" t="s">
        <v>11719</v>
      </c>
    </row>
    <row r="1397" spans="1:38" x14ac:dyDescent="0.3">
      <c r="A1397" t="s">
        <v>61142</v>
      </c>
      <c r="B1397" t="s">
        <v>61143</v>
      </c>
      <c r="C1397" t="s">
        <v>61144</v>
      </c>
      <c r="D1397" t="s">
        <v>61145</v>
      </c>
      <c r="E1397" t="s">
        <v>61146</v>
      </c>
      <c r="F1397" t="s">
        <v>61147</v>
      </c>
      <c r="J1397" t="s">
        <v>5762</v>
      </c>
      <c r="K1397" t="s">
        <v>1378</v>
      </c>
      <c r="L1397" t="s">
        <v>5763</v>
      </c>
      <c r="P1397">
        <v>14</v>
      </c>
      <c r="Q1397">
        <v>14</v>
      </c>
      <c r="R1397">
        <v>14</v>
      </c>
      <c r="S1397">
        <v>70</v>
      </c>
      <c r="T1397">
        <v>70</v>
      </c>
      <c r="U1397">
        <v>70</v>
      </c>
      <c r="V1397" t="s">
        <v>83015</v>
      </c>
      <c r="W1397">
        <v>0</v>
      </c>
      <c r="X1397" t="s">
        <v>48516</v>
      </c>
      <c r="Y1397">
        <v>22271000000</v>
      </c>
      <c r="Z1397">
        <v>504</v>
      </c>
      <c r="AA1397" t="s">
        <v>83016</v>
      </c>
      <c r="AB1397">
        <v>1</v>
      </c>
      <c r="AC1397" t="s">
        <v>83017</v>
      </c>
      <c r="AD1397" t="s">
        <v>83018</v>
      </c>
      <c r="AE1397" t="s">
        <v>10644</v>
      </c>
      <c r="AF1397" t="s">
        <v>10644</v>
      </c>
      <c r="AG1397">
        <v>1601</v>
      </c>
      <c r="AH1397" t="s">
        <v>10645</v>
      </c>
      <c r="AI1397" t="s">
        <v>10646</v>
      </c>
      <c r="AL1397" s="4" t="s">
        <v>10647</v>
      </c>
    </row>
    <row r="1398" spans="1:38" x14ac:dyDescent="0.3">
      <c r="A1398" t="s">
        <v>61148</v>
      </c>
      <c r="B1398" t="s">
        <v>61149</v>
      </c>
      <c r="C1398" t="s">
        <v>53207</v>
      </c>
      <c r="D1398" t="s">
        <v>61150</v>
      </c>
      <c r="E1398" t="s">
        <v>61151</v>
      </c>
      <c r="F1398" t="s">
        <v>61152</v>
      </c>
      <c r="J1398" t="s">
        <v>25787</v>
      </c>
      <c r="K1398" t="s">
        <v>25788</v>
      </c>
      <c r="L1398" t="s">
        <v>25789</v>
      </c>
      <c r="P1398">
        <v>11</v>
      </c>
      <c r="Q1398">
        <v>11</v>
      </c>
      <c r="R1398">
        <v>11</v>
      </c>
      <c r="S1398" t="s">
        <v>79093</v>
      </c>
      <c r="T1398" t="s">
        <v>79093</v>
      </c>
      <c r="U1398" t="s">
        <v>79093</v>
      </c>
      <c r="V1398" t="s">
        <v>83019</v>
      </c>
      <c r="W1398">
        <v>0</v>
      </c>
      <c r="X1398" t="s">
        <v>83020</v>
      </c>
      <c r="Y1398">
        <v>1333500000</v>
      </c>
      <c r="Z1398">
        <v>100</v>
      </c>
      <c r="AA1398" t="s">
        <v>83021</v>
      </c>
      <c r="AB1398">
        <v>1</v>
      </c>
      <c r="AC1398" t="s">
        <v>83022</v>
      </c>
      <c r="AD1398" t="s">
        <v>83023</v>
      </c>
      <c r="AE1398" t="s">
        <v>25790</v>
      </c>
      <c r="AF1398" t="s">
        <v>25790</v>
      </c>
      <c r="AG1398">
        <v>3918</v>
      </c>
      <c r="AH1398" t="s">
        <v>25791</v>
      </c>
      <c r="AI1398" t="s">
        <v>25792</v>
      </c>
      <c r="AJ1398" t="s">
        <v>25793</v>
      </c>
      <c r="AL1398" s="4" t="s">
        <v>25794</v>
      </c>
    </row>
    <row r="1399" spans="1:38" x14ac:dyDescent="0.3">
      <c r="A1399" t="s">
        <v>61153</v>
      </c>
      <c r="B1399" t="s">
        <v>61154</v>
      </c>
      <c r="C1399" t="s">
        <v>61155</v>
      </c>
      <c r="D1399" t="s">
        <v>56615</v>
      </c>
      <c r="E1399" t="s">
        <v>61156</v>
      </c>
      <c r="F1399" t="s">
        <v>61157</v>
      </c>
      <c r="K1399" t="s">
        <v>773</v>
      </c>
      <c r="L1399" t="s">
        <v>6755</v>
      </c>
      <c r="M1399" t="s">
        <v>775</v>
      </c>
      <c r="P1399">
        <v>2</v>
      </c>
      <c r="Q1399">
        <v>2</v>
      </c>
      <c r="R1399">
        <v>2</v>
      </c>
      <c r="S1399" t="s">
        <v>76290</v>
      </c>
      <c r="T1399" t="s">
        <v>76290</v>
      </c>
      <c r="U1399" t="s">
        <v>76290</v>
      </c>
      <c r="V1399" t="s">
        <v>83024</v>
      </c>
      <c r="W1399">
        <v>0</v>
      </c>
      <c r="X1399" t="s">
        <v>83025</v>
      </c>
      <c r="Y1399">
        <v>197270000</v>
      </c>
      <c r="Z1399">
        <v>15</v>
      </c>
      <c r="AA1399" t="s">
        <v>83026</v>
      </c>
      <c r="AB1399">
        <v>1</v>
      </c>
      <c r="AC1399" t="s">
        <v>83027</v>
      </c>
      <c r="AD1399" t="s">
        <v>83028</v>
      </c>
      <c r="AE1399" t="s">
        <v>6756</v>
      </c>
      <c r="AF1399" t="s">
        <v>6756</v>
      </c>
      <c r="AG1399">
        <v>1099</v>
      </c>
      <c r="AH1399" t="s">
        <v>6757</v>
      </c>
      <c r="AI1399" t="s">
        <v>6758</v>
      </c>
      <c r="AJ1399" t="s">
        <v>6759</v>
      </c>
      <c r="AL1399" s="4" t="s">
        <v>6760</v>
      </c>
    </row>
    <row r="1400" spans="1:38" x14ac:dyDescent="0.3">
      <c r="A1400" t="s">
        <v>61158</v>
      </c>
      <c r="B1400" t="s">
        <v>61159</v>
      </c>
      <c r="C1400" t="s">
        <v>61160</v>
      </c>
      <c r="D1400" t="s">
        <v>61161</v>
      </c>
      <c r="E1400" t="s">
        <v>61162</v>
      </c>
      <c r="F1400" t="s">
        <v>61163</v>
      </c>
      <c r="J1400" t="s">
        <v>13803</v>
      </c>
      <c r="K1400" t="s">
        <v>13804</v>
      </c>
      <c r="L1400" t="s">
        <v>13805</v>
      </c>
      <c r="M1400" t="s">
        <v>13806</v>
      </c>
      <c r="P1400">
        <v>12</v>
      </c>
      <c r="Q1400">
        <v>12</v>
      </c>
      <c r="R1400">
        <v>12</v>
      </c>
      <c r="S1400" t="s">
        <v>83000</v>
      </c>
      <c r="T1400" t="s">
        <v>83000</v>
      </c>
      <c r="U1400" t="s">
        <v>83000</v>
      </c>
      <c r="V1400" t="s">
        <v>72526</v>
      </c>
      <c r="W1400">
        <v>0</v>
      </c>
      <c r="X1400" t="s">
        <v>48516</v>
      </c>
      <c r="Y1400">
        <v>46751000000</v>
      </c>
      <c r="Z1400">
        <v>549</v>
      </c>
      <c r="AA1400" t="s">
        <v>83029</v>
      </c>
      <c r="AB1400">
        <v>1</v>
      </c>
      <c r="AC1400" t="s">
        <v>83030</v>
      </c>
      <c r="AD1400" t="s">
        <v>83031</v>
      </c>
      <c r="AE1400" t="s">
        <v>13807</v>
      </c>
      <c r="AF1400" t="s">
        <v>13808</v>
      </c>
      <c r="AG1400">
        <v>2012</v>
      </c>
      <c r="AH1400" t="s">
        <v>13809</v>
      </c>
      <c r="AI1400" t="s">
        <v>13810</v>
      </c>
      <c r="AJ1400" t="s">
        <v>13811</v>
      </c>
      <c r="AK1400" t="s">
        <v>13812</v>
      </c>
      <c r="AL1400" s="4" t="s">
        <v>13813</v>
      </c>
    </row>
    <row r="1401" spans="1:38" x14ac:dyDescent="0.3">
      <c r="A1401" t="s">
        <v>61164</v>
      </c>
      <c r="B1401" t="s">
        <v>58216</v>
      </c>
      <c r="C1401" t="s">
        <v>61165</v>
      </c>
      <c r="D1401" t="s">
        <v>61166</v>
      </c>
      <c r="E1401" t="s">
        <v>61167</v>
      </c>
      <c r="F1401" t="s">
        <v>61168</v>
      </c>
      <c r="J1401" t="s">
        <v>2470</v>
      </c>
      <c r="K1401" t="s">
        <v>2471</v>
      </c>
      <c r="L1401" t="s">
        <v>2472</v>
      </c>
      <c r="M1401" t="s">
        <v>2473</v>
      </c>
      <c r="P1401">
        <v>5</v>
      </c>
      <c r="Q1401">
        <v>5</v>
      </c>
      <c r="R1401">
        <v>5</v>
      </c>
      <c r="S1401" t="s">
        <v>76664</v>
      </c>
      <c r="T1401" t="s">
        <v>76664</v>
      </c>
      <c r="U1401" t="s">
        <v>76664</v>
      </c>
      <c r="V1401" t="s">
        <v>83032</v>
      </c>
      <c r="W1401">
        <v>0</v>
      </c>
      <c r="X1401" t="s">
        <v>83033</v>
      </c>
      <c r="Y1401">
        <v>108940000</v>
      </c>
      <c r="Z1401">
        <v>8</v>
      </c>
      <c r="AA1401" t="s">
        <v>83034</v>
      </c>
      <c r="AB1401">
        <v>1</v>
      </c>
      <c r="AC1401" t="s">
        <v>83035</v>
      </c>
      <c r="AD1401" t="s">
        <v>83036</v>
      </c>
      <c r="AE1401" t="s">
        <v>2474</v>
      </c>
      <c r="AF1401" t="s">
        <v>2475</v>
      </c>
      <c r="AG1401">
        <v>508</v>
      </c>
      <c r="AH1401" t="s">
        <v>2476</v>
      </c>
      <c r="AI1401" t="s">
        <v>2477</v>
      </c>
      <c r="AJ1401" t="s">
        <v>2478</v>
      </c>
      <c r="AK1401" t="s">
        <v>2479</v>
      </c>
      <c r="AL1401" s="4" t="s">
        <v>2480</v>
      </c>
    </row>
    <row r="1402" spans="1:38" x14ac:dyDescent="0.3">
      <c r="A1402" t="s">
        <v>61169</v>
      </c>
      <c r="B1402" t="s">
        <v>61170</v>
      </c>
      <c r="C1402">
        <v>1</v>
      </c>
      <c r="D1402" t="s">
        <v>56381</v>
      </c>
      <c r="E1402" t="s">
        <v>61171</v>
      </c>
      <c r="F1402">
        <v>1</v>
      </c>
      <c r="J1402" t="s">
        <v>34107</v>
      </c>
      <c r="K1402" t="s">
        <v>34108</v>
      </c>
      <c r="P1402">
        <v>2</v>
      </c>
      <c r="Q1402">
        <v>2</v>
      </c>
      <c r="R1402">
        <v>2</v>
      </c>
      <c r="S1402">
        <v>20</v>
      </c>
      <c r="T1402">
        <v>20</v>
      </c>
      <c r="U1402">
        <v>20</v>
      </c>
      <c r="V1402" t="s">
        <v>83037</v>
      </c>
      <c r="W1402" t="s">
        <v>83038</v>
      </c>
      <c r="X1402" t="s">
        <v>83039</v>
      </c>
      <c r="Y1402">
        <v>32889000</v>
      </c>
      <c r="Z1402">
        <v>4</v>
      </c>
      <c r="AA1402" t="s">
        <v>83040</v>
      </c>
      <c r="AB1402">
        <v>1</v>
      </c>
      <c r="AC1402" t="s">
        <v>83041</v>
      </c>
      <c r="AD1402" t="s">
        <v>83042</v>
      </c>
      <c r="AE1402" t="s">
        <v>34109</v>
      </c>
      <c r="AF1402" t="s">
        <v>34109</v>
      </c>
      <c r="AG1402">
        <v>5291</v>
      </c>
      <c r="AH1402" t="s">
        <v>34110</v>
      </c>
      <c r="AI1402" t="s">
        <v>34111</v>
      </c>
      <c r="AL1402" s="4" t="s">
        <v>34112</v>
      </c>
    </row>
    <row r="1403" spans="1:38" x14ac:dyDescent="0.3">
      <c r="A1403" t="s">
        <v>61172</v>
      </c>
      <c r="B1403" t="s">
        <v>61173</v>
      </c>
      <c r="C1403" t="s">
        <v>61174</v>
      </c>
      <c r="D1403" t="s">
        <v>61175</v>
      </c>
      <c r="E1403" t="s">
        <v>61176</v>
      </c>
      <c r="F1403" t="s">
        <v>61177</v>
      </c>
      <c r="J1403" t="s">
        <v>9871</v>
      </c>
      <c r="K1403" t="s">
        <v>9872</v>
      </c>
      <c r="L1403" t="s">
        <v>908</v>
      </c>
      <c r="M1403" t="s">
        <v>8774</v>
      </c>
      <c r="P1403">
        <v>15</v>
      </c>
      <c r="Q1403">
        <v>15</v>
      </c>
      <c r="R1403">
        <v>15</v>
      </c>
      <c r="S1403" t="s">
        <v>80418</v>
      </c>
      <c r="T1403" t="s">
        <v>80418</v>
      </c>
      <c r="U1403" t="s">
        <v>80418</v>
      </c>
      <c r="V1403" t="s">
        <v>83043</v>
      </c>
      <c r="W1403">
        <v>0</v>
      </c>
      <c r="X1403" t="s">
        <v>83044</v>
      </c>
      <c r="Y1403">
        <v>7019700000</v>
      </c>
      <c r="Z1403">
        <v>117</v>
      </c>
      <c r="AA1403" t="s">
        <v>83045</v>
      </c>
      <c r="AB1403">
        <v>1</v>
      </c>
      <c r="AC1403" t="s">
        <v>83046</v>
      </c>
      <c r="AD1403" t="s">
        <v>83047</v>
      </c>
      <c r="AE1403" t="s">
        <v>9873</v>
      </c>
      <c r="AF1403" t="s">
        <v>9874</v>
      </c>
      <c r="AG1403">
        <v>1498</v>
      </c>
      <c r="AH1403" t="s">
        <v>9875</v>
      </c>
      <c r="AI1403" t="s">
        <v>9876</v>
      </c>
      <c r="AJ1403" t="s">
        <v>9877</v>
      </c>
      <c r="AL1403" s="4" t="s">
        <v>9878</v>
      </c>
    </row>
    <row r="1404" spans="1:38" x14ac:dyDescent="0.3">
      <c r="A1404" t="s">
        <v>61178</v>
      </c>
      <c r="B1404" t="s">
        <v>61179</v>
      </c>
      <c r="C1404" t="s">
        <v>61180</v>
      </c>
      <c r="D1404" t="s">
        <v>58983</v>
      </c>
      <c r="E1404" t="s">
        <v>61181</v>
      </c>
      <c r="F1404" t="s">
        <v>61182</v>
      </c>
      <c r="J1404" t="s">
        <v>2978</v>
      </c>
      <c r="K1404" t="s">
        <v>1378</v>
      </c>
      <c r="L1404" t="s">
        <v>20277</v>
      </c>
      <c r="M1404" t="s">
        <v>1380</v>
      </c>
      <c r="P1404">
        <v>4</v>
      </c>
      <c r="Q1404">
        <v>4</v>
      </c>
      <c r="R1404">
        <v>4</v>
      </c>
      <c r="S1404" t="s">
        <v>83048</v>
      </c>
      <c r="T1404" t="s">
        <v>83048</v>
      </c>
      <c r="U1404" t="s">
        <v>83048</v>
      </c>
      <c r="V1404" t="s">
        <v>83049</v>
      </c>
      <c r="W1404">
        <v>0</v>
      </c>
      <c r="X1404" t="s">
        <v>83050</v>
      </c>
      <c r="Y1404">
        <v>1817500000</v>
      </c>
      <c r="Z1404">
        <v>89</v>
      </c>
      <c r="AA1404" t="s">
        <v>83051</v>
      </c>
      <c r="AB1404">
        <v>1</v>
      </c>
      <c r="AC1404" t="s">
        <v>83052</v>
      </c>
      <c r="AD1404" t="s">
        <v>83053</v>
      </c>
      <c r="AE1404" t="s">
        <v>20278</v>
      </c>
      <c r="AF1404" t="s">
        <v>20278</v>
      </c>
      <c r="AG1404">
        <v>2997</v>
      </c>
      <c r="AH1404" t="s">
        <v>20279</v>
      </c>
      <c r="AI1404" t="s">
        <v>20280</v>
      </c>
      <c r="AJ1404" t="s">
        <v>20281</v>
      </c>
      <c r="AK1404" t="s">
        <v>20282</v>
      </c>
      <c r="AL1404" s="4" t="s">
        <v>20283</v>
      </c>
    </row>
    <row r="1405" spans="1:38" x14ac:dyDescent="0.3">
      <c r="A1405" t="s">
        <v>61183</v>
      </c>
      <c r="B1405" t="s">
        <v>61184</v>
      </c>
      <c r="C1405" t="s">
        <v>61185</v>
      </c>
      <c r="D1405" t="s">
        <v>61186</v>
      </c>
      <c r="E1405" t="s">
        <v>61187</v>
      </c>
      <c r="F1405" t="s">
        <v>61188</v>
      </c>
      <c r="J1405" t="s">
        <v>22833</v>
      </c>
      <c r="K1405" t="s">
        <v>22834</v>
      </c>
      <c r="L1405" t="s">
        <v>22835</v>
      </c>
      <c r="M1405" t="s">
        <v>22836</v>
      </c>
      <c r="P1405">
        <v>17</v>
      </c>
      <c r="Q1405">
        <v>17</v>
      </c>
      <c r="R1405">
        <v>17</v>
      </c>
      <c r="S1405" t="s">
        <v>78320</v>
      </c>
      <c r="T1405" t="s">
        <v>78320</v>
      </c>
      <c r="U1405" t="s">
        <v>78320</v>
      </c>
      <c r="V1405" t="s">
        <v>83054</v>
      </c>
      <c r="W1405">
        <v>0</v>
      </c>
      <c r="X1405" t="s">
        <v>83055</v>
      </c>
      <c r="Y1405">
        <v>622470000</v>
      </c>
      <c r="Z1405">
        <v>58</v>
      </c>
      <c r="AA1405" t="s">
        <v>83056</v>
      </c>
      <c r="AB1405">
        <v>1</v>
      </c>
      <c r="AC1405" t="s">
        <v>83057</v>
      </c>
      <c r="AD1405" t="s">
        <v>83058</v>
      </c>
      <c r="AE1405" t="s">
        <v>22837</v>
      </c>
      <c r="AF1405" t="s">
        <v>22838</v>
      </c>
      <c r="AG1405">
        <v>3435</v>
      </c>
      <c r="AH1405" t="s">
        <v>22839</v>
      </c>
      <c r="AI1405" t="s">
        <v>22840</v>
      </c>
      <c r="AJ1405" t="s">
        <v>22841</v>
      </c>
      <c r="AL1405" s="4" t="s">
        <v>22842</v>
      </c>
    </row>
    <row r="1406" spans="1:38" x14ac:dyDescent="0.3">
      <c r="A1406" t="s">
        <v>61189</v>
      </c>
      <c r="B1406" t="s">
        <v>61190</v>
      </c>
      <c r="C1406" t="s">
        <v>61191</v>
      </c>
      <c r="D1406" t="s">
        <v>61192</v>
      </c>
      <c r="E1406" t="s">
        <v>61193</v>
      </c>
      <c r="F1406" t="s">
        <v>61194</v>
      </c>
      <c r="J1406" t="s">
        <v>9539</v>
      </c>
      <c r="K1406" t="s">
        <v>8886</v>
      </c>
      <c r="L1406" t="s">
        <v>13797</v>
      </c>
      <c r="M1406" t="s">
        <v>1380</v>
      </c>
      <c r="P1406">
        <v>10</v>
      </c>
      <c r="Q1406">
        <v>10</v>
      </c>
      <c r="R1406">
        <v>10</v>
      </c>
      <c r="S1406" t="s">
        <v>80778</v>
      </c>
      <c r="T1406" t="s">
        <v>80778</v>
      </c>
      <c r="U1406" t="s">
        <v>80778</v>
      </c>
      <c r="V1406" t="s">
        <v>83059</v>
      </c>
      <c r="W1406">
        <v>0</v>
      </c>
      <c r="X1406" t="s">
        <v>83060</v>
      </c>
      <c r="Y1406">
        <v>8809100000</v>
      </c>
      <c r="Z1406">
        <v>120</v>
      </c>
      <c r="AA1406" t="s">
        <v>83061</v>
      </c>
      <c r="AB1406">
        <v>1</v>
      </c>
      <c r="AC1406" t="s">
        <v>83062</v>
      </c>
      <c r="AD1406" t="s">
        <v>83063</v>
      </c>
      <c r="AE1406" t="s">
        <v>13798</v>
      </c>
      <c r="AF1406" t="s">
        <v>13798</v>
      </c>
      <c r="AG1406">
        <v>2011</v>
      </c>
      <c r="AH1406" t="s">
        <v>13799</v>
      </c>
      <c r="AI1406" t="s">
        <v>13800</v>
      </c>
      <c r="AJ1406" t="s">
        <v>13801</v>
      </c>
      <c r="AL1406" s="4" t="s">
        <v>13802</v>
      </c>
    </row>
    <row r="1407" spans="1:38" x14ac:dyDescent="0.3">
      <c r="A1407" t="s">
        <v>61195</v>
      </c>
      <c r="B1407" t="s">
        <v>61196</v>
      </c>
      <c r="C1407" t="s">
        <v>61197</v>
      </c>
      <c r="D1407" t="s">
        <v>61198</v>
      </c>
      <c r="E1407" t="s">
        <v>61199</v>
      </c>
      <c r="F1407" t="s">
        <v>61200</v>
      </c>
      <c r="J1407" t="s">
        <v>2987</v>
      </c>
      <c r="K1407" t="s">
        <v>2988</v>
      </c>
      <c r="L1407" t="s">
        <v>2989</v>
      </c>
      <c r="M1407" t="s">
        <v>2990</v>
      </c>
      <c r="P1407">
        <v>10</v>
      </c>
      <c r="Q1407">
        <v>10</v>
      </c>
      <c r="R1407">
        <v>10</v>
      </c>
      <c r="S1407" t="s">
        <v>78320</v>
      </c>
      <c r="T1407" t="s">
        <v>78320</v>
      </c>
      <c r="U1407" t="s">
        <v>78320</v>
      </c>
      <c r="V1407" t="s">
        <v>64208</v>
      </c>
      <c r="W1407">
        <v>0</v>
      </c>
      <c r="X1407" t="s">
        <v>83064</v>
      </c>
      <c r="Y1407">
        <v>1283300000</v>
      </c>
      <c r="Z1407">
        <v>61</v>
      </c>
      <c r="AA1407" t="s">
        <v>83065</v>
      </c>
      <c r="AB1407">
        <v>1</v>
      </c>
      <c r="AC1407" t="s">
        <v>83066</v>
      </c>
      <c r="AD1407" t="s">
        <v>83067</v>
      </c>
      <c r="AE1407" t="s">
        <v>2991</v>
      </c>
      <c r="AF1407" t="s">
        <v>2992</v>
      </c>
      <c r="AG1407">
        <v>583</v>
      </c>
      <c r="AH1407" t="s">
        <v>2993</v>
      </c>
      <c r="AI1407" t="s">
        <v>2994</v>
      </c>
      <c r="AJ1407" t="s">
        <v>2995</v>
      </c>
      <c r="AL1407" s="4" t="s">
        <v>2996</v>
      </c>
    </row>
    <row r="1408" spans="1:38" x14ac:dyDescent="0.3">
      <c r="A1408" t="s">
        <v>61201</v>
      </c>
      <c r="B1408" t="s">
        <v>61202</v>
      </c>
      <c r="C1408" t="s">
        <v>61203</v>
      </c>
      <c r="D1408" t="s">
        <v>61204</v>
      </c>
      <c r="E1408" t="s">
        <v>58647</v>
      </c>
      <c r="F1408" t="s">
        <v>61205</v>
      </c>
      <c r="J1408" t="s">
        <v>6761</v>
      </c>
      <c r="K1408" t="s">
        <v>6762</v>
      </c>
      <c r="L1408" t="s">
        <v>6763</v>
      </c>
      <c r="M1408" t="s">
        <v>6764</v>
      </c>
      <c r="P1408">
        <v>19</v>
      </c>
      <c r="Q1408">
        <v>19</v>
      </c>
      <c r="R1408">
        <v>19</v>
      </c>
      <c r="S1408" t="s">
        <v>83068</v>
      </c>
      <c r="T1408" t="s">
        <v>83068</v>
      </c>
      <c r="U1408" t="s">
        <v>83068</v>
      </c>
      <c r="V1408" t="s">
        <v>83069</v>
      </c>
      <c r="W1408">
        <v>0</v>
      </c>
      <c r="X1408" t="s">
        <v>83070</v>
      </c>
      <c r="Y1408">
        <v>2609600000</v>
      </c>
      <c r="Z1408">
        <v>113</v>
      </c>
      <c r="AA1408" t="s">
        <v>83071</v>
      </c>
      <c r="AB1408">
        <v>1</v>
      </c>
      <c r="AC1408" t="s">
        <v>83072</v>
      </c>
      <c r="AD1408" t="s">
        <v>83073</v>
      </c>
      <c r="AE1408" t="s">
        <v>6765</v>
      </c>
      <c r="AF1408" t="s">
        <v>6766</v>
      </c>
      <c r="AG1408">
        <v>1100</v>
      </c>
      <c r="AH1408" t="s">
        <v>6767</v>
      </c>
      <c r="AI1408" t="s">
        <v>6768</v>
      </c>
      <c r="AJ1408" t="s">
        <v>6769</v>
      </c>
      <c r="AL1408" s="4" t="s">
        <v>6770</v>
      </c>
    </row>
    <row r="1409" spans="1:38" x14ac:dyDescent="0.3">
      <c r="A1409" t="s">
        <v>61206</v>
      </c>
      <c r="B1409" t="s">
        <v>61207</v>
      </c>
      <c r="C1409" t="s">
        <v>61208</v>
      </c>
      <c r="D1409" t="s">
        <v>61209</v>
      </c>
      <c r="E1409" t="s">
        <v>61210</v>
      </c>
      <c r="F1409" t="s">
        <v>61211</v>
      </c>
      <c r="J1409" t="s">
        <v>32982</v>
      </c>
      <c r="K1409" t="s">
        <v>32983</v>
      </c>
      <c r="L1409" t="s">
        <v>32984</v>
      </c>
      <c r="P1409">
        <v>13</v>
      </c>
      <c r="Q1409">
        <v>13</v>
      </c>
      <c r="R1409">
        <v>13</v>
      </c>
      <c r="S1409" t="s">
        <v>79124</v>
      </c>
      <c r="T1409" t="s">
        <v>79124</v>
      </c>
      <c r="U1409" t="s">
        <v>79124</v>
      </c>
      <c r="V1409" t="s">
        <v>83074</v>
      </c>
      <c r="W1409">
        <v>0</v>
      </c>
      <c r="X1409" t="s">
        <v>83075</v>
      </c>
      <c r="Y1409">
        <v>865960000</v>
      </c>
      <c r="Z1409">
        <v>45</v>
      </c>
      <c r="AA1409" t="s">
        <v>83076</v>
      </c>
      <c r="AB1409">
        <v>1</v>
      </c>
      <c r="AC1409" t="s">
        <v>83077</v>
      </c>
      <c r="AD1409" t="s">
        <v>83078</v>
      </c>
      <c r="AE1409" t="s">
        <v>32985</v>
      </c>
      <c r="AF1409" t="s">
        <v>32986</v>
      </c>
      <c r="AG1409">
        <v>5112</v>
      </c>
      <c r="AH1409" t="s">
        <v>32987</v>
      </c>
      <c r="AI1409" t="s">
        <v>32988</v>
      </c>
      <c r="AJ1409" t="s">
        <v>32989</v>
      </c>
      <c r="AL1409" s="4" t="s">
        <v>32990</v>
      </c>
    </row>
    <row r="1410" spans="1:38" x14ac:dyDescent="0.3">
      <c r="A1410" t="s">
        <v>61212</v>
      </c>
      <c r="B1410" t="s">
        <v>61213</v>
      </c>
      <c r="C1410" t="s">
        <v>61214</v>
      </c>
      <c r="D1410" t="s">
        <v>61215</v>
      </c>
      <c r="E1410" t="s">
        <v>61216</v>
      </c>
      <c r="F1410" t="s">
        <v>61217</v>
      </c>
      <c r="K1410" t="s">
        <v>33</v>
      </c>
      <c r="L1410" t="s">
        <v>2769</v>
      </c>
      <c r="P1410">
        <v>16</v>
      </c>
      <c r="Q1410">
        <v>15</v>
      </c>
      <c r="R1410">
        <v>15</v>
      </c>
      <c r="S1410" t="s">
        <v>82756</v>
      </c>
      <c r="T1410" t="s">
        <v>82756</v>
      </c>
      <c r="U1410" t="s">
        <v>82756</v>
      </c>
      <c r="V1410" t="s">
        <v>83079</v>
      </c>
      <c r="W1410">
        <v>0</v>
      </c>
      <c r="X1410" t="s">
        <v>48516</v>
      </c>
      <c r="Y1410">
        <v>8544400000</v>
      </c>
      <c r="Z1410">
        <v>179</v>
      </c>
      <c r="AA1410" t="s">
        <v>83080</v>
      </c>
      <c r="AB1410">
        <v>1</v>
      </c>
      <c r="AC1410" t="s">
        <v>83081</v>
      </c>
      <c r="AD1410" t="s">
        <v>83082</v>
      </c>
      <c r="AE1410" t="s">
        <v>35404</v>
      </c>
      <c r="AF1410" t="s">
        <v>35405</v>
      </c>
      <c r="AG1410">
        <v>5544</v>
      </c>
      <c r="AH1410" t="s">
        <v>35406</v>
      </c>
      <c r="AI1410" t="s">
        <v>35407</v>
      </c>
      <c r="AL1410" s="4" t="s">
        <v>35408</v>
      </c>
    </row>
    <row r="1411" spans="1:38" x14ac:dyDescent="0.3">
      <c r="A1411" t="s">
        <v>61218</v>
      </c>
      <c r="B1411" t="s">
        <v>61219</v>
      </c>
      <c r="C1411" t="s">
        <v>61220</v>
      </c>
      <c r="D1411" t="s">
        <v>59475</v>
      </c>
      <c r="E1411" t="s">
        <v>61221</v>
      </c>
      <c r="F1411" t="s">
        <v>61222</v>
      </c>
      <c r="K1411" t="s">
        <v>2185</v>
      </c>
      <c r="L1411" t="s">
        <v>150</v>
      </c>
      <c r="P1411">
        <v>4</v>
      </c>
      <c r="Q1411">
        <v>4</v>
      </c>
      <c r="R1411">
        <v>4</v>
      </c>
      <c r="S1411">
        <v>40</v>
      </c>
      <c r="T1411">
        <v>40</v>
      </c>
      <c r="U1411">
        <v>40</v>
      </c>
      <c r="V1411" t="s">
        <v>83083</v>
      </c>
      <c r="W1411">
        <v>0</v>
      </c>
      <c r="X1411" t="s">
        <v>83084</v>
      </c>
      <c r="Y1411">
        <v>1940900000</v>
      </c>
      <c r="Z1411">
        <v>40</v>
      </c>
      <c r="AA1411" t="s">
        <v>83085</v>
      </c>
      <c r="AB1411">
        <v>1</v>
      </c>
      <c r="AC1411" t="s">
        <v>83086</v>
      </c>
      <c r="AD1411" t="s">
        <v>83087</v>
      </c>
      <c r="AE1411" t="s">
        <v>5278</v>
      </c>
      <c r="AF1411" t="s">
        <v>5278</v>
      </c>
      <c r="AG1411">
        <v>916</v>
      </c>
      <c r="AH1411" t="s">
        <v>5279</v>
      </c>
      <c r="AI1411" t="s">
        <v>5280</v>
      </c>
      <c r="AJ1411" t="s">
        <v>5281</v>
      </c>
      <c r="AL1411" s="4" t="s">
        <v>5282</v>
      </c>
    </row>
    <row r="1412" spans="1:38" x14ac:dyDescent="0.3">
      <c r="A1412" t="s">
        <v>61223</v>
      </c>
      <c r="B1412" t="s">
        <v>61224</v>
      </c>
      <c r="C1412" t="s">
        <v>61225</v>
      </c>
      <c r="D1412" t="s">
        <v>61226</v>
      </c>
      <c r="E1412" t="s">
        <v>61227</v>
      </c>
      <c r="F1412" t="s">
        <v>61228</v>
      </c>
      <c r="J1412" t="s">
        <v>1377</v>
      </c>
      <c r="K1412" t="s">
        <v>14331</v>
      </c>
      <c r="L1412" t="s">
        <v>14332</v>
      </c>
      <c r="M1412" t="s">
        <v>1380</v>
      </c>
      <c r="P1412">
        <v>6</v>
      </c>
      <c r="Q1412">
        <v>6</v>
      </c>
      <c r="R1412">
        <v>6</v>
      </c>
      <c r="S1412" t="s">
        <v>76189</v>
      </c>
      <c r="T1412" t="s">
        <v>76189</v>
      </c>
      <c r="U1412" t="s">
        <v>76189</v>
      </c>
      <c r="V1412" t="s">
        <v>74728</v>
      </c>
      <c r="W1412">
        <v>0</v>
      </c>
      <c r="X1412" t="s">
        <v>83088</v>
      </c>
      <c r="Y1412">
        <v>266320000</v>
      </c>
      <c r="Z1412">
        <v>21</v>
      </c>
      <c r="AA1412" t="s">
        <v>83089</v>
      </c>
      <c r="AB1412">
        <v>1</v>
      </c>
      <c r="AC1412" t="s">
        <v>83090</v>
      </c>
      <c r="AD1412" t="s">
        <v>83091</v>
      </c>
      <c r="AE1412" t="s">
        <v>14333</v>
      </c>
      <c r="AF1412" t="s">
        <v>14333</v>
      </c>
      <c r="AG1412">
        <v>2084</v>
      </c>
      <c r="AH1412" t="s">
        <v>14334</v>
      </c>
      <c r="AI1412" t="s">
        <v>14335</v>
      </c>
      <c r="AJ1412" t="s">
        <v>14336</v>
      </c>
      <c r="AK1412" t="s">
        <v>14337</v>
      </c>
      <c r="AL1412" s="4" t="s">
        <v>14338</v>
      </c>
    </row>
    <row r="1413" spans="1:38" x14ac:dyDescent="0.3">
      <c r="A1413" t="s">
        <v>61229</v>
      </c>
      <c r="B1413" t="s">
        <v>61230</v>
      </c>
      <c r="C1413" t="s">
        <v>61231</v>
      </c>
      <c r="D1413" t="s">
        <v>61232</v>
      </c>
      <c r="E1413" t="s">
        <v>61233</v>
      </c>
      <c r="F1413" t="s">
        <v>61234</v>
      </c>
      <c r="J1413" t="s">
        <v>34416</v>
      </c>
      <c r="K1413" t="s">
        <v>34417</v>
      </c>
      <c r="L1413" t="s">
        <v>34418</v>
      </c>
      <c r="P1413">
        <v>27</v>
      </c>
      <c r="Q1413">
        <v>27</v>
      </c>
      <c r="R1413">
        <v>26</v>
      </c>
      <c r="S1413" t="s">
        <v>78098</v>
      </c>
      <c r="T1413" t="s">
        <v>78098</v>
      </c>
      <c r="U1413" t="s">
        <v>79265</v>
      </c>
      <c r="V1413" t="s">
        <v>83092</v>
      </c>
      <c r="W1413">
        <v>0</v>
      </c>
      <c r="X1413" t="s">
        <v>83093</v>
      </c>
      <c r="Y1413">
        <v>3854600000</v>
      </c>
      <c r="Z1413">
        <v>259</v>
      </c>
      <c r="AA1413" t="s">
        <v>83094</v>
      </c>
      <c r="AB1413">
        <v>1</v>
      </c>
      <c r="AC1413" t="s">
        <v>83095</v>
      </c>
      <c r="AD1413" t="s">
        <v>83096</v>
      </c>
      <c r="AE1413" t="s">
        <v>34419</v>
      </c>
      <c r="AF1413" t="s">
        <v>34420</v>
      </c>
      <c r="AG1413">
        <v>5335</v>
      </c>
      <c r="AH1413" t="s">
        <v>34421</v>
      </c>
      <c r="AI1413" t="s">
        <v>34422</v>
      </c>
      <c r="AJ1413" t="s">
        <v>34423</v>
      </c>
      <c r="AL1413" s="4" t="s">
        <v>34424</v>
      </c>
    </row>
    <row r="1414" spans="1:38" x14ac:dyDescent="0.3">
      <c r="A1414" t="s">
        <v>61235</v>
      </c>
      <c r="B1414" t="s">
        <v>53286</v>
      </c>
      <c r="C1414" t="s">
        <v>61236</v>
      </c>
      <c r="D1414" t="s">
        <v>61086</v>
      </c>
      <c r="E1414" t="s">
        <v>54377</v>
      </c>
      <c r="F1414" t="s">
        <v>61237</v>
      </c>
      <c r="J1414" t="s">
        <v>7504</v>
      </c>
      <c r="K1414" t="s">
        <v>7505</v>
      </c>
      <c r="L1414" t="s">
        <v>7506</v>
      </c>
      <c r="M1414" t="s">
        <v>7507</v>
      </c>
      <c r="P1414">
        <v>17</v>
      </c>
      <c r="Q1414">
        <v>17</v>
      </c>
      <c r="R1414">
        <v>17</v>
      </c>
      <c r="S1414" t="s">
        <v>83097</v>
      </c>
      <c r="T1414" t="s">
        <v>83097</v>
      </c>
      <c r="U1414" t="s">
        <v>83097</v>
      </c>
      <c r="V1414" t="s">
        <v>83098</v>
      </c>
      <c r="W1414">
        <v>0</v>
      </c>
      <c r="X1414" t="s">
        <v>83099</v>
      </c>
      <c r="Y1414">
        <v>2724600000</v>
      </c>
      <c r="Z1414">
        <v>208</v>
      </c>
      <c r="AA1414" t="s">
        <v>83100</v>
      </c>
      <c r="AB1414">
        <v>1</v>
      </c>
      <c r="AC1414" t="s">
        <v>83101</v>
      </c>
      <c r="AD1414" t="s">
        <v>83102</v>
      </c>
      <c r="AE1414" t="s">
        <v>7508</v>
      </c>
      <c r="AF1414" t="s">
        <v>7509</v>
      </c>
      <c r="AG1414">
        <v>1198</v>
      </c>
      <c r="AH1414" t="s">
        <v>7510</v>
      </c>
      <c r="AI1414" t="s">
        <v>7511</v>
      </c>
      <c r="AJ1414" t="s">
        <v>7512</v>
      </c>
      <c r="AK1414" t="s">
        <v>7513</v>
      </c>
      <c r="AL1414" s="4" t="s">
        <v>7514</v>
      </c>
    </row>
    <row r="1415" spans="1:38" x14ac:dyDescent="0.3">
      <c r="A1415" t="s">
        <v>61238</v>
      </c>
      <c r="B1415" t="s">
        <v>53670</v>
      </c>
      <c r="C1415" t="s">
        <v>61239</v>
      </c>
      <c r="D1415" t="s">
        <v>52434</v>
      </c>
      <c r="E1415" t="s">
        <v>61240</v>
      </c>
      <c r="F1415" t="s">
        <v>61241</v>
      </c>
      <c r="J1415" t="s">
        <v>18538</v>
      </c>
      <c r="K1415" t="s">
        <v>18539</v>
      </c>
      <c r="L1415" t="s">
        <v>18540</v>
      </c>
      <c r="M1415" t="s">
        <v>18541</v>
      </c>
      <c r="P1415">
        <v>36</v>
      </c>
      <c r="Q1415">
        <v>36</v>
      </c>
      <c r="R1415">
        <v>36</v>
      </c>
      <c r="S1415" t="s">
        <v>78900</v>
      </c>
      <c r="T1415" t="s">
        <v>78900</v>
      </c>
      <c r="U1415" t="s">
        <v>78900</v>
      </c>
      <c r="V1415" t="s">
        <v>83103</v>
      </c>
      <c r="W1415">
        <v>0</v>
      </c>
      <c r="X1415" t="s">
        <v>83104</v>
      </c>
      <c r="Y1415">
        <v>3440800000</v>
      </c>
      <c r="Z1415">
        <v>169</v>
      </c>
      <c r="AA1415" t="s">
        <v>83105</v>
      </c>
      <c r="AB1415">
        <v>1</v>
      </c>
      <c r="AC1415" t="s">
        <v>83106</v>
      </c>
      <c r="AD1415" t="s">
        <v>83107</v>
      </c>
      <c r="AE1415" t="s">
        <v>18542</v>
      </c>
      <c r="AF1415" t="s">
        <v>18543</v>
      </c>
      <c r="AG1415">
        <v>2667</v>
      </c>
      <c r="AH1415" t="s">
        <v>18544</v>
      </c>
      <c r="AI1415" t="s">
        <v>18545</v>
      </c>
      <c r="AJ1415" t="s">
        <v>18546</v>
      </c>
      <c r="AL1415" s="4" t="s">
        <v>18547</v>
      </c>
    </row>
    <row r="1416" spans="1:38" x14ac:dyDescent="0.3">
      <c r="A1416" t="s">
        <v>61242</v>
      </c>
      <c r="B1416" t="s">
        <v>61243</v>
      </c>
      <c r="C1416" t="s">
        <v>61244</v>
      </c>
      <c r="D1416" t="s">
        <v>49378</v>
      </c>
      <c r="E1416" t="s">
        <v>61245</v>
      </c>
      <c r="F1416" t="s">
        <v>61246</v>
      </c>
      <c r="J1416" t="s">
        <v>34056</v>
      </c>
      <c r="K1416" t="s">
        <v>33</v>
      </c>
      <c r="L1416" t="s">
        <v>34057</v>
      </c>
      <c r="M1416" t="s">
        <v>948</v>
      </c>
      <c r="P1416">
        <v>5</v>
      </c>
      <c r="Q1416">
        <v>5</v>
      </c>
      <c r="R1416">
        <v>5</v>
      </c>
      <c r="S1416" t="s">
        <v>78847</v>
      </c>
      <c r="T1416" t="s">
        <v>78847</v>
      </c>
      <c r="U1416" t="s">
        <v>78847</v>
      </c>
      <c r="V1416" t="s">
        <v>83108</v>
      </c>
      <c r="W1416">
        <v>0</v>
      </c>
      <c r="X1416" t="s">
        <v>83109</v>
      </c>
      <c r="Y1416">
        <v>446960000</v>
      </c>
      <c r="Z1416">
        <v>32</v>
      </c>
      <c r="AA1416" t="s">
        <v>83110</v>
      </c>
      <c r="AB1416">
        <v>1</v>
      </c>
      <c r="AC1416" t="s">
        <v>83111</v>
      </c>
      <c r="AD1416" t="s">
        <v>83112</v>
      </c>
      <c r="AE1416" t="s">
        <v>34058</v>
      </c>
      <c r="AF1416" t="s">
        <v>34058</v>
      </c>
      <c r="AG1416">
        <v>5283</v>
      </c>
      <c r="AH1416" t="s">
        <v>34059</v>
      </c>
      <c r="AI1416" t="s">
        <v>34060</v>
      </c>
      <c r="AJ1416" t="s">
        <v>34061</v>
      </c>
      <c r="AL1416" s="4" t="s">
        <v>34062</v>
      </c>
    </row>
    <row r="1417" spans="1:38" x14ac:dyDescent="0.3">
      <c r="A1417" t="s">
        <v>61247</v>
      </c>
      <c r="B1417" t="s">
        <v>50781</v>
      </c>
      <c r="C1417" t="s">
        <v>61248</v>
      </c>
      <c r="D1417" t="s">
        <v>61249</v>
      </c>
      <c r="E1417" t="s">
        <v>61250</v>
      </c>
      <c r="F1417" t="s">
        <v>61251</v>
      </c>
      <c r="J1417" t="s">
        <v>15564</v>
      </c>
      <c r="K1417" t="s">
        <v>15565</v>
      </c>
      <c r="L1417" t="s">
        <v>1732</v>
      </c>
      <c r="P1417">
        <v>4</v>
      </c>
      <c r="Q1417">
        <v>4</v>
      </c>
      <c r="R1417">
        <v>4</v>
      </c>
      <c r="S1417" t="s">
        <v>76687</v>
      </c>
      <c r="T1417" t="s">
        <v>76687</v>
      </c>
      <c r="U1417" t="s">
        <v>76687</v>
      </c>
      <c r="V1417" t="s">
        <v>83113</v>
      </c>
      <c r="W1417">
        <v>0</v>
      </c>
      <c r="X1417" t="s">
        <v>83114</v>
      </c>
      <c r="Y1417">
        <v>111880000</v>
      </c>
      <c r="Z1417">
        <v>10</v>
      </c>
      <c r="AA1417" t="s">
        <v>83115</v>
      </c>
      <c r="AB1417">
        <v>1</v>
      </c>
      <c r="AC1417" t="s">
        <v>83116</v>
      </c>
      <c r="AD1417" t="s">
        <v>83117</v>
      </c>
      <c r="AE1417" t="s">
        <v>25542</v>
      </c>
      <c r="AF1417" t="s">
        <v>25543</v>
      </c>
      <c r="AG1417">
        <v>3879</v>
      </c>
      <c r="AH1417" t="s">
        <v>25544</v>
      </c>
      <c r="AI1417" t="s">
        <v>25545</v>
      </c>
      <c r="AJ1417" t="s">
        <v>25546</v>
      </c>
      <c r="AL1417" s="4" t="s">
        <v>25547</v>
      </c>
    </row>
    <row r="1418" spans="1:38" x14ac:dyDescent="0.3">
      <c r="A1418" t="s">
        <v>61252</v>
      </c>
      <c r="B1418">
        <v>1</v>
      </c>
      <c r="C1418" t="s">
        <v>50471</v>
      </c>
      <c r="D1418" t="s">
        <v>61253</v>
      </c>
      <c r="E1418">
        <v>1</v>
      </c>
      <c r="F1418" t="s">
        <v>61254</v>
      </c>
      <c r="K1418" t="s">
        <v>2630</v>
      </c>
      <c r="P1418">
        <v>6</v>
      </c>
      <c r="Q1418">
        <v>2</v>
      </c>
      <c r="R1418">
        <v>2</v>
      </c>
      <c r="S1418" t="s">
        <v>77844</v>
      </c>
      <c r="T1418" t="s">
        <v>48384</v>
      </c>
      <c r="U1418" t="s">
        <v>48384</v>
      </c>
      <c r="V1418" t="s">
        <v>83118</v>
      </c>
      <c r="W1418" t="s">
        <v>83119</v>
      </c>
      <c r="X1418" t="s">
        <v>83120</v>
      </c>
      <c r="Y1418">
        <v>93146000</v>
      </c>
      <c r="Z1418">
        <v>5</v>
      </c>
      <c r="AA1418" t="s">
        <v>83121</v>
      </c>
      <c r="AB1418">
        <v>1</v>
      </c>
      <c r="AC1418" t="s">
        <v>83122</v>
      </c>
      <c r="AD1418" t="s">
        <v>83123</v>
      </c>
      <c r="AE1418" t="s">
        <v>24653</v>
      </c>
      <c r="AF1418" t="s">
        <v>24653</v>
      </c>
      <c r="AG1418">
        <v>3739</v>
      </c>
      <c r="AH1418" t="s">
        <v>24654</v>
      </c>
      <c r="AI1418" t="s">
        <v>24655</v>
      </c>
      <c r="AL1418" s="4" t="s">
        <v>24656</v>
      </c>
    </row>
    <row r="1419" spans="1:38" x14ac:dyDescent="0.3">
      <c r="A1419" t="s">
        <v>61255</v>
      </c>
      <c r="B1419" t="s">
        <v>61256</v>
      </c>
      <c r="C1419" t="s">
        <v>61257</v>
      </c>
      <c r="D1419" t="s">
        <v>61258</v>
      </c>
      <c r="E1419" t="s">
        <v>61259</v>
      </c>
      <c r="F1419" t="s">
        <v>61260</v>
      </c>
      <c r="J1419" t="s">
        <v>11504</v>
      </c>
      <c r="K1419" t="s">
        <v>11505</v>
      </c>
      <c r="L1419" t="s">
        <v>11506</v>
      </c>
      <c r="P1419">
        <v>17</v>
      </c>
      <c r="Q1419">
        <v>17</v>
      </c>
      <c r="R1419">
        <v>17</v>
      </c>
      <c r="S1419" t="s">
        <v>83124</v>
      </c>
      <c r="T1419" t="s">
        <v>83124</v>
      </c>
      <c r="U1419" t="s">
        <v>83124</v>
      </c>
      <c r="V1419" t="s">
        <v>83125</v>
      </c>
      <c r="W1419">
        <v>0</v>
      </c>
      <c r="X1419" t="s">
        <v>48516</v>
      </c>
      <c r="Y1419">
        <v>5985800000</v>
      </c>
      <c r="Z1419">
        <v>215</v>
      </c>
      <c r="AA1419" t="s">
        <v>83126</v>
      </c>
      <c r="AB1419">
        <v>1</v>
      </c>
      <c r="AC1419" t="s">
        <v>83127</v>
      </c>
      <c r="AD1419" t="s">
        <v>83128</v>
      </c>
      <c r="AE1419" t="s">
        <v>11507</v>
      </c>
      <c r="AF1419" t="s">
        <v>11508</v>
      </c>
      <c r="AG1419">
        <v>1708</v>
      </c>
      <c r="AH1419" t="s">
        <v>11509</v>
      </c>
      <c r="AI1419" t="s">
        <v>11510</v>
      </c>
      <c r="AJ1419" t="s">
        <v>11511</v>
      </c>
      <c r="AL1419" s="4" t="s">
        <v>11512</v>
      </c>
    </row>
    <row r="1420" spans="1:38" x14ac:dyDescent="0.3">
      <c r="A1420" t="s">
        <v>61261</v>
      </c>
      <c r="B1420" t="s">
        <v>61262</v>
      </c>
      <c r="C1420" t="s">
        <v>61263</v>
      </c>
      <c r="D1420" t="s">
        <v>61264</v>
      </c>
      <c r="E1420" t="s">
        <v>61265</v>
      </c>
      <c r="F1420" t="s">
        <v>61266</v>
      </c>
      <c r="J1420" t="s">
        <v>17936</v>
      </c>
      <c r="K1420" t="s">
        <v>17937</v>
      </c>
      <c r="L1420" t="s">
        <v>7223</v>
      </c>
      <c r="M1420" t="s">
        <v>17938</v>
      </c>
      <c r="P1420">
        <v>5</v>
      </c>
      <c r="Q1420">
        <v>5</v>
      </c>
      <c r="R1420">
        <v>5</v>
      </c>
      <c r="S1420" t="s">
        <v>76107</v>
      </c>
      <c r="T1420" t="s">
        <v>76107</v>
      </c>
      <c r="U1420" t="s">
        <v>76107</v>
      </c>
      <c r="V1420" t="s">
        <v>83129</v>
      </c>
      <c r="W1420">
        <v>0</v>
      </c>
      <c r="X1420" t="s">
        <v>58089</v>
      </c>
      <c r="Y1420">
        <v>70532000</v>
      </c>
      <c r="Z1420">
        <v>16</v>
      </c>
      <c r="AA1420" t="s">
        <v>83130</v>
      </c>
      <c r="AB1420">
        <v>1</v>
      </c>
      <c r="AC1420" t="s">
        <v>83131</v>
      </c>
      <c r="AD1420" t="s">
        <v>83132</v>
      </c>
      <c r="AE1420" t="s">
        <v>17939</v>
      </c>
      <c r="AF1420" t="s">
        <v>17940</v>
      </c>
      <c r="AG1420">
        <v>2581</v>
      </c>
      <c r="AH1420" t="s">
        <v>17941</v>
      </c>
      <c r="AI1420" t="s">
        <v>17942</v>
      </c>
      <c r="AJ1420" t="s">
        <v>17943</v>
      </c>
      <c r="AK1420" t="s">
        <v>17944</v>
      </c>
      <c r="AL1420" s="4" t="s">
        <v>17945</v>
      </c>
    </row>
    <row r="1421" spans="1:38" x14ac:dyDescent="0.3">
      <c r="A1421" t="s">
        <v>61267</v>
      </c>
      <c r="B1421" t="s">
        <v>61268</v>
      </c>
      <c r="C1421" t="s">
        <v>61269</v>
      </c>
      <c r="D1421" t="s">
        <v>61270</v>
      </c>
      <c r="E1421" t="s">
        <v>61271</v>
      </c>
      <c r="F1421" t="s">
        <v>61272</v>
      </c>
      <c r="J1421" t="s">
        <v>31725</v>
      </c>
      <c r="K1421" t="s">
        <v>31726</v>
      </c>
      <c r="L1421" t="s">
        <v>5719</v>
      </c>
      <c r="P1421">
        <v>1</v>
      </c>
      <c r="Q1421">
        <v>1</v>
      </c>
      <c r="R1421">
        <v>1</v>
      </c>
      <c r="S1421" t="s">
        <v>76121</v>
      </c>
      <c r="T1421" t="s">
        <v>76121</v>
      </c>
      <c r="U1421" t="s">
        <v>76121</v>
      </c>
      <c r="V1421" t="s">
        <v>83133</v>
      </c>
      <c r="W1421" t="s">
        <v>83134</v>
      </c>
      <c r="X1421" t="s">
        <v>83135</v>
      </c>
      <c r="Y1421">
        <v>50962000</v>
      </c>
      <c r="Z1421">
        <v>4</v>
      </c>
      <c r="AA1421" t="s">
        <v>83136</v>
      </c>
      <c r="AB1421">
        <v>1</v>
      </c>
      <c r="AC1421" t="s">
        <v>83137</v>
      </c>
      <c r="AD1421" t="s">
        <v>83138</v>
      </c>
      <c r="AE1421" t="s">
        <v>31727</v>
      </c>
      <c r="AF1421" t="s">
        <v>31727</v>
      </c>
      <c r="AG1421">
        <v>4907</v>
      </c>
      <c r="AH1421" t="s">
        <v>31728</v>
      </c>
      <c r="AI1421" t="s">
        <v>31729</v>
      </c>
      <c r="AJ1421" t="s">
        <v>31730</v>
      </c>
      <c r="AL1421" s="4" t="s">
        <v>31731</v>
      </c>
    </row>
    <row r="1422" spans="1:38" x14ac:dyDescent="0.3">
      <c r="A1422" t="s">
        <v>61273</v>
      </c>
      <c r="B1422" t="s">
        <v>61274</v>
      </c>
      <c r="C1422" t="s">
        <v>61275</v>
      </c>
      <c r="D1422" t="s">
        <v>61276</v>
      </c>
      <c r="E1422" t="s">
        <v>61277</v>
      </c>
      <c r="F1422" t="s">
        <v>60431</v>
      </c>
      <c r="J1422" t="s">
        <v>10478</v>
      </c>
      <c r="K1422" t="s">
        <v>10479</v>
      </c>
      <c r="L1422" t="s">
        <v>6686</v>
      </c>
      <c r="M1422" t="s">
        <v>10480</v>
      </c>
      <c r="P1422">
        <v>13</v>
      </c>
      <c r="Q1422">
        <v>13</v>
      </c>
      <c r="R1422">
        <v>13</v>
      </c>
      <c r="S1422" t="s">
        <v>80296</v>
      </c>
      <c r="T1422" t="s">
        <v>80296</v>
      </c>
      <c r="U1422" t="s">
        <v>80296</v>
      </c>
      <c r="V1422" t="s">
        <v>83139</v>
      </c>
      <c r="W1422">
        <v>0</v>
      </c>
      <c r="X1422" t="s">
        <v>83140</v>
      </c>
      <c r="Y1422">
        <v>1046300000</v>
      </c>
      <c r="Z1422">
        <v>71</v>
      </c>
      <c r="AA1422" t="s">
        <v>83141</v>
      </c>
      <c r="AB1422">
        <v>1</v>
      </c>
      <c r="AC1422" t="s">
        <v>83142</v>
      </c>
      <c r="AD1422" t="s">
        <v>83143</v>
      </c>
      <c r="AE1422" t="s">
        <v>10481</v>
      </c>
      <c r="AF1422" t="s">
        <v>10481</v>
      </c>
      <c r="AG1422">
        <v>1579</v>
      </c>
      <c r="AH1422" t="s">
        <v>10482</v>
      </c>
      <c r="AI1422" t="s">
        <v>10483</v>
      </c>
      <c r="AJ1422" t="s">
        <v>10484</v>
      </c>
      <c r="AK1422" t="s">
        <v>10485</v>
      </c>
      <c r="AL1422" s="4" t="s">
        <v>10486</v>
      </c>
    </row>
    <row r="1423" spans="1:38" x14ac:dyDescent="0.3">
      <c r="A1423" t="s">
        <v>61278</v>
      </c>
      <c r="B1423" t="s">
        <v>61279</v>
      </c>
      <c r="C1423" t="s">
        <v>61280</v>
      </c>
      <c r="D1423" t="s">
        <v>61281</v>
      </c>
      <c r="E1423" t="s">
        <v>61282</v>
      </c>
      <c r="F1423" t="s">
        <v>61283</v>
      </c>
      <c r="K1423" t="s">
        <v>3205</v>
      </c>
      <c r="L1423" t="s">
        <v>108</v>
      </c>
      <c r="P1423">
        <v>13</v>
      </c>
      <c r="Q1423">
        <v>13</v>
      </c>
      <c r="R1423">
        <v>13</v>
      </c>
      <c r="S1423" t="s">
        <v>79031</v>
      </c>
      <c r="T1423" t="s">
        <v>79031</v>
      </c>
      <c r="U1423" t="s">
        <v>79031</v>
      </c>
      <c r="V1423" t="s">
        <v>83144</v>
      </c>
      <c r="W1423">
        <v>0</v>
      </c>
      <c r="X1423" t="s">
        <v>83145</v>
      </c>
      <c r="Y1423">
        <v>556160000</v>
      </c>
      <c r="Z1423">
        <v>36</v>
      </c>
      <c r="AA1423" t="s">
        <v>83146</v>
      </c>
      <c r="AB1423">
        <v>1</v>
      </c>
      <c r="AC1423" t="s">
        <v>83147</v>
      </c>
      <c r="AD1423" t="s">
        <v>83148</v>
      </c>
      <c r="AE1423" t="s">
        <v>23271</v>
      </c>
      <c r="AF1423" t="s">
        <v>23272</v>
      </c>
      <c r="AG1423">
        <v>3510</v>
      </c>
      <c r="AH1423" t="s">
        <v>23273</v>
      </c>
      <c r="AI1423" t="s">
        <v>23274</v>
      </c>
      <c r="AJ1423" t="s">
        <v>23275</v>
      </c>
      <c r="AL1423" s="4" t="s">
        <v>23276</v>
      </c>
    </row>
    <row r="1424" spans="1:38" x14ac:dyDescent="0.3">
      <c r="A1424" t="s">
        <v>61284</v>
      </c>
      <c r="B1424" t="s">
        <v>61285</v>
      </c>
      <c r="C1424" t="s">
        <v>61286</v>
      </c>
      <c r="D1424" t="s">
        <v>61287</v>
      </c>
      <c r="E1424" t="s">
        <v>61288</v>
      </c>
      <c r="F1424" t="s">
        <v>61289</v>
      </c>
      <c r="J1424" t="s">
        <v>4161</v>
      </c>
      <c r="K1424" t="s">
        <v>4162</v>
      </c>
      <c r="L1424" t="s">
        <v>150</v>
      </c>
      <c r="M1424" t="s">
        <v>4163</v>
      </c>
      <c r="P1424">
        <v>15</v>
      </c>
      <c r="Q1424">
        <v>15</v>
      </c>
      <c r="R1424">
        <v>15</v>
      </c>
      <c r="S1424" t="s">
        <v>79924</v>
      </c>
      <c r="T1424" t="s">
        <v>79924</v>
      </c>
      <c r="U1424" t="s">
        <v>79924</v>
      </c>
      <c r="V1424" t="s">
        <v>83149</v>
      </c>
      <c r="W1424">
        <v>0</v>
      </c>
      <c r="X1424" t="s">
        <v>83150</v>
      </c>
      <c r="Y1424">
        <v>953660000</v>
      </c>
      <c r="Z1424">
        <v>62</v>
      </c>
      <c r="AA1424" t="s">
        <v>83151</v>
      </c>
      <c r="AB1424">
        <v>1</v>
      </c>
      <c r="AC1424" t="s">
        <v>83152</v>
      </c>
      <c r="AD1424" t="s">
        <v>83153</v>
      </c>
      <c r="AE1424" t="s">
        <v>4164</v>
      </c>
      <c r="AF1424" t="s">
        <v>4165</v>
      </c>
      <c r="AG1424">
        <v>750</v>
      </c>
      <c r="AH1424" t="s">
        <v>4166</v>
      </c>
      <c r="AI1424" t="s">
        <v>4167</v>
      </c>
      <c r="AJ1424" t="s">
        <v>4168</v>
      </c>
      <c r="AK1424" t="s">
        <v>4169</v>
      </c>
      <c r="AL1424" s="4" t="s">
        <v>4170</v>
      </c>
    </row>
    <row r="1425" spans="1:38" x14ac:dyDescent="0.3">
      <c r="A1425" t="s">
        <v>61290</v>
      </c>
      <c r="B1425" t="s">
        <v>61291</v>
      </c>
      <c r="C1425" t="s">
        <v>61292</v>
      </c>
      <c r="D1425" t="s">
        <v>61293</v>
      </c>
      <c r="E1425" t="s">
        <v>61294</v>
      </c>
      <c r="F1425" t="s">
        <v>61295</v>
      </c>
      <c r="J1425" t="s">
        <v>14518</v>
      </c>
      <c r="K1425" t="s">
        <v>14519</v>
      </c>
      <c r="L1425" t="s">
        <v>14520</v>
      </c>
      <c r="P1425">
        <v>7</v>
      </c>
      <c r="Q1425">
        <v>7</v>
      </c>
      <c r="R1425">
        <v>7</v>
      </c>
      <c r="S1425" t="s">
        <v>76469</v>
      </c>
      <c r="T1425" t="s">
        <v>76469</v>
      </c>
      <c r="U1425" t="s">
        <v>76469</v>
      </c>
      <c r="V1425" t="s">
        <v>83154</v>
      </c>
      <c r="W1425">
        <v>0</v>
      </c>
      <c r="X1425" t="s">
        <v>83155</v>
      </c>
      <c r="Y1425">
        <v>89885000</v>
      </c>
      <c r="Z1425">
        <v>13</v>
      </c>
      <c r="AA1425" t="s">
        <v>83156</v>
      </c>
      <c r="AB1425">
        <v>1</v>
      </c>
      <c r="AC1425" t="s">
        <v>83157</v>
      </c>
      <c r="AD1425" t="s">
        <v>83158</v>
      </c>
      <c r="AE1425" t="s">
        <v>14521</v>
      </c>
      <c r="AF1425" t="s">
        <v>14522</v>
      </c>
      <c r="AG1425">
        <v>2110</v>
      </c>
      <c r="AH1425" t="s">
        <v>14523</v>
      </c>
      <c r="AI1425" t="s">
        <v>14524</v>
      </c>
      <c r="AJ1425" t="s">
        <v>14525</v>
      </c>
      <c r="AK1425" t="s">
        <v>14526</v>
      </c>
      <c r="AL1425" s="4" t="s">
        <v>14527</v>
      </c>
    </row>
    <row r="1426" spans="1:38" x14ac:dyDescent="0.3">
      <c r="A1426" t="s">
        <v>61296</v>
      </c>
      <c r="B1426" t="s">
        <v>61297</v>
      </c>
      <c r="C1426" t="s">
        <v>61298</v>
      </c>
      <c r="D1426" t="s">
        <v>61299</v>
      </c>
      <c r="E1426" t="s">
        <v>61300</v>
      </c>
      <c r="F1426" t="s">
        <v>61301</v>
      </c>
      <c r="K1426" t="s">
        <v>33</v>
      </c>
      <c r="L1426" t="s">
        <v>2769</v>
      </c>
      <c r="P1426">
        <v>6</v>
      </c>
      <c r="Q1426">
        <v>6</v>
      </c>
      <c r="R1426">
        <v>1</v>
      </c>
      <c r="S1426" t="s">
        <v>77000</v>
      </c>
      <c r="T1426" t="s">
        <v>77000</v>
      </c>
      <c r="U1426">
        <v>5</v>
      </c>
      <c r="V1426" t="s">
        <v>83159</v>
      </c>
      <c r="W1426">
        <v>0</v>
      </c>
      <c r="X1426" t="s">
        <v>83160</v>
      </c>
      <c r="Y1426">
        <v>1771500000</v>
      </c>
      <c r="Z1426">
        <v>54</v>
      </c>
      <c r="AA1426" t="s">
        <v>83161</v>
      </c>
      <c r="AB1426">
        <v>1</v>
      </c>
      <c r="AC1426" t="s">
        <v>83162</v>
      </c>
      <c r="AD1426" t="s">
        <v>83163</v>
      </c>
      <c r="AE1426" t="s">
        <v>35050</v>
      </c>
      <c r="AF1426" t="s">
        <v>35050</v>
      </c>
      <c r="AG1426">
        <v>5437</v>
      </c>
      <c r="AH1426" t="s">
        <v>35051</v>
      </c>
      <c r="AI1426" t="s">
        <v>35052</v>
      </c>
      <c r="AL1426" s="4" t="s">
        <v>35053</v>
      </c>
    </row>
    <row r="1427" spans="1:38" x14ac:dyDescent="0.3">
      <c r="A1427" t="s">
        <v>61302</v>
      </c>
      <c r="B1427" t="s">
        <v>61303</v>
      </c>
      <c r="C1427" t="s">
        <v>61304</v>
      </c>
      <c r="D1427" t="s">
        <v>61305</v>
      </c>
      <c r="E1427" t="s">
        <v>61306</v>
      </c>
      <c r="F1427" t="s">
        <v>61307</v>
      </c>
      <c r="J1427" t="s">
        <v>5439</v>
      </c>
      <c r="K1427" t="s">
        <v>5440</v>
      </c>
      <c r="L1427" t="s">
        <v>5441</v>
      </c>
      <c r="P1427">
        <v>29</v>
      </c>
      <c r="Q1427">
        <v>29</v>
      </c>
      <c r="R1427">
        <v>29</v>
      </c>
      <c r="S1427" t="s">
        <v>79399</v>
      </c>
      <c r="T1427" t="s">
        <v>79399</v>
      </c>
      <c r="U1427" t="s">
        <v>79399</v>
      </c>
      <c r="V1427" t="s">
        <v>83164</v>
      </c>
      <c r="W1427">
        <v>0</v>
      </c>
      <c r="X1427" t="s">
        <v>48516</v>
      </c>
      <c r="Y1427" s="1">
        <v>1174700000000000</v>
      </c>
      <c r="Z1427">
        <v>1085</v>
      </c>
      <c r="AA1427" t="s">
        <v>83165</v>
      </c>
      <c r="AB1427">
        <v>1</v>
      </c>
      <c r="AC1427" t="s">
        <v>83166</v>
      </c>
      <c r="AD1427" t="s">
        <v>83167</v>
      </c>
      <c r="AE1427" t="s">
        <v>5442</v>
      </c>
      <c r="AF1427" t="s">
        <v>5443</v>
      </c>
      <c r="AG1427">
        <v>935</v>
      </c>
      <c r="AH1427" t="s">
        <v>5444</v>
      </c>
      <c r="AI1427" t="s">
        <v>5445</v>
      </c>
      <c r="AJ1427" t="s">
        <v>5446</v>
      </c>
      <c r="AL1427" s="4" t="s">
        <v>5447</v>
      </c>
    </row>
    <row r="1428" spans="1:38" x14ac:dyDescent="0.3">
      <c r="A1428" t="s">
        <v>61308</v>
      </c>
      <c r="B1428" t="s">
        <v>61309</v>
      </c>
      <c r="C1428" t="s">
        <v>61310</v>
      </c>
      <c r="D1428" t="s">
        <v>61311</v>
      </c>
      <c r="E1428" t="s">
        <v>61312</v>
      </c>
      <c r="F1428" t="s">
        <v>61313</v>
      </c>
      <c r="J1428" t="s">
        <v>13319</v>
      </c>
      <c r="K1428" t="s">
        <v>13320</v>
      </c>
      <c r="L1428" t="s">
        <v>13321</v>
      </c>
      <c r="M1428" t="s">
        <v>13322</v>
      </c>
      <c r="P1428">
        <v>28</v>
      </c>
      <c r="Q1428">
        <v>28</v>
      </c>
      <c r="R1428">
        <v>5</v>
      </c>
      <c r="S1428" t="s">
        <v>83168</v>
      </c>
      <c r="T1428" t="s">
        <v>83168</v>
      </c>
      <c r="U1428" t="s">
        <v>48564</v>
      </c>
      <c r="V1428" t="s">
        <v>83169</v>
      </c>
      <c r="W1428">
        <v>0</v>
      </c>
      <c r="X1428" t="s">
        <v>48516</v>
      </c>
      <c r="Y1428">
        <v>22855000000</v>
      </c>
      <c r="Z1428">
        <v>499</v>
      </c>
      <c r="AA1428" t="s">
        <v>83170</v>
      </c>
      <c r="AB1428">
        <v>1</v>
      </c>
      <c r="AC1428" t="s">
        <v>83171</v>
      </c>
      <c r="AD1428" t="s">
        <v>83172</v>
      </c>
      <c r="AE1428" t="s">
        <v>13323</v>
      </c>
      <c r="AF1428" t="s">
        <v>13324</v>
      </c>
      <c r="AG1428">
        <v>1949</v>
      </c>
      <c r="AH1428" t="s">
        <v>13325</v>
      </c>
      <c r="AI1428" t="s">
        <v>13326</v>
      </c>
      <c r="AJ1428" t="s">
        <v>13327</v>
      </c>
      <c r="AK1428" t="s">
        <v>13328</v>
      </c>
      <c r="AL1428" s="4" t="s">
        <v>13329</v>
      </c>
    </row>
    <row r="1429" spans="1:38" x14ac:dyDescent="0.3">
      <c r="A1429" t="s">
        <v>61314</v>
      </c>
      <c r="B1429" t="s">
        <v>61315</v>
      </c>
      <c r="C1429" t="s">
        <v>61316</v>
      </c>
      <c r="D1429" t="s">
        <v>61317</v>
      </c>
      <c r="E1429" t="s">
        <v>55742</v>
      </c>
      <c r="F1429" t="s">
        <v>61318</v>
      </c>
      <c r="J1429" t="s">
        <v>19683</v>
      </c>
      <c r="K1429" t="s">
        <v>19684</v>
      </c>
      <c r="L1429" t="s">
        <v>19685</v>
      </c>
      <c r="M1429" t="s">
        <v>3336</v>
      </c>
      <c r="P1429">
        <v>4</v>
      </c>
      <c r="Q1429">
        <v>4</v>
      </c>
      <c r="R1429">
        <v>4</v>
      </c>
      <c r="S1429" t="s">
        <v>48384</v>
      </c>
      <c r="T1429" t="s">
        <v>48384</v>
      </c>
      <c r="U1429" t="s">
        <v>48384</v>
      </c>
      <c r="V1429" t="s">
        <v>83173</v>
      </c>
      <c r="W1429">
        <v>0</v>
      </c>
      <c r="X1429" t="s">
        <v>83174</v>
      </c>
      <c r="Y1429">
        <v>86038000</v>
      </c>
      <c r="Z1429">
        <v>11</v>
      </c>
      <c r="AA1429" t="s">
        <v>83175</v>
      </c>
      <c r="AB1429">
        <v>1</v>
      </c>
      <c r="AC1429" t="s">
        <v>83176</v>
      </c>
      <c r="AD1429" t="s">
        <v>83177</v>
      </c>
      <c r="AE1429" t="s">
        <v>19686</v>
      </c>
      <c r="AF1429" t="s">
        <v>19687</v>
      </c>
      <c r="AG1429">
        <v>2883</v>
      </c>
      <c r="AH1429" t="s">
        <v>19688</v>
      </c>
      <c r="AI1429" t="s">
        <v>19689</v>
      </c>
      <c r="AJ1429" t="s">
        <v>19690</v>
      </c>
      <c r="AK1429" t="s">
        <v>19691</v>
      </c>
      <c r="AL1429" s="4" t="s">
        <v>19692</v>
      </c>
    </row>
    <row r="1430" spans="1:38" x14ac:dyDescent="0.3">
      <c r="A1430" t="s">
        <v>61319</v>
      </c>
      <c r="B1430" t="s">
        <v>61320</v>
      </c>
      <c r="C1430" t="s">
        <v>61321</v>
      </c>
      <c r="D1430" t="s">
        <v>61322</v>
      </c>
      <c r="E1430" t="s">
        <v>50539</v>
      </c>
      <c r="F1430" t="s">
        <v>61323</v>
      </c>
      <c r="J1430" t="s">
        <v>7715</v>
      </c>
      <c r="K1430" t="s">
        <v>7716</v>
      </c>
      <c r="L1430" t="s">
        <v>7717</v>
      </c>
      <c r="M1430" t="s">
        <v>2930</v>
      </c>
      <c r="P1430">
        <v>129</v>
      </c>
      <c r="Q1430">
        <v>129</v>
      </c>
      <c r="R1430">
        <v>106</v>
      </c>
      <c r="S1430" t="s">
        <v>83178</v>
      </c>
      <c r="T1430" t="s">
        <v>83178</v>
      </c>
      <c r="U1430" t="s">
        <v>83179</v>
      </c>
      <c r="V1430" t="s">
        <v>83180</v>
      </c>
      <c r="W1430">
        <v>0</v>
      </c>
      <c r="X1430" t="s">
        <v>48516</v>
      </c>
      <c r="Y1430">
        <v>38268000000</v>
      </c>
      <c r="Z1430">
        <v>1265</v>
      </c>
      <c r="AA1430" t="s">
        <v>83181</v>
      </c>
      <c r="AB1430">
        <v>1</v>
      </c>
      <c r="AC1430" t="s">
        <v>83182</v>
      </c>
      <c r="AD1430" t="s">
        <v>83183</v>
      </c>
      <c r="AE1430" t="s">
        <v>7718</v>
      </c>
      <c r="AF1430" t="s">
        <v>7719</v>
      </c>
      <c r="AG1430">
        <v>1224</v>
      </c>
      <c r="AH1430" t="s">
        <v>7720</v>
      </c>
      <c r="AI1430" t="s">
        <v>7721</v>
      </c>
      <c r="AJ1430" t="s">
        <v>7722</v>
      </c>
      <c r="AK1430" t="s">
        <v>7723</v>
      </c>
      <c r="AL1430" s="4" t="s">
        <v>7724</v>
      </c>
    </row>
    <row r="1431" spans="1:38" x14ac:dyDescent="0.3">
      <c r="A1431" t="s">
        <v>58917</v>
      </c>
      <c r="B1431" t="s">
        <v>61324</v>
      </c>
      <c r="C1431" t="s">
        <v>61325</v>
      </c>
      <c r="D1431" t="s">
        <v>61326</v>
      </c>
      <c r="E1431" t="s">
        <v>61327</v>
      </c>
      <c r="F1431" t="s">
        <v>61328</v>
      </c>
      <c r="J1431" t="s">
        <v>4484</v>
      </c>
      <c r="K1431" t="s">
        <v>4485</v>
      </c>
      <c r="L1431" t="s">
        <v>4486</v>
      </c>
      <c r="M1431" t="s">
        <v>4487</v>
      </c>
      <c r="P1431">
        <v>19</v>
      </c>
      <c r="Q1431">
        <v>19</v>
      </c>
      <c r="R1431">
        <v>19</v>
      </c>
      <c r="S1431" t="s">
        <v>76196</v>
      </c>
      <c r="T1431" t="s">
        <v>76196</v>
      </c>
      <c r="U1431" t="s">
        <v>76196</v>
      </c>
      <c r="V1431" t="s">
        <v>79831</v>
      </c>
      <c r="W1431">
        <v>0</v>
      </c>
      <c r="X1431" t="s">
        <v>83184</v>
      </c>
      <c r="Y1431">
        <v>3023800000</v>
      </c>
      <c r="Z1431">
        <v>129</v>
      </c>
      <c r="AA1431" t="s">
        <v>83185</v>
      </c>
      <c r="AB1431">
        <v>1</v>
      </c>
      <c r="AC1431" t="s">
        <v>83186</v>
      </c>
      <c r="AD1431" t="s">
        <v>83187</v>
      </c>
      <c r="AE1431" t="s">
        <v>4488</v>
      </c>
      <c r="AF1431" t="s">
        <v>4489</v>
      </c>
      <c r="AG1431">
        <v>799</v>
      </c>
      <c r="AH1431" t="s">
        <v>4490</v>
      </c>
      <c r="AI1431" t="s">
        <v>4491</v>
      </c>
      <c r="AJ1431" t="s">
        <v>4492</v>
      </c>
      <c r="AL1431" s="4" t="s">
        <v>4493</v>
      </c>
    </row>
    <row r="1432" spans="1:38" x14ac:dyDescent="0.3">
      <c r="A1432" t="s">
        <v>61329</v>
      </c>
      <c r="B1432" t="s">
        <v>61330</v>
      </c>
      <c r="C1432" t="s">
        <v>57267</v>
      </c>
      <c r="D1432" t="s">
        <v>61331</v>
      </c>
      <c r="E1432" t="s">
        <v>61332</v>
      </c>
      <c r="F1432" t="s">
        <v>61333</v>
      </c>
      <c r="J1432" t="s">
        <v>29763</v>
      </c>
      <c r="K1432" t="s">
        <v>29764</v>
      </c>
      <c r="L1432" t="s">
        <v>29765</v>
      </c>
      <c r="P1432">
        <v>4</v>
      </c>
      <c r="Q1432">
        <v>4</v>
      </c>
      <c r="R1432">
        <v>4</v>
      </c>
      <c r="S1432">
        <v>17</v>
      </c>
      <c r="T1432">
        <v>17</v>
      </c>
      <c r="U1432">
        <v>17</v>
      </c>
      <c r="V1432" t="s">
        <v>48727</v>
      </c>
      <c r="W1432">
        <v>0</v>
      </c>
      <c r="X1432" t="s">
        <v>83188</v>
      </c>
      <c r="Y1432">
        <v>85287000</v>
      </c>
      <c r="Z1432">
        <v>17</v>
      </c>
      <c r="AA1432" t="s">
        <v>83189</v>
      </c>
      <c r="AB1432">
        <v>1</v>
      </c>
      <c r="AC1432" t="s">
        <v>83190</v>
      </c>
      <c r="AD1432" t="s">
        <v>83191</v>
      </c>
      <c r="AE1432" t="s">
        <v>29766</v>
      </c>
      <c r="AF1432" t="s">
        <v>29767</v>
      </c>
      <c r="AG1432">
        <v>4574</v>
      </c>
      <c r="AH1432" t="s">
        <v>29768</v>
      </c>
      <c r="AI1432" t="s">
        <v>29769</v>
      </c>
      <c r="AJ1432" t="s">
        <v>29770</v>
      </c>
      <c r="AL1432" s="4" t="s">
        <v>29771</v>
      </c>
    </row>
    <row r="1433" spans="1:38" x14ac:dyDescent="0.3">
      <c r="A1433" t="s">
        <v>51943</v>
      </c>
      <c r="B1433" t="s">
        <v>61334</v>
      </c>
      <c r="C1433" t="s">
        <v>61335</v>
      </c>
      <c r="D1433" t="s">
        <v>61336</v>
      </c>
      <c r="E1433" t="s">
        <v>61337</v>
      </c>
      <c r="F1433" t="s">
        <v>60445</v>
      </c>
      <c r="J1433" t="s">
        <v>9595</v>
      </c>
      <c r="K1433" t="s">
        <v>9596</v>
      </c>
      <c r="L1433" t="s">
        <v>9597</v>
      </c>
      <c r="M1433" t="s">
        <v>9588</v>
      </c>
      <c r="P1433">
        <v>80</v>
      </c>
      <c r="Q1433">
        <v>66</v>
      </c>
      <c r="R1433">
        <v>59</v>
      </c>
      <c r="S1433" t="s">
        <v>76400</v>
      </c>
      <c r="T1433" t="s">
        <v>76851</v>
      </c>
      <c r="U1433" t="s">
        <v>82057</v>
      </c>
      <c r="V1433">
        <v>229</v>
      </c>
      <c r="W1433">
        <v>0</v>
      </c>
      <c r="X1433" t="s">
        <v>48516</v>
      </c>
      <c r="Y1433">
        <v>3546800000</v>
      </c>
      <c r="Z1433">
        <v>258</v>
      </c>
      <c r="AA1433" t="s">
        <v>83192</v>
      </c>
      <c r="AB1433">
        <v>1</v>
      </c>
      <c r="AC1433" t="s">
        <v>83193</v>
      </c>
      <c r="AD1433" t="s">
        <v>83194</v>
      </c>
      <c r="AE1433" t="s">
        <v>9598</v>
      </c>
      <c r="AF1433" t="s">
        <v>9599</v>
      </c>
      <c r="AG1433">
        <v>1465</v>
      </c>
      <c r="AH1433" t="s">
        <v>9600</v>
      </c>
      <c r="AI1433" t="s">
        <v>9601</v>
      </c>
      <c r="AJ1433" t="s">
        <v>9602</v>
      </c>
      <c r="AL1433" s="4" t="s">
        <v>9603</v>
      </c>
    </row>
    <row r="1434" spans="1:38" x14ac:dyDescent="0.3">
      <c r="A1434" t="s">
        <v>61338</v>
      </c>
      <c r="B1434" t="s">
        <v>61339</v>
      </c>
      <c r="C1434" t="s">
        <v>61340</v>
      </c>
      <c r="D1434" t="s">
        <v>61341</v>
      </c>
      <c r="E1434" t="s">
        <v>61342</v>
      </c>
      <c r="F1434" t="s">
        <v>61343</v>
      </c>
      <c r="J1434" t="s">
        <v>13330</v>
      </c>
      <c r="K1434" t="s">
        <v>13331</v>
      </c>
      <c r="L1434" t="s">
        <v>13332</v>
      </c>
      <c r="M1434" t="s">
        <v>13333</v>
      </c>
      <c r="P1434">
        <v>16</v>
      </c>
      <c r="Q1434">
        <v>13</v>
      </c>
      <c r="R1434">
        <v>11</v>
      </c>
      <c r="S1434" t="s">
        <v>83195</v>
      </c>
      <c r="T1434" t="s">
        <v>83196</v>
      </c>
      <c r="U1434" t="s">
        <v>79151</v>
      </c>
      <c r="V1434" t="s">
        <v>83197</v>
      </c>
      <c r="W1434">
        <v>0</v>
      </c>
      <c r="X1434" t="s">
        <v>48516</v>
      </c>
      <c r="Y1434">
        <v>13211000000</v>
      </c>
      <c r="Z1434">
        <v>161</v>
      </c>
      <c r="AA1434" t="s">
        <v>83198</v>
      </c>
      <c r="AB1434">
        <v>1</v>
      </c>
      <c r="AC1434" t="s">
        <v>83199</v>
      </c>
      <c r="AD1434" t="s">
        <v>83200</v>
      </c>
      <c r="AE1434" t="s">
        <v>13334</v>
      </c>
      <c r="AF1434" t="s">
        <v>13334</v>
      </c>
      <c r="AG1434">
        <v>1950</v>
      </c>
      <c r="AH1434" t="s">
        <v>13335</v>
      </c>
      <c r="AI1434" t="s">
        <v>13336</v>
      </c>
      <c r="AJ1434" t="s">
        <v>13337</v>
      </c>
      <c r="AL1434" s="4" t="s">
        <v>13338</v>
      </c>
    </row>
    <row r="1435" spans="1:38" x14ac:dyDescent="0.3">
      <c r="A1435" t="s">
        <v>61344</v>
      </c>
      <c r="B1435" t="s">
        <v>56171</v>
      </c>
      <c r="C1435" t="s">
        <v>61345</v>
      </c>
      <c r="D1435" t="s">
        <v>61346</v>
      </c>
      <c r="E1435" t="s">
        <v>61347</v>
      </c>
      <c r="F1435" t="s">
        <v>61348</v>
      </c>
      <c r="J1435" t="s">
        <v>13851</v>
      </c>
      <c r="K1435" t="s">
        <v>13852</v>
      </c>
      <c r="L1435" t="s">
        <v>13853</v>
      </c>
      <c r="M1435" t="s">
        <v>13854</v>
      </c>
      <c r="P1435">
        <v>8</v>
      </c>
      <c r="Q1435">
        <v>8</v>
      </c>
      <c r="R1435">
        <v>3</v>
      </c>
      <c r="S1435" t="s">
        <v>76659</v>
      </c>
      <c r="T1435" t="s">
        <v>76659</v>
      </c>
      <c r="U1435" t="s">
        <v>78134</v>
      </c>
      <c r="V1435" t="s">
        <v>83201</v>
      </c>
      <c r="W1435">
        <v>0</v>
      </c>
      <c r="X1435" t="s">
        <v>83202</v>
      </c>
      <c r="Y1435">
        <v>1165200000</v>
      </c>
      <c r="Z1435">
        <v>46</v>
      </c>
      <c r="AA1435" t="s">
        <v>83203</v>
      </c>
      <c r="AB1435">
        <v>1</v>
      </c>
      <c r="AC1435" t="s">
        <v>83204</v>
      </c>
      <c r="AD1435" t="s">
        <v>83205</v>
      </c>
      <c r="AE1435" t="s">
        <v>13855</v>
      </c>
      <c r="AF1435" t="s">
        <v>13855</v>
      </c>
      <c r="AG1435">
        <v>2018</v>
      </c>
      <c r="AH1435" t="s">
        <v>13856</v>
      </c>
      <c r="AI1435" t="s">
        <v>13857</v>
      </c>
      <c r="AJ1435" t="s">
        <v>13858</v>
      </c>
      <c r="AL1435" s="4" t="s">
        <v>13859</v>
      </c>
    </row>
    <row r="1436" spans="1:38" x14ac:dyDescent="0.3">
      <c r="A1436" t="s">
        <v>61349</v>
      </c>
      <c r="B1436" t="s">
        <v>61350</v>
      </c>
      <c r="C1436" t="s">
        <v>61351</v>
      </c>
      <c r="D1436" t="s">
        <v>61352</v>
      </c>
      <c r="E1436" t="s">
        <v>61353</v>
      </c>
      <c r="F1436" t="s">
        <v>61354</v>
      </c>
      <c r="J1436" t="s">
        <v>7126</v>
      </c>
      <c r="K1436" t="s">
        <v>7127</v>
      </c>
      <c r="L1436" t="s">
        <v>7128</v>
      </c>
      <c r="P1436">
        <v>5</v>
      </c>
      <c r="Q1436">
        <v>5</v>
      </c>
      <c r="R1436">
        <v>5</v>
      </c>
      <c r="S1436" t="s">
        <v>83206</v>
      </c>
      <c r="T1436" t="s">
        <v>83206</v>
      </c>
      <c r="U1436" t="s">
        <v>83206</v>
      </c>
      <c r="V1436" t="s">
        <v>83207</v>
      </c>
      <c r="W1436">
        <v>0</v>
      </c>
      <c r="X1436" t="s">
        <v>83208</v>
      </c>
      <c r="Y1436">
        <v>9639400000</v>
      </c>
      <c r="Z1436">
        <v>229</v>
      </c>
      <c r="AA1436" t="s">
        <v>83209</v>
      </c>
      <c r="AB1436">
        <v>1</v>
      </c>
      <c r="AC1436" t="s">
        <v>83210</v>
      </c>
      <c r="AD1436" t="s">
        <v>83211</v>
      </c>
      <c r="AE1436" t="s">
        <v>7129</v>
      </c>
      <c r="AF1436" t="s">
        <v>7129</v>
      </c>
      <c r="AG1436">
        <v>1148</v>
      </c>
      <c r="AH1436" t="s">
        <v>7130</v>
      </c>
      <c r="AI1436" t="s">
        <v>7131</v>
      </c>
      <c r="AJ1436" t="s">
        <v>7132</v>
      </c>
      <c r="AK1436" t="s">
        <v>7133</v>
      </c>
      <c r="AL1436" s="4" t="s">
        <v>7134</v>
      </c>
    </row>
    <row r="1437" spans="1:38" x14ac:dyDescent="0.3">
      <c r="A1437" t="s">
        <v>58447</v>
      </c>
      <c r="B1437" t="s">
        <v>61355</v>
      </c>
      <c r="C1437" t="s">
        <v>61356</v>
      </c>
      <c r="D1437" t="s">
        <v>61357</v>
      </c>
      <c r="E1437" t="s">
        <v>61358</v>
      </c>
      <c r="F1437" t="s">
        <v>61359</v>
      </c>
      <c r="J1437" t="s">
        <v>30718</v>
      </c>
      <c r="K1437" t="s">
        <v>30719</v>
      </c>
      <c r="L1437" t="s">
        <v>30720</v>
      </c>
      <c r="P1437">
        <v>8</v>
      </c>
      <c r="Q1437">
        <v>8</v>
      </c>
      <c r="R1437">
        <v>8</v>
      </c>
      <c r="S1437" t="s">
        <v>76196</v>
      </c>
      <c r="T1437" t="s">
        <v>76196</v>
      </c>
      <c r="U1437" t="s">
        <v>76196</v>
      </c>
      <c r="V1437" t="s">
        <v>83212</v>
      </c>
      <c r="W1437">
        <v>0</v>
      </c>
      <c r="X1437" t="s">
        <v>83213</v>
      </c>
      <c r="Y1437">
        <v>545480000</v>
      </c>
      <c r="Z1437">
        <v>34</v>
      </c>
      <c r="AA1437" t="s">
        <v>83214</v>
      </c>
      <c r="AB1437">
        <v>1</v>
      </c>
      <c r="AC1437" t="s">
        <v>83215</v>
      </c>
      <c r="AD1437" t="s">
        <v>83216</v>
      </c>
      <c r="AE1437" t="s">
        <v>30721</v>
      </c>
      <c r="AF1437" t="s">
        <v>30722</v>
      </c>
      <c r="AG1437">
        <v>4736</v>
      </c>
      <c r="AH1437" t="s">
        <v>30723</v>
      </c>
      <c r="AI1437" t="s">
        <v>30724</v>
      </c>
      <c r="AJ1437" t="s">
        <v>30725</v>
      </c>
      <c r="AK1437" t="s">
        <v>30726</v>
      </c>
      <c r="AL1437" s="4" t="s">
        <v>30727</v>
      </c>
    </row>
    <row r="1438" spans="1:38" x14ac:dyDescent="0.3">
      <c r="A1438" t="s">
        <v>61360</v>
      </c>
      <c r="B1438" t="s">
        <v>61361</v>
      </c>
      <c r="C1438" t="s">
        <v>61362</v>
      </c>
      <c r="D1438" t="s">
        <v>61363</v>
      </c>
      <c r="E1438" t="s">
        <v>61364</v>
      </c>
      <c r="F1438" t="s">
        <v>61365</v>
      </c>
      <c r="J1438" t="s">
        <v>6781</v>
      </c>
      <c r="K1438" t="s">
        <v>6782</v>
      </c>
      <c r="L1438" t="s">
        <v>6783</v>
      </c>
      <c r="M1438" t="s">
        <v>6784</v>
      </c>
      <c r="P1438">
        <v>46</v>
      </c>
      <c r="Q1438">
        <v>44</v>
      </c>
      <c r="R1438">
        <v>44</v>
      </c>
      <c r="S1438">
        <v>61</v>
      </c>
      <c r="T1438" t="s">
        <v>81802</v>
      </c>
      <c r="U1438" t="s">
        <v>81802</v>
      </c>
      <c r="V1438" t="s">
        <v>83217</v>
      </c>
      <c r="W1438">
        <v>0</v>
      </c>
      <c r="X1438" t="s">
        <v>48516</v>
      </c>
      <c r="Y1438">
        <v>43867000000</v>
      </c>
      <c r="Z1438">
        <v>901</v>
      </c>
      <c r="AA1438" t="s">
        <v>83218</v>
      </c>
      <c r="AB1438">
        <v>1</v>
      </c>
      <c r="AC1438" t="s">
        <v>83219</v>
      </c>
      <c r="AD1438" t="s">
        <v>83220</v>
      </c>
      <c r="AE1438" t="s">
        <v>6785</v>
      </c>
      <c r="AF1438" t="s">
        <v>6786</v>
      </c>
      <c r="AG1438">
        <v>1103</v>
      </c>
      <c r="AH1438" t="s">
        <v>6787</v>
      </c>
      <c r="AI1438" t="s">
        <v>6788</v>
      </c>
      <c r="AJ1438" t="s">
        <v>6789</v>
      </c>
      <c r="AL1438" s="4" t="s">
        <v>6790</v>
      </c>
    </row>
    <row r="1439" spans="1:38" x14ac:dyDescent="0.3">
      <c r="A1439" t="s">
        <v>61366</v>
      </c>
      <c r="B1439" t="s">
        <v>60159</v>
      </c>
      <c r="C1439">
        <v>1</v>
      </c>
      <c r="D1439" t="s">
        <v>61367</v>
      </c>
      <c r="E1439" t="s">
        <v>61368</v>
      </c>
      <c r="F1439">
        <v>1</v>
      </c>
      <c r="J1439" t="s">
        <v>144</v>
      </c>
      <c r="P1439">
        <v>2</v>
      </c>
      <c r="Q1439">
        <v>2</v>
      </c>
      <c r="R1439">
        <v>2</v>
      </c>
      <c r="S1439">
        <v>28</v>
      </c>
      <c r="T1439">
        <v>28</v>
      </c>
      <c r="U1439">
        <v>28</v>
      </c>
      <c r="V1439" t="s">
        <v>83221</v>
      </c>
      <c r="W1439" t="s">
        <v>83222</v>
      </c>
      <c r="X1439" t="s">
        <v>83223</v>
      </c>
      <c r="Y1439">
        <v>28316000</v>
      </c>
      <c r="Z1439">
        <v>4</v>
      </c>
      <c r="AA1439" t="s">
        <v>83224</v>
      </c>
      <c r="AB1439">
        <v>1</v>
      </c>
      <c r="AC1439" t="s">
        <v>83225</v>
      </c>
      <c r="AD1439" t="s">
        <v>83226</v>
      </c>
      <c r="AE1439" t="s">
        <v>145</v>
      </c>
      <c r="AF1439" t="s">
        <v>145</v>
      </c>
      <c r="AG1439">
        <v>181</v>
      </c>
      <c r="AH1439" t="s">
        <v>146</v>
      </c>
      <c r="AI1439" t="s">
        <v>147</v>
      </c>
    </row>
    <row r="1440" spans="1:38" x14ac:dyDescent="0.3">
      <c r="A1440" t="s">
        <v>61369</v>
      </c>
      <c r="B1440" t="s">
        <v>61370</v>
      </c>
      <c r="C1440" t="s">
        <v>61371</v>
      </c>
      <c r="D1440" t="s">
        <v>61372</v>
      </c>
      <c r="E1440" t="s">
        <v>49237</v>
      </c>
      <c r="F1440" t="s">
        <v>61286</v>
      </c>
      <c r="J1440" t="s">
        <v>16494</v>
      </c>
      <c r="K1440" t="s">
        <v>16495</v>
      </c>
      <c r="L1440" t="s">
        <v>11552</v>
      </c>
      <c r="M1440" t="s">
        <v>3932</v>
      </c>
      <c r="P1440">
        <v>17</v>
      </c>
      <c r="Q1440">
        <v>17</v>
      </c>
      <c r="R1440">
        <v>17</v>
      </c>
      <c r="S1440" t="s">
        <v>83227</v>
      </c>
      <c r="T1440" t="s">
        <v>83227</v>
      </c>
      <c r="U1440" t="s">
        <v>83227</v>
      </c>
      <c r="V1440" t="s">
        <v>83228</v>
      </c>
      <c r="W1440">
        <v>0</v>
      </c>
      <c r="X1440" t="s">
        <v>83229</v>
      </c>
      <c r="Y1440">
        <v>1038700000</v>
      </c>
      <c r="Z1440">
        <v>66</v>
      </c>
      <c r="AA1440" t="s">
        <v>83230</v>
      </c>
      <c r="AB1440">
        <v>1</v>
      </c>
      <c r="AC1440" t="s">
        <v>83231</v>
      </c>
      <c r="AD1440" t="s">
        <v>83232</v>
      </c>
      <c r="AE1440" t="s">
        <v>16496</v>
      </c>
      <c r="AF1440" t="s">
        <v>16497</v>
      </c>
      <c r="AG1440">
        <v>2382</v>
      </c>
      <c r="AH1440" t="s">
        <v>16498</v>
      </c>
      <c r="AI1440" t="s">
        <v>16499</v>
      </c>
      <c r="AJ1440" t="s">
        <v>16500</v>
      </c>
      <c r="AL1440" s="4" t="s">
        <v>16501</v>
      </c>
    </row>
    <row r="1441" spans="1:38" x14ac:dyDescent="0.3">
      <c r="A1441" t="s">
        <v>61373</v>
      </c>
      <c r="B1441" t="s">
        <v>61374</v>
      </c>
      <c r="C1441" t="s">
        <v>61375</v>
      </c>
      <c r="D1441" t="s">
        <v>61376</v>
      </c>
      <c r="E1441" t="s">
        <v>61377</v>
      </c>
      <c r="F1441" t="s">
        <v>61378</v>
      </c>
      <c r="J1441" t="s">
        <v>16952</v>
      </c>
      <c r="K1441" t="s">
        <v>16953</v>
      </c>
      <c r="L1441" t="s">
        <v>16954</v>
      </c>
      <c r="P1441">
        <v>11</v>
      </c>
      <c r="Q1441">
        <v>11</v>
      </c>
      <c r="R1441">
        <v>11</v>
      </c>
      <c r="S1441" t="s">
        <v>81732</v>
      </c>
      <c r="T1441" t="s">
        <v>81732</v>
      </c>
      <c r="U1441" t="s">
        <v>81732</v>
      </c>
      <c r="V1441" t="s">
        <v>83233</v>
      </c>
      <c r="W1441">
        <v>0</v>
      </c>
      <c r="X1441" t="s">
        <v>83234</v>
      </c>
      <c r="Y1441">
        <v>1184500000</v>
      </c>
      <c r="Z1441">
        <v>67</v>
      </c>
      <c r="AA1441" t="s">
        <v>83235</v>
      </c>
      <c r="AB1441">
        <v>1</v>
      </c>
      <c r="AC1441" t="s">
        <v>83236</v>
      </c>
      <c r="AD1441" t="s">
        <v>83237</v>
      </c>
      <c r="AE1441" t="s">
        <v>16955</v>
      </c>
      <c r="AF1441" t="s">
        <v>16956</v>
      </c>
      <c r="AG1441">
        <v>2446</v>
      </c>
      <c r="AH1441" t="s">
        <v>16957</v>
      </c>
      <c r="AI1441" t="s">
        <v>16958</v>
      </c>
      <c r="AJ1441" t="s">
        <v>16959</v>
      </c>
      <c r="AL1441" s="4" t="s">
        <v>16960</v>
      </c>
    </row>
    <row r="1442" spans="1:38" x14ac:dyDescent="0.3">
      <c r="A1442" t="s">
        <v>61379</v>
      </c>
      <c r="B1442" t="s">
        <v>61380</v>
      </c>
      <c r="C1442" t="s">
        <v>61381</v>
      </c>
      <c r="D1442" t="s">
        <v>61382</v>
      </c>
      <c r="E1442" t="s">
        <v>61383</v>
      </c>
      <c r="F1442" t="s">
        <v>61384</v>
      </c>
      <c r="J1442" t="s">
        <v>26039</v>
      </c>
      <c r="K1442" t="s">
        <v>26040</v>
      </c>
      <c r="L1442" t="s">
        <v>9559</v>
      </c>
      <c r="M1442" t="s">
        <v>26041</v>
      </c>
      <c r="P1442">
        <v>26</v>
      </c>
      <c r="Q1442">
        <v>26</v>
      </c>
      <c r="R1442">
        <v>26</v>
      </c>
      <c r="S1442" t="s">
        <v>80131</v>
      </c>
      <c r="T1442" t="s">
        <v>80131</v>
      </c>
      <c r="U1442" t="s">
        <v>80131</v>
      </c>
      <c r="V1442" t="s">
        <v>83238</v>
      </c>
      <c r="W1442">
        <v>0</v>
      </c>
      <c r="X1442" t="s">
        <v>83239</v>
      </c>
      <c r="Y1442">
        <v>2783500000</v>
      </c>
      <c r="Z1442">
        <v>123</v>
      </c>
      <c r="AA1442" t="s">
        <v>83240</v>
      </c>
      <c r="AB1442">
        <v>1</v>
      </c>
      <c r="AC1442" t="s">
        <v>83241</v>
      </c>
      <c r="AD1442" t="s">
        <v>83242</v>
      </c>
      <c r="AE1442" t="s">
        <v>26042</v>
      </c>
      <c r="AF1442" t="s">
        <v>26043</v>
      </c>
      <c r="AG1442">
        <v>3961</v>
      </c>
      <c r="AH1442" t="s">
        <v>26044</v>
      </c>
      <c r="AI1442" t="s">
        <v>26045</v>
      </c>
      <c r="AJ1442" t="s">
        <v>26046</v>
      </c>
      <c r="AL1442" s="4" t="s">
        <v>26047</v>
      </c>
    </row>
    <row r="1443" spans="1:38" x14ac:dyDescent="0.3">
      <c r="A1443" t="s">
        <v>61385</v>
      </c>
      <c r="B1443">
        <v>1</v>
      </c>
      <c r="C1443" t="s">
        <v>61386</v>
      </c>
      <c r="D1443" t="s">
        <v>55109</v>
      </c>
      <c r="E1443">
        <v>1</v>
      </c>
      <c r="F1443" t="s">
        <v>61387</v>
      </c>
      <c r="J1443" t="s">
        <v>36749</v>
      </c>
      <c r="K1443" t="s">
        <v>3144</v>
      </c>
      <c r="L1443" t="s">
        <v>2769</v>
      </c>
      <c r="P1443">
        <v>24</v>
      </c>
      <c r="Q1443">
        <v>1</v>
      </c>
      <c r="R1443">
        <v>1</v>
      </c>
      <c r="S1443" t="s">
        <v>82919</v>
      </c>
      <c r="T1443" t="s">
        <v>77800</v>
      </c>
      <c r="U1443" t="s">
        <v>77800</v>
      </c>
      <c r="V1443" t="s">
        <v>83243</v>
      </c>
      <c r="W1443" t="s">
        <v>83244</v>
      </c>
      <c r="X1443" t="s">
        <v>83245</v>
      </c>
      <c r="Y1443">
        <v>52000000</v>
      </c>
      <c r="Z1443">
        <v>4</v>
      </c>
      <c r="AA1443" t="s">
        <v>83246</v>
      </c>
      <c r="AB1443">
        <v>1</v>
      </c>
      <c r="AC1443" t="s">
        <v>83247</v>
      </c>
      <c r="AD1443" t="s">
        <v>83248</v>
      </c>
      <c r="AE1443" t="s">
        <v>36750</v>
      </c>
      <c r="AF1443" t="s">
        <v>36751</v>
      </c>
      <c r="AG1443">
        <v>5614</v>
      </c>
      <c r="AH1443" t="s">
        <v>36752</v>
      </c>
      <c r="AI1443" t="s">
        <v>36753</v>
      </c>
      <c r="AL1443" s="4" t="s">
        <v>13329</v>
      </c>
    </row>
    <row r="1444" spans="1:38" x14ac:dyDescent="0.3">
      <c r="A1444" t="s">
        <v>61388</v>
      </c>
      <c r="B1444" t="s">
        <v>61389</v>
      </c>
      <c r="C1444" t="s">
        <v>56475</v>
      </c>
      <c r="D1444" t="s">
        <v>54897</v>
      </c>
      <c r="E1444" t="s">
        <v>61390</v>
      </c>
      <c r="F1444" t="s">
        <v>61391</v>
      </c>
      <c r="K1444" t="s">
        <v>1149</v>
      </c>
      <c r="L1444" t="s">
        <v>108</v>
      </c>
      <c r="P1444">
        <v>30</v>
      </c>
      <c r="Q1444">
        <v>1</v>
      </c>
      <c r="R1444">
        <v>0</v>
      </c>
      <c r="S1444" t="s">
        <v>82875</v>
      </c>
      <c r="T1444" t="s">
        <v>76598</v>
      </c>
      <c r="U1444">
        <v>0</v>
      </c>
      <c r="V1444" t="s">
        <v>83249</v>
      </c>
      <c r="W1444">
        <v>0</v>
      </c>
      <c r="X1444" t="s">
        <v>83250</v>
      </c>
      <c r="Y1444">
        <v>733780000</v>
      </c>
      <c r="Z1444">
        <v>21</v>
      </c>
      <c r="AA1444" t="s">
        <v>83251</v>
      </c>
      <c r="AB1444">
        <v>1</v>
      </c>
      <c r="AC1444" t="s">
        <v>83252</v>
      </c>
      <c r="AD1444" t="s">
        <v>83253</v>
      </c>
      <c r="AE1444" t="s">
        <v>35445</v>
      </c>
      <c r="AF1444" t="s">
        <v>35446</v>
      </c>
      <c r="AG1444">
        <v>5557</v>
      </c>
      <c r="AH1444" t="s">
        <v>35447</v>
      </c>
      <c r="AI1444" t="s">
        <v>35448</v>
      </c>
      <c r="AL1444" s="4" t="s">
        <v>30927</v>
      </c>
    </row>
    <row r="1445" spans="1:38" x14ac:dyDescent="0.3">
      <c r="A1445" t="s">
        <v>61392</v>
      </c>
      <c r="B1445" t="s">
        <v>61393</v>
      </c>
      <c r="C1445">
        <v>1</v>
      </c>
      <c r="D1445" t="s">
        <v>52741</v>
      </c>
      <c r="E1445" t="s">
        <v>61394</v>
      </c>
      <c r="F1445">
        <v>1</v>
      </c>
      <c r="J1445" t="s">
        <v>26381</v>
      </c>
      <c r="K1445" t="s">
        <v>26382</v>
      </c>
      <c r="L1445" t="s">
        <v>26383</v>
      </c>
      <c r="M1445" t="s">
        <v>448</v>
      </c>
      <c r="P1445">
        <v>6</v>
      </c>
      <c r="Q1445">
        <v>6</v>
      </c>
      <c r="R1445">
        <v>6</v>
      </c>
      <c r="S1445" t="s">
        <v>76945</v>
      </c>
      <c r="T1445" t="s">
        <v>76945</v>
      </c>
      <c r="U1445" t="s">
        <v>76945</v>
      </c>
      <c r="V1445" t="s">
        <v>83254</v>
      </c>
      <c r="W1445">
        <v>0</v>
      </c>
      <c r="X1445" t="s">
        <v>83255</v>
      </c>
      <c r="Y1445">
        <v>50165000</v>
      </c>
      <c r="Z1445">
        <v>12</v>
      </c>
      <c r="AA1445" t="s">
        <v>83256</v>
      </c>
      <c r="AB1445">
        <v>1</v>
      </c>
      <c r="AC1445" t="s">
        <v>83257</v>
      </c>
      <c r="AD1445" t="s">
        <v>83258</v>
      </c>
      <c r="AE1445" t="s">
        <v>26384</v>
      </c>
      <c r="AF1445" t="s">
        <v>26384</v>
      </c>
      <c r="AG1445">
        <v>4023</v>
      </c>
      <c r="AH1445" t="s">
        <v>26385</v>
      </c>
      <c r="AI1445" t="s">
        <v>26386</v>
      </c>
      <c r="AJ1445" t="s">
        <v>26387</v>
      </c>
      <c r="AL1445" s="4" t="s">
        <v>26388</v>
      </c>
    </row>
    <row r="1446" spans="1:38" x14ac:dyDescent="0.3">
      <c r="A1446" t="s">
        <v>61395</v>
      </c>
      <c r="B1446" t="s">
        <v>51643</v>
      </c>
      <c r="C1446" t="s">
        <v>61396</v>
      </c>
      <c r="D1446" t="s">
        <v>61397</v>
      </c>
      <c r="E1446" t="s">
        <v>61398</v>
      </c>
      <c r="F1446" t="s">
        <v>61399</v>
      </c>
      <c r="J1446" t="s">
        <v>27528</v>
      </c>
      <c r="K1446" t="s">
        <v>27529</v>
      </c>
      <c r="L1446" t="s">
        <v>3886</v>
      </c>
      <c r="P1446">
        <v>11</v>
      </c>
      <c r="Q1446">
        <v>11</v>
      </c>
      <c r="R1446">
        <v>11</v>
      </c>
      <c r="S1446" t="s">
        <v>79739</v>
      </c>
      <c r="T1446" t="s">
        <v>79739</v>
      </c>
      <c r="U1446" t="s">
        <v>79739</v>
      </c>
      <c r="V1446" t="s">
        <v>83259</v>
      </c>
      <c r="W1446">
        <v>0</v>
      </c>
      <c r="X1446" t="s">
        <v>83260</v>
      </c>
      <c r="Y1446">
        <v>430580000</v>
      </c>
      <c r="Z1446">
        <v>44</v>
      </c>
      <c r="AA1446" t="s">
        <v>83261</v>
      </c>
      <c r="AB1446">
        <v>1</v>
      </c>
      <c r="AC1446" t="s">
        <v>83262</v>
      </c>
      <c r="AD1446" t="s">
        <v>83263</v>
      </c>
      <c r="AE1446" t="s">
        <v>27530</v>
      </c>
      <c r="AF1446" t="s">
        <v>27531</v>
      </c>
      <c r="AG1446">
        <v>4206</v>
      </c>
      <c r="AH1446" t="s">
        <v>27532</v>
      </c>
      <c r="AI1446" t="s">
        <v>27533</v>
      </c>
      <c r="AJ1446" t="s">
        <v>27534</v>
      </c>
      <c r="AL1446" s="4" t="s">
        <v>27535</v>
      </c>
    </row>
    <row r="1447" spans="1:38" x14ac:dyDescent="0.3">
      <c r="A1447" t="s">
        <v>61400</v>
      </c>
      <c r="B1447" t="s">
        <v>61401</v>
      </c>
      <c r="C1447" t="s">
        <v>61402</v>
      </c>
      <c r="D1447" t="s">
        <v>61403</v>
      </c>
      <c r="E1447" t="s">
        <v>61404</v>
      </c>
      <c r="F1447" t="s">
        <v>61405</v>
      </c>
      <c r="J1447" t="s">
        <v>28419</v>
      </c>
      <c r="K1447" t="s">
        <v>33</v>
      </c>
      <c r="L1447" t="s">
        <v>28420</v>
      </c>
      <c r="M1447" t="s">
        <v>1618</v>
      </c>
      <c r="P1447">
        <v>8</v>
      </c>
      <c r="Q1447">
        <v>8</v>
      </c>
      <c r="R1447">
        <v>8</v>
      </c>
      <c r="S1447" t="s">
        <v>76699</v>
      </c>
      <c r="T1447" t="s">
        <v>76699</v>
      </c>
      <c r="U1447" t="s">
        <v>76699</v>
      </c>
      <c r="V1447" t="s">
        <v>83264</v>
      </c>
      <c r="W1447">
        <v>0</v>
      </c>
      <c r="X1447" t="s">
        <v>83265</v>
      </c>
      <c r="Y1447">
        <v>76923000</v>
      </c>
      <c r="Z1447">
        <v>11</v>
      </c>
      <c r="AA1447" t="s">
        <v>83266</v>
      </c>
      <c r="AB1447">
        <v>1</v>
      </c>
      <c r="AC1447" t="s">
        <v>83267</v>
      </c>
      <c r="AD1447" t="s">
        <v>83268</v>
      </c>
      <c r="AE1447" t="s">
        <v>28421</v>
      </c>
      <c r="AF1447" t="s">
        <v>28422</v>
      </c>
      <c r="AG1447">
        <v>4356</v>
      </c>
      <c r="AH1447" t="s">
        <v>28423</v>
      </c>
      <c r="AI1447" t="s">
        <v>28424</v>
      </c>
      <c r="AJ1447" t="s">
        <v>28425</v>
      </c>
      <c r="AL1447" s="4" t="s">
        <v>28426</v>
      </c>
    </row>
    <row r="1448" spans="1:38" x14ac:dyDescent="0.3">
      <c r="A1448" t="s">
        <v>61406</v>
      </c>
      <c r="B1448" t="s">
        <v>61407</v>
      </c>
      <c r="C1448" t="s">
        <v>61408</v>
      </c>
      <c r="D1448" t="s">
        <v>61409</v>
      </c>
      <c r="E1448" t="s">
        <v>61410</v>
      </c>
      <c r="F1448" t="s">
        <v>61411</v>
      </c>
      <c r="J1448" t="s">
        <v>4638</v>
      </c>
      <c r="K1448" t="s">
        <v>4639</v>
      </c>
      <c r="L1448" t="s">
        <v>4640</v>
      </c>
      <c r="M1448" t="s">
        <v>4641</v>
      </c>
      <c r="P1448">
        <v>24</v>
      </c>
      <c r="Q1448">
        <v>24</v>
      </c>
      <c r="R1448">
        <v>24</v>
      </c>
      <c r="S1448" t="s">
        <v>79234</v>
      </c>
      <c r="T1448" t="s">
        <v>79234</v>
      </c>
      <c r="U1448" t="s">
        <v>79234</v>
      </c>
      <c r="V1448" t="s">
        <v>83269</v>
      </c>
      <c r="W1448">
        <v>0</v>
      </c>
      <c r="X1448" t="s">
        <v>83270</v>
      </c>
      <c r="Y1448">
        <v>5410800000</v>
      </c>
      <c r="Z1448">
        <v>169</v>
      </c>
      <c r="AA1448" t="s">
        <v>83271</v>
      </c>
      <c r="AB1448">
        <v>1</v>
      </c>
      <c r="AC1448" t="s">
        <v>83272</v>
      </c>
      <c r="AD1448" t="s">
        <v>83273</v>
      </c>
      <c r="AE1448" t="s">
        <v>4642</v>
      </c>
      <c r="AF1448" t="s">
        <v>4642</v>
      </c>
      <c r="AG1448">
        <v>820</v>
      </c>
      <c r="AH1448" t="s">
        <v>4643</v>
      </c>
      <c r="AI1448" t="s">
        <v>4644</v>
      </c>
      <c r="AJ1448" t="s">
        <v>4645</v>
      </c>
      <c r="AK1448" t="s">
        <v>4646</v>
      </c>
      <c r="AL1448" s="4" t="s">
        <v>4647</v>
      </c>
    </row>
    <row r="1449" spans="1:38" x14ac:dyDescent="0.3">
      <c r="A1449" t="s">
        <v>61412</v>
      </c>
      <c r="B1449" t="s">
        <v>51227</v>
      </c>
      <c r="C1449" t="s">
        <v>61413</v>
      </c>
      <c r="D1449" t="s">
        <v>61414</v>
      </c>
      <c r="E1449" t="s">
        <v>61415</v>
      </c>
      <c r="F1449" t="s">
        <v>61416</v>
      </c>
      <c r="J1449" t="s">
        <v>22600</v>
      </c>
      <c r="L1449" t="s">
        <v>22601</v>
      </c>
      <c r="M1449" t="s">
        <v>2212</v>
      </c>
      <c r="P1449">
        <v>6</v>
      </c>
      <c r="Q1449">
        <v>6</v>
      </c>
      <c r="R1449">
        <v>5</v>
      </c>
      <c r="S1449" t="s">
        <v>76699</v>
      </c>
      <c r="T1449" t="s">
        <v>76699</v>
      </c>
      <c r="U1449" t="s">
        <v>76722</v>
      </c>
      <c r="V1449" t="s">
        <v>83274</v>
      </c>
      <c r="W1449">
        <v>0</v>
      </c>
      <c r="X1449" t="s">
        <v>83275</v>
      </c>
      <c r="Y1449">
        <v>152660000</v>
      </c>
      <c r="Z1449">
        <v>12</v>
      </c>
      <c r="AA1449" t="s">
        <v>83276</v>
      </c>
      <c r="AB1449">
        <v>1</v>
      </c>
      <c r="AC1449" t="s">
        <v>83277</v>
      </c>
      <c r="AD1449" t="s">
        <v>83278</v>
      </c>
      <c r="AE1449" t="s">
        <v>22602</v>
      </c>
      <c r="AF1449" t="s">
        <v>22603</v>
      </c>
      <c r="AG1449">
        <v>3393</v>
      </c>
      <c r="AH1449" t="s">
        <v>22604</v>
      </c>
      <c r="AI1449" t="s">
        <v>22605</v>
      </c>
      <c r="AJ1449" t="s">
        <v>22606</v>
      </c>
      <c r="AL1449" s="4" t="s">
        <v>22607</v>
      </c>
    </row>
    <row r="1450" spans="1:38" x14ac:dyDescent="0.3">
      <c r="A1450" t="s">
        <v>61417</v>
      </c>
      <c r="B1450" t="s">
        <v>61372</v>
      </c>
      <c r="C1450" t="s">
        <v>61418</v>
      </c>
      <c r="D1450" t="s">
        <v>61419</v>
      </c>
      <c r="E1450" t="s">
        <v>61420</v>
      </c>
      <c r="F1450" t="s">
        <v>61421</v>
      </c>
      <c r="J1450" t="s">
        <v>11597</v>
      </c>
      <c r="K1450" t="s">
        <v>11598</v>
      </c>
      <c r="L1450" t="s">
        <v>11599</v>
      </c>
      <c r="M1450" t="s">
        <v>11600</v>
      </c>
      <c r="P1450">
        <v>5</v>
      </c>
      <c r="Q1450">
        <v>5</v>
      </c>
      <c r="R1450">
        <v>5</v>
      </c>
      <c r="S1450" t="s">
        <v>60098</v>
      </c>
      <c r="T1450" t="s">
        <v>60098</v>
      </c>
      <c r="U1450" t="s">
        <v>60098</v>
      </c>
      <c r="V1450" t="s">
        <v>83279</v>
      </c>
      <c r="W1450">
        <v>0</v>
      </c>
      <c r="X1450" t="s">
        <v>83280</v>
      </c>
      <c r="Y1450">
        <v>642560000</v>
      </c>
      <c r="Z1450">
        <v>34</v>
      </c>
      <c r="AA1450" t="s">
        <v>83281</v>
      </c>
      <c r="AB1450">
        <v>1</v>
      </c>
      <c r="AC1450" t="s">
        <v>83282</v>
      </c>
      <c r="AD1450" t="s">
        <v>83283</v>
      </c>
      <c r="AE1450" t="s">
        <v>11601</v>
      </c>
      <c r="AF1450" t="s">
        <v>11602</v>
      </c>
      <c r="AG1450">
        <v>1721</v>
      </c>
      <c r="AH1450" t="s">
        <v>11603</v>
      </c>
      <c r="AI1450" t="s">
        <v>11604</v>
      </c>
      <c r="AJ1450" t="s">
        <v>11605</v>
      </c>
      <c r="AK1450" t="s">
        <v>11606</v>
      </c>
      <c r="AL1450" s="4" t="s">
        <v>11607</v>
      </c>
    </row>
    <row r="1451" spans="1:38" x14ac:dyDescent="0.3">
      <c r="A1451" t="s">
        <v>61422</v>
      </c>
      <c r="B1451" t="s">
        <v>61423</v>
      </c>
      <c r="C1451" t="s">
        <v>61424</v>
      </c>
      <c r="D1451" t="s">
        <v>61425</v>
      </c>
      <c r="E1451" t="s">
        <v>61426</v>
      </c>
      <c r="F1451" t="s">
        <v>61427</v>
      </c>
      <c r="J1451" t="s">
        <v>6631</v>
      </c>
      <c r="K1451" t="s">
        <v>6632</v>
      </c>
      <c r="L1451" t="s">
        <v>6633</v>
      </c>
      <c r="M1451" t="s">
        <v>1560</v>
      </c>
      <c r="P1451">
        <v>19</v>
      </c>
      <c r="Q1451">
        <v>19</v>
      </c>
      <c r="R1451">
        <v>19</v>
      </c>
      <c r="S1451" t="s">
        <v>80933</v>
      </c>
      <c r="T1451" t="s">
        <v>80933</v>
      </c>
      <c r="U1451" t="s">
        <v>80933</v>
      </c>
      <c r="V1451" t="s">
        <v>83284</v>
      </c>
      <c r="W1451">
        <v>0</v>
      </c>
      <c r="X1451" t="s">
        <v>83285</v>
      </c>
      <c r="Y1451">
        <v>1281600000</v>
      </c>
      <c r="Z1451">
        <v>98</v>
      </c>
      <c r="AA1451" t="s">
        <v>83286</v>
      </c>
      <c r="AB1451">
        <v>1</v>
      </c>
      <c r="AC1451" t="s">
        <v>83287</v>
      </c>
      <c r="AD1451" t="s">
        <v>83288</v>
      </c>
      <c r="AE1451" t="s">
        <v>6634</v>
      </c>
      <c r="AF1451" t="s">
        <v>6634</v>
      </c>
      <c r="AG1451">
        <v>1085</v>
      </c>
      <c r="AH1451" t="s">
        <v>6635</v>
      </c>
      <c r="AI1451" t="s">
        <v>6636</v>
      </c>
      <c r="AJ1451" t="s">
        <v>6637</v>
      </c>
      <c r="AK1451" t="e">
        <f>-PH alpha-1</f>
        <v>#NAME?</v>
      </c>
      <c r="AL1451" s="4" t="s">
        <v>6638</v>
      </c>
    </row>
    <row r="1452" spans="1:38" x14ac:dyDescent="0.3">
      <c r="A1452" t="s">
        <v>61428</v>
      </c>
      <c r="B1452" t="s">
        <v>61429</v>
      </c>
      <c r="C1452" t="s">
        <v>57212</v>
      </c>
      <c r="D1452" t="s">
        <v>61430</v>
      </c>
      <c r="E1452" t="s">
        <v>61431</v>
      </c>
      <c r="F1452" t="s">
        <v>61432</v>
      </c>
      <c r="J1452" t="s">
        <v>6438</v>
      </c>
      <c r="K1452" t="s">
        <v>6439</v>
      </c>
      <c r="L1452" t="s">
        <v>6440</v>
      </c>
      <c r="M1452" t="s">
        <v>4709</v>
      </c>
      <c r="P1452">
        <v>28</v>
      </c>
      <c r="Q1452">
        <v>28</v>
      </c>
      <c r="R1452">
        <v>26</v>
      </c>
      <c r="S1452" t="s">
        <v>83289</v>
      </c>
      <c r="T1452" t="s">
        <v>83289</v>
      </c>
      <c r="U1452" t="s">
        <v>83290</v>
      </c>
      <c r="V1452" t="s">
        <v>83291</v>
      </c>
      <c r="W1452">
        <v>0</v>
      </c>
      <c r="X1452" t="s">
        <v>48516</v>
      </c>
      <c r="Y1452">
        <v>13465000000</v>
      </c>
      <c r="Z1452">
        <v>395</v>
      </c>
      <c r="AA1452" t="s">
        <v>83292</v>
      </c>
      <c r="AB1452">
        <v>1</v>
      </c>
      <c r="AC1452" t="s">
        <v>83293</v>
      </c>
      <c r="AD1452" t="s">
        <v>83294</v>
      </c>
      <c r="AE1452" t="s">
        <v>6441</v>
      </c>
      <c r="AF1452" t="s">
        <v>6442</v>
      </c>
      <c r="AG1452">
        <v>1063</v>
      </c>
      <c r="AH1452" t="s">
        <v>6443</v>
      </c>
      <c r="AI1452" t="s">
        <v>6444</v>
      </c>
      <c r="AJ1452" t="s">
        <v>6445</v>
      </c>
      <c r="AK1452" t="s">
        <v>6446</v>
      </c>
      <c r="AL1452" s="4" t="s">
        <v>6447</v>
      </c>
    </row>
    <row r="1453" spans="1:38" x14ac:dyDescent="0.3">
      <c r="A1453" t="s">
        <v>61433</v>
      </c>
      <c r="B1453" t="s">
        <v>61434</v>
      </c>
      <c r="C1453" t="s">
        <v>61435</v>
      </c>
      <c r="D1453" t="s">
        <v>61436</v>
      </c>
      <c r="E1453" t="s">
        <v>61437</v>
      </c>
      <c r="F1453" t="s">
        <v>61438</v>
      </c>
      <c r="J1453" t="s">
        <v>9419</v>
      </c>
      <c r="K1453" t="s">
        <v>9420</v>
      </c>
      <c r="L1453" t="s">
        <v>9421</v>
      </c>
      <c r="M1453" t="s">
        <v>9411</v>
      </c>
      <c r="P1453">
        <v>26</v>
      </c>
      <c r="Q1453">
        <v>26</v>
      </c>
      <c r="R1453">
        <v>25</v>
      </c>
      <c r="S1453" t="s">
        <v>83295</v>
      </c>
      <c r="T1453" t="s">
        <v>83295</v>
      </c>
      <c r="U1453" t="s">
        <v>83295</v>
      </c>
      <c r="V1453" t="s">
        <v>83296</v>
      </c>
      <c r="W1453">
        <v>0</v>
      </c>
      <c r="X1453" t="s">
        <v>48516</v>
      </c>
      <c r="Y1453">
        <v>8836400000</v>
      </c>
      <c r="Z1453">
        <v>245</v>
      </c>
      <c r="AA1453" t="s">
        <v>83297</v>
      </c>
      <c r="AB1453">
        <v>1</v>
      </c>
      <c r="AC1453" t="s">
        <v>83298</v>
      </c>
      <c r="AD1453" t="s">
        <v>83299</v>
      </c>
      <c r="AE1453" t="s">
        <v>9422</v>
      </c>
      <c r="AF1453" t="s">
        <v>9423</v>
      </c>
      <c r="AG1453">
        <v>1441</v>
      </c>
      <c r="AH1453" t="s">
        <v>9424</v>
      </c>
      <c r="AI1453" t="s">
        <v>9425</v>
      </c>
      <c r="AJ1453" t="s">
        <v>9426</v>
      </c>
      <c r="AK1453" t="s">
        <v>9417</v>
      </c>
      <c r="AL1453" s="4" t="s">
        <v>9427</v>
      </c>
    </row>
    <row r="1454" spans="1:38" x14ac:dyDescent="0.3">
      <c r="A1454" t="s">
        <v>61439</v>
      </c>
      <c r="B1454" t="s">
        <v>61440</v>
      </c>
      <c r="C1454">
        <v>1</v>
      </c>
      <c r="D1454" t="s">
        <v>61441</v>
      </c>
      <c r="E1454" t="s">
        <v>61442</v>
      </c>
      <c r="F1454">
        <v>1</v>
      </c>
      <c r="P1454">
        <v>2</v>
      </c>
      <c r="Q1454">
        <v>2</v>
      </c>
      <c r="R1454">
        <v>2</v>
      </c>
      <c r="S1454" t="s">
        <v>63133</v>
      </c>
      <c r="T1454" t="s">
        <v>63133</v>
      </c>
      <c r="U1454" t="s">
        <v>63133</v>
      </c>
      <c r="V1454" t="s">
        <v>83300</v>
      </c>
      <c r="W1454" t="s">
        <v>83301</v>
      </c>
      <c r="X1454" t="s">
        <v>83302</v>
      </c>
      <c r="Y1454">
        <v>19763000</v>
      </c>
      <c r="Z1454">
        <v>5</v>
      </c>
      <c r="AA1454" t="s">
        <v>83303</v>
      </c>
      <c r="AB1454">
        <v>1</v>
      </c>
      <c r="AC1454" t="s">
        <v>83304</v>
      </c>
      <c r="AD1454" t="s">
        <v>83305</v>
      </c>
      <c r="AE1454" t="s">
        <v>35831</v>
      </c>
      <c r="AF1454" t="s">
        <v>35831</v>
      </c>
      <c r="AG1454">
        <v>2957</v>
      </c>
      <c r="AH1454" t="s">
        <v>35832</v>
      </c>
      <c r="AI1454" t="s">
        <v>35833</v>
      </c>
      <c r="AL1454" s="4" t="s">
        <v>35834</v>
      </c>
    </row>
    <row r="1455" spans="1:38" x14ac:dyDescent="0.3">
      <c r="A1455" t="s">
        <v>61443</v>
      </c>
      <c r="B1455" t="s">
        <v>61444</v>
      </c>
      <c r="C1455" t="s">
        <v>61445</v>
      </c>
      <c r="D1455" t="s">
        <v>61446</v>
      </c>
      <c r="E1455" t="s">
        <v>61447</v>
      </c>
      <c r="F1455" t="s">
        <v>61448</v>
      </c>
      <c r="J1455" t="s">
        <v>20734</v>
      </c>
      <c r="K1455" t="s">
        <v>20735</v>
      </c>
      <c r="L1455" t="s">
        <v>20736</v>
      </c>
      <c r="P1455">
        <v>8</v>
      </c>
      <c r="Q1455">
        <v>8</v>
      </c>
      <c r="R1455">
        <v>8</v>
      </c>
      <c r="S1455" t="s">
        <v>76699</v>
      </c>
      <c r="T1455" t="s">
        <v>76699</v>
      </c>
      <c r="U1455" t="s">
        <v>76699</v>
      </c>
      <c r="V1455" t="s">
        <v>83306</v>
      </c>
      <c r="W1455">
        <v>0</v>
      </c>
      <c r="X1455" t="s">
        <v>83307</v>
      </c>
      <c r="Y1455">
        <v>90436000</v>
      </c>
      <c r="Z1455">
        <v>22</v>
      </c>
      <c r="AA1455" t="s">
        <v>83308</v>
      </c>
      <c r="AB1455">
        <v>1</v>
      </c>
      <c r="AC1455" t="s">
        <v>83309</v>
      </c>
      <c r="AD1455" t="s">
        <v>83310</v>
      </c>
      <c r="AE1455" t="s">
        <v>20737</v>
      </c>
      <c r="AF1455" t="s">
        <v>20737</v>
      </c>
      <c r="AG1455">
        <v>3073</v>
      </c>
      <c r="AH1455" t="s">
        <v>20738</v>
      </c>
      <c r="AI1455" t="s">
        <v>20739</v>
      </c>
      <c r="AJ1455" t="s">
        <v>20740</v>
      </c>
      <c r="AL1455" s="4" t="s">
        <v>20741</v>
      </c>
    </row>
    <row r="1456" spans="1:38" x14ac:dyDescent="0.3">
      <c r="A1456" t="s">
        <v>61449</v>
      </c>
      <c r="B1456" t="s">
        <v>61450</v>
      </c>
      <c r="C1456" t="s">
        <v>58838</v>
      </c>
      <c r="D1456" t="s">
        <v>61451</v>
      </c>
      <c r="E1456" t="s">
        <v>61452</v>
      </c>
      <c r="F1456" t="s">
        <v>61453</v>
      </c>
      <c r="J1456" t="s">
        <v>16657</v>
      </c>
      <c r="K1456" t="s">
        <v>16658</v>
      </c>
      <c r="L1456" t="s">
        <v>16659</v>
      </c>
      <c r="M1456" t="s">
        <v>4048</v>
      </c>
      <c r="P1456">
        <v>16</v>
      </c>
      <c r="Q1456">
        <v>16</v>
      </c>
      <c r="R1456">
        <v>16</v>
      </c>
      <c r="S1456" t="s">
        <v>80058</v>
      </c>
      <c r="T1456" t="s">
        <v>80058</v>
      </c>
      <c r="U1456" t="s">
        <v>80058</v>
      </c>
      <c r="V1456" t="s">
        <v>83311</v>
      </c>
      <c r="W1456">
        <v>0</v>
      </c>
      <c r="X1456" t="s">
        <v>83312</v>
      </c>
      <c r="Y1456">
        <v>727190000</v>
      </c>
      <c r="Z1456">
        <v>52</v>
      </c>
      <c r="AA1456" t="s">
        <v>83313</v>
      </c>
      <c r="AB1456">
        <v>1</v>
      </c>
      <c r="AC1456" t="s">
        <v>83314</v>
      </c>
      <c r="AD1456" t="s">
        <v>83315</v>
      </c>
      <c r="AE1456" t="s">
        <v>16660</v>
      </c>
      <c r="AF1456" t="s">
        <v>16660</v>
      </c>
      <c r="AG1456">
        <v>2406</v>
      </c>
      <c r="AH1456" t="s">
        <v>16661</v>
      </c>
      <c r="AI1456" t="s">
        <v>16662</v>
      </c>
      <c r="AJ1456" t="s">
        <v>16663</v>
      </c>
      <c r="AL1456" s="4" t="s">
        <v>16664</v>
      </c>
    </row>
    <row r="1457" spans="1:38" x14ac:dyDescent="0.3">
      <c r="A1457" t="s">
        <v>60806</v>
      </c>
      <c r="B1457" t="s">
        <v>61454</v>
      </c>
      <c r="C1457" t="s">
        <v>61455</v>
      </c>
      <c r="D1457" t="s">
        <v>61456</v>
      </c>
      <c r="E1457" t="s">
        <v>61457</v>
      </c>
      <c r="F1457" t="s">
        <v>61458</v>
      </c>
      <c r="J1457" t="s">
        <v>15339</v>
      </c>
      <c r="K1457" t="s">
        <v>15340</v>
      </c>
      <c r="L1457" t="s">
        <v>15341</v>
      </c>
      <c r="P1457">
        <v>36</v>
      </c>
      <c r="Q1457">
        <v>36</v>
      </c>
      <c r="R1457">
        <v>36</v>
      </c>
      <c r="S1457" t="s">
        <v>78447</v>
      </c>
      <c r="T1457" t="s">
        <v>78447</v>
      </c>
      <c r="U1457" t="s">
        <v>78447</v>
      </c>
      <c r="V1457" t="s">
        <v>83316</v>
      </c>
      <c r="W1457">
        <v>0</v>
      </c>
      <c r="X1457" t="s">
        <v>48516</v>
      </c>
      <c r="Y1457">
        <v>3813400000</v>
      </c>
      <c r="Z1457">
        <v>205</v>
      </c>
      <c r="AA1457" t="s">
        <v>83317</v>
      </c>
      <c r="AB1457">
        <v>1</v>
      </c>
      <c r="AC1457" t="s">
        <v>83318</v>
      </c>
      <c r="AD1457" t="s">
        <v>83319</v>
      </c>
      <c r="AE1457" t="s">
        <v>15342</v>
      </c>
      <c r="AF1457" t="s">
        <v>15342</v>
      </c>
      <c r="AG1457">
        <v>2226</v>
      </c>
      <c r="AH1457" t="s">
        <v>15343</v>
      </c>
      <c r="AI1457" t="s">
        <v>15344</v>
      </c>
      <c r="AJ1457" t="s">
        <v>15345</v>
      </c>
      <c r="AL1457" s="4" t="s">
        <v>15346</v>
      </c>
    </row>
    <row r="1458" spans="1:38" x14ac:dyDescent="0.3">
      <c r="A1458" t="s">
        <v>61459</v>
      </c>
      <c r="B1458" t="s">
        <v>61460</v>
      </c>
      <c r="C1458" t="s">
        <v>57257</v>
      </c>
      <c r="D1458" t="s">
        <v>61461</v>
      </c>
      <c r="E1458" t="s">
        <v>61462</v>
      </c>
      <c r="F1458" t="s">
        <v>61463</v>
      </c>
      <c r="J1458" t="s">
        <v>33129</v>
      </c>
      <c r="K1458" t="s">
        <v>33130</v>
      </c>
      <c r="L1458" t="s">
        <v>33131</v>
      </c>
      <c r="P1458">
        <v>9</v>
      </c>
      <c r="Q1458">
        <v>9</v>
      </c>
      <c r="R1458">
        <v>9</v>
      </c>
      <c r="S1458" t="s">
        <v>48484</v>
      </c>
      <c r="T1458" t="s">
        <v>48484</v>
      </c>
      <c r="U1458" t="s">
        <v>48484</v>
      </c>
      <c r="V1458" t="s">
        <v>83320</v>
      </c>
      <c r="W1458">
        <v>0</v>
      </c>
      <c r="X1458" t="s">
        <v>83321</v>
      </c>
      <c r="Y1458">
        <v>347590000</v>
      </c>
      <c r="Z1458">
        <v>30</v>
      </c>
      <c r="AA1458" t="s">
        <v>83322</v>
      </c>
      <c r="AB1458">
        <v>1</v>
      </c>
      <c r="AC1458" t="s">
        <v>83323</v>
      </c>
      <c r="AD1458" t="s">
        <v>83324</v>
      </c>
      <c r="AE1458" t="s">
        <v>33132</v>
      </c>
      <c r="AF1458" t="s">
        <v>33133</v>
      </c>
      <c r="AG1458">
        <v>5138</v>
      </c>
      <c r="AH1458" t="s">
        <v>33134</v>
      </c>
      <c r="AI1458" t="s">
        <v>33135</v>
      </c>
      <c r="AJ1458" t="s">
        <v>33136</v>
      </c>
      <c r="AK1458" t="s">
        <v>33137</v>
      </c>
      <c r="AL1458" s="4" t="s">
        <v>33138</v>
      </c>
    </row>
    <row r="1459" spans="1:38" x14ac:dyDescent="0.3">
      <c r="A1459" t="s">
        <v>61464</v>
      </c>
      <c r="B1459" t="s">
        <v>61465</v>
      </c>
      <c r="C1459" t="s">
        <v>61466</v>
      </c>
      <c r="D1459" t="s">
        <v>60746</v>
      </c>
      <c r="E1459" t="s">
        <v>61467</v>
      </c>
      <c r="F1459" t="s">
        <v>50485</v>
      </c>
      <c r="J1459" t="s">
        <v>20909</v>
      </c>
      <c r="K1459" t="s">
        <v>20910</v>
      </c>
      <c r="L1459" t="s">
        <v>20911</v>
      </c>
      <c r="P1459">
        <v>21</v>
      </c>
      <c r="Q1459">
        <v>21</v>
      </c>
      <c r="R1459">
        <v>21</v>
      </c>
      <c r="S1459" t="s">
        <v>75930</v>
      </c>
      <c r="T1459" t="s">
        <v>75930</v>
      </c>
      <c r="U1459" t="s">
        <v>75930</v>
      </c>
      <c r="V1459" t="s">
        <v>83325</v>
      </c>
      <c r="W1459">
        <v>0</v>
      </c>
      <c r="X1459" t="s">
        <v>83326</v>
      </c>
      <c r="Y1459">
        <v>432940000</v>
      </c>
      <c r="Z1459">
        <v>62</v>
      </c>
      <c r="AA1459" t="s">
        <v>83327</v>
      </c>
      <c r="AB1459">
        <v>1</v>
      </c>
      <c r="AC1459" t="s">
        <v>83328</v>
      </c>
      <c r="AD1459" t="s">
        <v>83329</v>
      </c>
      <c r="AE1459" t="s">
        <v>20912</v>
      </c>
      <c r="AF1459" t="s">
        <v>20912</v>
      </c>
      <c r="AG1459">
        <v>3111</v>
      </c>
      <c r="AH1459" t="s">
        <v>20913</v>
      </c>
      <c r="AI1459" t="s">
        <v>20914</v>
      </c>
      <c r="AJ1459" t="s">
        <v>20915</v>
      </c>
      <c r="AK1459" t="s">
        <v>20916</v>
      </c>
      <c r="AL1459" s="4" t="s">
        <v>20917</v>
      </c>
    </row>
    <row r="1460" spans="1:38" x14ac:dyDescent="0.3">
      <c r="A1460" t="s">
        <v>61468</v>
      </c>
      <c r="B1460" t="s">
        <v>61469</v>
      </c>
      <c r="C1460" t="s">
        <v>61470</v>
      </c>
      <c r="D1460" t="s">
        <v>61471</v>
      </c>
      <c r="E1460" t="s">
        <v>61472</v>
      </c>
      <c r="F1460" t="s">
        <v>61473</v>
      </c>
      <c r="J1460" t="s">
        <v>12970</v>
      </c>
      <c r="K1460" t="s">
        <v>2710</v>
      </c>
      <c r="L1460" t="s">
        <v>12971</v>
      </c>
      <c r="P1460">
        <v>8</v>
      </c>
      <c r="Q1460">
        <v>8</v>
      </c>
      <c r="R1460">
        <v>8</v>
      </c>
      <c r="S1460" t="s">
        <v>81073</v>
      </c>
      <c r="T1460" t="s">
        <v>81073</v>
      </c>
      <c r="U1460" t="s">
        <v>81073</v>
      </c>
      <c r="V1460" t="s">
        <v>52716</v>
      </c>
      <c r="W1460">
        <v>0</v>
      </c>
      <c r="X1460" t="s">
        <v>83330</v>
      </c>
      <c r="Y1460">
        <v>1713200000</v>
      </c>
      <c r="Z1460">
        <v>57</v>
      </c>
      <c r="AA1460" t="s">
        <v>83331</v>
      </c>
      <c r="AB1460">
        <v>1</v>
      </c>
      <c r="AC1460" t="s">
        <v>83332</v>
      </c>
      <c r="AD1460" t="s">
        <v>83333</v>
      </c>
      <c r="AE1460" t="s">
        <v>12972</v>
      </c>
      <c r="AF1460" t="s">
        <v>12972</v>
      </c>
      <c r="AG1460">
        <v>1905</v>
      </c>
      <c r="AH1460" t="s">
        <v>12973</v>
      </c>
      <c r="AI1460" t="s">
        <v>12974</v>
      </c>
      <c r="AJ1460" t="s">
        <v>12975</v>
      </c>
      <c r="AL1460" s="4" t="s">
        <v>12976</v>
      </c>
    </row>
    <row r="1461" spans="1:38" x14ac:dyDescent="0.3">
      <c r="A1461" t="s">
        <v>59266</v>
      </c>
      <c r="B1461" t="s">
        <v>61474</v>
      </c>
      <c r="C1461" t="s">
        <v>61475</v>
      </c>
      <c r="D1461" t="s">
        <v>54268</v>
      </c>
      <c r="E1461" t="s">
        <v>55773</v>
      </c>
      <c r="F1461" t="s">
        <v>51447</v>
      </c>
      <c r="J1461" t="s">
        <v>35264</v>
      </c>
      <c r="K1461" t="s">
        <v>2710</v>
      </c>
      <c r="L1461" t="s">
        <v>35265</v>
      </c>
      <c r="P1461">
        <v>4</v>
      </c>
      <c r="Q1461">
        <v>4</v>
      </c>
      <c r="R1461">
        <v>1</v>
      </c>
      <c r="S1461" t="s">
        <v>83334</v>
      </c>
      <c r="T1461" t="s">
        <v>83334</v>
      </c>
      <c r="U1461" t="s">
        <v>83335</v>
      </c>
      <c r="V1461" t="s">
        <v>83336</v>
      </c>
      <c r="W1461" t="s">
        <v>83337</v>
      </c>
      <c r="X1461" t="s">
        <v>83338</v>
      </c>
      <c r="Y1461">
        <v>1874400000</v>
      </c>
      <c r="Z1461">
        <v>17</v>
      </c>
      <c r="AA1461" t="s">
        <v>83339</v>
      </c>
      <c r="AB1461">
        <v>1</v>
      </c>
      <c r="AC1461" t="s">
        <v>83340</v>
      </c>
      <c r="AD1461" t="s">
        <v>83341</v>
      </c>
      <c r="AE1461" t="s">
        <v>35266</v>
      </c>
      <c r="AF1461" t="s">
        <v>35266</v>
      </c>
      <c r="AG1461">
        <v>5498</v>
      </c>
      <c r="AH1461" t="s">
        <v>35267</v>
      </c>
      <c r="AI1461" t="s">
        <v>35268</v>
      </c>
      <c r="AL1461" s="4" t="s">
        <v>35269</v>
      </c>
    </row>
    <row r="1462" spans="1:38" x14ac:dyDescent="0.3">
      <c r="A1462" t="s">
        <v>61476</v>
      </c>
      <c r="B1462" t="s">
        <v>61477</v>
      </c>
      <c r="C1462" t="s">
        <v>61478</v>
      </c>
      <c r="D1462" t="s">
        <v>61479</v>
      </c>
      <c r="E1462" t="s">
        <v>61480</v>
      </c>
      <c r="F1462" t="s">
        <v>61481</v>
      </c>
      <c r="J1462" t="s">
        <v>3888</v>
      </c>
      <c r="K1462" t="s">
        <v>3889</v>
      </c>
      <c r="L1462" t="s">
        <v>3890</v>
      </c>
      <c r="M1462" t="s">
        <v>3891</v>
      </c>
      <c r="P1462">
        <v>13</v>
      </c>
      <c r="Q1462">
        <v>13</v>
      </c>
      <c r="R1462">
        <v>13</v>
      </c>
      <c r="S1462" t="s">
        <v>76493</v>
      </c>
      <c r="T1462" t="s">
        <v>76493</v>
      </c>
      <c r="U1462" t="s">
        <v>76493</v>
      </c>
      <c r="V1462" t="s">
        <v>83342</v>
      </c>
      <c r="W1462">
        <v>0</v>
      </c>
      <c r="X1462" t="s">
        <v>83343</v>
      </c>
      <c r="Y1462">
        <v>132130000</v>
      </c>
      <c r="Z1462">
        <v>21</v>
      </c>
      <c r="AA1462" t="s">
        <v>83344</v>
      </c>
      <c r="AB1462">
        <v>1</v>
      </c>
      <c r="AC1462" t="s">
        <v>83345</v>
      </c>
      <c r="AD1462" t="s">
        <v>83346</v>
      </c>
      <c r="AE1462" t="s">
        <v>3892</v>
      </c>
      <c r="AF1462" t="s">
        <v>3893</v>
      </c>
      <c r="AG1462">
        <v>714</v>
      </c>
      <c r="AH1462" t="s">
        <v>3894</v>
      </c>
      <c r="AI1462" t="s">
        <v>3895</v>
      </c>
      <c r="AJ1462" t="s">
        <v>3896</v>
      </c>
      <c r="AL1462" s="4" t="s">
        <v>3897</v>
      </c>
    </row>
    <row r="1463" spans="1:38" x14ac:dyDescent="0.3">
      <c r="A1463" t="s">
        <v>61482</v>
      </c>
      <c r="B1463" t="s">
        <v>61483</v>
      </c>
      <c r="C1463" t="s">
        <v>61484</v>
      </c>
      <c r="D1463" t="s">
        <v>61485</v>
      </c>
      <c r="E1463" t="s">
        <v>61486</v>
      </c>
      <c r="F1463" t="s">
        <v>61487</v>
      </c>
      <c r="J1463" t="s">
        <v>3397</v>
      </c>
      <c r="K1463" t="s">
        <v>3398</v>
      </c>
      <c r="L1463" t="s">
        <v>3399</v>
      </c>
      <c r="M1463" t="s">
        <v>3400</v>
      </c>
      <c r="P1463">
        <v>19</v>
      </c>
      <c r="Q1463">
        <v>19</v>
      </c>
      <c r="R1463">
        <v>18</v>
      </c>
      <c r="S1463" t="s">
        <v>83347</v>
      </c>
      <c r="T1463" t="s">
        <v>83347</v>
      </c>
      <c r="U1463" t="s">
        <v>78183</v>
      </c>
      <c r="V1463" t="s">
        <v>83348</v>
      </c>
      <c r="W1463">
        <v>0</v>
      </c>
      <c r="X1463" t="s">
        <v>48516</v>
      </c>
      <c r="Y1463">
        <v>5581100000</v>
      </c>
      <c r="Z1463">
        <v>158</v>
      </c>
      <c r="AA1463" t="s">
        <v>83349</v>
      </c>
      <c r="AB1463">
        <v>1</v>
      </c>
      <c r="AC1463" t="s">
        <v>83350</v>
      </c>
      <c r="AD1463" t="s">
        <v>83351</v>
      </c>
      <c r="AE1463" t="s">
        <v>3401</v>
      </c>
      <c r="AF1463" t="s">
        <v>3402</v>
      </c>
      <c r="AG1463">
        <v>641</v>
      </c>
      <c r="AH1463" t="s">
        <v>3403</v>
      </c>
      <c r="AI1463" t="s">
        <v>3404</v>
      </c>
      <c r="AJ1463" t="s">
        <v>3405</v>
      </c>
      <c r="AK1463" t="s">
        <v>3406</v>
      </c>
      <c r="AL1463" s="4" t="s">
        <v>3407</v>
      </c>
    </row>
    <row r="1464" spans="1:38" x14ac:dyDescent="0.3">
      <c r="A1464" t="s">
        <v>61488</v>
      </c>
      <c r="B1464" t="s">
        <v>61489</v>
      </c>
      <c r="C1464" t="s">
        <v>61490</v>
      </c>
      <c r="D1464" t="s">
        <v>61491</v>
      </c>
      <c r="E1464" t="s">
        <v>61492</v>
      </c>
      <c r="F1464" t="s">
        <v>61493</v>
      </c>
      <c r="J1464" t="s">
        <v>18801</v>
      </c>
      <c r="K1464" t="s">
        <v>22983</v>
      </c>
      <c r="L1464" t="s">
        <v>22984</v>
      </c>
      <c r="P1464">
        <v>20</v>
      </c>
      <c r="Q1464">
        <v>20</v>
      </c>
      <c r="R1464">
        <v>20</v>
      </c>
      <c r="S1464" t="s">
        <v>83352</v>
      </c>
      <c r="T1464" t="s">
        <v>83352</v>
      </c>
      <c r="U1464" t="s">
        <v>83352</v>
      </c>
      <c r="V1464" t="s">
        <v>83353</v>
      </c>
      <c r="W1464">
        <v>0</v>
      </c>
      <c r="X1464" t="s">
        <v>48516</v>
      </c>
      <c r="Y1464">
        <v>4620800000</v>
      </c>
      <c r="Z1464">
        <v>169</v>
      </c>
      <c r="AA1464" t="s">
        <v>83354</v>
      </c>
      <c r="AB1464">
        <v>1</v>
      </c>
      <c r="AC1464" t="s">
        <v>83355</v>
      </c>
      <c r="AD1464" t="s">
        <v>83356</v>
      </c>
      <c r="AE1464" t="s">
        <v>22985</v>
      </c>
      <c r="AF1464" t="s">
        <v>22985</v>
      </c>
      <c r="AG1464">
        <v>3463</v>
      </c>
      <c r="AH1464" t="s">
        <v>22986</v>
      </c>
      <c r="AI1464" t="s">
        <v>22987</v>
      </c>
      <c r="AL1464" s="4" t="s">
        <v>22988</v>
      </c>
    </row>
    <row r="1465" spans="1:38" x14ac:dyDescent="0.3">
      <c r="A1465" t="s">
        <v>61494</v>
      </c>
      <c r="B1465" t="s">
        <v>61495</v>
      </c>
      <c r="C1465" t="s">
        <v>61496</v>
      </c>
      <c r="D1465" t="s">
        <v>61497</v>
      </c>
      <c r="E1465" t="s">
        <v>61498</v>
      </c>
      <c r="F1465" t="s">
        <v>61499</v>
      </c>
      <c r="J1465" t="s">
        <v>22975</v>
      </c>
      <c r="K1465" t="s">
        <v>22976</v>
      </c>
      <c r="L1465" t="s">
        <v>22977</v>
      </c>
      <c r="P1465">
        <v>9</v>
      </c>
      <c r="Q1465">
        <v>9</v>
      </c>
      <c r="R1465">
        <v>9</v>
      </c>
      <c r="S1465">
        <v>44</v>
      </c>
      <c r="T1465">
        <v>44</v>
      </c>
      <c r="U1465">
        <v>44</v>
      </c>
      <c r="V1465" t="s">
        <v>83357</v>
      </c>
      <c r="W1465">
        <v>0</v>
      </c>
      <c r="X1465" t="s">
        <v>83358</v>
      </c>
      <c r="Y1465">
        <v>248110000</v>
      </c>
      <c r="Z1465">
        <v>32</v>
      </c>
      <c r="AA1465" t="s">
        <v>83359</v>
      </c>
      <c r="AB1465">
        <v>1</v>
      </c>
      <c r="AC1465" t="s">
        <v>83360</v>
      </c>
      <c r="AD1465" t="s">
        <v>83361</v>
      </c>
      <c r="AE1465" t="s">
        <v>22978</v>
      </c>
      <c r="AF1465" t="s">
        <v>22978</v>
      </c>
      <c r="AG1465">
        <v>3462</v>
      </c>
      <c r="AH1465" t="s">
        <v>22979</v>
      </c>
      <c r="AI1465" t="s">
        <v>22980</v>
      </c>
      <c r="AJ1465" t="s">
        <v>22981</v>
      </c>
      <c r="AL1465" s="4" t="s">
        <v>22982</v>
      </c>
    </row>
    <row r="1466" spans="1:38" x14ac:dyDescent="0.3">
      <c r="A1466" t="s">
        <v>61500</v>
      </c>
      <c r="B1466" t="s">
        <v>61501</v>
      </c>
      <c r="C1466" t="s">
        <v>61502</v>
      </c>
      <c r="D1466" t="s">
        <v>61503</v>
      </c>
      <c r="E1466" t="s">
        <v>61504</v>
      </c>
      <c r="F1466" t="s">
        <v>58372</v>
      </c>
      <c r="L1466" t="s">
        <v>7354</v>
      </c>
      <c r="P1466">
        <v>15</v>
      </c>
      <c r="Q1466">
        <v>15</v>
      </c>
      <c r="R1466">
        <v>15</v>
      </c>
      <c r="S1466" t="s">
        <v>78593</v>
      </c>
      <c r="T1466" t="s">
        <v>78593</v>
      </c>
      <c r="U1466" t="s">
        <v>78593</v>
      </c>
      <c r="V1466" t="s">
        <v>83362</v>
      </c>
      <c r="W1466">
        <v>0</v>
      </c>
      <c r="X1466" t="s">
        <v>83363</v>
      </c>
      <c r="Y1466">
        <v>1933500000</v>
      </c>
      <c r="Z1466">
        <v>83</v>
      </c>
      <c r="AA1466" t="s">
        <v>83364</v>
      </c>
      <c r="AB1466">
        <v>1</v>
      </c>
      <c r="AC1466" t="s">
        <v>83365</v>
      </c>
      <c r="AD1466" t="s">
        <v>83366</v>
      </c>
      <c r="AE1466" t="s">
        <v>28341</v>
      </c>
      <c r="AF1466" t="s">
        <v>28342</v>
      </c>
      <c r="AG1466">
        <v>4343</v>
      </c>
      <c r="AH1466" t="s">
        <v>28343</v>
      </c>
      <c r="AI1466" t="s">
        <v>28344</v>
      </c>
      <c r="AL1466" s="4" t="s">
        <v>28345</v>
      </c>
    </row>
    <row r="1467" spans="1:38" x14ac:dyDescent="0.3">
      <c r="A1467" t="s">
        <v>61505</v>
      </c>
      <c r="B1467" t="s">
        <v>61506</v>
      </c>
      <c r="C1467" t="s">
        <v>61507</v>
      </c>
      <c r="D1467" t="s">
        <v>61508</v>
      </c>
      <c r="E1467" t="s">
        <v>61509</v>
      </c>
      <c r="F1467" t="s">
        <v>61510</v>
      </c>
      <c r="J1467" t="s">
        <v>13622</v>
      </c>
      <c r="K1467" t="s">
        <v>13623</v>
      </c>
      <c r="L1467" t="s">
        <v>13624</v>
      </c>
      <c r="M1467" t="s">
        <v>1380</v>
      </c>
      <c r="P1467">
        <v>10</v>
      </c>
      <c r="Q1467">
        <v>10</v>
      </c>
      <c r="R1467">
        <v>10</v>
      </c>
      <c r="S1467" t="s">
        <v>80726</v>
      </c>
      <c r="T1467" t="s">
        <v>80726</v>
      </c>
      <c r="U1467" t="s">
        <v>80726</v>
      </c>
      <c r="V1467" t="s">
        <v>58125</v>
      </c>
      <c r="W1467">
        <v>0</v>
      </c>
      <c r="X1467" t="s">
        <v>83367</v>
      </c>
      <c r="Y1467">
        <v>52516000000</v>
      </c>
      <c r="Z1467">
        <v>758</v>
      </c>
      <c r="AA1467" t="s">
        <v>83368</v>
      </c>
      <c r="AB1467">
        <v>1</v>
      </c>
      <c r="AC1467" t="s">
        <v>83369</v>
      </c>
      <c r="AD1467" t="s">
        <v>83370</v>
      </c>
      <c r="AE1467" t="s">
        <v>13625</v>
      </c>
      <c r="AF1467" t="s">
        <v>13625</v>
      </c>
      <c r="AG1467">
        <v>1988</v>
      </c>
      <c r="AH1467" t="s">
        <v>13626</v>
      </c>
      <c r="AI1467" t="s">
        <v>13627</v>
      </c>
      <c r="AJ1467" t="s">
        <v>13628</v>
      </c>
      <c r="AL1467" s="4" t="s">
        <v>13629</v>
      </c>
    </row>
    <row r="1468" spans="1:38" x14ac:dyDescent="0.3">
      <c r="A1468" t="s">
        <v>58123</v>
      </c>
      <c r="B1468" t="s">
        <v>61511</v>
      </c>
      <c r="C1468" t="s">
        <v>61512</v>
      </c>
      <c r="D1468" t="s">
        <v>61513</v>
      </c>
      <c r="E1468" t="s">
        <v>61514</v>
      </c>
      <c r="F1468" t="s">
        <v>61515</v>
      </c>
      <c r="J1468" t="s">
        <v>16326</v>
      </c>
      <c r="K1468" t="s">
        <v>16327</v>
      </c>
      <c r="L1468" t="s">
        <v>16328</v>
      </c>
      <c r="P1468">
        <v>5</v>
      </c>
      <c r="Q1468">
        <v>5</v>
      </c>
      <c r="R1468">
        <v>5</v>
      </c>
      <c r="S1468" t="s">
        <v>76699</v>
      </c>
      <c r="T1468" t="s">
        <v>76699</v>
      </c>
      <c r="U1468" t="s">
        <v>76699</v>
      </c>
      <c r="V1468" t="s">
        <v>83371</v>
      </c>
      <c r="W1468">
        <v>0</v>
      </c>
      <c r="X1468" t="s">
        <v>83372</v>
      </c>
      <c r="Y1468">
        <v>94445000</v>
      </c>
      <c r="Z1468">
        <v>11</v>
      </c>
      <c r="AA1468" t="s">
        <v>83373</v>
      </c>
      <c r="AB1468">
        <v>1</v>
      </c>
      <c r="AC1468" t="s">
        <v>83374</v>
      </c>
      <c r="AD1468" t="s">
        <v>83375</v>
      </c>
      <c r="AE1468" t="s">
        <v>16329</v>
      </c>
      <c r="AF1468" t="s">
        <v>16330</v>
      </c>
      <c r="AG1468">
        <v>2360</v>
      </c>
      <c r="AH1468" t="s">
        <v>16331</v>
      </c>
      <c r="AI1468" t="s">
        <v>16332</v>
      </c>
      <c r="AJ1468" t="s">
        <v>16333</v>
      </c>
      <c r="AK1468" t="s">
        <v>16334</v>
      </c>
      <c r="AL1468" s="4" t="s">
        <v>16335</v>
      </c>
    </row>
    <row r="1469" spans="1:38" x14ac:dyDescent="0.3">
      <c r="A1469" t="s">
        <v>51409</v>
      </c>
      <c r="B1469" t="s">
        <v>49772</v>
      </c>
      <c r="C1469" t="s">
        <v>61516</v>
      </c>
      <c r="D1469" t="s">
        <v>61517</v>
      </c>
      <c r="E1469" t="s">
        <v>61518</v>
      </c>
      <c r="F1469" t="s">
        <v>61519</v>
      </c>
      <c r="J1469" t="s">
        <v>6694</v>
      </c>
      <c r="K1469" t="s">
        <v>6695</v>
      </c>
      <c r="L1469" t="s">
        <v>6696</v>
      </c>
      <c r="M1469" t="s">
        <v>6697</v>
      </c>
      <c r="P1469">
        <v>7</v>
      </c>
      <c r="Q1469">
        <v>7</v>
      </c>
      <c r="R1469">
        <v>7</v>
      </c>
      <c r="S1469" t="s">
        <v>78829</v>
      </c>
      <c r="T1469" t="s">
        <v>78829</v>
      </c>
      <c r="U1469" t="s">
        <v>78829</v>
      </c>
      <c r="V1469" t="s">
        <v>83376</v>
      </c>
      <c r="W1469">
        <v>0</v>
      </c>
      <c r="X1469" t="s">
        <v>83377</v>
      </c>
      <c r="Y1469">
        <v>137000000</v>
      </c>
      <c r="Z1469">
        <v>14</v>
      </c>
      <c r="AA1469" t="s">
        <v>83378</v>
      </c>
      <c r="AB1469">
        <v>1</v>
      </c>
      <c r="AC1469" t="s">
        <v>83379</v>
      </c>
      <c r="AD1469" t="s">
        <v>83380</v>
      </c>
      <c r="AE1469" t="s">
        <v>6698</v>
      </c>
      <c r="AF1469" t="s">
        <v>6698</v>
      </c>
      <c r="AG1469">
        <v>1092</v>
      </c>
      <c r="AH1469" t="s">
        <v>6699</v>
      </c>
      <c r="AI1469" t="s">
        <v>6700</v>
      </c>
      <c r="AJ1469" t="s">
        <v>6701</v>
      </c>
      <c r="AL1469" s="4" t="s">
        <v>6702</v>
      </c>
    </row>
    <row r="1470" spans="1:38" x14ac:dyDescent="0.3">
      <c r="A1470" t="s">
        <v>61520</v>
      </c>
      <c r="B1470" t="s">
        <v>61521</v>
      </c>
      <c r="C1470" t="s">
        <v>61522</v>
      </c>
      <c r="D1470" t="s">
        <v>61523</v>
      </c>
      <c r="E1470" t="s">
        <v>61524</v>
      </c>
      <c r="F1470" t="s">
        <v>61525</v>
      </c>
      <c r="P1470">
        <v>8</v>
      </c>
      <c r="Q1470">
        <v>8</v>
      </c>
      <c r="R1470">
        <v>6</v>
      </c>
      <c r="S1470" t="s">
        <v>83381</v>
      </c>
      <c r="T1470" t="s">
        <v>83381</v>
      </c>
      <c r="U1470">
        <v>30</v>
      </c>
      <c r="V1470" t="s">
        <v>83382</v>
      </c>
      <c r="W1470">
        <v>0</v>
      </c>
      <c r="X1470" t="s">
        <v>83383</v>
      </c>
      <c r="Y1470">
        <v>456340000</v>
      </c>
      <c r="Z1470">
        <v>31</v>
      </c>
      <c r="AA1470" t="s">
        <v>83384</v>
      </c>
      <c r="AB1470">
        <v>1</v>
      </c>
      <c r="AC1470" t="s">
        <v>83385</v>
      </c>
      <c r="AD1470" t="s">
        <v>83386</v>
      </c>
      <c r="AE1470" t="s">
        <v>13339</v>
      </c>
      <c r="AF1470" t="s">
        <v>13340</v>
      </c>
      <c r="AG1470">
        <v>1952</v>
      </c>
      <c r="AH1470" t="s">
        <v>13341</v>
      </c>
    </row>
    <row r="1471" spans="1:38" x14ac:dyDescent="0.3">
      <c r="A1471" t="s">
        <v>61526</v>
      </c>
      <c r="B1471" t="s">
        <v>61527</v>
      </c>
      <c r="C1471" t="s">
        <v>61528</v>
      </c>
      <c r="D1471" t="s">
        <v>61238</v>
      </c>
      <c r="E1471" t="s">
        <v>48787</v>
      </c>
      <c r="F1471" t="s">
        <v>61529</v>
      </c>
      <c r="J1471" t="s">
        <v>9048</v>
      </c>
      <c r="K1471" t="s">
        <v>9049</v>
      </c>
      <c r="L1471" t="s">
        <v>9050</v>
      </c>
      <c r="M1471" t="s">
        <v>5101</v>
      </c>
      <c r="P1471">
        <v>25</v>
      </c>
      <c r="Q1471">
        <v>22</v>
      </c>
      <c r="R1471">
        <v>22</v>
      </c>
      <c r="S1471" t="s">
        <v>81145</v>
      </c>
      <c r="T1471" t="s">
        <v>80418</v>
      </c>
      <c r="U1471" t="s">
        <v>80418</v>
      </c>
      <c r="V1471" t="s">
        <v>83387</v>
      </c>
      <c r="W1471">
        <v>0</v>
      </c>
      <c r="X1471" t="s">
        <v>83388</v>
      </c>
      <c r="Y1471">
        <v>2015100000</v>
      </c>
      <c r="Z1471">
        <v>105</v>
      </c>
      <c r="AA1471" t="s">
        <v>83389</v>
      </c>
      <c r="AB1471">
        <v>1</v>
      </c>
      <c r="AC1471" t="s">
        <v>83390</v>
      </c>
      <c r="AD1471" t="s">
        <v>83391</v>
      </c>
      <c r="AE1471" t="s">
        <v>9051</v>
      </c>
      <c r="AF1471" t="s">
        <v>9051</v>
      </c>
      <c r="AG1471">
        <v>1394</v>
      </c>
      <c r="AH1471" t="s">
        <v>9052</v>
      </c>
      <c r="AI1471" t="s">
        <v>9053</v>
      </c>
      <c r="AJ1471" t="s">
        <v>9054</v>
      </c>
      <c r="AL1471" s="4" t="s">
        <v>9055</v>
      </c>
    </row>
    <row r="1472" spans="1:38" x14ac:dyDescent="0.3">
      <c r="A1472" t="s">
        <v>61530</v>
      </c>
      <c r="B1472" t="s">
        <v>61531</v>
      </c>
      <c r="C1472" t="s">
        <v>61532</v>
      </c>
      <c r="D1472" t="s">
        <v>61533</v>
      </c>
      <c r="E1472" t="s">
        <v>61534</v>
      </c>
      <c r="F1472" t="s">
        <v>61535</v>
      </c>
      <c r="J1472" t="s">
        <v>5727</v>
      </c>
      <c r="K1472" t="s">
        <v>1378</v>
      </c>
      <c r="L1472" t="s">
        <v>5728</v>
      </c>
      <c r="M1472" t="s">
        <v>1380</v>
      </c>
      <c r="P1472">
        <v>10</v>
      </c>
      <c r="Q1472">
        <v>10</v>
      </c>
      <c r="R1472">
        <v>10</v>
      </c>
      <c r="S1472" t="s">
        <v>83068</v>
      </c>
      <c r="T1472" t="s">
        <v>83068</v>
      </c>
      <c r="U1472" t="s">
        <v>83068</v>
      </c>
      <c r="V1472" t="s">
        <v>83392</v>
      </c>
      <c r="W1472">
        <v>0</v>
      </c>
      <c r="X1472" t="s">
        <v>48516</v>
      </c>
      <c r="Y1472">
        <v>37550000000</v>
      </c>
      <c r="Z1472">
        <v>504</v>
      </c>
      <c r="AA1472" t="s">
        <v>83393</v>
      </c>
      <c r="AB1472">
        <v>1</v>
      </c>
      <c r="AC1472" t="s">
        <v>83394</v>
      </c>
      <c r="AD1472" t="s">
        <v>83395</v>
      </c>
      <c r="AE1472" t="s">
        <v>5729</v>
      </c>
      <c r="AF1472" t="s">
        <v>5730</v>
      </c>
      <c r="AG1472">
        <v>972</v>
      </c>
      <c r="AH1472" t="s">
        <v>5731</v>
      </c>
      <c r="AI1472" t="s">
        <v>5732</v>
      </c>
      <c r="AJ1472" t="s">
        <v>5733</v>
      </c>
      <c r="AL1472" s="4" t="s">
        <v>5734</v>
      </c>
    </row>
    <row r="1473" spans="1:38" x14ac:dyDescent="0.3">
      <c r="A1473" t="s">
        <v>61536</v>
      </c>
      <c r="B1473" t="s">
        <v>56821</v>
      </c>
      <c r="C1473" t="s">
        <v>61537</v>
      </c>
      <c r="D1473" t="s">
        <v>61538</v>
      </c>
      <c r="E1473" t="s">
        <v>61539</v>
      </c>
      <c r="F1473" t="s">
        <v>61540</v>
      </c>
      <c r="J1473" t="s">
        <v>1014</v>
      </c>
      <c r="K1473" t="s">
        <v>1015</v>
      </c>
      <c r="L1473" t="s">
        <v>1016</v>
      </c>
      <c r="P1473">
        <v>3</v>
      </c>
      <c r="Q1473">
        <v>3</v>
      </c>
      <c r="R1473">
        <v>3</v>
      </c>
      <c r="S1473" t="s">
        <v>48695</v>
      </c>
      <c r="T1473" t="s">
        <v>48695</v>
      </c>
      <c r="U1473" t="s">
        <v>48695</v>
      </c>
      <c r="V1473" t="s">
        <v>83396</v>
      </c>
      <c r="W1473">
        <v>0</v>
      </c>
      <c r="X1473" t="s">
        <v>83397</v>
      </c>
      <c r="Y1473">
        <v>147920000</v>
      </c>
      <c r="Z1473">
        <v>12</v>
      </c>
      <c r="AA1473" t="s">
        <v>83398</v>
      </c>
      <c r="AB1473">
        <v>1</v>
      </c>
      <c r="AC1473" t="s">
        <v>83399</v>
      </c>
      <c r="AD1473" t="s">
        <v>83400</v>
      </c>
      <c r="AE1473" t="s">
        <v>1017</v>
      </c>
      <c r="AF1473" t="s">
        <v>1018</v>
      </c>
      <c r="AG1473">
        <v>306</v>
      </c>
      <c r="AH1473" t="s">
        <v>1019</v>
      </c>
      <c r="AI1473" t="s">
        <v>1020</v>
      </c>
      <c r="AJ1473" t="s">
        <v>1021</v>
      </c>
      <c r="AL1473" s="4" t="s">
        <v>1022</v>
      </c>
    </row>
    <row r="1474" spans="1:38" x14ac:dyDescent="0.3">
      <c r="A1474" t="s">
        <v>61541</v>
      </c>
      <c r="B1474" t="s">
        <v>53789</v>
      </c>
      <c r="C1474" t="s">
        <v>61542</v>
      </c>
      <c r="D1474" t="s">
        <v>61543</v>
      </c>
      <c r="E1474" t="s">
        <v>61272</v>
      </c>
      <c r="F1474" t="s">
        <v>61544</v>
      </c>
      <c r="J1474" t="s">
        <v>1172</v>
      </c>
      <c r="K1474" t="s">
        <v>1173</v>
      </c>
      <c r="L1474" t="s">
        <v>1174</v>
      </c>
      <c r="M1474" t="s">
        <v>1175</v>
      </c>
      <c r="P1474">
        <v>33</v>
      </c>
      <c r="Q1474">
        <v>33</v>
      </c>
      <c r="R1474">
        <v>32</v>
      </c>
      <c r="S1474" t="s">
        <v>77746</v>
      </c>
      <c r="T1474" t="s">
        <v>77746</v>
      </c>
      <c r="U1474" t="s">
        <v>79487</v>
      </c>
      <c r="V1474" t="s">
        <v>83401</v>
      </c>
      <c r="W1474">
        <v>0</v>
      </c>
      <c r="X1474" t="s">
        <v>83402</v>
      </c>
      <c r="Y1474">
        <v>692030000</v>
      </c>
      <c r="Z1474">
        <v>64</v>
      </c>
      <c r="AA1474" t="s">
        <v>83403</v>
      </c>
      <c r="AB1474">
        <v>1</v>
      </c>
      <c r="AC1474" t="s">
        <v>83404</v>
      </c>
      <c r="AD1474" t="s">
        <v>83405</v>
      </c>
      <c r="AE1474" t="s">
        <v>1176</v>
      </c>
      <c r="AF1474" t="s">
        <v>1177</v>
      </c>
      <c r="AG1474">
        <v>325</v>
      </c>
      <c r="AH1474" t="s">
        <v>1178</v>
      </c>
      <c r="AI1474" t="s">
        <v>1179</v>
      </c>
      <c r="AJ1474" t="s">
        <v>1180</v>
      </c>
      <c r="AL1474" s="4" t="s">
        <v>1181</v>
      </c>
    </row>
    <row r="1475" spans="1:38" x14ac:dyDescent="0.3">
      <c r="A1475" t="s">
        <v>61545</v>
      </c>
      <c r="B1475" t="s">
        <v>61546</v>
      </c>
      <c r="C1475" t="s">
        <v>61547</v>
      </c>
      <c r="D1475" t="s">
        <v>61548</v>
      </c>
      <c r="E1475" t="s">
        <v>61549</v>
      </c>
      <c r="F1475" t="s">
        <v>51781</v>
      </c>
      <c r="J1475" t="s">
        <v>9669</v>
      </c>
      <c r="K1475" t="s">
        <v>9670</v>
      </c>
      <c r="L1475" t="s">
        <v>9671</v>
      </c>
      <c r="P1475">
        <v>48</v>
      </c>
      <c r="Q1475">
        <v>43</v>
      </c>
      <c r="R1475">
        <v>1</v>
      </c>
      <c r="S1475" t="s">
        <v>83406</v>
      </c>
      <c r="T1475" t="s">
        <v>83407</v>
      </c>
      <c r="U1475" t="s">
        <v>48404</v>
      </c>
      <c r="V1475" t="s">
        <v>83408</v>
      </c>
      <c r="W1475">
        <v>0</v>
      </c>
      <c r="X1475" t="s">
        <v>48516</v>
      </c>
      <c r="Y1475">
        <v>13118000000</v>
      </c>
      <c r="Z1475">
        <v>431</v>
      </c>
      <c r="AA1475" t="s">
        <v>83409</v>
      </c>
      <c r="AB1475">
        <v>1</v>
      </c>
      <c r="AC1475" t="s">
        <v>83410</v>
      </c>
      <c r="AD1475" t="s">
        <v>83411</v>
      </c>
      <c r="AE1475" t="s">
        <v>9672</v>
      </c>
      <c r="AF1475" t="s">
        <v>9672</v>
      </c>
      <c r="AG1475">
        <v>1475</v>
      </c>
      <c r="AH1475" t="s">
        <v>9673</v>
      </c>
      <c r="AI1475" t="s">
        <v>9674</v>
      </c>
      <c r="AJ1475" t="s">
        <v>9675</v>
      </c>
      <c r="AL1475" s="4" t="s">
        <v>9676</v>
      </c>
    </row>
    <row r="1476" spans="1:38" x14ac:dyDescent="0.3">
      <c r="A1476" t="s">
        <v>61550</v>
      </c>
      <c r="B1476" t="s">
        <v>61551</v>
      </c>
      <c r="C1476" t="s">
        <v>61552</v>
      </c>
      <c r="D1476" t="s">
        <v>61553</v>
      </c>
      <c r="E1476" t="s">
        <v>61554</v>
      </c>
      <c r="F1476" t="s">
        <v>61555</v>
      </c>
      <c r="J1476" t="s">
        <v>9548</v>
      </c>
      <c r="K1476" t="s">
        <v>9549</v>
      </c>
      <c r="L1476" t="s">
        <v>9550</v>
      </c>
      <c r="M1476" t="s">
        <v>3120</v>
      </c>
      <c r="P1476">
        <v>23</v>
      </c>
      <c r="Q1476">
        <v>23</v>
      </c>
      <c r="R1476">
        <v>23</v>
      </c>
      <c r="S1476" t="s">
        <v>80255</v>
      </c>
      <c r="T1476" t="s">
        <v>80255</v>
      </c>
      <c r="U1476" t="s">
        <v>80255</v>
      </c>
      <c r="V1476" t="s">
        <v>83412</v>
      </c>
      <c r="W1476">
        <v>0</v>
      </c>
      <c r="X1476" t="s">
        <v>48516</v>
      </c>
      <c r="Y1476">
        <v>4348500000</v>
      </c>
      <c r="Z1476">
        <v>281</v>
      </c>
      <c r="AA1476" t="s">
        <v>83413</v>
      </c>
      <c r="AB1476">
        <v>1</v>
      </c>
      <c r="AC1476" t="s">
        <v>83414</v>
      </c>
      <c r="AD1476" t="s">
        <v>83415</v>
      </c>
      <c r="AE1476" t="s">
        <v>9551</v>
      </c>
      <c r="AF1476" t="s">
        <v>9552</v>
      </c>
      <c r="AG1476">
        <v>1458</v>
      </c>
      <c r="AH1476" t="s">
        <v>9553</v>
      </c>
      <c r="AI1476" t="s">
        <v>9554</v>
      </c>
      <c r="AJ1476" t="s">
        <v>9555</v>
      </c>
      <c r="AL1476" s="4" t="s">
        <v>9556</v>
      </c>
    </row>
    <row r="1477" spans="1:38" x14ac:dyDescent="0.3">
      <c r="A1477" t="s">
        <v>61556</v>
      </c>
      <c r="B1477" t="s">
        <v>61557</v>
      </c>
      <c r="C1477" t="s">
        <v>52756</v>
      </c>
      <c r="D1477" t="s">
        <v>55318</v>
      </c>
      <c r="E1477" t="s">
        <v>61558</v>
      </c>
      <c r="F1477" t="s">
        <v>61559</v>
      </c>
      <c r="J1477" t="s">
        <v>3829</v>
      </c>
      <c r="K1477" t="s">
        <v>3830</v>
      </c>
      <c r="L1477" t="s">
        <v>3831</v>
      </c>
      <c r="M1477" t="s">
        <v>2660</v>
      </c>
      <c r="P1477">
        <v>23</v>
      </c>
      <c r="Q1477">
        <v>23</v>
      </c>
      <c r="R1477">
        <v>23</v>
      </c>
      <c r="S1477" t="s">
        <v>76190</v>
      </c>
      <c r="T1477" t="s">
        <v>76190</v>
      </c>
      <c r="U1477" t="s">
        <v>76190</v>
      </c>
      <c r="V1477" t="s">
        <v>83416</v>
      </c>
      <c r="W1477">
        <v>0</v>
      </c>
      <c r="X1477" t="s">
        <v>83417</v>
      </c>
      <c r="Y1477">
        <v>937130000</v>
      </c>
      <c r="Z1477">
        <v>81</v>
      </c>
      <c r="AA1477" t="s">
        <v>83418</v>
      </c>
      <c r="AB1477">
        <v>1</v>
      </c>
      <c r="AC1477" t="s">
        <v>83419</v>
      </c>
      <c r="AD1477" t="s">
        <v>83420</v>
      </c>
      <c r="AE1477" t="s">
        <v>3832</v>
      </c>
      <c r="AF1477" t="s">
        <v>3833</v>
      </c>
      <c r="AG1477">
        <v>703</v>
      </c>
      <c r="AH1477" t="s">
        <v>3834</v>
      </c>
      <c r="AI1477" t="s">
        <v>3835</v>
      </c>
      <c r="AJ1477" t="s">
        <v>3836</v>
      </c>
      <c r="AL1477" s="4" t="s">
        <v>3837</v>
      </c>
    </row>
    <row r="1478" spans="1:38" x14ac:dyDescent="0.3">
      <c r="A1478" t="s">
        <v>61560</v>
      </c>
      <c r="B1478" t="s">
        <v>61561</v>
      </c>
      <c r="C1478" t="s">
        <v>61562</v>
      </c>
      <c r="D1478" t="s">
        <v>61563</v>
      </c>
      <c r="E1478" t="s">
        <v>61564</v>
      </c>
      <c r="F1478" t="s">
        <v>61565</v>
      </c>
      <c r="K1478" t="s">
        <v>18227</v>
      </c>
      <c r="L1478" t="s">
        <v>957</v>
      </c>
      <c r="P1478">
        <v>2</v>
      </c>
      <c r="Q1478">
        <v>2</v>
      </c>
      <c r="R1478">
        <v>2</v>
      </c>
      <c r="S1478">
        <v>30</v>
      </c>
      <c r="T1478">
        <v>30</v>
      </c>
      <c r="U1478">
        <v>30</v>
      </c>
      <c r="V1478" t="s">
        <v>83421</v>
      </c>
      <c r="W1478">
        <v>0</v>
      </c>
      <c r="X1478" t="s">
        <v>83422</v>
      </c>
      <c r="Y1478">
        <v>66770000</v>
      </c>
      <c r="Z1478">
        <v>6</v>
      </c>
      <c r="AA1478" t="s">
        <v>83423</v>
      </c>
      <c r="AB1478">
        <v>1</v>
      </c>
      <c r="AC1478" t="s">
        <v>83424</v>
      </c>
      <c r="AD1478" t="s">
        <v>83425</v>
      </c>
      <c r="AE1478" t="s">
        <v>35525</v>
      </c>
      <c r="AF1478" t="s">
        <v>35525</v>
      </c>
      <c r="AG1478">
        <v>5589</v>
      </c>
      <c r="AH1478" t="s">
        <v>35526</v>
      </c>
      <c r="AI1478" t="s">
        <v>35527</v>
      </c>
      <c r="AL1478" s="4" t="s">
        <v>16789</v>
      </c>
    </row>
    <row r="1479" spans="1:38" x14ac:dyDescent="0.3">
      <c r="A1479" t="s">
        <v>61566</v>
      </c>
      <c r="B1479" t="s">
        <v>61567</v>
      </c>
      <c r="C1479" t="s">
        <v>61568</v>
      </c>
      <c r="D1479" t="s">
        <v>61569</v>
      </c>
      <c r="E1479" t="s">
        <v>61570</v>
      </c>
      <c r="F1479" t="s">
        <v>61571</v>
      </c>
      <c r="J1479" t="s">
        <v>10056</v>
      </c>
      <c r="K1479" t="s">
        <v>10057</v>
      </c>
      <c r="L1479" t="s">
        <v>10058</v>
      </c>
      <c r="M1479" t="s">
        <v>10059</v>
      </c>
      <c r="P1479">
        <v>12</v>
      </c>
      <c r="Q1479">
        <v>12</v>
      </c>
      <c r="R1479">
        <v>12</v>
      </c>
      <c r="S1479" t="s">
        <v>80118</v>
      </c>
      <c r="T1479" t="s">
        <v>80118</v>
      </c>
      <c r="U1479" t="s">
        <v>80118</v>
      </c>
      <c r="V1479" t="s">
        <v>81668</v>
      </c>
      <c r="W1479">
        <v>0</v>
      </c>
      <c r="X1479" t="s">
        <v>83426</v>
      </c>
      <c r="Y1479">
        <v>7186500000</v>
      </c>
      <c r="Z1479">
        <v>113</v>
      </c>
      <c r="AA1479" t="s">
        <v>83427</v>
      </c>
      <c r="AB1479">
        <v>1</v>
      </c>
      <c r="AC1479" t="s">
        <v>83428</v>
      </c>
      <c r="AD1479" t="s">
        <v>83429</v>
      </c>
      <c r="AE1479" t="s">
        <v>10060</v>
      </c>
      <c r="AF1479" t="s">
        <v>10061</v>
      </c>
      <c r="AG1479">
        <v>1523</v>
      </c>
      <c r="AH1479" t="s">
        <v>10062</v>
      </c>
      <c r="AI1479" t="s">
        <v>10063</v>
      </c>
      <c r="AJ1479" t="s">
        <v>10064</v>
      </c>
      <c r="AL1479" s="4" t="s">
        <v>10065</v>
      </c>
    </row>
    <row r="1480" spans="1:38" x14ac:dyDescent="0.3">
      <c r="A1480" t="s">
        <v>61572</v>
      </c>
      <c r="B1480" t="s">
        <v>61573</v>
      </c>
      <c r="C1480" t="s">
        <v>61574</v>
      </c>
      <c r="D1480" t="s">
        <v>61575</v>
      </c>
      <c r="E1480" t="s">
        <v>61576</v>
      </c>
      <c r="F1480" t="s">
        <v>61577</v>
      </c>
      <c r="J1480" t="s">
        <v>18722</v>
      </c>
      <c r="K1480" t="s">
        <v>18723</v>
      </c>
      <c r="L1480" t="s">
        <v>150</v>
      </c>
      <c r="M1480" t="s">
        <v>1210</v>
      </c>
      <c r="P1480">
        <v>8</v>
      </c>
      <c r="Q1480">
        <v>8</v>
      </c>
      <c r="R1480">
        <v>8</v>
      </c>
      <c r="S1480" t="s">
        <v>83430</v>
      </c>
      <c r="T1480" t="s">
        <v>83430</v>
      </c>
      <c r="U1480" t="s">
        <v>83430</v>
      </c>
      <c r="V1480" t="s">
        <v>83431</v>
      </c>
      <c r="W1480">
        <v>0</v>
      </c>
      <c r="X1480" t="s">
        <v>83432</v>
      </c>
      <c r="Y1480">
        <v>188520000</v>
      </c>
      <c r="Z1480">
        <v>21</v>
      </c>
      <c r="AA1480" t="s">
        <v>83433</v>
      </c>
      <c r="AB1480">
        <v>1</v>
      </c>
      <c r="AC1480" t="s">
        <v>83434</v>
      </c>
      <c r="AD1480" t="s">
        <v>83435</v>
      </c>
      <c r="AE1480" t="s">
        <v>18724</v>
      </c>
      <c r="AF1480" t="s">
        <v>18725</v>
      </c>
      <c r="AG1480">
        <v>2693</v>
      </c>
      <c r="AH1480" t="s">
        <v>18726</v>
      </c>
      <c r="AI1480" t="s">
        <v>18727</v>
      </c>
      <c r="AJ1480" t="s">
        <v>18728</v>
      </c>
      <c r="AL1480" s="4" t="s">
        <v>18729</v>
      </c>
    </row>
    <row r="1481" spans="1:38" x14ac:dyDescent="0.3">
      <c r="A1481" t="s">
        <v>61578</v>
      </c>
      <c r="B1481" t="s">
        <v>61579</v>
      </c>
      <c r="C1481" t="s">
        <v>61580</v>
      </c>
      <c r="D1481" t="s">
        <v>61581</v>
      </c>
      <c r="E1481" t="s">
        <v>49304</v>
      </c>
      <c r="F1481" t="s">
        <v>61582</v>
      </c>
      <c r="J1481" t="s">
        <v>32734</v>
      </c>
      <c r="K1481" t="s">
        <v>32735</v>
      </c>
      <c r="L1481" t="s">
        <v>32736</v>
      </c>
      <c r="M1481" t="s">
        <v>234</v>
      </c>
      <c r="P1481">
        <v>8</v>
      </c>
      <c r="Q1481">
        <v>7</v>
      </c>
      <c r="R1481">
        <v>7</v>
      </c>
      <c r="S1481" t="s">
        <v>77145</v>
      </c>
      <c r="T1481" t="s">
        <v>78655</v>
      </c>
      <c r="U1481" t="s">
        <v>78655</v>
      </c>
      <c r="V1481" t="s">
        <v>83436</v>
      </c>
      <c r="W1481">
        <v>0</v>
      </c>
      <c r="X1481" t="s">
        <v>83437</v>
      </c>
      <c r="Y1481">
        <v>156170000</v>
      </c>
      <c r="Z1481">
        <v>13</v>
      </c>
      <c r="AA1481" t="s">
        <v>82255</v>
      </c>
      <c r="AB1481">
        <v>1</v>
      </c>
      <c r="AC1481" t="s">
        <v>83438</v>
      </c>
      <c r="AD1481" t="s">
        <v>83439</v>
      </c>
      <c r="AE1481" t="s">
        <v>32737</v>
      </c>
      <c r="AF1481" t="s">
        <v>32738</v>
      </c>
      <c r="AG1481">
        <v>5073</v>
      </c>
      <c r="AH1481" t="s">
        <v>32739</v>
      </c>
      <c r="AI1481" t="s">
        <v>32740</v>
      </c>
      <c r="AJ1481" t="s">
        <v>32741</v>
      </c>
      <c r="AL1481" s="4" t="s">
        <v>32742</v>
      </c>
    </row>
    <row r="1482" spans="1:38" x14ac:dyDescent="0.3">
      <c r="A1482" t="s">
        <v>61583</v>
      </c>
      <c r="B1482" t="s">
        <v>61584</v>
      </c>
      <c r="C1482" t="s">
        <v>61585</v>
      </c>
      <c r="D1482" t="s">
        <v>61586</v>
      </c>
      <c r="E1482" t="s">
        <v>61587</v>
      </c>
      <c r="F1482" t="s">
        <v>61588</v>
      </c>
      <c r="J1482" t="s">
        <v>4902</v>
      </c>
      <c r="K1482" t="s">
        <v>4903</v>
      </c>
      <c r="L1482" t="s">
        <v>4904</v>
      </c>
      <c r="M1482" t="s">
        <v>4905</v>
      </c>
      <c r="P1482">
        <v>7</v>
      </c>
      <c r="Q1482">
        <v>7</v>
      </c>
      <c r="R1482">
        <v>7</v>
      </c>
      <c r="S1482">
        <v>26</v>
      </c>
      <c r="T1482">
        <v>26</v>
      </c>
      <c r="U1482">
        <v>26</v>
      </c>
      <c r="V1482" t="s">
        <v>83440</v>
      </c>
      <c r="W1482">
        <v>0</v>
      </c>
      <c r="X1482" t="s">
        <v>83441</v>
      </c>
      <c r="Y1482">
        <v>173080000</v>
      </c>
      <c r="Z1482">
        <v>22</v>
      </c>
      <c r="AA1482" t="s">
        <v>83442</v>
      </c>
      <c r="AB1482">
        <v>1</v>
      </c>
      <c r="AC1482" t="s">
        <v>83443</v>
      </c>
      <c r="AD1482" t="s">
        <v>83444</v>
      </c>
      <c r="AE1482" t="s">
        <v>4906</v>
      </c>
      <c r="AF1482" t="s">
        <v>4906</v>
      </c>
      <c r="AG1482">
        <v>863</v>
      </c>
      <c r="AH1482" t="s">
        <v>4907</v>
      </c>
      <c r="AI1482" t="s">
        <v>4908</v>
      </c>
      <c r="AJ1482" t="s">
        <v>4909</v>
      </c>
      <c r="AL1482" s="4" t="s">
        <v>4910</v>
      </c>
    </row>
    <row r="1483" spans="1:38" x14ac:dyDescent="0.3">
      <c r="A1483" t="s">
        <v>61589</v>
      </c>
      <c r="B1483" t="s">
        <v>53235</v>
      </c>
      <c r="C1483" t="s">
        <v>61590</v>
      </c>
      <c r="D1483" t="s">
        <v>61591</v>
      </c>
      <c r="E1483" t="s">
        <v>61592</v>
      </c>
      <c r="F1483" t="s">
        <v>61593</v>
      </c>
      <c r="J1483" t="s">
        <v>15564</v>
      </c>
      <c r="K1483" t="s">
        <v>15565</v>
      </c>
      <c r="L1483" t="s">
        <v>15566</v>
      </c>
      <c r="P1483">
        <v>10</v>
      </c>
      <c r="Q1483">
        <v>10</v>
      </c>
      <c r="R1483">
        <v>10</v>
      </c>
      <c r="S1483" t="s">
        <v>65303</v>
      </c>
      <c r="T1483" t="s">
        <v>65303</v>
      </c>
      <c r="U1483" t="s">
        <v>65303</v>
      </c>
      <c r="V1483" t="s">
        <v>83445</v>
      </c>
      <c r="W1483">
        <v>0</v>
      </c>
      <c r="X1483" t="s">
        <v>83446</v>
      </c>
      <c r="Y1483">
        <v>493150000</v>
      </c>
      <c r="Z1483">
        <v>31</v>
      </c>
      <c r="AA1483" t="s">
        <v>83447</v>
      </c>
      <c r="AB1483">
        <v>1</v>
      </c>
      <c r="AC1483" t="s">
        <v>83448</v>
      </c>
      <c r="AD1483" t="s">
        <v>83449</v>
      </c>
      <c r="AE1483" t="s">
        <v>15567</v>
      </c>
      <c r="AF1483" t="s">
        <v>15567</v>
      </c>
      <c r="AG1483">
        <v>2255</v>
      </c>
      <c r="AH1483" t="s">
        <v>15568</v>
      </c>
      <c r="AI1483" t="s">
        <v>15569</v>
      </c>
      <c r="AJ1483" t="s">
        <v>15570</v>
      </c>
      <c r="AL1483" s="4" t="s">
        <v>15571</v>
      </c>
    </row>
    <row r="1484" spans="1:38" x14ac:dyDescent="0.3">
      <c r="A1484" t="s">
        <v>61594</v>
      </c>
      <c r="B1484" t="s">
        <v>51877</v>
      </c>
      <c r="C1484" t="s">
        <v>61595</v>
      </c>
      <c r="D1484" t="s">
        <v>61596</v>
      </c>
      <c r="E1484" t="s">
        <v>61597</v>
      </c>
      <c r="F1484" t="s">
        <v>61598</v>
      </c>
      <c r="P1484">
        <v>2</v>
      </c>
      <c r="Q1484">
        <v>2</v>
      </c>
      <c r="R1484">
        <v>2</v>
      </c>
      <c r="S1484" t="s">
        <v>76014</v>
      </c>
      <c r="T1484" t="s">
        <v>76014</v>
      </c>
      <c r="U1484" t="s">
        <v>76014</v>
      </c>
      <c r="V1484" t="s">
        <v>83450</v>
      </c>
      <c r="W1484" t="s">
        <v>83451</v>
      </c>
      <c r="X1484" t="s">
        <v>83452</v>
      </c>
      <c r="Y1484">
        <v>20261000</v>
      </c>
      <c r="Z1484">
        <v>1</v>
      </c>
      <c r="AA1484" t="s">
        <v>83453</v>
      </c>
      <c r="AB1484">
        <v>1</v>
      </c>
      <c r="AC1484" t="s">
        <v>83454</v>
      </c>
      <c r="AD1484" t="s">
        <v>83455</v>
      </c>
      <c r="AE1484" t="s">
        <v>19446</v>
      </c>
      <c r="AF1484" t="s">
        <v>19446</v>
      </c>
      <c r="AG1484">
        <v>2841</v>
      </c>
      <c r="AH1484" t="s">
        <v>19447</v>
      </c>
      <c r="AI1484" t="s">
        <v>19448</v>
      </c>
      <c r="AL1484" s="4" t="s">
        <v>19449</v>
      </c>
    </row>
    <row r="1485" spans="1:38" x14ac:dyDescent="0.3">
      <c r="A1485" t="s">
        <v>49199</v>
      </c>
      <c r="B1485" t="s">
        <v>54937</v>
      </c>
      <c r="C1485" t="s">
        <v>61599</v>
      </c>
      <c r="D1485" t="s">
        <v>61600</v>
      </c>
      <c r="E1485" t="s">
        <v>61601</v>
      </c>
      <c r="F1485" t="s">
        <v>61602</v>
      </c>
      <c r="J1485" t="s">
        <v>18049</v>
      </c>
      <c r="L1485" t="s">
        <v>18050</v>
      </c>
      <c r="P1485">
        <v>9</v>
      </c>
      <c r="Q1485">
        <v>9</v>
      </c>
      <c r="R1485">
        <v>9</v>
      </c>
      <c r="S1485" t="s">
        <v>82750</v>
      </c>
      <c r="T1485" t="s">
        <v>82750</v>
      </c>
      <c r="U1485" t="s">
        <v>82750</v>
      </c>
      <c r="V1485" t="s">
        <v>83456</v>
      </c>
      <c r="W1485">
        <v>0</v>
      </c>
      <c r="X1485" t="s">
        <v>83457</v>
      </c>
      <c r="Y1485">
        <v>302760000</v>
      </c>
      <c r="Z1485">
        <v>36</v>
      </c>
      <c r="AA1485" t="s">
        <v>83458</v>
      </c>
      <c r="AB1485">
        <v>1</v>
      </c>
      <c r="AC1485" t="s">
        <v>83459</v>
      </c>
      <c r="AD1485" t="s">
        <v>83460</v>
      </c>
      <c r="AE1485" t="s">
        <v>18051</v>
      </c>
      <c r="AF1485" t="s">
        <v>18051</v>
      </c>
      <c r="AG1485">
        <v>2597</v>
      </c>
      <c r="AH1485" t="s">
        <v>18052</v>
      </c>
      <c r="AI1485" t="s">
        <v>18053</v>
      </c>
      <c r="AJ1485" t="s">
        <v>18054</v>
      </c>
      <c r="AK1485" t="s">
        <v>18055</v>
      </c>
      <c r="AL1485" s="4" t="s">
        <v>18056</v>
      </c>
    </row>
    <row r="1486" spans="1:38" x14ac:dyDescent="0.3">
      <c r="A1486" t="s">
        <v>61603</v>
      </c>
      <c r="B1486" t="s">
        <v>50783</v>
      </c>
      <c r="C1486" t="s">
        <v>61604</v>
      </c>
      <c r="D1486" t="s">
        <v>61605</v>
      </c>
      <c r="E1486" t="s">
        <v>61606</v>
      </c>
      <c r="F1486" t="s">
        <v>61607</v>
      </c>
      <c r="K1486" t="s">
        <v>1590</v>
      </c>
      <c r="L1486" t="s">
        <v>19874</v>
      </c>
      <c r="P1486">
        <v>16</v>
      </c>
      <c r="Q1486">
        <v>16</v>
      </c>
      <c r="R1486">
        <v>10</v>
      </c>
      <c r="S1486" t="s">
        <v>83461</v>
      </c>
      <c r="T1486" t="s">
        <v>83461</v>
      </c>
      <c r="U1486" t="s">
        <v>78993</v>
      </c>
      <c r="V1486" t="s">
        <v>83462</v>
      </c>
      <c r="W1486">
        <v>0</v>
      </c>
      <c r="X1486" t="s">
        <v>83463</v>
      </c>
      <c r="Y1486">
        <v>921310000</v>
      </c>
      <c r="Z1486">
        <v>69</v>
      </c>
      <c r="AA1486" t="s">
        <v>83464</v>
      </c>
      <c r="AB1486">
        <v>1</v>
      </c>
      <c r="AC1486" t="s">
        <v>83465</v>
      </c>
      <c r="AD1486" t="s">
        <v>83466</v>
      </c>
      <c r="AE1486" t="s">
        <v>35193</v>
      </c>
      <c r="AF1486" t="s">
        <v>35194</v>
      </c>
      <c r="AG1486">
        <v>5479</v>
      </c>
      <c r="AH1486" t="s">
        <v>35195</v>
      </c>
      <c r="AI1486" t="s">
        <v>35196</v>
      </c>
      <c r="AL1486" s="4" t="s">
        <v>35197</v>
      </c>
    </row>
    <row r="1487" spans="1:38" x14ac:dyDescent="0.3">
      <c r="A1487" t="s">
        <v>61608</v>
      </c>
      <c r="B1487" t="s">
        <v>61609</v>
      </c>
      <c r="C1487" t="s">
        <v>61610</v>
      </c>
      <c r="D1487" t="s">
        <v>59834</v>
      </c>
      <c r="E1487" t="s">
        <v>61611</v>
      </c>
      <c r="F1487" t="s">
        <v>61612</v>
      </c>
      <c r="J1487" t="s">
        <v>27946</v>
      </c>
      <c r="K1487" t="s">
        <v>27947</v>
      </c>
      <c r="L1487" t="s">
        <v>27948</v>
      </c>
      <c r="P1487">
        <v>11</v>
      </c>
      <c r="Q1487">
        <v>11</v>
      </c>
      <c r="R1487">
        <v>2</v>
      </c>
      <c r="S1487" t="s">
        <v>76832</v>
      </c>
      <c r="T1487" t="s">
        <v>76832</v>
      </c>
      <c r="U1487" t="s">
        <v>77082</v>
      </c>
      <c r="V1487" t="s">
        <v>83467</v>
      </c>
      <c r="W1487">
        <v>0</v>
      </c>
      <c r="X1487" t="s">
        <v>83468</v>
      </c>
      <c r="Y1487">
        <v>624480000</v>
      </c>
      <c r="Z1487">
        <v>45</v>
      </c>
      <c r="AA1487" t="s">
        <v>83469</v>
      </c>
      <c r="AB1487">
        <v>1</v>
      </c>
      <c r="AC1487" t="s">
        <v>83470</v>
      </c>
      <c r="AD1487" t="s">
        <v>83471</v>
      </c>
      <c r="AE1487" t="s">
        <v>27949</v>
      </c>
      <c r="AF1487" t="s">
        <v>27950</v>
      </c>
      <c r="AG1487">
        <v>4279</v>
      </c>
      <c r="AH1487" t="s">
        <v>27951</v>
      </c>
      <c r="AI1487" t="s">
        <v>27952</v>
      </c>
      <c r="AJ1487" t="s">
        <v>27953</v>
      </c>
      <c r="AL1487" s="4" t="s">
        <v>27954</v>
      </c>
    </row>
    <row r="1488" spans="1:38" x14ac:dyDescent="0.3">
      <c r="A1488" t="s">
        <v>61613</v>
      </c>
      <c r="B1488" t="s">
        <v>50857</v>
      </c>
      <c r="C1488">
        <v>1</v>
      </c>
      <c r="D1488" t="s">
        <v>61614</v>
      </c>
      <c r="E1488" t="s">
        <v>61615</v>
      </c>
      <c r="F1488">
        <v>1</v>
      </c>
      <c r="L1488" t="s">
        <v>1395</v>
      </c>
      <c r="P1488">
        <v>1</v>
      </c>
      <c r="Q1488">
        <v>1</v>
      </c>
      <c r="R1488">
        <v>1</v>
      </c>
      <c r="S1488" t="s">
        <v>77789</v>
      </c>
      <c r="T1488" t="s">
        <v>77789</v>
      </c>
      <c r="U1488" t="s">
        <v>77789</v>
      </c>
      <c r="V1488" t="s">
        <v>83472</v>
      </c>
      <c r="W1488" t="s">
        <v>83473</v>
      </c>
      <c r="X1488" t="s">
        <v>83474</v>
      </c>
      <c r="Y1488">
        <v>9169700</v>
      </c>
      <c r="Z1488">
        <v>2</v>
      </c>
      <c r="AA1488" t="s">
        <v>83475</v>
      </c>
      <c r="AB1488">
        <v>1</v>
      </c>
      <c r="AC1488" t="s">
        <v>83476</v>
      </c>
      <c r="AD1488" t="s">
        <v>83477</v>
      </c>
      <c r="AE1488" t="s">
        <v>36370</v>
      </c>
      <c r="AF1488" t="s">
        <v>36370</v>
      </c>
      <c r="AG1488">
        <v>3110</v>
      </c>
      <c r="AH1488" t="s">
        <v>36371</v>
      </c>
      <c r="AI1488" t="s">
        <v>36372</v>
      </c>
      <c r="AL1488" s="4" t="s">
        <v>36373</v>
      </c>
    </row>
    <row r="1489" spans="1:38" x14ac:dyDescent="0.3">
      <c r="A1489" t="s">
        <v>61616</v>
      </c>
      <c r="B1489" t="s">
        <v>61617</v>
      </c>
      <c r="C1489" t="s">
        <v>61618</v>
      </c>
      <c r="D1489" t="s">
        <v>56922</v>
      </c>
      <c r="E1489" t="s">
        <v>61619</v>
      </c>
      <c r="F1489" t="s">
        <v>61620</v>
      </c>
      <c r="J1489" t="s">
        <v>7484</v>
      </c>
      <c r="K1489" t="s">
        <v>7485</v>
      </c>
      <c r="L1489" t="s">
        <v>7486</v>
      </c>
      <c r="M1489" t="s">
        <v>7487</v>
      </c>
      <c r="P1489">
        <v>16</v>
      </c>
      <c r="Q1489">
        <v>16</v>
      </c>
      <c r="R1489">
        <v>16</v>
      </c>
      <c r="S1489" t="s">
        <v>79619</v>
      </c>
      <c r="T1489" t="s">
        <v>79619</v>
      </c>
      <c r="U1489" t="s">
        <v>79619</v>
      </c>
      <c r="V1489" t="s">
        <v>83478</v>
      </c>
      <c r="W1489">
        <v>0</v>
      </c>
      <c r="X1489" t="s">
        <v>83479</v>
      </c>
      <c r="Y1489">
        <v>920220000</v>
      </c>
      <c r="Z1489">
        <v>73</v>
      </c>
      <c r="AA1489" t="s">
        <v>83480</v>
      </c>
      <c r="AB1489">
        <v>1</v>
      </c>
      <c r="AC1489" t="s">
        <v>83481</v>
      </c>
      <c r="AD1489" t="s">
        <v>83482</v>
      </c>
      <c r="AE1489" t="s">
        <v>7488</v>
      </c>
      <c r="AF1489" t="s">
        <v>7489</v>
      </c>
      <c r="AG1489">
        <v>1196</v>
      </c>
      <c r="AH1489" t="s">
        <v>7490</v>
      </c>
      <c r="AI1489" t="s">
        <v>7491</v>
      </c>
      <c r="AJ1489" t="s">
        <v>7492</v>
      </c>
      <c r="AL1489" s="4" t="s">
        <v>7493</v>
      </c>
    </row>
    <row r="1490" spans="1:38" x14ac:dyDescent="0.3">
      <c r="A1490" t="s">
        <v>61621</v>
      </c>
      <c r="B1490" t="s">
        <v>61622</v>
      </c>
      <c r="C1490" t="s">
        <v>61623</v>
      </c>
      <c r="D1490" t="s">
        <v>61624</v>
      </c>
      <c r="E1490" t="s">
        <v>61625</v>
      </c>
      <c r="F1490" t="s">
        <v>61626</v>
      </c>
      <c r="J1490" t="s">
        <v>7641</v>
      </c>
      <c r="K1490" t="s">
        <v>7642</v>
      </c>
      <c r="L1490" t="s">
        <v>7643</v>
      </c>
      <c r="M1490" t="s">
        <v>7644</v>
      </c>
      <c r="P1490">
        <v>3</v>
      </c>
      <c r="Q1490">
        <v>3</v>
      </c>
      <c r="R1490">
        <v>3</v>
      </c>
      <c r="S1490" t="s">
        <v>48570</v>
      </c>
      <c r="T1490" t="s">
        <v>48570</v>
      </c>
      <c r="U1490" t="s">
        <v>48570</v>
      </c>
      <c r="V1490" t="s">
        <v>83483</v>
      </c>
      <c r="W1490">
        <v>0</v>
      </c>
      <c r="X1490" t="s">
        <v>83484</v>
      </c>
      <c r="Y1490">
        <v>634120000</v>
      </c>
      <c r="Z1490">
        <v>39</v>
      </c>
      <c r="AA1490" t="s">
        <v>83485</v>
      </c>
      <c r="AB1490">
        <v>1</v>
      </c>
      <c r="AC1490" t="s">
        <v>83486</v>
      </c>
      <c r="AD1490" t="s">
        <v>83487</v>
      </c>
      <c r="AE1490" t="s">
        <v>7645</v>
      </c>
      <c r="AF1490" t="s">
        <v>7646</v>
      </c>
      <c r="AG1490">
        <v>1214</v>
      </c>
      <c r="AH1490" t="s">
        <v>7647</v>
      </c>
      <c r="AI1490" t="s">
        <v>7648</v>
      </c>
      <c r="AJ1490" t="s">
        <v>7649</v>
      </c>
      <c r="AK1490" t="s">
        <v>7650</v>
      </c>
      <c r="AL1490" s="4" t="s">
        <v>7651</v>
      </c>
    </row>
    <row r="1491" spans="1:38" x14ac:dyDescent="0.3">
      <c r="A1491" t="s">
        <v>61627</v>
      </c>
      <c r="B1491" t="s">
        <v>48815</v>
      </c>
      <c r="C1491" t="s">
        <v>61628</v>
      </c>
      <c r="D1491" t="s">
        <v>61629</v>
      </c>
      <c r="E1491" t="s">
        <v>53336</v>
      </c>
      <c r="F1491" t="s">
        <v>61630</v>
      </c>
      <c r="J1491" t="s">
        <v>10905</v>
      </c>
      <c r="K1491" t="s">
        <v>5995</v>
      </c>
      <c r="L1491" t="s">
        <v>10906</v>
      </c>
      <c r="M1491" t="s">
        <v>10907</v>
      </c>
      <c r="P1491">
        <v>3</v>
      </c>
      <c r="Q1491">
        <v>3</v>
      </c>
      <c r="R1491">
        <v>3</v>
      </c>
      <c r="S1491" t="s">
        <v>77440</v>
      </c>
      <c r="T1491" t="s">
        <v>77440</v>
      </c>
      <c r="U1491" t="s">
        <v>77440</v>
      </c>
      <c r="V1491" t="s">
        <v>83488</v>
      </c>
      <c r="W1491">
        <v>0</v>
      </c>
      <c r="X1491" t="s">
        <v>83489</v>
      </c>
      <c r="Y1491">
        <v>73899000</v>
      </c>
      <c r="Z1491">
        <v>12</v>
      </c>
      <c r="AA1491" t="s">
        <v>83490</v>
      </c>
      <c r="AB1491">
        <v>1</v>
      </c>
      <c r="AC1491" t="s">
        <v>83491</v>
      </c>
      <c r="AD1491" t="s">
        <v>83492</v>
      </c>
      <c r="AE1491" t="s">
        <v>10908</v>
      </c>
      <c r="AF1491" t="s">
        <v>10908</v>
      </c>
      <c r="AG1491">
        <v>1634</v>
      </c>
      <c r="AH1491" t="s">
        <v>10909</v>
      </c>
      <c r="AI1491" t="s">
        <v>10910</v>
      </c>
      <c r="AJ1491" t="s">
        <v>10911</v>
      </c>
      <c r="AK1491" t="s">
        <v>10912</v>
      </c>
      <c r="AL1491" s="4" t="s">
        <v>10913</v>
      </c>
    </row>
    <row r="1492" spans="1:38" x14ac:dyDescent="0.3">
      <c r="A1492" t="s">
        <v>61631</v>
      </c>
      <c r="B1492" t="s">
        <v>61632</v>
      </c>
      <c r="C1492" t="s">
        <v>61633</v>
      </c>
      <c r="D1492" t="s">
        <v>61634</v>
      </c>
      <c r="E1492" t="s">
        <v>61635</v>
      </c>
      <c r="F1492" t="s">
        <v>61636</v>
      </c>
      <c r="J1492" t="s">
        <v>18801</v>
      </c>
      <c r="K1492" t="s">
        <v>22983</v>
      </c>
      <c r="L1492" t="s">
        <v>22984</v>
      </c>
      <c r="P1492">
        <v>6</v>
      </c>
      <c r="Q1492">
        <v>1</v>
      </c>
      <c r="R1492">
        <v>1</v>
      </c>
      <c r="S1492" t="s">
        <v>76390</v>
      </c>
      <c r="T1492" t="s">
        <v>79613</v>
      </c>
      <c r="U1492" t="s">
        <v>79613</v>
      </c>
      <c r="V1492" t="s">
        <v>73651</v>
      </c>
      <c r="W1492">
        <v>0</v>
      </c>
      <c r="X1492" t="s">
        <v>83493</v>
      </c>
      <c r="Y1492">
        <v>2711300000</v>
      </c>
      <c r="Z1492">
        <v>32</v>
      </c>
      <c r="AA1492" t="s">
        <v>83494</v>
      </c>
      <c r="AB1492">
        <v>1</v>
      </c>
      <c r="AC1492" t="s">
        <v>83495</v>
      </c>
      <c r="AD1492" t="s">
        <v>83496</v>
      </c>
      <c r="AE1492" t="s">
        <v>35498</v>
      </c>
      <c r="AF1492" t="s">
        <v>35498</v>
      </c>
      <c r="AG1492">
        <v>5579</v>
      </c>
      <c r="AH1492" t="s">
        <v>35499</v>
      </c>
      <c r="AI1492" t="s">
        <v>35500</v>
      </c>
      <c r="AL1492" s="4" t="s">
        <v>8926</v>
      </c>
    </row>
    <row r="1493" spans="1:38" x14ac:dyDescent="0.3">
      <c r="A1493" t="s">
        <v>61637</v>
      </c>
      <c r="B1493" t="s">
        <v>61638</v>
      </c>
      <c r="C1493" t="s">
        <v>61639</v>
      </c>
      <c r="D1493" t="s">
        <v>61640</v>
      </c>
      <c r="E1493" t="s">
        <v>61641</v>
      </c>
      <c r="F1493" t="s">
        <v>61642</v>
      </c>
      <c r="J1493" t="s">
        <v>8918</v>
      </c>
      <c r="K1493" t="s">
        <v>8919</v>
      </c>
      <c r="L1493" t="s">
        <v>8920</v>
      </c>
      <c r="M1493" t="s">
        <v>8921</v>
      </c>
      <c r="P1493">
        <v>28</v>
      </c>
      <c r="Q1493">
        <v>28</v>
      </c>
      <c r="R1493">
        <v>23</v>
      </c>
      <c r="S1493" t="s">
        <v>83497</v>
      </c>
      <c r="T1493" t="s">
        <v>83497</v>
      </c>
      <c r="U1493" t="s">
        <v>82875</v>
      </c>
      <c r="V1493" t="s">
        <v>83498</v>
      </c>
      <c r="W1493">
        <v>0</v>
      </c>
      <c r="X1493" t="s">
        <v>48516</v>
      </c>
      <c r="Y1493">
        <v>31576000000</v>
      </c>
      <c r="Z1493">
        <v>579</v>
      </c>
      <c r="AA1493" t="s">
        <v>83499</v>
      </c>
      <c r="AB1493">
        <v>1</v>
      </c>
      <c r="AC1493" t="s">
        <v>83500</v>
      </c>
      <c r="AD1493" t="s">
        <v>83501</v>
      </c>
      <c r="AE1493" t="s">
        <v>8922</v>
      </c>
      <c r="AF1493" t="s">
        <v>8922</v>
      </c>
      <c r="AG1493">
        <v>1376</v>
      </c>
      <c r="AH1493" t="s">
        <v>8923</v>
      </c>
      <c r="AI1493" t="s">
        <v>8924</v>
      </c>
      <c r="AJ1493" t="s">
        <v>8925</v>
      </c>
      <c r="AL1493" s="4" t="s">
        <v>8926</v>
      </c>
    </row>
    <row r="1494" spans="1:38" x14ac:dyDescent="0.3">
      <c r="A1494" t="s">
        <v>61643</v>
      </c>
      <c r="B1494" t="s">
        <v>61644</v>
      </c>
      <c r="C1494" t="s">
        <v>61645</v>
      </c>
      <c r="D1494" t="s">
        <v>61646</v>
      </c>
      <c r="E1494" t="s">
        <v>61647</v>
      </c>
      <c r="F1494" t="s">
        <v>61648</v>
      </c>
      <c r="J1494" t="s">
        <v>12793</v>
      </c>
      <c r="K1494" t="s">
        <v>12794</v>
      </c>
      <c r="L1494" t="s">
        <v>12795</v>
      </c>
      <c r="P1494">
        <v>16</v>
      </c>
      <c r="Q1494">
        <v>16</v>
      </c>
      <c r="R1494">
        <v>16</v>
      </c>
      <c r="S1494" t="s">
        <v>78201</v>
      </c>
      <c r="T1494" t="s">
        <v>78201</v>
      </c>
      <c r="U1494" t="s">
        <v>78201</v>
      </c>
      <c r="V1494" t="s">
        <v>83502</v>
      </c>
      <c r="W1494">
        <v>0</v>
      </c>
      <c r="X1494" t="s">
        <v>83503</v>
      </c>
      <c r="Y1494">
        <v>670890000</v>
      </c>
      <c r="Z1494">
        <v>65</v>
      </c>
      <c r="AA1494" t="s">
        <v>83504</v>
      </c>
      <c r="AB1494">
        <v>1</v>
      </c>
      <c r="AC1494" t="s">
        <v>83505</v>
      </c>
      <c r="AD1494" t="s">
        <v>83506</v>
      </c>
      <c r="AE1494" t="s">
        <v>12796</v>
      </c>
      <c r="AF1494" t="s">
        <v>12796</v>
      </c>
      <c r="AG1494">
        <v>1882</v>
      </c>
      <c r="AH1494" t="s">
        <v>12797</v>
      </c>
      <c r="AI1494" t="s">
        <v>12798</v>
      </c>
      <c r="AJ1494" t="s">
        <v>12799</v>
      </c>
      <c r="AL1494" s="4" t="s">
        <v>12800</v>
      </c>
    </row>
    <row r="1495" spans="1:38" x14ac:dyDescent="0.3">
      <c r="A1495" t="s">
        <v>61649</v>
      </c>
      <c r="B1495" t="s">
        <v>61650</v>
      </c>
      <c r="C1495" t="s">
        <v>61651</v>
      </c>
      <c r="D1495" t="s">
        <v>61652</v>
      </c>
      <c r="E1495" t="s">
        <v>61653</v>
      </c>
      <c r="F1495" t="s">
        <v>61654</v>
      </c>
      <c r="J1495" t="s">
        <v>1377</v>
      </c>
      <c r="K1495" t="s">
        <v>2979</v>
      </c>
      <c r="L1495" t="s">
        <v>34113</v>
      </c>
      <c r="M1495" t="s">
        <v>1380</v>
      </c>
      <c r="P1495">
        <v>4</v>
      </c>
      <c r="Q1495">
        <v>4</v>
      </c>
      <c r="R1495">
        <v>4</v>
      </c>
      <c r="S1495" t="s">
        <v>76196</v>
      </c>
      <c r="T1495" t="s">
        <v>76196</v>
      </c>
      <c r="U1495" t="s">
        <v>76196</v>
      </c>
      <c r="V1495" t="s">
        <v>83507</v>
      </c>
      <c r="W1495">
        <v>0</v>
      </c>
      <c r="X1495" t="s">
        <v>83508</v>
      </c>
      <c r="Y1495">
        <v>325750000</v>
      </c>
      <c r="Z1495">
        <v>33</v>
      </c>
      <c r="AA1495" t="s">
        <v>83509</v>
      </c>
      <c r="AB1495">
        <v>1</v>
      </c>
      <c r="AC1495" t="s">
        <v>83510</v>
      </c>
      <c r="AD1495" t="s">
        <v>83511</v>
      </c>
      <c r="AE1495" t="s">
        <v>34114</v>
      </c>
      <c r="AF1495" t="s">
        <v>34114</v>
      </c>
      <c r="AG1495">
        <v>5292</v>
      </c>
      <c r="AH1495" t="s">
        <v>34115</v>
      </c>
      <c r="AI1495" t="s">
        <v>34116</v>
      </c>
      <c r="AJ1495" t="s">
        <v>34117</v>
      </c>
      <c r="AK1495" t="s">
        <v>34118</v>
      </c>
      <c r="AL1495" s="4" t="s">
        <v>34119</v>
      </c>
    </row>
    <row r="1496" spans="1:38" x14ac:dyDescent="0.3">
      <c r="A1496" t="s">
        <v>61655</v>
      </c>
      <c r="B1496" t="s">
        <v>61656</v>
      </c>
      <c r="C1496" t="s">
        <v>61657</v>
      </c>
      <c r="D1496" t="s">
        <v>53407</v>
      </c>
      <c r="E1496" t="s">
        <v>61658</v>
      </c>
      <c r="F1496" t="s">
        <v>61659</v>
      </c>
      <c r="J1496" t="s">
        <v>27483</v>
      </c>
      <c r="K1496" t="s">
        <v>27484</v>
      </c>
      <c r="L1496" t="s">
        <v>27485</v>
      </c>
      <c r="P1496">
        <v>12</v>
      </c>
      <c r="Q1496">
        <v>12</v>
      </c>
      <c r="R1496">
        <v>12</v>
      </c>
      <c r="S1496" t="s">
        <v>83512</v>
      </c>
      <c r="T1496" t="s">
        <v>83512</v>
      </c>
      <c r="U1496" t="s">
        <v>83512</v>
      </c>
      <c r="V1496" t="s">
        <v>83513</v>
      </c>
      <c r="W1496">
        <v>0</v>
      </c>
      <c r="X1496" t="s">
        <v>83514</v>
      </c>
      <c r="Y1496">
        <v>252910000</v>
      </c>
      <c r="Z1496">
        <v>25</v>
      </c>
      <c r="AA1496" t="s">
        <v>83515</v>
      </c>
      <c r="AB1496">
        <v>1</v>
      </c>
      <c r="AC1496" t="s">
        <v>83516</v>
      </c>
      <c r="AD1496" t="s">
        <v>83517</v>
      </c>
      <c r="AE1496" t="s">
        <v>27486</v>
      </c>
      <c r="AF1496" t="s">
        <v>27487</v>
      </c>
      <c r="AG1496">
        <v>4199</v>
      </c>
      <c r="AH1496" t="s">
        <v>27488</v>
      </c>
      <c r="AI1496" t="s">
        <v>27489</v>
      </c>
      <c r="AJ1496" t="s">
        <v>27490</v>
      </c>
      <c r="AK1496" t="s">
        <v>27491</v>
      </c>
      <c r="AL1496" s="4" t="s">
        <v>27492</v>
      </c>
    </row>
    <row r="1497" spans="1:38" x14ac:dyDescent="0.3">
      <c r="A1497" t="s">
        <v>59440</v>
      </c>
      <c r="B1497" t="s">
        <v>61660</v>
      </c>
      <c r="C1497" t="s">
        <v>61661</v>
      </c>
      <c r="D1497" t="s">
        <v>61662</v>
      </c>
      <c r="E1497" t="s">
        <v>61663</v>
      </c>
      <c r="F1497" t="s">
        <v>61664</v>
      </c>
      <c r="J1497" t="s">
        <v>10563</v>
      </c>
      <c r="K1497" t="s">
        <v>10564</v>
      </c>
      <c r="L1497" t="s">
        <v>10565</v>
      </c>
      <c r="M1497" t="s">
        <v>10557</v>
      </c>
      <c r="P1497">
        <v>9</v>
      </c>
      <c r="Q1497">
        <v>9</v>
      </c>
      <c r="R1497">
        <v>9</v>
      </c>
      <c r="S1497" t="s">
        <v>80790</v>
      </c>
      <c r="T1497" t="s">
        <v>80790</v>
      </c>
      <c r="U1497" t="s">
        <v>80790</v>
      </c>
      <c r="V1497" t="s">
        <v>83518</v>
      </c>
      <c r="W1497">
        <v>0</v>
      </c>
      <c r="X1497" t="s">
        <v>83519</v>
      </c>
      <c r="Y1497">
        <v>722750000</v>
      </c>
      <c r="Z1497">
        <v>48</v>
      </c>
      <c r="AA1497" t="s">
        <v>83520</v>
      </c>
      <c r="AB1497">
        <v>1</v>
      </c>
      <c r="AC1497" t="s">
        <v>83521</v>
      </c>
      <c r="AD1497" t="s">
        <v>83522</v>
      </c>
      <c r="AE1497" t="s">
        <v>10566</v>
      </c>
      <c r="AF1497" t="s">
        <v>10566</v>
      </c>
      <c r="AG1497">
        <v>1589</v>
      </c>
      <c r="AH1497" t="s">
        <v>10567</v>
      </c>
      <c r="AI1497" t="s">
        <v>10568</v>
      </c>
      <c r="AJ1497" t="s">
        <v>10569</v>
      </c>
      <c r="AL1497" s="4" t="s">
        <v>10570</v>
      </c>
    </row>
    <row r="1498" spans="1:38" x14ac:dyDescent="0.3">
      <c r="A1498" t="s">
        <v>61665</v>
      </c>
      <c r="B1498" t="s">
        <v>61666</v>
      </c>
      <c r="C1498" t="s">
        <v>61667</v>
      </c>
      <c r="D1498" t="s">
        <v>61668</v>
      </c>
      <c r="E1498" t="s">
        <v>53549</v>
      </c>
      <c r="F1498" t="s">
        <v>61669</v>
      </c>
      <c r="J1498" t="s">
        <v>4610</v>
      </c>
      <c r="K1498" t="s">
        <v>4611</v>
      </c>
      <c r="L1498" t="s">
        <v>4612</v>
      </c>
      <c r="M1498" t="s">
        <v>756</v>
      </c>
      <c r="P1498">
        <v>12</v>
      </c>
      <c r="Q1498">
        <v>12</v>
      </c>
      <c r="R1498">
        <v>12</v>
      </c>
      <c r="S1498" t="s">
        <v>79152</v>
      </c>
      <c r="T1498" t="s">
        <v>79152</v>
      </c>
      <c r="U1498" t="s">
        <v>79152</v>
      </c>
      <c r="V1498" t="s">
        <v>83523</v>
      </c>
      <c r="W1498">
        <v>0</v>
      </c>
      <c r="X1498" t="s">
        <v>83524</v>
      </c>
      <c r="Y1498">
        <v>2669000000</v>
      </c>
      <c r="Z1498">
        <v>155</v>
      </c>
      <c r="AA1498" t="s">
        <v>83525</v>
      </c>
      <c r="AB1498">
        <v>1</v>
      </c>
      <c r="AC1498" t="s">
        <v>83526</v>
      </c>
      <c r="AD1498" t="s">
        <v>83527</v>
      </c>
      <c r="AE1498" t="s">
        <v>4613</v>
      </c>
      <c r="AF1498" t="s">
        <v>4614</v>
      </c>
      <c r="AG1498">
        <v>816</v>
      </c>
      <c r="AH1498" t="s">
        <v>4615</v>
      </c>
      <c r="AI1498" t="s">
        <v>4616</v>
      </c>
      <c r="AJ1498" t="s">
        <v>4617</v>
      </c>
      <c r="AL1498" s="4" t="s">
        <v>4618</v>
      </c>
    </row>
    <row r="1499" spans="1:38" x14ac:dyDescent="0.3">
      <c r="A1499" t="s">
        <v>61670</v>
      </c>
      <c r="B1499" t="s">
        <v>61671</v>
      </c>
      <c r="C1499" t="s">
        <v>61672</v>
      </c>
      <c r="D1499" t="s">
        <v>61673</v>
      </c>
      <c r="E1499" t="s">
        <v>61674</v>
      </c>
      <c r="F1499" t="s">
        <v>61675</v>
      </c>
      <c r="L1499" t="s">
        <v>1395</v>
      </c>
      <c r="P1499">
        <v>4</v>
      </c>
      <c r="Q1499">
        <v>4</v>
      </c>
      <c r="R1499">
        <v>4</v>
      </c>
      <c r="S1499">
        <v>18</v>
      </c>
      <c r="T1499">
        <v>18</v>
      </c>
      <c r="U1499">
        <v>18</v>
      </c>
      <c r="V1499" t="s">
        <v>83528</v>
      </c>
      <c r="W1499">
        <v>0</v>
      </c>
      <c r="X1499" t="s">
        <v>83529</v>
      </c>
      <c r="Y1499">
        <v>648750000</v>
      </c>
      <c r="Z1499">
        <v>40</v>
      </c>
      <c r="AA1499" t="s">
        <v>83530</v>
      </c>
      <c r="AB1499">
        <v>1</v>
      </c>
      <c r="AC1499" t="s">
        <v>83531</v>
      </c>
      <c r="AD1499" t="s">
        <v>83532</v>
      </c>
      <c r="AE1499" t="s">
        <v>12745</v>
      </c>
      <c r="AF1499" t="s">
        <v>12746</v>
      </c>
      <c r="AG1499">
        <v>1876</v>
      </c>
      <c r="AH1499" t="s">
        <v>12747</v>
      </c>
      <c r="AI1499" t="s">
        <v>12748</v>
      </c>
      <c r="AL1499" s="4" t="s">
        <v>12749</v>
      </c>
    </row>
    <row r="1500" spans="1:38" x14ac:dyDescent="0.3">
      <c r="A1500" t="s">
        <v>61676</v>
      </c>
      <c r="B1500" t="s">
        <v>61677</v>
      </c>
      <c r="C1500" t="s">
        <v>61678</v>
      </c>
      <c r="D1500" t="s">
        <v>61679</v>
      </c>
      <c r="E1500" t="s">
        <v>61680</v>
      </c>
      <c r="F1500" t="s">
        <v>61681</v>
      </c>
      <c r="J1500" t="s">
        <v>27965</v>
      </c>
      <c r="K1500" t="s">
        <v>27966</v>
      </c>
      <c r="L1500" t="s">
        <v>27967</v>
      </c>
      <c r="P1500">
        <v>4</v>
      </c>
      <c r="Q1500">
        <v>4</v>
      </c>
      <c r="R1500">
        <v>4</v>
      </c>
      <c r="S1500" t="s">
        <v>77789</v>
      </c>
      <c r="T1500" t="s">
        <v>77789</v>
      </c>
      <c r="U1500" t="s">
        <v>77789</v>
      </c>
      <c r="V1500" t="s">
        <v>83533</v>
      </c>
      <c r="W1500">
        <v>0</v>
      </c>
      <c r="X1500" t="s">
        <v>83534</v>
      </c>
      <c r="Y1500">
        <v>56310000</v>
      </c>
      <c r="Z1500">
        <v>3</v>
      </c>
      <c r="AA1500" t="s">
        <v>83535</v>
      </c>
      <c r="AB1500">
        <v>1</v>
      </c>
      <c r="AC1500" t="s">
        <v>83536</v>
      </c>
      <c r="AD1500" t="s">
        <v>83537</v>
      </c>
      <c r="AE1500" t="s">
        <v>27968</v>
      </c>
      <c r="AF1500" t="s">
        <v>27969</v>
      </c>
      <c r="AG1500">
        <v>4284</v>
      </c>
      <c r="AH1500" t="s">
        <v>27970</v>
      </c>
      <c r="AI1500" t="s">
        <v>27971</v>
      </c>
      <c r="AJ1500" t="s">
        <v>27972</v>
      </c>
      <c r="AL1500" s="4" t="s">
        <v>27973</v>
      </c>
    </row>
    <row r="1501" spans="1:38" x14ac:dyDescent="0.3">
      <c r="A1501" t="s">
        <v>61682</v>
      </c>
      <c r="B1501" t="s">
        <v>61008</v>
      </c>
      <c r="C1501" t="s">
        <v>61683</v>
      </c>
      <c r="D1501" t="s">
        <v>61684</v>
      </c>
      <c r="E1501" t="s">
        <v>61685</v>
      </c>
      <c r="F1501" t="s">
        <v>61686</v>
      </c>
      <c r="P1501">
        <v>9</v>
      </c>
      <c r="Q1501">
        <v>9</v>
      </c>
      <c r="R1501">
        <v>9</v>
      </c>
      <c r="S1501" t="s">
        <v>83179</v>
      </c>
      <c r="T1501" t="s">
        <v>83179</v>
      </c>
      <c r="U1501" t="s">
        <v>83179</v>
      </c>
      <c r="V1501" t="s">
        <v>83538</v>
      </c>
      <c r="W1501">
        <v>0</v>
      </c>
      <c r="X1501" t="s">
        <v>83539</v>
      </c>
      <c r="Y1501">
        <v>814150000</v>
      </c>
      <c r="Z1501">
        <v>30</v>
      </c>
      <c r="AA1501" t="s">
        <v>83540</v>
      </c>
      <c r="AB1501">
        <v>1</v>
      </c>
      <c r="AC1501" t="s">
        <v>83541</v>
      </c>
      <c r="AD1501" t="s">
        <v>83542</v>
      </c>
      <c r="AE1501" t="s">
        <v>4569</v>
      </c>
      <c r="AF1501" t="s">
        <v>4569</v>
      </c>
      <c r="AG1501">
        <v>811</v>
      </c>
      <c r="AH1501" t="s">
        <v>4570</v>
      </c>
      <c r="AI1501" t="s">
        <v>4571</v>
      </c>
      <c r="AL1501" s="4" t="s">
        <v>4572</v>
      </c>
    </row>
    <row r="1502" spans="1:38" x14ac:dyDescent="0.3">
      <c r="A1502" t="s">
        <v>61687</v>
      </c>
      <c r="B1502" t="s">
        <v>61688</v>
      </c>
      <c r="C1502" t="s">
        <v>54277</v>
      </c>
      <c r="D1502" t="s">
        <v>61689</v>
      </c>
      <c r="E1502" t="s">
        <v>61690</v>
      </c>
      <c r="F1502" t="s">
        <v>61691</v>
      </c>
      <c r="J1502" t="s">
        <v>31248</v>
      </c>
      <c r="K1502" t="s">
        <v>33</v>
      </c>
      <c r="L1502" t="s">
        <v>2769</v>
      </c>
      <c r="P1502">
        <v>18</v>
      </c>
      <c r="Q1502">
        <v>18</v>
      </c>
      <c r="R1502">
        <v>18</v>
      </c>
      <c r="S1502" t="s">
        <v>78621</v>
      </c>
      <c r="T1502" t="s">
        <v>78621</v>
      </c>
      <c r="U1502" t="s">
        <v>78621</v>
      </c>
      <c r="V1502" t="s">
        <v>83543</v>
      </c>
      <c r="W1502">
        <v>0</v>
      </c>
      <c r="X1502" t="s">
        <v>83544</v>
      </c>
      <c r="Y1502">
        <v>1348700000</v>
      </c>
      <c r="Z1502">
        <v>69</v>
      </c>
      <c r="AA1502" t="s">
        <v>83545</v>
      </c>
      <c r="AB1502">
        <v>1</v>
      </c>
      <c r="AC1502" t="s">
        <v>83546</v>
      </c>
      <c r="AD1502" t="s">
        <v>83547</v>
      </c>
      <c r="AE1502" t="s">
        <v>31249</v>
      </c>
      <c r="AF1502" t="s">
        <v>31250</v>
      </c>
      <c r="AG1502">
        <v>4826</v>
      </c>
      <c r="AH1502" t="s">
        <v>31251</v>
      </c>
      <c r="AI1502" t="s">
        <v>31252</v>
      </c>
      <c r="AJ1502" t="s">
        <v>31253</v>
      </c>
      <c r="AL1502" s="4" t="s">
        <v>31254</v>
      </c>
    </row>
    <row r="1503" spans="1:38" x14ac:dyDescent="0.3">
      <c r="A1503" t="s">
        <v>61692</v>
      </c>
      <c r="B1503" t="s">
        <v>61693</v>
      </c>
      <c r="C1503" t="s">
        <v>61694</v>
      </c>
      <c r="D1503" t="s">
        <v>61695</v>
      </c>
      <c r="E1503" t="s">
        <v>61696</v>
      </c>
      <c r="F1503" t="s">
        <v>61697</v>
      </c>
      <c r="J1503" t="s">
        <v>1377</v>
      </c>
      <c r="K1503" t="s">
        <v>2979</v>
      </c>
      <c r="L1503" t="s">
        <v>34773</v>
      </c>
      <c r="M1503" t="s">
        <v>20921</v>
      </c>
      <c r="P1503">
        <v>9</v>
      </c>
      <c r="Q1503">
        <v>9</v>
      </c>
      <c r="R1503">
        <v>9</v>
      </c>
      <c r="S1503" t="s">
        <v>78620</v>
      </c>
      <c r="T1503" t="s">
        <v>78620</v>
      </c>
      <c r="U1503" t="s">
        <v>78620</v>
      </c>
      <c r="V1503" t="s">
        <v>83548</v>
      </c>
      <c r="W1503">
        <v>0</v>
      </c>
      <c r="X1503" t="s">
        <v>83549</v>
      </c>
      <c r="Y1503">
        <v>765180000</v>
      </c>
      <c r="Z1503">
        <v>68</v>
      </c>
      <c r="AA1503" t="s">
        <v>83550</v>
      </c>
      <c r="AB1503">
        <v>1</v>
      </c>
      <c r="AC1503" t="s">
        <v>83551</v>
      </c>
      <c r="AD1503" t="s">
        <v>83552</v>
      </c>
      <c r="AE1503" t="s">
        <v>34774</v>
      </c>
      <c r="AF1503" t="s">
        <v>34774</v>
      </c>
      <c r="AG1503">
        <v>5392</v>
      </c>
      <c r="AH1503" t="s">
        <v>34775</v>
      </c>
      <c r="AI1503" t="s">
        <v>34776</v>
      </c>
      <c r="AJ1503" t="s">
        <v>34777</v>
      </c>
      <c r="AK1503" t="s">
        <v>34778</v>
      </c>
      <c r="AL1503" s="4" t="s">
        <v>34779</v>
      </c>
    </row>
    <row r="1504" spans="1:38" x14ac:dyDescent="0.3">
      <c r="A1504" t="s">
        <v>61698</v>
      </c>
      <c r="B1504" t="s">
        <v>61699</v>
      </c>
      <c r="C1504" t="s">
        <v>61700</v>
      </c>
      <c r="D1504" t="s">
        <v>61701</v>
      </c>
      <c r="E1504" t="s">
        <v>61702</v>
      </c>
      <c r="F1504" t="s">
        <v>61703</v>
      </c>
      <c r="J1504" t="s">
        <v>27562</v>
      </c>
      <c r="K1504" t="s">
        <v>27563</v>
      </c>
      <c r="L1504" t="s">
        <v>27564</v>
      </c>
      <c r="M1504" t="s">
        <v>563</v>
      </c>
      <c r="P1504">
        <v>14</v>
      </c>
      <c r="Q1504">
        <v>14</v>
      </c>
      <c r="R1504">
        <v>14</v>
      </c>
      <c r="S1504" t="s">
        <v>48593</v>
      </c>
      <c r="T1504" t="s">
        <v>48593</v>
      </c>
      <c r="U1504" t="s">
        <v>48593</v>
      </c>
      <c r="V1504" t="s">
        <v>83553</v>
      </c>
      <c r="W1504">
        <v>0</v>
      </c>
      <c r="X1504" t="s">
        <v>83554</v>
      </c>
      <c r="Y1504">
        <v>280390000</v>
      </c>
      <c r="Z1504">
        <v>26</v>
      </c>
      <c r="AA1504" t="s">
        <v>83555</v>
      </c>
      <c r="AB1504">
        <v>1</v>
      </c>
      <c r="AC1504" t="s">
        <v>83556</v>
      </c>
      <c r="AD1504" t="s">
        <v>83557</v>
      </c>
      <c r="AE1504" t="s">
        <v>27565</v>
      </c>
      <c r="AF1504" t="s">
        <v>27565</v>
      </c>
      <c r="AG1504">
        <v>4211</v>
      </c>
      <c r="AH1504" t="s">
        <v>27566</v>
      </c>
      <c r="AI1504" t="s">
        <v>27567</v>
      </c>
      <c r="AJ1504" t="s">
        <v>27568</v>
      </c>
      <c r="AL1504" s="4" t="s">
        <v>27569</v>
      </c>
    </row>
    <row r="1505" spans="1:38" x14ac:dyDescent="0.3">
      <c r="A1505" t="s">
        <v>61704</v>
      </c>
      <c r="B1505" t="s">
        <v>61705</v>
      </c>
      <c r="C1505" t="s">
        <v>61706</v>
      </c>
      <c r="D1505" t="s">
        <v>55165</v>
      </c>
      <c r="E1505" t="s">
        <v>61707</v>
      </c>
      <c r="F1505" t="s">
        <v>51012</v>
      </c>
      <c r="K1505" t="s">
        <v>33</v>
      </c>
      <c r="L1505" t="s">
        <v>30739</v>
      </c>
      <c r="P1505">
        <v>6</v>
      </c>
      <c r="Q1505">
        <v>3</v>
      </c>
      <c r="R1505">
        <v>3</v>
      </c>
      <c r="S1505" t="s">
        <v>76819</v>
      </c>
      <c r="T1505" t="s">
        <v>77558</v>
      </c>
      <c r="U1505" t="s">
        <v>77558</v>
      </c>
      <c r="V1505" t="s">
        <v>83558</v>
      </c>
      <c r="W1505">
        <v>0</v>
      </c>
      <c r="X1505" t="s">
        <v>83559</v>
      </c>
      <c r="Y1505">
        <v>55901000</v>
      </c>
      <c r="Z1505">
        <v>2</v>
      </c>
      <c r="AA1505" t="s">
        <v>83560</v>
      </c>
      <c r="AB1505">
        <v>1</v>
      </c>
      <c r="AC1505" t="s">
        <v>83561</v>
      </c>
      <c r="AD1505" t="s">
        <v>83562</v>
      </c>
      <c r="AE1505" t="s">
        <v>35074</v>
      </c>
      <c r="AF1505" t="s">
        <v>35074</v>
      </c>
      <c r="AG1505">
        <v>5446</v>
      </c>
      <c r="AH1505" t="s">
        <v>35075</v>
      </c>
      <c r="AI1505" t="s">
        <v>35076</v>
      </c>
      <c r="AL1505" s="4" t="s">
        <v>35077</v>
      </c>
    </row>
    <row r="1506" spans="1:38" x14ac:dyDescent="0.3">
      <c r="A1506" t="s">
        <v>61708</v>
      </c>
      <c r="B1506" t="s">
        <v>61709</v>
      </c>
      <c r="C1506" t="s">
        <v>61710</v>
      </c>
      <c r="D1506" t="s">
        <v>61711</v>
      </c>
      <c r="E1506" t="s">
        <v>56456</v>
      </c>
      <c r="F1506" t="s">
        <v>60607</v>
      </c>
      <c r="J1506" t="s">
        <v>23785</v>
      </c>
      <c r="L1506" t="s">
        <v>23786</v>
      </c>
      <c r="P1506">
        <v>13</v>
      </c>
      <c r="Q1506">
        <v>13</v>
      </c>
      <c r="R1506">
        <v>13</v>
      </c>
      <c r="S1506" t="s">
        <v>48484</v>
      </c>
      <c r="T1506" t="s">
        <v>48484</v>
      </c>
      <c r="U1506" t="s">
        <v>48484</v>
      </c>
      <c r="V1506" t="s">
        <v>82325</v>
      </c>
      <c r="W1506">
        <v>0</v>
      </c>
      <c r="X1506" t="s">
        <v>83563</v>
      </c>
      <c r="Y1506">
        <v>381470000</v>
      </c>
      <c r="Z1506">
        <v>52</v>
      </c>
      <c r="AA1506" t="s">
        <v>83564</v>
      </c>
      <c r="AB1506">
        <v>1</v>
      </c>
      <c r="AC1506" t="s">
        <v>83565</v>
      </c>
      <c r="AD1506" t="s">
        <v>83566</v>
      </c>
      <c r="AE1506" t="s">
        <v>23787</v>
      </c>
      <c r="AF1506" t="s">
        <v>23788</v>
      </c>
      <c r="AG1506">
        <v>3595</v>
      </c>
      <c r="AH1506" t="s">
        <v>23789</v>
      </c>
      <c r="AI1506" t="s">
        <v>23790</v>
      </c>
      <c r="AJ1506" t="s">
        <v>23791</v>
      </c>
      <c r="AL1506" s="4" t="s">
        <v>23792</v>
      </c>
    </row>
    <row r="1507" spans="1:38" x14ac:dyDescent="0.3">
      <c r="A1507" t="s">
        <v>61499</v>
      </c>
      <c r="B1507" t="s">
        <v>61712</v>
      </c>
      <c r="C1507" t="s">
        <v>61071</v>
      </c>
      <c r="D1507" t="s">
        <v>61713</v>
      </c>
      <c r="E1507" t="s">
        <v>61714</v>
      </c>
      <c r="F1507" t="s">
        <v>61715</v>
      </c>
      <c r="L1507" t="s">
        <v>12443</v>
      </c>
      <c r="P1507">
        <v>10</v>
      </c>
      <c r="Q1507">
        <v>10</v>
      </c>
      <c r="R1507">
        <v>10</v>
      </c>
      <c r="S1507" t="s">
        <v>48570</v>
      </c>
      <c r="T1507" t="s">
        <v>48570</v>
      </c>
      <c r="U1507" t="s">
        <v>48570</v>
      </c>
      <c r="V1507" t="s">
        <v>83567</v>
      </c>
      <c r="W1507">
        <v>0</v>
      </c>
      <c r="X1507" t="s">
        <v>83568</v>
      </c>
      <c r="Y1507">
        <v>140700000</v>
      </c>
      <c r="Z1507">
        <v>18</v>
      </c>
      <c r="AA1507" t="s">
        <v>83569</v>
      </c>
      <c r="AB1507">
        <v>1</v>
      </c>
      <c r="AC1507" t="s">
        <v>83570</v>
      </c>
      <c r="AD1507" t="s">
        <v>83571</v>
      </c>
      <c r="AE1507" t="s">
        <v>19095</v>
      </c>
      <c r="AF1507" t="s">
        <v>19095</v>
      </c>
      <c r="AG1507">
        <v>2762</v>
      </c>
      <c r="AH1507" t="s">
        <v>19096</v>
      </c>
      <c r="AI1507" t="s">
        <v>19097</v>
      </c>
      <c r="AL1507" s="4" t="s">
        <v>19098</v>
      </c>
    </row>
    <row r="1508" spans="1:38" x14ac:dyDescent="0.3">
      <c r="A1508" t="s">
        <v>61716</v>
      </c>
      <c r="B1508">
        <v>1</v>
      </c>
      <c r="C1508" t="s">
        <v>61717</v>
      </c>
      <c r="D1508" t="s">
        <v>61718</v>
      </c>
      <c r="E1508">
        <v>1</v>
      </c>
      <c r="F1508" t="s">
        <v>61719</v>
      </c>
      <c r="J1508" t="s">
        <v>16008</v>
      </c>
      <c r="K1508" t="s">
        <v>16009</v>
      </c>
      <c r="L1508" t="s">
        <v>16010</v>
      </c>
      <c r="M1508" t="s">
        <v>16011</v>
      </c>
      <c r="P1508">
        <v>2</v>
      </c>
      <c r="Q1508">
        <v>2</v>
      </c>
      <c r="R1508">
        <v>2</v>
      </c>
      <c r="S1508" t="s">
        <v>48768</v>
      </c>
      <c r="T1508" t="s">
        <v>48768</v>
      </c>
      <c r="U1508" t="s">
        <v>48768</v>
      </c>
      <c r="V1508" t="s">
        <v>83572</v>
      </c>
      <c r="W1508">
        <v>0</v>
      </c>
      <c r="X1508" t="s">
        <v>83573</v>
      </c>
      <c r="Y1508">
        <v>24911000</v>
      </c>
      <c r="Z1508">
        <v>5</v>
      </c>
      <c r="AA1508" t="s">
        <v>83574</v>
      </c>
      <c r="AB1508">
        <v>1</v>
      </c>
      <c r="AC1508" t="s">
        <v>83575</v>
      </c>
      <c r="AD1508" t="s">
        <v>83576</v>
      </c>
      <c r="AE1508" t="s">
        <v>16012</v>
      </c>
      <c r="AF1508" t="s">
        <v>16012</v>
      </c>
      <c r="AG1508">
        <v>2318</v>
      </c>
      <c r="AH1508" t="s">
        <v>16013</v>
      </c>
      <c r="AI1508" t="s">
        <v>16014</v>
      </c>
      <c r="AJ1508" t="s">
        <v>16015</v>
      </c>
      <c r="AL1508" s="4" t="s">
        <v>16016</v>
      </c>
    </row>
    <row r="1509" spans="1:38" x14ac:dyDescent="0.3">
      <c r="A1509" t="s">
        <v>61720</v>
      </c>
      <c r="B1509" t="s">
        <v>61721</v>
      </c>
      <c r="C1509" t="s">
        <v>61722</v>
      </c>
      <c r="D1509" t="s">
        <v>61723</v>
      </c>
      <c r="E1509" t="s">
        <v>61724</v>
      </c>
      <c r="F1509" t="s">
        <v>61725</v>
      </c>
      <c r="J1509" t="s">
        <v>11630</v>
      </c>
      <c r="K1509" t="s">
        <v>11631</v>
      </c>
      <c r="L1509" t="s">
        <v>11632</v>
      </c>
      <c r="P1509">
        <v>21</v>
      </c>
      <c r="Q1509">
        <v>21</v>
      </c>
      <c r="R1509">
        <v>21</v>
      </c>
      <c r="S1509" t="s">
        <v>81797</v>
      </c>
      <c r="T1509" t="s">
        <v>81797</v>
      </c>
      <c r="U1509" t="s">
        <v>81797</v>
      </c>
      <c r="V1509" t="s">
        <v>83577</v>
      </c>
      <c r="W1509">
        <v>0</v>
      </c>
      <c r="X1509" t="s">
        <v>83578</v>
      </c>
      <c r="Y1509">
        <v>3283500000</v>
      </c>
      <c r="Z1509">
        <v>140</v>
      </c>
      <c r="AA1509" t="s">
        <v>83579</v>
      </c>
      <c r="AB1509">
        <v>1</v>
      </c>
      <c r="AC1509" t="s">
        <v>83580</v>
      </c>
      <c r="AD1509" t="s">
        <v>83581</v>
      </c>
      <c r="AE1509" t="s">
        <v>11633</v>
      </c>
      <c r="AF1509" t="s">
        <v>11634</v>
      </c>
      <c r="AG1509">
        <v>1726</v>
      </c>
      <c r="AH1509" t="s">
        <v>11635</v>
      </c>
      <c r="AI1509" t="s">
        <v>11636</v>
      </c>
      <c r="AJ1509" t="s">
        <v>11637</v>
      </c>
      <c r="AL1509" s="4" t="s">
        <v>11638</v>
      </c>
    </row>
    <row r="1510" spans="1:38" x14ac:dyDescent="0.3">
      <c r="A1510" t="s">
        <v>61726</v>
      </c>
      <c r="B1510" t="s">
        <v>51550</v>
      </c>
      <c r="C1510" t="s">
        <v>61727</v>
      </c>
      <c r="D1510" t="s">
        <v>61728</v>
      </c>
      <c r="E1510" t="s">
        <v>61729</v>
      </c>
      <c r="F1510" t="s">
        <v>61730</v>
      </c>
      <c r="K1510" t="s">
        <v>292</v>
      </c>
      <c r="L1510" t="s">
        <v>24319</v>
      </c>
      <c r="P1510">
        <v>35</v>
      </c>
      <c r="Q1510">
        <v>35</v>
      </c>
      <c r="R1510">
        <v>1</v>
      </c>
      <c r="S1510" t="s">
        <v>50539</v>
      </c>
      <c r="T1510" t="s">
        <v>50539</v>
      </c>
      <c r="U1510" t="s">
        <v>83582</v>
      </c>
      <c r="V1510" t="s">
        <v>83583</v>
      </c>
      <c r="W1510">
        <v>0</v>
      </c>
      <c r="X1510" t="s">
        <v>83584</v>
      </c>
      <c r="Y1510">
        <v>1322100000</v>
      </c>
      <c r="Z1510">
        <v>138</v>
      </c>
      <c r="AA1510" t="s">
        <v>83585</v>
      </c>
      <c r="AB1510">
        <v>1</v>
      </c>
      <c r="AC1510" t="s">
        <v>83586</v>
      </c>
      <c r="AD1510" t="s">
        <v>83587</v>
      </c>
      <c r="AE1510" t="s">
        <v>34368</v>
      </c>
      <c r="AF1510" t="s">
        <v>34369</v>
      </c>
      <c r="AG1510">
        <v>5328</v>
      </c>
      <c r="AH1510" t="s">
        <v>34370</v>
      </c>
      <c r="AI1510" t="s">
        <v>34371</v>
      </c>
      <c r="AL1510" s="4" t="s">
        <v>34372</v>
      </c>
    </row>
    <row r="1511" spans="1:38" x14ac:dyDescent="0.3">
      <c r="A1511" t="s">
        <v>61731</v>
      </c>
      <c r="B1511" t="s">
        <v>61732</v>
      </c>
      <c r="C1511" t="s">
        <v>61733</v>
      </c>
      <c r="D1511" t="s">
        <v>61734</v>
      </c>
      <c r="E1511" t="s">
        <v>61735</v>
      </c>
      <c r="F1511" t="s">
        <v>61736</v>
      </c>
      <c r="J1511" t="s">
        <v>15577</v>
      </c>
      <c r="K1511" t="s">
        <v>15578</v>
      </c>
      <c r="L1511" t="s">
        <v>15579</v>
      </c>
      <c r="M1511" t="s">
        <v>678</v>
      </c>
      <c r="P1511">
        <v>17</v>
      </c>
      <c r="Q1511">
        <v>17</v>
      </c>
      <c r="R1511">
        <v>17</v>
      </c>
      <c r="S1511" t="s">
        <v>78233</v>
      </c>
      <c r="T1511" t="s">
        <v>78233</v>
      </c>
      <c r="U1511" t="s">
        <v>78233</v>
      </c>
      <c r="V1511" t="s">
        <v>83588</v>
      </c>
      <c r="W1511">
        <v>0</v>
      </c>
      <c r="X1511" t="s">
        <v>83589</v>
      </c>
      <c r="Y1511">
        <v>1099500000</v>
      </c>
      <c r="Z1511">
        <v>124</v>
      </c>
      <c r="AA1511" t="s">
        <v>83590</v>
      </c>
      <c r="AB1511">
        <v>1</v>
      </c>
      <c r="AC1511" t="s">
        <v>83591</v>
      </c>
      <c r="AD1511" t="s">
        <v>83592</v>
      </c>
      <c r="AE1511" t="s">
        <v>15580</v>
      </c>
      <c r="AF1511" t="s">
        <v>15581</v>
      </c>
      <c r="AG1511">
        <v>2258</v>
      </c>
      <c r="AH1511" t="s">
        <v>15582</v>
      </c>
      <c r="AI1511" t="s">
        <v>15583</v>
      </c>
      <c r="AJ1511" t="s">
        <v>15584</v>
      </c>
      <c r="AL1511" s="4" t="s">
        <v>15585</v>
      </c>
    </row>
    <row r="1512" spans="1:38" x14ac:dyDescent="0.3">
      <c r="A1512" t="s">
        <v>52924</v>
      </c>
      <c r="B1512" t="s">
        <v>61737</v>
      </c>
      <c r="C1512" t="s">
        <v>61738</v>
      </c>
      <c r="D1512" t="s">
        <v>61739</v>
      </c>
      <c r="E1512" t="s">
        <v>61740</v>
      </c>
      <c r="F1512" t="s">
        <v>61741</v>
      </c>
      <c r="J1512" t="s">
        <v>32628</v>
      </c>
      <c r="K1512" t="s">
        <v>32629</v>
      </c>
      <c r="L1512" t="s">
        <v>1643</v>
      </c>
      <c r="M1512" t="s">
        <v>4163</v>
      </c>
      <c r="P1512">
        <v>8</v>
      </c>
      <c r="Q1512">
        <v>8</v>
      </c>
      <c r="R1512">
        <v>8</v>
      </c>
      <c r="S1512" t="s">
        <v>78195</v>
      </c>
      <c r="T1512" t="s">
        <v>78195</v>
      </c>
      <c r="U1512" t="s">
        <v>78195</v>
      </c>
      <c r="V1512" t="s">
        <v>83593</v>
      </c>
      <c r="W1512">
        <v>0</v>
      </c>
      <c r="X1512" t="s">
        <v>83594</v>
      </c>
      <c r="Y1512">
        <v>221830000</v>
      </c>
      <c r="Z1512">
        <v>23</v>
      </c>
      <c r="AA1512" t="s">
        <v>83595</v>
      </c>
      <c r="AB1512">
        <v>1</v>
      </c>
      <c r="AC1512" t="s">
        <v>83596</v>
      </c>
      <c r="AD1512" t="s">
        <v>83597</v>
      </c>
      <c r="AE1512" t="s">
        <v>32630</v>
      </c>
      <c r="AF1512" t="s">
        <v>32631</v>
      </c>
      <c r="AG1512">
        <v>5057</v>
      </c>
      <c r="AH1512" t="s">
        <v>32632</v>
      </c>
      <c r="AI1512" t="s">
        <v>32633</v>
      </c>
      <c r="AJ1512" t="s">
        <v>32634</v>
      </c>
      <c r="AK1512" t="e">
        <f>-acetylglucosamine kinase</f>
        <v>#NAME?</v>
      </c>
      <c r="AL1512" s="4" t="s">
        <v>32635</v>
      </c>
    </row>
    <row r="1513" spans="1:38" x14ac:dyDescent="0.3">
      <c r="A1513" t="s">
        <v>58838</v>
      </c>
      <c r="B1513" t="s">
        <v>61742</v>
      </c>
      <c r="C1513" t="s">
        <v>61743</v>
      </c>
      <c r="D1513" t="s">
        <v>61744</v>
      </c>
      <c r="E1513" t="s">
        <v>61745</v>
      </c>
      <c r="F1513" t="s">
        <v>61746</v>
      </c>
      <c r="J1513" t="s">
        <v>15483</v>
      </c>
      <c r="K1513" t="s">
        <v>15484</v>
      </c>
      <c r="L1513" t="s">
        <v>15485</v>
      </c>
      <c r="M1513" t="s">
        <v>9932</v>
      </c>
      <c r="P1513">
        <v>13</v>
      </c>
      <c r="Q1513">
        <v>13</v>
      </c>
      <c r="R1513">
        <v>13</v>
      </c>
      <c r="S1513" t="s">
        <v>79653</v>
      </c>
      <c r="T1513" t="s">
        <v>79653</v>
      </c>
      <c r="U1513" t="s">
        <v>79653</v>
      </c>
      <c r="V1513" t="s">
        <v>83598</v>
      </c>
      <c r="W1513">
        <v>0</v>
      </c>
      <c r="X1513" t="s">
        <v>83599</v>
      </c>
      <c r="Y1513">
        <v>444760000</v>
      </c>
      <c r="Z1513">
        <v>39</v>
      </c>
      <c r="AA1513" t="s">
        <v>83600</v>
      </c>
      <c r="AB1513">
        <v>1</v>
      </c>
      <c r="AC1513" t="s">
        <v>83601</v>
      </c>
      <c r="AD1513" t="s">
        <v>83602</v>
      </c>
      <c r="AE1513" t="s">
        <v>15486</v>
      </c>
      <c r="AF1513" t="s">
        <v>15487</v>
      </c>
      <c r="AG1513">
        <v>2244</v>
      </c>
      <c r="AH1513" t="s">
        <v>15488</v>
      </c>
      <c r="AI1513" t="s">
        <v>15489</v>
      </c>
      <c r="AJ1513" t="s">
        <v>15490</v>
      </c>
      <c r="AL1513" s="4" t="s">
        <v>15491</v>
      </c>
    </row>
    <row r="1514" spans="1:38" x14ac:dyDescent="0.3">
      <c r="A1514" t="s">
        <v>61747</v>
      </c>
      <c r="B1514" t="s">
        <v>57248</v>
      </c>
      <c r="C1514" t="s">
        <v>61748</v>
      </c>
      <c r="D1514" t="s">
        <v>57191</v>
      </c>
      <c r="E1514" t="s">
        <v>61749</v>
      </c>
      <c r="F1514" t="s">
        <v>61750</v>
      </c>
      <c r="J1514" t="s">
        <v>26016</v>
      </c>
      <c r="K1514" t="s">
        <v>26017</v>
      </c>
      <c r="L1514" t="s">
        <v>26018</v>
      </c>
      <c r="M1514" t="s">
        <v>2660</v>
      </c>
      <c r="P1514">
        <v>18</v>
      </c>
      <c r="Q1514">
        <v>18</v>
      </c>
      <c r="R1514">
        <v>18</v>
      </c>
      <c r="S1514" t="s">
        <v>81209</v>
      </c>
      <c r="T1514" t="s">
        <v>81209</v>
      </c>
      <c r="U1514" t="s">
        <v>81209</v>
      </c>
      <c r="V1514" t="s">
        <v>83603</v>
      </c>
      <c r="W1514">
        <v>0</v>
      </c>
      <c r="X1514" t="s">
        <v>83604</v>
      </c>
      <c r="Y1514">
        <v>835350000</v>
      </c>
      <c r="Z1514">
        <v>83</v>
      </c>
      <c r="AA1514" t="s">
        <v>83605</v>
      </c>
      <c r="AB1514">
        <v>1</v>
      </c>
      <c r="AC1514" t="s">
        <v>83606</v>
      </c>
      <c r="AD1514" t="s">
        <v>83607</v>
      </c>
      <c r="AE1514" t="s">
        <v>26019</v>
      </c>
      <c r="AF1514" t="s">
        <v>26020</v>
      </c>
      <c r="AG1514">
        <v>3957</v>
      </c>
      <c r="AH1514" t="s">
        <v>26021</v>
      </c>
      <c r="AI1514" t="s">
        <v>26022</v>
      </c>
      <c r="AJ1514" t="s">
        <v>26023</v>
      </c>
      <c r="AL1514" s="4" t="s">
        <v>26024</v>
      </c>
    </row>
    <row r="1515" spans="1:38" x14ac:dyDescent="0.3">
      <c r="A1515" t="s">
        <v>61751</v>
      </c>
      <c r="B1515" t="s">
        <v>61752</v>
      </c>
      <c r="C1515" t="s">
        <v>61753</v>
      </c>
      <c r="D1515" t="s">
        <v>60524</v>
      </c>
      <c r="E1515" t="s">
        <v>61754</v>
      </c>
      <c r="F1515" t="s">
        <v>61755</v>
      </c>
      <c r="J1515" t="s">
        <v>29727</v>
      </c>
      <c r="K1515" t="s">
        <v>29728</v>
      </c>
      <c r="L1515" t="s">
        <v>1643</v>
      </c>
      <c r="P1515">
        <v>5</v>
      </c>
      <c r="Q1515">
        <v>5</v>
      </c>
      <c r="R1515">
        <v>5</v>
      </c>
      <c r="S1515" t="s">
        <v>75948</v>
      </c>
      <c r="T1515" t="s">
        <v>75948</v>
      </c>
      <c r="U1515" t="s">
        <v>75948</v>
      </c>
      <c r="V1515" t="s">
        <v>83608</v>
      </c>
      <c r="W1515">
        <v>0</v>
      </c>
      <c r="X1515" t="s">
        <v>83609</v>
      </c>
      <c r="Y1515">
        <v>178620000</v>
      </c>
      <c r="Z1515">
        <v>13</v>
      </c>
      <c r="AA1515" t="s">
        <v>83610</v>
      </c>
      <c r="AB1515">
        <v>1</v>
      </c>
      <c r="AC1515" t="s">
        <v>83611</v>
      </c>
      <c r="AD1515" t="s">
        <v>83612</v>
      </c>
      <c r="AE1515" t="s">
        <v>29729</v>
      </c>
      <c r="AF1515" t="s">
        <v>29730</v>
      </c>
      <c r="AG1515">
        <v>4568</v>
      </c>
      <c r="AH1515" t="s">
        <v>29731</v>
      </c>
      <c r="AI1515" t="s">
        <v>29732</v>
      </c>
      <c r="AJ1515" t="s">
        <v>29733</v>
      </c>
      <c r="AL1515" s="4" t="s">
        <v>29734</v>
      </c>
    </row>
    <row r="1516" spans="1:38" x14ac:dyDescent="0.3">
      <c r="A1516" t="s">
        <v>61756</v>
      </c>
      <c r="B1516" t="s">
        <v>61757</v>
      </c>
      <c r="C1516" t="s">
        <v>61758</v>
      </c>
      <c r="D1516" t="s">
        <v>61759</v>
      </c>
      <c r="E1516" t="s">
        <v>61760</v>
      </c>
      <c r="F1516" t="s">
        <v>61761</v>
      </c>
      <c r="J1516" t="s">
        <v>25283</v>
      </c>
      <c r="L1516" t="s">
        <v>108</v>
      </c>
      <c r="P1516">
        <v>1</v>
      </c>
      <c r="Q1516">
        <v>1</v>
      </c>
      <c r="R1516">
        <v>1</v>
      </c>
      <c r="S1516" t="s">
        <v>78233</v>
      </c>
      <c r="T1516" t="s">
        <v>78233</v>
      </c>
      <c r="U1516" t="s">
        <v>78233</v>
      </c>
      <c r="V1516" t="s">
        <v>83613</v>
      </c>
      <c r="W1516">
        <v>0</v>
      </c>
      <c r="X1516" t="s">
        <v>83614</v>
      </c>
      <c r="Y1516">
        <v>14704000</v>
      </c>
      <c r="Z1516">
        <v>6</v>
      </c>
      <c r="AA1516" t="s">
        <v>83615</v>
      </c>
      <c r="AB1516">
        <v>1</v>
      </c>
      <c r="AC1516" t="s">
        <v>83616</v>
      </c>
      <c r="AD1516" t="s">
        <v>83617</v>
      </c>
      <c r="AE1516" t="s">
        <v>25284</v>
      </c>
      <c r="AF1516" t="s">
        <v>25284</v>
      </c>
      <c r="AG1516">
        <v>3835</v>
      </c>
      <c r="AH1516" t="s">
        <v>25285</v>
      </c>
      <c r="AI1516" t="s">
        <v>25286</v>
      </c>
      <c r="AL1516" s="4" t="s">
        <v>25287</v>
      </c>
    </row>
    <row r="1517" spans="1:38" x14ac:dyDescent="0.3">
      <c r="A1517" t="s">
        <v>61762</v>
      </c>
      <c r="B1517" t="s">
        <v>56023</v>
      </c>
      <c r="C1517" t="s">
        <v>48906</v>
      </c>
      <c r="D1517" t="s">
        <v>61763</v>
      </c>
      <c r="E1517" t="s">
        <v>49009</v>
      </c>
      <c r="F1517" t="s">
        <v>61764</v>
      </c>
      <c r="J1517" t="s">
        <v>23176</v>
      </c>
      <c r="L1517" t="s">
        <v>23177</v>
      </c>
      <c r="P1517">
        <v>15</v>
      </c>
      <c r="Q1517">
        <v>15</v>
      </c>
      <c r="R1517">
        <v>15</v>
      </c>
      <c r="S1517" t="s">
        <v>77370</v>
      </c>
      <c r="T1517" t="s">
        <v>77370</v>
      </c>
      <c r="U1517" t="s">
        <v>77370</v>
      </c>
      <c r="V1517" t="s">
        <v>83618</v>
      </c>
      <c r="W1517">
        <v>0</v>
      </c>
      <c r="X1517" t="s">
        <v>83619</v>
      </c>
      <c r="Y1517">
        <v>286090000</v>
      </c>
      <c r="Z1517">
        <v>27</v>
      </c>
      <c r="AA1517" t="s">
        <v>83620</v>
      </c>
      <c r="AB1517">
        <v>1</v>
      </c>
      <c r="AC1517" t="s">
        <v>83621</v>
      </c>
      <c r="AD1517" t="s">
        <v>83622</v>
      </c>
      <c r="AE1517" t="s">
        <v>23178</v>
      </c>
      <c r="AF1517" t="s">
        <v>23179</v>
      </c>
      <c r="AG1517">
        <v>3496</v>
      </c>
      <c r="AH1517" t="s">
        <v>23180</v>
      </c>
      <c r="AI1517" t="s">
        <v>23181</v>
      </c>
      <c r="AJ1517" t="s">
        <v>23182</v>
      </c>
      <c r="AL1517" s="4" t="s">
        <v>23183</v>
      </c>
    </row>
    <row r="1518" spans="1:38" x14ac:dyDescent="0.3">
      <c r="A1518" t="s">
        <v>61765</v>
      </c>
      <c r="B1518" t="s">
        <v>61766</v>
      </c>
      <c r="C1518" t="s">
        <v>61767</v>
      </c>
      <c r="D1518" t="s">
        <v>61768</v>
      </c>
      <c r="E1518" t="s">
        <v>57810</v>
      </c>
      <c r="F1518" t="s">
        <v>61769</v>
      </c>
      <c r="P1518">
        <v>10</v>
      </c>
      <c r="Q1518">
        <v>10</v>
      </c>
      <c r="R1518">
        <v>10</v>
      </c>
      <c r="S1518" t="s">
        <v>78829</v>
      </c>
      <c r="T1518" t="s">
        <v>78829</v>
      </c>
      <c r="U1518" t="s">
        <v>78829</v>
      </c>
      <c r="V1518" t="s">
        <v>83623</v>
      </c>
      <c r="W1518">
        <v>0</v>
      </c>
      <c r="X1518" t="s">
        <v>83326</v>
      </c>
      <c r="Y1518">
        <v>494970000</v>
      </c>
      <c r="Z1518">
        <v>67</v>
      </c>
      <c r="AA1518" t="s">
        <v>83624</v>
      </c>
      <c r="AB1518">
        <v>1</v>
      </c>
      <c r="AC1518" t="s">
        <v>83625</v>
      </c>
      <c r="AD1518" t="s">
        <v>83626</v>
      </c>
      <c r="AE1518" t="s">
        <v>17956</v>
      </c>
      <c r="AF1518" t="s">
        <v>17956</v>
      </c>
      <c r="AG1518">
        <v>2583</v>
      </c>
      <c r="AH1518" t="s">
        <v>17957</v>
      </c>
      <c r="AI1518" t="s">
        <v>17958</v>
      </c>
      <c r="AL1518" s="4" t="s">
        <v>17959</v>
      </c>
    </row>
    <row r="1519" spans="1:38" x14ac:dyDescent="0.3">
      <c r="A1519" t="s">
        <v>61770</v>
      </c>
      <c r="B1519" t="s">
        <v>61771</v>
      </c>
      <c r="C1519" t="s">
        <v>61772</v>
      </c>
      <c r="D1519" t="s">
        <v>61773</v>
      </c>
      <c r="E1519" t="s">
        <v>61774</v>
      </c>
      <c r="F1519" t="s">
        <v>61775</v>
      </c>
      <c r="J1519" t="s">
        <v>6137</v>
      </c>
      <c r="K1519" t="s">
        <v>6138</v>
      </c>
      <c r="L1519" t="s">
        <v>6139</v>
      </c>
      <c r="M1519" t="s">
        <v>6140</v>
      </c>
      <c r="P1519">
        <v>13</v>
      </c>
      <c r="Q1519">
        <v>13</v>
      </c>
      <c r="R1519">
        <v>13</v>
      </c>
      <c r="S1519" t="s">
        <v>83627</v>
      </c>
      <c r="T1519" t="s">
        <v>83627</v>
      </c>
      <c r="U1519" t="s">
        <v>83627</v>
      </c>
      <c r="V1519" t="s">
        <v>83628</v>
      </c>
      <c r="W1519">
        <v>0</v>
      </c>
      <c r="X1519" t="s">
        <v>48516</v>
      </c>
      <c r="Y1519">
        <v>13100000000</v>
      </c>
      <c r="Z1519">
        <v>123</v>
      </c>
      <c r="AA1519" t="s">
        <v>83629</v>
      </c>
      <c r="AB1519">
        <v>1</v>
      </c>
      <c r="AC1519" t="s">
        <v>83630</v>
      </c>
      <c r="AD1519" t="s">
        <v>83631</v>
      </c>
      <c r="AE1519" t="s">
        <v>6141</v>
      </c>
      <c r="AF1519" t="s">
        <v>6142</v>
      </c>
      <c r="AG1519">
        <v>1028</v>
      </c>
      <c r="AH1519" t="s">
        <v>6143</v>
      </c>
      <c r="AI1519" t="s">
        <v>6144</v>
      </c>
      <c r="AJ1519" t="s">
        <v>6145</v>
      </c>
      <c r="AK1519" t="s">
        <v>6146</v>
      </c>
      <c r="AL1519" s="4" t="s">
        <v>6147</v>
      </c>
    </row>
    <row r="1520" spans="1:38" x14ac:dyDescent="0.3">
      <c r="A1520" t="s">
        <v>59966</v>
      </c>
      <c r="B1520" t="s">
        <v>61776</v>
      </c>
      <c r="C1520" t="s">
        <v>61777</v>
      </c>
      <c r="D1520" t="s">
        <v>61778</v>
      </c>
      <c r="E1520" t="s">
        <v>61779</v>
      </c>
      <c r="F1520" t="s">
        <v>61780</v>
      </c>
      <c r="P1520">
        <v>7</v>
      </c>
      <c r="Q1520">
        <v>7</v>
      </c>
      <c r="R1520">
        <v>7</v>
      </c>
      <c r="S1520" t="s">
        <v>80911</v>
      </c>
      <c r="T1520" t="s">
        <v>80911</v>
      </c>
      <c r="U1520" t="s">
        <v>80911</v>
      </c>
      <c r="V1520" t="s">
        <v>69341</v>
      </c>
      <c r="W1520">
        <v>0</v>
      </c>
      <c r="X1520" t="s">
        <v>83632</v>
      </c>
      <c r="Y1520">
        <v>2559900000</v>
      </c>
      <c r="Z1520">
        <v>153</v>
      </c>
      <c r="AA1520" t="s">
        <v>83633</v>
      </c>
      <c r="AB1520">
        <v>1</v>
      </c>
      <c r="AC1520" t="s">
        <v>83634</v>
      </c>
      <c r="AD1520" t="s">
        <v>83635</v>
      </c>
      <c r="AE1520" t="s">
        <v>25979</v>
      </c>
      <c r="AF1520" t="s">
        <v>25979</v>
      </c>
      <c r="AG1520">
        <v>3949</v>
      </c>
      <c r="AH1520" t="s">
        <v>25980</v>
      </c>
      <c r="AI1520" t="s">
        <v>25981</v>
      </c>
      <c r="AJ1520" t="s">
        <v>25982</v>
      </c>
      <c r="AL1520" s="4" t="s">
        <v>25983</v>
      </c>
    </row>
    <row r="1521" spans="1:38" x14ac:dyDescent="0.3">
      <c r="A1521" t="s">
        <v>61781</v>
      </c>
      <c r="B1521" t="s">
        <v>61782</v>
      </c>
      <c r="C1521" t="s">
        <v>61783</v>
      </c>
      <c r="D1521" t="s">
        <v>61784</v>
      </c>
      <c r="E1521" t="s">
        <v>61785</v>
      </c>
      <c r="F1521" t="s">
        <v>61786</v>
      </c>
      <c r="J1521" t="s">
        <v>24637</v>
      </c>
      <c r="K1521" t="s">
        <v>24638</v>
      </c>
      <c r="L1521" t="s">
        <v>24639</v>
      </c>
      <c r="M1521" t="s">
        <v>756</v>
      </c>
      <c r="P1521">
        <v>37</v>
      </c>
      <c r="Q1521">
        <v>29</v>
      </c>
      <c r="R1521">
        <v>29</v>
      </c>
      <c r="S1521" t="s">
        <v>82935</v>
      </c>
      <c r="T1521" t="s">
        <v>80190</v>
      </c>
      <c r="U1521" t="s">
        <v>80190</v>
      </c>
      <c r="V1521" t="s">
        <v>83636</v>
      </c>
      <c r="W1521">
        <v>0</v>
      </c>
      <c r="X1521" t="s">
        <v>48516</v>
      </c>
      <c r="Y1521">
        <v>4610400000</v>
      </c>
      <c r="Z1521">
        <v>280</v>
      </c>
      <c r="AA1521" t="s">
        <v>83637</v>
      </c>
      <c r="AB1521">
        <v>1</v>
      </c>
      <c r="AC1521" t="s">
        <v>83638</v>
      </c>
      <c r="AD1521" t="s">
        <v>83639</v>
      </c>
      <c r="AE1521" t="s">
        <v>24640</v>
      </c>
      <c r="AF1521" t="s">
        <v>24641</v>
      </c>
      <c r="AG1521">
        <v>3737</v>
      </c>
      <c r="AH1521" t="s">
        <v>24642</v>
      </c>
      <c r="AI1521" t="s">
        <v>24643</v>
      </c>
      <c r="AJ1521" t="s">
        <v>24644</v>
      </c>
      <c r="AL1521" s="4" t="s">
        <v>24645</v>
      </c>
    </row>
    <row r="1522" spans="1:38" x14ac:dyDescent="0.3">
      <c r="A1522" t="s">
        <v>61787</v>
      </c>
      <c r="B1522" t="s">
        <v>54860</v>
      </c>
      <c r="C1522" t="s">
        <v>60854</v>
      </c>
      <c r="D1522" t="s">
        <v>61788</v>
      </c>
      <c r="E1522" t="s">
        <v>61789</v>
      </c>
      <c r="F1522" t="s">
        <v>61790</v>
      </c>
      <c r="L1522" t="s">
        <v>9854</v>
      </c>
      <c r="P1522">
        <v>2</v>
      </c>
      <c r="Q1522">
        <v>2</v>
      </c>
      <c r="R1522">
        <v>2</v>
      </c>
      <c r="S1522" t="s">
        <v>78520</v>
      </c>
      <c r="T1522" t="s">
        <v>78520</v>
      </c>
      <c r="U1522" t="s">
        <v>78520</v>
      </c>
      <c r="V1522" t="s">
        <v>72890</v>
      </c>
      <c r="W1522">
        <v>0</v>
      </c>
      <c r="X1522" t="s">
        <v>83640</v>
      </c>
      <c r="Y1522">
        <v>160610000</v>
      </c>
      <c r="Z1522">
        <v>10</v>
      </c>
      <c r="AA1522" t="s">
        <v>83641</v>
      </c>
      <c r="AB1522">
        <v>1</v>
      </c>
      <c r="AC1522" t="s">
        <v>83642</v>
      </c>
      <c r="AD1522" t="s">
        <v>83643</v>
      </c>
      <c r="AE1522" t="s">
        <v>27689</v>
      </c>
      <c r="AF1522" t="s">
        <v>27689</v>
      </c>
      <c r="AG1522">
        <v>4231</v>
      </c>
      <c r="AH1522" t="s">
        <v>27690</v>
      </c>
      <c r="AI1522" t="s">
        <v>27691</v>
      </c>
      <c r="AJ1522" t="s">
        <v>27692</v>
      </c>
      <c r="AL1522" s="4" t="s">
        <v>27693</v>
      </c>
    </row>
    <row r="1523" spans="1:38" x14ac:dyDescent="0.3">
      <c r="A1523" t="s">
        <v>61791</v>
      </c>
      <c r="B1523" t="s">
        <v>56834</v>
      </c>
      <c r="C1523" t="s">
        <v>61792</v>
      </c>
      <c r="D1523" t="s">
        <v>61793</v>
      </c>
      <c r="E1523" t="s">
        <v>61794</v>
      </c>
      <c r="F1523" t="s">
        <v>61795</v>
      </c>
      <c r="L1523" t="s">
        <v>7661</v>
      </c>
      <c r="P1523">
        <v>24</v>
      </c>
      <c r="Q1523">
        <v>24</v>
      </c>
      <c r="R1523">
        <v>24</v>
      </c>
      <c r="S1523" t="s">
        <v>80231</v>
      </c>
      <c r="T1523" t="s">
        <v>80231</v>
      </c>
      <c r="U1523" t="s">
        <v>80231</v>
      </c>
      <c r="V1523" t="s">
        <v>83644</v>
      </c>
      <c r="W1523">
        <v>0</v>
      </c>
      <c r="X1523" t="s">
        <v>83645</v>
      </c>
      <c r="Y1523">
        <v>1958700000</v>
      </c>
      <c r="Z1523">
        <v>153</v>
      </c>
      <c r="AA1523" t="s">
        <v>83646</v>
      </c>
      <c r="AB1523">
        <v>1</v>
      </c>
      <c r="AC1523" t="s">
        <v>83647</v>
      </c>
      <c r="AD1523" t="s">
        <v>83648</v>
      </c>
      <c r="AE1523" t="s">
        <v>7662</v>
      </c>
      <c r="AF1523" t="s">
        <v>7663</v>
      </c>
      <c r="AG1523">
        <v>1216</v>
      </c>
      <c r="AH1523" t="s">
        <v>7664</v>
      </c>
      <c r="AI1523" t="s">
        <v>7665</v>
      </c>
      <c r="AL1523" s="4" t="s">
        <v>7666</v>
      </c>
    </row>
    <row r="1524" spans="1:38" x14ac:dyDescent="0.3">
      <c r="A1524" t="s">
        <v>61796</v>
      </c>
      <c r="B1524" t="s">
        <v>61797</v>
      </c>
      <c r="C1524" t="s">
        <v>61798</v>
      </c>
      <c r="D1524" t="s">
        <v>58463</v>
      </c>
      <c r="E1524" t="s">
        <v>61799</v>
      </c>
      <c r="F1524" t="s">
        <v>61800</v>
      </c>
      <c r="J1524" t="s">
        <v>1669</v>
      </c>
      <c r="K1524" t="s">
        <v>1670</v>
      </c>
      <c r="L1524" t="s">
        <v>354</v>
      </c>
      <c r="M1524" t="s">
        <v>355</v>
      </c>
      <c r="P1524">
        <v>26</v>
      </c>
      <c r="Q1524">
        <v>26</v>
      </c>
      <c r="R1524">
        <v>26</v>
      </c>
      <c r="S1524" t="s">
        <v>81166</v>
      </c>
      <c r="T1524" t="s">
        <v>81166</v>
      </c>
      <c r="U1524" t="s">
        <v>81166</v>
      </c>
      <c r="V1524" t="s">
        <v>83649</v>
      </c>
      <c r="W1524">
        <v>0</v>
      </c>
      <c r="X1524" t="s">
        <v>83650</v>
      </c>
      <c r="Y1524">
        <v>2888200000</v>
      </c>
      <c r="Z1524">
        <v>133</v>
      </c>
      <c r="AA1524" t="s">
        <v>83651</v>
      </c>
      <c r="AB1524">
        <v>1</v>
      </c>
      <c r="AC1524" t="s">
        <v>83652</v>
      </c>
      <c r="AD1524" t="s">
        <v>83653</v>
      </c>
      <c r="AE1524" t="s">
        <v>1671</v>
      </c>
      <c r="AF1524" t="s">
        <v>1672</v>
      </c>
      <c r="AG1524">
        <v>396</v>
      </c>
      <c r="AH1524" t="s">
        <v>1673</v>
      </c>
      <c r="AI1524" t="s">
        <v>1674</v>
      </c>
      <c r="AJ1524" t="s">
        <v>1675</v>
      </c>
      <c r="AL1524" s="4" t="s">
        <v>1676</v>
      </c>
    </row>
    <row r="1525" spans="1:38" x14ac:dyDescent="0.3">
      <c r="A1525" t="s">
        <v>61801</v>
      </c>
      <c r="B1525" t="s">
        <v>61802</v>
      </c>
      <c r="C1525" t="s">
        <v>61803</v>
      </c>
      <c r="D1525" t="s">
        <v>61804</v>
      </c>
      <c r="E1525" t="s">
        <v>61805</v>
      </c>
      <c r="F1525" t="s">
        <v>61806</v>
      </c>
      <c r="J1525" t="s">
        <v>3088</v>
      </c>
      <c r="K1525" t="s">
        <v>33</v>
      </c>
      <c r="L1525" t="s">
        <v>14693</v>
      </c>
      <c r="P1525">
        <v>5</v>
      </c>
      <c r="Q1525">
        <v>5</v>
      </c>
      <c r="R1525">
        <v>5</v>
      </c>
      <c r="S1525" t="s">
        <v>81049</v>
      </c>
      <c r="T1525" t="s">
        <v>81049</v>
      </c>
      <c r="U1525" t="s">
        <v>81049</v>
      </c>
      <c r="V1525" t="s">
        <v>83654</v>
      </c>
      <c r="W1525">
        <v>0</v>
      </c>
      <c r="X1525" t="s">
        <v>83655</v>
      </c>
      <c r="Y1525">
        <v>1643600000</v>
      </c>
      <c r="Z1525">
        <v>76</v>
      </c>
      <c r="AA1525" t="s">
        <v>83656</v>
      </c>
      <c r="AB1525">
        <v>1</v>
      </c>
      <c r="AC1525" t="s">
        <v>83657</v>
      </c>
      <c r="AD1525" t="s">
        <v>83658</v>
      </c>
      <c r="AE1525" t="s">
        <v>14694</v>
      </c>
      <c r="AF1525" t="s">
        <v>14695</v>
      </c>
      <c r="AG1525">
        <v>2131</v>
      </c>
      <c r="AH1525" t="s">
        <v>14696</v>
      </c>
      <c r="AI1525" t="s">
        <v>14697</v>
      </c>
      <c r="AL1525" s="4" t="s">
        <v>14698</v>
      </c>
    </row>
    <row r="1526" spans="1:38" x14ac:dyDescent="0.3">
      <c r="A1526" t="s">
        <v>61807</v>
      </c>
      <c r="B1526" t="s">
        <v>61808</v>
      </c>
      <c r="C1526">
        <v>1</v>
      </c>
      <c r="D1526">
        <v>1</v>
      </c>
      <c r="E1526" t="s">
        <v>61809</v>
      </c>
      <c r="F1526" t="s">
        <v>61810</v>
      </c>
      <c r="J1526" t="s">
        <v>12050</v>
      </c>
      <c r="K1526" t="s">
        <v>12051</v>
      </c>
      <c r="L1526" t="s">
        <v>9193</v>
      </c>
      <c r="P1526">
        <v>3</v>
      </c>
      <c r="Q1526">
        <v>3</v>
      </c>
      <c r="R1526">
        <v>3</v>
      </c>
      <c r="S1526">
        <v>5</v>
      </c>
      <c r="T1526">
        <v>5</v>
      </c>
      <c r="U1526">
        <v>5</v>
      </c>
      <c r="V1526" t="s">
        <v>83659</v>
      </c>
      <c r="W1526">
        <v>0</v>
      </c>
      <c r="X1526" t="s">
        <v>83660</v>
      </c>
      <c r="Y1526">
        <v>22511000</v>
      </c>
      <c r="Z1526">
        <v>7</v>
      </c>
      <c r="AA1526" t="s">
        <v>83661</v>
      </c>
      <c r="AB1526">
        <v>1</v>
      </c>
      <c r="AC1526" t="s">
        <v>83662</v>
      </c>
      <c r="AD1526" t="s">
        <v>83663</v>
      </c>
      <c r="AE1526" t="s">
        <v>12052</v>
      </c>
      <c r="AF1526" t="s">
        <v>12052</v>
      </c>
      <c r="AG1526">
        <v>1780</v>
      </c>
      <c r="AH1526" t="s">
        <v>12053</v>
      </c>
      <c r="AI1526" t="s">
        <v>12054</v>
      </c>
      <c r="AJ1526" t="s">
        <v>12055</v>
      </c>
      <c r="AL1526" s="4" t="s">
        <v>12056</v>
      </c>
    </row>
    <row r="1527" spans="1:38" x14ac:dyDescent="0.3">
      <c r="A1527" t="s">
        <v>61811</v>
      </c>
      <c r="B1527">
        <v>1</v>
      </c>
      <c r="C1527" t="s">
        <v>61812</v>
      </c>
      <c r="D1527" t="s">
        <v>61813</v>
      </c>
      <c r="E1527">
        <v>1</v>
      </c>
      <c r="F1527" t="s">
        <v>51666</v>
      </c>
      <c r="K1527" t="s">
        <v>2161</v>
      </c>
      <c r="P1527">
        <v>2</v>
      </c>
      <c r="Q1527">
        <v>2</v>
      </c>
      <c r="R1527">
        <v>2</v>
      </c>
      <c r="S1527" t="s">
        <v>76340</v>
      </c>
      <c r="T1527" t="s">
        <v>76340</v>
      </c>
      <c r="U1527" t="s">
        <v>76340</v>
      </c>
      <c r="V1527" t="s">
        <v>83664</v>
      </c>
      <c r="W1527" t="s">
        <v>83665</v>
      </c>
      <c r="X1527" t="s">
        <v>83666</v>
      </c>
      <c r="Y1527">
        <v>61763000</v>
      </c>
      <c r="Z1527">
        <v>5</v>
      </c>
      <c r="AA1527" t="s">
        <v>83667</v>
      </c>
      <c r="AB1527">
        <v>1</v>
      </c>
      <c r="AC1527" t="s">
        <v>83668</v>
      </c>
      <c r="AD1527" t="s">
        <v>83669</v>
      </c>
      <c r="AE1527" t="s">
        <v>19329</v>
      </c>
      <c r="AF1527" t="s">
        <v>19329</v>
      </c>
      <c r="AG1527">
        <v>2816</v>
      </c>
      <c r="AH1527" t="s">
        <v>19330</v>
      </c>
      <c r="AI1527" t="s">
        <v>19331</v>
      </c>
      <c r="AJ1527" t="s">
        <v>19332</v>
      </c>
      <c r="AL1527" s="4" t="s">
        <v>19333</v>
      </c>
    </row>
    <row r="1528" spans="1:38" x14ac:dyDescent="0.3">
      <c r="A1528" t="s">
        <v>61814</v>
      </c>
      <c r="B1528" t="s">
        <v>61815</v>
      </c>
      <c r="C1528" t="s">
        <v>61816</v>
      </c>
      <c r="D1528" t="s">
        <v>61817</v>
      </c>
      <c r="E1528" t="s">
        <v>54533</v>
      </c>
      <c r="F1528" t="s">
        <v>61818</v>
      </c>
      <c r="J1528" t="s">
        <v>25834</v>
      </c>
      <c r="K1528" t="s">
        <v>25835</v>
      </c>
      <c r="L1528" t="s">
        <v>25836</v>
      </c>
      <c r="M1528" t="s">
        <v>12205</v>
      </c>
      <c r="P1528">
        <v>18</v>
      </c>
      <c r="Q1528">
        <v>18</v>
      </c>
      <c r="R1528">
        <v>18</v>
      </c>
      <c r="S1528" t="s">
        <v>79978</v>
      </c>
      <c r="T1528" t="s">
        <v>79978</v>
      </c>
      <c r="U1528" t="s">
        <v>79978</v>
      </c>
      <c r="V1528" t="s">
        <v>83670</v>
      </c>
      <c r="W1528">
        <v>0</v>
      </c>
      <c r="X1528" t="s">
        <v>83671</v>
      </c>
      <c r="Y1528">
        <v>2189600000</v>
      </c>
      <c r="Z1528">
        <v>100</v>
      </c>
      <c r="AA1528" t="s">
        <v>83672</v>
      </c>
      <c r="AB1528">
        <v>1</v>
      </c>
      <c r="AC1528" t="s">
        <v>83673</v>
      </c>
      <c r="AD1528" t="s">
        <v>83674</v>
      </c>
      <c r="AE1528" t="s">
        <v>25837</v>
      </c>
      <c r="AF1528" t="s">
        <v>25838</v>
      </c>
      <c r="AG1528">
        <v>3925</v>
      </c>
      <c r="AH1528" t="s">
        <v>25839</v>
      </c>
      <c r="AI1528" t="s">
        <v>25840</v>
      </c>
      <c r="AJ1528" t="s">
        <v>25841</v>
      </c>
      <c r="AL1528" s="4" t="s">
        <v>25842</v>
      </c>
    </row>
    <row r="1529" spans="1:38" x14ac:dyDescent="0.3">
      <c r="A1529" t="s">
        <v>50309</v>
      </c>
      <c r="B1529" t="s">
        <v>61819</v>
      </c>
      <c r="C1529" t="s">
        <v>53366</v>
      </c>
      <c r="D1529" t="s">
        <v>61820</v>
      </c>
      <c r="E1529" t="s">
        <v>61821</v>
      </c>
      <c r="F1529" t="s">
        <v>61822</v>
      </c>
      <c r="J1529" t="s">
        <v>21152</v>
      </c>
      <c r="K1529" t="s">
        <v>21153</v>
      </c>
      <c r="M1529" t="s">
        <v>678</v>
      </c>
      <c r="P1529">
        <v>11</v>
      </c>
      <c r="Q1529">
        <v>11</v>
      </c>
      <c r="R1529">
        <v>11</v>
      </c>
      <c r="S1529" t="s">
        <v>79669</v>
      </c>
      <c r="T1529" t="s">
        <v>79669</v>
      </c>
      <c r="U1529" t="s">
        <v>79669</v>
      </c>
      <c r="V1529" t="s">
        <v>83675</v>
      </c>
      <c r="W1529">
        <v>0</v>
      </c>
      <c r="X1529" t="s">
        <v>83676</v>
      </c>
      <c r="Y1529">
        <v>288240000</v>
      </c>
      <c r="Z1529">
        <v>19</v>
      </c>
      <c r="AA1529" t="s">
        <v>83677</v>
      </c>
      <c r="AB1529">
        <v>1</v>
      </c>
      <c r="AC1529" t="s">
        <v>83678</v>
      </c>
      <c r="AD1529" t="s">
        <v>83679</v>
      </c>
      <c r="AE1529" t="s">
        <v>21154</v>
      </c>
      <c r="AF1529" t="s">
        <v>21155</v>
      </c>
      <c r="AG1529">
        <v>3148</v>
      </c>
      <c r="AH1529" t="s">
        <v>21156</v>
      </c>
      <c r="AI1529" t="s">
        <v>21157</v>
      </c>
      <c r="AJ1529" t="s">
        <v>21158</v>
      </c>
      <c r="AL1529" s="4" t="s">
        <v>21159</v>
      </c>
    </row>
    <row r="1530" spans="1:38" x14ac:dyDescent="0.3">
      <c r="A1530" t="s">
        <v>61823</v>
      </c>
      <c r="B1530" t="s">
        <v>61824</v>
      </c>
      <c r="C1530" t="s">
        <v>61825</v>
      </c>
      <c r="D1530" t="s">
        <v>52139</v>
      </c>
      <c r="E1530" t="s">
        <v>61826</v>
      </c>
      <c r="F1530" t="s">
        <v>61827</v>
      </c>
      <c r="J1530" t="s">
        <v>3533</v>
      </c>
      <c r="K1530" t="s">
        <v>3534</v>
      </c>
      <c r="L1530" t="s">
        <v>3535</v>
      </c>
      <c r="P1530">
        <v>10</v>
      </c>
      <c r="Q1530">
        <v>10</v>
      </c>
      <c r="R1530">
        <v>10</v>
      </c>
      <c r="S1530" t="s">
        <v>78571</v>
      </c>
      <c r="T1530" t="s">
        <v>78571</v>
      </c>
      <c r="U1530" t="s">
        <v>78571</v>
      </c>
      <c r="V1530" t="s">
        <v>83680</v>
      </c>
      <c r="W1530">
        <v>0</v>
      </c>
      <c r="X1530" t="s">
        <v>83681</v>
      </c>
      <c r="Y1530">
        <v>648250000</v>
      </c>
      <c r="Z1530">
        <v>48</v>
      </c>
      <c r="AA1530" t="s">
        <v>83682</v>
      </c>
      <c r="AB1530">
        <v>1</v>
      </c>
      <c r="AC1530" t="s">
        <v>83683</v>
      </c>
      <c r="AD1530" t="s">
        <v>83684</v>
      </c>
      <c r="AE1530" t="s">
        <v>3536</v>
      </c>
      <c r="AF1530" t="s">
        <v>3537</v>
      </c>
      <c r="AG1530">
        <v>661</v>
      </c>
      <c r="AH1530" t="s">
        <v>3538</v>
      </c>
      <c r="AI1530" t="s">
        <v>3539</v>
      </c>
      <c r="AJ1530" t="s">
        <v>3540</v>
      </c>
      <c r="AL1530" s="4" t="s">
        <v>3541</v>
      </c>
    </row>
    <row r="1531" spans="1:38" x14ac:dyDescent="0.3">
      <c r="A1531" t="s">
        <v>61828</v>
      </c>
      <c r="B1531" t="s">
        <v>61829</v>
      </c>
      <c r="C1531" t="s">
        <v>61830</v>
      </c>
      <c r="D1531" t="s">
        <v>61831</v>
      </c>
      <c r="E1531" t="s">
        <v>61832</v>
      </c>
      <c r="F1531" t="s">
        <v>61833</v>
      </c>
      <c r="J1531" t="s">
        <v>4829</v>
      </c>
      <c r="K1531" t="s">
        <v>4830</v>
      </c>
      <c r="L1531" t="s">
        <v>4831</v>
      </c>
      <c r="P1531">
        <v>16</v>
      </c>
      <c r="Q1531">
        <v>16</v>
      </c>
      <c r="R1531">
        <v>1</v>
      </c>
      <c r="S1531" t="s">
        <v>80635</v>
      </c>
      <c r="T1531" t="s">
        <v>80635</v>
      </c>
      <c r="U1531" t="s">
        <v>76073</v>
      </c>
      <c r="V1531" t="s">
        <v>83685</v>
      </c>
      <c r="W1531">
        <v>0</v>
      </c>
      <c r="X1531" t="s">
        <v>83686</v>
      </c>
      <c r="Y1531">
        <v>2837200000</v>
      </c>
      <c r="Z1531">
        <v>128</v>
      </c>
      <c r="AA1531" t="s">
        <v>83687</v>
      </c>
      <c r="AB1531">
        <v>1</v>
      </c>
      <c r="AC1531" t="s">
        <v>83688</v>
      </c>
      <c r="AD1531" t="s">
        <v>83689</v>
      </c>
      <c r="AE1531" t="s">
        <v>4832</v>
      </c>
      <c r="AF1531" t="s">
        <v>4832</v>
      </c>
      <c r="AG1531">
        <v>848</v>
      </c>
      <c r="AH1531" t="s">
        <v>4833</v>
      </c>
      <c r="AI1531" t="s">
        <v>4834</v>
      </c>
      <c r="AJ1531" t="s">
        <v>4835</v>
      </c>
      <c r="AL1531" s="4" t="s">
        <v>4836</v>
      </c>
    </row>
    <row r="1532" spans="1:38" x14ac:dyDescent="0.3">
      <c r="A1532" t="s">
        <v>61834</v>
      </c>
      <c r="B1532" t="s">
        <v>61835</v>
      </c>
      <c r="C1532" t="s">
        <v>61836</v>
      </c>
      <c r="D1532" t="s">
        <v>61837</v>
      </c>
      <c r="E1532" t="s">
        <v>61838</v>
      </c>
      <c r="F1532" t="s">
        <v>61839</v>
      </c>
      <c r="J1532" t="s">
        <v>16295</v>
      </c>
      <c r="K1532" t="s">
        <v>33</v>
      </c>
      <c r="L1532" t="s">
        <v>16296</v>
      </c>
      <c r="M1532" t="s">
        <v>948</v>
      </c>
      <c r="P1532">
        <v>44</v>
      </c>
      <c r="Q1532">
        <v>44</v>
      </c>
      <c r="R1532">
        <v>44</v>
      </c>
      <c r="S1532" t="s">
        <v>79790</v>
      </c>
      <c r="T1532" t="s">
        <v>79790</v>
      </c>
      <c r="U1532" t="s">
        <v>79790</v>
      </c>
      <c r="V1532" t="s">
        <v>83690</v>
      </c>
      <c r="W1532">
        <v>0</v>
      </c>
      <c r="X1532" t="s">
        <v>48516</v>
      </c>
      <c r="Y1532">
        <v>4604200000</v>
      </c>
      <c r="Z1532">
        <v>356</v>
      </c>
      <c r="AA1532" t="s">
        <v>83691</v>
      </c>
      <c r="AB1532">
        <v>1</v>
      </c>
      <c r="AC1532" t="s">
        <v>83692</v>
      </c>
      <c r="AD1532" t="s">
        <v>83693</v>
      </c>
      <c r="AE1532" t="s">
        <v>16297</v>
      </c>
      <c r="AF1532" t="s">
        <v>16298</v>
      </c>
      <c r="AG1532">
        <v>2356</v>
      </c>
      <c r="AH1532" t="s">
        <v>16299</v>
      </c>
      <c r="AI1532" t="s">
        <v>16300</v>
      </c>
      <c r="AJ1532" t="s">
        <v>16301</v>
      </c>
      <c r="AL1532" s="4" t="s">
        <v>16302</v>
      </c>
    </row>
    <row r="1533" spans="1:38" x14ac:dyDescent="0.3">
      <c r="A1533" t="s">
        <v>61840</v>
      </c>
      <c r="B1533" t="s">
        <v>61841</v>
      </c>
      <c r="C1533" t="s">
        <v>61842</v>
      </c>
      <c r="D1533" t="s">
        <v>61843</v>
      </c>
      <c r="E1533" t="s">
        <v>61844</v>
      </c>
      <c r="F1533" t="s">
        <v>61845</v>
      </c>
      <c r="K1533" t="s">
        <v>33</v>
      </c>
      <c r="L1533" t="s">
        <v>18627</v>
      </c>
      <c r="P1533">
        <v>11</v>
      </c>
      <c r="Q1533">
        <v>11</v>
      </c>
      <c r="R1533">
        <v>11</v>
      </c>
      <c r="S1533" t="s">
        <v>76530</v>
      </c>
      <c r="T1533" t="s">
        <v>76530</v>
      </c>
      <c r="U1533" t="s">
        <v>76530</v>
      </c>
      <c r="V1533" t="s">
        <v>83694</v>
      </c>
      <c r="W1533">
        <v>0</v>
      </c>
      <c r="X1533" t="s">
        <v>83695</v>
      </c>
      <c r="Y1533">
        <v>1428900000</v>
      </c>
      <c r="Z1533">
        <v>81</v>
      </c>
      <c r="AA1533" t="s">
        <v>83696</v>
      </c>
      <c r="AB1533">
        <v>1</v>
      </c>
      <c r="AC1533" t="s">
        <v>83697</v>
      </c>
      <c r="AD1533" t="s">
        <v>83698</v>
      </c>
      <c r="AE1533" t="s">
        <v>18628</v>
      </c>
      <c r="AF1533" t="s">
        <v>18629</v>
      </c>
      <c r="AG1533">
        <v>2680</v>
      </c>
      <c r="AH1533" t="s">
        <v>18630</v>
      </c>
      <c r="AI1533" t="s">
        <v>18631</v>
      </c>
      <c r="AL1533" s="4" t="s">
        <v>18632</v>
      </c>
    </row>
    <row r="1534" spans="1:38" x14ac:dyDescent="0.3">
      <c r="A1534" t="s">
        <v>61846</v>
      </c>
      <c r="B1534" t="s">
        <v>61847</v>
      </c>
      <c r="C1534" t="s">
        <v>61848</v>
      </c>
      <c r="D1534" t="s">
        <v>61849</v>
      </c>
      <c r="E1534" t="s">
        <v>61850</v>
      </c>
      <c r="F1534" t="s">
        <v>61851</v>
      </c>
      <c r="J1534" t="s">
        <v>30902</v>
      </c>
      <c r="K1534" t="s">
        <v>24950</v>
      </c>
      <c r="L1534" t="s">
        <v>30903</v>
      </c>
      <c r="P1534">
        <v>5</v>
      </c>
      <c r="Q1534">
        <v>5</v>
      </c>
      <c r="R1534">
        <v>5</v>
      </c>
      <c r="S1534" t="s">
        <v>76728</v>
      </c>
      <c r="T1534" t="s">
        <v>76728</v>
      </c>
      <c r="U1534" t="s">
        <v>76728</v>
      </c>
      <c r="V1534" t="s">
        <v>83699</v>
      </c>
      <c r="W1534">
        <v>0</v>
      </c>
      <c r="X1534" t="s">
        <v>83700</v>
      </c>
      <c r="Y1534">
        <v>199280000</v>
      </c>
      <c r="Z1534">
        <v>11</v>
      </c>
      <c r="AA1534" t="s">
        <v>83701</v>
      </c>
      <c r="AB1534">
        <v>1</v>
      </c>
      <c r="AC1534" t="s">
        <v>83702</v>
      </c>
      <c r="AD1534" t="s">
        <v>83703</v>
      </c>
      <c r="AE1534" t="s">
        <v>30904</v>
      </c>
      <c r="AF1534" t="s">
        <v>30905</v>
      </c>
      <c r="AG1534">
        <v>4762</v>
      </c>
      <c r="AH1534" t="s">
        <v>30906</v>
      </c>
      <c r="AI1534" t="s">
        <v>30907</v>
      </c>
      <c r="AJ1534" t="s">
        <v>30908</v>
      </c>
      <c r="AK1534" t="s">
        <v>30909</v>
      </c>
      <c r="AL1534" s="4" t="s">
        <v>30910</v>
      </c>
    </row>
    <row r="1535" spans="1:38" x14ac:dyDescent="0.3">
      <c r="A1535" t="s">
        <v>61852</v>
      </c>
      <c r="B1535" t="s">
        <v>61853</v>
      </c>
      <c r="C1535" t="s">
        <v>61854</v>
      </c>
      <c r="D1535" t="s">
        <v>61855</v>
      </c>
      <c r="E1535" t="s">
        <v>61856</v>
      </c>
      <c r="F1535" t="s">
        <v>61857</v>
      </c>
      <c r="J1535" t="s">
        <v>34804</v>
      </c>
      <c r="K1535" t="s">
        <v>34805</v>
      </c>
      <c r="L1535" t="s">
        <v>34806</v>
      </c>
      <c r="M1535" t="s">
        <v>34807</v>
      </c>
      <c r="P1535">
        <v>8</v>
      </c>
      <c r="Q1535">
        <v>8</v>
      </c>
      <c r="R1535">
        <v>8</v>
      </c>
      <c r="S1535" t="s">
        <v>83704</v>
      </c>
      <c r="T1535" t="s">
        <v>83704</v>
      </c>
      <c r="U1535" t="s">
        <v>83704</v>
      </c>
      <c r="V1535" t="s">
        <v>83705</v>
      </c>
      <c r="W1535">
        <v>0</v>
      </c>
      <c r="X1535" t="s">
        <v>83706</v>
      </c>
      <c r="Y1535">
        <v>238270000</v>
      </c>
      <c r="Z1535">
        <v>26</v>
      </c>
      <c r="AA1535" t="s">
        <v>83707</v>
      </c>
      <c r="AB1535">
        <v>1</v>
      </c>
      <c r="AC1535" t="s">
        <v>83708</v>
      </c>
      <c r="AD1535" t="s">
        <v>83709</v>
      </c>
      <c r="AE1535" t="s">
        <v>34808</v>
      </c>
      <c r="AF1535" t="s">
        <v>34809</v>
      </c>
      <c r="AG1535">
        <v>5396</v>
      </c>
      <c r="AH1535" t="s">
        <v>34810</v>
      </c>
      <c r="AI1535" t="s">
        <v>34811</v>
      </c>
      <c r="AJ1535" t="s">
        <v>34812</v>
      </c>
      <c r="AL1535" s="4" t="s">
        <v>34813</v>
      </c>
    </row>
    <row r="1536" spans="1:38" x14ac:dyDescent="0.3">
      <c r="A1536" t="s">
        <v>61858</v>
      </c>
      <c r="B1536" t="s">
        <v>61859</v>
      </c>
      <c r="C1536" t="s">
        <v>61860</v>
      </c>
      <c r="D1536" t="s">
        <v>61861</v>
      </c>
      <c r="E1536" t="s">
        <v>61862</v>
      </c>
      <c r="F1536" t="s">
        <v>61863</v>
      </c>
      <c r="K1536" t="s">
        <v>19649</v>
      </c>
      <c r="L1536" t="s">
        <v>24990</v>
      </c>
      <c r="P1536">
        <v>16</v>
      </c>
      <c r="Q1536">
        <v>16</v>
      </c>
      <c r="R1536">
        <v>16</v>
      </c>
      <c r="S1536" t="s">
        <v>76113</v>
      </c>
      <c r="T1536" t="s">
        <v>76113</v>
      </c>
      <c r="U1536" t="s">
        <v>76113</v>
      </c>
      <c r="V1536" t="s">
        <v>83710</v>
      </c>
      <c r="W1536">
        <v>0</v>
      </c>
      <c r="X1536" t="s">
        <v>48516</v>
      </c>
      <c r="Y1536">
        <v>24984000000</v>
      </c>
      <c r="Z1536">
        <v>588</v>
      </c>
      <c r="AA1536" t="s">
        <v>83711</v>
      </c>
      <c r="AB1536">
        <v>1</v>
      </c>
      <c r="AC1536" t="s">
        <v>83712</v>
      </c>
      <c r="AD1536" t="s">
        <v>83713</v>
      </c>
      <c r="AE1536" t="s">
        <v>24991</v>
      </c>
      <c r="AF1536" t="s">
        <v>24992</v>
      </c>
      <c r="AG1536">
        <v>3791</v>
      </c>
      <c r="AH1536" t="s">
        <v>24993</v>
      </c>
      <c r="AI1536" t="s">
        <v>24994</v>
      </c>
      <c r="AJ1536" t="s">
        <v>24995</v>
      </c>
      <c r="AL1536" s="4" t="s">
        <v>24996</v>
      </c>
    </row>
    <row r="1537" spans="1:38" x14ac:dyDescent="0.3">
      <c r="A1537" t="s">
        <v>61864</v>
      </c>
      <c r="B1537" t="s">
        <v>61865</v>
      </c>
      <c r="C1537" t="s">
        <v>53067</v>
      </c>
      <c r="D1537" t="s">
        <v>61866</v>
      </c>
      <c r="E1537" t="s">
        <v>51327</v>
      </c>
      <c r="F1537" t="s">
        <v>61867</v>
      </c>
      <c r="K1537" t="s">
        <v>4323</v>
      </c>
      <c r="L1537" t="s">
        <v>150</v>
      </c>
      <c r="P1537">
        <v>12</v>
      </c>
      <c r="Q1537">
        <v>12</v>
      </c>
      <c r="R1537">
        <v>12</v>
      </c>
      <c r="S1537" t="s">
        <v>48731</v>
      </c>
      <c r="T1537" t="s">
        <v>48731</v>
      </c>
      <c r="U1537" t="s">
        <v>48731</v>
      </c>
      <c r="V1537" t="s">
        <v>83714</v>
      </c>
      <c r="W1537">
        <v>0</v>
      </c>
      <c r="X1537" t="s">
        <v>83715</v>
      </c>
      <c r="Y1537">
        <v>475190000</v>
      </c>
      <c r="Z1537">
        <v>34</v>
      </c>
      <c r="AA1537" t="s">
        <v>83716</v>
      </c>
      <c r="AB1537">
        <v>1</v>
      </c>
      <c r="AC1537" t="s">
        <v>83717</v>
      </c>
      <c r="AD1537" t="s">
        <v>83718</v>
      </c>
      <c r="AE1537" t="s">
        <v>4324</v>
      </c>
      <c r="AF1537" t="s">
        <v>4324</v>
      </c>
      <c r="AG1537">
        <v>776</v>
      </c>
      <c r="AH1537" t="s">
        <v>4325</v>
      </c>
      <c r="AI1537" t="s">
        <v>4326</v>
      </c>
      <c r="AJ1537" t="s">
        <v>4327</v>
      </c>
      <c r="AK1537" t="s">
        <v>4328</v>
      </c>
      <c r="AL1537" s="4" t="s">
        <v>4329</v>
      </c>
    </row>
    <row r="1538" spans="1:38" x14ac:dyDescent="0.3">
      <c r="A1538" t="s">
        <v>61868</v>
      </c>
      <c r="B1538" t="s">
        <v>61869</v>
      </c>
      <c r="C1538">
        <v>1</v>
      </c>
      <c r="D1538" t="s">
        <v>61848</v>
      </c>
      <c r="E1538">
        <v>1</v>
      </c>
      <c r="F1538" t="s">
        <v>61870</v>
      </c>
      <c r="J1538" t="s">
        <v>20367</v>
      </c>
      <c r="K1538" t="s">
        <v>20368</v>
      </c>
      <c r="L1538" t="s">
        <v>20369</v>
      </c>
      <c r="P1538">
        <v>4</v>
      </c>
      <c r="Q1538">
        <v>4</v>
      </c>
      <c r="R1538">
        <v>4</v>
      </c>
      <c r="S1538" t="s">
        <v>48564</v>
      </c>
      <c r="T1538" t="s">
        <v>48564</v>
      </c>
      <c r="U1538" t="s">
        <v>48564</v>
      </c>
      <c r="V1538" t="s">
        <v>83719</v>
      </c>
      <c r="W1538">
        <v>0</v>
      </c>
      <c r="X1538" t="s">
        <v>83720</v>
      </c>
      <c r="Y1538">
        <v>23273000</v>
      </c>
      <c r="Z1538">
        <v>4</v>
      </c>
      <c r="AA1538" t="s">
        <v>83721</v>
      </c>
      <c r="AB1538">
        <v>1</v>
      </c>
      <c r="AC1538" t="s">
        <v>83722</v>
      </c>
      <c r="AD1538" t="s">
        <v>83723</v>
      </c>
      <c r="AE1538" t="s">
        <v>26156</v>
      </c>
      <c r="AF1538" t="s">
        <v>26156</v>
      </c>
      <c r="AG1538">
        <v>3982</v>
      </c>
      <c r="AH1538" t="s">
        <v>26157</v>
      </c>
      <c r="AI1538" t="s">
        <v>26158</v>
      </c>
      <c r="AJ1538" t="s">
        <v>26159</v>
      </c>
      <c r="AL1538" s="4" t="s">
        <v>26160</v>
      </c>
    </row>
    <row r="1539" spans="1:38" x14ac:dyDescent="0.3">
      <c r="A1539" t="s">
        <v>61871</v>
      </c>
      <c r="B1539" t="s">
        <v>61872</v>
      </c>
      <c r="C1539" t="s">
        <v>61873</v>
      </c>
      <c r="D1539" t="s">
        <v>61874</v>
      </c>
      <c r="E1539" t="s">
        <v>61875</v>
      </c>
      <c r="F1539" t="s">
        <v>61876</v>
      </c>
      <c r="K1539" t="s">
        <v>33</v>
      </c>
      <c r="P1539">
        <v>6</v>
      </c>
      <c r="Q1539">
        <v>6</v>
      </c>
      <c r="R1539">
        <v>6</v>
      </c>
      <c r="S1539" t="s">
        <v>75960</v>
      </c>
      <c r="T1539" t="s">
        <v>75960</v>
      </c>
      <c r="U1539" t="s">
        <v>75960</v>
      </c>
      <c r="V1539" t="s">
        <v>83724</v>
      </c>
      <c r="W1539">
        <v>0</v>
      </c>
      <c r="X1539" t="s">
        <v>83725</v>
      </c>
      <c r="Y1539">
        <v>397370000</v>
      </c>
      <c r="Z1539">
        <v>30</v>
      </c>
      <c r="AA1539" t="s">
        <v>83726</v>
      </c>
      <c r="AB1539">
        <v>1</v>
      </c>
      <c r="AC1539" t="s">
        <v>83727</v>
      </c>
      <c r="AD1539" t="s">
        <v>83728</v>
      </c>
      <c r="AE1539" t="s">
        <v>25220</v>
      </c>
      <c r="AF1539" t="s">
        <v>25221</v>
      </c>
      <c r="AG1539">
        <v>3827</v>
      </c>
      <c r="AH1539" t="s">
        <v>25222</v>
      </c>
      <c r="AI1539" t="s">
        <v>25223</v>
      </c>
      <c r="AJ1539" t="s">
        <v>25224</v>
      </c>
      <c r="AL1539" s="4" t="s">
        <v>25225</v>
      </c>
    </row>
    <row r="1540" spans="1:38" x14ac:dyDescent="0.3">
      <c r="A1540" t="s">
        <v>61877</v>
      </c>
      <c r="B1540" t="s">
        <v>61878</v>
      </c>
      <c r="C1540" t="s">
        <v>61879</v>
      </c>
      <c r="D1540" t="s">
        <v>61880</v>
      </c>
      <c r="E1540" t="s">
        <v>49898</v>
      </c>
      <c r="F1540" t="s">
        <v>61881</v>
      </c>
      <c r="J1540" t="s">
        <v>20367</v>
      </c>
      <c r="K1540" t="s">
        <v>20368</v>
      </c>
      <c r="L1540" t="s">
        <v>20369</v>
      </c>
      <c r="P1540">
        <v>5</v>
      </c>
      <c r="Q1540">
        <v>5</v>
      </c>
      <c r="R1540">
        <v>5</v>
      </c>
      <c r="S1540" t="s">
        <v>48642</v>
      </c>
      <c r="T1540" t="s">
        <v>48642</v>
      </c>
      <c r="U1540" t="s">
        <v>48642</v>
      </c>
      <c r="V1540" t="s">
        <v>83729</v>
      </c>
      <c r="W1540">
        <v>0</v>
      </c>
      <c r="X1540" t="s">
        <v>83730</v>
      </c>
      <c r="Y1540">
        <v>190050000</v>
      </c>
      <c r="Z1540">
        <v>21</v>
      </c>
      <c r="AA1540" t="s">
        <v>83731</v>
      </c>
      <c r="AB1540">
        <v>1</v>
      </c>
      <c r="AC1540" t="s">
        <v>83732</v>
      </c>
      <c r="AD1540" t="s">
        <v>83733</v>
      </c>
      <c r="AE1540" t="s">
        <v>20370</v>
      </c>
      <c r="AF1540" t="s">
        <v>20370</v>
      </c>
      <c r="AG1540">
        <v>3012</v>
      </c>
      <c r="AH1540" t="s">
        <v>20371</v>
      </c>
      <c r="AI1540" t="s">
        <v>20372</v>
      </c>
      <c r="AJ1540" t="s">
        <v>20373</v>
      </c>
      <c r="AL1540" s="4" t="s">
        <v>20374</v>
      </c>
    </row>
    <row r="1541" spans="1:38" x14ac:dyDescent="0.3">
      <c r="A1541" t="s">
        <v>61882</v>
      </c>
      <c r="B1541" t="s">
        <v>61883</v>
      </c>
      <c r="C1541" t="s">
        <v>61884</v>
      </c>
      <c r="D1541" t="s">
        <v>61885</v>
      </c>
      <c r="E1541" t="s">
        <v>61886</v>
      </c>
      <c r="F1541" t="s">
        <v>61733</v>
      </c>
      <c r="J1541" t="s">
        <v>3961</v>
      </c>
      <c r="K1541" t="s">
        <v>33</v>
      </c>
      <c r="L1541" t="s">
        <v>19923</v>
      </c>
      <c r="P1541">
        <v>4</v>
      </c>
      <c r="Q1541">
        <v>4</v>
      </c>
      <c r="R1541">
        <v>4</v>
      </c>
      <c r="S1541" t="s">
        <v>79145</v>
      </c>
      <c r="T1541" t="s">
        <v>79145</v>
      </c>
      <c r="U1541" t="s">
        <v>79145</v>
      </c>
      <c r="V1541" t="s">
        <v>83734</v>
      </c>
      <c r="W1541">
        <v>0</v>
      </c>
      <c r="X1541" t="s">
        <v>83735</v>
      </c>
      <c r="Y1541">
        <v>423770000</v>
      </c>
      <c r="Z1541">
        <v>34</v>
      </c>
      <c r="AA1541" t="s">
        <v>83736</v>
      </c>
      <c r="AB1541">
        <v>1</v>
      </c>
      <c r="AC1541" t="s">
        <v>83737</v>
      </c>
      <c r="AD1541" t="s">
        <v>83738</v>
      </c>
      <c r="AE1541" t="s">
        <v>19924</v>
      </c>
      <c r="AF1541" t="s">
        <v>19925</v>
      </c>
      <c r="AG1541">
        <v>2926</v>
      </c>
      <c r="AH1541" t="s">
        <v>19926</v>
      </c>
      <c r="AI1541" t="s">
        <v>19927</v>
      </c>
      <c r="AJ1541" t="s">
        <v>19928</v>
      </c>
      <c r="AK1541" t="s">
        <v>19929</v>
      </c>
      <c r="AL1541" s="4" t="s">
        <v>19930</v>
      </c>
    </row>
    <row r="1542" spans="1:38" x14ac:dyDescent="0.3">
      <c r="A1542" t="s">
        <v>61887</v>
      </c>
      <c r="B1542" t="s">
        <v>61888</v>
      </c>
      <c r="C1542" t="s">
        <v>61889</v>
      </c>
      <c r="D1542" t="s">
        <v>61890</v>
      </c>
      <c r="E1542" t="s">
        <v>55191</v>
      </c>
      <c r="F1542" t="s">
        <v>61891</v>
      </c>
      <c r="J1542" t="s">
        <v>26440</v>
      </c>
      <c r="K1542" t="s">
        <v>26441</v>
      </c>
      <c r="L1542" t="s">
        <v>26442</v>
      </c>
      <c r="P1542">
        <v>8</v>
      </c>
      <c r="Q1542">
        <v>8</v>
      </c>
      <c r="R1542">
        <v>8</v>
      </c>
      <c r="S1542" t="s">
        <v>76493</v>
      </c>
      <c r="T1542" t="s">
        <v>76493</v>
      </c>
      <c r="U1542" t="s">
        <v>76493</v>
      </c>
      <c r="V1542" t="s">
        <v>83739</v>
      </c>
      <c r="W1542">
        <v>0</v>
      </c>
      <c r="X1542" t="s">
        <v>75936</v>
      </c>
      <c r="Y1542">
        <v>128790000</v>
      </c>
      <c r="Z1542">
        <v>14</v>
      </c>
      <c r="AA1542" t="s">
        <v>83740</v>
      </c>
      <c r="AB1542">
        <v>1</v>
      </c>
      <c r="AC1542" t="s">
        <v>83741</v>
      </c>
      <c r="AD1542" t="s">
        <v>83742</v>
      </c>
      <c r="AE1542" t="s">
        <v>26443</v>
      </c>
      <c r="AF1542" t="s">
        <v>26443</v>
      </c>
      <c r="AG1542">
        <v>4032</v>
      </c>
      <c r="AH1542" t="s">
        <v>26444</v>
      </c>
      <c r="AI1542" t="s">
        <v>26445</v>
      </c>
      <c r="AJ1542" t="s">
        <v>26446</v>
      </c>
      <c r="AK1542" t="s">
        <v>26447</v>
      </c>
      <c r="AL1542" s="4" t="s">
        <v>26448</v>
      </c>
    </row>
    <row r="1543" spans="1:38" x14ac:dyDescent="0.3">
      <c r="A1543" t="s">
        <v>61892</v>
      </c>
      <c r="B1543" t="s">
        <v>61893</v>
      </c>
      <c r="C1543" t="s">
        <v>61894</v>
      </c>
      <c r="D1543" t="s">
        <v>52293</v>
      </c>
      <c r="E1543" t="s">
        <v>61895</v>
      </c>
      <c r="F1543" t="s">
        <v>61896</v>
      </c>
      <c r="K1543" t="s">
        <v>765</v>
      </c>
      <c r="P1543">
        <v>2</v>
      </c>
      <c r="Q1543">
        <v>2</v>
      </c>
      <c r="R1543">
        <v>2</v>
      </c>
      <c r="S1543" t="s">
        <v>77495</v>
      </c>
      <c r="T1543" t="s">
        <v>77495</v>
      </c>
      <c r="U1543" t="s">
        <v>77495</v>
      </c>
      <c r="V1543" t="s">
        <v>83743</v>
      </c>
      <c r="W1543" t="s">
        <v>83744</v>
      </c>
      <c r="X1543" t="s">
        <v>83745</v>
      </c>
      <c r="Y1543">
        <v>102420000</v>
      </c>
      <c r="Z1543">
        <v>9</v>
      </c>
      <c r="AA1543" t="s">
        <v>83746</v>
      </c>
      <c r="AB1543">
        <v>1</v>
      </c>
      <c r="AC1543" t="s">
        <v>83747</v>
      </c>
      <c r="AD1543" t="s">
        <v>83748</v>
      </c>
      <c r="AE1543" t="s">
        <v>10796</v>
      </c>
      <c r="AF1543" t="s">
        <v>10796</v>
      </c>
      <c r="AG1543">
        <v>1620</v>
      </c>
      <c r="AH1543" t="s">
        <v>10797</v>
      </c>
      <c r="AI1543" t="s">
        <v>10798</v>
      </c>
      <c r="AL1543" s="4" t="s">
        <v>10799</v>
      </c>
    </row>
    <row r="1544" spans="1:38" x14ac:dyDescent="0.3">
      <c r="A1544" t="s">
        <v>61897</v>
      </c>
      <c r="B1544" t="s">
        <v>61898</v>
      </c>
      <c r="C1544" t="s">
        <v>61899</v>
      </c>
      <c r="D1544" t="s">
        <v>61900</v>
      </c>
      <c r="E1544" t="s">
        <v>61901</v>
      </c>
      <c r="F1544" t="s">
        <v>52125</v>
      </c>
      <c r="J1544" t="s">
        <v>19717</v>
      </c>
      <c r="L1544" t="s">
        <v>19718</v>
      </c>
      <c r="P1544">
        <v>1</v>
      </c>
      <c r="Q1544">
        <v>1</v>
      </c>
      <c r="R1544">
        <v>1</v>
      </c>
      <c r="S1544" t="s">
        <v>83749</v>
      </c>
      <c r="T1544" t="s">
        <v>83749</v>
      </c>
      <c r="U1544" t="s">
        <v>83749</v>
      </c>
      <c r="V1544" t="s">
        <v>83750</v>
      </c>
      <c r="W1544">
        <v>0</v>
      </c>
      <c r="X1544" t="s">
        <v>83751</v>
      </c>
      <c r="Y1544">
        <v>2573000000</v>
      </c>
      <c r="Z1544">
        <v>25</v>
      </c>
      <c r="AA1544" t="s">
        <v>83752</v>
      </c>
      <c r="AB1544">
        <v>1</v>
      </c>
      <c r="AC1544" t="s">
        <v>83753</v>
      </c>
      <c r="AD1544" t="s">
        <v>83754</v>
      </c>
      <c r="AE1544" t="s">
        <v>19719</v>
      </c>
      <c r="AF1544" t="s">
        <v>19719</v>
      </c>
      <c r="AG1544">
        <v>2890</v>
      </c>
      <c r="AH1544" t="s">
        <v>19720</v>
      </c>
      <c r="AI1544" t="s">
        <v>19721</v>
      </c>
      <c r="AL1544" s="4" t="s">
        <v>19722</v>
      </c>
    </row>
    <row r="1545" spans="1:38" x14ac:dyDescent="0.3">
      <c r="A1545" t="s">
        <v>61902</v>
      </c>
      <c r="B1545" t="s">
        <v>61903</v>
      </c>
      <c r="C1545" t="s">
        <v>61904</v>
      </c>
      <c r="D1545" t="s">
        <v>61905</v>
      </c>
      <c r="E1545" t="s">
        <v>61906</v>
      </c>
      <c r="F1545" t="s">
        <v>61907</v>
      </c>
      <c r="L1545" t="s">
        <v>19887</v>
      </c>
      <c r="P1545">
        <v>12</v>
      </c>
      <c r="Q1545">
        <v>12</v>
      </c>
      <c r="R1545">
        <v>2</v>
      </c>
      <c r="S1545" t="s">
        <v>77893</v>
      </c>
      <c r="T1545" t="s">
        <v>77893</v>
      </c>
      <c r="U1545" t="s">
        <v>76446</v>
      </c>
      <c r="V1545" t="s">
        <v>83755</v>
      </c>
      <c r="W1545">
        <v>0</v>
      </c>
      <c r="X1545" t="s">
        <v>83756</v>
      </c>
      <c r="Y1545">
        <v>165300000</v>
      </c>
      <c r="Z1545">
        <v>29</v>
      </c>
      <c r="AA1545" t="s">
        <v>83757</v>
      </c>
      <c r="AB1545">
        <v>1</v>
      </c>
      <c r="AC1545" t="s">
        <v>83758</v>
      </c>
      <c r="AD1545" t="s">
        <v>83759</v>
      </c>
      <c r="AE1545" t="s">
        <v>19888</v>
      </c>
      <c r="AF1545" t="s">
        <v>19888</v>
      </c>
      <c r="AG1545">
        <v>2921</v>
      </c>
      <c r="AH1545" t="s">
        <v>19889</v>
      </c>
      <c r="AI1545" t="s">
        <v>19890</v>
      </c>
      <c r="AL1545" s="4" t="s">
        <v>19891</v>
      </c>
    </row>
    <row r="1546" spans="1:38" x14ac:dyDescent="0.3">
      <c r="A1546" t="s">
        <v>61908</v>
      </c>
      <c r="B1546" t="s">
        <v>61909</v>
      </c>
      <c r="C1546" t="s">
        <v>61910</v>
      </c>
      <c r="D1546" t="s">
        <v>61911</v>
      </c>
      <c r="E1546" t="s">
        <v>61912</v>
      </c>
      <c r="F1546" t="s">
        <v>61913</v>
      </c>
      <c r="J1546" t="s">
        <v>31896</v>
      </c>
      <c r="K1546" t="s">
        <v>31897</v>
      </c>
      <c r="L1546" t="s">
        <v>31898</v>
      </c>
      <c r="P1546">
        <v>2</v>
      </c>
      <c r="Q1546">
        <v>2</v>
      </c>
      <c r="R1546">
        <v>2</v>
      </c>
      <c r="S1546" t="s">
        <v>83334</v>
      </c>
      <c r="T1546" t="s">
        <v>83334</v>
      </c>
      <c r="U1546" t="s">
        <v>83334</v>
      </c>
      <c r="V1546" t="s">
        <v>83760</v>
      </c>
      <c r="W1546" t="s">
        <v>83761</v>
      </c>
      <c r="X1546" t="s">
        <v>83762</v>
      </c>
      <c r="Y1546">
        <v>141040000</v>
      </c>
      <c r="Z1546">
        <v>5</v>
      </c>
      <c r="AA1546" t="s">
        <v>83763</v>
      </c>
      <c r="AB1546">
        <v>1</v>
      </c>
      <c r="AC1546" t="s">
        <v>83764</v>
      </c>
      <c r="AD1546" t="s">
        <v>83765</v>
      </c>
      <c r="AE1546" t="s">
        <v>31899</v>
      </c>
      <c r="AF1546" t="s">
        <v>31899</v>
      </c>
      <c r="AG1546">
        <v>4938</v>
      </c>
      <c r="AH1546" t="s">
        <v>31900</v>
      </c>
      <c r="AI1546" t="s">
        <v>31901</v>
      </c>
      <c r="AJ1546" t="s">
        <v>31902</v>
      </c>
      <c r="AL1546" s="4" t="s">
        <v>31903</v>
      </c>
    </row>
    <row r="1547" spans="1:38" x14ac:dyDescent="0.3">
      <c r="A1547" t="s">
        <v>61914</v>
      </c>
      <c r="B1547" t="s">
        <v>61915</v>
      </c>
      <c r="C1547" t="s">
        <v>61916</v>
      </c>
      <c r="D1547" t="s">
        <v>61917</v>
      </c>
      <c r="E1547" t="s">
        <v>61918</v>
      </c>
      <c r="F1547" t="s">
        <v>61919</v>
      </c>
      <c r="J1547" t="s">
        <v>14158</v>
      </c>
      <c r="K1547" t="s">
        <v>14159</v>
      </c>
      <c r="P1547">
        <v>6</v>
      </c>
      <c r="Q1547">
        <v>6</v>
      </c>
      <c r="R1547">
        <v>6</v>
      </c>
      <c r="S1547" t="s">
        <v>83381</v>
      </c>
      <c r="T1547" t="s">
        <v>83381</v>
      </c>
      <c r="U1547" t="s">
        <v>83381</v>
      </c>
      <c r="V1547" t="s">
        <v>78883</v>
      </c>
      <c r="W1547">
        <v>0</v>
      </c>
      <c r="X1547" t="s">
        <v>83766</v>
      </c>
      <c r="Y1547">
        <v>276920000</v>
      </c>
      <c r="Z1547">
        <v>23</v>
      </c>
      <c r="AA1547" t="s">
        <v>83767</v>
      </c>
      <c r="AB1547">
        <v>1</v>
      </c>
      <c r="AC1547" t="s">
        <v>83768</v>
      </c>
      <c r="AD1547" t="s">
        <v>83769</v>
      </c>
      <c r="AE1547" t="s">
        <v>14160</v>
      </c>
      <c r="AF1547" t="s">
        <v>14160</v>
      </c>
      <c r="AG1547">
        <v>2054</v>
      </c>
      <c r="AH1547" t="s">
        <v>14161</v>
      </c>
      <c r="AI1547" t="s">
        <v>14162</v>
      </c>
      <c r="AL1547" s="4" t="s">
        <v>14163</v>
      </c>
    </row>
    <row r="1548" spans="1:38" x14ac:dyDescent="0.3">
      <c r="A1548" t="s">
        <v>61920</v>
      </c>
      <c r="B1548" t="s">
        <v>61921</v>
      </c>
      <c r="C1548" t="s">
        <v>61922</v>
      </c>
      <c r="D1548" t="s">
        <v>59945</v>
      </c>
      <c r="E1548" t="s">
        <v>61923</v>
      </c>
      <c r="F1548" t="s">
        <v>49114</v>
      </c>
      <c r="J1548" t="s">
        <v>8660</v>
      </c>
      <c r="K1548" t="s">
        <v>8661</v>
      </c>
      <c r="L1548" t="s">
        <v>8662</v>
      </c>
      <c r="M1548" t="s">
        <v>8663</v>
      </c>
      <c r="P1548">
        <v>18</v>
      </c>
      <c r="Q1548">
        <v>18</v>
      </c>
      <c r="R1548">
        <v>14</v>
      </c>
      <c r="S1548" t="s">
        <v>81802</v>
      </c>
      <c r="T1548" t="s">
        <v>81802</v>
      </c>
      <c r="U1548" t="s">
        <v>82206</v>
      </c>
      <c r="V1548" t="s">
        <v>83770</v>
      </c>
      <c r="W1548">
        <v>0</v>
      </c>
      <c r="X1548" t="s">
        <v>83771</v>
      </c>
      <c r="Y1548">
        <v>1218700000</v>
      </c>
      <c r="Z1548">
        <v>78</v>
      </c>
      <c r="AA1548" t="s">
        <v>83772</v>
      </c>
      <c r="AB1548">
        <v>1</v>
      </c>
      <c r="AC1548" t="s">
        <v>83773</v>
      </c>
      <c r="AD1548" t="s">
        <v>83774</v>
      </c>
      <c r="AE1548" t="s">
        <v>8664</v>
      </c>
      <c r="AF1548" t="s">
        <v>8664</v>
      </c>
      <c r="AG1548">
        <v>1343</v>
      </c>
      <c r="AH1548" t="s">
        <v>8665</v>
      </c>
      <c r="AI1548" t="s">
        <v>8666</v>
      </c>
      <c r="AJ1548" t="s">
        <v>8667</v>
      </c>
      <c r="AK1548" t="s">
        <v>8668</v>
      </c>
      <c r="AL1548" s="4" t="s">
        <v>8669</v>
      </c>
    </row>
    <row r="1549" spans="1:38" x14ac:dyDescent="0.3">
      <c r="A1549" t="s">
        <v>61924</v>
      </c>
      <c r="B1549" t="s">
        <v>61925</v>
      </c>
      <c r="C1549" t="s">
        <v>61926</v>
      </c>
      <c r="D1549" t="s">
        <v>61927</v>
      </c>
      <c r="E1549" t="s">
        <v>61928</v>
      </c>
      <c r="F1549" t="s">
        <v>61929</v>
      </c>
      <c r="J1549" t="s">
        <v>12489</v>
      </c>
      <c r="K1549" t="s">
        <v>12490</v>
      </c>
      <c r="L1549" t="s">
        <v>12491</v>
      </c>
      <c r="P1549">
        <v>7</v>
      </c>
      <c r="Q1549">
        <v>7</v>
      </c>
      <c r="R1549">
        <v>7</v>
      </c>
      <c r="S1549" t="s">
        <v>80555</v>
      </c>
      <c r="T1549" t="s">
        <v>80555</v>
      </c>
      <c r="U1549" t="s">
        <v>80555</v>
      </c>
      <c r="V1549" t="s">
        <v>78704</v>
      </c>
      <c r="W1549">
        <v>0</v>
      </c>
      <c r="X1549" t="s">
        <v>83775</v>
      </c>
      <c r="Y1549">
        <v>787470000</v>
      </c>
      <c r="Z1549">
        <v>47</v>
      </c>
      <c r="AA1549" t="s">
        <v>83776</v>
      </c>
      <c r="AB1549">
        <v>1</v>
      </c>
      <c r="AC1549" t="s">
        <v>83777</v>
      </c>
      <c r="AD1549" t="s">
        <v>83778</v>
      </c>
      <c r="AE1549" t="s">
        <v>12492</v>
      </c>
      <c r="AF1549" t="s">
        <v>12493</v>
      </c>
      <c r="AG1549">
        <v>1839</v>
      </c>
      <c r="AH1549" t="s">
        <v>12494</v>
      </c>
      <c r="AI1549" t="s">
        <v>12495</v>
      </c>
      <c r="AJ1549" t="s">
        <v>12496</v>
      </c>
      <c r="AL1549" s="4" t="s">
        <v>12497</v>
      </c>
    </row>
    <row r="1550" spans="1:38" x14ac:dyDescent="0.3">
      <c r="A1550" t="s">
        <v>53985</v>
      </c>
      <c r="B1550" t="s">
        <v>61930</v>
      </c>
      <c r="C1550" t="s">
        <v>61931</v>
      </c>
      <c r="D1550" t="s">
        <v>61932</v>
      </c>
      <c r="E1550" t="s">
        <v>61933</v>
      </c>
      <c r="F1550" t="s">
        <v>61934</v>
      </c>
      <c r="J1550" t="s">
        <v>31968</v>
      </c>
      <c r="K1550" t="s">
        <v>1458</v>
      </c>
      <c r="L1550" t="s">
        <v>31969</v>
      </c>
      <c r="P1550">
        <v>7</v>
      </c>
      <c r="Q1550">
        <v>7</v>
      </c>
      <c r="R1550">
        <v>7</v>
      </c>
      <c r="S1550" t="s">
        <v>79613</v>
      </c>
      <c r="T1550" t="s">
        <v>79613</v>
      </c>
      <c r="U1550" t="s">
        <v>79613</v>
      </c>
      <c r="V1550" t="s">
        <v>83779</v>
      </c>
      <c r="W1550">
        <v>0</v>
      </c>
      <c r="X1550" t="s">
        <v>83780</v>
      </c>
      <c r="Y1550">
        <v>97413000</v>
      </c>
      <c r="Z1550">
        <v>19</v>
      </c>
      <c r="AA1550" t="s">
        <v>83781</v>
      </c>
      <c r="AB1550">
        <v>1</v>
      </c>
      <c r="AC1550" t="s">
        <v>83782</v>
      </c>
      <c r="AD1550" t="s">
        <v>83783</v>
      </c>
      <c r="AE1550" t="s">
        <v>31970</v>
      </c>
      <c r="AF1550" t="s">
        <v>31971</v>
      </c>
      <c r="AG1550">
        <v>4949</v>
      </c>
      <c r="AH1550" t="s">
        <v>31972</v>
      </c>
      <c r="AI1550" t="s">
        <v>31973</v>
      </c>
      <c r="AJ1550" t="s">
        <v>31974</v>
      </c>
      <c r="AL1550" s="4" t="s">
        <v>31975</v>
      </c>
    </row>
    <row r="1551" spans="1:38" x14ac:dyDescent="0.3">
      <c r="A1551" t="s">
        <v>61935</v>
      </c>
      <c r="B1551" t="s">
        <v>61936</v>
      </c>
      <c r="C1551" t="s">
        <v>61937</v>
      </c>
      <c r="D1551" t="s">
        <v>61938</v>
      </c>
      <c r="E1551" t="s">
        <v>61939</v>
      </c>
      <c r="F1551" t="s">
        <v>61940</v>
      </c>
      <c r="J1551" t="s">
        <v>11639</v>
      </c>
      <c r="K1551" t="s">
        <v>11640</v>
      </c>
      <c r="L1551" t="s">
        <v>3171</v>
      </c>
      <c r="M1551" t="s">
        <v>1618</v>
      </c>
      <c r="P1551">
        <v>11</v>
      </c>
      <c r="Q1551">
        <v>11</v>
      </c>
      <c r="R1551">
        <v>10</v>
      </c>
      <c r="S1551" t="s">
        <v>48642</v>
      </c>
      <c r="T1551" t="s">
        <v>48642</v>
      </c>
      <c r="U1551">
        <v>20</v>
      </c>
      <c r="V1551" t="s">
        <v>83784</v>
      </c>
      <c r="W1551">
        <v>0</v>
      </c>
      <c r="X1551" t="s">
        <v>83785</v>
      </c>
      <c r="Y1551">
        <v>339450000</v>
      </c>
      <c r="Z1551">
        <v>49</v>
      </c>
      <c r="AA1551" t="s">
        <v>83786</v>
      </c>
      <c r="AB1551">
        <v>1</v>
      </c>
      <c r="AC1551" t="s">
        <v>83787</v>
      </c>
      <c r="AD1551" t="s">
        <v>83788</v>
      </c>
      <c r="AE1551" t="s">
        <v>11641</v>
      </c>
      <c r="AF1551" t="s">
        <v>11642</v>
      </c>
      <c r="AG1551">
        <v>1727</v>
      </c>
      <c r="AH1551" t="s">
        <v>11643</v>
      </c>
      <c r="AI1551" t="s">
        <v>11644</v>
      </c>
      <c r="AJ1551" t="s">
        <v>11645</v>
      </c>
      <c r="AK1551" t="s">
        <v>11646</v>
      </c>
      <c r="AL1551" s="4" t="s">
        <v>11647</v>
      </c>
    </row>
    <row r="1552" spans="1:38" x14ac:dyDescent="0.3">
      <c r="A1552" t="s">
        <v>61941</v>
      </c>
      <c r="B1552" t="s">
        <v>61942</v>
      </c>
      <c r="C1552" t="s">
        <v>60442</v>
      </c>
      <c r="D1552" t="s">
        <v>61743</v>
      </c>
      <c r="E1552" t="s">
        <v>61943</v>
      </c>
      <c r="F1552" t="s">
        <v>56195</v>
      </c>
      <c r="J1552" t="s">
        <v>26589</v>
      </c>
      <c r="K1552" t="s">
        <v>26590</v>
      </c>
      <c r="L1552" t="s">
        <v>26591</v>
      </c>
      <c r="P1552">
        <v>23</v>
      </c>
      <c r="Q1552">
        <v>23</v>
      </c>
      <c r="R1552">
        <v>23</v>
      </c>
      <c r="S1552" t="s">
        <v>83789</v>
      </c>
      <c r="T1552" t="s">
        <v>83789</v>
      </c>
      <c r="U1552" t="s">
        <v>83789</v>
      </c>
      <c r="V1552" t="s">
        <v>83790</v>
      </c>
      <c r="W1552">
        <v>0</v>
      </c>
      <c r="X1552" t="s">
        <v>48516</v>
      </c>
      <c r="Y1552">
        <v>2128200000</v>
      </c>
      <c r="Z1552">
        <v>166</v>
      </c>
      <c r="AA1552" t="s">
        <v>83791</v>
      </c>
      <c r="AB1552">
        <v>1</v>
      </c>
      <c r="AC1552" t="s">
        <v>83792</v>
      </c>
      <c r="AD1552" t="s">
        <v>83793</v>
      </c>
      <c r="AE1552" t="s">
        <v>26592</v>
      </c>
      <c r="AF1552" t="s">
        <v>26593</v>
      </c>
      <c r="AG1552">
        <v>4056</v>
      </c>
      <c r="AH1552" t="s">
        <v>26594</v>
      </c>
      <c r="AI1552" t="s">
        <v>26595</v>
      </c>
      <c r="AJ1552" t="s">
        <v>26596</v>
      </c>
      <c r="AL1552" s="4" t="s">
        <v>26597</v>
      </c>
    </row>
    <row r="1553" spans="1:38" x14ac:dyDescent="0.3">
      <c r="A1553" t="s">
        <v>51820</v>
      </c>
      <c r="B1553" t="s">
        <v>61944</v>
      </c>
      <c r="C1553" t="s">
        <v>61945</v>
      </c>
      <c r="D1553" t="s">
        <v>61946</v>
      </c>
      <c r="E1553" t="s">
        <v>61947</v>
      </c>
      <c r="F1553" t="s">
        <v>61948</v>
      </c>
      <c r="J1553" t="s">
        <v>30205</v>
      </c>
      <c r="K1553" t="s">
        <v>30206</v>
      </c>
      <c r="L1553" t="s">
        <v>30207</v>
      </c>
      <c r="M1553" t="s">
        <v>30208</v>
      </c>
      <c r="P1553">
        <v>6</v>
      </c>
      <c r="Q1553">
        <v>6</v>
      </c>
      <c r="R1553">
        <v>6</v>
      </c>
      <c r="S1553" t="s">
        <v>80811</v>
      </c>
      <c r="T1553" t="s">
        <v>80811</v>
      </c>
      <c r="U1553" t="s">
        <v>80811</v>
      </c>
      <c r="V1553" t="s">
        <v>83794</v>
      </c>
      <c r="W1553">
        <v>0</v>
      </c>
      <c r="X1553" t="s">
        <v>83795</v>
      </c>
      <c r="Y1553">
        <v>240970000</v>
      </c>
      <c r="Z1553">
        <v>25</v>
      </c>
      <c r="AA1553" t="s">
        <v>83796</v>
      </c>
      <c r="AB1553">
        <v>1</v>
      </c>
      <c r="AC1553" t="s">
        <v>83797</v>
      </c>
      <c r="AD1553" t="s">
        <v>83798</v>
      </c>
      <c r="AE1553" t="s">
        <v>30209</v>
      </c>
      <c r="AF1553" t="s">
        <v>30209</v>
      </c>
      <c r="AG1553">
        <v>4652</v>
      </c>
      <c r="AH1553" t="s">
        <v>30210</v>
      </c>
      <c r="AI1553" t="s">
        <v>30211</v>
      </c>
      <c r="AJ1553" t="s">
        <v>30212</v>
      </c>
      <c r="AL1553" s="4" t="s">
        <v>30213</v>
      </c>
    </row>
    <row r="1554" spans="1:38" x14ac:dyDescent="0.3">
      <c r="A1554" t="s">
        <v>61949</v>
      </c>
      <c r="B1554" t="s">
        <v>61950</v>
      </c>
      <c r="C1554" t="s">
        <v>61951</v>
      </c>
      <c r="D1554" t="s">
        <v>61952</v>
      </c>
      <c r="E1554" t="s">
        <v>61953</v>
      </c>
      <c r="F1554" t="s">
        <v>61954</v>
      </c>
      <c r="J1554" t="s">
        <v>30597</v>
      </c>
      <c r="K1554" t="s">
        <v>30598</v>
      </c>
      <c r="L1554" t="s">
        <v>3782</v>
      </c>
      <c r="M1554" t="s">
        <v>2098</v>
      </c>
      <c r="P1554">
        <v>35</v>
      </c>
      <c r="Q1554">
        <v>35</v>
      </c>
      <c r="R1554">
        <v>35</v>
      </c>
      <c r="S1554" t="s">
        <v>78812</v>
      </c>
      <c r="T1554" t="s">
        <v>78812</v>
      </c>
      <c r="U1554" t="s">
        <v>78812</v>
      </c>
      <c r="V1554" t="s">
        <v>83799</v>
      </c>
      <c r="W1554">
        <v>0</v>
      </c>
      <c r="X1554" t="s">
        <v>83800</v>
      </c>
      <c r="Y1554">
        <v>2052600000</v>
      </c>
      <c r="Z1554">
        <v>130</v>
      </c>
      <c r="AA1554" t="s">
        <v>83801</v>
      </c>
      <c r="AB1554">
        <v>1</v>
      </c>
      <c r="AC1554" t="s">
        <v>83802</v>
      </c>
      <c r="AD1554" t="s">
        <v>83803</v>
      </c>
      <c r="AE1554" t="s">
        <v>30599</v>
      </c>
      <c r="AF1554" t="s">
        <v>30599</v>
      </c>
      <c r="AG1554">
        <v>4713</v>
      </c>
      <c r="AH1554" t="s">
        <v>30600</v>
      </c>
      <c r="AI1554" t="s">
        <v>30601</v>
      </c>
      <c r="AJ1554" t="s">
        <v>30602</v>
      </c>
      <c r="AL1554" s="4" t="s">
        <v>30603</v>
      </c>
    </row>
    <row r="1555" spans="1:38" x14ac:dyDescent="0.3">
      <c r="A1555" t="s">
        <v>61955</v>
      </c>
      <c r="B1555" t="s">
        <v>61956</v>
      </c>
      <c r="C1555" t="s">
        <v>61957</v>
      </c>
      <c r="D1555" t="s">
        <v>61958</v>
      </c>
      <c r="E1555" t="s">
        <v>61959</v>
      </c>
      <c r="F1555" t="s">
        <v>61960</v>
      </c>
      <c r="J1555" t="s">
        <v>22967</v>
      </c>
      <c r="K1555" t="s">
        <v>22968</v>
      </c>
      <c r="L1555" t="s">
        <v>4271</v>
      </c>
      <c r="P1555">
        <v>10</v>
      </c>
      <c r="Q1555">
        <v>10</v>
      </c>
      <c r="R1555">
        <v>10</v>
      </c>
      <c r="S1555" t="s">
        <v>79724</v>
      </c>
      <c r="T1555" t="s">
        <v>79724</v>
      </c>
      <c r="U1555" t="s">
        <v>79724</v>
      </c>
      <c r="V1555" t="s">
        <v>83804</v>
      </c>
      <c r="W1555">
        <v>0</v>
      </c>
      <c r="X1555" t="s">
        <v>83805</v>
      </c>
      <c r="Y1555">
        <v>425960000</v>
      </c>
      <c r="Z1555">
        <v>30</v>
      </c>
      <c r="AA1555" t="s">
        <v>83806</v>
      </c>
      <c r="AB1555">
        <v>1</v>
      </c>
      <c r="AC1555" t="s">
        <v>83807</v>
      </c>
      <c r="AD1555" t="s">
        <v>83808</v>
      </c>
      <c r="AE1555" t="s">
        <v>22969</v>
      </c>
      <c r="AF1555" t="s">
        <v>22970</v>
      </c>
      <c r="AG1555">
        <v>3460</v>
      </c>
      <c r="AH1555" t="s">
        <v>22971</v>
      </c>
      <c r="AI1555" t="s">
        <v>22972</v>
      </c>
      <c r="AJ1555" t="s">
        <v>22973</v>
      </c>
      <c r="AL1555" s="4" t="s">
        <v>22974</v>
      </c>
    </row>
    <row r="1556" spans="1:38" x14ac:dyDescent="0.3">
      <c r="A1556" t="s">
        <v>61961</v>
      </c>
      <c r="B1556" t="s">
        <v>61962</v>
      </c>
      <c r="C1556" t="s">
        <v>61963</v>
      </c>
      <c r="D1556" t="s">
        <v>61964</v>
      </c>
      <c r="E1556" t="s">
        <v>61965</v>
      </c>
      <c r="F1556" t="s">
        <v>61966</v>
      </c>
      <c r="J1556" t="s">
        <v>13155</v>
      </c>
      <c r="K1556" t="s">
        <v>13156</v>
      </c>
      <c r="L1556" t="s">
        <v>13157</v>
      </c>
      <c r="M1556" t="s">
        <v>1380</v>
      </c>
      <c r="P1556">
        <v>22</v>
      </c>
      <c r="Q1556">
        <v>22</v>
      </c>
      <c r="R1556">
        <v>22</v>
      </c>
      <c r="S1556" t="s">
        <v>83097</v>
      </c>
      <c r="T1556" t="s">
        <v>83097</v>
      </c>
      <c r="U1556" t="s">
        <v>83097</v>
      </c>
      <c r="V1556" t="s">
        <v>83809</v>
      </c>
      <c r="W1556">
        <v>0</v>
      </c>
      <c r="X1556" t="s">
        <v>48516</v>
      </c>
      <c r="Y1556">
        <v>77271000000</v>
      </c>
      <c r="Z1556">
        <v>1190</v>
      </c>
      <c r="AA1556" t="s">
        <v>83810</v>
      </c>
      <c r="AB1556">
        <v>1</v>
      </c>
      <c r="AC1556" t="s">
        <v>83811</v>
      </c>
      <c r="AD1556" t="s">
        <v>83812</v>
      </c>
      <c r="AE1556" t="s">
        <v>13158</v>
      </c>
      <c r="AF1556" t="s">
        <v>13159</v>
      </c>
      <c r="AG1556">
        <v>1926</v>
      </c>
      <c r="AH1556" t="s">
        <v>13160</v>
      </c>
      <c r="AI1556" t="s">
        <v>13161</v>
      </c>
      <c r="AJ1556" t="s">
        <v>13162</v>
      </c>
      <c r="AL1556" s="4" t="s">
        <v>13163</v>
      </c>
    </row>
    <row r="1557" spans="1:38" x14ac:dyDescent="0.3">
      <c r="A1557" t="s">
        <v>61967</v>
      </c>
      <c r="B1557" t="s">
        <v>61968</v>
      </c>
      <c r="C1557" t="s">
        <v>61969</v>
      </c>
      <c r="D1557" t="s">
        <v>60726</v>
      </c>
      <c r="E1557" t="s">
        <v>61970</v>
      </c>
      <c r="F1557" t="s">
        <v>61971</v>
      </c>
      <c r="J1557" t="s">
        <v>18639</v>
      </c>
      <c r="K1557" t="s">
        <v>18640</v>
      </c>
      <c r="L1557" t="s">
        <v>18641</v>
      </c>
      <c r="P1557">
        <v>13</v>
      </c>
      <c r="Q1557">
        <v>13</v>
      </c>
      <c r="R1557">
        <v>13</v>
      </c>
      <c r="S1557" t="s">
        <v>80664</v>
      </c>
      <c r="T1557" t="s">
        <v>80664</v>
      </c>
      <c r="U1557" t="s">
        <v>80664</v>
      </c>
      <c r="V1557" t="s">
        <v>83813</v>
      </c>
      <c r="W1557">
        <v>0</v>
      </c>
      <c r="X1557" t="s">
        <v>83814</v>
      </c>
      <c r="Y1557">
        <v>613590000</v>
      </c>
      <c r="Z1557">
        <v>53</v>
      </c>
      <c r="AA1557" t="s">
        <v>83815</v>
      </c>
      <c r="AB1557">
        <v>1</v>
      </c>
      <c r="AC1557" t="s">
        <v>83816</v>
      </c>
      <c r="AD1557" t="s">
        <v>83817</v>
      </c>
      <c r="AE1557" t="s">
        <v>18642</v>
      </c>
      <c r="AF1557" t="s">
        <v>18643</v>
      </c>
      <c r="AG1557">
        <v>2682</v>
      </c>
      <c r="AH1557" t="s">
        <v>18644</v>
      </c>
      <c r="AI1557" t="s">
        <v>18645</v>
      </c>
      <c r="AJ1557" t="s">
        <v>18646</v>
      </c>
      <c r="AL1557" s="4" t="s">
        <v>18647</v>
      </c>
    </row>
    <row r="1558" spans="1:38" x14ac:dyDescent="0.3">
      <c r="A1558" t="s">
        <v>61972</v>
      </c>
      <c r="B1558" t="s">
        <v>52038</v>
      </c>
      <c r="C1558" t="s">
        <v>52792</v>
      </c>
      <c r="D1558" t="s">
        <v>61973</v>
      </c>
      <c r="E1558" t="s">
        <v>61974</v>
      </c>
      <c r="F1558" t="s">
        <v>61975</v>
      </c>
      <c r="J1558" t="s">
        <v>24851</v>
      </c>
      <c r="K1558" t="s">
        <v>7708</v>
      </c>
      <c r="L1558" t="s">
        <v>24852</v>
      </c>
      <c r="P1558">
        <v>10</v>
      </c>
      <c r="Q1558">
        <v>10</v>
      </c>
      <c r="R1558">
        <v>10</v>
      </c>
      <c r="S1558" t="s">
        <v>79908</v>
      </c>
      <c r="T1558" t="s">
        <v>79908</v>
      </c>
      <c r="U1558" t="s">
        <v>79908</v>
      </c>
      <c r="V1558" t="s">
        <v>83818</v>
      </c>
      <c r="W1558">
        <v>0</v>
      </c>
      <c r="X1558" t="s">
        <v>83819</v>
      </c>
      <c r="Y1558">
        <v>410730000</v>
      </c>
      <c r="Z1558">
        <v>34</v>
      </c>
      <c r="AA1558" t="s">
        <v>83820</v>
      </c>
      <c r="AB1558">
        <v>1</v>
      </c>
      <c r="AC1558" t="s">
        <v>83821</v>
      </c>
      <c r="AD1558" t="s">
        <v>83822</v>
      </c>
      <c r="AE1558" t="s">
        <v>24853</v>
      </c>
      <c r="AF1558" t="s">
        <v>24853</v>
      </c>
      <c r="AG1558">
        <v>3766</v>
      </c>
      <c r="AH1558" t="s">
        <v>24854</v>
      </c>
      <c r="AI1558" t="s">
        <v>24855</v>
      </c>
      <c r="AJ1558" t="s">
        <v>24856</v>
      </c>
      <c r="AL1558" s="4" t="s">
        <v>24857</v>
      </c>
    </row>
    <row r="1559" spans="1:38" x14ac:dyDescent="0.3">
      <c r="A1559" t="s">
        <v>61976</v>
      </c>
      <c r="B1559" t="s">
        <v>50652</v>
      </c>
      <c r="C1559" t="s">
        <v>61977</v>
      </c>
      <c r="D1559" t="s">
        <v>61978</v>
      </c>
      <c r="E1559" t="s">
        <v>61979</v>
      </c>
      <c r="F1559" t="s">
        <v>61980</v>
      </c>
      <c r="J1559" t="s">
        <v>22626</v>
      </c>
      <c r="K1559" t="s">
        <v>22032</v>
      </c>
      <c r="L1559" t="s">
        <v>22627</v>
      </c>
      <c r="P1559">
        <v>30</v>
      </c>
      <c r="Q1559">
        <v>17</v>
      </c>
      <c r="R1559">
        <v>16</v>
      </c>
      <c r="S1559" t="s">
        <v>76256</v>
      </c>
      <c r="T1559" t="s">
        <v>48748</v>
      </c>
      <c r="U1559" t="s">
        <v>76424</v>
      </c>
      <c r="V1559" t="s">
        <v>83823</v>
      </c>
      <c r="W1559">
        <v>0</v>
      </c>
      <c r="X1559" t="s">
        <v>83824</v>
      </c>
      <c r="Y1559">
        <v>979720000</v>
      </c>
      <c r="Z1559">
        <v>60</v>
      </c>
      <c r="AA1559" t="s">
        <v>83825</v>
      </c>
      <c r="AB1559">
        <v>1</v>
      </c>
      <c r="AC1559" t="s">
        <v>83826</v>
      </c>
      <c r="AD1559" t="s">
        <v>83827</v>
      </c>
      <c r="AE1559" t="s">
        <v>22628</v>
      </c>
      <c r="AF1559" t="s">
        <v>22629</v>
      </c>
      <c r="AG1559">
        <v>3398</v>
      </c>
      <c r="AH1559" t="s">
        <v>22630</v>
      </c>
      <c r="AI1559" t="s">
        <v>22631</v>
      </c>
      <c r="AJ1559" t="s">
        <v>22632</v>
      </c>
      <c r="AL1559" s="4" t="s">
        <v>22633</v>
      </c>
    </row>
    <row r="1560" spans="1:38" x14ac:dyDescent="0.3">
      <c r="A1560" t="s">
        <v>61981</v>
      </c>
      <c r="B1560" t="s">
        <v>61982</v>
      </c>
      <c r="C1560" t="s">
        <v>61983</v>
      </c>
      <c r="D1560" t="s">
        <v>61984</v>
      </c>
      <c r="E1560" t="s">
        <v>61985</v>
      </c>
      <c r="F1560" t="s">
        <v>61986</v>
      </c>
      <c r="K1560" t="s">
        <v>1458</v>
      </c>
      <c r="L1560" t="s">
        <v>957</v>
      </c>
      <c r="P1560">
        <v>10</v>
      </c>
      <c r="Q1560">
        <v>10</v>
      </c>
      <c r="R1560">
        <v>8</v>
      </c>
      <c r="S1560">
        <v>43</v>
      </c>
      <c r="T1560">
        <v>43</v>
      </c>
      <c r="U1560" t="s">
        <v>79951</v>
      </c>
      <c r="V1560" t="s">
        <v>55212</v>
      </c>
      <c r="W1560">
        <v>0</v>
      </c>
      <c r="X1560" t="s">
        <v>83828</v>
      </c>
      <c r="Y1560">
        <v>12392000000</v>
      </c>
      <c r="Z1560">
        <v>382</v>
      </c>
      <c r="AA1560" t="s">
        <v>83829</v>
      </c>
      <c r="AB1560">
        <v>1</v>
      </c>
      <c r="AC1560" t="s">
        <v>83830</v>
      </c>
      <c r="AD1560" t="s">
        <v>83831</v>
      </c>
      <c r="AE1560" t="s">
        <v>5853</v>
      </c>
      <c r="AF1560" t="s">
        <v>5853</v>
      </c>
      <c r="AG1560">
        <v>988</v>
      </c>
      <c r="AH1560" t="s">
        <v>5854</v>
      </c>
      <c r="AI1560" t="s">
        <v>5855</v>
      </c>
      <c r="AL1560" s="4" t="s">
        <v>5856</v>
      </c>
    </row>
    <row r="1561" spans="1:38" x14ac:dyDescent="0.3">
      <c r="A1561" t="s">
        <v>61987</v>
      </c>
      <c r="B1561" t="s">
        <v>61988</v>
      </c>
      <c r="C1561" t="s">
        <v>61989</v>
      </c>
      <c r="D1561" t="s">
        <v>61990</v>
      </c>
      <c r="E1561" t="s">
        <v>61991</v>
      </c>
      <c r="F1561" t="s">
        <v>61992</v>
      </c>
      <c r="J1561" t="s">
        <v>27466</v>
      </c>
      <c r="K1561" t="s">
        <v>29306</v>
      </c>
      <c r="L1561" t="s">
        <v>9614</v>
      </c>
      <c r="M1561" t="s">
        <v>2557</v>
      </c>
      <c r="P1561">
        <v>2</v>
      </c>
      <c r="Q1561">
        <v>2</v>
      </c>
      <c r="R1561">
        <v>2</v>
      </c>
      <c r="S1561" t="s">
        <v>76073</v>
      </c>
      <c r="T1561" t="s">
        <v>76073</v>
      </c>
      <c r="U1561" t="s">
        <v>76073</v>
      </c>
      <c r="V1561" t="s">
        <v>83832</v>
      </c>
      <c r="W1561">
        <v>0</v>
      </c>
      <c r="X1561" t="s">
        <v>83833</v>
      </c>
      <c r="Y1561">
        <v>26092000</v>
      </c>
      <c r="Z1561">
        <v>9</v>
      </c>
      <c r="AA1561" t="s">
        <v>83834</v>
      </c>
      <c r="AB1561">
        <v>1</v>
      </c>
      <c r="AC1561" t="s">
        <v>83835</v>
      </c>
      <c r="AD1561" t="s">
        <v>83836</v>
      </c>
      <c r="AE1561" t="s">
        <v>29307</v>
      </c>
      <c r="AF1561" t="s">
        <v>29307</v>
      </c>
      <c r="AG1561">
        <v>4496</v>
      </c>
      <c r="AH1561" t="s">
        <v>29308</v>
      </c>
      <c r="AI1561" t="s">
        <v>29309</v>
      </c>
      <c r="AJ1561" t="s">
        <v>29310</v>
      </c>
      <c r="AL1561" s="4" t="s">
        <v>29311</v>
      </c>
    </row>
    <row r="1562" spans="1:38" x14ac:dyDescent="0.3">
      <c r="A1562" t="s">
        <v>61993</v>
      </c>
      <c r="B1562" t="s">
        <v>61994</v>
      </c>
      <c r="C1562" t="s">
        <v>61995</v>
      </c>
      <c r="D1562" t="s">
        <v>61996</v>
      </c>
      <c r="E1562" t="s">
        <v>53678</v>
      </c>
      <c r="F1562" t="s">
        <v>61997</v>
      </c>
      <c r="J1562" t="s">
        <v>240</v>
      </c>
      <c r="K1562" t="s">
        <v>241</v>
      </c>
      <c r="L1562" t="s">
        <v>242</v>
      </c>
      <c r="M1562" t="s">
        <v>243</v>
      </c>
      <c r="P1562">
        <v>24</v>
      </c>
      <c r="Q1562">
        <v>24</v>
      </c>
      <c r="R1562">
        <v>24</v>
      </c>
      <c r="S1562" t="s">
        <v>81033</v>
      </c>
      <c r="T1562" t="s">
        <v>81033</v>
      </c>
      <c r="U1562" t="s">
        <v>81033</v>
      </c>
      <c r="V1562" t="s">
        <v>83837</v>
      </c>
      <c r="W1562">
        <v>0</v>
      </c>
      <c r="X1562" t="s">
        <v>83838</v>
      </c>
      <c r="Y1562">
        <v>1948300000</v>
      </c>
      <c r="Z1562">
        <v>137</v>
      </c>
      <c r="AA1562" t="s">
        <v>83839</v>
      </c>
      <c r="AB1562">
        <v>1</v>
      </c>
      <c r="AC1562" t="s">
        <v>83840</v>
      </c>
      <c r="AD1562" t="s">
        <v>83841</v>
      </c>
      <c r="AE1562" t="s">
        <v>244</v>
      </c>
      <c r="AF1562" t="s">
        <v>245</v>
      </c>
      <c r="AG1562">
        <v>199</v>
      </c>
      <c r="AH1562" t="s">
        <v>246</v>
      </c>
      <c r="AI1562" t="s">
        <v>247</v>
      </c>
      <c r="AJ1562" t="s">
        <v>248</v>
      </c>
      <c r="AK1562" t="s">
        <v>249</v>
      </c>
      <c r="AL1562" s="4" t="s">
        <v>250</v>
      </c>
    </row>
    <row r="1563" spans="1:38" x14ac:dyDescent="0.3">
      <c r="A1563" t="s">
        <v>61998</v>
      </c>
      <c r="B1563" t="s">
        <v>61999</v>
      </c>
      <c r="C1563" t="s">
        <v>62000</v>
      </c>
      <c r="D1563" t="s">
        <v>62001</v>
      </c>
      <c r="E1563" t="s">
        <v>58256</v>
      </c>
      <c r="F1563" t="s">
        <v>62002</v>
      </c>
      <c r="K1563" t="s">
        <v>292</v>
      </c>
      <c r="L1563" t="s">
        <v>293</v>
      </c>
      <c r="P1563">
        <v>38</v>
      </c>
      <c r="Q1563">
        <v>38</v>
      </c>
      <c r="R1563">
        <v>28</v>
      </c>
      <c r="S1563" t="s">
        <v>80917</v>
      </c>
      <c r="T1563" t="s">
        <v>80917</v>
      </c>
      <c r="U1563" t="s">
        <v>78201</v>
      </c>
      <c r="V1563" t="s">
        <v>83842</v>
      </c>
      <c r="W1563">
        <v>0</v>
      </c>
      <c r="X1563" t="s">
        <v>83843</v>
      </c>
      <c r="Y1563">
        <v>3473400000</v>
      </c>
      <c r="Z1563">
        <v>298</v>
      </c>
      <c r="AA1563" t="s">
        <v>83844</v>
      </c>
      <c r="AB1563">
        <v>1</v>
      </c>
      <c r="AC1563" t="s">
        <v>83845</v>
      </c>
      <c r="AD1563" t="s">
        <v>83846</v>
      </c>
      <c r="AE1563" t="s">
        <v>294</v>
      </c>
      <c r="AF1563" t="s">
        <v>295</v>
      </c>
      <c r="AG1563">
        <v>205</v>
      </c>
      <c r="AH1563" t="s">
        <v>296</v>
      </c>
      <c r="AI1563" t="s">
        <v>297</v>
      </c>
      <c r="AL1563" s="4" t="s">
        <v>298</v>
      </c>
    </row>
    <row r="1564" spans="1:38" x14ac:dyDescent="0.3">
      <c r="A1564" t="s">
        <v>62003</v>
      </c>
      <c r="B1564" t="s">
        <v>62004</v>
      </c>
      <c r="C1564" t="s">
        <v>53934</v>
      </c>
      <c r="D1564" t="s">
        <v>62005</v>
      </c>
      <c r="E1564" t="s">
        <v>62006</v>
      </c>
      <c r="F1564" t="s">
        <v>62007</v>
      </c>
      <c r="J1564" t="s">
        <v>9827</v>
      </c>
      <c r="K1564" t="s">
        <v>9828</v>
      </c>
      <c r="L1564" t="s">
        <v>9829</v>
      </c>
      <c r="M1564" t="s">
        <v>1210</v>
      </c>
      <c r="P1564">
        <v>2</v>
      </c>
      <c r="Q1564">
        <v>2</v>
      </c>
      <c r="R1564">
        <v>2</v>
      </c>
      <c r="S1564" t="s">
        <v>76107</v>
      </c>
      <c r="T1564" t="s">
        <v>76107</v>
      </c>
      <c r="U1564" t="s">
        <v>76107</v>
      </c>
      <c r="V1564" t="s">
        <v>83847</v>
      </c>
      <c r="W1564">
        <v>0</v>
      </c>
      <c r="X1564" t="s">
        <v>83848</v>
      </c>
      <c r="Y1564">
        <v>44887000</v>
      </c>
      <c r="Z1564">
        <v>7</v>
      </c>
      <c r="AA1564" t="s">
        <v>83849</v>
      </c>
      <c r="AB1564">
        <v>1</v>
      </c>
      <c r="AC1564" t="s">
        <v>83850</v>
      </c>
      <c r="AD1564" t="s">
        <v>83851</v>
      </c>
      <c r="AE1564" t="s">
        <v>9830</v>
      </c>
      <c r="AF1564" t="s">
        <v>9830</v>
      </c>
      <c r="AG1564">
        <v>1493</v>
      </c>
      <c r="AH1564" t="s">
        <v>9831</v>
      </c>
      <c r="AI1564" t="s">
        <v>9832</v>
      </c>
      <c r="AJ1564" t="s">
        <v>9833</v>
      </c>
      <c r="AK1564" t="s">
        <v>9834</v>
      </c>
      <c r="AL1564" s="4" t="s">
        <v>9835</v>
      </c>
    </row>
    <row r="1565" spans="1:38" x14ac:dyDescent="0.3">
      <c r="A1565" t="s">
        <v>56270</v>
      </c>
      <c r="B1565" t="s">
        <v>62008</v>
      </c>
      <c r="C1565" t="s">
        <v>62009</v>
      </c>
      <c r="D1565" t="s">
        <v>62010</v>
      </c>
      <c r="E1565" t="s">
        <v>62011</v>
      </c>
      <c r="F1565" t="s">
        <v>51167</v>
      </c>
      <c r="J1565" t="s">
        <v>22256</v>
      </c>
      <c r="K1565" t="s">
        <v>10240</v>
      </c>
      <c r="L1565" t="s">
        <v>22257</v>
      </c>
      <c r="P1565">
        <v>13</v>
      </c>
      <c r="Q1565">
        <v>13</v>
      </c>
      <c r="R1565">
        <v>13</v>
      </c>
      <c r="S1565" t="s">
        <v>60281</v>
      </c>
      <c r="T1565" t="s">
        <v>60281</v>
      </c>
      <c r="U1565" t="s">
        <v>60281</v>
      </c>
      <c r="V1565" t="s">
        <v>83852</v>
      </c>
      <c r="W1565">
        <v>0</v>
      </c>
      <c r="X1565" t="s">
        <v>83853</v>
      </c>
      <c r="Y1565">
        <v>384810000</v>
      </c>
      <c r="Z1565">
        <v>56</v>
      </c>
      <c r="AA1565" t="s">
        <v>83854</v>
      </c>
      <c r="AB1565">
        <v>1</v>
      </c>
      <c r="AC1565" t="s">
        <v>83855</v>
      </c>
      <c r="AD1565" t="s">
        <v>83856</v>
      </c>
      <c r="AE1565" t="s">
        <v>22258</v>
      </c>
      <c r="AF1565" t="s">
        <v>22258</v>
      </c>
      <c r="AG1565">
        <v>3332</v>
      </c>
      <c r="AH1565" t="s">
        <v>22259</v>
      </c>
      <c r="AI1565" t="s">
        <v>22260</v>
      </c>
      <c r="AJ1565" t="s">
        <v>22261</v>
      </c>
      <c r="AL1565" s="4" t="s">
        <v>22262</v>
      </c>
    </row>
    <row r="1566" spans="1:38" x14ac:dyDescent="0.3">
      <c r="A1566" t="s">
        <v>62012</v>
      </c>
      <c r="B1566" t="s">
        <v>62013</v>
      </c>
      <c r="C1566" t="s">
        <v>62014</v>
      </c>
      <c r="D1566" t="s">
        <v>62015</v>
      </c>
      <c r="E1566" t="s">
        <v>49326</v>
      </c>
      <c r="F1566" t="s">
        <v>62016</v>
      </c>
      <c r="J1566" t="s">
        <v>6853</v>
      </c>
      <c r="L1566" t="s">
        <v>6854</v>
      </c>
      <c r="M1566" t="s">
        <v>775</v>
      </c>
      <c r="P1566">
        <v>7</v>
      </c>
      <c r="Q1566">
        <v>7</v>
      </c>
      <c r="R1566">
        <v>7</v>
      </c>
      <c r="S1566" t="s">
        <v>79388</v>
      </c>
      <c r="T1566" t="s">
        <v>79388</v>
      </c>
      <c r="U1566" t="s">
        <v>79388</v>
      </c>
      <c r="V1566" t="s">
        <v>83857</v>
      </c>
      <c r="W1566">
        <v>0</v>
      </c>
      <c r="X1566" t="s">
        <v>83858</v>
      </c>
      <c r="Y1566">
        <v>439990000</v>
      </c>
      <c r="Z1566">
        <v>33</v>
      </c>
      <c r="AA1566" t="s">
        <v>83859</v>
      </c>
      <c r="AB1566">
        <v>1</v>
      </c>
      <c r="AC1566" t="s">
        <v>83860</v>
      </c>
      <c r="AD1566" t="s">
        <v>83861</v>
      </c>
      <c r="AE1566" t="s">
        <v>6855</v>
      </c>
      <c r="AF1566" t="s">
        <v>6855</v>
      </c>
      <c r="AG1566">
        <v>1112</v>
      </c>
      <c r="AH1566" t="s">
        <v>6856</v>
      </c>
      <c r="AI1566" t="s">
        <v>6857</v>
      </c>
      <c r="AJ1566" t="s">
        <v>6858</v>
      </c>
      <c r="AL1566" s="4" t="s">
        <v>6859</v>
      </c>
    </row>
    <row r="1567" spans="1:38" x14ac:dyDescent="0.3">
      <c r="A1567" t="s">
        <v>62017</v>
      </c>
      <c r="B1567" t="s">
        <v>62018</v>
      </c>
      <c r="C1567" t="s">
        <v>62019</v>
      </c>
      <c r="D1567" t="s">
        <v>62020</v>
      </c>
      <c r="E1567" t="s">
        <v>62021</v>
      </c>
      <c r="F1567" t="s">
        <v>62022</v>
      </c>
      <c r="K1567" t="s">
        <v>14114</v>
      </c>
      <c r="L1567" t="s">
        <v>17830</v>
      </c>
      <c r="P1567">
        <v>31</v>
      </c>
      <c r="Q1567">
        <v>31</v>
      </c>
      <c r="R1567">
        <v>2</v>
      </c>
      <c r="S1567" t="s">
        <v>76832</v>
      </c>
      <c r="T1567" t="s">
        <v>76832</v>
      </c>
      <c r="U1567" t="s">
        <v>81998</v>
      </c>
      <c r="V1567" t="s">
        <v>83862</v>
      </c>
      <c r="W1567">
        <v>0</v>
      </c>
      <c r="X1567" t="s">
        <v>48516</v>
      </c>
      <c r="Y1567">
        <v>2057400000</v>
      </c>
      <c r="Z1567">
        <v>172</v>
      </c>
      <c r="AA1567" t="s">
        <v>83863</v>
      </c>
      <c r="AB1567">
        <v>1</v>
      </c>
      <c r="AC1567" t="s">
        <v>83864</v>
      </c>
      <c r="AD1567" t="s">
        <v>83865</v>
      </c>
      <c r="AE1567" t="s">
        <v>17831</v>
      </c>
      <c r="AF1567" t="s">
        <v>17832</v>
      </c>
      <c r="AG1567">
        <v>2567</v>
      </c>
      <c r="AH1567" t="s">
        <v>17833</v>
      </c>
      <c r="AI1567" t="s">
        <v>17834</v>
      </c>
      <c r="AJ1567" t="s">
        <v>17835</v>
      </c>
      <c r="AL1567" s="4" t="s">
        <v>17836</v>
      </c>
    </row>
    <row r="1568" spans="1:38" x14ac:dyDescent="0.3">
      <c r="A1568" t="s">
        <v>62023</v>
      </c>
      <c r="B1568" t="s">
        <v>62024</v>
      </c>
      <c r="C1568" t="s">
        <v>62025</v>
      </c>
      <c r="D1568" t="s">
        <v>62026</v>
      </c>
      <c r="E1568" t="s">
        <v>62027</v>
      </c>
      <c r="F1568" t="s">
        <v>61226</v>
      </c>
      <c r="L1568" t="s">
        <v>25612</v>
      </c>
      <c r="P1568">
        <v>4</v>
      </c>
      <c r="Q1568">
        <v>4</v>
      </c>
      <c r="R1568">
        <v>4</v>
      </c>
      <c r="S1568" t="s">
        <v>79682</v>
      </c>
      <c r="T1568" t="s">
        <v>79682</v>
      </c>
      <c r="U1568" t="s">
        <v>79682</v>
      </c>
      <c r="V1568" t="s">
        <v>83866</v>
      </c>
      <c r="W1568">
        <v>0</v>
      </c>
      <c r="X1568" t="s">
        <v>83867</v>
      </c>
      <c r="Y1568">
        <v>404050000</v>
      </c>
      <c r="Z1568">
        <v>42</v>
      </c>
      <c r="AA1568" t="s">
        <v>83868</v>
      </c>
      <c r="AB1568">
        <v>1</v>
      </c>
      <c r="AC1568" t="s">
        <v>83869</v>
      </c>
      <c r="AD1568" t="s">
        <v>83870</v>
      </c>
      <c r="AE1568" t="s">
        <v>25613</v>
      </c>
      <c r="AF1568" t="s">
        <v>25614</v>
      </c>
      <c r="AG1568">
        <v>3891</v>
      </c>
      <c r="AH1568" t="s">
        <v>25615</v>
      </c>
      <c r="AI1568" t="s">
        <v>25616</v>
      </c>
      <c r="AL1568" s="4" t="s">
        <v>25617</v>
      </c>
    </row>
    <row r="1569" spans="1:38" x14ac:dyDescent="0.3">
      <c r="A1569" t="s">
        <v>62028</v>
      </c>
      <c r="B1569" t="s">
        <v>55276</v>
      </c>
      <c r="C1569" t="s">
        <v>58088</v>
      </c>
      <c r="D1569" t="s">
        <v>58634</v>
      </c>
      <c r="E1569" t="s">
        <v>62029</v>
      </c>
      <c r="F1569" t="s">
        <v>54124</v>
      </c>
      <c r="J1569" t="s">
        <v>30627</v>
      </c>
      <c r="K1569" t="s">
        <v>30628</v>
      </c>
      <c r="L1569" t="s">
        <v>30629</v>
      </c>
      <c r="P1569">
        <v>28</v>
      </c>
      <c r="Q1569">
        <v>27</v>
      </c>
      <c r="R1569">
        <v>19</v>
      </c>
      <c r="S1569" t="s">
        <v>48520</v>
      </c>
      <c r="T1569" t="s">
        <v>58121</v>
      </c>
      <c r="U1569" t="s">
        <v>54588</v>
      </c>
      <c r="V1569" t="s">
        <v>83871</v>
      </c>
      <c r="W1569">
        <v>0</v>
      </c>
      <c r="X1569" t="s">
        <v>80477</v>
      </c>
      <c r="Y1569">
        <v>1050400000</v>
      </c>
      <c r="Z1569">
        <v>129</v>
      </c>
      <c r="AA1569" t="s">
        <v>83872</v>
      </c>
      <c r="AB1569">
        <v>1</v>
      </c>
      <c r="AC1569" t="s">
        <v>83873</v>
      </c>
      <c r="AD1569" t="s">
        <v>83874</v>
      </c>
      <c r="AE1569" t="s">
        <v>30630</v>
      </c>
      <c r="AF1569" t="s">
        <v>30630</v>
      </c>
      <c r="AG1569">
        <v>4719</v>
      </c>
      <c r="AH1569" t="s">
        <v>30631</v>
      </c>
      <c r="AI1569" t="s">
        <v>30632</v>
      </c>
      <c r="AJ1569" t="s">
        <v>30633</v>
      </c>
      <c r="AL1569" s="4" t="s">
        <v>30634</v>
      </c>
    </row>
    <row r="1570" spans="1:38" x14ac:dyDescent="0.3">
      <c r="A1570" t="s">
        <v>62030</v>
      </c>
      <c r="B1570" t="s">
        <v>62031</v>
      </c>
      <c r="C1570" t="s">
        <v>62032</v>
      </c>
      <c r="D1570" t="s">
        <v>62033</v>
      </c>
      <c r="E1570" t="s">
        <v>62034</v>
      </c>
      <c r="F1570" t="s">
        <v>62035</v>
      </c>
      <c r="J1570" t="s">
        <v>12536</v>
      </c>
      <c r="K1570" t="s">
        <v>12537</v>
      </c>
      <c r="L1570" t="s">
        <v>3765</v>
      </c>
      <c r="M1570" t="s">
        <v>1210</v>
      </c>
      <c r="P1570">
        <v>17</v>
      </c>
      <c r="Q1570">
        <v>17</v>
      </c>
      <c r="R1570">
        <v>17</v>
      </c>
      <c r="S1570" t="s">
        <v>81039</v>
      </c>
      <c r="T1570" t="s">
        <v>81039</v>
      </c>
      <c r="U1570" t="s">
        <v>81039</v>
      </c>
      <c r="V1570" t="s">
        <v>83875</v>
      </c>
      <c r="W1570">
        <v>0</v>
      </c>
      <c r="X1570" t="s">
        <v>83876</v>
      </c>
      <c r="Y1570">
        <v>2071900000</v>
      </c>
      <c r="Z1570">
        <v>85</v>
      </c>
      <c r="AA1570" t="s">
        <v>83877</v>
      </c>
      <c r="AB1570">
        <v>1</v>
      </c>
      <c r="AC1570" t="s">
        <v>83878</v>
      </c>
      <c r="AD1570" t="s">
        <v>83879</v>
      </c>
      <c r="AE1570" t="s">
        <v>12538</v>
      </c>
      <c r="AF1570" t="s">
        <v>12538</v>
      </c>
      <c r="AG1570">
        <v>1846</v>
      </c>
      <c r="AH1570" t="s">
        <v>12539</v>
      </c>
      <c r="AI1570" t="s">
        <v>12540</v>
      </c>
      <c r="AJ1570" t="s">
        <v>12541</v>
      </c>
      <c r="AK1570" t="s">
        <v>8780</v>
      </c>
      <c r="AL1570" s="4" t="s">
        <v>12542</v>
      </c>
    </row>
    <row r="1571" spans="1:38" x14ac:dyDescent="0.3">
      <c r="A1571" t="s">
        <v>62036</v>
      </c>
      <c r="B1571" t="s">
        <v>62037</v>
      </c>
      <c r="C1571" t="s">
        <v>62038</v>
      </c>
      <c r="D1571" t="s">
        <v>62039</v>
      </c>
      <c r="E1571" t="s">
        <v>62040</v>
      </c>
      <c r="F1571" t="s">
        <v>62041</v>
      </c>
      <c r="J1571" t="s">
        <v>6940</v>
      </c>
      <c r="K1571" t="s">
        <v>6941</v>
      </c>
      <c r="L1571" t="s">
        <v>6942</v>
      </c>
      <c r="M1571" t="s">
        <v>6943</v>
      </c>
      <c r="P1571">
        <v>73</v>
      </c>
      <c r="Q1571">
        <v>73</v>
      </c>
      <c r="R1571">
        <v>73</v>
      </c>
      <c r="S1571" t="s">
        <v>79411</v>
      </c>
      <c r="T1571" t="s">
        <v>79411</v>
      </c>
      <c r="U1571" t="s">
        <v>79411</v>
      </c>
      <c r="V1571" t="s">
        <v>83880</v>
      </c>
      <c r="W1571">
        <v>0</v>
      </c>
      <c r="X1571" t="s">
        <v>48516</v>
      </c>
      <c r="Y1571">
        <v>2486700000</v>
      </c>
      <c r="Z1571">
        <v>149</v>
      </c>
      <c r="AA1571" t="s">
        <v>83881</v>
      </c>
      <c r="AB1571">
        <v>1</v>
      </c>
      <c r="AC1571" t="s">
        <v>83882</v>
      </c>
      <c r="AD1571" t="s">
        <v>83883</v>
      </c>
      <c r="AE1571" t="s">
        <v>6944</v>
      </c>
      <c r="AF1571" t="s">
        <v>6944</v>
      </c>
      <c r="AG1571">
        <v>1126</v>
      </c>
      <c r="AH1571" t="s">
        <v>6945</v>
      </c>
      <c r="AI1571" t="s">
        <v>6946</v>
      </c>
      <c r="AJ1571" t="s">
        <v>6947</v>
      </c>
      <c r="AK1571" t="s">
        <v>6948</v>
      </c>
      <c r="AL1571" s="4" t="s">
        <v>6949</v>
      </c>
    </row>
    <row r="1572" spans="1:38" x14ac:dyDescent="0.3">
      <c r="A1572" t="s">
        <v>62042</v>
      </c>
      <c r="B1572" t="s">
        <v>62043</v>
      </c>
      <c r="C1572" t="s">
        <v>62044</v>
      </c>
      <c r="D1572" t="s">
        <v>62045</v>
      </c>
      <c r="E1572" t="s">
        <v>62046</v>
      </c>
      <c r="F1572" t="s">
        <v>62047</v>
      </c>
      <c r="J1572" t="s">
        <v>29055</v>
      </c>
      <c r="K1572" t="s">
        <v>29056</v>
      </c>
      <c r="L1572" t="s">
        <v>29057</v>
      </c>
      <c r="M1572" t="s">
        <v>1944</v>
      </c>
      <c r="P1572">
        <v>7</v>
      </c>
      <c r="Q1572">
        <v>7</v>
      </c>
      <c r="R1572">
        <v>7</v>
      </c>
      <c r="S1572">
        <v>50</v>
      </c>
      <c r="T1572">
        <v>50</v>
      </c>
      <c r="U1572">
        <v>50</v>
      </c>
      <c r="V1572" t="s">
        <v>83884</v>
      </c>
      <c r="W1572">
        <v>0</v>
      </c>
      <c r="X1572" t="s">
        <v>83885</v>
      </c>
      <c r="Y1572">
        <v>1228800000</v>
      </c>
      <c r="Z1572">
        <v>50</v>
      </c>
      <c r="AA1572" t="s">
        <v>83886</v>
      </c>
      <c r="AB1572">
        <v>1</v>
      </c>
      <c r="AC1572" t="s">
        <v>83887</v>
      </c>
      <c r="AD1572" t="s">
        <v>83888</v>
      </c>
      <c r="AE1572" t="s">
        <v>29058</v>
      </c>
      <c r="AF1572" t="s">
        <v>29058</v>
      </c>
      <c r="AG1572">
        <v>4456</v>
      </c>
      <c r="AH1572" t="s">
        <v>29059</v>
      </c>
      <c r="AI1572" t="s">
        <v>29060</v>
      </c>
      <c r="AJ1572" t="s">
        <v>29061</v>
      </c>
      <c r="AL1572" s="4" t="s">
        <v>29062</v>
      </c>
    </row>
    <row r="1573" spans="1:38" x14ac:dyDescent="0.3">
      <c r="A1573" t="s">
        <v>62048</v>
      </c>
      <c r="B1573" t="s">
        <v>62049</v>
      </c>
      <c r="C1573" t="s">
        <v>62050</v>
      </c>
      <c r="D1573" t="s">
        <v>62051</v>
      </c>
      <c r="E1573" t="s">
        <v>62052</v>
      </c>
      <c r="F1573" t="s">
        <v>62053</v>
      </c>
      <c r="K1573" t="s">
        <v>19700</v>
      </c>
      <c r="L1573" t="s">
        <v>21607</v>
      </c>
      <c r="P1573">
        <v>6</v>
      </c>
      <c r="Q1573">
        <v>6</v>
      </c>
      <c r="R1573">
        <v>6</v>
      </c>
      <c r="S1573" t="s">
        <v>77027</v>
      </c>
      <c r="T1573" t="s">
        <v>77027</v>
      </c>
      <c r="U1573" t="s">
        <v>77027</v>
      </c>
      <c r="V1573" t="s">
        <v>83889</v>
      </c>
      <c r="W1573">
        <v>0</v>
      </c>
      <c r="X1573" t="s">
        <v>83890</v>
      </c>
      <c r="Y1573">
        <v>68016000</v>
      </c>
      <c r="Z1573">
        <v>7</v>
      </c>
      <c r="AA1573" t="s">
        <v>83891</v>
      </c>
      <c r="AB1573">
        <v>1</v>
      </c>
      <c r="AC1573" t="s">
        <v>83892</v>
      </c>
      <c r="AD1573" t="s">
        <v>83893</v>
      </c>
      <c r="AE1573" t="s">
        <v>21608</v>
      </c>
      <c r="AF1573" t="s">
        <v>21609</v>
      </c>
      <c r="AG1573">
        <v>3225</v>
      </c>
      <c r="AH1573" t="s">
        <v>21610</v>
      </c>
      <c r="AI1573" t="s">
        <v>21611</v>
      </c>
      <c r="AJ1573" t="s">
        <v>21612</v>
      </c>
      <c r="AL1573" s="4" t="s">
        <v>21613</v>
      </c>
    </row>
    <row r="1574" spans="1:38" x14ac:dyDescent="0.3">
      <c r="A1574" t="s">
        <v>62054</v>
      </c>
      <c r="B1574" t="s">
        <v>62055</v>
      </c>
      <c r="C1574" t="s">
        <v>62056</v>
      </c>
      <c r="D1574" t="s">
        <v>62057</v>
      </c>
      <c r="E1574" t="s">
        <v>62058</v>
      </c>
      <c r="F1574" t="s">
        <v>62059</v>
      </c>
      <c r="J1574" t="s">
        <v>8162</v>
      </c>
      <c r="K1574" t="s">
        <v>3497</v>
      </c>
      <c r="L1574" t="s">
        <v>8163</v>
      </c>
      <c r="M1574" t="s">
        <v>3499</v>
      </c>
      <c r="P1574">
        <v>12</v>
      </c>
      <c r="Q1574">
        <v>12</v>
      </c>
      <c r="R1574">
        <v>12</v>
      </c>
      <c r="S1574" t="s">
        <v>83894</v>
      </c>
      <c r="T1574" t="s">
        <v>83894</v>
      </c>
      <c r="U1574" t="s">
        <v>83894</v>
      </c>
      <c r="V1574" t="s">
        <v>83895</v>
      </c>
      <c r="W1574">
        <v>0</v>
      </c>
      <c r="X1574" t="s">
        <v>48516</v>
      </c>
      <c r="Y1574">
        <v>4553600000</v>
      </c>
      <c r="Z1574">
        <v>139</v>
      </c>
      <c r="AA1574" t="s">
        <v>83896</v>
      </c>
      <c r="AB1574">
        <v>1</v>
      </c>
      <c r="AC1574" t="s">
        <v>83897</v>
      </c>
      <c r="AD1574" t="s">
        <v>83898</v>
      </c>
      <c r="AE1574" t="s">
        <v>8164</v>
      </c>
      <c r="AF1574" t="s">
        <v>8164</v>
      </c>
      <c r="AG1574">
        <v>1280</v>
      </c>
      <c r="AH1574" t="s">
        <v>8165</v>
      </c>
      <c r="AI1574" t="s">
        <v>8166</v>
      </c>
      <c r="AJ1574" t="s">
        <v>8167</v>
      </c>
      <c r="AL1574" s="4" t="s">
        <v>8168</v>
      </c>
    </row>
    <row r="1575" spans="1:38" x14ac:dyDescent="0.3">
      <c r="A1575" t="s">
        <v>62060</v>
      </c>
      <c r="B1575" t="s">
        <v>62061</v>
      </c>
      <c r="C1575" t="s">
        <v>62062</v>
      </c>
      <c r="D1575" t="s">
        <v>56320</v>
      </c>
      <c r="E1575" t="s">
        <v>62063</v>
      </c>
      <c r="F1575" t="s">
        <v>62064</v>
      </c>
      <c r="J1575" t="s">
        <v>28616</v>
      </c>
      <c r="K1575" t="s">
        <v>28617</v>
      </c>
      <c r="L1575" t="s">
        <v>28618</v>
      </c>
      <c r="M1575" t="s">
        <v>28619</v>
      </c>
      <c r="P1575">
        <v>5</v>
      </c>
      <c r="Q1575">
        <v>5</v>
      </c>
      <c r="R1575">
        <v>5</v>
      </c>
      <c r="S1575" t="s">
        <v>48635</v>
      </c>
      <c r="T1575" t="s">
        <v>48635</v>
      </c>
      <c r="U1575" t="s">
        <v>48635</v>
      </c>
      <c r="V1575" t="s">
        <v>83899</v>
      </c>
      <c r="W1575">
        <v>0</v>
      </c>
      <c r="X1575" t="s">
        <v>83900</v>
      </c>
      <c r="Y1575">
        <v>91252000</v>
      </c>
      <c r="Z1575">
        <v>9</v>
      </c>
      <c r="AA1575" t="s">
        <v>83901</v>
      </c>
      <c r="AB1575">
        <v>1</v>
      </c>
      <c r="AC1575" t="s">
        <v>83902</v>
      </c>
      <c r="AD1575" t="s">
        <v>83903</v>
      </c>
      <c r="AE1575" t="s">
        <v>28620</v>
      </c>
      <c r="AF1575" t="s">
        <v>28621</v>
      </c>
      <c r="AG1575">
        <v>4387</v>
      </c>
      <c r="AH1575" t="s">
        <v>28622</v>
      </c>
      <c r="AI1575" t="s">
        <v>28623</v>
      </c>
      <c r="AJ1575" t="s">
        <v>28624</v>
      </c>
      <c r="AL1575" s="4" t="s">
        <v>28625</v>
      </c>
    </row>
    <row r="1576" spans="1:38" x14ac:dyDescent="0.3">
      <c r="A1576" t="s">
        <v>62065</v>
      </c>
      <c r="B1576" t="s">
        <v>62066</v>
      </c>
      <c r="C1576" t="s">
        <v>62067</v>
      </c>
      <c r="D1576" t="s">
        <v>62068</v>
      </c>
      <c r="E1576" t="s">
        <v>62069</v>
      </c>
      <c r="F1576" t="s">
        <v>62070</v>
      </c>
      <c r="J1576" t="s">
        <v>18244</v>
      </c>
      <c r="K1576" t="s">
        <v>18245</v>
      </c>
      <c r="L1576" t="s">
        <v>18246</v>
      </c>
      <c r="M1576" t="s">
        <v>18247</v>
      </c>
      <c r="P1576">
        <v>33</v>
      </c>
      <c r="Q1576">
        <v>33</v>
      </c>
      <c r="R1576">
        <v>33</v>
      </c>
      <c r="S1576" t="s">
        <v>78201</v>
      </c>
      <c r="T1576" t="s">
        <v>78201</v>
      </c>
      <c r="U1576" t="s">
        <v>78201</v>
      </c>
      <c r="V1576" t="s">
        <v>83904</v>
      </c>
      <c r="W1576">
        <v>0</v>
      </c>
      <c r="X1576" t="s">
        <v>83905</v>
      </c>
      <c r="Y1576">
        <v>941100000</v>
      </c>
      <c r="Z1576">
        <v>118</v>
      </c>
      <c r="AA1576" t="s">
        <v>83906</v>
      </c>
      <c r="AB1576">
        <v>1</v>
      </c>
      <c r="AC1576" t="s">
        <v>83907</v>
      </c>
      <c r="AD1576" t="s">
        <v>83908</v>
      </c>
      <c r="AE1576" t="s">
        <v>18248</v>
      </c>
      <c r="AF1576" t="s">
        <v>18249</v>
      </c>
      <c r="AG1576">
        <v>2627</v>
      </c>
      <c r="AH1576" t="s">
        <v>18250</v>
      </c>
      <c r="AI1576" t="s">
        <v>18251</v>
      </c>
      <c r="AJ1576" t="s">
        <v>18252</v>
      </c>
      <c r="AL1576" s="4" t="s">
        <v>18253</v>
      </c>
    </row>
    <row r="1577" spans="1:38" x14ac:dyDescent="0.3">
      <c r="A1577" t="s">
        <v>62071</v>
      </c>
      <c r="B1577" t="s">
        <v>62072</v>
      </c>
      <c r="C1577" t="s">
        <v>62073</v>
      </c>
      <c r="D1577" t="s">
        <v>62074</v>
      </c>
      <c r="E1577" t="s">
        <v>49521</v>
      </c>
      <c r="F1577" t="s">
        <v>62075</v>
      </c>
      <c r="J1577" t="s">
        <v>33288</v>
      </c>
      <c r="K1577" t="s">
        <v>33289</v>
      </c>
      <c r="L1577" t="s">
        <v>33290</v>
      </c>
      <c r="P1577">
        <v>9</v>
      </c>
      <c r="Q1577">
        <v>9</v>
      </c>
      <c r="R1577">
        <v>9</v>
      </c>
      <c r="S1577" t="s">
        <v>78421</v>
      </c>
      <c r="T1577" t="s">
        <v>78421</v>
      </c>
      <c r="U1577" t="s">
        <v>78421</v>
      </c>
      <c r="V1577" t="s">
        <v>83909</v>
      </c>
      <c r="W1577">
        <v>0</v>
      </c>
      <c r="X1577" t="s">
        <v>83910</v>
      </c>
      <c r="Y1577">
        <v>310490000</v>
      </c>
      <c r="Z1577">
        <v>41</v>
      </c>
      <c r="AA1577" t="s">
        <v>83911</v>
      </c>
      <c r="AB1577">
        <v>1</v>
      </c>
      <c r="AC1577" t="s">
        <v>83912</v>
      </c>
      <c r="AD1577" t="s">
        <v>83913</v>
      </c>
      <c r="AE1577" t="s">
        <v>33291</v>
      </c>
      <c r="AF1577" t="s">
        <v>33292</v>
      </c>
      <c r="AG1577">
        <v>5160</v>
      </c>
      <c r="AH1577" t="s">
        <v>33293</v>
      </c>
      <c r="AI1577" t="s">
        <v>33294</v>
      </c>
      <c r="AJ1577" t="s">
        <v>33295</v>
      </c>
      <c r="AL1577" s="4" t="s">
        <v>33296</v>
      </c>
    </row>
    <row r="1578" spans="1:38" x14ac:dyDescent="0.3">
      <c r="A1578" t="s">
        <v>62076</v>
      </c>
      <c r="B1578" t="s">
        <v>62077</v>
      </c>
      <c r="C1578" t="s">
        <v>62078</v>
      </c>
      <c r="D1578" t="s">
        <v>62079</v>
      </c>
      <c r="E1578" t="s">
        <v>62080</v>
      </c>
      <c r="F1578" t="s">
        <v>62081</v>
      </c>
      <c r="J1578" t="s">
        <v>25341</v>
      </c>
      <c r="K1578" t="s">
        <v>25342</v>
      </c>
      <c r="L1578" t="s">
        <v>1502</v>
      </c>
      <c r="P1578">
        <v>8</v>
      </c>
      <c r="Q1578">
        <v>8</v>
      </c>
      <c r="R1578">
        <v>8</v>
      </c>
      <c r="S1578" t="s">
        <v>79152</v>
      </c>
      <c r="T1578" t="s">
        <v>79152</v>
      </c>
      <c r="U1578" t="s">
        <v>79152</v>
      </c>
      <c r="V1578" t="s">
        <v>83914</v>
      </c>
      <c r="W1578">
        <v>0</v>
      </c>
      <c r="X1578" t="s">
        <v>83915</v>
      </c>
      <c r="Y1578">
        <v>765850000</v>
      </c>
      <c r="Z1578">
        <v>39</v>
      </c>
      <c r="AA1578" t="s">
        <v>83916</v>
      </c>
      <c r="AB1578">
        <v>1</v>
      </c>
      <c r="AC1578" t="s">
        <v>83917</v>
      </c>
      <c r="AD1578" t="s">
        <v>83918</v>
      </c>
      <c r="AE1578" t="s">
        <v>25343</v>
      </c>
      <c r="AF1578" t="s">
        <v>25344</v>
      </c>
      <c r="AG1578">
        <v>3846</v>
      </c>
      <c r="AH1578" t="s">
        <v>25345</v>
      </c>
      <c r="AI1578" t="s">
        <v>25346</v>
      </c>
      <c r="AJ1578" t="s">
        <v>25347</v>
      </c>
      <c r="AK1578" t="s">
        <v>25348</v>
      </c>
      <c r="AL1578" s="4" t="s">
        <v>25349</v>
      </c>
    </row>
    <row r="1579" spans="1:38" x14ac:dyDescent="0.3">
      <c r="A1579" t="s">
        <v>62082</v>
      </c>
      <c r="B1579" t="s">
        <v>62083</v>
      </c>
      <c r="C1579" t="s">
        <v>62084</v>
      </c>
      <c r="D1579" t="s">
        <v>62085</v>
      </c>
      <c r="E1579" t="s">
        <v>54060</v>
      </c>
      <c r="F1579" t="s">
        <v>62086</v>
      </c>
      <c r="J1579" t="s">
        <v>24622</v>
      </c>
      <c r="K1579" t="s">
        <v>24623</v>
      </c>
      <c r="L1579" t="s">
        <v>24624</v>
      </c>
      <c r="P1579">
        <v>13</v>
      </c>
      <c r="Q1579">
        <v>13</v>
      </c>
      <c r="R1579">
        <v>13</v>
      </c>
      <c r="S1579" t="s">
        <v>83919</v>
      </c>
      <c r="T1579" t="s">
        <v>83919</v>
      </c>
      <c r="U1579" t="s">
        <v>83919</v>
      </c>
      <c r="V1579" t="s">
        <v>83920</v>
      </c>
      <c r="W1579">
        <v>0</v>
      </c>
      <c r="X1579" t="s">
        <v>83921</v>
      </c>
      <c r="Y1579">
        <v>1375500000</v>
      </c>
      <c r="Z1579">
        <v>62</v>
      </c>
      <c r="AA1579" t="s">
        <v>83922</v>
      </c>
      <c r="AB1579">
        <v>1</v>
      </c>
      <c r="AC1579" t="s">
        <v>83923</v>
      </c>
      <c r="AD1579" t="s">
        <v>83924</v>
      </c>
      <c r="AE1579" t="s">
        <v>24625</v>
      </c>
      <c r="AF1579" t="s">
        <v>24626</v>
      </c>
      <c r="AG1579">
        <v>3735</v>
      </c>
      <c r="AH1579" t="s">
        <v>24627</v>
      </c>
      <c r="AI1579" t="s">
        <v>24628</v>
      </c>
      <c r="AJ1579" t="s">
        <v>24629</v>
      </c>
      <c r="AK1579" t="s">
        <v>24630</v>
      </c>
      <c r="AL1579" s="4" t="s">
        <v>24631</v>
      </c>
    </row>
    <row r="1580" spans="1:38" x14ac:dyDescent="0.3">
      <c r="A1580" t="s">
        <v>62087</v>
      </c>
      <c r="B1580" t="s">
        <v>62088</v>
      </c>
      <c r="C1580" t="s">
        <v>62089</v>
      </c>
      <c r="D1580" t="s">
        <v>54900</v>
      </c>
      <c r="E1580" t="s">
        <v>62090</v>
      </c>
      <c r="F1580" t="s">
        <v>62091</v>
      </c>
      <c r="J1580" t="s">
        <v>32573</v>
      </c>
      <c r="K1580" t="s">
        <v>12450</v>
      </c>
      <c r="L1580" t="s">
        <v>32574</v>
      </c>
      <c r="P1580">
        <v>17</v>
      </c>
      <c r="Q1580">
        <v>17</v>
      </c>
      <c r="R1580">
        <v>17</v>
      </c>
      <c r="S1580">
        <v>18</v>
      </c>
      <c r="T1580">
        <v>18</v>
      </c>
      <c r="U1580">
        <v>18</v>
      </c>
      <c r="V1580" t="s">
        <v>83925</v>
      </c>
      <c r="W1580">
        <v>0</v>
      </c>
      <c r="X1580" t="s">
        <v>83926</v>
      </c>
      <c r="Y1580">
        <v>368470000</v>
      </c>
      <c r="Z1580">
        <v>40</v>
      </c>
      <c r="AA1580" t="s">
        <v>83927</v>
      </c>
      <c r="AB1580">
        <v>1</v>
      </c>
      <c r="AC1580" t="s">
        <v>83928</v>
      </c>
      <c r="AD1580" t="s">
        <v>83929</v>
      </c>
      <c r="AE1580" t="s">
        <v>32575</v>
      </c>
      <c r="AF1580" t="s">
        <v>32576</v>
      </c>
      <c r="AG1580">
        <v>5047</v>
      </c>
      <c r="AH1580" t="s">
        <v>32577</v>
      </c>
      <c r="AI1580" t="s">
        <v>32578</v>
      </c>
      <c r="AJ1580" t="s">
        <v>32579</v>
      </c>
      <c r="AK1580" t="s">
        <v>32580</v>
      </c>
      <c r="AL1580" s="4" t="s">
        <v>32581</v>
      </c>
    </row>
    <row r="1581" spans="1:38" x14ac:dyDescent="0.3">
      <c r="A1581" t="s">
        <v>62092</v>
      </c>
      <c r="B1581" t="s">
        <v>62093</v>
      </c>
      <c r="C1581" t="s">
        <v>62094</v>
      </c>
      <c r="D1581" t="s">
        <v>62095</v>
      </c>
      <c r="E1581" t="s">
        <v>62096</v>
      </c>
      <c r="F1581" t="s">
        <v>62097</v>
      </c>
      <c r="J1581" t="s">
        <v>9539</v>
      </c>
      <c r="K1581" t="s">
        <v>1378</v>
      </c>
      <c r="L1581" t="s">
        <v>34227</v>
      </c>
      <c r="M1581" t="s">
        <v>1380</v>
      </c>
      <c r="P1581">
        <v>6</v>
      </c>
      <c r="Q1581">
        <v>6</v>
      </c>
      <c r="R1581">
        <v>6</v>
      </c>
      <c r="S1581" t="s">
        <v>79629</v>
      </c>
      <c r="T1581" t="s">
        <v>79629</v>
      </c>
      <c r="U1581" t="s">
        <v>79629</v>
      </c>
      <c r="V1581" t="s">
        <v>83930</v>
      </c>
      <c r="W1581">
        <v>0</v>
      </c>
      <c r="X1581" t="s">
        <v>83931</v>
      </c>
      <c r="Y1581">
        <v>1501800000</v>
      </c>
      <c r="Z1581">
        <v>56</v>
      </c>
      <c r="AA1581" t="s">
        <v>83932</v>
      </c>
      <c r="AB1581">
        <v>1</v>
      </c>
      <c r="AC1581" t="s">
        <v>82533</v>
      </c>
      <c r="AD1581" t="s">
        <v>83933</v>
      </c>
      <c r="AE1581" t="s">
        <v>34228</v>
      </c>
      <c r="AF1581" t="s">
        <v>34229</v>
      </c>
      <c r="AG1581">
        <v>5307</v>
      </c>
      <c r="AH1581" t="s">
        <v>34230</v>
      </c>
      <c r="AI1581" t="s">
        <v>34231</v>
      </c>
      <c r="AJ1581" t="s">
        <v>34232</v>
      </c>
      <c r="AL1581" s="4" t="s">
        <v>34233</v>
      </c>
    </row>
    <row r="1582" spans="1:38" x14ac:dyDescent="0.3">
      <c r="A1582" t="s">
        <v>62098</v>
      </c>
      <c r="B1582" t="s">
        <v>62099</v>
      </c>
      <c r="C1582" t="s">
        <v>62100</v>
      </c>
      <c r="D1582" t="s">
        <v>62101</v>
      </c>
      <c r="E1582" t="s">
        <v>62102</v>
      </c>
      <c r="F1582" t="s">
        <v>62103</v>
      </c>
      <c r="J1582" t="s">
        <v>26054</v>
      </c>
      <c r="K1582" t="s">
        <v>26055</v>
      </c>
      <c r="L1582" t="s">
        <v>26056</v>
      </c>
      <c r="P1582">
        <v>8</v>
      </c>
      <c r="Q1582">
        <v>8</v>
      </c>
      <c r="R1582">
        <v>8</v>
      </c>
      <c r="S1582" t="s">
        <v>75647</v>
      </c>
      <c r="T1582" t="s">
        <v>75647</v>
      </c>
      <c r="U1582" t="s">
        <v>75647</v>
      </c>
      <c r="V1582" t="s">
        <v>83934</v>
      </c>
      <c r="W1582">
        <v>0</v>
      </c>
      <c r="X1582" t="s">
        <v>83935</v>
      </c>
      <c r="Y1582">
        <v>132920000</v>
      </c>
      <c r="Z1582">
        <v>34</v>
      </c>
      <c r="AA1582" t="s">
        <v>83936</v>
      </c>
      <c r="AB1582">
        <v>1</v>
      </c>
      <c r="AC1582" t="s">
        <v>83937</v>
      </c>
      <c r="AD1582" t="s">
        <v>83938</v>
      </c>
      <c r="AE1582" t="s">
        <v>26057</v>
      </c>
      <c r="AF1582" t="s">
        <v>26058</v>
      </c>
      <c r="AG1582">
        <v>3963</v>
      </c>
      <c r="AH1582" t="s">
        <v>26059</v>
      </c>
      <c r="AI1582" t="s">
        <v>26060</v>
      </c>
      <c r="AJ1582" t="s">
        <v>26061</v>
      </c>
      <c r="AK1582" t="s">
        <v>26062</v>
      </c>
      <c r="AL1582" s="4" t="s">
        <v>26062</v>
      </c>
    </row>
    <row r="1583" spans="1:38" x14ac:dyDescent="0.3">
      <c r="A1583" t="s">
        <v>62104</v>
      </c>
      <c r="B1583" t="s">
        <v>62105</v>
      </c>
      <c r="C1583" t="s">
        <v>62106</v>
      </c>
      <c r="D1583" t="s">
        <v>62107</v>
      </c>
      <c r="E1583" t="s">
        <v>62108</v>
      </c>
      <c r="F1583" t="s">
        <v>62109</v>
      </c>
      <c r="J1583" t="s">
        <v>33596</v>
      </c>
      <c r="K1583" t="s">
        <v>33597</v>
      </c>
      <c r="L1583" t="s">
        <v>30591</v>
      </c>
      <c r="M1583" t="s">
        <v>2098</v>
      </c>
      <c r="P1583">
        <v>20</v>
      </c>
      <c r="Q1583">
        <v>20</v>
      </c>
      <c r="R1583">
        <v>20</v>
      </c>
      <c r="S1583" t="s">
        <v>81544</v>
      </c>
      <c r="T1583" t="s">
        <v>81544</v>
      </c>
      <c r="U1583" t="s">
        <v>81544</v>
      </c>
      <c r="V1583" t="s">
        <v>83939</v>
      </c>
      <c r="W1583">
        <v>0</v>
      </c>
      <c r="X1583" t="s">
        <v>48516</v>
      </c>
      <c r="Y1583">
        <v>2122400000</v>
      </c>
      <c r="Z1583">
        <v>120</v>
      </c>
      <c r="AA1583" t="s">
        <v>83940</v>
      </c>
      <c r="AB1583">
        <v>1</v>
      </c>
      <c r="AC1583" t="s">
        <v>83941</v>
      </c>
      <c r="AD1583" t="s">
        <v>83942</v>
      </c>
      <c r="AE1583" t="s">
        <v>33598</v>
      </c>
      <c r="AF1583" t="s">
        <v>33599</v>
      </c>
      <c r="AG1583">
        <v>5211</v>
      </c>
      <c r="AH1583" t="s">
        <v>33600</v>
      </c>
      <c r="AI1583" t="s">
        <v>33601</v>
      </c>
      <c r="AJ1583" t="s">
        <v>33602</v>
      </c>
      <c r="AL1583" s="4" t="s">
        <v>33603</v>
      </c>
    </row>
    <row r="1584" spans="1:38" x14ac:dyDescent="0.3">
      <c r="A1584" t="s">
        <v>62110</v>
      </c>
      <c r="B1584" t="s">
        <v>62111</v>
      </c>
      <c r="C1584" t="s">
        <v>57660</v>
      </c>
      <c r="D1584" t="s">
        <v>62112</v>
      </c>
      <c r="E1584" t="s">
        <v>62113</v>
      </c>
      <c r="F1584" t="s">
        <v>62114</v>
      </c>
      <c r="J1584" t="s">
        <v>5924</v>
      </c>
      <c r="K1584" t="s">
        <v>5925</v>
      </c>
      <c r="L1584" t="s">
        <v>5926</v>
      </c>
      <c r="M1584" t="s">
        <v>948</v>
      </c>
      <c r="P1584">
        <v>15</v>
      </c>
      <c r="Q1584">
        <v>15</v>
      </c>
      <c r="R1584">
        <v>15</v>
      </c>
      <c r="S1584" t="s">
        <v>83943</v>
      </c>
      <c r="T1584" t="s">
        <v>83943</v>
      </c>
      <c r="U1584" t="s">
        <v>83943</v>
      </c>
      <c r="V1584" t="s">
        <v>83944</v>
      </c>
      <c r="W1584">
        <v>0</v>
      </c>
      <c r="X1584" t="s">
        <v>83945</v>
      </c>
      <c r="Y1584">
        <v>1646700000</v>
      </c>
      <c r="Z1584">
        <v>115</v>
      </c>
      <c r="AA1584" t="s">
        <v>83946</v>
      </c>
      <c r="AB1584">
        <v>1</v>
      </c>
      <c r="AC1584" t="s">
        <v>83947</v>
      </c>
      <c r="AD1584" t="s">
        <v>83948</v>
      </c>
      <c r="AE1584" t="s">
        <v>5927</v>
      </c>
      <c r="AF1584" t="s">
        <v>5928</v>
      </c>
      <c r="AG1584">
        <v>997</v>
      </c>
      <c r="AH1584" t="s">
        <v>5929</v>
      </c>
      <c r="AI1584" t="s">
        <v>5930</v>
      </c>
      <c r="AJ1584" t="s">
        <v>5931</v>
      </c>
      <c r="AK1584" t="s">
        <v>5932</v>
      </c>
      <c r="AL1584" s="4" t="s">
        <v>5933</v>
      </c>
    </row>
    <row r="1585" spans="1:38" x14ac:dyDescent="0.3">
      <c r="A1585" t="s">
        <v>62115</v>
      </c>
      <c r="B1585" t="s">
        <v>62116</v>
      </c>
      <c r="C1585" t="s">
        <v>62117</v>
      </c>
      <c r="D1585" t="s">
        <v>62118</v>
      </c>
      <c r="E1585" t="s">
        <v>62119</v>
      </c>
      <c r="F1585" t="s">
        <v>62120</v>
      </c>
      <c r="J1585" t="s">
        <v>17474</v>
      </c>
      <c r="K1585" t="s">
        <v>22111</v>
      </c>
      <c r="L1585" t="s">
        <v>22112</v>
      </c>
      <c r="P1585">
        <v>12</v>
      </c>
      <c r="Q1585">
        <v>12</v>
      </c>
      <c r="R1585">
        <v>12</v>
      </c>
      <c r="S1585" t="s">
        <v>78993</v>
      </c>
      <c r="T1585" t="s">
        <v>78993</v>
      </c>
      <c r="U1585" t="s">
        <v>78993</v>
      </c>
      <c r="V1585" t="s">
        <v>83949</v>
      </c>
      <c r="W1585">
        <v>0</v>
      </c>
      <c r="X1585" t="s">
        <v>83950</v>
      </c>
      <c r="Y1585">
        <v>2245600000</v>
      </c>
      <c r="Z1585">
        <v>120</v>
      </c>
      <c r="AA1585" t="s">
        <v>83951</v>
      </c>
      <c r="AB1585">
        <v>1</v>
      </c>
      <c r="AC1585" t="s">
        <v>83952</v>
      </c>
      <c r="AD1585" t="s">
        <v>83953</v>
      </c>
      <c r="AE1585" t="s">
        <v>22113</v>
      </c>
      <c r="AF1585" t="s">
        <v>22113</v>
      </c>
      <c r="AG1585">
        <v>3308</v>
      </c>
      <c r="AH1585" t="s">
        <v>22114</v>
      </c>
      <c r="AI1585" t="s">
        <v>22115</v>
      </c>
      <c r="AJ1585" t="s">
        <v>22116</v>
      </c>
      <c r="AL1585" s="4" t="s">
        <v>22117</v>
      </c>
    </row>
    <row r="1586" spans="1:38" x14ac:dyDescent="0.3">
      <c r="A1586" t="s">
        <v>62121</v>
      </c>
      <c r="B1586" t="s">
        <v>62122</v>
      </c>
      <c r="C1586" t="s">
        <v>62123</v>
      </c>
      <c r="D1586" t="s">
        <v>62124</v>
      </c>
      <c r="E1586" t="s">
        <v>62125</v>
      </c>
      <c r="F1586" t="s">
        <v>62126</v>
      </c>
      <c r="P1586">
        <v>15</v>
      </c>
      <c r="Q1586">
        <v>15</v>
      </c>
      <c r="R1586">
        <v>15</v>
      </c>
      <c r="S1586" t="s">
        <v>80917</v>
      </c>
      <c r="T1586" t="s">
        <v>80917</v>
      </c>
      <c r="U1586" t="s">
        <v>80917</v>
      </c>
      <c r="V1586" t="s">
        <v>83954</v>
      </c>
      <c r="W1586">
        <v>0</v>
      </c>
      <c r="X1586" t="s">
        <v>48516</v>
      </c>
      <c r="Y1586">
        <v>13793000000</v>
      </c>
      <c r="Z1586">
        <v>339</v>
      </c>
      <c r="AA1586" t="s">
        <v>83955</v>
      </c>
      <c r="AB1586">
        <v>1</v>
      </c>
      <c r="AC1586" t="s">
        <v>83956</v>
      </c>
      <c r="AD1586" t="s">
        <v>83957</v>
      </c>
      <c r="AE1586" t="s">
        <v>1567</v>
      </c>
      <c r="AF1586" t="s">
        <v>1568</v>
      </c>
      <c r="AG1586">
        <v>380</v>
      </c>
      <c r="AH1586" t="s">
        <v>1569</v>
      </c>
      <c r="AI1586" t="s">
        <v>1570</v>
      </c>
      <c r="AJ1586" t="s">
        <v>1571</v>
      </c>
      <c r="AL1586" s="4" t="s">
        <v>1572</v>
      </c>
    </row>
    <row r="1587" spans="1:38" x14ac:dyDescent="0.3">
      <c r="A1587" t="s">
        <v>62127</v>
      </c>
      <c r="B1587" t="s">
        <v>62128</v>
      </c>
      <c r="C1587" t="s">
        <v>62129</v>
      </c>
      <c r="D1587" t="s">
        <v>62130</v>
      </c>
      <c r="E1587" t="s">
        <v>62131</v>
      </c>
      <c r="F1587" t="s">
        <v>62132</v>
      </c>
      <c r="J1587" t="s">
        <v>15716</v>
      </c>
      <c r="K1587" t="s">
        <v>15717</v>
      </c>
      <c r="L1587" t="s">
        <v>14823</v>
      </c>
      <c r="P1587">
        <v>17</v>
      </c>
      <c r="Q1587">
        <v>17</v>
      </c>
      <c r="R1587">
        <v>17</v>
      </c>
      <c r="S1587" t="s">
        <v>83958</v>
      </c>
      <c r="T1587" t="s">
        <v>83958</v>
      </c>
      <c r="U1587" t="s">
        <v>83958</v>
      </c>
      <c r="V1587" t="s">
        <v>83959</v>
      </c>
      <c r="W1587">
        <v>0</v>
      </c>
      <c r="X1587" t="s">
        <v>48516</v>
      </c>
      <c r="Y1587">
        <v>4068600000</v>
      </c>
      <c r="Z1587">
        <v>185</v>
      </c>
      <c r="AA1587" t="s">
        <v>83960</v>
      </c>
      <c r="AB1587">
        <v>1</v>
      </c>
      <c r="AC1587" t="s">
        <v>83961</v>
      </c>
      <c r="AD1587" t="s">
        <v>83962</v>
      </c>
      <c r="AE1587" t="s">
        <v>15718</v>
      </c>
      <c r="AF1587" t="s">
        <v>15719</v>
      </c>
      <c r="AG1587">
        <v>2278</v>
      </c>
      <c r="AH1587" t="s">
        <v>15720</v>
      </c>
      <c r="AI1587" t="s">
        <v>15721</v>
      </c>
      <c r="AL1587" s="4" t="s">
        <v>15722</v>
      </c>
    </row>
    <row r="1588" spans="1:38" x14ac:dyDescent="0.3">
      <c r="A1588" t="s">
        <v>62133</v>
      </c>
      <c r="B1588" t="s">
        <v>62134</v>
      </c>
      <c r="C1588" t="s">
        <v>62135</v>
      </c>
      <c r="D1588" t="s">
        <v>62136</v>
      </c>
      <c r="E1588" t="s">
        <v>60775</v>
      </c>
      <c r="F1588" t="s">
        <v>62137</v>
      </c>
      <c r="J1588" t="s">
        <v>16807</v>
      </c>
      <c r="K1588" t="s">
        <v>16808</v>
      </c>
      <c r="L1588" t="s">
        <v>16809</v>
      </c>
      <c r="P1588">
        <v>6</v>
      </c>
      <c r="Q1588">
        <v>6</v>
      </c>
      <c r="R1588">
        <v>6</v>
      </c>
      <c r="S1588" t="s">
        <v>83512</v>
      </c>
      <c r="T1588" t="s">
        <v>83512</v>
      </c>
      <c r="U1588" t="s">
        <v>83512</v>
      </c>
      <c r="V1588" t="s">
        <v>83963</v>
      </c>
      <c r="W1588">
        <v>0</v>
      </c>
      <c r="X1588" t="s">
        <v>83964</v>
      </c>
      <c r="Y1588">
        <v>1420100000</v>
      </c>
      <c r="Z1588">
        <v>50</v>
      </c>
      <c r="AA1588" t="s">
        <v>83965</v>
      </c>
      <c r="AB1588">
        <v>1</v>
      </c>
      <c r="AC1588" t="s">
        <v>83966</v>
      </c>
      <c r="AD1588" t="s">
        <v>83967</v>
      </c>
      <c r="AE1588" t="s">
        <v>16810</v>
      </c>
      <c r="AF1588" t="s">
        <v>16811</v>
      </c>
      <c r="AG1588">
        <v>2427</v>
      </c>
      <c r="AH1588" t="s">
        <v>16812</v>
      </c>
      <c r="AI1588" t="s">
        <v>16813</v>
      </c>
      <c r="AJ1588" t="s">
        <v>16814</v>
      </c>
      <c r="AL1588" s="4" t="s">
        <v>16815</v>
      </c>
    </row>
    <row r="1589" spans="1:38" x14ac:dyDescent="0.3">
      <c r="A1589" t="s">
        <v>62138</v>
      </c>
      <c r="B1589" t="s">
        <v>62139</v>
      </c>
      <c r="C1589" t="s">
        <v>62140</v>
      </c>
      <c r="D1589" t="s">
        <v>62141</v>
      </c>
      <c r="E1589" t="s">
        <v>62142</v>
      </c>
      <c r="F1589" t="s">
        <v>62143</v>
      </c>
      <c r="K1589" t="s">
        <v>2834</v>
      </c>
      <c r="P1589">
        <v>4</v>
      </c>
      <c r="Q1589">
        <v>4</v>
      </c>
      <c r="R1589">
        <v>4</v>
      </c>
      <c r="S1589" t="s">
        <v>81328</v>
      </c>
      <c r="T1589" t="s">
        <v>81328</v>
      </c>
      <c r="U1589" t="s">
        <v>81328</v>
      </c>
      <c r="V1589" t="s">
        <v>83968</v>
      </c>
      <c r="W1589">
        <v>0</v>
      </c>
      <c r="X1589" t="s">
        <v>72101</v>
      </c>
      <c r="Y1589">
        <v>278670000</v>
      </c>
      <c r="Z1589">
        <v>31</v>
      </c>
      <c r="AA1589" t="s">
        <v>83969</v>
      </c>
      <c r="AB1589">
        <v>1</v>
      </c>
      <c r="AC1589" t="s">
        <v>83970</v>
      </c>
      <c r="AD1589" t="s">
        <v>83971</v>
      </c>
      <c r="AE1589" t="s">
        <v>2835</v>
      </c>
      <c r="AF1589" t="s">
        <v>2835</v>
      </c>
      <c r="AG1589">
        <v>563</v>
      </c>
      <c r="AH1589" t="s">
        <v>2836</v>
      </c>
      <c r="AI1589" t="s">
        <v>2837</v>
      </c>
      <c r="AL1589" s="4" t="s">
        <v>2838</v>
      </c>
    </row>
    <row r="1590" spans="1:38" x14ac:dyDescent="0.3">
      <c r="A1590" t="s">
        <v>62144</v>
      </c>
      <c r="B1590" t="s">
        <v>62145</v>
      </c>
      <c r="C1590" t="s">
        <v>62146</v>
      </c>
      <c r="D1590" t="s">
        <v>62147</v>
      </c>
      <c r="E1590" t="s">
        <v>62148</v>
      </c>
      <c r="F1590" t="s">
        <v>62149</v>
      </c>
      <c r="J1590" t="s">
        <v>27054</v>
      </c>
      <c r="K1590" t="s">
        <v>27055</v>
      </c>
      <c r="L1590" t="s">
        <v>27056</v>
      </c>
      <c r="P1590">
        <v>8</v>
      </c>
      <c r="Q1590">
        <v>8</v>
      </c>
      <c r="R1590">
        <v>8</v>
      </c>
      <c r="S1590" t="s">
        <v>77970</v>
      </c>
      <c r="T1590" t="s">
        <v>77970</v>
      </c>
      <c r="U1590" t="s">
        <v>77970</v>
      </c>
      <c r="V1590" t="s">
        <v>83972</v>
      </c>
      <c r="W1590">
        <v>0</v>
      </c>
      <c r="X1590" t="s">
        <v>83973</v>
      </c>
      <c r="Y1590">
        <v>901520000</v>
      </c>
      <c r="Z1590">
        <v>64</v>
      </c>
      <c r="AA1590" t="s">
        <v>83974</v>
      </c>
      <c r="AB1590">
        <v>1</v>
      </c>
      <c r="AC1590" t="s">
        <v>83975</v>
      </c>
      <c r="AD1590" t="s">
        <v>83976</v>
      </c>
      <c r="AE1590" t="s">
        <v>27057</v>
      </c>
      <c r="AF1590" t="s">
        <v>27058</v>
      </c>
      <c r="AG1590">
        <v>4127</v>
      </c>
      <c r="AH1590" t="s">
        <v>27059</v>
      </c>
      <c r="AI1590" t="s">
        <v>27060</v>
      </c>
      <c r="AJ1590" t="s">
        <v>27061</v>
      </c>
      <c r="AK1590" t="s">
        <v>27062</v>
      </c>
      <c r="AL1590" s="4" t="s">
        <v>27063</v>
      </c>
    </row>
    <row r="1591" spans="1:38" x14ac:dyDescent="0.3">
      <c r="A1591" t="s">
        <v>62150</v>
      </c>
      <c r="B1591" t="s">
        <v>62151</v>
      </c>
      <c r="C1591" t="s">
        <v>62152</v>
      </c>
      <c r="D1591" t="s">
        <v>62153</v>
      </c>
      <c r="E1591" t="s">
        <v>62154</v>
      </c>
      <c r="F1591" t="s">
        <v>62155</v>
      </c>
      <c r="J1591" t="s">
        <v>9557</v>
      </c>
      <c r="K1591" t="s">
        <v>9558</v>
      </c>
      <c r="L1591" t="s">
        <v>9559</v>
      </c>
      <c r="M1591" t="s">
        <v>5846</v>
      </c>
      <c r="P1591">
        <v>11</v>
      </c>
      <c r="Q1591">
        <v>11</v>
      </c>
      <c r="R1591">
        <v>11</v>
      </c>
      <c r="S1591" t="s">
        <v>83977</v>
      </c>
      <c r="T1591" t="s">
        <v>83977</v>
      </c>
      <c r="U1591" t="s">
        <v>83977</v>
      </c>
      <c r="V1591" t="s">
        <v>83978</v>
      </c>
      <c r="W1591">
        <v>0</v>
      </c>
      <c r="X1591" t="s">
        <v>83979</v>
      </c>
      <c r="Y1591">
        <v>1197900000</v>
      </c>
      <c r="Z1591">
        <v>63</v>
      </c>
      <c r="AA1591" t="s">
        <v>83980</v>
      </c>
      <c r="AB1591">
        <v>1</v>
      </c>
      <c r="AC1591" t="s">
        <v>83981</v>
      </c>
      <c r="AD1591" t="s">
        <v>83982</v>
      </c>
      <c r="AE1591" t="s">
        <v>9560</v>
      </c>
      <c r="AF1591" t="s">
        <v>9561</v>
      </c>
      <c r="AG1591">
        <v>1459</v>
      </c>
      <c r="AH1591" t="s">
        <v>9562</v>
      </c>
      <c r="AI1591" t="s">
        <v>9563</v>
      </c>
      <c r="AJ1591" t="s">
        <v>9564</v>
      </c>
      <c r="AK1591" t="s">
        <v>395</v>
      </c>
      <c r="AL1591" s="4" t="s">
        <v>9565</v>
      </c>
    </row>
    <row r="1592" spans="1:38" x14ac:dyDescent="0.3">
      <c r="A1592" t="s">
        <v>62156</v>
      </c>
      <c r="B1592" t="s">
        <v>62157</v>
      </c>
      <c r="C1592" t="s">
        <v>62158</v>
      </c>
      <c r="D1592" t="s">
        <v>62159</v>
      </c>
      <c r="E1592" t="s">
        <v>51867</v>
      </c>
      <c r="F1592" t="s">
        <v>61446</v>
      </c>
      <c r="J1592" t="s">
        <v>14256</v>
      </c>
      <c r="L1592" t="s">
        <v>694</v>
      </c>
      <c r="P1592">
        <v>1</v>
      </c>
      <c r="Q1592">
        <v>1</v>
      </c>
      <c r="R1592">
        <v>1</v>
      </c>
      <c r="S1592" t="s">
        <v>77347</v>
      </c>
      <c r="T1592" t="s">
        <v>77347</v>
      </c>
      <c r="U1592" t="s">
        <v>77347</v>
      </c>
      <c r="V1592" t="s">
        <v>83983</v>
      </c>
      <c r="W1592" t="s">
        <v>83984</v>
      </c>
      <c r="X1592" t="s">
        <v>83985</v>
      </c>
      <c r="Y1592">
        <v>43215000</v>
      </c>
      <c r="Z1592">
        <v>2</v>
      </c>
      <c r="AA1592" t="s">
        <v>83986</v>
      </c>
      <c r="AB1592">
        <v>1</v>
      </c>
      <c r="AC1592" t="s">
        <v>83987</v>
      </c>
      <c r="AD1592" t="s">
        <v>83988</v>
      </c>
      <c r="AE1592" t="s">
        <v>14257</v>
      </c>
      <c r="AF1592" t="s">
        <v>14257</v>
      </c>
      <c r="AG1592">
        <v>2070</v>
      </c>
      <c r="AH1592" t="s">
        <v>14258</v>
      </c>
      <c r="AI1592" t="s">
        <v>14259</v>
      </c>
      <c r="AJ1592" t="s">
        <v>14260</v>
      </c>
      <c r="AK1592" t="s">
        <v>14261</v>
      </c>
      <c r="AL1592" s="4" t="s">
        <v>14262</v>
      </c>
    </row>
    <row r="1593" spans="1:38" x14ac:dyDescent="0.3">
      <c r="A1593" t="s">
        <v>62160</v>
      </c>
      <c r="B1593" t="s">
        <v>62161</v>
      </c>
      <c r="C1593" t="s">
        <v>62162</v>
      </c>
      <c r="D1593" t="s">
        <v>62163</v>
      </c>
      <c r="E1593" t="s">
        <v>52513</v>
      </c>
      <c r="F1593" t="s">
        <v>62164</v>
      </c>
      <c r="J1593" t="s">
        <v>22647</v>
      </c>
      <c r="K1593" t="s">
        <v>22648</v>
      </c>
      <c r="L1593" t="s">
        <v>22649</v>
      </c>
      <c r="M1593" t="s">
        <v>22041</v>
      </c>
      <c r="P1593">
        <v>3</v>
      </c>
      <c r="Q1593">
        <v>3</v>
      </c>
      <c r="R1593">
        <v>3</v>
      </c>
      <c r="S1593" t="s">
        <v>77987</v>
      </c>
      <c r="T1593" t="s">
        <v>77987</v>
      </c>
      <c r="U1593" t="s">
        <v>77987</v>
      </c>
      <c r="V1593" t="s">
        <v>83989</v>
      </c>
      <c r="W1593">
        <v>0</v>
      </c>
      <c r="X1593" t="s">
        <v>82746</v>
      </c>
      <c r="Y1593">
        <v>92087000</v>
      </c>
      <c r="Z1593">
        <v>7</v>
      </c>
      <c r="AA1593" t="s">
        <v>83990</v>
      </c>
      <c r="AB1593">
        <v>1</v>
      </c>
      <c r="AC1593" t="s">
        <v>83991</v>
      </c>
      <c r="AD1593" t="s">
        <v>83992</v>
      </c>
      <c r="AE1593" t="s">
        <v>22650</v>
      </c>
      <c r="AF1593" t="s">
        <v>22650</v>
      </c>
      <c r="AG1593">
        <v>3404</v>
      </c>
      <c r="AH1593" t="s">
        <v>22651</v>
      </c>
      <c r="AI1593" t="s">
        <v>22652</v>
      </c>
      <c r="AJ1593" t="s">
        <v>22653</v>
      </c>
      <c r="AL1593" s="4" t="s">
        <v>22654</v>
      </c>
    </row>
    <row r="1594" spans="1:38" x14ac:dyDescent="0.3">
      <c r="A1594" t="s">
        <v>62165</v>
      </c>
      <c r="B1594" t="s">
        <v>62166</v>
      </c>
      <c r="C1594" t="s">
        <v>62167</v>
      </c>
      <c r="D1594" t="s">
        <v>62168</v>
      </c>
      <c r="E1594" t="s">
        <v>52046</v>
      </c>
      <c r="F1594" t="s">
        <v>62169</v>
      </c>
      <c r="J1594" t="s">
        <v>20637</v>
      </c>
      <c r="K1594" t="s">
        <v>16446</v>
      </c>
      <c r="L1594" t="s">
        <v>28887</v>
      </c>
      <c r="P1594">
        <v>4</v>
      </c>
      <c r="Q1594">
        <v>4</v>
      </c>
      <c r="R1594">
        <v>4</v>
      </c>
      <c r="S1594" t="s">
        <v>78882</v>
      </c>
      <c r="T1594" t="s">
        <v>78882</v>
      </c>
      <c r="U1594" t="s">
        <v>78882</v>
      </c>
      <c r="V1594" t="s">
        <v>83993</v>
      </c>
      <c r="W1594">
        <v>0</v>
      </c>
      <c r="X1594" t="s">
        <v>83994</v>
      </c>
      <c r="Y1594">
        <v>160800000</v>
      </c>
      <c r="Z1594">
        <v>11</v>
      </c>
      <c r="AA1594" t="s">
        <v>83995</v>
      </c>
      <c r="AB1594">
        <v>1</v>
      </c>
      <c r="AC1594" t="s">
        <v>83996</v>
      </c>
      <c r="AD1594" t="s">
        <v>83997</v>
      </c>
      <c r="AE1594" t="s">
        <v>28888</v>
      </c>
      <c r="AF1594" t="s">
        <v>28889</v>
      </c>
      <c r="AG1594">
        <v>4430</v>
      </c>
      <c r="AH1594" t="s">
        <v>28890</v>
      </c>
      <c r="AI1594" t="s">
        <v>28891</v>
      </c>
      <c r="AJ1594" t="s">
        <v>28892</v>
      </c>
      <c r="AK1594" t="s">
        <v>23783</v>
      </c>
      <c r="AL1594" s="4" t="s">
        <v>28893</v>
      </c>
    </row>
    <row r="1595" spans="1:38" x14ac:dyDescent="0.3">
      <c r="A1595" t="s">
        <v>62170</v>
      </c>
      <c r="B1595" t="s">
        <v>62171</v>
      </c>
      <c r="C1595" t="s">
        <v>62172</v>
      </c>
      <c r="D1595" t="s">
        <v>62173</v>
      </c>
      <c r="E1595" t="s">
        <v>62174</v>
      </c>
      <c r="F1595" t="s">
        <v>62175</v>
      </c>
      <c r="J1595" t="s">
        <v>24469</v>
      </c>
      <c r="K1595" t="s">
        <v>24470</v>
      </c>
      <c r="L1595" t="s">
        <v>24471</v>
      </c>
      <c r="M1595" t="s">
        <v>3439</v>
      </c>
      <c r="P1595">
        <v>10</v>
      </c>
      <c r="Q1595">
        <v>10</v>
      </c>
      <c r="R1595">
        <v>8</v>
      </c>
      <c r="S1595" t="s">
        <v>78326</v>
      </c>
      <c r="T1595" t="s">
        <v>78326</v>
      </c>
      <c r="U1595" t="s">
        <v>78704</v>
      </c>
      <c r="V1595" t="s">
        <v>83998</v>
      </c>
      <c r="W1595">
        <v>0</v>
      </c>
      <c r="X1595" t="s">
        <v>83999</v>
      </c>
      <c r="Y1595">
        <v>394380000</v>
      </c>
      <c r="Z1595">
        <v>32</v>
      </c>
      <c r="AA1595" t="s">
        <v>84000</v>
      </c>
      <c r="AB1595">
        <v>1</v>
      </c>
      <c r="AC1595" t="s">
        <v>84001</v>
      </c>
      <c r="AD1595" t="s">
        <v>84002</v>
      </c>
      <c r="AE1595" t="s">
        <v>24472</v>
      </c>
      <c r="AF1595" t="s">
        <v>24473</v>
      </c>
      <c r="AG1595">
        <v>3712</v>
      </c>
      <c r="AH1595" t="s">
        <v>24474</v>
      </c>
      <c r="AI1595" t="s">
        <v>24475</v>
      </c>
      <c r="AJ1595" t="s">
        <v>24476</v>
      </c>
      <c r="AK1595" t="s">
        <v>24477</v>
      </c>
      <c r="AL1595" s="4" t="s">
        <v>24478</v>
      </c>
    </row>
    <row r="1596" spans="1:38" x14ac:dyDescent="0.3">
      <c r="A1596" t="s">
        <v>62176</v>
      </c>
      <c r="B1596" t="s">
        <v>62177</v>
      </c>
      <c r="C1596" t="s">
        <v>62178</v>
      </c>
      <c r="D1596" t="s">
        <v>61814</v>
      </c>
      <c r="E1596" t="s">
        <v>62179</v>
      </c>
      <c r="F1596" t="s">
        <v>62180</v>
      </c>
      <c r="J1596" t="s">
        <v>32094</v>
      </c>
      <c r="K1596" t="s">
        <v>32095</v>
      </c>
      <c r="L1596" t="s">
        <v>32096</v>
      </c>
      <c r="M1596" t="s">
        <v>32097</v>
      </c>
      <c r="P1596">
        <v>13</v>
      </c>
      <c r="Q1596">
        <v>13</v>
      </c>
      <c r="R1596">
        <v>13</v>
      </c>
      <c r="S1596">
        <v>54</v>
      </c>
      <c r="T1596">
        <v>54</v>
      </c>
      <c r="U1596">
        <v>54</v>
      </c>
      <c r="V1596" t="s">
        <v>84003</v>
      </c>
      <c r="W1596">
        <v>0</v>
      </c>
      <c r="X1596" t="s">
        <v>84004</v>
      </c>
      <c r="Y1596">
        <v>1550600000</v>
      </c>
      <c r="Z1596">
        <v>67</v>
      </c>
      <c r="AA1596" t="s">
        <v>84005</v>
      </c>
      <c r="AB1596">
        <v>1</v>
      </c>
      <c r="AC1596" t="s">
        <v>84006</v>
      </c>
      <c r="AD1596" t="s">
        <v>84007</v>
      </c>
      <c r="AE1596" t="s">
        <v>32098</v>
      </c>
      <c r="AF1596" t="s">
        <v>32098</v>
      </c>
      <c r="AG1596">
        <v>4970</v>
      </c>
      <c r="AH1596" t="s">
        <v>32099</v>
      </c>
      <c r="AI1596" t="s">
        <v>32100</v>
      </c>
      <c r="AJ1596" t="s">
        <v>32101</v>
      </c>
      <c r="AL1596" s="4" t="s">
        <v>32102</v>
      </c>
    </row>
    <row r="1597" spans="1:38" x14ac:dyDescent="0.3">
      <c r="A1597" t="s">
        <v>62181</v>
      </c>
      <c r="B1597" t="s">
        <v>62182</v>
      </c>
      <c r="C1597" t="s">
        <v>62183</v>
      </c>
      <c r="D1597" t="s">
        <v>62184</v>
      </c>
      <c r="E1597" t="s">
        <v>62185</v>
      </c>
      <c r="F1597" t="s">
        <v>57938</v>
      </c>
      <c r="J1597" t="s">
        <v>23367</v>
      </c>
      <c r="L1597" t="s">
        <v>23368</v>
      </c>
      <c r="P1597">
        <v>7</v>
      </c>
      <c r="Q1597">
        <v>7</v>
      </c>
      <c r="R1597">
        <v>7</v>
      </c>
      <c r="S1597">
        <v>50</v>
      </c>
      <c r="T1597">
        <v>50</v>
      </c>
      <c r="U1597">
        <v>50</v>
      </c>
      <c r="V1597" t="s">
        <v>84008</v>
      </c>
      <c r="W1597">
        <v>0</v>
      </c>
      <c r="X1597" t="s">
        <v>84009</v>
      </c>
      <c r="Y1597">
        <v>260570000</v>
      </c>
      <c r="Z1597">
        <v>29</v>
      </c>
      <c r="AA1597" t="s">
        <v>84010</v>
      </c>
      <c r="AB1597">
        <v>1</v>
      </c>
      <c r="AC1597" t="s">
        <v>84011</v>
      </c>
      <c r="AD1597" t="s">
        <v>84012</v>
      </c>
      <c r="AE1597" t="s">
        <v>23369</v>
      </c>
      <c r="AF1597" t="s">
        <v>23369</v>
      </c>
      <c r="AG1597">
        <v>3527</v>
      </c>
      <c r="AH1597" t="s">
        <v>23370</v>
      </c>
      <c r="AI1597" t="s">
        <v>23371</v>
      </c>
      <c r="AJ1597" t="s">
        <v>23372</v>
      </c>
      <c r="AL1597" s="4" t="s">
        <v>23373</v>
      </c>
    </row>
    <row r="1598" spans="1:38" x14ac:dyDescent="0.3">
      <c r="A1598" t="s">
        <v>62186</v>
      </c>
      <c r="B1598" t="s">
        <v>62187</v>
      </c>
      <c r="C1598" t="s">
        <v>62188</v>
      </c>
      <c r="D1598" t="s">
        <v>62189</v>
      </c>
      <c r="E1598" t="s">
        <v>62190</v>
      </c>
      <c r="F1598" t="s">
        <v>62191</v>
      </c>
      <c r="J1598" t="s">
        <v>9733</v>
      </c>
      <c r="K1598" t="s">
        <v>9734</v>
      </c>
      <c r="L1598" t="s">
        <v>9735</v>
      </c>
      <c r="M1598" t="s">
        <v>3499</v>
      </c>
      <c r="P1598">
        <v>12</v>
      </c>
      <c r="Q1598">
        <v>12</v>
      </c>
      <c r="R1598">
        <v>12</v>
      </c>
      <c r="S1598" t="s">
        <v>78632</v>
      </c>
      <c r="T1598" t="s">
        <v>78632</v>
      </c>
      <c r="U1598" t="s">
        <v>78632</v>
      </c>
      <c r="V1598" t="s">
        <v>84013</v>
      </c>
      <c r="W1598">
        <v>0</v>
      </c>
      <c r="X1598" t="s">
        <v>84014</v>
      </c>
      <c r="Y1598">
        <v>7643600000</v>
      </c>
      <c r="Z1598">
        <v>296</v>
      </c>
      <c r="AA1598" t="s">
        <v>84015</v>
      </c>
      <c r="AB1598">
        <v>1</v>
      </c>
      <c r="AC1598" t="s">
        <v>84016</v>
      </c>
      <c r="AD1598" t="s">
        <v>84017</v>
      </c>
      <c r="AE1598" t="s">
        <v>9736</v>
      </c>
      <c r="AF1598" t="s">
        <v>9736</v>
      </c>
      <c r="AG1598">
        <v>1482</v>
      </c>
      <c r="AH1598" t="s">
        <v>9737</v>
      </c>
      <c r="AI1598" t="s">
        <v>9738</v>
      </c>
      <c r="AJ1598" t="s">
        <v>9739</v>
      </c>
      <c r="AL1598" s="4" t="s">
        <v>9740</v>
      </c>
    </row>
    <row r="1599" spans="1:38" x14ac:dyDescent="0.3">
      <c r="A1599" t="s">
        <v>62192</v>
      </c>
      <c r="B1599" t="s">
        <v>62193</v>
      </c>
      <c r="C1599" t="s">
        <v>62194</v>
      </c>
      <c r="D1599" t="s">
        <v>62195</v>
      </c>
      <c r="E1599" t="s">
        <v>62196</v>
      </c>
      <c r="F1599" t="s">
        <v>62197</v>
      </c>
      <c r="J1599" t="s">
        <v>12168</v>
      </c>
      <c r="K1599" t="s">
        <v>12169</v>
      </c>
      <c r="L1599" t="s">
        <v>12170</v>
      </c>
      <c r="P1599">
        <v>14</v>
      </c>
      <c r="Q1599">
        <v>14</v>
      </c>
      <c r="R1599">
        <v>14</v>
      </c>
      <c r="S1599" t="s">
        <v>81973</v>
      </c>
      <c r="T1599" t="s">
        <v>81973</v>
      </c>
      <c r="U1599" t="s">
        <v>81973</v>
      </c>
      <c r="V1599" t="s">
        <v>84018</v>
      </c>
      <c r="W1599">
        <v>0</v>
      </c>
      <c r="X1599" t="s">
        <v>84019</v>
      </c>
      <c r="Y1599">
        <v>432710000</v>
      </c>
      <c r="Z1599">
        <v>44</v>
      </c>
      <c r="AA1599" t="s">
        <v>84020</v>
      </c>
      <c r="AB1599">
        <v>1</v>
      </c>
      <c r="AC1599" t="s">
        <v>84021</v>
      </c>
      <c r="AD1599" t="s">
        <v>84022</v>
      </c>
      <c r="AE1599" t="s">
        <v>12171</v>
      </c>
      <c r="AF1599" t="s">
        <v>12171</v>
      </c>
      <c r="AG1599">
        <v>1794</v>
      </c>
      <c r="AH1599" t="s">
        <v>12172</v>
      </c>
      <c r="AI1599" t="s">
        <v>12173</v>
      </c>
      <c r="AJ1599" t="s">
        <v>12174</v>
      </c>
      <c r="AL1599" s="4" t="s">
        <v>12175</v>
      </c>
    </row>
    <row r="1600" spans="1:38" x14ac:dyDescent="0.3">
      <c r="A1600" t="s">
        <v>62198</v>
      </c>
      <c r="B1600" t="s">
        <v>62199</v>
      </c>
      <c r="C1600" t="s">
        <v>62200</v>
      </c>
      <c r="D1600" t="s">
        <v>49864</v>
      </c>
      <c r="E1600" t="s">
        <v>62201</v>
      </c>
      <c r="F1600" t="s">
        <v>62202</v>
      </c>
      <c r="J1600" t="s">
        <v>25073</v>
      </c>
      <c r="K1600" t="s">
        <v>25074</v>
      </c>
      <c r="L1600" t="s">
        <v>25075</v>
      </c>
      <c r="P1600">
        <v>7</v>
      </c>
      <c r="Q1600">
        <v>7</v>
      </c>
      <c r="R1600">
        <v>7</v>
      </c>
      <c r="S1600" t="s">
        <v>77022</v>
      </c>
      <c r="T1600" t="s">
        <v>77022</v>
      </c>
      <c r="U1600" t="s">
        <v>77022</v>
      </c>
      <c r="V1600" t="s">
        <v>84023</v>
      </c>
      <c r="W1600">
        <v>0</v>
      </c>
      <c r="X1600" t="s">
        <v>84024</v>
      </c>
      <c r="Y1600">
        <v>332680000</v>
      </c>
      <c r="Z1600">
        <v>23</v>
      </c>
      <c r="AA1600" t="s">
        <v>84025</v>
      </c>
      <c r="AB1600">
        <v>1</v>
      </c>
      <c r="AC1600" t="s">
        <v>84026</v>
      </c>
      <c r="AD1600" t="s">
        <v>84027</v>
      </c>
      <c r="AE1600" t="s">
        <v>25076</v>
      </c>
      <c r="AF1600" t="s">
        <v>25077</v>
      </c>
      <c r="AG1600">
        <v>3805</v>
      </c>
      <c r="AH1600" t="s">
        <v>25078</v>
      </c>
      <c r="AI1600" t="s">
        <v>25079</v>
      </c>
      <c r="AJ1600" t="s">
        <v>25080</v>
      </c>
      <c r="AL1600" s="4" t="s">
        <v>25081</v>
      </c>
    </row>
    <row r="1601" spans="1:38" x14ac:dyDescent="0.3">
      <c r="A1601" t="s">
        <v>49364</v>
      </c>
      <c r="B1601" t="s">
        <v>62203</v>
      </c>
      <c r="C1601" t="s">
        <v>62204</v>
      </c>
      <c r="D1601" t="s">
        <v>62205</v>
      </c>
      <c r="E1601" t="s">
        <v>62206</v>
      </c>
      <c r="F1601" t="s">
        <v>62207</v>
      </c>
      <c r="K1601" t="s">
        <v>2185</v>
      </c>
      <c r="P1601">
        <v>9</v>
      </c>
      <c r="Q1601">
        <v>9</v>
      </c>
      <c r="R1601">
        <v>9</v>
      </c>
      <c r="S1601" t="s">
        <v>48418</v>
      </c>
      <c r="T1601" t="s">
        <v>48418</v>
      </c>
      <c r="U1601" t="s">
        <v>48418</v>
      </c>
      <c r="V1601" t="s">
        <v>84028</v>
      </c>
      <c r="W1601">
        <v>0</v>
      </c>
      <c r="X1601" t="s">
        <v>84029</v>
      </c>
      <c r="Y1601">
        <v>173810000</v>
      </c>
      <c r="Z1601">
        <v>17</v>
      </c>
      <c r="AA1601" t="s">
        <v>84030</v>
      </c>
      <c r="AB1601">
        <v>1</v>
      </c>
      <c r="AC1601" t="s">
        <v>84031</v>
      </c>
      <c r="AD1601" t="s">
        <v>84032</v>
      </c>
      <c r="AE1601" t="s">
        <v>32340</v>
      </c>
      <c r="AF1601" t="s">
        <v>32341</v>
      </c>
      <c r="AG1601">
        <v>5012</v>
      </c>
      <c r="AH1601" t="s">
        <v>32342</v>
      </c>
      <c r="AI1601" t="s">
        <v>32343</v>
      </c>
      <c r="AL1601" s="4" t="s">
        <v>32344</v>
      </c>
    </row>
    <row r="1602" spans="1:38" x14ac:dyDescent="0.3">
      <c r="A1602" t="s">
        <v>61965</v>
      </c>
      <c r="B1602" t="s">
        <v>62208</v>
      </c>
      <c r="C1602" t="s">
        <v>62209</v>
      </c>
      <c r="D1602" t="s">
        <v>62210</v>
      </c>
      <c r="E1602" t="s">
        <v>62211</v>
      </c>
      <c r="F1602" t="s">
        <v>62212</v>
      </c>
      <c r="J1602" t="s">
        <v>5073</v>
      </c>
      <c r="K1602" t="s">
        <v>5074</v>
      </c>
      <c r="L1602" t="s">
        <v>5075</v>
      </c>
      <c r="M1602" t="s">
        <v>5076</v>
      </c>
      <c r="P1602">
        <v>38</v>
      </c>
      <c r="Q1602">
        <v>38</v>
      </c>
      <c r="R1602">
        <v>24</v>
      </c>
      <c r="S1602" t="s">
        <v>79124</v>
      </c>
      <c r="T1602" t="s">
        <v>79124</v>
      </c>
      <c r="U1602">
        <v>25</v>
      </c>
      <c r="V1602" t="s">
        <v>84033</v>
      </c>
      <c r="W1602">
        <v>0</v>
      </c>
      <c r="X1602" t="s">
        <v>48516</v>
      </c>
      <c r="Y1602">
        <v>14645000000</v>
      </c>
      <c r="Z1602">
        <v>500</v>
      </c>
      <c r="AA1602" t="s">
        <v>84034</v>
      </c>
      <c r="AB1602">
        <v>1</v>
      </c>
      <c r="AC1602" t="s">
        <v>84035</v>
      </c>
      <c r="AD1602" t="s">
        <v>84036</v>
      </c>
      <c r="AE1602" t="s">
        <v>5077</v>
      </c>
      <c r="AF1602" t="s">
        <v>5078</v>
      </c>
      <c r="AG1602">
        <v>887</v>
      </c>
      <c r="AH1602" t="s">
        <v>5079</v>
      </c>
      <c r="AI1602" t="s">
        <v>5080</v>
      </c>
      <c r="AJ1602" t="s">
        <v>5081</v>
      </c>
      <c r="AK1602" t="s">
        <v>5082</v>
      </c>
      <c r="AL1602" s="4" t="s">
        <v>5083</v>
      </c>
    </row>
    <row r="1603" spans="1:38" x14ac:dyDescent="0.3">
      <c r="A1603" t="s">
        <v>62213</v>
      </c>
      <c r="B1603" t="s">
        <v>62214</v>
      </c>
      <c r="C1603" t="s">
        <v>62215</v>
      </c>
      <c r="D1603" t="s">
        <v>62216</v>
      </c>
      <c r="E1603" t="s">
        <v>62217</v>
      </c>
      <c r="F1603" t="s">
        <v>58837</v>
      </c>
      <c r="L1603" t="s">
        <v>19407</v>
      </c>
      <c r="P1603">
        <v>13</v>
      </c>
      <c r="Q1603">
        <v>13</v>
      </c>
      <c r="R1603">
        <v>1</v>
      </c>
      <c r="S1603" t="s">
        <v>79978</v>
      </c>
      <c r="T1603" t="s">
        <v>79978</v>
      </c>
      <c r="U1603">
        <v>3</v>
      </c>
      <c r="V1603" t="s">
        <v>84037</v>
      </c>
      <c r="W1603">
        <v>0</v>
      </c>
      <c r="X1603" t="s">
        <v>84038</v>
      </c>
      <c r="Y1603">
        <v>1857900000</v>
      </c>
      <c r="Z1603">
        <v>81</v>
      </c>
      <c r="AA1603" t="s">
        <v>84039</v>
      </c>
      <c r="AB1603">
        <v>1</v>
      </c>
      <c r="AC1603" t="s">
        <v>84040</v>
      </c>
      <c r="AD1603" t="s">
        <v>84041</v>
      </c>
      <c r="AE1603" t="s">
        <v>19408</v>
      </c>
      <c r="AF1603" t="s">
        <v>19409</v>
      </c>
      <c r="AG1603">
        <v>2829</v>
      </c>
      <c r="AH1603" t="s">
        <v>19410</v>
      </c>
      <c r="AI1603" t="s">
        <v>19411</v>
      </c>
      <c r="AL1603" s="4" t="s">
        <v>19412</v>
      </c>
    </row>
    <row r="1604" spans="1:38" x14ac:dyDescent="0.3">
      <c r="A1604" t="s">
        <v>62218</v>
      </c>
      <c r="B1604" t="s">
        <v>62219</v>
      </c>
      <c r="C1604" t="s">
        <v>62220</v>
      </c>
      <c r="D1604" t="s">
        <v>62221</v>
      </c>
      <c r="E1604" t="s">
        <v>62222</v>
      </c>
      <c r="F1604" t="s">
        <v>62223</v>
      </c>
      <c r="J1604" t="s">
        <v>25859</v>
      </c>
      <c r="K1604" t="s">
        <v>3205</v>
      </c>
      <c r="L1604" t="s">
        <v>25860</v>
      </c>
      <c r="P1604">
        <v>8</v>
      </c>
      <c r="Q1604">
        <v>8</v>
      </c>
      <c r="R1604">
        <v>8</v>
      </c>
      <c r="S1604" t="s">
        <v>83227</v>
      </c>
      <c r="T1604" t="s">
        <v>83227</v>
      </c>
      <c r="U1604" t="s">
        <v>83227</v>
      </c>
      <c r="V1604" t="s">
        <v>84042</v>
      </c>
      <c r="W1604">
        <v>0</v>
      </c>
      <c r="X1604" t="s">
        <v>84043</v>
      </c>
      <c r="Y1604">
        <v>730280000</v>
      </c>
      <c r="Z1604">
        <v>48</v>
      </c>
      <c r="AA1604" t="s">
        <v>84044</v>
      </c>
      <c r="AB1604">
        <v>1</v>
      </c>
      <c r="AC1604" t="s">
        <v>84045</v>
      </c>
      <c r="AD1604" t="s">
        <v>84046</v>
      </c>
      <c r="AE1604" t="s">
        <v>25861</v>
      </c>
      <c r="AF1604" t="s">
        <v>25861</v>
      </c>
      <c r="AG1604">
        <v>3930</v>
      </c>
      <c r="AH1604" t="s">
        <v>25862</v>
      </c>
      <c r="AI1604" t="s">
        <v>25863</v>
      </c>
      <c r="AJ1604" t="s">
        <v>25864</v>
      </c>
      <c r="AL1604" s="4" t="s">
        <v>25865</v>
      </c>
    </row>
    <row r="1605" spans="1:38" x14ac:dyDescent="0.3">
      <c r="A1605" t="s">
        <v>62224</v>
      </c>
      <c r="B1605" t="s">
        <v>62225</v>
      </c>
      <c r="C1605" t="s">
        <v>62226</v>
      </c>
      <c r="D1605" t="s">
        <v>62227</v>
      </c>
      <c r="E1605" t="s">
        <v>62228</v>
      </c>
      <c r="F1605" t="s">
        <v>62229</v>
      </c>
      <c r="J1605" t="s">
        <v>15949</v>
      </c>
      <c r="K1605" t="s">
        <v>15950</v>
      </c>
      <c r="L1605" t="s">
        <v>15951</v>
      </c>
      <c r="M1605" t="s">
        <v>15952</v>
      </c>
      <c r="P1605">
        <v>6</v>
      </c>
      <c r="Q1605">
        <v>6</v>
      </c>
      <c r="R1605">
        <v>6</v>
      </c>
      <c r="S1605" t="s">
        <v>76493</v>
      </c>
      <c r="T1605" t="s">
        <v>76493</v>
      </c>
      <c r="U1605" t="s">
        <v>76493</v>
      </c>
      <c r="V1605" t="s">
        <v>84047</v>
      </c>
      <c r="W1605">
        <v>0</v>
      </c>
      <c r="X1605" t="s">
        <v>84048</v>
      </c>
      <c r="Y1605">
        <v>114950000</v>
      </c>
      <c r="Z1605">
        <v>20</v>
      </c>
      <c r="AA1605" t="s">
        <v>84049</v>
      </c>
      <c r="AB1605">
        <v>1</v>
      </c>
      <c r="AC1605" t="s">
        <v>84050</v>
      </c>
      <c r="AD1605" t="s">
        <v>84051</v>
      </c>
      <c r="AE1605" t="s">
        <v>15953</v>
      </c>
      <c r="AF1605" t="s">
        <v>15954</v>
      </c>
      <c r="AG1605">
        <v>2310</v>
      </c>
      <c r="AH1605" t="s">
        <v>15955</v>
      </c>
      <c r="AI1605" t="s">
        <v>15956</v>
      </c>
      <c r="AJ1605" t="s">
        <v>15957</v>
      </c>
      <c r="AK1605" t="s">
        <v>15958</v>
      </c>
      <c r="AL1605" s="4" t="s">
        <v>15959</v>
      </c>
    </row>
    <row r="1606" spans="1:38" x14ac:dyDescent="0.3">
      <c r="A1606" t="s">
        <v>62230</v>
      </c>
      <c r="B1606" t="s">
        <v>62231</v>
      </c>
      <c r="C1606" t="s">
        <v>62232</v>
      </c>
      <c r="D1606" t="s">
        <v>62233</v>
      </c>
      <c r="E1606" t="s">
        <v>62234</v>
      </c>
      <c r="F1606" t="s">
        <v>62235</v>
      </c>
      <c r="P1606">
        <v>2</v>
      </c>
      <c r="Q1606">
        <v>2</v>
      </c>
      <c r="R1606">
        <v>2</v>
      </c>
      <c r="S1606" t="s">
        <v>48768</v>
      </c>
      <c r="T1606" t="s">
        <v>48768</v>
      </c>
      <c r="U1606" t="s">
        <v>48768</v>
      </c>
      <c r="V1606" t="s">
        <v>84052</v>
      </c>
      <c r="W1606">
        <v>0</v>
      </c>
      <c r="X1606" t="s">
        <v>54676</v>
      </c>
      <c r="Y1606">
        <v>155990000</v>
      </c>
      <c r="Z1606">
        <v>10</v>
      </c>
      <c r="AA1606" t="s">
        <v>84053</v>
      </c>
      <c r="AB1606">
        <v>1</v>
      </c>
      <c r="AC1606" t="s">
        <v>84054</v>
      </c>
      <c r="AD1606" t="s">
        <v>84055</v>
      </c>
      <c r="AE1606" t="s">
        <v>19158</v>
      </c>
      <c r="AF1606" t="s">
        <v>19158</v>
      </c>
      <c r="AG1606">
        <v>2775</v>
      </c>
      <c r="AH1606" t="s">
        <v>19159</v>
      </c>
      <c r="AI1606" t="s">
        <v>19160</v>
      </c>
      <c r="AL1606" s="4" t="s">
        <v>19161</v>
      </c>
    </row>
    <row r="1607" spans="1:38" x14ac:dyDescent="0.3">
      <c r="A1607" t="s">
        <v>62236</v>
      </c>
      <c r="B1607" t="s">
        <v>62237</v>
      </c>
      <c r="C1607" t="s">
        <v>62238</v>
      </c>
      <c r="D1607" t="s">
        <v>62239</v>
      </c>
      <c r="E1607" t="s">
        <v>62240</v>
      </c>
      <c r="F1607" t="s">
        <v>62241</v>
      </c>
      <c r="J1607" t="s">
        <v>32880</v>
      </c>
      <c r="K1607" t="s">
        <v>32881</v>
      </c>
      <c r="L1607" t="s">
        <v>32882</v>
      </c>
      <c r="P1607">
        <v>16</v>
      </c>
      <c r="Q1607">
        <v>16</v>
      </c>
      <c r="R1607">
        <v>16</v>
      </c>
      <c r="S1607" t="s">
        <v>80664</v>
      </c>
      <c r="T1607" t="s">
        <v>80664</v>
      </c>
      <c r="U1607" t="s">
        <v>80664</v>
      </c>
      <c r="V1607" t="s">
        <v>84056</v>
      </c>
      <c r="W1607">
        <v>0</v>
      </c>
      <c r="X1607" t="s">
        <v>84057</v>
      </c>
      <c r="Y1607">
        <v>555450000</v>
      </c>
      <c r="Z1607">
        <v>85</v>
      </c>
      <c r="AA1607" t="s">
        <v>84058</v>
      </c>
      <c r="AB1607">
        <v>1</v>
      </c>
      <c r="AC1607" t="s">
        <v>84054</v>
      </c>
      <c r="AD1607" t="s">
        <v>84059</v>
      </c>
      <c r="AE1607" t="s">
        <v>32883</v>
      </c>
      <c r="AF1607" t="s">
        <v>32884</v>
      </c>
      <c r="AG1607">
        <v>5096</v>
      </c>
      <c r="AH1607" t="s">
        <v>32885</v>
      </c>
      <c r="AI1607" t="s">
        <v>32886</v>
      </c>
      <c r="AJ1607" t="s">
        <v>32887</v>
      </c>
      <c r="AL1607" s="4" t="s">
        <v>32888</v>
      </c>
    </row>
    <row r="1608" spans="1:38" x14ac:dyDescent="0.3">
      <c r="A1608" t="s">
        <v>62242</v>
      </c>
      <c r="B1608" t="s">
        <v>62243</v>
      </c>
      <c r="C1608" t="s">
        <v>62244</v>
      </c>
      <c r="D1608" t="s">
        <v>62245</v>
      </c>
      <c r="E1608" t="s">
        <v>62246</v>
      </c>
      <c r="F1608" t="s">
        <v>62247</v>
      </c>
      <c r="J1608" t="s">
        <v>362</v>
      </c>
      <c r="K1608" t="s">
        <v>4592</v>
      </c>
      <c r="L1608" t="s">
        <v>11834</v>
      </c>
      <c r="M1608" t="s">
        <v>355</v>
      </c>
      <c r="P1608">
        <v>12</v>
      </c>
      <c r="Q1608">
        <v>12</v>
      </c>
      <c r="R1608">
        <v>12</v>
      </c>
      <c r="S1608" t="s">
        <v>82731</v>
      </c>
      <c r="T1608" t="s">
        <v>82731</v>
      </c>
      <c r="U1608" t="s">
        <v>82731</v>
      </c>
      <c r="V1608" t="s">
        <v>84060</v>
      </c>
      <c r="W1608">
        <v>0</v>
      </c>
      <c r="X1608" t="s">
        <v>84061</v>
      </c>
      <c r="Y1608">
        <v>1984600000</v>
      </c>
      <c r="Z1608">
        <v>106</v>
      </c>
      <c r="AA1608" t="s">
        <v>84062</v>
      </c>
      <c r="AB1608">
        <v>1</v>
      </c>
      <c r="AC1608" t="s">
        <v>84063</v>
      </c>
      <c r="AD1608" t="s">
        <v>84064</v>
      </c>
      <c r="AE1608" t="s">
        <v>11835</v>
      </c>
      <c r="AF1608" t="s">
        <v>11836</v>
      </c>
      <c r="AG1608">
        <v>1750</v>
      </c>
      <c r="AH1608" t="s">
        <v>11837</v>
      </c>
      <c r="AI1608" t="s">
        <v>11838</v>
      </c>
      <c r="AJ1608" t="s">
        <v>11839</v>
      </c>
      <c r="AL1608" s="4" t="s">
        <v>11840</v>
      </c>
    </row>
    <row r="1609" spans="1:38" x14ac:dyDescent="0.3">
      <c r="A1609" t="s">
        <v>62248</v>
      </c>
      <c r="B1609" t="s">
        <v>62249</v>
      </c>
      <c r="C1609" t="s">
        <v>62250</v>
      </c>
      <c r="D1609" t="s">
        <v>62251</v>
      </c>
      <c r="E1609" t="s">
        <v>62252</v>
      </c>
      <c r="F1609" t="s">
        <v>62253</v>
      </c>
      <c r="K1609" t="s">
        <v>33</v>
      </c>
      <c r="P1609">
        <v>8</v>
      </c>
      <c r="Q1609">
        <v>8</v>
      </c>
      <c r="R1609">
        <v>8</v>
      </c>
      <c r="S1609" t="s">
        <v>84065</v>
      </c>
      <c r="T1609" t="s">
        <v>84065</v>
      </c>
      <c r="U1609" t="s">
        <v>84065</v>
      </c>
      <c r="V1609" t="s">
        <v>84066</v>
      </c>
      <c r="W1609">
        <v>0</v>
      </c>
      <c r="X1609" t="s">
        <v>84067</v>
      </c>
      <c r="Y1609">
        <v>1767600000</v>
      </c>
      <c r="Z1609">
        <v>78</v>
      </c>
      <c r="AA1609" t="s">
        <v>84068</v>
      </c>
      <c r="AB1609">
        <v>1</v>
      </c>
      <c r="AC1609" t="s">
        <v>84069</v>
      </c>
      <c r="AD1609" t="s">
        <v>84070</v>
      </c>
      <c r="AE1609" t="s">
        <v>15976</v>
      </c>
      <c r="AF1609" t="s">
        <v>15977</v>
      </c>
      <c r="AG1609">
        <v>2314</v>
      </c>
      <c r="AH1609" t="s">
        <v>15978</v>
      </c>
      <c r="AI1609" t="s">
        <v>15979</v>
      </c>
      <c r="AL1609" s="4" t="s">
        <v>15980</v>
      </c>
    </row>
    <row r="1610" spans="1:38" x14ac:dyDescent="0.3">
      <c r="A1610" t="s">
        <v>62254</v>
      </c>
      <c r="B1610" t="s">
        <v>61867</v>
      </c>
      <c r="C1610" t="s">
        <v>59204</v>
      </c>
      <c r="D1610" t="s">
        <v>62255</v>
      </c>
      <c r="E1610" t="s">
        <v>62256</v>
      </c>
      <c r="F1610" t="s">
        <v>62257</v>
      </c>
      <c r="J1610" t="s">
        <v>11266</v>
      </c>
      <c r="K1610" t="s">
        <v>14504</v>
      </c>
      <c r="L1610" t="s">
        <v>14505</v>
      </c>
      <c r="P1610">
        <v>11</v>
      </c>
      <c r="Q1610">
        <v>11</v>
      </c>
      <c r="R1610">
        <v>11</v>
      </c>
      <c r="S1610" t="s">
        <v>48707</v>
      </c>
      <c r="T1610" t="s">
        <v>48707</v>
      </c>
      <c r="U1610" t="s">
        <v>48707</v>
      </c>
      <c r="V1610" t="s">
        <v>84071</v>
      </c>
      <c r="W1610">
        <v>0</v>
      </c>
      <c r="X1610" t="s">
        <v>77127</v>
      </c>
      <c r="Y1610">
        <v>229880000</v>
      </c>
      <c r="Z1610">
        <v>26</v>
      </c>
      <c r="AA1610" t="s">
        <v>84072</v>
      </c>
      <c r="AB1610">
        <v>1</v>
      </c>
      <c r="AC1610" t="s">
        <v>84073</v>
      </c>
      <c r="AD1610" t="s">
        <v>84074</v>
      </c>
      <c r="AE1610" t="s">
        <v>14506</v>
      </c>
      <c r="AF1610" t="s">
        <v>14506</v>
      </c>
      <c r="AG1610">
        <v>2108</v>
      </c>
      <c r="AH1610" t="s">
        <v>14507</v>
      </c>
      <c r="AI1610" t="s">
        <v>14508</v>
      </c>
      <c r="AJ1610" t="s">
        <v>14509</v>
      </c>
      <c r="AL1610" s="4" t="s">
        <v>14510</v>
      </c>
    </row>
    <row r="1611" spans="1:38" x14ac:dyDescent="0.3">
      <c r="A1611" t="s">
        <v>59500</v>
      </c>
      <c r="B1611" t="s">
        <v>62258</v>
      </c>
      <c r="C1611" t="s">
        <v>62259</v>
      </c>
      <c r="D1611" t="s">
        <v>62260</v>
      </c>
      <c r="E1611" t="s">
        <v>49353</v>
      </c>
      <c r="F1611" t="s">
        <v>62261</v>
      </c>
      <c r="J1611" t="s">
        <v>24955</v>
      </c>
      <c r="K1611" t="s">
        <v>24956</v>
      </c>
      <c r="L1611" t="s">
        <v>24957</v>
      </c>
      <c r="P1611">
        <v>6</v>
      </c>
      <c r="Q1611">
        <v>6</v>
      </c>
      <c r="R1611">
        <v>5</v>
      </c>
      <c r="S1611" t="s">
        <v>76493</v>
      </c>
      <c r="T1611" t="s">
        <v>76493</v>
      </c>
      <c r="U1611" t="s">
        <v>77190</v>
      </c>
      <c r="V1611" t="s">
        <v>84075</v>
      </c>
      <c r="W1611">
        <v>0</v>
      </c>
      <c r="X1611" t="s">
        <v>84076</v>
      </c>
      <c r="Y1611">
        <v>103740000</v>
      </c>
      <c r="Z1611">
        <v>18</v>
      </c>
      <c r="AA1611" t="s">
        <v>84077</v>
      </c>
      <c r="AB1611">
        <v>1</v>
      </c>
      <c r="AC1611" t="s">
        <v>84078</v>
      </c>
      <c r="AD1611" t="s">
        <v>84079</v>
      </c>
      <c r="AE1611" t="s">
        <v>24958</v>
      </c>
      <c r="AF1611" t="s">
        <v>24959</v>
      </c>
      <c r="AG1611">
        <v>3787</v>
      </c>
      <c r="AH1611" t="s">
        <v>24960</v>
      </c>
      <c r="AI1611" t="s">
        <v>24961</v>
      </c>
      <c r="AJ1611" t="s">
        <v>24962</v>
      </c>
      <c r="AL1611" s="4" t="s">
        <v>24963</v>
      </c>
    </row>
    <row r="1612" spans="1:38" x14ac:dyDescent="0.3">
      <c r="A1612" t="s">
        <v>61411</v>
      </c>
      <c r="B1612" t="s">
        <v>62262</v>
      </c>
      <c r="C1612" t="s">
        <v>62263</v>
      </c>
      <c r="D1612" t="s">
        <v>62264</v>
      </c>
      <c r="E1612" t="s">
        <v>61788</v>
      </c>
      <c r="F1612" t="s">
        <v>62265</v>
      </c>
      <c r="J1612" t="s">
        <v>11116</v>
      </c>
      <c r="K1612" t="s">
        <v>11117</v>
      </c>
      <c r="L1612" t="s">
        <v>11118</v>
      </c>
      <c r="M1612" t="s">
        <v>11119</v>
      </c>
      <c r="P1612">
        <v>26</v>
      </c>
      <c r="Q1612">
        <v>26</v>
      </c>
      <c r="R1612">
        <v>26</v>
      </c>
      <c r="S1612" t="s">
        <v>84080</v>
      </c>
      <c r="T1612" t="s">
        <v>84080</v>
      </c>
      <c r="U1612" t="s">
        <v>84080</v>
      </c>
      <c r="V1612" t="s">
        <v>84081</v>
      </c>
      <c r="W1612">
        <v>0</v>
      </c>
      <c r="X1612" t="s">
        <v>84082</v>
      </c>
      <c r="Y1612">
        <v>2346500000</v>
      </c>
      <c r="Z1612">
        <v>120</v>
      </c>
      <c r="AA1612" t="s">
        <v>84083</v>
      </c>
      <c r="AB1612">
        <v>1</v>
      </c>
      <c r="AC1612" t="s">
        <v>84084</v>
      </c>
      <c r="AD1612" t="s">
        <v>84085</v>
      </c>
      <c r="AE1612" t="s">
        <v>11120</v>
      </c>
      <c r="AF1612" t="s">
        <v>11121</v>
      </c>
      <c r="AG1612">
        <v>1659</v>
      </c>
      <c r="AH1612" t="s">
        <v>11122</v>
      </c>
      <c r="AI1612" t="s">
        <v>11123</v>
      </c>
      <c r="AJ1612" t="s">
        <v>11124</v>
      </c>
      <c r="AK1612" t="s">
        <v>11125</v>
      </c>
      <c r="AL1612" s="4" t="s">
        <v>11126</v>
      </c>
    </row>
    <row r="1613" spans="1:38" x14ac:dyDescent="0.3">
      <c r="A1613" t="s">
        <v>62266</v>
      </c>
      <c r="B1613" t="s">
        <v>62267</v>
      </c>
      <c r="C1613" t="s">
        <v>62268</v>
      </c>
      <c r="D1613" t="s">
        <v>62269</v>
      </c>
      <c r="E1613" t="s">
        <v>62270</v>
      </c>
      <c r="F1613" t="s">
        <v>62271</v>
      </c>
      <c r="J1613" t="s">
        <v>28033</v>
      </c>
      <c r="K1613" t="s">
        <v>3144</v>
      </c>
      <c r="L1613" t="s">
        <v>28034</v>
      </c>
      <c r="P1613">
        <v>23</v>
      </c>
      <c r="Q1613">
        <v>23</v>
      </c>
      <c r="R1613">
        <v>23</v>
      </c>
      <c r="S1613" t="s">
        <v>78882</v>
      </c>
      <c r="T1613" t="s">
        <v>78882</v>
      </c>
      <c r="U1613" t="s">
        <v>78882</v>
      </c>
      <c r="V1613" t="s">
        <v>84086</v>
      </c>
      <c r="W1613">
        <v>0</v>
      </c>
      <c r="X1613" t="s">
        <v>84087</v>
      </c>
      <c r="Y1613">
        <v>2024700000</v>
      </c>
      <c r="Z1613">
        <v>112</v>
      </c>
      <c r="AA1613" t="s">
        <v>84088</v>
      </c>
      <c r="AB1613">
        <v>1</v>
      </c>
      <c r="AC1613" t="s">
        <v>84089</v>
      </c>
      <c r="AD1613" t="s">
        <v>84090</v>
      </c>
      <c r="AE1613" t="s">
        <v>28035</v>
      </c>
      <c r="AF1613" t="s">
        <v>28036</v>
      </c>
      <c r="AG1613">
        <v>4296</v>
      </c>
      <c r="AH1613" t="s">
        <v>28037</v>
      </c>
      <c r="AI1613" t="s">
        <v>28038</v>
      </c>
      <c r="AJ1613" t="s">
        <v>28039</v>
      </c>
      <c r="AL1613" s="4" t="s">
        <v>28040</v>
      </c>
    </row>
    <row r="1614" spans="1:38" x14ac:dyDescent="0.3">
      <c r="A1614" t="s">
        <v>62272</v>
      </c>
      <c r="B1614" t="s">
        <v>62273</v>
      </c>
      <c r="C1614" t="s">
        <v>62274</v>
      </c>
      <c r="D1614" t="s">
        <v>62275</v>
      </c>
      <c r="E1614" t="s">
        <v>62276</v>
      </c>
      <c r="F1614" t="s">
        <v>62277</v>
      </c>
      <c r="J1614" t="s">
        <v>14986</v>
      </c>
      <c r="K1614" t="s">
        <v>96</v>
      </c>
      <c r="L1614" t="s">
        <v>14987</v>
      </c>
      <c r="P1614">
        <v>3</v>
      </c>
      <c r="Q1614">
        <v>3</v>
      </c>
      <c r="R1614">
        <v>3</v>
      </c>
      <c r="S1614" t="s">
        <v>77167</v>
      </c>
      <c r="T1614" t="s">
        <v>77167</v>
      </c>
      <c r="U1614" t="s">
        <v>77167</v>
      </c>
      <c r="V1614" t="s">
        <v>84091</v>
      </c>
      <c r="W1614" t="s">
        <v>84092</v>
      </c>
      <c r="X1614" t="s">
        <v>84093</v>
      </c>
      <c r="Y1614">
        <v>178480000</v>
      </c>
      <c r="Z1614">
        <v>8</v>
      </c>
      <c r="AA1614" t="s">
        <v>84094</v>
      </c>
      <c r="AB1614">
        <v>1</v>
      </c>
      <c r="AC1614" t="s">
        <v>84095</v>
      </c>
      <c r="AD1614" t="s">
        <v>84096</v>
      </c>
      <c r="AE1614" t="s">
        <v>14988</v>
      </c>
      <c r="AF1614" t="s">
        <v>14989</v>
      </c>
      <c r="AG1614">
        <v>2174</v>
      </c>
      <c r="AH1614" t="s">
        <v>14990</v>
      </c>
      <c r="AI1614" t="s">
        <v>14991</v>
      </c>
      <c r="AJ1614" t="s">
        <v>14992</v>
      </c>
      <c r="AK1614" t="s">
        <v>14993</v>
      </c>
      <c r="AL1614" s="4" t="s">
        <v>14994</v>
      </c>
    </row>
    <row r="1615" spans="1:38" x14ac:dyDescent="0.3">
      <c r="A1615">
        <v>1</v>
      </c>
      <c r="B1615" t="s">
        <v>62278</v>
      </c>
      <c r="C1615" t="s">
        <v>62279</v>
      </c>
      <c r="D1615" t="s">
        <v>62280</v>
      </c>
      <c r="E1615">
        <v>1</v>
      </c>
      <c r="F1615" t="s">
        <v>62281</v>
      </c>
      <c r="J1615" t="s">
        <v>26272</v>
      </c>
      <c r="K1615" t="s">
        <v>936</v>
      </c>
      <c r="L1615" t="s">
        <v>2769</v>
      </c>
      <c r="P1615">
        <v>4</v>
      </c>
      <c r="Q1615">
        <v>4</v>
      </c>
      <c r="R1615">
        <v>4</v>
      </c>
      <c r="S1615" t="s">
        <v>76598</v>
      </c>
      <c r="T1615" t="s">
        <v>76598</v>
      </c>
      <c r="U1615" t="s">
        <v>76598</v>
      </c>
      <c r="V1615" t="s">
        <v>84097</v>
      </c>
      <c r="W1615">
        <v>0</v>
      </c>
      <c r="X1615" t="s">
        <v>84098</v>
      </c>
      <c r="Y1615">
        <v>24474000</v>
      </c>
      <c r="Z1615">
        <v>4</v>
      </c>
      <c r="AA1615" t="s">
        <v>84099</v>
      </c>
      <c r="AB1615">
        <v>1</v>
      </c>
      <c r="AC1615" t="s">
        <v>84100</v>
      </c>
      <c r="AD1615" t="s">
        <v>84101</v>
      </c>
      <c r="AE1615" t="s">
        <v>26273</v>
      </c>
      <c r="AF1615" t="s">
        <v>26273</v>
      </c>
      <c r="AG1615">
        <v>4003</v>
      </c>
      <c r="AH1615" t="s">
        <v>26274</v>
      </c>
      <c r="AI1615" t="s">
        <v>26275</v>
      </c>
      <c r="AJ1615" t="s">
        <v>26276</v>
      </c>
      <c r="AL1615" s="4" t="s">
        <v>26277</v>
      </c>
    </row>
    <row r="1616" spans="1:38" x14ac:dyDescent="0.3">
      <c r="A1616" t="s">
        <v>62282</v>
      </c>
      <c r="B1616" t="s">
        <v>62283</v>
      </c>
      <c r="C1616" t="s">
        <v>62284</v>
      </c>
      <c r="D1616" t="s">
        <v>62285</v>
      </c>
      <c r="E1616" t="s">
        <v>62286</v>
      </c>
      <c r="F1616" t="s">
        <v>62287</v>
      </c>
      <c r="J1616" t="s">
        <v>13225</v>
      </c>
      <c r="K1616" t="s">
        <v>5046</v>
      </c>
      <c r="L1616" t="s">
        <v>13226</v>
      </c>
      <c r="M1616" t="s">
        <v>12830</v>
      </c>
      <c r="P1616">
        <v>8</v>
      </c>
      <c r="Q1616">
        <v>8</v>
      </c>
      <c r="R1616">
        <v>8</v>
      </c>
      <c r="S1616" t="s">
        <v>48628</v>
      </c>
      <c r="T1616" t="s">
        <v>48628</v>
      </c>
      <c r="U1616" t="s">
        <v>48628</v>
      </c>
      <c r="V1616" t="s">
        <v>84102</v>
      </c>
      <c r="W1616">
        <v>0</v>
      </c>
      <c r="X1616" t="s">
        <v>84103</v>
      </c>
      <c r="Y1616">
        <v>561050000</v>
      </c>
      <c r="Z1616">
        <v>32</v>
      </c>
      <c r="AA1616" t="s">
        <v>84104</v>
      </c>
      <c r="AB1616">
        <v>1</v>
      </c>
      <c r="AC1616" t="s">
        <v>84105</v>
      </c>
      <c r="AD1616" t="s">
        <v>84106</v>
      </c>
      <c r="AE1616" t="s">
        <v>13227</v>
      </c>
      <c r="AF1616" t="s">
        <v>13228</v>
      </c>
      <c r="AG1616">
        <v>1935</v>
      </c>
      <c r="AH1616" t="s">
        <v>13229</v>
      </c>
      <c r="AI1616" t="s">
        <v>13230</v>
      </c>
      <c r="AJ1616" t="s">
        <v>13231</v>
      </c>
      <c r="AK1616" t="s">
        <v>13232</v>
      </c>
      <c r="AL1616" s="4" t="s">
        <v>13233</v>
      </c>
    </row>
    <row r="1617" spans="1:38" x14ac:dyDescent="0.3">
      <c r="A1617" t="s">
        <v>62288</v>
      </c>
      <c r="B1617" t="s">
        <v>62289</v>
      </c>
      <c r="C1617" t="s">
        <v>62290</v>
      </c>
      <c r="D1617" t="s">
        <v>62291</v>
      </c>
      <c r="E1617" t="s">
        <v>62292</v>
      </c>
      <c r="F1617" t="s">
        <v>62293</v>
      </c>
      <c r="J1617" t="s">
        <v>18684</v>
      </c>
      <c r="K1617" t="s">
        <v>18685</v>
      </c>
      <c r="L1617" t="s">
        <v>18686</v>
      </c>
      <c r="P1617">
        <v>14</v>
      </c>
      <c r="Q1617">
        <v>14</v>
      </c>
      <c r="R1617">
        <v>14</v>
      </c>
      <c r="S1617" t="s">
        <v>80231</v>
      </c>
      <c r="T1617" t="s">
        <v>80231</v>
      </c>
      <c r="U1617" t="s">
        <v>80231</v>
      </c>
      <c r="V1617" t="s">
        <v>84107</v>
      </c>
      <c r="W1617">
        <v>0</v>
      </c>
      <c r="X1617" t="s">
        <v>84108</v>
      </c>
      <c r="Y1617">
        <v>1853100000</v>
      </c>
      <c r="Z1617">
        <v>69</v>
      </c>
      <c r="AA1617" t="s">
        <v>84109</v>
      </c>
      <c r="AB1617">
        <v>1</v>
      </c>
      <c r="AC1617" t="s">
        <v>84110</v>
      </c>
      <c r="AD1617" t="s">
        <v>84111</v>
      </c>
      <c r="AE1617" t="s">
        <v>18687</v>
      </c>
      <c r="AF1617" t="s">
        <v>18688</v>
      </c>
      <c r="AG1617">
        <v>2687</v>
      </c>
      <c r="AH1617" t="s">
        <v>18689</v>
      </c>
      <c r="AI1617" t="s">
        <v>18690</v>
      </c>
      <c r="AJ1617" t="s">
        <v>18691</v>
      </c>
      <c r="AL1617" s="4" t="s">
        <v>18692</v>
      </c>
    </row>
    <row r="1618" spans="1:38" x14ac:dyDescent="0.3">
      <c r="A1618" t="s">
        <v>62294</v>
      </c>
      <c r="B1618" t="s">
        <v>62295</v>
      </c>
      <c r="C1618" t="s">
        <v>62296</v>
      </c>
      <c r="D1618" t="s">
        <v>62297</v>
      </c>
      <c r="E1618" t="s">
        <v>62298</v>
      </c>
      <c r="F1618" t="s">
        <v>62299</v>
      </c>
      <c r="J1618" t="s">
        <v>25736</v>
      </c>
      <c r="K1618" t="s">
        <v>25737</v>
      </c>
      <c r="L1618" t="s">
        <v>25738</v>
      </c>
      <c r="M1618" t="s">
        <v>25739</v>
      </c>
      <c r="P1618">
        <v>19</v>
      </c>
      <c r="Q1618">
        <v>19</v>
      </c>
      <c r="R1618">
        <v>18</v>
      </c>
      <c r="S1618" t="s">
        <v>84112</v>
      </c>
      <c r="T1618" t="s">
        <v>84112</v>
      </c>
      <c r="U1618" t="s">
        <v>84113</v>
      </c>
      <c r="V1618" t="s">
        <v>84114</v>
      </c>
      <c r="W1618">
        <v>0</v>
      </c>
      <c r="X1618" t="s">
        <v>84115</v>
      </c>
      <c r="Y1618">
        <v>2273400000</v>
      </c>
      <c r="Z1618">
        <v>94</v>
      </c>
      <c r="AA1618" t="s">
        <v>84116</v>
      </c>
      <c r="AB1618">
        <v>1</v>
      </c>
      <c r="AC1618" t="s">
        <v>84117</v>
      </c>
      <c r="AD1618" t="s">
        <v>84118</v>
      </c>
      <c r="AE1618" t="s">
        <v>25740</v>
      </c>
      <c r="AF1618" t="s">
        <v>25741</v>
      </c>
      <c r="AG1618">
        <v>3910</v>
      </c>
      <c r="AH1618" t="s">
        <v>25742</v>
      </c>
      <c r="AI1618" t="s">
        <v>25743</v>
      </c>
      <c r="AJ1618" t="s">
        <v>25744</v>
      </c>
      <c r="AK1618" t="s">
        <v>25745</v>
      </c>
      <c r="AL1618" s="4" t="s">
        <v>25746</v>
      </c>
    </row>
    <row r="1619" spans="1:38" x14ac:dyDescent="0.3">
      <c r="A1619" t="s">
        <v>58287</v>
      </c>
      <c r="B1619" t="s">
        <v>62300</v>
      </c>
      <c r="C1619" t="s">
        <v>62301</v>
      </c>
      <c r="D1619" t="s">
        <v>62302</v>
      </c>
      <c r="E1619" t="s">
        <v>62303</v>
      </c>
      <c r="F1619" t="s">
        <v>62304</v>
      </c>
      <c r="J1619" t="s">
        <v>6815</v>
      </c>
      <c r="K1619" t="s">
        <v>7451</v>
      </c>
      <c r="L1619" t="s">
        <v>2769</v>
      </c>
      <c r="P1619">
        <v>4</v>
      </c>
      <c r="Q1619">
        <v>4</v>
      </c>
      <c r="R1619">
        <v>4</v>
      </c>
      <c r="S1619" t="s">
        <v>77789</v>
      </c>
      <c r="T1619" t="s">
        <v>77789</v>
      </c>
      <c r="U1619" t="s">
        <v>77789</v>
      </c>
      <c r="V1619" t="s">
        <v>84119</v>
      </c>
      <c r="W1619">
        <v>0</v>
      </c>
      <c r="X1619" t="s">
        <v>84120</v>
      </c>
      <c r="Y1619">
        <v>53421000</v>
      </c>
      <c r="Z1619">
        <v>6</v>
      </c>
      <c r="AA1619" t="s">
        <v>84121</v>
      </c>
      <c r="AB1619">
        <v>1</v>
      </c>
      <c r="AC1619" t="s">
        <v>84122</v>
      </c>
      <c r="AD1619" t="s">
        <v>84123</v>
      </c>
      <c r="AE1619" t="s">
        <v>27655</v>
      </c>
      <c r="AF1619" t="s">
        <v>27655</v>
      </c>
      <c r="AG1619">
        <v>4226</v>
      </c>
      <c r="AH1619" t="s">
        <v>27656</v>
      </c>
      <c r="AI1619" t="s">
        <v>27657</v>
      </c>
      <c r="AL1619" s="4" t="s">
        <v>27658</v>
      </c>
    </row>
    <row r="1620" spans="1:38" x14ac:dyDescent="0.3">
      <c r="A1620" t="s">
        <v>61874</v>
      </c>
      <c r="B1620" t="s">
        <v>62305</v>
      </c>
      <c r="C1620" t="s">
        <v>62306</v>
      </c>
      <c r="D1620" t="s">
        <v>62307</v>
      </c>
      <c r="E1620" t="s">
        <v>52073</v>
      </c>
      <c r="F1620" t="s">
        <v>62308</v>
      </c>
      <c r="K1620" t="s">
        <v>765</v>
      </c>
      <c r="L1620" t="s">
        <v>30396</v>
      </c>
      <c r="P1620">
        <v>8</v>
      </c>
      <c r="Q1620">
        <v>8</v>
      </c>
      <c r="R1620">
        <v>5</v>
      </c>
      <c r="S1620" t="s">
        <v>78369</v>
      </c>
      <c r="T1620" t="s">
        <v>78369</v>
      </c>
      <c r="U1620" t="s">
        <v>77633</v>
      </c>
      <c r="V1620" t="s">
        <v>84124</v>
      </c>
      <c r="W1620">
        <v>0</v>
      </c>
      <c r="X1620" t="s">
        <v>84125</v>
      </c>
      <c r="Y1620">
        <v>477430000</v>
      </c>
      <c r="Z1620">
        <v>17</v>
      </c>
      <c r="AA1620" t="s">
        <v>84126</v>
      </c>
      <c r="AB1620">
        <v>1</v>
      </c>
      <c r="AC1620" t="s">
        <v>84127</v>
      </c>
      <c r="AD1620" t="s">
        <v>84128</v>
      </c>
      <c r="AE1620" t="s">
        <v>30397</v>
      </c>
      <c r="AF1620" t="s">
        <v>30398</v>
      </c>
      <c r="AG1620">
        <v>4681</v>
      </c>
      <c r="AH1620" t="s">
        <v>30399</v>
      </c>
      <c r="AI1620" t="s">
        <v>30400</v>
      </c>
      <c r="AL1620" s="4" t="s">
        <v>30401</v>
      </c>
    </row>
    <row r="1621" spans="1:38" x14ac:dyDescent="0.3">
      <c r="A1621" t="s">
        <v>62309</v>
      </c>
      <c r="B1621" t="s">
        <v>62310</v>
      </c>
      <c r="C1621" t="s">
        <v>61433</v>
      </c>
      <c r="D1621" t="s">
        <v>62311</v>
      </c>
      <c r="E1621" t="s">
        <v>62312</v>
      </c>
      <c r="F1621" t="s">
        <v>62313</v>
      </c>
      <c r="J1621" t="s">
        <v>7876</v>
      </c>
      <c r="K1621" t="s">
        <v>7877</v>
      </c>
      <c r="L1621" t="s">
        <v>7878</v>
      </c>
      <c r="M1621" t="s">
        <v>7879</v>
      </c>
      <c r="P1621">
        <v>50</v>
      </c>
      <c r="Q1621">
        <v>50</v>
      </c>
      <c r="R1621">
        <v>50</v>
      </c>
      <c r="S1621" t="s">
        <v>84129</v>
      </c>
      <c r="T1621" t="s">
        <v>84129</v>
      </c>
      <c r="U1621" t="s">
        <v>84129</v>
      </c>
      <c r="V1621" t="s">
        <v>84130</v>
      </c>
      <c r="W1621">
        <v>0</v>
      </c>
      <c r="X1621" t="s">
        <v>48516</v>
      </c>
      <c r="Y1621">
        <v>26785000000</v>
      </c>
      <c r="Z1621">
        <v>634</v>
      </c>
      <c r="AA1621" t="s">
        <v>84131</v>
      </c>
      <c r="AB1621">
        <v>1</v>
      </c>
      <c r="AC1621" t="s">
        <v>84132</v>
      </c>
      <c r="AD1621" t="s">
        <v>84133</v>
      </c>
      <c r="AE1621" t="s">
        <v>7880</v>
      </c>
      <c r="AF1621" t="s">
        <v>7881</v>
      </c>
      <c r="AG1621">
        <v>1245</v>
      </c>
      <c r="AH1621" t="s">
        <v>7882</v>
      </c>
      <c r="AI1621" t="s">
        <v>7883</v>
      </c>
      <c r="AJ1621" t="s">
        <v>7884</v>
      </c>
      <c r="AL1621" s="4" t="s">
        <v>7885</v>
      </c>
    </row>
    <row r="1622" spans="1:38" x14ac:dyDescent="0.3">
      <c r="A1622" t="s">
        <v>62314</v>
      </c>
      <c r="B1622" t="s">
        <v>62315</v>
      </c>
      <c r="C1622" t="s">
        <v>62316</v>
      </c>
      <c r="D1622" t="s">
        <v>62317</v>
      </c>
      <c r="E1622" t="s">
        <v>62318</v>
      </c>
      <c r="F1622" t="s">
        <v>62319</v>
      </c>
      <c r="J1622" t="s">
        <v>5807</v>
      </c>
      <c r="L1622" t="s">
        <v>33250</v>
      </c>
      <c r="P1622">
        <v>1</v>
      </c>
      <c r="Q1622">
        <v>1</v>
      </c>
      <c r="R1622">
        <v>1</v>
      </c>
      <c r="S1622">
        <v>8</v>
      </c>
      <c r="T1622">
        <v>8</v>
      </c>
      <c r="U1622">
        <v>8</v>
      </c>
      <c r="V1622" t="s">
        <v>84134</v>
      </c>
      <c r="W1622">
        <v>0</v>
      </c>
      <c r="X1622" t="s">
        <v>84135</v>
      </c>
      <c r="Y1622">
        <v>665940000</v>
      </c>
      <c r="Z1622">
        <v>45</v>
      </c>
      <c r="AA1622" t="s">
        <v>84136</v>
      </c>
      <c r="AB1622">
        <v>1</v>
      </c>
      <c r="AC1622" t="s">
        <v>84137</v>
      </c>
      <c r="AD1622" t="s">
        <v>84138</v>
      </c>
      <c r="AE1622" t="s">
        <v>33251</v>
      </c>
      <c r="AF1622" t="s">
        <v>33251</v>
      </c>
      <c r="AG1622">
        <v>5155</v>
      </c>
      <c r="AH1622" t="s">
        <v>33252</v>
      </c>
      <c r="AI1622" t="s">
        <v>33253</v>
      </c>
      <c r="AL1622" s="4" t="s">
        <v>33254</v>
      </c>
    </row>
    <row r="1623" spans="1:38" x14ac:dyDescent="0.3">
      <c r="A1623" t="s">
        <v>62320</v>
      </c>
      <c r="B1623" t="s">
        <v>62321</v>
      </c>
      <c r="C1623" t="s">
        <v>62322</v>
      </c>
      <c r="D1623" t="s">
        <v>62323</v>
      </c>
      <c r="E1623" t="s">
        <v>62324</v>
      </c>
      <c r="F1623" t="s">
        <v>62325</v>
      </c>
      <c r="J1623" t="s">
        <v>8228</v>
      </c>
      <c r="K1623" t="s">
        <v>1378</v>
      </c>
      <c r="L1623" t="s">
        <v>8229</v>
      </c>
      <c r="M1623" t="s">
        <v>1380</v>
      </c>
      <c r="P1623">
        <v>6</v>
      </c>
      <c r="Q1623">
        <v>6</v>
      </c>
      <c r="R1623">
        <v>6</v>
      </c>
      <c r="S1623" t="s">
        <v>78948</v>
      </c>
      <c r="T1623" t="s">
        <v>78948</v>
      </c>
      <c r="U1623" t="s">
        <v>78948</v>
      </c>
      <c r="V1623" t="s">
        <v>84139</v>
      </c>
      <c r="W1623">
        <v>0</v>
      </c>
      <c r="X1623" t="s">
        <v>84140</v>
      </c>
      <c r="Y1623">
        <v>3515500000</v>
      </c>
      <c r="Z1623">
        <v>65</v>
      </c>
      <c r="AA1623" t="s">
        <v>84141</v>
      </c>
      <c r="AB1623">
        <v>1</v>
      </c>
      <c r="AC1623" t="s">
        <v>84142</v>
      </c>
      <c r="AD1623" t="s">
        <v>84143</v>
      </c>
      <c r="AE1623" t="s">
        <v>8230</v>
      </c>
      <c r="AF1623" t="s">
        <v>8230</v>
      </c>
      <c r="AG1623">
        <v>1288</v>
      </c>
      <c r="AH1623" t="s">
        <v>8231</v>
      </c>
      <c r="AI1623" t="s">
        <v>8232</v>
      </c>
      <c r="AJ1623" t="s">
        <v>8233</v>
      </c>
      <c r="AL1623" s="4" t="s">
        <v>8234</v>
      </c>
    </row>
    <row r="1624" spans="1:38" x14ac:dyDescent="0.3">
      <c r="A1624" t="s">
        <v>62326</v>
      </c>
      <c r="B1624" t="s">
        <v>62327</v>
      </c>
      <c r="C1624" t="s">
        <v>62328</v>
      </c>
      <c r="D1624" t="s">
        <v>62329</v>
      </c>
      <c r="E1624" t="s">
        <v>62330</v>
      </c>
      <c r="F1624" t="s">
        <v>62331</v>
      </c>
      <c r="K1624" t="s">
        <v>20645</v>
      </c>
      <c r="P1624">
        <v>13</v>
      </c>
      <c r="Q1624">
        <v>13</v>
      </c>
      <c r="R1624">
        <v>13</v>
      </c>
      <c r="S1624" t="s">
        <v>78124</v>
      </c>
      <c r="T1624" t="s">
        <v>78124</v>
      </c>
      <c r="U1624" t="s">
        <v>78124</v>
      </c>
      <c r="V1624" t="s">
        <v>84144</v>
      </c>
      <c r="W1624">
        <v>0</v>
      </c>
      <c r="X1624" t="s">
        <v>84145</v>
      </c>
      <c r="Y1624">
        <v>338820000</v>
      </c>
      <c r="Z1624">
        <v>53</v>
      </c>
      <c r="AA1624" t="s">
        <v>84146</v>
      </c>
      <c r="AB1624">
        <v>1</v>
      </c>
      <c r="AC1624" t="s">
        <v>84147</v>
      </c>
      <c r="AD1624" t="s">
        <v>84148</v>
      </c>
      <c r="AE1624" t="s">
        <v>22784</v>
      </c>
      <c r="AF1624" t="s">
        <v>22784</v>
      </c>
      <c r="AG1624">
        <v>3428</v>
      </c>
      <c r="AH1624" t="s">
        <v>22785</v>
      </c>
      <c r="AI1624" t="s">
        <v>22786</v>
      </c>
      <c r="AJ1624" t="s">
        <v>22787</v>
      </c>
      <c r="AL1624" s="4" t="s">
        <v>22788</v>
      </c>
    </row>
    <row r="1625" spans="1:38" x14ac:dyDescent="0.3">
      <c r="A1625" t="s">
        <v>62332</v>
      </c>
      <c r="B1625" t="s">
        <v>62333</v>
      </c>
      <c r="C1625" t="s">
        <v>62334</v>
      </c>
      <c r="D1625" t="s">
        <v>62335</v>
      </c>
      <c r="E1625" t="s">
        <v>56325</v>
      </c>
      <c r="F1625" t="s">
        <v>62336</v>
      </c>
      <c r="J1625" t="s">
        <v>6064</v>
      </c>
      <c r="K1625" t="s">
        <v>6065</v>
      </c>
      <c r="L1625" t="s">
        <v>6066</v>
      </c>
      <c r="P1625">
        <v>11</v>
      </c>
      <c r="Q1625">
        <v>11</v>
      </c>
      <c r="R1625">
        <v>11</v>
      </c>
      <c r="S1625" t="s">
        <v>80686</v>
      </c>
      <c r="T1625" t="s">
        <v>80686</v>
      </c>
      <c r="U1625" t="s">
        <v>80686</v>
      </c>
      <c r="V1625" t="s">
        <v>84149</v>
      </c>
      <c r="W1625">
        <v>0</v>
      </c>
      <c r="X1625" t="s">
        <v>84150</v>
      </c>
      <c r="Y1625">
        <v>1231300000</v>
      </c>
      <c r="Z1625">
        <v>61</v>
      </c>
      <c r="AA1625" t="s">
        <v>84151</v>
      </c>
      <c r="AB1625">
        <v>1</v>
      </c>
      <c r="AC1625" t="s">
        <v>84152</v>
      </c>
      <c r="AD1625" t="s">
        <v>84153</v>
      </c>
      <c r="AE1625" t="s">
        <v>6067</v>
      </c>
      <c r="AF1625" t="s">
        <v>6067</v>
      </c>
      <c r="AG1625">
        <v>1018</v>
      </c>
      <c r="AH1625" t="s">
        <v>6068</v>
      </c>
      <c r="AI1625" t="s">
        <v>6069</v>
      </c>
      <c r="AJ1625" t="s">
        <v>6070</v>
      </c>
      <c r="AL1625" s="4" t="s">
        <v>6071</v>
      </c>
    </row>
    <row r="1626" spans="1:38" x14ac:dyDescent="0.3">
      <c r="A1626" t="s">
        <v>62337</v>
      </c>
      <c r="B1626" t="s">
        <v>62338</v>
      </c>
      <c r="C1626" t="s">
        <v>58471</v>
      </c>
      <c r="D1626" t="s">
        <v>62339</v>
      </c>
      <c r="E1626" t="s">
        <v>62340</v>
      </c>
      <c r="F1626" t="s">
        <v>62341</v>
      </c>
      <c r="L1626" t="s">
        <v>1819</v>
      </c>
      <c r="P1626">
        <v>4</v>
      </c>
      <c r="Q1626">
        <v>4</v>
      </c>
      <c r="R1626">
        <v>4</v>
      </c>
      <c r="S1626" t="s">
        <v>79935</v>
      </c>
      <c r="T1626" t="s">
        <v>79935</v>
      </c>
      <c r="U1626" t="s">
        <v>79935</v>
      </c>
      <c r="V1626" t="s">
        <v>84154</v>
      </c>
      <c r="W1626">
        <v>0</v>
      </c>
      <c r="X1626" t="s">
        <v>84155</v>
      </c>
      <c r="Y1626">
        <v>46501000</v>
      </c>
      <c r="Z1626">
        <v>7</v>
      </c>
      <c r="AA1626" t="s">
        <v>84156</v>
      </c>
      <c r="AB1626">
        <v>1</v>
      </c>
      <c r="AC1626" t="s">
        <v>84157</v>
      </c>
      <c r="AD1626" t="s">
        <v>84158</v>
      </c>
      <c r="AE1626" t="s">
        <v>1820</v>
      </c>
      <c r="AF1626" t="s">
        <v>1820</v>
      </c>
      <c r="AG1626">
        <v>417</v>
      </c>
      <c r="AH1626" t="s">
        <v>1821</v>
      </c>
      <c r="AI1626" t="s">
        <v>1822</v>
      </c>
      <c r="AJ1626" t="s">
        <v>1823</v>
      </c>
      <c r="AL1626" s="4" t="s">
        <v>1824</v>
      </c>
    </row>
    <row r="1627" spans="1:38" x14ac:dyDescent="0.3">
      <c r="A1627" t="s">
        <v>62342</v>
      </c>
      <c r="B1627" t="s">
        <v>62343</v>
      </c>
      <c r="C1627" t="s">
        <v>62344</v>
      </c>
      <c r="D1627" t="s">
        <v>62345</v>
      </c>
      <c r="E1627" t="s">
        <v>62346</v>
      </c>
      <c r="F1627" t="s">
        <v>62347</v>
      </c>
      <c r="J1627" t="s">
        <v>9200</v>
      </c>
      <c r="K1627" t="s">
        <v>9201</v>
      </c>
      <c r="L1627" t="s">
        <v>9202</v>
      </c>
      <c r="P1627">
        <v>16</v>
      </c>
      <c r="Q1627">
        <v>14</v>
      </c>
      <c r="R1627">
        <v>9</v>
      </c>
      <c r="S1627" t="s">
        <v>79790</v>
      </c>
      <c r="T1627" t="s">
        <v>81406</v>
      </c>
      <c r="U1627" t="s">
        <v>83206</v>
      </c>
      <c r="V1627" t="s">
        <v>84159</v>
      </c>
      <c r="W1627">
        <v>0</v>
      </c>
      <c r="X1627" t="s">
        <v>84160</v>
      </c>
      <c r="Y1627">
        <v>3256800000</v>
      </c>
      <c r="Z1627">
        <v>119</v>
      </c>
      <c r="AA1627" t="s">
        <v>84161</v>
      </c>
      <c r="AB1627">
        <v>1</v>
      </c>
      <c r="AC1627" t="s">
        <v>84162</v>
      </c>
      <c r="AD1627" t="s">
        <v>84163</v>
      </c>
      <c r="AE1627" t="s">
        <v>9203</v>
      </c>
      <c r="AF1627" t="s">
        <v>9204</v>
      </c>
      <c r="AG1627">
        <v>1414</v>
      </c>
      <c r="AH1627" t="s">
        <v>9205</v>
      </c>
      <c r="AI1627" t="s">
        <v>9206</v>
      </c>
      <c r="AJ1627" t="s">
        <v>9207</v>
      </c>
      <c r="AK1627" t="s">
        <v>9208</v>
      </c>
      <c r="AL1627" s="4" t="s">
        <v>9209</v>
      </c>
    </row>
    <row r="1628" spans="1:38" x14ac:dyDescent="0.3">
      <c r="A1628" t="s">
        <v>62348</v>
      </c>
      <c r="B1628" t="s">
        <v>62349</v>
      </c>
      <c r="C1628" t="s">
        <v>62350</v>
      </c>
      <c r="D1628" t="s">
        <v>62351</v>
      </c>
      <c r="E1628" t="s">
        <v>62352</v>
      </c>
      <c r="F1628" t="s">
        <v>62353</v>
      </c>
      <c r="J1628" t="s">
        <v>11106</v>
      </c>
      <c r="K1628" t="s">
        <v>11107</v>
      </c>
      <c r="L1628" t="s">
        <v>11108</v>
      </c>
      <c r="P1628">
        <v>27</v>
      </c>
      <c r="Q1628">
        <v>27</v>
      </c>
      <c r="R1628">
        <v>27</v>
      </c>
      <c r="S1628" t="s">
        <v>84164</v>
      </c>
      <c r="T1628" t="s">
        <v>84164</v>
      </c>
      <c r="U1628" t="s">
        <v>84164</v>
      </c>
      <c r="V1628" t="s">
        <v>84165</v>
      </c>
      <c r="W1628">
        <v>0</v>
      </c>
      <c r="X1628" t="s">
        <v>48516</v>
      </c>
      <c r="Y1628">
        <v>17401000000</v>
      </c>
      <c r="Z1628">
        <v>474</v>
      </c>
      <c r="AA1628" t="s">
        <v>84166</v>
      </c>
      <c r="AB1628">
        <v>1</v>
      </c>
      <c r="AC1628" t="s">
        <v>84167</v>
      </c>
      <c r="AD1628" t="s">
        <v>84168</v>
      </c>
      <c r="AE1628" t="s">
        <v>11109</v>
      </c>
      <c r="AF1628" t="s">
        <v>11110</v>
      </c>
      <c r="AG1628">
        <v>1658</v>
      </c>
      <c r="AH1628" t="s">
        <v>11111</v>
      </c>
      <c r="AI1628" t="s">
        <v>11112</v>
      </c>
      <c r="AJ1628" t="s">
        <v>11113</v>
      </c>
      <c r="AK1628" t="s">
        <v>11114</v>
      </c>
      <c r="AL1628" s="4" t="s">
        <v>11115</v>
      </c>
    </row>
    <row r="1629" spans="1:38" x14ac:dyDescent="0.3">
      <c r="A1629" t="s">
        <v>62354</v>
      </c>
      <c r="B1629" t="s">
        <v>62355</v>
      </c>
      <c r="C1629" t="s">
        <v>62356</v>
      </c>
      <c r="D1629" t="s">
        <v>62357</v>
      </c>
      <c r="E1629" t="s">
        <v>62358</v>
      </c>
      <c r="F1629" t="s">
        <v>62359</v>
      </c>
      <c r="J1629" t="s">
        <v>27916</v>
      </c>
      <c r="K1629" t="s">
        <v>27917</v>
      </c>
      <c r="L1629" t="s">
        <v>27918</v>
      </c>
      <c r="M1629" t="s">
        <v>1210</v>
      </c>
      <c r="P1629">
        <v>4</v>
      </c>
      <c r="Q1629">
        <v>4</v>
      </c>
      <c r="R1629">
        <v>4</v>
      </c>
      <c r="S1629" t="s">
        <v>77370</v>
      </c>
      <c r="T1629" t="s">
        <v>77370</v>
      </c>
      <c r="U1629" t="s">
        <v>77370</v>
      </c>
      <c r="V1629" t="s">
        <v>84169</v>
      </c>
      <c r="W1629">
        <v>0</v>
      </c>
      <c r="X1629" t="s">
        <v>84170</v>
      </c>
      <c r="Y1629">
        <v>104040000</v>
      </c>
      <c r="Z1629">
        <v>13</v>
      </c>
      <c r="AA1629" t="s">
        <v>84171</v>
      </c>
      <c r="AB1629">
        <v>1</v>
      </c>
      <c r="AC1629" t="s">
        <v>84172</v>
      </c>
      <c r="AD1629" t="s">
        <v>84173</v>
      </c>
      <c r="AE1629" t="s">
        <v>27919</v>
      </c>
      <c r="AF1629" t="s">
        <v>27920</v>
      </c>
      <c r="AG1629">
        <v>4275</v>
      </c>
      <c r="AH1629" t="s">
        <v>27921</v>
      </c>
      <c r="AI1629" t="s">
        <v>27922</v>
      </c>
      <c r="AJ1629" t="s">
        <v>27923</v>
      </c>
      <c r="AL1629" s="4" t="s">
        <v>27924</v>
      </c>
    </row>
    <row r="1630" spans="1:38" x14ac:dyDescent="0.3">
      <c r="A1630" t="s">
        <v>49461</v>
      </c>
      <c r="B1630" t="s">
        <v>62360</v>
      </c>
      <c r="C1630">
        <v>1</v>
      </c>
      <c r="D1630" t="s">
        <v>62361</v>
      </c>
      <c r="E1630" t="s">
        <v>60460</v>
      </c>
      <c r="F1630">
        <v>1</v>
      </c>
      <c r="K1630" t="s">
        <v>21891</v>
      </c>
      <c r="P1630">
        <v>21</v>
      </c>
      <c r="Q1630">
        <v>2</v>
      </c>
      <c r="R1630">
        <v>2</v>
      </c>
      <c r="S1630" t="s">
        <v>79221</v>
      </c>
      <c r="T1630" t="s">
        <v>76177</v>
      </c>
      <c r="U1630" t="s">
        <v>76177</v>
      </c>
      <c r="V1630" t="s">
        <v>84174</v>
      </c>
      <c r="W1630">
        <v>0</v>
      </c>
      <c r="X1630" t="s">
        <v>56911</v>
      </c>
      <c r="Y1630">
        <v>134700000</v>
      </c>
      <c r="Z1630">
        <v>8</v>
      </c>
      <c r="AA1630" t="s">
        <v>84175</v>
      </c>
      <c r="AB1630">
        <v>1</v>
      </c>
      <c r="AC1630" t="s">
        <v>84176</v>
      </c>
      <c r="AD1630" t="s">
        <v>84177</v>
      </c>
      <c r="AE1630" t="s">
        <v>35255</v>
      </c>
      <c r="AF1630" t="s">
        <v>35255</v>
      </c>
      <c r="AG1630">
        <v>5496</v>
      </c>
      <c r="AH1630" t="s">
        <v>35256</v>
      </c>
      <c r="AI1630" t="s">
        <v>35257</v>
      </c>
      <c r="AJ1630" t="s">
        <v>35258</v>
      </c>
      <c r="AL1630" s="4" t="s">
        <v>5597</v>
      </c>
    </row>
    <row r="1631" spans="1:38" x14ac:dyDescent="0.3">
      <c r="A1631" t="s">
        <v>62362</v>
      </c>
      <c r="B1631" t="s">
        <v>62363</v>
      </c>
      <c r="C1631" t="s">
        <v>62364</v>
      </c>
      <c r="D1631" t="s">
        <v>62365</v>
      </c>
      <c r="E1631" t="s">
        <v>62366</v>
      </c>
      <c r="F1631" t="s">
        <v>51111</v>
      </c>
      <c r="J1631" t="s">
        <v>27017</v>
      </c>
      <c r="K1631" t="s">
        <v>27018</v>
      </c>
      <c r="L1631" t="s">
        <v>27019</v>
      </c>
      <c r="P1631">
        <v>12</v>
      </c>
      <c r="Q1631">
        <v>12</v>
      </c>
      <c r="R1631">
        <v>12</v>
      </c>
      <c r="S1631" t="s">
        <v>77620</v>
      </c>
      <c r="T1631" t="s">
        <v>77620</v>
      </c>
      <c r="U1631" t="s">
        <v>77620</v>
      </c>
      <c r="V1631" t="s">
        <v>84178</v>
      </c>
      <c r="W1631">
        <v>0</v>
      </c>
      <c r="X1631" t="s">
        <v>84179</v>
      </c>
      <c r="Y1631">
        <v>520080000</v>
      </c>
      <c r="Z1631">
        <v>60</v>
      </c>
      <c r="AA1631" t="s">
        <v>84180</v>
      </c>
      <c r="AB1631">
        <v>1</v>
      </c>
      <c r="AC1631" t="s">
        <v>84181</v>
      </c>
      <c r="AD1631" t="s">
        <v>84182</v>
      </c>
      <c r="AE1631" t="s">
        <v>27020</v>
      </c>
      <c r="AF1631" t="s">
        <v>27021</v>
      </c>
      <c r="AG1631">
        <v>4123</v>
      </c>
      <c r="AH1631" t="s">
        <v>27022</v>
      </c>
      <c r="AI1631" t="s">
        <v>27023</v>
      </c>
      <c r="AJ1631" t="s">
        <v>27024</v>
      </c>
      <c r="AL1631" s="4" t="s">
        <v>27025</v>
      </c>
    </row>
    <row r="1632" spans="1:38" x14ac:dyDescent="0.3">
      <c r="A1632" t="s">
        <v>62367</v>
      </c>
      <c r="B1632" t="s">
        <v>62368</v>
      </c>
      <c r="C1632" t="s">
        <v>62369</v>
      </c>
      <c r="D1632" t="s">
        <v>62370</v>
      </c>
      <c r="E1632" t="s">
        <v>62371</v>
      </c>
      <c r="F1632" t="s">
        <v>62372</v>
      </c>
      <c r="J1632" t="s">
        <v>14427</v>
      </c>
      <c r="K1632" t="s">
        <v>2630</v>
      </c>
      <c r="L1632" t="s">
        <v>14428</v>
      </c>
      <c r="M1632" t="s">
        <v>14429</v>
      </c>
      <c r="P1632">
        <v>7</v>
      </c>
      <c r="Q1632">
        <v>7</v>
      </c>
      <c r="R1632">
        <v>7</v>
      </c>
      <c r="S1632" t="s">
        <v>81474</v>
      </c>
      <c r="T1632" t="s">
        <v>81474</v>
      </c>
      <c r="U1632" t="s">
        <v>81474</v>
      </c>
      <c r="V1632" t="s">
        <v>61358</v>
      </c>
      <c r="W1632">
        <v>0</v>
      </c>
      <c r="X1632" t="s">
        <v>84183</v>
      </c>
      <c r="Y1632">
        <v>667120000</v>
      </c>
      <c r="Z1632">
        <v>50</v>
      </c>
      <c r="AA1632" t="s">
        <v>84184</v>
      </c>
      <c r="AB1632">
        <v>1</v>
      </c>
      <c r="AC1632" t="s">
        <v>84185</v>
      </c>
      <c r="AD1632" t="s">
        <v>84186</v>
      </c>
      <c r="AE1632" t="s">
        <v>14430</v>
      </c>
      <c r="AF1632" t="s">
        <v>14430</v>
      </c>
      <c r="AG1632">
        <v>2098</v>
      </c>
      <c r="AH1632" t="s">
        <v>14431</v>
      </c>
      <c r="AI1632" t="s">
        <v>14432</v>
      </c>
      <c r="AJ1632" t="s">
        <v>14433</v>
      </c>
      <c r="AL1632" s="4" t="s">
        <v>14434</v>
      </c>
    </row>
    <row r="1633" spans="1:38" x14ac:dyDescent="0.3">
      <c r="A1633" t="s">
        <v>62373</v>
      </c>
      <c r="B1633" t="s">
        <v>62374</v>
      </c>
      <c r="C1633" t="s">
        <v>62375</v>
      </c>
      <c r="D1633" t="s">
        <v>62376</v>
      </c>
      <c r="E1633" t="s">
        <v>62377</v>
      </c>
      <c r="F1633" t="s">
        <v>62378</v>
      </c>
      <c r="J1633" t="s">
        <v>21639</v>
      </c>
      <c r="L1633" t="s">
        <v>21640</v>
      </c>
      <c r="P1633">
        <v>1</v>
      </c>
      <c r="Q1633">
        <v>1</v>
      </c>
      <c r="R1633">
        <v>1</v>
      </c>
      <c r="S1633" t="s">
        <v>76067</v>
      </c>
      <c r="T1633" t="s">
        <v>76067</v>
      </c>
      <c r="U1633" t="s">
        <v>76067</v>
      </c>
      <c r="V1633" t="s">
        <v>84187</v>
      </c>
      <c r="W1633" t="s">
        <v>84188</v>
      </c>
      <c r="X1633" t="s">
        <v>84189</v>
      </c>
      <c r="Y1633">
        <v>34488000</v>
      </c>
      <c r="Z1633">
        <v>5</v>
      </c>
      <c r="AA1633" t="s">
        <v>84190</v>
      </c>
      <c r="AB1633">
        <v>1</v>
      </c>
      <c r="AC1633" t="s">
        <v>84191</v>
      </c>
      <c r="AD1633" t="s">
        <v>84192</v>
      </c>
      <c r="AE1633" t="s">
        <v>21641</v>
      </c>
      <c r="AF1633" t="s">
        <v>21641</v>
      </c>
      <c r="AG1633">
        <v>3229</v>
      </c>
      <c r="AH1633" t="s">
        <v>21642</v>
      </c>
      <c r="AI1633" t="s">
        <v>21643</v>
      </c>
      <c r="AJ1633" t="s">
        <v>21644</v>
      </c>
      <c r="AL1633" s="4" t="s">
        <v>21645</v>
      </c>
    </row>
    <row r="1634" spans="1:38" x14ac:dyDescent="0.3">
      <c r="A1634" t="s">
        <v>62379</v>
      </c>
      <c r="B1634" t="s">
        <v>62380</v>
      </c>
      <c r="C1634" t="s">
        <v>62381</v>
      </c>
      <c r="D1634" t="s">
        <v>62382</v>
      </c>
      <c r="E1634" t="s">
        <v>62383</v>
      </c>
      <c r="F1634" t="s">
        <v>50981</v>
      </c>
      <c r="J1634" t="s">
        <v>10880</v>
      </c>
      <c r="P1634">
        <v>15</v>
      </c>
      <c r="Q1634">
        <v>15</v>
      </c>
      <c r="R1634">
        <v>15</v>
      </c>
      <c r="S1634">
        <v>20</v>
      </c>
      <c r="T1634">
        <v>20</v>
      </c>
      <c r="U1634">
        <v>20</v>
      </c>
      <c r="V1634" t="s">
        <v>84193</v>
      </c>
      <c r="W1634">
        <v>0</v>
      </c>
      <c r="X1634" t="s">
        <v>84194</v>
      </c>
      <c r="Y1634">
        <v>405800000</v>
      </c>
      <c r="Z1634">
        <v>50</v>
      </c>
      <c r="AA1634" t="s">
        <v>84195</v>
      </c>
      <c r="AB1634">
        <v>1</v>
      </c>
      <c r="AC1634" t="s">
        <v>84196</v>
      </c>
      <c r="AD1634" t="s">
        <v>84197</v>
      </c>
      <c r="AE1634" t="s">
        <v>31775</v>
      </c>
      <c r="AF1634" t="s">
        <v>31775</v>
      </c>
      <c r="AG1634">
        <v>4919</v>
      </c>
      <c r="AH1634" t="s">
        <v>31776</v>
      </c>
      <c r="AI1634" t="s">
        <v>31777</v>
      </c>
      <c r="AJ1634" t="s">
        <v>31778</v>
      </c>
      <c r="AL1634" s="4" t="s">
        <v>31779</v>
      </c>
    </row>
    <row r="1635" spans="1:38" x14ac:dyDescent="0.3">
      <c r="A1635" t="s">
        <v>62384</v>
      </c>
      <c r="B1635" t="s">
        <v>62385</v>
      </c>
      <c r="C1635" t="s">
        <v>62386</v>
      </c>
      <c r="D1635" t="s">
        <v>62387</v>
      </c>
      <c r="E1635" t="s">
        <v>62388</v>
      </c>
      <c r="F1635" t="s">
        <v>59719</v>
      </c>
      <c r="J1635" t="s">
        <v>19196</v>
      </c>
      <c r="K1635" t="s">
        <v>19197</v>
      </c>
      <c r="L1635" t="s">
        <v>8374</v>
      </c>
      <c r="P1635">
        <v>8</v>
      </c>
      <c r="Q1635">
        <v>8</v>
      </c>
      <c r="R1635">
        <v>8</v>
      </c>
      <c r="S1635" t="s">
        <v>75924</v>
      </c>
      <c r="T1635" t="s">
        <v>75924</v>
      </c>
      <c r="U1635" t="s">
        <v>75924</v>
      </c>
      <c r="V1635" t="s">
        <v>84198</v>
      </c>
      <c r="W1635">
        <v>0</v>
      </c>
      <c r="X1635" t="s">
        <v>81550</v>
      </c>
      <c r="Y1635">
        <v>578680000</v>
      </c>
      <c r="Z1635">
        <v>44</v>
      </c>
      <c r="AA1635" t="s">
        <v>84199</v>
      </c>
      <c r="AB1635">
        <v>1</v>
      </c>
      <c r="AC1635" t="s">
        <v>84200</v>
      </c>
      <c r="AD1635" t="s">
        <v>84201</v>
      </c>
      <c r="AE1635" t="s">
        <v>19198</v>
      </c>
      <c r="AF1635" t="s">
        <v>19198</v>
      </c>
      <c r="AG1635">
        <v>2782</v>
      </c>
      <c r="AH1635" t="s">
        <v>19199</v>
      </c>
      <c r="AI1635" t="s">
        <v>19200</v>
      </c>
      <c r="AJ1635" t="s">
        <v>19201</v>
      </c>
      <c r="AL1635" s="4" t="s">
        <v>19202</v>
      </c>
    </row>
    <row r="1636" spans="1:38" x14ac:dyDescent="0.3">
      <c r="A1636" t="s">
        <v>62389</v>
      </c>
      <c r="B1636" t="s">
        <v>62390</v>
      </c>
      <c r="C1636" t="s">
        <v>62391</v>
      </c>
      <c r="D1636" t="s">
        <v>57206</v>
      </c>
      <c r="E1636" t="s">
        <v>62392</v>
      </c>
      <c r="F1636" t="s">
        <v>62393</v>
      </c>
      <c r="L1636" t="s">
        <v>9845</v>
      </c>
      <c r="P1636">
        <v>4</v>
      </c>
      <c r="Q1636">
        <v>4</v>
      </c>
      <c r="R1636">
        <v>4</v>
      </c>
      <c r="S1636" t="s">
        <v>76765</v>
      </c>
      <c r="T1636" t="s">
        <v>76765</v>
      </c>
      <c r="U1636" t="s">
        <v>76765</v>
      </c>
      <c r="V1636" t="s">
        <v>84202</v>
      </c>
      <c r="W1636">
        <v>0</v>
      </c>
      <c r="X1636" t="s">
        <v>84203</v>
      </c>
      <c r="Y1636">
        <v>55279000</v>
      </c>
      <c r="Z1636">
        <v>10</v>
      </c>
      <c r="AA1636" t="s">
        <v>84204</v>
      </c>
      <c r="AB1636">
        <v>1</v>
      </c>
      <c r="AC1636" t="s">
        <v>84205</v>
      </c>
      <c r="AD1636" t="s">
        <v>84206</v>
      </c>
      <c r="AE1636" t="s">
        <v>31851</v>
      </c>
      <c r="AF1636" t="s">
        <v>31851</v>
      </c>
      <c r="AG1636">
        <v>4931</v>
      </c>
      <c r="AH1636" t="s">
        <v>31852</v>
      </c>
      <c r="AI1636" t="s">
        <v>31853</v>
      </c>
      <c r="AJ1636" t="s">
        <v>31854</v>
      </c>
      <c r="AL1636" s="4" t="s">
        <v>31855</v>
      </c>
    </row>
    <row r="1637" spans="1:38" x14ac:dyDescent="0.3">
      <c r="A1637" t="s">
        <v>62394</v>
      </c>
      <c r="B1637" t="s">
        <v>62395</v>
      </c>
      <c r="C1637" t="s">
        <v>62396</v>
      </c>
      <c r="D1637" t="s">
        <v>51217</v>
      </c>
      <c r="E1637" t="s">
        <v>62397</v>
      </c>
      <c r="F1637" t="s">
        <v>62398</v>
      </c>
      <c r="J1637" t="s">
        <v>2004</v>
      </c>
      <c r="K1637" t="s">
        <v>2005</v>
      </c>
      <c r="L1637" t="s">
        <v>2006</v>
      </c>
      <c r="P1637">
        <v>13</v>
      </c>
      <c r="Q1637">
        <v>13</v>
      </c>
      <c r="R1637">
        <v>13</v>
      </c>
      <c r="S1637" t="s">
        <v>79710</v>
      </c>
      <c r="T1637" t="s">
        <v>79710</v>
      </c>
      <c r="U1637" t="s">
        <v>79710</v>
      </c>
      <c r="V1637" t="s">
        <v>84207</v>
      </c>
      <c r="W1637">
        <v>0</v>
      </c>
      <c r="X1637" t="s">
        <v>84208</v>
      </c>
      <c r="Y1637">
        <v>1069200000</v>
      </c>
      <c r="Z1637">
        <v>73</v>
      </c>
      <c r="AA1637" t="s">
        <v>84209</v>
      </c>
      <c r="AB1637">
        <v>1</v>
      </c>
      <c r="AC1637" t="s">
        <v>84210</v>
      </c>
      <c r="AD1637" t="s">
        <v>84211</v>
      </c>
      <c r="AE1637" t="s">
        <v>2007</v>
      </c>
      <c r="AF1637" t="s">
        <v>2007</v>
      </c>
      <c r="AG1637">
        <v>444</v>
      </c>
      <c r="AH1637" t="s">
        <v>2008</v>
      </c>
      <c r="AI1637" t="s">
        <v>2009</v>
      </c>
      <c r="AJ1637" t="s">
        <v>2010</v>
      </c>
      <c r="AL1637" s="4" t="s">
        <v>2011</v>
      </c>
    </row>
    <row r="1638" spans="1:38" x14ac:dyDescent="0.3">
      <c r="A1638" t="s">
        <v>62399</v>
      </c>
      <c r="B1638" t="s">
        <v>62400</v>
      </c>
      <c r="C1638" t="s">
        <v>62401</v>
      </c>
      <c r="D1638" t="s">
        <v>62402</v>
      </c>
      <c r="E1638" t="s">
        <v>62403</v>
      </c>
      <c r="F1638" t="s">
        <v>62404</v>
      </c>
      <c r="J1638" t="s">
        <v>16142</v>
      </c>
      <c r="K1638" t="s">
        <v>16143</v>
      </c>
      <c r="L1638" t="s">
        <v>16144</v>
      </c>
      <c r="P1638">
        <v>17</v>
      </c>
      <c r="Q1638">
        <v>17</v>
      </c>
      <c r="R1638">
        <v>16</v>
      </c>
      <c r="S1638" t="s">
        <v>79221</v>
      </c>
      <c r="T1638" t="s">
        <v>79221</v>
      </c>
      <c r="U1638" t="s">
        <v>76113</v>
      </c>
      <c r="V1638" t="s">
        <v>83999</v>
      </c>
      <c r="W1638">
        <v>0</v>
      </c>
      <c r="X1638" t="s">
        <v>84212</v>
      </c>
      <c r="Y1638">
        <v>4102600000</v>
      </c>
      <c r="Z1638">
        <v>169</v>
      </c>
      <c r="AA1638" t="s">
        <v>84213</v>
      </c>
      <c r="AB1638">
        <v>1</v>
      </c>
      <c r="AC1638" t="s">
        <v>84214</v>
      </c>
      <c r="AD1638" t="s">
        <v>84215</v>
      </c>
      <c r="AE1638" t="s">
        <v>16145</v>
      </c>
      <c r="AF1638" t="s">
        <v>16146</v>
      </c>
      <c r="AG1638">
        <v>2335</v>
      </c>
      <c r="AH1638" t="s">
        <v>16147</v>
      </c>
      <c r="AI1638" t="s">
        <v>16148</v>
      </c>
      <c r="AJ1638" t="s">
        <v>16149</v>
      </c>
      <c r="AK1638" t="s">
        <v>16150</v>
      </c>
      <c r="AL1638" s="4" t="s">
        <v>16151</v>
      </c>
    </row>
    <row r="1639" spans="1:38" x14ac:dyDescent="0.3">
      <c r="A1639" t="s">
        <v>62405</v>
      </c>
      <c r="B1639" t="s">
        <v>62406</v>
      </c>
      <c r="C1639" t="s">
        <v>62407</v>
      </c>
      <c r="D1639" t="s">
        <v>62408</v>
      </c>
      <c r="E1639" t="s">
        <v>62409</v>
      </c>
      <c r="F1639" t="s">
        <v>62410</v>
      </c>
      <c r="J1639" t="s">
        <v>28843</v>
      </c>
      <c r="K1639" t="s">
        <v>15871</v>
      </c>
      <c r="L1639" t="s">
        <v>28844</v>
      </c>
      <c r="P1639">
        <v>2</v>
      </c>
      <c r="Q1639">
        <v>2</v>
      </c>
      <c r="R1639">
        <v>2</v>
      </c>
      <c r="S1639" t="s">
        <v>76765</v>
      </c>
      <c r="T1639" t="s">
        <v>76765</v>
      </c>
      <c r="U1639" t="s">
        <v>76765</v>
      </c>
      <c r="V1639" t="s">
        <v>84216</v>
      </c>
      <c r="W1639">
        <v>0</v>
      </c>
      <c r="X1639" t="s">
        <v>84217</v>
      </c>
      <c r="Y1639">
        <v>64787000</v>
      </c>
      <c r="Z1639">
        <v>4</v>
      </c>
      <c r="AA1639" t="s">
        <v>84218</v>
      </c>
      <c r="AB1639">
        <v>1</v>
      </c>
      <c r="AC1639" t="s">
        <v>84219</v>
      </c>
      <c r="AD1639" t="s">
        <v>84220</v>
      </c>
      <c r="AE1639" t="s">
        <v>28845</v>
      </c>
      <c r="AF1639" t="s">
        <v>28845</v>
      </c>
      <c r="AG1639">
        <v>4423</v>
      </c>
      <c r="AH1639" t="s">
        <v>28846</v>
      </c>
      <c r="AI1639" t="s">
        <v>28847</v>
      </c>
      <c r="AJ1639" t="s">
        <v>28848</v>
      </c>
      <c r="AK1639" t="s">
        <v>28849</v>
      </c>
      <c r="AL1639" s="4" t="s">
        <v>28849</v>
      </c>
    </row>
    <row r="1640" spans="1:38" x14ac:dyDescent="0.3">
      <c r="A1640" t="s">
        <v>49952</v>
      </c>
      <c r="B1640" t="s">
        <v>62411</v>
      </c>
      <c r="C1640" t="s">
        <v>62412</v>
      </c>
      <c r="D1640" t="s">
        <v>51085</v>
      </c>
      <c r="E1640" t="s">
        <v>62413</v>
      </c>
      <c r="F1640" t="s">
        <v>62414</v>
      </c>
      <c r="J1640" t="s">
        <v>20413</v>
      </c>
      <c r="K1640" t="s">
        <v>20414</v>
      </c>
      <c r="L1640" t="s">
        <v>20415</v>
      </c>
      <c r="P1640">
        <v>18</v>
      </c>
      <c r="Q1640">
        <v>18</v>
      </c>
      <c r="R1640">
        <v>18</v>
      </c>
      <c r="S1640" t="s">
        <v>75935</v>
      </c>
      <c r="T1640" t="s">
        <v>75935</v>
      </c>
      <c r="U1640" t="s">
        <v>75935</v>
      </c>
      <c r="V1640" t="s">
        <v>84221</v>
      </c>
      <c r="W1640">
        <v>0</v>
      </c>
      <c r="X1640" t="s">
        <v>84222</v>
      </c>
      <c r="Y1640">
        <v>408330000</v>
      </c>
      <c r="Z1640">
        <v>45</v>
      </c>
      <c r="AA1640" t="s">
        <v>84223</v>
      </c>
      <c r="AB1640">
        <v>1</v>
      </c>
      <c r="AC1640" t="s">
        <v>84224</v>
      </c>
      <c r="AD1640" t="s">
        <v>84225</v>
      </c>
      <c r="AE1640" t="s">
        <v>20416</v>
      </c>
      <c r="AF1640" t="s">
        <v>20417</v>
      </c>
      <c r="AG1640">
        <v>3021</v>
      </c>
      <c r="AH1640" t="s">
        <v>20418</v>
      </c>
      <c r="AI1640" t="s">
        <v>20419</v>
      </c>
      <c r="AJ1640" t="s">
        <v>20420</v>
      </c>
      <c r="AL1640" s="4" t="s">
        <v>20421</v>
      </c>
    </row>
    <row r="1641" spans="1:38" x14ac:dyDescent="0.3">
      <c r="A1641" t="s">
        <v>62415</v>
      </c>
      <c r="B1641" t="s">
        <v>62416</v>
      </c>
      <c r="C1641" t="s">
        <v>62417</v>
      </c>
      <c r="D1641" t="s">
        <v>62418</v>
      </c>
      <c r="E1641" t="s">
        <v>62419</v>
      </c>
      <c r="F1641" t="s">
        <v>62420</v>
      </c>
      <c r="J1641" t="s">
        <v>22270</v>
      </c>
      <c r="K1641" t="s">
        <v>22271</v>
      </c>
      <c r="L1641" t="s">
        <v>623</v>
      </c>
      <c r="P1641">
        <v>21</v>
      </c>
      <c r="Q1641">
        <v>21</v>
      </c>
      <c r="R1641">
        <v>21</v>
      </c>
      <c r="S1641" t="s">
        <v>48593</v>
      </c>
      <c r="T1641" t="s">
        <v>48593</v>
      </c>
      <c r="U1641" t="s">
        <v>48593</v>
      </c>
      <c r="V1641" t="s">
        <v>84226</v>
      </c>
      <c r="W1641">
        <v>0</v>
      </c>
      <c r="X1641" t="s">
        <v>84227</v>
      </c>
      <c r="Y1641">
        <v>944140000</v>
      </c>
      <c r="Z1641">
        <v>121</v>
      </c>
      <c r="AA1641" t="s">
        <v>84228</v>
      </c>
      <c r="AB1641">
        <v>1</v>
      </c>
      <c r="AC1641" t="s">
        <v>84229</v>
      </c>
      <c r="AD1641" t="s">
        <v>84230</v>
      </c>
      <c r="AE1641" t="s">
        <v>22272</v>
      </c>
      <c r="AF1641" t="s">
        <v>22273</v>
      </c>
      <c r="AG1641">
        <v>3334</v>
      </c>
      <c r="AH1641" t="s">
        <v>22274</v>
      </c>
      <c r="AI1641" t="s">
        <v>22275</v>
      </c>
      <c r="AJ1641" t="s">
        <v>22276</v>
      </c>
      <c r="AL1641" s="4" t="s">
        <v>22277</v>
      </c>
    </row>
    <row r="1642" spans="1:38" x14ac:dyDescent="0.3">
      <c r="A1642" t="s">
        <v>62421</v>
      </c>
      <c r="B1642" t="s">
        <v>62422</v>
      </c>
      <c r="C1642" t="s">
        <v>62423</v>
      </c>
      <c r="D1642" t="s">
        <v>62424</v>
      </c>
      <c r="E1642" t="s">
        <v>62425</v>
      </c>
      <c r="F1642" t="s">
        <v>62426</v>
      </c>
      <c r="J1642" t="s">
        <v>35646</v>
      </c>
      <c r="K1642" t="s">
        <v>35647</v>
      </c>
      <c r="L1642" t="s">
        <v>2778</v>
      </c>
      <c r="P1642">
        <v>22</v>
      </c>
      <c r="Q1642">
        <v>22</v>
      </c>
      <c r="R1642">
        <v>22</v>
      </c>
      <c r="S1642" t="s">
        <v>77110</v>
      </c>
      <c r="T1642" t="s">
        <v>77110</v>
      </c>
      <c r="U1642" t="s">
        <v>77110</v>
      </c>
      <c r="V1642" t="s">
        <v>84231</v>
      </c>
      <c r="W1642">
        <v>0</v>
      </c>
      <c r="X1642" t="s">
        <v>48516</v>
      </c>
      <c r="Y1642">
        <v>3109900000</v>
      </c>
      <c r="Z1642">
        <v>143</v>
      </c>
      <c r="AA1642" t="s">
        <v>84232</v>
      </c>
      <c r="AB1642">
        <v>1</v>
      </c>
      <c r="AC1642" t="s">
        <v>84233</v>
      </c>
      <c r="AD1642" t="s">
        <v>84234</v>
      </c>
      <c r="AE1642" t="s">
        <v>35648</v>
      </c>
      <c r="AF1642" t="s">
        <v>35649</v>
      </c>
      <c r="AG1642">
        <v>5624</v>
      </c>
      <c r="AH1642" t="s">
        <v>35650</v>
      </c>
      <c r="AI1642" t="s">
        <v>35651</v>
      </c>
      <c r="AL1642" s="4" t="s">
        <v>35652</v>
      </c>
    </row>
    <row r="1643" spans="1:38" x14ac:dyDescent="0.3">
      <c r="A1643" t="s">
        <v>62427</v>
      </c>
      <c r="B1643" t="s">
        <v>62428</v>
      </c>
      <c r="C1643" t="s">
        <v>62429</v>
      </c>
      <c r="D1643" t="s">
        <v>62430</v>
      </c>
      <c r="E1643" t="s">
        <v>62431</v>
      </c>
      <c r="F1643" t="s">
        <v>62432</v>
      </c>
      <c r="J1643" t="s">
        <v>24032</v>
      </c>
      <c r="K1643" t="s">
        <v>24033</v>
      </c>
      <c r="L1643" t="s">
        <v>24034</v>
      </c>
      <c r="P1643">
        <v>36</v>
      </c>
      <c r="Q1643">
        <v>36</v>
      </c>
      <c r="R1643">
        <v>36</v>
      </c>
      <c r="S1643" t="s">
        <v>84235</v>
      </c>
      <c r="T1643" t="s">
        <v>84235</v>
      </c>
      <c r="U1643" t="s">
        <v>84235</v>
      </c>
      <c r="V1643" t="s">
        <v>84236</v>
      </c>
      <c r="W1643">
        <v>0</v>
      </c>
      <c r="X1643" t="s">
        <v>84237</v>
      </c>
      <c r="Y1643">
        <v>2923100000</v>
      </c>
      <c r="Z1643">
        <v>181</v>
      </c>
      <c r="AA1643" t="s">
        <v>84238</v>
      </c>
      <c r="AB1643">
        <v>1</v>
      </c>
      <c r="AC1643" t="s">
        <v>84239</v>
      </c>
      <c r="AD1643" t="s">
        <v>84240</v>
      </c>
      <c r="AE1643" t="s">
        <v>24035</v>
      </c>
      <c r="AF1643" t="s">
        <v>24036</v>
      </c>
      <c r="AG1643">
        <v>3641</v>
      </c>
      <c r="AH1643" t="s">
        <v>24037</v>
      </c>
      <c r="AI1643" t="s">
        <v>24038</v>
      </c>
      <c r="AJ1643" t="s">
        <v>24039</v>
      </c>
      <c r="AL1643" s="4" t="s">
        <v>24040</v>
      </c>
    </row>
    <row r="1644" spans="1:38" x14ac:dyDescent="0.3">
      <c r="A1644" t="s">
        <v>57174</v>
      </c>
      <c r="B1644" t="s">
        <v>62433</v>
      </c>
      <c r="C1644" t="s">
        <v>62434</v>
      </c>
      <c r="D1644" t="s">
        <v>57405</v>
      </c>
      <c r="E1644" t="s">
        <v>62435</v>
      </c>
      <c r="F1644" t="s">
        <v>62436</v>
      </c>
      <c r="J1644" t="s">
        <v>12176</v>
      </c>
      <c r="K1644" t="s">
        <v>12177</v>
      </c>
      <c r="L1644" t="s">
        <v>12178</v>
      </c>
      <c r="P1644">
        <v>3</v>
      </c>
      <c r="Q1644">
        <v>3</v>
      </c>
      <c r="R1644">
        <v>3</v>
      </c>
      <c r="S1644" t="s">
        <v>77145</v>
      </c>
      <c r="T1644" t="s">
        <v>77145</v>
      </c>
      <c r="U1644" t="s">
        <v>77145</v>
      </c>
      <c r="V1644" t="s">
        <v>84241</v>
      </c>
      <c r="W1644">
        <v>0</v>
      </c>
      <c r="X1644" t="s">
        <v>70511</v>
      </c>
      <c r="Y1644">
        <v>109360000</v>
      </c>
      <c r="Z1644">
        <v>13</v>
      </c>
      <c r="AA1644" t="s">
        <v>84242</v>
      </c>
      <c r="AB1644">
        <v>1</v>
      </c>
      <c r="AC1644" t="s">
        <v>84243</v>
      </c>
      <c r="AD1644" t="s">
        <v>84244</v>
      </c>
      <c r="AE1644" t="s">
        <v>12179</v>
      </c>
      <c r="AF1644" t="s">
        <v>12179</v>
      </c>
      <c r="AG1644">
        <v>1795</v>
      </c>
      <c r="AH1644" t="s">
        <v>12180</v>
      </c>
      <c r="AI1644" t="s">
        <v>12181</v>
      </c>
      <c r="AJ1644" t="s">
        <v>12182</v>
      </c>
      <c r="AL1644" s="4" t="s">
        <v>12183</v>
      </c>
    </row>
    <row r="1645" spans="1:38" x14ac:dyDescent="0.3">
      <c r="A1645" t="s">
        <v>62437</v>
      </c>
      <c r="B1645" t="s">
        <v>62438</v>
      </c>
      <c r="C1645" t="s">
        <v>62439</v>
      </c>
      <c r="D1645" t="s">
        <v>62440</v>
      </c>
      <c r="E1645" t="s">
        <v>62441</v>
      </c>
      <c r="F1645" t="s">
        <v>62442</v>
      </c>
      <c r="J1645" t="s">
        <v>8692</v>
      </c>
      <c r="K1645" t="s">
        <v>31339</v>
      </c>
      <c r="L1645" t="s">
        <v>31340</v>
      </c>
      <c r="P1645">
        <v>24</v>
      </c>
      <c r="Q1645">
        <v>24</v>
      </c>
      <c r="R1645">
        <v>24</v>
      </c>
      <c r="S1645" t="s">
        <v>48689</v>
      </c>
      <c r="T1645" t="s">
        <v>48689</v>
      </c>
      <c r="U1645" t="s">
        <v>48689</v>
      </c>
      <c r="V1645" t="s">
        <v>84245</v>
      </c>
      <c r="W1645">
        <v>0</v>
      </c>
      <c r="X1645" t="s">
        <v>84246</v>
      </c>
      <c r="Y1645">
        <v>1909500000</v>
      </c>
      <c r="Z1645">
        <v>129</v>
      </c>
      <c r="AA1645" t="s">
        <v>84247</v>
      </c>
      <c r="AB1645">
        <v>1</v>
      </c>
      <c r="AC1645" t="s">
        <v>84248</v>
      </c>
      <c r="AD1645" t="s">
        <v>84249</v>
      </c>
      <c r="AE1645" t="s">
        <v>31341</v>
      </c>
      <c r="AF1645" t="s">
        <v>31342</v>
      </c>
      <c r="AG1645">
        <v>4843</v>
      </c>
      <c r="AH1645" t="s">
        <v>31343</v>
      </c>
      <c r="AI1645" t="s">
        <v>31344</v>
      </c>
      <c r="AJ1645" t="s">
        <v>31345</v>
      </c>
      <c r="AL1645" s="4" t="s">
        <v>31346</v>
      </c>
    </row>
    <row r="1646" spans="1:38" x14ac:dyDescent="0.3">
      <c r="A1646" t="s">
        <v>62443</v>
      </c>
      <c r="B1646" t="s">
        <v>62444</v>
      </c>
      <c r="C1646" t="s">
        <v>62445</v>
      </c>
      <c r="D1646" t="s">
        <v>62446</v>
      </c>
      <c r="E1646" t="s">
        <v>62447</v>
      </c>
      <c r="F1646" t="s">
        <v>62448</v>
      </c>
      <c r="J1646" t="s">
        <v>30066</v>
      </c>
      <c r="K1646" t="s">
        <v>1378</v>
      </c>
      <c r="L1646" t="s">
        <v>14319</v>
      </c>
      <c r="P1646">
        <v>5</v>
      </c>
      <c r="Q1646">
        <v>5</v>
      </c>
      <c r="R1646">
        <v>5</v>
      </c>
      <c r="S1646" t="s">
        <v>84250</v>
      </c>
      <c r="T1646" t="s">
        <v>84250</v>
      </c>
      <c r="U1646" t="s">
        <v>84250</v>
      </c>
      <c r="V1646" t="s">
        <v>84251</v>
      </c>
      <c r="W1646">
        <v>0</v>
      </c>
      <c r="X1646" t="s">
        <v>84252</v>
      </c>
      <c r="Y1646">
        <v>405630000</v>
      </c>
      <c r="Z1646">
        <v>26</v>
      </c>
      <c r="AA1646" t="s">
        <v>84253</v>
      </c>
      <c r="AB1646">
        <v>1</v>
      </c>
      <c r="AC1646" t="s">
        <v>84254</v>
      </c>
      <c r="AD1646" t="s">
        <v>84255</v>
      </c>
      <c r="AE1646" t="s">
        <v>30067</v>
      </c>
      <c r="AF1646" t="s">
        <v>30067</v>
      </c>
      <c r="AG1646">
        <v>4627</v>
      </c>
      <c r="AH1646" t="s">
        <v>30068</v>
      </c>
      <c r="AI1646" t="s">
        <v>30069</v>
      </c>
      <c r="AJ1646" t="s">
        <v>30070</v>
      </c>
      <c r="AK1646" t="s">
        <v>30071</v>
      </c>
      <c r="AL1646" s="4" t="s">
        <v>30072</v>
      </c>
    </row>
    <row r="1647" spans="1:38" x14ac:dyDescent="0.3">
      <c r="A1647" t="s">
        <v>62449</v>
      </c>
      <c r="B1647" t="s">
        <v>62450</v>
      </c>
      <c r="C1647" t="s">
        <v>62451</v>
      </c>
      <c r="D1647" t="s">
        <v>62452</v>
      </c>
      <c r="E1647" t="s">
        <v>62453</v>
      </c>
      <c r="F1647" t="s">
        <v>62454</v>
      </c>
      <c r="J1647" t="s">
        <v>23277</v>
      </c>
      <c r="K1647" t="s">
        <v>23278</v>
      </c>
      <c r="L1647" t="s">
        <v>23279</v>
      </c>
      <c r="M1647" t="s">
        <v>4163</v>
      </c>
      <c r="P1647">
        <v>6</v>
      </c>
      <c r="Q1647">
        <v>6</v>
      </c>
      <c r="R1647">
        <v>6</v>
      </c>
      <c r="S1647" t="s">
        <v>81328</v>
      </c>
      <c r="T1647" t="s">
        <v>81328</v>
      </c>
      <c r="U1647" t="s">
        <v>81328</v>
      </c>
      <c r="V1647" t="s">
        <v>84256</v>
      </c>
      <c r="W1647">
        <v>0</v>
      </c>
      <c r="X1647" t="s">
        <v>84257</v>
      </c>
      <c r="Y1647">
        <v>97603000</v>
      </c>
      <c r="Z1647">
        <v>20</v>
      </c>
      <c r="AA1647" t="s">
        <v>84258</v>
      </c>
      <c r="AB1647">
        <v>1</v>
      </c>
      <c r="AC1647" t="s">
        <v>84259</v>
      </c>
      <c r="AD1647" t="s">
        <v>84260</v>
      </c>
      <c r="AE1647" t="s">
        <v>23280</v>
      </c>
      <c r="AF1647" t="s">
        <v>23281</v>
      </c>
      <c r="AG1647">
        <v>3511</v>
      </c>
      <c r="AH1647" t="s">
        <v>23282</v>
      </c>
      <c r="AI1647" t="s">
        <v>23283</v>
      </c>
      <c r="AJ1647" t="s">
        <v>23284</v>
      </c>
      <c r="AL1647" s="4" t="s">
        <v>23285</v>
      </c>
    </row>
    <row r="1648" spans="1:38" x14ac:dyDescent="0.3">
      <c r="A1648" t="s">
        <v>62455</v>
      </c>
      <c r="B1648" t="s">
        <v>62456</v>
      </c>
      <c r="C1648" t="s">
        <v>62457</v>
      </c>
      <c r="D1648" t="s">
        <v>62458</v>
      </c>
      <c r="E1648" t="s">
        <v>62459</v>
      </c>
      <c r="F1648" t="s">
        <v>62460</v>
      </c>
      <c r="J1648" t="s">
        <v>15758</v>
      </c>
      <c r="K1648" t="s">
        <v>15759</v>
      </c>
      <c r="L1648" t="s">
        <v>15760</v>
      </c>
      <c r="P1648">
        <v>32</v>
      </c>
      <c r="Q1648">
        <v>32</v>
      </c>
      <c r="R1648">
        <v>32</v>
      </c>
      <c r="S1648" t="s">
        <v>79647</v>
      </c>
      <c r="T1648" t="s">
        <v>79647</v>
      </c>
      <c r="U1648" t="s">
        <v>79647</v>
      </c>
      <c r="V1648" t="s">
        <v>84261</v>
      </c>
      <c r="W1648">
        <v>0</v>
      </c>
      <c r="X1648" t="s">
        <v>48516</v>
      </c>
      <c r="Y1648">
        <v>10735000000</v>
      </c>
      <c r="Z1648">
        <v>289</v>
      </c>
      <c r="AA1648" t="s">
        <v>84262</v>
      </c>
      <c r="AB1648">
        <v>1</v>
      </c>
      <c r="AC1648" t="s">
        <v>84263</v>
      </c>
      <c r="AD1648" t="s">
        <v>84264</v>
      </c>
      <c r="AE1648" t="s">
        <v>15761</v>
      </c>
      <c r="AF1648" t="s">
        <v>15762</v>
      </c>
      <c r="AG1648">
        <v>2283</v>
      </c>
      <c r="AH1648" t="s">
        <v>15763</v>
      </c>
      <c r="AI1648" t="s">
        <v>15764</v>
      </c>
      <c r="AJ1648" t="s">
        <v>15765</v>
      </c>
      <c r="AK1648" t="s">
        <v>15766</v>
      </c>
      <c r="AL1648" s="4" t="s">
        <v>15767</v>
      </c>
    </row>
    <row r="1649" spans="1:38" x14ac:dyDescent="0.3">
      <c r="A1649" t="s">
        <v>62461</v>
      </c>
      <c r="B1649" t="s">
        <v>62462</v>
      </c>
      <c r="C1649" t="s">
        <v>62463</v>
      </c>
      <c r="D1649" t="s">
        <v>62464</v>
      </c>
      <c r="E1649" t="s">
        <v>62465</v>
      </c>
      <c r="F1649" t="s">
        <v>62140</v>
      </c>
      <c r="P1649">
        <v>17</v>
      </c>
      <c r="Q1649">
        <v>17</v>
      </c>
      <c r="R1649">
        <v>17</v>
      </c>
      <c r="S1649" t="s">
        <v>76832</v>
      </c>
      <c r="T1649" t="s">
        <v>76832</v>
      </c>
      <c r="U1649" t="s">
        <v>76832</v>
      </c>
      <c r="V1649" t="s">
        <v>84265</v>
      </c>
      <c r="W1649">
        <v>0</v>
      </c>
      <c r="X1649" t="s">
        <v>84266</v>
      </c>
      <c r="Y1649">
        <v>617890000</v>
      </c>
      <c r="Z1649">
        <v>64</v>
      </c>
      <c r="AA1649" t="s">
        <v>84267</v>
      </c>
      <c r="AB1649">
        <v>1</v>
      </c>
      <c r="AC1649" t="s">
        <v>84268</v>
      </c>
      <c r="AD1649" t="s">
        <v>84269</v>
      </c>
      <c r="AE1649" t="s">
        <v>35123</v>
      </c>
      <c r="AF1649" t="s">
        <v>35124</v>
      </c>
      <c r="AG1649">
        <v>5459</v>
      </c>
      <c r="AH1649" t="s">
        <v>35125</v>
      </c>
      <c r="AI1649" t="s">
        <v>35126</v>
      </c>
      <c r="AL1649" s="4" t="s">
        <v>35127</v>
      </c>
    </row>
    <row r="1650" spans="1:38" x14ac:dyDescent="0.3">
      <c r="A1650" t="s">
        <v>62466</v>
      </c>
      <c r="B1650" t="s">
        <v>62467</v>
      </c>
      <c r="C1650" t="s">
        <v>62468</v>
      </c>
      <c r="D1650" t="s">
        <v>62469</v>
      </c>
      <c r="E1650" t="s">
        <v>62470</v>
      </c>
      <c r="F1650" t="s">
        <v>62471</v>
      </c>
      <c r="J1650" t="s">
        <v>18666</v>
      </c>
      <c r="K1650" t="s">
        <v>18667</v>
      </c>
      <c r="L1650" t="s">
        <v>2529</v>
      </c>
      <c r="M1650" t="s">
        <v>14538</v>
      </c>
      <c r="P1650">
        <v>4</v>
      </c>
      <c r="Q1650">
        <v>4</v>
      </c>
      <c r="R1650">
        <v>4</v>
      </c>
      <c r="S1650" t="s">
        <v>76504</v>
      </c>
      <c r="T1650" t="s">
        <v>76504</v>
      </c>
      <c r="U1650" t="s">
        <v>76504</v>
      </c>
      <c r="V1650" t="s">
        <v>84270</v>
      </c>
      <c r="W1650">
        <v>0</v>
      </c>
      <c r="X1650" t="s">
        <v>84271</v>
      </c>
      <c r="Y1650">
        <v>123520000</v>
      </c>
      <c r="Z1650">
        <v>12</v>
      </c>
      <c r="AA1650" t="s">
        <v>84272</v>
      </c>
      <c r="AB1650">
        <v>1</v>
      </c>
      <c r="AC1650" t="s">
        <v>84273</v>
      </c>
      <c r="AD1650" t="s">
        <v>84274</v>
      </c>
      <c r="AE1650" t="s">
        <v>18668</v>
      </c>
      <c r="AF1650" t="s">
        <v>18668</v>
      </c>
      <c r="AG1650">
        <v>2685</v>
      </c>
      <c r="AH1650" t="s">
        <v>18669</v>
      </c>
      <c r="AI1650" t="s">
        <v>18670</v>
      </c>
      <c r="AJ1650" t="s">
        <v>18671</v>
      </c>
      <c r="AK1650" t="s">
        <v>18672</v>
      </c>
      <c r="AL1650" s="4" t="s">
        <v>18673</v>
      </c>
    </row>
    <row r="1651" spans="1:38" x14ac:dyDescent="0.3">
      <c r="A1651" t="s">
        <v>61731</v>
      </c>
      <c r="B1651" t="s">
        <v>59595</v>
      </c>
      <c r="C1651" t="s">
        <v>50966</v>
      </c>
      <c r="D1651" t="s">
        <v>57067</v>
      </c>
      <c r="E1651" t="s">
        <v>49270</v>
      </c>
      <c r="F1651" t="s">
        <v>62472</v>
      </c>
      <c r="J1651" t="s">
        <v>7101</v>
      </c>
      <c r="K1651" t="s">
        <v>3181</v>
      </c>
      <c r="L1651" t="s">
        <v>2769</v>
      </c>
      <c r="P1651">
        <v>7</v>
      </c>
      <c r="Q1651">
        <v>7</v>
      </c>
      <c r="R1651">
        <v>7</v>
      </c>
      <c r="S1651" t="s">
        <v>63133</v>
      </c>
      <c r="T1651" t="s">
        <v>63133</v>
      </c>
      <c r="U1651" t="s">
        <v>63133</v>
      </c>
      <c r="V1651" t="s">
        <v>84275</v>
      </c>
      <c r="W1651">
        <v>0</v>
      </c>
      <c r="X1651" t="s">
        <v>84276</v>
      </c>
      <c r="Y1651">
        <v>200260000</v>
      </c>
      <c r="Z1651">
        <v>19</v>
      </c>
      <c r="AA1651" t="s">
        <v>84277</v>
      </c>
      <c r="AB1651">
        <v>1</v>
      </c>
      <c r="AC1651" t="s">
        <v>84278</v>
      </c>
      <c r="AD1651" t="s">
        <v>84279</v>
      </c>
      <c r="AE1651" t="s">
        <v>21907</v>
      </c>
      <c r="AF1651" t="s">
        <v>21907</v>
      </c>
      <c r="AG1651">
        <v>3273</v>
      </c>
      <c r="AH1651" t="s">
        <v>21908</v>
      </c>
      <c r="AI1651" t="s">
        <v>21909</v>
      </c>
      <c r="AJ1651" t="s">
        <v>21910</v>
      </c>
      <c r="AK1651" t="s">
        <v>21911</v>
      </c>
      <c r="AL1651" s="4" t="s">
        <v>21912</v>
      </c>
    </row>
    <row r="1652" spans="1:38" x14ac:dyDescent="0.3">
      <c r="A1652" t="s">
        <v>62473</v>
      </c>
      <c r="B1652" t="s">
        <v>62474</v>
      </c>
      <c r="C1652" t="s">
        <v>62475</v>
      </c>
      <c r="D1652" t="s">
        <v>62476</v>
      </c>
      <c r="E1652" t="s">
        <v>62477</v>
      </c>
      <c r="F1652" t="s">
        <v>62478</v>
      </c>
      <c r="J1652" t="s">
        <v>1633</v>
      </c>
      <c r="K1652" t="s">
        <v>33</v>
      </c>
      <c r="L1652" t="s">
        <v>25327</v>
      </c>
      <c r="M1652" t="s">
        <v>948</v>
      </c>
      <c r="P1652">
        <v>14</v>
      </c>
      <c r="Q1652">
        <v>14</v>
      </c>
      <c r="R1652">
        <v>14</v>
      </c>
      <c r="S1652" t="s">
        <v>82253</v>
      </c>
      <c r="T1652" t="s">
        <v>82253</v>
      </c>
      <c r="U1652" t="s">
        <v>82253</v>
      </c>
      <c r="V1652" t="s">
        <v>84280</v>
      </c>
      <c r="W1652">
        <v>0</v>
      </c>
      <c r="X1652" t="s">
        <v>84281</v>
      </c>
      <c r="Y1652">
        <v>648170000</v>
      </c>
      <c r="Z1652">
        <v>84</v>
      </c>
      <c r="AA1652" t="s">
        <v>84282</v>
      </c>
      <c r="AB1652">
        <v>1</v>
      </c>
      <c r="AC1652" t="s">
        <v>84283</v>
      </c>
      <c r="AD1652" t="s">
        <v>84284</v>
      </c>
      <c r="AE1652" t="s">
        <v>25328</v>
      </c>
      <c r="AF1652" t="s">
        <v>25329</v>
      </c>
      <c r="AG1652">
        <v>3842</v>
      </c>
      <c r="AH1652" t="s">
        <v>25330</v>
      </c>
      <c r="AI1652" t="s">
        <v>25331</v>
      </c>
      <c r="AJ1652" t="s">
        <v>25332</v>
      </c>
      <c r="AK1652" t="s">
        <v>25333</v>
      </c>
      <c r="AL1652" s="4" t="s">
        <v>25334</v>
      </c>
    </row>
    <row r="1653" spans="1:38" x14ac:dyDescent="0.3">
      <c r="A1653" t="s">
        <v>60087</v>
      </c>
      <c r="B1653" t="s">
        <v>62479</v>
      </c>
      <c r="C1653" t="s">
        <v>62480</v>
      </c>
      <c r="D1653" t="s">
        <v>62481</v>
      </c>
      <c r="E1653" t="s">
        <v>50307</v>
      </c>
      <c r="F1653" t="s">
        <v>49399</v>
      </c>
      <c r="J1653" t="s">
        <v>27647</v>
      </c>
      <c r="K1653" t="s">
        <v>27648</v>
      </c>
      <c r="L1653" t="s">
        <v>27649</v>
      </c>
      <c r="P1653">
        <v>7</v>
      </c>
      <c r="Q1653">
        <v>7</v>
      </c>
      <c r="R1653">
        <v>7</v>
      </c>
      <c r="S1653" t="s">
        <v>84285</v>
      </c>
      <c r="T1653" t="s">
        <v>84285</v>
      </c>
      <c r="U1653" t="s">
        <v>84285</v>
      </c>
      <c r="V1653" t="s">
        <v>75749</v>
      </c>
      <c r="W1653">
        <v>0</v>
      </c>
      <c r="X1653" t="s">
        <v>84286</v>
      </c>
      <c r="Y1653">
        <v>185080000</v>
      </c>
      <c r="Z1653">
        <v>18</v>
      </c>
      <c r="AA1653" t="s">
        <v>84287</v>
      </c>
      <c r="AB1653">
        <v>1</v>
      </c>
      <c r="AC1653" t="s">
        <v>84288</v>
      </c>
      <c r="AD1653" t="s">
        <v>84289</v>
      </c>
      <c r="AE1653" t="s">
        <v>27650</v>
      </c>
      <c r="AF1653" t="s">
        <v>27650</v>
      </c>
      <c r="AG1653">
        <v>4225</v>
      </c>
      <c r="AH1653" t="s">
        <v>27651</v>
      </c>
      <c r="AI1653" t="s">
        <v>27652</v>
      </c>
      <c r="AJ1653" t="s">
        <v>27653</v>
      </c>
      <c r="AL1653" s="4" t="s">
        <v>27654</v>
      </c>
    </row>
    <row r="1654" spans="1:38" x14ac:dyDescent="0.3">
      <c r="A1654" t="s">
        <v>62482</v>
      </c>
      <c r="B1654" t="s">
        <v>62483</v>
      </c>
      <c r="C1654" t="s">
        <v>62484</v>
      </c>
      <c r="D1654" t="s">
        <v>59879</v>
      </c>
      <c r="E1654" t="s">
        <v>62485</v>
      </c>
      <c r="F1654" t="s">
        <v>62486</v>
      </c>
      <c r="J1654" t="s">
        <v>7865</v>
      </c>
      <c r="K1654" t="s">
        <v>7866</v>
      </c>
      <c r="L1654" t="s">
        <v>7867</v>
      </c>
      <c r="M1654" t="s">
        <v>7868</v>
      </c>
      <c r="P1654">
        <v>14</v>
      </c>
      <c r="Q1654">
        <v>14</v>
      </c>
      <c r="R1654">
        <v>14</v>
      </c>
      <c r="S1654" t="s">
        <v>80441</v>
      </c>
      <c r="T1654" t="s">
        <v>80441</v>
      </c>
      <c r="U1654" t="s">
        <v>80441</v>
      </c>
      <c r="V1654" t="s">
        <v>84290</v>
      </c>
      <c r="W1654">
        <v>0</v>
      </c>
      <c r="X1654" t="s">
        <v>84291</v>
      </c>
      <c r="Y1654">
        <v>1670400000</v>
      </c>
      <c r="Z1654">
        <v>75</v>
      </c>
      <c r="AA1654" t="s">
        <v>84292</v>
      </c>
      <c r="AB1654">
        <v>1</v>
      </c>
      <c r="AC1654" t="s">
        <v>84293</v>
      </c>
      <c r="AD1654" t="s">
        <v>84294</v>
      </c>
      <c r="AE1654" t="s">
        <v>7869</v>
      </c>
      <c r="AF1654" t="s">
        <v>7870</v>
      </c>
      <c r="AG1654">
        <v>1244</v>
      </c>
      <c r="AH1654" t="s">
        <v>7871</v>
      </c>
      <c r="AI1654" t="s">
        <v>7872</v>
      </c>
      <c r="AJ1654" t="s">
        <v>7873</v>
      </c>
      <c r="AK1654" t="s">
        <v>7874</v>
      </c>
      <c r="AL1654" s="4" t="s">
        <v>7875</v>
      </c>
    </row>
    <row r="1655" spans="1:38" x14ac:dyDescent="0.3">
      <c r="A1655" t="s">
        <v>62487</v>
      </c>
      <c r="B1655" t="s">
        <v>62488</v>
      </c>
      <c r="C1655" t="s">
        <v>62489</v>
      </c>
      <c r="D1655" t="s">
        <v>62490</v>
      </c>
      <c r="E1655" t="s">
        <v>62491</v>
      </c>
      <c r="F1655" t="s">
        <v>62492</v>
      </c>
      <c r="J1655" t="s">
        <v>23005</v>
      </c>
      <c r="K1655" t="s">
        <v>23006</v>
      </c>
      <c r="L1655" t="s">
        <v>23007</v>
      </c>
      <c r="P1655">
        <v>17</v>
      </c>
      <c r="Q1655">
        <v>17</v>
      </c>
      <c r="R1655">
        <v>17</v>
      </c>
      <c r="S1655" t="s">
        <v>84295</v>
      </c>
      <c r="T1655" t="s">
        <v>84295</v>
      </c>
      <c r="U1655" t="s">
        <v>84295</v>
      </c>
      <c r="V1655" t="s">
        <v>84296</v>
      </c>
      <c r="W1655">
        <v>0</v>
      </c>
      <c r="X1655" t="s">
        <v>48516</v>
      </c>
      <c r="Y1655">
        <v>5523900000</v>
      </c>
      <c r="Z1655">
        <v>185</v>
      </c>
      <c r="AA1655" t="s">
        <v>84297</v>
      </c>
      <c r="AB1655">
        <v>1</v>
      </c>
      <c r="AC1655" t="s">
        <v>84298</v>
      </c>
      <c r="AD1655" t="s">
        <v>84299</v>
      </c>
      <c r="AE1655" t="s">
        <v>23008</v>
      </c>
      <c r="AF1655" t="s">
        <v>23008</v>
      </c>
      <c r="AG1655">
        <v>3467</v>
      </c>
      <c r="AH1655" t="s">
        <v>23009</v>
      </c>
      <c r="AI1655" t="s">
        <v>23010</v>
      </c>
      <c r="AJ1655" t="s">
        <v>23011</v>
      </c>
      <c r="AL1655" s="4" t="s">
        <v>23012</v>
      </c>
    </row>
    <row r="1656" spans="1:38" x14ac:dyDescent="0.3">
      <c r="A1656" t="s">
        <v>62493</v>
      </c>
      <c r="B1656" t="s">
        <v>62494</v>
      </c>
      <c r="C1656" t="s">
        <v>62495</v>
      </c>
      <c r="D1656" t="s">
        <v>62496</v>
      </c>
      <c r="E1656" t="s">
        <v>62497</v>
      </c>
      <c r="F1656" t="s">
        <v>62498</v>
      </c>
      <c r="J1656" t="s">
        <v>24069</v>
      </c>
      <c r="K1656" t="s">
        <v>24070</v>
      </c>
      <c r="L1656" t="s">
        <v>24071</v>
      </c>
      <c r="P1656">
        <v>14</v>
      </c>
      <c r="Q1656">
        <v>14</v>
      </c>
      <c r="R1656">
        <v>14</v>
      </c>
      <c r="S1656">
        <v>38</v>
      </c>
      <c r="T1656">
        <v>38</v>
      </c>
      <c r="U1656">
        <v>38</v>
      </c>
      <c r="V1656" t="s">
        <v>84300</v>
      </c>
      <c r="W1656">
        <v>0</v>
      </c>
      <c r="X1656" t="s">
        <v>84301</v>
      </c>
      <c r="Y1656">
        <v>1453000000</v>
      </c>
      <c r="Z1656">
        <v>82</v>
      </c>
      <c r="AA1656" t="s">
        <v>84302</v>
      </c>
      <c r="AB1656">
        <v>1</v>
      </c>
      <c r="AC1656" t="s">
        <v>84303</v>
      </c>
      <c r="AD1656" t="s">
        <v>84304</v>
      </c>
      <c r="AE1656" t="s">
        <v>24072</v>
      </c>
      <c r="AF1656" t="s">
        <v>24072</v>
      </c>
      <c r="AG1656">
        <v>3646</v>
      </c>
      <c r="AH1656" t="s">
        <v>24073</v>
      </c>
      <c r="AI1656" t="s">
        <v>24074</v>
      </c>
      <c r="AJ1656" t="s">
        <v>24075</v>
      </c>
      <c r="AL1656" s="4" t="s">
        <v>24076</v>
      </c>
    </row>
    <row r="1657" spans="1:38" x14ac:dyDescent="0.3">
      <c r="A1657" t="s">
        <v>62499</v>
      </c>
      <c r="B1657">
        <v>1</v>
      </c>
      <c r="C1657" t="s">
        <v>62500</v>
      </c>
      <c r="D1657">
        <v>1</v>
      </c>
      <c r="E1657" t="s">
        <v>62501</v>
      </c>
      <c r="F1657" t="s">
        <v>62502</v>
      </c>
      <c r="J1657" t="s">
        <v>19551</v>
      </c>
      <c r="K1657" t="s">
        <v>19552</v>
      </c>
      <c r="L1657" t="s">
        <v>1502</v>
      </c>
      <c r="M1657" t="s">
        <v>2098</v>
      </c>
      <c r="P1657">
        <v>8</v>
      </c>
      <c r="Q1657">
        <v>8</v>
      </c>
      <c r="R1657">
        <v>8</v>
      </c>
      <c r="S1657" t="s">
        <v>48456</v>
      </c>
      <c r="T1657" t="s">
        <v>48456</v>
      </c>
      <c r="U1657" t="s">
        <v>48456</v>
      </c>
      <c r="V1657" t="s">
        <v>84305</v>
      </c>
      <c r="W1657">
        <v>0</v>
      </c>
      <c r="X1657" t="s">
        <v>84306</v>
      </c>
      <c r="Y1657">
        <v>49614000</v>
      </c>
      <c r="Z1657">
        <v>9</v>
      </c>
      <c r="AA1657" t="s">
        <v>84307</v>
      </c>
      <c r="AB1657">
        <v>1</v>
      </c>
      <c r="AC1657" t="s">
        <v>84308</v>
      </c>
      <c r="AD1657" t="s">
        <v>84309</v>
      </c>
      <c r="AE1657" t="s">
        <v>19553</v>
      </c>
      <c r="AF1657" t="s">
        <v>19553</v>
      </c>
      <c r="AG1657">
        <v>2861</v>
      </c>
      <c r="AH1657" t="s">
        <v>19554</v>
      </c>
      <c r="AI1657" t="s">
        <v>19555</v>
      </c>
      <c r="AJ1657" t="s">
        <v>19556</v>
      </c>
      <c r="AL1657" s="4" t="s">
        <v>19557</v>
      </c>
    </row>
    <row r="1658" spans="1:38" x14ac:dyDescent="0.3">
      <c r="A1658" t="s">
        <v>62503</v>
      </c>
      <c r="B1658" t="s">
        <v>62504</v>
      </c>
      <c r="C1658" t="s">
        <v>62505</v>
      </c>
      <c r="D1658" t="s">
        <v>62506</v>
      </c>
      <c r="E1658" t="s">
        <v>62507</v>
      </c>
      <c r="F1658" t="s">
        <v>62508</v>
      </c>
      <c r="J1658" t="s">
        <v>5762</v>
      </c>
      <c r="K1658" t="s">
        <v>2979</v>
      </c>
      <c r="L1658" t="s">
        <v>15238</v>
      </c>
      <c r="P1658">
        <v>7</v>
      </c>
      <c r="Q1658">
        <v>7</v>
      </c>
      <c r="R1658">
        <v>7</v>
      </c>
      <c r="S1658" t="s">
        <v>80337</v>
      </c>
      <c r="T1658" t="s">
        <v>80337</v>
      </c>
      <c r="U1658" t="s">
        <v>80337</v>
      </c>
      <c r="V1658" t="s">
        <v>51409</v>
      </c>
      <c r="W1658">
        <v>0</v>
      </c>
      <c r="X1658" t="s">
        <v>84310</v>
      </c>
      <c r="Y1658">
        <v>5360100000</v>
      </c>
      <c r="Z1658">
        <v>107</v>
      </c>
      <c r="AA1658" t="s">
        <v>84311</v>
      </c>
      <c r="AB1658">
        <v>1</v>
      </c>
      <c r="AC1658" t="s">
        <v>84312</v>
      </c>
      <c r="AD1658" t="s">
        <v>84313</v>
      </c>
      <c r="AE1658" t="s">
        <v>15239</v>
      </c>
      <c r="AF1658" t="s">
        <v>15240</v>
      </c>
      <c r="AG1658">
        <v>2211</v>
      </c>
      <c r="AH1658" t="s">
        <v>15241</v>
      </c>
      <c r="AI1658" t="s">
        <v>15242</v>
      </c>
    </row>
    <row r="1659" spans="1:38" x14ac:dyDescent="0.3">
      <c r="A1659" t="s">
        <v>51956</v>
      </c>
      <c r="B1659" t="s">
        <v>62509</v>
      </c>
      <c r="C1659" t="s">
        <v>62510</v>
      </c>
      <c r="D1659" t="s">
        <v>62511</v>
      </c>
      <c r="E1659" t="s">
        <v>62512</v>
      </c>
      <c r="F1659" t="s">
        <v>62513</v>
      </c>
      <c r="J1659" t="s">
        <v>20269</v>
      </c>
      <c r="K1659" t="s">
        <v>20270</v>
      </c>
      <c r="L1659" t="s">
        <v>20271</v>
      </c>
      <c r="P1659">
        <v>22</v>
      </c>
      <c r="Q1659">
        <v>22</v>
      </c>
      <c r="R1659">
        <v>22</v>
      </c>
      <c r="S1659">
        <v>45</v>
      </c>
      <c r="T1659">
        <v>45</v>
      </c>
      <c r="U1659">
        <v>45</v>
      </c>
      <c r="V1659" t="s">
        <v>84314</v>
      </c>
      <c r="W1659">
        <v>0</v>
      </c>
      <c r="X1659" t="s">
        <v>84315</v>
      </c>
      <c r="Y1659">
        <v>686500000</v>
      </c>
      <c r="Z1659">
        <v>63</v>
      </c>
      <c r="AA1659" t="s">
        <v>84316</v>
      </c>
      <c r="AB1659">
        <v>1</v>
      </c>
      <c r="AC1659" t="s">
        <v>84317</v>
      </c>
      <c r="AD1659" t="s">
        <v>84318</v>
      </c>
      <c r="AE1659" t="s">
        <v>20272</v>
      </c>
      <c r="AF1659" t="s">
        <v>20272</v>
      </c>
      <c r="AG1659">
        <v>2996</v>
      </c>
      <c r="AH1659" t="s">
        <v>20273</v>
      </c>
      <c r="AI1659" t="s">
        <v>20274</v>
      </c>
      <c r="AJ1659" t="s">
        <v>20275</v>
      </c>
      <c r="AL1659" s="4" t="s">
        <v>20276</v>
      </c>
    </row>
    <row r="1660" spans="1:38" x14ac:dyDescent="0.3">
      <c r="A1660" t="s">
        <v>62514</v>
      </c>
      <c r="B1660" t="s">
        <v>62515</v>
      </c>
      <c r="C1660" t="s">
        <v>62516</v>
      </c>
      <c r="D1660" t="s">
        <v>62517</v>
      </c>
      <c r="E1660" t="s">
        <v>62518</v>
      </c>
      <c r="F1660" t="s">
        <v>62519</v>
      </c>
      <c r="J1660" t="s">
        <v>5402</v>
      </c>
      <c r="K1660" t="s">
        <v>5403</v>
      </c>
      <c r="L1660" t="s">
        <v>5404</v>
      </c>
      <c r="M1660" t="s">
        <v>2660</v>
      </c>
      <c r="P1660">
        <v>32</v>
      </c>
      <c r="Q1660">
        <v>32</v>
      </c>
      <c r="R1660">
        <v>32</v>
      </c>
      <c r="S1660" t="s">
        <v>77189</v>
      </c>
      <c r="T1660" t="s">
        <v>77189</v>
      </c>
      <c r="U1660" t="s">
        <v>77189</v>
      </c>
      <c r="V1660" t="s">
        <v>84319</v>
      </c>
      <c r="W1660">
        <v>0</v>
      </c>
      <c r="X1660" t="s">
        <v>48516</v>
      </c>
      <c r="Y1660">
        <v>43720000000</v>
      </c>
      <c r="Z1660">
        <v>663</v>
      </c>
      <c r="AA1660" t="s">
        <v>84320</v>
      </c>
      <c r="AB1660">
        <v>1</v>
      </c>
      <c r="AC1660" t="s">
        <v>84321</v>
      </c>
      <c r="AD1660" t="s">
        <v>84322</v>
      </c>
      <c r="AE1660" t="s">
        <v>5405</v>
      </c>
      <c r="AF1660" t="s">
        <v>5406</v>
      </c>
      <c r="AG1660">
        <v>931</v>
      </c>
      <c r="AH1660" t="s">
        <v>5407</v>
      </c>
      <c r="AI1660" t="s">
        <v>5408</v>
      </c>
      <c r="AJ1660" t="s">
        <v>5409</v>
      </c>
      <c r="AK1660" t="s">
        <v>5410</v>
      </c>
      <c r="AL1660" s="4" t="s">
        <v>5411</v>
      </c>
    </row>
    <row r="1661" spans="1:38" x14ac:dyDescent="0.3">
      <c r="A1661" t="s">
        <v>62520</v>
      </c>
      <c r="B1661" t="s">
        <v>62521</v>
      </c>
      <c r="C1661" t="s">
        <v>62522</v>
      </c>
      <c r="D1661" t="s">
        <v>62523</v>
      </c>
      <c r="E1661" t="s">
        <v>62524</v>
      </c>
      <c r="F1661" t="s">
        <v>62525</v>
      </c>
      <c r="J1661" t="s">
        <v>6409</v>
      </c>
      <c r="K1661" t="s">
        <v>6410</v>
      </c>
      <c r="L1661" t="s">
        <v>6411</v>
      </c>
      <c r="M1661" t="s">
        <v>2098</v>
      </c>
      <c r="P1661">
        <v>25</v>
      </c>
      <c r="Q1661">
        <v>25</v>
      </c>
      <c r="R1661">
        <v>18</v>
      </c>
      <c r="S1661" t="s">
        <v>82488</v>
      </c>
      <c r="T1661" t="s">
        <v>82488</v>
      </c>
      <c r="U1661">
        <v>43</v>
      </c>
      <c r="V1661" t="s">
        <v>84323</v>
      </c>
      <c r="W1661">
        <v>0</v>
      </c>
      <c r="X1661" t="s">
        <v>84324</v>
      </c>
      <c r="Y1661">
        <v>3554500000</v>
      </c>
      <c r="Z1661">
        <v>116</v>
      </c>
      <c r="AA1661" t="s">
        <v>84325</v>
      </c>
      <c r="AB1661">
        <v>1</v>
      </c>
      <c r="AC1661" t="s">
        <v>84326</v>
      </c>
      <c r="AD1661" t="s">
        <v>84327</v>
      </c>
      <c r="AE1661" t="s">
        <v>6412</v>
      </c>
      <c r="AF1661" t="s">
        <v>6413</v>
      </c>
      <c r="AG1661">
        <v>1058</v>
      </c>
      <c r="AH1661" t="s">
        <v>6414</v>
      </c>
      <c r="AI1661" t="s">
        <v>6415</v>
      </c>
      <c r="AJ1661" t="s">
        <v>6416</v>
      </c>
      <c r="AL1661" s="4" t="s">
        <v>6417</v>
      </c>
    </row>
    <row r="1662" spans="1:38" x14ac:dyDescent="0.3">
      <c r="A1662" t="s">
        <v>62526</v>
      </c>
      <c r="B1662" t="s">
        <v>62527</v>
      </c>
      <c r="C1662" t="s">
        <v>62528</v>
      </c>
      <c r="D1662" t="s">
        <v>62529</v>
      </c>
      <c r="E1662" t="s">
        <v>62530</v>
      </c>
      <c r="F1662" t="s">
        <v>62531</v>
      </c>
      <c r="J1662" t="s">
        <v>34071</v>
      </c>
      <c r="K1662" t="s">
        <v>34072</v>
      </c>
      <c r="L1662" t="s">
        <v>34073</v>
      </c>
      <c r="M1662" t="s">
        <v>678</v>
      </c>
      <c r="P1662">
        <v>8</v>
      </c>
      <c r="Q1662">
        <v>8</v>
      </c>
      <c r="R1662">
        <v>8</v>
      </c>
      <c r="S1662" t="s">
        <v>81033</v>
      </c>
      <c r="T1662" t="s">
        <v>81033</v>
      </c>
      <c r="U1662" t="s">
        <v>81033</v>
      </c>
      <c r="V1662" t="s">
        <v>84328</v>
      </c>
      <c r="W1662">
        <v>0</v>
      </c>
      <c r="X1662" t="s">
        <v>84329</v>
      </c>
      <c r="Y1662">
        <v>269890000</v>
      </c>
      <c r="Z1662">
        <v>19</v>
      </c>
      <c r="AA1662" t="s">
        <v>84330</v>
      </c>
      <c r="AB1662">
        <v>1</v>
      </c>
      <c r="AC1662" t="s">
        <v>84331</v>
      </c>
      <c r="AD1662" t="s">
        <v>84332</v>
      </c>
      <c r="AE1662" t="s">
        <v>34074</v>
      </c>
      <c r="AF1662" t="s">
        <v>34075</v>
      </c>
      <c r="AG1662">
        <v>5285</v>
      </c>
      <c r="AH1662" t="s">
        <v>34076</v>
      </c>
      <c r="AI1662" t="s">
        <v>34077</v>
      </c>
      <c r="AJ1662" t="s">
        <v>34078</v>
      </c>
      <c r="AL1662" s="4" t="s">
        <v>34079</v>
      </c>
    </row>
    <row r="1663" spans="1:38" x14ac:dyDescent="0.3">
      <c r="A1663" t="s">
        <v>50527</v>
      </c>
      <c r="B1663" t="s">
        <v>62532</v>
      </c>
      <c r="C1663" t="s">
        <v>62533</v>
      </c>
      <c r="D1663" t="s">
        <v>62534</v>
      </c>
      <c r="E1663" t="s">
        <v>49200</v>
      </c>
      <c r="F1663" t="s">
        <v>62535</v>
      </c>
      <c r="J1663" t="s">
        <v>27892</v>
      </c>
      <c r="K1663" t="s">
        <v>27893</v>
      </c>
      <c r="L1663" t="s">
        <v>27894</v>
      </c>
      <c r="M1663" t="s">
        <v>27895</v>
      </c>
      <c r="P1663">
        <v>2</v>
      </c>
      <c r="Q1663">
        <v>2</v>
      </c>
      <c r="R1663">
        <v>2</v>
      </c>
      <c r="S1663">
        <v>9</v>
      </c>
      <c r="T1663">
        <v>9</v>
      </c>
      <c r="U1663">
        <v>9</v>
      </c>
      <c r="V1663" t="s">
        <v>84333</v>
      </c>
      <c r="W1663">
        <v>0</v>
      </c>
      <c r="X1663" t="s">
        <v>84334</v>
      </c>
      <c r="Y1663">
        <v>263130000</v>
      </c>
      <c r="Z1663">
        <v>21</v>
      </c>
      <c r="AA1663" t="s">
        <v>84335</v>
      </c>
      <c r="AB1663">
        <v>1</v>
      </c>
      <c r="AC1663" t="s">
        <v>84336</v>
      </c>
      <c r="AD1663" t="s">
        <v>84337</v>
      </c>
      <c r="AE1663" t="s">
        <v>27896</v>
      </c>
      <c r="AF1663" t="s">
        <v>27896</v>
      </c>
      <c r="AG1663">
        <v>4269</v>
      </c>
      <c r="AH1663" t="s">
        <v>27897</v>
      </c>
      <c r="AI1663" t="s">
        <v>27898</v>
      </c>
      <c r="AJ1663" t="s">
        <v>27899</v>
      </c>
      <c r="AL1663" s="4" t="s">
        <v>27900</v>
      </c>
    </row>
    <row r="1664" spans="1:38" x14ac:dyDescent="0.3">
      <c r="A1664" t="s">
        <v>62536</v>
      </c>
      <c r="B1664" t="s">
        <v>62537</v>
      </c>
      <c r="C1664" t="s">
        <v>52547</v>
      </c>
      <c r="D1664" t="s">
        <v>62538</v>
      </c>
      <c r="E1664" t="s">
        <v>52032</v>
      </c>
      <c r="F1664" t="s">
        <v>62539</v>
      </c>
      <c r="J1664" t="s">
        <v>25618</v>
      </c>
      <c r="L1664" t="s">
        <v>25619</v>
      </c>
      <c r="M1664" t="s">
        <v>25620</v>
      </c>
      <c r="P1664">
        <v>3</v>
      </c>
      <c r="Q1664">
        <v>3</v>
      </c>
      <c r="R1664">
        <v>3</v>
      </c>
      <c r="S1664" t="s">
        <v>48384</v>
      </c>
      <c r="T1664" t="s">
        <v>48384</v>
      </c>
      <c r="U1664" t="s">
        <v>48384</v>
      </c>
      <c r="V1664" t="s">
        <v>84338</v>
      </c>
      <c r="W1664">
        <v>0</v>
      </c>
      <c r="X1664" t="s">
        <v>84339</v>
      </c>
      <c r="Y1664">
        <v>329330000</v>
      </c>
      <c r="Z1664">
        <v>10</v>
      </c>
      <c r="AA1664" t="s">
        <v>84340</v>
      </c>
      <c r="AB1664">
        <v>1</v>
      </c>
      <c r="AC1664" t="s">
        <v>84341</v>
      </c>
      <c r="AD1664" t="s">
        <v>84342</v>
      </c>
      <c r="AE1664" t="s">
        <v>25621</v>
      </c>
      <c r="AF1664" t="s">
        <v>25622</v>
      </c>
      <c r="AG1664">
        <v>3892</v>
      </c>
      <c r="AH1664" t="s">
        <v>25623</v>
      </c>
      <c r="AI1664" t="s">
        <v>25624</v>
      </c>
      <c r="AJ1664" t="s">
        <v>25625</v>
      </c>
      <c r="AL1664" s="4" t="s">
        <v>25626</v>
      </c>
    </row>
    <row r="1665" spans="1:38" x14ac:dyDescent="0.3">
      <c r="A1665" t="s">
        <v>62540</v>
      </c>
      <c r="B1665" t="s">
        <v>62541</v>
      </c>
      <c r="C1665" t="s">
        <v>62542</v>
      </c>
      <c r="D1665" t="s">
        <v>62543</v>
      </c>
      <c r="E1665" t="s">
        <v>62544</v>
      </c>
      <c r="F1665" t="s">
        <v>62545</v>
      </c>
      <c r="J1665" t="s">
        <v>6353</v>
      </c>
      <c r="K1665" t="s">
        <v>6354</v>
      </c>
      <c r="L1665" t="s">
        <v>6355</v>
      </c>
      <c r="M1665" t="s">
        <v>6356</v>
      </c>
      <c r="P1665">
        <v>28</v>
      </c>
      <c r="Q1665">
        <v>28</v>
      </c>
      <c r="R1665">
        <v>28</v>
      </c>
      <c r="S1665" t="s">
        <v>48768</v>
      </c>
      <c r="T1665" t="s">
        <v>48768</v>
      </c>
      <c r="U1665" t="s">
        <v>48768</v>
      </c>
      <c r="V1665" t="s">
        <v>84343</v>
      </c>
      <c r="W1665">
        <v>0</v>
      </c>
      <c r="X1665" t="s">
        <v>84344</v>
      </c>
      <c r="Y1665">
        <v>522320000</v>
      </c>
      <c r="Z1665">
        <v>58</v>
      </c>
      <c r="AA1665" t="s">
        <v>84345</v>
      </c>
      <c r="AB1665">
        <v>1</v>
      </c>
      <c r="AC1665" t="s">
        <v>84346</v>
      </c>
      <c r="AD1665" t="s">
        <v>84347</v>
      </c>
      <c r="AE1665" t="s">
        <v>6357</v>
      </c>
      <c r="AF1665" t="s">
        <v>6358</v>
      </c>
      <c r="AG1665">
        <v>1052</v>
      </c>
      <c r="AH1665" t="s">
        <v>6359</v>
      </c>
      <c r="AI1665" t="s">
        <v>6360</v>
      </c>
      <c r="AJ1665" t="s">
        <v>6361</v>
      </c>
      <c r="AK1665" t="s">
        <v>6362</v>
      </c>
      <c r="AL1665" s="4" t="s">
        <v>6363</v>
      </c>
    </row>
    <row r="1666" spans="1:38" x14ac:dyDescent="0.3">
      <c r="A1666" t="s">
        <v>49674</v>
      </c>
      <c r="B1666" t="s">
        <v>62546</v>
      </c>
      <c r="C1666">
        <v>1</v>
      </c>
      <c r="D1666" t="s">
        <v>62547</v>
      </c>
      <c r="E1666" t="s">
        <v>62548</v>
      </c>
      <c r="F1666">
        <v>1</v>
      </c>
      <c r="J1666" t="s">
        <v>28822</v>
      </c>
      <c r="K1666" t="s">
        <v>28823</v>
      </c>
      <c r="L1666" t="s">
        <v>28824</v>
      </c>
      <c r="P1666">
        <v>2</v>
      </c>
      <c r="Q1666">
        <v>2</v>
      </c>
      <c r="R1666">
        <v>2</v>
      </c>
      <c r="S1666" t="s">
        <v>76722</v>
      </c>
      <c r="T1666" t="s">
        <v>76722</v>
      </c>
      <c r="U1666" t="s">
        <v>76722</v>
      </c>
      <c r="V1666" t="s">
        <v>84348</v>
      </c>
      <c r="W1666" t="s">
        <v>84349</v>
      </c>
      <c r="X1666" t="s">
        <v>84350</v>
      </c>
      <c r="Y1666">
        <v>10288000</v>
      </c>
      <c r="Z1666">
        <v>1</v>
      </c>
      <c r="AA1666" t="s">
        <v>84351</v>
      </c>
      <c r="AB1666">
        <v>1</v>
      </c>
      <c r="AC1666" t="s">
        <v>84352</v>
      </c>
      <c r="AD1666" t="s">
        <v>84353</v>
      </c>
      <c r="AE1666" t="s">
        <v>28825</v>
      </c>
      <c r="AF1666" t="s">
        <v>28825</v>
      </c>
      <c r="AG1666">
        <v>4420</v>
      </c>
      <c r="AH1666" t="s">
        <v>28826</v>
      </c>
      <c r="AI1666" t="s">
        <v>28827</v>
      </c>
      <c r="AJ1666" t="s">
        <v>28828</v>
      </c>
      <c r="AL1666" s="4" t="s">
        <v>28829</v>
      </c>
    </row>
    <row r="1667" spans="1:38" x14ac:dyDescent="0.3">
      <c r="A1667" t="s">
        <v>62549</v>
      </c>
      <c r="B1667" t="s">
        <v>62550</v>
      </c>
      <c r="C1667">
        <v>1</v>
      </c>
      <c r="D1667" t="s">
        <v>62551</v>
      </c>
      <c r="E1667" t="s">
        <v>62552</v>
      </c>
      <c r="F1667">
        <v>1</v>
      </c>
      <c r="J1667" t="s">
        <v>32004</v>
      </c>
      <c r="K1667" t="s">
        <v>32005</v>
      </c>
      <c r="L1667" t="s">
        <v>32006</v>
      </c>
      <c r="M1667" t="s">
        <v>563</v>
      </c>
      <c r="P1667">
        <v>2</v>
      </c>
      <c r="Q1667">
        <v>2</v>
      </c>
      <c r="R1667">
        <v>2</v>
      </c>
      <c r="S1667" t="s">
        <v>76154</v>
      </c>
      <c r="T1667" t="s">
        <v>76154</v>
      </c>
      <c r="U1667" t="s">
        <v>76154</v>
      </c>
      <c r="V1667" t="s">
        <v>84354</v>
      </c>
      <c r="W1667" t="s">
        <v>84355</v>
      </c>
      <c r="X1667" t="s">
        <v>84356</v>
      </c>
      <c r="Y1667">
        <v>63177000</v>
      </c>
      <c r="Z1667">
        <v>5</v>
      </c>
      <c r="AA1667" t="s">
        <v>84357</v>
      </c>
      <c r="AB1667">
        <v>1</v>
      </c>
      <c r="AC1667" t="s">
        <v>84358</v>
      </c>
      <c r="AD1667" t="s">
        <v>84359</v>
      </c>
      <c r="AE1667" t="s">
        <v>32007</v>
      </c>
      <c r="AF1667" t="s">
        <v>32007</v>
      </c>
      <c r="AG1667">
        <v>4956</v>
      </c>
      <c r="AH1667" t="s">
        <v>32008</v>
      </c>
      <c r="AI1667" t="s">
        <v>32009</v>
      </c>
      <c r="AJ1667" t="s">
        <v>32010</v>
      </c>
      <c r="AK1667" t="s">
        <v>32011</v>
      </c>
      <c r="AL1667" s="4" t="s">
        <v>32012</v>
      </c>
    </row>
    <row r="1668" spans="1:38" x14ac:dyDescent="0.3">
      <c r="A1668" t="s">
        <v>50815</v>
      </c>
      <c r="B1668" t="s">
        <v>62553</v>
      </c>
      <c r="C1668" t="s">
        <v>62554</v>
      </c>
      <c r="D1668" t="s">
        <v>62555</v>
      </c>
      <c r="E1668" t="s">
        <v>58889</v>
      </c>
      <c r="F1668" t="s">
        <v>62556</v>
      </c>
      <c r="J1668" t="s">
        <v>3134</v>
      </c>
      <c r="K1668" t="s">
        <v>3135</v>
      </c>
      <c r="L1668" t="s">
        <v>3136</v>
      </c>
      <c r="M1668" t="s">
        <v>948</v>
      </c>
      <c r="P1668">
        <v>53</v>
      </c>
      <c r="Q1668">
        <v>53</v>
      </c>
      <c r="R1668">
        <v>53</v>
      </c>
      <c r="S1668">
        <v>54</v>
      </c>
      <c r="T1668">
        <v>54</v>
      </c>
      <c r="U1668">
        <v>54</v>
      </c>
      <c r="V1668" t="s">
        <v>84360</v>
      </c>
      <c r="W1668">
        <v>0</v>
      </c>
      <c r="X1668" t="s">
        <v>48516</v>
      </c>
      <c r="Y1668">
        <v>4504700000</v>
      </c>
      <c r="Z1668">
        <v>301</v>
      </c>
      <c r="AA1668" t="s">
        <v>84361</v>
      </c>
      <c r="AB1668">
        <v>1</v>
      </c>
      <c r="AC1668" t="s">
        <v>84362</v>
      </c>
      <c r="AD1668" t="s">
        <v>84363</v>
      </c>
      <c r="AE1668" t="s">
        <v>3137</v>
      </c>
      <c r="AF1668" t="s">
        <v>3138</v>
      </c>
      <c r="AG1668">
        <v>605</v>
      </c>
      <c r="AH1668" t="s">
        <v>3139</v>
      </c>
      <c r="AI1668" t="s">
        <v>3140</v>
      </c>
      <c r="AJ1668" t="s">
        <v>3141</v>
      </c>
      <c r="AL1668" s="4" t="s">
        <v>3142</v>
      </c>
    </row>
    <row r="1669" spans="1:38" x14ac:dyDescent="0.3">
      <c r="A1669" t="s">
        <v>62557</v>
      </c>
      <c r="B1669" t="s">
        <v>62558</v>
      </c>
      <c r="C1669" t="s">
        <v>62559</v>
      </c>
      <c r="D1669" t="s">
        <v>62560</v>
      </c>
      <c r="E1669" t="s">
        <v>62561</v>
      </c>
      <c r="F1669" t="s">
        <v>62562</v>
      </c>
      <c r="J1669" t="s">
        <v>16559</v>
      </c>
      <c r="K1669" t="s">
        <v>16560</v>
      </c>
      <c r="L1669" t="s">
        <v>16561</v>
      </c>
      <c r="M1669" t="s">
        <v>16562</v>
      </c>
      <c r="P1669">
        <v>24</v>
      </c>
      <c r="Q1669">
        <v>24</v>
      </c>
      <c r="R1669">
        <v>24</v>
      </c>
      <c r="S1669" t="s">
        <v>48514</v>
      </c>
      <c r="T1669" t="s">
        <v>48514</v>
      </c>
      <c r="U1669" t="s">
        <v>48514</v>
      </c>
      <c r="V1669" t="s">
        <v>84364</v>
      </c>
      <c r="W1669">
        <v>0</v>
      </c>
      <c r="X1669" t="s">
        <v>84365</v>
      </c>
      <c r="Y1669">
        <v>1807100000</v>
      </c>
      <c r="Z1669">
        <v>75</v>
      </c>
      <c r="AA1669" t="s">
        <v>84366</v>
      </c>
      <c r="AB1669">
        <v>1</v>
      </c>
      <c r="AC1669" t="s">
        <v>84367</v>
      </c>
      <c r="AD1669" t="s">
        <v>84368</v>
      </c>
      <c r="AE1669" t="s">
        <v>16563</v>
      </c>
      <c r="AF1669" t="s">
        <v>16563</v>
      </c>
      <c r="AG1669">
        <v>2392</v>
      </c>
      <c r="AH1669" t="s">
        <v>16564</v>
      </c>
      <c r="AI1669" t="s">
        <v>16565</v>
      </c>
      <c r="AJ1669" t="s">
        <v>16566</v>
      </c>
      <c r="AK1669" t="s">
        <v>16567</v>
      </c>
      <c r="AL1669" s="4" t="s">
        <v>16568</v>
      </c>
    </row>
    <row r="1670" spans="1:38" x14ac:dyDescent="0.3">
      <c r="A1670" t="s">
        <v>62563</v>
      </c>
      <c r="B1670" t="s">
        <v>62564</v>
      </c>
      <c r="C1670" t="s">
        <v>62565</v>
      </c>
      <c r="D1670" t="s">
        <v>62566</v>
      </c>
      <c r="E1670" t="s">
        <v>57131</v>
      </c>
      <c r="F1670" t="s">
        <v>62567</v>
      </c>
      <c r="J1670" t="s">
        <v>31694</v>
      </c>
      <c r="K1670" t="s">
        <v>31695</v>
      </c>
      <c r="L1670" t="s">
        <v>31696</v>
      </c>
      <c r="M1670" t="s">
        <v>606</v>
      </c>
      <c r="P1670">
        <v>6</v>
      </c>
      <c r="Q1670">
        <v>6</v>
      </c>
      <c r="R1670">
        <v>6</v>
      </c>
      <c r="S1670" t="s">
        <v>78416</v>
      </c>
      <c r="T1670" t="s">
        <v>78416</v>
      </c>
      <c r="U1670" t="s">
        <v>78416</v>
      </c>
      <c r="V1670" t="s">
        <v>84369</v>
      </c>
      <c r="W1670">
        <v>0</v>
      </c>
      <c r="X1670" t="s">
        <v>84370</v>
      </c>
      <c r="Y1670">
        <v>497610000</v>
      </c>
      <c r="Z1670">
        <v>28</v>
      </c>
      <c r="AA1670" t="s">
        <v>84371</v>
      </c>
      <c r="AB1670">
        <v>1</v>
      </c>
      <c r="AC1670" t="s">
        <v>84372</v>
      </c>
      <c r="AD1670" t="s">
        <v>84373</v>
      </c>
      <c r="AE1670" t="s">
        <v>31697</v>
      </c>
      <c r="AF1670" t="s">
        <v>31698</v>
      </c>
      <c r="AG1670">
        <v>4903</v>
      </c>
      <c r="AH1670" t="s">
        <v>31699</v>
      </c>
      <c r="AI1670" t="s">
        <v>31700</v>
      </c>
      <c r="AJ1670" t="s">
        <v>31701</v>
      </c>
      <c r="AL1670" s="4" t="s">
        <v>31702</v>
      </c>
    </row>
    <row r="1671" spans="1:38" x14ac:dyDescent="0.3">
      <c r="A1671" t="s">
        <v>62568</v>
      </c>
      <c r="B1671" t="s">
        <v>57865</v>
      </c>
      <c r="C1671" t="s">
        <v>62569</v>
      </c>
      <c r="D1671" t="s">
        <v>62570</v>
      </c>
      <c r="E1671" t="s">
        <v>62571</v>
      </c>
      <c r="F1671" t="s">
        <v>51123</v>
      </c>
      <c r="J1671" t="s">
        <v>24646</v>
      </c>
      <c r="K1671" t="s">
        <v>1458</v>
      </c>
      <c r="L1671" t="s">
        <v>24647</v>
      </c>
      <c r="P1671">
        <v>24</v>
      </c>
      <c r="Q1671">
        <v>23</v>
      </c>
      <c r="R1671">
        <v>22</v>
      </c>
      <c r="S1671">
        <v>69</v>
      </c>
      <c r="T1671" t="s">
        <v>78281</v>
      </c>
      <c r="U1671" t="s">
        <v>84374</v>
      </c>
      <c r="V1671" t="s">
        <v>84375</v>
      </c>
      <c r="W1671">
        <v>0</v>
      </c>
      <c r="X1671" t="s">
        <v>84376</v>
      </c>
      <c r="Y1671">
        <v>2414300000</v>
      </c>
      <c r="Z1671">
        <v>192</v>
      </c>
      <c r="AA1671" t="s">
        <v>84377</v>
      </c>
      <c r="AB1671">
        <v>1</v>
      </c>
      <c r="AC1671" t="s">
        <v>84378</v>
      </c>
      <c r="AD1671" t="s">
        <v>84379</v>
      </c>
      <c r="AE1671" t="s">
        <v>24806</v>
      </c>
      <c r="AF1671" t="s">
        <v>24807</v>
      </c>
      <c r="AG1671">
        <v>3757</v>
      </c>
      <c r="AH1671" t="s">
        <v>24808</v>
      </c>
      <c r="AI1671" t="s">
        <v>24809</v>
      </c>
      <c r="AL1671" s="4" t="s">
        <v>24810</v>
      </c>
    </row>
    <row r="1672" spans="1:38" x14ac:dyDescent="0.3">
      <c r="A1672" t="s">
        <v>62572</v>
      </c>
      <c r="B1672" t="s">
        <v>62573</v>
      </c>
      <c r="C1672" t="s">
        <v>62574</v>
      </c>
      <c r="D1672" t="s">
        <v>62575</v>
      </c>
      <c r="E1672" t="s">
        <v>62576</v>
      </c>
      <c r="F1672" t="s">
        <v>62577</v>
      </c>
      <c r="J1672" t="s">
        <v>27570</v>
      </c>
      <c r="L1672" t="s">
        <v>27571</v>
      </c>
      <c r="P1672">
        <v>10</v>
      </c>
      <c r="Q1672">
        <v>10</v>
      </c>
      <c r="R1672">
        <v>10</v>
      </c>
      <c r="S1672" t="s">
        <v>79675</v>
      </c>
      <c r="T1672" t="s">
        <v>79675</v>
      </c>
      <c r="U1672" t="s">
        <v>79675</v>
      </c>
      <c r="V1672" t="s">
        <v>84380</v>
      </c>
      <c r="W1672">
        <v>0</v>
      </c>
      <c r="X1672" t="s">
        <v>84381</v>
      </c>
      <c r="Y1672">
        <v>324450000</v>
      </c>
      <c r="Z1672">
        <v>35</v>
      </c>
      <c r="AA1672" t="s">
        <v>84382</v>
      </c>
      <c r="AB1672">
        <v>1</v>
      </c>
      <c r="AC1672" t="s">
        <v>84383</v>
      </c>
      <c r="AD1672" t="s">
        <v>84384</v>
      </c>
      <c r="AE1672" t="s">
        <v>27572</v>
      </c>
      <c r="AF1672" t="s">
        <v>27572</v>
      </c>
      <c r="AG1672">
        <v>4212</v>
      </c>
      <c r="AH1672" t="s">
        <v>27573</v>
      </c>
      <c r="AI1672" t="s">
        <v>27574</v>
      </c>
      <c r="AJ1672" t="s">
        <v>27575</v>
      </c>
      <c r="AL1672" s="4" t="s">
        <v>27576</v>
      </c>
    </row>
    <row r="1673" spans="1:38" x14ac:dyDescent="0.3">
      <c r="A1673" t="s">
        <v>62578</v>
      </c>
      <c r="B1673" t="s">
        <v>62579</v>
      </c>
      <c r="C1673" t="s">
        <v>62580</v>
      </c>
      <c r="D1673" t="s">
        <v>62581</v>
      </c>
      <c r="E1673" t="s">
        <v>52258</v>
      </c>
      <c r="F1673" t="s">
        <v>53096</v>
      </c>
      <c r="J1673" t="s">
        <v>15283</v>
      </c>
      <c r="P1673">
        <v>2</v>
      </c>
      <c r="Q1673">
        <v>2</v>
      </c>
      <c r="R1673">
        <v>2</v>
      </c>
      <c r="S1673" t="s">
        <v>77358</v>
      </c>
      <c r="T1673" t="s">
        <v>77358</v>
      </c>
      <c r="U1673" t="s">
        <v>77358</v>
      </c>
      <c r="V1673" t="s">
        <v>84385</v>
      </c>
      <c r="W1673" t="s">
        <v>84386</v>
      </c>
      <c r="X1673" t="s">
        <v>84387</v>
      </c>
      <c r="Y1673">
        <v>59219000</v>
      </c>
      <c r="Z1673">
        <v>5</v>
      </c>
      <c r="AA1673" t="s">
        <v>84388</v>
      </c>
      <c r="AB1673">
        <v>1</v>
      </c>
      <c r="AC1673" t="s">
        <v>84389</v>
      </c>
      <c r="AD1673" t="s">
        <v>84390</v>
      </c>
      <c r="AE1673" t="s">
        <v>15284</v>
      </c>
      <c r="AF1673" t="s">
        <v>15284</v>
      </c>
      <c r="AG1673">
        <v>2217</v>
      </c>
      <c r="AH1673" t="s">
        <v>15285</v>
      </c>
      <c r="AI1673" t="s">
        <v>15286</v>
      </c>
      <c r="AL1673" s="4" t="s">
        <v>15287</v>
      </c>
    </row>
    <row r="1674" spans="1:38" x14ac:dyDescent="0.3">
      <c r="A1674" t="s">
        <v>62582</v>
      </c>
      <c r="B1674" t="s">
        <v>62583</v>
      </c>
      <c r="C1674" t="s">
        <v>62584</v>
      </c>
      <c r="D1674" t="s">
        <v>62585</v>
      </c>
      <c r="E1674" t="s">
        <v>62586</v>
      </c>
      <c r="F1674" t="s">
        <v>62587</v>
      </c>
      <c r="J1674" t="s">
        <v>15681</v>
      </c>
      <c r="K1674" t="s">
        <v>7708</v>
      </c>
      <c r="L1674" t="s">
        <v>15682</v>
      </c>
      <c r="M1674" t="s">
        <v>948</v>
      </c>
      <c r="P1674">
        <v>20</v>
      </c>
      <c r="Q1674">
        <v>20</v>
      </c>
      <c r="R1674">
        <v>20</v>
      </c>
      <c r="S1674" t="s">
        <v>76487</v>
      </c>
      <c r="T1674" t="s">
        <v>76487</v>
      </c>
      <c r="U1674" t="s">
        <v>76487</v>
      </c>
      <c r="V1674" t="s">
        <v>84391</v>
      </c>
      <c r="W1674">
        <v>0</v>
      </c>
      <c r="X1674" t="s">
        <v>84392</v>
      </c>
      <c r="Y1674">
        <v>1345200000</v>
      </c>
      <c r="Z1674">
        <v>94</v>
      </c>
      <c r="AA1674" t="s">
        <v>84393</v>
      </c>
      <c r="AB1674">
        <v>1</v>
      </c>
      <c r="AC1674" t="s">
        <v>84394</v>
      </c>
      <c r="AD1674" t="s">
        <v>84395</v>
      </c>
      <c r="AE1674" t="s">
        <v>15683</v>
      </c>
      <c r="AF1674" t="s">
        <v>15683</v>
      </c>
      <c r="AG1674">
        <v>2273</v>
      </c>
      <c r="AH1674" t="s">
        <v>15684</v>
      </c>
      <c r="AI1674" t="s">
        <v>15685</v>
      </c>
      <c r="AJ1674" t="s">
        <v>15686</v>
      </c>
      <c r="AL1674" s="4" t="s">
        <v>15687</v>
      </c>
    </row>
    <row r="1675" spans="1:38" x14ac:dyDescent="0.3">
      <c r="A1675" t="s">
        <v>62588</v>
      </c>
      <c r="B1675" t="s">
        <v>56086</v>
      </c>
      <c r="C1675" t="s">
        <v>62589</v>
      </c>
      <c r="D1675" t="s">
        <v>62590</v>
      </c>
      <c r="E1675" t="s">
        <v>62591</v>
      </c>
      <c r="F1675" t="s">
        <v>62592</v>
      </c>
      <c r="J1675" t="s">
        <v>31073</v>
      </c>
      <c r="K1675" t="s">
        <v>31074</v>
      </c>
      <c r="L1675" t="s">
        <v>31075</v>
      </c>
      <c r="P1675">
        <v>9</v>
      </c>
      <c r="Q1675">
        <v>9</v>
      </c>
      <c r="R1675">
        <v>9</v>
      </c>
      <c r="S1675" t="s">
        <v>76317</v>
      </c>
      <c r="T1675" t="s">
        <v>76317</v>
      </c>
      <c r="U1675" t="s">
        <v>76317</v>
      </c>
      <c r="V1675" t="s">
        <v>84396</v>
      </c>
      <c r="W1675">
        <v>0</v>
      </c>
      <c r="X1675" t="s">
        <v>84397</v>
      </c>
      <c r="Y1675">
        <v>388650000</v>
      </c>
      <c r="Z1675">
        <v>19</v>
      </c>
      <c r="AA1675" t="s">
        <v>84398</v>
      </c>
      <c r="AB1675">
        <v>1</v>
      </c>
      <c r="AC1675" t="s">
        <v>84399</v>
      </c>
      <c r="AD1675" t="s">
        <v>84400</v>
      </c>
      <c r="AE1675" t="s">
        <v>31076</v>
      </c>
      <c r="AF1675" t="s">
        <v>31077</v>
      </c>
      <c r="AG1675">
        <v>4795</v>
      </c>
      <c r="AH1675" t="s">
        <v>31078</v>
      </c>
      <c r="AI1675" t="s">
        <v>31079</v>
      </c>
      <c r="AJ1675" t="s">
        <v>31080</v>
      </c>
      <c r="AL1675" s="4" t="s">
        <v>31081</v>
      </c>
    </row>
    <row r="1676" spans="1:38" x14ac:dyDescent="0.3">
      <c r="A1676" t="s">
        <v>62593</v>
      </c>
      <c r="B1676" t="s">
        <v>62594</v>
      </c>
      <c r="C1676" t="s">
        <v>62595</v>
      </c>
      <c r="D1676" t="s">
        <v>62596</v>
      </c>
      <c r="E1676" t="s">
        <v>62482</v>
      </c>
      <c r="F1676" t="s">
        <v>62597</v>
      </c>
      <c r="J1676" t="s">
        <v>34006</v>
      </c>
      <c r="K1676" t="s">
        <v>34007</v>
      </c>
      <c r="L1676" t="s">
        <v>34008</v>
      </c>
      <c r="P1676">
        <v>13</v>
      </c>
      <c r="Q1676">
        <v>13</v>
      </c>
      <c r="R1676">
        <v>1</v>
      </c>
      <c r="S1676" t="s">
        <v>82140</v>
      </c>
      <c r="T1676" t="s">
        <v>82140</v>
      </c>
      <c r="U1676" t="s">
        <v>76738</v>
      </c>
      <c r="V1676" t="s">
        <v>84401</v>
      </c>
      <c r="W1676">
        <v>0</v>
      </c>
      <c r="X1676" t="s">
        <v>84402</v>
      </c>
      <c r="Y1676">
        <v>2724400000</v>
      </c>
      <c r="Z1676">
        <v>114</v>
      </c>
      <c r="AA1676" t="s">
        <v>84403</v>
      </c>
      <c r="AB1676">
        <v>1</v>
      </c>
      <c r="AC1676" t="s">
        <v>84404</v>
      </c>
      <c r="AD1676" t="s">
        <v>84405</v>
      </c>
      <c r="AE1676" t="s">
        <v>34009</v>
      </c>
      <c r="AF1676" t="s">
        <v>34010</v>
      </c>
      <c r="AG1676">
        <v>5272</v>
      </c>
      <c r="AH1676" t="s">
        <v>34011</v>
      </c>
      <c r="AI1676" t="s">
        <v>34012</v>
      </c>
      <c r="AJ1676" t="s">
        <v>34013</v>
      </c>
      <c r="AL1676" s="4" t="s">
        <v>34014</v>
      </c>
    </row>
    <row r="1677" spans="1:38" x14ac:dyDescent="0.3">
      <c r="A1677">
        <v>1</v>
      </c>
      <c r="B1677" t="s">
        <v>62598</v>
      </c>
      <c r="C1677" t="s">
        <v>57552</v>
      </c>
      <c r="D1677">
        <v>1</v>
      </c>
      <c r="E1677" t="s">
        <v>49043</v>
      </c>
      <c r="F1677" t="s">
        <v>62599</v>
      </c>
      <c r="L1677" t="s">
        <v>1395</v>
      </c>
      <c r="P1677">
        <v>2</v>
      </c>
      <c r="Q1677">
        <v>2</v>
      </c>
      <c r="R1677">
        <v>2</v>
      </c>
      <c r="S1677" t="s">
        <v>77325</v>
      </c>
      <c r="T1677" t="s">
        <v>77325</v>
      </c>
      <c r="U1677" t="s">
        <v>77325</v>
      </c>
      <c r="V1677" t="s">
        <v>84406</v>
      </c>
      <c r="W1677">
        <v>0</v>
      </c>
      <c r="X1677" t="s">
        <v>84407</v>
      </c>
      <c r="Y1677">
        <v>100580000</v>
      </c>
      <c r="Z1677">
        <v>9</v>
      </c>
      <c r="AA1677" t="s">
        <v>84408</v>
      </c>
      <c r="AB1677">
        <v>1</v>
      </c>
      <c r="AC1677" t="s">
        <v>84409</v>
      </c>
      <c r="AD1677" t="s">
        <v>84410</v>
      </c>
      <c r="AE1677" t="s">
        <v>19280</v>
      </c>
      <c r="AF1677" t="s">
        <v>19280</v>
      </c>
      <c r="AG1677">
        <v>2801</v>
      </c>
      <c r="AH1677" t="s">
        <v>19281</v>
      </c>
      <c r="AI1677" t="s">
        <v>19282</v>
      </c>
      <c r="AL1677" s="4" t="s">
        <v>19283</v>
      </c>
    </row>
    <row r="1678" spans="1:38" x14ac:dyDescent="0.3">
      <c r="A1678" t="s">
        <v>62600</v>
      </c>
      <c r="B1678" t="s">
        <v>62601</v>
      </c>
      <c r="C1678" t="s">
        <v>62602</v>
      </c>
      <c r="D1678" t="s">
        <v>62603</v>
      </c>
      <c r="E1678" t="s">
        <v>62604</v>
      </c>
      <c r="F1678" t="s">
        <v>62605</v>
      </c>
      <c r="J1678" t="s">
        <v>31665</v>
      </c>
      <c r="K1678" t="s">
        <v>33</v>
      </c>
      <c r="L1678" t="s">
        <v>2769</v>
      </c>
      <c r="P1678">
        <v>4</v>
      </c>
      <c r="Q1678">
        <v>4</v>
      </c>
      <c r="R1678">
        <v>4</v>
      </c>
      <c r="S1678" t="s">
        <v>76537</v>
      </c>
      <c r="T1678" t="s">
        <v>76537</v>
      </c>
      <c r="U1678" t="s">
        <v>76537</v>
      </c>
      <c r="V1678" t="s">
        <v>84411</v>
      </c>
      <c r="W1678">
        <v>0</v>
      </c>
      <c r="X1678" t="s">
        <v>84412</v>
      </c>
      <c r="Y1678">
        <v>419080000</v>
      </c>
      <c r="Z1678">
        <v>23</v>
      </c>
      <c r="AA1678" t="s">
        <v>84413</v>
      </c>
      <c r="AB1678">
        <v>1</v>
      </c>
      <c r="AC1678" t="s">
        <v>84414</v>
      </c>
      <c r="AD1678" t="s">
        <v>84415</v>
      </c>
      <c r="AE1678" t="s">
        <v>31666</v>
      </c>
      <c r="AF1678" t="s">
        <v>31666</v>
      </c>
      <c r="AG1678">
        <v>4899</v>
      </c>
      <c r="AH1678" t="s">
        <v>31667</v>
      </c>
      <c r="AI1678" t="s">
        <v>31668</v>
      </c>
      <c r="AJ1678" t="s">
        <v>31669</v>
      </c>
      <c r="AK1678" t="s">
        <v>31670</v>
      </c>
      <c r="AL1678" s="4" t="s">
        <v>31671</v>
      </c>
    </row>
    <row r="1679" spans="1:38" x14ac:dyDescent="0.3">
      <c r="A1679" t="s">
        <v>62606</v>
      </c>
      <c r="B1679" t="s">
        <v>62607</v>
      </c>
      <c r="C1679" t="s">
        <v>62608</v>
      </c>
      <c r="D1679" t="s">
        <v>62609</v>
      </c>
      <c r="E1679" t="s">
        <v>62610</v>
      </c>
      <c r="F1679" t="s">
        <v>62611</v>
      </c>
      <c r="J1679" t="s">
        <v>21599</v>
      </c>
      <c r="K1679" t="s">
        <v>12340</v>
      </c>
      <c r="L1679" t="s">
        <v>2704</v>
      </c>
      <c r="P1679">
        <v>25</v>
      </c>
      <c r="Q1679">
        <v>25</v>
      </c>
      <c r="R1679">
        <v>23</v>
      </c>
      <c r="S1679" t="s">
        <v>79265</v>
      </c>
      <c r="T1679" t="s">
        <v>79265</v>
      </c>
      <c r="U1679" t="s">
        <v>84235</v>
      </c>
      <c r="V1679" t="s">
        <v>84416</v>
      </c>
      <c r="W1679">
        <v>0</v>
      </c>
      <c r="X1679" t="s">
        <v>84417</v>
      </c>
      <c r="Y1679">
        <v>985730000</v>
      </c>
      <c r="Z1679">
        <v>65</v>
      </c>
      <c r="AA1679" t="s">
        <v>84418</v>
      </c>
      <c r="AB1679">
        <v>1</v>
      </c>
      <c r="AC1679" t="s">
        <v>84419</v>
      </c>
      <c r="AD1679" t="s">
        <v>84420</v>
      </c>
      <c r="AE1679" t="s">
        <v>35425</v>
      </c>
      <c r="AF1679" t="s">
        <v>35426</v>
      </c>
      <c r="AG1679">
        <v>5551</v>
      </c>
      <c r="AH1679" t="s">
        <v>35427</v>
      </c>
      <c r="AI1679" t="s">
        <v>35428</v>
      </c>
    </row>
    <row r="1680" spans="1:38" x14ac:dyDescent="0.3">
      <c r="A1680" t="s">
        <v>62612</v>
      </c>
      <c r="B1680" t="s">
        <v>62613</v>
      </c>
      <c r="C1680" t="s">
        <v>62531</v>
      </c>
      <c r="D1680" t="s">
        <v>62614</v>
      </c>
      <c r="E1680" t="s">
        <v>58073</v>
      </c>
      <c r="F1680" t="s">
        <v>62615</v>
      </c>
      <c r="J1680" t="s">
        <v>29478</v>
      </c>
      <c r="L1680" t="s">
        <v>29479</v>
      </c>
      <c r="P1680">
        <v>8</v>
      </c>
      <c r="Q1680">
        <v>8</v>
      </c>
      <c r="R1680">
        <v>8</v>
      </c>
      <c r="S1680" t="s">
        <v>77752</v>
      </c>
      <c r="T1680" t="s">
        <v>77752</v>
      </c>
      <c r="U1680" t="s">
        <v>77752</v>
      </c>
      <c r="V1680" t="s">
        <v>84421</v>
      </c>
      <c r="W1680">
        <v>0</v>
      </c>
      <c r="X1680" t="s">
        <v>84422</v>
      </c>
      <c r="Y1680">
        <v>395070000</v>
      </c>
      <c r="Z1680">
        <v>41</v>
      </c>
      <c r="AA1680" t="s">
        <v>84423</v>
      </c>
      <c r="AB1680">
        <v>1</v>
      </c>
      <c r="AC1680" t="s">
        <v>84424</v>
      </c>
      <c r="AD1680" t="s">
        <v>84425</v>
      </c>
      <c r="AE1680" t="s">
        <v>29480</v>
      </c>
      <c r="AF1680" t="s">
        <v>29480</v>
      </c>
      <c r="AG1680">
        <v>4528</v>
      </c>
      <c r="AH1680" t="s">
        <v>29481</v>
      </c>
      <c r="AI1680" t="s">
        <v>29482</v>
      </c>
      <c r="AJ1680" t="s">
        <v>29483</v>
      </c>
      <c r="AK1680" t="s">
        <v>29484</v>
      </c>
      <c r="AL1680" s="4" t="s">
        <v>29485</v>
      </c>
    </row>
    <row r="1681" spans="1:38" x14ac:dyDescent="0.3">
      <c r="A1681" t="s">
        <v>62616</v>
      </c>
      <c r="B1681" t="s">
        <v>62617</v>
      </c>
      <c r="C1681" t="s">
        <v>62618</v>
      </c>
      <c r="D1681" t="s">
        <v>62619</v>
      </c>
      <c r="E1681" t="s">
        <v>62620</v>
      </c>
      <c r="F1681" t="s">
        <v>62621</v>
      </c>
      <c r="J1681" t="s">
        <v>17242</v>
      </c>
      <c r="K1681" t="s">
        <v>17243</v>
      </c>
      <c r="L1681" t="s">
        <v>17244</v>
      </c>
      <c r="P1681">
        <v>19</v>
      </c>
      <c r="Q1681">
        <v>16</v>
      </c>
      <c r="R1681">
        <v>16</v>
      </c>
      <c r="S1681" t="s">
        <v>76400</v>
      </c>
      <c r="T1681">
        <v>41</v>
      </c>
      <c r="U1681">
        <v>41</v>
      </c>
      <c r="V1681" t="s">
        <v>84426</v>
      </c>
      <c r="W1681">
        <v>0</v>
      </c>
      <c r="X1681" t="s">
        <v>84427</v>
      </c>
      <c r="Y1681">
        <v>1021300000</v>
      </c>
      <c r="Z1681">
        <v>75</v>
      </c>
      <c r="AA1681" t="s">
        <v>84428</v>
      </c>
      <c r="AB1681">
        <v>1</v>
      </c>
      <c r="AC1681" t="s">
        <v>84429</v>
      </c>
      <c r="AD1681" t="s">
        <v>84430</v>
      </c>
      <c r="AE1681" t="s">
        <v>17245</v>
      </c>
      <c r="AF1681" t="s">
        <v>17246</v>
      </c>
      <c r="AG1681">
        <v>2484</v>
      </c>
      <c r="AH1681" t="s">
        <v>17247</v>
      </c>
      <c r="AI1681" t="s">
        <v>17248</v>
      </c>
      <c r="AJ1681" t="s">
        <v>17249</v>
      </c>
      <c r="AL1681" s="4" t="s">
        <v>17250</v>
      </c>
    </row>
    <row r="1682" spans="1:38" x14ac:dyDescent="0.3">
      <c r="A1682" t="s">
        <v>56496</v>
      </c>
      <c r="B1682" t="s">
        <v>62622</v>
      </c>
      <c r="C1682" t="s">
        <v>62623</v>
      </c>
      <c r="D1682" t="s">
        <v>62624</v>
      </c>
      <c r="E1682" t="s">
        <v>62625</v>
      </c>
      <c r="F1682" t="s">
        <v>62626</v>
      </c>
      <c r="J1682" t="s">
        <v>3006</v>
      </c>
      <c r="L1682" t="s">
        <v>3007</v>
      </c>
      <c r="P1682">
        <v>7</v>
      </c>
      <c r="Q1682">
        <v>7</v>
      </c>
      <c r="R1682">
        <v>7</v>
      </c>
      <c r="S1682" t="s">
        <v>76334</v>
      </c>
      <c r="T1682" t="s">
        <v>76334</v>
      </c>
      <c r="U1682" t="s">
        <v>76334</v>
      </c>
      <c r="V1682" t="s">
        <v>84431</v>
      </c>
      <c r="W1682">
        <v>0</v>
      </c>
      <c r="X1682" t="s">
        <v>84432</v>
      </c>
      <c r="Y1682">
        <v>119620000</v>
      </c>
      <c r="Z1682">
        <v>14</v>
      </c>
      <c r="AA1682" t="s">
        <v>84433</v>
      </c>
      <c r="AB1682">
        <v>1</v>
      </c>
      <c r="AC1682" t="s">
        <v>84434</v>
      </c>
      <c r="AD1682" t="s">
        <v>84435</v>
      </c>
      <c r="AE1682" t="s">
        <v>3008</v>
      </c>
      <c r="AF1682" t="s">
        <v>3009</v>
      </c>
      <c r="AG1682">
        <v>585</v>
      </c>
      <c r="AH1682" t="s">
        <v>3010</v>
      </c>
      <c r="AI1682" t="s">
        <v>3011</v>
      </c>
      <c r="AJ1682" t="s">
        <v>3012</v>
      </c>
      <c r="AL1682" s="4" t="s">
        <v>3013</v>
      </c>
    </row>
    <row r="1683" spans="1:38" x14ac:dyDescent="0.3">
      <c r="A1683" t="s">
        <v>62627</v>
      </c>
      <c r="B1683">
        <v>1</v>
      </c>
      <c r="C1683" t="s">
        <v>62628</v>
      </c>
      <c r="D1683" t="s">
        <v>62629</v>
      </c>
      <c r="E1683">
        <v>1</v>
      </c>
      <c r="F1683" t="s">
        <v>62630</v>
      </c>
      <c r="J1683" t="s">
        <v>18254</v>
      </c>
      <c r="K1683" t="s">
        <v>18255</v>
      </c>
      <c r="L1683" t="s">
        <v>18256</v>
      </c>
      <c r="P1683">
        <v>3</v>
      </c>
      <c r="Q1683">
        <v>3</v>
      </c>
      <c r="R1683">
        <v>3</v>
      </c>
      <c r="S1683" t="s">
        <v>76728</v>
      </c>
      <c r="T1683" t="s">
        <v>76728</v>
      </c>
      <c r="U1683" t="s">
        <v>76728</v>
      </c>
      <c r="V1683" t="s">
        <v>84436</v>
      </c>
      <c r="W1683">
        <v>0</v>
      </c>
      <c r="X1683" t="s">
        <v>84437</v>
      </c>
      <c r="Y1683">
        <v>53756000</v>
      </c>
      <c r="Z1683">
        <v>6</v>
      </c>
      <c r="AA1683" t="s">
        <v>84438</v>
      </c>
      <c r="AB1683">
        <v>1</v>
      </c>
      <c r="AC1683" t="s">
        <v>84439</v>
      </c>
      <c r="AD1683" t="s">
        <v>84440</v>
      </c>
      <c r="AE1683" t="s">
        <v>18257</v>
      </c>
      <c r="AF1683" t="s">
        <v>18257</v>
      </c>
      <c r="AG1683">
        <v>2629</v>
      </c>
      <c r="AH1683" t="s">
        <v>18258</v>
      </c>
      <c r="AI1683" t="s">
        <v>18259</v>
      </c>
      <c r="AJ1683" t="s">
        <v>18260</v>
      </c>
      <c r="AK1683" t="s">
        <v>18261</v>
      </c>
      <c r="AL1683" s="4" t="s">
        <v>18262</v>
      </c>
    </row>
    <row r="1684" spans="1:38" x14ac:dyDescent="0.3">
      <c r="A1684" t="s">
        <v>62631</v>
      </c>
      <c r="B1684" t="s">
        <v>62632</v>
      </c>
      <c r="C1684" t="s">
        <v>62633</v>
      </c>
      <c r="D1684" t="s">
        <v>62634</v>
      </c>
      <c r="E1684" t="s">
        <v>62635</v>
      </c>
      <c r="F1684" t="s">
        <v>62636</v>
      </c>
      <c r="J1684" t="s">
        <v>4573</v>
      </c>
      <c r="L1684" t="s">
        <v>4574</v>
      </c>
      <c r="P1684">
        <v>18</v>
      </c>
      <c r="Q1684">
        <v>18</v>
      </c>
      <c r="R1684">
        <v>18</v>
      </c>
      <c r="S1684" t="s">
        <v>82766</v>
      </c>
      <c r="T1684" t="s">
        <v>82766</v>
      </c>
      <c r="U1684" t="s">
        <v>82766</v>
      </c>
      <c r="V1684" t="s">
        <v>84441</v>
      </c>
      <c r="W1684">
        <v>0</v>
      </c>
      <c r="X1684" t="s">
        <v>84442</v>
      </c>
      <c r="Y1684">
        <v>798420000</v>
      </c>
      <c r="Z1684">
        <v>70</v>
      </c>
      <c r="AA1684" t="s">
        <v>84443</v>
      </c>
      <c r="AB1684">
        <v>1</v>
      </c>
      <c r="AC1684" t="s">
        <v>84444</v>
      </c>
      <c r="AD1684" t="s">
        <v>84445</v>
      </c>
      <c r="AE1684" t="s">
        <v>4575</v>
      </c>
      <c r="AF1684" t="s">
        <v>4576</v>
      </c>
      <c r="AG1684">
        <v>812</v>
      </c>
      <c r="AH1684" t="s">
        <v>4577</v>
      </c>
      <c r="AI1684" t="s">
        <v>4578</v>
      </c>
      <c r="AJ1684" t="s">
        <v>4579</v>
      </c>
      <c r="AL1684" s="4" t="s">
        <v>4580</v>
      </c>
    </row>
    <row r="1685" spans="1:38" x14ac:dyDescent="0.3">
      <c r="A1685" t="s">
        <v>62637</v>
      </c>
      <c r="B1685" t="s">
        <v>62638</v>
      </c>
      <c r="C1685" t="s">
        <v>62639</v>
      </c>
      <c r="D1685" t="s">
        <v>62640</v>
      </c>
      <c r="E1685" t="s">
        <v>62641</v>
      </c>
      <c r="F1685" t="s">
        <v>62642</v>
      </c>
      <c r="J1685" t="s">
        <v>27356</v>
      </c>
      <c r="K1685" t="s">
        <v>27357</v>
      </c>
      <c r="L1685" t="s">
        <v>27358</v>
      </c>
      <c r="P1685">
        <v>2</v>
      </c>
      <c r="Q1685">
        <v>2</v>
      </c>
      <c r="R1685">
        <v>2</v>
      </c>
      <c r="S1685" t="s">
        <v>77325</v>
      </c>
      <c r="T1685" t="s">
        <v>77325</v>
      </c>
      <c r="U1685" t="s">
        <v>77325</v>
      </c>
      <c r="V1685" t="s">
        <v>84446</v>
      </c>
      <c r="W1685">
        <v>0</v>
      </c>
      <c r="X1685" t="s">
        <v>84447</v>
      </c>
      <c r="Y1685">
        <v>542300000</v>
      </c>
      <c r="Z1685">
        <v>50</v>
      </c>
      <c r="AA1685" t="s">
        <v>84448</v>
      </c>
      <c r="AB1685">
        <v>1</v>
      </c>
      <c r="AC1685" t="s">
        <v>84449</v>
      </c>
      <c r="AD1685" t="s">
        <v>84450</v>
      </c>
      <c r="AE1685" t="s">
        <v>27359</v>
      </c>
      <c r="AF1685" t="s">
        <v>27359</v>
      </c>
      <c r="AG1685">
        <v>4174</v>
      </c>
      <c r="AH1685" t="s">
        <v>27360</v>
      </c>
      <c r="AI1685" t="s">
        <v>27361</v>
      </c>
      <c r="AJ1685" t="s">
        <v>27362</v>
      </c>
      <c r="AL1685" s="4" t="s">
        <v>27363</v>
      </c>
    </row>
    <row r="1686" spans="1:38" x14ac:dyDescent="0.3">
      <c r="A1686" t="s">
        <v>62643</v>
      </c>
      <c r="B1686" t="s">
        <v>62644</v>
      </c>
      <c r="C1686" t="s">
        <v>62645</v>
      </c>
      <c r="D1686" t="s">
        <v>62646</v>
      </c>
      <c r="E1686" t="s">
        <v>62647</v>
      </c>
      <c r="F1686" t="s">
        <v>62648</v>
      </c>
      <c r="J1686" t="s">
        <v>17398</v>
      </c>
      <c r="K1686" t="s">
        <v>17399</v>
      </c>
      <c r="L1686" t="s">
        <v>17400</v>
      </c>
      <c r="P1686">
        <v>40</v>
      </c>
      <c r="Q1686">
        <v>40</v>
      </c>
      <c r="R1686">
        <v>40</v>
      </c>
      <c r="S1686" t="s">
        <v>82464</v>
      </c>
      <c r="T1686" t="s">
        <v>82464</v>
      </c>
      <c r="U1686" t="s">
        <v>82464</v>
      </c>
      <c r="V1686" t="s">
        <v>84451</v>
      </c>
      <c r="W1686">
        <v>0</v>
      </c>
      <c r="X1686" t="s">
        <v>48516</v>
      </c>
      <c r="Y1686">
        <v>3359000000</v>
      </c>
      <c r="Z1686">
        <v>217</v>
      </c>
      <c r="AA1686" t="s">
        <v>84452</v>
      </c>
      <c r="AB1686">
        <v>1</v>
      </c>
      <c r="AC1686" t="s">
        <v>84453</v>
      </c>
      <c r="AD1686" t="s">
        <v>84454</v>
      </c>
      <c r="AE1686" t="s">
        <v>17401</v>
      </c>
      <c r="AF1686" t="s">
        <v>17402</v>
      </c>
      <c r="AG1686">
        <v>2505</v>
      </c>
      <c r="AH1686" t="s">
        <v>17403</v>
      </c>
      <c r="AI1686" t="s">
        <v>17404</v>
      </c>
      <c r="AJ1686" t="s">
        <v>17405</v>
      </c>
      <c r="AK1686" t="s">
        <v>17406</v>
      </c>
      <c r="AL1686" s="4" t="s">
        <v>17407</v>
      </c>
    </row>
    <row r="1687" spans="1:38" x14ac:dyDescent="0.3">
      <c r="A1687" t="s">
        <v>62649</v>
      </c>
      <c r="B1687" t="s">
        <v>62650</v>
      </c>
      <c r="C1687" t="s">
        <v>62651</v>
      </c>
      <c r="D1687" t="s">
        <v>62652</v>
      </c>
      <c r="E1687" t="s">
        <v>62653</v>
      </c>
      <c r="F1687" t="s">
        <v>62654</v>
      </c>
      <c r="J1687" t="s">
        <v>20343</v>
      </c>
      <c r="K1687" t="s">
        <v>20344</v>
      </c>
      <c r="L1687" t="s">
        <v>20345</v>
      </c>
      <c r="M1687" t="s">
        <v>948</v>
      </c>
      <c r="P1687">
        <v>92</v>
      </c>
      <c r="Q1687">
        <v>92</v>
      </c>
      <c r="R1687">
        <v>92</v>
      </c>
      <c r="S1687" t="s">
        <v>76160</v>
      </c>
      <c r="T1687" t="s">
        <v>76160</v>
      </c>
      <c r="U1687" t="s">
        <v>76160</v>
      </c>
      <c r="V1687" t="s">
        <v>84455</v>
      </c>
      <c r="W1687">
        <v>0</v>
      </c>
      <c r="X1687" t="s">
        <v>48516</v>
      </c>
      <c r="Y1687">
        <v>6164300000</v>
      </c>
      <c r="Z1687">
        <v>569</v>
      </c>
      <c r="AA1687" t="s">
        <v>84456</v>
      </c>
      <c r="AB1687">
        <v>1</v>
      </c>
      <c r="AC1687" t="s">
        <v>84457</v>
      </c>
      <c r="AD1687" t="s">
        <v>84458</v>
      </c>
      <c r="AE1687" t="s">
        <v>20346</v>
      </c>
      <c r="AF1687" t="s">
        <v>20347</v>
      </c>
      <c r="AG1687">
        <v>3009</v>
      </c>
      <c r="AH1687" t="s">
        <v>20348</v>
      </c>
      <c r="AI1687" t="s">
        <v>20349</v>
      </c>
      <c r="AJ1687" t="s">
        <v>20350</v>
      </c>
      <c r="AL1687" s="4" t="s">
        <v>20351</v>
      </c>
    </row>
    <row r="1688" spans="1:38" x14ac:dyDescent="0.3">
      <c r="A1688" t="s">
        <v>62655</v>
      </c>
      <c r="B1688" t="s">
        <v>62656</v>
      </c>
      <c r="C1688" t="s">
        <v>58916</v>
      </c>
      <c r="D1688" t="s">
        <v>62657</v>
      </c>
      <c r="E1688" t="s">
        <v>62658</v>
      </c>
      <c r="F1688" t="s">
        <v>62659</v>
      </c>
      <c r="J1688" t="s">
        <v>10618</v>
      </c>
      <c r="K1688" t="s">
        <v>10619</v>
      </c>
      <c r="L1688" t="s">
        <v>10620</v>
      </c>
      <c r="M1688" t="s">
        <v>1380</v>
      </c>
      <c r="P1688">
        <v>16</v>
      </c>
      <c r="Q1688">
        <v>16</v>
      </c>
      <c r="R1688">
        <v>16</v>
      </c>
      <c r="S1688" t="s">
        <v>81461</v>
      </c>
      <c r="T1688" t="s">
        <v>81461</v>
      </c>
      <c r="U1688" t="s">
        <v>81461</v>
      </c>
      <c r="V1688" t="s">
        <v>84459</v>
      </c>
      <c r="W1688">
        <v>0</v>
      </c>
      <c r="X1688" t="s">
        <v>84460</v>
      </c>
      <c r="Y1688">
        <v>8308900000</v>
      </c>
      <c r="Z1688">
        <v>287</v>
      </c>
      <c r="AA1688" t="s">
        <v>84461</v>
      </c>
      <c r="AB1688">
        <v>1</v>
      </c>
      <c r="AC1688" t="s">
        <v>84462</v>
      </c>
      <c r="AD1688" t="s">
        <v>84463</v>
      </c>
      <c r="AE1688" t="s">
        <v>10621</v>
      </c>
      <c r="AF1688" t="s">
        <v>10622</v>
      </c>
      <c r="AG1688">
        <v>1597</v>
      </c>
      <c r="AH1688" t="s">
        <v>10623</v>
      </c>
      <c r="AI1688" t="s">
        <v>10624</v>
      </c>
      <c r="AJ1688" t="s">
        <v>10625</v>
      </c>
      <c r="AL1688" s="4" t="s">
        <v>10626</v>
      </c>
    </row>
    <row r="1689" spans="1:38" x14ac:dyDescent="0.3">
      <c r="A1689" t="s">
        <v>62660</v>
      </c>
      <c r="B1689" t="s">
        <v>62661</v>
      </c>
      <c r="C1689" t="s">
        <v>62662</v>
      </c>
      <c r="D1689" t="s">
        <v>62663</v>
      </c>
      <c r="E1689" t="s">
        <v>62664</v>
      </c>
      <c r="F1689" t="s">
        <v>54816</v>
      </c>
      <c r="J1689" t="s">
        <v>388</v>
      </c>
      <c r="K1689" t="s">
        <v>765</v>
      </c>
      <c r="L1689" t="s">
        <v>13608</v>
      </c>
      <c r="P1689">
        <v>2</v>
      </c>
      <c r="Q1689">
        <v>2</v>
      </c>
      <c r="R1689">
        <v>2</v>
      </c>
      <c r="S1689" t="s">
        <v>77987</v>
      </c>
      <c r="T1689" t="s">
        <v>77987</v>
      </c>
      <c r="U1689" t="s">
        <v>77987</v>
      </c>
      <c r="V1689" t="s">
        <v>84464</v>
      </c>
      <c r="W1689">
        <v>0</v>
      </c>
      <c r="X1689" t="s">
        <v>84465</v>
      </c>
      <c r="Y1689">
        <v>52130000</v>
      </c>
      <c r="Z1689">
        <v>11</v>
      </c>
      <c r="AA1689" t="s">
        <v>84466</v>
      </c>
      <c r="AB1689">
        <v>1</v>
      </c>
      <c r="AC1689" t="s">
        <v>84467</v>
      </c>
      <c r="AD1689" t="s">
        <v>84468</v>
      </c>
      <c r="AE1689" t="s">
        <v>13609</v>
      </c>
      <c r="AF1689" t="s">
        <v>13609</v>
      </c>
      <c r="AG1689">
        <v>1985</v>
      </c>
      <c r="AH1689" t="s">
        <v>13610</v>
      </c>
      <c r="AI1689" t="s">
        <v>13611</v>
      </c>
      <c r="AJ1689" t="s">
        <v>13612</v>
      </c>
      <c r="AL1689" s="4" t="s">
        <v>13613</v>
      </c>
    </row>
    <row r="1690" spans="1:38" x14ac:dyDescent="0.3">
      <c r="A1690" t="s">
        <v>62665</v>
      </c>
      <c r="B1690" t="s">
        <v>62666</v>
      </c>
      <c r="C1690" t="s">
        <v>62667</v>
      </c>
      <c r="D1690" t="s">
        <v>62668</v>
      </c>
      <c r="E1690" t="s">
        <v>62669</v>
      </c>
      <c r="F1690" t="s">
        <v>62670</v>
      </c>
      <c r="J1690" t="s">
        <v>963</v>
      </c>
      <c r="K1690" t="s">
        <v>7634</v>
      </c>
      <c r="L1690" t="s">
        <v>8299</v>
      </c>
      <c r="M1690" t="s">
        <v>966</v>
      </c>
      <c r="P1690">
        <v>12</v>
      </c>
      <c r="Q1690">
        <v>12</v>
      </c>
      <c r="R1690">
        <v>12</v>
      </c>
      <c r="S1690" t="s">
        <v>48617</v>
      </c>
      <c r="T1690" t="s">
        <v>48617</v>
      </c>
      <c r="U1690" t="s">
        <v>48617</v>
      </c>
      <c r="V1690" t="s">
        <v>84469</v>
      </c>
      <c r="W1690">
        <v>0</v>
      </c>
      <c r="X1690" t="s">
        <v>84470</v>
      </c>
      <c r="Y1690">
        <v>3260800000</v>
      </c>
      <c r="Z1690">
        <v>104</v>
      </c>
      <c r="AA1690" t="s">
        <v>84471</v>
      </c>
      <c r="AB1690">
        <v>1</v>
      </c>
      <c r="AC1690" t="s">
        <v>84472</v>
      </c>
      <c r="AD1690" t="s">
        <v>84473</v>
      </c>
      <c r="AE1690" t="s">
        <v>8300</v>
      </c>
      <c r="AF1690" t="s">
        <v>8301</v>
      </c>
      <c r="AG1690">
        <v>1298</v>
      </c>
      <c r="AH1690" t="s">
        <v>8302</v>
      </c>
      <c r="AI1690" t="s">
        <v>8303</v>
      </c>
      <c r="AJ1690" t="s">
        <v>8304</v>
      </c>
      <c r="AL1690" s="4" t="s">
        <v>8305</v>
      </c>
    </row>
    <row r="1691" spans="1:38" x14ac:dyDescent="0.3">
      <c r="A1691" t="s">
        <v>62671</v>
      </c>
      <c r="B1691" t="s">
        <v>62672</v>
      </c>
      <c r="C1691" t="s">
        <v>62673</v>
      </c>
      <c r="D1691" t="s">
        <v>62674</v>
      </c>
      <c r="E1691" t="s">
        <v>62675</v>
      </c>
      <c r="F1691" t="s">
        <v>62676</v>
      </c>
      <c r="J1691" t="s">
        <v>11513</v>
      </c>
      <c r="K1691" t="s">
        <v>11514</v>
      </c>
      <c r="L1691" t="s">
        <v>11515</v>
      </c>
      <c r="P1691">
        <v>12</v>
      </c>
      <c r="Q1691">
        <v>12</v>
      </c>
      <c r="R1691">
        <v>12</v>
      </c>
      <c r="S1691" t="s">
        <v>81797</v>
      </c>
      <c r="T1691" t="s">
        <v>81797</v>
      </c>
      <c r="U1691" t="s">
        <v>81797</v>
      </c>
      <c r="V1691" t="s">
        <v>84474</v>
      </c>
      <c r="W1691">
        <v>0</v>
      </c>
      <c r="X1691" t="s">
        <v>84475</v>
      </c>
      <c r="Y1691">
        <v>8487000000</v>
      </c>
      <c r="Z1691">
        <v>160</v>
      </c>
      <c r="AA1691" t="s">
        <v>84476</v>
      </c>
      <c r="AB1691">
        <v>1</v>
      </c>
      <c r="AC1691" t="s">
        <v>84477</v>
      </c>
      <c r="AD1691" t="s">
        <v>84478</v>
      </c>
      <c r="AE1691" t="s">
        <v>11516</v>
      </c>
      <c r="AF1691" t="s">
        <v>11517</v>
      </c>
      <c r="AG1691">
        <v>1709</v>
      </c>
      <c r="AH1691" t="s">
        <v>11518</v>
      </c>
      <c r="AI1691" t="s">
        <v>11519</v>
      </c>
      <c r="AJ1691" t="s">
        <v>11520</v>
      </c>
      <c r="AK1691" t="s">
        <v>11521</v>
      </c>
      <c r="AL1691" s="4" t="s">
        <v>11522</v>
      </c>
    </row>
    <row r="1692" spans="1:38" x14ac:dyDescent="0.3">
      <c r="A1692" t="s">
        <v>62677</v>
      </c>
      <c r="B1692" t="s">
        <v>62678</v>
      </c>
      <c r="C1692" t="s">
        <v>62679</v>
      </c>
      <c r="D1692" t="s">
        <v>62680</v>
      </c>
      <c r="E1692" t="s">
        <v>62681</v>
      </c>
      <c r="F1692" t="s">
        <v>62682</v>
      </c>
      <c r="J1692" t="s">
        <v>15788</v>
      </c>
      <c r="K1692" t="s">
        <v>15789</v>
      </c>
      <c r="L1692" t="s">
        <v>15790</v>
      </c>
      <c r="P1692">
        <v>12</v>
      </c>
      <c r="Q1692">
        <v>12</v>
      </c>
      <c r="R1692">
        <v>12</v>
      </c>
      <c r="S1692" t="s">
        <v>84479</v>
      </c>
      <c r="T1692" t="s">
        <v>84479</v>
      </c>
      <c r="U1692" t="s">
        <v>84479</v>
      </c>
      <c r="V1692" t="s">
        <v>84480</v>
      </c>
      <c r="W1692">
        <v>0</v>
      </c>
      <c r="X1692" t="s">
        <v>84481</v>
      </c>
      <c r="Y1692">
        <v>547460000</v>
      </c>
      <c r="Z1692">
        <v>40</v>
      </c>
      <c r="AA1692" t="s">
        <v>84482</v>
      </c>
      <c r="AB1692">
        <v>1</v>
      </c>
      <c r="AC1692" t="s">
        <v>84483</v>
      </c>
      <c r="AD1692" t="s">
        <v>84484</v>
      </c>
      <c r="AE1692" t="s">
        <v>15791</v>
      </c>
      <c r="AF1692" t="s">
        <v>15791</v>
      </c>
      <c r="AG1692">
        <v>2288</v>
      </c>
      <c r="AH1692" t="s">
        <v>15792</v>
      </c>
      <c r="AI1692" t="s">
        <v>15793</v>
      </c>
      <c r="AJ1692" t="s">
        <v>15794</v>
      </c>
      <c r="AK1692" t="s">
        <v>15795</v>
      </c>
      <c r="AL1692" s="4" t="s">
        <v>15796</v>
      </c>
    </row>
    <row r="1693" spans="1:38" x14ac:dyDescent="0.3">
      <c r="A1693" t="s">
        <v>62683</v>
      </c>
      <c r="B1693" t="s">
        <v>60562</v>
      </c>
      <c r="C1693" t="s">
        <v>62684</v>
      </c>
      <c r="D1693" t="s">
        <v>62685</v>
      </c>
      <c r="E1693" t="s">
        <v>62686</v>
      </c>
      <c r="F1693" t="s">
        <v>62687</v>
      </c>
      <c r="J1693" t="s">
        <v>6001</v>
      </c>
      <c r="K1693" t="s">
        <v>6002</v>
      </c>
      <c r="L1693" t="s">
        <v>150</v>
      </c>
      <c r="P1693">
        <v>10</v>
      </c>
      <c r="Q1693">
        <v>5</v>
      </c>
      <c r="R1693">
        <v>5</v>
      </c>
      <c r="S1693" t="s">
        <v>80518</v>
      </c>
      <c r="T1693" t="s">
        <v>78201</v>
      </c>
      <c r="U1693" t="s">
        <v>78201</v>
      </c>
      <c r="V1693" t="s">
        <v>84485</v>
      </c>
      <c r="W1693">
        <v>0</v>
      </c>
      <c r="X1693" t="s">
        <v>84486</v>
      </c>
      <c r="Y1693">
        <v>91066000</v>
      </c>
      <c r="Z1693">
        <v>14</v>
      </c>
      <c r="AA1693" t="s">
        <v>84487</v>
      </c>
      <c r="AB1693">
        <v>1</v>
      </c>
      <c r="AC1693" t="s">
        <v>84488</v>
      </c>
      <c r="AD1693" t="s">
        <v>84489</v>
      </c>
      <c r="AE1693" t="s">
        <v>6003</v>
      </c>
      <c r="AF1693" t="s">
        <v>6004</v>
      </c>
      <c r="AG1693">
        <v>1011</v>
      </c>
      <c r="AH1693" t="s">
        <v>6005</v>
      </c>
      <c r="AI1693" t="s">
        <v>6006</v>
      </c>
      <c r="AJ1693" t="s">
        <v>6007</v>
      </c>
      <c r="AK1693" t="s">
        <v>6008</v>
      </c>
      <c r="AL1693" s="4" t="s">
        <v>6009</v>
      </c>
    </row>
    <row r="1694" spans="1:38" x14ac:dyDescent="0.3">
      <c r="A1694" t="s">
        <v>62688</v>
      </c>
      <c r="B1694" t="s">
        <v>62689</v>
      </c>
      <c r="C1694" t="s">
        <v>62690</v>
      </c>
      <c r="D1694" t="s">
        <v>62282</v>
      </c>
      <c r="E1694" t="s">
        <v>62691</v>
      </c>
      <c r="F1694" t="s">
        <v>62692</v>
      </c>
      <c r="J1694" t="s">
        <v>31358</v>
      </c>
      <c r="K1694" t="s">
        <v>31359</v>
      </c>
      <c r="L1694" t="s">
        <v>31360</v>
      </c>
      <c r="P1694">
        <v>20</v>
      </c>
      <c r="Q1694">
        <v>20</v>
      </c>
      <c r="R1694">
        <v>20</v>
      </c>
      <c r="S1694" t="s">
        <v>81177</v>
      </c>
      <c r="T1694" t="s">
        <v>81177</v>
      </c>
      <c r="U1694" t="s">
        <v>81177</v>
      </c>
      <c r="V1694" t="s">
        <v>84490</v>
      </c>
      <c r="W1694">
        <v>0</v>
      </c>
      <c r="X1694" t="s">
        <v>84491</v>
      </c>
      <c r="Y1694">
        <v>764290000</v>
      </c>
      <c r="Z1694">
        <v>73</v>
      </c>
      <c r="AA1694" t="s">
        <v>84492</v>
      </c>
      <c r="AB1694">
        <v>1</v>
      </c>
      <c r="AC1694" t="s">
        <v>84493</v>
      </c>
      <c r="AD1694" t="s">
        <v>84494</v>
      </c>
      <c r="AE1694" t="s">
        <v>31361</v>
      </c>
      <c r="AF1694" t="s">
        <v>31362</v>
      </c>
      <c r="AG1694">
        <v>4848</v>
      </c>
      <c r="AH1694" t="s">
        <v>31363</v>
      </c>
      <c r="AI1694" t="s">
        <v>31364</v>
      </c>
      <c r="AJ1694" t="s">
        <v>31365</v>
      </c>
      <c r="AK1694" t="s">
        <v>31366</v>
      </c>
      <c r="AL1694" s="4" t="s">
        <v>31367</v>
      </c>
    </row>
    <row r="1695" spans="1:38" x14ac:dyDescent="0.3">
      <c r="A1695" t="s">
        <v>62693</v>
      </c>
      <c r="B1695" t="s">
        <v>62694</v>
      </c>
      <c r="C1695" t="s">
        <v>62695</v>
      </c>
      <c r="D1695" t="s">
        <v>62696</v>
      </c>
      <c r="E1695" t="s">
        <v>62697</v>
      </c>
      <c r="F1695" t="s">
        <v>62698</v>
      </c>
      <c r="J1695" t="s">
        <v>6994</v>
      </c>
      <c r="K1695" t="s">
        <v>6995</v>
      </c>
      <c r="L1695" t="s">
        <v>6996</v>
      </c>
      <c r="M1695" t="s">
        <v>6997</v>
      </c>
      <c r="P1695">
        <v>3</v>
      </c>
      <c r="Q1695">
        <v>3</v>
      </c>
      <c r="R1695">
        <v>2</v>
      </c>
      <c r="S1695" t="s">
        <v>79881</v>
      </c>
      <c r="T1695" t="s">
        <v>79881</v>
      </c>
      <c r="U1695" t="s">
        <v>78520</v>
      </c>
      <c r="V1695" t="s">
        <v>84495</v>
      </c>
      <c r="W1695">
        <v>0</v>
      </c>
      <c r="X1695" t="s">
        <v>84496</v>
      </c>
      <c r="Y1695">
        <v>111200000</v>
      </c>
      <c r="Z1695">
        <v>8</v>
      </c>
      <c r="AA1695" t="s">
        <v>84497</v>
      </c>
      <c r="AB1695">
        <v>1</v>
      </c>
      <c r="AC1695" t="s">
        <v>84498</v>
      </c>
      <c r="AD1695" t="s">
        <v>84499</v>
      </c>
      <c r="AE1695" t="s">
        <v>6998</v>
      </c>
      <c r="AF1695" t="s">
        <v>6999</v>
      </c>
      <c r="AG1695">
        <v>1132</v>
      </c>
      <c r="AH1695" t="s">
        <v>7000</v>
      </c>
      <c r="AI1695" t="s">
        <v>7001</v>
      </c>
      <c r="AJ1695" t="s">
        <v>7002</v>
      </c>
      <c r="AK1695" t="s">
        <v>7003</v>
      </c>
      <c r="AL1695" s="4" t="s">
        <v>7004</v>
      </c>
    </row>
    <row r="1696" spans="1:38" x14ac:dyDescent="0.3">
      <c r="A1696" t="s">
        <v>62699</v>
      </c>
      <c r="B1696" t="s">
        <v>62700</v>
      </c>
      <c r="C1696" t="s">
        <v>62701</v>
      </c>
      <c r="D1696" t="s">
        <v>62702</v>
      </c>
      <c r="E1696" t="s">
        <v>62703</v>
      </c>
      <c r="F1696" t="s">
        <v>62704</v>
      </c>
      <c r="J1696" t="s">
        <v>1084</v>
      </c>
      <c r="K1696" t="s">
        <v>1085</v>
      </c>
      <c r="L1696" t="s">
        <v>1086</v>
      </c>
      <c r="M1696" t="s">
        <v>1087</v>
      </c>
      <c r="P1696">
        <v>15</v>
      </c>
      <c r="Q1696">
        <v>15</v>
      </c>
      <c r="R1696">
        <v>15</v>
      </c>
      <c r="S1696" t="s">
        <v>84500</v>
      </c>
      <c r="T1696" t="s">
        <v>84500</v>
      </c>
      <c r="U1696" t="s">
        <v>84500</v>
      </c>
      <c r="V1696" t="s">
        <v>84501</v>
      </c>
      <c r="W1696">
        <v>0</v>
      </c>
      <c r="X1696" t="s">
        <v>48516</v>
      </c>
      <c r="Y1696">
        <v>3467100000</v>
      </c>
      <c r="Z1696">
        <v>126</v>
      </c>
      <c r="AA1696" t="s">
        <v>84502</v>
      </c>
      <c r="AB1696">
        <v>1</v>
      </c>
      <c r="AC1696" t="s">
        <v>84503</v>
      </c>
      <c r="AD1696" t="s">
        <v>84504</v>
      </c>
      <c r="AE1696" t="s">
        <v>1088</v>
      </c>
      <c r="AF1696" t="s">
        <v>1089</v>
      </c>
      <c r="AG1696">
        <v>315</v>
      </c>
      <c r="AH1696" t="s">
        <v>1090</v>
      </c>
      <c r="AI1696" t="s">
        <v>1091</v>
      </c>
      <c r="AJ1696" t="s">
        <v>1092</v>
      </c>
      <c r="AL1696" s="4" t="s">
        <v>1093</v>
      </c>
    </row>
    <row r="1697" spans="1:38" x14ac:dyDescent="0.3">
      <c r="A1697" t="s">
        <v>62705</v>
      </c>
      <c r="B1697" t="s">
        <v>62706</v>
      </c>
      <c r="C1697" t="s">
        <v>62707</v>
      </c>
      <c r="D1697" t="s">
        <v>62708</v>
      </c>
      <c r="E1697" t="s">
        <v>62709</v>
      </c>
      <c r="F1697" t="s">
        <v>62710</v>
      </c>
      <c r="J1697" t="s">
        <v>6815</v>
      </c>
      <c r="K1697" t="s">
        <v>8675</v>
      </c>
      <c r="L1697" t="s">
        <v>957</v>
      </c>
      <c r="P1697">
        <v>6</v>
      </c>
      <c r="Q1697">
        <v>6</v>
      </c>
      <c r="R1697">
        <v>5</v>
      </c>
      <c r="S1697" t="s">
        <v>78661</v>
      </c>
      <c r="T1697" t="s">
        <v>78661</v>
      </c>
      <c r="U1697" t="s">
        <v>78213</v>
      </c>
      <c r="V1697" t="s">
        <v>84505</v>
      </c>
      <c r="W1697">
        <v>0</v>
      </c>
      <c r="X1697" t="s">
        <v>84506</v>
      </c>
      <c r="Y1697">
        <v>43108000</v>
      </c>
      <c r="Z1697">
        <v>9</v>
      </c>
      <c r="AA1697" t="s">
        <v>84507</v>
      </c>
      <c r="AB1697">
        <v>1</v>
      </c>
      <c r="AC1697" t="s">
        <v>84508</v>
      </c>
      <c r="AD1697" t="s">
        <v>84509</v>
      </c>
      <c r="AE1697" t="s">
        <v>8676</v>
      </c>
      <c r="AF1697" t="s">
        <v>8677</v>
      </c>
      <c r="AG1697">
        <v>1345</v>
      </c>
      <c r="AH1697" t="s">
        <v>8678</v>
      </c>
      <c r="AI1697" t="s">
        <v>8679</v>
      </c>
      <c r="AL1697" s="4" t="s">
        <v>8680</v>
      </c>
    </row>
    <row r="1698" spans="1:38" x14ac:dyDescent="0.3">
      <c r="A1698" t="s">
        <v>57313</v>
      </c>
      <c r="B1698" t="s">
        <v>62711</v>
      </c>
      <c r="C1698" t="s">
        <v>62712</v>
      </c>
      <c r="D1698" t="s">
        <v>62713</v>
      </c>
      <c r="E1698" t="s">
        <v>62714</v>
      </c>
      <c r="F1698" t="s">
        <v>62715</v>
      </c>
      <c r="J1698" t="s">
        <v>10982</v>
      </c>
      <c r="K1698" t="s">
        <v>10983</v>
      </c>
      <c r="L1698" t="s">
        <v>10984</v>
      </c>
      <c r="M1698" t="s">
        <v>10985</v>
      </c>
      <c r="P1698">
        <v>9</v>
      </c>
      <c r="Q1698">
        <v>9</v>
      </c>
      <c r="R1698">
        <v>9</v>
      </c>
      <c r="S1698">
        <v>21</v>
      </c>
      <c r="T1698">
        <v>21</v>
      </c>
      <c r="U1698">
        <v>21</v>
      </c>
      <c r="V1698" t="s">
        <v>84510</v>
      </c>
      <c r="W1698">
        <v>0</v>
      </c>
      <c r="X1698" t="s">
        <v>84511</v>
      </c>
      <c r="Y1698">
        <v>621570000</v>
      </c>
      <c r="Z1698">
        <v>61</v>
      </c>
      <c r="AA1698" t="s">
        <v>84512</v>
      </c>
      <c r="AB1698">
        <v>1</v>
      </c>
      <c r="AC1698" t="s">
        <v>84513</v>
      </c>
      <c r="AD1698" t="s">
        <v>84514</v>
      </c>
      <c r="AE1698" t="s">
        <v>10986</v>
      </c>
      <c r="AF1698" t="s">
        <v>10987</v>
      </c>
      <c r="AG1698">
        <v>1643</v>
      </c>
      <c r="AH1698" t="s">
        <v>10988</v>
      </c>
      <c r="AI1698" t="s">
        <v>10989</v>
      </c>
      <c r="AJ1698" t="s">
        <v>10990</v>
      </c>
      <c r="AL1698" s="4" t="s">
        <v>10991</v>
      </c>
    </row>
    <row r="1699" spans="1:38" x14ac:dyDescent="0.3">
      <c r="A1699" t="s">
        <v>62716</v>
      </c>
      <c r="B1699" t="s">
        <v>62717</v>
      </c>
      <c r="C1699" t="s">
        <v>62718</v>
      </c>
      <c r="D1699" t="s">
        <v>56111</v>
      </c>
      <c r="E1699" t="s">
        <v>62719</v>
      </c>
      <c r="F1699" t="s">
        <v>62720</v>
      </c>
      <c r="L1699" t="s">
        <v>7354</v>
      </c>
      <c r="P1699">
        <v>10</v>
      </c>
      <c r="Q1699">
        <v>10</v>
      </c>
      <c r="R1699">
        <v>10</v>
      </c>
      <c r="S1699" t="s">
        <v>77524</v>
      </c>
      <c r="T1699" t="s">
        <v>77524</v>
      </c>
      <c r="U1699" t="s">
        <v>77524</v>
      </c>
      <c r="V1699" t="s">
        <v>84515</v>
      </c>
      <c r="W1699">
        <v>0</v>
      </c>
      <c r="X1699" t="s">
        <v>84516</v>
      </c>
      <c r="Y1699">
        <v>174340000</v>
      </c>
      <c r="Z1699">
        <v>34</v>
      </c>
      <c r="AA1699" t="s">
        <v>84517</v>
      </c>
      <c r="AB1699">
        <v>1</v>
      </c>
      <c r="AC1699" t="s">
        <v>84518</v>
      </c>
      <c r="AD1699" t="s">
        <v>84519</v>
      </c>
      <c r="AE1699" t="s">
        <v>22608</v>
      </c>
      <c r="AF1699" t="s">
        <v>22609</v>
      </c>
      <c r="AG1699">
        <v>3394</v>
      </c>
      <c r="AH1699" t="s">
        <v>22610</v>
      </c>
      <c r="AI1699" t="s">
        <v>22611</v>
      </c>
      <c r="AJ1699" t="s">
        <v>22612</v>
      </c>
      <c r="AL1699" s="4" t="s">
        <v>22613</v>
      </c>
    </row>
    <row r="1700" spans="1:38" x14ac:dyDescent="0.3">
      <c r="A1700" t="s">
        <v>62721</v>
      </c>
      <c r="B1700" t="s">
        <v>62722</v>
      </c>
      <c r="C1700" t="s">
        <v>62723</v>
      </c>
      <c r="D1700" t="s">
        <v>62724</v>
      </c>
      <c r="E1700" t="s">
        <v>50796</v>
      </c>
      <c r="F1700" t="s">
        <v>62725</v>
      </c>
      <c r="J1700" t="s">
        <v>3238</v>
      </c>
      <c r="L1700" t="s">
        <v>2778</v>
      </c>
      <c r="P1700">
        <v>8</v>
      </c>
      <c r="Q1700">
        <v>8</v>
      </c>
      <c r="R1700">
        <v>8</v>
      </c>
      <c r="S1700">
        <v>43</v>
      </c>
      <c r="T1700">
        <v>43</v>
      </c>
      <c r="U1700">
        <v>43</v>
      </c>
      <c r="V1700" t="s">
        <v>84520</v>
      </c>
      <c r="W1700">
        <v>0</v>
      </c>
      <c r="X1700" t="s">
        <v>84521</v>
      </c>
      <c r="Y1700">
        <v>804470000</v>
      </c>
      <c r="Z1700">
        <v>32</v>
      </c>
      <c r="AA1700" t="s">
        <v>84522</v>
      </c>
      <c r="AB1700">
        <v>1</v>
      </c>
      <c r="AC1700" t="s">
        <v>84523</v>
      </c>
      <c r="AD1700" t="s">
        <v>84524</v>
      </c>
      <c r="AE1700" t="s">
        <v>3239</v>
      </c>
      <c r="AF1700" t="s">
        <v>3239</v>
      </c>
      <c r="AG1700">
        <v>619</v>
      </c>
      <c r="AH1700" t="s">
        <v>3240</v>
      </c>
      <c r="AI1700" t="s">
        <v>3241</v>
      </c>
      <c r="AJ1700" t="s">
        <v>3242</v>
      </c>
      <c r="AL1700" s="4" t="s">
        <v>3243</v>
      </c>
    </row>
    <row r="1701" spans="1:38" x14ac:dyDescent="0.3">
      <c r="A1701" t="s">
        <v>62726</v>
      </c>
      <c r="B1701" t="s">
        <v>62727</v>
      </c>
      <c r="C1701" t="s">
        <v>51075</v>
      </c>
      <c r="D1701" t="s">
        <v>62728</v>
      </c>
      <c r="E1701" t="s">
        <v>62729</v>
      </c>
      <c r="F1701" t="s">
        <v>62730</v>
      </c>
      <c r="J1701" t="s">
        <v>27723</v>
      </c>
      <c r="K1701" t="s">
        <v>27724</v>
      </c>
      <c r="L1701" t="s">
        <v>27725</v>
      </c>
      <c r="M1701" t="s">
        <v>2194</v>
      </c>
      <c r="P1701">
        <v>5</v>
      </c>
      <c r="Q1701">
        <v>5</v>
      </c>
      <c r="R1701">
        <v>5</v>
      </c>
      <c r="S1701" t="s">
        <v>50169</v>
      </c>
      <c r="T1701" t="s">
        <v>50169</v>
      </c>
      <c r="U1701" t="s">
        <v>50169</v>
      </c>
      <c r="V1701" t="s">
        <v>84525</v>
      </c>
      <c r="W1701">
        <v>0</v>
      </c>
      <c r="X1701" t="s">
        <v>75175</v>
      </c>
      <c r="Y1701">
        <v>153840000</v>
      </c>
      <c r="Z1701">
        <v>8</v>
      </c>
      <c r="AA1701" t="s">
        <v>84526</v>
      </c>
      <c r="AB1701">
        <v>1</v>
      </c>
      <c r="AC1701" t="s">
        <v>84527</v>
      </c>
      <c r="AD1701" t="s">
        <v>84528</v>
      </c>
      <c r="AE1701" t="s">
        <v>27726</v>
      </c>
      <c r="AF1701" t="s">
        <v>27726</v>
      </c>
      <c r="AG1701">
        <v>4237</v>
      </c>
      <c r="AH1701" t="s">
        <v>27727</v>
      </c>
      <c r="AI1701" t="s">
        <v>27728</v>
      </c>
      <c r="AJ1701" t="s">
        <v>27729</v>
      </c>
      <c r="AK1701" t="s">
        <v>27730</v>
      </c>
      <c r="AL1701" s="4" t="s">
        <v>27731</v>
      </c>
    </row>
    <row r="1702" spans="1:38" x14ac:dyDescent="0.3">
      <c r="A1702" t="s">
        <v>55465</v>
      </c>
      <c r="B1702" t="s">
        <v>54709</v>
      </c>
      <c r="C1702" t="s">
        <v>62731</v>
      </c>
      <c r="D1702" t="s">
        <v>62732</v>
      </c>
      <c r="E1702" t="s">
        <v>62733</v>
      </c>
      <c r="F1702" t="s">
        <v>62734</v>
      </c>
      <c r="J1702" t="s">
        <v>34292</v>
      </c>
      <c r="K1702" t="s">
        <v>34293</v>
      </c>
      <c r="L1702" t="s">
        <v>34294</v>
      </c>
      <c r="M1702" t="s">
        <v>34295</v>
      </c>
      <c r="P1702">
        <v>4</v>
      </c>
      <c r="Q1702">
        <v>3</v>
      </c>
      <c r="R1702">
        <v>3</v>
      </c>
      <c r="S1702" t="s">
        <v>77280</v>
      </c>
      <c r="T1702" t="s">
        <v>77273</v>
      </c>
      <c r="U1702" t="s">
        <v>77273</v>
      </c>
      <c r="V1702" t="s">
        <v>84529</v>
      </c>
      <c r="W1702">
        <v>0</v>
      </c>
      <c r="X1702" t="s">
        <v>84530</v>
      </c>
      <c r="Y1702">
        <v>69528000</v>
      </c>
      <c r="Z1702">
        <v>6</v>
      </c>
      <c r="AA1702" t="s">
        <v>84531</v>
      </c>
      <c r="AB1702">
        <v>1</v>
      </c>
      <c r="AC1702" t="s">
        <v>84532</v>
      </c>
      <c r="AD1702" t="s">
        <v>84533</v>
      </c>
      <c r="AE1702" t="s">
        <v>34296</v>
      </c>
      <c r="AF1702" t="s">
        <v>34297</v>
      </c>
      <c r="AG1702">
        <v>5317</v>
      </c>
      <c r="AH1702" t="s">
        <v>34298</v>
      </c>
      <c r="AI1702" t="s">
        <v>34299</v>
      </c>
      <c r="AJ1702" t="s">
        <v>34300</v>
      </c>
      <c r="AL1702" s="4" t="s">
        <v>34301</v>
      </c>
    </row>
    <row r="1703" spans="1:38" x14ac:dyDescent="0.3">
      <c r="A1703" t="s">
        <v>62735</v>
      </c>
      <c r="B1703" t="s">
        <v>62736</v>
      </c>
      <c r="C1703" t="s">
        <v>62737</v>
      </c>
      <c r="D1703" t="s">
        <v>50232</v>
      </c>
      <c r="E1703" t="s">
        <v>52017</v>
      </c>
      <c r="F1703" t="s">
        <v>51662</v>
      </c>
      <c r="J1703" t="s">
        <v>484</v>
      </c>
      <c r="K1703" t="s">
        <v>485</v>
      </c>
      <c r="L1703" t="s">
        <v>486</v>
      </c>
      <c r="M1703" t="s">
        <v>487</v>
      </c>
      <c r="P1703">
        <v>8</v>
      </c>
      <c r="Q1703">
        <v>8</v>
      </c>
      <c r="R1703">
        <v>8</v>
      </c>
      <c r="S1703" t="s">
        <v>76183</v>
      </c>
      <c r="T1703" t="s">
        <v>76183</v>
      </c>
      <c r="U1703" t="s">
        <v>76183</v>
      </c>
      <c r="V1703" t="s">
        <v>84534</v>
      </c>
      <c r="W1703">
        <v>0</v>
      </c>
      <c r="X1703" t="s">
        <v>84535</v>
      </c>
      <c r="Y1703">
        <v>184290000</v>
      </c>
      <c r="Z1703">
        <v>12</v>
      </c>
      <c r="AA1703" t="s">
        <v>84536</v>
      </c>
      <c r="AB1703">
        <v>1</v>
      </c>
      <c r="AC1703" t="s">
        <v>84537</v>
      </c>
      <c r="AD1703" t="s">
        <v>84538</v>
      </c>
      <c r="AE1703" t="s">
        <v>488</v>
      </c>
      <c r="AF1703" t="s">
        <v>488</v>
      </c>
      <c r="AG1703">
        <v>230</v>
      </c>
      <c r="AH1703" t="s">
        <v>489</v>
      </c>
      <c r="AI1703" t="s">
        <v>490</v>
      </c>
      <c r="AJ1703" t="s">
        <v>491</v>
      </c>
      <c r="AK1703" t="e">
        <f>-WASP</f>
        <v>#NAME?</v>
      </c>
      <c r="AL1703" s="4" t="s">
        <v>492</v>
      </c>
    </row>
    <row r="1704" spans="1:38" x14ac:dyDescent="0.3">
      <c r="A1704" t="s">
        <v>62738</v>
      </c>
      <c r="B1704" t="s">
        <v>62739</v>
      </c>
      <c r="C1704" t="s">
        <v>62740</v>
      </c>
      <c r="D1704" t="s">
        <v>62741</v>
      </c>
      <c r="E1704" t="s">
        <v>62742</v>
      </c>
      <c r="F1704" t="s">
        <v>62743</v>
      </c>
      <c r="J1704" t="s">
        <v>5350</v>
      </c>
      <c r="K1704" t="s">
        <v>35327</v>
      </c>
      <c r="P1704">
        <v>41</v>
      </c>
      <c r="Q1704">
        <v>1</v>
      </c>
      <c r="R1704">
        <v>1</v>
      </c>
      <c r="S1704" t="s">
        <v>84539</v>
      </c>
      <c r="T1704" t="s">
        <v>81856</v>
      </c>
      <c r="U1704" t="s">
        <v>81856</v>
      </c>
      <c r="V1704" t="s">
        <v>84540</v>
      </c>
      <c r="W1704">
        <v>0</v>
      </c>
      <c r="X1704" t="s">
        <v>84541</v>
      </c>
      <c r="Y1704">
        <v>98788000</v>
      </c>
      <c r="Z1704">
        <v>7</v>
      </c>
      <c r="AA1704" t="s">
        <v>84542</v>
      </c>
      <c r="AB1704">
        <v>1</v>
      </c>
      <c r="AC1704" t="s">
        <v>84543</v>
      </c>
      <c r="AD1704" t="s">
        <v>84544</v>
      </c>
      <c r="AE1704" t="s">
        <v>35328</v>
      </c>
      <c r="AF1704" t="s">
        <v>35329</v>
      </c>
      <c r="AG1704">
        <v>5517</v>
      </c>
      <c r="AH1704" t="s">
        <v>35330</v>
      </c>
      <c r="AI1704" t="s">
        <v>35331</v>
      </c>
      <c r="AL1704" s="4" t="s">
        <v>17372</v>
      </c>
    </row>
    <row r="1705" spans="1:38" x14ac:dyDescent="0.3">
      <c r="A1705" t="s">
        <v>62744</v>
      </c>
      <c r="B1705" t="s">
        <v>62745</v>
      </c>
      <c r="C1705" t="s">
        <v>62746</v>
      </c>
      <c r="D1705" t="s">
        <v>62747</v>
      </c>
      <c r="E1705" t="s">
        <v>62748</v>
      </c>
      <c r="F1705" t="s">
        <v>62749</v>
      </c>
      <c r="J1705" t="s">
        <v>6168</v>
      </c>
      <c r="K1705" t="s">
        <v>6169</v>
      </c>
      <c r="L1705" t="s">
        <v>6170</v>
      </c>
      <c r="M1705" t="s">
        <v>6171</v>
      </c>
      <c r="P1705">
        <v>39</v>
      </c>
      <c r="Q1705">
        <v>39</v>
      </c>
      <c r="R1705">
        <v>38</v>
      </c>
      <c r="S1705" t="s">
        <v>83347</v>
      </c>
      <c r="T1705" t="s">
        <v>83347</v>
      </c>
      <c r="U1705" t="s">
        <v>83347</v>
      </c>
      <c r="V1705" t="s">
        <v>84545</v>
      </c>
      <c r="W1705">
        <v>0</v>
      </c>
      <c r="X1705" t="s">
        <v>48516</v>
      </c>
      <c r="Y1705">
        <v>71066000000</v>
      </c>
      <c r="Z1705">
        <v>1004</v>
      </c>
      <c r="AA1705" t="s">
        <v>84546</v>
      </c>
      <c r="AB1705">
        <v>1</v>
      </c>
      <c r="AC1705" t="s">
        <v>84547</v>
      </c>
      <c r="AD1705" t="s">
        <v>84548</v>
      </c>
      <c r="AE1705" t="s">
        <v>6172</v>
      </c>
      <c r="AF1705" t="s">
        <v>6172</v>
      </c>
      <c r="AG1705">
        <v>1031</v>
      </c>
      <c r="AH1705" t="s">
        <v>6173</v>
      </c>
      <c r="AI1705" t="s">
        <v>6174</v>
      </c>
      <c r="AJ1705" t="s">
        <v>6175</v>
      </c>
      <c r="AK1705" t="s">
        <v>6176</v>
      </c>
      <c r="AL1705" s="4" t="s">
        <v>6177</v>
      </c>
    </row>
    <row r="1706" spans="1:38" x14ac:dyDescent="0.3">
      <c r="A1706" t="s">
        <v>62750</v>
      </c>
      <c r="B1706" t="s">
        <v>58491</v>
      </c>
      <c r="C1706" t="s">
        <v>55798</v>
      </c>
      <c r="D1706" t="s">
        <v>62751</v>
      </c>
      <c r="E1706" t="s">
        <v>62752</v>
      </c>
      <c r="F1706" t="s">
        <v>62753</v>
      </c>
      <c r="P1706">
        <v>1</v>
      </c>
      <c r="Q1706">
        <v>1</v>
      </c>
      <c r="R1706">
        <v>1</v>
      </c>
      <c r="S1706" t="s">
        <v>77583</v>
      </c>
      <c r="T1706" t="s">
        <v>77583</v>
      </c>
      <c r="U1706" t="s">
        <v>77583</v>
      </c>
      <c r="V1706" t="s">
        <v>84549</v>
      </c>
      <c r="W1706" t="s">
        <v>84550</v>
      </c>
      <c r="X1706" t="s">
        <v>84551</v>
      </c>
      <c r="Y1706">
        <v>19817000</v>
      </c>
      <c r="Z1706">
        <v>8</v>
      </c>
      <c r="AA1706" t="s">
        <v>84552</v>
      </c>
      <c r="AB1706">
        <v>1</v>
      </c>
      <c r="AC1706" t="s">
        <v>84553</v>
      </c>
      <c r="AD1706" t="s">
        <v>84554</v>
      </c>
      <c r="AE1706" t="s">
        <v>1446</v>
      </c>
      <c r="AF1706" t="s">
        <v>1446</v>
      </c>
      <c r="AG1706">
        <v>363</v>
      </c>
      <c r="AH1706" t="s">
        <v>1447</v>
      </c>
      <c r="AI1706" t="s">
        <v>1448</v>
      </c>
      <c r="AL1706" s="4" t="s">
        <v>1449</v>
      </c>
    </row>
    <row r="1707" spans="1:38" x14ac:dyDescent="0.3">
      <c r="A1707" t="s">
        <v>62754</v>
      </c>
      <c r="B1707" t="s">
        <v>58908</v>
      </c>
      <c r="C1707" t="s">
        <v>62755</v>
      </c>
      <c r="D1707" t="s">
        <v>62756</v>
      </c>
      <c r="E1707" t="s">
        <v>62757</v>
      </c>
      <c r="F1707" t="s">
        <v>62758</v>
      </c>
      <c r="J1707" t="s">
        <v>22173</v>
      </c>
      <c r="K1707" t="s">
        <v>33</v>
      </c>
      <c r="L1707" t="s">
        <v>22174</v>
      </c>
      <c r="P1707">
        <v>10</v>
      </c>
      <c r="Q1707">
        <v>10</v>
      </c>
      <c r="R1707">
        <v>10</v>
      </c>
      <c r="S1707" t="s">
        <v>79559</v>
      </c>
      <c r="T1707" t="s">
        <v>79559</v>
      </c>
      <c r="U1707" t="s">
        <v>79559</v>
      </c>
      <c r="V1707" t="s">
        <v>84555</v>
      </c>
      <c r="W1707">
        <v>0</v>
      </c>
      <c r="X1707" t="s">
        <v>84556</v>
      </c>
      <c r="Y1707">
        <v>233820000</v>
      </c>
      <c r="Z1707">
        <v>16</v>
      </c>
      <c r="AA1707" t="s">
        <v>84557</v>
      </c>
      <c r="AB1707">
        <v>1</v>
      </c>
      <c r="AC1707" t="s">
        <v>84558</v>
      </c>
      <c r="AD1707" t="s">
        <v>84559</v>
      </c>
      <c r="AE1707" t="s">
        <v>22175</v>
      </c>
      <c r="AF1707" t="s">
        <v>22175</v>
      </c>
      <c r="AG1707">
        <v>3318</v>
      </c>
      <c r="AH1707" t="s">
        <v>22176</v>
      </c>
      <c r="AI1707" t="s">
        <v>22177</v>
      </c>
      <c r="AJ1707" t="s">
        <v>22178</v>
      </c>
      <c r="AK1707" t="s">
        <v>22179</v>
      </c>
      <c r="AL1707" s="4" t="s">
        <v>22180</v>
      </c>
    </row>
    <row r="1708" spans="1:38" x14ac:dyDescent="0.3">
      <c r="A1708" t="s">
        <v>62759</v>
      </c>
      <c r="B1708" t="s">
        <v>62760</v>
      </c>
      <c r="C1708" t="s">
        <v>61321</v>
      </c>
      <c r="D1708" t="s">
        <v>62761</v>
      </c>
      <c r="E1708" t="s">
        <v>62762</v>
      </c>
      <c r="F1708" t="s">
        <v>62763</v>
      </c>
      <c r="J1708" t="s">
        <v>17759</v>
      </c>
      <c r="K1708" t="s">
        <v>17760</v>
      </c>
      <c r="L1708" t="s">
        <v>17761</v>
      </c>
      <c r="M1708" t="s">
        <v>2660</v>
      </c>
      <c r="P1708">
        <v>17</v>
      </c>
      <c r="Q1708">
        <v>17</v>
      </c>
      <c r="R1708">
        <v>17</v>
      </c>
      <c r="S1708" t="s">
        <v>82206</v>
      </c>
      <c r="T1708" t="s">
        <v>82206</v>
      </c>
      <c r="U1708" t="s">
        <v>82206</v>
      </c>
      <c r="V1708" t="s">
        <v>84560</v>
      </c>
      <c r="W1708">
        <v>0</v>
      </c>
      <c r="X1708" t="s">
        <v>48516</v>
      </c>
      <c r="Y1708">
        <v>6707900000</v>
      </c>
      <c r="Z1708">
        <v>161</v>
      </c>
      <c r="AA1708" t="s">
        <v>84561</v>
      </c>
      <c r="AB1708">
        <v>1</v>
      </c>
      <c r="AC1708" t="s">
        <v>84562</v>
      </c>
      <c r="AD1708" t="s">
        <v>84563</v>
      </c>
      <c r="AE1708" t="s">
        <v>17762</v>
      </c>
      <c r="AF1708" t="s">
        <v>17762</v>
      </c>
      <c r="AG1708">
        <v>2558</v>
      </c>
      <c r="AH1708" t="s">
        <v>17763</v>
      </c>
      <c r="AI1708" t="s">
        <v>17764</v>
      </c>
      <c r="AJ1708" t="s">
        <v>17765</v>
      </c>
      <c r="AL1708" s="4" t="s">
        <v>17766</v>
      </c>
    </row>
    <row r="1709" spans="1:38" x14ac:dyDescent="0.3">
      <c r="A1709" t="s">
        <v>62764</v>
      </c>
      <c r="B1709" t="s">
        <v>62765</v>
      </c>
      <c r="C1709" t="s">
        <v>62766</v>
      </c>
      <c r="D1709" t="s">
        <v>62767</v>
      </c>
      <c r="E1709" t="s">
        <v>62768</v>
      </c>
      <c r="F1709" t="s">
        <v>62769</v>
      </c>
      <c r="J1709" t="s">
        <v>20780</v>
      </c>
      <c r="K1709" t="s">
        <v>20781</v>
      </c>
      <c r="L1709" t="s">
        <v>20782</v>
      </c>
      <c r="P1709">
        <v>8</v>
      </c>
      <c r="Q1709">
        <v>8</v>
      </c>
      <c r="R1709">
        <v>8</v>
      </c>
      <c r="S1709" t="s">
        <v>77082</v>
      </c>
      <c r="T1709" t="s">
        <v>77082</v>
      </c>
      <c r="U1709" t="s">
        <v>77082</v>
      </c>
      <c r="V1709" t="s">
        <v>84564</v>
      </c>
      <c r="W1709">
        <v>0</v>
      </c>
      <c r="X1709" t="s">
        <v>84565</v>
      </c>
      <c r="Y1709">
        <v>341690000</v>
      </c>
      <c r="Z1709">
        <v>43</v>
      </c>
      <c r="AA1709" t="s">
        <v>84566</v>
      </c>
      <c r="AB1709">
        <v>1</v>
      </c>
      <c r="AC1709" t="s">
        <v>84567</v>
      </c>
      <c r="AD1709" t="s">
        <v>84568</v>
      </c>
      <c r="AE1709" t="s">
        <v>20783</v>
      </c>
      <c r="AF1709" t="s">
        <v>20783</v>
      </c>
      <c r="AG1709">
        <v>3080</v>
      </c>
      <c r="AH1709" t="s">
        <v>20784</v>
      </c>
      <c r="AI1709" t="s">
        <v>20785</v>
      </c>
      <c r="AJ1709" t="s">
        <v>20786</v>
      </c>
      <c r="AL1709" s="4" t="s">
        <v>20787</v>
      </c>
    </row>
    <row r="1710" spans="1:38" x14ac:dyDescent="0.3">
      <c r="A1710" t="s">
        <v>62770</v>
      </c>
      <c r="B1710" t="s">
        <v>52462</v>
      </c>
      <c r="C1710" t="s">
        <v>62771</v>
      </c>
      <c r="D1710" t="s">
        <v>51153</v>
      </c>
      <c r="E1710" t="s">
        <v>62772</v>
      </c>
      <c r="F1710" t="s">
        <v>60819</v>
      </c>
      <c r="J1710" t="s">
        <v>34525</v>
      </c>
      <c r="K1710" t="s">
        <v>34526</v>
      </c>
      <c r="L1710" t="s">
        <v>34527</v>
      </c>
      <c r="M1710" t="s">
        <v>65</v>
      </c>
      <c r="P1710">
        <v>22</v>
      </c>
      <c r="Q1710">
        <v>22</v>
      </c>
      <c r="R1710">
        <v>22</v>
      </c>
      <c r="S1710">
        <v>44</v>
      </c>
      <c r="T1710">
        <v>44</v>
      </c>
      <c r="U1710">
        <v>44</v>
      </c>
      <c r="V1710" t="s">
        <v>84569</v>
      </c>
      <c r="W1710">
        <v>0</v>
      </c>
      <c r="X1710" t="s">
        <v>84570</v>
      </c>
      <c r="Y1710">
        <v>1135800000</v>
      </c>
      <c r="Z1710">
        <v>90</v>
      </c>
      <c r="AA1710" t="s">
        <v>84571</v>
      </c>
      <c r="AB1710">
        <v>1</v>
      </c>
      <c r="AC1710" t="s">
        <v>84572</v>
      </c>
      <c r="AD1710" t="s">
        <v>84573</v>
      </c>
      <c r="AE1710" t="s">
        <v>34528</v>
      </c>
      <c r="AF1710" t="s">
        <v>34528</v>
      </c>
      <c r="AG1710">
        <v>5355</v>
      </c>
      <c r="AH1710" t="s">
        <v>34529</v>
      </c>
      <c r="AI1710" t="s">
        <v>34530</v>
      </c>
      <c r="AJ1710" t="s">
        <v>34531</v>
      </c>
      <c r="AL1710" s="4" t="s">
        <v>34532</v>
      </c>
    </row>
    <row r="1711" spans="1:38" x14ac:dyDescent="0.3">
      <c r="A1711" t="s">
        <v>54960</v>
      </c>
      <c r="B1711" t="s">
        <v>62773</v>
      </c>
      <c r="C1711" t="s">
        <v>62774</v>
      </c>
      <c r="D1711" t="s">
        <v>62775</v>
      </c>
      <c r="E1711" t="s">
        <v>62776</v>
      </c>
      <c r="F1711" t="s">
        <v>62777</v>
      </c>
      <c r="J1711" t="s">
        <v>29645</v>
      </c>
      <c r="K1711" t="s">
        <v>29646</v>
      </c>
      <c r="L1711" t="s">
        <v>29647</v>
      </c>
      <c r="M1711" t="s">
        <v>2098</v>
      </c>
      <c r="P1711">
        <v>5</v>
      </c>
      <c r="Q1711">
        <v>5</v>
      </c>
      <c r="R1711">
        <v>5</v>
      </c>
      <c r="S1711" t="s">
        <v>78134</v>
      </c>
      <c r="T1711" t="s">
        <v>78134</v>
      </c>
      <c r="U1711" t="s">
        <v>78134</v>
      </c>
      <c r="V1711" t="s">
        <v>84574</v>
      </c>
      <c r="W1711">
        <v>0</v>
      </c>
      <c r="X1711" t="s">
        <v>84575</v>
      </c>
      <c r="Y1711">
        <v>81616000</v>
      </c>
      <c r="Z1711">
        <v>6</v>
      </c>
      <c r="AA1711" t="s">
        <v>84576</v>
      </c>
      <c r="AB1711">
        <v>1</v>
      </c>
      <c r="AC1711" t="s">
        <v>84577</v>
      </c>
      <c r="AD1711" t="s">
        <v>84578</v>
      </c>
      <c r="AE1711" t="s">
        <v>29648</v>
      </c>
      <c r="AF1711" t="s">
        <v>29649</v>
      </c>
      <c r="AG1711">
        <v>4554</v>
      </c>
      <c r="AH1711" t="s">
        <v>29650</v>
      </c>
      <c r="AI1711" t="s">
        <v>29651</v>
      </c>
      <c r="AJ1711" t="s">
        <v>29652</v>
      </c>
      <c r="AL1711" s="4" t="s">
        <v>29653</v>
      </c>
    </row>
    <row r="1712" spans="1:38" x14ac:dyDescent="0.3">
      <c r="A1712" t="s">
        <v>62778</v>
      </c>
      <c r="B1712" t="s">
        <v>62779</v>
      </c>
      <c r="C1712" t="s">
        <v>62780</v>
      </c>
      <c r="D1712" t="s">
        <v>61321</v>
      </c>
      <c r="E1712" t="s">
        <v>62781</v>
      </c>
      <c r="F1712" t="s">
        <v>62782</v>
      </c>
      <c r="J1712" t="s">
        <v>15473</v>
      </c>
      <c r="K1712" t="s">
        <v>15474</v>
      </c>
      <c r="L1712" t="s">
        <v>15475</v>
      </c>
      <c r="M1712" t="s">
        <v>15476</v>
      </c>
      <c r="P1712">
        <v>18</v>
      </c>
      <c r="Q1712">
        <v>18</v>
      </c>
      <c r="R1712">
        <v>10</v>
      </c>
      <c r="S1712" t="s">
        <v>84579</v>
      </c>
      <c r="T1712" t="s">
        <v>84579</v>
      </c>
      <c r="U1712" t="s">
        <v>79221</v>
      </c>
      <c r="V1712" t="s">
        <v>84580</v>
      </c>
      <c r="W1712">
        <v>0</v>
      </c>
      <c r="X1712" t="s">
        <v>48516</v>
      </c>
      <c r="Y1712">
        <v>6343400000</v>
      </c>
      <c r="Z1712">
        <v>270</v>
      </c>
      <c r="AA1712" t="s">
        <v>84581</v>
      </c>
      <c r="AB1712">
        <v>1</v>
      </c>
      <c r="AC1712" t="s">
        <v>84582</v>
      </c>
      <c r="AD1712" t="s">
        <v>84583</v>
      </c>
      <c r="AE1712" t="s">
        <v>15477</v>
      </c>
      <c r="AF1712" t="s">
        <v>15478</v>
      </c>
      <c r="AG1712">
        <v>2243</v>
      </c>
      <c r="AH1712" t="s">
        <v>15479</v>
      </c>
      <c r="AI1712" t="s">
        <v>15480</v>
      </c>
      <c r="AJ1712" t="s">
        <v>15481</v>
      </c>
      <c r="AL1712" s="4" t="s">
        <v>15482</v>
      </c>
    </row>
    <row r="1713" spans="1:38" x14ac:dyDescent="0.3">
      <c r="A1713" t="s">
        <v>62783</v>
      </c>
      <c r="B1713" t="s">
        <v>62784</v>
      </c>
      <c r="C1713" t="s">
        <v>62785</v>
      </c>
      <c r="D1713" t="s">
        <v>62786</v>
      </c>
      <c r="E1713" t="s">
        <v>62787</v>
      </c>
      <c r="F1713" t="s">
        <v>62788</v>
      </c>
      <c r="J1713" t="s">
        <v>3161</v>
      </c>
      <c r="K1713" t="s">
        <v>3162</v>
      </c>
      <c r="L1713" t="s">
        <v>3163</v>
      </c>
      <c r="P1713">
        <v>7</v>
      </c>
      <c r="Q1713">
        <v>7</v>
      </c>
      <c r="R1713">
        <v>7</v>
      </c>
      <c r="S1713" t="s">
        <v>78255</v>
      </c>
      <c r="T1713" t="s">
        <v>78255</v>
      </c>
      <c r="U1713" t="s">
        <v>78255</v>
      </c>
      <c r="V1713" t="s">
        <v>84584</v>
      </c>
      <c r="W1713">
        <v>0</v>
      </c>
      <c r="X1713" t="s">
        <v>80664</v>
      </c>
      <c r="Y1713">
        <v>176130000</v>
      </c>
      <c r="Z1713">
        <v>17</v>
      </c>
      <c r="AA1713" t="s">
        <v>84585</v>
      </c>
      <c r="AB1713">
        <v>1</v>
      </c>
      <c r="AC1713" t="s">
        <v>84586</v>
      </c>
      <c r="AD1713" t="s">
        <v>84587</v>
      </c>
      <c r="AE1713" t="s">
        <v>3164</v>
      </c>
      <c r="AF1713" t="s">
        <v>3164</v>
      </c>
      <c r="AG1713">
        <v>608</v>
      </c>
      <c r="AH1713" t="s">
        <v>3165</v>
      </c>
      <c r="AI1713" t="s">
        <v>3166</v>
      </c>
      <c r="AJ1713" t="s">
        <v>3167</v>
      </c>
      <c r="AL1713" s="4" t="s">
        <v>3168</v>
      </c>
    </row>
    <row r="1714" spans="1:38" x14ac:dyDescent="0.3">
      <c r="A1714" t="s">
        <v>51324</v>
      </c>
      <c r="B1714" t="s">
        <v>62789</v>
      </c>
      <c r="C1714" t="s">
        <v>62790</v>
      </c>
      <c r="D1714" t="s">
        <v>62791</v>
      </c>
      <c r="E1714" t="s">
        <v>62792</v>
      </c>
      <c r="F1714" t="s">
        <v>62793</v>
      </c>
      <c r="K1714" t="s">
        <v>11813</v>
      </c>
      <c r="L1714" t="s">
        <v>957</v>
      </c>
      <c r="P1714">
        <v>4</v>
      </c>
      <c r="Q1714">
        <v>4</v>
      </c>
      <c r="R1714">
        <v>4</v>
      </c>
      <c r="S1714" t="s">
        <v>78829</v>
      </c>
      <c r="T1714" t="s">
        <v>78829</v>
      </c>
      <c r="U1714" t="s">
        <v>78829</v>
      </c>
      <c r="V1714" t="s">
        <v>84588</v>
      </c>
      <c r="W1714">
        <v>0</v>
      </c>
      <c r="X1714" t="s">
        <v>84589</v>
      </c>
      <c r="Y1714">
        <v>69507000</v>
      </c>
      <c r="Z1714">
        <v>10</v>
      </c>
      <c r="AA1714" t="s">
        <v>84590</v>
      </c>
      <c r="AB1714">
        <v>1</v>
      </c>
      <c r="AC1714" t="s">
        <v>84591</v>
      </c>
      <c r="AD1714" t="s">
        <v>84592</v>
      </c>
      <c r="AE1714" t="s">
        <v>30432</v>
      </c>
      <c r="AF1714" t="s">
        <v>30433</v>
      </c>
      <c r="AG1714">
        <v>4690</v>
      </c>
      <c r="AH1714" t="s">
        <v>30434</v>
      </c>
      <c r="AI1714" t="s">
        <v>30435</v>
      </c>
      <c r="AJ1714" t="s">
        <v>30436</v>
      </c>
      <c r="AL1714" s="4" t="s">
        <v>30437</v>
      </c>
    </row>
    <row r="1715" spans="1:38" x14ac:dyDescent="0.3">
      <c r="A1715" t="s">
        <v>62794</v>
      </c>
      <c r="B1715" t="s">
        <v>62795</v>
      </c>
      <c r="C1715" t="s">
        <v>62796</v>
      </c>
      <c r="D1715" t="s">
        <v>62797</v>
      </c>
      <c r="E1715" t="s">
        <v>62798</v>
      </c>
      <c r="F1715" t="s">
        <v>62799</v>
      </c>
      <c r="J1715" t="s">
        <v>12314</v>
      </c>
      <c r="K1715" t="s">
        <v>12315</v>
      </c>
      <c r="L1715" t="s">
        <v>12316</v>
      </c>
      <c r="P1715">
        <v>7</v>
      </c>
      <c r="Q1715">
        <v>7</v>
      </c>
      <c r="R1715">
        <v>7</v>
      </c>
      <c r="S1715" t="s">
        <v>82971</v>
      </c>
      <c r="T1715" t="s">
        <v>82971</v>
      </c>
      <c r="U1715" t="s">
        <v>82971</v>
      </c>
      <c r="V1715" t="s">
        <v>84593</v>
      </c>
      <c r="W1715">
        <v>0</v>
      </c>
      <c r="X1715" t="s">
        <v>84594</v>
      </c>
      <c r="Y1715">
        <v>16051000000</v>
      </c>
      <c r="Z1715">
        <v>363</v>
      </c>
      <c r="AA1715" t="s">
        <v>84595</v>
      </c>
      <c r="AB1715">
        <v>1</v>
      </c>
      <c r="AC1715" t="s">
        <v>84596</v>
      </c>
      <c r="AD1715" t="s">
        <v>84597</v>
      </c>
      <c r="AE1715" t="s">
        <v>12317</v>
      </c>
      <c r="AF1715" t="s">
        <v>12318</v>
      </c>
      <c r="AG1715">
        <v>1812</v>
      </c>
      <c r="AH1715" t="s">
        <v>12319</v>
      </c>
      <c r="AI1715" t="s">
        <v>12320</v>
      </c>
      <c r="AJ1715" t="s">
        <v>12321</v>
      </c>
      <c r="AL1715" s="4" t="s">
        <v>12322</v>
      </c>
    </row>
    <row r="1716" spans="1:38" x14ac:dyDescent="0.3">
      <c r="A1716" t="s">
        <v>62800</v>
      </c>
      <c r="B1716" t="s">
        <v>62801</v>
      </c>
      <c r="C1716" t="s">
        <v>62802</v>
      </c>
      <c r="D1716" t="s">
        <v>62803</v>
      </c>
      <c r="E1716" t="s">
        <v>62804</v>
      </c>
      <c r="F1716" t="s">
        <v>62805</v>
      </c>
      <c r="J1716" t="s">
        <v>15080</v>
      </c>
      <c r="K1716" t="s">
        <v>15081</v>
      </c>
      <c r="L1716" t="s">
        <v>15082</v>
      </c>
      <c r="M1716" t="s">
        <v>13333</v>
      </c>
      <c r="P1716">
        <v>17</v>
      </c>
      <c r="Q1716">
        <v>14</v>
      </c>
      <c r="R1716">
        <v>14</v>
      </c>
      <c r="S1716">
        <v>65</v>
      </c>
      <c r="T1716">
        <v>61</v>
      </c>
      <c r="U1716">
        <v>61</v>
      </c>
      <c r="V1716" t="s">
        <v>84598</v>
      </c>
      <c r="W1716">
        <v>0</v>
      </c>
      <c r="X1716" t="s">
        <v>48516</v>
      </c>
      <c r="Y1716">
        <v>8476400000</v>
      </c>
      <c r="Z1716">
        <v>152</v>
      </c>
      <c r="AA1716" t="s">
        <v>84599</v>
      </c>
      <c r="AB1716">
        <v>1</v>
      </c>
      <c r="AC1716" t="s">
        <v>84600</v>
      </c>
      <c r="AD1716" t="s">
        <v>84601</v>
      </c>
      <c r="AE1716" t="s">
        <v>15083</v>
      </c>
      <c r="AF1716" t="s">
        <v>15084</v>
      </c>
      <c r="AG1716">
        <v>2190</v>
      </c>
      <c r="AH1716" t="s">
        <v>15085</v>
      </c>
      <c r="AI1716" t="s">
        <v>15086</v>
      </c>
      <c r="AJ1716" t="s">
        <v>15087</v>
      </c>
      <c r="AL1716" s="4" t="s">
        <v>15088</v>
      </c>
    </row>
    <row r="1717" spans="1:38" x14ac:dyDescent="0.3">
      <c r="A1717" t="s">
        <v>62806</v>
      </c>
      <c r="B1717" t="s">
        <v>62807</v>
      </c>
      <c r="C1717" t="s">
        <v>62808</v>
      </c>
      <c r="D1717" t="s">
        <v>62809</v>
      </c>
      <c r="E1717" t="s">
        <v>62810</v>
      </c>
      <c r="F1717" t="s">
        <v>62811</v>
      </c>
      <c r="J1717" t="s">
        <v>1597</v>
      </c>
      <c r="K1717" t="s">
        <v>1598</v>
      </c>
      <c r="L1717" t="s">
        <v>1599</v>
      </c>
      <c r="M1717" t="s">
        <v>1600</v>
      </c>
      <c r="P1717">
        <v>3</v>
      </c>
      <c r="Q1717">
        <v>3</v>
      </c>
      <c r="R1717">
        <v>2</v>
      </c>
      <c r="S1717" t="s">
        <v>77027</v>
      </c>
      <c r="T1717" t="s">
        <v>77027</v>
      </c>
      <c r="U1717" t="s">
        <v>76080</v>
      </c>
      <c r="V1717" t="s">
        <v>84602</v>
      </c>
      <c r="W1717">
        <v>0</v>
      </c>
      <c r="X1717" t="s">
        <v>84603</v>
      </c>
      <c r="Y1717">
        <v>94415000</v>
      </c>
      <c r="Z1717">
        <v>6</v>
      </c>
      <c r="AA1717" t="s">
        <v>84604</v>
      </c>
      <c r="AB1717">
        <v>1</v>
      </c>
      <c r="AC1717" t="s">
        <v>84605</v>
      </c>
      <c r="AD1717" t="s">
        <v>84606</v>
      </c>
      <c r="AE1717" t="s">
        <v>1601</v>
      </c>
      <c r="AF1717" t="s">
        <v>1602</v>
      </c>
      <c r="AG1717">
        <v>385</v>
      </c>
      <c r="AH1717" t="s">
        <v>1603</v>
      </c>
      <c r="AI1717" t="s">
        <v>1604</v>
      </c>
      <c r="AJ1717" t="s">
        <v>1605</v>
      </c>
      <c r="AL1717" s="4" t="s">
        <v>1606</v>
      </c>
    </row>
    <row r="1718" spans="1:38" x14ac:dyDescent="0.3">
      <c r="A1718" t="s">
        <v>60615</v>
      </c>
      <c r="B1718" t="s">
        <v>62812</v>
      </c>
      <c r="C1718" t="s">
        <v>62813</v>
      </c>
      <c r="D1718" t="s">
        <v>62814</v>
      </c>
      <c r="E1718" t="s">
        <v>58853</v>
      </c>
      <c r="F1718" t="s">
        <v>62815</v>
      </c>
      <c r="J1718" t="s">
        <v>6026</v>
      </c>
      <c r="K1718" t="s">
        <v>6027</v>
      </c>
      <c r="L1718" t="s">
        <v>6028</v>
      </c>
      <c r="M1718" t="s">
        <v>5199</v>
      </c>
      <c r="P1718">
        <v>17</v>
      </c>
      <c r="Q1718">
        <v>17</v>
      </c>
      <c r="R1718">
        <v>17</v>
      </c>
      <c r="S1718" t="s">
        <v>84607</v>
      </c>
      <c r="T1718" t="s">
        <v>84607</v>
      </c>
      <c r="U1718" t="s">
        <v>84607</v>
      </c>
      <c r="V1718" t="s">
        <v>84608</v>
      </c>
      <c r="W1718">
        <v>0</v>
      </c>
      <c r="X1718" t="s">
        <v>84609</v>
      </c>
      <c r="Y1718">
        <v>1020800000</v>
      </c>
      <c r="Z1718">
        <v>86</v>
      </c>
      <c r="AA1718" t="s">
        <v>84610</v>
      </c>
      <c r="AB1718">
        <v>1</v>
      </c>
      <c r="AC1718" t="s">
        <v>84611</v>
      </c>
      <c r="AD1718" t="s">
        <v>84612</v>
      </c>
      <c r="AE1718" t="s">
        <v>6029</v>
      </c>
      <c r="AF1718" t="s">
        <v>6030</v>
      </c>
      <c r="AG1718">
        <v>1014</v>
      </c>
      <c r="AH1718" t="s">
        <v>6031</v>
      </c>
      <c r="AI1718" t="s">
        <v>6032</v>
      </c>
      <c r="AJ1718" t="s">
        <v>6033</v>
      </c>
      <c r="AK1718" t="s">
        <v>6034</v>
      </c>
      <c r="AL1718" s="4" t="s">
        <v>6035</v>
      </c>
    </row>
    <row r="1719" spans="1:38" x14ac:dyDescent="0.3">
      <c r="A1719" t="s">
        <v>62816</v>
      </c>
      <c r="B1719" t="s">
        <v>57194</v>
      </c>
      <c r="C1719" t="s">
        <v>62817</v>
      </c>
      <c r="D1719" t="s">
        <v>62818</v>
      </c>
      <c r="E1719" t="s">
        <v>62819</v>
      </c>
      <c r="F1719" t="s">
        <v>62820</v>
      </c>
      <c r="K1719" t="s">
        <v>22225</v>
      </c>
      <c r="L1719" t="s">
        <v>1395</v>
      </c>
      <c r="P1719">
        <v>2</v>
      </c>
      <c r="Q1719">
        <v>2</v>
      </c>
      <c r="R1719">
        <v>2</v>
      </c>
      <c r="S1719">
        <v>11</v>
      </c>
      <c r="T1719">
        <v>11</v>
      </c>
      <c r="U1719">
        <v>11</v>
      </c>
      <c r="V1719" t="s">
        <v>84613</v>
      </c>
      <c r="W1719">
        <v>0</v>
      </c>
      <c r="X1719" t="s">
        <v>49952</v>
      </c>
      <c r="Y1719">
        <v>94566000</v>
      </c>
      <c r="Z1719">
        <v>12</v>
      </c>
      <c r="AA1719" t="s">
        <v>84614</v>
      </c>
      <c r="AB1719">
        <v>1</v>
      </c>
      <c r="AC1719" t="s">
        <v>84615</v>
      </c>
      <c r="AD1719" t="s">
        <v>84616</v>
      </c>
      <c r="AE1719" t="s">
        <v>22226</v>
      </c>
      <c r="AF1719" t="s">
        <v>22226</v>
      </c>
      <c r="AG1719">
        <v>3325</v>
      </c>
      <c r="AH1719" t="s">
        <v>22227</v>
      </c>
      <c r="AI1719" t="s">
        <v>22228</v>
      </c>
      <c r="AJ1719" t="s">
        <v>22229</v>
      </c>
      <c r="AL1719" s="4" t="s">
        <v>22230</v>
      </c>
    </row>
    <row r="1720" spans="1:38" x14ac:dyDescent="0.3">
      <c r="A1720" t="s">
        <v>62821</v>
      </c>
      <c r="B1720" t="s">
        <v>62822</v>
      </c>
      <c r="C1720" t="s">
        <v>62823</v>
      </c>
      <c r="D1720" t="s">
        <v>62824</v>
      </c>
      <c r="E1720" t="s">
        <v>62825</v>
      </c>
      <c r="F1720" t="s">
        <v>62826</v>
      </c>
      <c r="K1720" t="s">
        <v>25555</v>
      </c>
      <c r="P1720">
        <v>6</v>
      </c>
      <c r="Q1720">
        <v>6</v>
      </c>
      <c r="R1720">
        <v>6</v>
      </c>
      <c r="S1720" t="s">
        <v>48484</v>
      </c>
      <c r="T1720" t="s">
        <v>48484</v>
      </c>
      <c r="U1720" t="s">
        <v>48484</v>
      </c>
      <c r="V1720" t="s">
        <v>84617</v>
      </c>
      <c r="W1720">
        <v>0</v>
      </c>
      <c r="X1720" t="s">
        <v>59762</v>
      </c>
      <c r="Y1720">
        <v>170380000</v>
      </c>
      <c r="Z1720">
        <v>17</v>
      </c>
      <c r="AA1720" t="s">
        <v>84618</v>
      </c>
      <c r="AB1720">
        <v>1</v>
      </c>
      <c r="AC1720" t="s">
        <v>84619</v>
      </c>
      <c r="AD1720" t="s">
        <v>84620</v>
      </c>
      <c r="AE1720" t="s">
        <v>25556</v>
      </c>
      <c r="AF1720" t="s">
        <v>25556</v>
      </c>
      <c r="AG1720">
        <v>3882</v>
      </c>
      <c r="AH1720" t="s">
        <v>25557</v>
      </c>
      <c r="AI1720" t="s">
        <v>25558</v>
      </c>
      <c r="AJ1720" t="s">
        <v>25559</v>
      </c>
      <c r="AK1720" t="s">
        <v>25560</v>
      </c>
      <c r="AL1720" s="4" t="s">
        <v>25561</v>
      </c>
    </row>
    <row r="1721" spans="1:38" x14ac:dyDescent="0.3">
      <c r="A1721" t="s">
        <v>62827</v>
      </c>
      <c r="B1721" t="s">
        <v>62828</v>
      </c>
      <c r="C1721" t="s">
        <v>57125</v>
      </c>
      <c r="D1721" t="s">
        <v>62829</v>
      </c>
      <c r="E1721" t="s">
        <v>56986</v>
      </c>
      <c r="F1721" t="s">
        <v>62830</v>
      </c>
      <c r="J1721" t="s">
        <v>14324</v>
      </c>
      <c r="K1721" t="s">
        <v>2979</v>
      </c>
      <c r="L1721" t="s">
        <v>14268</v>
      </c>
      <c r="P1721">
        <v>9</v>
      </c>
      <c r="Q1721">
        <v>9</v>
      </c>
      <c r="R1721">
        <v>9</v>
      </c>
      <c r="S1721" t="s">
        <v>84621</v>
      </c>
      <c r="T1721" t="s">
        <v>84621</v>
      </c>
      <c r="U1721" t="s">
        <v>84621</v>
      </c>
      <c r="V1721" t="s">
        <v>84622</v>
      </c>
      <c r="W1721">
        <v>0</v>
      </c>
      <c r="X1721" t="s">
        <v>84623</v>
      </c>
      <c r="Y1721">
        <v>1062100000</v>
      </c>
      <c r="Z1721">
        <v>96</v>
      </c>
      <c r="AA1721" t="s">
        <v>84624</v>
      </c>
      <c r="AB1721">
        <v>1</v>
      </c>
      <c r="AC1721" t="s">
        <v>84625</v>
      </c>
      <c r="AD1721" t="s">
        <v>84626</v>
      </c>
      <c r="AE1721" t="s">
        <v>14325</v>
      </c>
      <c r="AF1721" t="s">
        <v>14325</v>
      </c>
      <c r="AG1721">
        <v>2083</v>
      </c>
      <c r="AH1721" t="s">
        <v>14326</v>
      </c>
      <c r="AI1721" t="s">
        <v>14327</v>
      </c>
      <c r="AJ1721" t="s">
        <v>14328</v>
      </c>
      <c r="AK1721" t="s">
        <v>14329</v>
      </c>
      <c r="AL1721" s="4" t="s">
        <v>14330</v>
      </c>
    </row>
    <row r="1722" spans="1:38" x14ac:dyDescent="0.3">
      <c r="A1722" t="s">
        <v>62831</v>
      </c>
      <c r="B1722" t="s">
        <v>62832</v>
      </c>
      <c r="C1722" t="s">
        <v>62833</v>
      </c>
      <c r="D1722" t="s">
        <v>62834</v>
      </c>
      <c r="E1722" t="s">
        <v>62835</v>
      </c>
      <c r="F1722" t="s">
        <v>62836</v>
      </c>
      <c r="J1722" t="s">
        <v>30928</v>
      </c>
      <c r="K1722" t="s">
        <v>30929</v>
      </c>
      <c r="L1722" t="s">
        <v>30930</v>
      </c>
      <c r="P1722">
        <v>8</v>
      </c>
      <c r="Q1722">
        <v>2</v>
      </c>
      <c r="R1722">
        <v>2</v>
      </c>
      <c r="S1722" t="s">
        <v>75935</v>
      </c>
      <c r="T1722" t="s">
        <v>75947</v>
      </c>
      <c r="U1722" t="s">
        <v>75947</v>
      </c>
      <c r="V1722" t="s">
        <v>84627</v>
      </c>
      <c r="W1722">
        <v>0</v>
      </c>
      <c r="X1722" t="s">
        <v>84628</v>
      </c>
      <c r="Y1722">
        <v>224550000</v>
      </c>
      <c r="Z1722">
        <v>9</v>
      </c>
      <c r="AA1722" t="s">
        <v>84629</v>
      </c>
      <c r="AB1722">
        <v>1</v>
      </c>
      <c r="AC1722" t="s">
        <v>84630</v>
      </c>
      <c r="AD1722" t="s">
        <v>84631</v>
      </c>
      <c r="AE1722" t="s">
        <v>30931</v>
      </c>
      <c r="AF1722" t="s">
        <v>30931</v>
      </c>
      <c r="AG1722">
        <v>4765</v>
      </c>
      <c r="AH1722" t="s">
        <v>30932</v>
      </c>
      <c r="AI1722" t="s">
        <v>30933</v>
      </c>
      <c r="AJ1722" t="s">
        <v>30934</v>
      </c>
      <c r="AL1722" s="4" t="s">
        <v>30935</v>
      </c>
    </row>
    <row r="1723" spans="1:38" x14ac:dyDescent="0.3">
      <c r="A1723" t="s">
        <v>62837</v>
      </c>
      <c r="B1723" t="s">
        <v>50674</v>
      </c>
      <c r="C1723" t="s">
        <v>62838</v>
      </c>
      <c r="D1723" t="s">
        <v>62839</v>
      </c>
      <c r="E1723" t="s">
        <v>62840</v>
      </c>
      <c r="F1723" t="s">
        <v>59898</v>
      </c>
      <c r="J1723" t="s">
        <v>5865</v>
      </c>
      <c r="K1723" t="s">
        <v>5866</v>
      </c>
      <c r="L1723" t="s">
        <v>5867</v>
      </c>
      <c r="M1723" t="s">
        <v>5868</v>
      </c>
      <c r="P1723">
        <v>13</v>
      </c>
      <c r="Q1723">
        <v>4</v>
      </c>
      <c r="R1723">
        <v>2</v>
      </c>
      <c r="S1723" t="s">
        <v>78326</v>
      </c>
      <c r="T1723" t="s">
        <v>48741</v>
      </c>
      <c r="U1723" t="s">
        <v>76795</v>
      </c>
      <c r="V1723" t="s">
        <v>84632</v>
      </c>
      <c r="W1723">
        <v>0</v>
      </c>
      <c r="X1723" t="s">
        <v>84633</v>
      </c>
      <c r="Y1723">
        <v>459710000</v>
      </c>
      <c r="Z1723">
        <v>20</v>
      </c>
      <c r="AA1723" t="s">
        <v>84634</v>
      </c>
      <c r="AB1723">
        <v>1</v>
      </c>
      <c r="AC1723" t="s">
        <v>84635</v>
      </c>
      <c r="AD1723" t="s">
        <v>84636</v>
      </c>
      <c r="AE1723" t="s">
        <v>5869</v>
      </c>
      <c r="AF1723" t="s">
        <v>5870</v>
      </c>
      <c r="AG1723">
        <v>990</v>
      </c>
      <c r="AH1723" t="s">
        <v>5871</v>
      </c>
      <c r="AI1723" t="s">
        <v>5872</v>
      </c>
      <c r="AJ1723" t="s">
        <v>5873</v>
      </c>
      <c r="AL1723" s="4" t="s">
        <v>5874</v>
      </c>
    </row>
    <row r="1724" spans="1:38" x14ac:dyDescent="0.3">
      <c r="A1724" t="s">
        <v>62841</v>
      </c>
      <c r="B1724" t="s">
        <v>62842</v>
      </c>
      <c r="C1724" t="s">
        <v>62843</v>
      </c>
      <c r="D1724" t="s">
        <v>62844</v>
      </c>
      <c r="E1724" t="s">
        <v>62845</v>
      </c>
      <c r="F1724" t="s">
        <v>62846</v>
      </c>
      <c r="K1724" t="s">
        <v>12580</v>
      </c>
      <c r="L1724" t="s">
        <v>150</v>
      </c>
      <c r="P1724">
        <v>50</v>
      </c>
      <c r="Q1724">
        <v>50</v>
      </c>
      <c r="R1724">
        <v>50</v>
      </c>
      <c r="S1724">
        <v>62</v>
      </c>
      <c r="T1724">
        <v>62</v>
      </c>
      <c r="U1724">
        <v>62</v>
      </c>
      <c r="V1724" t="s">
        <v>84637</v>
      </c>
      <c r="W1724">
        <v>0</v>
      </c>
      <c r="X1724" t="s">
        <v>48516</v>
      </c>
      <c r="Y1724">
        <v>11645000000</v>
      </c>
      <c r="Z1724">
        <v>367</v>
      </c>
      <c r="AA1724" t="s">
        <v>84638</v>
      </c>
      <c r="AB1724">
        <v>1</v>
      </c>
      <c r="AC1724" t="s">
        <v>84639</v>
      </c>
      <c r="AD1724" t="s">
        <v>84640</v>
      </c>
      <c r="AE1724" t="s">
        <v>12581</v>
      </c>
      <c r="AF1724" t="s">
        <v>12582</v>
      </c>
      <c r="AG1724">
        <v>1852</v>
      </c>
      <c r="AH1724" t="s">
        <v>12583</v>
      </c>
      <c r="AI1724" t="s">
        <v>12584</v>
      </c>
      <c r="AJ1724" t="s">
        <v>12585</v>
      </c>
      <c r="AL1724" s="4" t="s">
        <v>12586</v>
      </c>
    </row>
    <row r="1725" spans="1:38" x14ac:dyDescent="0.3">
      <c r="A1725" t="s">
        <v>52206</v>
      </c>
      <c r="B1725" t="s">
        <v>54763</v>
      </c>
      <c r="C1725" t="s">
        <v>62847</v>
      </c>
      <c r="D1725" t="s">
        <v>62848</v>
      </c>
      <c r="E1725" t="s">
        <v>62849</v>
      </c>
      <c r="F1725" t="s">
        <v>62850</v>
      </c>
      <c r="J1725" t="s">
        <v>16471</v>
      </c>
      <c r="K1725" t="s">
        <v>16472</v>
      </c>
      <c r="L1725" t="s">
        <v>16473</v>
      </c>
      <c r="M1725" t="s">
        <v>16474</v>
      </c>
      <c r="P1725">
        <v>16</v>
      </c>
      <c r="Q1725">
        <v>16</v>
      </c>
      <c r="R1725">
        <v>11</v>
      </c>
      <c r="S1725" t="s">
        <v>78212</v>
      </c>
      <c r="T1725" t="s">
        <v>78212</v>
      </c>
      <c r="U1725" t="s">
        <v>78326</v>
      </c>
      <c r="V1725" t="s">
        <v>84641</v>
      </c>
      <c r="W1725">
        <v>0</v>
      </c>
      <c r="X1725">
        <v>165</v>
      </c>
      <c r="Y1725">
        <v>2474000000</v>
      </c>
      <c r="Z1725">
        <v>174</v>
      </c>
      <c r="AA1725" t="s">
        <v>84642</v>
      </c>
      <c r="AB1725">
        <v>1</v>
      </c>
      <c r="AC1725" t="s">
        <v>84643</v>
      </c>
      <c r="AD1725" t="s">
        <v>84644</v>
      </c>
      <c r="AE1725" t="s">
        <v>16475</v>
      </c>
      <c r="AF1725" t="s">
        <v>16475</v>
      </c>
      <c r="AG1725">
        <v>2378</v>
      </c>
      <c r="AH1725" t="s">
        <v>16476</v>
      </c>
      <c r="AI1725" t="s">
        <v>16477</v>
      </c>
      <c r="AJ1725" t="s">
        <v>16478</v>
      </c>
      <c r="AK1725" t="s">
        <v>16479</v>
      </c>
      <c r="AL1725" s="4" t="s">
        <v>16480</v>
      </c>
    </row>
    <row r="1726" spans="1:38" x14ac:dyDescent="0.3">
      <c r="A1726" t="s">
        <v>62851</v>
      </c>
      <c r="B1726" t="s">
        <v>62852</v>
      </c>
      <c r="C1726" t="s">
        <v>62853</v>
      </c>
      <c r="D1726" t="s">
        <v>62854</v>
      </c>
      <c r="E1726" t="s">
        <v>62855</v>
      </c>
      <c r="F1726" t="s">
        <v>62856</v>
      </c>
      <c r="J1726" t="s">
        <v>9433</v>
      </c>
      <c r="K1726" t="s">
        <v>1149</v>
      </c>
      <c r="L1726" t="s">
        <v>1643</v>
      </c>
      <c r="M1726" t="s">
        <v>9434</v>
      </c>
      <c r="P1726">
        <v>49</v>
      </c>
      <c r="Q1726">
        <v>49</v>
      </c>
      <c r="R1726">
        <v>46</v>
      </c>
      <c r="S1726" t="s">
        <v>84645</v>
      </c>
      <c r="T1726" t="s">
        <v>84645</v>
      </c>
      <c r="U1726" t="s">
        <v>84646</v>
      </c>
      <c r="V1726" t="s">
        <v>84647</v>
      </c>
      <c r="W1726">
        <v>0</v>
      </c>
      <c r="X1726" t="s">
        <v>48516</v>
      </c>
      <c r="Y1726">
        <v>18113000000</v>
      </c>
      <c r="Z1726">
        <v>479</v>
      </c>
      <c r="AA1726" t="s">
        <v>84648</v>
      </c>
      <c r="AB1726">
        <v>1</v>
      </c>
      <c r="AC1726" t="s">
        <v>84649</v>
      </c>
      <c r="AD1726" t="s">
        <v>84650</v>
      </c>
      <c r="AE1726" t="s">
        <v>9435</v>
      </c>
      <c r="AF1726" t="s">
        <v>9435</v>
      </c>
      <c r="AG1726">
        <v>1443</v>
      </c>
      <c r="AH1726" t="s">
        <v>9436</v>
      </c>
      <c r="AI1726" t="s">
        <v>9437</v>
      </c>
      <c r="AJ1726" t="s">
        <v>9438</v>
      </c>
      <c r="AL1726" s="4" t="s">
        <v>9439</v>
      </c>
    </row>
    <row r="1727" spans="1:38" x14ac:dyDescent="0.3">
      <c r="A1727" t="s">
        <v>62857</v>
      </c>
      <c r="B1727" t="s">
        <v>49281</v>
      </c>
      <c r="C1727">
        <v>1</v>
      </c>
      <c r="D1727" t="s">
        <v>62858</v>
      </c>
      <c r="E1727" t="s">
        <v>62859</v>
      </c>
      <c r="F1727">
        <v>1</v>
      </c>
      <c r="J1727" t="s">
        <v>13912</v>
      </c>
      <c r="K1727" t="s">
        <v>13913</v>
      </c>
      <c r="L1727" t="s">
        <v>13914</v>
      </c>
      <c r="M1727" t="s">
        <v>468</v>
      </c>
      <c r="P1727">
        <v>3</v>
      </c>
      <c r="Q1727">
        <v>1</v>
      </c>
      <c r="R1727">
        <v>1</v>
      </c>
      <c r="S1727" t="s">
        <v>83977</v>
      </c>
      <c r="T1727" t="s">
        <v>84651</v>
      </c>
      <c r="U1727" t="s">
        <v>84651</v>
      </c>
      <c r="V1727" t="s">
        <v>84652</v>
      </c>
      <c r="W1727">
        <v>0</v>
      </c>
      <c r="X1727" t="s">
        <v>84653</v>
      </c>
      <c r="Y1727">
        <v>106860000</v>
      </c>
      <c r="Z1727">
        <v>9</v>
      </c>
      <c r="AA1727" t="s">
        <v>84654</v>
      </c>
      <c r="AB1727">
        <v>1</v>
      </c>
      <c r="AC1727" t="s">
        <v>84655</v>
      </c>
      <c r="AD1727" t="s">
        <v>84656</v>
      </c>
      <c r="AE1727" t="s">
        <v>13915</v>
      </c>
      <c r="AF1727" t="s">
        <v>13916</v>
      </c>
      <c r="AG1727">
        <v>2025</v>
      </c>
      <c r="AH1727" t="s">
        <v>13917</v>
      </c>
      <c r="AI1727" t="s">
        <v>13918</v>
      </c>
      <c r="AJ1727" t="s">
        <v>13919</v>
      </c>
      <c r="AL1727" s="4" t="s">
        <v>13920</v>
      </c>
    </row>
    <row r="1728" spans="1:38" x14ac:dyDescent="0.3">
      <c r="A1728" t="s">
        <v>62860</v>
      </c>
      <c r="B1728" t="s">
        <v>62861</v>
      </c>
      <c r="C1728" t="s">
        <v>62862</v>
      </c>
      <c r="D1728" t="s">
        <v>62863</v>
      </c>
      <c r="E1728" t="s">
        <v>51111</v>
      </c>
      <c r="F1728" t="s">
        <v>62864</v>
      </c>
      <c r="J1728" t="s">
        <v>18443</v>
      </c>
      <c r="K1728" t="s">
        <v>2768</v>
      </c>
      <c r="L1728" t="s">
        <v>18444</v>
      </c>
      <c r="M1728" t="s">
        <v>18445</v>
      </c>
      <c r="P1728">
        <v>14</v>
      </c>
      <c r="Q1728">
        <v>14</v>
      </c>
      <c r="R1728">
        <v>14</v>
      </c>
      <c r="S1728" t="s">
        <v>80895</v>
      </c>
      <c r="T1728" t="s">
        <v>80895</v>
      </c>
      <c r="U1728" t="s">
        <v>80895</v>
      </c>
      <c r="V1728" t="s">
        <v>84657</v>
      </c>
      <c r="W1728">
        <v>0</v>
      </c>
      <c r="X1728" t="s">
        <v>84658</v>
      </c>
      <c r="Y1728">
        <v>1123000000</v>
      </c>
      <c r="Z1728">
        <v>86</v>
      </c>
      <c r="AA1728" t="s">
        <v>84659</v>
      </c>
      <c r="AB1728">
        <v>1</v>
      </c>
      <c r="AC1728" t="s">
        <v>84660</v>
      </c>
      <c r="AD1728" t="s">
        <v>84661</v>
      </c>
      <c r="AE1728" t="s">
        <v>18446</v>
      </c>
      <c r="AF1728" t="s">
        <v>18447</v>
      </c>
      <c r="AG1728">
        <v>2655</v>
      </c>
      <c r="AH1728" t="s">
        <v>18448</v>
      </c>
      <c r="AI1728" t="s">
        <v>18449</v>
      </c>
      <c r="AJ1728" t="s">
        <v>18450</v>
      </c>
      <c r="AL1728" s="4" t="s">
        <v>18451</v>
      </c>
    </row>
    <row r="1729" spans="1:38" x14ac:dyDescent="0.3">
      <c r="A1729" t="s">
        <v>50321</v>
      </c>
      <c r="B1729" t="s">
        <v>62865</v>
      </c>
      <c r="C1729" t="s">
        <v>62866</v>
      </c>
      <c r="D1729" t="s">
        <v>62867</v>
      </c>
      <c r="E1729" t="s">
        <v>62868</v>
      </c>
      <c r="F1729" t="s">
        <v>62869</v>
      </c>
      <c r="J1729" t="s">
        <v>28367</v>
      </c>
      <c r="K1729" t="s">
        <v>28368</v>
      </c>
      <c r="L1729" t="s">
        <v>24431</v>
      </c>
      <c r="P1729">
        <v>15</v>
      </c>
      <c r="Q1729">
        <v>15</v>
      </c>
      <c r="R1729">
        <v>15</v>
      </c>
      <c r="S1729">
        <v>40</v>
      </c>
      <c r="T1729">
        <v>40</v>
      </c>
      <c r="U1729">
        <v>40</v>
      </c>
      <c r="V1729" t="s">
        <v>84662</v>
      </c>
      <c r="W1729">
        <v>0</v>
      </c>
      <c r="X1729" t="s">
        <v>84663</v>
      </c>
      <c r="Y1729">
        <v>594230000</v>
      </c>
      <c r="Z1729">
        <v>52</v>
      </c>
      <c r="AA1729" t="s">
        <v>84664</v>
      </c>
      <c r="AB1729">
        <v>1</v>
      </c>
      <c r="AC1729" t="s">
        <v>84665</v>
      </c>
      <c r="AD1729" t="s">
        <v>84666</v>
      </c>
      <c r="AE1729" t="s">
        <v>28369</v>
      </c>
      <c r="AF1729" t="s">
        <v>28370</v>
      </c>
      <c r="AG1729">
        <v>4347</v>
      </c>
      <c r="AH1729" t="s">
        <v>28371</v>
      </c>
      <c r="AI1729" t="s">
        <v>28372</v>
      </c>
      <c r="AJ1729" t="s">
        <v>28373</v>
      </c>
      <c r="AL1729" s="4" t="s">
        <v>28374</v>
      </c>
    </row>
    <row r="1730" spans="1:38" x14ac:dyDescent="0.3">
      <c r="A1730" t="s">
        <v>58040</v>
      </c>
      <c r="B1730" t="s">
        <v>62870</v>
      </c>
      <c r="C1730" t="s">
        <v>62871</v>
      </c>
      <c r="D1730" t="s">
        <v>62872</v>
      </c>
      <c r="E1730" t="s">
        <v>62873</v>
      </c>
      <c r="F1730" t="s">
        <v>62874</v>
      </c>
      <c r="J1730" t="s">
        <v>24765</v>
      </c>
      <c r="K1730" t="s">
        <v>24766</v>
      </c>
      <c r="L1730" t="s">
        <v>24767</v>
      </c>
      <c r="M1730" t="s">
        <v>24768</v>
      </c>
      <c r="P1730">
        <v>9</v>
      </c>
      <c r="Q1730">
        <v>9</v>
      </c>
      <c r="R1730">
        <v>8</v>
      </c>
      <c r="S1730" t="s">
        <v>75647</v>
      </c>
      <c r="T1730" t="s">
        <v>75647</v>
      </c>
      <c r="U1730" t="s">
        <v>48768</v>
      </c>
      <c r="V1730" t="s">
        <v>84667</v>
      </c>
      <c r="W1730">
        <v>0</v>
      </c>
      <c r="X1730" t="s">
        <v>55469</v>
      </c>
      <c r="Y1730">
        <v>159590000</v>
      </c>
      <c r="Z1730">
        <v>21</v>
      </c>
      <c r="AA1730" t="s">
        <v>84668</v>
      </c>
      <c r="AB1730">
        <v>1</v>
      </c>
      <c r="AC1730" t="s">
        <v>84669</v>
      </c>
      <c r="AD1730" t="s">
        <v>84670</v>
      </c>
      <c r="AE1730" t="s">
        <v>24769</v>
      </c>
      <c r="AF1730" t="s">
        <v>24770</v>
      </c>
      <c r="AG1730">
        <v>3752</v>
      </c>
      <c r="AH1730" t="s">
        <v>24771</v>
      </c>
      <c r="AI1730" t="s">
        <v>24772</v>
      </c>
      <c r="AJ1730" t="s">
        <v>24773</v>
      </c>
      <c r="AK1730" t="s">
        <v>24774</v>
      </c>
      <c r="AL1730" s="4" t="s">
        <v>24775</v>
      </c>
    </row>
    <row r="1731" spans="1:38" x14ac:dyDescent="0.3">
      <c r="A1731" t="s">
        <v>62875</v>
      </c>
      <c r="B1731" t="s">
        <v>62876</v>
      </c>
      <c r="C1731" t="s">
        <v>62877</v>
      </c>
      <c r="D1731" t="s">
        <v>62878</v>
      </c>
      <c r="E1731" t="s">
        <v>62879</v>
      </c>
      <c r="F1731" t="s">
        <v>62880</v>
      </c>
      <c r="J1731" t="s">
        <v>13977</v>
      </c>
      <c r="K1731" t="s">
        <v>2847</v>
      </c>
      <c r="L1731" t="s">
        <v>957</v>
      </c>
      <c r="P1731">
        <v>2</v>
      </c>
      <c r="Q1731">
        <v>2</v>
      </c>
      <c r="R1731">
        <v>2</v>
      </c>
      <c r="S1731" t="s">
        <v>67057</v>
      </c>
      <c r="T1731" t="s">
        <v>67057</v>
      </c>
      <c r="U1731" t="s">
        <v>67057</v>
      </c>
      <c r="V1731" t="s">
        <v>84671</v>
      </c>
      <c r="W1731" t="s">
        <v>84672</v>
      </c>
      <c r="X1731" t="s">
        <v>84673</v>
      </c>
      <c r="Y1731">
        <v>85220000</v>
      </c>
      <c r="Z1731">
        <v>6</v>
      </c>
      <c r="AA1731" t="s">
        <v>84674</v>
      </c>
      <c r="AB1731">
        <v>1</v>
      </c>
      <c r="AC1731" t="s">
        <v>84675</v>
      </c>
      <c r="AD1731" t="s">
        <v>84676</v>
      </c>
      <c r="AE1731" t="s">
        <v>13978</v>
      </c>
      <c r="AF1731" t="s">
        <v>13978</v>
      </c>
      <c r="AG1731">
        <v>2033</v>
      </c>
      <c r="AH1731" t="s">
        <v>13979</v>
      </c>
      <c r="AI1731" t="s">
        <v>13980</v>
      </c>
    </row>
    <row r="1732" spans="1:38" x14ac:dyDescent="0.3">
      <c r="A1732" t="s">
        <v>62881</v>
      </c>
      <c r="B1732" t="s">
        <v>62882</v>
      </c>
      <c r="C1732" t="s">
        <v>62883</v>
      </c>
      <c r="D1732" t="s">
        <v>60197</v>
      </c>
      <c r="E1732" t="s">
        <v>62884</v>
      </c>
      <c r="F1732" t="s">
        <v>62885</v>
      </c>
      <c r="J1732" t="s">
        <v>29710</v>
      </c>
      <c r="L1732" t="s">
        <v>29711</v>
      </c>
      <c r="P1732">
        <v>15</v>
      </c>
      <c r="Q1732">
        <v>15</v>
      </c>
      <c r="R1732">
        <v>15</v>
      </c>
      <c r="S1732" t="s">
        <v>80710</v>
      </c>
      <c r="T1732" t="s">
        <v>80710</v>
      </c>
      <c r="U1732" t="s">
        <v>80710</v>
      </c>
      <c r="V1732" t="s">
        <v>84677</v>
      </c>
      <c r="W1732">
        <v>0</v>
      </c>
      <c r="X1732" t="s">
        <v>84678</v>
      </c>
      <c r="Y1732">
        <v>1323800000</v>
      </c>
      <c r="Z1732">
        <v>58</v>
      </c>
      <c r="AA1732" t="s">
        <v>84679</v>
      </c>
      <c r="AB1732">
        <v>1</v>
      </c>
      <c r="AC1732" t="s">
        <v>84680</v>
      </c>
      <c r="AD1732" t="s">
        <v>84681</v>
      </c>
      <c r="AE1732" t="s">
        <v>29712</v>
      </c>
      <c r="AF1732" t="s">
        <v>29713</v>
      </c>
      <c r="AG1732">
        <v>4565</v>
      </c>
      <c r="AH1732" t="s">
        <v>29714</v>
      </c>
      <c r="AI1732" t="s">
        <v>29715</v>
      </c>
      <c r="AJ1732" t="s">
        <v>29716</v>
      </c>
      <c r="AL1732" s="4" t="s">
        <v>29717</v>
      </c>
    </row>
    <row r="1733" spans="1:38" x14ac:dyDescent="0.3">
      <c r="A1733" t="s">
        <v>62886</v>
      </c>
      <c r="B1733" t="s">
        <v>62887</v>
      </c>
      <c r="C1733" t="s">
        <v>62888</v>
      </c>
      <c r="D1733" t="s">
        <v>62889</v>
      </c>
      <c r="E1733" t="s">
        <v>62890</v>
      </c>
      <c r="F1733" t="s">
        <v>62891</v>
      </c>
      <c r="P1733">
        <v>12</v>
      </c>
      <c r="Q1733">
        <v>12</v>
      </c>
      <c r="R1733">
        <v>10</v>
      </c>
      <c r="S1733" t="s">
        <v>82353</v>
      </c>
      <c r="T1733" t="s">
        <v>82353</v>
      </c>
      <c r="U1733" t="s">
        <v>82353</v>
      </c>
      <c r="V1733" t="s">
        <v>84682</v>
      </c>
      <c r="W1733">
        <v>0</v>
      </c>
      <c r="X1733" t="s">
        <v>84683</v>
      </c>
      <c r="Y1733">
        <v>3091900000</v>
      </c>
      <c r="Z1733">
        <v>83</v>
      </c>
      <c r="AA1733" t="s">
        <v>84684</v>
      </c>
      <c r="AB1733">
        <v>1</v>
      </c>
      <c r="AC1733" t="s">
        <v>84685</v>
      </c>
      <c r="AD1733" t="s">
        <v>84686</v>
      </c>
      <c r="AE1733" t="s">
        <v>9967</v>
      </c>
      <c r="AF1733" t="s">
        <v>9968</v>
      </c>
      <c r="AG1733">
        <v>1511</v>
      </c>
      <c r="AH1733" t="s">
        <v>9969</v>
      </c>
      <c r="AI1733" t="s">
        <v>9970</v>
      </c>
      <c r="AL1733" s="4" t="s">
        <v>9971</v>
      </c>
    </row>
    <row r="1734" spans="1:38" x14ac:dyDescent="0.3">
      <c r="A1734" t="s">
        <v>62892</v>
      </c>
      <c r="B1734" t="s">
        <v>62893</v>
      </c>
      <c r="C1734" t="s">
        <v>62894</v>
      </c>
      <c r="D1734" t="s">
        <v>62895</v>
      </c>
      <c r="E1734" t="s">
        <v>62896</v>
      </c>
      <c r="F1734" t="s">
        <v>62897</v>
      </c>
      <c r="J1734" t="s">
        <v>8910</v>
      </c>
      <c r="K1734" t="s">
        <v>8911</v>
      </c>
      <c r="L1734" t="s">
        <v>1919</v>
      </c>
      <c r="P1734">
        <v>10</v>
      </c>
      <c r="Q1734">
        <v>10</v>
      </c>
      <c r="R1734">
        <v>10</v>
      </c>
      <c r="S1734" t="s">
        <v>84687</v>
      </c>
      <c r="T1734" t="s">
        <v>84687</v>
      </c>
      <c r="U1734" t="s">
        <v>84687</v>
      </c>
      <c r="V1734" t="s">
        <v>57875</v>
      </c>
      <c r="W1734">
        <v>0</v>
      </c>
      <c r="X1734" t="s">
        <v>48516</v>
      </c>
      <c r="Y1734">
        <v>11887000000</v>
      </c>
      <c r="Z1734">
        <v>207</v>
      </c>
      <c r="AA1734" t="s">
        <v>84688</v>
      </c>
      <c r="AB1734">
        <v>1</v>
      </c>
      <c r="AC1734" t="s">
        <v>84689</v>
      </c>
      <c r="AD1734" t="s">
        <v>84690</v>
      </c>
      <c r="AE1734" t="s">
        <v>8912</v>
      </c>
      <c r="AF1734" t="s">
        <v>8912</v>
      </c>
      <c r="AG1734">
        <v>1375</v>
      </c>
      <c r="AH1734" t="s">
        <v>8913</v>
      </c>
      <c r="AI1734" t="s">
        <v>8914</v>
      </c>
      <c r="AJ1734" t="s">
        <v>8915</v>
      </c>
      <c r="AK1734" t="s">
        <v>8916</v>
      </c>
      <c r="AL1734" s="4" t="s">
        <v>8917</v>
      </c>
    </row>
    <row r="1735" spans="1:38" x14ac:dyDescent="0.3">
      <c r="A1735" t="s">
        <v>62898</v>
      </c>
      <c r="B1735" t="s">
        <v>62899</v>
      </c>
      <c r="C1735" t="s">
        <v>62900</v>
      </c>
      <c r="D1735" t="s">
        <v>58591</v>
      </c>
      <c r="E1735" t="s">
        <v>49618</v>
      </c>
      <c r="F1735" t="s">
        <v>56511</v>
      </c>
      <c r="J1735" t="s">
        <v>12194</v>
      </c>
      <c r="K1735" t="s">
        <v>12195</v>
      </c>
      <c r="L1735" t="s">
        <v>40</v>
      </c>
      <c r="P1735">
        <v>11</v>
      </c>
      <c r="Q1735">
        <v>11</v>
      </c>
      <c r="R1735">
        <v>11</v>
      </c>
      <c r="S1735" t="s">
        <v>76832</v>
      </c>
      <c r="T1735" t="s">
        <v>76832</v>
      </c>
      <c r="U1735" t="s">
        <v>76832</v>
      </c>
      <c r="V1735" t="s">
        <v>84691</v>
      </c>
      <c r="W1735">
        <v>0</v>
      </c>
      <c r="X1735" t="s">
        <v>84692</v>
      </c>
      <c r="Y1735">
        <v>356000000</v>
      </c>
      <c r="Z1735">
        <v>30</v>
      </c>
      <c r="AA1735" t="s">
        <v>84693</v>
      </c>
      <c r="AB1735">
        <v>1</v>
      </c>
      <c r="AC1735" t="s">
        <v>84694</v>
      </c>
      <c r="AD1735" t="s">
        <v>84695</v>
      </c>
      <c r="AE1735" t="s">
        <v>12196</v>
      </c>
      <c r="AF1735" t="s">
        <v>12197</v>
      </c>
      <c r="AG1735">
        <v>1797</v>
      </c>
      <c r="AH1735" t="s">
        <v>12198</v>
      </c>
      <c r="AI1735" t="s">
        <v>12199</v>
      </c>
      <c r="AJ1735" t="s">
        <v>12200</v>
      </c>
      <c r="AK1735" t="s">
        <v>12201</v>
      </c>
      <c r="AL1735" s="4" t="s">
        <v>12202</v>
      </c>
    </row>
    <row r="1736" spans="1:38" x14ac:dyDescent="0.3">
      <c r="A1736" t="s">
        <v>62901</v>
      </c>
      <c r="B1736" t="s">
        <v>62902</v>
      </c>
      <c r="C1736" t="s">
        <v>62903</v>
      </c>
      <c r="D1736" t="s">
        <v>62904</v>
      </c>
      <c r="E1736" t="s">
        <v>62905</v>
      </c>
      <c r="F1736" t="s">
        <v>62906</v>
      </c>
      <c r="J1736" t="s">
        <v>32676</v>
      </c>
      <c r="K1736" t="s">
        <v>32677</v>
      </c>
      <c r="L1736" t="s">
        <v>32678</v>
      </c>
      <c r="P1736">
        <v>11</v>
      </c>
      <c r="Q1736">
        <v>11</v>
      </c>
      <c r="R1736">
        <v>11</v>
      </c>
      <c r="S1736" t="s">
        <v>78195</v>
      </c>
      <c r="T1736" t="s">
        <v>78195</v>
      </c>
      <c r="U1736" t="s">
        <v>78195</v>
      </c>
      <c r="V1736" t="s">
        <v>84696</v>
      </c>
      <c r="W1736">
        <v>0</v>
      </c>
      <c r="X1736" t="s">
        <v>84697</v>
      </c>
      <c r="Y1736">
        <v>945280000</v>
      </c>
      <c r="Z1736">
        <v>69</v>
      </c>
      <c r="AA1736" t="s">
        <v>84698</v>
      </c>
      <c r="AB1736">
        <v>1</v>
      </c>
      <c r="AC1736" t="s">
        <v>84699</v>
      </c>
      <c r="AD1736" t="s">
        <v>77279</v>
      </c>
      <c r="AE1736" t="s">
        <v>32679</v>
      </c>
      <c r="AF1736" t="s">
        <v>32680</v>
      </c>
      <c r="AG1736">
        <v>5064</v>
      </c>
      <c r="AH1736" t="s">
        <v>32681</v>
      </c>
      <c r="AI1736" t="s">
        <v>32682</v>
      </c>
      <c r="AJ1736" t="s">
        <v>32683</v>
      </c>
      <c r="AL1736" s="4" t="s">
        <v>32684</v>
      </c>
    </row>
    <row r="1737" spans="1:38" x14ac:dyDescent="0.3">
      <c r="A1737" t="s">
        <v>62907</v>
      </c>
      <c r="B1737" t="s">
        <v>62908</v>
      </c>
      <c r="C1737" t="s">
        <v>57002</v>
      </c>
      <c r="D1737" t="s">
        <v>62909</v>
      </c>
      <c r="E1737" t="s">
        <v>54775</v>
      </c>
      <c r="F1737" t="s">
        <v>62910</v>
      </c>
      <c r="J1737" t="s">
        <v>21257</v>
      </c>
      <c r="K1737" t="s">
        <v>21258</v>
      </c>
      <c r="L1737" t="s">
        <v>21259</v>
      </c>
      <c r="M1737" t="s">
        <v>21260</v>
      </c>
      <c r="P1737">
        <v>10</v>
      </c>
      <c r="Q1737">
        <v>10</v>
      </c>
      <c r="R1737">
        <v>10</v>
      </c>
      <c r="S1737" t="s">
        <v>48514</v>
      </c>
      <c r="T1737" t="s">
        <v>48514</v>
      </c>
      <c r="U1737" t="s">
        <v>48514</v>
      </c>
      <c r="V1737" t="s">
        <v>84700</v>
      </c>
      <c r="W1737">
        <v>0</v>
      </c>
      <c r="X1737" t="s">
        <v>84701</v>
      </c>
      <c r="Y1737">
        <v>388810000</v>
      </c>
      <c r="Z1737">
        <v>35</v>
      </c>
      <c r="AA1737" t="s">
        <v>84702</v>
      </c>
      <c r="AB1737">
        <v>1</v>
      </c>
      <c r="AC1737" t="s">
        <v>84703</v>
      </c>
      <c r="AD1737" t="s">
        <v>84704</v>
      </c>
      <c r="AE1737" t="s">
        <v>21261</v>
      </c>
      <c r="AF1737" t="s">
        <v>21261</v>
      </c>
      <c r="AG1737">
        <v>3163</v>
      </c>
      <c r="AH1737" t="s">
        <v>21262</v>
      </c>
      <c r="AI1737" t="s">
        <v>21263</v>
      </c>
      <c r="AJ1737" t="s">
        <v>21264</v>
      </c>
      <c r="AK1737" t="s">
        <v>21265</v>
      </c>
      <c r="AL1737" s="4" t="s">
        <v>21266</v>
      </c>
    </row>
    <row r="1738" spans="1:38" x14ac:dyDescent="0.3">
      <c r="A1738" t="s">
        <v>62911</v>
      </c>
      <c r="B1738" t="s">
        <v>62912</v>
      </c>
      <c r="C1738" t="s">
        <v>62913</v>
      </c>
      <c r="D1738" t="s">
        <v>62914</v>
      </c>
      <c r="E1738" t="s">
        <v>62915</v>
      </c>
      <c r="F1738" t="s">
        <v>62916</v>
      </c>
      <c r="J1738" t="s">
        <v>16237</v>
      </c>
      <c r="K1738" t="s">
        <v>16238</v>
      </c>
      <c r="L1738" t="s">
        <v>16239</v>
      </c>
      <c r="M1738" t="s">
        <v>1662</v>
      </c>
      <c r="P1738">
        <v>12</v>
      </c>
      <c r="Q1738">
        <v>12</v>
      </c>
      <c r="R1738">
        <v>6</v>
      </c>
      <c r="S1738" t="s">
        <v>76510</v>
      </c>
      <c r="T1738" t="s">
        <v>76510</v>
      </c>
      <c r="U1738" t="s">
        <v>79613</v>
      </c>
      <c r="V1738" t="s">
        <v>84705</v>
      </c>
      <c r="W1738">
        <v>0</v>
      </c>
      <c r="X1738" t="s">
        <v>84706</v>
      </c>
      <c r="Y1738">
        <v>1450800000</v>
      </c>
      <c r="Z1738">
        <v>67</v>
      </c>
      <c r="AA1738" t="s">
        <v>84707</v>
      </c>
      <c r="AB1738">
        <v>1</v>
      </c>
      <c r="AC1738" t="s">
        <v>84708</v>
      </c>
      <c r="AD1738" t="s">
        <v>84709</v>
      </c>
      <c r="AE1738" t="s">
        <v>16240</v>
      </c>
      <c r="AF1738" t="s">
        <v>16240</v>
      </c>
      <c r="AG1738">
        <v>2348</v>
      </c>
      <c r="AH1738" t="s">
        <v>16241</v>
      </c>
      <c r="AI1738" t="s">
        <v>16242</v>
      </c>
      <c r="AJ1738" t="s">
        <v>16243</v>
      </c>
      <c r="AL1738" s="4" t="s">
        <v>16244</v>
      </c>
    </row>
    <row r="1739" spans="1:38" x14ac:dyDescent="0.3">
      <c r="A1739" t="s">
        <v>61689</v>
      </c>
      <c r="B1739" t="s">
        <v>62917</v>
      </c>
      <c r="C1739" t="s">
        <v>62918</v>
      </c>
      <c r="D1739" t="s">
        <v>62919</v>
      </c>
      <c r="E1739" t="s">
        <v>62513</v>
      </c>
      <c r="F1739" t="s">
        <v>62920</v>
      </c>
      <c r="J1739" t="s">
        <v>17038</v>
      </c>
      <c r="K1739" t="s">
        <v>17039</v>
      </c>
      <c r="L1739" t="s">
        <v>17040</v>
      </c>
      <c r="M1739" t="s">
        <v>448</v>
      </c>
      <c r="P1739">
        <v>20</v>
      </c>
      <c r="Q1739">
        <v>9</v>
      </c>
      <c r="R1739">
        <v>9</v>
      </c>
      <c r="S1739">
        <v>56</v>
      </c>
      <c r="T1739" t="s">
        <v>77752</v>
      </c>
      <c r="U1739" t="s">
        <v>77752</v>
      </c>
      <c r="V1739" t="s">
        <v>84710</v>
      </c>
      <c r="W1739">
        <v>0</v>
      </c>
      <c r="X1739" t="s">
        <v>84711</v>
      </c>
      <c r="Y1739">
        <v>849030000</v>
      </c>
      <c r="Z1739">
        <v>60</v>
      </c>
      <c r="AA1739" t="s">
        <v>84712</v>
      </c>
      <c r="AB1739">
        <v>1</v>
      </c>
      <c r="AC1739" t="s">
        <v>84713</v>
      </c>
      <c r="AD1739" t="s">
        <v>84714</v>
      </c>
      <c r="AE1739" t="s">
        <v>17041</v>
      </c>
      <c r="AF1739" t="s">
        <v>17042</v>
      </c>
      <c r="AG1739">
        <v>2458</v>
      </c>
      <c r="AH1739" t="s">
        <v>17043</v>
      </c>
      <c r="AI1739" t="s">
        <v>17044</v>
      </c>
      <c r="AJ1739" t="s">
        <v>17045</v>
      </c>
      <c r="AK1739" t="s">
        <v>17046</v>
      </c>
      <c r="AL1739" s="4" t="s">
        <v>17047</v>
      </c>
    </row>
    <row r="1740" spans="1:38" x14ac:dyDescent="0.3">
      <c r="A1740" t="s">
        <v>62921</v>
      </c>
      <c r="B1740" t="s">
        <v>62922</v>
      </c>
      <c r="C1740" t="s">
        <v>62923</v>
      </c>
      <c r="D1740" t="s">
        <v>52998</v>
      </c>
      <c r="E1740" t="s">
        <v>53265</v>
      </c>
      <c r="F1740" t="s">
        <v>62924</v>
      </c>
      <c r="J1740" t="s">
        <v>16648</v>
      </c>
      <c r="K1740" t="s">
        <v>16649</v>
      </c>
      <c r="L1740" t="s">
        <v>16650</v>
      </c>
      <c r="M1740" t="s">
        <v>5038</v>
      </c>
      <c r="P1740">
        <v>23</v>
      </c>
      <c r="Q1740">
        <v>23</v>
      </c>
      <c r="R1740">
        <v>23</v>
      </c>
      <c r="S1740" t="s">
        <v>48514</v>
      </c>
      <c r="T1740" t="s">
        <v>48514</v>
      </c>
      <c r="U1740" t="s">
        <v>48514</v>
      </c>
      <c r="V1740" t="s">
        <v>84715</v>
      </c>
      <c r="W1740">
        <v>0</v>
      </c>
      <c r="X1740" t="s">
        <v>84716</v>
      </c>
      <c r="Y1740">
        <v>889580000</v>
      </c>
      <c r="Z1740">
        <v>113</v>
      </c>
      <c r="AA1740" t="s">
        <v>84717</v>
      </c>
      <c r="AB1740">
        <v>1</v>
      </c>
      <c r="AC1740" t="s">
        <v>84718</v>
      </c>
      <c r="AD1740" t="s">
        <v>84719</v>
      </c>
      <c r="AE1740" t="s">
        <v>16651</v>
      </c>
      <c r="AF1740" t="s">
        <v>16652</v>
      </c>
      <c r="AG1740">
        <v>2405</v>
      </c>
      <c r="AH1740" t="s">
        <v>16653</v>
      </c>
      <c r="AI1740" t="s">
        <v>16654</v>
      </c>
      <c r="AJ1740" t="s">
        <v>16655</v>
      </c>
      <c r="AL1740" s="4" t="s">
        <v>16656</v>
      </c>
    </row>
    <row r="1741" spans="1:38" x14ac:dyDescent="0.3">
      <c r="A1741" t="s">
        <v>62925</v>
      </c>
      <c r="B1741" t="s">
        <v>62440</v>
      </c>
      <c r="C1741" t="s">
        <v>62926</v>
      </c>
      <c r="D1741" t="s">
        <v>60713</v>
      </c>
      <c r="E1741" t="s">
        <v>62927</v>
      </c>
      <c r="F1741" t="s">
        <v>62928</v>
      </c>
      <c r="J1741" t="s">
        <v>34555</v>
      </c>
      <c r="K1741" t="s">
        <v>34556</v>
      </c>
      <c r="L1741" t="s">
        <v>34557</v>
      </c>
      <c r="M1741" t="s">
        <v>3594</v>
      </c>
      <c r="P1741">
        <v>14</v>
      </c>
      <c r="Q1741">
        <v>14</v>
      </c>
      <c r="R1741">
        <v>14</v>
      </c>
      <c r="S1741" t="s">
        <v>82919</v>
      </c>
      <c r="T1741" t="s">
        <v>82919</v>
      </c>
      <c r="U1741" t="s">
        <v>82919</v>
      </c>
      <c r="V1741" t="s">
        <v>84720</v>
      </c>
      <c r="W1741">
        <v>0</v>
      </c>
      <c r="X1741" t="s">
        <v>84721</v>
      </c>
      <c r="Y1741">
        <v>2939600000</v>
      </c>
      <c r="Z1741">
        <v>178</v>
      </c>
      <c r="AA1741" t="s">
        <v>84722</v>
      </c>
      <c r="AB1741">
        <v>1</v>
      </c>
      <c r="AC1741" t="s">
        <v>84723</v>
      </c>
      <c r="AD1741" t="s">
        <v>84724</v>
      </c>
      <c r="AE1741" t="s">
        <v>34558</v>
      </c>
      <c r="AF1741" t="s">
        <v>34559</v>
      </c>
      <c r="AG1741">
        <v>5359</v>
      </c>
      <c r="AH1741" t="s">
        <v>34560</v>
      </c>
      <c r="AI1741" t="s">
        <v>34561</v>
      </c>
      <c r="AJ1741" t="s">
        <v>34562</v>
      </c>
      <c r="AK1741" t="s">
        <v>34563</v>
      </c>
      <c r="AL1741" s="4" t="s">
        <v>34564</v>
      </c>
    </row>
    <row r="1742" spans="1:38" x14ac:dyDescent="0.3">
      <c r="A1742" t="s">
        <v>62929</v>
      </c>
      <c r="B1742" t="s">
        <v>52210</v>
      </c>
      <c r="C1742" t="s">
        <v>62930</v>
      </c>
      <c r="D1742" t="s">
        <v>51286</v>
      </c>
      <c r="E1742" t="s">
        <v>62931</v>
      </c>
      <c r="F1742" t="s">
        <v>62932</v>
      </c>
      <c r="J1742" t="s">
        <v>32907</v>
      </c>
      <c r="K1742" t="s">
        <v>32908</v>
      </c>
      <c r="L1742" t="s">
        <v>32909</v>
      </c>
      <c r="P1742">
        <v>8</v>
      </c>
      <c r="Q1742">
        <v>8</v>
      </c>
      <c r="R1742">
        <v>8</v>
      </c>
      <c r="S1742" t="s">
        <v>77685</v>
      </c>
      <c r="T1742" t="s">
        <v>77685</v>
      </c>
      <c r="U1742" t="s">
        <v>77685</v>
      </c>
      <c r="V1742" t="s">
        <v>84725</v>
      </c>
      <c r="W1742">
        <v>0</v>
      </c>
      <c r="X1742" t="s">
        <v>84726</v>
      </c>
      <c r="Y1742">
        <v>201940000</v>
      </c>
      <c r="Z1742">
        <v>9</v>
      </c>
      <c r="AA1742" t="s">
        <v>84727</v>
      </c>
      <c r="AB1742">
        <v>1</v>
      </c>
      <c r="AC1742" t="s">
        <v>84728</v>
      </c>
      <c r="AD1742" t="s">
        <v>84729</v>
      </c>
      <c r="AE1742" t="s">
        <v>32910</v>
      </c>
      <c r="AF1742" t="s">
        <v>32911</v>
      </c>
      <c r="AG1742">
        <v>5101</v>
      </c>
      <c r="AH1742" t="s">
        <v>32912</v>
      </c>
      <c r="AI1742" t="s">
        <v>32913</v>
      </c>
      <c r="AJ1742" t="s">
        <v>32914</v>
      </c>
      <c r="AK1742" t="s">
        <v>32915</v>
      </c>
      <c r="AL1742" s="7">
        <v>37469</v>
      </c>
    </row>
    <row r="1743" spans="1:38" x14ac:dyDescent="0.3">
      <c r="A1743" t="s">
        <v>62933</v>
      </c>
      <c r="B1743" t="s">
        <v>62934</v>
      </c>
      <c r="C1743" t="s">
        <v>62935</v>
      </c>
      <c r="D1743" t="s">
        <v>62936</v>
      </c>
      <c r="E1743" t="s">
        <v>62937</v>
      </c>
      <c r="F1743" t="s">
        <v>62938</v>
      </c>
      <c r="J1743" t="s">
        <v>27591</v>
      </c>
      <c r="K1743" t="s">
        <v>3276</v>
      </c>
      <c r="L1743" t="s">
        <v>27592</v>
      </c>
      <c r="M1743" t="s">
        <v>448</v>
      </c>
      <c r="P1743">
        <v>7</v>
      </c>
      <c r="Q1743">
        <v>7</v>
      </c>
      <c r="R1743">
        <v>7</v>
      </c>
      <c r="S1743" t="s">
        <v>75647</v>
      </c>
      <c r="T1743" t="s">
        <v>75647</v>
      </c>
      <c r="U1743" t="s">
        <v>75647</v>
      </c>
      <c r="V1743" t="s">
        <v>84730</v>
      </c>
      <c r="W1743">
        <v>0</v>
      </c>
      <c r="X1743" t="s">
        <v>84731</v>
      </c>
      <c r="Y1743">
        <v>146370000</v>
      </c>
      <c r="Z1743">
        <v>15</v>
      </c>
      <c r="AA1743" t="s">
        <v>84732</v>
      </c>
      <c r="AB1743">
        <v>1</v>
      </c>
      <c r="AC1743" t="s">
        <v>84733</v>
      </c>
      <c r="AD1743" t="s">
        <v>84734</v>
      </c>
      <c r="AE1743" t="s">
        <v>27593</v>
      </c>
      <c r="AF1743" t="s">
        <v>27593</v>
      </c>
      <c r="AG1743">
        <v>4216</v>
      </c>
      <c r="AH1743" t="s">
        <v>27594</v>
      </c>
      <c r="AI1743" t="s">
        <v>27595</v>
      </c>
      <c r="AJ1743" t="s">
        <v>27596</v>
      </c>
      <c r="AK1743" t="s">
        <v>27597</v>
      </c>
      <c r="AL1743" s="4" t="s">
        <v>27597</v>
      </c>
    </row>
    <row r="1744" spans="1:38" x14ac:dyDescent="0.3">
      <c r="A1744" t="s">
        <v>62939</v>
      </c>
      <c r="B1744" t="s">
        <v>62940</v>
      </c>
      <c r="C1744" t="s">
        <v>62941</v>
      </c>
      <c r="D1744" t="s">
        <v>56210</v>
      </c>
      <c r="E1744" t="s">
        <v>62942</v>
      </c>
      <c r="F1744" t="s">
        <v>62943</v>
      </c>
      <c r="J1744" t="s">
        <v>32831</v>
      </c>
      <c r="K1744" t="s">
        <v>936</v>
      </c>
      <c r="L1744" t="s">
        <v>957</v>
      </c>
      <c r="P1744">
        <v>3</v>
      </c>
      <c r="Q1744">
        <v>1</v>
      </c>
      <c r="R1744">
        <v>1</v>
      </c>
      <c r="S1744" t="s">
        <v>77458</v>
      </c>
      <c r="T1744" t="s">
        <v>48425</v>
      </c>
      <c r="U1744" t="s">
        <v>48425</v>
      </c>
      <c r="V1744" t="s">
        <v>84735</v>
      </c>
      <c r="W1744" t="s">
        <v>84736</v>
      </c>
      <c r="X1744" t="s">
        <v>84737</v>
      </c>
      <c r="Y1744">
        <v>17076000</v>
      </c>
      <c r="Z1744">
        <v>3</v>
      </c>
      <c r="AA1744" t="s">
        <v>84738</v>
      </c>
      <c r="AB1744">
        <v>1</v>
      </c>
      <c r="AC1744" t="s">
        <v>84739</v>
      </c>
      <c r="AD1744" t="s">
        <v>84740</v>
      </c>
      <c r="AE1744" t="s">
        <v>32832</v>
      </c>
      <c r="AF1744" t="s">
        <v>32833</v>
      </c>
      <c r="AG1744">
        <v>5089</v>
      </c>
      <c r="AH1744" t="s">
        <v>32834</v>
      </c>
      <c r="AI1744" t="s">
        <v>32835</v>
      </c>
      <c r="AJ1744" t="s">
        <v>32836</v>
      </c>
      <c r="AL1744" s="4" t="s">
        <v>32837</v>
      </c>
    </row>
    <row r="1745" spans="1:38" x14ac:dyDescent="0.3">
      <c r="A1745" t="s">
        <v>62944</v>
      </c>
      <c r="B1745" t="s">
        <v>62945</v>
      </c>
      <c r="C1745" t="s">
        <v>62946</v>
      </c>
      <c r="D1745" t="s">
        <v>62947</v>
      </c>
      <c r="E1745" t="s">
        <v>62948</v>
      </c>
      <c r="F1745" t="s">
        <v>52714</v>
      </c>
      <c r="J1745" t="s">
        <v>9612</v>
      </c>
      <c r="K1745" t="s">
        <v>9613</v>
      </c>
      <c r="L1745" t="s">
        <v>9614</v>
      </c>
      <c r="M1745" t="s">
        <v>9615</v>
      </c>
      <c r="P1745">
        <v>5</v>
      </c>
      <c r="Q1745">
        <v>5</v>
      </c>
      <c r="R1745">
        <v>5</v>
      </c>
      <c r="S1745" t="s">
        <v>48450</v>
      </c>
      <c r="T1745" t="s">
        <v>48450</v>
      </c>
      <c r="U1745" t="s">
        <v>48450</v>
      </c>
      <c r="V1745" t="s">
        <v>84741</v>
      </c>
      <c r="W1745">
        <v>0</v>
      </c>
      <c r="X1745" t="s">
        <v>84742</v>
      </c>
      <c r="Y1745">
        <v>77853000</v>
      </c>
      <c r="Z1745">
        <v>12</v>
      </c>
      <c r="AA1745" t="s">
        <v>84743</v>
      </c>
      <c r="AB1745">
        <v>1</v>
      </c>
      <c r="AC1745" t="s">
        <v>84744</v>
      </c>
      <c r="AD1745" t="s">
        <v>84745</v>
      </c>
      <c r="AE1745" t="s">
        <v>9616</v>
      </c>
      <c r="AF1745" t="s">
        <v>9616</v>
      </c>
      <c r="AG1745">
        <v>1467</v>
      </c>
      <c r="AH1745" t="s">
        <v>9617</v>
      </c>
      <c r="AI1745" t="s">
        <v>9618</v>
      </c>
      <c r="AJ1745" t="s">
        <v>9619</v>
      </c>
      <c r="AL1745" s="4" t="s">
        <v>9620</v>
      </c>
    </row>
    <row r="1746" spans="1:38" x14ac:dyDescent="0.3">
      <c r="A1746" t="s">
        <v>62949</v>
      </c>
      <c r="B1746" t="s">
        <v>62950</v>
      </c>
      <c r="C1746" t="s">
        <v>62951</v>
      </c>
      <c r="D1746" t="s">
        <v>62952</v>
      </c>
      <c r="E1746" t="s">
        <v>62953</v>
      </c>
      <c r="F1746" t="s">
        <v>62954</v>
      </c>
      <c r="J1746" t="s">
        <v>12667</v>
      </c>
      <c r="K1746" t="s">
        <v>12668</v>
      </c>
      <c r="L1746" t="s">
        <v>12669</v>
      </c>
      <c r="P1746">
        <v>1</v>
      </c>
      <c r="Q1746">
        <v>1</v>
      </c>
      <c r="R1746">
        <v>1</v>
      </c>
      <c r="S1746" t="s">
        <v>78385</v>
      </c>
      <c r="T1746" t="s">
        <v>78385</v>
      </c>
      <c r="U1746" t="s">
        <v>78385</v>
      </c>
      <c r="V1746" t="s">
        <v>84746</v>
      </c>
      <c r="W1746" t="s">
        <v>84747</v>
      </c>
      <c r="X1746" t="s">
        <v>84748</v>
      </c>
      <c r="Y1746">
        <v>566340000</v>
      </c>
      <c r="Z1746">
        <v>8</v>
      </c>
      <c r="AA1746" t="s">
        <v>84749</v>
      </c>
      <c r="AB1746">
        <v>1</v>
      </c>
      <c r="AC1746" t="s">
        <v>84750</v>
      </c>
      <c r="AD1746" t="s">
        <v>84751</v>
      </c>
      <c r="AE1746" t="s">
        <v>12670</v>
      </c>
      <c r="AF1746" t="s">
        <v>12670</v>
      </c>
      <c r="AG1746">
        <v>1865</v>
      </c>
      <c r="AH1746" t="s">
        <v>12671</v>
      </c>
      <c r="AI1746" t="s">
        <v>12672</v>
      </c>
      <c r="AJ1746" t="s">
        <v>12673</v>
      </c>
      <c r="AL1746" s="4" t="s">
        <v>12674</v>
      </c>
    </row>
    <row r="1747" spans="1:38" x14ac:dyDescent="0.3">
      <c r="A1747" t="s">
        <v>62955</v>
      </c>
      <c r="B1747" t="s">
        <v>62956</v>
      </c>
      <c r="C1747" t="s">
        <v>62957</v>
      </c>
      <c r="D1747" t="s">
        <v>62958</v>
      </c>
      <c r="E1747" t="s">
        <v>62959</v>
      </c>
      <c r="F1747" t="s">
        <v>62960</v>
      </c>
      <c r="J1747" t="s">
        <v>7142</v>
      </c>
      <c r="K1747" t="s">
        <v>7143</v>
      </c>
      <c r="L1747" t="s">
        <v>7144</v>
      </c>
      <c r="M1747" t="s">
        <v>7145</v>
      </c>
      <c r="P1747">
        <v>23</v>
      </c>
      <c r="Q1747">
        <v>23</v>
      </c>
      <c r="R1747">
        <v>23</v>
      </c>
      <c r="S1747">
        <v>68</v>
      </c>
      <c r="T1747">
        <v>68</v>
      </c>
      <c r="U1747">
        <v>68</v>
      </c>
      <c r="V1747" t="s">
        <v>84752</v>
      </c>
      <c r="W1747">
        <v>0</v>
      </c>
      <c r="X1747" t="s">
        <v>48516</v>
      </c>
      <c r="Y1747">
        <v>7522800000</v>
      </c>
      <c r="Z1747">
        <v>217</v>
      </c>
      <c r="AA1747" t="s">
        <v>84753</v>
      </c>
      <c r="AB1747">
        <v>1</v>
      </c>
      <c r="AC1747" t="s">
        <v>84754</v>
      </c>
      <c r="AD1747" t="s">
        <v>84755</v>
      </c>
      <c r="AE1747" t="s">
        <v>7146</v>
      </c>
      <c r="AF1747" t="s">
        <v>7146</v>
      </c>
      <c r="AG1747">
        <v>1150</v>
      </c>
      <c r="AH1747" t="s">
        <v>7147</v>
      </c>
      <c r="AI1747" t="s">
        <v>7148</v>
      </c>
      <c r="AJ1747" t="s">
        <v>7149</v>
      </c>
      <c r="AK1747" t="s">
        <v>4724</v>
      </c>
      <c r="AL1747" s="4" t="s">
        <v>7150</v>
      </c>
    </row>
    <row r="1748" spans="1:38" x14ac:dyDescent="0.3">
      <c r="A1748" t="s">
        <v>62961</v>
      </c>
      <c r="B1748" t="s">
        <v>62962</v>
      </c>
      <c r="C1748" t="s">
        <v>62963</v>
      </c>
      <c r="D1748" t="s">
        <v>62964</v>
      </c>
      <c r="E1748" t="s">
        <v>62965</v>
      </c>
      <c r="F1748" t="s">
        <v>62966</v>
      </c>
      <c r="J1748" t="s">
        <v>16961</v>
      </c>
      <c r="K1748" t="s">
        <v>16962</v>
      </c>
      <c r="P1748">
        <v>27</v>
      </c>
      <c r="Q1748">
        <v>27</v>
      </c>
      <c r="R1748">
        <v>27</v>
      </c>
      <c r="S1748" t="s">
        <v>82731</v>
      </c>
      <c r="T1748" t="s">
        <v>82731</v>
      </c>
      <c r="U1748" t="s">
        <v>82731</v>
      </c>
      <c r="V1748" t="s">
        <v>84756</v>
      </c>
      <c r="W1748">
        <v>0</v>
      </c>
      <c r="X1748" t="s">
        <v>84757</v>
      </c>
      <c r="Y1748">
        <v>2818600000</v>
      </c>
      <c r="Z1748">
        <v>148</v>
      </c>
      <c r="AA1748" t="s">
        <v>84758</v>
      </c>
      <c r="AB1748">
        <v>1</v>
      </c>
      <c r="AC1748" t="s">
        <v>84759</v>
      </c>
      <c r="AD1748" t="s">
        <v>84760</v>
      </c>
      <c r="AE1748" t="s">
        <v>16963</v>
      </c>
      <c r="AF1748" t="s">
        <v>16964</v>
      </c>
      <c r="AG1748">
        <v>2447</v>
      </c>
      <c r="AH1748" t="s">
        <v>16965</v>
      </c>
      <c r="AI1748" t="s">
        <v>16966</v>
      </c>
      <c r="AJ1748" t="s">
        <v>16967</v>
      </c>
      <c r="AL1748" s="4" t="s">
        <v>16968</v>
      </c>
    </row>
    <row r="1749" spans="1:38" x14ac:dyDescent="0.3">
      <c r="A1749" t="s">
        <v>62649</v>
      </c>
      <c r="B1749" t="s">
        <v>62967</v>
      </c>
      <c r="C1749" t="s">
        <v>51111</v>
      </c>
      <c r="D1749" t="s">
        <v>62968</v>
      </c>
      <c r="E1749" t="s">
        <v>62969</v>
      </c>
      <c r="F1749" t="s">
        <v>58181</v>
      </c>
      <c r="J1749" t="s">
        <v>2978</v>
      </c>
      <c r="K1749" t="s">
        <v>2979</v>
      </c>
      <c r="L1749" t="s">
        <v>14268</v>
      </c>
      <c r="P1749">
        <v>7</v>
      </c>
      <c r="Q1749">
        <v>7</v>
      </c>
      <c r="R1749">
        <v>7</v>
      </c>
      <c r="S1749">
        <v>52</v>
      </c>
      <c r="T1749">
        <v>52</v>
      </c>
      <c r="U1749">
        <v>52</v>
      </c>
      <c r="V1749" t="s">
        <v>84761</v>
      </c>
      <c r="W1749">
        <v>0</v>
      </c>
      <c r="X1749" t="s">
        <v>84762</v>
      </c>
      <c r="Y1749">
        <v>447220000</v>
      </c>
      <c r="Z1749">
        <v>28</v>
      </c>
      <c r="AA1749" t="s">
        <v>84763</v>
      </c>
      <c r="AB1749">
        <v>1</v>
      </c>
      <c r="AC1749" t="s">
        <v>84764</v>
      </c>
      <c r="AD1749" t="s">
        <v>84765</v>
      </c>
      <c r="AE1749" t="s">
        <v>14269</v>
      </c>
      <c r="AF1749" t="s">
        <v>14269</v>
      </c>
      <c r="AG1749">
        <v>2075</v>
      </c>
      <c r="AH1749" t="s">
        <v>14270</v>
      </c>
      <c r="AI1749" t="s">
        <v>14271</v>
      </c>
      <c r="AJ1749" t="s">
        <v>14272</v>
      </c>
      <c r="AK1749" t="s">
        <v>14273</v>
      </c>
      <c r="AL1749" s="4" t="s">
        <v>14274</v>
      </c>
    </row>
    <row r="1750" spans="1:38" x14ac:dyDescent="0.3">
      <c r="A1750" t="s">
        <v>62970</v>
      </c>
      <c r="B1750" t="s">
        <v>62971</v>
      </c>
      <c r="C1750" t="s">
        <v>62972</v>
      </c>
      <c r="D1750" t="s">
        <v>62973</v>
      </c>
      <c r="E1750" t="s">
        <v>62974</v>
      </c>
      <c r="F1750" t="s">
        <v>62975</v>
      </c>
      <c r="J1750" t="s">
        <v>16254</v>
      </c>
      <c r="K1750" t="s">
        <v>16255</v>
      </c>
      <c r="L1750" t="s">
        <v>16256</v>
      </c>
      <c r="M1750" t="s">
        <v>16257</v>
      </c>
      <c r="P1750">
        <v>10</v>
      </c>
      <c r="Q1750">
        <v>10</v>
      </c>
      <c r="R1750">
        <v>10</v>
      </c>
      <c r="S1750" t="s">
        <v>77633</v>
      </c>
      <c r="T1750" t="s">
        <v>77633</v>
      </c>
      <c r="U1750" t="s">
        <v>77633</v>
      </c>
      <c r="V1750" t="s">
        <v>84766</v>
      </c>
      <c r="W1750">
        <v>0</v>
      </c>
      <c r="X1750" t="s">
        <v>84767</v>
      </c>
      <c r="Y1750">
        <v>249990000</v>
      </c>
      <c r="Z1750">
        <v>20</v>
      </c>
      <c r="AA1750" t="s">
        <v>84768</v>
      </c>
      <c r="AB1750">
        <v>1</v>
      </c>
      <c r="AC1750" t="s">
        <v>84769</v>
      </c>
      <c r="AD1750" t="s">
        <v>84770</v>
      </c>
      <c r="AE1750" t="s">
        <v>16258</v>
      </c>
      <c r="AF1750" t="s">
        <v>16259</v>
      </c>
      <c r="AG1750">
        <v>2350</v>
      </c>
      <c r="AH1750" t="s">
        <v>16260</v>
      </c>
      <c r="AI1750" t="s">
        <v>16261</v>
      </c>
      <c r="AJ1750" t="s">
        <v>16262</v>
      </c>
      <c r="AL1750" s="4" t="s">
        <v>16263</v>
      </c>
    </row>
    <row r="1751" spans="1:38" x14ac:dyDescent="0.3">
      <c r="A1751" t="s">
        <v>62976</v>
      </c>
      <c r="B1751" t="s">
        <v>62977</v>
      </c>
      <c r="C1751" t="s">
        <v>62978</v>
      </c>
      <c r="D1751" t="s">
        <v>62979</v>
      </c>
      <c r="E1751" t="s">
        <v>62980</v>
      </c>
      <c r="F1751" t="s">
        <v>62981</v>
      </c>
      <c r="J1751" t="s">
        <v>14599</v>
      </c>
      <c r="K1751" t="s">
        <v>14600</v>
      </c>
      <c r="L1751" t="s">
        <v>14601</v>
      </c>
      <c r="M1751" t="s">
        <v>5878</v>
      </c>
      <c r="P1751">
        <v>70</v>
      </c>
      <c r="Q1751">
        <v>70</v>
      </c>
      <c r="R1751">
        <v>70</v>
      </c>
      <c r="S1751" t="s">
        <v>48660</v>
      </c>
      <c r="T1751" t="s">
        <v>48660</v>
      </c>
      <c r="U1751" t="s">
        <v>48660</v>
      </c>
      <c r="V1751" t="s">
        <v>84771</v>
      </c>
      <c r="W1751">
        <v>0</v>
      </c>
      <c r="X1751" t="s">
        <v>48516</v>
      </c>
      <c r="Y1751">
        <v>20014000000</v>
      </c>
      <c r="Z1751">
        <v>630</v>
      </c>
      <c r="AA1751" t="s">
        <v>84772</v>
      </c>
      <c r="AB1751">
        <v>1</v>
      </c>
      <c r="AC1751" t="s">
        <v>84773</v>
      </c>
      <c r="AD1751" t="s">
        <v>84774</v>
      </c>
      <c r="AE1751" t="s">
        <v>14602</v>
      </c>
      <c r="AF1751" t="s">
        <v>14603</v>
      </c>
      <c r="AG1751">
        <v>2120</v>
      </c>
      <c r="AH1751" t="s">
        <v>14604</v>
      </c>
      <c r="AI1751" t="s">
        <v>14605</v>
      </c>
      <c r="AJ1751" t="s">
        <v>14606</v>
      </c>
      <c r="AL1751" s="4" t="s">
        <v>14607</v>
      </c>
    </row>
    <row r="1752" spans="1:38" x14ac:dyDescent="0.3">
      <c r="A1752" t="s">
        <v>62982</v>
      </c>
      <c r="B1752" t="s">
        <v>62983</v>
      </c>
      <c r="C1752" t="s">
        <v>62984</v>
      </c>
      <c r="D1752" t="s">
        <v>62985</v>
      </c>
      <c r="E1752" t="s">
        <v>62986</v>
      </c>
      <c r="F1752" t="s">
        <v>62987</v>
      </c>
      <c r="J1752" t="s">
        <v>6621</v>
      </c>
      <c r="K1752" t="s">
        <v>6622</v>
      </c>
      <c r="L1752" t="s">
        <v>6623</v>
      </c>
      <c r="M1752" t="s">
        <v>6624</v>
      </c>
      <c r="P1752">
        <v>45</v>
      </c>
      <c r="Q1752">
        <v>45</v>
      </c>
      <c r="R1752">
        <v>45</v>
      </c>
      <c r="S1752" t="s">
        <v>80325</v>
      </c>
      <c r="T1752" t="s">
        <v>80325</v>
      </c>
      <c r="U1752" t="s">
        <v>80325</v>
      </c>
      <c r="V1752" t="s">
        <v>84775</v>
      </c>
      <c r="W1752">
        <v>0</v>
      </c>
      <c r="X1752" t="s">
        <v>48516</v>
      </c>
      <c r="Y1752">
        <v>16828000000</v>
      </c>
      <c r="Z1752">
        <v>509</v>
      </c>
      <c r="AA1752" t="s">
        <v>84776</v>
      </c>
      <c r="AB1752">
        <v>1</v>
      </c>
      <c r="AC1752" t="s">
        <v>84777</v>
      </c>
      <c r="AD1752" t="s">
        <v>84778</v>
      </c>
      <c r="AE1752" t="s">
        <v>6625</v>
      </c>
      <c r="AF1752" t="s">
        <v>6626</v>
      </c>
      <c r="AG1752">
        <v>1084</v>
      </c>
      <c r="AH1752" t="s">
        <v>6627</v>
      </c>
      <c r="AI1752" t="s">
        <v>6628</v>
      </c>
      <c r="AJ1752" t="s">
        <v>6629</v>
      </c>
      <c r="AL1752" s="4" t="s">
        <v>6630</v>
      </c>
    </row>
    <row r="1753" spans="1:38" x14ac:dyDescent="0.3">
      <c r="A1753" t="s">
        <v>52213</v>
      </c>
      <c r="B1753" t="s">
        <v>62988</v>
      </c>
      <c r="C1753" t="s">
        <v>62989</v>
      </c>
      <c r="D1753" t="s">
        <v>62990</v>
      </c>
      <c r="E1753" t="s">
        <v>62991</v>
      </c>
      <c r="F1753" t="s">
        <v>62992</v>
      </c>
      <c r="J1753" t="s">
        <v>19077</v>
      </c>
      <c r="K1753" t="s">
        <v>19078</v>
      </c>
      <c r="L1753" t="s">
        <v>19079</v>
      </c>
      <c r="M1753" t="s">
        <v>19080</v>
      </c>
      <c r="P1753">
        <v>2</v>
      </c>
      <c r="Q1753">
        <v>2</v>
      </c>
      <c r="R1753">
        <v>2</v>
      </c>
      <c r="S1753" t="s">
        <v>81998</v>
      </c>
      <c r="T1753" t="s">
        <v>81998</v>
      </c>
      <c r="U1753" t="s">
        <v>81998</v>
      </c>
      <c r="V1753" t="s">
        <v>84779</v>
      </c>
      <c r="W1753" t="s">
        <v>84780</v>
      </c>
      <c r="X1753" t="s">
        <v>84781</v>
      </c>
      <c r="Y1753">
        <v>83817000</v>
      </c>
      <c r="Z1753">
        <v>8</v>
      </c>
      <c r="AA1753" t="s">
        <v>84782</v>
      </c>
      <c r="AB1753">
        <v>1</v>
      </c>
      <c r="AC1753" t="s">
        <v>84783</v>
      </c>
      <c r="AD1753" t="s">
        <v>84784</v>
      </c>
      <c r="AE1753" t="s">
        <v>19081</v>
      </c>
      <c r="AF1753" t="s">
        <v>19081</v>
      </c>
      <c r="AG1753">
        <v>2760</v>
      </c>
      <c r="AH1753" t="s">
        <v>19082</v>
      </c>
      <c r="AI1753" t="s">
        <v>19083</v>
      </c>
      <c r="AJ1753" t="s">
        <v>19084</v>
      </c>
      <c r="AL1753" s="4" t="s">
        <v>19085</v>
      </c>
    </row>
    <row r="1754" spans="1:38" x14ac:dyDescent="0.3">
      <c r="A1754" t="s">
        <v>62993</v>
      </c>
      <c r="B1754" t="s">
        <v>49451</v>
      </c>
      <c r="C1754" t="s">
        <v>62994</v>
      </c>
      <c r="D1754" t="s">
        <v>62995</v>
      </c>
      <c r="E1754" t="s">
        <v>62996</v>
      </c>
      <c r="F1754" t="s">
        <v>62997</v>
      </c>
      <c r="J1754" t="s">
        <v>2978</v>
      </c>
      <c r="L1754" t="s">
        <v>2980</v>
      </c>
      <c r="P1754">
        <v>3</v>
      </c>
      <c r="Q1754">
        <v>3</v>
      </c>
      <c r="R1754">
        <v>3</v>
      </c>
      <c r="S1754" t="s">
        <v>76290</v>
      </c>
      <c r="T1754" t="s">
        <v>76290</v>
      </c>
      <c r="U1754" t="s">
        <v>76290</v>
      </c>
      <c r="V1754" t="s">
        <v>84785</v>
      </c>
      <c r="W1754">
        <v>0</v>
      </c>
      <c r="X1754" t="s">
        <v>84786</v>
      </c>
      <c r="Y1754">
        <v>155390000</v>
      </c>
      <c r="Z1754">
        <v>6</v>
      </c>
      <c r="AA1754" t="s">
        <v>84787</v>
      </c>
      <c r="AB1754">
        <v>1</v>
      </c>
      <c r="AC1754" t="s">
        <v>84788</v>
      </c>
      <c r="AD1754" t="s">
        <v>84789</v>
      </c>
      <c r="AE1754" t="s">
        <v>25422</v>
      </c>
      <c r="AF1754" t="s">
        <v>25423</v>
      </c>
      <c r="AG1754">
        <v>3858</v>
      </c>
      <c r="AH1754" t="s">
        <v>25424</v>
      </c>
      <c r="AI1754" t="s">
        <v>25425</v>
      </c>
      <c r="AJ1754" t="s">
        <v>25426</v>
      </c>
      <c r="AK1754" t="s">
        <v>25427</v>
      </c>
      <c r="AL1754" s="4" t="s">
        <v>25428</v>
      </c>
    </row>
    <row r="1755" spans="1:38" x14ac:dyDescent="0.3">
      <c r="A1755" t="s">
        <v>60949</v>
      </c>
      <c r="B1755" t="s">
        <v>62998</v>
      </c>
      <c r="C1755" t="s">
        <v>62999</v>
      </c>
      <c r="D1755" t="s">
        <v>63000</v>
      </c>
      <c r="E1755" t="s">
        <v>63001</v>
      </c>
      <c r="F1755" t="s">
        <v>51013</v>
      </c>
      <c r="K1755" t="s">
        <v>16481</v>
      </c>
      <c r="P1755">
        <v>10</v>
      </c>
      <c r="Q1755">
        <v>7</v>
      </c>
      <c r="R1755">
        <v>5</v>
      </c>
      <c r="S1755" t="s">
        <v>76391</v>
      </c>
      <c r="T1755" t="s">
        <v>48484</v>
      </c>
      <c r="U1755" t="s">
        <v>48713</v>
      </c>
      <c r="V1755" t="s">
        <v>84790</v>
      </c>
      <c r="W1755">
        <v>0</v>
      </c>
      <c r="X1755" t="s">
        <v>84791</v>
      </c>
      <c r="Y1755">
        <v>111080000</v>
      </c>
      <c r="Z1755">
        <v>19</v>
      </c>
      <c r="AA1755" t="s">
        <v>84792</v>
      </c>
      <c r="AB1755">
        <v>1</v>
      </c>
      <c r="AC1755" t="s">
        <v>84793</v>
      </c>
      <c r="AD1755" t="s">
        <v>84794</v>
      </c>
      <c r="AE1755" t="s">
        <v>16482</v>
      </c>
      <c r="AF1755" t="s">
        <v>16482</v>
      </c>
      <c r="AG1755">
        <v>2379</v>
      </c>
      <c r="AH1755" t="s">
        <v>16483</v>
      </c>
      <c r="AI1755" t="s">
        <v>16484</v>
      </c>
    </row>
    <row r="1756" spans="1:38" x14ac:dyDescent="0.3">
      <c r="A1756" t="s">
        <v>63002</v>
      </c>
      <c r="B1756" t="s">
        <v>57476</v>
      </c>
      <c r="C1756" t="s">
        <v>63003</v>
      </c>
      <c r="D1756" t="s">
        <v>63004</v>
      </c>
      <c r="E1756" t="s">
        <v>63005</v>
      </c>
      <c r="F1756" t="s">
        <v>63006</v>
      </c>
      <c r="J1756" t="s">
        <v>7697</v>
      </c>
      <c r="K1756" t="s">
        <v>9741</v>
      </c>
      <c r="L1756" t="s">
        <v>9742</v>
      </c>
      <c r="M1756" t="s">
        <v>2888</v>
      </c>
      <c r="P1756">
        <v>8</v>
      </c>
      <c r="Q1756">
        <v>8</v>
      </c>
      <c r="R1756">
        <v>8</v>
      </c>
      <c r="S1756" t="s">
        <v>48660</v>
      </c>
      <c r="T1756" t="s">
        <v>48660</v>
      </c>
      <c r="U1756" t="s">
        <v>48660</v>
      </c>
      <c r="V1756" t="s">
        <v>84795</v>
      </c>
      <c r="W1756">
        <v>0</v>
      </c>
      <c r="X1756" t="s">
        <v>84796</v>
      </c>
      <c r="Y1756">
        <v>249250000</v>
      </c>
      <c r="Z1756">
        <v>23</v>
      </c>
      <c r="AA1756" t="s">
        <v>84797</v>
      </c>
      <c r="AB1756">
        <v>1</v>
      </c>
      <c r="AC1756" t="s">
        <v>84798</v>
      </c>
      <c r="AD1756" t="s">
        <v>84799</v>
      </c>
      <c r="AE1756" t="s">
        <v>9743</v>
      </c>
      <c r="AF1756" t="s">
        <v>9744</v>
      </c>
      <c r="AG1756">
        <v>1483</v>
      </c>
      <c r="AH1756" t="s">
        <v>9745</v>
      </c>
      <c r="AI1756" t="s">
        <v>9746</v>
      </c>
      <c r="AJ1756" t="s">
        <v>9747</v>
      </c>
      <c r="AK1756" t="s">
        <v>9748</v>
      </c>
      <c r="AL1756" s="4" t="s">
        <v>9749</v>
      </c>
    </row>
    <row r="1757" spans="1:38" x14ac:dyDescent="0.3">
      <c r="A1757" t="s">
        <v>63007</v>
      </c>
      <c r="B1757" t="s">
        <v>63008</v>
      </c>
      <c r="C1757" t="s">
        <v>63009</v>
      </c>
      <c r="D1757" t="s">
        <v>63010</v>
      </c>
      <c r="E1757" t="s">
        <v>63011</v>
      </c>
      <c r="F1757" t="s">
        <v>63012</v>
      </c>
      <c r="J1757" t="s">
        <v>4707</v>
      </c>
      <c r="K1757" t="s">
        <v>4708</v>
      </c>
      <c r="L1757" t="s">
        <v>1209</v>
      </c>
      <c r="M1757" t="s">
        <v>4709</v>
      </c>
      <c r="P1757">
        <v>11</v>
      </c>
      <c r="Q1757">
        <v>11</v>
      </c>
      <c r="R1757">
        <v>11</v>
      </c>
      <c r="S1757" t="s">
        <v>84800</v>
      </c>
      <c r="T1757" t="s">
        <v>84800</v>
      </c>
      <c r="U1757" t="s">
        <v>84800</v>
      </c>
      <c r="V1757" t="s">
        <v>84801</v>
      </c>
      <c r="W1757">
        <v>0</v>
      </c>
      <c r="X1757" t="s">
        <v>84802</v>
      </c>
      <c r="Y1757">
        <v>1584200000</v>
      </c>
      <c r="Z1757">
        <v>68</v>
      </c>
      <c r="AA1757" t="s">
        <v>84803</v>
      </c>
      <c r="AB1757">
        <v>1</v>
      </c>
      <c r="AC1757" t="s">
        <v>84804</v>
      </c>
      <c r="AD1757" t="s">
        <v>84805</v>
      </c>
      <c r="AE1757" t="s">
        <v>4710</v>
      </c>
      <c r="AF1757" t="s">
        <v>4710</v>
      </c>
      <c r="AG1757">
        <v>829</v>
      </c>
      <c r="AH1757" t="s">
        <v>4711</v>
      </c>
      <c r="AI1757" t="s">
        <v>4712</v>
      </c>
      <c r="AJ1757" t="s">
        <v>4713</v>
      </c>
      <c r="AK1757" t="s">
        <v>4714</v>
      </c>
      <c r="AL1757" s="4" t="s">
        <v>4715</v>
      </c>
    </row>
    <row r="1758" spans="1:38" x14ac:dyDescent="0.3">
      <c r="A1758" t="s">
        <v>62131</v>
      </c>
      <c r="B1758" t="s">
        <v>63013</v>
      </c>
      <c r="C1758" t="s">
        <v>63014</v>
      </c>
      <c r="D1758" t="s">
        <v>63015</v>
      </c>
      <c r="E1758" t="s">
        <v>52402</v>
      </c>
      <c r="F1758" t="s">
        <v>63016</v>
      </c>
      <c r="L1758" t="s">
        <v>14263</v>
      </c>
      <c r="P1758">
        <v>14</v>
      </c>
      <c r="Q1758">
        <v>14</v>
      </c>
      <c r="R1758">
        <v>14</v>
      </c>
      <c r="S1758">
        <v>48</v>
      </c>
      <c r="T1758">
        <v>48</v>
      </c>
      <c r="U1758">
        <v>48</v>
      </c>
      <c r="V1758" t="s">
        <v>84806</v>
      </c>
      <c r="W1758">
        <v>0</v>
      </c>
      <c r="X1758" t="s">
        <v>84807</v>
      </c>
      <c r="Y1758">
        <v>1269500000</v>
      </c>
      <c r="Z1758">
        <v>90</v>
      </c>
      <c r="AA1758" t="s">
        <v>84808</v>
      </c>
      <c r="AB1758">
        <v>1</v>
      </c>
      <c r="AC1758" t="s">
        <v>84809</v>
      </c>
      <c r="AD1758" t="s">
        <v>84810</v>
      </c>
      <c r="AE1758" t="s">
        <v>14264</v>
      </c>
      <c r="AF1758" t="s">
        <v>14265</v>
      </c>
      <c r="AG1758">
        <v>2074</v>
      </c>
      <c r="AH1758" t="s">
        <v>14266</v>
      </c>
      <c r="AI1758" t="s">
        <v>14267</v>
      </c>
    </row>
    <row r="1759" spans="1:38" x14ac:dyDescent="0.3">
      <c r="A1759" t="s">
        <v>63017</v>
      </c>
      <c r="B1759" t="s">
        <v>63018</v>
      </c>
      <c r="C1759" t="s">
        <v>63019</v>
      </c>
      <c r="D1759" t="s">
        <v>63020</v>
      </c>
      <c r="E1759" t="s">
        <v>63021</v>
      </c>
      <c r="F1759" t="s">
        <v>63022</v>
      </c>
      <c r="J1759" t="s">
        <v>12229</v>
      </c>
      <c r="K1759" t="s">
        <v>12230</v>
      </c>
      <c r="L1759" t="s">
        <v>12231</v>
      </c>
      <c r="P1759">
        <v>39</v>
      </c>
      <c r="Q1759">
        <v>39</v>
      </c>
      <c r="R1759">
        <v>39</v>
      </c>
      <c r="S1759" t="s">
        <v>77237</v>
      </c>
      <c r="T1759" t="s">
        <v>77237</v>
      </c>
      <c r="U1759" t="s">
        <v>77237</v>
      </c>
      <c r="V1759" t="s">
        <v>84811</v>
      </c>
      <c r="W1759">
        <v>0</v>
      </c>
      <c r="X1759" t="s">
        <v>84812</v>
      </c>
      <c r="Y1759">
        <v>4075000000</v>
      </c>
      <c r="Z1759">
        <v>265</v>
      </c>
      <c r="AA1759" t="s">
        <v>84813</v>
      </c>
      <c r="AB1759">
        <v>1</v>
      </c>
      <c r="AC1759" t="s">
        <v>84814</v>
      </c>
      <c r="AD1759" t="s">
        <v>84815</v>
      </c>
      <c r="AE1759" t="s">
        <v>12232</v>
      </c>
      <c r="AF1759" t="s">
        <v>12232</v>
      </c>
      <c r="AG1759">
        <v>1802</v>
      </c>
      <c r="AH1759" t="s">
        <v>12233</v>
      </c>
      <c r="AI1759" t="s">
        <v>12234</v>
      </c>
      <c r="AJ1759" t="s">
        <v>12235</v>
      </c>
      <c r="AL1759" s="4" t="s">
        <v>12236</v>
      </c>
    </row>
    <row r="1760" spans="1:38" x14ac:dyDescent="0.3">
      <c r="A1760" t="s">
        <v>63023</v>
      </c>
      <c r="B1760" t="s">
        <v>63024</v>
      </c>
      <c r="C1760" t="s">
        <v>63025</v>
      </c>
      <c r="D1760" t="s">
        <v>63026</v>
      </c>
      <c r="E1760" t="s">
        <v>63027</v>
      </c>
      <c r="F1760" t="s">
        <v>63028</v>
      </c>
      <c r="J1760" t="s">
        <v>6530</v>
      </c>
      <c r="K1760" t="s">
        <v>6531</v>
      </c>
      <c r="L1760" t="s">
        <v>6532</v>
      </c>
      <c r="M1760" t="s">
        <v>6533</v>
      </c>
      <c r="P1760">
        <v>39</v>
      </c>
      <c r="Q1760">
        <v>39</v>
      </c>
      <c r="R1760">
        <v>39</v>
      </c>
      <c r="S1760" t="s">
        <v>84816</v>
      </c>
      <c r="T1760" t="s">
        <v>84816</v>
      </c>
      <c r="U1760" t="s">
        <v>84816</v>
      </c>
      <c r="V1760" t="s">
        <v>84817</v>
      </c>
      <c r="W1760">
        <v>0</v>
      </c>
      <c r="X1760" t="s">
        <v>48516</v>
      </c>
      <c r="Y1760">
        <v>36243000000</v>
      </c>
      <c r="Z1760">
        <v>1128</v>
      </c>
      <c r="AA1760" t="s">
        <v>84818</v>
      </c>
      <c r="AB1760">
        <v>1</v>
      </c>
      <c r="AC1760" t="s">
        <v>84819</v>
      </c>
      <c r="AD1760" t="s">
        <v>84820</v>
      </c>
      <c r="AE1760" t="s">
        <v>6534</v>
      </c>
      <c r="AF1760" t="s">
        <v>6534</v>
      </c>
      <c r="AG1760">
        <v>1073</v>
      </c>
      <c r="AH1760" t="s">
        <v>6535</v>
      </c>
      <c r="AI1760" t="s">
        <v>6536</v>
      </c>
      <c r="AJ1760" t="s">
        <v>6537</v>
      </c>
      <c r="AL1760" s="4" t="s">
        <v>6538</v>
      </c>
    </row>
    <row r="1761" spans="1:38" x14ac:dyDescent="0.3">
      <c r="A1761" t="s">
        <v>63029</v>
      </c>
      <c r="B1761" t="s">
        <v>63030</v>
      </c>
      <c r="C1761" t="s">
        <v>63031</v>
      </c>
      <c r="D1761" t="s">
        <v>63032</v>
      </c>
      <c r="E1761" t="s">
        <v>63033</v>
      </c>
      <c r="F1761" t="s">
        <v>61224</v>
      </c>
      <c r="J1761" t="s">
        <v>12408</v>
      </c>
      <c r="K1761" t="s">
        <v>12409</v>
      </c>
      <c r="L1761" t="s">
        <v>12410</v>
      </c>
      <c r="M1761" t="s">
        <v>9286</v>
      </c>
      <c r="P1761">
        <v>27</v>
      </c>
      <c r="Q1761">
        <v>27</v>
      </c>
      <c r="R1761">
        <v>27</v>
      </c>
      <c r="S1761" t="s">
        <v>48653</v>
      </c>
      <c r="T1761" t="s">
        <v>48653</v>
      </c>
      <c r="U1761" t="s">
        <v>48653</v>
      </c>
      <c r="V1761" t="s">
        <v>84821</v>
      </c>
      <c r="W1761">
        <v>0</v>
      </c>
      <c r="X1761" t="s">
        <v>84822</v>
      </c>
      <c r="Y1761">
        <v>2197700000</v>
      </c>
      <c r="Z1761">
        <v>133</v>
      </c>
      <c r="AA1761" t="s">
        <v>84823</v>
      </c>
      <c r="AB1761">
        <v>1</v>
      </c>
      <c r="AC1761" t="s">
        <v>84824</v>
      </c>
      <c r="AD1761" t="s">
        <v>84825</v>
      </c>
      <c r="AE1761" t="s">
        <v>12411</v>
      </c>
      <c r="AF1761" t="s">
        <v>12411</v>
      </c>
      <c r="AG1761">
        <v>1828</v>
      </c>
      <c r="AH1761" t="s">
        <v>12412</v>
      </c>
      <c r="AI1761" t="s">
        <v>12413</v>
      </c>
      <c r="AJ1761" t="s">
        <v>12414</v>
      </c>
      <c r="AK1761" t="s">
        <v>12415</v>
      </c>
      <c r="AL1761" s="4" t="s">
        <v>12416</v>
      </c>
    </row>
    <row r="1762" spans="1:38" x14ac:dyDescent="0.3">
      <c r="A1762" t="s">
        <v>63034</v>
      </c>
      <c r="B1762" t="s">
        <v>63035</v>
      </c>
      <c r="C1762" t="s">
        <v>63036</v>
      </c>
      <c r="D1762" t="s">
        <v>63037</v>
      </c>
      <c r="E1762" t="s">
        <v>63038</v>
      </c>
      <c r="F1762" t="s">
        <v>58009</v>
      </c>
      <c r="L1762" t="s">
        <v>24894</v>
      </c>
      <c r="P1762">
        <v>2</v>
      </c>
      <c r="Q1762">
        <v>2</v>
      </c>
      <c r="R1762">
        <v>2</v>
      </c>
      <c r="S1762" t="s">
        <v>76334</v>
      </c>
      <c r="T1762" t="s">
        <v>76334</v>
      </c>
      <c r="U1762" t="s">
        <v>76334</v>
      </c>
      <c r="V1762" t="s">
        <v>84826</v>
      </c>
      <c r="W1762" t="s">
        <v>84827</v>
      </c>
      <c r="X1762" t="s">
        <v>84828</v>
      </c>
      <c r="Y1762">
        <v>33451000</v>
      </c>
      <c r="Z1762">
        <v>3</v>
      </c>
      <c r="AA1762" t="s">
        <v>84829</v>
      </c>
      <c r="AB1762">
        <v>1</v>
      </c>
      <c r="AC1762" t="s">
        <v>84830</v>
      </c>
      <c r="AD1762" t="s">
        <v>84831</v>
      </c>
      <c r="AE1762" t="s">
        <v>24895</v>
      </c>
      <c r="AF1762" t="s">
        <v>24895</v>
      </c>
      <c r="AG1762">
        <v>3772</v>
      </c>
      <c r="AH1762" t="s">
        <v>24896</v>
      </c>
      <c r="AI1762" t="s">
        <v>24897</v>
      </c>
      <c r="AL1762" s="4" t="s">
        <v>24898</v>
      </c>
    </row>
    <row r="1763" spans="1:38" x14ac:dyDescent="0.3">
      <c r="A1763" t="s">
        <v>63039</v>
      </c>
      <c r="B1763" t="s">
        <v>63040</v>
      </c>
      <c r="C1763" t="s">
        <v>63041</v>
      </c>
      <c r="D1763" t="s">
        <v>63042</v>
      </c>
      <c r="E1763" t="s">
        <v>63043</v>
      </c>
      <c r="F1763" t="s">
        <v>59089</v>
      </c>
      <c r="L1763" t="s">
        <v>29115</v>
      </c>
      <c r="P1763">
        <v>8</v>
      </c>
      <c r="Q1763">
        <v>8</v>
      </c>
      <c r="R1763">
        <v>8</v>
      </c>
      <c r="S1763" t="s">
        <v>77190</v>
      </c>
      <c r="T1763" t="s">
        <v>77190</v>
      </c>
      <c r="U1763" t="s">
        <v>77190</v>
      </c>
      <c r="V1763" t="s">
        <v>84832</v>
      </c>
      <c r="W1763">
        <v>0</v>
      </c>
      <c r="X1763" t="s">
        <v>84833</v>
      </c>
      <c r="Y1763">
        <v>168640000</v>
      </c>
      <c r="Z1763">
        <v>23</v>
      </c>
      <c r="AA1763" t="s">
        <v>84834</v>
      </c>
      <c r="AB1763">
        <v>1</v>
      </c>
      <c r="AC1763" t="s">
        <v>84835</v>
      </c>
      <c r="AD1763" t="s">
        <v>84836</v>
      </c>
      <c r="AE1763" t="s">
        <v>29116</v>
      </c>
      <c r="AF1763" t="s">
        <v>29117</v>
      </c>
      <c r="AG1763">
        <v>4464</v>
      </c>
      <c r="AH1763" t="s">
        <v>29118</v>
      </c>
      <c r="AI1763" t="s">
        <v>29119</v>
      </c>
      <c r="AJ1763" t="s">
        <v>29120</v>
      </c>
      <c r="AK1763" t="s">
        <v>29121</v>
      </c>
      <c r="AL1763" s="4" t="s">
        <v>29122</v>
      </c>
    </row>
    <row r="1764" spans="1:38" x14ac:dyDescent="0.3">
      <c r="A1764" t="s">
        <v>63044</v>
      </c>
      <c r="B1764" t="s">
        <v>63045</v>
      </c>
      <c r="C1764" t="s">
        <v>63046</v>
      </c>
      <c r="D1764" t="s">
        <v>63047</v>
      </c>
      <c r="E1764" t="s">
        <v>63048</v>
      </c>
      <c r="F1764" t="s">
        <v>63049</v>
      </c>
      <c r="J1764" t="s">
        <v>22433</v>
      </c>
      <c r="K1764" t="s">
        <v>22434</v>
      </c>
      <c r="L1764" t="s">
        <v>108</v>
      </c>
      <c r="P1764">
        <v>7</v>
      </c>
      <c r="Q1764">
        <v>7</v>
      </c>
      <c r="R1764">
        <v>7</v>
      </c>
      <c r="S1764" t="s">
        <v>76256</v>
      </c>
      <c r="T1764" t="s">
        <v>76256</v>
      </c>
      <c r="U1764" t="s">
        <v>76256</v>
      </c>
      <c r="V1764" t="s">
        <v>84837</v>
      </c>
      <c r="W1764">
        <v>0</v>
      </c>
      <c r="X1764" t="s">
        <v>84838</v>
      </c>
      <c r="Y1764">
        <v>230240000</v>
      </c>
      <c r="Z1764">
        <v>34</v>
      </c>
      <c r="AA1764" t="s">
        <v>84839</v>
      </c>
      <c r="AB1764">
        <v>1</v>
      </c>
      <c r="AC1764" t="s">
        <v>84840</v>
      </c>
      <c r="AD1764" t="s">
        <v>84841</v>
      </c>
      <c r="AE1764" t="s">
        <v>22435</v>
      </c>
      <c r="AF1764" t="s">
        <v>22436</v>
      </c>
      <c r="AG1764">
        <v>3365</v>
      </c>
      <c r="AH1764" t="s">
        <v>22437</v>
      </c>
      <c r="AI1764" t="s">
        <v>22438</v>
      </c>
      <c r="AJ1764" t="s">
        <v>22439</v>
      </c>
      <c r="AL1764" s="4" t="s">
        <v>22440</v>
      </c>
    </row>
    <row r="1765" spans="1:38" x14ac:dyDescent="0.3">
      <c r="A1765" t="s">
        <v>63050</v>
      </c>
      <c r="B1765" t="s">
        <v>63051</v>
      </c>
      <c r="C1765" t="s">
        <v>54924</v>
      </c>
      <c r="D1765" t="s">
        <v>63052</v>
      </c>
      <c r="E1765" t="s">
        <v>63053</v>
      </c>
      <c r="F1765" t="s">
        <v>53862</v>
      </c>
      <c r="J1765" t="s">
        <v>10459</v>
      </c>
      <c r="K1765" t="s">
        <v>1149</v>
      </c>
      <c r="L1765" t="s">
        <v>2778</v>
      </c>
      <c r="P1765">
        <v>9</v>
      </c>
      <c r="Q1765">
        <v>4</v>
      </c>
      <c r="R1765">
        <v>0</v>
      </c>
      <c r="S1765" t="s">
        <v>77213</v>
      </c>
      <c r="T1765">
        <v>23</v>
      </c>
      <c r="U1765">
        <v>0</v>
      </c>
      <c r="V1765" t="s">
        <v>84842</v>
      </c>
      <c r="W1765">
        <v>0</v>
      </c>
      <c r="X1765" t="s">
        <v>84843</v>
      </c>
      <c r="Y1765">
        <v>210760000</v>
      </c>
      <c r="Z1765">
        <v>28</v>
      </c>
      <c r="AA1765" t="s">
        <v>84844</v>
      </c>
      <c r="AB1765">
        <v>1</v>
      </c>
      <c r="AC1765" t="s">
        <v>84845</v>
      </c>
      <c r="AD1765" t="s">
        <v>84846</v>
      </c>
      <c r="AE1765" t="s">
        <v>35658</v>
      </c>
      <c r="AF1765" t="s">
        <v>35659</v>
      </c>
      <c r="AG1765">
        <v>5626</v>
      </c>
      <c r="AH1765" t="s">
        <v>35660</v>
      </c>
      <c r="AI1765" t="s">
        <v>35661</v>
      </c>
      <c r="AL1765" s="4" t="s">
        <v>35662</v>
      </c>
    </row>
    <row r="1766" spans="1:38" x14ac:dyDescent="0.3">
      <c r="A1766" t="s">
        <v>63054</v>
      </c>
      <c r="B1766" t="s">
        <v>63055</v>
      </c>
      <c r="C1766" t="s">
        <v>63056</v>
      </c>
      <c r="D1766" t="s">
        <v>63057</v>
      </c>
      <c r="E1766" t="s">
        <v>63058</v>
      </c>
      <c r="F1766" t="s">
        <v>63059</v>
      </c>
      <c r="J1766" t="s">
        <v>25124</v>
      </c>
      <c r="K1766" t="s">
        <v>25125</v>
      </c>
      <c r="L1766" t="s">
        <v>1732</v>
      </c>
      <c r="P1766">
        <v>12</v>
      </c>
      <c r="Q1766">
        <v>12</v>
      </c>
      <c r="R1766">
        <v>12</v>
      </c>
      <c r="S1766" t="s">
        <v>83512</v>
      </c>
      <c r="T1766" t="s">
        <v>83512</v>
      </c>
      <c r="U1766" t="s">
        <v>83512</v>
      </c>
      <c r="V1766" t="s">
        <v>84847</v>
      </c>
      <c r="W1766">
        <v>0</v>
      </c>
      <c r="X1766" t="s">
        <v>84848</v>
      </c>
      <c r="Y1766">
        <v>314770000</v>
      </c>
      <c r="Z1766">
        <v>29</v>
      </c>
      <c r="AA1766" t="s">
        <v>84849</v>
      </c>
      <c r="AB1766">
        <v>1</v>
      </c>
      <c r="AC1766" t="s">
        <v>84850</v>
      </c>
      <c r="AD1766" t="s">
        <v>84851</v>
      </c>
      <c r="AE1766" t="s">
        <v>25126</v>
      </c>
      <c r="AF1766" t="s">
        <v>25126</v>
      </c>
      <c r="AG1766">
        <v>3812</v>
      </c>
      <c r="AH1766" t="s">
        <v>25127</v>
      </c>
      <c r="AI1766" t="s">
        <v>25128</v>
      </c>
      <c r="AJ1766" t="s">
        <v>25129</v>
      </c>
      <c r="AL1766" s="4" t="s">
        <v>25130</v>
      </c>
    </row>
    <row r="1767" spans="1:38" x14ac:dyDescent="0.3">
      <c r="A1767" t="s">
        <v>63060</v>
      </c>
      <c r="B1767" t="s">
        <v>63061</v>
      </c>
      <c r="C1767" t="s">
        <v>63062</v>
      </c>
      <c r="D1767" t="s">
        <v>63063</v>
      </c>
      <c r="E1767" t="s">
        <v>63064</v>
      </c>
      <c r="F1767" t="s">
        <v>52574</v>
      </c>
      <c r="J1767" t="s">
        <v>5045</v>
      </c>
      <c r="K1767" t="s">
        <v>5046</v>
      </c>
      <c r="L1767" t="s">
        <v>5047</v>
      </c>
      <c r="M1767" t="s">
        <v>5038</v>
      </c>
      <c r="P1767">
        <v>17</v>
      </c>
      <c r="Q1767">
        <v>17</v>
      </c>
      <c r="R1767">
        <v>17</v>
      </c>
      <c r="S1767">
        <v>49</v>
      </c>
      <c r="T1767">
        <v>49</v>
      </c>
      <c r="U1767">
        <v>49</v>
      </c>
      <c r="V1767" t="s">
        <v>84852</v>
      </c>
      <c r="W1767">
        <v>0</v>
      </c>
      <c r="X1767" t="s">
        <v>48516</v>
      </c>
      <c r="Y1767">
        <v>3569600000</v>
      </c>
      <c r="Z1767">
        <v>221</v>
      </c>
      <c r="AA1767" t="s">
        <v>84853</v>
      </c>
      <c r="AB1767">
        <v>1</v>
      </c>
      <c r="AC1767" t="s">
        <v>84854</v>
      </c>
      <c r="AD1767" t="s">
        <v>84855</v>
      </c>
      <c r="AE1767" t="s">
        <v>5048</v>
      </c>
      <c r="AF1767" t="s">
        <v>5049</v>
      </c>
      <c r="AG1767">
        <v>883</v>
      </c>
      <c r="AH1767" t="s">
        <v>5050</v>
      </c>
      <c r="AI1767" t="s">
        <v>5051</v>
      </c>
      <c r="AJ1767" t="s">
        <v>5052</v>
      </c>
      <c r="AL1767" s="4" t="s">
        <v>5053</v>
      </c>
    </row>
    <row r="1768" spans="1:38" x14ac:dyDescent="0.3">
      <c r="A1768" t="s">
        <v>63065</v>
      </c>
      <c r="B1768" t="s">
        <v>63066</v>
      </c>
      <c r="C1768" t="s">
        <v>63067</v>
      </c>
      <c r="D1768" t="s">
        <v>54536</v>
      </c>
      <c r="E1768" t="s">
        <v>63068</v>
      </c>
      <c r="F1768" t="s">
        <v>63069</v>
      </c>
      <c r="J1768" t="s">
        <v>33305</v>
      </c>
      <c r="L1768" t="s">
        <v>33306</v>
      </c>
      <c r="P1768">
        <v>10</v>
      </c>
      <c r="Q1768">
        <v>10</v>
      </c>
      <c r="R1768">
        <v>10</v>
      </c>
      <c r="S1768" t="s">
        <v>83048</v>
      </c>
      <c r="T1768" t="s">
        <v>83048</v>
      </c>
      <c r="U1768" t="s">
        <v>83048</v>
      </c>
      <c r="V1768" t="s">
        <v>84856</v>
      </c>
      <c r="W1768">
        <v>0</v>
      </c>
      <c r="X1768" t="s">
        <v>84857</v>
      </c>
      <c r="Y1768">
        <v>1074800000</v>
      </c>
      <c r="Z1768">
        <v>61</v>
      </c>
      <c r="AA1768" t="s">
        <v>84858</v>
      </c>
      <c r="AB1768">
        <v>1</v>
      </c>
      <c r="AC1768" t="s">
        <v>84859</v>
      </c>
      <c r="AD1768" t="s">
        <v>84860</v>
      </c>
      <c r="AE1768" t="s">
        <v>33307</v>
      </c>
      <c r="AF1768" t="s">
        <v>33308</v>
      </c>
      <c r="AG1768">
        <v>5162</v>
      </c>
      <c r="AH1768" t="s">
        <v>33309</v>
      </c>
      <c r="AI1768" t="s">
        <v>33310</v>
      </c>
      <c r="AJ1768" t="s">
        <v>33311</v>
      </c>
      <c r="AK1768" t="s">
        <v>33312</v>
      </c>
      <c r="AL1768" s="4" t="s">
        <v>33313</v>
      </c>
    </row>
    <row r="1769" spans="1:38" x14ac:dyDescent="0.3">
      <c r="A1769" t="s">
        <v>63070</v>
      </c>
      <c r="B1769" t="s">
        <v>63071</v>
      </c>
      <c r="C1769" t="s">
        <v>63072</v>
      </c>
      <c r="D1769" t="s">
        <v>63073</v>
      </c>
      <c r="E1769" t="s">
        <v>63074</v>
      </c>
      <c r="F1769" t="s">
        <v>52976</v>
      </c>
      <c r="J1769" t="s">
        <v>540</v>
      </c>
      <c r="K1769" t="s">
        <v>541</v>
      </c>
      <c r="L1769" t="s">
        <v>542</v>
      </c>
      <c r="M1769" t="s">
        <v>543</v>
      </c>
      <c r="P1769">
        <v>27</v>
      </c>
      <c r="Q1769">
        <v>27</v>
      </c>
      <c r="R1769">
        <v>3</v>
      </c>
      <c r="S1769" t="s">
        <v>78496</v>
      </c>
      <c r="T1769" t="s">
        <v>78496</v>
      </c>
      <c r="U1769" t="s">
        <v>48749</v>
      </c>
      <c r="V1769" t="s">
        <v>84861</v>
      </c>
      <c r="W1769">
        <v>0</v>
      </c>
      <c r="X1769" t="s">
        <v>48516</v>
      </c>
      <c r="Y1769">
        <v>2370600000</v>
      </c>
      <c r="Z1769">
        <v>160</v>
      </c>
      <c r="AA1769" t="s">
        <v>84862</v>
      </c>
      <c r="AB1769">
        <v>1</v>
      </c>
      <c r="AC1769" t="s">
        <v>84863</v>
      </c>
      <c r="AD1769" t="s">
        <v>84864</v>
      </c>
      <c r="AE1769" t="s">
        <v>544</v>
      </c>
      <c r="AF1769" t="s">
        <v>545</v>
      </c>
      <c r="AG1769">
        <v>237</v>
      </c>
      <c r="AH1769" t="s">
        <v>546</v>
      </c>
      <c r="AI1769" t="s">
        <v>547</v>
      </c>
      <c r="AJ1769" t="s">
        <v>548</v>
      </c>
      <c r="AL1769" s="4" t="s">
        <v>549</v>
      </c>
    </row>
    <row r="1770" spans="1:38" x14ac:dyDescent="0.3">
      <c r="A1770" t="s">
        <v>63075</v>
      </c>
      <c r="B1770" t="s">
        <v>63076</v>
      </c>
      <c r="C1770" t="s">
        <v>63077</v>
      </c>
      <c r="D1770" t="s">
        <v>63078</v>
      </c>
      <c r="E1770" t="s">
        <v>63079</v>
      </c>
      <c r="F1770" t="s">
        <v>50627</v>
      </c>
      <c r="K1770" t="s">
        <v>33</v>
      </c>
      <c r="P1770">
        <v>6</v>
      </c>
      <c r="Q1770">
        <v>6</v>
      </c>
      <c r="R1770">
        <v>6</v>
      </c>
      <c r="S1770" t="s">
        <v>76273</v>
      </c>
      <c r="T1770" t="s">
        <v>76273</v>
      </c>
      <c r="U1770" t="s">
        <v>76273</v>
      </c>
      <c r="V1770" t="s">
        <v>84865</v>
      </c>
      <c r="W1770">
        <v>0</v>
      </c>
      <c r="X1770" t="s">
        <v>64186</v>
      </c>
      <c r="Y1770">
        <v>55293000</v>
      </c>
      <c r="Z1770">
        <v>8</v>
      </c>
      <c r="AA1770" t="s">
        <v>84866</v>
      </c>
      <c r="AB1770">
        <v>1</v>
      </c>
      <c r="AC1770" t="s">
        <v>84867</v>
      </c>
      <c r="AD1770" t="s">
        <v>84868</v>
      </c>
      <c r="AE1770" t="s">
        <v>29875</v>
      </c>
      <c r="AF1770" t="s">
        <v>29875</v>
      </c>
      <c r="AG1770">
        <v>4594</v>
      </c>
      <c r="AH1770" t="s">
        <v>29876</v>
      </c>
      <c r="AI1770" t="s">
        <v>29877</v>
      </c>
      <c r="AL1770" s="4" t="s">
        <v>29878</v>
      </c>
    </row>
    <row r="1771" spans="1:38" x14ac:dyDescent="0.3">
      <c r="A1771" t="s">
        <v>51872</v>
      </c>
      <c r="B1771" t="s">
        <v>58025</v>
      </c>
      <c r="C1771" t="s">
        <v>63080</v>
      </c>
      <c r="D1771" t="s">
        <v>59167</v>
      </c>
      <c r="E1771" t="s">
        <v>63081</v>
      </c>
      <c r="F1771" t="s">
        <v>63082</v>
      </c>
      <c r="J1771" t="s">
        <v>20708</v>
      </c>
      <c r="K1771" t="s">
        <v>20709</v>
      </c>
      <c r="L1771" t="s">
        <v>20710</v>
      </c>
      <c r="M1771" t="s">
        <v>19046</v>
      </c>
      <c r="P1771">
        <v>15</v>
      </c>
      <c r="Q1771">
        <v>15</v>
      </c>
      <c r="R1771">
        <v>15</v>
      </c>
      <c r="S1771" t="s">
        <v>79482</v>
      </c>
      <c r="T1771" t="s">
        <v>79482</v>
      </c>
      <c r="U1771" t="s">
        <v>79482</v>
      </c>
      <c r="V1771" t="s">
        <v>84869</v>
      </c>
      <c r="W1771">
        <v>0</v>
      </c>
      <c r="X1771" t="s">
        <v>84870</v>
      </c>
      <c r="Y1771">
        <v>974040000</v>
      </c>
      <c r="Z1771">
        <v>48</v>
      </c>
      <c r="AA1771" t="s">
        <v>84871</v>
      </c>
      <c r="AB1771">
        <v>1</v>
      </c>
      <c r="AC1771" t="s">
        <v>84872</v>
      </c>
      <c r="AD1771" t="s">
        <v>84873</v>
      </c>
      <c r="AE1771" t="s">
        <v>20711</v>
      </c>
      <c r="AF1771" t="s">
        <v>20712</v>
      </c>
      <c r="AG1771">
        <v>3070</v>
      </c>
      <c r="AH1771" t="s">
        <v>20713</v>
      </c>
      <c r="AI1771" t="s">
        <v>20714</v>
      </c>
      <c r="AJ1771" t="s">
        <v>20715</v>
      </c>
      <c r="AK1771" t="s">
        <v>20716</v>
      </c>
      <c r="AL1771" s="4" t="s">
        <v>20717</v>
      </c>
    </row>
    <row r="1772" spans="1:38" x14ac:dyDescent="0.3">
      <c r="A1772" t="s">
        <v>63083</v>
      </c>
      <c r="B1772" t="s">
        <v>63084</v>
      </c>
      <c r="C1772" t="s">
        <v>63085</v>
      </c>
      <c r="D1772" t="s">
        <v>63086</v>
      </c>
      <c r="E1772" t="s">
        <v>63087</v>
      </c>
      <c r="F1772" t="s">
        <v>63088</v>
      </c>
      <c r="J1772" t="s">
        <v>35162</v>
      </c>
      <c r="K1772" t="s">
        <v>816</v>
      </c>
      <c r="L1772" t="s">
        <v>35163</v>
      </c>
      <c r="P1772">
        <v>18</v>
      </c>
      <c r="Q1772">
        <v>18</v>
      </c>
      <c r="R1772">
        <v>2</v>
      </c>
      <c r="S1772" t="s">
        <v>83195</v>
      </c>
      <c r="T1772" t="s">
        <v>83195</v>
      </c>
      <c r="U1772" t="s">
        <v>76061</v>
      </c>
      <c r="V1772" t="s">
        <v>84874</v>
      </c>
      <c r="W1772">
        <v>0</v>
      </c>
      <c r="X1772" t="s">
        <v>84875</v>
      </c>
      <c r="Y1772">
        <v>4198900000</v>
      </c>
      <c r="Z1772">
        <v>144</v>
      </c>
      <c r="AA1772" t="s">
        <v>84876</v>
      </c>
      <c r="AB1772">
        <v>1</v>
      </c>
      <c r="AC1772" t="s">
        <v>84877</v>
      </c>
      <c r="AD1772" t="s">
        <v>84878</v>
      </c>
      <c r="AE1772" t="s">
        <v>35164</v>
      </c>
      <c r="AF1772" t="s">
        <v>35164</v>
      </c>
      <c r="AG1772">
        <v>5472</v>
      </c>
      <c r="AH1772" t="s">
        <v>35165</v>
      </c>
      <c r="AI1772" t="s">
        <v>35166</v>
      </c>
    </row>
    <row r="1773" spans="1:38" x14ac:dyDescent="0.3">
      <c r="A1773" t="s">
        <v>63089</v>
      </c>
      <c r="B1773" t="s">
        <v>63090</v>
      </c>
      <c r="C1773" t="s">
        <v>63091</v>
      </c>
      <c r="D1773" t="s">
        <v>63092</v>
      </c>
      <c r="E1773" t="s">
        <v>63093</v>
      </c>
      <c r="F1773" t="s">
        <v>63094</v>
      </c>
      <c r="J1773" t="s">
        <v>9485</v>
      </c>
      <c r="K1773" t="s">
        <v>9486</v>
      </c>
      <c r="L1773" t="s">
        <v>9487</v>
      </c>
      <c r="M1773" t="s">
        <v>9488</v>
      </c>
      <c r="P1773">
        <v>17</v>
      </c>
      <c r="Q1773">
        <v>17</v>
      </c>
      <c r="R1773">
        <v>16</v>
      </c>
      <c r="S1773" t="s">
        <v>84879</v>
      </c>
      <c r="T1773" t="s">
        <v>84879</v>
      </c>
      <c r="U1773" t="s">
        <v>78948</v>
      </c>
      <c r="V1773" t="s">
        <v>84880</v>
      </c>
      <c r="W1773">
        <v>0</v>
      </c>
      <c r="X1773" t="s">
        <v>84881</v>
      </c>
      <c r="Y1773">
        <v>1482800000</v>
      </c>
      <c r="Z1773">
        <v>77</v>
      </c>
      <c r="AA1773" t="s">
        <v>84882</v>
      </c>
      <c r="AB1773">
        <v>1</v>
      </c>
      <c r="AC1773" t="s">
        <v>84883</v>
      </c>
      <c r="AD1773" t="s">
        <v>84884</v>
      </c>
      <c r="AE1773" t="s">
        <v>9489</v>
      </c>
      <c r="AF1773" t="s">
        <v>9489</v>
      </c>
      <c r="AG1773">
        <v>1450</v>
      </c>
      <c r="AH1773" t="s">
        <v>9490</v>
      </c>
      <c r="AI1773" t="s">
        <v>9491</v>
      </c>
      <c r="AJ1773" t="s">
        <v>9492</v>
      </c>
      <c r="AL1773" s="4" t="s">
        <v>9493</v>
      </c>
    </row>
    <row r="1774" spans="1:38" x14ac:dyDescent="0.3">
      <c r="A1774" t="s">
        <v>63095</v>
      </c>
      <c r="B1774" t="s">
        <v>63096</v>
      </c>
      <c r="C1774" t="s">
        <v>63097</v>
      </c>
      <c r="D1774" t="s">
        <v>63098</v>
      </c>
      <c r="E1774" t="s">
        <v>63099</v>
      </c>
      <c r="F1774" t="s">
        <v>51036</v>
      </c>
      <c r="J1774" t="s">
        <v>33190</v>
      </c>
      <c r="K1774" t="s">
        <v>33191</v>
      </c>
      <c r="L1774" t="s">
        <v>33192</v>
      </c>
      <c r="M1774" t="s">
        <v>1944</v>
      </c>
      <c r="P1774">
        <v>14</v>
      </c>
      <c r="Q1774">
        <v>14</v>
      </c>
      <c r="R1774">
        <v>12</v>
      </c>
      <c r="S1774" t="s">
        <v>80211</v>
      </c>
      <c r="T1774" t="s">
        <v>80211</v>
      </c>
      <c r="U1774" t="s">
        <v>48677</v>
      </c>
      <c r="V1774" t="s">
        <v>84885</v>
      </c>
      <c r="W1774">
        <v>0</v>
      </c>
      <c r="X1774" t="s">
        <v>84886</v>
      </c>
      <c r="Y1774">
        <v>479270000</v>
      </c>
      <c r="Z1774">
        <v>48</v>
      </c>
      <c r="AA1774" t="s">
        <v>84887</v>
      </c>
      <c r="AB1774">
        <v>1</v>
      </c>
      <c r="AC1774" t="s">
        <v>84888</v>
      </c>
      <c r="AD1774" t="s">
        <v>84889</v>
      </c>
      <c r="AE1774" t="s">
        <v>33193</v>
      </c>
      <c r="AF1774" t="s">
        <v>33193</v>
      </c>
      <c r="AG1774">
        <v>5147</v>
      </c>
      <c r="AH1774" t="s">
        <v>33194</v>
      </c>
      <c r="AI1774" t="s">
        <v>33195</v>
      </c>
      <c r="AJ1774" t="s">
        <v>33196</v>
      </c>
      <c r="AL1774" s="4" t="s">
        <v>33197</v>
      </c>
    </row>
    <row r="1775" spans="1:38" x14ac:dyDescent="0.3">
      <c r="A1775" t="s">
        <v>63100</v>
      </c>
      <c r="B1775" t="s">
        <v>63101</v>
      </c>
      <c r="C1775" t="s">
        <v>63102</v>
      </c>
      <c r="D1775" t="s">
        <v>63103</v>
      </c>
      <c r="E1775" t="s">
        <v>63104</v>
      </c>
      <c r="F1775" t="s">
        <v>63105</v>
      </c>
      <c r="J1775" t="s">
        <v>4196</v>
      </c>
      <c r="K1775" t="s">
        <v>4197</v>
      </c>
      <c r="L1775" t="s">
        <v>4198</v>
      </c>
      <c r="P1775">
        <v>19</v>
      </c>
      <c r="Q1775">
        <v>19</v>
      </c>
      <c r="R1775">
        <v>19</v>
      </c>
      <c r="S1775" t="s">
        <v>82353</v>
      </c>
      <c r="T1775" t="s">
        <v>82353</v>
      </c>
      <c r="U1775" t="s">
        <v>82353</v>
      </c>
      <c r="V1775" t="s">
        <v>84890</v>
      </c>
      <c r="W1775">
        <v>0</v>
      </c>
      <c r="X1775" t="s">
        <v>84891</v>
      </c>
      <c r="Y1775">
        <v>5112100000</v>
      </c>
      <c r="Z1775">
        <v>150</v>
      </c>
      <c r="AA1775" t="s">
        <v>84892</v>
      </c>
      <c r="AB1775">
        <v>1</v>
      </c>
      <c r="AC1775" t="s">
        <v>84893</v>
      </c>
      <c r="AD1775" t="s">
        <v>84894</v>
      </c>
      <c r="AE1775" t="s">
        <v>4199</v>
      </c>
      <c r="AF1775" t="s">
        <v>4200</v>
      </c>
      <c r="AG1775">
        <v>756</v>
      </c>
      <c r="AH1775" t="s">
        <v>4201</v>
      </c>
      <c r="AI1775" t="s">
        <v>4202</v>
      </c>
      <c r="AJ1775" t="s">
        <v>4203</v>
      </c>
      <c r="AK1775" t="s">
        <v>4204</v>
      </c>
      <c r="AL1775" s="4" t="s">
        <v>4205</v>
      </c>
    </row>
    <row r="1776" spans="1:38" x14ac:dyDescent="0.3">
      <c r="A1776" t="s">
        <v>63106</v>
      </c>
      <c r="B1776" t="s">
        <v>57788</v>
      </c>
      <c r="C1776" t="s">
        <v>63107</v>
      </c>
      <c r="D1776" t="s">
        <v>63108</v>
      </c>
      <c r="E1776" t="s">
        <v>63109</v>
      </c>
      <c r="F1776" t="s">
        <v>61097</v>
      </c>
      <c r="J1776" t="s">
        <v>34373</v>
      </c>
      <c r="K1776" t="s">
        <v>1925</v>
      </c>
      <c r="L1776" t="s">
        <v>34374</v>
      </c>
      <c r="M1776" t="s">
        <v>2660</v>
      </c>
      <c r="P1776">
        <v>43</v>
      </c>
      <c r="Q1776">
        <v>43</v>
      </c>
      <c r="R1776">
        <v>43</v>
      </c>
      <c r="S1776" t="s">
        <v>78710</v>
      </c>
      <c r="T1776" t="s">
        <v>78710</v>
      </c>
      <c r="U1776" t="s">
        <v>78710</v>
      </c>
      <c r="V1776" t="s">
        <v>84895</v>
      </c>
      <c r="W1776">
        <v>0</v>
      </c>
      <c r="X1776" t="s">
        <v>48516</v>
      </c>
      <c r="Y1776">
        <v>9158200000</v>
      </c>
      <c r="Z1776">
        <v>459</v>
      </c>
      <c r="AA1776" t="s">
        <v>84896</v>
      </c>
      <c r="AB1776">
        <v>1</v>
      </c>
      <c r="AC1776" t="s">
        <v>84897</v>
      </c>
      <c r="AD1776" t="s">
        <v>84898</v>
      </c>
      <c r="AE1776" t="s">
        <v>34375</v>
      </c>
      <c r="AF1776" t="s">
        <v>34376</v>
      </c>
      <c r="AG1776">
        <v>5329</v>
      </c>
      <c r="AH1776" t="s">
        <v>34377</v>
      </c>
      <c r="AI1776" t="s">
        <v>34378</v>
      </c>
      <c r="AJ1776" t="s">
        <v>34379</v>
      </c>
      <c r="AL1776" s="4" t="s">
        <v>34380</v>
      </c>
    </row>
    <row r="1777" spans="1:38" x14ac:dyDescent="0.3">
      <c r="A1777" t="s">
        <v>63110</v>
      </c>
      <c r="B1777" t="s">
        <v>63111</v>
      </c>
      <c r="C1777" t="s">
        <v>63112</v>
      </c>
      <c r="D1777" t="s">
        <v>63113</v>
      </c>
      <c r="E1777" t="s">
        <v>63114</v>
      </c>
      <c r="F1777" t="s">
        <v>63115</v>
      </c>
      <c r="J1777" t="s">
        <v>29089</v>
      </c>
      <c r="K1777" t="s">
        <v>29090</v>
      </c>
      <c r="L1777" t="s">
        <v>29091</v>
      </c>
      <c r="P1777">
        <v>21</v>
      </c>
      <c r="Q1777">
        <v>21</v>
      </c>
      <c r="R1777">
        <v>21</v>
      </c>
      <c r="S1777" t="s">
        <v>78933</v>
      </c>
      <c r="T1777" t="s">
        <v>78933</v>
      </c>
      <c r="U1777" t="s">
        <v>78933</v>
      </c>
      <c r="V1777" t="s">
        <v>84899</v>
      </c>
      <c r="W1777">
        <v>0</v>
      </c>
      <c r="X1777" t="s">
        <v>84900</v>
      </c>
      <c r="Y1777">
        <v>1443300000</v>
      </c>
      <c r="Z1777">
        <v>67</v>
      </c>
      <c r="AA1777" t="s">
        <v>84901</v>
      </c>
      <c r="AB1777">
        <v>1</v>
      </c>
      <c r="AC1777" t="s">
        <v>84902</v>
      </c>
      <c r="AD1777" t="s">
        <v>84903</v>
      </c>
      <c r="AE1777" t="s">
        <v>29092</v>
      </c>
      <c r="AF1777" t="s">
        <v>29093</v>
      </c>
      <c r="AG1777">
        <v>4461</v>
      </c>
      <c r="AH1777" t="s">
        <v>29094</v>
      </c>
      <c r="AI1777" t="s">
        <v>29095</v>
      </c>
      <c r="AJ1777" t="s">
        <v>29096</v>
      </c>
      <c r="AK1777" t="s">
        <v>29097</v>
      </c>
      <c r="AL1777" s="4" t="s">
        <v>29098</v>
      </c>
    </row>
    <row r="1778" spans="1:38" x14ac:dyDescent="0.3">
      <c r="A1778" t="s">
        <v>63116</v>
      </c>
      <c r="B1778" t="s">
        <v>60348</v>
      </c>
      <c r="C1778" t="s">
        <v>63117</v>
      </c>
      <c r="D1778" t="s">
        <v>63118</v>
      </c>
      <c r="E1778" t="s">
        <v>63119</v>
      </c>
      <c r="F1778" t="s">
        <v>63120</v>
      </c>
      <c r="J1778" t="s">
        <v>20202</v>
      </c>
      <c r="P1778">
        <v>7</v>
      </c>
      <c r="Q1778">
        <v>7</v>
      </c>
      <c r="R1778">
        <v>6</v>
      </c>
      <c r="S1778" t="s">
        <v>81871</v>
      </c>
      <c r="T1778" t="s">
        <v>81871</v>
      </c>
      <c r="U1778" t="s">
        <v>78993</v>
      </c>
      <c r="V1778" t="s">
        <v>84904</v>
      </c>
      <c r="W1778">
        <v>0</v>
      </c>
      <c r="X1778" t="s">
        <v>84905</v>
      </c>
      <c r="Y1778">
        <v>369650000</v>
      </c>
      <c r="Z1778">
        <v>34</v>
      </c>
      <c r="AA1778" t="s">
        <v>84906</v>
      </c>
      <c r="AB1778">
        <v>1</v>
      </c>
      <c r="AC1778" t="s">
        <v>84907</v>
      </c>
      <c r="AD1778" t="s">
        <v>84908</v>
      </c>
      <c r="AE1778" t="s">
        <v>23864</v>
      </c>
      <c r="AF1778" t="s">
        <v>23865</v>
      </c>
      <c r="AG1778">
        <v>3610</v>
      </c>
      <c r="AH1778" t="s">
        <v>23866</v>
      </c>
      <c r="AI1778" t="s">
        <v>23867</v>
      </c>
      <c r="AJ1778" t="s">
        <v>23868</v>
      </c>
      <c r="AL1778" s="4" t="s">
        <v>23869</v>
      </c>
    </row>
    <row r="1779" spans="1:38" x14ac:dyDescent="0.3">
      <c r="A1779" t="s">
        <v>63121</v>
      </c>
      <c r="B1779" t="s">
        <v>63122</v>
      </c>
      <c r="C1779" t="s">
        <v>63123</v>
      </c>
      <c r="D1779" t="s">
        <v>63124</v>
      </c>
      <c r="E1779" t="s">
        <v>60534</v>
      </c>
      <c r="F1779" t="s">
        <v>63125</v>
      </c>
      <c r="J1779" t="s">
        <v>15273</v>
      </c>
      <c r="K1779" t="s">
        <v>15274</v>
      </c>
      <c r="L1779" t="s">
        <v>15275</v>
      </c>
      <c r="M1779" t="s">
        <v>15276</v>
      </c>
      <c r="P1779">
        <v>6</v>
      </c>
      <c r="Q1779">
        <v>6</v>
      </c>
      <c r="R1779">
        <v>6</v>
      </c>
      <c r="S1779" t="s">
        <v>79675</v>
      </c>
      <c r="T1779" t="s">
        <v>79675</v>
      </c>
      <c r="U1779" t="s">
        <v>79675</v>
      </c>
      <c r="V1779" t="s">
        <v>84909</v>
      </c>
      <c r="W1779">
        <v>0</v>
      </c>
      <c r="X1779" t="s">
        <v>84910</v>
      </c>
      <c r="Y1779">
        <v>338270000</v>
      </c>
      <c r="Z1779">
        <v>25</v>
      </c>
      <c r="AA1779" t="s">
        <v>84911</v>
      </c>
      <c r="AB1779">
        <v>1</v>
      </c>
      <c r="AC1779" t="s">
        <v>84912</v>
      </c>
      <c r="AD1779" t="s">
        <v>84913</v>
      </c>
      <c r="AE1779" t="s">
        <v>15277</v>
      </c>
      <c r="AF1779" t="s">
        <v>15278</v>
      </c>
      <c r="AG1779">
        <v>2216</v>
      </c>
      <c r="AH1779" t="s">
        <v>15279</v>
      </c>
      <c r="AI1779" t="s">
        <v>15280</v>
      </c>
      <c r="AJ1779" t="s">
        <v>15281</v>
      </c>
      <c r="AL1779" s="4" t="s">
        <v>15282</v>
      </c>
    </row>
    <row r="1780" spans="1:38" x14ac:dyDescent="0.3">
      <c r="A1780" t="s">
        <v>63126</v>
      </c>
      <c r="B1780" t="s">
        <v>63127</v>
      </c>
      <c r="C1780" t="s">
        <v>63128</v>
      </c>
      <c r="D1780" t="s">
        <v>63129</v>
      </c>
      <c r="E1780" t="s">
        <v>63130</v>
      </c>
      <c r="F1780" t="s">
        <v>63131</v>
      </c>
      <c r="J1780" t="s">
        <v>10450</v>
      </c>
      <c r="K1780" t="s">
        <v>10451</v>
      </c>
      <c r="L1780" t="s">
        <v>2168</v>
      </c>
      <c r="P1780">
        <v>11</v>
      </c>
      <c r="Q1780">
        <v>11</v>
      </c>
      <c r="R1780">
        <v>11</v>
      </c>
      <c r="S1780" t="s">
        <v>78894</v>
      </c>
      <c r="T1780" t="s">
        <v>78894</v>
      </c>
      <c r="U1780" t="s">
        <v>78894</v>
      </c>
      <c r="V1780" t="s">
        <v>84914</v>
      </c>
      <c r="W1780">
        <v>0</v>
      </c>
      <c r="X1780" t="s">
        <v>84915</v>
      </c>
      <c r="Y1780">
        <v>800060000</v>
      </c>
      <c r="Z1780">
        <v>48</v>
      </c>
      <c r="AA1780" t="s">
        <v>84916</v>
      </c>
      <c r="AB1780">
        <v>1</v>
      </c>
      <c r="AC1780" t="s">
        <v>84917</v>
      </c>
      <c r="AD1780" t="s">
        <v>84918</v>
      </c>
      <c r="AE1780" t="s">
        <v>10452</v>
      </c>
      <c r="AF1780" t="s">
        <v>10453</v>
      </c>
      <c r="AG1780">
        <v>1576</v>
      </c>
      <c r="AH1780" t="s">
        <v>10454</v>
      </c>
      <c r="AI1780" t="s">
        <v>10455</v>
      </c>
      <c r="AJ1780" t="s">
        <v>10456</v>
      </c>
      <c r="AK1780" t="s">
        <v>10457</v>
      </c>
      <c r="AL1780" s="4" t="s">
        <v>10458</v>
      </c>
    </row>
    <row r="1781" spans="1:38" x14ac:dyDescent="0.3">
      <c r="A1781" t="s">
        <v>63132</v>
      </c>
      <c r="B1781" t="s">
        <v>63133</v>
      </c>
      <c r="C1781" t="s">
        <v>63134</v>
      </c>
      <c r="D1781" t="s">
        <v>63135</v>
      </c>
      <c r="E1781" t="s">
        <v>63136</v>
      </c>
      <c r="F1781" t="s">
        <v>63137</v>
      </c>
      <c r="J1781" t="s">
        <v>12562</v>
      </c>
      <c r="K1781" t="s">
        <v>4838</v>
      </c>
      <c r="L1781" t="s">
        <v>12563</v>
      </c>
      <c r="M1781" t="s">
        <v>12564</v>
      </c>
      <c r="P1781">
        <v>8</v>
      </c>
      <c r="Q1781">
        <v>8</v>
      </c>
      <c r="R1781">
        <v>8</v>
      </c>
      <c r="S1781" t="s">
        <v>79978</v>
      </c>
      <c r="T1781" t="s">
        <v>79978</v>
      </c>
      <c r="U1781" t="s">
        <v>79978</v>
      </c>
      <c r="V1781" t="s">
        <v>84919</v>
      </c>
      <c r="W1781">
        <v>0</v>
      </c>
      <c r="X1781" t="s">
        <v>84920</v>
      </c>
      <c r="Y1781">
        <v>574230000</v>
      </c>
      <c r="Z1781">
        <v>43</v>
      </c>
      <c r="AA1781" t="s">
        <v>84921</v>
      </c>
      <c r="AB1781">
        <v>1</v>
      </c>
      <c r="AC1781" t="s">
        <v>84922</v>
      </c>
      <c r="AD1781" t="s">
        <v>84923</v>
      </c>
      <c r="AE1781" t="s">
        <v>12565</v>
      </c>
      <c r="AF1781" t="s">
        <v>12566</v>
      </c>
      <c r="AG1781">
        <v>1850</v>
      </c>
      <c r="AH1781" t="s">
        <v>12567</v>
      </c>
      <c r="AI1781" t="s">
        <v>12568</v>
      </c>
      <c r="AJ1781" t="s">
        <v>12569</v>
      </c>
      <c r="AL1781" s="4" t="s">
        <v>12570</v>
      </c>
    </row>
    <row r="1782" spans="1:38" x14ac:dyDescent="0.3">
      <c r="A1782" t="s">
        <v>52530</v>
      </c>
      <c r="B1782" t="s">
        <v>61521</v>
      </c>
      <c r="C1782" t="s">
        <v>63138</v>
      </c>
      <c r="D1782" t="s">
        <v>63139</v>
      </c>
      <c r="E1782" t="s">
        <v>63140</v>
      </c>
      <c r="F1782" t="s">
        <v>63141</v>
      </c>
      <c r="J1782" t="s">
        <v>15063</v>
      </c>
      <c r="K1782" t="s">
        <v>15064</v>
      </c>
      <c r="L1782" t="s">
        <v>10755</v>
      </c>
      <c r="M1782" t="s">
        <v>5422</v>
      </c>
      <c r="P1782">
        <v>9</v>
      </c>
      <c r="Q1782">
        <v>9</v>
      </c>
      <c r="R1782">
        <v>9</v>
      </c>
      <c r="S1782" t="s">
        <v>80518</v>
      </c>
      <c r="T1782" t="s">
        <v>80518</v>
      </c>
      <c r="U1782" t="s">
        <v>80518</v>
      </c>
      <c r="V1782" t="s">
        <v>84924</v>
      </c>
      <c r="W1782">
        <v>0</v>
      </c>
      <c r="X1782" t="s">
        <v>84925</v>
      </c>
      <c r="Y1782">
        <v>1044700000</v>
      </c>
      <c r="Z1782">
        <v>39</v>
      </c>
      <c r="AA1782" t="s">
        <v>84926</v>
      </c>
      <c r="AB1782">
        <v>1</v>
      </c>
      <c r="AC1782" t="s">
        <v>84927</v>
      </c>
      <c r="AD1782" t="s">
        <v>84928</v>
      </c>
      <c r="AE1782" t="s">
        <v>15065</v>
      </c>
      <c r="AF1782" t="s">
        <v>15065</v>
      </c>
      <c r="AG1782">
        <v>2187</v>
      </c>
      <c r="AH1782" t="s">
        <v>15066</v>
      </c>
      <c r="AI1782" t="s">
        <v>15067</v>
      </c>
      <c r="AJ1782" t="s">
        <v>15068</v>
      </c>
      <c r="AL1782" s="4" t="s">
        <v>15069</v>
      </c>
    </row>
    <row r="1783" spans="1:38" x14ac:dyDescent="0.3">
      <c r="A1783" t="s">
        <v>63142</v>
      </c>
      <c r="B1783" t="s">
        <v>63143</v>
      </c>
      <c r="C1783" t="s">
        <v>63144</v>
      </c>
      <c r="D1783" t="s">
        <v>63145</v>
      </c>
      <c r="E1783" t="s">
        <v>63146</v>
      </c>
      <c r="F1783" t="s">
        <v>63147</v>
      </c>
      <c r="J1783" t="s">
        <v>5350</v>
      </c>
      <c r="K1783" t="s">
        <v>11154</v>
      </c>
      <c r="L1783" t="s">
        <v>35369</v>
      </c>
      <c r="P1783">
        <v>25</v>
      </c>
      <c r="Q1783">
        <v>25</v>
      </c>
      <c r="R1783">
        <v>16</v>
      </c>
      <c r="S1783" t="s">
        <v>78621</v>
      </c>
      <c r="T1783" t="s">
        <v>78621</v>
      </c>
      <c r="U1783" t="s">
        <v>76226</v>
      </c>
      <c r="V1783" t="s">
        <v>84929</v>
      </c>
      <c r="W1783">
        <v>0</v>
      </c>
      <c r="X1783" t="s">
        <v>48516</v>
      </c>
      <c r="Y1783">
        <v>6884200000</v>
      </c>
      <c r="Z1783">
        <v>232</v>
      </c>
      <c r="AA1783" t="s">
        <v>84930</v>
      </c>
      <c r="AB1783">
        <v>1</v>
      </c>
      <c r="AC1783" t="s">
        <v>84931</v>
      </c>
      <c r="AD1783" t="s">
        <v>84932</v>
      </c>
      <c r="AE1783" t="s">
        <v>35370</v>
      </c>
      <c r="AF1783" t="s">
        <v>35371</v>
      </c>
      <c r="AG1783">
        <v>5529</v>
      </c>
      <c r="AH1783" t="s">
        <v>35372</v>
      </c>
      <c r="AI1783" t="s">
        <v>35373</v>
      </c>
      <c r="AL1783" s="4" t="s">
        <v>35374</v>
      </c>
    </row>
    <row r="1784" spans="1:38" x14ac:dyDescent="0.3">
      <c r="A1784" t="s">
        <v>63148</v>
      </c>
      <c r="B1784" t="s">
        <v>63149</v>
      </c>
      <c r="C1784" t="s">
        <v>63150</v>
      </c>
      <c r="D1784" t="s">
        <v>63151</v>
      </c>
      <c r="E1784" t="s">
        <v>63152</v>
      </c>
      <c r="F1784" t="s">
        <v>55156</v>
      </c>
      <c r="K1784" t="s">
        <v>33</v>
      </c>
      <c r="P1784">
        <v>6</v>
      </c>
      <c r="Q1784">
        <v>6</v>
      </c>
      <c r="R1784">
        <v>6</v>
      </c>
      <c r="S1784" t="s">
        <v>48570</v>
      </c>
      <c r="T1784" t="s">
        <v>48570</v>
      </c>
      <c r="U1784" t="s">
        <v>48570</v>
      </c>
      <c r="V1784" t="s">
        <v>84933</v>
      </c>
      <c r="W1784">
        <v>0</v>
      </c>
      <c r="X1784" t="s">
        <v>84934</v>
      </c>
      <c r="Y1784">
        <v>96617000</v>
      </c>
      <c r="Z1784">
        <v>17</v>
      </c>
      <c r="AA1784" t="s">
        <v>84935</v>
      </c>
      <c r="AB1784">
        <v>1</v>
      </c>
      <c r="AC1784" t="s">
        <v>84936</v>
      </c>
      <c r="AD1784" t="s">
        <v>84937</v>
      </c>
      <c r="AE1784" t="s">
        <v>20996</v>
      </c>
      <c r="AF1784" t="s">
        <v>20997</v>
      </c>
      <c r="AG1784">
        <v>3123</v>
      </c>
      <c r="AH1784" t="s">
        <v>20998</v>
      </c>
      <c r="AI1784" t="s">
        <v>20999</v>
      </c>
      <c r="AJ1784" t="s">
        <v>21000</v>
      </c>
      <c r="AL1784" s="4" t="s">
        <v>21001</v>
      </c>
    </row>
    <row r="1785" spans="1:38" x14ac:dyDescent="0.3">
      <c r="A1785" t="s">
        <v>49338</v>
      </c>
      <c r="B1785" t="s">
        <v>63153</v>
      </c>
      <c r="C1785" t="s">
        <v>63154</v>
      </c>
      <c r="D1785" t="s">
        <v>63155</v>
      </c>
      <c r="E1785" t="s">
        <v>63156</v>
      </c>
      <c r="F1785" t="s">
        <v>63157</v>
      </c>
      <c r="J1785" t="s">
        <v>3099</v>
      </c>
      <c r="K1785" t="s">
        <v>3205</v>
      </c>
      <c r="L1785" t="s">
        <v>150</v>
      </c>
      <c r="P1785">
        <v>6</v>
      </c>
      <c r="Q1785">
        <v>6</v>
      </c>
      <c r="R1785">
        <v>6</v>
      </c>
      <c r="S1785" t="s">
        <v>67057</v>
      </c>
      <c r="T1785" t="s">
        <v>67057</v>
      </c>
      <c r="U1785" t="s">
        <v>67057</v>
      </c>
      <c r="V1785" t="s">
        <v>84938</v>
      </c>
      <c r="W1785">
        <v>0</v>
      </c>
      <c r="X1785" t="s">
        <v>84939</v>
      </c>
      <c r="Y1785">
        <v>49739000</v>
      </c>
      <c r="Z1785">
        <v>6</v>
      </c>
      <c r="AA1785" t="s">
        <v>84940</v>
      </c>
      <c r="AB1785">
        <v>1</v>
      </c>
      <c r="AC1785" t="s">
        <v>84941</v>
      </c>
      <c r="AD1785" t="s">
        <v>84942</v>
      </c>
      <c r="AE1785" t="s">
        <v>9428</v>
      </c>
      <c r="AF1785" t="s">
        <v>9429</v>
      </c>
      <c r="AG1785">
        <v>1442</v>
      </c>
      <c r="AH1785" t="s">
        <v>9430</v>
      </c>
      <c r="AI1785" t="s">
        <v>9431</v>
      </c>
      <c r="AL1785" s="4" t="s">
        <v>9432</v>
      </c>
    </row>
    <row r="1786" spans="1:38" x14ac:dyDescent="0.3">
      <c r="A1786" t="s">
        <v>63158</v>
      </c>
      <c r="B1786" t="s">
        <v>63159</v>
      </c>
      <c r="C1786" t="s">
        <v>63160</v>
      </c>
      <c r="D1786" t="s">
        <v>63161</v>
      </c>
      <c r="E1786" t="s">
        <v>63162</v>
      </c>
      <c r="F1786" t="s">
        <v>63163</v>
      </c>
      <c r="J1786" t="s">
        <v>9919</v>
      </c>
      <c r="K1786" t="s">
        <v>9920</v>
      </c>
      <c r="L1786" t="s">
        <v>9921</v>
      </c>
      <c r="M1786" t="s">
        <v>9922</v>
      </c>
      <c r="P1786">
        <v>38</v>
      </c>
      <c r="Q1786">
        <v>38</v>
      </c>
      <c r="R1786">
        <v>37</v>
      </c>
      <c r="S1786" t="s">
        <v>81039</v>
      </c>
      <c r="T1786" t="s">
        <v>81039</v>
      </c>
      <c r="U1786" t="s">
        <v>84943</v>
      </c>
      <c r="V1786" t="s">
        <v>84944</v>
      </c>
      <c r="W1786">
        <v>0</v>
      </c>
      <c r="X1786" t="s">
        <v>48516</v>
      </c>
      <c r="Y1786">
        <v>35034000000</v>
      </c>
      <c r="Z1786">
        <v>742</v>
      </c>
      <c r="AA1786" t="s">
        <v>84945</v>
      </c>
      <c r="AB1786">
        <v>1</v>
      </c>
      <c r="AC1786" t="s">
        <v>84946</v>
      </c>
      <c r="AD1786" t="s">
        <v>84947</v>
      </c>
      <c r="AE1786" t="s">
        <v>9923</v>
      </c>
      <c r="AF1786" t="s">
        <v>9924</v>
      </c>
      <c r="AG1786">
        <v>1504</v>
      </c>
      <c r="AH1786" t="s">
        <v>9925</v>
      </c>
      <c r="AI1786" t="s">
        <v>9926</v>
      </c>
      <c r="AJ1786" t="s">
        <v>9927</v>
      </c>
      <c r="AL1786" s="4" t="s">
        <v>9928</v>
      </c>
    </row>
    <row r="1787" spans="1:38" x14ac:dyDescent="0.3">
      <c r="A1787" t="s">
        <v>63164</v>
      </c>
      <c r="B1787" t="s">
        <v>63165</v>
      </c>
      <c r="C1787" t="s">
        <v>63166</v>
      </c>
      <c r="D1787" t="s">
        <v>63167</v>
      </c>
      <c r="E1787" t="s">
        <v>63168</v>
      </c>
      <c r="F1787" t="s">
        <v>63169</v>
      </c>
      <c r="J1787" t="s">
        <v>5753</v>
      </c>
      <c r="K1787" t="s">
        <v>5754</v>
      </c>
      <c r="L1787" t="s">
        <v>5755</v>
      </c>
      <c r="P1787">
        <v>23</v>
      </c>
      <c r="Q1787">
        <v>23</v>
      </c>
      <c r="R1787">
        <v>23</v>
      </c>
      <c r="S1787" t="s">
        <v>82161</v>
      </c>
      <c r="T1787" t="s">
        <v>82161</v>
      </c>
      <c r="U1787" t="s">
        <v>82161</v>
      </c>
      <c r="V1787" t="s">
        <v>84948</v>
      </c>
      <c r="W1787">
        <v>0</v>
      </c>
      <c r="X1787" t="s">
        <v>48516</v>
      </c>
      <c r="Y1787">
        <v>17859000000</v>
      </c>
      <c r="Z1787">
        <v>318</v>
      </c>
      <c r="AA1787" t="s">
        <v>84949</v>
      </c>
      <c r="AB1787">
        <v>1</v>
      </c>
      <c r="AC1787" t="s">
        <v>84950</v>
      </c>
      <c r="AD1787" t="s">
        <v>84951</v>
      </c>
      <c r="AE1787" t="s">
        <v>5756</v>
      </c>
      <c r="AF1787" t="s">
        <v>5757</v>
      </c>
      <c r="AG1787">
        <v>975</v>
      </c>
      <c r="AH1787" t="s">
        <v>5758</v>
      </c>
      <c r="AI1787" t="s">
        <v>5759</v>
      </c>
      <c r="AJ1787" t="s">
        <v>5760</v>
      </c>
      <c r="AL1787" s="4" t="s">
        <v>5761</v>
      </c>
    </row>
    <row r="1788" spans="1:38" x14ac:dyDescent="0.3">
      <c r="A1788" t="s">
        <v>63170</v>
      </c>
      <c r="B1788" t="s">
        <v>63171</v>
      </c>
      <c r="C1788" t="s">
        <v>63172</v>
      </c>
      <c r="D1788" t="s">
        <v>63173</v>
      </c>
      <c r="E1788" t="s">
        <v>63174</v>
      </c>
      <c r="F1788" t="s">
        <v>63175</v>
      </c>
      <c r="J1788" t="s">
        <v>8284</v>
      </c>
      <c r="K1788" t="s">
        <v>7634</v>
      </c>
      <c r="L1788" t="s">
        <v>8285</v>
      </c>
      <c r="M1788" t="s">
        <v>966</v>
      </c>
      <c r="P1788">
        <v>11</v>
      </c>
      <c r="Q1788">
        <v>11</v>
      </c>
      <c r="R1788">
        <v>11</v>
      </c>
      <c r="S1788" t="s">
        <v>79267</v>
      </c>
      <c r="T1788" t="s">
        <v>79267</v>
      </c>
      <c r="U1788" t="s">
        <v>79267</v>
      </c>
      <c r="V1788" t="s">
        <v>62311</v>
      </c>
      <c r="W1788">
        <v>0</v>
      </c>
      <c r="X1788" t="s">
        <v>84952</v>
      </c>
      <c r="Y1788">
        <v>3343600000</v>
      </c>
      <c r="Z1788">
        <v>93</v>
      </c>
      <c r="AA1788" t="s">
        <v>84953</v>
      </c>
      <c r="AB1788">
        <v>1</v>
      </c>
      <c r="AC1788" t="s">
        <v>84954</v>
      </c>
      <c r="AD1788" t="s">
        <v>84955</v>
      </c>
      <c r="AE1788" t="s">
        <v>8286</v>
      </c>
      <c r="AF1788" t="s">
        <v>8287</v>
      </c>
      <c r="AG1788">
        <v>1296</v>
      </c>
      <c r="AH1788" t="s">
        <v>8288</v>
      </c>
      <c r="AI1788" t="s">
        <v>8289</v>
      </c>
      <c r="AJ1788" t="s">
        <v>8290</v>
      </c>
    </row>
    <row r="1789" spans="1:38" x14ac:dyDescent="0.3">
      <c r="A1789" t="s">
        <v>63176</v>
      </c>
      <c r="B1789" t="s">
        <v>63177</v>
      </c>
      <c r="C1789" t="s">
        <v>63178</v>
      </c>
      <c r="D1789" t="s">
        <v>63179</v>
      </c>
      <c r="E1789" t="s">
        <v>63180</v>
      </c>
      <c r="F1789" t="s">
        <v>63181</v>
      </c>
      <c r="J1789" t="s">
        <v>34469</v>
      </c>
      <c r="K1789" t="s">
        <v>34470</v>
      </c>
      <c r="L1789" t="s">
        <v>2769</v>
      </c>
      <c r="P1789">
        <v>15</v>
      </c>
      <c r="Q1789">
        <v>15</v>
      </c>
      <c r="R1789">
        <v>15</v>
      </c>
      <c r="S1789" t="s">
        <v>84956</v>
      </c>
      <c r="T1789" t="s">
        <v>84956</v>
      </c>
      <c r="U1789" t="s">
        <v>84956</v>
      </c>
      <c r="V1789" t="s">
        <v>78528</v>
      </c>
      <c r="W1789">
        <v>0</v>
      </c>
      <c r="X1789" t="s">
        <v>48516</v>
      </c>
      <c r="Y1789">
        <v>1575100000</v>
      </c>
      <c r="Z1789">
        <v>110</v>
      </c>
      <c r="AA1789" t="s">
        <v>84957</v>
      </c>
      <c r="AB1789">
        <v>1</v>
      </c>
      <c r="AC1789" t="s">
        <v>84958</v>
      </c>
      <c r="AD1789" t="s">
        <v>84959</v>
      </c>
      <c r="AE1789" t="s">
        <v>34471</v>
      </c>
      <c r="AF1789" t="s">
        <v>34471</v>
      </c>
      <c r="AG1789">
        <v>5345</v>
      </c>
      <c r="AH1789" t="s">
        <v>34472</v>
      </c>
      <c r="AI1789" t="s">
        <v>34473</v>
      </c>
      <c r="AJ1789" t="s">
        <v>34474</v>
      </c>
      <c r="AK1789" t="s">
        <v>34475</v>
      </c>
      <c r="AL1789" s="4" t="s">
        <v>34476</v>
      </c>
    </row>
    <row r="1790" spans="1:38" x14ac:dyDescent="0.3">
      <c r="A1790" t="s">
        <v>63182</v>
      </c>
      <c r="B1790" t="s">
        <v>63183</v>
      </c>
      <c r="C1790" t="s">
        <v>63184</v>
      </c>
      <c r="D1790" t="s">
        <v>63185</v>
      </c>
      <c r="E1790" t="s">
        <v>63186</v>
      </c>
      <c r="F1790" t="s">
        <v>63187</v>
      </c>
      <c r="J1790" t="s">
        <v>10887</v>
      </c>
      <c r="K1790" t="s">
        <v>10888</v>
      </c>
      <c r="L1790" t="s">
        <v>1643</v>
      </c>
      <c r="M1790" t="s">
        <v>10866</v>
      </c>
      <c r="P1790">
        <v>19</v>
      </c>
      <c r="Q1790">
        <v>19</v>
      </c>
      <c r="R1790">
        <v>19</v>
      </c>
      <c r="S1790">
        <v>50</v>
      </c>
      <c r="T1790">
        <v>50</v>
      </c>
      <c r="U1790">
        <v>50</v>
      </c>
      <c r="V1790" t="s">
        <v>84960</v>
      </c>
      <c r="W1790">
        <v>0</v>
      </c>
      <c r="X1790" t="s">
        <v>84961</v>
      </c>
      <c r="Y1790">
        <v>2002600000</v>
      </c>
      <c r="Z1790">
        <v>92</v>
      </c>
      <c r="AA1790" t="s">
        <v>84962</v>
      </c>
      <c r="AB1790">
        <v>1</v>
      </c>
      <c r="AC1790" t="s">
        <v>84963</v>
      </c>
      <c r="AD1790" t="s">
        <v>84964</v>
      </c>
      <c r="AE1790" t="s">
        <v>10889</v>
      </c>
      <c r="AF1790" t="s">
        <v>10889</v>
      </c>
      <c r="AG1790">
        <v>1632</v>
      </c>
      <c r="AH1790" t="s">
        <v>10890</v>
      </c>
      <c r="AI1790" t="s">
        <v>10891</v>
      </c>
      <c r="AJ1790" t="s">
        <v>10892</v>
      </c>
      <c r="AK1790" t="s">
        <v>10893</v>
      </c>
      <c r="AL1790" s="4" t="s">
        <v>10894</v>
      </c>
    </row>
    <row r="1791" spans="1:38" x14ac:dyDescent="0.3">
      <c r="A1791" t="s">
        <v>63188</v>
      </c>
      <c r="B1791" t="s">
        <v>63189</v>
      </c>
      <c r="C1791" t="s">
        <v>63190</v>
      </c>
      <c r="D1791" t="s">
        <v>63191</v>
      </c>
      <c r="E1791" t="s">
        <v>63192</v>
      </c>
      <c r="F1791" t="s">
        <v>63193</v>
      </c>
      <c r="L1791" t="s">
        <v>24913</v>
      </c>
      <c r="P1791">
        <v>5</v>
      </c>
      <c r="Q1791">
        <v>5</v>
      </c>
      <c r="R1791">
        <v>5</v>
      </c>
      <c r="S1791" t="s">
        <v>79125</v>
      </c>
      <c r="T1791" t="s">
        <v>79125</v>
      </c>
      <c r="U1791" t="s">
        <v>79125</v>
      </c>
      <c r="V1791" t="s">
        <v>53194</v>
      </c>
      <c r="W1791">
        <v>0</v>
      </c>
      <c r="X1791" t="s">
        <v>84965</v>
      </c>
      <c r="Y1791">
        <v>692760000</v>
      </c>
      <c r="Z1791">
        <v>31</v>
      </c>
      <c r="AA1791" t="s">
        <v>84966</v>
      </c>
      <c r="AB1791">
        <v>1</v>
      </c>
      <c r="AC1791" t="s">
        <v>84967</v>
      </c>
      <c r="AD1791" t="s">
        <v>84968</v>
      </c>
      <c r="AE1791" t="s">
        <v>24914</v>
      </c>
      <c r="AF1791" t="s">
        <v>24914</v>
      </c>
      <c r="AG1791">
        <v>3777</v>
      </c>
      <c r="AH1791" t="s">
        <v>24915</v>
      </c>
      <c r="AI1791" t="s">
        <v>24916</v>
      </c>
      <c r="AL1791" s="4" t="s">
        <v>24917</v>
      </c>
    </row>
    <row r="1792" spans="1:38" x14ac:dyDescent="0.3">
      <c r="A1792" t="s">
        <v>63194</v>
      </c>
      <c r="B1792" t="s">
        <v>63195</v>
      </c>
      <c r="C1792" t="s">
        <v>63196</v>
      </c>
      <c r="D1792" t="s">
        <v>63197</v>
      </c>
      <c r="E1792" t="s">
        <v>63198</v>
      </c>
      <c r="F1792" t="s">
        <v>63199</v>
      </c>
      <c r="J1792" t="s">
        <v>12092</v>
      </c>
      <c r="K1792" t="s">
        <v>12093</v>
      </c>
      <c r="L1792" t="s">
        <v>12094</v>
      </c>
      <c r="M1792" t="s">
        <v>2391</v>
      </c>
      <c r="P1792">
        <v>12</v>
      </c>
      <c r="Q1792">
        <v>12</v>
      </c>
      <c r="R1792">
        <v>10</v>
      </c>
      <c r="S1792" t="s">
        <v>83000</v>
      </c>
      <c r="T1792" t="s">
        <v>83000</v>
      </c>
      <c r="U1792" t="s">
        <v>84969</v>
      </c>
      <c r="V1792" t="s">
        <v>84970</v>
      </c>
      <c r="W1792">
        <v>0</v>
      </c>
      <c r="X1792" t="s">
        <v>84971</v>
      </c>
      <c r="Y1792">
        <v>6895800000</v>
      </c>
      <c r="Z1792">
        <v>218</v>
      </c>
      <c r="AA1792" t="s">
        <v>84972</v>
      </c>
      <c r="AB1792">
        <v>1</v>
      </c>
      <c r="AC1792" t="s">
        <v>84973</v>
      </c>
      <c r="AD1792" t="s">
        <v>84974</v>
      </c>
      <c r="AE1792" t="s">
        <v>12095</v>
      </c>
      <c r="AF1792" t="s">
        <v>12095</v>
      </c>
      <c r="AG1792">
        <v>1785</v>
      </c>
      <c r="AH1792" t="s">
        <v>12096</v>
      </c>
      <c r="AI1792" t="s">
        <v>12097</v>
      </c>
      <c r="AJ1792" t="s">
        <v>12098</v>
      </c>
      <c r="AL1792" s="4" t="s">
        <v>12099</v>
      </c>
    </row>
    <row r="1793" spans="1:38" x14ac:dyDescent="0.3">
      <c r="A1793" t="s">
        <v>63200</v>
      </c>
      <c r="B1793" t="s">
        <v>63201</v>
      </c>
      <c r="C1793" t="s">
        <v>51713</v>
      </c>
      <c r="D1793" t="s">
        <v>63202</v>
      </c>
      <c r="E1793" t="s">
        <v>63203</v>
      </c>
      <c r="F1793" t="s">
        <v>63204</v>
      </c>
      <c r="J1793" t="s">
        <v>29549</v>
      </c>
      <c r="K1793" t="s">
        <v>29550</v>
      </c>
      <c r="L1793" t="s">
        <v>29551</v>
      </c>
      <c r="M1793" t="s">
        <v>29552</v>
      </c>
      <c r="P1793">
        <v>7</v>
      </c>
      <c r="Q1793">
        <v>7</v>
      </c>
      <c r="R1793">
        <v>7</v>
      </c>
      <c r="S1793" t="s">
        <v>77280</v>
      </c>
      <c r="T1793" t="s">
        <v>77280</v>
      </c>
      <c r="U1793" t="s">
        <v>77280</v>
      </c>
      <c r="V1793" t="s">
        <v>84975</v>
      </c>
      <c r="W1793">
        <v>0</v>
      </c>
      <c r="X1793" t="s">
        <v>84976</v>
      </c>
      <c r="Y1793">
        <v>578940000</v>
      </c>
      <c r="Z1793">
        <v>13</v>
      </c>
      <c r="AA1793" t="s">
        <v>84977</v>
      </c>
      <c r="AB1793">
        <v>1</v>
      </c>
      <c r="AC1793" t="s">
        <v>84978</v>
      </c>
      <c r="AD1793" t="s">
        <v>84979</v>
      </c>
      <c r="AE1793" t="s">
        <v>29553</v>
      </c>
      <c r="AF1793" t="s">
        <v>29554</v>
      </c>
      <c r="AG1793">
        <v>4539</v>
      </c>
      <c r="AH1793" t="s">
        <v>29555</v>
      </c>
      <c r="AI1793" t="s">
        <v>29556</v>
      </c>
      <c r="AJ1793" t="s">
        <v>29557</v>
      </c>
      <c r="AL1793" s="4" t="s">
        <v>29558</v>
      </c>
    </row>
    <row r="1794" spans="1:38" x14ac:dyDescent="0.3">
      <c r="A1794" t="s">
        <v>63205</v>
      </c>
      <c r="B1794" t="s">
        <v>63206</v>
      </c>
      <c r="C1794" t="s">
        <v>63207</v>
      </c>
      <c r="D1794" t="s">
        <v>63208</v>
      </c>
      <c r="E1794" t="s">
        <v>63209</v>
      </c>
      <c r="F1794" t="s">
        <v>63210</v>
      </c>
      <c r="J1794" t="s">
        <v>16000</v>
      </c>
      <c r="K1794" t="s">
        <v>16001</v>
      </c>
      <c r="L1794" t="s">
        <v>16002</v>
      </c>
      <c r="P1794">
        <v>9</v>
      </c>
      <c r="Q1794">
        <v>9</v>
      </c>
      <c r="R1794">
        <v>9</v>
      </c>
      <c r="S1794" t="s">
        <v>76189</v>
      </c>
      <c r="T1794" t="s">
        <v>76189</v>
      </c>
      <c r="U1794" t="s">
        <v>76189</v>
      </c>
      <c r="V1794" t="s">
        <v>84980</v>
      </c>
      <c r="W1794">
        <v>0</v>
      </c>
      <c r="X1794" t="s">
        <v>84981</v>
      </c>
      <c r="Y1794">
        <v>2219200000</v>
      </c>
      <c r="Z1794">
        <v>138</v>
      </c>
      <c r="AA1794" t="s">
        <v>84982</v>
      </c>
      <c r="AB1794">
        <v>1</v>
      </c>
      <c r="AC1794" t="s">
        <v>84983</v>
      </c>
      <c r="AD1794" t="s">
        <v>84984</v>
      </c>
      <c r="AE1794" t="s">
        <v>16003</v>
      </c>
      <c r="AF1794" t="s">
        <v>16003</v>
      </c>
      <c r="AG1794">
        <v>2317</v>
      </c>
      <c r="AH1794" t="s">
        <v>16004</v>
      </c>
      <c r="AI1794" t="s">
        <v>16005</v>
      </c>
      <c r="AJ1794" t="s">
        <v>16006</v>
      </c>
      <c r="AL1794" s="4" t="s">
        <v>16007</v>
      </c>
    </row>
    <row r="1795" spans="1:38" x14ac:dyDescent="0.3">
      <c r="A1795" t="s">
        <v>63211</v>
      </c>
      <c r="B1795" t="s">
        <v>49768</v>
      </c>
      <c r="C1795" t="s">
        <v>63212</v>
      </c>
      <c r="D1795" t="s">
        <v>63213</v>
      </c>
      <c r="E1795" t="s">
        <v>49363</v>
      </c>
      <c r="F1795" t="s">
        <v>63214</v>
      </c>
      <c r="J1795" t="s">
        <v>33217</v>
      </c>
      <c r="K1795" t="s">
        <v>33218</v>
      </c>
      <c r="L1795" t="s">
        <v>33219</v>
      </c>
      <c r="P1795">
        <v>13</v>
      </c>
      <c r="Q1795">
        <v>13</v>
      </c>
      <c r="R1795">
        <v>13</v>
      </c>
      <c r="S1795" t="s">
        <v>81427</v>
      </c>
      <c r="T1795" t="s">
        <v>81427</v>
      </c>
      <c r="U1795" t="s">
        <v>81427</v>
      </c>
      <c r="V1795" t="s">
        <v>84985</v>
      </c>
      <c r="W1795">
        <v>0</v>
      </c>
      <c r="X1795" t="s">
        <v>77955</v>
      </c>
      <c r="Y1795">
        <v>897340000</v>
      </c>
      <c r="Z1795">
        <v>64</v>
      </c>
      <c r="AA1795" t="s">
        <v>84986</v>
      </c>
      <c r="AB1795">
        <v>1</v>
      </c>
      <c r="AC1795" t="s">
        <v>84987</v>
      </c>
      <c r="AD1795" t="s">
        <v>84988</v>
      </c>
      <c r="AE1795" t="s">
        <v>33220</v>
      </c>
      <c r="AF1795" t="s">
        <v>33221</v>
      </c>
      <c r="AG1795">
        <v>5150</v>
      </c>
      <c r="AH1795" t="s">
        <v>33222</v>
      </c>
      <c r="AI1795" t="s">
        <v>33223</v>
      </c>
      <c r="AJ1795" t="s">
        <v>33224</v>
      </c>
      <c r="AL1795" s="4" t="s">
        <v>33225</v>
      </c>
    </row>
    <row r="1796" spans="1:38" x14ac:dyDescent="0.3">
      <c r="A1796" t="s">
        <v>59605</v>
      </c>
      <c r="B1796" t="s">
        <v>63215</v>
      </c>
      <c r="C1796" t="s">
        <v>63216</v>
      </c>
      <c r="D1796" t="s">
        <v>63217</v>
      </c>
      <c r="E1796" t="s">
        <v>63218</v>
      </c>
      <c r="F1796" t="s">
        <v>63219</v>
      </c>
      <c r="J1796" t="s">
        <v>3388</v>
      </c>
      <c r="K1796" t="s">
        <v>3389</v>
      </c>
      <c r="L1796" t="s">
        <v>3390</v>
      </c>
      <c r="M1796" t="s">
        <v>3391</v>
      </c>
      <c r="P1796">
        <v>9</v>
      </c>
      <c r="Q1796">
        <v>9</v>
      </c>
      <c r="R1796">
        <v>9</v>
      </c>
      <c r="S1796" t="s">
        <v>48546</v>
      </c>
      <c r="T1796" t="s">
        <v>48546</v>
      </c>
      <c r="U1796" t="s">
        <v>48546</v>
      </c>
      <c r="V1796" t="s">
        <v>84989</v>
      </c>
      <c r="W1796">
        <v>0</v>
      </c>
      <c r="X1796" t="s">
        <v>79146</v>
      </c>
      <c r="Y1796">
        <v>326160000</v>
      </c>
      <c r="Z1796">
        <v>36</v>
      </c>
      <c r="AA1796" t="s">
        <v>84990</v>
      </c>
      <c r="AB1796">
        <v>1</v>
      </c>
      <c r="AC1796" t="s">
        <v>84991</v>
      </c>
      <c r="AD1796" t="s">
        <v>84992</v>
      </c>
      <c r="AE1796" t="s">
        <v>3392</v>
      </c>
      <c r="AF1796" t="s">
        <v>3392</v>
      </c>
      <c r="AG1796">
        <v>640</v>
      </c>
      <c r="AH1796" t="s">
        <v>3393</v>
      </c>
      <c r="AI1796" t="s">
        <v>3394</v>
      </c>
      <c r="AJ1796" t="s">
        <v>3395</v>
      </c>
      <c r="AL1796" s="4" t="s">
        <v>3396</v>
      </c>
    </row>
    <row r="1797" spans="1:38" x14ac:dyDescent="0.3">
      <c r="A1797" t="s">
        <v>63220</v>
      </c>
      <c r="B1797" t="s">
        <v>63221</v>
      </c>
      <c r="C1797" t="s">
        <v>63222</v>
      </c>
      <c r="D1797" t="s">
        <v>63223</v>
      </c>
      <c r="E1797" t="s">
        <v>63224</v>
      </c>
      <c r="F1797" t="s">
        <v>55090</v>
      </c>
      <c r="J1797" t="s">
        <v>30247</v>
      </c>
      <c r="K1797" t="s">
        <v>30248</v>
      </c>
      <c r="L1797" t="s">
        <v>30249</v>
      </c>
      <c r="M1797" t="s">
        <v>20961</v>
      </c>
      <c r="P1797">
        <v>12</v>
      </c>
      <c r="Q1797">
        <v>12</v>
      </c>
      <c r="R1797">
        <v>12</v>
      </c>
      <c r="S1797" t="s">
        <v>81844</v>
      </c>
      <c r="T1797" t="s">
        <v>81844</v>
      </c>
      <c r="U1797" t="s">
        <v>81844</v>
      </c>
      <c r="V1797" t="s">
        <v>84993</v>
      </c>
      <c r="W1797">
        <v>0</v>
      </c>
      <c r="X1797" t="s">
        <v>84994</v>
      </c>
      <c r="Y1797">
        <v>400090000</v>
      </c>
      <c r="Z1797">
        <v>54</v>
      </c>
      <c r="AA1797" t="s">
        <v>84995</v>
      </c>
      <c r="AB1797">
        <v>1</v>
      </c>
      <c r="AC1797" t="s">
        <v>84996</v>
      </c>
      <c r="AD1797" t="s">
        <v>84997</v>
      </c>
      <c r="AE1797" t="s">
        <v>30250</v>
      </c>
      <c r="AF1797" t="s">
        <v>30251</v>
      </c>
      <c r="AG1797">
        <v>4658</v>
      </c>
      <c r="AH1797" t="s">
        <v>30252</v>
      </c>
      <c r="AI1797" t="s">
        <v>30253</v>
      </c>
      <c r="AJ1797" t="s">
        <v>30254</v>
      </c>
      <c r="AL1797" s="4" t="s">
        <v>30255</v>
      </c>
    </row>
    <row r="1798" spans="1:38" x14ac:dyDescent="0.3">
      <c r="A1798">
        <v>1</v>
      </c>
      <c r="B1798" t="s">
        <v>56358</v>
      </c>
      <c r="C1798" t="s">
        <v>63225</v>
      </c>
      <c r="D1798">
        <v>1</v>
      </c>
      <c r="E1798" t="s">
        <v>63226</v>
      </c>
      <c r="F1798" t="s">
        <v>63227</v>
      </c>
      <c r="J1798" t="s">
        <v>4356</v>
      </c>
      <c r="K1798" t="s">
        <v>4357</v>
      </c>
      <c r="L1798" t="s">
        <v>4358</v>
      </c>
      <c r="M1798" t="s">
        <v>4359</v>
      </c>
      <c r="P1798">
        <v>5</v>
      </c>
      <c r="Q1798">
        <v>4</v>
      </c>
      <c r="R1798">
        <v>4</v>
      </c>
      <c r="S1798" t="s">
        <v>78124</v>
      </c>
      <c r="T1798" t="s">
        <v>78551</v>
      </c>
      <c r="U1798" t="s">
        <v>78551</v>
      </c>
      <c r="V1798" t="s">
        <v>84998</v>
      </c>
      <c r="W1798">
        <v>0</v>
      </c>
      <c r="X1798" t="s">
        <v>84999</v>
      </c>
      <c r="Y1798">
        <v>36704000</v>
      </c>
      <c r="Z1798">
        <v>6</v>
      </c>
      <c r="AA1798" t="s">
        <v>85000</v>
      </c>
      <c r="AB1798">
        <v>1</v>
      </c>
      <c r="AC1798" t="s">
        <v>85001</v>
      </c>
      <c r="AD1798" t="s">
        <v>85002</v>
      </c>
      <c r="AE1798" t="s">
        <v>4360</v>
      </c>
      <c r="AF1798" t="s">
        <v>4360</v>
      </c>
      <c r="AG1798">
        <v>781</v>
      </c>
      <c r="AH1798" t="s">
        <v>4361</v>
      </c>
      <c r="AI1798" t="s">
        <v>4362</v>
      </c>
      <c r="AJ1798" t="s">
        <v>4363</v>
      </c>
      <c r="AL1798" s="4" t="s">
        <v>4364</v>
      </c>
    </row>
    <row r="1799" spans="1:38" x14ac:dyDescent="0.3">
      <c r="A1799" t="s">
        <v>63228</v>
      </c>
      <c r="B1799" t="s">
        <v>63229</v>
      </c>
      <c r="C1799" t="s">
        <v>63230</v>
      </c>
      <c r="D1799" t="s">
        <v>63231</v>
      </c>
      <c r="E1799" t="s">
        <v>63232</v>
      </c>
      <c r="F1799" t="s">
        <v>63233</v>
      </c>
      <c r="J1799" t="s">
        <v>11667</v>
      </c>
      <c r="K1799" t="s">
        <v>7615</v>
      </c>
      <c r="L1799" t="s">
        <v>11668</v>
      </c>
      <c r="M1799" t="s">
        <v>11669</v>
      </c>
      <c r="P1799">
        <v>10</v>
      </c>
      <c r="Q1799">
        <v>10</v>
      </c>
      <c r="R1799">
        <v>7</v>
      </c>
      <c r="S1799" t="s">
        <v>84645</v>
      </c>
      <c r="T1799" t="s">
        <v>84645</v>
      </c>
      <c r="U1799" t="s">
        <v>82875</v>
      </c>
      <c r="V1799" t="s">
        <v>85003</v>
      </c>
      <c r="W1799">
        <v>0</v>
      </c>
      <c r="X1799" t="s">
        <v>85004</v>
      </c>
      <c r="Y1799">
        <v>2239700000</v>
      </c>
      <c r="Z1799">
        <v>96</v>
      </c>
      <c r="AA1799" t="s">
        <v>85005</v>
      </c>
      <c r="AB1799">
        <v>1</v>
      </c>
      <c r="AC1799" t="s">
        <v>85006</v>
      </c>
      <c r="AD1799" t="s">
        <v>85007</v>
      </c>
      <c r="AE1799" t="s">
        <v>11670</v>
      </c>
      <c r="AF1799" t="s">
        <v>11671</v>
      </c>
      <c r="AG1799">
        <v>1730</v>
      </c>
      <c r="AH1799" t="s">
        <v>11672</v>
      </c>
      <c r="AI1799" t="s">
        <v>11673</v>
      </c>
      <c r="AJ1799" t="s">
        <v>11674</v>
      </c>
      <c r="AL1799" s="4" t="s">
        <v>11675</v>
      </c>
    </row>
    <row r="1800" spans="1:38" x14ac:dyDescent="0.3">
      <c r="A1800" t="s">
        <v>63234</v>
      </c>
      <c r="B1800" t="s">
        <v>63235</v>
      </c>
      <c r="C1800" t="s">
        <v>63236</v>
      </c>
      <c r="D1800" t="s">
        <v>63237</v>
      </c>
      <c r="E1800" t="s">
        <v>63238</v>
      </c>
      <c r="F1800" t="s">
        <v>63239</v>
      </c>
      <c r="J1800" t="s">
        <v>5216</v>
      </c>
      <c r="K1800" t="s">
        <v>5217</v>
      </c>
      <c r="L1800" t="s">
        <v>5218</v>
      </c>
      <c r="M1800" t="s">
        <v>5219</v>
      </c>
      <c r="P1800">
        <v>37</v>
      </c>
      <c r="Q1800">
        <v>37</v>
      </c>
      <c r="R1800">
        <v>25</v>
      </c>
      <c r="S1800" t="s">
        <v>85008</v>
      </c>
      <c r="T1800" t="s">
        <v>85008</v>
      </c>
      <c r="U1800" t="s">
        <v>85009</v>
      </c>
      <c r="V1800" t="s">
        <v>85010</v>
      </c>
      <c r="W1800">
        <v>0</v>
      </c>
      <c r="X1800" t="s">
        <v>48516</v>
      </c>
      <c r="Y1800">
        <v>41886000000</v>
      </c>
      <c r="Z1800">
        <v>876</v>
      </c>
      <c r="AA1800" t="s">
        <v>85011</v>
      </c>
      <c r="AB1800">
        <v>1</v>
      </c>
      <c r="AC1800" t="s">
        <v>85012</v>
      </c>
      <c r="AD1800" t="s">
        <v>85013</v>
      </c>
      <c r="AE1800" t="s">
        <v>5220</v>
      </c>
      <c r="AF1800" t="s">
        <v>5221</v>
      </c>
      <c r="AG1800">
        <v>907</v>
      </c>
      <c r="AH1800" t="s">
        <v>5222</v>
      </c>
      <c r="AI1800" t="s">
        <v>5223</v>
      </c>
      <c r="AJ1800" t="s">
        <v>5224</v>
      </c>
      <c r="AL1800" s="4" t="s">
        <v>5225</v>
      </c>
    </row>
    <row r="1801" spans="1:38" x14ac:dyDescent="0.3">
      <c r="A1801" t="s">
        <v>63240</v>
      </c>
      <c r="B1801" t="s">
        <v>63241</v>
      </c>
      <c r="C1801" t="s">
        <v>63242</v>
      </c>
      <c r="D1801" t="s">
        <v>49807</v>
      </c>
      <c r="E1801" t="s">
        <v>63243</v>
      </c>
      <c r="F1801" t="s">
        <v>61203</v>
      </c>
      <c r="J1801" t="s">
        <v>11160</v>
      </c>
      <c r="K1801" t="s">
        <v>11161</v>
      </c>
      <c r="L1801" t="s">
        <v>7859</v>
      </c>
      <c r="M1801" t="s">
        <v>2098</v>
      </c>
      <c r="P1801">
        <v>42</v>
      </c>
      <c r="Q1801">
        <v>42</v>
      </c>
      <c r="R1801">
        <v>42</v>
      </c>
      <c r="S1801" t="s">
        <v>77189</v>
      </c>
      <c r="T1801" t="s">
        <v>77189</v>
      </c>
      <c r="U1801" t="s">
        <v>77189</v>
      </c>
      <c r="V1801" t="s">
        <v>85014</v>
      </c>
      <c r="W1801">
        <v>0</v>
      </c>
      <c r="X1801" t="s">
        <v>48516</v>
      </c>
      <c r="Y1801">
        <v>8082300000</v>
      </c>
      <c r="Z1801">
        <v>323</v>
      </c>
      <c r="AA1801" t="s">
        <v>85015</v>
      </c>
      <c r="AB1801">
        <v>1</v>
      </c>
      <c r="AC1801" t="s">
        <v>85016</v>
      </c>
      <c r="AD1801" t="s">
        <v>85017</v>
      </c>
      <c r="AE1801" t="s">
        <v>11162</v>
      </c>
      <c r="AF1801" t="s">
        <v>11163</v>
      </c>
      <c r="AG1801">
        <v>1665</v>
      </c>
      <c r="AH1801" t="s">
        <v>11164</v>
      </c>
      <c r="AI1801" t="s">
        <v>11165</v>
      </c>
      <c r="AJ1801" t="s">
        <v>11166</v>
      </c>
      <c r="AL1801" s="4" t="s">
        <v>11167</v>
      </c>
    </row>
    <row r="1802" spans="1:38" x14ac:dyDescent="0.3">
      <c r="A1802" t="s">
        <v>63244</v>
      </c>
      <c r="B1802" t="s">
        <v>63245</v>
      </c>
      <c r="C1802" t="s">
        <v>63246</v>
      </c>
      <c r="D1802" t="s">
        <v>63247</v>
      </c>
      <c r="E1802" t="s">
        <v>63248</v>
      </c>
      <c r="F1802" t="s">
        <v>63249</v>
      </c>
      <c r="J1802" t="s">
        <v>9949</v>
      </c>
      <c r="K1802" t="s">
        <v>9950</v>
      </c>
      <c r="L1802" t="s">
        <v>9951</v>
      </c>
      <c r="M1802" t="s">
        <v>1380</v>
      </c>
      <c r="P1802">
        <v>16</v>
      </c>
      <c r="Q1802">
        <v>16</v>
      </c>
      <c r="R1802">
        <v>16</v>
      </c>
      <c r="S1802" t="s">
        <v>81061</v>
      </c>
      <c r="T1802" t="s">
        <v>81061</v>
      </c>
      <c r="U1802" t="s">
        <v>81061</v>
      </c>
      <c r="V1802" t="s">
        <v>85018</v>
      </c>
      <c r="W1802">
        <v>0</v>
      </c>
      <c r="X1802" t="s">
        <v>85019</v>
      </c>
      <c r="Y1802">
        <v>11381000000</v>
      </c>
      <c r="Z1802">
        <v>420</v>
      </c>
      <c r="AA1802" t="s">
        <v>85020</v>
      </c>
      <c r="AB1802">
        <v>1</v>
      </c>
      <c r="AC1802" t="s">
        <v>85021</v>
      </c>
      <c r="AD1802" t="s">
        <v>85022</v>
      </c>
      <c r="AE1802" t="s">
        <v>9952</v>
      </c>
      <c r="AF1802" t="s">
        <v>9953</v>
      </c>
      <c r="AG1802">
        <v>1508</v>
      </c>
      <c r="AH1802" t="s">
        <v>9954</v>
      </c>
      <c r="AI1802" t="s">
        <v>9955</v>
      </c>
      <c r="AJ1802" t="s">
        <v>9956</v>
      </c>
      <c r="AL1802" s="4" t="s">
        <v>9957</v>
      </c>
    </row>
    <row r="1803" spans="1:38" x14ac:dyDescent="0.3">
      <c r="A1803" t="s">
        <v>63250</v>
      </c>
      <c r="B1803" t="s">
        <v>63251</v>
      </c>
      <c r="C1803" t="s">
        <v>63252</v>
      </c>
      <c r="D1803" t="s">
        <v>63253</v>
      </c>
      <c r="E1803" t="s">
        <v>63254</v>
      </c>
      <c r="F1803" t="s">
        <v>63255</v>
      </c>
      <c r="J1803" t="s">
        <v>25082</v>
      </c>
      <c r="K1803" t="s">
        <v>25083</v>
      </c>
      <c r="L1803" t="s">
        <v>25084</v>
      </c>
      <c r="P1803">
        <v>9</v>
      </c>
      <c r="Q1803">
        <v>9</v>
      </c>
      <c r="R1803">
        <v>3</v>
      </c>
      <c r="S1803" t="s">
        <v>81544</v>
      </c>
      <c r="T1803" t="s">
        <v>81544</v>
      </c>
      <c r="U1803" t="s">
        <v>76207</v>
      </c>
      <c r="V1803" t="s">
        <v>66429</v>
      </c>
      <c r="W1803">
        <v>0</v>
      </c>
      <c r="X1803" t="s">
        <v>85023</v>
      </c>
      <c r="Y1803">
        <v>456880000</v>
      </c>
      <c r="Z1803">
        <v>29</v>
      </c>
      <c r="AA1803" t="s">
        <v>85024</v>
      </c>
      <c r="AB1803">
        <v>1</v>
      </c>
      <c r="AC1803" t="s">
        <v>85025</v>
      </c>
      <c r="AD1803" t="s">
        <v>85026</v>
      </c>
      <c r="AE1803" t="s">
        <v>25085</v>
      </c>
      <c r="AF1803" t="s">
        <v>25086</v>
      </c>
      <c r="AG1803">
        <v>3806</v>
      </c>
      <c r="AH1803" t="s">
        <v>25087</v>
      </c>
      <c r="AI1803" t="s">
        <v>25088</v>
      </c>
      <c r="AJ1803" t="s">
        <v>25089</v>
      </c>
      <c r="AL1803" s="4" t="s">
        <v>25090</v>
      </c>
    </row>
    <row r="1804" spans="1:38" x14ac:dyDescent="0.3">
      <c r="A1804" t="s">
        <v>63256</v>
      </c>
      <c r="B1804" t="s">
        <v>63257</v>
      </c>
      <c r="C1804" t="s">
        <v>63258</v>
      </c>
      <c r="D1804" t="s">
        <v>63259</v>
      </c>
      <c r="E1804" t="s">
        <v>63260</v>
      </c>
      <c r="F1804" t="s">
        <v>63261</v>
      </c>
      <c r="J1804" t="s">
        <v>8559</v>
      </c>
      <c r="K1804" t="s">
        <v>8560</v>
      </c>
      <c r="L1804" t="s">
        <v>8561</v>
      </c>
      <c r="P1804">
        <v>45</v>
      </c>
      <c r="Q1804">
        <v>45</v>
      </c>
      <c r="R1804">
        <v>34</v>
      </c>
      <c r="S1804" t="s">
        <v>48410</v>
      </c>
      <c r="T1804" t="s">
        <v>48410</v>
      </c>
      <c r="U1804" t="s">
        <v>82041</v>
      </c>
      <c r="V1804">
        <v>121</v>
      </c>
      <c r="W1804">
        <v>0</v>
      </c>
      <c r="X1804" t="s">
        <v>48516</v>
      </c>
      <c r="Y1804">
        <v>12927000000</v>
      </c>
      <c r="Z1804">
        <v>503</v>
      </c>
      <c r="AA1804" t="s">
        <v>85027</v>
      </c>
      <c r="AB1804">
        <v>1</v>
      </c>
      <c r="AC1804" t="s">
        <v>85028</v>
      </c>
      <c r="AD1804" t="s">
        <v>85029</v>
      </c>
      <c r="AE1804" t="s">
        <v>8562</v>
      </c>
      <c r="AF1804" t="s">
        <v>8563</v>
      </c>
      <c r="AG1804">
        <v>1330</v>
      </c>
      <c r="AH1804" t="s">
        <v>8564</v>
      </c>
      <c r="AI1804" t="s">
        <v>8565</v>
      </c>
      <c r="AJ1804" t="s">
        <v>8566</v>
      </c>
      <c r="AK1804" t="s">
        <v>8567</v>
      </c>
      <c r="AL1804" s="4" t="s">
        <v>8568</v>
      </c>
    </row>
    <row r="1805" spans="1:38" x14ac:dyDescent="0.3">
      <c r="A1805" t="s">
        <v>63262</v>
      </c>
      <c r="B1805" t="s">
        <v>63263</v>
      </c>
      <c r="C1805" t="s">
        <v>63264</v>
      </c>
      <c r="D1805" t="s">
        <v>63265</v>
      </c>
      <c r="E1805" t="s">
        <v>62396</v>
      </c>
      <c r="F1805" t="s">
        <v>63266</v>
      </c>
      <c r="J1805" t="s">
        <v>7633</v>
      </c>
      <c r="K1805" t="s">
        <v>7634</v>
      </c>
      <c r="L1805" t="s">
        <v>7635</v>
      </c>
      <c r="M1805" t="s">
        <v>966</v>
      </c>
      <c r="P1805">
        <v>16</v>
      </c>
      <c r="Q1805">
        <v>16</v>
      </c>
      <c r="R1805">
        <v>16</v>
      </c>
      <c r="S1805" t="s">
        <v>85030</v>
      </c>
      <c r="T1805" t="s">
        <v>85030</v>
      </c>
      <c r="U1805" t="s">
        <v>85030</v>
      </c>
      <c r="V1805" t="s">
        <v>85031</v>
      </c>
      <c r="W1805">
        <v>0</v>
      </c>
      <c r="X1805" t="s">
        <v>85032</v>
      </c>
      <c r="Y1805">
        <v>3602000000</v>
      </c>
      <c r="Z1805">
        <v>120</v>
      </c>
      <c r="AA1805" t="s">
        <v>85033</v>
      </c>
      <c r="AB1805">
        <v>1</v>
      </c>
      <c r="AC1805" t="s">
        <v>85034</v>
      </c>
      <c r="AD1805" t="s">
        <v>85035</v>
      </c>
      <c r="AE1805" t="s">
        <v>7636</v>
      </c>
      <c r="AF1805" t="s">
        <v>7636</v>
      </c>
      <c r="AG1805">
        <v>1213</v>
      </c>
      <c r="AH1805" t="s">
        <v>7637</v>
      </c>
      <c r="AI1805" t="s">
        <v>7638</v>
      </c>
      <c r="AJ1805" t="s">
        <v>7639</v>
      </c>
      <c r="AL1805" s="4" t="s">
        <v>7640</v>
      </c>
    </row>
    <row r="1806" spans="1:38" x14ac:dyDescent="0.3">
      <c r="A1806" t="s">
        <v>63267</v>
      </c>
      <c r="B1806">
        <v>1</v>
      </c>
      <c r="C1806" t="s">
        <v>63268</v>
      </c>
      <c r="D1806" t="s">
        <v>63269</v>
      </c>
      <c r="E1806">
        <v>1</v>
      </c>
      <c r="F1806" t="s">
        <v>63270</v>
      </c>
      <c r="J1806" t="s">
        <v>36646</v>
      </c>
      <c r="K1806" t="s">
        <v>36647</v>
      </c>
      <c r="L1806" t="s">
        <v>36648</v>
      </c>
      <c r="P1806">
        <v>3</v>
      </c>
      <c r="Q1806">
        <v>3</v>
      </c>
      <c r="R1806">
        <v>3</v>
      </c>
      <c r="S1806" t="s">
        <v>78004</v>
      </c>
      <c r="T1806" t="s">
        <v>78004</v>
      </c>
      <c r="U1806" t="s">
        <v>78004</v>
      </c>
      <c r="V1806" t="s">
        <v>85036</v>
      </c>
      <c r="W1806" t="s">
        <v>85037</v>
      </c>
      <c r="X1806" t="s">
        <v>85038</v>
      </c>
      <c r="Y1806">
        <v>28285000</v>
      </c>
      <c r="Z1806">
        <v>4</v>
      </c>
      <c r="AA1806" t="s">
        <v>85039</v>
      </c>
      <c r="AB1806">
        <v>1</v>
      </c>
      <c r="AC1806" t="s">
        <v>85040</v>
      </c>
      <c r="AD1806" t="s">
        <v>85041</v>
      </c>
      <c r="AE1806" t="s">
        <v>36649</v>
      </c>
      <c r="AF1806" t="s">
        <v>36649</v>
      </c>
      <c r="AG1806">
        <v>4791</v>
      </c>
      <c r="AH1806" t="s">
        <v>36650</v>
      </c>
      <c r="AI1806" t="s">
        <v>36651</v>
      </c>
      <c r="AJ1806" t="s">
        <v>36652</v>
      </c>
      <c r="AK1806" t="s">
        <v>36653</v>
      </c>
      <c r="AL1806" s="4" t="s">
        <v>36654</v>
      </c>
    </row>
    <row r="1807" spans="1:38" x14ac:dyDescent="0.3">
      <c r="A1807" t="s">
        <v>63271</v>
      </c>
      <c r="B1807" t="s">
        <v>62981</v>
      </c>
      <c r="C1807" t="s">
        <v>63272</v>
      </c>
      <c r="D1807" t="s">
        <v>63273</v>
      </c>
      <c r="E1807" t="s">
        <v>63274</v>
      </c>
      <c r="F1807" t="s">
        <v>63275</v>
      </c>
      <c r="J1807" t="s">
        <v>30690</v>
      </c>
      <c r="K1807" t="s">
        <v>30691</v>
      </c>
      <c r="L1807" t="s">
        <v>3782</v>
      </c>
      <c r="P1807">
        <v>15</v>
      </c>
      <c r="Q1807">
        <v>15</v>
      </c>
      <c r="R1807">
        <v>15</v>
      </c>
      <c r="S1807" t="s">
        <v>82464</v>
      </c>
      <c r="T1807" t="s">
        <v>82464</v>
      </c>
      <c r="U1807" t="s">
        <v>82464</v>
      </c>
      <c r="V1807" t="s">
        <v>85042</v>
      </c>
      <c r="W1807">
        <v>0</v>
      </c>
      <c r="X1807" t="s">
        <v>85043</v>
      </c>
      <c r="Y1807">
        <v>6181100000</v>
      </c>
      <c r="Z1807">
        <v>177</v>
      </c>
      <c r="AA1807" t="s">
        <v>85044</v>
      </c>
      <c r="AB1807">
        <v>1</v>
      </c>
      <c r="AC1807" t="s">
        <v>85045</v>
      </c>
      <c r="AD1807" t="s">
        <v>85046</v>
      </c>
      <c r="AE1807" t="s">
        <v>30692</v>
      </c>
      <c r="AF1807" t="s">
        <v>30692</v>
      </c>
      <c r="AG1807">
        <v>4730</v>
      </c>
      <c r="AH1807" t="s">
        <v>30693</v>
      </c>
      <c r="AI1807" t="s">
        <v>30694</v>
      </c>
      <c r="AJ1807" t="s">
        <v>30695</v>
      </c>
      <c r="AL1807" s="4" t="s">
        <v>30696</v>
      </c>
    </row>
    <row r="1808" spans="1:38" x14ac:dyDescent="0.3">
      <c r="A1808" t="s">
        <v>63276</v>
      </c>
      <c r="B1808" t="s">
        <v>56341</v>
      </c>
      <c r="C1808" t="s">
        <v>63277</v>
      </c>
      <c r="D1808" t="s">
        <v>58330</v>
      </c>
      <c r="E1808" t="s">
        <v>63278</v>
      </c>
      <c r="F1808" t="s">
        <v>58137</v>
      </c>
      <c r="J1808" t="s">
        <v>32220</v>
      </c>
      <c r="K1808" t="s">
        <v>27733</v>
      </c>
      <c r="L1808" t="s">
        <v>32221</v>
      </c>
      <c r="M1808" t="s">
        <v>1576</v>
      </c>
      <c r="P1808">
        <v>7</v>
      </c>
      <c r="Q1808">
        <v>7</v>
      </c>
      <c r="R1808">
        <v>6</v>
      </c>
      <c r="S1808" t="s">
        <v>79856</v>
      </c>
      <c r="T1808" t="s">
        <v>79856</v>
      </c>
      <c r="U1808" t="s">
        <v>78661</v>
      </c>
      <c r="V1808" t="s">
        <v>85047</v>
      </c>
      <c r="W1808">
        <v>0</v>
      </c>
      <c r="X1808" t="s">
        <v>85048</v>
      </c>
      <c r="Y1808">
        <v>593210000</v>
      </c>
      <c r="Z1808">
        <v>41</v>
      </c>
      <c r="AA1808" t="s">
        <v>85049</v>
      </c>
      <c r="AB1808">
        <v>1</v>
      </c>
      <c r="AC1808" t="s">
        <v>85050</v>
      </c>
      <c r="AD1808" t="s">
        <v>85051</v>
      </c>
      <c r="AE1808" t="s">
        <v>32222</v>
      </c>
      <c r="AF1808" t="s">
        <v>32223</v>
      </c>
      <c r="AG1808">
        <v>4992</v>
      </c>
      <c r="AH1808" t="s">
        <v>32224</v>
      </c>
      <c r="AI1808" t="s">
        <v>32225</v>
      </c>
      <c r="AJ1808" t="s">
        <v>32226</v>
      </c>
      <c r="AL1808" s="4" t="s">
        <v>32227</v>
      </c>
    </row>
    <row r="1809" spans="1:38" x14ac:dyDescent="0.3">
      <c r="A1809" t="s">
        <v>63279</v>
      </c>
      <c r="B1809" t="s">
        <v>63280</v>
      </c>
      <c r="C1809" t="s">
        <v>63281</v>
      </c>
      <c r="D1809" t="s">
        <v>63282</v>
      </c>
      <c r="E1809" t="s">
        <v>63283</v>
      </c>
      <c r="F1809" t="s">
        <v>63284</v>
      </c>
      <c r="K1809" t="s">
        <v>17718</v>
      </c>
      <c r="P1809">
        <v>7</v>
      </c>
      <c r="Q1809">
        <v>7</v>
      </c>
      <c r="R1809">
        <v>7</v>
      </c>
      <c r="S1809" t="s">
        <v>76284</v>
      </c>
      <c r="T1809" t="s">
        <v>76284</v>
      </c>
      <c r="U1809" t="s">
        <v>76284</v>
      </c>
      <c r="V1809" t="s">
        <v>85052</v>
      </c>
      <c r="W1809">
        <v>0</v>
      </c>
      <c r="X1809" t="s">
        <v>50527</v>
      </c>
      <c r="Y1809">
        <v>68638000</v>
      </c>
      <c r="Z1809">
        <v>8</v>
      </c>
      <c r="AA1809" t="s">
        <v>85053</v>
      </c>
      <c r="AB1809">
        <v>1</v>
      </c>
      <c r="AC1809" t="s">
        <v>85054</v>
      </c>
      <c r="AD1809" t="s">
        <v>85055</v>
      </c>
      <c r="AE1809" t="s">
        <v>17719</v>
      </c>
      <c r="AF1809" t="s">
        <v>17720</v>
      </c>
      <c r="AG1809">
        <v>2551</v>
      </c>
      <c r="AH1809" t="s">
        <v>17721</v>
      </c>
      <c r="AI1809" t="s">
        <v>17722</v>
      </c>
      <c r="AL1809" s="4" t="s">
        <v>17723</v>
      </c>
    </row>
    <row r="1810" spans="1:38" x14ac:dyDescent="0.3">
      <c r="A1810" t="s">
        <v>62417</v>
      </c>
      <c r="B1810" t="s">
        <v>63285</v>
      </c>
      <c r="C1810" t="s">
        <v>63286</v>
      </c>
      <c r="D1810" t="s">
        <v>52955</v>
      </c>
      <c r="E1810" t="s">
        <v>63287</v>
      </c>
      <c r="F1810" t="s">
        <v>57368</v>
      </c>
      <c r="P1810">
        <v>3</v>
      </c>
      <c r="Q1810">
        <v>3</v>
      </c>
      <c r="R1810">
        <v>3</v>
      </c>
      <c r="S1810" t="s">
        <v>48384</v>
      </c>
      <c r="T1810" t="s">
        <v>48384</v>
      </c>
      <c r="U1810" t="s">
        <v>48384</v>
      </c>
      <c r="V1810" t="s">
        <v>85056</v>
      </c>
      <c r="W1810">
        <v>0</v>
      </c>
      <c r="X1810" t="s">
        <v>78858</v>
      </c>
      <c r="Y1810">
        <v>57349000</v>
      </c>
      <c r="Z1810">
        <v>6</v>
      </c>
      <c r="AA1810" t="s">
        <v>85057</v>
      </c>
      <c r="AB1810">
        <v>1</v>
      </c>
      <c r="AC1810" t="s">
        <v>85058</v>
      </c>
      <c r="AD1810" t="s">
        <v>85059</v>
      </c>
      <c r="AE1810" t="s">
        <v>29674</v>
      </c>
      <c r="AF1810" t="s">
        <v>29675</v>
      </c>
      <c r="AG1810">
        <v>4559</v>
      </c>
      <c r="AH1810" t="s">
        <v>29676</v>
      </c>
      <c r="AI1810" t="s">
        <v>29677</v>
      </c>
      <c r="AL1810" s="4" t="s">
        <v>29678</v>
      </c>
    </row>
    <row r="1811" spans="1:38" x14ac:dyDescent="0.3">
      <c r="A1811" t="s">
        <v>63288</v>
      </c>
      <c r="B1811" t="s">
        <v>63289</v>
      </c>
      <c r="C1811" t="s">
        <v>63290</v>
      </c>
      <c r="D1811" t="s">
        <v>59613</v>
      </c>
      <c r="E1811" t="s">
        <v>63291</v>
      </c>
      <c r="F1811" t="s">
        <v>63292</v>
      </c>
      <c r="J1811" t="s">
        <v>13103</v>
      </c>
      <c r="K1811" t="s">
        <v>13094</v>
      </c>
      <c r="L1811" t="s">
        <v>13104</v>
      </c>
      <c r="M1811" t="s">
        <v>13096</v>
      </c>
      <c r="P1811">
        <v>14</v>
      </c>
      <c r="Q1811">
        <v>14</v>
      </c>
      <c r="R1811">
        <v>14</v>
      </c>
      <c r="S1811" t="s">
        <v>48587</v>
      </c>
      <c r="T1811" t="s">
        <v>48587</v>
      </c>
      <c r="U1811" t="s">
        <v>48587</v>
      </c>
      <c r="V1811" t="s">
        <v>85060</v>
      </c>
      <c r="W1811">
        <v>0</v>
      </c>
      <c r="X1811" t="s">
        <v>85061</v>
      </c>
      <c r="Y1811">
        <v>1291600000</v>
      </c>
      <c r="Z1811">
        <v>62</v>
      </c>
      <c r="AA1811" t="s">
        <v>85062</v>
      </c>
      <c r="AB1811">
        <v>1</v>
      </c>
      <c r="AC1811" t="s">
        <v>85063</v>
      </c>
      <c r="AD1811" t="s">
        <v>85064</v>
      </c>
      <c r="AE1811" t="s">
        <v>13105</v>
      </c>
      <c r="AF1811" t="s">
        <v>13105</v>
      </c>
      <c r="AG1811">
        <v>1920</v>
      </c>
      <c r="AH1811" t="s">
        <v>13106</v>
      </c>
      <c r="AI1811" t="s">
        <v>13107</v>
      </c>
      <c r="AJ1811" t="s">
        <v>13108</v>
      </c>
      <c r="AL1811" s="4" t="s">
        <v>13109</v>
      </c>
    </row>
    <row r="1812" spans="1:38" x14ac:dyDescent="0.3">
      <c r="A1812" t="s">
        <v>63293</v>
      </c>
      <c r="B1812" t="s">
        <v>63294</v>
      </c>
      <c r="C1812" t="s">
        <v>63295</v>
      </c>
      <c r="D1812" t="s">
        <v>63296</v>
      </c>
      <c r="E1812" t="s">
        <v>63297</v>
      </c>
      <c r="F1812" t="s">
        <v>57011</v>
      </c>
      <c r="J1812" t="s">
        <v>25226</v>
      </c>
      <c r="K1812" t="s">
        <v>25227</v>
      </c>
      <c r="L1812" t="s">
        <v>25228</v>
      </c>
      <c r="P1812">
        <v>13</v>
      </c>
      <c r="Q1812">
        <v>13</v>
      </c>
      <c r="R1812">
        <v>13</v>
      </c>
      <c r="S1812" t="s">
        <v>81474</v>
      </c>
      <c r="T1812" t="s">
        <v>81474</v>
      </c>
      <c r="U1812" t="s">
        <v>81474</v>
      </c>
      <c r="V1812" t="s">
        <v>85065</v>
      </c>
      <c r="W1812">
        <v>0</v>
      </c>
      <c r="X1812" t="s">
        <v>85066</v>
      </c>
      <c r="Y1812">
        <v>1140000000</v>
      </c>
      <c r="Z1812">
        <v>65</v>
      </c>
      <c r="AA1812" t="s">
        <v>85067</v>
      </c>
      <c r="AB1812">
        <v>1</v>
      </c>
      <c r="AC1812" t="s">
        <v>85068</v>
      </c>
      <c r="AD1812" t="s">
        <v>85069</v>
      </c>
      <c r="AE1812" t="s">
        <v>25229</v>
      </c>
      <c r="AF1812" t="s">
        <v>25230</v>
      </c>
      <c r="AG1812">
        <v>3828</v>
      </c>
      <c r="AH1812" t="s">
        <v>25231</v>
      </c>
      <c r="AI1812" t="s">
        <v>25232</v>
      </c>
      <c r="AJ1812" t="s">
        <v>25233</v>
      </c>
      <c r="AL1812" s="4" t="s">
        <v>25234</v>
      </c>
    </row>
    <row r="1813" spans="1:38" x14ac:dyDescent="0.3">
      <c r="A1813" t="s">
        <v>63298</v>
      </c>
      <c r="B1813" t="s">
        <v>63299</v>
      </c>
      <c r="C1813">
        <v>1</v>
      </c>
      <c r="D1813" t="s">
        <v>63300</v>
      </c>
      <c r="E1813" t="s">
        <v>63301</v>
      </c>
      <c r="F1813">
        <v>1</v>
      </c>
      <c r="J1813" t="s">
        <v>24677</v>
      </c>
      <c r="K1813" t="s">
        <v>24678</v>
      </c>
      <c r="L1813" t="s">
        <v>1502</v>
      </c>
      <c r="M1813" t="s">
        <v>24679</v>
      </c>
      <c r="P1813">
        <v>3</v>
      </c>
      <c r="Q1813">
        <v>3</v>
      </c>
      <c r="R1813">
        <v>3</v>
      </c>
      <c r="S1813" t="s">
        <v>77768</v>
      </c>
      <c r="T1813" t="s">
        <v>77768</v>
      </c>
      <c r="U1813" t="s">
        <v>77768</v>
      </c>
      <c r="V1813" t="s">
        <v>85070</v>
      </c>
      <c r="W1813">
        <v>0</v>
      </c>
      <c r="X1813" t="s">
        <v>85071</v>
      </c>
      <c r="Y1813">
        <v>24958000</v>
      </c>
      <c r="Z1813">
        <v>1</v>
      </c>
      <c r="AA1813" t="s">
        <v>85072</v>
      </c>
      <c r="AB1813">
        <v>1</v>
      </c>
      <c r="AC1813" t="s">
        <v>85073</v>
      </c>
      <c r="AD1813" t="s">
        <v>85074</v>
      </c>
      <c r="AE1813" t="s">
        <v>24680</v>
      </c>
      <c r="AF1813" t="s">
        <v>24681</v>
      </c>
      <c r="AG1813">
        <v>3742</v>
      </c>
      <c r="AH1813" t="s">
        <v>24682</v>
      </c>
      <c r="AI1813" t="s">
        <v>24683</v>
      </c>
      <c r="AJ1813" t="s">
        <v>24684</v>
      </c>
      <c r="AK1813" t="s">
        <v>4474</v>
      </c>
      <c r="AL1813" s="4" t="s">
        <v>24685</v>
      </c>
    </row>
    <row r="1814" spans="1:38" x14ac:dyDescent="0.3">
      <c r="A1814" t="s">
        <v>63302</v>
      </c>
      <c r="B1814" t="s">
        <v>63303</v>
      </c>
      <c r="C1814" t="s">
        <v>63304</v>
      </c>
      <c r="D1814" t="s">
        <v>63305</v>
      </c>
      <c r="E1814" t="s">
        <v>63306</v>
      </c>
      <c r="F1814" t="s">
        <v>63307</v>
      </c>
      <c r="J1814" t="s">
        <v>8877</v>
      </c>
      <c r="K1814" t="s">
        <v>8878</v>
      </c>
      <c r="L1814" t="s">
        <v>8879</v>
      </c>
      <c r="M1814" t="s">
        <v>3499</v>
      </c>
      <c r="P1814">
        <v>2</v>
      </c>
      <c r="Q1814">
        <v>2</v>
      </c>
      <c r="R1814">
        <v>2</v>
      </c>
      <c r="S1814" t="s">
        <v>77370</v>
      </c>
      <c r="T1814" t="s">
        <v>77370</v>
      </c>
      <c r="U1814" t="s">
        <v>77370</v>
      </c>
      <c r="V1814" t="s">
        <v>84306</v>
      </c>
      <c r="W1814">
        <v>0</v>
      </c>
      <c r="X1814" t="s">
        <v>85075</v>
      </c>
      <c r="Y1814">
        <v>180360000</v>
      </c>
      <c r="Z1814">
        <v>12</v>
      </c>
      <c r="AA1814" t="s">
        <v>85076</v>
      </c>
      <c r="AB1814">
        <v>1</v>
      </c>
      <c r="AC1814" t="s">
        <v>85077</v>
      </c>
      <c r="AD1814" t="s">
        <v>85078</v>
      </c>
      <c r="AE1814" t="s">
        <v>8880</v>
      </c>
      <c r="AF1814" t="s">
        <v>8880</v>
      </c>
      <c r="AG1814">
        <v>1371</v>
      </c>
      <c r="AH1814" t="s">
        <v>8881</v>
      </c>
      <c r="AI1814" t="s">
        <v>8882</v>
      </c>
      <c r="AJ1814" t="s">
        <v>8883</v>
      </c>
      <c r="AL1814" s="4" t="s">
        <v>8884</v>
      </c>
    </row>
    <row r="1815" spans="1:38" x14ac:dyDescent="0.3">
      <c r="A1815" t="s">
        <v>63308</v>
      </c>
      <c r="B1815" t="s">
        <v>63309</v>
      </c>
      <c r="C1815">
        <v>1</v>
      </c>
      <c r="D1815" t="s">
        <v>63310</v>
      </c>
      <c r="E1815" t="s">
        <v>63311</v>
      </c>
      <c r="F1815">
        <v>1</v>
      </c>
      <c r="J1815" t="s">
        <v>2184</v>
      </c>
      <c r="L1815" t="s">
        <v>18825</v>
      </c>
      <c r="P1815">
        <v>3</v>
      </c>
      <c r="Q1815">
        <v>3</v>
      </c>
      <c r="R1815">
        <v>3</v>
      </c>
      <c r="S1815" t="s">
        <v>76889</v>
      </c>
      <c r="T1815" t="s">
        <v>76889</v>
      </c>
      <c r="U1815" t="s">
        <v>76889</v>
      </c>
      <c r="V1815" t="s">
        <v>81940</v>
      </c>
      <c r="W1815">
        <v>0</v>
      </c>
      <c r="X1815" t="s">
        <v>85079</v>
      </c>
      <c r="Y1815">
        <v>30623000</v>
      </c>
      <c r="Z1815">
        <v>9</v>
      </c>
      <c r="AA1815" t="s">
        <v>85080</v>
      </c>
      <c r="AB1815">
        <v>1</v>
      </c>
      <c r="AC1815" t="s">
        <v>85081</v>
      </c>
      <c r="AD1815" t="s">
        <v>85082</v>
      </c>
      <c r="AE1815" t="s">
        <v>18826</v>
      </c>
      <c r="AF1815" t="s">
        <v>18827</v>
      </c>
      <c r="AG1815">
        <v>2711</v>
      </c>
      <c r="AH1815" t="s">
        <v>18828</v>
      </c>
      <c r="AI1815" t="s">
        <v>18829</v>
      </c>
      <c r="AJ1815" t="s">
        <v>18830</v>
      </c>
      <c r="AL1815" s="4" t="s">
        <v>18831</v>
      </c>
    </row>
    <row r="1816" spans="1:38" x14ac:dyDescent="0.3">
      <c r="A1816" t="s">
        <v>63312</v>
      </c>
      <c r="B1816" t="s">
        <v>63313</v>
      </c>
      <c r="C1816" t="s">
        <v>63314</v>
      </c>
      <c r="D1816" t="s">
        <v>63315</v>
      </c>
      <c r="E1816" t="s">
        <v>63316</v>
      </c>
      <c r="F1816" t="s">
        <v>63317</v>
      </c>
      <c r="J1816" t="s">
        <v>13630</v>
      </c>
      <c r="K1816" t="s">
        <v>13631</v>
      </c>
      <c r="L1816" t="s">
        <v>13632</v>
      </c>
      <c r="M1816" t="s">
        <v>13633</v>
      </c>
      <c r="P1816">
        <v>12</v>
      </c>
      <c r="Q1816">
        <v>12</v>
      </c>
      <c r="R1816">
        <v>12</v>
      </c>
      <c r="S1816" t="s">
        <v>79739</v>
      </c>
      <c r="T1816" t="s">
        <v>79739</v>
      </c>
      <c r="U1816" t="s">
        <v>79739</v>
      </c>
      <c r="V1816" t="s">
        <v>85083</v>
      </c>
      <c r="W1816">
        <v>0</v>
      </c>
      <c r="X1816" t="s">
        <v>85084</v>
      </c>
      <c r="Y1816">
        <v>17214000000</v>
      </c>
      <c r="Z1816">
        <v>424</v>
      </c>
      <c r="AA1816" t="s">
        <v>85085</v>
      </c>
      <c r="AB1816">
        <v>1</v>
      </c>
      <c r="AC1816" t="s">
        <v>85086</v>
      </c>
      <c r="AD1816" t="s">
        <v>85087</v>
      </c>
      <c r="AE1816" t="s">
        <v>13634</v>
      </c>
      <c r="AF1816" t="s">
        <v>13635</v>
      </c>
      <c r="AG1816">
        <v>1989</v>
      </c>
      <c r="AH1816" t="s">
        <v>13636</v>
      </c>
      <c r="AI1816" t="s">
        <v>13637</v>
      </c>
      <c r="AJ1816" t="s">
        <v>13638</v>
      </c>
      <c r="AL1816" s="4" t="s">
        <v>13639</v>
      </c>
    </row>
    <row r="1817" spans="1:38" x14ac:dyDescent="0.3">
      <c r="A1817" t="s">
        <v>63318</v>
      </c>
      <c r="B1817">
        <v>1</v>
      </c>
      <c r="C1817" t="s">
        <v>63319</v>
      </c>
      <c r="D1817" t="s">
        <v>63320</v>
      </c>
      <c r="E1817">
        <v>1</v>
      </c>
      <c r="F1817" t="s">
        <v>63321</v>
      </c>
      <c r="K1817" t="s">
        <v>14348</v>
      </c>
      <c r="L1817" t="s">
        <v>14349</v>
      </c>
      <c r="P1817">
        <v>2</v>
      </c>
      <c r="Q1817">
        <v>2</v>
      </c>
      <c r="R1817">
        <v>2</v>
      </c>
      <c r="S1817" t="s">
        <v>48558</v>
      </c>
      <c r="T1817" t="s">
        <v>48558</v>
      </c>
      <c r="U1817" t="s">
        <v>48558</v>
      </c>
      <c r="V1817" t="s">
        <v>85088</v>
      </c>
      <c r="W1817">
        <v>0</v>
      </c>
      <c r="X1817" t="s">
        <v>85089</v>
      </c>
      <c r="Y1817">
        <v>30820000</v>
      </c>
      <c r="Z1817">
        <v>7</v>
      </c>
      <c r="AA1817" t="s">
        <v>85090</v>
      </c>
      <c r="AB1817">
        <v>1</v>
      </c>
      <c r="AC1817" t="s">
        <v>85091</v>
      </c>
      <c r="AD1817" t="s">
        <v>85092</v>
      </c>
      <c r="AE1817" t="s">
        <v>14350</v>
      </c>
      <c r="AF1817" t="s">
        <v>14350</v>
      </c>
      <c r="AG1817">
        <v>2086</v>
      </c>
      <c r="AH1817" t="s">
        <v>14351</v>
      </c>
      <c r="AI1817" t="s">
        <v>14352</v>
      </c>
      <c r="AL1817" s="4" t="s">
        <v>14353</v>
      </c>
    </row>
    <row r="1818" spans="1:38" x14ac:dyDescent="0.3">
      <c r="A1818" t="s">
        <v>63322</v>
      </c>
      <c r="B1818" t="s">
        <v>63323</v>
      </c>
      <c r="C1818" t="s">
        <v>63324</v>
      </c>
      <c r="D1818" t="s">
        <v>63325</v>
      </c>
      <c r="E1818" t="s">
        <v>63326</v>
      </c>
      <c r="F1818" t="s">
        <v>63327</v>
      </c>
      <c r="J1818" t="s">
        <v>10863</v>
      </c>
      <c r="K1818" t="s">
        <v>10864</v>
      </c>
      <c r="L1818" t="s">
        <v>10865</v>
      </c>
      <c r="M1818" t="s">
        <v>10866</v>
      </c>
      <c r="P1818">
        <v>13</v>
      </c>
      <c r="Q1818">
        <v>13</v>
      </c>
      <c r="R1818">
        <v>13</v>
      </c>
      <c r="S1818" t="s">
        <v>78661</v>
      </c>
      <c r="T1818" t="s">
        <v>78661</v>
      </c>
      <c r="U1818" t="s">
        <v>78661</v>
      </c>
      <c r="V1818" t="s">
        <v>85093</v>
      </c>
      <c r="W1818">
        <v>0</v>
      </c>
      <c r="X1818" t="s">
        <v>85094</v>
      </c>
      <c r="Y1818">
        <v>415760000</v>
      </c>
      <c r="Z1818">
        <v>30</v>
      </c>
      <c r="AA1818" t="s">
        <v>85095</v>
      </c>
      <c r="AB1818">
        <v>1</v>
      </c>
      <c r="AC1818" t="s">
        <v>85096</v>
      </c>
      <c r="AD1818" t="s">
        <v>85097</v>
      </c>
      <c r="AE1818" t="s">
        <v>10867</v>
      </c>
      <c r="AF1818" t="s">
        <v>10868</v>
      </c>
      <c r="AG1818">
        <v>1629</v>
      </c>
      <c r="AH1818" t="s">
        <v>10869</v>
      </c>
      <c r="AI1818" t="s">
        <v>10870</v>
      </c>
      <c r="AJ1818" t="s">
        <v>10871</v>
      </c>
      <c r="AL1818" s="4" t="s">
        <v>10872</v>
      </c>
    </row>
    <row r="1819" spans="1:38" x14ac:dyDescent="0.3">
      <c r="A1819" t="s">
        <v>63328</v>
      </c>
      <c r="B1819" t="s">
        <v>63329</v>
      </c>
      <c r="C1819">
        <v>1</v>
      </c>
      <c r="D1819" t="s">
        <v>60626</v>
      </c>
      <c r="E1819" t="s">
        <v>54824</v>
      </c>
      <c r="F1819">
        <v>1</v>
      </c>
      <c r="J1819" t="s">
        <v>9192</v>
      </c>
      <c r="K1819" t="s">
        <v>33</v>
      </c>
      <c r="L1819" t="s">
        <v>9193</v>
      </c>
      <c r="P1819">
        <v>7</v>
      </c>
      <c r="Q1819">
        <v>6</v>
      </c>
      <c r="R1819">
        <v>6</v>
      </c>
      <c r="S1819" t="s">
        <v>81089</v>
      </c>
      <c r="T1819">
        <v>24</v>
      </c>
      <c r="U1819">
        <v>24</v>
      </c>
      <c r="V1819" t="s">
        <v>85098</v>
      </c>
      <c r="W1819">
        <v>0</v>
      </c>
      <c r="X1819" t="s">
        <v>85099</v>
      </c>
      <c r="Y1819">
        <v>218990000</v>
      </c>
      <c r="Z1819">
        <v>11</v>
      </c>
      <c r="AA1819" t="s">
        <v>85100</v>
      </c>
      <c r="AB1819">
        <v>1</v>
      </c>
      <c r="AC1819" t="s">
        <v>85101</v>
      </c>
      <c r="AD1819" t="s">
        <v>85102</v>
      </c>
      <c r="AE1819" t="s">
        <v>9194</v>
      </c>
      <c r="AF1819" t="s">
        <v>9194</v>
      </c>
      <c r="AG1819">
        <v>1413</v>
      </c>
      <c r="AH1819" t="s">
        <v>9195</v>
      </c>
      <c r="AI1819" t="s">
        <v>9196</v>
      </c>
      <c r="AJ1819" t="s">
        <v>9197</v>
      </c>
      <c r="AK1819" t="s">
        <v>9198</v>
      </c>
      <c r="AL1819" s="4" t="s">
        <v>9199</v>
      </c>
    </row>
    <row r="1820" spans="1:38" x14ac:dyDescent="0.3">
      <c r="A1820" t="s">
        <v>63330</v>
      </c>
      <c r="B1820" t="s">
        <v>63331</v>
      </c>
      <c r="C1820" t="s">
        <v>63332</v>
      </c>
      <c r="D1820" t="s">
        <v>63333</v>
      </c>
      <c r="E1820" t="s">
        <v>63334</v>
      </c>
      <c r="F1820" t="s">
        <v>61522</v>
      </c>
      <c r="J1820" t="s">
        <v>16279</v>
      </c>
      <c r="K1820" t="s">
        <v>16280</v>
      </c>
      <c r="L1820" t="s">
        <v>16281</v>
      </c>
      <c r="M1820" t="s">
        <v>678</v>
      </c>
      <c r="P1820">
        <v>43</v>
      </c>
      <c r="Q1820">
        <v>43</v>
      </c>
      <c r="R1820">
        <v>4</v>
      </c>
      <c r="S1820">
        <v>45</v>
      </c>
      <c r="T1820">
        <v>45</v>
      </c>
      <c r="U1820" t="s">
        <v>76067</v>
      </c>
      <c r="V1820" t="s">
        <v>85103</v>
      </c>
      <c r="W1820">
        <v>0</v>
      </c>
      <c r="X1820" t="s">
        <v>48516</v>
      </c>
      <c r="Y1820">
        <v>7591500000</v>
      </c>
      <c r="Z1820">
        <v>388</v>
      </c>
      <c r="AA1820" t="s">
        <v>85104</v>
      </c>
      <c r="AB1820">
        <v>1</v>
      </c>
      <c r="AC1820" t="s">
        <v>85105</v>
      </c>
      <c r="AD1820" t="s">
        <v>85106</v>
      </c>
      <c r="AE1820" t="s">
        <v>16282</v>
      </c>
      <c r="AF1820" t="s">
        <v>16282</v>
      </c>
      <c r="AG1820">
        <v>2354</v>
      </c>
      <c r="AH1820" t="s">
        <v>16283</v>
      </c>
      <c r="AI1820" t="s">
        <v>16284</v>
      </c>
      <c r="AJ1820" t="s">
        <v>16285</v>
      </c>
      <c r="AL1820" s="4" t="s">
        <v>16286</v>
      </c>
    </row>
    <row r="1821" spans="1:38" x14ac:dyDescent="0.3">
      <c r="A1821" t="s">
        <v>63335</v>
      </c>
      <c r="B1821" t="s">
        <v>63336</v>
      </c>
      <c r="C1821" t="s">
        <v>63337</v>
      </c>
      <c r="D1821" t="s">
        <v>63338</v>
      </c>
      <c r="E1821" t="s">
        <v>63339</v>
      </c>
      <c r="F1821" t="s">
        <v>63340</v>
      </c>
      <c r="J1821" t="s">
        <v>2563</v>
      </c>
      <c r="K1821" t="s">
        <v>2564</v>
      </c>
      <c r="L1821" t="s">
        <v>2565</v>
      </c>
      <c r="P1821">
        <v>40</v>
      </c>
      <c r="Q1821">
        <v>40</v>
      </c>
      <c r="R1821">
        <v>40</v>
      </c>
      <c r="S1821" t="s">
        <v>83894</v>
      </c>
      <c r="T1821" t="s">
        <v>83894</v>
      </c>
      <c r="U1821" t="s">
        <v>83894</v>
      </c>
      <c r="V1821" t="s">
        <v>85107</v>
      </c>
      <c r="W1821">
        <v>0</v>
      </c>
      <c r="X1821" t="s">
        <v>48516</v>
      </c>
      <c r="Y1821">
        <v>3517300000</v>
      </c>
      <c r="Z1821">
        <v>214</v>
      </c>
      <c r="AA1821" t="s">
        <v>85108</v>
      </c>
      <c r="AB1821">
        <v>1</v>
      </c>
      <c r="AC1821" t="s">
        <v>85109</v>
      </c>
      <c r="AD1821" t="s">
        <v>85110</v>
      </c>
      <c r="AE1821" t="s">
        <v>2566</v>
      </c>
      <c r="AF1821" t="s">
        <v>2567</v>
      </c>
      <c r="AG1821">
        <v>522</v>
      </c>
      <c r="AH1821" t="s">
        <v>2568</v>
      </c>
      <c r="AI1821" t="s">
        <v>2569</v>
      </c>
      <c r="AJ1821" t="s">
        <v>2570</v>
      </c>
      <c r="AL1821" s="4" t="s">
        <v>2571</v>
      </c>
    </row>
    <row r="1822" spans="1:38" x14ac:dyDescent="0.3">
      <c r="A1822" t="s">
        <v>63341</v>
      </c>
      <c r="B1822" t="s">
        <v>60635</v>
      </c>
      <c r="C1822" t="s">
        <v>63342</v>
      </c>
      <c r="D1822" t="s">
        <v>63343</v>
      </c>
      <c r="E1822" t="s">
        <v>63344</v>
      </c>
      <c r="F1822" t="s">
        <v>63345</v>
      </c>
      <c r="J1822" t="s">
        <v>2785</v>
      </c>
      <c r="L1822" t="s">
        <v>2786</v>
      </c>
      <c r="P1822">
        <v>16</v>
      </c>
      <c r="Q1822">
        <v>16</v>
      </c>
      <c r="R1822">
        <v>16</v>
      </c>
      <c r="S1822">
        <v>10</v>
      </c>
      <c r="T1822">
        <v>10</v>
      </c>
      <c r="U1822">
        <v>10</v>
      </c>
      <c r="V1822" t="s">
        <v>85111</v>
      </c>
      <c r="W1822">
        <v>0</v>
      </c>
      <c r="X1822" t="s">
        <v>85112</v>
      </c>
      <c r="Y1822">
        <v>200390000</v>
      </c>
      <c r="Z1822">
        <v>34</v>
      </c>
      <c r="AA1822" t="s">
        <v>85113</v>
      </c>
      <c r="AB1822">
        <v>1</v>
      </c>
      <c r="AC1822" t="s">
        <v>85114</v>
      </c>
      <c r="AD1822" t="s">
        <v>85115</v>
      </c>
      <c r="AE1822" t="s">
        <v>2787</v>
      </c>
      <c r="AF1822" t="s">
        <v>2788</v>
      </c>
      <c r="AG1822">
        <v>553</v>
      </c>
      <c r="AH1822" t="s">
        <v>2789</v>
      </c>
      <c r="AI1822" t="s">
        <v>2790</v>
      </c>
      <c r="AJ1822" t="s">
        <v>2791</v>
      </c>
      <c r="AL1822" s="4" t="s">
        <v>2792</v>
      </c>
    </row>
    <row r="1823" spans="1:38" x14ac:dyDescent="0.3">
      <c r="A1823" t="s">
        <v>63346</v>
      </c>
      <c r="B1823" t="s">
        <v>63347</v>
      </c>
      <c r="C1823" t="s">
        <v>63348</v>
      </c>
      <c r="D1823" t="s">
        <v>63349</v>
      </c>
      <c r="E1823" t="s">
        <v>63350</v>
      </c>
      <c r="F1823" t="s">
        <v>63351</v>
      </c>
      <c r="J1823" t="s">
        <v>8869</v>
      </c>
      <c r="K1823" t="s">
        <v>8870</v>
      </c>
      <c r="L1823" t="s">
        <v>8871</v>
      </c>
      <c r="P1823">
        <v>8</v>
      </c>
      <c r="Q1823">
        <v>8</v>
      </c>
      <c r="R1823">
        <v>8</v>
      </c>
      <c r="S1823" t="s">
        <v>80337</v>
      </c>
      <c r="T1823" t="s">
        <v>80337</v>
      </c>
      <c r="U1823" t="s">
        <v>80337</v>
      </c>
      <c r="V1823" t="s">
        <v>85116</v>
      </c>
      <c r="W1823">
        <v>0</v>
      </c>
      <c r="X1823" t="s">
        <v>85117</v>
      </c>
      <c r="Y1823">
        <v>5209500000</v>
      </c>
      <c r="Z1823">
        <v>116</v>
      </c>
      <c r="AA1823" t="s">
        <v>85118</v>
      </c>
      <c r="AB1823">
        <v>1</v>
      </c>
      <c r="AC1823" t="s">
        <v>85119</v>
      </c>
      <c r="AD1823" t="s">
        <v>85120</v>
      </c>
      <c r="AE1823" t="s">
        <v>8872</v>
      </c>
      <c r="AF1823" t="s">
        <v>8872</v>
      </c>
      <c r="AG1823">
        <v>1370</v>
      </c>
      <c r="AH1823" t="s">
        <v>8873</v>
      </c>
      <c r="AI1823" t="s">
        <v>8874</v>
      </c>
      <c r="AJ1823" t="s">
        <v>8875</v>
      </c>
      <c r="AL1823" s="4" t="s">
        <v>8876</v>
      </c>
    </row>
    <row r="1824" spans="1:38" x14ac:dyDescent="0.3">
      <c r="A1824" t="s">
        <v>63352</v>
      </c>
      <c r="B1824" t="s">
        <v>63353</v>
      </c>
      <c r="C1824" t="s">
        <v>63354</v>
      </c>
      <c r="D1824" t="s">
        <v>63355</v>
      </c>
      <c r="E1824" t="s">
        <v>51493</v>
      </c>
      <c r="F1824" t="s">
        <v>63356</v>
      </c>
      <c r="J1824" t="s">
        <v>18325</v>
      </c>
      <c r="K1824" t="s">
        <v>18326</v>
      </c>
      <c r="L1824" t="s">
        <v>18327</v>
      </c>
      <c r="M1824" t="s">
        <v>18328</v>
      </c>
      <c r="P1824">
        <v>9</v>
      </c>
      <c r="Q1824">
        <v>9</v>
      </c>
      <c r="R1824">
        <v>9</v>
      </c>
      <c r="S1824" t="s">
        <v>77919</v>
      </c>
      <c r="T1824" t="s">
        <v>77919</v>
      </c>
      <c r="U1824" t="s">
        <v>77919</v>
      </c>
      <c r="V1824" t="s">
        <v>85121</v>
      </c>
      <c r="W1824">
        <v>0</v>
      </c>
      <c r="X1824" t="s">
        <v>85122</v>
      </c>
      <c r="Y1824">
        <v>1049600000</v>
      </c>
      <c r="Z1824">
        <v>54</v>
      </c>
      <c r="AA1824" t="s">
        <v>85123</v>
      </c>
      <c r="AB1824">
        <v>1</v>
      </c>
      <c r="AC1824" t="s">
        <v>85124</v>
      </c>
      <c r="AD1824" t="s">
        <v>85125</v>
      </c>
      <c r="AE1824" t="s">
        <v>18329</v>
      </c>
      <c r="AF1824" t="s">
        <v>18330</v>
      </c>
      <c r="AG1824">
        <v>2640</v>
      </c>
      <c r="AH1824" t="s">
        <v>18331</v>
      </c>
      <c r="AI1824" t="s">
        <v>18332</v>
      </c>
      <c r="AJ1824" t="s">
        <v>18333</v>
      </c>
      <c r="AK1824" t="s">
        <v>18334</v>
      </c>
      <c r="AL1824" s="4" t="s">
        <v>18335</v>
      </c>
    </row>
    <row r="1825" spans="1:38" x14ac:dyDescent="0.3">
      <c r="A1825" t="s">
        <v>63357</v>
      </c>
      <c r="B1825" t="s">
        <v>59798</v>
      </c>
      <c r="C1825" t="s">
        <v>63358</v>
      </c>
      <c r="D1825" t="s">
        <v>63359</v>
      </c>
      <c r="E1825" t="s">
        <v>63360</v>
      </c>
      <c r="F1825" t="s">
        <v>63361</v>
      </c>
      <c r="J1825" t="s">
        <v>23777</v>
      </c>
      <c r="K1825" t="s">
        <v>23778</v>
      </c>
      <c r="L1825" t="s">
        <v>2704</v>
      </c>
      <c r="P1825">
        <v>10</v>
      </c>
      <c r="Q1825">
        <v>10</v>
      </c>
      <c r="R1825">
        <v>10</v>
      </c>
      <c r="S1825" t="s">
        <v>48725</v>
      </c>
      <c r="T1825" t="s">
        <v>48725</v>
      </c>
      <c r="U1825" t="s">
        <v>48725</v>
      </c>
      <c r="V1825" t="s">
        <v>85126</v>
      </c>
      <c r="W1825">
        <v>0</v>
      </c>
      <c r="X1825" t="s">
        <v>85127</v>
      </c>
      <c r="Y1825">
        <v>512100000</v>
      </c>
      <c r="Z1825">
        <v>48</v>
      </c>
      <c r="AA1825" t="s">
        <v>85128</v>
      </c>
      <c r="AB1825">
        <v>1</v>
      </c>
      <c r="AC1825" t="s">
        <v>85129</v>
      </c>
      <c r="AD1825" t="s">
        <v>85130</v>
      </c>
      <c r="AE1825" t="s">
        <v>23779</v>
      </c>
      <c r="AF1825" t="s">
        <v>23779</v>
      </c>
      <c r="AG1825">
        <v>3594</v>
      </c>
      <c r="AH1825" t="s">
        <v>23780</v>
      </c>
      <c r="AI1825" t="s">
        <v>23781</v>
      </c>
      <c r="AJ1825" t="s">
        <v>23782</v>
      </c>
      <c r="AK1825" t="s">
        <v>23783</v>
      </c>
      <c r="AL1825" s="4" t="s">
        <v>23784</v>
      </c>
    </row>
    <row r="1826" spans="1:38" x14ac:dyDescent="0.3">
      <c r="A1826" t="s">
        <v>63362</v>
      </c>
      <c r="B1826" t="s">
        <v>63363</v>
      </c>
      <c r="C1826" t="s">
        <v>63364</v>
      </c>
      <c r="D1826" t="s">
        <v>63365</v>
      </c>
      <c r="E1826" t="s">
        <v>63366</v>
      </c>
      <c r="F1826" t="s">
        <v>63367</v>
      </c>
      <c r="J1826" t="s">
        <v>13435</v>
      </c>
      <c r="K1826" t="s">
        <v>13436</v>
      </c>
      <c r="L1826" t="s">
        <v>13437</v>
      </c>
      <c r="M1826" t="s">
        <v>13438</v>
      </c>
      <c r="P1826">
        <v>19</v>
      </c>
      <c r="Q1826">
        <v>16</v>
      </c>
      <c r="R1826">
        <v>16</v>
      </c>
      <c r="S1826" t="s">
        <v>85131</v>
      </c>
      <c r="T1826" t="s">
        <v>85132</v>
      </c>
      <c r="U1826" t="s">
        <v>85132</v>
      </c>
      <c r="V1826" t="s">
        <v>85133</v>
      </c>
      <c r="W1826">
        <v>0</v>
      </c>
      <c r="X1826" t="s">
        <v>85134</v>
      </c>
      <c r="Y1826">
        <v>16857000000</v>
      </c>
      <c r="Z1826">
        <v>293</v>
      </c>
      <c r="AA1826" t="s">
        <v>85135</v>
      </c>
      <c r="AB1826">
        <v>1</v>
      </c>
      <c r="AC1826" t="s">
        <v>85136</v>
      </c>
      <c r="AD1826" t="s">
        <v>85137</v>
      </c>
      <c r="AE1826" t="s">
        <v>13439</v>
      </c>
      <c r="AF1826" t="s">
        <v>13440</v>
      </c>
      <c r="AG1826">
        <v>1964</v>
      </c>
      <c r="AH1826" t="s">
        <v>13441</v>
      </c>
      <c r="AI1826" t="s">
        <v>13442</v>
      </c>
      <c r="AJ1826" t="s">
        <v>13443</v>
      </c>
      <c r="AK1826" t="s">
        <v>13444</v>
      </c>
      <c r="AL1826" s="4" t="s">
        <v>13445</v>
      </c>
    </row>
    <row r="1827" spans="1:38" x14ac:dyDescent="0.3">
      <c r="A1827" t="s">
        <v>63368</v>
      </c>
      <c r="B1827" t="s">
        <v>63369</v>
      </c>
      <c r="C1827" t="s">
        <v>63370</v>
      </c>
      <c r="D1827" t="s">
        <v>63371</v>
      </c>
      <c r="E1827" t="s">
        <v>63372</v>
      </c>
      <c r="F1827" t="s">
        <v>63373</v>
      </c>
      <c r="J1827" t="s">
        <v>31570</v>
      </c>
      <c r="K1827" t="s">
        <v>31571</v>
      </c>
      <c r="L1827" t="s">
        <v>31572</v>
      </c>
      <c r="P1827">
        <v>70</v>
      </c>
      <c r="Q1827">
        <v>70</v>
      </c>
      <c r="R1827">
        <v>70</v>
      </c>
      <c r="S1827" t="s">
        <v>79698</v>
      </c>
      <c r="T1827" t="s">
        <v>79698</v>
      </c>
      <c r="U1827" t="s">
        <v>79698</v>
      </c>
      <c r="V1827" t="s">
        <v>85138</v>
      </c>
      <c r="W1827">
        <v>0</v>
      </c>
      <c r="X1827" t="s">
        <v>48516</v>
      </c>
      <c r="Y1827">
        <v>3815800000</v>
      </c>
      <c r="Z1827">
        <v>259</v>
      </c>
      <c r="AA1827" t="s">
        <v>85139</v>
      </c>
      <c r="AB1827">
        <v>1</v>
      </c>
      <c r="AC1827" t="s">
        <v>85140</v>
      </c>
      <c r="AD1827" t="s">
        <v>85141</v>
      </c>
      <c r="AE1827" t="s">
        <v>31573</v>
      </c>
      <c r="AF1827" t="s">
        <v>31574</v>
      </c>
      <c r="AG1827">
        <v>4881</v>
      </c>
      <c r="AH1827" t="s">
        <v>31575</v>
      </c>
      <c r="AI1827" t="s">
        <v>31576</v>
      </c>
      <c r="AJ1827" t="s">
        <v>31577</v>
      </c>
      <c r="AL1827" s="4" t="s">
        <v>31578</v>
      </c>
    </row>
    <row r="1828" spans="1:38" x14ac:dyDescent="0.3">
      <c r="A1828" t="s">
        <v>63374</v>
      </c>
      <c r="B1828" t="s">
        <v>63375</v>
      </c>
      <c r="C1828" t="s">
        <v>63376</v>
      </c>
      <c r="D1828" t="s">
        <v>60377</v>
      </c>
      <c r="E1828" t="s">
        <v>63377</v>
      </c>
      <c r="F1828" t="s">
        <v>63378</v>
      </c>
      <c r="J1828" t="s">
        <v>1615</v>
      </c>
      <c r="K1828" t="s">
        <v>1616</v>
      </c>
      <c r="L1828" t="s">
        <v>1617</v>
      </c>
      <c r="M1828" t="s">
        <v>1618</v>
      </c>
      <c r="P1828">
        <v>11</v>
      </c>
      <c r="Q1828">
        <v>11</v>
      </c>
      <c r="R1828">
        <v>11</v>
      </c>
      <c r="S1828">
        <v>33</v>
      </c>
      <c r="T1828">
        <v>33</v>
      </c>
      <c r="U1828">
        <v>33</v>
      </c>
      <c r="V1828" t="s">
        <v>85142</v>
      </c>
      <c r="W1828">
        <v>0</v>
      </c>
      <c r="X1828" t="s">
        <v>85143</v>
      </c>
      <c r="Y1828">
        <v>480690000</v>
      </c>
      <c r="Z1828">
        <v>42</v>
      </c>
      <c r="AA1828" t="s">
        <v>85144</v>
      </c>
      <c r="AB1828">
        <v>1</v>
      </c>
      <c r="AC1828" t="s">
        <v>85145</v>
      </c>
      <c r="AD1828" t="s">
        <v>85146</v>
      </c>
      <c r="AE1828" t="s">
        <v>1619</v>
      </c>
      <c r="AF1828" t="s">
        <v>1620</v>
      </c>
      <c r="AG1828">
        <v>388</v>
      </c>
      <c r="AH1828" t="s">
        <v>1621</v>
      </c>
      <c r="AI1828" t="s">
        <v>1622</v>
      </c>
      <c r="AJ1828" t="s">
        <v>1623</v>
      </c>
      <c r="AL1828" s="4" t="s">
        <v>1624</v>
      </c>
    </row>
    <row r="1829" spans="1:38" x14ac:dyDescent="0.3">
      <c r="A1829" t="s">
        <v>63379</v>
      </c>
      <c r="B1829" t="s">
        <v>63380</v>
      </c>
      <c r="C1829" t="s">
        <v>63381</v>
      </c>
      <c r="D1829" t="s">
        <v>63382</v>
      </c>
      <c r="E1829" t="s">
        <v>63383</v>
      </c>
      <c r="F1829" t="s">
        <v>63384</v>
      </c>
      <c r="J1829" t="s">
        <v>12836</v>
      </c>
      <c r="K1829" t="s">
        <v>12837</v>
      </c>
      <c r="L1829" t="s">
        <v>12838</v>
      </c>
      <c r="M1829" t="s">
        <v>12839</v>
      </c>
      <c r="P1829">
        <v>21</v>
      </c>
      <c r="Q1829">
        <v>21</v>
      </c>
      <c r="R1829">
        <v>21</v>
      </c>
      <c r="S1829" t="s">
        <v>85147</v>
      </c>
      <c r="T1829" t="s">
        <v>85147</v>
      </c>
      <c r="U1829" t="s">
        <v>85147</v>
      </c>
      <c r="V1829" t="s">
        <v>85148</v>
      </c>
      <c r="W1829">
        <v>0</v>
      </c>
      <c r="X1829" t="s">
        <v>48516</v>
      </c>
      <c r="Y1829">
        <v>67542000000</v>
      </c>
      <c r="Z1829">
        <v>502</v>
      </c>
      <c r="AA1829" t="s">
        <v>85149</v>
      </c>
      <c r="AB1829">
        <v>1</v>
      </c>
      <c r="AC1829" t="s">
        <v>85150</v>
      </c>
      <c r="AD1829" t="s">
        <v>85151</v>
      </c>
      <c r="AE1829" t="s">
        <v>12840</v>
      </c>
      <c r="AF1829" t="s">
        <v>12841</v>
      </c>
      <c r="AG1829">
        <v>1889</v>
      </c>
      <c r="AH1829" t="s">
        <v>12842</v>
      </c>
      <c r="AI1829" t="s">
        <v>12843</v>
      </c>
      <c r="AJ1829" t="s">
        <v>12844</v>
      </c>
      <c r="AK1829" t="s">
        <v>12845</v>
      </c>
      <c r="AL1829" s="4" t="s">
        <v>12846</v>
      </c>
    </row>
    <row r="1830" spans="1:38" x14ac:dyDescent="0.3">
      <c r="A1830" t="s">
        <v>63385</v>
      </c>
      <c r="B1830" t="s">
        <v>63386</v>
      </c>
      <c r="C1830" t="s">
        <v>63387</v>
      </c>
      <c r="D1830" t="s">
        <v>61822</v>
      </c>
      <c r="E1830" t="s">
        <v>61945</v>
      </c>
      <c r="F1830" t="s">
        <v>63388</v>
      </c>
      <c r="M1830" t="s">
        <v>16942</v>
      </c>
      <c r="P1830">
        <v>14</v>
      </c>
      <c r="Q1830">
        <v>14</v>
      </c>
      <c r="R1830">
        <v>13</v>
      </c>
      <c r="S1830" t="s">
        <v>79613</v>
      </c>
      <c r="T1830" t="s">
        <v>79613</v>
      </c>
      <c r="U1830" t="s">
        <v>80446</v>
      </c>
      <c r="V1830" t="s">
        <v>85152</v>
      </c>
      <c r="W1830">
        <v>0</v>
      </c>
      <c r="X1830" t="s">
        <v>85153</v>
      </c>
      <c r="Y1830">
        <v>900160000</v>
      </c>
      <c r="Z1830">
        <v>29</v>
      </c>
      <c r="AA1830" t="s">
        <v>85154</v>
      </c>
      <c r="AB1830">
        <v>1</v>
      </c>
      <c r="AC1830" t="s">
        <v>85155</v>
      </c>
      <c r="AD1830" t="s">
        <v>85156</v>
      </c>
      <c r="AE1830" t="s">
        <v>16943</v>
      </c>
      <c r="AF1830" t="s">
        <v>16944</v>
      </c>
      <c r="AG1830">
        <v>2444</v>
      </c>
      <c r="AH1830" t="s">
        <v>16945</v>
      </c>
      <c r="AI1830" t="s">
        <v>16946</v>
      </c>
      <c r="AL1830" s="4" t="s">
        <v>16947</v>
      </c>
    </row>
    <row r="1831" spans="1:38" x14ac:dyDescent="0.3">
      <c r="A1831" t="s">
        <v>58714</v>
      </c>
      <c r="B1831" t="s">
        <v>63389</v>
      </c>
      <c r="C1831" t="s">
        <v>63390</v>
      </c>
      <c r="D1831" t="s">
        <v>63391</v>
      </c>
      <c r="E1831" t="s">
        <v>63392</v>
      </c>
      <c r="F1831" t="s">
        <v>63393</v>
      </c>
      <c r="J1831" t="s">
        <v>4171</v>
      </c>
      <c r="K1831" t="s">
        <v>4172</v>
      </c>
      <c r="L1831" t="s">
        <v>150</v>
      </c>
      <c r="M1831" t="s">
        <v>4173</v>
      </c>
      <c r="P1831">
        <v>1</v>
      </c>
      <c r="Q1831">
        <v>1</v>
      </c>
      <c r="R1831">
        <v>1</v>
      </c>
      <c r="S1831" t="s">
        <v>76128</v>
      </c>
      <c r="T1831" t="s">
        <v>76128</v>
      </c>
      <c r="U1831" t="s">
        <v>76128</v>
      </c>
      <c r="V1831" t="s">
        <v>85157</v>
      </c>
      <c r="W1831">
        <v>0</v>
      </c>
      <c r="X1831" t="s">
        <v>85158</v>
      </c>
      <c r="Y1831">
        <v>34960000</v>
      </c>
      <c r="Z1831">
        <v>7</v>
      </c>
      <c r="AA1831" t="s">
        <v>85159</v>
      </c>
      <c r="AB1831">
        <v>1</v>
      </c>
      <c r="AC1831" t="s">
        <v>85160</v>
      </c>
      <c r="AD1831" t="s">
        <v>85161</v>
      </c>
      <c r="AE1831" t="s">
        <v>4174</v>
      </c>
      <c r="AF1831" t="s">
        <v>4174</v>
      </c>
      <c r="AG1831">
        <v>751</v>
      </c>
      <c r="AH1831" t="s">
        <v>4175</v>
      </c>
      <c r="AI1831" t="s">
        <v>4176</v>
      </c>
      <c r="AJ1831" t="s">
        <v>4177</v>
      </c>
      <c r="AL1831" s="4" t="s">
        <v>4178</v>
      </c>
    </row>
    <row r="1832" spans="1:38" x14ac:dyDescent="0.3">
      <c r="A1832" t="s">
        <v>63394</v>
      </c>
      <c r="B1832" t="s">
        <v>53939</v>
      </c>
      <c r="C1832" t="s">
        <v>63395</v>
      </c>
      <c r="D1832" t="s">
        <v>63396</v>
      </c>
      <c r="E1832" t="s">
        <v>63397</v>
      </c>
      <c r="F1832" t="s">
        <v>63398</v>
      </c>
      <c r="J1832" t="s">
        <v>12766</v>
      </c>
      <c r="K1832" t="s">
        <v>12767</v>
      </c>
      <c r="L1832" t="s">
        <v>12768</v>
      </c>
      <c r="P1832">
        <v>3</v>
      </c>
      <c r="Q1832">
        <v>2</v>
      </c>
      <c r="R1832">
        <v>2</v>
      </c>
      <c r="S1832" t="s">
        <v>76207</v>
      </c>
      <c r="T1832" t="s">
        <v>79543</v>
      </c>
      <c r="U1832" t="s">
        <v>79543</v>
      </c>
      <c r="V1832" t="s">
        <v>85162</v>
      </c>
      <c r="W1832">
        <v>0</v>
      </c>
      <c r="X1832" t="s">
        <v>85163</v>
      </c>
      <c r="Y1832">
        <v>150200000</v>
      </c>
      <c r="Z1832">
        <v>17</v>
      </c>
      <c r="AA1832" t="s">
        <v>85164</v>
      </c>
      <c r="AB1832">
        <v>1</v>
      </c>
      <c r="AC1832" t="s">
        <v>85165</v>
      </c>
      <c r="AD1832" t="s">
        <v>85166</v>
      </c>
      <c r="AE1832" t="s">
        <v>12769</v>
      </c>
      <c r="AF1832" t="s">
        <v>12769</v>
      </c>
      <c r="AG1832">
        <v>1879</v>
      </c>
      <c r="AH1832" t="s">
        <v>12770</v>
      </c>
      <c r="AI1832" t="s">
        <v>12771</v>
      </c>
      <c r="AJ1832" t="s">
        <v>12772</v>
      </c>
      <c r="AL1832" s="4" t="s">
        <v>12773</v>
      </c>
    </row>
    <row r="1833" spans="1:38" x14ac:dyDescent="0.3">
      <c r="A1833" t="s">
        <v>63399</v>
      </c>
      <c r="B1833" t="s">
        <v>63400</v>
      </c>
      <c r="C1833" t="s">
        <v>60843</v>
      </c>
      <c r="D1833" t="s">
        <v>63401</v>
      </c>
      <c r="E1833" t="s">
        <v>61993</v>
      </c>
      <c r="F1833" t="s">
        <v>63402</v>
      </c>
      <c r="J1833" t="s">
        <v>5153</v>
      </c>
      <c r="K1833" t="s">
        <v>5154</v>
      </c>
      <c r="L1833" t="s">
        <v>5155</v>
      </c>
      <c r="M1833" t="s">
        <v>5156</v>
      </c>
      <c r="P1833">
        <v>27</v>
      </c>
      <c r="Q1833">
        <v>27</v>
      </c>
      <c r="R1833">
        <v>27</v>
      </c>
      <c r="S1833" t="s">
        <v>85167</v>
      </c>
      <c r="T1833" t="s">
        <v>85167</v>
      </c>
      <c r="U1833" t="s">
        <v>85167</v>
      </c>
      <c r="V1833" t="s">
        <v>85168</v>
      </c>
      <c r="W1833">
        <v>0</v>
      </c>
      <c r="X1833" t="s">
        <v>48516</v>
      </c>
      <c r="Y1833">
        <v>21240000000</v>
      </c>
      <c r="Z1833">
        <v>784</v>
      </c>
      <c r="AA1833" t="s">
        <v>85169</v>
      </c>
      <c r="AB1833">
        <v>1</v>
      </c>
      <c r="AC1833" t="s">
        <v>85170</v>
      </c>
      <c r="AD1833" t="s">
        <v>85171</v>
      </c>
      <c r="AE1833" t="s">
        <v>5157</v>
      </c>
      <c r="AF1833" t="s">
        <v>5157</v>
      </c>
      <c r="AG1833">
        <v>900</v>
      </c>
      <c r="AH1833" t="s">
        <v>5158</v>
      </c>
      <c r="AI1833" t="s">
        <v>5159</v>
      </c>
      <c r="AJ1833" t="s">
        <v>5160</v>
      </c>
      <c r="AL1833" s="4" t="s">
        <v>5161</v>
      </c>
    </row>
    <row r="1834" spans="1:38" x14ac:dyDescent="0.3">
      <c r="A1834" t="s">
        <v>61947</v>
      </c>
      <c r="B1834" t="s">
        <v>63403</v>
      </c>
      <c r="C1834" t="s">
        <v>62193</v>
      </c>
      <c r="D1834" t="s">
        <v>63404</v>
      </c>
      <c r="E1834" t="s">
        <v>63405</v>
      </c>
      <c r="F1834" t="s">
        <v>63406</v>
      </c>
      <c r="J1834" t="s">
        <v>2135</v>
      </c>
      <c r="K1834" t="s">
        <v>33</v>
      </c>
      <c r="L1834" t="s">
        <v>12635</v>
      </c>
      <c r="P1834">
        <v>14</v>
      </c>
      <c r="Q1834">
        <v>14</v>
      </c>
      <c r="R1834">
        <v>14</v>
      </c>
      <c r="S1834" t="s">
        <v>48533</v>
      </c>
      <c r="T1834" t="s">
        <v>48533</v>
      </c>
      <c r="U1834" t="s">
        <v>48533</v>
      </c>
      <c r="V1834" t="s">
        <v>85172</v>
      </c>
      <c r="W1834">
        <v>0</v>
      </c>
      <c r="X1834" t="s">
        <v>85173</v>
      </c>
      <c r="Y1834">
        <v>744470000</v>
      </c>
      <c r="Z1834">
        <v>82</v>
      </c>
      <c r="AA1834" t="s">
        <v>85174</v>
      </c>
      <c r="AB1834">
        <v>1</v>
      </c>
      <c r="AC1834" t="s">
        <v>85175</v>
      </c>
      <c r="AD1834" t="s">
        <v>85176</v>
      </c>
      <c r="AE1834" t="s">
        <v>12636</v>
      </c>
      <c r="AF1834" t="s">
        <v>12637</v>
      </c>
      <c r="AG1834">
        <v>1860</v>
      </c>
      <c r="AH1834" t="s">
        <v>12638</v>
      </c>
      <c r="AI1834" t="s">
        <v>12639</v>
      </c>
      <c r="AJ1834" t="s">
        <v>12640</v>
      </c>
      <c r="AL1834" s="4" t="s">
        <v>12641</v>
      </c>
    </row>
    <row r="1835" spans="1:38" x14ac:dyDescent="0.3">
      <c r="A1835" t="s">
        <v>63407</v>
      </c>
      <c r="B1835" t="s">
        <v>63408</v>
      </c>
      <c r="C1835" t="s">
        <v>63409</v>
      </c>
      <c r="D1835" t="s">
        <v>63410</v>
      </c>
      <c r="E1835" t="s">
        <v>63411</v>
      </c>
      <c r="F1835" t="s">
        <v>63412</v>
      </c>
      <c r="J1835" t="s">
        <v>5014</v>
      </c>
      <c r="K1835" t="s">
        <v>5015</v>
      </c>
      <c r="L1835" t="s">
        <v>5016</v>
      </c>
      <c r="M1835" t="s">
        <v>5017</v>
      </c>
      <c r="P1835">
        <v>17</v>
      </c>
      <c r="Q1835">
        <v>17</v>
      </c>
      <c r="R1835">
        <v>17</v>
      </c>
      <c r="S1835" t="s">
        <v>85177</v>
      </c>
      <c r="T1835" t="s">
        <v>85177</v>
      </c>
      <c r="U1835" t="s">
        <v>85177</v>
      </c>
      <c r="V1835" t="s">
        <v>85178</v>
      </c>
      <c r="W1835">
        <v>0</v>
      </c>
      <c r="X1835" t="s">
        <v>48516</v>
      </c>
      <c r="Y1835">
        <v>22292000000</v>
      </c>
      <c r="Z1835">
        <v>462</v>
      </c>
      <c r="AA1835" t="s">
        <v>85179</v>
      </c>
      <c r="AB1835">
        <v>1</v>
      </c>
      <c r="AC1835" t="s">
        <v>85180</v>
      </c>
      <c r="AD1835" t="s">
        <v>85181</v>
      </c>
      <c r="AE1835" t="s">
        <v>5018</v>
      </c>
      <c r="AF1835" t="s">
        <v>5019</v>
      </c>
      <c r="AG1835">
        <v>880</v>
      </c>
      <c r="AH1835" t="s">
        <v>5020</v>
      </c>
      <c r="AI1835" t="s">
        <v>5021</v>
      </c>
      <c r="AJ1835" t="s">
        <v>5022</v>
      </c>
      <c r="AK1835" t="s">
        <v>5023</v>
      </c>
      <c r="AL1835" s="4" t="s">
        <v>5024</v>
      </c>
    </row>
    <row r="1836" spans="1:38" x14ac:dyDescent="0.3">
      <c r="A1836" t="s">
        <v>63413</v>
      </c>
      <c r="B1836" t="s">
        <v>63414</v>
      </c>
      <c r="C1836" t="s">
        <v>63415</v>
      </c>
      <c r="D1836" t="s">
        <v>63416</v>
      </c>
      <c r="E1836" t="s">
        <v>63417</v>
      </c>
      <c r="F1836" t="s">
        <v>63418</v>
      </c>
      <c r="J1836" t="s">
        <v>2964</v>
      </c>
      <c r="K1836" t="s">
        <v>2965</v>
      </c>
      <c r="L1836" t="s">
        <v>108</v>
      </c>
      <c r="P1836">
        <v>19</v>
      </c>
      <c r="Q1836">
        <v>19</v>
      </c>
      <c r="R1836">
        <v>18</v>
      </c>
      <c r="S1836">
        <v>57</v>
      </c>
      <c r="T1836">
        <v>57</v>
      </c>
      <c r="U1836">
        <v>55</v>
      </c>
      <c r="V1836" t="s">
        <v>85182</v>
      </c>
      <c r="W1836">
        <v>0</v>
      </c>
      <c r="X1836" t="s">
        <v>48516</v>
      </c>
      <c r="Y1836">
        <v>4947100000</v>
      </c>
      <c r="Z1836">
        <v>144</v>
      </c>
      <c r="AA1836" t="s">
        <v>85183</v>
      </c>
      <c r="AB1836">
        <v>1</v>
      </c>
      <c r="AC1836" t="s">
        <v>85184</v>
      </c>
      <c r="AD1836" t="s">
        <v>85185</v>
      </c>
      <c r="AE1836" t="s">
        <v>2966</v>
      </c>
      <c r="AF1836" t="s">
        <v>2967</v>
      </c>
      <c r="AG1836">
        <v>580</v>
      </c>
      <c r="AH1836" t="s">
        <v>2968</v>
      </c>
      <c r="AI1836" t="s">
        <v>2969</v>
      </c>
      <c r="AJ1836" t="s">
        <v>2970</v>
      </c>
      <c r="AL1836" s="4" t="s">
        <v>2971</v>
      </c>
    </row>
    <row r="1837" spans="1:38" x14ac:dyDescent="0.3">
      <c r="A1837" t="s">
        <v>63419</v>
      </c>
      <c r="B1837">
        <v>1</v>
      </c>
      <c r="C1837" t="s">
        <v>63420</v>
      </c>
      <c r="D1837" t="s">
        <v>63421</v>
      </c>
      <c r="E1837">
        <v>1</v>
      </c>
      <c r="F1837" t="s">
        <v>63422</v>
      </c>
      <c r="J1837" t="s">
        <v>7101</v>
      </c>
      <c r="K1837" t="s">
        <v>7102</v>
      </c>
      <c r="L1837" t="s">
        <v>957</v>
      </c>
      <c r="P1837">
        <v>10</v>
      </c>
      <c r="Q1837">
        <v>10</v>
      </c>
      <c r="R1837">
        <v>10</v>
      </c>
      <c r="S1837" t="s">
        <v>78326</v>
      </c>
      <c r="T1837" t="s">
        <v>78326</v>
      </c>
      <c r="U1837" t="s">
        <v>78326</v>
      </c>
      <c r="V1837" t="s">
        <v>85186</v>
      </c>
      <c r="W1837">
        <v>0</v>
      </c>
      <c r="X1837" t="s">
        <v>85187</v>
      </c>
      <c r="Y1837">
        <v>392070000</v>
      </c>
      <c r="Z1837">
        <v>39</v>
      </c>
      <c r="AA1837" t="s">
        <v>85188</v>
      </c>
      <c r="AB1837">
        <v>1</v>
      </c>
      <c r="AC1837" t="s">
        <v>85189</v>
      </c>
      <c r="AD1837" t="s">
        <v>85190</v>
      </c>
      <c r="AE1837" t="s">
        <v>7103</v>
      </c>
      <c r="AF1837" t="s">
        <v>7104</v>
      </c>
      <c r="AG1837">
        <v>1145</v>
      </c>
      <c r="AH1837" t="s">
        <v>7105</v>
      </c>
      <c r="AI1837" t="s">
        <v>7106</v>
      </c>
      <c r="AJ1837" t="s">
        <v>7107</v>
      </c>
      <c r="AL1837" s="4" t="s">
        <v>7108</v>
      </c>
    </row>
    <row r="1838" spans="1:38" x14ac:dyDescent="0.3">
      <c r="A1838" t="s">
        <v>63423</v>
      </c>
      <c r="B1838" t="s">
        <v>63424</v>
      </c>
      <c r="C1838" t="s">
        <v>58058</v>
      </c>
      <c r="D1838" t="s">
        <v>63425</v>
      </c>
      <c r="E1838" t="s">
        <v>63426</v>
      </c>
      <c r="F1838" t="s">
        <v>63427</v>
      </c>
      <c r="P1838">
        <v>5</v>
      </c>
      <c r="Q1838">
        <v>5</v>
      </c>
      <c r="R1838">
        <v>5</v>
      </c>
      <c r="S1838" t="s">
        <v>76440</v>
      </c>
      <c r="T1838" t="s">
        <v>76440</v>
      </c>
      <c r="U1838" t="s">
        <v>76440</v>
      </c>
      <c r="V1838" t="s">
        <v>85191</v>
      </c>
      <c r="W1838">
        <v>0</v>
      </c>
      <c r="X1838" t="s">
        <v>85192</v>
      </c>
      <c r="Y1838">
        <v>159670000</v>
      </c>
      <c r="Z1838">
        <v>21</v>
      </c>
      <c r="AA1838" t="s">
        <v>85193</v>
      </c>
      <c r="AB1838">
        <v>1</v>
      </c>
      <c r="AC1838" t="s">
        <v>85194</v>
      </c>
      <c r="AD1838" t="s">
        <v>85195</v>
      </c>
      <c r="AE1838" t="s">
        <v>20231</v>
      </c>
      <c r="AF1838" t="s">
        <v>20231</v>
      </c>
      <c r="AG1838">
        <v>2989</v>
      </c>
      <c r="AH1838" t="s">
        <v>20232</v>
      </c>
      <c r="AI1838" t="s">
        <v>20233</v>
      </c>
    </row>
    <row r="1839" spans="1:38" x14ac:dyDescent="0.3">
      <c r="A1839" t="s">
        <v>63428</v>
      </c>
      <c r="B1839" t="s">
        <v>63429</v>
      </c>
      <c r="C1839" t="s">
        <v>63430</v>
      </c>
      <c r="D1839" t="s">
        <v>63431</v>
      </c>
      <c r="E1839" t="s">
        <v>53532</v>
      </c>
      <c r="F1839" t="s">
        <v>63432</v>
      </c>
      <c r="J1839" t="s">
        <v>14535</v>
      </c>
      <c r="K1839" t="s">
        <v>14536</v>
      </c>
      <c r="L1839" t="s">
        <v>14537</v>
      </c>
      <c r="M1839" t="s">
        <v>14538</v>
      </c>
      <c r="P1839">
        <v>11</v>
      </c>
      <c r="Q1839">
        <v>11</v>
      </c>
      <c r="R1839">
        <v>11</v>
      </c>
      <c r="S1839" t="s">
        <v>77620</v>
      </c>
      <c r="T1839" t="s">
        <v>77620</v>
      </c>
      <c r="U1839" t="s">
        <v>77620</v>
      </c>
      <c r="V1839" t="s">
        <v>85196</v>
      </c>
      <c r="W1839">
        <v>0</v>
      </c>
      <c r="X1839" t="s">
        <v>85197</v>
      </c>
      <c r="Y1839">
        <v>2798800000</v>
      </c>
      <c r="Z1839">
        <v>124</v>
      </c>
      <c r="AA1839" t="s">
        <v>85198</v>
      </c>
      <c r="AB1839">
        <v>1</v>
      </c>
      <c r="AC1839" t="s">
        <v>85199</v>
      </c>
      <c r="AD1839" t="s">
        <v>85200</v>
      </c>
      <c r="AE1839" t="s">
        <v>14539</v>
      </c>
      <c r="AF1839" t="s">
        <v>14539</v>
      </c>
      <c r="AG1839">
        <v>2113</v>
      </c>
      <c r="AH1839" t="s">
        <v>14540</v>
      </c>
      <c r="AI1839" t="s">
        <v>14541</v>
      </c>
      <c r="AJ1839" t="s">
        <v>14542</v>
      </c>
      <c r="AK1839" t="s">
        <v>14543</v>
      </c>
      <c r="AL1839" s="4" t="s">
        <v>14544</v>
      </c>
    </row>
    <row r="1840" spans="1:38" x14ac:dyDescent="0.3">
      <c r="A1840" t="s">
        <v>63433</v>
      </c>
      <c r="B1840" t="s">
        <v>61074</v>
      </c>
      <c r="C1840" t="s">
        <v>59201</v>
      </c>
      <c r="D1840" t="s">
        <v>63434</v>
      </c>
      <c r="E1840" t="s">
        <v>63435</v>
      </c>
      <c r="F1840" t="s">
        <v>58455</v>
      </c>
      <c r="J1840" t="s">
        <v>10046</v>
      </c>
      <c r="K1840" t="s">
        <v>10047</v>
      </c>
      <c r="L1840" t="s">
        <v>10048</v>
      </c>
      <c r="M1840" t="s">
        <v>10049</v>
      </c>
      <c r="P1840">
        <v>13</v>
      </c>
      <c r="Q1840">
        <v>13</v>
      </c>
      <c r="R1840">
        <v>13</v>
      </c>
      <c r="S1840" t="s">
        <v>78385</v>
      </c>
      <c r="T1840" t="s">
        <v>78385</v>
      </c>
      <c r="U1840" t="s">
        <v>78385</v>
      </c>
      <c r="V1840" t="s">
        <v>85201</v>
      </c>
      <c r="W1840">
        <v>0</v>
      </c>
      <c r="X1840" t="s">
        <v>85202</v>
      </c>
      <c r="Y1840">
        <v>329280000</v>
      </c>
      <c r="Z1840">
        <v>24</v>
      </c>
      <c r="AA1840" t="s">
        <v>85203</v>
      </c>
      <c r="AB1840">
        <v>1</v>
      </c>
      <c r="AC1840" t="s">
        <v>85204</v>
      </c>
      <c r="AD1840" t="s">
        <v>85205</v>
      </c>
      <c r="AE1840" t="s">
        <v>10050</v>
      </c>
      <c r="AF1840" t="s">
        <v>10051</v>
      </c>
      <c r="AG1840">
        <v>1522</v>
      </c>
      <c r="AH1840" t="s">
        <v>10052</v>
      </c>
      <c r="AI1840" t="s">
        <v>10053</v>
      </c>
      <c r="AJ1840" t="s">
        <v>10054</v>
      </c>
      <c r="AL1840" s="4" t="s">
        <v>10055</v>
      </c>
    </row>
    <row r="1841" spans="1:38" x14ac:dyDescent="0.3">
      <c r="A1841" t="s">
        <v>63436</v>
      </c>
      <c r="B1841" t="s">
        <v>63437</v>
      </c>
      <c r="C1841" t="s">
        <v>63438</v>
      </c>
      <c r="D1841" t="s">
        <v>63439</v>
      </c>
      <c r="E1841" t="s">
        <v>63440</v>
      </c>
      <c r="F1841" t="s">
        <v>63441</v>
      </c>
      <c r="J1841" t="s">
        <v>8391</v>
      </c>
      <c r="K1841" t="s">
        <v>8392</v>
      </c>
      <c r="L1841" t="s">
        <v>8393</v>
      </c>
      <c r="P1841">
        <v>8</v>
      </c>
      <c r="Q1841">
        <v>7</v>
      </c>
      <c r="R1841">
        <v>7</v>
      </c>
      <c r="S1841" t="s">
        <v>48683</v>
      </c>
      <c r="T1841" t="s">
        <v>48467</v>
      </c>
      <c r="U1841" t="s">
        <v>48467</v>
      </c>
      <c r="V1841" t="s">
        <v>85206</v>
      </c>
      <c r="W1841">
        <v>0</v>
      </c>
      <c r="X1841" t="s">
        <v>85207</v>
      </c>
      <c r="Y1841">
        <v>6136400000</v>
      </c>
      <c r="Z1841">
        <v>141</v>
      </c>
      <c r="AA1841" t="s">
        <v>85208</v>
      </c>
      <c r="AB1841">
        <v>1</v>
      </c>
      <c r="AC1841" t="s">
        <v>85209</v>
      </c>
      <c r="AD1841" t="s">
        <v>85210</v>
      </c>
      <c r="AE1841" t="s">
        <v>8394</v>
      </c>
      <c r="AF1841" t="s">
        <v>8394</v>
      </c>
      <c r="AG1841">
        <v>1309</v>
      </c>
      <c r="AH1841" t="s">
        <v>8395</v>
      </c>
      <c r="AI1841" t="s">
        <v>8396</v>
      </c>
      <c r="AJ1841" t="s">
        <v>8397</v>
      </c>
      <c r="AL1841" s="4" t="s">
        <v>8398</v>
      </c>
    </row>
    <row r="1842" spans="1:38" x14ac:dyDescent="0.3">
      <c r="A1842" t="s">
        <v>63442</v>
      </c>
      <c r="B1842" t="s">
        <v>63443</v>
      </c>
      <c r="C1842" t="s">
        <v>63444</v>
      </c>
      <c r="D1842" t="s">
        <v>53013</v>
      </c>
      <c r="E1842" t="s">
        <v>63445</v>
      </c>
      <c r="F1842" t="s">
        <v>63446</v>
      </c>
      <c r="J1842" t="s">
        <v>22441</v>
      </c>
      <c r="K1842" t="s">
        <v>21538</v>
      </c>
      <c r="L1842" t="s">
        <v>2080</v>
      </c>
      <c r="P1842">
        <v>2</v>
      </c>
      <c r="Q1842">
        <v>2</v>
      </c>
      <c r="R1842">
        <v>2</v>
      </c>
      <c r="S1842" t="s">
        <v>76014</v>
      </c>
      <c r="T1842" t="s">
        <v>76014</v>
      </c>
      <c r="U1842" t="s">
        <v>76014</v>
      </c>
      <c r="V1842" t="s">
        <v>85211</v>
      </c>
      <c r="W1842">
        <v>0</v>
      </c>
      <c r="X1842" t="s">
        <v>85212</v>
      </c>
      <c r="Y1842">
        <v>30900000</v>
      </c>
      <c r="Z1842">
        <v>5</v>
      </c>
      <c r="AA1842" t="s">
        <v>85213</v>
      </c>
      <c r="AB1842">
        <v>1</v>
      </c>
      <c r="AC1842" t="s">
        <v>85214</v>
      </c>
      <c r="AD1842" t="s">
        <v>85215</v>
      </c>
      <c r="AE1842" t="s">
        <v>22442</v>
      </c>
      <c r="AF1842" t="s">
        <v>22442</v>
      </c>
      <c r="AG1842">
        <v>3368</v>
      </c>
      <c r="AH1842" t="s">
        <v>22443</v>
      </c>
      <c r="AI1842" t="s">
        <v>22444</v>
      </c>
      <c r="AJ1842" t="s">
        <v>22445</v>
      </c>
      <c r="AK1842" t="s">
        <v>22446</v>
      </c>
      <c r="AL1842" s="4" t="s">
        <v>22447</v>
      </c>
    </row>
    <row r="1843" spans="1:38" x14ac:dyDescent="0.3">
      <c r="A1843" t="s">
        <v>63447</v>
      </c>
      <c r="B1843" t="s">
        <v>63448</v>
      </c>
      <c r="C1843" t="s">
        <v>63449</v>
      </c>
      <c r="D1843" t="s">
        <v>63450</v>
      </c>
      <c r="E1843" t="s">
        <v>63451</v>
      </c>
      <c r="F1843" t="s">
        <v>63452</v>
      </c>
      <c r="J1843" t="s">
        <v>12263</v>
      </c>
      <c r="K1843" t="s">
        <v>12264</v>
      </c>
      <c r="L1843" t="s">
        <v>12265</v>
      </c>
      <c r="M1843" t="s">
        <v>12266</v>
      </c>
      <c r="P1843">
        <v>7</v>
      </c>
      <c r="Q1843">
        <v>7</v>
      </c>
      <c r="R1843">
        <v>7</v>
      </c>
      <c r="S1843" t="s">
        <v>78302</v>
      </c>
      <c r="T1843" t="s">
        <v>78302</v>
      </c>
      <c r="U1843" t="s">
        <v>78302</v>
      </c>
      <c r="V1843" t="s">
        <v>85216</v>
      </c>
      <c r="W1843">
        <v>0</v>
      </c>
      <c r="X1843" t="s">
        <v>79930</v>
      </c>
      <c r="Y1843">
        <v>362970000</v>
      </c>
      <c r="Z1843">
        <v>37</v>
      </c>
      <c r="AA1843" t="s">
        <v>85217</v>
      </c>
      <c r="AB1843">
        <v>1</v>
      </c>
      <c r="AC1843" t="s">
        <v>85218</v>
      </c>
      <c r="AD1843" t="s">
        <v>85219</v>
      </c>
      <c r="AE1843" t="s">
        <v>12267</v>
      </c>
      <c r="AF1843" t="s">
        <v>12267</v>
      </c>
      <c r="AG1843">
        <v>1806</v>
      </c>
      <c r="AH1843" t="s">
        <v>12268</v>
      </c>
      <c r="AI1843" t="s">
        <v>12269</v>
      </c>
      <c r="AJ1843" t="s">
        <v>12270</v>
      </c>
      <c r="AK1843" t="s">
        <v>12271</v>
      </c>
      <c r="AL1843" s="4" t="s">
        <v>12272</v>
      </c>
    </row>
    <row r="1844" spans="1:38" x14ac:dyDescent="0.3">
      <c r="A1844" t="s">
        <v>63453</v>
      </c>
      <c r="B1844" t="s">
        <v>63454</v>
      </c>
      <c r="C1844" t="s">
        <v>63455</v>
      </c>
      <c r="D1844" t="s">
        <v>63456</v>
      </c>
      <c r="E1844" t="s">
        <v>63457</v>
      </c>
      <c r="F1844" t="s">
        <v>63458</v>
      </c>
      <c r="J1844" t="s">
        <v>2554</v>
      </c>
      <c r="K1844" t="s">
        <v>2555</v>
      </c>
      <c r="L1844" t="s">
        <v>2556</v>
      </c>
      <c r="M1844" t="s">
        <v>2557</v>
      </c>
      <c r="P1844">
        <v>14</v>
      </c>
      <c r="Q1844">
        <v>14</v>
      </c>
      <c r="R1844">
        <v>14</v>
      </c>
      <c r="S1844" t="s">
        <v>84374</v>
      </c>
      <c r="T1844" t="s">
        <v>84374</v>
      </c>
      <c r="U1844" t="s">
        <v>84374</v>
      </c>
      <c r="V1844" t="s">
        <v>85220</v>
      </c>
      <c r="W1844">
        <v>0</v>
      </c>
      <c r="X1844" t="s">
        <v>85221</v>
      </c>
      <c r="Y1844">
        <v>2580000000</v>
      </c>
      <c r="Z1844">
        <v>146</v>
      </c>
      <c r="AA1844" t="s">
        <v>85222</v>
      </c>
      <c r="AB1844">
        <v>1</v>
      </c>
      <c r="AC1844" t="s">
        <v>85223</v>
      </c>
      <c r="AD1844" t="s">
        <v>85224</v>
      </c>
      <c r="AE1844" t="s">
        <v>2558</v>
      </c>
      <c r="AF1844" t="s">
        <v>2558</v>
      </c>
      <c r="AG1844">
        <v>521</v>
      </c>
      <c r="AH1844" t="s">
        <v>2559</v>
      </c>
      <c r="AI1844" t="s">
        <v>2560</v>
      </c>
      <c r="AJ1844" t="s">
        <v>2561</v>
      </c>
      <c r="AL1844" s="4" t="s">
        <v>2562</v>
      </c>
    </row>
    <row r="1845" spans="1:38" x14ac:dyDescent="0.3">
      <c r="A1845" t="s">
        <v>63459</v>
      </c>
      <c r="B1845" t="s">
        <v>63460</v>
      </c>
      <c r="C1845" t="s">
        <v>63461</v>
      </c>
      <c r="D1845" t="s">
        <v>63462</v>
      </c>
      <c r="E1845" t="s">
        <v>63463</v>
      </c>
      <c r="F1845" t="s">
        <v>63464</v>
      </c>
      <c r="J1845" t="s">
        <v>5035</v>
      </c>
      <c r="K1845" t="s">
        <v>5036</v>
      </c>
      <c r="L1845" t="s">
        <v>5037</v>
      </c>
      <c r="M1845" t="s">
        <v>5038</v>
      </c>
      <c r="P1845">
        <v>33</v>
      </c>
      <c r="Q1845">
        <v>33</v>
      </c>
      <c r="R1845">
        <v>33</v>
      </c>
      <c r="S1845" t="s">
        <v>80650</v>
      </c>
      <c r="T1845" t="s">
        <v>80650</v>
      </c>
      <c r="U1845" t="s">
        <v>80650</v>
      </c>
      <c r="V1845" t="s">
        <v>85225</v>
      </c>
      <c r="W1845">
        <v>0</v>
      </c>
      <c r="X1845" t="s">
        <v>48516</v>
      </c>
      <c r="Y1845">
        <v>9301200000</v>
      </c>
      <c r="Z1845">
        <v>408</v>
      </c>
      <c r="AA1845" t="s">
        <v>85226</v>
      </c>
      <c r="AB1845">
        <v>1</v>
      </c>
      <c r="AC1845" t="s">
        <v>85227</v>
      </c>
      <c r="AD1845" t="s">
        <v>85228</v>
      </c>
      <c r="AE1845" t="s">
        <v>5039</v>
      </c>
      <c r="AF1845" t="s">
        <v>5040</v>
      </c>
      <c r="AG1845">
        <v>882</v>
      </c>
      <c r="AH1845" t="s">
        <v>5041</v>
      </c>
      <c r="AI1845" t="s">
        <v>5042</v>
      </c>
      <c r="AJ1845" t="s">
        <v>5043</v>
      </c>
      <c r="AL1845" s="4" t="s">
        <v>5044</v>
      </c>
    </row>
    <row r="1846" spans="1:38" x14ac:dyDescent="0.3">
      <c r="A1846" t="s">
        <v>63465</v>
      </c>
      <c r="B1846" t="s">
        <v>63466</v>
      </c>
      <c r="C1846" t="s">
        <v>63467</v>
      </c>
      <c r="D1846" t="s">
        <v>63468</v>
      </c>
      <c r="E1846" t="s">
        <v>63469</v>
      </c>
      <c r="F1846" t="s">
        <v>63470</v>
      </c>
      <c r="J1846" t="s">
        <v>10288</v>
      </c>
      <c r="K1846" t="s">
        <v>10289</v>
      </c>
      <c r="L1846" t="s">
        <v>10290</v>
      </c>
      <c r="M1846" t="s">
        <v>1380</v>
      </c>
      <c r="P1846">
        <v>5</v>
      </c>
      <c r="Q1846">
        <v>5</v>
      </c>
      <c r="R1846">
        <v>2</v>
      </c>
      <c r="S1846" t="s">
        <v>84607</v>
      </c>
      <c r="T1846" t="s">
        <v>84607</v>
      </c>
      <c r="U1846" t="s">
        <v>78077</v>
      </c>
      <c r="V1846" t="s">
        <v>85229</v>
      </c>
      <c r="W1846">
        <v>0</v>
      </c>
      <c r="X1846" t="s">
        <v>85230</v>
      </c>
      <c r="Y1846">
        <v>16877000000</v>
      </c>
      <c r="Z1846">
        <v>381</v>
      </c>
      <c r="AA1846" t="s">
        <v>85231</v>
      </c>
      <c r="AB1846">
        <v>1</v>
      </c>
      <c r="AC1846" t="s">
        <v>85232</v>
      </c>
      <c r="AD1846" t="s">
        <v>85233</v>
      </c>
      <c r="AE1846" t="s">
        <v>10291</v>
      </c>
      <c r="AF1846" t="s">
        <v>10292</v>
      </c>
      <c r="AG1846">
        <v>1553</v>
      </c>
      <c r="AH1846" t="s">
        <v>10293</v>
      </c>
      <c r="AI1846" t="s">
        <v>10294</v>
      </c>
      <c r="AJ1846" t="s">
        <v>10295</v>
      </c>
      <c r="AL1846" s="4" t="s">
        <v>10296</v>
      </c>
    </row>
    <row r="1847" spans="1:38" x14ac:dyDescent="0.3">
      <c r="A1847" t="s">
        <v>63471</v>
      </c>
      <c r="B1847" t="s">
        <v>63472</v>
      </c>
      <c r="C1847" t="s">
        <v>63473</v>
      </c>
      <c r="D1847" t="s">
        <v>63474</v>
      </c>
      <c r="E1847" t="s">
        <v>63475</v>
      </c>
      <c r="F1847" t="s">
        <v>63476</v>
      </c>
      <c r="J1847" t="s">
        <v>34796</v>
      </c>
      <c r="K1847" t="s">
        <v>34797</v>
      </c>
      <c r="L1847" t="s">
        <v>34798</v>
      </c>
      <c r="P1847">
        <v>12</v>
      </c>
      <c r="Q1847">
        <v>12</v>
      </c>
      <c r="R1847">
        <v>12</v>
      </c>
      <c r="S1847">
        <v>51</v>
      </c>
      <c r="T1847">
        <v>51</v>
      </c>
      <c r="U1847">
        <v>51</v>
      </c>
      <c r="V1847" t="s">
        <v>85234</v>
      </c>
      <c r="W1847">
        <v>0</v>
      </c>
      <c r="X1847" t="s">
        <v>85235</v>
      </c>
      <c r="Y1847">
        <v>2170900000</v>
      </c>
      <c r="Z1847">
        <v>84</v>
      </c>
      <c r="AA1847" t="s">
        <v>85236</v>
      </c>
      <c r="AB1847">
        <v>1</v>
      </c>
      <c r="AC1847" t="s">
        <v>85237</v>
      </c>
      <c r="AD1847" t="s">
        <v>85238</v>
      </c>
      <c r="AE1847" t="s">
        <v>34799</v>
      </c>
      <c r="AF1847" t="s">
        <v>34799</v>
      </c>
      <c r="AG1847">
        <v>5395</v>
      </c>
      <c r="AH1847" t="s">
        <v>34800</v>
      </c>
      <c r="AI1847" t="s">
        <v>34801</v>
      </c>
      <c r="AJ1847" t="s">
        <v>34802</v>
      </c>
      <c r="AL1847" s="4" t="s">
        <v>34803</v>
      </c>
    </row>
    <row r="1848" spans="1:38" x14ac:dyDescent="0.3">
      <c r="A1848" t="s">
        <v>63477</v>
      </c>
      <c r="B1848" t="s">
        <v>63478</v>
      </c>
      <c r="C1848" t="s">
        <v>63479</v>
      </c>
      <c r="D1848" t="s">
        <v>63480</v>
      </c>
      <c r="E1848" t="s">
        <v>63481</v>
      </c>
      <c r="F1848" t="s">
        <v>63482</v>
      </c>
      <c r="L1848" t="s">
        <v>25304</v>
      </c>
      <c r="P1848">
        <v>12</v>
      </c>
      <c r="Q1848">
        <v>12</v>
      </c>
      <c r="R1848">
        <v>7</v>
      </c>
      <c r="S1848" t="s">
        <v>48593</v>
      </c>
      <c r="T1848" t="s">
        <v>48593</v>
      </c>
      <c r="U1848" t="s">
        <v>79405</v>
      </c>
      <c r="V1848" t="s">
        <v>85239</v>
      </c>
      <c r="W1848">
        <v>0</v>
      </c>
      <c r="X1848" t="s">
        <v>85240</v>
      </c>
      <c r="Y1848">
        <v>1022500000</v>
      </c>
      <c r="Z1848">
        <v>69</v>
      </c>
      <c r="AA1848" t="s">
        <v>85241</v>
      </c>
      <c r="AB1848">
        <v>1</v>
      </c>
      <c r="AC1848" t="s">
        <v>85242</v>
      </c>
      <c r="AD1848" t="s">
        <v>85243</v>
      </c>
      <c r="AE1848" t="s">
        <v>25305</v>
      </c>
      <c r="AF1848" t="s">
        <v>25306</v>
      </c>
      <c r="AG1848">
        <v>3839</v>
      </c>
      <c r="AH1848" t="s">
        <v>25307</v>
      </c>
      <c r="AI1848" t="s">
        <v>25308</v>
      </c>
      <c r="AJ1848" t="s">
        <v>25309</v>
      </c>
      <c r="AK1848" t="s">
        <v>25310</v>
      </c>
      <c r="AL1848" s="4" t="s">
        <v>25311</v>
      </c>
    </row>
    <row r="1849" spans="1:38" x14ac:dyDescent="0.3">
      <c r="A1849" t="s">
        <v>63483</v>
      </c>
      <c r="B1849" t="s">
        <v>59223</v>
      </c>
      <c r="C1849" t="s">
        <v>63484</v>
      </c>
      <c r="D1849" t="s">
        <v>63485</v>
      </c>
      <c r="E1849" t="s">
        <v>63486</v>
      </c>
      <c r="F1849" t="s">
        <v>63487</v>
      </c>
      <c r="J1849" t="s">
        <v>12986</v>
      </c>
      <c r="K1849" t="s">
        <v>12987</v>
      </c>
      <c r="L1849" t="s">
        <v>12988</v>
      </c>
      <c r="M1849" t="s">
        <v>12989</v>
      </c>
      <c r="P1849">
        <v>7</v>
      </c>
      <c r="Q1849">
        <v>4</v>
      </c>
      <c r="R1849">
        <v>3</v>
      </c>
      <c r="S1849" t="s">
        <v>76201</v>
      </c>
      <c r="T1849" t="s">
        <v>75954</v>
      </c>
      <c r="U1849" t="s">
        <v>77893</v>
      </c>
      <c r="V1849" t="s">
        <v>85244</v>
      </c>
      <c r="W1849">
        <v>0</v>
      </c>
      <c r="X1849" t="s">
        <v>85245</v>
      </c>
      <c r="Y1849">
        <v>1375000000</v>
      </c>
      <c r="Z1849">
        <v>50</v>
      </c>
      <c r="AA1849" t="s">
        <v>85246</v>
      </c>
      <c r="AB1849">
        <v>1</v>
      </c>
      <c r="AC1849" t="s">
        <v>85247</v>
      </c>
      <c r="AD1849" t="s">
        <v>85248</v>
      </c>
      <c r="AE1849" t="s">
        <v>12990</v>
      </c>
      <c r="AF1849" t="s">
        <v>12991</v>
      </c>
      <c r="AG1849">
        <v>1907</v>
      </c>
      <c r="AH1849" t="s">
        <v>12992</v>
      </c>
      <c r="AI1849" t="s">
        <v>12993</v>
      </c>
      <c r="AJ1849" t="s">
        <v>12994</v>
      </c>
      <c r="AL1849" s="4" t="s">
        <v>12995</v>
      </c>
    </row>
    <row r="1850" spans="1:38" x14ac:dyDescent="0.3">
      <c r="A1850" t="s">
        <v>63488</v>
      </c>
      <c r="B1850" t="s">
        <v>50729</v>
      </c>
      <c r="C1850" t="s">
        <v>60542</v>
      </c>
      <c r="D1850" t="s">
        <v>58214</v>
      </c>
      <c r="E1850" t="s">
        <v>49804</v>
      </c>
      <c r="F1850" t="s">
        <v>57674</v>
      </c>
      <c r="J1850" t="s">
        <v>18148</v>
      </c>
      <c r="K1850" t="s">
        <v>18149</v>
      </c>
      <c r="L1850" t="s">
        <v>18150</v>
      </c>
      <c r="P1850">
        <v>16</v>
      </c>
      <c r="Q1850">
        <v>16</v>
      </c>
      <c r="R1850">
        <v>16</v>
      </c>
      <c r="S1850" t="s">
        <v>80890</v>
      </c>
      <c r="T1850" t="s">
        <v>80890</v>
      </c>
      <c r="U1850" t="s">
        <v>80890</v>
      </c>
      <c r="V1850" t="s">
        <v>80557</v>
      </c>
      <c r="W1850">
        <v>0</v>
      </c>
      <c r="X1850" t="s">
        <v>85249</v>
      </c>
      <c r="Y1850">
        <v>657600000</v>
      </c>
      <c r="Z1850">
        <v>91</v>
      </c>
      <c r="AA1850" t="s">
        <v>85250</v>
      </c>
      <c r="AB1850">
        <v>1</v>
      </c>
      <c r="AC1850" t="s">
        <v>85251</v>
      </c>
      <c r="AD1850" t="s">
        <v>85252</v>
      </c>
      <c r="AE1850" t="s">
        <v>18151</v>
      </c>
      <c r="AF1850" t="s">
        <v>18152</v>
      </c>
      <c r="AG1850">
        <v>2613</v>
      </c>
      <c r="AH1850" t="s">
        <v>18153</v>
      </c>
      <c r="AI1850" t="s">
        <v>18154</v>
      </c>
      <c r="AJ1850" t="s">
        <v>18155</v>
      </c>
      <c r="AL1850" s="4" t="s">
        <v>18156</v>
      </c>
    </row>
    <row r="1851" spans="1:38" x14ac:dyDescent="0.3">
      <c r="A1851" t="s">
        <v>63489</v>
      </c>
      <c r="B1851" t="s">
        <v>63490</v>
      </c>
      <c r="C1851" t="s">
        <v>63491</v>
      </c>
      <c r="D1851" t="s">
        <v>63492</v>
      </c>
      <c r="E1851" t="s">
        <v>63493</v>
      </c>
      <c r="F1851" t="s">
        <v>63494</v>
      </c>
      <c r="J1851" t="s">
        <v>26219</v>
      </c>
      <c r="K1851" t="s">
        <v>26220</v>
      </c>
      <c r="L1851" t="s">
        <v>26221</v>
      </c>
      <c r="P1851">
        <v>11</v>
      </c>
      <c r="Q1851">
        <v>11</v>
      </c>
      <c r="R1851">
        <v>11</v>
      </c>
      <c r="S1851" t="s">
        <v>77287</v>
      </c>
      <c r="T1851" t="s">
        <v>77287</v>
      </c>
      <c r="U1851" t="s">
        <v>77287</v>
      </c>
      <c r="V1851" t="s">
        <v>85253</v>
      </c>
      <c r="W1851">
        <v>0</v>
      </c>
      <c r="X1851" t="s">
        <v>85254</v>
      </c>
      <c r="Y1851">
        <v>633740000</v>
      </c>
      <c r="Z1851">
        <v>49</v>
      </c>
      <c r="AA1851" t="s">
        <v>85255</v>
      </c>
      <c r="AB1851">
        <v>1</v>
      </c>
      <c r="AC1851" t="s">
        <v>85256</v>
      </c>
      <c r="AD1851" t="s">
        <v>85257</v>
      </c>
      <c r="AE1851" t="s">
        <v>26222</v>
      </c>
      <c r="AF1851" t="s">
        <v>26223</v>
      </c>
      <c r="AG1851">
        <v>3993</v>
      </c>
      <c r="AH1851" t="s">
        <v>26224</v>
      </c>
      <c r="AI1851" t="s">
        <v>26225</v>
      </c>
      <c r="AJ1851" t="s">
        <v>26226</v>
      </c>
      <c r="AL1851" s="4" t="s">
        <v>26227</v>
      </c>
    </row>
    <row r="1852" spans="1:38" x14ac:dyDescent="0.3">
      <c r="A1852" t="s">
        <v>63495</v>
      </c>
      <c r="B1852" t="s">
        <v>63496</v>
      </c>
      <c r="C1852" t="s">
        <v>63497</v>
      </c>
      <c r="D1852" t="s">
        <v>63498</v>
      </c>
      <c r="E1852" t="s">
        <v>63499</v>
      </c>
      <c r="F1852" t="s">
        <v>63500</v>
      </c>
      <c r="J1852" t="s">
        <v>8228</v>
      </c>
      <c r="K1852" t="s">
        <v>13469</v>
      </c>
      <c r="L1852" t="s">
        <v>13470</v>
      </c>
      <c r="M1852" t="s">
        <v>1380</v>
      </c>
      <c r="P1852">
        <v>2</v>
      </c>
      <c r="Q1852">
        <v>2</v>
      </c>
      <c r="R1852">
        <v>2</v>
      </c>
      <c r="S1852" t="s">
        <v>82766</v>
      </c>
      <c r="T1852" t="s">
        <v>82766</v>
      </c>
      <c r="U1852" t="s">
        <v>82766</v>
      </c>
      <c r="V1852" t="s">
        <v>85258</v>
      </c>
      <c r="W1852">
        <v>0</v>
      </c>
      <c r="X1852" t="s">
        <v>85259</v>
      </c>
      <c r="Y1852">
        <v>1661200000</v>
      </c>
      <c r="Z1852">
        <v>34</v>
      </c>
      <c r="AA1852" t="s">
        <v>85260</v>
      </c>
      <c r="AB1852">
        <v>1</v>
      </c>
      <c r="AC1852" t="s">
        <v>85261</v>
      </c>
      <c r="AD1852" t="s">
        <v>85262</v>
      </c>
      <c r="AE1852" t="s">
        <v>13471</v>
      </c>
      <c r="AF1852" t="s">
        <v>13471</v>
      </c>
      <c r="AG1852">
        <v>1968</v>
      </c>
      <c r="AH1852" t="s">
        <v>13472</v>
      </c>
      <c r="AI1852" t="s">
        <v>13473</v>
      </c>
      <c r="AJ1852" t="s">
        <v>13474</v>
      </c>
      <c r="AL1852" s="4" t="s">
        <v>13475</v>
      </c>
    </row>
    <row r="1853" spans="1:38" x14ac:dyDescent="0.3">
      <c r="A1853" t="s">
        <v>56767</v>
      </c>
      <c r="B1853" t="s">
        <v>63501</v>
      </c>
      <c r="C1853" t="s">
        <v>63502</v>
      </c>
      <c r="D1853" t="s">
        <v>63503</v>
      </c>
      <c r="E1853" t="s">
        <v>63504</v>
      </c>
      <c r="F1853" t="s">
        <v>63505</v>
      </c>
      <c r="J1853" t="s">
        <v>4591</v>
      </c>
      <c r="K1853" t="s">
        <v>4592</v>
      </c>
      <c r="L1853" t="s">
        <v>4593</v>
      </c>
      <c r="M1853" t="s">
        <v>201</v>
      </c>
      <c r="P1853">
        <v>5</v>
      </c>
      <c r="Q1853">
        <v>5</v>
      </c>
      <c r="R1853">
        <v>5</v>
      </c>
      <c r="S1853" t="s">
        <v>78571</v>
      </c>
      <c r="T1853" t="s">
        <v>78571</v>
      </c>
      <c r="U1853" t="s">
        <v>78571</v>
      </c>
      <c r="V1853" t="s">
        <v>85263</v>
      </c>
      <c r="W1853">
        <v>0</v>
      </c>
      <c r="X1853" t="s">
        <v>85264</v>
      </c>
      <c r="Y1853">
        <v>66112000</v>
      </c>
      <c r="Z1853">
        <v>9</v>
      </c>
      <c r="AA1853" t="s">
        <v>85265</v>
      </c>
      <c r="AB1853">
        <v>1</v>
      </c>
      <c r="AC1853" t="s">
        <v>85266</v>
      </c>
      <c r="AD1853" t="s">
        <v>85267</v>
      </c>
      <c r="AE1853" t="s">
        <v>4594</v>
      </c>
      <c r="AF1853" t="s">
        <v>4595</v>
      </c>
      <c r="AG1853">
        <v>814</v>
      </c>
      <c r="AH1853" t="s">
        <v>4596</v>
      </c>
      <c r="AI1853" t="s">
        <v>4597</v>
      </c>
      <c r="AJ1853" t="s">
        <v>4598</v>
      </c>
      <c r="AL1853" s="4" t="s">
        <v>4599</v>
      </c>
    </row>
    <row r="1854" spans="1:38" x14ac:dyDescent="0.3">
      <c r="A1854" t="s">
        <v>63506</v>
      </c>
      <c r="B1854" t="s">
        <v>63507</v>
      </c>
      <c r="C1854" t="s">
        <v>63508</v>
      </c>
      <c r="D1854" t="s">
        <v>63509</v>
      </c>
      <c r="E1854" t="s">
        <v>56922</v>
      </c>
      <c r="F1854" t="s">
        <v>63510</v>
      </c>
      <c r="J1854" t="s">
        <v>9494</v>
      </c>
      <c r="K1854" t="s">
        <v>9495</v>
      </c>
      <c r="L1854" t="s">
        <v>9496</v>
      </c>
      <c r="M1854" t="s">
        <v>9497</v>
      </c>
      <c r="P1854">
        <v>31</v>
      </c>
      <c r="Q1854">
        <v>18</v>
      </c>
      <c r="R1854">
        <v>18</v>
      </c>
      <c r="S1854" t="s">
        <v>79216</v>
      </c>
      <c r="T1854" t="s">
        <v>48701</v>
      </c>
      <c r="U1854" t="s">
        <v>48701</v>
      </c>
      <c r="V1854" t="s">
        <v>85268</v>
      </c>
      <c r="W1854">
        <v>0</v>
      </c>
      <c r="X1854" t="s">
        <v>85269</v>
      </c>
      <c r="Y1854">
        <v>2313300000</v>
      </c>
      <c r="Z1854">
        <v>99</v>
      </c>
      <c r="AA1854" t="s">
        <v>85270</v>
      </c>
      <c r="AB1854">
        <v>1</v>
      </c>
      <c r="AC1854" t="s">
        <v>85271</v>
      </c>
      <c r="AD1854" t="s">
        <v>85272</v>
      </c>
      <c r="AE1854" t="s">
        <v>9498</v>
      </c>
      <c r="AF1854" t="s">
        <v>9499</v>
      </c>
      <c r="AG1854">
        <v>1452</v>
      </c>
      <c r="AH1854" t="s">
        <v>9500</v>
      </c>
      <c r="AI1854" t="s">
        <v>9501</v>
      </c>
      <c r="AJ1854" t="s">
        <v>9502</v>
      </c>
      <c r="AL1854" s="4" t="s">
        <v>9503</v>
      </c>
    </row>
    <row r="1855" spans="1:38" x14ac:dyDescent="0.3">
      <c r="A1855" t="s">
        <v>63511</v>
      </c>
      <c r="B1855" t="s">
        <v>63512</v>
      </c>
      <c r="C1855" t="s">
        <v>63513</v>
      </c>
      <c r="D1855" t="s">
        <v>63514</v>
      </c>
      <c r="E1855" t="s">
        <v>52575</v>
      </c>
      <c r="F1855" t="s">
        <v>63515</v>
      </c>
      <c r="L1855" t="s">
        <v>2704</v>
      </c>
      <c r="P1855">
        <v>4</v>
      </c>
      <c r="Q1855">
        <v>4</v>
      </c>
      <c r="R1855">
        <v>4</v>
      </c>
      <c r="S1855" t="s">
        <v>83206</v>
      </c>
      <c r="T1855" t="s">
        <v>83206</v>
      </c>
      <c r="U1855" t="s">
        <v>83206</v>
      </c>
      <c r="V1855" t="s">
        <v>85273</v>
      </c>
      <c r="W1855">
        <v>0</v>
      </c>
      <c r="X1855" t="s">
        <v>80622</v>
      </c>
      <c r="Y1855">
        <v>2557500000</v>
      </c>
      <c r="Z1855">
        <v>29</v>
      </c>
      <c r="AA1855" t="s">
        <v>85274</v>
      </c>
      <c r="AB1855">
        <v>1</v>
      </c>
      <c r="AC1855" t="s">
        <v>85275</v>
      </c>
      <c r="AD1855" t="s">
        <v>85276</v>
      </c>
      <c r="AE1855" t="s">
        <v>5254</v>
      </c>
      <c r="AF1855" t="s">
        <v>5255</v>
      </c>
      <c r="AG1855">
        <v>912</v>
      </c>
      <c r="AH1855" t="s">
        <v>5256</v>
      </c>
      <c r="AI1855" t="s">
        <v>5257</v>
      </c>
      <c r="AL1855" s="4" t="s">
        <v>5258</v>
      </c>
    </row>
    <row r="1856" spans="1:38" x14ac:dyDescent="0.3">
      <c r="A1856" t="s">
        <v>63516</v>
      </c>
      <c r="B1856" t="s">
        <v>63517</v>
      </c>
      <c r="C1856" t="s">
        <v>63518</v>
      </c>
      <c r="D1856" t="s">
        <v>63519</v>
      </c>
      <c r="E1856" t="s">
        <v>63520</v>
      </c>
      <c r="F1856" t="s">
        <v>63521</v>
      </c>
      <c r="J1856" t="s">
        <v>18417</v>
      </c>
      <c r="L1856" t="s">
        <v>2529</v>
      </c>
      <c r="P1856">
        <v>2</v>
      </c>
      <c r="Q1856">
        <v>2</v>
      </c>
      <c r="R1856">
        <v>2</v>
      </c>
      <c r="S1856" t="s">
        <v>83497</v>
      </c>
      <c r="T1856" t="s">
        <v>83497</v>
      </c>
      <c r="U1856" t="s">
        <v>83497</v>
      </c>
      <c r="V1856" t="s">
        <v>48751</v>
      </c>
      <c r="W1856">
        <v>0</v>
      </c>
      <c r="X1856" t="s">
        <v>85277</v>
      </c>
      <c r="Y1856">
        <v>117520000</v>
      </c>
      <c r="Z1856">
        <v>7</v>
      </c>
      <c r="AA1856" t="s">
        <v>85278</v>
      </c>
      <c r="AB1856">
        <v>1</v>
      </c>
      <c r="AC1856" t="s">
        <v>85279</v>
      </c>
      <c r="AD1856" t="s">
        <v>85280</v>
      </c>
      <c r="AE1856" t="s">
        <v>18418</v>
      </c>
      <c r="AF1856" t="s">
        <v>18418</v>
      </c>
      <c r="AG1856">
        <v>2652</v>
      </c>
      <c r="AH1856" t="s">
        <v>18419</v>
      </c>
      <c r="AI1856" t="s">
        <v>18420</v>
      </c>
      <c r="AJ1856" t="s">
        <v>18421</v>
      </c>
      <c r="AL1856" s="4" t="s">
        <v>18422</v>
      </c>
    </row>
    <row r="1857" spans="1:38" x14ac:dyDescent="0.3">
      <c r="A1857" t="s">
        <v>61164</v>
      </c>
      <c r="B1857" t="s">
        <v>63522</v>
      </c>
      <c r="C1857" t="s">
        <v>63523</v>
      </c>
      <c r="D1857" t="s">
        <v>63524</v>
      </c>
      <c r="E1857" t="s">
        <v>63525</v>
      </c>
      <c r="F1857" t="s">
        <v>63526</v>
      </c>
      <c r="K1857" t="s">
        <v>33</v>
      </c>
      <c r="L1857" t="s">
        <v>191</v>
      </c>
      <c r="P1857">
        <v>3</v>
      </c>
      <c r="Q1857">
        <v>3</v>
      </c>
      <c r="R1857">
        <v>3</v>
      </c>
      <c r="S1857" t="s">
        <v>78900</v>
      </c>
      <c r="T1857" t="s">
        <v>78900</v>
      </c>
      <c r="U1857" t="s">
        <v>78900</v>
      </c>
      <c r="V1857" t="s">
        <v>74393</v>
      </c>
      <c r="W1857">
        <v>0</v>
      </c>
      <c r="X1857" t="s">
        <v>62964</v>
      </c>
      <c r="Y1857">
        <v>334360000</v>
      </c>
      <c r="Z1857">
        <v>40</v>
      </c>
      <c r="AA1857" t="s">
        <v>85281</v>
      </c>
      <c r="AB1857">
        <v>1</v>
      </c>
      <c r="AC1857" t="s">
        <v>85282</v>
      </c>
      <c r="AD1857" t="s">
        <v>85283</v>
      </c>
      <c r="AE1857" t="s">
        <v>31159</v>
      </c>
      <c r="AF1857" t="s">
        <v>31160</v>
      </c>
      <c r="AG1857">
        <v>4809</v>
      </c>
      <c r="AH1857" t="s">
        <v>31161</v>
      </c>
      <c r="AI1857" t="s">
        <v>31162</v>
      </c>
      <c r="AL1857" s="4" t="s">
        <v>31163</v>
      </c>
    </row>
    <row r="1858" spans="1:38" x14ac:dyDescent="0.3">
      <c r="A1858" t="s">
        <v>63527</v>
      </c>
      <c r="B1858" t="s">
        <v>63528</v>
      </c>
      <c r="C1858" t="s">
        <v>63529</v>
      </c>
      <c r="D1858" t="s">
        <v>63530</v>
      </c>
      <c r="E1858" t="s">
        <v>63531</v>
      </c>
      <c r="F1858" t="s">
        <v>54766</v>
      </c>
      <c r="J1858" t="s">
        <v>14037</v>
      </c>
      <c r="K1858" t="s">
        <v>14038</v>
      </c>
      <c r="L1858" t="s">
        <v>14039</v>
      </c>
      <c r="M1858" t="s">
        <v>14040</v>
      </c>
      <c r="P1858">
        <v>20</v>
      </c>
      <c r="Q1858">
        <v>12</v>
      </c>
      <c r="R1858">
        <v>7</v>
      </c>
      <c r="S1858" t="s">
        <v>81317</v>
      </c>
      <c r="T1858" t="s">
        <v>78302</v>
      </c>
      <c r="U1858" t="s">
        <v>78571</v>
      </c>
      <c r="V1858" t="s">
        <v>85284</v>
      </c>
      <c r="W1858">
        <v>0</v>
      </c>
      <c r="X1858" t="s">
        <v>85285</v>
      </c>
      <c r="Y1858">
        <v>4096200000</v>
      </c>
      <c r="Z1858">
        <v>83</v>
      </c>
      <c r="AA1858" t="s">
        <v>85286</v>
      </c>
      <c r="AB1858">
        <v>1</v>
      </c>
      <c r="AC1858" t="s">
        <v>85287</v>
      </c>
      <c r="AD1858" t="s">
        <v>85288</v>
      </c>
      <c r="AE1858" t="s">
        <v>14041</v>
      </c>
      <c r="AF1858" t="s">
        <v>14042</v>
      </c>
      <c r="AG1858">
        <v>2040</v>
      </c>
      <c r="AH1858" t="s">
        <v>14043</v>
      </c>
      <c r="AI1858" t="s">
        <v>14044</v>
      </c>
      <c r="AJ1858" t="s">
        <v>14045</v>
      </c>
      <c r="AL1858" s="4" t="s">
        <v>14046</v>
      </c>
    </row>
    <row r="1859" spans="1:38" x14ac:dyDescent="0.3">
      <c r="A1859" t="s">
        <v>63532</v>
      </c>
      <c r="B1859" t="s">
        <v>63533</v>
      </c>
      <c r="C1859" t="s">
        <v>63534</v>
      </c>
      <c r="D1859" t="s">
        <v>63535</v>
      </c>
      <c r="E1859" t="s">
        <v>63536</v>
      </c>
      <c r="F1859" t="s">
        <v>63537</v>
      </c>
      <c r="J1859" t="s">
        <v>10495</v>
      </c>
      <c r="K1859" t="s">
        <v>10496</v>
      </c>
      <c r="L1859" t="s">
        <v>10497</v>
      </c>
      <c r="P1859">
        <v>37</v>
      </c>
      <c r="Q1859">
        <v>37</v>
      </c>
      <c r="R1859">
        <v>37</v>
      </c>
      <c r="S1859" t="s">
        <v>84879</v>
      </c>
      <c r="T1859" t="s">
        <v>84879</v>
      </c>
      <c r="U1859" t="s">
        <v>84879</v>
      </c>
      <c r="V1859" t="s">
        <v>85289</v>
      </c>
      <c r="W1859">
        <v>0</v>
      </c>
      <c r="X1859" t="s">
        <v>48516</v>
      </c>
      <c r="Y1859">
        <v>6127500000</v>
      </c>
      <c r="Z1859">
        <v>257</v>
      </c>
      <c r="AA1859" t="s">
        <v>85290</v>
      </c>
      <c r="AB1859">
        <v>1</v>
      </c>
      <c r="AC1859" t="s">
        <v>85291</v>
      </c>
      <c r="AD1859" t="s">
        <v>85292</v>
      </c>
      <c r="AE1859" t="s">
        <v>10498</v>
      </c>
      <c r="AF1859" t="s">
        <v>10499</v>
      </c>
      <c r="AG1859">
        <v>1581</v>
      </c>
      <c r="AH1859" t="s">
        <v>10500</v>
      </c>
      <c r="AI1859" t="s">
        <v>10501</v>
      </c>
      <c r="AJ1859" t="s">
        <v>10502</v>
      </c>
      <c r="AL1859" s="4" t="s">
        <v>10503</v>
      </c>
    </row>
    <row r="1860" spans="1:38" x14ac:dyDescent="0.3">
      <c r="A1860" t="s">
        <v>63538</v>
      </c>
      <c r="B1860" t="s">
        <v>63539</v>
      </c>
      <c r="C1860" t="s">
        <v>63540</v>
      </c>
      <c r="D1860" t="s">
        <v>63541</v>
      </c>
      <c r="E1860" t="s">
        <v>63542</v>
      </c>
      <c r="F1860" t="s">
        <v>63543</v>
      </c>
      <c r="J1860" t="s">
        <v>8124</v>
      </c>
      <c r="K1860" t="s">
        <v>8125</v>
      </c>
      <c r="L1860" t="s">
        <v>8126</v>
      </c>
      <c r="M1860" t="s">
        <v>8127</v>
      </c>
      <c r="P1860">
        <v>15</v>
      </c>
      <c r="Q1860">
        <v>15</v>
      </c>
      <c r="R1860">
        <v>15</v>
      </c>
      <c r="S1860" t="s">
        <v>76290</v>
      </c>
      <c r="T1860" t="s">
        <v>76290</v>
      </c>
      <c r="U1860" t="s">
        <v>76290</v>
      </c>
      <c r="V1860" t="s">
        <v>85293</v>
      </c>
      <c r="W1860">
        <v>0</v>
      </c>
      <c r="X1860" t="s">
        <v>85294</v>
      </c>
      <c r="Y1860">
        <v>374780000</v>
      </c>
      <c r="Z1860">
        <v>50</v>
      </c>
      <c r="AA1860" t="s">
        <v>85295</v>
      </c>
      <c r="AB1860">
        <v>1</v>
      </c>
      <c r="AC1860" t="s">
        <v>85296</v>
      </c>
      <c r="AD1860" t="s">
        <v>85297</v>
      </c>
      <c r="AE1860" t="s">
        <v>8128</v>
      </c>
      <c r="AF1860" t="s">
        <v>8128</v>
      </c>
      <c r="AG1860">
        <v>1274</v>
      </c>
      <c r="AH1860" t="s">
        <v>8129</v>
      </c>
      <c r="AI1860" t="s">
        <v>8130</v>
      </c>
      <c r="AJ1860" t="s">
        <v>8131</v>
      </c>
      <c r="AL1860" s="4" t="s">
        <v>8132</v>
      </c>
    </row>
    <row r="1861" spans="1:38" x14ac:dyDescent="0.3">
      <c r="A1861" t="s">
        <v>59743</v>
      </c>
      <c r="B1861" t="s">
        <v>63544</v>
      </c>
      <c r="C1861" t="s">
        <v>53369</v>
      </c>
      <c r="D1861" t="s">
        <v>63545</v>
      </c>
      <c r="E1861" t="s">
        <v>53908</v>
      </c>
      <c r="F1861" t="s">
        <v>63546</v>
      </c>
      <c r="J1861" t="s">
        <v>3300</v>
      </c>
      <c r="L1861" t="s">
        <v>3301</v>
      </c>
      <c r="P1861">
        <v>6</v>
      </c>
      <c r="Q1861">
        <v>6</v>
      </c>
      <c r="R1861">
        <v>6</v>
      </c>
      <c r="S1861">
        <v>17</v>
      </c>
      <c r="T1861">
        <v>17</v>
      </c>
      <c r="U1861">
        <v>17</v>
      </c>
      <c r="V1861" t="s">
        <v>85298</v>
      </c>
      <c r="W1861">
        <v>0</v>
      </c>
      <c r="X1861" t="s">
        <v>85299</v>
      </c>
      <c r="Y1861">
        <v>443110000</v>
      </c>
      <c r="Z1861">
        <v>23</v>
      </c>
      <c r="AA1861" t="s">
        <v>85300</v>
      </c>
      <c r="AB1861">
        <v>1</v>
      </c>
      <c r="AC1861" t="s">
        <v>85301</v>
      </c>
      <c r="AD1861" t="s">
        <v>85302</v>
      </c>
      <c r="AE1861" t="s">
        <v>3302</v>
      </c>
      <c r="AF1861" t="s">
        <v>3302</v>
      </c>
      <c r="AG1861">
        <v>628</v>
      </c>
      <c r="AH1861" t="s">
        <v>3303</v>
      </c>
      <c r="AI1861" t="s">
        <v>3304</v>
      </c>
      <c r="AL1861" s="4" t="s">
        <v>3305</v>
      </c>
    </row>
    <row r="1862" spans="1:38" x14ac:dyDescent="0.3">
      <c r="A1862" t="s">
        <v>53285</v>
      </c>
      <c r="B1862">
        <v>1</v>
      </c>
      <c r="C1862" t="s">
        <v>63547</v>
      </c>
      <c r="D1862" t="s">
        <v>63548</v>
      </c>
      <c r="E1862">
        <v>1</v>
      </c>
      <c r="F1862" t="s">
        <v>63549</v>
      </c>
      <c r="J1862" t="s">
        <v>22310</v>
      </c>
      <c r="K1862" t="s">
        <v>6888</v>
      </c>
      <c r="L1862" t="s">
        <v>22311</v>
      </c>
      <c r="M1862" t="s">
        <v>1618</v>
      </c>
      <c r="P1862">
        <v>11</v>
      </c>
      <c r="Q1862">
        <v>1</v>
      </c>
      <c r="R1862">
        <v>1</v>
      </c>
      <c r="S1862" t="s">
        <v>48398</v>
      </c>
      <c r="T1862" t="s">
        <v>77206</v>
      </c>
      <c r="U1862" t="s">
        <v>77206</v>
      </c>
      <c r="V1862" t="s">
        <v>85303</v>
      </c>
      <c r="W1862">
        <v>0</v>
      </c>
      <c r="X1862" t="s">
        <v>85304</v>
      </c>
      <c r="Y1862">
        <v>117360000</v>
      </c>
      <c r="Z1862">
        <v>8</v>
      </c>
      <c r="AA1862" t="s">
        <v>85305</v>
      </c>
      <c r="AB1862">
        <v>1</v>
      </c>
      <c r="AC1862" t="s">
        <v>85306</v>
      </c>
      <c r="AD1862" t="s">
        <v>85307</v>
      </c>
      <c r="AE1862" t="s">
        <v>22312</v>
      </c>
      <c r="AF1862" t="s">
        <v>22312</v>
      </c>
      <c r="AG1862">
        <v>3339</v>
      </c>
      <c r="AH1862" t="s">
        <v>22313</v>
      </c>
      <c r="AI1862" t="s">
        <v>22314</v>
      </c>
      <c r="AJ1862" t="s">
        <v>22315</v>
      </c>
      <c r="AK1862" t="s">
        <v>22316</v>
      </c>
      <c r="AL1862" s="4" t="s">
        <v>22317</v>
      </c>
    </row>
    <row r="1863" spans="1:38" x14ac:dyDescent="0.3">
      <c r="A1863" t="s">
        <v>63550</v>
      </c>
      <c r="B1863" t="s">
        <v>63551</v>
      </c>
      <c r="C1863" t="s">
        <v>63552</v>
      </c>
      <c r="D1863" t="s">
        <v>63553</v>
      </c>
      <c r="E1863" t="s">
        <v>63554</v>
      </c>
      <c r="F1863" t="s">
        <v>62017</v>
      </c>
      <c r="J1863" t="s">
        <v>18801</v>
      </c>
      <c r="K1863" t="s">
        <v>18802</v>
      </c>
      <c r="L1863" t="s">
        <v>18803</v>
      </c>
      <c r="P1863">
        <v>19</v>
      </c>
      <c r="Q1863">
        <v>19</v>
      </c>
      <c r="R1863">
        <v>19</v>
      </c>
      <c r="S1863" t="s">
        <v>81544</v>
      </c>
      <c r="T1863" t="s">
        <v>81544</v>
      </c>
      <c r="U1863" t="s">
        <v>81544</v>
      </c>
      <c r="V1863" t="s">
        <v>85308</v>
      </c>
      <c r="W1863">
        <v>0</v>
      </c>
      <c r="X1863" t="s">
        <v>85309</v>
      </c>
      <c r="Y1863">
        <v>2022000000</v>
      </c>
      <c r="Z1863">
        <v>90</v>
      </c>
      <c r="AA1863" t="s">
        <v>85310</v>
      </c>
      <c r="AB1863">
        <v>1</v>
      </c>
      <c r="AC1863" t="s">
        <v>85311</v>
      </c>
      <c r="AD1863" t="s">
        <v>85312</v>
      </c>
      <c r="AE1863" t="s">
        <v>18804</v>
      </c>
      <c r="AF1863" t="s">
        <v>18805</v>
      </c>
      <c r="AG1863">
        <v>2705</v>
      </c>
      <c r="AH1863" t="s">
        <v>18806</v>
      </c>
      <c r="AI1863" t="s">
        <v>18807</v>
      </c>
      <c r="AL1863" s="4" t="s">
        <v>18808</v>
      </c>
    </row>
    <row r="1864" spans="1:38" x14ac:dyDescent="0.3">
      <c r="A1864">
        <v>1</v>
      </c>
      <c r="B1864" t="s">
        <v>55347</v>
      </c>
      <c r="C1864" t="s">
        <v>63555</v>
      </c>
      <c r="D1864">
        <v>1</v>
      </c>
      <c r="E1864" t="s">
        <v>63556</v>
      </c>
      <c r="F1864" t="s">
        <v>63557</v>
      </c>
      <c r="J1864" t="s">
        <v>23358</v>
      </c>
      <c r="K1864" t="s">
        <v>23359</v>
      </c>
      <c r="L1864" t="s">
        <v>23360</v>
      </c>
      <c r="P1864">
        <v>2</v>
      </c>
      <c r="Q1864">
        <v>2</v>
      </c>
      <c r="R1864">
        <v>2</v>
      </c>
      <c r="S1864">
        <v>5</v>
      </c>
      <c r="T1864">
        <v>5</v>
      </c>
      <c r="U1864">
        <v>5</v>
      </c>
      <c r="V1864" t="s">
        <v>85313</v>
      </c>
      <c r="W1864" t="s">
        <v>85314</v>
      </c>
      <c r="X1864" t="s">
        <v>85315</v>
      </c>
      <c r="Y1864">
        <v>22206000</v>
      </c>
      <c r="Z1864">
        <v>6</v>
      </c>
      <c r="AA1864" t="s">
        <v>85316</v>
      </c>
      <c r="AB1864">
        <v>1</v>
      </c>
      <c r="AC1864" t="s">
        <v>85317</v>
      </c>
      <c r="AD1864" t="s">
        <v>85318</v>
      </c>
      <c r="AE1864" t="s">
        <v>23361</v>
      </c>
      <c r="AF1864" t="s">
        <v>23361</v>
      </c>
      <c r="AG1864">
        <v>3526</v>
      </c>
      <c r="AH1864" t="s">
        <v>23362</v>
      </c>
      <c r="AI1864" t="s">
        <v>23363</v>
      </c>
      <c r="AJ1864" t="s">
        <v>23364</v>
      </c>
      <c r="AK1864" t="s">
        <v>23365</v>
      </c>
      <c r="AL1864" s="4" t="s">
        <v>23366</v>
      </c>
    </row>
    <row r="1865" spans="1:38" x14ac:dyDescent="0.3">
      <c r="A1865" t="s">
        <v>63558</v>
      </c>
      <c r="B1865" t="s">
        <v>51043</v>
      </c>
      <c r="C1865">
        <v>1</v>
      </c>
      <c r="D1865" t="s">
        <v>63559</v>
      </c>
      <c r="E1865" t="s">
        <v>63560</v>
      </c>
      <c r="F1865">
        <v>1</v>
      </c>
      <c r="J1865" t="s">
        <v>33323</v>
      </c>
      <c r="K1865" t="s">
        <v>1378</v>
      </c>
      <c r="L1865" t="s">
        <v>33324</v>
      </c>
      <c r="M1865" t="s">
        <v>1380</v>
      </c>
      <c r="P1865">
        <v>8</v>
      </c>
      <c r="Q1865">
        <v>2</v>
      </c>
      <c r="R1865">
        <v>2</v>
      </c>
      <c r="S1865" t="s">
        <v>81544</v>
      </c>
      <c r="T1865" t="s">
        <v>77789</v>
      </c>
      <c r="U1865" t="s">
        <v>77789</v>
      </c>
      <c r="V1865" t="s">
        <v>85319</v>
      </c>
      <c r="W1865">
        <v>0</v>
      </c>
      <c r="X1865" t="s">
        <v>85320</v>
      </c>
      <c r="Y1865">
        <v>291640000</v>
      </c>
      <c r="Z1865">
        <v>6</v>
      </c>
      <c r="AA1865" t="s">
        <v>85321</v>
      </c>
      <c r="AB1865">
        <v>1</v>
      </c>
      <c r="AC1865" t="s">
        <v>85322</v>
      </c>
      <c r="AD1865" t="s">
        <v>85323</v>
      </c>
      <c r="AE1865" t="s">
        <v>33325</v>
      </c>
      <c r="AF1865" t="s">
        <v>33326</v>
      </c>
      <c r="AG1865">
        <v>5164</v>
      </c>
      <c r="AH1865" t="s">
        <v>33327</v>
      </c>
      <c r="AI1865" t="s">
        <v>33328</v>
      </c>
      <c r="AJ1865" t="s">
        <v>33329</v>
      </c>
      <c r="AL1865" s="4" t="s">
        <v>33330</v>
      </c>
    </row>
    <row r="1866" spans="1:38" x14ac:dyDescent="0.3">
      <c r="A1866" t="s">
        <v>63561</v>
      </c>
      <c r="B1866" t="s">
        <v>63562</v>
      </c>
      <c r="C1866" t="s">
        <v>63563</v>
      </c>
      <c r="D1866" t="s">
        <v>63564</v>
      </c>
      <c r="E1866" t="s">
        <v>63565</v>
      </c>
      <c r="F1866" t="s">
        <v>63566</v>
      </c>
      <c r="J1866" t="s">
        <v>11475</v>
      </c>
      <c r="K1866" t="s">
        <v>11476</v>
      </c>
      <c r="L1866" t="s">
        <v>11477</v>
      </c>
      <c r="M1866" t="s">
        <v>11478</v>
      </c>
      <c r="P1866">
        <v>15</v>
      </c>
      <c r="Q1866">
        <v>15</v>
      </c>
      <c r="R1866">
        <v>15</v>
      </c>
      <c r="S1866" t="s">
        <v>80265</v>
      </c>
      <c r="T1866" t="s">
        <v>80265</v>
      </c>
      <c r="U1866" t="s">
        <v>80265</v>
      </c>
      <c r="V1866" t="s">
        <v>85324</v>
      </c>
      <c r="W1866">
        <v>0</v>
      </c>
      <c r="X1866" t="s">
        <v>85325</v>
      </c>
      <c r="Y1866">
        <v>2046200000</v>
      </c>
      <c r="Z1866">
        <v>119</v>
      </c>
      <c r="AA1866" t="s">
        <v>85326</v>
      </c>
      <c r="AB1866">
        <v>1</v>
      </c>
      <c r="AC1866" t="s">
        <v>85327</v>
      </c>
      <c r="AD1866" t="s">
        <v>85328</v>
      </c>
      <c r="AE1866" t="s">
        <v>11479</v>
      </c>
      <c r="AF1866" t="s">
        <v>11480</v>
      </c>
      <c r="AG1866">
        <v>1705</v>
      </c>
      <c r="AH1866" t="s">
        <v>11481</v>
      </c>
      <c r="AI1866" t="s">
        <v>11482</v>
      </c>
      <c r="AJ1866" t="s">
        <v>11483</v>
      </c>
      <c r="AL1866" s="4" t="s">
        <v>11484</v>
      </c>
    </row>
    <row r="1867" spans="1:38" x14ac:dyDescent="0.3">
      <c r="A1867" t="s">
        <v>60915</v>
      </c>
      <c r="B1867" t="s">
        <v>50898</v>
      </c>
      <c r="C1867" t="s">
        <v>63567</v>
      </c>
      <c r="D1867" t="s">
        <v>61511</v>
      </c>
      <c r="E1867" t="s">
        <v>63568</v>
      </c>
      <c r="F1867" t="s">
        <v>63569</v>
      </c>
      <c r="K1867" t="s">
        <v>9897</v>
      </c>
      <c r="L1867" t="s">
        <v>9898</v>
      </c>
      <c r="P1867">
        <v>2</v>
      </c>
      <c r="Q1867">
        <v>2</v>
      </c>
      <c r="R1867">
        <v>2</v>
      </c>
      <c r="S1867" t="s">
        <v>77273</v>
      </c>
      <c r="T1867" t="s">
        <v>77273</v>
      </c>
      <c r="U1867" t="s">
        <v>77273</v>
      </c>
      <c r="V1867" t="s">
        <v>85329</v>
      </c>
      <c r="W1867">
        <v>0</v>
      </c>
      <c r="X1867" t="s">
        <v>85330</v>
      </c>
      <c r="Y1867">
        <v>65393000</v>
      </c>
      <c r="Z1867">
        <v>14</v>
      </c>
      <c r="AA1867" t="s">
        <v>85331</v>
      </c>
      <c r="AB1867">
        <v>1</v>
      </c>
      <c r="AC1867" t="s">
        <v>85332</v>
      </c>
      <c r="AD1867" t="s">
        <v>85333</v>
      </c>
      <c r="AE1867" t="s">
        <v>9899</v>
      </c>
      <c r="AF1867" t="s">
        <v>9899</v>
      </c>
      <c r="AG1867">
        <v>1501</v>
      </c>
      <c r="AH1867" t="s">
        <v>9900</v>
      </c>
      <c r="AI1867" t="s">
        <v>9901</v>
      </c>
      <c r="AJ1867" t="s">
        <v>9902</v>
      </c>
      <c r="AL1867" s="4" t="s">
        <v>9903</v>
      </c>
    </row>
    <row r="1868" spans="1:38" x14ac:dyDescent="0.3">
      <c r="A1868" t="s">
        <v>63570</v>
      </c>
      <c r="B1868" t="s">
        <v>63571</v>
      </c>
      <c r="C1868" t="s">
        <v>63572</v>
      </c>
      <c r="D1868" t="s">
        <v>53018</v>
      </c>
      <c r="E1868" t="s">
        <v>63573</v>
      </c>
      <c r="F1868" t="s">
        <v>63574</v>
      </c>
      <c r="J1868" t="s">
        <v>7101</v>
      </c>
      <c r="K1868" t="s">
        <v>765</v>
      </c>
      <c r="L1868" t="s">
        <v>3171</v>
      </c>
      <c r="P1868">
        <v>6</v>
      </c>
      <c r="Q1868">
        <v>5</v>
      </c>
      <c r="R1868">
        <v>5</v>
      </c>
      <c r="S1868" t="s">
        <v>76771</v>
      </c>
      <c r="T1868" t="s">
        <v>54588</v>
      </c>
      <c r="U1868" t="s">
        <v>54588</v>
      </c>
      <c r="V1868" t="s">
        <v>85334</v>
      </c>
      <c r="W1868">
        <v>0</v>
      </c>
      <c r="X1868" t="s">
        <v>85335</v>
      </c>
      <c r="Y1868">
        <v>87998000</v>
      </c>
      <c r="Z1868">
        <v>21</v>
      </c>
      <c r="AA1868" t="s">
        <v>85336</v>
      </c>
      <c r="AB1868">
        <v>1</v>
      </c>
      <c r="AC1868" t="s">
        <v>85337</v>
      </c>
      <c r="AD1868" t="s">
        <v>85338</v>
      </c>
      <c r="AE1868" t="s">
        <v>21344</v>
      </c>
      <c r="AF1868" t="s">
        <v>21344</v>
      </c>
      <c r="AG1868">
        <v>3178</v>
      </c>
      <c r="AH1868" t="s">
        <v>21345</v>
      </c>
      <c r="AI1868" t="s">
        <v>21346</v>
      </c>
      <c r="AJ1868" t="s">
        <v>21347</v>
      </c>
      <c r="AK1868" t="s">
        <v>21348</v>
      </c>
      <c r="AL1868" s="4" t="s">
        <v>21349</v>
      </c>
    </row>
    <row r="1869" spans="1:38" x14ac:dyDescent="0.3">
      <c r="A1869" t="s">
        <v>63575</v>
      </c>
      <c r="B1869" t="s">
        <v>57859</v>
      </c>
      <c r="C1869" t="s">
        <v>63576</v>
      </c>
      <c r="D1869" t="s">
        <v>63577</v>
      </c>
      <c r="E1869" t="s">
        <v>63578</v>
      </c>
      <c r="F1869" t="s">
        <v>62315</v>
      </c>
      <c r="J1869" t="s">
        <v>29984</v>
      </c>
      <c r="L1869" t="s">
        <v>29985</v>
      </c>
      <c r="P1869">
        <v>5</v>
      </c>
      <c r="Q1869">
        <v>5</v>
      </c>
      <c r="R1869">
        <v>5</v>
      </c>
      <c r="S1869" t="s">
        <v>76375</v>
      </c>
      <c r="T1869" t="s">
        <v>76375</v>
      </c>
      <c r="U1869" t="s">
        <v>76375</v>
      </c>
      <c r="V1869" t="s">
        <v>85339</v>
      </c>
      <c r="W1869">
        <v>0</v>
      </c>
      <c r="X1869" t="s">
        <v>85340</v>
      </c>
      <c r="Y1869">
        <v>450780000</v>
      </c>
      <c r="Z1869">
        <v>18</v>
      </c>
      <c r="AA1869" t="s">
        <v>85341</v>
      </c>
      <c r="AB1869">
        <v>1</v>
      </c>
      <c r="AC1869" t="s">
        <v>85342</v>
      </c>
      <c r="AD1869" t="s">
        <v>85343</v>
      </c>
      <c r="AE1869" t="s">
        <v>29986</v>
      </c>
      <c r="AF1869" t="s">
        <v>29987</v>
      </c>
      <c r="AG1869">
        <v>4611</v>
      </c>
      <c r="AH1869" t="s">
        <v>29988</v>
      </c>
      <c r="AI1869" t="s">
        <v>29989</v>
      </c>
      <c r="AL1869" s="4" t="s">
        <v>29990</v>
      </c>
    </row>
    <row r="1870" spans="1:38" x14ac:dyDescent="0.3">
      <c r="A1870" t="s">
        <v>63579</v>
      </c>
      <c r="B1870" t="s">
        <v>63580</v>
      </c>
      <c r="C1870" t="s">
        <v>63581</v>
      </c>
      <c r="D1870" t="s">
        <v>63582</v>
      </c>
      <c r="E1870" t="s">
        <v>60264</v>
      </c>
      <c r="F1870" t="s">
        <v>63583</v>
      </c>
      <c r="J1870" t="s">
        <v>30358</v>
      </c>
      <c r="K1870" t="s">
        <v>30359</v>
      </c>
      <c r="L1870" t="s">
        <v>25276</v>
      </c>
      <c r="P1870">
        <v>24</v>
      </c>
      <c r="Q1870">
        <v>24</v>
      </c>
      <c r="R1870">
        <v>22</v>
      </c>
      <c r="S1870" t="s">
        <v>79887</v>
      </c>
      <c r="T1870" t="s">
        <v>79887</v>
      </c>
      <c r="U1870" t="s">
        <v>82151</v>
      </c>
      <c r="V1870" t="s">
        <v>85344</v>
      </c>
      <c r="W1870">
        <v>0</v>
      </c>
      <c r="X1870" t="s">
        <v>85345</v>
      </c>
      <c r="Y1870">
        <v>1022700000</v>
      </c>
      <c r="Z1870">
        <v>91</v>
      </c>
      <c r="AA1870" t="s">
        <v>85346</v>
      </c>
      <c r="AB1870">
        <v>1</v>
      </c>
      <c r="AC1870" t="s">
        <v>85347</v>
      </c>
      <c r="AD1870" t="s">
        <v>85348</v>
      </c>
      <c r="AE1870" t="s">
        <v>30360</v>
      </c>
      <c r="AF1870" t="s">
        <v>30360</v>
      </c>
      <c r="AG1870">
        <v>4676</v>
      </c>
      <c r="AH1870" t="s">
        <v>30361</v>
      </c>
      <c r="AI1870" t="s">
        <v>30362</v>
      </c>
      <c r="AJ1870" t="s">
        <v>30363</v>
      </c>
      <c r="AL1870" s="4" t="s">
        <v>30364</v>
      </c>
    </row>
    <row r="1871" spans="1:38" x14ac:dyDescent="0.3">
      <c r="A1871" t="s">
        <v>63584</v>
      </c>
      <c r="B1871" t="s">
        <v>63585</v>
      </c>
      <c r="C1871" t="s">
        <v>63586</v>
      </c>
      <c r="D1871" t="s">
        <v>63587</v>
      </c>
      <c r="E1871" t="s">
        <v>63588</v>
      </c>
      <c r="F1871" t="s">
        <v>63589</v>
      </c>
      <c r="J1871" t="s">
        <v>10554</v>
      </c>
      <c r="K1871" t="s">
        <v>10555</v>
      </c>
      <c r="L1871" t="s">
        <v>10556</v>
      </c>
      <c r="M1871" t="s">
        <v>10557</v>
      </c>
      <c r="P1871">
        <v>10</v>
      </c>
      <c r="Q1871">
        <v>10</v>
      </c>
      <c r="R1871">
        <v>10</v>
      </c>
      <c r="S1871" t="s">
        <v>77213</v>
      </c>
      <c r="T1871" t="s">
        <v>77213</v>
      </c>
      <c r="U1871" t="s">
        <v>77213</v>
      </c>
      <c r="V1871" t="s">
        <v>85349</v>
      </c>
      <c r="W1871">
        <v>0</v>
      </c>
      <c r="X1871" t="s">
        <v>85350</v>
      </c>
      <c r="Y1871">
        <v>406600000</v>
      </c>
      <c r="Z1871">
        <v>35</v>
      </c>
      <c r="AA1871" t="s">
        <v>85351</v>
      </c>
      <c r="AB1871">
        <v>1</v>
      </c>
      <c r="AC1871" t="s">
        <v>85352</v>
      </c>
      <c r="AD1871" t="s">
        <v>85353</v>
      </c>
      <c r="AE1871" t="s">
        <v>10558</v>
      </c>
      <c r="AF1871" t="s">
        <v>10558</v>
      </c>
      <c r="AG1871">
        <v>1588</v>
      </c>
      <c r="AH1871" t="s">
        <v>10559</v>
      </c>
      <c r="AI1871" t="s">
        <v>10560</v>
      </c>
      <c r="AJ1871" t="s">
        <v>10561</v>
      </c>
      <c r="AL1871" s="4" t="s">
        <v>10562</v>
      </c>
    </row>
    <row r="1872" spans="1:38" x14ac:dyDescent="0.3">
      <c r="A1872" t="s">
        <v>63590</v>
      </c>
      <c r="B1872" t="s">
        <v>63591</v>
      </c>
      <c r="C1872" t="s">
        <v>63592</v>
      </c>
      <c r="D1872" t="s">
        <v>63593</v>
      </c>
      <c r="E1872" t="s">
        <v>63594</v>
      </c>
      <c r="F1872" t="s">
        <v>63595</v>
      </c>
      <c r="J1872" t="s">
        <v>15159</v>
      </c>
      <c r="K1872" t="s">
        <v>15160</v>
      </c>
      <c r="L1872" t="s">
        <v>15161</v>
      </c>
      <c r="M1872" t="s">
        <v>15162</v>
      </c>
      <c r="P1872">
        <v>21</v>
      </c>
      <c r="Q1872">
        <v>21</v>
      </c>
      <c r="R1872">
        <v>21</v>
      </c>
      <c r="S1872" t="s">
        <v>80271</v>
      </c>
      <c r="T1872" t="s">
        <v>80271</v>
      </c>
      <c r="U1872" t="s">
        <v>80271</v>
      </c>
      <c r="V1872" t="s">
        <v>85354</v>
      </c>
      <c r="W1872">
        <v>0</v>
      </c>
      <c r="X1872" t="s">
        <v>85355</v>
      </c>
      <c r="Y1872">
        <v>1214700000</v>
      </c>
      <c r="Z1872">
        <v>95</v>
      </c>
      <c r="AA1872" t="s">
        <v>85356</v>
      </c>
      <c r="AB1872">
        <v>1</v>
      </c>
      <c r="AC1872" t="s">
        <v>85357</v>
      </c>
      <c r="AD1872" t="s">
        <v>85358</v>
      </c>
      <c r="AE1872" t="s">
        <v>15163</v>
      </c>
      <c r="AF1872" t="s">
        <v>15164</v>
      </c>
      <c r="AG1872">
        <v>2200</v>
      </c>
      <c r="AH1872" t="s">
        <v>15165</v>
      </c>
      <c r="AI1872" t="s">
        <v>15166</v>
      </c>
      <c r="AJ1872" t="s">
        <v>15167</v>
      </c>
      <c r="AL1872" s="4" t="s">
        <v>15168</v>
      </c>
    </row>
    <row r="1873" spans="1:38" x14ac:dyDescent="0.3">
      <c r="A1873" t="s">
        <v>63596</v>
      </c>
      <c r="B1873" t="s">
        <v>49400</v>
      </c>
      <c r="C1873" t="s">
        <v>63597</v>
      </c>
      <c r="D1873" t="s">
        <v>63598</v>
      </c>
      <c r="E1873" t="s">
        <v>63599</v>
      </c>
      <c r="F1873" t="s">
        <v>60490</v>
      </c>
      <c r="J1873" t="s">
        <v>34485</v>
      </c>
      <c r="L1873" t="s">
        <v>694</v>
      </c>
      <c r="P1873">
        <v>9</v>
      </c>
      <c r="Q1873">
        <v>9</v>
      </c>
      <c r="R1873">
        <v>9</v>
      </c>
      <c r="S1873" t="s">
        <v>70829</v>
      </c>
      <c r="T1873" t="s">
        <v>70829</v>
      </c>
      <c r="U1873" t="s">
        <v>70829</v>
      </c>
      <c r="V1873" t="s">
        <v>85359</v>
      </c>
      <c r="W1873">
        <v>0</v>
      </c>
      <c r="X1873" t="s">
        <v>85360</v>
      </c>
      <c r="Y1873">
        <v>247280000</v>
      </c>
      <c r="Z1873">
        <v>27</v>
      </c>
      <c r="AA1873" t="s">
        <v>85361</v>
      </c>
      <c r="AB1873">
        <v>1</v>
      </c>
      <c r="AC1873" t="s">
        <v>85362</v>
      </c>
      <c r="AD1873" t="s">
        <v>85363</v>
      </c>
      <c r="AE1873" t="s">
        <v>34486</v>
      </c>
      <c r="AF1873" t="s">
        <v>34487</v>
      </c>
      <c r="AG1873">
        <v>5347</v>
      </c>
      <c r="AH1873" t="s">
        <v>34488</v>
      </c>
      <c r="AI1873" t="s">
        <v>34489</v>
      </c>
      <c r="AJ1873" t="s">
        <v>34490</v>
      </c>
      <c r="AL1873" s="4" t="s">
        <v>34491</v>
      </c>
    </row>
    <row r="1874" spans="1:38" x14ac:dyDescent="0.3">
      <c r="A1874" t="s">
        <v>63600</v>
      </c>
      <c r="B1874" t="s">
        <v>63601</v>
      </c>
      <c r="C1874" t="s">
        <v>63602</v>
      </c>
      <c r="D1874" t="s">
        <v>53228</v>
      </c>
      <c r="E1874" t="s">
        <v>56811</v>
      </c>
      <c r="F1874" t="s">
        <v>63603</v>
      </c>
      <c r="J1874" t="s">
        <v>14786</v>
      </c>
      <c r="K1874" t="s">
        <v>14787</v>
      </c>
      <c r="L1874" t="s">
        <v>14788</v>
      </c>
      <c r="M1874" t="s">
        <v>137</v>
      </c>
      <c r="P1874">
        <v>17</v>
      </c>
      <c r="Q1874">
        <v>17</v>
      </c>
      <c r="R1874">
        <v>17</v>
      </c>
      <c r="S1874" t="s">
        <v>80096</v>
      </c>
      <c r="T1874" t="s">
        <v>80096</v>
      </c>
      <c r="U1874" t="s">
        <v>80096</v>
      </c>
      <c r="V1874" t="s">
        <v>85364</v>
      </c>
      <c r="W1874">
        <v>0</v>
      </c>
      <c r="X1874" t="s">
        <v>85365</v>
      </c>
      <c r="Y1874">
        <v>409350000</v>
      </c>
      <c r="Z1874">
        <v>38</v>
      </c>
      <c r="AA1874" t="s">
        <v>85366</v>
      </c>
      <c r="AB1874">
        <v>1</v>
      </c>
      <c r="AC1874" t="s">
        <v>85367</v>
      </c>
      <c r="AD1874" t="s">
        <v>85368</v>
      </c>
      <c r="AE1874" t="s">
        <v>14789</v>
      </c>
      <c r="AF1874" t="s">
        <v>14790</v>
      </c>
      <c r="AG1874">
        <v>2144</v>
      </c>
      <c r="AH1874" t="s">
        <v>14791</v>
      </c>
      <c r="AI1874" t="s">
        <v>14792</v>
      </c>
      <c r="AJ1874" t="s">
        <v>14793</v>
      </c>
      <c r="AL1874" s="4" t="s">
        <v>14794</v>
      </c>
    </row>
    <row r="1875" spans="1:38" x14ac:dyDescent="0.3">
      <c r="A1875" t="s">
        <v>63604</v>
      </c>
      <c r="B1875" t="s">
        <v>63605</v>
      </c>
      <c r="C1875" t="s">
        <v>63606</v>
      </c>
      <c r="D1875" t="s">
        <v>49362</v>
      </c>
      <c r="E1875" t="s">
        <v>63607</v>
      </c>
      <c r="F1875" t="s">
        <v>63608</v>
      </c>
      <c r="J1875" t="s">
        <v>30702</v>
      </c>
      <c r="K1875" t="s">
        <v>30703</v>
      </c>
      <c r="L1875" t="s">
        <v>30704</v>
      </c>
      <c r="P1875">
        <v>6</v>
      </c>
      <c r="Q1875">
        <v>6</v>
      </c>
      <c r="R1875">
        <v>6</v>
      </c>
      <c r="S1875" t="s">
        <v>65170</v>
      </c>
      <c r="T1875" t="s">
        <v>65170</v>
      </c>
      <c r="U1875" t="s">
        <v>65170</v>
      </c>
      <c r="V1875" t="s">
        <v>85369</v>
      </c>
      <c r="W1875">
        <v>0</v>
      </c>
      <c r="X1875" t="s">
        <v>85370</v>
      </c>
      <c r="Y1875">
        <v>113150000</v>
      </c>
      <c r="Z1875">
        <v>14</v>
      </c>
      <c r="AA1875" t="s">
        <v>85371</v>
      </c>
      <c r="AB1875">
        <v>1</v>
      </c>
      <c r="AC1875" t="s">
        <v>85372</v>
      </c>
      <c r="AD1875" t="s">
        <v>85373</v>
      </c>
      <c r="AE1875" t="s">
        <v>30705</v>
      </c>
      <c r="AF1875" t="s">
        <v>30705</v>
      </c>
      <c r="AG1875">
        <v>4732</v>
      </c>
      <c r="AH1875" t="s">
        <v>30706</v>
      </c>
      <c r="AI1875" t="s">
        <v>30707</v>
      </c>
      <c r="AJ1875" t="s">
        <v>30708</v>
      </c>
      <c r="AL1875" s="4" t="s">
        <v>30709</v>
      </c>
    </row>
    <row r="1876" spans="1:38" x14ac:dyDescent="0.3">
      <c r="A1876" t="s">
        <v>60777</v>
      </c>
      <c r="B1876" t="s">
        <v>63609</v>
      </c>
      <c r="C1876" t="s">
        <v>63610</v>
      </c>
      <c r="D1876" t="s">
        <v>63611</v>
      </c>
      <c r="E1876" t="s">
        <v>63612</v>
      </c>
      <c r="F1876" t="s">
        <v>63613</v>
      </c>
      <c r="J1876" t="s">
        <v>14768</v>
      </c>
      <c r="K1876" t="s">
        <v>14769</v>
      </c>
      <c r="L1876" t="s">
        <v>14770</v>
      </c>
      <c r="M1876" t="s">
        <v>14771</v>
      </c>
      <c r="P1876">
        <v>4</v>
      </c>
      <c r="Q1876">
        <v>4</v>
      </c>
      <c r="R1876">
        <v>3</v>
      </c>
      <c r="S1876" t="s">
        <v>76511</v>
      </c>
      <c r="T1876" t="s">
        <v>76511</v>
      </c>
      <c r="U1876" t="s">
        <v>77446</v>
      </c>
      <c r="V1876" t="s">
        <v>85374</v>
      </c>
      <c r="W1876">
        <v>0</v>
      </c>
      <c r="X1876" t="s">
        <v>85375</v>
      </c>
      <c r="Y1876">
        <v>919360000</v>
      </c>
      <c r="Z1876">
        <v>35</v>
      </c>
      <c r="AA1876" t="s">
        <v>85376</v>
      </c>
      <c r="AB1876">
        <v>1</v>
      </c>
      <c r="AC1876" t="s">
        <v>85377</v>
      </c>
      <c r="AD1876" t="s">
        <v>85378</v>
      </c>
      <c r="AE1876" t="s">
        <v>14772</v>
      </c>
      <c r="AF1876" t="s">
        <v>14773</v>
      </c>
      <c r="AG1876">
        <v>2142</v>
      </c>
      <c r="AH1876" t="s">
        <v>14774</v>
      </c>
      <c r="AI1876" t="s">
        <v>14775</v>
      </c>
      <c r="AJ1876" t="s">
        <v>14776</v>
      </c>
      <c r="AL1876" s="4" t="s">
        <v>14777</v>
      </c>
    </row>
    <row r="1877" spans="1:38" x14ac:dyDescent="0.3">
      <c r="A1877" t="s">
        <v>63614</v>
      </c>
      <c r="B1877" t="s">
        <v>63615</v>
      </c>
      <c r="C1877" t="s">
        <v>63616</v>
      </c>
      <c r="D1877" t="s">
        <v>63617</v>
      </c>
      <c r="E1877" t="s">
        <v>63618</v>
      </c>
      <c r="F1877" t="s">
        <v>59544</v>
      </c>
      <c r="J1877" t="s">
        <v>16888</v>
      </c>
      <c r="K1877" t="s">
        <v>16889</v>
      </c>
      <c r="L1877" t="s">
        <v>3890</v>
      </c>
      <c r="M1877" t="s">
        <v>41</v>
      </c>
      <c r="P1877">
        <v>14</v>
      </c>
      <c r="Q1877">
        <v>14</v>
      </c>
      <c r="R1877">
        <v>14</v>
      </c>
      <c r="S1877" t="s">
        <v>77893</v>
      </c>
      <c r="T1877" t="s">
        <v>77893</v>
      </c>
      <c r="U1877" t="s">
        <v>77893</v>
      </c>
      <c r="V1877" t="s">
        <v>85379</v>
      </c>
      <c r="W1877">
        <v>0</v>
      </c>
      <c r="X1877" t="s">
        <v>85380</v>
      </c>
      <c r="Y1877">
        <v>277520000</v>
      </c>
      <c r="Z1877">
        <v>33</v>
      </c>
      <c r="AA1877" t="s">
        <v>85381</v>
      </c>
      <c r="AB1877">
        <v>1</v>
      </c>
      <c r="AC1877" t="s">
        <v>85382</v>
      </c>
      <c r="AD1877" t="s">
        <v>85383</v>
      </c>
      <c r="AE1877" t="s">
        <v>16890</v>
      </c>
      <c r="AF1877" t="s">
        <v>16890</v>
      </c>
      <c r="AG1877">
        <v>2437</v>
      </c>
      <c r="AH1877" t="s">
        <v>16891</v>
      </c>
      <c r="AI1877" t="s">
        <v>16892</v>
      </c>
      <c r="AJ1877" t="s">
        <v>16893</v>
      </c>
      <c r="AL1877" s="4" t="s">
        <v>16894</v>
      </c>
    </row>
    <row r="1878" spans="1:38" x14ac:dyDescent="0.3">
      <c r="A1878" t="s">
        <v>63619</v>
      </c>
      <c r="B1878" t="s">
        <v>54858</v>
      </c>
      <c r="C1878" t="s">
        <v>63620</v>
      </c>
      <c r="D1878" t="s">
        <v>63621</v>
      </c>
      <c r="E1878" t="s">
        <v>63622</v>
      </c>
      <c r="F1878" t="s">
        <v>63623</v>
      </c>
      <c r="J1878" t="s">
        <v>8066</v>
      </c>
      <c r="K1878" t="s">
        <v>8067</v>
      </c>
      <c r="L1878" t="s">
        <v>8068</v>
      </c>
      <c r="M1878" t="s">
        <v>8069</v>
      </c>
      <c r="P1878">
        <v>2</v>
      </c>
      <c r="Q1878">
        <v>2</v>
      </c>
      <c r="R1878">
        <v>2</v>
      </c>
      <c r="S1878" t="s">
        <v>76945</v>
      </c>
      <c r="T1878" t="s">
        <v>76945</v>
      </c>
      <c r="U1878" t="s">
        <v>76945</v>
      </c>
      <c r="V1878" t="s">
        <v>85384</v>
      </c>
      <c r="W1878">
        <v>0</v>
      </c>
      <c r="X1878" t="s">
        <v>85385</v>
      </c>
      <c r="Y1878">
        <v>42817000</v>
      </c>
      <c r="Z1878">
        <v>9</v>
      </c>
      <c r="AA1878" t="s">
        <v>85386</v>
      </c>
      <c r="AB1878">
        <v>1</v>
      </c>
      <c r="AC1878" t="s">
        <v>85387</v>
      </c>
      <c r="AD1878" t="s">
        <v>85388</v>
      </c>
      <c r="AE1878" t="s">
        <v>8070</v>
      </c>
      <c r="AF1878" t="s">
        <v>8070</v>
      </c>
      <c r="AG1878">
        <v>1268</v>
      </c>
      <c r="AH1878" t="s">
        <v>8071</v>
      </c>
      <c r="AI1878" t="s">
        <v>8072</v>
      </c>
      <c r="AJ1878" t="s">
        <v>8073</v>
      </c>
      <c r="AL1878" s="4" t="s">
        <v>8074</v>
      </c>
    </row>
    <row r="1879" spans="1:38" x14ac:dyDescent="0.3">
      <c r="A1879" t="s">
        <v>59548</v>
      </c>
      <c r="B1879" t="s">
        <v>63624</v>
      </c>
      <c r="C1879" t="s">
        <v>56830</v>
      </c>
      <c r="D1879" t="s">
        <v>63625</v>
      </c>
      <c r="E1879" t="s">
        <v>63626</v>
      </c>
      <c r="F1879" t="s">
        <v>63627</v>
      </c>
      <c r="J1879" t="s">
        <v>7977</v>
      </c>
      <c r="K1879" t="s">
        <v>7978</v>
      </c>
      <c r="L1879" t="s">
        <v>7979</v>
      </c>
      <c r="M1879" t="s">
        <v>3110</v>
      </c>
      <c r="P1879">
        <v>10</v>
      </c>
      <c r="Q1879">
        <v>10</v>
      </c>
      <c r="R1879">
        <v>10</v>
      </c>
      <c r="S1879" t="s">
        <v>80890</v>
      </c>
      <c r="T1879" t="s">
        <v>80890</v>
      </c>
      <c r="U1879" t="s">
        <v>80890</v>
      </c>
      <c r="V1879" t="s">
        <v>85389</v>
      </c>
      <c r="W1879">
        <v>0</v>
      </c>
      <c r="X1879" t="s">
        <v>85390</v>
      </c>
      <c r="Y1879">
        <v>444460000</v>
      </c>
      <c r="Z1879">
        <v>42</v>
      </c>
      <c r="AA1879" t="s">
        <v>85391</v>
      </c>
      <c r="AB1879">
        <v>1</v>
      </c>
      <c r="AC1879" t="s">
        <v>85392</v>
      </c>
      <c r="AD1879" t="s">
        <v>85393</v>
      </c>
      <c r="AE1879" t="s">
        <v>7980</v>
      </c>
      <c r="AF1879" t="s">
        <v>7981</v>
      </c>
      <c r="AG1879">
        <v>1258</v>
      </c>
      <c r="AH1879" t="s">
        <v>7982</v>
      </c>
      <c r="AI1879" t="s">
        <v>7983</v>
      </c>
      <c r="AJ1879" t="s">
        <v>7984</v>
      </c>
      <c r="AL1879" s="4" t="s">
        <v>7985</v>
      </c>
    </row>
    <row r="1880" spans="1:38" x14ac:dyDescent="0.3">
      <c r="A1880" t="s">
        <v>63628</v>
      </c>
      <c r="B1880" t="s">
        <v>63629</v>
      </c>
      <c r="C1880" t="s">
        <v>63630</v>
      </c>
      <c r="D1880" t="s">
        <v>63631</v>
      </c>
      <c r="E1880" t="s">
        <v>63632</v>
      </c>
      <c r="F1880" t="s">
        <v>63633</v>
      </c>
      <c r="J1880" t="s">
        <v>9008</v>
      </c>
      <c r="K1880" t="s">
        <v>9009</v>
      </c>
      <c r="L1880" t="s">
        <v>9010</v>
      </c>
      <c r="M1880" t="s">
        <v>4031</v>
      </c>
      <c r="P1880">
        <v>14</v>
      </c>
      <c r="Q1880">
        <v>14</v>
      </c>
      <c r="R1880">
        <v>14</v>
      </c>
      <c r="S1880" t="s">
        <v>76851</v>
      </c>
      <c r="T1880" t="s">
        <v>76851</v>
      </c>
      <c r="U1880" t="s">
        <v>76851</v>
      </c>
      <c r="V1880" t="s">
        <v>85394</v>
      </c>
      <c r="W1880">
        <v>0</v>
      </c>
      <c r="X1880" t="s">
        <v>85395</v>
      </c>
      <c r="Y1880">
        <v>770690000</v>
      </c>
      <c r="Z1880">
        <v>35</v>
      </c>
      <c r="AA1880" t="s">
        <v>85396</v>
      </c>
      <c r="AB1880">
        <v>1</v>
      </c>
      <c r="AC1880" t="s">
        <v>85397</v>
      </c>
      <c r="AD1880" t="s">
        <v>85398</v>
      </c>
      <c r="AE1880" t="s">
        <v>9011</v>
      </c>
      <c r="AF1880" t="s">
        <v>9012</v>
      </c>
      <c r="AG1880">
        <v>1388</v>
      </c>
      <c r="AH1880" t="s">
        <v>9013</v>
      </c>
      <c r="AI1880" t="s">
        <v>9014</v>
      </c>
      <c r="AJ1880" t="s">
        <v>9015</v>
      </c>
      <c r="AK1880" t="s">
        <v>9016</v>
      </c>
      <c r="AL1880" s="4" t="s">
        <v>9017</v>
      </c>
    </row>
    <row r="1881" spans="1:38" x14ac:dyDescent="0.3">
      <c r="A1881" t="s">
        <v>63634</v>
      </c>
      <c r="B1881" t="s">
        <v>63635</v>
      </c>
      <c r="C1881" t="s">
        <v>63636</v>
      </c>
      <c r="D1881" t="s">
        <v>63637</v>
      </c>
      <c r="E1881" t="s">
        <v>63638</v>
      </c>
      <c r="F1881" t="s">
        <v>63639</v>
      </c>
      <c r="J1881" t="s">
        <v>3885</v>
      </c>
      <c r="K1881" t="s">
        <v>26278</v>
      </c>
      <c r="L1881" t="s">
        <v>26279</v>
      </c>
      <c r="P1881">
        <v>8</v>
      </c>
      <c r="Q1881">
        <v>8</v>
      </c>
      <c r="R1881">
        <v>8</v>
      </c>
      <c r="S1881" t="s">
        <v>77358</v>
      </c>
      <c r="T1881" t="s">
        <v>77358</v>
      </c>
      <c r="U1881" t="s">
        <v>77358</v>
      </c>
      <c r="V1881" t="s">
        <v>85399</v>
      </c>
      <c r="W1881">
        <v>0</v>
      </c>
      <c r="X1881" t="s">
        <v>85400</v>
      </c>
      <c r="Y1881">
        <v>147020000</v>
      </c>
      <c r="Z1881">
        <v>26</v>
      </c>
      <c r="AA1881" t="s">
        <v>85401</v>
      </c>
      <c r="AB1881">
        <v>1</v>
      </c>
      <c r="AC1881" t="s">
        <v>85402</v>
      </c>
      <c r="AD1881" t="s">
        <v>85403</v>
      </c>
      <c r="AE1881" t="s">
        <v>26280</v>
      </c>
      <c r="AF1881" t="s">
        <v>26280</v>
      </c>
      <c r="AG1881">
        <v>4006</v>
      </c>
      <c r="AH1881" t="s">
        <v>26281</v>
      </c>
      <c r="AI1881" t="s">
        <v>26282</v>
      </c>
      <c r="AJ1881" t="s">
        <v>26283</v>
      </c>
      <c r="AL1881" s="4" t="s">
        <v>26284</v>
      </c>
    </row>
    <row r="1882" spans="1:38" x14ac:dyDescent="0.3">
      <c r="A1882" t="s">
        <v>50621</v>
      </c>
      <c r="B1882" t="s">
        <v>57866</v>
      </c>
      <c r="C1882" t="s">
        <v>63640</v>
      </c>
      <c r="D1882" t="s">
        <v>63641</v>
      </c>
      <c r="E1882" t="s">
        <v>63642</v>
      </c>
      <c r="F1882" t="s">
        <v>63643</v>
      </c>
      <c r="J1882" t="s">
        <v>1255</v>
      </c>
      <c r="L1882" t="s">
        <v>1256</v>
      </c>
      <c r="P1882">
        <v>8</v>
      </c>
      <c r="Q1882">
        <v>8</v>
      </c>
      <c r="R1882">
        <v>8</v>
      </c>
      <c r="S1882" t="s">
        <v>80370</v>
      </c>
      <c r="T1882" t="s">
        <v>80370</v>
      </c>
      <c r="U1882" t="s">
        <v>80370</v>
      </c>
      <c r="V1882" t="s">
        <v>82782</v>
      </c>
      <c r="W1882">
        <v>0</v>
      </c>
      <c r="X1882" t="s">
        <v>85404</v>
      </c>
      <c r="Y1882">
        <v>422950000</v>
      </c>
      <c r="Z1882">
        <v>31</v>
      </c>
      <c r="AA1882" t="s">
        <v>85405</v>
      </c>
      <c r="AB1882">
        <v>1</v>
      </c>
      <c r="AC1882" t="s">
        <v>85406</v>
      </c>
      <c r="AD1882" t="s">
        <v>85407</v>
      </c>
      <c r="AE1882" t="s">
        <v>1257</v>
      </c>
      <c r="AF1882" t="s">
        <v>1258</v>
      </c>
      <c r="AG1882">
        <v>335</v>
      </c>
      <c r="AH1882" t="s">
        <v>1259</v>
      </c>
      <c r="AI1882" t="s">
        <v>1260</v>
      </c>
      <c r="AJ1882" t="s">
        <v>1261</v>
      </c>
      <c r="AK1882" t="s">
        <v>1262</v>
      </c>
      <c r="AL1882" s="4" t="s">
        <v>1263</v>
      </c>
    </row>
    <row r="1883" spans="1:38" x14ac:dyDescent="0.3">
      <c r="A1883" t="s">
        <v>63644</v>
      </c>
      <c r="B1883" t="s">
        <v>63645</v>
      </c>
      <c r="C1883" t="s">
        <v>63646</v>
      </c>
      <c r="D1883" t="s">
        <v>63647</v>
      </c>
      <c r="E1883" t="s">
        <v>63648</v>
      </c>
      <c r="F1883" t="s">
        <v>50432</v>
      </c>
      <c r="J1883" t="s">
        <v>15377</v>
      </c>
      <c r="K1883" t="s">
        <v>15378</v>
      </c>
      <c r="L1883" t="s">
        <v>15379</v>
      </c>
      <c r="P1883">
        <v>24</v>
      </c>
      <c r="Q1883">
        <v>24</v>
      </c>
      <c r="R1883">
        <v>24</v>
      </c>
      <c r="S1883">
        <v>34</v>
      </c>
      <c r="T1883">
        <v>34</v>
      </c>
      <c r="U1883">
        <v>34</v>
      </c>
      <c r="V1883" t="s">
        <v>85408</v>
      </c>
      <c r="W1883">
        <v>0</v>
      </c>
      <c r="X1883" t="s">
        <v>85409</v>
      </c>
      <c r="Y1883">
        <v>698910000</v>
      </c>
      <c r="Z1883">
        <v>90</v>
      </c>
      <c r="AA1883" t="s">
        <v>85410</v>
      </c>
      <c r="AB1883">
        <v>1</v>
      </c>
      <c r="AC1883" t="s">
        <v>85411</v>
      </c>
      <c r="AD1883" t="s">
        <v>85412</v>
      </c>
      <c r="AE1883" t="s">
        <v>15380</v>
      </c>
      <c r="AF1883" t="s">
        <v>15381</v>
      </c>
      <c r="AG1883">
        <v>2231</v>
      </c>
      <c r="AH1883" t="s">
        <v>15382</v>
      </c>
      <c r="AI1883" t="s">
        <v>15383</v>
      </c>
      <c r="AJ1883" t="s">
        <v>15384</v>
      </c>
      <c r="AL1883" s="4" t="s">
        <v>15385</v>
      </c>
    </row>
    <row r="1884" spans="1:38" x14ac:dyDescent="0.3">
      <c r="A1884" t="s">
        <v>63649</v>
      </c>
      <c r="B1884" t="s">
        <v>63650</v>
      </c>
      <c r="C1884" t="s">
        <v>63651</v>
      </c>
      <c r="D1884" t="s">
        <v>63652</v>
      </c>
      <c r="E1884" t="s">
        <v>63653</v>
      </c>
      <c r="F1884" t="s">
        <v>63654</v>
      </c>
      <c r="J1884" t="s">
        <v>33941</v>
      </c>
      <c r="K1884" t="s">
        <v>33942</v>
      </c>
      <c r="L1884" t="s">
        <v>33943</v>
      </c>
      <c r="P1884">
        <v>10</v>
      </c>
      <c r="Q1884">
        <v>10</v>
      </c>
      <c r="R1884">
        <v>10</v>
      </c>
      <c r="S1884" t="s">
        <v>83461</v>
      </c>
      <c r="T1884" t="s">
        <v>83461</v>
      </c>
      <c r="U1884" t="s">
        <v>83461</v>
      </c>
      <c r="V1884" t="s">
        <v>85413</v>
      </c>
      <c r="W1884">
        <v>0</v>
      </c>
      <c r="X1884" t="s">
        <v>85414</v>
      </c>
      <c r="Y1884">
        <v>982010000</v>
      </c>
      <c r="Z1884">
        <v>71</v>
      </c>
      <c r="AA1884" t="s">
        <v>85415</v>
      </c>
      <c r="AB1884">
        <v>1</v>
      </c>
      <c r="AC1884" t="s">
        <v>85416</v>
      </c>
      <c r="AD1884" t="s">
        <v>85417</v>
      </c>
      <c r="AE1884" t="s">
        <v>33944</v>
      </c>
      <c r="AF1884" t="s">
        <v>33945</v>
      </c>
      <c r="AG1884">
        <v>5263</v>
      </c>
      <c r="AH1884" t="s">
        <v>33946</v>
      </c>
      <c r="AI1884" t="s">
        <v>33947</v>
      </c>
      <c r="AJ1884" t="s">
        <v>33948</v>
      </c>
      <c r="AL1884" s="4" t="s">
        <v>33949</v>
      </c>
    </row>
    <row r="1885" spans="1:38" x14ac:dyDescent="0.3">
      <c r="A1885" t="s">
        <v>63655</v>
      </c>
      <c r="B1885" t="s">
        <v>63656</v>
      </c>
      <c r="C1885" t="s">
        <v>63657</v>
      </c>
      <c r="D1885" t="s">
        <v>63658</v>
      </c>
      <c r="E1885" t="s">
        <v>63659</v>
      </c>
      <c r="F1885" t="s">
        <v>56506</v>
      </c>
      <c r="J1885" t="s">
        <v>2767</v>
      </c>
      <c r="K1885" t="s">
        <v>2768</v>
      </c>
      <c r="L1885" t="s">
        <v>2769</v>
      </c>
      <c r="P1885">
        <v>6</v>
      </c>
      <c r="Q1885">
        <v>6</v>
      </c>
      <c r="R1885">
        <v>6</v>
      </c>
      <c r="S1885" t="s">
        <v>77685</v>
      </c>
      <c r="T1885" t="s">
        <v>77685</v>
      </c>
      <c r="U1885" t="s">
        <v>77685</v>
      </c>
      <c r="V1885" t="s">
        <v>85418</v>
      </c>
      <c r="W1885">
        <v>0</v>
      </c>
      <c r="X1885" t="s">
        <v>85419</v>
      </c>
      <c r="Y1885">
        <v>260890000</v>
      </c>
      <c r="Z1885">
        <v>34</v>
      </c>
      <c r="AA1885" t="s">
        <v>85420</v>
      </c>
      <c r="AB1885">
        <v>1</v>
      </c>
      <c r="AC1885" t="s">
        <v>85421</v>
      </c>
      <c r="AD1885" t="s">
        <v>85422</v>
      </c>
      <c r="AE1885" t="s">
        <v>2770</v>
      </c>
      <c r="AF1885" t="s">
        <v>2771</v>
      </c>
      <c r="AG1885">
        <v>551</v>
      </c>
      <c r="AH1885" t="s">
        <v>2772</v>
      </c>
      <c r="AI1885" t="s">
        <v>2773</v>
      </c>
      <c r="AJ1885" t="s">
        <v>2774</v>
      </c>
      <c r="AL1885" s="4" t="s">
        <v>2775</v>
      </c>
    </row>
    <row r="1886" spans="1:38" x14ac:dyDescent="0.3">
      <c r="A1886" t="s">
        <v>53212</v>
      </c>
      <c r="B1886" t="s">
        <v>54622</v>
      </c>
      <c r="C1886" t="s">
        <v>63660</v>
      </c>
      <c r="D1886" t="s">
        <v>63661</v>
      </c>
      <c r="E1886" t="s">
        <v>63662</v>
      </c>
      <c r="F1886" t="s">
        <v>63663</v>
      </c>
      <c r="J1886" t="s">
        <v>32180</v>
      </c>
      <c r="K1886" t="s">
        <v>32181</v>
      </c>
      <c r="L1886" t="s">
        <v>7070</v>
      </c>
      <c r="P1886">
        <v>7</v>
      </c>
      <c r="Q1886">
        <v>6</v>
      </c>
      <c r="R1886">
        <v>6</v>
      </c>
      <c r="S1886" t="s">
        <v>78551</v>
      </c>
      <c r="T1886" t="s">
        <v>64450</v>
      </c>
      <c r="U1886" t="s">
        <v>64450</v>
      </c>
      <c r="V1886" t="s">
        <v>85423</v>
      </c>
      <c r="W1886">
        <v>0</v>
      </c>
      <c r="X1886" t="s">
        <v>85424</v>
      </c>
      <c r="Y1886">
        <v>112470000</v>
      </c>
      <c r="Z1886">
        <v>13</v>
      </c>
      <c r="AA1886" t="s">
        <v>85425</v>
      </c>
      <c r="AB1886">
        <v>1</v>
      </c>
      <c r="AC1886" t="s">
        <v>85426</v>
      </c>
      <c r="AD1886" t="s">
        <v>85427</v>
      </c>
      <c r="AE1886" t="s">
        <v>32182</v>
      </c>
      <c r="AF1886" t="s">
        <v>32182</v>
      </c>
      <c r="AG1886">
        <v>4986</v>
      </c>
      <c r="AH1886" t="s">
        <v>32183</v>
      </c>
      <c r="AI1886" t="s">
        <v>32184</v>
      </c>
      <c r="AJ1886" t="s">
        <v>32185</v>
      </c>
      <c r="AL1886" s="4" t="s">
        <v>32186</v>
      </c>
    </row>
    <row r="1887" spans="1:38" x14ac:dyDescent="0.3">
      <c r="A1887" t="s">
        <v>60185</v>
      </c>
      <c r="B1887" t="s">
        <v>63664</v>
      </c>
      <c r="C1887" t="s">
        <v>63665</v>
      </c>
      <c r="D1887" t="s">
        <v>63666</v>
      </c>
      <c r="E1887" t="s">
        <v>63667</v>
      </c>
      <c r="F1887" t="s">
        <v>63668</v>
      </c>
      <c r="P1887">
        <v>14</v>
      </c>
      <c r="Q1887">
        <v>14</v>
      </c>
      <c r="R1887">
        <v>0</v>
      </c>
      <c r="S1887" t="s">
        <v>85428</v>
      </c>
      <c r="T1887" t="s">
        <v>85428</v>
      </c>
      <c r="U1887">
        <v>0</v>
      </c>
      <c r="V1887" t="s">
        <v>85429</v>
      </c>
      <c r="W1887">
        <v>0</v>
      </c>
      <c r="X1887" t="s">
        <v>85430</v>
      </c>
      <c r="Y1887">
        <v>1974500000</v>
      </c>
      <c r="Z1887">
        <v>86</v>
      </c>
      <c r="AA1887" t="s">
        <v>85431</v>
      </c>
      <c r="AB1887">
        <v>1</v>
      </c>
      <c r="AC1887" t="s">
        <v>85432</v>
      </c>
      <c r="AD1887" t="s">
        <v>85433</v>
      </c>
      <c r="AE1887" t="s">
        <v>35382</v>
      </c>
      <c r="AF1887" t="s">
        <v>35383</v>
      </c>
      <c r="AG1887">
        <v>5533</v>
      </c>
      <c r="AH1887" t="s">
        <v>35384</v>
      </c>
      <c r="AI1887" t="s">
        <v>35385</v>
      </c>
      <c r="AL1887" s="4" t="s">
        <v>35386</v>
      </c>
    </row>
    <row r="1888" spans="1:38" x14ac:dyDescent="0.3">
      <c r="A1888" t="s">
        <v>63669</v>
      </c>
      <c r="B1888" t="s">
        <v>63670</v>
      </c>
      <c r="C1888" t="s">
        <v>63671</v>
      </c>
      <c r="D1888" t="s">
        <v>63672</v>
      </c>
      <c r="E1888" t="s">
        <v>63673</v>
      </c>
      <c r="F1888" t="s">
        <v>63674</v>
      </c>
      <c r="J1888" t="s">
        <v>18208</v>
      </c>
      <c r="K1888" t="s">
        <v>18209</v>
      </c>
      <c r="L1888" t="s">
        <v>18210</v>
      </c>
      <c r="P1888">
        <v>14</v>
      </c>
      <c r="Q1888">
        <v>14</v>
      </c>
      <c r="R1888">
        <v>12</v>
      </c>
      <c r="S1888" t="s">
        <v>76201</v>
      </c>
      <c r="T1888" t="s">
        <v>76201</v>
      </c>
      <c r="U1888">
        <v>25</v>
      </c>
      <c r="V1888" t="s">
        <v>85434</v>
      </c>
      <c r="W1888">
        <v>0</v>
      </c>
      <c r="X1888" t="s">
        <v>85435</v>
      </c>
      <c r="Y1888">
        <v>4385300000</v>
      </c>
      <c r="Z1888">
        <v>131</v>
      </c>
      <c r="AA1888" t="s">
        <v>85436</v>
      </c>
      <c r="AB1888">
        <v>1</v>
      </c>
      <c r="AC1888" t="s">
        <v>85437</v>
      </c>
      <c r="AD1888" t="s">
        <v>85438</v>
      </c>
      <c r="AE1888" t="s">
        <v>18211</v>
      </c>
      <c r="AF1888" t="s">
        <v>18212</v>
      </c>
      <c r="AG1888">
        <v>2623</v>
      </c>
      <c r="AH1888" t="s">
        <v>18213</v>
      </c>
      <c r="AI1888" t="s">
        <v>18214</v>
      </c>
      <c r="AJ1888" t="s">
        <v>18215</v>
      </c>
      <c r="AL1888" s="4" t="s">
        <v>18216</v>
      </c>
    </row>
    <row r="1889" spans="1:38" x14ac:dyDescent="0.3">
      <c r="A1889" t="s">
        <v>63675</v>
      </c>
      <c r="B1889" t="s">
        <v>63676</v>
      </c>
      <c r="C1889" t="s">
        <v>63677</v>
      </c>
      <c r="D1889" t="s">
        <v>63678</v>
      </c>
      <c r="E1889" t="s">
        <v>63679</v>
      </c>
      <c r="F1889" t="s">
        <v>61431</v>
      </c>
      <c r="J1889" t="s">
        <v>10648</v>
      </c>
      <c r="K1889" t="s">
        <v>1378</v>
      </c>
      <c r="L1889" t="s">
        <v>10649</v>
      </c>
      <c r="M1889" t="s">
        <v>1380</v>
      </c>
      <c r="P1889">
        <v>12</v>
      </c>
      <c r="Q1889">
        <v>2</v>
      </c>
      <c r="R1889">
        <v>2</v>
      </c>
      <c r="S1889">
        <v>60</v>
      </c>
      <c r="T1889" t="s">
        <v>77495</v>
      </c>
      <c r="U1889" t="s">
        <v>77495</v>
      </c>
      <c r="V1889" t="s">
        <v>85439</v>
      </c>
      <c r="W1889">
        <v>0</v>
      </c>
      <c r="X1889" t="s">
        <v>85440</v>
      </c>
      <c r="Y1889">
        <v>4017100000</v>
      </c>
      <c r="Z1889">
        <v>103</v>
      </c>
      <c r="AA1889" t="s">
        <v>85441</v>
      </c>
      <c r="AB1889">
        <v>1</v>
      </c>
      <c r="AC1889" t="s">
        <v>85442</v>
      </c>
      <c r="AD1889" t="s">
        <v>85443</v>
      </c>
      <c r="AE1889" t="s">
        <v>10650</v>
      </c>
      <c r="AF1889" t="s">
        <v>10651</v>
      </c>
      <c r="AG1889">
        <v>1602</v>
      </c>
      <c r="AH1889" t="s">
        <v>10652</v>
      </c>
      <c r="AI1889" t="s">
        <v>10653</v>
      </c>
      <c r="AJ1889" t="s">
        <v>10654</v>
      </c>
      <c r="AL1889" s="4" t="s">
        <v>10655</v>
      </c>
    </row>
    <row r="1890" spans="1:38" x14ac:dyDescent="0.3">
      <c r="A1890" t="s">
        <v>63680</v>
      </c>
      <c r="B1890" t="s">
        <v>51946</v>
      </c>
      <c r="C1890" t="s">
        <v>63681</v>
      </c>
      <c r="D1890" t="s">
        <v>63682</v>
      </c>
      <c r="E1890" t="s">
        <v>63683</v>
      </c>
      <c r="F1890" t="s">
        <v>50905</v>
      </c>
      <c r="J1890" t="s">
        <v>33198</v>
      </c>
      <c r="K1890" t="s">
        <v>33199</v>
      </c>
      <c r="L1890" t="s">
        <v>33200</v>
      </c>
      <c r="P1890">
        <v>13</v>
      </c>
      <c r="Q1890">
        <v>12</v>
      </c>
      <c r="R1890">
        <v>9</v>
      </c>
      <c r="S1890" t="s">
        <v>85444</v>
      </c>
      <c r="T1890" t="s">
        <v>77740</v>
      </c>
      <c r="U1890" t="s">
        <v>79653</v>
      </c>
      <c r="V1890" t="s">
        <v>85445</v>
      </c>
      <c r="W1890">
        <v>0</v>
      </c>
      <c r="X1890" t="s">
        <v>85446</v>
      </c>
      <c r="Y1890">
        <v>2202900000</v>
      </c>
      <c r="Z1890">
        <v>66</v>
      </c>
      <c r="AA1890" t="s">
        <v>85447</v>
      </c>
      <c r="AB1890">
        <v>1</v>
      </c>
      <c r="AC1890" t="s">
        <v>85448</v>
      </c>
      <c r="AD1890" t="s">
        <v>85449</v>
      </c>
      <c r="AE1890" t="s">
        <v>33201</v>
      </c>
      <c r="AF1890" t="s">
        <v>33202</v>
      </c>
      <c r="AG1890">
        <v>5148</v>
      </c>
      <c r="AH1890" t="s">
        <v>33203</v>
      </c>
      <c r="AI1890" t="s">
        <v>33204</v>
      </c>
      <c r="AJ1890" t="s">
        <v>33205</v>
      </c>
      <c r="AK1890" t="s">
        <v>33206</v>
      </c>
      <c r="AL1890" s="4" t="s">
        <v>33207</v>
      </c>
    </row>
    <row r="1891" spans="1:38" x14ac:dyDescent="0.3">
      <c r="A1891" t="s">
        <v>63684</v>
      </c>
      <c r="B1891" t="s">
        <v>63685</v>
      </c>
      <c r="C1891" t="s">
        <v>63686</v>
      </c>
      <c r="D1891" t="s">
        <v>63687</v>
      </c>
      <c r="E1891" t="s">
        <v>63688</v>
      </c>
      <c r="F1891" t="s">
        <v>63689</v>
      </c>
      <c r="J1891" t="s">
        <v>14027</v>
      </c>
      <c r="K1891" t="s">
        <v>14028</v>
      </c>
      <c r="L1891" t="s">
        <v>14029</v>
      </c>
      <c r="M1891" t="s">
        <v>7507</v>
      </c>
      <c r="P1891">
        <v>7</v>
      </c>
      <c r="Q1891">
        <v>7</v>
      </c>
      <c r="R1891">
        <v>2</v>
      </c>
      <c r="S1891" t="s">
        <v>76189</v>
      </c>
      <c r="T1891" t="s">
        <v>76189</v>
      </c>
      <c r="U1891" t="s">
        <v>77082</v>
      </c>
      <c r="V1891" t="s">
        <v>85450</v>
      </c>
      <c r="W1891">
        <v>0</v>
      </c>
      <c r="X1891" t="s">
        <v>85451</v>
      </c>
      <c r="Y1891">
        <v>1712800000</v>
      </c>
      <c r="Z1891">
        <v>75</v>
      </c>
      <c r="AA1891" t="s">
        <v>85452</v>
      </c>
      <c r="AB1891">
        <v>1</v>
      </c>
      <c r="AC1891" t="s">
        <v>85453</v>
      </c>
      <c r="AD1891" t="s">
        <v>85454</v>
      </c>
      <c r="AE1891" t="s">
        <v>14030</v>
      </c>
      <c r="AF1891" t="s">
        <v>14031</v>
      </c>
      <c r="AG1891">
        <v>2039</v>
      </c>
      <c r="AH1891" t="s">
        <v>14032</v>
      </c>
      <c r="AI1891" t="s">
        <v>14033</v>
      </c>
      <c r="AJ1891" t="s">
        <v>14034</v>
      </c>
      <c r="AK1891" t="s">
        <v>14035</v>
      </c>
      <c r="AL1891" s="4" t="s">
        <v>14036</v>
      </c>
    </row>
    <row r="1892" spans="1:38" x14ac:dyDescent="0.3">
      <c r="A1892" t="s">
        <v>63690</v>
      </c>
      <c r="B1892" t="s">
        <v>63691</v>
      </c>
      <c r="C1892" t="s">
        <v>63692</v>
      </c>
      <c r="D1892" t="s">
        <v>63693</v>
      </c>
      <c r="E1892" t="s">
        <v>63694</v>
      </c>
      <c r="F1892" t="s">
        <v>63695</v>
      </c>
      <c r="J1892" t="s">
        <v>12944</v>
      </c>
      <c r="K1892" t="s">
        <v>12945</v>
      </c>
      <c r="L1892" t="s">
        <v>12946</v>
      </c>
      <c r="M1892" t="s">
        <v>966</v>
      </c>
      <c r="P1892">
        <v>10</v>
      </c>
      <c r="Q1892">
        <v>10</v>
      </c>
      <c r="R1892">
        <v>10</v>
      </c>
      <c r="S1892" t="s">
        <v>80635</v>
      </c>
      <c r="T1892" t="s">
        <v>80635</v>
      </c>
      <c r="U1892" t="s">
        <v>80635</v>
      </c>
      <c r="V1892" t="s">
        <v>85455</v>
      </c>
      <c r="W1892">
        <v>0</v>
      </c>
      <c r="X1892" t="s">
        <v>85456</v>
      </c>
      <c r="Y1892">
        <v>4146200000</v>
      </c>
      <c r="Z1892">
        <v>129</v>
      </c>
      <c r="AA1892" t="s">
        <v>85457</v>
      </c>
      <c r="AB1892">
        <v>1</v>
      </c>
      <c r="AC1892" t="s">
        <v>85458</v>
      </c>
      <c r="AD1892" t="s">
        <v>85459</v>
      </c>
      <c r="AE1892" t="s">
        <v>12947</v>
      </c>
      <c r="AF1892" t="s">
        <v>12948</v>
      </c>
      <c r="AG1892">
        <v>1902</v>
      </c>
      <c r="AH1892" t="s">
        <v>12949</v>
      </c>
      <c r="AI1892" t="s">
        <v>12950</v>
      </c>
      <c r="AJ1892" t="s">
        <v>12951</v>
      </c>
      <c r="AL1892" s="4" t="s">
        <v>12952</v>
      </c>
    </row>
    <row r="1893" spans="1:38" x14ac:dyDescent="0.3">
      <c r="A1893" t="s">
        <v>63696</v>
      </c>
      <c r="B1893" t="s">
        <v>56968</v>
      </c>
      <c r="C1893" t="s">
        <v>63697</v>
      </c>
      <c r="D1893" t="s">
        <v>63698</v>
      </c>
      <c r="E1893" t="s">
        <v>63699</v>
      </c>
      <c r="F1893" t="s">
        <v>63700</v>
      </c>
      <c r="J1893" t="s">
        <v>5226</v>
      </c>
      <c r="K1893" t="s">
        <v>5227</v>
      </c>
      <c r="L1893" t="s">
        <v>2704</v>
      </c>
      <c r="M1893" t="s">
        <v>5228</v>
      </c>
      <c r="P1893">
        <v>13</v>
      </c>
      <c r="Q1893">
        <v>13</v>
      </c>
      <c r="R1893">
        <v>13</v>
      </c>
      <c r="S1893" t="s">
        <v>81317</v>
      </c>
      <c r="T1893" t="s">
        <v>81317</v>
      </c>
      <c r="U1893" t="s">
        <v>81317</v>
      </c>
      <c r="V1893" t="s">
        <v>85460</v>
      </c>
      <c r="W1893">
        <v>0</v>
      </c>
      <c r="X1893" t="s">
        <v>85461</v>
      </c>
      <c r="Y1893">
        <v>419810000</v>
      </c>
      <c r="Z1893">
        <v>35</v>
      </c>
      <c r="AA1893" t="s">
        <v>85462</v>
      </c>
      <c r="AB1893">
        <v>1</v>
      </c>
      <c r="AC1893" t="s">
        <v>85463</v>
      </c>
      <c r="AD1893" t="s">
        <v>85464</v>
      </c>
      <c r="AE1893" t="s">
        <v>5229</v>
      </c>
      <c r="AF1893" t="s">
        <v>5230</v>
      </c>
      <c r="AG1893">
        <v>908</v>
      </c>
      <c r="AH1893" t="s">
        <v>5231</v>
      </c>
      <c r="AI1893" t="s">
        <v>5232</v>
      </c>
      <c r="AJ1893" t="s">
        <v>5233</v>
      </c>
      <c r="AK1893" t="s">
        <v>5234</v>
      </c>
      <c r="AL1893" s="4" t="s">
        <v>5235</v>
      </c>
    </row>
    <row r="1894" spans="1:38" x14ac:dyDescent="0.3">
      <c r="A1894" t="s">
        <v>63701</v>
      </c>
      <c r="B1894" t="s">
        <v>63702</v>
      </c>
      <c r="C1894" t="s">
        <v>63703</v>
      </c>
      <c r="D1894" t="s">
        <v>63704</v>
      </c>
      <c r="E1894" t="s">
        <v>63705</v>
      </c>
      <c r="F1894" t="s">
        <v>63706</v>
      </c>
      <c r="J1894" t="s">
        <v>9539</v>
      </c>
      <c r="K1894" t="s">
        <v>1378</v>
      </c>
      <c r="L1894" t="s">
        <v>9760</v>
      </c>
      <c r="M1894" t="s">
        <v>1380</v>
      </c>
      <c r="P1894">
        <v>22</v>
      </c>
      <c r="Q1894">
        <v>22</v>
      </c>
      <c r="R1894">
        <v>22</v>
      </c>
      <c r="S1894" t="s">
        <v>84113</v>
      </c>
      <c r="T1894" t="s">
        <v>84113</v>
      </c>
      <c r="U1894" t="s">
        <v>84113</v>
      </c>
      <c r="V1894" t="s">
        <v>85465</v>
      </c>
      <c r="W1894">
        <v>0</v>
      </c>
      <c r="X1894" t="s">
        <v>48516</v>
      </c>
      <c r="Y1894">
        <v>11495000000</v>
      </c>
      <c r="Z1894">
        <v>291</v>
      </c>
      <c r="AA1894" t="s">
        <v>85466</v>
      </c>
      <c r="AB1894">
        <v>1</v>
      </c>
      <c r="AC1894" t="s">
        <v>85467</v>
      </c>
      <c r="AD1894" t="s">
        <v>85468</v>
      </c>
      <c r="AE1894" t="s">
        <v>9761</v>
      </c>
      <c r="AF1894" t="s">
        <v>9762</v>
      </c>
      <c r="AG1894">
        <v>1485</v>
      </c>
      <c r="AH1894" t="s">
        <v>9763</v>
      </c>
      <c r="AI1894" t="s">
        <v>9764</v>
      </c>
      <c r="AJ1894" t="s">
        <v>9765</v>
      </c>
      <c r="AL1894" s="4" t="s">
        <v>9766</v>
      </c>
    </row>
    <row r="1895" spans="1:38" x14ac:dyDescent="0.3">
      <c r="A1895" t="s">
        <v>63707</v>
      </c>
      <c r="B1895" t="s">
        <v>63708</v>
      </c>
      <c r="C1895" t="s">
        <v>63709</v>
      </c>
      <c r="D1895" t="s">
        <v>63710</v>
      </c>
      <c r="E1895" t="s">
        <v>52058</v>
      </c>
      <c r="F1895" t="s">
        <v>63711</v>
      </c>
      <c r="J1895" t="s">
        <v>1691</v>
      </c>
      <c r="K1895" t="s">
        <v>1692</v>
      </c>
      <c r="L1895" t="s">
        <v>1693</v>
      </c>
      <c r="P1895">
        <v>14</v>
      </c>
      <c r="Q1895">
        <v>14</v>
      </c>
      <c r="R1895">
        <v>14</v>
      </c>
      <c r="S1895" t="s">
        <v>65303</v>
      </c>
      <c r="T1895" t="s">
        <v>65303</v>
      </c>
      <c r="U1895" t="s">
        <v>65303</v>
      </c>
      <c r="V1895" t="s">
        <v>85469</v>
      </c>
      <c r="W1895">
        <v>0</v>
      </c>
      <c r="X1895" t="s">
        <v>85470</v>
      </c>
      <c r="Y1895">
        <v>302900000</v>
      </c>
      <c r="Z1895">
        <v>40</v>
      </c>
      <c r="AA1895" t="s">
        <v>85471</v>
      </c>
      <c r="AB1895">
        <v>1</v>
      </c>
      <c r="AC1895" t="s">
        <v>85472</v>
      </c>
      <c r="AD1895" t="s">
        <v>85473</v>
      </c>
      <c r="AE1895" t="s">
        <v>1694</v>
      </c>
      <c r="AF1895" t="s">
        <v>1695</v>
      </c>
      <c r="AG1895">
        <v>399</v>
      </c>
      <c r="AH1895" t="s">
        <v>1696</v>
      </c>
      <c r="AI1895" t="s">
        <v>1697</v>
      </c>
      <c r="AJ1895" t="s">
        <v>1698</v>
      </c>
      <c r="AL1895" s="4" t="s">
        <v>1699</v>
      </c>
    </row>
    <row r="1896" spans="1:38" x14ac:dyDescent="0.3">
      <c r="A1896" t="s">
        <v>63712</v>
      </c>
      <c r="B1896" t="s">
        <v>63713</v>
      </c>
      <c r="C1896" t="s">
        <v>63714</v>
      </c>
      <c r="D1896" t="s">
        <v>63715</v>
      </c>
      <c r="E1896" t="s">
        <v>63716</v>
      </c>
      <c r="F1896" t="s">
        <v>63717</v>
      </c>
      <c r="J1896" t="s">
        <v>21582</v>
      </c>
      <c r="K1896" t="s">
        <v>21583</v>
      </c>
      <c r="L1896" t="s">
        <v>21584</v>
      </c>
      <c r="P1896">
        <v>83</v>
      </c>
      <c r="Q1896">
        <v>83</v>
      </c>
      <c r="R1896">
        <v>82</v>
      </c>
      <c r="S1896" t="s">
        <v>85474</v>
      </c>
      <c r="T1896" t="s">
        <v>85474</v>
      </c>
      <c r="U1896" t="s">
        <v>85474</v>
      </c>
      <c r="V1896" t="s">
        <v>85475</v>
      </c>
      <c r="W1896">
        <v>0</v>
      </c>
      <c r="X1896" t="s">
        <v>48516</v>
      </c>
      <c r="Y1896">
        <v>21246000000</v>
      </c>
      <c r="Z1896">
        <v>926</v>
      </c>
      <c r="AA1896" t="s">
        <v>85476</v>
      </c>
      <c r="AB1896">
        <v>1</v>
      </c>
      <c r="AC1896" t="s">
        <v>85477</v>
      </c>
      <c r="AD1896" t="s">
        <v>85478</v>
      </c>
      <c r="AE1896" t="s">
        <v>21585</v>
      </c>
      <c r="AF1896" t="s">
        <v>21586</v>
      </c>
      <c r="AG1896">
        <v>3220</v>
      </c>
      <c r="AH1896" t="s">
        <v>21587</v>
      </c>
      <c r="AI1896" t="s">
        <v>21588</v>
      </c>
      <c r="AJ1896" t="s">
        <v>21589</v>
      </c>
      <c r="AL1896" s="4" t="s">
        <v>21590</v>
      </c>
    </row>
    <row r="1897" spans="1:38" x14ac:dyDescent="0.3">
      <c r="A1897" t="s">
        <v>63718</v>
      </c>
      <c r="B1897" t="s">
        <v>59876</v>
      </c>
      <c r="C1897" t="s">
        <v>63719</v>
      </c>
      <c r="D1897" t="s">
        <v>63720</v>
      </c>
      <c r="E1897" t="s">
        <v>63721</v>
      </c>
      <c r="F1897" t="s">
        <v>63722</v>
      </c>
      <c r="J1897" t="s">
        <v>32111</v>
      </c>
      <c r="K1897" t="s">
        <v>20465</v>
      </c>
      <c r="L1897" t="s">
        <v>32112</v>
      </c>
      <c r="M1897" t="s">
        <v>2660</v>
      </c>
      <c r="P1897">
        <v>10</v>
      </c>
      <c r="Q1897">
        <v>10</v>
      </c>
      <c r="R1897">
        <v>10</v>
      </c>
      <c r="S1897">
        <v>33</v>
      </c>
      <c r="T1897">
        <v>33</v>
      </c>
      <c r="U1897">
        <v>33</v>
      </c>
      <c r="V1897" t="s">
        <v>85479</v>
      </c>
      <c r="W1897">
        <v>0</v>
      </c>
      <c r="X1897" t="s">
        <v>85480</v>
      </c>
      <c r="Y1897">
        <v>1153500000</v>
      </c>
      <c r="Z1897">
        <v>89</v>
      </c>
      <c r="AA1897" t="s">
        <v>85481</v>
      </c>
      <c r="AB1897">
        <v>1</v>
      </c>
      <c r="AC1897" t="s">
        <v>85482</v>
      </c>
      <c r="AD1897" t="s">
        <v>85483</v>
      </c>
      <c r="AE1897" t="s">
        <v>32113</v>
      </c>
      <c r="AF1897" t="s">
        <v>32113</v>
      </c>
      <c r="AG1897">
        <v>4972</v>
      </c>
      <c r="AH1897" t="s">
        <v>32114</v>
      </c>
      <c r="AI1897" t="s">
        <v>32115</v>
      </c>
      <c r="AJ1897" t="s">
        <v>32116</v>
      </c>
      <c r="AL1897" s="4" t="s">
        <v>32117</v>
      </c>
    </row>
    <row r="1898" spans="1:38" x14ac:dyDescent="0.3">
      <c r="A1898" t="s">
        <v>63723</v>
      </c>
      <c r="B1898" t="s">
        <v>63724</v>
      </c>
      <c r="C1898" t="s">
        <v>63725</v>
      </c>
      <c r="D1898" t="s">
        <v>59431</v>
      </c>
      <c r="E1898" t="s">
        <v>63726</v>
      </c>
      <c r="F1898" t="s">
        <v>60547</v>
      </c>
      <c r="J1898" t="s">
        <v>31433</v>
      </c>
      <c r="K1898" t="s">
        <v>31434</v>
      </c>
      <c r="L1898" t="s">
        <v>31435</v>
      </c>
      <c r="M1898" t="s">
        <v>2660</v>
      </c>
      <c r="P1898">
        <v>42</v>
      </c>
      <c r="Q1898">
        <v>42</v>
      </c>
      <c r="R1898">
        <v>40</v>
      </c>
      <c r="S1898" t="s">
        <v>83789</v>
      </c>
      <c r="T1898" t="s">
        <v>83789</v>
      </c>
      <c r="U1898" t="s">
        <v>80337</v>
      </c>
      <c r="V1898" t="s">
        <v>85484</v>
      </c>
      <c r="W1898">
        <v>0</v>
      </c>
      <c r="X1898" t="s">
        <v>48516</v>
      </c>
      <c r="Y1898">
        <v>1832000000</v>
      </c>
      <c r="Z1898">
        <v>159</v>
      </c>
      <c r="AA1898" t="s">
        <v>85485</v>
      </c>
      <c r="AB1898">
        <v>1</v>
      </c>
      <c r="AC1898" t="s">
        <v>85486</v>
      </c>
      <c r="AD1898" t="s">
        <v>85487</v>
      </c>
      <c r="AE1898" t="s">
        <v>31436</v>
      </c>
      <c r="AF1898" t="s">
        <v>31437</v>
      </c>
      <c r="AG1898">
        <v>4859</v>
      </c>
      <c r="AH1898" t="s">
        <v>31438</v>
      </c>
      <c r="AI1898" t="s">
        <v>31439</v>
      </c>
      <c r="AJ1898" t="s">
        <v>31440</v>
      </c>
      <c r="AK1898" t="s">
        <v>31441</v>
      </c>
      <c r="AL1898" s="4" t="s">
        <v>31442</v>
      </c>
    </row>
    <row r="1899" spans="1:38" x14ac:dyDescent="0.3">
      <c r="A1899" t="s">
        <v>63727</v>
      </c>
      <c r="B1899" t="s">
        <v>63728</v>
      </c>
      <c r="C1899" t="s">
        <v>63729</v>
      </c>
      <c r="D1899" t="s">
        <v>63730</v>
      </c>
      <c r="E1899" t="s">
        <v>63731</v>
      </c>
      <c r="F1899" t="s">
        <v>63732</v>
      </c>
      <c r="J1899" t="s">
        <v>4658</v>
      </c>
      <c r="K1899" t="s">
        <v>4659</v>
      </c>
      <c r="L1899" t="s">
        <v>4660</v>
      </c>
      <c r="M1899" t="s">
        <v>4661</v>
      </c>
      <c r="P1899">
        <v>14</v>
      </c>
      <c r="Q1899">
        <v>14</v>
      </c>
      <c r="R1899">
        <v>14</v>
      </c>
      <c r="S1899" t="s">
        <v>79710</v>
      </c>
      <c r="T1899" t="s">
        <v>79710</v>
      </c>
      <c r="U1899" t="s">
        <v>79710</v>
      </c>
      <c r="V1899" t="s">
        <v>85488</v>
      </c>
      <c r="W1899">
        <v>0</v>
      </c>
      <c r="X1899" t="s">
        <v>85489</v>
      </c>
      <c r="Y1899">
        <v>3361600000</v>
      </c>
      <c r="Z1899">
        <v>141</v>
      </c>
      <c r="AA1899" t="s">
        <v>85490</v>
      </c>
      <c r="AB1899">
        <v>1</v>
      </c>
      <c r="AC1899" t="s">
        <v>85491</v>
      </c>
      <c r="AD1899" t="s">
        <v>85492</v>
      </c>
      <c r="AE1899" t="s">
        <v>4662</v>
      </c>
      <c r="AF1899" t="s">
        <v>4662</v>
      </c>
      <c r="AG1899">
        <v>822</v>
      </c>
      <c r="AH1899" t="s">
        <v>4663</v>
      </c>
      <c r="AI1899" t="s">
        <v>4664</v>
      </c>
      <c r="AJ1899" t="s">
        <v>4665</v>
      </c>
      <c r="AK1899" t="s">
        <v>4666</v>
      </c>
      <c r="AL1899" s="4" t="s">
        <v>4667</v>
      </c>
    </row>
    <row r="1900" spans="1:38" x14ac:dyDescent="0.3">
      <c r="A1900" t="s">
        <v>63733</v>
      </c>
      <c r="B1900" t="s">
        <v>63734</v>
      </c>
      <c r="C1900" t="s">
        <v>63735</v>
      </c>
      <c r="D1900" t="s">
        <v>63736</v>
      </c>
      <c r="E1900" t="s">
        <v>54286</v>
      </c>
      <c r="F1900" t="s">
        <v>63737</v>
      </c>
      <c r="J1900" t="s">
        <v>493</v>
      </c>
      <c r="K1900" t="s">
        <v>18548</v>
      </c>
      <c r="L1900" t="s">
        <v>18549</v>
      </c>
      <c r="M1900" t="s">
        <v>17376</v>
      </c>
      <c r="P1900">
        <v>4</v>
      </c>
      <c r="Q1900">
        <v>3</v>
      </c>
      <c r="R1900">
        <v>3</v>
      </c>
      <c r="S1900" t="s">
        <v>77304</v>
      </c>
      <c r="T1900" t="s">
        <v>76722</v>
      </c>
      <c r="U1900" t="s">
        <v>76722</v>
      </c>
      <c r="V1900" t="s">
        <v>85493</v>
      </c>
      <c r="W1900">
        <v>0</v>
      </c>
      <c r="X1900" t="s">
        <v>85494</v>
      </c>
      <c r="Y1900">
        <v>66941000</v>
      </c>
      <c r="Z1900">
        <v>3</v>
      </c>
      <c r="AA1900" t="s">
        <v>85495</v>
      </c>
      <c r="AB1900">
        <v>1</v>
      </c>
      <c r="AC1900" t="s">
        <v>85496</v>
      </c>
      <c r="AD1900" t="s">
        <v>85497</v>
      </c>
      <c r="AE1900" t="s">
        <v>18550</v>
      </c>
      <c r="AF1900" t="s">
        <v>18551</v>
      </c>
      <c r="AG1900">
        <v>2669</v>
      </c>
      <c r="AH1900" t="s">
        <v>18552</v>
      </c>
      <c r="AI1900" t="s">
        <v>18553</v>
      </c>
      <c r="AJ1900" t="s">
        <v>18554</v>
      </c>
      <c r="AL1900" s="4" t="s">
        <v>18555</v>
      </c>
    </row>
    <row r="1901" spans="1:38" x14ac:dyDescent="0.3">
      <c r="A1901" t="s">
        <v>63738</v>
      </c>
      <c r="B1901" t="s">
        <v>63739</v>
      </c>
      <c r="C1901" t="s">
        <v>63740</v>
      </c>
      <c r="D1901" t="s">
        <v>63741</v>
      </c>
      <c r="E1901" t="s">
        <v>63742</v>
      </c>
      <c r="F1901" t="s">
        <v>63743</v>
      </c>
      <c r="J1901" t="s">
        <v>493</v>
      </c>
      <c r="K1901" t="s">
        <v>28301</v>
      </c>
      <c r="L1901" t="s">
        <v>2778</v>
      </c>
      <c r="M1901" t="s">
        <v>28302</v>
      </c>
      <c r="P1901">
        <v>17</v>
      </c>
      <c r="Q1901">
        <v>17</v>
      </c>
      <c r="R1901">
        <v>17</v>
      </c>
      <c r="S1901" t="s">
        <v>80090</v>
      </c>
      <c r="T1901" t="s">
        <v>80090</v>
      </c>
      <c r="U1901" t="s">
        <v>80090</v>
      </c>
      <c r="V1901" t="s">
        <v>85498</v>
      </c>
      <c r="W1901">
        <v>0</v>
      </c>
      <c r="X1901" t="s">
        <v>85499</v>
      </c>
      <c r="Y1901">
        <v>514810000</v>
      </c>
      <c r="Z1901">
        <v>64</v>
      </c>
      <c r="AA1901" t="s">
        <v>85500</v>
      </c>
      <c r="AB1901">
        <v>1</v>
      </c>
      <c r="AC1901" t="s">
        <v>85501</v>
      </c>
      <c r="AD1901" t="s">
        <v>85502</v>
      </c>
      <c r="AE1901" t="s">
        <v>28303</v>
      </c>
      <c r="AF1901" t="s">
        <v>28304</v>
      </c>
      <c r="AG1901">
        <v>4338</v>
      </c>
      <c r="AH1901" t="s">
        <v>28305</v>
      </c>
      <c r="AI1901" t="s">
        <v>28306</v>
      </c>
      <c r="AJ1901" t="s">
        <v>28307</v>
      </c>
      <c r="AL1901" s="4" t="s">
        <v>28308</v>
      </c>
    </row>
    <row r="1902" spans="1:38" x14ac:dyDescent="0.3">
      <c r="A1902" t="s">
        <v>63744</v>
      </c>
      <c r="B1902" t="s">
        <v>63745</v>
      </c>
      <c r="C1902" t="s">
        <v>63746</v>
      </c>
      <c r="D1902" t="s">
        <v>63747</v>
      </c>
      <c r="E1902" t="s">
        <v>63748</v>
      </c>
      <c r="F1902" t="s">
        <v>49570</v>
      </c>
      <c r="J1902" t="s">
        <v>2978</v>
      </c>
      <c r="L1902" t="s">
        <v>14275</v>
      </c>
      <c r="M1902" t="s">
        <v>1380</v>
      </c>
      <c r="P1902">
        <v>7</v>
      </c>
      <c r="Q1902">
        <v>7</v>
      </c>
      <c r="R1902">
        <v>7</v>
      </c>
      <c r="S1902" t="s">
        <v>82879</v>
      </c>
      <c r="T1902" t="s">
        <v>82879</v>
      </c>
      <c r="U1902" t="s">
        <v>82879</v>
      </c>
      <c r="V1902" t="s">
        <v>85503</v>
      </c>
      <c r="W1902">
        <v>0</v>
      </c>
      <c r="X1902" t="s">
        <v>85504</v>
      </c>
      <c r="Y1902">
        <v>192860000</v>
      </c>
      <c r="Z1902">
        <v>16</v>
      </c>
      <c r="AA1902" t="s">
        <v>85505</v>
      </c>
      <c r="AB1902">
        <v>1</v>
      </c>
      <c r="AC1902" t="s">
        <v>85506</v>
      </c>
      <c r="AD1902" t="s">
        <v>85507</v>
      </c>
      <c r="AE1902" t="s">
        <v>14276</v>
      </c>
      <c r="AF1902" t="s">
        <v>14276</v>
      </c>
      <c r="AG1902">
        <v>2076</v>
      </c>
      <c r="AH1902" t="s">
        <v>14277</v>
      </c>
      <c r="AI1902" t="s">
        <v>14278</v>
      </c>
      <c r="AJ1902" t="s">
        <v>14279</v>
      </c>
      <c r="AK1902" t="s">
        <v>14280</v>
      </c>
      <c r="AL1902" s="4" t="s">
        <v>14281</v>
      </c>
    </row>
    <row r="1903" spans="1:38" x14ac:dyDescent="0.3">
      <c r="A1903" t="s">
        <v>63749</v>
      </c>
      <c r="B1903" t="s">
        <v>63750</v>
      </c>
      <c r="C1903" t="s">
        <v>63751</v>
      </c>
      <c r="D1903" t="s">
        <v>57692</v>
      </c>
      <c r="E1903" t="s">
        <v>57231</v>
      </c>
      <c r="F1903" t="s">
        <v>63752</v>
      </c>
      <c r="J1903" t="s">
        <v>11825</v>
      </c>
      <c r="K1903" t="s">
        <v>11826</v>
      </c>
      <c r="L1903" t="s">
        <v>1344</v>
      </c>
      <c r="M1903" t="s">
        <v>11827</v>
      </c>
      <c r="P1903">
        <v>26</v>
      </c>
      <c r="Q1903">
        <v>26</v>
      </c>
      <c r="R1903">
        <v>26</v>
      </c>
      <c r="S1903" t="s">
        <v>48660</v>
      </c>
      <c r="T1903" t="s">
        <v>48660</v>
      </c>
      <c r="U1903" t="s">
        <v>48660</v>
      </c>
      <c r="V1903" t="s">
        <v>85508</v>
      </c>
      <c r="W1903">
        <v>0</v>
      </c>
      <c r="X1903" t="s">
        <v>48516</v>
      </c>
      <c r="Y1903">
        <v>3311400000</v>
      </c>
      <c r="Z1903">
        <v>201</v>
      </c>
      <c r="AA1903" t="s">
        <v>85509</v>
      </c>
      <c r="AB1903">
        <v>1</v>
      </c>
      <c r="AC1903" t="s">
        <v>85510</v>
      </c>
      <c r="AD1903" t="s">
        <v>85511</v>
      </c>
      <c r="AE1903" t="s">
        <v>11828</v>
      </c>
      <c r="AF1903" t="s">
        <v>11828</v>
      </c>
      <c r="AG1903">
        <v>1749</v>
      </c>
      <c r="AH1903" t="s">
        <v>11829</v>
      </c>
      <c r="AI1903" t="s">
        <v>11830</v>
      </c>
      <c r="AJ1903" t="s">
        <v>11831</v>
      </c>
      <c r="AK1903" t="s">
        <v>11832</v>
      </c>
      <c r="AL1903" s="4" t="s">
        <v>11833</v>
      </c>
    </row>
    <row r="1904" spans="1:38" x14ac:dyDescent="0.3">
      <c r="A1904" t="s">
        <v>50438</v>
      </c>
      <c r="B1904" t="s">
        <v>63753</v>
      </c>
      <c r="C1904">
        <v>1</v>
      </c>
      <c r="D1904" t="s">
        <v>63754</v>
      </c>
      <c r="E1904" t="s">
        <v>63755</v>
      </c>
      <c r="F1904">
        <v>1</v>
      </c>
      <c r="J1904" t="s">
        <v>11896</v>
      </c>
      <c r="K1904" t="s">
        <v>11897</v>
      </c>
      <c r="L1904" t="s">
        <v>11898</v>
      </c>
      <c r="M1904" t="s">
        <v>7283</v>
      </c>
      <c r="P1904">
        <v>3</v>
      </c>
      <c r="Q1904">
        <v>3</v>
      </c>
      <c r="R1904">
        <v>3</v>
      </c>
      <c r="S1904" t="s">
        <v>48604</v>
      </c>
      <c r="T1904" t="s">
        <v>48604</v>
      </c>
      <c r="U1904" t="s">
        <v>48604</v>
      </c>
      <c r="V1904" t="s">
        <v>85512</v>
      </c>
      <c r="W1904">
        <v>0</v>
      </c>
      <c r="X1904" t="s">
        <v>85513</v>
      </c>
      <c r="Y1904">
        <v>64882000</v>
      </c>
      <c r="Z1904">
        <v>5</v>
      </c>
      <c r="AA1904" t="s">
        <v>85514</v>
      </c>
      <c r="AB1904">
        <v>1</v>
      </c>
      <c r="AC1904" t="s">
        <v>85515</v>
      </c>
      <c r="AD1904" t="s">
        <v>85516</v>
      </c>
      <c r="AE1904" t="s">
        <v>11899</v>
      </c>
      <c r="AF1904" t="s">
        <v>11899</v>
      </c>
      <c r="AG1904">
        <v>1760</v>
      </c>
      <c r="AH1904" t="s">
        <v>11900</v>
      </c>
      <c r="AI1904" t="s">
        <v>11901</v>
      </c>
      <c r="AJ1904" t="s">
        <v>11902</v>
      </c>
      <c r="AL1904" s="4" t="s">
        <v>11903</v>
      </c>
    </row>
    <row r="1905" spans="1:38" x14ac:dyDescent="0.3">
      <c r="A1905" t="s">
        <v>63756</v>
      </c>
      <c r="B1905" t="s">
        <v>63757</v>
      </c>
      <c r="C1905" t="s">
        <v>63758</v>
      </c>
      <c r="D1905" t="s">
        <v>63759</v>
      </c>
      <c r="E1905" t="s">
        <v>63760</v>
      </c>
      <c r="F1905" t="s">
        <v>63761</v>
      </c>
      <c r="J1905" t="s">
        <v>3437</v>
      </c>
      <c r="L1905" t="s">
        <v>3438</v>
      </c>
      <c r="M1905" t="s">
        <v>3439</v>
      </c>
      <c r="P1905">
        <v>6</v>
      </c>
      <c r="Q1905">
        <v>4</v>
      </c>
      <c r="R1905">
        <v>4</v>
      </c>
      <c r="S1905" t="s">
        <v>53588</v>
      </c>
      <c r="T1905" t="s">
        <v>77358</v>
      </c>
      <c r="U1905" t="s">
        <v>77358</v>
      </c>
      <c r="V1905" t="s">
        <v>85517</v>
      </c>
      <c r="W1905">
        <v>0</v>
      </c>
      <c r="X1905" t="s">
        <v>85518</v>
      </c>
      <c r="Y1905">
        <v>115960000</v>
      </c>
      <c r="Z1905">
        <v>8</v>
      </c>
      <c r="AA1905" t="s">
        <v>85519</v>
      </c>
      <c r="AB1905">
        <v>1</v>
      </c>
      <c r="AC1905" t="s">
        <v>85520</v>
      </c>
      <c r="AD1905" t="s">
        <v>85521</v>
      </c>
      <c r="AE1905" t="s">
        <v>3440</v>
      </c>
      <c r="AF1905" t="s">
        <v>3440</v>
      </c>
      <c r="AG1905">
        <v>646</v>
      </c>
      <c r="AH1905" t="s">
        <v>3441</v>
      </c>
      <c r="AI1905" t="s">
        <v>3442</v>
      </c>
      <c r="AJ1905" t="s">
        <v>3443</v>
      </c>
      <c r="AK1905" t="s">
        <v>3444</v>
      </c>
      <c r="AL1905" s="4" t="s">
        <v>3445</v>
      </c>
    </row>
    <row r="1906" spans="1:38" x14ac:dyDescent="0.3">
      <c r="A1906" t="s">
        <v>63762</v>
      </c>
      <c r="B1906" t="s">
        <v>63763</v>
      </c>
      <c r="C1906" t="s">
        <v>63764</v>
      </c>
      <c r="D1906" t="s">
        <v>63765</v>
      </c>
      <c r="E1906" t="s">
        <v>63766</v>
      </c>
      <c r="F1906" t="s">
        <v>50766</v>
      </c>
      <c r="J1906" t="s">
        <v>34861</v>
      </c>
      <c r="K1906" t="s">
        <v>34862</v>
      </c>
      <c r="L1906" t="s">
        <v>34863</v>
      </c>
      <c r="M1906" t="s">
        <v>34864</v>
      </c>
      <c r="P1906">
        <v>11</v>
      </c>
      <c r="Q1906">
        <v>11</v>
      </c>
      <c r="R1906">
        <v>6</v>
      </c>
      <c r="S1906" t="s">
        <v>48707</v>
      </c>
      <c r="T1906" t="s">
        <v>48707</v>
      </c>
      <c r="U1906" t="s">
        <v>48490</v>
      </c>
      <c r="V1906" t="s">
        <v>85522</v>
      </c>
      <c r="W1906">
        <v>0</v>
      </c>
      <c r="X1906" t="s">
        <v>85523</v>
      </c>
      <c r="Y1906">
        <v>254820000</v>
      </c>
      <c r="Z1906">
        <v>33</v>
      </c>
      <c r="AA1906" t="s">
        <v>85524</v>
      </c>
      <c r="AB1906">
        <v>1</v>
      </c>
      <c r="AC1906" t="s">
        <v>85525</v>
      </c>
      <c r="AD1906" t="s">
        <v>85526</v>
      </c>
      <c r="AE1906" t="s">
        <v>34865</v>
      </c>
      <c r="AF1906" t="s">
        <v>34866</v>
      </c>
      <c r="AG1906">
        <v>5404</v>
      </c>
      <c r="AH1906" t="s">
        <v>34867</v>
      </c>
      <c r="AI1906" t="s">
        <v>34868</v>
      </c>
      <c r="AJ1906" t="s">
        <v>34869</v>
      </c>
      <c r="AL1906" s="4" t="s">
        <v>34870</v>
      </c>
    </row>
    <row r="1907" spans="1:38" x14ac:dyDescent="0.3">
      <c r="A1907" t="s">
        <v>63767</v>
      </c>
      <c r="B1907" t="s">
        <v>63768</v>
      </c>
      <c r="C1907" t="s">
        <v>63769</v>
      </c>
      <c r="D1907" t="s">
        <v>63770</v>
      </c>
      <c r="E1907" t="s">
        <v>63771</v>
      </c>
      <c r="F1907" t="s">
        <v>63772</v>
      </c>
      <c r="J1907" t="s">
        <v>5170</v>
      </c>
      <c r="K1907" t="s">
        <v>2979</v>
      </c>
      <c r="L1907" t="s">
        <v>5171</v>
      </c>
      <c r="M1907" t="s">
        <v>1380</v>
      </c>
      <c r="P1907">
        <v>5</v>
      </c>
      <c r="Q1907">
        <v>5</v>
      </c>
      <c r="R1907">
        <v>5</v>
      </c>
      <c r="S1907" t="s">
        <v>83195</v>
      </c>
      <c r="T1907" t="s">
        <v>83195</v>
      </c>
      <c r="U1907" t="s">
        <v>83195</v>
      </c>
      <c r="V1907" t="s">
        <v>85527</v>
      </c>
      <c r="W1907">
        <v>0</v>
      </c>
      <c r="X1907" t="s">
        <v>85528</v>
      </c>
      <c r="Y1907">
        <v>989810000</v>
      </c>
      <c r="Z1907">
        <v>49</v>
      </c>
      <c r="AA1907" t="s">
        <v>85529</v>
      </c>
      <c r="AB1907">
        <v>1</v>
      </c>
      <c r="AC1907" t="s">
        <v>85530</v>
      </c>
      <c r="AD1907" t="s">
        <v>85531</v>
      </c>
      <c r="AE1907" t="s">
        <v>5172</v>
      </c>
      <c r="AF1907" t="s">
        <v>5173</v>
      </c>
      <c r="AG1907">
        <v>902</v>
      </c>
      <c r="AH1907" t="s">
        <v>5174</v>
      </c>
      <c r="AI1907" t="s">
        <v>5175</v>
      </c>
      <c r="AJ1907" t="s">
        <v>5176</v>
      </c>
      <c r="AL1907" s="4" t="s">
        <v>5177</v>
      </c>
    </row>
    <row r="1908" spans="1:38" x14ac:dyDescent="0.3">
      <c r="A1908" t="s">
        <v>62919</v>
      </c>
      <c r="B1908" t="s">
        <v>63773</v>
      </c>
      <c r="C1908" t="s">
        <v>52113</v>
      </c>
      <c r="D1908" t="s">
        <v>63774</v>
      </c>
      <c r="E1908" t="s">
        <v>63775</v>
      </c>
      <c r="F1908" t="s">
        <v>63776</v>
      </c>
      <c r="J1908" t="s">
        <v>31090</v>
      </c>
      <c r="K1908" t="s">
        <v>31091</v>
      </c>
      <c r="L1908" t="s">
        <v>4650</v>
      </c>
      <c r="M1908" t="s">
        <v>31092</v>
      </c>
      <c r="P1908">
        <v>7</v>
      </c>
      <c r="Q1908">
        <v>7</v>
      </c>
      <c r="R1908">
        <v>7</v>
      </c>
      <c r="S1908" t="s">
        <v>80811</v>
      </c>
      <c r="T1908" t="s">
        <v>80811</v>
      </c>
      <c r="U1908" t="s">
        <v>80811</v>
      </c>
      <c r="V1908" t="s">
        <v>85532</v>
      </c>
      <c r="W1908">
        <v>0</v>
      </c>
      <c r="X1908" t="s">
        <v>85533</v>
      </c>
      <c r="Y1908">
        <v>412080000</v>
      </c>
      <c r="Z1908">
        <v>32</v>
      </c>
      <c r="AA1908" t="s">
        <v>85534</v>
      </c>
      <c r="AB1908">
        <v>1</v>
      </c>
      <c r="AC1908" t="s">
        <v>85535</v>
      </c>
      <c r="AD1908" t="s">
        <v>85536</v>
      </c>
      <c r="AE1908" t="s">
        <v>31093</v>
      </c>
      <c r="AF1908" t="s">
        <v>31094</v>
      </c>
      <c r="AG1908">
        <v>4797</v>
      </c>
      <c r="AH1908" t="s">
        <v>31095</v>
      </c>
      <c r="AI1908" t="s">
        <v>31096</v>
      </c>
      <c r="AJ1908" t="s">
        <v>31097</v>
      </c>
      <c r="AL1908" s="4" t="s">
        <v>31098</v>
      </c>
    </row>
    <row r="1909" spans="1:38" x14ac:dyDescent="0.3">
      <c r="A1909" t="s">
        <v>63777</v>
      </c>
      <c r="B1909" t="s">
        <v>63778</v>
      </c>
      <c r="C1909" t="s">
        <v>63779</v>
      </c>
      <c r="D1909" t="s">
        <v>63780</v>
      </c>
      <c r="E1909" t="s">
        <v>63781</v>
      </c>
      <c r="F1909" t="s">
        <v>63782</v>
      </c>
      <c r="J1909" t="s">
        <v>11184</v>
      </c>
      <c r="K1909" t="s">
        <v>11185</v>
      </c>
      <c r="L1909" t="s">
        <v>908</v>
      </c>
      <c r="M1909" t="s">
        <v>2098</v>
      </c>
      <c r="P1909">
        <v>25</v>
      </c>
      <c r="Q1909">
        <v>25</v>
      </c>
      <c r="R1909">
        <v>25</v>
      </c>
      <c r="S1909" t="s">
        <v>79386</v>
      </c>
      <c r="T1909" t="s">
        <v>79386</v>
      </c>
      <c r="U1909" t="s">
        <v>79386</v>
      </c>
      <c r="V1909" t="s">
        <v>85537</v>
      </c>
      <c r="W1909">
        <v>0</v>
      </c>
      <c r="X1909" t="s">
        <v>85538</v>
      </c>
      <c r="Y1909">
        <v>2338500000</v>
      </c>
      <c r="Z1909">
        <v>140</v>
      </c>
      <c r="AA1909" t="s">
        <v>85539</v>
      </c>
      <c r="AB1909">
        <v>1</v>
      </c>
      <c r="AC1909" t="s">
        <v>85540</v>
      </c>
      <c r="AD1909" t="s">
        <v>85541</v>
      </c>
      <c r="AE1909" t="s">
        <v>11186</v>
      </c>
      <c r="AF1909" t="s">
        <v>11186</v>
      </c>
      <c r="AG1909">
        <v>1668</v>
      </c>
      <c r="AH1909" t="s">
        <v>11187</v>
      </c>
      <c r="AI1909" t="s">
        <v>11188</v>
      </c>
      <c r="AJ1909" t="s">
        <v>11189</v>
      </c>
      <c r="AL1909" s="4" t="s">
        <v>11190</v>
      </c>
    </row>
    <row r="1910" spans="1:38" x14ac:dyDescent="0.3">
      <c r="A1910" t="s">
        <v>63783</v>
      </c>
      <c r="B1910" t="s">
        <v>50584</v>
      </c>
      <c r="C1910" t="s">
        <v>63784</v>
      </c>
      <c r="D1910" t="s">
        <v>63785</v>
      </c>
      <c r="E1910" t="s">
        <v>63786</v>
      </c>
      <c r="F1910" t="s">
        <v>51279</v>
      </c>
      <c r="J1910" t="s">
        <v>707</v>
      </c>
      <c r="K1910" t="s">
        <v>708</v>
      </c>
      <c r="L1910" t="s">
        <v>709</v>
      </c>
      <c r="P1910">
        <v>5</v>
      </c>
      <c r="Q1910">
        <v>5</v>
      </c>
      <c r="R1910">
        <v>5</v>
      </c>
      <c r="S1910" t="s">
        <v>78704</v>
      </c>
      <c r="T1910" t="s">
        <v>78704</v>
      </c>
      <c r="U1910" t="s">
        <v>78704</v>
      </c>
      <c r="V1910" t="s">
        <v>85542</v>
      </c>
      <c r="W1910">
        <v>0</v>
      </c>
      <c r="X1910" t="s">
        <v>85543</v>
      </c>
      <c r="Y1910">
        <v>207810000</v>
      </c>
      <c r="Z1910">
        <v>20</v>
      </c>
      <c r="AA1910" t="s">
        <v>85544</v>
      </c>
      <c r="AB1910">
        <v>1</v>
      </c>
      <c r="AC1910" t="s">
        <v>85545</v>
      </c>
      <c r="AD1910" t="s">
        <v>85546</v>
      </c>
      <c r="AE1910" t="s">
        <v>710</v>
      </c>
      <c r="AF1910" t="s">
        <v>710</v>
      </c>
      <c r="AG1910">
        <v>260</v>
      </c>
      <c r="AH1910" t="s">
        <v>711</v>
      </c>
      <c r="AI1910" t="s">
        <v>712</v>
      </c>
      <c r="AJ1910" t="s">
        <v>713</v>
      </c>
      <c r="AL1910" s="4" t="s">
        <v>714</v>
      </c>
    </row>
    <row r="1911" spans="1:38" x14ac:dyDescent="0.3">
      <c r="A1911" t="s">
        <v>63787</v>
      </c>
      <c r="B1911" t="s">
        <v>63788</v>
      </c>
      <c r="C1911" t="s">
        <v>63789</v>
      </c>
      <c r="D1911" t="s">
        <v>63790</v>
      </c>
      <c r="E1911" t="s">
        <v>51361</v>
      </c>
      <c r="F1911" t="s">
        <v>63791</v>
      </c>
      <c r="J1911" t="s">
        <v>2572</v>
      </c>
      <c r="K1911" t="s">
        <v>2979</v>
      </c>
      <c r="L1911" t="s">
        <v>16229</v>
      </c>
      <c r="M1911" t="s">
        <v>1380</v>
      </c>
      <c r="P1911">
        <v>3</v>
      </c>
      <c r="Q1911">
        <v>3</v>
      </c>
      <c r="R1911">
        <v>3</v>
      </c>
      <c r="S1911">
        <v>25</v>
      </c>
      <c r="T1911">
        <v>25</v>
      </c>
      <c r="U1911">
        <v>25</v>
      </c>
      <c r="V1911" t="s">
        <v>85547</v>
      </c>
      <c r="W1911">
        <v>0</v>
      </c>
      <c r="X1911" t="s">
        <v>85548</v>
      </c>
      <c r="Y1911">
        <v>273240000</v>
      </c>
      <c r="Z1911">
        <v>19</v>
      </c>
      <c r="AA1911" t="s">
        <v>85549</v>
      </c>
      <c r="AB1911">
        <v>1</v>
      </c>
      <c r="AC1911" t="s">
        <v>85550</v>
      </c>
      <c r="AD1911" t="s">
        <v>85551</v>
      </c>
      <c r="AE1911" t="s">
        <v>27109</v>
      </c>
      <c r="AF1911" t="s">
        <v>27109</v>
      </c>
      <c r="AG1911">
        <v>4135</v>
      </c>
      <c r="AH1911" t="s">
        <v>27110</v>
      </c>
      <c r="AI1911" t="s">
        <v>27111</v>
      </c>
      <c r="AJ1911" t="s">
        <v>27112</v>
      </c>
      <c r="AK1911" t="s">
        <v>27113</v>
      </c>
      <c r="AL1911" s="4" t="s">
        <v>27114</v>
      </c>
    </row>
    <row r="1912" spans="1:38" x14ac:dyDescent="0.3">
      <c r="A1912" t="s">
        <v>63792</v>
      </c>
      <c r="B1912" t="s">
        <v>63793</v>
      </c>
      <c r="C1912" t="s">
        <v>63794</v>
      </c>
      <c r="D1912" t="s">
        <v>50527</v>
      </c>
      <c r="E1912" t="s">
        <v>63795</v>
      </c>
      <c r="F1912" t="s">
        <v>63796</v>
      </c>
      <c r="J1912" t="s">
        <v>33470</v>
      </c>
      <c r="K1912" t="s">
        <v>33471</v>
      </c>
      <c r="L1912" t="s">
        <v>33472</v>
      </c>
      <c r="M1912" t="s">
        <v>33473</v>
      </c>
      <c r="P1912">
        <v>27</v>
      </c>
      <c r="Q1912">
        <v>27</v>
      </c>
      <c r="R1912">
        <v>1</v>
      </c>
      <c r="S1912" t="s">
        <v>84879</v>
      </c>
      <c r="T1912" t="s">
        <v>84879</v>
      </c>
      <c r="U1912">
        <v>2</v>
      </c>
      <c r="V1912" t="s">
        <v>85552</v>
      </c>
      <c r="W1912">
        <v>0</v>
      </c>
      <c r="X1912" t="s">
        <v>85553</v>
      </c>
      <c r="Y1912">
        <v>2359800000</v>
      </c>
      <c r="Z1912">
        <v>221</v>
      </c>
      <c r="AA1912" t="s">
        <v>85554</v>
      </c>
      <c r="AB1912">
        <v>1</v>
      </c>
      <c r="AC1912" t="s">
        <v>85555</v>
      </c>
      <c r="AD1912" t="s">
        <v>85556</v>
      </c>
      <c r="AE1912" t="s">
        <v>33474</v>
      </c>
      <c r="AF1912" t="s">
        <v>33475</v>
      </c>
      <c r="AG1912">
        <v>5190</v>
      </c>
      <c r="AH1912" t="s">
        <v>33476</v>
      </c>
      <c r="AI1912" t="s">
        <v>33477</v>
      </c>
      <c r="AJ1912" t="s">
        <v>33478</v>
      </c>
      <c r="AK1912" t="s">
        <v>33479</v>
      </c>
      <c r="AL1912" s="4" t="s">
        <v>33480</v>
      </c>
    </row>
    <row r="1913" spans="1:38" x14ac:dyDescent="0.3">
      <c r="A1913" t="s">
        <v>63797</v>
      </c>
      <c r="B1913" t="s">
        <v>52129</v>
      </c>
      <c r="C1913" t="s">
        <v>63798</v>
      </c>
      <c r="D1913" t="s">
        <v>63799</v>
      </c>
      <c r="E1913" t="s">
        <v>63800</v>
      </c>
      <c r="F1913" t="s">
        <v>63801</v>
      </c>
      <c r="J1913" t="s">
        <v>5662</v>
      </c>
      <c r="K1913" t="s">
        <v>5663</v>
      </c>
      <c r="L1913" t="s">
        <v>5664</v>
      </c>
      <c r="M1913" t="s">
        <v>5665</v>
      </c>
      <c r="P1913">
        <v>13</v>
      </c>
      <c r="Q1913">
        <v>13</v>
      </c>
      <c r="R1913">
        <v>11</v>
      </c>
      <c r="S1913">
        <v>40</v>
      </c>
      <c r="T1913">
        <v>40</v>
      </c>
      <c r="U1913" t="s">
        <v>78195</v>
      </c>
      <c r="V1913" t="s">
        <v>85557</v>
      </c>
      <c r="W1913">
        <v>0</v>
      </c>
      <c r="X1913" t="s">
        <v>85558</v>
      </c>
      <c r="Y1913">
        <v>1210500000</v>
      </c>
      <c r="Z1913">
        <v>45</v>
      </c>
      <c r="AA1913" t="s">
        <v>85559</v>
      </c>
      <c r="AB1913">
        <v>1</v>
      </c>
      <c r="AC1913" t="s">
        <v>85560</v>
      </c>
      <c r="AD1913" t="s">
        <v>85561</v>
      </c>
      <c r="AE1913" t="s">
        <v>5666</v>
      </c>
      <c r="AF1913" t="s">
        <v>5667</v>
      </c>
      <c r="AG1913">
        <v>964</v>
      </c>
      <c r="AH1913" t="s">
        <v>5668</v>
      </c>
      <c r="AI1913" t="s">
        <v>5669</v>
      </c>
      <c r="AJ1913" t="s">
        <v>5670</v>
      </c>
      <c r="AL1913" s="4" t="s">
        <v>5671</v>
      </c>
    </row>
    <row r="1914" spans="1:38" x14ac:dyDescent="0.3">
      <c r="A1914" t="s">
        <v>63802</v>
      </c>
      <c r="B1914" t="s">
        <v>63803</v>
      </c>
      <c r="C1914" t="s">
        <v>63804</v>
      </c>
      <c r="D1914" t="s">
        <v>58571</v>
      </c>
      <c r="E1914" t="s">
        <v>63805</v>
      </c>
      <c r="F1914" t="s">
        <v>63806</v>
      </c>
      <c r="J1914" t="s">
        <v>30197</v>
      </c>
      <c r="K1914" t="s">
        <v>33</v>
      </c>
      <c r="L1914" t="s">
        <v>30198</v>
      </c>
      <c r="P1914">
        <v>6</v>
      </c>
      <c r="Q1914">
        <v>6</v>
      </c>
      <c r="R1914">
        <v>6</v>
      </c>
      <c r="S1914" t="s">
        <v>81061</v>
      </c>
      <c r="T1914" t="s">
        <v>81061</v>
      </c>
      <c r="U1914" t="s">
        <v>81061</v>
      </c>
      <c r="V1914" t="s">
        <v>85562</v>
      </c>
      <c r="W1914">
        <v>0</v>
      </c>
      <c r="X1914" t="s">
        <v>85563</v>
      </c>
      <c r="Y1914">
        <v>598130000</v>
      </c>
      <c r="Z1914">
        <v>38</v>
      </c>
      <c r="AA1914" t="s">
        <v>85564</v>
      </c>
      <c r="AB1914">
        <v>1</v>
      </c>
      <c r="AC1914" t="s">
        <v>85565</v>
      </c>
      <c r="AD1914" t="s">
        <v>85566</v>
      </c>
      <c r="AE1914" t="s">
        <v>30199</v>
      </c>
      <c r="AF1914" t="s">
        <v>30199</v>
      </c>
      <c r="AG1914">
        <v>4650</v>
      </c>
      <c r="AH1914" t="s">
        <v>30200</v>
      </c>
      <c r="AI1914" t="s">
        <v>30201</v>
      </c>
      <c r="AJ1914" t="s">
        <v>30202</v>
      </c>
      <c r="AK1914" t="s">
        <v>30203</v>
      </c>
      <c r="AL1914" s="4" t="s">
        <v>30204</v>
      </c>
    </row>
    <row r="1915" spans="1:38" x14ac:dyDescent="0.3">
      <c r="A1915" t="s">
        <v>63807</v>
      </c>
      <c r="B1915" t="s">
        <v>63808</v>
      </c>
      <c r="C1915" t="s">
        <v>63809</v>
      </c>
      <c r="D1915" t="s">
        <v>63810</v>
      </c>
      <c r="E1915" t="s">
        <v>63811</v>
      </c>
      <c r="F1915" t="s">
        <v>63812</v>
      </c>
      <c r="J1915" t="s">
        <v>13172</v>
      </c>
      <c r="K1915" t="s">
        <v>13173</v>
      </c>
      <c r="L1915" t="s">
        <v>13174</v>
      </c>
      <c r="M1915" t="s">
        <v>13175</v>
      </c>
      <c r="P1915">
        <v>15</v>
      </c>
      <c r="Q1915">
        <v>15</v>
      </c>
      <c r="R1915">
        <v>15</v>
      </c>
      <c r="S1915" t="s">
        <v>85567</v>
      </c>
      <c r="T1915" t="s">
        <v>85567</v>
      </c>
      <c r="U1915" t="s">
        <v>85567</v>
      </c>
      <c r="V1915" t="s">
        <v>85568</v>
      </c>
      <c r="W1915">
        <v>0</v>
      </c>
      <c r="X1915" t="s">
        <v>85569</v>
      </c>
      <c r="Y1915">
        <v>1603600000</v>
      </c>
      <c r="Z1915">
        <v>75</v>
      </c>
      <c r="AA1915" t="s">
        <v>85570</v>
      </c>
      <c r="AB1915">
        <v>1</v>
      </c>
      <c r="AC1915" t="s">
        <v>85571</v>
      </c>
      <c r="AD1915" t="s">
        <v>85572</v>
      </c>
      <c r="AE1915" t="s">
        <v>13176</v>
      </c>
      <c r="AF1915" t="s">
        <v>13177</v>
      </c>
      <c r="AG1915">
        <v>1928</v>
      </c>
      <c r="AH1915" t="s">
        <v>13178</v>
      </c>
      <c r="AI1915" t="s">
        <v>13179</v>
      </c>
      <c r="AJ1915" t="s">
        <v>13180</v>
      </c>
      <c r="AL1915" s="4" t="s">
        <v>13181</v>
      </c>
    </row>
    <row r="1916" spans="1:38" x14ac:dyDescent="0.3">
      <c r="A1916" t="s">
        <v>63813</v>
      </c>
      <c r="B1916" t="s">
        <v>63814</v>
      </c>
      <c r="C1916" t="s">
        <v>63815</v>
      </c>
      <c r="D1916" t="s">
        <v>63816</v>
      </c>
      <c r="E1916" t="s">
        <v>63817</v>
      </c>
      <c r="F1916" t="s">
        <v>63818</v>
      </c>
      <c r="P1916">
        <v>5</v>
      </c>
      <c r="Q1916">
        <v>5</v>
      </c>
      <c r="R1916">
        <v>5</v>
      </c>
      <c r="S1916" t="s">
        <v>81544</v>
      </c>
      <c r="T1916" t="s">
        <v>81544</v>
      </c>
      <c r="U1916" t="s">
        <v>81544</v>
      </c>
      <c r="V1916" t="s">
        <v>85573</v>
      </c>
      <c r="W1916">
        <v>0</v>
      </c>
      <c r="X1916" t="s">
        <v>85574</v>
      </c>
      <c r="Y1916">
        <v>132850000</v>
      </c>
      <c r="Z1916">
        <v>9</v>
      </c>
      <c r="AA1916" t="s">
        <v>85575</v>
      </c>
      <c r="AB1916">
        <v>1</v>
      </c>
      <c r="AC1916" t="s">
        <v>85576</v>
      </c>
      <c r="AD1916" t="s">
        <v>85577</v>
      </c>
      <c r="AE1916" t="s">
        <v>21252</v>
      </c>
      <c r="AF1916" t="s">
        <v>21252</v>
      </c>
      <c r="AG1916">
        <v>3162</v>
      </c>
      <c r="AH1916" t="s">
        <v>21253</v>
      </c>
      <c r="AI1916" t="s">
        <v>21254</v>
      </c>
      <c r="AJ1916" t="s">
        <v>21255</v>
      </c>
      <c r="AL1916" s="4" t="s">
        <v>21256</v>
      </c>
    </row>
    <row r="1917" spans="1:38" x14ac:dyDescent="0.3">
      <c r="A1917" t="s">
        <v>63819</v>
      </c>
      <c r="B1917" t="s">
        <v>63820</v>
      </c>
      <c r="C1917" t="s">
        <v>63821</v>
      </c>
      <c r="D1917" t="s">
        <v>63822</v>
      </c>
      <c r="E1917" t="s">
        <v>63823</v>
      </c>
      <c r="F1917" t="s">
        <v>63824</v>
      </c>
      <c r="J1917" t="s">
        <v>5762</v>
      </c>
      <c r="K1917" t="s">
        <v>2979</v>
      </c>
      <c r="L1917" t="s">
        <v>8508</v>
      </c>
      <c r="P1917">
        <v>6</v>
      </c>
      <c r="Q1917">
        <v>6</v>
      </c>
      <c r="R1917">
        <v>6</v>
      </c>
      <c r="S1917" t="s">
        <v>83097</v>
      </c>
      <c r="T1917" t="s">
        <v>83097</v>
      </c>
      <c r="U1917" t="s">
        <v>83097</v>
      </c>
      <c r="V1917" t="s">
        <v>85578</v>
      </c>
      <c r="W1917">
        <v>0</v>
      </c>
      <c r="X1917" t="s">
        <v>48516</v>
      </c>
      <c r="Y1917">
        <v>2096100000</v>
      </c>
      <c r="Z1917">
        <v>71</v>
      </c>
      <c r="AA1917" t="s">
        <v>85579</v>
      </c>
      <c r="AB1917">
        <v>1</v>
      </c>
      <c r="AC1917" t="s">
        <v>85580</v>
      </c>
      <c r="AD1917" t="s">
        <v>85581</v>
      </c>
      <c r="AE1917" t="s">
        <v>13942</v>
      </c>
      <c r="AF1917" t="s">
        <v>13943</v>
      </c>
      <c r="AG1917">
        <v>2029</v>
      </c>
      <c r="AH1917" t="s">
        <v>13944</v>
      </c>
      <c r="AI1917" t="s">
        <v>13945</v>
      </c>
      <c r="AJ1917" t="s">
        <v>13946</v>
      </c>
      <c r="AL1917" s="4" t="s">
        <v>13947</v>
      </c>
    </row>
    <row r="1918" spans="1:38" x14ac:dyDescent="0.3">
      <c r="A1918" t="s">
        <v>63825</v>
      </c>
      <c r="B1918" t="s">
        <v>63826</v>
      </c>
      <c r="C1918" t="s">
        <v>63827</v>
      </c>
      <c r="D1918" t="s">
        <v>63828</v>
      </c>
      <c r="E1918" t="s">
        <v>63829</v>
      </c>
      <c r="F1918" t="s">
        <v>63830</v>
      </c>
      <c r="J1918" t="s">
        <v>16405</v>
      </c>
      <c r="K1918" t="s">
        <v>16406</v>
      </c>
      <c r="L1918" t="s">
        <v>16407</v>
      </c>
      <c r="M1918" t="s">
        <v>16408</v>
      </c>
      <c r="P1918">
        <v>8</v>
      </c>
      <c r="Q1918">
        <v>8</v>
      </c>
      <c r="R1918">
        <v>8</v>
      </c>
      <c r="S1918" t="s">
        <v>83048</v>
      </c>
      <c r="T1918" t="s">
        <v>83048</v>
      </c>
      <c r="U1918" t="s">
        <v>83048</v>
      </c>
      <c r="V1918" t="s">
        <v>85582</v>
      </c>
      <c r="W1918">
        <v>0</v>
      </c>
      <c r="X1918" t="s">
        <v>85583</v>
      </c>
      <c r="Y1918">
        <v>547240000</v>
      </c>
      <c r="Z1918">
        <v>71</v>
      </c>
      <c r="AA1918" t="s">
        <v>85584</v>
      </c>
      <c r="AB1918">
        <v>1</v>
      </c>
      <c r="AC1918" t="s">
        <v>85585</v>
      </c>
      <c r="AD1918" t="s">
        <v>85586</v>
      </c>
      <c r="AE1918" t="s">
        <v>16409</v>
      </c>
      <c r="AF1918" t="s">
        <v>16410</v>
      </c>
      <c r="AG1918">
        <v>2369</v>
      </c>
      <c r="AH1918" t="s">
        <v>16411</v>
      </c>
      <c r="AI1918" t="s">
        <v>16412</v>
      </c>
      <c r="AJ1918" t="s">
        <v>16413</v>
      </c>
      <c r="AL1918" s="4" t="s">
        <v>16414</v>
      </c>
    </row>
    <row r="1919" spans="1:38" x14ac:dyDescent="0.3">
      <c r="A1919" t="s">
        <v>63831</v>
      </c>
      <c r="B1919" t="s">
        <v>63832</v>
      </c>
      <c r="C1919" t="s">
        <v>63833</v>
      </c>
      <c r="D1919" t="s">
        <v>63834</v>
      </c>
      <c r="E1919" t="s">
        <v>63835</v>
      </c>
      <c r="F1919" t="s">
        <v>63836</v>
      </c>
      <c r="J1919" t="s">
        <v>2896</v>
      </c>
      <c r="K1919" t="s">
        <v>2897</v>
      </c>
      <c r="L1919" t="s">
        <v>2898</v>
      </c>
      <c r="M1919" t="s">
        <v>1944</v>
      </c>
      <c r="P1919">
        <v>13</v>
      </c>
      <c r="Q1919">
        <v>11</v>
      </c>
      <c r="R1919">
        <v>11</v>
      </c>
      <c r="S1919" t="s">
        <v>48383</v>
      </c>
      <c r="T1919" t="s">
        <v>78195</v>
      </c>
      <c r="U1919" t="s">
        <v>78195</v>
      </c>
      <c r="V1919" t="s">
        <v>85587</v>
      </c>
      <c r="W1919">
        <v>0</v>
      </c>
      <c r="X1919" t="s">
        <v>85588</v>
      </c>
      <c r="Y1919">
        <v>773690000</v>
      </c>
      <c r="Z1919">
        <v>36</v>
      </c>
      <c r="AA1919" t="s">
        <v>85589</v>
      </c>
      <c r="AB1919">
        <v>1</v>
      </c>
      <c r="AC1919" t="s">
        <v>85590</v>
      </c>
      <c r="AD1919" t="s">
        <v>85591</v>
      </c>
      <c r="AE1919" t="s">
        <v>2899</v>
      </c>
      <c r="AF1919" t="s">
        <v>2900</v>
      </c>
      <c r="AG1919">
        <v>571</v>
      </c>
      <c r="AH1919" t="s">
        <v>2901</v>
      </c>
      <c r="AI1919" t="s">
        <v>2902</v>
      </c>
      <c r="AJ1919" t="s">
        <v>2903</v>
      </c>
      <c r="AL1919" s="4" t="s">
        <v>2904</v>
      </c>
    </row>
    <row r="1920" spans="1:38" x14ac:dyDescent="0.3">
      <c r="A1920" t="s">
        <v>63837</v>
      </c>
      <c r="B1920" t="s">
        <v>63838</v>
      </c>
      <c r="C1920" t="s">
        <v>63839</v>
      </c>
      <c r="D1920" t="s">
        <v>63840</v>
      </c>
      <c r="E1920" t="s">
        <v>63841</v>
      </c>
      <c r="F1920" t="s">
        <v>63842</v>
      </c>
      <c r="J1920" t="s">
        <v>4929</v>
      </c>
      <c r="K1920" t="s">
        <v>4930</v>
      </c>
      <c r="L1920" t="s">
        <v>4931</v>
      </c>
      <c r="P1920">
        <v>25</v>
      </c>
      <c r="Q1920">
        <v>25</v>
      </c>
      <c r="R1920">
        <v>25</v>
      </c>
      <c r="S1920" t="s">
        <v>85592</v>
      </c>
      <c r="T1920" t="s">
        <v>85592</v>
      </c>
      <c r="U1920" t="s">
        <v>85592</v>
      </c>
      <c r="V1920" t="s">
        <v>85593</v>
      </c>
      <c r="W1920">
        <v>0</v>
      </c>
      <c r="X1920" t="s">
        <v>48516</v>
      </c>
      <c r="Y1920">
        <v>36486000000</v>
      </c>
      <c r="Z1920">
        <v>395</v>
      </c>
      <c r="AA1920" t="s">
        <v>85594</v>
      </c>
      <c r="AB1920">
        <v>1</v>
      </c>
      <c r="AC1920" t="s">
        <v>85595</v>
      </c>
      <c r="AD1920" t="s">
        <v>85596</v>
      </c>
      <c r="AE1920" t="s">
        <v>4932</v>
      </c>
      <c r="AF1920" t="s">
        <v>4933</v>
      </c>
      <c r="AG1920">
        <v>866</v>
      </c>
      <c r="AH1920" t="s">
        <v>4934</v>
      </c>
      <c r="AI1920" t="s">
        <v>4935</v>
      </c>
      <c r="AJ1920" t="s">
        <v>4936</v>
      </c>
      <c r="AL1920" s="4" t="s">
        <v>4937</v>
      </c>
    </row>
    <row r="1921" spans="1:38" x14ac:dyDescent="0.3">
      <c r="A1921" t="s">
        <v>63843</v>
      </c>
      <c r="B1921" t="s">
        <v>63844</v>
      </c>
      <c r="C1921" t="s">
        <v>63845</v>
      </c>
      <c r="D1921" t="s">
        <v>63846</v>
      </c>
      <c r="E1921" t="s">
        <v>63847</v>
      </c>
      <c r="F1921" t="s">
        <v>63848</v>
      </c>
      <c r="J1921" t="s">
        <v>13093</v>
      </c>
      <c r="K1921" t="s">
        <v>13094</v>
      </c>
      <c r="L1921" t="s">
        <v>13095</v>
      </c>
      <c r="M1921" t="s">
        <v>13096</v>
      </c>
      <c r="P1921">
        <v>18</v>
      </c>
      <c r="Q1921">
        <v>18</v>
      </c>
      <c r="R1921">
        <v>18</v>
      </c>
      <c r="S1921" t="s">
        <v>78177</v>
      </c>
      <c r="T1921" t="s">
        <v>78177</v>
      </c>
      <c r="U1921" t="s">
        <v>78177</v>
      </c>
      <c r="V1921" t="s">
        <v>85597</v>
      </c>
      <c r="W1921">
        <v>0</v>
      </c>
      <c r="X1921" t="s">
        <v>84344</v>
      </c>
      <c r="Y1921">
        <v>2244000000</v>
      </c>
      <c r="Z1921">
        <v>111</v>
      </c>
      <c r="AA1921" t="s">
        <v>85598</v>
      </c>
      <c r="AB1921">
        <v>1</v>
      </c>
      <c r="AC1921" t="s">
        <v>85599</v>
      </c>
      <c r="AD1921" t="s">
        <v>85600</v>
      </c>
      <c r="AE1921" t="s">
        <v>13097</v>
      </c>
      <c r="AF1921" t="s">
        <v>13098</v>
      </c>
      <c r="AG1921">
        <v>1919</v>
      </c>
      <c r="AH1921" t="s">
        <v>13099</v>
      </c>
      <c r="AI1921" t="s">
        <v>13100</v>
      </c>
      <c r="AJ1921" t="s">
        <v>13101</v>
      </c>
      <c r="AL1921" s="4" t="s">
        <v>13102</v>
      </c>
    </row>
    <row r="1922" spans="1:38" x14ac:dyDescent="0.3">
      <c r="A1922" t="s">
        <v>63849</v>
      </c>
      <c r="B1922" t="s">
        <v>63850</v>
      </c>
      <c r="C1922" t="s">
        <v>63851</v>
      </c>
      <c r="D1922" t="s">
        <v>63852</v>
      </c>
      <c r="E1922" t="s">
        <v>63853</v>
      </c>
      <c r="F1922" t="s">
        <v>63854</v>
      </c>
      <c r="L1922" t="s">
        <v>17830</v>
      </c>
      <c r="P1922">
        <v>5</v>
      </c>
      <c r="Q1922">
        <v>5</v>
      </c>
      <c r="R1922">
        <v>5</v>
      </c>
      <c r="S1922">
        <v>11</v>
      </c>
      <c r="T1922">
        <v>11</v>
      </c>
      <c r="U1922">
        <v>11</v>
      </c>
      <c r="V1922" t="s">
        <v>85601</v>
      </c>
      <c r="W1922">
        <v>0</v>
      </c>
      <c r="X1922" t="s">
        <v>85602</v>
      </c>
      <c r="Y1922">
        <v>69209000</v>
      </c>
      <c r="Z1922">
        <v>10</v>
      </c>
      <c r="AA1922" t="s">
        <v>85603</v>
      </c>
      <c r="AB1922">
        <v>1</v>
      </c>
      <c r="AC1922" t="s">
        <v>85604</v>
      </c>
      <c r="AD1922" t="s">
        <v>85605</v>
      </c>
      <c r="AE1922" t="s">
        <v>22351</v>
      </c>
      <c r="AF1922" t="s">
        <v>22351</v>
      </c>
      <c r="AG1922">
        <v>3345</v>
      </c>
      <c r="AH1922" t="s">
        <v>22352</v>
      </c>
      <c r="AI1922" t="s">
        <v>22353</v>
      </c>
      <c r="AJ1922" t="s">
        <v>22354</v>
      </c>
      <c r="AL1922" s="4" t="s">
        <v>22355</v>
      </c>
    </row>
    <row r="1923" spans="1:38" x14ac:dyDescent="0.3">
      <c r="A1923" t="s">
        <v>63855</v>
      </c>
      <c r="B1923" t="s">
        <v>63856</v>
      </c>
      <c r="C1923" t="s">
        <v>63857</v>
      </c>
      <c r="D1923" t="s">
        <v>63858</v>
      </c>
      <c r="E1923" t="s">
        <v>63859</v>
      </c>
      <c r="F1923" t="s">
        <v>63860</v>
      </c>
      <c r="K1923" t="s">
        <v>35128</v>
      </c>
      <c r="L1923" t="s">
        <v>35129</v>
      </c>
      <c r="P1923">
        <v>36</v>
      </c>
      <c r="Q1923">
        <v>36</v>
      </c>
      <c r="R1923">
        <v>1</v>
      </c>
      <c r="S1923" t="s">
        <v>81049</v>
      </c>
      <c r="T1923" t="s">
        <v>81049</v>
      </c>
      <c r="U1923" t="s">
        <v>76597</v>
      </c>
      <c r="V1923" t="s">
        <v>85606</v>
      </c>
      <c r="W1923">
        <v>0</v>
      </c>
      <c r="X1923" t="s">
        <v>48516</v>
      </c>
      <c r="Y1923">
        <v>2859300000</v>
      </c>
      <c r="Z1923">
        <v>169</v>
      </c>
      <c r="AA1923" t="s">
        <v>85607</v>
      </c>
      <c r="AB1923">
        <v>1</v>
      </c>
      <c r="AC1923" t="s">
        <v>85608</v>
      </c>
      <c r="AD1923" t="s">
        <v>85609</v>
      </c>
      <c r="AE1923" t="s">
        <v>35130</v>
      </c>
      <c r="AF1923" t="s">
        <v>35130</v>
      </c>
      <c r="AG1923">
        <v>5461</v>
      </c>
      <c r="AH1923" t="s">
        <v>35131</v>
      </c>
      <c r="AI1923" t="s">
        <v>35132</v>
      </c>
      <c r="AL1923" s="4" t="s">
        <v>20944</v>
      </c>
    </row>
    <row r="1924" spans="1:38" x14ac:dyDescent="0.3">
      <c r="A1924" t="s">
        <v>63861</v>
      </c>
      <c r="B1924" t="s">
        <v>63862</v>
      </c>
      <c r="C1924" t="s">
        <v>63863</v>
      </c>
      <c r="D1924" t="s">
        <v>60980</v>
      </c>
      <c r="E1924" t="s">
        <v>63864</v>
      </c>
      <c r="F1924" t="s">
        <v>63865</v>
      </c>
      <c r="J1924" t="s">
        <v>12953</v>
      </c>
      <c r="K1924" t="s">
        <v>12954</v>
      </c>
      <c r="L1924" t="s">
        <v>12955</v>
      </c>
      <c r="P1924">
        <v>2</v>
      </c>
      <c r="Q1924">
        <v>2</v>
      </c>
      <c r="R1924">
        <v>2</v>
      </c>
      <c r="S1924" t="s">
        <v>78571</v>
      </c>
      <c r="T1924" t="s">
        <v>78571</v>
      </c>
      <c r="U1924" t="s">
        <v>78571</v>
      </c>
      <c r="V1924" t="s">
        <v>85610</v>
      </c>
      <c r="W1924">
        <v>0</v>
      </c>
      <c r="X1924" t="s">
        <v>85611</v>
      </c>
      <c r="Y1924">
        <v>142080000</v>
      </c>
      <c r="Z1924">
        <v>17</v>
      </c>
      <c r="AA1924" t="s">
        <v>85612</v>
      </c>
      <c r="AB1924">
        <v>1</v>
      </c>
      <c r="AC1924" t="s">
        <v>85613</v>
      </c>
      <c r="AD1924" t="s">
        <v>85614</v>
      </c>
      <c r="AE1924" t="s">
        <v>12956</v>
      </c>
      <c r="AF1924" t="s">
        <v>12956</v>
      </c>
      <c r="AG1924">
        <v>1903</v>
      </c>
      <c r="AH1924" t="s">
        <v>12957</v>
      </c>
      <c r="AI1924" t="s">
        <v>12958</v>
      </c>
      <c r="AJ1924" t="s">
        <v>12959</v>
      </c>
      <c r="AL1924" s="4" t="s">
        <v>12960</v>
      </c>
    </row>
    <row r="1925" spans="1:38" x14ac:dyDescent="0.3">
      <c r="A1925" t="s">
        <v>63866</v>
      </c>
      <c r="B1925" t="s">
        <v>63867</v>
      </c>
      <c r="C1925" t="s">
        <v>63868</v>
      </c>
      <c r="D1925" t="s">
        <v>63869</v>
      </c>
      <c r="E1925" t="s">
        <v>63870</v>
      </c>
      <c r="F1925" t="s">
        <v>63871</v>
      </c>
      <c r="J1925" t="s">
        <v>25241</v>
      </c>
      <c r="L1925" t="s">
        <v>20369</v>
      </c>
      <c r="P1925">
        <v>2</v>
      </c>
      <c r="Q1925">
        <v>2</v>
      </c>
      <c r="R1925">
        <v>2</v>
      </c>
      <c r="S1925" t="s">
        <v>48533</v>
      </c>
      <c r="T1925" t="s">
        <v>48533</v>
      </c>
      <c r="U1925" t="s">
        <v>48533</v>
      </c>
      <c r="V1925" t="s">
        <v>85615</v>
      </c>
      <c r="W1925">
        <v>0</v>
      </c>
      <c r="X1925" t="s">
        <v>85616</v>
      </c>
      <c r="Y1925">
        <v>26777000</v>
      </c>
      <c r="Z1925">
        <v>7</v>
      </c>
      <c r="AA1925" t="s">
        <v>85617</v>
      </c>
      <c r="AB1925">
        <v>1</v>
      </c>
      <c r="AC1925" t="s">
        <v>85618</v>
      </c>
      <c r="AD1925" t="s">
        <v>85619</v>
      </c>
      <c r="AE1925" t="s">
        <v>25636</v>
      </c>
      <c r="AF1925" t="s">
        <v>25636</v>
      </c>
      <c r="AG1925">
        <v>3896</v>
      </c>
      <c r="AH1925" t="s">
        <v>25637</v>
      </c>
      <c r="AI1925" t="s">
        <v>25638</v>
      </c>
      <c r="AJ1925" t="s">
        <v>25639</v>
      </c>
      <c r="AL1925" s="4" t="s">
        <v>25640</v>
      </c>
    </row>
    <row r="1926" spans="1:38" x14ac:dyDescent="0.3">
      <c r="A1926" t="s">
        <v>63872</v>
      </c>
      <c r="B1926" t="s">
        <v>48916</v>
      </c>
      <c r="C1926" t="s">
        <v>63873</v>
      </c>
      <c r="D1926" t="s">
        <v>63874</v>
      </c>
      <c r="E1926" t="s">
        <v>55338</v>
      </c>
      <c r="F1926" t="s">
        <v>63875</v>
      </c>
      <c r="J1926" t="s">
        <v>30887</v>
      </c>
      <c r="K1926" t="s">
        <v>30888</v>
      </c>
      <c r="L1926" t="s">
        <v>3886</v>
      </c>
      <c r="P1926">
        <v>11</v>
      </c>
      <c r="Q1926">
        <v>11</v>
      </c>
      <c r="R1926">
        <v>11</v>
      </c>
      <c r="S1926" t="s">
        <v>67057</v>
      </c>
      <c r="T1926" t="s">
        <v>67057</v>
      </c>
      <c r="U1926" t="s">
        <v>67057</v>
      </c>
      <c r="V1926" t="s">
        <v>85620</v>
      </c>
      <c r="W1926">
        <v>0</v>
      </c>
      <c r="X1926" t="s">
        <v>85621</v>
      </c>
      <c r="Y1926">
        <v>217650000</v>
      </c>
      <c r="Z1926">
        <v>36</v>
      </c>
      <c r="AA1926" t="s">
        <v>85622</v>
      </c>
      <c r="AB1926">
        <v>1</v>
      </c>
      <c r="AC1926" t="s">
        <v>85623</v>
      </c>
      <c r="AD1926" t="s">
        <v>85624</v>
      </c>
      <c r="AE1926" t="s">
        <v>30889</v>
      </c>
      <c r="AF1926" t="s">
        <v>30890</v>
      </c>
      <c r="AG1926">
        <v>4760</v>
      </c>
      <c r="AH1926" t="s">
        <v>30891</v>
      </c>
      <c r="AI1926" t="s">
        <v>30892</v>
      </c>
      <c r="AJ1926" t="s">
        <v>30893</v>
      </c>
      <c r="AL1926" s="4" t="s">
        <v>30894</v>
      </c>
    </row>
    <row r="1927" spans="1:38" x14ac:dyDescent="0.3">
      <c r="A1927" t="s">
        <v>63876</v>
      </c>
      <c r="B1927" t="s">
        <v>63877</v>
      </c>
      <c r="C1927" t="s">
        <v>63878</v>
      </c>
      <c r="D1927" t="s">
        <v>63879</v>
      </c>
      <c r="E1927" t="s">
        <v>63880</v>
      </c>
      <c r="F1927" t="s">
        <v>62610</v>
      </c>
      <c r="J1927" t="s">
        <v>11871</v>
      </c>
      <c r="K1927" t="s">
        <v>11872</v>
      </c>
      <c r="L1927" t="s">
        <v>709</v>
      </c>
      <c r="M1927" t="s">
        <v>11873</v>
      </c>
      <c r="P1927">
        <v>21</v>
      </c>
      <c r="Q1927">
        <v>15</v>
      </c>
      <c r="R1927">
        <v>14</v>
      </c>
      <c r="S1927" t="s">
        <v>82035</v>
      </c>
      <c r="T1927" t="s">
        <v>82020</v>
      </c>
      <c r="U1927" t="s">
        <v>76290</v>
      </c>
      <c r="V1927" t="s">
        <v>85625</v>
      </c>
      <c r="W1927">
        <v>0</v>
      </c>
      <c r="X1927" t="s">
        <v>85626</v>
      </c>
      <c r="Y1927">
        <v>364890000</v>
      </c>
      <c r="Z1927">
        <v>42</v>
      </c>
      <c r="AA1927" t="s">
        <v>85627</v>
      </c>
      <c r="AB1927">
        <v>1</v>
      </c>
      <c r="AC1927" t="s">
        <v>85628</v>
      </c>
      <c r="AD1927" t="s">
        <v>85629</v>
      </c>
      <c r="AE1927" t="s">
        <v>11874</v>
      </c>
      <c r="AF1927" t="s">
        <v>11875</v>
      </c>
      <c r="AG1927">
        <v>1756</v>
      </c>
      <c r="AH1927" t="s">
        <v>11876</v>
      </c>
      <c r="AI1927" t="s">
        <v>11877</v>
      </c>
      <c r="AJ1927" t="s">
        <v>11878</v>
      </c>
      <c r="AK1927" t="s">
        <v>11879</v>
      </c>
      <c r="AL1927" s="4" t="s">
        <v>11880</v>
      </c>
    </row>
    <row r="1928" spans="1:38" x14ac:dyDescent="0.3">
      <c r="A1928" t="s">
        <v>63881</v>
      </c>
      <c r="B1928" t="s">
        <v>63882</v>
      </c>
      <c r="C1928" t="s">
        <v>63883</v>
      </c>
      <c r="D1928" t="s">
        <v>63884</v>
      </c>
      <c r="E1928" t="s">
        <v>63885</v>
      </c>
      <c r="F1928" t="s">
        <v>63886</v>
      </c>
      <c r="K1928" t="s">
        <v>2768</v>
      </c>
      <c r="L1928" t="s">
        <v>14823</v>
      </c>
      <c r="P1928">
        <v>14</v>
      </c>
      <c r="Q1928">
        <v>14</v>
      </c>
      <c r="R1928">
        <v>14</v>
      </c>
      <c r="S1928" t="s">
        <v>48653</v>
      </c>
      <c r="T1928" t="s">
        <v>48653</v>
      </c>
      <c r="U1928" t="s">
        <v>48653</v>
      </c>
      <c r="V1928" t="s">
        <v>85630</v>
      </c>
      <c r="W1928">
        <v>0</v>
      </c>
      <c r="X1928" t="s">
        <v>85631</v>
      </c>
      <c r="Y1928">
        <v>3072300000</v>
      </c>
      <c r="Z1928">
        <v>164</v>
      </c>
      <c r="AA1928" t="s">
        <v>85632</v>
      </c>
      <c r="AB1928">
        <v>1</v>
      </c>
      <c r="AC1928" t="s">
        <v>85633</v>
      </c>
      <c r="AD1928" t="s">
        <v>85634</v>
      </c>
      <c r="AE1928" t="s">
        <v>31196</v>
      </c>
      <c r="AF1928" t="s">
        <v>31197</v>
      </c>
      <c r="AG1928">
        <v>4815</v>
      </c>
      <c r="AH1928" t="s">
        <v>31198</v>
      </c>
      <c r="AI1928" t="s">
        <v>31199</v>
      </c>
      <c r="AJ1928" t="s">
        <v>31200</v>
      </c>
      <c r="AL1928" s="4" t="s">
        <v>31201</v>
      </c>
    </row>
    <row r="1929" spans="1:38" x14ac:dyDescent="0.3">
      <c r="A1929" t="s">
        <v>63887</v>
      </c>
      <c r="B1929" t="s">
        <v>63888</v>
      </c>
      <c r="C1929" t="s">
        <v>63889</v>
      </c>
      <c r="D1929" t="s">
        <v>63890</v>
      </c>
      <c r="E1929" t="s">
        <v>63891</v>
      </c>
      <c r="F1929" t="s">
        <v>63892</v>
      </c>
      <c r="J1929" t="s">
        <v>496</v>
      </c>
      <c r="K1929" t="s">
        <v>497</v>
      </c>
      <c r="L1929" t="s">
        <v>498</v>
      </c>
      <c r="P1929">
        <v>44</v>
      </c>
      <c r="Q1929">
        <v>44</v>
      </c>
      <c r="R1929">
        <v>35</v>
      </c>
      <c r="S1929">
        <v>62</v>
      </c>
      <c r="T1929">
        <v>62</v>
      </c>
      <c r="U1929" t="s">
        <v>76113</v>
      </c>
      <c r="V1929" t="s">
        <v>85635</v>
      </c>
      <c r="W1929">
        <v>0</v>
      </c>
      <c r="X1929" t="s">
        <v>48516</v>
      </c>
      <c r="Y1929">
        <v>8851200000</v>
      </c>
      <c r="Z1929">
        <v>382</v>
      </c>
      <c r="AA1929" t="s">
        <v>85636</v>
      </c>
      <c r="AB1929">
        <v>1</v>
      </c>
      <c r="AC1929" t="s">
        <v>85637</v>
      </c>
      <c r="AD1929" t="s">
        <v>85638</v>
      </c>
      <c r="AE1929" t="s">
        <v>499</v>
      </c>
      <c r="AF1929" t="s">
        <v>500</v>
      </c>
      <c r="AG1929">
        <v>232</v>
      </c>
      <c r="AH1929" t="s">
        <v>501</v>
      </c>
      <c r="AI1929" t="s">
        <v>502</v>
      </c>
      <c r="AJ1929" t="s">
        <v>503</v>
      </c>
      <c r="AK1929" t="s">
        <v>504</v>
      </c>
      <c r="AL1929" s="4" t="s">
        <v>505</v>
      </c>
    </row>
    <row r="1930" spans="1:38" x14ac:dyDescent="0.3">
      <c r="A1930" t="s">
        <v>63893</v>
      </c>
      <c r="B1930" t="s">
        <v>63894</v>
      </c>
      <c r="C1930" t="s">
        <v>55504</v>
      </c>
      <c r="D1930" t="s">
        <v>53036</v>
      </c>
      <c r="E1930" t="s">
        <v>63895</v>
      </c>
      <c r="F1930" t="s">
        <v>63896</v>
      </c>
      <c r="K1930" t="s">
        <v>31856</v>
      </c>
      <c r="L1930" t="s">
        <v>957</v>
      </c>
      <c r="P1930">
        <v>3</v>
      </c>
      <c r="Q1930">
        <v>3</v>
      </c>
      <c r="R1930">
        <v>3</v>
      </c>
      <c r="S1930">
        <v>2</v>
      </c>
      <c r="T1930">
        <v>2</v>
      </c>
      <c r="U1930">
        <v>2</v>
      </c>
      <c r="V1930" t="s">
        <v>85639</v>
      </c>
      <c r="W1930">
        <v>0</v>
      </c>
      <c r="X1930" t="s">
        <v>85640</v>
      </c>
      <c r="Y1930">
        <v>70175000</v>
      </c>
      <c r="Z1930">
        <v>8</v>
      </c>
      <c r="AA1930" t="s">
        <v>85641</v>
      </c>
      <c r="AB1930">
        <v>1</v>
      </c>
      <c r="AC1930" t="s">
        <v>85642</v>
      </c>
      <c r="AD1930" t="s">
        <v>85643</v>
      </c>
      <c r="AE1930" t="s">
        <v>31857</v>
      </c>
      <c r="AF1930" t="s">
        <v>31858</v>
      </c>
      <c r="AG1930">
        <v>4932</v>
      </c>
      <c r="AH1930" t="s">
        <v>31859</v>
      </c>
      <c r="AI1930" t="s">
        <v>31860</v>
      </c>
      <c r="AJ1930" t="s">
        <v>31861</v>
      </c>
      <c r="AL1930" s="4" t="s">
        <v>31862</v>
      </c>
    </row>
    <row r="1931" spans="1:38" x14ac:dyDescent="0.3">
      <c r="A1931" t="s">
        <v>63897</v>
      </c>
      <c r="B1931" t="s">
        <v>63898</v>
      </c>
      <c r="C1931" t="s">
        <v>60833</v>
      </c>
      <c r="D1931" t="s">
        <v>63899</v>
      </c>
      <c r="E1931" t="s">
        <v>63900</v>
      </c>
      <c r="F1931" t="s">
        <v>63901</v>
      </c>
      <c r="J1931" t="s">
        <v>11764</v>
      </c>
      <c r="K1931" t="s">
        <v>11765</v>
      </c>
      <c r="L1931" t="s">
        <v>11766</v>
      </c>
      <c r="M1931" t="s">
        <v>11767</v>
      </c>
      <c r="P1931">
        <v>11</v>
      </c>
      <c r="Q1931">
        <v>11</v>
      </c>
      <c r="R1931">
        <v>11</v>
      </c>
      <c r="S1931" t="s">
        <v>78320</v>
      </c>
      <c r="T1931" t="s">
        <v>78320</v>
      </c>
      <c r="U1931" t="s">
        <v>78320</v>
      </c>
      <c r="V1931" t="s">
        <v>85644</v>
      </c>
      <c r="W1931">
        <v>0</v>
      </c>
      <c r="X1931" t="s">
        <v>85645</v>
      </c>
      <c r="Y1931">
        <v>1867000000</v>
      </c>
      <c r="Z1931">
        <v>58</v>
      </c>
      <c r="AA1931" t="s">
        <v>85646</v>
      </c>
      <c r="AB1931">
        <v>1</v>
      </c>
      <c r="AC1931" t="s">
        <v>85647</v>
      </c>
      <c r="AD1931" t="s">
        <v>85648</v>
      </c>
      <c r="AE1931" t="s">
        <v>11768</v>
      </c>
      <c r="AF1931" t="s">
        <v>11769</v>
      </c>
      <c r="AG1931">
        <v>1741</v>
      </c>
      <c r="AH1931" t="s">
        <v>11770</v>
      </c>
      <c r="AI1931" t="s">
        <v>11771</v>
      </c>
      <c r="AJ1931" t="s">
        <v>11772</v>
      </c>
      <c r="AK1931" t="s">
        <v>11773</v>
      </c>
      <c r="AL1931" s="4" t="s">
        <v>11774</v>
      </c>
    </row>
    <row r="1932" spans="1:38" x14ac:dyDescent="0.3">
      <c r="A1932" t="s">
        <v>63902</v>
      </c>
      <c r="B1932" t="s">
        <v>63903</v>
      </c>
      <c r="C1932" t="s">
        <v>63904</v>
      </c>
      <c r="D1932" t="s">
        <v>51113</v>
      </c>
      <c r="E1932" t="s">
        <v>63905</v>
      </c>
      <c r="F1932" t="s">
        <v>63906</v>
      </c>
      <c r="J1932" t="s">
        <v>32028</v>
      </c>
      <c r="K1932" t="s">
        <v>802</v>
      </c>
      <c r="L1932" t="s">
        <v>32029</v>
      </c>
      <c r="P1932">
        <v>8</v>
      </c>
      <c r="Q1932">
        <v>7</v>
      </c>
      <c r="R1932">
        <v>7</v>
      </c>
      <c r="S1932" t="s">
        <v>76347</v>
      </c>
      <c r="T1932" t="s">
        <v>75947</v>
      </c>
      <c r="U1932" t="s">
        <v>75947</v>
      </c>
      <c r="V1932" t="s">
        <v>85649</v>
      </c>
      <c r="W1932">
        <v>0</v>
      </c>
      <c r="X1932" t="s">
        <v>85650</v>
      </c>
      <c r="Y1932">
        <v>119050000</v>
      </c>
      <c r="Z1932">
        <v>15</v>
      </c>
      <c r="AA1932" t="s">
        <v>85651</v>
      </c>
      <c r="AB1932">
        <v>1</v>
      </c>
      <c r="AC1932" t="s">
        <v>85652</v>
      </c>
      <c r="AD1932" t="s">
        <v>85653</v>
      </c>
      <c r="AE1932" t="s">
        <v>32030</v>
      </c>
      <c r="AF1932" t="s">
        <v>32031</v>
      </c>
      <c r="AG1932">
        <v>4961</v>
      </c>
      <c r="AH1932" t="s">
        <v>32032</v>
      </c>
      <c r="AI1932" t="s">
        <v>32033</v>
      </c>
      <c r="AJ1932" t="s">
        <v>32034</v>
      </c>
      <c r="AL1932" s="4" t="s">
        <v>32035</v>
      </c>
    </row>
    <row r="1933" spans="1:38" x14ac:dyDescent="0.3">
      <c r="A1933" t="s">
        <v>63907</v>
      </c>
      <c r="B1933" t="s">
        <v>63908</v>
      </c>
      <c r="C1933" t="s">
        <v>63909</v>
      </c>
      <c r="D1933" t="s">
        <v>63910</v>
      </c>
      <c r="E1933" t="s">
        <v>52929</v>
      </c>
      <c r="F1933" t="s">
        <v>63795</v>
      </c>
      <c r="J1933" t="s">
        <v>35308</v>
      </c>
      <c r="K1933" t="s">
        <v>35309</v>
      </c>
      <c r="L1933" t="s">
        <v>35310</v>
      </c>
      <c r="P1933">
        <v>42</v>
      </c>
      <c r="Q1933">
        <v>42</v>
      </c>
      <c r="R1933">
        <v>42</v>
      </c>
      <c r="S1933" t="s">
        <v>79482</v>
      </c>
      <c r="T1933" t="s">
        <v>79482</v>
      </c>
      <c r="U1933" t="s">
        <v>79482</v>
      </c>
      <c r="V1933" t="s">
        <v>85654</v>
      </c>
      <c r="W1933">
        <v>0</v>
      </c>
      <c r="X1933" t="s">
        <v>48516</v>
      </c>
      <c r="Y1933">
        <v>1609800000</v>
      </c>
      <c r="Z1933">
        <v>122</v>
      </c>
      <c r="AA1933" t="s">
        <v>85655</v>
      </c>
      <c r="AB1933">
        <v>1</v>
      </c>
      <c r="AC1933" t="s">
        <v>85656</v>
      </c>
      <c r="AD1933" t="s">
        <v>85657</v>
      </c>
      <c r="AE1933" t="s">
        <v>35311</v>
      </c>
      <c r="AF1933" t="s">
        <v>35312</v>
      </c>
      <c r="AG1933">
        <v>5511</v>
      </c>
      <c r="AH1933" t="s">
        <v>35313</v>
      </c>
      <c r="AI1933" t="s">
        <v>35314</v>
      </c>
      <c r="AL1933" s="4" t="s">
        <v>35315</v>
      </c>
    </row>
    <row r="1934" spans="1:38" x14ac:dyDescent="0.3">
      <c r="A1934" t="s">
        <v>63911</v>
      </c>
      <c r="B1934" t="s">
        <v>63912</v>
      </c>
      <c r="C1934" t="s">
        <v>62680</v>
      </c>
      <c r="D1934" t="s">
        <v>63913</v>
      </c>
      <c r="E1934" t="s">
        <v>63914</v>
      </c>
      <c r="F1934" t="s">
        <v>63915</v>
      </c>
      <c r="J1934" t="s">
        <v>18975</v>
      </c>
      <c r="K1934" t="s">
        <v>18976</v>
      </c>
      <c r="L1934" t="s">
        <v>1919</v>
      </c>
      <c r="M1934" t="s">
        <v>18977</v>
      </c>
      <c r="P1934">
        <v>19</v>
      </c>
      <c r="Q1934">
        <v>19</v>
      </c>
      <c r="R1934">
        <v>19</v>
      </c>
      <c r="S1934">
        <v>51</v>
      </c>
      <c r="T1934">
        <v>51</v>
      </c>
      <c r="U1934">
        <v>51</v>
      </c>
      <c r="V1934" t="s">
        <v>85658</v>
      </c>
      <c r="W1934">
        <v>0</v>
      </c>
      <c r="X1934" t="s">
        <v>85659</v>
      </c>
      <c r="Y1934">
        <v>1615500000</v>
      </c>
      <c r="Z1934">
        <v>124</v>
      </c>
      <c r="AA1934" t="s">
        <v>85660</v>
      </c>
      <c r="AB1934">
        <v>1</v>
      </c>
      <c r="AC1934" t="s">
        <v>85661</v>
      </c>
      <c r="AD1934" t="s">
        <v>85662</v>
      </c>
      <c r="AE1934" t="s">
        <v>18978</v>
      </c>
      <c r="AF1934" t="s">
        <v>18979</v>
      </c>
      <c r="AG1934">
        <v>2739</v>
      </c>
      <c r="AH1934" t="s">
        <v>18980</v>
      </c>
      <c r="AI1934" t="s">
        <v>18981</v>
      </c>
      <c r="AJ1934" t="s">
        <v>18982</v>
      </c>
      <c r="AL1934" s="4" t="s">
        <v>18983</v>
      </c>
    </row>
    <row r="1935" spans="1:38" x14ac:dyDescent="0.3">
      <c r="A1935" t="s">
        <v>63916</v>
      </c>
      <c r="B1935" t="s">
        <v>63917</v>
      </c>
      <c r="C1935" t="s">
        <v>63918</v>
      </c>
      <c r="D1935" t="s">
        <v>63919</v>
      </c>
      <c r="E1935" t="s">
        <v>63920</v>
      </c>
      <c r="F1935" t="s">
        <v>63921</v>
      </c>
      <c r="J1935" t="s">
        <v>9284</v>
      </c>
      <c r="K1935" t="s">
        <v>9285</v>
      </c>
      <c r="L1935" t="s">
        <v>1502</v>
      </c>
      <c r="M1935" t="s">
        <v>9286</v>
      </c>
      <c r="P1935">
        <v>16</v>
      </c>
      <c r="Q1935">
        <v>16</v>
      </c>
      <c r="R1935">
        <v>15</v>
      </c>
      <c r="S1935" t="s">
        <v>83168</v>
      </c>
      <c r="T1935" t="s">
        <v>83168</v>
      </c>
      <c r="U1935" t="s">
        <v>84646</v>
      </c>
      <c r="V1935" t="s">
        <v>85663</v>
      </c>
      <c r="W1935">
        <v>0</v>
      </c>
      <c r="X1935" t="s">
        <v>85664</v>
      </c>
      <c r="Y1935">
        <v>4356500000</v>
      </c>
      <c r="Z1935">
        <v>172</v>
      </c>
      <c r="AA1935" t="s">
        <v>85665</v>
      </c>
      <c r="AB1935">
        <v>1</v>
      </c>
      <c r="AC1935" t="s">
        <v>85666</v>
      </c>
      <c r="AD1935" t="s">
        <v>85667</v>
      </c>
      <c r="AE1935" t="s">
        <v>9287</v>
      </c>
      <c r="AF1935" t="s">
        <v>9288</v>
      </c>
      <c r="AG1935">
        <v>1425</v>
      </c>
      <c r="AH1935" t="s">
        <v>9289</v>
      </c>
      <c r="AI1935" t="s">
        <v>9290</v>
      </c>
      <c r="AJ1935" t="s">
        <v>9291</v>
      </c>
      <c r="AK1935" t="s">
        <v>9292</v>
      </c>
      <c r="AL1935" s="4" t="s">
        <v>9293</v>
      </c>
    </row>
    <row r="1936" spans="1:38" x14ac:dyDescent="0.3">
      <c r="A1936" t="s">
        <v>63922</v>
      </c>
      <c r="B1936" t="s">
        <v>61999</v>
      </c>
      <c r="C1936" t="s">
        <v>63923</v>
      </c>
      <c r="D1936" t="s">
        <v>63924</v>
      </c>
      <c r="E1936" t="s">
        <v>59997</v>
      </c>
      <c r="F1936" t="s">
        <v>63925</v>
      </c>
      <c r="J1936" t="s">
        <v>3099</v>
      </c>
      <c r="K1936" t="s">
        <v>20382</v>
      </c>
      <c r="L1936" t="s">
        <v>20383</v>
      </c>
      <c r="M1936" t="s">
        <v>20384</v>
      </c>
      <c r="P1936">
        <v>4</v>
      </c>
      <c r="Q1936">
        <v>4</v>
      </c>
      <c r="R1936">
        <v>4</v>
      </c>
      <c r="S1936" t="s">
        <v>76633</v>
      </c>
      <c r="T1936" t="s">
        <v>76633</v>
      </c>
      <c r="U1936" t="s">
        <v>76633</v>
      </c>
      <c r="V1936" t="s">
        <v>85668</v>
      </c>
      <c r="W1936">
        <v>0</v>
      </c>
      <c r="X1936" t="s">
        <v>85669</v>
      </c>
      <c r="Y1936">
        <v>312150000</v>
      </c>
      <c r="Z1936">
        <v>29</v>
      </c>
      <c r="AA1936" t="s">
        <v>85670</v>
      </c>
      <c r="AB1936">
        <v>1</v>
      </c>
      <c r="AC1936" t="s">
        <v>85671</v>
      </c>
      <c r="AD1936" t="s">
        <v>85672</v>
      </c>
      <c r="AE1936" t="s">
        <v>20385</v>
      </c>
      <c r="AF1936" t="s">
        <v>20385</v>
      </c>
      <c r="AG1936">
        <v>3015</v>
      </c>
      <c r="AH1936" t="s">
        <v>20386</v>
      </c>
      <c r="AI1936" t="s">
        <v>20387</v>
      </c>
      <c r="AJ1936" t="s">
        <v>20388</v>
      </c>
      <c r="AL1936" s="4" t="s">
        <v>20389</v>
      </c>
    </row>
    <row r="1937" spans="1:38" x14ac:dyDescent="0.3">
      <c r="A1937" t="s">
        <v>63926</v>
      </c>
      <c r="B1937" t="s">
        <v>63927</v>
      </c>
      <c r="C1937" t="s">
        <v>63928</v>
      </c>
      <c r="D1937" t="s">
        <v>63929</v>
      </c>
      <c r="E1937" t="s">
        <v>63930</v>
      </c>
      <c r="F1937" t="s">
        <v>63931</v>
      </c>
      <c r="J1937" t="s">
        <v>21555</v>
      </c>
      <c r="L1937" t="s">
        <v>21556</v>
      </c>
      <c r="P1937">
        <v>5</v>
      </c>
      <c r="Q1937">
        <v>5</v>
      </c>
      <c r="R1937">
        <v>5</v>
      </c>
      <c r="S1937" t="s">
        <v>76878</v>
      </c>
      <c r="T1937" t="s">
        <v>76878</v>
      </c>
      <c r="U1937" t="s">
        <v>76878</v>
      </c>
      <c r="V1937" t="s">
        <v>85673</v>
      </c>
      <c r="W1937">
        <v>0</v>
      </c>
      <c r="X1937" t="s">
        <v>67913</v>
      </c>
      <c r="Y1937">
        <v>120070000</v>
      </c>
      <c r="Z1937">
        <v>12</v>
      </c>
      <c r="AA1937" t="s">
        <v>85674</v>
      </c>
      <c r="AB1937">
        <v>1</v>
      </c>
      <c r="AC1937" t="s">
        <v>85675</v>
      </c>
      <c r="AD1937" t="s">
        <v>85676</v>
      </c>
      <c r="AE1937" t="s">
        <v>21557</v>
      </c>
      <c r="AF1937" t="s">
        <v>21558</v>
      </c>
      <c r="AG1937">
        <v>3216</v>
      </c>
      <c r="AH1937" t="s">
        <v>21559</v>
      </c>
      <c r="AI1937" t="s">
        <v>21560</v>
      </c>
      <c r="AJ1937" t="s">
        <v>21561</v>
      </c>
      <c r="AL1937" s="4" t="s">
        <v>21562</v>
      </c>
    </row>
    <row r="1938" spans="1:38" x14ac:dyDescent="0.3">
      <c r="A1938" t="s">
        <v>63932</v>
      </c>
      <c r="B1938" t="s">
        <v>63933</v>
      </c>
      <c r="C1938" t="s">
        <v>58053</v>
      </c>
      <c r="D1938" t="s">
        <v>63934</v>
      </c>
      <c r="E1938" t="s">
        <v>63935</v>
      </c>
      <c r="F1938" t="s">
        <v>63936</v>
      </c>
      <c r="J1938" t="s">
        <v>4313</v>
      </c>
      <c r="K1938" t="s">
        <v>4314</v>
      </c>
      <c r="L1938" t="s">
        <v>4315</v>
      </c>
      <c r="M1938" t="s">
        <v>2391</v>
      </c>
      <c r="P1938">
        <v>7</v>
      </c>
      <c r="Q1938">
        <v>7</v>
      </c>
      <c r="R1938">
        <v>7</v>
      </c>
      <c r="S1938" t="s">
        <v>50169</v>
      </c>
      <c r="T1938" t="s">
        <v>50169</v>
      </c>
      <c r="U1938" t="s">
        <v>50169</v>
      </c>
      <c r="V1938" t="s">
        <v>85677</v>
      </c>
      <c r="W1938">
        <v>0</v>
      </c>
      <c r="X1938" t="s">
        <v>85678</v>
      </c>
      <c r="Y1938">
        <v>191050000</v>
      </c>
      <c r="Z1938">
        <v>19</v>
      </c>
      <c r="AA1938" t="s">
        <v>85679</v>
      </c>
      <c r="AB1938">
        <v>1</v>
      </c>
      <c r="AC1938" t="s">
        <v>85680</v>
      </c>
      <c r="AD1938" t="s">
        <v>85681</v>
      </c>
      <c r="AE1938" t="s">
        <v>4316</v>
      </c>
      <c r="AF1938" t="s">
        <v>4317</v>
      </c>
      <c r="AG1938">
        <v>774</v>
      </c>
      <c r="AH1938" t="s">
        <v>4318</v>
      </c>
      <c r="AI1938" t="s">
        <v>4319</v>
      </c>
      <c r="AJ1938" t="s">
        <v>4320</v>
      </c>
      <c r="AL1938" s="4" t="s">
        <v>4321</v>
      </c>
    </row>
    <row r="1939" spans="1:38" x14ac:dyDescent="0.3">
      <c r="A1939" t="s">
        <v>51734</v>
      </c>
      <c r="B1939" t="s">
        <v>63937</v>
      </c>
      <c r="C1939" t="s">
        <v>63938</v>
      </c>
      <c r="D1939" t="s">
        <v>54870</v>
      </c>
      <c r="E1939" t="s">
        <v>57044</v>
      </c>
      <c r="F1939" t="s">
        <v>63939</v>
      </c>
      <c r="J1939" t="s">
        <v>4250</v>
      </c>
      <c r="K1939" t="s">
        <v>2847</v>
      </c>
      <c r="L1939" t="s">
        <v>3693</v>
      </c>
      <c r="M1939" t="s">
        <v>2660</v>
      </c>
      <c r="P1939">
        <v>14</v>
      </c>
      <c r="Q1939">
        <v>14</v>
      </c>
      <c r="R1939">
        <v>13</v>
      </c>
      <c r="S1939">
        <v>17</v>
      </c>
      <c r="T1939">
        <v>17</v>
      </c>
      <c r="U1939" t="s">
        <v>78829</v>
      </c>
      <c r="V1939" t="s">
        <v>85682</v>
      </c>
      <c r="W1939">
        <v>0</v>
      </c>
      <c r="X1939" t="s">
        <v>85683</v>
      </c>
      <c r="Y1939">
        <v>316030000</v>
      </c>
      <c r="Z1939">
        <v>48</v>
      </c>
      <c r="AA1939" t="s">
        <v>85684</v>
      </c>
      <c r="AB1939">
        <v>1</v>
      </c>
      <c r="AC1939" t="s">
        <v>85685</v>
      </c>
      <c r="AD1939" t="s">
        <v>85686</v>
      </c>
      <c r="AE1939" t="s">
        <v>4251</v>
      </c>
      <c r="AF1939" t="s">
        <v>4251</v>
      </c>
      <c r="AG1939">
        <v>764</v>
      </c>
      <c r="AH1939" t="s">
        <v>4252</v>
      </c>
      <c r="AI1939" t="s">
        <v>4253</v>
      </c>
      <c r="AJ1939" t="s">
        <v>4254</v>
      </c>
      <c r="AL1939" s="4" t="s">
        <v>4255</v>
      </c>
    </row>
    <row r="1940" spans="1:38" x14ac:dyDescent="0.3">
      <c r="A1940" t="s">
        <v>63940</v>
      </c>
      <c r="B1940" t="s">
        <v>63941</v>
      </c>
      <c r="C1940" t="s">
        <v>63942</v>
      </c>
      <c r="D1940" t="s">
        <v>63943</v>
      </c>
      <c r="E1940" t="s">
        <v>63944</v>
      </c>
      <c r="F1940" t="s">
        <v>63945</v>
      </c>
      <c r="J1940" t="s">
        <v>11000</v>
      </c>
      <c r="K1940" t="s">
        <v>11001</v>
      </c>
      <c r="L1940" t="s">
        <v>11002</v>
      </c>
      <c r="M1940" t="s">
        <v>1380</v>
      </c>
      <c r="P1940">
        <v>4</v>
      </c>
      <c r="Q1940">
        <v>4</v>
      </c>
      <c r="R1940">
        <v>4</v>
      </c>
      <c r="S1940" t="s">
        <v>81328</v>
      </c>
      <c r="T1940" t="s">
        <v>81328</v>
      </c>
      <c r="U1940" t="s">
        <v>81328</v>
      </c>
      <c r="V1940" t="s">
        <v>85687</v>
      </c>
      <c r="W1940">
        <v>0</v>
      </c>
      <c r="X1940" t="s">
        <v>85688</v>
      </c>
      <c r="Y1940">
        <v>1623700000</v>
      </c>
      <c r="Z1940">
        <v>36</v>
      </c>
      <c r="AA1940" t="s">
        <v>85689</v>
      </c>
      <c r="AB1940">
        <v>1</v>
      </c>
      <c r="AC1940" t="s">
        <v>85690</v>
      </c>
      <c r="AD1940" t="s">
        <v>85691</v>
      </c>
      <c r="AE1940" t="s">
        <v>11003</v>
      </c>
      <c r="AF1940" t="s">
        <v>11003</v>
      </c>
      <c r="AG1940">
        <v>1646</v>
      </c>
      <c r="AH1940" t="s">
        <v>11004</v>
      </c>
      <c r="AI1940" t="s">
        <v>11005</v>
      </c>
      <c r="AJ1940" t="s">
        <v>11006</v>
      </c>
      <c r="AL1940" s="4" t="s">
        <v>11007</v>
      </c>
    </row>
    <row r="1941" spans="1:38" x14ac:dyDescent="0.3">
      <c r="A1941" t="s">
        <v>52250</v>
      </c>
      <c r="B1941" t="s">
        <v>63946</v>
      </c>
      <c r="C1941" t="s">
        <v>63947</v>
      </c>
      <c r="D1941" t="s">
        <v>63948</v>
      </c>
      <c r="E1941" t="s">
        <v>63949</v>
      </c>
      <c r="F1941" t="s">
        <v>63950</v>
      </c>
      <c r="J1941" t="s">
        <v>310</v>
      </c>
      <c r="K1941" t="s">
        <v>311</v>
      </c>
      <c r="L1941" t="s">
        <v>312</v>
      </c>
      <c r="P1941">
        <v>9</v>
      </c>
      <c r="Q1941">
        <v>9</v>
      </c>
      <c r="R1941">
        <v>9</v>
      </c>
      <c r="S1941" t="s">
        <v>66568</v>
      </c>
      <c r="T1941" t="s">
        <v>66568</v>
      </c>
      <c r="U1941" t="s">
        <v>66568</v>
      </c>
      <c r="V1941" t="s">
        <v>85692</v>
      </c>
      <c r="W1941">
        <v>0</v>
      </c>
      <c r="X1941" t="s">
        <v>85693</v>
      </c>
      <c r="Y1941">
        <v>238200000</v>
      </c>
      <c r="Z1941">
        <v>19</v>
      </c>
      <c r="AA1941" t="s">
        <v>85694</v>
      </c>
      <c r="AB1941">
        <v>1</v>
      </c>
      <c r="AC1941" t="s">
        <v>85695</v>
      </c>
      <c r="AD1941" t="s">
        <v>85696</v>
      </c>
      <c r="AE1941" t="s">
        <v>313</v>
      </c>
      <c r="AF1941" t="s">
        <v>314</v>
      </c>
      <c r="AG1941">
        <v>208</v>
      </c>
      <c r="AH1941" t="s">
        <v>315</v>
      </c>
      <c r="AI1941" t="s">
        <v>316</v>
      </c>
      <c r="AJ1941" t="s">
        <v>317</v>
      </c>
      <c r="AK1941" t="s">
        <v>318</v>
      </c>
      <c r="AL1941" s="4" t="s">
        <v>319</v>
      </c>
    </row>
    <row r="1942" spans="1:38" x14ac:dyDescent="0.3">
      <c r="A1942" t="s">
        <v>63951</v>
      </c>
      <c r="B1942" t="s">
        <v>63952</v>
      </c>
      <c r="C1942" t="s">
        <v>63953</v>
      </c>
      <c r="D1942" t="s">
        <v>63954</v>
      </c>
      <c r="E1942" t="s">
        <v>63955</v>
      </c>
      <c r="F1942" t="s">
        <v>63956</v>
      </c>
      <c r="J1942" t="s">
        <v>16606</v>
      </c>
      <c r="K1942" t="s">
        <v>16607</v>
      </c>
      <c r="L1942" t="s">
        <v>1209</v>
      </c>
      <c r="M1942" t="s">
        <v>1438</v>
      </c>
      <c r="P1942">
        <v>10</v>
      </c>
      <c r="Q1942">
        <v>10</v>
      </c>
      <c r="R1942">
        <v>10</v>
      </c>
      <c r="S1942" t="s">
        <v>79482</v>
      </c>
      <c r="T1942" t="s">
        <v>79482</v>
      </c>
      <c r="U1942" t="s">
        <v>79482</v>
      </c>
      <c r="V1942" t="s">
        <v>85697</v>
      </c>
      <c r="W1942">
        <v>0</v>
      </c>
      <c r="X1942" t="s">
        <v>85698</v>
      </c>
      <c r="Y1942">
        <v>1254100000</v>
      </c>
      <c r="Z1942">
        <v>46</v>
      </c>
      <c r="AA1942" t="s">
        <v>85699</v>
      </c>
      <c r="AB1942">
        <v>1</v>
      </c>
      <c r="AC1942" t="s">
        <v>85700</v>
      </c>
      <c r="AD1942" t="s">
        <v>85701</v>
      </c>
      <c r="AE1942" t="s">
        <v>16608</v>
      </c>
      <c r="AF1942" t="s">
        <v>16609</v>
      </c>
      <c r="AG1942">
        <v>2398</v>
      </c>
      <c r="AH1942" t="s">
        <v>16610</v>
      </c>
      <c r="AI1942" t="s">
        <v>16611</v>
      </c>
      <c r="AJ1942" t="s">
        <v>16612</v>
      </c>
      <c r="AL1942" s="4" t="s">
        <v>16613</v>
      </c>
    </row>
    <row r="1943" spans="1:38" x14ac:dyDescent="0.3">
      <c r="A1943" t="s">
        <v>63957</v>
      </c>
      <c r="B1943" t="s">
        <v>63958</v>
      </c>
      <c r="C1943" t="s">
        <v>63959</v>
      </c>
      <c r="D1943" t="s">
        <v>63960</v>
      </c>
      <c r="E1943" t="s">
        <v>63961</v>
      </c>
      <c r="F1943" t="s">
        <v>63962</v>
      </c>
      <c r="L1943" t="s">
        <v>225</v>
      </c>
      <c r="P1943">
        <v>7</v>
      </c>
      <c r="Q1943">
        <v>7</v>
      </c>
      <c r="R1943">
        <v>5</v>
      </c>
      <c r="S1943" t="s">
        <v>85702</v>
      </c>
      <c r="T1943" t="s">
        <v>85702</v>
      </c>
      <c r="U1943" t="s">
        <v>85703</v>
      </c>
      <c r="V1943" t="s">
        <v>85704</v>
      </c>
      <c r="W1943">
        <v>0</v>
      </c>
      <c r="X1943" t="s">
        <v>48516</v>
      </c>
      <c r="Y1943">
        <v>15343000000</v>
      </c>
      <c r="Z1943">
        <v>454</v>
      </c>
      <c r="AA1943" t="s">
        <v>85705</v>
      </c>
      <c r="AB1943">
        <v>1</v>
      </c>
      <c r="AC1943" t="s">
        <v>85706</v>
      </c>
      <c r="AD1943" t="s">
        <v>85707</v>
      </c>
      <c r="AE1943" t="s">
        <v>226</v>
      </c>
      <c r="AF1943" t="s">
        <v>227</v>
      </c>
      <c r="AG1943">
        <v>197</v>
      </c>
      <c r="AH1943" t="s">
        <v>228</v>
      </c>
      <c r="AI1943" t="s">
        <v>229</v>
      </c>
      <c r="AL1943" s="4" t="s">
        <v>230</v>
      </c>
    </row>
    <row r="1944" spans="1:38" x14ac:dyDescent="0.3">
      <c r="A1944" t="s">
        <v>63963</v>
      </c>
      <c r="B1944" t="s">
        <v>63964</v>
      </c>
      <c r="C1944" t="s">
        <v>63965</v>
      </c>
      <c r="D1944" t="s">
        <v>63966</v>
      </c>
      <c r="E1944" t="s">
        <v>63967</v>
      </c>
      <c r="F1944" t="s">
        <v>63968</v>
      </c>
      <c r="J1944" t="s">
        <v>11438</v>
      </c>
      <c r="K1944" t="s">
        <v>11439</v>
      </c>
      <c r="L1944" t="s">
        <v>11440</v>
      </c>
      <c r="M1944" t="s">
        <v>2169</v>
      </c>
      <c r="P1944">
        <v>15</v>
      </c>
      <c r="Q1944">
        <v>15</v>
      </c>
      <c r="R1944">
        <v>15</v>
      </c>
      <c r="S1944" t="s">
        <v>81474</v>
      </c>
      <c r="T1944" t="s">
        <v>81474</v>
      </c>
      <c r="U1944" t="s">
        <v>81474</v>
      </c>
      <c r="V1944" t="s">
        <v>85708</v>
      </c>
      <c r="W1944">
        <v>0</v>
      </c>
      <c r="X1944" t="s">
        <v>85709</v>
      </c>
      <c r="Y1944">
        <v>1925600000</v>
      </c>
      <c r="Z1944">
        <v>88</v>
      </c>
      <c r="AA1944" t="s">
        <v>85710</v>
      </c>
      <c r="AB1944">
        <v>1</v>
      </c>
      <c r="AC1944" t="s">
        <v>85711</v>
      </c>
      <c r="AD1944" t="s">
        <v>85712</v>
      </c>
      <c r="AE1944" t="s">
        <v>11441</v>
      </c>
      <c r="AF1944" t="s">
        <v>11442</v>
      </c>
      <c r="AG1944">
        <v>1699</v>
      </c>
      <c r="AH1944" t="s">
        <v>11443</v>
      </c>
      <c r="AI1944" t="s">
        <v>11444</v>
      </c>
      <c r="AJ1944" t="s">
        <v>11445</v>
      </c>
      <c r="AL1944" s="4" t="s">
        <v>11446</v>
      </c>
    </row>
    <row r="1945" spans="1:38" x14ac:dyDescent="0.3">
      <c r="A1945" t="s">
        <v>50946</v>
      </c>
      <c r="B1945" t="s">
        <v>63969</v>
      </c>
      <c r="C1945" t="s">
        <v>63970</v>
      </c>
      <c r="D1945" t="s">
        <v>63971</v>
      </c>
      <c r="E1945" t="s">
        <v>63972</v>
      </c>
      <c r="F1945" t="s">
        <v>63973</v>
      </c>
      <c r="J1945" t="s">
        <v>3772</v>
      </c>
      <c r="K1945" t="s">
        <v>3773</v>
      </c>
      <c r="L1945" t="s">
        <v>3774</v>
      </c>
      <c r="P1945">
        <v>9</v>
      </c>
      <c r="Q1945">
        <v>9</v>
      </c>
      <c r="R1945">
        <v>9</v>
      </c>
      <c r="S1945" t="s">
        <v>78369</v>
      </c>
      <c r="T1945" t="s">
        <v>78369</v>
      </c>
      <c r="U1945" t="s">
        <v>78369</v>
      </c>
      <c r="V1945" t="s">
        <v>85713</v>
      </c>
      <c r="W1945">
        <v>0</v>
      </c>
      <c r="X1945" t="s">
        <v>85714</v>
      </c>
      <c r="Y1945">
        <v>267850000</v>
      </c>
      <c r="Z1945">
        <v>22</v>
      </c>
      <c r="AA1945" t="s">
        <v>85715</v>
      </c>
      <c r="AB1945">
        <v>1</v>
      </c>
      <c r="AC1945" t="s">
        <v>85716</v>
      </c>
      <c r="AD1945" t="s">
        <v>85717</v>
      </c>
      <c r="AE1945" t="s">
        <v>3775</v>
      </c>
      <c r="AF1945" t="s">
        <v>3775</v>
      </c>
      <c r="AG1945">
        <v>695</v>
      </c>
      <c r="AH1945" t="s">
        <v>3776</v>
      </c>
      <c r="AI1945" t="s">
        <v>3777</v>
      </c>
      <c r="AJ1945" t="s">
        <v>3778</v>
      </c>
      <c r="AL1945" s="4" t="s">
        <v>3779</v>
      </c>
    </row>
    <row r="1946" spans="1:38" x14ac:dyDescent="0.3">
      <c r="A1946" t="s">
        <v>63974</v>
      </c>
      <c r="B1946" t="s">
        <v>63975</v>
      </c>
      <c r="C1946" t="s">
        <v>63976</v>
      </c>
      <c r="D1946" t="s">
        <v>63977</v>
      </c>
      <c r="E1946" t="s">
        <v>63978</v>
      </c>
      <c r="F1946" t="s">
        <v>63979</v>
      </c>
      <c r="J1946" t="s">
        <v>15229</v>
      </c>
      <c r="K1946" t="s">
        <v>15230</v>
      </c>
      <c r="L1946" t="s">
        <v>15231</v>
      </c>
      <c r="M1946" t="s">
        <v>201</v>
      </c>
      <c r="P1946">
        <v>17</v>
      </c>
      <c r="Q1946">
        <v>17</v>
      </c>
      <c r="R1946">
        <v>13</v>
      </c>
      <c r="S1946" t="s">
        <v>85718</v>
      </c>
      <c r="T1946" t="s">
        <v>85718</v>
      </c>
      <c r="U1946" t="s">
        <v>84539</v>
      </c>
      <c r="V1946" t="s">
        <v>64403</v>
      </c>
      <c r="W1946">
        <v>0</v>
      </c>
      <c r="X1946" t="s">
        <v>48516</v>
      </c>
      <c r="Y1946">
        <v>81722000000</v>
      </c>
      <c r="Z1946">
        <v>597</v>
      </c>
      <c r="AA1946" t="s">
        <v>85719</v>
      </c>
      <c r="AB1946">
        <v>1</v>
      </c>
      <c r="AC1946" t="s">
        <v>85720</v>
      </c>
      <c r="AD1946" t="s">
        <v>85721</v>
      </c>
      <c r="AE1946" t="s">
        <v>15232</v>
      </c>
      <c r="AF1946" t="s">
        <v>15233</v>
      </c>
      <c r="AG1946">
        <v>2210</v>
      </c>
      <c r="AH1946" t="s">
        <v>15234</v>
      </c>
      <c r="AI1946" t="s">
        <v>15235</v>
      </c>
      <c r="AJ1946" t="s">
        <v>15236</v>
      </c>
      <c r="AL1946" s="4" t="s">
        <v>15237</v>
      </c>
    </row>
    <row r="1947" spans="1:38" x14ac:dyDescent="0.3">
      <c r="A1947" t="s">
        <v>63980</v>
      </c>
      <c r="B1947" t="s">
        <v>63981</v>
      </c>
      <c r="C1947" t="s">
        <v>63982</v>
      </c>
      <c r="D1947" t="s">
        <v>63983</v>
      </c>
      <c r="E1947" t="s">
        <v>63984</v>
      </c>
      <c r="F1947" t="s">
        <v>63985</v>
      </c>
      <c r="J1947" t="s">
        <v>9863</v>
      </c>
      <c r="K1947" t="s">
        <v>2503</v>
      </c>
      <c r="L1947" t="s">
        <v>9864</v>
      </c>
      <c r="P1947">
        <v>11</v>
      </c>
      <c r="Q1947">
        <v>11</v>
      </c>
      <c r="R1947">
        <v>11</v>
      </c>
      <c r="S1947" t="s">
        <v>85722</v>
      </c>
      <c r="T1947" t="s">
        <v>85722</v>
      </c>
      <c r="U1947" t="s">
        <v>85722</v>
      </c>
      <c r="V1947" t="s">
        <v>83015</v>
      </c>
      <c r="W1947">
        <v>0</v>
      </c>
      <c r="X1947" t="s">
        <v>85723</v>
      </c>
      <c r="Y1947">
        <v>1386600000</v>
      </c>
      <c r="Z1947">
        <v>62</v>
      </c>
      <c r="AA1947" t="s">
        <v>85724</v>
      </c>
      <c r="AB1947">
        <v>1</v>
      </c>
      <c r="AC1947" t="s">
        <v>85725</v>
      </c>
      <c r="AD1947" t="s">
        <v>85726</v>
      </c>
      <c r="AE1947" t="s">
        <v>9865</v>
      </c>
      <c r="AF1947" t="s">
        <v>9866</v>
      </c>
      <c r="AG1947">
        <v>1497</v>
      </c>
      <c r="AH1947" t="s">
        <v>9867</v>
      </c>
      <c r="AI1947" t="s">
        <v>9868</v>
      </c>
      <c r="AJ1947" t="s">
        <v>9869</v>
      </c>
      <c r="AL1947" s="4" t="s">
        <v>9870</v>
      </c>
    </row>
    <row r="1948" spans="1:38" x14ac:dyDescent="0.3">
      <c r="A1948" t="s">
        <v>63986</v>
      </c>
      <c r="B1948" t="s">
        <v>63987</v>
      </c>
      <c r="C1948" t="s">
        <v>63988</v>
      </c>
      <c r="D1948" t="s">
        <v>63989</v>
      </c>
      <c r="E1948" t="s">
        <v>63990</v>
      </c>
      <c r="F1948" t="s">
        <v>63991</v>
      </c>
      <c r="J1948" t="s">
        <v>24823</v>
      </c>
      <c r="L1948" t="s">
        <v>24824</v>
      </c>
      <c r="P1948">
        <v>2</v>
      </c>
      <c r="Q1948">
        <v>2</v>
      </c>
      <c r="R1948">
        <v>2</v>
      </c>
      <c r="S1948" t="s">
        <v>48570</v>
      </c>
      <c r="T1948" t="s">
        <v>48570</v>
      </c>
      <c r="U1948" t="s">
        <v>48570</v>
      </c>
      <c r="V1948" t="s">
        <v>85727</v>
      </c>
      <c r="W1948">
        <v>0</v>
      </c>
      <c r="X1948" t="s">
        <v>85728</v>
      </c>
      <c r="Y1948">
        <v>116700000</v>
      </c>
      <c r="Z1948">
        <v>9</v>
      </c>
      <c r="AA1948" t="s">
        <v>85729</v>
      </c>
      <c r="AB1948">
        <v>1</v>
      </c>
      <c r="AC1948" t="s">
        <v>85730</v>
      </c>
      <c r="AD1948" t="s">
        <v>85731</v>
      </c>
      <c r="AE1948" t="s">
        <v>24825</v>
      </c>
      <c r="AF1948" t="s">
        <v>24825</v>
      </c>
      <c r="AG1948">
        <v>3761</v>
      </c>
      <c r="AH1948" t="s">
        <v>24826</v>
      </c>
      <c r="AI1948" t="s">
        <v>24827</v>
      </c>
      <c r="AJ1948" t="s">
        <v>24828</v>
      </c>
      <c r="AL1948" s="4" t="s">
        <v>24829</v>
      </c>
    </row>
    <row r="1949" spans="1:38" x14ac:dyDescent="0.3">
      <c r="A1949" t="s">
        <v>63992</v>
      </c>
      <c r="B1949" t="s">
        <v>52853</v>
      </c>
      <c r="C1949" t="s">
        <v>63993</v>
      </c>
      <c r="D1949" t="s">
        <v>63994</v>
      </c>
      <c r="E1949" t="s">
        <v>63995</v>
      </c>
      <c r="F1949" t="s">
        <v>60193</v>
      </c>
      <c r="J1949" t="s">
        <v>27483</v>
      </c>
      <c r="L1949" t="s">
        <v>29611</v>
      </c>
      <c r="P1949">
        <v>8</v>
      </c>
      <c r="Q1949">
        <v>8</v>
      </c>
      <c r="R1949">
        <v>8</v>
      </c>
      <c r="S1949" t="s">
        <v>79724</v>
      </c>
      <c r="T1949" t="s">
        <v>79724</v>
      </c>
      <c r="U1949" t="s">
        <v>79724</v>
      </c>
      <c r="V1949" t="s">
        <v>85732</v>
      </c>
      <c r="W1949">
        <v>0</v>
      </c>
      <c r="X1949" t="s">
        <v>85733</v>
      </c>
      <c r="Y1949">
        <v>478710000</v>
      </c>
      <c r="Z1949">
        <v>30</v>
      </c>
      <c r="AA1949" t="s">
        <v>85734</v>
      </c>
      <c r="AB1949">
        <v>1</v>
      </c>
      <c r="AC1949" t="s">
        <v>85735</v>
      </c>
      <c r="AD1949" t="s">
        <v>85736</v>
      </c>
      <c r="AE1949" t="s">
        <v>32144</v>
      </c>
      <c r="AF1949" t="s">
        <v>32145</v>
      </c>
      <c r="AG1949">
        <v>4980</v>
      </c>
      <c r="AH1949" t="s">
        <v>32146</v>
      </c>
      <c r="AI1949" t="s">
        <v>32147</v>
      </c>
      <c r="AJ1949" t="s">
        <v>32148</v>
      </c>
      <c r="AK1949" t="s">
        <v>32149</v>
      </c>
      <c r="AL1949" s="4" t="s">
        <v>32150</v>
      </c>
    </row>
    <row r="1950" spans="1:38" x14ac:dyDescent="0.3">
      <c r="A1950" t="s">
        <v>54538</v>
      </c>
      <c r="B1950" t="s">
        <v>63996</v>
      </c>
      <c r="C1950" t="s">
        <v>60027</v>
      </c>
      <c r="D1950" t="s">
        <v>51140</v>
      </c>
      <c r="E1950" t="s">
        <v>49196</v>
      </c>
      <c r="F1950" t="s">
        <v>60959</v>
      </c>
      <c r="J1950" t="s">
        <v>1573</v>
      </c>
      <c r="K1950" t="s">
        <v>1574</v>
      </c>
      <c r="L1950" t="s">
        <v>1575</v>
      </c>
      <c r="M1950" t="s">
        <v>1576</v>
      </c>
      <c r="P1950">
        <v>6</v>
      </c>
      <c r="Q1950">
        <v>6</v>
      </c>
      <c r="R1950">
        <v>6</v>
      </c>
      <c r="S1950" t="s">
        <v>84235</v>
      </c>
      <c r="T1950" t="s">
        <v>84235</v>
      </c>
      <c r="U1950" t="s">
        <v>84235</v>
      </c>
      <c r="V1950" t="s">
        <v>85737</v>
      </c>
      <c r="W1950">
        <v>0</v>
      </c>
      <c r="X1950" t="s">
        <v>85738</v>
      </c>
      <c r="Y1950">
        <v>376730000</v>
      </c>
      <c r="Z1950">
        <v>22</v>
      </c>
      <c r="AA1950" t="s">
        <v>85739</v>
      </c>
      <c r="AB1950">
        <v>1</v>
      </c>
      <c r="AC1950" t="s">
        <v>85740</v>
      </c>
      <c r="AD1950" t="s">
        <v>85741</v>
      </c>
      <c r="AE1950" t="s">
        <v>1577</v>
      </c>
      <c r="AF1950" t="s">
        <v>1578</v>
      </c>
      <c r="AG1950">
        <v>381</v>
      </c>
      <c r="AH1950" t="s">
        <v>1579</v>
      </c>
      <c r="AI1950" t="s">
        <v>1580</v>
      </c>
      <c r="AJ1950" t="s">
        <v>1581</v>
      </c>
      <c r="AL1950" s="4" t="s">
        <v>1582</v>
      </c>
    </row>
    <row r="1951" spans="1:38" x14ac:dyDescent="0.3">
      <c r="A1951" t="s">
        <v>63997</v>
      </c>
      <c r="B1951" t="s">
        <v>63998</v>
      </c>
      <c r="C1951" t="s">
        <v>63999</v>
      </c>
      <c r="D1951" t="s">
        <v>64000</v>
      </c>
      <c r="E1951" t="s">
        <v>64001</v>
      </c>
      <c r="F1951" t="s">
        <v>64002</v>
      </c>
      <c r="J1951" t="s">
        <v>8835</v>
      </c>
      <c r="K1951" t="s">
        <v>8836</v>
      </c>
      <c r="L1951" t="s">
        <v>8837</v>
      </c>
      <c r="M1951" t="s">
        <v>459</v>
      </c>
      <c r="P1951">
        <v>20</v>
      </c>
      <c r="Q1951">
        <v>20</v>
      </c>
      <c r="R1951">
        <v>20</v>
      </c>
      <c r="S1951" t="s">
        <v>85742</v>
      </c>
      <c r="T1951" t="s">
        <v>85742</v>
      </c>
      <c r="U1951" t="s">
        <v>85742</v>
      </c>
      <c r="V1951" t="s">
        <v>85743</v>
      </c>
      <c r="W1951">
        <v>0</v>
      </c>
      <c r="X1951" t="s">
        <v>85744</v>
      </c>
      <c r="Y1951">
        <v>12104000000</v>
      </c>
      <c r="Z1951">
        <v>268</v>
      </c>
      <c r="AA1951" t="s">
        <v>85745</v>
      </c>
      <c r="AB1951">
        <v>1</v>
      </c>
      <c r="AC1951" t="s">
        <v>85746</v>
      </c>
      <c r="AD1951" t="s">
        <v>85747</v>
      </c>
      <c r="AE1951" t="s">
        <v>8838</v>
      </c>
      <c r="AF1951" t="s">
        <v>8838</v>
      </c>
      <c r="AG1951">
        <v>1366</v>
      </c>
      <c r="AH1951" t="s">
        <v>8839</v>
      </c>
      <c r="AI1951" t="s">
        <v>8840</v>
      </c>
      <c r="AJ1951" t="s">
        <v>8841</v>
      </c>
      <c r="AL1951" s="4" t="s">
        <v>8842</v>
      </c>
    </row>
    <row r="1952" spans="1:38" x14ac:dyDescent="0.3">
      <c r="A1952" t="s">
        <v>64003</v>
      </c>
      <c r="B1952" t="s">
        <v>64004</v>
      </c>
      <c r="C1952" t="s">
        <v>56978</v>
      </c>
      <c r="D1952" t="s">
        <v>64005</v>
      </c>
      <c r="E1952" t="s">
        <v>64006</v>
      </c>
      <c r="F1952" t="s">
        <v>64007</v>
      </c>
      <c r="J1952" t="s">
        <v>28679</v>
      </c>
      <c r="K1952" t="s">
        <v>28680</v>
      </c>
      <c r="L1952" t="s">
        <v>3410</v>
      </c>
      <c r="M1952" t="s">
        <v>10765</v>
      </c>
      <c r="P1952">
        <v>4</v>
      </c>
      <c r="Q1952">
        <v>4</v>
      </c>
      <c r="R1952">
        <v>4</v>
      </c>
      <c r="S1952" t="s">
        <v>76469</v>
      </c>
      <c r="T1952" t="s">
        <v>76469</v>
      </c>
      <c r="U1952" t="s">
        <v>76469</v>
      </c>
      <c r="V1952" t="s">
        <v>85748</v>
      </c>
      <c r="W1952">
        <v>0</v>
      </c>
      <c r="X1952" t="s">
        <v>85749</v>
      </c>
      <c r="Y1952">
        <v>45540000</v>
      </c>
      <c r="Z1952">
        <v>4</v>
      </c>
      <c r="AA1952" t="s">
        <v>85750</v>
      </c>
      <c r="AB1952">
        <v>1</v>
      </c>
      <c r="AC1952" t="s">
        <v>85751</v>
      </c>
      <c r="AD1952" t="s">
        <v>85752</v>
      </c>
      <c r="AE1952" t="s">
        <v>28681</v>
      </c>
      <c r="AF1952" t="s">
        <v>28682</v>
      </c>
      <c r="AG1952">
        <v>4397</v>
      </c>
      <c r="AH1952" t="s">
        <v>28683</v>
      </c>
      <c r="AI1952" t="s">
        <v>28684</v>
      </c>
      <c r="AJ1952" t="s">
        <v>28685</v>
      </c>
      <c r="AK1952" t="s">
        <v>28686</v>
      </c>
      <c r="AL1952" s="4" t="s">
        <v>28687</v>
      </c>
    </row>
    <row r="1953" spans="1:38" x14ac:dyDescent="0.3">
      <c r="A1953" t="s">
        <v>64008</v>
      </c>
      <c r="B1953" t="s">
        <v>61373</v>
      </c>
      <c r="C1953" t="s">
        <v>64009</v>
      </c>
      <c r="D1953" t="s">
        <v>62491</v>
      </c>
      <c r="E1953" t="s">
        <v>64010</v>
      </c>
      <c r="F1953" t="s">
        <v>64011</v>
      </c>
      <c r="J1953" t="s">
        <v>13350</v>
      </c>
      <c r="K1953" t="s">
        <v>13351</v>
      </c>
      <c r="L1953" t="s">
        <v>13352</v>
      </c>
      <c r="M1953" t="s">
        <v>13353</v>
      </c>
      <c r="P1953">
        <v>15</v>
      </c>
      <c r="Q1953">
        <v>15</v>
      </c>
      <c r="R1953">
        <v>5</v>
      </c>
      <c r="S1953" t="s">
        <v>76113</v>
      </c>
      <c r="T1953" t="s">
        <v>76113</v>
      </c>
      <c r="U1953" t="s">
        <v>60281</v>
      </c>
      <c r="V1953" t="s">
        <v>85753</v>
      </c>
      <c r="W1953">
        <v>0</v>
      </c>
      <c r="X1953" t="s">
        <v>85754</v>
      </c>
      <c r="Y1953">
        <v>3197900000</v>
      </c>
      <c r="Z1953">
        <v>179</v>
      </c>
      <c r="AA1953" t="s">
        <v>85755</v>
      </c>
      <c r="AB1953">
        <v>1</v>
      </c>
      <c r="AC1953" t="s">
        <v>85756</v>
      </c>
      <c r="AD1953" t="s">
        <v>85757</v>
      </c>
      <c r="AE1953" t="s">
        <v>13354</v>
      </c>
      <c r="AF1953" t="s">
        <v>13355</v>
      </c>
      <c r="AG1953">
        <v>1954</v>
      </c>
      <c r="AH1953" t="s">
        <v>13356</v>
      </c>
      <c r="AI1953" t="s">
        <v>13357</v>
      </c>
      <c r="AJ1953" t="s">
        <v>13358</v>
      </c>
      <c r="AK1953" t="s">
        <v>13359</v>
      </c>
      <c r="AL1953" s="4" t="s">
        <v>13360</v>
      </c>
    </row>
    <row r="1954" spans="1:38" x14ac:dyDescent="0.3">
      <c r="A1954" t="s">
        <v>64012</v>
      </c>
      <c r="B1954" t="s">
        <v>64013</v>
      </c>
      <c r="C1954" t="s">
        <v>64014</v>
      </c>
      <c r="D1954" t="s">
        <v>64015</v>
      </c>
      <c r="E1954" t="s">
        <v>63785</v>
      </c>
      <c r="F1954" t="s">
        <v>64016</v>
      </c>
      <c r="J1954" t="s">
        <v>8706</v>
      </c>
      <c r="K1954" t="s">
        <v>3144</v>
      </c>
      <c r="L1954" t="s">
        <v>8707</v>
      </c>
      <c r="M1954" t="s">
        <v>8708</v>
      </c>
      <c r="P1954">
        <v>10</v>
      </c>
      <c r="Q1954">
        <v>10</v>
      </c>
      <c r="R1954">
        <v>10</v>
      </c>
      <c r="S1954" t="s">
        <v>48552</v>
      </c>
      <c r="T1954" t="s">
        <v>48552</v>
      </c>
      <c r="U1954" t="s">
        <v>48552</v>
      </c>
      <c r="V1954" t="s">
        <v>85758</v>
      </c>
      <c r="W1954">
        <v>0</v>
      </c>
      <c r="X1954" t="s">
        <v>85759</v>
      </c>
      <c r="Y1954">
        <v>585310000</v>
      </c>
      <c r="Z1954">
        <v>52</v>
      </c>
      <c r="AA1954" t="s">
        <v>85760</v>
      </c>
      <c r="AB1954">
        <v>1</v>
      </c>
      <c r="AC1954" t="s">
        <v>85761</v>
      </c>
      <c r="AD1954" t="s">
        <v>85762</v>
      </c>
      <c r="AE1954" t="s">
        <v>8709</v>
      </c>
      <c r="AF1954" t="s">
        <v>8710</v>
      </c>
      <c r="AG1954">
        <v>1350</v>
      </c>
      <c r="AH1954" t="s">
        <v>8711</v>
      </c>
      <c r="AI1954" t="s">
        <v>8712</v>
      </c>
      <c r="AJ1954" t="s">
        <v>8713</v>
      </c>
      <c r="AK1954" t="s">
        <v>8714</v>
      </c>
      <c r="AL1954" s="4" t="s">
        <v>8715</v>
      </c>
    </row>
    <row r="1955" spans="1:38" x14ac:dyDescent="0.3">
      <c r="A1955" t="s">
        <v>64017</v>
      </c>
      <c r="B1955" t="s">
        <v>64018</v>
      </c>
      <c r="C1955" t="s">
        <v>64019</v>
      </c>
      <c r="D1955" t="s">
        <v>64020</v>
      </c>
      <c r="E1955" t="s">
        <v>51417</v>
      </c>
      <c r="F1955" t="s">
        <v>64021</v>
      </c>
      <c r="J1955" t="s">
        <v>31464</v>
      </c>
      <c r="K1955" t="s">
        <v>31465</v>
      </c>
      <c r="L1955" t="s">
        <v>31466</v>
      </c>
      <c r="M1955" t="s">
        <v>27895</v>
      </c>
      <c r="P1955">
        <v>9</v>
      </c>
      <c r="Q1955">
        <v>9</v>
      </c>
      <c r="R1955">
        <v>9</v>
      </c>
      <c r="S1955" t="s">
        <v>77696</v>
      </c>
      <c r="T1955" t="s">
        <v>77696</v>
      </c>
      <c r="U1955" t="s">
        <v>77696</v>
      </c>
      <c r="V1955" t="s">
        <v>85763</v>
      </c>
      <c r="W1955">
        <v>0</v>
      </c>
      <c r="X1955" t="s">
        <v>85764</v>
      </c>
      <c r="Y1955">
        <v>1656300000</v>
      </c>
      <c r="Z1955">
        <v>81</v>
      </c>
      <c r="AA1955" t="s">
        <v>85765</v>
      </c>
      <c r="AB1955">
        <v>1</v>
      </c>
      <c r="AC1955" t="s">
        <v>85766</v>
      </c>
      <c r="AD1955" t="s">
        <v>85767</v>
      </c>
      <c r="AE1955" t="s">
        <v>31467</v>
      </c>
      <c r="AF1955" t="s">
        <v>31468</v>
      </c>
      <c r="AG1955">
        <v>4863</v>
      </c>
      <c r="AH1955" t="s">
        <v>31469</v>
      </c>
      <c r="AI1955" t="s">
        <v>31470</v>
      </c>
      <c r="AJ1955" t="s">
        <v>31471</v>
      </c>
      <c r="AL1955" s="4" t="s">
        <v>31472</v>
      </c>
    </row>
    <row r="1956" spans="1:38" x14ac:dyDescent="0.3">
      <c r="A1956" t="s">
        <v>64022</v>
      </c>
      <c r="B1956" t="s">
        <v>50989</v>
      </c>
      <c r="C1956" t="s">
        <v>64023</v>
      </c>
      <c r="D1956" t="s">
        <v>64024</v>
      </c>
      <c r="E1956" t="s">
        <v>64025</v>
      </c>
      <c r="F1956" t="s">
        <v>64026</v>
      </c>
      <c r="J1956" t="s">
        <v>18592</v>
      </c>
      <c r="L1956" t="s">
        <v>18593</v>
      </c>
      <c r="P1956">
        <v>4</v>
      </c>
      <c r="Q1956">
        <v>1</v>
      </c>
      <c r="R1956">
        <v>1</v>
      </c>
      <c r="S1956" t="s">
        <v>79653</v>
      </c>
      <c r="T1956" t="s">
        <v>77440</v>
      </c>
      <c r="U1956" t="s">
        <v>77440</v>
      </c>
      <c r="V1956" t="s">
        <v>85768</v>
      </c>
      <c r="W1956">
        <v>0</v>
      </c>
      <c r="X1956" t="s">
        <v>85769</v>
      </c>
      <c r="Y1956">
        <v>111030000</v>
      </c>
      <c r="Z1956">
        <v>27</v>
      </c>
      <c r="AA1956" t="s">
        <v>85770</v>
      </c>
      <c r="AB1956">
        <v>1</v>
      </c>
      <c r="AC1956" t="s">
        <v>85771</v>
      </c>
      <c r="AD1956" t="s">
        <v>85772</v>
      </c>
      <c r="AE1956" t="s">
        <v>18594</v>
      </c>
      <c r="AF1956" t="s">
        <v>18595</v>
      </c>
      <c r="AG1956">
        <v>2674</v>
      </c>
      <c r="AH1956" t="s">
        <v>18596</v>
      </c>
      <c r="AI1956" t="s">
        <v>18597</v>
      </c>
      <c r="AJ1956" t="s">
        <v>18598</v>
      </c>
      <c r="AL1956" s="4" t="s">
        <v>18599</v>
      </c>
    </row>
    <row r="1957" spans="1:38" x14ac:dyDescent="0.3">
      <c r="A1957" t="s">
        <v>64027</v>
      </c>
      <c r="B1957" t="s">
        <v>64028</v>
      </c>
      <c r="C1957" t="s">
        <v>64029</v>
      </c>
      <c r="D1957" t="s">
        <v>54433</v>
      </c>
      <c r="E1957" t="s">
        <v>64030</v>
      </c>
      <c r="F1957" t="s">
        <v>64031</v>
      </c>
      <c r="J1957" t="s">
        <v>54</v>
      </c>
      <c r="K1957" t="s">
        <v>55</v>
      </c>
      <c r="L1957" t="s">
        <v>56</v>
      </c>
      <c r="P1957">
        <v>36</v>
      </c>
      <c r="Q1957">
        <v>36</v>
      </c>
      <c r="R1957">
        <v>36</v>
      </c>
      <c r="S1957" t="s">
        <v>81461</v>
      </c>
      <c r="T1957" t="s">
        <v>81461</v>
      </c>
      <c r="U1957" t="s">
        <v>81461</v>
      </c>
      <c r="V1957" t="s">
        <v>85773</v>
      </c>
      <c r="W1957">
        <v>0</v>
      </c>
      <c r="X1957" t="s">
        <v>85774</v>
      </c>
      <c r="Y1957">
        <v>3187300000</v>
      </c>
      <c r="Z1957">
        <v>148</v>
      </c>
      <c r="AA1957" t="s">
        <v>85775</v>
      </c>
      <c r="AB1957">
        <v>1</v>
      </c>
      <c r="AC1957" t="s">
        <v>85776</v>
      </c>
      <c r="AD1957" t="s">
        <v>85777</v>
      </c>
      <c r="AE1957" t="s">
        <v>57</v>
      </c>
      <c r="AF1957" t="s">
        <v>57</v>
      </c>
      <c r="AG1957">
        <v>167</v>
      </c>
      <c r="AH1957" t="s">
        <v>58</v>
      </c>
      <c r="AI1957" t="s">
        <v>59</v>
      </c>
      <c r="AJ1957" t="s">
        <v>60</v>
      </c>
      <c r="AL1957" s="4" t="s">
        <v>61</v>
      </c>
    </row>
    <row r="1958" spans="1:38" x14ac:dyDescent="0.3">
      <c r="A1958" t="s">
        <v>61592</v>
      </c>
      <c r="B1958" t="s">
        <v>64032</v>
      </c>
      <c r="C1958" t="s">
        <v>64033</v>
      </c>
      <c r="D1958" t="s">
        <v>59385</v>
      </c>
      <c r="E1958" t="s">
        <v>64034</v>
      </c>
      <c r="F1958" t="s">
        <v>64035</v>
      </c>
      <c r="J1958" t="s">
        <v>19600</v>
      </c>
      <c r="K1958" t="s">
        <v>19601</v>
      </c>
      <c r="L1958" t="s">
        <v>19602</v>
      </c>
      <c r="P1958">
        <v>19</v>
      </c>
      <c r="Q1958">
        <v>19</v>
      </c>
      <c r="R1958">
        <v>19</v>
      </c>
      <c r="S1958" t="s">
        <v>79698</v>
      </c>
      <c r="T1958" t="s">
        <v>79698</v>
      </c>
      <c r="U1958" t="s">
        <v>79698</v>
      </c>
      <c r="V1958" t="s">
        <v>85778</v>
      </c>
      <c r="W1958">
        <v>0</v>
      </c>
      <c r="X1958" t="s">
        <v>85779</v>
      </c>
      <c r="Y1958">
        <v>600640000</v>
      </c>
      <c r="Z1958">
        <v>75</v>
      </c>
      <c r="AA1958" t="s">
        <v>85780</v>
      </c>
      <c r="AB1958">
        <v>1</v>
      </c>
      <c r="AC1958" t="s">
        <v>85781</v>
      </c>
      <c r="AD1958" t="s">
        <v>85782</v>
      </c>
      <c r="AE1958" t="s">
        <v>19603</v>
      </c>
      <c r="AF1958" t="s">
        <v>19603</v>
      </c>
      <c r="AG1958">
        <v>2870</v>
      </c>
      <c r="AH1958" t="s">
        <v>19604</v>
      </c>
      <c r="AI1958" t="s">
        <v>19605</v>
      </c>
      <c r="AJ1958" t="s">
        <v>19606</v>
      </c>
      <c r="AL1958" s="4" t="s">
        <v>19607</v>
      </c>
    </row>
    <row r="1959" spans="1:38" x14ac:dyDescent="0.3">
      <c r="A1959" t="s">
        <v>64036</v>
      </c>
      <c r="B1959" t="s">
        <v>64037</v>
      </c>
      <c r="C1959" t="s">
        <v>64038</v>
      </c>
      <c r="D1959" t="s">
        <v>64039</v>
      </c>
      <c r="E1959" t="s">
        <v>64040</v>
      </c>
      <c r="F1959" t="s">
        <v>64041</v>
      </c>
      <c r="J1959" t="s">
        <v>3838</v>
      </c>
      <c r="K1959" t="s">
        <v>3839</v>
      </c>
      <c r="L1959" t="s">
        <v>3171</v>
      </c>
      <c r="P1959">
        <v>9</v>
      </c>
      <c r="Q1959">
        <v>9</v>
      </c>
      <c r="R1959">
        <v>9</v>
      </c>
      <c r="S1959" t="s">
        <v>80726</v>
      </c>
      <c r="T1959" t="s">
        <v>80726</v>
      </c>
      <c r="U1959" t="s">
        <v>80726</v>
      </c>
      <c r="V1959" t="s">
        <v>85783</v>
      </c>
      <c r="W1959">
        <v>0</v>
      </c>
      <c r="X1959" t="s">
        <v>85784</v>
      </c>
      <c r="Y1959">
        <v>982710000</v>
      </c>
      <c r="Z1959">
        <v>75</v>
      </c>
      <c r="AA1959" t="s">
        <v>85785</v>
      </c>
      <c r="AB1959">
        <v>1</v>
      </c>
      <c r="AC1959" t="s">
        <v>85786</v>
      </c>
      <c r="AD1959" t="s">
        <v>85787</v>
      </c>
      <c r="AE1959" t="s">
        <v>3840</v>
      </c>
      <c r="AF1959" t="s">
        <v>3841</v>
      </c>
      <c r="AG1959">
        <v>704</v>
      </c>
      <c r="AH1959" t="s">
        <v>3842</v>
      </c>
      <c r="AI1959" t="s">
        <v>3843</v>
      </c>
      <c r="AJ1959" t="s">
        <v>3844</v>
      </c>
      <c r="AL1959" s="4" t="s">
        <v>3845</v>
      </c>
    </row>
    <row r="1960" spans="1:38" x14ac:dyDescent="0.3">
      <c r="A1960" t="s">
        <v>64042</v>
      </c>
      <c r="B1960" t="s">
        <v>64043</v>
      </c>
      <c r="C1960" t="s">
        <v>64044</v>
      </c>
      <c r="D1960" t="s">
        <v>55138</v>
      </c>
      <c r="E1960" t="s">
        <v>64045</v>
      </c>
      <c r="F1960" t="s">
        <v>64046</v>
      </c>
      <c r="J1960" t="s">
        <v>33352</v>
      </c>
      <c r="L1960" t="s">
        <v>33353</v>
      </c>
      <c r="P1960">
        <v>7</v>
      </c>
      <c r="Q1960">
        <v>7</v>
      </c>
      <c r="R1960">
        <v>7</v>
      </c>
      <c r="S1960" t="s">
        <v>76639</v>
      </c>
      <c r="T1960" t="s">
        <v>76639</v>
      </c>
      <c r="U1960" t="s">
        <v>76639</v>
      </c>
      <c r="V1960" t="s">
        <v>85788</v>
      </c>
      <c r="W1960">
        <v>0</v>
      </c>
      <c r="X1960" t="s">
        <v>85789</v>
      </c>
      <c r="Y1960">
        <v>126670000</v>
      </c>
      <c r="Z1960">
        <v>9</v>
      </c>
      <c r="AA1960" t="s">
        <v>85790</v>
      </c>
      <c r="AB1960">
        <v>1</v>
      </c>
      <c r="AC1960" t="s">
        <v>85791</v>
      </c>
      <c r="AD1960" t="s">
        <v>85792</v>
      </c>
      <c r="AE1960" t="s">
        <v>33354</v>
      </c>
      <c r="AF1960" t="s">
        <v>33355</v>
      </c>
      <c r="AG1960">
        <v>5169</v>
      </c>
      <c r="AH1960" t="s">
        <v>33356</v>
      </c>
      <c r="AI1960" t="s">
        <v>33357</v>
      </c>
      <c r="AJ1960" t="s">
        <v>33358</v>
      </c>
      <c r="AK1960" t="s">
        <v>33359</v>
      </c>
      <c r="AL1960" s="4" t="s">
        <v>33360</v>
      </c>
    </row>
    <row r="1961" spans="1:38" x14ac:dyDescent="0.3">
      <c r="A1961" t="s">
        <v>64047</v>
      </c>
      <c r="B1961" t="s">
        <v>64048</v>
      </c>
      <c r="C1961" t="s">
        <v>64049</v>
      </c>
      <c r="D1961" t="s">
        <v>64050</v>
      </c>
      <c r="E1961" t="s">
        <v>64051</v>
      </c>
      <c r="F1961" t="s">
        <v>58200</v>
      </c>
      <c r="J1961" t="s">
        <v>28375</v>
      </c>
      <c r="K1961" t="s">
        <v>28376</v>
      </c>
      <c r="L1961" t="s">
        <v>28377</v>
      </c>
      <c r="P1961">
        <v>31</v>
      </c>
      <c r="Q1961">
        <v>31</v>
      </c>
      <c r="R1961">
        <v>31</v>
      </c>
      <c r="S1961" t="s">
        <v>78571</v>
      </c>
      <c r="T1961" t="s">
        <v>78571</v>
      </c>
      <c r="U1961" t="s">
        <v>78571</v>
      </c>
      <c r="V1961" t="s">
        <v>85793</v>
      </c>
      <c r="W1961">
        <v>0</v>
      </c>
      <c r="X1961" t="s">
        <v>85794</v>
      </c>
      <c r="Y1961">
        <v>575290000</v>
      </c>
      <c r="Z1961">
        <v>85</v>
      </c>
      <c r="AA1961" t="s">
        <v>85795</v>
      </c>
      <c r="AB1961">
        <v>1</v>
      </c>
      <c r="AC1961" t="s">
        <v>85796</v>
      </c>
      <c r="AD1961" t="s">
        <v>85797</v>
      </c>
      <c r="AE1961" t="s">
        <v>28378</v>
      </c>
      <c r="AF1961" t="s">
        <v>28379</v>
      </c>
      <c r="AG1961">
        <v>4348</v>
      </c>
      <c r="AH1961" t="s">
        <v>28380</v>
      </c>
      <c r="AI1961" t="s">
        <v>28381</v>
      </c>
      <c r="AJ1961" t="s">
        <v>28382</v>
      </c>
      <c r="AL1961" s="4" t="s">
        <v>28383</v>
      </c>
    </row>
    <row r="1962" spans="1:38" x14ac:dyDescent="0.3">
      <c r="A1962" t="s">
        <v>62612</v>
      </c>
      <c r="B1962" t="s">
        <v>64052</v>
      </c>
      <c r="C1962" t="s">
        <v>64053</v>
      </c>
      <c r="D1962" t="s">
        <v>64054</v>
      </c>
      <c r="E1962" t="s">
        <v>64055</v>
      </c>
      <c r="F1962" t="s">
        <v>51178</v>
      </c>
      <c r="J1962" t="s">
        <v>30481</v>
      </c>
      <c r="K1962" t="s">
        <v>30482</v>
      </c>
      <c r="L1962" t="s">
        <v>30483</v>
      </c>
      <c r="P1962">
        <v>8</v>
      </c>
      <c r="Q1962">
        <v>8</v>
      </c>
      <c r="R1962">
        <v>8</v>
      </c>
      <c r="S1962" t="s">
        <v>48410</v>
      </c>
      <c r="T1962" t="s">
        <v>48410</v>
      </c>
      <c r="U1962" t="s">
        <v>48410</v>
      </c>
      <c r="V1962" t="s">
        <v>85798</v>
      </c>
      <c r="W1962">
        <v>0</v>
      </c>
      <c r="X1962" t="s">
        <v>85799</v>
      </c>
      <c r="Y1962">
        <v>583070000</v>
      </c>
      <c r="Z1962">
        <v>34</v>
      </c>
      <c r="AA1962" t="s">
        <v>85800</v>
      </c>
      <c r="AB1962">
        <v>1</v>
      </c>
      <c r="AC1962" t="s">
        <v>85801</v>
      </c>
      <c r="AD1962" t="s">
        <v>85802</v>
      </c>
      <c r="AE1962" t="s">
        <v>30484</v>
      </c>
      <c r="AF1962" t="s">
        <v>30485</v>
      </c>
      <c r="AG1962">
        <v>4697</v>
      </c>
      <c r="AH1962" t="s">
        <v>30486</v>
      </c>
      <c r="AI1962" t="s">
        <v>30487</v>
      </c>
      <c r="AJ1962" t="s">
        <v>30488</v>
      </c>
      <c r="AL1962" s="4" t="s">
        <v>30489</v>
      </c>
    </row>
    <row r="1963" spans="1:38" x14ac:dyDescent="0.3">
      <c r="A1963">
        <v>1</v>
      </c>
      <c r="B1963" t="s">
        <v>64056</v>
      </c>
      <c r="C1963" t="s">
        <v>64057</v>
      </c>
      <c r="D1963">
        <v>1</v>
      </c>
      <c r="E1963" t="s">
        <v>64058</v>
      </c>
      <c r="F1963" t="s">
        <v>64059</v>
      </c>
      <c r="J1963" t="s">
        <v>14706</v>
      </c>
      <c r="K1963" t="s">
        <v>14707</v>
      </c>
      <c r="L1963" t="s">
        <v>14708</v>
      </c>
      <c r="M1963" t="s">
        <v>1210</v>
      </c>
      <c r="P1963">
        <v>4</v>
      </c>
      <c r="Q1963">
        <v>4</v>
      </c>
      <c r="R1963">
        <v>4</v>
      </c>
      <c r="S1963" t="s">
        <v>77458</v>
      </c>
      <c r="T1963" t="s">
        <v>77458</v>
      </c>
      <c r="U1963" t="s">
        <v>77458</v>
      </c>
      <c r="V1963" t="s">
        <v>85803</v>
      </c>
      <c r="W1963">
        <v>0</v>
      </c>
      <c r="X1963" t="s">
        <v>85804</v>
      </c>
      <c r="Y1963">
        <v>127720000</v>
      </c>
      <c r="Z1963">
        <v>4</v>
      </c>
      <c r="AA1963" t="s">
        <v>85805</v>
      </c>
      <c r="AB1963">
        <v>1</v>
      </c>
      <c r="AC1963" t="s">
        <v>85806</v>
      </c>
      <c r="AD1963" t="s">
        <v>85807</v>
      </c>
      <c r="AE1963" t="s">
        <v>14709</v>
      </c>
      <c r="AF1963" t="s">
        <v>14710</v>
      </c>
      <c r="AG1963">
        <v>2135</v>
      </c>
      <c r="AH1963" t="s">
        <v>14711</v>
      </c>
      <c r="AI1963" t="s">
        <v>14712</v>
      </c>
      <c r="AJ1963" t="s">
        <v>14713</v>
      </c>
      <c r="AL1963" s="4" t="s">
        <v>14714</v>
      </c>
    </row>
    <row r="1964" spans="1:38" x14ac:dyDescent="0.3">
      <c r="A1964" t="s">
        <v>64060</v>
      </c>
      <c r="B1964" t="s">
        <v>64061</v>
      </c>
      <c r="C1964" t="s">
        <v>64062</v>
      </c>
      <c r="D1964" t="s">
        <v>64063</v>
      </c>
      <c r="E1964" t="s">
        <v>64064</v>
      </c>
      <c r="F1964" t="s">
        <v>64065</v>
      </c>
      <c r="J1964" t="s">
        <v>13004</v>
      </c>
      <c r="K1964" t="s">
        <v>13005</v>
      </c>
      <c r="L1964" t="s">
        <v>13006</v>
      </c>
      <c r="M1964" t="s">
        <v>3594</v>
      </c>
      <c r="P1964">
        <v>15</v>
      </c>
      <c r="Q1964">
        <v>15</v>
      </c>
      <c r="R1964">
        <v>15</v>
      </c>
      <c r="S1964" t="s">
        <v>84607</v>
      </c>
      <c r="T1964" t="s">
        <v>84607</v>
      </c>
      <c r="U1964" t="s">
        <v>84607</v>
      </c>
      <c r="V1964" t="s">
        <v>85808</v>
      </c>
      <c r="W1964">
        <v>0</v>
      </c>
      <c r="X1964" t="s">
        <v>85809</v>
      </c>
      <c r="Y1964">
        <v>1113600000</v>
      </c>
      <c r="Z1964">
        <v>79</v>
      </c>
      <c r="AA1964" t="s">
        <v>85810</v>
      </c>
      <c r="AB1964">
        <v>1</v>
      </c>
      <c r="AC1964" t="s">
        <v>85811</v>
      </c>
      <c r="AD1964" t="s">
        <v>85812</v>
      </c>
      <c r="AE1964" t="s">
        <v>13007</v>
      </c>
      <c r="AF1964" t="s">
        <v>13008</v>
      </c>
      <c r="AG1964">
        <v>1909</v>
      </c>
      <c r="AH1964" t="s">
        <v>13009</v>
      </c>
      <c r="AI1964" t="s">
        <v>13010</v>
      </c>
      <c r="AJ1964" t="s">
        <v>13011</v>
      </c>
      <c r="AK1964" t="s">
        <v>13012</v>
      </c>
      <c r="AL1964" s="4" t="s">
        <v>13013</v>
      </c>
    </row>
    <row r="1965" spans="1:38" x14ac:dyDescent="0.3">
      <c r="A1965" t="s">
        <v>64066</v>
      </c>
      <c r="B1965" t="s">
        <v>64067</v>
      </c>
      <c r="C1965" t="s">
        <v>64068</v>
      </c>
      <c r="D1965" t="s">
        <v>64069</v>
      </c>
      <c r="E1965" t="s">
        <v>64070</v>
      </c>
      <c r="F1965" t="s">
        <v>64071</v>
      </c>
      <c r="J1965" t="s">
        <v>21646</v>
      </c>
      <c r="K1965" t="s">
        <v>21647</v>
      </c>
      <c r="L1965" t="s">
        <v>21648</v>
      </c>
      <c r="M1965" t="s">
        <v>21649</v>
      </c>
      <c r="P1965">
        <v>39</v>
      </c>
      <c r="Q1965">
        <v>36</v>
      </c>
      <c r="R1965">
        <v>36</v>
      </c>
      <c r="S1965" t="s">
        <v>80686</v>
      </c>
      <c r="T1965" t="s">
        <v>48539</v>
      </c>
      <c r="U1965" t="s">
        <v>48539</v>
      </c>
      <c r="V1965" t="s">
        <v>85813</v>
      </c>
      <c r="W1965">
        <v>0</v>
      </c>
      <c r="X1965" t="s">
        <v>85814</v>
      </c>
      <c r="Y1965">
        <v>596280000</v>
      </c>
      <c r="Z1965">
        <v>73</v>
      </c>
      <c r="AA1965" t="s">
        <v>85815</v>
      </c>
      <c r="AB1965">
        <v>1</v>
      </c>
      <c r="AC1965" t="s">
        <v>85816</v>
      </c>
      <c r="AD1965" t="s">
        <v>85817</v>
      </c>
      <c r="AE1965" t="s">
        <v>21650</v>
      </c>
      <c r="AF1965" t="s">
        <v>21650</v>
      </c>
      <c r="AG1965">
        <v>3230</v>
      </c>
      <c r="AH1965" t="s">
        <v>21651</v>
      </c>
      <c r="AI1965" t="s">
        <v>21652</v>
      </c>
      <c r="AJ1965" t="s">
        <v>21653</v>
      </c>
      <c r="AL1965" s="4" t="s">
        <v>21654</v>
      </c>
    </row>
    <row r="1966" spans="1:38" x14ac:dyDescent="0.3">
      <c r="A1966" t="s">
        <v>64072</v>
      </c>
      <c r="B1966" t="s">
        <v>64073</v>
      </c>
      <c r="C1966" t="s">
        <v>64074</v>
      </c>
      <c r="D1966" t="s">
        <v>64075</v>
      </c>
      <c r="E1966" t="s">
        <v>64076</v>
      </c>
      <c r="F1966" t="s">
        <v>64077</v>
      </c>
      <c r="J1966" t="s">
        <v>13287</v>
      </c>
      <c r="L1966" t="s">
        <v>13288</v>
      </c>
      <c r="P1966">
        <v>8</v>
      </c>
      <c r="Q1966">
        <v>8</v>
      </c>
      <c r="R1966">
        <v>8</v>
      </c>
      <c r="S1966" t="s">
        <v>78593</v>
      </c>
      <c r="T1966" t="s">
        <v>78593</v>
      </c>
      <c r="U1966" t="s">
        <v>78593</v>
      </c>
      <c r="V1966" t="s">
        <v>85818</v>
      </c>
      <c r="W1966">
        <v>0</v>
      </c>
      <c r="X1966" t="s">
        <v>67744</v>
      </c>
      <c r="Y1966">
        <v>275890000</v>
      </c>
      <c r="Z1966">
        <v>17</v>
      </c>
      <c r="AA1966" t="s">
        <v>85819</v>
      </c>
      <c r="AB1966">
        <v>1</v>
      </c>
      <c r="AC1966" t="s">
        <v>85820</v>
      </c>
      <c r="AD1966" t="s">
        <v>85821</v>
      </c>
      <c r="AE1966" t="s">
        <v>13289</v>
      </c>
      <c r="AF1966" t="s">
        <v>13289</v>
      </c>
      <c r="AG1966">
        <v>1945</v>
      </c>
      <c r="AH1966" t="s">
        <v>13290</v>
      </c>
      <c r="AI1966" t="s">
        <v>13291</v>
      </c>
      <c r="AJ1966" t="s">
        <v>13292</v>
      </c>
      <c r="AL1966" s="4" t="s">
        <v>13293</v>
      </c>
    </row>
    <row r="1967" spans="1:38" x14ac:dyDescent="0.3">
      <c r="A1967" t="s">
        <v>51372</v>
      </c>
      <c r="B1967">
        <v>1</v>
      </c>
      <c r="C1967" t="s">
        <v>64078</v>
      </c>
      <c r="D1967" t="s">
        <v>64079</v>
      </c>
      <c r="E1967">
        <v>1</v>
      </c>
      <c r="F1967" t="s">
        <v>64080</v>
      </c>
      <c r="L1967" t="s">
        <v>19570</v>
      </c>
      <c r="M1967" t="s">
        <v>2089</v>
      </c>
      <c r="P1967">
        <v>2</v>
      </c>
      <c r="Q1967">
        <v>2</v>
      </c>
      <c r="R1967">
        <v>2</v>
      </c>
      <c r="S1967" t="s">
        <v>78308</v>
      </c>
      <c r="T1967" t="s">
        <v>78308</v>
      </c>
      <c r="U1967" t="s">
        <v>78308</v>
      </c>
      <c r="V1967" t="s">
        <v>85822</v>
      </c>
      <c r="W1967">
        <v>0</v>
      </c>
      <c r="X1967" t="s">
        <v>85823</v>
      </c>
      <c r="Y1967">
        <v>32744000</v>
      </c>
      <c r="Z1967">
        <v>5</v>
      </c>
      <c r="AA1967" t="s">
        <v>85824</v>
      </c>
      <c r="AB1967">
        <v>1</v>
      </c>
      <c r="AC1967" t="s">
        <v>85825</v>
      </c>
      <c r="AD1967" t="s">
        <v>85826</v>
      </c>
      <c r="AE1967" t="s">
        <v>25119</v>
      </c>
      <c r="AF1967" t="s">
        <v>25119</v>
      </c>
      <c r="AG1967">
        <v>3811</v>
      </c>
      <c r="AH1967" t="s">
        <v>25120</v>
      </c>
      <c r="AI1967" t="s">
        <v>25121</v>
      </c>
      <c r="AJ1967" t="s">
        <v>25122</v>
      </c>
      <c r="AL1967" s="4" t="s">
        <v>25123</v>
      </c>
    </row>
    <row r="1968" spans="1:38" x14ac:dyDescent="0.3">
      <c r="A1968" t="s">
        <v>64081</v>
      </c>
      <c r="B1968" t="s">
        <v>52911</v>
      </c>
      <c r="C1968" t="s">
        <v>64082</v>
      </c>
      <c r="D1968" t="s">
        <v>64083</v>
      </c>
      <c r="E1968" t="s">
        <v>64084</v>
      </c>
      <c r="F1968" t="s">
        <v>56026</v>
      </c>
      <c r="J1968" t="s">
        <v>24120</v>
      </c>
      <c r="K1968" t="s">
        <v>20159</v>
      </c>
      <c r="L1968" t="s">
        <v>24121</v>
      </c>
      <c r="M1968" t="s">
        <v>948</v>
      </c>
      <c r="P1968">
        <v>6</v>
      </c>
      <c r="Q1968">
        <v>6</v>
      </c>
      <c r="R1968">
        <v>6</v>
      </c>
      <c r="S1968" t="s">
        <v>76334</v>
      </c>
      <c r="T1968" t="s">
        <v>76334</v>
      </c>
      <c r="U1968" t="s">
        <v>76334</v>
      </c>
      <c r="V1968" t="s">
        <v>85827</v>
      </c>
      <c r="W1968">
        <v>0</v>
      </c>
      <c r="X1968" t="s">
        <v>85828</v>
      </c>
      <c r="Y1968">
        <v>147910000</v>
      </c>
      <c r="Z1968">
        <v>20</v>
      </c>
      <c r="AA1968" t="s">
        <v>85829</v>
      </c>
      <c r="AB1968">
        <v>1</v>
      </c>
      <c r="AC1968" t="s">
        <v>85830</v>
      </c>
      <c r="AD1968" t="s">
        <v>85831</v>
      </c>
      <c r="AE1968" t="s">
        <v>24122</v>
      </c>
      <c r="AF1968" t="s">
        <v>24123</v>
      </c>
      <c r="AG1968">
        <v>3653</v>
      </c>
      <c r="AH1968" t="s">
        <v>24124</v>
      </c>
      <c r="AI1968" t="s">
        <v>24125</v>
      </c>
      <c r="AJ1968" t="s">
        <v>24126</v>
      </c>
      <c r="AL1968" s="4" t="s">
        <v>24127</v>
      </c>
    </row>
    <row r="1969" spans="1:38" x14ac:dyDescent="0.3">
      <c r="A1969" t="s">
        <v>60984</v>
      </c>
      <c r="B1969" t="s">
        <v>57913</v>
      </c>
      <c r="C1969" t="s">
        <v>64085</v>
      </c>
      <c r="D1969" t="s">
        <v>64086</v>
      </c>
      <c r="E1969" t="s">
        <v>64087</v>
      </c>
      <c r="F1969" t="s">
        <v>64088</v>
      </c>
      <c r="K1969" t="s">
        <v>17718</v>
      </c>
      <c r="P1969">
        <v>12</v>
      </c>
      <c r="Q1969">
        <v>12</v>
      </c>
      <c r="R1969">
        <v>10</v>
      </c>
      <c r="S1969" t="s">
        <v>84479</v>
      </c>
      <c r="T1969" t="s">
        <v>84479</v>
      </c>
      <c r="U1969" t="s">
        <v>82860</v>
      </c>
      <c r="V1969" t="s">
        <v>85832</v>
      </c>
      <c r="W1969">
        <v>0</v>
      </c>
      <c r="X1969" t="s">
        <v>85833</v>
      </c>
      <c r="Y1969">
        <v>590040000</v>
      </c>
      <c r="Z1969">
        <v>32</v>
      </c>
      <c r="AA1969" t="s">
        <v>85834</v>
      </c>
      <c r="AB1969">
        <v>1</v>
      </c>
      <c r="AC1969" t="s">
        <v>85835</v>
      </c>
      <c r="AD1969" t="s">
        <v>85836</v>
      </c>
      <c r="AE1969" t="s">
        <v>22761</v>
      </c>
      <c r="AF1969" t="s">
        <v>22762</v>
      </c>
      <c r="AG1969">
        <v>3424</v>
      </c>
      <c r="AH1969" t="s">
        <v>22763</v>
      </c>
      <c r="AI1969" t="s">
        <v>22764</v>
      </c>
      <c r="AL1969" s="4" t="s">
        <v>22765</v>
      </c>
    </row>
    <row r="1970" spans="1:38" x14ac:dyDescent="0.3">
      <c r="A1970" t="s">
        <v>64089</v>
      </c>
      <c r="B1970" t="s">
        <v>59425</v>
      </c>
      <c r="C1970" t="s">
        <v>64090</v>
      </c>
      <c r="D1970" t="s">
        <v>64091</v>
      </c>
      <c r="E1970" t="s">
        <v>64092</v>
      </c>
      <c r="F1970" t="s">
        <v>51219</v>
      </c>
      <c r="J1970" t="s">
        <v>15933</v>
      </c>
      <c r="K1970" t="s">
        <v>13252</v>
      </c>
      <c r="L1970" t="s">
        <v>15934</v>
      </c>
      <c r="P1970">
        <v>17</v>
      </c>
      <c r="Q1970">
        <v>17</v>
      </c>
      <c r="R1970">
        <v>17</v>
      </c>
      <c r="S1970" t="s">
        <v>81882</v>
      </c>
      <c r="T1970" t="s">
        <v>81882</v>
      </c>
      <c r="U1970" t="s">
        <v>81882</v>
      </c>
      <c r="V1970" t="s">
        <v>85837</v>
      </c>
      <c r="W1970">
        <v>0</v>
      </c>
      <c r="X1970" t="s">
        <v>85838</v>
      </c>
      <c r="Y1970">
        <v>1184200000</v>
      </c>
      <c r="Z1970">
        <v>123</v>
      </c>
      <c r="AA1970" t="s">
        <v>85839</v>
      </c>
      <c r="AB1970">
        <v>1</v>
      </c>
      <c r="AC1970" t="s">
        <v>85840</v>
      </c>
      <c r="AD1970" t="s">
        <v>85841</v>
      </c>
      <c r="AE1970" t="s">
        <v>15935</v>
      </c>
      <c r="AF1970" t="s">
        <v>15936</v>
      </c>
      <c r="AG1970">
        <v>2308</v>
      </c>
      <c r="AH1970" t="s">
        <v>15937</v>
      </c>
      <c r="AI1970" t="s">
        <v>15938</v>
      </c>
      <c r="AJ1970" t="s">
        <v>15939</v>
      </c>
      <c r="AL1970" s="4" t="s">
        <v>15940</v>
      </c>
    </row>
    <row r="1971" spans="1:38" x14ac:dyDescent="0.3">
      <c r="A1971" t="s">
        <v>64093</v>
      </c>
      <c r="B1971" t="s">
        <v>64094</v>
      </c>
      <c r="C1971" t="s">
        <v>64095</v>
      </c>
      <c r="D1971" t="s">
        <v>64096</v>
      </c>
      <c r="E1971" t="s">
        <v>50476</v>
      </c>
      <c r="F1971" t="s">
        <v>64097</v>
      </c>
      <c r="J1971" t="s">
        <v>13164</v>
      </c>
      <c r="K1971" t="s">
        <v>13156</v>
      </c>
      <c r="L1971" t="s">
        <v>13165</v>
      </c>
      <c r="M1971" t="s">
        <v>1380</v>
      </c>
      <c r="P1971">
        <v>9</v>
      </c>
      <c r="Q1971">
        <v>9</v>
      </c>
      <c r="R1971">
        <v>3</v>
      </c>
      <c r="S1971" t="s">
        <v>78847</v>
      </c>
      <c r="T1971" t="s">
        <v>78847</v>
      </c>
      <c r="U1971" t="s">
        <v>76646</v>
      </c>
      <c r="V1971" t="s">
        <v>85842</v>
      </c>
      <c r="W1971">
        <v>0</v>
      </c>
      <c r="X1971" t="s">
        <v>85843</v>
      </c>
      <c r="Y1971">
        <v>23978000000</v>
      </c>
      <c r="Z1971">
        <v>436</v>
      </c>
      <c r="AA1971" t="s">
        <v>85844</v>
      </c>
      <c r="AB1971">
        <v>1</v>
      </c>
      <c r="AC1971" t="s">
        <v>85845</v>
      </c>
      <c r="AD1971" t="s">
        <v>85846</v>
      </c>
      <c r="AE1971" t="s">
        <v>13166</v>
      </c>
      <c r="AF1971" t="s">
        <v>13167</v>
      </c>
      <c r="AG1971">
        <v>1927</v>
      </c>
      <c r="AH1971" t="s">
        <v>13168</v>
      </c>
      <c r="AI1971" t="s">
        <v>13169</v>
      </c>
      <c r="AJ1971" t="s">
        <v>13170</v>
      </c>
      <c r="AL1971" s="4" t="s">
        <v>13171</v>
      </c>
    </row>
    <row r="1972" spans="1:38" x14ac:dyDescent="0.3">
      <c r="A1972" t="s">
        <v>52037</v>
      </c>
      <c r="B1972" t="s">
        <v>64098</v>
      </c>
      <c r="C1972" t="s">
        <v>64099</v>
      </c>
      <c r="D1972" t="s">
        <v>64100</v>
      </c>
      <c r="E1972" t="s">
        <v>64101</v>
      </c>
      <c r="F1972" t="s">
        <v>64102</v>
      </c>
      <c r="J1972" t="s">
        <v>5718</v>
      </c>
      <c r="K1972" t="s">
        <v>3764</v>
      </c>
      <c r="L1972" t="s">
        <v>5719</v>
      </c>
      <c r="P1972">
        <v>8</v>
      </c>
      <c r="Q1972">
        <v>8</v>
      </c>
      <c r="R1972">
        <v>6</v>
      </c>
      <c r="S1972" t="s">
        <v>78551</v>
      </c>
      <c r="T1972" t="s">
        <v>78551</v>
      </c>
      <c r="U1972" t="s">
        <v>76207</v>
      </c>
      <c r="V1972" t="s">
        <v>85847</v>
      </c>
      <c r="W1972">
        <v>0</v>
      </c>
      <c r="X1972" t="s">
        <v>85848</v>
      </c>
      <c r="Y1972">
        <v>783100000</v>
      </c>
      <c r="Z1972">
        <v>59</v>
      </c>
      <c r="AA1972" t="s">
        <v>85849</v>
      </c>
      <c r="AB1972">
        <v>1</v>
      </c>
      <c r="AC1972" t="s">
        <v>85850</v>
      </c>
      <c r="AD1972" t="s">
        <v>85851</v>
      </c>
      <c r="AE1972" t="s">
        <v>5720</v>
      </c>
      <c r="AF1972" t="s">
        <v>5721</v>
      </c>
      <c r="AG1972">
        <v>971</v>
      </c>
      <c r="AH1972" t="s">
        <v>5722</v>
      </c>
      <c r="AI1972" t="s">
        <v>5723</v>
      </c>
      <c r="AJ1972" t="s">
        <v>5724</v>
      </c>
      <c r="AK1972" t="s">
        <v>5725</v>
      </c>
      <c r="AL1972" s="4" t="s">
        <v>5726</v>
      </c>
    </row>
    <row r="1973" spans="1:38" x14ac:dyDescent="0.3">
      <c r="A1973" t="s">
        <v>58894</v>
      </c>
      <c r="B1973" t="s">
        <v>57242</v>
      </c>
      <c r="C1973" t="s">
        <v>61590</v>
      </c>
      <c r="D1973" t="s">
        <v>64103</v>
      </c>
      <c r="E1973" t="s">
        <v>57731</v>
      </c>
      <c r="F1973" t="s">
        <v>64104</v>
      </c>
      <c r="J1973" t="s">
        <v>15634</v>
      </c>
      <c r="K1973" t="s">
        <v>15635</v>
      </c>
      <c r="L1973" t="s">
        <v>15636</v>
      </c>
      <c r="M1973" t="s">
        <v>756</v>
      </c>
      <c r="P1973">
        <v>11</v>
      </c>
      <c r="Q1973">
        <v>11</v>
      </c>
      <c r="R1973">
        <v>11</v>
      </c>
      <c r="S1973" t="s">
        <v>48653</v>
      </c>
      <c r="T1973" t="s">
        <v>48653</v>
      </c>
      <c r="U1973" t="s">
        <v>48653</v>
      </c>
      <c r="V1973" t="s">
        <v>85852</v>
      </c>
      <c r="W1973">
        <v>0</v>
      </c>
      <c r="X1973" t="s">
        <v>48516</v>
      </c>
      <c r="Y1973">
        <v>1384000000</v>
      </c>
      <c r="Z1973">
        <v>117</v>
      </c>
      <c r="AA1973" t="s">
        <v>85853</v>
      </c>
      <c r="AB1973">
        <v>1</v>
      </c>
      <c r="AC1973" t="s">
        <v>85854</v>
      </c>
      <c r="AD1973" t="s">
        <v>85855</v>
      </c>
      <c r="AE1973" t="s">
        <v>15637</v>
      </c>
      <c r="AF1973" t="s">
        <v>15637</v>
      </c>
      <c r="AG1973">
        <v>2264</v>
      </c>
      <c r="AH1973" t="s">
        <v>15638</v>
      </c>
      <c r="AI1973" t="s">
        <v>15639</v>
      </c>
      <c r="AJ1973" t="s">
        <v>15640</v>
      </c>
      <c r="AL1973" s="4" t="s">
        <v>15641</v>
      </c>
    </row>
    <row r="1974" spans="1:38" x14ac:dyDescent="0.3">
      <c r="A1974" t="s">
        <v>63117</v>
      </c>
      <c r="B1974" t="s">
        <v>64105</v>
      </c>
      <c r="C1974" t="s">
        <v>64106</v>
      </c>
      <c r="D1974" t="s">
        <v>57765</v>
      </c>
      <c r="E1974" t="s">
        <v>64107</v>
      </c>
      <c r="F1974" t="s">
        <v>64108</v>
      </c>
      <c r="K1974" t="s">
        <v>647</v>
      </c>
      <c r="L1974" t="s">
        <v>648</v>
      </c>
      <c r="P1974">
        <v>14</v>
      </c>
      <c r="Q1974">
        <v>14</v>
      </c>
      <c r="R1974">
        <v>14</v>
      </c>
      <c r="S1974" t="s">
        <v>79724</v>
      </c>
      <c r="T1974" t="s">
        <v>79724</v>
      </c>
      <c r="U1974" t="s">
        <v>79724</v>
      </c>
      <c r="V1974" t="s">
        <v>85856</v>
      </c>
      <c r="W1974">
        <v>0</v>
      </c>
      <c r="X1974" t="s">
        <v>85857</v>
      </c>
      <c r="Y1974">
        <v>502200000</v>
      </c>
      <c r="Z1974">
        <v>52</v>
      </c>
      <c r="AA1974" t="s">
        <v>85858</v>
      </c>
      <c r="AB1974">
        <v>1</v>
      </c>
      <c r="AC1974" t="s">
        <v>85859</v>
      </c>
      <c r="AD1974" t="s">
        <v>85860</v>
      </c>
      <c r="AE1974" t="s">
        <v>649</v>
      </c>
      <c r="AF1974" t="s">
        <v>650</v>
      </c>
      <c r="AG1974">
        <v>250</v>
      </c>
      <c r="AH1974" t="s">
        <v>651</v>
      </c>
      <c r="AI1974" t="s">
        <v>652</v>
      </c>
      <c r="AJ1974" t="s">
        <v>653</v>
      </c>
      <c r="AK1974" t="s">
        <v>654</v>
      </c>
      <c r="AL1974" s="4" t="s">
        <v>655</v>
      </c>
    </row>
    <row r="1975" spans="1:38" x14ac:dyDescent="0.3">
      <c r="A1975" t="s">
        <v>64109</v>
      </c>
      <c r="B1975" t="s">
        <v>56236</v>
      </c>
      <c r="C1975" t="s">
        <v>51400</v>
      </c>
      <c r="D1975" t="s">
        <v>64110</v>
      </c>
      <c r="E1975" t="s">
        <v>64111</v>
      </c>
      <c r="F1975" t="s">
        <v>64112</v>
      </c>
      <c r="J1975" t="s">
        <v>8514</v>
      </c>
      <c r="K1975" t="s">
        <v>8515</v>
      </c>
      <c r="L1975" t="s">
        <v>8516</v>
      </c>
      <c r="M1975" t="s">
        <v>6953</v>
      </c>
      <c r="P1975">
        <v>26</v>
      </c>
      <c r="Q1975">
        <v>26</v>
      </c>
      <c r="R1975">
        <v>26</v>
      </c>
      <c r="S1975" t="s">
        <v>79388</v>
      </c>
      <c r="T1975" t="s">
        <v>79388</v>
      </c>
      <c r="U1975" t="s">
        <v>79388</v>
      </c>
      <c r="V1975" t="s">
        <v>85861</v>
      </c>
      <c r="W1975">
        <v>0</v>
      </c>
      <c r="X1975" t="s">
        <v>85862</v>
      </c>
      <c r="Y1975">
        <v>2851300000</v>
      </c>
      <c r="Z1975">
        <v>141</v>
      </c>
      <c r="AA1975" t="s">
        <v>85863</v>
      </c>
      <c r="AB1975">
        <v>1</v>
      </c>
      <c r="AC1975" t="s">
        <v>85864</v>
      </c>
      <c r="AD1975" t="s">
        <v>85865</v>
      </c>
      <c r="AE1975" t="s">
        <v>8517</v>
      </c>
      <c r="AF1975" t="s">
        <v>8518</v>
      </c>
      <c r="AG1975">
        <v>1325</v>
      </c>
      <c r="AH1975" t="s">
        <v>8519</v>
      </c>
      <c r="AI1975" t="s">
        <v>8520</v>
      </c>
      <c r="AJ1975" t="s">
        <v>8521</v>
      </c>
      <c r="AK1975" t="s">
        <v>8522</v>
      </c>
      <c r="AL1975" s="4" t="s">
        <v>8523</v>
      </c>
    </row>
    <row r="1976" spans="1:38" x14ac:dyDescent="0.3">
      <c r="A1976" t="s">
        <v>64113</v>
      </c>
      <c r="B1976" t="s">
        <v>64114</v>
      </c>
      <c r="C1976" t="s">
        <v>64115</v>
      </c>
      <c r="D1976" t="s">
        <v>64116</v>
      </c>
      <c r="E1976" t="s">
        <v>64117</v>
      </c>
      <c r="F1976" t="s">
        <v>64118</v>
      </c>
      <c r="J1976" t="s">
        <v>3961</v>
      </c>
      <c r="K1976" t="s">
        <v>3962</v>
      </c>
      <c r="L1976" t="s">
        <v>552</v>
      </c>
      <c r="P1976">
        <v>9</v>
      </c>
      <c r="Q1976">
        <v>9</v>
      </c>
      <c r="R1976">
        <v>9</v>
      </c>
      <c r="S1976" t="s">
        <v>77000</v>
      </c>
      <c r="T1976" t="s">
        <v>77000</v>
      </c>
      <c r="U1976" t="s">
        <v>77000</v>
      </c>
      <c r="V1976" t="s">
        <v>85866</v>
      </c>
      <c r="W1976">
        <v>0</v>
      </c>
      <c r="X1976" t="s">
        <v>85867</v>
      </c>
      <c r="Y1976">
        <v>711200000</v>
      </c>
      <c r="Z1976">
        <v>52</v>
      </c>
      <c r="AA1976" t="s">
        <v>85868</v>
      </c>
      <c r="AB1976">
        <v>1</v>
      </c>
      <c r="AC1976" t="s">
        <v>85869</v>
      </c>
      <c r="AD1976" t="s">
        <v>85870</v>
      </c>
      <c r="AE1976" t="s">
        <v>3963</v>
      </c>
      <c r="AF1976" t="s">
        <v>3963</v>
      </c>
      <c r="AG1976">
        <v>724</v>
      </c>
      <c r="AH1976" t="s">
        <v>3964</v>
      </c>
      <c r="AI1976" t="s">
        <v>3965</v>
      </c>
      <c r="AJ1976" t="s">
        <v>3966</v>
      </c>
      <c r="AL1976" s="4" t="s">
        <v>3967</v>
      </c>
    </row>
    <row r="1977" spans="1:38" x14ac:dyDescent="0.3">
      <c r="A1977" t="s">
        <v>64119</v>
      </c>
      <c r="B1977" t="s">
        <v>64120</v>
      </c>
      <c r="C1977" t="s">
        <v>64121</v>
      </c>
      <c r="D1977" t="s">
        <v>64122</v>
      </c>
      <c r="E1977" t="s">
        <v>64123</v>
      </c>
      <c r="F1977" t="s">
        <v>64124</v>
      </c>
      <c r="J1977" t="s">
        <v>5940</v>
      </c>
      <c r="K1977" t="s">
        <v>5941</v>
      </c>
      <c r="L1977" t="s">
        <v>5942</v>
      </c>
      <c r="M1977" t="s">
        <v>5943</v>
      </c>
      <c r="P1977">
        <v>58</v>
      </c>
      <c r="Q1977">
        <v>58</v>
      </c>
      <c r="R1977">
        <v>58</v>
      </c>
      <c r="S1977" t="s">
        <v>81504</v>
      </c>
      <c r="T1977" t="s">
        <v>81504</v>
      </c>
      <c r="U1977" t="s">
        <v>81504</v>
      </c>
      <c r="V1977" t="s">
        <v>85871</v>
      </c>
      <c r="W1977">
        <v>0</v>
      </c>
      <c r="X1977" t="s">
        <v>48516</v>
      </c>
      <c r="Y1977">
        <v>44063000000</v>
      </c>
      <c r="Z1977">
        <v>1565</v>
      </c>
      <c r="AA1977" t="s">
        <v>85872</v>
      </c>
      <c r="AB1977">
        <v>1</v>
      </c>
      <c r="AC1977" t="s">
        <v>85873</v>
      </c>
      <c r="AD1977" t="s">
        <v>85874</v>
      </c>
      <c r="AE1977" t="s">
        <v>5944</v>
      </c>
      <c r="AF1977" t="s">
        <v>5945</v>
      </c>
      <c r="AG1977">
        <v>1000</v>
      </c>
      <c r="AH1977" t="s">
        <v>5946</v>
      </c>
      <c r="AI1977" t="s">
        <v>5947</v>
      </c>
      <c r="AJ1977" t="s">
        <v>5948</v>
      </c>
      <c r="AK1977" t="s">
        <v>5949</v>
      </c>
      <c r="AL1977" s="4" t="s">
        <v>5950</v>
      </c>
    </row>
    <row r="1978" spans="1:38" x14ac:dyDescent="0.3">
      <c r="A1978" t="s">
        <v>64125</v>
      </c>
      <c r="B1978" t="s">
        <v>64126</v>
      </c>
      <c r="C1978" t="s">
        <v>64127</v>
      </c>
      <c r="D1978" t="s">
        <v>64128</v>
      </c>
      <c r="E1978" t="s">
        <v>55325</v>
      </c>
      <c r="F1978" t="s">
        <v>64129</v>
      </c>
      <c r="J1978" t="s">
        <v>25374</v>
      </c>
      <c r="K1978" t="s">
        <v>13252</v>
      </c>
      <c r="L1978" t="s">
        <v>25375</v>
      </c>
      <c r="P1978">
        <v>3</v>
      </c>
      <c r="Q1978">
        <v>3</v>
      </c>
      <c r="R1978">
        <v>3</v>
      </c>
      <c r="S1978" t="s">
        <v>79669</v>
      </c>
      <c r="T1978" t="s">
        <v>79669</v>
      </c>
      <c r="U1978" t="s">
        <v>79669</v>
      </c>
      <c r="V1978" t="s">
        <v>85875</v>
      </c>
      <c r="W1978">
        <v>0</v>
      </c>
      <c r="X1978" t="s">
        <v>85876</v>
      </c>
      <c r="Y1978">
        <v>82203000</v>
      </c>
      <c r="Z1978">
        <v>16</v>
      </c>
      <c r="AA1978" t="s">
        <v>85877</v>
      </c>
      <c r="AB1978">
        <v>1</v>
      </c>
      <c r="AC1978" t="s">
        <v>85878</v>
      </c>
      <c r="AD1978" t="s">
        <v>85879</v>
      </c>
      <c r="AE1978" t="s">
        <v>25376</v>
      </c>
      <c r="AF1978" t="s">
        <v>25377</v>
      </c>
      <c r="AG1978">
        <v>3850</v>
      </c>
      <c r="AH1978" t="s">
        <v>25378</v>
      </c>
      <c r="AI1978" t="s">
        <v>25379</v>
      </c>
      <c r="AJ1978" t="s">
        <v>25380</v>
      </c>
      <c r="AL1978" s="4" t="s">
        <v>25381</v>
      </c>
    </row>
    <row r="1979" spans="1:38" x14ac:dyDescent="0.3">
      <c r="A1979" t="s">
        <v>64130</v>
      </c>
      <c r="B1979" t="s">
        <v>64131</v>
      </c>
      <c r="C1979" t="s">
        <v>64132</v>
      </c>
      <c r="D1979" t="s">
        <v>64133</v>
      </c>
      <c r="E1979" t="s">
        <v>64134</v>
      </c>
      <c r="F1979" t="s">
        <v>64135</v>
      </c>
      <c r="J1979" t="s">
        <v>11739</v>
      </c>
      <c r="K1979" t="s">
        <v>11740</v>
      </c>
      <c r="L1979" t="s">
        <v>11741</v>
      </c>
      <c r="M1979" t="s">
        <v>2169</v>
      </c>
      <c r="P1979">
        <v>8</v>
      </c>
      <c r="Q1979">
        <v>8</v>
      </c>
      <c r="R1979">
        <v>8</v>
      </c>
      <c r="S1979" t="s">
        <v>82766</v>
      </c>
      <c r="T1979" t="s">
        <v>82766</v>
      </c>
      <c r="U1979" t="s">
        <v>82766</v>
      </c>
      <c r="V1979" t="s">
        <v>85880</v>
      </c>
      <c r="W1979">
        <v>0</v>
      </c>
      <c r="X1979" t="s">
        <v>85881</v>
      </c>
      <c r="Y1979">
        <v>462430000</v>
      </c>
      <c r="Z1979">
        <v>35</v>
      </c>
      <c r="AA1979" t="s">
        <v>85882</v>
      </c>
      <c r="AB1979">
        <v>1</v>
      </c>
      <c r="AC1979" t="s">
        <v>85883</v>
      </c>
      <c r="AD1979" t="s">
        <v>85884</v>
      </c>
      <c r="AE1979" t="s">
        <v>11742</v>
      </c>
      <c r="AF1979" t="s">
        <v>11743</v>
      </c>
      <c r="AG1979">
        <v>1738</v>
      </c>
      <c r="AH1979" t="s">
        <v>11744</v>
      </c>
      <c r="AI1979" t="s">
        <v>11745</v>
      </c>
      <c r="AJ1979" t="s">
        <v>11746</v>
      </c>
      <c r="AL1979" s="4" t="s">
        <v>11747</v>
      </c>
    </row>
    <row r="1980" spans="1:38" x14ac:dyDescent="0.3">
      <c r="A1980" t="s">
        <v>56857</v>
      </c>
      <c r="B1980" t="s">
        <v>53800</v>
      </c>
      <c r="C1980" t="s">
        <v>64136</v>
      </c>
      <c r="D1980" t="s">
        <v>64137</v>
      </c>
      <c r="E1980" t="s">
        <v>64138</v>
      </c>
      <c r="F1980" t="s">
        <v>64139</v>
      </c>
      <c r="J1980" t="s">
        <v>19288</v>
      </c>
      <c r="K1980" t="s">
        <v>33</v>
      </c>
      <c r="L1980" t="s">
        <v>14823</v>
      </c>
      <c r="P1980">
        <v>18</v>
      </c>
      <c r="Q1980">
        <v>18</v>
      </c>
      <c r="R1980">
        <v>18</v>
      </c>
      <c r="S1980" t="s">
        <v>48520</v>
      </c>
      <c r="T1980" t="s">
        <v>48520</v>
      </c>
      <c r="U1980" t="s">
        <v>48520</v>
      </c>
      <c r="V1980" t="s">
        <v>85885</v>
      </c>
      <c r="W1980">
        <v>0</v>
      </c>
      <c r="X1980" t="s">
        <v>85886</v>
      </c>
      <c r="Y1980">
        <v>667070000</v>
      </c>
      <c r="Z1980">
        <v>64</v>
      </c>
      <c r="AA1980" t="s">
        <v>85887</v>
      </c>
      <c r="AB1980">
        <v>1</v>
      </c>
      <c r="AC1980" t="s">
        <v>85888</v>
      </c>
      <c r="AD1980" t="s">
        <v>85889</v>
      </c>
      <c r="AE1980" t="s">
        <v>19289</v>
      </c>
      <c r="AF1980" t="s">
        <v>19289</v>
      </c>
      <c r="AG1980">
        <v>2805</v>
      </c>
      <c r="AH1980" t="s">
        <v>19290</v>
      </c>
      <c r="AI1980" t="s">
        <v>19291</v>
      </c>
      <c r="AJ1980" t="s">
        <v>19292</v>
      </c>
      <c r="AL1980" s="4" t="s">
        <v>19293</v>
      </c>
    </row>
    <row r="1981" spans="1:38" x14ac:dyDescent="0.3">
      <c r="A1981" t="s">
        <v>64140</v>
      </c>
      <c r="B1981" t="s">
        <v>60201</v>
      </c>
      <c r="C1981" t="s">
        <v>58777</v>
      </c>
      <c r="D1981" t="s">
        <v>63117</v>
      </c>
      <c r="E1981" t="s">
        <v>59595</v>
      </c>
      <c r="F1981" t="s">
        <v>64141</v>
      </c>
      <c r="J1981" t="s">
        <v>2978</v>
      </c>
      <c r="K1981" t="s">
        <v>1378</v>
      </c>
      <c r="L1981" t="s">
        <v>2980</v>
      </c>
      <c r="M1981" t="s">
        <v>1380</v>
      </c>
      <c r="P1981">
        <v>6</v>
      </c>
      <c r="Q1981">
        <v>6</v>
      </c>
      <c r="R1981">
        <v>6</v>
      </c>
      <c r="S1981" t="s">
        <v>79856</v>
      </c>
      <c r="T1981" t="s">
        <v>79856</v>
      </c>
      <c r="U1981" t="s">
        <v>79856</v>
      </c>
      <c r="V1981" t="s">
        <v>85890</v>
      </c>
      <c r="W1981">
        <v>0</v>
      </c>
      <c r="X1981" t="s">
        <v>85891</v>
      </c>
      <c r="Y1981">
        <v>208200000</v>
      </c>
      <c r="Z1981">
        <v>19</v>
      </c>
      <c r="AA1981" t="s">
        <v>85892</v>
      </c>
      <c r="AB1981">
        <v>1</v>
      </c>
      <c r="AC1981" t="s">
        <v>85893</v>
      </c>
      <c r="AD1981" t="s">
        <v>85894</v>
      </c>
      <c r="AE1981" t="s">
        <v>21146</v>
      </c>
      <c r="AF1981" t="s">
        <v>21146</v>
      </c>
      <c r="AG1981">
        <v>3147</v>
      </c>
      <c r="AH1981" t="s">
        <v>21147</v>
      </c>
      <c r="AI1981" t="s">
        <v>21148</v>
      </c>
      <c r="AJ1981" t="s">
        <v>21149</v>
      </c>
      <c r="AK1981" t="s">
        <v>21150</v>
      </c>
      <c r="AL1981" s="4" t="s">
        <v>21151</v>
      </c>
    </row>
    <row r="1982" spans="1:38" x14ac:dyDescent="0.3">
      <c r="A1982" t="s">
        <v>63633</v>
      </c>
      <c r="B1982" t="s">
        <v>50081</v>
      </c>
      <c r="C1982" t="s">
        <v>50213</v>
      </c>
      <c r="D1982" t="s">
        <v>60540</v>
      </c>
      <c r="E1982" t="s">
        <v>64142</v>
      </c>
      <c r="F1982" t="s">
        <v>64143</v>
      </c>
      <c r="J1982" t="s">
        <v>27285</v>
      </c>
      <c r="K1982" t="s">
        <v>27286</v>
      </c>
      <c r="L1982" t="s">
        <v>27287</v>
      </c>
      <c r="P1982">
        <v>12</v>
      </c>
      <c r="Q1982">
        <v>12</v>
      </c>
      <c r="R1982">
        <v>12</v>
      </c>
      <c r="S1982" t="s">
        <v>82387</v>
      </c>
      <c r="T1982" t="s">
        <v>82387</v>
      </c>
      <c r="U1982" t="s">
        <v>82387</v>
      </c>
      <c r="V1982" t="s">
        <v>85895</v>
      </c>
      <c r="W1982">
        <v>0</v>
      </c>
      <c r="X1982" t="s">
        <v>85896</v>
      </c>
      <c r="Y1982">
        <v>351630000</v>
      </c>
      <c r="Z1982">
        <v>32</v>
      </c>
      <c r="AA1982" t="s">
        <v>85897</v>
      </c>
      <c r="AB1982">
        <v>1</v>
      </c>
      <c r="AC1982" t="s">
        <v>85898</v>
      </c>
      <c r="AD1982" t="s">
        <v>85899</v>
      </c>
      <c r="AE1982" t="s">
        <v>27288</v>
      </c>
      <c r="AF1982" t="s">
        <v>27288</v>
      </c>
      <c r="AG1982">
        <v>4164</v>
      </c>
      <c r="AH1982" t="s">
        <v>27289</v>
      </c>
      <c r="AI1982" t="s">
        <v>27290</v>
      </c>
      <c r="AJ1982" t="s">
        <v>27291</v>
      </c>
      <c r="AK1982" t="s">
        <v>27292</v>
      </c>
      <c r="AL1982" s="4" t="s">
        <v>27293</v>
      </c>
    </row>
    <row r="1983" spans="1:38" x14ac:dyDescent="0.3">
      <c r="A1983" t="s">
        <v>64144</v>
      </c>
      <c r="B1983" t="s">
        <v>64145</v>
      </c>
      <c r="C1983" t="s">
        <v>58253</v>
      </c>
      <c r="D1983" t="s">
        <v>64146</v>
      </c>
      <c r="E1983" t="s">
        <v>60290</v>
      </c>
      <c r="F1983" t="s">
        <v>64147</v>
      </c>
      <c r="J1983" t="s">
        <v>121</v>
      </c>
      <c r="K1983" t="s">
        <v>122</v>
      </c>
      <c r="L1983" t="s">
        <v>123</v>
      </c>
      <c r="P1983">
        <v>10</v>
      </c>
      <c r="Q1983">
        <v>10</v>
      </c>
      <c r="R1983">
        <v>10</v>
      </c>
      <c r="S1983" t="s">
        <v>79946</v>
      </c>
      <c r="T1983" t="s">
        <v>79946</v>
      </c>
      <c r="U1983" t="s">
        <v>79946</v>
      </c>
      <c r="V1983" t="s">
        <v>85900</v>
      </c>
      <c r="W1983">
        <v>0</v>
      </c>
      <c r="X1983" t="s">
        <v>85901</v>
      </c>
      <c r="Y1983">
        <v>281190000</v>
      </c>
      <c r="Z1983">
        <v>32</v>
      </c>
      <c r="AA1983" t="s">
        <v>85902</v>
      </c>
      <c r="AB1983">
        <v>1</v>
      </c>
      <c r="AC1983" t="s">
        <v>85903</v>
      </c>
      <c r="AD1983" t="s">
        <v>85904</v>
      </c>
      <c r="AE1983" t="s">
        <v>124</v>
      </c>
      <c r="AF1983" t="s">
        <v>125</v>
      </c>
      <c r="AG1983">
        <v>177</v>
      </c>
      <c r="AH1983" t="s">
        <v>126</v>
      </c>
      <c r="AI1983" t="s">
        <v>127</v>
      </c>
      <c r="AJ1983" t="s">
        <v>128</v>
      </c>
      <c r="AL1983" s="4" t="s">
        <v>129</v>
      </c>
    </row>
    <row r="1984" spans="1:38" x14ac:dyDescent="0.3">
      <c r="A1984" t="s">
        <v>64148</v>
      </c>
      <c r="B1984" t="s">
        <v>64149</v>
      </c>
      <c r="C1984" t="s">
        <v>64150</v>
      </c>
      <c r="D1984" t="s">
        <v>64151</v>
      </c>
      <c r="E1984" t="s">
        <v>64152</v>
      </c>
      <c r="F1984" t="s">
        <v>64153</v>
      </c>
      <c r="J1984" t="s">
        <v>20169</v>
      </c>
      <c r="K1984" t="s">
        <v>9301</v>
      </c>
      <c r="L1984" t="s">
        <v>552</v>
      </c>
      <c r="P1984">
        <v>4</v>
      </c>
      <c r="Q1984">
        <v>4</v>
      </c>
      <c r="R1984">
        <v>4</v>
      </c>
      <c r="S1984" t="s">
        <v>75954</v>
      </c>
      <c r="T1984" t="s">
        <v>75954</v>
      </c>
      <c r="U1984" t="s">
        <v>75954</v>
      </c>
      <c r="V1984" t="s">
        <v>85905</v>
      </c>
      <c r="W1984">
        <v>0</v>
      </c>
      <c r="X1984" t="s">
        <v>85906</v>
      </c>
      <c r="Y1984">
        <v>38662000</v>
      </c>
      <c r="Z1984">
        <v>10</v>
      </c>
      <c r="AA1984" t="s">
        <v>85907</v>
      </c>
      <c r="AB1984">
        <v>1</v>
      </c>
      <c r="AC1984" t="s">
        <v>85908</v>
      </c>
      <c r="AD1984" t="s">
        <v>85909</v>
      </c>
      <c r="AE1984" t="s">
        <v>20170</v>
      </c>
      <c r="AF1984" t="s">
        <v>20171</v>
      </c>
      <c r="AG1984">
        <v>2976</v>
      </c>
      <c r="AH1984" t="s">
        <v>20172</v>
      </c>
      <c r="AI1984" t="s">
        <v>20173</v>
      </c>
      <c r="AJ1984" t="s">
        <v>20174</v>
      </c>
      <c r="AL1984" s="4" t="s">
        <v>20175</v>
      </c>
    </row>
    <row r="1985" spans="1:38" x14ac:dyDescent="0.3">
      <c r="A1985" t="s">
        <v>64154</v>
      </c>
      <c r="B1985" t="s">
        <v>64155</v>
      </c>
      <c r="C1985" t="s">
        <v>64156</v>
      </c>
      <c r="D1985" t="s">
        <v>50417</v>
      </c>
      <c r="E1985" t="s">
        <v>64157</v>
      </c>
      <c r="F1985" t="s">
        <v>64158</v>
      </c>
      <c r="J1985" t="s">
        <v>26573</v>
      </c>
      <c r="K1985" t="s">
        <v>26574</v>
      </c>
      <c r="L1985" t="s">
        <v>26575</v>
      </c>
      <c r="P1985">
        <v>14</v>
      </c>
      <c r="Q1985">
        <v>14</v>
      </c>
      <c r="R1985">
        <v>14</v>
      </c>
      <c r="S1985" t="s">
        <v>76933</v>
      </c>
      <c r="T1985" t="s">
        <v>76933</v>
      </c>
      <c r="U1985" t="s">
        <v>76933</v>
      </c>
      <c r="V1985" t="s">
        <v>85910</v>
      </c>
      <c r="W1985">
        <v>0</v>
      </c>
      <c r="X1985" t="s">
        <v>85911</v>
      </c>
      <c r="Y1985">
        <v>211590000</v>
      </c>
      <c r="Z1985">
        <v>36</v>
      </c>
      <c r="AA1985" t="s">
        <v>85912</v>
      </c>
      <c r="AB1985">
        <v>1</v>
      </c>
      <c r="AC1985" t="s">
        <v>85913</v>
      </c>
      <c r="AD1985" t="s">
        <v>85914</v>
      </c>
      <c r="AE1985" t="s">
        <v>26576</v>
      </c>
      <c r="AF1985" t="s">
        <v>26576</v>
      </c>
      <c r="AG1985">
        <v>4054</v>
      </c>
      <c r="AH1985" t="s">
        <v>26577</v>
      </c>
      <c r="AI1985" t="s">
        <v>26578</v>
      </c>
      <c r="AJ1985" t="s">
        <v>26579</v>
      </c>
      <c r="AL1985" s="4" t="s">
        <v>26580</v>
      </c>
    </row>
    <row r="1986" spans="1:38" x14ac:dyDescent="0.3">
      <c r="A1986" t="s">
        <v>64159</v>
      </c>
      <c r="B1986" t="s">
        <v>64160</v>
      </c>
      <c r="C1986" t="s">
        <v>60660</v>
      </c>
      <c r="D1986" t="s">
        <v>57163</v>
      </c>
      <c r="E1986" t="s">
        <v>64161</v>
      </c>
      <c r="F1986" t="s">
        <v>64162</v>
      </c>
      <c r="J1986" t="s">
        <v>3031</v>
      </c>
      <c r="K1986" t="s">
        <v>3032</v>
      </c>
      <c r="L1986" t="s">
        <v>3033</v>
      </c>
      <c r="P1986">
        <v>17</v>
      </c>
      <c r="Q1986">
        <v>16</v>
      </c>
      <c r="R1986">
        <v>16</v>
      </c>
      <c r="S1986" t="s">
        <v>48689</v>
      </c>
      <c r="T1986">
        <v>46</v>
      </c>
      <c r="U1986">
        <v>46</v>
      </c>
      <c r="V1986" t="s">
        <v>85915</v>
      </c>
      <c r="W1986">
        <v>0</v>
      </c>
      <c r="X1986" t="s">
        <v>48516</v>
      </c>
      <c r="Y1986">
        <v>1147000000</v>
      </c>
      <c r="Z1986">
        <v>64</v>
      </c>
      <c r="AA1986" t="s">
        <v>85916</v>
      </c>
      <c r="AB1986">
        <v>1</v>
      </c>
      <c r="AC1986" t="s">
        <v>85917</v>
      </c>
      <c r="AD1986" t="s">
        <v>85918</v>
      </c>
      <c r="AE1986" t="s">
        <v>3034</v>
      </c>
      <c r="AF1986" t="s">
        <v>3035</v>
      </c>
      <c r="AG1986">
        <v>590</v>
      </c>
      <c r="AH1986" t="s">
        <v>3036</v>
      </c>
      <c r="AI1986" t="s">
        <v>3037</v>
      </c>
      <c r="AJ1986" t="s">
        <v>3038</v>
      </c>
      <c r="AL1986" s="4" t="s">
        <v>3039</v>
      </c>
    </row>
    <row r="1987" spans="1:38" x14ac:dyDescent="0.3">
      <c r="A1987" t="s">
        <v>64163</v>
      </c>
      <c r="B1987" t="s">
        <v>64164</v>
      </c>
      <c r="C1987" t="s">
        <v>64165</v>
      </c>
      <c r="D1987" t="s">
        <v>64166</v>
      </c>
      <c r="E1987" t="s">
        <v>64167</v>
      </c>
      <c r="F1987" t="s">
        <v>64168</v>
      </c>
      <c r="J1987" t="s">
        <v>3362</v>
      </c>
      <c r="K1987" t="s">
        <v>1490</v>
      </c>
      <c r="L1987" t="s">
        <v>3363</v>
      </c>
      <c r="M1987" t="s">
        <v>448</v>
      </c>
      <c r="P1987">
        <v>15</v>
      </c>
      <c r="Q1987">
        <v>15</v>
      </c>
      <c r="R1987">
        <v>15</v>
      </c>
      <c r="S1987" t="s">
        <v>48410</v>
      </c>
      <c r="T1987" t="s">
        <v>48410</v>
      </c>
      <c r="U1987" t="s">
        <v>48410</v>
      </c>
      <c r="V1987" t="s">
        <v>85919</v>
      </c>
      <c r="W1987">
        <v>0</v>
      </c>
      <c r="X1987" t="s">
        <v>48516</v>
      </c>
      <c r="Y1987">
        <v>3254400000</v>
      </c>
      <c r="Z1987">
        <v>119</v>
      </c>
      <c r="AA1987" t="s">
        <v>85920</v>
      </c>
      <c r="AB1987">
        <v>1</v>
      </c>
      <c r="AC1987" t="s">
        <v>85921</v>
      </c>
      <c r="AD1987" t="s">
        <v>85922</v>
      </c>
      <c r="AE1987" t="s">
        <v>3364</v>
      </c>
      <c r="AF1987" t="s">
        <v>3365</v>
      </c>
      <c r="AG1987">
        <v>636</v>
      </c>
      <c r="AH1987" t="s">
        <v>3366</v>
      </c>
      <c r="AI1987" t="s">
        <v>3367</v>
      </c>
      <c r="AJ1987" t="s">
        <v>3368</v>
      </c>
      <c r="AK1987" t="s">
        <v>3369</v>
      </c>
      <c r="AL1987" s="4" t="s">
        <v>3370</v>
      </c>
    </row>
    <row r="1988" spans="1:38" x14ac:dyDescent="0.3">
      <c r="A1988" t="s">
        <v>64169</v>
      </c>
      <c r="B1988" t="s">
        <v>64170</v>
      </c>
      <c r="C1988" t="s">
        <v>52141</v>
      </c>
      <c r="D1988" t="s">
        <v>49309</v>
      </c>
      <c r="E1988" t="s">
        <v>64171</v>
      </c>
      <c r="F1988" t="s">
        <v>64172</v>
      </c>
      <c r="J1988" t="s">
        <v>15586</v>
      </c>
      <c r="K1988" t="s">
        <v>15587</v>
      </c>
      <c r="L1988" t="s">
        <v>15588</v>
      </c>
      <c r="P1988">
        <v>32</v>
      </c>
      <c r="Q1988">
        <v>32</v>
      </c>
      <c r="R1988">
        <v>32</v>
      </c>
      <c r="S1988">
        <v>19</v>
      </c>
      <c r="T1988">
        <v>19</v>
      </c>
      <c r="U1988">
        <v>19</v>
      </c>
      <c r="V1988" t="s">
        <v>85923</v>
      </c>
      <c r="W1988">
        <v>0</v>
      </c>
      <c r="X1988" t="s">
        <v>85924</v>
      </c>
      <c r="Y1988">
        <v>896400000</v>
      </c>
      <c r="Z1988">
        <v>106</v>
      </c>
      <c r="AA1988" t="s">
        <v>85925</v>
      </c>
      <c r="AB1988">
        <v>1</v>
      </c>
      <c r="AC1988" t="s">
        <v>85926</v>
      </c>
      <c r="AD1988" t="s">
        <v>85927</v>
      </c>
      <c r="AE1988" t="s">
        <v>15589</v>
      </c>
      <c r="AF1988" t="s">
        <v>15590</v>
      </c>
      <c r="AG1988">
        <v>2259</v>
      </c>
      <c r="AH1988" t="s">
        <v>15591</v>
      </c>
      <c r="AI1988" t="s">
        <v>15592</v>
      </c>
      <c r="AJ1988" t="s">
        <v>15593</v>
      </c>
      <c r="AL1988" s="4" t="s">
        <v>15594</v>
      </c>
    </row>
    <row r="1989" spans="1:38" x14ac:dyDescent="0.3">
      <c r="A1989" t="s">
        <v>64173</v>
      </c>
      <c r="B1989" t="s">
        <v>64174</v>
      </c>
      <c r="C1989">
        <v>1</v>
      </c>
      <c r="D1989" t="s">
        <v>64175</v>
      </c>
      <c r="E1989" t="s">
        <v>64176</v>
      </c>
      <c r="F1989">
        <v>1</v>
      </c>
      <c r="J1989" t="s">
        <v>848</v>
      </c>
      <c r="K1989" t="s">
        <v>849</v>
      </c>
      <c r="L1989" t="s">
        <v>850</v>
      </c>
      <c r="P1989">
        <v>2</v>
      </c>
      <c r="Q1989">
        <v>2</v>
      </c>
      <c r="R1989">
        <v>2</v>
      </c>
      <c r="S1989" t="s">
        <v>76687</v>
      </c>
      <c r="T1989" t="s">
        <v>76687</v>
      </c>
      <c r="U1989" t="s">
        <v>76687</v>
      </c>
      <c r="V1989" t="s">
        <v>85928</v>
      </c>
      <c r="W1989" t="s">
        <v>85929</v>
      </c>
      <c r="X1989" t="s">
        <v>85930</v>
      </c>
      <c r="Y1989">
        <v>31809000</v>
      </c>
      <c r="Z1989">
        <v>3</v>
      </c>
      <c r="AA1989" t="s">
        <v>85931</v>
      </c>
      <c r="AB1989">
        <v>1</v>
      </c>
      <c r="AC1989" t="s">
        <v>85932</v>
      </c>
      <c r="AD1989" t="s">
        <v>85933</v>
      </c>
      <c r="AE1989" t="s">
        <v>851</v>
      </c>
      <c r="AF1989" t="s">
        <v>851</v>
      </c>
      <c r="AG1989">
        <v>281</v>
      </c>
      <c r="AH1989" t="s">
        <v>852</v>
      </c>
      <c r="AI1989" t="s">
        <v>853</v>
      </c>
      <c r="AL1989" s="4" t="s">
        <v>854</v>
      </c>
    </row>
    <row r="1990" spans="1:38" x14ac:dyDescent="0.3">
      <c r="A1990" t="s">
        <v>64177</v>
      </c>
      <c r="B1990" t="s">
        <v>62632</v>
      </c>
      <c r="C1990" t="s">
        <v>64178</v>
      </c>
      <c r="D1990" t="s">
        <v>64179</v>
      </c>
      <c r="E1990" t="s">
        <v>64180</v>
      </c>
      <c r="F1990" t="s">
        <v>64181</v>
      </c>
      <c r="J1990" t="s">
        <v>21817</v>
      </c>
      <c r="K1990" t="s">
        <v>10240</v>
      </c>
      <c r="L1990" t="s">
        <v>21818</v>
      </c>
      <c r="M1990" t="s">
        <v>948</v>
      </c>
      <c r="P1990">
        <v>31</v>
      </c>
      <c r="Q1990">
        <v>31</v>
      </c>
      <c r="R1990">
        <v>31</v>
      </c>
      <c r="S1990" t="s">
        <v>48660</v>
      </c>
      <c r="T1990" t="s">
        <v>48660</v>
      </c>
      <c r="U1990" t="s">
        <v>48660</v>
      </c>
      <c r="V1990" t="s">
        <v>85934</v>
      </c>
      <c r="W1990">
        <v>0</v>
      </c>
      <c r="X1990" t="s">
        <v>85935</v>
      </c>
      <c r="Y1990">
        <v>1795100000</v>
      </c>
      <c r="Z1990">
        <v>148</v>
      </c>
      <c r="AA1990" t="s">
        <v>85936</v>
      </c>
      <c r="AB1990">
        <v>1</v>
      </c>
      <c r="AC1990" t="s">
        <v>85937</v>
      </c>
      <c r="AD1990" t="s">
        <v>85938</v>
      </c>
      <c r="AE1990" t="s">
        <v>21819</v>
      </c>
      <c r="AF1990" t="s">
        <v>21820</v>
      </c>
      <c r="AG1990">
        <v>3258</v>
      </c>
      <c r="AH1990" t="s">
        <v>21821</v>
      </c>
      <c r="AI1990" t="s">
        <v>21822</v>
      </c>
      <c r="AJ1990" t="s">
        <v>21823</v>
      </c>
      <c r="AL1990" s="4" t="s">
        <v>21824</v>
      </c>
    </row>
    <row r="1991" spans="1:38" x14ac:dyDescent="0.3">
      <c r="A1991" t="s">
        <v>64182</v>
      </c>
      <c r="B1991" t="s">
        <v>64183</v>
      </c>
      <c r="C1991" t="s">
        <v>64184</v>
      </c>
      <c r="D1991" t="s">
        <v>64185</v>
      </c>
      <c r="E1991" t="s">
        <v>64186</v>
      </c>
      <c r="F1991" t="s">
        <v>64187</v>
      </c>
      <c r="L1991" t="s">
        <v>17175</v>
      </c>
      <c r="P1991">
        <v>12</v>
      </c>
      <c r="Q1991">
        <v>12</v>
      </c>
      <c r="R1991">
        <v>11</v>
      </c>
      <c r="S1991" t="s">
        <v>79676</v>
      </c>
      <c r="T1991" t="s">
        <v>79676</v>
      </c>
      <c r="U1991" t="s">
        <v>48539</v>
      </c>
      <c r="V1991" t="s">
        <v>84521</v>
      </c>
      <c r="W1991">
        <v>0</v>
      </c>
      <c r="X1991" t="s">
        <v>85939</v>
      </c>
      <c r="Y1991">
        <v>891400000</v>
      </c>
      <c r="Z1991">
        <v>112</v>
      </c>
      <c r="AA1991" t="s">
        <v>85940</v>
      </c>
      <c r="AB1991">
        <v>1</v>
      </c>
      <c r="AC1991" t="s">
        <v>85941</v>
      </c>
      <c r="AD1991" t="s">
        <v>85942</v>
      </c>
      <c r="AE1991" t="s">
        <v>33226</v>
      </c>
      <c r="AF1991" t="s">
        <v>33227</v>
      </c>
      <c r="AG1991">
        <v>5151</v>
      </c>
      <c r="AH1991" t="s">
        <v>33228</v>
      </c>
      <c r="AI1991" t="s">
        <v>33229</v>
      </c>
      <c r="AL1991" s="4" t="s">
        <v>33230</v>
      </c>
    </row>
    <row r="1992" spans="1:38" x14ac:dyDescent="0.3">
      <c r="A1992" t="s">
        <v>64188</v>
      </c>
      <c r="B1992" t="s">
        <v>64189</v>
      </c>
      <c r="C1992" t="s">
        <v>64190</v>
      </c>
      <c r="D1992" t="s">
        <v>64191</v>
      </c>
      <c r="E1992" t="s">
        <v>64192</v>
      </c>
      <c r="F1992" t="s">
        <v>64193</v>
      </c>
      <c r="J1992" t="s">
        <v>915</v>
      </c>
      <c r="K1992" t="s">
        <v>916</v>
      </c>
      <c r="L1992" t="s">
        <v>917</v>
      </c>
      <c r="M1992" t="s">
        <v>448</v>
      </c>
      <c r="P1992">
        <v>22</v>
      </c>
      <c r="Q1992">
        <v>22</v>
      </c>
      <c r="R1992">
        <v>22</v>
      </c>
      <c r="S1992" t="s">
        <v>48653</v>
      </c>
      <c r="T1992" t="s">
        <v>48653</v>
      </c>
      <c r="U1992" t="s">
        <v>48653</v>
      </c>
      <c r="V1992" t="s">
        <v>85943</v>
      </c>
      <c r="W1992">
        <v>0</v>
      </c>
      <c r="X1992" t="s">
        <v>85944</v>
      </c>
      <c r="Y1992">
        <v>3531100000</v>
      </c>
      <c r="Z1992">
        <v>179</v>
      </c>
      <c r="AA1992" t="s">
        <v>85945</v>
      </c>
      <c r="AB1992">
        <v>1</v>
      </c>
      <c r="AC1992" t="s">
        <v>85946</v>
      </c>
      <c r="AD1992" t="s">
        <v>85947</v>
      </c>
      <c r="AE1992" t="s">
        <v>918</v>
      </c>
      <c r="AF1992" t="s">
        <v>919</v>
      </c>
      <c r="AG1992">
        <v>290</v>
      </c>
      <c r="AH1992" t="s">
        <v>920</v>
      </c>
      <c r="AI1992" t="s">
        <v>921</v>
      </c>
      <c r="AJ1992" t="s">
        <v>922</v>
      </c>
      <c r="AL1992" s="4" t="s">
        <v>923</v>
      </c>
    </row>
    <row r="1993" spans="1:38" x14ac:dyDescent="0.3">
      <c r="A1993" t="s">
        <v>64194</v>
      </c>
      <c r="B1993" t="s">
        <v>61272</v>
      </c>
      <c r="C1993" t="s">
        <v>64195</v>
      </c>
      <c r="D1993" t="s">
        <v>64196</v>
      </c>
      <c r="E1993" t="s">
        <v>64197</v>
      </c>
      <c r="F1993" t="s">
        <v>64198</v>
      </c>
      <c r="J1993" t="s">
        <v>29505</v>
      </c>
      <c r="K1993" t="s">
        <v>29506</v>
      </c>
      <c r="L1993" t="s">
        <v>29507</v>
      </c>
      <c r="P1993">
        <v>3</v>
      </c>
      <c r="Q1993">
        <v>3</v>
      </c>
      <c r="R1993">
        <v>3</v>
      </c>
      <c r="S1993" t="s">
        <v>78134</v>
      </c>
      <c r="T1993" t="s">
        <v>78134</v>
      </c>
      <c r="U1993" t="s">
        <v>78134</v>
      </c>
      <c r="V1993" t="s">
        <v>70581</v>
      </c>
      <c r="W1993">
        <v>0</v>
      </c>
      <c r="X1993" t="s">
        <v>85948</v>
      </c>
      <c r="Y1993">
        <v>181250000</v>
      </c>
      <c r="Z1993">
        <v>21</v>
      </c>
      <c r="AA1993" t="s">
        <v>85949</v>
      </c>
      <c r="AB1993">
        <v>1</v>
      </c>
      <c r="AC1993" t="s">
        <v>85950</v>
      </c>
      <c r="AD1993" t="s">
        <v>85951</v>
      </c>
      <c r="AE1993" t="s">
        <v>29508</v>
      </c>
      <c r="AF1993" t="s">
        <v>29509</v>
      </c>
      <c r="AG1993">
        <v>4532</v>
      </c>
      <c r="AH1993" t="s">
        <v>29510</v>
      </c>
      <c r="AI1993" t="s">
        <v>29511</v>
      </c>
      <c r="AJ1993" t="s">
        <v>29512</v>
      </c>
      <c r="AL1993" s="4" t="s">
        <v>29513</v>
      </c>
    </row>
    <row r="1994" spans="1:38" x14ac:dyDescent="0.3">
      <c r="A1994" t="s">
        <v>64199</v>
      </c>
      <c r="B1994">
        <v>1</v>
      </c>
      <c r="C1994" t="s">
        <v>64200</v>
      </c>
      <c r="D1994" t="s">
        <v>64201</v>
      </c>
      <c r="E1994">
        <v>1</v>
      </c>
      <c r="F1994" t="s">
        <v>64202</v>
      </c>
      <c r="J1994" t="s">
        <v>32045</v>
      </c>
      <c r="K1994" t="s">
        <v>32046</v>
      </c>
      <c r="L1994" t="s">
        <v>32047</v>
      </c>
      <c r="M1994" t="s">
        <v>32048</v>
      </c>
      <c r="P1994">
        <v>3</v>
      </c>
      <c r="Q1994">
        <v>3</v>
      </c>
      <c r="R1994">
        <v>3</v>
      </c>
      <c r="S1994" t="s">
        <v>76067</v>
      </c>
      <c r="T1994" t="s">
        <v>76067</v>
      </c>
      <c r="U1994" t="s">
        <v>76067</v>
      </c>
      <c r="V1994" t="s">
        <v>85952</v>
      </c>
      <c r="W1994">
        <v>0</v>
      </c>
      <c r="X1994" t="s">
        <v>85953</v>
      </c>
      <c r="Y1994">
        <v>30406000</v>
      </c>
      <c r="Z1994">
        <v>7</v>
      </c>
      <c r="AA1994" t="s">
        <v>85954</v>
      </c>
      <c r="AB1994">
        <v>1</v>
      </c>
      <c r="AC1994" t="s">
        <v>85955</v>
      </c>
      <c r="AD1994" t="s">
        <v>85956</v>
      </c>
      <c r="AE1994" t="s">
        <v>32049</v>
      </c>
      <c r="AF1994" t="s">
        <v>32049</v>
      </c>
      <c r="AG1994">
        <v>4963</v>
      </c>
      <c r="AH1994" t="s">
        <v>32050</v>
      </c>
      <c r="AI1994" t="s">
        <v>32051</v>
      </c>
      <c r="AJ1994" t="s">
        <v>32052</v>
      </c>
      <c r="AK1994" t="s">
        <v>32053</v>
      </c>
      <c r="AL1994" s="4" t="s">
        <v>32054</v>
      </c>
    </row>
    <row r="1995" spans="1:38" x14ac:dyDescent="0.3">
      <c r="A1995">
        <v>1</v>
      </c>
      <c r="B1995" t="s">
        <v>58626</v>
      </c>
      <c r="C1995" t="s">
        <v>64203</v>
      </c>
      <c r="D1995">
        <v>1</v>
      </c>
      <c r="E1995" t="s">
        <v>64204</v>
      </c>
      <c r="F1995" t="s">
        <v>64205</v>
      </c>
      <c r="P1995">
        <v>1</v>
      </c>
      <c r="Q1995">
        <v>1</v>
      </c>
      <c r="R1995">
        <v>1</v>
      </c>
      <c r="S1995" t="s">
        <v>76591</v>
      </c>
      <c r="T1995" t="s">
        <v>76591</v>
      </c>
      <c r="U1995" t="s">
        <v>76591</v>
      </c>
      <c r="V1995" t="s">
        <v>52581</v>
      </c>
      <c r="W1995" t="s">
        <v>85957</v>
      </c>
      <c r="X1995" t="s">
        <v>85958</v>
      </c>
      <c r="Y1995">
        <v>28219000</v>
      </c>
      <c r="Z1995">
        <v>0</v>
      </c>
      <c r="AA1995" t="s">
        <v>85959</v>
      </c>
      <c r="AB1995">
        <v>1</v>
      </c>
      <c r="AC1995" t="s">
        <v>85960</v>
      </c>
      <c r="AD1995" t="s">
        <v>85961</v>
      </c>
      <c r="AE1995" t="s">
        <v>21109</v>
      </c>
      <c r="AF1995" t="s">
        <v>21109</v>
      </c>
      <c r="AG1995">
        <v>3141</v>
      </c>
      <c r="AH1995" t="s">
        <v>21110</v>
      </c>
      <c r="AI1995" t="s">
        <v>21111</v>
      </c>
      <c r="AL1995" s="4" t="s">
        <v>21112</v>
      </c>
    </row>
    <row r="1996" spans="1:38" x14ac:dyDescent="0.3">
      <c r="A1996" t="s">
        <v>62054</v>
      </c>
      <c r="B1996" t="s">
        <v>64206</v>
      </c>
      <c r="C1996" t="s">
        <v>64207</v>
      </c>
      <c r="D1996" t="s">
        <v>64208</v>
      </c>
      <c r="E1996" t="s">
        <v>64209</v>
      </c>
      <c r="F1996" t="s">
        <v>64210</v>
      </c>
      <c r="K1996" t="s">
        <v>35508</v>
      </c>
      <c r="L1996" t="s">
        <v>35509</v>
      </c>
      <c r="P1996">
        <v>4</v>
      </c>
      <c r="Q1996">
        <v>4</v>
      </c>
      <c r="R1996">
        <v>4</v>
      </c>
      <c r="S1996" t="s">
        <v>81845</v>
      </c>
      <c r="T1996" t="s">
        <v>81845</v>
      </c>
      <c r="U1996" t="s">
        <v>81845</v>
      </c>
      <c r="V1996" t="s">
        <v>85962</v>
      </c>
      <c r="W1996">
        <v>0</v>
      </c>
      <c r="X1996" t="s">
        <v>85963</v>
      </c>
      <c r="Y1996">
        <v>741570000</v>
      </c>
      <c r="Z1996">
        <v>42</v>
      </c>
      <c r="AA1996" t="s">
        <v>85964</v>
      </c>
      <c r="AB1996">
        <v>1</v>
      </c>
      <c r="AC1996" t="s">
        <v>85965</v>
      </c>
      <c r="AD1996" t="s">
        <v>85966</v>
      </c>
      <c r="AE1996" t="s">
        <v>35510</v>
      </c>
      <c r="AF1996" t="s">
        <v>35510</v>
      </c>
      <c r="AG1996">
        <v>5585</v>
      </c>
      <c r="AH1996" t="s">
        <v>35511</v>
      </c>
      <c r="AI1996" t="s">
        <v>35512</v>
      </c>
    </row>
    <row r="1997" spans="1:38" x14ac:dyDescent="0.3">
      <c r="A1997" t="s">
        <v>64211</v>
      </c>
      <c r="B1997" t="s">
        <v>64212</v>
      </c>
      <c r="C1997" t="s">
        <v>64213</v>
      </c>
      <c r="D1997" t="s">
        <v>53177</v>
      </c>
      <c r="E1997" t="s">
        <v>64214</v>
      </c>
      <c r="F1997" t="s">
        <v>64215</v>
      </c>
      <c r="J1997" t="s">
        <v>30438</v>
      </c>
      <c r="L1997" t="s">
        <v>30439</v>
      </c>
      <c r="M1997" t="s">
        <v>448</v>
      </c>
      <c r="P1997">
        <v>5</v>
      </c>
      <c r="Q1997">
        <v>5</v>
      </c>
      <c r="R1997">
        <v>5</v>
      </c>
      <c r="S1997" t="s">
        <v>79881</v>
      </c>
      <c r="T1997" t="s">
        <v>79881</v>
      </c>
      <c r="U1997" t="s">
        <v>79881</v>
      </c>
      <c r="V1997" t="s">
        <v>85967</v>
      </c>
      <c r="W1997">
        <v>0</v>
      </c>
      <c r="X1997" t="s">
        <v>85968</v>
      </c>
      <c r="Y1997">
        <v>59211000</v>
      </c>
      <c r="Z1997">
        <v>10</v>
      </c>
      <c r="AA1997" t="s">
        <v>85969</v>
      </c>
      <c r="AB1997">
        <v>1</v>
      </c>
      <c r="AC1997" t="s">
        <v>85970</v>
      </c>
      <c r="AD1997" t="s">
        <v>85971</v>
      </c>
      <c r="AE1997" t="s">
        <v>30440</v>
      </c>
      <c r="AF1997" t="s">
        <v>30441</v>
      </c>
      <c r="AG1997">
        <v>4691</v>
      </c>
      <c r="AH1997" t="s">
        <v>30442</v>
      </c>
      <c r="AI1997" t="s">
        <v>30443</v>
      </c>
      <c r="AJ1997" t="s">
        <v>30444</v>
      </c>
      <c r="AL1997" s="4" t="s">
        <v>30445</v>
      </c>
    </row>
    <row r="1998" spans="1:38" x14ac:dyDescent="0.3">
      <c r="A1998" t="s">
        <v>64216</v>
      </c>
      <c r="B1998" t="s">
        <v>64217</v>
      </c>
      <c r="C1998" t="s">
        <v>64218</v>
      </c>
      <c r="D1998" t="s">
        <v>64219</v>
      </c>
      <c r="E1998" t="s">
        <v>64220</v>
      </c>
      <c r="F1998" t="s">
        <v>64221</v>
      </c>
      <c r="J1998" t="s">
        <v>10239</v>
      </c>
      <c r="K1998" t="s">
        <v>10240</v>
      </c>
      <c r="L1998" t="s">
        <v>10241</v>
      </c>
      <c r="M1998" t="s">
        <v>137</v>
      </c>
      <c r="P1998">
        <v>27</v>
      </c>
      <c r="Q1998">
        <v>27</v>
      </c>
      <c r="R1998">
        <v>27</v>
      </c>
      <c r="S1998" t="s">
        <v>79887</v>
      </c>
      <c r="T1998" t="s">
        <v>79887</v>
      </c>
      <c r="U1998" t="s">
        <v>79887</v>
      </c>
      <c r="V1998" t="s">
        <v>85972</v>
      </c>
      <c r="W1998">
        <v>0</v>
      </c>
      <c r="X1998" t="s">
        <v>85973</v>
      </c>
      <c r="Y1998">
        <v>895320000</v>
      </c>
      <c r="Z1998">
        <v>123</v>
      </c>
      <c r="AA1998" t="s">
        <v>85974</v>
      </c>
      <c r="AB1998">
        <v>1</v>
      </c>
      <c r="AC1998" t="s">
        <v>85975</v>
      </c>
      <c r="AD1998" t="s">
        <v>85976</v>
      </c>
      <c r="AE1998" t="s">
        <v>10242</v>
      </c>
      <c r="AF1998" t="s">
        <v>10243</v>
      </c>
      <c r="AG1998">
        <v>1547</v>
      </c>
      <c r="AH1998" t="s">
        <v>10244</v>
      </c>
      <c r="AI1998" t="s">
        <v>10245</v>
      </c>
      <c r="AJ1998" t="s">
        <v>10246</v>
      </c>
      <c r="AL1998" s="4" t="s">
        <v>10247</v>
      </c>
    </row>
    <row r="1999" spans="1:38" x14ac:dyDescent="0.3">
      <c r="A1999" t="s">
        <v>64222</v>
      </c>
      <c r="B1999" t="s">
        <v>64223</v>
      </c>
      <c r="C1999" t="s">
        <v>64224</v>
      </c>
      <c r="D1999" t="s">
        <v>64225</v>
      </c>
      <c r="E1999" t="s">
        <v>64226</v>
      </c>
      <c r="F1999" t="s">
        <v>59820</v>
      </c>
      <c r="K1999" t="s">
        <v>16481</v>
      </c>
      <c r="P1999">
        <v>13</v>
      </c>
      <c r="Q1999">
        <v>13</v>
      </c>
      <c r="R1999">
        <v>9</v>
      </c>
      <c r="S1999" t="s">
        <v>80370</v>
      </c>
      <c r="T1999" t="s">
        <v>80370</v>
      </c>
      <c r="U1999" t="s">
        <v>77633</v>
      </c>
      <c r="V1999" t="s">
        <v>85977</v>
      </c>
      <c r="W1999">
        <v>0</v>
      </c>
      <c r="X1999">
        <v>151</v>
      </c>
      <c r="Y1999">
        <v>1350900000</v>
      </c>
      <c r="Z1999">
        <v>88</v>
      </c>
      <c r="AA1999" t="s">
        <v>85978</v>
      </c>
      <c r="AB1999">
        <v>1</v>
      </c>
      <c r="AC1999" t="s">
        <v>85979</v>
      </c>
      <c r="AD1999" t="s">
        <v>85980</v>
      </c>
      <c r="AE1999" t="s">
        <v>16485</v>
      </c>
      <c r="AF1999" t="s">
        <v>16486</v>
      </c>
      <c r="AG1999">
        <v>2380</v>
      </c>
      <c r="AH1999" t="s">
        <v>16487</v>
      </c>
      <c r="AI1999" t="s">
        <v>16488</v>
      </c>
    </row>
    <row r="2000" spans="1:38" x14ac:dyDescent="0.3">
      <c r="A2000" t="s">
        <v>64227</v>
      </c>
      <c r="B2000" t="s">
        <v>55085</v>
      </c>
      <c r="C2000" t="s">
        <v>64228</v>
      </c>
      <c r="D2000" t="s">
        <v>64229</v>
      </c>
      <c r="E2000" t="s">
        <v>64230</v>
      </c>
      <c r="F2000" t="s">
        <v>64231</v>
      </c>
      <c r="J2000" t="s">
        <v>25965</v>
      </c>
      <c r="K2000" t="s">
        <v>816</v>
      </c>
      <c r="L2000" t="s">
        <v>25966</v>
      </c>
      <c r="P2000">
        <v>1</v>
      </c>
      <c r="Q2000">
        <v>1</v>
      </c>
      <c r="R2000">
        <v>1</v>
      </c>
      <c r="S2000" t="s">
        <v>76598</v>
      </c>
      <c r="T2000" t="s">
        <v>76598</v>
      </c>
      <c r="U2000" t="s">
        <v>76598</v>
      </c>
      <c r="V2000" t="s">
        <v>85981</v>
      </c>
      <c r="W2000" t="s">
        <v>85982</v>
      </c>
      <c r="X2000" t="s">
        <v>85983</v>
      </c>
      <c r="Y2000">
        <v>30224000</v>
      </c>
      <c r="Z2000">
        <v>5</v>
      </c>
      <c r="AA2000" t="s">
        <v>85984</v>
      </c>
      <c r="AB2000">
        <v>1</v>
      </c>
      <c r="AC2000" t="s">
        <v>85985</v>
      </c>
      <c r="AD2000" t="s">
        <v>85986</v>
      </c>
      <c r="AE2000" t="s">
        <v>25967</v>
      </c>
      <c r="AF2000" t="s">
        <v>25967</v>
      </c>
      <c r="AG2000">
        <v>3946</v>
      </c>
      <c r="AH2000" t="s">
        <v>25968</v>
      </c>
      <c r="AI2000" t="s">
        <v>25969</v>
      </c>
      <c r="AJ2000" t="s">
        <v>25970</v>
      </c>
      <c r="AL2000" s="4" t="s">
        <v>25971</v>
      </c>
    </row>
    <row r="2001" spans="1:38" x14ac:dyDescent="0.3">
      <c r="A2001" t="s">
        <v>64232</v>
      </c>
      <c r="B2001" t="s">
        <v>64233</v>
      </c>
      <c r="C2001" t="s">
        <v>64234</v>
      </c>
      <c r="D2001" t="s">
        <v>62449</v>
      </c>
      <c r="E2001" t="s">
        <v>64235</v>
      </c>
      <c r="F2001" t="s">
        <v>64236</v>
      </c>
      <c r="J2001" t="s">
        <v>24345</v>
      </c>
      <c r="K2001" t="s">
        <v>10240</v>
      </c>
      <c r="L2001" t="s">
        <v>24346</v>
      </c>
      <c r="M2001" t="s">
        <v>948</v>
      </c>
      <c r="P2001">
        <v>10</v>
      </c>
      <c r="Q2001">
        <v>10</v>
      </c>
      <c r="R2001">
        <v>10</v>
      </c>
      <c r="S2001" t="s">
        <v>77768</v>
      </c>
      <c r="T2001" t="s">
        <v>77768</v>
      </c>
      <c r="U2001" t="s">
        <v>77768</v>
      </c>
      <c r="V2001" t="s">
        <v>85987</v>
      </c>
      <c r="W2001">
        <v>0</v>
      </c>
      <c r="X2001" t="s">
        <v>85988</v>
      </c>
      <c r="Y2001">
        <v>165500000</v>
      </c>
      <c r="Z2001">
        <v>30</v>
      </c>
      <c r="AA2001" t="s">
        <v>85989</v>
      </c>
      <c r="AB2001">
        <v>1</v>
      </c>
      <c r="AC2001" t="s">
        <v>85990</v>
      </c>
      <c r="AD2001" t="s">
        <v>85991</v>
      </c>
      <c r="AE2001" t="s">
        <v>24347</v>
      </c>
      <c r="AF2001" t="s">
        <v>24348</v>
      </c>
      <c r="AG2001">
        <v>3695</v>
      </c>
      <c r="AH2001" t="s">
        <v>24349</v>
      </c>
      <c r="AI2001" t="s">
        <v>24350</v>
      </c>
      <c r="AJ2001" t="s">
        <v>24351</v>
      </c>
      <c r="AL2001" s="4" t="s">
        <v>24352</v>
      </c>
    </row>
    <row r="2002" spans="1:38" x14ac:dyDescent="0.3">
      <c r="A2002" t="s">
        <v>64237</v>
      </c>
      <c r="B2002" t="s">
        <v>49510</v>
      </c>
      <c r="C2002" t="s">
        <v>64238</v>
      </c>
      <c r="D2002" t="s">
        <v>64239</v>
      </c>
      <c r="E2002" t="s">
        <v>64240</v>
      </c>
      <c r="F2002" t="s">
        <v>64241</v>
      </c>
      <c r="J2002" t="s">
        <v>1218</v>
      </c>
      <c r="K2002" t="s">
        <v>1933</v>
      </c>
      <c r="L2002" t="s">
        <v>21968</v>
      </c>
      <c r="P2002">
        <v>2</v>
      </c>
      <c r="Q2002">
        <v>2</v>
      </c>
      <c r="R2002">
        <v>2</v>
      </c>
      <c r="S2002" t="s">
        <v>76511</v>
      </c>
      <c r="T2002" t="s">
        <v>76511</v>
      </c>
      <c r="U2002" t="s">
        <v>76511</v>
      </c>
      <c r="V2002" t="s">
        <v>67886</v>
      </c>
      <c r="W2002" t="s">
        <v>85992</v>
      </c>
      <c r="X2002" t="s">
        <v>85993</v>
      </c>
      <c r="Y2002">
        <v>69850000</v>
      </c>
      <c r="Z2002">
        <v>6</v>
      </c>
      <c r="AA2002" t="s">
        <v>85994</v>
      </c>
      <c r="AB2002">
        <v>1</v>
      </c>
      <c r="AC2002" t="s">
        <v>85995</v>
      </c>
      <c r="AD2002" t="s">
        <v>85996</v>
      </c>
      <c r="AE2002" t="s">
        <v>21969</v>
      </c>
      <c r="AF2002" t="s">
        <v>21969</v>
      </c>
      <c r="AG2002">
        <v>3281</v>
      </c>
      <c r="AH2002" t="s">
        <v>21970</v>
      </c>
      <c r="AI2002" t="s">
        <v>21971</v>
      </c>
      <c r="AJ2002" t="s">
        <v>21972</v>
      </c>
      <c r="AL2002" s="4" t="s">
        <v>21973</v>
      </c>
    </row>
    <row r="2003" spans="1:38" x14ac:dyDescent="0.3">
      <c r="A2003" t="s">
        <v>64242</v>
      </c>
      <c r="B2003" t="s">
        <v>64243</v>
      </c>
      <c r="C2003" t="s">
        <v>64244</v>
      </c>
      <c r="D2003" t="s">
        <v>64245</v>
      </c>
      <c r="E2003" t="s">
        <v>64246</v>
      </c>
      <c r="F2003" t="s">
        <v>64247</v>
      </c>
      <c r="J2003" t="s">
        <v>7198</v>
      </c>
      <c r="K2003" t="s">
        <v>7199</v>
      </c>
      <c r="L2003" t="s">
        <v>7200</v>
      </c>
      <c r="M2003" t="s">
        <v>7201</v>
      </c>
      <c r="P2003">
        <v>29</v>
      </c>
      <c r="Q2003">
        <v>29</v>
      </c>
      <c r="R2003">
        <v>29</v>
      </c>
      <c r="S2003" t="s">
        <v>79031</v>
      </c>
      <c r="T2003" t="s">
        <v>79031</v>
      </c>
      <c r="U2003" t="s">
        <v>79031</v>
      </c>
      <c r="V2003" t="s">
        <v>85997</v>
      </c>
      <c r="W2003">
        <v>0</v>
      </c>
      <c r="X2003" t="s">
        <v>48516</v>
      </c>
      <c r="Y2003">
        <v>1987800000</v>
      </c>
      <c r="Z2003">
        <v>167</v>
      </c>
      <c r="AA2003" t="s">
        <v>85998</v>
      </c>
      <c r="AB2003">
        <v>1</v>
      </c>
      <c r="AC2003" t="s">
        <v>85999</v>
      </c>
      <c r="AD2003" t="s">
        <v>86000</v>
      </c>
      <c r="AE2003" t="s">
        <v>7202</v>
      </c>
      <c r="AF2003" t="s">
        <v>7203</v>
      </c>
      <c r="AG2003">
        <v>1160</v>
      </c>
      <c r="AH2003" t="s">
        <v>7204</v>
      </c>
      <c r="AI2003" t="s">
        <v>7205</v>
      </c>
      <c r="AJ2003" t="s">
        <v>7206</v>
      </c>
      <c r="AL2003" s="4" t="s">
        <v>7207</v>
      </c>
    </row>
    <row r="2004" spans="1:38" x14ac:dyDescent="0.3">
      <c r="A2004" t="s">
        <v>64248</v>
      </c>
      <c r="B2004" t="s">
        <v>54868</v>
      </c>
      <c r="C2004" t="s">
        <v>64249</v>
      </c>
      <c r="D2004" t="s">
        <v>64250</v>
      </c>
      <c r="E2004" t="s">
        <v>64251</v>
      </c>
      <c r="F2004" t="s">
        <v>63604</v>
      </c>
      <c r="J2004" t="s">
        <v>2428</v>
      </c>
      <c r="L2004" t="s">
        <v>957</v>
      </c>
      <c r="P2004">
        <v>29</v>
      </c>
      <c r="Q2004">
        <v>29</v>
      </c>
      <c r="R2004">
        <v>29</v>
      </c>
      <c r="S2004" t="s">
        <v>81027</v>
      </c>
      <c r="T2004" t="s">
        <v>81027</v>
      </c>
      <c r="U2004" t="s">
        <v>81027</v>
      </c>
      <c r="V2004" t="s">
        <v>86001</v>
      </c>
      <c r="W2004">
        <v>0</v>
      </c>
      <c r="X2004" t="s">
        <v>86002</v>
      </c>
      <c r="Y2004">
        <v>3449900000</v>
      </c>
      <c r="Z2004">
        <v>213</v>
      </c>
      <c r="AA2004" t="s">
        <v>86003</v>
      </c>
      <c r="AB2004">
        <v>1</v>
      </c>
      <c r="AC2004" t="s">
        <v>86004</v>
      </c>
      <c r="AD2004" t="s">
        <v>86005</v>
      </c>
      <c r="AE2004" t="s">
        <v>2429</v>
      </c>
      <c r="AF2004" t="s">
        <v>2430</v>
      </c>
      <c r="AG2004">
        <v>503</v>
      </c>
      <c r="AH2004" t="s">
        <v>2431</v>
      </c>
      <c r="AI2004" t="s">
        <v>2432</v>
      </c>
      <c r="AJ2004" t="s">
        <v>2433</v>
      </c>
      <c r="AL2004" s="4" t="s">
        <v>2434</v>
      </c>
    </row>
    <row r="2005" spans="1:38" x14ac:dyDescent="0.3">
      <c r="A2005" t="s">
        <v>64252</v>
      </c>
      <c r="B2005" t="s">
        <v>64253</v>
      </c>
      <c r="C2005" t="s">
        <v>64254</v>
      </c>
      <c r="D2005" t="s">
        <v>64255</v>
      </c>
      <c r="E2005" t="s">
        <v>64256</v>
      </c>
      <c r="F2005" t="s">
        <v>64257</v>
      </c>
      <c r="J2005" t="s">
        <v>28554</v>
      </c>
      <c r="K2005" t="s">
        <v>107</v>
      </c>
      <c r="L2005" t="s">
        <v>108</v>
      </c>
      <c r="M2005" t="s">
        <v>28555</v>
      </c>
      <c r="P2005">
        <v>8</v>
      </c>
      <c r="Q2005">
        <v>8</v>
      </c>
      <c r="R2005">
        <v>3</v>
      </c>
      <c r="S2005" t="s">
        <v>77190</v>
      </c>
      <c r="T2005" t="s">
        <v>77190</v>
      </c>
      <c r="U2005" t="s">
        <v>48404</v>
      </c>
      <c r="V2005" t="s">
        <v>86006</v>
      </c>
      <c r="W2005">
        <v>0</v>
      </c>
      <c r="X2005" t="s">
        <v>86007</v>
      </c>
      <c r="Y2005">
        <v>188240000</v>
      </c>
      <c r="Z2005">
        <v>25</v>
      </c>
      <c r="AA2005" t="s">
        <v>86008</v>
      </c>
      <c r="AB2005">
        <v>1</v>
      </c>
      <c r="AC2005" t="s">
        <v>86009</v>
      </c>
      <c r="AD2005" t="s">
        <v>86010</v>
      </c>
      <c r="AE2005" t="s">
        <v>28556</v>
      </c>
      <c r="AF2005" t="s">
        <v>28557</v>
      </c>
      <c r="AG2005">
        <v>4379</v>
      </c>
      <c r="AH2005" t="s">
        <v>28558</v>
      </c>
      <c r="AI2005" t="s">
        <v>28559</v>
      </c>
      <c r="AJ2005" t="s">
        <v>28560</v>
      </c>
      <c r="AL2005" s="4" t="s">
        <v>28561</v>
      </c>
    </row>
    <row r="2006" spans="1:38" x14ac:dyDescent="0.3">
      <c r="A2006" t="s">
        <v>64258</v>
      </c>
      <c r="B2006" t="s">
        <v>64259</v>
      </c>
      <c r="C2006" t="s">
        <v>64260</v>
      </c>
      <c r="D2006" t="s">
        <v>64261</v>
      </c>
      <c r="E2006" t="s">
        <v>64262</v>
      </c>
      <c r="F2006" t="s">
        <v>64263</v>
      </c>
      <c r="J2006" t="s">
        <v>20046</v>
      </c>
      <c r="K2006" t="s">
        <v>20047</v>
      </c>
      <c r="L2006" t="s">
        <v>20048</v>
      </c>
      <c r="P2006">
        <v>6</v>
      </c>
      <c r="Q2006">
        <v>6</v>
      </c>
      <c r="R2006">
        <v>6</v>
      </c>
      <c r="S2006" t="s">
        <v>77564</v>
      </c>
      <c r="T2006" t="s">
        <v>77564</v>
      </c>
      <c r="U2006" t="s">
        <v>77564</v>
      </c>
      <c r="V2006" t="s">
        <v>86011</v>
      </c>
      <c r="W2006">
        <v>0</v>
      </c>
      <c r="X2006" t="s">
        <v>86012</v>
      </c>
      <c r="Y2006">
        <v>109800000</v>
      </c>
      <c r="Z2006">
        <v>25</v>
      </c>
      <c r="AA2006" t="s">
        <v>86013</v>
      </c>
      <c r="AB2006">
        <v>1</v>
      </c>
      <c r="AC2006" t="s">
        <v>86014</v>
      </c>
      <c r="AD2006" t="s">
        <v>86015</v>
      </c>
      <c r="AE2006" t="s">
        <v>20049</v>
      </c>
      <c r="AF2006" t="s">
        <v>20050</v>
      </c>
      <c r="AG2006">
        <v>2950</v>
      </c>
      <c r="AH2006" t="s">
        <v>20051</v>
      </c>
      <c r="AI2006" t="s">
        <v>20052</v>
      </c>
      <c r="AJ2006" t="s">
        <v>20053</v>
      </c>
      <c r="AL2006" s="4" t="s">
        <v>20054</v>
      </c>
    </row>
    <row r="2007" spans="1:38" x14ac:dyDescent="0.3">
      <c r="A2007" t="s">
        <v>64264</v>
      </c>
      <c r="B2007" t="s">
        <v>64265</v>
      </c>
      <c r="C2007" t="s">
        <v>61927</v>
      </c>
      <c r="D2007" t="s">
        <v>64266</v>
      </c>
      <c r="E2007" t="s">
        <v>64267</v>
      </c>
      <c r="F2007" t="s">
        <v>57429</v>
      </c>
      <c r="J2007" t="s">
        <v>30589</v>
      </c>
      <c r="K2007" t="s">
        <v>30590</v>
      </c>
      <c r="L2007" t="s">
        <v>30591</v>
      </c>
      <c r="M2007" t="s">
        <v>2098</v>
      </c>
      <c r="P2007">
        <v>25</v>
      </c>
      <c r="Q2007">
        <v>25</v>
      </c>
      <c r="R2007">
        <v>25</v>
      </c>
      <c r="S2007">
        <v>53</v>
      </c>
      <c r="T2007">
        <v>53</v>
      </c>
      <c r="U2007">
        <v>53</v>
      </c>
      <c r="V2007" t="s">
        <v>86016</v>
      </c>
      <c r="W2007">
        <v>0</v>
      </c>
      <c r="X2007" t="s">
        <v>86017</v>
      </c>
      <c r="Y2007">
        <v>2745400000</v>
      </c>
      <c r="Z2007">
        <v>187</v>
      </c>
      <c r="AA2007" t="s">
        <v>86018</v>
      </c>
      <c r="AB2007">
        <v>1</v>
      </c>
      <c r="AC2007" t="s">
        <v>86019</v>
      </c>
      <c r="AD2007" t="s">
        <v>86020</v>
      </c>
      <c r="AE2007" t="s">
        <v>30592</v>
      </c>
      <c r="AF2007" t="s">
        <v>30592</v>
      </c>
      <c r="AG2007">
        <v>4712</v>
      </c>
      <c r="AH2007" t="s">
        <v>30593</v>
      </c>
      <c r="AI2007" t="s">
        <v>30594</v>
      </c>
      <c r="AJ2007" t="s">
        <v>30595</v>
      </c>
      <c r="AL2007" s="4" t="s">
        <v>30596</v>
      </c>
    </row>
    <row r="2008" spans="1:38" x14ac:dyDescent="0.3">
      <c r="A2008" t="s">
        <v>64268</v>
      </c>
      <c r="B2008" t="s">
        <v>64269</v>
      </c>
      <c r="C2008" t="s">
        <v>64270</v>
      </c>
      <c r="D2008" t="s">
        <v>64271</v>
      </c>
      <c r="E2008" t="s">
        <v>64272</v>
      </c>
      <c r="F2008" t="s">
        <v>64273</v>
      </c>
      <c r="J2008" t="s">
        <v>6815</v>
      </c>
      <c r="K2008" t="s">
        <v>7451</v>
      </c>
      <c r="L2008" t="s">
        <v>2769</v>
      </c>
      <c r="P2008">
        <v>7</v>
      </c>
      <c r="Q2008">
        <v>7</v>
      </c>
      <c r="R2008">
        <v>7</v>
      </c>
      <c r="S2008" t="s">
        <v>82541</v>
      </c>
      <c r="T2008" t="s">
        <v>82541</v>
      </c>
      <c r="U2008" t="s">
        <v>82541</v>
      </c>
      <c r="V2008" t="s">
        <v>69020</v>
      </c>
      <c r="W2008">
        <v>0</v>
      </c>
      <c r="X2008" t="s">
        <v>86021</v>
      </c>
      <c r="Y2008">
        <v>1155800000</v>
      </c>
      <c r="Z2008">
        <v>63</v>
      </c>
      <c r="AA2008" t="s">
        <v>86022</v>
      </c>
      <c r="AB2008">
        <v>1</v>
      </c>
      <c r="AC2008" t="s">
        <v>86023</v>
      </c>
      <c r="AD2008" t="s">
        <v>86024</v>
      </c>
      <c r="AE2008" t="s">
        <v>7452</v>
      </c>
      <c r="AF2008" t="s">
        <v>7453</v>
      </c>
      <c r="AG2008">
        <v>1192</v>
      </c>
      <c r="AH2008" t="s">
        <v>7454</v>
      </c>
      <c r="AI2008" t="s">
        <v>7455</v>
      </c>
      <c r="AL2008" s="4" t="s">
        <v>7456</v>
      </c>
    </row>
    <row r="2009" spans="1:38" x14ac:dyDescent="0.3">
      <c r="A2009" t="s">
        <v>64274</v>
      </c>
      <c r="B2009" t="s">
        <v>64275</v>
      </c>
      <c r="C2009" t="s">
        <v>64276</v>
      </c>
      <c r="D2009" t="s">
        <v>64277</v>
      </c>
      <c r="E2009" t="s">
        <v>64278</v>
      </c>
      <c r="F2009" t="s">
        <v>64279</v>
      </c>
      <c r="K2009" t="s">
        <v>1825</v>
      </c>
      <c r="L2009" t="s">
        <v>957</v>
      </c>
      <c r="P2009">
        <v>2</v>
      </c>
      <c r="Q2009">
        <v>2</v>
      </c>
      <c r="R2009">
        <v>2</v>
      </c>
      <c r="S2009" t="s">
        <v>48484</v>
      </c>
      <c r="T2009" t="s">
        <v>48484</v>
      </c>
      <c r="U2009" t="s">
        <v>48484</v>
      </c>
      <c r="V2009" t="s">
        <v>86025</v>
      </c>
      <c r="W2009">
        <v>0</v>
      </c>
      <c r="X2009" t="s">
        <v>86026</v>
      </c>
      <c r="Y2009">
        <v>124570000</v>
      </c>
      <c r="Z2009">
        <v>9</v>
      </c>
      <c r="AA2009" t="s">
        <v>86027</v>
      </c>
      <c r="AB2009">
        <v>1</v>
      </c>
      <c r="AC2009" t="s">
        <v>86028</v>
      </c>
      <c r="AD2009" t="s">
        <v>86029</v>
      </c>
      <c r="AE2009" t="s">
        <v>27942</v>
      </c>
      <c r="AF2009" t="s">
        <v>27942</v>
      </c>
      <c r="AG2009">
        <v>4278</v>
      </c>
      <c r="AH2009" t="s">
        <v>27943</v>
      </c>
      <c r="AI2009" t="s">
        <v>27944</v>
      </c>
      <c r="AL2009" s="4" t="s">
        <v>27945</v>
      </c>
    </row>
    <row r="2010" spans="1:38" x14ac:dyDescent="0.3">
      <c r="A2010" t="s">
        <v>64280</v>
      </c>
      <c r="B2010" t="s">
        <v>64281</v>
      </c>
      <c r="C2010" t="s">
        <v>64282</v>
      </c>
      <c r="D2010" t="s">
        <v>64283</v>
      </c>
      <c r="E2010" t="s">
        <v>64284</v>
      </c>
      <c r="F2010" t="s">
        <v>64285</v>
      </c>
      <c r="P2010">
        <v>5</v>
      </c>
      <c r="Q2010">
        <v>5</v>
      </c>
      <c r="R2010">
        <v>3</v>
      </c>
      <c r="S2010" t="s">
        <v>53588</v>
      </c>
      <c r="T2010" t="s">
        <v>53588</v>
      </c>
      <c r="U2010" t="s">
        <v>78004</v>
      </c>
      <c r="V2010" t="s">
        <v>86030</v>
      </c>
      <c r="W2010">
        <v>0</v>
      </c>
      <c r="X2010" t="s">
        <v>86031</v>
      </c>
      <c r="Y2010">
        <v>230330000</v>
      </c>
      <c r="Z2010">
        <v>36</v>
      </c>
      <c r="AA2010" t="s">
        <v>86032</v>
      </c>
      <c r="AB2010">
        <v>1</v>
      </c>
      <c r="AC2010" t="s">
        <v>86033</v>
      </c>
      <c r="AD2010" t="s">
        <v>86034</v>
      </c>
      <c r="AE2010" t="s">
        <v>34983</v>
      </c>
      <c r="AF2010" t="s">
        <v>34984</v>
      </c>
      <c r="AG2010">
        <v>5421</v>
      </c>
      <c r="AH2010" t="s">
        <v>34985</v>
      </c>
      <c r="AI2010" t="s">
        <v>34986</v>
      </c>
      <c r="AL2010" s="4" t="s">
        <v>34987</v>
      </c>
    </row>
    <row r="2011" spans="1:38" x14ac:dyDescent="0.3">
      <c r="A2011" t="s">
        <v>64286</v>
      </c>
      <c r="B2011" t="s">
        <v>56295</v>
      </c>
      <c r="C2011" t="s">
        <v>64287</v>
      </c>
      <c r="D2011" t="s">
        <v>64288</v>
      </c>
      <c r="E2011" t="s">
        <v>64289</v>
      </c>
      <c r="F2011" t="s">
        <v>64290</v>
      </c>
      <c r="J2011" t="s">
        <v>29327</v>
      </c>
      <c r="K2011" t="s">
        <v>29328</v>
      </c>
      <c r="L2011" t="s">
        <v>29329</v>
      </c>
      <c r="M2011" t="s">
        <v>29330</v>
      </c>
      <c r="P2011">
        <v>16</v>
      </c>
      <c r="Q2011">
        <v>16</v>
      </c>
      <c r="R2011">
        <v>16</v>
      </c>
      <c r="S2011">
        <v>34</v>
      </c>
      <c r="T2011">
        <v>34</v>
      </c>
      <c r="U2011">
        <v>34</v>
      </c>
      <c r="V2011" t="s">
        <v>86035</v>
      </c>
      <c r="W2011">
        <v>0</v>
      </c>
      <c r="X2011" t="s">
        <v>86036</v>
      </c>
      <c r="Y2011">
        <v>957960000</v>
      </c>
      <c r="Z2011">
        <v>79</v>
      </c>
      <c r="AA2011" t="s">
        <v>86037</v>
      </c>
      <c r="AB2011">
        <v>1</v>
      </c>
      <c r="AC2011" t="s">
        <v>86038</v>
      </c>
      <c r="AD2011" t="s">
        <v>86039</v>
      </c>
      <c r="AE2011" t="s">
        <v>29331</v>
      </c>
      <c r="AF2011" t="s">
        <v>29332</v>
      </c>
      <c r="AG2011">
        <v>4499</v>
      </c>
      <c r="AH2011" t="s">
        <v>29333</v>
      </c>
      <c r="AI2011" t="s">
        <v>29334</v>
      </c>
      <c r="AJ2011" t="s">
        <v>29335</v>
      </c>
      <c r="AK2011" t="s">
        <v>29336</v>
      </c>
      <c r="AL2011" s="4" t="s">
        <v>29337</v>
      </c>
    </row>
    <row r="2012" spans="1:38" x14ac:dyDescent="0.3">
      <c r="A2012" t="s">
        <v>64291</v>
      </c>
      <c r="B2012" t="s">
        <v>64292</v>
      </c>
      <c r="C2012" t="s">
        <v>64293</v>
      </c>
      <c r="D2012" t="s">
        <v>64294</v>
      </c>
      <c r="E2012" t="s">
        <v>64295</v>
      </c>
      <c r="F2012" t="s">
        <v>64296</v>
      </c>
      <c r="J2012" t="s">
        <v>34847</v>
      </c>
      <c r="K2012" t="s">
        <v>34848</v>
      </c>
      <c r="L2012" t="s">
        <v>34849</v>
      </c>
      <c r="M2012" t="s">
        <v>2391</v>
      </c>
      <c r="P2012">
        <v>5</v>
      </c>
      <c r="Q2012">
        <v>4</v>
      </c>
      <c r="R2012">
        <v>4</v>
      </c>
      <c r="S2012" t="s">
        <v>77267</v>
      </c>
      <c r="T2012" t="s">
        <v>77347</v>
      </c>
      <c r="U2012" t="s">
        <v>77347</v>
      </c>
      <c r="V2012" t="s">
        <v>86040</v>
      </c>
      <c r="W2012">
        <v>0</v>
      </c>
      <c r="X2012" t="s">
        <v>86041</v>
      </c>
      <c r="Y2012">
        <v>58591000</v>
      </c>
      <c r="Z2012">
        <v>4</v>
      </c>
      <c r="AA2012" t="s">
        <v>86042</v>
      </c>
      <c r="AB2012">
        <v>1</v>
      </c>
      <c r="AC2012" t="s">
        <v>86043</v>
      </c>
      <c r="AD2012" t="s">
        <v>86044</v>
      </c>
      <c r="AE2012" t="s">
        <v>34850</v>
      </c>
      <c r="AF2012" t="s">
        <v>34851</v>
      </c>
      <c r="AG2012">
        <v>5402</v>
      </c>
      <c r="AH2012" t="s">
        <v>34852</v>
      </c>
      <c r="AI2012" t="s">
        <v>34853</v>
      </c>
      <c r="AJ2012" t="s">
        <v>34854</v>
      </c>
      <c r="AK2012" t="s">
        <v>34855</v>
      </c>
      <c r="AL2012" s="4" t="s">
        <v>34856</v>
      </c>
    </row>
    <row r="2013" spans="1:38" x14ac:dyDescent="0.3">
      <c r="A2013" t="s">
        <v>64297</v>
      </c>
      <c r="B2013" t="s">
        <v>64298</v>
      </c>
      <c r="C2013" t="s">
        <v>64299</v>
      </c>
      <c r="D2013" t="s">
        <v>64300</v>
      </c>
      <c r="E2013" t="s">
        <v>64301</v>
      </c>
      <c r="F2013" t="s">
        <v>49460</v>
      </c>
      <c r="J2013" t="s">
        <v>2036</v>
      </c>
      <c r="K2013" t="s">
        <v>33</v>
      </c>
      <c r="L2013" t="s">
        <v>2037</v>
      </c>
      <c r="P2013">
        <v>16</v>
      </c>
      <c r="Q2013">
        <v>16</v>
      </c>
      <c r="R2013">
        <v>16</v>
      </c>
      <c r="S2013" t="s">
        <v>77970</v>
      </c>
      <c r="T2013" t="s">
        <v>77970</v>
      </c>
      <c r="U2013" t="s">
        <v>77970</v>
      </c>
      <c r="V2013" t="s">
        <v>86045</v>
      </c>
      <c r="W2013">
        <v>0</v>
      </c>
      <c r="X2013" t="s">
        <v>86046</v>
      </c>
      <c r="Y2013">
        <v>507350000</v>
      </c>
      <c r="Z2013">
        <v>78</v>
      </c>
      <c r="AA2013" t="s">
        <v>86047</v>
      </c>
      <c r="AB2013">
        <v>1</v>
      </c>
      <c r="AC2013" t="s">
        <v>86048</v>
      </c>
      <c r="AD2013" t="s">
        <v>86049</v>
      </c>
      <c r="AE2013" t="s">
        <v>2038</v>
      </c>
      <c r="AF2013" t="s">
        <v>2039</v>
      </c>
      <c r="AG2013">
        <v>448</v>
      </c>
      <c r="AH2013" t="s">
        <v>2040</v>
      </c>
      <c r="AI2013" t="s">
        <v>2041</v>
      </c>
      <c r="AJ2013" t="s">
        <v>2042</v>
      </c>
      <c r="AK2013" t="s">
        <v>2043</v>
      </c>
      <c r="AL2013" s="4" t="s">
        <v>2044</v>
      </c>
    </row>
    <row r="2014" spans="1:38" x14ac:dyDescent="0.3">
      <c r="A2014" t="s">
        <v>64302</v>
      </c>
      <c r="B2014" t="s">
        <v>64303</v>
      </c>
      <c r="C2014" t="s">
        <v>64304</v>
      </c>
      <c r="D2014" t="s">
        <v>64305</v>
      </c>
      <c r="E2014" t="s">
        <v>64306</v>
      </c>
      <c r="F2014" t="s">
        <v>63091</v>
      </c>
      <c r="J2014" t="s">
        <v>31561</v>
      </c>
      <c r="K2014" t="s">
        <v>31562</v>
      </c>
      <c r="L2014" t="s">
        <v>31563</v>
      </c>
      <c r="M2014" t="s">
        <v>9093</v>
      </c>
      <c r="P2014">
        <v>12</v>
      </c>
      <c r="Q2014">
        <v>12</v>
      </c>
      <c r="R2014">
        <v>12</v>
      </c>
      <c r="S2014" t="s">
        <v>83789</v>
      </c>
      <c r="T2014" t="s">
        <v>83789</v>
      </c>
      <c r="U2014" t="s">
        <v>83789</v>
      </c>
      <c r="V2014" t="s">
        <v>86050</v>
      </c>
      <c r="W2014">
        <v>0</v>
      </c>
      <c r="X2014" t="s">
        <v>86051</v>
      </c>
      <c r="Y2014">
        <v>1496100000</v>
      </c>
      <c r="Z2014">
        <v>66</v>
      </c>
      <c r="AA2014" t="s">
        <v>86052</v>
      </c>
      <c r="AB2014">
        <v>1</v>
      </c>
      <c r="AC2014" t="s">
        <v>86053</v>
      </c>
      <c r="AD2014" t="s">
        <v>86054</v>
      </c>
      <c r="AE2014" t="s">
        <v>31564</v>
      </c>
      <c r="AF2014" t="s">
        <v>31565</v>
      </c>
      <c r="AG2014">
        <v>4880</v>
      </c>
      <c r="AH2014" t="s">
        <v>31566</v>
      </c>
      <c r="AI2014" t="s">
        <v>31567</v>
      </c>
      <c r="AJ2014" t="s">
        <v>31568</v>
      </c>
      <c r="AL2014" s="4" t="s">
        <v>31569</v>
      </c>
    </row>
    <row r="2015" spans="1:38" x14ac:dyDescent="0.3">
      <c r="A2015" t="s">
        <v>49150</v>
      </c>
      <c r="B2015" t="s">
        <v>64307</v>
      </c>
      <c r="C2015" t="s">
        <v>64308</v>
      </c>
      <c r="D2015" t="s">
        <v>64309</v>
      </c>
      <c r="E2015" t="s">
        <v>51563</v>
      </c>
      <c r="F2015" t="s">
        <v>64235</v>
      </c>
      <c r="J2015" t="s">
        <v>6332</v>
      </c>
      <c r="K2015" t="s">
        <v>6333</v>
      </c>
      <c r="L2015" t="s">
        <v>6334</v>
      </c>
      <c r="M2015" t="s">
        <v>6335</v>
      </c>
      <c r="P2015">
        <v>15</v>
      </c>
      <c r="Q2015">
        <v>15</v>
      </c>
      <c r="R2015">
        <v>15</v>
      </c>
      <c r="S2015" t="s">
        <v>50169</v>
      </c>
      <c r="T2015" t="s">
        <v>50169</v>
      </c>
      <c r="U2015" t="s">
        <v>50169</v>
      </c>
      <c r="V2015" t="s">
        <v>86055</v>
      </c>
      <c r="W2015">
        <v>0</v>
      </c>
      <c r="X2015" t="s">
        <v>86056</v>
      </c>
      <c r="Y2015">
        <v>291330000</v>
      </c>
      <c r="Z2015">
        <v>38</v>
      </c>
      <c r="AA2015" t="s">
        <v>86057</v>
      </c>
      <c r="AB2015">
        <v>1</v>
      </c>
      <c r="AC2015" t="s">
        <v>86058</v>
      </c>
      <c r="AD2015" t="s">
        <v>86059</v>
      </c>
      <c r="AE2015" t="s">
        <v>6336</v>
      </c>
      <c r="AF2015" t="s">
        <v>6337</v>
      </c>
      <c r="AG2015">
        <v>1050</v>
      </c>
      <c r="AH2015" t="s">
        <v>6338</v>
      </c>
      <c r="AI2015" t="s">
        <v>6339</v>
      </c>
      <c r="AJ2015" t="s">
        <v>6340</v>
      </c>
      <c r="AL2015" s="4" t="s">
        <v>6341</v>
      </c>
    </row>
    <row r="2016" spans="1:38" x14ac:dyDescent="0.3">
      <c r="A2016" t="s">
        <v>64310</v>
      </c>
      <c r="B2016" t="s">
        <v>53826</v>
      </c>
      <c r="C2016" t="s">
        <v>64311</v>
      </c>
      <c r="D2016" t="s">
        <v>64312</v>
      </c>
      <c r="E2016" t="s">
        <v>64313</v>
      </c>
      <c r="F2016" t="s">
        <v>64314</v>
      </c>
      <c r="J2016" t="s">
        <v>897</v>
      </c>
      <c r="K2016" t="s">
        <v>898</v>
      </c>
      <c r="L2016" t="s">
        <v>532</v>
      </c>
      <c r="M2016" t="s">
        <v>899</v>
      </c>
      <c r="P2016">
        <v>12</v>
      </c>
      <c r="Q2016">
        <v>12</v>
      </c>
      <c r="R2016">
        <v>12</v>
      </c>
      <c r="S2016" t="s">
        <v>78212</v>
      </c>
      <c r="T2016" t="s">
        <v>78212</v>
      </c>
      <c r="U2016" t="s">
        <v>78212</v>
      </c>
      <c r="V2016" t="s">
        <v>86060</v>
      </c>
      <c r="W2016">
        <v>0</v>
      </c>
      <c r="X2016" t="s">
        <v>86061</v>
      </c>
      <c r="Y2016">
        <v>513630000</v>
      </c>
      <c r="Z2016">
        <v>38</v>
      </c>
      <c r="AA2016" t="s">
        <v>86062</v>
      </c>
      <c r="AB2016">
        <v>1</v>
      </c>
      <c r="AC2016" t="s">
        <v>86063</v>
      </c>
      <c r="AD2016" t="s">
        <v>86064</v>
      </c>
      <c r="AE2016" t="s">
        <v>900</v>
      </c>
      <c r="AF2016" t="s">
        <v>900</v>
      </c>
      <c r="AG2016">
        <v>288</v>
      </c>
      <c r="AH2016" t="s">
        <v>901</v>
      </c>
      <c r="AI2016" t="s">
        <v>902</v>
      </c>
      <c r="AJ2016" t="s">
        <v>903</v>
      </c>
      <c r="AK2016" t="s">
        <v>904</v>
      </c>
      <c r="AL2016" s="4" t="s">
        <v>905</v>
      </c>
    </row>
    <row r="2017" spans="1:38" x14ac:dyDescent="0.3">
      <c r="A2017" t="s">
        <v>64315</v>
      </c>
      <c r="B2017" t="s">
        <v>64316</v>
      </c>
      <c r="C2017" t="s">
        <v>54646</v>
      </c>
      <c r="D2017" t="s">
        <v>64317</v>
      </c>
      <c r="E2017" t="s">
        <v>64318</v>
      </c>
      <c r="F2017" t="s">
        <v>64319</v>
      </c>
      <c r="J2017" t="s">
        <v>25241</v>
      </c>
      <c r="K2017" t="s">
        <v>31672</v>
      </c>
      <c r="L2017" t="s">
        <v>31673</v>
      </c>
      <c r="M2017" t="s">
        <v>2089</v>
      </c>
      <c r="P2017">
        <v>5</v>
      </c>
      <c r="Q2017">
        <v>5</v>
      </c>
      <c r="R2017">
        <v>5</v>
      </c>
      <c r="S2017" t="s">
        <v>78661</v>
      </c>
      <c r="T2017" t="s">
        <v>78661</v>
      </c>
      <c r="U2017" t="s">
        <v>78661</v>
      </c>
      <c r="V2017" t="s">
        <v>86065</v>
      </c>
      <c r="W2017">
        <v>0</v>
      </c>
      <c r="X2017" t="s">
        <v>86066</v>
      </c>
      <c r="Y2017">
        <v>165610000</v>
      </c>
      <c r="Z2017">
        <v>15</v>
      </c>
      <c r="AA2017" t="s">
        <v>86067</v>
      </c>
      <c r="AB2017">
        <v>1</v>
      </c>
      <c r="AC2017" t="s">
        <v>86068</v>
      </c>
      <c r="AD2017" t="s">
        <v>86069</v>
      </c>
      <c r="AE2017" t="s">
        <v>31674</v>
      </c>
      <c r="AF2017" t="s">
        <v>31674</v>
      </c>
      <c r="AG2017">
        <v>4900</v>
      </c>
      <c r="AH2017" t="s">
        <v>31675</v>
      </c>
      <c r="AI2017" t="s">
        <v>31676</v>
      </c>
      <c r="AJ2017" t="s">
        <v>31677</v>
      </c>
      <c r="AL2017" s="4" t="s">
        <v>31678</v>
      </c>
    </row>
    <row r="2018" spans="1:38" x14ac:dyDescent="0.3">
      <c r="A2018" t="s">
        <v>64320</v>
      </c>
      <c r="B2018" t="s">
        <v>49703</v>
      </c>
      <c r="C2018" t="s">
        <v>64321</v>
      </c>
      <c r="D2018" t="s">
        <v>64322</v>
      </c>
      <c r="E2018" t="s">
        <v>64323</v>
      </c>
      <c r="F2018" t="s">
        <v>57875</v>
      </c>
      <c r="J2018" t="s">
        <v>22459</v>
      </c>
      <c r="L2018" t="s">
        <v>9854</v>
      </c>
      <c r="P2018">
        <v>2</v>
      </c>
      <c r="Q2018">
        <v>2</v>
      </c>
      <c r="R2018">
        <v>1</v>
      </c>
      <c r="S2018" t="s">
        <v>77287</v>
      </c>
      <c r="T2018" t="s">
        <v>77287</v>
      </c>
      <c r="U2018" t="s">
        <v>86070</v>
      </c>
      <c r="V2018" t="s">
        <v>86071</v>
      </c>
      <c r="W2018">
        <v>0</v>
      </c>
      <c r="X2018" t="s">
        <v>86072</v>
      </c>
      <c r="Y2018">
        <v>115020000</v>
      </c>
      <c r="Z2018">
        <v>10</v>
      </c>
      <c r="AA2018" t="s">
        <v>86073</v>
      </c>
      <c r="AB2018">
        <v>1</v>
      </c>
      <c r="AC2018" t="s">
        <v>86074</v>
      </c>
      <c r="AD2018" t="s">
        <v>86075</v>
      </c>
      <c r="AE2018" t="s">
        <v>22460</v>
      </c>
      <c r="AF2018" t="s">
        <v>22460</v>
      </c>
      <c r="AG2018">
        <v>3371</v>
      </c>
      <c r="AH2018" t="s">
        <v>22461</v>
      </c>
      <c r="AI2018" t="s">
        <v>22462</v>
      </c>
      <c r="AL2018" s="4" t="s">
        <v>22463</v>
      </c>
    </row>
    <row r="2019" spans="1:38" x14ac:dyDescent="0.3">
      <c r="A2019" t="s">
        <v>49829</v>
      </c>
      <c r="B2019" t="s">
        <v>64324</v>
      </c>
      <c r="C2019" t="s">
        <v>63827</v>
      </c>
      <c r="D2019" t="s">
        <v>64325</v>
      </c>
      <c r="E2019" t="s">
        <v>64326</v>
      </c>
      <c r="F2019" t="s">
        <v>64327</v>
      </c>
      <c r="J2019" t="s">
        <v>27483</v>
      </c>
      <c r="L2019" t="s">
        <v>29611</v>
      </c>
      <c r="P2019">
        <v>7</v>
      </c>
      <c r="Q2019">
        <v>7</v>
      </c>
      <c r="R2019">
        <v>7</v>
      </c>
      <c r="S2019" t="s">
        <v>77844</v>
      </c>
      <c r="T2019" t="s">
        <v>77844</v>
      </c>
      <c r="U2019" t="s">
        <v>77844</v>
      </c>
      <c r="V2019" t="s">
        <v>86076</v>
      </c>
      <c r="W2019">
        <v>0</v>
      </c>
      <c r="X2019" t="s">
        <v>86077</v>
      </c>
      <c r="Y2019">
        <v>263470000</v>
      </c>
      <c r="Z2019">
        <v>32</v>
      </c>
      <c r="AA2019" t="s">
        <v>86078</v>
      </c>
      <c r="AB2019">
        <v>1</v>
      </c>
      <c r="AC2019" t="s">
        <v>86079</v>
      </c>
      <c r="AD2019" t="s">
        <v>86080</v>
      </c>
      <c r="AE2019" t="s">
        <v>29612</v>
      </c>
      <c r="AF2019" t="s">
        <v>29613</v>
      </c>
      <c r="AG2019">
        <v>4546</v>
      </c>
      <c r="AH2019" t="s">
        <v>29614</v>
      </c>
      <c r="AI2019" t="s">
        <v>29615</v>
      </c>
      <c r="AJ2019" t="s">
        <v>29616</v>
      </c>
      <c r="AK2019" t="s">
        <v>29617</v>
      </c>
      <c r="AL2019" s="4" t="s">
        <v>29618</v>
      </c>
    </row>
    <row r="2020" spans="1:38" x14ac:dyDescent="0.3">
      <c r="A2020" t="s">
        <v>64328</v>
      </c>
      <c r="B2020" t="s">
        <v>64329</v>
      </c>
      <c r="C2020" t="s">
        <v>64330</v>
      </c>
      <c r="D2020" t="s">
        <v>64331</v>
      </c>
      <c r="E2020" t="s">
        <v>64332</v>
      </c>
      <c r="F2020" t="s">
        <v>64333</v>
      </c>
      <c r="L2020" t="s">
        <v>26113</v>
      </c>
      <c r="P2020">
        <v>5</v>
      </c>
      <c r="Q2020">
        <v>5</v>
      </c>
      <c r="R2020">
        <v>5</v>
      </c>
      <c r="S2020" t="s">
        <v>76061</v>
      </c>
      <c r="T2020" t="s">
        <v>76061</v>
      </c>
      <c r="U2020" t="s">
        <v>76061</v>
      </c>
      <c r="V2020" t="s">
        <v>86081</v>
      </c>
      <c r="W2020">
        <v>0</v>
      </c>
      <c r="X2020" t="s">
        <v>86082</v>
      </c>
      <c r="Y2020">
        <v>436810000</v>
      </c>
      <c r="Z2020">
        <v>47</v>
      </c>
      <c r="AA2020" t="s">
        <v>86083</v>
      </c>
      <c r="AB2020">
        <v>1</v>
      </c>
      <c r="AC2020" t="s">
        <v>86084</v>
      </c>
      <c r="AD2020" t="s">
        <v>86085</v>
      </c>
      <c r="AE2020" t="s">
        <v>35096</v>
      </c>
      <c r="AF2020" t="s">
        <v>35097</v>
      </c>
      <c r="AG2020">
        <v>5454</v>
      </c>
      <c r="AH2020" t="s">
        <v>35098</v>
      </c>
      <c r="AI2020" t="s">
        <v>35099</v>
      </c>
      <c r="AJ2020" t="s">
        <v>35100</v>
      </c>
      <c r="AL2020" s="4" t="s">
        <v>35101</v>
      </c>
    </row>
    <row r="2021" spans="1:38" x14ac:dyDescent="0.3">
      <c r="A2021" t="s">
        <v>64334</v>
      </c>
      <c r="B2021" t="s">
        <v>52852</v>
      </c>
      <c r="C2021" t="s">
        <v>64335</v>
      </c>
      <c r="D2021" t="s">
        <v>64336</v>
      </c>
      <c r="E2021" t="s">
        <v>64337</v>
      </c>
      <c r="F2021" t="s">
        <v>64338</v>
      </c>
      <c r="J2021" t="s">
        <v>2748</v>
      </c>
      <c r="K2021" t="s">
        <v>2749</v>
      </c>
      <c r="L2021" t="s">
        <v>2750</v>
      </c>
      <c r="P2021">
        <v>14</v>
      </c>
      <c r="Q2021">
        <v>14</v>
      </c>
      <c r="R2021">
        <v>14</v>
      </c>
      <c r="S2021" t="s">
        <v>76424</v>
      </c>
      <c r="T2021" t="s">
        <v>76424</v>
      </c>
      <c r="U2021" t="s">
        <v>76424</v>
      </c>
      <c r="V2021" t="s">
        <v>86086</v>
      </c>
      <c r="W2021">
        <v>0</v>
      </c>
      <c r="X2021" t="s">
        <v>86087</v>
      </c>
      <c r="Y2021">
        <v>318140000</v>
      </c>
      <c r="Z2021">
        <v>42</v>
      </c>
      <c r="AA2021" t="s">
        <v>86088</v>
      </c>
      <c r="AB2021">
        <v>1</v>
      </c>
      <c r="AC2021" t="s">
        <v>86089</v>
      </c>
      <c r="AD2021" t="s">
        <v>86090</v>
      </c>
      <c r="AE2021" t="s">
        <v>2751</v>
      </c>
      <c r="AF2021" t="s">
        <v>2751</v>
      </c>
      <c r="AG2021">
        <v>548</v>
      </c>
      <c r="AH2021" t="s">
        <v>2752</v>
      </c>
      <c r="AI2021" t="s">
        <v>2753</v>
      </c>
      <c r="AJ2021" t="s">
        <v>2754</v>
      </c>
      <c r="AK2021" t="s">
        <v>2755</v>
      </c>
      <c r="AL2021" s="4" t="s">
        <v>2756</v>
      </c>
    </row>
    <row r="2022" spans="1:38" x14ac:dyDescent="0.3">
      <c r="A2022" t="s">
        <v>64339</v>
      </c>
      <c r="B2022" t="s">
        <v>64340</v>
      </c>
      <c r="C2022" t="s">
        <v>64341</v>
      </c>
      <c r="D2022" t="s">
        <v>64342</v>
      </c>
      <c r="E2022" t="s">
        <v>64343</v>
      </c>
      <c r="F2022" t="s">
        <v>64344</v>
      </c>
      <c r="P2022">
        <v>2</v>
      </c>
      <c r="Q2022">
        <v>2</v>
      </c>
      <c r="R2022">
        <v>2</v>
      </c>
      <c r="S2022" t="s">
        <v>79881</v>
      </c>
      <c r="T2022" t="s">
        <v>79881</v>
      </c>
      <c r="U2022" t="s">
        <v>79881</v>
      </c>
      <c r="V2022" t="s">
        <v>86091</v>
      </c>
      <c r="W2022">
        <v>0</v>
      </c>
      <c r="X2022" t="s">
        <v>86092</v>
      </c>
      <c r="Y2022">
        <v>69494000</v>
      </c>
      <c r="Z2022">
        <v>6</v>
      </c>
      <c r="AA2022" t="s">
        <v>86093</v>
      </c>
      <c r="AB2022">
        <v>1</v>
      </c>
      <c r="AC2022" t="s">
        <v>86094</v>
      </c>
      <c r="AD2022" t="s">
        <v>86095</v>
      </c>
      <c r="AE2022" t="s">
        <v>28929</v>
      </c>
      <c r="AF2022" t="s">
        <v>28929</v>
      </c>
      <c r="AG2022">
        <v>4436</v>
      </c>
      <c r="AH2022" t="s">
        <v>28930</v>
      </c>
    </row>
    <row r="2023" spans="1:38" x14ac:dyDescent="0.3">
      <c r="A2023" t="s">
        <v>64345</v>
      </c>
      <c r="B2023" t="s">
        <v>64346</v>
      </c>
      <c r="C2023" t="s">
        <v>64347</v>
      </c>
      <c r="D2023" t="s">
        <v>64348</v>
      </c>
      <c r="E2023" t="s">
        <v>64349</v>
      </c>
      <c r="F2023" t="s">
        <v>64350</v>
      </c>
      <c r="J2023" t="s">
        <v>10571</v>
      </c>
      <c r="K2023" t="s">
        <v>10572</v>
      </c>
      <c r="L2023" t="s">
        <v>3232</v>
      </c>
      <c r="P2023">
        <v>8</v>
      </c>
      <c r="Q2023">
        <v>8</v>
      </c>
      <c r="R2023">
        <v>8</v>
      </c>
      <c r="S2023" t="s">
        <v>72627</v>
      </c>
      <c r="T2023" t="s">
        <v>72627</v>
      </c>
      <c r="U2023" t="s">
        <v>72627</v>
      </c>
      <c r="V2023" t="s">
        <v>86096</v>
      </c>
      <c r="W2023">
        <v>0</v>
      </c>
      <c r="X2023" t="s">
        <v>86097</v>
      </c>
      <c r="Y2023">
        <v>153390000</v>
      </c>
      <c r="Z2023">
        <v>30</v>
      </c>
      <c r="AA2023" t="s">
        <v>86098</v>
      </c>
      <c r="AB2023">
        <v>1</v>
      </c>
      <c r="AC2023" t="s">
        <v>76383</v>
      </c>
      <c r="AD2023" t="s">
        <v>86099</v>
      </c>
      <c r="AE2023" t="s">
        <v>10573</v>
      </c>
      <c r="AF2023" t="s">
        <v>10574</v>
      </c>
      <c r="AG2023">
        <v>1590</v>
      </c>
      <c r="AH2023" t="s">
        <v>10575</v>
      </c>
      <c r="AI2023" t="s">
        <v>10576</v>
      </c>
      <c r="AJ2023" t="s">
        <v>10577</v>
      </c>
      <c r="AK2023" t="s">
        <v>10578</v>
      </c>
      <c r="AL2023" s="4" t="s">
        <v>10579</v>
      </c>
    </row>
    <row r="2024" spans="1:38" x14ac:dyDescent="0.3">
      <c r="A2024" t="s">
        <v>64351</v>
      </c>
      <c r="B2024" t="s">
        <v>64352</v>
      </c>
      <c r="C2024" t="s">
        <v>61167</v>
      </c>
      <c r="D2024" t="s">
        <v>64353</v>
      </c>
      <c r="E2024" t="s">
        <v>64354</v>
      </c>
      <c r="F2024" t="s">
        <v>64355</v>
      </c>
      <c r="J2024" t="s">
        <v>27879</v>
      </c>
      <c r="K2024" t="s">
        <v>21311</v>
      </c>
      <c r="L2024" t="s">
        <v>27880</v>
      </c>
      <c r="P2024">
        <v>11</v>
      </c>
      <c r="Q2024">
        <v>11</v>
      </c>
      <c r="R2024">
        <v>11</v>
      </c>
      <c r="S2024">
        <v>22</v>
      </c>
      <c r="T2024">
        <v>22</v>
      </c>
      <c r="U2024">
        <v>22</v>
      </c>
      <c r="V2024" t="s">
        <v>86100</v>
      </c>
      <c r="W2024">
        <v>0</v>
      </c>
      <c r="X2024" t="s">
        <v>86101</v>
      </c>
      <c r="Y2024">
        <v>1235300000</v>
      </c>
      <c r="Z2024">
        <v>50</v>
      </c>
      <c r="AA2024" t="s">
        <v>86102</v>
      </c>
      <c r="AB2024">
        <v>1</v>
      </c>
      <c r="AC2024" t="s">
        <v>86103</v>
      </c>
      <c r="AD2024" t="s">
        <v>86104</v>
      </c>
      <c r="AE2024" t="s">
        <v>27881</v>
      </c>
      <c r="AF2024" t="s">
        <v>27882</v>
      </c>
      <c r="AG2024">
        <v>4267</v>
      </c>
      <c r="AH2024" t="s">
        <v>27883</v>
      </c>
      <c r="AI2024" t="s">
        <v>27884</v>
      </c>
      <c r="AJ2024" t="s">
        <v>27885</v>
      </c>
      <c r="AL2024" s="4" t="s">
        <v>27886</v>
      </c>
    </row>
    <row r="2025" spans="1:38" x14ac:dyDescent="0.3">
      <c r="A2025" t="s">
        <v>64356</v>
      </c>
      <c r="B2025" t="s">
        <v>64357</v>
      </c>
      <c r="C2025" t="s">
        <v>64358</v>
      </c>
      <c r="D2025" t="s">
        <v>64359</v>
      </c>
      <c r="E2025" t="s">
        <v>64360</v>
      </c>
      <c r="F2025" t="s">
        <v>64195</v>
      </c>
      <c r="J2025" t="s">
        <v>17134</v>
      </c>
      <c r="K2025" t="s">
        <v>17135</v>
      </c>
      <c r="L2025" t="s">
        <v>908</v>
      </c>
      <c r="M2025" t="s">
        <v>17136</v>
      </c>
      <c r="P2025">
        <v>5</v>
      </c>
      <c r="Q2025">
        <v>5</v>
      </c>
      <c r="R2025">
        <v>5</v>
      </c>
      <c r="S2025" t="s">
        <v>76390</v>
      </c>
      <c r="T2025" t="s">
        <v>76390</v>
      </c>
      <c r="U2025" t="s">
        <v>76390</v>
      </c>
      <c r="V2025" t="s">
        <v>86105</v>
      </c>
      <c r="W2025">
        <v>0</v>
      </c>
      <c r="X2025" t="s">
        <v>86106</v>
      </c>
      <c r="Y2025">
        <v>152900000</v>
      </c>
      <c r="Z2025">
        <v>17</v>
      </c>
      <c r="AA2025" t="s">
        <v>86107</v>
      </c>
      <c r="AB2025">
        <v>1</v>
      </c>
      <c r="AC2025" t="s">
        <v>86108</v>
      </c>
      <c r="AD2025" t="s">
        <v>86109</v>
      </c>
      <c r="AE2025" t="s">
        <v>17137</v>
      </c>
      <c r="AF2025" t="s">
        <v>17137</v>
      </c>
      <c r="AG2025">
        <v>2469</v>
      </c>
      <c r="AH2025" t="s">
        <v>17138</v>
      </c>
      <c r="AI2025" t="s">
        <v>17139</v>
      </c>
      <c r="AJ2025" t="s">
        <v>17140</v>
      </c>
      <c r="AL2025" s="4" t="s">
        <v>17141</v>
      </c>
    </row>
    <row r="2026" spans="1:38" x14ac:dyDescent="0.3">
      <c r="A2026" t="s">
        <v>64361</v>
      </c>
      <c r="B2026" t="s">
        <v>56843</v>
      </c>
      <c r="C2026" t="s">
        <v>64362</v>
      </c>
      <c r="D2026" t="s">
        <v>64363</v>
      </c>
      <c r="E2026" t="s">
        <v>64364</v>
      </c>
      <c r="F2026" t="s">
        <v>64365</v>
      </c>
      <c r="J2026" t="s">
        <v>12065</v>
      </c>
      <c r="K2026" t="s">
        <v>12066</v>
      </c>
      <c r="L2026" t="s">
        <v>1643</v>
      </c>
      <c r="M2026" t="s">
        <v>7496</v>
      </c>
      <c r="P2026">
        <v>14</v>
      </c>
      <c r="Q2026">
        <v>14</v>
      </c>
      <c r="R2026">
        <v>14</v>
      </c>
      <c r="S2026" t="s">
        <v>81461</v>
      </c>
      <c r="T2026" t="s">
        <v>81461</v>
      </c>
      <c r="U2026" t="s">
        <v>81461</v>
      </c>
      <c r="V2026" t="s">
        <v>86110</v>
      </c>
      <c r="W2026">
        <v>0</v>
      </c>
      <c r="X2026" t="s">
        <v>86111</v>
      </c>
      <c r="Y2026">
        <v>781520000</v>
      </c>
      <c r="Z2026">
        <v>49</v>
      </c>
      <c r="AA2026" t="s">
        <v>86112</v>
      </c>
      <c r="AB2026">
        <v>1</v>
      </c>
      <c r="AC2026" t="s">
        <v>86113</v>
      </c>
      <c r="AD2026" t="s">
        <v>86114</v>
      </c>
      <c r="AE2026" t="s">
        <v>12067</v>
      </c>
      <c r="AF2026" t="s">
        <v>12067</v>
      </c>
      <c r="AG2026">
        <v>1782</v>
      </c>
      <c r="AH2026" t="s">
        <v>12068</v>
      </c>
      <c r="AI2026" t="s">
        <v>12069</v>
      </c>
      <c r="AJ2026" t="s">
        <v>12070</v>
      </c>
      <c r="AK2026" t="s">
        <v>12071</v>
      </c>
      <c r="AL2026" s="4" t="s">
        <v>12072</v>
      </c>
    </row>
    <row r="2027" spans="1:38" x14ac:dyDescent="0.3">
      <c r="A2027" t="s">
        <v>64366</v>
      </c>
      <c r="B2027" t="s">
        <v>64367</v>
      </c>
      <c r="C2027" t="s">
        <v>64368</v>
      </c>
      <c r="D2027" t="s">
        <v>64369</v>
      </c>
      <c r="E2027" t="s">
        <v>64370</v>
      </c>
      <c r="F2027" t="s">
        <v>64371</v>
      </c>
      <c r="J2027" t="s">
        <v>12254</v>
      </c>
      <c r="K2027" t="s">
        <v>12255</v>
      </c>
      <c r="L2027" t="s">
        <v>12256</v>
      </c>
      <c r="M2027" t="s">
        <v>3822</v>
      </c>
      <c r="P2027">
        <v>6</v>
      </c>
      <c r="Q2027">
        <v>6</v>
      </c>
      <c r="R2027">
        <v>6</v>
      </c>
      <c r="S2027">
        <v>43</v>
      </c>
      <c r="T2027">
        <v>43</v>
      </c>
      <c r="U2027">
        <v>43</v>
      </c>
      <c r="V2027" t="s">
        <v>86115</v>
      </c>
      <c r="W2027">
        <v>0</v>
      </c>
      <c r="X2027" t="s">
        <v>51264</v>
      </c>
      <c r="Y2027">
        <v>326910000</v>
      </c>
      <c r="Z2027">
        <v>24</v>
      </c>
      <c r="AA2027" t="s">
        <v>86116</v>
      </c>
      <c r="AB2027">
        <v>1</v>
      </c>
      <c r="AC2027" t="s">
        <v>86117</v>
      </c>
      <c r="AD2027" t="s">
        <v>86118</v>
      </c>
      <c r="AE2027" t="s">
        <v>12257</v>
      </c>
      <c r="AF2027" t="s">
        <v>12258</v>
      </c>
      <c r="AG2027">
        <v>1805</v>
      </c>
      <c r="AH2027" t="s">
        <v>12259</v>
      </c>
      <c r="AI2027" t="s">
        <v>12260</v>
      </c>
      <c r="AJ2027" t="s">
        <v>12261</v>
      </c>
      <c r="AL2027" s="4" t="s">
        <v>12262</v>
      </c>
    </row>
    <row r="2028" spans="1:38" x14ac:dyDescent="0.3">
      <c r="A2028" t="s">
        <v>64372</v>
      </c>
      <c r="B2028" t="s">
        <v>64373</v>
      </c>
      <c r="C2028" t="s">
        <v>52769</v>
      </c>
      <c r="D2028" t="s">
        <v>55001</v>
      </c>
      <c r="E2028" t="s">
        <v>64374</v>
      </c>
      <c r="F2028" t="s">
        <v>64375</v>
      </c>
      <c r="K2028" t="s">
        <v>33</v>
      </c>
      <c r="P2028">
        <v>5</v>
      </c>
      <c r="Q2028">
        <v>5</v>
      </c>
      <c r="R2028">
        <v>5</v>
      </c>
      <c r="S2028" t="s">
        <v>76728</v>
      </c>
      <c r="T2028" t="s">
        <v>76728</v>
      </c>
      <c r="U2028" t="s">
        <v>76728</v>
      </c>
      <c r="V2028" t="s">
        <v>86119</v>
      </c>
      <c r="W2028">
        <v>0</v>
      </c>
      <c r="X2028" t="s">
        <v>86120</v>
      </c>
      <c r="Y2028">
        <v>134370000</v>
      </c>
      <c r="Z2028">
        <v>14</v>
      </c>
      <c r="AA2028" t="s">
        <v>86121</v>
      </c>
      <c r="AB2028">
        <v>1</v>
      </c>
      <c r="AC2028" t="s">
        <v>86122</v>
      </c>
      <c r="AD2028" t="s">
        <v>86123</v>
      </c>
      <c r="AE2028" t="s">
        <v>25466</v>
      </c>
      <c r="AF2028" t="s">
        <v>25467</v>
      </c>
      <c r="AG2028">
        <v>3865</v>
      </c>
      <c r="AH2028" t="s">
        <v>25468</v>
      </c>
      <c r="AI2028" t="s">
        <v>25469</v>
      </c>
      <c r="AJ2028" t="s">
        <v>25470</v>
      </c>
      <c r="AL2028" s="4" t="s">
        <v>25471</v>
      </c>
    </row>
    <row r="2029" spans="1:38" x14ac:dyDescent="0.3">
      <c r="A2029" t="s">
        <v>64376</v>
      </c>
      <c r="B2029" t="s">
        <v>64377</v>
      </c>
      <c r="C2029" t="s">
        <v>64378</v>
      </c>
      <c r="D2029" t="s">
        <v>64379</v>
      </c>
      <c r="E2029" t="s">
        <v>59008</v>
      </c>
      <c r="F2029" t="s">
        <v>64380</v>
      </c>
      <c r="J2029" t="s">
        <v>5762</v>
      </c>
      <c r="K2029" t="s">
        <v>2979</v>
      </c>
      <c r="L2029" t="s">
        <v>8508</v>
      </c>
      <c r="P2029">
        <v>12</v>
      </c>
      <c r="Q2029">
        <v>12</v>
      </c>
      <c r="R2029">
        <v>2</v>
      </c>
      <c r="S2029" t="s">
        <v>79388</v>
      </c>
      <c r="T2029" t="s">
        <v>79388</v>
      </c>
      <c r="U2029" t="s">
        <v>60281</v>
      </c>
      <c r="V2029" t="s">
        <v>86124</v>
      </c>
      <c r="W2029">
        <v>0</v>
      </c>
      <c r="X2029" t="s">
        <v>86125</v>
      </c>
      <c r="Y2029">
        <v>11818000000</v>
      </c>
      <c r="Z2029">
        <v>562</v>
      </c>
      <c r="AA2029" t="s">
        <v>86126</v>
      </c>
      <c r="AB2029">
        <v>1</v>
      </c>
      <c r="AC2029" t="s">
        <v>86127</v>
      </c>
      <c r="AD2029" t="s">
        <v>86128</v>
      </c>
      <c r="AE2029" t="s">
        <v>8509</v>
      </c>
      <c r="AF2029" t="s">
        <v>8510</v>
      </c>
      <c r="AG2029">
        <v>1324</v>
      </c>
      <c r="AH2029" t="s">
        <v>8511</v>
      </c>
      <c r="AI2029" t="s">
        <v>8512</v>
      </c>
      <c r="AL2029" s="4" t="s">
        <v>8513</v>
      </c>
    </row>
    <row r="2030" spans="1:38" x14ac:dyDescent="0.3">
      <c r="A2030" t="s">
        <v>64381</v>
      </c>
      <c r="B2030" t="s">
        <v>64382</v>
      </c>
      <c r="C2030" t="s">
        <v>64383</v>
      </c>
      <c r="D2030" t="s">
        <v>64384</v>
      </c>
      <c r="E2030" t="s">
        <v>55575</v>
      </c>
      <c r="F2030" t="s">
        <v>50957</v>
      </c>
      <c r="L2030" t="s">
        <v>957</v>
      </c>
      <c r="P2030">
        <v>3</v>
      </c>
      <c r="Q2030">
        <v>3</v>
      </c>
      <c r="R2030">
        <v>3</v>
      </c>
      <c r="S2030" t="s">
        <v>78520</v>
      </c>
      <c r="T2030" t="s">
        <v>78520</v>
      </c>
      <c r="U2030" t="s">
        <v>78520</v>
      </c>
      <c r="V2030" t="s">
        <v>86129</v>
      </c>
      <c r="W2030">
        <v>0</v>
      </c>
      <c r="X2030" t="s">
        <v>86130</v>
      </c>
      <c r="Y2030">
        <v>111320000</v>
      </c>
      <c r="Z2030">
        <v>14</v>
      </c>
      <c r="AA2030" t="s">
        <v>86131</v>
      </c>
      <c r="AB2030">
        <v>1</v>
      </c>
      <c r="AC2030" t="s">
        <v>86132</v>
      </c>
      <c r="AD2030" t="s">
        <v>86133</v>
      </c>
      <c r="AE2030" t="s">
        <v>28500</v>
      </c>
      <c r="AF2030" t="s">
        <v>28501</v>
      </c>
      <c r="AG2030">
        <v>4371</v>
      </c>
      <c r="AH2030" t="s">
        <v>28502</v>
      </c>
      <c r="AI2030" t="s">
        <v>28503</v>
      </c>
      <c r="AJ2030" t="s">
        <v>28504</v>
      </c>
      <c r="AL2030" s="4" t="s">
        <v>28505</v>
      </c>
    </row>
    <row r="2031" spans="1:38" x14ac:dyDescent="0.3">
      <c r="A2031" t="s">
        <v>64385</v>
      </c>
      <c r="B2031" t="s">
        <v>58104</v>
      </c>
      <c r="C2031" t="s">
        <v>64386</v>
      </c>
      <c r="D2031" t="s">
        <v>64387</v>
      </c>
      <c r="E2031" t="s">
        <v>64388</v>
      </c>
      <c r="F2031" t="s">
        <v>64389</v>
      </c>
      <c r="J2031" t="s">
        <v>27715</v>
      </c>
      <c r="K2031" t="s">
        <v>27716</v>
      </c>
      <c r="L2031" t="s">
        <v>1209</v>
      </c>
      <c r="M2031" t="s">
        <v>27717</v>
      </c>
      <c r="P2031">
        <v>3</v>
      </c>
      <c r="Q2031">
        <v>3</v>
      </c>
      <c r="R2031">
        <v>3</v>
      </c>
      <c r="S2031" t="s">
        <v>78077</v>
      </c>
      <c r="T2031" t="s">
        <v>78077</v>
      </c>
      <c r="U2031" t="s">
        <v>78077</v>
      </c>
      <c r="V2031" t="s">
        <v>86134</v>
      </c>
      <c r="W2031">
        <v>0</v>
      </c>
      <c r="X2031" t="s">
        <v>86135</v>
      </c>
      <c r="Y2031">
        <v>113330000</v>
      </c>
      <c r="Z2031">
        <v>8</v>
      </c>
      <c r="AA2031" t="s">
        <v>86136</v>
      </c>
      <c r="AB2031">
        <v>1</v>
      </c>
      <c r="AC2031" t="s">
        <v>86137</v>
      </c>
      <c r="AD2031" t="s">
        <v>86138</v>
      </c>
      <c r="AE2031" t="s">
        <v>27718</v>
      </c>
      <c r="AF2031" t="s">
        <v>27718</v>
      </c>
      <c r="AG2031">
        <v>4236</v>
      </c>
      <c r="AH2031" t="s">
        <v>27719</v>
      </c>
      <c r="AI2031" t="s">
        <v>27720</v>
      </c>
      <c r="AJ2031" t="s">
        <v>27721</v>
      </c>
      <c r="AL2031" s="4" t="s">
        <v>27722</v>
      </c>
    </row>
    <row r="2032" spans="1:38" x14ac:dyDescent="0.3">
      <c r="A2032" t="s">
        <v>64390</v>
      </c>
      <c r="B2032" t="s">
        <v>64391</v>
      </c>
      <c r="C2032" t="s">
        <v>64392</v>
      </c>
      <c r="D2032" t="s">
        <v>64393</v>
      </c>
      <c r="E2032" t="s">
        <v>64394</v>
      </c>
      <c r="F2032" t="s">
        <v>60594</v>
      </c>
      <c r="J2032" t="s">
        <v>8436</v>
      </c>
      <c r="K2032" t="s">
        <v>14622</v>
      </c>
      <c r="L2032" t="s">
        <v>3886</v>
      </c>
      <c r="P2032">
        <v>8</v>
      </c>
      <c r="Q2032">
        <v>8</v>
      </c>
      <c r="R2032">
        <v>8</v>
      </c>
      <c r="S2032" t="s">
        <v>86139</v>
      </c>
      <c r="T2032" t="s">
        <v>86139</v>
      </c>
      <c r="U2032" t="s">
        <v>86139</v>
      </c>
      <c r="V2032" t="s">
        <v>86140</v>
      </c>
      <c r="W2032">
        <v>0</v>
      </c>
      <c r="X2032" t="s">
        <v>86141</v>
      </c>
      <c r="Y2032">
        <v>1754900000</v>
      </c>
      <c r="Z2032">
        <v>61</v>
      </c>
      <c r="AA2032" t="s">
        <v>86142</v>
      </c>
      <c r="AB2032">
        <v>1</v>
      </c>
      <c r="AC2032" t="s">
        <v>86143</v>
      </c>
      <c r="AD2032" t="s">
        <v>86144</v>
      </c>
      <c r="AE2032" t="s">
        <v>14623</v>
      </c>
      <c r="AF2032" t="s">
        <v>14624</v>
      </c>
      <c r="AG2032">
        <v>2123</v>
      </c>
      <c r="AH2032" t="s">
        <v>14625</v>
      </c>
      <c r="AI2032" t="s">
        <v>14626</v>
      </c>
      <c r="AJ2032" t="s">
        <v>14627</v>
      </c>
      <c r="AK2032" t="s">
        <v>14628</v>
      </c>
      <c r="AL2032" s="4" t="s">
        <v>14629</v>
      </c>
    </row>
    <row r="2033" spans="1:38" x14ac:dyDescent="0.3">
      <c r="A2033" t="s">
        <v>64395</v>
      </c>
      <c r="B2033" t="s">
        <v>64396</v>
      </c>
      <c r="C2033" t="s">
        <v>64397</v>
      </c>
      <c r="D2033" t="s">
        <v>64398</v>
      </c>
      <c r="E2033" t="s">
        <v>64399</v>
      </c>
      <c r="F2033" t="s">
        <v>64400</v>
      </c>
      <c r="J2033" t="s">
        <v>11078</v>
      </c>
      <c r="K2033" t="s">
        <v>11079</v>
      </c>
      <c r="L2033" t="s">
        <v>11080</v>
      </c>
      <c r="P2033">
        <v>35</v>
      </c>
      <c r="Q2033">
        <v>35</v>
      </c>
      <c r="R2033">
        <v>35</v>
      </c>
      <c r="S2033" t="s">
        <v>86145</v>
      </c>
      <c r="T2033" t="s">
        <v>86145</v>
      </c>
      <c r="U2033" t="s">
        <v>86145</v>
      </c>
      <c r="V2033" t="s">
        <v>86146</v>
      </c>
      <c r="W2033">
        <v>0</v>
      </c>
      <c r="X2033" t="s">
        <v>48516</v>
      </c>
      <c r="Y2033">
        <v>18307000000</v>
      </c>
      <c r="Z2033">
        <v>503</v>
      </c>
      <c r="AA2033" t="s">
        <v>86147</v>
      </c>
      <c r="AB2033">
        <v>1</v>
      </c>
      <c r="AC2033" t="s">
        <v>86148</v>
      </c>
      <c r="AD2033" t="s">
        <v>86149</v>
      </c>
      <c r="AE2033" t="s">
        <v>11081</v>
      </c>
      <c r="AF2033" t="s">
        <v>11082</v>
      </c>
      <c r="AG2033">
        <v>1655</v>
      </c>
      <c r="AH2033" t="s">
        <v>11083</v>
      </c>
      <c r="AI2033" t="s">
        <v>11084</v>
      </c>
      <c r="AJ2033" t="s">
        <v>11085</v>
      </c>
      <c r="AK2033" t="s">
        <v>11086</v>
      </c>
      <c r="AL2033" s="4" t="s">
        <v>11087</v>
      </c>
    </row>
    <row r="2034" spans="1:38" x14ac:dyDescent="0.3">
      <c r="A2034" t="s">
        <v>64401</v>
      </c>
      <c r="B2034" t="s">
        <v>64402</v>
      </c>
      <c r="C2034" t="s">
        <v>60034</v>
      </c>
      <c r="D2034" t="s">
        <v>64403</v>
      </c>
      <c r="E2034" t="s">
        <v>64404</v>
      </c>
      <c r="F2034" t="s">
        <v>64405</v>
      </c>
      <c r="J2034" t="s">
        <v>27732</v>
      </c>
      <c r="K2034" t="s">
        <v>27733</v>
      </c>
      <c r="L2034" t="s">
        <v>27734</v>
      </c>
      <c r="M2034" t="s">
        <v>27735</v>
      </c>
      <c r="P2034">
        <v>6</v>
      </c>
      <c r="Q2034">
        <v>6</v>
      </c>
      <c r="R2034">
        <v>6</v>
      </c>
      <c r="S2034">
        <v>55</v>
      </c>
      <c r="T2034">
        <v>55</v>
      </c>
      <c r="U2034">
        <v>55</v>
      </c>
      <c r="V2034" t="s">
        <v>86150</v>
      </c>
      <c r="W2034">
        <v>0</v>
      </c>
      <c r="X2034" t="s">
        <v>86151</v>
      </c>
      <c r="Y2034">
        <v>346400000</v>
      </c>
      <c r="Z2034">
        <v>18</v>
      </c>
      <c r="AA2034" t="s">
        <v>86152</v>
      </c>
      <c r="AB2034">
        <v>1</v>
      </c>
      <c r="AC2034" t="s">
        <v>86153</v>
      </c>
      <c r="AD2034" t="s">
        <v>86154</v>
      </c>
      <c r="AE2034" t="s">
        <v>27736</v>
      </c>
      <c r="AF2034" t="s">
        <v>27736</v>
      </c>
      <c r="AG2034">
        <v>4239</v>
      </c>
      <c r="AH2034" t="s">
        <v>27737</v>
      </c>
      <c r="AI2034" t="s">
        <v>27738</v>
      </c>
      <c r="AJ2034" t="s">
        <v>27739</v>
      </c>
      <c r="AK2034" t="s">
        <v>27740</v>
      </c>
      <c r="AL2034" s="4" t="s">
        <v>27741</v>
      </c>
    </row>
    <row r="2035" spans="1:38" x14ac:dyDescent="0.3">
      <c r="A2035" t="s">
        <v>60401</v>
      </c>
      <c r="B2035" t="s">
        <v>64406</v>
      </c>
      <c r="C2035" t="s">
        <v>64407</v>
      </c>
      <c r="D2035" t="s">
        <v>64408</v>
      </c>
      <c r="E2035" t="s">
        <v>64409</v>
      </c>
      <c r="F2035" t="s">
        <v>64410</v>
      </c>
      <c r="J2035" t="s">
        <v>8399</v>
      </c>
      <c r="K2035" t="s">
        <v>8400</v>
      </c>
      <c r="L2035" t="s">
        <v>8401</v>
      </c>
      <c r="P2035">
        <v>20</v>
      </c>
      <c r="Q2035">
        <v>20</v>
      </c>
      <c r="R2035">
        <v>17</v>
      </c>
      <c r="S2035" t="s">
        <v>80911</v>
      </c>
      <c r="T2035" t="s">
        <v>80911</v>
      </c>
      <c r="U2035" t="s">
        <v>86155</v>
      </c>
      <c r="V2035" t="s">
        <v>86156</v>
      </c>
      <c r="W2035">
        <v>0</v>
      </c>
      <c r="X2035" t="s">
        <v>48516</v>
      </c>
      <c r="Y2035">
        <v>12460000000</v>
      </c>
      <c r="Z2035">
        <v>315</v>
      </c>
      <c r="AA2035" t="s">
        <v>86157</v>
      </c>
      <c r="AB2035">
        <v>1</v>
      </c>
      <c r="AC2035" t="s">
        <v>86158</v>
      </c>
      <c r="AD2035" t="s">
        <v>86159</v>
      </c>
      <c r="AE2035" t="s">
        <v>8402</v>
      </c>
      <c r="AF2035" t="s">
        <v>8403</v>
      </c>
      <c r="AG2035">
        <v>1310</v>
      </c>
      <c r="AH2035" t="s">
        <v>8404</v>
      </c>
      <c r="AI2035" t="s">
        <v>8405</v>
      </c>
      <c r="AJ2035" t="s">
        <v>8406</v>
      </c>
      <c r="AK2035" t="s">
        <v>8407</v>
      </c>
      <c r="AL2035" s="4" t="s">
        <v>8408</v>
      </c>
    </row>
    <row r="2036" spans="1:38" x14ac:dyDescent="0.3">
      <c r="A2036" t="s">
        <v>64411</v>
      </c>
      <c r="B2036" t="s">
        <v>57802</v>
      </c>
      <c r="C2036" t="s">
        <v>64412</v>
      </c>
      <c r="D2036" t="s">
        <v>64413</v>
      </c>
      <c r="E2036" t="s">
        <v>64414</v>
      </c>
      <c r="F2036" t="s">
        <v>64415</v>
      </c>
      <c r="J2036" t="s">
        <v>17295</v>
      </c>
      <c r="K2036" t="s">
        <v>17296</v>
      </c>
      <c r="L2036" t="s">
        <v>17297</v>
      </c>
      <c r="P2036">
        <v>12</v>
      </c>
      <c r="Q2036">
        <v>12</v>
      </c>
      <c r="R2036">
        <v>12</v>
      </c>
      <c r="S2036" t="s">
        <v>80795</v>
      </c>
      <c r="T2036" t="s">
        <v>80795</v>
      </c>
      <c r="U2036" t="s">
        <v>80795</v>
      </c>
      <c r="V2036" t="s">
        <v>86160</v>
      </c>
      <c r="W2036">
        <v>0</v>
      </c>
      <c r="X2036" t="s">
        <v>86161</v>
      </c>
      <c r="Y2036">
        <v>1465700000</v>
      </c>
      <c r="Z2036">
        <v>74</v>
      </c>
      <c r="AA2036" t="s">
        <v>86162</v>
      </c>
      <c r="AB2036">
        <v>1</v>
      </c>
      <c r="AC2036" t="s">
        <v>86163</v>
      </c>
      <c r="AD2036" t="s">
        <v>86164</v>
      </c>
      <c r="AE2036" t="s">
        <v>17298</v>
      </c>
      <c r="AF2036" t="s">
        <v>17299</v>
      </c>
      <c r="AG2036">
        <v>2490</v>
      </c>
      <c r="AH2036" t="s">
        <v>17300</v>
      </c>
      <c r="AI2036" t="s">
        <v>17301</v>
      </c>
      <c r="AJ2036" t="s">
        <v>17302</v>
      </c>
      <c r="AL2036" s="4" t="s">
        <v>17303</v>
      </c>
    </row>
    <row r="2037" spans="1:38" x14ac:dyDescent="0.3">
      <c r="A2037" t="s">
        <v>64416</v>
      </c>
      <c r="B2037" t="s">
        <v>64417</v>
      </c>
      <c r="C2037" t="s">
        <v>64418</v>
      </c>
      <c r="D2037" t="s">
        <v>50739</v>
      </c>
      <c r="E2037" t="s">
        <v>56944</v>
      </c>
      <c r="F2037" t="s">
        <v>64419</v>
      </c>
      <c r="J2037" t="s">
        <v>8692</v>
      </c>
      <c r="K2037" t="s">
        <v>8693</v>
      </c>
      <c r="L2037" t="s">
        <v>8694</v>
      </c>
      <c r="M2037" t="s">
        <v>8695</v>
      </c>
      <c r="P2037">
        <v>27</v>
      </c>
      <c r="Q2037">
        <v>27</v>
      </c>
      <c r="R2037">
        <v>27</v>
      </c>
      <c r="S2037" t="s">
        <v>83195</v>
      </c>
      <c r="T2037" t="s">
        <v>83195</v>
      </c>
      <c r="U2037" t="s">
        <v>83195</v>
      </c>
      <c r="V2037" t="s">
        <v>86165</v>
      </c>
      <c r="W2037">
        <v>0</v>
      </c>
      <c r="X2037" t="s">
        <v>48516</v>
      </c>
      <c r="Y2037">
        <v>3430000000</v>
      </c>
      <c r="Z2037">
        <v>141</v>
      </c>
      <c r="AA2037" t="s">
        <v>86166</v>
      </c>
      <c r="AB2037">
        <v>1</v>
      </c>
      <c r="AC2037" t="s">
        <v>86167</v>
      </c>
      <c r="AD2037" t="s">
        <v>86168</v>
      </c>
      <c r="AE2037" t="s">
        <v>8696</v>
      </c>
      <c r="AF2037" t="s">
        <v>8697</v>
      </c>
      <c r="AG2037">
        <v>1348</v>
      </c>
      <c r="AH2037" t="s">
        <v>8698</v>
      </c>
      <c r="AI2037" t="s">
        <v>8699</v>
      </c>
      <c r="AJ2037" t="s">
        <v>8700</v>
      </c>
      <c r="AL2037" s="4" t="s">
        <v>8701</v>
      </c>
    </row>
    <row r="2038" spans="1:38" x14ac:dyDescent="0.3">
      <c r="A2038" t="s">
        <v>61761</v>
      </c>
      <c r="B2038" t="s">
        <v>64420</v>
      </c>
      <c r="C2038" t="s">
        <v>64421</v>
      </c>
      <c r="D2038" t="s">
        <v>64422</v>
      </c>
      <c r="E2038" t="s">
        <v>64423</v>
      </c>
      <c r="F2038" t="s">
        <v>64424</v>
      </c>
      <c r="P2038">
        <v>2</v>
      </c>
      <c r="Q2038">
        <v>2</v>
      </c>
      <c r="R2038">
        <v>2</v>
      </c>
      <c r="S2038" t="s">
        <v>77495</v>
      </c>
      <c r="T2038" t="s">
        <v>77495</v>
      </c>
      <c r="U2038" t="s">
        <v>77495</v>
      </c>
      <c r="V2038" t="s">
        <v>86169</v>
      </c>
      <c r="W2038">
        <v>0</v>
      </c>
      <c r="X2038" t="s">
        <v>86170</v>
      </c>
      <c r="Y2038">
        <v>316550000</v>
      </c>
      <c r="Z2038">
        <v>19</v>
      </c>
      <c r="AA2038" t="s">
        <v>86171</v>
      </c>
      <c r="AB2038">
        <v>1</v>
      </c>
      <c r="AC2038" t="s">
        <v>86172</v>
      </c>
      <c r="AD2038" t="s">
        <v>86173</v>
      </c>
      <c r="AE2038" t="s">
        <v>24160</v>
      </c>
      <c r="AF2038" t="s">
        <v>24160</v>
      </c>
      <c r="AG2038">
        <v>3665</v>
      </c>
      <c r="AH2038" t="s">
        <v>24161</v>
      </c>
    </row>
    <row r="2039" spans="1:38" x14ac:dyDescent="0.3">
      <c r="A2039" t="s">
        <v>64425</v>
      </c>
      <c r="B2039" t="s">
        <v>61464</v>
      </c>
      <c r="C2039" t="s">
        <v>64426</v>
      </c>
      <c r="D2039" t="s">
        <v>64427</v>
      </c>
      <c r="E2039" t="s">
        <v>64428</v>
      </c>
      <c r="F2039" t="s">
        <v>64429</v>
      </c>
      <c r="J2039" t="s">
        <v>12309</v>
      </c>
      <c r="K2039" t="s">
        <v>2847</v>
      </c>
      <c r="L2039" t="s">
        <v>12310</v>
      </c>
      <c r="P2039">
        <v>15</v>
      </c>
      <c r="Q2039">
        <v>15</v>
      </c>
      <c r="R2039">
        <v>15</v>
      </c>
      <c r="S2039" t="s">
        <v>65170</v>
      </c>
      <c r="T2039" t="s">
        <v>65170</v>
      </c>
      <c r="U2039" t="s">
        <v>65170</v>
      </c>
      <c r="V2039" t="s">
        <v>86174</v>
      </c>
      <c r="W2039">
        <v>0</v>
      </c>
      <c r="X2039" t="s">
        <v>86175</v>
      </c>
      <c r="Y2039">
        <v>702050000</v>
      </c>
      <c r="Z2039">
        <v>65</v>
      </c>
      <c r="AA2039" t="s">
        <v>86176</v>
      </c>
      <c r="AB2039">
        <v>1</v>
      </c>
      <c r="AC2039" t="s">
        <v>86177</v>
      </c>
      <c r="AD2039" t="s">
        <v>86178</v>
      </c>
      <c r="AE2039" t="s">
        <v>12311</v>
      </c>
      <c r="AF2039" t="s">
        <v>12311</v>
      </c>
      <c r="AG2039">
        <v>1811</v>
      </c>
      <c r="AH2039" t="s">
        <v>12312</v>
      </c>
      <c r="AI2039" t="s">
        <v>12313</v>
      </c>
    </row>
    <row r="2040" spans="1:38" x14ac:dyDescent="0.3">
      <c r="A2040" t="s">
        <v>64430</v>
      </c>
      <c r="B2040" t="s">
        <v>64431</v>
      </c>
      <c r="C2040" t="s">
        <v>64432</v>
      </c>
      <c r="D2040" t="s">
        <v>58084</v>
      </c>
      <c r="E2040" t="s">
        <v>64433</v>
      </c>
      <c r="F2040" t="s">
        <v>64434</v>
      </c>
      <c r="J2040" t="s">
        <v>19338</v>
      </c>
      <c r="K2040" t="s">
        <v>19339</v>
      </c>
      <c r="L2040" t="s">
        <v>19340</v>
      </c>
      <c r="M2040" t="s">
        <v>19341</v>
      </c>
      <c r="P2040">
        <v>5</v>
      </c>
      <c r="Q2040">
        <v>5</v>
      </c>
      <c r="R2040">
        <v>5</v>
      </c>
      <c r="S2040" t="s">
        <v>81328</v>
      </c>
      <c r="T2040" t="s">
        <v>81328</v>
      </c>
      <c r="U2040" t="s">
        <v>81328</v>
      </c>
      <c r="V2040" t="s">
        <v>86179</v>
      </c>
      <c r="W2040">
        <v>0</v>
      </c>
      <c r="X2040" t="s">
        <v>86180</v>
      </c>
      <c r="Y2040">
        <v>99888000</v>
      </c>
      <c r="Z2040">
        <v>11</v>
      </c>
      <c r="AA2040" t="s">
        <v>86181</v>
      </c>
      <c r="AB2040">
        <v>1</v>
      </c>
      <c r="AC2040" t="s">
        <v>86182</v>
      </c>
      <c r="AD2040" t="s">
        <v>86183</v>
      </c>
      <c r="AE2040" t="s">
        <v>19342</v>
      </c>
      <c r="AF2040" t="s">
        <v>19343</v>
      </c>
      <c r="AG2040">
        <v>2818</v>
      </c>
      <c r="AH2040" t="s">
        <v>19344</v>
      </c>
      <c r="AI2040" t="s">
        <v>19345</v>
      </c>
      <c r="AJ2040" t="s">
        <v>19346</v>
      </c>
      <c r="AL2040" s="4" t="s">
        <v>19347</v>
      </c>
    </row>
    <row r="2041" spans="1:38" x14ac:dyDescent="0.3">
      <c r="A2041" t="s">
        <v>64435</v>
      </c>
      <c r="B2041" t="s">
        <v>64436</v>
      </c>
      <c r="C2041" t="s">
        <v>60943</v>
      </c>
      <c r="D2041" t="s">
        <v>51620</v>
      </c>
      <c r="E2041" t="s">
        <v>64437</v>
      </c>
      <c r="F2041" t="s">
        <v>64438</v>
      </c>
      <c r="P2041">
        <v>9</v>
      </c>
      <c r="Q2041">
        <v>9</v>
      </c>
      <c r="R2041">
        <v>9</v>
      </c>
      <c r="S2041" t="s">
        <v>81073</v>
      </c>
      <c r="T2041" t="s">
        <v>81073</v>
      </c>
      <c r="U2041" t="s">
        <v>81073</v>
      </c>
      <c r="V2041" t="s">
        <v>86184</v>
      </c>
      <c r="W2041">
        <v>0</v>
      </c>
      <c r="X2041" t="s">
        <v>86185</v>
      </c>
      <c r="Y2041">
        <v>581960000</v>
      </c>
      <c r="Z2041">
        <v>63</v>
      </c>
      <c r="AA2041" t="s">
        <v>86186</v>
      </c>
      <c r="AB2041">
        <v>1</v>
      </c>
      <c r="AC2041" t="s">
        <v>86187</v>
      </c>
      <c r="AD2041" t="s">
        <v>86188</v>
      </c>
      <c r="AE2041" t="s">
        <v>25164</v>
      </c>
      <c r="AF2041" t="s">
        <v>25165</v>
      </c>
      <c r="AG2041">
        <v>3818</v>
      </c>
      <c r="AH2041" t="s">
        <v>25166</v>
      </c>
      <c r="AI2041" t="s">
        <v>25167</v>
      </c>
      <c r="AJ2041" t="s">
        <v>25168</v>
      </c>
      <c r="AL2041" s="4" t="s">
        <v>25169</v>
      </c>
    </row>
    <row r="2042" spans="1:38" x14ac:dyDescent="0.3">
      <c r="A2042" t="s">
        <v>64439</v>
      </c>
      <c r="B2042" t="s">
        <v>60747</v>
      </c>
      <c r="C2042" t="s">
        <v>64440</v>
      </c>
      <c r="D2042" t="s">
        <v>64358</v>
      </c>
      <c r="E2042" t="s">
        <v>64441</v>
      </c>
      <c r="F2042" t="s">
        <v>64442</v>
      </c>
      <c r="J2042" t="s">
        <v>4791</v>
      </c>
      <c r="K2042" t="s">
        <v>4792</v>
      </c>
      <c r="L2042" t="s">
        <v>4793</v>
      </c>
      <c r="M2042" t="s">
        <v>4794</v>
      </c>
      <c r="P2042">
        <v>14</v>
      </c>
      <c r="Q2042">
        <v>14</v>
      </c>
      <c r="R2042">
        <v>14</v>
      </c>
      <c r="S2042" t="s">
        <v>79887</v>
      </c>
      <c r="T2042" t="s">
        <v>79887</v>
      </c>
      <c r="U2042" t="s">
        <v>79887</v>
      </c>
      <c r="V2042" t="s">
        <v>86189</v>
      </c>
      <c r="W2042">
        <v>0</v>
      </c>
      <c r="X2042" t="s">
        <v>86190</v>
      </c>
      <c r="Y2042">
        <v>375590000</v>
      </c>
      <c r="Z2042">
        <v>29</v>
      </c>
      <c r="AA2042" t="s">
        <v>86191</v>
      </c>
      <c r="AB2042">
        <v>1</v>
      </c>
      <c r="AC2042" t="s">
        <v>86192</v>
      </c>
      <c r="AD2042" t="s">
        <v>86193</v>
      </c>
      <c r="AE2042" t="s">
        <v>4795</v>
      </c>
      <c r="AF2042" t="s">
        <v>4796</v>
      </c>
      <c r="AG2042">
        <v>838</v>
      </c>
      <c r="AH2042" t="s">
        <v>4797</v>
      </c>
      <c r="AI2042" t="s">
        <v>4798</v>
      </c>
      <c r="AJ2042" t="s">
        <v>4799</v>
      </c>
      <c r="AL2042" s="4" t="s">
        <v>4800</v>
      </c>
    </row>
    <row r="2043" spans="1:38" x14ac:dyDescent="0.3">
      <c r="A2043" t="s">
        <v>64443</v>
      </c>
      <c r="B2043" t="s">
        <v>64444</v>
      </c>
      <c r="C2043" t="s">
        <v>64445</v>
      </c>
      <c r="D2043" t="s">
        <v>61138</v>
      </c>
      <c r="E2043" t="s">
        <v>54934</v>
      </c>
      <c r="F2043" t="s">
        <v>64446</v>
      </c>
      <c r="J2043" t="s">
        <v>5762</v>
      </c>
      <c r="K2043" t="s">
        <v>2979</v>
      </c>
      <c r="L2043" t="s">
        <v>14319</v>
      </c>
      <c r="P2043">
        <v>2</v>
      </c>
      <c r="Q2043">
        <v>2</v>
      </c>
      <c r="R2043">
        <v>2</v>
      </c>
      <c r="S2043" t="s">
        <v>77740</v>
      </c>
      <c r="T2043" t="s">
        <v>77740</v>
      </c>
      <c r="U2043" t="s">
        <v>77740</v>
      </c>
      <c r="V2043" t="s">
        <v>54197</v>
      </c>
      <c r="W2043">
        <v>0</v>
      </c>
      <c r="X2043" t="s">
        <v>86194</v>
      </c>
      <c r="Y2043">
        <v>432390000</v>
      </c>
      <c r="Z2043">
        <v>38</v>
      </c>
      <c r="AA2043" t="s">
        <v>86195</v>
      </c>
      <c r="AB2043">
        <v>1</v>
      </c>
      <c r="AC2043" t="s">
        <v>86196</v>
      </c>
      <c r="AD2043" t="s">
        <v>86197</v>
      </c>
      <c r="AE2043" t="s">
        <v>14320</v>
      </c>
      <c r="AF2043" t="s">
        <v>14320</v>
      </c>
      <c r="AG2043">
        <v>2082</v>
      </c>
      <c r="AH2043" t="s">
        <v>14321</v>
      </c>
      <c r="AI2043" t="s">
        <v>14322</v>
      </c>
      <c r="AL2043" s="4" t="s">
        <v>14323</v>
      </c>
    </row>
    <row r="2044" spans="1:38" x14ac:dyDescent="0.3">
      <c r="A2044" t="s">
        <v>64447</v>
      </c>
      <c r="B2044" t="s">
        <v>54252</v>
      </c>
      <c r="C2044" t="s">
        <v>64448</v>
      </c>
      <c r="D2044" t="s">
        <v>64449</v>
      </c>
      <c r="E2044" t="s">
        <v>64450</v>
      </c>
      <c r="F2044" t="s">
        <v>64451</v>
      </c>
      <c r="J2044" t="s">
        <v>656</v>
      </c>
      <c r="K2044" t="s">
        <v>657</v>
      </c>
      <c r="L2044" t="s">
        <v>658</v>
      </c>
      <c r="P2044">
        <v>23</v>
      </c>
      <c r="Q2044">
        <v>23</v>
      </c>
      <c r="R2044">
        <v>23</v>
      </c>
      <c r="S2044" t="s">
        <v>77237</v>
      </c>
      <c r="T2044" t="s">
        <v>77237</v>
      </c>
      <c r="U2044" t="s">
        <v>77237</v>
      </c>
      <c r="V2044" t="s">
        <v>86198</v>
      </c>
      <c r="W2044">
        <v>0</v>
      </c>
      <c r="X2044" t="s">
        <v>86199</v>
      </c>
      <c r="Y2044">
        <v>3100000000</v>
      </c>
      <c r="Z2044">
        <v>187</v>
      </c>
      <c r="AA2044" t="s">
        <v>86200</v>
      </c>
      <c r="AB2044">
        <v>1</v>
      </c>
      <c r="AC2044" t="s">
        <v>86201</v>
      </c>
      <c r="AD2044" t="s">
        <v>86202</v>
      </c>
      <c r="AE2044" t="s">
        <v>659</v>
      </c>
      <c r="AF2044" t="s">
        <v>660</v>
      </c>
      <c r="AG2044">
        <v>251</v>
      </c>
      <c r="AH2044" t="s">
        <v>661</v>
      </c>
      <c r="AI2044" t="s">
        <v>662</v>
      </c>
      <c r="AJ2044" t="s">
        <v>663</v>
      </c>
    </row>
    <row r="2045" spans="1:38" x14ac:dyDescent="0.3">
      <c r="A2045" t="s">
        <v>64452</v>
      </c>
      <c r="B2045" t="s">
        <v>64453</v>
      </c>
      <c r="C2045" t="s">
        <v>64454</v>
      </c>
      <c r="D2045" t="s">
        <v>64455</v>
      </c>
      <c r="E2045" t="s">
        <v>64456</v>
      </c>
      <c r="F2045" t="s">
        <v>64457</v>
      </c>
      <c r="J2045" t="s">
        <v>33436</v>
      </c>
      <c r="K2045" t="s">
        <v>33437</v>
      </c>
      <c r="L2045" t="s">
        <v>33438</v>
      </c>
      <c r="M2045" t="s">
        <v>16631</v>
      </c>
      <c r="P2045">
        <v>7</v>
      </c>
      <c r="Q2045">
        <v>7</v>
      </c>
      <c r="R2045">
        <v>7</v>
      </c>
      <c r="S2045" t="s">
        <v>75930</v>
      </c>
      <c r="T2045" t="s">
        <v>75930</v>
      </c>
      <c r="U2045" t="s">
        <v>75930</v>
      </c>
      <c r="V2045" t="s">
        <v>86203</v>
      </c>
      <c r="W2045">
        <v>0</v>
      </c>
      <c r="X2045" t="s">
        <v>86204</v>
      </c>
      <c r="Y2045">
        <v>152320000</v>
      </c>
      <c r="Z2045">
        <v>18</v>
      </c>
      <c r="AA2045" t="s">
        <v>86205</v>
      </c>
      <c r="AB2045">
        <v>1</v>
      </c>
      <c r="AC2045" t="s">
        <v>86206</v>
      </c>
      <c r="AD2045" t="s">
        <v>86207</v>
      </c>
      <c r="AE2045" t="s">
        <v>33439</v>
      </c>
      <c r="AF2045" t="s">
        <v>33439</v>
      </c>
      <c r="AG2045">
        <v>5185</v>
      </c>
      <c r="AH2045" t="s">
        <v>33440</v>
      </c>
      <c r="AI2045" t="s">
        <v>33441</v>
      </c>
      <c r="AJ2045" t="s">
        <v>33442</v>
      </c>
      <c r="AL2045" s="4" t="s">
        <v>33443</v>
      </c>
    </row>
    <row r="2046" spans="1:38" x14ac:dyDescent="0.3">
      <c r="A2046" t="s">
        <v>64458</v>
      </c>
      <c r="B2046" t="s">
        <v>63113</v>
      </c>
      <c r="C2046" t="s">
        <v>64459</v>
      </c>
      <c r="D2046" t="s">
        <v>64460</v>
      </c>
      <c r="E2046" t="s">
        <v>64461</v>
      </c>
      <c r="F2046" t="s">
        <v>64462</v>
      </c>
      <c r="J2046" t="s">
        <v>35536</v>
      </c>
      <c r="K2046" t="s">
        <v>35537</v>
      </c>
      <c r="L2046" t="s">
        <v>34806</v>
      </c>
      <c r="P2046">
        <v>36</v>
      </c>
      <c r="Q2046">
        <v>36</v>
      </c>
      <c r="R2046">
        <v>36</v>
      </c>
      <c r="S2046" t="s">
        <v>81802</v>
      </c>
      <c r="T2046" t="s">
        <v>81802</v>
      </c>
      <c r="U2046" t="s">
        <v>81802</v>
      </c>
      <c r="V2046" t="s">
        <v>86208</v>
      </c>
      <c r="W2046">
        <v>0</v>
      </c>
      <c r="X2046" t="s">
        <v>48516</v>
      </c>
      <c r="Y2046">
        <v>3792500000</v>
      </c>
      <c r="Z2046">
        <v>183</v>
      </c>
      <c r="AA2046" t="s">
        <v>86209</v>
      </c>
      <c r="AB2046">
        <v>1</v>
      </c>
      <c r="AC2046" t="s">
        <v>86210</v>
      </c>
      <c r="AD2046" t="s">
        <v>86211</v>
      </c>
      <c r="AE2046" t="s">
        <v>35538</v>
      </c>
      <c r="AF2046" t="s">
        <v>35539</v>
      </c>
      <c r="AG2046">
        <v>5593</v>
      </c>
      <c r="AH2046" t="s">
        <v>35540</v>
      </c>
      <c r="AI2046" t="s">
        <v>35541</v>
      </c>
      <c r="AJ2046" t="s">
        <v>35542</v>
      </c>
    </row>
    <row r="2047" spans="1:38" x14ac:dyDescent="0.3">
      <c r="A2047" t="s">
        <v>64463</v>
      </c>
      <c r="B2047" t="s">
        <v>64464</v>
      </c>
      <c r="C2047" t="s">
        <v>64465</v>
      </c>
      <c r="D2047" t="s">
        <v>64466</v>
      </c>
      <c r="E2047" t="s">
        <v>64467</v>
      </c>
      <c r="F2047" t="s">
        <v>64468</v>
      </c>
      <c r="J2047" t="s">
        <v>17610</v>
      </c>
      <c r="K2047" t="s">
        <v>17611</v>
      </c>
      <c r="L2047" t="s">
        <v>17612</v>
      </c>
      <c r="M2047" t="s">
        <v>65</v>
      </c>
      <c r="P2047">
        <v>19</v>
      </c>
      <c r="Q2047">
        <v>19</v>
      </c>
      <c r="R2047">
        <v>19</v>
      </c>
      <c r="S2047" t="s">
        <v>86212</v>
      </c>
      <c r="T2047" t="s">
        <v>86212</v>
      </c>
      <c r="U2047" t="s">
        <v>86212</v>
      </c>
      <c r="V2047" t="s">
        <v>86213</v>
      </c>
      <c r="W2047">
        <v>0</v>
      </c>
      <c r="X2047" t="s">
        <v>48516</v>
      </c>
      <c r="Y2047">
        <v>3956300000</v>
      </c>
      <c r="Z2047">
        <v>155</v>
      </c>
      <c r="AA2047" t="s">
        <v>86214</v>
      </c>
      <c r="AB2047">
        <v>1</v>
      </c>
      <c r="AC2047" t="s">
        <v>86215</v>
      </c>
      <c r="AD2047" t="s">
        <v>86216</v>
      </c>
      <c r="AE2047" t="s">
        <v>17613</v>
      </c>
      <c r="AF2047" t="s">
        <v>17614</v>
      </c>
      <c r="AG2047">
        <v>2537</v>
      </c>
      <c r="AH2047" t="s">
        <v>17615</v>
      </c>
      <c r="AI2047" t="s">
        <v>17616</v>
      </c>
      <c r="AJ2047" t="s">
        <v>17617</v>
      </c>
      <c r="AL2047" s="4" t="s">
        <v>17618</v>
      </c>
    </row>
    <row r="2048" spans="1:38" x14ac:dyDescent="0.3">
      <c r="A2048" t="s">
        <v>64469</v>
      </c>
      <c r="B2048" t="s">
        <v>64470</v>
      </c>
      <c r="C2048" t="s">
        <v>64471</v>
      </c>
      <c r="D2048" t="s">
        <v>64472</v>
      </c>
      <c r="E2048" t="s">
        <v>64473</v>
      </c>
      <c r="F2048" t="s">
        <v>64474</v>
      </c>
      <c r="J2048" t="s">
        <v>29977</v>
      </c>
      <c r="L2048" t="s">
        <v>29978</v>
      </c>
      <c r="P2048">
        <v>2</v>
      </c>
      <c r="Q2048">
        <v>2</v>
      </c>
      <c r="R2048">
        <v>2</v>
      </c>
      <c r="S2048" t="s">
        <v>77919</v>
      </c>
      <c r="T2048" t="s">
        <v>77919</v>
      </c>
      <c r="U2048" t="s">
        <v>77919</v>
      </c>
      <c r="V2048" t="s">
        <v>86217</v>
      </c>
      <c r="W2048">
        <v>0</v>
      </c>
      <c r="X2048" t="s">
        <v>86218</v>
      </c>
      <c r="Y2048">
        <v>76745000</v>
      </c>
      <c r="Z2048">
        <v>2</v>
      </c>
      <c r="AA2048" t="s">
        <v>86219</v>
      </c>
      <c r="AB2048">
        <v>1</v>
      </c>
      <c r="AC2048" t="s">
        <v>86220</v>
      </c>
      <c r="AD2048" t="s">
        <v>86221</v>
      </c>
      <c r="AE2048" t="s">
        <v>29979</v>
      </c>
      <c r="AF2048" t="s">
        <v>29979</v>
      </c>
      <c r="AG2048">
        <v>4610</v>
      </c>
      <c r="AH2048" t="s">
        <v>29980</v>
      </c>
      <c r="AI2048" t="s">
        <v>29981</v>
      </c>
      <c r="AJ2048" t="s">
        <v>29982</v>
      </c>
      <c r="AL2048" s="4" t="s">
        <v>29983</v>
      </c>
    </row>
    <row r="2049" spans="1:38" x14ac:dyDescent="0.3">
      <c r="A2049" t="s">
        <v>64475</v>
      </c>
      <c r="B2049" t="s">
        <v>64476</v>
      </c>
      <c r="C2049" t="s">
        <v>64477</v>
      </c>
      <c r="D2049" t="s">
        <v>64478</v>
      </c>
      <c r="E2049" t="s">
        <v>64479</v>
      </c>
      <c r="F2049" t="s">
        <v>64480</v>
      </c>
      <c r="J2049" t="s">
        <v>6192</v>
      </c>
      <c r="K2049" t="s">
        <v>6193</v>
      </c>
      <c r="L2049" t="s">
        <v>6194</v>
      </c>
      <c r="M2049" t="s">
        <v>6195</v>
      </c>
      <c r="P2049">
        <v>37</v>
      </c>
      <c r="Q2049">
        <v>35</v>
      </c>
      <c r="R2049">
        <v>32</v>
      </c>
      <c r="S2049" t="s">
        <v>79831</v>
      </c>
      <c r="T2049" t="s">
        <v>79831</v>
      </c>
      <c r="U2049" t="s">
        <v>81039</v>
      </c>
      <c r="V2049" t="s">
        <v>86222</v>
      </c>
      <c r="W2049">
        <v>0</v>
      </c>
      <c r="X2049" t="s">
        <v>48516</v>
      </c>
      <c r="Y2049" s="1">
        <v>1089900000000000</v>
      </c>
      <c r="Z2049">
        <v>1440</v>
      </c>
      <c r="AA2049" t="s">
        <v>86223</v>
      </c>
      <c r="AB2049">
        <v>1</v>
      </c>
      <c r="AC2049" t="s">
        <v>86224</v>
      </c>
      <c r="AD2049" t="s">
        <v>86225</v>
      </c>
      <c r="AE2049" t="s">
        <v>6196</v>
      </c>
      <c r="AF2049" t="s">
        <v>6197</v>
      </c>
      <c r="AG2049">
        <v>1035</v>
      </c>
      <c r="AH2049" t="s">
        <v>6198</v>
      </c>
      <c r="AI2049" t="s">
        <v>6199</v>
      </c>
      <c r="AJ2049" t="s">
        <v>6200</v>
      </c>
      <c r="AL2049" s="4" t="s">
        <v>6201</v>
      </c>
    </row>
    <row r="2050" spans="1:38" x14ac:dyDescent="0.3">
      <c r="A2050" t="s">
        <v>64481</v>
      </c>
      <c r="B2050" t="s">
        <v>64482</v>
      </c>
      <c r="C2050" t="s">
        <v>64483</v>
      </c>
      <c r="D2050" t="s">
        <v>64484</v>
      </c>
      <c r="E2050" t="s">
        <v>64485</v>
      </c>
      <c r="F2050" t="s">
        <v>64486</v>
      </c>
      <c r="J2050" t="s">
        <v>8986</v>
      </c>
      <c r="K2050" t="s">
        <v>8987</v>
      </c>
      <c r="L2050" t="s">
        <v>8988</v>
      </c>
      <c r="M2050" t="s">
        <v>8989</v>
      </c>
      <c r="P2050">
        <v>11</v>
      </c>
      <c r="Q2050">
        <v>11</v>
      </c>
      <c r="R2050">
        <v>11</v>
      </c>
      <c r="S2050">
        <v>50</v>
      </c>
      <c r="T2050">
        <v>50</v>
      </c>
      <c r="U2050">
        <v>50</v>
      </c>
      <c r="V2050" t="s">
        <v>86226</v>
      </c>
      <c r="W2050">
        <v>0</v>
      </c>
      <c r="X2050" t="s">
        <v>86227</v>
      </c>
      <c r="Y2050">
        <v>393620000</v>
      </c>
      <c r="Z2050">
        <v>36</v>
      </c>
      <c r="AA2050" t="s">
        <v>86228</v>
      </c>
      <c r="AB2050">
        <v>1</v>
      </c>
      <c r="AC2050" t="s">
        <v>86229</v>
      </c>
      <c r="AD2050" t="s">
        <v>86230</v>
      </c>
      <c r="AE2050" t="s">
        <v>8990</v>
      </c>
      <c r="AF2050" t="s">
        <v>8991</v>
      </c>
      <c r="AG2050">
        <v>1386</v>
      </c>
      <c r="AH2050" t="s">
        <v>8992</v>
      </c>
      <c r="AI2050" t="s">
        <v>8993</v>
      </c>
      <c r="AJ2050" t="s">
        <v>8994</v>
      </c>
      <c r="AK2050" t="s">
        <v>8995</v>
      </c>
      <c r="AL2050" s="4" t="s">
        <v>8996</v>
      </c>
    </row>
    <row r="2051" spans="1:38" x14ac:dyDescent="0.3">
      <c r="A2051">
        <v>22</v>
      </c>
      <c r="B2051" t="s">
        <v>64487</v>
      </c>
      <c r="C2051" t="s">
        <v>64488</v>
      </c>
      <c r="D2051" t="s">
        <v>64489</v>
      </c>
      <c r="E2051" t="s">
        <v>64490</v>
      </c>
      <c r="F2051" t="s">
        <v>64491</v>
      </c>
      <c r="J2051" t="s">
        <v>28608</v>
      </c>
      <c r="K2051" t="s">
        <v>28609</v>
      </c>
      <c r="L2051" t="s">
        <v>28610</v>
      </c>
      <c r="M2051" t="s">
        <v>22411</v>
      </c>
      <c r="P2051">
        <v>26</v>
      </c>
      <c r="Q2051">
        <v>26</v>
      </c>
      <c r="R2051">
        <v>26</v>
      </c>
      <c r="S2051" t="s">
        <v>82750</v>
      </c>
      <c r="T2051" t="s">
        <v>82750</v>
      </c>
      <c r="U2051" t="s">
        <v>82750</v>
      </c>
      <c r="V2051" t="s">
        <v>86231</v>
      </c>
      <c r="W2051">
        <v>0</v>
      </c>
      <c r="X2051" t="s">
        <v>86232</v>
      </c>
      <c r="Y2051">
        <v>1571200000</v>
      </c>
      <c r="Z2051">
        <v>109</v>
      </c>
      <c r="AA2051" t="s">
        <v>86233</v>
      </c>
      <c r="AB2051">
        <v>1</v>
      </c>
      <c r="AC2051" t="s">
        <v>86234</v>
      </c>
      <c r="AD2051" t="s">
        <v>86235</v>
      </c>
      <c r="AE2051" t="s">
        <v>28611</v>
      </c>
      <c r="AF2051" t="s">
        <v>28611</v>
      </c>
      <c r="AG2051">
        <v>4386</v>
      </c>
      <c r="AH2051" t="s">
        <v>28612</v>
      </c>
      <c r="AI2051" t="s">
        <v>28613</v>
      </c>
      <c r="AJ2051" t="s">
        <v>28614</v>
      </c>
      <c r="AL2051" s="4" t="s">
        <v>28615</v>
      </c>
    </row>
    <row r="2052" spans="1:38" x14ac:dyDescent="0.3">
      <c r="A2052" t="s">
        <v>64492</v>
      </c>
      <c r="B2052" t="s">
        <v>64493</v>
      </c>
      <c r="C2052" t="s">
        <v>64494</v>
      </c>
      <c r="D2052" t="s">
        <v>64495</v>
      </c>
      <c r="E2052" t="s">
        <v>64496</v>
      </c>
      <c r="F2052" t="s">
        <v>62136</v>
      </c>
      <c r="J2052" t="s">
        <v>5283</v>
      </c>
      <c r="K2052" t="s">
        <v>5284</v>
      </c>
      <c r="L2052" t="s">
        <v>5285</v>
      </c>
      <c r="M2052" t="s">
        <v>2473</v>
      </c>
      <c r="P2052">
        <v>7</v>
      </c>
      <c r="Q2052">
        <v>7</v>
      </c>
      <c r="R2052">
        <v>3</v>
      </c>
      <c r="S2052" t="s">
        <v>75935</v>
      </c>
      <c r="T2052" t="s">
        <v>75935</v>
      </c>
      <c r="U2052" t="s">
        <v>78704</v>
      </c>
      <c r="V2052" t="s">
        <v>86236</v>
      </c>
      <c r="W2052">
        <v>0</v>
      </c>
      <c r="X2052" t="s">
        <v>86237</v>
      </c>
      <c r="Y2052">
        <v>2097800000</v>
      </c>
      <c r="Z2052">
        <v>80</v>
      </c>
      <c r="AA2052" t="s">
        <v>86238</v>
      </c>
      <c r="AB2052">
        <v>1</v>
      </c>
      <c r="AC2052" t="s">
        <v>86239</v>
      </c>
      <c r="AD2052" t="s">
        <v>86240</v>
      </c>
      <c r="AE2052" t="s">
        <v>5286</v>
      </c>
      <c r="AF2052" t="s">
        <v>5287</v>
      </c>
      <c r="AG2052">
        <v>917</v>
      </c>
      <c r="AH2052" t="s">
        <v>5288</v>
      </c>
      <c r="AI2052" t="s">
        <v>5289</v>
      </c>
      <c r="AJ2052" t="s">
        <v>5290</v>
      </c>
      <c r="AK2052" t="s">
        <v>5291</v>
      </c>
      <c r="AL2052" s="4" t="s">
        <v>5292</v>
      </c>
    </row>
    <row r="2053" spans="1:38" x14ac:dyDescent="0.3">
      <c r="A2053" t="s">
        <v>64497</v>
      </c>
      <c r="B2053" t="s">
        <v>64498</v>
      </c>
      <c r="C2053" t="s">
        <v>64499</v>
      </c>
      <c r="D2053" t="s">
        <v>64500</v>
      </c>
      <c r="E2053" t="s">
        <v>64501</v>
      </c>
      <c r="F2053" t="s">
        <v>64502</v>
      </c>
      <c r="J2053" t="s">
        <v>4196</v>
      </c>
      <c r="K2053" t="s">
        <v>9229</v>
      </c>
      <c r="L2053" t="s">
        <v>9230</v>
      </c>
      <c r="M2053" t="s">
        <v>9231</v>
      </c>
      <c r="P2053">
        <v>34</v>
      </c>
      <c r="Q2053">
        <v>34</v>
      </c>
      <c r="R2053">
        <v>34</v>
      </c>
      <c r="S2053" t="s">
        <v>86241</v>
      </c>
      <c r="T2053" t="s">
        <v>86241</v>
      </c>
      <c r="U2053" t="s">
        <v>86241</v>
      </c>
      <c r="V2053" t="s">
        <v>86242</v>
      </c>
      <c r="W2053">
        <v>0</v>
      </c>
      <c r="X2053" t="s">
        <v>48516</v>
      </c>
      <c r="Y2053">
        <v>20293000000</v>
      </c>
      <c r="Z2053">
        <v>441</v>
      </c>
      <c r="AA2053" t="s">
        <v>86243</v>
      </c>
      <c r="AB2053">
        <v>1</v>
      </c>
      <c r="AC2053" t="s">
        <v>86244</v>
      </c>
      <c r="AD2053" t="s">
        <v>86245</v>
      </c>
      <c r="AE2053" t="s">
        <v>9232</v>
      </c>
      <c r="AF2053" t="s">
        <v>9233</v>
      </c>
      <c r="AG2053">
        <v>1417</v>
      </c>
      <c r="AH2053" t="s">
        <v>9234</v>
      </c>
      <c r="AI2053" t="s">
        <v>9235</v>
      </c>
      <c r="AJ2053" t="s">
        <v>9236</v>
      </c>
      <c r="AK2053" t="s">
        <v>9237</v>
      </c>
      <c r="AL2053" s="4" t="s">
        <v>9238</v>
      </c>
    </row>
    <row r="2054" spans="1:38" x14ac:dyDescent="0.3">
      <c r="A2054" t="s">
        <v>64503</v>
      </c>
      <c r="B2054" t="s">
        <v>64504</v>
      </c>
      <c r="C2054" t="s">
        <v>64505</v>
      </c>
      <c r="D2054" t="s">
        <v>64506</v>
      </c>
      <c r="E2054" t="s">
        <v>64507</v>
      </c>
      <c r="F2054" t="s">
        <v>64508</v>
      </c>
      <c r="J2054" t="s">
        <v>18791</v>
      </c>
      <c r="K2054" t="s">
        <v>18792</v>
      </c>
      <c r="L2054" t="s">
        <v>18793</v>
      </c>
      <c r="M2054" t="s">
        <v>18794</v>
      </c>
      <c r="P2054">
        <v>7</v>
      </c>
      <c r="Q2054">
        <v>7</v>
      </c>
      <c r="R2054">
        <v>7</v>
      </c>
      <c r="S2054">
        <v>14</v>
      </c>
      <c r="T2054">
        <v>14</v>
      </c>
      <c r="U2054">
        <v>14</v>
      </c>
      <c r="V2054" t="s">
        <v>86246</v>
      </c>
      <c r="W2054">
        <v>0</v>
      </c>
      <c r="X2054" t="s">
        <v>86247</v>
      </c>
      <c r="Y2054">
        <v>106240000</v>
      </c>
      <c r="Z2054">
        <v>17</v>
      </c>
      <c r="AA2054" t="s">
        <v>86248</v>
      </c>
      <c r="AB2054">
        <v>1</v>
      </c>
      <c r="AC2054" t="s">
        <v>86249</v>
      </c>
      <c r="AD2054" t="s">
        <v>86250</v>
      </c>
      <c r="AE2054" t="s">
        <v>18795</v>
      </c>
      <c r="AF2054" t="s">
        <v>18796</v>
      </c>
      <c r="AG2054">
        <v>2704</v>
      </c>
      <c r="AH2054" t="s">
        <v>18797</v>
      </c>
      <c r="AI2054" t="s">
        <v>18798</v>
      </c>
      <c r="AJ2054" t="s">
        <v>18799</v>
      </c>
      <c r="AL2054" s="4" t="s">
        <v>18800</v>
      </c>
    </row>
    <row r="2055" spans="1:38" x14ac:dyDescent="0.3">
      <c r="A2055" t="s">
        <v>64509</v>
      </c>
      <c r="B2055" t="s">
        <v>64510</v>
      </c>
      <c r="C2055" t="s">
        <v>60921</v>
      </c>
      <c r="D2055" t="s">
        <v>64511</v>
      </c>
      <c r="E2055" t="s">
        <v>64512</v>
      </c>
      <c r="F2055" t="s">
        <v>64513</v>
      </c>
      <c r="J2055" t="s">
        <v>31914</v>
      </c>
      <c r="K2055" t="s">
        <v>31915</v>
      </c>
      <c r="L2055" t="s">
        <v>31916</v>
      </c>
      <c r="M2055" t="s">
        <v>12205</v>
      </c>
      <c r="P2055">
        <v>13</v>
      </c>
      <c r="Q2055">
        <v>13</v>
      </c>
      <c r="R2055">
        <v>13</v>
      </c>
      <c r="S2055" t="s">
        <v>81027</v>
      </c>
      <c r="T2055" t="s">
        <v>81027</v>
      </c>
      <c r="U2055" t="s">
        <v>81027</v>
      </c>
      <c r="V2055" t="s">
        <v>79291</v>
      </c>
      <c r="W2055">
        <v>0</v>
      </c>
      <c r="X2055" t="s">
        <v>86251</v>
      </c>
      <c r="Y2055">
        <v>657210000</v>
      </c>
      <c r="Z2055">
        <v>33</v>
      </c>
      <c r="AA2055" t="s">
        <v>86252</v>
      </c>
      <c r="AB2055">
        <v>1</v>
      </c>
      <c r="AC2055" t="s">
        <v>86253</v>
      </c>
      <c r="AD2055" t="s">
        <v>86254</v>
      </c>
      <c r="AE2055" t="s">
        <v>31917</v>
      </c>
      <c r="AF2055" t="s">
        <v>31918</v>
      </c>
      <c r="AG2055">
        <v>4940</v>
      </c>
      <c r="AH2055" t="s">
        <v>31919</v>
      </c>
      <c r="AI2055" t="s">
        <v>31920</v>
      </c>
      <c r="AJ2055" t="s">
        <v>31921</v>
      </c>
      <c r="AL2055" s="4" t="s">
        <v>31922</v>
      </c>
    </row>
    <row r="2056" spans="1:38" x14ac:dyDescent="0.3">
      <c r="A2056" t="s">
        <v>64514</v>
      </c>
      <c r="B2056" t="s">
        <v>64515</v>
      </c>
      <c r="C2056" t="s">
        <v>64516</v>
      </c>
      <c r="D2056" t="s">
        <v>64517</v>
      </c>
      <c r="E2056" t="s">
        <v>50567</v>
      </c>
      <c r="F2056" t="s">
        <v>64518</v>
      </c>
      <c r="J2056" t="s">
        <v>1682</v>
      </c>
      <c r="K2056" t="s">
        <v>1683</v>
      </c>
      <c r="L2056" t="s">
        <v>150</v>
      </c>
      <c r="M2056" t="s">
        <v>1684</v>
      </c>
      <c r="P2056">
        <v>24</v>
      </c>
      <c r="Q2056">
        <v>24</v>
      </c>
      <c r="R2056">
        <v>23</v>
      </c>
      <c r="S2056" t="s">
        <v>48689</v>
      </c>
      <c r="T2056" t="s">
        <v>48689</v>
      </c>
      <c r="U2056" t="s">
        <v>78314</v>
      </c>
      <c r="V2056" t="s">
        <v>86255</v>
      </c>
      <c r="W2056">
        <v>0</v>
      </c>
      <c r="X2056" t="s">
        <v>86256</v>
      </c>
      <c r="Y2056">
        <v>1933100000</v>
      </c>
      <c r="Z2056">
        <v>102</v>
      </c>
      <c r="AA2056" t="s">
        <v>86257</v>
      </c>
      <c r="AB2056">
        <v>1</v>
      </c>
      <c r="AC2056" t="s">
        <v>86258</v>
      </c>
      <c r="AD2056" t="s">
        <v>86259</v>
      </c>
      <c r="AE2056" t="s">
        <v>1685</v>
      </c>
      <c r="AF2056" t="s">
        <v>1685</v>
      </c>
      <c r="AG2056">
        <v>398</v>
      </c>
      <c r="AH2056" t="s">
        <v>1686</v>
      </c>
      <c r="AI2056" t="s">
        <v>1687</v>
      </c>
      <c r="AJ2056" t="s">
        <v>1688</v>
      </c>
      <c r="AK2056" t="s">
        <v>1689</v>
      </c>
      <c r="AL2056" s="4" t="s">
        <v>1690</v>
      </c>
    </row>
    <row r="2057" spans="1:38" x14ac:dyDescent="0.3">
      <c r="A2057" t="s">
        <v>64519</v>
      </c>
      <c r="B2057" t="s">
        <v>64520</v>
      </c>
      <c r="C2057" t="s">
        <v>64521</v>
      </c>
      <c r="D2057" t="s">
        <v>64522</v>
      </c>
      <c r="E2057" t="s">
        <v>64523</v>
      </c>
      <c r="F2057" t="s">
        <v>64524</v>
      </c>
      <c r="J2057" t="s">
        <v>31816</v>
      </c>
      <c r="K2057" t="s">
        <v>31817</v>
      </c>
      <c r="L2057" t="s">
        <v>31818</v>
      </c>
      <c r="P2057">
        <v>14</v>
      </c>
      <c r="Q2057">
        <v>14</v>
      </c>
      <c r="R2057">
        <v>14</v>
      </c>
      <c r="S2057" t="s">
        <v>48617</v>
      </c>
      <c r="T2057" t="s">
        <v>48617</v>
      </c>
      <c r="U2057" t="s">
        <v>48617</v>
      </c>
      <c r="V2057" t="s">
        <v>86260</v>
      </c>
      <c r="W2057">
        <v>0</v>
      </c>
      <c r="X2057" t="s">
        <v>86261</v>
      </c>
      <c r="Y2057">
        <v>1451800000</v>
      </c>
      <c r="Z2057">
        <v>112</v>
      </c>
      <c r="AA2057" t="s">
        <v>86262</v>
      </c>
      <c r="AB2057">
        <v>1</v>
      </c>
      <c r="AC2057" t="s">
        <v>86263</v>
      </c>
      <c r="AD2057" t="s">
        <v>86264</v>
      </c>
      <c r="AE2057" t="s">
        <v>31819</v>
      </c>
      <c r="AF2057" t="s">
        <v>31819</v>
      </c>
      <c r="AG2057">
        <v>4926</v>
      </c>
      <c r="AH2057" t="s">
        <v>31820</v>
      </c>
      <c r="AI2057" t="s">
        <v>31821</v>
      </c>
      <c r="AJ2057" t="s">
        <v>31822</v>
      </c>
      <c r="AL2057" s="4" t="s">
        <v>31823</v>
      </c>
    </row>
    <row r="2058" spans="1:38" x14ac:dyDescent="0.3">
      <c r="A2058" t="s">
        <v>64525</v>
      </c>
      <c r="B2058" t="s">
        <v>64526</v>
      </c>
      <c r="C2058" t="s">
        <v>64527</v>
      </c>
      <c r="D2058" t="s">
        <v>63554</v>
      </c>
      <c r="E2058" t="s">
        <v>64528</v>
      </c>
      <c r="F2058" t="s">
        <v>64529</v>
      </c>
      <c r="J2058" t="s">
        <v>4409</v>
      </c>
      <c r="K2058" t="s">
        <v>4410</v>
      </c>
      <c r="L2058" t="s">
        <v>4411</v>
      </c>
      <c r="M2058" t="s">
        <v>3822</v>
      </c>
      <c r="P2058">
        <v>38</v>
      </c>
      <c r="Q2058">
        <v>38</v>
      </c>
      <c r="R2058">
        <v>31</v>
      </c>
      <c r="S2058" t="s">
        <v>84479</v>
      </c>
      <c r="T2058" t="s">
        <v>84479</v>
      </c>
      <c r="U2058">
        <v>41</v>
      </c>
      <c r="V2058" t="s">
        <v>86265</v>
      </c>
      <c r="W2058">
        <v>0</v>
      </c>
      <c r="X2058" t="s">
        <v>86266</v>
      </c>
      <c r="Y2058">
        <v>4480200000</v>
      </c>
      <c r="Z2058">
        <v>381</v>
      </c>
      <c r="AA2058" t="s">
        <v>86267</v>
      </c>
      <c r="AB2058">
        <v>1</v>
      </c>
      <c r="AC2058" t="s">
        <v>86268</v>
      </c>
      <c r="AD2058" t="s">
        <v>86269</v>
      </c>
      <c r="AE2058" t="s">
        <v>4412</v>
      </c>
      <c r="AF2058" t="s">
        <v>4412</v>
      </c>
      <c r="AG2058">
        <v>788</v>
      </c>
      <c r="AH2058" t="s">
        <v>4413</v>
      </c>
      <c r="AI2058" t="s">
        <v>4414</v>
      </c>
      <c r="AJ2058" t="s">
        <v>4415</v>
      </c>
      <c r="AL2058" s="4" t="s">
        <v>4416</v>
      </c>
    </row>
    <row r="2059" spans="1:38" x14ac:dyDescent="0.3">
      <c r="A2059" t="s">
        <v>64530</v>
      </c>
      <c r="B2059" t="s">
        <v>60154</v>
      </c>
      <c r="C2059" t="s">
        <v>64531</v>
      </c>
      <c r="D2059" t="s">
        <v>64532</v>
      </c>
      <c r="E2059" t="s">
        <v>64533</v>
      </c>
      <c r="F2059" t="s">
        <v>57621</v>
      </c>
      <c r="J2059" t="s">
        <v>33682</v>
      </c>
      <c r="K2059" t="s">
        <v>33</v>
      </c>
      <c r="L2059" t="s">
        <v>33683</v>
      </c>
      <c r="P2059">
        <v>8</v>
      </c>
      <c r="Q2059">
        <v>8</v>
      </c>
      <c r="R2059">
        <v>8</v>
      </c>
      <c r="S2059">
        <v>8</v>
      </c>
      <c r="T2059">
        <v>8</v>
      </c>
      <c r="U2059">
        <v>8</v>
      </c>
      <c r="V2059" t="s">
        <v>86270</v>
      </c>
      <c r="W2059">
        <v>0</v>
      </c>
      <c r="X2059" t="s">
        <v>86271</v>
      </c>
      <c r="Y2059">
        <v>170710000</v>
      </c>
      <c r="Z2059">
        <v>15</v>
      </c>
      <c r="AA2059" t="s">
        <v>86272</v>
      </c>
      <c r="AB2059">
        <v>1</v>
      </c>
      <c r="AC2059" t="s">
        <v>86273</v>
      </c>
      <c r="AD2059" t="s">
        <v>86274</v>
      </c>
      <c r="AE2059" t="s">
        <v>33684</v>
      </c>
      <c r="AF2059" t="s">
        <v>33685</v>
      </c>
      <c r="AG2059">
        <v>5223</v>
      </c>
      <c r="AH2059" t="s">
        <v>33686</v>
      </c>
      <c r="AI2059" t="s">
        <v>33687</v>
      </c>
      <c r="AJ2059" t="s">
        <v>33688</v>
      </c>
      <c r="AL2059" s="4" t="s">
        <v>33689</v>
      </c>
    </row>
    <row r="2060" spans="1:38" x14ac:dyDescent="0.3">
      <c r="A2060" t="s">
        <v>52502</v>
      </c>
      <c r="B2060" t="s">
        <v>64534</v>
      </c>
      <c r="C2060" t="s">
        <v>64535</v>
      </c>
      <c r="D2060" t="s">
        <v>56736</v>
      </c>
      <c r="E2060" t="s">
        <v>64536</v>
      </c>
      <c r="F2060" t="s">
        <v>58045</v>
      </c>
      <c r="J2060" t="s">
        <v>15149</v>
      </c>
      <c r="K2060" t="s">
        <v>15150</v>
      </c>
      <c r="L2060" t="s">
        <v>15151</v>
      </c>
      <c r="M2060" t="s">
        <v>15152</v>
      </c>
      <c r="P2060">
        <v>7</v>
      </c>
      <c r="Q2060">
        <v>7</v>
      </c>
      <c r="R2060">
        <v>7</v>
      </c>
      <c r="S2060" t="s">
        <v>48527</v>
      </c>
      <c r="T2060" t="s">
        <v>48527</v>
      </c>
      <c r="U2060" t="s">
        <v>48527</v>
      </c>
      <c r="V2060" t="s">
        <v>86275</v>
      </c>
      <c r="W2060">
        <v>0</v>
      </c>
      <c r="X2060" t="s">
        <v>86276</v>
      </c>
      <c r="Y2060">
        <v>190150000</v>
      </c>
      <c r="Z2060">
        <v>21</v>
      </c>
      <c r="AA2060" t="s">
        <v>86277</v>
      </c>
      <c r="AB2060">
        <v>1</v>
      </c>
      <c r="AC2060" t="s">
        <v>86278</v>
      </c>
      <c r="AD2060" t="s">
        <v>86279</v>
      </c>
      <c r="AE2060" t="s">
        <v>15153</v>
      </c>
      <c r="AF2060" t="s">
        <v>15154</v>
      </c>
      <c r="AG2060">
        <v>2198</v>
      </c>
      <c r="AH2060" t="s">
        <v>15155</v>
      </c>
      <c r="AI2060" t="s">
        <v>15156</v>
      </c>
      <c r="AJ2060" t="s">
        <v>15157</v>
      </c>
      <c r="AL2060" s="4" t="s">
        <v>15158</v>
      </c>
    </row>
    <row r="2061" spans="1:38" x14ac:dyDescent="0.3">
      <c r="A2061" t="s">
        <v>64537</v>
      </c>
      <c r="B2061" t="s">
        <v>64538</v>
      </c>
      <c r="C2061" t="s">
        <v>64539</v>
      </c>
      <c r="D2061" t="s">
        <v>64540</v>
      </c>
      <c r="E2061" t="s">
        <v>64541</v>
      </c>
      <c r="F2061" t="s">
        <v>64542</v>
      </c>
      <c r="J2061" t="s">
        <v>22887</v>
      </c>
      <c r="K2061" t="s">
        <v>22888</v>
      </c>
      <c r="L2061" t="s">
        <v>11552</v>
      </c>
      <c r="M2061" t="s">
        <v>22889</v>
      </c>
      <c r="P2061">
        <v>3</v>
      </c>
      <c r="Q2061">
        <v>3</v>
      </c>
      <c r="R2061">
        <v>3</v>
      </c>
      <c r="S2061" t="s">
        <v>76340</v>
      </c>
      <c r="T2061" t="s">
        <v>76340</v>
      </c>
      <c r="U2061" t="s">
        <v>76340</v>
      </c>
      <c r="V2061" t="s">
        <v>86280</v>
      </c>
      <c r="W2061" t="s">
        <v>86281</v>
      </c>
      <c r="X2061" t="s">
        <v>86282</v>
      </c>
      <c r="Y2061">
        <v>153910000</v>
      </c>
      <c r="Z2061">
        <v>18</v>
      </c>
      <c r="AA2061" t="s">
        <v>86283</v>
      </c>
      <c r="AB2061">
        <v>1</v>
      </c>
      <c r="AC2061" t="s">
        <v>86284</v>
      </c>
      <c r="AD2061" t="s">
        <v>86285</v>
      </c>
      <c r="AE2061" t="s">
        <v>22890</v>
      </c>
      <c r="AF2061" t="s">
        <v>22891</v>
      </c>
      <c r="AG2061">
        <v>3447</v>
      </c>
      <c r="AH2061" t="s">
        <v>22892</v>
      </c>
      <c r="AI2061" t="s">
        <v>22893</v>
      </c>
      <c r="AJ2061" t="s">
        <v>22894</v>
      </c>
      <c r="AK2061" t="s">
        <v>22895</v>
      </c>
      <c r="AL2061" s="4" t="s">
        <v>22895</v>
      </c>
    </row>
    <row r="2062" spans="1:38" x14ac:dyDescent="0.3">
      <c r="A2062" t="s">
        <v>64543</v>
      </c>
      <c r="B2062" t="s">
        <v>64544</v>
      </c>
      <c r="C2062" t="s">
        <v>64545</v>
      </c>
      <c r="D2062" t="s">
        <v>64546</v>
      </c>
      <c r="E2062" t="s">
        <v>64547</v>
      </c>
      <c r="F2062" t="s">
        <v>64548</v>
      </c>
      <c r="J2062" t="s">
        <v>34511</v>
      </c>
      <c r="K2062" t="s">
        <v>34512</v>
      </c>
      <c r="L2062" t="s">
        <v>34513</v>
      </c>
      <c r="P2062">
        <v>52</v>
      </c>
      <c r="Q2062">
        <v>52</v>
      </c>
      <c r="R2062">
        <v>52</v>
      </c>
      <c r="S2062" t="s">
        <v>83894</v>
      </c>
      <c r="T2062" t="s">
        <v>83894</v>
      </c>
      <c r="U2062" t="s">
        <v>83894</v>
      </c>
      <c r="V2062" t="s">
        <v>86286</v>
      </c>
      <c r="W2062">
        <v>0</v>
      </c>
      <c r="X2062" t="s">
        <v>48516</v>
      </c>
      <c r="Y2062">
        <v>12700000000</v>
      </c>
      <c r="Z2062">
        <v>700</v>
      </c>
      <c r="AA2062" t="s">
        <v>86287</v>
      </c>
      <c r="AB2062">
        <v>1</v>
      </c>
      <c r="AC2062" t="s">
        <v>86288</v>
      </c>
      <c r="AD2062" t="s">
        <v>86289</v>
      </c>
      <c r="AE2062" t="s">
        <v>34514</v>
      </c>
      <c r="AF2062" t="s">
        <v>34514</v>
      </c>
      <c r="AG2062">
        <v>5352</v>
      </c>
      <c r="AH2062" t="s">
        <v>34515</v>
      </c>
      <c r="AI2062" t="s">
        <v>34516</v>
      </c>
      <c r="AJ2062" t="s">
        <v>34517</v>
      </c>
      <c r="AL2062" s="4" t="s">
        <v>34518</v>
      </c>
    </row>
    <row r="2063" spans="1:38" x14ac:dyDescent="0.3">
      <c r="A2063" t="s">
        <v>64549</v>
      </c>
      <c r="B2063" t="s">
        <v>64550</v>
      </c>
      <c r="C2063" t="s">
        <v>64551</v>
      </c>
      <c r="D2063" t="s">
        <v>64552</v>
      </c>
      <c r="E2063" t="s">
        <v>64553</v>
      </c>
      <c r="F2063" t="s">
        <v>64554</v>
      </c>
      <c r="J2063" t="s">
        <v>9258</v>
      </c>
      <c r="K2063" t="s">
        <v>9259</v>
      </c>
      <c r="L2063" t="s">
        <v>1209</v>
      </c>
      <c r="P2063">
        <v>17</v>
      </c>
      <c r="Q2063">
        <v>16</v>
      </c>
      <c r="R2063">
        <v>16</v>
      </c>
      <c r="S2063" t="s">
        <v>86290</v>
      </c>
      <c r="T2063" t="s">
        <v>82009</v>
      </c>
      <c r="U2063" t="s">
        <v>82009</v>
      </c>
      <c r="V2063" t="s">
        <v>86291</v>
      </c>
      <c r="W2063">
        <v>0</v>
      </c>
      <c r="X2063" t="s">
        <v>48516</v>
      </c>
      <c r="Y2063">
        <v>10715000000</v>
      </c>
      <c r="Z2063">
        <v>173</v>
      </c>
      <c r="AA2063" t="s">
        <v>86292</v>
      </c>
      <c r="AB2063">
        <v>1</v>
      </c>
      <c r="AC2063" t="s">
        <v>86293</v>
      </c>
      <c r="AD2063" t="s">
        <v>86294</v>
      </c>
      <c r="AE2063" t="s">
        <v>9260</v>
      </c>
      <c r="AF2063" t="s">
        <v>9261</v>
      </c>
      <c r="AG2063">
        <v>1421</v>
      </c>
      <c r="AH2063" t="s">
        <v>9262</v>
      </c>
      <c r="AI2063" t="s">
        <v>9263</v>
      </c>
      <c r="AJ2063" t="s">
        <v>9264</v>
      </c>
      <c r="AL2063" s="4" t="s">
        <v>9265</v>
      </c>
    </row>
    <row r="2064" spans="1:38" x14ac:dyDescent="0.3">
      <c r="A2064" t="s">
        <v>64555</v>
      </c>
      <c r="B2064" t="s">
        <v>51080</v>
      </c>
      <c r="C2064" t="s">
        <v>64556</v>
      </c>
      <c r="D2064" t="s">
        <v>64557</v>
      </c>
      <c r="E2064" t="s">
        <v>64558</v>
      </c>
      <c r="F2064" t="s">
        <v>64559</v>
      </c>
      <c r="J2064" t="s">
        <v>638</v>
      </c>
      <c r="K2064" t="s">
        <v>639</v>
      </c>
      <c r="L2064" t="s">
        <v>640</v>
      </c>
      <c r="P2064">
        <v>17</v>
      </c>
      <c r="Q2064">
        <v>17</v>
      </c>
      <c r="R2064">
        <v>11</v>
      </c>
      <c r="S2064" t="s">
        <v>84113</v>
      </c>
      <c r="T2064" t="s">
        <v>84113</v>
      </c>
      <c r="U2064" t="s">
        <v>78453</v>
      </c>
      <c r="V2064" t="s">
        <v>86295</v>
      </c>
      <c r="W2064">
        <v>0</v>
      </c>
      <c r="X2064" t="s">
        <v>86296</v>
      </c>
      <c r="Y2064">
        <v>1872200000</v>
      </c>
      <c r="Z2064">
        <v>81</v>
      </c>
      <c r="AA2064" t="s">
        <v>86297</v>
      </c>
      <c r="AB2064">
        <v>1</v>
      </c>
      <c r="AC2064" t="s">
        <v>86298</v>
      </c>
      <c r="AD2064" t="s">
        <v>86299</v>
      </c>
      <c r="AE2064" t="s">
        <v>641</v>
      </c>
      <c r="AF2064" t="s">
        <v>642</v>
      </c>
      <c r="AG2064">
        <v>249</v>
      </c>
      <c r="AH2064" t="s">
        <v>643</v>
      </c>
      <c r="AI2064" t="s">
        <v>644</v>
      </c>
      <c r="AJ2064" t="s">
        <v>645</v>
      </c>
      <c r="AL2064" s="4" t="s">
        <v>646</v>
      </c>
    </row>
    <row r="2065" spans="1:38" x14ac:dyDescent="0.3">
      <c r="A2065" t="s">
        <v>64560</v>
      </c>
      <c r="B2065" t="s">
        <v>64561</v>
      </c>
      <c r="C2065" t="s">
        <v>64562</v>
      </c>
      <c r="D2065" t="s">
        <v>64563</v>
      </c>
      <c r="E2065" t="s">
        <v>64564</v>
      </c>
      <c r="F2065" t="s">
        <v>64565</v>
      </c>
      <c r="J2065" t="s">
        <v>17158</v>
      </c>
      <c r="K2065" t="s">
        <v>33</v>
      </c>
      <c r="L2065" t="s">
        <v>17159</v>
      </c>
      <c r="P2065">
        <v>17</v>
      </c>
      <c r="Q2065">
        <v>17</v>
      </c>
      <c r="R2065">
        <v>17</v>
      </c>
      <c r="S2065" t="s">
        <v>83789</v>
      </c>
      <c r="T2065" t="s">
        <v>83789</v>
      </c>
      <c r="U2065" t="s">
        <v>83789</v>
      </c>
      <c r="V2065" t="s">
        <v>86300</v>
      </c>
      <c r="W2065">
        <v>0</v>
      </c>
      <c r="X2065" t="s">
        <v>86301</v>
      </c>
      <c r="Y2065">
        <v>3189900000</v>
      </c>
      <c r="Z2065">
        <v>187</v>
      </c>
      <c r="AA2065" t="s">
        <v>86302</v>
      </c>
      <c r="AB2065">
        <v>1</v>
      </c>
      <c r="AC2065" t="s">
        <v>86303</v>
      </c>
      <c r="AD2065" t="s">
        <v>86304</v>
      </c>
      <c r="AE2065" t="s">
        <v>17160</v>
      </c>
      <c r="AF2065" t="s">
        <v>17160</v>
      </c>
      <c r="AG2065">
        <v>2472</v>
      </c>
      <c r="AH2065" t="s">
        <v>17161</v>
      </c>
      <c r="AI2065" t="s">
        <v>17162</v>
      </c>
      <c r="AJ2065" t="s">
        <v>17163</v>
      </c>
      <c r="AL2065" s="4" t="s">
        <v>17164</v>
      </c>
    </row>
    <row r="2066" spans="1:38" x14ac:dyDescent="0.3">
      <c r="A2066" t="s">
        <v>64566</v>
      </c>
      <c r="B2066" t="s">
        <v>64567</v>
      </c>
      <c r="C2066" t="s">
        <v>64568</v>
      </c>
      <c r="D2066" t="s">
        <v>62179</v>
      </c>
      <c r="E2066" t="s">
        <v>64569</v>
      </c>
      <c r="F2066" t="s">
        <v>64570</v>
      </c>
      <c r="J2066" t="s">
        <v>24646</v>
      </c>
      <c r="L2066" t="s">
        <v>24647</v>
      </c>
      <c r="P2066">
        <v>22</v>
      </c>
      <c r="Q2066">
        <v>22</v>
      </c>
      <c r="R2066">
        <v>17</v>
      </c>
      <c r="S2066" t="s">
        <v>80518</v>
      </c>
      <c r="T2066" t="s">
        <v>80518</v>
      </c>
      <c r="U2066" t="s">
        <v>80296</v>
      </c>
      <c r="V2066" t="s">
        <v>86305</v>
      </c>
      <c r="W2066">
        <v>0</v>
      </c>
      <c r="X2066" t="s">
        <v>86306</v>
      </c>
      <c r="Y2066">
        <v>3877100000</v>
      </c>
      <c r="Z2066">
        <v>177</v>
      </c>
      <c r="AA2066" t="s">
        <v>86307</v>
      </c>
      <c r="AB2066">
        <v>1</v>
      </c>
      <c r="AC2066" t="s">
        <v>86308</v>
      </c>
      <c r="AD2066" t="s">
        <v>86309</v>
      </c>
      <c r="AE2066" t="s">
        <v>24648</v>
      </c>
      <c r="AF2066" t="s">
        <v>24649</v>
      </c>
      <c r="AG2066">
        <v>3738</v>
      </c>
      <c r="AH2066" t="s">
        <v>24650</v>
      </c>
      <c r="AI2066" t="s">
        <v>24651</v>
      </c>
      <c r="AL2066" s="4" t="s">
        <v>24652</v>
      </c>
    </row>
    <row r="2067" spans="1:38" x14ac:dyDescent="0.3">
      <c r="A2067" t="s">
        <v>64571</v>
      </c>
      <c r="B2067" t="s">
        <v>64572</v>
      </c>
      <c r="C2067" t="s">
        <v>64573</v>
      </c>
      <c r="D2067" t="s">
        <v>64574</v>
      </c>
      <c r="E2067" t="s">
        <v>64575</v>
      </c>
      <c r="F2067" t="s">
        <v>64576</v>
      </c>
      <c r="J2067" t="s">
        <v>5126</v>
      </c>
      <c r="L2067" t="s">
        <v>5127</v>
      </c>
      <c r="M2067" t="s">
        <v>5128</v>
      </c>
      <c r="P2067">
        <v>9</v>
      </c>
      <c r="Q2067">
        <v>9</v>
      </c>
      <c r="R2067">
        <v>9</v>
      </c>
      <c r="S2067" t="s">
        <v>86310</v>
      </c>
      <c r="T2067" t="s">
        <v>86310</v>
      </c>
      <c r="U2067" t="s">
        <v>86310</v>
      </c>
      <c r="V2067" t="s">
        <v>86311</v>
      </c>
      <c r="W2067">
        <v>0</v>
      </c>
      <c r="X2067" t="s">
        <v>86312</v>
      </c>
      <c r="Y2067">
        <v>1130300000</v>
      </c>
      <c r="Z2067">
        <v>54</v>
      </c>
      <c r="AA2067" t="s">
        <v>86313</v>
      </c>
      <c r="AB2067">
        <v>1</v>
      </c>
      <c r="AC2067" t="s">
        <v>86314</v>
      </c>
      <c r="AD2067" t="s">
        <v>86315</v>
      </c>
      <c r="AE2067" t="s">
        <v>5129</v>
      </c>
      <c r="AF2067" t="s">
        <v>5129</v>
      </c>
      <c r="AG2067">
        <v>896</v>
      </c>
      <c r="AH2067" t="s">
        <v>5130</v>
      </c>
      <c r="AI2067" t="s">
        <v>5131</v>
      </c>
      <c r="AJ2067" t="s">
        <v>5132</v>
      </c>
      <c r="AL2067" s="4" t="s">
        <v>5133</v>
      </c>
    </row>
    <row r="2068" spans="1:38" x14ac:dyDescent="0.3">
      <c r="A2068" t="s">
        <v>64577</v>
      </c>
      <c r="B2068" t="s">
        <v>64578</v>
      </c>
      <c r="C2068" t="s">
        <v>64579</v>
      </c>
      <c r="D2068" t="s">
        <v>64580</v>
      </c>
      <c r="E2068" t="s">
        <v>64581</v>
      </c>
      <c r="F2068" t="s">
        <v>64582</v>
      </c>
      <c r="J2068" t="s">
        <v>10160</v>
      </c>
      <c r="K2068" t="s">
        <v>10161</v>
      </c>
      <c r="L2068" t="s">
        <v>10162</v>
      </c>
      <c r="M2068" t="s">
        <v>2098</v>
      </c>
      <c r="P2068">
        <v>27</v>
      </c>
      <c r="Q2068">
        <v>27</v>
      </c>
      <c r="R2068">
        <v>27</v>
      </c>
      <c r="S2068" t="s">
        <v>78679</v>
      </c>
      <c r="T2068" t="s">
        <v>78679</v>
      </c>
      <c r="U2068" t="s">
        <v>78679</v>
      </c>
      <c r="V2068" t="s">
        <v>86316</v>
      </c>
      <c r="W2068">
        <v>0</v>
      </c>
      <c r="X2068" t="s">
        <v>48516</v>
      </c>
      <c r="Y2068">
        <v>5702600000</v>
      </c>
      <c r="Z2068">
        <v>192</v>
      </c>
      <c r="AA2068" t="s">
        <v>86317</v>
      </c>
      <c r="AB2068">
        <v>1</v>
      </c>
      <c r="AC2068" t="s">
        <v>86318</v>
      </c>
      <c r="AD2068" t="s">
        <v>86319</v>
      </c>
      <c r="AE2068" t="s">
        <v>10163</v>
      </c>
      <c r="AF2068" t="s">
        <v>10164</v>
      </c>
      <c r="AG2068">
        <v>1536</v>
      </c>
      <c r="AH2068" t="s">
        <v>10165</v>
      </c>
      <c r="AI2068" t="s">
        <v>10166</v>
      </c>
      <c r="AJ2068" t="s">
        <v>10167</v>
      </c>
      <c r="AL2068" s="4" t="s">
        <v>10168</v>
      </c>
    </row>
    <row r="2069" spans="1:38" x14ac:dyDescent="0.3">
      <c r="A2069" t="s">
        <v>64583</v>
      </c>
      <c r="B2069" t="s">
        <v>64584</v>
      </c>
      <c r="C2069" t="s">
        <v>64585</v>
      </c>
      <c r="D2069" t="s">
        <v>64586</v>
      </c>
      <c r="E2069" t="s">
        <v>64587</v>
      </c>
      <c r="F2069" t="s">
        <v>64588</v>
      </c>
      <c r="J2069" t="s">
        <v>7441</v>
      </c>
      <c r="K2069" t="s">
        <v>1299</v>
      </c>
      <c r="L2069" t="s">
        <v>7442</v>
      </c>
      <c r="M2069" t="s">
        <v>7443</v>
      </c>
      <c r="P2069">
        <v>8</v>
      </c>
      <c r="Q2069">
        <v>8</v>
      </c>
      <c r="R2069">
        <v>8</v>
      </c>
      <c r="S2069" t="s">
        <v>78416</v>
      </c>
      <c r="T2069" t="s">
        <v>78416</v>
      </c>
      <c r="U2069" t="s">
        <v>78416</v>
      </c>
      <c r="V2069" t="s">
        <v>86320</v>
      </c>
      <c r="W2069">
        <v>0</v>
      </c>
      <c r="X2069" t="s">
        <v>86321</v>
      </c>
      <c r="Y2069">
        <v>652980000</v>
      </c>
      <c r="Z2069">
        <v>57</v>
      </c>
      <c r="AA2069" t="s">
        <v>86322</v>
      </c>
      <c r="AB2069">
        <v>1</v>
      </c>
      <c r="AC2069" t="s">
        <v>86323</v>
      </c>
      <c r="AD2069" t="s">
        <v>86324</v>
      </c>
      <c r="AE2069" t="s">
        <v>7444</v>
      </c>
      <c r="AF2069" t="s">
        <v>7445</v>
      </c>
      <c r="AG2069">
        <v>1191</v>
      </c>
      <c r="AH2069" t="s">
        <v>7446</v>
      </c>
      <c r="AI2069" t="s">
        <v>7447</v>
      </c>
      <c r="AJ2069" t="s">
        <v>7448</v>
      </c>
      <c r="AK2069" t="s">
        <v>7449</v>
      </c>
      <c r="AL2069" s="4" t="s">
        <v>7450</v>
      </c>
    </row>
    <row r="2070" spans="1:38" x14ac:dyDescent="0.3">
      <c r="A2070" t="s">
        <v>64589</v>
      </c>
      <c r="B2070" t="s">
        <v>59545</v>
      </c>
      <c r="C2070" t="s">
        <v>64590</v>
      </c>
      <c r="D2070" t="s">
        <v>64591</v>
      </c>
      <c r="E2070" t="s">
        <v>53492</v>
      </c>
      <c r="F2070" t="s">
        <v>64592</v>
      </c>
      <c r="J2070" t="s">
        <v>18103</v>
      </c>
      <c r="K2070" t="s">
        <v>2847</v>
      </c>
      <c r="L2070" t="s">
        <v>18104</v>
      </c>
      <c r="P2070">
        <v>16</v>
      </c>
      <c r="Q2070">
        <v>14</v>
      </c>
      <c r="R2070">
        <v>14</v>
      </c>
      <c r="S2070" t="s">
        <v>77844</v>
      </c>
      <c r="T2070">
        <v>30</v>
      </c>
      <c r="U2070">
        <v>30</v>
      </c>
      <c r="V2070" t="s">
        <v>86325</v>
      </c>
      <c r="W2070">
        <v>0</v>
      </c>
      <c r="X2070" t="s">
        <v>86326</v>
      </c>
      <c r="Y2070">
        <v>543030000</v>
      </c>
      <c r="Z2070">
        <v>39</v>
      </c>
      <c r="AA2070" t="s">
        <v>86327</v>
      </c>
      <c r="AB2070">
        <v>1</v>
      </c>
      <c r="AC2070" t="s">
        <v>86328</v>
      </c>
      <c r="AD2070" t="s">
        <v>86329</v>
      </c>
      <c r="AE2070" t="s">
        <v>18105</v>
      </c>
      <c r="AF2070" t="s">
        <v>18106</v>
      </c>
      <c r="AG2070">
        <v>2604</v>
      </c>
      <c r="AH2070" t="s">
        <v>18107</v>
      </c>
      <c r="AI2070" t="s">
        <v>18108</v>
      </c>
      <c r="AL2070" s="4" t="s">
        <v>18109</v>
      </c>
    </row>
    <row r="2071" spans="1:38" x14ac:dyDescent="0.3">
      <c r="A2071" t="s">
        <v>64593</v>
      </c>
      <c r="B2071" t="s">
        <v>64594</v>
      </c>
      <c r="C2071" t="s">
        <v>63245</v>
      </c>
      <c r="D2071" t="s">
        <v>64595</v>
      </c>
      <c r="E2071" t="s">
        <v>64596</v>
      </c>
      <c r="F2071" t="s">
        <v>64597</v>
      </c>
      <c r="J2071" t="s">
        <v>8593</v>
      </c>
      <c r="K2071" t="s">
        <v>8594</v>
      </c>
      <c r="L2071" t="s">
        <v>8595</v>
      </c>
      <c r="M2071" t="s">
        <v>966</v>
      </c>
      <c r="P2071">
        <v>8</v>
      </c>
      <c r="Q2071">
        <v>8</v>
      </c>
      <c r="R2071">
        <v>8</v>
      </c>
      <c r="S2071" t="s">
        <v>81134</v>
      </c>
      <c r="T2071" t="s">
        <v>81134</v>
      </c>
      <c r="U2071" t="s">
        <v>81134</v>
      </c>
      <c r="V2071" t="s">
        <v>86330</v>
      </c>
      <c r="W2071">
        <v>0</v>
      </c>
      <c r="X2071" t="s">
        <v>86331</v>
      </c>
      <c r="Y2071">
        <v>2880900000</v>
      </c>
      <c r="Z2071">
        <v>90</v>
      </c>
      <c r="AA2071" t="s">
        <v>86332</v>
      </c>
      <c r="AB2071">
        <v>1</v>
      </c>
      <c r="AC2071" t="s">
        <v>86333</v>
      </c>
      <c r="AD2071" t="s">
        <v>86334</v>
      </c>
      <c r="AE2071" t="s">
        <v>8596</v>
      </c>
      <c r="AF2071" t="s">
        <v>8596</v>
      </c>
      <c r="AG2071">
        <v>1334</v>
      </c>
      <c r="AH2071" t="s">
        <v>8597</v>
      </c>
      <c r="AI2071" t="s">
        <v>8598</v>
      </c>
      <c r="AJ2071" t="s">
        <v>8599</v>
      </c>
      <c r="AL2071" s="4" t="s">
        <v>8600</v>
      </c>
    </row>
    <row r="2072" spans="1:38" x14ac:dyDescent="0.3">
      <c r="A2072" t="s">
        <v>64598</v>
      </c>
      <c r="B2072" t="s">
        <v>64599</v>
      </c>
      <c r="C2072" t="s">
        <v>64600</v>
      </c>
      <c r="D2072" t="s">
        <v>51438</v>
      </c>
      <c r="E2072" t="s">
        <v>62356</v>
      </c>
      <c r="F2072" t="s">
        <v>54053</v>
      </c>
      <c r="P2072">
        <v>2</v>
      </c>
      <c r="Q2072">
        <v>2</v>
      </c>
      <c r="R2072">
        <v>2</v>
      </c>
      <c r="S2072" t="s">
        <v>76407</v>
      </c>
      <c r="T2072" t="s">
        <v>76407</v>
      </c>
      <c r="U2072" t="s">
        <v>76407</v>
      </c>
      <c r="V2072" t="s">
        <v>60593</v>
      </c>
      <c r="W2072">
        <v>0</v>
      </c>
      <c r="X2072" t="s">
        <v>86335</v>
      </c>
      <c r="Y2072">
        <v>114430000</v>
      </c>
      <c r="Z2072">
        <v>8</v>
      </c>
      <c r="AA2072" t="s">
        <v>86336</v>
      </c>
      <c r="AB2072">
        <v>1</v>
      </c>
      <c r="AC2072" t="s">
        <v>86337</v>
      </c>
      <c r="AD2072" t="s">
        <v>86338</v>
      </c>
      <c r="AE2072" t="s">
        <v>20651</v>
      </c>
      <c r="AF2072" t="s">
        <v>20651</v>
      </c>
      <c r="AG2072">
        <v>3062</v>
      </c>
      <c r="AH2072" t="s">
        <v>20652</v>
      </c>
      <c r="AI2072" t="s">
        <v>20653</v>
      </c>
      <c r="AL2072" s="4" t="s">
        <v>20654</v>
      </c>
    </row>
    <row r="2073" spans="1:38" x14ac:dyDescent="0.3">
      <c r="A2073" t="s">
        <v>64601</v>
      </c>
      <c r="B2073" t="s">
        <v>64602</v>
      </c>
      <c r="C2073" t="s">
        <v>64603</v>
      </c>
      <c r="D2073" t="s">
        <v>64604</v>
      </c>
      <c r="E2073" t="s">
        <v>64605</v>
      </c>
      <c r="F2073" t="s">
        <v>64606</v>
      </c>
      <c r="J2073" t="s">
        <v>7551</v>
      </c>
      <c r="K2073" t="s">
        <v>7552</v>
      </c>
      <c r="L2073" t="s">
        <v>7553</v>
      </c>
      <c r="M2073" t="s">
        <v>448</v>
      </c>
      <c r="P2073">
        <v>34</v>
      </c>
      <c r="Q2073">
        <v>34</v>
      </c>
      <c r="R2073">
        <v>34</v>
      </c>
      <c r="S2073" t="s">
        <v>86339</v>
      </c>
      <c r="T2073" t="s">
        <v>86339</v>
      </c>
      <c r="U2073" t="s">
        <v>86339</v>
      </c>
      <c r="V2073" t="s">
        <v>86340</v>
      </c>
      <c r="W2073">
        <v>0</v>
      </c>
      <c r="X2073" t="s">
        <v>48516</v>
      </c>
      <c r="Y2073">
        <v>19610000000</v>
      </c>
      <c r="Z2073">
        <v>715</v>
      </c>
      <c r="AA2073" t="s">
        <v>86341</v>
      </c>
      <c r="AB2073">
        <v>1</v>
      </c>
      <c r="AC2073" t="s">
        <v>86342</v>
      </c>
      <c r="AD2073" t="s">
        <v>86343</v>
      </c>
      <c r="AE2073" t="s">
        <v>7554</v>
      </c>
      <c r="AF2073" t="s">
        <v>7554</v>
      </c>
      <c r="AG2073">
        <v>1203</v>
      </c>
      <c r="AH2073" t="s">
        <v>7555</v>
      </c>
      <c r="AI2073" t="s">
        <v>7556</v>
      </c>
      <c r="AJ2073" t="s">
        <v>7557</v>
      </c>
      <c r="AL2073" s="4" t="s">
        <v>7558</v>
      </c>
    </row>
    <row r="2074" spans="1:38" x14ac:dyDescent="0.3">
      <c r="A2074" t="s">
        <v>64607</v>
      </c>
      <c r="B2074" t="s">
        <v>64608</v>
      </c>
      <c r="C2074" t="s">
        <v>63651</v>
      </c>
      <c r="D2074" t="s">
        <v>64609</v>
      </c>
      <c r="E2074" t="s">
        <v>64610</v>
      </c>
      <c r="F2074" t="s">
        <v>59805</v>
      </c>
      <c r="L2074" t="s">
        <v>12443</v>
      </c>
      <c r="P2074">
        <v>8</v>
      </c>
      <c r="Q2074">
        <v>8</v>
      </c>
      <c r="R2074">
        <v>8</v>
      </c>
      <c r="S2074" t="s">
        <v>76232</v>
      </c>
      <c r="T2074" t="s">
        <v>76232</v>
      </c>
      <c r="U2074" t="s">
        <v>76232</v>
      </c>
      <c r="V2074" t="s">
        <v>86344</v>
      </c>
      <c r="W2074">
        <v>0</v>
      </c>
      <c r="X2074" t="s">
        <v>86345</v>
      </c>
      <c r="Y2074">
        <v>973100000</v>
      </c>
      <c r="Z2074">
        <v>37</v>
      </c>
      <c r="AA2074" t="s">
        <v>86346</v>
      </c>
      <c r="AB2074">
        <v>1</v>
      </c>
      <c r="AC2074" t="s">
        <v>86347</v>
      </c>
      <c r="AD2074" t="s">
        <v>86348</v>
      </c>
      <c r="AE2074" t="s">
        <v>30056</v>
      </c>
      <c r="AF2074" t="s">
        <v>30056</v>
      </c>
      <c r="AG2074">
        <v>4625</v>
      </c>
      <c r="AH2074" t="s">
        <v>30057</v>
      </c>
      <c r="AI2074" t="s">
        <v>30058</v>
      </c>
      <c r="AL2074" s="4" t="s">
        <v>30059</v>
      </c>
    </row>
    <row r="2075" spans="1:38" x14ac:dyDescent="0.3">
      <c r="A2075" t="s">
        <v>64611</v>
      </c>
      <c r="B2075" t="s">
        <v>64612</v>
      </c>
      <c r="C2075" t="s">
        <v>64613</v>
      </c>
      <c r="D2075" t="s">
        <v>64614</v>
      </c>
      <c r="E2075" t="s">
        <v>64615</v>
      </c>
      <c r="F2075" t="s">
        <v>64616</v>
      </c>
      <c r="J2075" t="s">
        <v>11550</v>
      </c>
      <c r="K2075" t="s">
        <v>11551</v>
      </c>
      <c r="L2075" t="s">
        <v>11552</v>
      </c>
      <c r="P2075">
        <v>21</v>
      </c>
      <c r="Q2075">
        <v>21</v>
      </c>
      <c r="R2075">
        <v>21</v>
      </c>
      <c r="S2075" t="s">
        <v>80118</v>
      </c>
      <c r="T2075" t="s">
        <v>80118</v>
      </c>
      <c r="U2075" t="s">
        <v>80118</v>
      </c>
      <c r="V2075" t="s">
        <v>86349</v>
      </c>
      <c r="W2075">
        <v>0</v>
      </c>
      <c r="X2075" t="s">
        <v>86350</v>
      </c>
      <c r="Y2075">
        <v>1256000000</v>
      </c>
      <c r="Z2075">
        <v>83</v>
      </c>
      <c r="AA2075" t="s">
        <v>86351</v>
      </c>
      <c r="AB2075">
        <v>1</v>
      </c>
      <c r="AC2075" t="s">
        <v>86352</v>
      </c>
      <c r="AD2075" t="s">
        <v>86353</v>
      </c>
      <c r="AE2075" t="s">
        <v>11553</v>
      </c>
      <c r="AF2075" t="s">
        <v>11554</v>
      </c>
      <c r="AG2075">
        <v>1714</v>
      </c>
      <c r="AH2075" t="s">
        <v>11555</v>
      </c>
      <c r="AI2075" t="s">
        <v>11556</v>
      </c>
      <c r="AJ2075" t="s">
        <v>11557</v>
      </c>
      <c r="AK2075" t="s">
        <v>11558</v>
      </c>
      <c r="AL2075" s="4" t="s">
        <v>11559</v>
      </c>
    </row>
    <row r="2076" spans="1:38" x14ac:dyDescent="0.3">
      <c r="A2076" t="s">
        <v>64617</v>
      </c>
      <c r="B2076" t="s">
        <v>64618</v>
      </c>
      <c r="C2076" t="s">
        <v>64619</v>
      </c>
      <c r="D2076" t="s">
        <v>64620</v>
      </c>
      <c r="E2076" t="s">
        <v>64621</v>
      </c>
      <c r="F2076" t="s">
        <v>64622</v>
      </c>
      <c r="J2076" t="s">
        <v>9210</v>
      </c>
      <c r="K2076" t="s">
        <v>9211</v>
      </c>
      <c r="L2076" t="s">
        <v>9212</v>
      </c>
      <c r="M2076" t="s">
        <v>9213</v>
      </c>
      <c r="P2076">
        <v>15</v>
      </c>
      <c r="Q2076">
        <v>9</v>
      </c>
      <c r="R2076">
        <v>9</v>
      </c>
      <c r="S2076" t="s">
        <v>80265</v>
      </c>
      <c r="T2076" t="s">
        <v>48660</v>
      </c>
      <c r="U2076" t="s">
        <v>48660</v>
      </c>
      <c r="V2076" t="s">
        <v>80053</v>
      </c>
      <c r="W2076">
        <v>0</v>
      </c>
      <c r="X2076" t="s">
        <v>48516</v>
      </c>
      <c r="Y2076">
        <v>23441000000</v>
      </c>
      <c r="Z2076">
        <v>150</v>
      </c>
      <c r="AA2076" t="s">
        <v>86354</v>
      </c>
      <c r="AB2076">
        <v>1</v>
      </c>
      <c r="AC2076" t="s">
        <v>86355</v>
      </c>
      <c r="AD2076" t="s">
        <v>86356</v>
      </c>
      <c r="AE2076" t="s">
        <v>9214</v>
      </c>
      <c r="AF2076" t="s">
        <v>9215</v>
      </c>
      <c r="AG2076">
        <v>1415</v>
      </c>
      <c r="AH2076" t="s">
        <v>9216</v>
      </c>
      <c r="AI2076" t="s">
        <v>9217</v>
      </c>
      <c r="AJ2076" t="s">
        <v>9218</v>
      </c>
      <c r="AL2076" s="4" t="s">
        <v>9219</v>
      </c>
    </row>
    <row r="2077" spans="1:38" x14ac:dyDescent="0.3">
      <c r="A2077" t="s">
        <v>64623</v>
      </c>
      <c r="B2077" t="s">
        <v>64624</v>
      </c>
      <c r="C2077" t="s">
        <v>64625</v>
      </c>
      <c r="D2077" t="s">
        <v>64626</v>
      </c>
      <c r="E2077" t="s">
        <v>54131</v>
      </c>
      <c r="F2077" t="s">
        <v>64627</v>
      </c>
      <c r="J2077" t="s">
        <v>34994</v>
      </c>
      <c r="K2077" t="s">
        <v>34995</v>
      </c>
      <c r="L2077" t="s">
        <v>34996</v>
      </c>
      <c r="M2077" t="s">
        <v>34997</v>
      </c>
      <c r="P2077">
        <v>8</v>
      </c>
      <c r="Q2077">
        <v>8</v>
      </c>
      <c r="R2077">
        <v>8</v>
      </c>
      <c r="S2077" t="s">
        <v>76537</v>
      </c>
      <c r="T2077" t="s">
        <v>76537</v>
      </c>
      <c r="U2077" t="s">
        <v>76537</v>
      </c>
      <c r="V2077" t="s">
        <v>86357</v>
      </c>
      <c r="W2077">
        <v>0</v>
      </c>
      <c r="X2077" t="s">
        <v>86358</v>
      </c>
      <c r="Y2077">
        <v>252320000</v>
      </c>
      <c r="Z2077">
        <v>18</v>
      </c>
      <c r="AA2077" t="s">
        <v>86359</v>
      </c>
      <c r="AB2077">
        <v>1</v>
      </c>
      <c r="AC2077" t="s">
        <v>86360</v>
      </c>
      <c r="AD2077" t="s">
        <v>86361</v>
      </c>
      <c r="AE2077" t="s">
        <v>34998</v>
      </c>
      <c r="AF2077" t="s">
        <v>34998</v>
      </c>
      <c r="AG2077">
        <v>5424</v>
      </c>
      <c r="AH2077" t="s">
        <v>34999</v>
      </c>
      <c r="AI2077" t="s">
        <v>35000</v>
      </c>
      <c r="AJ2077" t="s">
        <v>35001</v>
      </c>
      <c r="AK2077" t="s">
        <v>35002</v>
      </c>
      <c r="AL2077" s="4" t="s">
        <v>35003</v>
      </c>
    </row>
    <row r="2078" spans="1:38" x14ac:dyDescent="0.3">
      <c r="A2078" t="s">
        <v>64628</v>
      </c>
      <c r="B2078" t="s">
        <v>64629</v>
      </c>
      <c r="C2078" t="s">
        <v>64630</v>
      </c>
      <c r="D2078" t="s">
        <v>49427</v>
      </c>
      <c r="E2078" t="s">
        <v>64631</v>
      </c>
      <c r="F2078" t="s">
        <v>64632</v>
      </c>
      <c r="J2078" t="s">
        <v>23879</v>
      </c>
      <c r="K2078" t="s">
        <v>23880</v>
      </c>
      <c r="L2078" t="s">
        <v>23881</v>
      </c>
      <c r="P2078">
        <v>13</v>
      </c>
      <c r="Q2078">
        <v>13</v>
      </c>
      <c r="R2078">
        <v>13</v>
      </c>
      <c r="S2078" t="s">
        <v>82020</v>
      </c>
      <c r="T2078" t="s">
        <v>82020</v>
      </c>
      <c r="U2078" t="s">
        <v>82020</v>
      </c>
      <c r="V2078" t="s">
        <v>86362</v>
      </c>
      <c r="W2078">
        <v>0</v>
      </c>
      <c r="X2078" t="s">
        <v>86363</v>
      </c>
      <c r="Y2078">
        <v>300640000</v>
      </c>
      <c r="Z2078">
        <v>43</v>
      </c>
      <c r="AA2078" t="s">
        <v>86364</v>
      </c>
      <c r="AB2078">
        <v>1</v>
      </c>
      <c r="AC2078" t="s">
        <v>86365</v>
      </c>
      <c r="AD2078" t="s">
        <v>86366</v>
      </c>
      <c r="AE2078" t="s">
        <v>23882</v>
      </c>
      <c r="AF2078" t="s">
        <v>23882</v>
      </c>
      <c r="AG2078">
        <v>3615</v>
      </c>
      <c r="AH2078" t="s">
        <v>23883</v>
      </c>
      <c r="AI2078" t="s">
        <v>23884</v>
      </c>
      <c r="AJ2078" t="s">
        <v>23885</v>
      </c>
      <c r="AL2078" s="4" t="s">
        <v>23886</v>
      </c>
    </row>
    <row r="2079" spans="1:38" x14ac:dyDescent="0.3">
      <c r="A2079" t="s">
        <v>64633</v>
      </c>
      <c r="B2079" t="s">
        <v>64634</v>
      </c>
      <c r="C2079" t="s">
        <v>64635</v>
      </c>
      <c r="D2079" t="s">
        <v>64636</v>
      </c>
      <c r="E2079" t="s">
        <v>64637</v>
      </c>
      <c r="F2079" t="s">
        <v>64638</v>
      </c>
      <c r="J2079" t="s">
        <v>6458</v>
      </c>
      <c r="K2079" t="s">
        <v>6459</v>
      </c>
      <c r="L2079" t="s">
        <v>6460</v>
      </c>
      <c r="M2079" t="s">
        <v>1560</v>
      </c>
      <c r="P2079">
        <v>22</v>
      </c>
      <c r="Q2079">
        <v>22</v>
      </c>
      <c r="R2079">
        <v>22</v>
      </c>
      <c r="S2079" t="s">
        <v>86367</v>
      </c>
      <c r="T2079" t="s">
        <v>86367</v>
      </c>
      <c r="U2079" t="s">
        <v>86367</v>
      </c>
      <c r="V2079" t="s">
        <v>86368</v>
      </c>
      <c r="W2079">
        <v>0</v>
      </c>
      <c r="X2079" t="s">
        <v>48516</v>
      </c>
      <c r="Y2079">
        <v>19059000000</v>
      </c>
      <c r="Z2079">
        <v>449</v>
      </c>
      <c r="AA2079" t="s">
        <v>86369</v>
      </c>
      <c r="AB2079">
        <v>1</v>
      </c>
      <c r="AC2079" t="s">
        <v>86370</v>
      </c>
      <c r="AD2079" t="s">
        <v>86371</v>
      </c>
      <c r="AE2079" t="s">
        <v>6461</v>
      </c>
      <c r="AF2079" t="s">
        <v>6462</v>
      </c>
      <c r="AG2079">
        <v>1065</v>
      </c>
      <c r="AH2079" t="s">
        <v>6463</v>
      </c>
      <c r="AI2079" t="s">
        <v>6464</v>
      </c>
      <c r="AJ2079" t="s">
        <v>6465</v>
      </c>
      <c r="AL2079" s="4" t="s">
        <v>6466</v>
      </c>
    </row>
    <row r="2080" spans="1:38" x14ac:dyDescent="0.3">
      <c r="A2080" t="s">
        <v>64639</v>
      </c>
      <c r="B2080" t="s">
        <v>64640</v>
      </c>
      <c r="C2080" t="s">
        <v>64641</v>
      </c>
      <c r="D2080" t="s">
        <v>64642</v>
      </c>
      <c r="E2080" t="s">
        <v>64643</v>
      </c>
      <c r="F2080" t="s">
        <v>64644</v>
      </c>
      <c r="J2080" t="s">
        <v>34975</v>
      </c>
      <c r="L2080" t="s">
        <v>34976</v>
      </c>
      <c r="M2080" t="s">
        <v>2048</v>
      </c>
      <c r="P2080">
        <v>8</v>
      </c>
      <c r="Q2080">
        <v>6</v>
      </c>
      <c r="R2080">
        <v>6</v>
      </c>
      <c r="S2080" t="s">
        <v>75996</v>
      </c>
      <c r="T2080" t="s">
        <v>48713</v>
      </c>
      <c r="U2080" t="s">
        <v>48713</v>
      </c>
      <c r="V2080" t="s">
        <v>86372</v>
      </c>
      <c r="W2080">
        <v>0</v>
      </c>
      <c r="X2080" t="s">
        <v>86373</v>
      </c>
      <c r="Y2080">
        <v>258730000</v>
      </c>
      <c r="Z2080">
        <v>23</v>
      </c>
      <c r="AA2080" t="s">
        <v>86374</v>
      </c>
      <c r="AB2080">
        <v>1</v>
      </c>
      <c r="AC2080" t="s">
        <v>86375</v>
      </c>
      <c r="AD2080" t="s">
        <v>86376</v>
      </c>
      <c r="AE2080" t="s">
        <v>34977</v>
      </c>
      <c r="AF2080" t="s">
        <v>34978</v>
      </c>
      <c r="AG2080">
        <v>5420</v>
      </c>
      <c r="AH2080" t="s">
        <v>34979</v>
      </c>
      <c r="AI2080" t="s">
        <v>34980</v>
      </c>
      <c r="AJ2080" t="s">
        <v>34981</v>
      </c>
      <c r="AL2080" s="4" t="s">
        <v>34982</v>
      </c>
    </row>
    <row r="2081" spans="1:38" x14ac:dyDescent="0.3">
      <c r="A2081" t="s">
        <v>64645</v>
      </c>
      <c r="B2081" t="s">
        <v>60793</v>
      </c>
      <c r="C2081" t="s">
        <v>64646</v>
      </c>
      <c r="D2081" t="s">
        <v>64647</v>
      </c>
      <c r="E2081" t="s">
        <v>64648</v>
      </c>
      <c r="F2081" t="s">
        <v>64649</v>
      </c>
      <c r="L2081" t="s">
        <v>11010</v>
      </c>
      <c r="P2081">
        <v>18</v>
      </c>
      <c r="Q2081">
        <v>18</v>
      </c>
      <c r="R2081">
        <v>18</v>
      </c>
      <c r="S2081" t="s">
        <v>78545</v>
      </c>
      <c r="T2081" t="s">
        <v>78545</v>
      </c>
      <c r="U2081" t="s">
        <v>78545</v>
      </c>
      <c r="V2081" t="s">
        <v>86377</v>
      </c>
      <c r="W2081">
        <v>0</v>
      </c>
      <c r="X2081" t="s">
        <v>86378</v>
      </c>
      <c r="Y2081">
        <v>714040000</v>
      </c>
      <c r="Z2081">
        <v>75</v>
      </c>
      <c r="AA2081" t="s">
        <v>86379</v>
      </c>
      <c r="AB2081">
        <v>1</v>
      </c>
      <c r="AC2081" t="s">
        <v>86380</v>
      </c>
      <c r="AD2081" t="s">
        <v>86381</v>
      </c>
      <c r="AE2081" t="s">
        <v>20294</v>
      </c>
      <c r="AF2081" t="s">
        <v>20295</v>
      </c>
      <c r="AG2081">
        <v>2999</v>
      </c>
      <c r="AH2081" t="s">
        <v>20296</v>
      </c>
      <c r="AI2081" t="s">
        <v>20297</v>
      </c>
      <c r="AL2081" s="4" t="s">
        <v>20298</v>
      </c>
    </row>
    <row r="2082" spans="1:38" x14ac:dyDescent="0.3">
      <c r="A2082" t="s">
        <v>55218</v>
      </c>
      <c r="B2082" t="s">
        <v>64650</v>
      </c>
      <c r="C2082">
        <v>1</v>
      </c>
      <c r="D2082">
        <v>1</v>
      </c>
      <c r="E2082" t="s">
        <v>64651</v>
      </c>
      <c r="F2082" t="s">
        <v>57165</v>
      </c>
      <c r="J2082" t="s">
        <v>13032</v>
      </c>
      <c r="L2082" t="s">
        <v>23390</v>
      </c>
      <c r="P2082">
        <v>1</v>
      </c>
      <c r="Q2082">
        <v>1</v>
      </c>
      <c r="R2082">
        <v>1</v>
      </c>
      <c r="S2082">
        <v>14</v>
      </c>
      <c r="T2082">
        <v>14</v>
      </c>
      <c r="U2082">
        <v>14</v>
      </c>
      <c r="V2082" t="s">
        <v>86382</v>
      </c>
      <c r="W2082">
        <v>0</v>
      </c>
      <c r="X2082" t="s">
        <v>65421</v>
      </c>
      <c r="Y2082">
        <v>15587000</v>
      </c>
      <c r="Z2082">
        <v>3</v>
      </c>
      <c r="AA2082" t="s">
        <v>86383</v>
      </c>
      <c r="AB2082">
        <v>1</v>
      </c>
      <c r="AC2082" t="s">
        <v>86384</v>
      </c>
      <c r="AD2082" t="s">
        <v>86385</v>
      </c>
      <c r="AE2082" t="s">
        <v>23391</v>
      </c>
      <c r="AF2082" t="s">
        <v>23391</v>
      </c>
      <c r="AG2082">
        <v>3530</v>
      </c>
      <c r="AH2082" t="s">
        <v>23392</v>
      </c>
      <c r="AI2082" t="s">
        <v>23393</v>
      </c>
      <c r="AJ2082" t="s">
        <v>23394</v>
      </c>
      <c r="AL2082" s="4" t="s">
        <v>23395</v>
      </c>
    </row>
    <row r="2083" spans="1:38" x14ac:dyDescent="0.3">
      <c r="A2083" t="s">
        <v>64652</v>
      </c>
      <c r="B2083" t="s">
        <v>64653</v>
      </c>
      <c r="C2083" t="s">
        <v>50900</v>
      </c>
      <c r="D2083" t="s">
        <v>64654</v>
      </c>
      <c r="E2083" t="s">
        <v>61141</v>
      </c>
      <c r="F2083" t="s">
        <v>64655</v>
      </c>
      <c r="J2083" t="s">
        <v>10951</v>
      </c>
      <c r="K2083" t="s">
        <v>10952</v>
      </c>
      <c r="L2083" t="s">
        <v>10953</v>
      </c>
      <c r="P2083">
        <v>15</v>
      </c>
      <c r="Q2083">
        <v>15</v>
      </c>
      <c r="R2083">
        <v>13</v>
      </c>
      <c r="S2083" t="s">
        <v>82919</v>
      </c>
      <c r="T2083" t="s">
        <v>82919</v>
      </c>
      <c r="U2083" t="s">
        <v>82488</v>
      </c>
      <c r="V2083" t="s">
        <v>83456</v>
      </c>
      <c r="W2083">
        <v>0</v>
      </c>
      <c r="X2083" t="s">
        <v>86386</v>
      </c>
      <c r="Y2083">
        <v>1059800000</v>
      </c>
      <c r="Z2083">
        <v>59</v>
      </c>
      <c r="AA2083" t="s">
        <v>86387</v>
      </c>
      <c r="AB2083">
        <v>1</v>
      </c>
      <c r="AC2083" t="s">
        <v>86388</v>
      </c>
      <c r="AD2083" t="s">
        <v>86389</v>
      </c>
      <c r="AE2083" t="s">
        <v>10954</v>
      </c>
      <c r="AF2083" t="s">
        <v>10954</v>
      </c>
      <c r="AG2083">
        <v>1639</v>
      </c>
      <c r="AH2083" t="s">
        <v>10955</v>
      </c>
      <c r="AI2083" t="s">
        <v>10956</v>
      </c>
      <c r="AJ2083" t="s">
        <v>10957</v>
      </c>
      <c r="AK2083" t="s">
        <v>10958</v>
      </c>
      <c r="AL2083" s="4" t="s">
        <v>10959</v>
      </c>
    </row>
    <row r="2084" spans="1:38" x14ac:dyDescent="0.3">
      <c r="A2084" t="s">
        <v>64656</v>
      </c>
      <c r="B2084" t="s">
        <v>64657</v>
      </c>
      <c r="C2084" t="s">
        <v>63004</v>
      </c>
      <c r="D2084" t="s">
        <v>64658</v>
      </c>
      <c r="E2084" t="s">
        <v>64659</v>
      </c>
      <c r="F2084" t="s">
        <v>64660</v>
      </c>
      <c r="J2084" t="s">
        <v>2572</v>
      </c>
      <c r="K2084" t="s">
        <v>2979</v>
      </c>
      <c r="L2084" t="s">
        <v>2980</v>
      </c>
      <c r="P2084">
        <v>3</v>
      </c>
      <c r="Q2084">
        <v>3</v>
      </c>
      <c r="R2084">
        <v>3</v>
      </c>
      <c r="S2084" t="s">
        <v>78661</v>
      </c>
      <c r="T2084" t="s">
        <v>78661</v>
      </c>
      <c r="U2084" t="s">
        <v>78661</v>
      </c>
      <c r="V2084" t="s">
        <v>86390</v>
      </c>
      <c r="W2084">
        <v>0</v>
      </c>
      <c r="X2084" t="s">
        <v>86391</v>
      </c>
      <c r="Y2084">
        <v>243900000</v>
      </c>
      <c r="Z2084">
        <v>17</v>
      </c>
      <c r="AA2084" t="s">
        <v>86392</v>
      </c>
      <c r="AB2084">
        <v>1</v>
      </c>
      <c r="AC2084" t="s">
        <v>86393</v>
      </c>
      <c r="AD2084" t="s">
        <v>86394</v>
      </c>
      <c r="AE2084" t="s">
        <v>21429</v>
      </c>
      <c r="AF2084" t="s">
        <v>21430</v>
      </c>
      <c r="AG2084">
        <v>3195</v>
      </c>
      <c r="AH2084" t="s">
        <v>21431</v>
      </c>
      <c r="AI2084" t="s">
        <v>21432</v>
      </c>
      <c r="AJ2084" t="s">
        <v>21433</v>
      </c>
      <c r="AK2084" t="s">
        <v>21434</v>
      </c>
      <c r="AL2084" s="4" t="s">
        <v>21435</v>
      </c>
    </row>
    <row r="2085" spans="1:38" x14ac:dyDescent="0.3">
      <c r="A2085" t="s">
        <v>64661</v>
      </c>
      <c r="B2085" t="s">
        <v>64662</v>
      </c>
      <c r="C2085" t="s">
        <v>49942</v>
      </c>
      <c r="D2085" t="s">
        <v>52346</v>
      </c>
      <c r="E2085" t="s">
        <v>54942</v>
      </c>
      <c r="F2085" t="s">
        <v>63114</v>
      </c>
      <c r="J2085" t="s">
        <v>23529</v>
      </c>
      <c r="K2085" t="s">
        <v>10713</v>
      </c>
      <c r="L2085" t="s">
        <v>23530</v>
      </c>
      <c r="M2085" t="s">
        <v>5038</v>
      </c>
      <c r="P2085">
        <v>13</v>
      </c>
      <c r="Q2085">
        <v>12</v>
      </c>
      <c r="R2085">
        <v>12</v>
      </c>
      <c r="S2085" t="s">
        <v>76347</v>
      </c>
      <c r="T2085" t="s">
        <v>76635</v>
      </c>
      <c r="U2085" t="s">
        <v>76635</v>
      </c>
      <c r="V2085" t="s">
        <v>86395</v>
      </c>
      <c r="W2085">
        <v>0</v>
      </c>
      <c r="X2085" t="s">
        <v>79323</v>
      </c>
      <c r="Y2085">
        <v>1004100000</v>
      </c>
      <c r="Z2085">
        <v>100</v>
      </c>
      <c r="AA2085" t="s">
        <v>86396</v>
      </c>
      <c r="AB2085">
        <v>1</v>
      </c>
      <c r="AC2085" t="s">
        <v>86397</v>
      </c>
      <c r="AD2085" t="s">
        <v>86398</v>
      </c>
      <c r="AE2085" t="s">
        <v>23531</v>
      </c>
      <c r="AF2085" t="s">
        <v>23531</v>
      </c>
      <c r="AG2085">
        <v>3553</v>
      </c>
      <c r="AH2085" t="s">
        <v>23532</v>
      </c>
      <c r="AI2085" t="s">
        <v>23533</v>
      </c>
      <c r="AJ2085" t="s">
        <v>23534</v>
      </c>
      <c r="AK2085" t="s">
        <v>23535</v>
      </c>
      <c r="AL2085" s="4" t="s">
        <v>23536</v>
      </c>
    </row>
    <row r="2086" spans="1:38" x14ac:dyDescent="0.3">
      <c r="A2086" t="s">
        <v>64663</v>
      </c>
      <c r="B2086" t="s">
        <v>64664</v>
      </c>
      <c r="C2086" t="s">
        <v>64665</v>
      </c>
      <c r="D2086" t="s">
        <v>64666</v>
      </c>
      <c r="E2086" t="s">
        <v>64667</v>
      </c>
      <c r="F2086" t="s">
        <v>64668</v>
      </c>
      <c r="J2086" t="s">
        <v>5735</v>
      </c>
      <c r="K2086" t="s">
        <v>5736</v>
      </c>
      <c r="L2086" t="s">
        <v>5737</v>
      </c>
      <c r="M2086" t="s">
        <v>5738</v>
      </c>
      <c r="P2086">
        <v>34</v>
      </c>
      <c r="Q2086">
        <v>31</v>
      </c>
      <c r="R2086">
        <v>1</v>
      </c>
      <c r="S2086" t="s">
        <v>86399</v>
      </c>
      <c r="T2086" t="s">
        <v>86400</v>
      </c>
      <c r="U2086" t="s">
        <v>79285</v>
      </c>
      <c r="V2086" t="s">
        <v>86401</v>
      </c>
      <c r="W2086">
        <v>0</v>
      </c>
      <c r="X2086" t="s">
        <v>48516</v>
      </c>
      <c r="Y2086">
        <v>23458000000</v>
      </c>
      <c r="Z2086">
        <v>571</v>
      </c>
      <c r="AA2086" t="s">
        <v>86402</v>
      </c>
      <c r="AB2086">
        <v>1</v>
      </c>
      <c r="AC2086" t="s">
        <v>86403</v>
      </c>
      <c r="AD2086" t="s">
        <v>86404</v>
      </c>
      <c r="AE2086" t="s">
        <v>5739</v>
      </c>
      <c r="AF2086" t="s">
        <v>5740</v>
      </c>
      <c r="AG2086">
        <v>973</v>
      </c>
      <c r="AH2086" t="s">
        <v>5741</v>
      </c>
      <c r="AI2086" t="s">
        <v>5742</v>
      </c>
      <c r="AJ2086" t="s">
        <v>5743</v>
      </c>
      <c r="AL2086" s="4" t="s">
        <v>5744</v>
      </c>
    </row>
    <row r="2087" spans="1:38" x14ac:dyDescent="0.3">
      <c r="A2087" t="s">
        <v>64669</v>
      </c>
      <c r="B2087" t="s">
        <v>64670</v>
      </c>
      <c r="C2087" t="s">
        <v>64671</v>
      </c>
      <c r="D2087" t="s">
        <v>64672</v>
      </c>
      <c r="E2087" t="s">
        <v>64673</v>
      </c>
      <c r="F2087" t="s">
        <v>64674</v>
      </c>
      <c r="L2087" t="s">
        <v>1395</v>
      </c>
      <c r="P2087">
        <v>3</v>
      </c>
      <c r="Q2087">
        <v>3</v>
      </c>
      <c r="R2087">
        <v>3</v>
      </c>
      <c r="S2087" t="s">
        <v>48490</v>
      </c>
      <c r="T2087" t="s">
        <v>48490</v>
      </c>
      <c r="U2087" t="s">
        <v>48490</v>
      </c>
      <c r="V2087" t="s">
        <v>86405</v>
      </c>
      <c r="W2087">
        <v>0</v>
      </c>
      <c r="X2087" t="s">
        <v>86406</v>
      </c>
      <c r="Y2087">
        <v>863880000</v>
      </c>
      <c r="Z2087">
        <v>22</v>
      </c>
      <c r="AA2087" t="s">
        <v>86407</v>
      </c>
      <c r="AB2087">
        <v>1</v>
      </c>
      <c r="AC2087" t="s">
        <v>86408</v>
      </c>
      <c r="AD2087" t="s">
        <v>86409</v>
      </c>
      <c r="AE2087" t="s">
        <v>7779</v>
      </c>
      <c r="AF2087" t="s">
        <v>7780</v>
      </c>
      <c r="AG2087">
        <v>1234</v>
      </c>
      <c r="AH2087" t="s">
        <v>7781</v>
      </c>
      <c r="AI2087" t="s">
        <v>7782</v>
      </c>
      <c r="AJ2087" t="s">
        <v>7783</v>
      </c>
      <c r="AL2087" s="4" t="s">
        <v>7784</v>
      </c>
    </row>
    <row r="2088" spans="1:38" x14ac:dyDescent="0.3">
      <c r="A2088" t="s">
        <v>64675</v>
      </c>
      <c r="B2088" t="s">
        <v>64676</v>
      </c>
      <c r="C2088" t="s">
        <v>64677</v>
      </c>
      <c r="D2088" t="s">
        <v>64678</v>
      </c>
      <c r="E2088" t="s">
        <v>64679</v>
      </c>
      <c r="F2088" t="s">
        <v>64680</v>
      </c>
      <c r="J2088" t="s">
        <v>33571</v>
      </c>
      <c r="K2088" t="s">
        <v>10468</v>
      </c>
      <c r="L2088" t="s">
        <v>33572</v>
      </c>
      <c r="M2088" t="s">
        <v>33573</v>
      </c>
      <c r="P2088">
        <v>12</v>
      </c>
      <c r="Q2088">
        <v>12</v>
      </c>
      <c r="R2088">
        <v>12</v>
      </c>
      <c r="S2088">
        <v>53</v>
      </c>
      <c r="T2088">
        <v>53</v>
      </c>
      <c r="U2088">
        <v>53</v>
      </c>
      <c r="V2088" t="s">
        <v>65952</v>
      </c>
      <c r="W2088">
        <v>0</v>
      </c>
      <c r="X2088" t="s">
        <v>86410</v>
      </c>
      <c r="Y2088">
        <v>2273000000</v>
      </c>
      <c r="Z2088">
        <v>115</v>
      </c>
      <c r="AA2088" t="s">
        <v>86411</v>
      </c>
      <c r="AB2088">
        <v>1</v>
      </c>
      <c r="AC2088" t="s">
        <v>86412</v>
      </c>
      <c r="AD2088" t="s">
        <v>86413</v>
      </c>
      <c r="AE2088" t="s">
        <v>33574</v>
      </c>
      <c r="AF2088" t="s">
        <v>33575</v>
      </c>
      <c r="AG2088">
        <v>5208</v>
      </c>
      <c r="AH2088" t="s">
        <v>33576</v>
      </c>
      <c r="AI2088" t="s">
        <v>33577</v>
      </c>
      <c r="AJ2088" t="s">
        <v>33578</v>
      </c>
      <c r="AK2088" t="s">
        <v>33579</v>
      </c>
      <c r="AL2088" s="4" t="s">
        <v>33580</v>
      </c>
    </row>
    <row r="2089" spans="1:38" x14ac:dyDescent="0.3">
      <c r="A2089" t="s">
        <v>64681</v>
      </c>
      <c r="B2089" t="s">
        <v>64682</v>
      </c>
      <c r="C2089" t="s">
        <v>64683</v>
      </c>
      <c r="D2089" t="s">
        <v>58091</v>
      </c>
      <c r="E2089" t="s">
        <v>56315</v>
      </c>
      <c r="F2089" t="s">
        <v>64684</v>
      </c>
      <c r="J2089" t="s">
        <v>25567</v>
      </c>
      <c r="K2089" t="s">
        <v>25568</v>
      </c>
      <c r="L2089" t="s">
        <v>25569</v>
      </c>
      <c r="M2089" t="s">
        <v>9779</v>
      </c>
      <c r="P2089">
        <v>22</v>
      </c>
      <c r="Q2089">
        <v>22</v>
      </c>
      <c r="R2089">
        <v>22</v>
      </c>
      <c r="S2089" t="s">
        <v>78320</v>
      </c>
      <c r="T2089" t="s">
        <v>78320</v>
      </c>
      <c r="U2089" t="s">
        <v>78320</v>
      </c>
      <c r="V2089" t="s">
        <v>86414</v>
      </c>
      <c r="W2089">
        <v>0</v>
      </c>
      <c r="X2089" t="s">
        <v>86415</v>
      </c>
      <c r="Y2089">
        <v>1256400000</v>
      </c>
      <c r="Z2089">
        <v>69</v>
      </c>
      <c r="AA2089" t="s">
        <v>86416</v>
      </c>
      <c r="AB2089">
        <v>1</v>
      </c>
      <c r="AC2089" t="s">
        <v>86417</v>
      </c>
      <c r="AD2089" t="s">
        <v>86418</v>
      </c>
      <c r="AE2089" t="s">
        <v>25570</v>
      </c>
      <c r="AF2089" t="s">
        <v>25571</v>
      </c>
      <c r="AG2089">
        <v>3884</v>
      </c>
      <c r="AH2089" t="s">
        <v>25572</v>
      </c>
      <c r="AI2089" t="s">
        <v>25573</v>
      </c>
      <c r="AJ2089" t="s">
        <v>25574</v>
      </c>
      <c r="AK2089" t="s">
        <v>25575</v>
      </c>
      <c r="AL2089" s="4" t="s">
        <v>25576</v>
      </c>
    </row>
    <row r="2090" spans="1:38" x14ac:dyDescent="0.3">
      <c r="A2090" t="s">
        <v>64685</v>
      </c>
      <c r="B2090" t="s">
        <v>64686</v>
      </c>
      <c r="C2090" t="s">
        <v>64687</v>
      </c>
      <c r="D2090" t="s">
        <v>64688</v>
      </c>
      <c r="E2090" t="s">
        <v>64689</v>
      </c>
      <c r="F2090" t="s">
        <v>64690</v>
      </c>
      <c r="J2090" t="s">
        <v>362</v>
      </c>
      <c r="K2090" t="s">
        <v>1670</v>
      </c>
      <c r="L2090" t="s">
        <v>26658</v>
      </c>
      <c r="M2090" t="s">
        <v>355</v>
      </c>
      <c r="P2090">
        <v>35</v>
      </c>
      <c r="Q2090">
        <v>35</v>
      </c>
      <c r="R2090">
        <v>35</v>
      </c>
      <c r="S2090" t="s">
        <v>83977</v>
      </c>
      <c r="T2090" t="s">
        <v>83977</v>
      </c>
      <c r="U2090" t="s">
        <v>83977</v>
      </c>
      <c r="V2090" t="s">
        <v>86419</v>
      </c>
      <c r="W2090">
        <v>0</v>
      </c>
      <c r="X2090" t="s">
        <v>48516</v>
      </c>
      <c r="Y2090">
        <v>5318700000</v>
      </c>
      <c r="Z2090">
        <v>215</v>
      </c>
      <c r="AA2090" t="s">
        <v>86420</v>
      </c>
      <c r="AB2090">
        <v>1</v>
      </c>
      <c r="AC2090" t="s">
        <v>86421</v>
      </c>
      <c r="AD2090" t="s">
        <v>86422</v>
      </c>
      <c r="AE2090" t="s">
        <v>26659</v>
      </c>
      <c r="AF2090" t="s">
        <v>26660</v>
      </c>
      <c r="AG2090">
        <v>4064</v>
      </c>
      <c r="AH2090" t="s">
        <v>26661</v>
      </c>
      <c r="AI2090" t="s">
        <v>26662</v>
      </c>
      <c r="AJ2090" t="s">
        <v>26663</v>
      </c>
      <c r="AL2090" s="4" t="s">
        <v>26664</v>
      </c>
    </row>
    <row r="2091" spans="1:38" x14ac:dyDescent="0.3">
      <c r="A2091" t="s">
        <v>64691</v>
      </c>
      <c r="B2091" t="s">
        <v>64692</v>
      </c>
      <c r="C2091" t="s">
        <v>64693</v>
      </c>
      <c r="D2091" t="s">
        <v>64694</v>
      </c>
      <c r="E2091" t="s">
        <v>64695</v>
      </c>
      <c r="F2091" t="s">
        <v>64696</v>
      </c>
      <c r="J2091" t="s">
        <v>18403</v>
      </c>
      <c r="K2091" t="s">
        <v>18404</v>
      </c>
      <c r="L2091" t="s">
        <v>18405</v>
      </c>
      <c r="M2091" t="s">
        <v>1524</v>
      </c>
      <c r="P2091">
        <v>5</v>
      </c>
      <c r="Q2091">
        <v>5</v>
      </c>
      <c r="R2091">
        <v>3</v>
      </c>
      <c r="S2091">
        <v>53</v>
      </c>
      <c r="T2091">
        <v>53</v>
      </c>
      <c r="U2091">
        <v>29</v>
      </c>
      <c r="V2091" t="s">
        <v>86423</v>
      </c>
      <c r="W2091">
        <v>0</v>
      </c>
      <c r="X2091" t="s">
        <v>86424</v>
      </c>
      <c r="Y2091">
        <v>956490000</v>
      </c>
      <c r="Z2091">
        <v>51</v>
      </c>
      <c r="AA2091" t="s">
        <v>86425</v>
      </c>
      <c r="AB2091">
        <v>1</v>
      </c>
      <c r="AC2091" t="s">
        <v>86426</v>
      </c>
      <c r="AD2091" t="s">
        <v>86427</v>
      </c>
      <c r="AE2091" t="s">
        <v>18406</v>
      </c>
      <c r="AF2091" t="s">
        <v>18407</v>
      </c>
      <c r="AG2091">
        <v>2650</v>
      </c>
      <c r="AH2091" t="s">
        <v>18408</v>
      </c>
      <c r="AI2091" t="s">
        <v>18409</v>
      </c>
      <c r="AJ2091" t="s">
        <v>18410</v>
      </c>
      <c r="AK2091" t="s">
        <v>18411</v>
      </c>
      <c r="AL2091" s="4" t="s">
        <v>18412</v>
      </c>
    </row>
    <row r="2092" spans="1:38" x14ac:dyDescent="0.3">
      <c r="A2092" t="s">
        <v>64697</v>
      </c>
      <c r="B2092" t="s">
        <v>64698</v>
      </c>
      <c r="C2092" t="s">
        <v>64699</v>
      </c>
      <c r="D2092" t="s">
        <v>64700</v>
      </c>
      <c r="E2092" t="s">
        <v>64701</v>
      </c>
      <c r="F2092" t="s">
        <v>64702</v>
      </c>
      <c r="J2092" t="s">
        <v>8885</v>
      </c>
      <c r="K2092" t="s">
        <v>8886</v>
      </c>
      <c r="L2092" t="s">
        <v>8887</v>
      </c>
      <c r="M2092" t="s">
        <v>1380</v>
      </c>
      <c r="P2092">
        <v>7</v>
      </c>
      <c r="Q2092">
        <v>7</v>
      </c>
      <c r="R2092">
        <v>7</v>
      </c>
      <c r="S2092" t="s">
        <v>81829</v>
      </c>
      <c r="T2092" t="s">
        <v>81829</v>
      </c>
      <c r="U2092" t="s">
        <v>81829</v>
      </c>
      <c r="V2092" t="s">
        <v>86428</v>
      </c>
      <c r="W2092">
        <v>0</v>
      </c>
      <c r="X2092" t="s">
        <v>86429</v>
      </c>
      <c r="Y2092">
        <v>5962800000</v>
      </c>
      <c r="Z2092">
        <v>137</v>
      </c>
      <c r="AA2092" t="s">
        <v>86430</v>
      </c>
      <c r="AB2092">
        <v>1</v>
      </c>
      <c r="AC2092" t="s">
        <v>86431</v>
      </c>
      <c r="AD2092" t="s">
        <v>86432</v>
      </c>
      <c r="AE2092" t="s">
        <v>8888</v>
      </c>
      <c r="AF2092" t="s">
        <v>8888</v>
      </c>
      <c r="AG2092">
        <v>1372</v>
      </c>
      <c r="AH2092" t="s">
        <v>8889</v>
      </c>
      <c r="AI2092" t="s">
        <v>8890</v>
      </c>
      <c r="AJ2092" t="s">
        <v>8891</v>
      </c>
      <c r="AL2092" s="4" t="s">
        <v>8892</v>
      </c>
    </row>
    <row r="2093" spans="1:38" x14ac:dyDescent="0.3">
      <c r="A2093" t="s">
        <v>64703</v>
      </c>
      <c r="B2093" t="s">
        <v>64704</v>
      </c>
      <c r="C2093" t="s">
        <v>64705</v>
      </c>
      <c r="D2093" t="s">
        <v>64706</v>
      </c>
      <c r="E2093" t="s">
        <v>61827</v>
      </c>
      <c r="F2093" t="s">
        <v>64707</v>
      </c>
      <c r="J2093" t="s">
        <v>20013</v>
      </c>
      <c r="K2093" t="s">
        <v>20014</v>
      </c>
      <c r="L2093" t="s">
        <v>20015</v>
      </c>
      <c r="P2093">
        <v>20</v>
      </c>
      <c r="Q2093">
        <v>20</v>
      </c>
      <c r="R2093">
        <v>20</v>
      </c>
      <c r="S2093" t="s">
        <v>78363</v>
      </c>
      <c r="T2093" t="s">
        <v>78363</v>
      </c>
      <c r="U2093" t="s">
        <v>78363</v>
      </c>
      <c r="V2093" t="s">
        <v>86433</v>
      </c>
      <c r="W2093">
        <v>0</v>
      </c>
      <c r="X2093" t="s">
        <v>86434</v>
      </c>
      <c r="Y2093">
        <v>1001300000</v>
      </c>
      <c r="Z2093">
        <v>87</v>
      </c>
      <c r="AA2093" t="s">
        <v>86435</v>
      </c>
      <c r="AB2093">
        <v>1</v>
      </c>
      <c r="AC2093" t="s">
        <v>86436</v>
      </c>
      <c r="AD2093" t="s">
        <v>86437</v>
      </c>
      <c r="AE2093" t="s">
        <v>20016</v>
      </c>
      <c r="AF2093" t="s">
        <v>20017</v>
      </c>
      <c r="AG2093">
        <v>2944</v>
      </c>
      <c r="AH2093" t="s">
        <v>20018</v>
      </c>
      <c r="AI2093" t="s">
        <v>20019</v>
      </c>
      <c r="AJ2093" t="s">
        <v>20020</v>
      </c>
      <c r="AL2093" s="4" t="s">
        <v>20021</v>
      </c>
    </row>
    <row r="2094" spans="1:38" x14ac:dyDescent="0.3">
      <c r="A2094" t="s">
        <v>64708</v>
      </c>
      <c r="B2094" t="s">
        <v>64709</v>
      </c>
      <c r="C2094" t="s">
        <v>64710</v>
      </c>
      <c r="D2094" t="s">
        <v>64711</v>
      </c>
      <c r="E2094" t="s">
        <v>64712</v>
      </c>
      <c r="F2094" t="s">
        <v>51061</v>
      </c>
      <c r="J2094" t="s">
        <v>34667</v>
      </c>
      <c r="K2094" t="s">
        <v>12751</v>
      </c>
      <c r="L2094" t="s">
        <v>34668</v>
      </c>
      <c r="M2094" t="s">
        <v>201</v>
      </c>
      <c r="P2094">
        <v>6</v>
      </c>
      <c r="Q2094">
        <v>6</v>
      </c>
      <c r="R2094">
        <v>6</v>
      </c>
      <c r="S2094" t="s">
        <v>48546</v>
      </c>
      <c r="T2094" t="s">
        <v>48546</v>
      </c>
      <c r="U2094" t="s">
        <v>48546</v>
      </c>
      <c r="V2094" t="s">
        <v>86438</v>
      </c>
      <c r="W2094">
        <v>0</v>
      </c>
      <c r="X2094" t="s">
        <v>86439</v>
      </c>
      <c r="Y2094">
        <v>272050000</v>
      </c>
      <c r="Z2094">
        <v>24</v>
      </c>
      <c r="AA2094" t="s">
        <v>86440</v>
      </c>
      <c r="AB2094">
        <v>1</v>
      </c>
      <c r="AC2094" t="s">
        <v>86441</v>
      </c>
      <c r="AD2094" t="s">
        <v>86442</v>
      </c>
      <c r="AE2094" t="s">
        <v>34669</v>
      </c>
      <c r="AF2094" t="s">
        <v>34670</v>
      </c>
      <c r="AG2094">
        <v>5376</v>
      </c>
      <c r="AH2094" t="s">
        <v>34671</v>
      </c>
      <c r="AI2094" t="s">
        <v>34672</v>
      </c>
      <c r="AJ2094" t="s">
        <v>34673</v>
      </c>
      <c r="AL2094" s="4" t="s">
        <v>34674</v>
      </c>
    </row>
    <row r="2095" spans="1:38" x14ac:dyDescent="0.3">
      <c r="A2095" t="s">
        <v>64713</v>
      </c>
      <c r="B2095" t="s">
        <v>64714</v>
      </c>
      <c r="C2095" t="s">
        <v>64715</v>
      </c>
      <c r="D2095" t="s">
        <v>64716</v>
      </c>
      <c r="E2095" t="s">
        <v>64717</v>
      </c>
      <c r="F2095" t="s">
        <v>64718</v>
      </c>
      <c r="J2095" t="s">
        <v>15577</v>
      </c>
      <c r="K2095" t="s">
        <v>33</v>
      </c>
      <c r="L2095" t="s">
        <v>16540</v>
      </c>
      <c r="P2095">
        <v>9</v>
      </c>
      <c r="Q2095">
        <v>9</v>
      </c>
      <c r="R2095">
        <v>9</v>
      </c>
      <c r="S2095" t="s">
        <v>78249</v>
      </c>
      <c r="T2095" t="s">
        <v>78249</v>
      </c>
      <c r="U2095" t="s">
        <v>78249</v>
      </c>
      <c r="V2095" t="s">
        <v>86443</v>
      </c>
      <c r="W2095">
        <v>0</v>
      </c>
      <c r="X2095" t="s">
        <v>86444</v>
      </c>
      <c r="Y2095">
        <v>836180000</v>
      </c>
      <c r="Z2095">
        <v>87</v>
      </c>
      <c r="AA2095" t="s">
        <v>86445</v>
      </c>
      <c r="AB2095">
        <v>1</v>
      </c>
      <c r="AC2095" t="s">
        <v>86446</v>
      </c>
      <c r="AD2095" t="s">
        <v>86447</v>
      </c>
      <c r="AE2095" t="s">
        <v>16541</v>
      </c>
      <c r="AF2095" t="s">
        <v>16541</v>
      </c>
      <c r="AG2095">
        <v>2389</v>
      </c>
      <c r="AH2095" t="s">
        <v>16542</v>
      </c>
      <c r="AI2095" t="s">
        <v>16543</v>
      </c>
      <c r="AJ2095" t="s">
        <v>16544</v>
      </c>
      <c r="AL2095" s="4" t="s">
        <v>16545</v>
      </c>
    </row>
    <row r="2096" spans="1:38" x14ac:dyDescent="0.3">
      <c r="A2096" t="s">
        <v>64719</v>
      </c>
      <c r="B2096">
        <v>1</v>
      </c>
      <c r="C2096" t="s">
        <v>64720</v>
      </c>
      <c r="D2096" t="s">
        <v>64721</v>
      </c>
      <c r="E2096">
        <v>1</v>
      </c>
      <c r="F2096" t="s">
        <v>64722</v>
      </c>
      <c r="J2096" t="s">
        <v>32594</v>
      </c>
      <c r="K2096" t="s">
        <v>32595</v>
      </c>
      <c r="L2096" t="s">
        <v>32596</v>
      </c>
      <c r="P2096">
        <v>2</v>
      </c>
      <c r="Q2096">
        <v>2</v>
      </c>
      <c r="R2096">
        <v>2</v>
      </c>
      <c r="S2096">
        <v>16</v>
      </c>
      <c r="T2096">
        <v>16</v>
      </c>
      <c r="U2096">
        <v>16</v>
      </c>
      <c r="V2096" t="s">
        <v>86448</v>
      </c>
      <c r="W2096" t="s">
        <v>86449</v>
      </c>
      <c r="X2096" t="s">
        <v>86450</v>
      </c>
      <c r="Y2096">
        <v>283230000</v>
      </c>
      <c r="Z2096">
        <v>6</v>
      </c>
      <c r="AA2096" t="s">
        <v>86451</v>
      </c>
      <c r="AB2096">
        <v>1</v>
      </c>
      <c r="AC2096" t="s">
        <v>86452</v>
      </c>
      <c r="AD2096" t="s">
        <v>86453</v>
      </c>
      <c r="AE2096" t="s">
        <v>32597</v>
      </c>
      <c r="AF2096" t="s">
        <v>32597</v>
      </c>
      <c r="AG2096">
        <v>5051</v>
      </c>
      <c r="AH2096" t="s">
        <v>32598</v>
      </c>
      <c r="AI2096" t="s">
        <v>32599</v>
      </c>
      <c r="AJ2096" t="s">
        <v>32600</v>
      </c>
      <c r="AL2096" s="4" t="s">
        <v>32601</v>
      </c>
    </row>
    <row r="2097" spans="1:38" x14ac:dyDescent="0.3">
      <c r="A2097" t="s">
        <v>64723</v>
      </c>
      <c r="B2097" t="s">
        <v>64724</v>
      </c>
      <c r="C2097" t="s">
        <v>64725</v>
      </c>
      <c r="D2097" t="s">
        <v>64726</v>
      </c>
      <c r="E2097" t="s">
        <v>64727</v>
      </c>
      <c r="F2097" t="s">
        <v>49713</v>
      </c>
      <c r="J2097" t="s">
        <v>18423</v>
      </c>
      <c r="K2097" t="s">
        <v>18424</v>
      </c>
      <c r="L2097" t="s">
        <v>18425</v>
      </c>
      <c r="M2097" t="s">
        <v>18426</v>
      </c>
      <c r="P2097">
        <v>5</v>
      </c>
      <c r="Q2097">
        <v>5</v>
      </c>
      <c r="R2097">
        <v>4</v>
      </c>
      <c r="S2097" t="s">
        <v>75983</v>
      </c>
      <c r="T2097" t="s">
        <v>75983</v>
      </c>
      <c r="U2097">
        <v>10</v>
      </c>
      <c r="V2097" t="s">
        <v>86454</v>
      </c>
      <c r="W2097">
        <v>0</v>
      </c>
      <c r="X2097" t="s">
        <v>86455</v>
      </c>
      <c r="Y2097">
        <v>72642000</v>
      </c>
      <c r="Z2097">
        <v>9</v>
      </c>
      <c r="AA2097" t="s">
        <v>86456</v>
      </c>
      <c r="AB2097">
        <v>1</v>
      </c>
      <c r="AC2097" t="s">
        <v>86457</v>
      </c>
      <c r="AD2097" t="s">
        <v>86458</v>
      </c>
      <c r="AE2097" t="s">
        <v>18427</v>
      </c>
      <c r="AF2097" t="s">
        <v>18428</v>
      </c>
      <c r="AG2097">
        <v>2653</v>
      </c>
      <c r="AH2097" t="s">
        <v>18429</v>
      </c>
      <c r="AI2097" t="s">
        <v>18430</v>
      </c>
      <c r="AJ2097" t="s">
        <v>18431</v>
      </c>
      <c r="AK2097" t="e">
        <f>-ATPase subunit #REF!</f>
        <v>#NAME?</v>
      </c>
      <c r="AL2097" s="4" t="s">
        <v>18432</v>
      </c>
    </row>
    <row r="2098" spans="1:38" x14ac:dyDescent="0.3">
      <c r="A2098" t="s">
        <v>64290</v>
      </c>
      <c r="B2098" t="s">
        <v>64728</v>
      </c>
      <c r="C2098" t="s">
        <v>64729</v>
      </c>
      <c r="D2098" t="s">
        <v>64730</v>
      </c>
      <c r="E2098" t="s">
        <v>61960</v>
      </c>
      <c r="F2098" t="s">
        <v>64731</v>
      </c>
      <c r="J2098" t="s">
        <v>8284</v>
      </c>
      <c r="K2098" t="s">
        <v>974</v>
      </c>
      <c r="L2098" t="s">
        <v>16601</v>
      </c>
      <c r="P2098">
        <v>28</v>
      </c>
      <c r="Q2098">
        <v>28</v>
      </c>
      <c r="R2098">
        <v>22</v>
      </c>
      <c r="S2098" t="s">
        <v>48593</v>
      </c>
      <c r="T2098" t="s">
        <v>48593</v>
      </c>
      <c r="U2098" t="s">
        <v>48701</v>
      </c>
      <c r="V2098" t="s">
        <v>86459</v>
      </c>
      <c r="W2098">
        <v>0</v>
      </c>
      <c r="X2098" t="s">
        <v>48516</v>
      </c>
      <c r="Y2098">
        <v>1910300000</v>
      </c>
      <c r="Z2098">
        <v>125</v>
      </c>
      <c r="AA2098" t="s">
        <v>86460</v>
      </c>
      <c r="AB2098">
        <v>1</v>
      </c>
      <c r="AC2098" t="s">
        <v>86461</v>
      </c>
      <c r="AD2098" t="s">
        <v>86462</v>
      </c>
      <c r="AE2098" t="s">
        <v>16602</v>
      </c>
      <c r="AF2098" t="s">
        <v>16603</v>
      </c>
      <c r="AG2098">
        <v>2396</v>
      </c>
      <c r="AH2098" t="s">
        <v>16604</v>
      </c>
      <c r="AI2098" t="s">
        <v>16605</v>
      </c>
    </row>
    <row r="2099" spans="1:38" x14ac:dyDescent="0.3">
      <c r="A2099" t="s">
        <v>64732</v>
      </c>
      <c r="B2099" t="s">
        <v>64733</v>
      </c>
      <c r="C2099" t="s">
        <v>51605</v>
      </c>
      <c r="D2099" t="s">
        <v>64734</v>
      </c>
      <c r="E2099" t="s">
        <v>64735</v>
      </c>
      <c r="F2099" t="s">
        <v>50928</v>
      </c>
      <c r="J2099" t="s">
        <v>7667</v>
      </c>
      <c r="K2099" t="s">
        <v>7668</v>
      </c>
      <c r="L2099" t="s">
        <v>7669</v>
      </c>
      <c r="M2099" t="s">
        <v>4709</v>
      </c>
      <c r="P2099">
        <v>11</v>
      </c>
      <c r="Q2099">
        <v>9</v>
      </c>
      <c r="R2099">
        <v>8</v>
      </c>
      <c r="S2099" t="s">
        <v>78124</v>
      </c>
      <c r="T2099" t="s">
        <v>76190</v>
      </c>
      <c r="U2099">
        <v>22</v>
      </c>
      <c r="V2099" t="s">
        <v>86463</v>
      </c>
      <c r="W2099">
        <v>0</v>
      </c>
      <c r="X2099" t="s">
        <v>86464</v>
      </c>
      <c r="Y2099">
        <v>261160000</v>
      </c>
      <c r="Z2099">
        <v>22</v>
      </c>
      <c r="AA2099" t="s">
        <v>86465</v>
      </c>
      <c r="AB2099">
        <v>1</v>
      </c>
      <c r="AC2099" t="s">
        <v>86466</v>
      </c>
      <c r="AD2099" t="s">
        <v>86467</v>
      </c>
      <c r="AE2099" t="s">
        <v>7670</v>
      </c>
      <c r="AF2099" t="s">
        <v>7671</v>
      </c>
      <c r="AG2099">
        <v>1217</v>
      </c>
      <c r="AH2099" t="s">
        <v>7672</v>
      </c>
      <c r="AI2099" t="s">
        <v>7673</v>
      </c>
      <c r="AJ2099" t="s">
        <v>7674</v>
      </c>
      <c r="AK2099" t="s">
        <v>7675</v>
      </c>
      <c r="AL2099" s="4" t="s">
        <v>7676</v>
      </c>
    </row>
    <row r="2100" spans="1:38" x14ac:dyDescent="0.3">
      <c r="A2100" t="s">
        <v>64736</v>
      </c>
      <c r="B2100" t="s">
        <v>57481</v>
      </c>
      <c r="C2100">
        <v>1</v>
      </c>
      <c r="D2100" t="s">
        <v>64737</v>
      </c>
      <c r="E2100" t="s">
        <v>49755</v>
      </c>
      <c r="F2100">
        <v>1</v>
      </c>
      <c r="J2100" t="s">
        <v>30490</v>
      </c>
      <c r="K2100" t="s">
        <v>12767</v>
      </c>
      <c r="L2100" t="s">
        <v>30491</v>
      </c>
      <c r="P2100">
        <v>7</v>
      </c>
      <c r="Q2100">
        <v>1</v>
      </c>
      <c r="R2100">
        <v>1</v>
      </c>
      <c r="S2100" t="s">
        <v>79946</v>
      </c>
      <c r="T2100" t="s">
        <v>76728</v>
      </c>
      <c r="U2100" t="s">
        <v>76728</v>
      </c>
      <c r="V2100" t="s">
        <v>86468</v>
      </c>
      <c r="W2100" t="s">
        <v>86469</v>
      </c>
      <c r="X2100" t="s">
        <v>86470</v>
      </c>
      <c r="Y2100">
        <v>28327000</v>
      </c>
      <c r="Z2100">
        <v>5</v>
      </c>
      <c r="AA2100" t="s">
        <v>86471</v>
      </c>
      <c r="AB2100">
        <v>1</v>
      </c>
      <c r="AC2100" t="s">
        <v>86472</v>
      </c>
      <c r="AD2100" t="s">
        <v>86473</v>
      </c>
      <c r="AE2100" t="s">
        <v>30492</v>
      </c>
      <c r="AF2100" t="s">
        <v>30492</v>
      </c>
      <c r="AG2100">
        <v>4698</v>
      </c>
      <c r="AH2100" t="s">
        <v>30493</v>
      </c>
      <c r="AI2100" t="s">
        <v>30494</v>
      </c>
      <c r="AJ2100" t="s">
        <v>30495</v>
      </c>
      <c r="AL2100" s="4" t="s">
        <v>30496</v>
      </c>
    </row>
    <row r="2101" spans="1:38" x14ac:dyDescent="0.3">
      <c r="A2101" t="s">
        <v>64738</v>
      </c>
      <c r="B2101" t="s">
        <v>64739</v>
      </c>
      <c r="C2101" t="s">
        <v>64740</v>
      </c>
      <c r="D2101" t="s">
        <v>64741</v>
      </c>
      <c r="E2101" t="s">
        <v>64742</v>
      </c>
      <c r="F2101" t="s">
        <v>64743</v>
      </c>
      <c r="J2101" t="s">
        <v>5762</v>
      </c>
      <c r="K2101" t="s">
        <v>2979</v>
      </c>
      <c r="L2101" t="s">
        <v>5763</v>
      </c>
      <c r="P2101">
        <v>13</v>
      </c>
      <c r="Q2101">
        <v>13</v>
      </c>
      <c r="R2101">
        <v>13</v>
      </c>
      <c r="S2101" t="s">
        <v>84080</v>
      </c>
      <c r="T2101" t="s">
        <v>84080</v>
      </c>
      <c r="U2101" t="s">
        <v>84080</v>
      </c>
      <c r="V2101" t="s">
        <v>86474</v>
      </c>
      <c r="W2101">
        <v>0</v>
      </c>
      <c r="X2101" t="s">
        <v>86475</v>
      </c>
      <c r="Y2101">
        <v>3713700000</v>
      </c>
      <c r="Z2101">
        <v>109</v>
      </c>
      <c r="AA2101" t="s">
        <v>86476</v>
      </c>
      <c r="AB2101">
        <v>1</v>
      </c>
      <c r="AC2101" t="s">
        <v>86477</v>
      </c>
      <c r="AD2101" t="s">
        <v>86478</v>
      </c>
      <c r="AE2101" t="s">
        <v>5764</v>
      </c>
      <c r="AF2101" t="s">
        <v>5765</v>
      </c>
      <c r="AG2101">
        <v>976</v>
      </c>
      <c r="AH2101" t="s">
        <v>5766</v>
      </c>
      <c r="AI2101" t="s">
        <v>5767</v>
      </c>
      <c r="AL2101" s="4" t="s">
        <v>5768</v>
      </c>
    </row>
    <row r="2102" spans="1:38" x14ac:dyDescent="0.3">
      <c r="A2102" t="s">
        <v>64744</v>
      </c>
      <c r="B2102" t="s">
        <v>64745</v>
      </c>
      <c r="C2102" t="s">
        <v>64746</v>
      </c>
      <c r="D2102" t="s">
        <v>64747</v>
      </c>
      <c r="E2102" t="s">
        <v>55455</v>
      </c>
      <c r="F2102" t="s">
        <v>64748</v>
      </c>
      <c r="J2102" t="s">
        <v>7942</v>
      </c>
      <c r="K2102" t="s">
        <v>7943</v>
      </c>
      <c r="L2102" t="s">
        <v>1926</v>
      </c>
      <c r="M2102" t="s">
        <v>5228</v>
      </c>
      <c r="P2102">
        <v>12</v>
      </c>
      <c r="Q2102">
        <v>12</v>
      </c>
      <c r="R2102">
        <v>12</v>
      </c>
      <c r="S2102" t="s">
        <v>77237</v>
      </c>
      <c r="T2102" t="s">
        <v>77237</v>
      </c>
      <c r="U2102" t="s">
        <v>77237</v>
      </c>
      <c r="V2102" t="s">
        <v>86479</v>
      </c>
      <c r="W2102">
        <v>0</v>
      </c>
      <c r="X2102" t="s">
        <v>86480</v>
      </c>
      <c r="Y2102">
        <v>362730000</v>
      </c>
      <c r="Z2102">
        <v>42</v>
      </c>
      <c r="AA2102" t="s">
        <v>86481</v>
      </c>
      <c r="AB2102">
        <v>1</v>
      </c>
      <c r="AC2102" t="s">
        <v>86482</v>
      </c>
      <c r="AD2102" t="s">
        <v>86483</v>
      </c>
      <c r="AE2102" t="s">
        <v>7944</v>
      </c>
      <c r="AF2102" t="s">
        <v>7945</v>
      </c>
      <c r="AG2102">
        <v>1253</v>
      </c>
      <c r="AH2102" t="s">
        <v>7946</v>
      </c>
      <c r="AI2102" t="s">
        <v>7947</v>
      </c>
      <c r="AJ2102" t="s">
        <v>7948</v>
      </c>
      <c r="AL2102" s="4" t="s">
        <v>7949</v>
      </c>
    </row>
    <row r="2103" spans="1:38" x14ac:dyDescent="0.3">
      <c r="A2103" t="s">
        <v>64749</v>
      </c>
      <c r="B2103" t="s">
        <v>64750</v>
      </c>
      <c r="C2103" t="s">
        <v>64751</v>
      </c>
      <c r="D2103" t="s">
        <v>64752</v>
      </c>
      <c r="E2103" t="s">
        <v>64753</v>
      </c>
      <c r="F2103" t="s">
        <v>64754</v>
      </c>
      <c r="J2103" t="s">
        <v>78</v>
      </c>
      <c r="K2103" t="s">
        <v>79</v>
      </c>
      <c r="L2103" t="s">
        <v>80</v>
      </c>
      <c r="P2103">
        <v>15</v>
      </c>
      <c r="Q2103">
        <v>15</v>
      </c>
      <c r="R2103">
        <v>15</v>
      </c>
      <c r="S2103" t="s">
        <v>78124</v>
      </c>
      <c r="T2103" t="s">
        <v>78124</v>
      </c>
      <c r="U2103" t="s">
        <v>78124</v>
      </c>
      <c r="V2103" t="s">
        <v>86484</v>
      </c>
      <c r="W2103">
        <v>0</v>
      </c>
      <c r="X2103" t="s">
        <v>86485</v>
      </c>
      <c r="Y2103">
        <v>360660000</v>
      </c>
      <c r="Z2103">
        <v>45</v>
      </c>
      <c r="AA2103" t="s">
        <v>86486</v>
      </c>
      <c r="AB2103">
        <v>1</v>
      </c>
      <c r="AC2103" t="s">
        <v>86487</v>
      </c>
      <c r="AD2103" t="s">
        <v>86488</v>
      </c>
      <c r="AE2103" t="s">
        <v>81</v>
      </c>
      <c r="AF2103" t="s">
        <v>82</v>
      </c>
      <c r="AG2103">
        <v>171</v>
      </c>
      <c r="AH2103" t="s">
        <v>83</v>
      </c>
      <c r="AI2103" t="s">
        <v>84</v>
      </c>
      <c r="AJ2103" t="s">
        <v>85</v>
      </c>
      <c r="AL2103" s="4" t="s">
        <v>86</v>
      </c>
    </row>
    <row r="2104" spans="1:38" x14ac:dyDescent="0.3">
      <c r="A2104" t="s">
        <v>64755</v>
      </c>
      <c r="B2104" t="s">
        <v>64756</v>
      </c>
      <c r="C2104" t="s">
        <v>64757</v>
      </c>
      <c r="D2104" t="s">
        <v>64758</v>
      </c>
      <c r="E2104" t="s">
        <v>64759</v>
      </c>
      <c r="F2104" t="s">
        <v>64760</v>
      </c>
      <c r="J2104" t="s">
        <v>16861</v>
      </c>
      <c r="K2104" t="s">
        <v>16862</v>
      </c>
      <c r="L2104" t="s">
        <v>16863</v>
      </c>
      <c r="M2104" t="s">
        <v>16864</v>
      </c>
      <c r="P2104">
        <v>8</v>
      </c>
      <c r="Q2104">
        <v>8</v>
      </c>
      <c r="R2104">
        <v>8</v>
      </c>
      <c r="S2104" t="s">
        <v>77190</v>
      </c>
      <c r="T2104" t="s">
        <v>77190</v>
      </c>
      <c r="U2104" t="s">
        <v>77190</v>
      </c>
      <c r="V2104" t="s">
        <v>86489</v>
      </c>
      <c r="W2104">
        <v>0</v>
      </c>
      <c r="X2104" t="s">
        <v>86490</v>
      </c>
      <c r="Y2104">
        <v>312140000</v>
      </c>
      <c r="Z2104">
        <v>30</v>
      </c>
      <c r="AA2104" t="s">
        <v>86491</v>
      </c>
      <c r="AB2104">
        <v>1</v>
      </c>
      <c r="AC2104" t="s">
        <v>86492</v>
      </c>
      <c r="AD2104" t="s">
        <v>86493</v>
      </c>
      <c r="AE2104" t="s">
        <v>16865</v>
      </c>
      <c r="AF2104" t="s">
        <v>16865</v>
      </c>
      <c r="AG2104">
        <v>2433</v>
      </c>
      <c r="AH2104" t="s">
        <v>16866</v>
      </c>
      <c r="AI2104" t="s">
        <v>16867</v>
      </c>
      <c r="AJ2104" t="s">
        <v>16868</v>
      </c>
      <c r="AL2104" s="4" t="s">
        <v>16869</v>
      </c>
    </row>
    <row r="2105" spans="1:38" x14ac:dyDescent="0.3">
      <c r="A2105" t="s">
        <v>64761</v>
      </c>
      <c r="B2105" t="s">
        <v>59759</v>
      </c>
      <c r="C2105" t="s">
        <v>64762</v>
      </c>
      <c r="D2105" t="s">
        <v>64763</v>
      </c>
      <c r="E2105" t="s">
        <v>64764</v>
      </c>
      <c r="F2105" t="s">
        <v>64765</v>
      </c>
      <c r="J2105" t="s">
        <v>14836</v>
      </c>
      <c r="K2105" t="s">
        <v>14837</v>
      </c>
      <c r="L2105" t="s">
        <v>14838</v>
      </c>
      <c r="M2105" t="s">
        <v>14839</v>
      </c>
      <c r="P2105">
        <v>41</v>
      </c>
      <c r="Q2105">
        <v>41</v>
      </c>
      <c r="R2105">
        <v>41</v>
      </c>
      <c r="S2105">
        <v>45</v>
      </c>
      <c r="T2105">
        <v>45</v>
      </c>
      <c r="U2105">
        <v>45</v>
      </c>
      <c r="V2105" t="s">
        <v>86494</v>
      </c>
      <c r="W2105">
        <v>0</v>
      </c>
      <c r="X2105" t="s">
        <v>48516</v>
      </c>
      <c r="Y2105">
        <v>1847700000</v>
      </c>
      <c r="Z2105">
        <v>184</v>
      </c>
      <c r="AA2105" t="s">
        <v>86495</v>
      </c>
      <c r="AB2105">
        <v>1</v>
      </c>
      <c r="AC2105" t="s">
        <v>86496</v>
      </c>
      <c r="AD2105" t="s">
        <v>86497</v>
      </c>
      <c r="AE2105" t="s">
        <v>14840</v>
      </c>
      <c r="AF2105" t="s">
        <v>14840</v>
      </c>
      <c r="AG2105">
        <v>2150</v>
      </c>
      <c r="AH2105" t="s">
        <v>14841</v>
      </c>
      <c r="AI2105" t="s">
        <v>14842</v>
      </c>
      <c r="AJ2105" t="s">
        <v>14843</v>
      </c>
      <c r="AL2105" s="4" t="s">
        <v>14844</v>
      </c>
    </row>
    <row r="2106" spans="1:38" x14ac:dyDescent="0.3">
      <c r="A2106" t="s">
        <v>64766</v>
      </c>
      <c r="B2106" t="s">
        <v>64767</v>
      </c>
      <c r="C2106" t="s">
        <v>64768</v>
      </c>
      <c r="D2106" t="s">
        <v>64769</v>
      </c>
      <c r="E2106" t="s">
        <v>64770</v>
      </c>
      <c r="F2106" t="s">
        <v>64771</v>
      </c>
      <c r="J2106" t="s">
        <v>12434</v>
      </c>
      <c r="K2106" t="s">
        <v>12435</v>
      </c>
      <c r="L2106" t="s">
        <v>12436</v>
      </c>
      <c r="M2106" t="s">
        <v>355</v>
      </c>
      <c r="P2106">
        <v>11</v>
      </c>
      <c r="Q2106">
        <v>11</v>
      </c>
      <c r="R2106">
        <v>2</v>
      </c>
      <c r="S2106" t="s">
        <v>79152</v>
      </c>
      <c r="T2106" t="s">
        <v>79152</v>
      </c>
      <c r="U2106" t="s">
        <v>77167</v>
      </c>
      <c r="V2106" t="s">
        <v>86498</v>
      </c>
      <c r="W2106">
        <v>0</v>
      </c>
      <c r="X2106" t="s">
        <v>86499</v>
      </c>
      <c r="Y2106">
        <v>2778500000</v>
      </c>
      <c r="Z2106">
        <v>103</v>
      </c>
      <c r="AA2106" t="s">
        <v>86500</v>
      </c>
      <c r="AB2106">
        <v>1</v>
      </c>
      <c r="AC2106" t="s">
        <v>86501</v>
      </c>
      <c r="AD2106" t="s">
        <v>86502</v>
      </c>
      <c r="AE2106" t="s">
        <v>12437</v>
      </c>
      <c r="AF2106" t="s">
        <v>12438</v>
      </c>
      <c r="AG2106">
        <v>1832</v>
      </c>
      <c r="AH2106" t="s">
        <v>12439</v>
      </c>
      <c r="AI2106" t="s">
        <v>12440</v>
      </c>
      <c r="AJ2106" t="s">
        <v>12441</v>
      </c>
      <c r="AL2106" s="4" t="s">
        <v>12442</v>
      </c>
    </row>
    <row r="2107" spans="1:38" x14ac:dyDescent="0.3">
      <c r="A2107" t="s">
        <v>64772</v>
      </c>
      <c r="B2107" t="s">
        <v>64773</v>
      </c>
      <c r="C2107" t="s">
        <v>62973</v>
      </c>
      <c r="D2107" t="s">
        <v>62448</v>
      </c>
      <c r="E2107" t="s">
        <v>64774</v>
      </c>
      <c r="F2107" t="s">
        <v>64775</v>
      </c>
      <c r="J2107" t="s">
        <v>26649</v>
      </c>
      <c r="K2107" t="s">
        <v>26650</v>
      </c>
      <c r="L2107" t="s">
        <v>26651</v>
      </c>
      <c r="M2107" t="s">
        <v>948</v>
      </c>
      <c r="P2107">
        <v>38</v>
      </c>
      <c r="Q2107">
        <v>38</v>
      </c>
      <c r="R2107">
        <v>38</v>
      </c>
      <c r="S2107" t="s">
        <v>48581</v>
      </c>
      <c r="T2107" t="s">
        <v>48581</v>
      </c>
      <c r="U2107" t="s">
        <v>48581</v>
      </c>
      <c r="V2107" t="s">
        <v>86503</v>
      </c>
      <c r="W2107">
        <v>0</v>
      </c>
      <c r="X2107" t="s">
        <v>86504</v>
      </c>
      <c r="Y2107">
        <v>2472600000</v>
      </c>
      <c r="Z2107">
        <v>282</v>
      </c>
      <c r="AA2107" t="s">
        <v>86505</v>
      </c>
      <c r="AB2107">
        <v>1</v>
      </c>
      <c r="AC2107" t="s">
        <v>86506</v>
      </c>
      <c r="AD2107" t="s">
        <v>86507</v>
      </c>
      <c r="AE2107" t="s">
        <v>26652</v>
      </c>
      <c r="AF2107" t="s">
        <v>26652</v>
      </c>
      <c r="AG2107">
        <v>4063</v>
      </c>
      <c r="AH2107" t="s">
        <v>26653</v>
      </c>
      <c r="AI2107" t="s">
        <v>26654</v>
      </c>
      <c r="AJ2107" t="s">
        <v>26655</v>
      </c>
      <c r="AK2107" t="s">
        <v>26656</v>
      </c>
      <c r="AL2107" s="4" t="s">
        <v>26657</v>
      </c>
    </row>
    <row r="2108" spans="1:38" x14ac:dyDescent="0.3">
      <c r="A2108" t="s">
        <v>64776</v>
      </c>
      <c r="B2108" t="s">
        <v>53722</v>
      </c>
      <c r="C2108" t="s">
        <v>64777</v>
      </c>
      <c r="D2108" t="s">
        <v>64778</v>
      </c>
      <c r="E2108" t="s">
        <v>49782</v>
      </c>
      <c r="F2108" t="s">
        <v>64779</v>
      </c>
      <c r="J2108" t="s">
        <v>24421</v>
      </c>
      <c r="K2108" t="s">
        <v>24422</v>
      </c>
      <c r="L2108" t="s">
        <v>24423</v>
      </c>
      <c r="P2108">
        <v>14</v>
      </c>
      <c r="Q2108">
        <v>14</v>
      </c>
      <c r="R2108">
        <v>14</v>
      </c>
      <c r="S2108" t="s">
        <v>76530</v>
      </c>
      <c r="T2108" t="s">
        <v>76530</v>
      </c>
      <c r="U2108" t="s">
        <v>76530</v>
      </c>
      <c r="V2108" t="s">
        <v>86508</v>
      </c>
      <c r="W2108">
        <v>0</v>
      </c>
      <c r="X2108" t="s">
        <v>86509</v>
      </c>
      <c r="Y2108">
        <v>364380000</v>
      </c>
      <c r="Z2108">
        <v>25</v>
      </c>
      <c r="AA2108" t="s">
        <v>86510</v>
      </c>
      <c r="AB2108">
        <v>1</v>
      </c>
      <c r="AC2108" t="s">
        <v>86511</v>
      </c>
      <c r="AD2108" t="s">
        <v>86512</v>
      </c>
      <c r="AE2108" t="s">
        <v>24424</v>
      </c>
      <c r="AF2108" t="s">
        <v>24425</v>
      </c>
      <c r="AG2108">
        <v>3705</v>
      </c>
      <c r="AH2108" t="s">
        <v>24426</v>
      </c>
      <c r="AI2108" t="s">
        <v>24427</v>
      </c>
      <c r="AJ2108" t="s">
        <v>24428</v>
      </c>
      <c r="AL2108" s="4" t="s">
        <v>24429</v>
      </c>
    </row>
    <row r="2109" spans="1:38" x14ac:dyDescent="0.3">
      <c r="A2109" t="s">
        <v>64780</v>
      </c>
      <c r="B2109" t="s">
        <v>64781</v>
      </c>
      <c r="C2109" t="s">
        <v>64782</v>
      </c>
      <c r="D2109" t="s">
        <v>64783</v>
      </c>
      <c r="E2109" t="s">
        <v>64784</v>
      </c>
      <c r="F2109" t="s">
        <v>64785</v>
      </c>
      <c r="J2109" t="s">
        <v>2519</v>
      </c>
      <c r="K2109" t="s">
        <v>716</v>
      </c>
      <c r="L2109" t="s">
        <v>2520</v>
      </c>
      <c r="P2109">
        <v>14</v>
      </c>
      <c r="Q2109">
        <v>14</v>
      </c>
      <c r="R2109">
        <v>8</v>
      </c>
      <c r="S2109" t="s">
        <v>82035</v>
      </c>
      <c r="T2109" t="s">
        <v>82035</v>
      </c>
      <c r="U2109" t="s">
        <v>77746</v>
      </c>
      <c r="V2109" t="s">
        <v>86513</v>
      </c>
      <c r="W2109">
        <v>0</v>
      </c>
      <c r="X2109" t="s">
        <v>86514</v>
      </c>
      <c r="Y2109">
        <v>682390000</v>
      </c>
      <c r="Z2109">
        <v>56</v>
      </c>
      <c r="AA2109" t="s">
        <v>86515</v>
      </c>
      <c r="AB2109">
        <v>1</v>
      </c>
      <c r="AC2109" t="s">
        <v>86516</v>
      </c>
      <c r="AD2109" t="s">
        <v>86517</v>
      </c>
      <c r="AE2109" t="s">
        <v>2521</v>
      </c>
      <c r="AF2109" t="s">
        <v>2522</v>
      </c>
      <c r="AG2109">
        <v>516</v>
      </c>
      <c r="AH2109" t="s">
        <v>2523</v>
      </c>
      <c r="AI2109" t="s">
        <v>2524</v>
      </c>
      <c r="AJ2109" t="s">
        <v>2525</v>
      </c>
      <c r="AL2109" s="4" t="s">
        <v>2526</v>
      </c>
    </row>
    <row r="2110" spans="1:38" x14ac:dyDescent="0.3">
      <c r="A2110" t="s">
        <v>64786</v>
      </c>
      <c r="B2110" t="s">
        <v>56859</v>
      </c>
      <c r="C2110" t="s">
        <v>64787</v>
      </c>
      <c r="D2110" t="s">
        <v>64788</v>
      </c>
      <c r="E2110" t="s">
        <v>64789</v>
      </c>
      <c r="F2110" t="s">
        <v>64790</v>
      </c>
      <c r="J2110" t="s">
        <v>33851</v>
      </c>
      <c r="K2110" t="s">
        <v>33852</v>
      </c>
      <c r="L2110" t="s">
        <v>33853</v>
      </c>
      <c r="M2110" t="s">
        <v>2263</v>
      </c>
      <c r="P2110">
        <v>8</v>
      </c>
      <c r="Q2110">
        <v>8</v>
      </c>
      <c r="R2110">
        <v>8</v>
      </c>
      <c r="S2110" t="s">
        <v>86070</v>
      </c>
      <c r="T2110" t="s">
        <v>86070</v>
      </c>
      <c r="U2110" t="s">
        <v>86070</v>
      </c>
      <c r="V2110" t="s">
        <v>86518</v>
      </c>
      <c r="W2110">
        <v>0</v>
      </c>
      <c r="X2110" t="s">
        <v>86519</v>
      </c>
      <c r="Y2110">
        <v>264740000</v>
      </c>
      <c r="Z2110">
        <v>36</v>
      </c>
      <c r="AA2110" t="s">
        <v>86520</v>
      </c>
      <c r="AB2110">
        <v>1</v>
      </c>
      <c r="AC2110" t="s">
        <v>86521</v>
      </c>
      <c r="AD2110" t="s">
        <v>86522</v>
      </c>
      <c r="AE2110" t="s">
        <v>33854</v>
      </c>
      <c r="AF2110" t="s">
        <v>33855</v>
      </c>
      <c r="AG2110">
        <v>5250</v>
      </c>
      <c r="AH2110" t="s">
        <v>33856</v>
      </c>
      <c r="AI2110" t="s">
        <v>33857</v>
      </c>
      <c r="AJ2110" t="s">
        <v>33858</v>
      </c>
      <c r="AL2110" s="4" t="s">
        <v>33859</v>
      </c>
    </row>
    <row r="2111" spans="1:38" x14ac:dyDescent="0.3">
      <c r="A2111" t="s">
        <v>64791</v>
      </c>
      <c r="B2111" t="s">
        <v>64792</v>
      </c>
      <c r="C2111" t="s">
        <v>64793</v>
      </c>
      <c r="D2111" t="s">
        <v>64794</v>
      </c>
      <c r="E2111" t="s">
        <v>64795</v>
      </c>
      <c r="F2111" t="s">
        <v>64796</v>
      </c>
      <c r="J2111" t="s">
        <v>1659</v>
      </c>
      <c r="K2111" t="s">
        <v>1660</v>
      </c>
      <c r="L2111" t="s">
        <v>1661</v>
      </c>
      <c r="M2111" t="s">
        <v>1662</v>
      </c>
      <c r="P2111">
        <v>12</v>
      </c>
      <c r="Q2111">
        <v>11</v>
      </c>
      <c r="R2111">
        <v>11</v>
      </c>
      <c r="S2111" t="s">
        <v>84235</v>
      </c>
      <c r="T2111" t="s">
        <v>80249</v>
      </c>
      <c r="U2111" t="s">
        <v>80249</v>
      </c>
      <c r="V2111" t="s">
        <v>86523</v>
      </c>
      <c r="W2111">
        <v>0</v>
      </c>
      <c r="X2111" t="s">
        <v>86524</v>
      </c>
      <c r="Y2111">
        <v>1159500000</v>
      </c>
      <c r="Z2111">
        <v>58</v>
      </c>
      <c r="AA2111" t="s">
        <v>86525</v>
      </c>
      <c r="AB2111">
        <v>1</v>
      </c>
      <c r="AC2111" t="s">
        <v>86526</v>
      </c>
      <c r="AD2111" t="s">
        <v>86527</v>
      </c>
      <c r="AE2111" t="s">
        <v>1663</v>
      </c>
      <c r="AF2111" t="s">
        <v>1664</v>
      </c>
      <c r="AG2111">
        <v>395</v>
      </c>
      <c r="AH2111" t="s">
        <v>1665</v>
      </c>
      <c r="AI2111" t="s">
        <v>1666</v>
      </c>
      <c r="AJ2111" t="s">
        <v>1667</v>
      </c>
      <c r="AL2111" s="4" t="s">
        <v>1668</v>
      </c>
    </row>
    <row r="2112" spans="1:38" x14ac:dyDescent="0.3">
      <c r="A2112" t="s">
        <v>64797</v>
      </c>
      <c r="B2112" t="s">
        <v>64798</v>
      </c>
      <c r="C2112" t="s">
        <v>64799</v>
      </c>
      <c r="D2112" t="s">
        <v>64800</v>
      </c>
      <c r="E2112" t="s">
        <v>64801</v>
      </c>
      <c r="F2112" t="s">
        <v>64802</v>
      </c>
      <c r="J2112" t="s">
        <v>24353</v>
      </c>
      <c r="K2112" t="s">
        <v>3276</v>
      </c>
      <c r="L2112" t="s">
        <v>24354</v>
      </c>
      <c r="M2112" t="s">
        <v>448</v>
      </c>
      <c r="P2112">
        <v>7</v>
      </c>
      <c r="Q2112">
        <v>7</v>
      </c>
      <c r="R2112">
        <v>7</v>
      </c>
      <c r="S2112" t="s">
        <v>48404</v>
      </c>
      <c r="T2112" t="s">
        <v>48404</v>
      </c>
      <c r="U2112" t="s">
        <v>48404</v>
      </c>
      <c r="V2112" t="s">
        <v>86528</v>
      </c>
      <c r="W2112">
        <v>0</v>
      </c>
      <c r="X2112" t="s">
        <v>78520</v>
      </c>
      <c r="Y2112">
        <v>130390000</v>
      </c>
      <c r="Z2112">
        <v>17</v>
      </c>
      <c r="AA2112" t="s">
        <v>86529</v>
      </c>
      <c r="AB2112">
        <v>1</v>
      </c>
      <c r="AC2112" t="s">
        <v>86530</v>
      </c>
      <c r="AD2112" t="s">
        <v>86531</v>
      </c>
      <c r="AE2112" t="s">
        <v>24355</v>
      </c>
      <c r="AF2112" t="s">
        <v>24355</v>
      </c>
      <c r="AG2112">
        <v>3696</v>
      </c>
      <c r="AH2112" t="s">
        <v>24356</v>
      </c>
      <c r="AI2112" t="s">
        <v>24357</v>
      </c>
      <c r="AJ2112" t="s">
        <v>24358</v>
      </c>
      <c r="AL2112" s="4" t="s">
        <v>24359</v>
      </c>
    </row>
    <row r="2113" spans="1:38" x14ac:dyDescent="0.3">
      <c r="A2113" t="s">
        <v>64803</v>
      </c>
      <c r="B2113" t="s">
        <v>58301</v>
      </c>
      <c r="C2113" t="s">
        <v>60313</v>
      </c>
      <c r="D2113" t="s">
        <v>64804</v>
      </c>
      <c r="E2113" t="s">
        <v>64805</v>
      </c>
      <c r="F2113" t="s">
        <v>64806</v>
      </c>
      <c r="J2113" t="s">
        <v>34336</v>
      </c>
      <c r="K2113" t="s">
        <v>34337</v>
      </c>
      <c r="L2113" t="s">
        <v>34338</v>
      </c>
      <c r="M2113" t="s">
        <v>22184</v>
      </c>
      <c r="P2113">
        <v>22</v>
      </c>
      <c r="Q2113">
        <v>21</v>
      </c>
      <c r="R2113">
        <v>21</v>
      </c>
      <c r="S2113">
        <v>30</v>
      </c>
      <c r="T2113" t="s">
        <v>82020</v>
      </c>
      <c r="U2113" t="s">
        <v>82020</v>
      </c>
      <c r="V2113" t="s">
        <v>86532</v>
      </c>
      <c r="W2113">
        <v>0</v>
      </c>
      <c r="X2113" t="s">
        <v>86533</v>
      </c>
      <c r="Y2113">
        <v>486020000</v>
      </c>
      <c r="Z2113">
        <v>66</v>
      </c>
      <c r="AA2113" t="s">
        <v>86534</v>
      </c>
      <c r="AB2113">
        <v>1</v>
      </c>
      <c r="AC2113" t="s">
        <v>86535</v>
      </c>
      <c r="AD2113" t="s">
        <v>86536</v>
      </c>
      <c r="AE2113" t="s">
        <v>34339</v>
      </c>
      <c r="AF2113" t="s">
        <v>34340</v>
      </c>
      <c r="AG2113">
        <v>5324</v>
      </c>
      <c r="AH2113" t="s">
        <v>34341</v>
      </c>
      <c r="AI2113" t="s">
        <v>34342</v>
      </c>
      <c r="AJ2113" t="s">
        <v>34343</v>
      </c>
      <c r="AL2113" s="4" t="s">
        <v>34344</v>
      </c>
    </row>
    <row r="2114" spans="1:38" x14ac:dyDescent="0.3">
      <c r="A2114" t="s">
        <v>64807</v>
      </c>
      <c r="B2114" t="s">
        <v>64808</v>
      </c>
      <c r="C2114" t="s">
        <v>64809</v>
      </c>
      <c r="D2114" t="s">
        <v>64810</v>
      </c>
      <c r="E2114" t="s">
        <v>64811</v>
      </c>
      <c r="F2114" t="s">
        <v>64812</v>
      </c>
      <c r="J2114" t="s">
        <v>10313</v>
      </c>
      <c r="K2114" t="s">
        <v>10314</v>
      </c>
      <c r="L2114" t="s">
        <v>10315</v>
      </c>
      <c r="P2114">
        <v>77</v>
      </c>
      <c r="Q2114">
        <v>77</v>
      </c>
      <c r="R2114">
        <v>76</v>
      </c>
      <c r="S2114" t="s">
        <v>81698</v>
      </c>
      <c r="T2114" t="s">
        <v>81698</v>
      </c>
      <c r="U2114" t="s">
        <v>84164</v>
      </c>
      <c r="V2114" t="s">
        <v>86537</v>
      </c>
      <c r="W2114">
        <v>0</v>
      </c>
      <c r="X2114" t="s">
        <v>48516</v>
      </c>
      <c r="Y2114">
        <v>24174000000</v>
      </c>
      <c r="Z2114">
        <v>856</v>
      </c>
      <c r="AA2114" t="s">
        <v>86538</v>
      </c>
      <c r="AB2114">
        <v>1</v>
      </c>
      <c r="AC2114" t="s">
        <v>86539</v>
      </c>
      <c r="AD2114" t="s">
        <v>86540</v>
      </c>
      <c r="AE2114" t="s">
        <v>10316</v>
      </c>
      <c r="AF2114" t="s">
        <v>10317</v>
      </c>
      <c r="AG2114">
        <v>1558</v>
      </c>
      <c r="AH2114" t="s">
        <v>10318</v>
      </c>
      <c r="AI2114" t="s">
        <v>10319</v>
      </c>
      <c r="AJ2114" t="s">
        <v>10320</v>
      </c>
      <c r="AL2114" s="4" t="s">
        <v>10321</v>
      </c>
    </row>
    <row r="2115" spans="1:38" x14ac:dyDescent="0.3">
      <c r="A2115" t="s">
        <v>64813</v>
      </c>
      <c r="B2115" t="s">
        <v>60358</v>
      </c>
      <c r="C2115" t="s">
        <v>64814</v>
      </c>
      <c r="D2115" t="s">
        <v>64815</v>
      </c>
      <c r="E2115" t="s">
        <v>64816</v>
      </c>
      <c r="F2115" t="s">
        <v>64817</v>
      </c>
      <c r="J2115" t="s">
        <v>963</v>
      </c>
      <c r="K2115" t="s">
        <v>964</v>
      </c>
      <c r="L2115" t="s">
        <v>965</v>
      </c>
      <c r="M2115" t="s">
        <v>966</v>
      </c>
      <c r="P2115">
        <v>13</v>
      </c>
      <c r="Q2115">
        <v>13</v>
      </c>
      <c r="R2115">
        <v>13</v>
      </c>
      <c r="S2115" t="s">
        <v>86541</v>
      </c>
      <c r="T2115" t="s">
        <v>86541</v>
      </c>
      <c r="U2115" t="s">
        <v>86541</v>
      </c>
      <c r="V2115" t="s">
        <v>86542</v>
      </c>
      <c r="W2115">
        <v>0</v>
      </c>
      <c r="X2115" t="s">
        <v>86543</v>
      </c>
      <c r="Y2115">
        <v>6180400000</v>
      </c>
      <c r="Z2115">
        <v>129</v>
      </c>
      <c r="AA2115" t="s">
        <v>86544</v>
      </c>
      <c r="AB2115">
        <v>1</v>
      </c>
      <c r="AC2115" t="s">
        <v>86545</v>
      </c>
      <c r="AD2115" t="s">
        <v>86546</v>
      </c>
      <c r="AE2115" t="s">
        <v>967</v>
      </c>
      <c r="AF2115" t="s">
        <v>968</v>
      </c>
      <c r="AG2115">
        <v>298</v>
      </c>
      <c r="AH2115" t="s">
        <v>969</v>
      </c>
      <c r="AI2115" t="s">
        <v>970</v>
      </c>
      <c r="AJ2115" t="s">
        <v>971</v>
      </c>
      <c r="AL2115" s="4" t="s">
        <v>972</v>
      </c>
    </row>
    <row r="2116" spans="1:38" x14ac:dyDescent="0.3">
      <c r="A2116" t="s">
        <v>64818</v>
      </c>
      <c r="B2116" t="s">
        <v>64819</v>
      </c>
      <c r="C2116" t="s">
        <v>64820</v>
      </c>
      <c r="D2116" t="s">
        <v>64821</v>
      </c>
      <c r="E2116" t="s">
        <v>64822</v>
      </c>
      <c r="F2116" t="s">
        <v>64823</v>
      </c>
      <c r="J2116" t="s">
        <v>7821</v>
      </c>
      <c r="K2116" t="s">
        <v>7822</v>
      </c>
      <c r="L2116" t="s">
        <v>7823</v>
      </c>
      <c r="P2116">
        <v>11</v>
      </c>
      <c r="Q2116">
        <v>11</v>
      </c>
      <c r="R2116">
        <v>11</v>
      </c>
      <c r="S2116">
        <v>59</v>
      </c>
      <c r="T2116">
        <v>59</v>
      </c>
      <c r="U2116">
        <v>59</v>
      </c>
      <c r="V2116" t="s">
        <v>86547</v>
      </c>
      <c r="W2116">
        <v>0</v>
      </c>
      <c r="X2116" t="s">
        <v>86548</v>
      </c>
      <c r="Y2116">
        <v>757350000</v>
      </c>
      <c r="Z2116">
        <v>51</v>
      </c>
      <c r="AA2116" t="s">
        <v>86549</v>
      </c>
      <c r="AB2116">
        <v>1</v>
      </c>
      <c r="AC2116" t="s">
        <v>86550</v>
      </c>
      <c r="AD2116" t="s">
        <v>86551</v>
      </c>
      <c r="AE2116" t="s">
        <v>7824</v>
      </c>
      <c r="AF2116" t="s">
        <v>7825</v>
      </c>
      <c r="AG2116">
        <v>1239</v>
      </c>
      <c r="AH2116" t="s">
        <v>7826</v>
      </c>
      <c r="AI2116" t="s">
        <v>7827</v>
      </c>
      <c r="AJ2116" t="s">
        <v>7828</v>
      </c>
      <c r="AK2116" t="s">
        <v>7829</v>
      </c>
      <c r="AL2116" s="4" t="s">
        <v>7830</v>
      </c>
    </row>
    <row r="2117" spans="1:38" x14ac:dyDescent="0.3">
      <c r="A2117" t="s">
        <v>58438</v>
      </c>
      <c r="B2117" t="s">
        <v>64824</v>
      </c>
      <c r="C2117" t="s">
        <v>64825</v>
      </c>
      <c r="D2117" t="s">
        <v>64826</v>
      </c>
      <c r="E2117" t="s">
        <v>64827</v>
      </c>
      <c r="F2117" t="s">
        <v>64828</v>
      </c>
      <c r="J2117" t="s">
        <v>5662</v>
      </c>
      <c r="K2117" t="s">
        <v>6229</v>
      </c>
      <c r="L2117" t="s">
        <v>6230</v>
      </c>
      <c r="M2117" t="s">
        <v>5665</v>
      </c>
      <c r="P2117">
        <v>13</v>
      </c>
      <c r="Q2117">
        <v>13</v>
      </c>
      <c r="R2117">
        <v>13</v>
      </c>
      <c r="S2117" t="s">
        <v>83227</v>
      </c>
      <c r="T2117" t="s">
        <v>83227</v>
      </c>
      <c r="U2117" t="s">
        <v>83227</v>
      </c>
      <c r="V2117" t="s">
        <v>86552</v>
      </c>
      <c r="W2117">
        <v>0</v>
      </c>
      <c r="X2117" t="s">
        <v>86553</v>
      </c>
      <c r="Y2117">
        <v>1719600000</v>
      </c>
      <c r="Z2117">
        <v>103</v>
      </c>
      <c r="AA2117" t="s">
        <v>86554</v>
      </c>
      <c r="AB2117">
        <v>1</v>
      </c>
      <c r="AC2117" t="s">
        <v>86555</v>
      </c>
      <c r="AD2117" t="s">
        <v>86556</v>
      </c>
      <c r="AE2117" t="s">
        <v>6231</v>
      </c>
      <c r="AF2117" t="s">
        <v>6231</v>
      </c>
      <c r="AG2117">
        <v>1039</v>
      </c>
      <c r="AH2117" t="s">
        <v>6232</v>
      </c>
      <c r="AI2117" t="s">
        <v>6233</v>
      </c>
      <c r="AJ2117" t="s">
        <v>6234</v>
      </c>
      <c r="AK2117" t="s">
        <v>6235</v>
      </c>
      <c r="AL2117" s="4" t="s">
        <v>6236</v>
      </c>
    </row>
    <row r="2118" spans="1:38" x14ac:dyDescent="0.3">
      <c r="A2118" t="s">
        <v>64829</v>
      </c>
      <c r="B2118" t="s">
        <v>64830</v>
      </c>
      <c r="C2118" t="s">
        <v>64831</v>
      </c>
      <c r="D2118" t="s">
        <v>56391</v>
      </c>
      <c r="E2118" t="s">
        <v>64832</v>
      </c>
      <c r="F2118" t="s">
        <v>64833</v>
      </c>
      <c r="J2118" t="s">
        <v>1290</v>
      </c>
      <c r="K2118" t="s">
        <v>1282</v>
      </c>
      <c r="L2118" t="s">
        <v>1291</v>
      </c>
      <c r="M2118" t="s">
        <v>1274</v>
      </c>
      <c r="P2118">
        <v>8</v>
      </c>
      <c r="Q2118">
        <v>8</v>
      </c>
      <c r="R2118">
        <v>8</v>
      </c>
      <c r="S2118" t="s">
        <v>83977</v>
      </c>
      <c r="T2118" t="s">
        <v>83977</v>
      </c>
      <c r="U2118" t="s">
        <v>83977</v>
      </c>
      <c r="V2118" t="s">
        <v>86557</v>
      </c>
      <c r="W2118">
        <v>0</v>
      </c>
      <c r="X2118" t="s">
        <v>86558</v>
      </c>
      <c r="Y2118">
        <v>845840000</v>
      </c>
      <c r="Z2118">
        <v>36</v>
      </c>
      <c r="AA2118" t="s">
        <v>86559</v>
      </c>
      <c r="AB2118">
        <v>1</v>
      </c>
      <c r="AC2118" t="s">
        <v>86560</v>
      </c>
      <c r="AD2118" t="s">
        <v>86561</v>
      </c>
      <c r="AE2118" t="s">
        <v>1292</v>
      </c>
      <c r="AF2118" t="s">
        <v>1293</v>
      </c>
      <c r="AG2118">
        <v>339</v>
      </c>
      <c r="AH2118" t="s">
        <v>1294</v>
      </c>
      <c r="AI2118" t="s">
        <v>1295</v>
      </c>
      <c r="AJ2118" t="s">
        <v>1296</v>
      </c>
      <c r="AL2118" s="4" t="s">
        <v>1297</v>
      </c>
    </row>
    <row r="2119" spans="1:38" x14ac:dyDescent="0.3">
      <c r="A2119" t="s">
        <v>64834</v>
      </c>
      <c r="B2119" t="s">
        <v>64835</v>
      </c>
      <c r="C2119" t="s">
        <v>64836</v>
      </c>
      <c r="D2119" t="s">
        <v>64837</v>
      </c>
      <c r="E2119" t="s">
        <v>64838</v>
      </c>
      <c r="F2119" t="s">
        <v>64839</v>
      </c>
      <c r="J2119" t="s">
        <v>10873</v>
      </c>
      <c r="K2119" t="s">
        <v>10874</v>
      </c>
      <c r="L2119" t="s">
        <v>10865</v>
      </c>
      <c r="M2119" t="s">
        <v>10866</v>
      </c>
      <c r="P2119">
        <v>9</v>
      </c>
      <c r="Q2119">
        <v>9</v>
      </c>
      <c r="R2119">
        <v>9</v>
      </c>
      <c r="S2119" t="s">
        <v>80778</v>
      </c>
      <c r="T2119" t="s">
        <v>80778</v>
      </c>
      <c r="U2119" t="s">
        <v>80778</v>
      </c>
      <c r="V2119" t="s">
        <v>86562</v>
      </c>
      <c r="W2119">
        <v>0</v>
      </c>
      <c r="X2119" t="s">
        <v>86563</v>
      </c>
      <c r="Y2119">
        <v>496300000</v>
      </c>
      <c r="Z2119">
        <v>38</v>
      </c>
      <c r="AA2119" t="s">
        <v>86564</v>
      </c>
      <c r="AB2119">
        <v>1</v>
      </c>
      <c r="AC2119" t="s">
        <v>86565</v>
      </c>
      <c r="AD2119" t="s">
        <v>86566</v>
      </c>
      <c r="AE2119" t="s">
        <v>10875</v>
      </c>
      <c r="AF2119" t="s">
        <v>10875</v>
      </c>
      <c r="AG2119">
        <v>1630</v>
      </c>
      <c r="AH2119" t="s">
        <v>10876</v>
      </c>
      <c r="AI2119" t="s">
        <v>10877</v>
      </c>
      <c r="AJ2119" t="s">
        <v>10878</v>
      </c>
      <c r="AL2119" s="4" t="s">
        <v>10879</v>
      </c>
    </row>
    <row r="2120" spans="1:38" x14ac:dyDescent="0.3">
      <c r="A2120" t="s">
        <v>64840</v>
      </c>
      <c r="B2120" t="s">
        <v>64841</v>
      </c>
      <c r="C2120" t="s">
        <v>64842</v>
      </c>
      <c r="D2120" t="s">
        <v>64843</v>
      </c>
      <c r="E2120" t="s">
        <v>64844</v>
      </c>
      <c r="F2120" t="s">
        <v>64845</v>
      </c>
      <c r="J2120" t="s">
        <v>2978</v>
      </c>
      <c r="K2120" t="s">
        <v>2979</v>
      </c>
      <c r="L2120" t="s">
        <v>16229</v>
      </c>
      <c r="P2120">
        <v>3</v>
      </c>
      <c r="Q2120">
        <v>3</v>
      </c>
      <c r="R2120">
        <v>3</v>
      </c>
      <c r="S2120" t="s">
        <v>76190</v>
      </c>
      <c r="T2120" t="s">
        <v>76190</v>
      </c>
      <c r="U2120" t="s">
        <v>76190</v>
      </c>
      <c r="V2120" t="s">
        <v>86567</v>
      </c>
      <c r="W2120">
        <v>0</v>
      </c>
      <c r="X2120" t="s">
        <v>86568</v>
      </c>
      <c r="Y2120">
        <v>202230000</v>
      </c>
      <c r="Z2120">
        <v>19</v>
      </c>
      <c r="AA2120" t="s">
        <v>86569</v>
      </c>
      <c r="AB2120">
        <v>1</v>
      </c>
      <c r="AC2120" t="s">
        <v>86570</v>
      </c>
      <c r="AD2120" t="s">
        <v>86571</v>
      </c>
      <c r="AE2120" t="s">
        <v>16230</v>
      </c>
      <c r="AF2120" t="s">
        <v>16231</v>
      </c>
      <c r="AG2120">
        <v>2347</v>
      </c>
      <c r="AH2120" t="s">
        <v>16232</v>
      </c>
      <c r="AI2120" t="s">
        <v>16233</v>
      </c>
      <c r="AJ2120" t="s">
        <v>16234</v>
      </c>
      <c r="AK2120" t="s">
        <v>16235</v>
      </c>
      <c r="AL2120" s="4" t="s">
        <v>16236</v>
      </c>
    </row>
    <row r="2121" spans="1:38" x14ac:dyDescent="0.3">
      <c r="A2121" t="s">
        <v>64846</v>
      </c>
      <c r="B2121" t="s">
        <v>64847</v>
      </c>
      <c r="C2121" t="s">
        <v>64848</v>
      </c>
      <c r="D2121" t="s">
        <v>64849</v>
      </c>
      <c r="E2121" t="s">
        <v>64850</v>
      </c>
      <c r="F2121" t="s">
        <v>58590</v>
      </c>
      <c r="K2121" t="s">
        <v>168</v>
      </c>
      <c r="L2121" t="s">
        <v>1395</v>
      </c>
      <c r="P2121">
        <v>26</v>
      </c>
      <c r="Q2121">
        <v>26</v>
      </c>
      <c r="R2121">
        <v>26</v>
      </c>
      <c r="S2121" t="s">
        <v>80296</v>
      </c>
      <c r="T2121" t="s">
        <v>80296</v>
      </c>
      <c r="U2121" t="s">
        <v>80296</v>
      </c>
      <c r="V2121" t="s">
        <v>86572</v>
      </c>
      <c r="W2121">
        <v>0</v>
      </c>
      <c r="X2121" t="s">
        <v>86573</v>
      </c>
      <c r="Y2121">
        <v>1777300000</v>
      </c>
      <c r="Z2121">
        <v>178</v>
      </c>
      <c r="AA2121" t="s">
        <v>86574</v>
      </c>
      <c r="AB2121">
        <v>1</v>
      </c>
      <c r="AC2121" t="s">
        <v>86570</v>
      </c>
      <c r="AD2121" t="s">
        <v>86575</v>
      </c>
      <c r="AE2121" t="s">
        <v>35494</v>
      </c>
      <c r="AF2121" t="s">
        <v>35494</v>
      </c>
      <c r="AG2121">
        <v>5577</v>
      </c>
      <c r="AH2121" t="s">
        <v>35495</v>
      </c>
      <c r="AI2121" t="s">
        <v>35496</v>
      </c>
      <c r="AL2121" s="4" t="s">
        <v>35497</v>
      </c>
    </row>
    <row r="2122" spans="1:38" x14ac:dyDescent="0.3">
      <c r="A2122" t="s">
        <v>64851</v>
      </c>
      <c r="B2122" t="s">
        <v>64852</v>
      </c>
      <c r="C2122" t="s">
        <v>64853</v>
      </c>
      <c r="D2122" t="s">
        <v>64854</v>
      </c>
      <c r="E2122" t="s">
        <v>64855</v>
      </c>
      <c r="F2122" t="s">
        <v>64856</v>
      </c>
      <c r="J2122" t="s">
        <v>17743</v>
      </c>
      <c r="L2122" t="s">
        <v>17744</v>
      </c>
      <c r="P2122">
        <v>7</v>
      </c>
      <c r="Q2122">
        <v>7</v>
      </c>
      <c r="R2122">
        <v>7</v>
      </c>
      <c r="S2122" t="s">
        <v>78829</v>
      </c>
      <c r="T2122" t="s">
        <v>78829</v>
      </c>
      <c r="U2122" t="s">
        <v>78829</v>
      </c>
      <c r="V2122" t="s">
        <v>86576</v>
      </c>
      <c r="W2122">
        <v>0</v>
      </c>
      <c r="X2122" t="s">
        <v>86577</v>
      </c>
      <c r="Y2122">
        <v>546580000</v>
      </c>
      <c r="Z2122">
        <v>48</v>
      </c>
      <c r="AA2122" t="s">
        <v>86578</v>
      </c>
      <c r="AB2122">
        <v>1</v>
      </c>
      <c r="AC2122" t="s">
        <v>86579</v>
      </c>
      <c r="AD2122" t="s">
        <v>86580</v>
      </c>
      <c r="AE2122" t="s">
        <v>17745</v>
      </c>
      <c r="AF2122" t="s">
        <v>17746</v>
      </c>
      <c r="AG2122">
        <v>2556</v>
      </c>
      <c r="AH2122" t="s">
        <v>17747</v>
      </c>
      <c r="AI2122" t="s">
        <v>17748</v>
      </c>
      <c r="AL2122" s="4" t="s">
        <v>17749</v>
      </c>
    </row>
    <row r="2123" spans="1:38" x14ac:dyDescent="0.3">
      <c r="A2123" t="s">
        <v>64857</v>
      </c>
      <c r="B2123" t="s">
        <v>64858</v>
      </c>
      <c r="C2123" t="s">
        <v>64859</v>
      </c>
      <c r="D2123" t="s">
        <v>64860</v>
      </c>
      <c r="E2123" t="s">
        <v>64861</v>
      </c>
      <c r="F2123" t="s">
        <v>64862</v>
      </c>
      <c r="J2123" t="s">
        <v>30294</v>
      </c>
      <c r="K2123" t="s">
        <v>30295</v>
      </c>
      <c r="L2123" t="s">
        <v>1209</v>
      </c>
      <c r="P2123">
        <v>19</v>
      </c>
      <c r="Q2123">
        <v>19</v>
      </c>
      <c r="R2123">
        <v>18</v>
      </c>
      <c r="S2123" t="s">
        <v>79152</v>
      </c>
      <c r="T2123" t="s">
        <v>79152</v>
      </c>
      <c r="U2123" t="s">
        <v>48610</v>
      </c>
      <c r="V2123" t="s">
        <v>86581</v>
      </c>
      <c r="W2123">
        <v>0</v>
      </c>
      <c r="X2123" t="s">
        <v>86582</v>
      </c>
      <c r="Y2123">
        <v>1347100000</v>
      </c>
      <c r="Z2123">
        <v>79</v>
      </c>
      <c r="AA2123" t="s">
        <v>86583</v>
      </c>
      <c r="AB2123">
        <v>1</v>
      </c>
      <c r="AC2123" t="s">
        <v>86584</v>
      </c>
      <c r="AD2123" t="s">
        <v>86585</v>
      </c>
      <c r="AE2123" t="s">
        <v>30296</v>
      </c>
      <c r="AF2123" t="s">
        <v>30297</v>
      </c>
      <c r="AG2123">
        <v>4667</v>
      </c>
      <c r="AH2123" t="s">
        <v>30298</v>
      </c>
      <c r="AI2123" t="s">
        <v>30299</v>
      </c>
      <c r="AJ2123" t="s">
        <v>30300</v>
      </c>
      <c r="AL2123" s="4" t="s">
        <v>30301</v>
      </c>
    </row>
    <row r="2124" spans="1:38" x14ac:dyDescent="0.3">
      <c r="A2124" t="s">
        <v>64863</v>
      </c>
      <c r="B2124" t="s">
        <v>60383</v>
      </c>
      <c r="C2124" t="s">
        <v>64864</v>
      </c>
      <c r="D2124" t="s">
        <v>64865</v>
      </c>
      <c r="E2124" t="s">
        <v>64866</v>
      </c>
      <c r="F2124" t="s">
        <v>64867</v>
      </c>
      <c r="J2124" t="s">
        <v>793</v>
      </c>
      <c r="K2124" t="s">
        <v>3371</v>
      </c>
      <c r="L2124" t="s">
        <v>12618</v>
      </c>
      <c r="M2124" t="s">
        <v>448</v>
      </c>
      <c r="P2124">
        <v>16</v>
      </c>
      <c r="Q2124">
        <v>16</v>
      </c>
      <c r="R2124">
        <v>16</v>
      </c>
      <c r="S2124" t="s">
        <v>79710</v>
      </c>
      <c r="T2124" t="s">
        <v>79710</v>
      </c>
      <c r="U2124" t="s">
        <v>79710</v>
      </c>
      <c r="V2124" t="s">
        <v>78929</v>
      </c>
      <c r="W2124">
        <v>0</v>
      </c>
      <c r="X2124" t="s">
        <v>86586</v>
      </c>
      <c r="Y2124">
        <v>2957100000</v>
      </c>
      <c r="Z2124">
        <v>111</v>
      </c>
      <c r="AA2124" t="s">
        <v>86587</v>
      </c>
      <c r="AB2124">
        <v>1</v>
      </c>
      <c r="AC2124" t="s">
        <v>86588</v>
      </c>
      <c r="AD2124" t="s">
        <v>86589</v>
      </c>
      <c r="AE2124" t="s">
        <v>16185</v>
      </c>
      <c r="AF2124" t="s">
        <v>16186</v>
      </c>
      <c r="AG2124">
        <v>2340</v>
      </c>
      <c r="AH2124" t="s">
        <v>16187</v>
      </c>
      <c r="AI2124" t="s">
        <v>16188</v>
      </c>
      <c r="AJ2124" t="s">
        <v>16189</v>
      </c>
      <c r="AK2124" t="s">
        <v>16190</v>
      </c>
      <c r="AL2124" s="4" t="s">
        <v>16191</v>
      </c>
    </row>
    <row r="2125" spans="1:38" x14ac:dyDescent="0.3">
      <c r="A2125" t="s">
        <v>64868</v>
      </c>
      <c r="B2125" t="s">
        <v>51241</v>
      </c>
      <c r="C2125" t="s">
        <v>64869</v>
      </c>
      <c r="D2125" t="s">
        <v>64870</v>
      </c>
      <c r="E2125" t="s">
        <v>64871</v>
      </c>
      <c r="F2125" t="s">
        <v>64872</v>
      </c>
      <c r="L2125" t="s">
        <v>14823</v>
      </c>
      <c r="P2125">
        <v>7</v>
      </c>
      <c r="Q2125">
        <v>7</v>
      </c>
      <c r="R2125">
        <v>7</v>
      </c>
      <c r="S2125" t="s">
        <v>75996</v>
      </c>
      <c r="T2125" t="s">
        <v>75996</v>
      </c>
      <c r="U2125" t="s">
        <v>75996</v>
      </c>
      <c r="V2125" t="s">
        <v>86590</v>
      </c>
      <c r="W2125">
        <v>0</v>
      </c>
      <c r="X2125" t="s">
        <v>86591</v>
      </c>
      <c r="Y2125">
        <v>80951000</v>
      </c>
      <c r="Z2125">
        <v>10</v>
      </c>
      <c r="AA2125" t="s">
        <v>86592</v>
      </c>
      <c r="AB2125">
        <v>1</v>
      </c>
      <c r="AC2125" t="s">
        <v>86593</v>
      </c>
      <c r="AD2125" t="s">
        <v>86594</v>
      </c>
      <c r="AE2125" t="s">
        <v>26559</v>
      </c>
      <c r="AF2125" t="s">
        <v>26560</v>
      </c>
      <c r="AG2125">
        <v>4052</v>
      </c>
      <c r="AH2125" t="s">
        <v>26561</v>
      </c>
      <c r="AI2125" t="s">
        <v>26562</v>
      </c>
      <c r="AL2125" s="4" t="s">
        <v>26563</v>
      </c>
    </row>
    <row r="2126" spans="1:38" x14ac:dyDescent="0.3">
      <c r="A2126" t="s">
        <v>64873</v>
      </c>
      <c r="B2126" t="s">
        <v>64874</v>
      </c>
      <c r="C2126" t="s">
        <v>61535</v>
      </c>
      <c r="D2126" t="s">
        <v>64875</v>
      </c>
      <c r="E2126" t="s">
        <v>64876</v>
      </c>
      <c r="F2126" t="s">
        <v>64877</v>
      </c>
      <c r="J2126" t="s">
        <v>8426</v>
      </c>
      <c r="K2126" t="s">
        <v>8427</v>
      </c>
      <c r="L2126" t="s">
        <v>8428</v>
      </c>
      <c r="M2126" t="s">
        <v>8429</v>
      </c>
      <c r="P2126">
        <v>24</v>
      </c>
      <c r="Q2126">
        <v>24</v>
      </c>
      <c r="R2126">
        <v>24</v>
      </c>
      <c r="S2126" t="s">
        <v>80502</v>
      </c>
      <c r="T2126" t="s">
        <v>80502</v>
      </c>
      <c r="U2126" t="s">
        <v>80502</v>
      </c>
      <c r="V2126" t="s">
        <v>86595</v>
      </c>
      <c r="W2126">
        <v>0</v>
      </c>
      <c r="X2126" t="s">
        <v>48516</v>
      </c>
      <c r="Y2126">
        <v>21257000000</v>
      </c>
      <c r="Z2126">
        <v>470</v>
      </c>
      <c r="AA2126" t="s">
        <v>86596</v>
      </c>
      <c r="AB2126">
        <v>1</v>
      </c>
      <c r="AC2126" t="s">
        <v>86597</v>
      </c>
      <c r="AD2126" t="s">
        <v>86598</v>
      </c>
      <c r="AE2126" t="s">
        <v>8430</v>
      </c>
      <c r="AF2126" t="s">
        <v>8430</v>
      </c>
      <c r="AG2126">
        <v>1313</v>
      </c>
      <c r="AH2126" t="s">
        <v>8431</v>
      </c>
      <c r="AI2126" t="s">
        <v>8432</v>
      </c>
      <c r="AJ2126" t="s">
        <v>8433</v>
      </c>
      <c r="AK2126" t="s">
        <v>8434</v>
      </c>
      <c r="AL2126" s="4" t="s">
        <v>8435</v>
      </c>
    </row>
    <row r="2127" spans="1:38" x14ac:dyDescent="0.3">
      <c r="A2127" t="s">
        <v>64878</v>
      </c>
      <c r="B2127" t="s">
        <v>64879</v>
      </c>
      <c r="C2127" t="s">
        <v>64880</v>
      </c>
      <c r="D2127" t="s">
        <v>64881</v>
      </c>
      <c r="E2127" t="s">
        <v>64882</v>
      </c>
      <c r="F2127" t="s">
        <v>54768</v>
      </c>
      <c r="J2127" t="s">
        <v>9626</v>
      </c>
      <c r="K2127" t="s">
        <v>9627</v>
      </c>
      <c r="L2127" t="s">
        <v>9628</v>
      </c>
      <c r="P2127">
        <v>8</v>
      </c>
      <c r="Q2127">
        <v>8</v>
      </c>
      <c r="R2127">
        <v>2</v>
      </c>
      <c r="S2127" t="s">
        <v>78233</v>
      </c>
      <c r="T2127" t="s">
        <v>78233</v>
      </c>
      <c r="U2127" t="s">
        <v>48404</v>
      </c>
      <c r="V2127" t="s">
        <v>80201</v>
      </c>
      <c r="W2127">
        <v>0</v>
      </c>
      <c r="X2127" t="s">
        <v>86599</v>
      </c>
      <c r="Y2127">
        <v>3331700000</v>
      </c>
      <c r="Z2127">
        <v>119</v>
      </c>
      <c r="AA2127" t="s">
        <v>86600</v>
      </c>
      <c r="AB2127">
        <v>1</v>
      </c>
      <c r="AC2127" t="s">
        <v>86601</v>
      </c>
      <c r="AD2127" t="s">
        <v>86602</v>
      </c>
      <c r="AE2127" t="s">
        <v>9629</v>
      </c>
      <c r="AF2127" t="s">
        <v>9630</v>
      </c>
      <c r="AG2127">
        <v>1469</v>
      </c>
      <c r="AH2127" t="s">
        <v>9631</v>
      </c>
      <c r="AI2127" t="s">
        <v>9632</v>
      </c>
      <c r="AJ2127" t="s">
        <v>9633</v>
      </c>
      <c r="AL2127" s="4" t="s">
        <v>9634</v>
      </c>
    </row>
    <row r="2128" spans="1:38" x14ac:dyDescent="0.3">
      <c r="A2128" t="s">
        <v>64883</v>
      </c>
      <c r="B2128" t="s">
        <v>64884</v>
      </c>
      <c r="C2128" t="s">
        <v>64885</v>
      </c>
      <c r="D2128" t="s">
        <v>64886</v>
      </c>
      <c r="E2128" t="s">
        <v>64887</v>
      </c>
      <c r="F2128" t="s">
        <v>64888</v>
      </c>
      <c r="J2128" t="s">
        <v>7812</v>
      </c>
      <c r="K2128" t="s">
        <v>7813</v>
      </c>
      <c r="L2128" t="s">
        <v>7814</v>
      </c>
      <c r="P2128">
        <v>17</v>
      </c>
      <c r="Q2128">
        <v>17</v>
      </c>
      <c r="R2128">
        <v>17</v>
      </c>
      <c r="S2128" t="s">
        <v>77696</v>
      </c>
      <c r="T2128" t="s">
        <v>77696</v>
      </c>
      <c r="U2128" t="s">
        <v>77696</v>
      </c>
      <c r="V2128" t="s">
        <v>86603</v>
      </c>
      <c r="W2128">
        <v>0</v>
      </c>
      <c r="X2128" t="s">
        <v>86604</v>
      </c>
      <c r="Y2128">
        <v>910990000</v>
      </c>
      <c r="Z2128">
        <v>76</v>
      </c>
      <c r="AA2128" t="s">
        <v>86605</v>
      </c>
      <c r="AB2128">
        <v>1</v>
      </c>
      <c r="AC2128" t="s">
        <v>86606</v>
      </c>
      <c r="AD2128" t="s">
        <v>86607</v>
      </c>
      <c r="AE2128" t="s">
        <v>7815</v>
      </c>
      <c r="AF2128" t="s">
        <v>7816</v>
      </c>
      <c r="AG2128">
        <v>1238</v>
      </c>
      <c r="AH2128" t="s">
        <v>7817</v>
      </c>
      <c r="AI2128" t="s">
        <v>7818</v>
      </c>
      <c r="AJ2128" t="s">
        <v>7819</v>
      </c>
      <c r="AL2128" s="4" t="s">
        <v>7820</v>
      </c>
    </row>
    <row r="2129" spans="1:38" x14ac:dyDescent="0.3">
      <c r="A2129" t="s">
        <v>64889</v>
      </c>
      <c r="B2129" t="s">
        <v>64890</v>
      </c>
      <c r="C2129" t="s">
        <v>64891</v>
      </c>
      <c r="D2129" t="s">
        <v>64892</v>
      </c>
      <c r="E2129" t="s">
        <v>64893</v>
      </c>
      <c r="F2129" t="s">
        <v>64894</v>
      </c>
      <c r="J2129" t="s">
        <v>17491</v>
      </c>
      <c r="K2129" t="s">
        <v>17492</v>
      </c>
      <c r="L2129" t="s">
        <v>17493</v>
      </c>
      <c r="M2129" t="s">
        <v>448</v>
      </c>
      <c r="P2129">
        <v>40</v>
      </c>
      <c r="Q2129">
        <v>40</v>
      </c>
      <c r="R2129">
        <v>40</v>
      </c>
      <c r="S2129" t="s">
        <v>83430</v>
      </c>
      <c r="T2129" t="s">
        <v>83430</v>
      </c>
      <c r="U2129" t="s">
        <v>83430</v>
      </c>
      <c r="V2129" t="s">
        <v>86608</v>
      </c>
      <c r="W2129">
        <v>0</v>
      </c>
      <c r="X2129" t="s">
        <v>48516</v>
      </c>
      <c r="Y2129">
        <v>12409000000</v>
      </c>
      <c r="Z2129">
        <v>363</v>
      </c>
      <c r="AA2129" t="s">
        <v>86609</v>
      </c>
      <c r="AB2129">
        <v>1</v>
      </c>
      <c r="AC2129" t="s">
        <v>86610</v>
      </c>
      <c r="AD2129" t="s">
        <v>86611</v>
      </c>
      <c r="AE2129" t="s">
        <v>17494</v>
      </c>
      <c r="AF2129" t="s">
        <v>17495</v>
      </c>
      <c r="AG2129">
        <v>2518</v>
      </c>
      <c r="AH2129" t="s">
        <v>17496</v>
      </c>
      <c r="AI2129" t="s">
        <v>17497</v>
      </c>
      <c r="AJ2129" t="s">
        <v>17498</v>
      </c>
      <c r="AL2129" s="4" t="s">
        <v>17499</v>
      </c>
    </row>
    <row r="2130" spans="1:38" x14ac:dyDescent="0.3">
      <c r="A2130" t="s">
        <v>64895</v>
      </c>
      <c r="B2130" t="s">
        <v>64896</v>
      </c>
      <c r="C2130" t="s">
        <v>64897</v>
      </c>
      <c r="D2130" t="s">
        <v>64898</v>
      </c>
      <c r="E2130" t="s">
        <v>64899</v>
      </c>
      <c r="F2130" t="s">
        <v>64900</v>
      </c>
      <c r="J2130" t="s">
        <v>13691</v>
      </c>
      <c r="K2130" t="s">
        <v>13692</v>
      </c>
      <c r="L2130" t="s">
        <v>13693</v>
      </c>
      <c r="M2130" t="s">
        <v>1380</v>
      </c>
      <c r="P2130">
        <v>8</v>
      </c>
      <c r="Q2130">
        <v>8</v>
      </c>
      <c r="R2130">
        <v>8</v>
      </c>
      <c r="S2130" t="s">
        <v>84646</v>
      </c>
      <c r="T2130" t="s">
        <v>84646</v>
      </c>
      <c r="U2130" t="s">
        <v>84646</v>
      </c>
      <c r="V2130" t="s">
        <v>78277</v>
      </c>
      <c r="W2130">
        <v>0</v>
      </c>
      <c r="X2130" t="s">
        <v>86612</v>
      </c>
      <c r="Y2130">
        <v>18950000000</v>
      </c>
      <c r="Z2130">
        <v>290</v>
      </c>
      <c r="AA2130" t="s">
        <v>86613</v>
      </c>
      <c r="AB2130">
        <v>1</v>
      </c>
      <c r="AC2130" t="s">
        <v>86614</v>
      </c>
      <c r="AD2130" t="s">
        <v>86615</v>
      </c>
      <c r="AE2130" t="s">
        <v>13694</v>
      </c>
      <c r="AF2130" t="s">
        <v>13695</v>
      </c>
      <c r="AG2130">
        <v>1996</v>
      </c>
      <c r="AH2130" t="s">
        <v>13696</v>
      </c>
      <c r="AI2130" t="s">
        <v>13697</v>
      </c>
      <c r="AJ2130" t="s">
        <v>13698</v>
      </c>
      <c r="AL2130" s="4" t="s">
        <v>13699</v>
      </c>
    </row>
    <row r="2131" spans="1:38" x14ac:dyDescent="0.3">
      <c r="A2131" t="s">
        <v>64901</v>
      </c>
      <c r="B2131" t="s">
        <v>64902</v>
      </c>
      <c r="C2131" t="s">
        <v>64903</v>
      </c>
      <c r="D2131" t="s">
        <v>64904</v>
      </c>
      <c r="E2131" t="s">
        <v>64905</v>
      </c>
      <c r="F2131" t="s">
        <v>64708</v>
      </c>
      <c r="J2131" t="s">
        <v>5544</v>
      </c>
      <c r="K2131" t="s">
        <v>5545</v>
      </c>
      <c r="L2131" t="s">
        <v>5546</v>
      </c>
      <c r="M2131" t="s">
        <v>1355</v>
      </c>
      <c r="P2131">
        <v>12</v>
      </c>
      <c r="Q2131">
        <v>12</v>
      </c>
      <c r="R2131">
        <v>12</v>
      </c>
      <c r="S2131" t="s">
        <v>77854</v>
      </c>
      <c r="T2131" t="s">
        <v>77854</v>
      </c>
      <c r="U2131" t="s">
        <v>77854</v>
      </c>
      <c r="V2131" t="s">
        <v>86616</v>
      </c>
      <c r="W2131">
        <v>0</v>
      </c>
      <c r="X2131" t="s">
        <v>86617</v>
      </c>
      <c r="Y2131">
        <v>144880000</v>
      </c>
      <c r="Z2131">
        <v>19</v>
      </c>
      <c r="AA2131" t="s">
        <v>86618</v>
      </c>
      <c r="AB2131">
        <v>1</v>
      </c>
      <c r="AC2131" t="s">
        <v>86619</v>
      </c>
      <c r="AD2131" t="s">
        <v>86620</v>
      </c>
      <c r="AE2131" t="s">
        <v>5547</v>
      </c>
      <c r="AF2131" t="s">
        <v>5548</v>
      </c>
      <c r="AG2131">
        <v>949</v>
      </c>
      <c r="AH2131" t="s">
        <v>5549</v>
      </c>
      <c r="AI2131" t="s">
        <v>5550</v>
      </c>
      <c r="AJ2131" t="s">
        <v>5551</v>
      </c>
      <c r="AL2131" s="4" t="s">
        <v>5552</v>
      </c>
    </row>
    <row r="2132" spans="1:38" x14ac:dyDescent="0.3">
      <c r="A2132" t="s">
        <v>49366</v>
      </c>
      <c r="B2132" t="s">
        <v>54622</v>
      </c>
      <c r="C2132" t="s">
        <v>64906</v>
      </c>
      <c r="D2132" t="s">
        <v>64907</v>
      </c>
      <c r="E2132" t="s">
        <v>64908</v>
      </c>
      <c r="F2132" t="s">
        <v>64909</v>
      </c>
      <c r="J2132" t="s">
        <v>31829</v>
      </c>
      <c r="L2132" t="s">
        <v>31830</v>
      </c>
      <c r="P2132">
        <v>15</v>
      </c>
      <c r="Q2132">
        <v>15</v>
      </c>
      <c r="R2132">
        <v>15</v>
      </c>
      <c r="S2132">
        <v>19</v>
      </c>
      <c r="T2132">
        <v>19</v>
      </c>
      <c r="U2132">
        <v>19</v>
      </c>
      <c r="V2132" t="s">
        <v>86621</v>
      </c>
      <c r="W2132">
        <v>0</v>
      </c>
      <c r="X2132" t="s">
        <v>86622</v>
      </c>
      <c r="Y2132">
        <v>317110000</v>
      </c>
      <c r="Z2132">
        <v>27</v>
      </c>
      <c r="AA2132" t="s">
        <v>86623</v>
      </c>
      <c r="AB2132">
        <v>1</v>
      </c>
      <c r="AC2132" t="s">
        <v>86624</v>
      </c>
      <c r="AD2132" t="s">
        <v>86625</v>
      </c>
      <c r="AE2132" t="s">
        <v>31831</v>
      </c>
      <c r="AF2132" t="s">
        <v>31831</v>
      </c>
      <c r="AG2132">
        <v>4928</v>
      </c>
      <c r="AH2132" t="s">
        <v>31832</v>
      </c>
      <c r="AI2132" t="s">
        <v>31833</v>
      </c>
      <c r="AJ2132" t="s">
        <v>31834</v>
      </c>
      <c r="AL2132" s="4" t="s">
        <v>31835</v>
      </c>
    </row>
    <row r="2133" spans="1:38" x14ac:dyDescent="0.3">
      <c r="A2133" t="s">
        <v>64910</v>
      </c>
      <c r="B2133" t="s">
        <v>64911</v>
      </c>
      <c r="C2133" t="s">
        <v>50524</v>
      </c>
      <c r="D2133" t="s">
        <v>64912</v>
      </c>
      <c r="E2133" t="s">
        <v>64913</v>
      </c>
      <c r="F2133" t="s">
        <v>57388</v>
      </c>
      <c r="J2133" t="s">
        <v>6711</v>
      </c>
      <c r="K2133" t="s">
        <v>6712</v>
      </c>
      <c r="L2133" t="s">
        <v>6713</v>
      </c>
      <c r="M2133" t="s">
        <v>3120</v>
      </c>
      <c r="P2133">
        <v>21</v>
      </c>
      <c r="Q2133">
        <v>21</v>
      </c>
      <c r="R2133">
        <v>21</v>
      </c>
      <c r="S2133" t="s">
        <v>86626</v>
      </c>
      <c r="T2133" t="s">
        <v>86626</v>
      </c>
      <c r="U2133" t="s">
        <v>86626</v>
      </c>
      <c r="V2133" t="s">
        <v>86627</v>
      </c>
      <c r="W2133">
        <v>0</v>
      </c>
      <c r="X2133" t="s">
        <v>86628</v>
      </c>
      <c r="Y2133">
        <v>2601400000</v>
      </c>
      <c r="Z2133">
        <v>126</v>
      </c>
      <c r="AA2133" t="s">
        <v>86629</v>
      </c>
      <c r="AB2133">
        <v>1</v>
      </c>
      <c r="AC2133" t="s">
        <v>86630</v>
      </c>
      <c r="AD2133" t="s">
        <v>86631</v>
      </c>
      <c r="AE2133" t="s">
        <v>6714</v>
      </c>
      <c r="AF2133" t="s">
        <v>6714</v>
      </c>
      <c r="AG2133">
        <v>1094</v>
      </c>
      <c r="AH2133" t="s">
        <v>6715</v>
      </c>
      <c r="AI2133" t="s">
        <v>6716</v>
      </c>
      <c r="AJ2133" t="s">
        <v>6717</v>
      </c>
      <c r="AL2133" s="4" t="s">
        <v>6718</v>
      </c>
    </row>
    <row r="2134" spans="1:38" x14ac:dyDescent="0.3">
      <c r="A2134" t="s">
        <v>64914</v>
      </c>
      <c r="B2134">
        <v>1</v>
      </c>
      <c r="C2134" t="s">
        <v>64915</v>
      </c>
      <c r="D2134" t="s">
        <v>64916</v>
      </c>
      <c r="E2134">
        <v>1</v>
      </c>
      <c r="F2134" t="s">
        <v>64917</v>
      </c>
      <c r="J2134" t="s">
        <v>32055</v>
      </c>
      <c r="K2134" t="s">
        <v>32056</v>
      </c>
      <c r="L2134" t="s">
        <v>32057</v>
      </c>
      <c r="P2134">
        <v>1</v>
      </c>
      <c r="Q2134">
        <v>1</v>
      </c>
      <c r="R2134">
        <v>1</v>
      </c>
      <c r="S2134" t="s">
        <v>78020</v>
      </c>
      <c r="T2134" t="s">
        <v>78020</v>
      </c>
      <c r="U2134" t="s">
        <v>78020</v>
      </c>
      <c r="V2134" t="s">
        <v>86632</v>
      </c>
      <c r="W2134" t="s">
        <v>86633</v>
      </c>
      <c r="X2134" t="s">
        <v>86634</v>
      </c>
      <c r="Y2134">
        <v>10007000</v>
      </c>
      <c r="Z2134">
        <v>4</v>
      </c>
      <c r="AA2134" t="s">
        <v>86635</v>
      </c>
      <c r="AB2134">
        <v>1</v>
      </c>
      <c r="AC2134" t="s">
        <v>86636</v>
      </c>
      <c r="AD2134" t="s">
        <v>86637</v>
      </c>
      <c r="AE2134" t="s">
        <v>32058</v>
      </c>
      <c r="AF2134" t="s">
        <v>32058</v>
      </c>
      <c r="AG2134">
        <v>4964</v>
      </c>
      <c r="AH2134" t="s">
        <v>32059</v>
      </c>
      <c r="AI2134" t="s">
        <v>32060</v>
      </c>
      <c r="AJ2134" t="s">
        <v>32061</v>
      </c>
    </row>
    <row r="2135" spans="1:38" x14ac:dyDescent="0.3">
      <c r="A2135" t="s">
        <v>64918</v>
      </c>
      <c r="B2135" t="s">
        <v>50652</v>
      </c>
      <c r="C2135" t="s">
        <v>64919</v>
      </c>
      <c r="D2135" t="s">
        <v>64920</v>
      </c>
      <c r="E2135" t="s">
        <v>50650</v>
      </c>
      <c r="F2135" t="s">
        <v>64921</v>
      </c>
      <c r="J2135" t="s">
        <v>33374</v>
      </c>
      <c r="K2135" t="s">
        <v>32712</v>
      </c>
      <c r="L2135" t="s">
        <v>33375</v>
      </c>
      <c r="P2135">
        <v>10</v>
      </c>
      <c r="Q2135">
        <v>10</v>
      </c>
      <c r="R2135">
        <v>10</v>
      </c>
      <c r="S2135" t="s">
        <v>76826</v>
      </c>
      <c r="T2135" t="s">
        <v>76826</v>
      </c>
      <c r="U2135" t="s">
        <v>76826</v>
      </c>
      <c r="V2135" t="s">
        <v>86638</v>
      </c>
      <c r="W2135">
        <v>0</v>
      </c>
      <c r="X2135" t="s">
        <v>86639</v>
      </c>
      <c r="Y2135">
        <v>176420000</v>
      </c>
      <c r="Z2135">
        <v>23</v>
      </c>
      <c r="AA2135" t="s">
        <v>86640</v>
      </c>
      <c r="AB2135">
        <v>1</v>
      </c>
      <c r="AC2135" t="s">
        <v>86641</v>
      </c>
      <c r="AD2135" t="s">
        <v>86642</v>
      </c>
      <c r="AE2135" t="s">
        <v>33376</v>
      </c>
      <c r="AF2135" t="s">
        <v>33377</v>
      </c>
      <c r="AG2135">
        <v>5173</v>
      </c>
      <c r="AH2135" t="s">
        <v>33378</v>
      </c>
      <c r="AI2135" t="s">
        <v>33379</v>
      </c>
      <c r="AJ2135" t="s">
        <v>33380</v>
      </c>
      <c r="AL2135" s="4" t="s">
        <v>33381</v>
      </c>
    </row>
    <row r="2136" spans="1:38" x14ac:dyDescent="0.3">
      <c r="A2136" t="s">
        <v>64922</v>
      </c>
      <c r="B2136" t="s">
        <v>50684</v>
      </c>
      <c r="C2136" t="s">
        <v>64704</v>
      </c>
      <c r="D2136" t="s">
        <v>64923</v>
      </c>
      <c r="E2136" t="s">
        <v>64924</v>
      </c>
      <c r="F2136" t="s">
        <v>64925</v>
      </c>
      <c r="J2136" t="s">
        <v>14304</v>
      </c>
      <c r="K2136" t="s">
        <v>14305</v>
      </c>
      <c r="L2136" t="s">
        <v>14289</v>
      </c>
      <c r="M2136" t="s">
        <v>1380</v>
      </c>
      <c r="P2136">
        <v>6</v>
      </c>
      <c r="Q2136">
        <v>6</v>
      </c>
      <c r="R2136">
        <v>6</v>
      </c>
      <c r="S2136" t="s">
        <v>81732</v>
      </c>
      <c r="T2136" t="s">
        <v>81732</v>
      </c>
      <c r="U2136" t="s">
        <v>81732</v>
      </c>
      <c r="V2136" t="s">
        <v>86643</v>
      </c>
      <c r="W2136">
        <v>0</v>
      </c>
      <c r="X2136" t="s">
        <v>86644</v>
      </c>
      <c r="Y2136">
        <v>455450000</v>
      </c>
      <c r="Z2136">
        <v>49</v>
      </c>
      <c r="AA2136" t="s">
        <v>86645</v>
      </c>
      <c r="AB2136">
        <v>1</v>
      </c>
      <c r="AC2136" t="s">
        <v>86646</v>
      </c>
      <c r="AD2136" t="s">
        <v>86647</v>
      </c>
      <c r="AE2136" t="s">
        <v>14306</v>
      </c>
      <c r="AF2136" t="s">
        <v>14306</v>
      </c>
      <c r="AG2136">
        <v>2080</v>
      </c>
      <c r="AH2136" t="s">
        <v>14307</v>
      </c>
      <c r="AI2136" t="s">
        <v>14308</v>
      </c>
      <c r="AJ2136" t="s">
        <v>14309</v>
      </c>
      <c r="AK2136" t="s">
        <v>14310</v>
      </c>
      <c r="AL2136" s="4" t="s">
        <v>14311</v>
      </c>
    </row>
    <row r="2137" spans="1:38" x14ac:dyDescent="0.3">
      <c r="A2137" t="s">
        <v>64926</v>
      </c>
      <c r="B2137" t="s">
        <v>64927</v>
      </c>
      <c r="C2137" t="s">
        <v>64928</v>
      </c>
      <c r="D2137" t="s">
        <v>64929</v>
      </c>
      <c r="E2137" t="s">
        <v>64930</v>
      </c>
      <c r="F2137" t="s">
        <v>64931</v>
      </c>
      <c r="J2137" t="s">
        <v>8084</v>
      </c>
      <c r="K2137" t="s">
        <v>8085</v>
      </c>
      <c r="L2137" t="s">
        <v>8086</v>
      </c>
      <c r="M2137" t="s">
        <v>8087</v>
      </c>
      <c r="P2137">
        <v>13</v>
      </c>
      <c r="Q2137">
        <v>13</v>
      </c>
      <c r="R2137">
        <v>10</v>
      </c>
      <c r="S2137" t="s">
        <v>82258</v>
      </c>
      <c r="T2137" t="s">
        <v>82258</v>
      </c>
      <c r="U2137" t="s">
        <v>48622</v>
      </c>
      <c r="V2137" t="s">
        <v>86648</v>
      </c>
      <c r="W2137">
        <v>0</v>
      </c>
      <c r="X2137" t="s">
        <v>48516</v>
      </c>
      <c r="Y2137">
        <v>29260000000</v>
      </c>
      <c r="Z2137">
        <v>317</v>
      </c>
      <c r="AA2137" t="s">
        <v>86649</v>
      </c>
      <c r="AB2137">
        <v>1</v>
      </c>
      <c r="AC2137" t="s">
        <v>86650</v>
      </c>
      <c r="AD2137" t="s">
        <v>86651</v>
      </c>
      <c r="AE2137" t="s">
        <v>8088</v>
      </c>
      <c r="AF2137" t="s">
        <v>8088</v>
      </c>
      <c r="AG2137">
        <v>1270</v>
      </c>
      <c r="AH2137" t="s">
        <v>8089</v>
      </c>
      <c r="AI2137" t="s">
        <v>8090</v>
      </c>
      <c r="AJ2137" t="s">
        <v>8091</v>
      </c>
      <c r="AL2137" s="4" t="s">
        <v>8092</v>
      </c>
    </row>
    <row r="2138" spans="1:38" x14ac:dyDescent="0.3">
      <c r="A2138" t="s">
        <v>64932</v>
      </c>
      <c r="B2138" t="s">
        <v>52934</v>
      </c>
      <c r="C2138" t="s">
        <v>64933</v>
      </c>
      <c r="D2138" t="s">
        <v>54265</v>
      </c>
      <c r="E2138" t="s">
        <v>64934</v>
      </c>
      <c r="F2138" t="s">
        <v>64935</v>
      </c>
      <c r="J2138" t="s">
        <v>2070</v>
      </c>
      <c r="K2138" t="s">
        <v>2071</v>
      </c>
      <c r="L2138" t="s">
        <v>2072</v>
      </c>
      <c r="P2138">
        <v>5</v>
      </c>
      <c r="Q2138">
        <v>5</v>
      </c>
      <c r="R2138">
        <v>5</v>
      </c>
      <c r="S2138" t="s">
        <v>48642</v>
      </c>
      <c r="T2138" t="s">
        <v>48642</v>
      </c>
      <c r="U2138" t="s">
        <v>48642</v>
      </c>
      <c r="V2138" t="s">
        <v>86652</v>
      </c>
      <c r="W2138">
        <v>0</v>
      </c>
      <c r="X2138" t="s">
        <v>86653</v>
      </c>
      <c r="Y2138">
        <v>93893000</v>
      </c>
      <c r="Z2138">
        <v>10</v>
      </c>
      <c r="AA2138" t="s">
        <v>86654</v>
      </c>
      <c r="AB2138">
        <v>1</v>
      </c>
      <c r="AC2138" t="s">
        <v>86655</v>
      </c>
      <c r="AD2138" t="s">
        <v>86656</v>
      </c>
      <c r="AE2138" t="s">
        <v>2073</v>
      </c>
      <c r="AF2138" t="s">
        <v>2073</v>
      </c>
      <c r="AG2138">
        <v>453</v>
      </c>
      <c r="AH2138" t="s">
        <v>2074</v>
      </c>
      <c r="AI2138" t="s">
        <v>2075</v>
      </c>
      <c r="AJ2138" t="s">
        <v>2076</v>
      </c>
      <c r="AL2138" s="4" t="s">
        <v>2077</v>
      </c>
    </row>
    <row r="2139" spans="1:38" x14ac:dyDescent="0.3">
      <c r="A2139" t="s">
        <v>64936</v>
      </c>
      <c r="B2139" t="s">
        <v>64937</v>
      </c>
      <c r="C2139" t="s">
        <v>64938</v>
      </c>
      <c r="D2139" t="s">
        <v>62267</v>
      </c>
      <c r="E2139" t="s">
        <v>64939</v>
      </c>
      <c r="F2139" t="s">
        <v>64940</v>
      </c>
      <c r="L2139" t="s">
        <v>11581</v>
      </c>
      <c r="P2139">
        <v>54</v>
      </c>
      <c r="Q2139">
        <v>54</v>
      </c>
      <c r="R2139">
        <v>0</v>
      </c>
      <c r="S2139" t="s">
        <v>80795</v>
      </c>
      <c r="T2139" t="s">
        <v>80795</v>
      </c>
      <c r="U2139">
        <v>0</v>
      </c>
      <c r="V2139" t="s">
        <v>86657</v>
      </c>
      <c r="W2139">
        <v>0</v>
      </c>
      <c r="X2139" t="s">
        <v>86658</v>
      </c>
      <c r="Y2139">
        <v>2829500000</v>
      </c>
      <c r="Z2139">
        <v>221</v>
      </c>
      <c r="AA2139" t="s">
        <v>86659</v>
      </c>
      <c r="AB2139">
        <v>1</v>
      </c>
      <c r="AC2139" t="s">
        <v>86660</v>
      </c>
      <c r="AD2139" t="s">
        <v>86661</v>
      </c>
      <c r="AE2139" t="s">
        <v>11582</v>
      </c>
      <c r="AF2139" t="s">
        <v>11583</v>
      </c>
      <c r="AG2139">
        <v>1719</v>
      </c>
      <c r="AH2139" t="s">
        <v>11584</v>
      </c>
      <c r="AI2139" t="s">
        <v>11585</v>
      </c>
      <c r="AJ2139" t="s">
        <v>11586</v>
      </c>
      <c r="AL2139" s="4" t="s">
        <v>11587</v>
      </c>
    </row>
    <row r="2140" spans="1:38" x14ac:dyDescent="0.3">
      <c r="A2140" t="s">
        <v>64941</v>
      </c>
      <c r="B2140" t="s">
        <v>64942</v>
      </c>
      <c r="C2140" t="s">
        <v>64943</v>
      </c>
      <c r="D2140" t="s">
        <v>64944</v>
      </c>
      <c r="E2140" t="s">
        <v>50796</v>
      </c>
      <c r="F2140" t="s">
        <v>64945</v>
      </c>
      <c r="J2140" t="s">
        <v>17142</v>
      </c>
      <c r="K2140" t="s">
        <v>17143</v>
      </c>
      <c r="L2140" t="s">
        <v>1643</v>
      </c>
      <c r="M2140" t="s">
        <v>11750</v>
      </c>
      <c r="P2140">
        <v>11</v>
      </c>
      <c r="Q2140">
        <v>11</v>
      </c>
      <c r="R2140">
        <v>11</v>
      </c>
      <c r="S2140" t="s">
        <v>82238</v>
      </c>
      <c r="T2140" t="s">
        <v>82238</v>
      </c>
      <c r="U2140" t="s">
        <v>82238</v>
      </c>
      <c r="V2140" t="s">
        <v>86662</v>
      </c>
      <c r="W2140">
        <v>0</v>
      </c>
      <c r="X2140" t="s">
        <v>86663</v>
      </c>
      <c r="Y2140">
        <v>724500000</v>
      </c>
      <c r="Z2140">
        <v>70</v>
      </c>
      <c r="AA2140" t="s">
        <v>86664</v>
      </c>
      <c r="AB2140">
        <v>1</v>
      </c>
      <c r="AC2140" t="s">
        <v>86665</v>
      </c>
      <c r="AD2140" t="s">
        <v>86666</v>
      </c>
      <c r="AE2140" t="s">
        <v>17144</v>
      </c>
      <c r="AF2140" t="s">
        <v>17145</v>
      </c>
      <c r="AG2140">
        <v>2470</v>
      </c>
      <c r="AH2140" t="s">
        <v>17146</v>
      </c>
      <c r="AI2140" t="s">
        <v>17147</v>
      </c>
      <c r="AJ2140" t="s">
        <v>17148</v>
      </c>
      <c r="AL2140" s="4" t="s">
        <v>17149</v>
      </c>
    </row>
    <row r="2141" spans="1:38" x14ac:dyDescent="0.3">
      <c r="A2141" t="s">
        <v>54476</v>
      </c>
      <c r="B2141" t="s">
        <v>51972</v>
      </c>
      <c r="C2141">
        <v>1</v>
      </c>
      <c r="D2141" t="s">
        <v>64946</v>
      </c>
      <c r="E2141" t="s">
        <v>64947</v>
      </c>
      <c r="F2141">
        <v>1</v>
      </c>
      <c r="J2141" t="s">
        <v>2605</v>
      </c>
      <c r="K2141" t="s">
        <v>2606</v>
      </c>
      <c r="L2141" t="s">
        <v>2607</v>
      </c>
      <c r="M2141" t="s">
        <v>948</v>
      </c>
      <c r="P2141">
        <v>5</v>
      </c>
      <c r="Q2141">
        <v>5</v>
      </c>
      <c r="R2141">
        <v>5</v>
      </c>
      <c r="S2141" t="s">
        <v>86667</v>
      </c>
      <c r="T2141" t="s">
        <v>86667</v>
      </c>
      <c r="U2141" t="s">
        <v>86667</v>
      </c>
      <c r="V2141" t="s">
        <v>86668</v>
      </c>
      <c r="W2141">
        <v>0</v>
      </c>
      <c r="X2141" t="s">
        <v>86669</v>
      </c>
      <c r="Y2141">
        <v>195170000</v>
      </c>
      <c r="Z2141">
        <v>25</v>
      </c>
      <c r="AA2141" t="s">
        <v>86670</v>
      </c>
      <c r="AB2141">
        <v>1</v>
      </c>
      <c r="AC2141" t="s">
        <v>86671</v>
      </c>
      <c r="AD2141" t="s">
        <v>86672</v>
      </c>
      <c r="AE2141" t="s">
        <v>2608</v>
      </c>
      <c r="AF2141" t="s">
        <v>2609</v>
      </c>
      <c r="AG2141">
        <v>527</v>
      </c>
      <c r="AH2141" t="s">
        <v>2610</v>
      </c>
      <c r="AI2141" t="s">
        <v>2611</v>
      </c>
      <c r="AJ2141" t="s">
        <v>2612</v>
      </c>
      <c r="AK2141" t="s">
        <v>2613</v>
      </c>
    </row>
    <row r="2142" spans="1:38" x14ac:dyDescent="0.3">
      <c r="A2142" t="s">
        <v>64237</v>
      </c>
      <c r="B2142" t="s">
        <v>64948</v>
      </c>
      <c r="C2142" t="s">
        <v>64949</v>
      </c>
      <c r="D2142" t="s">
        <v>64950</v>
      </c>
      <c r="E2142" t="s">
        <v>64951</v>
      </c>
      <c r="F2142" t="s">
        <v>55655</v>
      </c>
      <c r="J2142" t="s">
        <v>15203</v>
      </c>
      <c r="K2142" t="s">
        <v>15204</v>
      </c>
      <c r="L2142" t="s">
        <v>15205</v>
      </c>
      <c r="M2142" t="s">
        <v>15206</v>
      </c>
      <c r="P2142">
        <v>3</v>
      </c>
      <c r="Q2142">
        <v>3</v>
      </c>
      <c r="R2142">
        <v>3</v>
      </c>
      <c r="S2142" t="s">
        <v>79119</v>
      </c>
      <c r="T2142" t="s">
        <v>79119</v>
      </c>
      <c r="U2142" t="s">
        <v>79119</v>
      </c>
      <c r="V2142" t="s">
        <v>86673</v>
      </c>
      <c r="W2142">
        <v>0</v>
      </c>
      <c r="X2142" t="s">
        <v>86674</v>
      </c>
      <c r="Y2142">
        <v>70594000</v>
      </c>
      <c r="Z2142">
        <v>8</v>
      </c>
      <c r="AA2142" t="s">
        <v>86675</v>
      </c>
      <c r="AB2142">
        <v>1</v>
      </c>
      <c r="AC2142" t="s">
        <v>86676</v>
      </c>
      <c r="AD2142" t="s">
        <v>86677</v>
      </c>
      <c r="AE2142" t="s">
        <v>15207</v>
      </c>
      <c r="AF2142" t="s">
        <v>15207</v>
      </c>
      <c r="AG2142">
        <v>2206</v>
      </c>
      <c r="AH2142" t="s">
        <v>15208</v>
      </c>
      <c r="AI2142" t="s">
        <v>15209</v>
      </c>
      <c r="AJ2142" t="s">
        <v>15210</v>
      </c>
      <c r="AL2142" s="4" t="s">
        <v>15211</v>
      </c>
    </row>
    <row r="2143" spans="1:38" x14ac:dyDescent="0.3">
      <c r="A2143" t="s">
        <v>64952</v>
      </c>
      <c r="B2143" t="s">
        <v>64953</v>
      </c>
      <c r="C2143" t="s">
        <v>64954</v>
      </c>
      <c r="D2143" t="s">
        <v>64955</v>
      </c>
      <c r="E2143" t="s">
        <v>64956</v>
      </c>
      <c r="F2143" t="s">
        <v>64957</v>
      </c>
      <c r="J2143" t="s">
        <v>21443</v>
      </c>
      <c r="K2143" t="s">
        <v>1378</v>
      </c>
      <c r="L2143" t="s">
        <v>21444</v>
      </c>
      <c r="M2143" t="s">
        <v>1380</v>
      </c>
      <c r="P2143">
        <v>8</v>
      </c>
      <c r="Q2143">
        <v>8</v>
      </c>
      <c r="R2143">
        <v>8</v>
      </c>
      <c r="S2143" t="s">
        <v>80211</v>
      </c>
      <c r="T2143" t="s">
        <v>80211</v>
      </c>
      <c r="U2143" t="s">
        <v>80211</v>
      </c>
      <c r="V2143" t="s">
        <v>86678</v>
      </c>
      <c r="W2143">
        <v>0</v>
      </c>
      <c r="X2143" t="s">
        <v>86679</v>
      </c>
      <c r="Y2143">
        <v>308690000</v>
      </c>
      <c r="Z2143">
        <v>15</v>
      </c>
      <c r="AA2143" t="s">
        <v>86680</v>
      </c>
      <c r="AB2143">
        <v>1</v>
      </c>
      <c r="AC2143" t="s">
        <v>86681</v>
      </c>
      <c r="AD2143" t="s">
        <v>86682</v>
      </c>
      <c r="AE2143" t="s">
        <v>21445</v>
      </c>
      <c r="AF2143" t="s">
        <v>21445</v>
      </c>
      <c r="AG2143">
        <v>3197</v>
      </c>
      <c r="AH2143" t="s">
        <v>21446</v>
      </c>
      <c r="AI2143" t="s">
        <v>21447</v>
      </c>
      <c r="AJ2143" t="s">
        <v>21448</v>
      </c>
      <c r="AK2143" t="s">
        <v>21449</v>
      </c>
      <c r="AL2143" s="4" t="s">
        <v>21450</v>
      </c>
    </row>
    <row r="2144" spans="1:38" x14ac:dyDescent="0.3">
      <c r="A2144" t="s">
        <v>64958</v>
      </c>
      <c r="B2144" t="s">
        <v>64959</v>
      </c>
      <c r="C2144" t="s">
        <v>52515</v>
      </c>
      <c r="D2144" t="s">
        <v>64960</v>
      </c>
      <c r="E2144" t="s">
        <v>64961</v>
      </c>
      <c r="F2144" t="s">
        <v>64962</v>
      </c>
      <c r="J2144" t="s">
        <v>5448</v>
      </c>
      <c r="K2144" t="s">
        <v>5005</v>
      </c>
      <c r="L2144" t="s">
        <v>5449</v>
      </c>
      <c r="M2144" t="s">
        <v>5450</v>
      </c>
      <c r="P2144">
        <v>32</v>
      </c>
      <c r="Q2144">
        <v>32</v>
      </c>
      <c r="R2144">
        <v>32</v>
      </c>
      <c r="S2144" t="s">
        <v>80518</v>
      </c>
      <c r="T2144" t="s">
        <v>80518</v>
      </c>
      <c r="U2144" t="s">
        <v>80518</v>
      </c>
      <c r="V2144" t="s">
        <v>86683</v>
      </c>
      <c r="W2144">
        <v>0</v>
      </c>
      <c r="X2144" t="s">
        <v>48516</v>
      </c>
      <c r="Y2144">
        <v>4640700000</v>
      </c>
      <c r="Z2144">
        <v>197</v>
      </c>
      <c r="AA2144" t="s">
        <v>86684</v>
      </c>
      <c r="AB2144">
        <v>1</v>
      </c>
      <c r="AC2144" t="s">
        <v>86685</v>
      </c>
      <c r="AD2144" t="s">
        <v>86686</v>
      </c>
      <c r="AE2144" t="s">
        <v>5451</v>
      </c>
      <c r="AF2144" t="s">
        <v>5452</v>
      </c>
      <c r="AG2144">
        <v>936</v>
      </c>
      <c r="AH2144" t="s">
        <v>5453</v>
      </c>
      <c r="AI2144" t="s">
        <v>5454</v>
      </c>
      <c r="AJ2144" t="s">
        <v>5455</v>
      </c>
      <c r="AL2144" s="4" t="s">
        <v>5456</v>
      </c>
    </row>
    <row r="2145" spans="1:38" x14ac:dyDescent="0.3">
      <c r="A2145" t="s">
        <v>64963</v>
      </c>
      <c r="B2145" t="s">
        <v>64964</v>
      </c>
      <c r="C2145" t="s">
        <v>64965</v>
      </c>
      <c r="D2145" t="s">
        <v>64966</v>
      </c>
      <c r="E2145" t="s">
        <v>50144</v>
      </c>
      <c r="F2145" t="s">
        <v>64967</v>
      </c>
      <c r="L2145" t="s">
        <v>34239</v>
      </c>
      <c r="P2145">
        <v>2</v>
      </c>
      <c r="Q2145">
        <v>2</v>
      </c>
      <c r="R2145">
        <v>2</v>
      </c>
      <c r="S2145" t="s">
        <v>77789</v>
      </c>
      <c r="T2145" t="s">
        <v>77789</v>
      </c>
      <c r="U2145" t="s">
        <v>77789</v>
      </c>
      <c r="V2145" t="s">
        <v>86687</v>
      </c>
      <c r="W2145">
        <v>0</v>
      </c>
      <c r="X2145" t="s">
        <v>86688</v>
      </c>
      <c r="Y2145">
        <v>70016000</v>
      </c>
      <c r="Z2145">
        <v>11</v>
      </c>
      <c r="AA2145" t="s">
        <v>86689</v>
      </c>
      <c r="AB2145">
        <v>1</v>
      </c>
      <c r="AC2145" t="s">
        <v>86690</v>
      </c>
      <c r="AD2145" t="s">
        <v>86691</v>
      </c>
      <c r="AE2145" t="s">
        <v>34240</v>
      </c>
      <c r="AF2145" t="s">
        <v>34240</v>
      </c>
      <c r="AG2145">
        <v>5309</v>
      </c>
      <c r="AH2145" t="s">
        <v>34241</v>
      </c>
      <c r="AI2145" t="s">
        <v>34242</v>
      </c>
      <c r="AL2145" s="4" t="s">
        <v>34243</v>
      </c>
    </row>
    <row r="2146" spans="1:38" x14ac:dyDescent="0.3">
      <c r="A2146" t="s">
        <v>64968</v>
      </c>
      <c r="B2146" t="s">
        <v>50060</v>
      </c>
      <c r="C2146" t="s">
        <v>64969</v>
      </c>
      <c r="D2146" t="s">
        <v>64970</v>
      </c>
      <c r="E2146" t="s">
        <v>64971</v>
      </c>
      <c r="F2146" t="s">
        <v>64972</v>
      </c>
      <c r="J2146" t="s">
        <v>148</v>
      </c>
      <c r="K2146" t="s">
        <v>149</v>
      </c>
      <c r="L2146" t="s">
        <v>150</v>
      </c>
      <c r="M2146" t="s">
        <v>151</v>
      </c>
      <c r="P2146">
        <v>11</v>
      </c>
      <c r="Q2146">
        <v>11</v>
      </c>
      <c r="R2146">
        <v>11</v>
      </c>
      <c r="S2146" t="s">
        <v>86692</v>
      </c>
      <c r="T2146" t="s">
        <v>86692</v>
      </c>
      <c r="U2146" t="s">
        <v>86692</v>
      </c>
      <c r="V2146" t="s">
        <v>86693</v>
      </c>
      <c r="W2146">
        <v>0</v>
      </c>
      <c r="X2146" t="s">
        <v>86694</v>
      </c>
      <c r="Y2146">
        <v>466150000</v>
      </c>
      <c r="Z2146">
        <v>32</v>
      </c>
      <c r="AA2146" t="s">
        <v>86695</v>
      </c>
      <c r="AB2146">
        <v>1</v>
      </c>
      <c r="AC2146" t="s">
        <v>86696</v>
      </c>
      <c r="AD2146" t="s">
        <v>86697</v>
      </c>
      <c r="AE2146" t="s">
        <v>152</v>
      </c>
      <c r="AF2146" t="s">
        <v>153</v>
      </c>
      <c r="AG2146">
        <v>182</v>
      </c>
      <c r="AH2146" t="s">
        <v>154</v>
      </c>
      <c r="AI2146" t="s">
        <v>155</v>
      </c>
      <c r="AJ2146" t="s">
        <v>156</v>
      </c>
      <c r="AK2146" t="s">
        <v>157</v>
      </c>
      <c r="AL2146" s="4" t="s">
        <v>158</v>
      </c>
    </row>
    <row r="2147" spans="1:38" x14ac:dyDescent="0.3">
      <c r="A2147" t="s">
        <v>64973</v>
      </c>
      <c r="B2147" t="s">
        <v>64974</v>
      </c>
      <c r="C2147" t="s">
        <v>64975</v>
      </c>
      <c r="D2147" t="s">
        <v>64976</v>
      </c>
      <c r="E2147" t="s">
        <v>64977</v>
      </c>
      <c r="F2147" t="s">
        <v>60620</v>
      </c>
      <c r="J2147" t="s">
        <v>5653</v>
      </c>
      <c r="K2147" t="s">
        <v>5654</v>
      </c>
      <c r="L2147" t="s">
        <v>40</v>
      </c>
      <c r="M2147" t="s">
        <v>5228</v>
      </c>
      <c r="P2147">
        <v>9</v>
      </c>
      <c r="Q2147">
        <v>9</v>
      </c>
      <c r="R2147">
        <v>9</v>
      </c>
      <c r="S2147" t="s">
        <v>78195</v>
      </c>
      <c r="T2147" t="s">
        <v>78195</v>
      </c>
      <c r="U2147" t="s">
        <v>78195</v>
      </c>
      <c r="V2147" t="s">
        <v>86698</v>
      </c>
      <c r="W2147">
        <v>0</v>
      </c>
      <c r="X2147" t="s">
        <v>86699</v>
      </c>
      <c r="Y2147">
        <v>427220000</v>
      </c>
      <c r="Z2147">
        <v>22</v>
      </c>
      <c r="AA2147" t="s">
        <v>86700</v>
      </c>
      <c r="AB2147">
        <v>1</v>
      </c>
      <c r="AC2147" t="s">
        <v>86701</v>
      </c>
      <c r="AD2147" t="s">
        <v>86702</v>
      </c>
      <c r="AE2147" t="s">
        <v>5655</v>
      </c>
      <c r="AF2147" t="s">
        <v>5656</v>
      </c>
      <c r="AG2147">
        <v>963</v>
      </c>
      <c r="AH2147" t="s">
        <v>5657</v>
      </c>
      <c r="AI2147" t="s">
        <v>5658</v>
      </c>
      <c r="AJ2147" t="s">
        <v>5659</v>
      </c>
      <c r="AK2147" t="s">
        <v>5660</v>
      </c>
      <c r="AL2147" s="4" t="s">
        <v>5661</v>
      </c>
    </row>
    <row r="2148" spans="1:38" x14ac:dyDescent="0.3">
      <c r="A2148" t="s">
        <v>64978</v>
      </c>
      <c r="B2148" t="s">
        <v>64979</v>
      </c>
      <c r="C2148" t="s">
        <v>64980</v>
      </c>
      <c r="D2148" t="s">
        <v>64981</v>
      </c>
      <c r="E2148" t="s">
        <v>64982</v>
      </c>
      <c r="F2148" t="s">
        <v>64983</v>
      </c>
      <c r="J2148" t="s">
        <v>7101</v>
      </c>
      <c r="L2148" t="s">
        <v>2778</v>
      </c>
      <c r="P2148">
        <v>5</v>
      </c>
      <c r="Q2148">
        <v>5</v>
      </c>
      <c r="R2148">
        <v>5</v>
      </c>
      <c r="S2148" t="s">
        <v>75972</v>
      </c>
      <c r="T2148" t="s">
        <v>75972</v>
      </c>
      <c r="U2148" t="s">
        <v>75972</v>
      </c>
      <c r="V2148" t="s">
        <v>84432</v>
      </c>
      <c r="W2148">
        <v>0</v>
      </c>
      <c r="X2148" t="s">
        <v>86703</v>
      </c>
      <c r="Y2148">
        <v>79528000</v>
      </c>
      <c r="Z2148">
        <v>10</v>
      </c>
      <c r="AA2148" t="s">
        <v>86704</v>
      </c>
      <c r="AB2148">
        <v>1</v>
      </c>
      <c r="AC2148" t="s">
        <v>86705</v>
      </c>
      <c r="AD2148" t="s">
        <v>86706</v>
      </c>
      <c r="AE2148" t="s">
        <v>21788</v>
      </c>
      <c r="AF2148" t="s">
        <v>21788</v>
      </c>
      <c r="AG2148">
        <v>3253</v>
      </c>
      <c r="AH2148" t="s">
        <v>21789</v>
      </c>
      <c r="AI2148" t="s">
        <v>21790</v>
      </c>
      <c r="AJ2148" t="s">
        <v>21791</v>
      </c>
      <c r="AL2148" s="4" t="s">
        <v>21792</v>
      </c>
    </row>
    <row r="2149" spans="1:38" x14ac:dyDescent="0.3">
      <c r="A2149" t="s">
        <v>64984</v>
      </c>
      <c r="B2149" t="s">
        <v>64985</v>
      </c>
      <c r="C2149" t="s">
        <v>64986</v>
      </c>
      <c r="D2149" t="s">
        <v>64987</v>
      </c>
      <c r="E2149" t="s">
        <v>64988</v>
      </c>
      <c r="F2149" t="s">
        <v>64989</v>
      </c>
      <c r="J2149" t="s">
        <v>6539</v>
      </c>
      <c r="K2149" t="s">
        <v>6540</v>
      </c>
      <c r="L2149" t="s">
        <v>6541</v>
      </c>
      <c r="M2149" t="s">
        <v>6533</v>
      </c>
      <c r="P2149">
        <v>41</v>
      </c>
      <c r="Q2149">
        <v>41</v>
      </c>
      <c r="R2149">
        <v>41</v>
      </c>
      <c r="S2149" t="s">
        <v>82890</v>
      </c>
      <c r="T2149" t="s">
        <v>82890</v>
      </c>
      <c r="U2149" t="s">
        <v>82890</v>
      </c>
      <c r="V2149" t="s">
        <v>86707</v>
      </c>
      <c r="W2149">
        <v>0</v>
      </c>
      <c r="X2149" t="s">
        <v>48516</v>
      </c>
      <c r="Y2149">
        <v>34486000000</v>
      </c>
      <c r="Z2149">
        <v>874</v>
      </c>
      <c r="AA2149" t="s">
        <v>86708</v>
      </c>
      <c r="AB2149">
        <v>1</v>
      </c>
      <c r="AC2149" t="s">
        <v>86709</v>
      </c>
      <c r="AD2149" t="s">
        <v>86710</v>
      </c>
      <c r="AE2149" t="s">
        <v>6542</v>
      </c>
      <c r="AF2149" t="s">
        <v>6543</v>
      </c>
      <c r="AG2149">
        <v>1074</v>
      </c>
      <c r="AH2149" t="s">
        <v>6544</v>
      </c>
      <c r="AI2149" t="s">
        <v>6545</v>
      </c>
      <c r="AJ2149" t="s">
        <v>6546</v>
      </c>
      <c r="AL2149" s="4" t="s">
        <v>6547</v>
      </c>
    </row>
    <row r="2150" spans="1:38" x14ac:dyDescent="0.3">
      <c r="A2150" t="s">
        <v>64990</v>
      </c>
      <c r="B2150" t="s">
        <v>64991</v>
      </c>
      <c r="C2150" t="s">
        <v>64992</v>
      </c>
      <c r="D2150" t="s">
        <v>64993</v>
      </c>
      <c r="E2150" t="s">
        <v>64994</v>
      </c>
      <c r="F2150" t="s">
        <v>64995</v>
      </c>
      <c r="J2150" t="s">
        <v>32389</v>
      </c>
      <c r="K2150" t="s">
        <v>32390</v>
      </c>
      <c r="P2150">
        <v>18</v>
      </c>
      <c r="Q2150">
        <v>18</v>
      </c>
      <c r="R2150">
        <v>18</v>
      </c>
      <c r="S2150" t="s">
        <v>84816</v>
      </c>
      <c r="T2150" t="s">
        <v>84816</v>
      </c>
      <c r="U2150" t="s">
        <v>84816</v>
      </c>
      <c r="V2150" t="s">
        <v>86711</v>
      </c>
      <c r="W2150">
        <v>0</v>
      </c>
      <c r="X2150" t="s">
        <v>86712</v>
      </c>
      <c r="Y2150">
        <v>2270100000</v>
      </c>
      <c r="Z2150">
        <v>112</v>
      </c>
      <c r="AA2150" t="s">
        <v>86713</v>
      </c>
      <c r="AB2150">
        <v>1</v>
      </c>
      <c r="AC2150" t="s">
        <v>86714</v>
      </c>
      <c r="AD2150" t="s">
        <v>86715</v>
      </c>
      <c r="AE2150" t="s">
        <v>32391</v>
      </c>
      <c r="AF2150" t="s">
        <v>32392</v>
      </c>
      <c r="AG2150">
        <v>5019</v>
      </c>
      <c r="AH2150" t="s">
        <v>32393</v>
      </c>
      <c r="AI2150" t="s">
        <v>32394</v>
      </c>
      <c r="AJ2150" t="s">
        <v>32395</v>
      </c>
      <c r="AL2150" s="4" t="s">
        <v>32396</v>
      </c>
    </row>
    <row r="2151" spans="1:38" x14ac:dyDescent="0.3">
      <c r="A2151" t="s">
        <v>64996</v>
      </c>
      <c r="B2151" t="s">
        <v>61008</v>
      </c>
      <c r="C2151" t="s">
        <v>64997</v>
      </c>
      <c r="D2151" t="s">
        <v>64998</v>
      </c>
      <c r="E2151" t="s">
        <v>64999</v>
      </c>
      <c r="F2151" t="s">
        <v>65000</v>
      </c>
      <c r="J2151" t="s">
        <v>3525</v>
      </c>
      <c r="K2151" t="s">
        <v>3526</v>
      </c>
      <c r="L2151" t="s">
        <v>3527</v>
      </c>
      <c r="P2151">
        <v>10</v>
      </c>
      <c r="Q2151">
        <v>10</v>
      </c>
      <c r="R2151">
        <v>10</v>
      </c>
      <c r="S2151" t="s">
        <v>82057</v>
      </c>
      <c r="T2151" t="s">
        <v>82057</v>
      </c>
      <c r="U2151" t="s">
        <v>82057</v>
      </c>
      <c r="V2151" t="s">
        <v>86716</v>
      </c>
      <c r="W2151">
        <v>0</v>
      </c>
      <c r="X2151" t="s">
        <v>86717</v>
      </c>
      <c r="Y2151">
        <v>1209400000</v>
      </c>
      <c r="Z2151">
        <v>59</v>
      </c>
      <c r="AA2151" t="s">
        <v>86718</v>
      </c>
      <c r="AB2151">
        <v>1</v>
      </c>
      <c r="AC2151" t="s">
        <v>86719</v>
      </c>
      <c r="AD2151" t="s">
        <v>86720</v>
      </c>
      <c r="AE2151" t="s">
        <v>3528</v>
      </c>
      <c r="AF2151" t="s">
        <v>3528</v>
      </c>
      <c r="AG2151">
        <v>660</v>
      </c>
      <c r="AH2151" t="s">
        <v>3529</v>
      </c>
      <c r="AI2151" t="s">
        <v>3530</v>
      </c>
      <c r="AJ2151" t="s">
        <v>3531</v>
      </c>
      <c r="AL2151" s="4" t="s">
        <v>3532</v>
      </c>
    </row>
    <row r="2152" spans="1:38" x14ac:dyDescent="0.3">
      <c r="A2152" t="s">
        <v>65001</v>
      </c>
      <c r="B2152" t="s">
        <v>65002</v>
      </c>
      <c r="C2152" t="s">
        <v>65003</v>
      </c>
      <c r="D2152" t="s">
        <v>65004</v>
      </c>
      <c r="E2152" t="s">
        <v>64276</v>
      </c>
      <c r="F2152" t="s">
        <v>65005</v>
      </c>
      <c r="J2152" t="s">
        <v>1218</v>
      </c>
      <c r="K2152" t="s">
        <v>13252</v>
      </c>
      <c r="L2152" t="s">
        <v>24439</v>
      </c>
      <c r="P2152">
        <v>6</v>
      </c>
      <c r="Q2152">
        <v>6</v>
      </c>
      <c r="R2152">
        <v>6</v>
      </c>
      <c r="S2152">
        <v>29</v>
      </c>
      <c r="T2152">
        <v>29</v>
      </c>
      <c r="U2152">
        <v>29</v>
      </c>
      <c r="V2152" t="s">
        <v>86721</v>
      </c>
      <c r="W2152">
        <v>0</v>
      </c>
      <c r="X2152" t="s">
        <v>86722</v>
      </c>
      <c r="Y2152">
        <v>656760000</v>
      </c>
      <c r="Z2152">
        <v>44</v>
      </c>
      <c r="AA2152" t="s">
        <v>86723</v>
      </c>
      <c r="AB2152">
        <v>1</v>
      </c>
      <c r="AC2152" t="s">
        <v>86724</v>
      </c>
      <c r="AD2152" t="s">
        <v>86725</v>
      </c>
      <c r="AE2152" t="s">
        <v>24440</v>
      </c>
      <c r="AF2152" t="s">
        <v>24440</v>
      </c>
      <c r="AG2152">
        <v>3707</v>
      </c>
      <c r="AH2152" t="s">
        <v>24441</v>
      </c>
      <c r="AI2152" t="s">
        <v>24442</v>
      </c>
      <c r="AL2152" s="4" t="s">
        <v>24443</v>
      </c>
    </row>
    <row r="2153" spans="1:38" x14ac:dyDescent="0.3">
      <c r="A2153" t="s">
        <v>65006</v>
      </c>
      <c r="B2153" t="s">
        <v>65007</v>
      </c>
      <c r="C2153" t="s">
        <v>65008</v>
      </c>
      <c r="D2153" t="s">
        <v>65009</v>
      </c>
      <c r="E2153" t="s">
        <v>65010</v>
      </c>
      <c r="F2153" t="s">
        <v>65011</v>
      </c>
      <c r="J2153" t="s">
        <v>7849</v>
      </c>
      <c r="K2153" t="s">
        <v>2185</v>
      </c>
      <c r="L2153" t="s">
        <v>7850</v>
      </c>
      <c r="M2153" t="s">
        <v>4048</v>
      </c>
      <c r="P2153">
        <v>16</v>
      </c>
      <c r="Q2153">
        <v>16</v>
      </c>
      <c r="R2153">
        <v>15</v>
      </c>
      <c r="S2153" t="s">
        <v>78464</v>
      </c>
      <c r="T2153" t="s">
        <v>78464</v>
      </c>
      <c r="U2153" t="s">
        <v>79745</v>
      </c>
      <c r="V2153" t="s">
        <v>86726</v>
      </c>
      <c r="W2153">
        <v>0</v>
      </c>
      <c r="X2153" t="s">
        <v>86727</v>
      </c>
      <c r="Y2153">
        <v>621720000</v>
      </c>
      <c r="Z2153">
        <v>57</v>
      </c>
      <c r="AA2153" t="s">
        <v>86728</v>
      </c>
      <c r="AB2153">
        <v>1</v>
      </c>
      <c r="AC2153" t="s">
        <v>86729</v>
      </c>
      <c r="AD2153" t="s">
        <v>86730</v>
      </c>
      <c r="AE2153" t="s">
        <v>7851</v>
      </c>
      <c r="AF2153" t="s">
        <v>7852</v>
      </c>
      <c r="AG2153">
        <v>1242</v>
      </c>
      <c r="AH2153" t="s">
        <v>7853</v>
      </c>
      <c r="AI2153" t="s">
        <v>7854</v>
      </c>
      <c r="AJ2153" t="s">
        <v>7855</v>
      </c>
      <c r="AL2153" s="4" t="s">
        <v>7856</v>
      </c>
    </row>
    <row r="2154" spans="1:38" x14ac:dyDescent="0.3">
      <c r="A2154" t="s">
        <v>65012</v>
      </c>
      <c r="B2154" t="s">
        <v>65013</v>
      </c>
      <c r="C2154" t="s">
        <v>65014</v>
      </c>
      <c r="D2154" t="s">
        <v>65015</v>
      </c>
      <c r="E2154" t="s">
        <v>65016</v>
      </c>
      <c r="F2154" t="s">
        <v>65017</v>
      </c>
      <c r="J2154" t="s">
        <v>25042</v>
      </c>
      <c r="K2154" t="s">
        <v>25043</v>
      </c>
      <c r="L2154" t="s">
        <v>16725</v>
      </c>
      <c r="M2154" t="s">
        <v>137</v>
      </c>
      <c r="P2154">
        <v>6</v>
      </c>
      <c r="Q2154">
        <v>6</v>
      </c>
      <c r="R2154">
        <v>6</v>
      </c>
      <c r="S2154" t="s">
        <v>80058</v>
      </c>
      <c r="T2154" t="s">
        <v>80058</v>
      </c>
      <c r="U2154" t="s">
        <v>80058</v>
      </c>
      <c r="V2154" t="s">
        <v>86731</v>
      </c>
      <c r="W2154">
        <v>0</v>
      </c>
      <c r="X2154" t="s">
        <v>86732</v>
      </c>
      <c r="Y2154">
        <v>238400000</v>
      </c>
      <c r="Z2154">
        <v>23</v>
      </c>
      <c r="AA2154" t="s">
        <v>86733</v>
      </c>
      <c r="AB2154">
        <v>1</v>
      </c>
      <c r="AC2154" t="s">
        <v>86734</v>
      </c>
      <c r="AD2154" t="s">
        <v>86735</v>
      </c>
      <c r="AE2154" t="s">
        <v>25044</v>
      </c>
      <c r="AF2154" t="s">
        <v>25044</v>
      </c>
      <c r="AG2154">
        <v>3799</v>
      </c>
      <c r="AH2154" t="s">
        <v>25045</v>
      </c>
      <c r="AI2154" t="s">
        <v>25046</v>
      </c>
      <c r="AJ2154" t="s">
        <v>25047</v>
      </c>
      <c r="AL2154" s="4" t="s">
        <v>25048</v>
      </c>
    </row>
    <row r="2155" spans="1:38" x14ac:dyDescent="0.3">
      <c r="A2155" t="s">
        <v>65018</v>
      </c>
      <c r="B2155" t="s">
        <v>65019</v>
      </c>
      <c r="C2155" t="s">
        <v>65020</v>
      </c>
      <c r="D2155" t="s">
        <v>65021</v>
      </c>
      <c r="E2155" t="s">
        <v>65022</v>
      </c>
      <c r="F2155" t="s">
        <v>65023</v>
      </c>
      <c r="J2155" t="s">
        <v>7904</v>
      </c>
      <c r="K2155" t="s">
        <v>7905</v>
      </c>
      <c r="L2155" t="s">
        <v>7906</v>
      </c>
      <c r="P2155">
        <v>6</v>
      </c>
      <c r="Q2155">
        <v>6</v>
      </c>
      <c r="R2155">
        <v>6</v>
      </c>
      <c r="S2155" t="s">
        <v>75983</v>
      </c>
      <c r="T2155" t="s">
        <v>75983</v>
      </c>
      <c r="U2155" t="s">
        <v>75983</v>
      </c>
      <c r="V2155" t="s">
        <v>86736</v>
      </c>
      <c r="W2155">
        <v>0</v>
      </c>
      <c r="X2155" t="s">
        <v>86737</v>
      </c>
      <c r="Y2155">
        <v>71949000</v>
      </c>
      <c r="Z2155">
        <v>14</v>
      </c>
      <c r="AA2155" t="s">
        <v>86738</v>
      </c>
      <c r="AB2155">
        <v>1</v>
      </c>
      <c r="AC2155" t="s">
        <v>86739</v>
      </c>
      <c r="AD2155" t="s">
        <v>86740</v>
      </c>
      <c r="AE2155" t="s">
        <v>7907</v>
      </c>
      <c r="AF2155" t="s">
        <v>7908</v>
      </c>
      <c r="AG2155">
        <v>1249</v>
      </c>
      <c r="AH2155" t="s">
        <v>7909</v>
      </c>
      <c r="AI2155" t="s">
        <v>7910</v>
      </c>
      <c r="AJ2155" t="s">
        <v>7911</v>
      </c>
      <c r="AL2155" s="4" t="s">
        <v>7912</v>
      </c>
    </row>
    <row r="2156" spans="1:38" x14ac:dyDescent="0.3">
      <c r="A2156" t="s">
        <v>65024</v>
      </c>
      <c r="B2156" t="s">
        <v>65025</v>
      </c>
      <c r="C2156" t="s">
        <v>65026</v>
      </c>
      <c r="D2156" t="s">
        <v>65027</v>
      </c>
      <c r="E2156" t="s">
        <v>65028</v>
      </c>
      <c r="F2156" t="s">
        <v>65029</v>
      </c>
      <c r="J2156" t="s">
        <v>7422</v>
      </c>
      <c r="K2156" t="s">
        <v>7423</v>
      </c>
      <c r="L2156" t="s">
        <v>7424</v>
      </c>
      <c r="M2156" t="s">
        <v>7425</v>
      </c>
      <c r="P2156">
        <v>24</v>
      </c>
      <c r="Q2156">
        <v>24</v>
      </c>
      <c r="R2156">
        <v>24</v>
      </c>
      <c r="S2156" t="s">
        <v>76201</v>
      </c>
      <c r="T2156" t="s">
        <v>76201</v>
      </c>
      <c r="U2156" t="s">
        <v>76201</v>
      </c>
      <c r="V2156" t="s">
        <v>86741</v>
      </c>
      <c r="W2156">
        <v>0</v>
      </c>
      <c r="X2156" t="s">
        <v>48516</v>
      </c>
      <c r="Y2156">
        <v>49043000000</v>
      </c>
      <c r="Z2156">
        <v>452</v>
      </c>
      <c r="AA2156" t="s">
        <v>86742</v>
      </c>
      <c r="AB2156">
        <v>1</v>
      </c>
      <c r="AC2156" t="s">
        <v>86743</v>
      </c>
      <c r="AD2156" t="s">
        <v>86744</v>
      </c>
      <c r="AE2156" t="s">
        <v>7426</v>
      </c>
      <c r="AF2156" t="s">
        <v>7426</v>
      </c>
      <c r="AG2156">
        <v>1189</v>
      </c>
      <c r="AH2156" t="s">
        <v>7427</v>
      </c>
      <c r="AI2156" t="s">
        <v>7428</v>
      </c>
      <c r="AJ2156" t="s">
        <v>7429</v>
      </c>
      <c r="AL2156" s="4" t="s">
        <v>7430</v>
      </c>
    </row>
    <row r="2157" spans="1:38" x14ac:dyDescent="0.3">
      <c r="A2157" t="s">
        <v>65030</v>
      </c>
      <c r="B2157" t="s">
        <v>65031</v>
      </c>
      <c r="C2157" t="s">
        <v>61562</v>
      </c>
      <c r="D2157" t="s">
        <v>65032</v>
      </c>
      <c r="E2157" t="s">
        <v>65033</v>
      </c>
      <c r="F2157" t="s">
        <v>65034</v>
      </c>
      <c r="J2157" t="s">
        <v>6364</v>
      </c>
      <c r="K2157" t="s">
        <v>6365</v>
      </c>
      <c r="L2157" t="s">
        <v>3604</v>
      </c>
      <c r="M2157" t="s">
        <v>6366</v>
      </c>
      <c r="P2157">
        <v>13</v>
      </c>
      <c r="Q2157">
        <v>13</v>
      </c>
      <c r="R2157">
        <v>13</v>
      </c>
      <c r="S2157" t="s">
        <v>78255</v>
      </c>
      <c r="T2157" t="s">
        <v>78255</v>
      </c>
      <c r="U2157" t="s">
        <v>78255</v>
      </c>
      <c r="V2157" t="s">
        <v>86745</v>
      </c>
      <c r="W2157">
        <v>0</v>
      </c>
      <c r="X2157" t="s">
        <v>86746</v>
      </c>
      <c r="Y2157">
        <v>1969300000</v>
      </c>
      <c r="Z2157">
        <v>82</v>
      </c>
      <c r="AA2157" t="s">
        <v>86747</v>
      </c>
      <c r="AB2157">
        <v>1</v>
      </c>
      <c r="AC2157" t="s">
        <v>86748</v>
      </c>
      <c r="AD2157" t="s">
        <v>86749</v>
      </c>
      <c r="AE2157" t="s">
        <v>6367</v>
      </c>
      <c r="AF2157" t="s">
        <v>6368</v>
      </c>
      <c r="AG2157">
        <v>1053</v>
      </c>
      <c r="AH2157" t="s">
        <v>6369</v>
      </c>
      <c r="AI2157" t="s">
        <v>6370</v>
      </c>
      <c r="AJ2157" t="s">
        <v>6371</v>
      </c>
      <c r="AL2157" s="4" t="s">
        <v>6372</v>
      </c>
    </row>
    <row r="2158" spans="1:38" x14ac:dyDescent="0.3">
      <c r="A2158" t="s">
        <v>58604</v>
      </c>
      <c r="B2158" t="s">
        <v>65035</v>
      </c>
      <c r="C2158" t="s">
        <v>65036</v>
      </c>
      <c r="D2158" t="s">
        <v>65037</v>
      </c>
      <c r="E2158" t="s">
        <v>65038</v>
      </c>
      <c r="F2158" t="s">
        <v>65039</v>
      </c>
      <c r="J2158" t="s">
        <v>9643</v>
      </c>
      <c r="K2158" t="s">
        <v>9644</v>
      </c>
      <c r="L2158" t="s">
        <v>9645</v>
      </c>
      <c r="M2158" t="s">
        <v>448</v>
      </c>
      <c r="P2158">
        <v>9</v>
      </c>
      <c r="Q2158">
        <v>9</v>
      </c>
      <c r="R2158">
        <v>9</v>
      </c>
      <c r="S2158" t="s">
        <v>76728</v>
      </c>
      <c r="T2158" t="s">
        <v>76728</v>
      </c>
      <c r="U2158" t="s">
        <v>76728</v>
      </c>
      <c r="V2158" t="s">
        <v>86750</v>
      </c>
      <c r="W2158">
        <v>0</v>
      </c>
      <c r="X2158" t="s">
        <v>86751</v>
      </c>
      <c r="Y2158">
        <v>55157000</v>
      </c>
      <c r="Z2158">
        <v>14</v>
      </c>
      <c r="AA2158" t="s">
        <v>86752</v>
      </c>
      <c r="AB2158">
        <v>1</v>
      </c>
      <c r="AC2158" t="s">
        <v>86753</v>
      </c>
      <c r="AD2158" t="s">
        <v>86754</v>
      </c>
      <c r="AE2158" t="s">
        <v>9646</v>
      </c>
      <c r="AF2158" t="s">
        <v>9647</v>
      </c>
      <c r="AG2158">
        <v>1471</v>
      </c>
      <c r="AH2158" t="s">
        <v>9648</v>
      </c>
      <c r="AI2158" t="s">
        <v>9649</v>
      </c>
      <c r="AJ2158" t="s">
        <v>9650</v>
      </c>
      <c r="AL2158" s="4" t="s">
        <v>9651</v>
      </c>
    </row>
    <row r="2159" spans="1:38" x14ac:dyDescent="0.3">
      <c r="A2159" t="s">
        <v>65040</v>
      </c>
      <c r="B2159" t="s">
        <v>65041</v>
      </c>
      <c r="C2159" t="s">
        <v>65042</v>
      </c>
      <c r="D2159" t="s">
        <v>65043</v>
      </c>
      <c r="E2159" t="s">
        <v>63726</v>
      </c>
      <c r="F2159" t="s">
        <v>57597</v>
      </c>
      <c r="J2159" t="s">
        <v>6246</v>
      </c>
      <c r="K2159" t="s">
        <v>6247</v>
      </c>
      <c r="L2159" t="s">
        <v>6248</v>
      </c>
      <c r="M2159" t="s">
        <v>5306</v>
      </c>
      <c r="P2159">
        <v>31</v>
      </c>
      <c r="Q2159">
        <v>27</v>
      </c>
      <c r="R2159">
        <v>25</v>
      </c>
      <c r="S2159" t="s">
        <v>83789</v>
      </c>
      <c r="T2159" t="s">
        <v>79629</v>
      </c>
      <c r="U2159" t="s">
        <v>79887</v>
      </c>
      <c r="V2159" t="s">
        <v>86755</v>
      </c>
      <c r="W2159">
        <v>0</v>
      </c>
      <c r="X2159" t="s">
        <v>86756</v>
      </c>
      <c r="Y2159">
        <v>1146700000</v>
      </c>
      <c r="Z2159">
        <v>80</v>
      </c>
      <c r="AA2159" t="s">
        <v>86757</v>
      </c>
      <c r="AB2159">
        <v>1</v>
      </c>
      <c r="AC2159" t="s">
        <v>86758</v>
      </c>
      <c r="AD2159" t="s">
        <v>86759</v>
      </c>
      <c r="AE2159" t="s">
        <v>6249</v>
      </c>
      <c r="AF2159" t="s">
        <v>6250</v>
      </c>
      <c r="AG2159">
        <v>1041</v>
      </c>
      <c r="AH2159" t="s">
        <v>6251</v>
      </c>
      <c r="AI2159" t="s">
        <v>6252</v>
      </c>
      <c r="AJ2159" t="s">
        <v>6253</v>
      </c>
      <c r="AL2159" s="4" t="s">
        <v>6254</v>
      </c>
    </row>
    <row r="2160" spans="1:38" x14ac:dyDescent="0.3">
      <c r="A2160" t="s">
        <v>55729</v>
      </c>
      <c r="B2160" t="s">
        <v>65044</v>
      </c>
      <c r="C2160" t="s">
        <v>65045</v>
      </c>
      <c r="D2160" t="s">
        <v>65046</v>
      </c>
      <c r="E2160" t="s">
        <v>65047</v>
      </c>
      <c r="F2160" t="s">
        <v>65048</v>
      </c>
      <c r="J2160" t="s">
        <v>10822</v>
      </c>
      <c r="K2160" t="s">
        <v>1458</v>
      </c>
      <c r="L2160" t="s">
        <v>957</v>
      </c>
      <c r="P2160">
        <v>1</v>
      </c>
      <c r="Q2160">
        <v>1</v>
      </c>
      <c r="R2160">
        <v>1</v>
      </c>
      <c r="S2160" t="s">
        <v>76042</v>
      </c>
      <c r="T2160" t="s">
        <v>76042</v>
      </c>
      <c r="U2160" t="s">
        <v>76042</v>
      </c>
      <c r="V2160" t="s">
        <v>86760</v>
      </c>
      <c r="W2160" t="s">
        <v>86761</v>
      </c>
      <c r="X2160" t="s">
        <v>86762</v>
      </c>
      <c r="Y2160">
        <v>31326000</v>
      </c>
      <c r="Z2160">
        <v>4</v>
      </c>
      <c r="AA2160" t="s">
        <v>86763</v>
      </c>
      <c r="AB2160">
        <v>1</v>
      </c>
      <c r="AC2160" t="s">
        <v>86764</v>
      </c>
      <c r="AD2160" t="s">
        <v>86765</v>
      </c>
      <c r="AE2160" t="s">
        <v>10823</v>
      </c>
      <c r="AF2160" t="s">
        <v>10823</v>
      </c>
      <c r="AG2160">
        <v>1624</v>
      </c>
      <c r="AH2160" t="s">
        <v>10824</v>
      </c>
      <c r="AI2160" t="s">
        <v>10825</v>
      </c>
      <c r="AL2160" s="4" t="s">
        <v>10826</v>
      </c>
    </row>
    <row r="2161" spans="1:38" x14ac:dyDescent="0.3">
      <c r="A2161" t="s">
        <v>65049</v>
      </c>
      <c r="B2161" t="s">
        <v>65050</v>
      </c>
      <c r="C2161" t="s">
        <v>65051</v>
      </c>
      <c r="D2161" t="s">
        <v>65052</v>
      </c>
      <c r="E2161" t="s">
        <v>64643</v>
      </c>
      <c r="F2161" t="s">
        <v>65053</v>
      </c>
      <c r="J2161" t="s">
        <v>114</v>
      </c>
      <c r="K2161" t="s">
        <v>23754</v>
      </c>
      <c r="L2161" t="s">
        <v>23755</v>
      </c>
      <c r="P2161">
        <v>2</v>
      </c>
      <c r="Q2161">
        <v>2</v>
      </c>
      <c r="R2161">
        <v>2</v>
      </c>
      <c r="S2161" t="s">
        <v>79285</v>
      </c>
      <c r="T2161" t="s">
        <v>79285</v>
      </c>
      <c r="U2161" t="s">
        <v>79285</v>
      </c>
      <c r="V2161" t="s">
        <v>86766</v>
      </c>
      <c r="W2161">
        <v>0</v>
      </c>
      <c r="X2161" t="s">
        <v>86767</v>
      </c>
      <c r="Y2161">
        <v>106780000</v>
      </c>
      <c r="Z2161">
        <v>9</v>
      </c>
      <c r="AA2161" t="s">
        <v>86768</v>
      </c>
      <c r="AB2161">
        <v>1</v>
      </c>
      <c r="AC2161" t="s">
        <v>86769</v>
      </c>
      <c r="AD2161" t="s">
        <v>86770</v>
      </c>
      <c r="AE2161" t="s">
        <v>23756</v>
      </c>
      <c r="AF2161" t="s">
        <v>23756</v>
      </c>
      <c r="AG2161">
        <v>3591</v>
      </c>
      <c r="AH2161" t="s">
        <v>23757</v>
      </c>
      <c r="AI2161" t="s">
        <v>23758</v>
      </c>
      <c r="AJ2161" t="s">
        <v>23759</v>
      </c>
      <c r="AL2161" s="4" t="s">
        <v>23760</v>
      </c>
    </row>
    <row r="2162" spans="1:38" x14ac:dyDescent="0.3">
      <c r="A2162" t="s">
        <v>65054</v>
      </c>
      <c r="B2162" t="s">
        <v>65055</v>
      </c>
      <c r="C2162" t="s">
        <v>65056</v>
      </c>
      <c r="D2162" t="s">
        <v>52099</v>
      </c>
      <c r="E2162" t="s">
        <v>65057</v>
      </c>
      <c r="F2162" t="s">
        <v>65058</v>
      </c>
      <c r="K2162" t="s">
        <v>107</v>
      </c>
      <c r="L2162" t="s">
        <v>108</v>
      </c>
      <c r="P2162">
        <v>16</v>
      </c>
      <c r="Q2162">
        <v>16</v>
      </c>
      <c r="R2162">
        <v>16</v>
      </c>
      <c r="S2162" t="s">
        <v>75948</v>
      </c>
      <c r="T2162" t="s">
        <v>75948</v>
      </c>
      <c r="U2162" t="s">
        <v>75948</v>
      </c>
      <c r="V2162" t="s">
        <v>86771</v>
      </c>
      <c r="W2162">
        <v>0</v>
      </c>
      <c r="X2162" t="s">
        <v>86772</v>
      </c>
      <c r="Y2162">
        <v>183680000</v>
      </c>
      <c r="Z2162">
        <v>22</v>
      </c>
      <c r="AA2162" t="s">
        <v>86773</v>
      </c>
      <c r="AB2162">
        <v>1</v>
      </c>
      <c r="AC2162" t="s">
        <v>86774</v>
      </c>
      <c r="AD2162" t="s">
        <v>86775</v>
      </c>
      <c r="AE2162" t="s">
        <v>109</v>
      </c>
      <c r="AF2162" t="s">
        <v>109</v>
      </c>
      <c r="AG2162">
        <v>175</v>
      </c>
      <c r="AH2162" t="s">
        <v>110</v>
      </c>
      <c r="AI2162" t="s">
        <v>111</v>
      </c>
      <c r="AJ2162" t="s">
        <v>112</v>
      </c>
      <c r="AL2162" s="4" t="s">
        <v>113</v>
      </c>
    </row>
    <row r="2163" spans="1:38" x14ac:dyDescent="0.3">
      <c r="A2163" t="s">
        <v>65059</v>
      </c>
      <c r="B2163" t="s">
        <v>65060</v>
      </c>
      <c r="C2163" t="s">
        <v>65061</v>
      </c>
      <c r="D2163" t="s">
        <v>65062</v>
      </c>
      <c r="E2163" t="s">
        <v>51826</v>
      </c>
      <c r="F2163" t="s">
        <v>65063</v>
      </c>
      <c r="J2163" t="s">
        <v>26985</v>
      </c>
      <c r="K2163" t="s">
        <v>33</v>
      </c>
      <c r="L2163" t="s">
        <v>26986</v>
      </c>
      <c r="P2163">
        <v>10</v>
      </c>
      <c r="Q2163">
        <v>10</v>
      </c>
      <c r="R2163">
        <v>10</v>
      </c>
      <c r="S2163" t="s">
        <v>78593</v>
      </c>
      <c r="T2163" t="s">
        <v>78593</v>
      </c>
      <c r="U2163" t="s">
        <v>78593</v>
      </c>
      <c r="V2163" t="s">
        <v>86776</v>
      </c>
      <c r="W2163">
        <v>0</v>
      </c>
      <c r="X2163" t="s">
        <v>86777</v>
      </c>
      <c r="Y2163">
        <v>539820000</v>
      </c>
      <c r="Z2163">
        <v>45</v>
      </c>
      <c r="AA2163" t="s">
        <v>86778</v>
      </c>
      <c r="AB2163">
        <v>1</v>
      </c>
      <c r="AC2163" t="s">
        <v>86779</v>
      </c>
      <c r="AD2163" t="s">
        <v>86780</v>
      </c>
      <c r="AE2163" t="s">
        <v>26987</v>
      </c>
      <c r="AF2163" t="s">
        <v>26987</v>
      </c>
      <c r="AG2163">
        <v>4116</v>
      </c>
      <c r="AH2163" t="s">
        <v>26988</v>
      </c>
      <c r="AI2163" t="s">
        <v>26989</v>
      </c>
      <c r="AJ2163" t="s">
        <v>26990</v>
      </c>
      <c r="AL2163" s="4" t="s">
        <v>26991</v>
      </c>
    </row>
    <row r="2164" spans="1:38" x14ac:dyDescent="0.3">
      <c r="A2164" t="s">
        <v>65064</v>
      </c>
      <c r="B2164" t="s">
        <v>63355</v>
      </c>
      <c r="C2164" t="s">
        <v>65065</v>
      </c>
      <c r="D2164" t="s">
        <v>65066</v>
      </c>
      <c r="E2164" t="s">
        <v>49948</v>
      </c>
      <c r="F2164" t="s">
        <v>65067</v>
      </c>
      <c r="J2164" t="s">
        <v>29449</v>
      </c>
      <c r="K2164" t="s">
        <v>765</v>
      </c>
      <c r="L2164" t="s">
        <v>25860</v>
      </c>
      <c r="M2164" t="s">
        <v>25846</v>
      </c>
      <c r="P2164">
        <v>5</v>
      </c>
      <c r="Q2164">
        <v>5</v>
      </c>
      <c r="R2164">
        <v>5</v>
      </c>
      <c r="S2164" t="s">
        <v>79405</v>
      </c>
      <c r="T2164" t="s">
        <v>79405</v>
      </c>
      <c r="U2164" t="s">
        <v>79405</v>
      </c>
      <c r="V2164" t="s">
        <v>86781</v>
      </c>
      <c r="W2164">
        <v>0</v>
      </c>
      <c r="X2164" t="s">
        <v>86782</v>
      </c>
      <c r="Y2164">
        <v>730550000</v>
      </c>
      <c r="Z2164">
        <v>36</v>
      </c>
      <c r="AA2164" t="s">
        <v>86783</v>
      </c>
      <c r="AB2164">
        <v>1</v>
      </c>
      <c r="AC2164" t="s">
        <v>86784</v>
      </c>
      <c r="AD2164" t="s">
        <v>86785</v>
      </c>
      <c r="AE2164" t="s">
        <v>29450</v>
      </c>
      <c r="AF2164" t="s">
        <v>29450</v>
      </c>
      <c r="AG2164">
        <v>4522</v>
      </c>
      <c r="AH2164" t="s">
        <v>29451</v>
      </c>
      <c r="AI2164" t="s">
        <v>29452</v>
      </c>
      <c r="AJ2164" t="s">
        <v>29453</v>
      </c>
      <c r="AL2164" s="4" t="s">
        <v>29454</v>
      </c>
    </row>
    <row r="2165" spans="1:38" x14ac:dyDescent="0.3">
      <c r="A2165" t="s">
        <v>65068</v>
      </c>
      <c r="B2165" t="s">
        <v>65069</v>
      </c>
      <c r="C2165" t="s">
        <v>65070</v>
      </c>
      <c r="D2165" t="s">
        <v>65071</v>
      </c>
      <c r="E2165" t="s">
        <v>65072</v>
      </c>
      <c r="F2165" t="s">
        <v>65073</v>
      </c>
      <c r="J2165" t="s">
        <v>6010</v>
      </c>
      <c r="K2165" t="s">
        <v>6011</v>
      </c>
      <c r="L2165" t="s">
        <v>6012</v>
      </c>
      <c r="M2165" t="s">
        <v>6013</v>
      </c>
      <c r="P2165">
        <v>34</v>
      </c>
      <c r="Q2165">
        <v>32</v>
      </c>
      <c r="R2165">
        <v>21</v>
      </c>
      <c r="S2165" t="s">
        <v>85132</v>
      </c>
      <c r="T2165">
        <v>64</v>
      </c>
      <c r="U2165" t="s">
        <v>81544</v>
      </c>
      <c r="V2165" t="s">
        <v>86786</v>
      </c>
      <c r="W2165">
        <v>0</v>
      </c>
      <c r="X2165" t="s">
        <v>48516</v>
      </c>
      <c r="Y2165">
        <v>33685000000</v>
      </c>
      <c r="Z2165">
        <v>570</v>
      </c>
      <c r="AA2165" t="s">
        <v>86787</v>
      </c>
      <c r="AB2165">
        <v>1</v>
      </c>
      <c r="AC2165" t="s">
        <v>86788</v>
      </c>
      <c r="AD2165" t="s">
        <v>86789</v>
      </c>
      <c r="AE2165" t="s">
        <v>6014</v>
      </c>
      <c r="AF2165" t="s">
        <v>6014</v>
      </c>
      <c r="AG2165">
        <v>1012</v>
      </c>
      <c r="AH2165" t="s">
        <v>6015</v>
      </c>
      <c r="AI2165" t="s">
        <v>6016</v>
      </c>
      <c r="AJ2165" t="s">
        <v>6017</v>
      </c>
      <c r="AL2165" s="4" t="s">
        <v>6018</v>
      </c>
    </row>
    <row r="2166" spans="1:38" x14ac:dyDescent="0.3">
      <c r="A2166" t="s">
        <v>65074</v>
      </c>
      <c r="B2166" t="s">
        <v>65075</v>
      </c>
      <c r="C2166">
        <v>1</v>
      </c>
      <c r="D2166" t="s">
        <v>65076</v>
      </c>
      <c r="E2166">
        <v>1</v>
      </c>
      <c r="F2166" t="s">
        <v>65077</v>
      </c>
      <c r="K2166" t="s">
        <v>1590</v>
      </c>
      <c r="P2166">
        <v>8</v>
      </c>
      <c r="Q2166">
        <v>3</v>
      </c>
      <c r="R2166">
        <v>2</v>
      </c>
      <c r="S2166" t="s">
        <v>81089</v>
      </c>
      <c r="T2166" t="s">
        <v>76284</v>
      </c>
      <c r="U2166" t="s">
        <v>48741</v>
      </c>
      <c r="V2166" t="s">
        <v>86790</v>
      </c>
      <c r="W2166">
        <v>0</v>
      </c>
      <c r="X2166" t="s">
        <v>86791</v>
      </c>
      <c r="Y2166">
        <v>73653000</v>
      </c>
      <c r="Z2166">
        <v>6</v>
      </c>
      <c r="AA2166" t="s">
        <v>86792</v>
      </c>
      <c r="AB2166">
        <v>1</v>
      </c>
      <c r="AC2166" t="s">
        <v>86793</v>
      </c>
      <c r="AD2166" t="s">
        <v>86794</v>
      </c>
      <c r="AE2166" t="s">
        <v>31824</v>
      </c>
      <c r="AF2166" t="s">
        <v>31825</v>
      </c>
      <c r="AG2166">
        <v>4927</v>
      </c>
      <c r="AH2166" t="s">
        <v>31826</v>
      </c>
      <c r="AI2166" t="s">
        <v>31827</v>
      </c>
      <c r="AL2166" s="4" t="s">
        <v>31828</v>
      </c>
    </row>
    <row r="2167" spans="1:38" x14ac:dyDescent="0.3">
      <c r="A2167" t="s">
        <v>65078</v>
      </c>
      <c r="B2167" t="s">
        <v>65079</v>
      </c>
      <c r="C2167" t="s">
        <v>65080</v>
      </c>
      <c r="D2167" t="s">
        <v>64575</v>
      </c>
      <c r="E2167" t="s">
        <v>65081</v>
      </c>
      <c r="F2167" t="s">
        <v>65082</v>
      </c>
      <c r="J2167" t="s">
        <v>24918</v>
      </c>
      <c r="K2167" t="s">
        <v>24919</v>
      </c>
      <c r="L2167" t="s">
        <v>24920</v>
      </c>
      <c r="P2167">
        <v>21</v>
      </c>
      <c r="Q2167">
        <v>21</v>
      </c>
      <c r="R2167">
        <v>21</v>
      </c>
      <c r="S2167">
        <v>53</v>
      </c>
      <c r="T2167">
        <v>53</v>
      </c>
      <c r="U2167">
        <v>53</v>
      </c>
      <c r="V2167" t="s">
        <v>86795</v>
      </c>
      <c r="W2167">
        <v>0</v>
      </c>
      <c r="X2167" t="s">
        <v>86796</v>
      </c>
      <c r="Y2167">
        <v>6832800000</v>
      </c>
      <c r="Z2167">
        <v>373</v>
      </c>
      <c r="AA2167" t="s">
        <v>86797</v>
      </c>
      <c r="AB2167">
        <v>1</v>
      </c>
      <c r="AC2167" t="s">
        <v>86798</v>
      </c>
      <c r="AD2167" t="s">
        <v>86799</v>
      </c>
      <c r="AE2167" t="s">
        <v>24921</v>
      </c>
      <c r="AF2167" t="s">
        <v>24922</v>
      </c>
      <c r="AG2167">
        <v>3778</v>
      </c>
      <c r="AH2167" t="s">
        <v>24923</v>
      </c>
      <c r="AI2167" t="s">
        <v>24924</v>
      </c>
      <c r="AJ2167" t="s">
        <v>24925</v>
      </c>
      <c r="AL2167" s="4" t="s">
        <v>24926</v>
      </c>
    </row>
    <row r="2168" spans="1:38" x14ac:dyDescent="0.3">
      <c r="A2168" t="s">
        <v>65083</v>
      </c>
      <c r="B2168" t="s">
        <v>49904</v>
      </c>
      <c r="C2168" t="s">
        <v>65084</v>
      </c>
      <c r="D2168" t="s">
        <v>65085</v>
      </c>
      <c r="E2168" t="s">
        <v>65086</v>
      </c>
      <c r="F2168" t="s">
        <v>65087</v>
      </c>
      <c r="P2168">
        <v>4</v>
      </c>
      <c r="Q2168">
        <v>4</v>
      </c>
      <c r="R2168">
        <v>4</v>
      </c>
      <c r="S2168" t="s">
        <v>78717</v>
      </c>
      <c r="T2168" t="s">
        <v>78717</v>
      </c>
      <c r="U2168" t="s">
        <v>78717</v>
      </c>
      <c r="V2168" t="s">
        <v>72225</v>
      </c>
      <c r="W2168">
        <v>0</v>
      </c>
      <c r="X2168" t="s">
        <v>86800</v>
      </c>
      <c r="Y2168">
        <v>79529000</v>
      </c>
      <c r="Z2168">
        <v>6</v>
      </c>
      <c r="AA2168" t="s">
        <v>86801</v>
      </c>
      <c r="AB2168">
        <v>1</v>
      </c>
      <c r="AC2168" t="s">
        <v>86802</v>
      </c>
      <c r="AD2168" t="s">
        <v>86803</v>
      </c>
      <c r="AE2168" t="s">
        <v>3477</v>
      </c>
      <c r="AF2168" t="s">
        <v>3477</v>
      </c>
      <c r="AG2168">
        <v>652</v>
      </c>
      <c r="AH2168" t="s">
        <v>3478</v>
      </c>
      <c r="AI2168" t="s">
        <v>3479</v>
      </c>
      <c r="AL2168" s="4" t="s">
        <v>3480</v>
      </c>
    </row>
    <row r="2169" spans="1:38" x14ac:dyDescent="0.3">
      <c r="A2169" t="s">
        <v>65088</v>
      </c>
      <c r="B2169" t="s">
        <v>56199</v>
      </c>
      <c r="C2169" t="s">
        <v>62903</v>
      </c>
      <c r="D2169" t="s">
        <v>65089</v>
      </c>
      <c r="E2169" t="s">
        <v>65090</v>
      </c>
      <c r="F2169" t="s">
        <v>48787</v>
      </c>
      <c r="J2169" t="s">
        <v>25312</v>
      </c>
      <c r="K2169" t="s">
        <v>3205</v>
      </c>
      <c r="L2169" t="s">
        <v>1643</v>
      </c>
      <c r="M2169" t="s">
        <v>459</v>
      </c>
      <c r="P2169">
        <v>10</v>
      </c>
      <c r="Q2169">
        <v>10</v>
      </c>
      <c r="R2169">
        <v>10</v>
      </c>
      <c r="S2169" t="s">
        <v>82206</v>
      </c>
      <c r="T2169" t="s">
        <v>82206</v>
      </c>
      <c r="U2169" t="s">
        <v>82206</v>
      </c>
      <c r="V2169" t="s">
        <v>83978</v>
      </c>
      <c r="W2169">
        <v>0</v>
      </c>
      <c r="X2169" t="s">
        <v>86804</v>
      </c>
      <c r="Y2169">
        <v>930160000</v>
      </c>
      <c r="Z2169">
        <v>60</v>
      </c>
      <c r="AA2169" t="s">
        <v>86805</v>
      </c>
      <c r="AB2169">
        <v>1</v>
      </c>
      <c r="AC2169" t="s">
        <v>86806</v>
      </c>
      <c r="AD2169" t="s">
        <v>86807</v>
      </c>
      <c r="AE2169" t="s">
        <v>25313</v>
      </c>
      <c r="AF2169" t="s">
        <v>25313</v>
      </c>
      <c r="AG2169">
        <v>3840</v>
      </c>
      <c r="AH2169" t="s">
        <v>25314</v>
      </c>
      <c r="AI2169" t="s">
        <v>25315</v>
      </c>
      <c r="AJ2169" t="s">
        <v>25316</v>
      </c>
      <c r="AL2169" s="4" t="s">
        <v>25317</v>
      </c>
    </row>
    <row r="2170" spans="1:38" x14ac:dyDescent="0.3">
      <c r="A2170" t="s">
        <v>65091</v>
      </c>
      <c r="B2170" t="s">
        <v>65092</v>
      </c>
      <c r="C2170" t="s">
        <v>65093</v>
      </c>
      <c r="D2170" t="s">
        <v>65094</v>
      </c>
      <c r="E2170" t="s">
        <v>65095</v>
      </c>
      <c r="F2170" t="s">
        <v>65096</v>
      </c>
      <c r="J2170" t="s">
        <v>23537</v>
      </c>
      <c r="K2170" t="s">
        <v>23538</v>
      </c>
      <c r="L2170" t="s">
        <v>23539</v>
      </c>
      <c r="M2170" t="s">
        <v>137</v>
      </c>
      <c r="P2170">
        <v>21</v>
      </c>
      <c r="Q2170">
        <v>21</v>
      </c>
      <c r="R2170">
        <v>21</v>
      </c>
      <c r="S2170" t="s">
        <v>77011</v>
      </c>
      <c r="T2170" t="s">
        <v>77011</v>
      </c>
      <c r="U2170" t="s">
        <v>77011</v>
      </c>
      <c r="V2170" t="s">
        <v>86808</v>
      </c>
      <c r="W2170">
        <v>0</v>
      </c>
      <c r="X2170" t="s">
        <v>86809</v>
      </c>
      <c r="Y2170">
        <v>693330000</v>
      </c>
      <c r="Z2170">
        <v>56</v>
      </c>
      <c r="AA2170" t="s">
        <v>86810</v>
      </c>
      <c r="AB2170">
        <v>1</v>
      </c>
      <c r="AC2170" t="s">
        <v>86811</v>
      </c>
      <c r="AD2170" t="s">
        <v>86812</v>
      </c>
      <c r="AE2170" t="s">
        <v>23540</v>
      </c>
      <c r="AF2170" t="s">
        <v>23541</v>
      </c>
      <c r="AG2170">
        <v>3554</v>
      </c>
      <c r="AH2170" t="s">
        <v>23542</v>
      </c>
      <c r="AI2170" t="s">
        <v>23543</v>
      </c>
      <c r="AJ2170" t="s">
        <v>23544</v>
      </c>
      <c r="AL2170" s="4" t="s">
        <v>23545</v>
      </c>
    </row>
    <row r="2171" spans="1:38" x14ac:dyDescent="0.3">
      <c r="A2171" t="s">
        <v>65097</v>
      </c>
      <c r="B2171" t="s">
        <v>65098</v>
      </c>
      <c r="C2171" t="s">
        <v>52267</v>
      </c>
      <c r="D2171" t="s">
        <v>65099</v>
      </c>
      <c r="E2171" t="s">
        <v>65100</v>
      </c>
      <c r="F2171" t="s">
        <v>65101</v>
      </c>
      <c r="J2171" t="s">
        <v>20945</v>
      </c>
      <c r="K2171" t="s">
        <v>20946</v>
      </c>
      <c r="L2171" t="s">
        <v>20947</v>
      </c>
      <c r="P2171">
        <v>19</v>
      </c>
      <c r="Q2171">
        <v>19</v>
      </c>
      <c r="R2171">
        <v>19</v>
      </c>
      <c r="S2171" t="s">
        <v>81845</v>
      </c>
      <c r="T2171" t="s">
        <v>81845</v>
      </c>
      <c r="U2171" t="s">
        <v>81845</v>
      </c>
      <c r="V2171" t="s">
        <v>86813</v>
      </c>
      <c r="W2171">
        <v>0</v>
      </c>
      <c r="X2171" t="s">
        <v>86814</v>
      </c>
      <c r="Y2171">
        <v>1610200000</v>
      </c>
      <c r="Z2171">
        <v>111</v>
      </c>
      <c r="AA2171" t="s">
        <v>86815</v>
      </c>
      <c r="AB2171">
        <v>1</v>
      </c>
      <c r="AC2171" t="s">
        <v>86816</v>
      </c>
      <c r="AD2171" t="s">
        <v>86817</v>
      </c>
      <c r="AE2171" t="s">
        <v>20948</v>
      </c>
      <c r="AF2171" t="s">
        <v>20948</v>
      </c>
      <c r="AG2171">
        <v>3115</v>
      </c>
      <c r="AH2171" t="s">
        <v>20949</v>
      </c>
      <c r="AI2171" t="s">
        <v>20950</v>
      </c>
      <c r="AJ2171" t="s">
        <v>20951</v>
      </c>
      <c r="AL2171" s="4" t="s">
        <v>20952</v>
      </c>
    </row>
    <row r="2172" spans="1:38" x14ac:dyDescent="0.3">
      <c r="A2172" t="s">
        <v>65102</v>
      </c>
      <c r="B2172" t="s">
        <v>65103</v>
      </c>
      <c r="C2172" t="s">
        <v>65104</v>
      </c>
      <c r="D2172" t="s">
        <v>65105</v>
      </c>
      <c r="E2172" t="s">
        <v>58247</v>
      </c>
      <c r="F2172" t="s">
        <v>65106</v>
      </c>
      <c r="J2172" t="s">
        <v>31877</v>
      </c>
      <c r="K2172" t="s">
        <v>31878</v>
      </c>
      <c r="L2172" t="s">
        <v>31879</v>
      </c>
      <c r="M2172" t="s">
        <v>2098</v>
      </c>
      <c r="P2172">
        <v>49</v>
      </c>
      <c r="Q2172">
        <v>49</v>
      </c>
      <c r="R2172">
        <v>49</v>
      </c>
      <c r="S2172" t="s">
        <v>83977</v>
      </c>
      <c r="T2172" t="s">
        <v>83977</v>
      </c>
      <c r="U2172" t="s">
        <v>83977</v>
      </c>
      <c r="V2172" t="s">
        <v>86818</v>
      </c>
      <c r="W2172">
        <v>0</v>
      </c>
      <c r="X2172" t="s">
        <v>48516</v>
      </c>
      <c r="Y2172">
        <v>7337500000</v>
      </c>
      <c r="Z2172">
        <v>439</v>
      </c>
      <c r="AA2172" t="s">
        <v>86819</v>
      </c>
      <c r="AB2172">
        <v>1</v>
      </c>
      <c r="AC2172" t="s">
        <v>86820</v>
      </c>
      <c r="AD2172" t="s">
        <v>86821</v>
      </c>
      <c r="AE2172" t="s">
        <v>31880</v>
      </c>
      <c r="AF2172" t="s">
        <v>31881</v>
      </c>
      <c r="AG2172">
        <v>4935</v>
      </c>
      <c r="AH2172" t="s">
        <v>31882</v>
      </c>
      <c r="AI2172" t="s">
        <v>31883</v>
      </c>
      <c r="AJ2172" t="s">
        <v>31884</v>
      </c>
      <c r="AL2172" s="4" t="s">
        <v>31885</v>
      </c>
    </row>
    <row r="2173" spans="1:38" x14ac:dyDescent="0.3">
      <c r="A2173" t="s">
        <v>65107</v>
      </c>
      <c r="B2173" t="s">
        <v>65108</v>
      </c>
      <c r="C2173" t="s">
        <v>65109</v>
      </c>
      <c r="D2173" t="s">
        <v>65110</v>
      </c>
      <c r="E2173" t="s">
        <v>65111</v>
      </c>
      <c r="F2173" t="s">
        <v>65112</v>
      </c>
      <c r="J2173" t="s">
        <v>3516</v>
      </c>
      <c r="K2173" t="s">
        <v>3517</v>
      </c>
      <c r="L2173" t="s">
        <v>3518</v>
      </c>
      <c r="P2173">
        <v>18</v>
      </c>
      <c r="Q2173">
        <v>18</v>
      </c>
      <c r="R2173">
        <v>18</v>
      </c>
      <c r="S2173" t="s">
        <v>77987</v>
      </c>
      <c r="T2173" t="s">
        <v>77987</v>
      </c>
      <c r="U2173" t="s">
        <v>77987</v>
      </c>
      <c r="V2173" t="s">
        <v>86822</v>
      </c>
      <c r="W2173">
        <v>0</v>
      </c>
      <c r="X2173" t="s">
        <v>86823</v>
      </c>
      <c r="Y2173">
        <v>379750000</v>
      </c>
      <c r="Z2173">
        <v>33</v>
      </c>
      <c r="AA2173" t="s">
        <v>86824</v>
      </c>
      <c r="AB2173">
        <v>1</v>
      </c>
      <c r="AC2173" t="s">
        <v>86825</v>
      </c>
      <c r="AD2173" t="s">
        <v>86826</v>
      </c>
      <c r="AE2173" t="s">
        <v>3519</v>
      </c>
      <c r="AF2173" t="s">
        <v>3520</v>
      </c>
      <c r="AG2173">
        <v>659</v>
      </c>
      <c r="AH2173" t="s">
        <v>3521</v>
      </c>
      <c r="AI2173" t="s">
        <v>3522</v>
      </c>
      <c r="AJ2173" t="s">
        <v>3523</v>
      </c>
      <c r="AL2173" s="4" t="s">
        <v>3524</v>
      </c>
    </row>
    <row r="2174" spans="1:38" x14ac:dyDescent="0.3">
      <c r="A2174" t="s">
        <v>65113</v>
      </c>
      <c r="B2174" t="s">
        <v>51050</v>
      </c>
      <c r="C2174" t="s">
        <v>65114</v>
      </c>
      <c r="D2174" t="s">
        <v>51828</v>
      </c>
      <c r="E2174" t="s">
        <v>65115</v>
      </c>
      <c r="F2174" t="s">
        <v>65116</v>
      </c>
      <c r="J2174" t="s">
        <v>6649</v>
      </c>
      <c r="K2174" t="s">
        <v>6650</v>
      </c>
      <c r="L2174" t="s">
        <v>6651</v>
      </c>
      <c r="M2174" t="s">
        <v>5228</v>
      </c>
      <c r="P2174">
        <v>4</v>
      </c>
      <c r="Q2174">
        <v>4</v>
      </c>
      <c r="R2174">
        <v>4</v>
      </c>
      <c r="S2174" t="s">
        <v>79881</v>
      </c>
      <c r="T2174" t="s">
        <v>79881</v>
      </c>
      <c r="U2174" t="s">
        <v>79881</v>
      </c>
      <c r="V2174" t="s">
        <v>86827</v>
      </c>
      <c r="W2174">
        <v>0</v>
      </c>
      <c r="X2174" t="s">
        <v>86828</v>
      </c>
      <c r="Y2174">
        <v>44666000</v>
      </c>
      <c r="Z2174">
        <v>5</v>
      </c>
      <c r="AA2174" t="s">
        <v>86829</v>
      </c>
      <c r="AB2174">
        <v>1</v>
      </c>
      <c r="AC2174" t="s">
        <v>86830</v>
      </c>
      <c r="AD2174" t="s">
        <v>86831</v>
      </c>
      <c r="AE2174" t="s">
        <v>6652</v>
      </c>
      <c r="AF2174" t="s">
        <v>6653</v>
      </c>
      <c r="AG2174">
        <v>1087</v>
      </c>
      <c r="AH2174" t="s">
        <v>6654</v>
      </c>
      <c r="AI2174" t="s">
        <v>6655</v>
      </c>
      <c r="AJ2174" t="s">
        <v>6656</v>
      </c>
      <c r="AK2174" t="s">
        <v>6657</v>
      </c>
      <c r="AL2174" s="4" t="s">
        <v>6658</v>
      </c>
    </row>
    <row r="2175" spans="1:38" x14ac:dyDescent="0.3">
      <c r="A2175" t="s">
        <v>65117</v>
      </c>
      <c r="B2175" t="s">
        <v>65118</v>
      </c>
      <c r="C2175" t="s">
        <v>65119</v>
      </c>
      <c r="D2175" t="s">
        <v>65120</v>
      </c>
      <c r="E2175" t="s">
        <v>65121</v>
      </c>
      <c r="F2175" t="s">
        <v>65122</v>
      </c>
      <c r="J2175" t="s">
        <v>4387</v>
      </c>
      <c r="K2175" t="s">
        <v>33</v>
      </c>
      <c r="L2175" t="s">
        <v>957</v>
      </c>
      <c r="P2175">
        <v>10</v>
      </c>
      <c r="Q2175">
        <v>7</v>
      </c>
      <c r="R2175">
        <v>7</v>
      </c>
      <c r="S2175" t="s">
        <v>77740</v>
      </c>
      <c r="T2175" t="s">
        <v>80795</v>
      </c>
      <c r="U2175" t="s">
        <v>80795</v>
      </c>
      <c r="V2175" t="s">
        <v>86832</v>
      </c>
      <c r="W2175">
        <v>0</v>
      </c>
      <c r="X2175" t="s">
        <v>86833</v>
      </c>
      <c r="Y2175">
        <v>108050000</v>
      </c>
      <c r="Z2175">
        <v>22</v>
      </c>
      <c r="AA2175" t="s">
        <v>86834</v>
      </c>
      <c r="AB2175">
        <v>1</v>
      </c>
      <c r="AC2175" t="s">
        <v>86835</v>
      </c>
      <c r="AD2175" t="s">
        <v>86836</v>
      </c>
      <c r="AE2175" t="s">
        <v>4388</v>
      </c>
      <c r="AF2175" t="s">
        <v>4389</v>
      </c>
      <c r="AG2175">
        <v>785</v>
      </c>
      <c r="AH2175" t="s">
        <v>4390</v>
      </c>
      <c r="AI2175" t="s">
        <v>4391</v>
      </c>
      <c r="AJ2175" t="s">
        <v>4392</v>
      </c>
      <c r="AL2175" s="4" t="s">
        <v>4393</v>
      </c>
    </row>
    <row r="2176" spans="1:38" x14ac:dyDescent="0.3">
      <c r="A2176" t="s">
        <v>65123</v>
      </c>
      <c r="B2176" t="s">
        <v>65124</v>
      </c>
      <c r="C2176" t="s">
        <v>65125</v>
      </c>
      <c r="D2176" t="s">
        <v>65126</v>
      </c>
      <c r="E2176" t="s">
        <v>65127</v>
      </c>
      <c r="F2176" t="s">
        <v>65128</v>
      </c>
      <c r="J2176" t="s">
        <v>13118</v>
      </c>
      <c r="K2176" t="s">
        <v>13119</v>
      </c>
      <c r="L2176" t="s">
        <v>13120</v>
      </c>
      <c r="P2176">
        <v>18</v>
      </c>
      <c r="Q2176">
        <v>18</v>
      </c>
      <c r="R2176">
        <v>18</v>
      </c>
      <c r="S2176" t="s">
        <v>78632</v>
      </c>
      <c r="T2176" t="s">
        <v>78632</v>
      </c>
      <c r="U2176" t="s">
        <v>78632</v>
      </c>
      <c r="V2176" t="s">
        <v>86837</v>
      </c>
      <c r="W2176">
        <v>0</v>
      </c>
      <c r="X2176" t="s">
        <v>86838</v>
      </c>
      <c r="Y2176">
        <v>1477400000</v>
      </c>
      <c r="Z2176">
        <v>91</v>
      </c>
      <c r="AA2176" t="s">
        <v>86839</v>
      </c>
      <c r="AB2176">
        <v>1</v>
      </c>
      <c r="AC2176" t="s">
        <v>86840</v>
      </c>
      <c r="AD2176" t="s">
        <v>86841</v>
      </c>
      <c r="AE2176" t="s">
        <v>13121</v>
      </c>
      <c r="AF2176" t="s">
        <v>13122</v>
      </c>
      <c r="AG2176">
        <v>1922</v>
      </c>
      <c r="AH2176" t="s">
        <v>13123</v>
      </c>
      <c r="AI2176" t="s">
        <v>13124</v>
      </c>
      <c r="AJ2176" t="s">
        <v>13125</v>
      </c>
      <c r="AK2176" t="s">
        <v>13126</v>
      </c>
      <c r="AL2176" s="4" t="s">
        <v>13127</v>
      </c>
    </row>
    <row r="2177" spans="1:38" x14ac:dyDescent="0.3">
      <c r="A2177" t="s">
        <v>65129</v>
      </c>
      <c r="B2177" t="s">
        <v>54057</v>
      </c>
      <c r="C2177" t="s">
        <v>57589</v>
      </c>
      <c r="D2177" t="s">
        <v>65130</v>
      </c>
      <c r="E2177" t="s">
        <v>53564</v>
      </c>
      <c r="F2177" t="s">
        <v>65131</v>
      </c>
      <c r="J2177" t="s">
        <v>21305</v>
      </c>
      <c r="K2177" t="s">
        <v>20465</v>
      </c>
      <c r="L2177" t="s">
        <v>3245</v>
      </c>
      <c r="P2177">
        <v>6</v>
      </c>
      <c r="Q2177">
        <v>6</v>
      </c>
      <c r="R2177">
        <v>6</v>
      </c>
      <c r="S2177" t="s">
        <v>76284</v>
      </c>
      <c r="T2177" t="s">
        <v>76284</v>
      </c>
      <c r="U2177" t="s">
        <v>76284</v>
      </c>
      <c r="V2177" t="s">
        <v>86842</v>
      </c>
      <c r="W2177">
        <v>0</v>
      </c>
      <c r="X2177" t="s">
        <v>86843</v>
      </c>
      <c r="Y2177">
        <v>108830000</v>
      </c>
      <c r="Z2177">
        <v>18</v>
      </c>
      <c r="AA2177" t="s">
        <v>86844</v>
      </c>
      <c r="AB2177">
        <v>1</v>
      </c>
      <c r="AC2177" t="s">
        <v>86845</v>
      </c>
      <c r="AD2177" t="s">
        <v>86846</v>
      </c>
      <c r="AE2177" t="s">
        <v>21306</v>
      </c>
      <c r="AF2177" t="s">
        <v>21306</v>
      </c>
      <c r="AG2177">
        <v>3169</v>
      </c>
      <c r="AH2177" t="s">
        <v>21307</v>
      </c>
      <c r="AI2177" t="s">
        <v>21308</v>
      </c>
      <c r="AJ2177" t="s">
        <v>21309</v>
      </c>
      <c r="AL2177" s="4" t="s">
        <v>21310</v>
      </c>
    </row>
    <row r="2178" spans="1:38" x14ac:dyDescent="0.3">
      <c r="A2178" t="s">
        <v>65132</v>
      </c>
      <c r="B2178" t="s">
        <v>65133</v>
      </c>
      <c r="C2178" t="s">
        <v>65134</v>
      </c>
      <c r="D2178" t="s">
        <v>65135</v>
      </c>
      <c r="E2178" t="s">
        <v>65136</v>
      </c>
      <c r="F2178" t="s">
        <v>65137</v>
      </c>
      <c r="K2178" t="s">
        <v>30548</v>
      </c>
      <c r="P2178">
        <v>4</v>
      </c>
      <c r="Q2178">
        <v>4</v>
      </c>
      <c r="R2178">
        <v>4</v>
      </c>
      <c r="S2178" t="s">
        <v>48490</v>
      </c>
      <c r="T2178" t="s">
        <v>48490</v>
      </c>
      <c r="U2178" t="s">
        <v>48490</v>
      </c>
      <c r="V2178" t="s">
        <v>86847</v>
      </c>
      <c r="W2178">
        <v>0</v>
      </c>
      <c r="X2178" t="s">
        <v>86848</v>
      </c>
      <c r="Y2178">
        <v>63806000</v>
      </c>
      <c r="Z2178">
        <v>11</v>
      </c>
      <c r="AA2178" t="s">
        <v>86849</v>
      </c>
      <c r="AB2178">
        <v>1</v>
      </c>
      <c r="AC2178" t="s">
        <v>86850</v>
      </c>
      <c r="AD2178" t="s">
        <v>86851</v>
      </c>
      <c r="AE2178" t="s">
        <v>30549</v>
      </c>
      <c r="AF2178" t="s">
        <v>30550</v>
      </c>
      <c r="AG2178">
        <v>4706</v>
      </c>
      <c r="AH2178" t="s">
        <v>30551</v>
      </c>
      <c r="AI2178" t="s">
        <v>30552</v>
      </c>
      <c r="AJ2178" t="s">
        <v>30553</v>
      </c>
      <c r="AL2178" s="4" t="s">
        <v>30554</v>
      </c>
    </row>
    <row r="2179" spans="1:38" x14ac:dyDescent="0.3">
      <c r="A2179" t="s">
        <v>65138</v>
      </c>
      <c r="B2179" t="s">
        <v>65139</v>
      </c>
      <c r="C2179" t="s">
        <v>65140</v>
      </c>
      <c r="D2179" t="s">
        <v>65141</v>
      </c>
      <c r="E2179" t="s">
        <v>65142</v>
      </c>
      <c r="F2179" t="s">
        <v>65143</v>
      </c>
      <c r="J2179" t="s">
        <v>17081</v>
      </c>
      <c r="K2179" t="s">
        <v>17082</v>
      </c>
      <c r="L2179" t="s">
        <v>525</v>
      </c>
      <c r="M2179" t="s">
        <v>17083</v>
      </c>
      <c r="P2179">
        <v>22</v>
      </c>
      <c r="Q2179">
        <v>22</v>
      </c>
      <c r="R2179">
        <v>22</v>
      </c>
      <c r="S2179" t="s">
        <v>77213</v>
      </c>
      <c r="T2179" t="s">
        <v>77213</v>
      </c>
      <c r="U2179" t="s">
        <v>77213</v>
      </c>
      <c r="V2179" t="s">
        <v>86852</v>
      </c>
      <c r="W2179">
        <v>0</v>
      </c>
      <c r="X2179" t="s">
        <v>86853</v>
      </c>
      <c r="Y2179">
        <v>2337100000</v>
      </c>
      <c r="Z2179">
        <v>137</v>
      </c>
      <c r="AA2179" t="s">
        <v>86854</v>
      </c>
      <c r="AB2179">
        <v>1</v>
      </c>
      <c r="AC2179" t="s">
        <v>86855</v>
      </c>
      <c r="AD2179" t="s">
        <v>86856</v>
      </c>
      <c r="AE2179" t="s">
        <v>17084</v>
      </c>
      <c r="AF2179" t="s">
        <v>17084</v>
      </c>
      <c r="AG2179">
        <v>2463</v>
      </c>
      <c r="AH2179" t="s">
        <v>17085</v>
      </c>
      <c r="AI2179" t="s">
        <v>17086</v>
      </c>
      <c r="AJ2179" t="s">
        <v>17087</v>
      </c>
      <c r="AL2179" s="4" t="s">
        <v>17088</v>
      </c>
    </row>
    <row r="2180" spans="1:38" x14ac:dyDescent="0.3">
      <c r="A2180" t="s">
        <v>65144</v>
      </c>
      <c r="B2180" t="s">
        <v>65145</v>
      </c>
      <c r="C2180" t="s">
        <v>65146</v>
      </c>
      <c r="D2180" t="s">
        <v>65147</v>
      </c>
      <c r="E2180" t="s">
        <v>65148</v>
      </c>
      <c r="F2180" t="s">
        <v>65149</v>
      </c>
      <c r="K2180" t="s">
        <v>2920</v>
      </c>
      <c r="L2180" t="s">
        <v>2921</v>
      </c>
      <c r="P2180">
        <v>5</v>
      </c>
      <c r="Q2180">
        <v>5</v>
      </c>
      <c r="R2180">
        <v>5</v>
      </c>
      <c r="S2180" t="s">
        <v>86857</v>
      </c>
      <c r="T2180" t="s">
        <v>86857</v>
      </c>
      <c r="U2180" t="s">
        <v>86857</v>
      </c>
      <c r="V2180" t="s">
        <v>86858</v>
      </c>
      <c r="W2180">
        <v>0</v>
      </c>
      <c r="X2180" t="s">
        <v>50084</v>
      </c>
      <c r="Y2180">
        <v>349320000</v>
      </c>
      <c r="Z2180">
        <v>23</v>
      </c>
      <c r="AA2180" t="s">
        <v>86859</v>
      </c>
      <c r="AB2180">
        <v>1</v>
      </c>
      <c r="AC2180" t="s">
        <v>86860</v>
      </c>
      <c r="AD2180" t="s">
        <v>86861</v>
      </c>
      <c r="AE2180" t="s">
        <v>2922</v>
      </c>
      <c r="AF2180" t="s">
        <v>2922</v>
      </c>
      <c r="AG2180">
        <v>574</v>
      </c>
      <c r="AH2180" t="s">
        <v>2923</v>
      </c>
      <c r="AI2180" t="s">
        <v>2924</v>
      </c>
      <c r="AJ2180" t="s">
        <v>2925</v>
      </c>
      <c r="AL2180" s="4" t="s">
        <v>2926</v>
      </c>
    </row>
    <row r="2181" spans="1:38" x14ac:dyDescent="0.3">
      <c r="A2181" t="s">
        <v>60472</v>
      </c>
      <c r="B2181" t="s">
        <v>65150</v>
      </c>
      <c r="C2181" t="s">
        <v>53410</v>
      </c>
      <c r="D2181" t="s">
        <v>65151</v>
      </c>
      <c r="E2181" t="s">
        <v>65152</v>
      </c>
      <c r="F2181" t="s">
        <v>65153</v>
      </c>
      <c r="J2181" t="s">
        <v>963</v>
      </c>
      <c r="K2181" t="s">
        <v>7634</v>
      </c>
      <c r="L2181" t="s">
        <v>8595</v>
      </c>
      <c r="M2181" t="s">
        <v>966</v>
      </c>
      <c r="P2181">
        <v>10</v>
      </c>
      <c r="Q2181">
        <v>10</v>
      </c>
      <c r="R2181">
        <v>10</v>
      </c>
      <c r="S2181" t="s">
        <v>77729</v>
      </c>
      <c r="T2181" t="s">
        <v>77729</v>
      </c>
      <c r="U2181" t="s">
        <v>77729</v>
      </c>
      <c r="V2181" t="s">
        <v>86862</v>
      </c>
      <c r="W2181">
        <v>0</v>
      </c>
      <c r="X2181" t="s">
        <v>86863</v>
      </c>
      <c r="Y2181">
        <v>2042800000</v>
      </c>
      <c r="Z2181">
        <v>96</v>
      </c>
      <c r="AA2181" t="s">
        <v>86864</v>
      </c>
      <c r="AB2181">
        <v>1</v>
      </c>
      <c r="AC2181" t="s">
        <v>86865</v>
      </c>
      <c r="AD2181" t="s">
        <v>86866</v>
      </c>
      <c r="AE2181" t="s">
        <v>11225</v>
      </c>
      <c r="AF2181" t="s">
        <v>11225</v>
      </c>
      <c r="AG2181">
        <v>1673</v>
      </c>
      <c r="AH2181" t="s">
        <v>11226</v>
      </c>
      <c r="AI2181" t="s">
        <v>11227</v>
      </c>
      <c r="AJ2181" t="s">
        <v>11228</v>
      </c>
      <c r="AL2181" s="4" t="s">
        <v>11229</v>
      </c>
    </row>
    <row r="2182" spans="1:38" x14ac:dyDescent="0.3">
      <c r="A2182" t="s">
        <v>65154</v>
      </c>
      <c r="B2182" t="s">
        <v>65155</v>
      </c>
      <c r="C2182" t="s">
        <v>65156</v>
      </c>
      <c r="D2182" t="s">
        <v>65157</v>
      </c>
      <c r="E2182" t="s">
        <v>59868</v>
      </c>
      <c r="F2182" t="s">
        <v>65158</v>
      </c>
      <c r="J2182" t="s">
        <v>17554</v>
      </c>
      <c r="K2182" t="s">
        <v>9301</v>
      </c>
      <c r="L2182" t="s">
        <v>17555</v>
      </c>
      <c r="P2182">
        <v>2</v>
      </c>
      <c r="Q2182">
        <v>2</v>
      </c>
      <c r="R2182">
        <v>2</v>
      </c>
      <c r="S2182" t="s">
        <v>76256</v>
      </c>
      <c r="T2182" t="s">
        <v>76256</v>
      </c>
      <c r="U2182" t="s">
        <v>76256</v>
      </c>
      <c r="V2182" t="s">
        <v>86867</v>
      </c>
      <c r="W2182">
        <v>0</v>
      </c>
      <c r="X2182" t="s">
        <v>86868</v>
      </c>
      <c r="Y2182">
        <v>240450000</v>
      </c>
      <c r="Z2182">
        <v>27</v>
      </c>
      <c r="AA2182" t="s">
        <v>86869</v>
      </c>
      <c r="AB2182">
        <v>1</v>
      </c>
      <c r="AC2182" t="s">
        <v>86870</v>
      </c>
      <c r="AD2182" t="s">
        <v>86871</v>
      </c>
      <c r="AE2182" t="s">
        <v>17556</v>
      </c>
      <c r="AF2182" t="s">
        <v>17556</v>
      </c>
      <c r="AG2182">
        <v>2530</v>
      </c>
      <c r="AH2182" t="s">
        <v>17557</v>
      </c>
      <c r="AI2182" t="s">
        <v>17558</v>
      </c>
      <c r="AJ2182" t="s">
        <v>17559</v>
      </c>
      <c r="AL2182" s="4" t="s">
        <v>17560</v>
      </c>
    </row>
    <row r="2183" spans="1:38" x14ac:dyDescent="0.3">
      <c r="A2183" t="s">
        <v>65159</v>
      </c>
      <c r="B2183" t="s">
        <v>65160</v>
      </c>
      <c r="C2183" t="s">
        <v>65161</v>
      </c>
      <c r="D2183" t="s">
        <v>65162</v>
      </c>
      <c r="E2183" t="s">
        <v>49537</v>
      </c>
      <c r="F2183" t="s">
        <v>65163</v>
      </c>
      <c r="J2183" t="s">
        <v>17098</v>
      </c>
      <c r="K2183" t="s">
        <v>17099</v>
      </c>
      <c r="L2183" t="s">
        <v>17100</v>
      </c>
      <c r="P2183">
        <v>6</v>
      </c>
      <c r="Q2183">
        <v>6</v>
      </c>
      <c r="R2183">
        <v>6</v>
      </c>
      <c r="S2183" t="s">
        <v>80429</v>
      </c>
      <c r="T2183" t="s">
        <v>80429</v>
      </c>
      <c r="U2183" t="s">
        <v>80429</v>
      </c>
      <c r="V2183" t="s">
        <v>86872</v>
      </c>
      <c r="W2183">
        <v>0</v>
      </c>
      <c r="X2183" t="s">
        <v>86873</v>
      </c>
      <c r="Y2183">
        <v>421640000</v>
      </c>
      <c r="Z2183">
        <v>45</v>
      </c>
      <c r="AA2183" t="s">
        <v>86874</v>
      </c>
      <c r="AB2183">
        <v>1</v>
      </c>
      <c r="AC2183" t="s">
        <v>86875</v>
      </c>
      <c r="AD2183" t="s">
        <v>86876</v>
      </c>
      <c r="AE2183" t="s">
        <v>17101</v>
      </c>
      <c r="AF2183" t="s">
        <v>17102</v>
      </c>
      <c r="AG2183">
        <v>2465</v>
      </c>
      <c r="AH2183" t="s">
        <v>17103</v>
      </c>
      <c r="AI2183" t="s">
        <v>17104</v>
      </c>
      <c r="AJ2183" t="s">
        <v>17105</v>
      </c>
      <c r="AK2183" t="s">
        <v>17106</v>
      </c>
      <c r="AL2183" s="4" t="s">
        <v>17107</v>
      </c>
    </row>
    <row r="2184" spans="1:38" x14ac:dyDescent="0.3">
      <c r="A2184" t="s">
        <v>65164</v>
      </c>
      <c r="B2184" t="s">
        <v>65165</v>
      </c>
      <c r="C2184">
        <v>1</v>
      </c>
      <c r="D2184" t="s">
        <v>65166</v>
      </c>
      <c r="E2184" t="s">
        <v>65167</v>
      </c>
      <c r="F2184">
        <v>1</v>
      </c>
      <c r="J2184" t="s">
        <v>16420</v>
      </c>
      <c r="L2184" t="s">
        <v>957</v>
      </c>
      <c r="P2184">
        <v>2</v>
      </c>
      <c r="Q2184">
        <v>1</v>
      </c>
      <c r="R2184">
        <v>1</v>
      </c>
      <c r="S2184" t="s">
        <v>76135</v>
      </c>
      <c r="T2184" t="s">
        <v>76128</v>
      </c>
      <c r="U2184" t="s">
        <v>76128</v>
      </c>
      <c r="V2184" t="s">
        <v>86877</v>
      </c>
      <c r="W2184" t="s">
        <v>86878</v>
      </c>
      <c r="X2184" t="s">
        <v>86879</v>
      </c>
      <c r="Y2184">
        <v>7676400</v>
      </c>
      <c r="Z2184">
        <v>1</v>
      </c>
      <c r="AA2184" t="s">
        <v>86880</v>
      </c>
      <c r="AB2184">
        <v>1</v>
      </c>
      <c r="AC2184" t="s">
        <v>86881</v>
      </c>
      <c r="AD2184" t="s">
        <v>86882</v>
      </c>
      <c r="AE2184" t="s">
        <v>16421</v>
      </c>
      <c r="AF2184" t="s">
        <v>16421</v>
      </c>
      <c r="AG2184">
        <v>2371</v>
      </c>
      <c r="AH2184" t="s">
        <v>16422</v>
      </c>
      <c r="AI2184" t="s">
        <v>16423</v>
      </c>
    </row>
    <row r="2185" spans="1:38" x14ac:dyDescent="0.3">
      <c r="A2185" t="s">
        <v>65168</v>
      </c>
      <c r="B2185" t="s">
        <v>49896</v>
      </c>
      <c r="C2185" t="s">
        <v>65169</v>
      </c>
      <c r="D2185" t="s">
        <v>65170</v>
      </c>
      <c r="E2185" t="s">
        <v>65171</v>
      </c>
      <c r="F2185" t="s">
        <v>65172</v>
      </c>
      <c r="J2185" t="s">
        <v>13568</v>
      </c>
      <c r="K2185" t="s">
        <v>13569</v>
      </c>
      <c r="L2185" t="s">
        <v>13570</v>
      </c>
      <c r="M2185" t="s">
        <v>7443</v>
      </c>
      <c r="P2185">
        <v>5</v>
      </c>
      <c r="Q2185">
        <v>5</v>
      </c>
      <c r="R2185">
        <v>5</v>
      </c>
      <c r="S2185" t="s">
        <v>80370</v>
      </c>
      <c r="T2185" t="s">
        <v>80370</v>
      </c>
      <c r="U2185" t="s">
        <v>80370</v>
      </c>
      <c r="V2185" t="s">
        <v>59875</v>
      </c>
      <c r="W2185">
        <v>0</v>
      </c>
      <c r="X2185" t="s">
        <v>86883</v>
      </c>
      <c r="Y2185">
        <v>159040000</v>
      </c>
      <c r="Z2185">
        <v>9</v>
      </c>
      <c r="AA2185" t="s">
        <v>86884</v>
      </c>
      <c r="AB2185">
        <v>1</v>
      </c>
      <c r="AC2185" t="s">
        <v>86885</v>
      </c>
      <c r="AD2185" t="s">
        <v>86886</v>
      </c>
      <c r="AE2185" t="s">
        <v>13571</v>
      </c>
      <c r="AF2185" t="s">
        <v>13572</v>
      </c>
      <c r="AG2185">
        <v>1981</v>
      </c>
      <c r="AH2185" t="s">
        <v>13573</v>
      </c>
      <c r="AI2185" t="s">
        <v>13574</v>
      </c>
      <c r="AJ2185" t="s">
        <v>13575</v>
      </c>
      <c r="AK2185" t="s">
        <v>13576</v>
      </c>
      <c r="AL2185" s="4" t="s">
        <v>13577</v>
      </c>
    </row>
    <row r="2186" spans="1:38" x14ac:dyDescent="0.3">
      <c r="A2186" t="s">
        <v>54892</v>
      </c>
      <c r="B2186" t="s">
        <v>65173</v>
      </c>
      <c r="C2186" t="s">
        <v>65174</v>
      </c>
      <c r="D2186" t="s">
        <v>65175</v>
      </c>
      <c r="E2186" t="s">
        <v>65176</v>
      </c>
      <c r="F2186" t="s">
        <v>54089</v>
      </c>
      <c r="J2186" t="s">
        <v>17048</v>
      </c>
      <c r="K2186" t="s">
        <v>17049</v>
      </c>
      <c r="L2186" t="s">
        <v>17050</v>
      </c>
      <c r="P2186">
        <v>10</v>
      </c>
      <c r="Q2186">
        <v>10</v>
      </c>
      <c r="R2186">
        <v>10</v>
      </c>
      <c r="S2186">
        <v>14</v>
      </c>
      <c r="T2186">
        <v>14</v>
      </c>
      <c r="U2186">
        <v>14</v>
      </c>
      <c r="V2186" t="s">
        <v>86887</v>
      </c>
      <c r="W2186">
        <v>0</v>
      </c>
      <c r="X2186" t="s">
        <v>86888</v>
      </c>
      <c r="Y2186">
        <v>453840000</v>
      </c>
      <c r="Z2186">
        <v>36</v>
      </c>
      <c r="AA2186" t="s">
        <v>86889</v>
      </c>
      <c r="AB2186">
        <v>1</v>
      </c>
      <c r="AC2186" t="s">
        <v>86890</v>
      </c>
      <c r="AD2186" t="s">
        <v>86891</v>
      </c>
      <c r="AE2186" t="s">
        <v>17051</v>
      </c>
      <c r="AF2186" t="s">
        <v>17051</v>
      </c>
      <c r="AG2186">
        <v>2459</v>
      </c>
      <c r="AH2186" t="s">
        <v>17052</v>
      </c>
      <c r="AI2186" t="s">
        <v>17053</v>
      </c>
      <c r="AJ2186" t="s">
        <v>17054</v>
      </c>
      <c r="AL2186" s="4" t="s">
        <v>17055</v>
      </c>
    </row>
    <row r="2187" spans="1:38" x14ac:dyDescent="0.3">
      <c r="A2187" t="s">
        <v>65177</v>
      </c>
      <c r="B2187" t="s">
        <v>65178</v>
      </c>
      <c r="C2187" t="s">
        <v>65179</v>
      </c>
      <c r="D2187" t="s">
        <v>65180</v>
      </c>
      <c r="E2187" t="s">
        <v>65181</v>
      </c>
      <c r="F2187" t="s">
        <v>65182</v>
      </c>
      <c r="J2187" t="s">
        <v>13039</v>
      </c>
      <c r="K2187" t="s">
        <v>13040</v>
      </c>
      <c r="L2187" t="s">
        <v>13041</v>
      </c>
      <c r="M2187" t="s">
        <v>13042</v>
      </c>
      <c r="P2187">
        <v>10</v>
      </c>
      <c r="Q2187">
        <v>9</v>
      </c>
      <c r="R2187">
        <v>8</v>
      </c>
      <c r="S2187">
        <v>46</v>
      </c>
      <c r="T2187" t="s">
        <v>84607</v>
      </c>
      <c r="U2187">
        <v>37</v>
      </c>
      <c r="V2187" t="s">
        <v>86892</v>
      </c>
      <c r="W2187">
        <v>0</v>
      </c>
      <c r="X2187" t="s">
        <v>86893</v>
      </c>
      <c r="Y2187">
        <v>2321600000</v>
      </c>
      <c r="Z2187">
        <v>70</v>
      </c>
      <c r="AA2187" t="s">
        <v>86894</v>
      </c>
      <c r="AB2187">
        <v>1</v>
      </c>
      <c r="AC2187" t="s">
        <v>86895</v>
      </c>
      <c r="AD2187" t="s">
        <v>86896</v>
      </c>
      <c r="AE2187" t="s">
        <v>13043</v>
      </c>
      <c r="AF2187" t="s">
        <v>13043</v>
      </c>
      <c r="AG2187">
        <v>1913</v>
      </c>
      <c r="AH2187" t="s">
        <v>13044</v>
      </c>
      <c r="AI2187" t="s">
        <v>13045</v>
      </c>
      <c r="AJ2187" t="s">
        <v>13046</v>
      </c>
      <c r="AL2187" s="4" t="s">
        <v>13047</v>
      </c>
    </row>
    <row r="2188" spans="1:38" x14ac:dyDescent="0.3">
      <c r="A2188" t="s">
        <v>56127</v>
      </c>
      <c r="B2188" t="s">
        <v>65183</v>
      </c>
      <c r="C2188" t="s">
        <v>65184</v>
      </c>
      <c r="D2188" t="s">
        <v>65185</v>
      </c>
      <c r="E2188" t="s">
        <v>65186</v>
      </c>
      <c r="F2188" t="s">
        <v>65187</v>
      </c>
      <c r="J2188" t="s">
        <v>8275</v>
      </c>
      <c r="K2188" t="s">
        <v>8276</v>
      </c>
      <c r="L2188" t="s">
        <v>8277</v>
      </c>
      <c r="M2188" t="s">
        <v>966</v>
      </c>
      <c r="P2188">
        <v>14</v>
      </c>
      <c r="Q2188">
        <v>14</v>
      </c>
      <c r="R2188">
        <v>14</v>
      </c>
      <c r="S2188" t="s">
        <v>80928</v>
      </c>
      <c r="T2188" t="s">
        <v>80928</v>
      </c>
      <c r="U2188" t="s">
        <v>80928</v>
      </c>
      <c r="V2188" t="s">
        <v>86897</v>
      </c>
      <c r="W2188">
        <v>0</v>
      </c>
      <c r="X2188" t="s">
        <v>48516</v>
      </c>
      <c r="Y2188">
        <v>5820400000</v>
      </c>
      <c r="Z2188">
        <v>134</v>
      </c>
      <c r="AA2188" t="s">
        <v>86898</v>
      </c>
      <c r="AB2188">
        <v>1</v>
      </c>
      <c r="AC2188" t="s">
        <v>86899</v>
      </c>
      <c r="AD2188" t="s">
        <v>86900</v>
      </c>
      <c r="AE2188" t="s">
        <v>8278</v>
      </c>
      <c r="AF2188" t="s">
        <v>8279</v>
      </c>
      <c r="AG2188">
        <v>1295</v>
      </c>
      <c r="AH2188" t="s">
        <v>8280</v>
      </c>
      <c r="AI2188" t="s">
        <v>8281</v>
      </c>
      <c r="AJ2188" t="s">
        <v>8282</v>
      </c>
      <c r="AL2188" s="4" t="s">
        <v>8283</v>
      </c>
    </row>
    <row r="2189" spans="1:38" x14ac:dyDescent="0.3">
      <c r="A2189" t="s">
        <v>55011</v>
      </c>
      <c r="B2189" t="s">
        <v>61903</v>
      </c>
      <c r="C2189" t="s">
        <v>65188</v>
      </c>
      <c r="D2189" t="s">
        <v>57942</v>
      </c>
      <c r="E2189" t="s">
        <v>65189</v>
      </c>
      <c r="F2189" t="s">
        <v>53750</v>
      </c>
      <c r="J2189" t="s">
        <v>17392</v>
      </c>
      <c r="L2189" t="s">
        <v>2373</v>
      </c>
      <c r="P2189">
        <v>13</v>
      </c>
      <c r="Q2189">
        <v>13</v>
      </c>
      <c r="R2189">
        <v>13</v>
      </c>
      <c r="S2189" t="s">
        <v>79908</v>
      </c>
      <c r="T2189" t="s">
        <v>79908</v>
      </c>
      <c r="U2189" t="s">
        <v>79908</v>
      </c>
      <c r="V2189" t="s">
        <v>86901</v>
      </c>
      <c r="W2189">
        <v>0</v>
      </c>
      <c r="X2189" t="s">
        <v>86902</v>
      </c>
      <c r="Y2189">
        <v>168240000</v>
      </c>
      <c r="Z2189">
        <v>27</v>
      </c>
      <c r="AA2189" t="s">
        <v>86903</v>
      </c>
      <c r="AB2189">
        <v>1</v>
      </c>
      <c r="AC2189" t="s">
        <v>86904</v>
      </c>
      <c r="AD2189" t="s">
        <v>86905</v>
      </c>
      <c r="AE2189" t="s">
        <v>17393</v>
      </c>
      <c r="AF2189" t="s">
        <v>17394</v>
      </c>
      <c r="AG2189">
        <v>2504</v>
      </c>
      <c r="AH2189" t="s">
        <v>17395</v>
      </c>
      <c r="AI2189" t="s">
        <v>17396</v>
      </c>
      <c r="AL2189" s="4" t="s">
        <v>17397</v>
      </c>
    </row>
    <row r="2190" spans="1:38" x14ac:dyDescent="0.3">
      <c r="A2190" t="s">
        <v>65190</v>
      </c>
      <c r="B2190" t="s">
        <v>65191</v>
      </c>
      <c r="C2190" t="s">
        <v>65192</v>
      </c>
      <c r="D2190" t="s">
        <v>65193</v>
      </c>
      <c r="E2190" t="s">
        <v>65194</v>
      </c>
      <c r="F2190" t="s">
        <v>65195</v>
      </c>
      <c r="J2190" t="s">
        <v>17845</v>
      </c>
      <c r="K2190" t="s">
        <v>17846</v>
      </c>
      <c r="L2190" t="s">
        <v>1209</v>
      </c>
      <c r="M2190" t="s">
        <v>17847</v>
      </c>
      <c r="P2190">
        <v>18</v>
      </c>
      <c r="Q2190">
        <v>18</v>
      </c>
      <c r="R2190">
        <v>18</v>
      </c>
      <c r="S2190" t="s">
        <v>80130</v>
      </c>
      <c r="T2190" t="s">
        <v>80130</v>
      </c>
      <c r="U2190" t="s">
        <v>80130</v>
      </c>
      <c r="V2190" t="s">
        <v>86906</v>
      </c>
      <c r="W2190">
        <v>0</v>
      </c>
      <c r="X2190" t="s">
        <v>48516</v>
      </c>
      <c r="Y2190">
        <v>8304500000</v>
      </c>
      <c r="Z2190">
        <v>263</v>
      </c>
      <c r="AA2190" t="s">
        <v>86907</v>
      </c>
      <c r="AB2190">
        <v>1</v>
      </c>
      <c r="AC2190" t="s">
        <v>86908</v>
      </c>
      <c r="AD2190" t="s">
        <v>86909</v>
      </c>
      <c r="AE2190" t="s">
        <v>17848</v>
      </c>
      <c r="AF2190" t="s">
        <v>17848</v>
      </c>
      <c r="AG2190">
        <v>2569</v>
      </c>
      <c r="AH2190" t="s">
        <v>17849</v>
      </c>
      <c r="AI2190" t="s">
        <v>17850</v>
      </c>
      <c r="AJ2190" t="s">
        <v>17851</v>
      </c>
      <c r="AL2190" s="4" t="s">
        <v>17852</v>
      </c>
    </row>
    <row r="2191" spans="1:38" x14ac:dyDescent="0.3">
      <c r="A2191" t="s">
        <v>65196</v>
      </c>
      <c r="B2191" t="s">
        <v>50147</v>
      </c>
      <c r="C2191" t="s">
        <v>65197</v>
      </c>
      <c r="D2191" t="s">
        <v>65198</v>
      </c>
      <c r="E2191" t="s">
        <v>54528</v>
      </c>
      <c r="F2191" t="s">
        <v>65199</v>
      </c>
      <c r="J2191" t="s">
        <v>4781</v>
      </c>
      <c r="K2191" t="s">
        <v>4782</v>
      </c>
      <c r="L2191" t="s">
        <v>4783</v>
      </c>
      <c r="M2191" t="s">
        <v>4784</v>
      </c>
      <c r="P2191">
        <v>8</v>
      </c>
      <c r="Q2191">
        <v>8</v>
      </c>
      <c r="R2191">
        <v>8</v>
      </c>
      <c r="S2191" t="s">
        <v>82041</v>
      </c>
      <c r="T2191" t="s">
        <v>82041</v>
      </c>
      <c r="U2191" t="s">
        <v>82041</v>
      </c>
      <c r="V2191" t="s">
        <v>86910</v>
      </c>
      <c r="W2191">
        <v>0</v>
      </c>
      <c r="X2191" t="s">
        <v>86911</v>
      </c>
      <c r="Y2191">
        <v>641490000</v>
      </c>
      <c r="Z2191">
        <v>41</v>
      </c>
      <c r="AA2191" t="s">
        <v>86912</v>
      </c>
      <c r="AB2191">
        <v>1</v>
      </c>
      <c r="AC2191" t="s">
        <v>86913</v>
      </c>
      <c r="AD2191" t="s">
        <v>86914</v>
      </c>
      <c r="AE2191" t="s">
        <v>4785</v>
      </c>
      <c r="AF2191" t="s">
        <v>4786</v>
      </c>
      <c r="AG2191">
        <v>837</v>
      </c>
      <c r="AH2191" t="s">
        <v>4787</v>
      </c>
      <c r="AI2191" t="s">
        <v>4788</v>
      </c>
      <c r="AJ2191" t="s">
        <v>4789</v>
      </c>
      <c r="AL2191" s="4" t="s">
        <v>4790</v>
      </c>
    </row>
    <row r="2192" spans="1:38" x14ac:dyDescent="0.3">
      <c r="A2192" t="s">
        <v>63577</v>
      </c>
      <c r="B2192" t="s">
        <v>50043</v>
      </c>
      <c r="C2192" t="s">
        <v>65200</v>
      </c>
      <c r="D2192" t="s">
        <v>65201</v>
      </c>
      <c r="E2192" t="s">
        <v>65202</v>
      </c>
      <c r="F2192" t="s">
        <v>65203</v>
      </c>
      <c r="J2192" t="s">
        <v>2757</v>
      </c>
      <c r="K2192" t="s">
        <v>2758</v>
      </c>
      <c r="L2192" t="s">
        <v>2759</v>
      </c>
      <c r="P2192">
        <v>24</v>
      </c>
      <c r="Q2192">
        <v>22</v>
      </c>
      <c r="R2192">
        <v>22</v>
      </c>
      <c r="S2192" t="s">
        <v>77740</v>
      </c>
      <c r="T2192" t="s">
        <v>78249</v>
      </c>
      <c r="U2192" t="s">
        <v>78249</v>
      </c>
      <c r="V2192" t="s">
        <v>86915</v>
      </c>
      <c r="W2192">
        <v>0</v>
      </c>
      <c r="X2192" t="s">
        <v>86916</v>
      </c>
      <c r="Y2192">
        <v>962320000</v>
      </c>
      <c r="Z2192">
        <v>63</v>
      </c>
      <c r="AA2192" t="s">
        <v>86917</v>
      </c>
      <c r="AB2192">
        <v>1</v>
      </c>
      <c r="AC2192" t="s">
        <v>86918</v>
      </c>
      <c r="AD2192" t="s">
        <v>86919</v>
      </c>
      <c r="AE2192" t="s">
        <v>2760</v>
      </c>
      <c r="AF2192" t="s">
        <v>2761</v>
      </c>
      <c r="AG2192">
        <v>549</v>
      </c>
      <c r="AH2192" t="s">
        <v>2762</v>
      </c>
      <c r="AI2192" t="s">
        <v>2763</v>
      </c>
      <c r="AJ2192" t="s">
        <v>2764</v>
      </c>
      <c r="AK2192" t="s">
        <v>2765</v>
      </c>
      <c r="AL2192" s="4" t="s">
        <v>2766</v>
      </c>
    </row>
    <row r="2193" spans="1:38" x14ac:dyDescent="0.3">
      <c r="A2193" t="s">
        <v>65204</v>
      </c>
      <c r="B2193" t="s">
        <v>65205</v>
      </c>
      <c r="C2193" t="s">
        <v>65206</v>
      </c>
      <c r="D2193" t="s">
        <v>65207</v>
      </c>
      <c r="E2193" t="s">
        <v>65208</v>
      </c>
      <c r="F2193" t="s">
        <v>55112</v>
      </c>
      <c r="J2193" t="s">
        <v>12801</v>
      </c>
      <c r="K2193" t="s">
        <v>12802</v>
      </c>
      <c r="L2193" t="s">
        <v>12803</v>
      </c>
      <c r="P2193">
        <v>14</v>
      </c>
      <c r="Q2193">
        <v>12</v>
      </c>
      <c r="R2193">
        <v>12</v>
      </c>
      <c r="S2193" t="s">
        <v>77893</v>
      </c>
      <c r="T2193">
        <v>14</v>
      </c>
      <c r="U2193">
        <v>14</v>
      </c>
      <c r="V2193" t="s">
        <v>86920</v>
      </c>
      <c r="W2193">
        <v>0</v>
      </c>
      <c r="X2193" t="s">
        <v>86921</v>
      </c>
      <c r="Y2193">
        <v>204300000</v>
      </c>
      <c r="Z2193">
        <v>27</v>
      </c>
      <c r="AA2193" t="s">
        <v>86922</v>
      </c>
      <c r="AB2193">
        <v>1</v>
      </c>
      <c r="AC2193" t="s">
        <v>86923</v>
      </c>
      <c r="AD2193" t="s">
        <v>86924</v>
      </c>
      <c r="AE2193" t="s">
        <v>12804</v>
      </c>
      <c r="AF2193" t="s">
        <v>12804</v>
      </c>
      <c r="AG2193">
        <v>1883</v>
      </c>
      <c r="AH2193" t="s">
        <v>12805</v>
      </c>
      <c r="AI2193" t="s">
        <v>12806</v>
      </c>
      <c r="AJ2193" t="s">
        <v>12807</v>
      </c>
      <c r="AL2193" s="4" t="s">
        <v>12808</v>
      </c>
    </row>
    <row r="2194" spans="1:38" x14ac:dyDescent="0.3">
      <c r="A2194" t="s">
        <v>65209</v>
      </c>
      <c r="B2194" t="s">
        <v>65210</v>
      </c>
      <c r="C2194">
        <v>1</v>
      </c>
      <c r="D2194" t="s">
        <v>65211</v>
      </c>
      <c r="E2194" t="s">
        <v>65212</v>
      </c>
      <c r="F2194">
        <v>1</v>
      </c>
      <c r="K2194" t="s">
        <v>20645</v>
      </c>
      <c r="P2194">
        <v>2</v>
      </c>
      <c r="Q2194">
        <v>2</v>
      </c>
      <c r="R2194">
        <v>2</v>
      </c>
      <c r="S2194" t="s">
        <v>76424</v>
      </c>
      <c r="T2194" t="s">
        <v>76424</v>
      </c>
      <c r="U2194" t="s">
        <v>76424</v>
      </c>
      <c r="V2194" t="s">
        <v>66568</v>
      </c>
      <c r="W2194">
        <v>0</v>
      </c>
      <c r="X2194" t="s">
        <v>55975</v>
      </c>
      <c r="Y2194">
        <v>23467000</v>
      </c>
      <c r="Z2194">
        <v>6</v>
      </c>
      <c r="AA2194" t="s">
        <v>86925</v>
      </c>
      <c r="AB2194">
        <v>1</v>
      </c>
      <c r="AC2194" t="s">
        <v>86926</v>
      </c>
      <c r="AD2194" t="s">
        <v>86927</v>
      </c>
      <c r="AE2194" t="s">
        <v>35486</v>
      </c>
      <c r="AF2194" t="s">
        <v>35486</v>
      </c>
      <c r="AG2194">
        <v>5574</v>
      </c>
      <c r="AH2194" t="s">
        <v>35487</v>
      </c>
      <c r="AI2194" t="s">
        <v>35488</v>
      </c>
    </row>
    <row r="2195" spans="1:38" x14ac:dyDescent="0.3">
      <c r="A2195" t="s">
        <v>65213</v>
      </c>
      <c r="B2195" t="s">
        <v>65214</v>
      </c>
      <c r="C2195" t="s">
        <v>65215</v>
      </c>
      <c r="D2195" t="s">
        <v>65216</v>
      </c>
      <c r="E2195" t="s">
        <v>65217</v>
      </c>
      <c r="F2195" t="s">
        <v>65218</v>
      </c>
      <c r="J2195" t="s">
        <v>4109</v>
      </c>
      <c r="K2195" t="s">
        <v>4110</v>
      </c>
      <c r="L2195" t="s">
        <v>4111</v>
      </c>
      <c r="M2195" t="s">
        <v>4112</v>
      </c>
      <c r="P2195">
        <v>5</v>
      </c>
      <c r="Q2195">
        <v>5</v>
      </c>
      <c r="R2195">
        <v>5</v>
      </c>
      <c r="S2195" t="s">
        <v>77005</v>
      </c>
      <c r="T2195" t="s">
        <v>77005</v>
      </c>
      <c r="U2195" t="s">
        <v>77005</v>
      </c>
      <c r="V2195" t="s">
        <v>86928</v>
      </c>
      <c r="W2195">
        <v>0</v>
      </c>
      <c r="X2195" t="s">
        <v>86929</v>
      </c>
      <c r="Y2195">
        <v>40455000</v>
      </c>
      <c r="Z2195">
        <v>6</v>
      </c>
      <c r="AA2195" t="s">
        <v>86930</v>
      </c>
      <c r="AB2195">
        <v>1</v>
      </c>
      <c r="AC2195" t="s">
        <v>86931</v>
      </c>
      <c r="AD2195" t="s">
        <v>86932</v>
      </c>
      <c r="AE2195" t="s">
        <v>4113</v>
      </c>
      <c r="AF2195" t="s">
        <v>4114</v>
      </c>
      <c r="AG2195">
        <v>744</v>
      </c>
      <c r="AH2195" t="s">
        <v>4115</v>
      </c>
      <c r="AI2195" t="s">
        <v>4116</v>
      </c>
      <c r="AJ2195" t="s">
        <v>4117</v>
      </c>
      <c r="AL2195" s="4" t="s">
        <v>4118</v>
      </c>
    </row>
    <row r="2196" spans="1:38" x14ac:dyDescent="0.3">
      <c r="A2196" t="s">
        <v>65219</v>
      </c>
      <c r="B2196" t="s">
        <v>56374</v>
      </c>
      <c r="C2196" t="s">
        <v>65220</v>
      </c>
      <c r="D2196" t="s">
        <v>65221</v>
      </c>
      <c r="E2196" t="s">
        <v>65222</v>
      </c>
      <c r="F2196" t="s">
        <v>65223</v>
      </c>
      <c r="J2196" t="s">
        <v>12291</v>
      </c>
      <c r="K2196" t="s">
        <v>12292</v>
      </c>
      <c r="L2196" t="s">
        <v>12293</v>
      </c>
      <c r="P2196">
        <v>7</v>
      </c>
      <c r="Q2196">
        <v>7</v>
      </c>
      <c r="R2196">
        <v>7</v>
      </c>
      <c r="S2196" t="s">
        <v>48741</v>
      </c>
      <c r="T2196" t="s">
        <v>48741</v>
      </c>
      <c r="U2196" t="s">
        <v>48741</v>
      </c>
      <c r="V2196" t="s">
        <v>86933</v>
      </c>
      <c r="W2196">
        <v>0</v>
      </c>
      <c r="X2196" t="s">
        <v>86934</v>
      </c>
      <c r="Y2196">
        <v>1268700000</v>
      </c>
      <c r="Z2196">
        <v>48</v>
      </c>
      <c r="AA2196" t="s">
        <v>86935</v>
      </c>
      <c r="AB2196">
        <v>1</v>
      </c>
      <c r="AC2196" t="s">
        <v>86936</v>
      </c>
      <c r="AD2196" t="s">
        <v>86937</v>
      </c>
      <c r="AE2196" t="s">
        <v>12294</v>
      </c>
      <c r="AF2196" t="s">
        <v>12295</v>
      </c>
      <c r="AG2196">
        <v>1809</v>
      </c>
      <c r="AH2196" t="s">
        <v>12296</v>
      </c>
      <c r="AI2196" t="s">
        <v>12297</v>
      </c>
      <c r="AJ2196" t="s">
        <v>12298</v>
      </c>
      <c r="AK2196" t="s">
        <v>12299</v>
      </c>
      <c r="AL2196" s="4" t="s">
        <v>12300</v>
      </c>
    </row>
    <row r="2197" spans="1:38" x14ac:dyDescent="0.3">
      <c r="A2197" t="s">
        <v>65224</v>
      </c>
      <c r="B2197" t="s">
        <v>65225</v>
      </c>
      <c r="C2197" t="s">
        <v>65226</v>
      </c>
      <c r="D2197" t="s">
        <v>65227</v>
      </c>
      <c r="E2197" t="s">
        <v>65228</v>
      </c>
      <c r="F2197" t="s">
        <v>65229</v>
      </c>
      <c r="J2197" t="s">
        <v>20455</v>
      </c>
      <c r="L2197" t="s">
        <v>31863</v>
      </c>
      <c r="P2197">
        <v>55</v>
      </c>
      <c r="Q2197">
        <v>55</v>
      </c>
      <c r="R2197">
        <v>55</v>
      </c>
      <c r="S2197">
        <v>44</v>
      </c>
      <c r="T2197">
        <v>44</v>
      </c>
      <c r="U2197">
        <v>44</v>
      </c>
      <c r="V2197" t="s">
        <v>86938</v>
      </c>
      <c r="W2197">
        <v>0</v>
      </c>
      <c r="X2197" t="s">
        <v>48516</v>
      </c>
      <c r="Y2197">
        <v>19711000000</v>
      </c>
      <c r="Z2197">
        <v>954</v>
      </c>
      <c r="AA2197" t="s">
        <v>86939</v>
      </c>
      <c r="AB2197">
        <v>1</v>
      </c>
      <c r="AC2197" t="s">
        <v>86940</v>
      </c>
      <c r="AD2197" t="s">
        <v>86941</v>
      </c>
      <c r="AE2197" t="s">
        <v>31864</v>
      </c>
      <c r="AF2197" t="s">
        <v>31865</v>
      </c>
      <c r="AG2197">
        <v>4933</v>
      </c>
      <c r="AH2197" t="s">
        <v>31866</v>
      </c>
      <c r="AI2197" t="s">
        <v>31867</v>
      </c>
      <c r="AL2197" s="4" t="s">
        <v>31868</v>
      </c>
    </row>
    <row r="2198" spans="1:38" x14ac:dyDescent="0.3">
      <c r="A2198" t="s">
        <v>65230</v>
      </c>
      <c r="B2198" t="s">
        <v>65231</v>
      </c>
      <c r="C2198" t="s">
        <v>65232</v>
      </c>
      <c r="D2198" t="s">
        <v>65233</v>
      </c>
      <c r="E2198" t="s">
        <v>65234</v>
      </c>
      <c r="F2198" t="s">
        <v>65235</v>
      </c>
      <c r="L2198" t="s">
        <v>1885</v>
      </c>
      <c r="P2198">
        <v>5</v>
      </c>
      <c r="Q2198">
        <v>5</v>
      </c>
      <c r="R2198">
        <v>5</v>
      </c>
      <c r="S2198" t="s">
        <v>79881</v>
      </c>
      <c r="T2198" t="s">
        <v>79881</v>
      </c>
      <c r="U2198" t="s">
        <v>79881</v>
      </c>
      <c r="V2198" t="s">
        <v>86942</v>
      </c>
      <c r="W2198">
        <v>0</v>
      </c>
      <c r="X2198" t="s">
        <v>86943</v>
      </c>
      <c r="Y2198">
        <v>280960000</v>
      </c>
      <c r="Z2198">
        <v>28</v>
      </c>
      <c r="AA2198" t="s">
        <v>86944</v>
      </c>
      <c r="AB2198">
        <v>1</v>
      </c>
      <c r="AC2198" t="s">
        <v>86945</v>
      </c>
      <c r="AD2198" t="s">
        <v>86946</v>
      </c>
      <c r="AE2198" t="s">
        <v>1886</v>
      </c>
      <c r="AF2198" t="s">
        <v>1886</v>
      </c>
      <c r="AG2198">
        <v>426</v>
      </c>
      <c r="AH2198" t="s">
        <v>1887</v>
      </c>
      <c r="AI2198" t="s">
        <v>1888</v>
      </c>
      <c r="AL2198" s="4" t="s">
        <v>1889</v>
      </c>
    </row>
    <row r="2199" spans="1:38" x14ac:dyDescent="0.3">
      <c r="A2199" t="s">
        <v>65236</v>
      </c>
      <c r="B2199" t="s">
        <v>65237</v>
      </c>
      <c r="C2199" t="s">
        <v>53395</v>
      </c>
      <c r="D2199" t="s">
        <v>62932</v>
      </c>
      <c r="E2199" t="s">
        <v>65238</v>
      </c>
      <c r="F2199" t="s">
        <v>65239</v>
      </c>
      <c r="J2199" t="s">
        <v>11415</v>
      </c>
      <c r="K2199" t="s">
        <v>11416</v>
      </c>
      <c r="L2199" t="s">
        <v>11417</v>
      </c>
      <c r="M2199" t="s">
        <v>7407</v>
      </c>
      <c r="P2199">
        <v>25</v>
      </c>
      <c r="Q2199">
        <v>25</v>
      </c>
      <c r="R2199">
        <v>25</v>
      </c>
      <c r="S2199" t="s">
        <v>78882</v>
      </c>
      <c r="T2199" t="s">
        <v>78882</v>
      </c>
      <c r="U2199" t="s">
        <v>78882</v>
      </c>
      <c r="V2199" t="s">
        <v>86947</v>
      </c>
      <c r="W2199">
        <v>0</v>
      </c>
      <c r="X2199" t="s">
        <v>86948</v>
      </c>
      <c r="Y2199">
        <v>543510000</v>
      </c>
      <c r="Z2199">
        <v>68</v>
      </c>
      <c r="AA2199" t="s">
        <v>86949</v>
      </c>
      <c r="AB2199">
        <v>1</v>
      </c>
      <c r="AC2199" t="s">
        <v>86950</v>
      </c>
      <c r="AD2199" t="s">
        <v>86951</v>
      </c>
      <c r="AE2199" t="s">
        <v>11418</v>
      </c>
      <c r="AF2199" t="s">
        <v>11419</v>
      </c>
      <c r="AG2199">
        <v>1696</v>
      </c>
      <c r="AH2199" t="s">
        <v>11420</v>
      </c>
      <c r="AI2199" t="s">
        <v>11421</v>
      </c>
      <c r="AJ2199" t="s">
        <v>11422</v>
      </c>
      <c r="AL2199" s="4" t="s">
        <v>11423</v>
      </c>
    </row>
    <row r="2200" spans="1:38" x14ac:dyDescent="0.3">
      <c r="A2200" t="s">
        <v>65240</v>
      </c>
      <c r="B2200" t="s">
        <v>65241</v>
      </c>
      <c r="C2200" t="s">
        <v>65242</v>
      </c>
      <c r="D2200" t="s">
        <v>65243</v>
      </c>
      <c r="E2200" t="s">
        <v>65244</v>
      </c>
      <c r="F2200" t="s">
        <v>65245</v>
      </c>
      <c r="J2200" t="s">
        <v>22655</v>
      </c>
      <c r="K2200" t="s">
        <v>22656</v>
      </c>
      <c r="L2200" t="s">
        <v>22657</v>
      </c>
      <c r="P2200">
        <v>1</v>
      </c>
      <c r="Q2200">
        <v>1</v>
      </c>
      <c r="R2200">
        <v>1</v>
      </c>
      <c r="S2200" t="s">
        <v>76207</v>
      </c>
      <c r="T2200" t="s">
        <v>76207</v>
      </c>
      <c r="U2200" t="s">
        <v>76207</v>
      </c>
      <c r="V2200" t="s">
        <v>61644</v>
      </c>
      <c r="W2200">
        <v>0</v>
      </c>
      <c r="X2200" t="s">
        <v>86952</v>
      </c>
      <c r="Y2200">
        <v>173460000</v>
      </c>
      <c r="Z2200">
        <v>15</v>
      </c>
      <c r="AA2200" t="s">
        <v>86953</v>
      </c>
      <c r="AB2200">
        <v>1</v>
      </c>
      <c r="AC2200" t="s">
        <v>86954</v>
      </c>
      <c r="AD2200" t="s">
        <v>86955</v>
      </c>
      <c r="AE2200" t="s">
        <v>22658</v>
      </c>
      <c r="AF2200" t="s">
        <v>22658</v>
      </c>
      <c r="AG2200">
        <v>3405</v>
      </c>
      <c r="AH2200" t="s">
        <v>22659</v>
      </c>
      <c r="AI2200" t="s">
        <v>22660</v>
      </c>
      <c r="AJ2200" t="s">
        <v>22661</v>
      </c>
      <c r="AL2200" s="4" t="s">
        <v>22662</v>
      </c>
    </row>
    <row r="2201" spans="1:38" x14ac:dyDescent="0.3">
      <c r="A2201" t="s">
        <v>65246</v>
      </c>
      <c r="B2201" t="s">
        <v>65247</v>
      </c>
      <c r="C2201" t="s">
        <v>65248</v>
      </c>
      <c r="D2201" t="s">
        <v>65249</v>
      </c>
      <c r="E2201" t="s">
        <v>65250</v>
      </c>
      <c r="F2201" t="s">
        <v>65251</v>
      </c>
      <c r="J2201" t="s">
        <v>27680</v>
      </c>
      <c r="K2201" t="s">
        <v>27681</v>
      </c>
      <c r="L2201" t="s">
        <v>27682</v>
      </c>
      <c r="P2201">
        <v>12</v>
      </c>
      <c r="Q2201">
        <v>12</v>
      </c>
      <c r="R2201">
        <v>12</v>
      </c>
      <c r="S2201" t="s">
        <v>80238</v>
      </c>
      <c r="T2201" t="s">
        <v>80238</v>
      </c>
      <c r="U2201" t="s">
        <v>80238</v>
      </c>
      <c r="V2201" t="s">
        <v>86956</v>
      </c>
      <c r="W2201">
        <v>0</v>
      </c>
      <c r="X2201" t="s">
        <v>86957</v>
      </c>
      <c r="Y2201">
        <v>1069400000</v>
      </c>
      <c r="Z2201">
        <v>65</v>
      </c>
      <c r="AA2201" t="s">
        <v>86958</v>
      </c>
      <c r="AB2201">
        <v>1</v>
      </c>
      <c r="AC2201" t="s">
        <v>86959</v>
      </c>
      <c r="AD2201" t="s">
        <v>86960</v>
      </c>
      <c r="AE2201" t="s">
        <v>27683</v>
      </c>
      <c r="AF2201" t="s">
        <v>27684</v>
      </c>
      <c r="AG2201">
        <v>4230</v>
      </c>
      <c r="AH2201" t="s">
        <v>27685</v>
      </c>
      <c r="AI2201" t="s">
        <v>27686</v>
      </c>
      <c r="AJ2201" t="s">
        <v>27687</v>
      </c>
      <c r="AL2201" s="4" t="s">
        <v>27688</v>
      </c>
    </row>
    <row r="2202" spans="1:38" x14ac:dyDescent="0.3">
      <c r="A2202" t="s">
        <v>65252</v>
      </c>
      <c r="B2202" t="s">
        <v>62084</v>
      </c>
      <c r="C2202" t="s">
        <v>65253</v>
      </c>
      <c r="D2202" t="s">
        <v>65254</v>
      </c>
      <c r="E2202" t="s">
        <v>65255</v>
      </c>
      <c r="F2202" t="s">
        <v>65256</v>
      </c>
      <c r="J2202" t="s">
        <v>1182</v>
      </c>
      <c r="K2202" t="s">
        <v>3481</v>
      </c>
      <c r="L2202" t="s">
        <v>3482</v>
      </c>
      <c r="P2202">
        <v>10</v>
      </c>
      <c r="Q2202">
        <v>10</v>
      </c>
      <c r="R2202">
        <v>10</v>
      </c>
      <c r="S2202" t="s">
        <v>76196</v>
      </c>
      <c r="T2202" t="s">
        <v>76196</v>
      </c>
      <c r="U2202" t="s">
        <v>76196</v>
      </c>
      <c r="V2202" t="s">
        <v>86961</v>
      </c>
      <c r="W2202">
        <v>0</v>
      </c>
      <c r="X2202" t="s">
        <v>86962</v>
      </c>
      <c r="Y2202">
        <v>1641600000</v>
      </c>
      <c r="Z2202">
        <v>60</v>
      </c>
      <c r="AA2202" t="s">
        <v>86963</v>
      </c>
      <c r="AB2202">
        <v>1</v>
      </c>
      <c r="AC2202" t="s">
        <v>86964</v>
      </c>
      <c r="AD2202" t="s">
        <v>86965</v>
      </c>
      <c r="AE2202" t="s">
        <v>3483</v>
      </c>
      <c r="AF2202" t="s">
        <v>3484</v>
      </c>
      <c r="AG2202">
        <v>653</v>
      </c>
      <c r="AH2202" t="s">
        <v>3485</v>
      </c>
      <c r="AI2202" t="s">
        <v>3486</v>
      </c>
      <c r="AJ2202" t="s">
        <v>3487</v>
      </c>
      <c r="AL2202" s="4" t="s">
        <v>3488</v>
      </c>
    </row>
    <row r="2203" spans="1:38" x14ac:dyDescent="0.3">
      <c r="A2203" t="s">
        <v>61328</v>
      </c>
      <c r="B2203" t="s">
        <v>60899</v>
      </c>
      <c r="C2203" t="s">
        <v>65257</v>
      </c>
      <c r="D2203" t="s">
        <v>65258</v>
      </c>
      <c r="E2203" t="s">
        <v>65259</v>
      </c>
      <c r="F2203" t="s">
        <v>65260</v>
      </c>
      <c r="J2203" t="s">
        <v>34063</v>
      </c>
      <c r="K2203" t="s">
        <v>8886</v>
      </c>
      <c r="L2203" t="s">
        <v>28131</v>
      </c>
      <c r="M2203" t="s">
        <v>1380</v>
      </c>
      <c r="P2203">
        <v>9</v>
      </c>
      <c r="Q2203">
        <v>9</v>
      </c>
      <c r="R2203">
        <v>9</v>
      </c>
      <c r="S2203" t="s">
        <v>79388</v>
      </c>
      <c r="T2203" t="s">
        <v>79388</v>
      </c>
      <c r="U2203" t="s">
        <v>79388</v>
      </c>
      <c r="V2203" t="s">
        <v>86966</v>
      </c>
      <c r="W2203">
        <v>0</v>
      </c>
      <c r="X2203" t="s">
        <v>81999</v>
      </c>
      <c r="Y2203">
        <v>944380000</v>
      </c>
      <c r="Z2203">
        <v>69</v>
      </c>
      <c r="AA2203" t="s">
        <v>86967</v>
      </c>
      <c r="AB2203">
        <v>1</v>
      </c>
      <c r="AC2203" t="s">
        <v>86968</v>
      </c>
      <c r="AD2203" t="s">
        <v>86969</v>
      </c>
      <c r="AE2203" t="s">
        <v>34064</v>
      </c>
      <c r="AF2203" t="s">
        <v>34065</v>
      </c>
      <c r="AG2203">
        <v>5284</v>
      </c>
      <c r="AH2203" t="s">
        <v>34066</v>
      </c>
      <c r="AI2203" t="s">
        <v>34067</v>
      </c>
      <c r="AJ2203" t="s">
        <v>34068</v>
      </c>
      <c r="AK2203" t="s">
        <v>34069</v>
      </c>
      <c r="AL2203" s="4" t="s">
        <v>34070</v>
      </c>
    </row>
    <row r="2204" spans="1:38" x14ac:dyDescent="0.3">
      <c r="A2204" t="s">
        <v>65261</v>
      </c>
      <c r="B2204" t="s">
        <v>65262</v>
      </c>
      <c r="C2204" t="s">
        <v>65263</v>
      </c>
      <c r="D2204" t="s">
        <v>65264</v>
      </c>
      <c r="E2204" t="s">
        <v>65265</v>
      </c>
      <c r="F2204" t="s">
        <v>65266</v>
      </c>
      <c r="K2204" t="s">
        <v>33</v>
      </c>
      <c r="P2204">
        <v>3</v>
      </c>
      <c r="Q2204">
        <v>3</v>
      </c>
      <c r="R2204">
        <v>3</v>
      </c>
      <c r="S2204" t="s">
        <v>48507</v>
      </c>
      <c r="T2204" t="s">
        <v>48507</v>
      </c>
      <c r="U2204" t="s">
        <v>48507</v>
      </c>
      <c r="V2204" t="s">
        <v>86970</v>
      </c>
      <c r="W2204">
        <v>0</v>
      </c>
      <c r="X2204" t="s">
        <v>86971</v>
      </c>
      <c r="Y2204">
        <v>88482000</v>
      </c>
      <c r="Z2204">
        <v>11</v>
      </c>
      <c r="AA2204" t="s">
        <v>86972</v>
      </c>
      <c r="AB2204">
        <v>1</v>
      </c>
      <c r="AC2204" t="s">
        <v>86973</v>
      </c>
      <c r="AD2204" t="s">
        <v>86974</v>
      </c>
      <c r="AE2204" t="s">
        <v>17915</v>
      </c>
      <c r="AF2204" t="s">
        <v>17915</v>
      </c>
      <c r="AG2204">
        <v>2578</v>
      </c>
      <c r="AH2204" t="s">
        <v>17916</v>
      </c>
      <c r="AI2204" t="s">
        <v>17917</v>
      </c>
      <c r="AL2204" s="4" t="s">
        <v>17918</v>
      </c>
    </row>
    <row r="2205" spans="1:38" x14ac:dyDescent="0.3">
      <c r="A2205" t="s">
        <v>65267</v>
      </c>
      <c r="B2205" t="s">
        <v>64096</v>
      </c>
      <c r="C2205" t="s">
        <v>65268</v>
      </c>
      <c r="D2205" t="s">
        <v>65269</v>
      </c>
      <c r="E2205" t="s">
        <v>65270</v>
      </c>
      <c r="F2205" t="s">
        <v>65271</v>
      </c>
      <c r="J2205" t="s">
        <v>437</v>
      </c>
      <c r="K2205" t="s">
        <v>438</v>
      </c>
      <c r="L2205" t="s">
        <v>439</v>
      </c>
      <c r="P2205">
        <v>15</v>
      </c>
      <c r="Q2205">
        <v>15</v>
      </c>
      <c r="R2205">
        <v>15</v>
      </c>
      <c r="S2205" t="s">
        <v>86339</v>
      </c>
      <c r="T2205" t="s">
        <v>86339</v>
      </c>
      <c r="U2205" t="s">
        <v>86339</v>
      </c>
      <c r="V2205" t="s">
        <v>86975</v>
      </c>
      <c r="W2205">
        <v>0</v>
      </c>
      <c r="X2205" t="s">
        <v>48516</v>
      </c>
      <c r="Y2205">
        <v>14210000000</v>
      </c>
      <c r="Z2205">
        <v>207</v>
      </c>
      <c r="AA2205" t="s">
        <v>86976</v>
      </c>
      <c r="AB2205">
        <v>1</v>
      </c>
      <c r="AC2205" t="s">
        <v>86977</v>
      </c>
      <c r="AD2205" t="s">
        <v>86978</v>
      </c>
      <c r="AE2205" t="s">
        <v>440</v>
      </c>
      <c r="AF2205" t="s">
        <v>440</v>
      </c>
      <c r="AG2205">
        <v>224</v>
      </c>
      <c r="AH2205" t="s">
        <v>441</v>
      </c>
      <c r="AI2205" t="s">
        <v>442</v>
      </c>
      <c r="AJ2205" t="s">
        <v>443</v>
      </c>
      <c r="AL2205" s="4" t="s">
        <v>444</v>
      </c>
    </row>
    <row r="2206" spans="1:38" x14ac:dyDescent="0.3">
      <c r="A2206" t="s">
        <v>65272</v>
      </c>
      <c r="B2206" t="s">
        <v>65273</v>
      </c>
      <c r="C2206" t="s">
        <v>65274</v>
      </c>
      <c r="D2206" t="s">
        <v>65275</v>
      </c>
      <c r="E2206" t="s">
        <v>57575</v>
      </c>
      <c r="F2206" t="s">
        <v>57275</v>
      </c>
      <c r="J2206" t="s">
        <v>793</v>
      </c>
      <c r="K2206" t="s">
        <v>3371</v>
      </c>
      <c r="L2206" t="s">
        <v>3372</v>
      </c>
      <c r="M2206" t="s">
        <v>448</v>
      </c>
      <c r="P2206">
        <v>13</v>
      </c>
      <c r="Q2206">
        <v>13</v>
      </c>
      <c r="R2206">
        <v>13</v>
      </c>
      <c r="S2206" t="s">
        <v>79790</v>
      </c>
      <c r="T2206" t="s">
        <v>79790</v>
      </c>
      <c r="U2206" t="s">
        <v>79790</v>
      </c>
      <c r="V2206" t="s">
        <v>86979</v>
      </c>
      <c r="W2206">
        <v>0</v>
      </c>
      <c r="X2206" t="s">
        <v>86980</v>
      </c>
      <c r="Y2206">
        <v>1159500000</v>
      </c>
      <c r="Z2206">
        <v>65</v>
      </c>
      <c r="AA2206" t="s">
        <v>86981</v>
      </c>
      <c r="AB2206">
        <v>1</v>
      </c>
      <c r="AC2206" t="s">
        <v>86982</v>
      </c>
      <c r="AD2206" t="s">
        <v>86983</v>
      </c>
      <c r="AE2206" t="s">
        <v>3373</v>
      </c>
      <c r="AF2206" t="s">
        <v>3374</v>
      </c>
      <c r="AG2206">
        <v>637</v>
      </c>
      <c r="AH2206" t="s">
        <v>3375</v>
      </c>
      <c r="AI2206" t="s">
        <v>3376</v>
      </c>
      <c r="AJ2206" t="s">
        <v>3377</v>
      </c>
      <c r="AK2206" t="s">
        <v>3378</v>
      </c>
      <c r="AL2206" s="4" t="s">
        <v>3379</v>
      </c>
    </row>
    <row r="2207" spans="1:38" x14ac:dyDescent="0.3">
      <c r="A2207" t="s">
        <v>65276</v>
      </c>
      <c r="B2207">
        <v>1</v>
      </c>
      <c r="C2207" t="s">
        <v>65277</v>
      </c>
      <c r="D2207" t="s">
        <v>65278</v>
      </c>
      <c r="E2207">
        <v>1</v>
      </c>
      <c r="F2207" t="s">
        <v>65279</v>
      </c>
      <c r="P2207">
        <v>6</v>
      </c>
      <c r="Q2207">
        <v>6</v>
      </c>
      <c r="R2207">
        <v>6</v>
      </c>
      <c r="S2207" t="s">
        <v>77027</v>
      </c>
      <c r="T2207" t="s">
        <v>77027</v>
      </c>
      <c r="U2207" t="s">
        <v>77027</v>
      </c>
      <c r="V2207" t="s">
        <v>86984</v>
      </c>
      <c r="W2207">
        <v>0</v>
      </c>
      <c r="X2207" t="s">
        <v>74751</v>
      </c>
      <c r="Y2207">
        <v>70544000</v>
      </c>
      <c r="Z2207">
        <v>6</v>
      </c>
      <c r="AA2207" t="s">
        <v>86985</v>
      </c>
      <c r="AB2207">
        <v>1</v>
      </c>
      <c r="AC2207" t="s">
        <v>86986</v>
      </c>
      <c r="AD2207" t="s">
        <v>86987</v>
      </c>
      <c r="AE2207" t="s">
        <v>27840</v>
      </c>
      <c r="AF2207" t="s">
        <v>27840</v>
      </c>
      <c r="AG2207">
        <v>4257</v>
      </c>
      <c r="AH2207" t="s">
        <v>27841</v>
      </c>
      <c r="AI2207" t="s">
        <v>27842</v>
      </c>
      <c r="AL2207" s="4" t="s">
        <v>27843</v>
      </c>
    </row>
    <row r="2208" spans="1:38" x14ac:dyDescent="0.3">
      <c r="A2208" t="s">
        <v>65280</v>
      </c>
      <c r="B2208" t="s">
        <v>65281</v>
      </c>
      <c r="C2208" t="s">
        <v>65282</v>
      </c>
      <c r="D2208" t="s">
        <v>63341</v>
      </c>
      <c r="E2208" t="s">
        <v>65283</v>
      </c>
      <c r="F2208" t="s">
        <v>65284</v>
      </c>
      <c r="K2208" t="s">
        <v>13235</v>
      </c>
      <c r="L2208" t="s">
        <v>6120</v>
      </c>
      <c r="P2208">
        <v>12</v>
      </c>
      <c r="Q2208">
        <v>1</v>
      </c>
      <c r="R2208">
        <v>1</v>
      </c>
      <c r="S2208" t="s">
        <v>82151</v>
      </c>
      <c r="T2208" t="s">
        <v>48425</v>
      </c>
      <c r="U2208" t="s">
        <v>48425</v>
      </c>
      <c r="V2208" t="s">
        <v>86988</v>
      </c>
      <c r="W2208" t="s">
        <v>86989</v>
      </c>
      <c r="X2208" t="s">
        <v>77681</v>
      </c>
      <c r="Y2208">
        <v>47902000</v>
      </c>
      <c r="Z2208">
        <v>7</v>
      </c>
      <c r="AA2208" t="s">
        <v>86990</v>
      </c>
      <c r="AB2208">
        <v>1</v>
      </c>
      <c r="AC2208" t="s">
        <v>86991</v>
      </c>
      <c r="AD2208" t="s">
        <v>86992</v>
      </c>
      <c r="AE2208" t="s">
        <v>35501</v>
      </c>
      <c r="AF2208" t="s">
        <v>35501</v>
      </c>
      <c r="AG2208">
        <v>5581</v>
      </c>
      <c r="AH2208" t="s">
        <v>35502</v>
      </c>
      <c r="AI2208" t="s">
        <v>35503</v>
      </c>
      <c r="AJ2208" t="s">
        <v>6125</v>
      </c>
      <c r="AL2208" s="4" t="s">
        <v>8568</v>
      </c>
    </row>
    <row r="2209" spans="1:38" x14ac:dyDescent="0.3">
      <c r="A2209" t="s">
        <v>65285</v>
      </c>
      <c r="B2209" t="s">
        <v>65286</v>
      </c>
      <c r="C2209" t="s">
        <v>65287</v>
      </c>
      <c r="D2209" t="s">
        <v>65288</v>
      </c>
      <c r="E2209" t="s">
        <v>65289</v>
      </c>
      <c r="F2209" t="s">
        <v>65290</v>
      </c>
      <c r="J2209" t="s">
        <v>30943</v>
      </c>
      <c r="L2209" t="s">
        <v>3171</v>
      </c>
      <c r="P2209">
        <v>6</v>
      </c>
      <c r="Q2209">
        <v>6</v>
      </c>
      <c r="R2209">
        <v>6</v>
      </c>
      <c r="S2209" t="s">
        <v>48741</v>
      </c>
      <c r="T2209" t="s">
        <v>48741</v>
      </c>
      <c r="U2209" t="s">
        <v>48741</v>
      </c>
      <c r="V2209" t="s">
        <v>86993</v>
      </c>
      <c r="W2209">
        <v>0</v>
      </c>
      <c r="X2209" t="s">
        <v>86994</v>
      </c>
      <c r="Y2209">
        <v>35140000</v>
      </c>
      <c r="Z2209">
        <v>9</v>
      </c>
      <c r="AA2209" t="s">
        <v>86995</v>
      </c>
      <c r="AB2209">
        <v>1</v>
      </c>
      <c r="AC2209" t="s">
        <v>86996</v>
      </c>
      <c r="AD2209" t="s">
        <v>86997</v>
      </c>
      <c r="AE2209" t="s">
        <v>30944</v>
      </c>
      <c r="AF2209" t="s">
        <v>30945</v>
      </c>
      <c r="AG2209">
        <v>4767</v>
      </c>
      <c r="AH2209" t="s">
        <v>30946</v>
      </c>
      <c r="AI2209" t="s">
        <v>30947</v>
      </c>
      <c r="AJ2209" t="s">
        <v>30948</v>
      </c>
      <c r="AL2209" s="4" t="s">
        <v>30949</v>
      </c>
    </row>
    <row r="2210" spans="1:38" x14ac:dyDescent="0.3">
      <c r="A2210" t="s">
        <v>64166</v>
      </c>
      <c r="B2210" t="s">
        <v>65291</v>
      </c>
      <c r="C2210" t="s">
        <v>65292</v>
      </c>
      <c r="D2210" t="s">
        <v>65293</v>
      </c>
      <c r="E2210" t="s">
        <v>65294</v>
      </c>
      <c r="F2210" t="s">
        <v>65295</v>
      </c>
      <c r="K2210" t="s">
        <v>936</v>
      </c>
      <c r="P2210">
        <v>16</v>
      </c>
      <c r="Q2210">
        <v>16</v>
      </c>
      <c r="R2210">
        <v>16</v>
      </c>
      <c r="S2210" t="s">
        <v>79216</v>
      </c>
      <c r="T2210" t="s">
        <v>79216</v>
      </c>
      <c r="U2210" t="s">
        <v>79216</v>
      </c>
      <c r="V2210" t="s">
        <v>86998</v>
      </c>
      <c r="W2210">
        <v>0</v>
      </c>
      <c r="X2210" t="s">
        <v>48516</v>
      </c>
      <c r="Y2210">
        <v>12911000000</v>
      </c>
      <c r="Z2210">
        <v>458</v>
      </c>
      <c r="AA2210" t="s">
        <v>86999</v>
      </c>
      <c r="AB2210">
        <v>1</v>
      </c>
      <c r="AC2210" t="s">
        <v>87000</v>
      </c>
      <c r="AD2210" t="s">
        <v>87001</v>
      </c>
      <c r="AE2210" t="s">
        <v>14101</v>
      </c>
      <c r="AF2210" t="s">
        <v>14102</v>
      </c>
      <c r="AG2210">
        <v>2047</v>
      </c>
      <c r="AH2210" t="s">
        <v>14103</v>
      </c>
      <c r="AI2210" t="s">
        <v>14104</v>
      </c>
      <c r="AL2210" s="4" t="s">
        <v>14105</v>
      </c>
    </row>
    <row r="2211" spans="1:38" x14ac:dyDescent="0.3">
      <c r="A2211" t="s">
        <v>65296</v>
      </c>
      <c r="B2211" t="s">
        <v>65297</v>
      </c>
      <c r="C2211" t="s">
        <v>65298</v>
      </c>
      <c r="D2211" t="s">
        <v>65299</v>
      </c>
      <c r="E2211" t="s">
        <v>65300</v>
      </c>
      <c r="F2211" t="s">
        <v>65301</v>
      </c>
      <c r="J2211" t="s">
        <v>15212</v>
      </c>
      <c r="K2211" t="s">
        <v>15213</v>
      </c>
      <c r="L2211" t="s">
        <v>15214</v>
      </c>
      <c r="P2211">
        <v>8</v>
      </c>
      <c r="Q2211">
        <v>8</v>
      </c>
      <c r="R2211">
        <v>8</v>
      </c>
      <c r="S2211" t="s">
        <v>77000</v>
      </c>
      <c r="T2211" t="s">
        <v>77000</v>
      </c>
      <c r="U2211" t="s">
        <v>77000</v>
      </c>
      <c r="V2211" t="s">
        <v>87002</v>
      </c>
      <c r="W2211">
        <v>0</v>
      </c>
      <c r="X2211" t="s">
        <v>87003</v>
      </c>
      <c r="Y2211">
        <v>241920000</v>
      </c>
      <c r="Z2211">
        <v>23</v>
      </c>
      <c r="AA2211" t="s">
        <v>87004</v>
      </c>
      <c r="AB2211">
        <v>1</v>
      </c>
      <c r="AC2211" t="s">
        <v>87005</v>
      </c>
      <c r="AD2211" t="s">
        <v>84255</v>
      </c>
      <c r="AE2211" t="s">
        <v>15215</v>
      </c>
      <c r="AF2211" t="s">
        <v>15215</v>
      </c>
      <c r="AG2211">
        <v>2207</v>
      </c>
      <c r="AH2211" t="s">
        <v>15216</v>
      </c>
      <c r="AI2211" t="s">
        <v>15217</v>
      </c>
      <c r="AJ2211" t="s">
        <v>15218</v>
      </c>
      <c r="AK2211" t="s">
        <v>15219</v>
      </c>
      <c r="AL2211" s="4" t="s">
        <v>15220</v>
      </c>
    </row>
    <row r="2212" spans="1:38" x14ac:dyDescent="0.3">
      <c r="A2212" t="s">
        <v>65302</v>
      </c>
      <c r="B2212" t="s">
        <v>65303</v>
      </c>
      <c r="C2212" t="s">
        <v>65304</v>
      </c>
      <c r="D2212" t="s">
        <v>65305</v>
      </c>
      <c r="E2212" t="s">
        <v>65306</v>
      </c>
      <c r="F2212" t="s">
        <v>65307</v>
      </c>
      <c r="K2212" t="s">
        <v>816</v>
      </c>
      <c r="L2212" t="s">
        <v>6897</v>
      </c>
      <c r="P2212">
        <v>47</v>
      </c>
      <c r="Q2212">
        <v>47</v>
      </c>
      <c r="R2212">
        <v>35</v>
      </c>
      <c r="S2212" t="s">
        <v>82756</v>
      </c>
      <c r="T2212" t="s">
        <v>82756</v>
      </c>
      <c r="U2212" t="s">
        <v>81524</v>
      </c>
      <c r="V2212" t="s">
        <v>87006</v>
      </c>
      <c r="W2212">
        <v>0</v>
      </c>
      <c r="X2212" t="s">
        <v>48516</v>
      </c>
      <c r="Y2212">
        <v>82159000000</v>
      </c>
      <c r="Z2212">
        <v>1089</v>
      </c>
      <c r="AA2212" t="s">
        <v>87007</v>
      </c>
      <c r="AB2212">
        <v>1</v>
      </c>
      <c r="AC2212" t="s">
        <v>87008</v>
      </c>
      <c r="AD2212" t="s">
        <v>87009</v>
      </c>
      <c r="AE2212" t="s">
        <v>6898</v>
      </c>
      <c r="AF2212" t="s">
        <v>6899</v>
      </c>
      <c r="AG2212">
        <v>1117</v>
      </c>
      <c r="AH2212" t="s">
        <v>6900</v>
      </c>
      <c r="AI2212" t="s">
        <v>6901</v>
      </c>
      <c r="AL2212" s="4" t="s">
        <v>6902</v>
      </c>
    </row>
    <row r="2213" spans="1:38" x14ac:dyDescent="0.3">
      <c r="A2213" t="s">
        <v>60206</v>
      </c>
      <c r="B2213" t="s">
        <v>65308</v>
      </c>
      <c r="C2213" t="s">
        <v>65309</v>
      </c>
      <c r="D2213" t="s">
        <v>65310</v>
      </c>
      <c r="E2213" t="s">
        <v>65311</v>
      </c>
      <c r="F2213" t="s">
        <v>65312</v>
      </c>
      <c r="J2213" t="s">
        <v>7540</v>
      </c>
      <c r="K2213" t="s">
        <v>7541</v>
      </c>
      <c r="L2213" t="s">
        <v>7542</v>
      </c>
      <c r="M2213" t="s">
        <v>7543</v>
      </c>
      <c r="P2213">
        <v>15</v>
      </c>
      <c r="Q2213">
        <v>15</v>
      </c>
      <c r="R2213">
        <v>9</v>
      </c>
      <c r="S2213" t="s">
        <v>48564</v>
      </c>
      <c r="T2213" t="s">
        <v>48564</v>
      </c>
      <c r="U2213" t="s">
        <v>76620</v>
      </c>
      <c r="V2213" t="s">
        <v>87010</v>
      </c>
      <c r="W2213">
        <v>0</v>
      </c>
      <c r="X2213" t="s">
        <v>87011</v>
      </c>
      <c r="Y2213">
        <v>980960000</v>
      </c>
      <c r="Z2213">
        <v>71</v>
      </c>
      <c r="AA2213" t="s">
        <v>87012</v>
      </c>
      <c r="AB2213">
        <v>1</v>
      </c>
      <c r="AC2213" t="s">
        <v>87013</v>
      </c>
      <c r="AD2213" t="s">
        <v>87014</v>
      </c>
      <c r="AE2213" t="s">
        <v>7544</v>
      </c>
      <c r="AF2213" t="s">
        <v>7545</v>
      </c>
      <c r="AG2213">
        <v>1202</v>
      </c>
      <c r="AH2213" t="s">
        <v>7546</v>
      </c>
      <c r="AI2213" t="s">
        <v>7547</v>
      </c>
      <c r="AJ2213" t="s">
        <v>7548</v>
      </c>
      <c r="AK2213" t="s">
        <v>7549</v>
      </c>
      <c r="AL2213" s="4" t="s">
        <v>7550</v>
      </c>
    </row>
    <row r="2214" spans="1:38" x14ac:dyDescent="0.3">
      <c r="A2214" t="s">
        <v>65313</v>
      </c>
      <c r="B2214" t="s">
        <v>53102</v>
      </c>
      <c r="C2214" t="s">
        <v>65314</v>
      </c>
      <c r="D2214" t="s">
        <v>65315</v>
      </c>
      <c r="E2214" t="s">
        <v>65316</v>
      </c>
      <c r="F2214" t="s">
        <v>65317</v>
      </c>
      <c r="J2214" t="s">
        <v>753</v>
      </c>
      <c r="K2214" t="s">
        <v>754</v>
      </c>
      <c r="L2214" t="s">
        <v>755</v>
      </c>
      <c r="M2214" t="s">
        <v>756</v>
      </c>
      <c r="P2214">
        <v>49</v>
      </c>
      <c r="Q2214">
        <v>49</v>
      </c>
      <c r="R2214">
        <v>47</v>
      </c>
      <c r="S2214" t="s">
        <v>79676</v>
      </c>
      <c r="T2214" t="s">
        <v>79676</v>
      </c>
      <c r="U2214" t="s">
        <v>82766</v>
      </c>
      <c r="V2214" t="s">
        <v>87015</v>
      </c>
      <c r="W2214">
        <v>0</v>
      </c>
      <c r="X2214" t="s">
        <v>48516</v>
      </c>
      <c r="Y2214">
        <v>2701400000</v>
      </c>
      <c r="Z2214">
        <v>318</v>
      </c>
      <c r="AA2214" t="s">
        <v>87016</v>
      </c>
      <c r="AB2214">
        <v>1</v>
      </c>
      <c r="AC2214" t="s">
        <v>87017</v>
      </c>
      <c r="AD2214" t="s">
        <v>87018</v>
      </c>
      <c r="AE2214" t="s">
        <v>757</v>
      </c>
      <c r="AF2214" t="s">
        <v>758</v>
      </c>
      <c r="AG2214">
        <v>267</v>
      </c>
      <c r="AH2214" t="s">
        <v>759</v>
      </c>
      <c r="AI2214" t="s">
        <v>760</v>
      </c>
      <c r="AJ2214" t="s">
        <v>761</v>
      </c>
      <c r="AK2214" t="s">
        <v>762</v>
      </c>
      <c r="AL2214" s="4" t="s">
        <v>763</v>
      </c>
    </row>
    <row r="2215" spans="1:38" x14ac:dyDescent="0.3">
      <c r="A2215" t="s">
        <v>60527</v>
      </c>
      <c r="B2215" t="s">
        <v>65318</v>
      </c>
      <c r="C2215" t="s">
        <v>65319</v>
      </c>
      <c r="D2215" t="s">
        <v>65320</v>
      </c>
      <c r="E2215" t="s">
        <v>65321</v>
      </c>
      <c r="F2215" t="s">
        <v>65322</v>
      </c>
      <c r="J2215" t="s">
        <v>32407</v>
      </c>
      <c r="K2215" t="s">
        <v>13656</v>
      </c>
      <c r="L2215" t="s">
        <v>32408</v>
      </c>
      <c r="M2215" t="s">
        <v>65</v>
      </c>
      <c r="P2215">
        <v>33</v>
      </c>
      <c r="Q2215">
        <v>33</v>
      </c>
      <c r="R2215">
        <v>33</v>
      </c>
      <c r="S2215" t="s">
        <v>82253</v>
      </c>
      <c r="T2215" t="s">
        <v>82253</v>
      </c>
      <c r="U2215" t="s">
        <v>82253</v>
      </c>
      <c r="V2215" t="s">
        <v>87019</v>
      </c>
      <c r="W2215">
        <v>0</v>
      </c>
      <c r="X2215" t="s">
        <v>48516</v>
      </c>
      <c r="Y2215">
        <v>7523600000</v>
      </c>
      <c r="Z2215">
        <v>282</v>
      </c>
      <c r="AA2215" t="s">
        <v>87020</v>
      </c>
      <c r="AB2215">
        <v>1</v>
      </c>
      <c r="AC2215" t="s">
        <v>87021</v>
      </c>
      <c r="AD2215" t="s">
        <v>87022</v>
      </c>
      <c r="AE2215" t="s">
        <v>32409</v>
      </c>
      <c r="AF2215" t="s">
        <v>32410</v>
      </c>
      <c r="AG2215">
        <v>5021</v>
      </c>
      <c r="AH2215" t="s">
        <v>32411</v>
      </c>
      <c r="AI2215" t="s">
        <v>32412</v>
      </c>
      <c r="AJ2215" t="s">
        <v>32413</v>
      </c>
      <c r="AL2215" s="4" t="s">
        <v>32414</v>
      </c>
    </row>
    <row r="2216" spans="1:38" x14ac:dyDescent="0.3">
      <c r="A2216">
        <v>1</v>
      </c>
      <c r="B2216" t="s">
        <v>65323</v>
      </c>
      <c r="C2216" t="s">
        <v>65324</v>
      </c>
      <c r="D2216">
        <v>1</v>
      </c>
      <c r="E2216" t="s">
        <v>65325</v>
      </c>
      <c r="F2216" t="s">
        <v>65326</v>
      </c>
      <c r="J2216" t="s">
        <v>20126</v>
      </c>
      <c r="K2216" t="s">
        <v>7615</v>
      </c>
      <c r="L2216" t="s">
        <v>20127</v>
      </c>
      <c r="P2216">
        <v>2</v>
      </c>
      <c r="Q2216">
        <v>2</v>
      </c>
      <c r="R2216">
        <v>2</v>
      </c>
      <c r="S2216" t="s">
        <v>79669</v>
      </c>
      <c r="T2216" t="s">
        <v>79669</v>
      </c>
      <c r="U2216" t="s">
        <v>79669</v>
      </c>
      <c r="V2216" t="s">
        <v>87023</v>
      </c>
      <c r="W2216">
        <v>0</v>
      </c>
      <c r="X2216" t="s">
        <v>87024</v>
      </c>
      <c r="Y2216">
        <v>19317000</v>
      </c>
      <c r="Z2216">
        <v>5</v>
      </c>
      <c r="AA2216" t="s">
        <v>87025</v>
      </c>
      <c r="AB2216">
        <v>1</v>
      </c>
      <c r="AC2216" t="s">
        <v>87026</v>
      </c>
      <c r="AD2216" t="s">
        <v>87027</v>
      </c>
      <c r="AE2216" t="s">
        <v>20128</v>
      </c>
      <c r="AF2216" t="s">
        <v>20128</v>
      </c>
      <c r="AG2216">
        <v>2965</v>
      </c>
      <c r="AH2216" t="s">
        <v>20129</v>
      </c>
      <c r="AI2216" t="s">
        <v>20130</v>
      </c>
      <c r="AJ2216" t="s">
        <v>20131</v>
      </c>
      <c r="AL2216" s="4" t="s">
        <v>20132</v>
      </c>
    </row>
    <row r="2217" spans="1:38" x14ac:dyDescent="0.3">
      <c r="A2217" t="s">
        <v>65327</v>
      </c>
      <c r="B2217" t="s">
        <v>65328</v>
      </c>
      <c r="C2217" t="s">
        <v>65329</v>
      </c>
      <c r="D2217" t="s">
        <v>65330</v>
      </c>
      <c r="E2217" t="s">
        <v>65331</v>
      </c>
      <c r="F2217" t="s">
        <v>65332</v>
      </c>
      <c r="J2217" t="s">
        <v>6903</v>
      </c>
      <c r="K2217" t="s">
        <v>6904</v>
      </c>
      <c r="L2217" t="s">
        <v>6905</v>
      </c>
      <c r="M2217" t="s">
        <v>6906</v>
      </c>
      <c r="P2217">
        <v>12</v>
      </c>
      <c r="Q2217">
        <v>2</v>
      </c>
      <c r="R2217">
        <v>2</v>
      </c>
      <c r="S2217" t="s">
        <v>87028</v>
      </c>
      <c r="T2217">
        <v>25</v>
      </c>
      <c r="U2217">
        <v>25</v>
      </c>
      <c r="V2217" t="s">
        <v>87029</v>
      </c>
      <c r="W2217">
        <v>0</v>
      </c>
      <c r="X2217" t="s">
        <v>87030</v>
      </c>
      <c r="Y2217">
        <v>9501000000</v>
      </c>
      <c r="Z2217">
        <v>48</v>
      </c>
      <c r="AA2217" t="s">
        <v>87031</v>
      </c>
      <c r="AB2217">
        <v>1</v>
      </c>
      <c r="AC2217" t="s">
        <v>87032</v>
      </c>
      <c r="AD2217" t="s">
        <v>79170</v>
      </c>
      <c r="AE2217" t="s">
        <v>6907</v>
      </c>
      <c r="AF2217" t="s">
        <v>6908</v>
      </c>
      <c r="AG2217">
        <v>1122</v>
      </c>
      <c r="AH2217" t="s">
        <v>6909</v>
      </c>
      <c r="AI2217" t="s">
        <v>6910</v>
      </c>
      <c r="AJ2217" t="s">
        <v>6911</v>
      </c>
      <c r="AK2217" t="s">
        <v>6912</v>
      </c>
      <c r="AL2217" s="4" t="s">
        <v>6913</v>
      </c>
    </row>
    <row r="2218" spans="1:38" x14ac:dyDescent="0.3">
      <c r="A2218" t="s">
        <v>65333</v>
      </c>
      <c r="B2218" t="s">
        <v>65334</v>
      </c>
      <c r="C2218" t="s">
        <v>65335</v>
      </c>
      <c r="D2218" t="s">
        <v>65336</v>
      </c>
      <c r="E2218" t="s">
        <v>65337</v>
      </c>
      <c r="F2218" t="s">
        <v>65338</v>
      </c>
      <c r="J2218" t="s">
        <v>14009</v>
      </c>
      <c r="K2218" t="s">
        <v>14010</v>
      </c>
      <c r="L2218" t="s">
        <v>14011</v>
      </c>
      <c r="P2218">
        <v>18</v>
      </c>
      <c r="Q2218">
        <v>18</v>
      </c>
      <c r="R2218">
        <v>14</v>
      </c>
      <c r="S2218" t="s">
        <v>85474</v>
      </c>
      <c r="T2218" t="s">
        <v>85474</v>
      </c>
      <c r="U2218" t="s">
        <v>81166</v>
      </c>
      <c r="V2218" t="s">
        <v>87033</v>
      </c>
      <c r="W2218">
        <v>0</v>
      </c>
      <c r="X2218" t="s">
        <v>48516</v>
      </c>
      <c r="Y2218">
        <v>11033000000</v>
      </c>
      <c r="Z2218">
        <v>262</v>
      </c>
      <c r="AA2218" t="s">
        <v>87034</v>
      </c>
      <c r="AB2218">
        <v>1</v>
      </c>
      <c r="AC2218" t="s">
        <v>87035</v>
      </c>
      <c r="AD2218" t="s">
        <v>87036</v>
      </c>
      <c r="AE2218" t="s">
        <v>14012</v>
      </c>
      <c r="AF2218" t="s">
        <v>14013</v>
      </c>
      <c r="AG2218">
        <v>2037</v>
      </c>
      <c r="AH2218" t="s">
        <v>14014</v>
      </c>
      <c r="AI2218" t="s">
        <v>14015</v>
      </c>
      <c r="AJ2218" t="s">
        <v>14016</v>
      </c>
      <c r="AL2218" s="4" t="s">
        <v>14017</v>
      </c>
    </row>
    <row r="2219" spans="1:38" x14ac:dyDescent="0.3">
      <c r="A2219" t="s">
        <v>65339</v>
      </c>
      <c r="B2219" t="s">
        <v>65340</v>
      </c>
      <c r="C2219">
        <v>1</v>
      </c>
      <c r="D2219" t="s">
        <v>65341</v>
      </c>
      <c r="E2219" t="s">
        <v>65342</v>
      </c>
      <c r="F2219">
        <v>1</v>
      </c>
      <c r="L2219" t="s">
        <v>694</v>
      </c>
      <c r="P2219">
        <v>4</v>
      </c>
      <c r="Q2219">
        <v>4</v>
      </c>
      <c r="R2219">
        <v>4</v>
      </c>
      <c r="S2219" t="s">
        <v>75475</v>
      </c>
      <c r="T2219" t="s">
        <v>75475</v>
      </c>
      <c r="U2219" t="s">
        <v>75475</v>
      </c>
      <c r="V2219" t="s">
        <v>87037</v>
      </c>
      <c r="W2219">
        <v>0</v>
      </c>
      <c r="X2219" t="s">
        <v>87038</v>
      </c>
      <c r="Y2219">
        <v>43387000</v>
      </c>
      <c r="Z2219">
        <v>7</v>
      </c>
      <c r="AA2219" t="s">
        <v>87039</v>
      </c>
      <c r="AB2219">
        <v>1</v>
      </c>
      <c r="AC2219" t="s">
        <v>87040</v>
      </c>
      <c r="AD2219" t="s">
        <v>87041</v>
      </c>
      <c r="AE2219" t="s">
        <v>3559</v>
      </c>
      <c r="AF2219" t="s">
        <v>3560</v>
      </c>
      <c r="AG2219">
        <v>664</v>
      </c>
      <c r="AH2219" t="s">
        <v>3561</v>
      </c>
      <c r="AI2219" t="s">
        <v>3562</v>
      </c>
    </row>
    <row r="2220" spans="1:38" x14ac:dyDescent="0.3">
      <c r="A2220" t="s">
        <v>65343</v>
      </c>
      <c r="B2220" t="s">
        <v>65344</v>
      </c>
      <c r="C2220" t="s">
        <v>65345</v>
      </c>
      <c r="D2220" t="s">
        <v>65346</v>
      </c>
      <c r="E2220" t="s">
        <v>65347</v>
      </c>
      <c r="F2220" t="s">
        <v>54557</v>
      </c>
      <c r="J2220" t="s">
        <v>30862</v>
      </c>
      <c r="K2220" t="s">
        <v>30863</v>
      </c>
      <c r="L2220" t="s">
        <v>30864</v>
      </c>
      <c r="M2220" t="s">
        <v>2263</v>
      </c>
      <c r="P2220">
        <v>13</v>
      </c>
      <c r="Q2220">
        <v>13</v>
      </c>
      <c r="R2220">
        <v>13</v>
      </c>
      <c r="S2220" t="s">
        <v>81089</v>
      </c>
      <c r="T2220" t="s">
        <v>81089</v>
      </c>
      <c r="U2220" t="s">
        <v>81089</v>
      </c>
      <c r="V2220" t="s">
        <v>87042</v>
      </c>
      <c r="W2220">
        <v>0</v>
      </c>
      <c r="X2220" t="s">
        <v>87043</v>
      </c>
      <c r="Y2220">
        <v>450120000</v>
      </c>
      <c r="Z2220">
        <v>64</v>
      </c>
      <c r="AA2220" t="s">
        <v>87044</v>
      </c>
      <c r="AB2220">
        <v>1</v>
      </c>
      <c r="AC2220" t="s">
        <v>87045</v>
      </c>
      <c r="AD2220" t="s">
        <v>87046</v>
      </c>
      <c r="AE2220" t="s">
        <v>30865</v>
      </c>
      <c r="AF2220" t="s">
        <v>30866</v>
      </c>
      <c r="AG2220">
        <v>4756</v>
      </c>
      <c r="AH2220" t="s">
        <v>30867</v>
      </c>
      <c r="AI2220" t="s">
        <v>30868</v>
      </c>
      <c r="AJ2220" t="s">
        <v>30869</v>
      </c>
      <c r="AL2220" s="4" t="s">
        <v>30870</v>
      </c>
    </row>
    <row r="2221" spans="1:38" x14ac:dyDescent="0.3">
      <c r="A2221" t="s">
        <v>65348</v>
      </c>
      <c r="B2221" t="s">
        <v>65349</v>
      </c>
      <c r="C2221" t="s">
        <v>65350</v>
      </c>
      <c r="D2221" t="s">
        <v>65351</v>
      </c>
      <c r="E2221" t="s">
        <v>56209</v>
      </c>
      <c r="F2221" t="s">
        <v>65352</v>
      </c>
      <c r="J2221" t="s">
        <v>27430</v>
      </c>
      <c r="K2221" t="s">
        <v>27431</v>
      </c>
      <c r="L2221" t="s">
        <v>27432</v>
      </c>
      <c r="P2221">
        <v>32</v>
      </c>
      <c r="Q2221">
        <v>32</v>
      </c>
      <c r="R2221">
        <v>32</v>
      </c>
      <c r="S2221" t="s">
        <v>80201</v>
      </c>
      <c r="T2221" t="s">
        <v>80201</v>
      </c>
      <c r="U2221" t="s">
        <v>80201</v>
      </c>
      <c r="V2221" t="s">
        <v>87047</v>
      </c>
      <c r="W2221">
        <v>0</v>
      </c>
      <c r="X2221" t="s">
        <v>87048</v>
      </c>
      <c r="Y2221">
        <v>1752200000</v>
      </c>
      <c r="Z2221">
        <v>130</v>
      </c>
      <c r="AA2221" t="s">
        <v>87049</v>
      </c>
      <c r="AB2221">
        <v>1</v>
      </c>
      <c r="AC2221" t="s">
        <v>87050</v>
      </c>
      <c r="AD2221" t="s">
        <v>87051</v>
      </c>
      <c r="AE2221" t="s">
        <v>27433</v>
      </c>
      <c r="AF2221" t="s">
        <v>27434</v>
      </c>
      <c r="AG2221">
        <v>4187</v>
      </c>
      <c r="AH2221" t="s">
        <v>27435</v>
      </c>
      <c r="AI2221" t="s">
        <v>27436</v>
      </c>
      <c r="AJ2221" t="s">
        <v>27437</v>
      </c>
      <c r="AK2221" t="e">
        <f>-#REF!</f>
        <v>#REF!</v>
      </c>
      <c r="AL2221" s="4" t="s">
        <v>27438</v>
      </c>
    </row>
    <row r="2222" spans="1:38" x14ac:dyDescent="0.3">
      <c r="A2222" t="s">
        <v>65353</v>
      </c>
      <c r="B2222" t="s">
        <v>65354</v>
      </c>
      <c r="C2222" t="s">
        <v>65355</v>
      </c>
      <c r="D2222" t="s">
        <v>62865</v>
      </c>
      <c r="E2222" t="s">
        <v>65356</v>
      </c>
      <c r="F2222" t="s">
        <v>65357</v>
      </c>
      <c r="P2222">
        <v>5</v>
      </c>
      <c r="Q2222">
        <v>5</v>
      </c>
      <c r="R2222">
        <v>5</v>
      </c>
      <c r="S2222" t="s">
        <v>75930</v>
      </c>
      <c r="T2222" t="s">
        <v>75930</v>
      </c>
      <c r="U2222" t="s">
        <v>75930</v>
      </c>
      <c r="V2222" t="s">
        <v>87052</v>
      </c>
      <c r="W2222">
        <v>0</v>
      </c>
      <c r="X2222" t="s">
        <v>87053</v>
      </c>
      <c r="Y2222">
        <v>193180000</v>
      </c>
      <c r="Z2222">
        <v>12</v>
      </c>
      <c r="AA2222" t="s">
        <v>87054</v>
      </c>
      <c r="AB2222">
        <v>1</v>
      </c>
      <c r="AC2222" t="s">
        <v>87055</v>
      </c>
      <c r="AD2222" t="s">
        <v>87056</v>
      </c>
      <c r="AE2222" t="s">
        <v>24881</v>
      </c>
      <c r="AF2222" t="s">
        <v>24882</v>
      </c>
      <c r="AG2222">
        <v>3770</v>
      </c>
      <c r="AH2222" t="s">
        <v>24883</v>
      </c>
      <c r="AI2222" t="s">
        <v>24884</v>
      </c>
      <c r="AJ2222" t="s">
        <v>24885</v>
      </c>
      <c r="AL2222" s="4" t="s">
        <v>24886</v>
      </c>
    </row>
    <row r="2223" spans="1:38" x14ac:dyDescent="0.3">
      <c r="A2223" t="s">
        <v>65358</v>
      </c>
      <c r="B2223" t="s">
        <v>62445</v>
      </c>
      <c r="C2223" t="s">
        <v>65359</v>
      </c>
      <c r="D2223" t="s">
        <v>65360</v>
      </c>
      <c r="E2223" t="s">
        <v>65361</v>
      </c>
      <c r="F2223" t="s">
        <v>65362</v>
      </c>
      <c r="J2223" t="s">
        <v>7041</v>
      </c>
      <c r="K2223" t="s">
        <v>7042</v>
      </c>
      <c r="L2223" t="s">
        <v>2352</v>
      </c>
      <c r="P2223">
        <v>25</v>
      </c>
      <c r="Q2223">
        <v>25</v>
      </c>
      <c r="R2223">
        <v>25</v>
      </c>
      <c r="S2223" t="s">
        <v>81208</v>
      </c>
      <c r="T2223" t="s">
        <v>81208</v>
      </c>
      <c r="U2223" t="s">
        <v>81208</v>
      </c>
      <c r="V2223" t="s">
        <v>87057</v>
      </c>
      <c r="W2223">
        <v>0</v>
      </c>
      <c r="X2223" t="s">
        <v>87058</v>
      </c>
      <c r="Y2223">
        <v>1639400000</v>
      </c>
      <c r="Z2223">
        <v>90</v>
      </c>
      <c r="AA2223" t="s">
        <v>87059</v>
      </c>
      <c r="AB2223">
        <v>1</v>
      </c>
      <c r="AC2223" t="s">
        <v>87060</v>
      </c>
      <c r="AD2223" t="s">
        <v>87061</v>
      </c>
      <c r="AE2223" t="s">
        <v>7043</v>
      </c>
      <c r="AF2223" t="s">
        <v>7044</v>
      </c>
      <c r="AG2223">
        <v>1137</v>
      </c>
      <c r="AH2223" t="s">
        <v>7045</v>
      </c>
      <c r="AI2223" t="s">
        <v>7046</v>
      </c>
      <c r="AJ2223" t="s">
        <v>7047</v>
      </c>
      <c r="AK2223" t="s">
        <v>7048</v>
      </c>
      <c r="AL2223" s="4" t="s">
        <v>7049</v>
      </c>
    </row>
    <row r="2224" spans="1:38" x14ac:dyDescent="0.3">
      <c r="A2224" t="s">
        <v>65363</v>
      </c>
      <c r="B2224" t="s">
        <v>65364</v>
      </c>
      <c r="C2224" t="s">
        <v>48878</v>
      </c>
      <c r="D2224" t="s">
        <v>65365</v>
      </c>
      <c r="E2224" t="s">
        <v>65366</v>
      </c>
      <c r="F2224" t="s">
        <v>65367</v>
      </c>
      <c r="J2224" t="s">
        <v>28800</v>
      </c>
      <c r="L2224" t="s">
        <v>28801</v>
      </c>
      <c r="P2224">
        <v>7</v>
      </c>
      <c r="Q2224">
        <v>7</v>
      </c>
      <c r="R2224">
        <v>7</v>
      </c>
      <c r="S2224" t="s">
        <v>77027</v>
      </c>
      <c r="T2224" t="s">
        <v>77027</v>
      </c>
      <c r="U2224" t="s">
        <v>77027</v>
      </c>
      <c r="V2224" t="s">
        <v>87062</v>
      </c>
      <c r="W2224">
        <v>0</v>
      </c>
      <c r="X2224" t="s">
        <v>87063</v>
      </c>
      <c r="Y2224">
        <v>104210000</v>
      </c>
      <c r="Z2224">
        <v>23</v>
      </c>
      <c r="AA2224" t="s">
        <v>87064</v>
      </c>
      <c r="AB2224">
        <v>1</v>
      </c>
      <c r="AC2224" t="s">
        <v>87065</v>
      </c>
      <c r="AD2224" t="s">
        <v>87066</v>
      </c>
      <c r="AE2224" t="s">
        <v>28802</v>
      </c>
      <c r="AF2224" t="s">
        <v>28803</v>
      </c>
      <c r="AG2224">
        <v>4416</v>
      </c>
      <c r="AH2224" t="s">
        <v>28804</v>
      </c>
      <c r="AI2224" t="s">
        <v>28805</v>
      </c>
      <c r="AJ2224" t="s">
        <v>28806</v>
      </c>
      <c r="AL2224" s="4" t="s">
        <v>28807</v>
      </c>
    </row>
    <row r="2225" spans="1:38" x14ac:dyDescent="0.3">
      <c r="A2225" t="s">
        <v>65368</v>
      </c>
      <c r="B2225" t="s">
        <v>65369</v>
      </c>
      <c r="C2225" t="s">
        <v>65370</v>
      </c>
      <c r="D2225" t="s">
        <v>65371</v>
      </c>
      <c r="E2225" t="s">
        <v>65372</v>
      </c>
      <c r="F2225" t="s">
        <v>65373</v>
      </c>
      <c r="J2225" t="s">
        <v>10098</v>
      </c>
      <c r="K2225" t="s">
        <v>10099</v>
      </c>
      <c r="L2225" t="s">
        <v>10100</v>
      </c>
      <c r="M2225" t="s">
        <v>448</v>
      </c>
      <c r="P2225">
        <v>25</v>
      </c>
      <c r="Q2225">
        <v>25</v>
      </c>
      <c r="R2225">
        <v>25</v>
      </c>
      <c r="S2225" t="s">
        <v>83097</v>
      </c>
      <c r="T2225" t="s">
        <v>83097</v>
      </c>
      <c r="U2225" t="s">
        <v>83097</v>
      </c>
      <c r="V2225" t="s">
        <v>87067</v>
      </c>
      <c r="W2225">
        <v>0</v>
      </c>
      <c r="X2225" t="s">
        <v>48516</v>
      </c>
      <c r="Y2225">
        <v>23076000000</v>
      </c>
      <c r="Z2225">
        <v>648</v>
      </c>
      <c r="AA2225" t="s">
        <v>87068</v>
      </c>
      <c r="AB2225">
        <v>1</v>
      </c>
      <c r="AC2225" t="s">
        <v>87069</v>
      </c>
      <c r="AD2225" t="s">
        <v>87070</v>
      </c>
      <c r="AE2225" t="s">
        <v>10101</v>
      </c>
      <c r="AF2225" t="s">
        <v>10102</v>
      </c>
      <c r="AG2225">
        <v>1528</v>
      </c>
      <c r="AH2225" t="s">
        <v>10103</v>
      </c>
      <c r="AI2225" t="s">
        <v>10104</v>
      </c>
      <c r="AJ2225" t="s">
        <v>10105</v>
      </c>
      <c r="AL2225" s="4" t="s">
        <v>10106</v>
      </c>
    </row>
    <row r="2226" spans="1:38" x14ac:dyDescent="0.3">
      <c r="A2226" t="s">
        <v>65374</v>
      </c>
      <c r="B2226" t="s">
        <v>65375</v>
      </c>
      <c r="C2226" t="s">
        <v>65376</v>
      </c>
      <c r="D2226" t="s">
        <v>65377</v>
      </c>
      <c r="E2226" t="s">
        <v>65378</v>
      </c>
      <c r="F2226" t="s">
        <v>65379</v>
      </c>
      <c r="J2226" t="s">
        <v>14685</v>
      </c>
      <c r="K2226" t="s">
        <v>14686</v>
      </c>
      <c r="L2226" t="s">
        <v>14687</v>
      </c>
      <c r="P2226">
        <v>10</v>
      </c>
      <c r="Q2226">
        <v>10</v>
      </c>
      <c r="R2226">
        <v>10</v>
      </c>
      <c r="S2226" t="s">
        <v>78314</v>
      </c>
      <c r="T2226" t="s">
        <v>78314</v>
      </c>
      <c r="U2226" t="s">
        <v>78314</v>
      </c>
      <c r="V2226" t="s">
        <v>87071</v>
      </c>
      <c r="W2226">
        <v>0</v>
      </c>
      <c r="X2226" t="s">
        <v>48516</v>
      </c>
      <c r="Y2226">
        <v>10499000000</v>
      </c>
      <c r="Z2226">
        <v>140</v>
      </c>
      <c r="AA2226" t="s">
        <v>87072</v>
      </c>
      <c r="AB2226">
        <v>1</v>
      </c>
      <c r="AC2226" t="s">
        <v>87073</v>
      </c>
      <c r="AD2226" t="s">
        <v>87074</v>
      </c>
      <c r="AE2226" t="s">
        <v>14688</v>
      </c>
      <c r="AF2226" t="s">
        <v>14688</v>
      </c>
      <c r="AG2226">
        <v>2130</v>
      </c>
      <c r="AH2226" t="s">
        <v>14689</v>
      </c>
      <c r="AI2226" t="s">
        <v>14690</v>
      </c>
      <c r="AJ2226" t="s">
        <v>14691</v>
      </c>
      <c r="AL2226" s="4" t="s">
        <v>14692</v>
      </c>
    </row>
    <row r="2227" spans="1:38" x14ac:dyDescent="0.3">
      <c r="A2227" t="s">
        <v>65380</v>
      </c>
      <c r="B2227" t="s">
        <v>65381</v>
      </c>
      <c r="C2227" t="s">
        <v>65382</v>
      </c>
      <c r="D2227" t="s">
        <v>65383</v>
      </c>
      <c r="E2227" t="s">
        <v>49771</v>
      </c>
      <c r="F2227" t="s">
        <v>65384</v>
      </c>
      <c r="J2227" t="s">
        <v>29859</v>
      </c>
      <c r="K2227" t="s">
        <v>23308</v>
      </c>
      <c r="L2227" t="s">
        <v>29860</v>
      </c>
      <c r="P2227">
        <v>20</v>
      </c>
      <c r="Q2227">
        <v>20</v>
      </c>
      <c r="R2227">
        <v>20</v>
      </c>
      <c r="S2227" t="s">
        <v>50539</v>
      </c>
      <c r="T2227" t="s">
        <v>50539</v>
      </c>
      <c r="U2227" t="s">
        <v>50539</v>
      </c>
      <c r="V2227" t="s">
        <v>87075</v>
      </c>
      <c r="W2227">
        <v>0</v>
      </c>
      <c r="X2227" t="s">
        <v>87076</v>
      </c>
      <c r="Y2227">
        <v>794410000</v>
      </c>
      <c r="Z2227">
        <v>76</v>
      </c>
      <c r="AA2227" t="s">
        <v>87077</v>
      </c>
      <c r="AB2227">
        <v>1</v>
      </c>
      <c r="AC2227" t="s">
        <v>87078</v>
      </c>
      <c r="AD2227" t="s">
        <v>87079</v>
      </c>
      <c r="AE2227" t="s">
        <v>29861</v>
      </c>
      <c r="AF2227" t="s">
        <v>29861</v>
      </c>
      <c r="AG2227">
        <v>4590</v>
      </c>
      <c r="AH2227" t="s">
        <v>29862</v>
      </c>
      <c r="AI2227" t="s">
        <v>29863</v>
      </c>
      <c r="AJ2227" t="s">
        <v>29864</v>
      </c>
      <c r="AL2227" s="4" t="s">
        <v>29865</v>
      </c>
    </row>
    <row r="2228" spans="1:38" x14ac:dyDescent="0.3">
      <c r="A2228" t="s">
        <v>65385</v>
      </c>
      <c r="B2228" t="s">
        <v>65386</v>
      </c>
      <c r="C2228" t="s">
        <v>65387</v>
      </c>
      <c r="D2228" t="s">
        <v>65388</v>
      </c>
      <c r="E2228" t="s">
        <v>65389</v>
      </c>
      <c r="F2228" t="s">
        <v>65390</v>
      </c>
      <c r="J2228" t="s">
        <v>24152</v>
      </c>
      <c r="K2228" t="s">
        <v>24153</v>
      </c>
      <c r="L2228" t="s">
        <v>24154</v>
      </c>
      <c r="P2228">
        <v>28</v>
      </c>
      <c r="Q2228">
        <v>28</v>
      </c>
      <c r="R2228">
        <v>28</v>
      </c>
      <c r="S2228" t="s">
        <v>77729</v>
      </c>
      <c r="T2228" t="s">
        <v>77729</v>
      </c>
      <c r="U2228" t="s">
        <v>77729</v>
      </c>
      <c r="V2228" t="s">
        <v>87080</v>
      </c>
      <c r="W2228">
        <v>0</v>
      </c>
      <c r="X2228" t="s">
        <v>87081</v>
      </c>
      <c r="Y2228">
        <v>2319600000</v>
      </c>
      <c r="Z2228">
        <v>127</v>
      </c>
      <c r="AA2228" t="s">
        <v>87082</v>
      </c>
      <c r="AB2228">
        <v>1</v>
      </c>
      <c r="AC2228" t="s">
        <v>87083</v>
      </c>
      <c r="AD2228" t="s">
        <v>87084</v>
      </c>
      <c r="AE2228" t="s">
        <v>24155</v>
      </c>
      <c r="AF2228" t="s">
        <v>24155</v>
      </c>
      <c r="AG2228">
        <v>3664</v>
      </c>
      <c r="AH2228" t="s">
        <v>24156</v>
      </c>
      <c r="AI2228" t="s">
        <v>24157</v>
      </c>
      <c r="AJ2228" t="s">
        <v>24158</v>
      </c>
      <c r="AL2228" s="4" t="s">
        <v>24159</v>
      </c>
    </row>
    <row r="2229" spans="1:38" x14ac:dyDescent="0.3">
      <c r="A2229" t="s">
        <v>51626</v>
      </c>
      <c r="B2229" t="s">
        <v>65391</v>
      </c>
      <c r="C2229" t="s">
        <v>65392</v>
      </c>
      <c r="D2229" t="s">
        <v>50819</v>
      </c>
      <c r="E2229" t="s">
        <v>65393</v>
      </c>
      <c r="F2229" t="s">
        <v>65394</v>
      </c>
      <c r="J2229" t="s">
        <v>31703</v>
      </c>
      <c r="K2229" t="s">
        <v>31704</v>
      </c>
      <c r="L2229" t="s">
        <v>8374</v>
      </c>
      <c r="P2229">
        <v>20</v>
      </c>
      <c r="Q2229">
        <v>20</v>
      </c>
      <c r="R2229">
        <v>20</v>
      </c>
      <c r="S2229" t="s">
        <v>80635</v>
      </c>
      <c r="T2229" t="s">
        <v>80635</v>
      </c>
      <c r="U2229" t="s">
        <v>80635</v>
      </c>
      <c r="V2229" t="s">
        <v>87085</v>
      </c>
      <c r="W2229">
        <v>0</v>
      </c>
      <c r="X2229" t="s">
        <v>87086</v>
      </c>
      <c r="Y2229">
        <v>1700900000</v>
      </c>
      <c r="Z2229">
        <v>125</v>
      </c>
      <c r="AA2229" t="s">
        <v>87087</v>
      </c>
      <c r="AB2229">
        <v>1</v>
      </c>
      <c r="AC2229" t="s">
        <v>87088</v>
      </c>
      <c r="AD2229" t="s">
        <v>87089</v>
      </c>
      <c r="AE2229" t="s">
        <v>31705</v>
      </c>
      <c r="AF2229" t="s">
        <v>31706</v>
      </c>
      <c r="AG2229">
        <v>4904</v>
      </c>
      <c r="AH2229" t="s">
        <v>31707</v>
      </c>
      <c r="AI2229" t="s">
        <v>31708</v>
      </c>
      <c r="AJ2229" t="s">
        <v>31709</v>
      </c>
      <c r="AK2229" t="s">
        <v>31710</v>
      </c>
      <c r="AL2229" s="4" t="s">
        <v>31711</v>
      </c>
    </row>
    <row r="2230" spans="1:38" x14ac:dyDescent="0.3">
      <c r="A2230" t="s">
        <v>65395</v>
      </c>
      <c r="B2230" t="s">
        <v>65396</v>
      </c>
      <c r="C2230" t="s">
        <v>65397</v>
      </c>
      <c r="D2230" t="s">
        <v>65398</v>
      </c>
      <c r="E2230" t="s">
        <v>65399</v>
      </c>
      <c r="F2230" t="s">
        <v>52132</v>
      </c>
      <c r="L2230" t="s">
        <v>2704</v>
      </c>
      <c r="P2230">
        <v>5</v>
      </c>
      <c r="Q2230">
        <v>5</v>
      </c>
      <c r="R2230">
        <v>5</v>
      </c>
      <c r="S2230">
        <v>14</v>
      </c>
      <c r="T2230">
        <v>14</v>
      </c>
      <c r="U2230">
        <v>14</v>
      </c>
      <c r="V2230" t="s">
        <v>87090</v>
      </c>
      <c r="W2230">
        <v>0</v>
      </c>
      <c r="X2230" t="s">
        <v>87091</v>
      </c>
      <c r="Y2230">
        <v>46651000</v>
      </c>
      <c r="Z2230">
        <v>5</v>
      </c>
      <c r="AA2230" t="s">
        <v>87092</v>
      </c>
      <c r="AB2230">
        <v>1</v>
      </c>
      <c r="AC2230" t="s">
        <v>87093</v>
      </c>
      <c r="AD2230" t="s">
        <v>87094</v>
      </c>
      <c r="AE2230" t="s">
        <v>32784</v>
      </c>
      <c r="AF2230" t="s">
        <v>32785</v>
      </c>
      <c r="AG2230">
        <v>5082</v>
      </c>
      <c r="AH2230" t="s">
        <v>32786</v>
      </c>
      <c r="AI2230" t="s">
        <v>32787</v>
      </c>
      <c r="AL2230" s="4" t="s">
        <v>32788</v>
      </c>
    </row>
    <row r="2231" spans="1:38" x14ac:dyDescent="0.3">
      <c r="A2231" t="s">
        <v>65400</v>
      </c>
      <c r="B2231" t="s">
        <v>65401</v>
      </c>
      <c r="C2231" t="s">
        <v>65402</v>
      </c>
      <c r="D2231" t="s">
        <v>65403</v>
      </c>
      <c r="E2231" t="s">
        <v>65404</v>
      </c>
      <c r="F2231" t="s">
        <v>63106</v>
      </c>
      <c r="J2231" t="s">
        <v>8093</v>
      </c>
      <c r="K2231" t="s">
        <v>8094</v>
      </c>
      <c r="L2231" t="s">
        <v>8095</v>
      </c>
      <c r="M2231" t="s">
        <v>8096</v>
      </c>
      <c r="P2231">
        <v>22</v>
      </c>
      <c r="Q2231">
        <v>22</v>
      </c>
      <c r="R2231">
        <v>22</v>
      </c>
      <c r="S2231" t="s">
        <v>80296</v>
      </c>
      <c r="T2231" t="s">
        <v>80296</v>
      </c>
      <c r="U2231" t="s">
        <v>80296</v>
      </c>
      <c r="V2231" t="s">
        <v>87095</v>
      </c>
      <c r="W2231">
        <v>0</v>
      </c>
      <c r="X2231" t="s">
        <v>48516</v>
      </c>
      <c r="Y2231">
        <v>5813300000</v>
      </c>
      <c r="Z2231">
        <v>203</v>
      </c>
      <c r="AA2231" t="s">
        <v>87096</v>
      </c>
      <c r="AB2231">
        <v>1</v>
      </c>
      <c r="AC2231" t="s">
        <v>87097</v>
      </c>
      <c r="AD2231" t="s">
        <v>87098</v>
      </c>
      <c r="AE2231" t="s">
        <v>8097</v>
      </c>
      <c r="AF2231" t="s">
        <v>8098</v>
      </c>
      <c r="AG2231">
        <v>1271</v>
      </c>
      <c r="AH2231" t="s">
        <v>8099</v>
      </c>
      <c r="AI2231" t="s">
        <v>8100</v>
      </c>
      <c r="AJ2231" t="s">
        <v>8101</v>
      </c>
      <c r="AK2231" t="s">
        <v>8102</v>
      </c>
      <c r="AL2231" s="4" t="s">
        <v>8103</v>
      </c>
    </row>
    <row r="2232" spans="1:38" x14ac:dyDescent="0.3">
      <c r="A2232" t="s">
        <v>65405</v>
      </c>
      <c r="B2232" t="s">
        <v>65406</v>
      </c>
      <c r="C2232" t="s">
        <v>65407</v>
      </c>
      <c r="D2232" t="s">
        <v>65408</v>
      </c>
      <c r="E2232" t="s">
        <v>52609</v>
      </c>
      <c r="F2232" t="s">
        <v>65409</v>
      </c>
      <c r="J2232" t="s">
        <v>8243</v>
      </c>
      <c r="K2232" t="s">
        <v>8244</v>
      </c>
      <c r="L2232" t="s">
        <v>8245</v>
      </c>
      <c r="P2232">
        <v>7</v>
      </c>
      <c r="Q2232">
        <v>7</v>
      </c>
      <c r="R2232">
        <v>4</v>
      </c>
      <c r="S2232" t="s">
        <v>77325</v>
      </c>
      <c r="T2232" t="s">
        <v>77325</v>
      </c>
      <c r="U2232" t="s">
        <v>79881</v>
      </c>
      <c r="V2232" t="s">
        <v>87099</v>
      </c>
      <c r="W2232">
        <v>0</v>
      </c>
      <c r="X2232" t="s">
        <v>87100</v>
      </c>
      <c r="Y2232">
        <v>1042700000</v>
      </c>
      <c r="Z2232">
        <v>54</v>
      </c>
      <c r="AA2232" t="s">
        <v>87101</v>
      </c>
      <c r="AB2232">
        <v>1</v>
      </c>
      <c r="AC2232" t="s">
        <v>87102</v>
      </c>
      <c r="AD2232" t="s">
        <v>87103</v>
      </c>
      <c r="AE2232" t="s">
        <v>8246</v>
      </c>
      <c r="AF2232" t="s">
        <v>8247</v>
      </c>
      <c r="AG2232">
        <v>1291</v>
      </c>
      <c r="AH2232" t="s">
        <v>8248</v>
      </c>
      <c r="AI2232" t="s">
        <v>8249</v>
      </c>
      <c r="AJ2232" t="s">
        <v>8250</v>
      </c>
      <c r="AL2232" s="4" t="s">
        <v>8251</v>
      </c>
    </row>
    <row r="2233" spans="1:38" x14ac:dyDescent="0.3">
      <c r="A2233" t="s">
        <v>65410</v>
      </c>
      <c r="B2233" t="s">
        <v>65411</v>
      </c>
      <c r="C2233" t="s">
        <v>65412</v>
      </c>
      <c r="D2233" t="s">
        <v>57787</v>
      </c>
      <c r="E2233" t="s">
        <v>65413</v>
      </c>
      <c r="F2233" t="s">
        <v>57680</v>
      </c>
      <c r="J2233" t="s">
        <v>34675</v>
      </c>
      <c r="K2233" t="s">
        <v>34676</v>
      </c>
      <c r="L2233" t="s">
        <v>34677</v>
      </c>
      <c r="M2233" t="s">
        <v>18677</v>
      </c>
      <c r="P2233">
        <v>11</v>
      </c>
      <c r="Q2233">
        <v>11</v>
      </c>
      <c r="R2233">
        <v>11</v>
      </c>
      <c r="S2233" t="s">
        <v>70829</v>
      </c>
      <c r="T2233" t="s">
        <v>70829</v>
      </c>
      <c r="U2233" t="s">
        <v>70829</v>
      </c>
      <c r="V2233" t="s">
        <v>87104</v>
      </c>
      <c r="W2233">
        <v>0</v>
      </c>
      <c r="X2233" t="s">
        <v>78939</v>
      </c>
      <c r="Y2233">
        <v>418500000</v>
      </c>
      <c r="Z2233">
        <v>52</v>
      </c>
      <c r="AA2233" t="s">
        <v>87105</v>
      </c>
      <c r="AB2233">
        <v>1</v>
      </c>
      <c r="AC2233" t="s">
        <v>87106</v>
      </c>
      <c r="AD2233" t="s">
        <v>87107</v>
      </c>
      <c r="AE2233" t="s">
        <v>34678</v>
      </c>
      <c r="AF2233" t="s">
        <v>34678</v>
      </c>
      <c r="AG2233">
        <v>5377</v>
      </c>
      <c r="AH2233" t="s">
        <v>34679</v>
      </c>
      <c r="AI2233" t="s">
        <v>34680</v>
      </c>
      <c r="AJ2233" t="s">
        <v>34681</v>
      </c>
      <c r="AL2233" s="4" t="s">
        <v>34682</v>
      </c>
    </row>
    <row r="2234" spans="1:38" x14ac:dyDescent="0.3">
      <c r="A2234" t="s">
        <v>65414</v>
      </c>
      <c r="B2234" t="s">
        <v>65415</v>
      </c>
      <c r="C2234" t="s">
        <v>65416</v>
      </c>
      <c r="D2234" t="s">
        <v>65417</v>
      </c>
      <c r="E2234" t="s">
        <v>60500</v>
      </c>
      <c r="F2234" t="s">
        <v>65418</v>
      </c>
      <c r="J2234" t="s">
        <v>18504</v>
      </c>
      <c r="L2234" t="s">
        <v>18505</v>
      </c>
      <c r="P2234">
        <v>20</v>
      </c>
      <c r="Q2234">
        <v>20</v>
      </c>
      <c r="R2234">
        <v>20</v>
      </c>
      <c r="S2234" t="s">
        <v>78621</v>
      </c>
      <c r="T2234" t="s">
        <v>78621</v>
      </c>
      <c r="U2234" t="s">
        <v>78621</v>
      </c>
      <c r="V2234" t="s">
        <v>87108</v>
      </c>
      <c r="W2234">
        <v>0</v>
      </c>
      <c r="X2234" t="s">
        <v>87109</v>
      </c>
      <c r="Y2234">
        <v>1477900000</v>
      </c>
      <c r="Z2234">
        <v>95</v>
      </c>
      <c r="AA2234" t="s">
        <v>87110</v>
      </c>
      <c r="AB2234">
        <v>1</v>
      </c>
      <c r="AC2234" t="s">
        <v>87111</v>
      </c>
      <c r="AD2234" t="s">
        <v>87112</v>
      </c>
      <c r="AE2234" t="s">
        <v>18506</v>
      </c>
      <c r="AF2234" t="s">
        <v>18507</v>
      </c>
      <c r="AG2234">
        <v>2662</v>
      </c>
      <c r="AH2234" t="s">
        <v>18508</v>
      </c>
      <c r="AI2234" t="s">
        <v>18509</v>
      </c>
      <c r="AJ2234" t="s">
        <v>18510</v>
      </c>
      <c r="AL2234" s="4" t="s">
        <v>18511</v>
      </c>
    </row>
    <row r="2235" spans="1:38" x14ac:dyDescent="0.3">
      <c r="A2235" t="s">
        <v>54994</v>
      </c>
      <c r="B2235">
        <v>1</v>
      </c>
      <c r="C2235" t="s">
        <v>57345</v>
      </c>
      <c r="D2235" t="s">
        <v>65419</v>
      </c>
      <c r="E2235">
        <v>1</v>
      </c>
      <c r="F2235" t="s">
        <v>65420</v>
      </c>
      <c r="J2235" t="s">
        <v>36619</v>
      </c>
      <c r="K2235" t="s">
        <v>36620</v>
      </c>
      <c r="L2235" t="s">
        <v>36621</v>
      </c>
      <c r="M2235" t="s">
        <v>24415</v>
      </c>
      <c r="P2235">
        <v>5</v>
      </c>
      <c r="Q2235">
        <v>5</v>
      </c>
      <c r="R2235">
        <v>5</v>
      </c>
      <c r="S2235" t="s">
        <v>48450</v>
      </c>
      <c r="T2235" t="s">
        <v>48450</v>
      </c>
      <c r="U2235" t="s">
        <v>48450</v>
      </c>
      <c r="V2235" t="s">
        <v>87113</v>
      </c>
      <c r="W2235">
        <v>0</v>
      </c>
      <c r="X2235" t="s">
        <v>87114</v>
      </c>
      <c r="Y2235">
        <v>65327000</v>
      </c>
      <c r="Z2235">
        <v>7</v>
      </c>
      <c r="AA2235" t="s">
        <v>87115</v>
      </c>
      <c r="AB2235">
        <v>1</v>
      </c>
      <c r="AC2235" t="s">
        <v>87116</v>
      </c>
      <c r="AD2235" t="s">
        <v>87117</v>
      </c>
      <c r="AE2235" t="s">
        <v>36622</v>
      </c>
      <c r="AF2235" t="s">
        <v>36622</v>
      </c>
      <c r="AG2235">
        <v>4660</v>
      </c>
      <c r="AH2235" t="s">
        <v>36623</v>
      </c>
      <c r="AI2235" t="s">
        <v>36624</v>
      </c>
      <c r="AJ2235" t="s">
        <v>36625</v>
      </c>
      <c r="AL2235" s="4" t="s">
        <v>36626</v>
      </c>
    </row>
    <row r="2236" spans="1:38" x14ac:dyDescent="0.3">
      <c r="A2236" t="s">
        <v>65421</v>
      </c>
      <c r="B2236" t="s">
        <v>65422</v>
      </c>
      <c r="C2236" t="s">
        <v>65423</v>
      </c>
      <c r="D2236" t="s">
        <v>65424</v>
      </c>
      <c r="E2236" t="s">
        <v>65425</v>
      </c>
      <c r="F2236" t="s">
        <v>65426</v>
      </c>
      <c r="J2236" t="s">
        <v>9539</v>
      </c>
      <c r="K2236" t="s">
        <v>9540</v>
      </c>
      <c r="L2236" t="s">
        <v>9541</v>
      </c>
      <c r="M2236" t="s">
        <v>1380</v>
      </c>
      <c r="P2236">
        <v>5</v>
      </c>
      <c r="Q2236">
        <v>5</v>
      </c>
      <c r="R2236">
        <v>4</v>
      </c>
      <c r="S2236">
        <v>57</v>
      </c>
      <c r="T2236">
        <v>57</v>
      </c>
      <c r="U2236" t="s">
        <v>82084</v>
      </c>
      <c r="V2236" t="s">
        <v>87118</v>
      </c>
      <c r="W2236">
        <v>0</v>
      </c>
      <c r="X2236" t="s">
        <v>87119</v>
      </c>
      <c r="Y2236">
        <v>23252000000</v>
      </c>
      <c r="Z2236">
        <v>193</v>
      </c>
      <c r="AA2236" t="s">
        <v>87120</v>
      </c>
      <c r="AB2236">
        <v>1</v>
      </c>
      <c r="AC2236" t="s">
        <v>87121</v>
      </c>
      <c r="AD2236" t="s">
        <v>87122</v>
      </c>
      <c r="AE2236" t="s">
        <v>9542</v>
      </c>
      <c r="AF2236" t="s">
        <v>9543</v>
      </c>
      <c r="AG2236">
        <v>1457</v>
      </c>
      <c r="AH2236" t="s">
        <v>9544</v>
      </c>
      <c r="AI2236" t="s">
        <v>9545</v>
      </c>
      <c r="AJ2236" t="s">
        <v>9546</v>
      </c>
      <c r="AL2236" s="4" t="s">
        <v>9547</v>
      </c>
    </row>
    <row r="2237" spans="1:38" x14ac:dyDescent="0.3">
      <c r="A2237" t="s">
        <v>65427</v>
      </c>
      <c r="B2237" t="s">
        <v>65428</v>
      </c>
      <c r="C2237" t="s">
        <v>65429</v>
      </c>
      <c r="D2237" t="s">
        <v>65430</v>
      </c>
      <c r="E2237" t="s">
        <v>65431</v>
      </c>
      <c r="F2237" t="s">
        <v>65432</v>
      </c>
      <c r="J2237" t="s">
        <v>17967</v>
      </c>
      <c r="K2237" t="s">
        <v>17968</v>
      </c>
      <c r="L2237" t="s">
        <v>17969</v>
      </c>
      <c r="M2237" t="s">
        <v>17970</v>
      </c>
      <c r="P2237">
        <v>19</v>
      </c>
      <c r="Q2237">
        <v>19</v>
      </c>
      <c r="R2237">
        <v>14</v>
      </c>
      <c r="S2237" t="s">
        <v>87123</v>
      </c>
      <c r="T2237" t="s">
        <v>87123</v>
      </c>
      <c r="U2237" t="s">
        <v>87124</v>
      </c>
      <c r="V2237" t="s">
        <v>87125</v>
      </c>
      <c r="W2237">
        <v>0</v>
      </c>
      <c r="X2237" t="s">
        <v>48516</v>
      </c>
      <c r="Y2237">
        <v>10759000000</v>
      </c>
      <c r="Z2237">
        <v>245</v>
      </c>
      <c r="AA2237" t="s">
        <v>87126</v>
      </c>
      <c r="AB2237">
        <v>1</v>
      </c>
      <c r="AC2237" t="s">
        <v>87127</v>
      </c>
      <c r="AD2237" t="s">
        <v>87128</v>
      </c>
      <c r="AE2237" t="s">
        <v>17971</v>
      </c>
      <c r="AF2237" t="s">
        <v>17972</v>
      </c>
      <c r="AG2237">
        <v>2586</v>
      </c>
      <c r="AH2237" t="s">
        <v>17973</v>
      </c>
      <c r="AI2237" t="s">
        <v>17974</v>
      </c>
      <c r="AJ2237" t="s">
        <v>17975</v>
      </c>
      <c r="AL2237" s="4" t="s">
        <v>17976</v>
      </c>
    </row>
    <row r="2238" spans="1:38" x14ac:dyDescent="0.3">
      <c r="A2238" t="s">
        <v>65433</v>
      </c>
      <c r="B2238" t="s">
        <v>65434</v>
      </c>
      <c r="C2238" t="s">
        <v>65435</v>
      </c>
      <c r="D2238" t="s">
        <v>65436</v>
      </c>
      <c r="E2238" t="s">
        <v>65437</v>
      </c>
      <c r="F2238" t="s">
        <v>65438</v>
      </c>
      <c r="J2238" t="s">
        <v>14740</v>
      </c>
      <c r="K2238" t="s">
        <v>14741</v>
      </c>
      <c r="L2238" t="s">
        <v>14742</v>
      </c>
      <c r="P2238">
        <v>24</v>
      </c>
      <c r="Q2238">
        <v>24</v>
      </c>
      <c r="R2238">
        <v>14</v>
      </c>
      <c r="S2238" t="s">
        <v>87129</v>
      </c>
      <c r="T2238" t="s">
        <v>87129</v>
      </c>
      <c r="U2238" t="s">
        <v>78233</v>
      </c>
      <c r="V2238" t="s">
        <v>87130</v>
      </c>
      <c r="W2238">
        <v>0</v>
      </c>
      <c r="X2238" t="s">
        <v>48516</v>
      </c>
      <c r="Y2238">
        <v>9627800000</v>
      </c>
      <c r="Z2238">
        <v>285</v>
      </c>
      <c r="AA2238" t="s">
        <v>87131</v>
      </c>
      <c r="AB2238">
        <v>1</v>
      </c>
      <c r="AC2238" t="s">
        <v>87132</v>
      </c>
      <c r="AD2238" t="s">
        <v>87133</v>
      </c>
      <c r="AE2238" t="s">
        <v>14743</v>
      </c>
      <c r="AF2238" t="s">
        <v>14744</v>
      </c>
      <c r="AG2238">
        <v>2139</v>
      </c>
      <c r="AH2238" t="s">
        <v>14745</v>
      </c>
      <c r="AI2238" t="s">
        <v>14746</v>
      </c>
      <c r="AJ2238" t="s">
        <v>14747</v>
      </c>
      <c r="AK2238" t="s">
        <v>14748</v>
      </c>
      <c r="AL2238" s="4" t="s">
        <v>14749</v>
      </c>
    </row>
    <row r="2239" spans="1:38" x14ac:dyDescent="0.3">
      <c r="A2239" t="s">
        <v>65439</v>
      </c>
      <c r="B2239" t="s">
        <v>65440</v>
      </c>
      <c r="C2239" t="s">
        <v>58463</v>
      </c>
      <c r="D2239" t="s">
        <v>65441</v>
      </c>
      <c r="E2239" t="s">
        <v>65442</v>
      </c>
      <c r="F2239" t="s">
        <v>65443</v>
      </c>
      <c r="J2239" t="s">
        <v>28066</v>
      </c>
      <c r="L2239" t="s">
        <v>108</v>
      </c>
      <c r="P2239">
        <v>14</v>
      </c>
      <c r="Q2239">
        <v>14</v>
      </c>
      <c r="R2239">
        <v>14</v>
      </c>
      <c r="S2239" t="s">
        <v>83977</v>
      </c>
      <c r="T2239" t="s">
        <v>83977</v>
      </c>
      <c r="U2239" t="s">
        <v>83977</v>
      </c>
      <c r="V2239" t="s">
        <v>87134</v>
      </c>
      <c r="W2239">
        <v>0</v>
      </c>
      <c r="X2239" t="s">
        <v>87135</v>
      </c>
      <c r="Y2239">
        <v>1322800000</v>
      </c>
      <c r="Z2239">
        <v>67</v>
      </c>
      <c r="AA2239" t="s">
        <v>87136</v>
      </c>
      <c r="AB2239">
        <v>1</v>
      </c>
      <c r="AC2239" t="s">
        <v>87137</v>
      </c>
      <c r="AD2239" t="s">
        <v>87138</v>
      </c>
      <c r="AE2239" t="s">
        <v>28067</v>
      </c>
      <c r="AF2239" t="s">
        <v>28068</v>
      </c>
      <c r="AG2239">
        <v>4300</v>
      </c>
      <c r="AH2239" t="s">
        <v>28069</v>
      </c>
      <c r="AI2239" t="s">
        <v>28070</v>
      </c>
      <c r="AJ2239" t="s">
        <v>28071</v>
      </c>
      <c r="AL2239" s="4" t="s">
        <v>28072</v>
      </c>
    </row>
    <row r="2240" spans="1:38" x14ac:dyDescent="0.3">
      <c r="A2240" t="s">
        <v>65444</v>
      </c>
      <c r="B2240" t="s">
        <v>65445</v>
      </c>
      <c r="C2240">
        <v>1</v>
      </c>
      <c r="D2240" t="s">
        <v>65446</v>
      </c>
      <c r="E2240" t="s">
        <v>65447</v>
      </c>
      <c r="F2240">
        <v>1</v>
      </c>
      <c r="J2240" t="s">
        <v>36091</v>
      </c>
      <c r="K2240" t="s">
        <v>36092</v>
      </c>
      <c r="L2240" t="s">
        <v>36093</v>
      </c>
      <c r="M2240" t="s">
        <v>23376</v>
      </c>
      <c r="P2240">
        <v>2</v>
      </c>
      <c r="Q2240">
        <v>2</v>
      </c>
      <c r="R2240">
        <v>2</v>
      </c>
      <c r="S2240" t="s">
        <v>77800</v>
      </c>
      <c r="T2240" t="s">
        <v>77800</v>
      </c>
      <c r="U2240" t="s">
        <v>77800</v>
      </c>
      <c r="V2240" t="s">
        <v>87139</v>
      </c>
      <c r="W2240" t="s">
        <v>87140</v>
      </c>
      <c r="X2240" t="s">
        <v>87141</v>
      </c>
      <c r="Y2240">
        <v>23840000</v>
      </c>
      <c r="Z2240">
        <v>0</v>
      </c>
      <c r="AA2240" t="s">
        <v>87142</v>
      </c>
      <c r="AB2240">
        <v>1</v>
      </c>
      <c r="AC2240" t="s">
        <v>87143</v>
      </c>
      <c r="AD2240" t="s">
        <v>87144</v>
      </c>
      <c r="AE2240" t="s">
        <v>36094</v>
      </c>
      <c r="AF2240" t="s">
        <v>36094</v>
      </c>
      <c r="AG2240">
        <v>359</v>
      </c>
      <c r="AH2240" t="s">
        <v>36095</v>
      </c>
      <c r="AI2240" t="s">
        <v>36096</v>
      </c>
      <c r="AJ2240" t="s">
        <v>36097</v>
      </c>
      <c r="AK2240" t="s">
        <v>36098</v>
      </c>
      <c r="AL2240" s="4" t="s">
        <v>36099</v>
      </c>
    </row>
    <row r="2241" spans="1:38" x14ac:dyDescent="0.3">
      <c r="A2241" t="s">
        <v>65448</v>
      </c>
      <c r="B2241" t="s">
        <v>65449</v>
      </c>
      <c r="C2241" t="s">
        <v>65450</v>
      </c>
      <c r="D2241" t="s">
        <v>65451</v>
      </c>
      <c r="E2241" t="s">
        <v>61811</v>
      </c>
      <c r="F2241" t="s">
        <v>65452</v>
      </c>
      <c r="J2241" t="s">
        <v>17304</v>
      </c>
      <c r="K2241" t="s">
        <v>17305</v>
      </c>
      <c r="L2241" t="s">
        <v>17306</v>
      </c>
      <c r="M2241" t="s">
        <v>17307</v>
      </c>
      <c r="P2241">
        <v>34</v>
      </c>
      <c r="Q2241">
        <v>34</v>
      </c>
      <c r="R2241">
        <v>34</v>
      </c>
      <c r="S2241">
        <v>32</v>
      </c>
      <c r="T2241">
        <v>32</v>
      </c>
      <c r="U2241">
        <v>32</v>
      </c>
      <c r="V2241" t="s">
        <v>87145</v>
      </c>
      <c r="W2241">
        <v>0</v>
      </c>
      <c r="X2241" t="s">
        <v>87146</v>
      </c>
      <c r="Y2241">
        <v>1150400000</v>
      </c>
      <c r="Z2241">
        <v>101</v>
      </c>
      <c r="AA2241" t="s">
        <v>87147</v>
      </c>
      <c r="AB2241">
        <v>1</v>
      </c>
      <c r="AC2241" t="s">
        <v>87148</v>
      </c>
      <c r="AD2241" t="s">
        <v>87149</v>
      </c>
      <c r="AE2241" t="s">
        <v>17308</v>
      </c>
      <c r="AF2241" t="s">
        <v>17309</v>
      </c>
      <c r="AG2241">
        <v>2492</v>
      </c>
      <c r="AH2241" t="s">
        <v>17310</v>
      </c>
      <c r="AI2241" t="s">
        <v>17311</v>
      </c>
      <c r="AJ2241" t="s">
        <v>17312</v>
      </c>
      <c r="AK2241" t="s">
        <v>17313</v>
      </c>
      <c r="AL2241" s="4" t="s">
        <v>17314</v>
      </c>
    </row>
    <row r="2242" spans="1:38" x14ac:dyDescent="0.3">
      <c r="A2242" t="s">
        <v>65453</v>
      </c>
      <c r="B2242" t="s">
        <v>56819</v>
      </c>
      <c r="C2242" t="s">
        <v>65454</v>
      </c>
      <c r="D2242" t="s">
        <v>65455</v>
      </c>
      <c r="E2242" t="s">
        <v>65456</v>
      </c>
      <c r="F2242" t="s">
        <v>65457</v>
      </c>
      <c r="J2242" t="s">
        <v>25872</v>
      </c>
      <c r="K2242" t="s">
        <v>25873</v>
      </c>
      <c r="L2242" t="s">
        <v>25874</v>
      </c>
      <c r="P2242">
        <v>7</v>
      </c>
      <c r="Q2242">
        <v>7</v>
      </c>
      <c r="R2242">
        <v>7</v>
      </c>
      <c r="S2242" t="s">
        <v>80028</v>
      </c>
      <c r="T2242" t="s">
        <v>80028</v>
      </c>
      <c r="U2242" t="s">
        <v>80028</v>
      </c>
      <c r="V2242" t="s">
        <v>87150</v>
      </c>
      <c r="W2242">
        <v>0</v>
      </c>
      <c r="X2242" t="s">
        <v>87151</v>
      </c>
      <c r="Y2242">
        <v>323510000</v>
      </c>
      <c r="Z2242">
        <v>23</v>
      </c>
      <c r="AA2242" t="s">
        <v>87152</v>
      </c>
      <c r="AB2242">
        <v>1</v>
      </c>
      <c r="AC2242" t="s">
        <v>87153</v>
      </c>
      <c r="AD2242" t="s">
        <v>87154</v>
      </c>
      <c r="AE2242" t="s">
        <v>25875</v>
      </c>
      <c r="AF2242" t="s">
        <v>25876</v>
      </c>
      <c r="AG2242">
        <v>3932</v>
      </c>
      <c r="AH2242" t="s">
        <v>25877</v>
      </c>
      <c r="AI2242" t="s">
        <v>25878</v>
      </c>
      <c r="AJ2242" t="s">
        <v>25879</v>
      </c>
      <c r="AL2242" s="4" t="s">
        <v>25880</v>
      </c>
    </row>
    <row r="2243" spans="1:38" x14ac:dyDescent="0.3">
      <c r="A2243" t="s">
        <v>65458</v>
      </c>
      <c r="B2243" t="s">
        <v>65459</v>
      </c>
      <c r="C2243" t="s">
        <v>65460</v>
      </c>
      <c r="D2243" t="s">
        <v>65461</v>
      </c>
      <c r="E2243" t="s">
        <v>65462</v>
      </c>
      <c r="F2243" t="s">
        <v>65463</v>
      </c>
      <c r="J2243" t="s">
        <v>26255</v>
      </c>
      <c r="K2243" t="s">
        <v>4537</v>
      </c>
      <c r="L2243" t="s">
        <v>23972</v>
      </c>
      <c r="P2243">
        <v>7</v>
      </c>
      <c r="Q2243">
        <v>7</v>
      </c>
      <c r="R2243">
        <v>7</v>
      </c>
      <c r="S2243" t="s">
        <v>76664</v>
      </c>
      <c r="T2243" t="s">
        <v>76664</v>
      </c>
      <c r="U2243" t="s">
        <v>76664</v>
      </c>
      <c r="V2243" t="s">
        <v>87155</v>
      </c>
      <c r="W2243">
        <v>0</v>
      </c>
      <c r="X2243" t="s">
        <v>87156</v>
      </c>
      <c r="Y2243">
        <v>135340000</v>
      </c>
      <c r="Z2243">
        <v>18</v>
      </c>
      <c r="AA2243" t="s">
        <v>87157</v>
      </c>
      <c r="AB2243">
        <v>1</v>
      </c>
      <c r="AC2243" t="s">
        <v>87158</v>
      </c>
      <c r="AD2243" t="s">
        <v>87159</v>
      </c>
      <c r="AE2243" t="s">
        <v>34690</v>
      </c>
      <c r="AF2243" t="s">
        <v>34691</v>
      </c>
      <c r="AG2243">
        <v>5380</v>
      </c>
      <c r="AH2243" t="s">
        <v>34692</v>
      </c>
      <c r="AI2243" t="s">
        <v>34693</v>
      </c>
      <c r="AJ2243" t="s">
        <v>34694</v>
      </c>
      <c r="AL2243" s="4" t="s">
        <v>34695</v>
      </c>
    </row>
    <row r="2244" spans="1:38" x14ac:dyDescent="0.3">
      <c r="A2244" t="s">
        <v>65464</v>
      </c>
      <c r="B2244" t="s">
        <v>65465</v>
      </c>
      <c r="C2244" t="s">
        <v>65466</v>
      </c>
      <c r="D2244" t="s">
        <v>65467</v>
      </c>
      <c r="E2244" t="s">
        <v>65468</v>
      </c>
      <c r="F2244" t="s">
        <v>57967</v>
      </c>
      <c r="J2244" t="s">
        <v>33983</v>
      </c>
      <c r="K2244" t="s">
        <v>33984</v>
      </c>
      <c r="L2244" t="s">
        <v>33985</v>
      </c>
      <c r="M2244" t="s">
        <v>33986</v>
      </c>
      <c r="P2244">
        <v>6</v>
      </c>
      <c r="Q2244">
        <v>5</v>
      </c>
      <c r="R2244">
        <v>5</v>
      </c>
      <c r="S2244" t="s">
        <v>76826</v>
      </c>
      <c r="T2244" t="s">
        <v>79311</v>
      </c>
      <c r="U2244" t="s">
        <v>79311</v>
      </c>
      <c r="V2244" t="s">
        <v>87160</v>
      </c>
      <c r="W2244">
        <v>0</v>
      </c>
      <c r="X2244" t="s">
        <v>87161</v>
      </c>
      <c r="Y2244">
        <v>171400000</v>
      </c>
      <c r="Z2244">
        <v>13</v>
      </c>
      <c r="AA2244" t="s">
        <v>87162</v>
      </c>
      <c r="AB2244">
        <v>1</v>
      </c>
      <c r="AC2244" t="s">
        <v>87163</v>
      </c>
      <c r="AD2244" t="s">
        <v>87164</v>
      </c>
      <c r="AE2244" t="s">
        <v>33987</v>
      </c>
      <c r="AF2244" t="s">
        <v>33987</v>
      </c>
      <c r="AG2244">
        <v>5269</v>
      </c>
      <c r="AH2244" t="s">
        <v>33988</v>
      </c>
      <c r="AI2244" t="s">
        <v>33989</v>
      </c>
      <c r="AJ2244" t="s">
        <v>33990</v>
      </c>
      <c r="AL2244" s="4" t="s">
        <v>33991</v>
      </c>
    </row>
    <row r="2245" spans="1:38" x14ac:dyDescent="0.3">
      <c r="A2245" t="s">
        <v>65469</v>
      </c>
      <c r="B2245" t="s">
        <v>58711</v>
      </c>
      <c r="C2245" t="s">
        <v>65470</v>
      </c>
      <c r="D2245" t="s">
        <v>65471</v>
      </c>
      <c r="E2245" t="s">
        <v>65472</v>
      </c>
      <c r="F2245" t="s">
        <v>65473</v>
      </c>
      <c r="P2245">
        <v>5</v>
      </c>
      <c r="Q2245">
        <v>5</v>
      </c>
      <c r="R2245">
        <v>5</v>
      </c>
      <c r="S2245">
        <v>13</v>
      </c>
      <c r="T2245">
        <v>13</v>
      </c>
      <c r="U2245">
        <v>13</v>
      </c>
      <c r="V2245" t="s">
        <v>80502</v>
      </c>
      <c r="W2245">
        <v>0</v>
      </c>
      <c r="X2245" t="s">
        <v>87165</v>
      </c>
      <c r="Y2245">
        <v>129710000</v>
      </c>
      <c r="Z2245">
        <v>9</v>
      </c>
      <c r="AA2245" t="s">
        <v>87166</v>
      </c>
      <c r="AB2245">
        <v>1</v>
      </c>
      <c r="AC2245" t="s">
        <v>87167</v>
      </c>
      <c r="AD2245" t="s">
        <v>87168</v>
      </c>
      <c r="AE2245" t="s">
        <v>22920</v>
      </c>
      <c r="AF2245" t="s">
        <v>22920</v>
      </c>
      <c r="AG2245">
        <v>3452</v>
      </c>
      <c r="AH2245" t="s">
        <v>22921</v>
      </c>
      <c r="AI2245" t="s">
        <v>22922</v>
      </c>
      <c r="AL2245" s="4" t="s">
        <v>22923</v>
      </c>
    </row>
    <row r="2246" spans="1:38" x14ac:dyDescent="0.3">
      <c r="A2246" t="s">
        <v>65474</v>
      </c>
      <c r="B2246" t="s">
        <v>65475</v>
      </c>
      <c r="C2246" t="s">
        <v>51798</v>
      </c>
      <c r="D2246" t="s">
        <v>65476</v>
      </c>
      <c r="E2246" t="s">
        <v>65477</v>
      </c>
      <c r="F2246" t="s">
        <v>65478</v>
      </c>
      <c r="J2246" t="s">
        <v>12878</v>
      </c>
      <c r="K2246" t="s">
        <v>12879</v>
      </c>
      <c r="L2246" t="s">
        <v>12880</v>
      </c>
      <c r="M2246" t="s">
        <v>12881</v>
      </c>
      <c r="P2246">
        <v>3</v>
      </c>
      <c r="Q2246">
        <v>3</v>
      </c>
      <c r="R2246">
        <v>3</v>
      </c>
      <c r="S2246" t="s">
        <v>83704</v>
      </c>
      <c r="T2246" t="s">
        <v>83704</v>
      </c>
      <c r="U2246" t="s">
        <v>83704</v>
      </c>
      <c r="V2246" t="s">
        <v>87169</v>
      </c>
      <c r="W2246">
        <v>0</v>
      </c>
      <c r="X2246" t="s">
        <v>87170</v>
      </c>
      <c r="Y2246">
        <v>57777000</v>
      </c>
      <c r="Z2246">
        <v>9</v>
      </c>
      <c r="AA2246" t="s">
        <v>87171</v>
      </c>
      <c r="AB2246">
        <v>1</v>
      </c>
      <c r="AC2246" t="s">
        <v>87172</v>
      </c>
      <c r="AD2246" t="s">
        <v>87173</v>
      </c>
      <c r="AE2246" t="s">
        <v>12882</v>
      </c>
      <c r="AF2246" t="s">
        <v>12883</v>
      </c>
      <c r="AG2246">
        <v>1894</v>
      </c>
      <c r="AH2246" t="s">
        <v>12884</v>
      </c>
      <c r="AI2246" t="s">
        <v>12885</v>
      </c>
      <c r="AJ2246" t="s">
        <v>12886</v>
      </c>
      <c r="AL2246" s="4" t="s">
        <v>12887</v>
      </c>
    </row>
    <row r="2247" spans="1:38" x14ac:dyDescent="0.3">
      <c r="A2247" t="s">
        <v>65479</v>
      </c>
      <c r="B2247" t="s">
        <v>65480</v>
      </c>
      <c r="C2247" t="s">
        <v>65481</v>
      </c>
      <c r="D2247" t="s">
        <v>65482</v>
      </c>
      <c r="E2247" t="s">
        <v>65483</v>
      </c>
      <c r="F2247" t="s">
        <v>65484</v>
      </c>
      <c r="J2247" t="s">
        <v>33105</v>
      </c>
      <c r="K2247" t="s">
        <v>33106</v>
      </c>
      <c r="L2247" t="s">
        <v>33107</v>
      </c>
      <c r="P2247">
        <v>11</v>
      </c>
      <c r="Q2247">
        <v>11</v>
      </c>
      <c r="R2247">
        <v>11</v>
      </c>
      <c r="S2247" t="s">
        <v>77287</v>
      </c>
      <c r="T2247" t="s">
        <v>77287</v>
      </c>
      <c r="U2247" t="s">
        <v>77287</v>
      </c>
      <c r="V2247" t="s">
        <v>87174</v>
      </c>
      <c r="W2247">
        <v>0</v>
      </c>
      <c r="X2247" t="s">
        <v>87175</v>
      </c>
      <c r="Y2247">
        <v>149900000</v>
      </c>
      <c r="Z2247">
        <v>24</v>
      </c>
      <c r="AA2247" t="s">
        <v>87176</v>
      </c>
      <c r="AB2247">
        <v>1</v>
      </c>
      <c r="AC2247" t="s">
        <v>87177</v>
      </c>
      <c r="AD2247" t="s">
        <v>87178</v>
      </c>
      <c r="AE2247" t="s">
        <v>33108</v>
      </c>
      <c r="AF2247" t="s">
        <v>33108</v>
      </c>
      <c r="AG2247">
        <v>5135</v>
      </c>
      <c r="AH2247" t="s">
        <v>33109</v>
      </c>
      <c r="AI2247" t="s">
        <v>33110</v>
      </c>
      <c r="AJ2247" t="s">
        <v>33111</v>
      </c>
      <c r="AL2247" s="4" t="s">
        <v>33112</v>
      </c>
    </row>
    <row r="2248" spans="1:38" x14ac:dyDescent="0.3">
      <c r="A2248" t="s">
        <v>65485</v>
      </c>
      <c r="B2248" t="s">
        <v>65486</v>
      </c>
      <c r="C2248" t="s">
        <v>63278</v>
      </c>
      <c r="D2248" t="s">
        <v>57275</v>
      </c>
      <c r="E2248" t="s">
        <v>65487</v>
      </c>
      <c r="F2248" t="s">
        <v>54320</v>
      </c>
      <c r="J2248" t="s">
        <v>6727</v>
      </c>
      <c r="K2248" t="s">
        <v>6728</v>
      </c>
      <c r="L2248" t="s">
        <v>6729</v>
      </c>
      <c r="M2248" t="s">
        <v>6730</v>
      </c>
      <c r="P2248">
        <v>3</v>
      </c>
      <c r="Q2248">
        <v>3</v>
      </c>
      <c r="R2248">
        <v>3</v>
      </c>
      <c r="S2248" t="s">
        <v>78453</v>
      </c>
      <c r="T2248" t="s">
        <v>78453</v>
      </c>
      <c r="U2248" t="s">
        <v>78453</v>
      </c>
      <c r="V2248" t="s">
        <v>78482</v>
      </c>
      <c r="W2248">
        <v>0</v>
      </c>
      <c r="X2248" t="s">
        <v>87179</v>
      </c>
      <c r="Y2248">
        <v>321420000</v>
      </c>
      <c r="Z2248">
        <v>23</v>
      </c>
      <c r="AA2248" t="s">
        <v>87180</v>
      </c>
      <c r="AB2248">
        <v>1</v>
      </c>
      <c r="AC2248" t="s">
        <v>87181</v>
      </c>
      <c r="AD2248" t="s">
        <v>87182</v>
      </c>
      <c r="AE2248" t="s">
        <v>6731</v>
      </c>
      <c r="AF2248" t="s">
        <v>6731</v>
      </c>
      <c r="AG2248">
        <v>1096</v>
      </c>
      <c r="AH2248" t="s">
        <v>6732</v>
      </c>
      <c r="AI2248" t="s">
        <v>6733</v>
      </c>
      <c r="AJ2248" t="s">
        <v>6734</v>
      </c>
      <c r="AK2248" t="s">
        <v>6735</v>
      </c>
      <c r="AL2248" s="4" t="s">
        <v>6736</v>
      </c>
    </row>
    <row r="2249" spans="1:38" x14ac:dyDescent="0.3">
      <c r="A2249" t="s">
        <v>65488</v>
      </c>
      <c r="B2249" t="s">
        <v>65489</v>
      </c>
      <c r="C2249" t="s">
        <v>65490</v>
      </c>
      <c r="D2249" t="s">
        <v>53153</v>
      </c>
      <c r="E2249" t="s">
        <v>65491</v>
      </c>
      <c r="F2249" t="s">
        <v>65492</v>
      </c>
      <c r="J2249" t="s">
        <v>946</v>
      </c>
      <c r="K2249" t="s">
        <v>947</v>
      </c>
      <c r="L2249" t="s">
        <v>552</v>
      </c>
      <c r="M2249" t="s">
        <v>948</v>
      </c>
      <c r="P2249">
        <v>36</v>
      </c>
      <c r="Q2249">
        <v>36</v>
      </c>
      <c r="R2249">
        <v>36</v>
      </c>
      <c r="S2249">
        <v>30</v>
      </c>
      <c r="T2249">
        <v>30</v>
      </c>
      <c r="U2249">
        <v>30</v>
      </c>
      <c r="V2249" t="s">
        <v>87183</v>
      </c>
      <c r="W2249">
        <v>0</v>
      </c>
      <c r="X2249" t="s">
        <v>87184</v>
      </c>
      <c r="Y2249">
        <v>2680300000</v>
      </c>
      <c r="Z2249">
        <v>192</v>
      </c>
      <c r="AA2249" t="s">
        <v>87185</v>
      </c>
      <c r="AB2249">
        <v>1</v>
      </c>
      <c r="AC2249" t="s">
        <v>87186</v>
      </c>
      <c r="AD2249" t="s">
        <v>87187</v>
      </c>
      <c r="AE2249" t="s">
        <v>949</v>
      </c>
      <c r="AF2249" t="s">
        <v>950</v>
      </c>
      <c r="AG2249">
        <v>294</v>
      </c>
      <c r="AH2249" t="s">
        <v>951</v>
      </c>
      <c r="AI2249" t="s">
        <v>952</v>
      </c>
      <c r="AJ2249" t="s">
        <v>953</v>
      </c>
      <c r="AL2249" s="4" t="s">
        <v>954</v>
      </c>
    </row>
    <row r="2250" spans="1:38" x14ac:dyDescent="0.3">
      <c r="A2250" t="s">
        <v>65493</v>
      </c>
      <c r="B2250" t="s">
        <v>65494</v>
      </c>
      <c r="C2250" t="s">
        <v>65495</v>
      </c>
      <c r="D2250" t="s">
        <v>65496</v>
      </c>
      <c r="E2250" t="s">
        <v>56170</v>
      </c>
      <c r="F2250" t="s">
        <v>63603</v>
      </c>
      <c r="J2250" t="s">
        <v>550</v>
      </c>
      <c r="K2250" t="s">
        <v>33</v>
      </c>
      <c r="L2250" t="s">
        <v>6028</v>
      </c>
      <c r="P2250">
        <v>10</v>
      </c>
      <c r="Q2250">
        <v>10</v>
      </c>
      <c r="R2250">
        <v>10</v>
      </c>
      <c r="S2250" t="s">
        <v>63133</v>
      </c>
      <c r="T2250" t="s">
        <v>63133</v>
      </c>
      <c r="U2250" t="s">
        <v>63133</v>
      </c>
      <c r="V2250" t="s">
        <v>87188</v>
      </c>
      <c r="W2250">
        <v>0</v>
      </c>
      <c r="X2250" t="s">
        <v>87189</v>
      </c>
      <c r="Y2250">
        <v>244240000</v>
      </c>
      <c r="Z2250">
        <v>43</v>
      </c>
      <c r="AA2250" t="s">
        <v>87190</v>
      </c>
      <c r="AB2250">
        <v>1</v>
      </c>
      <c r="AC2250" t="s">
        <v>87191</v>
      </c>
      <c r="AD2250" t="s">
        <v>87192</v>
      </c>
      <c r="AE2250" t="s">
        <v>19038</v>
      </c>
      <c r="AF2250" t="s">
        <v>19039</v>
      </c>
      <c r="AG2250">
        <v>2754</v>
      </c>
      <c r="AH2250" t="s">
        <v>19040</v>
      </c>
      <c r="AI2250" t="s">
        <v>19041</v>
      </c>
      <c r="AJ2250" t="s">
        <v>19042</v>
      </c>
      <c r="AL2250" s="4" t="s">
        <v>19043</v>
      </c>
    </row>
    <row r="2251" spans="1:38" x14ac:dyDescent="0.3">
      <c r="A2251" t="s">
        <v>65497</v>
      </c>
      <c r="B2251" t="s">
        <v>65498</v>
      </c>
      <c r="C2251" t="s">
        <v>65499</v>
      </c>
      <c r="D2251" t="s">
        <v>65500</v>
      </c>
      <c r="E2251" t="s">
        <v>59016</v>
      </c>
      <c r="F2251" t="s">
        <v>65501</v>
      </c>
      <c r="J2251" t="s">
        <v>16415</v>
      </c>
      <c r="K2251" t="s">
        <v>18344</v>
      </c>
      <c r="L2251" t="s">
        <v>18345</v>
      </c>
      <c r="P2251">
        <v>14</v>
      </c>
      <c r="Q2251">
        <v>14</v>
      </c>
      <c r="R2251">
        <v>14</v>
      </c>
      <c r="S2251" t="s">
        <v>82084</v>
      </c>
      <c r="T2251" t="s">
        <v>82084</v>
      </c>
      <c r="U2251" t="s">
        <v>82084</v>
      </c>
      <c r="V2251" t="s">
        <v>87193</v>
      </c>
      <c r="W2251">
        <v>0</v>
      </c>
      <c r="X2251" t="s">
        <v>87194</v>
      </c>
      <c r="Y2251">
        <v>2157600000</v>
      </c>
      <c r="Z2251">
        <v>102</v>
      </c>
      <c r="AA2251" t="s">
        <v>87195</v>
      </c>
      <c r="AB2251">
        <v>1</v>
      </c>
      <c r="AC2251" t="s">
        <v>87196</v>
      </c>
      <c r="AD2251" t="s">
        <v>87197</v>
      </c>
      <c r="AE2251" t="s">
        <v>18346</v>
      </c>
      <c r="AF2251" t="s">
        <v>18346</v>
      </c>
      <c r="AG2251">
        <v>2642</v>
      </c>
      <c r="AH2251" t="s">
        <v>18347</v>
      </c>
      <c r="AI2251" t="s">
        <v>18348</v>
      </c>
      <c r="AJ2251" t="s">
        <v>18349</v>
      </c>
      <c r="AK2251" t="s">
        <v>18350</v>
      </c>
      <c r="AL2251" s="4" t="s">
        <v>18351</v>
      </c>
    </row>
    <row r="2252" spans="1:38" x14ac:dyDescent="0.3">
      <c r="A2252" t="s">
        <v>65502</v>
      </c>
      <c r="B2252" t="s">
        <v>65503</v>
      </c>
      <c r="C2252" t="s">
        <v>65504</v>
      </c>
      <c r="D2252" t="s">
        <v>65505</v>
      </c>
      <c r="E2252" t="s">
        <v>65506</v>
      </c>
      <c r="F2252" t="s">
        <v>65507</v>
      </c>
      <c r="J2252" t="s">
        <v>34714</v>
      </c>
      <c r="K2252" t="s">
        <v>34715</v>
      </c>
      <c r="L2252" t="s">
        <v>1209</v>
      </c>
      <c r="M2252" t="s">
        <v>34716</v>
      </c>
      <c r="P2252">
        <v>18</v>
      </c>
      <c r="Q2252">
        <v>18</v>
      </c>
      <c r="R2252">
        <v>18</v>
      </c>
      <c r="S2252" t="s">
        <v>79233</v>
      </c>
      <c r="T2252" t="s">
        <v>79233</v>
      </c>
      <c r="U2252" t="s">
        <v>79233</v>
      </c>
      <c r="V2252" t="s">
        <v>87198</v>
      </c>
      <c r="W2252">
        <v>0</v>
      </c>
      <c r="X2252" t="s">
        <v>87199</v>
      </c>
      <c r="Y2252">
        <v>3128200000</v>
      </c>
      <c r="Z2252">
        <v>105</v>
      </c>
      <c r="AA2252" t="s">
        <v>87200</v>
      </c>
      <c r="AB2252">
        <v>1</v>
      </c>
      <c r="AC2252" t="s">
        <v>87201</v>
      </c>
      <c r="AD2252" t="s">
        <v>87202</v>
      </c>
      <c r="AE2252" t="s">
        <v>34717</v>
      </c>
      <c r="AF2252" t="s">
        <v>34717</v>
      </c>
      <c r="AG2252">
        <v>5383</v>
      </c>
      <c r="AH2252" t="s">
        <v>34718</v>
      </c>
      <c r="AI2252" t="s">
        <v>34719</v>
      </c>
      <c r="AJ2252" t="s">
        <v>34720</v>
      </c>
      <c r="AL2252" s="4" t="s">
        <v>34721</v>
      </c>
    </row>
    <row r="2253" spans="1:38" x14ac:dyDescent="0.3">
      <c r="A2253" t="s">
        <v>50136</v>
      </c>
      <c r="B2253" t="s">
        <v>65508</v>
      </c>
      <c r="C2253" t="s">
        <v>65509</v>
      </c>
      <c r="D2253" t="s">
        <v>65510</v>
      </c>
      <c r="E2253" t="s">
        <v>65511</v>
      </c>
      <c r="F2253" t="s">
        <v>65512</v>
      </c>
      <c r="J2253" t="s">
        <v>32924</v>
      </c>
      <c r="L2253" t="s">
        <v>2778</v>
      </c>
      <c r="P2253">
        <v>12</v>
      </c>
      <c r="Q2253">
        <v>12</v>
      </c>
      <c r="R2253">
        <v>12</v>
      </c>
      <c r="S2253" t="s">
        <v>87203</v>
      </c>
      <c r="T2253" t="s">
        <v>87203</v>
      </c>
      <c r="U2253" t="s">
        <v>87203</v>
      </c>
      <c r="V2253" t="s">
        <v>87204</v>
      </c>
      <c r="W2253">
        <v>0</v>
      </c>
      <c r="X2253" t="s">
        <v>87205</v>
      </c>
      <c r="Y2253">
        <v>2291100000</v>
      </c>
      <c r="Z2253">
        <v>130</v>
      </c>
      <c r="AA2253" t="s">
        <v>87206</v>
      </c>
      <c r="AB2253">
        <v>1</v>
      </c>
      <c r="AC2253" t="s">
        <v>87207</v>
      </c>
      <c r="AD2253" t="s">
        <v>87208</v>
      </c>
      <c r="AE2253" t="s">
        <v>32925</v>
      </c>
      <c r="AF2253" t="s">
        <v>32926</v>
      </c>
      <c r="AG2253">
        <v>5103</v>
      </c>
      <c r="AH2253" t="s">
        <v>32927</v>
      </c>
      <c r="AI2253" t="s">
        <v>32928</v>
      </c>
      <c r="AJ2253" t="s">
        <v>32929</v>
      </c>
      <c r="AL2253" s="4" t="s">
        <v>32930</v>
      </c>
    </row>
    <row r="2254" spans="1:38" x14ac:dyDescent="0.3">
      <c r="A2254" t="s">
        <v>51014</v>
      </c>
      <c r="B2254" t="s">
        <v>65513</v>
      </c>
      <c r="C2254" t="s">
        <v>65514</v>
      </c>
      <c r="D2254" t="s">
        <v>50023</v>
      </c>
      <c r="E2254" t="s">
        <v>65515</v>
      </c>
      <c r="F2254" t="s">
        <v>65516</v>
      </c>
      <c r="J2254" t="s">
        <v>24360</v>
      </c>
      <c r="K2254" t="s">
        <v>24361</v>
      </c>
      <c r="L2254" t="s">
        <v>24362</v>
      </c>
      <c r="M2254" t="s">
        <v>24363</v>
      </c>
      <c r="P2254">
        <v>5</v>
      </c>
      <c r="Q2254">
        <v>5</v>
      </c>
      <c r="R2254">
        <v>5</v>
      </c>
      <c r="S2254" t="s">
        <v>76635</v>
      </c>
      <c r="T2254" t="s">
        <v>76635</v>
      </c>
      <c r="U2254" t="s">
        <v>76635</v>
      </c>
      <c r="V2254" t="s">
        <v>87209</v>
      </c>
      <c r="W2254">
        <v>0</v>
      </c>
      <c r="X2254" t="s">
        <v>87210</v>
      </c>
      <c r="Y2254">
        <v>98919000</v>
      </c>
      <c r="Z2254">
        <v>15</v>
      </c>
      <c r="AA2254" t="s">
        <v>87211</v>
      </c>
      <c r="AB2254">
        <v>1</v>
      </c>
      <c r="AC2254" t="s">
        <v>87212</v>
      </c>
      <c r="AD2254" t="s">
        <v>87213</v>
      </c>
      <c r="AE2254" t="s">
        <v>24364</v>
      </c>
      <c r="AF2254" t="s">
        <v>24365</v>
      </c>
      <c r="AG2254">
        <v>3698</v>
      </c>
      <c r="AH2254" t="s">
        <v>24366</v>
      </c>
      <c r="AI2254" t="s">
        <v>24367</v>
      </c>
      <c r="AJ2254" t="s">
        <v>24368</v>
      </c>
      <c r="AK2254" t="s">
        <v>24369</v>
      </c>
      <c r="AL2254" s="4" t="s">
        <v>24370</v>
      </c>
    </row>
    <row r="2255" spans="1:38" x14ac:dyDescent="0.3">
      <c r="A2255" t="s">
        <v>49101</v>
      </c>
      <c r="B2255" t="s">
        <v>65517</v>
      </c>
      <c r="C2255" t="s">
        <v>65518</v>
      </c>
      <c r="D2255" t="s">
        <v>65519</v>
      </c>
      <c r="E2255" t="s">
        <v>65520</v>
      </c>
      <c r="F2255" t="s">
        <v>65521</v>
      </c>
      <c r="P2255">
        <v>13</v>
      </c>
      <c r="Q2255">
        <v>13</v>
      </c>
      <c r="R2255">
        <v>13</v>
      </c>
      <c r="S2255" t="s">
        <v>87214</v>
      </c>
      <c r="T2255" t="s">
        <v>87214</v>
      </c>
      <c r="U2255" t="s">
        <v>87214</v>
      </c>
      <c r="V2255" t="s">
        <v>87215</v>
      </c>
      <c r="W2255">
        <v>0</v>
      </c>
      <c r="X2255" t="s">
        <v>87216</v>
      </c>
      <c r="Y2255">
        <v>2898800000</v>
      </c>
      <c r="Z2255">
        <v>170</v>
      </c>
      <c r="AA2255" t="s">
        <v>87217</v>
      </c>
      <c r="AB2255">
        <v>1</v>
      </c>
      <c r="AC2255" t="s">
        <v>87218</v>
      </c>
      <c r="AD2255" t="s">
        <v>87219</v>
      </c>
      <c r="AE2255" t="s">
        <v>2012</v>
      </c>
      <c r="AF2255" t="s">
        <v>2013</v>
      </c>
      <c r="AG2255">
        <v>445</v>
      </c>
      <c r="AH2255" t="s">
        <v>2014</v>
      </c>
      <c r="AI2255" t="s">
        <v>2015</v>
      </c>
      <c r="AL2255" s="4" t="s">
        <v>2016</v>
      </c>
    </row>
    <row r="2256" spans="1:38" x14ac:dyDescent="0.3">
      <c r="A2256" t="s">
        <v>65522</v>
      </c>
      <c r="B2256" t="s">
        <v>65523</v>
      </c>
      <c r="C2256" t="s">
        <v>65524</v>
      </c>
      <c r="D2256" t="s">
        <v>65525</v>
      </c>
      <c r="E2256" t="s">
        <v>55077</v>
      </c>
      <c r="F2256" t="s">
        <v>65526</v>
      </c>
      <c r="J2256" t="s">
        <v>16628</v>
      </c>
      <c r="K2256" t="s">
        <v>16629</v>
      </c>
      <c r="L2256" t="s">
        <v>16630</v>
      </c>
      <c r="M2256" t="s">
        <v>16631</v>
      </c>
      <c r="P2256">
        <v>11</v>
      </c>
      <c r="Q2256">
        <v>11</v>
      </c>
      <c r="R2256">
        <v>11</v>
      </c>
      <c r="S2256" t="s">
        <v>60098</v>
      </c>
      <c r="T2256" t="s">
        <v>60098</v>
      </c>
      <c r="U2256" t="s">
        <v>60098</v>
      </c>
      <c r="V2256" t="s">
        <v>87220</v>
      </c>
      <c r="W2256">
        <v>0</v>
      </c>
      <c r="X2256" t="s">
        <v>87221</v>
      </c>
      <c r="Y2256">
        <v>152070000</v>
      </c>
      <c r="Z2256">
        <v>17</v>
      </c>
      <c r="AA2256" t="s">
        <v>87222</v>
      </c>
      <c r="AB2256">
        <v>1</v>
      </c>
      <c r="AC2256" t="s">
        <v>87223</v>
      </c>
      <c r="AD2256" t="s">
        <v>87224</v>
      </c>
      <c r="AE2256" t="s">
        <v>16632</v>
      </c>
      <c r="AF2256" t="s">
        <v>16632</v>
      </c>
      <c r="AG2256">
        <v>2402</v>
      </c>
      <c r="AH2256" t="s">
        <v>16633</v>
      </c>
      <c r="AI2256" t="s">
        <v>16634</v>
      </c>
      <c r="AJ2256" t="s">
        <v>16635</v>
      </c>
      <c r="AL2256" s="4" t="s">
        <v>16636</v>
      </c>
    </row>
    <row r="2257" spans="1:38" x14ac:dyDescent="0.3">
      <c r="A2257" t="s">
        <v>65527</v>
      </c>
      <c r="B2257" t="s">
        <v>63372</v>
      </c>
      <c r="C2257" t="s">
        <v>65528</v>
      </c>
      <c r="D2257" t="s">
        <v>65529</v>
      </c>
      <c r="E2257" t="s">
        <v>65530</v>
      </c>
      <c r="F2257" t="s">
        <v>65531</v>
      </c>
      <c r="J2257" t="s">
        <v>18336</v>
      </c>
      <c r="L2257" t="s">
        <v>18337</v>
      </c>
      <c r="P2257">
        <v>3</v>
      </c>
      <c r="Q2257">
        <v>3</v>
      </c>
      <c r="R2257">
        <v>3</v>
      </c>
      <c r="S2257" t="s">
        <v>78385</v>
      </c>
      <c r="T2257" t="s">
        <v>78385</v>
      </c>
      <c r="U2257" t="s">
        <v>78385</v>
      </c>
      <c r="V2257" t="s">
        <v>87225</v>
      </c>
      <c r="W2257">
        <v>0</v>
      </c>
      <c r="X2257" t="s">
        <v>87226</v>
      </c>
      <c r="Y2257">
        <v>183710000</v>
      </c>
      <c r="Z2257">
        <v>13</v>
      </c>
      <c r="AA2257" t="s">
        <v>87227</v>
      </c>
      <c r="AB2257">
        <v>1</v>
      </c>
      <c r="AC2257" t="s">
        <v>87228</v>
      </c>
      <c r="AD2257" t="s">
        <v>87229</v>
      </c>
      <c r="AE2257" t="s">
        <v>18338</v>
      </c>
      <c r="AF2257" t="s">
        <v>18339</v>
      </c>
      <c r="AG2257">
        <v>2641</v>
      </c>
      <c r="AH2257" t="s">
        <v>18340</v>
      </c>
      <c r="AI2257" t="s">
        <v>18341</v>
      </c>
      <c r="AJ2257" t="s">
        <v>18342</v>
      </c>
      <c r="AL2257" s="4" t="s">
        <v>18343</v>
      </c>
    </row>
    <row r="2258" spans="1:38" x14ac:dyDescent="0.3">
      <c r="A2258" t="s">
        <v>65532</v>
      </c>
      <c r="B2258" t="s">
        <v>58945</v>
      </c>
      <c r="C2258" t="s">
        <v>65533</v>
      </c>
      <c r="D2258" t="s">
        <v>65534</v>
      </c>
      <c r="E2258" t="s">
        <v>65535</v>
      </c>
      <c r="F2258" t="s">
        <v>65536</v>
      </c>
      <c r="J2258" t="s">
        <v>5762</v>
      </c>
      <c r="K2258" t="s">
        <v>2979</v>
      </c>
      <c r="L2258" t="s">
        <v>8508</v>
      </c>
      <c r="P2258">
        <v>8</v>
      </c>
      <c r="Q2258">
        <v>8</v>
      </c>
      <c r="R2258">
        <v>8</v>
      </c>
      <c r="S2258" t="s">
        <v>82541</v>
      </c>
      <c r="T2258" t="s">
        <v>82541</v>
      </c>
      <c r="U2258" t="s">
        <v>82541</v>
      </c>
      <c r="V2258" t="s">
        <v>87230</v>
      </c>
      <c r="W2258">
        <v>0</v>
      </c>
      <c r="X2258" t="s">
        <v>81050</v>
      </c>
      <c r="Y2258">
        <v>6059600000</v>
      </c>
      <c r="Z2258">
        <v>242</v>
      </c>
      <c r="AA2258" t="s">
        <v>87231</v>
      </c>
      <c r="AB2258">
        <v>1</v>
      </c>
      <c r="AC2258" t="s">
        <v>87232</v>
      </c>
      <c r="AD2258" t="s">
        <v>87233</v>
      </c>
      <c r="AE2258" t="s">
        <v>13784</v>
      </c>
      <c r="AF2258" t="s">
        <v>13785</v>
      </c>
      <c r="AG2258">
        <v>2009</v>
      </c>
      <c r="AH2258" t="s">
        <v>13786</v>
      </c>
      <c r="AI2258" t="s">
        <v>13787</v>
      </c>
      <c r="AL2258" s="4" t="s">
        <v>13788</v>
      </c>
    </row>
    <row r="2259" spans="1:38" x14ac:dyDescent="0.3">
      <c r="A2259" t="s">
        <v>65537</v>
      </c>
      <c r="B2259" t="s">
        <v>65538</v>
      </c>
      <c r="C2259" t="s">
        <v>65539</v>
      </c>
      <c r="D2259" t="s">
        <v>65540</v>
      </c>
      <c r="E2259" t="s">
        <v>65541</v>
      </c>
      <c r="F2259" t="s">
        <v>65542</v>
      </c>
      <c r="J2259" t="s">
        <v>14018</v>
      </c>
      <c r="K2259" t="s">
        <v>14019</v>
      </c>
      <c r="L2259" t="s">
        <v>14020</v>
      </c>
      <c r="P2259">
        <v>5</v>
      </c>
      <c r="Q2259">
        <v>5</v>
      </c>
      <c r="R2259">
        <v>5</v>
      </c>
      <c r="S2259" t="s">
        <v>48725</v>
      </c>
      <c r="T2259" t="s">
        <v>48725</v>
      </c>
      <c r="U2259" t="s">
        <v>48725</v>
      </c>
      <c r="V2259" t="s">
        <v>87234</v>
      </c>
      <c r="W2259">
        <v>0</v>
      </c>
      <c r="X2259" t="s">
        <v>74221</v>
      </c>
      <c r="Y2259">
        <v>253520000</v>
      </c>
      <c r="Z2259">
        <v>36</v>
      </c>
      <c r="AA2259" t="s">
        <v>87235</v>
      </c>
      <c r="AB2259">
        <v>1</v>
      </c>
      <c r="AC2259" t="s">
        <v>87236</v>
      </c>
      <c r="AD2259" t="s">
        <v>87237</v>
      </c>
      <c r="AE2259" t="s">
        <v>14021</v>
      </c>
      <c r="AF2259" t="s">
        <v>14022</v>
      </c>
      <c r="AG2259">
        <v>2038</v>
      </c>
      <c r="AH2259" t="s">
        <v>14023</v>
      </c>
      <c r="AI2259" t="s">
        <v>14024</v>
      </c>
      <c r="AJ2259" t="s">
        <v>14025</v>
      </c>
      <c r="AL2259" s="4" t="s">
        <v>14026</v>
      </c>
    </row>
    <row r="2260" spans="1:38" x14ac:dyDescent="0.3">
      <c r="A2260" t="s">
        <v>65543</v>
      </c>
      <c r="B2260" t="s">
        <v>57425</v>
      </c>
      <c r="C2260" t="s">
        <v>65544</v>
      </c>
      <c r="D2260" t="s">
        <v>65545</v>
      </c>
      <c r="E2260" t="s">
        <v>65546</v>
      </c>
      <c r="F2260" t="s">
        <v>65547</v>
      </c>
      <c r="J2260" t="s">
        <v>6178</v>
      </c>
      <c r="K2260" t="s">
        <v>6179</v>
      </c>
      <c r="L2260" t="s">
        <v>6180</v>
      </c>
      <c r="M2260" t="s">
        <v>6181</v>
      </c>
      <c r="P2260">
        <v>12</v>
      </c>
      <c r="Q2260">
        <v>12</v>
      </c>
      <c r="R2260">
        <v>12</v>
      </c>
      <c r="S2260" t="s">
        <v>76878</v>
      </c>
      <c r="T2260" t="s">
        <v>76878</v>
      </c>
      <c r="U2260" t="s">
        <v>76878</v>
      </c>
      <c r="V2260" t="s">
        <v>87238</v>
      </c>
      <c r="W2260">
        <v>0</v>
      </c>
      <c r="X2260" t="s">
        <v>87239</v>
      </c>
      <c r="Y2260">
        <v>197350000</v>
      </c>
      <c r="Z2260">
        <v>28</v>
      </c>
      <c r="AA2260" t="s">
        <v>87240</v>
      </c>
      <c r="AB2260">
        <v>1</v>
      </c>
      <c r="AC2260" t="s">
        <v>87241</v>
      </c>
      <c r="AD2260" t="s">
        <v>87242</v>
      </c>
      <c r="AE2260" t="s">
        <v>6182</v>
      </c>
      <c r="AF2260" t="s">
        <v>6182</v>
      </c>
      <c r="AG2260">
        <v>1032</v>
      </c>
      <c r="AH2260" t="s">
        <v>6183</v>
      </c>
      <c r="AI2260" t="s">
        <v>6184</v>
      </c>
      <c r="AJ2260" t="s">
        <v>6185</v>
      </c>
      <c r="AL2260" s="4" t="s">
        <v>6186</v>
      </c>
    </row>
    <row r="2261" spans="1:38" x14ac:dyDescent="0.3">
      <c r="A2261" t="s">
        <v>64924</v>
      </c>
      <c r="B2261" t="s">
        <v>65548</v>
      </c>
      <c r="C2261" t="s">
        <v>55309</v>
      </c>
      <c r="D2261" t="s">
        <v>65549</v>
      </c>
      <c r="E2261" t="s">
        <v>65550</v>
      </c>
      <c r="F2261" t="s">
        <v>65551</v>
      </c>
      <c r="J2261" t="s">
        <v>24749</v>
      </c>
      <c r="K2261" t="s">
        <v>24750</v>
      </c>
      <c r="L2261" t="s">
        <v>24751</v>
      </c>
      <c r="M2261" t="s">
        <v>24752</v>
      </c>
      <c r="P2261">
        <v>17</v>
      </c>
      <c r="Q2261">
        <v>17</v>
      </c>
      <c r="R2261">
        <v>17</v>
      </c>
      <c r="S2261" t="s">
        <v>81214</v>
      </c>
      <c r="T2261" t="s">
        <v>81214</v>
      </c>
      <c r="U2261" t="s">
        <v>81214</v>
      </c>
      <c r="V2261" t="s">
        <v>87243</v>
      </c>
      <c r="W2261">
        <v>0</v>
      </c>
      <c r="X2261" t="s">
        <v>87244</v>
      </c>
      <c r="Y2261">
        <v>308480000</v>
      </c>
      <c r="Z2261">
        <v>30</v>
      </c>
      <c r="AA2261" t="s">
        <v>87245</v>
      </c>
      <c r="AB2261">
        <v>1</v>
      </c>
      <c r="AC2261" t="s">
        <v>87246</v>
      </c>
      <c r="AD2261" t="s">
        <v>87247</v>
      </c>
      <c r="AE2261" t="s">
        <v>24753</v>
      </c>
      <c r="AF2261" t="s">
        <v>24754</v>
      </c>
      <c r="AG2261">
        <v>3750</v>
      </c>
      <c r="AH2261" t="s">
        <v>24755</v>
      </c>
      <c r="AI2261" t="s">
        <v>24756</v>
      </c>
      <c r="AJ2261" t="s">
        <v>24757</v>
      </c>
      <c r="AK2261" t="s">
        <v>24758</v>
      </c>
      <c r="AL2261" s="4" t="s">
        <v>24759</v>
      </c>
    </row>
    <row r="2262" spans="1:38" x14ac:dyDescent="0.3">
      <c r="A2262" t="s">
        <v>65552</v>
      </c>
      <c r="B2262" t="s">
        <v>65553</v>
      </c>
      <c r="C2262" t="s">
        <v>65554</v>
      </c>
      <c r="D2262" t="s">
        <v>65555</v>
      </c>
      <c r="E2262" t="s">
        <v>65556</v>
      </c>
      <c r="F2262" t="s">
        <v>65557</v>
      </c>
      <c r="J2262" t="s">
        <v>16075</v>
      </c>
      <c r="K2262" t="s">
        <v>16076</v>
      </c>
      <c r="L2262" t="s">
        <v>16077</v>
      </c>
      <c r="M2262" t="s">
        <v>8255</v>
      </c>
      <c r="P2262">
        <v>12</v>
      </c>
      <c r="Q2262">
        <v>12</v>
      </c>
      <c r="R2262">
        <v>12</v>
      </c>
      <c r="S2262" t="s">
        <v>78195</v>
      </c>
      <c r="T2262" t="s">
        <v>78195</v>
      </c>
      <c r="U2262" t="s">
        <v>78195</v>
      </c>
      <c r="V2262" t="s">
        <v>87248</v>
      </c>
      <c r="W2262">
        <v>0</v>
      </c>
      <c r="X2262" t="s">
        <v>87249</v>
      </c>
      <c r="Y2262">
        <v>573220000</v>
      </c>
      <c r="Z2262">
        <v>36</v>
      </c>
      <c r="AA2262" t="s">
        <v>87250</v>
      </c>
      <c r="AB2262">
        <v>1</v>
      </c>
      <c r="AC2262" t="s">
        <v>87251</v>
      </c>
      <c r="AD2262" t="s">
        <v>87252</v>
      </c>
      <c r="AE2262" t="s">
        <v>16078</v>
      </c>
      <c r="AF2262" t="s">
        <v>16078</v>
      </c>
      <c r="AG2262">
        <v>2326</v>
      </c>
      <c r="AH2262" t="s">
        <v>16079</v>
      </c>
      <c r="AI2262" t="s">
        <v>16080</v>
      </c>
      <c r="AJ2262" t="s">
        <v>16081</v>
      </c>
      <c r="AL2262" s="4" t="s">
        <v>16082</v>
      </c>
    </row>
    <row r="2263" spans="1:38" x14ac:dyDescent="0.3">
      <c r="A2263" t="s">
        <v>51138</v>
      </c>
      <c r="B2263" t="s">
        <v>65558</v>
      </c>
      <c r="C2263" t="s">
        <v>65559</v>
      </c>
      <c r="D2263" t="s">
        <v>65560</v>
      </c>
      <c r="E2263" t="s">
        <v>65561</v>
      </c>
      <c r="F2263" t="s">
        <v>65562</v>
      </c>
      <c r="J2263" t="s">
        <v>26334</v>
      </c>
      <c r="L2263" t="s">
        <v>26335</v>
      </c>
      <c r="P2263">
        <v>7</v>
      </c>
      <c r="Q2263">
        <v>7</v>
      </c>
      <c r="R2263">
        <v>7</v>
      </c>
      <c r="S2263" t="s">
        <v>48456</v>
      </c>
      <c r="T2263" t="s">
        <v>48456</v>
      </c>
      <c r="U2263" t="s">
        <v>48456</v>
      </c>
      <c r="V2263" t="s">
        <v>87253</v>
      </c>
      <c r="W2263">
        <v>0</v>
      </c>
      <c r="X2263" t="s">
        <v>87254</v>
      </c>
      <c r="Y2263">
        <v>154720000</v>
      </c>
      <c r="Z2263">
        <v>22</v>
      </c>
      <c r="AA2263" t="s">
        <v>87255</v>
      </c>
      <c r="AB2263">
        <v>1</v>
      </c>
      <c r="AC2263" t="s">
        <v>87256</v>
      </c>
      <c r="AD2263" t="s">
        <v>87257</v>
      </c>
      <c r="AE2263" t="s">
        <v>26336</v>
      </c>
      <c r="AF2263" t="s">
        <v>26337</v>
      </c>
      <c r="AG2263">
        <v>4015</v>
      </c>
      <c r="AH2263" t="s">
        <v>26338</v>
      </c>
      <c r="AI2263" t="s">
        <v>26339</v>
      </c>
      <c r="AJ2263" t="s">
        <v>26340</v>
      </c>
      <c r="AK2263" t="s">
        <v>4223</v>
      </c>
      <c r="AL2263" s="4" t="s">
        <v>26341</v>
      </c>
    </row>
    <row r="2264" spans="1:38" x14ac:dyDescent="0.3">
      <c r="A2264" t="s">
        <v>65563</v>
      </c>
      <c r="B2264" t="s">
        <v>65564</v>
      </c>
      <c r="C2264" t="s">
        <v>65565</v>
      </c>
      <c r="D2264" t="s">
        <v>65566</v>
      </c>
      <c r="E2264" t="s">
        <v>65567</v>
      </c>
      <c r="F2264" t="s">
        <v>65568</v>
      </c>
      <c r="K2264" t="s">
        <v>34533</v>
      </c>
      <c r="P2264">
        <v>6</v>
      </c>
      <c r="Q2264">
        <v>6</v>
      </c>
      <c r="R2264">
        <v>6</v>
      </c>
      <c r="S2264" t="s">
        <v>79698</v>
      </c>
      <c r="T2264" t="s">
        <v>79698</v>
      </c>
      <c r="U2264" t="s">
        <v>79698</v>
      </c>
      <c r="V2264" t="s">
        <v>87258</v>
      </c>
      <c r="W2264">
        <v>0</v>
      </c>
      <c r="X2264" t="s">
        <v>87259</v>
      </c>
      <c r="Y2264">
        <v>115910000</v>
      </c>
      <c r="Z2264">
        <v>12</v>
      </c>
      <c r="AA2264" t="s">
        <v>87260</v>
      </c>
      <c r="AB2264">
        <v>1</v>
      </c>
      <c r="AC2264" t="s">
        <v>87261</v>
      </c>
      <c r="AD2264" t="s">
        <v>87262</v>
      </c>
      <c r="AE2264" t="s">
        <v>34534</v>
      </c>
      <c r="AF2264" t="s">
        <v>34535</v>
      </c>
      <c r="AG2264">
        <v>5356</v>
      </c>
      <c r="AH2264" t="s">
        <v>34536</v>
      </c>
      <c r="AI2264" t="s">
        <v>34537</v>
      </c>
      <c r="AL2264" s="4" t="s">
        <v>34538</v>
      </c>
    </row>
    <row r="2265" spans="1:38" x14ac:dyDescent="0.3">
      <c r="A2265" t="s">
        <v>65569</v>
      </c>
      <c r="B2265">
        <v>1</v>
      </c>
      <c r="C2265" t="s">
        <v>65570</v>
      </c>
      <c r="D2265">
        <v>1</v>
      </c>
      <c r="E2265" t="s">
        <v>65571</v>
      </c>
      <c r="F2265" t="s">
        <v>52046</v>
      </c>
      <c r="L2265" t="s">
        <v>14823</v>
      </c>
      <c r="P2265">
        <v>4</v>
      </c>
      <c r="Q2265">
        <v>4</v>
      </c>
      <c r="R2265">
        <v>4</v>
      </c>
      <c r="S2265" t="s">
        <v>54588</v>
      </c>
      <c r="T2265" t="s">
        <v>54588</v>
      </c>
      <c r="U2265" t="s">
        <v>54588</v>
      </c>
      <c r="V2265" t="s">
        <v>87263</v>
      </c>
      <c r="W2265">
        <v>0</v>
      </c>
      <c r="X2265" t="s">
        <v>87264</v>
      </c>
      <c r="Y2265">
        <v>480690000</v>
      </c>
      <c r="Z2265">
        <v>21</v>
      </c>
      <c r="AA2265" t="s">
        <v>87265</v>
      </c>
      <c r="AB2265">
        <v>1</v>
      </c>
      <c r="AC2265" t="s">
        <v>87266</v>
      </c>
      <c r="AD2265" t="s">
        <v>87267</v>
      </c>
      <c r="AE2265" t="s">
        <v>33347</v>
      </c>
      <c r="AF2265" t="s">
        <v>33347</v>
      </c>
      <c r="AG2265">
        <v>5168</v>
      </c>
      <c r="AH2265" t="s">
        <v>33348</v>
      </c>
      <c r="AI2265" t="s">
        <v>33349</v>
      </c>
      <c r="AJ2265" t="s">
        <v>33350</v>
      </c>
      <c r="AL2265" s="4" t="s">
        <v>33351</v>
      </c>
    </row>
    <row r="2266" spans="1:38" x14ac:dyDescent="0.3">
      <c r="A2266" t="s">
        <v>65572</v>
      </c>
      <c r="B2266" t="s">
        <v>65573</v>
      </c>
      <c r="C2266" t="s">
        <v>65574</v>
      </c>
      <c r="D2266" t="s">
        <v>60516</v>
      </c>
      <c r="E2266" t="s">
        <v>65575</v>
      </c>
      <c r="F2266" t="s">
        <v>65576</v>
      </c>
      <c r="J2266" t="s">
        <v>16705</v>
      </c>
      <c r="K2266" t="s">
        <v>16706</v>
      </c>
      <c r="L2266" t="s">
        <v>16707</v>
      </c>
      <c r="M2266" t="s">
        <v>9932</v>
      </c>
      <c r="P2266">
        <v>17</v>
      </c>
      <c r="Q2266">
        <v>17</v>
      </c>
      <c r="R2266">
        <v>7</v>
      </c>
      <c r="S2266" t="s">
        <v>81732</v>
      </c>
      <c r="T2266" t="s">
        <v>81732</v>
      </c>
      <c r="U2266" t="s">
        <v>58121</v>
      </c>
      <c r="V2266" t="s">
        <v>87268</v>
      </c>
      <c r="W2266">
        <v>0</v>
      </c>
      <c r="X2266" t="s">
        <v>87269</v>
      </c>
      <c r="Y2266">
        <v>2774900000</v>
      </c>
      <c r="Z2266">
        <v>117</v>
      </c>
      <c r="AA2266" t="s">
        <v>87270</v>
      </c>
      <c r="AB2266">
        <v>1</v>
      </c>
      <c r="AC2266" t="s">
        <v>87271</v>
      </c>
      <c r="AD2266" t="s">
        <v>87272</v>
      </c>
      <c r="AE2266" t="s">
        <v>16708</v>
      </c>
      <c r="AF2266" t="s">
        <v>16709</v>
      </c>
      <c r="AG2266">
        <v>2414</v>
      </c>
      <c r="AH2266" t="s">
        <v>16710</v>
      </c>
      <c r="AI2266" t="s">
        <v>16711</v>
      </c>
      <c r="AJ2266" t="s">
        <v>16712</v>
      </c>
      <c r="AL2266" s="4" t="s">
        <v>16713</v>
      </c>
    </row>
    <row r="2267" spans="1:38" x14ac:dyDescent="0.3">
      <c r="A2267" t="s">
        <v>63640</v>
      </c>
      <c r="B2267" t="s">
        <v>65577</v>
      </c>
      <c r="C2267" t="s">
        <v>49959</v>
      </c>
      <c r="D2267" t="s">
        <v>65578</v>
      </c>
      <c r="E2267" t="s">
        <v>65579</v>
      </c>
      <c r="F2267" t="s">
        <v>65580</v>
      </c>
      <c r="J2267" t="s">
        <v>12528</v>
      </c>
      <c r="K2267" t="s">
        <v>12529</v>
      </c>
      <c r="L2267" t="s">
        <v>2704</v>
      </c>
      <c r="M2267" t="s">
        <v>420</v>
      </c>
      <c r="P2267">
        <v>3</v>
      </c>
      <c r="Q2267">
        <v>3</v>
      </c>
      <c r="R2267">
        <v>3</v>
      </c>
      <c r="S2267">
        <v>13</v>
      </c>
      <c r="T2267">
        <v>13</v>
      </c>
      <c r="U2267">
        <v>13</v>
      </c>
      <c r="V2267" t="s">
        <v>83972</v>
      </c>
      <c r="W2267">
        <v>0</v>
      </c>
      <c r="X2267" t="s">
        <v>87273</v>
      </c>
      <c r="Y2267">
        <v>135600000</v>
      </c>
      <c r="Z2267">
        <v>11</v>
      </c>
      <c r="AA2267" t="s">
        <v>87274</v>
      </c>
      <c r="AB2267">
        <v>1</v>
      </c>
      <c r="AC2267" t="s">
        <v>87275</v>
      </c>
      <c r="AD2267" t="s">
        <v>87276</v>
      </c>
      <c r="AE2267" t="s">
        <v>12530</v>
      </c>
      <c r="AF2267" t="s">
        <v>12530</v>
      </c>
      <c r="AG2267">
        <v>1845</v>
      </c>
      <c r="AH2267" t="s">
        <v>12531</v>
      </c>
      <c r="AI2267" t="s">
        <v>12532</v>
      </c>
      <c r="AJ2267" t="s">
        <v>12533</v>
      </c>
      <c r="AK2267" t="s">
        <v>12534</v>
      </c>
      <c r="AL2267" s="4" t="s">
        <v>12535</v>
      </c>
    </row>
    <row r="2268" spans="1:38" x14ac:dyDescent="0.3">
      <c r="A2268" t="s">
        <v>65581</v>
      </c>
      <c r="B2268" t="s">
        <v>65582</v>
      </c>
      <c r="C2268" t="s">
        <v>65583</v>
      </c>
      <c r="D2268" t="s">
        <v>65584</v>
      </c>
      <c r="E2268" t="s">
        <v>65585</v>
      </c>
      <c r="F2268" t="s">
        <v>65586</v>
      </c>
      <c r="J2268" t="s">
        <v>25170</v>
      </c>
      <c r="K2268" t="s">
        <v>25171</v>
      </c>
      <c r="L2268" t="s">
        <v>25172</v>
      </c>
      <c r="M2268" t="s">
        <v>137</v>
      </c>
      <c r="P2268">
        <v>10</v>
      </c>
      <c r="Q2268">
        <v>10</v>
      </c>
      <c r="R2268">
        <v>10</v>
      </c>
      <c r="S2268" t="s">
        <v>78993</v>
      </c>
      <c r="T2268" t="s">
        <v>78993</v>
      </c>
      <c r="U2268" t="s">
        <v>78993</v>
      </c>
      <c r="V2268" t="s">
        <v>87277</v>
      </c>
      <c r="W2268">
        <v>0</v>
      </c>
      <c r="X2268" t="s">
        <v>87278</v>
      </c>
      <c r="Y2268">
        <v>548450000</v>
      </c>
      <c r="Z2268">
        <v>48</v>
      </c>
      <c r="AA2268" t="s">
        <v>87279</v>
      </c>
      <c r="AB2268">
        <v>1</v>
      </c>
      <c r="AC2268" t="s">
        <v>87280</v>
      </c>
      <c r="AD2268" t="s">
        <v>87281</v>
      </c>
      <c r="AE2268" t="s">
        <v>25173</v>
      </c>
      <c r="AF2268" t="s">
        <v>25173</v>
      </c>
      <c r="AG2268">
        <v>3819</v>
      </c>
      <c r="AH2268" t="s">
        <v>25174</v>
      </c>
      <c r="AI2268" t="s">
        <v>25175</v>
      </c>
      <c r="AJ2268" t="s">
        <v>25176</v>
      </c>
      <c r="AL2268" s="4" t="s">
        <v>25177</v>
      </c>
    </row>
    <row r="2269" spans="1:38" x14ac:dyDescent="0.3">
      <c r="A2269" t="s">
        <v>65587</v>
      </c>
      <c r="B2269" t="s">
        <v>65588</v>
      </c>
      <c r="C2269" t="s">
        <v>65589</v>
      </c>
      <c r="D2269" t="s">
        <v>65590</v>
      </c>
      <c r="E2269" t="s">
        <v>65591</v>
      </c>
      <c r="F2269" t="s">
        <v>65592</v>
      </c>
      <c r="J2269" t="s">
        <v>22872</v>
      </c>
      <c r="K2269" t="s">
        <v>33</v>
      </c>
      <c r="L2269" t="s">
        <v>22873</v>
      </c>
      <c r="P2269">
        <v>8</v>
      </c>
      <c r="Q2269">
        <v>8</v>
      </c>
      <c r="R2269">
        <v>8</v>
      </c>
      <c r="S2269" t="s">
        <v>76334</v>
      </c>
      <c r="T2269" t="s">
        <v>76334</v>
      </c>
      <c r="U2269" t="s">
        <v>76334</v>
      </c>
      <c r="V2269" t="s">
        <v>87282</v>
      </c>
      <c r="W2269">
        <v>0</v>
      </c>
      <c r="X2269" t="s">
        <v>87283</v>
      </c>
      <c r="Y2269">
        <v>101470000</v>
      </c>
      <c r="Z2269">
        <v>30</v>
      </c>
      <c r="AA2269" t="s">
        <v>87284</v>
      </c>
      <c r="AB2269">
        <v>1</v>
      </c>
      <c r="AC2269" t="s">
        <v>87285</v>
      </c>
      <c r="AD2269" t="s">
        <v>87286</v>
      </c>
      <c r="AE2269" t="s">
        <v>22874</v>
      </c>
      <c r="AF2269" t="s">
        <v>22875</v>
      </c>
      <c r="AG2269">
        <v>3443</v>
      </c>
      <c r="AH2269" t="s">
        <v>22876</v>
      </c>
      <c r="AI2269" t="s">
        <v>22877</v>
      </c>
      <c r="AJ2269" t="s">
        <v>22878</v>
      </c>
      <c r="AL2269" s="4" t="s">
        <v>22879</v>
      </c>
    </row>
    <row r="2270" spans="1:38" x14ac:dyDescent="0.3">
      <c r="A2270" t="s">
        <v>65593</v>
      </c>
      <c r="B2270" t="s">
        <v>65594</v>
      </c>
      <c r="C2270" t="s">
        <v>65595</v>
      </c>
      <c r="D2270" t="s">
        <v>54365</v>
      </c>
      <c r="E2270" t="s">
        <v>65596</v>
      </c>
      <c r="F2270" t="s">
        <v>65597</v>
      </c>
      <c r="J2270" t="s">
        <v>26263</v>
      </c>
      <c r="K2270" t="s">
        <v>26264</v>
      </c>
      <c r="L2270" t="s">
        <v>26265</v>
      </c>
      <c r="M2270" t="s">
        <v>448</v>
      </c>
      <c r="P2270">
        <v>12</v>
      </c>
      <c r="Q2270">
        <v>12</v>
      </c>
      <c r="R2270">
        <v>12</v>
      </c>
      <c r="S2270" t="s">
        <v>48539</v>
      </c>
      <c r="T2270" t="s">
        <v>48539</v>
      </c>
      <c r="U2270" t="s">
        <v>48539</v>
      </c>
      <c r="V2270" t="s">
        <v>87287</v>
      </c>
      <c r="W2270">
        <v>0</v>
      </c>
      <c r="X2270" t="s">
        <v>87288</v>
      </c>
      <c r="Y2270">
        <v>195040000</v>
      </c>
      <c r="Z2270">
        <v>26</v>
      </c>
      <c r="AA2270" t="s">
        <v>87289</v>
      </c>
      <c r="AB2270">
        <v>1</v>
      </c>
      <c r="AC2270" t="s">
        <v>87290</v>
      </c>
      <c r="AD2270" t="s">
        <v>87291</v>
      </c>
      <c r="AE2270" t="s">
        <v>26266</v>
      </c>
      <c r="AF2270" t="s">
        <v>26267</v>
      </c>
      <c r="AG2270">
        <v>4002</v>
      </c>
      <c r="AH2270" t="s">
        <v>26268</v>
      </c>
      <c r="AI2270" t="s">
        <v>26269</v>
      </c>
      <c r="AJ2270" t="s">
        <v>26270</v>
      </c>
      <c r="AL2270" s="4" t="s">
        <v>26271</v>
      </c>
    </row>
    <row r="2271" spans="1:38" x14ac:dyDescent="0.3">
      <c r="A2271" t="s">
        <v>65598</v>
      </c>
      <c r="B2271" t="s">
        <v>65599</v>
      </c>
      <c r="C2271" t="s">
        <v>65600</v>
      </c>
      <c r="D2271" t="s">
        <v>65601</v>
      </c>
      <c r="E2271" t="s">
        <v>65602</v>
      </c>
      <c r="F2271" t="s">
        <v>61695</v>
      </c>
      <c r="K2271" t="s">
        <v>19700</v>
      </c>
      <c r="P2271">
        <v>15</v>
      </c>
      <c r="Q2271">
        <v>15</v>
      </c>
      <c r="R2271">
        <v>15</v>
      </c>
      <c r="S2271" t="s">
        <v>80381</v>
      </c>
      <c r="T2271" t="s">
        <v>80381</v>
      </c>
      <c r="U2271" t="s">
        <v>80381</v>
      </c>
      <c r="V2271" t="s">
        <v>87292</v>
      </c>
      <c r="W2271">
        <v>0</v>
      </c>
      <c r="X2271" t="s">
        <v>87293</v>
      </c>
      <c r="Y2271">
        <v>1580500000</v>
      </c>
      <c r="Z2271">
        <v>108</v>
      </c>
      <c r="AA2271" t="s">
        <v>87294</v>
      </c>
      <c r="AB2271">
        <v>1</v>
      </c>
      <c r="AC2271" t="s">
        <v>87295</v>
      </c>
      <c r="AD2271" t="s">
        <v>87296</v>
      </c>
      <c r="AE2271" t="s">
        <v>19701</v>
      </c>
      <c r="AF2271" t="s">
        <v>19702</v>
      </c>
      <c r="AG2271">
        <v>2886</v>
      </c>
      <c r="AH2271" t="s">
        <v>19703</v>
      </c>
      <c r="AI2271" t="s">
        <v>19704</v>
      </c>
      <c r="AJ2271" t="s">
        <v>19705</v>
      </c>
      <c r="AL2271" s="4" t="s">
        <v>19706</v>
      </c>
    </row>
    <row r="2272" spans="1:38" x14ac:dyDescent="0.3">
      <c r="A2272" t="s">
        <v>65603</v>
      </c>
      <c r="B2272" t="s">
        <v>65604</v>
      </c>
      <c r="C2272" t="s">
        <v>65605</v>
      </c>
      <c r="D2272" t="s">
        <v>65606</v>
      </c>
      <c r="E2272" t="s">
        <v>65607</v>
      </c>
      <c r="F2272" t="s">
        <v>65608</v>
      </c>
      <c r="J2272" t="s">
        <v>14047</v>
      </c>
      <c r="K2272" t="s">
        <v>14048</v>
      </c>
      <c r="L2272" t="s">
        <v>14049</v>
      </c>
      <c r="P2272">
        <v>15</v>
      </c>
      <c r="Q2272">
        <v>1</v>
      </c>
      <c r="R2272">
        <v>1</v>
      </c>
      <c r="S2272" t="s">
        <v>80686</v>
      </c>
      <c r="T2272" t="s">
        <v>48478</v>
      </c>
      <c r="U2272" t="s">
        <v>48478</v>
      </c>
      <c r="V2272" t="s">
        <v>87297</v>
      </c>
      <c r="W2272">
        <v>0</v>
      </c>
      <c r="X2272" t="s">
        <v>87298</v>
      </c>
      <c r="Y2272">
        <v>17294000000</v>
      </c>
      <c r="Z2272">
        <v>303</v>
      </c>
      <c r="AA2272" t="s">
        <v>87299</v>
      </c>
      <c r="AB2272">
        <v>1</v>
      </c>
      <c r="AC2272" t="s">
        <v>87300</v>
      </c>
      <c r="AD2272" t="s">
        <v>87301</v>
      </c>
      <c r="AE2272" t="s">
        <v>14050</v>
      </c>
      <c r="AF2272" t="s">
        <v>14050</v>
      </c>
      <c r="AG2272">
        <v>2041</v>
      </c>
      <c r="AH2272" t="s">
        <v>14051</v>
      </c>
      <c r="AI2272" t="s">
        <v>14052</v>
      </c>
      <c r="AJ2272" t="s">
        <v>14053</v>
      </c>
      <c r="AL2272" s="4" t="s">
        <v>14054</v>
      </c>
    </row>
    <row r="2273" spans="1:38" x14ac:dyDescent="0.3">
      <c r="A2273" t="s">
        <v>65609</v>
      </c>
      <c r="B2273" t="s">
        <v>65610</v>
      </c>
      <c r="C2273" t="s">
        <v>65611</v>
      </c>
      <c r="D2273" t="s">
        <v>65612</v>
      </c>
      <c r="E2273" t="s">
        <v>65613</v>
      </c>
      <c r="F2273" t="s">
        <v>65614</v>
      </c>
      <c r="K2273" t="s">
        <v>33</v>
      </c>
      <c r="L2273" t="s">
        <v>2769</v>
      </c>
      <c r="P2273">
        <v>7</v>
      </c>
      <c r="Q2273">
        <v>5</v>
      </c>
      <c r="R2273">
        <v>5</v>
      </c>
      <c r="S2273" t="s">
        <v>76627</v>
      </c>
      <c r="T2273" t="s">
        <v>77281</v>
      </c>
      <c r="U2273" t="s">
        <v>77281</v>
      </c>
      <c r="V2273" t="s">
        <v>87302</v>
      </c>
      <c r="W2273">
        <v>0</v>
      </c>
      <c r="X2273" t="s">
        <v>56217</v>
      </c>
      <c r="Y2273">
        <v>75325000</v>
      </c>
      <c r="Z2273">
        <v>15</v>
      </c>
      <c r="AA2273" t="s">
        <v>87303</v>
      </c>
      <c r="AB2273">
        <v>1</v>
      </c>
      <c r="AC2273" t="s">
        <v>87304</v>
      </c>
      <c r="AD2273" t="s">
        <v>87305</v>
      </c>
      <c r="AE2273" t="s">
        <v>3870</v>
      </c>
      <c r="AF2273" t="s">
        <v>3870</v>
      </c>
      <c r="AG2273">
        <v>710</v>
      </c>
      <c r="AH2273" t="s">
        <v>3871</v>
      </c>
      <c r="AI2273" t="s">
        <v>3872</v>
      </c>
      <c r="AJ2273" t="s">
        <v>3873</v>
      </c>
      <c r="AL2273" s="4" t="s">
        <v>3874</v>
      </c>
    </row>
    <row r="2274" spans="1:38" x14ac:dyDescent="0.3">
      <c r="A2274" t="s">
        <v>65615</v>
      </c>
      <c r="B2274" t="s">
        <v>65616</v>
      </c>
      <c r="C2274" t="s">
        <v>65617</v>
      </c>
      <c r="D2274" t="s">
        <v>65618</v>
      </c>
      <c r="E2274" t="s">
        <v>56583</v>
      </c>
      <c r="F2274" t="s">
        <v>60698</v>
      </c>
      <c r="J2274" t="s">
        <v>10846</v>
      </c>
      <c r="K2274" t="s">
        <v>33</v>
      </c>
      <c r="L2274" t="s">
        <v>10847</v>
      </c>
      <c r="P2274">
        <v>25</v>
      </c>
      <c r="Q2274">
        <v>25</v>
      </c>
      <c r="R2274">
        <v>25</v>
      </c>
      <c r="S2274" t="s">
        <v>76764</v>
      </c>
      <c r="T2274" t="s">
        <v>76764</v>
      </c>
      <c r="U2274" t="s">
        <v>76764</v>
      </c>
      <c r="V2274" t="s">
        <v>87306</v>
      </c>
      <c r="W2274">
        <v>0</v>
      </c>
      <c r="X2274" t="s">
        <v>87307</v>
      </c>
      <c r="Y2274">
        <v>3216300000</v>
      </c>
      <c r="Z2274">
        <v>156</v>
      </c>
      <c r="AA2274" t="s">
        <v>87308</v>
      </c>
      <c r="AB2274">
        <v>1</v>
      </c>
      <c r="AC2274" t="s">
        <v>87309</v>
      </c>
      <c r="AD2274" t="s">
        <v>87310</v>
      </c>
      <c r="AE2274" t="s">
        <v>10848</v>
      </c>
      <c r="AF2274" t="s">
        <v>10849</v>
      </c>
      <c r="AG2274">
        <v>1627</v>
      </c>
      <c r="AH2274" t="s">
        <v>10850</v>
      </c>
      <c r="AI2274" t="s">
        <v>10851</v>
      </c>
      <c r="AJ2274" t="s">
        <v>10852</v>
      </c>
      <c r="AL2274" s="4" t="s">
        <v>10853</v>
      </c>
    </row>
    <row r="2275" spans="1:38" x14ac:dyDescent="0.3">
      <c r="A2275" t="s">
        <v>65619</v>
      </c>
      <c r="B2275" t="s">
        <v>65620</v>
      </c>
      <c r="C2275" t="s">
        <v>65621</v>
      </c>
      <c r="D2275" t="s">
        <v>65622</v>
      </c>
      <c r="E2275" t="s">
        <v>65623</v>
      </c>
      <c r="F2275" t="s">
        <v>65624</v>
      </c>
      <c r="J2275" t="s">
        <v>26715</v>
      </c>
      <c r="K2275" t="s">
        <v>26716</v>
      </c>
      <c r="L2275" t="s">
        <v>26717</v>
      </c>
      <c r="P2275">
        <v>18</v>
      </c>
      <c r="Q2275">
        <v>18</v>
      </c>
      <c r="R2275">
        <v>18</v>
      </c>
      <c r="S2275" t="s">
        <v>78297</v>
      </c>
      <c r="T2275" t="s">
        <v>78297</v>
      </c>
      <c r="U2275" t="s">
        <v>78297</v>
      </c>
      <c r="V2275" t="s">
        <v>87311</v>
      </c>
      <c r="W2275">
        <v>0</v>
      </c>
      <c r="X2275" t="s">
        <v>87312</v>
      </c>
      <c r="Y2275">
        <v>2796900000</v>
      </c>
      <c r="Z2275">
        <v>187</v>
      </c>
      <c r="AA2275" t="s">
        <v>87313</v>
      </c>
      <c r="AB2275">
        <v>1</v>
      </c>
      <c r="AC2275" t="s">
        <v>87314</v>
      </c>
      <c r="AD2275" t="s">
        <v>87315</v>
      </c>
      <c r="AE2275" t="s">
        <v>26718</v>
      </c>
      <c r="AF2275" t="s">
        <v>26719</v>
      </c>
      <c r="AG2275">
        <v>4072</v>
      </c>
      <c r="AH2275" t="s">
        <v>26720</v>
      </c>
      <c r="AI2275" t="s">
        <v>26721</v>
      </c>
      <c r="AJ2275" t="s">
        <v>26722</v>
      </c>
      <c r="AL2275" s="4" t="s">
        <v>26723</v>
      </c>
    </row>
    <row r="2276" spans="1:38" x14ac:dyDescent="0.3">
      <c r="A2276" t="s">
        <v>65625</v>
      </c>
      <c r="B2276" t="s">
        <v>65626</v>
      </c>
      <c r="C2276" t="s">
        <v>64270</v>
      </c>
      <c r="D2276" t="s">
        <v>65627</v>
      </c>
      <c r="E2276" t="s">
        <v>65628</v>
      </c>
      <c r="F2276" t="s">
        <v>65629</v>
      </c>
      <c r="K2276" t="s">
        <v>35363</v>
      </c>
      <c r="L2276" t="s">
        <v>957</v>
      </c>
      <c r="P2276">
        <v>71</v>
      </c>
      <c r="Q2276">
        <v>71</v>
      </c>
      <c r="R2276">
        <v>1</v>
      </c>
      <c r="S2276" t="s">
        <v>78933</v>
      </c>
      <c r="T2276" t="s">
        <v>78933</v>
      </c>
      <c r="U2276" t="s">
        <v>76147</v>
      </c>
      <c r="V2276" t="s">
        <v>87316</v>
      </c>
      <c r="W2276">
        <v>0</v>
      </c>
      <c r="X2276" t="s">
        <v>48516</v>
      </c>
      <c r="Y2276">
        <v>10424000000</v>
      </c>
      <c r="Z2276">
        <v>756</v>
      </c>
      <c r="AA2276" t="s">
        <v>87317</v>
      </c>
      <c r="AB2276">
        <v>1</v>
      </c>
      <c r="AC2276" t="s">
        <v>87318</v>
      </c>
      <c r="AD2276" t="s">
        <v>87319</v>
      </c>
      <c r="AE2276" t="s">
        <v>35364</v>
      </c>
      <c r="AF2276" t="s">
        <v>35365</v>
      </c>
      <c r="AG2276">
        <v>5527</v>
      </c>
      <c r="AH2276" t="s">
        <v>35366</v>
      </c>
      <c r="AI2276" t="s">
        <v>35367</v>
      </c>
      <c r="AL2276" s="4" t="s">
        <v>35368</v>
      </c>
    </row>
    <row r="2277" spans="1:38" x14ac:dyDescent="0.3">
      <c r="A2277" t="s">
        <v>50187</v>
      </c>
      <c r="B2277" t="s">
        <v>65630</v>
      </c>
      <c r="C2277" t="s">
        <v>65631</v>
      </c>
      <c r="D2277" t="s">
        <v>65632</v>
      </c>
      <c r="E2277" t="s">
        <v>65633</v>
      </c>
      <c r="F2277" t="s">
        <v>63081</v>
      </c>
      <c r="J2277" t="s">
        <v>17750</v>
      </c>
      <c r="K2277" t="s">
        <v>17751</v>
      </c>
      <c r="L2277" t="s">
        <v>17752</v>
      </c>
      <c r="M2277" t="s">
        <v>17753</v>
      </c>
      <c r="P2277">
        <v>30</v>
      </c>
      <c r="Q2277">
        <v>30</v>
      </c>
      <c r="R2277">
        <v>30</v>
      </c>
      <c r="S2277" t="s">
        <v>80096</v>
      </c>
      <c r="T2277" t="s">
        <v>80096</v>
      </c>
      <c r="U2277" t="s">
        <v>80096</v>
      </c>
      <c r="V2277" t="s">
        <v>87320</v>
      </c>
      <c r="W2277">
        <v>0</v>
      </c>
      <c r="X2277" t="s">
        <v>87321</v>
      </c>
      <c r="Y2277">
        <v>883550000</v>
      </c>
      <c r="Z2277">
        <v>87</v>
      </c>
      <c r="AA2277" t="s">
        <v>87322</v>
      </c>
      <c r="AB2277">
        <v>1</v>
      </c>
      <c r="AC2277" t="s">
        <v>87323</v>
      </c>
      <c r="AD2277" t="s">
        <v>87324</v>
      </c>
      <c r="AE2277" t="s">
        <v>17754</v>
      </c>
      <c r="AF2277" t="s">
        <v>17754</v>
      </c>
      <c r="AG2277">
        <v>2557</v>
      </c>
      <c r="AH2277" t="s">
        <v>17755</v>
      </c>
      <c r="AI2277" t="s">
        <v>17756</v>
      </c>
      <c r="AJ2277" t="s">
        <v>17757</v>
      </c>
      <c r="AL2277" s="4" t="s">
        <v>17758</v>
      </c>
    </row>
    <row r="2278" spans="1:38" x14ac:dyDescent="0.3">
      <c r="A2278" t="s">
        <v>65634</v>
      </c>
      <c r="B2278" t="s">
        <v>63889</v>
      </c>
      <c r="C2278" t="s">
        <v>65635</v>
      </c>
      <c r="D2278" t="s">
        <v>65636</v>
      </c>
      <c r="E2278" t="s">
        <v>65637</v>
      </c>
      <c r="F2278" t="s">
        <v>65638</v>
      </c>
      <c r="J2278" t="s">
        <v>12368</v>
      </c>
      <c r="K2278" t="s">
        <v>12369</v>
      </c>
      <c r="L2278" t="s">
        <v>12370</v>
      </c>
      <c r="M2278" t="s">
        <v>5076</v>
      </c>
      <c r="P2278">
        <v>11</v>
      </c>
      <c r="Q2278">
        <v>11</v>
      </c>
      <c r="R2278">
        <v>11</v>
      </c>
      <c r="S2278" t="s">
        <v>48383</v>
      </c>
      <c r="T2278" t="s">
        <v>48383</v>
      </c>
      <c r="U2278" t="s">
        <v>48383</v>
      </c>
      <c r="V2278" t="s">
        <v>87325</v>
      </c>
      <c r="W2278">
        <v>0</v>
      </c>
      <c r="X2278" t="s">
        <v>87326</v>
      </c>
      <c r="Y2278">
        <v>2803600000</v>
      </c>
      <c r="Z2278">
        <v>105</v>
      </c>
      <c r="AA2278" t="s">
        <v>87327</v>
      </c>
      <c r="AB2278">
        <v>1</v>
      </c>
      <c r="AC2278" t="s">
        <v>87328</v>
      </c>
      <c r="AD2278" t="s">
        <v>87329</v>
      </c>
      <c r="AE2278" t="s">
        <v>12371</v>
      </c>
      <c r="AF2278" t="s">
        <v>12372</v>
      </c>
      <c r="AG2278">
        <v>1822</v>
      </c>
      <c r="AH2278" t="s">
        <v>12373</v>
      </c>
      <c r="AI2278" t="s">
        <v>12374</v>
      </c>
      <c r="AJ2278" t="s">
        <v>12375</v>
      </c>
      <c r="AL2278" s="4" t="s">
        <v>12376</v>
      </c>
    </row>
    <row r="2279" spans="1:38" x14ac:dyDescent="0.3">
      <c r="A2279" t="s">
        <v>65639</v>
      </c>
      <c r="B2279" t="s">
        <v>65640</v>
      </c>
      <c r="C2279" t="s">
        <v>65641</v>
      </c>
      <c r="D2279" t="s">
        <v>65642</v>
      </c>
      <c r="E2279" t="s">
        <v>52992</v>
      </c>
      <c r="F2279" t="s">
        <v>65643</v>
      </c>
      <c r="J2279" t="s">
        <v>23263</v>
      </c>
      <c r="K2279" t="s">
        <v>23264</v>
      </c>
      <c r="L2279" t="s">
        <v>23265</v>
      </c>
      <c r="P2279">
        <v>7</v>
      </c>
      <c r="Q2279">
        <v>7</v>
      </c>
      <c r="R2279">
        <v>7</v>
      </c>
      <c r="S2279" t="s">
        <v>79908</v>
      </c>
      <c r="T2279" t="s">
        <v>79908</v>
      </c>
      <c r="U2279" t="s">
        <v>79908</v>
      </c>
      <c r="V2279" t="s">
        <v>87330</v>
      </c>
      <c r="W2279">
        <v>0</v>
      </c>
      <c r="X2279" t="s">
        <v>87331</v>
      </c>
      <c r="Y2279">
        <v>328220000</v>
      </c>
      <c r="Z2279">
        <v>23</v>
      </c>
      <c r="AA2279" t="s">
        <v>87332</v>
      </c>
      <c r="AB2279">
        <v>1</v>
      </c>
      <c r="AC2279" t="s">
        <v>87333</v>
      </c>
      <c r="AD2279" t="s">
        <v>87334</v>
      </c>
      <c r="AE2279" t="s">
        <v>23266</v>
      </c>
      <c r="AF2279" t="s">
        <v>23266</v>
      </c>
      <c r="AG2279">
        <v>3509</v>
      </c>
      <c r="AH2279" t="s">
        <v>23267</v>
      </c>
      <c r="AI2279" t="s">
        <v>23268</v>
      </c>
      <c r="AJ2279" t="s">
        <v>23269</v>
      </c>
      <c r="AL2279" s="4" t="s">
        <v>23270</v>
      </c>
    </row>
    <row r="2280" spans="1:38" x14ac:dyDescent="0.3">
      <c r="A2280" t="s">
        <v>65644</v>
      </c>
      <c r="B2280" t="s">
        <v>65645</v>
      </c>
      <c r="C2280" t="s">
        <v>65646</v>
      </c>
      <c r="D2280" t="s">
        <v>65647</v>
      </c>
      <c r="E2280" t="s">
        <v>65648</v>
      </c>
      <c r="F2280" t="s">
        <v>65649</v>
      </c>
      <c r="J2280" t="s">
        <v>19464</v>
      </c>
      <c r="K2280" t="s">
        <v>33</v>
      </c>
      <c r="L2280" t="s">
        <v>17644</v>
      </c>
      <c r="M2280" t="s">
        <v>137</v>
      </c>
      <c r="P2280">
        <v>9</v>
      </c>
      <c r="Q2280">
        <v>9</v>
      </c>
      <c r="R2280">
        <v>9</v>
      </c>
      <c r="S2280" t="s">
        <v>79978</v>
      </c>
      <c r="T2280" t="s">
        <v>79978</v>
      </c>
      <c r="U2280" t="s">
        <v>79978</v>
      </c>
      <c r="V2280" t="s">
        <v>87335</v>
      </c>
      <c r="W2280">
        <v>0</v>
      </c>
      <c r="X2280" t="s">
        <v>78583</v>
      </c>
      <c r="Y2280">
        <v>221310000</v>
      </c>
      <c r="Z2280">
        <v>27</v>
      </c>
      <c r="AA2280" t="s">
        <v>87336</v>
      </c>
      <c r="AB2280">
        <v>1</v>
      </c>
      <c r="AC2280" t="s">
        <v>87337</v>
      </c>
      <c r="AD2280" t="s">
        <v>87338</v>
      </c>
      <c r="AE2280" t="s">
        <v>19465</v>
      </c>
      <c r="AF2280" t="s">
        <v>19465</v>
      </c>
      <c r="AG2280">
        <v>2844</v>
      </c>
      <c r="AH2280" t="s">
        <v>19466</v>
      </c>
      <c r="AI2280" t="s">
        <v>19467</v>
      </c>
      <c r="AJ2280" t="s">
        <v>19468</v>
      </c>
      <c r="AL2280" s="4" t="s">
        <v>19469</v>
      </c>
    </row>
    <row r="2281" spans="1:38" x14ac:dyDescent="0.3">
      <c r="A2281" t="s">
        <v>65650</v>
      </c>
      <c r="B2281" t="s">
        <v>65651</v>
      </c>
      <c r="C2281" t="s">
        <v>65652</v>
      </c>
      <c r="D2281" t="s">
        <v>65653</v>
      </c>
      <c r="E2281" t="s">
        <v>65654</v>
      </c>
      <c r="F2281" t="s">
        <v>65655</v>
      </c>
      <c r="J2281" t="s">
        <v>8725</v>
      </c>
      <c r="K2281" t="s">
        <v>8726</v>
      </c>
      <c r="L2281" t="s">
        <v>1209</v>
      </c>
      <c r="M2281" t="s">
        <v>563</v>
      </c>
      <c r="P2281">
        <v>10</v>
      </c>
      <c r="Q2281">
        <v>10</v>
      </c>
      <c r="R2281">
        <v>10</v>
      </c>
      <c r="S2281" t="s">
        <v>48648</v>
      </c>
      <c r="T2281" t="s">
        <v>48648</v>
      </c>
      <c r="U2281" t="s">
        <v>48648</v>
      </c>
      <c r="V2281" t="s">
        <v>87339</v>
      </c>
      <c r="W2281">
        <v>0</v>
      </c>
      <c r="X2281" t="s">
        <v>87340</v>
      </c>
      <c r="Y2281">
        <v>1418500000</v>
      </c>
      <c r="Z2281">
        <v>48</v>
      </c>
      <c r="AA2281" t="s">
        <v>87341</v>
      </c>
      <c r="AB2281">
        <v>1</v>
      </c>
      <c r="AC2281" t="s">
        <v>87342</v>
      </c>
      <c r="AD2281" t="s">
        <v>87343</v>
      </c>
      <c r="AE2281" t="s">
        <v>8727</v>
      </c>
      <c r="AF2281" t="s">
        <v>8728</v>
      </c>
      <c r="AG2281">
        <v>1352</v>
      </c>
      <c r="AH2281" t="s">
        <v>8729</v>
      </c>
      <c r="AI2281" t="s">
        <v>8730</v>
      </c>
      <c r="AJ2281" t="s">
        <v>8731</v>
      </c>
      <c r="AK2281" t="s">
        <v>8732</v>
      </c>
      <c r="AL2281" s="4" t="s">
        <v>8733</v>
      </c>
    </row>
    <row r="2282" spans="1:38" x14ac:dyDescent="0.3">
      <c r="A2282" t="s">
        <v>65656</v>
      </c>
      <c r="B2282" t="s">
        <v>65657</v>
      </c>
      <c r="C2282" t="s">
        <v>65658</v>
      </c>
      <c r="D2282" t="s">
        <v>65659</v>
      </c>
      <c r="E2282" t="s">
        <v>65660</v>
      </c>
      <c r="F2282" t="s">
        <v>65661</v>
      </c>
      <c r="J2282" t="s">
        <v>1500</v>
      </c>
      <c r="K2282" t="s">
        <v>1501</v>
      </c>
      <c r="L2282" t="s">
        <v>1502</v>
      </c>
      <c r="M2282" t="s">
        <v>1503</v>
      </c>
      <c r="P2282">
        <v>8</v>
      </c>
      <c r="Q2282">
        <v>8</v>
      </c>
      <c r="R2282">
        <v>8</v>
      </c>
      <c r="S2282" t="s">
        <v>76391</v>
      </c>
      <c r="T2282" t="s">
        <v>76391</v>
      </c>
      <c r="U2282" t="s">
        <v>76391</v>
      </c>
      <c r="V2282" t="s">
        <v>82124</v>
      </c>
      <c r="W2282">
        <v>0</v>
      </c>
      <c r="X2282" t="s">
        <v>87344</v>
      </c>
      <c r="Y2282">
        <v>773160000</v>
      </c>
      <c r="Z2282">
        <v>19</v>
      </c>
      <c r="AA2282" t="s">
        <v>87345</v>
      </c>
      <c r="AB2282">
        <v>1</v>
      </c>
      <c r="AC2282" t="s">
        <v>87346</v>
      </c>
      <c r="AD2282" t="s">
        <v>87347</v>
      </c>
      <c r="AE2282" t="s">
        <v>1504</v>
      </c>
      <c r="AF2282" t="s">
        <v>1505</v>
      </c>
      <c r="AG2282">
        <v>372</v>
      </c>
      <c r="AH2282" t="s">
        <v>1506</v>
      </c>
      <c r="AI2282" t="s">
        <v>1507</v>
      </c>
      <c r="AJ2282" t="s">
        <v>1508</v>
      </c>
      <c r="AK2282" t="s">
        <v>1509</v>
      </c>
      <c r="AL2282" s="4" t="s">
        <v>1510</v>
      </c>
    </row>
    <row r="2283" spans="1:38" x14ac:dyDescent="0.3">
      <c r="A2283" t="s">
        <v>65662</v>
      </c>
      <c r="B2283" t="s">
        <v>65663</v>
      </c>
      <c r="C2283" t="s">
        <v>65664</v>
      </c>
      <c r="D2283" t="s">
        <v>64586</v>
      </c>
      <c r="E2283" t="s">
        <v>54396</v>
      </c>
      <c r="F2283" t="s">
        <v>64848</v>
      </c>
      <c r="J2283" t="s">
        <v>13280</v>
      </c>
      <c r="L2283" t="s">
        <v>13281</v>
      </c>
      <c r="P2283">
        <v>2</v>
      </c>
      <c r="Q2283">
        <v>2</v>
      </c>
      <c r="R2283">
        <v>2</v>
      </c>
      <c r="S2283" t="s">
        <v>84065</v>
      </c>
      <c r="T2283" t="s">
        <v>84065</v>
      </c>
      <c r="U2283" t="s">
        <v>84065</v>
      </c>
      <c r="V2283" t="s">
        <v>87348</v>
      </c>
      <c r="W2283">
        <v>0</v>
      </c>
      <c r="X2283" t="s">
        <v>87349</v>
      </c>
      <c r="Y2283">
        <v>165980000</v>
      </c>
      <c r="Z2283">
        <v>25</v>
      </c>
      <c r="AA2283" t="s">
        <v>87350</v>
      </c>
      <c r="AB2283">
        <v>1</v>
      </c>
      <c r="AC2283" t="s">
        <v>87351</v>
      </c>
      <c r="AD2283" t="s">
        <v>87352</v>
      </c>
      <c r="AE2283" t="s">
        <v>13282</v>
      </c>
      <c r="AF2283" t="s">
        <v>13282</v>
      </c>
      <c r="AG2283">
        <v>1944</v>
      </c>
      <c r="AH2283" t="s">
        <v>13283</v>
      </c>
      <c r="AI2283" t="s">
        <v>13284</v>
      </c>
      <c r="AJ2283" t="s">
        <v>13285</v>
      </c>
      <c r="AL2283" s="4" t="s">
        <v>13286</v>
      </c>
    </row>
    <row r="2284" spans="1:38" x14ac:dyDescent="0.3">
      <c r="A2284" t="s">
        <v>58222</v>
      </c>
      <c r="B2284" t="s">
        <v>65665</v>
      </c>
      <c r="C2284" t="s">
        <v>65666</v>
      </c>
      <c r="D2284" t="s">
        <v>65667</v>
      </c>
      <c r="E2284" t="s">
        <v>65668</v>
      </c>
      <c r="F2284" t="s">
        <v>62725</v>
      </c>
      <c r="J2284" t="s">
        <v>1271</v>
      </c>
      <c r="K2284" t="s">
        <v>1272</v>
      </c>
      <c r="L2284" t="s">
        <v>1273</v>
      </c>
      <c r="M2284" t="s">
        <v>1274</v>
      </c>
      <c r="P2284">
        <v>8</v>
      </c>
      <c r="Q2284">
        <v>8</v>
      </c>
      <c r="R2284">
        <v>7</v>
      </c>
      <c r="S2284" t="s">
        <v>76633</v>
      </c>
      <c r="T2284" t="s">
        <v>76633</v>
      </c>
      <c r="U2284" t="s">
        <v>77919</v>
      </c>
      <c r="V2284" t="s">
        <v>87353</v>
      </c>
      <c r="W2284">
        <v>0</v>
      </c>
      <c r="X2284" t="s">
        <v>87354</v>
      </c>
      <c r="Y2284">
        <v>1291500000</v>
      </c>
      <c r="Z2284">
        <v>41</v>
      </c>
      <c r="AA2284" t="s">
        <v>87355</v>
      </c>
      <c r="AB2284">
        <v>1</v>
      </c>
      <c r="AC2284" t="s">
        <v>87356</v>
      </c>
      <c r="AD2284" t="s">
        <v>87357</v>
      </c>
      <c r="AE2284" t="s">
        <v>1275</v>
      </c>
      <c r="AF2284" t="s">
        <v>1276</v>
      </c>
      <c r="AG2284">
        <v>337</v>
      </c>
      <c r="AH2284" t="s">
        <v>1277</v>
      </c>
      <c r="AI2284" t="s">
        <v>1278</v>
      </c>
      <c r="AJ2284" t="s">
        <v>1279</v>
      </c>
      <c r="AL2284" s="4" t="s">
        <v>1280</v>
      </c>
    </row>
    <row r="2285" spans="1:38" x14ac:dyDescent="0.3">
      <c r="A2285" t="s">
        <v>65669</v>
      </c>
      <c r="B2285" t="s">
        <v>65670</v>
      </c>
      <c r="C2285" t="s">
        <v>65671</v>
      </c>
      <c r="D2285" t="s">
        <v>62965</v>
      </c>
      <c r="E2285" t="s">
        <v>65672</v>
      </c>
      <c r="F2285" t="s">
        <v>65673</v>
      </c>
      <c r="J2285" t="s">
        <v>16531</v>
      </c>
      <c r="K2285" t="s">
        <v>16532</v>
      </c>
      <c r="L2285" t="s">
        <v>16533</v>
      </c>
      <c r="M2285" t="s">
        <v>2391</v>
      </c>
      <c r="P2285">
        <v>18</v>
      </c>
      <c r="Q2285">
        <v>16</v>
      </c>
      <c r="R2285">
        <v>16</v>
      </c>
      <c r="S2285" t="s">
        <v>48677</v>
      </c>
      <c r="T2285" t="s">
        <v>75924</v>
      </c>
      <c r="U2285" t="s">
        <v>75924</v>
      </c>
      <c r="V2285" t="s">
        <v>87358</v>
      </c>
      <c r="W2285">
        <v>0</v>
      </c>
      <c r="X2285" t="s">
        <v>87359</v>
      </c>
      <c r="Y2285">
        <v>1249200000</v>
      </c>
      <c r="Z2285">
        <v>74</v>
      </c>
      <c r="AA2285" t="s">
        <v>87360</v>
      </c>
      <c r="AB2285">
        <v>1</v>
      </c>
      <c r="AC2285" t="s">
        <v>87361</v>
      </c>
      <c r="AD2285" t="s">
        <v>87362</v>
      </c>
      <c r="AE2285" t="s">
        <v>16534</v>
      </c>
      <c r="AF2285" t="s">
        <v>16535</v>
      </c>
      <c r="AG2285">
        <v>2388</v>
      </c>
      <c r="AH2285" t="s">
        <v>16536</v>
      </c>
      <c r="AI2285" t="s">
        <v>16537</v>
      </c>
      <c r="AJ2285" t="s">
        <v>16538</v>
      </c>
      <c r="AL2285" s="4" t="s">
        <v>16539</v>
      </c>
    </row>
    <row r="2286" spans="1:38" x14ac:dyDescent="0.3">
      <c r="A2286" t="s">
        <v>53515</v>
      </c>
      <c r="B2286" t="s">
        <v>65674</v>
      </c>
      <c r="C2286" t="s">
        <v>65675</v>
      </c>
      <c r="D2286" t="s">
        <v>65676</v>
      </c>
      <c r="E2286" t="s">
        <v>65677</v>
      </c>
      <c r="F2286" t="s">
        <v>65678</v>
      </c>
      <c r="J2286" t="s">
        <v>26630</v>
      </c>
      <c r="K2286" t="s">
        <v>26631</v>
      </c>
      <c r="L2286" t="s">
        <v>26632</v>
      </c>
      <c r="M2286" t="s">
        <v>26633</v>
      </c>
      <c r="P2286">
        <v>8</v>
      </c>
      <c r="Q2286">
        <v>8</v>
      </c>
      <c r="R2286">
        <v>8</v>
      </c>
      <c r="S2286" t="s">
        <v>79820</v>
      </c>
      <c r="T2286" t="s">
        <v>79820</v>
      </c>
      <c r="U2286" t="s">
        <v>79820</v>
      </c>
      <c r="V2286" t="s">
        <v>87363</v>
      </c>
      <c r="W2286">
        <v>0</v>
      </c>
      <c r="X2286" t="s">
        <v>87364</v>
      </c>
      <c r="Y2286">
        <v>706320000</v>
      </c>
      <c r="Z2286">
        <v>43</v>
      </c>
      <c r="AA2286" t="s">
        <v>87365</v>
      </c>
      <c r="AB2286">
        <v>1</v>
      </c>
      <c r="AC2286" t="s">
        <v>87366</v>
      </c>
      <c r="AD2286" t="s">
        <v>87367</v>
      </c>
      <c r="AE2286" t="s">
        <v>26634</v>
      </c>
      <c r="AF2286" t="s">
        <v>26634</v>
      </c>
      <c r="AG2286">
        <v>4061</v>
      </c>
      <c r="AH2286" t="s">
        <v>26635</v>
      </c>
      <c r="AI2286" t="s">
        <v>26636</v>
      </c>
      <c r="AJ2286" t="s">
        <v>26637</v>
      </c>
      <c r="AL2286" s="4" t="s">
        <v>26638</v>
      </c>
    </row>
    <row r="2287" spans="1:38" x14ac:dyDescent="0.3">
      <c r="A2287" t="s">
        <v>65679</v>
      </c>
      <c r="B2287" t="s">
        <v>65680</v>
      </c>
      <c r="C2287" t="s">
        <v>65681</v>
      </c>
      <c r="D2287" t="s">
        <v>65682</v>
      </c>
      <c r="E2287" t="s">
        <v>50440</v>
      </c>
      <c r="F2287" t="s">
        <v>65683</v>
      </c>
      <c r="J2287" t="s">
        <v>11153</v>
      </c>
      <c r="K2287" t="s">
        <v>11154</v>
      </c>
      <c r="P2287">
        <v>7</v>
      </c>
      <c r="Q2287">
        <v>7</v>
      </c>
      <c r="R2287">
        <v>7</v>
      </c>
      <c r="S2287" t="s">
        <v>76262</v>
      </c>
      <c r="T2287" t="s">
        <v>76262</v>
      </c>
      <c r="U2287" t="s">
        <v>76262</v>
      </c>
      <c r="V2287" t="s">
        <v>87368</v>
      </c>
      <c r="W2287">
        <v>0</v>
      </c>
      <c r="X2287" t="s">
        <v>87369</v>
      </c>
      <c r="Y2287">
        <v>248830000</v>
      </c>
      <c r="Z2287">
        <v>23</v>
      </c>
      <c r="AA2287" t="s">
        <v>87370</v>
      </c>
      <c r="AB2287">
        <v>1</v>
      </c>
      <c r="AC2287" t="s">
        <v>87371</v>
      </c>
      <c r="AD2287" t="s">
        <v>87372</v>
      </c>
      <c r="AE2287" t="s">
        <v>11155</v>
      </c>
      <c r="AF2287" t="s">
        <v>11156</v>
      </c>
      <c r="AG2287">
        <v>1664</v>
      </c>
      <c r="AH2287" t="s">
        <v>11157</v>
      </c>
      <c r="AI2287" t="s">
        <v>11158</v>
      </c>
      <c r="AL2287" s="4" t="s">
        <v>11159</v>
      </c>
    </row>
    <row r="2288" spans="1:38" x14ac:dyDescent="0.3">
      <c r="A2288" t="s">
        <v>65684</v>
      </c>
      <c r="B2288" t="s">
        <v>52446</v>
      </c>
      <c r="C2288" t="s">
        <v>65685</v>
      </c>
      <c r="D2288" t="s">
        <v>65686</v>
      </c>
      <c r="E2288" t="s">
        <v>65687</v>
      </c>
      <c r="F2288" t="s">
        <v>65688</v>
      </c>
      <c r="J2288" t="s">
        <v>28777</v>
      </c>
      <c r="K2288" t="s">
        <v>28778</v>
      </c>
      <c r="L2288" t="s">
        <v>28779</v>
      </c>
      <c r="P2288">
        <v>2</v>
      </c>
      <c r="Q2288">
        <v>2</v>
      </c>
      <c r="R2288">
        <v>2</v>
      </c>
      <c r="S2288" t="s">
        <v>48411</v>
      </c>
      <c r="T2288" t="s">
        <v>48411</v>
      </c>
      <c r="U2288" t="s">
        <v>48411</v>
      </c>
      <c r="V2288" t="s">
        <v>87373</v>
      </c>
      <c r="W2288">
        <v>0</v>
      </c>
      <c r="X2288" t="s">
        <v>87374</v>
      </c>
      <c r="Y2288">
        <v>27375000</v>
      </c>
      <c r="Z2288">
        <v>10</v>
      </c>
      <c r="AA2288" t="s">
        <v>87375</v>
      </c>
      <c r="AB2288">
        <v>1</v>
      </c>
      <c r="AC2288" t="s">
        <v>87376</v>
      </c>
      <c r="AD2288" t="s">
        <v>87377</v>
      </c>
      <c r="AE2288" t="s">
        <v>28780</v>
      </c>
      <c r="AF2288" t="s">
        <v>28780</v>
      </c>
      <c r="AG2288">
        <v>4412</v>
      </c>
      <c r="AH2288" t="s">
        <v>28781</v>
      </c>
      <c r="AI2288" t="s">
        <v>28782</v>
      </c>
      <c r="AJ2288" t="s">
        <v>28783</v>
      </c>
      <c r="AK2288" t="s">
        <v>28784</v>
      </c>
      <c r="AL2288" s="4" t="s">
        <v>28785</v>
      </c>
    </row>
    <row r="2289" spans="1:38" x14ac:dyDescent="0.3">
      <c r="A2289" t="s">
        <v>65689</v>
      </c>
      <c r="B2289" t="s">
        <v>65690</v>
      </c>
      <c r="C2289" t="s">
        <v>65691</v>
      </c>
      <c r="D2289" t="s">
        <v>65692</v>
      </c>
      <c r="E2289" t="s">
        <v>65693</v>
      </c>
      <c r="F2289" t="s">
        <v>65694</v>
      </c>
      <c r="J2289" t="s">
        <v>7376</v>
      </c>
      <c r="K2289" t="s">
        <v>7377</v>
      </c>
      <c r="L2289" t="s">
        <v>7378</v>
      </c>
      <c r="M2289" t="s">
        <v>7379</v>
      </c>
      <c r="P2289">
        <v>17</v>
      </c>
      <c r="Q2289">
        <v>17</v>
      </c>
      <c r="R2289">
        <v>12</v>
      </c>
      <c r="S2289">
        <v>74</v>
      </c>
      <c r="T2289">
        <v>74</v>
      </c>
      <c r="U2289" t="s">
        <v>80635</v>
      </c>
      <c r="V2289" t="s">
        <v>87378</v>
      </c>
      <c r="W2289">
        <v>0</v>
      </c>
      <c r="X2289" t="s">
        <v>48516</v>
      </c>
      <c r="Y2289">
        <v>23327000000</v>
      </c>
      <c r="Z2289">
        <v>415</v>
      </c>
      <c r="AA2289" t="s">
        <v>87379</v>
      </c>
      <c r="AB2289">
        <v>1</v>
      </c>
      <c r="AC2289" t="s">
        <v>87380</v>
      </c>
      <c r="AD2289" t="s">
        <v>87381</v>
      </c>
      <c r="AE2289" t="s">
        <v>7380</v>
      </c>
      <c r="AF2289" t="s">
        <v>7381</v>
      </c>
      <c r="AG2289">
        <v>1182</v>
      </c>
      <c r="AH2289" t="s">
        <v>7382</v>
      </c>
      <c r="AI2289" t="s">
        <v>7383</v>
      </c>
      <c r="AJ2289" t="s">
        <v>7384</v>
      </c>
      <c r="AL2289" s="4" t="s">
        <v>7385</v>
      </c>
    </row>
    <row r="2290" spans="1:38" x14ac:dyDescent="0.3">
      <c r="A2290" t="s">
        <v>59650</v>
      </c>
      <c r="B2290" t="s">
        <v>60538</v>
      </c>
      <c r="C2290" t="s">
        <v>60896</v>
      </c>
      <c r="D2290" t="s">
        <v>65695</v>
      </c>
      <c r="E2290" t="s">
        <v>59176</v>
      </c>
      <c r="F2290" t="s">
        <v>65696</v>
      </c>
      <c r="J2290" t="s">
        <v>16201</v>
      </c>
      <c r="K2290" t="s">
        <v>16202</v>
      </c>
      <c r="L2290" t="s">
        <v>16203</v>
      </c>
      <c r="M2290" t="s">
        <v>12695</v>
      </c>
      <c r="P2290">
        <v>11</v>
      </c>
      <c r="Q2290">
        <v>8</v>
      </c>
      <c r="R2290">
        <v>8</v>
      </c>
      <c r="S2290" t="s">
        <v>76391</v>
      </c>
      <c r="T2290" t="s">
        <v>48467</v>
      </c>
      <c r="U2290" t="s">
        <v>48467</v>
      </c>
      <c r="V2290" t="s">
        <v>87382</v>
      </c>
      <c r="W2290">
        <v>0</v>
      </c>
      <c r="X2290" t="s">
        <v>87383</v>
      </c>
      <c r="Y2290">
        <v>598650000</v>
      </c>
      <c r="Z2290">
        <v>31</v>
      </c>
      <c r="AA2290" t="s">
        <v>87384</v>
      </c>
      <c r="AB2290">
        <v>1</v>
      </c>
      <c r="AC2290" t="s">
        <v>87385</v>
      </c>
      <c r="AD2290" t="s">
        <v>87386</v>
      </c>
      <c r="AE2290" t="s">
        <v>16204</v>
      </c>
      <c r="AF2290" t="s">
        <v>16205</v>
      </c>
      <c r="AG2290">
        <v>2343</v>
      </c>
      <c r="AH2290" t="s">
        <v>16206</v>
      </c>
      <c r="AI2290" t="s">
        <v>16207</v>
      </c>
      <c r="AJ2290" t="s">
        <v>16208</v>
      </c>
      <c r="AK2290" t="s">
        <v>16209</v>
      </c>
      <c r="AL2290" s="4" t="s">
        <v>16210</v>
      </c>
    </row>
    <row r="2291" spans="1:38" x14ac:dyDescent="0.3">
      <c r="A2291" t="s">
        <v>65697</v>
      </c>
      <c r="B2291" t="s">
        <v>50703</v>
      </c>
      <c r="C2291" t="s">
        <v>65698</v>
      </c>
      <c r="D2291" t="s">
        <v>65699</v>
      </c>
      <c r="E2291" t="s">
        <v>65700</v>
      </c>
      <c r="F2291" t="s">
        <v>65701</v>
      </c>
      <c r="J2291" t="s">
        <v>25548</v>
      </c>
      <c r="K2291" t="s">
        <v>25549</v>
      </c>
      <c r="L2291" t="s">
        <v>2529</v>
      </c>
      <c r="P2291">
        <v>12</v>
      </c>
      <c r="Q2291">
        <v>12</v>
      </c>
      <c r="R2291">
        <v>12</v>
      </c>
      <c r="S2291" t="s">
        <v>83347</v>
      </c>
      <c r="T2291" t="s">
        <v>83347</v>
      </c>
      <c r="U2291" t="s">
        <v>83347</v>
      </c>
      <c r="V2291" t="s">
        <v>87387</v>
      </c>
      <c r="W2291">
        <v>0</v>
      </c>
      <c r="X2291" t="s">
        <v>87388</v>
      </c>
      <c r="Y2291">
        <v>1072400000</v>
      </c>
      <c r="Z2291">
        <v>69</v>
      </c>
      <c r="AA2291" t="s">
        <v>87389</v>
      </c>
      <c r="AB2291">
        <v>1</v>
      </c>
      <c r="AC2291" t="s">
        <v>87390</v>
      </c>
      <c r="AD2291" t="s">
        <v>87391</v>
      </c>
      <c r="AE2291" t="s">
        <v>25550</v>
      </c>
      <c r="AF2291" t="s">
        <v>25550</v>
      </c>
      <c r="AG2291">
        <v>3881</v>
      </c>
      <c r="AH2291" t="s">
        <v>25551</v>
      </c>
      <c r="AI2291" t="s">
        <v>25552</v>
      </c>
      <c r="AJ2291" t="s">
        <v>25553</v>
      </c>
      <c r="AL2291" s="4" t="s">
        <v>25554</v>
      </c>
    </row>
    <row r="2292" spans="1:38" x14ac:dyDescent="0.3">
      <c r="A2292" t="s">
        <v>65702</v>
      </c>
      <c r="B2292" t="s">
        <v>65703</v>
      </c>
      <c r="C2292" t="s">
        <v>65704</v>
      </c>
      <c r="D2292" t="s">
        <v>65705</v>
      </c>
      <c r="E2292" t="s">
        <v>65706</v>
      </c>
      <c r="F2292" t="s">
        <v>65707</v>
      </c>
      <c r="J2292" t="s">
        <v>21537</v>
      </c>
      <c r="K2292" t="s">
        <v>21538</v>
      </c>
      <c r="L2292" t="s">
        <v>21539</v>
      </c>
      <c r="M2292" t="s">
        <v>19944</v>
      </c>
      <c r="P2292">
        <v>37</v>
      </c>
      <c r="Q2292">
        <v>37</v>
      </c>
      <c r="R2292">
        <v>37</v>
      </c>
      <c r="S2292" t="s">
        <v>78233</v>
      </c>
      <c r="T2292" t="s">
        <v>78233</v>
      </c>
      <c r="U2292" t="s">
        <v>78233</v>
      </c>
      <c r="V2292" t="s">
        <v>87392</v>
      </c>
      <c r="W2292">
        <v>0</v>
      </c>
      <c r="X2292" t="s">
        <v>87393</v>
      </c>
      <c r="Y2292">
        <v>876310000</v>
      </c>
      <c r="Z2292">
        <v>123</v>
      </c>
      <c r="AA2292" t="s">
        <v>87394</v>
      </c>
      <c r="AB2292">
        <v>1</v>
      </c>
      <c r="AC2292" t="s">
        <v>87395</v>
      </c>
      <c r="AD2292" t="s">
        <v>87396</v>
      </c>
      <c r="AE2292" t="s">
        <v>21540</v>
      </c>
      <c r="AF2292" t="s">
        <v>21541</v>
      </c>
      <c r="AG2292">
        <v>3214</v>
      </c>
      <c r="AH2292" t="s">
        <v>21542</v>
      </c>
      <c r="AI2292" t="s">
        <v>21543</v>
      </c>
      <c r="AJ2292" t="s">
        <v>21544</v>
      </c>
      <c r="AK2292" t="s">
        <v>21545</v>
      </c>
      <c r="AL2292" s="4" t="s">
        <v>21546</v>
      </c>
    </row>
    <row r="2293" spans="1:38" x14ac:dyDescent="0.3">
      <c r="A2293" t="s">
        <v>65708</v>
      </c>
      <c r="B2293" t="s">
        <v>65709</v>
      </c>
      <c r="C2293" t="s">
        <v>63828</v>
      </c>
      <c r="D2293" t="s">
        <v>65710</v>
      </c>
      <c r="E2293" t="s">
        <v>65711</v>
      </c>
      <c r="F2293" t="s">
        <v>65712</v>
      </c>
      <c r="P2293">
        <v>7</v>
      </c>
      <c r="Q2293">
        <v>7</v>
      </c>
      <c r="R2293">
        <v>7</v>
      </c>
      <c r="S2293" t="s">
        <v>82140</v>
      </c>
      <c r="T2293" t="s">
        <v>82140</v>
      </c>
      <c r="U2293" t="s">
        <v>82140</v>
      </c>
      <c r="V2293" t="s">
        <v>87397</v>
      </c>
      <c r="W2293">
        <v>0</v>
      </c>
      <c r="X2293" t="s">
        <v>87398</v>
      </c>
      <c r="Y2293">
        <v>337240000</v>
      </c>
      <c r="Z2293">
        <v>23</v>
      </c>
      <c r="AA2293" t="s">
        <v>87399</v>
      </c>
      <c r="AB2293">
        <v>1</v>
      </c>
      <c r="AC2293" t="s">
        <v>87400</v>
      </c>
      <c r="AD2293" t="s">
        <v>87401</v>
      </c>
      <c r="AE2293" t="s">
        <v>781</v>
      </c>
      <c r="AF2293" t="s">
        <v>781</v>
      </c>
      <c r="AG2293">
        <v>272</v>
      </c>
      <c r="AH2293" t="s">
        <v>782</v>
      </c>
      <c r="AI2293" t="s">
        <v>783</v>
      </c>
      <c r="AL2293" s="4" t="s">
        <v>784</v>
      </c>
    </row>
    <row r="2294" spans="1:38" x14ac:dyDescent="0.3">
      <c r="A2294" t="s">
        <v>65713</v>
      </c>
      <c r="B2294">
        <v>1</v>
      </c>
      <c r="C2294" t="s">
        <v>65714</v>
      </c>
      <c r="D2294" t="s">
        <v>65715</v>
      </c>
      <c r="E2294">
        <v>1</v>
      </c>
      <c r="F2294" t="s">
        <v>65716</v>
      </c>
      <c r="P2294">
        <v>2</v>
      </c>
      <c r="Q2294">
        <v>2</v>
      </c>
      <c r="R2294">
        <v>2</v>
      </c>
      <c r="S2294" t="s">
        <v>77987</v>
      </c>
      <c r="T2294" t="s">
        <v>77987</v>
      </c>
      <c r="U2294" t="s">
        <v>77987</v>
      </c>
      <c r="V2294" t="s">
        <v>87402</v>
      </c>
      <c r="W2294">
        <v>0</v>
      </c>
      <c r="X2294" t="s">
        <v>87403</v>
      </c>
      <c r="Y2294">
        <v>42623000</v>
      </c>
      <c r="Z2294">
        <v>9</v>
      </c>
      <c r="AA2294" t="s">
        <v>87404</v>
      </c>
      <c r="AB2294">
        <v>1</v>
      </c>
      <c r="AC2294" t="s">
        <v>87405</v>
      </c>
      <c r="AD2294" t="s">
        <v>87406</v>
      </c>
      <c r="AE2294" t="s">
        <v>23793</v>
      </c>
      <c r="AF2294" t="s">
        <v>23793</v>
      </c>
      <c r="AG2294">
        <v>3596</v>
      </c>
      <c r="AH2294" t="s">
        <v>23794</v>
      </c>
      <c r="AI2294" t="s">
        <v>23795</v>
      </c>
      <c r="AL2294" s="4" t="s">
        <v>23796</v>
      </c>
    </row>
    <row r="2295" spans="1:38" x14ac:dyDescent="0.3">
      <c r="A2295" t="s">
        <v>65717</v>
      </c>
      <c r="B2295" t="s">
        <v>65718</v>
      </c>
      <c r="C2295" t="s">
        <v>65719</v>
      </c>
      <c r="D2295" t="s">
        <v>61785</v>
      </c>
      <c r="E2295" t="s">
        <v>65720</v>
      </c>
      <c r="F2295" t="s">
        <v>65721</v>
      </c>
      <c r="J2295" t="s">
        <v>15564</v>
      </c>
      <c r="L2295" t="s">
        <v>597</v>
      </c>
      <c r="P2295">
        <v>19</v>
      </c>
      <c r="Q2295">
        <v>19</v>
      </c>
      <c r="R2295">
        <v>19</v>
      </c>
      <c r="S2295" t="s">
        <v>80412</v>
      </c>
      <c r="T2295" t="s">
        <v>80412</v>
      </c>
      <c r="U2295" t="s">
        <v>80412</v>
      </c>
      <c r="V2295" t="s">
        <v>87407</v>
      </c>
      <c r="W2295">
        <v>0</v>
      </c>
      <c r="X2295" t="s">
        <v>87408</v>
      </c>
      <c r="Y2295">
        <v>487730000</v>
      </c>
      <c r="Z2295">
        <v>56</v>
      </c>
      <c r="AA2295" t="s">
        <v>87409</v>
      </c>
      <c r="AB2295">
        <v>1</v>
      </c>
      <c r="AC2295" t="s">
        <v>87410</v>
      </c>
      <c r="AD2295" t="s">
        <v>87411</v>
      </c>
      <c r="AE2295" t="s">
        <v>33406</v>
      </c>
      <c r="AF2295" t="s">
        <v>33407</v>
      </c>
      <c r="AG2295">
        <v>5178</v>
      </c>
      <c r="AH2295" t="s">
        <v>33408</v>
      </c>
      <c r="AI2295" t="s">
        <v>33409</v>
      </c>
      <c r="AL2295" s="4" t="s">
        <v>33410</v>
      </c>
    </row>
    <row r="2296" spans="1:38" x14ac:dyDescent="0.3">
      <c r="A2296" t="s">
        <v>65722</v>
      </c>
      <c r="B2296" t="s">
        <v>65723</v>
      </c>
      <c r="C2296" t="s">
        <v>65724</v>
      </c>
      <c r="D2296" t="s">
        <v>65725</v>
      </c>
      <c r="E2296" t="s">
        <v>65726</v>
      </c>
      <c r="F2296" t="s">
        <v>65727</v>
      </c>
      <c r="K2296" t="s">
        <v>26320</v>
      </c>
      <c r="L2296" t="s">
        <v>2778</v>
      </c>
      <c r="P2296">
        <v>6</v>
      </c>
      <c r="Q2296">
        <v>6</v>
      </c>
      <c r="R2296">
        <v>6</v>
      </c>
      <c r="S2296">
        <v>44</v>
      </c>
      <c r="T2296">
        <v>44</v>
      </c>
      <c r="U2296">
        <v>44</v>
      </c>
      <c r="V2296" t="s">
        <v>87412</v>
      </c>
      <c r="W2296">
        <v>0</v>
      </c>
      <c r="X2296" t="s">
        <v>87413</v>
      </c>
      <c r="Y2296">
        <v>156250000</v>
      </c>
      <c r="Z2296">
        <v>13</v>
      </c>
      <c r="AA2296" t="s">
        <v>87414</v>
      </c>
      <c r="AB2296">
        <v>1</v>
      </c>
      <c r="AC2296" t="s">
        <v>87415</v>
      </c>
      <c r="AD2296" t="s">
        <v>87416</v>
      </c>
      <c r="AE2296" t="s">
        <v>26321</v>
      </c>
      <c r="AF2296" t="s">
        <v>26321</v>
      </c>
      <c r="AG2296">
        <v>4012</v>
      </c>
      <c r="AH2296" t="s">
        <v>26322</v>
      </c>
      <c r="AI2296" t="s">
        <v>26323</v>
      </c>
      <c r="AJ2296" t="s">
        <v>26324</v>
      </c>
      <c r="AL2296" s="4" t="s">
        <v>26325</v>
      </c>
    </row>
    <row r="2297" spans="1:38" x14ac:dyDescent="0.3">
      <c r="A2297" t="s">
        <v>65728</v>
      </c>
      <c r="B2297" t="s">
        <v>65729</v>
      </c>
      <c r="C2297">
        <v>1</v>
      </c>
      <c r="D2297">
        <v>1</v>
      </c>
      <c r="E2297" t="s">
        <v>59652</v>
      </c>
      <c r="F2297" t="s">
        <v>49315</v>
      </c>
      <c r="P2297">
        <v>1</v>
      </c>
      <c r="Q2297">
        <v>1</v>
      </c>
      <c r="R2297">
        <v>1</v>
      </c>
      <c r="S2297" t="s">
        <v>76128</v>
      </c>
      <c r="T2297" t="s">
        <v>76128</v>
      </c>
      <c r="U2297" t="s">
        <v>76128</v>
      </c>
      <c r="V2297" t="s">
        <v>87417</v>
      </c>
      <c r="W2297" t="s">
        <v>87418</v>
      </c>
      <c r="X2297" t="s">
        <v>87419</v>
      </c>
      <c r="Y2297">
        <v>13267000</v>
      </c>
      <c r="Z2297">
        <v>3</v>
      </c>
      <c r="AA2297" t="s">
        <v>87420</v>
      </c>
      <c r="AB2297">
        <v>1</v>
      </c>
      <c r="AC2297" t="s">
        <v>87421</v>
      </c>
      <c r="AD2297" t="s">
        <v>87422</v>
      </c>
      <c r="AE2297" t="s">
        <v>36348</v>
      </c>
      <c r="AF2297" t="s">
        <v>36348</v>
      </c>
      <c r="AG2297">
        <v>3037</v>
      </c>
      <c r="AH2297" t="s">
        <v>36349</v>
      </c>
      <c r="AI2297" t="s">
        <v>36350</v>
      </c>
      <c r="AL2297" s="4" t="s">
        <v>36351</v>
      </c>
    </row>
    <row r="2298" spans="1:38" x14ac:dyDescent="0.3">
      <c r="A2298" t="s">
        <v>49385</v>
      </c>
      <c r="B2298" t="s">
        <v>65730</v>
      </c>
      <c r="C2298" t="s">
        <v>65731</v>
      </c>
      <c r="D2298" t="s">
        <v>52583</v>
      </c>
      <c r="E2298" t="s">
        <v>65732</v>
      </c>
      <c r="F2298" t="s">
        <v>65733</v>
      </c>
      <c r="J2298" t="s">
        <v>23831</v>
      </c>
      <c r="K2298" t="s">
        <v>12775</v>
      </c>
      <c r="L2298" t="s">
        <v>23832</v>
      </c>
      <c r="M2298" t="s">
        <v>448</v>
      </c>
      <c r="P2298">
        <v>14</v>
      </c>
      <c r="Q2298">
        <v>14</v>
      </c>
      <c r="R2298">
        <v>14</v>
      </c>
      <c r="S2298" t="s">
        <v>48642</v>
      </c>
      <c r="T2298" t="s">
        <v>48642</v>
      </c>
      <c r="U2298" t="s">
        <v>48642</v>
      </c>
      <c r="V2298" t="s">
        <v>87423</v>
      </c>
      <c r="W2298">
        <v>0</v>
      </c>
      <c r="X2298" t="s">
        <v>87424</v>
      </c>
      <c r="Y2298">
        <v>148620000</v>
      </c>
      <c r="Z2298">
        <v>19</v>
      </c>
      <c r="AA2298" t="s">
        <v>87425</v>
      </c>
      <c r="AB2298">
        <v>1</v>
      </c>
      <c r="AC2298" t="s">
        <v>87426</v>
      </c>
      <c r="AD2298" t="s">
        <v>87427</v>
      </c>
      <c r="AE2298" t="s">
        <v>23833</v>
      </c>
      <c r="AF2298" t="s">
        <v>23833</v>
      </c>
      <c r="AG2298">
        <v>3604</v>
      </c>
      <c r="AH2298" t="s">
        <v>23834</v>
      </c>
      <c r="AI2298" t="s">
        <v>23835</v>
      </c>
      <c r="AJ2298" t="s">
        <v>23836</v>
      </c>
      <c r="AL2298" s="4" t="s">
        <v>23837</v>
      </c>
    </row>
    <row r="2299" spans="1:38" x14ac:dyDescent="0.3">
      <c r="A2299" t="s">
        <v>61827</v>
      </c>
      <c r="B2299" t="s">
        <v>65734</v>
      </c>
      <c r="C2299" t="s">
        <v>65735</v>
      </c>
      <c r="D2299" t="s">
        <v>65736</v>
      </c>
      <c r="E2299" t="s">
        <v>57679</v>
      </c>
      <c r="F2299" t="s">
        <v>65737</v>
      </c>
      <c r="L2299" t="s">
        <v>20119</v>
      </c>
      <c r="M2299" t="s">
        <v>12870</v>
      </c>
      <c r="P2299">
        <v>17</v>
      </c>
      <c r="Q2299">
        <v>17</v>
      </c>
      <c r="R2299">
        <v>14</v>
      </c>
      <c r="S2299" t="s">
        <v>77087</v>
      </c>
      <c r="T2299" t="s">
        <v>77087</v>
      </c>
      <c r="U2299" t="s">
        <v>77746</v>
      </c>
      <c r="V2299" t="s">
        <v>87428</v>
      </c>
      <c r="W2299">
        <v>0</v>
      </c>
      <c r="X2299" t="s">
        <v>87429</v>
      </c>
      <c r="Y2299">
        <v>421530000</v>
      </c>
      <c r="Z2299">
        <v>41</v>
      </c>
      <c r="AA2299" t="s">
        <v>87430</v>
      </c>
      <c r="AB2299">
        <v>1</v>
      </c>
      <c r="AC2299" t="s">
        <v>87431</v>
      </c>
      <c r="AD2299" t="s">
        <v>87432</v>
      </c>
      <c r="AE2299" t="s">
        <v>20120</v>
      </c>
      <c r="AF2299" t="s">
        <v>20121</v>
      </c>
      <c r="AG2299">
        <v>2964</v>
      </c>
      <c r="AH2299" t="s">
        <v>20122</v>
      </c>
      <c r="AI2299" t="s">
        <v>20123</v>
      </c>
      <c r="AJ2299" t="s">
        <v>20124</v>
      </c>
      <c r="AL2299" s="4" t="s">
        <v>20125</v>
      </c>
    </row>
    <row r="2300" spans="1:38" x14ac:dyDescent="0.3">
      <c r="A2300" t="s">
        <v>49345</v>
      </c>
      <c r="B2300" t="s">
        <v>65738</v>
      </c>
      <c r="C2300" t="s">
        <v>65739</v>
      </c>
      <c r="D2300" t="s">
        <v>65740</v>
      </c>
      <c r="E2300" t="s">
        <v>65741</v>
      </c>
      <c r="F2300" t="s">
        <v>65742</v>
      </c>
      <c r="J2300" t="s">
        <v>19807</v>
      </c>
      <c r="K2300" t="s">
        <v>19808</v>
      </c>
      <c r="L2300" t="s">
        <v>1209</v>
      </c>
      <c r="P2300">
        <v>9</v>
      </c>
      <c r="Q2300">
        <v>9</v>
      </c>
      <c r="R2300">
        <v>9</v>
      </c>
      <c r="S2300" t="s">
        <v>76189</v>
      </c>
      <c r="T2300" t="s">
        <v>76189</v>
      </c>
      <c r="U2300" t="s">
        <v>76189</v>
      </c>
      <c r="V2300" t="s">
        <v>87433</v>
      </c>
      <c r="W2300">
        <v>0</v>
      </c>
      <c r="X2300" t="s">
        <v>87434</v>
      </c>
      <c r="Y2300">
        <v>290740000</v>
      </c>
      <c r="Z2300">
        <v>23</v>
      </c>
      <c r="AA2300" t="s">
        <v>87435</v>
      </c>
      <c r="AB2300">
        <v>1</v>
      </c>
      <c r="AC2300" t="s">
        <v>87436</v>
      </c>
      <c r="AD2300" t="s">
        <v>87437</v>
      </c>
      <c r="AE2300" t="s">
        <v>19809</v>
      </c>
      <c r="AF2300" t="s">
        <v>19809</v>
      </c>
      <c r="AG2300">
        <v>2906</v>
      </c>
      <c r="AH2300" t="s">
        <v>19810</v>
      </c>
      <c r="AI2300" t="s">
        <v>19811</v>
      </c>
      <c r="AJ2300" t="s">
        <v>19812</v>
      </c>
      <c r="AL2300" s="4" t="s">
        <v>19813</v>
      </c>
    </row>
    <row r="2301" spans="1:38" x14ac:dyDescent="0.3">
      <c r="A2301">
        <v>1</v>
      </c>
      <c r="B2301" t="s">
        <v>65743</v>
      </c>
      <c r="C2301" t="s">
        <v>65744</v>
      </c>
      <c r="D2301">
        <v>1</v>
      </c>
      <c r="E2301" t="s">
        <v>65745</v>
      </c>
      <c r="F2301" t="s">
        <v>65746</v>
      </c>
      <c r="J2301" t="s">
        <v>32433</v>
      </c>
      <c r="K2301" t="s">
        <v>32434</v>
      </c>
      <c r="L2301" t="s">
        <v>32435</v>
      </c>
      <c r="P2301">
        <v>5</v>
      </c>
      <c r="Q2301">
        <v>5</v>
      </c>
      <c r="R2301">
        <v>5</v>
      </c>
      <c r="S2301" t="s">
        <v>75983</v>
      </c>
      <c r="T2301" t="s">
        <v>75983</v>
      </c>
      <c r="U2301" t="s">
        <v>75983</v>
      </c>
      <c r="V2301" t="s">
        <v>87438</v>
      </c>
      <c r="W2301">
        <v>0</v>
      </c>
      <c r="X2301" t="s">
        <v>87439</v>
      </c>
      <c r="Y2301">
        <v>174330000</v>
      </c>
      <c r="Z2301">
        <v>26</v>
      </c>
      <c r="AA2301" t="s">
        <v>87440</v>
      </c>
      <c r="AB2301">
        <v>1</v>
      </c>
      <c r="AC2301" t="s">
        <v>87441</v>
      </c>
      <c r="AD2301" t="s">
        <v>87442</v>
      </c>
      <c r="AE2301" t="s">
        <v>32436</v>
      </c>
      <c r="AF2301" t="s">
        <v>32436</v>
      </c>
      <c r="AG2301">
        <v>5025</v>
      </c>
      <c r="AH2301" t="s">
        <v>32437</v>
      </c>
      <c r="AI2301" t="s">
        <v>32438</v>
      </c>
      <c r="AJ2301" t="s">
        <v>32439</v>
      </c>
      <c r="AL2301" s="4" t="s">
        <v>32440</v>
      </c>
    </row>
    <row r="2302" spans="1:38" x14ac:dyDescent="0.3">
      <c r="A2302" t="s">
        <v>65747</v>
      </c>
      <c r="B2302" t="s">
        <v>65748</v>
      </c>
      <c r="C2302" t="s">
        <v>65749</v>
      </c>
      <c r="D2302" t="s">
        <v>65750</v>
      </c>
      <c r="E2302" t="s">
        <v>65751</v>
      </c>
      <c r="F2302" t="s">
        <v>65752</v>
      </c>
      <c r="J2302" t="s">
        <v>18433</v>
      </c>
      <c r="K2302" t="s">
        <v>18434</v>
      </c>
      <c r="L2302" t="s">
        <v>18435</v>
      </c>
      <c r="M2302" t="s">
        <v>18436</v>
      </c>
      <c r="P2302">
        <v>13</v>
      </c>
      <c r="Q2302">
        <v>13</v>
      </c>
      <c r="R2302">
        <v>2</v>
      </c>
      <c r="S2302" t="s">
        <v>81417</v>
      </c>
      <c r="T2302" t="s">
        <v>81417</v>
      </c>
      <c r="U2302" t="s">
        <v>76639</v>
      </c>
      <c r="V2302" t="s">
        <v>87443</v>
      </c>
      <c r="W2302">
        <v>0</v>
      </c>
      <c r="X2302" t="s">
        <v>87444</v>
      </c>
      <c r="Y2302">
        <v>5512100000</v>
      </c>
      <c r="Z2302">
        <v>116</v>
      </c>
      <c r="AA2302" t="s">
        <v>87445</v>
      </c>
      <c r="AB2302">
        <v>1</v>
      </c>
      <c r="AC2302" t="s">
        <v>87446</v>
      </c>
      <c r="AD2302" t="s">
        <v>87447</v>
      </c>
      <c r="AE2302" t="s">
        <v>18437</v>
      </c>
      <c r="AF2302" t="s">
        <v>18438</v>
      </c>
      <c r="AG2302">
        <v>2654</v>
      </c>
      <c r="AH2302" t="s">
        <v>18439</v>
      </c>
      <c r="AI2302" t="s">
        <v>18440</v>
      </c>
      <c r="AJ2302" t="s">
        <v>18441</v>
      </c>
      <c r="AL2302" s="4" t="s">
        <v>18442</v>
      </c>
    </row>
    <row r="2303" spans="1:38" x14ac:dyDescent="0.3">
      <c r="A2303" t="s">
        <v>65753</v>
      </c>
      <c r="B2303" t="s">
        <v>65754</v>
      </c>
      <c r="C2303" t="s">
        <v>65755</v>
      </c>
      <c r="D2303" t="s">
        <v>65756</v>
      </c>
      <c r="E2303" t="s">
        <v>65757</v>
      </c>
      <c r="F2303" t="s">
        <v>65758</v>
      </c>
      <c r="P2303">
        <v>2</v>
      </c>
      <c r="Q2303">
        <v>2</v>
      </c>
      <c r="R2303">
        <v>2</v>
      </c>
      <c r="S2303" t="s">
        <v>83977</v>
      </c>
      <c r="T2303" t="s">
        <v>83977</v>
      </c>
      <c r="U2303" t="s">
        <v>83977</v>
      </c>
      <c r="V2303" t="s">
        <v>87448</v>
      </c>
      <c r="W2303">
        <v>0</v>
      </c>
      <c r="X2303" t="s">
        <v>87449</v>
      </c>
      <c r="Y2303">
        <v>54375000</v>
      </c>
      <c r="Z2303">
        <v>8</v>
      </c>
      <c r="AA2303" t="s">
        <v>87450</v>
      </c>
      <c r="AB2303">
        <v>1</v>
      </c>
      <c r="AC2303" t="s">
        <v>87451</v>
      </c>
      <c r="AD2303" t="s">
        <v>87452</v>
      </c>
      <c r="AE2303" t="s">
        <v>31758</v>
      </c>
      <c r="AF2303" t="s">
        <v>31758</v>
      </c>
      <c r="AG2303">
        <v>4916</v>
      </c>
      <c r="AH2303" t="s">
        <v>31759</v>
      </c>
      <c r="AI2303" t="s">
        <v>31760</v>
      </c>
      <c r="AJ2303" t="s">
        <v>31761</v>
      </c>
      <c r="AL2303" s="4" t="s">
        <v>31762</v>
      </c>
    </row>
    <row r="2304" spans="1:38" x14ac:dyDescent="0.3">
      <c r="A2304">
        <v>1</v>
      </c>
      <c r="B2304" t="s">
        <v>65759</v>
      </c>
      <c r="C2304" t="s">
        <v>65760</v>
      </c>
      <c r="D2304">
        <v>1</v>
      </c>
      <c r="E2304" t="s">
        <v>65761</v>
      </c>
      <c r="F2304" t="s">
        <v>65762</v>
      </c>
      <c r="J2304" t="s">
        <v>25258</v>
      </c>
      <c r="K2304" t="s">
        <v>2161</v>
      </c>
      <c r="L2304" t="s">
        <v>32902</v>
      </c>
      <c r="P2304">
        <v>4</v>
      </c>
      <c r="Q2304">
        <v>2</v>
      </c>
      <c r="R2304">
        <v>2</v>
      </c>
      <c r="S2304" t="s">
        <v>76262</v>
      </c>
      <c r="T2304" t="s">
        <v>48546</v>
      </c>
      <c r="U2304" t="s">
        <v>48546</v>
      </c>
      <c r="V2304" t="s">
        <v>87453</v>
      </c>
      <c r="W2304">
        <v>0</v>
      </c>
      <c r="X2304" t="s">
        <v>80059</v>
      </c>
      <c r="Y2304">
        <v>97547000</v>
      </c>
      <c r="Z2304">
        <v>3</v>
      </c>
      <c r="AA2304" t="s">
        <v>87454</v>
      </c>
      <c r="AB2304">
        <v>1</v>
      </c>
      <c r="AC2304" t="s">
        <v>87455</v>
      </c>
      <c r="AD2304" t="s">
        <v>87456</v>
      </c>
      <c r="AE2304" t="s">
        <v>34836</v>
      </c>
      <c r="AF2304" t="s">
        <v>34836</v>
      </c>
      <c r="AG2304">
        <v>5400</v>
      </c>
      <c r="AH2304" t="s">
        <v>34837</v>
      </c>
      <c r="AI2304" t="s">
        <v>34838</v>
      </c>
      <c r="AL2304" s="4" t="s">
        <v>34839</v>
      </c>
    </row>
    <row r="2305" spans="1:38" x14ac:dyDescent="0.3">
      <c r="A2305" t="s">
        <v>65763</v>
      </c>
      <c r="B2305" t="s">
        <v>65764</v>
      </c>
      <c r="C2305" t="s">
        <v>65765</v>
      </c>
      <c r="D2305" t="s">
        <v>65766</v>
      </c>
      <c r="E2305" t="s">
        <v>64643</v>
      </c>
      <c r="F2305" t="s">
        <v>65074</v>
      </c>
      <c r="J2305" t="s">
        <v>27453</v>
      </c>
      <c r="K2305" t="s">
        <v>23045</v>
      </c>
      <c r="L2305" t="s">
        <v>27454</v>
      </c>
      <c r="P2305">
        <v>5</v>
      </c>
      <c r="Q2305">
        <v>5</v>
      </c>
      <c r="R2305">
        <v>5</v>
      </c>
      <c r="S2305" t="s">
        <v>86667</v>
      </c>
      <c r="T2305" t="s">
        <v>86667</v>
      </c>
      <c r="U2305" t="s">
        <v>86667</v>
      </c>
      <c r="V2305" t="s">
        <v>87457</v>
      </c>
      <c r="W2305">
        <v>0</v>
      </c>
      <c r="X2305" t="s">
        <v>87458</v>
      </c>
      <c r="Y2305">
        <v>102630000</v>
      </c>
      <c r="Z2305">
        <v>23</v>
      </c>
      <c r="AA2305" t="s">
        <v>87459</v>
      </c>
      <c r="AB2305">
        <v>1</v>
      </c>
      <c r="AC2305" t="s">
        <v>87460</v>
      </c>
      <c r="AD2305" t="s">
        <v>87461</v>
      </c>
      <c r="AE2305" t="s">
        <v>27455</v>
      </c>
      <c r="AF2305" t="s">
        <v>27455</v>
      </c>
      <c r="AG2305">
        <v>4191</v>
      </c>
      <c r="AH2305" t="s">
        <v>27456</v>
      </c>
      <c r="AI2305" t="s">
        <v>27457</v>
      </c>
      <c r="AL2305" s="4" t="s">
        <v>27458</v>
      </c>
    </row>
    <row r="2306" spans="1:38" x14ac:dyDescent="0.3">
      <c r="A2306" t="s">
        <v>65767</v>
      </c>
      <c r="B2306" t="s">
        <v>65768</v>
      </c>
      <c r="C2306" t="s">
        <v>65769</v>
      </c>
      <c r="D2306" t="s">
        <v>65770</v>
      </c>
      <c r="E2306" t="s">
        <v>65771</v>
      </c>
      <c r="F2306" t="s">
        <v>65772</v>
      </c>
      <c r="J2306" t="s">
        <v>16816</v>
      </c>
      <c r="K2306" t="s">
        <v>16817</v>
      </c>
      <c r="L2306" t="s">
        <v>16818</v>
      </c>
      <c r="P2306">
        <v>10</v>
      </c>
      <c r="Q2306">
        <v>10</v>
      </c>
      <c r="R2306">
        <v>10</v>
      </c>
      <c r="S2306" t="s">
        <v>78140</v>
      </c>
      <c r="T2306" t="s">
        <v>78140</v>
      </c>
      <c r="U2306" t="s">
        <v>78140</v>
      </c>
      <c r="V2306" t="s">
        <v>87462</v>
      </c>
      <c r="W2306">
        <v>0</v>
      </c>
      <c r="X2306" t="s">
        <v>87463</v>
      </c>
      <c r="Y2306">
        <v>4376100000</v>
      </c>
      <c r="Z2306">
        <v>106</v>
      </c>
      <c r="AA2306" t="s">
        <v>87464</v>
      </c>
      <c r="AB2306">
        <v>1</v>
      </c>
      <c r="AC2306" t="s">
        <v>87465</v>
      </c>
      <c r="AD2306" t="s">
        <v>87466</v>
      </c>
      <c r="AE2306" t="s">
        <v>16819</v>
      </c>
      <c r="AF2306" t="s">
        <v>16819</v>
      </c>
      <c r="AG2306">
        <v>2428</v>
      </c>
      <c r="AH2306" t="s">
        <v>16820</v>
      </c>
      <c r="AI2306" t="s">
        <v>16821</v>
      </c>
      <c r="AJ2306" t="s">
        <v>16822</v>
      </c>
      <c r="AL2306" s="4" t="s">
        <v>16823</v>
      </c>
    </row>
    <row r="2307" spans="1:38" x14ac:dyDescent="0.3">
      <c r="A2307" t="s">
        <v>65773</v>
      </c>
      <c r="B2307" t="s">
        <v>63951</v>
      </c>
      <c r="C2307" t="s">
        <v>65774</v>
      </c>
      <c r="D2307" t="s">
        <v>65775</v>
      </c>
      <c r="E2307" t="s">
        <v>65776</v>
      </c>
      <c r="F2307" t="s">
        <v>65777</v>
      </c>
      <c r="J2307" t="s">
        <v>10692</v>
      </c>
      <c r="K2307" t="s">
        <v>10693</v>
      </c>
      <c r="L2307" t="s">
        <v>10694</v>
      </c>
      <c r="M2307" t="s">
        <v>10695</v>
      </c>
      <c r="P2307">
        <v>90</v>
      </c>
      <c r="Q2307">
        <v>90</v>
      </c>
      <c r="R2307">
        <v>83</v>
      </c>
      <c r="S2307" t="s">
        <v>83196</v>
      </c>
      <c r="T2307" t="s">
        <v>83196</v>
      </c>
      <c r="U2307" t="s">
        <v>81627</v>
      </c>
      <c r="V2307" t="s">
        <v>87467</v>
      </c>
      <c r="W2307">
        <v>0</v>
      </c>
      <c r="X2307" t="s">
        <v>48516</v>
      </c>
      <c r="Y2307">
        <v>28989000000</v>
      </c>
      <c r="Z2307">
        <v>1497</v>
      </c>
      <c r="AA2307" t="s">
        <v>87468</v>
      </c>
      <c r="AB2307">
        <v>1</v>
      </c>
      <c r="AC2307" t="s">
        <v>87469</v>
      </c>
      <c r="AD2307" t="s">
        <v>87470</v>
      </c>
      <c r="AE2307" t="s">
        <v>10696</v>
      </c>
      <c r="AF2307" t="s">
        <v>10697</v>
      </c>
      <c r="AG2307">
        <v>1607</v>
      </c>
      <c r="AH2307" t="s">
        <v>10698</v>
      </c>
      <c r="AI2307" t="s">
        <v>10699</v>
      </c>
      <c r="AJ2307" t="s">
        <v>10700</v>
      </c>
      <c r="AL2307" s="4" t="s">
        <v>10701</v>
      </c>
    </row>
    <row r="2308" spans="1:38" x14ac:dyDescent="0.3">
      <c r="A2308" t="s">
        <v>65778</v>
      </c>
      <c r="B2308" t="s">
        <v>65779</v>
      </c>
      <c r="C2308" t="s">
        <v>65780</v>
      </c>
      <c r="D2308" t="s">
        <v>65781</v>
      </c>
      <c r="E2308" t="s">
        <v>65782</v>
      </c>
      <c r="F2308" t="s">
        <v>65783</v>
      </c>
      <c r="J2308" t="s">
        <v>24702</v>
      </c>
      <c r="K2308" t="s">
        <v>24703</v>
      </c>
      <c r="L2308" t="s">
        <v>24704</v>
      </c>
      <c r="M2308" t="s">
        <v>24705</v>
      </c>
      <c r="P2308">
        <v>20</v>
      </c>
      <c r="Q2308">
        <v>20</v>
      </c>
      <c r="R2308">
        <v>20</v>
      </c>
      <c r="S2308" t="s">
        <v>80429</v>
      </c>
      <c r="T2308" t="s">
        <v>80429</v>
      </c>
      <c r="U2308" t="s">
        <v>80429</v>
      </c>
      <c r="V2308" t="s">
        <v>87471</v>
      </c>
      <c r="W2308">
        <v>0</v>
      </c>
      <c r="X2308" t="s">
        <v>87472</v>
      </c>
      <c r="Y2308">
        <v>593040000</v>
      </c>
      <c r="Z2308">
        <v>58</v>
      </c>
      <c r="AA2308" t="s">
        <v>87473</v>
      </c>
      <c r="AB2308">
        <v>1</v>
      </c>
      <c r="AC2308" t="s">
        <v>87474</v>
      </c>
      <c r="AD2308" t="s">
        <v>87475</v>
      </c>
      <c r="AE2308" t="s">
        <v>24706</v>
      </c>
      <c r="AF2308" t="s">
        <v>24707</v>
      </c>
      <c r="AG2308">
        <v>3745</v>
      </c>
      <c r="AH2308" t="s">
        <v>24708</v>
      </c>
      <c r="AI2308" t="s">
        <v>24709</v>
      </c>
      <c r="AJ2308" t="s">
        <v>24710</v>
      </c>
      <c r="AL2308" s="4" t="s">
        <v>24711</v>
      </c>
    </row>
    <row r="2309" spans="1:38" x14ac:dyDescent="0.3">
      <c r="A2309" t="s">
        <v>64626</v>
      </c>
      <c r="B2309" t="s">
        <v>65784</v>
      </c>
      <c r="C2309" t="s">
        <v>52736</v>
      </c>
      <c r="D2309" t="s">
        <v>65785</v>
      </c>
      <c r="E2309" t="s">
        <v>60857</v>
      </c>
      <c r="F2309" t="s">
        <v>65786</v>
      </c>
      <c r="P2309">
        <v>7</v>
      </c>
      <c r="Q2309">
        <v>7</v>
      </c>
      <c r="R2309">
        <v>7</v>
      </c>
      <c r="S2309" t="s">
        <v>76141</v>
      </c>
      <c r="T2309" t="s">
        <v>76141</v>
      </c>
      <c r="U2309" t="s">
        <v>76141</v>
      </c>
      <c r="V2309" t="s">
        <v>87476</v>
      </c>
      <c r="W2309">
        <v>0</v>
      </c>
      <c r="X2309" t="s">
        <v>87477</v>
      </c>
      <c r="Y2309">
        <v>136310000</v>
      </c>
      <c r="Z2309">
        <v>17</v>
      </c>
      <c r="AA2309" t="s">
        <v>87478</v>
      </c>
      <c r="AB2309">
        <v>1</v>
      </c>
      <c r="AC2309" t="s">
        <v>87479</v>
      </c>
      <c r="AD2309" t="s">
        <v>87480</v>
      </c>
      <c r="AE2309" t="s">
        <v>19025</v>
      </c>
      <c r="AF2309" t="s">
        <v>19025</v>
      </c>
      <c r="AG2309">
        <v>2751</v>
      </c>
      <c r="AH2309" t="s">
        <v>19026</v>
      </c>
      <c r="AI2309" t="s">
        <v>19027</v>
      </c>
      <c r="AJ2309" t="s">
        <v>19028</v>
      </c>
      <c r="AL2309" s="4" t="s">
        <v>19029</v>
      </c>
    </row>
    <row r="2310" spans="1:38" x14ac:dyDescent="0.3">
      <c r="A2310" t="s">
        <v>65787</v>
      </c>
      <c r="B2310" t="s">
        <v>65788</v>
      </c>
      <c r="C2310" t="s">
        <v>65789</v>
      </c>
      <c r="D2310" t="s">
        <v>65790</v>
      </c>
      <c r="E2310" t="s">
        <v>65791</v>
      </c>
      <c r="F2310" t="s">
        <v>65792</v>
      </c>
      <c r="J2310" t="s">
        <v>5598</v>
      </c>
      <c r="K2310" t="s">
        <v>2630</v>
      </c>
      <c r="L2310" t="s">
        <v>3245</v>
      </c>
      <c r="P2310">
        <v>8</v>
      </c>
      <c r="Q2310">
        <v>3</v>
      </c>
      <c r="R2310">
        <v>3</v>
      </c>
      <c r="S2310" t="s">
        <v>79234</v>
      </c>
      <c r="T2310" t="s">
        <v>79405</v>
      </c>
      <c r="U2310" t="s">
        <v>79405</v>
      </c>
      <c r="V2310" t="s">
        <v>87481</v>
      </c>
      <c r="W2310">
        <v>0</v>
      </c>
      <c r="X2310" t="s">
        <v>87482</v>
      </c>
      <c r="Y2310">
        <v>307880000</v>
      </c>
      <c r="Z2310">
        <v>18</v>
      </c>
      <c r="AA2310" t="s">
        <v>87483</v>
      </c>
      <c r="AB2310">
        <v>1</v>
      </c>
      <c r="AC2310" t="s">
        <v>87484</v>
      </c>
      <c r="AD2310" t="s">
        <v>87485</v>
      </c>
      <c r="AE2310" t="s">
        <v>5599</v>
      </c>
      <c r="AF2310" t="s">
        <v>5600</v>
      </c>
      <c r="AG2310">
        <v>956</v>
      </c>
      <c r="AH2310" t="s">
        <v>5601</v>
      </c>
      <c r="AI2310" t="s">
        <v>5602</v>
      </c>
      <c r="AL2310" s="4" t="s">
        <v>5603</v>
      </c>
    </row>
    <row r="2311" spans="1:38" x14ac:dyDescent="0.3">
      <c r="A2311" t="s">
        <v>54884</v>
      </c>
      <c r="B2311" t="s">
        <v>65793</v>
      </c>
      <c r="C2311" t="s">
        <v>59025</v>
      </c>
      <c r="D2311" t="s">
        <v>65794</v>
      </c>
      <c r="E2311" t="s">
        <v>51286</v>
      </c>
      <c r="F2311" t="s">
        <v>65795</v>
      </c>
      <c r="J2311" t="s">
        <v>35474</v>
      </c>
      <c r="K2311" t="s">
        <v>2979</v>
      </c>
      <c r="L2311" t="s">
        <v>35475</v>
      </c>
      <c r="P2311">
        <v>9</v>
      </c>
      <c r="Q2311">
        <v>2</v>
      </c>
      <c r="R2311">
        <v>2</v>
      </c>
      <c r="S2311" t="s">
        <v>80435</v>
      </c>
      <c r="T2311">
        <v>16</v>
      </c>
      <c r="U2311">
        <v>16</v>
      </c>
      <c r="V2311" t="s">
        <v>87486</v>
      </c>
      <c r="W2311">
        <v>0</v>
      </c>
      <c r="X2311" t="s">
        <v>87487</v>
      </c>
      <c r="Y2311">
        <v>132580000</v>
      </c>
      <c r="Z2311">
        <v>17</v>
      </c>
      <c r="AA2311" t="s">
        <v>87488</v>
      </c>
      <c r="AB2311">
        <v>1</v>
      </c>
      <c r="AC2311" t="s">
        <v>87489</v>
      </c>
      <c r="AD2311" t="s">
        <v>87490</v>
      </c>
      <c r="AE2311" t="s">
        <v>35476</v>
      </c>
      <c r="AF2311" t="s">
        <v>35477</v>
      </c>
      <c r="AG2311">
        <v>5572</v>
      </c>
      <c r="AH2311" t="s">
        <v>35478</v>
      </c>
      <c r="AI2311" t="s">
        <v>35479</v>
      </c>
    </row>
    <row r="2312" spans="1:38" x14ac:dyDescent="0.3">
      <c r="A2312" t="s">
        <v>65796</v>
      </c>
      <c r="B2312" t="s">
        <v>59528</v>
      </c>
      <c r="C2312" t="s">
        <v>65797</v>
      </c>
      <c r="D2312" t="s">
        <v>65798</v>
      </c>
      <c r="E2312" t="s">
        <v>65064</v>
      </c>
      <c r="F2312" t="s">
        <v>65799</v>
      </c>
      <c r="J2312" t="s">
        <v>21630</v>
      </c>
      <c r="K2312" t="s">
        <v>33</v>
      </c>
      <c r="L2312" t="s">
        <v>21631</v>
      </c>
      <c r="M2312" t="s">
        <v>21632</v>
      </c>
      <c r="P2312">
        <v>7</v>
      </c>
      <c r="Q2312">
        <v>7</v>
      </c>
      <c r="R2312">
        <v>7</v>
      </c>
      <c r="S2312" t="s">
        <v>82720</v>
      </c>
      <c r="T2312" t="s">
        <v>82720</v>
      </c>
      <c r="U2312" t="s">
        <v>82720</v>
      </c>
      <c r="V2312" t="s">
        <v>87491</v>
      </c>
      <c r="W2312">
        <v>0</v>
      </c>
      <c r="X2312" t="s">
        <v>87492</v>
      </c>
      <c r="Y2312">
        <v>1828700000</v>
      </c>
      <c r="Z2312">
        <v>79</v>
      </c>
      <c r="AA2312" t="s">
        <v>87493</v>
      </c>
      <c r="AB2312">
        <v>1</v>
      </c>
      <c r="AC2312" t="s">
        <v>87494</v>
      </c>
      <c r="AD2312" t="s">
        <v>87495</v>
      </c>
      <c r="AE2312" t="s">
        <v>21633</v>
      </c>
      <c r="AF2312" t="s">
        <v>21633</v>
      </c>
      <c r="AG2312">
        <v>3228</v>
      </c>
      <c r="AH2312" t="s">
        <v>21634</v>
      </c>
      <c r="AI2312" t="s">
        <v>21635</v>
      </c>
      <c r="AJ2312" t="s">
        <v>21636</v>
      </c>
      <c r="AK2312" t="s">
        <v>21637</v>
      </c>
      <c r="AL2312" s="4" t="s">
        <v>21638</v>
      </c>
    </row>
    <row r="2313" spans="1:38" x14ac:dyDescent="0.3">
      <c r="A2313" t="s">
        <v>65800</v>
      </c>
      <c r="B2313" t="s">
        <v>65801</v>
      </c>
      <c r="C2313" t="s">
        <v>65802</v>
      </c>
      <c r="D2313" t="s">
        <v>65803</v>
      </c>
      <c r="E2313" t="s">
        <v>65804</v>
      </c>
      <c r="F2313" t="s">
        <v>65805</v>
      </c>
      <c r="L2313" t="s">
        <v>108</v>
      </c>
      <c r="P2313">
        <v>7</v>
      </c>
      <c r="Q2313">
        <v>7</v>
      </c>
      <c r="R2313">
        <v>7</v>
      </c>
      <c r="S2313" t="s">
        <v>87496</v>
      </c>
      <c r="T2313" t="s">
        <v>87496</v>
      </c>
      <c r="U2313" t="s">
        <v>87496</v>
      </c>
      <c r="V2313" t="s">
        <v>76353</v>
      </c>
      <c r="W2313">
        <v>0</v>
      </c>
      <c r="X2313" t="s">
        <v>81539</v>
      </c>
      <c r="Y2313">
        <v>344250000</v>
      </c>
      <c r="Z2313">
        <v>24</v>
      </c>
      <c r="AA2313" t="s">
        <v>87497</v>
      </c>
      <c r="AB2313">
        <v>1</v>
      </c>
      <c r="AC2313" t="s">
        <v>87498</v>
      </c>
      <c r="AD2313" t="s">
        <v>87499</v>
      </c>
      <c r="AE2313" t="s">
        <v>19099</v>
      </c>
      <c r="AF2313" t="s">
        <v>19100</v>
      </c>
      <c r="AG2313">
        <v>2764</v>
      </c>
      <c r="AH2313" t="s">
        <v>19101</v>
      </c>
      <c r="AI2313" t="s">
        <v>19102</v>
      </c>
      <c r="AJ2313" t="s">
        <v>19103</v>
      </c>
      <c r="AL2313" s="4" t="s">
        <v>19104</v>
      </c>
    </row>
    <row r="2314" spans="1:38" x14ac:dyDescent="0.3">
      <c r="A2314" t="s">
        <v>65806</v>
      </c>
      <c r="B2314" t="s">
        <v>65807</v>
      </c>
      <c r="C2314" t="s">
        <v>65808</v>
      </c>
      <c r="D2314" t="s">
        <v>65809</v>
      </c>
      <c r="E2314" t="s">
        <v>65810</v>
      </c>
      <c r="F2314" t="s">
        <v>65811</v>
      </c>
      <c r="J2314" t="s">
        <v>13998</v>
      </c>
      <c r="K2314" t="s">
        <v>13999</v>
      </c>
      <c r="L2314" t="s">
        <v>14000</v>
      </c>
      <c r="M2314" t="s">
        <v>14001</v>
      </c>
      <c r="P2314">
        <v>10</v>
      </c>
      <c r="Q2314">
        <v>10</v>
      </c>
      <c r="R2314">
        <v>1</v>
      </c>
      <c r="S2314" t="s">
        <v>78711</v>
      </c>
      <c r="T2314" t="s">
        <v>78711</v>
      </c>
      <c r="U2314" t="s">
        <v>48478</v>
      </c>
      <c r="V2314" t="s">
        <v>87500</v>
      </c>
      <c r="W2314">
        <v>0</v>
      </c>
      <c r="X2314" t="s">
        <v>87501</v>
      </c>
      <c r="Y2314">
        <v>1209700000</v>
      </c>
      <c r="Z2314">
        <v>54</v>
      </c>
      <c r="AA2314" t="s">
        <v>87502</v>
      </c>
      <c r="AB2314">
        <v>1</v>
      </c>
      <c r="AC2314" t="s">
        <v>87503</v>
      </c>
      <c r="AD2314" t="s">
        <v>87504</v>
      </c>
      <c r="AE2314" t="s">
        <v>14002</v>
      </c>
      <c r="AF2314" t="s">
        <v>14003</v>
      </c>
      <c r="AG2314">
        <v>2036</v>
      </c>
      <c r="AH2314" t="s">
        <v>14004</v>
      </c>
      <c r="AI2314" t="s">
        <v>14005</v>
      </c>
      <c r="AJ2314" t="s">
        <v>14006</v>
      </c>
      <c r="AK2314" t="s">
        <v>14007</v>
      </c>
      <c r="AL2314" s="4" t="s">
        <v>14008</v>
      </c>
    </row>
    <row r="2315" spans="1:38" x14ac:dyDescent="0.3">
      <c r="A2315" t="s">
        <v>65812</v>
      </c>
      <c r="B2315" t="s">
        <v>65813</v>
      </c>
      <c r="C2315" t="s">
        <v>65814</v>
      </c>
      <c r="D2315" t="s">
        <v>65815</v>
      </c>
      <c r="E2315" t="s">
        <v>65816</v>
      </c>
      <c r="F2315" t="s">
        <v>65817</v>
      </c>
      <c r="J2315" t="s">
        <v>1182</v>
      </c>
      <c r="K2315" t="s">
        <v>1825</v>
      </c>
      <c r="L2315" t="s">
        <v>2769</v>
      </c>
      <c r="P2315">
        <v>12</v>
      </c>
      <c r="Q2315">
        <v>12</v>
      </c>
      <c r="R2315">
        <v>12</v>
      </c>
      <c r="S2315" t="s">
        <v>48610</v>
      </c>
      <c r="T2315" t="s">
        <v>48610</v>
      </c>
      <c r="U2315" t="s">
        <v>48610</v>
      </c>
      <c r="V2315" t="s">
        <v>87505</v>
      </c>
      <c r="W2315">
        <v>0</v>
      </c>
      <c r="X2315" t="s">
        <v>87506</v>
      </c>
      <c r="Y2315">
        <v>377850000</v>
      </c>
      <c r="Z2315">
        <v>45</v>
      </c>
      <c r="AA2315" t="s">
        <v>87507</v>
      </c>
      <c r="AB2315">
        <v>1</v>
      </c>
      <c r="AC2315" t="s">
        <v>87508</v>
      </c>
      <c r="AD2315" t="s">
        <v>87509</v>
      </c>
      <c r="AE2315" t="s">
        <v>24632</v>
      </c>
      <c r="AF2315" t="s">
        <v>24632</v>
      </c>
      <c r="AG2315">
        <v>3736</v>
      </c>
      <c r="AH2315" t="s">
        <v>24633</v>
      </c>
      <c r="AI2315" t="s">
        <v>24634</v>
      </c>
      <c r="AJ2315" t="s">
        <v>24635</v>
      </c>
      <c r="AL2315" s="4" t="s">
        <v>24636</v>
      </c>
    </row>
    <row r="2316" spans="1:38" x14ac:dyDescent="0.3">
      <c r="A2316" t="s">
        <v>65818</v>
      </c>
      <c r="B2316" t="s">
        <v>65819</v>
      </c>
      <c r="C2316" t="s">
        <v>61008</v>
      </c>
      <c r="D2316" t="s">
        <v>65820</v>
      </c>
      <c r="E2316" t="s">
        <v>65821</v>
      </c>
      <c r="F2316" t="s">
        <v>65822</v>
      </c>
      <c r="J2316" t="s">
        <v>2135</v>
      </c>
      <c r="K2316" t="s">
        <v>33515</v>
      </c>
      <c r="L2316" t="s">
        <v>33516</v>
      </c>
      <c r="P2316">
        <v>6</v>
      </c>
      <c r="Q2316">
        <v>6</v>
      </c>
      <c r="R2316">
        <v>6</v>
      </c>
      <c r="S2316" t="s">
        <v>79387</v>
      </c>
      <c r="T2316" t="s">
        <v>79387</v>
      </c>
      <c r="U2316" t="s">
        <v>79387</v>
      </c>
      <c r="V2316" t="s">
        <v>87510</v>
      </c>
      <c r="W2316">
        <v>0</v>
      </c>
      <c r="X2316" t="s">
        <v>87511</v>
      </c>
      <c r="Y2316">
        <v>299500000</v>
      </c>
      <c r="Z2316">
        <v>22</v>
      </c>
      <c r="AA2316" t="s">
        <v>87512</v>
      </c>
      <c r="AB2316">
        <v>1</v>
      </c>
      <c r="AC2316" t="s">
        <v>87513</v>
      </c>
      <c r="AD2316" t="s">
        <v>87514</v>
      </c>
      <c r="AE2316" t="s">
        <v>33517</v>
      </c>
      <c r="AF2316" t="s">
        <v>33518</v>
      </c>
      <c r="AG2316">
        <v>5200</v>
      </c>
      <c r="AH2316" t="s">
        <v>33519</v>
      </c>
      <c r="AI2316" t="s">
        <v>33520</v>
      </c>
      <c r="AJ2316" t="s">
        <v>33521</v>
      </c>
      <c r="AL2316" s="4" t="s">
        <v>33522</v>
      </c>
    </row>
    <row r="2317" spans="1:38" x14ac:dyDescent="0.3">
      <c r="A2317" t="s">
        <v>65823</v>
      </c>
      <c r="B2317" t="s">
        <v>65824</v>
      </c>
      <c r="C2317" t="s">
        <v>65825</v>
      </c>
      <c r="D2317" t="s">
        <v>65826</v>
      </c>
      <c r="E2317" t="s">
        <v>63231</v>
      </c>
      <c r="F2317" t="s">
        <v>65402</v>
      </c>
      <c r="J2317" t="s">
        <v>17853</v>
      </c>
      <c r="K2317" t="s">
        <v>17854</v>
      </c>
      <c r="L2317" t="s">
        <v>17855</v>
      </c>
      <c r="M2317" t="s">
        <v>5960</v>
      </c>
      <c r="P2317">
        <v>8</v>
      </c>
      <c r="Q2317">
        <v>8</v>
      </c>
      <c r="R2317">
        <v>8</v>
      </c>
      <c r="S2317">
        <v>55</v>
      </c>
      <c r="T2317">
        <v>55</v>
      </c>
      <c r="U2317">
        <v>55</v>
      </c>
      <c r="V2317" t="s">
        <v>49283</v>
      </c>
      <c r="W2317">
        <v>0</v>
      </c>
      <c r="X2317" t="s">
        <v>87515</v>
      </c>
      <c r="Y2317">
        <v>3340500000</v>
      </c>
      <c r="Z2317">
        <v>53</v>
      </c>
      <c r="AA2317" t="s">
        <v>87516</v>
      </c>
      <c r="AB2317">
        <v>1</v>
      </c>
      <c r="AC2317" t="s">
        <v>87517</v>
      </c>
      <c r="AD2317" t="s">
        <v>87518</v>
      </c>
      <c r="AE2317" t="s">
        <v>17856</v>
      </c>
      <c r="AF2317" t="s">
        <v>17856</v>
      </c>
      <c r="AG2317">
        <v>2570</v>
      </c>
      <c r="AH2317" t="s">
        <v>17857</v>
      </c>
      <c r="AI2317" t="s">
        <v>17858</v>
      </c>
      <c r="AJ2317" t="s">
        <v>17859</v>
      </c>
      <c r="AL2317" s="4" t="s">
        <v>17860</v>
      </c>
    </row>
    <row r="2318" spans="1:38" x14ac:dyDescent="0.3">
      <c r="A2318" t="s">
        <v>65827</v>
      </c>
      <c r="B2318" t="s">
        <v>65828</v>
      </c>
      <c r="C2318" t="s">
        <v>65829</v>
      </c>
      <c r="D2318" t="s">
        <v>65830</v>
      </c>
      <c r="E2318" t="s">
        <v>65831</v>
      </c>
      <c r="F2318" t="s">
        <v>65832</v>
      </c>
      <c r="J2318" t="s">
        <v>4754</v>
      </c>
      <c r="K2318" t="s">
        <v>4755</v>
      </c>
      <c r="L2318" t="s">
        <v>1643</v>
      </c>
      <c r="M2318" t="s">
        <v>4756</v>
      </c>
      <c r="P2318">
        <v>11</v>
      </c>
      <c r="Q2318">
        <v>11</v>
      </c>
      <c r="R2318">
        <v>11</v>
      </c>
      <c r="S2318" t="s">
        <v>87519</v>
      </c>
      <c r="T2318" t="s">
        <v>87519</v>
      </c>
      <c r="U2318" t="s">
        <v>87519</v>
      </c>
      <c r="V2318" t="s">
        <v>77535</v>
      </c>
      <c r="W2318">
        <v>0</v>
      </c>
      <c r="X2318" t="s">
        <v>87520</v>
      </c>
      <c r="Y2318">
        <v>1066100000</v>
      </c>
      <c r="Z2318">
        <v>52</v>
      </c>
      <c r="AA2318" t="s">
        <v>87521</v>
      </c>
      <c r="AB2318">
        <v>1</v>
      </c>
      <c r="AC2318" t="s">
        <v>87522</v>
      </c>
      <c r="AD2318" t="s">
        <v>87523</v>
      </c>
      <c r="AE2318" t="s">
        <v>4757</v>
      </c>
      <c r="AF2318" t="s">
        <v>4758</v>
      </c>
      <c r="AG2318">
        <v>834</v>
      </c>
      <c r="AH2318" t="s">
        <v>4759</v>
      </c>
      <c r="AI2318" t="s">
        <v>4760</v>
      </c>
      <c r="AJ2318" t="s">
        <v>4761</v>
      </c>
      <c r="AK2318" t="s">
        <v>4762</v>
      </c>
      <c r="AL2318" s="4" t="s">
        <v>4763</v>
      </c>
    </row>
    <row r="2319" spans="1:38" x14ac:dyDescent="0.3">
      <c r="A2319" t="s">
        <v>63013</v>
      </c>
      <c r="B2319" t="s">
        <v>65833</v>
      </c>
      <c r="C2319" t="s">
        <v>65834</v>
      </c>
      <c r="D2319" t="s">
        <v>65835</v>
      </c>
      <c r="E2319" t="s">
        <v>65836</v>
      </c>
      <c r="F2319" t="s">
        <v>65837</v>
      </c>
      <c r="J2319" t="s">
        <v>1967</v>
      </c>
      <c r="K2319" t="s">
        <v>1968</v>
      </c>
      <c r="L2319" t="s">
        <v>1969</v>
      </c>
      <c r="P2319">
        <v>8</v>
      </c>
      <c r="Q2319">
        <v>8</v>
      </c>
      <c r="R2319">
        <v>8</v>
      </c>
      <c r="S2319" t="s">
        <v>80418</v>
      </c>
      <c r="T2319" t="s">
        <v>80418</v>
      </c>
      <c r="U2319" t="s">
        <v>80418</v>
      </c>
      <c r="V2319" t="s">
        <v>87524</v>
      </c>
      <c r="W2319">
        <v>0</v>
      </c>
      <c r="X2319" t="s">
        <v>87525</v>
      </c>
      <c r="Y2319">
        <v>494570000</v>
      </c>
      <c r="Z2319">
        <v>33</v>
      </c>
      <c r="AA2319" t="s">
        <v>87526</v>
      </c>
      <c r="AB2319">
        <v>1</v>
      </c>
      <c r="AC2319" t="s">
        <v>87527</v>
      </c>
      <c r="AD2319" t="s">
        <v>87528</v>
      </c>
      <c r="AE2319" t="s">
        <v>1970</v>
      </c>
      <c r="AF2319" t="s">
        <v>1970</v>
      </c>
      <c r="AG2319">
        <v>439</v>
      </c>
      <c r="AH2319" t="s">
        <v>1971</v>
      </c>
      <c r="AI2319" t="s">
        <v>1972</v>
      </c>
      <c r="AJ2319" t="s">
        <v>1973</v>
      </c>
      <c r="AK2319" t="s">
        <v>1974</v>
      </c>
      <c r="AL2319" s="4" t="s">
        <v>1975</v>
      </c>
    </row>
    <row r="2320" spans="1:38" x14ac:dyDescent="0.3">
      <c r="A2320" t="s">
        <v>59236</v>
      </c>
      <c r="B2320" t="s">
        <v>65838</v>
      </c>
      <c r="C2320" t="s">
        <v>65839</v>
      </c>
      <c r="D2320" t="s">
        <v>65840</v>
      </c>
      <c r="E2320" t="s">
        <v>64312</v>
      </c>
      <c r="F2320" t="s">
        <v>56930</v>
      </c>
      <c r="J2320" t="s">
        <v>18633</v>
      </c>
      <c r="K2320" t="s">
        <v>33</v>
      </c>
      <c r="L2320" t="s">
        <v>957</v>
      </c>
      <c r="P2320">
        <v>9</v>
      </c>
      <c r="Q2320">
        <v>9</v>
      </c>
      <c r="R2320">
        <v>9</v>
      </c>
      <c r="S2320" t="s">
        <v>48520</v>
      </c>
      <c r="T2320" t="s">
        <v>48520</v>
      </c>
      <c r="U2320" t="s">
        <v>48520</v>
      </c>
      <c r="V2320" t="s">
        <v>87529</v>
      </c>
      <c r="W2320">
        <v>0</v>
      </c>
      <c r="X2320" t="s">
        <v>87530</v>
      </c>
      <c r="Y2320">
        <v>291470000</v>
      </c>
      <c r="Z2320">
        <v>33</v>
      </c>
      <c r="AA2320" t="s">
        <v>87531</v>
      </c>
      <c r="AB2320">
        <v>1</v>
      </c>
      <c r="AC2320" t="s">
        <v>87532</v>
      </c>
      <c r="AD2320" t="s">
        <v>87533</v>
      </c>
      <c r="AE2320" t="s">
        <v>23930</v>
      </c>
      <c r="AF2320" t="s">
        <v>23931</v>
      </c>
      <c r="AG2320">
        <v>3626</v>
      </c>
      <c r="AH2320" t="s">
        <v>23932</v>
      </c>
      <c r="AI2320" t="s">
        <v>23933</v>
      </c>
      <c r="AL2320" s="4" t="s">
        <v>23934</v>
      </c>
    </row>
    <row r="2321" spans="1:38" x14ac:dyDescent="0.3">
      <c r="A2321" t="s">
        <v>65841</v>
      </c>
      <c r="B2321" t="s">
        <v>59386</v>
      </c>
      <c r="C2321" t="s">
        <v>65842</v>
      </c>
      <c r="D2321" t="s">
        <v>65843</v>
      </c>
      <c r="E2321" t="s">
        <v>65844</v>
      </c>
      <c r="F2321" t="s">
        <v>48856</v>
      </c>
      <c r="J2321" t="s">
        <v>32770</v>
      </c>
      <c r="K2321" t="s">
        <v>32771</v>
      </c>
      <c r="L2321" t="s">
        <v>957</v>
      </c>
      <c r="P2321">
        <v>6</v>
      </c>
      <c r="Q2321">
        <v>6</v>
      </c>
      <c r="R2321">
        <v>6</v>
      </c>
      <c r="S2321" t="s">
        <v>48604</v>
      </c>
      <c r="T2321" t="s">
        <v>48604</v>
      </c>
      <c r="U2321" t="s">
        <v>48604</v>
      </c>
      <c r="V2321" t="s">
        <v>87534</v>
      </c>
      <c r="W2321">
        <v>0</v>
      </c>
      <c r="X2321" t="s">
        <v>57264</v>
      </c>
      <c r="Y2321">
        <v>191900000</v>
      </c>
      <c r="Z2321">
        <v>15</v>
      </c>
      <c r="AA2321" t="s">
        <v>87535</v>
      </c>
      <c r="AB2321">
        <v>1</v>
      </c>
      <c r="AC2321" t="s">
        <v>87536</v>
      </c>
      <c r="AD2321" t="s">
        <v>87537</v>
      </c>
      <c r="AE2321" t="s">
        <v>32772</v>
      </c>
      <c r="AF2321" t="s">
        <v>32773</v>
      </c>
      <c r="AG2321">
        <v>5079</v>
      </c>
      <c r="AH2321" t="s">
        <v>32774</v>
      </c>
      <c r="AI2321" t="s">
        <v>32775</v>
      </c>
      <c r="AJ2321" t="s">
        <v>32776</v>
      </c>
      <c r="AL2321" s="4" t="s">
        <v>32777</v>
      </c>
    </row>
    <row r="2322" spans="1:38" x14ac:dyDescent="0.3">
      <c r="A2322" t="s">
        <v>65845</v>
      </c>
      <c r="B2322" t="s">
        <v>65846</v>
      </c>
      <c r="C2322" t="s">
        <v>63009</v>
      </c>
      <c r="D2322" t="s">
        <v>65847</v>
      </c>
      <c r="E2322" t="s">
        <v>58636</v>
      </c>
      <c r="F2322" t="s">
        <v>65848</v>
      </c>
      <c r="L2322" t="s">
        <v>11757</v>
      </c>
      <c r="M2322" t="s">
        <v>2660</v>
      </c>
      <c r="P2322">
        <v>5</v>
      </c>
      <c r="Q2322">
        <v>5</v>
      </c>
      <c r="R2322">
        <v>5</v>
      </c>
      <c r="S2322" t="s">
        <v>78201</v>
      </c>
      <c r="T2322" t="s">
        <v>78201</v>
      </c>
      <c r="U2322" t="s">
        <v>78201</v>
      </c>
      <c r="V2322" t="s">
        <v>87538</v>
      </c>
      <c r="W2322">
        <v>0</v>
      </c>
      <c r="X2322" t="s">
        <v>87539</v>
      </c>
      <c r="Y2322">
        <v>890900000</v>
      </c>
      <c r="Z2322">
        <v>48</v>
      </c>
      <c r="AA2322" t="s">
        <v>87540</v>
      </c>
      <c r="AB2322">
        <v>1</v>
      </c>
      <c r="AC2322" t="s">
        <v>87541</v>
      </c>
      <c r="AD2322" t="s">
        <v>87542</v>
      </c>
      <c r="AE2322" t="s">
        <v>11758</v>
      </c>
      <c r="AF2322" t="s">
        <v>11758</v>
      </c>
      <c r="AG2322">
        <v>1740</v>
      </c>
      <c r="AH2322" t="s">
        <v>11759</v>
      </c>
      <c r="AI2322" t="s">
        <v>11760</v>
      </c>
      <c r="AJ2322" t="s">
        <v>11761</v>
      </c>
      <c r="AK2322" t="s">
        <v>11762</v>
      </c>
      <c r="AL2322" s="4" t="s">
        <v>11763</v>
      </c>
    </row>
    <row r="2323" spans="1:38" x14ac:dyDescent="0.3">
      <c r="A2323" t="s">
        <v>65849</v>
      </c>
      <c r="B2323" t="s">
        <v>65850</v>
      </c>
      <c r="C2323" t="s">
        <v>65851</v>
      </c>
      <c r="D2323" t="s">
        <v>65852</v>
      </c>
      <c r="E2323" t="s">
        <v>65853</v>
      </c>
      <c r="F2323" t="s">
        <v>65854</v>
      </c>
      <c r="J2323" t="s">
        <v>21599</v>
      </c>
      <c r="K2323" t="s">
        <v>22773</v>
      </c>
      <c r="L2323" t="s">
        <v>2769</v>
      </c>
      <c r="P2323">
        <v>8</v>
      </c>
      <c r="Q2323">
        <v>8</v>
      </c>
      <c r="R2323">
        <v>8</v>
      </c>
      <c r="S2323" t="s">
        <v>76788</v>
      </c>
      <c r="T2323" t="s">
        <v>76788</v>
      </c>
      <c r="U2323" t="s">
        <v>76788</v>
      </c>
      <c r="V2323" t="s">
        <v>87543</v>
      </c>
      <c r="W2323">
        <v>0</v>
      </c>
      <c r="X2323" t="s">
        <v>69579</v>
      </c>
      <c r="Y2323">
        <v>81158000</v>
      </c>
      <c r="Z2323">
        <v>16</v>
      </c>
      <c r="AA2323" t="s">
        <v>87544</v>
      </c>
      <c r="AB2323">
        <v>1</v>
      </c>
      <c r="AC2323" t="s">
        <v>87545</v>
      </c>
      <c r="AD2323" t="s">
        <v>87546</v>
      </c>
      <c r="AE2323" t="s">
        <v>33420</v>
      </c>
      <c r="AF2323" t="s">
        <v>33420</v>
      </c>
      <c r="AG2323">
        <v>5181</v>
      </c>
      <c r="AH2323" t="s">
        <v>33421</v>
      </c>
      <c r="AI2323" t="s">
        <v>33422</v>
      </c>
      <c r="AJ2323" t="s">
        <v>33423</v>
      </c>
      <c r="AL2323" s="4" t="s">
        <v>33424</v>
      </c>
    </row>
    <row r="2324" spans="1:38" x14ac:dyDescent="0.3">
      <c r="A2324" t="s">
        <v>65855</v>
      </c>
      <c r="B2324" t="s">
        <v>65856</v>
      </c>
      <c r="C2324" t="s">
        <v>65857</v>
      </c>
      <c r="D2324" t="s">
        <v>65858</v>
      </c>
      <c r="E2324" t="s">
        <v>65859</v>
      </c>
      <c r="F2324" t="s">
        <v>65860</v>
      </c>
      <c r="J2324" t="s">
        <v>9183</v>
      </c>
      <c r="K2324" t="s">
        <v>9184</v>
      </c>
      <c r="L2324" t="s">
        <v>9185</v>
      </c>
      <c r="M2324" t="s">
        <v>7842</v>
      </c>
      <c r="P2324">
        <v>40</v>
      </c>
      <c r="Q2324">
        <v>40</v>
      </c>
      <c r="R2324">
        <v>40</v>
      </c>
      <c r="S2324" t="s">
        <v>87547</v>
      </c>
      <c r="T2324" t="s">
        <v>87547</v>
      </c>
      <c r="U2324" t="s">
        <v>87547</v>
      </c>
      <c r="V2324" t="s">
        <v>87548</v>
      </c>
      <c r="W2324">
        <v>0</v>
      </c>
      <c r="X2324" t="s">
        <v>48516</v>
      </c>
      <c r="Y2324">
        <v>7980400000</v>
      </c>
      <c r="Z2324">
        <v>324</v>
      </c>
      <c r="AA2324" t="s">
        <v>87549</v>
      </c>
      <c r="AB2324">
        <v>1</v>
      </c>
      <c r="AC2324" t="s">
        <v>87550</v>
      </c>
      <c r="AD2324" t="s">
        <v>87551</v>
      </c>
      <c r="AE2324" t="s">
        <v>9186</v>
      </c>
      <c r="AF2324" t="s">
        <v>9187</v>
      </c>
      <c r="AG2324">
        <v>1412</v>
      </c>
      <c r="AH2324" t="s">
        <v>9188</v>
      </c>
      <c r="AI2324" t="s">
        <v>9189</v>
      </c>
      <c r="AJ2324" t="s">
        <v>9190</v>
      </c>
      <c r="AL2324" s="4" t="s">
        <v>9191</v>
      </c>
    </row>
    <row r="2325" spans="1:38" x14ac:dyDescent="0.3">
      <c r="A2325" t="s">
        <v>65861</v>
      </c>
      <c r="B2325" t="s">
        <v>65862</v>
      </c>
      <c r="C2325" t="s">
        <v>65863</v>
      </c>
      <c r="D2325" t="s">
        <v>65864</v>
      </c>
      <c r="E2325" t="s">
        <v>65865</v>
      </c>
      <c r="F2325" t="s">
        <v>65866</v>
      </c>
      <c r="J2325" t="s">
        <v>13552</v>
      </c>
      <c r="K2325" t="s">
        <v>13553</v>
      </c>
      <c r="L2325" t="s">
        <v>13554</v>
      </c>
      <c r="M2325" t="s">
        <v>355</v>
      </c>
      <c r="P2325">
        <v>17</v>
      </c>
      <c r="Q2325">
        <v>17</v>
      </c>
      <c r="R2325">
        <v>17</v>
      </c>
      <c r="S2325" t="s">
        <v>82731</v>
      </c>
      <c r="T2325" t="s">
        <v>82731</v>
      </c>
      <c r="U2325" t="s">
        <v>82731</v>
      </c>
      <c r="V2325" t="s">
        <v>87552</v>
      </c>
      <c r="W2325">
        <v>0</v>
      </c>
      <c r="X2325" t="s">
        <v>48516</v>
      </c>
      <c r="Y2325">
        <v>2587300000</v>
      </c>
      <c r="Z2325">
        <v>131</v>
      </c>
      <c r="AA2325" t="s">
        <v>87553</v>
      </c>
      <c r="AB2325">
        <v>1</v>
      </c>
      <c r="AC2325" t="s">
        <v>87554</v>
      </c>
      <c r="AD2325" t="s">
        <v>87555</v>
      </c>
      <c r="AE2325" t="s">
        <v>13555</v>
      </c>
      <c r="AF2325" t="s">
        <v>13556</v>
      </c>
      <c r="AG2325">
        <v>1979</v>
      </c>
      <c r="AH2325" t="s">
        <v>13557</v>
      </c>
      <c r="AI2325" t="s">
        <v>13558</v>
      </c>
      <c r="AJ2325" t="s">
        <v>13559</v>
      </c>
      <c r="AL2325" s="4" t="s">
        <v>13560</v>
      </c>
    </row>
    <row r="2326" spans="1:38" x14ac:dyDescent="0.3">
      <c r="A2326" t="s">
        <v>65867</v>
      </c>
      <c r="B2326" t="s">
        <v>65868</v>
      </c>
      <c r="C2326" t="s">
        <v>65869</v>
      </c>
      <c r="D2326" t="s">
        <v>65870</v>
      </c>
      <c r="E2326" t="s">
        <v>64646</v>
      </c>
      <c r="F2326" t="s">
        <v>65871</v>
      </c>
      <c r="J2326" t="s">
        <v>24811</v>
      </c>
      <c r="K2326" t="s">
        <v>24812</v>
      </c>
      <c r="L2326" t="s">
        <v>24813</v>
      </c>
      <c r="P2326">
        <v>7</v>
      </c>
      <c r="Q2326">
        <v>7</v>
      </c>
      <c r="R2326">
        <v>7</v>
      </c>
      <c r="S2326" t="s">
        <v>77114</v>
      </c>
      <c r="T2326" t="s">
        <v>77114</v>
      </c>
      <c r="U2326" t="s">
        <v>77114</v>
      </c>
      <c r="V2326" t="s">
        <v>87556</v>
      </c>
      <c r="W2326">
        <v>0</v>
      </c>
      <c r="X2326" t="s">
        <v>69501</v>
      </c>
      <c r="Y2326">
        <v>341600000</v>
      </c>
      <c r="Z2326">
        <v>24</v>
      </c>
      <c r="AA2326" t="s">
        <v>87557</v>
      </c>
      <c r="AB2326">
        <v>1</v>
      </c>
      <c r="AC2326" t="s">
        <v>87558</v>
      </c>
      <c r="AD2326" t="s">
        <v>87559</v>
      </c>
      <c r="AE2326" t="s">
        <v>24814</v>
      </c>
      <c r="AF2326" t="s">
        <v>24814</v>
      </c>
      <c r="AG2326">
        <v>3758</v>
      </c>
      <c r="AH2326" t="s">
        <v>24815</v>
      </c>
      <c r="AI2326" t="s">
        <v>24816</v>
      </c>
      <c r="AJ2326" t="s">
        <v>24817</v>
      </c>
      <c r="AL2326" s="4" t="s">
        <v>24818</v>
      </c>
    </row>
    <row r="2327" spans="1:38" x14ac:dyDescent="0.3">
      <c r="A2327" t="s">
        <v>65872</v>
      </c>
      <c r="B2327" t="s">
        <v>65873</v>
      </c>
      <c r="C2327" t="s">
        <v>65874</v>
      </c>
      <c r="D2327" t="s">
        <v>65875</v>
      </c>
      <c r="E2327" t="s">
        <v>65876</v>
      </c>
      <c r="F2327" t="s">
        <v>65877</v>
      </c>
      <c r="J2327" t="s">
        <v>17868</v>
      </c>
      <c r="K2327" t="s">
        <v>17869</v>
      </c>
      <c r="L2327" t="s">
        <v>17870</v>
      </c>
      <c r="P2327">
        <v>27</v>
      </c>
      <c r="Q2327">
        <v>27</v>
      </c>
      <c r="R2327">
        <v>25</v>
      </c>
      <c r="S2327" t="s">
        <v>85009</v>
      </c>
      <c r="T2327" t="s">
        <v>85009</v>
      </c>
      <c r="U2327" t="s">
        <v>78496</v>
      </c>
      <c r="V2327" t="s">
        <v>87560</v>
      </c>
      <c r="W2327">
        <v>0</v>
      </c>
      <c r="X2327" t="s">
        <v>87561</v>
      </c>
      <c r="Y2327">
        <v>4145600000</v>
      </c>
      <c r="Z2327">
        <v>217</v>
      </c>
      <c r="AA2327" t="s">
        <v>87562</v>
      </c>
      <c r="AB2327">
        <v>1</v>
      </c>
      <c r="AC2327" t="s">
        <v>87563</v>
      </c>
      <c r="AD2327" t="s">
        <v>87564</v>
      </c>
      <c r="AE2327" t="s">
        <v>17871</v>
      </c>
      <c r="AF2327" t="s">
        <v>17872</v>
      </c>
      <c r="AG2327">
        <v>2572</v>
      </c>
      <c r="AH2327" t="s">
        <v>17873</v>
      </c>
      <c r="AI2327" t="s">
        <v>17874</v>
      </c>
      <c r="AJ2327" t="s">
        <v>17875</v>
      </c>
      <c r="AK2327" t="s">
        <v>17876</v>
      </c>
      <c r="AL2327" s="4" t="s">
        <v>17877</v>
      </c>
    </row>
    <row r="2328" spans="1:38" x14ac:dyDescent="0.3">
      <c r="A2328" t="s">
        <v>59873</v>
      </c>
      <c r="B2328" t="s">
        <v>56455</v>
      </c>
      <c r="C2328" t="s">
        <v>65878</v>
      </c>
      <c r="D2328" t="s">
        <v>65879</v>
      </c>
      <c r="E2328" t="s">
        <v>65880</v>
      </c>
      <c r="F2328" t="s">
        <v>58588</v>
      </c>
      <c r="J2328" t="s">
        <v>2572</v>
      </c>
      <c r="K2328" t="s">
        <v>1378</v>
      </c>
      <c r="L2328" t="s">
        <v>2980</v>
      </c>
      <c r="M2328" t="s">
        <v>1380</v>
      </c>
      <c r="P2328">
        <v>8</v>
      </c>
      <c r="Q2328">
        <v>8</v>
      </c>
      <c r="R2328">
        <v>8</v>
      </c>
      <c r="S2328" t="s">
        <v>75924</v>
      </c>
      <c r="T2328" t="s">
        <v>75924</v>
      </c>
      <c r="U2328" t="s">
        <v>75924</v>
      </c>
      <c r="V2328" t="s">
        <v>87565</v>
      </c>
      <c r="W2328">
        <v>0</v>
      </c>
      <c r="X2328" t="s">
        <v>87566</v>
      </c>
      <c r="Y2328">
        <v>470250000</v>
      </c>
      <c r="Z2328">
        <v>38</v>
      </c>
      <c r="AA2328" t="s">
        <v>87567</v>
      </c>
      <c r="AB2328">
        <v>1</v>
      </c>
      <c r="AC2328" t="s">
        <v>87568</v>
      </c>
      <c r="AD2328" t="s">
        <v>87569</v>
      </c>
      <c r="AE2328" t="s">
        <v>5773</v>
      </c>
      <c r="AF2328" t="s">
        <v>5773</v>
      </c>
      <c r="AG2328">
        <v>978</v>
      </c>
      <c r="AH2328" t="s">
        <v>5774</v>
      </c>
      <c r="AI2328" t="s">
        <v>5775</v>
      </c>
      <c r="AJ2328" t="s">
        <v>5776</v>
      </c>
      <c r="AK2328" t="s">
        <v>5777</v>
      </c>
      <c r="AL2328" s="4" t="s">
        <v>5778</v>
      </c>
    </row>
    <row r="2329" spans="1:38" x14ac:dyDescent="0.3">
      <c r="A2329" t="s">
        <v>65881</v>
      </c>
      <c r="B2329" t="s">
        <v>65882</v>
      </c>
      <c r="C2329" t="s">
        <v>65883</v>
      </c>
      <c r="D2329" t="s">
        <v>65884</v>
      </c>
      <c r="E2329" t="s">
        <v>65885</v>
      </c>
      <c r="F2329" t="s">
        <v>65886</v>
      </c>
      <c r="J2329" t="s">
        <v>33562</v>
      </c>
      <c r="K2329" t="s">
        <v>33563</v>
      </c>
      <c r="L2329" t="s">
        <v>33564</v>
      </c>
      <c r="P2329">
        <v>21</v>
      </c>
      <c r="Q2329">
        <v>21</v>
      </c>
      <c r="R2329">
        <v>21</v>
      </c>
      <c r="S2329">
        <v>58</v>
      </c>
      <c r="T2329">
        <v>58</v>
      </c>
      <c r="U2329">
        <v>58</v>
      </c>
      <c r="V2329" t="s">
        <v>87570</v>
      </c>
      <c r="W2329">
        <v>0</v>
      </c>
      <c r="X2329" t="s">
        <v>48516</v>
      </c>
      <c r="Y2329">
        <v>8100200000</v>
      </c>
      <c r="Z2329">
        <v>210</v>
      </c>
      <c r="AA2329" t="s">
        <v>87571</v>
      </c>
      <c r="AB2329">
        <v>1</v>
      </c>
      <c r="AC2329" t="s">
        <v>87572</v>
      </c>
      <c r="AD2329" t="s">
        <v>87573</v>
      </c>
      <c r="AE2329" t="s">
        <v>33565</v>
      </c>
      <c r="AF2329" t="s">
        <v>33566</v>
      </c>
      <c r="AG2329">
        <v>5206</v>
      </c>
      <c r="AH2329" t="s">
        <v>33567</v>
      </c>
      <c r="AI2329" t="s">
        <v>33568</v>
      </c>
      <c r="AJ2329" t="s">
        <v>33569</v>
      </c>
      <c r="AL2329" s="4" t="s">
        <v>33570</v>
      </c>
    </row>
    <row r="2330" spans="1:38" x14ac:dyDescent="0.3">
      <c r="A2330" t="s">
        <v>53146</v>
      </c>
      <c r="B2330" t="s">
        <v>65887</v>
      </c>
      <c r="C2330" t="s">
        <v>65888</v>
      </c>
      <c r="D2330" t="s">
        <v>65889</v>
      </c>
      <c r="E2330" t="s">
        <v>65890</v>
      </c>
      <c r="F2330" t="s">
        <v>64241</v>
      </c>
      <c r="J2330" t="s">
        <v>33841</v>
      </c>
      <c r="K2330" t="s">
        <v>33842</v>
      </c>
      <c r="L2330" t="s">
        <v>33843</v>
      </c>
      <c r="M2330" t="s">
        <v>948</v>
      </c>
      <c r="P2330">
        <v>19</v>
      </c>
      <c r="Q2330">
        <v>19</v>
      </c>
      <c r="R2330">
        <v>19</v>
      </c>
      <c r="S2330" t="s">
        <v>79745</v>
      </c>
      <c r="T2330" t="s">
        <v>79745</v>
      </c>
      <c r="U2330" t="s">
        <v>79745</v>
      </c>
      <c r="V2330" t="s">
        <v>87574</v>
      </c>
      <c r="W2330">
        <v>0</v>
      </c>
      <c r="X2330" t="s">
        <v>87575</v>
      </c>
      <c r="Y2330">
        <v>916260000</v>
      </c>
      <c r="Z2330">
        <v>91</v>
      </c>
      <c r="AA2330" t="s">
        <v>87576</v>
      </c>
      <c r="AB2330">
        <v>1</v>
      </c>
      <c r="AC2330" t="s">
        <v>87577</v>
      </c>
      <c r="AD2330" t="s">
        <v>87578</v>
      </c>
      <c r="AE2330" t="s">
        <v>33844</v>
      </c>
      <c r="AF2330" t="s">
        <v>33845</v>
      </c>
      <c r="AG2330">
        <v>5248</v>
      </c>
      <c r="AH2330" t="s">
        <v>33846</v>
      </c>
      <c r="AI2330" t="s">
        <v>33847</v>
      </c>
      <c r="AJ2330" t="s">
        <v>33848</v>
      </c>
      <c r="AK2330" t="s">
        <v>33849</v>
      </c>
      <c r="AL2330" s="4" t="s">
        <v>33850</v>
      </c>
    </row>
    <row r="2331" spans="1:38" x14ac:dyDescent="0.3">
      <c r="A2331" t="s">
        <v>65891</v>
      </c>
      <c r="B2331" t="s">
        <v>65892</v>
      </c>
      <c r="C2331" t="s">
        <v>65893</v>
      </c>
      <c r="D2331" t="s">
        <v>63232</v>
      </c>
      <c r="E2331" t="s">
        <v>65894</v>
      </c>
      <c r="F2331" t="s">
        <v>65895</v>
      </c>
      <c r="J2331" t="s">
        <v>14676</v>
      </c>
      <c r="K2331" t="s">
        <v>14677</v>
      </c>
      <c r="L2331" t="s">
        <v>14678</v>
      </c>
      <c r="P2331">
        <v>12</v>
      </c>
      <c r="Q2331">
        <v>12</v>
      </c>
      <c r="R2331">
        <v>8</v>
      </c>
      <c r="S2331" t="s">
        <v>78847</v>
      </c>
      <c r="T2331" t="s">
        <v>78847</v>
      </c>
      <c r="U2331" t="s">
        <v>77740</v>
      </c>
      <c r="V2331" t="s">
        <v>87579</v>
      </c>
      <c r="W2331">
        <v>0</v>
      </c>
      <c r="X2331" t="s">
        <v>87580</v>
      </c>
      <c r="Y2331">
        <v>828990000</v>
      </c>
      <c r="Z2331">
        <v>48</v>
      </c>
      <c r="AA2331" t="s">
        <v>87581</v>
      </c>
      <c r="AB2331">
        <v>1</v>
      </c>
      <c r="AC2331" t="s">
        <v>87582</v>
      </c>
      <c r="AD2331" t="s">
        <v>87583</v>
      </c>
      <c r="AE2331" t="s">
        <v>14679</v>
      </c>
      <c r="AF2331" t="s">
        <v>14680</v>
      </c>
      <c r="AG2331">
        <v>2129</v>
      </c>
      <c r="AH2331" t="s">
        <v>14681</v>
      </c>
      <c r="AI2331" t="s">
        <v>14682</v>
      </c>
      <c r="AJ2331" t="s">
        <v>14683</v>
      </c>
      <c r="AL2331" s="4" t="s">
        <v>14684</v>
      </c>
    </row>
    <row r="2332" spans="1:38" x14ac:dyDescent="0.3">
      <c r="A2332" t="s">
        <v>65896</v>
      </c>
      <c r="B2332" t="s">
        <v>65897</v>
      </c>
      <c r="C2332" t="s">
        <v>65898</v>
      </c>
      <c r="D2332" t="s">
        <v>65899</v>
      </c>
      <c r="E2332" t="s">
        <v>55455</v>
      </c>
      <c r="F2332" t="s">
        <v>65900</v>
      </c>
      <c r="J2332" t="s">
        <v>1182</v>
      </c>
      <c r="K2332" t="s">
        <v>33</v>
      </c>
      <c r="L2332" t="s">
        <v>552</v>
      </c>
      <c r="M2332" t="s">
        <v>948</v>
      </c>
      <c r="P2332">
        <v>18</v>
      </c>
      <c r="Q2332">
        <v>18</v>
      </c>
      <c r="R2332">
        <v>18</v>
      </c>
      <c r="S2332" t="s">
        <v>87584</v>
      </c>
      <c r="T2332" t="s">
        <v>87584</v>
      </c>
      <c r="U2332" t="s">
        <v>87584</v>
      </c>
      <c r="V2332" t="s">
        <v>87585</v>
      </c>
      <c r="W2332">
        <v>0</v>
      </c>
      <c r="X2332" t="s">
        <v>87586</v>
      </c>
      <c r="Y2332">
        <v>964790000</v>
      </c>
      <c r="Z2332">
        <v>116</v>
      </c>
      <c r="AA2332" t="s">
        <v>87587</v>
      </c>
      <c r="AB2332">
        <v>1</v>
      </c>
      <c r="AC2332" t="s">
        <v>87588</v>
      </c>
      <c r="AD2332" t="s">
        <v>87589</v>
      </c>
      <c r="AE2332" t="s">
        <v>1183</v>
      </c>
      <c r="AF2332" t="s">
        <v>1184</v>
      </c>
      <c r="AG2332">
        <v>326</v>
      </c>
      <c r="AH2332" t="s">
        <v>1185</v>
      </c>
      <c r="AI2332" t="s">
        <v>1186</v>
      </c>
      <c r="AJ2332" t="s">
        <v>1187</v>
      </c>
      <c r="AL2332" s="4" t="s">
        <v>1188</v>
      </c>
    </row>
    <row r="2333" spans="1:38" x14ac:dyDescent="0.3">
      <c r="A2333" t="s">
        <v>61079</v>
      </c>
      <c r="B2333" t="s">
        <v>65901</v>
      </c>
      <c r="C2333" t="s">
        <v>65902</v>
      </c>
      <c r="D2333" t="s">
        <v>65903</v>
      </c>
      <c r="E2333" t="s">
        <v>65904</v>
      </c>
      <c r="F2333" t="s">
        <v>54262</v>
      </c>
      <c r="J2333" t="s">
        <v>34425</v>
      </c>
      <c r="K2333" t="s">
        <v>34426</v>
      </c>
      <c r="L2333" t="s">
        <v>34427</v>
      </c>
      <c r="P2333">
        <v>8</v>
      </c>
      <c r="Q2333">
        <v>8</v>
      </c>
      <c r="R2333">
        <v>8</v>
      </c>
      <c r="S2333" t="s">
        <v>48418</v>
      </c>
      <c r="T2333" t="s">
        <v>48418</v>
      </c>
      <c r="U2333" t="s">
        <v>48418</v>
      </c>
      <c r="V2333" t="s">
        <v>87590</v>
      </c>
      <c r="W2333">
        <v>0</v>
      </c>
      <c r="X2333" t="s">
        <v>77955</v>
      </c>
      <c r="Y2333">
        <v>256280000</v>
      </c>
      <c r="Z2333">
        <v>21</v>
      </c>
      <c r="AA2333" t="s">
        <v>87591</v>
      </c>
      <c r="AB2333">
        <v>1</v>
      </c>
      <c r="AC2333" t="s">
        <v>87592</v>
      </c>
      <c r="AD2333" t="s">
        <v>87593</v>
      </c>
      <c r="AE2333" t="s">
        <v>34428</v>
      </c>
      <c r="AF2333" t="s">
        <v>34429</v>
      </c>
      <c r="AG2333">
        <v>5336</v>
      </c>
      <c r="AH2333" t="s">
        <v>34430</v>
      </c>
      <c r="AI2333" t="s">
        <v>34431</v>
      </c>
      <c r="AJ2333" t="s">
        <v>34432</v>
      </c>
      <c r="AL2333" s="4" t="s">
        <v>34433</v>
      </c>
    </row>
    <row r="2334" spans="1:38" x14ac:dyDescent="0.3">
      <c r="A2334" t="s">
        <v>65905</v>
      </c>
      <c r="B2334" t="s">
        <v>65906</v>
      </c>
      <c r="C2334" t="s">
        <v>65907</v>
      </c>
      <c r="D2334" t="s">
        <v>65908</v>
      </c>
      <c r="E2334" t="s">
        <v>65909</v>
      </c>
      <c r="F2334" t="s">
        <v>65910</v>
      </c>
      <c r="J2334" t="s">
        <v>13500</v>
      </c>
      <c r="K2334" t="s">
        <v>33</v>
      </c>
      <c r="L2334" t="s">
        <v>13501</v>
      </c>
      <c r="M2334" t="s">
        <v>948</v>
      </c>
      <c r="P2334">
        <v>5</v>
      </c>
      <c r="Q2334">
        <v>5</v>
      </c>
      <c r="R2334">
        <v>5</v>
      </c>
      <c r="S2334" t="s">
        <v>80635</v>
      </c>
      <c r="T2334" t="s">
        <v>80635</v>
      </c>
      <c r="U2334" t="s">
        <v>80635</v>
      </c>
      <c r="V2334" t="s">
        <v>87594</v>
      </c>
      <c r="W2334">
        <v>0</v>
      </c>
      <c r="X2334" t="s">
        <v>87595</v>
      </c>
      <c r="Y2334">
        <v>772510000</v>
      </c>
      <c r="Z2334">
        <v>65</v>
      </c>
      <c r="AA2334" t="s">
        <v>87596</v>
      </c>
      <c r="AB2334">
        <v>1</v>
      </c>
      <c r="AC2334" t="s">
        <v>87597</v>
      </c>
      <c r="AD2334" t="s">
        <v>87598</v>
      </c>
      <c r="AE2334" t="s">
        <v>13502</v>
      </c>
      <c r="AF2334" t="s">
        <v>13502</v>
      </c>
      <c r="AG2334">
        <v>1972</v>
      </c>
      <c r="AH2334" t="s">
        <v>13503</v>
      </c>
      <c r="AI2334" t="s">
        <v>13504</v>
      </c>
      <c r="AJ2334" t="s">
        <v>13505</v>
      </c>
      <c r="AK2334" t="s">
        <v>13506</v>
      </c>
      <c r="AL2334" s="4" t="s">
        <v>13507</v>
      </c>
    </row>
    <row r="2335" spans="1:38" x14ac:dyDescent="0.3">
      <c r="A2335" t="s">
        <v>65911</v>
      </c>
      <c r="B2335" t="s">
        <v>65912</v>
      </c>
      <c r="C2335" t="s">
        <v>65913</v>
      </c>
      <c r="D2335" t="s">
        <v>65914</v>
      </c>
      <c r="E2335" t="s">
        <v>65915</v>
      </c>
      <c r="F2335" t="s">
        <v>65916</v>
      </c>
      <c r="J2335" t="s">
        <v>1076</v>
      </c>
      <c r="K2335" t="s">
        <v>1077</v>
      </c>
      <c r="L2335" t="s">
        <v>1078</v>
      </c>
      <c r="M2335" t="s">
        <v>775</v>
      </c>
      <c r="P2335">
        <v>8</v>
      </c>
      <c r="Q2335">
        <v>8</v>
      </c>
      <c r="R2335">
        <v>8</v>
      </c>
      <c r="S2335" t="s">
        <v>87599</v>
      </c>
      <c r="T2335" t="s">
        <v>87599</v>
      </c>
      <c r="U2335" t="s">
        <v>87599</v>
      </c>
      <c r="V2335" t="s">
        <v>87600</v>
      </c>
      <c r="W2335">
        <v>0</v>
      </c>
      <c r="X2335" t="s">
        <v>87601</v>
      </c>
      <c r="Y2335">
        <v>913770000</v>
      </c>
      <c r="Z2335">
        <v>81</v>
      </c>
      <c r="AA2335" t="s">
        <v>87602</v>
      </c>
      <c r="AB2335">
        <v>1</v>
      </c>
      <c r="AC2335" t="s">
        <v>87603</v>
      </c>
      <c r="AD2335" t="s">
        <v>87604</v>
      </c>
      <c r="AE2335" t="s">
        <v>1079</v>
      </c>
      <c r="AF2335" t="s">
        <v>1079</v>
      </c>
      <c r="AG2335">
        <v>314</v>
      </c>
      <c r="AH2335" t="s">
        <v>1080</v>
      </c>
      <c r="AI2335" t="s">
        <v>1081</v>
      </c>
      <c r="AJ2335" t="s">
        <v>1082</v>
      </c>
      <c r="AL2335" s="4" t="s">
        <v>1083</v>
      </c>
    </row>
    <row r="2336" spans="1:38" x14ac:dyDescent="0.3">
      <c r="A2336" t="s">
        <v>65917</v>
      </c>
      <c r="B2336" t="s">
        <v>65918</v>
      </c>
      <c r="C2336" t="s">
        <v>65919</v>
      </c>
      <c r="D2336" t="s">
        <v>57414</v>
      </c>
      <c r="E2336" t="s">
        <v>65920</v>
      </c>
      <c r="F2336" t="s">
        <v>65921</v>
      </c>
      <c r="J2336" t="s">
        <v>25147</v>
      </c>
      <c r="K2336" t="s">
        <v>25148</v>
      </c>
      <c r="L2336" t="s">
        <v>10460</v>
      </c>
      <c r="M2336" t="s">
        <v>25149</v>
      </c>
      <c r="P2336">
        <v>5</v>
      </c>
      <c r="Q2336">
        <v>5</v>
      </c>
      <c r="R2336">
        <v>5</v>
      </c>
      <c r="S2336" t="s">
        <v>48642</v>
      </c>
      <c r="T2336" t="s">
        <v>48642</v>
      </c>
      <c r="U2336" t="s">
        <v>48642</v>
      </c>
      <c r="V2336" t="s">
        <v>87605</v>
      </c>
      <c r="W2336">
        <v>0</v>
      </c>
      <c r="X2336" t="s">
        <v>87606</v>
      </c>
      <c r="Y2336">
        <v>250940000</v>
      </c>
      <c r="Z2336">
        <v>11</v>
      </c>
      <c r="AA2336" t="s">
        <v>87607</v>
      </c>
      <c r="AB2336">
        <v>1</v>
      </c>
      <c r="AC2336" t="s">
        <v>87608</v>
      </c>
      <c r="AD2336" t="s">
        <v>87609</v>
      </c>
      <c r="AE2336" t="s">
        <v>25150</v>
      </c>
      <c r="AF2336" t="s">
        <v>25151</v>
      </c>
      <c r="AG2336">
        <v>3815</v>
      </c>
      <c r="AH2336" t="s">
        <v>25152</v>
      </c>
      <c r="AI2336" t="s">
        <v>25153</v>
      </c>
      <c r="AJ2336" t="s">
        <v>25154</v>
      </c>
      <c r="AL2336" s="4" t="s">
        <v>25155</v>
      </c>
    </row>
    <row r="2337" spans="1:38" x14ac:dyDescent="0.3">
      <c r="A2337" t="s">
        <v>65922</v>
      </c>
      <c r="B2337" t="s">
        <v>65923</v>
      </c>
      <c r="C2337" t="s">
        <v>63934</v>
      </c>
      <c r="D2337" t="s">
        <v>65924</v>
      </c>
      <c r="E2337" t="s">
        <v>65925</v>
      </c>
      <c r="F2337" t="s">
        <v>65926</v>
      </c>
      <c r="P2337">
        <v>5</v>
      </c>
      <c r="Q2337">
        <v>5</v>
      </c>
      <c r="R2337">
        <v>5</v>
      </c>
      <c r="S2337" t="s">
        <v>48546</v>
      </c>
      <c r="T2337" t="s">
        <v>48546</v>
      </c>
      <c r="U2337" t="s">
        <v>48546</v>
      </c>
      <c r="V2337" t="s">
        <v>87610</v>
      </c>
      <c r="W2337">
        <v>0</v>
      </c>
      <c r="X2337" t="s">
        <v>87611</v>
      </c>
      <c r="Y2337">
        <v>127960000</v>
      </c>
      <c r="Z2337">
        <v>12</v>
      </c>
      <c r="AA2337" t="s">
        <v>87612</v>
      </c>
      <c r="AB2337">
        <v>1</v>
      </c>
      <c r="AC2337" t="s">
        <v>87613</v>
      </c>
      <c r="AD2337" t="s">
        <v>87614</v>
      </c>
      <c r="AE2337" t="s">
        <v>27911</v>
      </c>
      <c r="AF2337" t="s">
        <v>27911</v>
      </c>
      <c r="AG2337">
        <v>4274</v>
      </c>
      <c r="AH2337" t="s">
        <v>27912</v>
      </c>
      <c r="AI2337" t="s">
        <v>27913</v>
      </c>
      <c r="AJ2337" t="s">
        <v>27914</v>
      </c>
      <c r="AL2337" s="4" t="s">
        <v>27915</v>
      </c>
    </row>
    <row r="2338" spans="1:38" x14ac:dyDescent="0.3">
      <c r="A2338" t="s">
        <v>65927</v>
      </c>
      <c r="B2338" t="s">
        <v>65928</v>
      </c>
      <c r="C2338" t="s">
        <v>65929</v>
      </c>
      <c r="D2338" t="s">
        <v>65930</v>
      </c>
      <c r="E2338" t="s">
        <v>65931</v>
      </c>
      <c r="F2338" t="s">
        <v>65932</v>
      </c>
      <c r="K2338" t="s">
        <v>14114</v>
      </c>
      <c r="L2338" t="s">
        <v>1395</v>
      </c>
      <c r="P2338">
        <v>31</v>
      </c>
      <c r="Q2338">
        <v>2</v>
      </c>
      <c r="R2338">
        <v>2</v>
      </c>
      <c r="S2338" t="s">
        <v>76487</v>
      </c>
      <c r="T2338" t="s">
        <v>77627</v>
      </c>
      <c r="U2338" t="s">
        <v>77627</v>
      </c>
      <c r="V2338" t="s">
        <v>87615</v>
      </c>
      <c r="W2338">
        <v>0</v>
      </c>
      <c r="X2338" t="s">
        <v>87616</v>
      </c>
      <c r="Y2338">
        <v>75940000</v>
      </c>
      <c r="Z2338">
        <v>10</v>
      </c>
      <c r="AA2338" t="s">
        <v>87617</v>
      </c>
      <c r="AB2338">
        <v>1</v>
      </c>
      <c r="AC2338" t="s">
        <v>87618</v>
      </c>
      <c r="AD2338" t="s">
        <v>87619</v>
      </c>
      <c r="AE2338" t="s">
        <v>14115</v>
      </c>
      <c r="AF2338" t="s">
        <v>14116</v>
      </c>
      <c r="AG2338">
        <v>2049</v>
      </c>
      <c r="AH2338" t="s">
        <v>14117</v>
      </c>
      <c r="AI2338" t="s">
        <v>14118</v>
      </c>
      <c r="AJ2338" t="s">
        <v>14119</v>
      </c>
      <c r="AL2338" s="4" t="s">
        <v>14120</v>
      </c>
    </row>
    <row r="2339" spans="1:38" x14ac:dyDescent="0.3">
      <c r="A2339" t="s">
        <v>50720</v>
      </c>
      <c r="B2339" t="s">
        <v>65933</v>
      </c>
      <c r="C2339" t="s">
        <v>65934</v>
      </c>
      <c r="D2339" t="s">
        <v>65935</v>
      </c>
      <c r="E2339" t="s">
        <v>65936</v>
      </c>
      <c r="F2339" t="s">
        <v>65937</v>
      </c>
      <c r="J2339" t="s">
        <v>11428</v>
      </c>
      <c r="K2339" t="s">
        <v>11429</v>
      </c>
      <c r="L2339" t="s">
        <v>11430</v>
      </c>
      <c r="M2339" t="s">
        <v>11431</v>
      </c>
      <c r="P2339">
        <v>7</v>
      </c>
      <c r="Q2339">
        <v>3</v>
      </c>
      <c r="R2339">
        <v>3</v>
      </c>
      <c r="S2339" t="s">
        <v>66568</v>
      </c>
      <c r="T2339">
        <v>12</v>
      </c>
      <c r="U2339">
        <v>12</v>
      </c>
      <c r="V2339" t="s">
        <v>87620</v>
      </c>
      <c r="W2339">
        <v>0</v>
      </c>
      <c r="X2339" t="s">
        <v>87621</v>
      </c>
      <c r="Y2339">
        <v>80627000</v>
      </c>
      <c r="Z2339">
        <v>7</v>
      </c>
      <c r="AA2339" t="s">
        <v>87622</v>
      </c>
      <c r="AB2339">
        <v>1</v>
      </c>
      <c r="AC2339" t="s">
        <v>87623</v>
      </c>
      <c r="AD2339" t="s">
        <v>87624</v>
      </c>
      <c r="AE2339" t="s">
        <v>11432</v>
      </c>
      <c r="AF2339" t="s">
        <v>11433</v>
      </c>
      <c r="AG2339">
        <v>1698</v>
      </c>
      <c r="AH2339" t="s">
        <v>11434</v>
      </c>
      <c r="AI2339" t="s">
        <v>11435</v>
      </c>
      <c r="AJ2339" t="s">
        <v>11436</v>
      </c>
      <c r="AL2339" s="4" t="s">
        <v>11437</v>
      </c>
    </row>
    <row r="2340" spans="1:38" x14ac:dyDescent="0.3">
      <c r="A2340" t="s">
        <v>65938</v>
      </c>
      <c r="B2340" t="s">
        <v>65939</v>
      </c>
      <c r="C2340" t="s">
        <v>65940</v>
      </c>
      <c r="D2340" t="s">
        <v>65941</v>
      </c>
      <c r="E2340" t="s">
        <v>65942</v>
      </c>
      <c r="F2340" t="s">
        <v>65943</v>
      </c>
      <c r="J2340" t="s">
        <v>29172</v>
      </c>
      <c r="K2340" t="s">
        <v>29173</v>
      </c>
      <c r="L2340" t="s">
        <v>29174</v>
      </c>
      <c r="M2340" t="s">
        <v>2391</v>
      </c>
      <c r="P2340">
        <v>27</v>
      </c>
      <c r="Q2340">
        <v>27</v>
      </c>
      <c r="R2340">
        <v>19</v>
      </c>
      <c r="S2340" t="s">
        <v>85703</v>
      </c>
      <c r="T2340" t="s">
        <v>85703</v>
      </c>
      <c r="U2340" t="s">
        <v>80518</v>
      </c>
      <c r="V2340" t="s">
        <v>87625</v>
      </c>
      <c r="W2340">
        <v>0</v>
      </c>
      <c r="X2340" t="s">
        <v>87626</v>
      </c>
      <c r="Y2340">
        <v>1303100000</v>
      </c>
      <c r="Z2340">
        <v>110</v>
      </c>
      <c r="AA2340" t="s">
        <v>87627</v>
      </c>
      <c r="AB2340">
        <v>1</v>
      </c>
      <c r="AC2340" t="s">
        <v>87628</v>
      </c>
      <c r="AD2340" t="s">
        <v>87629</v>
      </c>
      <c r="AE2340" t="s">
        <v>29175</v>
      </c>
      <c r="AF2340" t="s">
        <v>29176</v>
      </c>
      <c r="AG2340">
        <v>4474</v>
      </c>
      <c r="AH2340" t="s">
        <v>29177</v>
      </c>
      <c r="AI2340" t="s">
        <v>29178</v>
      </c>
      <c r="AJ2340" t="s">
        <v>29179</v>
      </c>
      <c r="AL2340" s="4" t="s">
        <v>29180</v>
      </c>
    </row>
    <row r="2341" spans="1:38" x14ac:dyDescent="0.3">
      <c r="A2341" t="s">
        <v>65944</v>
      </c>
      <c r="B2341" t="s">
        <v>65945</v>
      </c>
      <c r="C2341" t="s">
        <v>65946</v>
      </c>
      <c r="D2341" t="s">
        <v>65947</v>
      </c>
      <c r="E2341" t="s">
        <v>65948</v>
      </c>
      <c r="F2341" t="s">
        <v>65949</v>
      </c>
      <c r="J2341" t="s">
        <v>31789</v>
      </c>
      <c r="K2341" t="s">
        <v>31790</v>
      </c>
      <c r="L2341" t="s">
        <v>31791</v>
      </c>
      <c r="P2341">
        <v>22</v>
      </c>
      <c r="Q2341">
        <v>22</v>
      </c>
      <c r="R2341">
        <v>22</v>
      </c>
      <c r="S2341" t="s">
        <v>84539</v>
      </c>
      <c r="T2341" t="s">
        <v>84539</v>
      </c>
      <c r="U2341" t="s">
        <v>84539</v>
      </c>
      <c r="V2341" t="s">
        <v>87630</v>
      </c>
      <c r="W2341">
        <v>0</v>
      </c>
      <c r="X2341" t="s">
        <v>87631</v>
      </c>
      <c r="Y2341">
        <v>2617800000</v>
      </c>
      <c r="Z2341">
        <v>122</v>
      </c>
      <c r="AA2341" t="s">
        <v>87632</v>
      </c>
      <c r="AB2341">
        <v>1</v>
      </c>
      <c r="AC2341" t="s">
        <v>87633</v>
      </c>
      <c r="AD2341" t="s">
        <v>87634</v>
      </c>
      <c r="AE2341" t="s">
        <v>31792</v>
      </c>
      <c r="AF2341" t="s">
        <v>31792</v>
      </c>
      <c r="AG2341">
        <v>4922</v>
      </c>
      <c r="AH2341" t="s">
        <v>31793</v>
      </c>
      <c r="AI2341" t="s">
        <v>31794</v>
      </c>
      <c r="AJ2341" t="s">
        <v>31795</v>
      </c>
      <c r="AL2341" s="4" t="s">
        <v>31796</v>
      </c>
    </row>
    <row r="2342" spans="1:38" x14ac:dyDescent="0.3">
      <c r="A2342" t="s">
        <v>65950</v>
      </c>
      <c r="B2342" t="s">
        <v>65951</v>
      </c>
      <c r="C2342" t="s">
        <v>65952</v>
      </c>
      <c r="D2342" t="s">
        <v>65953</v>
      </c>
      <c r="E2342" t="s">
        <v>65954</v>
      </c>
      <c r="F2342" t="s">
        <v>65955</v>
      </c>
      <c r="J2342" t="s">
        <v>13967</v>
      </c>
      <c r="K2342" t="s">
        <v>13968</v>
      </c>
      <c r="L2342" t="s">
        <v>13969</v>
      </c>
      <c r="M2342" t="s">
        <v>13970</v>
      </c>
      <c r="P2342">
        <v>29</v>
      </c>
      <c r="Q2342">
        <v>29</v>
      </c>
      <c r="R2342">
        <v>1</v>
      </c>
      <c r="S2342" t="s">
        <v>78337</v>
      </c>
      <c r="T2342" t="s">
        <v>78337</v>
      </c>
      <c r="U2342" t="s">
        <v>76055</v>
      </c>
      <c r="V2342" t="s">
        <v>87635</v>
      </c>
      <c r="W2342">
        <v>0</v>
      </c>
      <c r="X2342" t="s">
        <v>48516</v>
      </c>
      <c r="Y2342" s="1">
        <v>3305400000000000</v>
      </c>
      <c r="Z2342">
        <v>2890</v>
      </c>
      <c r="AA2342" t="s">
        <v>87636</v>
      </c>
      <c r="AB2342">
        <v>1</v>
      </c>
      <c r="AC2342" t="s">
        <v>87637</v>
      </c>
      <c r="AD2342" t="s">
        <v>87638</v>
      </c>
      <c r="AE2342" t="s">
        <v>13971</v>
      </c>
      <c r="AF2342" t="s">
        <v>13972</v>
      </c>
      <c r="AG2342">
        <v>2032</v>
      </c>
      <c r="AH2342" t="s">
        <v>13973</v>
      </c>
      <c r="AI2342" t="s">
        <v>13974</v>
      </c>
      <c r="AJ2342" t="s">
        <v>13975</v>
      </c>
      <c r="AL2342" s="4" t="s">
        <v>13976</v>
      </c>
    </row>
    <row r="2343" spans="1:38" x14ac:dyDescent="0.3">
      <c r="A2343" t="s">
        <v>65956</v>
      </c>
      <c r="B2343" t="s">
        <v>65957</v>
      </c>
      <c r="C2343" t="s">
        <v>55211</v>
      </c>
      <c r="D2343" t="s">
        <v>53943</v>
      </c>
      <c r="E2343" t="s">
        <v>65958</v>
      </c>
      <c r="F2343" t="s">
        <v>65959</v>
      </c>
      <c r="J2343" t="s">
        <v>17268</v>
      </c>
      <c r="K2343" t="s">
        <v>17269</v>
      </c>
      <c r="L2343" t="s">
        <v>11129</v>
      </c>
      <c r="M2343" t="s">
        <v>41</v>
      </c>
      <c r="P2343">
        <v>33</v>
      </c>
      <c r="Q2343">
        <v>33</v>
      </c>
      <c r="R2343">
        <v>30</v>
      </c>
      <c r="S2343" t="s">
        <v>76664</v>
      </c>
      <c r="T2343" t="s">
        <v>76664</v>
      </c>
      <c r="U2343" t="s">
        <v>48642</v>
      </c>
      <c r="V2343" t="s">
        <v>87639</v>
      </c>
      <c r="W2343">
        <v>0</v>
      </c>
      <c r="X2343" t="s">
        <v>87640</v>
      </c>
      <c r="Y2343">
        <v>1405200000</v>
      </c>
      <c r="Z2343">
        <v>170</v>
      </c>
      <c r="AA2343" t="s">
        <v>87641</v>
      </c>
      <c r="AB2343">
        <v>1</v>
      </c>
      <c r="AC2343" t="s">
        <v>87642</v>
      </c>
      <c r="AD2343" t="s">
        <v>87643</v>
      </c>
      <c r="AE2343" t="s">
        <v>17270</v>
      </c>
      <c r="AF2343" t="s">
        <v>17271</v>
      </c>
      <c r="AG2343">
        <v>2487</v>
      </c>
      <c r="AH2343" t="s">
        <v>17272</v>
      </c>
      <c r="AI2343" t="s">
        <v>17273</v>
      </c>
      <c r="AJ2343" t="s">
        <v>17274</v>
      </c>
      <c r="AL2343" s="4" t="s">
        <v>17275</v>
      </c>
    </row>
    <row r="2344" spans="1:38" x14ac:dyDescent="0.3">
      <c r="A2344" t="s">
        <v>65960</v>
      </c>
      <c r="B2344" t="s">
        <v>65961</v>
      </c>
      <c r="C2344" t="s">
        <v>65962</v>
      </c>
      <c r="D2344" t="s">
        <v>65963</v>
      </c>
      <c r="E2344" t="s">
        <v>65964</v>
      </c>
      <c r="F2344" t="s">
        <v>65965</v>
      </c>
      <c r="J2344" t="s">
        <v>12354</v>
      </c>
      <c r="K2344" t="s">
        <v>12355</v>
      </c>
      <c r="L2344" t="s">
        <v>12356</v>
      </c>
      <c r="P2344">
        <v>20</v>
      </c>
      <c r="Q2344">
        <v>20</v>
      </c>
      <c r="R2344">
        <v>19</v>
      </c>
      <c r="S2344">
        <v>47</v>
      </c>
      <c r="T2344">
        <v>47</v>
      </c>
      <c r="U2344" t="s">
        <v>80790</v>
      </c>
      <c r="V2344" t="s">
        <v>87644</v>
      </c>
      <c r="W2344">
        <v>0</v>
      </c>
      <c r="X2344" t="s">
        <v>87645</v>
      </c>
      <c r="Y2344">
        <v>1701500000</v>
      </c>
      <c r="Z2344">
        <v>91</v>
      </c>
      <c r="AA2344" t="s">
        <v>87646</v>
      </c>
      <c r="AB2344">
        <v>1</v>
      </c>
      <c r="AC2344" t="s">
        <v>87647</v>
      </c>
      <c r="AD2344" t="s">
        <v>87648</v>
      </c>
      <c r="AE2344" t="s">
        <v>12357</v>
      </c>
      <c r="AF2344" t="s">
        <v>12358</v>
      </c>
      <c r="AG2344">
        <v>1820</v>
      </c>
      <c r="AH2344" t="s">
        <v>12359</v>
      </c>
      <c r="AI2344" t="s">
        <v>12360</v>
      </c>
      <c r="AJ2344" t="s">
        <v>12361</v>
      </c>
      <c r="AL2344" s="4" t="s">
        <v>12362</v>
      </c>
    </row>
    <row r="2345" spans="1:38" x14ac:dyDescent="0.3">
      <c r="A2345" t="s">
        <v>57502</v>
      </c>
      <c r="B2345" t="s">
        <v>65966</v>
      </c>
      <c r="C2345" t="s">
        <v>50854</v>
      </c>
      <c r="D2345" t="s">
        <v>65967</v>
      </c>
      <c r="E2345" t="s">
        <v>62661</v>
      </c>
      <c r="F2345" t="s">
        <v>65968</v>
      </c>
      <c r="J2345" t="s">
        <v>11060</v>
      </c>
      <c r="K2345" t="s">
        <v>11061</v>
      </c>
      <c r="L2345" t="s">
        <v>11062</v>
      </c>
      <c r="P2345">
        <v>5</v>
      </c>
      <c r="Q2345">
        <v>5</v>
      </c>
      <c r="R2345">
        <v>5</v>
      </c>
      <c r="S2345" t="s">
        <v>77082</v>
      </c>
      <c r="T2345" t="s">
        <v>77082</v>
      </c>
      <c r="U2345" t="s">
        <v>77082</v>
      </c>
      <c r="V2345" t="s">
        <v>87649</v>
      </c>
      <c r="W2345">
        <v>0</v>
      </c>
      <c r="X2345" t="s">
        <v>87650</v>
      </c>
      <c r="Y2345">
        <v>72786000</v>
      </c>
      <c r="Z2345">
        <v>9</v>
      </c>
      <c r="AA2345" t="s">
        <v>87651</v>
      </c>
      <c r="AB2345">
        <v>1</v>
      </c>
      <c r="AC2345" t="s">
        <v>87652</v>
      </c>
      <c r="AD2345" t="s">
        <v>87653</v>
      </c>
      <c r="AE2345" t="s">
        <v>11063</v>
      </c>
      <c r="AF2345" t="s">
        <v>11063</v>
      </c>
      <c r="AG2345">
        <v>1653</v>
      </c>
      <c r="AH2345" t="s">
        <v>11064</v>
      </c>
      <c r="AI2345" t="s">
        <v>11065</v>
      </c>
      <c r="AJ2345" t="s">
        <v>11066</v>
      </c>
      <c r="AK2345" t="s">
        <v>11067</v>
      </c>
      <c r="AL2345" s="4" t="s">
        <v>11068</v>
      </c>
    </row>
    <row r="2346" spans="1:38" x14ac:dyDescent="0.3">
      <c r="A2346" t="s">
        <v>65969</v>
      </c>
      <c r="B2346" t="s">
        <v>65970</v>
      </c>
      <c r="C2346" t="s">
        <v>62876</v>
      </c>
      <c r="D2346" t="s">
        <v>65971</v>
      </c>
      <c r="E2346" t="s">
        <v>65972</v>
      </c>
      <c r="F2346" t="s">
        <v>65973</v>
      </c>
      <c r="J2346" t="s">
        <v>530</v>
      </c>
      <c r="K2346" t="s">
        <v>531</v>
      </c>
      <c r="L2346" t="s">
        <v>532</v>
      </c>
      <c r="P2346">
        <v>20</v>
      </c>
      <c r="Q2346">
        <v>19</v>
      </c>
      <c r="R2346">
        <v>19</v>
      </c>
      <c r="S2346" t="s">
        <v>81871</v>
      </c>
      <c r="T2346" t="s">
        <v>82750</v>
      </c>
      <c r="U2346" t="s">
        <v>82750</v>
      </c>
      <c r="V2346" t="s">
        <v>87654</v>
      </c>
      <c r="W2346">
        <v>0</v>
      </c>
      <c r="X2346" t="s">
        <v>87655</v>
      </c>
      <c r="Y2346">
        <v>1373900000</v>
      </c>
      <c r="Z2346">
        <v>100</v>
      </c>
      <c r="AA2346" t="s">
        <v>87656</v>
      </c>
      <c r="AB2346">
        <v>1</v>
      </c>
      <c r="AC2346" t="s">
        <v>87657</v>
      </c>
      <c r="AD2346" t="s">
        <v>87658</v>
      </c>
      <c r="AE2346" t="s">
        <v>533</v>
      </c>
      <c r="AF2346" t="s">
        <v>534</v>
      </c>
      <c r="AG2346">
        <v>236</v>
      </c>
      <c r="AH2346" t="s">
        <v>535</v>
      </c>
      <c r="AI2346" t="s">
        <v>536</v>
      </c>
      <c r="AJ2346" t="s">
        <v>537</v>
      </c>
      <c r="AK2346" t="s">
        <v>538</v>
      </c>
      <c r="AL2346" s="4" t="s">
        <v>539</v>
      </c>
    </row>
    <row r="2347" spans="1:38" x14ac:dyDescent="0.3">
      <c r="A2347" t="s">
        <v>65974</v>
      </c>
      <c r="B2347" t="s">
        <v>55054</v>
      </c>
      <c r="C2347" t="s">
        <v>65975</v>
      </c>
      <c r="D2347" t="s">
        <v>65976</v>
      </c>
      <c r="E2347" t="s">
        <v>65977</v>
      </c>
      <c r="F2347" t="s">
        <v>65978</v>
      </c>
      <c r="J2347" t="s">
        <v>3642</v>
      </c>
      <c r="K2347" t="s">
        <v>3643</v>
      </c>
      <c r="L2347" t="s">
        <v>3644</v>
      </c>
      <c r="P2347">
        <v>26</v>
      </c>
      <c r="Q2347">
        <v>26</v>
      </c>
      <c r="R2347">
        <v>22</v>
      </c>
      <c r="S2347" t="s">
        <v>48695</v>
      </c>
      <c r="T2347" t="s">
        <v>48695</v>
      </c>
      <c r="U2347" t="s">
        <v>76262</v>
      </c>
      <c r="V2347" t="s">
        <v>87659</v>
      </c>
      <c r="W2347">
        <v>0</v>
      </c>
      <c r="X2347" t="s">
        <v>87660</v>
      </c>
      <c r="Y2347">
        <v>2241800000</v>
      </c>
      <c r="Z2347">
        <v>190</v>
      </c>
      <c r="AA2347" t="s">
        <v>87661</v>
      </c>
      <c r="AB2347">
        <v>1</v>
      </c>
      <c r="AC2347" t="s">
        <v>87662</v>
      </c>
      <c r="AD2347" t="s">
        <v>87663</v>
      </c>
      <c r="AE2347" t="s">
        <v>3645</v>
      </c>
      <c r="AF2347" t="s">
        <v>3645</v>
      </c>
      <c r="AG2347">
        <v>675</v>
      </c>
      <c r="AH2347" t="s">
        <v>3646</v>
      </c>
      <c r="AI2347" t="s">
        <v>3647</v>
      </c>
      <c r="AJ2347" t="s">
        <v>3648</v>
      </c>
      <c r="AL2347" s="4" t="s">
        <v>3649</v>
      </c>
    </row>
    <row r="2348" spans="1:38" x14ac:dyDescent="0.3">
      <c r="A2348" t="s">
        <v>65979</v>
      </c>
      <c r="B2348" t="s">
        <v>65980</v>
      </c>
      <c r="C2348" t="s">
        <v>65981</v>
      </c>
      <c r="D2348" t="s">
        <v>65982</v>
      </c>
      <c r="E2348" t="s">
        <v>65983</v>
      </c>
      <c r="F2348">
        <v>22</v>
      </c>
      <c r="J2348" t="s">
        <v>10517</v>
      </c>
      <c r="K2348" t="s">
        <v>10518</v>
      </c>
      <c r="L2348" t="s">
        <v>10519</v>
      </c>
      <c r="M2348" t="s">
        <v>448</v>
      </c>
      <c r="P2348">
        <v>25</v>
      </c>
      <c r="Q2348">
        <v>25</v>
      </c>
      <c r="R2348">
        <v>25</v>
      </c>
      <c r="S2348" t="s">
        <v>78496</v>
      </c>
      <c r="T2348" t="s">
        <v>78496</v>
      </c>
      <c r="U2348" t="s">
        <v>78496</v>
      </c>
      <c r="V2348" t="s">
        <v>87664</v>
      </c>
      <c r="W2348">
        <v>0</v>
      </c>
      <c r="X2348" t="s">
        <v>87665</v>
      </c>
      <c r="Y2348">
        <v>1531300000</v>
      </c>
      <c r="Z2348">
        <v>85</v>
      </c>
      <c r="AA2348" t="s">
        <v>87666</v>
      </c>
      <c r="AB2348">
        <v>1</v>
      </c>
      <c r="AC2348" t="s">
        <v>87667</v>
      </c>
      <c r="AD2348" t="s">
        <v>87668</v>
      </c>
      <c r="AE2348" t="s">
        <v>10520</v>
      </c>
      <c r="AF2348" t="s">
        <v>10521</v>
      </c>
      <c r="AG2348">
        <v>1584</v>
      </c>
      <c r="AH2348" t="s">
        <v>10522</v>
      </c>
      <c r="AI2348" t="s">
        <v>10523</v>
      </c>
      <c r="AJ2348" t="s">
        <v>10524</v>
      </c>
      <c r="AK2348" t="s">
        <v>10525</v>
      </c>
      <c r="AL2348" s="4" t="s">
        <v>10526</v>
      </c>
    </row>
    <row r="2349" spans="1:38" x14ac:dyDescent="0.3">
      <c r="A2349" t="s">
        <v>65984</v>
      </c>
      <c r="B2349" t="s">
        <v>65985</v>
      </c>
      <c r="C2349" t="s">
        <v>65986</v>
      </c>
      <c r="D2349" t="s">
        <v>65987</v>
      </c>
      <c r="E2349" t="s">
        <v>64585</v>
      </c>
      <c r="F2349" t="s">
        <v>65988</v>
      </c>
      <c r="K2349" t="s">
        <v>1860</v>
      </c>
      <c r="L2349" t="s">
        <v>108</v>
      </c>
      <c r="P2349">
        <v>7</v>
      </c>
      <c r="Q2349">
        <v>7</v>
      </c>
      <c r="R2349">
        <v>7</v>
      </c>
      <c r="S2349" t="s">
        <v>80933</v>
      </c>
      <c r="T2349" t="s">
        <v>80933</v>
      </c>
      <c r="U2349" t="s">
        <v>80933</v>
      </c>
      <c r="V2349" t="s">
        <v>72395</v>
      </c>
      <c r="W2349">
        <v>0</v>
      </c>
      <c r="X2349" t="s">
        <v>87669</v>
      </c>
      <c r="Y2349">
        <v>382420000</v>
      </c>
      <c r="Z2349">
        <v>33</v>
      </c>
      <c r="AA2349" t="s">
        <v>87670</v>
      </c>
      <c r="AB2349">
        <v>1</v>
      </c>
      <c r="AC2349" t="s">
        <v>87671</v>
      </c>
      <c r="AD2349" t="s">
        <v>87672</v>
      </c>
      <c r="AE2349" t="s">
        <v>18699</v>
      </c>
      <c r="AF2349" t="s">
        <v>18700</v>
      </c>
      <c r="AG2349">
        <v>2689</v>
      </c>
      <c r="AH2349" t="s">
        <v>18701</v>
      </c>
      <c r="AI2349" t="s">
        <v>18702</v>
      </c>
      <c r="AJ2349" t="s">
        <v>18703</v>
      </c>
      <c r="AL2349" s="4" t="s">
        <v>18704</v>
      </c>
    </row>
    <row r="2350" spans="1:38" x14ac:dyDescent="0.3">
      <c r="A2350" t="s">
        <v>65989</v>
      </c>
      <c r="B2350" t="s">
        <v>65990</v>
      </c>
      <c r="C2350" t="s">
        <v>65991</v>
      </c>
      <c r="D2350" t="s">
        <v>60860</v>
      </c>
      <c r="E2350" t="s">
        <v>65992</v>
      </c>
      <c r="F2350" t="s">
        <v>65993</v>
      </c>
      <c r="J2350" t="s">
        <v>24093</v>
      </c>
      <c r="K2350" t="s">
        <v>18344</v>
      </c>
      <c r="L2350" t="s">
        <v>24094</v>
      </c>
      <c r="P2350">
        <v>16</v>
      </c>
      <c r="Q2350">
        <v>16</v>
      </c>
      <c r="R2350">
        <v>16</v>
      </c>
      <c r="S2350" t="s">
        <v>79646</v>
      </c>
      <c r="T2350" t="s">
        <v>79646</v>
      </c>
      <c r="U2350" t="s">
        <v>79646</v>
      </c>
      <c r="V2350" t="s">
        <v>87673</v>
      </c>
      <c r="W2350">
        <v>0</v>
      </c>
      <c r="X2350" t="s">
        <v>87674</v>
      </c>
      <c r="Y2350">
        <v>5465100000</v>
      </c>
      <c r="Z2350">
        <v>195</v>
      </c>
      <c r="AA2350" t="s">
        <v>87675</v>
      </c>
      <c r="AB2350">
        <v>1</v>
      </c>
      <c r="AC2350" t="s">
        <v>87676</v>
      </c>
      <c r="AD2350" t="s">
        <v>87677</v>
      </c>
      <c r="AE2350" t="s">
        <v>24095</v>
      </c>
      <c r="AF2350" t="s">
        <v>24095</v>
      </c>
      <c r="AG2350">
        <v>3649</v>
      </c>
      <c r="AH2350" t="s">
        <v>24096</v>
      </c>
      <c r="AI2350" t="s">
        <v>24097</v>
      </c>
      <c r="AJ2350" t="s">
        <v>24098</v>
      </c>
      <c r="AK2350" t="s">
        <v>24099</v>
      </c>
      <c r="AL2350" s="4" t="s">
        <v>24100</v>
      </c>
    </row>
    <row r="2351" spans="1:38" x14ac:dyDescent="0.3">
      <c r="A2351" t="s">
        <v>58847</v>
      </c>
      <c r="B2351" t="s">
        <v>65994</v>
      </c>
      <c r="C2351" t="s">
        <v>65995</v>
      </c>
      <c r="D2351" t="s">
        <v>65996</v>
      </c>
      <c r="E2351" t="s">
        <v>65997</v>
      </c>
      <c r="F2351" t="s">
        <v>65998</v>
      </c>
      <c r="J2351" t="s">
        <v>32916</v>
      </c>
      <c r="K2351" t="s">
        <v>956</v>
      </c>
      <c r="L2351" t="s">
        <v>32917</v>
      </c>
      <c r="M2351" t="s">
        <v>448</v>
      </c>
      <c r="P2351">
        <v>15</v>
      </c>
      <c r="Q2351">
        <v>15</v>
      </c>
      <c r="R2351">
        <v>15</v>
      </c>
      <c r="S2351" t="s">
        <v>82720</v>
      </c>
      <c r="T2351" t="s">
        <v>82720</v>
      </c>
      <c r="U2351" t="s">
        <v>82720</v>
      </c>
      <c r="V2351" t="s">
        <v>87678</v>
      </c>
      <c r="W2351">
        <v>0</v>
      </c>
      <c r="X2351" t="s">
        <v>87679</v>
      </c>
      <c r="Y2351">
        <v>661750000</v>
      </c>
      <c r="Z2351">
        <v>50</v>
      </c>
      <c r="AA2351" t="s">
        <v>87680</v>
      </c>
      <c r="AB2351">
        <v>1</v>
      </c>
      <c r="AC2351" t="s">
        <v>87681</v>
      </c>
      <c r="AD2351" t="s">
        <v>87682</v>
      </c>
      <c r="AE2351" t="s">
        <v>32918</v>
      </c>
      <c r="AF2351" t="s">
        <v>32919</v>
      </c>
      <c r="AG2351">
        <v>5102</v>
      </c>
      <c r="AH2351" t="s">
        <v>32920</v>
      </c>
      <c r="AI2351" t="s">
        <v>32921</v>
      </c>
      <c r="AJ2351" t="s">
        <v>32922</v>
      </c>
      <c r="AL2351" s="4" t="s">
        <v>32923</v>
      </c>
    </row>
    <row r="2352" spans="1:38" x14ac:dyDescent="0.3">
      <c r="A2352" t="s">
        <v>65999</v>
      </c>
      <c r="B2352" t="s">
        <v>66000</v>
      </c>
      <c r="C2352" t="s">
        <v>66001</v>
      </c>
      <c r="D2352" t="s">
        <v>66002</v>
      </c>
      <c r="E2352" t="s">
        <v>66003</v>
      </c>
      <c r="F2352" t="s">
        <v>66004</v>
      </c>
      <c r="J2352" t="s">
        <v>25288</v>
      </c>
      <c r="K2352" t="s">
        <v>25289</v>
      </c>
      <c r="L2352" t="s">
        <v>25290</v>
      </c>
      <c r="P2352">
        <v>14</v>
      </c>
      <c r="Q2352">
        <v>14</v>
      </c>
      <c r="R2352">
        <v>14</v>
      </c>
      <c r="S2352" t="s">
        <v>76256</v>
      </c>
      <c r="T2352" t="s">
        <v>76256</v>
      </c>
      <c r="U2352" t="s">
        <v>76256</v>
      </c>
      <c r="V2352" t="s">
        <v>87683</v>
      </c>
      <c r="W2352">
        <v>0</v>
      </c>
      <c r="X2352" t="s">
        <v>87684</v>
      </c>
      <c r="Y2352">
        <v>323540000</v>
      </c>
      <c r="Z2352">
        <v>47</v>
      </c>
      <c r="AA2352" t="s">
        <v>87685</v>
      </c>
      <c r="AB2352">
        <v>1</v>
      </c>
      <c r="AC2352" t="s">
        <v>87686</v>
      </c>
      <c r="AD2352" t="s">
        <v>87687</v>
      </c>
      <c r="AE2352" t="s">
        <v>25291</v>
      </c>
      <c r="AF2352" t="s">
        <v>25292</v>
      </c>
      <c r="AG2352">
        <v>3837</v>
      </c>
      <c r="AH2352" t="s">
        <v>25293</v>
      </c>
      <c r="AI2352" t="s">
        <v>25294</v>
      </c>
      <c r="AJ2352" t="s">
        <v>25295</v>
      </c>
      <c r="AL2352" s="4" t="s">
        <v>25296</v>
      </c>
    </row>
    <row r="2353" spans="1:38" x14ac:dyDescent="0.3">
      <c r="A2353" t="s">
        <v>66005</v>
      </c>
      <c r="B2353" t="s">
        <v>66006</v>
      </c>
      <c r="C2353" t="s">
        <v>66007</v>
      </c>
      <c r="D2353" t="s">
        <v>52395</v>
      </c>
      <c r="E2353" t="s">
        <v>66008</v>
      </c>
      <c r="F2353" t="s">
        <v>66009</v>
      </c>
      <c r="J2353" t="s">
        <v>3455</v>
      </c>
      <c r="K2353" t="s">
        <v>3456</v>
      </c>
      <c r="L2353" t="s">
        <v>3457</v>
      </c>
      <c r="P2353">
        <v>9</v>
      </c>
      <c r="Q2353">
        <v>9</v>
      </c>
      <c r="R2353">
        <v>9</v>
      </c>
      <c r="S2353" t="s">
        <v>50539</v>
      </c>
      <c r="T2353" t="s">
        <v>50539</v>
      </c>
      <c r="U2353" t="s">
        <v>50539</v>
      </c>
      <c r="V2353" t="s">
        <v>87688</v>
      </c>
      <c r="W2353">
        <v>0</v>
      </c>
      <c r="X2353" t="s">
        <v>87689</v>
      </c>
      <c r="Y2353">
        <v>744750000</v>
      </c>
      <c r="Z2353">
        <v>60</v>
      </c>
      <c r="AA2353" t="s">
        <v>87690</v>
      </c>
      <c r="AB2353">
        <v>1</v>
      </c>
      <c r="AC2353" t="s">
        <v>87691</v>
      </c>
      <c r="AD2353" t="s">
        <v>87692</v>
      </c>
      <c r="AE2353" t="s">
        <v>3458</v>
      </c>
      <c r="AF2353" t="s">
        <v>3459</v>
      </c>
      <c r="AG2353">
        <v>648</v>
      </c>
      <c r="AH2353" t="s">
        <v>3460</v>
      </c>
      <c r="AI2353" t="s">
        <v>3461</v>
      </c>
      <c r="AJ2353" t="s">
        <v>3462</v>
      </c>
      <c r="AL2353" s="4" t="s">
        <v>3463</v>
      </c>
    </row>
    <row r="2354" spans="1:38" x14ac:dyDescent="0.3">
      <c r="A2354" t="s">
        <v>66010</v>
      </c>
      <c r="B2354" t="s">
        <v>66011</v>
      </c>
      <c r="C2354" t="s">
        <v>66012</v>
      </c>
      <c r="D2354" t="s">
        <v>66013</v>
      </c>
      <c r="E2354" t="s">
        <v>66014</v>
      </c>
      <c r="F2354" t="s">
        <v>66015</v>
      </c>
      <c r="J2354" t="s">
        <v>13777</v>
      </c>
      <c r="K2354" t="s">
        <v>1378</v>
      </c>
      <c r="L2354" t="s">
        <v>13778</v>
      </c>
      <c r="M2354" t="s">
        <v>1380</v>
      </c>
      <c r="P2354">
        <v>12</v>
      </c>
      <c r="Q2354">
        <v>12</v>
      </c>
      <c r="R2354">
        <v>12</v>
      </c>
      <c r="S2354" t="s">
        <v>79647</v>
      </c>
      <c r="T2354" t="s">
        <v>79647</v>
      </c>
      <c r="U2354" t="s">
        <v>79647</v>
      </c>
      <c r="V2354" t="s">
        <v>87693</v>
      </c>
      <c r="W2354">
        <v>0</v>
      </c>
      <c r="X2354" t="s">
        <v>87694</v>
      </c>
      <c r="Y2354">
        <v>5807400000</v>
      </c>
      <c r="Z2354">
        <v>241</v>
      </c>
      <c r="AA2354" t="s">
        <v>87695</v>
      </c>
      <c r="AB2354">
        <v>1</v>
      </c>
      <c r="AC2354" t="s">
        <v>87696</v>
      </c>
      <c r="AD2354" t="s">
        <v>87697</v>
      </c>
      <c r="AE2354" t="s">
        <v>13779</v>
      </c>
      <c r="AF2354" t="s">
        <v>13779</v>
      </c>
      <c r="AG2354">
        <v>2008</v>
      </c>
      <c r="AH2354" t="s">
        <v>13780</v>
      </c>
      <c r="AI2354" t="s">
        <v>13781</v>
      </c>
      <c r="AJ2354" t="s">
        <v>13782</v>
      </c>
      <c r="AL2354" s="4" t="s">
        <v>13783</v>
      </c>
    </row>
    <row r="2355" spans="1:38" x14ac:dyDescent="0.3">
      <c r="A2355" t="s">
        <v>66016</v>
      </c>
      <c r="B2355" t="s">
        <v>66017</v>
      </c>
      <c r="C2355" t="s">
        <v>66018</v>
      </c>
      <c r="D2355" t="s">
        <v>66019</v>
      </c>
      <c r="E2355" t="s">
        <v>66020</v>
      </c>
      <c r="F2355" t="s">
        <v>66021</v>
      </c>
      <c r="P2355">
        <v>26</v>
      </c>
      <c r="Q2355">
        <v>26</v>
      </c>
      <c r="R2355">
        <v>8</v>
      </c>
      <c r="S2355" t="s">
        <v>86310</v>
      </c>
      <c r="T2355" t="s">
        <v>86310</v>
      </c>
      <c r="U2355" t="s">
        <v>70829</v>
      </c>
      <c r="V2355" t="s">
        <v>87698</v>
      </c>
      <c r="W2355">
        <v>0</v>
      </c>
      <c r="X2355" t="s">
        <v>48516</v>
      </c>
      <c r="Y2355">
        <v>14786000000</v>
      </c>
      <c r="Z2355">
        <v>253</v>
      </c>
      <c r="AA2355" t="s">
        <v>87699</v>
      </c>
      <c r="AB2355">
        <v>1</v>
      </c>
      <c r="AC2355" t="s">
        <v>87700</v>
      </c>
      <c r="AD2355" t="s">
        <v>87701</v>
      </c>
      <c r="AE2355" t="s">
        <v>35584</v>
      </c>
      <c r="AF2355" t="s">
        <v>35585</v>
      </c>
      <c r="AG2355">
        <v>5606</v>
      </c>
      <c r="AH2355" t="s">
        <v>35586</v>
      </c>
      <c r="AI2355" t="s">
        <v>35587</v>
      </c>
      <c r="AL2355" s="4" t="s">
        <v>35588</v>
      </c>
    </row>
    <row r="2356" spans="1:38" x14ac:dyDescent="0.3">
      <c r="A2356" t="s">
        <v>66022</v>
      </c>
      <c r="B2356" t="s">
        <v>66023</v>
      </c>
      <c r="C2356" t="s">
        <v>66024</v>
      </c>
      <c r="D2356" t="s">
        <v>66025</v>
      </c>
      <c r="E2356" t="s">
        <v>66026</v>
      </c>
      <c r="F2356" t="s">
        <v>66027</v>
      </c>
      <c r="J2356" t="s">
        <v>848</v>
      </c>
      <c r="K2356" t="s">
        <v>3023</v>
      </c>
      <c r="L2356" t="s">
        <v>26206</v>
      </c>
      <c r="P2356">
        <v>1</v>
      </c>
      <c r="Q2356">
        <v>1</v>
      </c>
      <c r="R2356">
        <v>1</v>
      </c>
      <c r="S2356" t="s">
        <v>78077</v>
      </c>
      <c r="T2356" t="s">
        <v>78077</v>
      </c>
      <c r="U2356" t="s">
        <v>78077</v>
      </c>
      <c r="V2356" t="s">
        <v>87702</v>
      </c>
      <c r="W2356" t="s">
        <v>87703</v>
      </c>
      <c r="X2356" t="s">
        <v>87704</v>
      </c>
      <c r="Y2356">
        <v>46623000</v>
      </c>
      <c r="Z2356">
        <v>3</v>
      </c>
      <c r="AA2356" t="s">
        <v>87705</v>
      </c>
      <c r="AB2356">
        <v>1</v>
      </c>
      <c r="AC2356" t="s">
        <v>87706</v>
      </c>
      <c r="AD2356" t="s">
        <v>87707</v>
      </c>
      <c r="AE2356" t="s">
        <v>26207</v>
      </c>
      <c r="AF2356" t="s">
        <v>26207</v>
      </c>
      <c r="AG2356">
        <v>3991</v>
      </c>
      <c r="AH2356" t="s">
        <v>26208</v>
      </c>
      <c r="AI2356" t="s">
        <v>26209</v>
      </c>
      <c r="AL2356" s="4" t="s">
        <v>26210</v>
      </c>
    </row>
    <row r="2357" spans="1:38" x14ac:dyDescent="0.3">
      <c r="A2357" t="s">
        <v>66028</v>
      </c>
      <c r="B2357" t="s">
        <v>66029</v>
      </c>
      <c r="C2357" t="s">
        <v>66030</v>
      </c>
      <c r="D2357" t="s">
        <v>66031</v>
      </c>
      <c r="E2357" t="s">
        <v>66032</v>
      </c>
      <c r="F2357" t="s">
        <v>66033</v>
      </c>
      <c r="J2357" t="s">
        <v>33506</v>
      </c>
      <c r="K2357" t="s">
        <v>33507</v>
      </c>
      <c r="L2357" t="s">
        <v>33508</v>
      </c>
      <c r="P2357">
        <v>31</v>
      </c>
      <c r="Q2357">
        <v>31</v>
      </c>
      <c r="R2357">
        <v>31</v>
      </c>
      <c r="S2357" t="s">
        <v>85742</v>
      </c>
      <c r="T2357" t="s">
        <v>85742</v>
      </c>
      <c r="U2357" t="s">
        <v>85742</v>
      </c>
      <c r="V2357" t="s">
        <v>87708</v>
      </c>
      <c r="W2357">
        <v>0</v>
      </c>
      <c r="X2357" t="s">
        <v>87709</v>
      </c>
      <c r="Y2357">
        <v>8442900000</v>
      </c>
      <c r="Z2357">
        <v>282</v>
      </c>
      <c r="AA2357" t="s">
        <v>87710</v>
      </c>
      <c r="AB2357">
        <v>1</v>
      </c>
      <c r="AC2357" t="s">
        <v>87711</v>
      </c>
      <c r="AD2357" t="s">
        <v>87712</v>
      </c>
      <c r="AE2357" t="s">
        <v>33509</v>
      </c>
      <c r="AF2357" t="s">
        <v>33510</v>
      </c>
      <c r="AG2357">
        <v>5198</v>
      </c>
      <c r="AH2357" t="s">
        <v>33511</v>
      </c>
      <c r="AI2357" t="s">
        <v>33512</v>
      </c>
      <c r="AJ2357" t="s">
        <v>33513</v>
      </c>
      <c r="AL2357" s="4" t="s">
        <v>33514</v>
      </c>
    </row>
    <row r="2358" spans="1:38" x14ac:dyDescent="0.3">
      <c r="A2358" t="s">
        <v>66034</v>
      </c>
      <c r="B2358" t="s">
        <v>66035</v>
      </c>
      <c r="C2358" t="s">
        <v>53019</v>
      </c>
      <c r="D2358" t="s">
        <v>66036</v>
      </c>
      <c r="E2358" t="s">
        <v>52357</v>
      </c>
      <c r="F2358" t="s">
        <v>66037</v>
      </c>
      <c r="K2358" t="s">
        <v>19700</v>
      </c>
      <c r="P2358">
        <v>8</v>
      </c>
      <c r="Q2358">
        <v>8</v>
      </c>
      <c r="R2358">
        <v>8</v>
      </c>
      <c r="S2358">
        <v>19</v>
      </c>
      <c r="T2358">
        <v>19</v>
      </c>
      <c r="U2358">
        <v>19</v>
      </c>
      <c r="V2358" t="s">
        <v>87713</v>
      </c>
      <c r="W2358">
        <v>0</v>
      </c>
      <c r="X2358" t="s">
        <v>87714</v>
      </c>
      <c r="Y2358">
        <v>151860000</v>
      </c>
      <c r="Z2358">
        <v>21</v>
      </c>
      <c r="AA2358" t="s">
        <v>87715</v>
      </c>
      <c r="AB2358">
        <v>1</v>
      </c>
      <c r="AC2358" t="s">
        <v>87716</v>
      </c>
      <c r="AD2358" t="s">
        <v>87717</v>
      </c>
      <c r="AE2358" t="s">
        <v>29430</v>
      </c>
      <c r="AF2358" t="s">
        <v>29431</v>
      </c>
      <c r="AG2358">
        <v>4517</v>
      </c>
      <c r="AH2358" t="s">
        <v>29432</v>
      </c>
      <c r="AI2358" t="s">
        <v>29433</v>
      </c>
      <c r="AJ2358" t="s">
        <v>29434</v>
      </c>
      <c r="AL2358" s="4" t="s">
        <v>29435</v>
      </c>
    </row>
    <row r="2359" spans="1:38" x14ac:dyDescent="0.3">
      <c r="A2359" t="s">
        <v>65170</v>
      </c>
      <c r="B2359" t="s">
        <v>66038</v>
      </c>
      <c r="C2359" t="s">
        <v>55394</v>
      </c>
      <c r="D2359" t="s">
        <v>50331</v>
      </c>
      <c r="E2359" t="s">
        <v>66039</v>
      </c>
      <c r="F2359" t="s">
        <v>66040</v>
      </c>
      <c r="J2359" t="s">
        <v>4735</v>
      </c>
      <c r="K2359" t="s">
        <v>4736</v>
      </c>
      <c r="L2359" t="s">
        <v>4737</v>
      </c>
      <c r="M2359" t="s">
        <v>4738</v>
      </c>
      <c r="P2359">
        <v>23</v>
      </c>
      <c r="Q2359">
        <v>23</v>
      </c>
      <c r="R2359">
        <v>22</v>
      </c>
      <c r="S2359" t="s">
        <v>79745</v>
      </c>
      <c r="T2359" t="s">
        <v>79745</v>
      </c>
      <c r="U2359" t="s">
        <v>80096</v>
      </c>
      <c r="V2359" t="s">
        <v>87718</v>
      </c>
      <c r="W2359">
        <v>0</v>
      </c>
      <c r="X2359" t="s">
        <v>87719</v>
      </c>
      <c r="Y2359">
        <v>1012300000</v>
      </c>
      <c r="Z2359">
        <v>64</v>
      </c>
      <c r="AA2359" t="s">
        <v>87720</v>
      </c>
      <c r="AB2359">
        <v>1</v>
      </c>
      <c r="AC2359" t="s">
        <v>87721</v>
      </c>
      <c r="AD2359" t="s">
        <v>87722</v>
      </c>
      <c r="AE2359" t="s">
        <v>4739</v>
      </c>
      <c r="AF2359" t="s">
        <v>4740</v>
      </c>
      <c r="AG2359">
        <v>832</v>
      </c>
      <c r="AH2359" t="s">
        <v>4741</v>
      </c>
      <c r="AI2359" t="s">
        <v>4742</v>
      </c>
      <c r="AJ2359" t="s">
        <v>4743</v>
      </c>
      <c r="AL2359" s="4" t="s">
        <v>4744</v>
      </c>
    </row>
    <row r="2360" spans="1:38" x14ac:dyDescent="0.3">
      <c r="A2360" t="s">
        <v>66041</v>
      </c>
      <c r="B2360" t="s">
        <v>66042</v>
      </c>
      <c r="C2360" t="s">
        <v>66043</v>
      </c>
      <c r="D2360" t="s">
        <v>66044</v>
      </c>
      <c r="E2360" t="s">
        <v>66045</v>
      </c>
      <c r="F2360" t="s">
        <v>66046</v>
      </c>
      <c r="J2360" t="s">
        <v>20579</v>
      </c>
      <c r="K2360" t="s">
        <v>20580</v>
      </c>
      <c r="L2360" t="s">
        <v>20581</v>
      </c>
      <c r="M2360" t="s">
        <v>6345</v>
      </c>
      <c r="P2360">
        <v>27</v>
      </c>
      <c r="Q2360">
        <v>26</v>
      </c>
      <c r="R2360">
        <v>26</v>
      </c>
      <c r="S2360" t="s">
        <v>78453</v>
      </c>
      <c r="T2360" t="s">
        <v>82140</v>
      </c>
      <c r="U2360" t="s">
        <v>82140</v>
      </c>
      <c r="V2360" t="s">
        <v>87723</v>
      </c>
      <c r="W2360">
        <v>0</v>
      </c>
      <c r="X2360" t="s">
        <v>87724</v>
      </c>
      <c r="Y2360">
        <v>1706000000</v>
      </c>
      <c r="Z2360">
        <v>114</v>
      </c>
      <c r="AA2360" t="s">
        <v>87725</v>
      </c>
      <c r="AB2360">
        <v>1</v>
      </c>
      <c r="AC2360" t="s">
        <v>87726</v>
      </c>
      <c r="AD2360" t="s">
        <v>87727</v>
      </c>
      <c r="AE2360" t="s">
        <v>20582</v>
      </c>
      <c r="AF2360" t="s">
        <v>20583</v>
      </c>
      <c r="AG2360">
        <v>3051</v>
      </c>
      <c r="AH2360" t="s">
        <v>20584</v>
      </c>
      <c r="AI2360" t="s">
        <v>20585</v>
      </c>
      <c r="AJ2360" t="s">
        <v>20586</v>
      </c>
      <c r="AL2360" s="4" t="s">
        <v>20587</v>
      </c>
    </row>
    <row r="2361" spans="1:38" x14ac:dyDescent="0.3">
      <c r="A2361" t="s">
        <v>66047</v>
      </c>
      <c r="B2361" t="s">
        <v>66048</v>
      </c>
      <c r="C2361" t="s">
        <v>66049</v>
      </c>
      <c r="D2361" t="s">
        <v>66050</v>
      </c>
      <c r="E2361" t="s">
        <v>66051</v>
      </c>
      <c r="F2361" t="s">
        <v>66052</v>
      </c>
      <c r="J2361" t="s">
        <v>9539</v>
      </c>
      <c r="K2361" t="s">
        <v>1378</v>
      </c>
      <c r="L2361" t="s">
        <v>5171</v>
      </c>
      <c r="M2361" t="s">
        <v>1380</v>
      </c>
      <c r="P2361">
        <v>8</v>
      </c>
      <c r="Q2361">
        <v>8</v>
      </c>
      <c r="R2361">
        <v>8</v>
      </c>
      <c r="S2361">
        <v>48</v>
      </c>
      <c r="T2361">
        <v>48</v>
      </c>
      <c r="U2361">
        <v>48</v>
      </c>
      <c r="V2361" t="s">
        <v>87728</v>
      </c>
      <c r="W2361">
        <v>0</v>
      </c>
      <c r="X2361" t="s">
        <v>87729</v>
      </c>
      <c r="Y2361">
        <v>35767000000</v>
      </c>
      <c r="Z2361">
        <v>340</v>
      </c>
      <c r="AA2361" t="s">
        <v>87730</v>
      </c>
      <c r="AB2361">
        <v>1</v>
      </c>
      <c r="AC2361" t="s">
        <v>87731</v>
      </c>
      <c r="AD2361" t="s">
        <v>87732</v>
      </c>
      <c r="AE2361" t="s">
        <v>13772</v>
      </c>
      <c r="AF2361" t="s">
        <v>13772</v>
      </c>
      <c r="AG2361">
        <v>2007</v>
      </c>
      <c r="AH2361" t="s">
        <v>13773</v>
      </c>
      <c r="AI2361" t="s">
        <v>13774</v>
      </c>
      <c r="AJ2361" t="s">
        <v>13775</v>
      </c>
      <c r="AL2361" s="4" t="s">
        <v>13776</v>
      </c>
    </row>
    <row r="2362" spans="1:38" x14ac:dyDescent="0.3">
      <c r="A2362" t="s">
        <v>66053</v>
      </c>
      <c r="B2362" t="s">
        <v>66054</v>
      </c>
      <c r="C2362" t="s">
        <v>66055</v>
      </c>
      <c r="D2362" t="s">
        <v>66056</v>
      </c>
      <c r="E2362" t="s">
        <v>66057</v>
      </c>
      <c r="F2362" t="s">
        <v>66058</v>
      </c>
      <c r="J2362" t="s">
        <v>30737</v>
      </c>
      <c r="K2362" t="s">
        <v>30738</v>
      </c>
      <c r="L2362" t="s">
        <v>30739</v>
      </c>
      <c r="P2362">
        <v>16</v>
      </c>
      <c r="Q2362">
        <v>16</v>
      </c>
      <c r="R2362">
        <v>16</v>
      </c>
      <c r="S2362" t="s">
        <v>78421</v>
      </c>
      <c r="T2362" t="s">
        <v>78421</v>
      </c>
      <c r="U2362" t="s">
        <v>78421</v>
      </c>
      <c r="V2362" t="s">
        <v>87733</v>
      </c>
      <c r="W2362">
        <v>0</v>
      </c>
      <c r="X2362" t="s">
        <v>87734</v>
      </c>
      <c r="Y2362">
        <v>1154900000</v>
      </c>
      <c r="Z2362">
        <v>98</v>
      </c>
      <c r="AA2362" t="s">
        <v>87735</v>
      </c>
      <c r="AB2362">
        <v>1</v>
      </c>
      <c r="AC2362" t="s">
        <v>87736</v>
      </c>
      <c r="AD2362" t="s">
        <v>87737</v>
      </c>
      <c r="AE2362" t="s">
        <v>30740</v>
      </c>
      <c r="AF2362" t="s">
        <v>30741</v>
      </c>
      <c r="AG2362">
        <v>4738</v>
      </c>
      <c r="AH2362" t="s">
        <v>30742</v>
      </c>
      <c r="AI2362" t="s">
        <v>30743</v>
      </c>
      <c r="AJ2362" t="s">
        <v>30744</v>
      </c>
      <c r="AL2362" s="4" t="s">
        <v>30745</v>
      </c>
    </row>
    <row r="2363" spans="1:38" x14ac:dyDescent="0.3">
      <c r="A2363" t="s">
        <v>66059</v>
      </c>
      <c r="B2363" t="s">
        <v>66060</v>
      </c>
      <c r="C2363" t="s">
        <v>66061</v>
      </c>
      <c r="D2363" t="s">
        <v>66062</v>
      </c>
      <c r="E2363" t="s">
        <v>52956</v>
      </c>
      <c r="F2363" t="s">
        <v>56714</v>
      </c>
      <c r="J2363" t="s">
        <v>24509</v>
      </c>
      <c r="L2363" t="s">
        <v>24510</v>
      </c>
      <c r="M2363" t="s">
        <v>24511</v>
      </c>
      <c r="P2363">
        <v>26</v>
      </c>
      <c r="Q2363">
        <v>26</v>
      </c>
      <c r="R2363">
        <v>26</v>
      </c>
      <c r="S2363" t="s">
        <v>78201</v>
      </c>
      <c r="T2363" t="s">
        <v>78201</v>
      </c>
      <c r="U2363" t="s">
        <v>78201</v>
      </c>
      <c r="V2363" t="s">
        <v>87738</v>
      </c>
      <c r="W2363">
        <v>0</v>
      </c>
      <c r="X2363" t="s">
        <v>87739</v>
      </c>
      <c r="Y2363">
        <v>656250000</v>
      </c>
      <c r="Z2363">
        <v>58</v>
      </c>
      <c r="AA2363" t="s">
        <v>87740</v>
      </c>
      <c r="AB2363">
        <v>1</v>
      </c>
      <c r="AC2363" t="s">
        <v>87741</v>
      </c>
      <c r="AD2363" t="s">
        <v>87742</v>
      </c>
      <c r="AE2363" t="s">
        <v>24512</v>
      </c>
      <c r="AF2363" t="s">
        <v>24513</v>
      </c>
      <c r="AG2363">
        <v>3717</v>
      </c>
      <c r="AH2363" t="s">
        <v>24514</v>
      </c>
      <c r="AI2363" t="s">
        <v>24515</v>
      </c>
      <c r="AJ2363" t="s">
        <v>24516</v>
      </c>
      <c r="AL2363" s="4" t="s">
        <v>24517</v>
      </c>
    </row>
    <row r="2364" spans="1:38" x14ac:dyDescent="0.3">
      <c r="A2364" t="s">
        <v>61898</v>
      </c>
      <c r="B2364" t="s">
        <v>66063</v>
      </c>
      <c r="C2364" t="s">
        <v>66064</v>
      </c>
      <c r="D2364" t="s">
        <v>66065</v>
      </c>
      <c r="E2364" t="s">
        <v>66066</v>
      </c>
      <c r="F2364" t="s">
        <v>66067</v>
      </c>
      <c r="K2364" t="s">
        <v>1825</v>
      </c>
      <c r="L2364" t="s">
        <v>957</v>
      </c>
      <c r="P2364">
        <v>7</v>
      </c>
      <c r="Q2364">
        <v>7</v>
      </c>
      <c r="R2364">
        <v>7</v>
      </c>
      <c r="S2364">
        <v>37</v>
      </c>
      <c r="T2364">
        <v>37</v>
      </c>
      <c r="U2364">
        <v>37</v>
      </c>
      <c r="V2364" t="s">
        <v>87743</v>
      </c>
      <c r="W2364">
        <v>0</v>
      </c>
      <c r="X2364" t="s">
        <v>87744</v>
      </c>
      <c r="Y2364">
        <v>277500000</v>
      </c>
      <c r="Z2364">
        <v>29</v>
      </c>
      <c r="AA2364" t="s">
        <v>87745</v>
      </c>
      <c r="AB2364">
        <v>1</v>
      </c>
      <c r="AC2364" t="s">
        <v>87746</v>
      </c>
      <c r="AD2364" t="s">
        <v>87747</v>
      </c>
      <c r="AE2364" t="s">
        <v>2972</v>
      </c>
      <c r="AF2364" t="s">
        <v>2973</v>
      </c>
      <c r="AG2364">
        <v>581</v>
      </c>
      <c r="AH2364" t="s">
        <v>2974</v>
      </c>
      <c r="AI2364" t="s">
        <v>2975</v>
      </c>
      <c r="AJ2364" t="s">
        <v>2976</v>
      </c>
      <c r="AL2364" s="4" t="s">
        <v>2977</v>
      </c>
    </row>
    <row r="2365" spans="1:38" x14ac:dyDescent="0.3">
      <c r="A2365" t="s">
        <v>49236</v>
      </c>
      <c r="B2365" t="s">
        <v>66068</v>
      </c>
      <c r="C2365" t="s">
        <v>55029</v>
      </c>
      <c r="D2365" t="s">
        <v>66069</v>
      </c>
      <c r="E2365" t="s">
        <v>66070</v>
      </c>
      <c r="F2365" t="s">
        <v>66071</v>
      </c>
      <c r="J2365" t="s">
        <v>21880</v>
      </c>
      <c r="K2365" t="s">
        <v>21881</v>
      </c>
      <c r="L2365" t="s">
        <v>21882</v>
      </c>
      <c r="P2365">
        <v>22</v>
      </c>
      <c r="Q2365">
        <v>22</v>
      </c>
      <c r="R2365">
        <v>20</v>
      </c>
      <c r="S2365" t="s">
        <v>83227</v>
      </c>
      <c r="T2365" t="s">
        <v>83227</v>
      </c>
      <c r="U2365" t="s">
        <v>82860</v>
      </c>
      <c r="V2365" t="s">
        <v>87748</v>
      </c>
      <c r="W2365">
        <v>0</v>
      </c>
      <c r="X2365" t="s">
        <v>87749</v>
      </c>
      <c r="Y2365">
        <v>2074800000</v>
      </c>
      <c r="Z2365">
        <v>149</v>
      </c>
      <c r="AA2365" t="s">
        <v>87750</v>
      </c>
      <c r="AB2365">
        <v>1</v>
      </c>
      <c r="AC2365" t="s">
        <v>87751</v>
      </c>
      <c r="AD2365" t="s">
        <v>87752</v>
      </c>
      <c r="AE2365" t="s">
        <v>21883</v>
      </c>
      <c r="AF2365" t="s">
        <v>21884</v>
      </c>
      <c r="AG2365">
        <v>3270</v>
      </c>
      <c r="AH2365" t="s">
        <v>21885</v>
      </c>
      <c r="AI2365" t="s">
        <v>21886</v>
      </c>
      <c r="AJ2365" t="s">
        <v>21887</v>
      </c>
      <c r="AK2365" t="s">
        <v>21888</v>
      </c>
      <c r="AL2365" s="4" t="s">
        <v>21889</v>
      </c>
    </row>
    <row r="2366" spans="1:38" x14ac:dyDescent="0.3">
      <c r="A2366" t="s">
        <v>66072</v>
      </c>
      <c r="B2366" t="s">
        <v>66073</v>
      </c>
      <c r="C2366" t="s">
        <v>66074</v>
      </c>
      <c r="D2366" t="s">
        <v>66075</v>
      </c>
      <c r="E2366" t="s">
        <v>66076</v>
      </c>
      <c r="F2366" t="s">
        <v>66077</v>
      </c>
      <c r="J2366" t="s">
        <v>8383</v>
      </c>
      <c r="K2366" t="s">
        <v>8384</v>
      </c>
      <c r="L2366" t="s">
        <v>8385</v>
      </c>
      <c r="P2366">
        <v>4</v>
      </c>
      <c r="Q2366">
        <v>4</v>
      </c>
      <c r="R2366">
        <v>4</v>
      </c>
      <c r="S2366" t="s">
        <v>79856</v>
      </c>
      <c r="T2366" t="s">
        <v>79856</v>
      </c>
      <c r="U2366" t="s">
        <v>79856</v>
      </c>
      <c r="V2366" t="s">
        <v>87753</v>
      </c>
      <c r="W2366">
        <v>0</v>
      </c>
      <c r="X2366" t="s">
        <v>87754</v>
      </c>
      <c r="Y2366">
        <v>3973400000</v>
      </c>
      <c r="Z2366">
        <v>97</v>
      </c>
      <c r="AA2366" t="s">
        <v>87755</v>
      </c>
      <c r="AB2366">
        <v>1</v>
      </c>
      <c r="AC2366" t="s">
        <v>87756</v>
      </c>
      <c r="AD2366" t="s">
        <v>87757</v>
      </c>
      <c r="AE2366" t="s">
        <v>8386</v>
      </c>
      <c r="AF2366" t="s">
        <v>8386</v>
      </c>
      <c r="AG2366">
        <v>1308</v>
      </c>
      <c r="AH2366" t="s">
        <v>8387</v>
      </c>
      <c r="AI2366" t="s">
        <v>8388</v>
      </c>
      <c r="AJ2366" t="s">
        <v>8389</v>
      </c>
      <c r="AL2366" s="4" t="s">
        <v>8390</v>
      </c>
    </row>
    <row r="2367" spans="1:38" x14ac:dyDescent="0.3">
      <c r="A2367" t="s">
        <v>66078</v>
      </c>
      <c r="B2367" t="s">
        <v>51055</v>
      </c>
      <c r="C2367" t="s">
        <v>66079</v>
      </c>
      <c r="D2367" t="s">
        <v>66080</v>
      </c>
      <c r="E2367" t="s">
        <v>66081</v>
      </c>
      <c r="F2367" t="s">
        <v>66082</v>
      </c>
      <c r="J2367" t="s">
        <v>33904</v>
      </c>
      <c r="K2367" t="s">
        <v>33905</v>
      </c>
      <c r="L2367" t="s">
        <v>33906</v>
      </c>
      <c r="M2367" t="s">
        <v>2098</v>
      </c>
      <c r="P2367">
        <v>12</v>
      </c>
      <c r="Q2367">
        <v>12</v>
      </c>
      <c r="R2367">
        <v>12</v>
      </c>
      <c r="S2367" t="s">
        <v>83048</v>
      </c>
      <c r="T2367" t="s">
        <v>83048</v>
      </c>
      <c r="U2367" t="s">
        <v>83048</v>
      </c>
      <c r="V2367" t="s">
        <v>87758</v>
      </c>
      <c r="W2367">
        <v>0</v>
      </c>
      <c r="X2367" t="s">
        <v>87759</v>
      </c>
      <c r="Y2367">
        <v>448670000</v>
      </c>
      <c r="Z2367">
        <v>49</v>
      </c>
      <c r="AA2367" t="s">
        <v>87760</v>
      </c>
      <c r="AB2367">
        <v>1</v>
      </c>
      <c r="AC2367" t="s">
        <v>87761</v>
      </c>
      <c r="AD2367" t="s">
        <v>87762</v>
      </c>
      <c r="AE2367" t="s">
        <v>33907</v>
      </c>
      <c r="AF2367" t="s">
        <v>33907</v>
      </c>
      <c r="AG2367">
        <v>5258</v>
      </c>
      <c r="AH2367" t="s">
        <v>33908</v>
      </c>
      <c r="AI2367" t="s">
        <v>33909</v>
      </c>
      <c r="AJ2367" t="s">
        <v>33910</v>
      </c>
      <c r="AL2367" s="4" t="s">
        <v>33911</v>
      </c>
    </row>
    <row r="2368" spans="1:38" x14ac:dyDescent="0.3">
      <c r="A2368" t="s">
        <v>66083</v>
      </c>
      <c r="B2368" t="s">
        <v>66084</v>
      </c>
      <c r="C2368" t="s">
        <v>66085</v>
      </c>
      <c r="D2368" t="s">
        <v>66086</v>
      </c>
      <c r="E2368" t="s">
        <v>66087</v>
      </c>
      <c r="F2368" t="s">
        <v>66088</v>
      </c>
      <c r="L2368" t="s">
        <v>1395</v>
      </c>
      <c r="P2368">
        <v>3</v>
      </c>
      <c r="Q2368">
        <v>3</v>
      </c>
      <c r="R2368">
        <v>3</v>
      </c>
      <c r="S2368" t="s">
        <v>77758</v>
      </c>
      <c r="T2368" t="s">
        <v>77758</v>
      </c>
      <c r="U2368" t="s">
        <v>77758</v>
      </c>
      <c r="V2368" t="s">
        <v>87763</v>
      </c>
      <c r="W2368">
        <v>0</v>
      </c>
      <c r="X2368" t="s">
        <v>87764</v>
      </c>
      <c r="Y2368">
        <v>15202000</v>
      </c>
      <c r="Z2368">
        <v>4</v>
      </c>
      <c r="AA2368" t="s">
        <v>87765</v>
      </c>
      <c r="AB2368">
        <v>1</v>
      </c>
      <c r="AC2368" t="s">
        <v>87766</v>
      </c>
      <c r="AD2368" t="s">
        <v>87767</v>
      </c>
      <c r="AE2368" t="s">
        <v>19594</v>
      </c>
      <c r="AF2368" t="s">
        <v>19595</v>
      </c>
      <c r="AG2368">
        <v>2868</v>
      </c>
      <c r="AH2368" t="s">
        <v>19596</v>
      </c>
      <c r="AI2368" t="s">
        <v>19597</v>
      </c>
      <c r="AJ2368" t="s">
        <v>19598</v>
      </c>
      <c r="AL2368" s="4" t="s">
        <v>19599</v>
      </c>
    </row>
    <row r="2369" spans="1:38" x14ac:dyDescent="0.3">
      <c r="A2369" t="s">
        <v>66089</v>
      </c>
      <c r="B2369" t="s">
        <v>66090</v>
      </c>
      <c r="C2369" t="s">
        <v>49559</v>
      </c>
      <c r="D2369" t="s">
        <v>66091</v>
      </c>
      <c r="E2369" t="s">
        <v>66092</v>
      </c>
      <c r="F2369" t="s">
        <v>66093</v>
      </c>
      <c r="J2369" t="s">
        <v>2572</v>
      </c>
      <c r="K2369" t="s">
        <v>1378</v>
      </c>
      <c r="L2369" t="s">
        <v>15890</v>
      </c>
      <c r="M2369" t="s">
        <v>1380</v>
      </c>
      <c r="P2369">
        <v>10</v>
      </c>
      <c r="Q2369">
        <v>10</v>
      </c>
      <c r="R2369">
        <v>10</v>
      </c>
      <c r="S2369" t="s">
        <v>78363</v>
      </c>
      <c r="T2369" t="s">
        <v>78363</v>
      </c>
      <c r="U2369" t="s">
        <v>78363</v>
      </c>
      <c r="V2369" t="s">
        <v>87768</v>
      </c>
      <c r="W2369">
        <v>0</v>
      </c>
      <c r="X2369" t="s">
        <v>87769</v>
      </c>
      <c r="Y2369">
        <v>239350000</v>
      </c>
      <c r="Z2369">
        <v>33</v>
      </c>
      <c r="AA2369" t="s">
        <v>87770</v>
      </c>
      <c r="AB2369">
        <v>1</v>
      </c>
      <c r="AC2369" t="s">
        <v>87771</v>
      </c>
      <c r="AD2369" t="s">
        <v>87772</v>
      </c>
      <c r="AE2369" t="s">
        <v>15891</v>
      </c>
      <c r="AF2369" t="s">
        <v>15891</v>
      </c>
      <c r="AG2369">
        <v>2302</v>
      </c>
      <c r="AH2369" t="s">
        <v>15892</v>
      </c>
      <c r="AI2369" t="s">
        <v>15893</v>
      </c>
      <c r="AJ2369" t="s">
        <v>15894</v>
      </c>
      <c r="AK2369" t="s">
        <v>15895</v>
      </c>
      <c r="AL2369" s="4" t="s">
        <v>15896</v>
      </c>
    </row>
    <row r="2370" spans="1:38" x14ac:dyDescent="0.3">
      <c r="A2370" t="s">
        <v>60956</v>
      </c>
      <c r="B2370">
        <v>1</v>
      </c>
      <c r="C2370" t="s">
        <v>66094</v>
      </c>
      <c r="D2370" t="s">
        <v>66095</v>
      </c>
      <c r="E2370">
        <v>1</v>
      </c>
      <c r="F2370" t="s">
        <v>66096</v>
      </c>
      <c r="J2370" t="s">
        <v>3099</v>
      </c>
      <c r="K2370" t="s">
        <v>23197</v>
      </c>
      <c r="P2370">
        <v>3</v>
      </c>
      <c r="Q2370">
        <v>3</v>
      </c>
      <c r="R2370">
        <v>3</v>
      </c>
      <c r="S2370" t="s">
        <v>76627</v>
      </c>
      <c r="T2370" t="s">
        <v>76627</v>
      </c>
      <c r="U2370" t="s">
        <v>76627</v>
      </c>
      <c r="V2370" t="s">
        <v>87773</v>
      </c>
      <c r="W2370">
        <v>0</v>
      </c>
      <c r="X2370" t="s">
        <v>87774</v>
      </c>
      <c r="Y2370">
        <v>39218000</v>
      </c>
      <c r="Z2370">
        <v>4</v>
      </c>
      <c r="AA2370" t="s">
        <v>87775</v>
      </c>
      <c r="AB2370">
        <v>1</v>
      </c>
      <c r="AC2370" t="s">
        <v>87776</v>
      </c>
      <c r="AD2370" t="s">
        <v>87777</v>
      </c>
      <c r="AE2370" t="s">
        <v>23198</v>
      </c>
      <c r="AF2370" t="s">
        <v>23198</v>
      </c>
      <c r="AG2370">
        <v>3499</v>
      </c>
      <c r="AH2370" t="s">
        <v>23199</v>
      </c>
      <c r="AI2370" t="s">
        <v>23200</v>
      </c>
      <c r="AL2370" s="4" t="s">
        <v>23201</v>
      </c>
    </row>
    <row r="2371" spans="1:38" x14ac:dyDescent="0.3">
      <c r="A2371" t="s">
        <v>51803</v>
      </c>
      <c r="B2371" t="s">
        <v>60861</v>
      </c>
      <c r="C2371" t="s">
        <v>66097</v>
      </c>
      <c r="D2371" t="s">
        <v>66098</v>
      </c>
      <c r="E2371" t="s">
        <v>66099</v>
      </c>
      <c r="F2371" t="s">
        <v>66100</v>
      </c>
      <c r="J2371" t="s">
        <v>18462</v>
      </c>
      <c r="K2371" t="s">
        <v>18463</v>
      </c>
      <c r="L2371" t="s">
        <v>18464</v>
      </c>
      <c r="P2371">
        <v>13</v>
      </c>
      <c r="Q2371">
        <v>13</v>
      </c>
      <c r="R2371">
        <v>13</v>
      </c>
      <c r="S2371" t="s">
        <v>80412</v>
      </c>
      <c r="T2371" t="s">
        <v>80412</v>
      </c>
      <c r="U2371" t="s">
        <v>80412</v>
      </c>
      <c r="V2371" t="s">
        <v>87778</v>
      </c>
      <c r="W2371">
        <v>0</v>
      </c>
      <c r="X2371" t="s">
        <v>87779</v>
      </c>
      <c r="Y2371">
        <v>3230100000</v>
      </c>
      <c r="Z2371">
        <v>132</v>
      </c>
      <c r="AA2371" t="s">
        <v>87780</v>
      </c>
      <c r="AB2371">
        <v>1</v>
      </c>
      <c r="AC2371" t="s">
        <v>87781</v>
      </c>
      <c r="AD2371" t="s">
        <v>87782</v>
      </c>
      <c r="AE2371" t="s">
        <v>18465</v>
      </c>
      <c r="AF2371" t="s">
        <v>18466</v>
      </c>
      <c r="AG2371">
        <v>2657</v>
      </c>
      <c r="AH2371" t="s">
        <v>18467</v>
      </c>
      <c r="AI2371" t="s">
        <v>18468</v>
      </c>
      <c r="AJ2371" t="s">
        <v>18469</v>
      </c>
      <c r="AL2371" s="4" t="s">
        <v>18470</v>
      </c>
    </row>
    <row r="2372" spans="1:38" x14ac:dyDescent="0.3">
      <c r="A2372" t="s">
        <v>66101</v>
      </c>
      <c r="B2372" t="s">
        <v>66102</v>
      </c>
      <c r="C2372">
        <v>1</v>
      </c>
      <c r="D2372">
        <v>1</v>
      </c>
      <c r="E2372" t="s">
        <v>66103</v>
      </c>
      <c r="F2372" t="s">
        <v>66104</v>
      </c>
      <c r="L2372" t="s">
        <v>14823</v>
      </c>
      <c r="P2372">
        <v>3</v>
      </c>
      <c r="Q2372">
        <v>3</v>
      </c>
      <c r="R2372">
        <v>3</v>
      </c>
      <c r="S2372">
        <v>6</v>
      </c>
      <c r="T2372">
        <v>6</v>
      </c>
      <c r="U2372">
        <v>6</v>
      </c>
      <c r="V2372" t="s">
        <v>87783</v>
      </c>
      <c r="W2372" t="s">
        <v>87784</v>
      </c>
      <c r="X2372" t="s">
        <v>87785</v>
      </c>
      <c r="Y2372">
        <v>41610000</v>
      </c>
      <c r="Z2372">
        <v>4</v>
      </c>
      <c r="AA2372" t="s">
        <v>87786</v>
      </c>
      <c r="AB2372">
        <v>1</v>
      </c>
      <c r="AC2372" t="s">
        <v>87787</v>
      </c>
      <c r="AD2372" t="s">
        <v>87788</v>
      </c>
      <c r="AE2372" t="s">
        <v>31452</v>
      </c>
      <c r="AF2372" t="s">
        <v>31453</v>
      </c>
      <c r="AG2372">
        <v>4861</v>
      </c>
      <c r="AH2372" t="s">
        <v>31454</v>
      </c>
      <c r="AI2372" t="s">
        <v>31455</v>
      </c>
      <c r="AL2372" s="4" t="s">
        <v>31456</v>
      </c>
    </row>
    <row r="2373" spans="1:38" x14ac:dyDescent="0.3">
      <c r="A2373" t="s">
        <v>66105</v>
      </c>
      <c r="B2373" t="s">
        <v>66106</v>
      </c>
      <c r="C2373" t="s">
        <v>66107</v>
      </c>
      <c r="D2373" t="s">
        <v>65117</v>
      </c>
      <c r="E2373" t="s">
        <v>66108</v>
      </c>
      <c r="F2373" t="s">
        <v>66109</v>
      </c>
      <c r="J2373" t="s">
        <v>27988</v>
      </c>
      <c r="K2373" t="s">
        <v>168</v>
      </c>
      <c r="L2373" t="s">
        <v>27989</v>
      </c>
      <c r="P2373">
        <v>5</v>
      </c>
      <c r="Q2373">
        <v>5</v>
      </c>
      <c r="R2373">
        <v>4</v>
      </c>
      <c r="S2373" t="s">
        <v>77005</v>
      </c>
      <c r="T2373" t="s">
        <v>77005</v>
      </c>
      <c r="U2373" t="s">
        <v>80446</v>
      </c>
      <c r="V2373" t="s">
        <v>87789</v>
      </c>
      <c r="W2373">
        <v>0</v>
      </c>
      <c r="X2373" t="s">
        <v>87790</v>
      </c>
      <c r="Y2373">
        <v>228750000</v>
      </c>
      <c r="Z2373">
        <v>21</v>
      </c>
      <c r="AA2373" t="s">
        <v>87791</v>
      </c>
      <c r="AB2373">
        <v>1</v>
      </c>
      <c r="AC2373" t="s">
        <v>87792</v>
      </c>
      <c r="AD2373" t="s">
        <v>87793</v>
      </c>
      <c r="AE2373" t="s">
        <v>27990</v>
      </c>
      <c r="AF2373" t="s">
        <v>27990</v>
      </c>
      <c r="AG2373">
        <v>4288</v>
      </c>
      <c r="AH2373" t="s">
        <v>27991</v>
      </c>
      <c r="AI2373" t="s">
        <v>27992</v>
      </c>
      <c r="AJ2373" t="s">
        <v>27993</v>
      </c>
      <c r="AK2373" t="s">
        <v>27994</v>
      </c>
      <c r="AL2373" s="4" t="s">
        <v>27995</v>
      </c>
    </row>
    <row r="2374" spans="1:38" x14ac:dyDescent="0.3">
      <c r="A2374" t="s">
        <v>66110</v>
      </c>
      <c r="B2374" t="s">
        <v>66111</v>
      </c>
      <c r="C2374" t="s">
        <v>66112</v>
      </c>
      <c r="D2374" t="s">
        <v>66113</v>
      </c>
      <c r="E2374" t="s">
        <v>53478</v>
      </c>
      <c r="F2374" t="s">
        <v>66114</v>
      </c>
      <c r="J2374" t="s">
        <v>18600</v>
      </c>
      <c r="K2374" t="s">
        <v>18601</v>
      </c>
      <c r="L2374" t="s">
        <v>18602</v>
      </c>
      <c r="P2374">
        <v>18</v>
      </c>
      <c r="Q2374">
        <v>10</v>
      </c>
      <c r="R2374">
        <v>10</v>
      </c>
      <c r="S2374" t="s">
        <v>86541</v>
      </c>
      <c r="T2374" t="s">
        <v>81134</v>
      </c>
      <c r="U2374" t="s">
        <v>81134</v>
      </c>
      <c r="V2374" t="s">
        <v>87794</v>
      </c>
      <c r="W2374">
        <v>0</v>
      </c>
      <c r="X2374" t="s">
        <v>87795</v>
      </c>
      <c r="Y2374">
        <v>1330400000</v>
      </c>
      <c r="Z2374">
        <v>72</v>
      </c>
      <c r="AA2374" t="s">
        <v>87796</v>
      </c>
      <c r="AB2374">
        <v>1</v>
      </c>
      <c r="AC2374" t="s">
        <v>87797</v>
      </c>
      <c r="AD2374" t="s">
        <v>87798</v>
      </c>
      <c r="AE2374" t="s">
        <v>18603</v>
      </c>
      <c r="AF2374" t="s">
        <v>18604</v>
      </c>
      <c r="AG2374">
        <v>2675</v>
      </c>
      <c r="AH2374" t="s">
        <v>18605</v>
      </c>
      <c r="AI2374" t="s">
        <v>18606</v>
      </c>
      <c r="AJ2374" t="s">
        <v>18607</v>
      </c>
      <c r="AL2374" s="4" t="s">
        <v>18608</v>
      </c>
    </row>
    <row r="2375" spans="1:38" x14ac:dyDescent="0.3">
      <c r="A2375" t="s">
        <v>66115</v>
      </c>
      <c r="B2375" t="s">
        <v>66116</v>
      </c>
      <c r="C2375" t="s">
        <v>66117</v>
      </c>
      <c r="D2375" t="s">
        <v>66118</v>
      </c>
      <c r="E2375" t="s">
        <v>66119</v>
      </c>
      <c r="F2375" t="s">
        <v>66120</v>
      </c>
      <c r="P2375">
        <v>12</v>
      </c>
      <c r="Q2375">
        <v>12</v>
      </c>
      <c r="R2375">
        <v>12</v>
      </c>
      <c r="S2375" t="s">
        <v>79234</v>
      </c>
      <c r="T2375" t="s">
        <v>79234</v>
      </c>
      <c r="U2375" t="s">
        <v>79234</v>
      </c>
      <c r="V2375" t="s">
        <v>87799</v>
      </c>
      <c r="W2375">
        <v>0</v>
      </c>
      <c r="X2375" t="s">
        <v>87800</v>
      </c>
      <c r="Y2375">
        <v>3260600000</v>
      </c>
      <c r="Z2375">
        <v>131</v>
      </c>
      <c r="AA2375" t="s">
        <v>87801</v>
      </c>
      <c r="AB2375">
        <v>1</v>
      </c>
      <c r="AC2375" t="s">
        <v>87802</v>
      </c>
      <c r="AD2375" t="s">
        <v>87803</v>
      </c>
      <c r="AE2375" t="s">
        <v>8802</v>
      </c>
      <c r="AF2375" t="s">
        <v>8802</v>
      </c>
      <c r="AG2375">
        <v>1362</v>
      </c>
      <c r="AH2375" t="s">
        <v>8803</v>
      </c>
    </row>
    <row r="2376" spans="1:38" x14ac:dyDescent="0.3">
      <c r="A2376" t="s">
        <v>66121</v>
      </c>
      <c r="B2376" t="s">
        <v>66122</v>
      </c>
      <c r="C2376" t="s">
        <v>66123</v>
      </c>
      <c r="D2376" t="s">
        <v>66124</v>
      </c>
      <c r="E2376" t="s">
        <v>66125</v>
      </c>
      <c r="F2376" t="s">
        <v>66126</v>
      </c>
      <c r="J2376" t="s">
        <v>2027</v>
      </c>
      <c r="K2376" t="s">
        <v>2028</v>
      </c>
      <c r="L2376" t="s">
        <v>2029</v>
      </c>
      <c r="P2376">
        <v>6</v>
      </c>
      <c r="Q2376">
        <v>6</v>
      </c>
      <c r="R2376">
        <v>6</v>
      </c>
      <c r="S2376" t="s">
        <v>81791</v>
      </c>
      <c r="T2376" t="s">
        <v>81791</v>
      </c>
      <c r="U2376" t="s">
        <v>81791</v>
      </c>
      <c r="V2376" t="s">
        <v>87804</v>
      </c>
      <c r="W2376">
        <v>0</v>
      </c>
      <c r="X2376" t="s">
        <v>87805</v>
      </c>
      <c r="Y2376">
        <v>497800000</v>
      </c>
      <c r="Z2376">
        <v>45</v>
      </c>
      <c r="AA2376" t="s">
        <v>87806</v>
      </c>
      <c r="AB2376">
        <v>1</v>
      </c>
      <c r="AC2376" t="s">
        <v>87807</v>
      </c>
      <c r="AD2376" t="s">
        <v>87808</v>
      </c>
      <c r="AE2376" t="s">
        <v>2030</v>
      </c>
      <c r="AF2376" t="s">
        <v>2031</v>
      </c>
      <c r="AG2376">
        <v>447</v>
      </c>
      <c r="AH2376" t="s">
        <v>2032</v>
      </c>
      <c r="AI2376" t="s">
        <v>2033</v>
      </c>
      <c r="AJ2376" t="s">
        <v>2034</v>
      </c>
      <c r="AL2376" s="4" t="s">
        <v>2035</v>
      </c>
    </row>
    <row r="2377" spans="1:38" x14ac:dyDescent="0.3">
      <c r="A2377" t="s">
        <v>66127</v>
      </c>
      <c r="B2377" t="s">
        <v>66128</v>
      </c>
      <c r="C2377" t="s">
        <v>66129</v>
      </c>
      <c r="D2377" t="s">
        <v>66130</v>
      </c>
      <c r="E2377" t="s">
        <v>66131</v>
      </c>
      <c r="F2377" t="s">
        <v>66132</v>
      </c>
      <c r="J2377" t="s">
        <v>10772</v>
      </c>
      <c r="K2377" t="s">
        <v>10773</v>
      </c>
      <c r="L2377" t="s">
        <v>10627</v>
      </c>
      <c r="M2377" t="s">
        <v>1380</v>
      </c>
      <c r="P2377">
        <v>4</v>
      </c>
      <c r="Q2377">
        <v>4</v>
      </c>
      <c r="R2377">
        <v>4</v>
      </c>
      <c r="S2377" t="s">
        <v>48748</v>
      </c>
      <c r="T2377" t="s">
        <v>48748</v>
      </c>
      <c r="U2377" t="s">
        <v>48748</v>
      </c>
      <c r="V2377" t="s">
        <v>87809</v>
      </c>
      <c r="W2377">
        <v>0</v>
      </c>
      <c r="X2377" t="s">
        <v>87810</v>
      </c>
      <c r="Y2377">
        <v>25040000000</v>
      </c>
      <c r="Z2377">
        <v>73</v>
      </c>
      <c r="AA2377" t="s">
        <v>87811</v>
      </c>
      <c r="AB2377">
        <v>1</v>
      </c>
      <c r="AC2377" t="s">
        <v>87812</v>
      </c>
      <c r="AD2377" t="s">
        <v>87813</v>
      </c>
      <c r="AE2377" t="s">
        <v>10774</v>
      </c>
      <c r="AF2377" t="s">
        <v>10774</v>
      </c>
      <c r="AG2377">
        <v>1616</v>
      </c>
      <c r="AH2377" t="s">
        <v>10775</v>
      </c>
      <c r="AI2377" t="s">
        <v>10776</v>
      </c>
      <c r="AJ2377" t="s">
        <v>10777</v>
      </c>
      <c r="AL2377" s="4" t="s">
        <v>10778</v>
      </c>
    </row>
    <row r="2378" spans="1:38" x14ac:dyDescent="0.3">
      <c r="A2378" t="s">
        <v>66133</v>
      </c>
      <c r="B2378" t="s">
        <v>66134</v>
      </c>
      <c r="C2378" t="s">
        <v>66135</v>
      </c>
      <c r="D2378" t="s">
        <v>66136</v>
      </c>
      <c r="E2378" t="s">
        <v>60594</v>
      </c>
      <c r="F2378" t="s">
        <v>66137</v>
      </c>
      <c r="J2378" t="s">
        <v>13058</v>
      </c>
      <c r="K2378" t="s">
        <v>13059</v>
      </c>
      <c r="L2378" t="s">
        <v>13060</v>
      </c>
      <c r="M2378" t="s">
        <v>41</v>
      </c>
      <c r="P2378">
        <v>8</v>
      </c>
      <c r="Q2378">
        <v>8</v>
      </c>
      <c r="R2378">
        <v>8</v>
      </c>
      <c r="S2378" t="s">
        <v>80296</v>
      </c>
      <c r="T2378" t="s">
        <v>80296</v>
      </c>
      <c r="U2378" t="s">
        <v>80296</v>
      </c>
      <c r="V2378" t="s">
        <v>65170</v>
      </c>
      <c r="W2378">
        <v>0</v>
      </c>
      <c r="X2378" t="s">
        <v>87814</v>
      </c>
      <c r="Y2378">
        <v>1840600000</v>
      </c>
      <c r="Z2378">
        <v>54</v>
      </c>
      <c r="AA2378" t="s">
        <v>87815</v>
      </c>
      <c r="AB2378">
        <v>1</v>
      </c>
      <c r="AC2378" t="s">
        <v>87816</v>
      </c>
      <c r="AD2378" t="s">
        <v>87817</v>
      </c>
      <c r="AE2378" t="s">
        <v>13061</v>
      </c>
      <c r="AF2378" t="s">
        <v>13062</v>
      </c>
      <c r="AG2378">
        <v>1915</v>
      </c>
      <c r="AH2378" t="s">
        <v>13063</v>
      </c>
      <c r="AI2378" t="s">
        <v>13064</v>
      </c>
      <c r="AJ2378" t="s">
        <v>13065</v>
      </c>
      <c r="AL2378" s="4" t="s">
        <v>13066</v>
      </c>
    </row>
    <row r="2379" spans="1:38" x14ac:dyDescent="0.3">
      <c r="A2379" t="s">
        <v>53187</v>
      </c>
      <c r="B2379" t="s">
        <v>66138</v>
      </c>
      <c r="C2379" t="s">
        <v>66139</v>
      </c>
      <c r="D2379" t="s">
        <v>66140</v>
      </c>
      <c r="E2379" t="s">
        <v>55271</v>
      </c>
      <c r="F2379" t="s">
        <v>56930</v>
      </c>
      <c r="J2379" t="s">
        <v>20217</v>
      </c>
      <c r="K2379" t="s">
        <v>2777</v>
      </c>
      <c r="L2379" t="s">
        <v>20218</v>
      </c>
      <c r="P2379">
        <v>9</v>
      </c>
      <c r="Q2379">
        <v>9</v>
      </c>
      <c r="R2379">
        <v>8</v>
      </c>
      <c r="S2379" t="s">
        <v>48418</v>
      </c>
      <c r="T2379" t="s">
        <v>48418</v>
      </c>
      <c r="U2379" t="s">
        <v>70829</v>
      </c>
      <c r="V2379" t="s">
        <v>87818</v>
      </c>
      <c r="W2379">
        <v>0</v>
      </c>
      <c r="X2379" t="s">
        <v>87819</v>
      </c>
      <c r="Y2379">
        <v>424040000</v>
      </c>
      <c r="Z2379">
        <v>33</v>
      </c>
      <c r="AA2379" t="s">
        <v>87820</v>
      </c>
      <c r="AB2379">
        <v>1</v>
      </c>
      <c r="AC2379" t="s">
        <v>87821</v>
      </c>
      <c r="AD2379" t="s">
        <v>87822</v>
      </c>
      <c r="AE2379" t="s">
        <v>20219</v>
      </c>
      <c r="AF2379" t="s">
        <v>20220</v>
      </c>
      <c r="AG2379">
        <v>2987</v>
      </c>
      <c r="AH2379" t="s">
        <v>20221</v>
      </c>
      <c r="AI2379" t="s">
        <v>20222</v>
      </c>
      <c r="AJ2379" t="s">
        <v>20223</v>
      </c>
      <c r="AL2379" s="4" t="s">
        <v>20224</v>
      </c>
    </row>
    <row r="2380" spans="1:38" x14ac:dyDescent="0.3">
      <c r="A2380" t="s">
        <v>66141</v>
      </c>
      <c r="B2380" t="s">
        <v>66142</v>
      </c>
      <c r="C2380" t="s">
        <v>66143</v>
      </c>
      <c r="D2380" t="s">
        <v>52439</v>
      </c>
      <c r="E2380" t="s">
        <v>66144</v>
      </c>
      <c r="F2380" t="s">
        <v>66145</v>
      </c>
      <c r="J2380" t="s">
        <v>19044</v>
      </c>
      <c r="K2380" t="s">
        <v>19045</v>
      </c>
      <c r="L2380" t="s">
        <v>1502</v>
      </c>
      <c r="M2380" t="s">
        <v>19046</v>
      </c>
      <c r="P2380">
        <v>3</v>
      </c>
      <c r="Q2380">
        <v>3</v>
      </c>
      <c r="R2380">
        <v>3</v>
      </c>
      <c r="S2380" t="s">
        <v>76340</v>
      </c>
      <c r="T2380" t="s">
        <v>76340</v>
      </c>
      <c r="U2380" t="s">
        <v>76340</v>
      </c>
      <c r="V2380" t="s">
        <v>87823</v>
      </c>
      <c r="W2380">
        <v>0</v>
      </c>
      <c r="X2380" t="s">
        <v>87824</v>
      </c>
      <c r="Y2380">
        <v>44238000</v>
      </c>
      <c r="Z2380">
        <v>8</v>
      </c>
      <c r="AA2380" t="s">
        <v>87825</v>
      </c>
      <c r="AB2380">
        <v>1</v>
      </c>
      <c r="AC2380" t="s">
        <v>87826</v>
      </c>
      <c r="AD2380" t="s">
        <v>87827</v>
      </c>
      <c r="AE2380" t="s">
        <v>19047</v>
      </c>
      <c r="AF2380" t="s">
        <v>19047</v>
      </c>
      <c r="AG2380">
        <v>2755</v>
      </c>
      <c r="AH2380" t="s">
        <v>19048</v>
      </c>
      <c r="AI2380" t="s">
        <v>19049</v>
      </c>
      <c r="AJ2380" t="s">
        <v>19050</v>
      </c>
      <c r="AL2380" s="4" t="s">
        <v>19051</v>
      </c>
    </row>
    <row r="2381" spans="1:38" x14ac:dyDescent="0.3">
      <c r="A2381" t="s">
        <v>51870</v>
      </c>
      <c r="B2381" t="s">
        <v>66146</v>
      </c>
      <c r="C2381" t="s">
        <v>66147</v>
      </c>
      <c r="D2381" t="s">
        <v>59648</v>
      </c>
      <c r="E2381" t="s">
        <v>66148</v>
      </c>
      <c r="F2381" t="s">
        <v>66149</v>
      </c>
      <c r="J2381" t="s">
        <v>17217</v>
      </c>
      <c r="K2381" t="s">
        <v>17218</v>
      </c>
      <c r="P2381">
        <v>13</v>
      </c>
      <c r="Q2381">
        <v>13</v>
      </c>
      <c r="R2381">
        <v>12</v>
      </c>
      <c r="S2381" t="s">
        <v>48659</v>
      </c>
      <c r="T2381" t="s">
        <v>48659</v>
      </c>
      <c r="U2381">
        <v>52</v>
      </c>
      <c r="V2381" t="s">
        <v>87828</v>
      </c>
      <c r="W2381">
        <v>0</v>
      </c>
      <c r="X2381" t="s">
        <v>87829</v>
      </c>
      <c r="Y2381">
        <v>853030000</v>
      </c>
      <c r="Z2381">
        <v>55</v>
      </c>
      <c r="AA2381" t="s">
        <v>87830</v>
      </c>
      <c r="AB2381">
        <v>1</v>
      </c>
      <c r="AC2381" t="s">
        <v>87831</v>
      </c>
      <c r="AD2381" t="s">
        <v>87832</v>
      </c>
      <c r="AE2381" t="s">
        <v>17219</v>
      </c>
      <c r="AF2381" t="s">
        <v>17220</v>
      </c>
      <c r="AG2381">
        <v>2481</v>
      </c>
      <c r="AH2381" t="s">
        <v>17221</v>
      </c>
      <c r="AI2381" t="s">
        <v>17222</v>
      </c>
      <c r="AJ2381" t="s">
        <v>17223</v>
      </c>
      <c r="AK2381" t="s">
        <v>17224</v>
      </c>
      <c r="AL2381" s="4" t="s">
        <v>17225</v>
      </c>
    </row>
    <row r="2382" spans="1:38" x14ac:dyDescent="0.3">
      <c r="A2382" t="s">
        <v>66150</v>
      </c>
      <c r="B2382" t="s">
        <v>66151</v>
      </c>
      <c r="C2382" t="s">
        <v>63694</v>
      </c>
      <c r="D2382" t="s">
        <v>66152</v>
      </c>
      <c r="E2382" t="s">
        <v>66153</v>
      </c>
      <c r="F2382" t="s">
        <v>66154</v>
      </c>
      <c r="J2382" t="s">
        <v>13014</v>
      </c>
      <c r="K2382" t="s">
        <v>7615</v>
      </c>
      <c r="L2382" t="s">
        <v>13015</v>
      </c>
      <c r="M2382" t="s">
        <v>13016</v>
      </c>
      <c r="P2382">
        <v>10</v>
      </c>
      <c r="Q2382">
        <v>10</v>
      </c>
      <c r="R2382">
        <v>4</v>
      </c>
      <c r="S2382" t="s">
        <v>79093</v>
      </c>
      <c r="T2382" t="s">
        <v>79093</v>
      </c>
      <c r="U2382" t="s">
        <v>77633</v>
      </c>
      <c r="V2382" t="s">
        <v>87833</v>
      </c>
      <c r="W2382">
        <v>0</v>
      </c>
      <c r="X2382" t="s">
        <v>87834</v>
      </c>
      <c r="Y2382">
        <v>1493800000</v>
      </c>
      <c r="Z2382">
        <v>69</v>
      </c>
      <c r="AA2382" t="s">
        <v>87835</v>
      </c>
      <c r="AB2382">
        <v>1</v>
      </c>
      <c r="AC2382" t="s">
        <v>87836</v>
      </c>
      <c r="AD2382" t="s">
        <v>87837</v>
      </c>
      <c r="AE2382" t="s">
        <v>13017</v>
      </c>
      <c r="AF2382" t="s">
        <v>13018</v>
      </c>
      <c r="AG2382">
        <v>1910</v>
      </c>
      <c r="AH2382" t="s">
        <v>13019</v>
      </c>
      <c r="AI2382" t="s">
        <v>13020</v>
      </c>
      <c r="AJ2382" t="s">
        <v>13021</v>
      </c>
      <c r="AL2382" s="4" t="s">
        <v>13022</v>
      </c>
    </row>
    <row r="2383" spans="1:38" x14ac:dyDescent="0.3">
      <c r="A2383" t="s">
        <v>66155</v>
      </c>
      <c r="B2383" t="s">
        <v>66156</v>
      </c>
      <c r="C2383" t="s">
        <v>66157</v>
      </c>
      <c r="D2383" t="s">
        <v>66158</v>
      </c>
      <c r="E2383" t="s">
        <v>66159</v>
      </c>
      <c r="F2383" t="s">
        <v>66160</v>
      </c>
      <c r="J2383" t="s">
        <v>15707</v>
      </c>
      <c r="K2383" t="s">
        <v>15708</v>
      </c>
      <c r="L2383" t="s">
        <v>15709</v>
      </c>
      <c r="P2383">
        <v>20</v>
      </c>
      <c r="Q2383">
        <v>20</v>
      </c>
      <c r="R2383">
        <v>20</v>
      </c>
      <c r="S2383" t="s">
        <v>85718</v>
      </c>
      <c r="T2383" t="s">
        <v>85718</v>
      </c>
      <c r="U2383" t="s">
        <v>85718</v>
      </c>
      <c r="V2383" t="s">
        <v>87838</v>
      </c>
      <c r="W2383">
        <v>0</v>
      </c>
      <c r="X2383" t="s">
        <v>87839</v>
      </c>
      <c r="Y2383">
        <v>4186500000</v>
      </c>
      <c r="Z2383">
        <v>248</v>
      </c>
      <c r="AA2383" t="s">
        <v>87840</v>
      </c>
      <c r="AB2383">
        <v>1</v>
      </c>
      <c r="AC2383" t="s">
        <v>87841</v>
      </c>
      <c r="AD2383" t="s">
        <v>87842</v>
      </c>
      <c r="AE2383" t="s">
        <v>15710</v>
      </c>
      <c r="AF2383" t="s">
        <v>15711</v>
      </c>
      <c r="AG2383">
        <v>2277</v>
      </c>
      <c r="AH2383" t="s">
        <v>15712</v>
      </c>
      <c r="AI2383" t="s">
        <v>15713</v>
      </c>
      <c r="AJ2383" t="s">
        <v>15714</v>
      </c>
      <c r="AL2383" s="4" t="s">
        <v>15715</v>
      </c>
    </row>
    <row r="2384" spans="1:38" x14ac:dyDescent="0.3">
      <c r="A2384" t="s">
        <v>66161</v>
      </c>
      <c r="B2384" t="s">
        <v>66162</v>
      </c>
      <c r="C2384" t="s">
        <v>66163</v>
      </c>
      <c r="D2384" t="s">
        <v>66164</v>
      </c>
      <c r="E2384" t="s">
        <v>66165</v>
      </c>
      <c r="F2384" t="s">
        <v>66166</v>
      </c>
      <c r="J2384" t="s">
        <v>16126</v>
      </c>
      <c r="K2384" t="s">
        <v>16127</v>
      </c>
      <c r="L2384" t="s">
        <v>16128</v>
      </c>
      <c r="P2384">
        <v>31</v>
      </c>
      <c r="Q2384">
        <v>31</v>
      </c>
      <c r="R2384">
        <v>13</v>
      </c>
      <c r="S2384" t="s">
        <v>87519</v>
      </c>
      <c r="T2384" t="s">
        <v>87519</v>
      </c>
      <c r="U2384" t="s">
        <v>76141</v>
      </c>
      <c r="V2384" t="s">
        <v>87843</v>
      </c>
      <c r="W2384">
        <v>0</v>
      </c>
      <c r="X2384" t="s">
        <v>48516</v>
      </c>
      <c r="Y2384">
        <v>13434000000</v>
      </c>
      <c r="Z2384">
        <v>492</v>
      </c>
      <c r="AA2384" t="s">
        <v>87844</v>
      </c>
      <c r="AB2384">
        <v>1</v>
      </c>
      <c r="AC2384" t="s">
        <v>87845</v>
      </c>
      <c r="AD2384" t="s">
        <v>87846</v>
      </c>
      <c r="AE2384" t="s">
        <v>16129</v>
      </c>
      <c r="AF2384" t="s">
        <v>16130</v>
      </c>
      <c r="AG2384">
        <v>2332</v>
      </c>
      <c r="AH2384" t="s">
        <v>16131</v>
      </c>
      <c r="AI2384" t="s">
        <v>16132</v>
      </c>
      <c r="AJ2384" t="s">
        <v>16133</v>
      </c>
      <c r="AK2384" t="s">
        <v>16134</v>
      </c>
      <c r="AL2384" s="4" t="s">
        <v>16135</v>
      </c>
    </row>
    <row r="2385" spans="1:38" x14ac:dyDescent="0.3">
      <c r="A2385" t="s">
        <v>66167</v>
      </c>
      <c r="B2385" t="s">
        <v>66168</v>
      </c>
      <c r="C2385" t="s">
        <v>66169</v>
      </c>
      <c r="D2385" t="s">
        <v>66170</v>
      </c>
      <c r="E2385" t="s">
        <v>66171</v>
      </c>
      <c r="F2385" t="s">
        <v>66172</v>
      </c>
      <c r="J2385" t="s">
        <v>28427</v>
      </c>
      <c r="L2385" t="s">
        <v>28428</v>
      </c>
      <c r="P2385">
        <v>14</v>
      </c>
      <c r="Q2385">
        <v>14</v>
      </c>
      <c r="R2385">
        <v>14</v>
      </c>
      <c r="S2385" t="s">
        <v>76189</v>
      </c>
      <c r="T2385" t="s">
        <v>76189</v>
      </c>
      <c r="U2385" t="s">
        <v>76189</v>
      </c>
      <c r="V2385" t="s">
        <v>87847</v>
      </c>
      <c r="W2385">
        <v>0</v>
      </c>
      <c r="X2385" t="s">
        <v>87848</v>
      </c>
      <c r="Y2385">
        <v>3162100000</v>
      </c>
      <c r="Z2385">
        <v>183</v>
      </c>
      <c r="AA2385" t="s">
        <v>87849</v>
      </c>
      <c r="AB2385">
        <v>1</v>
      </c>
      <c r="AC2385" t="s">
        <v>87850</v>
      </c>
      <c r="AD2385" t="s">
        <v>87851</v>
      </c>
      <c r="AE2385" t="s">
        <v>28429</v>
      </c>
      <c r="AF2385" t="s">
        <v>28429</v>
      </c>
      <c r="AG2385">
        <v>4357</v>
      </c>
      <c r="AH2385" t="s">
        <v>28430</v>
      </c>
      <c r="AI2385" t="s">
        <v>28431</v>
      </c>
      <c r="AJ2385" t="s">
        <v>28432</v>
      </c>
      <c r="AL2385" s="4" t="s">
        <v>28433</v>
      </c>
    </row>
    <row r="2386" spans="1:38" x14ac:dyDescent="0.3">
      <c r="A2386" t="s">
        <v>66173</v>
      </c>
      <c r="B2386" t="s">
        <v>66174</v>
      </c>
      <c r="C2386" t="s">
        <v>66175</v>
      </c>
      <c r="D2386" t="s">
        <v>66176</v>
      </c>
      <c r="E2386" t="s">
        <v>66177</v>
      </c>
      <c r="F2386" t="s">
        <v>66178</v>
      </c>
      <c r="J2386" t="s">
        <v>6399</v>
      </c>
      <c r="K2386" t="s">
        <v>6400</v>
      </c>
      <c r="L2386" t="s">
        <v>6401</v>
      </c>
      <c r="M2386" t="s">
        <v>6402</v>
      </c>
      <c r="P2386">
        <v>13</v>
      </c>
      <c r="Q2386">
        <v>13</v>
      </c>
      <c r="R2386">
        <v>13</v>
      </c>
      <c r="S2386">
        <v>72</v>
      </c>
      <c r="T2386">
        <v>72</v>
      </c>
      <c r="U2386">
        <v>72</v>
      </c>
      <c r="V2386" t="s">
        <v>87852</v>
      </c>
      <c r="W2386">
        <v>0</v>
      </c>
      <c r="X2386" t="s">
        <v>48516</v>
      </c>
      <c r="Y2386">
        <v>8030900000</v>
      </c>
      <c r="Z2386">
        <v>223</v>
      </c>
      <c r="AA2386" t="s">
        <v>87853</v>
      </c>
      <c r="AB2386">
        <v>1</v>
      </c>
      <c r="AC2386" t="s">
        <v>87854</v>
      </c>
      <c r="AD2386" t="s">
        <v>87855</v>
      </c>
      <c r="AE2386" t="s">
        <v>6403</v>
      </c>
      <c r="AF2386" t="s">
        <v>6403</v>
      </c>
      <c r="AG2386">
        <v>1057</v>
      </c>
      <c r="AH2386" t="s">
        <v>6404</v>
      </c>
      <c r="AI2386" t="s">
        <v>6405</v>
      </c>
      <c r="AJ2386" t="s">
        <v>6406</v>
      </c>
      <c r="AK2386" t="s">
        <v>6407</v>
      </c>
      <c r="AL2386" s="4" t="s">
        <v>6408</v>
      </c>
    </row>
    <row r="2387" spans="1:38" x14ac:dyDescent="0.3">
      <c r="A2387" t="s">
        <v>66179</v>
      </c>
      <c r="B2387" t="s">
        <v>66180</v>
      </c>
      <c r="C2387" t="s">
        <v>66181</v>
      </c>
      <c r="D2387" t="s">
        <v>66182</v>
      </c>
      <c r="E2387" t="s">
        <v>55453</v>
      </c>
      <c r="F2387" t="s">
        <v>66183</v>
      </c>
      <c r="J2387" t="s">
        <v>11990</v>
      </c>
      <c r="K2387" t="s">
        <v>11991</v>
      </c>
      <c r="L2387" t="s">
        <v>11992</v>
      </c>
      <c r="P2387">
        <v>8</v>
      </c>
      <c r="Q2387">
        <v>8</v>
      </c>
      <c r="R2387">
        <v>8</v>
      </c>
      <c r="S2387" t="s">
        <v>76183</v>
      </c>
      <c r="T2387" t="s">
        <v>76183</v>
      </c>
      <c r="U2387" t="s">
        <v>76183</v>
      </c>
      <c r="V2387" t="s">
        <v>87856</v>
      </c>
      <c r="W2387">
        <v>0</v>
      </c>
      <c r="X2387" t="s">
        <v>87857</v>
      </c>
      <c r="Y2387">
        <v>619280000</v>
      </c>
      <c r="Z2387">
        <v>41</v>
      </c>
      <c r="AA2387" t="s">
        <v>87858</v>
      </c>
      <c r="AB2387">
        <v>1</v>
      </c>
      <c r="AC2387" t="s">
        <v>87859</v>
      </c>
      <c r="AD2387" t="s">
        <v>87860</v>
      </c>
      <c r="AE2387" t="s">
        <v>11993</v>
      </c>
      <c r="AF2387" t="s">
        <v>11993</v>
      </c>
      <c r="AG2387">
        <v>1772</v>
      </c>
      <c r="AH2387" t="s">
        <v>11994</v>
      </c>
      <c r="AI2387" t="s">
        <v>11995</v>
      </c>
      <c r="AJ2387" t="s">
        <v>11996</v>
      </c>
      <c r="AL2387" s="4" t="s">
        <v>11997</v>
      </c>
    </row>
    <row r="2388" spans="1:38" x14ac:dyDescent="0.3">
      <c r="A2388" t="s">
        <v>66184</v>
      </c>
      <c r="B2388" t="s">
        <v>66185</v>
      </c>
      <c r="C2388" t="s">
        <v>66186</v>
      </c>
      <c r="D2388" t="s">
        <v>66187</v>
      </c>
      <c r="E2388" t="s">
        <v>66188</v>
      </c>
      <c r="F2388" t="s">
        <v>61151</v>
      </c>
      <c r="J2388" t="s">
        <v>38</v>
      </c>
      <c r="K2388" t="s">
        <v>39</v>
      </c>
      <c r="L2388" t="s">
        <v>40</v>
      </c>
      <c r="M2388" t="s">
        <v>41</v>
      </c>
      <c r="P2388">
        <v>31</v>
      </c>
      <c r="Q2388">
        <v>31</v>
      </c>
      <c r="R2388">
        <v>31</v>
      </c>
      <c r="S2388" t="s">
        <v>82035</v>
      </c>
      <c r="T2388" t="s">
        <v>82035</v>
      </c>
      <c r="U2388" t="s">
        <v>82035</v>
      </c>
      <c r="V2388" t="s">
        <v>87861</v>
      </c>
      <c r="W2388">
        <v>0</v>
      </c>
      <c r="X2388" t="s">
        <v>87862</v>
      </c>
      <c r="Y2388">
        <v>1062500000</v>
      </c>
      <c r="Z2388">
        <v>80</v>
      </c>
      <c r="AA2388" t="s">
        <v>87863</v>
      </c>
      <c r="AB2388">
        <v>1</v>
      </c>
      <c r="AC2388" t="s">
        <v>87864</v>
      </c>
      <c r="AD2388" t="s">
        <v>87865</v>
      </c>
      <c r="AE2388" t="s">
        <v>42</v>
      </c>
      <c r="AF2388" t="s">
        <v>43</v>
      </c>
      <c r="AG2388">
        <v>164</v>
      </c>
      <c r="AH2388" t="s">
        <v>44</v>
      </c>
      <c r="AI2388" t="s">
        <v>45</v>
      </c>
      <c r="AJ2388" t="s">
        <v>46</v>
      </c>
      <c r="AK2388" t="s">
        <v>47</v>
      </c>
      <c r="AL2388" s="4" t="s">
        <v>48</v>
      </c>
    </row>
    <row r="2389" spans="1:38" x14ac:dyDescent="0.3">
      <c r="A2389" t="s">
        <v>66189</v>
      </c>
      <c r="B2389" t="s">
        <v>66190</v>
      </c>
      <c r="C2389" t="s">
        <v>66191</v>
      </c>
      <c r="D2389" t="s">
        <v>66192</v>
      </c>
      <c r="E2389" t="s">
        <v>66193</v>
      </c>
      <c r="F2389" t="s">
        <v>66194</v>
      </c>
      <c r="J2389" t="s">
        <v>9539</v>
      </c>
      <c r="K2389" t="s">
        <v>1378</v>
      </c>
      <c r="L2389" t="s">
        <v>12929</v>
      </c>
      <c r="M2389" t="s">
        <v>1380</v>
      </c>
      <c r="P2389">
        <v>5</v>
      </c>
      <c r="Q2389">
        <v>5</v>
      </c>
      <c r="R2389">
        <v>5</v>
      </c>
      <c r="S2389" t="s">
        <v>48533</v>
      </c>
      <c r="T2389" t="s">
        <v>48533</v>
      </c>
      <c r="U2389" t="s">
        <v>48533</v>
      </c>
      <c r="V2389" t="s">
        <v>87866</v>
      </c>
      <c r="W2389">
        <v>0</v>
      </c>
      <c r="X2389" t="s">
        <v>87867</v>
      </c>
      <c r="Y2389">
        <v>9603600000</v>
      </c>
      <c r="Z2389">
        <v>183</v>
      </c>
      <c r="AA2389" t="s">
        <v>87868</v>
      </c>
      <c r="AB2389">
        <v>1</v>
      </c>
      <c r="AC2389" t="s">
        <v>87869</v>
      </c>
      <c r="AD2389" t="s">
        <v>87870</v>
      </c>
      <c r="AE2389" t="s">
        <v>12930</v>
      </c>
      <c r="AF2389" t="s">
        <v>12931</v>
      </c>
      <c r="AG2389">
        <v>1900</v>
      </c>
      <c r="AH2389" t="s">
        <v>12932</v>
      </c>
      <c r="AI2389" t="s">
        <v>12933</v>
      </c>
      <c r="AJ2389" t="s">
        <v>12934</v>
      </c>
      <c r="AL2389" s="4" t="s">
        <v>12935</v>
      </c>
    </row>
    <row r="2390" spans="1:38" x14ac:dyDescent="0.3">
      <c r="A2390" t="s">
        <v>66195</v>
      </c>
      <c r="B2390" t="s">
        <v>66196</v>
      </c>
      <c r="C2390" t="s">
        <v>60450</v>
      </c>
      <c r="D2390" t="s">
        <v>66197</v>
      </c>
      <c r="E2390" t="s">
        <v>66198</v>
      </c>
      <c r="F2390" t="s">
        <v>66199</v>
      </c>
      <c r="P2390">
        <v>3</v>
      </c>
      <c r="Q2390">
        <v>3</v>
      </c>
      <c r="R2390">
        <v>3</v>
      </c>
      <c r="S2390">
        <v>29</v>
      </c>
      <c r="T2390">
        <v>29</v>
      </c>
      <c r="U2390">
        <v>29</v>
      </c>
      <c r="V2390">
        <v>17</v>
      </c>
      <c r="W2390">
        <v>0</v>
      </c>
      <c r="X2390" t="s">
        <v>69022</v>
      </c>
      <c r="Y2390">
        <v>118790000</v>
      </c>
      <c r="Z2390">
        <v>11</v>
      </c>
      <c r="AA2390" t="s">
        <v>87871</v>
      </c>
      <c r="AB2390">
        <v>1</v>
      </c>
      <c r="AC2390" t="s">
        <v>87872</v>
      </c>
      <c r="AD2390" t="s">
        <v>87873</v>
      </c>
      <c r="AE2390" t="s">
        <v>17679</v>
      </c>
      <c r="AF2390" t="s">
        <v>17679</v>
      </c>
      <c r="AG2390">
        <v>2546</v>
      </c>
      <c r="AH2390" t="s">
        <v>17680</v>
      </c>
      <c r="AI2390" t="s">
        <v>17681</v>
      </c>
      <c r="AL2390" s="4" t="s">
        <v>17682</v>
      </c>
    </row>
    <row r="2391" spans="1:38" x14ac:dyDescent="0.3">
      <c r="A2391" t="s">
        <v>66200</v>
      </c>
      <c r="B2391" t="s">
        <v>66201</v>
      </c>
      <c r="C2391" t="s">
        <v>66202</v>
      </c>
      <c r="D2391" t="s">
        <v>66203</v>
      </c>
      <c r="E2391" t="s">
        <v>66204</v>
      </c>
      <c r="F2391" t="s">
        <v>66205</v>
      </c>
      <c r="J2391" t="s">
        <v>4028</v>
      </c>
      <c r="K2391" t="s">
        <v>4029</v>
      </c>
      <c r="L2391" t="s">
        <v>4030</v>
      </c>
      <c r="M2391" t="s">
        <v>4031</v>
      </c>
      <c r="P2391">
        <v>9</v>
      </c>
      <c r="Q2391">
        <v>8</v>
      </c>
      <c r="R2391">
        <v>8</v>
      </c>
      <c r="S2391" t="s">
        <v>48695</v>
      </c>
      <c r="T2391" t="s">
        <v>48695</v>
      </c>
      <c r="U2391" t="s">
        <v>48695</v>
      </c>
      <c r="V2391" t="s">
        <v>87874</v>
      </c>
      <c r="W2391">
        <v>0</v>
      </c>
      <c r="X2391" t="s">
        <v>87875</v>
      </c>
      <c r="Y2391">
        <v>843010000</v>
      </c>
      <c r="Z2391">
        <v>58</v>
      </c>
      <c r="AA2391" t="s">
        <v>87876</v>
      </c>
      <c r="AB2391">
        <v>1</v>
      </c>
      <c r="AC2391" t="s">
        <v>87877</v>
      </c>
      <c r="AD2391" t="s">
        <v>87878</v>
      </c>
      <c r="AE2391" t="s">
        <v>4032</v>
      </c>
      <c r="AF2391" t="s">
        <v>4033</v>
      </c>
      <c r="AG2391">
        <v>735</v>
      </c>
      <c r="AH2391" t="s">
        <v>4034</v>
      </c>
      <c r="AI2391" t="s">
        <v>4035</v>
      </c>
      <c r="AJ2391" t="s">
        <v>4036</v>
      </c>
      <c r="AK2391" t="s">
        <v>4037</v>
      </c>
      <c r="AL2391" s="4" t="s">
        <v>4038</v>
      </c>
    </row>
    <row r="2392" spans="1:38" x14ac:dyDescent="0.3">
      <c r="A2392" t="s">
        <v>66206</v>
      </c>
      <c r="B2392" t="s">
        <v>66207</v>
      </c>
      <c r="C2392" t="s">
        <v>66208</v>
      </c>
      <c r="D2392" t="s">
        <v>66209</v>
      </c>
      <c r="E2392" t="s">
        <v>66210</v>
      </c>
      <c r="F2392" t="s">
        <v>66211</v>
      </c>
      <c r="J2392" t="s">
        <v>29819</v>
      </c>
      <c r="K2392" t="s">
        <v>6119</v>
      </c>
      <c r="L2392" t="s">
        <v>29820</v>
      </c>
      <c r="M2392" t="s">
        <v>29821</v>
      </c>
      <c r="P2392">
        <v>12</v>
      </c>
      <c r="Q2392">
        <v>12</v>
      </c>
      <c r="R2392">
        <v>12</v>
      </c>
      <c r="S2392" t="s">
        <v>76939</v>
      </c>
      <c r="T2392" t="s">
        <v>76939</v>
      </c>
      <c r="U2392" t="s">
        <v>76939</v>
      </c>
      <c r="V2392" t="s">
        <v>87879</v>
      </c>
      <c r="W2392">
        <v>0</v>
      </c>
      <c r="X2392" t="s">
        <v>87880</v>
      </c>
      <c r="Y2392">
        <v>789210000</v>
      </c>
      <c r="Z2392">
        <v>52</v>
      </c>
      <c r="AA2392" t="s">
        <v>87881</v>
      </c>
      <c r="AB2392">
        <v>1</v>
      </c>
      <c r="AC2392" t="s">
        <v>87882</v>
      </c>
      <c r="AD2392" t="s">
        <v>87883</v>
      </c>
      <c r="AE2392" t="s">
        <v>29822</v>
      </c>
      <c r="AF2392" t="s">
        <v>29822</v>
      </c>
      <c r="AG2392">
        <v>4583</v>
      </c>
      <c r="AH2392" t="s">
        <v>29823</v>
      </c>
      <c r="AI2392" t="s">
        <v>29824</v>
      </c>
      <c r="AJ2392" t="s">
        <v>29825</v>
      </c>
      <c r="AK2392" t="s">
        <v>29826</v>
      </c>
      <c r="AL2392" s="4" t="s">
        <v>29827</v>
      </c>
    </row>
    <row r="2393" spans="1:38" x14ac:dyDescent="0.3">
      <c r="A2393" t="s">
        <v>53139</v>
      </c>
      <c r="B2393" t="s">
        <v>66212</v>
      </c>
      <c r="C2393" t="s">
        <v>66213</v>
      </c>
      <c r="D2393" t="s">
        <v>49128</v>
      </c>
      <c r="E2393" t="s">
        <v>66214</v>
      </c>
      <c r="F2393" t="s">
        <v>66215</v>
      </c>
      <c r="J2393" t="s">
        <v>25193</v>
      </c>
      <c r="K2393" t="s">
        <v>25194</v>
      </c>
      <c r="L2393" t="s">
        <v>25195</v>
      </c>
      <c r="P2393">
        <v>7</v>
      </c>
      <c r="Q2393">
        <v>7</v>
      </c>
      <c r="R2393">
        <v>7</v>
      </c>
      <c r="S2393" t="s">
        <v>76771</v>
      </c>
      <c r="T2393" t="s">
        <v>76771</v>
      </c>
      <c r="U2393" t="s">
        <v>76771</v>
      </c>
      <c r="V2393" t="s">
        <v>87884</v>
      </c>
      <c r="W2393">
        <v>0</v>
      </c>
      <c r="X2393" t="s">
        <v>87885</v>
      </c>
      <c r="Y2393">
        <v>208940000</v>
      </c>
      <c r="Z2393">
        <v>20</v>
      </c>
      <c r="AA2393" t="s">
        <v>87886</v>
      </c>
      <c r="AB2393">
        <v>1</v>
      </c>
      <c r="AC2393" t="s">
        <v>87887</v>
      </c>
      <c r="AD2393" t="s">
        <v>87888</v>
      </c>
      <c r="AE2393" t="s">
        <v>25196</v>
      </c>
      <c r="AF2393" t="s">
        <v>25197</v>
      </c>
      <c r="AG2393">
        <v>3822</v>
      </c>
      <c r="AH2393" t="s">
        <v>25198</v>
      </c>
      <c r="AI2393" t="s">
        <v>25199</v>
      </c>
      <c r="AJ2393" t="s">
        <v>25200</v>
      </c>
      <c r="AL2393" s="4" t="s">
        <v>25201</v>
      </c>
    </row>
    <row r="2394" spans="1:38" x14ac:dyDescent="0.3">
      <c r="A2394" t="s">
        <v>66216</v>
      </c>
      <c r="B2394" t="s">
        <v>66217</v>
      </c>
      <c r="C2394" t="s">
        <v>66218</v>
      </c>
      <c r="D2394" t="s">
        <v>66219</v>
      </c>
      <c r="E2394" t="s">
        <v>65597</v>
      </c>
      <c r="F2394" t="s">
        <v>56315</v>
      </c>
      <c r="J2394" t="s">
        <v>15879</v>
      </c>
      <c r="K2394" t="s">
        <v>29662</v>
      </c>
      <c r="L2394" t="s">
        <v>1643</v>
      </c>
      <c r="M2394" t="s">
        <v>15882</v>
      </c>
      <c r="P2394">
        <v>9</v>
      </c>
      <c r="Q2394">
        <v>9</v>
      </c>
      <c r="R2394">
        <v>9</v>
      </c>
      <c r="S2394" t="s">
        <v>65303</v>
      </c>
      <c r="T2394" t="s">
        <v>65303</v>
      </c>
      <c r="U2394" t="s">
        <v>65303</v>
      </c>
      <c r="V2394" t="s">
        <v>87889</v>
      </c>
      <c r="W2394">
        <v>0</v>
      </c>
      <c r="X2394" t="s">
        <v>87890</v>
      </c>
      <c r="Y2394">
        <v>363140000</v>
      </c>
      <c r="Z2394">
        <v>29</v>
      </c>
      <c r="AA2394" t="s">
        <v>87891</v>
      </c>
      <c r="AB2394">
        <v>1</v>
      </c>
      <c r="AC2394" t="s">
        <v>87892</v>
      </c>
      <c r="AD2394" t="s">
        <v>87893</v>
      </c>
      <c r="AE2394" t="s">
        <v>29663</v>
      </c>
      <c r="AF2394" t="s">
        <v>29664</v>
      </c>
      <c r="AG2394">
        <v>4556</v>
      </c>
      <c r="AH2394" t="s">
        <v>29665</v>
      </c>
      <c r="AI2394" t="s">
        <v>29666</v>
      </c>
      <c r="AJ2394" t="s">
        <v>29667</v>
      </c>
      <c r="AL2394" s="4" t="s">
        <v>29668</v>
      </c>
    </row>
    <row r="2395" spans="1:38" x14ac:dyDescent="0.3">
      <c r="A2395" t="s">
        <v>66220</v>
      </c>
      <c r="B2395" t="s">
        <v>66221</v>
      </c>
      <c r="C2395" t="s">
        <v>66222</v>
      </c>
      <c r="D2395" t="s">
        <v>66223</v>
      </c>
      <c r="E2395" t="s">
        <v>66224</v>
      </c>
      <c r="F2395" t="s">
        <v>66225</v>
      </c>
      <c r="J2395" t="s">
        <v>14219</v>
      </c>
      <c r="K2395" t="s">
        <v>14220</v>
      </c>
      <c r="L2395" t="s">
        <v>14221</v>
      </c>
      <c r="P2395">
        <v>33</v>
      </c>
      <c r="Q2395">
        <v>33</v>
      </c>
      <c r="R2395">
        <v>33</v>
      </c>
      <c r="S2395" t="s">
        <v>87894</v>
      </c>
      <c r="T2395" t="s">
        <v>87894</v>
      </c>
      <c r="U2395" t="s">
        <v>87894</v>
      </c>
      <c r="V2395" t="s">
        <v>87895</v>
      </c>
      <c r="W2395">
        <v>0</v>
      </c>
      <c r="X2395" t="s">
        <v>48516</v>
      </c>
      <c r="Y2395">
        <v>30802000000</v>
      </c>
      <c r="Z2395">
        <v>589</v>
      </c>
      <c r="AA2395" t="s">
        <v>87896</v>
      </c>
      <c r="AB2395">
        <v>1</v>
      </c>
      <c r="AC2395" t="s">
        <v>87897</v>
      </c>
      <c r="AD2395" t="s">
        <v>87898</v>
      </c>
      <c r="AE2395" t="s">
        <v>14222</v>
      </c>
      <c r="AF2395" t="s">
        <v>14222</v>
      </c>
      <c r="AG2395">
        <v>2062</v>
      </c>
      <c r="AH2395" t="s">
        <v>14223</v>
      </c>
      <c r="AI2395" t="s">
        <v>14224</v>
      </c>
      <c r="AJ2395" t="s">
        <v>14225</v>
      </c>
      <c r="AK2395" t="s">
        <v>14226</v>
      </c>
      <c r="AL2395" s="4" t="s">
        <v>14227</v>
      </c>
    </row>
    <row r="2396" spans="1:38" x14ac:dyDescent="0.3">
      <c r="A2396" t="s">
        <v>66226</v>
      </c>
      <c r="B2396" t="s">
        <v>66227</v>
      </c>
      <c r="C2396" t="s">
        <v>66228</v>
      </c>
      <c r="D2396" t="s">
        <v>65450</v>
      </c>
      <c r="E2396" t="s">
        <v>66229</v>
      </c>
      <c r="F2396" t="s">
        <v>52809</v>
      </c>
      <c r="J2396" t="s">
        <v>11959</v>
      </c>
      <c r="K2396" t="s">
        <v>11960</v>
      </c>
      <c r="L2396" t="s">
        <v>11961</v>
      </c>
      <c r="M2396" t="s">
        <v>9932</v>
      </c>
      <c r="P2396">
        <v>2</v>
      </c>
      <c r="Q2396">
        <v>2</v>
      </c>
      <c r="R2396">
        <v>2</v>
      </c>
      <c r="S2396" t="s">
        <v>77005</v>
      </c>
      <c r="T2396" t="s">
        <v>77005</v>
      </c>
      <c r="U2396" t="s">
        <v>77005</v>
      </c>
      <c r="V2396" t="s">
        <v>64629</v>
      </c>
      <c r="W2396">
        <v>0</v>
      </c>
      <c r="X2396" t="s">
        <v>87899</v>
      </c>
      <c r="Y2396">
        <v>132090000</v>
      </c>
      <c r="Z2396">
        <v>8</v>
      </c>
      <c r="AA2396" t="s">
        <v>87900</v>
      </c>
      <c r="AB2396">
        <v>1</v>
      </c>
      <c r="AC2396" t="s">
        <v>87901</v>
      </c>
      <c r="AD2396" t="s">
        <v>87902</v>
      </c>
      <c r="AE2396" t="s">
        <v>11962</v>
      </c>
      <c r="AF2396" t="s">
        <v>11962</v>
      </c>
      <c r="AG2396">
        <v>1768</v>
      </c>
      <c r="AH2396" t="s">
        <v>11963</v>
      </c>
      <c r="AI2396" t="s">
        <v>11964</v>
      </c>
      <c r="AJ2396" t="s">
        <v>11965</v>
      </c>
      <c r="AL2396" s="4" t="s">
        <v>11966</v>
      </c>
    </row>
    <row r="2397" spans="1:38" x14ac:dyDescent="0.3">
      <c r="A2397" t="s">
        <v>66230</v>
      </c>
      <c r="B2397" t="s">
        <v>65640</v>
      </c>
      <c r="C2397" t="s">
        <v>66231</v>
      </c>
      <c r="D2397" t="s">
        <v>66232</v>
      </c>
      <c r="E2397" t="s">
        <v>66233</v>
      </c>
      <c r="F2397" t="s">
        <v>66234</v>
      </c>
      <c r="K2397" t="s">
        <v>35320</v>
      </c>
      <c r="L2397" t="s">
        <v>35321</v>
      </c>
      <c r="P2397">
        <v>37</v>
      </c>
      <c r="Q2397">
        <v>37</v>
      </c>
      <c r="R2397">
        <v>35</v>
      </c>
      <c r="S2397" t="s">
        <v>78632</v>
      </c>
      <c r="T2397" t="s">
        <v>78632</v>
      </c>
      <c r="U2397" t="s">
        <v>79978</v>
      </c>
      <c r="V2397" t="s">
        <v>87903</v>
      </c>
      <c r="W2397">
        <v>0</v>
      </c>
      <c r="X2397" t="s">
        <v>48516</v>
      </c>
      <c r="Y2397">
        <v>2230100000</v>
      </c>
      <c r="Z2397">
        <v>204</v>
      </c>
      <c r="AA2397" t="s">
        <v>87904</v>
      </c>
      <c r="AB2397">
        <v>1</v>
      </c>
      <c r="AC2397" t="s">
        <v>87905</v>
      </c>
      <c r="AD2397" t="s">
        <v>87906</v>
      </c>
      <c r="AE2397" t="s">
        <v>35322</v>
      </c>
      <c r="AF2397" t="s">
        <v>35323</v>
      </c>
      <c r="AG2397">
        <v>5514</v>
      </c>
      <c r="AH2397" t="s">
        <v>35324</v>
      </c>
      <c r="AI2397" t="s">
        <v>35325</v>
      </c>
      <c r="AL2397" s="4" t="s">
        <v>35326</v>
      </c>
    </row>
    <row r="2398" spans="1:38" x14ac:dyDescent="0.3">
      <c r="A2398" t="s">
        <v>66235</v>
      </c>
      <c r="B2398" t="s">
        <v>66236</v>
      </c>
      <c r="C2398" t="s">
        <v>66237</v>
      </c>
      <c r="D2398" t="s">
        <v>66238</v>
      </c>
      <c r="E2398" t="s">
        <v>66239</v>
      </c>
      <c r="F2398" t="s">
        <v>66240</v>
      </c>
      <c r="J2398" t="s">
        <v>30771</v>
      </c>
      <c r="K2398" t="s">
        <v>30772</v>
      </c>
      <c r="L2398" t="s">
        <v>30773</v>
      </c>
      <c r="P2398">
        <v>13</v>
      </c>
      <c r="Q2398">
        <v>13</v>
      </c>
      <c r="R2398">
        <v>13</v>
      </c>
      <c r="S2398" t="s">
        <v>81590</v>
      </c>
      <c r="T2398" t="s">
        <v>81590</v>
      </c>
      <c r="U2398" t="s">
        <v>81590</v>
      </c>
      <c r="V2398" t="s">
        <v>87907</v>
      </c>
      <c r="W2398">
        <v>0</v>
      </c>
      <c r="X2398" t="s">
        <v>87908</v>
      </c>
      <c r="Y2398">
        <v>2044400000</v>
      </c>
      <c r="Z2398">
        <v>81</v>
      </c>
      <c r="AA2398" t="s">
        <v>87909</v>
      </c>
      <c r="AB2398">
        <v>1</v>
      </c>
      <c r="AC2398" t="s">
        <v>87910</v>
      </c>
      <c r="AD2398" t="s">
        <v>87911</v>
      </c>
      <c r="AE2398" t="s">
        <v>30774</v>
      </c>
      <c r="AF2398" t="s">
        <v>30775</v>
      </c>
      <c r="AG2398">
        <v>4742</v>
      </c>
      <c r="AH2398" t="s">
        <v>30776</v>
      </c>
      <c r="AI2398" t="s">
        <v>30777</v>
      </c>
      <c r="AJ2398" t="s">
        <v>30778</v>
      </c>
      <c r="AL2398" s="4" t="s">
        <v>30779</v>
      </c>
    </row>
    <row r="2399" spans="1:38" x14ac:dyDescent="0.3">
      <c r="A2399" t="s">
        <v>66241</v>
      </c>
      <c r="B2399" t="s">
        <v>66242</v>
      </c>
      <c r="C2399" t="s">
        <v>66243</v>
      </c>
      <c r="D2399" t="s">
        <v>66244</v>
      </c>
      <c r="E2399" t="s">
        <v>66245</v>
      </c>
      <c r="F2399" t="s">
        <v>66246</v>
      </c>
      <c r="J2399" t="s">
        <v>33759</v>
      </c>
      <c r="K2399" t="s">
        <v>33760</v>
      </c>
      <c r="L2399" t="s">
        <v>14275</v>
      </c>
      <c r="M2399" t="s">
        <v>1380</v>
      </c>
      <c r="P2399">
        <v>10</v>
      </c>
      <c r="Q2399">
        <v>10</v>
      </c>
      <c r="R2399">
        <v>10</v>
      </c>
      <c r="S2399" t="s">
        <v>82860</v>
      </c>
      <c r="T2399" t="s">
        <v>82860</v>
      </c>
      <c r="U2399" t="s">
        <v>82860</v>
      </c>
      <c r="V2399" t="s">
        <v>87912</v>
      </c>
      <c r="W2399">
        <v>0</v>
      </c>
      <c r="X2399" t="s">
        <v>87913</v>
      </c>
      <c r="Y2399">
        <v>1262900000</v>
      </c>
      <c r="Z2399">
        <v>82</v>
      </c>
      <c r="AA2399" t="s">
        <v>87914</v>
      </c>
      <c r="AB2399">
        <v>1</v>
      </c>
      <c r="AC2399" t="s">
        <v>87915</v>
      </c>
      <c r="AD2399" t="s">
        <v>87916</v>
      </c>
      <c r="AE2399" t="s">
        <v>33761</v>
      </c>
      <c r="AF2399" t="s">
        <v>33761</v>
      </c>
      <c r="AG2399">
        <v>5236</v>
      </c>
      <c r="AH2399" t="s">
        <v>33762</v>
      </c>
      <c r="AI2399" t="s">
        <v>33763</v>
      </c>
      <c r="AJ2399" t="s">
        <v>33764</v>
      </c>
      <c r="AK2399" t="s">
        <v>33765</v>
      </c>
      <c r="AL2399" s="4" t="s">
        <v>33766</v>
      </c>
    </row>
    <row r="2400" spans="1:38" x14ac:dyDescent="0.3">
      <c r="A2400" t="s">
        <v>66247</v>
      </c>
      <c r="B2400" t="s">
        <v>66248</v>
      </c>
      <c r="C2400" t="s">
        <v>66249</v>
      </c>
      <c r="D2400" t="s">
        <v>66250</v>
      </c>
      <c r="E2400" t="s">
        <v>57393</v>
      </c>
      <c r="F2400" t="s">
        <v>66251</v>
      </c>
      <c r="J2400" t="s">
        <v>8949</v>
      </c>
      <c r="K2400" t="s">
        <v>8950</v>
      </c>
      <c r="L2400" t="s">
        <v>8951</v>
      </c>
      <c r="M2400" t="s">
        <v>8952</v>
      </c>
      <c r="P2400">
        <v>8</v>
      </c>
      <c r="Q2400">
        <v>8</v>
      </c>
      <c r="R2400">
        <v>7</v>
      </c>
      <c r="S2400" t="s">
        <v>78906</v>
      </c>
      <c r="T2400" t="s">
        <v>78906</v>
      </c>
      <c r="U2400" t="s">
        <v>80231</v>
      </c>
      <c r="V2400" t="s">
        <v>52606</v>
      </c>
      <c r="W2400">
        <v>0</v>
      </c>
      <c r="X2400" t="s">
        <v>87917</v>
      </c>
      <c r="Y2400">
        <v>201170000</v>
      </c>
      <c r="Z2400">
        <v>31</v>
      </c>
      <c r="AA2400" t="s">
        <v>87918</v>
      </c>
      <c r="AB2400">
        <v>1</v>
      </c>
      <c r="AC2400" t="s">
        <v>87919</v>
      </c>
      <c r="AD2400" t="s">
        <v>87920</v>
      </c>
      <c r="AE2400" t="s">
        <v>8953</v>
      </c>
      <c r="AF2400" t="s">
        <v>8953</v>
      </c>
      <c r="AG2400">
        <v>1380</v>
      </c>
      <c r="AH2400" t="s">
        <v>8954</v>
      </c>
      <c r="AI2400" t="s">
        <v>8955</v>
      </c>
      <c r="AJ2400" t="s">
        <v>8956</v>
      </c>
      <c r="AK2400" t="s">
        <v>8957</v>
      </c>
      <c r="AL2400" s="4" t="s">
        <v>8958</v>
      </c>
    </row>
    <row r="2401" spans="1:38" x14ac:dyDescent="0.3">
      <c r="A2401" t="s">
        <v>66252</v>
      </c>
      <c r="B2401" t="s">
        <v>66253</v>
      </c>
      <c r="C2401" t="s">
        <v>66254</v>
      </c>
      <c r="D2401" t="s">
        <v>66255</v>
      </c>
      <c r="E2401" t="s">
        <v>62451</v>
      </c>
      <c r="F2401" t="s">
        <v>66256</v>
      </c>
      <c r="J2401" t="s">
        <v>31114</v>
      </c>
      <c r="K2401" t="s">
        <v>31115</v>
      </c>
      <c r="L2401" t="s">
        <v>4650</v>
      </c>
      <c r="P2401">
        <v>3</v>
      </c>
      <c r="Q2401">
        <v>3</v>
      </c>
      <c r="R2401">
        <v>3</v>
      </c>
      <c r="S2401" t="s">
        <v>77524</v>
      </c>
      <c r="T2401" t="s">
        <v>77524</v>
      </c>
      <c r="U2401" t="s">
        <v>77524</v>
      </c>
      <c r="V2401" t="s">
        <v>87921</v>
      </c>
      <c r="W2401">
        <v>0</v>
      </c>
      <c r="X2401" t="s">
        <v>87922</v>
      </c>
      <c r="Y2401">
        <v>180750000</v>
      </c>
      <c r="Z2401">
        <v>15</v>
      </c>
      <c r="AA2401" t="s">
        <v>87923</v>
      </c>
      <c r="AB2401">
        <v>1</v>
      </c>
      <c r="AC2401" t="s">
        <v>87924</v>
      </c>
      <c r="AD2401" t="s">
        <v>87925</v>
      </c>
      <c r="AE2401" t="s">
        <v>31116</v>
      </c>
      <c r="AF2401" t="s">
        <v>31116</v>
      </c>
      <c r="AG2401">
        <v>4801</v>
      </c>
      <c r="AH2401" t="s">
        <v>31117</v>
      </c>
      <c r="AI2401" t="s">
        <v>31118</v>
      </c>
      <c r="AJ2401" t="s">
        <v>31119</v>
      </c>
      <c r="AL2401" s="4" t="s">
        <v>31120</v>
      </c>
    </row>
    <row r="2402" spans="1:38" x14ac:dyDescent="0.3">
      <c r="A2402" t="s">
        <v>66257</v>
      </c>
      <c r="B2402" t="s">
        <v>66258</v>
      </c>
      <c r="C2402" t="s">
        <v>66259</v>
      </c>
      <c r="D2402" t="s">
        <v>49069</v>
      </c>
      <c r="E2402" t="s">
        <v>54497</v>
      </c>
      <c r="F2402" t="s">
        <v>66260</v>
      </c>
      <c r="J2402" t="s">
        <v>26493</v>
      </c>
      <c r="K2402" t="s">
        <v>26494</v>
      </c>
      <c r="L2402" t="s">
        <v>26495</v>
      </c>
      <c r="M2402" t="s">
        <v>26496</v>
      </c>
      <c r="P2402">
        <v>21</v>
      </c>
      <c r="Q2402">
        <v>21</v>
      </c>
      <c r="R2402">
        <v>21</v>
      </c>
      <c r="S2402" t="s">
        <v>48546</v>
      </c>
      <c r="T2402" t="s">
        <v>48546</v>
      </c>
      <c r="U2402" t="s">
        <v>48546</v>
      </c>
      <c r="V2402" t="s">
        <v>87926</v>
      </c>
      <c r="W2402">
        <v>0</v>
      </c>
      <c r="X2402" t="s">
        <v>87927</v>
      </c>
      <c r="Y2402">
        <v>1005700000</v>
      </c>
      <c r="Z2402">
        <v>87</v>
      </c>
      <c r="AA2402" t="s">
        <v>87928</v>
      </c>
      <c r="AB2402">
        <v>1</v>
      </c>
      <c r="AC2402" t="s">
        <v>87929</v>
      </c>
      <c r="AD2402" t="s">
        <v>87930</v>
      </c>
      <c r="AE2402" t="s">
        <v>26497</v>
      </c>
      <c r="AF2402" t="s">
        <v>26498</v>
      </c>
      <c r="AG2402">
        <v>4042</v>
      </c>
      <c r="AH2402" t="s">
        <v>26499</v>
      </c>
      <c r="AI2402" t="s">
        <v>26500</v>
      </c>
      <c r="AJ2402" t="s">
        <v>26501</v>
      </c>
      <c r="AL2402" s="4" t="s">
        <v>26502</v>
      </c>
    </row>
    <row r="2403" spans="1:38" x14ac:dyDescent="0.3">
      <c r="A2403" t="s">
        <v>66261</v>
      </c>
      <c r="B2403" t="s">
        <v>66262</v>
      </c>
      <c r="C2403" t="s">
        <v>66263</v>
      </c>
      <c r="D2403" t="s">
        <v>66264</v>
      </c>
      <c r="E2403" t="s">
        <v>66265</v>
      </c>
      <c r="F2403" t="s">
        <v>66266</v>
      </c>
      <c r="J2403" t="s">
        <v>7317</v>
      </c>
      <c r="K2403" t="s">
        <v>7318</v>
      </c>
      <c r="L2403" t="s">
        <v>7319</v>
      </c>
      <c r="M2403" t="s">
        <v>1380</v>
      </c>
      <c r="P2403">
        <v>16</v>
      </c>
      <c r="Q2403">
        <v>16</v>
      </c>
      <c r="R2403">
        <v>16</v>
      </c>
      <c r="S2403" t="s">
        <v>87931</v>
      </c>
      <c r="T2403" t="s">
        <v>87931</v>
      </c>
      <c r="U2403" t="s">
        <v>87931</v>
      </c>
      <c r="V2403" t="s">
        <v>87932</v>
      </c>
      <c r="W2403">
        <v>0</v>
      </c>
      <c r="X2403" t="s">
        <v>87933</v>
      </c>
      <c r="Y2403">
        <v>16596000000</v>
      </c>
      <c r="Z2403">
        <v>323</v>
      </c>
      <c r="AA2403" t="s">
        <v>87934</v>
      </c>
      <c r="AB2403">
        <v>1</v>
      </c>
      <c r="AC2403" t="s">
        <v>87935</v>
      </c>
      <c r="AD2403" t="s">
        <v>87936</v>
      </c>
      <c r="AE2403" t="s">
        <v>7320</v>
      </c>
      <c r="AF2403" t="s">
        <v>7321</v>
      </c>
      <c r="AG2403">
        <v>1175</v>
      </c>
      <c r="AH2403" t="s">
        <v>7322</v>
      </c>
      <c r="AI2403" t="s">
        <v>7323</v>
      </c>
      <c r="AJ2403" t="s">
        <v>7324</v>
      </c>
      <c r="AL2403" s="4" t="s">
        <v>7325</v>
      </c>
    </row>
    <row r="2404" spans="1:38" x14ac:dyDescent="0.3">
      <c r="A2404" t="s">
        <v>66267</v>
      </c>
      <c r="B2404" t="s">
        <v>65061</v>
      </c>
      <c r="C2404" t="s">
        <v>66268</v>
      </c>
      <c r="D2404" t="s">
        <v>66269</v>
      </c>
      <c r="E2404" t="s">
        <v>50231</v>
      </c>
      <c r="F2404" t="s">
        <v>66270</v>
      </c>
      <c r="K2404" t="s">
        <v>33</v>
      </c>
      <c r="L2404" t="s">
        <v>30746</v>
      </c>
      <c r="P2404">
        <v>17</v>
      </c>
      <c r="Q2404">
        <v>17</v>
      </c>
      <c r="R2404">
        <v>9</v>
      </c>
      <c r="S2404" t="s">
        <v>77213</v>
      </c>
      <c r="T2404" t="s">
        <v>77213</v>
      </c>
      <c r="U2404" t="s">
        <v>79653</v>
      </c>
      <c r="V2404" t="s">
        <v>87937</v>
      </c>
      <c r="W2404">
        <v>0</v>
      </c>
      <c r="X2404" t="s">
        <v>86086</v>
      </c>
      <c r="Y2404">
        <v>1494800000</v>
      </c>
      <c r="Z2404">
        <v>108</v>
      </c>
      <c r="AA2404" t="s">
        <v>87938</v>
      </c>
      <c r="AB2404">
        <v>1</v>
      </c>
      <c r="AC2404" t="s">
        <v>87939</v>
      </c>
      <c r="AD2404" t="s">
        <v>87940</v>
      </c>
      <c r="AE2404" t="s">
        <v>30747</v>
      </c>
      <c r="AF2404" t="s">
        <v>30748</v>
      </c>
      <c r="AG2404">
        <v>4739</v>
      </c>
      <c r="AH2404" t="s">
        <v>30749</v>
      </c>
      <c r="AI2404" t="s">
        <v>30750</v>
      </c>
      <c r="AJ2404" t="s">
        <v>30751</v>
      </c>
      <c r="AL2404" s="4" t="s">
        <v>30752</v>
      </c>
    </row>
    <row r="2405" spans="1:38" x14ac:dyDescent="0.3">
      <c r="A2405" t="s">
        <v>66271</v>
      </c>
      <c r="B2405" t="s">
        <v>66272</v>
      </c>
      <c r="C2405" t="s">
        <v>66273</v>
      </c>
      <c r="D2405" t="s">
        <v>65888</v>
      </c>
      <c r="E2405" t="s">
        <v>66274</v>
      </c>
      <c r="F2405" t="s">
        <v>66275</v>
      </c>
      <c r="P2405">
        <v>1</v>
      </c>
      <c r="Q2405">
        <v>1</v>
      </c>
      <c r="R2405">
        <v>1</v>
      </c>
      <c r="S2405" t="s">
        <v>76055</v>
      </c>
      <c r="T2405" t="s">
        <v>76055</v>
      </c>
      <c r="U2405" t="s">
        <v>76055</v>
      </c>
      <c r="V2405" t="s">
        <v>83202</v>
      </c>
      <c r="W2405" t="s">
        <v>87941</v>
      </c>
      <c r="X2405" t="s">
        <v>87942</v>
      </c>
      <c r="Y2405">
        <v>58257000</v>
      </c>
      <c r="Z2405">
        <v>6</v>
      </c>
      <c r="AA2405" t="s">
        <v>87943</v>
      </c>
      <c r="AB2405">
        <v>1</v>
      </c>
      <c r="AC2405" t="s">
        <v>87944</v>
      </c>
      <c r="AD2405" t="s">
        <v>87945</v>
      </c>
      <c r="AE2405" t="s">
        <v>20889</v>
      </c>
      <c r="AF2405" t="s">
        <v>20889</v>
      </c>
      <c r="AG2405">
        <v>3107</v>
      </c>
      <c r="AH2405" t="s">
        <v>20890</v>
      </c>
      <c r="AI2405" t="s">
        <v>20891</v>
      </c>
    </row>
    <row r="2406" spans="1:38" x14ac:dyDescent="0.3">
      <c r="A2406" t="s">
        <v>61297</v>
      </c>
      <c r="B2406" t="s">
        <v>49162</v>
      </c>
      <c r="C2406" t="s">
        <v>66276</v>
      </c>
      <c r="D2406" t="s">
        <v>66277</v>
      </c>
      <c r="E2406" t="s">
        <v>66278</v>
      </c>
      <c r="F2406" t="s">
        <v>65825</v>
      </c>
      <c r="J2406" t="s">
        <v>13085</v>
      </c>
      <c r="K2406" t="s">
        <v>13086</v>
      </c>
      <c r="L2406" t="s">
        <v>13087</v>
      </c>
      <c r="M2406" t="s">
        <v>13016</v>
      </c>
      <c r="P2406">
        <v>12</v>
      </c>
      <c r="Q2406">
        <v>12</v>
      </c>
      <c r="R2406">
        <v>12</v>
      </c>
      <c r="S2406" t="s">
        <v>84943</v>
      </c>
      <c r="T2406" t="s">
        <v>84943</v>
      </c>
      <c r="U2406" t="s">
        <v>84943</v>
      </c>
      <c r="V2406" t="s">
        <v>87946</v>
      </c>
      <c r="W2406">
        <v>0</v>
      </c>
      <c r="X2406" t="s">
        <v>87947</v>
      </c>
      <c r="Y2406">
        <v>1630800000</v>
      </c>
      <c r="Z2406">
        <v>92</v>
      </c>
      <c r="AA2406" t="s">
        <v>87948</v>
      </c>
      <c r="AB2406">
        <v>1</v>
      </c>
      <c r="AC2406" t="s">
        <v>87949</v>
      </c>
      <c r="AD2406" t="s">
        <v>87950</v>
      </c>
      <c r="AE2406" t="s">
        <v>13088</v>
      </c>
      <c r="AF2406" t="s">
        <v>13088</v>
      </c>
      <c r="AG2406">
        <v>1918</v>
      </c>
      <c r="AH2406" t="s">
        <v>13089</v>
      </c>
      <c r="AI2406" t="s">
        <v>13090</v>
      </c>
      <c r="AJ2406" t="s">
        <v>13091</v>
      </c>
      <c r="AL2406" s="4" t="s">
        <v>13092</v>
      </c>
    </row>
    <row r="2407" spans="1:38" x14ac:dyDescent="0.3">
      <c r="A2407" t="s">
        <v>66279</v>
      </c>
      <c r="B2407" t="s">
        <v>66280</v>
      </c>
      <c r="C2407" t="s">
        <v>64584</v>
      </c>
      <c r="D2407" t="s">
        <v>66281</v>
      </c>
      <c r="E2407" t="s">
        <v>66282</v>
      </c>
      <c r="F2407" t="s">
        <v>50052</v>
      </c>
      <c r="J2407" t="s">
        <v>1207</v>
      </c>
      <c r="K2407" t="s">
        <v>1208</v>
      </c>
      <c r="L2407" t="s">
        <v>1209</v>
      </c>
      <c r="M2407" t="s">
        <v>1210</v>
      </c>
      <c r="P2407">
        <v>28</v>
      </c>
      <c r="Q2407">
        <v>28</v>
      </c>
      <c r="R2407">
        <v>28</v>
      </c>
      <c r="S2407" t="s">
        <v>83048</v>
      </c>
      <c r="T2407" t="s">
        <v>83048</v>
      </c>
      <c r="U2407" t="s">
        <v>83048</v>
      </c>
      <c r="V2407" t="s">
        <v>87951</v>
      </c>
      <c r="W2407">
        <v>0</v>
      </c>
      <c r="X2407" t="s">
        <v>87952</v>
      </c>
      <c r="Y2407">
        <v>1182000000</v>
      </c>
      <c r="Z2407">
        <v>76</v>
      </c>
      <c r="AA2407" t="s">
        <v>87953</v>
      </c>
      <c r="AB2407">
        <v>1</v>
      </c>
      <c r="AC2407" t="s">
        <v>87954</v>
      </c>
      <c r="AD2407" t="s">
        <v>87955</v>
      </c>
      <c r="AE2407" t="s">
        <v>1211</v>
      </c>
      <c r="AF2407" t="s">
        <v>1212</v>
      </c>
      <c r="AG2407">
        <v>329</v>
      </c>
      <c r="AH2407" t="s">
        <v>1213</v>
      </c>
      <c r="AI2407" t="s">
        <v>1214</v>
      </c>
      <c r="AJ2407" t="s">
        <v>1215</v>
      </c>
      <c r="AK2407" t="s">
        <v>1216</v>
      </c>
      <c r="AL2407" s="4" t="s">
        <v>1217</v>
      </c>
    </row>
    <row r="2408" spans="1:38" x14ac:dyDescent="0.3">
      <c r="A2408" t="s">
        <v>66283</v>
      </c>
      <c r="B2408" t="s">
        <v>51505</v>
      </c>
      <c r="C2408" t="s">
        <v>66284</v>
      </c>
      <c r="D2408" t="s">
        <v>66285</v>
      </c>
      <c r="E2408" t="s">
        <v>54007</v>
      </c>
      <c r="F2408" t="s">
        <v>54843</v>
      </c>
      <c r="J2408" t="s">
        <v>29107</v>
      </c>
      <c r="K2408" t="s">
        <v>29108</v>
      </c>
      <c r="L2408" t="s">
        <v>29109</v>
      </c>
      <c r="P2408">
        <v>5</v>
      </c>
      <c r="Q2408">
        <v>5</v>
      </c>
      <c r="R2408">
        <v>5</v>
      </c>
      <c r="S2408" t="s">
        <v>77970</v>
      </c>
      <c r="T2408" t="s">
        <v>77970</v>
      </c>
      <c r="U2408" t="s">
        <v>77970</v>
      </c>
      <c r="V2408" t="s">
        <v>87956</v>
      </c>
      <c r="W2408">
        <v>0</v>
      </c>
      <c r="X2408" t="s">
        <v>87957</v>
      </c>
      <c r="Y2408">
        <v>94323000</v>
      </c>
      <c r="Z2408">
        <v>13</v>
      </c>
      <c r="AA2408" t="s">
        <v>87958</v>
      </c>
      <c r="AB2408">
        <v>1</v>
      </c>
      <c r="AC2408" t="s">
        <v>87959</v>
      </c>
      <c r="AD2408" t="s">
        <v>87960</v>
      </c>
      <c r="AE2408" t="s">
        <v>29110</v>
      </c>
      <c r="AF2408" t="s">
        <v>29110</v>
      </c>
      <c r="AG2408">
        <v>4463</v>
      </c>
      <c r="AH2408" t="s">
        <v>29111</v>
      </c>
      <c r="AI2408" t="s">
        <v>29112</v>
      </c>
      <c r="AJ2408" t="s">
        <v>29113</v>
      </c>
      <c r="AL2408" s="4" t="s">
        <v>29114</v>
      </c>
    </row>
    <row r="2409" spans="1:38" x14ac:dyDescent="0.3">
      <c r="A2409" t="s">
        <v>66286</v>
      </c>
      <c r="B2409" t="s">
        <v>63865</v>
      </c>
      <c r="C2409" t="s">
        <v>66287</v>
      </c>
      <c r="D2409" t="s">
        <v>66288</v>
      </c>
      <c r="E2409" t="s">
        <v>66289</v>
      </c>
      <c r="F2409" t="s">
        <v>66290</v>
      </c>
      <c r="J2409" t="s">
        <v>12301</v>
      </c>
      <c r="K2409" t="s">
        <v>12302</v>
      </c>
      <c r="L2409" t="s">
        <v>12303</v>
      </c>
      <c r="M2409" t="s">
        <v>2391</v>
      </c>
      <c r="P2409">
        <v>12</v>
      </c>
      <c r="Q2409">
        <v>12</v>
      </c>
      <c r="R2409">
        <v>3</v>
      </c>
      <c r="S2409" t="s">
        <v>80726</v>
      </c>
      <c r="T2409" t="s">
        <v>80726</v>
      </c>
      <c r="U2409" t="s">
        <v>48713</v>
      </c>
      <c r="V2409" t="s">
        <v>87961</v>
      </c>
      <c r="W2409">
        <v>0</v>
      </c>
      <c r="X2409" t="s">
        <v>87962</v>
      </c>
      <c r="Y2409">
        <v>773220000</v>
      </c>
      <c r="Z2409">
        <v>48</v>
      </c>
      <c r="AA2409" t="s">
        <v>87963</v>
      </c>
      <c r="AB2409">
        <v>1</v>
      </c>
      <c r="AC2409" t="s">
        <v>87964</v>
      </c>
      <c r="AD2409" t="s">
        <v>87965</v>
      </c>
      <c r="AE2409" t="s">
        <v>12304</v>
      </c>
      <c r="AF2409" t="s">
        <v>12304</v>
      </c>
      <c r="AG2409">
        <v>1810</v>
      </c>
      <c r="AH2409" t="s">
        <v>12305</v>
      </c>
      <c r="AI2409" t="s">
        <v>12306</v>
      </c>
      <c r="AJ2409" t="s">
        <v>12307</v>
      </c>
      <c r="AK2409" t="s">
        <v>12308</v>
      </c>
      <c r="AL2409" s="4" t="s">
        <v>12308</v>
      </c>
    </row>
    <row r="2410" spans="1:38" x14ac:dyDescent="0.3">
      <c r="A2410" t="s">
        <v>66291</v>
      </c>
      <c r="B2410" t="s">
        <v>60828</v>
      </c>
      <c r="C2410" t="s">
        <v>66292</v>
      </c>
      <c r="D2410" t="s">
        <v>66293</v>
      </c>
      <c r="E2410" t="s">
        <v>66294</v>
      </c>
      <c r="F2410" t="s">
        <v>66295</v>
      </c>
      <c r="J2410" t="s">
        <v>17977</v>
      </c>
      <c r="K2410" t="s">
        <v>17978</v>
      </c>
      <c r="L2410" t="s">
        <v>17979</v>
      </c>
      <c r="M2410" t="s">
        <v>17980</v>
      </c>
      <c r="P2410">
        <v>15</v>
      </c>
      <c r="Q2410">
        <v>10</v>
      </c>
      <c r="R2410">
        <v>1</v>
      </c>
      <c r="S2410" t="s">
        <v>83179</v>
      </c>
      <c r="T2410" t="s">
        <v>78933</v>
      </c>
      <c r="U2410" t="s">
        <v>76086</v>
      </c>
      <c r="V2410" t="s">
        <v>87966</v>
      </c>
      <c r="W2410">
        <v>0</v>
      </c>
      <c r="X2410" t="s">
        <v>87967</v>
      </c>
      <c r="Y2410">
        <v>6184100000</v>
      </c>
      <c r="Z2410">
        <v>112</v>
      </c>
      <c r="AA2410" t="s">
        <v>87968</v>
      </c>
      <c r="AB2410">
        <v>1</v>
      </c>
      <c r="AC2410" t="s">
        <v>87969</v>
      </c>
      <c r="AD2410" t="s">
        <v>87970</v>
      </c>
      <c r="AE2410" t="s">
        <v>17981</v>
      </c>
      <c r="AF2410" t="s">
        <v>17982</v>
      </c>
      <c r="AG2410">
        <v>2587</v>
      </c>
      <c r="AH2410" t="s">
        <v>17983</v>
      </c>
      <c r="AI2410" t="s">
        <v>17984</v>
      </c>
      <c r="AJ2410" t="s">
        <v>17985</v>
      </c>
      <c r="AL2410" s="4" t="s">
        <v>17986</v>
      </c>
    </row>
    <row r="2411" spans="1:38" x14ac:dyDescent="0.3">
      <c r="A2411" t="s">
        <v>66296</v>
      </c>
      <c r="B2411" t="s">
        <v>66297</v>
      </c>
      <c r="C2411" t="s">
        <v>66298</v>
      </c>
      <c r="D2411" t="s">
        <v>66299</v>
      </c>
      <c r="E2411" t="s">
        <v>66300</v>
      </c>
      <c r="F2411" t="s">
        <v>66301</v>
      </c>
      <c r="K2411" t="s">
        <v>3205</v>
      </c>
      <c r="P2411">
        <v>3</v>
      </c>
      <c r="Q2411">
        <v>3</v>
      </c>
      <c r="R2411">
        <v>3</v>
      </c>
      <c r="S2411" t="s">
        <v>64450</v>
      </c>
      <c r="T2411" t="s">
        <v>64450</v>
      </c>
      <c r="U2411" t="s">
        <v>64450</v>
      </c>
      <c r="V2411" t="s">
        <v>64314</v>
      </c>
      <c r="W2411" t="s">
        <v>87971</v>
      </c>
      <c r="X2411" t="s">
        <v>87972</v>
      </c>
      <c r="Y2411">
        <v>272080000</v>
      </c>
      <c r="Z2411">
        <v>7</v>
      </c>
      <c r="AA2411" t="s">
        <v>87973</v>
      </c>
      <c r="AB2411">
        <v>1</v>
      </c>
      <c r="AC2411" t="s">
        <v>87974</v>
      </c>
      <c r="AD2411" t="s">
        <v>87975</v>
      </c>
      <c r="AE2411" t="s">
        <v>3206</v>
      </c>
      <c r="AF2411" t="s">
        <v>3207</v>
      </c>
      <c r="AG2411">
        <v>614</v>
      </c>
      <c r="AH2411" t="s">
        <v>3208</v>
      </c>
      <c r="AI2411" t="s">
        <v>3209</v>
      </c>
      <c r="AL2411" s="4" t="s">
        <v>3210</v>
      </c>
    </row>
    <row r="2412" spans="1:38" x14ac:dyDescent="0.3">
      <c r="A2412" t="s">
        <v>66302</v>
      </c>
      <c r="B2412" t="s">
        <v>66303</v>
      </c>
      <c r="C2412" t="s">
        <v>66304</v>
      </c>
      <c r="D2412" t="s">
        <v>51618</v>
      </c>
      <c r="E2412" t="s">
        <v>51018</v>
      </c>
      <c r="F2412" t="s">
        <v>66305</v>
      </c>
      <c r="J2412" t="s">
        <v>20308</v>
      </c>
      <c r="K2412" t="s">
        <v>20309</v>
      </c>
      <c r="L2412" t="s">
        <v>2769</v>
      </c>
      <c r="P2412">
        <v>6</v>
      </c>
      <c r="Q2412">
        <v>6</v>
      </c>
      <c r="R2412">
        <v>6</v>
      </c>
      <c r="S2412" t="s">
        <v>77987</v>
      </c>
      <c r="T2412" t="s">
        <v>77987</v>
      </c>
      <c r="U2412" t="s">
        <v>77987</v>
      </c>
      <c r="V2412" t="s">
        <v>81534</v>
      </c>
      <c r="W2412">
        <v>0</v>
      </c>
      <c r="X2412" t="s">
        <v>87976</v>
      </c>
      <c r="Y2412">
        <v>147140000</v>
      </c>
      <c r="Z2412">
        <v>8</v>
      </c>
      <c r="AA2412" t="s">
        <v>87977</v>
      </c>
      <c r="AB2412">
        <v>1</v>
      </c>
      <c r="AC2412" t="s">
        <v>87978</v>
      </c>
      <c r="AD2412" t="s">
        <v>87979</v>
      </c>
      <c r="AE2412" t="s">
        <v>20310</v>
      </c>
      <c r="AF2412" t="s">
        <v>20311</v>
      </c>
      <c r="AG2412">
        <v>3001</v>
      </c>
      <c r="AH2412" t="s">
        <v>20312</v>
      </c>
      <c r="AI2412" t="s">
        <v>20313</v>
      </c>
      <c r="AJ2412" t="s">
        <v>20314</v>
      </c>
      <c r="AL2412" s="4" t="s">
        <v>20315</v>
      </c>
    </row>
    <row r="2413" spans="1:38" x14ac:dyDescent="0.3">
      <c r="A2413" t="s">
        <v>66306</v>
      </c>
      <c r="B2413" t="s">
        <v>66307</v>
      </c>
      <c r="C2413" t="s">
        <v>66308</v>
      </c>
      <c r="D2413" t="s">
        <v>66309</v>
      </c>
      <c r="E2413" t="s">
        <v>66310</v>
      </c>
      <c r="F2413" t="s">
        <v>66311</v>
      </c>
      <c r="J2413" t="s">
        <v>13888</v>
      </c>
      <c r="K2413" t="s">
        <v>13889</v>
      </c>
      <c r="L2413" t="s">
        <v>13890</v>
      </c>
      <c r="M2413" t="s">
        <v>8465</v>
      </c>
      <c r="P2413">
        <v>21</v>
      </c>
      <c r="Q2413">
        <v>21</v>
      </c>
      <c r="R2413">
        <v>17</v>
      </c>
      <c r="S2413" t="s">
        <v>87980</v>
      </c>
      <c r="T2413" t="s">
        <v>87980</v>
      </c>
      <c r="U2413">
        <v>71</v>
      </c>
      <c r="V2413" t="s">
        <v>87981</v>
      </c>
      <c r="W2413">
        <v>0</v>
      </c>
      <c r="X2413" t="s">
        <v>48516</v>
      </c>
      <c r="Y2413">
        <v>84251000000</v>
      </c>
      <c r="Z2413">
        <v>511</v>
      </c>
      <c r="AA2413" t="s">
        <v>87982</v>
      </c>
      <c r="AB2413">
        <v>1</v>
      </c>
      <c r="AC2413" t="s">
        <v>87983</v>
      </c>
      <c r="AD2413" t="s">
        <v>87984</v>
      </c>
      <c r="AE2413" t="s">
        <v>13891</v>
      </c>
      <c r="AF2413" t="s">
        <v>13892</v>
      </c>
      <c r="AG2413">
        <v>2022</v>
      </c>
      <c r="AH2413" t="s">
        <v>13893</v>
      </c>
      <c r="AI2413" t="s">
        <v>13894</v>
      </c>
      <c r="AJ2413" t="s">
        <v>13895</v>
      </c>
      <c r="AL2413" s="4" t="s">
        <v>13896</v>
      </c>
    </row>
    <row r="2414" spans="1:38" x14ac:dyDescent="0.3">
      <c r="A2414" t="s">
        <v>66312</v>
      </c>
      <c r="B2414" t="s">
        <v>59800</v>
      </c>
      <c r="C2414" t="s">
        <v>66313</v>
      </c>
      <c r="D2414" t="s">
        <v>66314</v>
      </c>
      <c r="E2414" t="s">
        <v>52416</v>
      </c>
      <c r="F2414" t="s">
        <v>66315</v>
      </c>
      <c r="J2414" t="s">
        <v>32502</v>
      </c>
      <c r="K2414" t="s">
        <v>32503</v>
      </c>
      <c r="L2414" t="s">
        <v>32504</v>
      </c>
      <c r="M2414" t="s">
        <v>948</v>
      </c>
      <c r="P2414">
        <v>26</v>
      </c>
      <c r="Q2414">
        <v>26</v>
      </c>
      <c r="R2414">
        <v>2</v>
      </c>
      <c r="S2414" t="s">
        <v>86145</v>
      </c>
      <c r="T2414" t="s">
        <v>86145</v>
      </c>
      <c r="U2414">
        <v>12</v>
      </c>
      <c r="V2414" t="s">
        <v>87985</v>
      </c>
      <c r="W2414">
        <v>0</v>
      </c>
      <c r="X2414" t="s">
        <v>48516</v>
      </c>
      <c r="Y2414">
        <v>4082700000</v>
      </c>
      <c r="Z2414">
        <v>278</v>
      </c>
      <c r="AA2414" t="s">
        <v>87986</v>
      </c>
      <c r="AB2414">
        <v>1</v>
      </c>
      <c r="AC2414" t="s">
        <v>87987</v>
      </c>
      <c r="AD2414" t="s">
        <v>87988</v>
      </c>
      <c r="AE2414" t="s">
        <v>32505</v>
      </c>
      <c r="AF2414" t="s">
        <v>32506</v>
      </c>
      <c r="AG2414">
        <v>5036</v>
      </c>
      <c r="AH2414" t="s">
        <v>32507</v>
      </c>
      <c r="AI2414" t="s">
        <v>32508</v>
      </c>
      <c r="AJ2414" t="s">
        <v>32509</v>
      </c>
      <c r="AL2414" s="4" t="s">
        <v>32510</v>
      </c>
    </row>
    <row r="2415" spans="1:38" x14ac:dyDescent="0.3">
      <c r="A2415" t="s">
        <v>66316</v>
      </c>
      <c r="B2415" t="s">
        <v>57540</v>
      </c>
      <c r="C2415" t="s">
        <v>66317</v>
      </c>
      <c r="D2415" t="s">
        <v>66318</v>
      </c>
      <c r="E2415" t="s">
        <v>66319</v>
      </c>
      <c r="F2415" t="s">
        <v>49469</v>
      </c>
      <c r="J2415" t="s">
        <v>25909</v>
      </c>
      <c r="K2415" t="s">
        <v>25910</v>
      </c>
      <c r="L2415" t="s">
        <v>25911</v>
      </c>
      <c r="P2415">
        <v>12</v>
      </c>
      <c r="Q2415">
        <v>12</v>
      </c>
      <c r="R2415">
        <v>12</v>
      </c>
      <c r="S2415" t="s">
        <v>77022</v>
      </c>
      <c r="T2415" t="s">
        <v>77022</v>
      </c>
      <c r="U2415" t="s">
        <v>77022</v>
      </c>
      <c r="V2415" t="s">
        <v>87989</v>
      </c>
      <c r="W2415">
        <v>0</v>
      </c>
      <c r="X2415" t="s">
        <v>87990</v>
      </c>
      <c r="Y2415">
        <v>317940000</v>
      </c>
      <c r="Z2415">
        <v>32</v>
      </c>
      <c r="AA2415" t="s">
        <v>87991</v>
      </c>
      <c r="AB2415">
        <v>1</v>
      </c>
      <c r="AC2415" t="s">
        <v>87992</v>
      </c>
      <c r="AD2415" t="s">
        <v>87993</v>
      </c>
      <c r="AE2415" t="s">
        <v>25912</v>
      </c>
      <c r="AF2415" t="s">
        <v>25913</v>
      </c>
      <c r="AG2415">
        <v>3936</v>
      </c>
      <c r="AH2415" t="s">
        <v>25914</v>
      </c>
      <c r="AI2415" t="s">
        <v>25915</v>
      </c>
      <c r="AJ2415" t="s">
        <v>25916</v>
      </c>
      <c r="AL2415" s="4" t="s">
        <v>25917</v>
      </c>
    </row>
    <row r="2416" spans="1:38" x14ac:dyDescent="0.3">
      <c r="A2416" t="s">
        <v>66320</v>
      </c>
      <c r="B2416" t="s">
        <v>66321</v>
      </c>
      <c r="C2416" t="s">
        <v>66322</v>
      </c>
      <c r="D2416" t="s">
        <v>66323</v>
      </c>
      <c r="E2416" t="s">
        <v>66324</v>
      </c>
      <c r="F2416" t="s">
        <v>66325</v>
      </c>
      <c r="J2416" t="s">
        <v>16452</v>
      </c>
      <c r="K2416" t="s">
        <v>16453</v>
      </c>
      <c r="L2416" t="s">
        <v>16454</v>
      </c>
      <c r="M2416" t="s">
        <v>16455</v>
      </c>
      <c r="P2416">
        <v>4</v>
      </c>
      <c r="Q2416">
        <v>4</v>
      </c>
      <c r="R2416">
        <v>4</v>
      </c>
      <c r="S2416" t="s">
        <v>76121</v>
      </c>
      <c r="T2416" t="s">
        <v>76121</v>
      </c>
      <c r="U2416" t="s">
        <v>76121</v>
      </c>
      <c r="V2416" t="s">
        <v>87994</v>
      </c>
      <c r="W2416">
        <v>0</v>
      </c>
      <c r="X2416" t="s">
        <v>87995</v>
      </c>
      <c r="Y2416">
        <v>472740000</v>
      </c>
      <c r="Z2416">
        <v>15</v>
      </c>
      <c r="AA2416" t="s">
        <v>87996</v>
      </c>
      <c r="AB2416">
        <v>1</v>
      </c>
      <c r="AC2416" t="s">
        <v>87997</v>
      </c>
      <c r="AD2416" t="s">
        <v>87998</v>
      </c>
      <c r="AE2416" t="s">
        <v>16456</v>
      </c>
      <c r="AF2416" t="s">
        <v>16457</v>
      </c>
      <c r="AG2416">
        <v>2376</v>
      </c>
      <c r="AH2416" t="s">
        <v>16458</v>
      </c>
      <c r="AI2416" t="s">
        <v>16459</v>
      </c>
      <c r="AJ2416" t="s">
        <v>16460</v>
      </c>
      <c r="AL2416" s="4" t="s">
        <v>16461</v>
      </c>
    </row>
    <row r="2417" spans="1:38" x14ac:dyDescent="0.3">
      <c r="A2417" t="s">
        <v>66326</v>
      </c>
      <c r="B2417" t="s">
        <v>66327</v>
      </c>
      <c r="C2417" t="s">
        <v>66328</v>
      </c>
      <c r="D2417" t="s">
        <v>50061</v>
      </c>
      <c r="E2417" t="s">
        <v>66329</v>
      </c>
      <c r="F2417" t="s">
        <v>66330</v>
      </c>
      <c r="J2417" t="s">
        <v>23482</v>
      </c>
      <c r="K2417" t="s">
        <v>23483</v>
      </c>
      <c r="L2417" t="s">
        <v>23484</v>
      </c>
      <c r="M2417" t="s">
        <v>10830</v>
      </c>
      <c r="P2417">
        <v>15</v>
      </c>
      <c r="Q2417">
        <v>15</v>
      </c>
      <c r="R2417">
        <v>15</v>
      </c>
      <c r="S2417" t="s">
        <v>82860</v>
      </c>
      <c r="T2417" t="s">
        <v>82860</v>
      </c>
      <c r="U2417" t="s">
        <v>82860</v>
      </c>
      <c r="V2417" t="s">
        <v>87999</v>
      </c>
      <c r="W2417">
        <v>0</v>
      </c>
      <c r="X2417" t="s">
        <v>88000</v>
      </c>
      <c r="Y2417">
        <v>1567200000</v>
      </c>
      <c r="Z2417">
        <v>108</v>
      </c>
      <c r="AA2417" t="s">
        <v>88001</v>
      </c>
      <c r="AB2417">
        <v>1</v>
      </c>
      <c r="AC2417" t="s">
        <v>88002</v>
      </c>
      <c r="AD2417" t="s">
        <v>88003</v>
      </c>
      <c r="AE2417" t="s">
        <v>23485</v>
      </c>
      <c r="AF2417" t="s">
        <v>23486</v>
      </c>
      <c r="AG2417">
        <v>3547</v>
      </c>
      <c r="AH2417" t="s">
        <v>23487</v>
      </c>
      <c r="AI2417" t="s">
        <v>23488</v>
      </c>
      <c r="AJ2417" t="s">
        <v>23489</v>
      </c>
      <c r="AL2417" s="4" t="s">
        <v>23490</v>
      </c>
    </row>
    <row r="2418" spans="1:38" x14ac:dyDescent="0.3">
      <c r="A2418" t="s">
        <v>66331</v>
      </c>
      <c r="B2418" t="s">
        <v>66332</v>
      </c>
      <c r="C2418" t="s">
        <v>66333</v>
      </c>
      <c r="D2418" t="s">
        <v>66334</v>
      </c>
      <c r="E2418" t="s">
        <v>66335</v>
      </c>
      <c r="F2418" t="s">
        <v>66336</v>
      </c>
      <c r="J2418" t="s">
        <v>7361</v>
      </c>
      <c r="K2418" t="s">
        <v>2809</v>
      </c>
      <c r="L2418" t="s">
        <v>7362</v>
      </c>
      <c r="P2418">
        <v>11</v>
      </c>
      <c r="Q2418">
        <v>11</v>
      </c>
      <c r="R2418">
        <v>11</v>
      </c>
      <c r="S2418" t="s">
        <v>84235</v>
      </c>
      <c r="T2418" t="s">
        <v>84235</v>
      </c>
      <c r="U2418" t="s">
        <v>84235</v>
      </c>
      <c r="V2418" t="s">
        <v>88004</v>
      </c>
      <c r="W2418">
        <v>0</v>
      </c>
      <c r="X2418" t="s">
        <v>86165</v>
      </c>
      <c r="Y2418">
        <v>735550000</v>
      </c>
      <c r="Z2418">
        <v>61</v>
      </c>
      <c r="AA2418" t="s">
        <v>88005</v>
      </c>
      <c r="AB2418">
        <v>1</v>
      </c>
      <c r="AC2418" t="s">
        <v>88006</v>
      </c>
      <c r="AD2418" t="s">
        <v>88007</v>
      </c>
      <c r="AE2418" t="s">
        <v>7363</v>
      </c>
      <c r="AF2418" t="s">
        <v>7364</v>
      </c>
      <c r="AG2418">
        <v>1180</v>
      </c>
      <c r="AH2418" t="s">
        <v>7365</v>
      </c>
      <c r="AI2418" t="s">
        <v>7366</v>
      </c>
      <c r="AJ2418" t="s">
        <v>7367</v>
      </c>
      <c r="AK2418" t="s">
        <v>7368</v>
      </c>
      <c r="AL2418" s="4" t="s">
        <v>7369</v>
      </c>
    </row>
    <row r="2419" spans="1:38" x14ac:dyDescent="0.3">
      <c r="A2419" t="s">
        <v>59443</v>
      </c>
      <c r="B2419" t="s">
        <v>66337</v>
      </c>
      <c r="C2419" t="s">
        <v>66338</v>
      </c>
      <c r="D2419" t="s">
        <v>66339</v>
      </c>
      <c r="E2419" t="s">
        <v>66340</v>
      </c>
      <c r="F2419" t="s">
        <v>66341</v>
      </c>
      <c r="J2419" t="s">
        <v>35016</v>
      </c>
      <c r="K2419" t="s">
        <v>35017</v>
      </c>
      <c r="L2419" t="s">
        <v>35018</v>
      </c>
      <c r="P2419">
        <v>24</v>
      </c>
      <c r="Q2419">
        <v>24</v>
      </c>
      <c r="R2419">
        <v>24</v>
      </c>
      <c r="S2419" t="s">
        <v>82766</v>
      </c>
      <c r="T2419" t="s">
        <v>82766</v>
      </c>
      <c r="U2419" t="s">
        <v>82766</v>
      </c>
      <c r="V2419" t="s">
        <v>88008</v>
      </c>
      <c r="W2419">
        <v>0</v>
      </c>
      <c r="X2419" t="s">
        <v>88009</v>
      </c>
      <c r="Y2419">
        <v>1548500000</v>
      </c>
      <c r="Z2419">
        <v>106</v>
      </c>
      <c r="AA2419" t="s">
        <v>88010</v>
      </c>
      <c r="AB2419">
        <v>1</v>
      </c>
      <c r="AC2419" t="s">
        <v>88011</v>
      </c>
      <c r="AD2419" t="s">
        <v>88012</v>
      </c>
      <c r="AE2419" t="s">
        <v>35019</v>
      </c>
      <c r="AF2419" t="s">
        <v>35020</v>
      </c>
      <c r="AG2419">
        <v>5428</v>
      </c>
      <c r="AH2419" t="s">
        <v>35021</v>
      </c>
      <c r="AI2419" t="s">
        <v>35022</v>
      </c>
      <c r="AJ2419" t="s">
        <v>35023</v>
      </c>
      <c r="AL2419" s="4" t="s">
        <v>35024</v>
      </c>
    </row>
    <row r="2420" spans="1:38" x14ac:dyDescent="0.3">
      <c r="A2420" t="s">
        <v>66342</v>
      </c>
      <c r="B2420" t="s">
        <v>66343</v>
      </c>
      <c r="C2420" t="s">
        <v>66344</v>
      </c>
      <c r="D2420" t="s">
        <v>66345</v>
      </c>
      <c r="E2420" t="s">
        <v>66346</v>
      </c>
      <c r="F2420" t="s">
        <v>66347</v>
      </c>
      <c r="J2420" t="s">
        <v>1511</v>
      </c>
      <c r="K2420" t="s">
        <v>1512</v>
      </c>
      <c r="L2420" t="s">
        <v>1513</v>
      </c>
      <c r="P2420">
        <v>8</v>
      </c>
      <c r="Q2420">
        <v>8</v>
      </c>
      <c r="R2420">
        <v>8</v>
      </c>
      <c r="S2420" t="s">
        <v>48741</v>
      </c>
      <c r="T2420" t="s">
        <v>48741</v>
      </c>
      <c r="U2420" t="s">
        <v>48741</v>
      </c>
      <c r="V2420" t="s">
        <v>88013</v>
      </c>
      <c r="W2420">
        <v>0</v>
      </c>
      <c r="X2420" t="s">
        <v>88014</v>
      </c>
      <c r="Y2420">
        <v>1546300000</v>
      </c>
      <c r="Z2420">
        <v>22</v>
      </c>
      <c r="AA2420" t="s">
        <v>88015</v>
      </c>
      <c r="AB2420">
        <v>1</v>
      </c>
      <c r="AC2420" t="s">
        <v>88016</v>
      </c>
      <c r="AD2420" t="s">
        <v>88017</v>
      </c>
      <c r="AE2420" t="s">
        <v>1514</v>
      </c>
      <c r="AF2420" t="s">
        <v>1515</v>
      </c>
      <c r="AG2420">
        <v>374</v>
      </c>
      <c r="AH2420" t="s">
        <v>1516</v>
      </c>
      <c r="AI2420" t="s">
        <v>1517</v>
      </c>
      <c r="AJ2420" t="s">
        <v>1518</v>
      </c>
      <c r="AK2420" t="s">
        <v>1519</v>
      </c>
      <c r="AL2420" s="4" t="s">
        <v>1520</v>
      </c>
    </row>
    <row r="2421" spans="1:38" x14ac:dyDescent="0.3">
      <c r="A2421" t="s">
        <v>66348</v>
      </c>
      <c r="B2421" t="s">
        <v>66349</v>
      </c>
      <c r="C2421" t="s">
        <v>52829</v>
      </c>
      <c r="D2421" t="s">
        <v>61382</v>
      </c>
      <c r="E2421" t="s">
        <v>66350</v>
      </c>
      <c r="F2421" t="s">
        <v>66351</v>
      </c>
      <c r="J2421" t="s">
        <v>12607</v>
      </c>
      <c r="K2421" t="s">
        <v>32118</v>
      </c>
      <c r="L2421" t="s">
        <v>32119</v>
      </c>
      <c r="M2421" t="s">
        <v>41</v>
      </c>
      <c r="P2421">
        <v>24</v>
      </c>
      <c r="Q2421">
        <v>24</v>
      </c>
      <c r="R2421">
        <v>24</v>
      </c>
      <c r="S2421">
        <v>47</v>
      </c>
      <c r="T2421">
        <v>47</v>
      </c>
      <c r="U2421">
        <v>47</v>
      </c>
      <c r="V2421" t="s">
        <v>88018</v>
      </c>
      <c r="W2421">
        <v>0</v>
      </c>
      <c r="X2421" t="s">
        <v>48516</v>
      </c>
      <c r="Y2421">
        <v>2181800000</v>
      </c>
      <c r="Z2421">
        <v>103</v>
      </c>
      <c r="AA2421" t="s">
        <v>88019</v>
      </c>
      <c r="AB2421">
        <v>1</v>
      </c>
      <c r="AC2421" t="s">
        <v>88020</v>
      </c>
      <c r="AD2421" t="s">
        <v>88021</v>
      </c>
      <c r="AE2421" t="s">
        <v>32120</v>
      </c>
      <c r="AF2421" t="s">
        <v>32121</v>
      </c>
      <c r="AG2421">
        <v>4974</v>
      </c>
      <c r="AH2421" t="s">
        <v>32122</v>
      </c>
      <c r="AI2421" t="s">
        <v>32123</v>
      </c>
      <c r="AJ2421" t="s">
        <v>32124</v>
      </c>
      <c r="AL2421" s="4" t="s">
        <v>32125</v>
      </c>
    </row>
    <row r="2422" spans="1:38" x14ac:dyDescent="0.3">
      <c r="A2422" t="s">
        <v>66352</v>
      </c>
      <c r="B2422" t="s">
        <v>66353</v>
      </c>
      <c r="C2422" t="s">
        <v>66354</v>
      </c>
      <c r="D2422" t="s">
        <v>66355</v>
      </c>
      <c r="E2422" t="s">
        <v>66356</v>
      </c>
      <c r="F2422" t="s">
        <v>66357</v>
      </c>
      <c r="J2422" t="s">
        <v>14647</v>
      </c>
      <c r="K2422" t="s">
        <v>14648</v>
      </c>
      <c r="L2422" t="s">
        <v>14649</v>
      </c>
      <c r="M2422" t="s">
        <v>948</v>
      </c>
      <c r="P2422">
        <v>25</v>
      </c>
      <c r="Q2422">
        <v>25</v>
      </c>
      <c r="R2422">
        <v>25</v>
      </c>
      <c r="S2422" t="s">
        <v>78421</v>
      </c>
      <c r="T2422" t="s">
        <v>78421</v>
      </c>
      <c r="U2422" t="s">
        <v>78421</v>
      </c>
      <c r="V2422" t="s">
        <v>88022</v>
      </c>
      <c r="W2422">
        <v>0</v>
      </c>
      <c r="X2422" t="s">
        <v>48516</v>
      </c>
      <c r="Y2422">
        <v>11530000000</v>
      </c>
      <c r="Z2422">
        <v>307</v>
      </c>
      <c r="AA2422" t="s">
        <v>88023</v>
      </c>
      <c r="AB2422">
        <v>1</v>
      </c>
      <c r="AC2422" t="s">
        <v>88024</v>
      </c>
      <c r="AD2422" t="s">
        <v>88025</v>
      </c>
      <c r="AE2422" t="s">
        <v>14650</v>
      </c>
      <c r="AF2422" t="s">
        <v>14651</v>
      </c>
      <c r="AG2422">
        <v>2126</v>
      </c>
      <c r="AH2422" t="s">
        <v>14652</v>
      </c>
      <c r="AI2422" t="s">
        <v>14653</v>
      </c>
      <c r="AJ2422" t="s">
        <v>14654</v>
      </c>
      <c r="AK2422" t="s">
        <v>14655</v>
      </c>
      <c r="AL2422" s="4" t="s">
        <v>14656</v>
      </c>
    </row>
    <row r="2423" spans="1:38" x14ac:dyDescent="0.3">
      <c r="A2423" t="s">
        <v>66358</v>
      </c>
      <c r="B2423" t="s">
        <v>66359</v>
      </c>
      <c r="C2423">
        <v>1</v>
      </c>
      <c r="D2423" t="s">
        <v>66360</v>
      </c>
      <c r="E2423" t="s">
        <v>66361</v>
      </c>
      <c r="F2423">
        <v>1</v>
      </c>
      <c r="K2423" t="s">
        <v>2630</v>
      </c>
      <c r="P2423">
        <v>2</v>
      </c>
      <c r="Q2423">
        <v>2</v>
      </c>
      <c r="R2423">
        <v>2</v>
      </c>
      <c r="S2423" t="s">
        <v>77800</v>
      </c>
      <c r="T2423" t="s">
        <v>77800</v>
      </c>
      <c r="U2423" t="s">
        <v>77800</v>
      </c>
      <c r="V2423" t="s">
        <v>88026</v>
      </c>
      <c r="W2423" t="s">
        <v>88027</v>
      </c>
      <c r="X2423" t="s">
        <v>88028</v>
      </c>
      <c r="Y2423">
        <v>9890300</v>
      </c>
      <c r="Z2423">
        <v>1</v>
      </c>
      <c r="AA2423" t="s">
        <v>88029</v>
      </c>
      <c r="AB2423">
        <v>1</v>
      </c>
      <c r="AC2423" t="s">
        <v>88030</v>
      </c>
      <c r="AD2423" t="s">
        <v>88031</v>
      </c>
      <c r="AE2423" t="s">
        <v>30544</v>
      </c>
      <c r="AF2423" t="s">
        <v>30544</v>
      </c>
      <c r="AG2423">
        <v>4705</v>
      </c>
      <c r="AH2423" t="s">
        <v>30545</v>
      </c>
      <c r="AI2423" t="s">
        <v>30546</v>
      </c>
      <c r="AL2423" s="4" t="s">
        <v>30547</v>
      </c>
    </row>
    <row r="2424" spans="1:38" x14ac:dyDescent="0.3">
      <c r="A2424" t="s">
        <v>66362</v>
      </c>
      <c r="B2424" t="s">
        <v>66363</v>
      </c>
      <c r="C2424" t="s">
        <v>57311</v>
      </c>
      <c r="D2424" t="s">
        <v>66364</v>
      </c>
      <c r="E2424" t="s">
        <v>66365</v>
      </c>
      <c r="F2424" t="s">
        <v>66366</v>
      </c>
      <c r="J2424" t="s">
        <v>18777</v>
      </c>
      <c r="K2424" t="s">
        <v>18778</v>
      </c>
      <c r="P2424">
        <v>18</v>
      </c>
      <c r="Q2424">
        <v>18</v>
      </c>
      <c r="R2424">
        <v>8</v>
      </c>
      <c r="S2424" t="s">
        <v>79924</v>
      </c>
      <c r="T2424" t="s">
        <v>79924</v>
      </c>
      <c r="U2424" t="s">
        <v>53451</v>
      </c>
      <c r="V2424" t="s">
        <v>88032</v>
      </c>
      <c r="W2424">
        <v>0</v>
      </c>
      <c r="X2424" t="s">
        <v>88033</v>
      </c>
      <c r="Y2424">
        <v>1378600000</v>
      </c>
      <c r="Z2424">
        <v>98</v>
      </c>
      <c r="AA2424" t="s">
        <v>88034</v>
      </c>
      <c r="AB2424">
        <v>1</v>
      </c>
      <c r="AC2424" t="s">
        <v>88035</v>
      </c>
      <c r="AD2424" t="s">
        <v>88036</v>
      </c>
      <c r="AE2424" t="s">
        <v>18779</v>
      </c>
      <c r="AF2424" t="s">
        <v>18780</v>
      </c>
      <c r="AG2424">
        <v>2700</v>
      </c>
      <c r="AH2424" t="s">
        <v>18781</v>
      </c>
      <c r="AI2424" t="s">
        <v>18782</v>
      </c>
      <c r="AJ2424" t="s">
        <v>18783</v>
      </c>
      <c r="AL2424" s="4" t="s">
        <v>18784</v>
      </c>
    </row>
    <row r="2425" spans="1:38" x14ac:dyDescent="0.3">
      <c r="A2425" t="s">
        <v>66367</v>
      </c>
      <c r="B2425" t="s">
        <v>66368</v>
      </c>
      <c r="C2425" t="s">
        <v>66369</v>
      </c>
      <c r="D2425" t="s">
        <v>66370</v>
      </c>
      <c r="E2425" t="s">
        <v>54456</v>
      </c>
      <c r="F2425" t="s">
        <v>66371</v>
      </c>
      <c r="J2425" t="s">
        <v>34579</v>
      </c>
      <c r="K2425" t="s">
        <v>34580</v>
      </c>
      <c r="L2425" t="s">
        <v>34581</v>
      </c>
      <c r="M2425" t="s">
        <v>1438</v>
      </c>
      <c r="P2425">
        <v>7</v>
      </c>
      <c r="Q2425">
        <v>7</v>
      </c>
      <c r="R2425">
        <v>7</v>
      </c>
      <c r="S2425" t="s">
        <v>84651</v>
      </c>
      <c r="T2425" t="s">
        <v>84651</v>
      </c>
      <c r="U2425" t="s">
        <v>84651</v>
      </c>
      <c r="V2425" t="s">
        <v>88037</v>
      </c>
      <c r="W2425">
        <v>0</v>
      </c>
      <c r="X2425" t="s">
        <v>88038</v>
      </c>
      <c r="Y2425">
        <v>262010000</v>
      </c>
      <c r="Z2425">
        <v>22</v>
      </c>
      <c r="AA2425" t="s">
        <v>88039</v>
      </c>
      <c r="AB2425">
        <v>1</v>
      </c>
      <c r="AC2425" t="s">
        <v>88040</v>
      </c>
      <c r="AD2425" t="s">
        <v>88041</v>
      </c>
      <c r="AE2425" t="s">
        <v>34582</v>
      </c>
      <c r="AF2425" t="s">
        <v>34582</v>
      </c>
      <c r="AG2425">
        <v>5362</v>
      </c>
      <c r="AH2425" t="s">
        <v>34583</v>
      </c>
      <c r="AI2425" t="s">
        <v>34584</v>
      </c>
      <c r="AJ2425" t="s">
        <v>34585</v>
      </c>
      <c r="AL2425" s="4" t="s">
        <v>34586</v>
      </c>
    </row>
    <row r="2426" spans="1:38" x14ac:dyDescent="0.3">
      <c r="A2426" t="s">
        <v>65726</v>
      </c>
      <c r="B2426" t="s">
        <v>66372</v>
      </c>
      <c r="C2426" t="s">
        <v>61699</v>
      </c>
      <c r="D2426" t="s">
        <v>59508</v>
      </c>
      <c r="E2426" t="s">
        <v>57837</v>
      </c>
      <c r="F2426" t="s">
        <v>66373</v>
      </c>
      <c r="J2426" t="s">
        <v>1830</v>
      </c>
      <c r="K2426" t="s">
        <v>1831</v>
      </c>
      <c r="L2426" t="s">
        <v>1832</v>
      </c>
      <c r="P2426">
        <v>13</v>
      </c>
      <c r="Q2426">
        <v>13</v>
      </c>
      <c r="R2426">
        <v>13</v>
      </c>
      <c r="S2426" t="s">
        <v>76189</v>
      </c>
      <c r="T2426" t="s">
        <v>76189</v>
      </c>
      <c r="U2426" t="s">
        <v>76189</v>
      </c>
      <c r="V2426" t="s">
        <v>88042</v>
      </c>
      <c r="W2426">
        <v>0</v>
      </c>
      <c r="X2426" t="s">
        <v>88043</v>
      </c>
      <c r="Y2426">
        <v>463320000</v>
      </c>
      <c r="Z2426">
        <v>65</v>
      </c>
      <c r="AA2426" t="s">
        <v>88044</v>
      </c>
      <c r="AB2426">
        <v>1</v>
      </c>
      <c r="AC2426" t="s">
        <v>88045</v>
      </c>
      <c r="AD2426" t="s">
        <v>88046</v>
      </c>
      <c r="AE2426" t="s">
        <v>1833</v>
      </c>
      <c r="AF2426" t="s">
        <v>1834</v>
      </c>
      <c r="AG2426">
        <v>420</v>
      </c>
      <c r="AH2426" t="s">
        <v>1835</v>
      </c>
      <c r="AI2426" t="s">
        <v>1836</v>
      </c>
      <c r="AJ2426" t="s">
        <v>1837</v>
      </c>
      <c r="AK2426" t="s">
        <v>1838</v>
      </c>
      <c r="AL2426" s="4" t="s">
        <v>1839</v>
      </c>
    </row>
    <row r="2427" spans="1:38" x14ac:dyDescent="0.3">
      <c r="A2427" t="s">
        <v>66374</v>
      </c>
      <c r="B2427" t="s">
        <v>66375</v>
      </c>
      <c r="C2427" t="s">
        <v>66376</v>
      </c>
      <c r="D2427" t="s">
        <v>66377</v>
      </c>
      <c r="E2427" t="s">
        <v>66378</v>
      </c>
      <c r="F2427" t="s">
        <v>58960</v>
      </c>
      <c r="J2427" t="s">
        <v>8291</v>
      </c>
      <c r="K2427" t="s">
        <v>7634</v>
      </c>
      <c r="L2427" t="s">
        <v>8292</v>
      </c>
      <c r="M2427" t="s">
        <v>966</v>
      </c>
      <c r="P2427">
        <v>10</v>
      </c>
      <c r="Q2427">
        <v>10</v>
      </c>
      <c r="R2427">
        <v>10</v>
      </c>
      <c r="S2427" t="s">
        <v>79978</v>
      </c>
      <c r="T2427" t="s">
        <v>79978</v>
      </c>
      <c r="U2427" t="s">
        <v>79978</v>
      </c>
      <c r="V2427" t="s">
        <v>88047</v>
      </c>
      <c r="W2427">
        <v>0</v>
      </c>
      <c r="X2427" t="s">
        <v>88048</v>
      </c>
      <c r="Y2427">
        <v>3426900000</v>
      </c>
      <c r="Z2427">
        <v>85</v>
      </c>
      <c r="AA2427" t="s">
        <v>88049</v>
      </c>
      <c r="AB2427">
        <v>1</v>
      </c>
      <c r="AC2427" t="s">
        <v>88050</v>
      </c>
      <c r="AD2427" t="s">
        <v>77216</v>
      </c>
      <c r="AE2427" t="s">
        <v>8293</v>
      </c>
      <c r="AF2427" t="s">
        <v>8294</v>
      </c>
      <c r="AG2427">
        <v>1297</v>
      </c>
      <c r="AH2427" t="s">
        <v>8295</v>
      </c>
      <c r="AI2427" t="s">
        <v>8296</v>
      </c>
      <c r="AJ2427" t="s">
        <v>8297</v>
      </c>
      <c r="AL2427" s="4" t="s">
        <v>8298</v>
      </c>
    </row>
    <row r="2428" spans="1:38" x14ac:dyDescent="0.3">
      <c r="A2428" t="s">
        <v>66379</v>
      </c>
      <c r="B2428" t="s">
        <v>66380</v>
      </c>
      <c r="C2428" t="s">
        <v>60583</v>
      </c>
      <c r="D2428" t="s">
        <v>66381</v>
      </c>
      <c r="E2428" t="s">
        <v>60912</v>
      </c>
      <c r="F2428" t="s">
        <v>66382</v>
      </c>
      <c r="P2428">
        <v>1</v>
      </c>
      <c r="Q2428">
        <v>1</v>
      </c>
      <c r="R2428">
        <v>1</v>
      </c>
      <c r="S2428">
        <v>28</v>
      </c>
      <c r="T2428">
        <v>28</v>
      </c>
      <c r="U2428">
        <v>28</v>
      </c>
      <c r="V2428" t="s">
        <v>88051</v>
      </c>
      <c r="W2428" t="s">
        <v>88052</v>
      </c>
      <c r="X2428" t="s">
        <v>88053</v>
      </c>
      <c r="Y2428">
        <v>62671000</v>
      </c>
      <c r="Z2428">
        <v>5</v>
      </c>
      <c r="AA2428" t="s">
        <v>88054</v>
      </c>
      <c r="AB2428">
        <v>1</v>
      </c>
      <c r="AC2428" t="s">
        <v>88055</v>
      </c>
      <c r="AD2428" t="s">
        <v>88056</v>
      </c>
      <c r="AE2428" t="s">
        <v>25382</v>
      </c>
      <c r="AF2428" t="s">
        <v>25382</v>
      </c>
      <c r="AG2428">
        <v>3852</v>
      </c>
      <c r="AH2428" t="s">
        <v>25383</v>
      </c>
      <c r="AI2428" t="s">
        <v>25384</v>
      </c>
      <c r="AL2428" s="4" t="s">
        <v>25385</v>
      </c>
    </row>
    <row r="2429" spans="1:38" x14ac:dyDescent="0.3">
      <c r="A2429" t="s">
        <v>66383</v>
      </c>
      <c r="B2429" t="s">
        <v>66384</v>
      </c>
      <c r="C2429" t="s">
        <v>66385</v>
      </c>
      <c r="D2429" t="s">
        <v>66386</v>
      </c>
      <c r="E2429" t="s">
        <v>64130</v>
      </c>
      <c r="F2429" t="s">
        <v>66387</v>
      </c>
      <c r="J2429" t="s">
        <v>26303</v>
      </c>
      <c r="K2429" t="s">
        <v>26304</v>
      </c>
      <c r="L2429" t="s">
        <v>26305</v>
      </c>
      <c r="M2429" t="s">
        <v>2391</v>
      </c>
      <c r="P2429">
        <v>28</v>
      </c>
      <c r="Q2429">
        <v>28</v>
      </c>
      <c r="R2429">
        <v>28</v>
      </c>
      <c r="S2429" t="s">
        <v>83381</v>
      </c>
      <c r="T2429" t="s">
        <v>83381</v>
      </c>
      <c r="U2429" t="s">
        <v>83381</v>
      </c>
      <c r="V2429" t="s">
        <v>88057</v>
      </c>
      <c r="W2429">
        <v>0</v>
      </c>
      <c r="X2429" t="s">
        <v>48516</v>
      </c>
      <c r="Y2429">
        <v>3446600000</v>
      </c>
      <c r="Z2429">
        <v>175</v>
      </c>
      <c r="AA2429" t="s">
        <v>88058</v>
      </c>
      <c r="AB2429">
        <v>1</v>
      </c>
      <c r="AC2429" t="s">
        <v>88059</v>
      </c>
      <c r="AD2429" t="s">
        <v>88060</v>
      </c>
      <c r="AE2429" t="s">
        <v>26306</v>
      </c>
      <c r="AF2429" t="s">
        <v>26307</v>
      </c>
      <c r="AG2429">
        <v>4009</v>
      </c>
      <c r="AH2429" t="s">
        <v>26308</v>
      </c>
      <c r="AI2429" t="s">
        <v>26309</v>
      </c>
      <c r="AJ2429" t="s">
        <v>26310</v>
      </c>
      <c r="AK2429" t="s">
        <v>26311</v>
      </c>
      <c r="AL2429" s="4" t="s">
        <v>26311</v>
      </c>
    </row>
    <row r="2430" spans="1:38" x14ac:dyDescent="0.3">
      <c r="A2430" t="s">
        <v>56651</v>
      </c>
      <c r="B2430" t="s">
        <v>66388</v>
      </c>
      <c r="C2430" t="s">
        <v>61663</v>
      </c>
      <c r="D2430" t="s">
        <v>66389</v>
      </c>
      <c r="E2430" t="s">
        <v>66390</v>
      </c>
      <c r="F2430" t="s">
        <v>66391</v>
      </c>
      <c r="J2430" t="s">
        <v>9276</v>
      </c>
      <c r="K2430" t="s">
        <v>9277</v>
      </c>
      <c r="L2430" t="s">
        <v>1209</v>
      </c>
      <c r="M2430" t="s">
        <v>7224</v>
      </c>
      <c r="P2430">
        <v>5</v>
      </c>
      <c r="Q2430">
        <v>5</v>
      </c>
      <c r="R2430">
        <v>5</v>
      </c>
      <c r="S2430" t="s">
        <v>79125</v>
      </c>
      <c r="T2430" t="s">
        <v>79125</v>
      </c>
      <c r="U2430" t="s">
        <v>79125</v>
      </c>
      <c r="V2430" t="s">
        <v>88061</v>
      </c>
      <c r="W2430">
        <v>0</v>
      </c>
      <c r="X2430" t="s">
        <v>88062</v>
      </c>
      <c r="Y2430">
        <v>194560000</v>
      </c>
      <c r="Z2430">
        <v>18</v>
      </c>
      <c r="AA2430" t="s">
        <v>88063</v>
      </c>
      <c r="AB2430">
        <v>1</v>
      </c>
      <c r="AC2430" t="s">
        <v>88064</v>
      </c>
      <c r="AD2430" t="s">
        <v>88065</v>
      </c>
      <c r="AE2430" t="s">
        <v>9278</v>
      </c>
      <c r="AF2430" t="s">
        <v>9279</v>
      </c>
      <c r="AG2430">
        <v>1424</v>
      </c>
      <c r="AH2430" t="s">
        <v>9280</v>
      </c>
      <c r="AI2430" t="s">
        <v>9281</v>
      </c>
      <c r="AJ2430" t="s">
        <v>9282</v>
      </c>
      <c r="AL2430" s="4" t="s">
        <v>9283</v>
      </c>
    </row>
    <row r="2431" spans="1:38" x14ac:dyDescent="0.3">
      <c r="A2431" t="s">
        <v>66392</v>
      </c>
      <c r="B2431" t="s">
        <v>66393</v>
      </c>
      <c r="C2431" t="s">
        <v>66394</v>
      </c>
      <c r="D2431" t="s">
        <v>50126</v>
      </c>
      <c r="E2431" t="s">
        <v>66395</v>
      </c>
      <c r="F2431" t="s">
        <v>66396</v>
      </c>
      <c r="J2431" t="s">
        <v>23051</v>
      </c>
      <c r="K2431" t="s">
        <v>12608</v>
      </c>
      <c r="L2431" t="s">
        <v>3886</v>
      </c>
      <c r="P2431">
        <v>4</v>
      </c>
      <c r="Q2431">
        <v>4</v>
      </c>
      <c r="R2431">
        <v>4</v>
      </c>
      <c r="S2431" t="s">
        <v>76687</v>
      </c>
      <c r="T2431" t="s">
        <v>76687</v>
      </c>
      <c r="U2431" t="s">
        <v>76687</v>
      </c>
      <c r="V2431" t="s">
        <v>88066</v>
      </c>
      <c r="W2431">
        <v>0</v>
      </c>
      <c r="X2431" t="s">
        <v>88067</v>
      </c>
      <c r="Y2431">
        <v>50928000</v>
      </c>
      <c r="Z2431">
        <v>8</v>
      </c>
      <c r="AA2431" t="s">
        <v>88068</v>
      </c>
      <c r="AB2431">
        <v>1</v>
      </c>
      <c r="AC2431" t="s">
        <v>88069</v>
      </c>
      <c r="AD2431" t="s">
        <v>88070</v>
      </c>
      <c r="AE2431" t="s">
        <v>23052</v>
      </c>
      <c r="AF2431" t="s">
        <v>23052</v>
      </c>
      <c r="AG2431">
        <v>3473</v>
      </c>
      <c r="AH2431" t="s">
        <v>23053</v>
      </c>
      <c r="AI2431" t="s">
        <v>23054</v>
      </c>
      <c r="AJ2431" t="s">
        <v>23055</v>
      </c>
      <c r="AL2431" s="4" t="s">
        <v>23056</v>
      </c>
    </row>
    <row r="2432" spans="1:38" x14ac:dyDescent="0.3">
      <c r="A2432" t="s">
        <v>66397</v>
      </c>
      <c r="B2432" t="s">
        <v>63783</v>
      </c>
      <c r="C2432" t="s">
        <v>66398</v>
      </c>
      <c r="D2432" t="s">
        <v>66399</v>
      </c>
      <c r="E2432" t="s">
        <v>66400</v>
      </c>
      <c r="F2432" t="s">
        <v>66401</v>
      </c>
      <c r="J2432" t="s">
        <v>5644</v>
      </c>
      <c r="K2432" t="s">
        <v>5645</v>
      </c>
      <c r="L2432" t="s">
        <v>150</v>
      </c>
      <c r="M2432" t="s">
        <v>5646</v>
      </c>
      <c r="P2432">
        <v>26</v>
      </c>
      <c r="Q2432">
        <v>26</v>
      </c>
      <c r="R2432">
        <v>26</v>
      </c>
      <c r="S2432" t="s">
        <v>79031</v>
      </c>
      <c r="T2432" t="s">
        <v>79031</v>
      </c>
      <c r="U2432" t="s">
        <v>79031</v>
      </c>
      <c r="V2432" t="s">
        <v>88071</v>
      </c>
      <c r="W2432">
        <v>0</v>
      </c>
      <c r="X2432" t="s">
        <v>88072</v>
      </c>
      <c r="Y2432">
        <v>2503100000</v>
      </c>
      <c r="Z2432">
        <v>124</v>
      </c>
      <c r="AA2432" t="s">
        <v>88073</v>
      </c>
      <c r="AB2432">
        <v>1</v>
      </c>
      <c r="AC2432" t="s">
        <v>88074</v>
      </c>
      <c r="AD2432" t="s">
        <v>88075</v>
      </c>
      <c r="AE2432" t="s">
        <v>5647</v>
      </c>
      <c r="AF2432" t="s">
        <v>5648</v>
      </c>
      <c r="AG2432">
        <v>962</v>
      </c>
      <c r="AH2432" t="s">
        <v>5649</v>
      </c>
      <c r="AI2432" t="s">
        <v>5650</v>
      </c>
      <c r="AJ2432" t="s">
        <v>5651</v>
      </c>
      <c r="AL2432" s="4" t="s">
        <v>5652</v>
      </c>
    </row>
    <row r="2433" spans="1:38" x14ac:dyDescent="0.3">
      <c r="A2433" t="s">
        <v>66402</v>
      </c>
      <c r="B2433" t="s">
        <v>51787</v>
      </c>
      <c r="C2433" t="s">
        <v>66403</v>
      </c>
      <c r="D2433" t="s">
        <v>66404</v>
      </c>
      <c r="E2433" t="s">
        <v>66405</v>
      </c>
      <c r="F2433" t="s">
        <v>66406</v>
      </c>
      <c r="K2433" t="s">
        <v>10206</v>
      </c>
      <c r="L2433" t="s">
        <v>10207</v>
      </c>
      <c r="P2433">
        <v>23</v>
      </c>
      <c r="Q2433">
        <v>11</v>
      </c>
      <c r="R2433">
        <v>11</v>
      </c>
      <c r="S2433">
        <v>59</v>
      </c>
      <c r="T2433" t="s">
        <v>78526</v>
      </c>
      <c r="U2433" t="s">
        <v>78526</v>
      </c>
      <c r="V2433" t="s">
        <v>88076</v>
      </c>
      <c r="W2433">
        <v>0</v>
      </c>
      <c r="X2433" t="s">
        <v>88077</v>
      </c>
      <c r="Y2433">
        <v>2827400000</v>
      </c>
      <c r="Z2433">
        <v>164</v>
      </c>
      <c r="AA2433" t="s">
        <v>88078</v>
      </c>
      <c r="AB2433">
        <v>1</v>
      </c>
      <c r="AC2433" t="s">
        <v>88079</v>
      </c>
      <c r="AD2433" t="s">
        <v>88080</v>
      </c>
      <c r="AE2433" t="s">
        <v>10208</v>
      </c>
      <c r="AF2433" t="s">
        <v>10209</v>
      </c>
      <c r="AG2433">
        <v>1543</v>
      </c>
      <c r="AH2433" t="s">
        <v>10210</v>
      </c>
      <c r="AI2433" t="s">
        <v>10211</v>
      </c>
      <c r="AJ2433" t="s">
        <v>10212</v>
      </c>
      <c r="AL2433" s="4" t="s">
        <v>10205</v>
      </c>
    </row>
    <row r="2434" spans="1:38" x14ac:dyDescent="0.3">
      <c r="A2434" t="s">
        <v>66407</v>
      </c>
      <c r="B2434" t="s">
        <v>66408</v>
      </c>
      <c r="C2434" t="s">
        <v>66409</v>
      </c>
      <c r="D2434" t="s">
        <v>66410</v>
      </c>
      <c r="E2434" t="s">
        <v>66411</v>
      </c>
      <c r="F2434" t="s">
        <v>66412</v>
      </c>
      <c r="J2434" t="s">
        <v>8462</v>
      </c>
      <c r="K2434" t="s">
        <v>8463</v>
      </c>
      <c r="L2434" t="s">
        <v>8464</v>
      </c>
      <c r="M2434" t="s">
        <v>8465</v>
      </c>
      <c r="P2434">
        <v>16</v>
      </c>
      <c r="Q2434">
        <v>12</v>
      </c>
      <c r="R2434">
        <v>12</v>
      </c>
      <c r="S2434" t="s">
        <v>80325</v>
      </c>
      <c r="T2434" t="s">
        <v>79386</v>
      </c>
      <c r="U2434" t="s">
        <v>79386</v>
      </c>
      <c r="V2434" t="s">
        <v>88081</v>
      </c>
      <c r="W2434">
        <v>0</v>
      </c>
      <c r="X2434" t="s">
        <v>48516</v>
      </c>
      <c r="Y2434">
        <v>8671400000</v>
      </c>
      <c r="Z2434">
        <v>115</v>
      </c>
      <c r="AA2434" t="s">
        <v>88082</v>
      </c>
      <c r="AB2434">
        <v>1</v>
      </c>
      <c r="AC2434" t="s">
        <v>88083</v>
      </c>
      <c r="AD2434" t="s">
        <v>88084</v>
      </c>
      <c r="AE2434" t="s">
        <v>8466</v>
      </c>
      <c r="AF2434" t="s">
        <v>8466</v>
      </c>
      <c r="AG2434">
        <v>1318</v>
      </c>
      <c r="AH2434" t="s">
        <v>8467</v>
      </c>
      <c r="AI2434" t="s">
        <v>8468</v>
      </c>
      <c r="AJ2434" t="s">
        <v>8469</v>
      </c>
      <c r="AL2434" s="4" t="s">
        <v>8470</v>
      </c>
    </row>
    <row r="2435" spans="1:38" x14ac:dyDescent="0.3">
      <c r="A2435" t="s">
        <v>60947</v>
      </c>
      <c r="B2435" t="s">
        <v>66413</v>
      </c>
      <c r="C2435" t="s">
        <v>66414</v>
      </c>
      <c r="D2435" t="s">
        <v>63361</v>
      </c>
      <c r="E2435" t="s">
        <v>54344</v>
      </c>
      <c r="F2435" t="s">
        <v>66415</v>
      </c>
      <c r="J2435" t="s">
        <v>8692</v>
      </c>
      <c r="K2435" t="s">
        <v>19693</v>
      </c>
      <c r="L2435" t="s">
        <v>2704</v>
      </c>
      <c r="P2435">
        <v>9</v>
      </c>
      <c r="Q2435">
        <v>9</v>
      </c>
      <c r="R2435">
        <v>9</v>
      </c>
      <c r="S2435" t="s">
        <v>78557</v>
      </c>
      <c r="T2435" t="s">
        <v>78557</v>
      </c>
      <c r="U2435" t="s">
        <v>78557</v>
      </c>
      <c r="V2435" t="s">
        <v>88085</v>
      </c>
      <c r="W2435">
        <v>0</v>
      </c>
      <c r="X2435" t="s">
        <v>88086</v>
      </c>
      <c r="Y2435">
        <v>228760000</v>
      </c>
      <c r="Z2435">
        <v>14</v>
      </c>
      <c r="AA2435" t="s">
        <v>88087</v>
      </c>
      <c r="AB2435">
        <v>1</v>
      </c>
      <c r="AC2435" t="s">
        <v>88088</v>
      </c>
      <c r="AD2435" t="s">
        <v>88089</v>
      </c>
      <c r="AE2435" t="s">
        <v>19694</v>
      </c>
      <c r="AF2435" t="s">
        <v>19695</v>
      </c>
      <c r="AG2435">
        <v>2885</v>
      </c>
      <c r="AH2435" t="s">
        <v>19696</v>
      </c>
      <c r="AI2435" t="s">
        <v>19697</v>
      </c>
      <c r="AJ2435" t="s">
        <v>19698</v>
      </c>
      <c r="AL2435" s="4" t="s">
        <v>19699</v>
      </c>
    </row>
    <row r="2436" spans="1:38" x14ac:dyDescent="0.3">
      <c r="A2436" t="s">
        <v>66416</v>
      </c>
      <c r="B2436" t="s">
        <v>66417</v>
      </c>
      <c r="C2436" t="s">
        <v>66418</v>
      </c>
      <c r="D2436" t="s">
        <v>66419</v>
      </c>
      <c r="E2436" t="s">
        <v>66420</v>
      </c>
      <c r="F2436" t="s">
        <v>66421</v>
      </c>
      <c r="J2436" t="s">
        <v>33208</v>
      </c>
      <c r="K2436" t="s">
        <v>33209</v>
      </c>
      <c r="L2436" t="s">
        <v>33210</v>
      </c>
      <c r="M2436" t="s">
        <v>3891</v>
      </c>
      <c r="P2436">
        <v>7</v>
      </c>
      <c r="Q2436">
        <v>7</v>
      </c>
      <c r="R2436">
        <v>7</v>
      </c>
      <c r="S2436" t="s">
        <v>81791</v>
      </c>
      <c r="T2436" t="s">
        <v>81791</v>
      </c>
      <c r="U2436" t="s">
        <v>81791</v>
      </c>
      <c r="V2436" t="s">
        <v>88090</v>
      </c>
      <c r="W2436">
        <v>0</v>
      </c>
      <c r="X2436" t="s">
        <v>88091</v>
      </c>
      <c r="Y2436">
        <v>206230000</v>
      </c>
      <c r="Z2436">
        <v>15</v>
      </c>
      <c r="AA2436" t="s">
        <v>88092</v>
      </c>
      <c r="AB2436">
        <v>1</v>
      </c>
      <c r="AC2436" t="s">
        <v>88093</v>
      </c>
      <c r="AD2436" t="s">
        <v>88094</v>
      </c>
      <c r="AE2436" t="s">
        <v>33211</v>
      </c>
      <c r="AF2436" t="s">
        <v>33212</v>
      </c>
      <c r="AG2436">
        <v>5149</v>
      </c>
      <c r="AH2436" t="s">
        <v>33213</v>
      </c>
      <c r="AI2436" t="s">
        <v>33214</v>
      </c>
      <c r="AJ2436" t="s">
        <v>33215</v>
      </c>
      <c r="AL2436" s="4" t="s">
        <v>33216</v>
      </c>
    </row>
    <row r="2437" spans="1:38" x14ac:dyDescent="0.3">
      <c r="A2437" t="s">
        <v>66422</v>
      </c>
      <c r="B2437" t="s">
        <v>66423</v>
      </c>
      <c r="C2437" t="s">
        <v>66424</v>
      </c>
      <c r="D2437" t="s">
        <v>66425</v>
      </c>
      <c r="E2437" t="s">
        <v>66426</v>
      </c>
      <c r="F2437" t="s">
        <v>66427</v>
      </c>
      <c r="J2437" t="s">
        <v>33553</v>
      </c>
      <c r="K2437" t="s">
        <v>33554</v>
      </c>
      <c r="L2437" t="s">
        <v>33555</v>
      </c>
      <c r="M2437" t="s">
        <v>822</v>
      </c>
      <c r="P2437">
        <v>21</v>
      </c>
      <c r="Q2437">
        <v>21</v>
      </c>
      <c r="R2437">
        <v>21</v>
      </c>
      <c r="S2437" t="s">
        <v>88095</v>
      </c>
      <c r="T2437" t="s">
        <v>88095</v>
      </c>
      <c r="U2437" t="s">
        <v>88095</v>
      </c>
      <c r="V2437" t="s">
        <v>88096</v>
      </c>
      <c r="W2437">
        <v>0</v>
      </c>
      <c r="X2437" t="s">
        <v>48516</v>
      </c>
      <c r="Y2437">
        <v>7733400000</v>
      </c>
      <c r="Z2437">
        <v>312</v>
      </c>
      <c r="AA2437" t="s">
        <v>88097</v>
      </c>
      <c r="AB2437">
        <v>1</v>
      </c>
      <c r="AC2437" t="s">
        <v>88098</v>
      </c>
      <c r="AD2437" t="s">
        <v>88099</v>
      </c>
      <c r="AE2437" t="s">
        <v>33556</v>
      </c>
      <c r="AF2437" t="s">
        <v>33557</v>
      </c>
      <c r="AG2437">
        <v>5205</v>
      </c>
      <c r="AH2437" t="s">
        <v>33558</v>
      </c>
      <c r="AI2437" t="s">
        <v>33559</v>
      </c>
      <c r="AJ2437" t="s">
        <v>33560</v>
      </c>
      <c r="AL2437" s="4" t="s">
        <v>33561</v>
      </c>
    </row>
    <row r="2438" spans="1:38" x14ac:dyDescent="0.3">
      <c r="A2438" t="s">
        <v>66428</v>
      </c>
      <c r="B2438" t="s">
        <v>66429</v>
      </c>
      <c r="C2438" t="s">
        <v>66430</v>
      </c>
      <c r="D2438" t="s">
        <v>66431</v>
      </c>
      <c r="E2438" t="s">
        <v>66432</v>
      </c>
      <c r="F2438" t="s">
        <v>66433</v>
      </c>
      <c r="J2438" t="s">
        <v>12127</v>
      </c>
      <c r="K2438" t="s">
        <v>12128</v>
      </c>
      <c r="L2438" t="s">
        <v>1643</v>
      </c>
      <c r="M2438" t="s">
        <v>5228</v>
      </c>
      <c r="P2438">
        <v>9</v>
      </c>
      <c r="Q2438">
        <v>9</v>
      </c>
      <c r="R2438">
        <v>9</v>
      </c>
      <c r="S2438" t="s">
        <v>75935</v>
      </c>
      <c r="T2438" t="s">
        <v>75935</v>
      </c>
      <c r="U2438" t="s">
        <v>75935</v>
      </c>
      <c r="V2438" t="s">
        <v>88100</v>
      </c>
      <c r="W2438">
        <v>0</v>
      </c>
      <c r="X2438" t="s">
        <v>88101</v>
      </c>
      <c r="Y2438">
        <v>818530000</v>
      </c>
      <c r="Z2438">
        <v>36</v>
      </c>
      <c r="AA2438" t="s">
        <v>88102</v>
      </c>
      <c r="AB2438">
        <v>1</v>
      </c>
      <c r="AC2438" t="s">
        <v>88103</v>
      </c>
      <c r="AD2438" t="s">
        <v>88104</v>
      </c>
      <c r="AE2438" t="s">
        <v>12129</v>
      </c>
      <c r="AF2438" t="s">
        <v>12130</v>
      </c>
      <c r="AG2438">
        <v>1789</v>
      </c>
      <c r="AH2438" t="s">
        <v>12131</v>
      </c>
      <c r="AI2438" t="s">
        <v>12132</v>
      </c>
      <c r="AJ2438" t="s">
        <v>12133</v>
      </c>
      <c r="AK2438" t="s">
        <v>12134</v>
      </c>
      <c r="AL2438" s="4" t="s">
        <v>12135</v>
      </c>
    </row>
    <row r="2439" spans="1:38" x14ac:dyDescent="0.3">
      <c r="A2439" t="s">
        <v>66434</v>
      </c>
      <c r="B2439" t="s">
        <v>66435</v>
      </c>
      <c r="C2439" t="s">
        <v>66436</v>
      </c>
      <c r="D2439" t="s">
        <v>66437</v>
      </c>
      <c r="E2439" t="s">
        <v>58163</v>
      </c>
      <c r="F2439" t="s">
        <v>66438</v>
      </c>
      <c r="J2439" t="s">
        <v>8959</v>
      </c>
      <c r="K2439" t="s">
        <v>8960</v>
      </c>
      <c r="L2439" t="s">
        <v>8961</v>
      </c>
      <c r="P2439">
        <v>16</v>
      </c>
      <c r="Q2439">
        <v>16</v>
      </c>
      <c r="R2439">
        <v>14</v>
      </c>
      <c r="S2439" t="s">
        <v>81427</v>
      </c>
      <c r="T2439" t="s">
        <v>81427</v>
      </c>
      <c r="U2439" t="s">
        <v>76232</v>
      </c>
      <c r="V2439" t="s">
        <v>88105</v>
      </c>
      <c r="W2439">
        <v>0</v>
      </c>
      <c r="X2439" t="s">
        <v>88106</v>
      </c>
      <c r="Y2439">
        <v>1402900000</v>
      </c>
      <c r="Z2439">
        <v>80</v>
      </c>
      <c r="AA2439" t="s">
        <v>88107</v>
      </c>
      <c r="AB2439">
        <v>1</v>
      </c>
      <c r="AC2439" t="s">
        <v>88108</v>
      </c>
      <c r="AD2439" t="s">
        <v>88109</v>
      </c>
      <c r="AE2439" t="s">
        <v>8962</v>
      </c>
      <c r="AF2439" t="s">
        <v>8963</v>
      </c>
      <c r="AG2439">
        <v>1382</v>
      </c>
      <c r="AH2439" t="s">
        <v>8964</v>
      </c>
      <c r="AI2439" t="s">
        <v>8965</v>
      </c>
      <c r="AJ2439" t="s">
        <v>8966</v>
      </c>
      <c r="AL2439" s="4" t="s">
        <v>8967</v>
      </c>
    </row>
    <row r="2440" spans="1:38" x14ac:dyDescent="0.3">
      <c r="A2440" t="s">
        <v>66439</v>
      </c>
      <c r="B2440" t="s">
        <v>66440</v>
      </c>
      <c r="C2440" t="s">
        <v>66441</v>
      </c>
      <c r="D2440" t="s">
        <v>66442</v>
      </c>
      <c r="E2440" t="s">
        <v>66443</v>
      </c>
      <c r="F2440" t="s">
        <v>66444</v>
      </c>
      <c r="J2440" t="s">
        <v>25274</v>
      </c>
      <c r="K2440" t="s">
        <v>25275</v>
      </c>
      <c r="L2440" t="s">
        <v>25276</v>
      </c>
      <c r="M2440" t="s">
        <v>3354</v>
      </c>
      <c r="P2440">
        <v>8</v>
      </c>
      <c r="Q2440">
        <v>8</v>
      </c>
      <c r="R2440">
        <v>8</v>
      </c>
      <c r="S2440" t="s">
        <v>77633</v>
      </c>
      <c r="T2440" t="s">
        <v>77633</v>
      </c>
      <c r="U2440" t="s">
        <v>77633</v>
      </c>
      <c r="V2440" t="s">
        <v>88110</v>
      </c>
      <c r="W2440">
        <v>0</v>
      </c>
      <c r="X2440" t="s">
        <v>88111</v>
      </c>
      <c r="Y2440">
        <v>228810000</v>
      </c>
      <c r="Z2440">
        <v>25</v>
      </c>
      <c r="AA2440" t="s">
        <v>88112</v>
      </c>
      <c r="AB2440">
        <v>1</v>
      </c>
      <c r="AC2440" t="s">
        <v>88113</v>
      </c>
      <c r="AD2440" t="s">
        <v>88114</v>
      </c>
      <c r="AE2440" t="s">
        <v>25277</v>
      </c>
      <c r="AF2440" t="s">
        <v>25278</v>
      </c>
      <c r="AG2440">
        <v>3834</v>
      </c>
      <c r="AH2440" t="s">
        <v>25279</v>
      </c>
      <c r="AI2440" t="s">
        <v>25280</v>
      </c>
      <c r="AJ2440" t="s">
        <v>25281</v>
      </c>
      <c r="AK2440" t="s">
        <v>25282</v>
      </c>
      <c r="AL2440" s="4" t="s">
        <v>25282</v>
      </c>
    </row>
    <row r="2441" spans="1:38" x14ac:dyDescent="0.3">
      <c r="A2441" t="s">
        <v>66445</v>
      </c>
      <c r="B2441" t="s">
        <v>66446</v>
      </c>
      <c r="C2441" t="s">
        <v>66447</v>
      </c>
      <c r="D2441" t="s">
        <v>66448</v>
      </c>
      <c r="E2441" t="s">
        <v>66449</v>
      </c>
      <c r="F2441" t="s">
        <v>53710</v>
      </c>
      <c r="J2441" t="s">
        <v>25066</v>
      </c>
      <c r="K2441" t="s">
        <v>14148</v>
      </c>
      <c r="L2441" t="s">
        <v>2778</v>
      </c>
      <c r="M2441" t="s">
        <v>25067</v>
      </c>
      <c r="P2441">
        <v>9</v>
      </c>
      <c r="Q2441">
        <v>9</v>
      </c>
      <c r="R2441">
        <v>9</v>
      </c>
      <c r="S2441">
        <v>15</v>
      </c>
      <c r="T2441">
        <v>15</v>
      </c>
      <c r="U2441">
        <v>15</v>
      </c>
      <c r="V2441" t="s">
        <v>88115</v>
      </c>
      <c r="W2441">
        <v>0</v>
      </c>
      <c r="X2441" t="s">
        <v>88116</v>
      </c>
      <c r="Y2441">
        <v>160470000</v>
      </c>
      <c r="Z2441">
        <v>25</v>
      </c>
      <c r="AA2441" t="s">
        <v>88117</v>
      </c>
      <c r="AB2441">
        <v>1</v>
      </c>
      <c r="AC2441" t="s">
        <v>88118</v>
      </c>
      <c r="AD2441" t="s">
        <v>88119</v>
      </c>
      <c r="AE2441" t="s">
        <v>25068</v>
      </c>
      <c r="AF2441" t="s">
        <v>25068</v>
      </c>
      <c r="AG2441">
        <v>3804</v>
      </c>
      <c r="AH2441" t="s">
        <v>25069</v>
      </c>
      <c r="AI2441" t="s">
        <v>25070</v>
      </c>
      <c r="AJ2441" t="s">
        <v>25071</v>
      </c>
      <c r="AL2441" s="4" t="s">
        <v>25072</v>
      </c>
    </row>
    <row r="2442" spans="1:38" x14ac:dyDescent="0.3">
      <c r="A2442" t="s">
        <v>66450</v>
      </c>
      <c r="B2442" t="s">
        <v>66451</v>
      </c>
      <c r="C2442" t="s">
        <v>66452</v>
      </c>
      <c r="D2442" t="s">
        <v>66453</v>
      </c>
      <c r="E2442" t="s">
        <v>66454</v>
      </c>
      <c r="F2442" t="s">
        <v>66455</v>
      </c>
      <c r="J2442" t="s">
        <v>17946</v>
      </c>
      <c r="K2442" t="s">
        <v>17947</v>
      </c>
      <c r="L2442" t="s">
        <v>17948</v>
      </c>
      <c r="M2442" t="s">
        <v>17949</v>
      </c>
      <c r="P2442">
        <v>18</v>
      </c>
      <c r="Q2442">
        <v>18</v>
      </c>
      <c r="R2442">
        <v>18</v>
      </c>
      <c r="S2442" t="s">
        <v>76183</v>
      </c>
      <c r="T2442" t="s">
        <v>76183</v>
      </c>
      <c r="U2442" t="s">
        <v>76183</v>
      </c>
      <c r="V2442" t="s">
        <v>88120</v>
      </c>
      <c r="W2442">
        <v>0</v>
      </c>
      <c r="X2442" t="s">
        <v>88121</v>
      </c>
      <c r="Y2442">
        <v>384110000</v>
      </c>
      <c r="Z2442">
        <v>57</v>
      </c>
      <c r="AA2442" t="s">
        <v>88122</v>
      </c>
      <c r="AB2442">
        <v>1</v>
      </c>
      <c r="AC2442" t="s">
        <v>88123</v>
      </c>
      <c r="AD2442" t="s">
        <v>88124</v>
      </c>
      <c r="AE2442" t="s">
        <v>17950</v>
      </c>
      <c r="AF2442" t="s">
        <v>17950</v>
      </c>
      <c r="AG2442">
        <v>2582</v>
      </c>
      <c r="AH2442" t="s">
        <v>17951</v>
      </c>
      <c r="AI2442" t="s">
        <v>17952</v>
      </c>
      <c r="AJ2442" t="s">
        <v>17953</v>
      </c>
      <c r="AK2442" t="s">
        <v>17954</v>
      </c>
      <c r="AL2442" s="4" t="s">
        <v>17955</v>
      </c>
    </row>
    <row r="2443" spans="1:38" x14ac:dyDescent="0.3">
      <c r="A2443" t="s">
        <v>66456</v>
      </c>
      <c r="B2443" t="s">
        <v>66457</v>
      </c>
      <c r="C2443" t="s">
        <v>66458</v>
      </c>
      <c r="D2443" t="s">
        <v>66459</v>
      </c>
      <c r="E2443" t="s">
        <v>66460</v>
      </c>
      <c r="F2443" t="s">
        <v>66461</v>
      </c>
      <c r="J2443" t="s">
        <v>13342</v>
      </c>
      <c r="K2443" t="s">
        <v>13343</v>
      </c>
      <c r="L2443" t="s">
        <v>13344</v>
      </c>
      <c r="M2443" t="s">
        <v>1380</v>
      </c>
      <c r="P2443">
        <v>14</v>
      </c>
      <c r="Q2443">
        <v>14</v>
      </c>
      <c r="R2443">
        <v>14</v>
      </c>
      <c r="S2443" t="s">
        <v>84969</v>
      </c>
      <c r="T2443" t="s">
        <v>84969</v>
      </c>
      <c r="U2443" t="s">
        <v>84969</v>
      </c>
      <c r="V2443" t="s">
        <v>50598</v>
      </c>
      <c r="W2443">
        <v>0</v>
      </c>
      <c r="X2443" t="s">
        <v>48516</v>
      </c>
      <c r="Y2443">
        <v>46126000000</v>
      </c>
      <c r="Z2443">
        <v>422</v>
      </c>
      <c r="AA2443" t="s">
        <v>88125</v>
      </c>
      <c r="AB2443">
        <v>1</v>
      </c>
      <c r="AC2443" t="s">
        <v>88126</v>
      </c>
      <c r="AD2443" t="s">
        <v>88127</v>
      </c>
      <c r="AE2443" t="s">
        <v>13345</v>
      </c>
      <c r="AF2443" t="s">
        <v>13345</v>
      </c>
      <c r="AG2443">
        <v>1953</v>
      </c>
      <c r="AH2443" t="s">
        <v>13346</v>
      </c>
      <c r="AI2443" t="s">
        <v>13347</v>
      </c>
      <c r="AJ2443" t="s">
        <v>13348</v>
      </c>
      <c r="AL2443" s="4" t="s">
        <v>13349</v>
      </c>
    </row>
    <row r="2444" spans="1:38" x14ac:dyDescent="0.3">
      <c r="A2444" t="s">
        <v>62649</v>
      </c>
      <c r="B2444" t="s">
        <v>66462</v>
      </c>
      <c r="C2444" t="s">
        <v>66463</v>
      </c>
      <c r="D2444" t="s">
        <v>66080</v>
      </c>
      <c r="E2444" t="s">
        <v>66464</v>
      </c>
      <c r="F2444" t="s">
        <v>66465</v>
      </c>
      <c r="J2444" t="s">
        <v>16396</v>
      </c>
      <c r="K2444" t="s">
        <v>16397</v>
      </c>
      <c r="L2444" t="s">
        <v>16398</v>
      </c>
      <c r="P2444">
        <v>10</v>
      </c>
      <c r="Q2444">
        <v>10</v>
      </c>
      <c r="R2444">
        <v>6</v>
      </c>
      <c r="S2444" t="s">
        <v>76537</v>
      </c>
      <c r="T2444" t="s">
        <v>76537</v>
      </c>
      <c r="U2444" t="s">
        <v>76493</v>
      </c>
      <c r="V2444" t="s">
        <v>88128</v>
      </c>
      <c r="W2444">
        <v>0</v>
      </c>
      <c r="X2444" t="s">
        <v>88129</v>
      </c>
      <c r="Y2444">
        <v>666320000</v>
      </c>
      <c r="Z2444">
        <v>37</v>
      </c>
      <c r="AA2444" t="s">
        <v>88130</v>
      </c>
      <c r="AB2444">
        <v>1</v>
      </c>
      <c r="AC2444" t="s">
        <v>88131</v>
      </c>
      <c r="AD2444" t="s">
        <v>88132</v>
      </c>
      <c r="AE2444" t="s">
        <v>16399</v>
      </c>
      <c r="AF2444" t="s">
        <v>16400</v>
      </c>
      <c r="AG2444">
        <v>2368</v>
      </c>
      <c r="AH2444" t="s">
        <v>16401</v>
      </c>
      <c r="AI2444" t="s">
        <v>16402</v>
      </c>
      <c r="AJ2444" t="s">
        <v>16403</v>
      </c>
      <c r="AL2444" s="4" t="s">
        <v>16404</v>
      </c>
    </row>
    <row r="2445" spans="1:38" x14ac:dyDescent="0.3">
      <c r="A2445" t="s">
        <v>66466</v>
      </c>
      <c r="B2445" t="s">
        <v>66467</v>
      </c>
      <c r="C2445" t="s">
        <v>66468</v>
      </c>
      <c r="D2445" t="s">
        <v>66469</v>
      </c>
      <c r="E2445" t="s">
        <v>66470</v>
      </c>
      <c r="F2445" t="s">
        <v>66471</v>
      </c>
      <c r="K2445" t="s">
        <v>18480</v>
      </c>
      <c r="L2445" t="s">
        <v>18481</v>
      </c>
      <c r="M2445" t="s">
        <v>18482</v>
      </c>
      <c r="P2445">
        <v>19</v>
      </c>
      <c r="Q2445">
        <v>19</v>
      </c>
      <c r="R2445">
        <v>19</v>
      </c>
      <c r="S2445">
        <v>47</v>
      </c>
      <c r="T2445">
        <v>47</v>
      </c>
      <c r="U2445">
        <v>47</v>
      </c>
      <c r="V2445" t="s">
        <v>88133</v>
      </c>
      <c r="W2445">
        <v>0</v>
      </c>
      <c r="X2445" t="s">
        <v>88134</v>
      </c>
      <c r="Y2445">
        <v>961410000</v>
      </c>
      <c r="Z2445">
        <v>64</v>
      </c>
      <c r="AA2445" t="s">
        <v>88135</v>
      </c>
      <c r="AB2445">
        <v>1</v>
      </c>
      <c r="AC2445" t="s">
        <v>88136</v>
      </c>
      <c r="AD2445" t="s">
        <v>88137</v>
      </c>
      <c r="AE2445" t="s">
        <v>18483</v>
      </c>
      <c r="AF2445" t="s">
        <v>18483</v>
      </c>
      <c r="AG2445">
        <v>2659</v>
      </c>
      <c r="AH2445" t="s">
        <v>18484</v>
      </c>
      <c r="AI2445" t="s">
        <v>18485</v>
      </c>
      <c r="AJ2445" t="s">
        <v>18486</v>
      </c>
      <c r="AL2445" s="4" t="s">
        <v>18487</v>
      </c>
    </row>
    <row r="2446" spans="1:38" x14ac:dyDescent="0.3">
      <c r="A2446" t="s">
        <v>66472</v>
      </c>
      <c r="B2446" t="s">
        <v>66473</v>
      </c>
      <c r="C2446" t="s">
        <v>66474</v>
      </c>
      <c r="D2446" t="s">
        <v>66475</v>
      </c>
      <c r="E2446" t="s">
        <v>57854</v>
      </c>
      <c r="F2446" t="s">
        <v>66476</v>
      </c>
      <c r="J2446" t="s">
        <v>16245</v>
      </c>
      <c r="K2446" t="s">
        <v>16246</v>
      </c>
      <c r="L2446" t="s">
        <v>16247</v>
      </c>
      <c r="M2446" t="s">
        <v>2212</v>
      </c>
      <c r="P2446">
        <v>15</v>
      </c>
      <c r="Q2446">
        <v>15</v>
      </c>
      <c r="R2446">
        <v>15</v>
      </c>
      <c r="S2446" t="s">
        <v>77752</v>
      </c>
      <c r="T2446" t="s">
        <v>77752</v>
      </c>
      <c r="U2446" t="s">
        <v>77752</v>
      </c>
      <c r="V2446" t="s">
        <v>88138</v>
      </c>
      <c r="W2446">
        <v>0</v>
      </c>
      <c r="X2446" t="s">
        <v>88139</v>
      </c>
      <c r="Y2446">
        <v>642470000</v>
      </c>
      <c r="Z2446">
        <v>67</v>
      </c>
      <c r="AA2446" t="s">
        <v>88140</v>
      </c>
      <c r="AB2446">
        <v>1</v>
      </c>
      <c r="AC2446" t="s">
        <v>88141</v>
      </c>
      <c r="AD2446" t="s">
        <v>88142</v>
      </c>
      <c r="AE2446" t="s">
        <v>16248</v>
      </c>
      <c r="AF2446" t="s">
        <v>16249</v>
      </c>
      <c r="AG2446">
        <v>2349</v>
      </c>
      <c r="AH2446" t="s">
        <v>16250</v>
      </c>
      <c r="AI2446" t="s">
        <v>16251</v>
      </c>
      <c r="AJ2446" t="s">
        <v>16252</v>
      </c>
      <c r="AL2446" s="4" t="s">
        <v>16253</v>
      </c>
    </row>
    <row r="2447" spans="1:38" x14ac:dyDescent="0.3">
      <c r="A2447" t="s">
        <v>66477</v>
      </c>
      <c r="B2447" t="s">
        <v>63543</v>
      </c>
      <c r="C2447" t="s">
        <v>66478</v>
      </c>
      <c r="D2447" t="s">
        <v>64783</v>
      </c>
      <c r="E2447" t="s">
        <v>66479</v>
      </c>
      <c r="F2447" t="s">
        <v>66480</v>
      </c>
      <c r="J2447" t="s">
        <v>33231</v>
      </c>
      <c r="K2447" t="s">
        <v>33232</v>
      </c>
      <c r="L2447" t="s">
        <v>33233</v>
      </c>
      <c r="M2447" t="s">
        <v>2391</v>
      </c>
      <c r="P2447">
        <v>13</v>
      </c>
      <c r="Q2447">
        <v>12</v>
      </c>
      <c r="R2447">
        <v>12</v>
      </c>
      <c r="S2447" t="s">
        <v>79887</v>
      </c>
      <c r="T2447" t="s">
        <v>81882</v>
      </c>
      <c r="U2447" t="s">
        <v>81882</v>
      </c>
      <c r="V2447" t="s">
        <v>88143</v>
      </c>
      <c r="W2447">
        <v>0</v>
      </c>
      <c r="X2447" t="s">
        <v>88144</v>
      </c>
      <c r="Y2447">
        <v>612220000</v>
      </c>
      <c r="Z2447">
        <v>60</v>
      </c>
      <c r="AA2447" t="s">
        <v>88145</v>
      </c>
      <c r="AB2447">
        <v>1</v>
      </c>
      <c r="AC2447" t="s">
        <v>88146</v>
      </c>
      <c r="AD2447" t="s">
        <v>88147</v>
      </c>
      <c r="AE2447" t="s">
        <v>33234</v>
      </c>
      <c r="AF2447" t="s">
        <v>33235</v>
      </c>
      <c r="AG2447">
        <v>5152</v>
      </c>
      <c r="AH2447" t="s">
        <v>33236</v>
      </c>
      <c r="AI2447" t="s">
        <v>33237</v>
      </c>
      <c r="AJ2447" t="s">
        <v>33238</v>
      </c>
      <c r="AL2447" s="4" t="s">
        <v>33239</v>
      </c>
    </row>
    <row r="2448" spans="1:38" x14ac:dyDescent="0.3">
      <c r="A2448" t="s">
        <v>66481</v>
      </c>
      <c r="B2448" t="s">
        <v>66482</v>
      </c>
      <c r="C2448" t="s">
        <v>66483</v>
      </c>
      <c r="D2448" t="s">
        <v>66387</v>
      </c>
      <c r="E2448" t="s">
        <v>66484</v>
      </c>
      <c r="F2448" t="s">
        <v>66485</v>
      </c>
      <c r="J2448" t="s">
        <v>2538</v>
      </c>
      <c r="K2448" t="s">
        <v>2503</v>
      </c>
      <c r="L2448" t="s">
        <v>2539</v>
      </c>
      <c r="P2448">
        <v>33</v>
      </c>
      <c r="Q2448">
        <v>33</v>
      </c>
      <c r="R2448">
        <v>33</v>
      </c>
      <c r="S2448" t="s">
        <v>82206</v>
      </c>
      <c r="T2448" t="s">
        <v>82206</v>
      </c>
      <c r="U2448" t="s">
        <v>82206</v>
      </c>
      <c r="V2448" t="s">
        <v>79217</v>
      </c>
      <c r="W2448">
        <v>0</v>
      </c>
      <c r="X2448" t="s">
        <v>48516</v>
      </c>
      <c r="Y2448">
        <v>2951800000</v>
      </c>
      <c r="Z2448">
        <v>186</v>
      </c>
      <c r="AA2448" t="s">
        <v>88148</v>
      </c>
      <c r="AB2448">
        <v>1</v>
      </c>
      <c r="AC2448" t="s">
        <v>88149</v>
      </c>
      <c r="AD2448" t="s">
        <v>88150</v>
      </c>
      <c r="AE2448" t="s">
        <v>2540</v>
      </c>
      <c r="AF2448" t="s">
        <v>2541</v>
      </c>
      <c r="AG2448">
        <v>518</v>
      </c>
      <c r="AH2448" t="s">
        <v>2542</v>
      </c>
      <c r="AI2448" t="s">
        <v>2543</v>
      </c>
      <c r="AL2448" s="4" t="s">
        <v>2544</v>
      </c>
    </row>
    <row r="2449" spans="1:38" x14ac:dyDescent="0.3">
      <c r="A2449" t="s">
        <v>49533</v>
      </c>
      <c r="B2449" t="s">
        <v>51428</v>
      </c>
      <c r="C2449" t="s">
        <v>66486</v>
      </c>
      <c r="D2449" t="s">
        <v>66487</v>
      </c>
      <c r="E2449" t="s">
        <v>66488</v>
      </c>
      <c r="F2449" t="s">
        <v>66489</v>
      </c>
      <c r="J2449" t="s">
        <v>24243</v>
      </c>
      <c r="K2449" t="s">
        <v>24244</v>
      </c>
      <c r="L2449" t="s">
        <v>24245</v>
      </c>
      <c r="P2449">
        <v>15</v>
      </c>
      <c r="Q2449">
        <v>15</v>
      </c>
      <c r="R2449">
        <v>15</v>
      </c>
      <c r="S2449" t="s">
        <v>88151</v>
      </c>
      <c r="T2449" t="s">
        <v>88151</v>
      </c>
      <c r="U2449" t="s">
        <v>88151</v>
      </c>
      <c r="V2449" t="s">
        <v>88152</v>
      </c>
      <c r="W2449">
        <v>0</v>
      </c>
      <c r="X2449" t="s">
        <v>88153</v>
      </c>
      <c r="Y2449">
        <v>1217000000</v>
      </c>
      <c r="Z2449">
        <v>96</v>
      </c>
      <c r="AA2449" t="s">
        <v>88154</v>
      </c>
      <c r="AB2449">
        <v>1</v>
      </c>
      <c r="AC2449" t="s">
        <v>88155</v>
      </c>
      <c r="AD2449" t="s">
        <v>88156</v>
      </c>
      <c r="AE2449" t="s">
        <v>24246</v>
      </c>
      <c r="AF2449" t="s">
        <v>24247</v>
      </c>
      <c r="AG2449">
        <v>3679</v>
      </c>
      <c r="AH2449" t="s">
        <v>24248</v>
      </c>
      <c r="AI2449" t="s">
        <v>24249</v>
      </c>
      <c r="AJ2449" t="s">
        <v>24250</v>
      </c>
      <c r="AK2449" t="s">
        <v>24251</v>
      </c>
      <c r="AL2449" s="4" t="s">
        <v>24252</v>
      </c>
    </row>
    <row r="2450" spans="1:38" x14ac:dyDescent="0.3">
      <c r="A2450" t="s">
        <v>66490</v>
      </c>
      <c r="B2450" t="s">
        <v>66491</v>
      </c>
      <c r="C2450" t="s">
        <v>66492</v>
      </c>
      <c r="D2450" t="s">
        <v>66493</v>
      </c>
      <c r="E2450" t="s">
        <v>66494</v>
      </c>
      <c r="F2450" t="s">
        <v>66495</v>
      </c>
      <c r="P2450">
        <v>3</v>
      </c>
      <c r="Q2450">
        <v>3</v>
      </c>
      <c r="R2450">
        <v>3</v>
      </c>
      <c r="S2450" t="s">
        <v>86541</v>
      </c>
      <c r="T2450" t="s">
        <v>86541</v>
      </c>
      <c r="U2450" t="s">
        <v>86541</v>
      </c>
      <c r="V2450" t="s">
        <v>48741</v>
      </c>
      <c r="W2450">
        <v>0</v>
      </c>
      <c r="X2450" t="s">
        <v>88157</v>
      </c>
      <c r="Y2450">
        <v>299590000</v>
      </c>
      <c r="Z2450">
        <v>24</v>
      </c>
      <c r="AA2450" t="s">
        <v>88158</v>
      </c>
      <c r="AB2450">
        <v>1</v>
      </c>
      <c r="AC2450" t="s">
        <v>88159</v>
      </c>
      <c r="AD2450" t="s">
        <v>88160</v>
      </c>
      <c r="AE2450" t="s">
        <v>13921</v>
      </c>
      <c r="AF2450" t="s">
        <v>13921</v>
      </c>
      <c r="AG2450">
        <v>2026</v>
      </c>
      <c r="AH2450" t="s">
        <v>13922</v>
      </c>
      <c r="AI2450" t="s">
        <v>13923</v>
      </c>
    </row>
    <row r="2451" spans="1:38" x14ac:dyDescent="0.3">
      <c r="A2451" t="s">
        <v>66496</v>
      </c>
      <c r="B2451" t="s">
        <v>66497</v>
      </c>
      <c r="C2451" t="s">
        <v>66498</v>
      </c>
      <c r="D2451" t="s">
        <v>66499</v>
      </c>
      <c r="E2451" t="s">
        <v>51381</v>
      </c>
      <c r="F2451" t="s">
        <v>66500</v>
      </c>
      <c r="J2451" t="s">
        <v>397</v>
      </c>
      <c r="K2451" t="s">
        <v>398</v>
      </c>
      <c r="L2451" t="s">
        <v>399</v>
      </c>
      <c r="P2451">
        <v>18</v>
      </c>
      <c r="Q2451">
        <v>18</v>
      </c>
      <c r="R2451">
        <v>18</v>
      </c>
      <c r="S2451" t="s">
        <v>81791</v>
      </c>
      <c r="T2451" t="s">
        <v>81791</v>
      </c>
      <c r="U2451" t="s">
        <v>81791</v>
      </c>
      <c r="V2451">
        <v>121</v>
      </c>
      <c r="W2451">
        <v>0</v>
      </c>
      <c r="X2451" t="s">
        <v>88161</v>
      </c>
      <c r="Y2451">
        <v>684680000</v>
      </c>
      <c r="Z2451">
        <v>73</v>
      </c>
      <c r="AA2451" t="s">
        <v>88162</v>
      </c>
      <c r="AB2451">
        <v>1</v>
      </c>
      <c r="AC2451" t="s">
        <v>88163</v>
      </c>
      <c r="AD2451" t="s">
        <v>88164</v>
      </c>
      <c r="AE2451" t="s">
        <v>400</v>
      </c>
      <c r="AF2451" t="s">
        <v>401</v>
      </c>
      <c r="AG2451">
        <v>220</v>
      </c>
      <c r="AH2451" t="s">
        <v>402</v>
      </c>
      <c r="AI2451" t="s">
        <v>403</v>
      </c>
      <c r="AJ2451" t="s">
        <v>404</v>
      </c>
      <c r="AK2451" t="s">
        <v>405</v>
      </c>
      <c r="AL2451" s="4" t="s">
        <v>406</v>
      </c>
    </row>
    <row r="2452" spans="1:38" x14ac:dyDescent="0.3">
      <c r="A2452" t="s">
        <v>66501</v>
      </c>
      <c r="B2452" t="s">
        <v>61903</v>
      </c>
      <c r="C2452">
        <v>1</v>
      </c>
      <c r="D2452" t="s">
        <v>55315</v>
      </c>
      <c r="E2452" t="s">
        <v>66502</v>
      </c>
      <c r="F2452">
        <v>1</v>
      </c>
      <c r="J2452" t="s">
        <v>21041</v>
      </c>
      <c r="K2452" t="s">
        <v>21042</v>
      </c>
      <c r="L2452" t="s">
        <v>108</v>
      </c>
      <c r="M2452" t="s">
        <v>21043</v>
      </c>
      <c r="P2452">
        <v>2</v>
      </c>
      <c r="Q2452">
        <v>2</v>
      </c>
      <c r="R2452">
        <v>2</v>
      </c>
      <c r="S2452" t="s">
        <v>79119</v>
      </c>
      <c r="T2452" t="s">
        <v>79119</v>
      </c>
      <c r="U2452" t="s">
        <v>79119</v>
      </c>
      <c r="V2452" t="s">
        <v>88165</v>
      </c>
      <c r="W2452">
        <v>0</v>
      </c>
      <c r="X2452" t="s">
        <v>88166</v>
      </c>
      <c r="Y2452">
        <v>38519000</v>
      </c>
      <c r="Z2452">
        <v>3</v>
      </c>
      <c r="AA2452" t="s">
        <v>88167</v>
      </c>
      <c r="AB2452">
        <v>1</v>
      </c>
      <c r="AC2452" t="s">
        <v>88168</v>
      </c>
      <c r="AD2452" t="s">
        <v>88169</v>
      </c>
      <c r="AE2452" t="s">
        <v>21044</v>
      </c>
      <c r="AF2452" t="s">
        <v>21044</v>
      </c>
      <c r="AG2452">
        <v>3129</v>
      </c>
      <c r="AH2452" t="s">
        <v>21045</v>
      </c>
      <c r="AI2452" t="s">
        <v>21046</v>
      </c>
      <c r="AJ2452" t="s">
        <v>21047</v>
      </c>
      <c r="AL2452" s="4" t="s">
        <v>21048</v>
      </c>
    </row>
    <row r="2453" spans="1:38" x14ac:dyDescent="0.3">
      <c r="A2453" t="s">
        <v>66503</v>
      </c>
      <c r="B2453" t="s">
        <v>66504</v>
      </c>
      <c r="C2453">
        <v>1</v>
      </c>
      <c r="D2453" t="s">
        <v>66505</v>
      </c>
      <c r="E2453" t="s">
        <v>66506</v>
      </c>
      <c r="F2453">
        <v>1</v>
      </c>
      <c r="J2453" t="s">
        <v>22810</v>
      </c>
      <c r="L2453" t="s">
        <v>27439</v>
      </c>
      <c r="P2453">
        <v>2</v>
      </c>
      <c r="Q2453">
        <v>2</v>
      </c>
      <c r="R2453">
        <v>2</v>
      </c>
      <c r="S2453" t="s">
        <v>76407</v>
      </c>
      <c r="T2453" t="s">
        <v>76407</v>
      </c>
      <c r="U2453" t="s">
        <v>76407</v>
      </c>
      <c r="V2453" t="s">
        <v>88170</v>
      </c>
      <c r="W2453">
        <v>0</v>
      </c>
      <c r="X2453" t="s">
        <v>88171</v>
      </c>
      <c r="Y2453">
        <v>20414000</v>
      </c>
      <c r="Z2453">
        <v>3</v>
      </c>
      <c r="AA2453" t="s">
        <v>88172</v>
      </c>
      <c r="AB2453">
        <v>1</v>
      </c>
      <c r="AC2453" t="s">
        <v>88173</v>
      </c>
      <c r="AD2453" t="s">
        <v>88174</v>
      </c>
      <c r="AE2453" t="s">
        <v>27440</v>
      </c>
      <c r="AF2453" t="s">
        <v>27440</v>
      </c>
      <c r="AG2453">
        <v>4189</v>
      </c>
      <c r="AH2453" t="s">
        <v>27441</v>
      </c>
      <c r="AI2453" t="s">
        <v>27442</v>
      </c>
      <c r="AJ2453" t="s">
        <v>27443</v>
      </c>
      <c r="AK2453" t="s">
        <v>27444</v>
      </c>
      <c r="AL2453" s="4" t="s">
        <v>27445</v>
      </c>
    </row>
    <row r="2454" spans="1:38" x14ac:dyDescent="0.3">
      <c r="A2454" t="s">
        <v>66507</v>
      </c>
      <c r="B2454" t="s">
        <v>66508</v>
      </c>
      <c r="C2454" t="s">
        <v>63321</v>
      </c>
      <c r="D2454" t="s">
        <v>66509</v>
      </c>
      <c r="E2454" t="s">
        <v>66510</v>
      </c>
      <c r="F2454" t="s">
        <v>66511</v>
      </c>
      <c r="L2454" t="s">
        <v>16546</v>
      </c>
      <c r="P2454">
        <v>4</v>
      </c>
      <c r="Q2454">
        <v>4</v>
      </c>
      <c r="R2454">
        <v>4</v>
      </c>
      <c r="S2454" t="s">
        <v>75947</v>
      </c>
      <c r="T2454" t="s">
        <v>75947</v>
      </c>
      <c r="U2454" t="s">
        <v>75947</v>
      </c>
      <c r="V2454" t="s">
        <v>88175</v>
      </c>
      <c r="W2454" t="s">
        <v>88176</v>
      </c>
      <c r="X2454" t="s">
        <v>88177</v>
      </c>
      <c r="Y2454">
        <v>69037000</v>
      </c>
      <c r="Z2454">
        <v>5</v>
      </c>
      <c r="AA2454" t="s">
        <v>88178</v>
      </c>
      <c r="AB2454">
        <v>1</v>
      </c>
      <c r="AC2454" t="s">
        <v>88179</v>
      </c>
      <c r="AD2454" t="s">
        <v>88180</v>
      </c>
      <c r="AE2454" t="s">
        <v>16547</v>
      </c>
      <c r="AF2454" t="s">
        <v>16547</v>
      </c>
      <c r="AG2454">
        <v>2390</v>
      </c>
      <c r="AH2454" t="s">
        <v>16548</v>
      </c>
      <c r="AI2454" t="s">
        <v>16549</v>
      </c>
      <c r="AL2454" s="4" t="s">
        <v>16550</v>
      </c>
    </row>
    <row r="2455" spans="1:38" x14ac:dyDescent="0.3">
      <c r="A2455" t="s">
        <v>66512</v>
      </c>
      <c r="B2455" t="s">
        <v>56403</v>
      </c>
      <c r="C2455" t="s">
        <v>66513</v>
      </c>
      <c r="D2455" t="s">
        <v>66514</v>
      </c>
      <c r="E2455" t="s">
        <v>66027</v>
      </c>
      <c r="F2455" t="s">
        <v>66515</v>
      </c>
      <c r="J2455" t="s">
        <v>14282</v>
      </c>
      <c r="K2455" t="s">
        <v>1378</v>
      </c>
      <c r="L2455" t="s">
        <v>14275</v>
      </c>
      <c r="P2455">
        <v>10</v>
      </c>
      <c r="Q2455">
        <v>10</v>
      </c>
      <c r="R2455">
        <v>10</v>
      </c>
      <c r="S2455" t="s">
        <v>48648</v>
      </c>
      <c r="T2455" t="s">
        <v>48648</v>
      </c>
      <c r="U2455" t="s">
        <v>48648</v>
      </c>
      <c r="V2455" t="s">
        <v>88181</v>
      </c>
      <c r="W2455">
        <v>0</v>
      </c>
      <c r="X2455" t="s">
        <v>88182</v>
      </c>
      <c r="Y2455">
        <v>578630000</v>
      </c>
      <c r="Z2455">
        <v>54</v>
      </c>
      <c r="AA2455" t="s">
        <v>88183</v>
      </c>
      <c r="AB2455">
        <v>1</v>
      </c>
      <c r="AC2455" t="s">
        <v>88184</v>
      </c>
      <c r="AD2455" t="s">
        <v>88185</v>
      </c>
      <c r="AE2455" t="s">
        <v>14283</v>
      </c>
      <c r="AF2455" t="s">
        <v>14283</v>
      </c>
      <c r="AG2455">
        <v>2077</v>
      </c>
      <c r="AH2455" t="s">
        <v>14284</v>
      </c>
      <c r="AI2455" t="s">
        <v>14285</v>
      </c>
      <c r="AJ2455" t="s">
        <v>14286</v>
      </c>
      <c r="AK2455" t="s">
        <v>14287</v>
      </c>
      <c r="AL2455" s="4" t="s">
        <v>14288</v>
      </c>
    </row>
    <row r="2456" spans="1:38" x14ac:dyDescent="0.3">
      <c r="A2456" t="s">
        <v>66516</v>
      </c>
      <c r="B2456" t="s">
        <v>66517</v>
      </c>
      <c r="C2456" t="s">
        <v>50750</v>
      </c>
      <c r="D2456" t="s">
        <v>66518</v>
      </c>
      <c r="E2456" t="s">
        <v>66519</v>
      </c>
      <c r="F2456" t="s">
        <v>66520</v>
      </c>
      <c r="J2456" t="s">
        <v>27094</v>
      </c>
      <c r="K2456" t="s">
        <v>27095</v>
      </c>
      <c r="L2456" t="s">
        <v>2778</v>
      </c>
      <c r="P2456">
        <v>1</v>
      </c>
      <c r="Q2456">
        <v>1</v>
      </c>
      <c r="R2456">
        <v>1</v>
      </c>
      <c r="S2456" t="s">
        <v>50539</v>
      </c>
      <c r="T2456" t="s">
        <v>50539</v>
      </c>
      <c r="U2456" t="s">
        <v>50539</v>
      </c>
      <c r="V2456" t="s">
        <v>88186</v>
      </c>
      <c r="W2456" t="s">
        <v>88187</v>
      </c>
      <c r="X2456" t="s">
        <v>88188</v>
      </c>
      <c r="Y2456">
        <v>36004000</v>
      </c>
      <c r="Z2456">
        <v>4</v>
      </c>
      <c r="AA2456" t="s">
        <v>88189</v>
      </c>
      <c r="AB2456">
        <v>1</v>
      </c>
      <c r="AC2456" t="s">
        <v>88190</v>
      </c>
      <c r="AD2456" t="s">
        <v>88191</v>
      </c>
      <c r="AE2456" t="s">
        <v>27096</v>
      </c>
      <c r="AF2456" t="s">
        <v>27096</v>
      </c>
      <c r="AG2456">
        <v>4132</v>
      </c>
      <c r="AH2456" t="s">
        <v>27097</v>
      </c>
      <c r="AI2456" t="s">
        <v>27098</v>
      </c>
      <c r="AJ2456" t="s">
        <v>27099</v>
      </c>
      <c r="AK2456" t="s">
        <v>27100</v>
      </c>
      <c r="AL2456" s="4" t="s">
        <v>27101</v>
      </c>
    </row>
    <row r="2457" spans="1:38" x14ac:dyDescent="0.3">
      <c r="A2457" t="s">
        <v>66521</v>
      </c>
      <c r="B2457" t="s">
        <v>66522</v>
      </c>
      <c r="C2457" t="s">
        <v>66523</v>
      </c>
      <c r="D2457" t="s">
        <v>66524</v>
      </c>
      <c r="E2457" t="s">
        <v>56001</v>
      </c>
      <c r="F2457" t="s">
        <v>66525</v>
      </c>
      <c r="J2457" t="s">
        <v>21677</v>
      </c>
      <c r="K2457" t="s">
        <v>21678</v>
      </c>
      <c r="L2457" t="s">
        <v>21679</v>
      </c>
      <c r="P2457">
        <v>5</v>
      </c>
      <c r="Q2457">
        <v>5</v>
      </c>
      <c r="R2457">
        <v>5</v>
      </c>
      <c r="S2457" t="s">
        <v>76407</v>
      </c>
      <c r="T2457" t="s">
        <v>76407</v>
      </c>
      <c r="U2457" t="s">
        <v>76407</v>
      </c>
      <c r="V2457" t="s">
        <v>88192</v>
      </c>
      <c r="W2457">
        <v>0</v>
      </c>
      <c r="X2457" t="s">
        <v>88193</v>
      </c>
      <c r="Y2457">
        <v>56438000</v>
      </c>
      <c r="Z2457">
        <v>5</v>
      </c>
      <c r="AA2457" t="s">
        <v>88194</v>
      </c>
      <c r="AB2457">
        <v>1</v>
      </c>
      <c r="AC2457" t="s">
        <v>88195</v>
      </c>
      <c r="AD2457" t="s">
        <v>88196</v>
      </c>
      <c r="AE2457" t="s">
        <v>21680</v>
      </c>
      <c r="AF2457" t="s">
        <v>21681</v>
      </c>
      <c r="AG2457">
        <v>3236</v>
      </c>
      <c r="AH2457" t="s">
        <v>21682</v>
      </c>
      <c r="AI2457" t="s">
        <v>21683</v>
      </c>
      <c r="AJ2457" t="s">
        <v>21684</v>
      </c>
      <c r="AK2457" t="s">
        <v>21685</v>
      </c>
      <c r="AL2457" s="4" t="s">
        <v>21686</v>
      </c>
    </row>
    <row r="2458" spans="1:38" x14ac:dyDescent="0.3">
      <c r="A2458">
        <v>1</v>
      </c>
      <c r="B2458" t="s">
        <v>66526</v>
      </c>
      <c r="C2458" t="s">
        <v>66527</v>
      </c>
      <c r="D2458">
        <v>1</v>
      </c>
      <c r="E2458" t="s">
        <v>66528</v>
      </c>
      <c r="F2458" t="s">
        <v>66529</v>
      </c>
      <c r="J2458" t="s">
        <v>20497</v>
      </c>
      <c r="K2458" t="s">
        <v>20498</v>
      </c>
      <c r="L2458" t="s">
        <v>12712</v>
      </c>
      <c r="P2458">
        <v>4</v>
      </c>
      <c r="Q2458">
        <v>4</v>
      </c>
      <c r="R2458">
        <v>4</v>
      </c>
      <c r="S2458" t="s">
        <v>48749</v>
      </c>
      <c r="T2458" t="s">
        <v>48749</v>
      </c>
      <c r="U2458" t="s">
        <v>48749</v>
      </c>
      <c r="V2458" t="s">
        <v>88197</v>
      </c>
      <c r="W2458">
        <v>0</v>
      </c>
      <c r="X2458" t="s">
        <v>88198</v>
      </c>
      <c r="Y2458">
        <v>105930000</v>
      </c>
      <c r="Z2458">
        <v>5</v>
      </c>
      <c r="AA2458" t="s">
        <v>88199</v>
      </c>
      <c r="AB2458">
        <v>1</v>
      </c>
      <c r="AC2458" t="s">
        <v>88200</v>
      </c>
      <c r="AD2458" t="s">
        <v>88201</v>
      </c>
      <c r="AE2458" t="s">
        <v>20499</v>
      </c>
      <c r="AF2458" t="s">
        <v>20500</v>
      </c>
      <c r="AG2458">
        <v>3034</v>
      </c>
      <c r="AH2458" t="s">
        <v>20501</v>
      </c>
      <c r="AI2458" t="s">
        <v>20502</v>
      </c>
      <c r="AJ2458" t="s">
        <v>20503</v>
      </c>
      <c r="AK2458" t="s">
        <v>20504</v>
      </c>
      <c r="AL2458" s="4" t="s">
        <v>20505</v>
      </c>
    </row>
    <row r="2459" spans="1:38" x14ac:dyDescent="0.3">
      <c r="A2459" t="s">
        <v>66530</v>
      </c>
      <c r="B2459" t="s">
        <v>66531</v>
      </c>
      <c r="C2459" t="s">
        <v>66532</v>
      </c>
      <c r="D2459" t="s">
        <v>52254</v>
      </c>
      <c r="E2459" t="s">
        <v>66533</v>
      </c>
      <c r="F2459" t="s">
        <v>66534</v>
      </c>
      <c r="J2459" t="s">
        <v>19061</v>
      </c>
      <c r="K2459" t="s">
        <v>2330</v>
      </c>
      <c r="L2459" t="s">
        <v>19062</v>
      </c>
      <c r="P2459">
        <v>19</v>
      </c>
      <c r="Q2459">
        <v>19</v>
      </c>
      <c r="R2459">
        <v>19</v>
      </c>
      <c r="S2459">
        <v>36</v>
      </c>
      <c r="T2459">
        <v>36</v>
      </c>
      <c r="U2459">
        <v>36</v>
      </c>
      <c r="V2459" t="s">
        <v>88202</v>
      </c>
      <c r="W2459">
        <v>0</v>
      </c>
      <c r="X2459" t="s">
        <v>88203</v>
      </c>
      <c r="Y2459">
        <v>1430000000</v>
      </c>
      <c r="Z2459">
        <v>120</v>
      </c>
      <c r="AA2459" t="s">
        <v>88204</v>
      </c>
      <c r="AB2459">
        <v>1</v>
      </c>
      <c r="AC2459" t="s">
        <v>88205</v>
      </c>
      <c r="AD2459" t="s">
        <v>88206</v>
      </c>
      <c r="AE2459" t="s">
        <v>19063</v>
      </c>
      <c r="AF2459" t="s">
        <v>19064</v>
      </c>
      <c r="AG2459">
        <v>2758</v>
      </c>
      <c r="AH2459" t="s">
        <v>19065</v>
      </c>
      <c r="AI2459" t="s">
        <v>19066</v>
      </c>
      <c r="AJ2459" t="s">
        <v>19067</v>
      </c>
      <c r="AL2459" s="4" t="s">
        <v>19068</v>
      </c>
    </row>
    <row r="2460" spans="1:38" x14ac:dyDescent="0.3">
      <c r="A2460" t="s">
        <v>66535</v>
      </c>
      <c r="B2460" t="s">
        <v>66536</v>
      </c>
      <c r="C2460" t="s">
        <v>66537</v>
      </c>
      <c r="D2460" t="s">
        <v>66538</v>
      </c>
      <c r="E2460" t="s">
        <v>49954</v>
      </c>
      <c r="F2460" t="s">
        <v>66539</v>
      </c>
      <c r="J2460" t="s">
        <v>20901</v>
      </c>
      <c r="K2460" t="s">
        <v>20902</v>
      </c>
      <c r="L2460" t="s">
        <v>20903</v>
      </c>
      <c r="M2460" t="s">
        <v>1380</v>
      </c>
      <c r="P2460">
        <v>5</v>
      </c>
      <c r="Q2460">
        <v>2</v>
      </c>
      <c r="R2460">
        <v>2</v>
      </c>
      <c r="S2460" t="s">
        <v>84607</v>
      </c>
      <c r="T2460" t="s">
        <v>78077</v>
      </c>
      <c r="U2460" t="s">
        <v>78077</v>
      </c>
      <c r="V2460" t="s">
        <v>88207</v>
      </c>
      <c r="W2460">
        <v>0</v>
      </c>
      <c r="X2460" t="s">
        <v>88208</v>
      </c>
      <c r="Y2460">
        <v>2137600000</v>
      </c>
      <c r="Z2460">
        <v>62</v>
      </c>
      <c r="AA2460" t="s">
        <v>88209</v>
      </c>
      <c r="AB2460">
        <v>1</v>
      </c>
      <c r="AC2460" t="s">
        <v>88210</v>
      </c>
      <c r="AD2460" t="s">
        <v>88211</v>
      </c>
      <c r="AE2460" t="s">
        <v>20904</v>
      </c>
      <c r="AF2460" t="s">
        <v>20904</v>
      </c>
      <c r="AG2460">
        <v>3109</v>
      </c>
      <c r="AH2460" t="s">
        <v>20905</v>
      </c>
      <c r="AI2460" t="s">
        <v>20906</v>
      </c>
      <c r="AJ2460" t="s">
        <v>20907</v>
      </c>
      <c r="AL2460" s="4" t="s">
        <v>20908</v>
      </c>
    </row>
    <row r="2461" spans="1:38" x14ac:dyDescent="0.3">
      <c r="A2461" t="s">
        <v>66540</v>
      </c>
      <c r="B2461" t="s">
        <v>53663</v>
      </c>
      <c r="C2461" t="s">
        <v>66541</v>
      </c>
      <c r="D2461" t="s">
        <v>66542</v>
      </c>
      <c r="E2461" t="s">
        <v>66543</v>
      </c>
      <c r="F2461" t="s">
        <v>66544</v>
      </c>
      <c r="J2461" t="s">
        <v>18609</v>
      </c>
      <c r="K2461" t="s">
        <v>18610</v>
      </c>
      <c r="L2461" t="s">
        <v>18611</v>
      </c>
      <c r="M2461" t="s">
        <v>3120</v>
      </c>
      <c r="P2461">
        <v>8</v>
      </c>
      <c r="Q2461">
        <v>8</v>
      </c>
      <c r="R2461">
        <v>3</v>
      </c>
      <c r="S2461" t="s">
        <v>80028</v>
      </c>
      <c r="T2461" t="s">
        <v>80028</v>
      </c>
      <c r="U2461">
        <v>17</v>
      </c>
      <c r="V2461" t="s">
        <v>88212</v>
      </c>
      <c r="W2461">
        <v>0</v>
      </c>
      <c r="X2461" t="s">
        <v>88213</v>
      </c>
      <c r="Y2461">
        <v>219490000</v>
      </c>
      <c r="Z2461">
        <v>25</v>
      </c>
      <c r="AA2461" t="s">
        <v>88214</v>
      </c>
      <c r="AB2461">
        <v>1</v>
      </c>
      <c r="AC2461" t="s">
        <v>88215</v>
      </c>
      <c r="AD2461" t="s">
        <v>88216</v>
      </c>
      <c r="AE2461" t="s">
        <v>18612</v>
      </c>
      <c r="AF2461" t="s">
        <v>18612</v>
      </c>
      <c r="AG2461">
        <v>2676</v>
      </c>
      <c r="AH2461" t="s">
        <v>18613</v>
      </c>
      <c r="AI2461" t="s">
        <v>18614</v>
      </c>
      <c r="AJ2461" t="s">
        <v>18615</v>
      </c>
      <c r="AL2461" s="4" t="s">
        <v>18616</v>
      </c>
    </row>
    <row r="2462" spans="1:38" x14ac:dyDescent="0.3">
      <c r="A2462" t="s">
        <v>65677</v>
      </c>
      <c r="B2462" t="s">
        <v>66545</v>
      </c>
      <c r="C2462">
        <v>1</v>
      </c>
      <c r="D2462" t="s">
        <v>66546</v>
      </c>
      <c r="E2462" t="s">
        <v>66547</v>
      </c>
      <c r="F2462">
        <v>1</v>
      </c>
      <c r="P2462">
        <v>3</v>
      </c>
      <c r="Q2462">
        <v>3</v>
      </c>
      <c r="R2462">
        <v>3</v>
      </c>
      <c r="S2462" t="s">
        <v>78308</v>
      </c>
      <c r="T2462" t="s">
        <v>78308</v>
      </c>
      <c r="U2462" t="s">
        <v>78308</v>
      </c>
      <c r="V2462" t="s">
        <v>88217</v>
      </c>
      <c r="W2462">
        <v>0</v>
      </c>
      <c r="X2462" t="s">
        <v>88218</v>
      </c>
      <c r="Y2462">
        <v>58340000</v>
      </c>
      <c r="Z2462">
        <v>6</v>
      </c>
      <c r="AA2462" t="s">
        <v>88219</v>
      </c>
      <c r="AB2462">
        <v>1</v>
      </c>
      <c r="AC2462" t="s">
        <v>88220</v>
      </c>
      <c r="AD2462" t="s">
        <v>88221</v>
      </c>
      <c r="AE2462" t="s">
        <v>22211</v>
      </c>
      <c r="AF2462" t="s">
        <v>22211</v>
      </c>
      <c r="AG2462">
        <v>3323</v>
      </c>
      <c r="AH2462" t="s">
        <v>22212</v>
      </c>
      <c r="AI2462" t="s">
        <v>22213</v>
      </c>
      <c r="AL2462" s="4" t="s">
        <v>22214</v>
      </c>
    </row>
    <row r="2463" spans="1:38" x14ac:dyDescent="0.3">
      <c r="A2463" t="s">
        <v>50396</v>
      </c>
      <c r="B2463" t="s">
        <v>66548</v>
      </c>
      <c r="C2463" t="s">
        <v>66549</v>
      </c>
      <c r="D2463" t="s">
        <v>66550</v>
      </c>
      <c r="E2463" t="s">
        <v>66551</v>
      </c>
      <c r="F2463" t="s">
        <v>62267</v>
      </c>
      <c r="J2463" t="s">
        <v>11572</v>
      </c>
      <c r="K2463" t="s">
        <v>11573</v>
      </c>
      <c r="L2463" t="s">
        <v>11574</v>
      </c>
      <c r="M2463" t="s">
        <v>1879</v>
      </c>
      <c r="P2463">
        <v>12</v>
      </c>
      <c r="Q2463">
        <v>11</v>
      </c>
      <c r="R2463">
        <v>11</v>
      </c>
      <c r="S2463" t="s">
        <v>83048</v>
      </c>
      <c r="T2463" t="s">
        <v>77011</v>
      </c>
      <c r="U2463" t="s">
        <v>77011</v>
      </c>
      <c r="V2463" t="s">
        <v>88222</v>
      </c>
      <c r="W2463">
        <v>0</v>
      </c>
      <c r="X2463" t="s">
        <v>88223</v>
      </c>
      <c r="Y2463">
        <v>641890000</v>
      </c>
      <c r="Z2463">
        <v>54</v>
      </c>
      <c r="AA2463" t="s">
        <v>88224</v>
      </c>
      <c r="AB2463">
        <v>1</v>
      </c>
      <c r="AC2463" t="s">
        <v>88225</v>
      </c>
      <c r="AD2463" t="s">
        <v>88226</v>
      </c>
      <c r="AE2463" t="s">
        <v>11575</v>
      </c>
      <c r="AF2463" t="s">
        <v>11576</v>
      </c>
      <c r="AG2463">
        <v>1718</v>
      </c>
      <c r="AH2463" t="s">
        <v>11577</v>
      </c>
      <c r="AI2463" t="s">
        <v>11578</v>
      </c>
      <c r="AJ2463" t="s">
        <v>11579</v>
      </c>
      <c r="AL2463" s="4" t="s">
        <v>11580</v>
      </c>
    </row>
    <row r="2464" spans="1:38" x14ac:dyDescent="0.3">
      <c r="A2464" t="s">
        <v>66552</v>
      </c>
      <c r="B2464" t="s">
        <v>66553</v>
      </c>
      <c r="C2464" t="s">
        <v>66554</v>
      </c>
      <c r="D2464" t="s">
        <v>66555</v>
      </c>
      <c r="E2464" t="s">
        <v>59680</v>
      </c>
      <c r="F2464" t="s">
        <v>66556</v>
      </c>
      <c r="J2464" t="s">
        <v>8284</v>
      </c>
      <c r="K2464" t="s">
        <v>35620</v>
      </c>
      <c r="L2464" t="s">
        <v>35621</v>
      </c>
      <c r="P2464">
        <v>10</v>
      </c>
      <c r="Q2464">
        <v>1</v>
      </c>
      <c r="R2464">
        <v>1</v>
      </c>
      <c r="S2464" t="s">
        <v>80271</v>
      </c>
      <c r="T2464" t="s">
        <v>76699</v>
      </c>
      <c r="U2464" t="s">
        <v>76699</v>
      </c>
      <c r="V2464" t="s">
        <v>88227</v>
      </c>
      <c r="W2464">
        <v>0</v>
      </c>
      <c r="X2464" t="s">
        <v>88228</v>
      </c>
      <c r="Y2464">
        <v>46101000</v>
      </c>
      <c r="Z2464">
        <v>3</v>
      </c>
      <c r="AA2464" t="s">
        <v>88229</v>
      </c>
      <c r="AB2464">
        <v>1</v>
      </c>
      <c r="AC2464" t="s">
        <v>88230</v>
      </c>
      <c r="AD2464" t="s">
        <v>88231</v>
      </c>
      <c r="AE2464" t="s">
        <v>35622</v>
      </c>
      <c r="AF2464" t="s">
        <v>35622</v>
      </c>
      <c r="AG2464">
        <v>5617</v>
      </c>
      <c r="AH2464" t="s">
        <v>35623</v>
      </c>
      <c r="AI2464" t="s">
        <v>35624</v>
      </c>
    </row>
    <row r="2465" spans="1:38" x14ac:dyDescent="0.3">
      <c r="A2465" t="s">
        <v>66557</v>
      </c>
      <c r="B2465" t="s">
        <v>66558</v>
      </c>
      <c r="C2465" t="s">
        <v>66559</v>
      </c>
      <c r="D2465" t="s">
        <v>66560</v>
      </c>
      <c r="E2465" t="s">
        <v>66561</v>
      </c>
      <c r="F2465" t="s">
        <v>66562</v>
      </c>
      <c r="J2465" t="s">
        <v>9809</v>
      </c>
      <c r="K2465" t="s">
        <v>1701</v>
      </c>
      <c r="L2465" t="s">
        <v>8862</v>
      </c>
      <c r="M2465" t="s">
        <v>9810</v>
      </c>
      <c r="P2465">
        <v>15</v>
      </c>
      <c r="Q2465">
        <v>15</v>
      </c>
      <c r="R2465">
        <v>15</v>
      </c>
      <c r="S2465" t="s">
        <v>81973</v>
      </c>
      <c r="T2465" t="s">
        <v>81973</v>
      </c>
      <c r="U2465" t="s">
        <v>81973</v>
      </c>
      <c r="V2465" t="s">
        <v>80296</v>
      </c>
      <c r="W2465">
        <v>0</v>
      </c>
      <c r="X2465" t="s">
        <v>88232</v>
      </c>
      <c r="Y2465">
        <v>983660000</v>
      </c>
      <c r="Z2465">
        <v>70</v>
      </c>
      <c r="AA2465" t="s">
        <v>88233</v>
      </c>
      <c r="AB2465">
        <v>1</v>
      </c>
      <c r="AC2465" t="s">
        <v>88234</v>
      </c>
      <c r="AD2465" t="s">
        <v>88235</v>
      </c>
      <c r="AE2465" t="s">
        <v>9811</v>
      </c>
      <c r="AF2465" t="s">
        <v>9812</v>
      </c>
      <c r="AG2465">
        <v>1491</v>
      </c>
      <c r="AH2465" t="s">
        <v>9813</v>
      </c>
      <c r="AI2465" t="s">
        <v>9814</v>
      </c>
      <c r="AJ2465" t="s">
        <v>9815</v>
      </c>
      <c r="AL2465" s="4" t="s">
        <v>9816</v>
      </c>
    </row>
    <row r="2466" spans="1:38" x14ac:dyDescent="0.3">
      <c r="A2466" t="s">
        <v>66563</v>
      </c>
      <c r="B2466" t="s">
        <v>66564</v>
      </c>
      <c r="C2466" t="s">
        <v>66565</v>
      </c>
      <c r="D2466" t="s">
        <v>66566</v>
      </c>
      <c r="E2466" t="s">
        <v>66567</v>
      </c>
      <c r="F2466" t="s">
        <v>66568</v>
      </c>
      <c r="K2466" t="s">
        <v>33</v>
      </c>
      <c r="P2466">
        <v>21</v>
      </c>
      <c r="Q2466">
        <v>21</v>
      </c>
      <c r="R2466">
        <v>21</v>
      </c>
      <c r="S2466" t="s">
        <v>83789</v>
      </c>
      <c r="T2466" t="s">
        <v>83789</v>
      </c>
      <c r="U2466" t="s">
        <v>83789</v>
      </c>
      <c r="V2466" t="s">
        <v>88236</v>
      </c>
      <c r="W2466">
        <v>0</v>
      </c>
      <c r="X2466" t="s">
        <v>88237</v>
      </c>
      <c r="Y2466">
        <v>1862500000</v>
      </c>
      <c r="Z2466">
        <v>125</v>
      </c>
      <c r="AA2466" t="s">
        <v>88238</v>
      </c>
      <c r="AB2466">
        <v>1</v>
      </c>
      <c r="AC2466" t="s">
        <v>88239</v>
      </c>
      <c r="AD2466" t="s">
        <v>88240</v>
      </c>
      <c r="AE2466" t="s">
        <v>22504</v>
      </c>
      <c r="AF2466" t="s">
        <v>22504</v>
      </c>
      <c r="AG2466">
        <v>3378</v>
      </c>
      <c r="AH2466" t="s">
        <v>22505</v>
      </c>
      <c r="AI2466" t="s">
        <v>22506</v>
      </c>
      <c r="AJ2466" t="s">
        <v>22507</v>
      </c>
      <c r="AL2466" s="4" t="s">
        <v>22508</v>
      </c>
    </row>
    <row r="2467" spans="1:38" x14ac:dyDescent="0.3">
      <c r="A2467" t="s">
        <v>64659</v>
      </c>
      <c r="B2467" t="s">
        <v>66569</v>
      </c>
      <c r="C2467" t="s">
        <v>62260</v>
      </c>
      <c r="D2467" t="s">
        <v>59794</v>
      </c>
      <c r="E2467" t="s">
        <v>52685</v>
      </c>
      <c r="F2467" t="s">
        <v>66570</v>
      </c>
      <c r="L2467" t="s">
        <v>19375</v>
      </c>
      <c r="P2467">
        <v>17</v>
      </c>
      <c r="Q2467">
        <v>17</v>
      </c>
      <c r="R2467">
        <v>17</v>
      </c>
      <c r="S2467" t="s">
        <v>80096</v>
      </c>
      <c r="T2467" t="s">
        <v>80096</v>
      </c>
      <c r="U2467" t="s">
        <v>80096</v>
      </c>
      <c r="V2467" t="s">
        <v>88241</v>
      </c>
      <c r="W2467">
        <v>0</v>
      </c>
      <c r="X2467" t="s">
        <v>88242</v>
      </c>
      <c r="Y2467">
        <v>286980000</v>
      </c>
      <c r="Z2467">
        <v>36</v>
      </c>
      <c r="AA2467" t="s">
        <v>88243</v>
      </c>
      <c r="AB2467">
        <v>1</v>
      </c>
      <c r="AC2467" t="s">
        <v>88244</v>
      </c>
      <c r="AD2467" t="s">
        <v>88245</v>
      </c>
      <c r="AE2467" t="s">
        <v>19376</v>
      </c>
      <c r="AF2467" t="s">
        <v>19376</v>
      </c>
      <c r="AG2467">
        <v>2824</v>
      </c>
      <c r="AH2467" t="s">
        <v>19377</v>
      </c>
      <c r="AI2467" t="s">
        <v>19378</v>
      </c>
      <c r="AJ2467" t="s">
        <v>19379</v>
      </c>
      <c r="AL2467" s="4" t="s">
        <v>19380</v>
      </c>
    </row>
    <row r="2468" spans="1:38" x14ac:dyDescent="0.3">
      <c r="A2468" t="s">
        <v>66571</v>
      </c>
      <c r="B2468" t="s">
        <v>66572</v>
      </c>
      <c r="C2468" t="s">
        <v>66437</v>
      </c>
      <c r="D2468" t="s">
        <v>66573</v>
      </c>
      <c r="E2468" t="s">
        <v>66574</v>
      </c>
      <c r="F2468" t="s">
        <v>66575</v>
      </c>
      <c r="J2468" t="s">
        <v>29915</v>
      </c>
      <c r="K2468" t="s">
        <v>29916</v>
      </c>
      <c r="L2468" t="s">
        <v>29917</v>
      </c>
      <c r="P2468">
        <v>7</v>
      </c>
      <c r="Q2468">
        <v>7</v>
      </c>
      <c r="R2468">
        <v>7</v>
      </c>
      <c r="S2468" t="s">
        <v>80890</v>
      </c>
      <c r="T2468" t="s">
        <v>80890</v>
      </c>
      <c r="U2468" t="s">
        <v>80890</v>
      </c>
      <c r="V2468" t="s">
        <v>88246</v>
      </c>
      <c r="W2468">
        <v>0</v>
      </c>
      <c r="X2468" t="s">
        <v>88247</v>
      </c>
      <c r="Y2468">
        <v>567420000</v>
      </c>
      <c r="Z2468">
        <v>34</v>
      </c>
      <c r="AA2468" t="s">
        <v>88248</v>
      </c>
      <c r="AB2468">
        <v>1</v>
      </c>
      <c r="AC2468" t="s">
        <v>88249</v>
      </c>
      <c r="AD2468" t="s">
        <v>88250</v>
      </c>
      <c r="AE2468" t="s">
        <v>29918</v>
      </c>
      <c r="AF2468" t="s">
        <v>29918</v>
      </c>
      <c r="AG2468">
        <v>4601</v>
      </c>
      <c r="AH2468" t="s">
        <v>29919</v>
      </c>
      <c r="AI2468" t="s">
        <v>29920</v>
      </c>
      <c r="AJ2468" t="s">
        <v>29921</v>
      </c>
      <c r="AK2468" t="s">
        <v>29922</v>
      </c>
      <c r="AL2468" s="4" t="s">
        <v>29923</v>
      </c>
    </row>
    <row r="2469" spans="1:38" x14ac:dyDescent="0.3">
      <c r="A2469" t="s">
        <v>66576</v>
      </c>
      <c r="B2469" t="s">
        <v>55479</v>
      </c>
      <c r="C2469" t="s">
        <v>66577</v>
      </c>
      <c r="D2469" t="s">
        <v>66578</v>
      </c>
      <c r="E2469" t="s">
        <v>66579</v>
      </c>
      <c r="F2469" t="s">
        <v>66580</v>
      </c>
      <c r="J2469" t="s">
        <v>493</v>
      </c>
      <c r="L2469" t="s">
        <v>29543</v>
      </c>
      <c r="P2469">
        <v>7</v>
      </c>
      <c r="Q2469">
        <v>7</v>
      </c>
      <c r="R2469">
        <v>7</v>
      </c>
      <c r="S2469" t="s">
        <v>64450</v>
      </c>
      <c r="T2469" t="s">
        <v>64450</v>
      </c>
      <c r="U2469" t="s">
        <v>64450</v>
      </c>
      <c r="V2469" t="s">
        <v>88251</v>
      </c>
      <c r="W2469">
        <v>0</v>
      </c>
      <c r="X2469" t="s">
        <v>59617</v>
      </c>
      <c r="Y2469">
        <v>150540000</v>
      </c>
      <c r="Z2469">
        <v>11</v>
      </c>
      <c r="AA2469" t="s">
        <v>88252</v>
      </c>
      <c r="AB2469">
        <v>1</v>
      </c>
      <c r="AC2469" t="s">
        <v>88253</v>
      </c>
      <c r="AD2469" t="s">
        <v>88254</v>
      </c>
      <c r="AE2469" t="s">
        <v>29544</v>
      </c>
      <c r="AF2469" t="s">
        <v>29544</v>
      </c>
      <c r="AG2469">
        <v>4538</v>
      </c>
      <c r="AH2469" t="s">
        <v>29545</v>
      </c>
      <c r="AI2469" t="s">
        <v>29546</v>
      </c>
      <c r="AJ2469" t="s">
        <v>29547</v>
      </c>
      <c r="AL2469" s="4" t="s">
        <v>29548</v>
      </c>
    </row>
    <row r="2470" spans="1:38" x14ac:dyDescent="0.3">
      <c r="A2470" t="s">
        <v>66581</v>
      </c>
      <c r="B2470" t="s">
        <v>66582</v>
      </c>
      <c r="C2470" t="s">
        <v>52400</v>
      </c>
      <c r="D2470" t="s">
        <v>66583</v>
      </c>
      <c r="E2470" t="s">
        <v>66584</v>
      </c>
      <c r="F2470" t="s">
        <v>66585</v>
      </c>
      <c r="J2470" t="s">
        <v>2095</v>
      </c>
      <c r="K2470" t="s">
        <v>2096</v>
      </c>
      <c r="L2470" t="s">
        <v>2097</v>
      </c>
      <c r="M2470" t="s">
        <v>2098</v>
      </c>
      <c r="P2470">
        <v>19</v>
      </c>
      <c r="Q2470">
        <v>19</v>
      </c>
      <c r="R2470">
        <v>19</v>
      </c>
      <c r="S2470" t="s">
        <v>75935</v>
      </c>
      <c r="T2470" t="s">
        <v>75935</v>
      </c>
      <c r="U2470" t="s">
        <v>75935</v>
      </c>
      <c r="V2470" t="s">
        <v>88255</v>
      </c>
      <c r="W2470">
        <v>0</v>
      </c>
      <c r="X2470" t="s">
        <v>88256</v>
      </c>
      <c r="Y2470">
        <v>3433700000</v>
      </c>
      <c r="Z2470">
        <v>193</v>
      </c>
      <c r="AA2470" t="s">
        <v>88257</v>
      </c>
      <c r="AB2470">
        <v>1</v>
      </c>
      <c r="AC2470" t="s">
        <v>88258</v>
      </c>
      <c r="AD2470" t="s">
        <v>88259</v>
      </c>
      <c r="AE2470" t="s">
        <v>2099</v>
      </c>
      <c r="AF2470" t="s">
        <v>2100</v>
      </c>
      <c r="AG2470">
        <v>456</v>
      </c>
      <c r="AH2470" t="s">
        <v>2101</v>
      </c>
      <c r="AI2470" t="s">
        <v>2102</v>
      </c>
      <c r="AJ2470" t="s">
        <v>2103</v>
      </c>
      <c r="AL2470" s="4" t="s">
        <v>2104</v>
      </c>
    </row>
    <row r="2471" spans="1:38" x14ac:dyDescent="0.3">
      <c r="A2471" t="s">
        <v>66586</v>
      </c>
      <c r="B2471" t="s">
        <v>61550</v>
      </c>
      <c r="C2471" t="s">
        <v>66587</v>
      </c>
      <c r="D2471" t="s">
        <v>66588</v>
      </c>
      <c r="E2471" t="s">
        <v>66386</v>
      </c>
      <c r="F2471" t="s">
        <v>66589</v>
      </c>
      <c r="J2471" t="s">
        <v>2418</v>
      </c>
      <c r="K2471" t="s">
        <v>2419</v>
      </c>
      <c r="L2471" t="s">
        <v>2420</v>
      </c>
      <c r="P2471">
        <v>23</v>
      </c>
      <c r="Q2471">
        <v>23</v>
      </c>
      <c r="R2471">
        <v>5</v>
      </c>
      <c r="S2471" t="s">
        <v>84621</v>
      </c>
      <c r="T2471" t="s">
        <v>84621</v>
      </c>
      <c r="U2471" t="s">
        <v>70829</v>
      </c>
      <c r="V2471" t="s">
        <v>88260</v>
      </c>
      <c r="W2471">
        <v>0</v>
      </c>
      <c r="X2471" t="s">
        <v>48516</v>
      </c>
      <c r="Y2471">
        <v>6871700000</v>
      </c>
      <c r="Z2471">
        <v>234</v>
      </c>
      <c r="AA2471" t="s">
        <v>88261</v>
      </c>
      <c r="AB2471">
        <v>1</v>
      </c>
      <c r="AC2471" t="s">
        <v>88262</v>
      </c>
      <c r="AD2471" t="s">
        <v>88263</v>
      </c>
      <c r="AE2471" t="s">
        <v>2421</v>
      </c>
      <c r="AF2471" t="s">
        <v>2422</v>
      </c>
      <c r="AG2471">
        <v>501</v>
      </c>
      <c r="AH2471" t="s">
        <v>2423</v>
      </c>
      <c r="AI2471" t="s">
        <v>2424</v>
      </c>
      <c r="AJ2471" t="s">
        <v>2425</v>
      </c>
      <c r="AK2471" t="s">
        <v>2426</v>
      </c>
      <c r="AL2471" s="4" t="s">
        <v>2427</v>
      </c>
    </row>
    <row r="2472" spans="1:38" x14ac:dyDescent="0.3">
      <c r="A2472" t="s">
        <v>66590</v>
      </c>
      <c r="B2472" t="s">
        <v>66591</v>
      </c>
      <c r="C2472" t="s">
        <v>64456</v>
      </c>
      <c r="D2472" t="s">
        <v>66592</v>
      </c>
      <c r="E2472" t="s">
        <v>66593</v>
      </c>
      <c r="F2472" t="s">
        <v>55686</v>
      </c>
      <c r="P2472">
        <v>7</v>
      </c>
      <c r="Q2472">
        <v>7</v>
      </c>
      <c r="R2472">
        <v>7</v>
      </c>
      <c r="S2472" t="s">
        <v>78134</v>
      </c>
      <c r="T2472" t="s">
        <v>78134</v>
      </c>
      <c r="U2472" t="s">
        <v>78134</v>
      </c>
      <c r="V2472" t="s">
        <v>88264</v>
      </c>
      <c r="W2472">
        <v>0</v>
      </c>
      <c r="X2472" t="s">
        <v>88265</v>
      </c>
      <c r="Y2472">
        <v>80801000</v>
      </c>
      <c r="Z2472">
        <v>8</v>
      </c>
      <c r="AA2472" t="s">
        <v>88266</v>
      </c>
      <c r="AB2472">
        <v>1</v>
      </c>
      <c r="AC2472" t="s">
        <v>88267</v>
      </c>
      <c r="AD2472" t="s">
        <v>88268</v>
      </c>
      <c r="AE2472" t="s">
        <v>22339</v>
      </c>
      <c r="AF2472" t="s">
        <v>22339</v>
      </c>
      <c r="AG2472">
        <v>3343</v>
      </c>
      <c r="AH2472" t="s">
        <v>22340</v>
      </c>
      <c r="AI2472" t="s">
        <v>22341</v>
      </c>
      <c r="AJ2472" t="s">
        <v>22342</v>
      </c>
      <c r="AK2472" t="s">
        <v>22343</v>
      </c>
      <c r="AL2472" s="4" t="s">
        <v>22344</v>
      </c>
    </row>
    <row r="2473" spans="1:38" x14ac:dyDescent="0.3">
      <c r="A2473" t="s">
        <v>62904</v>
      </c>
      <c r="B2473" t="s">
        <v>66594</v>
      </c>
      <c r="C2473" t="s">
        <v>66595</v>
      </c>
      <c r="D2473" t="s">
        <v>66596</v>
      </c>
      <c r="E2473" t="s">
        <v>66597</v>
      </c>
      <c r="F2473" t="s">
        <v>66598</v>
      </c>
      <c r="J2473" t="s">
        <v>6522</v>
      </c>
      <c r="K2473" t="s">
        <v>6523</v>
      </c>
      <c r="L2473" t="s">
        <v>1732</v>
      </c>
      <c r="P2473">
        <v>14</v>
      </c>
      <c r="Q2473">
        <v>14</v>
      </c>
      <c r="R2473">
        <v>14</v>
      </c>
      <c r="S2473" t="s">
        <v>77011</v>
      </c>
      <c r="T2473" t="s">
        <v>77011</v>
      </c>
      <c r="U2473" t="s">
        <v>77011</v>
      </c>
      <c r="V2473" t="s">
        <v>88269</v>
      </c>
      <c r="W2473">
        <v>0</v>
      </c>
      <c r="X2473" t="s">
        <v>88270</v>
      </c>
      <c r="Y2473">
        <v>848590000</v>
      </c>
      <c r="Z2473">
        <v>41</v>
      </c>
      <c r="AA2473" t="s">
        <v>88271</v>
      </c>
      <c r="AB2473">
        <v>1</v>
      </c>
      <c r="AC2473" t="s">
        <v>88272</v>
      </c>
      <c r="AD2473" t="s">
        <v>88273</v>
      </c>
      <c r="AE2473" t="s">
        <v>6524</v>
      </c>
      <c r="AF2473" t="s">
        <v>6525</v>
      </c>
      <c r="AG2473">
        <v>1072</v>
      </c>
      <c r="AH2473" t="s">
        <v>6526</v>
      </c>
      <c r="AI2473" t="s">
        <v>6527</v>
      </c>
      <c r="AJ2473" t="s">
        <v>6528</v>
      </c>
      <c r="AK2473" t="e">
        <f>-Pro dipeptidase</f>
        <v>#NAME?</v>
      </c>
      <c r="AL2473" s="4" t="s">
        <v>6529</v>
      </c>
    </row>
    <row r="2474" spans="1:38" x14ac:dyDescent="0.3">
      <c r="A2474" t="s">
        <v>66599</v>
      </c>
      <c r="B2474">
        <v>1</v>
      </c>
      <c r="C2474" t="s">
        <v>66600</v>
      </c>
      <c r="D2474" t="s">
        <v>66601</v>
      </c>
      <c r="E2474">
        <v>1</v>
      </c>
      <c r="F2474" t="s">
        <v>66602</v>
      </c>
      <c r="J2474" t="s">
        <v>2587</v>
      </c>
      <c r="K2474" t="s">
        <v>2588</v>
      </c>
      <c r="L2474" t="s">
        <v>150</v>
      </c>
      <c r="M2474" t="s">
        <v>2589</v>
      </c>
      <c r="P2474">
        <v>5</v>
      </c>
      <c r="Q2474">
        <v>5</v>
      </c>
      <c r="R2474">
        <v>5</v>
      </c>
      <c r="S2474" t="s">
        <v>48432</v>
      </c>
      <c r="T2474" t="s">
        <v>48432</v>
      </c>
      <c r="U2474" t="s">
        <v>48432</v>
      </c>
      <c r="V2474" t="s">
        <v>88274</v>
      </c>
      <c r="W2474">
        <v>0</v>
      </c>
      <c r="X2474" t="s">
        <v>88275</v>
      </c>
      <c r="Y2474">
        <v>28445000</v>
      </c>
      <c r="Z2474">
        <v>5</v>
      </c>
      <c r="AA2474" t="s">
        <v>88276</v>
      </c>
      <c r="AB2474">
        <v>1</v>
      </c>
      <c r="AC2474" t="s">
        <v>88277</v>
      </c>
      <c r="AD2474" t="s">
        <v>88278</v>
      </c>
      <c r="AE2474" t="s">
        <v>2590</v>
      </c>
      <c r="AF2474" t="s">
        <v>2591</v>
      </c>
      <c r="AG2474">
        <v>525</v>
      </c>
      <c r="AH2474" t="s">
        <v>2592</v>
      </c>
      <c r="AI2474" t="s">
        <v>2593</v>
      </c>
      <c r="AJ2474" t="s">
        <v>2594</v>
      </c>
      <c r="AK2474" t="s">
        <v>2595</v>
      </c>
      <c r="AL2474" s="4" t="s">
        <v>2596</v>
      </c>
    </row>
    <row r="2475" spans="1:38" x14ac:dyDescent="0.3">
      <c r="A2475" t="s">
        <v>66603</v>
      </c>
      <c r="B2475" t="s">
        <v>66604</v>
      </c>
      <c r="C2475" t="s">
        <v>66605</v>
      </c>
      <c r="D2475" t="s">
        <v>66606</v>
      </c>
      <c r="E2475" t="s">
        <v>66607</v>
      </c>
      <c r="F2475" t="s">
        <v>66608</v>
      </c>
      <c r="J2475" t="s">
        <v>35577</v>
      </c>
      <c r="K2475" t="s">
        <v>35578</v>
      </c>
      <c r="L2475" t="s">
        <v>150</v>
      </c>
      <c r="P2475">
        <v>17</v>
      </c>
      <c r="Q2475">
        <v>17</v>
      </c>
      <c r="R2475">
        <v>7</v>
      </c>
      <c r="S2475" t="s">
        <v>85742</v>
      </c>
      <c r="T2475" t="s">
        <v>85742</v>
      </c>
      <c r="U2475">
        <v>24</v>
      </c>
      <c r="V2475" t="s">
        <v>88279</v>
      </c>
      <c r="W2475">
        <v>0</v>
      </c>
      <c r="X2475" t="s">
        <v>88280</v>
      </c>
      <c r="Y2475">
        <v>34774000000</v>
      </c>
      <c r="Z2475">
        <v>569</v>
      </c>
      <c r="AA2475" t="s">
        <v>88281</v>
      </c>
      <c r="AB2475">
        <v>1</v>
      </c>
      <c r="AC2475" t="s">
        <v>88282</v>
      </c>
      <c r="AD2475" t="s">
        <v>88283</v>
      </c>
      <c r="AE2475" t="s">
        <v>35579</v>
      </c>
      <c r="AF2475" t="s">
        <v>35580</v>
      </c>
      <c r="AG2475">
        <v>5605</v>
      </c>
      <c r="AH2475" t="s">
        <v>35581</v>
      </c>
      <c r="AI2475" t="s">
        <v>35582</v>
      </c>
      <c r="AJ2475" t="s">
        <v>35583</v>
      </c>
    </row>
    <row r="2476" spans="1:38" x14ac:dyDescent="0.3">
      <c r="A2476" t="s">
        <v>66609</v>
      </c>
      <c r="B2476" t="s">
        <v>55348</v>
      </c>
      <c r="C2476" t="s">
        <v>66610</v>
      </c>
      <c r="D2476" t="s">
        <v>66611</v>
      </c>
      <c r="E2476" t="s">
        <v>52326</v>
      </c>
      <c r="F2476" t="s">
        <v>66612</v>
      </c>
      <c r="J2476" t="s">
        <v>20202</v>
      </c>
      <c r="L2476" t="s">
        <v>20203</v>
      </c>
      <c r="P2476">
        <v>13</v>
      </c>
      <c r="Q2476">
        <v>13</v>
      </c>
      <c r="R2476">
        <v>13</v>
      </c>
      <c r="S2476" t="s">
        <v>48467</v>
      </c>
      <c r="T2476" t="s">
        <v>48467</v>
      </c>
      <c r="U2476" t="s">
        <v>48467</v>
      </c>
      <c r="V2476" t="s">
        <v>88284</v>
      </c>
      <c r="W2476">
        <v>0</v>
      </c>
      <c r="X2476" t="s">
        <v>88285</v>
      </c>
      <c r="Y2476">
        <v>290230000</v>
      </c>
      <c r="Z2476">
        <v>41</v>
      </c>
      <c r="AA2476" t="s">
        <v>88286</v>
      </c>
      <c r="AB2476">
        <v>1</v>
      </c>
      <c r="AC2476" t="s">
        <v>88287</v>
      </c>
      <c r="AD2476" t="s">
        <v>88288</v>
      </c>
      <c r="AE2476" t="s">
        <v>20204</v>
      </c>
      <c r="AF2476" t="s">
        <v>20205</v>
      </c>
      <c r="AG2476">
        <v>2981</v>
      </c>
      <c r="AH2476" t="s">
        <v>20206</v>
      </c>
      <c r="AI2476" t="s">
        <v>20207</v>
      </c>
      <c r="AJ2476" t="s">
        <v>20208</v>
      </c>
      <c r="AL2476" s="4" t="s">
        <v>20209</v>
      </c>
    </row>
    <row r="2477" spans="1:38" x14ac:dyDescent="0.3">
      <c r="A2477" t="s">
        <v>66613</v>
      </c>
      <c r="B2477" t="s">
        <v>66614</v>
      </c>
      <c r="C2477" t="s">
        <v>62614</v>
      </c>
      <c r="D2477" t="s">
        <v>66615</v>
      </c>
      <c r="E2477" t="s">
        <v>66616</v>
      </c>
      <c r="F2477" t="s">
        <v>66617</v>
      </c>
      <c r="J2477" t="s">
        <v>12082</v>
      </c>
      <c r="K2477" t="s">
        <v>12083</v>
      </c>
      <c r="L2477" t="s">
        <v>12084</v>
      </c>
      <c r="M2477" t="s">
        <v>12085</v>
      </c>
      <c r="P2477">
        <v>22</v>
      </c>
      <c r="Q2477">
        <v>22</v>
      </c>
      <c r="R2477">
        <v>22</v>
      </c>
      <c r="S2477" t="s">
        <v>48648</v>
      </c>
      <c r="T2477" t="s">
        <v>48648</v>
      </c>
      <c r="U2477" t="s">
        <v>48648</v>
      </c>
      <c r="V2477" t="s">
        <v>88289</v>
      </c>
      <c r="W2477">
        <v>0</v>
      </c>
      <c r="X2477" t="s">
        <v>88290</v>
      </c>
      <c r="Y2477">
        <v>1654400000</v>
      </c>
      <c r="Z2477">
        <v>115</v>
      </c>
      <c r="AA2477" t="s">
        <v>88291</v>
      </c>
      <c r="AB2477">
        <v>1</v>
      </c>
      <c r="AC2477" t="s">
        <v>88292</v>
      </c>
      <c r="AD2477" t="s">
        <v>88293</v>
      </c>
      <c r="AE2477" t="s">
        <v>12086</v>
      </c>
      <c r="AF2477" t="s">
        <v>12087</v>
      </c>
      <c r="AG2477">
        <v>1784</v>
      </c>
      <c r="AH2477" t="s">
        <v>12088</v>
      </c>
      <c r="AI2477" t="s">
        <v>12089</v>
      </c>
      <c r="AJ2477" t="s">
        <v>12090</v>
      </c>
      <c r="AL2477" s="4" t="s">
        <v>12091</v>
      </c>
    </row>
    <row r="2478" spans="1:38" x14ac:dyDescent="0.3">
      <c r="A2478" t="s">
        <v>66618</v>
      </c>
      <c r="B2478" t="s">
        <v>66619</v>
      </c>
      <c r="C2478" t="s">
        <v>66620</v>
      </c>
      <c r="D2478" t="s">
        <v>66621</v>
      </c>
      <c r="E2478" t="s">
        <v>66622</v>
      </c>
      <c r="F2478" t="s">
        <v>66623</v>
      </c>
      <c r="J2478" t="s">
        <v>34649</v>
      </c>
      <c r="K2478" t="s">
        <v>34650</v>
      </c>
      <c r="L2478" t="s">
        <v>34651</v>
      </c>
      <c r="M2478" t="s">
        <v>2391</v>
      </c>
      <c r="P2478">
        <v>16</v>
      </c>
      <c r="Q2478">
        <v>16</v>
      </c>
      <c r="R2478">
        <v>15</v>
      </c>
      <c r="S2478" t="s">
        <v>77729</v>
      </c>
      <c r="T2478" t="s">
        <v>77729</v>
      </c>
      <c r="U2478" t="s">
        <v>78847</v>
      </c>
      <c r="V2478" t="s">
        <v>88294</v>
      </c>
      <c r="W2478">
        <v>0</v>
      </c>
      <c r="X2478" t="s">
        <v>88295</v>
      </c>
      <c r="Y2478">
        <v>882000000</v>
      </c>
      <c r="Z2478">
        <v>64</v>
      </c>
      <c r="AA2478" t="s">
        <v>88296</v>
      </c>
      <c r="AB2478">
        <v>1</v>
      </c>
      <c r="AC2478" t="s">
        <v>88297</v>
      </c>
      <c r="AD2478" t="s">
        <v>88298</v>
      </c>
      <c r="AE2478" t="s">
        <v>34652</v>
      </c>
      <c r="AF2478" t="s">
        <v>34653</v>
      </c>
      <c r="AG2478">
        <v>5373</v>
      </c>
      <c r="AH2478" t="s">
        <v>34654</v>
      </c>
      <c r="AI2478" t="s">
        <v>34655</v>
      </c>
      <c r="AJ2478" t="s">
        <v>34656</v>
      </c>
      <c r="AL2478" s="4" t="s">
        <v>34657</v>
      </c>
    </row>
    <row r="2479" spans="1:38" x14ac:dyDescent="0.3">
      <c r="A2479" t="s">
        <v>66624</v>
      </c>
      <c r="B2479" t="s">
        <v>66625</v>
      </c>
      <c r="C2479" t="s">
        <v>66626</v>
      </c>
      <c r="D2479" t="s">
        <v>66627</v>
      </c>
      <c r="E2479" t="s">
        <v>66628</v>
      </c>
      <c r="F2479" t="s">
        <v>66629</v>
      </c>
      <c r="J2479" t="s">
        <v>9940</v>
      </c>
      <c r="K2479" t="s">
        <v>9941</v>
      </c>
      <c r="L2479" t="s">
        <v>9942</v>
      </c>
      <c r="M2479" t="s">
        <v>1380</v>
      </c>
      <c r="P2479">
        <v>12</v>
      </c>
      <c r="Q2479">
        <v>12</v>
      </c>
      <c r="R2479">
        <v>12</v>
      </c>
      <c r="S2479" t="s">
        <v>84646</v>
      </c>
      <c r="T2479" t="s">
        <v>84646</v>
      </c>
      <c r="U2479" t="s">
        <v>84646</v>
      </c>
      <c r="V2479" t="s">
        <v>88299</v>
      </c>
      <c r="W2479">
        <v>0</v>
      </c>
      <c r="X2479" t="s">
        <v>87340</v>
      </c>
      <c r="Y2479">
        <v>25175000000</v>
      </c>
      <c r="Z2479">
        <v>324</v>
      </c>
      <c r="AA2479" t="s">
        <v>88300</v>
      </c>
      <c r="AB2479">
        <v>1</v>
      </c>
      <c r="AC2479" t="s">
        <v>88301</v>
      </c>
      <c r="AD2479" t="s">
        <v>88302</v>
      </c>
      <c r="AE2479" t="s">
        <v>9943</v>
      </c>
      <c r="AF2479" t="s">
        <v>9944</v>
      </c>
      <c r="AG2479">
        <v>1507</v>
      </c>
      <c r="AH2479" t="s">
        <v>9945</v>
      </c>
      <c r="AI2479" t="s">
        <v>9946</v>
      </c>
      <c r="AJ2479" t="s">
        <v>9947</v>
      </c>
      <c r="AL2479" s="4" t="s">
        <v>9948</v>
      </c>
    </row>
    <row r="2480" spans="1:38" x14ac:dyDescent="0.3">
      <c r="A2480" t="s">
        <v>66630</v>
      </c>
      <c r="B2480" t="s">
        <v>66631</v>
      </c>
      <c r="C2480" t="s">
        <v>66632</v>
      </c>
      <c r="D2480" t="s">
        <v>66633</v>
      </c>
      <c r="E2480" t="s">
        <v>66634</v>
      </c>
      <c r="F2480" t="s">
        <v>66635</v>
      </c>
      <c r="J2480" t="s">
        <v>32872</v>
      </c>
      <c r="K2480" t="s">
        <v>2372</v>
      </c>
      <c r="L2480" t="s">
        <v>32873</v>
      </c>
      <c r="M2480" t="s">
        <v>5038</v>
      </c>
      <c r="P2480">
        <v>9</v>
      </c>
      <c r="Q2480">
        <v>9</v>
      </c>
      <c r="R2480">
        <v>9</v>
      </c>
      <c r="S2480" t="s">
        <v>48456</v>
      </c>
      <c r="T2480" t="s">
        <v>48456</v>
      </c>
      <c r="U2480" t="s">
        <v>48456</v>
      </c>
      <c r="V2480" t="s">
        <v>88303</v>
      </c>
      <c r="W2480">
        <v>0</v>
      </c>
      <c r="X2480" t="s">
        <v>88304</v>
      </c>
      <c r="Y2480">
        <v>259190000</v>
      </c>
      <c r="Z2480">
        <v>21</v>
      </c>
      <c r="AA2480" t="s">
        <v>88305</v>
      </c>
      <c r="AB2480">
        <v>1</v>
      </c>
      <c r="AC2480" t="s">
        <v>88306</v>
      </c>
      <c r="AD2480" t="s">
        <v>88307</v>
      </c>
      <c r="AE2480" t="s">
        <v>32874</v>
      </c>
      <c r="AF2480" t="s">
        <v>32875</v>
      </c>
      <c r="AG2480">
        <v>5094</v>
      </c>
      <c r="AH2480" t="s">
        <v>32876</v>
      </c>
      <c r="AI2480" t="s">
        <v>32877</v>
      </c>
      <c r="AJ2480" t="s">
        <v>32878</v>
      </c>
      <c r="AL2480" s="4" t="s">
        <v>32879</v>
      </c>
    </row>
    <row r="2481" spans="1:38" x14ac:dyDescent="0.3">
      <c r="A2481" t="s">
        <v>66636</v>
      </c>
      <c r="B2481" t="s">
        <v>66637</v>
      </c>
      <c r="C2481" t="s">
        <v>66638</v>
      </c>
      <c r="D2481" t="s">
        <v>66639</v>
      </c>
      <c r="E2481" t="s">
        <v>66640</v>
      </c>
      <c r="F2481" t="s">
        <v>66641</v>
      </c>
      <c r="J2481" t="s">
        <v>14237</v>
      </c>
      <c r="K2481" t="s">
        <v>14238</v>
      </c>
      <c r="L2481" t="s">
        <v>1209</v>
      </c>
      <c r="M2481" t="s">
        <v>999</v>
      </c>
      <c r="P2481">
        <v>14</v>
      </c>
      <c r="Q2481">
        <v>14</v>
      </c>
      <c r="R2481">
        <v>14</v>
      </c>
      <c r="S2481" t="s">
        <v>84816</v>
      </c>
      <c r="T2481" t="s">
        <v>84816</v>
      </c>
      <c r="U2481" t="s">
        <v>84816</v>
      </c>
      <c r="V2481" t="s">
        <v>88308</v>
      </c>
      <c r="W2481">
        <v>0</v>
      </c>
      <c r="X2481" t="s">
        <v>88309</v>
      </c>
      <c r="Y2481">
        <v>5306500000</v>
      </c>
      <c r="Z2481">
        <v>124</v>
      </c>
      <c r="AA2481" t="s">
        <v>88310</v>
      </c>
      <c r="AB2481">
        <v>1</v>
      </c>
      <c r="AC2481" t="s">
        <v>88311</v>
      </c>
      <c r="AD2481" t="s">
        <v>88312</v>
      </c>
      <c r="AE2481" t="s">
        <v>14239</v>
      </c>
      <c r="AF2481" t="s">
        <v>14239</v>
      </c>
      <c r="AG2481">
        <v>2066</v>
      </c>
      <c r="AH2481" t="s">
        <v>14240</v>
      </c>
      <c r="AI2481" t="s">
        <v>14241</v>
      </c>
      <c r="AJ2481" t="s">
        <v>14242</v>
      </c>
      <c r="AK2481" t="s">
        <v>14243</v>
      </c>
      <c r="AL2481" s="4" t="s">
        <v>14244</v>
      </c>
    </row>
    <row r="2482" spans="1:38" x14ac:dyDescent="0.3">
      <c r="A2482" t="s">
        <v>66642</v>
      </c>
      <c r="B2482" t="s">
        <v>66643</v>
      </c>
      <c r="C2482" t="s">
        <v>66644</v>
      </c>
      <c r="D2482" t="s">
        <v>66645</v>
      </c>
      <c r="E2482" t="s">
        <v>66646</v>
      </c>
      <c r="F2482" t="s">
        <v>56395</v>
      </c>
      <c r="J2482" t="s">
        <v>14871</v>
      </c>
      <c r="K2482" t="s">
        <v>2315</v>
      </c>
      <c r="L2482" t="s">
        <v>14872</v>
      </c>
      <c r="P2482">
        <v>10</v>
      </c>
      <c r="Q2482">
        <v>10</v>
      </c>
      <c r="R2482">
        <v>10</v>
      </c>
      <c r="S2482" t="s">
        <v>78134</v>
      </c>
      <c r="T2482" t="s">
        <v>78134</v>
      </c>
      <c r="U2482" t="s">
        <v>78134</v>
      </c>
      <c r="V2482" t="s">
        <v>88313</v>
      </c>
      <c r="W2482">
        <v>0</v>
      </c>
      <c r="X2482" t="s">
        <v>88314</v>
      </c>
      <c r="Y2482">
        <v>259880000</v>
      </c>
      <c r="Z2482">
        <v>24</v>
      </c>
      <c r="AA2482" t="s">
        <v>88315</v>
      </c>
      <c r="AB2482">
        <v>1</v>
      </c>
      <c r="AC2482" t="s">
        <v>88316</v>
      </c>
      <c r="AD2482" t="s">
        <v>88317</v>
      </c>
      <c r="AE2482" t="s">
        <v>14873</v>
      </c>
      <c r="AF2482" t="s">
        <v>14874</v>
      </c>
      <c r="AG2482">
        <v>2155</v>
      </c>
      <c r="AH2482" t="s">
        <v>14875</v>
      </c>
      <c r="AI2482" t="s">
        <v>14876</v>
      </c>
      <c r="AJ2482" t="s">
        <v>14877</v>
      </c>
      <c r="AL2482" s="4" t="s">
        <v>14878</v>
      </c>
    </row>
    <row r="2483" spans="1:38" x14ac:dyDescent="0.3">
      <c r="A2483" t="s">
        <v>60268</v>
      </c>
      <c r="B2483" t="s">
        <v>66647</v>
      </c>
      <c r="C2483">
        <v>1</v>
      </c>
      <c r="D2483" t="s">
        <v>58989</v>
      </c>
      <c r="E2483" t="s">
        <v>66648</v>
      </c>
      <c r="F2483">
        <v>1</v>
      </c>
      <c r="J2483" t="s">
        <v>16136</v>
      </c>
      <c r="L2483" t="s">
        <v>16137</v>
      </c>
      <c r="P2483">
        <v>1</v>
      </c>
      <c r="Q2483">
        <v>1</v>
      </c>
      <c r="R2483">
        <v>1</v>
      </c>
      <c r="S2483" t="s">
        <v>77167</v>
      </c>
      <c r="T2483" t="s">
        <v>77167</v>
      </c>
      <c r="U2483" t="s">
        <v>77167</v>
      </c>
      <c r="V2483" t="s">
        <v>68111</v>
      </c>
      <c r="W2483" t="s">
        <v>88318</v>
      </c>
      <c r="X2483" t="s">
        <v>88319</v>
      </c>
      <c r="Y2483">
        <v>16485000</v>
      </c>
      <c r="Z2483">
        <v>2</v>
      </c>
      <c r="AA2483" t="s">
        <v>88320</v>
      </c>
      <c r="AB2483">
        <v>1</v>
      </c>
      <c r="AC2483" t="s">
        <v>88321</v>
      </c>
      <c r="AD2483" t="s">
        <v>88322</v>
      </c>
      <c r="AE2483" t="s">
        <v>16138</v>
      </c>
      <c r="AF2483" t="s">
        <v>16138</v>
      </c>
      <c r="AG2483">
        <v>2334</v>
      </c>
      <c r="AH2483" t="s">
        <v>16139</v>
      </c>
      <c r="AI2483" t="s">
        <v>16140</v>
      </c>
      <c r="AL2483" s="4" t="s">
        <v>16141</v>
      </c>
    </row>
    <row r="2484" spans="1:38" x14ac:dyDescent="0.3">
      <c r="A2484" t="s">
        <v>66649</v>
      </c>
      <c r="B2484" t="s">
        <v>66650</v>
      </c>
      <c r="C2484" t="s">
        <v>66651</v>
      </c>
      <c r="D2484" t="s">
        <v>66652</v>
      </c>
      <c r="E2484" t="s">
        <v>66653</v>
      </c>
      <c r="F2484" t="s">
        <v>66654</v>
      </c>
      <c r="P2484">
        <v>2</v>
      </c>
      <c r="Q2484">
        <v>2</v>
      </c>
      <c r="R2484">
        <v>2</v>
      </c>
      <c r="S2484" t="s">
        <v>82750</v>
      </c>
      <c r="T2484" t="s">
        <v>82750</v>
      </c>
      <c r="U2484" t="s">
        <v>82750</v>
      </c>
      <c r="V2484" t="s">
        <v>88323</v>
      </c>
      <c r="W2484">
        <v>0</v>
      </c>
      <c r="X2484" t="s">
        <v>88324</v>
      </c>
      <c r="Y2484">
        <v>22217000</v>
      </c>
      <c r="Z2484">
        <v>7</v>
      </c>
      <c r="AA2484" t="s">
        <v>88325</v>
      </c>
      <c r="AB2484">
        <v>1</v>
      </c>
      <c r="AC2484" t="s">
        <v>88326</v>
      </c>
      <c r="AD2484" t="s">
        <v>88327</v>
      </c>
      <c r="AE2484" t="s">
        <v>27800</v>
      </c>
      <c r="AF2484" t="s">
        <v>27800</v>
      </c>
      <c r="AG2484">
        <v>4250</v>
      </c>
      <c r="AH2484" t="s">
        <v>27801</v>
      </c>
      <c r="AI2484" t="s">
        <v>27802</v>
      </c>
      <c r="AL2484" s="4" t="s">
        <v>27803</v>
      </c>
    </row>
    <row r="2485" spans="1:38" x14ac:dyDescent="0.3">
      <c r="A2485" t="s">
        <v>66655</v>
      </c>
      <c r="B2485" t="s">
        <v>55157</v>
      </c>
      <c r="C2485" t="s">
        <v>66656</v>
      </c>
      <c r="D2485" t="s">
        <v>66657</v>
      </c>
      <c r="E2485" t="s">
        <v>66658</v>
      </c>
      <c r="F2485" t="s">
        <v>66659</v>
      </c>
      <c r="J2485" t="s">
        <v>24430</v>
      </c>
      <c r="L2485" t="s">
        <v>24431</v>
      </c>
      <c r="M2485" t="s">
        <v>24432</v>
      </c>
      <c r="P2485">
        <v>3</v>
      </c>
      <c r="Q2485">
        <v>3</v>
      </c>
      <c r="R2485">
        <v>3</v>
      </c>
      <c r="S2485" t="s">
        <v>77685</v>
      </c>
      <c r="T2485" t="s">
        <v>77685</v>
      </c>
      <c r="U2485" t="s">
        <v>77685</v>
      </c>
      <c r="V2485" t="s">
        <v>88328</v>
      </c>
      <c r="W2485">
        <v>0</v>
      </c>
      <c r="X2485" t="s">
        <v>48859</v>
      </c>
      <c r="Y2485">
        <v>128770000</v>
      </c>
      <c r="Z2485">
        <v>17</v>
      </c>
      <c r="AA2485" t="s">
        <v>88329</v>
      </c>
      <c r="AB2485">
        <v>1</v>
      </c>
      <c r="AC2485" t="s">
        <v>88330</v>
      </c>
      <c r="AD2485" t="s">
        <v>88331</v>
      </c>
      <c r="AE2485" t="s">
        <v>24433</v>
      </c>
      <c r="AF2485" t="s">
        <v>24434</v>
      </c>
      <c r="AG2485">
        <v>3706</v>
      </c>
      <c r="AH2485" t="s">
        <v>24435</v>
      </c>
      <c r="AI2485" t="s">
        <v>24436</v>
      </c>
      <c r="AJ2485" t="s">
        <v>24437</v>
      </c>
      <c r="AL2485" s="4" t="s">
        <v>24438</v>
      </c>
    </row>
    <row r="2486" spans="1:38" x14ac:dyDescent="0.3">
      <c r="A2486" t="s">
        <v>66660</v>
      </c>
      <c r="B2486" t="s">
        <v>66661</v>
      </c>
      <c r="C2486" t="s">
        <v>58745</v>
      </c>
      <c r="D2486" t="s">
        <v>66662</v>
      </c>
      <c r="E2486" t="s">
        <v>66663</v>
      </c>
      <c r="F2486" t="s">
        <v>66664</v>
      </c>
      <c r="J2486" t="s">
        <v>22707</v>
      </c>
      <c r="K2486" t="s">
        <v>22708</v>
      </c>
      <c r="L2486" t="s">
        <v>22709</v>
      </c>
      <c r="P2486">
        <v>7</v>
      </c>
      <c r="Q2486">
        <v>7</v>
      </c>
      <c r="R2486">
        <v>7</v>
      </c>
      <c r="S2486" t="s">
        <v>48689</v>
      </c>
      <c r="T2486" t="s">
        <v>48689</v>
      </c>
      <c r="U2486" t="s">
        <v>48689</v>
      </c>
      <c r="V2486" t="s">
        <v>88332</v>
      </c>
      <c r="W2486">
        <v>0</v>
      </c>
      <c r="X2486" t="s">
        <v>88333</v>
      </c>
      <c r="Y2486">
        <v>701560000</v>
      </c>
      <c r="Z2486">
        <v>59</v>
      </c>
      <c r="AA2486" t="s">
        <v>88334</v>
      </c>
      <c r="AB2486">
        <v>1</v>
      </c>
      <c r="AC2486" t="s">
        <v>88335</v>
      </c>
      <c r="AD2486" t="s">
        <v>88336</v>
      </c>
      <c r="AE2486" t="s">
        <v>22710</v>
      </c>
      <c r="AF2486" t="s">
        <v>22711</v>
      </c>
      <c r="AG2486">
        <v>3415</v>
      </c>
      <c r="AH2486" t="s">
        <v>22712</v>
      </c>
      <c r="AI2486" t="s">
        <v>22713</v>
      </c>
      <c r="AJ2486" t="s">
        <v>22714</v>
      </c>
      <c r="AL2486" s="4" t="s">
        <v>22715</v>
      </c>
    </row>
    <row r="2487" spans="1:38" x14ac:dyDescent="0.3">
      <c r="A2487" t="s">
        <v>66665</v>
      </c>
      <c r="B2487" t="s">
        <v>66666</v>
      </c>
      <c r="C2487" t="s">
        <v>54495</v>
      </c>
      <c r="D2487" t="s">
        <v>66667</v>
      </c>
      <c r="E2487" t="s">
        <v>66668</v>
      </c>
      <c r="F2487" t="s">
        <v>66669</v>
      </c>
      <c r="J2487" t="s">
        <v>30878</v>
      </c>
      <c r="K2487" t="s">
        <v>30879</v>
      </c>
      <c r="L2487" t="s">
        <v>2778</v>
      </c>
      <c r="M2487" t="s">
        <v>15882</v>
      </c>
      <c r="P2487">
        <v>8</v>
      </c>
      <c r="Q2487">
        <v>8</v>
      </c>
      <c r="R2487">
        <v>8</v>
      </c>
      <c r="S2487" t="s">
        <v>53588</v>
      </c>
      <c r="T2487" t="s">
        <v>53588</v>
      </c>
      <c r="U2487" t="s">
        <v>53588</v>
      </c>
      <c r="V2487" t="s">
        <v>88337</v>
      </c>
      <c r="W2487">
        <v>0</v>
      </c>
      <c r="X2487" t="s">
        <v>88338</v>
      </c>
      <c r="Y2487">
        <v>226660000</v>
      </c>
      <c r="Z2487">
        <v>20</v>
      </c>
      <c r="AA2487" t="s">
        <v>88339</v>
      </c>
      <c r="AB2487">
        <v>1</v>
      </c>
      <c r="AC2487" t="s">
        <v>88340</v>
      </c>
      <c r="AD2487" t="s">
        <v>88341</v>
      </c>
      <c r="AE2487" t="s">
        <v>30880</v>
      </c>
      <c r="AF2487" t="s">
        <v>30881</v>
      </c>
      <c r="AG2487">
        <v>4758</v>
      </c>
      <c r="AH2487" t="s">
        <v>30882</v>
      </c>
      <c r="AI2487" t="s">
        <v>30883</v>
      </c>
      <c r="AJ2487" t="s">
        <v>30884</v>
      </c>
      <c r="AK2487" t="s">
        <v>30885</v>
      </c>
      <c r="AL2487" s="4" t="s">
        <v>30886</v>
      </c>
    </row>
    <row r="2488" spans="1:38" x14ac:dyDescent="0.3">
      <c r="A2488" t="s">
        <v>66670</v>
      </c>
      <c r="B2488" t="s">
        <v>66671</v>
      </c>
      <c r="C2488" t="s">
        <v>66672</v>
      </c>
      <c r="D2488" t="s">
        <v>66673</v>
      </c>
      <c r="E2488" t="s">
        <v>57113</v>
      </c>
      <c r="F2488" t="s">
        <v>66674</v>
      </c>
      <c r="K2488" t="s">
        <v>292</v>
      </c>
      <c r="L2488" t="s">
        <v>24319</v>
      </c>
      <c r="P2488">
        <v>42</v>
      </c>
      <c r="Q2488">
        <v>42</v>
      </c>
      <c r="R2488">
        <v>42</v>
      </c>
      <c r="S2488" t="s">
        <v>76226</v>
      </c>
      <c r="T2488" t="s">
        <v>76226</v>
      </c>
      <c r="U2488" t="s">
        <v>76226</v>
      </c>
      <c r="V2488" t="s">
        <v>88342</v>
      </c>
      <c r="W2488">
        <v>0</v>
      </c>
      <c r="X2488" t="s">
        <v>48516</v>
      </c>
      <c r="Y2488">
        <v>2157300000</v>
      </c>
      <c r="Z2488">
        <v>199</v>
      </c>
      <c r="AA2488" t="s">
        <v>88343</v>
      </c>
      <c r="AB2488">
        <v>1</v>
      </c>
      <c r="AC2488" t="s">
        <v>88344</v>
      </c>
      <c r="AD2488" t="s">
        <v>88345</v>
      </c>
      <c r="AE2488" t="s">
        <v>35078</v>
      </c>
      <c r="AF2488" t="s">
        <v>35079</v>
      </c>
      <c r="AG2488">
        <v>5448</v>
      </c>
      <c r="AH2488" t="s">
        <v>35080</v>
      </c>
      <c r="AI2488" t="s">
        <v>35081</v>
      </c>
      <c r="AL2488" s="4" t="s">
        <v>35082</v>
      </c>
    </row>
    <row r="2489" spans="1:38" x14ac:dyDescent="0.3">
      <c r="A2489" t="s">
        <v>66675</v>
      </c>
      <c r="B2489" t="s">
        <v>66676</v>
      </c>
      <c r="C2489" t="s">
        <v>66677</v>
      </c>
      <c r="D2489" t="s">
        <v>66678</v>
      </c>
      <c r="E2489" t="s">
        <v>66679</v>
      </c>
      <c r="F2489" t="s">
        <v>66680</v>
      </c>
      <c r="J2489" t="s">
        <v>2166</v>
      </c>
      <c r="K2489" t="s">
        <v>2167</v>
      </c>
      <c r="L2489" t="s">
        <v>2168</v>
      </c>
      <c r="M2489" t="s">
        <v>2169</v>
      </c>
      <c r="P2489">
        <v>14</v>
      </c>
      <c r="Q2489">
        <v>14</v>
      </c>
      <c r="R2489">
        <v>14</v>
      </c>
      <c r="S2489" t="s">
        <v>80790</v>
      </c>
      <c r="T2489" t="s">
        <v>80790</v>
      </c>
      <c r="U2489" t="s">
        <v>80790</v>
      </c>
      <c r="V2489" t="s">
        <v>88346</v>
      </c>
      <c r="W2489">
        <v>0</v>
      </c>
      <c r="X2489" t="s">
        <v>88347</v>
      </c>
      <c r="Y2489">
        <v>1840600000</v>
      </c>
      <c r="Z2489">
        <v>121</v>
      </c>
      <c r="AA2489" t="s">
        <v>88348</v>
      </c>
      <c r="AB2489">
        <v>1</v>
      </c>
      <c r="AC2489" t="s">
        <v>88349</v>
      </c>
      <c r="AD2489" t="s">
        <v>88350</v>
      </c>
      <c r="AE2489" t="s">
        <v>2170</v>
      </c>
      <c r="AF2489" t="s">
        <v>2171</v>
      </c>
      <c r="AG2489">
        <v>466</v>
      </c>
      <c r="AH2489" t="s">
        <v>2172</v>
      </c>
      <c r="AI2489" t="s">
        <v>2173</v>
      </c>
      <c r="AJ2489" t="s">
        <v>2174</v>
      </c>
      <c r="AL2489" s="4" t="s">
        <v>2175</v>
      </c>
    </row>
    <row r="2490" spans="1:38" x14ac:dyDescent="0.3">
      <c r="A2490" t="s">
        <v>66681</v>
      </c>
      <c r="B2490" t="s">
        <v>50236</v>
      </c>
      <c r="C2490" t="s">
        <v>66682</v>
      </c>
      <c r="D2490" t="s">
        <v>66683</v>
      </c>
      <c r="E2490" t="s">
        <v>66684</v>
      </c>
      <c r="F2490" t="s">
        <v>66685</v>
      </c>
      <c r="J2490" t="s">
        <v>30365</v>
      </c>
      <c r="K2490" t="s">
        <v>2161</v>
      </c>
      <c r="L2490" t="s">
        <v>30366</v>
      </c>
      <c r="M2490" t="s">
        <v>12465</v>
      </c>
      <c r="P2490">
        <v>7</v>
      </c>
      <c r="Q2490">
        <v>7</v>
      </c>
      <c r="R2490">
        <v>5</v>
      </c>
      <c r="S2490" t="s">
        <v>80890</v>
      </c>
      <c r="T2490" t="s">
        <v>80890</v>
      </c>
      <c r="U2490" t="s">
        <v>80370</v>
      </c>
      <c r="V2490" t="s">
        <v>88351</v>
      </c>
      <c r="W2490">
        <v>0</v>
      </c>
      <c r="X2490" t="s">
        <v>88352</v>
      </c>
      <c r="Y2490">
        <v>1110400000</v>
      </c>
      <c r="Z2490">
        <v>54</v>
      </c>
      <c r="AA2490" t="s">
        <v>88353</v>
      </c>
      <c r="AB2490">
        <v>1</v>
      </c>
      <c r="AC2490" t="s">
        <v>88354</v>
      </c>
      <c r="AD2490" t="s">
        <v>88355</v>
      </c>
      <c r="AE2490" t="s">
        <v>30367</v>
      </c>
      <c r="AF2490" t="s">
        <v>30368</v>
      </c>
      <c r="AG2490">
        <v>4677</v>
      </c>
      <c r="AH2490" t="s">
        <v>30369</v>
      </c>
      <c r="AI2490" t="s">
        <v>30370</v>
      </c>
      <c r="AJ2490" t="s">
        <v>30371</v>
      </c>
      <c r="AL2490" s="4" t="s">
        <v>30372</v>
      </c>
    </row>
    <row r="2491" spans="1:38" x14ac:dyDescent="0.3">
      <c r="A2491" t="s">
        <v>66686</v>
      </c>
      <c r="B2491" t="s">
        <v>66687</v>
      </c>
      <c r="C2491" t="s">
        <v>66688</v>
      </c>
      <c r="D2491" t="s">
        <v>66689</v>
      </c>
      <c r="E2491" t="s">
        <v>66690</v>
      </c>
      <c r="F2491" t="s">
        <v>54511</v>
      </c>
      <c r="J2491" t="s">
        <v>34780</v>
      </c>
      <c r="K2491" t="s">
        <v>353</v>
      </c>
      <c r="L2491" t="s">
        <v>34781</v>
      </c>
      <c r="P2491">
        <v>29</v>
      </c>
      <c r="Q2491">
        <v>29</v>
      </c>
      <c r="R2491">
        <v>27</v>
      </c>
      <c r="S2491" t="s">
        <v>88356</v>
      </c>
      <c r="T2491" t="s">
        <v>88356</v>
      </c>
      <c r="U2491" t="s">
        <v>86139</v>
      </c>
      <c r="V2491" t="s">
        <v>88357</v>
      </c>
      <c r="W2491">
        <v>0</v>
      </c>
      <c r="X2491" t="s">
        <v>48516</v>
      </c>
      <c r="Y2491">
        <v>2816700000</v>
      </c>
      <c r="Z2491">
        <v>180</v>
      </c>
      <c r="AA2491" t="s">
        <v>88358</v>
      </c>
      <c r="AB2491">
        <v>1</v>
      </c>
      <c r="AC2491" t="s">
        <v>88359</v>
      </c>
      <c r="AD2491" t="s">
        <v>88360</v>
      </c>
      <c r="AE2491" t="s">
        <v>34782</v>
      </c>
      <c r="AF2491" t="s">
        <v>34783</v>
      </c>
      <c r="AG2491">
        <v>5393</v>
      </c>
      <c r="AH2491" t="s">
        <v>34784</v>
      </c>
      <c r="AI2491" t="s">
        <v>34785</v>
      </c>
      <c r="AJ2491" t="s">
        <v>34786</v>
      </c>
      <c r="AL2491" s="4" t="s">
        <v>34787</v>
      </c>
    </row>
    <row r="2492" spans="1:38" x14ac:dyDescent="0.3">
      <c r="A2492" t="s">
        <v>66691</v>
      </c>
      <c r="B2492">
        <v>1</v>
      </c>
      <c r="C2492" t="s">
        <v>66692</v>
      </c>
      <c r="D2492" t="s">
        <v>66693</v>
      </c>
      <c r="E2492">
        <v>1</v>
      </c>
      <c r="F2492" t="s">
        <v>66694</v>
      </c>
      <c r="J2492" t="s">
        <v>4306</v>
      </c>
      <c r="K2492" t="s">
        <v>4307</v>
      </c>
      <c r="L2492" t="s">
        <v>694</v>
      </c>
      <c r="M2492" t="s">
        <v>137</v>
      </c>
      <c r="P2492">
        <v>2</v>
      </c>
      <c r="Q2492">
        <v>2</v>
      </c>
      <c r="R2492">
        <v>2</v>
      </c>
      <c r="S2492" t="s">
        <v>77243</v>
      </c>
      <c r="T2492" t="s">
        <v>77243</v>
      </c>
      <c r="U2492" t="s">
        <v>77243</v>
      </c>
      <c r="V2492" t="s">
        <v>88361</v>
      </c>
      <c r="W2492" t="s">
        <v>88362</v>
      </c>
      <c r="X2492" t="s">
        <v>88363</v>
      </c>
      <c r="Y2492">
        <v>15446000</v>
      </c>
      <c r="Z2492">
        <v>4</v>
      </c>
      <c r="AA2492" t="s">
        <v>88364</v>
      </c>
      <c r="AB2492">
        <v>1</v>
      </c>
      <c r="AC2492" t="s">
        <v>88365</v>
      </c>
      <c r="AD2492" t="s">
        <v>88366</v>
      </c>
      <c r="AE2492" t="s">
        <v>4308</v>
      </c>
      <c r="AF2492" t="s">
        <v>4308</v>
      </c>
      <c r="AG2492">
        <v>773</v>
      </c>
      <c r="AH2492" t="s">
        <v>4309</v>
      </c>
      <c r="AI2492" t="s">
        <v>4310</v>
      </c>
      <c r="AJ2492" t="s">
        <v>4311</v>
      </c>
      <c r="AL2492" s="4" t="s">
        <v>4312</v>
      </c>
    </row>
    <row r="2493" spans="1:38" x14ac:dyDescent="0.3">
      <c r="A2493" t="s">
        <v>66695</v>
      </c>
      <c r="B2493" t="s">
        <v>66696</v>
      </c>
      <c r="C2493" t="s">
        <v>66697</v>
      </c>
      <c r="D2493" t="s">
        <v>66698</v>
      </c>
      <c r="E2493" t="s">
        <v>66699</v>
      </c>
      <c r="F2493" t="s">
        <v>66700</v>
      </c>
      <c r="J2493" t="s">
        <v>33627</v>
      </c>
      <c r="K2493" t="s">
        <v>33628</v>
      </c>
      <c r="L2493" t="s">
        <v>33629</v>
      </c>
      <c r="P2493">
        <v>16</v>
      </c>
      <c r="Q2493">
        <v>16</v>
      </c>
      <c r="R2493">
        <v>16</v>
      </c>
      <c r="S2493" t="s">
        <v>86155</v>
      </c>
      <c r="T2493" t="s">
        <v>86155</v>
      </c>
      <c r="U2493" t="s">
        <v>86155</v>
      </c>
      <c r="V2493" t="s">
        <v>88367</v>
      </c>
      <c r="W2493">
        <v>0</v>
      </c>
      <c r="X2493" t="s">
        <v>88368</v>
      </c>
      <c r="Y2493">
        <v>1515500000</v>
      </c>
      <c r="Z2493">
        <v>111</v>
      </c>
      <c r="AA2493" t="s">
        <v>88369</v>
      </c>
      <c r="AB2493">
        <v>1</v>
      </c>
      <c r="AC2493" t="s">
        <v>88370</v>
      </c>
      <c r="AD2493" t="s">
        <v>88371</v>
      </c>
      <c r="AE2493" t="s">
        <v>33630</v>
      </c>
      <c r="AF2493" t="s">
        <v>33631</v>
      </c>
      <c r="AG2493">
        <v>5215</v>
      </c>
      <c r="AH2493" t="s">
        <v>33632</v>
      </c>
      <c r="AI2493" t="s">
        <v>33633</v>
      </c>
      <c r="AJ2493" t="s">
        <v>33634</v>
      </c>
      <c r="AK2493" t="s">
        <v>17472</v>
      </c>
      <c r="AL2493" s="4" t="s">
        <v>33635</v>
      </c>
    </row>
    <row r="2494" spans="1:38" x14ac:dyDescent="0.3">
      <c r="A2494" t="s">
        <v>66701</v>
      </c>
      <c r="B2494" t="s">
        <v>66702</v>
      </c>
      <c r="C2494" t="s">
        <v>66703</v>
      </c>
      <c r="D2494" t="s">
        <v>66704</v>
      </c>
      <c r="E2494" t="s">
        <v>66705</v>
      </c>
      <c r="F2494" t="s">
        <v>66706</v>
      </c>
      <c r="J2494" t="s">
        <v>8228</v>
      </c>
      <c r="K2494" t="s">
        <v>1378</v>
      </c>
      <c r="L2494" t="s">
        <v>8365</v>
      </c>
      <c r="M2494" t="s">
        <v>1380</v>
      </c>
      <c r="P2494">
        <v>13</v>
      </c>
      <c r="Q2494">
        <v>13</v>
      </c>
      <c r="R2494">
        <v>13</v>
      </c>
      <c r="S2494" t="s">
        <v>78894</v>
      </c>
      <c r="T2494" t="s">
        <v>78894</v>
      </c>
      <c r="U2494" t="s">
        <v>78894</v>
      </c>
      <c r="V2494" t="s">
        <v>88372</v>
      </c>
      <c r="W2494">
        <v>0</v>
      </c>
      <c r="X2494" t="s">
        <v>88373</v>
      </c>
      <c r="Y2494">
        <v>28143000000</v>
      </c>
      <c r="Z2494">
        <v>537</v>
      </c>
      <c r="AA2494" t="s">
        <v>88374</v>
      </c>
      <c r="AB2494">
        <v>1</v>
      </c>
      <c r="AC2494" t="s">
        <v>88375</v>
      </c>
      <c r="AD2494" t="s">
        <v>88376</v>
      </c>
      <c r="AE2494" t="s">
        <v>8366</v>
      </c>
      <c r="AF2494" t="s">
        <v>8367</v>
      </c>
      <c r="AG2494">
        <v>1306</v>
      </c>
      <c r="AH2494" t="s">
        <v>8368</v>
      </c>
      <c r="AI2494" t="s">
        <v>8369</v>
      </c>
      <c r="AJ2494" t="s">
        <v>8370</v>
      </c>
      <c r="AL2494" s="4" t="s">
        <v>8371</v>
      </c>
    </row>
    <row r="2495" spans="1:38" x14ac:dyDescent="0.3">
      <c r="A2495" t="s">
        <v>58892</v>
      </c>
      <c r="B2495" t="s">
        <v>62644</v>
      </c>
      <c r="C2495" t="s">
        <v>66707</v>
      </c>
      <c r="D2495" t="s">
        <v>61776</v>
      </c>
      <c r="E2495" t="s">
        <v>66708</v>
      </c>
      <c r="F2495" t="s">
        <v>66709</v>
      </c>
      <c r="J2495" t="s">
        <v>1049</v>
      </c>
      <c r="K2495" t="s">
        <v>1050</v>
      </c>
      <c r="L2495" t="s">
        <v>1051</v>
      </c>
      <c r="M2495" t="s">
        <v>1052</v>
      </c>
      <c r="P2495">
        <v>11</v>
      </c>
      <c r="Q2495">
        <v>11</v>
      </c>
      <c r="R2495">
        <v>11</v>
      </c>
      <c r="S2495" t="s">
        <v>75924</v>
      </c>
      <c r="T2495" t="s">
        <v>75924</v>
      </c>
      <c r="U2495" t="s">
        <v>75924</v>
      </c>
      <c r="V2495" t="s">
        <v>88377</v>
      </c>
      <c r="W2495">
        <v>0</v>
      </c>
      <c r="X2495" t="s">
        <v>88378</v>
      </c>
      <c r="Y2495">
        <v>1553000000</v>
      </c>
      <c r="Z2495">
        <v>80</v>
      </c>
      <c r="AA2495" t="s">
        <v>88379</v>
      </c>
      <c r="AB2495">
        <v>1</v>
      </c>
      <c r="AC2495" t="s">
        <v>88380</v>
      </c>
      <c r="AD2495" t="s">
        <v>88381</v>
      </c>
      <c r="AE2495" t="s">
        <v>1053</v>
      </c>
      <c r="AF2495" t="s">
        <v>1054</v>
      </c>
      <c r="AG2495">
        <v>310</v>
      </c>
      <c r="AH2495" t="s">
        <v>1055</v>
      </c>
      <c r="AI2495" t="s">
        <v>1056</v>
      </c>
      <c r="AJ2495" t="s">
        <v>1057</v>
      </c>
      <c r="AL2495" s="4" t="s">
        <v>1058</v>
      </c>
    </row>
    <row r="2496" spans="1:38" x14ac:dyDescent="0.3">
      <c r="A2496" t="s">
        <v>48844</v>
      </c>
      <c r="B2496" t="s">
        <v>54799</v>
      </c>
      <c r="C2496" t="s">
        <v>66710</v>
      </c>
      <c r="D2496" t="s">
        <v>66711</v>
      </c>
      <c r="E2496" t="s">
        <v>57157</v>
      </c>
      <c r="F2496" t="s">
        <v>66712</v>
      </c>
      <c r="J2496" t="s">
        <v>7101</v>
      </c>
      <c r="K2496" t="s">
        <v>33</v>
      </c>
      <c r="L2496" t="s">
        <v>29189</v>
      </c>
      <c r="P2496">
        <v>31</v>
      </c>
      <c r="Q2496">
        <v>31</v>
      </c>
      <c r="R2496">
        <v>31</v>
      </c>
      <c r="S2496" t="s">
        <v>78847</v>
      </c>
      <c r="T2496" t="s">
        <v>78847</v>
      </c>
      <c r="U2496" t="s">
        <v>78847</v>
      </c>
      <c r="V2496" t="s">
        <v>88382</v>
      </c>
      <c r="W2496">
        <v>0</v>
      </c>
      <c r="X2496" t="s">
        <v>88383</v>
      </c>
      <c r="Y2496">
        <v>2527000000</v>
      </c>
      <c r="Z2496">
        <v>183</v>
      </c>
      <c r="AA2496" t="s">
        <v>88384</v>
      </c>
      <c r="AB2496">
        <v>1</v>
      </c>
      <c r="AC2496" t="s">
        <v>88385</v>
      </c>
      <c r="AD2496" t="s">
        <v>88386</v>
      </c>
      <c r="AE2496" t="s">
        <v>29190</v>
      </c>
      <c r="AF2496" t="s">
        <v>29191</v>
      </c>
      <c r="AG2496">
        <v>4476</v>
      </c>
      <c r="AH2496" t="s">
        <v>29192</v>
      </c>
      <c r="AI2496" t="s">
        <v>29193</v>
      </c>
      <c r="AJ2496" t="s">
        <v>29194</v>
      </c>
      <c r="AL2496" s="4" t="s">
        <v>29195</v>
      </c>
    </row>
    <row r="2497" spans="1:38" x14ac:dyDescent="0.3">
      <c r="A2497" t="s">
        <v>66713</v>
      </c>
      <c r="B2497" t="s">
        <v>66714</v>
      </c>
      <c r="C2497" t="s">
        <v>66715</v>
      </c>
      <c r="D2497" t="s">
        <v>50885</v>
      </c>
      <c r="E2497" t="s">
        <v>66716</v>
      </c>
      <c r="F2497" t="s">
        <v>60507</v>
      </c>
      <c r="J2497" t="s">
        <v>7299</v>
      </c>
      <c r="K2497" t="s">
        <v>7300</v>
      </c>
      <c r="L2497" t="s">
        <v>7301</v>
      </c>
      <c r="M2497" t="s">
        <v>7302</v>
      </c>
      <c r="P2497">
        <v>6</v>
      </c>
      <c r="Q2497">
        <v>6</v>
      </c>
      <c r="R2497">
        <v>6</v>
      </c>
      <c r="S2497" t="s">
        <v>48432</v>
      </c>
      <c r="T2497" t="s">
        <v>48432</v>
      </c>
      <c r="U2497" t="s">
        <v>48432</v>
      </c>
      <c r="V2497" t="s">
        <v>88387</v>
      </c>
      <c r="W2497">
        <v>0</v>
      </c>
      <c r="X2497" t="s">
        <v>72810</v>
      </c>
      <c r="Y2497">
        <v>65732000</v>
      </c>
      <c r="Z2497">
        <v>10</v>
      </c>
      <c r="AA2497" t="s">
        <v>88388</v>
      </c>
      <c r="AB2497">
        <v>1</v>
      </c>
      <c r="AC2497" t="s">
        <v>88389</v>
      </c>
      <c r="AD2497" t="s">
        <v>88390</v>
      </c>
      <c r="AE2497" t="s">
        <v>7303</v>
      </c>
      <c r="AF2497" t="s">
        <v>7304</v>
      </c>
      <c r="AG2497">
        <v>1173</v>
      </c>
      <c r="AH2497" t="s">
        <v>7305</v>
      </c>
      <c r="AI2497" t="s">
        <v>7306</v>
      </c>
      <c r="AJ2497" t="s">
        <v>7307</v>
      </c>
      <c r="AL2497" s="4" t="s">
        <v>7308</v>
      </c>
    </row>
    <row r="2498" spans="1:38" x14ac:dyDescent="0.3">
      <c r="A2498" t="s">
        <v>63151</v>
      </c>
      <c r="B2498" t="s">
        <v>66717</v>
      </c>
      <c r="C2498">
        <v>1</v>
      </c>
      <c r="D2498" t="s">
        <v>66718</v>
      </c>
      <c r="E2498" t="s">
        <v>66719</v>
      </c>
      <c r="F2498">
        <v>1</v>
      </c>
      <c r="J2498" t="s">
        <v>27199</v>
      </c>
      <c r="K2498" t="s">
        <v>27200</v>
      </c>
      <c r="L2498" t="s">
        <v>27201</v>
      </c>
      <c r="P2498">
        <v>1</v>
      </c>
      <c r="Q2498">
        <v>1</v>
      </c>
      <c r="R2498">
        <v>1</v>
      </c>
      <c r="S2498" t="s">
        <v>76128</v>
      </c>
      <c r="T2498" t="s">
        <v>76128</v>
      </c>
      <c r="U2498" t="s">
        <v>76128</v>
      </c>
      <c r="V2498" t="s">
        <v>88391</v>
      </c>
      <c r="W2498" t="s">
        <v>88392</v>
      </c>
      <c r="X2498" t="s">
        <v>88393</v>
      </c>
      <c r="Y2498">
        <v>45449000</v>
      </c>
      <c r="Z2498">
        <v>1</v>
      </c>
      <c r="AA2498" t="s">
        <v>88394</v>
      </c>
      <c r="AB2498">
        <v>1</v>
      </c>
      <c r="AC2498" t="s">
        <v>88395</v>
      </c>
      <c r="AD2498" t="s">
        <v>88396</v>
      </c>
      <c r="AE2498" t="s">
        <v>27202</v>
      </c>
      <c r="AF2498" t="s">
        <v>27202</v>
      </c>
      <c r="AG2498">
        <v>4148</v>
      </c>
      <c r="AH2498" t="s">
        <v>27203</v>
      </c>
      <c r="AI2498" t="s">
        <v>27204</v>
      </c>
      <c r="AJ2498" t="s">
        <v>27205</v>
      </c>
      <c r="AL2498" s="4" t="s">
        <v>27206</v>
      </c>
    </row>
    <row r="2499" spans="1:38" x14ac:dyDescent="0.3">
      <c r="A2499" t="s">
        <v>66720</v>
      </c>
      <c r="B2499" t="s">
        <v>66721</v>
      </c>
      <c r="C2499" t="s">
        <v>66722</v>
      </c>
      <c r="D2499" t="s">
        <v>66723</v>
      </c>
      <c r="E2499" t="s">
        <v>66724</v>
      </c>
      <c r="F2499" t="s">
        <v>66725</v>
      </c>
      <c r="J2499" t="s">
        <v>5534</v>
      </c>
      <c r="K2499" t="s">
        <v>5535</v>
      </c>
      <c r="L2499" t="s">
        <v>5536</v>
      </c>
      <c r="M2499" t="s">
        <v>5537</v>
      </c>
      <c r="P2499">
        <v>45</v>
      </c>
      <c r="Q2499">
        <v>31</v>
      </c>
      <c r="R2499">
        <v>31</v>
      </c>
      <c r="S2499" t="s">
        <v>82258</v>
      </c>
      <c r="T2499">
        <v>48</v>
      </c>
      <c r="U2499">
        <v>48</v>
      </c>
      <c r="V2499" t="s">
        <v>88397</v>
      </c>
      <c r="W2499">
        <v>0</v>
      </c>
      <c r="X2499" t="s">
        <v>48516</v>
      </c>
      <c r="Y2499">
        <v>86106000000</v>
      </c>
      <c r="Z2499">
        <v>1261</v>
      </c>
      <c r="AA2499" t="s">
        <v>88398</v>
      </c>
      <c r="AB2499">
        <v>1</v>
      </c>
      <c r="AC2499" t="s">
        <v>88399</v>
      </c>
      <c r="AD2499" t="s">
        <v>88400</v>
      </c>
      <c r="AE2499" t="s">
        <v>5538</v>
      </c>
      <c r="AF2499" t="s">
        <v>5539</v>
      </c>
      <c r="AG2499">
        <v>946</v>
      </c>
      <c r="AH2499" t="s">
        <v>5540</v>
      </c>
      <c r="AI2499" t="s">
        <v>5541</v>
      </c>
      <c r="AJ2499" t="s">
        <v>5542</v>
      </c>
      <c r="AL2499" s="4" t="s">
        <v>5543</v>
      </c>
    </row>
    <row r="2500" spans="1:38" x14ac:dyDescent="0.3">
      <c r="A2500" t="s">
        <v>66726</v>
      </c>
      <c r="B2500" t="s">
        <v>66727</v>
      </c>
      <c r="C2500" t="s">
        <v>66728</v>
      </c>
      <c r="D2500" t="s">
        <v>66729</v>
      </c>
      <c r="E2500" t="s">
        <v>66730</v>
      </c>
      <c r="F2500" t="s">
        <v>65372</v>
      </c>
      <c r="J2500" t="s">
        <v>13860</v>
      </c>
      <c r="K2500" t="s">
        <v>13861</v>
      </c>
      <c r="L2500" t="s">
        <v>13862</v>
      </c>
      <c r="M2500" t="s">
        <v>3822</v>
      </c>
      <c r="P2500">
        <v>39</v>
      </c>
      <c r="Q2500">
        <v>39</v>
      </c>
      <c r="R2500">
        <v>24</v>
      </c>
      <c r="S2500" t="s">
        <v>48587</v>
      </c>
      <c r="T2500" t="s">
        <v>48587</v>
      </c>
      <c r="U2500" t="s">
        <v>48513</v>
      </c>
      <c r="V2500" t="s">
        <v>88401</v>
      </c>
      <c r="W2500">
        <v>0</v>
      </c>
      <c r="X2500" t="s">
        <v>48516</v>
      </c>
      <c r="Y2500">
        <v>6951800000</v>
      </c>
      <c r="Z2500">
        <v>420</v>
      </c>
      <c r="AA2500" t="s">
        <v>88402</v>
      </c>
      <c r="AB2500">
        <v>1</v>
      </c>
      <c r="AC2500" t="s">
        <v>88403</v>
      </c>
      <c r="AD2500" t="s">
        <v>88404</v>
      </c>
      <c r="AE2500" t="s">
        <v>13863</v>
      </c>
      <c r="AF2500" t="s">
        <v>13864</v>
      </c>
      <c r="AG2500">
        <v>2019</v>
      </c>
      <c r="AH2500" t="s">
        <v>13865</v>
      </c>
      <c r="AI2500" t="s">
        <v>13866</v>
      </c>
      <c r="AJ2500" t="s">
        <v>13867</v>
      </c>
      <c r="AL2500" s="4" t="s">
        <v>13868</v>
      </c>
    </row>
    <row r="2501" spans="1:38" x14ac:dyDescent="0.3">
      <c r="A2501" t="s">
        <v>66731</v>
      </c>
      <c r="B2501" t="s">
        <v>60121</v>
      </c>
      <c r="C2501" t="s">
        <v>66732</v>
      </c>
      <c r="D2501" t="s">
        <v>66733</v>
      </c>
      <c r="E2501" t="s">
        <v>66734</v>
      </c>
      <c r="F2501" t="s">
        <v>50462</v>
      </c>
      <c r="J2501" t="s">
        <v>21663</v>
      </c>
      <c r="K2501" t="s">
        <v>21664</v>
      </c>
      <c r="L2501" t="s">
        <v>21665</v>
      </c>
      <c r="P2501">
        <v>50</v>
      </c>
      <c r="Q2501">
        <v>50</v>
      </c>
      <c r="R2501">
        <v>50</v>
      </c>
      <c r="S2501" t="s">
        <v>81596</v>
      </c>
      <c r="T2501" t="s">
        <v>81596</v>
      </c>
      <c r="U2501" t="s">
        <v>81596</v>
      </c>
      <c r="V2501" t="s">
        <v>88405</v>
      </c>
      <c r="W2501">
        <v>0</v>
      </c>
      <c r="X2501" t="s">
        <v>48516</v>
      </c>
      <c r="Y2501">
        <v>7434000000</v>
      </c>
      <c r="Z2501">
        <v>300</v>
      </c>
      <c r="AA2501" t="s">
        <v>88406</v>
      </c>
      <c r="AB2501">
        <v>1</v>
      </c>
      <c r="AC2501" t="s">
        <v>88407</v>
      </c>
      <c r="AD2501" t="s">
        <v>88408</v>
      </c>
      <c r="AE2501" t="s">
        <v>21666</v>
      </c>
      <c r="AF2501" t="s">
        <v>21667</v>
      </c>
      <c r="AG2501">
        <v>3234</v>
      </c>
      <c r="AH2501" t="s">
        <v>21668</v>
      </c>
      <c r="AI2501" t="s">
        <v>21669</v>
      </c>
      <c r="AJ2501" t="s">
        <v>21670</v>
      </c>
      <c r="AL2501" s="4" t="s">
        <v>21671</v>
      </c>
    </row>
    <row r="2502" spans="1:38" x14ac:dyDescent="0.3">
      <c r="A2502" t="s">
        <v>66735</v>
      </c>
      <c r="B2502" t="s">
        <v>66736</v>
      </c>
      <c r="C2502" t="s">
        <v>66737</v>
      </c>
      <c r="D2502" t="s">
        <v>66738</v>
      </c>
      <c r="E2502" t="s">
        <v>66739</v>
      </c>
      <c r="F2502" t="s">
        <v>59324</v>
      </c>
      <c r="J2502" t="s">
        <v>22239</v>
      </c>
      <c r="K2502" t="s">
        <v>22240</v>
      </c>
      <c r="L2502" t="s">
        <v>9614</v>
      </c>
      <c r="M2502" t="s">
        <v>10396</v>
      </c>
      <c r="P2502">
        <v>36</v>
      </c>
      <c r="Q2502">
        <v>36</v>
      </c>
      <c r="R2502">
        <v>36</v>
      </c>
      <c r="S2502" t="s">
        <v>75924</v>
      </c>
      <c r="T2502" t="s">
        <v>75924</v>
      </c>
      <c r="U2502" t="s">
        <v>75924</v>
      </c>
      <c r="V2502" t="s">
        <v>88409</v>
      </c>
      <c r="W2502">
        <v>0</v>
      </c>
      <c r="X2502" t="s">
        <v>88410</v>
      </c>
      <c r="Y2502">
        <v>1742300000</v>
      </c>
      <c r="Z2502">
        <v>171</v>
      </c>
      <c r="AA2502" t="s">
        <v>88411</v>
      </c>
      <c r="AB2502">
        <v>1</v>
      </c>
      <c r="AC2502" t="s">
        <v>88412</v>
      </c>
      <c r="AD2502" t="s">
        <v>88413</v>
      </c>
      <c r="AE2502" t="s">
        <v>22241</v>
      </c>
      <c r="AF2502" t="s">
        <v>22242</v>
      </c>
      <c r="AG2502">
        <v>3328</v>
      </c>
      <c r="AH2502" t="s">
        <v>22243</v>
      </c>
      <c r="AI2502" t="s">
        <v>22244</v>
      </c>
      <c r="AJ2502" t="s">
        <v>22245</v>
      </c>
      <c r="AL2502" s="4" t="s">
        <v>22246</v>
      </c>
    </row>
    <row r="2503" spans="1:38" x14ac:dyDescent="0.3">
      <c r="A2503" t="s">
        <v>52672</v>
      </c>
      <c r="B2503" t="s">
        <v>66740</v>
      </c>
      <c r="C2503" t="s">
        <v>66741</v>
      </c>
      <c r="D2503" t="s">
        <v>66742</v>
      </c>
      <c r="E2503" t="s">
        <v>66743</v>
      </c>
      <c r="F2503" t="s">
        <v>66744</v>
      </c>
      <c r="J2503" t="s">
        <v>25771</v>
      </c>
      <c r="K2503" t="s">
        <v>25772</v>
      </c>
      <c r="L2503" t="s">
        <v>24101</v>
      </c>
      <c r="M2503" t="s">
        <v>25773</v>
      </c>
      <c r="P2503">
        <v>16</v>
      </c>
      <c r="Q2503">
        <v>16</v>
      </c>
      <c r="R2503">
        <v>16</v>
      </c>
      <c r="S2503" t="s">
        <v>88414</v>
      </c>
      <c r="T2503" t="s">
        <v>88414</v>
      </c>
      <c r="U2503" t="s">
        <v>88414</v>
      </c>
      <c r="V2503" t="s">
        <v>88415</v>
      </c>
      <c r="W2503">
        <v>0</v>
      </c>
      <c r="X2503" t="s">
        <v>88416</v>
      </c>
      <c r="Y2503">
        <v>3258100000</v>
      </c>
      <c r="Z2503">
        <v>125</v>
      </c>
      <c r="AA2503" t="s">
        <v>88417</v>
      </c>
      <c r="AB2503">
        <v>1</v>
      </c>
      <c r="AC2503" t="s">
        <v>88418</v>
      </c>
      <c r="AD2503" t="s">
        <v>88419</v>
      </c>
      <c r="AE2503" t="s">
        <v>25774</v>
      </c>
      <c r="AF2503" t="s">
        <v>25775</v>
      </c>
      <c r="AG2503">
        <v>3916</v>
      </c>
      <c r="AH2503" t="s">
        <v>25776</v>
      </c>
      <c r="AI2503" t="s">
        <v>25777</v>
      </c>
      <c r="AJ2503" t="s">
        <v>25778</v>
      </c>
      <c r="AL2503" s="4" t="s">
        <v>25779</v>
      </c>
    </row>
    <row r="2504" spans="1:38" x14ac:dyDescent="0.3">
      <c r="A2504" t="s">
        <v>66745</v>
      </c>
      <c r="B2504" t="s">
        <v>66746</v>
      </c>
      <c r="C2504" t="s">
        <v>66747</v>
      </c>
      <c r="D2504" t="s">
        <v>66748</v>
      </c>
      <c r="E2504" t="s">
        <v>54363</v>
      </c>
      <c r="F2504" t="s">
        <v>66749</v>
      </c>
      <c r="J2504" t="s">
        <v>13824</v>
      </c>
      <c r="K2504" t="s">
        <v>13825</v>
      </c>
      <c r="L2504" t="s">
        <v>13826</v>
      </c>
      <c r="M2504" t="s">
        <v>1380</v>
      </c>
      <c r="P2504">
        <v>7</v>
      </c>
      <c r="Q2504">
        <v>7</v>
      </c>
      <c r="R2504">
        <v>2</v>
      </c>
      <c r="S2504" t="s">
        <v>82875</v>
      </c>
      <c r="T2504" t="s">
        <v>82875</v>
      </c>
      <c r="U2504" t="s">
        <v>79311</v>
      </c>
      <c r="V2504" t="s">
        <v>88420</v>
      </c>
      <c r="W2504">
        <v>0</v>
      </c>
      <c r="X2504" t="s">
        <v>87679</v>
      </c>
      <c r="Y2504">
        <v>17721000000</v>
      </c>
      <c r="Z2504">
        <v>213</v>
      </c>
      <c r="AA2504" t="s">
        <v>88421</v>
      </c>
      <c r="AB2504">
        <v>1</v>
      </c>
      <c r="AC2504" t="s">
        <v>79290</v>
      </c>
      <c r="AD2504" t="s">
        <v>88422</v>
      </c>
      <c r="AE2504" t="s">
        <v>13827</v>
      </c>
      <c r="AF2504" t="s">
        <v>13827</v>
      </c>
      <c r="AG2504">
        <v>2014</v>
      </c>
      <c r="AH2504" t="s">
        <v>13828</v>
      </c>
      <c r="AI2504" t="s">
        <v>13829</v>
      </c>
      <c r="AJ2504" t="s">
        <v>13830</v>
      </c>
      <c r="AL2504" s="4" t="s">
        <v>13831</v>
      </c>
    </row>
    <row r="2505" spans="1:38" x14ac:dyDescent="0.3">
      <c r="A2505" t="s">
        <v>66750</v>
      </c>
      <c r="B2505" t="s">
        <v>66751</v>
      </c>
      <c r="C2505" t="s">
        <v>66752</v>
      </c>
      <c r="D2505" t="s">
        <v>66753</v>
      </c>
      <c r="E2505" t="s">
        <v>63275</v>
      </c>
      <c r="F2505" t="s">
        <v>66754</v>
      </c>
      <c r="J2505" t="s">
        <v>33452</v>
      </c>
      <c r="K2505" t="s">
        <v>33453</v>
      </c>
      <c r="L2505" t="s">
        <v>33454</v>
      </c>
      <c r="P2505">
        <v>23</v>
      </c>
      <c r="Q2505">
        <v>23</v>
      </c>
      <c r="R2505">
        <v>23</v>
      </c>
      <c r="S2505" t="s">
        <v>78140</v>
      </c>
      <c r="T2505" t="s">
        <v>78140</v>
      </c>
      <c r="U2505" t="s">
        <v>78140</v>
      </c>
      <c r="V2505" t="s">
        <v>88423</v>
      </c>
      <c r="W2505">
        <v>0</v>
      </c>
      <c r="X2505" t="s">
        <v>48516</v>
      </c>
      <c r="Y2505">
        <v>13619000000</v>
      </c>
      <c r="Z2505">
        <v>300</v>
      </c>
      <c r="AA2505" t="s">
        <v>88424</v>
      </c>
      <c r="AB2505">
        <v>1</v>
      </c>
      <c r="AC2505" t="s">
        <v>88425</v>
      </c>
      <c r="AD2505" t="s">
        <v>88426</v>
      </c>
      <c r="AE2505" t="s">
        <v>33455</v>
      </c>
      <c r="AF2505" t="s">
        <v>33456</v>
      </c>
      <c r="AG2505">
        <v>5187</v>
      </c>
      <c r="AH2505" t="s">
        <v>33457</v>
      </c>
      <c r="AI2505" t="s">
        <v>33458</v>
      </c>
      <c r="AJ2505" t="s">
        <v>33459</v>
      </c>
      <c r="AL2505" s="4" t="s">
        <v>33460</v>
      </c>
    </row>
    <row r="2506" spans="1:38" x14ac:dyDescent="0.3">
      <c r="A2506" t="s">
        <v>66755</v>
      </c>
      <c r="B2506" t="s">
        <v>66756</v>
      </c>
      <c r="C2506" t="s">
        <v>66757</v>
      </c>
      <c r="D2506" t="s">
        <v>66758</v>
      </c>
      <c r="E2506" t="s">
        <v>66759</v>
      </c>
      <c r="F2506" t="s">
        <v>66760</v>
      </c>
      <c r="J2506" t="s">
        <v>25156</v>
      </c>
      <c r="K2506" t="s">
        <v>19204</v>
      </c>
      <c r="L2506" t="s">
        <v>1502</v>
      </c>
      <c r="M2506" t="s">
        <v>9286</v>
      </c>
      <c r="P2506">
        <v>16</v>
      </c>
      <c r="Q2506">
        <v>15</v>
      </c>
      <c r="R2506">
        <v>15</v>
      </c>
      <c r="S2506" t="s">
        <v>81485</v>
      </c>
      <c r="T2506" t="s">
        <v>81973</v>
      </c>
      <c r="U2506" t="s">
        <v>81973</v>
      </c>
      <c r="V2506" t="s">
        <v>88427</v>
      </c>
      <c r="W2506">
        <v>0</v>
      </c>
      <c r="X2506" t="s">
        <v>88428</v>
      </c>
      <c r="Y2506">
        <v>1564700000</v>
      </c>
      <c r="Z2506">
        <v>95</v>
      </c>
      <c r="AA2506" t="s">
        <v>88429</v>
      </c>
      <c r="AB2506">
        <v>1</v>
      </c>
      <c r="AC2506" t="s">
        <v>88430</v>
      </c>
      <c r="AD2506" t="s">
        <v>88431</v>
      </c>
      <c r="AE2506" t="s">
        <v>25157</v>
      </c>
      <c r="AF2506" t="s">
        <v>25158</v>
      </c>
      <c r="AG2506">
        <v>3817</v>
      </c>
      <c r="AH2506" t="s">
        <v>25159</v>
      </c>
      <c r="AI2506" t="s">
        <v>25160</v>
      </c>
      <c r="AJ2506" t="s">
        <v>25161</v>
      </c>
      <c r="AK2506" t="s">
        <v>25162</v>
      </c>
      <c r="AL2506" s="4" t="s">
        <v>25163</v>
      </c>
    </row>
    <row r="2507" spans="1:38" x14ac:dyDescent="0.3">
      <c r="A2507" t="s">
        <v>66761</v>
      </c>
      <c r="B2507" t="s">
        <v>50945</v>
      </c>
      <c r="C2507" t="s">
        <v>66762</v>
      </c>
      <c r="D2507" t="s">
        <v>66763</v>
      </c>
      <c r="E2507" t="s">
        <v>66764</v>
      </c>
      <c r="F2507" t="s">
        <v>66765</v>
      </c>
      <c r="J2507" t="s">
        <v>5762</v>
      </c>
      <c r="K2507" t="s">
        <v>2979</v>
      </c>
      <c r="L2507" t="s">
        <v>8508</v>
      </c>
      <c r="P2507">
        <v>5</v>
      </c>
      <c r="Q2507">
        <v>5</v>
      </c>
      <c r="R2507">
        <v>5</v>
      </c>
      <c r="S2507" t="s">
        <v>79152</v>
      </c>
      <c r="T2507" t="s">
        <v>79152</v>
      </c>
      <c r="U2507" t="s">
        <v>79152</v>
      </c>
      <c r="V2507" t="s">
        <v>88432</v>
      </c>
      <c r="W2507">
        <v>0</v>
      </c>
      <c r="X2507" t="s">
        <v>88433</v>
      </c>
      <c r="Y2507">
        <v>3515800000</v>
      </c>
      <c r="Z2507">
        <v>106</v>
      </c>
      <c r="AA2507" t="s">
        <v>88434</v>
      </c>
      <c r="AB2507">
        <v>1</v>
      </c>
      <c r="AC2507" t="s">
        <v>88435</v>
      </c>
      <c r="AD2507" t="s">
        <v>88436</v>
      </c>
      <c r="AE2507" t="s">
        <v>11608</v>
      </c>
      <c r="AF2507" t="s">
        <v>11608</v>
      </c>
      <c r="AG2507">
        <v>1722</v>
      </c>
      <c r="AH2507" t="s">
        <v>11609</v>
      </c>
      <c r="AI2507" t="s">
        <v>11610</v>
      </c>
      <c r="AL2507" s="4" t="s">
        <v>11611</v>
      </c>
    </row>
    <row r="2508" spans="1:38" x14ac:dyDescent="0.3">
      <c r="A2508" t="s">
        <v>66766</v>
      </c>
      <c r="B2508" t="s">
        <v>66767</v>
      </c>
      <c r="C2508" t="s">
        <v>66768</v>
      </c>
      <c r="D2508" t="s">
        <v>66769</v>
      </c>
      <c r="E2508" t="s">
        <v>66770</v>
      </c>
      <c r="F2508" t="s">
        <v>66771</v>
      </c>
      <c r="J2508" t="s">
        <v>30319</v>
      </c>
      <c r="K2508" t="s">
        <v>33</v>
      </c>
      <c r="L2508" t="s">
        <v>30320</v>
      </c>
      <c r="P2508">
        <v>12</v>
      </c>
      <c r="Q2508">
        <v>12</v>
      </c>
      <c r="R2508">
        <v>12</v>
      </c>
      <c r="S2508" t="s">
        <v>48526</v>
      </c>
      <c r="T2508" t="s">
        <v>48526</v>
      </c>
      <c r="U2508" t="s">
        <v>48526</v>
      </c>
      <c r="V2508" t="s">
        <v>88437</v>
      </c>
      <c r="W2508">
        <v>0</v>
      </c>
      <c r="X2508" t="s">
        <v>88438</v>
      </c>
      <c r="Y2508">
        <v>633630000</v>
      </c>
      <c r="Z2508">
        <v>61</v>
      </c>
      <c r="AA2508" t="s">
        <v>88439</v>
      </c>
      <c r="AB2508">
        <v>1</v>
      </c>
      <c r="AC2508" t="s">
        <v>88440</v>
      </c>
      <c r="AD2508" t="s">
        <v>88441</v>
      </c>
      <c r="AE2508" t="s">
        <v>30321</v>
      </c>
      <c r="AF2508" t="s">
        <v>30321</v>
      </c>
      <c r="AG2508">
        <v>4671</v>
      </c>
      <c r="AH2508" t="s">
        <v>30322</v>
      </c>
      <c r="AI2508" t="s">
        <v>30323</v>
      </c>
      <c r="AJ2508" t="s">
        <v>30324</v>
      </c>
      <c r="AL2508" s="4" t="s">
        <v>30325</v>
      </c>
    </row>
    <row r="2509" spans="1:38" x14ac:dyDescent="0.3">
      <c r="A2509" t="s">
        <v>66772</v>
      </c>
      <c r="B2509" t="s">
        <v>66773</v>
      </c>
      <c r="C2509" t="s">
        <v>66774</v>
      </c>
      <c r="D2509" t="s">
        <v>50629</v>
      </c>
      <c r="E2509" t="s">
        <v>66775</v>
      </c>
      <c r="F2509" t="s">
        <v>66776</v>
      </c>
      <c r="J2509" t="s">
        <v>30753</v>
      </c>
      <c r="K2509" t="s">
        <v>30754</v>
      </c>
      <c r="L2509" t="s">
        <v>30755</v>
      </c>
      <c r="P2509">
        <v>7</v>
      </c>
      <c r="Q2509">
        <v>7</v>
      </c>
      <c r="R2509">
        <v>7</v>
      </c>
      <c r="S2509" t="s">
        <v>48642</v>
      </c>
      <c r="T2509" t="s">
        <v>48642</v>
      </c>
      <c r="U2509" t="s">
        <v>48642</v>
      </c>
      <c r="V2509" t="s">
        <v>88442</v>
      </c>
      <c r="W2509">
        <v>0</v>
      </c>
      <c r="X2509" t="s">
        <v>88443</v>
      </c>
      <c r="Y2509">
        <v>81527000</v>
      </c>
      <c r="Z2509">
        <v>9</v>
      </c>
      <c r="AA2509" t="s">
        <v>88444</v>
      </c>
      <c r="AB2509">
        <v>1</v>
      </c>
      <c r="AC2509" t="s">
        <v>88445</v>
      </c>
      <c r="AD2509" t="s">
        <v>88446</v>
      </c>
      <c r="AE2509" t="s">
        <v>30756</v>
      </c>
      <c r="AF2509" t="s">
        <v>30757</v>
      </c>
      <c r="AG2509">
        <v>4740</v>
      </c>
      <c r="AH2509" t="s">
        <v>30758</v>
      </c>
      <c r="AI2509" t="s">
        <v>30759</v>
      </c>
      <c r="AJ2509" t="s">
        <v>30760</v>
      </c>
      <c r="AK2509" t="s">
        <v>30761</v>
      </c>
      <c r="AL2509" s="4" t="s">
        <v>30762</v>
      </c>
    </row>
    <row r="2510" spans="1:38" x14ac:dyDescent="0.3">
      <c r="A2510" t="s">
        <v>64429</v>
      </c>
      <c r="B2510" t="s">
        <v>66777</v>
      </c>
      <c r="C2510" t="s">
        <v>66778</v>
      </c>
      <c r="D2510" t="s">
        <v>61559</v>
      </c>
      <c r="E2510" t="s">
        <v>66779</v>
      </c>
      <c r="F2510" t="s">
        <v>63622</v>
      </c>
      <c r="J2510" t="s">
        <v>31255</v>
      </c>
      <c r="K2510" t="s">
        <v>21131</v>
      </c>
      <c r="L2510" t="s">
        <v>27141</v>
      </c>
      <c r="P2510">
        <v>10</v>
      </c>
      <c r="Q2510">
        <v>10</v>
      </c>
      <c r="R2510">
        <v>10</v>
      </c>
      <c r="S2510" t="s">
        <v>60098</v>
      </c>
      <c r="T2510" t="s">
        <v>60098</v>
      </c>
      <c r="U2510" t="s">
        <v>60098</v>
      </c>
      <c r="V2510" t="s">
        <v>88447</v>
      </c>
      <c r="W2510">
        <v>0</v>
      </c>
      <c r="X2510" t="s">
        <v>88448</v>
      </c>
      <c r="Y2510">
        <v>577490000</v>
      </c>
      <c r="Z2510">
        <v>43</v>
      </c>
      <c r="AA2510" t="s">
        <v>88449</v>
      </c>
      <c r="AB2510">
        <v>1</v>
      </c>
      <c r="AC2510" t="s">
        <v>88450</v>
      </c>
      <c r="AD2510" t="s">
        <v>88451</v>
      </c>
      <c r="AE2510" t="s">
        <v>31256</v>
      </c>
      <c r="AF2510" t="s">
        <v>31257</v>
      </c>
      <c r="AG2510">
        <v>4829</v>
      </c>
      <c r="AH2510" t="s">
        <v>31258</v>
      </c>
      <c r="AI2510" t="s">
        <v>31259</v>
      </c>
      <c r="AJ2510" t="s">
        <v>31260</v>
      </c>
      <c r="AL2510" s="4" t="s">
        <v>31261</v>
      </c>
    </row>
    <row r="2511" spans="1:38" x14ac:dyDescent="0.3">
      <c r="A2511" t="s">
        <v>65915</v>
      </c>
      <c r="B2511" t="s">
        <v>66780</v>
      </c>
      <c r="C2511" t="s">
        <v>66781</v>
      </c>
      <c r="D2511" t="s">
        <v>66782</v>
      </c>
      <c r="E2511" t="s">
        <v>66783</v>
      </c>
      <c r="F2511" t="s">
        <v>53727</v>
      </c>
      <c r="J2511" t="s">
        <v>33793</v>
      </c>
      <c r="K2511" t="s">
        <v>20700</v>
      </c>
      <c r="L2511" t="s">
        <v>33794</v>
      </c>
      <c r="M2511" t="s">
        <v>234</v>
      </c>
      <c r="P2511">
        <v>20</v>
      </c>
      <c r="Q2511">
        <v>20</v>
      </c>
      <c r="R2511">
        <v>17</v>
      </c>
      <c r="S2511" t="s">
        <v>83295</v>
      </c>
      <c r="T2511" t="s">
        <v>83295</v>
      </c>
      <c r="U2511" t="s">
        <v>83068</v>
      </c>
      <c r="V2511" t="s">
        <v>88452</v>
      </c>
      <c r="W2511">
        <v>0</v>
      </c>
      <c r="X2511" t="s">
        <v>88453</v>
      </c>
      <c r="Y2511">
        <v>2930200000</v>
      </c>
      <c r="Z2511">
        <v>266</v>
      </c>
      <c r="AA2511" t="s">
        <v>88454</v>
      </c>
      <c r="AB2511">
        <v>1</v>
      </c>
      <c r="AC2511" t="s">
        <v>88455</v>
      </c>
      <c r="AD2511" t="s">
        <v>88456</v>
      </c>
      <c r="AE2511" t="s">
        <v>33795</v>
      </c>
      <c r="AF2511" t="s">
        <v>33796</v>
      </c>
      <c r="AG2511">
        <v>5241</v>
      </c>
      <c r="AH2511" t="s">
        <v>33797</v>
      </c>
      <c r="AI2511" t="s">
        <v>33798</v>
      </c>
      <c r="AJ2511" t="s">
        <v>33799</v>
      </c>
      <c r="AL2511" s="4" t="s">
        <v>33800</v>
      </c>
    </row>
    <row r="2512" spans="1:38" x14ac:dyDescent="0.3">
      <c r="A2512" t="s">
        <v>66784</v>
      </c>
      <c r="B2512" t="s">
        <v>66785</v>
      </c>
      <c r="C2512" t="s">
        <v>66786</v>
      </c>
      <c r="D2512" t="s">
        <v>66787</v>
      </c>
      <c r="E2512" t="s">
        <v>66788</v>
      </c>
      <c r="F2512" t="s">
        <v>55739</v>
      </c>
      <c r="J2512" t="s">
        <v>11347</v>
      </c>
      <c r="K2512" t="s">
        <v>63</v>
      </c>
      <c r="L2512" t="s">
        <v>11348</v>
      </c>
      <c r="P2512">
        <v>3</v>
      </c>
      <c r="Q2512">
        <v>3</v>
      </c>
      <c r="R2512">
        <v>3</v>
      </c>
      <c r="S2512" t="s">
        <v>77800</v>
      </c>
      <c r="T2512" t="s">
        <v>77800</v>
      </c>
      <c r="U2512" t="s">
        <v>77800</v>
      </c>
      <c r="V2512" t="s">
        <v>88457</v>
      </c>
      <c r="W2512">
        <v>0</v>
      </c>
      <c r="X2512" t="s">
        <v>88458</v>
      </c>
      <c r="Y2512">
        <v>32435000</v>
      </c>
      <c r="Z2512">
        <v>10</v>
      </c>
      <c r="AA2512" t="s">
        <v>88459</v>
      </c>
      <c r="AB2512">
        <v>1</v>
      </c>
      <c r="AC2512" t="s">
        <v>88460</v>
      </c>
      <c r="AD2512" t="s">
        <v>88461</v>
      </c>
      <c r="AE2512" t="s">
        <v>11349</v>
      </c>
      <c r="AF2512" t="s">
        <v>11350</v>
      </c>
      <c r="AG2512">
        <v>1687</v>
      </c>
      <c r="AH2512" t="s">
        <v>11351</v>
      </c>
      <c r="AI2512" t="s">
        <v>11352</v>
      </c>
      <c r="AL2512" s="4" t="s">
        <v>11353</v>
      </c>
    </row>
    <row r="2513" spans="1:38" x14ac:dyDescent="0.3">
      <c r="A2513" t="s">
        <v>66789</v>
      </c>
      <c r="B2513" t="s">
        <v>66790</v>
      </c>
      <c r="C2513" t="s">
        <v>66791</v>
      </c>
      <c r="D2513" t="s">
        <v>60299</v>
      </c>
      <c r="E2513" t="s">
        <v>66792</v>
      </c>
      <c r="F2513" t="s">
        <v>66793</v>
      </c>
      <c r="J2513" t="s">
        <v>198</v>
      </c>
      <c r="K2513" t="s">
        <v>199</v>
      </c>
      <c r="L2513" t="s">
        <v>200</v>
      </c>
      <c r="M2513" t="s">
        <v>201</v>
      </c>
      <c r="P2513">
        <v>8</v>
      </c>
      <c r="Q2513">
        <v>8</v>
      </c>
      <c r="R2513">
        <v>8</v>
      </c>
      <c r="S2513" t="s">
        <v>80811</v>
      </c>
      <c r="T2513" t="s">
        <v>80811</v>
      </c>
      <c r="U2513" t="s">
        <v>80811</v>
      </c>
      <c r="V2513" t="s">
        <v>88462</v>
      </c>
      <c r="W2513">
        <v>0</v>
      </c>
      <c r="X2513" t="s">
        <v>88463</v>
      </c>
      <c r="Y2513">
        <v>259160000</v>
      </c>
      <c r="Z2513">
        <v>27</v>
      </c>
      <c r="AA2513" t="s">
        <v>88464</v>
      </c>
      <c r="AB2513">
        <v>1</v>
      </c>
      <c r="AC2513" t="s">
        <v>88465</v>
      </c>
      <c r="AD2513" t="s">
        <v>88466</v>
      </c>
      <c r="AE2513" t="s">
        <v>202</v>
      </c>
      <c r="AF2513" t="s">
        <v>202</v>
      </c>
      <c r="AG2513">
        <v>193</v>
      </c>
      <c r="AH2513" t="s">
        <v>203</v>
      </c>
      <c r="AI2513" t="s">
        <v>204</v>
      </c>
      <c r="AJ2513" t="s">
        <v>205</v>
      </c>
      <c r="AK2513" t="s">
        <v>206</v>
      </c>
      <c r="AL2513" s="4" t="s">
        <v>207</v>
      </c>
    </row>
    <row r="2514" spans="1:38" x14ac:dyDescent="0.3">
      <c r="A2514" t="s">
        <v>66794</v>
      </c>
      <c r="B2514" t="s">
        <v>66795</v>
      </c>
      <c r="C2514" t="s">
        <v>66796</v>
      </c>
      <c r="D2514" t="s">
        <v>61012</v>
      </c>
      <c r="E2514" t="s">
        <v>66797</v>
      </c>
      <c r="F2514" t="s">
        <v>66798</v>
      </c>
      <c r="J2514" t="s">
        <v>2527</v>
      </c>
      <c r="K2514" t="s">
        <v>2528</v>
      </c>
      <c r="L2514" t="s">
        <v>2529</v>
      </c>
      <c r="M2514" t="s">
        <v>2530</v>
      </c>
      <c r="P2514">
        <v>21</v>
      </c>
      <c r="Q2514">
        <v>21</v>
      </c>
      <c r="R2514">
        <v>21</v>
      </c>
      <c r="S2514" t="s">
        <v>79031</v>
      </c>
      <c r="T2514" t="s">
        <v>79031</v>
      </c>
      <c r="U2514" t="s">
        <v>79031</v>
      </c>
      <c r="V2514" t="s">
        <v>88467</v>
      </c>
      <c r="W2514">
        <v>0</v>
      </c>
      <c r="X2514" t="s">
        <v>48516</v>
      </c>
      <c r="Y2514">
        <v>4796900000</v>
      </c>
      <c r="Z2514">
        <v>173</v>
      </c>
      <c r="AA2514" t="s">
        <v>88468</v>
      </c>
      <c r="AB2514">
        <v>1</v>
      </c>
      <c r="AC2514" t="s">
        <v>88469</v>
      </c>
      <c r="AD2514" t="s">
        <v>88470</v>
      </c>
      <c r="AE2514" t="s">
        <v>2531</v>
      </c>
      <c r="AF2514" t="s">
        <v>2532</v>
      </c>
      <c r="AG2514">
        <v>517</v>
      </c>
      <c r="AH2514" t="s">
        <v>2533</v>
      </c>
      <c r="AI2514" t="s">
        <v>2534</v>
      </c>
      <c r="AJ2514" t="s">
        <v>2535</v>
      </c>
      <c r="AK2514" t="s">
        <v>2536</v>
      </c>
      <c r="AL2514" s="4" t="s">
        <v>2537</v>
      </c>
    </row>
    <row r="2515" spans="1:38" x14ac:dyDescent="0.3">
      <c r="A2515" t="s">
        <v>58786</v>
      </c>
      <c r="B2515" t="s">
        <v>66799</v>
      </c>
      <c r="C2515" t="s">
        <v>62034</v>
      </c>
      <c r="D2515" t="s">
        <v>66800</v>
      </c>
      <c r="E2515" t="s">
        <v>66801</v>
      </c>
      <c r="F2515" t="s">
        <v>66802</v>
      </c>
      <c r="J2515" t="s">
        <v>1281</v>
      </c>
      <c r="K2515" t="s">
        <v>1282</v>
      </c>
      <c r="L2515" t="s">
        <v>1283</v>
      </c>
      <c r="M2515" t="s">
        <v>1274</v>
      </c>
      <c r="P2515">
        <v>17</v>
      </c>
      <c r="Q2515">
        <v>17</v>
      </c>
      <c r="R2515">
        <v>17</v>
      </c>
      <c r="S2515" t="s">
        <v>82258</v>
      </c>
      <c r="T2515" t="s">
        <v>82258</v>
      </c>
      <c r="U2515" t="s">
        <v>82258</v>
      </c>
      <c r="V2515" t="s">
        <v>88471</v>
      </c>
      <c r="W2515">
        <v>0</v>
      </c>
      <c r="X2515" t="s">
        <v>88472</v>
      </c>
      <c r="Y2515">
        <v>1300200000</v>
      </c>
      <c r="Z2515">
        <v>69</v>
      </c>
      <c r="AA2515" t="s">
        <v>88473</v>
      </c>
      <c r="AB2515">
        <v>1</v>
      </c>
      <c r="AC2515" t="s">
        <v>88474</v>
      </c>
      <c r="AD2515" t="s">
        <v>88475</v>
      </c>
      <c r="AE2515" t="s">
        <v>1284</v>
      </c>
      <c r="AF2515" t="s">
        <v>1285</v>
      </c>
      <c r="AG2515">
        <v>338</v>
      </c>
      <c r="AH2515" t="s">
        <v>1286</v>
      </c>
      <c r="AI2515" t="s">
        <v>1287</v>
      </c>
      <c r="AJ2515" t="s">
        <v>1288</v>
      </c>
      <c r="AL2515" s="4" t="s">
        <v>1289</v>
      </c>
    </row>
    <row r="2516" spans="1:38" x14ac:dyDescent="0.3">
      <c r="A2516" t="s">
        <v>66803</v>
      </c>
      <c r="B2516" t="s">
        <v>57881</v>
      </c>
      <c r="C2516" t="s">
        <v>49931</v>
      </c>
      <c r="D2516" t="s">
        <v>66804</v>
      </c>
      <c r="E2516" t="s">
        <v>66805</v>
      </c>
      <c r="F2516" t="s">
        <v>66806</v>
      </c>
      <c r="J2516" t="s">
        <v>11323</v>
      </c>
      <c r="K2516" t="s">
        <v>11324</v>
      </c>
      <c r="L2516" t="s">
        <v>11325</v>
      </c>
      <c r="M2516" t="s">
        <v>448</v>
      </c>
      <c r="P2516">
        <v>20</v>
      </c>
      <c r="Q2516">
        <v>20</v>
      </c>
      <c r="R2516">
        <v>20</v>
      </c>
      <c r="S2516" t="s">
        <v>75936</v>
      </c>
      <c r="T2516" t="s">
        <v>75936</v>
      </c>
      <c r="U2516" t="s">
        <v>75936</v>
      </c>
      <c r="V2516" t="s">
        <v>88476</v>
      </c>
      <c r="W2516">
        <v>0</v>
      </c>
      <c r="X2516" t="s">
        <v>88477</v>
      </c>
      <c r="Y2516">
        <v>349490000</v>
      </c>
      <c r="Z2516">
        <v>58</v>
      </c>
      <c r="AA2516" t="s">
        <v>88478</v>
      </c>
      <c r="AB2516">
        <v>1</v>
      </c>
      <c r="AC2516" t="s">
        <v>88479</v>
      </c>
      <c r="AD2516" t="s">
        <v>88480</v>
      </c>
      <c r="AE2516" t="s">
        <v>11326</v>
      </c>
      <c r="AF2516" t="s">
        <v>11326</v>
      </c>
      <c r="AG2516">
        <v>1684</v>
      </c>
      <c r="AH2516" t="s">
        <v>11327</v>
      </c>
      <c r="AI2516" t="s">
        <v>11328</v>
      </c>
      <c r="AJ2516" t="s">
        <v>11329</v>
      </c>
      <c r="AL2516" s="4" t="s">
        <v>11330</v>
      </c>
    </row>
    <row r="2517" spans="1:38" x14ac:dyDescent="0.3">
      <c r="A2517" t="s">
        <v>52031</v>
      </c>
      <c r="B2517" t="s">
        <v>66807</v>
      </c>
      <c r="C2517" t="s">
        <v>66808</v>
      </c>
      <c r="D2517" t="s">
        <v>62174</v>
      </c>
      <c r="E2517" t="s">
        <v>66809</v>
      </c>
      <c r="F2517" t="s">
        <v>66810</v>
      </c>
      <c r="J2517" t="s">
        <v>3275</v>
      </c>
      <c r="K2517" t="s">
        <v>3276</v>
      </c>
      <c r="L2517" t="s">
        <v>3277</v>
      </c>
      <c r="P2517">
        <v>22</v>
      </c>
      <c r="Q2517">
        <v>22</v>
      </c>
      <c r="R2517">
        <v>22</v>
      </c>
      <c r="S2517" t="s">
        <v>67057</v>
      </c>
      <c r="T2517" t="s">
        <v>67057</v>
      </c>
      <c r="U2517" t="s">
        <v>67057</v>
      </c>
      <c r="V2517" t="s">
        <v>88481</v>
      </c>
      <c r="W2517">
        <v>0</v>
      </c>
      <c r="X2517" t="s">
        <v>88482</v>
      </c>
      <c r="Y2517">
        <v>674810000</v>
      </c>
      <c r="Z2517">
        <v>68</v>
      </c>
      <c r="AA2517" t="s">
        <v>88483</v>
      </c>
      <c r="AB2517">
        <v>1</v>
      </c>
      <c r="AC2517" t="s">
        <v>88484</v>
      </c>
      <c r="AD2517" t="s">
        <v>88485</v>
      </c>
      <c r="AE2517" t="s">
        <v>3278</v>
      </c>
      <c r="AF2517" t="s">
        <v>3279</v>
      </c>
      <c r="AG2517">
        <v>625</v>
      </c>
      <c r="AH2517" t="s">
        <v>3280</v>
      </c>
      <c r="AI2517" t="s">
        <v>3281</v>
      </c>
      <c r="AL2517" s="4" t="s">
        <v>3282</v>
      </c>
    </row>
    <row r="2518" spans="1:38" x14ac:dyDescent="0.3">
      <c r="A2518" t="s">
        <v>66811</v>
      </c>
      <c r="B2518" t="s">
        <v>66812</v>
      </c>
      <c r="C2518" t="s">
        <v>66813</v>
      </c>
      <c r="D2518" t="s">
        <v>66814</v>
      </c>
      <c r="E2518" t="s">
        <v>66815</v>
      </c>
      <c r="F2518" t="s">
        <v>66816</v>
      </c>
      <c r="J2518" t="s">
        <v>2572</v>
      </c>
      <c r="K2518" t="s">
        <v>1378</v>
      </c>
      <c r="L2518" t="s">
        <v>14289</v>
      </c>
      <c r="M2518" t="s">
        <v>1380</v>
      </c>
      <c r="P2518">
        <v>13</v>
      </c>
      <c r="Q2518">
        <v>13</v>
      </c>
      <c r="R2518">
        <v>13</v>
      </c>
      <c r="S2518" t="s">
        <v>76256</v>
      </c>
      <c r="T2518" t="s">
        <v>76256</v>
      </c>
      <c r="U2518" t="s">
        <v>76256</v>
      </c>
      <c r="V2518" t="s">
        <v>88486</v>
      </c>
      <c r="W2518">
        <v>0</v>
      </c>
      <c r="X2518" t="s">
        <v>88487</v>
      </c>
      <c r="Y2518">
        <v>604860000</v>
      </c>
      <c r="Z2518">
        <v>38</v>
      </c>
      <c r="AA2518" t="s">
        <v>88488</v>
      </c>
      <c r="AB2518">
        <v>1</v>
      </c>
      <c r="AC2518" t="s">
        <v>88489</v>
      </c>
      <c r="AD2518" t="s">
        <v>88490</v>
      </c>
      <c r="AE2518" t="s">
        <v>14290</v>
      </c>
      <c r="AF2518" t="s">
        <v>14290</v>
      </c>
      <c r="AG2518">
        <v>2078</v>
      </c>
      <c r="AH2518" t="s">
        <v>14291</v>
      </c>
      <c r="AI2518" t="s">
        <v>14292</v>
      </c>
      <c r="AJ2518" t="s">
        <v>14293</v>
      </c>
      <c r="AK2518" t="s">
        <v>14294</v>
      </c>
      <c r="AL2518" s="4" t="s">
        <v>14295</v>
      </c>
    </row>
    <row r="2519" spans="1:38" x14ac:dyDescent="0.3">
      <c r="A2519" t="s">
        <v>66817</v>
      </c>
      <c r="B2519">
        <v>1</v>
      </c>
      <c r="C2519" t="s">
        <v>66818</v>
      </c>
      <c r="D2519" t="s">
        <v>66819</v>
      </c>
      <c r="E2519">
        <v>1</v>
      </c>
      <c r="F2519" t="s">
        <v>58649</v>
      </c>
      <c r="J2519" t="s">
        <v>2978</v>
      </c>
      <c r="K2519" t="s">
        <v>33</v>
      </c>
      <c r="L2519" t="s">
        <v>25106</v>
      </c>
      <c r="P2519">
        <v>1</v>
      </c>
      <c r="Q2519">
        <v>1</v>
      </c>
      <c r="R2519">
        <v>1</v>
      </c>
      <c r="S2519" t="s">
        <v>48604</v>
      </c>
      <c r="T2519" t="s">
        <v>48604</v>
      </c>
      <c r="U2519" t="s">
        <v>48604</v>
      </c>
      <c r="V2519" t="s">
        <v>88491</v>
      </c>
      <c r="W2519">
        <v>0</v>
      </c>
      <c r="X2519" t="s">
        <v>88492</v>
      </c>
      <c r="Y2519">
        <v>135360000</v>
      </c>
      <c r="Z2519">
        <v>17</v>
      </c>
      <c r="AA2519" t="s">
        <v>88493</v>
      </c>
      <c r="AB2519">
        <v>1</v>
      </c>
      <c r="AC2519" t="s">
        <v>88494</v>
      </c>
      <c r="AD2519" t="s">
        <v>88495</v>
      </c>
      <c r="AE2519" t="s">
        <v>25107</v>
      </c>
      <c r="AF2519" t="s">
        <v>25107</v>
      </c>
      <c r="AG2519">
        <v>3809</v>
      </c>
      <c r="AH2519" t="s">
        <v>25108</v>
      </c>
      <c r="AI2519" t="s">
        <v>25109</v>
      </c>
      <c r="AJ2519" t="s">
        <v>25110</v>
      </c>
      <c r="AL2519" s="4" t="s">
        <v>25111</v>
      </c>
    </row>
    <row r="2520" spans="1:38" x14ac:dyDescent="0.3">
      <c r="A2520" t="s">
        <v>66820</v>
      </c>
      <c r="B2520">
        <v>1</v>
      </c>
      <c r="C2520" t="s">
        <v>66821</v>
      </c>
      <c r="D2520" t="s">
        <v>66822</v>
      </c>
      <c r="E2520">
        <v>1</v>
      </c>
      <c r="F2520" t="s">
        <v>66823</v>
      </c>
      <c r="J2520" t="s">
        <v>22810</v>
      </c>
      <c r="K2520" t="s">
        <v>22811</v>
      </c>
      <c r="P2520">
        <v>8</v>
      </c>
      <c r="Q2520">
        <v>8</v>
      </c>
      <c r="R2520">
        <v>8</v>
      </c>
      <c r="S2520" t="s">
        <v>81762</v>
      </c>
      <c r="T2520" t="s">
        <v>81762</v>
      </c>
      <c r="U2520" t="s">
        <v>81762</v>
      </c>
      <c r="V2520" t="s">
        <v>88496</v>
      </c>
      <c r="W2520">
        <v>0</v>
      </c>
      <c r="X2520" t="s">
        <v>88497</v>
      </c>
      <c r="Y2520">
        <v>130590000</v>
      </c>
      <c r="Z2520">
        <v>18</v>
      </c>
      <c r="AA2520" t="s">
        <v>88498</v>
      </c>
      <c r="AB2520">
        <v>1</v>
      </c>
      <c r="AC2520" t="s">
        <v>88499</v>
      </c>
      <c r="AD2520" t="s">
        <v>88500</v>
      </c>
      <c r="AE2520" t="s">
        <v>22812</v>
      </c>
      <c r="AF2520" t="s">
        <v>22813</v>
      </c>
      <c r="AG2520">
        <v>3432</v>
      </c>
      <c r="AH2520" t="s">
        <v>22814</v>
      </c>
      <c r="AI2520" t="s">
        <v>22815</v>
      </c>
      <c r="AJ2520" t="s">
        <v>22816</v>
      </c>
      <c r="AL2520" s="4" t="s">
        <v>22817</v>
      </c>
    </row>
    <row r="2521" spans="1:38" x14ac:dyDescent="0.3">
      <c r="A2521" t="s">
        <v>66824</v>
      </c>
      <c r="B2521" t="s">
        <v>66825</v>
      </c>
      <c r="C2521" t="s">
        <v>66826</v>
      </c>
      <c r="D2521" t="s">
        <v>61665</v>
      </c>
      <c r="E2521" t="s">
        <v>66827</v>
      </c>
      <c r="F2521" t="s">
        <v>66828</v>
      </c>
      <c r="K2521" t="s">
        <v>19235</v>
      </c>
      <c r="P2521">
        <v>10</v>
      </c>
      <c r="Q2521">
        <v>10</v>
      </c>
      <c r="R2521">
        <v>8</v>
      </c>
      <c r="S2521">
        <v>61</v>
      </c>
      <c r="T2521">
        <v>61</v>
      </c>
      <c r="U2521">
        <v>57</v>
      </c>
      <c r="V2521" t="s">
        <v>88501</v>
      </c>
      <c r="W2521">
        <v>0</v>
      </c>
      <c r="X2521" t="s">
        <v>88502</v>
      </c>
      <c r="Y2521">
        <v>435240000</v>
      </c>
      <c r="Z2521">
        <v>24</v>
      </c>
      <c r="AA2521" t="s">
        <v>88503</v>
      </c>
      <c r="AB2521">
        <v>1</v>
      </c>
      <c r="AC2521" t="s">
        <v>88504</v>
      </c>
      <c r="AD2521" t="s">
        <v>88505</v>
      </c>
      <c r="AE2521" t="s">
        <v>33173</v>
      </c>
      <c r="AF2521" t="s">
        <v>33173</v>
      </c>
      <c r="AG2521">
        <v>5144</v>
      </c>
      <c r="AH2521" t="s">
        <v>33174</v>
      </c>
      <c r="AI2521" t="s">
        <v>33175</v>
      </c>
      <c r="AL2521" s="4" t="s">
        <v>33176</v>
      </c>
    </row>
    <row r="2522" spans="1:38" x14ac:dyDescent="0.3">
      <c r="A2522" t="s">
        <v>66829</v>
      </c>
      <c r="B2522" t="s">
        <v>66830</v>
      </c>
      <c r="C2522" t="s">
        <v>66831</v>
      </c>
      <c r="D2522" t="s">
        <v>66832</v>
      </c>
      <c r="E2522" t="s">
        <v>66833</v>
      </c>
      <c r="F2522" t="s">
        <v>66834</v>
      </c>
      <c r="J2522" t="s">
        <v>7101</v>
      </c>
      <c r="K2522" t="s">
        <v>33</v>
      </c>
      <c r="L2522" t="s">
        <v>14823</v>
      </c>
      <c r="P2522">
        <v>16</v>
      </c>
      <c r="Q2522">
        <v>16</v>
      </c>
      <c r="R2522">
        <v>16</v>
      </c>
      <c r="S2522" t="s">
        <v>79411</v>
      </c>
      <c r="T2522" t="s">
        <v>79411</v>
      </c>
      <c r="U2522" t="s">
        <v>79411</v>
      </c>
      <c r="V2522" t="s">
        <v>88506</v>
      </c>
      <c r="W2522">
        <v>0</v>
      </c>
      <c r="X2522" t="s">
        <v>88507</v>
      </c>
      <c r="Y2522">
        <v>331890000</v>
      </c>
      <c r="Z2522">
        <v>33</v>
      </c>
      <c r="AA2522" t="s">
        <v>88508</v>
      </c>
      <c r="AB2522">
        <v>1</v>
      </c>
      <c r="AC2522" t="s">
        <v>88509</v>
      </c>
      <c r="AD2522" t="s">
        <v>88510</v>
      </c>
      <c r="AE2522" t="s">
        <v>19440</v>
      </c>
      <c r="AF2522" t="s">
        <v>19441</v>
      </c>
      <c r="AG2522">
        <v>2840</v>
      </c>
      <c r="AH2522" t="s">
        <v>19442</v>
      </c>
      <c r="AI2522" t="s">
        <v>19443</v>
      </c>
      <c r="AJ2522" t="s">
        <v>19444</v>
      </c>
      <c r="AL2522" s="4" t="s">
        <v>19445</v>
      </c>
    </row>
    <row r="2523" spans="1:38" x14ac:dyDescent="0.3">
      <c r="A2523">
        <v>1</v>
      </c>
      <c r="B2523" t="s">
        <v>66835</v>
      </c>
      <c r="C2523" t="s">
        <v>66836</v>
      </c>
      <c r="D2523">
        <v>1</v>
      </c>
      <c r="E2523" t="s">
        <v>66837</v>
      </c>
      <c r="F2523" t="s">
        <v>66838</v>
      </c>
      <c r="K2523" t="s">
        <v>3586</v>
      </c>
      <c r="L2523" t="s">
        <v>694</v>
      </c>
      <c r="P2523">
        <v>4</v>
      </c>
      <c r="Q2523">
        <v>4</v>
      </c>
      <c r="R2523">
        <v>4</v>
      </c>
      <c r="S2523" t="s">
        <v>78308</v>
      </c>
      <c r="T2523" t="s">
        <v>78308</v>
      </c>
      <c r="U2523" t="s">
        <v>78308</v>
      </c>
      <c r="V2523" t="s">
        <v>88511</v>
      </c>
      <c r="W2523">
        <v>0</v>
      </c>
      <c r="X2523" t="s">
        <v>88512</v>
      </c>
      <c r="Y2523">
        <v>52600000</v>
      </c>
      <c r="Z2523">
        <v>7</v>
      </c>
      <c r="AA2523" t="s">
        <v>88513</v>
      </c>
      <c r="AB2523">
        <v>1</v>
      </c>
      <c r="AC2523" t="s">
        <v>88514</v>
      </c>
      <c r="AD2523" t="s">
        <v>88515</v>
      </c>
      <c r="AE2523" t="s">
        <v>36655</v>
      </c>
      <c r="AF2523" t="s">
        <v>36656</v>
      </c>
      <c r="AG2523">
        <v>4914</v>
      </c>
      <c r="AH2523" t="s">
        <v>36657</v>
      </c>
      <c r="AI2523" t="s">
        <v>36658</v>
      </c>
    </row>
    <row r="2524" spans="1:38" x14ac:dyDescent="0.3">
      <c r="A2524" t="s">
        <v>66839</v>
      </c>
      <c r="B2524" t="s">
        <v>66840</v>
      </c>
      <c r="C2524" t="s">
        <v>66841</v>
      </c>
      <c r="D2524" t="s">
        <v>66842</v>
      </c>
      <c r="E2524" t="s">
        <v>66843</v>
      </c>
      <c r="F2524" t="s">
        <v>66844</v>
      </c>
      <c r="J2524" t="s">
        <v>14055</v>
      </c>
      <c r="K2524" t="s">
        <v>14056</v>
      </c>
      <c r="L2524" t="s">
        <v>14057</v>
      </c>
      <c r="M2524" t="s">
        <v>7879</v>
      </c>
      <c r="P2524">
        <v>7</v>
      </c>
      <c r="Q2524">
        <v>7</v>
      </c>
      <c r="R2524">
        <v>7</v>
      </c>
      <c r="S2524">
        <v>61</v>
      </c>
      <c r="T2524">
        <v>61</v>
      </c>
      <c r="U2524">
        <v>61</v>
      </c>
      <c r="V2524" t="s">
        <v>58577</v>
      </c>
      <c r="W2524">
        <v>0</v>
      </c>
      <c r="X2524" t="s">
        <v>48516</v>
      </c>
      <c r="Y2524">
        <v>4094900000</v>
      </c>
      <c r="Z2524">
        <v>86</v>
      </c>
      <c r="AA2524" t="s">
        <v>88516</v>
      </c>
      <c r="AB2524">
        <v>1</v>
      </c>
      <c r="AC2524" t="s">
        <v>88517</v>
      </c>
      <c r="AD2524" t="s">
        <v>88518</v>
      </c>
      <c r="AE2524" t="s">
        <v>14058</v>
      </c>
      <c r="AF2524" t="s">
        <v>14058</v>
      </c>
      <c r="AG2524">
        <v>2042</v>
      </c>
      <c r="AH2524" t="s">
        <v>14059</v>
      </c>
      <c r="AI2524" t="s">
        <v>14060</v>
      </c>
      <c r="AJ2524" t="s">
        <v>14061</v>
      </c>
      <c r="AL2524" s="4" t="s">
        <v>14062</v>
      </c>
    </row>
    <row r="2525" spans="1:38" x14ac:dyDescent="0.3">
      <c r="A2525" t="s">
        <v>66845</v>
      </c>
      <c r="B2525" t="s">
        <v>66846</v>
      </c>
      <c r="C2525" t="s">
        <v>65878</v>
      </c>
      <c r="D2525" t="s">
        <v>66847</v>
      </c>
      <c r="E2525" t="s">
        <v>51307</v>
      </c>
      <c r="F2525" t="s">
        <v>66848</v>
      </c>
      <c r="J2525" t="s">
        <v>18839</v>
      </c>
      <c r="L2525" t="s">
        <v>18840</v>
      </c>
      <c r="P2525">
        <v>39</v>
      </c>
      <c r="Q2525">
        <v>39</v>
      </c>
      <c r="R2525">
        <v>38</v>
      </c>
      <c r="S2525" t="s">
        <v>83048</v>
      </c>
      <c r="T2525" t="s">
        <v>83048</v>
      </c>
      <c r="U2525" t="s">
        <v>82140</v>
      </c>
      <c r="V2525" t="s">
        <v>88519</v>
      </c>
      <c r="W2525">
        <v>0</v>
      </c>
      <c r="X2525" t="s">
        <v>48516</v>
      </c>
      <c r="Y2525">
        <v>2708200000</v>
      </c>
      <c r="Z2525">
        <v>245</v>
      </c>
      <c r="AA2525" t="s">
        <v>88520</v>
      </c>
      <c r="AB2525">
        <v>1</v>
      </c>
      <c r="AC2525" t="s">
        <v>88521</v>
      </c>
      <c r="AD2525" t="s">
        <v>88522</v>
      </c>
      <c r="AE2525" t="s">
        <v>18841</v>
      </c>
      <c r="AF2525" t="s">
        <v>18842</v>
      </c>
      <c r="AG2525">
        <v>2713</v>
      </c>
      <c r="AH2525" t="s">
        <v>18843</v>
      </c>
      <c r="AI2525" t="s">
        <v>18844</v>
      </c>
      <c r="AJ2525" t="s">
        <v>18845</v>
      </c>
      <c r="AL2525" s="4" t="s">
        <v>18846</v>
      </c>
    </row>
    <row r="2526" spans="1:38" x14ac:dyDescent="0.3">
      <c r="A2526" t="s">
        <v>66849</v>
      </c>
      <c r="B2526" t="s">
        <v>66850</v>
      </c>
      <c r="C2526" t="s">
        <v>48892</v>
      </c>
      <c r="D2526" t="s">
        <v>49632</v>
      </c>
      <c r="E2526" t="s">
        <v>66851</v>
      </c>
      <c r="F2526" t="s">
        <v>55595</v>
      </c>
      <c r="J2526" t="s">
        <v>27266</v>
      </c>
      <c r="K2526" t="s">
        <v>27267</v>
      </c>
      <c r="L2526" t="s">
        <v>27268</v>
      </c>
      <c r="M2526" t="s">
        <v>2391</v>
      </c>
      <c r="P2526">
        <v>5</v>
      </c>
      <c r="Q2526">
        <v>5</v>
      </c>
      <c r="R2526">
        <v>5</v>
      </c>
      <c r="S2526" t="s">
        <v>78201</v>
      </c>
      <c r="T2526" t="s">
        <v>78201</v>
      </c>
      <c r="U2526" t="s">
        <v>78201</v>
      </c>
      <c r="V2526" t="s">
        <v>80311</v>
      </c>
      <c r="W2526">
        <v>0</v>
      </c>
      <c r="X2526" t="s">
        <v>88523</v>
      </c>
      <c r="Y2526">
        <v>80404000</v>
      </c>
      <c r="Z2526">
        <v>7</v>
      </c>
      <c r="AA2526" t="s">
        <v>88524</v>
      </c>
      <c r="AB2526">
        <v>1</v>
      </c>
      <c r="AC2526" t="s">
        <v>88525</v>
      </c>
      <c r="AD2526" t="s">
        <v>88526</v>
      </c>
      <c r="AE2526" t="s">
        <v>27269</v>
      </c>
      <c r="AF2526" t="s">
        <v>27270</v>
      </c>
      <c r="AG2526">
        <v>4160</v>
      </c>
      <c r="AH2526" t="s">
        <v>27271</v>
      </c>
      <c r="AI2526" t="s">
        <v>27272</v>
      </c>
      <c r="AJ2526" t="s">
        <v>27273</v>
      </c>
      <c r="AK2526" t="s">
        <v>27274</v>
      </c>
      <c r="AL2526" s="4" t="s">
        <v>27275</v>
      </c>
    </row>
    <row r="2527" spans="1:38" x14ac:dyDescent="0.3">
      <c r="A2527" t="s">
        <v>66852</v>
      </c>
      <c r="B2527" t="s">
        <v>66853</v>
      </c>
      <c r="C2527" t="s">
        <v>66854</v>
      </c>
      <c r="D2527" t="s">
        <v>66855</v>
      </c>
      <c r="E2527" t="s">
        <v>66856</v>
      </c>
      <c r="F2527" t="s">
        <v>66857</v>
      </c>
      <c r="P2527">
        <v>9</v>
      </c>
      <c r="Q2527">
        <v>9</v>
      </c>
      <c r="R2527">
        <v>9</v>
      </c>
      <c r="S2527" t="s">
        <v>81166</v>
      </c>
      <c r="T2527" t="s">
        <v>81166</v>
      </c>
      <c r="U2527" t="s">
        <v>81166</v>
      </c>
      <c r="V2527" t="s">
        <v>88527</v>
      </c>
      <c r="W2527">
        <v>0</v>
      </c>
      <c r="X2527" t="s">
        <v>88528</v>
      </c>
      <c r="Y2527">
        <v>15948000000</v>
      </c>
      <c r="Z2527">
        <v>381</v>
      </c>
      <c r="AA2527" t="s">
        <v>88529</v>
      </c>
      <c r="AB2527">
        <v>1</v>
      </c>
      <c r="AC2527" t="s">
        <v>88530</v>
      </c>
      <c r="AD2527" t="s">
        <v>88531</v>
      </c>
      <c r="AE2527" t="s">
        <v>14375</v>
      </c>
      <c r="AF2527" t="s">
        <v>14375</v>
      </c>
      <c r="AG2527">
        <v>2090</v>
      </c>
      <c r="AH2527" t="s">
        <v>14376</v>
      </c>
      <c r="AI2527" t="s">
        <v>14377</v>
      </c>
      <c r="AL2527" s="4" t="s">
        <v>14378</v>
      </c>
    </row>
    <row r="2528" spans="1:38" x14ac:dyDescent="0.3">
      <c r="A2528" t="s">
        <v>66858</v>
      </c>
      <c r="B2528" t="s">
        <v>66859</v>
      </c>
      <c r="C2528" t="s">
        <v>66860</v>
      </c>
      <c r="D2528" t="s">
        <v>66861</v>
      </c>
      <c r="E2528" t="s">
        <v>66862</v>
      </c>
      <c r="F2528" t="s">
        <v>66863</v>
      </c>
      <c r="J2528" t="s">
        <v>13718</v>
      </c>
      <c r="K2528" t="s">
        <v>1378</v>
      </c>
      <c r="L2528" t="s">
        <v>13719</v>
      </c>
      <c r="M2528" t="s">
        <v>1380</v>
      </c>
      <c r="P2528">
        <v>6</v>
      </c>
      <c r="Q2528">
        <v>6</v>
      </c>
      <c r="R2528">
        <v>6</v>
      </c>
      <c r="S2528" t="s">
        <v>78183</v>
      </c>
      <c r="T2528" t="s">
        <v>78183</v>
      </c>
      <c r="U2528" t="s">
        <v>78183</v>
      </c>
      <c r="V2528" t="s">
        <v>88532</v>
      </c>
      <c r="W2528">
        <v>0</v>
      </c>
      <c r="X2528" t="s">
        <v>88533</v>
      </c>
      <c r="Y2528">
        <v>2978800000</v>
      </c>
      <c r="Z2528">
        <v>56</v>
      </c>
      <c r="AA2528" t="s">
        <v>88534</v>
      </c>
      <c r="AB2528">
        <v>1</v>
      </c>
      <c r="AC2528" t="s">
        <v>88535</v>
      </c>
      <c r="AD2528" t="s">
        <v>88536</v>
      </c>
      <c r="AE2528" t="s">
        <v>13720</v>
      </c>
      <c r="AF2528" t="s">
        <v>13720</v>
      </c>
      <c r="AG2528">
        <v>2000</v>
      </c>
      <c r="AH2528" t="s">
        <v>13721</v>
      </c>
      <c r="AI2528" t="s">
        <v>13722</v>
      </c>
      <c r="AJ2528" t="s">
        <v>13723</v>
      </c>
      <c r="AL2528" s="4" t="s">
        <v>13724</v>
      </c>
    </row>
    <row r="2529" spans="1:38" x14ac:dyDescent="0.3">
      <c r="A2529" t="s">
        <v>60727</v>
      </c>
      <c r="B2529" t="s">
        <v>66864</v>
      </c>
      <c r="C2529" t="s">
        <v>66865</v>
      </c>
      <c r="D2529" t="s">
        <v>58352</v>
      </c>
      <c r="E2529" t="s">
        <v>66866</v>
      </c>
      <c r="F2529" t="s">
        <v>66867</v>
      </c>
      <c r="K2529" t="s">
        <v>33</v>
      </c>
      <c r="L2529" t="s">
        <v>12473</v>
      </c>
      <c r="P2529">
        <v>8</v>
      </c>
      <c r="Q2529">
        <v>8</v>
      </c>
      <c r="R2529">
        <v>8</v>
      </c>
      <c r="S2529" t="s">
        <v>78571</v>
      </c>
      <c r="T2529" t="s">
        <v>78571</v>
      </c>
      <c r="U2529" t="s">
        <v>78571</v>
      </c>
      <c r="V2529" t="s">
        <v>88537</v>
      </c>
      <c r="W2529">
        <v>0</v>
      </c>
      <c r="X2529" t="s">
        <v>88538</v>
      </c>
      <c r="Y2529">
        <v>281920000</v>
      </c>
      <c r="Z2529">
        <v>48</v>
      </c>
      <c r="AA2529" t="s">
        <v>88539</v>
      </c>
      <c r="AB2529">
        <v>1</v>
      </c>
      <c r="AC2529" t="s">
        <v>88540</v>
      </c>
      <c r="AD2529" t="s">
        <v>88541</v>
      </c>
      <c r="AE2529" t="s">
        <v>12474</v>
      </c>
      <c r="AF2529" t="s">
        <v>12474</v>
      </c>
      <c r="AG2529">
        <v>1837</v>
      </c>
      <c r="AH2529" t="s">
        <v>12475</v>
      </c>
      <c r="AI2529" t="s">
        <v>12476</v>
      </c>
      <c r="AJ2529" t="s">
        <v>12477</v>
      </c>
      <c r="AL2529" s="4" t="s">
        <v>12478</v>
      </c>
    </row>
    <row r="2530" spans="1:38" x14ac:dyDescent="0.3">
      <c r="A2530" t="s">
        <v>66868</v>
      </c>
      <c r="B2530" t="s">
        <v>66869</v>
      </c>
      <c r="C2530" t="s">
        <v>66870</v>
      </c>
      <c r="D2530" t="s">
        <v>53498</v>
      </c>
      <c r="E2530" t="s">
        <v>66871</v>
      </c>
      <c r="F2530" t="s">
        <v>66872</v>
      </c>
      <c r="J2530" t="s">
        <v>30507</v>
      </c>
      <c r="L2530" t="s">
        <v>30508</v>
      </c>
      <c r="M2530" t="s">
        <v>2391</v>
      </c>
      <c r="P2530">
        <v>6</v>
      </c>
      <c r="Q2530">
        <v>6</v>
      </c>
      <c r="R2530">
        <v>6</v>
      </c>
      <c r="S2530" t="s">
        <v>79820</v>
      </c>
      <c r="T2530" t="s">
        <v>79820</v>
      </c>
      <c r="U2530" t="s">
        <v>79820</v>
      </c>
      <c r="V2530" t="s">
        <v>88542</v>
      </c>
      <c r="W2530">
        <v>0</v>
      </c>
      <c r="X2530" t="s">
        <v>88543</v>
      </c>
      <c r="Y2530">
        <v>60048000</v>
      </c>
      <c r="Z2530">
        <v>9</v>
      </c>
      <c r="AA2530" t="s">
        <v>88544</v>
      </c>
      <c r="AB2530">
        <v>1</v>
      </c>
      <c r="AC2530" t="s">
        <v>88545</v>
      </c>
      <c r="AD2530" t="s">
        <v>88546</v>
      </c>
      <c r="AE2530" t="s">
        <v>30509</v>
      </c>
      <c r="AF2530" t="s">
        <v>30510</v>
      </c>
      <c r="AG2530">
        <v>4700</v>
      </c>
      <c r="AH2530" t="s">
        <v>30511</v>
      </c>
      <c r="AI2530" t="s">
        <v>30512</v>
      </c>
      <c r="AJ2530" t="s">
        <v>30513</v>
      </c>
      <c r="AK2530" t="s">
        <v>30514</v>
      </c>
      <c r="AL2530" s="4" t="s">
        <v>30515</v>
      </c>
    </row>
    <row r="2531" spans="1:38" x14ac:dyDescent="0.3">
      <c r="A2531" t="s">
        <v>66873</v>
      </c>
      <c r="B2531" t="s">
        <v>65013</v>
      </c>
      <c r="C2531" t="s">
        <v>66874</v>
      </c>
      <c r="D2531" t="s">
        <v>66875</v>
      </c>
      <c r="E2531" t="s">
        <v>66876</v>
      </c>
      <c r="F2531" t="s">
        <v>66475</v>
      </c>
      <c r="P2531">
        <v>7</v>
      </c>
      <c r="Q2531">
        <v>7</v>
      </c>
      <c r="R2531">
        <v>7</v>
      </c>
      <c r="S2531" t="s">
        <v>48677</v>
      </c>
      <c r="T2531" t="s">
        <v>48677</v>
      </c>
      <c r="U2531" t="s">
        <v>48677</v>
      </c>
      <c r="V2531" t="s">
        <v>73803</v>
      </c>
      <c r="W2531">
        <v>0</v>
      </c>
      <c r="X2531" t="s">
        <v>88547</v>
      </c>
      <c r="Y2531">
        <v>256380000</v>
      </c>
      <c r="Z2531">
        <v>12</v>
      </c>
      <c r="AA2531" t="s">
        <v>88548</v>
      </c>
      <c r="AB2531">
        <v>1</v>
      </c>
      <c r="AC2531" t="s">
        <v>88549</v>
      </c>
      <c r="AD2531" t="s">
        <v>88550</v>
      </c>
      <c r="AE2531" t="s">
        <v>22843</v>
      </c>
      <c r="AF2531" t="s">
        <v>22844</v>
      </c>
      <c r="AG2531">
        <v>3436</v>
      </c>
      <c r="AH2531" t="s">
        <v>22845</v>
      </c>
      <c r="AI2531" t="s">
        <v>22846</v>
      </c>
      <c r="AL2531" s="4" t="s">
        <v>22847</v>
      </c>
    </row>
    <row r="2532" spans="1:38" x14ac:dyDescent="0.3">
      <c r="A2532" t="s">
        <v>66877</v>
      </c>
      <c r="B2532" t="s">
        <v>66878</v>
      </c>
      <c r="C2532" t="s">
        <v>66879</v>
      </c>
      <c r="D2532" t="s">
        <v>66880</v>
      </c>
      <c r="E2532" t="s">
        <v>66881</v>
      </c>
      <c r="F2532" t="s">
        <v>66882</v>
      </c>
      <c r="J2532" t="s">
        <v>21326</v>
      </c>
      <c r="K2532" t="s">
        <v>21327</v>
      </c>
      <c r="L2532" t="s">
        <v>21328</v>
      </c>
      <c r="M2532" t="s">
        <v>21329</v>
      </c>
      <c r="P2532">
        <v>11</v>
      </c>
      <c r="Q2532">
        <v>11</v>
      </c>
      <c r="R2532">
        <v>11</v>
      </c>
      <c r="S2532">
        <v>59</v>
      </c>
      <c r="T2532">
        <v>59</v>
      </c>
      <c r="U2532">
        <v>59</v>
      </c>
      <c r="V2532" t="s">
        <v>88551</v>
      </c>
      <c r="W2532">
        <v>0</v>
      </c>
      <c r="X2532" t="s">
        <v>88552</v>
      </c>
      <c r="Y2532">
        <v>1680100000</v>
      </c>
      <c r="Z2532">
        <v>72</v>
      </c>
      <c r="AA2532" t="s">
        <v>88553</v>
      </c>
      <c r="AB2532">
        <v>1</v>
      </c>
      <c r="AC2532" t="s">
        <v>88554</v>
      </c>
      <c r="AD2532" t="s">
        <v>88555</v>
      </c>
      <c r="AE2532" t="s">
        <v>21330</v>
      </c>
      <c r="AF2532" t="s">
        <v>21331</v>
      </c>
      <c r="AG2532">
        <v>3173</v>
      </c>
      <c r="AH2532" t="s">
        <v>21332</v>
      </c>
      <c r="AI2532" t="s">
        <v>21333</v>
      </c>
      <c r="AJ2532" t="s">
        <v>21334</v>
      </c>
      <c r="AK2532" t="s">
        <v>6880</v>
      </c>
      <c r="AL2532" s="4" t="s">
        <v>21335</v>
      </c>
    </row>
    <row r="2533" spans="1:38" x14ac:dyDescent="0.3">
      <c r="A2533" t="s">
        <v>66883</v>
      </c>
      <c r="B2533" t="s">
        <v>66884</v>
      </c>
      <c r="C2533" t="s">
        <v>66885</v>
      </c>
      <c r="D2533" t="s">
        <v>66886</v>
      </c>
      <c r="E2533" t="s">
        <v>66887</v>
      </c>
      <c r="F2533" t="s">
        <v>62236</v>
      </c>
      <c r="J2533" t="s">
        <v>32245</v>
      </c>
      <c r="K2533" t="s">
        <v>32246</v>
      </c>
      <c r="L2533" t="s">
        <v>32247</v>
      </c>
      <c r="P2533">
        <v>9</v>
      </c>
      <c r="Q2533">
        <v>9</v>
      </c>
      <c r="R2533">
        <v>9</v>
      </c>
      <c r="S2533" t="s">
        <v>78436</v>
      </c>
      <c r="T2533" t="s">
        <v>78436</v>
      </c>
      <c r="U2533" t="s">
        <v>78436</v>
      </c>
      <c r="V2533" t="s">
        <v>88556</v>
      </c>
      <c r="W2533">
        <v>0</v>
      </c>
      <c r="X2533" t="s">
        <v>88557</v>
      </c>
      <c r="Y2533">
        <v>366670000</v>
      </c>
      <c r="Z2533">
        <v>58</v>
      </c>
      <c r="AA2533" t="s">
        <v>88558</v>
      </c>
      <c r="AB2533">
        <v>1</v>
      </c>
      <c r="AC2533" t="s">
        <v>88559</v>
      </c>
      <c r="AD2533" t="s">
        <v>88560</v>
      </c>
      <c r="AE2533" t="s">
        <v>32248</v>
      </c>
      <c r="AF2533" t="s">
        <v>32249</v>
      </c>
      <c r="AG2533">
        <v>4995</v>
      </c>
      <c r="AH2533" t="s">
        <v>32250</v>
      </c>
      <c r="AI2533" t="s">
        <v>32251</v>
      </c>
      <c r="AJ2533" t="s">
        <v>32252</v>
      </c>
      <c r="AL2533" s="4" t="s">
        <v>32253</v>
      </c>
    </row>
    <row r="2534" spans="1:38" x14ac:dyDescent="0.3">
      <c r="A2534" t="s">
        <v>49998</v>
      </c>
      <c r="B2534" t="s">
        <v>66888</v>
      </c>
      <c r="C2534" t="s">
        <v>66889</v>
      </c>
      <c r="D2534" t="s">
        <v>66890</v>
      </c>
      <c r="E2534" t="s">
        <v>66891</v>
      </c>
      <c r="F2534" t="s">
        <v>60011</v>
      </c>
      <c r="J2534" t="s">
        <v>4215</v>
      </c>
      <c r="K2534" t="s">
        <v>4216</v>
      </c>
      <c r="L2534" t="s">
        <v>4217</v>
      </c>
      <c r="P2534">
        <v>7</v>
      </c>
      <c r="Q2534">
        <v>7</v>
      </c>
      <c r="R2534">
        <v>7</v>
      </c>
      <c r="S2534" t="s">
        <v>80102</v>
      </c>
      <c r="T2534" t="s">
        <v>80102</v>
      </c>
      <c r="U2534" t="s">
        <v>80102</v>
      </c>
      <c r="V2534" t="s">
        <v>88561</v>
      </c>
      <c r="W2534">
        <v>0</v>
      </c>
      <c r="X2534" t="s">
        <v>88562</v>
      </c>
      <c r="Y2534">
        <v>478430000</v>
      </c>
      <c r="Z2534">
        <v>30</v>
      </c>
      <c r="AA2534" t="s">
        <v>88563</v>
      </c>
      <c r="AB2534">
        <v>1</v>
      </c>
      <c r="AC2534" t="s">
        <v>88564</v>
      </c>
      <c r="AD2534" t="s">
        <v>88565</v>
      </c>
      <c r="AE2534" t="s">
        <v>4218</v>
      </c>
      <c r="AF2534" t="s">
        <v>4219</v>
      </c>
      <c r="AG2534">
        <v>758</v>
      </c>
      <c r="AH2534" t="s">
        <v>4220</v>
      </c>
      <c r="AI2534" t="s">
        <v>4221</v>
      </c>
      <c r="AJ2534" t="s">
        <v>4222</v>
      </c>
      <c r="AK2534" t="s">
        <v>4223</v>
      </c>
      <c r="AL2534" s="4" t="s">
        <v>4224</v>
      </c>
    </row>
    <row r="2535" spans="1:38" x14ac:dyDescent="0.3">
      <c r="A2535" t="s">
        <v>66892</v>
      </c>
      <c r="B2535" t="s">
        <v>66893</v>
      </c>
      <c r="C2535" t="s">
        <v>66894</v>
      </c>
      <c r="D2535" t="s">
        <v>66895</v>
      </c>
      <c r="E2535" t="s">
        <v>66896</v>
      </c>
      <c r="F2535" t="s">
        <v>66897</v>
      </c>
      <c r="J2535" t="s">
        <v>5457</v>
      </c>
      <c r="K2535" t="s">
        <v>5458</v>
      </c>
      <c r="L2535" t="s">
        <v>16731</v>
      </c>
      <c r="M2535" t="s">
        <v>4960</v>
      </c>
      <c r="P2535">
        <v>25</v>
      </c>
      <c r="Q2535">
        <v>6</v>
      </c>
      <c r="R2535">
        <v>5</v>
      </c>
      <c r="S2535" t="s">
        <v>86145</v>
      </c>
      <c r="T2535">
        <v>24</v>
      </c>
      <c r="U2535" t="s">
        <v>75989</v>
      </c>
      <c r="V2535" t="s">
        <v>88566</v>
      </c>
      <c r="W2535">
        <v>0</v>
      </c>
      <c r="X2535" t="s">
        <v>88567</v>
      </c>
      <c r="Y2535">
        <v>1053600000</v>
      </c>
      <c r="Z2535">
        <v>74</v>
      </c>
      <c r="AA2535" t="s">
        <v>88568</v>
      </c>
      <c r="AB2535">
        <v>1</v>
      </c>
      <c r="AC2535" t="s">
        <v>88569</v>
      </c>
      <c r="AD2535" t="s">
        <v>88570</v>
      </c>
      <c r="AE2535" t="s">
        <v>16732</v>
      </c>
      <c r="AF2535" t="s">
        <v>16733</v>
      </c>
      <c r="AG2535">
        <v>2417</v>
      </c>
      <c r="AH2535" t="s">
        <v>16734</v>
      </c>
      <c r="AI2535" t="s">
        <v>16735</v>
      </c>
      <c r="AJ2535" t="s">
        <v>16736</v>
      </c>
      <c r="AL2535" s="4" t="s">
        <v>16737</v>
      </c>
    </row>
    <row r="2536" spans="1:38" x14ac:dyDescent="0.3">
      <c r="A2536" t="s">
        <v>66898</v>
      </c>
      <c r="B2536" t="s">
        <v>66899</v>
      </c>
      <c r="C2536" t="s">
        <v>66900</v>
      </c>
      <c r="D2536" t="s">
        <v>66901</v>
      </c>
      <c r="E2536" t="s">
        <v>66902</v>
      </c>
      <c r="F2536" t="s">
        <v>66903</v>
      </c>
      <c r="J2536" t="s">
        <v>14092</v>
      </c>
      <c r="K2536" t="s">
        <v>14093</v>
      </c>
      <c r="L2536" t="s">
        <v>14094</v>
      </c>
      <c r="M2536" t="s">
        <v>4960</v>
      </c>
      <c r="P2536">
        <v>27</v>
      </c>
      <c r="Q2536">
        <v>27</v>
      </c>
      <c r="R2536">
        <v>1</v>
      </c>
      <c r="S2536" t="s">
        <v>76255</v>
      </c>
      <c r="T2536" t="s">
        <v>76255</v>
      </c>
      <c r="U2536" t="s">
        <v>77206</v>
      </c>
      <c r="V2536" t="s">
        <v>88571</v>
      </c>
      <c r="W2536">
        <v>0</v>
      </c>
      <c r="X2536" t="s">
        <v>48516</v>
      </c>
      <c r="Y2536">
        <v>86362000000</v>
      </c>
      <c r="Z2536">
        <v>1950</v>
      </c>
      <c r="AA2536" t="s">
        <v>88572</v>
      </c>
      <c r="AB2536">
        <v>1</v>
      </c>
      <c r="AC2536" t="s">
        <v>88573</v>
      </c>
      <c r="AD2536" t="s">
        <v>88574</v>
      </c>
      <c r="AE2536" t="s">
        <v>14095</v>
      </c>
      <c r="AF2536" t="s">
        <v>14096</v>
      </c>
      <c r="AG2536">
        <v>2046</v>
      </c>
      <c r="AH2536" t="s">
        <v>14097</v>
      </c>
      <c r="AI2536" t="s">
        <v>14098</v>
      </c>
      <c r="AJ2536" t="s">
        <v>14099</v>
      </c>
      <c r="AL2536" s="4" t="s">
        <v>14100</v>
      </c>
    </row>
    <row r="2537" spans="1:38" x14ac:dyDescent="0.3">
      <c r="A2537" t="s">
        <v>66904</v>
      </c>
      <c r="B2537" t="s">
        <v>66905</v>
      </c>
      <c r="C2537" t="s">
        <v>66906</v>
      </c>
      <c r="D2537" t="s">
        <v>66907</v>
      </c>
      <c r="E2537" t="s">
        <v>66908</v>
      </c>
      <c r="F2537" t="s">
        <v>66909</v>
      </c>
      <c r="J2537" t="s">
        <v>18573</v>
      </c>
      <c r="K2537" t="s">
        <v>18574</v>
      </c>
      <c r="L2537" t="s">
        <v>18575</v>
      </c>
      <c r="M2537" t="s">
        <v>18576</v>
      </c>
      <c r="P2537">
        <v>13</v>
      </c>
      <c r="Q2537">
        <v>13</v>
      </c>
      <c r="R2537">
        <v>13</v>
      </c>
      <c r="S2537" t="s">
        <v>78302</v>
      </c>
      <c r="T2537" t="s">
        <v>78302</v>
      </c>
      <c r="U2537" t="s">
        <v>78302</v>
      </c>
      <c r="V2537" t="s">
        <v>88575</v>
      </c>
      <c r="W2537">
        <v>0</v>
      </c>
      <c r="X2537" t="s">
        <v>48516</v>
      </c>
      <c r="Y2537">
        <v>7639000000</v>
      </c>
      <c r="Z2537">
        <v>88</v>
      </c>
      <c r="AA2537" t="s">
        <v>88576</v>
      </c>
      <c r="AB2537">
        <v>1</v>
      </c>
      <c r="AC2537" t="s">
        <v>88577</v>
      </c>
      <c r="AD2537" t="s">
        <v>88578</v>
      </c>
      <c r="AE2537" t="s">
        <v>18577</v>
      </c>
      <c r="AF2537" t="s">
        <v>18578</v>
      </c>
      <c r="AG2537">
        <v>2672</v>
      </c>
      <c r="AH2537" t="s">
        <v>18579</v>
      </c>
      <c r="AI2537" t="s">
        <v>18580</v>
      </c>
      <c r="AJ2537" t="s">
        <v>18581</v>
      </c>
      <c r="AL2537" s="4" t="s">
        <v>18582</v>
      </c>
    </row>
    <row r="2538" spans="1:38" x14ac:dyDescent="0.3">
      <c r="A2538" t="s">
        <v>66910</v>
      </c>
      <c r="B2538" t="s">
        <v>66911</v>
      </c>
      <c r="C2538" t="s">
        <v>66912</v>
      </c>
      <c r="D2538" t="s">
        <v>66913</v>
      </c>
      <c r="E2538" t="s">
        <v>66914</v>
      </c>
      <c r="F2538" t="s">
        <v>50518</v>
      </c>
      <c r="J2538" t="s">
        <v>14582</v>
      </c>
      <c r="K2538" t="s">
        <v>14583</v>
      </c>
      <c r="L2538" t="s">
        <v>14584</v>
      </c>
      <c r="M2538" t="s">
        <v>14585</v>
      </c>
      <c r="P2538">
        <v>8</v>
      </c>
      <c r="Q2538">
        <v>7</v>
      </c>
      <c r="R2538">
        <v>7</v>
      </c>
      <c r="S2538">
        <v>26</v>
      </c>
      <c r="T2538" t="s">
        <v>76664</v>
      </c>
      <c r="U2538" t="s">
        <v>76664</v>
      </c>
      <c r="V2538" t="s">
        <v>88579</v>
      </c>
      <c r="W2538">
        <v>0</v>
      </c>
      <c r="X2538" t="s">
        <v>88580</v>
      </c>
      <c r="Y2538">
        <v>199690000</v>
      </c>
      <c r="Z2538">
        <v>33</v>
      </c>
      <c r="AA2538" t="s">
        <v>88581</v>
      </c>
      <c r="AB2538">
        <v>1</v>
      </c>
      <c r="AC2538" t="s">
        <v>88582</v>
      </c>
      <c r="AD2538" t="s">
        <v>88583</v>
      </c>
      <c r="AE2538" t="s">
        <v>14586</v>
      </c>
      <c r="AF2538" t="s">
        <v>14586</v>
      </c>
      <c r="AG2538">
        <v>2118</v>
      </c>
      <c r="AH2538" t="s">
        <v>14587</v>
      </c>
      <c r="AI2538" t="s">
        <v>14588</v>
      </c>
      <c r="AJ2538" t="s">
        <v>14589</v>
      </c>
      <c r="AL2538" s="4" t="s">
        <v>14590</v>
      </c>
    </row>
    <row r="2539" spans="1:38" x14ac:dyDescent="0.3">
      <c r="A2539" t="s">
        <v>66915</v>
      </c>
      <c r="B2539" t="s">
        <v>66916</v>
      </c>
      <c r="C2539" t="s">
        <v>66917</v>
      </c>
      <c r="D2539" t="s">
        <v>66918</v>
      </c>
      <c r="E2539" t="s">
        <v>66919</v>
      </c>
      <c r="F2539" t="s">
        <v>66920</v>
      </c>
      <c r="J2539" t="s">
        <v>1309</v>
      </c>
      <c r="K2539" t="s">
        <v>1310</v>
      </c>
      <c r="L2539" t="s">
        <v>1311</v>
      </c>
      <c r="P2539">
        <v>3</v>
      </c>
      <c r="Q2539">
        <v>3</v>
      </c>
      <c r="R2539">
        <v>3</v>
      </c>
      <c r="S2539">
        <v>5</v>
      </c>
      <c r="T2539">
        <v>5</v>
      </c>
      <c r="U2539">
        <v>5</v>
      </c>
      <c r="V2539" t="s">
        <v>88584</v>
      </c>
      <c r="W2539">
        <v>0</v>
      </c>
      <c r="X2539" t="s">
        <v>88585</v>
      </c>
      <c r="Y2539">
        <v>32725000</v>
      </c>
      <c r="Z2539">
        <v>5</v>
      </c>
      <c r="AA2539" t="s">
        <v>88586</v>
      </c>
      <c r="AB2539">
        <v>1</v>
      </c>
      <c r="AC2539" t="s">
        <v>88587</v>
      </c>
      <c r="AD2539" t="s">
        <v>88588</v>
      </c>
      <c r="AE2539" t="s">
        <v>1312</v>
      </c>
      <c r="AF2539" t="s">
        <v>1312</v>
      </c>
      <c r="AG2539">
        <v>342</v>
      </c>
      <c r="AH2539" t="s">
        <v>1313</v>
      </c>
      <c r="AI2539" t="s">
        <v>1314</v>
      </c>
      <c r="AJ2539" t="s">
        <v>1315</v>
      </c>
      <c r="AK2539" t="s">
        <v>1316</v>
      </c>
      <c r="AL2539" s="4" t="s">
        <v>1317</v>
      </c>
    </row>
    <row r="2540" spans="1:38" x14ac:dyDescent="0.3">
      <c r="A2540">
        <v>1</v>
      </c>
      <c r="B2540" t="s">
        <v>53639</v>
      </c>
      <c r="C2540" t="s">
        <v>54447</v>
      </c>
      <c r="D2540">
        <v>1</v>
      </c>
      <c r="E2540" t="s">
        <v>66921</v>
      </c>
      <c r="F2540" t="s">
        <v>66922</v>
      </c>
      <c r="J2540" t="s">
        <v>8032</v>
      </c>
      <c r="K2540" t="s">
        <v>8033</v>
      </c>
      <c r="L2540" t="s">
        <v>8034</v>
      </c>
      <c r="M2540" t="s">
        <v>8035</v>
      </c>
      <c r="P2540">
        <v>3</v>
      </c>
      <c r="Q2540">
        <v>3</v>
      </c>
      <c r="R2540">
        <v>3</v>
      </c>
      <c r="S2540" t="s">
        <v>79119</v>
      </c>
      <c r="T2540" t="s">
        <v>79119</v>
      </c>
      <c r="U2540" t="s">
        <v>79119</v>
      </c>
      <c r="V2540" t="s">
        <v>88589</v>
      </c>
      <c r="W2540">
        <v>0</v>
      </c>
      <c r="X2540" t="s">
        <v>88590</v>
      </c>
      <c r="Y2540">
        <v>96840000</v>
      </c>
      <c r="Z2540">
        <v>10</v>
      </c>
      <c r="AA2540" t="s">
        <v>88591</v>
      </c>
      <c r="AB2540">
        <v>1</v>
      </c>
      <c r="AC2540" t="s">
        <v>88592</v>
      </c>
      <c r="AD2540" t="s">
        <v>88593</v>
      </c>
      <c r="AE2540" t="s">
        <v>8036</v>
      </c>
      <c r="AF2540" t="s">
        <v>8036</v>
      </c>
      <c r="AG2540">
        <v>1264</v>
      </c>
      <c r="AH2540" t="s">
        <v>8037</v>
      </c>
      <c r="AI2540" t="s">
        <v>8038</v>
      </c>
      <c r="AJ2540" t="s">
        <v>8039</v>
      </c>
      <c r="AK2540" t="s">
        <v>8040</v>
      </c>
      <c r="AL2540" s="4" t="s">
        <v>8041</v>
      </c>
    </row>
    <row r="2541" spans="1:38" x14ac:dyDescent="0.3">
      <c r="A2541" t="s">
        <v>60762</v>
      </c>
      <c r="B2541" t="s">
        <v>66923</v>
      </c>
      <c r="C2541" t="s">
        <v>66924</v>
      </c>
      <c r="D2541" t="s">
        <v>66925</v>
      </c>
      <c r="E2541" t="s">
        <v>66926</v>
      </c>
      <c r="F2541" t="s">
        <v>66927</v>
      </c>
      <c r="J2541" t="s">
        <v>24739</v>
      </c>
      <c r="K2541" t="s">
        <v>24740</v>
      </c>
      <c r="L2541" t="s">
        <v>24741</v>
      </c>
      <c r="M2541" t="s">
        <v>24742</v>
      </c>
      <c r="P2541">
        <v>43</v>
      </c>
      <c r="Q2541">
        <v>43</v>
      </c>
      <c r="R2541">
        <v>43</v>
      </c>
      <c r="S2541" t="s">
        <v>81596</v>
      </c>
      <c r="T2541" t="s">
        <v>81596</v>
      </c>
      <c r="U2541" t="s">
        <v>81596</v>
      </c>
      <c r="V2541" t="s">
        <v>88594</v>
      </c>
      <c r="W2541">
        <v>0</v>
      </c>
      <c r="X2541" t="s">
        <v>48516</v>
      </c>
      <c r="Y2541">
        <v>3328100000</v>
      </c>
      <c r="Z2541">
        <v>277</v>
      </c>
      <c r="AA2541" t="s">
        <v>88595</v>
      </c>
      <c r="AB2541">
        <v>1</v>
      </c>
      <c r="AC2541" t="s">
        <v>88596</v>
      </c>
      <c r="AD2541" t="s">
        <v>88597</v>
      </c>
      <c r="AE2541" t="s">
        <v>24743</v>
      </c>
      <c r="AF2541" t="s">
        <v>24744</v>
      </c>
      <c r="AG2541">
        <v>3749</v>
      </c>
      <c r="AH2541" t="s">
        <v>24745</v>
      </c>
      <c r="AI2541" t="s">
        <v>24746</v>
      </c>
      <c r="AJ2541" t="s">
        <v>24747</v>
      </c>
      <c r="AL2541" s="4" t="s">
        <v>24748</v>
      </c>
    </row>
    <row r="2542" spans="1:38" x14ac:dyDescent="0.3">
      <c r="A2542" t="s">
        <v>66928</v>
      </c>
      <c r="B2542" t="s">
        <v>66929</v>
      </c>
      <c r="C2542" t="s">
        <v>66930</v>
      </c>
      <c r="D2542" t="s">
        <v>65120</v>
      </c>
      <c r="E2542" t="s">
        <v>60780</v>
      </c>
      <c r="F2542" t="s">
        <v>66931</v>
      </c>
      <c r="J2542" t="s">
        <v>22531</v>
      </c>
      <c r="K2542" t="s">
        <v>22532</v>
      </c>
      <c r="L2542" t="s">
        <v>22533</v>
      </c>
      <c r="P2542">
        <v>6</v>
      </c>
      <c r="Q2542">
        <v>6</v>
      </c>
      <c r="R2542">
        <v>6</v>
      </c>
      <c r="S2542" t="s">
        <v>48731</v>
      </c>
      <c r="T2542" t="s">
        <v>48731</v>
      </c>
      <c r="U2542" t="s">
        <v>48731</v>
      </c>
      <c r="V2542" t="s">
        <v>83043</v>
      </c>
      <c r="W2542">
        <v>0</v>
      </c>
      <c r="X2542" t="s">
        <v>88598</v>
      </c>
      <c r="Y2542">
        <v>71908000</v>
      </c>
      <c r="Z2542">
        <v>16</v>
      </c>
      <c r="AA2542" t="s">
        <v>88599</v>
      </c>
      <c r="AB2542">
        <v>1</v>
      </c>
      <c r="AC2542" t="s">
        <v>88600</v>
      </c>
      <c r="AD2542" t="s">
        <v>88601</v>
      </c>
      <c r="AE2542" t="s">
        <v>22534</v>
      </c>
      <c r="AF2542" t="s">
        <v>22535</v>
      </c>
      <c r="AG2542">
        <v>3382</v>
      </c>
      <c r="AH2542" t="s">
        <v>22536</v>
      </c>
      <c r="AI2542" t="s">
        <v>22537</v>
      </c>
      <c r="AJ2542" t="s">
        <v>22538</v>
      </c>
      <c r="AL2542" s="4" t="s">
        <v>22539</v>
      </c>
    </row>
    <row r="2543" spans="1:38" x14ac:dyDescent="0.3">
      <c r="A2543" t="s">
        <v>51842</v>
      </c>
      <c r="B2543" t="s">
        <v>52416</v>
      </c>
      <c r="C2543" t="s">
        <v>66932</v>
      </c>
      <c r="D2543" t="s">
        <v>66933</v>
      </c>
      <c r="E2543" t="s">
        <v>49074</v>
      </c>
      <c r="F2543" t="s">
        <v>66934</v>
      </c>
      <c r="J2543" t="s">
        <v>33338</v>
      </c>
      <c r="K2543" t="s">
        <v>33339</v>
      </c>
      <c r="L2543" t="s">
        <v>33340</v>
      </c>
      <c r="M2543" t="s">
        <v>2660</v>
      </c>
      <c r="P2543">
        <v>14</v>
      </c>
      <c r="Q2543">
        <v>14</v>
      </c>
      <c r="R2543">
        <v>14</v>
      </c>
      <c r="S2543">
        <v>47</v>
      </c>
      <c r="T2543">
        <v>47</v>
      </c>
      <c r="U2543">
        <v>47</v>
      </c>
      <c r="V2543" t="s">
        <v>88602</v>
      </c>
      <c r="W2543">
        <v>0</v>
      </c>
      <c r="X2543" t="s">
        <v>88603</v>
      </c>
      <c r="Y2543">
        <v>2360300000</v>
      </c>
      <c r="Z2543">
        <v>89</v>
      </c>
      <c r="AA2543" t="s">
        <v>88604</v>
      </c>
      <c r="AB2543">
        <v>1</v>
      </c>
      <c r="AC2543" t="s">
        <v>88605</v>
      </c>
      <c r="AD2543" t="s">
        <v>88606</v>
      </c>
      <c r="AE2543" t="s">
        <v>33341</v>
      </c>
      <c r="AF2543" t="s">
        <v>33342</v>
      </c>
      <c r="AG2543">
        <v>5167</v>
      </c>
      <c r="AH2543" t="s">
        <v>33343</v>
      </c>
      <c r="AI2543" t="s">
        <v>33344</v>
      </c>
      <c r="AJ2543" t="s">
        <v>33345</v>
      </c>
      <c r="AL2543" s="4" t="s">
        <v>33346</v>
      </c>
    </row>
    <row r="2544" spans="1:38" x14ac:dyDescent="0.3">
      <c r="A2544" t="s">
        <v>66935</v>
      </c>
      <c r="B2544" t="s">
        <v>65672</v>
      </c>
      <c r="C2544" t="s">
        <v>66936</v>
      </c>
      <c r="D2544" t="s">
        <v>66937</v>
      </c>
      <c r="E2544" t="s">
        <v>66938</v>
      </c>
      <c r="F2544" t="s">
        <v>60175</v>
      </c>
      <c r="J2544" t="s">
        <v>11408</v>
      </c>
      <c r="K2544" t="s">
        <v>11409</v>
      </c>
      <c r="L2544" t="s">
        <v>150</v>
      </c>
      <c r="M2544" t="s">
        <v>4709</v>
      </c>
      <c r="P2544">
        <v>31</v>
      </c>
      <c r="Q2544">
        <v>31</v>
      </c>
      <c r="R2544">
        <v>31</v>
      </c>
      <c r="S2544" t="s">
        <v>77081</v>
      </c>
      <c r="T2544" t="s">
        <v>77081</v>
      </c>
      <c r="U2544" t="s">
        <v>77081</v>
      </c>
      <c r="V2544" t="s">
        <v>88607</v>
      </c>
      <c r="W2544">
        <v>0</v>
      </c>
      <c r="X2544" t="s">
        <v>48516</v>
      </c>
      <c r="Y2544">
        <v>3655700000</v>
      </c>
      <c r="Z2544">
        <v>172</v>
      </c>
      <c r="AA2544" t="s">
        <v>88608</v>
      </c>
      <c r="AB2544">
        <v>1</v>
      </c>
      <c r="AC2544" t="s">
        <v>88609</v>
      </c>
      <c r="AD2544" t="s">
        <v>88610</v>
      </c>
      <c r="AE2544" t="s">
        <v>11410</v>
      </c>
      <c r="AF2544" t="s">
        <v>11410</v>
      </c>
      <c r="AG2544">
        <v>1695</v>
      </c>
      <c r="AH2544" t="s">
        <v>11411</v>
      </c>
      <c r="AI2544" t="s">
        <v>11412</v>
      </c>
      <c r="AJ2544" t="s">
        <v>11413</v>
      </c>
      <c r="AL2544" s="4" t="s">
        <v>11414</v>
      </c>
    </row>
    <row r="2545" spans="1:38" x14ac:dyDescent="0.3">
      <c r="A2545" t="s">
        <v>60466</v>
      </c>
      <c r="B2545" t="s">
        <v>66939</v>
      </c>
      <c r="C2545" t="s">
        <v>66940</v>
      </c>
      <c r="D2545" t="s">
        <v>66941</v>
      </c>
      <c r="E2545" t="s">
        <v>66942</v>
      </c>
      <c r="F2545" t="s">
        <v>55836</v>
      </c>
      <c r="J2545" t="s">
        <v>25562</v>
      </c>
      <c r="L2545" t="s">
        <v>33250</v>
      </c>
      <c r="P2545">
        <v>6</v>
      </c>
      <c r="Q2545">
        <v>2</v>
      </c>
      <c r="R2545">
        <v>2</v>
      </c>
      <c r="S2545" t="s">
        <v>76340</v>
      </c>
      <c r="T2545" t="s">
        <v>76738</v>
      </c>
      <c r="U2545" t="s">
        <v>76738</v>
      </c>
      <c r="V2545" t="s">
        <v>88611</v>
      </c>
      <c r="W2545" t="s">
        <v>88612</v>
      </c>
      <c r="X2545" t="s">
        <v>88613</v>
      </c>
      <c r="Y2545">
        <v>30271000</v>
      </c>
      <c r="Z2545">
        <v>1</v>
      </c>
      <c r="AA2545" t="s">
        <v>88614</v>
      </c>
      <c r="AB2545">
        <v>1</v>
      </c>
      <c r="AC2545" t="s">
        <v>88615</v>
      </c>
      <c r="AD2545" t="s">
        <v>88616</v>
      </c>
      <c r="AE2545" t="s">
        <v>35346</v>
      </c>
      <c r="AF2545" t="s">
        <v>35347</v>
      </c>
      <c r="AG2545">
        <v>5524</v>
      </c>
      <c r="AH2545" t="s">
        <v>35348</v>
      </c>
      <c r="AI2545" t="s">
        <v>35349</v>
      </c>
      <c r="AJ2545" t="s">
        <v>24227</v>
      </c>
    </row>
    <row r="2546" spans="1:38" x14ac:dyDescent="0.3">
      <c r="A2546" t="s">
        <v>61662</v>
      </c>
      <c r="B2546" t="s">
        <v>66943</v>
      </c>
      <c r="C2546" t="s">
        <v>63653</v>
      </c>
      <c r="D2546" t="s">
        <v>66944</v>
      </c>
      <c r="E2546" t="s">
        <v>66945</v>
      </c>
      <c r="F2546" t="s">
        <v>66946</v>
      </c>
      <c r="J2546" t="s">
        <v>9992</v>
      </c>
      <c r="K2546" t="s">
        <v>9993</v>
      </c>
      <c r="L2546" t="s">
        <v>9994</v>
      </c>
      <c r="P2546">
        <v>21</v>
      </c>
      <c r="Q2546">
        <v>21</v>
      </c>
      <c r="R2546">
        <v>21</v>
      </c>
      <c r="S2546" t="s">
        <v>81145</v>
      </c>
      <c r="T2546" t="s">
        <v>81145</v>
      </c>
      <c r="U2546" t="s">
        <v>81145</v>
      </c>
      <c r="V2546" t="s">
        <v>88617</v>
      </c>
      <c r="W2546">
        <v>0</v>
      </c>
      <c r="X2546" t="s">
        <v>88618</v>
      </c>
      <c r="Y2546">
        <v>2729700000</v>
      </c>
      <c r="Z2546">
        <v>194</v>
      </c>
      <c r="AA2546" t="s">
        <v>88619</v>
      </c>
      <c r="AB2546">
        <v>1</v>
      </c>
      <c r="AC2546" t="s">
        <v>88620</v>
      </c>
      <c r="AD2546" t="s">
        <v>88621</v>
      </c>
      <c r="AE2546" t="s">
        <v>9995</v>
      </c>
      <c r="AF2546" t="s">
        <v>9995</v>
      </c>
      <c r="AG2546">
        <v>1514</v>
      </c>
      <c r="AH2546" t="s">
        <v>9996</v>
      </c>
      <c r="AI2546" t="s">
        <v>9997</v>
      </c>
      <c r="AJ2546" t="s">
        <v>9998</v>
      </c>
      <c r="AL2546" s="4" t="s">
        <v>9999</v>
      </c>
    </row>
    <row r="2547" spans="1:38" x14ac:dyDescent="0.3">
      <c r="A2547" t="s">
        <v>66295</v>
      </c>
      <c r="B2547" t="s">
        <v>66947</v>
      </c>
      <c r="C2547" t="s">
        <v>66948</v>
      </c>
      <c r="D2547" t="s">
        <v>66949</v>
      </c>
      <c r="E2547" t="s">
        <v>66681</v>
      </c>
      <c r="F2547" t="s">
        <v>66950</v>
      </c>
      <c r="J2547" t="s">
        <v>32854</v>
      </c>
      <c r="K2547" t="s">
        <v>32855</v>
      </c>
      <c r="L2547" t="s">
        <v>32856</v>
      </c>
      <c r="M2547" t="s">
        <v>1210</v>
      </c>
      <c r="P2547">
        <v>14</v>
      </c>
      <c r="Q2547">
        <v>14</v>
      </c>
      <c r="R2547">
        <v>14</v>
      </c>
      <c r="S2547" t="s">
        <v>88622</v>
      </c>
      <c r="T2547" t="s">
        <v>88622</v>
      </c>
      <c r="U2547" t="s">
        <v>88622</v>
      </c>
      <c r="V2547" t="s">
        <v>88623</v>
      </c>
      <c r="W2547">
        <v>0</v>
      </c>
      <c r="X2547" t="s">
        <v>88624</v>
      </c>
      <c r="Y2547">
        <v>2576500000</v>
      </c>
      <c r="Z2547">
        <v>88</v>
      </c>
      <c r="AA2547" t="s">
        <v>88625</v>
      </c>
      <c r="AB2547">
        <v>1</v>
      </c>
      <c r="AC2547" t="s">
        <v>88626</v>
      </c>
      <c r="AD2547" t="s">
        <v>88627</v>
      </c>
      <c r="AE2547" t="s">
        <v>32857</v>
      </c>
      <c r="AF2547" t="s">
        <v>32858</v>
      </c>
      <c r="AG2547">
        <v>5092</v>
      </c>
      <c r="AH2547" t="s">
        <v>32859</v>
      </c>
      <c r="AI2547" t="s">
        <v>32860</v>
      </c>
      <c r="AJ2547" t="s">
        <v>32861</v>
      </c>
      <c r="AL2547" s="4" t="s">
        <v>32862</v>
      </c>
    </row>
    <row r="2548" spans="1:38" x14ac:dyDescent="0.3">
      <c r="A2548" t="s">
        <v>64756</v>
      </c>
      <c r="B2548" t="s">
        <v>63503</v>
      </c>
      <c r="C2548" t="s">
        <v>66951</v>
      </c>
      <c r="D2548" t="s">
        <v>66952</v>
      </c>
      <c r="E2548" t="s">
        <v>66953</v>
      </c>
      <c r="F2548" t="s">
        <v>66954</v>
      </c>
      <c r="P2548">
        <v>62</v>
      </c>
      <c r="Q2548">
        <v>62</v>
      </c>
      <c r="R2548">
        <v>62</v>
      </c>
      <c r="S2548" t="s">
        <v>77022</v>
      </c>
      <c r="T2548" t="s">
        <v>77022</v>
      </c>
      <c r="U2548" t="s">
        <v>77022</v>
      </c>
      <c r="V2548" t="s">
        <v>88628</v>
      </c>
      <c r="W2548">
        <v>0</v>
      </c>
      <c r="X2548" t="s">
        <v>48516</v>
      </c>
      <c r="Y2548">
        <v>2250600000</v>
      </c>
      <c r="Z2548">
        <v>252</v>
      </c>
      <c r="AA2548" t="s">
        <v>88629</v>
      </c>
      <c r="AB2548">
        <v>1</v>
      </c>
      <c r="AC2548" t="s">
        <v>88630</v>
      </c>
      <c r="AD2548" t="s">
        <v>88631</v>
      </c>
      <c r="AE2548" t="s">
        <v>10515</v>
      </c>
      <c r="AF2548" t="s">
        <v>10515</v>
      </c>
      <c r="AG2548">
        <v>1583</v>
      </c>
      <c r="AH2548" t="s">
        <v>10516</v>
      </c>
    </row>
    <row r="2549" spans="1:38" x14ac:dyDescent="0.3">
      <c r="A2549" t="s">
        <v>66955</v>
      </c>
      <c r="B2549" t="s">
        <v>66956</v>
      </c>
      <c r="C2549" t="s">
        <v>66957</v>
      </c>
      <c r="D2549" t="s">
        <v>57692</v>
      </c>
      <c r="E2549" t="s">
        <v>66958</v>
      </c>
      <c r="F2549" t="s">
        <v>66959</v>
      </c>
      <c r="J2549" t="s">
        <v>12977</v>
      </c>
      <c r="K2549" t="s">
        <v>12978</v>
      </c>
      <c r="L2549" t="s">
        <v>3245</v>
      </c>
      <c r="P2549">
        <v>9</v>
      </c>
      <c r="Q2549">
        <v>9</v>
      </c>
      <c r="R2549">
        <v>9</v>
      </c>
      <c r="S2549" t="s">
        <v>78416</v>
      </c>
      <c r="T2549" t="s">
        <v>78416</v>
      </c>
      <c r="U2549" t="s">
        <v>78416</v>
      </c>
      <c r="V2549" t="s">
        <v>73340</v>
      </c>
      <c r="W2549">
        <v>0</v>
      </c>
      <c r="X2549" t="s">
        <v>88632</v>
      </c>
      <c r="Y2549">
        <v>663500000</v>
      </c>
      <c r="Z2549">
        <v>26</v>
      </c>
      <c r="AA2549" t="s">
        <v>88633</v>
      </c>
      <c r="AB2549">
        <v>1</v>
      </c>
      <c r="AC2549" t="s">
        <v>88634</v>
      </c>
      <c r="AD2549" t="s">
        <v>88635</v>
      </c>
      <c r="AE2549" t="s">
        <v>12979</v>
      </c>
      <c r="AF2549" t="s">
        <v>12980</v>
      </c>
      <c r="AG2549">
        <v>1906</v>
      </c>
      <c r="AH2549" t="s">
        <v>12981</v>
      </c>
      <c r="AI2549" t="s">
        <v>12982</v>
      </c>
      <c r="AJ2549" t="s">
        <v>12983</v>
      </c>
      <c r="AK2549" t="s">
        <v>12984</v>
      </c>
      <c r="AL2549" s="4" t="s">
        <v>12985</v>
      </c>
    </row>
    <row r="2550" spans="1:38" x14ac:dyDescent="0.3">
      <c r="A2550" t="s">
        <v>66960</v>
      </c>
      <c r="B2550" t="s">
        <v>66961</v>
      </c>
      <c r="C2550" t="s">
        <v>62216</v>
      </c>
      <c r="D2550" t="s">
        <v>50878</v>
      </c>
      <c r="E2550" t="s">
        <v>49700</v>
      </c>
      <c r="F2550" t="s">
        <v>66962</v>
      </c>
      <c r="J2550" t="s">
        <v>17527</v>
      </c>
      <c r="K2550" t="s">
        <v>35301</v>
      </c>
      <c r="L2550" t="s">
        <v>35302</v>
      </c>
      <c r="P2550">
        <v>20</v>
      </c>
      <c r="Q2550">
        <v>20</v>
      </c>
      <c r="R2550">
        <v>20</v>
      </c>
      <c r="S2550" t="s">
        <v>80555</v>
      </c>
      <c r="T2550" t="s">
        <v>80555</v>
      </c>
      <c r="U2550" t="s">
        <v>80555</v>
      </c>
      <c r="V2550" t="s">
        <v>88636</v>
      </c>
      <c r="W2550">
        <v>0</v>
      </c>
      <c r="X2550" t="s">
        <v>88637</v>
      </c>
      <c r="Y2550">
        <v>1877800000</v>
      </c>
      <c r="Z2550">
        <v>99</v>
      </c>
      <c r="AA2550" t="s">
        <v>88638</v>
      </c>
      <c r="AB2550">
        <v>1</v>
      </c>
      <c r="AC2550" t="s">
        <v>88639</v>
      </c>
      <c r="AD2550" t="s">
        <v>88640</v>
      </c>
      <c r="AE2550" t="s">
        <v>35303</v>
      </c>
      <c r="AF2550" t="s">
        <v>35304</v>
      </c>
      <c r="AG2550">
        <v>5509</v>
      </c>
      <c r="AH2550" t="s">
        <v>35305</v>
      </c>
      <c r="AI2550" t="s">
        <v>35306</v>
      </c>
      <c r="AL2550" s="4" t="s">
        <v>35307</v>
      </c>
    </row>
    <row r="2551" spans="1:38" x14ac:dyDescent="0.3">
      <c r="A2551" t="s">
        <v>60987</v>
      </c>
      <c r="B2551" t="s">
        <v>66963</v>
      </c>
      <c r="C2551" t="s">
        <v>57112</v>
      </c>
      <c r="D2551" t="s">
        <v>66964</v>
      </c>
      <c r="E2551" t="s">
        <v>66965</v>
      </c>
      <c r="F2551" t="s">
        <v>66966</v>
      </c>
      <c r="J2551" t="s">
        <v>28388</v>
      </c>
      <c r="K2551" t="s">
        <v>28389</v>
      </c>
      <c r="L2551" t="s">
        <v>28390</v>
      </c>
      <c r="M2551" t="s">
        <v>41</v>
      </c>
      <c r="P2551">
        <v>29</v>
      </c>
      <c r="Q2551">
        <v>29</v>
      </c>
      <c r="R2551">
        <v>29</v>
      </c>
      <c r="S2551" t="s">
        <v>48701</v>
      </c>
      <c r="T2551" t="s">
        <v>48701</v>
      </c>
      <c r="U2551" t="s">
        <v>48701</v>
      </c>
      <c r="V2551" t="s">
        <v>88641</v>
      </c>
      <c r="W2551">
        <v>0</v>
      </c>
      <c r="X2551" t="s">
        <v>88642</v>
      </c>
      <c r="Y2551">
        <v>975110000</v>
      </c>
      <c r="Z2551">
        <v>82</v>
      </c>
      <c r="AA2551" t="s">
        <v>88643</v>
      </c>
      <c r="AB2551">
        <v>1</v>
      </c>
      <c r="AC2551" t="s">
        <v>88644</v>
      </c>
      <c r="AD2551" t="s">
        <v>88645</v>
      </c>
      <c r="AE2551" t="s">
        <v>28391</v>
      </c>
      <c r="AF2551" t="s">
        <v>28392</v>
      </c>
      <c r="AG2551">
        <v>4350</v>
      </c>
      <c r="AH2551" t="s">
        <v>28393</v>
      </c>
      <c r="AI2551" t="s">
        <v>28394</v>
      </c>
      <c r="AJ2551" t="s">
        <v>28395</v>
      </c>
      <c r="AL2551" s="4" t="s">
        <v>28396</v>
      </c>
    </row>
    <row r="2552" spans="1:38" x14ac:dyDescent="0.3">
      <c r="A2552" t="s">
        <v>66967</v>
      </c>
      <c r="B2552" t="s">
        <v>66968</v>
      </c>
      <c r="C2552" t="s">
        <v>66969</v>
      </c>
      <c r="D2552" t="s">
        <v>49717</v>
      </c>
      <c r="E2552" t="s">
        <v>66970</v>
      </c>
      <c r="F2552" t="s">
        <v>66971</v>
      </c>
      <c r="J2552" t="s">
        <v>28861</v>
      </c>
      <c r="L2552" t="s">
        <v>28862</v>
      </c>
      <c r="P2552">
        <v>4</v>
      </c>
      <c r="Q2552">
        <v>4</v>
      </c>
      <c r="R2552">
        <v>4</v>
      </c>
      <c r="S2552" t="s">
        <v>77685</v>
      </c>
      <c r="T2552" t="s">
        <v>77685</v>
      </c>
      <c r="U2552" t="s">
        <v>77685</v>
      </c>
      <c r="V2552" t="s">
        <v>88646</v>
      </c>
      <c r="W2552">
        <v>0</v>
      </c>
      <c r="X2552" t="s">
        <v>88647</v>
      </c>
      <c r="Y2552">
        <v>114320000</v>
      </c>
      <c r="Z2552">
        <v>13</v>
      </c>
      <c r="AA2552" t="s">
        <v>88648</v>
      </c>
      <c r="AB2552">
        <v>1</v>
      </c>
      <c r="AC2552" t="s">
        <v>88649</v>
      </c>
      <c r="AD2552" t="s">
        <v>88650</v>
      </c>
      <c r="AE2552" t="s">
        <v>28863</v>
      </c>
      <c r="AF2552" t="s">
        <v>28863</v>
      </c>
      <c r="AG2552">
        <v>4426</v>
      </c>
      <c r="AH2552" t="s">
        <v>28864</v>
      </c>
      <c r="AI2552" t="s">
        <v>28865</v>
      </c>
      <c r="AJ2552" t="s">
        <v>28866</v>
      </c>
      <c r="AL2552" s="4" t="s">
        <v>28867</v>
      </c>
    </row>
    <row r="2553" spans="1:38" x14ac:dyDescent="0.3">
      <c r="A2553" t="s">
        <v>65329</v>
      </c>
      <c r="B2553" t="s">
        <v>66972</v>
      </c>
      <c r="C2553" t="s">
        <v>66973</v>
      </c>
      <c r="D2553" t="s">
        <v>66974</v>
      </c>
      <c r="E2553" t="s">
        <v>66975</v>
      </c>
      <c r="F2553" t="s">
        <v>62672</v>
      </c>
      <c r="J2553" t="s">
        <v>10895</v>
      </c>
      <c r="K2553" t="s">
        <v>10896</v>
      </c>
      <c r="L2553" t="s">
        <v>10897</v>
      </c>
      <c r="P2553">
        <v>40</v>
      </c>
      <c r="Q2553">
        <v>40</v>
      </c>
      <c r="R2553">
        <v>40</v>
      </c>
      <c r="S2553" t="s">
        <v>88651</v>
      </c>
      <c r="T2553" t="s">
        <v>88651</v>
      </c>
      <c r="U2553" t="s">
        <v>88651</v>
      </c>
      <c r="V2553" t="s">
        <v>88652</v>
      </c>
      <c r="W2553">
        <v>0</v>
      </c>
      <c r="X2553" t="s">
        <v>48516</v>
      </c>
      <c r="Y2553">
        <v>22189000000</v>
      </c>
      <c r="Z2553">
        <v>497</v>
      </c>
      <c r="AA2553" t="s">
        <v>88653</v>
      </c>
      <c r="AB2553">
        <v>1</v>
      </c>
      <c r="AC2553" t="s">
        <v>88654</v>
      </c>
      <c r="AD2553" t="s">
        <v>88655</v>
      </c>
      <c r="AE2553" t="s">
        <v>10898</v>
      </c>
      <c r="AF2553" t="s">
        <v>10899</v>
      </c>
      <c r="AG2553">
        <v>1633</v>
      </c>
      <c r="AH2553" t="s">
        <v>10900</v>
      </c>
      <c r="AI2553" t="s">
        <v>10901</v>
      </c>
      <c r="AJ2553" t="s">
        <v>10902</v>
      </c>
      <c r="AK2553" t="s">
        <v>10903</v>
      </c>
      <c r="AL2553" s="4" t="s">
        <v>10904</v>
      </c>
    </row>
    <row r="2554" spans="1:38" x14ac:dyDescent="0.3">
      <c r="A2554" t="s">
        <v>66976</v>
      </c>
      <c r="B2554" t="s">
        <v>66977</v>
      </c>
      <c r="C2554" t="s">
        <v>66978</v>
      </c>
      <c r="D2554" t="s">
        <v>66979</v>
      </c>
      <c r="E2554" t="s">
        <v>66980</v>
      </c>
      <c r="F2554" t="s">
        <v>66981</v>
      </c>
      <c r="J2554" t="s">
        <v>9022</v>
      </c>
      <c r="K2554" t="s">
        <v>9023</v>
      </c>
      <c r="L2554" t="s">
        <v>4650</v>
      </c>
      <c r="M2554" t="s">
        <v>9000</v>
      </c>
      <c r="P2554">
        <v>20</v>
      </c>
      <c r="Q2554">
        <v>20</v>
      </c>
      <c r="R2554">
        <v>20</v>
      </c>
      <c r="S2554" t="s">
        <v>81461</v>
      </c>
      <c r="T2554" t="s">
        <v>81461</v>
      </c>
      <c r="U2554" t="s">
        <v>81461</v>
      </c>
      <c r="V2554" t="s">
        <v>88656</v>
      </c>
      <c r="W2554">
        <v>0</v>
      </c>
      <c r="X2554" t="s">
        <v>88657</v>
      </c>
      <c r="Y2554">
        <v>2888000000</v>
      </c>
      <c r="Z2554">
        <v>111</v>
      </c>
      <c r="AA2554" t="s">
        <v>88658</v>
      </c>
      <c r="AB2554">
        <v>1</v>
      </c>
      <c r="AC2554" t="s">
        <v>88659</v>
      </c>
      <c r="AD2554" t="s">
        <v>88660</v>
      </c>
      <c r="AE2554" t="s">
        <v>9024</v>
      </c>
      <c r="AF2554" t="s">
        <v>9025</v>
      </c>
      <c r="AG2554">
        <v>1390</v>
      </c>
      <c r="AH2554" t="s">
        <v>9026</v>
      </c>
      <c r="AI2554" t="s">
        <v>9027</v>
      </c>
      <c r="AJ2554" t="s">
        <v>9028</v>
      </c>
      <c r="AK2554" t="s">
        <v>9029</v>
      </c>
      <c r="AL2554" s="4" t="s">
        <v>9030</v>
      </c>
    </row>
    <row r="2555" spans="1:38" x14ac:dyDescent="0.3">
      <c r="A2555" t="s">
        <v>63860</v>
      </c>
      <c r="B2555" t="s">
        <v>66982</v>
      </c>
      <c r="C2555" t="s">
        <v>66126</v>
      </c>
      <c r="D2555" t="s">
        <v>66983</v>
      </c>
      <c r="E2555" t="s">
        <v>57686</v>
      </c>
      <c r="F2555" t="s">
        <v>66984</v>
      </c>
      <c r="J2555" t="s">
        <v>1094</v>
      </c>
      <c r="K2555" t="s">
        <v>1095</v>
      </c>
      <c r="L2555" t="s">
        <v>1096</v>
      </c>
      <c r="M2555" t="s">
        <v>1097</v>
      </c>
      <c r="P2555">
        <v>17</v>
      </c>
      <c r="Q2555">
        <v>17</v>
      </c>
      <c r="R2555">
        <v>17</v>
      </c>
      <c r="S2555" t="s">
        <v>78213</v>
      </c>
      <c r="T2555" t="s">
        <v>78213</v>
      </c>
      <c r="U2555" t="s">
        <v>78213</v>
      </c>
      <c r="V2555" t="s">
        <v>88661</v>
      </c>
      <c r="W2555">
        <v>0</v>
      </c>
      <c r="X2555" t="s">
        <v>88662</v>
      </c>
      <c r="Y2555">
        <v>968630000</v>
      </c>
      <c r="Z2555">
        <v>78</v>
      </c>
      <c r="AA2555" t="s">
        <v>88663</v>
      </c>
      <c r="AB2555">
        <v>1</v>
      </c>
      <c r="AC2555" t="s">
        <v>88664</v>
      </c>
      <c r="AD2555" t="s">
        <v>88665</v>
      </c>
      <c r="AE2555" t="s">
        <v>1098</v>
      </c>
      <c r="AF2555" t="s">
        <v>1099</v>
      </c>
      <c r="AG2555">
        <v>316</v>
      </c>
      <c r="AH2555" t="s">
        <v>1100</v>
      </c>
      <c r="AI2555" t="s">
        <v>1101</v>
      </c>
      <c r="AJ2555" t="s">
        <v>1102</v>
      </c>
      <c r="AL2555" s="4" t="s">
        <v>1103</v>
      </c>
    </row>
    <row r="2556" spans="1:38" x14ac:dyDescent="0.3">
      <c r="A2556" t="s">
        <v>66985</v>
      </c>
      <c r="B2556" t="s">
        <v>66986</v>
      </c>
      <c r="C2556" t="s">
        <v>66987</v>
      </c>
      <c r="D2556" t="s">
        <v>66988</v>
      </c>
      <c r="E2556" t="s">
        <v>66989</v>
      </c>
      <c r="F2556" t="s">
        <v>66990</v>
      </c>
      <c r="K2556" t="s">
        <v>20159</v>
      </c>
      <c r="P2556">
        <v>10</v>
      </c>
      <c r="Q2556">
        <v>10</v>
      </c>
      <c r="R2556">
        <v>10</v>
      </c>
      <c r="S2556">
        <v>22</v>
      </c>
      <c r="T2556">
        <v>22</v>
      </c>
      <c r="U2556">
        <v>22</v>
      </c>
      <c r="V2556" t="s">
        <v>88666</v>
      </c>
      <c r="W2556">
        <v>0</v>
      </c>
      <c r="X2556" t="s">
        <v>88667</v>
      </c>
      <c r="Y2556">
        <v>154090000</v>
      </c>
      <c r="Z2556">
        <v>22</v>
      </c>
      <c r="AA2556" t="s">
        <v>88668</v>
      </c>
      <c r="AB2556">
        <v>1</v>
      </c>
      <c r="AC2556" t="s">
        <v>88669</v>
      </c>
      <c r="AD2556" t="s">
        <v>88670</v>
      </c>
      <c r="AE2556" t="s">
        <v>31057</v>
      </c>
      <c r="AF2556" t="s">
        <v>31057</v>
      </c>
      <c r="AG2556">
        <v>4787</v>
      </c>
      <c r="AH2556" t="s">
        <v>31058</v>
      </c>
      <c r="AI2556" t="s">
        <v>31059</v>
      </c>
      <c r="AJ2556" t="s">
        <v>31060</v>
      </c>
      <c r="AL2556" s="4" t="s">
        <v>31061</v>
      </c>
    </row>
    <row r="2557" spans="1:38" x14ac:dyDescent="0.3">
      <c r="A2557" t="s">
        <v>59104</v>
      </c>
      <c r="B2557" t="s">
        <v>66991</v>
      </c>
      <c r="C2557" t="s">
        <v>58665</v>
      </c>
      <c r="D2557" t="s">
        <v>66992</v>
      </c>
      <c r="E2557" t="s">
        <v>66993</v>
      </c>
      <c r="F2557" t="s">
        <v>60212</v>
      </c>
      <c r="J2557" t="s">
        <v>6931</v>
      </c>
      <c r="K2557" t="s">
        <v>6932</v>
      </c>
      <c r="L2557" t="s">
        <v>6933</v>
      </c>
      <c r="M2557" t="s">
        <v>1380</v>
      </c>
      <c r="P2557">
        <v>18</v>
      </c>
      <c r="Q2557">
        <v>18</v>
      </c>
      <c r="R2557">
        <v>18</v>
      </c>
      <c r="S2557" t="s">
        <v>82904</v>
      </c>
      <c r="T2557" t="s">
        <v>82904</v>
      </c>
      <c r="U2557" t="s">
        <v>82904</v>
      </c>
      <c r="V2557" t="s">
        <v>88671</v>
      </c>
      <c r="W2557">
        <v>0</v>
      </c>
      <c r="X2557" t="s">
        <v>88672</v>
      </c>
      <c r="Y2557">
        <v>19405000000</v>
      </c>
      <c r="Z2557">
        <v>426</v>
      </c>
      <c r="AA2557" t="s">
        <v>88673</v>
      </c>
      <c r="AB2557">
        <v>1</v>
      </c>
      <c r="AC2557" t="s">
        <v>88674</v>
      </c>
      <c r="AD2557" t="s">
        <v>88675</v>
      </c>
      <c r="AE2557" t="s">
        <v>6934</v>
      </c>
      <c r="AF2557" t="s">
        <v>6935</v>
      </c>
      <c r="AG2557">
        <v>1125</v>
      </c>
      <c r="AH2557" t="s">
        <v>6936</v>
      </c>
      <c r="AI2557" t="s">
        <v>6937</v>
      </c>
      <c r="AJ2557" t="s">
        <v>6938</v>
      </c>
      <c r="AL2557" s="4" t="s">
        <v>6939</v>
      </c>
    </row>
    <row r="2558" spans="1:38" x14ac:dyDescent="0.3">
      <c r="A2558" t="s">
        <v>66994</v>
      </c>
      <c r="B2558" t="s">
        <v>66995</v>
      </c>
      <c r="C2558" t="s">
        <v>66996</v>
      </c>
      <c r="D2558" t="s">
        <v>66997</v>
      </c>
      <c r="E2558" t="s">
        <v>66998</v>
      </c>
      <c r="F2558" t="s">
        <v>66658</v>
      </c>
      <c r="J2558" t="s">
        <v>4020</v>
      </c>
      <c r="K2558" t="s">
        <v>4021</v>
      </c>
      <c r="L2558" t="s">
        <v>3886</v>
      </c>
      <c r="P2558">
        <v>6</v>
      </c>
      <c r="Q2558">
        <v>6</v>
      </c>
      <c r="R2558">
        <v>6</v>
      </c>
      <c r="S2558" t="s">
        <v>48748</v>
      </c>
      <c r="T2558" t="s">
        <v>48748</v>
      </c>
      <c r="U2558" t="s">
        <v>48748</v>
      </c>
      <c r="V2558" t="s">
        <v>88676</v>
      </c>
      <c r="W2558">
        <v>0</v>
      </c>
      <c r="X2558" t="s">
        <v>88677</v>
      </c>
      <c r="Y2558">
        <v>131260000</v>
      </c>
      <c r="Z2558">
        <v>12</v>
      </c>
      <c r="AA2558" t="s">
        <v>88678</v>
      </c>
      <c r="AB2558">
        <v>1</v>
      </c>
      <c r="AC2558" t="s">
        <v>88679</v>
      </c>
      <c r="AD2558" t="s">
        <v>88680</v>
      </c>
      <c r="AE2558" t="s">
        <v>4022</v>
      </c>
      <c r="AF2558" t="s">
        <v>4022</v>
      </c>
      <c r="AG2558">
        <v>733</v>
      </c>
      <c r="AH2558" t="s">
        <v>4023</v>
      </c>
      <c r="AI2558" t="s">
        <v>4024</v>
      </c>
      <c r="AJ2558" t="s">
        <v>4025</v>
      </c>
      <c r="AK2558" t="s">
        <v>4026</v>
      </c>
      <c r="AL2558" s="4" t="s">
        <v>4027</v>
      </c>
    </row>
    <row r="2559" spans="1:38" x14ac:dyDescent="0.3">
      <c r="A2559" t="s">
        <v>66999</v>
      </c>
      <c r="B2559" t="s">
        <v>67000</v>
      </c>
      <c r="C2559" t="s">
        <v>67001</v>
      </c>
      <c r="D2559" t="s">
        <v>67002</v>
      </c>
      <c r="E2559" t="s">
        <v>67003</v>
      </c>
      <c r="F2559" t="s">
        <v>67004</v>
      </c>
      <c r="K2559" t="s">
        <v>2630</v>
      </c>
      <c r="P2559">
        <v>65</v>
      </c>
      <c r="Q2559">
        <v>65</v>
      </c>
      <c r="R2559">
        <v>65</v>
      </c>
      <c r="S2559" t="s">
        <v>80118</v>
      </c>
      <c r="T2559" t="s">
        <v>80118</v>
      </c>
      <c r="U2559" t="s">
        <v>80118</v>
      </c>
      <c r="V2559" t="s">
        <v>88681</v>
      </c>
      <c r="W2559">
        <v>0</v>
      </c>
      <c r="X2559" t="s">
        <v>48516</v>
      </c>
      <c r="Y2559">
        <v>32178000000</v>
      </c>
      <c r="Z2559">
        <v>1152</v>
      </c>
      <c r="AA2559" t="s">
        <v>88682</v>
      </c>
      <c r="AB2559">
        <v>1</v>
      </c>
      <c r="AC2559" t="s">
        <v>88683</v>
      </c>
      <c r="AD2559" t="s">
        <v>88684</v>
      </c>
      <c r="AE2559" t="s">
        <v>2631</v>
      </c>
      <c r="AF2559" t="s">
        <v>2631</v>
      </c>
      <c r="AG2559">
        <v>530</v>
      </c>
      <c r="AH2559" t="s">
        <v>2632</v>
      </c>
      <c r="AI2559" t="s">
        <v>2633</v>
      </c>
      <c r="AL2559" s="4" t="s">
        <v>2634</v>
      </c>
    </row>
    <row r="2560" spans="1:38" x14ac:dyDescent="0.3">
      <c r="A2560" t="s">
        <v>67005</v>
      </c>
      <c r="B2560" t="s">
        <v>67006</v>
      </c>
      <c r="C2560" t="s">
        <v>67007</v>
      </c>
      <c r="D2560" t="s">
        <v>67008</v>
      </c>
      <c r="E2560" t="s">
        <v>67009</v>
      </c>
      <c r="F2560" t="s">
        <v>67010</v>
      </c>
      <c r="J2560" t="s">
        <v>6091</v>
      </c>
      <c r="K2560" t="s">
        <v>6092</v>
      </c>
      <c r="L2560" t="s">
        <v>6093</v>
      </c>
      <c r="M2560" t="s">
        <v>6094</v>
      </c>
      <c r="P2560">
        <v>7</v>
      </c>
      <c r="Q2560">
        <v>7</v>
      </c>
      <c r="R2560">
        <v>7</v>
      </c>
      <c r="S2560" t="s">
        <v>80325</v>
      </c>
      <c r="T2560" t="s">
        <v>80325</v>
      </c>
      <c r="U2560" t="s">
        <v>80325</v>
      </c>
      <c r="V2560" t="s">
        <v>88685</v>
      </c>
      <c r="W2560">
        <v>0</v>
      </c>
      <c r="X2560" t="s">
        <v>88686</v>
      </c>
      <c r="Y2560">
        <v>4413300000</v>
      </c>
      <c r="Z2560">
        <v>40</v>
      </c>
      <c r="AA2560" t="s">
        <v>88687</v>
      </c>
      <c r="AB2560">
        <v>1</v>
      </c>
      <c r="AC2560" t="s">
        <v>88688</v>
      </c>
      <c r="AD2560" t="s">
        <v>88689</v>
      </c>
      <c r="AE2560" t="s">
        <v>6095</v>
      </c>
      <c r="AF2560" t="s">
        <v>6095</v>
      </c>
      <c r="AG2560">
        <v>1021</v>
      </c>
      <c r="AH2560" t="s">
        <v>6096</v>
      </c>
      <c r="AI2560" t="s">
        <v>6097</v>
      </c>
      <c r="AJ2560" t="s">
        <v>6098</v>
      </c>
      <c r="AK2560" t="s">
        <v>6099</v>
      </c>
      <c r="AL2560" s="4" t="s">
        <v>6100</v>
      </c>
    </row>
    <row r="2561" spans="1:38" x14ac:dyDescent="0.3">
      <c r="A2561" t="s">
        <v>67011</v>
      </c>
      <c r="B2561" t="s">
        <v>67012</v>
      </c>
      <c r="C2561" t="s">
        <v>62888</v>
      </c>
      <c r="D2561" t="s">
        <v>67013</v>
      </c>
      <c r="E2561" t="s">
        <v>67014</v>
      </c>
      <c r="F2561" t="s">
        <v>67015</v>
      </c>
      <c r="J2561" t="s">
        <v>6342</v>
      </c>
      <c r="K2561" t="s">
        <v>6343</v>
      </c>
      <c r="L2561" t="s">
        <v>6344</v>
      </c>
      <c r="M2561" t="s">
        <v>6345</v>
      </c>
      <c r="P2561">
        <v>49</v>
      </c>
      <c r="Q2561">
        <v>49</v>
      </c>
      <c r="R2561">
        <v>48</v>
      </c>
      <c r="S2561" t="s">
        <v>80650</v>
      </c>
      <c r="T2561" t="s">
        <v>80650</v>
      </c>
      <c r="U2561" t="s">
        <v>77081</v>
      </c>
      <c r="V2561" t="s">
        <v>88690</v>
      </c>
      <c r="W2561">
        <v>0</v>
      </c>
      <c r="X2561" t="s">
        <v>48516</v>
      </c>
      <c r="Y2561">
        <v>11957000000</v>
      </c>
      <c r="Z2561">
        <v>341</v>
      </c>
      <c r="AA2561" t="s">
        <v>88691</v>
      </c>
      <c r="AB2561">
        <v>1</v>
      </c>
      <c r="AC2561" t="s">
        <v>88692</v>
      </c>
      <c r="AD2561" t="s">
        <v>88693</v>
      </c>
      <c r="AE2561" t="s">
        <v>6346</v>
      </c>
      <c r="AF2561" t="s">
        <v>6347</v>
      </c>
      <c r="AG2561">
        <v>1051</v>
      </c>
      <c r="AH2561" t="s">
        <v>6348</v>
      </c>
      <c r="AI2561" t="s">
        <v>6349</v>
      </c>
      <c r="AJ2561" t="s">
        <v>6350</v>
      </c>
      <c r="AK2561" t="s">
        <v>6351</v>
      </c>
      <c r="AL2561" s="4" t="s">
        <v>6352</v>
      </c>
    </row>
    <row r="2562" spans="1:38" x14ac:dyDescent="0.3">
      <c r="A2562" t="s">
        <v>67016</v>
      </c>
      <c r="B2562" t="s">
        <v>63374</v>
      </c>
      <c r="C2562" t="s">
        <v>67017</v>
      </c>
      <c r="D2562" t="s">
        <v>67018</v>
      </c>
      <c r="E2562" t="s">
        <v>67019</v>
      </c>
      <c r="F2562" t="s">
        <v>67020</v>
      </c>
      <c r="J2562" t="s">
        <v>30040</v>
      </c>
      <c r="K2562" t="s">
        <v>7615</v>
      </c>
      <c r="L2562" t="s">
        <v>30041</v>
      </c>
      <c r="P2562">
        <v>8</v>
      </c>
      <c r="Q2562">
        <v>8</v>
      </c>
      <c r="R2562">
        <v>8</v>
      </c>
      <c r="S2562">
        <v>50</v>
      </c>
      <c r="T2562">
        <v>50</v>
      </c>
      <c r="U2562">
        <v>50</v>
      </c>
      <c r="V2562" t="s">
        <v>49876</v>
      </c>
      <c r="W2562">
        <v>0</v>
      </c>
      <c r="X2562" t="s">
        <v>88694</v>
      </c>
      <c r="Y2562">
        <v>506070000</v>
      </c>
      <c r="Z2562">
        <v>33</v>
      </c>
      <c r="AA2562" t="s">
        <v>88695</v>
      </c>
      <c r="AB2562">
        <v>1</v>
      </c>
      <c r="AC2562" t="s">
        <v>88696</v>
      </c>
      <c r="AD2562" t="s">
        <v>88697</v>
      </c>
      <c r="AE2562" t="s">
        <v>30042</v>
      </c>
      <c r="AF2562" t="s">
        <v>30042</v>
      </c>
      <c r="AG2562">
        <v>4622</v>
      </c>
      <c r="AH2562" t="s">
        <v>30043</v>
      </c>
      <c r="AI2562" t="s">
        <v>30044</v>
      </c>
      <c r="AJ2562" t="s">
        <v>30045</v>
      </c>
      <c r="AL2562" s="4" t="s">
        <v>30046</v>
      </c>
    </row>
    <row r="2563" spans="1:38" x14ac:dyDescent="0.3">
      <c r="A2563" t="s">
        <v>67021</v>
      </c>
      <c r="B2563" t="s">
        <v>50439</v>
      </c>
      <c r="C2563" t="s">
        <v>67022</v>
      </c>
      <c r="D2563" t="s">
        <v>67023</v>
      </c>
      <c r="E2563" t="s">
        <v>67024</v>
      </c>
      <c r="F2563" t="s">
        <v>67025</v>
      </c>
      <c r="J2563" t="s">
        <v>22663</v>
      </c>
      <c r="K2563" t="s">
        <v>22664</v>
      </c>
      <c r="L2563" t="s">
        <v>22665</v>
      </c>
      <c r="P2563">
        <v>7</v>
      </c>
      <c r="Q2563">
        <v>7</v>
      </c>
      <c r="R2563">
        <v>7</v>
      </c>
      <c r="S2563" t="s">
        <v>48635</v>
      </c>
      <c r="T2563" t="s">
        <v>48635</v>
      </c>
      <c r="U2563" t="s">
        <v>48635</v>
      </c>
      <c r="V2563" t="s">
        <v>88698</v>
      </c>
      <c r="W2563">
        <v>0</v>
      </c>
      <c r="X2563" t="s">
        <v>88699</v>
      </c>
      <c r="Y2563">
        <v>166970000</v>
      </c>
      <c r="Z2563">
        <v>22</v>
      </c>
      <c r="AA2563" t="s">
        <v>88700</v>
      </c>
      <c r="AB2563">
        <v>1</v>
      </c>
      <c r="AC2563" t="s">
        <v>88701</v>
      </c>
      <c r="AD2563" t="s">
        <v>88702</v>
      </c>
      <c r="AE2563" t="s">
        <v>22666</v>
      </c>
      <c r="AF2563" t="s">
        <v>22667</v>
      </c>
      <c r="AG2563">
        <v>3406</v>
      </c>
      <c r="AH2563" t="s">
        <v>22668</v>
      </c>
      <c r="AI2563" t="s">
        <v>22669</v>
      </c>
      <c r="AJ2563" t="s">
        <v>22670</v>
      </c>
      <c r="AL2563" s="4" t="s">
        <v>22671</v>
      </c>
    </row>
    <row r="2564" spans="1:38" x14ac:dyDescent="0.3">
      <c r="A2564" t="s">
        <v>67026</v>
      </c>
      <c r="B2564" t="s">
        <v>60518</v>
      </c>
      <c r="C2564" t="s">
        <v>60712</v>
      </c>
      <c r="D2564" t="s">
        <v>67027</v>
      </c>
      <c r="E2564" t="s">
        <v>67028</v>
      </c>
      <c r="F2564" t="s">
        <v>67029</v>
      </c>
      <c r="J2564" t="s">
        <v>13137</v>
      </c>
      <c r="K2564" t="s">
        <v>6047</v>
      </c>
      <c r="L2564" t="s">
        <v>13138</v>
      </c>
      <c r="M2564" t="s">
        <v>13139</v>
      </c>
      <c r="P2564">
        <v>10</v>
      </c>
      <c r="Q2564">
        <v>10</v>
      </c>
      <c r="R2564">
        <v>4</v>
      </c>
      <c r="S2564">
        <v>62</v>
      </c>
      <c r="T2564">
        <v>62</v>
      </c>
      <c r="U2564" t="s">
        <v>78526</v>
      </c>
      <c r="V2564" t="s">
        <v>88703</v>
      </c>
      <c r="W2564">
        <v>0</v>
      </c>
      <c r="X2564" t="s">
        <v>88704</v>
      </c>
      <c r="Y2564">
        <v>1872400000</v>
      </c>
      <c r="Z2564">
        <v>61</v>
      </c>
      <c r="AA2564" t="s">
        <v>88705</v>
      </c>
      <c r="AB2564">
        <v>1</v>
      </c>
      <c r="AC2564" t="s">
        <v>88706</v>
      </c>
      <c r="AD2564" t="s">
        <v>88707</v>
      </c>
      <c r="AE2564" t="s">
        <v>13140</v>
      </c>
      <c r="AF2564" t="s">
        <v>13141</v>
      </c>
      <c r="AG2564">
        <v>1924</v>
      </c>
      <c r="AH2564" t="s">
        <v>13142</v>
      </c>
      <c r="AI2564" t="s">
        <v>13143</v>
      </c>
      <c r="AJ2564" t="s">
        <v>13144</v>
      </c>
      <c r="AL2564" s="4" t="s">
        <v>13145</v>
      </c>
    </row>
    <row r="2565" spans="1:38" x14ac:dyDescent="0.3">
      <c r="A2565" t="s">
        <v>67030</v>
      </c>
      <c r="B2565" t="s">
        <v>67031</v>
      </c>
      <c r="C2565" t="s">
        <v>67032</v>
      </c>
      <c r="D2565" t="s">
        <v>67033</v>
      </c>
      <c r="E2565" t="s">
        <v>67034</v>
      </c>
      <c r="F2565" t="s">
        <v>54879</v>
      </c>
      <c r="P2565">
        <v>9</v>
      </c>
      <c r="Q2565">
        <v>8</v>
      </c>
      <c r="R2565">
        <v>8</v>
      </c>
      <c r="S2565" t="s">
        <v>77145</v>
      </c>
      <c r="T2565" t="s">
        <v>79820</v>
      </c>
      <c r="U2565" t="s">
        <v>79820</v>
      </c>
      <c r="V2565" t="s">
        <v>88708</v>
      </c>
      <c r="W2565">
        <v>0</v>
      </c>
      <c r="X2565" t="s">
        <v>88709</v>
      </c>
      <c r="Y2565">
        <v>377660000</v>
      </c>
      <c r="Z2565">
        <v>17</v>
      </c>
      <c r="AA2565" t="s">
        <v>88710</v>
      </c>
      <c r="AB2565">
        <v>1</v>
      </c>
      <c r="AC2565" t="s">
        <v>88711</v>
      </c>
      <c r="AD2565" t="s">
        <v>88712</v>
      </c>
      <c r="AE2565" t="s">
        <v>30463</v>
      </c>
      <c r="AF2565" t="s">
        <v>30464</v>
      </c>
      <c r="AG2565">
        <v>4694</v>
      </c>
      <c r="AH2565" t="s">
        <v>30465</v>
      </c>
      <c r="AI2565" t="s">
        <v>30466</v>
      </c>
      <c r="AL2565" s="4" t="s">
        <v>30467</v>
      </c>
    </row>
    <row r="2566" spans="1:38" x14ac:dyDescent="0.3">
      <c r="A2566" t="s">
        <v>67035</v>
      </c>
      <c r="B2566" t="s">
        <v>67036</v>
      </c>
      <c r="C2566" t="s">
        <v>67037</v>
      </c>
      <c r="D2566" t="s">
        <v>67038</v>
      </c>
      <c r="E2566" t="s">
        <v>67039</v>
      </c>
      <c r="F2566" t="s">
        <v>58383</v>
      </c>
      <c r="J2566" t="s">
        <v>31943</v>
      </c>
      <c r="K2566" t="s">
        <v>31944</v>
      </c>
      <c r="L2566" t="s">
        <v>31945</v>
      </c>
      <c r="P2566">
        <v>15</v>
      </c>
      <c r="Q2566">
        <v>15</v>
      </c>
      <c r="R2566">
        <v>15</v>
      </c>
      <c r="S2566" t="s">
        <v>82035</v>
      </c>
      <c r="T2566" t="s">
        <v>82035</v>
      </c>
      <c r="U2566" t="s">
        <v>82035</v>
      </c>
      <c r="V2566" t="s">
        <v>88713</v>
      </c>
      <c r="W2566">
        <v>0</v>
      </c>
      <c r="X2566" t="s">
        <v>88714</v>
      </c>
      <c r="Y2566">
        <v>873710000</v>
      </c>
      <c r="Z2566">
        <v>63</v>
      </c>
      <c r="AA2566" t="s">
        <v>88715</v>
      </c>
      <c r="AB2566">
        <v>1</v>
      </c>
      <c r="AC2566" t="s">
        <v>88716</v>
      </c>
      <c r="AD2566" t="s">
        <v>88717</v>
      </c>
      <c r="AE2566" t="s">
        <v>31946</v>
      </c>
      <c r="AF2566" t="s">
        <v>31947</v>
      </c>
      <c r="AG2566">
        <v>4946</v>
      </c>
      <c r="AH2566" t="s">
        <v>31948</v>
      </c>
      <c r="AI2566" t="s">
        <v>31949</v>
      </c>
      <c r="AJ2566" t="s">
        <v>31950</v>
      </c>
      <c r="AL2566" s="4" t="s">
        <v>31951</v>
      </c>
    </row>
    <row r="2567" spans="1:38" x14ac:dyDescent="0.3">
      <c r="A2567" t="s">
        <v>67040</v>
      </c>
      <c r="B2567">
        <v>1</v>
      </c>
      <c r="C2567" t="s">
        <v>67041</v>
      </c>
      <c r="D2567" t="s">
        <v>67042</v>
      </c>
      <c r="E2567" t="s">
        <v>67043</v>
      </c>
      <c r="F2567">
        <v>1</v>
      </c>
      <c r="J2567" t="s">
        <v>36131</v>
      </c>
      <c r="L2567" t="s">
        <v>36077</v>
      </c>
      <c r="P2567">
        <v>3</v>
      </c>
      <c r="Q2567">
        <v>3</v>
      </c>
      <c r="R2567">
        <v>3</v>
      </c>
      <c r="S2567" t="s">
        <v>78385</v>
      </c>
      <c r="T2567" t="s">
        <v>78385</v>
      </c>
      <c r="U2567" t="s">
        <v>78385</v>
      </c>
      <c r="V2567" t="s">
        <v>88718</v>
      </c>
      <c r="W2567">
        <v>0</v>
      </c>
      <c r="X2567" t="s">
        <v>88719</v>
      </c>
      <c r="Y2567">
        <v>22578000</v>
      </c>
      <c r="Z2567">
        <v>5</v>
      </c>
      <c r="AA2567" t="s">
        <v>88720</v>
      </c>
      <c r="AB2567">
        <v>1</v>
      </c>
      <c r="AC2567" t="s">
        <v>88721</v>
      </c>
      <c r="AD2567" t="s">
        <v>88722</v>
      </c>
      <c r="AE2567" t="s">
        <v>36132</v>
      </c>
      <c r="AF2567" t="s">
        <v>36132</v>
      </c>
      <c r="AG2567">
        <v>778</v>
      </c>
      <c r="AH2567" t="s">
        <v>36133</v>
      </c>
      <c r="AI2567" t="s">
        <v>36134</v>
      </c>
      <c r="AL2567" s="4" t="s">
        <v>36135</v>
      </c>
    </row>
    <row r="2568" spans="1:38" x14ac:dyDescent="0.3">
      <c r="A2568" t="s">
        <v>67044</v>
      </c>
      <c r="B2568" t="s">
        <v>67045</v>
      </c>
      <c r="C2568" t="s">
        <v>67046</v>
      </c>
      <c r="D2568" t="s">
        <v>67047</v>
      </c>
      <c r="E2568" t="s">
        <v>67048</v>
      </c>
      <c r="F2568" t="s">
        <v>67049</v>
      </c>
      <c r="J2568" t="s">
        <v>13725</v>
      </c>
      <c r="K2568" t="s">
        <v>1378</v>
      </c>
      <c r="L2568" t="s">
        <v>13726</v>
      </c>
      <c r="P2568">
        <v>3</v>
      </c>
      <c r="Q2568">
        <v>3</v>
      </c>
      <c r="R2568">
        <v>3</v>
      </c>
      <c r="S2568" t="s">
        <v>48418</v>
      </c>
      <c r="T2568" t="s">
        <v>48418</v>
      </c>
      <c r="U2568" t="s">
        <v>48418</v>
      </c>
      <c r="V2568" t="s">
        <v>88723</v>
      </c>
      <c r="W2568">
        <v>0</v>
      </c>
      <c r="X2568" t="s">
        <v>88724</v>
      </c>
      <c r="Y2568">
        <v>8809000000</v>
      </c>
      <c r="Z2568">
        <v>152</v>
      </c>
      <c r="AA2568" t="s">
        <v>88725</v>
      </c>
      <c r="AB2568">
        <v>1</v>
      </c>
      <c r="AC2568" t="s">
        <v>88726</v>
      </c>
      <c r="AD2568" t="s">
        <v>88727</v>
      </c>
      <c r="AE2568" t="s">
        <v>13727</v>
      </c>
      <c r="AF2568" t="s">
        <v>13727</v>
      </c>
      <c r="AG2568">
        <v>2001</v>
      </c>
      <c r="AH2568" t="s">
        <v>13728</v>
      </c>
      <c r="AI2568" t="s">
        <v>13729</v>
      </c>
      <c r="AJ2568" t="s">
        <v>13730</v>
      </c>
      <c r="AL2568" s="4" t="s">
        <v>13731</v>
      </c>
    </row>
    <row r="2569" spans="1:38" x14ac:dyDescent="0.3">
      <c r="A2569" t="s">
        <v>58426</v>
      </c>
      <c r="B2569" t="s">
        <v>67050</v>
      </c>
      <c r="C2569" t="s">
        <v>49126</v>
      </c>
      <c r="D2569" t="s">
        <v>67051</v>
      </c>
      <c r="E2569" t="s">
        <v>67052</v>
      </c>
      <c r="F2569" t="s">
        <v>67053</v>
      </c>
      <c r="J2569" t="s">
        <v>28157</v>
      </c>
      <c r="K2569" t="s">
        <v>28158</v>
      </c>
      <c r="L2569" t="s">
        <v>28159</v>
      </c>
      <c r="M2569" t="s">
        <v>1380</v>
      </c>
      <c r="P2569">
        <v>11</v>
      </c>
      <c r="Q2569">
        <v>11</v>
      </c>
      <c r="R2569">
        <v>11</v>
      </c>
      <c r="S2569" t="s">
        <v>81871</v>
      </c>
      <c r="T2569" t="s">
        <v>81871</v>
      </c>
      <c r="U2569" t="s">
        <v>81871</v>
      </c>
      <c r="V2569" t="s">
        <v>88728</v>
      </c>
      <c r="W2569">
        <v>0</v>
      </c>
      <c r="X2569" t="s">
        <v>88729</v>
      </c>
      <c r="Y2569">
        <v>887990000</v>
      </c>
      <c r="Z2569">
        <v>50</v>
      </c>
      <c r="AA2569" t="s">
        <v>88730</v>
      </c>
      <c r="AB2569">
        <v>1</v>
      </c>
      <c r="AC2569" t="s">
        <v>88731</v>
      </c>
      <c r="AD2569" t="s">
        <v>88732</v>
      </c>
      <c r="AE2569" t="s">
        <v>28160</v>
      </c>
      <c r="AF2569" t="s">
        <v>28160</v>
      </c>
      <c r="AG2569">
        <v>4313</v>
      </c>
      <c r="AH2569" t="s">
        <v>28161</v>
      </c>
      <c r="AI2569" t="s">
        <v>28162</v>
      </c>
      <c r="AJ2569" t="s">
        <v>28163</v>
      </c>
      <c r="AK2569" t="s">
        <v>28164</v>
      </c>
      <c r="AL2569" s="4" t="s">
        <v>28165</v>
      </c>
    </row>
    <row r="2570" spans="1:38" x14ac:dyDescent="0.3">
      <c r="A2570" t="s">
        <v>67054</v>
      </c>
      <c r="B2570" t="s">
        <v>67055</v>
      </c>
      <c r="C2570" t="s">
        <v>67056</v>
      </c>
      <c r="D2570" t="s">
        <v>67057</v>
      </c>
      <c r="E2570" t="s">
        <v>67058</v>
      </c>
      <c r="F2570" t="s">
        <v>67059</v>
      </c>
      <c r="L2570" t="s">
        <v>23170</v>
      </c>
      <c r="P2570">
        <v>1</v>
      </c>
      <c r="Q2570">
        <v>1</v>
      </c>
      <c r="R2570">
        <v>1</v>
      </c>
      <c r="S2570" t="s">
        <v>76945</v>
      </c>
      <c r="T2570" t="s">
        <v>76945</v>
      </c>
      <c r="U2570" t="s">
        <v>76945</v>
      </c>
      <c r="V2570" t="s">
        <v>88733</v>
      </c>
      <c r="W2570" t="s">
        <v>88734</v>
      </c>
      <c r="X2570" t="s">
        <v>88735</v>
      </c>
      <c r="Y2570">
        <v>365820000</v>
      </c>
      <c r="Z2570">
        <v>7</v>
      </c>
      <c r="AA2570" t="s">
        <v>88736</v>
      </c>
      <c r="AB2570">
        <v>1</v>
      </c>
      <c r="AC2570" t="s">
        <v>88737</v>
      </c>
      <c r="AD2570" t="s">
        <v>88738</v>
      </c>
      <c r="AE2570" t="s">
        <v>23171</v>
      </c>
      <c r="AF2570" t="s">
        <v>23171</v>
      </c>
      <c r="AG2570">
        <v>3495</v>
      </c>
      <c r="AH2570" t="s">
        <v>23172</v>
      </c>
      <c r="AI2570" t="s">
        <v>23173</v>
      </c>
      <c r="AJ2570" t="s">
        <v>23174</v>
      </c>
      <c r="AL2570" s="4" t="s">
        <v>23175</v>
      </c>
    </row>
    <row r="2571" spans="1:38" x14ac:dyDescent="0.3">
      <c r="A2571" t="s">
        <v>67060</v>
      </c>
      <c r="B2571" t="s">
        <v>67061</v>
      </c>
      <c r="C2571" t="s">
        <v>67062</v>
      </c>
      <c r="D2571" t="s">
        <v>67063</v>
      </c>
      <c r="E2571" t="s">
        <v>67064</v>
      </c>
      <c r="F2571" t="s">
        <v>67065</v>
      </c>
      <c r="J2571" t="s">
        <v>29312</v>
      </c>
      <c r="K2571" t="s">
        <v>29313</v>
      </c>
      <c r="L2571" t="s">
        <v>29314</v>
      </c>
      <c r="P2571">
        <v>3</v>
      </c>
      <c r="Q2571">
        <v>3</v>
      </c>
      <c r="R2571">
        <v>3</v>
      </c>
      <c r="S2571" t="s">
        <v>48570</v>
      </c>
      <c r="T2571" t="s">
        <v>48570</v>
      </c>
      <c r="U2571" t="s">
        <v>48570</v>
      </c>
      <c r="V2571" t="s">
        <v>88739</v>
      </c>
      <c r="W2571" t="s">
        <v>88740</v>
      </c>
      <c r="X2571" t="s">
        <v>88741</v>
      </c>
      <c r="Y2571">
        <v>90140000</v>
      </c>
      <c r="Z2571">
        <v>4</v>
      </c>
      <c r="AA2571" t="s">
        <v>88742</v>
      </c>
      <c r="AB2571">
        <v>1</v>
      </c>
      <c r="AC2571" t="s">
        <v>88743</v>
      </c>
      <c r="AD2571" t="s">
        <v>88744</v>
      </c>
      <c r="AE2571" t="s">
        <v>29315</v>
      </c>
      <c r="AF2571" t="s">
        <v>29316</v>
      </c>
      <c r="AG2571">
        <v>4497</v>
      </c>
      <c r="AH2571" t="s">
        <v>29317</v>
      </c>
      <c r="AI2571" t="s">
        <v>29318</v>
      </c>
      <c r="AJ2571" t="s">
        <v>29319</v>
      </c>
      <c r="AL2571" s="4" t="s">
        <v>29320</v>
      </c>
    </row>
    <row r="2572" spans="1:38" x14ac:dyDescent="0.3">
      <c r="A2572" t="s">
        <v>53178</v>
      </c>
      <c r="B2572" t="s">
        <v>66198</v>
      </c>
      <c r="C2572">
        <v>1</v>
      </c>
      <c r="D2572" t="s">
        <v>67066</v>
      </c>
      <c r="E2572" t="s">
        <v>67067</v>
      </c>
      <c r="F2572">
        <v>1</v>
      </c>
      <c r="J2572" t="s">
        <v>11313</v>
      </c>
      <c r="K2572" t="s">
        <v>11314</v>
      </c>
      <c r="L2572" t="s">
        <v>11315</v>
      </c>
      <c r="M2572" t="s">
        <v>11316</v>
      </c>
      <c r="P2572">
        <v>3</v>
      </c>
      <c r="Q2572">
        <v>3</v>
      </c>
      <c r="R2572">
        <v>3</v>
      </c>
      <c r="S2572" t="s">
        <v>63133</v>
      </c>
      <c r="T2572" t="s">
        <v>63133</v>
      </c>
      <c r="U2572" t="s">
        <v>63133</v>
      </c>
      <c r="V2572" t="s">
        <v>88745</v>
      </c>
      <c r="W2572">
        <v>0</v>
      </c>
      <c r="X2572" t="s">
        <v>88746</v>
      </c>
      <c r="Y2572">
        <v>20623000</v>
      </c>
      <c r="Z2572">
        <v>2</v>
      </c>
      <c r="AA2572" t="s">
        <v>88747</v>
      </c>
      <c r="AB2572">
        <v>1</v>
      </c>
      <c r="AC2572" t="s">
        <v>88748</v>
      </c>
      <c r="AD2572" t="s">
        <v>88749</v>
      </c>
      <c r="AE2572" t="s">
        <v>11317</v>
      </c>
      <c r="AF2572" t="s">
        <v>11318</v>
      </c>
      <c r="AG2572">
        <v>1683</v>
      </c>
      <c r="AH2572" t="s">
        <v>11319</v>
      </c>
      <c r="AI2572" t="s">
        <v>11320</v>
      </c>
      <c r="AJ2572" t="s">
        <v>11321</v>
      </c>
      <c r="AL2572" s="4" t="s">
        <v>11322</v>
      </c>
    </row>
    <row r="2573" spans="1:38" x14ac:dyDescent="0.3">
      <c r="A2573" t="s">
        <v>67068</v>
      </c>
      <c r="B2573" t="s">
        <v>67069</v>
      </c>
      <c r="C2573" t="s">
        <v>67070</v>
      </c>
      <c r="D2573" t="s">
        <v>67071</v>
      </c>
      <c r="E2573" t="s">
        <v>67072</v>
      </c>
      <c r="F2573" t="s">
        <v>67073</v>
      </c>
      <c r="J2573" t="s">
        <v>5762</v>
      </c>
      <c r="K2573" t="s">
        <v>2979</v>
      </c>
      <c r="L2573" t="s">
        <v>7370</v>
      </c>
      <c r="P2573">
        <v>11</v>
      </c>
      <c r="Q2573">
        <v>11</v>
      </c>
      <c r="R2573">
        <v>11</v>
      </c>
      <c r="S2573" t="s">
        <v>82488</v>
      </c>
      <c r="T2573" t="s">
        <v>82488</v>
      </c>
      <c r="U2573" t="s">
        <v>82488</v>
      </c>
      <c r="V2573" t="s">
        <v>88750</v>
      </c>
      <c r="W2573">
        <v>0</v>
      </c>
      <c r="X2573" t="s">
        <v>48516</v>
      </c>
      <c r="Y2573">
        <v>33850000000</v>
      </c>
      <c r="Z2573">
        <v>720</v>
      </c>
      <c r="AA2573" t="s">
        <v>88751</v>
      </c>
      <c r="AB2573">
        <v>1</v>
      </c>
      <c r="AC2573" t="s">
        <v>88752</v>
      </c>
      <c r="AD2573" t="s">
        <v>88753</v>
      </c>
      <c r="AE2573" t="s">
        <v>7371</v>
      </c>
      <c r="AF2573" t="s">
        <v>7372</v>
      </c>
      <c r="AG2573">
        <v>1181</v>
      </c>
      <c r="AH2573" t="s">
        <v>7373</v>
      </c>
      <c r="AI2573" t="s">
        <v>7374</v>
      </c>
      <c r="AL2573" s="4" t="s">
        <v>7375</v>
      </c>
    </row>
    <row r="2574" spans="1:38" x14ac:dyDescent="0.3">
      <c r="A2574" t="s">
        <v>67074</v>
      </c>
      <c r="B2574" t="s">
        <v>67075</v>
      </c>
      <c r="C2574" t="s">
        <v>67076</v>
      </c>
      <c r="D2574" t="s">
        <v>67077</v>
      </c>
      <c r="E2574" t="s">
        <v>67078</v>
      </c>
      <c r="F2574" t="s">
        <v>67079</v>
      </c>
      <c r="J2574" t="s">
        <v>1530</v>
      </c>
      <c r="K2574" t="s">
        <v>1531</v>
      </c>
      <c r="L2574" t="s">
        <v>1532</v>
      </c>
      <c r="M2574" t="s">
        <v>1533</v>
      </c>
      <c r="P2574">
        <v>8</v>
      </c>
      <c r="Q2574">
        <v>8</v>
      </c>
      <c r="R2574">
        <v>8</v>
      </c>
      <c r="S2574" t="s">
        <v>48636</v>
      </c>
      <c r="T2574" t="s">
        <v>48636</v>
      </c>
      <c r="U2574" t="s">
        <v>48636</v>
      </c>
      <c r="V2574" t="s">
        <v>88754</v>
      </c>
      <c r="W2574">
        <v>0</v>
      </c>
      <c r="X2574" t="s">
        <v>88755</v>
      </c>
      <c r="Y2574">
        <v>2047000000</v>
      </c>
      <c r="Z2574">
        <v>70</v>
      </c>
      <c r="AA2574" t="s">
        <v>88756</v>
      </c>
      <c r="AB2574">
        <v>1</v>
      </c>
      <c r="AC2574" t="s">
        <v>88757</v>
      </c>
      <c r="AD2574" t="s">
        <v>88758</v>
      </c>
      <c r="AE2574" t="s">
        <v>1534</v>
      </c>
      <c r="AF2574" t="s">
        <v>1535</v>
      </c>
      <c r="AG2574">
        <v>376</v>
      </c>
      <c r="AH2574" t="s">
        <v>1536</v>
      </c>
      <c r="AI2574" t="s">
        <v>1537</v>
      </c>
      <c r="AJ2574" t="s">
        <v>1538</v>
      </c>
      <c r="AK2574" t="s">
        <v>1539</v>
      </c>
      <c r="AL2574" s="4" t="s">
        <v>1540</v>
      </c>
    </row>
    <row r="2575" spans="1:38" x14ac:dyDescent="0.3">
      <c r="A2575" t="s">
        <v>67080</v>
      </c>
      <c r="B2575">
        <v>1</v>
      </c>
      <c r="C2575" t="s">
        <v>67081</v>
      </c>
      <c r="D2575" t="s">
        <v>60792</v>
      </c>
      <c r="E2575">
        <v>1</v>
      </c>
      <c r="F2575" t="s">
        <v>67082</v>
      </c>
      <c r="J2575" t="s">
        <v>21802</v>
      </c>
      <c r="K2575" t="s">
        <v>19268</v>
      </c>
      <c r="L2575" t="s">
        <v>21803</v>
      </c>
      <c r="P2575">
        <v>1</v>
      </c>
      <c r="Q2575">
        <v>1</v>
      </c>
      <c r="R2575">
        <v>1</v>
      </c>
      <c r="S2575" t="s">
        <v>76795</v>
      </c>
      <c r="T2575" t="s">
        <v>76795</v>
      </c>
      <c r="U2575" t="s">
        <v>76795</v>
      </c>
      <c r="V2575" t="s">
        <v>88759</v>
      </c>
      <c r="W2575" t="s">
        <v>88760</v>
      </c>
      <c r="X2575" t="s">
        <v>88761</v>
      </c>
      <c r="Y2575">
        <v>10093000</v>
      </c>
      <c r="Z2575">
        <v>3</v>
      </c>
      <c r="AA2575" t="s">
        <v>88762</v>
      </c>
      <c r="AB2575">
        <v>1</v>
      </c>
      <c r="AC2575" t="s">
        <v>88763</v>
      </c>
      <c r="AD2575" t="s">
        <v>88764</v>
      </c>
      <c r="AE2575" t="s">
        <v>21804</v>
      </c>
      <c r="AF2575" t="s">
        <v>21804</v>
      </c>
      <c r="AG2575">
        <v>3256</v>
      </c>
      <c r="AH2575" t="s">
        <v>21805</v>
      </c>
      <c r="AI2575" t="s">
        <v>21806</v>
      </c>
      <c r="AJ2575" t="s">
        <v>21807</v>
      </c>
      <c r="AL2575" s="4" t="s">
        <v>21808</v>
      </c>
    </row>
    <row r="2576" spans="1:38" x14ac:dyDescent="0.3">
      <c r="A2576" t="s">
        <v>67083</v>
      </c>
      <c r="B2576" t="s">
        <v>67084</v>
      </c>
      <c r="C2576">
        <v>1</v>
      </c>
      <c r="D2576" t="s">
        <v>67085</v>
      </c>
      <c r="E2576" t="s">
        <v>67086</v>
      </c>
      <c r="F2576">
        <v>1</v>
      </c>
      <c r="J2576" t="s">
        <v>5553</v>
      </c>
      <c r="K2576" t="s">
        <v>5554</v>
      </c>
      <c r="L2576" t="s">
        <v>5555</v>
      </c>
      <c r="M2576" t="s">
        <v>5556</v>
      </c>
      <c r="P2576">
        <v>6</v>
      </c>
      <c r="Q2576">
        <v>6</v>
      </c>
      <c r="R2576">
        <v>4</v>
      </c>
      <c r="S2576" t="s">
        <v>53451</v>
      </c>
      <c r="T2576" t="s">
        <v>53451</v>
      </c>
      <c r="U2576" t="s">
        <v>84250</v>
      </c>
      <c r="V2576" t="s">
        <v>88765</v>
      </c>
      <c r="W2576">
        <v>0</v>
      </c>
      <c r="X2576" t="s">
        <v>88766</v>
      </c>
      <c r="Y2576">
        <v>27234000</v>
      </c>
      <c r="Z2576">
        <v>10</v>
      </c>
      <c r="AA2576" t="s">
        <v>88767</v>
      </c>
      <c r="AB2576">
        <v>1</v>
      </c>
      <c r="AC2576" t="s">
        <v>88768</v>
      </c>
      <c r="AD2576" t="s">
        <v>88769</v>
      </c>
      <c r="AE2576" t="s">
        <v>5557</v>
      </c>
      <c r="AF2576" t="s">
        <v>5557</v>
      </c>
      <c r="AG2576">
        <v>950</v>
      </c>
      <c r="AH2576" t="s">
        <v>5558</v>
      </c>
      <c r="AI2576" t="s">
        <v>5559</v>
      </c>
      <c r="AJ2576" t="s">
        <v>5560</v>
      </c>
      <c r="AL2576" s="4" t="s">
        <v>5561</v>
      </c>
    </row>
    <row r="2577" spans="1:38" x14ac:dyDescent="0.3">
      <c r="A2577" t="s">
        <v>61841</v>
      </c>
      <c r="B2577" t="s">
        <v>67087</v>
      </c>
      <c r="C2577" t="s">
        <v>67088</v>
      </c>
      <c r="D2577" t="s">
        <v>67089</v>
      </c>
      <c r="E2577" t="s">
        <v>67090</v>
      </c>
      <c r="F2577" t="s">
        <v>67091</v>
      </c>
      <c r="J2577" t="s">
        <v>26607</v>
      </c>
      <c r="L2577" t="s">
        <v>26608</v>
      </c>
      <c r="P2577">
        <v>12</v>
      </c>
      <c r="Q2577">
        <v>12</v>
      </c>
      <c r="R2577">
        <v>12</v>
      </c>
      <c r="S2577" t="s">
        <v>81461</v>
      </c>
      <c r="T2577" t="s">
        <v>81461</v>
      </c>
      <c r="U2577" t="s">
        <v>81461</v>
      </c>
      <c r="V2577" t="s">
        <v>88770</v>
      </c>
      <c r="W2577">
        <v>0</v>
      </c>
      <c r="X2577" t="s">
        <v>88771</v>
      </c>
      <c r="Y2577">
        <v>923120000</v>
      </c>
      <c r="Z2577">
        <v>58</v>
      </c>
      <c r="AA2577" t="s">
        <v>88772</v>
      </c>
      <c r="AB2577">
        <v>1</v>
      </c>
      <c r="AC2577" t="s">
        <v>88773</v>
      </c>
      <c r="AD2577" t="s">
        <v>88774</v>
      </c>
      <c r="AE2577" t="s">
        <v>26609</v>
      </c>
      <c r="AF2577" t="s">
        <v>26610</v>
      </c>
      <c r="AG2577">
        <v>4058</v>
      </c>
      <c r="AH2577" t="s">
        <v>26611</v>
      </c>
      <c r="AI2577" t="s">
        <v>26612</v>
      </c>
      <c r="AJ2577" t="s">
        <v>26613</v>
      </c>
      <c r="AL2577" s="4" t="s">
        <v>26614</v>
      </c>
    </row>
    <row r="2578" spans="1:38" x14ac:dyDescent="0.3">
      <c r="A2578" t="s">
        <v>67092</v>
      </c>
      <c r="B2578" t="s">
        <v>67093</v>
      </c>
      <c r="C2578" t="s">
        <v>67094</v>
      </c>
      <c r="D2578" t="s">
        <v>62506</v>
      </c>
      <c r="E2578" t="s">
        <v>67095</v>
      </c>
      <c r="F2578" t="s">
        <v>67096</v>
      </c>
      <c r="J2578" t="s">
        <v>17365</v>
      </c>
      <c r="K2578" t="s">
        <v>17366</v>
      </c>
      <c r="L2578" t="s">
        <v>17367</v>
      </c>
      <c r="M2578" t="s">
        <v>5038</v>
      </c>
      <c r="P2578">
        <v>48</v>
      </c>
      <c r="Q2578">
        <v>48</v>
      </c>
      <c r="R2578">
        <v>8</v>
      </c>
      <c r="S2578" t="s">
        <v>80266</v>
      </c>
      <c r="T2578" t="s">
        <v>80266</v>
      </c>
      <c r="U2578" t="s">
        <v>76080</v>
      </c>
      <c r="V2578" t="s">
        <v>88775</v>
      </c>
      <c r="W2578">
        <v>0</v>
      </c>
      <c r="X2578" t="s">
        <v>48516</v>
      </c>
      <c r="Y2578">
        <v>14337000000</v>
      </c>
      <c r="Z2578">
        <v>509</v>
      </c>
      <c r="AA2578" t="s">
        <v>88776</v>
      </c>
      <c r="AB2578">
        <v>1</v>
      </c>
      <c r="AC2578" t="s">
        <v>88777</v>
      </c>
      <c r="AD2578" t="s">
        <v>88778</v>
      </c>
      <c r="AE2578" t="s">
        <v>17368</v>
      </c>
      <c r="AF2578" t="s">
        <v>17368</v>
      </c>
      <c r="AG2578">
        <v>2501</v>
      </c>
      <c r="AH2578" t="s">
        <v>17369</v>
      </c>
      <c r="AI2578" t="s">
        <v>17370</v>
      </c>
      <c r="AJ2578" t="s">
        <v>17371</v>
      </c>
      <c r="AL2578" s="4" t="s">
        <v>17372</v>
      </c>
    </row>
    <row r="2579" spans="1:38" x14ac:dyDescent="0.3">
      <c r="A2579" t="s">
        <v>59657</v>
      </c>
      <c r="B2579" t="s">
        <v>67097</v>
      </c>
      <c r="C2579" t="s">
        <v>67098</v>
      </c>
      <c r="D2579" t="s">
        <v>67099</v>
      </c>
      <c r="E2579" t="s">
        <v>67100</v>
      </c>
      <c r="F2579" t="s">
        <v>53839</v>
      </c>
      <c r="J2579" t="s">
        <v>16108</v>
      </c>
      <c r="K2579" t="s">
        <v>16109</v>
      </c>
      <c r="L2579" t="s">
        <v>16110</v>
      </c>
      <c r="M2579" t="s">
        <v>14444</v>
      </c>
      <c r="P2579">
        <v>8</v>
      </c>
      <c r="Q2579">
        <v>8</v>
      </c>
      <c r="R2579">
        <v>5</v>
      </c>
      <c r="S2579" t="s">
        <v>76537</v>
      </c>
      <c r="T2579" t="s">
        <v>76537</v>
      </c>
      <c r="U2579" t="s">
        <v>48391</v>
      </c>
      <c r="V2579" t="s">
        <v>88779</v>
      </c>
      <c r="W2579">
        <v>0</v>
      </c>
      <c r="X2579" t="s">
        <v>88780</v>
      </c>
      <c r="Y2579">
        <v>981450000</v>
      </c>
      <c r="Z2579">
        <v>28</v>
      </c>
      <c r="AA2579" t="s">
        <v>88781</v>
      </c>
      <c r="AB2579">
        <v>1</v>
      </c>
      <c r="AC2579" t="s">
        <v>88782</v>
      </c>
      <c r="AD2579" t="s">
        <v>88783</v>
      </c>
      <c r="AE2579" t="s">
        <v>16111</v>
      </c>
      <c r="AF2579" t="s">
        <v>16111</v>
      </c>
      <c r="AG2579">
        <v>2330</v>
      </c>
      <c r="AH2579" t="s">
        <v>16112</v>
      </c>
      <c r="AI2579" t="s">
        <v>16113</v>
      </c>
      <c r="AJ2579" t="s">
        <v>16114</v>
      </c>
      <c r="AL2579" s="4" t="s">
        <v>16115</v>
      </c>
    </row>
    <row r="2580" spans="1:38" x14ac:dyDescent="0.3">
      <c r="A2580" t="s">
        <v>67101</v>
      </c>
      <c r="B2580" t="s">
        <v>64033</v>
      </c>
      <c r="C2580" t="s">
        <v>67102</v>
      </c>
      <c r="D2580" t="s">
        <v>67103</v>
      </c>
      <c r="E2580" t="s">
        <v>67104</v>
      </c>
      <c r="F2580" t="s">
        <v>67105</v>
      </c>
      <c r="J2580" t="s">
        <v>14190</v>
      </c>
      <c r="K2580" t="s">
        <v>14191</v>
      </c>
      <c r="L2580" t="s">
        <v>14192</v>
      </c>
      <c r="M2580" t="s">
        <v>14193</v>
      </c>
      <c r="P2580">
        <v>33</v>
      </c>
      <c r="Q2580">
        <v>33</v>
      </c>
      <c r="R2580">
        <v>33</v>
      </c>
      <c r="S2580">
        <v>43</v>
      </c>
      <c r="T2580">
        <v>43</v>
      </c>
      <c r="U2580">
        <v>43</v>
      </c>
      <c r="V2580" t="s">
        <v>86532</v>
      </c>
      <c r="W2580">
        <v>0</v>
      </c>
      <c r="X2580" t="s">
        <v>88784</v>
      </c>
      <c r="Y2580">
        <v>1583800000</v>
      </c>
      <c r="Z2580">
        <v>133</v>
      </c>
      <c r="AA2580" t="s">
        <v>88785</v>
      </c>
      <c r="AB2580">
        <v>1</v>
      </c>
      <c r="AC2580" t="s">
        <v>88786</v>
      </c>
      <c r="AD2580" t="s">
        <v>88787</v>
      </c>
      <c r="AE2580" t="s">
        <v>14194</v>
      </c>
      <c r="AF2580" t="s">
        <v>14195</v>
      </c>
      <c r="AG2580">
        <v>2058</v>
      </c>
      <c r="AH2580" t="s">
        <v>14196</v>
      </c>
      <c r="AI2580" t="s">
        <v>14197</v>
      </c>
      <c r="AJ2580" t="s">
        <v>14198</v>
      </c>
      <c r="AK2580" t="s">
        <v>14199</v>
      </c>
      <c r="AL2580" s="4" t="s">
        <v>14200</v>
      </c>
    </row>
    <row r="2581" spans="1:38" x14ac:dyDescent="0.3">
      <c r="A2581" t="s">
        <v>67106</v>
      </c>
      <c r="B2581" t="s">
        <v>67107</v>
      </c>
      <c r="C2581" t="s">
        <v>67108</v>
      </c>
      <c r="D2581" t="s">
        <v>67109</v>
      </c>
      <c r="E2581" t="s">
        <v>67110</v>
      </c>
      <c r="F2581" t="s">
        <v>67111</v>
      </c>
      <c r="J2581" t="s">
        <v>25698</v>
      </c>
      <c r="K2581" t="s">
        <v>25699</v>
      </c>
      <c r="L2581" t="s">
        <v>25700</v>
      </c>
      <c r="M2581" t="s">
        <v>2391</v>
      </c>
      <c r="P2581">
        <v>3</v>
      </c>
      <c r="Q2581">
        <v>3</v>
      </c>
      <c r="R2581">
        <v>3</v>
      </c>
      <c r="S2581" t="s">
        <v>48604</v>
      </c>
      <c r="T2581" t="s">
        <v>48604</v>
      </c>
      <c r="U2581" t="s">
        <v>48604</v>
      </c>
      <c r="V2581" t="s">
        <v>88788</v>
      </c>
      <c r="W2581">
        <v>0</v>
      </c>
      <c r="X2581" t="s">
        <v>88789</v>
      </c>
      <c r="Y2581">
        <v>125310000</v>
      </c>
      <c r="Z2581">
        <v>10</v>
      </c>
      <c r="AA2581" t="s">
        <v>88790</v>
      </c>
      <c r="AB2581">
        <v>1</v>
      </c>
      <c r="AC2581" t="s">
        <v>88791</v>
      </c>
      <c r="AD2581" t="s">
        <v>88792</v>
      </c>
      <c r="AE2581" t="s">
        <v>25701</v>
      </c>
      <c r="AF2581" t="s">
        <v>25701</v>
      </c>
      <c r="AG2581">
        <v>3905</v>
      </c>
      <c r="AH2581" t="s">
        <v>25702</v>
      </c>
      <c r="AI2581" t="s">
        <v>25703</v>
      </c>
      <c r="AJ2581" t="s">
        <v>25704</v>
      </c>
      <c r="AL2581" s="4" t="s">
        <v>25705</v>
      </c>
    </row>
    <row r="2582" spans="1:38" x14ac:dyDescent="0.3">
      <c r="A2582" t="s">
        <v>67112</v>
      </c>
      <c r="B2582" t="s">
        <v>50658</v>
      </c>
      <c r="C2582" t="s">
        <v>58430</v>
      </c>
      <c r="D2582" t="s">
        <v>67113</v>
      </c>
      <c r="E2582" t="s">
        <v>67114</v>
      </c>
      <c r="F2582" t="s">
        <v>67115</v>
      </c>
      <c r="J2582" t="s">
        <v>22672</v>
      </c>
      <c r="K2582" t="s">
        <v>11813</v>
      </c>
      <c r="L2582" t="s">
        <v>22673</v>
      </c>
      <c r="P2582">
        <v>4</v>
      </c>
      <c r="Q2582">
        <v>4</v>
      </c>
      <c r="R2582">
        <v>4</v>
      </c>
      <c r="S2582" t="s">
        <v>76627</v>
      </c>
      <c r="T2582" t="s">
        <v>76627</v>
      </c>
      <c r="U2582" t="s">
        <v>76627</v>
      </c>
      <c r="V2582" t="s">
        <v>88793</v>
      </c>
      <c r="W2582">
        <v>0</v>
      </c>
      <c r="X2582" t="s">
        <v>88794</v>
      </c>
      <c r="Y2582">
        <v>87939000</v>
      </c>
      <c r="Z2582">
        <v>10</v>
      </c>
      <c r="AA2582" t="s">
        <v>88795</v>
      </c>
      <c r="AB2582">
        <v>1</v>
      </c>
      <c r="AC2582" t="s">
        <v>88796</v>
      </c>
      <c r="AD2582" t="s">
        <v>88797</v>
      </c>
      <c r="AE2582" t="s">
        <v>22674</v>
      </c>
      <c r="AF2582" t="s">
        <v>22674</v>
      </c>
      <c r="AG2582">
        <v>3408</v>
      </c>
      <c r="AH2582" t="s">
        <v>22675</v>
      </c>
      <c r="AI2582" t="s">
        <v>22676</v>
      </c>
      <c r="AJ2582" t="s">
        <v>22677</v>
      </c>
      <c r="AL2582" s="4" t="s">
        <v>22678</v>
      </c>
    </row>
    <row r="2583" spans="1:38" x14ac:dyDescent="0.3">
      <c r="A2583">
        <v>1</v>
      </c>
      <c r="B2583" t="s">
        <v>67116</v>
      </c>
      <c r="C2583" t="s">
        <v>67117</v>
      </c>
      <c r="D2583" t="s">
        <v>67118</v>
      </c>
      <c r="E2583" t="s">
        <v>67119</v>
      </c>
      <c r="F2583">
        <v>1</v>
      </c>
      <c r="J2583" t="s">
        <v>29900</v>
      </c>
      <c r="K2583" t="s">
        <v>29901</v>
      </c>
      <c r="L2583" t="s">
        <v>29902</v>
      </c>
      <c r="P2583">
        <v>10</v>
      </c>
      <c r="Q2583">
        <v>10</v>
      </c>
      <c r="R2583">
        <v>8</v>
      </c>
      <c r="S2583" t="s">
        <v>78436</v>
      </c>
      <c r="T2583" t="s">
        <v>78436</v>
      </c>
      <c r="U2583" t="s">
        <v>76537</v>
      </c>
      <c r="V2583" t="s">
        <v>88798</v>
      </c>
      <c r="W2583">
        <v>0</v>
      </c>
      <c r="X2583" t="s">
        <v>88799</v>
      </c>
      <c r="Y2583">
        <v>245380000</v>
      </c>
      <c r="Z2583">
        <v>29</v>
      </c>
      <c r="AA2583" t="s">
        <v>88800</v>
      </c>
      <c r="AB2583">
        <v>1</v>
      </c>
      <c r="AC2583" t="s">
        <v>88801</v>
      </c>
      <c r="AD2583" t="s">
        <v>88802</v>
      </c>
      <c r="AE2583" t="s">
        <v>29903</v>
      </c>
      <c r="AF2583" t="s">
        <v>29903</v>
      </c>
      <c r="AG2583">
        <v>4599</v>
      </c>
      <c r="AH2583" t="s">
        <v>29904</v>
      </c>
      <c r="AI2583" t="s">
        <v>29905</v>
      </c>
      <c r="AJ2583" t="s">
        <v>29906</v>
      </c>
      <c r="AL2583" s="4" t="s">
        <v>29907</v>
      </c>
    </row>
    <row r="2584" spans="1:38" x14ac:dyDescent="0.3">
      <c r="A2584" t="s">
        <v>67120</v>
      </c>
      <c r="B2584" t="s">
        <v>63536</v>
      </c>
      <c r="C2584" t="s">
        <v>67121</v>
      </c>
      <c r="D2584" t="s">
        <v>67122</v>
      </c>
      <c r="E2584" t="s">
        <v>67123</v>
      </c>
      <c r="F2584" t="s">
        <v>67124</v>
      </c>
      <c r="J2584" t="s">
        <v>11140</v>
      </c>
      <c r="K2584" t="s">
        <v>11141</v>
      </c>
      <c r="L2584" t="s">
        <v>11142</v>
      </c>
      <c r="M2584" t="s">
        <v>3594</v>
      </c>
      <c r="P2584">
        <v>6</v>
      </c>
      <c r="Q2584">
        <v>6</v>
      </c>
      <c r="R2584">
        <v>6</v>
      </c>
      <c r="S2584" t="s">
        <v>88803</v>
      </c>
      <c r="T2584" t="s">
        <v>88803</v>
      </c>
      <c r="U2584" t="s">
        <v>88803</v>
      </c>
      <c r="V2584" t="s">
        <v>88804</v>
      </c>
      <c r="W2584">
        <v>0</v>
      </c>
      <c r="X2584" t="s">
        <v>88805</v>
      </c>
      <c r="Y2584">
        <v>2571800000</v>
      </c>
      <c r="Z2584">
        <v>100</v>
      </c>
      <c r="AA2584" t="s">
        <v>88806</v>
      </c>
      <c r="AB2584">
        <v>1</v>
      </c>
      <c r="AC2584" t="s">
        <v>88807</v>
      </c>
      <c r="AD2584" t="s">
        <v>88808</v>
      </c>
      <c r="AE2584" t="s">
        <v>11143</v>
      </c>
      <c r="AF2584" t="s">
        <v>11143</v>
      </c>
      <c r="AG2584">
        <v>1662</v>
      </c>
      <c r="AH2584" t="s">
        <v>11144</v>
      </c>
      <c r="AI2584" t="s">
        <v>11145</v>
      </c>
      <c r="AJ2584" t="s">
        <v>11146</v>
      </c>
      <c r="AK2584" t="s">
        <v>11147</v>
      </c>
      <c r="AL2584" s="4" t="s">
        <v>11148</v>
      </c>
    </row>
    <row r="2585" spans="1:38" x14ac:dyDescent="0.3">
      <c r="A2585" t="s">
        <v>52531</v>
      </c>
      <c r="B2585" t="s">
        <v>67125</v>
      </c>
      <c r="C2585" t="s">
        <v>67126</v>
      </c>
      <c r="D2585" t="s">
        <v>67127</v>
      </c>
      <c r="E2585" t="s">
        <v>67128</v>
      </c>
      <c r="F2585" t="s">
        <v>67129</v>
      </c>
      <c r="P2585">
        <v>5</v>
      </c>
      <c r="Q2585">
        <v>5</v>
      </c>
      <c r="R2585">
        <v>5</v>
      </c>
      <c r="S2585" t="s">
        <v>76207</v>
      </c>
      <c r="T2585" t="s">
        <v>76207</v>
      </c>
      <c r="U2585" t="s">
        <v>76207</v>
      </c>
      <c r="V2585" t="s">
        <v>88809</v>
      </c>
      <c r="W2585">
        <v>0</v>
      </c>
      <c r="X2585" t="s">
        <v>88810</v>
      </c>
      <c r="Y2585">
        <v>934850000</v>
      </c>
      <c r="Z2585">
        <v>24</v>
      </c>
      <c r="AA2585" t="s">
        <v>88811</v>
      </c>
      <c r="AB2585">
        <v>1</v>
      </c>
      <c r="AC2585" t="s">
        <v>88812</v>
      </c>
      <c r="AD2585" t="s">
        <v>88813</v>
      </c>
      <c r="AE2585" t="s">
        <v>19334</v>
      </c>
      <c r="AF2585" t="s">
        <v>19334</v>
      </c>
      <c r="AG2585">
        <v>2817</v>
      </c>
      <c r="AH2585" t="s">
        <v>19335</v>
      </c>
      <c r="AI2585" t="s">
        <v>19336</v>
      </c>
      <c r="AL2585" s="4" t="s">
        <v>19337</v>
      </c>
    </row>
    <row r="2586" spans="1:38" x14ac:dyDescent="0.3">
      <c r="A2586" t="s">
        <v>67130</v>
      </c>
      <c r="B2586" t="s">
        <v>67131</v>
      </c>
      <c r="C2586" t="s">
        <v>67132</v>
      </c>
      <c r="D2586" t="s">
        <v>67133</v>
      </c>
      <c r="E2586" t="s">
        <v>67134</v>
      </c>
      <c r="F2586" t="s">
        <v>59068</v>
      </c>
      <c r="J2586" t="s">
        <v>7057</v>
      </c>
      <c r="K2586" t="s">
        <v>7058</v>
      </c>
      <c r="L2586" t="s">
        <v>7059</v>
      </c>
      <c r="M2586" t="s">
        <v>7060</v>
      </c>
      <c r="P2586">
        <v>32</v>
      </c>
      <c r="Q2586">
        <v>32</v>
      </c>
      <c r="R2586">
        <v>25</v>
      </c>
      <c r="S2586" t="s">
        <v>80555</v>
      </c>
      <c r="T2586" t="s">
        <v>80555</v>
      </c>
      <c r="U2586" t="s">
        <v>79951</v>
      </c>
      <c r="V2586" t="s">
        <v>88814</v>
      </c>
      <c r="W2586">
        <v>0</v>
      </c>
      <c r="X2586" t="s">
        <v>48516</v>
      </c>
      <c r="Y2586">
        <v>3869500000</v>
      </c>
      <c r="Z2586">
        <v>190</v>
      </c>
      <c r="AA2586" t="s">
        <v>88815</v>
      </c>
      <c r="AB2586">
        <v>1</v>
      </c>
      <c r="AC2586" t="s">
        <v>88816</v>
      </c>
      <c r="AD2586" t="s">
        <v>88817</v>
      </c>
      <c r="AE2586" t="s">
        <v>7061</v>
      </c>
      <c r="AF2586" t="s">
        <v>7062</v>
      </c>
      <c r="AG2586">
        <v>1139</v>
      </c>
      <c r="AH2586" t="s">
        <v>7063</v>
      </c>
      <c r="AI2586" t="s">
        <v>7064</v>
      </c>
      <c r="AJ2586" t="s">
        <v>7065</v>
      </c>
      <c r="AK2586" t="s">
        <v>7066</v>
      </c>
      <c r="AL2586" s="4" t="s">
        <v>7067</v>
      </c>
    </row>
    <row r="2587" spans="1:38" x14ac:dyDescent="0.3">
      <c r="A2587" t="s">
        <v>67135</v>
      </c>
      <c r="B2587" t="s">
        <v>67136</v>
      </c>
      <c r="C2587" t="s">
        <v>67137</v>
      </c>
      <c r="D2587" t="s">
        <v>67138</v>
      </c>
      <c r="E2587" t="s">
        <v>67139</v>
      </c>
      <c r="F2587" t="s">
        <v>57153</v>
      </c>
      <c r="L2587" t="s">
        <v>24101</v>
      </c>
      <c r="P2587">
        <v>3</v>
      </c>
      <c r="Q2587">
        <v>3</v>
      </c>
      <c r="R2587">
        <v>3</v>
      </c>
      <c r="S2587" t="s">
        <v>48564</v>
      </c>
      <c r="T2587" t="s">
        <v>48564</v>
      </c>
      <c r="U2587" t="s">
        <v>48564</v>
      </c>
      <c r="V2587" t="s">
        <v>88818</v>
      </c>
      <c r="W2587">
        <v>0</v>
      </c>
      <c r="X2587" t="s">
        <v>88819</v>
      </c>
      <c r="Y2587">
        <v>1602300000</v>
      </c>
      <c r="Z2587">
        <v>59</v>
      </c>
      <c r="AA2587" t="s">
        <v>88820</v>
      </c>
      <c r="AB2587">
        <v>1</v>
      </c>
      <c r="AC2587" t="s">
        <v>88821</v>
      </c>
      <c r="AD2587" t="s">
        <v>88822</v>
      </c>
      <c r="AE2587" t="s">
        <v>24102</v>
      </c>
      <c r="AF2587" t="s">
        <v>24103</v>
      </c>
      <c r="AG2587">
        <v>3650</v>
      </c>
      <c r="AH2587" t="s">
        <v>24104</v>
      </c>
      <c r="AI2587" t="s">
        <v>24105</v>
      </c>
      <c r="AJ2587" t="s">
        <v>24106</v>
      </c>
      <c r="AK2587" t="s">
        <v>24107</v>
      </c>
      <c r="AL2587" s="4" t="s">
        <v>24108</v>
      </c>
    </row>
    <row r="2588" spans="1:38" x14ac:dyDescent="0.3">
      <c r="A2588" t="s">
        <v>67140</v>
      </c>
      <c r="B2588" t="s">
        <v>67141</v>
      </c>
      <c r="C2588">
        <v>1</v>
      </c>
      <c r="D2588" t="s">
        <v>67142</v>
      </c>
      <c r="E2588" t="s">
        <v>67143</v>
      </c>
      <c r="F2588">
        <v>1</v>
      </c>
      <c r="K2588" t="s">
        <v>4322</v>
      </c>
      <c r="L2588" t="s">
        <v>19943</v>
      </c>
      <c r="P2588">
        <v>2</v>
      </c>
      <c r="Q2588">
        <v>2</v>
      </c>
      <c r="R2588">
        <v>2</v>
      </c>
      <c r="S2588" t="s">
        <v>76086</v>
      </c>
      <c r="T2588" t="s">
        <v>76086</v>
      </c>
      <c r="U2588" t="s">
        <v>76086</v>
      </c>
      <c r="V2588" t="s">
        <v>88823</v>
      </c>
      <c r="W2588" t="s">
        <v>88824</v>
      </c>
      <c r="X2588" t="s">
        <v>88825</v>
      </c>
      <c r="Y2588">
        <v>7170200</v>
      </c>
      <c r="Z2588">
        <v>2</v>
      </c>
      <c r="AA2588" t="s">
        <v>88826</v>
      </c>
      <c r="AB2588">
        <v>1</v>
      </c>
      <c r="AC2588" t="s">
        <v>88827</v>
      </c>
      <c r="AD2588" t="s">
        <v>88828</v>
      </c>
      <c r="AE2588" t="s">
        <v>33092</v>
      </c>
      <c r="AF2588" t="s">
        <v>33092</v>
      </c>
      <c r="AG2588">
        <v>5133</v>
      </c>
      <c r="AH2588" t="s">
        <v>33093</v>
      </c>
      <c r="AI2588" t="s">
        <v>33094</v>
      </c>
      <c r="AL2588" s="4" t="s">
        <v>33095</v>
      </c>
    </row>
    <row r="2589" spans="1:38" x14ac:dyDescent="0.3">
      <c r="A2589" t="s">
        <v>67144</v>
      </c>
      <c r="B2589" t="s">
        <v>67145</v>
      </c>
      <c r="C2589" t="s">
        <v>67146</v>
      </c>
      <c r="D2589" t="s">
        <v>57938</v>
      </c>
      <c r="E2589" t="s">
        <v>57542</v>
      </c>
      <c r="F2589" t="s">
        <v>67147</v>
      </c>
      <c r="J2589" t="s">
        <v>14612</v>
      </c>
      <c r="K2589" t="s">
        <v>14613</v>
      </c>
      <c r="L2589" t="s">
        <v>14614</v>
      </c>
      <c r="M2589" t="s">
        <v>14615</v>
      </c>
      <c r="P2589">
        <v>21</v>
      </c>
      <c r="Q2589">
        <v>21</v>
      </c>
      <c r="R2589">
        <v>21</v>
      </c>
      <c r="S2589" t="s">
        <v>76262</v>
      </c>
      <c r="T2589" t="s">
        <v>76262</v>
      </c>
      <c r="U2589" t="s">
        <v>76262</v>
      </c>
      <c r="V2589" t="s">
        <v>88829</v>
      </c>
      <c r="W2589">
        <v>0</v>
      </c>
      <c r="X2589" t="s">
        <v>88830</v>
      </c>
      <c r="Y2589">
        <v>711460000</v>
      </c>
      <c r="Z2589">
        <v>86</v>
      </c>
      <c r="AA2589" t="s">
        <v>88831</v>
      </c>
      <c r="AB2589">
        <v>1</v>
      </c>
      <c r="AC2589" t="s">
        <v>88832</v>
      </c>
      <c r="AD2589" t="s">
        <v>88833</v>
      </c>
      <c r="AE2589" t="s">
        <v>14616</v>
      </c>
      <c r="AF2589" t="s">
        <v>14617</v>
      </c>
      <c r="AG2589">
        <v>2122</v>
      </c>
      <c r="AH2589" t="s">
        <v>14618</v>
      </c>
      <c r="AI2589" t="s">
        <v>14619</v>
      </c>
      <c r="AJ2589" t="s">
        <v>14620</v>
      </c>
      <c r="AL2589" s="4" t="s">
        <v>14621</v>
      </c>
    </row>
    <row r="2590" spans="1:38" x14ac:dyDescent="0.3">
      <c r="A2590" t="s">
        <v>67148</v>
      </c>
      <c r="B2590" t="s">
        <v>67149</v>
      </c>
      <c r="C2590" t="s">
        <v>67150</v>
      </c>
      <c r="D2590" t="s">
        <v>67151</v>
      </c>
      <c r="E2590" t="s">
        <v>67152</v>
      </c>
      <c r="F2590" t="s">
        <v>67153</v>
      </c>
      <c r="K2590" t="s">
        <v>693</v>
      </c>
      <c r="P2590">
        <v>32</v>
      </c>
      <c r="Q2590">
        <v>32</v>
      </c>
      <c r="R2590">
        <v>24</v>
      </c>
      <c r="S2590" t="s">
        <v>87931</v>
      </c>
      <c r="T2590" t="s">
        <v>87931</v>
      </c>
      <c r="U2590" t="s">
        <v>88834</v>
      </c>
      <c r="V2590" t="s">
        <v>88835</v>
      </c>
      <c r="W2590">
        <v>0</v>
      </c>
      <c r="X2590" t="s">
        <v>48516</v>
      </c>
      <c r="Y2590">
        <v>5029800000</v>
      </c>
      <c r="Z2590">
        <v>231</v>
      </c>
      <c r="AA2590" t="s">
        <v>88836</v>
      </c>
      <c r="AB2590">
        <v>1</v>
      </c>
      <c r="AC2590" t="s">
        <v>88837</v>
      </c>
      <c r="AD2590" t="s">
        <v>88838</v>
      </c>
      <c r="AE2590" t="s">
        <v>7230</v>
      </c>
      <c r="AF2590" t="s">
        <v>7231</v>
      </c>
      <c r="AG2590">
        <v>1164</v>
      </c>
      <c r="AH2590" t="s">
        <v>7232</v>
      </c>
      <c r="AI2590" t="s">
        <v>7233</v>
      </c>
      <c r="AL2590" s="4" t="s">
        <v>7234</v>
      </c>
    </row>
    <row r="2591" spans="1:38" x14ac:dyDescent="0.3">
      <c r="A2591" t="s">
        <v>67154</v>
      </c>
      <c r="B2591" t="s">
        <v>67155</v>
      </c>
      <c r="C2591" t="s">
        <v>67156</v>
      </c>
      <c r="D2591" t="s">
        <v>67157</v>
      </c>
      <c r="E2591" t="s">
        <v>67158</v>
      </c>
      <c r="F2591" t="s">
        <v>67159</v>
      </c>
      <c r="J2591" t="s">
        <v>32541</v>
      </c>
      <c r="K2591" t="s">
        <v>32542</v>
      </c>
      <c r="L2591" t="s">
        <v>32543</v>
      </c>
      <c r="M2591" t="s">
        <v>32544</v>
      </c>
      <c r="P2591">
        <v>6</v>
      </c>
      <c r="Q2591">
        <v>6</v>
      </c>
      <c r="R2591">
        <v>6</v>
      </c>
      <c r="S2591" t="s">
        <v>48707</v>
      </c>
      <c r="T2591" t="s">
        <v>48707</v>
      </c>
      <c r="U2591" t="s">
        <v>48707</v>
      </c>
      <c r="V2591" t="s">
        <v>88839</v>
      </c>
      <c r="W2591">
        <v>0</v>
      </c>
      <c r="X2591" t="s">
        <v>88840</v>
      </c>
      <c r="Y2591">
        <v>281710000</v>
      </c>
      <c r="Z2591">
        <v>24</v>
      </c>
      <c r="AA2591" t="s">
        <v>88841</v>
      </c>
      <c r="AB2591">
        <v>1</v>
      </c>
      <c r="AC2591" t="s">
        <v>88842</v>
      </c>
      <c r="AD2591" t="s">
        <v>88843</v>
      </c>
      <c r="AE2591" t="s">
        <v>32545</v>
      </c>
      <c r="AF2591" t="s">
        <v>32546</v>
      </c>
      <c r="AG2591">
        <v>5041</v>
      </c>
      <c r="AH2591" t="s">
        <v>32547</v>
      </c>
      <c r="AI2591" t="s">
        <v>32548</v>
      </c>
      <c r="AJ2591" t="s">
        <v>32549</v>
      </c>
      <c r="AK2591" t="e">
        <f>-ATPase subunit H</f>
        <v>#NAME?</v>
      </c>
      <c r="AL2591" s="4" t="s">
        <v>32550</v>
      </c>
    </row>
    <row r="2592" spans="1:38" x14ac:dyDescent="0.3">
      <c r="A2592" t="s">
        <v>67160</v>
      </c>
      <c r="B2592" t="s">
        <v>67161</v>
      </c>
      <c r="C2592" t="s">
        <v>67162</v>
      </c>
      <c r="D2592" t="s">
        <v>67163</v>
      </c>
      <c r="E2592" t="s">
        <v>67164</v>
      </c>
      <c r="F2592" t="s">
        <v>64490</v>
      </c>
      <c r="L2592" t="s">
        <v>29300</v>
      </c>
      <c r="P2592">
        <v>18</v>
      </c>
      <c r="Q2592">
        <v>18</v>
      </c>
      <c r="R2592">
        <v>18</v>
      </c>
      <c r="S2592" t="s">
        <v>82140</v>
      </c>
      <c r="T2592" t="s">
        <v>82140</v>
      </c>
      <c r="U2592" t="s">
        <v>82140</v>
      </c>
      <c r="V2592" t="s">
        <v>88844</v>
      </c>
      <c r="W2592">
        <v>0</v>
      </c>
      <c r="X2592" t="s">
        <v>88845</v>
      </c>
      <c r="Y2592">
        <v>701180000</v>
      </c>
      <c r="Z2592">
        <v>86</v>
      </c>
      <c r="AA2592" t="s">
        <v>88846</v>
      </c>
      <c r="AB2592">
        <v>1</v>
      </c>
      <c r="AC2592" t="s">
        <v>88847</v>
      </c>
      <c r="AD2592" t="s">
        <v>88848</v>
      </c>
      <c r="AE2592" t="s">
        <v>29301</v>
      </c>
      <c r="AF2592" t="s">
        <v>29301</v>
      </c>
      <c r="AG2592">
        <v>4494</v>
      </c>
      <c r="AH2592" t="s">
        <v>29302</v>
      </c>
      <c r="AI2592" t="s">
        <v>29303</v>
      </c>
      <c r="AJ2592" t="s">
        <v>29304</v>
      </c>
      <c r="AL2592" s="4" t="s">
        <v>29305</v>
      </c>
    </row>
    <row r="2593" spans="1:38" x14ac:dyDescent="0.3">
      <c r="A2593" t="s">
        <v>67165</v>
      </c>
      <c r="B2593" t="s">
        <v>67166</v>
      </c>
      <c r="C2593" t="s">
        <v>63587</v>
      </c>
      <c r="D2593" t="s">
        <v>56154</v>
      </c>
      <c r="E2593" t="s">
        <v>50959</v>
      </c>
      <c r="F2593" t="s">
        <v>67167</v>
      </c>
      <c r="J2593" t="s">
        <v>10036</v>
      </c>
      <c r="K2593" t="s">
        <v>10037</v>
      </c>
      <c r="L2593" t="s">
        <v>10038</v>
      </c>
      <c r="M2593" t="s">
        <v>10039</v>
      </c>
      <c r="P2593">
        <v>23</v>
      </c>
      <c r="Q2593">
        <v>23</v>
      </c>
      <c r="R2593">
        <v>23</v>
      </c>
      <c r="S2593" t="s">
        <v>80778</v>
      </c>
      <c r="T2593" t="s">
        <v>80778</v>
      </c>
      <c r="U2593" t="s">
        <v>80778</v>
      </c>
      <c r="V2593" t="s">
        <v>88849</v>
      </c>
      <c r="W2593">
        <v>0</v>
      </c>
      <c r="X2593" t="s">
        <v>88850</v>
      </c>
      <c r="Y2593">
        <v>764520000</v>
      </c>
      <c r="Z2593">
        <v>72</v>
      </c>
      <c r="AA2593" t="s">
        <v>88851</v>
      </c>
      <c r="AB2593">
        <v>1</v>
      </c>
      <c r="AC2593" t="s">
        <v>88852</v>
      </c>
      <c r="AD2593" t="s">
        <v>88853</v>
      </c>
      <c r="AE2593" t="s">
        <v>10040</v>
      </c>
      <c r="AF2593" t="s">
        <v>10041</v>
      </c>
      <c r="AG2593">
        <v>1521</v>
      </c>
      <c r="AH2593" t="s">
        <v>10042</v>
      </c>
      <c r="AI2593" t="s">
        <v>10043</v>
      </c>
      <c r="AJ2593" t="s">
        <v>10044</v>
      </c>
      <c r="AL2593" s="4" t="s">
        <v>10045</v>
      </c>
    </row>
    <row r="2594" spans="1:38" x14ac:dyDescent="0.3">
      <c r="A2594" t="s">
        <v>67168</v>
      </c>
      <c r="B2594" t="s">
        <v>67169</v>
      </c>
      <c r="C2594" t="s">
        <v>67170</v>
      </c>
      <c r="D2594" t="s">
        <v>67171</v>
      </c>
      <c r="E2594" t="s">
        <v>67172</v>
      </c>
      <c r="F2594" t="s">
        <v>60153</v>
      </c>
      <c r="J2594" t="s">
        <v>1950</v>
      </c>
      <c r="L2594" t="s">
        <v>1951</v>
      </c>
      <c r="M2594" t="s">
        <v>948</v>
      </c>
      <c r="P2594">
        <v>11</v>
      </c>
      <c r="Q2594">
        <v>11</v>
      </c>
      <c r="R2594">
        <v>11</v>
      </c>
      <c r="S2594" t="s">
        <v>80555</v>
      </c>
      <c r="T2594" t="s">
        <v>80555</v>
      </c>
      <c r="U2594" t="s">
        <v>80555</v>
      </c>
      <c r="V2594" t="s">
        <v>88854</v>
      </c>
      <c r="W2594">
        <v>0</v>
      </c>
      <c r="X2594" t="s">
        <v>88855</v>
      </c>
      <c r="Y2594">
        <v>603260000</v>
      </c>
      <c r="Z2594">
        <v>55</v>
      </c>
      <c r="AA2594" t="s">
        <v>88856</v>
      </c>
      <c r="AB2594">
        <v>1</v>
      </c>
      <c r="AC2594" t="s">
        <v>88857</v>
      </c>
      <c r="AD2594" t="s">
        <v>88858</v>
      </c>
      <c r="AE2594" t="s">
        <v>1952</v>
      </c>
      <c r="AF2594" t="s">
        <v>1953</v>
      </c>
      <c r="AG2594">
        <v>437</v>
      </c>
      <c r="AH2594" t="s">
        <v>1954</v>
      </c>
      <c r="AI2594" t="s">
        <v>1955</v>
      </c>
      <c r="AJ2594" t="s">
        <v>1956</v>
      </c>
      <c r="AL2594" s="4" t="s">
        <v>1957</v>
      </c>
    </row>
    <row r="2595" spans="1:38" x14ac:dyDescent="0.3">
      <c r="A2595" t="s">
        <v>67173</v>
      </c>
      <c r="B2595" t="s">
        <v>56825</v>
      </c>
      <c r="C2595" t="s">
        <v>64386</v>
      </c>
      <c r="D2595" t="s">
        <v>56815</v>
      </c>
      <c r="E2595" t="s">
        <v>67174</v>
      </c>
      <c r="F2595" t="s">
        <v>67175</v>
      </c>
      <c r="J2595" t="s">
        <v>30831</v>
      </c>
      <c r="L2595" t="s">
        <v>30832</v>
      </c>
      <c r="P2595">
        <v>5</v>
      </c>
      <c r="Q2595">
        <v>5</v>
      </c>
      <c r="R2595">
        <v>5</v>
      </c>
      <c r="S2595" t="s">
        <v>80370</v>
      </c>
      <c r="T2595" t="s">
        <v>80370</v>
      </c>
      <c r="U2595" t="s">
        <v>80370</v>
      </c>
      <c r="V2595" t="s">
        <v>85737</v>
      </c>
      <c r="W2595">
        <v>0</v>
      </c>
      <c r="X2595" t="s">
        <v>80407</v>
      </c>
      <c r="Y2595">
        <v>224330000</v>
      </c>
      <c r="Z2595">
        <v>31</v>
      </c>
      <c r="AA2595" t="s">
        <v>88859</v>
      </c>
      <c r="AB2595">
        <v>1</v>
      </c>
      <c r="AC2595" t="s">
        <v>88860</v>
      </c>
      <c r="AD2595" t="s">
        <v>88861</v>
      </c>
      <c r="AE2595" t="s">
        <v>30833</v>
      </c>
      <c r="AF2595" t="s">
        <v>30833</v>
      </c>
      <c r="AG2595">
        <v>4750</v>
      </c>
      <c r="AH2595" t="s">
        <v>30834</v>
      </c>
      <c r="AI2595" t="s">
        <v>30835</v>
      </c>
      <c r="AJ2595" t="s">
        <v>30836</v>
      </c>
      <c r="AL2595" s="4" t="s">
        <v>30837</v>
      </c>
    </row>
    <row r="2596" spans="1:38" x14ac:dyDescent="0.3">
      <c r="A2596" t="s">
        <v>51757</v>
      </c>
      <c r="B2596" t="s">
        <v>49356</v>
      </c>
      <c r="C2596" t="s">
        <v>67176</v>
      </c>
      <c r="D2596" t="s">
        <v>60657</v>
      </c>
      <c r="E2596" t="s">
        <v>67177</v>
      </c>
      <c r="F2596" t="s">
        <v>67178</v>
      </c>
      <c r="J2596" t="s">
        <v>27659</v>
      </c>
      <c r="L2596" t="s">
        <v>2769</v>
      </c>
      <c r="P2596">
        <v>20</v>
      </c>
      <c r="Q2596">
        <v>20</v>
      </c>
      <c r="R2596">
        <v>20</v>
      </c>
      <c r="S2596" t="s">
        <v>80412</v>
      </c>
      <c r="T2596" t="s">
        <v>80412</v>
      </c>
      <c r="U2596" t="s">
        <v>80412</v>
      </c>
      <c r="V2596" t="s">
        <v>88862</v>
      </c>
      <c r="W2596">
        <v>0</v>
      </c>
      <c r="X2596" t="s">
        <v>88863</v>
      </c>
      <c r="Y2596">
        <v>1422400000</v>
      </c>
      <c r="Z2596">
        <v>82</v>
      </c>
      <c r="AA2596" t="s">
        <v>88864</v>
      </c>
      <c r="AB2596">
        <v>1</v>
      </c>
      <c r="AC2596" t="s">
        <v>88865</v>
      </c>
      <c r="AD2596" t="s">
        <v>88866</v>
      </c>
      <c r="AE2596" t="s">
        <v>27660</v>
      </c>
      <c r="AF2596" t="s">
        <v>27661</v>
      </c>
      <c r="AG2596">
        <v>4227</v>
      </c>
      <c r="AH2596" t="s">
        <v>27662</v>
      </c>
      <c r="AI2596" t="s">
        <v>27663</v>
      </c>
      <c r="AL2596" s="4" t="s">
        <v>27664</v>
      </c>
    </row>
    <row r="2597" spans="1:38" x14ac:dyDescent="0.3">
      <c r="A2597" t="s">
        <v>67179</v>
      </c>
      <c r="B2597" t="s">
        <v>67180</v>
      </c>
      <c r="C2597" t="s">
        <v>67181</v>
      </c>
      <c r="D2597" t="s">
        <v>59057</v>
      </c>
      <c r="E2597" t="s">
        <v>67182</v>
      </c>
      <c r="F2597" t="s">
        <v>67183</v>
      </c>
      <c r="J2597" t="s">
        <v>9513</v>
      </c>
      <c r="K2597" t="s">
        <v>9514</v>
      </c>
      <c r="L2597" t="s">
        <v>9515</v>
      </c>
      <c r="M2597" t="s">
        <v>9516</v>
      </c>
      <c r="P2597">
        <v>17</v>
      </c>
      <c r="Q2597">
        <v>17</v>
      </c>
      <c r="R2597">
        <v>17</v>
      </c>
      <c r="S2597" t="s">
        <v>83430</v>
      </c>
      <c r="T2597" t="s">
        <v>83430</v>
      </c>
      <c r="U2597" t="s">
        <v>83430</v>
      </c>
      <c r="V2597" t="s">
        <v>88867</v>
      </c>
      <c r="W2597">
        <v>0</v>
      </c>
      <c r="X2597" t="s">
        <v>48516</v>
      </c>
      <c r="Y2597">
        <v>3712800000</v>
      </c>
      <c r="Z2597">
        <v>206</v>
      </c>
      <c r="AA2597" t="s">
        <v>88868</v>
      </c>
      <c r="AB2597">
        <v>1</v>
      </c>
      <c r="AC2597" t="s">
        <v>88869</v>
      </c>
      <c r="AD2597" t="s">
        <v>88870</v>
      </c>
      <c r="AE2597" t="s">
        <v>9517</v>
      </c>
      <c r="AF2597" t="s">
        <v>9518</v>
      </c>
      <c r="AG2597">
        <v>1454</v>
      </c>
      <c r="AH2597" t="s">
        <v>9519</v>
      </c>
      <c r="AI2597" t="s">
        <v>9520</v>
      </c>
      <c r="AJ2597" t="s">
        <v>9521</v>
      </c>
      <c r="AL2597" s="4" t="s">
        <v>9522</v>
      </c>
    </row>
    <row r="2598" spans="1:38" x14ac:dyDescent="0.3">
      <c r="A2598" t="s">
        <v>67184</v>
      </c>
      <c r="B2598" t="s">
        <v>67185</v>
      </c>
      <c r="C2598" t="s">
        <v>65465</v>
      </c>
      <c r="D2598" t="s">
        <v>56159</v>
      </c>
      <c r="E2598" t="s">
        <v>67186</v>
      </c>
      <c r="F2598" t="s">
        <v>67187</v>
      </c>
      <c r="J2598" t="s">
        <v>10527</v>
      </c>
      <c r="K2598" t="s">
        <v>10528</v>
      </c>
      <c r="L2598" t="s">
        <v>10529</v>
      </c>
      <c r="P2598">
        <v>11</v>
      </c>
      <c r="Q2598">
        <v>11</v>
      </c>
      <c r="R2598">
        <v>11</v>
      </c>
      <c r="S2598" t="s">
        <v>79311</v>
      </c>
      <c r="T2598" t="s">
        <v>79311</v>
      </c>
      <c r="U2598" t="s">
        <v>79311</v>
      </c>
      <c r="V2598" t="s">
        <v>88871</v>
      </c>
      <c r="W2598">
        <v>0</v>
      </c>
      <c r="X2598" t="s">
        <v>88872</v>
      </c>
      <c r="Y2598">
        <v>206130000</v>
      </c>
      <c r="Z2598">
        <v>20</v>
      </c>
      <c r="AA2598" t="s">
        <v>88873</v>
      </c>
      <c r="AB2598">
        <v>1</v>
      </c>
      <c r="AC2598" t="s">
        <v>88874</v>
      </c>
      <c r="AD2598" t="s">
        <v>88875</v>
      </c>
      <c r="AE2598" t="s">
        <v>10530</v>
      </c>
      <c r="AF2598" t="s">
        <v>10531</v>
      </c>
      <c r="AG2598">
        <v>1585</v>
      </c>
      <c r="AH2598" t="s">
        <v>10532</v>
      </c>
      <c r="AI2598" t="s">
        <v>10533</v>
      </c>
      <c r="AJ2598" t="s">
        <v>10534</v>
      </c>
      <c r="AL2598" s="4" t="s">
        <v>10535</v>
      </c>
    </row>
    <row r="2599" spans="1:38" x14ac:dyDescent="0.3">
      <c r="A2599" t="s">
        <v>67188</v>
      </c>
      <c r="B2599" t="s">
        <v>67189</v>
      </c>
      <c r="C2599" t="s">
        <v>67190</v>
      </c>
      <c r="D2599" t="s">
        <v>67191</v>
      </c>
      <c r="E2599" t="s">
        <v>67192</v>
      </c>
      <c r="F2599" t="s">
        <v>67193</v>
      </c>
      <c r="J2599" t="s">
        <v>1607</v>
      </c>
      <c r="K2599" t="s">
        <v>1608</v>
      </c>
      <c r="L2599" t="s">
        <v>1609</v>
      </c>
      <c r="M2599" t="s">
        <v>948</v>
      </c>
      <c r="P2599">
        <v>31</v>
      </c>
      <c r="Q2599">
        <v>31</v>
      </c>
      <c r="R2599">
        <v>31</v>
      </c>
      <c r="S2599" t="s">
        <v>81732</v>
      </c>
      <c r="T2599" t="s">
        <v>81732</v>
      </c>
      <c r="U2599" t="s">
        <v>81732</v>
      </c>
      <c r="V2599" t="s">
        <v>88876</v>
      </c>
      <c r="W2599">
        <v>0</v>
      </c>
      <c r="X2599" t="s">
        <v>88877</v>
      </c>
      <c r="Y2599">
        <v>2637900000</v>
      </c>
      <c r="Z2599">
        <v>228</v>
      </c>
      <c r="AA2599" t="s">
        <v>88878</v>
      </c>
      <c r="AB2599">
        <v>1</v>
      </c>
      <c r="AC2599" t="s">
        <v>88879</v>
      </c>
      <c r="AD2599" t="s">
        <v>88880</v>
      </c>
      <c r="AE2599" t="s">
        <v>1610</v>
      </c>
      <c r="AF2599" t="s">
        <v>1610</v>
      </c>
      <c r="AG2599">
        <v>387</v>
      </c>
      <c r="AH2599" t="s">
        <v>1611</v>
      </c>
      <c r="AI2599" t="s">
        <v>1612</v>
      </c>
      <c r="AJ2599" t="s">
        <v>1613</v>
      </c>
      <c r="AL2599" s="4" t="s">
        <v>1614</v>
      </c>
    </row>
    <row r="2600" spans="1:38" x14ac:dyDescent="0.3">
      <c r="A2600" t="s">
        <v>67194</v>
      </c>
      <c r="B2600" t="s">
        <v>67195</v>
      </c>
      <c r="C2600" t="s">
        <v>67196</v>
      </c>
      <c r="D2600" t="s">
        <v>67197</v>
      </c>
      <c r="E2600" t="s">
        <v>67198</v>
      </c>
      <c r="F2600" t="s">
        <v>67199</v>
      </c>
      <c r="J2600" t="s">
        <v>28576</v>
      </c>
      <c r="K2600" t="s">
        <v>28577</v>
      </c>
      <c r="L2600" t="s">
        <v>28578</v>
      </c>
      <c r="M2600" t="s">
        <v>678</v>
      </c>
      <c r="P2600">
        <v>32</v>
      </c>
      <c r="Q2600">
        <v>32</v>
      </c>
      <c r="R2600">
        <v>32</v>
      </c>
      <c r="S2600" t="s">
        <v>79698</v>
      </c>
      <c r="T2600" t="s">
        <v>79698</v>
      </c>
      <c r="U2600" t="s">
        <v>79698</v>
      </c>
      <c r="V2600" t="s">
        <v>88881</v>
      </c>
      <c r="W2600">
        <v>0</v>
      </c>
      <c r="X2600" t="s">
        <v>48516</v>
      </c>
      <c r="Y2600">
        <v>3631900000</v>
      </c>
      <c r="Z2600">
        <v>232</v>
      </c>
      <c r="AA2600" t="s">
        <v>88882</v>
      </c>
      <c r="AB2600">
        <v>1</v>
      </c>
      <c r="AC2600" t="s">
        <v>88883</v>
      </c>
      <c r="AD2600" t="s">
        <v>88884</v>
      </c>
      <c r="AE2600" t="s">
        <v>28579</v>
      </c>
      <c r="AF2600" t="s">
        <v>28580</v>
      </c>
      <c r="AG2600">
        <v>4382</v>
      </c>
      <c r="AH2600" t="s">
        <v>28581</v>
      </c>
      <c r="AI2600" t="s">
        <v>28582</v>
      </c>
      <c r="AJ2600" t="s">
        <v>28583</v>
      </c>
      <c r="AL2600" s="4" t="s">
        <v>28584</v>
      </c>
    </row>
    <row r="2601" spans="1:38" x14ac:dyDescent="0.3">
      <c r="A2601" t="s">
        <v>57929</v>
      </c>
      <c r="B2601" t="s">
        <v>67200</v>
      </c>
      <c r="C2601" t="s">
        <v>67201</v>
      </c>
      <c r="D2601" t="s">
        <v>61459</v>
      </c>
      <c r="E2601" t="s">
        <v>67202</v>
      </c>
      <c r="F2601" t="s">
        <v>67203</v>
      </c>
      <c r="J2601" t="s">
        <v>8617</v>
      </c>
      <c r="K2601" t="s">
        <v>8618</v>
      </c>
      <c r="L2601" t="s">
        <v>8619</v>
      </c>
      <c r="M2601" t="s">
        <v>8620</v>
      </c>
      <c r="P2601">
        <v>18</v>
      </c>
      <c r="Q2601">
        <v>18</v>
      </c>
      <c r="R2601">
        <v>18</v>
      </c>
      <c r="S2601" t="s">
        <v>78369</v>
      </c>
      <c r="T2601" t="s">
        <v>78369</v>
      </c>
      <c r="U2601" t="s">
        <v>78369</v>
      </c>
      <c r="V2601" t="s">
        <v>88885</v>
      </c>
      <c r="W2601">
        <v>0</v>
      </c>
      <c r="X2601" t="s">
        <v>88886</v>
      </c>
      <c r="Y2601">
        <v>1270100000</v>
      </c>
      <c r="Z2601">
        <v>128</v>
      </c>
      <c r="AA2601" t="s">
        <v>88887</v>
      </c>
      <c r="AB2601">
        <v>1</v>
      </c>
      <c r="AC2601" t="s">
        <v>88888</v>
      </c>
      <c r="AD2601" t="s">
        <v>88889</v>
      </c>
      <c r="AE2601" t="s">
        <v>8621</v>
      </c>
      <c r="AF2601" t="s">
        <v>8621</v>
      </c>
      <c r="AG2601">
        <v>1337</v>
      </c>
      <c r="AH2601" t="s">
        <v>8622</v>
      </c>
      <c r="AI2601" t="s">
        <v>8623</v>
      </c>
      <c r="AJ2601" t="s">
        <v>8624</v>
      </c>
      <c r="AL2601" s="4" t="s">
        <v>8625</v>
      </c>
    </row>
    <row r="2602" spans="1:38" x14ac:dyDescent="0.3">
      <c r="A2602" t="s">
        <v>67204</v>
      </c>
      <c r="B2602" t="s">
        <v>67205</v>
      </c>
      <c r="C2602" t="s">
        <v>67206</v>
      </c>
      <c r="D2602" t="s">
        <v>67207</v>
      </c>
      <c r="E2602" t="s">
        <v>67208</v>
      </c>
      <c r="F2602" t="s">
        <v>67209</v>
      </c>
      <c r="J2602" t="s">
        <v>7068</v>
      </c>
      <c r="K2602" t="s">
        <v>7069</v>
      </c>
      <c r="L2602" t="s">
        <v>7070</v>
      </c>
      <c r="M2602" t="s">
        <v>7071</v>
      </c>
      <c r="P2602">
        <v>9</v>
      </c>
      <c r="Q2602">
        <v>9</v>
      </c>
      <c r="R2602">
        <v>9</v>
      </c>
      <c r="S2602" t="s">
        <v>77243</v>
      </c>
      <c r="T2602" t="s">
        <v>77243</v>
      </c>
      <c r="U2602" t="s">
        <v>77243</v>
      </c>
      <c r="V2602" t="s">
        <v>80104</v>
      </c>
      <c r="W2602">
        <v>0</v>
      </c>
      <c r="X2602" t="s">
        <v>88890</v>
      </c>
      <c r="Y2602">
        <v>98912000</v>
      </c>
      <c r="Z2602">
        <v>17</v>
      </c>
      <c r="AA2602" t="s">
        <v>88891</v>
      </c>
      <c r="AB2602">
        <v>1</v>
      </c>
      <c r="AC2602" t="s">
        <v>88892</v>
      </c>
      <c r="AD2602" t="s">
        <v>88893</v>
      </c>
      <c r="AE2602" t="s">
        <v>7072</v>
      </c>
      <c r="AF2602" t="s">
        <v>7073</v>
      </c>
      <c r="AG2602">
        <v>1140</v>
      </c>
      <c r="AH2602" t="s">
        <v>7074</v>
      </c>
      <c r="AI2602" t="s">
        <v>7075</v>
      </c>
      <c r="AJ2602" t="s">
        <v>7076</v>
      </c>
      <c r="AL2602" s="4" t="s">
        <v>7077</v>
      </c>
    </row>
    <row r="2603" spans="1:38" x14ac:dyDescent="0.3">
      <c r="A2603" t="s">
        <v>62020</v>
      </c>
      <c r="B2603" t="s">
        <v>56736</v>
      </c>
      <c r="C2603" t="s">
        <v>67210</v>
      </c>
      <c r="D2603" t="s">
        <v>67211</v>
      </c>
      <c r="E2603" t="s">
        <v>67212</v>
      </c>
      <c r="F2603" t="s">
        <v>67213</v>
      </c>
      <c r="L2603" t="s">
        <v>108</v>
      </c>
      <c r="P2603">
        <v>10</v>
      </c>
      <c r="Q2603">
        <v>10</v>
      </c>
      <c r="R2603">
        <v>10</v>
      </c>
      <c r="S2603" t="s">
        <v>88894</v>
      </c>
      <c r="T2603" t="s">
        <v>88894</v>
      </c>
      <c r="U2603" t="s">
        <v>88894</v>
      </c>
      <c r="V2603" t="s">
        <v>88895</v>
      </c>
      <c r="W2603">
        <v>0</v>
      </c>
      <c r="X2603" t="s">
        <v>88896</v>
      </c>
      <c r="Y2603">
        <v>429620000</v>
      </c>
      <c r="Z2603">
        <v>25</v>
      </c>
      <c r="AA2603" t="s">
        <v>88897</v>
      </c>
      <c r="AB2603">
        <v>1</v>
      </c>
      <c r="AC2603" t="s">
        <v>88898</v>
      </c>
      <c r="AD2603" t="s">
        <v>88899</v>
      </c>
      <c r="AE2603" t="s">
        <v>27276</v>
      </c>
      <c r="AF2603" t="s">
        <v>27276</v>
      </c>
      <c r="AG2603">
        <v>4161</v>
      </c>
      <c r="AH2603" t="s">
        <v>27277</v>
      </c>
      <c r="AI2603" t="s">
        <v>27278</v>
      </c>
      <c r="AL2603" s="4" t="s">
        <v>27279</v>
      </c>
    </row>
    <row r="2604" spans="1:38" x14ac:dyDescent="0.3">
      <c r="A2604" t="s">
        <v>67214</v>
      </c>
      <c r="B2604" t="s">
        <v>67215</v>
      </c>
      <c r="C2604" t="s">
        <v>67216</v>
      </c>
      <c r="D2604" t="s">
        <v>67217</v>
      </c>
      <c r="E2604" t="s">
        <v>67218</v>
      </c>
      <c r="F2604" t="s">
        <v>52046</v>
      </c>
      <c r="J2604" t="s">
        <v>16511</v>
      </c>
      <c r="K2604" t="s">
        <v>16512</v>
      </c>
      <c r="L2604" t="s">
        <v>16513</v>
      </c>
      <c r="M2604" t="s">
        <v>16514</v>
      </c>
      <c r="P2604">
        <v>19</v>
      </c>
      <c r="Q2604">
        <v>19</v>
      </c>
      <c r="R2604">
        <v>19</v>
      </c>
      <c r="S2604" t="s">
        <v>76196</v>
      </c>
      <c r="T2604" t="s">
        <v>76196</v>
      </c>
      <c r="U2604" t="s">
        <v>76196</v>
      </c>
      <c r="V2604" t="s">
        <v>88900</v>
      </c>
      <c r="W2604">
        <v>0</v>
      </c>
      <c r="X2604" t="s">
        <v>88901</v>
      </c>
      <c r="Y2604">
        <v>1796400000</v>
      </c>
      <c r="Z2604">
        <v>138</v>
      </c>
      <c r="AA2604" t="s">
        <v>88902</v>
      </c>
      <c r="AB2604">
        <v>1</v>
      </c>
      <c r="AC2604" t="s">
        <v>88903</v>
      </c>
      <c r="AD2604" t="s">
        <v>88904</v>
      </c>
      <c r="AE2604" t="s">
        <v>16515</v>
      </c>
      <c r="AF2604" t="s">
        <v>16516</v>
      </c>
      <c r="AG2604">
        <v>2384</v>
      </c>
      <c r="AH2604" t="s">
        <v>16517</v>
      </c>
      <c r="AI2604" t="s">
        <v>16518</v>
      </c>
      <c r="AJ2604" t="s">
        <v>16519</v>
      </c>
      <c r="AL2604" s="4" t="s">
        <v>16520</v>
      </c>
    </row>
    <row r="2605" spans="1:38" x14ac:dyDescent="0.3">
      <c r="A2605" t="s">
        <v>53954</v>
      </c>
      <c r="B2605" t="s">
        <v>65614</v>
      </c>
      <c r="C2605" t="s">
        <v>67219</v>
      </c>
      <c r="D2605" t="s">
        <v>67220</v>
      </c>
      <c r="E2605" t="s">
        <v>67221</v>
      </c>
      <c r="F2605" t="s">
        <v>50668</v>
      </c>
      <c r="J2605" t="s">
        <v>4764</v>
      </c>
      <c r="K2605" t="s">
        <v>4765</v>
      </c>
      <c r="L2605" t="s">
        <v>4766</v>
      </c>
      <c r="M2605" t="s">
        <v>4767</v>
      </c>
      <c r="P2605">
        <v>4</v>
      </c>
      <c r="Q2605">
        <v>4</v>
      </c>
      <c r="R2605">
        <v>4</v>
      </c>
      <c r="S2605" t="s">
        <v>78077</v>
      </c>
      <c r="T2605" t="s">
        <v>78077</v>
      </c>
      <c r="U2605" t="s">
        <v>78077</v>
      </c>
      <c r="V2605" t="s">
        <v>88905</v>
      </c>
      <c r="W2605">
        <v>0</v>
      </c>
      <c r="X2605" t="s">
        <v>88906</v>
      </c>
      <c r="Y2605">
        <v>78376000</v>
      </c>
      <c r="Z2605">
        <v>12</v>
      </c>
      <c r="AA2605" t="s">
        <v>88907</v>
      </c>
      <c r="AB2605">
        <v>1</v>
      </c>
      <c r="AC2605" t="s">
        <v>88908</v>
      </c>
      <c r="AD2605" t="s">
        <v>88909</v>
      </c>
      <c r="AE2605" t="s">
        <v>4768</v>
      </c>
      <c r="AF2605" t="s">
        <v>4769</v>
      </c>
      <c r="AG2605">
        <v>835</v>
      </c>
      <c r="AH2605" t="s">
        <v>4770</v>
      </c>
      <c r="AI2605" t="s">
        <v>4771</v>
      </c>
      <c r="AJ2605" t="s">
        <v>4772</v>
      </c>
      <c r="AL2605" s="4" t="s">
        <v>4773</v>
      </c>
    </row>
    <row r="2606" spans="1:38" x14ac:dyDescent="0.3">
      <c r="A2606" t="s">
        <v>67222</v>
      </c>
      <c r="B2606" t="s">
        <v>67223</v>
      </c>
      <c r="C2606" t="s">
        <v>67224</v>
      </c>
      <c r="D2606" t="s">
        <v>67225</v>
      </c>
      <c r="E2606" t="s">
        <v>67226</v>
      </c>
      <c r="F2606" t="s">
        <v>67227</v>
      </c>
      <c r="J2606" t="s">
        <v>16045</v>
      </c>
      <c r="K2606" t="s">
        <v>16046</v>
      </c>
      <c r="L2606" t="s">
        <v>16047</v>
      </c>
      <c r="M2606" t="s">
        <v>16048</v>
      </c>
      <c r="P2606">
        <v>10</v>
      </c>
      <c r="Q2606">
        <v>10</v>
      </c>
      <c r="R2606">
        <v>6</v>
      </c>
      <c r="S2606" t="s">
        <v>80441</v>
      </c>
      <c r="T2606" t="s">
        <v>80441</v>
      </c>
      <c r="U2606" t="s">
        <v>75647</v>
      </c>
      <c r="V2606" t="s">
        <v>82238</v>
      </c>
      <c r="W2606">
        <v>0</v>
      </c>
      <c r="X2606" t="s">
        <v>65330</v>
      </c>
      <c r="Y2606">
        <v>164690000</v>
      </c>
      <c r="Z2606">
        <v>23</v>
      </c>
      <c r="AA2606" t="s">
        <v>88910</v>
      </c>
      <c r="AB2606">
        <v>1</v>
      </c>
      <c r="AC2606" t="s">
        <v>88911</v>
      </c>
      <c r="AD2606" t="s">
        <v>88912</v>
      </c>
      <c r="AE2606" t="s">
        <v>16049</v>
      </c>
      <c r="AF2606" t="s">
        <v>16050</v>
      </c>
      <c r="AG2606">
        <v>2322</v>
      </c>
      <c r="AH2606" t="s">
        <v>16051</v>
      </c>
      <c r="AI2606" t="s">
        <v>16052</v>
      </c>
      <c r="AJ2606" t="s">
        <v>16053</v>
      </c>
      <c r="AL2606" s="4" t="s">
        <v>16054</v>
      </c>
    </row>
    <row r="2607" spans="1:38" x14ac:dyDescent="0.3">
      <c r="A2607" t="s">
        <v>67228</v>
      </c>
      <c r="B2607" t="s">
        <v>67229</v>
      </c>
      <c r="C2607" t="s">
        <v>67230</v>
      </c>
      <c r="D2607" t="s">
        <v>67231</v>
      </c>
      <c r="E2607" t="s">
        <v>67232</v>
      </c>
      <c r="F2607" t="s">
        <v>67233</v>
      </c>
      <c r="J2607" t="s">
        <v>9910</v>
      </c>
      <c r="K2607" t="s">
        <v>9911</v>
      </c>
      <c r="L2607" t="s">
        <v>9912</v>
      </c>
      <c r="M2607" t="s">
        <v>2888</v>
      </c>
      <c r="P2607">
        <v>23</v>
      </c>
      <c r="Q2607">
        <v>23</v>
      </c>
      <c r="R2607">
        <v>23</v>
      </c>
      <c r="S2607" t="s">
        <v>88913</v>
      </c>
      <c r="T2607" t="s">
        <v>88913</v>
      </c>
      <c r="U2607" t="s">
        <v>88913</v>
      </c>
      <c r="V2607" t="s">
        <v>88914</v>
      </c>
      <c r="W2607">
        <v>0</v>
      </c>
      <c r="X2607" t="s">
        <v>88915</v>
      </c>
      <c r="Y2607">
        <v>1436900000</v>
      </c>
      <c r="Z2607">
        <v>83</v>
      </c>
      <c r="AA2607" t="s">
        <v>88916</v>
      </c>
      <c r="AB2607">
        <v>1</v>
      </c>
      <c r="AC2607" t="s">
        <v>88917</v>
      </c>
      <c r="AD2607" t="s">
        <v>88918</v>
      </c>
      <c r="AE2607" t="s">
        <v>9913</v>
      </c>
      <c r="AF2607" t="s">
        <v>9914</v>
      </c>
      <c r="AG2607">
        <v>1503</v>
      </c>
      <c r="AH2607" t="s">
        <v>9915</v>
      </c>
      <c r="AI2607" t="s">
        <v>9916</v>
      </c>
      <c r="AJ2607" t="s">
        <v>9917</v>
      </c>
      <c r="AK2607" t="e">
        <f>-ATPase subunit A</f>
        <v>#NAME?</v>
      </c>
      <c r="AL2607" s="4" t="s">
        <v>9918</v>
      </c>
    </row>
    <row r="2608" spans="1:38" x14ac:dyDescent="0.3">
      <c r="A2608" t="s">
        <v>67234</v>
      </c>
      <c r="B2608" t="s">
        <v>67235</v>
      </c>
      <c r="C2608" t="s">
        <v>67236</v>
      </c>
      <c r="D2608" t="s">
        <v>67237</v>
      </c>
      <c r="E2608" t="s">
        <v>67238</v>
      </c>
      <c r="F2608" t="s">
        <v>56703</v>
      </c>
      <c r="J2608" t="s">
        <v>19751</v>
      </c>
      <c r="K2608" t="s">
        <v>19752</v>
      </c>
      <c r="L2608" t="s">
        <v>3245</v>
      </c>
      <c r="P2608">
        <v>41</v>
      </c>
      <c r="Q2608">
        <v>41</v>
      </c>
      <c r="R2608">
        <v>19</v>
      </c>
      <c r="S2608" t="s">
        <v>77752</v>
      </c>
      <c r="T2608" t="s">
        <v>77752</v>
      </c>
      <c r="U2608" t="s">
        <v>79543</v>
      </c>
      <c r="V2608" t="s">
        <v>88919</v>
      </c>
      <c r="W2608">
        <v>0</v>
      </c>
      <c r="X2608" t="s">
        <v>88920</v>
      </c>
      <c r="Y2608">
        <v>1137200000</v>
      </c>
      <c r="Z2608">
        <v>121</v>
      </c>
      <c r="AA2608" t="s">
        <v>88921</v>
      </c>
      <c r="AB2608">
        <v>1</v>
      </c>
      <c r="AC2608" t="s">
        <v>88922</v>
      </c>
      <c r="AD2608" t="s">
        <v>88923</v>
      </c>
      <c r="AE2608" t="s">
        <v>19753</v>
      </c>
      <c r="AF2608" t="s">
        <v>19754</v>
      </c>
      <c r="AG2608">
        <v>2897</v>
      </c>
      <c r="AH2608" t="s">
        <v>19755</v>
      </c>
      <c r="AI2608" t="s">
        <v>19756</v>
      </c>
      <c r="AL2608" s="4" t="s">
        <v>19757</v>
      </c>
    </row>
    <row r="2609" spans="1:38" x14ac:dyDescent="0.3">
      <c r="A2609" t="s">
        <v>67239</v>
      </c>
      <c r="B2609" t="s">
        <v>51468</v>
      </c>
      <c r="C2609" t="s">
        <v>67240</v>
      </c>
      <c r="D2609" t="s">
        <v>67241</v>
      </c>
      <c r="E2609" t="s">
        <v>67242</v>
      </c>
      <c r="F2609" t="s">
        <v>67243</v>
      </c>
      <c r="J2609" t="s">
        <v>5178</v>
      </c>
      <c r="K2609" t="s">
        <v>1378</v>
      </c>
      <c r="L2609" t="s">
        <v>5179</v>
      </c>
      <c r="M2609" t="s">
        <v>1380</v>
      </c>
      <c r="P2609">
        <v>15</v>
      </c>
      <c r="Q2609">
        <v>15</v>
      </c>
      <c r="R2609">
        <v>15</v>
      </c>
      <c r="S2609" t="s">
        <v>82971</v>
      </c>
      <c r="T2609" t="s">
        <v>82971</v>
      </c>
      <c r="U2609" t="s">
        <v>82971</v>
      </c>
      <c r="V2609" t="s">
        <v>88924</v>
      </c>
      <c r="W2609">
        <v>0</v>
      </c>
      <c r="X2609" t="s">
        <v>48516</v>
      </c>
      <c r="Y2609">
        <v>21794000000</v>
      </c>
      <c r="Z2609">
        <v>321</v>
      </c>
      <c r="AA2609" t="s">
        <v>88925</v>
      </c>
      <c r="AB2609">
        <v>1</v>
      </c>
      <c r="AC2609" t="s">
        <v>88926</v>
      </c>
      <c r="AD2609" t="s">
        <v>88927</v>
      </c>
      <c r="AE2609" t="s">
        <v>5180</v>
      </c>
      <c r="AF2609" t="s">
        <v>5181</v>
      </c>
      <c r="AG2609">
        <v>903</v>
      </c>
      <c r="AH2609" t="s">
        <v>5182</v>
      </c>
      <c r="AI2609" t="s">
        <v>5183</v>
      </c>
      <c r="AJ2609" t="s">
        <v>5184</v>
      </c>
      <c r="AL2609" s="4" t="s">
        <v>5185</v>
      </c>
    </row>
    <row r="2610" spans="1:38" x14ac:dyDescent="0.3">
      <c r="A2610" t="s">
        <v>67244</v>
      </c>
      <c r="B2610" t="s">
        <v>67245</v>
      </c>
      <c r="C2610" t="s">
        <v>67246</v>
      </c>
      <c r="D2610" t="s">
        <v>67247</v>
      </c>
      <c r="E2610" t="s">
        <v>67248</v>
      </c>
      <c r="F2610" t="s">
        <v>67249</v>
      </c>
      <c r="J2610" t="s">
        <v>22417</v>
      </c>
      <c r="P2610">
        <v>8</v>
      </c>
      <c r="Q2610">
        <v>5</v>
      </c>
      <c r="R2610">
        <v>5</v>
      </c>
      <c r="S2610" t="s">
        <v>77987</v>
      </c>
      <c r="T2610" t="s">
        <v>77395</v>
      </c>
      <c r="U2610" t="s">
        <v>77395</v>
      </c>
      <c r="V2610" t="s">
        <v>88928</v>
      </c>
      <c r="W2610">
        <v>0</v>
      </c>
      <c r="X2610" t="s">
        <v>69501</v>
      </c>
      <c r="Y2610">
        <v>108600000</v>
      </c>
      <c r="Z2610">
        <v>18</v>
      </c>
      <c r="AA2610" t="s">
        <v>88929</v>
      </c>
      <c r="AB2610">
        <v>1</v>
      </c>
      <c r="AC2610" t="s">
        <v>88930</v>
      </c>
      <c r="AD2610" t="s">
        <v>88931</v>
      </c>
      <c r="AE2610" t="s">
        <v>31368</v>
      </c>
      <c r="AF2610" t="s">
        <v>31369</v>
      </c>
      <c r="AG2610">
        <v>4849</v>
      </c>
      <c r="AH2610" t="s">
        <v>31370</v>
      </c>
      <c r="AI2610" t="s">
        <v>31371</v>
      </c>
      <c r="AL2610" s="4" t="s">
        <v>31372</v>
      </c>
    </row>
    <row r="2611" spans="1:38" x14ac:dyDescent="0.3">
      <c r="A2611" t="s">
        <v>67250</v>
      </c>
      <c r="B2611" t="s">
        <v>67251</v>
      </c>
      <c r="C2611" t="s">
        <v>67252</v>
      </c>
      <c r="D2611" t="s">
        <v>67253</v>
      </c>
      <c r="E2611" t="s">
        <v>67254</v>
      </c>
      <c r="F2611" t="s">
        <v>67255</v>
      </c>
      <c r="J2611" t="s">
        <v>19904</v>
      </c>
      <c r="K2611" t="s">
        <v>19905</v>
      </c>
      <c r="L2611" t="s">
        <v>19906</v>
      </c>
      <c r="P2611">
        <v>7</v>
      </c>
      <c r="Q2611">
        <v>7</v>
      </c>
      <c r="R2611">
        <v>7</v>
      </c>
      <c r="S2611" t="s">
        <v>76591</v>
      </c>
      <c r="T2611" t="s">
        <v>76591</v>
      </c>
      <c r="U2611" t="s">
        <v>76591</v>
      </c>
      <c r="V2611" t="s">
        <v>79598</v>
      </c>
      <c r="W2611">
        <v>0</v>
      </c>
      <c r="X2611" t="s">
        <v>88932</v>
      </c>
      <c r="Y2611">
        <v>181950000</v>
      </c>
      <c r="Z2611">
        <v>16</v>
      </c>
      <c r="AA2611" t="s">
        <v>88933</v>
      </c>
      <c r="AB2611">
        <v>1</v>
      </c>
      <c r="AC2611" t="s">
        <v>88934</v>
      </c>
      <c r="AD2611" t="s">
        <v>88935</v>
      </c>
      <c r="AE2611" t="s">
        <v>19907</v>
      </c>
      <c r="AF2611" t="s">
        <v>19908</v>
      </c>
      <c r="AG2611">
        <v>2924</v>
      </c>
      <c r="AH2611" t="s">
        <v>19909</v>
      </c>
      <c r="AI2611" t="s">
        <v>19910</v>
      </c>
      <c r="AJ2611" t="s">
        <v>19911</v>
      </c>
      <c r="AL2611" s="4" t="s">
        <v>19912</v>
      </c>
    </row>
    <row r="2612" spans="1:38" x14ac:dyDescent="0.3">
      <c r="A2612" t="s">
        <v>64728</v>
      </c>
      <c r="B2612" t="s">
        <v>67256</v>
      </c>
      <c r="C2612" t="s">
        <v>54417</v>
      </c>
      <c r="D2612" t="s">
        <v>67257</v>
      </c>
      <c r="E2612" t="s">
        <v>67258</v>
      </c>
      <c r="F2612" t="s">
        <v>67259</v>
      </c>
      <c r="J2612" t="s">
        <v>7155</v>
      </c>
      <c r="K2612" t="s">
        <v>7156</v>
      </c>
      <c r="L2612" t="s">
        <v>7157</v>
      </c>
      <c r="M2612" t="s">
        <v>7158</v>
      </c>
      <c r="P2612">
        <v>21</v>
      </c>
      <c r="Q2612">
        <v>21</v>
      </c>
      <c r="R2612">
        <v>4</v>
      </c>
      <c r="S2612" t="s">
        <v>76190</v>
      </c>
      <c r="T2612" t="s">
        <v>76190</v>
      </c>
      <c r="U2612" t="s">
        <v>48761</v>
      </c>
      <c r="V2612" t="s">
        <v>88936</v>
      </c>
      <c r="W2612">
        <v>0</v>
      </c>
      <c r="X2612" t="s">
        <v>88937</v>
      </c>
      <c r="Y2612">
        <v>922810000</v>
      </c>
      <c r="Z2612">
        <v>77</v>
      </c>
      <c r="AA2612" t="s">
        <v>88938</v>
      </c>
      <c r="AB2612">
        <v>1</v>
      </c>
      <c r="AC2612" t="s">
        <v>88939</v>
      </c>
      <c r="AD2612" t="s">
        <v>88940</v>
      </c>
      <c r="AE2612" t="s">
        <v>7159</v>
      </c>
      <c r="AF2612" t="s">
        <v>7159</v>
      </c>
      <c r="AG2612">
        <v>1153</v>
      </c>
      <c r="AH2612" t="s">
        <v>7160</v>
      </c>
      <c r="AI2612" t="s">
        <v>7161</v>
      </c>
      <c r="AJ2612" t="s">
        <v>7162</v>
      </c>
      <c r="AL2612" s="4" t="s">
        <v>7163</v>
      </c>
    </row>
    <row r="2613" spans="1:38" x14ac:dyDescent="0.3">
      <c r="A2613" t="s">
        <v>67260</v>
      </c>
      <c r="B2613" t="s">
        <v>67261</v>
      </c>
      <c r="C2613" t="s">
        <v>67262</v>
      </c>
      <c r="D2613" t="s">
        <v>67263</v>
      </c>
      <c r="E2613" t="s">
        <v>67264</v>
      </c>
      <c r="F2613" t="s">
        <v>67265</v>
      </c>
      <c r="J2613" t="s">
        <v>1463</v>
      </c>
      <c r="K2613" t="s">
        <v>725</v>
      </c>
      <c r="L2613" t="s">
        <v>1464</v>
      </c>
      <c r="P2613">
        <v>17</v>
      </c>
      <c r="Q2613">
        <v>17</v>
      </c>
      <c r="R2613">
        <v>17</v>
      </c>
      <c r="S2613" t="s">
        <v>80232</v>
      </c>
      <c r="T2613" t="s">
        <v>80232</v>
      </c>
      <c r="U2613" t="s">
        <v>80232</v>
      </c>
      <c r="V2613" t="s">
        <v>88941</v>
      </c>
      <c r="W2613">
        <v>0</v>
      </c>
      <c r="X2613" t="s">
        <v>48516</v>
      </c>
      <c r="Y2613">
        <v>2849000000</v>
      </c>
      <c r="Z2613">
        <v>146</v>
      </c>
      <c r="AA2613" t="s">
        <v>88942</v>
      </c>
      <c r="AB2613">
        <v>1</v>
      </c>
      <c r="AC2613" t="s">
        <v>88943</v>
      </c>
      <c r="AD2613" t="s">
        <v>88944</v>
      </c>
      <c r="AE2613" t="s">
        <v>1465</v>
      </c>
      <c r="AF2613" t="s">
        <v>1465</v>
      </c>
      <c r="AG2613">
        <v>367</v>
      </c>
      <c r="AH2613" t="s">
        <v>1466</v>
      </c>
      <c r="AI2613" t="s">
        <v>1467</v>
      </c>
      <c r="AJ2613" t="s">
        <v>1468</v>
      </c>
      <c r="AL2613" s="4" t="s">
        <v>1469</v>
      </c>
    </row>
    <row r="2614" spans="1:38" x14ac:dyDescent="0.3">
      <c r="A2614" t="s">
        <v>67266</v>
      </c>
      <c r="B2614" t="s">
        <v>61426</v>
      </c>
      <c r="C2614" t="s">
        <v>67267</v>
      </c>
      <c r="D2614" t="s">
        <v>67268</v>
      </c>
      <c r="E2614" t="s">
        <v>67269</v>
      </c>
      <c r="F2614" t="s">
        <v>67270</v>
      </c>
      <c r="J2614" t="s">
        <v>19648</v>
      </c>
      <c r="K2614" t="s">
        <v>19649</v>
      </c>
      <c r="L2614" t="s">
        <v>3886</v>
      </c>
      <c r="P2614">
        <v>16</v>
      </c>
      <c r="Q2614">
        <v>16</v>
      </c>
      <c r="R2614">
        <v>16</v>
      </c>
      <c r="S2614" t="s">
        <v>78124</v>
      </c>
      <c r="T2614" t="s">
        <v>78124</v>
      </c>
      <c r="U2614" t="s">
        <v>78124</v>
      </c>
      <c r="V2614" t="s">
        <v>88945</v>
      </c>
      <c r="W2614">
        <v>0</v>
      </c>
      <c r="X2614" t="s">
        <v>88946</v>
      </c>
      <c r="Y2614">
        <v>1143900000</v>
      </c>
      <c r="Z2614">
        <v>92</v>
      </c>
      <c r="AA2614" t="s">
        <v>88947</v>
      </c>
      <c r="AB2614">
        <v>1</v>
      </c>
      <c r="AC2614" t="s">
        <v>88948</v>
      </c>
      <c r="AD2614" t="s">
        <v>88949</v>
      </c>
      <c r="AE2614" t="s">
        <v>19650</v>
      </c>
      <c r="AF2614" t="s">
        <v>19651</v>
      </c>
      <c r="AG2614">
        <v>2877</v>
      </c>
      <c r="AH2614" t="s">
        <v>19652</v>
      </c>
      <c r="AI2614" t="s">
        <v>19653</v>
      </c>
      <c r="AJ2614" t="s">
        <v>19654</v>
      </c>
      <c r="AK2614" t="s">
        <v>19655</v>
      </c>
      <c r="AL2614" s="4" t="s">
        <v>19656</v>
      </c>
    </row>
    <row r="2615" spans="1:38" x14ac:dyDescent="0.3">
      <c r="A2615" t="s">
        <v>58423</v>
      </c>
      <c r="B2615" t="s">
        <v>67271</v>
      </c>
      <c r="C2615" t="s">
        <v>67272</v>
      </c>
      <c r="D2615" t="s">
        <v>67273</v>
      </c>
      <c r="E2615" t="s">
        <v>51314</v>
      </c>
      <c r="F2615" t="s">
        <v>67274</v>
      </c>
      <c r="J2615" t="s">
        <v>22801</v>
      </c>
      <c r="K2615" t="s">
        <v>22802</v>
      </c>
      <c r="L2615" t="s">
        <v>22803</v>
      </c>
      <c r="P2615">
        <v>17</v>
      </c>
      <c r="Q2615">
        <v>17</v>
      </c>
      <c r="R2615">
        <v>17</v>
      </c>
      <c r="S2615" t="s">
        <v>76659</v>
      </c>
      <c r="T2615" t="s">
        <v>76659</v>
      </c>
      <c r="U2615" t="s">
        <v>76659</v>
      </c>
      <c r="V2615" t="s">
        <v>88950</v>
      </c>
      <c r="W2615">
        <v>0</v>
      </c>
      <c r="X2615" t="s">
        <v>88951</v>
      </c>
      <c r="Y2615">
        <v>915300000</v>
      </c>
      <c r="Z2615">
        <v>98</v>
      </c>
      <c r="AA2615" t="s">
        <v>88952</v>
      </c>
      <c r="AB2615">
        <v>1</v>
      </c>
      <c r="AC2615" t="s">
        <v>88953</v>
      </c>
      <c r="AD2615" t="s">
        <v>88954</v>
      </c>
      <c r="AE2615" t="s">
        <v>22804</v>
      </c>
      <c r="AF2615" t="s">
        <v>22805</v>
      </c>
      <c r="AG2615">
        <v>3431</v>
      </c>
      <c r="AH2615" t="s">
        <v>22806</v>
      </c>
      <c r="AI2615" t="s">
        <v>22807</v>
      </c>
      <c r="AJ2615" t="s">
        <v>22808</v>
      </c>
      <c r="AK2615" t="s">
        <v>22809</v>
      </c>
      <c r="AL2615" s="4" t="s">
        <v>22809</v>
      </c>
    </row>
    <row r="2616" spans="1:38" x14ac:dyDescent="0.3">
      <c r="A2616" t="s">
        <v>67275</v>
      </c>
      <c r="B2616" t="s">
        <v>67276</v>
      </c>
      <c r="C2616">
        <v>1</v>
      </c>
      <c r="D2616" t="s">
        <v>67277</v>
      </c>
      <c r="E2616" t="s">
        <v>67278</v>
      </c>
      <c r="F2616">
        <v>1</v>
      </c>
      <c r="J2616" t="s">
        <v>31314</v>
      </c>
      <c r="K2616" t="s">
        <v>31315</v>
      </c>
      <c r="L2616" t="s">
        <v>31316</v>
      </c>
      <c r="P2616">
        <v>2</v>
      </c>
      <c r="Q2616">
        <v>2</v>
      </c>
      <c r="R2616">
        <v>2</v>
      </c>
      <c r="S2616">
        <v>7</v>
      </c>
      <c r="T2616">
        <v>7</v>
      </c>
      <c r="U2616">
        <v>7</v>
      </c>
      <c r="V2616" t="s">
        <v>88955</v>
      </c>
      <c r="W2616" t="s">
        <v>88956</v>
      </c>
      <c r="X2616" t="s">
        <v>88957</v>
      </c>
      <c r="Y2616">
        <v>17642000</v>
      </c>
      <c r="Z2616">
        <v>1</v>
      </c>
      <c r="AA2616" t="s">
        <v>88958</v>
      </c>
      <c r="AB2616">
        <v>1</v>
      </c>
      <c r="AC2616" t="s">
        <v>88959</v>
      </c>
      <c r="AD2616" t="s">
        <v>88960</v>
      </c>
      <c r="AE2616" t="s">
        <v>31317</v>
      </c>
      <c r="AF2616" t="s">
        <v>31317</v>
      </c>
      <c r="AG2616">
        <v>4839</v>
      </c>
      <c r="AH2616" t="s">
        <v>31318</v>
      </c>
      <c r="AI2616" t="s">
        <v>31319</v>
      </c>
      <c r="AJ2616" t="s">
        <v>31320</v>
      </c>
      <c r="AL2616" s="4" t="s">
        <v>31321</v>
      </c>
    </row>
    <row r="2617" spans="1:38" x14ac:dyDescent="0.3">
      <c r="A2617" t="s">
        <v>67279</v>
      </c>
      <c r="B2617" t="s">
        <v>67280</v>
      </c>
      <c r="C2617" t="s">
        <v>67281</v>
      </c>
      <c r="D2617" t="s">
        <v>64232</v>
      </c>
      <c r="E2617" t="s">
        <v>67282</v>
      </c>
      <c r="F2617" t="s">
        <v>67283</v>
      </c>
      <c r="J2617" t="s">
        <v>21297</v>
      </c>
      <c r="K2617" t="s">
        <v>21298</v>
      </c>
      <c r="L2617" t="s">
        <v>4237</v>
      </c>
      <c r="P2617">
        <v>4</v>
      </c>
      <c r="Q2617">
        <v>4</v>
      </c>
      <c r="R2617">
        <v>4</v>
      </c>
      <c r="S2617">
        <v>12</v>
      </c>
      <c r="T2617">
        <v>12</v>
      </c>
      <c r="U2617">
        <v>12</v>
      </c>
      <c r="V2617" t="s">
        <v>88961</v>
      </c>
      <c r="W2617">
        <v>0</v>
      </c>
      <c r="X2617" t="s">
        <v>88962</v>
      </c>
      <c r="Y2617">
        <v>84527000</v>
      </c>
      <c r="Z2617">
        <v>10</v>
      </c>
      <c r="AA2617" t="s">
        <v>88963</v>
      </c>
      <c r="AB2617">
        <v>1</v>
      </c>
      <c r="AC2617" t="s">
        <v>88964</v>
      </c>
      <c r="AD2617" t="s">
        <v>88965</v>
      </c>
      <c r="AE2617" t="s">
        <v>21299</v>
      </c>
      <c r="AF2617" t="s">
        <v>21300</v>
      </c>
      <c r="AG2617">
        <v>3168</v>
      </c>
      <c r="AH2617" t="s">
        <v>21301</v>
      </c>
      <c r="AI2617" t="s">
        <v>21302</v>
      </c>
      <c r="AJ2617" t="s">
        <v>21303</v>
      </c>
      <c r="AL2617" s="4" t="s">
        <v>21304</v>
      </c>
    </row>
    <row r="2618" spans="1:38" x14ac:dyDescent="0.3">
      <c r="A2618" t="s">
        <v>67284</v>
      </c>
      <c r="B2618" t="s">
        <v>67285</v>
      </c>
      <c r="C2618" t="s">
        <v>67286</v>
      </c>
      <c r="D2618" t="s">
        <v>67287</v>
      </c>
      <c r="E2618" t="s">
        <v>67288</v>
      </c>
      <c r="F2618" t="s">
        <v>67289</v>
      </c>
      <c r="J2618" t="s">
        <v>5957</v>
      </c>
      <c r="K2618" t="s">
        <v>5958</v>
      </c>
      <c r="L2618" t="s">
        <v>5959</v>
      </c>
      <c r="M2618" t="s">
        <v>5960</v>
      </c>
      <c r="P2618">
        <v>34</v>
      </c>
      <c r="Q2618">
        <v>34</v>
      </c>
      <c r="R2618">
        <v>34</v>
      </c>
      <c r="S2618" t="s">
        <v>80839</v>
      </c>
      <c r="T2618" t="s">
        <v>80839</v>
      </c>
      <c r="U2618" t="s">
        <v>80839</v>
      </c>
      <c r="V2618" t="s">
        <v>88966</v>
      </c>
      <c r="W2618">
        <v>0</v>
      </c>
      <c r="X2618" t="s">
        <v>48516</v>
      </c>
      <c r="Y2618">
        <v>7581800000</v>
      </c>
      <c r="Z2618">
        <v>322</v>
      </c>
      <c r="AA2618" t="s">
        <v>88967</v>
      </c>
      <c r="AB2618">
        <v>1</v>
      </c>
      <c r="AC2618" t="s">
        <v>88968</v>
      </c>
      <c r="AD2618" t="s">
        <v>88969</v>
      </c>
      <c r="AE2618" t="s">
        <v>5961</v>
      </c>
      <c r="AF2618" t="s">
        <v>5962</v>
      </c>
      <c r="AG2618">
        <v>1003</v>
      </c>
      <c r="AH2618" t="s">
        <v>5963</v>
      </c>
      <c r="AI2618" t="s">
        <v>5964</v>
      </c>
      <c r="AJ2618" t="s">
        <v>5965</v>
      </c>
      <c r="AK2618" t="s">
        <v>5966</v>
      </c>
      <c r="AL2618" s="4" t="s">
        <v>5967</v>
      </c>
    </row>
    <row r="2619" spans="1:38" x14ac:dyDescent="0.3">
      <c r="A2619" t="s">
        <v>67290</v>
      </c>
      <c r="B2619" t="s">
        <v>67291</v>
      </c>
      <c r="C2619" t="s">
        <v>67292</v>
      </c>
      <c r="D2619" t="s">
        <v>49675</v>
      </c>
      <c r="E2619" t="s">
        <v>60515</v>
      </c>
      <c r="F2619" t="s">
        <v>67293</v>
      </c>
      <c r="J2619" t="s">
        <v>4921</v>
      </c>
      <c r="K2619" t="s">
        <v>4922</v>
      </c>
      <c r="L2619" t="s">
        <v>4923</v>
      </c>
      <c r="P2619">
        <v>6</v>
      </c>
      <c r="Q2619">
        <v>6</v>
      </c>
      <c r="R2619">
        <v>6</v>
      </c>
      <c r="S2619" t="s">
        <v>85722</v>
      </c>
      <c r="T2619" t="s">
        <v>85722</v>
      </c>
      <c r="U2619" t="s">
        <v>85722</v>
      </c>
      <c r="V2619" t="s">
        <v>88970</v>
      </c>
      <c r="W2619">
        <v>0</v>
      </c>
      <c r="X2619" t="s">
        <v>88971</v>
      </c>
      <c r="Y2619">
        <v>2079400000</v>
      </c>
      <c r="Z2619">
        <v>62</v>
      </c>
      <c r="AA2619" t="s">
        <v>88972</v>
      </c>
      <c r="AB2619">
        <v>1</v>
      </c>
      <c r="AC2619" t="s">
        <v>88973</v>
      </c>
      <c r="AD2619" t="s">
        <v>88974</v>
      </c>
      <c r="AE2619" t="s">
        <v>4924</v>
      </c>
      <c r="AF2619" t="s">
        <v>4924</v>
      </c>
      <c r="AG2619">
        <v>865</v>
      </c>
      <c r="AH2619" t="s">
        <v>4925</v>
      </c>
      <c r="AI2619" t="s">
        <v>4926</v>
      </c>
      <c r="AJ2619" t="s">
        <v>4927</v>
      </c>
      <c r="AL2619" s="4" t="s">
        <v>4928</v>
      </c>
    </row>
    <row r="2620" spans="1:38" x14ac:dyDescent="0.3">
      <c r="A2620" t="s">
        <v>67294</v>
      </c>
      <c r="B2620" t="s">
        <v>67295</v>
      </c>
      <c r="C2620" t="s">
        <v>67296</v>
      </c>
      <c r="D2620" t="s">
        <v>67297</v>
      </c>
      <c r="E2620" t="s">
        <v>67298</v>
      </c>
      <c r="F2620" t="s">
        <v>67299</v>
      </c>
      <c r="J2620" t="s">
        <v>14401</v>
      </c>
      <c r="K2620" t="s">
        <v>14402</v>
      </c>
      <c r="L2620" t="s">
        <v>14403</v>
      </c>
      <c r="M2620" t="s">
        <v>14404</v>
      </c>
      <c r="P2620">
        <v>12</v>
      </c>
      <c r="Q2620">
        <v>12</v>
      </c>
      <c r="R2620">
        <v>8</v>
      </c>
      <c r="S2620">
        <v>84</v>
      </c>
      <c r="T2620">
        <v>84</v>
      </c>
      <c r="U2620" t="s">
        <v>87931</v>
      </c>
      <c r="V2620" t="s">
        <v>88975</v>
      </c>
      <c r="W2620">
        <v>0</v>
      </c>
      <c r="X2620" t="s">
        <v>88976</v>
      </c>
      <c r="Y2620">
        <v>9258300000</v>
      </c>
      <c r="Z2620">
        <v>198</v>
      </c>
      <c r="AA2620" t="s">
        <v>88977</v>
      </c>
      <c r="AB2620">
        <v>1</v>
      </c>
      <c r="AC2620" t="s">
        <v>88978</v>
      </c>
      <c r="AD2620" t="s">
        <v>88979</v>
      </c>
      <c r="AE2620" t="s">
        <v>14405</v>
      </c>
      <c r="AF2620" t="s">
        <v>14406</v>
      </c>
      <c r="AG2620">
        <v>2095</v>
      </c>
      <c r="AH2620" t="s">
        <v>14407</v>
      </c>
      <c r="AI2620" t="s">
        <v>14408</v>
      </c>
      <c r="AJ2620" t="s">
        <v>14409</v>
      </c>
      <c r="AL2620" s="4" t="s">
        <v>14410</v>
      </c>
    </row>
    <row r="2621" spans="1:38" x14ac:dyDescent="0.3">
      <c r="A2621" t="s">
        <v>67300</v>
      </c>
      <c r="B2621" t="s">
        <v>67301</v>
      </c>
      <c r="C2621" t="s">
        <v>67302</v>
      </c>
      <c r="D2621" t="s">
        <v>67303</v>
      </c>
      <c r="E2621" t="s">
        <v>55823</v>
      </c>
      <c r="F2621" t="s">
        <v>65530</v>
      </c>
      <c r="J2621" t="s">
        <v>34262</v>
      </c>
      <c r="K2621" t="s">
        <v>34263</v>
      </c>
      <c r="L2621" t="s">
        <v>34264</v>
      </c>
      <c r="M2621" t="s">
        <v>34265</v>
      </c>
      <c r="P2621">
        <v>17</v>
      </c>
      <c r="Q2621">
        <v>17</v>
      </c>
      <c r="R2621">
        <v>17</v>
      </c>
      <c r="S2621" t="s">
        <v>83048</v>
      </c>
      <c r="T2621" t="s">
        <v>83048</v>
      </c>
      <c r="U2621" t="s">
        <v>83048</v>
      </c>
      <c r="V2621" t="s">
        <v>88980</v>
      </c>
      <c r="W2621">
        <v>0</v>
      </c>
      <c r="X2621" t="s">
        <v>88981</v>
      </c>
      <c r="Y2621">
        <v>1086000000</v>
      </c>
      <c r="Z2621">
        <v>101</v>
      </c>
      <c r="AA2621" t="s">
        <v>88982</v>
      </c>
      <c r="AB2621">
        <v>1</v>
      </c>
      <c r="AC2621" t="s">
        <v>88983</v>
      </c>
      <c r="AD2621" t="s">
        <v>88984</v>
      </c>
      <c r="AE2621" t="s">
        <v>34266</v>
      </c>
      <c r="AF2621" t="s">
        <v>34267</v>
      </c>
      <c r="AG2621">
        <v>5314</v>
      </c>
      <c r="AH2621" t="s">
        <v>34268</v>
      </c>
      <c r="AI2621" t="s">
        <v>34269</v>
      </c>
      <c r="AJ2621" t="s">
        <v>34270</v>
      </c>
      <c r="AL2621" s="4" t="s">
        <v>34271</v>
      </c>
    </row>
    <row r="2622" spans="1:38" x14ac:dyDescent="0.3">
      <c r="A2622" t="s">
        <v>56549</v>
      </c>
      <c r="B2622" t="s">
        <v>67304</v>
      </c>
      <c r="C2622" t="s">
        <v>67305</v>
      </c>
      <c r="D2622" t="s">
        <v>53550</v>
      </c>
      <c r="E2622" t="s">
        <v>56234</v>
      </c>
      <c r="F2622" t="s">
        <v>67306</v>
      </c>
      <c r="J2622" t="s">
        <v>21002</v>
      </c>
      <c r="K2622" t="s">
        <v>21003</v>
      </c>
      <c r="L2622" t="s">
        <v>21004</v>
      </c>
      <c r="M2622" t="s">
        <v>21005</v>
      </c>
      <c r="P2622">
        <v>25</v>
      </c>
      <c r="Q2622">
        <v>25</v>
      </c>
      <c r="R2622">
        <v>13</v>
      </c>
      <c r="S2622" t="s">
        <v>50539</v>
      </c>
      <c r="T2622" t="s">
        <v>50539</v>
      </c>
      <c r="U2622" t="s">
        <v>77524</v>
      </c>
      <c r="V2622" t="s">
        <v>88985</v>
      </c>
      <c r="W2622">
        <v>0</v>
      </c>
      <c r="X2622" t="s">
        <v>88986</v>
      </c>
      <c r="Y2622">
        <v>1179500000</v>
      </c>
      <c r="Z2622">
        <v>91</v>
      </c>
      <c r="AA2622" t="s">
        <v>88987</v>
      </c>
      <c r="AB2622">
        <v>1</v>
      </c>
      <c r="AC2622" t="s">
        <v>88988</v>
      </c>
      <c r="AD2622" t="s">
        <v>88989</v>
      </c>
      <c r="AE2622" t="s">
        <v>21006</v>
      </c>
      <c r="AF2622" t="s">
        <v>21007</v>
      </c>
      <c r="AG2622">
        <v>3124</v>
      </c>
      <c r="AH2622" t="s">
        <v>21008</v>
      </c>
      <c r="AI2622" t="s">
        <v>21009</v>
      </c>
      <c r="AJ2622" t="s">
        <v>21010</v>
      </c>
      <c r="AL2622" s="4" t="s">
        <v>21011</v>
      </c>
    </row>
    <row r="2623" spans="1:38" x14ac:dyDescent="0.3">
      <c r="A2623" t="s">
        <v>67307</v>
      </c>
      <c r="B2623" t="s">
        <v>67308</v>
      </c>
      <c r="C2623" t="s">
        <v>67309</v>
      </c>
      <c r="D2623" t="s">
        <v>67310</v>
      </c>
      <c r="E2623" t="s">
        <v>67311</v>
      </c>
      <c r="F2623" t="s">
        <v>67312</v>
      </c>
      <c r="J2623" t="s">
        <v>6313</v>
      </c>
      <c r="K2623" t="s">
        <v>6314</v>
      </c>
      <c r="L2623" t="s">
        <v>6315</v>
      </c>
      <c r="M2623" t="s">
        <v>6316</v>
      </c>
      <c r="P2623">
        <v>33</v>
      </c>
      <c r="Q2623">
        <v>33</v>
      </c>
      <c r="R2623">
        <v>33</v>
      </c>
      <c r="S2623">
        <v>67</v>
      </c>
      <c r="T2623">
        <v>67</v>
      </c>
      <c r="U2623">
        <v>67</v>
      </c>
      <c r="V2623" t="s">
        <v>88990</v>
      </c>
      <c r="W2623">
        <v>0</v>
      </c>
      <c r="X2623" t="s">
        <v>88991</v>
      </c>
      <c r="Y2623">
        <v>5059500000</v>
      </c>
      <c r="Z2623">
        <v>218</v>
      </c>
      <c r="AA2623" t="s">
        <v>88992</v>
      </c>
      <c r="AB2623">
        <v>1</v>
      </c>
      <c r="AC2623" t="s">
        <v>88993</v>
      </c>
      <c r="AD2623" t="s">
        <v>88994</v>
      </c>
      <c r="AE2623" t="s">
        <v>6317</v>
      </c>
      <c r="AF2623" t="s">
        <v>6317</v>
      </c>
      <c r="AG2623">
        <v>1048</v>
      </c>
      <c r="AH2623" t="s">
        <v>6318</v>
      </c>
      <c r="AI2623" t="s">
        <v>6319</v>
      </c>
      <c r="AJ2623" t="s">
        <v>6320</v>
      </c>
      <c r="AK2623" t="s">
        <v>6321</v>
      </c>
      <c r="AL2623" s="4" t="s">
        <v>6322</v>
      </c>
    </row>
    <row r="2624" spans="1:38" x14ac:dyDescent="0.3">
      <c r="A2624" t="s">
        <v>63781</v>
      </c>
      <c r="B2624" t="s">
        <v>67313</v>
      </c>
      <c r="C2624" t="s">
        <v>54423</v>
      </c>
      <c r="D2624" t="s">
        <v>67314</v>
      </c>
      <c r="E2624" t="s">
        <v>67315</v>
      </c>
      <c r="F2624" t="s">
        <v>64835</v>
      </c>
      <c r="J2624" t="s">
        <v>23770</v>
      </c>
      <c r="K2624" t="s">
        <v>21139</v>
      </c>
      <c r="L2624" t="s">
        <v>19874</v>
      </c>
      <c r="P2624">
        <v>11</v>
      </c>
      <c r="Q2624">
        <v>11</v>
      </c>
      <c r="R2624">
        <v>11</v>
      </c>
      <c r="S2624" t="s">
        <v>76290</v>
      </c>
      <c r="T2624" t="s">
        <v>76290</v>
      </c>
      <c r="U2624" t="s">
        <v>76290</v>
      </c>
      <c r="V2624" t="s">
        <v>88995</v>
      </c>
      <c r="W2624">
        <v>0</v>
      </c>
      <c r="X2624" t="s">
        <v>88996</v>
      </c>
      <c r="Y2624">
        <v>825240000</v>
      </c>
      <c r="Z2624">
        <v>57</v>
      </c>
      <c r="AA2624" t="s">
        <v>88997</v>
      </c>
      <c r="AB2624">
        <v>1</v>
      </c>
      <c r="AC2624" t="s">
        <v>88998</v>
      </c>
      <c r="AD2624" t="s">
        <v>88999</v>
      </c>
      <c r="AE2624" t="s">
        <v>23771</v>
      </c>
      <c r="AF2624" t="s">
        <v>23772</v>
      </c>
      <c r="AG2624">
        <v>3593</v>
      </c>
      <c r="AH2624" t="s">
        <v>23773</v>
      </c>
      <c r="AI2624" t="s">
        <v>23774</v>
      </c>
      <c r="AJ2624" t="s">
        <v>23775</v>
      </c>
      <c r="AL2624" s="4" t="s">
        <v>23776</v>
      </c>
    </row>
    <row r="2625" spans="1:38" x14ac:dyDescent="0.3">
      <c r="A2625" t="s">
        <v>67316</v>
      </c>
      <c r="B2625" t="s">
        <v>67317</v>
      </c>
      <c r="C2625" t="s">
        <v>67318</v>
      </c>
      <c r="D2625" t="s">
        <v>67319</v>
      </c>
      <c r="E2625" t="s">
        <v>67320</v>
      </c>
      <c r="F2625" t="s">
        <v>67321</v>
      </c>
      <c r="J2625" t="s">
        <v>1425</v>
      </c>
      <c r="K2625" t="s">
        <v>1426</v>
      </c>
      <c r="L2625" t="s">
        <v>1427</v>
      </c>
      <c r="M2625" t="s">
        <v>1428</v>
      </c>
      <c r="P2625">
        <v>16</v>
      </c>
      <c r="Q2625">
        <v>16</v>
      </c>
      <c r="R2625">
        <v>16</v>
      </c>
      <c r="S2625">
        <v>21</v>
      </c>
      <c r="T2625">
        <v>21</v>
      </c>
      <c r="U2625">
        <v>21</v>
      </c>
      <c r="V2625" t="s">
        <v>89000</v>
      </c>
      <c r="W2625">
        <v>0</v>
      </c>
      <c r="X2625" t="s">
        <v>89001</v>
      </c>
      <c r="Y2625">
        <v>421330000</v>
      </c>
      <c r="Z2625">
        <v>52</v>
      </c>
      <c r="AA2625" t="s">
        <v>89002</v>
      </c>
      <c r="AB2625">
        <v>1</v>
      </c>
      <c r="AC2625" t="s">
        <v>89003</v>
      </c>
      <c r="AD2625" t="s">
        <v>89004</v>
      </c>
      <c r="AE2625" t="s">
        <v>1429</v>
      </c>
      <c r="AF2625" t="s">
        <v>1430</v>
      </c>
      <c r="AG2625">
        <v>360</v>
      </c>
      <c r="AH2625" t="s">
        <v>1431</v>
      </c>
      <c r="AI2625" t="s">
        <v>1432</v>
      </c>
      <c r="AJ2625" t="s">
        <v>1433</v>
      </c>
      <c r="AL2625" s="4" t="s">
        <v>1434</v>
      </c>
    </row>
    <row r="2626" spans="1:38" x14ac:dyDescent="0.3">
      <c r="A2626" t="s">
        <v>67322</v>
      </c>
      <c r="B2626" t="s">
        <v>49898</v>
      </c>
      <c r="C2626" t="s">
        <v>56440</v>
      </c>
      <c r="D2626" t="s">
        <v>67323</v>
      </c>
      <c r="E2626" t="s">
        <v>67324</v>
      </c>
      <c r="F2626" t="s">
        <v>64350</v>
      </c>
      <c r="J2626" t="s">
        <v>5323</v>
      </c>
      <c r="K2626" t="s">
        <v>5324</v>
      </c>
      <c r="L2626" t="s">
        <v>957</v>
      </c>
      <c r="P2626">
        <v>5</v>
      </c>
      <c r="Q2626">
        <v>5</v>
      </c>
      <c r="R2626">
        <v>2</v>
      </c>
      <c r="S2626">
        <v>30</v>
      </c>
      <c r="T2626">
        <v>30</v>
      </c>
      <c r="U2626" t="s">
        <v>76238</v>
      </c>
      <c r="V2626" t="s">
        <v>89005</v>
      </c>
      <c r="W2626">
        <v>0</v>
      </c>
      <c r="X2626" t="s">
        <v>89006</v>
      </c>
      <c r="Y2626">
        <v>101080000</v>
      </c>
      <c r="Z2626">
        <v>8</v>
      </c>
      <c r="AA2626" t="s">
        <v>89007</v>
      </c>
      <c r="AB2626">
        <v>1</v>
      </c>
      <c r="AC2626" t="s">
        <v>89008</v>
      </c>
      <c r="AD2626" t="s">
        <v>89009</v>
      </c>
      <c r="AE2626" t="s">
        <v>5325</v>
      </c>
      <c r="AF2626" t="s">
        <v>5326</v>
      </c>
      <c r="AG2626">
        <v>921</v>
      </c>
      <c r="AH2626" t="s">
        <v>5327</v>
      </c>
      <c r="AI2626" t="s">
        <v>5328</v>
      </c>
      <c r="AL2626" s="4" t="s">
        <v>5329</v>
      </c>
    </row>
    <row r="2627" spans="1:38" x14ac:dyDescent="0.3">
      <c r="A2627" t="s">
        <v>66511</v>
      </c>
      <c r="B2627" t="s">
        <v>59642</v>
      </c>
      <c r="C2627" t="s">
        <v>67325</v>
      </c>
      <c r="D2627" t="s">
        <v>67326</v>
      </c>
      <c r="E2627" t="s">
        <v>67327</v>
      </c>
      <c r="F2627" t="s">
        <v>67328</v>
      </c>
      <c r="L2627" t="s">
        <v>191</v>
      </c>
      <c r="P2627">
        <v>7</v>
      </c>
      <c r="Q2627">
        <v>7</v>
      </c>
      <c r="R2627">
        <v>7</v>
      </c>
      <c r="S2627" t="s">
        <v>82140</v>
      </c>
      <c r="T2627" t="s">
        <v>82140</v>
      </c>
      <c r="U2627" t="s">
        <v>82140</v>
      </c>
      <c r="V2627" t="s">
        <v>89010</v>
      </c>
      <c r="W2627">
        <v>0</v>
      </c>
      <c r="X2627" t="s">
        <v>89011</v>
      </c>
      <c r="Y2627">
        <v>209970000</v>
      </c>
      <c r="Z2627">
        <v>28</v>
      </c>
      <c r="AA2627" t="s">
        <v>89012</v>
      </c>
      <c r="AB2627">
        <v>1</v>
      </c>
      <c r="AC2627" t="s">
        <v>89013</v>
      </c>
      <c r="AD2627" t="s">
        <v>89014</v>
      </c>
      <c r="AE2627" t="s">
        <v>25577</v>
      </c>
      <c r="AF2627" t="s">
        <v>25577</v>
      </c>
      <c r="AG2627">
        <v>3885</v>
      </c>
      <c r="AH2627" t="s">
        <v>25578</v>
      </c>
      <c r="AI2627" t="s">
        <v>25579</v>
      </c>
      <c r="AL2627" s="4" t="s">
        <v>25580</v>
      </c>
    </row>
    <row r="2628" spans="1:38" x14ac:dyDescent="0.3">
      <c r="A2628" t="s">
        <v>67329</v>
      </c>
      <c r="B2628" t="s">
        <v>67330</v>
      </c>
      <c r="C2628" t="s">
        <v>51623</v>
      </c>
      <c r="D2628" t="s">
        <v>67331</v>
      </c>
      <c r="E2628" t="s">
        <v>67332</v>
      </c>
      <c r="F2628" t="s">
        <v>67333</v>
      </c>
      <c r="J2628" t="s">
        <v>11230</v>
      </c>
      <c r="K2628" t="s">
        <v>7634</v>
      </c>
      <c r="L2628" t="s">
        <v>11231</v>
      </c>
      <c r="M2628" t="s">
        <v>966</v>
      </c>
      <c r="P2628">
        <v>7</v>
      </c>
      <c r="Q2628">
        <v>7</v>
      </c>
      <c r="R2628">
        <v>7</v>
      </c>
      <c r="S2628" t="s">
        <v>82750</v>
      </c>
      <c r="T2628" t="s">
        <v>82750</v>
      </c>
      <c r="U2628" t="s">
        <v>82750</v>
      </c>
      <c r="V2628" t="s">
        <v>89015</v>
      </c>
      <c r="W2628">
        <v>0</v>
      </c>
      <c r="X2628" t="s">
        <v>89016</v>
      </c>
      <c r="Y2628">
        <v>1285700000</v>
      </c>
      <c r="Z2628">
        <v>46</v>
      </c>
      <c r="AA2628" t="s">
        <v>89017</v>
      </c>
      <c r="AB2628">
        <v>1</v>
      </c>
      <c r="AC2628" t="s">
        <v>89018</v>
      </c>
      <c r="AD2628" t="s">
        <v>89019</v>
      </c>
      <c r="AE2628" t="s">
        <v>11232</v>
      </c>
      <c r="AF2628" t="s">
        <v>11232</v>
      </c>
      <c r="AG2628">
        <v>1674</v>
      </c>
      <c r="AH2628" t="s">
        <v>11233</v>
      </c>
      <c r="AI2628" t="s">
        <v>11234</v>
      </c>
      <c r="AJ2628" t="s">
        <v>11235</v>
      </c>
      <c r="AL2628" s="4" t="s">
        <v>11236</v>
      </c>
    </row>
    <row r="2629" spans="1:38" x14ac:dyDescent="0.3">
      <c r="A2629" t="s">
        <v>67334</v>
      </c>
      <c r="B2629" t="s">
        <v>67335</v>
      </c>
      <c r="C2629" t="s">
        <v>67336</v>
      </c>
      <c r="D2629" t="s">
        <v>67337</v>
      </c>
      <c r="E2629" t="s">
        <v>67338</v>
      </c>
      <c r="F2629" t="s">
        <v>67339</v>
      </c>
      <c r="J2629" t="s">
        <v>23911</v>
      </c>
      <c r="K2629" t="s">
        <v>23912</v>
      </c>
      <c r="L2629" t="s">
        <v>23913</v>
      </c>
      <c r="P2629">
        <v>20</v>
      </c>
      <c r="Q2629">
        <v>20</v>
      </c>
      <c r="R2629">
        <v>20</v>
      </c>
      <c r="S2629" t="s">
        <v>82935</v>
      </c>
      <c r="T2629" t="s">
        <v>82935</v>
      </c>
      <c r="U2629" t="s">
        <v>82935</v>
      </c>
      <c r="V2629" t="s">
        <v>89020</v>
      </c>
      <c r="W2629">
        <v>0</v>
      </c>
      <c r="X2629" t="s">
        <v>48516</v>
      </c>
      <c r="Y2629">
        <v>1297000000</v>
      </c>
      <c r="Z2629">
        <v>99</v>
      </c>
      <c r="AA2629" t="s">
        <v>89021</v>
      </c>
      <c r="AB2629">
        <v>1</v>
      </c>
      <c r="AC2629" t="s">
        <v>89022</v>
      </c>
      <c r="AD2629" t="s">
        <v>89023</v>
      </c>
      <c r="AE2629" t="s">
        <v>23914</v>
      </c>
      <c r="AF2629" t="s">
        <v>23915</v>
      </c>
      <c r="AG2629">
        <v>3623</v>
      </c>
      <c r="AH2629" t="s">
        <v>23916</v>
      </c>
      <c r="AI2629" t="s">
        <v>23917</v>
      </c>
      <c r="AJ2629" t="s">
        <v>23918</v>
      </c>
      <c r="AL2629" s="4" t="s">
        <v>23919</v>
      </c>
    </row>
    <row r="2630" spans="1:38" x14ac:dyDescent="0.3">
      <c r="A2630" t="s">
        <v>67340</v>
      </c>
      <c r="B2630" t="s">
        <v>67341</v>
      </c>
      <c r="C2630" t="s">
        <v>57232</v>
      </c>
      <c r="D2630" t="s">
        <v>67342</v>
      </c>
      <c r="E2630" t="s">
        <v>67343</v>
      </c>
      <c r="F2630" t="s">
        <v>67344</v>
      </c>
      <c r="J2630" t="s">
        <v>32957</v>
      </c>
      <c r="K2630" t="s">
        <v>7615</v>
      </c>
      <c r="L2630" t="s">
        <v>32958</v>
      </c>
      <c r="P2630">
        <v>9</v>
      </c>
      <c r="Q2630">
        <v>9</v>
      </c>
      <c r="R2630">
        <v>9</v>
      </c>
      <c r="S2630" t="s">
        <v>81145</v>
      </c>
      <c r="T2630" t="s">
        <v>81145</v>
      </c>
      <c r="U2630" t="s">
        <v>81145</v>
      </c>
      <c r="V2630" t="s">
        <v>78387</v>
      </c>
      <c r="W2630">
        <v>0</v>
      </c>
      <c r="X2630" t="s">
        <v>89024</v>
      </c>
      <c r="Y2630">
        <v>489760000</v>
      </c>
      <c r="Z2630">
        <v>32</v>
      </c>
      <c r="AA2630" t="s">
        <v>89025</v>
      </c>
      <c r="AB2630">
        <v>1</v>
      </c>
      <c r="AC2630" t="s">
        <v>89026</v>
      </c>
      <c r="AD2630" t="s">
        <v>89027</v>
      </c>
      <c r="AE2630" t="s">
        <v>32959</v>
      </c>
      <c r="AF2630" t="s">
        <v>32959</v>
      </c>
      <c r="AG2630">
        <v>5107</v>
      </c>
      <c r="AH2630" t="s">
        <v>32960</v>
      </c>
      <c r="AI2630" t="s">
        <v>32961</v>
      </c>
      <c r="AJ2630" t="s">
        <v>32962</v>
      </c>
      <c r="AL2630" s="4" t="s">
        <v>32963</v>
      </c>
    </row>
    <row r="2631" spans="1:38" x14ac:dyDescent="0.3">
      <c r="A2631" t="s">
        <v>62427</v>
      </c>
      <c r="B2631" t="s">
        <v>67345</v>
      </c>
      <c r="C2631" t="s">
        <v>63128</v>
      </c>
      <c r="D2631" t="s">
        <v>67346</v>
      </c>
      <c r="E2631" t="s">
        <v>67347</v>
      </c>
      <c r="F2631" t="s">
        <v>67348</v>
      </c>
      <c r="J2631" t="s">
        <v>17020</v>
      </c>
      <c r="K2631" t="s">
        <v>17021</v>
      </c>
      <c r="L2631" t="s">
        <v>17022</v>
      </c>
      <c r="M2631" t="s">
        <v>1662</v>
      </c>
      <c r="P2631">
        <v>184</v>
      </c>
      <c r="Q2631">
        <v>184</v>
      </c>
      <c r="R2631">
        <v>184</v>
      </c>
      <c r="S2631" t="s">
        <v>80635</v>
      </c>
      <c r="T2631" t="s">
        <v>80635</v>
      </c>
      <c r="U2631" t="s">
        <v>80635</v>
      </c>
      <c r="V2631" t="s">
        <v>89028</v>
      </c>
      <c r="W2631">
        <v>0</v>
      </c>
      <c r="X2631" t="s">
        <v>48516</v>
      </c>
      <c r="Y2631">
        <v>13450000000</v>
      </c>
      <c r="Z2631">
        <v>824</v>
      </c>
      <c r="AA2631" t="s">
        <v>89029</v>
      </c>
      <c r="AB2631">
        <v>1</v>
      </c>
      <c r="AC2631" t="s">
        <v>89030</v>
      </c>
      <c r="AD2631" t="s">
        <v>89031</v>
      </c>
      <c r="AE2631" t="s">
        <v>17023</v>
      </c>
      <c r="AF2631" t="s">
        <v>17024</v>
      </c>
      <c r="AG2631">
        <v>2456</v>
      </c>
      <c r="AH2631" t="s">
        <v>17025</v>
      </c>
      <c r="AI2631" t="s">
        <v>17026</v>
      </c>
      <c r="AJ2631" t="s">
        <v>17027</v>
      </c>
      <c r="AL2631" s="4" t="s">
        <v>17028</v>
      </c>
    </row>
    <row r="2632" spans="1:38" x14ac:dyDescent="0.3">
      <c r="A2632" t="s">
        <v>64597</v>
      </c>
      <c r="B2632" t="s">
        <v>67349</v>
      </c>
      <c r="C2632" t="s">
        <v>59015</v>
      </c>
      <c r="D2632" t="s">
        <v>67350</v>
      </c>
      <c r="E2632" t="s">
        <v>67351</v>
      </c>
      <c r="F2632" t="s">
        <v>67352</v>
      </c>
      <c r="J2632" t="s">
        <v>9983</v>
      </c>
      <c r="K2632" t="s">
        <v>9984</v>
      </c>
      <c r="L2632" t="s">
        <v>9985</v>
      </c>
      <c r="P2632">
        <v>11</v>
      </c>
      <c r="Q2632">
        <v>11</v>
      </c>
      <c r="R2632">
        <v>11</v>
      </c>
      <c r="S2632" t="s">
        <v>84607</v>
      </c>
      <c r="T2632" t="s">
        <v>84607</v>
      </c>
      <c r="U2632" t="s">
        <v>84607</v>
      </c>
      <c r="V2632" t="s">
        <v>89032</v>
      </c>
      <c r="W2632">
        <v>0</v>
      </c>
      <c r="X2632" t="s">
        <v>89033</v>
      </c>
      <c r="Y2632">
        <v>2559000000</v>
      </c>
      <c r="Z2632">
        <v>129</v>
      </c>
      <c r="AA2632" t="s">
        <v>89034</v>
      </c>
      <c r="AB2632">
        <v>1</v>
      </c>
      <c r="AC2632" t="s">
        <v>89035</v>
      </c>
      <c r="AD2632" t="s">
        <v>89036</v>
      </c>
      <c r="AE2632" t="s">
        <v>9986</v>
      </c>
      <c r="AF2632" t="s">
        <v>9987</v>
      </c>
      <c r="AG2632">
        <v>1513</v>
      </c>
      <c r="AH2632" t="s">
        <v>9988</v>
      </c>
      <c r="AI2632" t="s">
        <v>9989</v>
      </c>
      <c r="AJ2632" t="s">
        <v>9990</v>
      </c>
      <c r="AL2632" s="4" t="s">
        <v>9991</v>
      </c>
    </row>
    <row r="2633" spans="1:38" x14ac:dyDescent="0.3">
      <c r="A2633" t="s">
        <v>67353</v>
      </c>
      <c r="B2633" t="s">
        <v>67354</v>
      </c>
      <c r="C2633" t="s">
        <v>63129</v>
      </c>
      <c r="D2633" t="s">
        <v>67355</v>
      </c>
      <c r="E2633" t="s">
        <v>67356</v>
      </c>
      <c r="F2633" t="s">
        <v>67357</v>
      </c>
      <c r="J2633" t="s">
        <v>8997</v>
      </c>
      <c r="K2633" t="s">
        <v>8998</v>
      </c>
      <c r="L2633" t="s">
        <v>8999</v>
      </c>
      <c r="M2633" t="s">
        <v>9000</v>
      </c>
      <c r="P2633">
        <v>16</v>
      </c>
      <c r="Q2633">
        <v>16</v>
      </c>
      <c r="R2633">
        <v>16</v>
      </c>
      <c r="S2633" t="s">
        <v>79978</v>
      </c>
      <c r="T2633" t="s">
        <v>79978</v>
      </c>
      <c r="U2633" t="s">
        <v>79978</v>
      </c>
      <c r="V2633" t="s">
        <v>89037</v>
      </c>
      <c r="W2633">
        <v>0</v>
      </c>
      <c r="X2633" t="s">
        <v>89038</v>
      </c>
      <c r="Y2633">
        <v>1257400000</v>
      </c>
      <c r="Z2633">
        <v>67</v>
      </c>
      <c r="AA2633" t="s">
        <v>89039</v>
      </c>
      <c r="AB2633">
        <v>1</v>
      </c>
      <c r="AC2633" t="s">
        <v>89040</v>
      </c>
      <c r="AD2633" t="s">
        <v>89041</v>
      </c>
      <c r="AE2633" t="s">
        <v>9001</v>
      </c>
      <c r="AF2633" t="s">
        <v>9002</v>
      </c>
      <c r="AG2633">
        <v>1387</v>
      </c>
      <c r="AH2633" t="s">
        <v>9003</v>
      </c>
      <c r="AI2633" t="s">
        <v>9004</v>
      </c>
      <c r="AJ2633" t="s">
        <v>9005</v>
      </c>
      <c r="AK2633" t="s">
        <v>9006</v>
      </c>
      <c r="AL2633" s="4" t="s">
        <v>9007</v>
      </c>
    </row>
    <row r="2634" spans="1:38" x14ac:dyDescent="0.3">
      <c r="A2634" t="s">
        <v>67358</v>
      </c>
      <c r="B2634" t="s">
        <v>67359</v>
      </c>
      <c r="C2634" t="s">
        <v>67360</v>
      </c>
      <c r="D2634" t="s">
        <v>52857</v>
      </c>
      <c r="E2634" t="s">
        <v>67361</v>
      </c>
      <c r="F2634" t="s">
        <v>67362</v>
      </c>
      <c r="K2634" t="s">
        <v>1318</v>
      </c>
      <c r="L2634" t="s">
        <v>1319</v>
      </c>
      <c r="P2634">
        <v>7</v>
      </c>
      <c r="Q2634">
        <v>7</v>
      </c>
      <c r="R2634">
        <v>7</v>
      </c>
      <c r="S2634">
        <v>39</v>
      </c>
      <c r="T2634">
        <v>39</v>
      </c>
      <c r="U2634">
        <v>39</v>
      </c>
      <c r="V2634" t="s">
        <v>89042</v>
      </c>
      <c r="W2634">
        <v>0</v>
      </c>
      <c r="X2634" t="s">
        <v>89043</v>
      </c>
      <c r="Y2634">
        <v>434210000</v>
      </c>
      <c r="Z2634">
        <v>25</v>
      </c>
      <c r="AA2634" t="s">
        <v>89044</v>
      </c>
      <c r="AB2634">
        <v>1</v>
      </c>
      <c r="AC2634" t="s">
        <v>89045</v>
      </c>
      <c r="AD2634" t="s">
        <v>89046</v>
      </c>
      <c r="AE2634" t="s">
        <v>1320</v>
      </c>
      <c r="AF2634" t="s">
        <v>1321</v>
      </c>
      <c r="AG2634">
        <v>343</v>
      </c>
      <c r="AH2634" t="s">
        <v>1322</v>
      </c>
      <c r="AI2634" t="s">
        <v>1323</v>
      </c>
      <c r="AJ2634" t="s">
        <v>1324</v>
      </c>
      <c r="AL2634" s="4" t="s">
        <v>1325</v>
      </c>
    </row>
    <row r="2635" spans="1:38" x14ac:dyDescent="0.3">
      <c r="A2635" t="s">
        <v>67363</v>
      </c>
      <c r="B2635" t="s">
        <v>64942</v>
      </c>
      <c r="C2635" t="s">
        <v>67364</v>
      </c>
      <c r="D2635" t="s">
        <v>67365</v>
      </c>
      <c r="E2635" t="s">
        <v>67366</v>
      </c>
      <c r="F2635" t="s">
        <v>67367</v>
      </c>
      <c r="J2635" t="s">
        <v>10737</v>
      </c>
      <c r="K2635" t="s">
        <v>816</v>
      </c>
      <c r="L2635" t="s">
        <v>10738</v>
      </c>
      <c r="M2635" t="s">
        <v>2391</v>
      </c>
      <c r="P2635">
        <v>10</v>
      </c>
      <c r="Q2635">
        <v>8</v>
      </c>
      <c r="R2635">
        <v>8</v>
      </c>
      <c r="S2635" t="s">
        <v>81844</v>
      </c>
      <c r="T2635" t="s">
        <v>89047</v>
      </c>
      <c r="U2635" t="s">
        <v>89047</v>
      </c>
      <c r="V2635" t="s">
        <v>89048</v>
      </c>
      <c r="W2635">
        <v>0</v>
      </c>
      <c r="X2635" t="s">
        <v>89049</v>
      </c>
      <c r="Y2635">
        <v>1239200000</v>
      </c>
      <c r="Z2635">
        <v>74</v>
      </c>
      <c r="AA2635" t="s">
        <v>89050</v>
      </c>
      <c r="AB2635">
        <v>1</v>
      </c>
      <c r="AC2635" t="s">
        <v>89051</v>
      </c>
      <c r="AD2635" t="s">
        <v>89052</v>
      </c>
      <c r="AE2635" t="s">
        <v>10739</v>
      </c>
      <c r="AF2635" t="s">
        <v>10740</v>
      </c>
      <c r="AG2635">
        <v>1612</v>
      </c>
      <c r="AH2635" t="s">
        <v>10741</v>
      </c>
      <c r="AI2635" t="s">
        <v>10742</v>
      </c>
      <c r="AJ2635" t="s">
        <v>10743</v>
      </c>
      <c r="AL2635" s="4" t="s">
        <v>10744</v>
      </c>
    </row>
    <row r="2636" spans="1:38" x14ac:dyDescent="0.3">
      <c r="A2636" t="s">
        <v>67368</v>
      </c>
      <c r="B2636" t="s">
        <v>67369</v>
      </c>
      <c r="C2636" t="s">
        <v>67370</v>
      </c>
      <c r="D2636" t="s">
        <v>67371</v>
      </c>
      <c r="E2636" t="s">
        <v>49863</v>
      </c>
      <c r="F2636" t="s">
        <v>67372</v>
      </c>
      <c r="J2636" t="s">
        <v>31048</v>
      </c>
      <c r="K2636" t="s">
        <v>31049</v>
      </c>
      <c r="L2636" t="s">
        <v>31050</v>
      </c>
      <c r="M2636" t="s">
        <v>948</v>
      </c>
      <c r="P2636">
        <v>6</v>
      </c>
      <c r="Q2636">
        <v>6</v>
      </c>
      <c r="R2636">
        <v>6</v>
      </c>
      <c r="S2636">
        <v>19</v>
      </c>
      <c r="T2636">
        <v>19</v>
      </c>
      <c r="U2636">
        <v>19</v>
      </c>
      <c r="V2636" t="s">
        <v>89053</v>
      </c>
      <c r="W2636">
        <v>0</v>
      </c>
      <c r="X2636" t="s">
        <v>89054</v>
      </c>
      <c r="Y2636">
        <v>109860000</v>
      </c>
      <c r="Z2636">
        <v>9</v>
      </c>
      <c r="AA2636" t="s">
        <v>89055</v>
      </c>
      <c r="AB2636">
        <v>1</v>
      </c>
      <c r="AC2636" t="s">
        <v>89056</v>
      </c>
      <c r="AD2636" t="s">
        <v>89057</v>
      </c>
      <c r="AE2636" t="s">
        <v>31051</v>
      </c>
      <c r="AF2636" t="s">
        <v>31052</v>
      </c>
      <c r="AG2636">
        <v>4785</v>
      </c>
      <c r="AH2636" t="s">
        <v>31053</v>
      </c>
      <c r="AI2636" t="s">
        <v>31054</v>
      </c>
      <c r="AJ2636" t="s">
        <v>31055</v>
      </c>
      <c r="AL2636" s="4" t="s">
        <v>31056</v>
      </c>
    </row>
    <row r="2637" spans="1:38" x14ac:dyDescent="0.3">
      <c r="A2637" t="s">
        <v>55098</v>
      </c>
      <c r="B2637" t="s">
        <v>67373</v>
      </c>
      <c r="C2637" t="s">
        <v>67374</v>
      </c>
      <c r="D2637" t="s">
        <v>67375</v>
      </c>
      <c r="E2637" t="s">
        <v>67376</v>
      </c>
      <c r="F2637" t="s">
        <v>67377</v>
      </c>
      <c r="J2637" t="s">
        <v>29163</v>
      </c>
      <c r="K2637" t="s">
        <v>29164</v>
      </c>
      <c r="L2637" t="s">
        <v>29165</v>
      </c>
      <c r="M2637" t="s">
        <v>19733</v>
      </c>
      <c r="P2637">
        <v>5</v>
      </c>
      <c r="Q2637">
        <v>5</v>
      </c>
      <c r="R2637">
        <v>5</v>
      </c>
      <c r="S2637" t="s">
        <v>77280</v>
      </c>
      <c r="T2637" t="s">
        <v>77280</v>
      </c>
      <c r="U2637" t="s">
        <v>77280</v>
      </c>
      <c r="V2637" t="s">
        <v>89058</v>
      </c>
      <c r="W2637">
        <v>0</v>
      </c>
      <c r="X2637" t="s">
        <v>89059</v>
      </c>
      <c r="Y2637">
        <v>88513000</v>
      </c>
      <c r="Z2637">
        <v>7</v>
      </c>
      <c r="AA2637" t="s">
        <v>89060</v>
      </c>
      <c r="AB2637">
        <v>1</v>
      </c>
      <c r="AC2637" t="s">
        <v>89061</v>
      </c>
      <c r="AD2637" t="s">
        <v>89062</v>
      </c>
      <c r="AE2637" t="s">
        <v>29166</v>
      </c>
      <c r="AF2637" t="s">
        <v>29167</v>
      </c>
      <c r="AG2637">
        <v>4473</v>
      </c>
      <c r="AH2637" t="s">
        <v>29168</v>
      </c>
      <c r="AI2637" t="s">
        <v>29169</v>
      </c>
      <c r="AJ2637" t="s">
        <v>29170</v>
      </c>
      <c r="AL2637" s="4" t="s">
        <v>29171</v>
      </c>
    </row>
    <row r="2638" spans="1:38" x14ac:dyDescent="0.3">
      <c r="A2638" t="s">
        <v>67378</v>
      </c>
      <c r="B2638" t="s">
        <v>67379</v>
      </c>
      <c r="C2638" t="s">
        <v>67380</v>
      </c>
      <c r="D2638" t="s">
        <v>51820</v>
      </c>
      <c r="E2638" t="s">
        <v>67381</v>
      </c>
      <c r="F2638" t="s">
        <v>67382</v>
      </c>
      <c r="L2638" t="s">
        <v>9845</v>
      </c>
      <c r="P2638">
        <v>6</v>
      </c>
      <c r="Q2638">
        <v>6</v>
      </c>
      <c r="R2638">
        <v>6</v>
      </c>
      <c r="S2638" t="s">
        <v>50539</v>
      </c>
      <c r="T2638" t="s">
        <v>50539</v>
      </c>
      <c r="U2638" t="s">
        <v>50539</v>
      </c>
      <c r="V2638" t="s">
        <v>89063</v>
      </c>
      <c r="W2638">
        <v>0</v>
      </c>
      <c r="X2638" t="s">
        <v>89064</v>
      </c>
      <c r="Y2638">
        <v>396080000</v>
      </c>
      <c r="Z2638">
        <v>31</v>
      </c>
      <c r="AA2638" t="s">
        <v>89065</v>
      </c>
      <c r="AB2638">
        <v>1</v>
      </c>
      <c r="AC2638" t="s">
        <v>89066</v>
      </c>
      <c r="AD2638" t="s">
        <v>89067</v>
      </c>
      <c r="AE2638" t="s">
        <v>19791</v>
      </c>
      <c r="AF2638" t="s">
        <v>19791</v>
      </c>
      <c r="AG2638">
        <v>2903</v>
      </c>
      <c r="AH2638" t="s">
        <v>19792</v>
      </c>
      <c r="AI2638" t="s">
        <v>19793</v>
      </c>
      <c r="AJ2638" t="s">
        <v>19794</v>
      </c>
      <c r="AL2638" s="4" t="s">
        <v>19795</v>
      </c>
    </row>
    <row r="2639" spans="1:38" x14ac:dyDescent="0.3">
      <c r="A2639" t="s">
        <v>67383</v>
      </c>
      <c r="B2639" t="s">
        <v>67384</v>
      </c>
      <c r="C2639" t="s">
        <v>67385</v>
      </c>
      <c r="D2639" t="s">
        <v>67386</v>
      </c>
      <c r="E2639" t="s">
        <v>67387</v>
      </c>
      <c r="F2639" t="s">
        <v>67388</v>
      </c>
      <c r="K2639" t="s">
        <v>1149</v>
      </c>
      <c r="L2639" t="s">
        <v>150</v>
      </c>
      <c r="P2639">
        <v>38</v>
      </c>
      <c r="Q2639">
        <v>38</v>
      </c>
      <c r="R2639">
        <v>37</v>
      </c>
      <c r="S2639" t="s">
        <v>87931</v>
      </c>
      <c r="T2639" t="s">
        <v>87931</v>
      </c>
      <c r="U2639" t="s">
        <v>82971</v>
      </c>
      <c r="V2639" t="s">
        <v>89068</v>
      </c>
      <c r="W2639">
        <v>0</v>
      </c>
      <c r="X2639" t="s">
        <v>48516</v>
      </c>
      <c r="Y2639">
        <v>3435000000</v>
      </c>
      <c r="Z2639">
        <v>185</v>
      </c>
      <c r="AA2639" t="s">
        <v>89069</v>
      </c>
      <c r="AB2639">
        <v>1</v>
      </c>
      <c r="AC2639" t="s">
        <v>89070</v>
      </c>
      <c r="AD2639" t="s">
        <v>89071</v>
      </c>
      <c r="AE2639" t="s">
        <v>10585</v>
      </c>
      <c r="AF2639" t="s">
        <v>10586</v>
      </c>
      <c r="AG2639">
        <v>1592</v>
      </c>
      <c r="AH2639" t="s">
        <v>10587</v>
      </c>
      <c r="AI2639" t="s">
        <v>10588</v>
      </c>
      <c r="AL2639" s="4" t="s">
        <v>10589</v>
      </c>
    </row>
    <row r="2640" spans="1:38" x14ac:dyDescent="0.3">
      <c r="A2640" t="s">
        <v>52920</v>
      </c>
      <c r="B2640" t="s">
        <v>67389</v>
      </c>
      <c r="C2640" t="s">
        <v>67390</v>
      </c>
      <c r="D2640" t="s">
        <v>50919</v>
      </c>
      <c r="E2640" t="s">
        <v>67391</v>
      </c>
      <c r="F2640" t="s">
        <v>60366</v>
      </c>
      <c r="J2640" t="s">
        <v>7431</v>
      </c>
      <c r="K2640" t="s">
        <v>7432</v>
      </c>
      <c r="L2640" t="s">
        <v>7433</v>
      </c>
      <c r="M2640" t="s">
        <v>7434</v>
      </c>
      <c r="P2640">
        <v>33</v>
      </c>
      <c r="Q2640">
        <v>33</v>
      </c>
      <c r="R2640">
        <v>29</v>
      </c>
      <c r="S2640" t="s">
        <v>82750</v>
      </c>
      <c r="T2640" t="s">
        <v>82750</v>
      </c>
      <c r="U2640" t="s">
        <v>76262</v>
      </c>
      <c r="V2640" t="s">
        <v>89072</v>
      </c>
      <c r="W2640">
        <v>0</v>
      </c>
      <c r="X2640" t="s">
        <v>89073</v>
      </c>
      <c r="Y2640">
        <v>1810600000</v>
      </c>
      <c r="Z2640">
        <v>139</v>
      </c>
      <c r="AA2640" t="s">
        <v>89074</v>
      </c>
      <c r="AB2640">
        <v>1</v>
      </c>
      <c r="AC2640" t="s">
        <v>89075</v>
      </c>
      <c r="AD2640" t="s">
        <v>89076</v>
      </c>
      <c r="AE2640" t="s">
        <v>7435</v>
      </c>
      <c r="AF2640" t="s">
        <v>7436</v>
      </c>
      <c r="AG2640">
        <v>1190</v>
      </c>
      <c r="AH2640" t="s">
        <v>7437</v>
      </c>
      <c r="AI2640" t="s">
        <v>7438</v>
      </c>
      <c r="AJ2640" t="s">
        <v>7439</v>
      </c>
      <c r="AL2640" s="4" t="s">
        <v>7440</v>
      </c>
    </row>
    <row r="2641" spans="1:38" x14ac:dyDescent="0.3">
      <c r="A2641" t="s">
        <v>67392</v>
      </c>
      <c r="B2641" t="s">
        <v>67393</v>
      </c>
      <c r="C2641" t="s">
        <v>67394</v>
      </c>
      <c r="D2641" t="s">
        <v>67395</v>
      </c>
      <c r="E2641" t="s">
        <v>67396</v>
      </c>
      <c r="F2641" t="s">
        <v>67397</v>
      </c>
      <c r="J2641" t="s">
        <v>31732</v>
      </c>
      <c r="K2641" t="s">
        <v>31733</v>
      </c>
      <c r="L2641" t="s">
        <v>31734</v>
      </c>
      <c r="M2641" t="s">
        <v>4031</v>
      </c>
      <c r="P2641">
        <v>13</v>
      </c>
      <c r="Q2641">
        <v>13</v>
      </c>
      <c r="R2641">
        <v>12</v>
      </c>
      <c r="S2641" t="s">
        <v>82904</v>
      </c>
      <c r="T2641" t="s">
        <v>82904</v>
      </c>
      <c r="U2641">
        <v>57</v>
      </c>
      <c r="V2641" t="s">
        <v>89077</v>
      </c>
      <c r="W2641">
        <v>0</v>
      </c>
      <c r="X2641" t="s">
        <v>89078</v>
      </c>
      <c r="Y2641">
        <v>3150100000</v>
      </c>
      <c r="Z2641">
        <v>126</v>
      </c>
      <c r="AA2641" t="s">
        <v>89079</v>
      </c>
      <c r="AB2641">
        <v>1</v>
      </c>
      <c r="AC2641" t="s">
        <v>89080</v>
      </c>
      <c r="AD2641" t="s">
        <v>89081</v>
      </c>
      <c r="AE2641" t="s">
        <v>31735</v>
      </c>
      <c r="AF2641" t="s">
        <v>31736</v>
      </c>
      <c r="AG2641">
        <v>4908</v>
      </c>
      <c r="AH2641" t="s">
        <v>31737</v>
      </c>
      <c r="AI2641" t="s">
        <v>31738</v>
      </c>
      <c r="AJ2641" t="s">
        <v>31739</v>
      </c>
      <c r="AK2641" t="s">
        <v>31740</v>
      </c>
      <c r="AL2641" s="4" t="s">
        <v>31741</v>
      </c>
    </row>
    <row r="2642" spans="1:38" x14ac:dyDescent="0.3">
      <c r="A2642" t="s">
        <v>67398</v>
      </c>
      <c r="B2642" t="s">
        <v>67399</v>
      </c>
      <c r="C2642" t="s">
        <v>67400</v>
      </c>
      <c r="D2642" t="s">
        <v>67401</v>
      </c>
      <c r="E2642" t="s">
        <v>67402</v>
      </c>
      <c r="F2642" t="s">
        <v>67403</v>
      </c>
      <c r="J2642" t="s">
        <v>13673</v>
      </c>
      <c r="K2642" t="s">
        <v>13674</v>
      </c>
      <c r="L2642" t="s">
        <v>13675</v>
      </c>
      <c r="M2642" t="s">
        <v>1380</v>
      </c>
      <c r="P2642">
        <v>10</v>
      </c>
      <c r="Q2642">
        <v>10</v>
      </c>
      <c r="R2642">
        <v>10</v>
      </c>
      <c r="S2642" t="s">
        <v>89082</v>
      </c>
      <c r="T2642" t="s">
        <v>89082</v>
      </c>
      <c r="U2642" t="s">
        <v>89082</v>
      </c>
      <c r="V2642" t="s">
        <v>89083</v>
      </c>
      <c r="W2642">
        <v>0</v>
      </c>
      <c r="X2642" t="s">
        <v>89084</v>
      </c>
      <c r="Y2642">
        <v>31704000000</v>
      </c>
      <c r="Z2642">
        <v>894</v>
      </c>
      <c r="AA2642" t="s">
        <v>89085</v>
      </c>
      <c r="AB2642">
        <v>1</v>
      </c>
      <c r="AC2642" t="s">
        <v>89086</v>
      </c>
      <c r="AD2642" t="s">
        <v>89087</v>
      </c>
      <c r="AE2642" t="s">
        <v>13676</v>
      </c>
      <c r="AF2642" t="s">
        <v>13677</v>
      </c>
      <c r="AG2642">
        <v>1994</v>
      </c>
      <c r="AH2642" t="s">
        <v>13678</v>
      </c>
      <c r="AI2642" t="s">
        <v>13679</v>
      </c>
      <c r="AJ2642" t="s">
        <v>13680</v>
      </c>
      <c r="AL2642" s="4" t="s">
        <v>13681</v>
      </c>
    </row>
    <row r="2643" spans="1:38" x14ac:dyDescent="0.3">
      <c r="A2643" t="s">
        <v>67404</v>
      </c>
      <c r="B2643" t="s">
        <v>67405</v>
      </c>
      <c r="C2643" t="s">
        <v>67406</v>
      </c>
      <c r="D2643" t="s">
        <v>67407</v>
      </c>
      <c r="E2643" t="s">
        <v>66834</v>
      </c>
      <c r="F2643" t="s">
        <v>67408</v>
      </c>
      <c r="J2643" t="s">
        <v>388</v>
      </c>
      <c r="K2643" t="s">
        <v>389</v>
      </c>
      <c r="L2643" t="s">
        <v>390</v>
      </c>
      <c r="P2643">
        <v>6</v>
      </c>
      <c r="Q2643">
        <v>6</v>
      </c>
      <c r="R2643">
        <v>6</v>
      </c>
      <c r="S2643" t="s">
        <v>79482</v>
      </c>
      <c r="T2643" t="s">
        <v>79482</v>
      </c>
      <c r="U2643" t="s">
        <v>79482</v>
      </c>
      <c r="V2643" t="s">
        <v>89088</v>
      </c>
      <c r="W2643">
        <v>0</v>
      </c>
      <c r="X2643" t="s">
        <v>89089</v>
      </c>
      <c r="Y2643">
        <v>79876000</v>
      </c>
      <c r="Z2643">
        <v>13</v>
      </c>
      <c r="AA2643" t="s">
        <v>89090</v>
      </c>
      <c r="AB2643">
        <v>1</v>
      </c>
      <c r="AC2643" t="s">
        <v>89091</v>
      </c>
      <c r="AD2643" t="s">
        <v>89092</v>
      </c>
      <c r="AE2643" t="s">
        <v>391</v>
      </c>
      <c r="AF2643" t="s">
        <v>391</v>
      </c>
      <c r="AG2643">
        <v>219</v>
      </c>
      <c r="AH2643" t="s">
        <v>392</v>
      </c>
      <c r="AI2643" t="s">
        <v>393</v>
      </c>
      <c r="AJ2643" t="s">
        <v>394</v>
      </c>
      <c r="AK2643" t="s">
        <v>395</v>
      </c>
      <c r="AL2643" s="4" t="s">
        <v>396</v>
      </c>
    </row>
    <row r="2644" spans="1:38" x14ac:dyDescent="0.3">
      <c r="A2644" t="s">
        <v>67409</v>
      </c>
      <c r="B2644" t="s">
        <v>67410</v>
      </c>
      <c r="C2644" t="s">
        <v>67411</v>
      </c>
      <c r="D2644" t="s">
        <v>67412</v>
      </c>
      <c r="E2644" t="s">
        <v>67413</v>
      </c>
      <c r="F2644" t="s">
        <v>54764</v>
      </c>
      <c r="J2644" t="s">
        <v>2877</v>
      </c>
      <c r="K2644" t="s">
        <v>2878</v>
      </c>
      <c r="L2644" t="s">
        <v>2879</v>
      </c>
      <c r="P2644">
        <v>8</v>
      </c>
      <c r="Q2644">
        <v>8</v>
      </c>
      <c r="R2644">
        <v>8</v>
      </c>
      <c r="S2644" t="s">
        <v>82464</v>
      </c>
      <c r="T2644" t="s">
        <v>82464</v>
      </c>
      <c r="U2644" t="s">
        <v>82464</v>
      </c>
      <c r="V2644" t="s">
        <v>89093</v>
      </c>
      <c r="W2644">
        <v>0</v>
      </c>
      <c r="X2644" t="s">
        <v>89094</v>
      </c>
      <c r="Y2644">
        <v>1744500000</v>
      </c>
      <c r="Z2644">
        <v>61</v>
      </c>
      <c r="AA2644" t="s">
        <v>89095</v>
      </c>
      <c r="AB2644">
        <v>1</v>
      </c>
      <c r="AC2644" t="s">
        <v>89096</v>
      </c>
      <c r="AD2644" t="s">
        <v>89097</v>
      </c>
      <c r="AE2644" t="s">
        <v>2880</v>
      </c>
      <c r="AF2644" t="s">
        <v>2880</v>
      </c>
      <c r="AG2644">
        <v>569</v>
      </c>
      <c r="AH2644" t="s">
        <v>2881</v>
      </c>
      <c r="AI2644" t="s">
        <v>2882</v>
      </c>
      <c r="AJ2644" t="s">
        <v>2883</v>
      </c>
      <c r="AL2644" s="4" t="s">
        <v>2884</v>
      </c>
    </row>
    <row r="2645" spans="1:38" x14ac:dyDescent="0.3">
      <c r="A2645" t="s">
        <v>67414</v>
      </c>
      <c r="B2645" t="s">
        <v>49525</v>
      </c>
      <c r="C2645">
        <v>1</v>
      </c>
      <c r="D2645" t="s">
        <v>49271</v>
      </c>
      <c r="E2645" t="s">
        <v>67415</v>
      </c>
      <c r="F2645">
        <v>1</v>
      </c>
      <c r="J2645" t="s">
        <v>6082</v>
      </c>
      <c r="K2645" t="s">
        <v>6083</v>
      </c>
      <c r="L2645" t="s">
        <v>552</v>
      </c>
      <c r="P2645">
        <v>10</v>
      </c>
      <c r="Q2645">
        <v>10</v>
      </c>
      <c r="R2645">
        <v>6</v>
      </c>
      <c r="S2645" t="s">
        <v>78421</v>
      </c>
      <c r="T2645" t="s">
        <v>78421</v>
      </c>
      <c r="U2645" t="s">
        <v>76183</v>
      </c>
      <c r="V2645" t="s">
        <v>89098</v>
      </c>
      <c r="W2645">
        <v>0</v>
      </c>
      <c r="X2645" t="s">
        <v>89099</v>
      </c>
      <c r="Y2645">
        <v>249560000</v>
      </c>
      <c r="Z2645">
        <v>31</v>
      </c>
      <c r="AA2645" t="s">
        <v>89100</v>
      </c>
      <c r="AB2645">
        <v>1</v>
      </c>
      <c r="AC2645" t="s">
        <v>89101</v>
      </c>
      <c r="AD2645" t="s">
        <v>89102</v>
      </c>
      <c r="AE2645" t="s">
        <v>6084</v>
      </c>
      <c r="AF2645" t="s">
        <v>6085</v>
      </c>
      <c r="AG2645">
        <v>1020</v>
      </c>
      <c r="AH2645" t="s">
        <v>6086</v>
      </c>
      <c r="AI2645" t="s">
        <v>6087</v>
      </c>
      <c r="AJ2645" t="s">
        <v>6088</v>
      </c>
      <c r="AK2645" t="s">
        <v>6089</v>
      </c>
      <c r="AL2645" s="4" t="s">
        <v>6090</v>
      </c>
    </row>
    <row r="2646" spans="1:38" x14ac:dyDescent="0.3">
      <c r="A2646" t="s">
        <v>67416</v>
      </c>
      <c r="B2646" t="s">
        <v>67417</v>
      </c>
      <c r="C2646" t="s">
        <v>67418</v>
      </c>
      <c r="D2646" t="s">
        <v>67419</v>
      </c>
      <c r="E2646" t="s">
        <v>67420</v>
      </c>
      <c r="F2646" t="s">
        <v>67421</v>
      </c>
      <c r="K2646" t="s">
        <v>1149</v>
      </c>
      <c r="P2646">
        <v>1</v>
      </c>
      <c r="Q2646">
        <v>1</v>
      </c>
      <c r="R2646">
        <v>1</v>
      </c>
      <c r="S2646" t="s">
        <v>76273</v>
      </c>
      <c r="T2646" t="s">
        <v>76273</v>
      </c>
      <c r="U2646" t="s">
        <v>76273</v>
      </c>
      <c r="V2646" t="s">
        <v>89103</v>
      </c>
      <c r="W2646" t="s">
        <v>89104</v>
      </c>
      <c r="X2646" t="s">
        <v>89105</v>
      </c>
      <c r="Y2646">
        <v>535200000</v>
      </c>
      <c r="Z2646">
        <v>7</v>
      </c>
      <c r="AA2646" t="s">
        <v>89106</v>
      </c>
      <c r="AB2646">
        <v>1</v>
      </c>
      <c r="AC2646" t="s">
        <v>89107</v>
      </c>
      <c r="AD2646" t="s">
        <v>89108</v>
      </c>
      <c r="AE2646" t="s">
        <v>22356</v>
      </c>
      <c r="AF2646" t="s">
        <v>22356</v>
      </c>
      <c r="AG2646">
        <v>3346</v>
      </c>
      <c r="AH2646" t="s">
        <v>22357</v>
      </c>
      <c r="AI2646" t="s">
        <v>22358</v>
      </c>
      <c r="AL2646" s="4" t="s">
        <v>22359</v>
      </c>
    </row>
    <row r="2647" spans="1:38" x14ac:dyDescent="0.3">
      <c r="A2647" t="s">
        <v>67422</v>
      </c>
      <c r="B2647" t="s">
        <v>67423</v>
      </c>
      <c r="C2647" t="s">
        <v>67424</v>
      </c>
      <c r="D2647" t="s">
        <v>67425</v>
      </c>
      <c r="E2647" t="s">
        <v>53314</v>
      </c>
      <c r="F2647" t="s">
        <v>67426</v>
      </c>
      <c r="J2647" t="s">
        <v>16879</v>
      </c>
      <c r="K2647" t="s">
        <v>16880</v>
      </c>
      <c r="L2647" t="s">
        <v>16881</v>
      </c>
      <c r="P2647">
        <v>30</v>
      </c>
      <c r="Q2647">
        <v>30</v>
      </c>
      <c r="R2647">
        <v>30</v>
      </c>
      <c r="S2647" t="s">
        <v>81524</v>
      </c>
      <c r="T2647" t="s">
        <v>81524</v>
      </c>
      <c r="U2647" t="s">
        <v>81524</v>
      </c>
      <c r="V2647" t="s">
        <v>89109</v>
      </c>
      <c r="W2647">
        <v>0</v>
      </c>
      <c r="X2647" t="s">
        <v>48516</v>
      </c>
      <c r="Y2647">
        <v>2834600000</v>
      </c>
      <c r="Z2647">
        <v>175</v>
      </c>
      <c r="AA2647" t="s">
        <v>89110</v>
      </c>
      <c r="AB2647">
        <v>1</v>
      </c>
      <c r="AC2647" t="s">
        <v>89111</v>
      </c>
      <c r="AD2647" t="s">
        <v>89112</v>
      </c>
      <c r="AE2647" t="s">
        <v>16882</v>
      </c>
      <c r="AF2647" t="s">
        <v>16883</v>
      </c>
      <c r="AG2647">
        <v>2436</v>
      </c>
      <c r="AH2647" t="s">
        <v>16884</v>
      </c>
      <c r="AI2647" t="s">
        <v>16885</v>
      </c>
      <c r="AJ2647" t="s">
        <v>16886</v>
      </c>
      <c r="AL2647" s="4" t="s">
        <v>16887</v>
      </c>
    </row>
    <row r="2648" spans="1:38" x14ac:dyDescent="0.3">
      <c r="A2648" t="s">
        <v>67427</v>
      </c>
      <c r="B2648" t="s">
        <v>67428</v>
      </c>
      <c r="C2648" t="s">
        <v>67429</v>
      </c>
      <c r="D2648" t="s">
        <v>67430</v>
      </c>
      <c r="E2648" t="s">
        <v>67431</v>
      </c>
      <c r="F2648" t="s">
        <v>67432</v>
      </c>
      <c r="J2648" t="s">
        <v>22104</v>
      </c>
      <c r="K2648" t="s">
        <v>13252</v>
      </c>
      <c r="L2648" t="s">
        <v>22105</v>
      </c>
      <c r="P2648">
        <v>5</v>
      </c>
      <c r="Q2648">
        <v>5</v>
      </c>
      <c r="R2648">
        <v>5</v>
      </c>
      <c r="S2648" t="s">
        <v>76086</v>
      </c>
      <c r="T2648" t="s">
        <v>76086</v>
      </c>
      <c r="U2648" t="s">
        <v>76086</v>
      </c>
      <c r="V2648" t="s">
        <v>89113</v>
      </c>
      <c r="W2648">
        <v>0</v>
      </c>
      <c r="X2648" t="s">
        <v>89114</v>
      </c>
      <c r="Y2648">
        <v>57505000</v>
      </c>
      <c r="Z2648">
        <v>4</v>
      </c>
      <c r="AA2648" t="s">
        <v>89115</v>
      </c>
      <c r="AB2648">
        <v>1</v>
      </c>
      <c r="AC2648" t="s">
        <v>89116</v>
      </c>
      <c r="AD2648" t="s">
        <v>89117</v>
      </c>
      <c r="AE2648" t="s">
        <v>22106</v>
      </c>
      <c r="AF2648" t="s">
        <v>22106</v>
      </c>
      <c r="AG2648">
        <v>3306</v>
      </c>
      <c r="AH2648" t="s">
        <v>22107</v>
      </c>
      <c r="AI2648" t="s">
        <v>22108</v>
      </c>
      <c r="AJ2648" t="s">
        <v>22109</v>
      </c>
      <c r="AL2648" s="4" t="s">
        <v>22110</v>
      </c>
    </row>
    <row r="2649" spans="1:38" x14ac:dyDescent="0.3">
      <c r="A2649" t="s">
        <v>67433</v>
      </c>
      <c r="B2649" t="s">
        <v>67434</v>
      </c>
      <c r="C2649" t="s">
        <v>67435</v>
      </c>
      <c r="D2649" t="s">
        <v>67436</v>
      </c>
      <c r="E2649" t="s">
        <v>67437</v>
      </c>
      <c r="F2649" t="s">
        <v>67438</v>
      </c>
      <c r="K2649" t="s">
        <v>765</v>
      </c>
      <c r="P2649">
        <v>8</v>
      </c>
      <c r="Q2649">
        <v>8</v>
      </c>
      <c r="R2649">
        <v>8</v>
      </c>
      <c r="S2649" t="s">
        <v>77495</v>
      </c>
      <c r="T2649" t="s">
        <v>77495</v>
      </c>
      <c r="U2649" t="s">
        <v>77495</v>
      </c>
      <c r="V2649" t="s">
        <v>89118</v>
      </c>
      <c r="W2649">
        <v>0</v>
      </c>
      <c r="X2649" t="s">
        <v>89119</v>
      </c>
      <c r="Y2649">
        <v>149600000</v>
      </c>
      <c r="Z2649">
        <v>17</v>
      </c>
      <c r="AA2649" t="s">
        <v>89120</v>
      </c>
      <c r="AB2649">
        <v>1</v>
      </c>
      <c r="AC2649" t="s">
        <v>89121</v>
      </c>
      <c r="AD2649" t="s">
        <v>89122</v>
      </c>
      <c r="AE2649" t="s">
        <v>31771</v>
      </c>
      <c r="AF2649" t="s">
        <v>31771</v>
      </c>
      <c r="AG2649">
        <v>4918</v>
      </c>
      <c r="AH2649" t="s">
        <v>31772</v>
      </c>
      <c r="AI2649" t="s">
        <v>31773</v>
      </c>
      <c r="AL2649" s="4" t="s">
        <v>31774</v>
      </c>
    </row>
    <row r="2650" spans="1:38" x14ac:dyDescent="0.3">
      <c r="A2650" t="s">
        <v>67439</v>
      </c>
      <c r="B2650" t="s">
        <v>67440</v>
      </c>
      <c r="C2650" t="s">
        <v>67441</v>
      </c>
      <c r="D2650" t="s">
        <v>60469</v>
      </c>
      <c r="E2650" t="s">
        <v>67442</v>
      </c>
      <c r="F2650" t="s">
        <v>67443</v>
      </c>
      <c r="J2650" t="s">
        <v>1890</v>
      </c>
      <c r="K2650" t="s">
        <v>1891</v>
      </c>
      <c r="L2650" t="s">
        <v>1892</v>
      </c>
      <c r="M2650" t="s">
        <v>1893</v>
      </c>
      <c r="P2650">
        <v>1</v>
      </c>
      <c r="Q2650">
        <v>1</v>
      </c>
      <c r="R2650">
        <v>1</v>
      </c>
      <c r="S2650" t="s">
        <v>76738</v>
      </c>
      <c r="T2650" t="s">
        <v>76738</v>
      </c>
      <c r="U2650" t="s">
        <v>76738</v>
      </c>
      <c r="V2650" t="s">
        <v>89123</v>
      </c>
      <c r="W2650">
        <v>0</v>
      </c>
      <c r="X2650" t="s">
        <v>89124</v>
      </c>
      <c r="Y2650">
        <v>23110000</v>
      </c>
      <c r="Z2650">
        <v>8</v>
      </c>
      <c r="AA2650" t="s">
        <v>89125</v>
      </c>
      <c r="AB2650">
        <v>1</v>
      </c>
      <c r="AC2650" t="s">
        <v>89126</v>
      </c>
      <c r="AD2650" t="s">
        <v>89127</v>
      </c>
      <c r="AE2650" t="s">
        <v>1894</v>
      </c>
      <c r="AF2650" t="s">
        <v>1894</v>
      </c>
      <c r="AG2650">
        <v>427</v>
      </c>
      <c r="AH2650" t="s">
        <v>1895</v>
      </c>
      <c r="AI2650" t="s">
        <v>1896</v>
      </c>
      <c r="AJ2650" t="s">
        <v>1897</v>
      </c>
      <c r="AL2650" s="4" t="s">
        <v>1898</v>
      </c>
    </row>
    <row r="2651" spans="1:38" x14ac:dyDescent="0.3">
      <c r="A2651" t="s">
        <v>67444</v>
      </c>
      <c r="B2651" t="s">
        <v>67445</v>
      </c>
      <c r="C2651" t="s">
        <v>67446</v>
      </c>
      <c r="D2651" t="s">
        <v>67447</v>
      </c>
      <c r="E2651" t="s">
        <v>67448</v>
      </c>
      <c r="F2651" t="s">
        <v>67449</v>
      </c>
      <c r="J2651" t="s">
        <v>23433</v>
      </c>
      <c r="K2651" t="s">
        <v>23434</v>
      </c>
      <c r="L2651" t="s">
        <v>23435</v>
      </c>
      <c r="P2651">
        <v>2</v>
      </c>
      <c r="Q2651">
        <v>2</v>
      </c>
      <c r="R2651">
        <v>2</v>
      </c>
      <c r="S2651" t="s">
        <v>76107</v>
      </c>
      <c r="T2651" t="s">
        <v>76107</v>
      </c>
      <c r="U2651" t="s">
        <v>76107</v>
      </c>
      <c r="V2651" t="s">
        <v>89128</v>
      </c>
      <c r="W2651">
        <v>0</v>
      </c>
      <c r="X2651" t="s">
        <v>89129</v>
      </c>
      <c r="Y2651">
        <v>34271000</v>
      </c>
      <c r="Z2651">
        <v>7</v>
      </c>
      <c r="AA2651" t="s">
        <v>89130</v>
      </c>
      <c r="AB2651">
        <v>1</v>
      </c>
      <c r="AC2651" t="s">
        <v>89131</v>
      </c>
      <c r="AD2651" t="s">
        <v>89132</v>
      </c>
      <c r="AE2651" t="s">
        <v>23436</v>
      </c>
      <c r="AF2651" t="s">
        <v>23436</v>
      </c>
      <c r="AG2651">
        <v>3538</v>
      </c>
      <c r="AH2651" t="s">
        <v>23437</v>
      </c>
      <c r="AI2651" t="s">
        <v>23438</v>
      </c>
      <c r="AJ2651" t="s">
        <v>23439</v>
      </c>
      <c r="AL2651" s="4" t="s">
        <v>23440</v>
      </c>
    </row>
    <row r="2652" spans="1:38" x14ac:dyDescent="0.3">
      <c r="A2652" t="s">
        <v>67450</v>
      </c>
      <c r="B2652" t="s">
        <v>67451</v>
      </c>
      <c r="C2652" t="s">
        <v>67452</v>
      </c>
      <c r="D2652" t="s">
        <v>67453</v>
      </c>
      <c r="E2652" t="s">
        <v>65895</v>
      </c>
      <c r="F2652" t="s">
        <v>67454</v>
      </c>
      <c r="J2652" t="s">
        <v>9383</v>
      </c>
      <c r="K2652" t="s">
        <v>9384</v>
      </c>
      <c r="L2652" t="s">
        <v>9385</v>
      </c>
      <c r="M2652" t="s">
        <v>8211</v>
      </c>
      <c r="P2652">
        <v>38</v>
      </c>
      <c r="Q2652">
        <v>38</v>
      </c>
      <c r="R2652">
        <v>38</v>
      </c>
      <c r="S2652" t="s">
        <v>79108</v>
      </c>
      <c r="T2652" t="s">
        <v>79108</v>
      </c>
      <c r="U2652" t="s">
        <v>79108</v>
      </c>
      <c r="V2652" t="s">
        <v>84226</v>
      </c>
      <c r="W2652">
        <v>0</v>
      </c>
      <c r="X2652" t="s">
        <v>48516</v>
      </c>
      <c r="Y2652">
        <v>4761700000</v>
      </c>
      <c r="Z2652">
        <v>233</v>
      </c>
      <c r="AA2652" t="s">
        <v>89133</v>
      </c>
      <c r="AB2652">
        <v>1</v>
      </c>
      <c r="AC2652" t="s">
        <v>89134</v>
      </c>
      <c r="AD2652" t="s">
        <v>89135</v>
      </c>
      <c r="AE2652" t="s">
        <v>9386</v>
      </c>
      <c r="AF2652" t="s">
        <v>9387</v>
      </c>
      <c r="AG2652">
        <v>1437</v>
      </c>
      <c r="AH2652" t="s">
        <v>9388</v>
      </c>
      <c r="AI2652" t="s">
        <v>9389</v>
      </c>
      <c r="AJ2652" t="s">
        <v>9390</v>
      </c>
      <c r="AL2652" s="4" t="s">
        <v>9391</v>
      </c>
    </row>
    <row r="2653" spans="1:38" x14ac:dyDescent="0.3">
      <c r="A2653" t="s">
        <v>67455</v>
      </c>
      <c r="B2653" t="s">
        <v>67456</v>
      </c>
      <c r="C2653" t="s">
        <v>67457</v>
      </c>
      <c r="D2653" t="s">
        <v>67458</v>
      </c>
      <c r="E2653" t="s">
        <v>65101</v>
      </c>
      <c r="F2653" t="s">
        <v>67459</v>
      </c>
      <c r="J2653" t="s">
        <v>10135</v>
      </c>
      <c r="K2653" t="s">
        <v>10136</v>
      </c>
      <c r="L2653" t="s">
        <v>10137</v>
      </c>
      <c r="P2653">
        <v>10</v>
      </c>
      <c r="Q2653">
        <v>10</v>
      </c>
      <c r="R2653">
        <v>10</v>
      </c>
      <c r="S2653" t="s">
        <v>84956</v>
      </c>
      <c r="T2653" t="s">
        <v>84956</v>
      </c>
      <c r="U2653" t="s">
        <v>84956</v>
      </c>
      <c r="V2653" t="s">
        <v>66010</v>
      </c>
      <c r="W2653">
        <v>0</v>
      </c>
      <c r="X2653" t="s">
        <v>89136</v>
      </c>
      <c r="Y2653">
        <v>1137200000</v>
      </c>
      <c r="Z2653">
        <v>68</v>
      </c>
      <c r="AA2653" t="s">
        <v>89137</v>
      </c>
      <c r="AB2653">
        <v>1</v>
      </c>
      <c r="AC2653" t="s">
        <v>89138</v>
      </c>
      <c r="AD2653" t="s">
        <v>89139</v>
      </c>
      <c r="AE2653" t="s">
        <v>10138</v>
      </c>
      <c r="AF2653" t="s">
        <v>10139</v>
      </c>
      <c r="AG2653">
        <v>1533</v>
      </c>
      <c r="AH2653" t="s">
        <v>10140</v>
      </c>
      <c r="AI2653" t="s">
        <v>10141</v>
      </c>
      <c r="AJ2653" t="s">
        <v>10142</v>
      </c>
      <c r="AL2653" s="4" t="s">
        <v>10143</v>
      </c>
    </row>
    <row r="2654" spans="1:38" x14ac:dyDescent="0.3">
      <c r="A2654" t="s">
        <v>67460</v>
      </c>
      <c r="B2654" t="s">
        <v>67461</v>
      </c>
      <c r="C2654" t="s">
        <v>66913</v>
      </c>
      <c r="D2654" t="s">
        <v>51548</v>
      </c>
      <c r="E2654" t="s">
        <v>67462</v>
      </c>
      <c r="F2654" t="s">
        <v>50866</v>
      </c>
      <c r="K2654" t="s">
        <v>2847</v>
      </c>
      <c r="L2654" t="s">
        <v>3245</v>
      </c>
      <c r="P2654">
        <v>10</v>
      </c>
      <c r="Q2654">
        <v>10</v>
      </c>
      <c r="R2654">
        <v>10</v>
      </c>
      <c r="S2654">
        <v>14</v>
      </c>
      <c r="T2654">
        <v>14</v>
      </c>
      <c r="U2654">
        <v>14</v>
      </c>
      <c r="V2654" t="s">
        <v>89140</v>
      </c>
      <c r="W2654">
        <v>0</v>
      </c>
      <c r="X2654" t="s">
        <v>89141</v>
      </c>
      <c r="Y2654">
        <v>259120000</v>
      </c>
      <c r="Z2654">
        <v>39</v>
      </c>
      <c r="AA2654" t="s">
        <v>89142</v>
      </c>
      <c r="AB2654">
        <v>1</v>
      </c>
      <c r="AC2654" t="s">
        <v>89143</v>
      </c>
      <c r="AD2654" t="s">
        <v>89144</v>
      </c>
      <c r="AE2654" t="s">
        <v>33382</v>
      </c>
      <c r="AF2654" t="s">
        <v>33382</v>
      </c>
      <c r="AG2654">
        <v>5174</v>
      </c>
      <c r="AH2654" t="s">
        <v>33383</v>
      </c>
      <c r="AI2654" t="s">
        <v>33384</v>
      </c>
      <c r="AL2654" s="4" t="s">
        <v>33385</v>
      </c>
    </row>
    <row r="2655" spans="1:38" x14ac:dyDescent="0.3">
      <c r="A2655" t="s">
        <v>67463</v>
      </c>
      <c r="B2655" t="s">
        <v>51242</v>
      </c>
      <c r="C2655" t="s">
        <v>58615</v>
      </c>
      <c r="D2655" t="s">
        <v>67464</v>
      </c>
      <c r="E2655" t="s">
        <v>67465</v>
      </c>
      <c r="F2655" t="s">
        <v>51191</v>
      </c>
      <c r="J2655" t="s">
        <v>27234</v>
      </c>
      <c r="K2655" t="s">
        <v>27235</v>
      </c>
      <c r="L2655" t="s">
        <v>27236</v>
      </c>
      <c r="P2655">
        <v>7</v>
      </c>
      <c r="Q2655">
        <v>7</v>
      </c>
      <c r="R2655">
        <v>7</v>
      </c>
      <c r="S2655" t="s">
        <v>76722</v>
      </c>
      <c r="T2655" t="s">
        <v>76722</v>
      </c>
      <c r="U2655" t="s">
        <v>76722</v>
      </c>
      <c r="V2655" t="s">
        <v>89145</v>
      </c>
      <c r="W2655">
        <v>0</v>
      </c>
      <c r="X2655" t="s">
        <v>89146</v>
      </c>
      <c r="Y2655">
        <v>100340000</v>
      </c>
      <c r="Z2655">
        <v>11</v>
      </c>
      <c r="AA2655" t="s">
        <v>89147</v>
      </c>
      <c r="AB2655">
        <v>1</v>
      </c>
      <c r="AC2655" t="s">
        <v>89148</v>
      </c>
      <c r="AD2655" t="s">
        <v>89149</v>
      </c>
      <c r="AE2655" t="s">
        <v>27237</v>
      </c>
      <c r="AF2655" t="s">
        <v>27237</v>
      </c>
      <c r="AG2655">
        <v>4154</v>
      </c>
      <c r="AH2655" t="s">
        <v>27238</v>
      </c>
      <c r="AI2655" t="s">
        <v>27239</v>
      </c>
      <c r="AJ2655" t="s">
        <v>27240</v>
      </c>
      <c r="AL2655" s="4" t="s">
        <v>27241</v>
      </c>
    </row>
    <row r="2656" spans="1:38" x14ac:dyDescent="0.3">
      <c r="A2656" t="s">
        <v>67466</v>
      </c>
      <c r="B2656" t="s">
        <v>67467</v>
      </c>
      <c r="C2656" t="s">
        <v>59347</v>
      </c>
      <c r="D2656" t="s">
        <v>60818</v>
      </c>
      <c r="E2656" t="s">
        <v>67468</v>
      </c>
      <c r="F2656" t="s">
        <v>67469</v>
      </c>
      <c r="J2656" t="s">
        <v>19765</v>
      </c>
      <c r="K2656" t="s">
        <v>19766</v>
      </c>
      <c r="L2656" t="s">
        <v>19767</v>
      </c>
      <c r="P2656">
        <v>26</v>
      </c>
      <c r="Q2656">
        <v>26</v>
      </c>
      <c r="R2656">
        <v>24</v>
      </c>
      <c r="S2656" t="s">
        <v>78993</v>
      </c>
      <c r="T2656" t="s">
        <v>78993</v>
      </c>
      <c r="U2656" t="s">
        <v>80370</v>
      </c>
      <c r="V2656" t="s">
        <v>89150</v>
      </c>
      <c r="W2656">
        <v>0</v>
      </c>
      <c r="X2656" t="s">
        <v>89151</v>
      </c>
      <c r="Y2656">
        <v>1019800000</v>
      </c>
      <c r="Z2656">
        <v>75</v>
      </c>
      <c r="AA2656" t="s">
        <v>89152</v>
      </c>
      <c r="AB2656">
        <v>1</v>
      </c>
      <c r="AC2656" t="s">
        <v>89153</v>
      </c>
      <c r="AD2656" t="s">
        <v>89154</v>
      </c>
      <c r="AE2656" t="s">
        <v>19768</v>
      </c>
      <c r="AF2656" t="s">
        <v>19769</v>
      </c>
      <c r="AG2656">
        <v>2899</v>
      </c>
      <c r="AH2656" t="s">
        <v>19770</v>
      </c>
      <c r="AI2656" t="s">
        <v>19771</v>
      </c>
      <c r="AJ2656" t="s">
        <v>19772</v>
      </c>
      <c r="AK2656" t="s">
        <v>19773</v>
      </c>
      <c r="AL2656" s="4" t="s">
        <v>19774</v>
      </c>
    </row>
    <row r="2657" spans="1:38" x14ac:dyDescent="0.3">
      <c r="A2657" t="s">
        <v>67470</v>
      </c>
      <c r="B2657" t="s">
        <v>67471</v>
      </c>
      <c r="C2657" t="s">
        <v>50308</v>
      </c>
      <c r="D2657" t="s">
        <v>65935</v>
      </c>
      <c r="E2657" t="s">
        <v>67472</v>
      </c>
      <c r="F2657" t="s">
        <v>61318</v>
      </c>
      <c r="J2657" t="s">
        <v>1227</v>
      </c>
      <c r="K2657" t="s">
        <v>1228</v>
      </c>
      <c r="L2657" t="s">
        <v>1229</v>
      </c>
      <c r="P2657">
        <v>10</v>
      </c>
      <c r="Q2657">
        <v>10</v>
      </c>
      <c r="R2657">
        <v>10</v>
      </c>
      <c r="S2657" t="s">
        <v>79487</v>
      </c>
      <c r="T2657" t="s">
        <v>79487</v>
      </c>
      <c r="U2657" t="s">
        <v>79487</v>
      </c>
      <c r="V2657" t="s">
        <v>89155</v>
      </c>
      <c r="W2657">
        <v>0</v>
      </c>
      <c r="X2657" t="s">
        <v>89156</v>
      </c>
      <c r="Y2657">
        <v>115130000</v>
      </c>
      <c r="Z2657">
        <v>20</v>
      </c>
      <c r="AA2657" t="s">
        <v>89157</v>
      </c>
      <c r="AB2657">
        <v>1</v>
      </c>
      <c r="AC2657" t="s">
        <v>89158</v>
      </c>
      <c r="AD2657" t="s">
        <v>89159</v>
      </c>
      <c r="AE2657" t="s">
        <v>1230</v>
      </c>
      <c r="AF2657" t="s">
        <v>1231</v>
      </c>
      <c r="AG2657">
        <v>331</v>
      </c>
      <c r="AH2657" t="s">
        <v>1232</v>
      </c>
      <c r="AI2657" t="s">
        <v>1233</v>
      </c>
      <c r="AJ2657" t="s">
        <v>1234</v>
      </c>
      <c r="AL2657" s="4" t="s">
        <v>1235</v>
      </c>
    </row>
    <row r="2658" spans="1:38" x14ac:dyDescent="0.3">
      <c r="A2658" t="s">
        <v>67473</v>
      </c>
      <c r="B2658" t="s">
        <v>67474</v>
      </c>
      <c r="C2658" t="s">
        <v>67475</v>
      </c>
      <c r="D2658" t="s">
        <v>67476</v>
      </c>
      <c r="E2658" t="s">
        <v>67477</v>
      </c>
      <c r="F2658" t="s">
        <v>67478</v>
      </c>
      <c r="J2658" t="s">
        <v>12016</v>
      </c>
      <c r="L2658" t="s">
        <v>21732</v>
      </c>
      <c r="P2658">
        <v>4</v>
      </c>
      <c r="Q2658">
        <v>4</v>
      </c>
      <c r="R2658">
        <v>4</v>
      </c>
      <c r="S2658" t="s">
        <v>82387</v>
      </c>
      <c r="T2658" t="s">
        <v>82387</v>
      </c>
      <c r="U2658" t="s">
        <v>82387</v>
      </c>
      <c r="V2658" t="s">
        <v>89160</v>
      </c>
      <c r="W2658">
        <v>0</v>
      </c>
      <c r="X2658" t="s">
        <v>89161</v>
      </c>
      <c r="Y2658">
        <v>132800000</v>
      </c>
      <c r="Z2658">
        <v>14</v>
      </c>
      <c r="AA2658" t="s">
        <v>89162</v>
      </c>
      <c r="AB2658">
        <v>1</v>
      </c>
      <c r="AC2658" t="s">
        <v>89163</v>
      </c>
      <c r="AD2658" t="s">
        <v>89164</v>
      </c>
      <c r="AE2658" t="s">
        <v>21733</v>
      </c>
      <c r="AF2658" t="s">
        <v>21734</v>
      </c>
      <c r="AG2658">
        <v>3245</v>
      </c>
      <c r="AH2658" t="s">
        <v>21735</v>
      </c>
      <c r="AI2658" t="s">
        <v>21736</v>
      </c>
      <c r="AJ2658" t="s">
        <v>21737</v>
      </c>
      <c r="AL2658" s="4" t="s">
        <v>21738</v>
      </c>
    </row>
    <row r="2659" spans="1:38" x14ac:dyDescent="0.3">
      <c r="A2659" t="s">
        <v>67479</v>
      </c>
      <c r="B2659" t="s">
        <v>67480</v>
      </c>
      <c r="C2659" t="s">
        <v>67481</v>
      </c>
      <c r="D2659" t="s">
        <v>67482</v>
      </c>
      <c r="E2659" t="s">
        <v>67483</v>
      </c>
      <c r="F2659" t="s">
        <v>67484</v>
      </c>
      <c r="K2659" t="s">
        <v>2699</v>
      </c>
      <c r="L2659" t="s">
        <v>1395</v>
      </c>
      <c r="P2659">
        <v>2</v>
      </c>
      <c r="Q2659">
        <v>2</v>
      </c>
      <c r="R2659">
        <v>2</v>
      </c>
      <c r="S2659" t="s">
        <v>76795</v>
      </c>
      <c r="T2659" t="s">
        <v>76795</v>
      </c>
      <c r="U2659" t="s">
        <v>76795</v>
      </c>
      <c r="V2659" t="s">
        <v>89165</v>
      </c>
      <c r="W2659">
        <v>0</v>
      </c>
      <c r="X2659" t="s">
        <v>89166</v>
      </c>
      <c r="Y2659">
        <v>40524000</v>
      </c>
      <c r="Z2659">
        <v>8</v>
      </c>
      <c r="AA2659" t="s">
        <v>89167</v>
      </c>
      <c r="AB2659">
        <v>1</v>
      </c>
      <c r="AC2659" t="s">
        <v>89168</v>
      </c>
      <c r="AD2659" t="s">
        <v>89169</v>
      </c>
      <c r="AE2659" t="s">
        <v>2700</v>
      </c>
      <c r="AF2659" t="s">
        <v>2700</v>
      </c>
      <c r="AG2659">
        <v>540</v>
      </c>
      <c r="AH2659" t="s">
        <v>2701</v>
      </c>
      <c r="AI2659" t="s">
        <v>2702</v>
      </c>
      <c r="AL2659" s="4" t="s">
        <v>2703</v>
      </c>
    </row>
    <row r="2660" spans="1:38" x14ac:dyDescent="0.3">
      <c r="A2660" t="s">
        <v>67485</v>
      </c>
      <c r="B2660" t="s">
        <v>67486</v>
      </c>
      <c r="C2660" t="s">
        <v>67487</v>
      </c>
      <c r="D2660" t="s">
        <v>67488</v>
      </c>
      <c r="E2660" t="s">
        <v>57274</v>
      </c>
      <c r="F2660" t="s">
        <v>67489</v>
      </c>
      <c r="J2660" t="s">
        <v>12847</v>
      </c>
      <c r="K2660" t="s">
        <v>12848</v>
      </c>
      <c r="L2660" t="s">
        <v>12849</v>
      </c>
      <c r="M2660" t="s">
        <v>12850</v>
      </c>
      <c r="P2660">
        <v>23</v>
      </c>
      <c r="Q2660">
        <v>23</v>
      </c>
      <c r="R2660">
        <v>23</v>
      </c>
      <c r="S2660" t="s">
        <v>78621</v>
      </c>
      <c r="T2660" t="s">
        <v>78621</v>
      </c>
      <c r="U2660" t="s">
        <v>78621</v>
      </c>
      <c r="V2660" t="s">
        <v>89170</v>
      </c>
      <c r="W2660">
        <v>0</v>
      </c>
      <c r="X2660" t="s">
        <v>48516</v>
      </c>
      <c r="Y2660">
        <v>6100700000</v>
      </c>
      <c r="Z2660">
        <v>226</v>
      </c>
      <c r="AA2660" t="s">
        <v>89171</v>
      </c>
      <c r="AB2660">
        <v>1</v>
      </c>
      <c r="AC2660" t="s">
        <v>89172</v>
      </c>
      <c r="AD2660" t="s">
        <v>89173</v>
      </c>
      <c r="AE2660" t="s">
        <v>12851</v>
      </c>
      <c r="AF2660" t="s">
        <v>12852</v>
      </c>
      <c r="AG2660">
        <v>1890</v>
      </c>
      <c r="AH2660" t="s">
        <v>12853</v>
      </c>
      <c r="AI2660" t="s">
        <v>12854</v>
      </c>
      <c r="AJ2660" t="s">
        <v>12855</v>
      </c>
      <c r="AK2660" t="s">
        <v>12856</v>
      </c>
      <c r="AL2660" s="4" t="s">
        <v>12857</v>
      </c>
    </row>
    <row r="2661" spans="1:38" x14ac:dyDescent="0.3">
      <c r="A2661" t="s">
        <v>67490</v>
      </c>
      <c r="B2661" t="s">
        <v>67491</v>
      </c>
      <c r="C2661" t="s">
        <v>66437</v>
      </c>
      <c r="D2661" t="s">
        <v>67492</v>
      </c>
      <c r="E2661" t="s">
        <v>67493</v>
      </c>
      <c r="F2661" t="s">
        <v>67494</v>
      </c>
      <c r="J2661" t="s">
        <v>8692</v>
      </c>
      <c r="L2661" t="s">
        <v>35640</v>
      </c>
      <c r="P2661">
        <v>14</v>
      </c>
      <c r="Q2661">
        <v>14</v>
      </c>
      <c r="R2661">
        <v>14</v>
      </c>
      <c r="S2661" t="s">
        <v>79646</v>
      </c>
      <c r="T2661" t="s">
        <v>79646</v>
      </c>
      <c r="U2661" t="s">
        <v>79646</v>
      </c>
      <c r="V2661" t="s">
        <v>89174</v>
      </c>
      <c r="W2661">
        <v>0</v>
      </c>
      <c r="X2661" t="s">
        <v>78316</v>
      </c>
      <c r="Y2661">
        <v>1168500000</v>
      </c>
      <c r="Z2661">
        <v>63</v>
      </c>
      <c r="AA2661" t="s">
        <v>89175</v>
      </c>
      <c r="AB2661">
        <v>1</v>
      </c>
      <c r="AC2661" t="s">
        <v>89176</v>
      </c>
      <c r="AD2661" t="s">
        <v>89177</v>
      </c>
      <c r="AE2661" t="s">
        <v>35641</v>
      </c>
      <c r="AF2661" t="s">
        <v>35642</v>
      </c>
      <c r="AG2661">
        <v>5621</v>
      </c>
      <c r="AH2661" t="s">
        <v>35643</v>
      </c>
      <c r="AI2661" t="s">
        <v>35644</v>
      </c>
      <c r="AL2661" s="4" t="s">
        <v>35645</v>
      </c>
    </row>
    <row r="2662" spans="1:38" x14ac:dyDescent="0.3">
      <c r="A2662" t="s">
        <v>67495</v>
      </c>
      <c r="B2662" t="s">
        <v>67496</v>
      </c>
      <c r="C2662" t="s">
        <v>67497</v>
      </c>
      <c r="D2662" t="s">
        <v>67498</v>
      </c>
      <c r="E2662" t="s">
        <v>67499</v>
      </c>
      <c r="F2662" t="s">
        <v>67500</v>
      </c>
      <c r="J2662" t="s">
        <v>2545</v>
      </c>
      <c r="K2662" t="s">
        <v>2546</v>
      </c>
      <c r="L2662" t="s">
        <v>2547</v>
      </c>
      <c r="M2662" t="s">
        <v>2391</v>
      </c>
      <c r="P2662">
        <v>18</v>
      </c>
      <c r="Q2662">
        <v>18</v>
      </c>
      <c r="R2662">
        <v>16</v>
      </c>
      <c r="S2662" t="s">
        <v>79856</v>
      </c>
      <c r="T2662" t="s">
        <v>79856</v>
      </c>
      <c r="U2662" t="s">
        <v>79125</v>
      </c>
      <c r="V2662" t="s">
        <v>89178</v>
      </c>
      <c r="W2662">
        <v>0</v>
      </c>
      <c r="X2662" t="s">
        <v>89179</v>
      </c>
      <c r="Y2662">
        <v>1973800000</v>
      </c>
      <c r="Z2662">
        <v>108</v>
      </c>
      <c r="AA2662" t="s">
        <v>89180</v>
      </c>
      <c r="AB2662">
        <v>1</v>
      </c>
      <c r="AC2662" t="s">
        <v>89181</v>
      </c>
      <c r="AD2662" t="s">
        <v>89182</v>
      </c>
      <c r="AE2662" t="s">
        <v>2548</v>
      </c>
      <c r="AF2662" t="s">
        <v>2549</v>
      </c>
      <c r="AG2662">
        <v>520</v>
      </c>
      <c r="AH2662" t="s">
        <v>2550</v>
      </c>
      <c r="AI2662" t="s">
        <v>2551</v>
      </c>
      <c r="AJ2662" t="s">
        <v>2552</v>
      </c>
      <c r="AL2662" s="4" t="s">
        <v>2553</v>
      </c>
    </row>
    <row r="2663" spans="1:38" x14ac:dyDescent="0.3">
      <c r="A2663" t="s">
        <v>67501</v>
      </c>
      <c r="B2663" t="s">
        <v>67502</v>
      </c>
      <c r="C2663" t="s">
        <v>67503</v>
      </c>
      <c r="D2663" t="s">
        <v>67504</v>
      </c>
      <c r="E2663" t="s">
        <v>67505</v>
      </c>
      <c r="F2663" t="s">
        <v>51141</v>
      </c>
      <c r="K2663" t="s">
        <v>2161</v>
      </c>
      <c r="L2663" t="s">
        <v>12443</v>
      </c>
      <c r="P2663">
        <v>5</v>
      </c>
      <c r="Q2663">
        <v>5</v>
      </c>
      <c r="R2663">
        <v>5</v>
      </c>
      <c r="S2663" t="s">
        <v>48456</v>
      </c>
      <c r="T2663" t="s">
        <v>48456</v>
      </c>
      <c r="U2663" t="s">
        <v>48456</v>
      </c>
      <c r="V2663" t="s">
        <v>89183</v>
      </c>
      <c r="W2663">
        <v>0</v>
      </c>
      <c r="X2663" t="s">
        <v>89184</v>
      </c>
      <c r="Y2663">
        <v>131840000</v>
      </c>
      <c r="Z2663">
        <v>12</v>
      </c>
      <c r="AA2663" t="s">
        <v>89185</v>
      </c>
      <c r="AB2663">
        <v>1</v>
      </c>
      <c r="AC2663" t="s">
        <v>89186</v>
      </c>
      <c r="AD2663" t="s">
        <v>89187</v>
      </c>
      <c r="AE2663" t="s">
        <v>12444</v>
      </c>
      <c r="AF2663" t="s">
        <v>12445</v>
      </c>
      <c r="AG2663">
        <v>1833</v>
      </c>
      <c r="AH2663" t="s">
        <v>12446</v>
      </c>
      <c r="AI2663" t="s">
        <v>12447</v>
      </c>
      <c r="AL2663" s="4" t="s">
        <v>12448</v>
      </c>
    </row>
    <row r="2664" spans="1:38" x14ac:dyDescent="0.3">
      <c r="A2664" t="s">
        <v>65750</v>
      </c>
      <c r="B2664" t="s">
        <v>67506</v>
      </c>
      <c r="C2664" t="s">
        <v>67507</v>
      </c>
      <c r="D2664" t="s">
        <v>67508</v>
      </c>
      <c r="E2664" t="s">
        <v>67509</v>
      </c>
      <c r="F2664" t="s">
        <v>67510</v>
      </c>
      <c r="J2664" t="s">
        <v>13076</v>
      </c>
      <c r="K2664" t="s">
        <v>13077</v>
      </c>
      <c r="L2664" t="s">
        <v>13078</v>
      </c>
      <c r="M2664" t="s">
        <v>41</v>
      </c>
      <c r="P2664">
        <v>7</v>
      </c>
      <c r="Q2664">
        <v>7</v>
      </c>
      <c r="R2664">
        <v>7</v>
      </c>
      <c r="S2664" t="s">
        <v>85474</v>
      </c>
      <c r="T2664" t="s">
        <v>85474</v>
      </c>
      <c r="U2664" t="s">
        <v>85474</v>
      </c>
      <c r="V2664" t="s">
        <v>89188</v>
      </c>
      <c r="W2664">
        <v>0</v>
      </c>
      <c r="X2664" t="s">
        <v>89189</v>
      </c>
      <c r="Y2664">
        <v>2617700000</v>
      </c>
      <c r="Z2664">
        <v>67</v>
      </c>
      <c r="AA2664" t="s">
        <v>89190</v>
      </c>
      <c r="AB2664">
        <v>1</v>
      </c>
      <c r="AC2664" t="s">
        <v>89191</v>
      </c>
      <c r="AD2664" t="s">
        <v>89192</v>
      </c>
      <c r="AE2664" t="s">
        <v>13079</v>
      </c>
      <c r="AF2664" t="s">
        <v>13080</v>
      </c>
      <c r="AG2664">
        <v>1917</v>
      </c>
      <c r="AH2664" t="s">
        <v>13081</v>
      </c>
      <c r="AI2664" t="s">
        <v>13082</v>
      </c>
      <c r="AJ2664" t="s">
        <v>13083</v>
      </c>
      <c r="AL2664" s="4" t="s">
        <v>13084</v>
      </c>
    </row>
    <row r="2665" spans="1:38" x14ac:dyDescent="0.3">
      <c r="A2665" t="s">
        <v>67511</v>
      </c>
      <c r="B2665" t="s">
        <v>54573</v>
      </c>
      <c r="C2665" t="s">
        <v>63862</v>
      </c>
      <c r="D2665" t="s">
        <v>67512</v>
      </c>
      <c r="E2665" t="s">
        <v>67513</v>
      </c>
      <c r="F2665" t="s">
        <v>67514</v>
      </c>
      <c r="J2665" t="s">
        <v>25595</v>
      </c>
      <c r="L2665" t="s">
        <v>25596</v>
      </c>
      <c r="P2665">
        <v>18</v>
      </c>
      <c r="Q2665">
        <v>18</v>
      </c>
      <c r="R2665">
        <v>18</v>
      </c>
      <c r="S2665" t="s">
        <v>76733</v>
      </c>
      <c r="T2665" t="s">
        <v>76733</v>
      </c>
      <c r="U2665" t="s">
        <v>76733</v>
      </c>
      <c r="V2665" t="s">
        <v>89193</v>
      </c>
      <c r="W2665">
        <v>0</v>
      </c>
      <c r="X2665" t="s">
        <v>89194</v>
      </c>
      <c r="Y2665">
        <v>3048800000</v>
      </c>
      <c r="Z2665">
        <v>134</v>
      </c>
      <c r="AA2665" t="s">
        <v>89195</v>
      </c>
      <c r="AB2665">
        <v>1</v>
      </c>
      <c r="AC2665" t="s">
        <v>89196</v>
      </c>
      <c r="AD2665" t="s">
        <v>89197</v>
      </c>
      <c r="AE2665" t="s">
        <v>25597</v>
      </c>
      <c r="AF2665" t="s">
        <v>25598</v>
      </c>
      <c r="AG2665">
        <v>3889</v>
      </c>
      <c r="AH2665" t="s">
        <v>25599</v>
      </c>
      <c r="AI2665" t="s">
        <v>25600</v>
      </c>
      <c r="AJ2665" t="s">
        <v>25601</v>
      </c>
      <c r="AL2665" s="4" t="s">
        <v>25602</v>
      </c>
    </row>
    <row r="2666" spans="1:38" x14ac:dyDescent="0.3">
      <c r="A2666" t="s">
        <v>67515</v>
      </c>
      <c r="B2666" t="s">
        <v>67516</v>
      </c>
      <c r="C2666" t="s">
        <v>67517</v>
      </c>
      <c r="D2666" t="s">
        <v>67518</v>
      </c>
      <c r="E2666" t="s">
        <v>67519</v>
      </c>
      <c r="F2666" t="s">
        <v>67520</v>
      </c>
      <c r="J2666" t="s">
        <v>5494</v>
      </c>
      <c r="K2666" t="s">
        <v>5495</v>
      </c>
      <c r="L2666" t="s">
        <v>5496</v>
      </c>
      <c r="M2666" t="s">
        <v>5497</v>
      </c>
      <c r="P2666">
        <v>12</v>
      </c>
      <c r="Q2666">
        <v>12</v>
      </c>
      <c r="R2666">
        <v>12</v>
      </c>
      <c r="S2666" t="s">
        <v>89198</v>
      </c>
      <c r="T2666" t="s">
        <v>89198</v>
      </c>
      <c r="U2666" t="s">
        <v>89198</v>
      </c>
      <c r="V2666" t="s">
        <v>89199</v>
      </c>
      <c r="W2666">
        <v>0</v>
      </c>
      <c r="X2666" t="s">
        <v>48516</v>
      </c>
      <c r="Y2666">
        <v>44933000000</v>
      </c>
      <c r="Z2666">
        <v>479</v>
      </c>
      <c r="AA2666" t="s">
        <v>89200</v>
      </c>
      <c r="AB2666">
        <v>1</v>
      </c>
      <c r="AC2666" t="s">
        <v>89201</v>
      </c>
      <c r="AD2666" t="s">
        <v>89202</v>
      </c>
      <c r="AE2666" t="s">
        <v>5498</v>
      </c>
      <c r="AF2666" t="s">
        <v>5499</v>
      </c>
      <c r="AG2666">
        <v>941</v>
      </c>
      <c r="AH2666" t="s">
        <v>5500</v>
      </c>
      <c r="AI2666" t="s">
        <v>5501</v>
      </c>
      <c r="AJ2666" t="s">
        <v>5502</v>
      </c>
      <c r="AL2666" s="4" t="s">
        <v>5503</v>
      </c>
    </row>
    <row r="2667" spans="1:38" x14ac:dyDescent="0.3">
      <c r="A2667" t="s">
        <v>67521</v>
      </c>
      <c r="B2667" t="s">
        <v>50407</v>
      </c>
      <c r="C2667">
        <v>1</v>
      </c>
      <c r="D2667" t="s">
        <v>53483</v>
      </c>
      <c r="E2667" t="s">
        <v>67522</v>
      </c>
      <c r="F2667">
        <v>1</v>
      </c>
      <c r="J2667" t="s">
        <v>19309</v>
      </c>
      <c r="K2667" t="s">
        <v>765</v>
      </c>
      <c r="L2667" t="s">
        <v>2778</v>
      </c>
      <c r="P2667">
        <v>3</v>
      </c>
      <c r="Q2667">
        <v>3</v>
      </c>
      <c r="R2667">
        <v>3</v>
      </c>
      <c r="S2667" t="s">
        <v>79411</v>
      </c>
      <c r="T2667" t="s">
        <v>79411</v>
      </c>
      <c r="U2667" t="s">
        <v>79411</v>
      </c>
      <c r="V2667" t="s">
        <v>89203</v>
      </c>
      <c r="W2667">
        <v>0</v>
      </c>
      <c r="X2667" t="s">
        <v>89204</v>
      </c>
      <c r="Y2667">
        <v>41465000</v>
      </c>
      <c r="Z2667">
        <v>5</v>
      </c>
      <c r="AA2667" t="s">
        <v>89205</v>
      </c>
      <c r="AB2667">
        <v>1</v>
      </c>
      <c r="AC2667" t="s">
        <v>89206</v>
      </c>
      <c r="AD2667" t="s">
        <v>89207</v>
      </c>
      <c r="AE2667" t="s">
        <v>23967</v>
      </c>
      <c r="AF2667" t="s">
        <v>23967</v>
      </c>
      <c r="AG2667">
        <v>3631</v>
      </c>
      <c r="AH2667" t="s">
        <v>23968</v>
      </c>
      <c r="AI2667" t="s">
        <v>23969</v>
      </c>
      <c r="AJ2667" t="s">
        <v>23970</v>
      </c>
      <c r="AL2667" s="4" t="s">
        <v>23971</v>
      </c>
    </row>
    <row r="2668" spans="1:38" x14ac:dyDescent="0.3">
      <c r="A2668" t="s">
        <v>67523</v>
      </c>
      <c r="B2668">
        <v>1</v>
      </c>
      <c r="C2668" t="s">
        <v>54920</v>
      </c>
      <c r="D2668" t="s">
        <v>67524</v>
      </c>
      <c r="E2668">
        <v>1</v>
      </c>
      <c r="F2668" t="s">
        <v>67525</v>
      </c>
      <c r="J2668" t="s">
        <v>28657</v>
      </c>
      <c r="K2668" t="s">
        <v>2630</v>
      </c>
      <c r="L2668" t="s">
        <v>28658</v>
      </c>
      <c r="P2668">
        <v>2</v>
      </c>
      <c r="Q2668">
        <v>1</v>
      </c>
      <c r="R2668">
        <v>1</v>
      </c>
      <c r="S2668" t="s">
        <v>77005</v>
      </c>
      <c r="T2668" t="s">
        <v>77446</v>
      </c>
      <c r="U2668" t="s">
        <v>77446</v>
      </c>
      <c r="V2668" t="s">
        <v>89208</v>
      </c>
      <c r="W2668">
        <v>0</v>
      </c>
      <c r="X2668" t="s">
        <v>89209</v>
      </c>
      <c r="Y2668">
        <v>72229000</v>
      </c>
      <c r="Z2668">
        <v>8</v>
      </c>
      <c r="AA2668" t="s">
        <v>89210</v>
      </c>
      <c r="AB2668">
        <v>1</v>
      </c>
      <c r="AC2668" t="s">
        <v>89211</v>
      </c>
      <c r="AD2668" t="s">
        <v>89212</v>
      </c>
      <c r="AE2668" t="s">
        <v>28659</v>
      </c>
      <c r="AF2668" t="s">
        <v>28659</v>
      </c>
      <c r="AG2668">
        <v>4393</v>
      </c>
      <c r="AH2668" t="s">
        <v>28660</v>
      </c>
      <c r="AI2668" t="s">
        <v>28661</v>
      </c>
      <c r="AJ2668" t="s">
        <v>28662</v>
      </c>
      <c r="AL2668" s="4" t="s">
        <v>28663</v>
      </c>
    </row>
    <row r="2669" spans="1:38" x14ac:dyDescent="0.3">
      <c r="A2669" t="s">
        <v>67526</v>
      </c>
      <c r="B2669" t="s">
        <v>67527</v>
      </c>
      <c r="C2669" t="s">
        <v>67528</v>
      </c>
      <c r="D2669" t="s">
        <v>67529</v>
      </c>
      <c r="E2669" t="s">
        <v>67530</v>
      </c>
      <c r="F2669" t="s">
        <v>57958</v>
      </c>
      <c r="P2669">
        <v>2</v>
      </c>
      <c r="Q2669">
        <v>2</v>
      </c>
      <c r="R2669">
        <v>2</v>
      </c>
      <c r="S2669" t="s">
        <v>78020</v>
      </c>
      <c r="T2669" t="s">
        <v>78020</v>
      </c>
      <c r="U2669" t="s">
        <v>78020</v>
      </c>
      <c r="V2669" t="s">
        <v>89213</v>
      </c>
      <c r="W2669" t="s">
        <v>89214</v>
      </c>
      <c r="X2669" t="s">
        <v>89215</v>
      </c>
      <c r="Y2669">
        <v>158030000</v>
      </c>
      <c r="Z2669">
        <v>9</v>
      </c>
      <c r="AA2669" t="s">
        <v>89216</v>
      </c>
      <c r="AB2669">
        <v>1</v>
      </c>
      <c r="AC2669" t="s">
        <v>89217</v>
      </c>
      <c r="AD2669" t="s">
        <v>89218</v>
      </c>
      <c r="AE2669" t="s">
        <v>2717</v>
      </c>
      <c r="AF2669" t="s">
        <v>2717</v>
      </c>
      <c r="AG2669">
        <v>544</v>
      </c>
      <c r="AH2669" t="s">
        <v>2718</v>
      </c>
      <c r="AI2669" t="s">
        <v>2719</v>
      </c>
      <c r="AL2669" s="4" t="s">
        <v>2720</v>
      </c>
    </row>
    <row r="2670" spans="1:38" x14ac:dyDescent="0.3">
      <c r="A2670" t="s">
        <v>67531</v>
      </c>
      <c r="B2670" t="s">
        <v>54381</v>
      </c>
      <c r="C2670" t="s">
        <v>67532</v>
      </c>
      <c r="D2670" t="s">
        <v>67533</v>
      </c>
      <c r="E2670" t="s">
        <v>67534</v>
      </c>
      <c r="F2670" t="s">
        <v>67535</v>
      </c>
      <c r="J2670" t="s">
        <v>17446</v>
      </c>
      <c r="K2670" t="s">
        <v>17447</v>
      </c>
      <c r="L2670" t="s">
        <v>17448</v>
      </c>
      <c r="P2670">
        <v>10</v>
      </c>
      <c r="Q2670">
        <v>10</v>
      </c>
      <c r="R2670">
        <v>10</v>
      </c>
      <c r="S2670" t="s">
        <v>78632</v>
      </c>
      <c r="T2670" t="s">
        <v>78632</v>
      </c>
      <c r="U2670" t="s">
        <v>78632</v>
      </c>
      <c r="V2670" t="s">
        <v>89219</v>
      </c>
      <c r="W2670">
        <v>0</v>
      </c>
      <c r="X2670" t="s">
        <v>89220</v>
      </c>
      <c r="Y2670">
        <v>5209800000</v>
      </c>
      <c r="Z2670">
        <v>115</v>
      </c>
      <c r="AA2670" t="s">
        <v>89221</v>
      </c>
      <c r="AB2670">
        <v>1</v>
      </c>
      <c r="AC2670" t="s">
        <v>89222</v>
      </c>
      <c r="AD2670" t="s">
        <v>89223</v>
      </c>
      <c r="AE2670" t="s">
        <v>17449</v>
      </c>
      <c r="AF2670" t="s">
        <v>17450</v>
      </c>
      <c r="AG2670">
        <v>2512</v>
      </c>
      <c r="AH2670" t="s">
        <v>17451</v>
      </c>
      <c r="AI2670" t="s">
        <v>17452</v>
      </c>
      <c r="AJ2670" t="s">
        <v>17453</v>
      </c>
      <c r="AK2670" t="s">
        <v>17454</v>
      </c>
      <c r="AL2670" s="4" t="s">
        <v>17455</v>
      </c>
    </row>
    <row r="2671" spans="1:38" x14ac:dyDescent="0.3">
      <c r="A2671" t="s">
        <v>67536</v>
      </c>
      <c r="B2671" t="s">
        <v>67537</v>
      </c>
      <c r="C2671" t="s">
        <v>67538</v>
      </c>
      <c r="D2671" t="s">
        <v>58813</v>
      </c>
      <c r="E2671" t="s">
        <v>49659</v>
      </c>
      <c r="F2671" t="s">
        <v>67539</v>
      </c>
      <c r="L2671" t="s">
        <v>1395</v>
      </c>
      <c r="P2671">
        <v>2</v>
      </c>
      <c r="Q2671">
        <v>2</v>
      </c>
      <c r="R2671">
        <v>2</v>
      </c>
      <c r="S2671" t="s">
        <v>48533</v>
      </c>
      <c r="T2671" t="s">
        <v>48533</v>
      </c>
      <c r="U2671" t="s">
        <v>48533</v>
      </c>
      <c r="V2671" t="s">
        <v>89224</v>
      </c>
      <c r="W2671">
        <v>0</v>
      </c>
      <c r="X2671" t="s">
        <v>89225</v>
      </c>
      <c r="Y2671">
        <v>82967000</v>
      </c>
      <c r="Z2671">
        <v>11</v>
      </c>
      <c r="AA2671" t="s">
        <v>89226</v>
      </c>
      <c r="AB2671">
        <v>1</v>
      </c>
      <c r="AC2671" t="s">
        <v>89227</v>
      </c>
      <c r="AD2671" t="s">
        <v>89228</v>
      </c>
      <c r="AE2671" t="s">
        <v>19284</v>
      </c>
      <c r="AF2671" t="s">
        <v>19284</v>
      </c>
      <c r="AG2671">
        <v>2803</v>
      </c>
      <c r="AH2671" t="s">
        <v>19285</v>
      </c>
      <c r="AI2671" t="s">
        <v>19286</v>
      </c>
      <c r="AL2671" s="4" t="s">
        <v>19287</v>
      </c>
    </row>
    <row r="2672" spans="1:38" x14ac:dyDescent="0.3">
      <c r="A2672" t="s">
        <v>58189</v>
      </c>
      <c r="B2672" t="s">
        <v>67540</v>
      </c>
      <c r="C2672" t="s">
        <v>67541</v>
      </c>
      <c r="D2672" t="s">
        <v>67542</v>
      </c>
      <c r="E2672" t="s">
        <v>67543</v>
      </c>
      <c r="F2672" t="s">
        <v>67544</v>
      </c>
      <c r="J2672" t="s">
        <v>8228</v>
      </c>
      <c r="K2672" t="s">
        <v>33</v>
      </c>
      <c r="L2672" t="s">
        <v>13705</v>
      </c>
      <c r="M2672" t="s">
        <v>1380</v>
      </c>
      <c r="P2672">
        <v>5</v>
      </c>
      <c r="Q2672">
        <v>5</v>
      </c>
      <c r="R2672">
        <v>5</v>
      </c>
      <c r="S2672" t="s">
        <v>80412</v>
      </c>
      <c r="T2672" t="s">
        <v>80412</v>
      </c>
      <c r="U2672" t="s">
        <v>80412</v>
      </c>
      <c r="V2672" t="s">
        <v>89229</v>
      </c>
      <c r="W2672">
        <v>0</v>
      </c>
      <c r="X2672" t="s">
        <v>89230</v>
      </c>
      <c r="Y2672">
        <v>35508000000</v>
      </c>
      <c r="Z2672">
        <v>275</v>
      </c>
      <c r="AA2672" t="s">
        <v>89231</v>
      </c>
      <c r="AB2672">
        <v>1</v>
      </c>
      <c r="AC2672" t="s">
        <v>89232</v>
      </c>
      <c r="AD2672" t="s">
        <v>89233</v>
      </c>
      <c r="AE2672" t="s">
        <v>13706</v>
      </c>
      <c r="AF2672" t="s">
        <v>13706</v>
      </c>
      <c r="AG2672">
        <v>1998</v>
      </c>
      <c r="AH2672" t="s">
        <v>13707</v>
      </c>
      <c r="AI2672" t="s">
        <v>13708</v>
      </c>
      <c r="AJ2672" t="s">
        <v>13709</v>
      </c>
      <c r="AL2672" s="4" t="s">
        <v>13710</v>
      </c>
    </row>
    <row r="2673" spans="1:38" x14ac:dyDescent="0.3">
      <c r="A2673" t="s">
        <v>67545</v>
      </c>
      <c r="B2673" t="s">
        <v>67546</v>
      </c>
      <c r="C2673" t="s">
        <v>67547</v>
      </c>
      <c r="D2673" t="s">
        <v>67548</v>
      </c>
      <c r="E2673" t="s">
        <v>56623</v>
      </c>
      <c r="F2673" t="s">
        <v>67549</v>
      </c>
      <c r="J2673" t="s">
        <v>15960</v>
      </c>
      <c r="K2673" t="s">
        <v>15961</v>
      </c>
      <c r="L2673" t="s">
        <v>15962</v>
      </c>
      <c r="P2673">
        <v>26</v>
      </c>
      <c r="Q2673">
        <v>26</v>
      </c>
      <c r="R2673">
        <v>24</v>
      </c>
      <c r="S2673" t="s">
        <v>80090</v>
      </c>
      <c r="T2673" t="s">
        <v>80090</v>
      </c>
      <c r="U2673" t="s">
        <v>76290</v>
      </c>
      <c r="V2673" t="s">
        <v>89234</v>
      </c>
      <c r="W2673">
        <v>0</v>
      </c>
      <c r="X2673" t="s">
        <v>89235</v>
      </c>
      <c r="Y2673">
        <v>1522600000</v>
      </c>
      <c r="Z2673">
        <v>147</v>
      </c>
      <c r="AA2673" t="s">
        <v>89236</v>
      </c>
      <c r="AB2673">
        <v>1</v>
      </c>
      <c r="AC2673" t="s">
        <v>89237</v>
      </c>
      <c r="AD2673" t="s">
        <v>89238</v>
      </c>
      <c r="AE2673" t="s">
        <v>15963</v>
      </c>
      <c r="AF2673" t="s">
        <v>15964</v>
      </c>
      <c r="AG2673">
        <v>2311</v>
      </c>
      <c r="AH2673" t="s">
        <v>15965</v>
      </c>
      <c r="AI2673" t="s">
        <v>15966</v>
      </c>
      <c r="AJ2673" t="s">
        <v>15967</v>
      </c>
      <c r="AL2673" s="4" t="s">
        <v>15968</v>
      </c>
    </row>
    <row r="2674" spans="1:38" x14ac:dyDescent="0.3">
      <c r="A2674" t="s">
        <v>67550</v>
      </c>
      <c r="B2674" t="s">
        <v>67551</v>
      </c>
      <c r="C2674" t="s">
        <v>67552</v>
      </c>
      <c r="D2674" t="s">
        <v>67553</v>
      </c>
      <c r="E2674" t="s">
        <v>67554</v>
      </c>
      <c r="F2674" t="s">
        <v>67555</v>
      </c>
      <c r="J2674" t="s">
        <v>3071</v>
      </c>
      <c r="K2674" t="s">
        <v>3072</v>
      </c>
      <c r="L2674" t="s">
        <v>3073</v>
      </c>
      <c r="P2674">
        <v>8</v>
      </c>
      <c r="Q2674">
        <v>6</v>
      </c>
      <c r="R2674">
        <v>6</v>
      </c>
      <c r="S2674" t="s">
        <v>76290</v>
      </c>
      <c r="T2674" t="s">
        <v>78326</v>
      </c>
      <c r="U2674" t="s">
        <v>78326</v>
      </c>
      <c r="V2674" t="s">
        <v>89239</v>
      </c>
      <c r="W2674">
        <v>0</v>
      </c>
      <c r="X2674" t="s">
        <v>84003</v>
      </c>
      <c r="Y2674">
        <v>594040000</v>
      </c>
      <c r="Z2674">
        <v>38</v>
      </c>
      <c r="AA2674" t="s">
        <v>89240</v>
      </c>
      <c r="AB2674">
        <v>1</v>
      </c>
      <c r="AC2674" t="s">
        <v>89241</v>
      </c>
      <c r="AD2674" t="s">
        <v>89242</v>
      </c>
      <c r="AE2674" t="s">
        <v>3074</v>
      </c>
      <c r="AF2674" t="s">
        <v>3074</v>
      </c>
      <c r="AG2674">
        <v>595</v>
      </c>
      <c r="AH2674" t="s">
        <v>3075</v>
      </c>
      <c r="AI2674" t="s">
        <v>3076</v>
      </c>
      <c r="AJ2674" t="s">
        <v>3077</v>
      </c>
      <c r="AL2674" s="4" t="s">
        <v>3078</v>
      </c>
    </row>
    <row r="2675" spans="1:38" x14ac:dyDescent="0.3">
      <c r="A2675" t="s">
        <v>67556</v>
      </c>
      <c r="B2675" t="s">
        <v>65004</v>
      </c>
      <c r="C2675" t="s">
        <v>67557</v>
      </c>
      <c r="D2675" t="s">
        <v>67558</v>
      </c>
      <c r="E2675" t="s">
        <v>67559</v>
      </c>
      <c r="F2675" t="s">
        <v>67560</v>
      </c>
      <c r="K2675" t="s">
        <v>35270</v>
      </c>
      <c r="P2675">
        <v>12</v>
      </c>
      <c r="Q2675">
        <v>12</v>
      </c>
      <c r="R2675">
        <v>12</v>
      </c>
      <c r="S2675" t="s">
        <v>82253</v>
      </c>
      <c r="T2675" t="s">
        <v>82253</v>
      </c>
      <c r="U2675" t="s">
        <v>82253</v>
      </c>
      <c r="V2675" t="s">
        <v>89243</v>
      </c>
      <c r="W2675">
        <v>0</v>
      </c>
      <c r="X2675" t="s">
        <v>89244</v>
      </c>
      <c r="Y2675">
        <v>926760000</v>
      </c>
      <c r="Z2675">
        <v>49</v>
      </c>
      <c r="AA2675" t="s">
        <v>89245</v>
      </c>
      <c r="AB2675">
        <v>1</v>
      </c>
      <c r="AC2675" t="s">
        <v>89246</v>
      </c>
      <c r="AD2675" t="s">
        <v>89247</v>
      </c>
      <c r="AE2675" t="s">
        <v>35271</v>
      </c>
      <c r="AF2675" t="s">
        <v>35272</v>
      </c>
      <c r="AG2675">
        <v>5499</v>
      </c>
      <c r="AH2675" t="s">
        <v>35273</v>
      </c>
      <c r="AI2675" t="s">
        <v>35274</v>
      </c>
      <c r="AL2675" s="4" t="s">
        <v>35275</v>
      </c>
    </row>
    <row r="2676" spans="1:38" x14ac:dyDescent="0.3">
      <c r="A2676" t="s">
        <v>67561</v>
      </c>
      <c r="B2676">
        <v>1</v>
      </c>
      <c r="C2676" t="s">
        <v>58695</v>
      </c>
      <c r="D2676" t="s">
        <v>58198</v>
      </c>
      <c r="E2676">
        <v>1</v>
      </c>
      <c r="F2676" t="s">
        <v>67562</v>
      </c>
      <c r="J2676" t="s">
        <v>35008</v>
      </c>
      <c r="K2676" t="s">
        <v>35009</v>
      </c>
      <c r="L2676" t="s">
        <v>35010</v>
      </c>
      <c r="M2676" t="s">
        <v>1210</v>
      </c>
      <c r="P2676">
        <v>3</v>
      </c>
      <c r="Q2676">
        <v>3</v>
      </c>
      <c r="R2676">
        <v>2</v>
      </c>
      <c r="S2676" t="s">
        <v>79285</v>
      </c>
      <c r="T2676" t="s">
        <v>79285</v>
      </c>
      <c r="U2676" t="s">
        <v>76795</v>
      </c>
      <c r="V2676" t="s">
        <v>89248</v>
      </c>
      <c r="W2676" t="s">
        <v>89249</v>
      </c>
      <c r="X2676" t="s">
        <v>89250</v>
      </c>
      <c r="Y2676">
        <v>19286000</v>
      </c>
      <c r="Z2676">
        <v>4</v>
      </c>
      <c r="AA2676" t="s">
        <v>89251</v>
      </c>
      <c r="AB2676">
        <v>1</v>
      </c>
      <c r="AC2676" t="s">
        <v>89252</v>
      </c>
      <c r="AD2676" t="s">
        <v>89253</v>
      </c>
      <c r="AE2676" t="s">
        <v>35011</v>
      </c>
      <c r="AF2676" t="s">
        <v>35011</v>
      </c>
      <c r="AG2676">
        <v>5426</v>
      </c>
      <c r="AH2676" t="s">
        <v>35012</v>
      </c>
      <c r="AI2676" t="s">
        <v>35013</v>
      </c>
      <c r="AJ2676" t="s">
        <v>35014</v>
      </c>
      <c r="AL2676" s="4" t="s">
        <v>35015</v>
      </c>
    </row>
    <row r="2677" spans="1:38" x14ac:dyDescent="0.3">
      <c r="A2677" t="s">
        <v>67563</v>
      </c>
      <c r="B2677" t="s">
        <v>67564</v>
      </c>
      <c r="C2677" t="s">
        <v>67565</v>
      </c>
      <c r="D2677" t="s">
        <v>67566</v>
      </c>
      <c r="E2677" t="s">
        <v>67567</v>
      </c>
      <c r="F2677" t="s">
        <v>67568</v>
      </c>
      <c r="J2677" t="s">
        <v>12330</v>
      </c>
      <c r="K2677" t="s">
        <v>12331</v>
      </c>
      <c r="L2677" t="s">
        <v>12332</v>
      </c>
      <c r="M2677" t="s">
        <v>2098</v>
      </c>
      <c r="P2677">
        <v>42</v>
      </c>
      <c r="Q2677">
        <v>42</v>
      </c>
      <c r="R2677">
        <v>42</v>
      </c>
      <c r="S2677" t="s">
        <v>80839</v>
      </c>
      <c r="T2677" t="s">
        <v>80839</v>
      </c>
      <c r="U2677" t="s">
        <v>80839</v>
      </c>
      <c r="V2677" t="s">
        <v>89254</v>
      </c>
      <c r="W2677">
        <v>0</v>
      </c>
      <c r="X2677" t="s">
        <v>48516</v>
      </c>
      <c r="Y2677">
        <v>10736000000</v>
      </c>
      <c r="Z2677">
        <v>643</v>
      </c>
      <c r="AA2677" t="s">
        <v>89255</v>
      </c>
      <c r="AB2677">
        <v>1</v>
      </c>
      <c r="AC2677" t="s">
        <v>89256</v>
      </c>
      <c r="AD2677" t="s">
        <v>89257</v>
      </c>
      <c r="AE2677" t="s">
        <v>12333</v>
      </c>
      <c r="AF2677" t="s">
        <v>12334</v>
      </c>
      <c r="AG2677">
        <v>1816</v>
      </c>
      <c r="AH2677" t="s">
        <v>12335</v>
      </c>
      <c r="AI2677" t="s">
        <v>12336</v>
      </c>
      <c r="AJ2677" t="s">
        <v>12337</v>
      </c>
      <c r="AL2677" s="4" t="s">
        <v>12338</v>
      </c>
    </row>
    <row r="2678" spans="1:38" x14ac:dyDescent="0.3">
      <c r="A2678" t="s">
        <v>67569</v>
      </c>
      <c r="B2678" t="s">
        <v>67570</v>
      </c>
      <c r="C2678" t="s">
        <v>67571</v>
      </c>
      <c r="D2678" t="s">
        <v>67572</v>
      </c>
      <c r="E2678" t="s">
        <v>67573</v>
      </c>
      <c r="F2678" t="s">
        <v>58966</v>
      </c>
      <c r="J2678" t="s">
        <v>7494</v>
      </c>
      <c r="K2678" t="s">
        <v>7495</v>
      </c>
      <c r="L2678" t="s">
        <v>150</v>
      </c>
      <c r="M2678" t="s">
        <v>7496</v>
      </c>
      <c r="P2678">
        <v>10</v>
      </c>
      <c r="Q2678">
        <v>10</v>
      </c>
      <c r="R2678">
        <v>10</v>
      </c>
      <c r="S2678">
        <v>44</v>
      </c>
      <c r="T2678">
        <v>44</v>
      </c>
      <c r="U2678">
        <v>44</v>
      </c>
      <c r="V2678" t="s">
        <v>89258</v>
      </c>
      <c r="W2678">
        <v>0</v>
      </c>
      <c r="X2678" t="s">
        <v>89259</v>
      </c>
      <c r="Y2678">
        <v>1104500000</v>
      </c>
      <c r="Z2678">
        <v>54</v>
      </c>
      <c r="AA2678" t="s">
        <v>89260</v>
      </c>
      <c r="AB2678">
        <v>1</v>
      </c>
      <c r="AC2678" t="s">
        <v>89261</v>
      </c>
      <c r="AD2678" t="s">
        <v>89262</v>
      </c>
      <c r="AE2678" t="s">
        <v>7497</v>
      </c>
      <c r="AF2678" t="s">
        <v>7498</v>
      </c>
      <c r="AG2678">
        <v>1197</v>
      </c>
      <c r="AH2678" t="s">
        <v>7499</v>
      </c>
      <c r="AI2678" t="s">
        <v>7500</v>
      </c>
      <c r="AJ2678" t="s">
        <v>7501</v>
      </c>
      <c r="AK2678" t="s">
        <v>7502</v>
      </c>
      <c r="AL2678" s="4" t="s">
        <v>7503</v>
      </c>
    </row>
    <row r="2679" spans="1:38" x14ac:dyDescent="0.3">
      <c r="A2679" t="s">
        <v>67574</v>
      </c>
      <c r="B2679" t="s">
        <v>51736</v>
      </c>
      <c r="C2679" t="s">
        <v>67575</v>
      </c>
      <c r="D2679" t="s">
        <v>52630</v>
      </c>
      <c r="E2679" t="s">
        <v>67576</v>
      </c>
      <c r="F2679" t="s">
        <v>67577</v>
      </c>
      <c r="J2679" t="s">
        <v>2192</v>
      </c>
      <c r="K2679" t="s">
        <v>1794</v>
      </c>
      <c r="L2679" t="s">
        <v>2193</v>
      </c>
      <c r="M2679" t="s">
        <v>2194</v>
      </c>
      <c r="P2679">
        <v>3</v>
      </c>
      <c r="Q2679">
        <v>3</v>
      </c>
      <c r="R2679">
        <v>1</v>
      </c>
      <c r="S2679" t="s">
        <v>76061</v>
      </c>
      <c r="T2679" t="s">
        <v>76061</v>
      </c>
      <c r="U2679" t="s">
        <v>76042</v>
      </c>
      <c r="V2679" t="s">
        <v>89263</v>
      </c>
      <c r="W2679">
        <v>0</v>
      </c>
      <c r="X2679" t="s">
        <v>89264</v>
      </c>
      <c r="Y2679">
        <v>168900000</v>
      </c>
      <c r="Z2679">
        <v>10</v>
      </c>
      <c r="AA2679" t="s">
        <v>89265</v>
      </c>
      <c r="AB2679">
        <v>1</v>
      </c>
      <c r="AC2679" t="s">
        <v>89266</v>
      </c>
      <c r="AD2679" t="s">
        <v>89267</v>
      </c>
      <c r="AE2679" t="s">
        <v>2195</v>
      </c>
      <c r="AF2679" t="s">
        <v>2195</v>
      </c>
      <c r="AG2679">
        <v>469</v>
      </c>
      <c r="AH2679" t="s">
        <v>2196</v>
      </c>
      <c r="AI2679" t="s">
        <v>2197</v>
      </c>
      <c r="AJ2679" t="s">
        <v>2198</v>
      </c>
      <c r="AL2679" s="4" t="s">
        <v>2199</v>
      </c>
    </row>
    <row r="2680" spans="1:38" x14ac:dyDescent="0.3">
      <c r="A2680" t="s">
        <v>67578</v>
      </c>
      <c r="B2680" t="s">
        <v>67579</v>
      </c>
      <c r="C2680" t="s">
        <v>67580</v>
      </c>
      <c r="D2680" t="s">
        <v>67581</v>
      </c>
      <c r="E2680" t="s">
        <v>67582</v>
      </c>
      <c r="F2680" t="s">
        <v>67583</v>
      </c>
      <c r="J2680" t="s">
        <v>283</v>
      </c>
      <c r="K2680" t="s">
        <v>284</v>
      </c>
      <c r="L2680" t="s">
        <v>285</v>
      </c>
      <c r="M2680" t="s">
        <v>286</v>
      </c>
      <c r="P2680">
        <v>10</v>
      </c>
      <c r="Q2680">
        <v>10</v>
      </c>
      <c r="R2680">
        <v>10</v>
      </c>
      <c r="S2680">
        <v>35</v>
      </c>
      <c r="T2680">
        <v>35</v>
      </c>
      <c r="U2680">
        <v>35</v>
      </c>
      <c r="V2680" t="s">
        <v>78546</v>
      </c>
      <c r="W2680">
        <v>0</v>
      </c>
      <c r="X2680" t="s">
        <v>89268</v>
      </c>
      <c r="Y2680">
        <v>1733400000</v>
      </c>
      <c r="Z2680">
        <v>94</v>
      </c>
      <c r="AA2680" t="s">
        <v>89269</v>
      </c>
      <c r="AB2680">
        <v>1</v>
      </c>
      <c r="AC2680" t="s">
        <v>89270</v>
      </c>
      <c r="AD2680" t="s">
        <v>89271</v>
      </c>
      <c r="AE2680" t="s">
        <v>287</v>
      </c>
      <c r="AF2680" t="s">
        <v>287</v>
      </c>
      <c r="AG2680">
        <v>204</v>
      </c>
      <c r="AH2680" t="s">
        <v>288</v>
      </c>
      <c r="AI2680" t="s">
        <v>289</v>
      </c>
      <c r="AJ2680" t="s">
        <v>290</v>
      </c>
      <c r="AL2680" s="4" t="s">
        <v>291</v>
      </c>
    </row>
    <row r="2681" spans="1:38" x14ac:dyDescent="0.3">
      <c r="A2681" t="s">
        <v>67584</v>
      </c>
      <c r="B2681" t="s">
        <v>61413</v>
      </c>
      <c r="C2681" t="s">
        <v>67585</v>
      </c>
      <c r="D2681" t="s">
        <v>67586</v>
      </c>
      <c r="E2681" t="s">
        <v>67587</v>
      </c>
      <c r="F2681" t="s">
        <v>58199</v>
      </c>
      <c r="K2681" t="s">
        <v>1458</v>
      </c>
      <c r="L2681" t="s">
        <v>3684</v>
      </c>
      <c r="P2681">
        <v>4</v>
      </c>
      <c r="Q2681">
        <v>4</v>
      </c>
      <c r="R2681">
        <v>4</v>
      </c>
      <c r="S2681" t="s">
        <v>76819</v>
      </c>
      <c r="T2681" t="s">
        <v>76819</v>
      </c>
      <c r="U2681" t="s">
        <v>76819</v>
      </c>
      <c r="V2681" t="s">
        <v>89272</v>
      </c>
      <c r="W2681">
        <v>0</v>
      </c>
      <c r="X2681" t="s">
        <v>89273</v>
      </c>
      <c r="Y2681">
        <v>69551000</v>
      </c>
      <c r="Z2681">
        <v>11</v>
      </c>
      <c r="AA2681" t="s">
        <v>89274</v>
      </c>
      <c r="AB2681">
        <v>1</v>
      </c>
      <c r="AC2681" t="s">
        <v>89275</v>
      </c>
      <c r="AD2681" t="s">
        <v>89276</v>
      </c>
      <c r="AE2681" t="s">
        <v>3685</v>
      </c>
      <c r="AF2681" t="s">
        <v>3686</v>
      </c>
      <c r="AG2681">
        <v>680</v>
      </c>
      <c r="AH2681" t="s">
        <v>3687</v>
      </c>
      <c r="AI2681" t="s">
        <v>3688</v>
      </c>
      <c r="AJ2681" t="s">
        <v>3689</v>
      </c>
      <c r="AL2681" s="4" t="s">
        <v>3690</v>
      </c>
    </row>
    <row r="2682" spans="1:38" x14ac:dyDescent="0.3">
      <c r="A2682" t="s">
        <v>67588</v>
      </c>
      <c r="B2682" t="s">
        <v>67589</v>
      </c>
      <c r="C2682" t="s">
        <v>67590</v>
      </c>
      <c r="D2682" t="s">
        <v>67591</v>
      </c>
      <c r="E2682" t="s">
        <v>67592</v>
      </c>
      <c r="F2682" t="s">
        <v>67593</v>
      </c>
      <c r="J2682" t="s">
        <v>12642</v>
      </c>
      <c r="K2682" t="s">
        <v>12643</v>
      </c>
      <c r="L2682" t="s">
        <v>12644</v>
      </c>
      <c r="M2682" t="s">
        <v>12645</v>
      </c>
      <c r="P2682">
        <v>29</v>
      </c>
      <c r="Q2682">
        <v>29</v>
      </c>
      <c r="R2682">
        <v>29</v>
      </c>
      <c r="S2682" t="s">
        <v>80337</v>
      </c>
      <c r="T2682" t="s">
        <v>80337</v>
      </c>
      <c r="U2682" t="s">
        <v>80337</v>
      </c>
      <c r="V2682" t="s">
        <v>89277</v>
      </c>
      <c r="W2682">
        <v>0</v>
      </c>
      <c r="X2682" t="s">
        <v>48516</v>
      </c>
      <c r="Y2682">
        <v>6277400000</v>
      </c>
      <c r="Z2682">
        <v>384</v>
      </c>
      <c r="AA2682" t="s">
        <v>89278</v>
      </c>
      <c r="AB2682">
        <v>1</v>
      </c>
      <c r="AC2682" t="s">
        <v>89279</v>
      </c>
      <c r="AD2682" t="s">
        <v>89280</v>
      </c>
      <c r="AE2682" t="s">
        <v>12646</v>
      </c>
      <c r="AF2682" t="s">
        <v>12647</v>
      </c>
      <c r="AG2682">
        <v>1861</v>
      </c>
      <c r="AH2682" t="s">
        <v>12648</v>
      </c>
      <c r="AI2682" t="s">
        <v>12649</v>
      </c>
      <c r="AJ2682" t="s">
        <v>12650</v>
      </c>
      <c r="AL2682" s="4" t="s">
        <v>12651</v>
      </c>
    </row>
    <row r="2683" spans="1:38" x14ac:dyDescent="0.3">
      <c r="A2683" t="s">
        <v>67594</v>
      </c>
      <c r="B2683" t="s">
        <v>67595</v>
      </c>
      <c r="C2683" t="s">
        <v>67596</v>
      </c>
      <c r="D2683" t="s">
        <v>67597</v>
      </c>
      <c r="E2683" t="s">
        <v>67598</v>
      </c>
      <c r="F2683" t="s">
        <v>67599</v>
      </c>
      <c r="J2683" t="s">
        <v>25995</v>
      </c>
      <c r="K2683" t="s">
        <v>25996</v>
      </c>
      <c r="L2683" t="s">
        <v>25997</v>
      </c>
      <c r="P2683">
        <v>8</v>
      </c>
      <c r="Q2683">
        <v>8</v>
      </c>
      <c r="R2683">
        <v>8</v>
      </c>
      <c r="S2683" t="s">
        <v>76177</v>
      </c>
      <c r="T2683" t="s">
        <v>76177</v>
      </c>
      <c r="U2683" t="s">
        <v>76177</v>
      </c>
      <c r="V2683" t="s">
        <v>89281</v>
      </c>
      <c r="W2683">
        <v>0</v>
      </c>
      <c r="X2683" t="s">
        <v>89282</v>
      </c>
      <c r="Y2683">
        <v>69340000</v>
      </c>
      <c r="Z2683">
        <v>10</v>
      </c>
      <c r="AA2683" t="s">
        <v>89283</v>
      </c>
      <c r="AB2683">
        <v>1</v>
      </c>
      <c r="AC2683" t="s">
        <v>89284</v>
      </c>
      <c r="AD2683" t="s">
        <v>89285</v>
      </c>
      <c r="AE2683" t="s">
        <v>25998</v>
      </c>
      <c r="AF2683" t="s">
        <v>25998</v>
      </c>
      <c r="AG2683">
        <v>3954</v>
      </c>
      <c r="AH2683" t="s">
        <v>25999</v>
      </c>
      <c r="AI2683" t="s">
        <v>26000</v>
      </c>
      <c r="AJ2683" t="s">
        <v>26001</v>
      </c>
      <c r="AL2683" s="4" t="s">
        <v>26002</v>
      </c>
    </row>
    <row r="2684" spans="1:38" x14ac:dyDescent="0.3">
      <c r="A2684" t="s">
        <v>52842</v>
      </c>
      <c r="B2684" t="s">
        <v>67183</v>
      </c>
      <c r="C2684" t="s">
        <v>67600</v>
      </c>
      <c r="D2684" t="s">
        <v>67601</v>
      </c>
      <c r="E2684" t="s">
        <v>67602</v>
      </c>
      <c r="F2684" t="s">
        <v>67603</v>
      </c>
      <c r="J2684" t="s">
        <v>1976</v>
      </c>
      <c r="K2684" t="s">
        <v>1977</v>
      </c>
      <c r="L2684" t="s">
        <v>1978</v>
      </c>
      <c r="P2684">
        <v>9</v>
      </c>
      <c r="Q2684">
        <v>9</v>
      </c>
      <c r="R2684">
        <v>9</v>
      </c>
      <c r="S2684" t="s">
        <v>48642</v>
      </c>
      <c r="T2684" t="s">
        <v>48642</v>
      </c>
      <c r="U2684" t="s">
        <v>48642</v>
      </c>
      <c r="V2684" t="s">
        <v>89286</v>
      </c>
      <c r="W2684">
        <v>0</v>
      </c>
      <c r="X2684" t="s">
        <v>89287</v>
      </c>
      <c r="Y2684">
        <v>1978600000</v>
      </c>
      <c r="Z2684">
        <v>77</v>
      </c>
      <c r="AA2684" t="s">
        <v>89288</v>
      </c>
      <c r="AB2684">
        <v>1</v>
      </c>
      <c r="AC2684" t="s">
        <v>89289</v>
      </c>
      <c r="AD2684" t="s">
        <v>89290</v>
      </c>
      <c r="AE2684" t="s">
        <v>1979</v>
      </c>
      <c r="AF2684" t="s">
        <v>1980</v>
      </c>
      <c r="AG2684">
        <v>440</v>
      </c>
      <c r="AH2684" t="s">
        <v>1981</v>
      </c>
      <c r="AI2684" t="s">
        <v>1982</v>
      </c>
      <c r="AJ2684" t="s">
        <v>1983</v>
      </c>
      <c r="AK2684" t="s">
        <v>1984</v>
      </c>
      <c r="AL2684" s="4" t="s">
        <v>1985</v>
      </c>
    </row>
    <row r="2685" spans="1:38" x14ac:dyDescent="0.3">
      <c r="A2685" t="s">
        <v>67604</v>
      </c>
      <c r="B2685" t="s">
        <v>67605</v>
      </c>
      <c r="C2685" t="s">
        <v>67606</v>
      </c>
      <c r="D2685" t="s">
        <v>51503</v>
      </c>
      <c r="E2685" t="s">
        <v>67607</v>
      </c>
      <c r="F2685" t="s">
        <v>67608</v>
      </c>
      <c r="J2685" t="s">
        <v>15502</v>
      </c>
      <c r="K2685" t="s">
        <v>15503</v>
      </c>
      <c r="L2685" t="s">
        <v>15504</v>
      </c>
      <c r="P2685">
        <v>218</v>
      </c>
      <c r="Q2685">
        <v>218</v>
      </c>
      <c r="R2685">
        <v>216</v>
      </c>
      <c r="S2685" t="s">
        <v>81698</v>
      </c>
      <c r="T2685" t="s">
        <v>81698</v>
      </c>
      <c r="U2685" t="s">
        <v>83168</v>
      </c>
      <c r="V2685" t="s">
        <v>89291</v>
      </c>
      <c r="W2685">
        <v>0</v>
      </c>
      <c r="X2685" t="s">
        <v>48516</v>
      </c>
      <c r="Y2685">
        <v>27565000000</v>
      </c>
      <c r="Z2685">
        <v>1470</v>
      </c>
      <c r="AA2685" t="s">
        <v>89292</v>
      </c>
      <c r="AB2685">
        <v>1</v>
      </c>
      <c r="AC2685" t="s">
        <v>89293</v>
      </c>
      <c r="AD2685" t="s">
        <v>89294</v>
      </c>
      <c r="AE2685" t="s">
        <v>15505</v>
      </c>
      <c r="AF2685" t="s">
        <v>15506</v>
      </c>
      <c r="AG2685">
        <v>2246</v>
      </c>
      <c r="AH2685" t="s">
        <v>15507</v>
      </c>
      <c r="AI2685" t="s">
        <v>15508</v>
      </c>
      <c r="AJ2685" t="s">
        <v>15509</v>
      </c>
      <c r="AL2685" s="4" t="s">
        <v>15510</v>
      </c>
    </row>
    <row r="2686" spans="1:38" x14ac:dyDescent="0.3">
      <c r="A2686" t="s">
        <v>67609</v>
      </c>
      <c r="B2686" t="s">
        <v>65054</v>
      </c>
      <c r="C2686" t="s">
        <v>67610</v>
      </c>
      <c r="D2686" t="s">
        <v>56128</v>
      </c>
      <c r="E2686" t="s">
        <v>67611</v>
      </c>
      <c r="F2686" t="s">
        <v>67612</v>
      </c>
      <c r="J2686" t="s">
        <v>1418</v>
      </c>
      <c r="K2686" t="s">
        <v>1410</v>
      </c>
      <c r="L2686" t="s">
        <v>1419</v>
      </c>
      <c r="M2686" t="s">
        <v>1412</v>
      </c>
      <c r="P2686">
        <v>13</v>
      </c>
      <c r="Q2686">
        <v>13</v>
      </c>
      <c r="R2686">
        <v>13</v>
      </c>
      <c r="S2686" t="s">
        <v>77087</v>
      </c>
      <c r="T2686" t="s">
        <v>77087</v>
      </c>
      <c r="U2686" t="s">
        <v>77087</v>
      </c>
      <c r="V2686" t="s">
        <v>89295</v>
      </c>
      <c r="W2686">
        <v>0</v>
      </c>
      <c r="X2686" t="s">
        <v>89296</v>
      </c>
      <c r="Y2686">
        <v>360410000</v>
      </c>
      <c r="Z2686">
        <v>40</v>
      </c>
      <c r="AA2686" t="s">
        <v>89297</v>
      </c>
      <c r="AB2686">
        <v>1</v>
      </c>
      <c r="AC2686" t="s">
        <v>89298</v>
      </c>
      <c r="AD2686" t="s">
        <v>89299</v>
      </c>
      <c r="AE2686" t="s">
        <v>1420</v>
      </c>
      <c r="AF2686" t="s">
        <v>1420</v>
      </c>
      <c r="AG2686">
        <v>358</v>
      </c>
      <c r="AH2686" t="s">
        <v>1421</v>
      </c>
      <c r="AI2686" t="s">
        <v>1422</v>
      </c>
      <c r="AJ2686" t="s">
        <v>1423</v>
      </c>
      <c r="AL2686" s="4" t="s">
        <v>1424</v>
      </c>
    </row>
    <row r="2687" spans="1:38" x14ac:dyDescent="0.3">
      <c r="A2687" t="s">
        <v>67391</v>
      </c>
      <c r="B2687" t="s">
        <v>53858</v>
      </c>
      <c r="C2687" t="s">
        <v>67613</v>
      </c>
      <c r="D2687" t="s">
        <v>67614</v>
      </c>
      <c r="E2687" t="s">
        <v>67615</v>
      </c>
      <c r="F2687" t="s">
        <v>67616</v>
      </c>
      <c r="J2687" t="s">
        <v>32304</v>
      </c>
      <c r="K2687" t="s">
        <v>32305</v>
      </c>
      <c r="L2687" t="s">
        <v>20631</v>
      </c>
      <c r="M2687" t="s">
        <v>26633</v>
      </c>
      <c r="P2687">
        <v>14</v>
      </c>
      <c r="Q2687">
        <v>14</v>
      </c>
      <c r="R2687">
        <v>14</v>
      </c>
      <c r="S2687" t="s">
        <v>78326</v>
      </c>
      <c r="T2687" t="s">
        <v>78326</v>
      </c>
      <c r="U2687" t="s">
        <v>78326</v>
      </c>
      <c r="V2687" t="s">
        <v>89300</v>
      </c>
      <c r="W2687">
        <v>0</v>
      </c>
      <c r="X2687" t="s">
        <v>89301</v>
      </c>
      <c r="Y2687">
        <v>448030000</v>
      </c>
      <c r="Z2687">
        <v>50</v>
      </c>
      <c r="AA2687" t="s">
        <v>89302</v>
      </c>
      <c r="AB2687">
        <v>1</v>
      </c>
      <c r="AC2687" t="s">
        <v>89303</v>
      </c>
      <c r="AD2687" t="s">
        <v>89304</v>
      </c>
      <c r="AE2687" t="s">
        <v>32306</v>
      </c>
      <c r="AF2687" t="s">
        <v>32307</v>
      </c>
      <c r="AG2687">
        <v>5005</v>
      </c>
      <c r="AH2687" t="s">
        <v>32308</v>
      </c>
      <c r="AI2687" t="s">
        <v>32309</v>
      </c>
      <c r="AJ2687" t="s">
        <v>32310</v>
      </c>
      <c r="AL2687" s="4" t="s">
        <v>32311</v>
      </c>
    </row>
    <row r="2688" spans="1:38" x14ac:dyDescent="0.3">
      <c r="A2688" t="s">
        <v>67617</v>
      </c>
      <c r="B2688" t="s">
        <v>67618</v>
      </c>
      <c r="C2688" t="s">
        <v>67619</v>
      </c>
      <c r="D2688" t="s">
        <v>67620</v>
      </c>
      <c r="E2688" t="s">
        <v>51789</v>
      </c>
      <c r="F2688" t="s">
        <v>67621</v>
      </c>
      <c r="J2688" t="s">
        <v>32636</v>
      </c>
      <c r="K2688" t="s">
        <v>33</v>
      </c>
      <c r="L2688" t="s">
        <v>32637</v>
      </c>
      <c r="P2688">
        <v>6</v>
      </c>
      <c r="Q2688">
        <v>6</v>
      </c>
      <c r="R2688">
        <v>6</v>
      </c>
      <c r="S2688" t="s">
        <v>78829</v>
      </c>
      <c r="T2688" t="s">
        <v>78829</v>
      </c>
      <c r="U2688" t="s">
        <v>78829</v>
      </c>
      <c r="V2688" t="s">
        <v>78939</v>
      </c>
      <c r="W2688">
        <v>0</v>
      </c>
      <c r="X2688" t="s">
        <v>62349</v>
      </c>
      <c r="Y2688">
        <v>164150000</v>
      </c>
      <c r="Z2688">
        <v>13</v>
      </c>
      <c r="AA2688" t="s">
        <v>89305</v>
      </c>
      <c r="AB2688">
        <v>1</v>
      </c>
      <c r="AC2688" t="s">
        <v>89306</v>
      </c>
      <c r="AD2688" t="s">
        <v>89307</v>
      </c>
      <c r="AE2688" t="s">
        <v>32638</v>
      </c>
      <c r="AF2688" t="s">
        <v>32638</v>
      </c>
      <c r="AG2688">
        <v>5058</v>
      </c>
      <c r="AH2688" t="s">
        <v>32639</v>
      </c>
      <c r="AI2688" t="s">
        <v>32640</v>
      </c>
      <c r="AJ2688" t="s">
        <v>32641</v>
      </c>
      <c r="AL2688" s="4" t="s">
        <v>32642</v>
      </c>
    </row>
    <row r="2689" spans="1:38" x14ac:dyDescent="0.3">
      <c r="A2689" t="s">
        <v>67622</v>
      </c>
      <c r="B2689" t="s">
        <v>67623</v>
      </c>
      <c r="C2689" t="s">
        <v>67624</v>
      </c>
      <c r="D2689" t="s">
        <v>67625</v>
      </c>
      <c r="E2689" t="s">
        <v>67626</v>
      </c>
      <c r="F2689" t="s">
        <v>67627</v>
      </c>
      <c r="J2689" t="s">
        <v>34283</v>
      </c>
      <c r="K2689" t="s">
        <v>34284</v>
      </c>
      <c r="L2689" t="s">
        <v>34285</v>
      </c>
      <c r="M2689" t="s">
        <v>34286</v>
      </c>
      <c r="P2689">
        <v>93</v>
      </c>
      <c r="Q2689">
        <v>93</v>
      </c>
      <c r="R2689">
        <v>86</v>
      </c>
      <c r="S2689" t="s">
        <v>82238</v>
      </c>
      <c r="T2689" t="s">
        <v>82238</v>
      </c>
      <c r="U2689" t="s">
        <v>78265</v>
      </c>
      <c r="V2689" t="s">
        <v>89308</v>
      </c>
      <c r="W2689">
        <v>0</v>
      </c>
      <c r="X2689" t="s">
        <v>48516</v>
      </c>
      <c r="Y2689">
        <v>12717000000</v>
      </c>
      <c r="Z2689">
        <v>615</v>
      </c>
      <c r="AA2689" t="s">
        <v>89309</v>
      </c>
      <c r="AB2689">
        <v>1</v>
      </c>
      <c r="AC2689" t="s">
        <v>89310</v>
      </c>
      <c r="AD2689" t="s">
        <v>89311</v>
      </c>
      <c r="AE2689" t="s">
        <v>34287</v>
      </c>
      <c r="AF2689" t="s">
        <v>34287</v>
      </c>
      <c r="AG2689">
        <v>5316</v>
      </c>
      <c r="AH2689" t="s">
        <v>34288</v>
      </c>
      <c r="AI2689" t="s">
        <v>34289</v>
      </c>
      <c r="AJ2689" t="s">
        <v>34290</v>
      </c>
      <c r="AL2689" s="4" t="s">
        <v>34291</v>
      </c>
    </row>
    <row r="2690" spans="1:38" x14ac:dyDescent="0.3">
      <c r="A2690" t="s">
        <v>67628</v>
      </c>
      <c r="B2690" t="s">
        <v>59342</v>
      </c>
      <c r="C2690" t="s">
        <v>67629</v>
      </c>
      <c r="D2690" t="s">
        <v>67630</v>
      </c>
      <c r="E2690" t="s">
        <v>67631</v>
      </c>
      <c r="F2690" t="s">
        <v>67632</v>
      </c>
      <c r="J2690" t="s">
        <v>17347</v>
      </c>
      <c r="K2690" t="s">
        <v>17348</v>
      </c>
      <c r="L2690" t="s">
        <v>17349</v>
      </c>
      <c r="P2690">
        <v>19</v>
      </c>
      <c r="Q2690">
        <v>19</v>
      </c>
      <c r="R2690">
        <v>19</v>
      </c>
      <c r="S2690" t="s">
        <v>89312</v>
      </c>
      <c r="T2690" t="s">
        <v>89312</v>
      </c>
      <c r="U2690" t="s">
        <v>89312</v>
      </c>
      <c r="V2690" t="s">
        <v>89313</v>
      </c>
      <c r="W2690">
        <v>0</v>
      </c>
      <c r="X2690" t="s">
        <v>89314</v>
      </c>
      <c r="Y2690">
        <v>1063200000</v>
      </c>
      <c r="Z2690">
        <v>83</v>
      </c>
      <c r="AA2690" t="s">
        <v>89315</v>
      </c>
      <c r="AB2690">
        <v>1</v>
      </c>
      <c r="AC2690" t="s">
        <v>89316</v>
      </c>
      <c r="AD2690" t="s">
        <v>89317</v>
      </c>
      <c r="AE2690" t="s">
        <v>17350</v>
      </c>
      <c r="AF2690" t="s">
        <v>17351</v>
      </c>
      <c r="AG2690">
        <v>2499</v>
      </c>
      <c r="AH2690" t="s">
        <v>17352</v>
      </c>
      <c r="AI2690" t="s">
        <v>17353</v>
      </c>
      <c r="AJ2690" t="s">
        <v>17354</v>
      </c>
      <c r="AL2690" s="4" t="s">
        <v>17355</v>
      </c>
    </row>
    <row r="2691" spans="1:38" x14ac:dyDescent="0.3">
      <c r="A2691" t="s">
        <v>67633</v>
      </c>
      <c r="B2691" t="s">
        <v>51081</v>
      </c>
      <c r="C2691" t="s">
        <v>67634</v>
      </c>
      <c r="D2691" t="s">
        <v>67635</v>
      </c>
      <c r="E2691" t="s">
        <v>67636</v>
      </c>
      <c r="F2691" t="s">
        <v>67637</v>
      </c>
      <c r="J2691" t="s">
        <v>12519</v>
      </c>
      <c r="K2691" t="s">
        <v>12520</v>
      </c>
      <c r="L2691" t="s">
        <v>709</v>
      </c>
      <c r="M2691" t="s">
        <v>12521</v>
      </c>
      <c r="P2691">
        <v>5</v>
      </c>
      <c r="Q2691">
        <v>5</v>
      </c>
      <c r="R2691">
        <v>5</v>
      </c>
      <c r="S2691" t="s">
        <v>80441</v>
      </c>
      <c r="T2691" t="s">
        <v>80441</v>
      </c>
      <c r="U2691" t="s">
        <v>80441</v>
      </c>
      <c r="V2691" t="s">
        <v>89318</v>
      </c>
      <c r="W2691">
        <v>0</v>
      </c>
      <c r="X2691" t="s">
        <v>89319</v>
      </c>
      <c r="Y2691">
        <v>253810000</v>
      </c>
      <c r="Z2691">
        <v>30</v>
      </c>
      <c r="AA2691" t="s">
        <v>89320</v>
      </c>
      <c r="AB2691">
        <v>1</v>
      </c>
      <c r="AC2691" t="s">
        <v>89321</v>
      </c>
      <c r="AD2691" t="s">
        <v>89322</v>
      </c>
      <c r="AE2691" t="s">
        <v>12522</v>
      </c>
      <c r="AF2691" t="s">
        <v>12522</v>
      </c>
      <c r="AG2691">
        <v>1844</v>
      </c>
      <c r="AH2691" t="s">
        <v>12523</v>
      </c>
      <c r="AI2691" t="s">
        <v>12524</v>
      </c>
      <c r="AJ2691" t="s">
        <v>12525</v>
      </c>
      <c r="AK2691" t="s">
        <v>12526</v>
      </c>
      <c r="AL2691" s="4" t="s">
        <v>12527</v>
      </c>
    </row>
    <row r="2692" spans="1:38" x14ac:dyDescent="0.3">
      <c r="A2692" t="s">
        <v>67638</v>
      </c>
      <c r="B2692" t="s">
        <v>67639</v>
      </c>
      <c r="C2692" t="s">
        <v>67640</v>
      </c>
      <c r="D2692" t="s">
        <v>67641</v>
      </c>
      <c r="E2692" t="s">
        <v>67642</v>
      </c>
      <c r="F2692" t="s">
        <v>67643</v>
      </c>
      <c r="J2692" t="s">
        <v>13990</v>
      </c>
      <c r="K2692" t="s">
        <v>13991</v>
      </c>
      <c r="L2692" t="s">
        <v>13992</v>
      </c>
      <c r="P2692">
        <v>1</v>
      </c>
      <c r="Q2692">
        <v>1</v>
      </c>
      <c r="R2692">
        <v>1</v>
      </c>
      <c r="S2692" t="s">
        <v>81882</v>
      </c>
      <c r="T2692" t="s">
        <v>81882</v>
      </c>
      <c r="U2692" t="s">
        <v>81882</v>
      </c>
      <c r="V2692" t="s">
        <v>89323</v>
      </c>
      <c r="W2692" t="s">
        <v>89324</v>
      </c>
      <c r="X2692" t="s">
        <v>89325</v>
      </c>
      <c r="Y2692">
        <v>368600000</v>
      </c>
      <c r="Z2692">
        <v>10</v>
      </c>
      <c r="AA2692" t="s">
        <v>89326</v>
      </c>
      <c r="AB2692">
        <v>1</v>
      </c>
      <c r="AC2692" t="s">
        <v>89327</v>
      </c>
      <c r="AD2692" t="s">
        <v>89328</v>
      </c>
      <c r="AE2692" t="s">
        <v>13993</v>
      </c>
      <c r="AF2692" t="s">
        <v>13993</v>
      </c>
      <c r="AG2692">
        <v>2035</v>
      </c>
      <c r="AH2692" t="s">
        <v>13994</v>
      </c>
      <c r="AI2692" t="s">
        <v>13995</v>
      </c>
      <c r="AJ2692" t="s">
        <v>13996</v>
      </c>
      <c r="AL2692" s="4" t="s">
        <v>13997</v>
      </c>
    </row>
    <row r="2693" spans="1:38" x14ac:dyDescent="0.3">
      <c r="A2693" t="s">
        <v>63490</v>
      </c>
      <c r="B2693" t="s">
        <v>66226</v>
      </c>
      <c r="C2693" t="s">
        <v>67644</v>
      </c>
      <c r="D2693" t="s">
        <v>67645</v>
      </c>
      <c r="E2693" t="s">
        <v>67646</v>
      </c>
      <c r="F2693" t="s">
        <v>67647</v>
      </c>
      <c r="K2693" t="s">
        <v>11813</v>
      </c>
      <c r="P2693">
        <v>11</v>
      </c>
      <c r="Q2693">
        <v>11</v>
      </c>
      <c r="R2693">
        <v>10</v>
      </c>
      <c r="S2693" t="s">
        <v>78195</v>
      </c>
      <c r="T2693" t="s">
        <v>78195</v>
      </c>
      <c r="U2693" t="s">
        <v>81882</v>
      </c>
      <c r="V2693" t="s">
        <v>89329</v>
      </c>
      <c r="W2693">
        <v>0</v>
      </c>
      <c r="X2693" t="s">
        <v>89330</v>
      </c>
      <c r="Y2693">
        <v>924580000</v>
      </c>
      <c r="Z2693">
        <v>79</v>
      </c>
      <c r="AA2693" t="s">
        <v>89331</v>
      </c>
      <c r="AB2693">
        <v>1</v>
      </c>
      <c r="AC2693" t="s">
        <v>89332</v>
      </c>
      <c r="AD2693" t="s">
        <v>89333</v>
      </c>
      <c r="AE2693" t="s">
        <v>11814</v>
      </c>
      <c r="AF2693" t="s">
        <v>11815</v>
      </c>
      <c r="AG2693">
        <v>1747</v>
      </c>
      <c r="AH2693" t="s">
        <v>11816</v>
      </c>
      <c r="AI2693" t="s">
        <v>11817</v>
      </c>
      <c r="AL2693" s="4" t="s">
        <v>11818</v>
      </c>
    </row>
    <row r="2694" spans="1:38" x14ac:dyDescent="0.3">
      <c r="A2694" t="s">
        <v>67373</v>
      </c>
      <c r="B2694" t="s">
        <v>67648</v>
      </c>
      <c r="C2694" t="s">
        <v>67649</v>
      </c>
      <c r="D2694" t="s">
        <v>57098</v>
      </c>
      <c r="E2694" t="s">
        <v>67650</v>
      </c>
      <c r="F2694" t="s">
        <v>67651</v>
      </c>
      <c r="J2694" t="s">
        <v>24492</v>
      </c>
      <c r="K2694" t="s">
        <v>24493</v>
      </c>
      <c r="L2694" t="s">
        <v>24494</v>
      </c>
      <c r="M2694" t="s">
        <v>15495</v>
      </c>
      <c r="P2694">
        <v>16</v>
      </c>
      <c r="Q2694">
        <v>16</v>
      </c>
      <c r="R2694">
        <v>12</v>
      </c>
      <c r="S2694" t="s">
        <v>48490</v>
      </c>
      <c r="T2694" t="s">
        <v>48490</v>
      </c>
      <c r="U2694" t="s">
        <v>79119</v>
      </c>
      <c r="V2694" t="s">
        <v>89334</v>
      </c>
      <c r="W2694">
        <v>0</v>
      </c>
      <c r="X2694" t="s">
        <v>89335</v>
      </c>
      <c r="Y2694">
        <v>392990000</v>
      </c>
      <c r="Z2694">
        <v>60</v>
      </c>
      <c r="AA2694" t="s">
        <v>89336</v>
      </c>
      <c r="AB2694">
        <v>1</v>
      </c>
      <c r="AC2694" t="s">
        <v>89337</v>
      </c>
      <c r="AD2694" t="s">
        <v>89338</v>
      </c>
      <c r="AE2694" t="s">
        <v>24495</v>
      </c>
      <c r="AF2694" t="s">
        <v>24496</v>
      </c>
      <c r="AG2694">
        <v>3715</v>
      </c>
      <c r="AH2694" t="s">
        <v>24497</v>
      </c>
      <c r="AI2694" t="s">
        <v>24498</v>
      </c>
      <c r="AJ2694" t="s">
        <v>24499</v>
      </c>
      <c r="AL2694" s="4" t="s">
        <v>24500</v>
      </c>
    </row>
    <row r="2695" spans="1:38" x14ac:dyDescent="0.3">
      <c r="A2695" t="s">
        <v>67652</v>
      </c>
      <c r="B2695" t="s">
        <v>67653</v>
      </c>
      <c r="C2695">
        <v>1</v>
      </c>
      <c r="D2695" t="s">
        <v>67654</v>
      </c>
      <c r="E2695" t="s">
        <v>67655</v>
      </c>
      <c r="F2695">
        <v>1</v>
      </c>
      <c r="L2695" t="s">
        <v>1395</v>
      </c>
      <c r="P2695">
        <v>4</v>
      </c>
      <c r="Q2695">
        <v>4</v>
      </c>
      <c r="R2695">
        <v>4</v>
      </c>
      <c r="S2695" t="s">
        <v>78201</v>
      </c>
      <c r="T2695" t="s">
        <v>78201</v>
      </c>
      <c r="U2695" t="s">
        <v>78201</v>
      </c>
      <c r="V2695" t="s">
        <v>89339</v>
      </c>
      <c r="W2695">
        <v>0</v>
      </c>
      <c r="X2695" t="s">
        <v>89340</v>
      </c>
      <c r="Y2695">
        <v>27749000</v>
      </c>
      <c r="Z2695">
        <v>4</v>
      </c>
      <c r="AA2695" t="s">
        <v>89341</v>
      </c>
      <c r="AB2695">
        <v>1</v>
      </c>
      <c r="AC2695" t="s">
        <v>89342</v>
      </c>
      <c r="AD2695" t="s">
        <v>89343</v>
      </c>
      <c r="AE2695" t="s">
        <v>31347</v>
      </c>
      <c r="AF2695" t="s">
        <v>31347</v>
      </c>
      <c r="AG2695">
        <v>4844</v>
      </c>
      <c r="AH2695" t="s">
        <v>31348</v>
      </c>
      <c r="AI2695" t="s">
        <v>31349</v>
      </c>
      <c r="AL2695" s="4" t="s">
        <v>31350</v>
      </c>
    </row>
    <row r="2696" spans="1:38" x14ac:dyDescent="0.3">
      <c r="A2696" t="s">
        <v>67656</v>
      </c>
      <c r="B2696" t="s">
        <v>66822</v>
      </c>
      <c r="C2696" t="s">
        <v>67657</v>
      </c>
      <c r="D2696" t="s">
        <v>60114</v>
      </c>
      <c r="E2696" t="s">
        <v>67658</v>
      </c>
      <c r="F2696" t="s">
        <v>67659</v>
      </c>
      <c r="P2696">
        <v>3</v>
      </c>
      <c r="Q2696">
        <v>3</v>
      </c>
      <c r="R2696">
        <v>3</v>
      </c>
      <c r="S2696" t="s">
        <v>78661</v>
      </c>
      <c r="T2696" t="s">
        <v>78661</v>
      </c>
      <c r="U2696" t="s">
        <v>78661</v>
      </c>
      <c r="V2696" t="s">
        <v>89344</v>
      </c>
      <c r="W2696">
        <v>0</v>
      </c>
      <c r="X2696" t="s">
        <v>89345</v>
      </c>
      <c r="Y2696">
        <v>142950000</v>
      </c>
      <c r="Z2696">
        <v>25</v>
      </c>
      <c r="AA2696" t="s">
        <v>89346</v>
      </c>
      <c r="AB2696">
        <v>1</v>
      </c>
      <c r="AC2696" t="s">
        <v>89347</v>
      </c>
      <c r="AD2696" t="s">
        <v>89348</v>
      </c>
      <c r="AE2696" t="s">
        <v>27280</v>
      </c>
      <c r="AF2696" t="s">
        <v>27281</v>
      </c>
      <c r="AG2696">
        <v>4162</v>
      </c>
      <c r="AH2696" t="s">
        <v>27282</v>
      </c>
      <c r="AI2696" t="s">
        <v>27283</v>
      </c>
      <c r="AL2696" s="4" t="s">
        <v>27284</v>
      </c>
    </row>
    <row r="2697" spans="1:38" x14ac:dyDescent="0.3">
      <c r="A2697" t="s">
        <v>67660</v>
      </c>
      <c r="B2697" t="s">
        <v>67661</v>
      </c>
      <c r="C2697" t="s">
        <v>62657</v>
      </c>
      <c r="D2697" t="s">
        <v>67662</v>
      </c>
      <c r="E2697" t="s">
        <v>67663</v>
      </c>
      <c r="F2697" t="s">
        <v>67664</v>
      </c>
      <c r="J2697" t="s">
        <v>13789</v>
      </c>
      <c r="K2697" t="s">
        <v>13790</v>
      </c>
      <c r="L2697" t="s">
        <v>13791</v>
      </c>
      <c r="M2697" t="s">
        <v>1380</v>
      </c>
      <c r="P2697">
        <v>10</v>
      </c>
      <c r="Q2697">
        <v>10</v>
      </c>
      <c r="R2697">
        <v>10</v>
      </c>
      <c r="S2697" t="s">
        <v>79646</v>
      </c>
      <c r="T2697" t="s">
        <v>79646</v>
      </c>
      <c r="U2697" t="s">
        <v>79646</v>
      </c>
      <c r="V2697" t="s">
        <v>89349</v>
      </c>
      <c r="W2697">
        <v>0</v>
      </c>
      <c r="X2697" t="s">
        <v>89350</v>
      </c>
      <c r="Y2697">
        <v>21637000000</v>
      </c>
      <c r="Z2697">
        <v>374</v>
      </c>
      <c r="AA2697" t="s">
        <v>89351</v>
      </c>
      <c r="AB2697">
        <v>1</v>
      </c>
      <c r="AC2697" t="s">
        <v>89352</v>
      </c>
      <c r="AD2697" t="s">
        <v>89353</v>
      </c>
      <c r="AE2697" t="s">
        <v>13792</v>
      </c>
      <c r="AF2697" t="s">
        <v>13792</v>
      </c>
      <c r="AG2697">
        <v>2010</v>
      </c>
      <c r="AH2697" t="s">
        <v>13793</v>
      </c>
      <c r="AI2697" t="s">
        <v>13794</v>
      </c>
      <c r="AJ2697" t="s">
        <v>13795</v>
      </c>
      <c r="AL2697" s="4" t="s">
        <v>13796</v>
      </c>
    </row>
    <row r="2698" spans="1:38" x14ac:dyDescent="0.3">
      <c r="A2698" t="s">
        <v>67665</v>
      </c>
      <c r="B2698" t="s">
        <v>57897</v>
      </c>
      <c r="C2698" t="s">
        <v>67666</v>
      </c>
      <c r="D2698" t="s">
        <v>67667</v>
      </c>
      <c r="E2698" t="s">
        <v>67668</v>
      </c>
      <c r="F2698" t="s">
        <v>62691</v>
      </c>
      <c r="J2698" t="s">
        <v>29802</v>
      </c>
      <c r="L2698" t="s">
        <v>29803</v>
      </c>
      <c r="P2698">
        <v>4</v>
      </c>
      <c r="Q2698">
        <v>4</v>
      </c>
      <c r="R2698">
        <v>4</v>
      </c>
      <c r="S2698" t="s">
        <v>76440</v>
      </c>
      <c r="T2698" t="s">
        <v>76440</v>
      </c>
      <c r="U2698" t="s">
        <v>76440</v>
      </c>
      <c r="V2698" t="s">
        <v>89354</v>
      </c>
      <c r="W2698">
        <v>0</v>
      </c>
      <c r="X2698" t="s">
        <v>89355</v>
      </c>
      <c r="Y2698">
        <v>334350000</v>
      </c>
      <c r="Z2698">
        <v>35</v>
      </c>
      <c r="AA2698" t="s">
        <v>89356</v>
      </c>
      <c r="AB2698">
        <v>1</v>
      </c>
      <c r="AC2698" t="s">
        <v>89357</v>
      </c>
      <c r="AD2698" t="s">
        <v>89358</v>
      </c>
      <c r="AE2698" t="s">
        <v>29804</v>
      </c>
      <c r="AF2698" t="s">
        <v>29805</v>
      </c>
      <c r="AG2698">
        <v>4581</v>
      </c>
      <c r="AH2698" t="s">
        <v>29806</v>
      </c>
      <c r="AI2698" t="s">
        <v>29807</v>
      </c>
      <c r="AJ2698" t="s">
        <v>29808</v>
      </c>
      <c r="AL2698" s="4" t="s">
        <v>29809</v>
      </c>
    </row>
    <row r="2699" spans="1:38" x14ac:dyDescent="0.3">
      <c r="A2699" t="s">
        <v>67669</v>
      </c>
      <c r="B2699" t="s">
        <v>67670</v>
      </c>
      <c r="C2699" t="s">
        <v>67671</v>
      </c>
      <c r="D2699" t="s">
        <v>67672</v>
      </c>
      <c r="E2699" t="s">
        <v>67673</v>
      </c>
      <c r="F2699" t="s">
        <v>67674</v>
      </c>
      <c r="J2699" t="s">
        <v>6127</v>
      </c>
      <c r="K2699" t="s">
        <v>6128</v>
      </c>
      <c r="L2699" t="s">
        <v>6129</v>
      </c>
      <c r="M2699" t="s">
        <v>6130</v>
      </c>
      <c r="P2699">
        <v>16</v>
      </c>
      <c r="Q2699">
        <v>16</v>
      </c>
      <c r="R2699">
        <v>16</v>
      </c>
      <c r="S2699" t="s">
        <v>80418</v>
      </c>
      <c r="T2699" t="s">
        <v>80418</v>
      </c>
      <c r="U2699" t="s">
        <v>80418</v>
      </c>
      <c r="V2699" t="s">
        <v>89359</v>
      </c>
      <c r="W2699">
        <v>0</v>
      </c>
      <c r="X2699" t="s">
        <v>89360</v>
      </c>
      <c r="Y2699">
        <v>1697500000</v>
      </c>
      <c r="Z2699">
        <v>78</v>
      </c>
      <c r="AA2699" t="s">
        <v>89361</v>
      </c>
      <c r="AB2699">
        <v>1</v>
      </c>
      <c r="AC2699" t="s">
        <v>89362</v>
      </c>
      <c r="AD2699" t="s">
        <v>89363</v>
      </c>
      <c r="AE2699" t="s">
        <v>6131</v>
      </c>
      <c r="AF2699" t="s">
        <v>6132</v>
      </c>
      <c r="AG2699">
        <v>1026</v>
      </c>
      <c r="AH2699" t="s">
        <v>6133</v>
      </c>
      <c r="AI2699" t="s">
        <v>6134</v>
      </c>
      <c r="AJ2699" t="s">
        <v>6135</v>
      </c>
      <c r="AL2699" s="4" t="s">
        <v>6136</v>
      </c>
    </row>
    <row r="2700" spans="1:38" x14ac:dyDescent="0.3">
      <c r="A2700" t="s">
        <v>67675</v>
      </c>
      <c r="B2700" t="s">
        <v>56347</v>
      </c>
      <c r="C2700" t="s">
        <v>67676</v>
      </c>
      <c r="D2700" t="s">
        <v>67677</v>
      </c>
      <c r="E2700" t="s">
        <v>67678</v>
      </c>
      <c r="F2700" t="s">
        <v>67679</v>
      </c>
      <c r="P2700">
        <v>1</v>
      </c>
      <c r="Q2700">
        <v>1</v>
      </c>
      <c r="R2700">
        <v>1</v>
      </c>
      <c r="S2700" t="s">
        <v>75647</v>
      </c>
      <c r="T2700" t="s">
        <v>75647</v>
      </c>
      <c r="U2700" t="s">
        <v>75647</v>
      </c>
      <c r="V2700" t="s">
        <v>89364</v>
      </c>
      <c r="W2700">
        <v>0</v>
      </c>
      <c r="X2700" t="s">
        <v>89365</v>
      </c>
      <c r="Y2700">
        <v>228380000</v>
      </c>
      <c r="Z2700">
        <v>14</v>
      </c>
      <c r="AA2700" t="s">
        <v>89366</v>
      </c>
      <c r="AB2700">
        <v>1</v>
      </c>
      <c r="AC2700" t="s">
        <v>89367</v>
      </c>
      <c r="AD2700" t="s">
        <v>89368</v>
      </c>
      <c r="AE2700" t="s">
        <v>35549</v>
      </c>
      <c r="AF2700" t="s">
        <v>35549</v>
      </c>
      <c r="AG2700">
        <v>5595</v>
      </c>
      <c r="AH2700" t="s">
        <v>35550</v>
      </c>
      <c r="AI2700" t="s">
        <v>35551</v>
      </c>
      <c r="AL2700" s="4" t="s">
        <v>14046</v>
      </c>
    </row>
    <row r="2701" spans="1:38" x14ac:dyDescent="0.3">
      <c r="A2701" t="s">
        <v>67680</v>
      </c>
      <c r="B2701" t="s">
        <v>67681</v>
      </c>
      <c r="C2701" t="s">
        <v>67682</v>
      </c>
      <c r="D2701" t="s">
        <v>67683</v>
      </c>
      <c r="E2701" t="s">
        <v>67684</v>
      </c>
      <c r="F2701" t="s">
        <v>67685</v>
      </c>
      <c r="L2701" t="s">
        <v>1732</v>
      </c>
      <c r="P2701">
        <v>7</v>
      </c>
      <c r="Q2701">
        <v>7</v>
      </c>
      <c r="R2701">
        <v>7</v>
      </c>
      <c r="S2701">
        <v>65</v>
      </c>
      <c r="T2701">
        <v>65</v>
      </c>
      <c r="U2701">
        <v>65</v>
      </c>
      <c r="V2701" t="s">
        <v>62707</v>
      </c>
      <c r="W2701">
        <v>0</v>
      </c>
      <c r="X2701" t="s">
        <v>89369</v>
      </c>
      <c r="Y2701">
        <v>633120000</v>
      </c>
      <c r="Z2701">
        <v>30</v>
      </c>
      <c r="AA2701" t="s">
        <v>89370</v>
      </c>
      <c r="AB2701">
        <v>1</v>
      </c>
      <c r="AC2701" t="s">
        <v>89371</v>
      </c>
      <c r="AD2701" t="s">
        <v>89372</v>
      </c>
      <c r="AE2701" t="s">
        <v>31105</v>
      </c>
      <c r="AF2701" t="s">
        <v>31105</v>
      </c>
      <c r="AG2701">
        <v>4799</v>
      </c>
      <c r="AH2701" t="s">
        <v>31106</v>
      </c>
      <c r="AI2701" t="s">
        <v>31107</v>
      </c>
      <c r="AJ2701" t="s">
        <v>31108</v>
      </c>
      <c r="AL2701" s="4" t="s">
        <v>31109</v>
      </c>
    </row>
    <row r="2702" spans="1:38" x14ac:dyDescent="0.3">
      <c r="A2702" t="s">
        <v>67686</v>
      </c>
      <c r="B2702" t="s">
        <v>67687</v>
      </c>
      <c r="C2702" t="s">
        <v>67688</v>
      </c>
      <c r="D2702" t="s">
        <v>67689</v>
      </c>
      <c r="E2702" t="s">
        <v>67690</v>
      </c>
      <c r="F2702" t="s">
        <v>67691</v>
      </c>
      <c r="J2702" t="s">
        <v>13446</v>
      </c>
      <c r="K2702" t="s">
        <v>13447</v>
      </c>
      <c r="L2702" t="s">
        <v>13448</v>
      </c>
      <c r="M2702" t="s">
        <v>1380</v>
      </c>
      <c r="P2702">
        <v>8</v>
      </c>
      <c r="Q2702">
        <v>8</v>
      </c>
      <c r="R2702">
        <v>8</v>
      </c>
      <c r="S2702" t="s">
        <v>48677</v>
      </c>
      <c r="T2702" t="s">
        <v>48677</v>
      </c>
      <c r="U2702" t="s">
        <v>48677</v>
      </c>
      <c r="V2702" t="s">
        <v>89373</v>
      </c>
      <c r="W2702">
        <v>0</v>
      </c>
      <c r="X2702" t="s">
        <v>89374</v>
      </c>
      <c r="Y2702">
        <v>54875000000</v>
      </c>
      <c r="Z2702">
        <v>641</v>
      </c>
      <c r="AA2702" t="s">
        <v>89375</v>
      </c>
      <c r="AB2702">
        <v>1</v>
      </c>
      <c r="AC2702" t="s">
        <v>89376</v>
      </c>
      <c r="AD2702" t="s">
        <v>89377</v>
      </c>
      <c r="AE2702" t="s">
        <v>13449</v>
      </c>
      <c r="AF2702" t="s">
        <v>13449</v>
      </c>
      <c r="AG2702">
        <v>1965</v>
      </c>
      <c r="AH2702" t="s">
        <v>13450</v>
      </c>
      <c r="AI2702" t="s">
        <v>13451</v>
      </c>
      <c r="AJ2702" t="s">
        <v>13452</v>
      </c>
      <c r="AL2702" s="4" t="s">
        <v>13453</v>
      </c>
    </row>
    <row r="2703" spans="1:38" x14ac:dyDescent="0.3">
      <c r="A2703" t="s">
        <v>57236</v>
      </c>
      <c r="B2703" t="s">
        <v>67692</v>
      </c>
      <c r="C2703" t="s">
        <v>67693</v>
      </c>
      <c r="D2703" t="s">
        <v>67694</v>
      </c>
      <c r="E2703" t="s">
        <v>67695</v>
      </c>
      <c r="F2703" t="s">
        <v>62375</v>
      </c>
      <c r="J2703" t="s">
        <v>9714</v>
      </c>
      <c r="K2703" t="s">
        <v>9715</v>
      </c>
      <c r="L2703" t="s">
        <v>9716</v>
      </c>
      <c r="P2703">
        <v>2</v>
      </c>
      <c r="Q2703">
        <v>2</v>
      </c>
      <c r="R2703">
        <v>2</v>
      </c>
      <c r="S2703" t="s">
        <v>76014</v>
      </c>
      <c r="T2703" t="s">
        <v>76014</v>
      </c>
      <c r="U2703" t="s">
        <v>76014</v>
      </c>
      <c r="V2703" t="s">
        <v>89378</v>
      </c>
      <c r="W2703" t="s">
        <v>89379</v>
      </c>
      <c r="X2703" t="s">
        <v>89380</v>
      </c>
      <c r="Y2703">
        <v>55828000</v>
      </c>
      <c r="Z2703">
        <v>14</v>
      </c>
      <c r="AA2703" t="s">
        <v>89381</v>
      </c>
      <c r="AB2703">
        <v>1</v>
      </c>
      <c r="AC2703" t="s">
        <v>89382</v>
      </c>
      <c r="AD2703" t="s">
        <v>89383</v>
      </c>
      <c r="AE2703" t="s">
        <v>9717</v>
      </c>
      <c r="AF2703" t="s">
        <v>9717</v>
      </c>
      <c r="AG2703">
        <v>1480</v>
      </c>
      <c r="AH2703" t="s">
        <v>9718</v>
      </c>
      <c r="AI2703" t="s">
        <v>9719</v>
      </c>
      <c r="AJ2703" t="s">
        <v>9720</v>
      </c>
      <c r="AL2703" s="4" t="s">
        <v>9721</v>
      </c>
    </row>
    <row r="2704" spans="1:38" x14ac:dyDescent="0.3">
      <c r="A2704" t="s">
        <v>67696</v>
      </c>
      <c r="B2704" t="s">
        <v>67697</v>
      </c>
      <c r="C2704" t="s">
        <v>67698</v>
      </c>
      <c r="D2704" t="s">
        <v>67699</v>
      </c>
      <c r="E2704" t="s">
        <v>65871</v>
      </c>
      <c r="F2704" t="s">
        <v>67700</v>
      </c>
      <c r="K2704" t="s">
        <v>2847</v>
      </c>
      <c r="L2704" t="s">
        <v>12042</v>
      </c>
      <c r="P2704">
        <v>4</v>
      </c>
      <c r="Q2704">
        <v>4</v>
      </c>
      <c r="R2704">
        <v>4</v>
      </c>
      <c r="S2704" t="s">
        <v>76664</v>
      </c>
      <c r="T2704" t="s">
        <v>76664</v>
      </c>
      <c r="U2704" t="s">
        <v>76664</v>
      </c>
      <c r="V2704" t="s">
        <v>89384</v>
      </c>
      <c r="W2704">
        <v>0</v>
      </c>
      <c r="X2704" t="s">
        <v>89385</v>
      </c>
      <c r="Y2704">
        <v>1453900000</v>
      </c>
      <c r="Z2704">
        <v>24</v>
      </c>
      <c r="AA2704" t="s">
        <v>89386</v>
      </c>
      <c r="AB2704">
        <v>1</v>
      </c>
      <c r="AC2704" t="s">
        <v>89387</v>
      </c>
      <c r="AD2704" t="s">
        <v>89388</v>
      </c>
      <c r="AE2704" t="s">
        <v>28355</v>
      </c>
      <c r="AF2704" t="s">
        <v>28355</v>
      </c>
      <c r="AG2704">
        <v>4345</v>
      </c>
      <c r="AH2704" t="s">
        <v>28356</v>
      </c>
      <c r="AI2704" t="s">
        <v>28357</v>
      </c>
      <c r="AL2704" s="4" t="s">
        <v>28358</v>
      </c>
    </row>
    <row r="2705" spans="1:38" x14ac:dyDescent="0.3">
      <c r="A2705" t="s">
        <v>67701</v>
      </c>
      <c r="B2705" t="s">
        <v>67702</v>
      </c>
      <c r="C2705" t="s">
        <v>67703</v>
      </c>
      <c r="D2705" t="s">
        <v>67704</v>
      </c>
      <c r="E2705" t="s">
        <v>50574</v>
      </c>
      <c r="F2705" t="s">
        <v>67705</v>
      </c>
      <c r="J2705" t="s">
        <v>15221</v>
      </c>
      <c r="K2705" t="s">
        <v>15222</v>
      </c>
      <c r="L2705" t="s">
        <v>15223</v>
      </c>
      <c r="P2705">
        <v>6</v>
      </c>
      <c r="Q2705">
        <v>6</v>
      </c>
      <c r="R2705">
        <v>5</v>
      </c>
      <c r="S2705" t="s">
        <v>48731</v>
      </c>
      <c r="T2705" t="s">
        <v>48731</v>
      </c>
      <c r="U2705" t="s">
        <v>79653</v>
      </c>
      <c r="V2705" t="s">
        <v>89389</v>
      </c>
      <c r="W2705">
        <v>0</v>
      </c>
      <c r="X2705" t="s">
        <v>89390</v>
      </c>
      <c r="Y2705">
        <v>625140000</v>
      </c>
      <c r="Z2705">
        <v>31</v>
      </c>
      <c r="AA2705" t="s">
        <v>89391</v>
      </c>
      <c r="AB2705">
        <v>1</v>
      </c>
      <c r="AC2705" t="s">
        <v>89392</v>
      </c>
      <c r="AD2705" t="s">
        <v>89393</v>
      </c>
      <c r="AE2705" t="s">
        <v>15224</v>
      </c>
      <c r="AF2705" t="s">
        <v>15224</v>
      </c>
      <c r="AG2705">
        <v>2208</v>
      </c>
      <c r="AH2705" t="s">
        <v>15225</v>
      </c>
      <c r="AI2705" t="s">
        <v>15226</v>
      </c>
      <c r="AJ2705" t="s">
        <v>15227</v>
      </c>
      <c r="AL2705" s="4" t="s">
        <v>15228</v>
      </c>
    </row>
    <row r="2706" spans="1:38" x14ac:dyDescent="0.3">
      <c r="A2706" t="s">
        <v>67706</v>
      </c>
      <c r="B2706" t="s">
        <v>67707</v>
      </c>
      <c r="C2706" t="s">
        <v>67708</v>
      </c>
      <c r="D2706" t="s">
        <v>67709</v>
      </c>
      <c r="E2706" t="s">
        <v>67710</v>
      </c>
      <c r="F2706" t="s">
        <v>67711</v>
      </c>
      <c r="J2706" t="s">
        <v>7326</v>
      </c>
      <c r="K2706" t="s">
        <v>7327</v>
      </c>
      <c r="L2706" t="s">
        <v>7328</v>
      </c>
      <c r="M2706" t="s">
        <v>7329</v>
      </c>
      <c r="P2706">
        <v>58</v>
      </c>
      <c r="Q2706">
        <v>58</v>
      </c>
      <c r="R2706">
        <v>58</v>
      </c>
      <c r="S2706" t="s">
        <v>81290</v>
      </c>
      <c r="T2706" t="s">
        <v>81290</v>
      </c>
      <c r="U2706" t="s">
        <v>81290</v>
      </c>
      <c r="V2706" t="s">
        <v>89394</v>
      </c>
      <c r="W2706">
        <v>0</v>
      </c>
      <c r="X2706" t="s">
        <v>48516</v>
      </c>
      <c r="Y2706">
        <v>11321000000</v>
      </c>
      <c r="Z2706">
        <v>398</v>
      </c>
      <c r="AA2706" t="s">
        <v>89395</v>
      </c>
      <c r="AB2706">
        <v>1</v>
      </c>
      <c r="AC2706" t="s">
        <v>89396</v>
      </c>
      <c r="AD2706" t="s">
        <v>89397</v>
      </c>
      <c r="AE2706" t="s">
        <v>7330</v>
      </c>
      <c r="AF2706" t="s">
        <v>7331</v>
      </c>
      <c r="AG2706">
        <v>1176</v>
      </c>
      <c r="AH2706" t="s">
        <v>7332</v>
      </c>
      <c r="AI2706" t="s">
        <v>7333</v>
      </c>
      <c r="AJ2706" t="s">
        <v>7334</v>
      </c>
      <c r="AL2706" s="4" t="s">
        <v>7335</v>
      </c>
    </row>
    <row r="2707" spans="1:38" x14ac:dyDescent="0.3">
      <c r="A2707" t="s">
        <v>50766</v>
      </c>
      <c r="B2707" t="s">
        <v>67712</v>
      </c>
      <c r="C2707">
        <v>1</v>
      </c>
      <c r="D2707" t="s">
        <v>67713</v>
      </c>
      <c r="E2707" t="s">
        <v>67714</v>
      </c>
      <c r="F2707">
        <v>1</v>
      </c>
      <c r="K2707" t="s">
        <v>2143</v>
      </c>
      <c r="L2707" t="s">
        <v>1395</v>
      </c>
      <c r="P2707">
        <v>2</v>
      </c>
      <c r="Q2707">
        <v>2</v>
      </c>
      <c r="R2707">
        <v>2</v>
      </c>
      <c r="S2707" t="s">
        <v>76347</v>
      </c>
      <c r="T2707" t="s">
        <v>76347</v>
      </c>
      <c r="U2707" t="s">
        <v>76347</v>
      </c>
      <c r="V2707" t="s">
        <v>89398</v>
      </c>
      <c r="W2707" t="s">
        <v>89399</v>
      </c>
      <c r="X2707" t="s">
        <v>89400</v>
      </c>
      <c r="Y2707">
        <v>14882000</v>
      </c>
      <c r="Z2707">
        <v>3</v>
      </c>
      <c r="AA2707" t="s">
        <v>89401</v>
      </c>
      <c r="AB2707">
        <v>1</v>
      </c>
      <c r="AC2707" t="s">
        <v>89402</v>
      </c>
      <c r="AD2707" t="s">
        <v>89403</v>
      </c>
      <c r="AE2707" t="s">
        <v>34962</v>
      </c>
      <c r="AF2707" t="s">
        <v>34962</v>
      </c>
      <c r="AG2707">
        <v>5418</v>
      </c>
      <c r="AH2707" t="s">
        <v>34963</v>
      </c>
      <c r="AI2707" t="s">
        <v>34964</v>
      </c>
      <c r="AL2707" s="4" t="s">
        <v>34965</v>
      </c>
    </row>
    <row r="2708" spans="1:38" x14ac:dyDescent="0.3">
      <c r="A2708" t="s">
        <v>67715</v>
      </c>
      <c r="B2708" t="s">
        <v>49367</v>
      </c>
      <c r="C2708" t="s">
        <v>67716</v>
      </c>
      <c r="D2708" t="s">
        <v>67717</v>
      </c>
      <c r="E2708" t="s">
        <v>67718</v>
      </c>
      <c r="F2708" t="s">
        <v>54857</v>
      </c>
      <c r="J2708" t="s">
        <v>26255</v>
      </c>
      <c r="K2708" t="s">
        <v>26256</v>
      </c>
      <c r="L2708" t="s">
        <v>957</v>
      </c>
      <c r="P2708">
        <v>25</v>
      </c>
      <c r="Q2708">
        <v>25</v>
      </c>
      <c r="R2708">
        <v>25</v>
      </c>
      <c r="S2708" t="s">
        <v>78948</v>
      </c>
      <c r="T2708" t="s">
        <v>78948</v>
      </c>
      <c r="U2708" t="s">
        <v>78948</v>
      </c>
      <c r="V2708" t="s">
        <v>89404</v>
      </c>
      <c r="W2708">
        <v>0</v>
      </c>
      <c r="X2708" t="s">
        <v>89405</v>
      </c>
      <c r="Y2708">
        <v>873870000</v>
      </c>
      <c r="Z2708">
        <v>82</v>
      </c>
      <c r="AA2708" t="s">
        <v>89406</v>
      </c>
      <c r="AB2708">
        <v>1</v>
      </c>
      <c r="AC2708" t="s">
        <v>89407</v>
      </c>
      <c r="AD2708" t="s">
        <v>89408</v>
      </c>
      <c r="AE2708" t="s">
        <v>26257</v>
      </c>
      <c r="AF2708" t="s">
        <v>26258</v>
      </c>
      <c r="AG2708">
        <v>4000</v>
      </c>
      <c r="AH2708" t="s">
        <v>26259</v>
      </c>
      <c r="AI2708" t="s">
        <v>26260</v>
      </c>
      <c r="AJ2708" t="s">
        <v>26261</v>
      </c>
      <c r="AL2708" s="4" t="s">
        <v>26262</v>
      </c>
    </row>
    <row r="2709" spans="1:38" x14ac:dyDescent="0.3">
      <c r="A2709" t="s">
        <v>67719</v>
      </c>
      <c r="B2709" t="s">
        <v>67720</v>
      </c>
      <c r="C2709" t="s">
        <v>67721</v>
      </c>
      <c r="D2709" t="s">
        <v>67722</v>
      </c>
      <c r="E2709" t="s">
        <v>67723</v>
      </c>
      <c r="F2709" t="s">
        <v>67724</v>
      </c>
      <c r="J2709" t="s">
        <v>33811</v>
      </c>
      <c r="K2709" t="s">
        <v>23014</v>
      </c>
      <c r="L2709" t="s">
        <v>23015</v>
      </c>
      <c r="P2709">
        <v>15</v>
      </c>
      <c r="Q2709">
        <v>15</v>
      </c>
      <c r="R2709">
        <v>15</v>
      </c>
      <c r="S2709" t="s">
        <v>78545</v>
      </c>
      <c r="T2709" t="s">
        <v>78545</v>
      </c>
      <c r="U2709" t="s">
        <v>78545</v>
      </c>
      <c r="V2709" t="s">
        <v>89409</v>
      </c>
      <c r="W2709">
        <v>0</v>
      </c>
      <c r="X2709" t="s">
        <v>89410</v>
      </c>
      <c r="Y2709">
        <v>449110000</v>
      </c>
      <c r="Z2709">
        <v>75</v>
      </c>
      <c r="AA2709" t="s">
        <v>89411</v>
      </c>
      <c r="AB2709">
        <v>1</v>
      </c>
      <c r="AC2709" t="s">
        <v>89412</v>
      </c>
      <c r="AD2709" t="s">
        <v>89413</v>
      </c>
      <c r="AE2709" t="s">
        <v>33812</v>
      </c>
      <c r="AF2709" t="s">
        <v>33812</v>
      </c>
      <c r="AG2709">
        <v>5244</v>
      </c>
      <c r="AH2709" t="s">
        <v>33813</v>
      </c>
      <c r="AI2709" t="s">
        <v>33814</v>
      </c>
      <c r="AJ2709" t="s">
        <v>33815</v>
      </c>
      <c r="AL2709" s="4" t="s">
        <v>33816</v>
      </c>
    </row>
    <row r="2710" spans="1:38" x14ac:dyDescent="0.3">
      <c r="A2710" t="s">
        <v>67725</v>
      </c>
      <c r="B2710" t="s">
        <v>67726</v>
      </c>
      <c r="C2710" t="s">
        <v>67727</v>
      </c>
      <c r="D2710" t="s">
        <v>67728</v>
      </c>
      <c r="E2710" t="s">
        <v>67729</v>
      </c>
      <c r="F2710" t="s">
        <v>67730</v>
      </c>
      <c r="J2710" t="s">
        <v>15538</v>
      </c>
      <c r="K2710" t="s">
        <v>15539</v>
      </c>
      <c r="L2710" t="s">
        <v>15540</v>
      </c>
      <c r="M2710" t="s">
        <v>2048</v>
      </c>
      <c r="P2710">
        <v>34</v>
      </c>
      <c r="Q2710">
        <v>19</v>
      </c>
      <c r="R2710">
        <v>19</v>
      </c>
      <c r="S2710">
        <v>47</v>
      </c>
      <c r="T2710" t="s">
        <v>79935</v>
      </c>
      <c r="U2710" t="s">
        <v>79935</v>
      </c>
      <c r="V2710" t="s">
        <v>89414</v>
      </c>
      <c r="W2710">
        <v>0</v>
      </c>
      <c r="X2710" t="s">
        <v>89415</v>
      </c>
      <c r="Y2710">
        <v>1417900000</v>
      </c>
      <c r="Z2710">
        <v>93</v>
      </c>
      <c r="AA2710" t="s">
        <v>89416</v>
      </c>
      <c r="AB2710">
        <v>1</v>
      </c>
      <c r="AC2710" t="s">
        <v>89417</v>
      </c>
      <c r="AD2710" t="s">
        <v>89418</v>
      </c>
      <c r="AE2710" t="s">
        <v>15541</v>
      </c>
      <c r="AF2710" t="s">
        <v>15542</v>
      </c>
      <c r="AG2710">
        <v>2252</v>
      </c>
      <c r="AH2710" t="s">
        <v>15543</v>
      </c>
      <c r="AI2710" t="s">
        <v>15544</v>
      </c>
      <c r="AJ2710" t="s">
        <v>15545</v>
      </c>
      <c r="AL2710" s="4" t="s">
        <v>15546</v>
      </c>
    </row>
    <row r="2711" spans="1:38" x14ac:dyDescent="0.3">
      <c r="A2711" t="s">
        <v>67731</v>
      </c>
      <c r="B2711" t="s">
        <v>67732</v>
      </c>
      <c r="C2711" t="s">
        <v>67733</v>
      </c>
      <c r="D2711" t="s">
        <v>55187</v>
      </c>
      <c r="E2711" t="s">
        <v>67734</v>
      </c>
      <c r="F2711" t="s">
        <v>67735</v>
      </c>
      <c r="J2711" t="s">
        <v>15674</v>
      </c>
      <c r="K2711" t="s">
        <v>33</v>
      </c>
      <c r="L2711" t="s">
        <v>957</v>
      </c>
      <c r="P2711">
        <v>15</v>
      </c>
      <c r="Q2711">
        <v>15</v>
      </c>
      <c r="R2711">
        <v>15</v>
      </c>
      <c r="S2711" t="s">
        <v>48467</v>
      </c>
      <c r="T2711" t="s">
        <v>48467</v>
      </c>
      <c r="U2711" t="s">
        <v>48467</v>
      </c>
      <c r="V2711" t="s">
        <v>89419</v>
      </c>
      <c r="W2711">
        <v>0</v>
      </c>
      <c r="X2711" t="s">
        <v>89420</v>
      </c>
      <c r="Y2711">
        <v>240800000</v>
      </c>
      <c r="Z2711">
        <v>40</v>
      </c>
      <c r="AA2711" t="s">
        <v>89421</v>
      </c>
      <c r="AB2711">
        <v>1</v>
      </c>
      <c r="AC2711" t="s">
        <v>89422</v>
      </c>
      <c r="AD2711" t="s">
        <v>89423</v>
      </c>
      <c r="AE2711" t="s">
        <v>15675</v>
      </c>
      <c r="AF2711" t="s">
        <v>15676</v>
      </c>
      <c r="AG2711">
        <v>2271</v>
      </c>
      <c r="AH2711" t="s">
        <v>15677</v>
      </c>
      <c r="AI2711" t="s">
        <v>15678</v>
      </c>
      <c r="AJ2711" t="s">
        <v>15679</v>
      </c>
      <c r="AL2711" s="4" t="s">
        <v>15680</v>
      </c>
    </row>
    <row r="2712" spans="1:38" x14ac:dyDescent="0.3">
      <c r="A2712" t="s">
        <v>64037</v>
      </c>
      <c r="B2712" t="s">
        <v>67736</v>
      </c>
      <c r="C2712" t="s">
        <v>64040</v>
      </c>
      <c r="D2712" t="s">
        <v>63683</v>
      </c>
      <c r="E2712" t="s">
        <v>67737</v>
      </c>
      <c r="F2712" t="s">
        <v>67738</v>
      </c>
      <c r="J2712" t="s">
        <v>4810</v>
      </c>
      <c r="K2712" t="s">
        <v>4811</v>
      </c>
      <c r="L2712" t="s">
        <v>4812</v>
      </c>
      <c r="M2712" t="s">
        <v>4813</v>
      </c>
      <c r="P2712">
        <v>9</v>
      </c>
      <c r="Q2712">
        <v>9</v>
      </c>
      <c r="R2712">
        <v>2</v>
      </c>
      <c r="S2712" t="s">
        <v>83124</v>
      </c>
      <c r="T2712" t="s">
        <v>83124</v>
      </c>
      <c r="U2712" t="s">
        <v>79669</v>
      </c>
      <c r="V2712" t="s">
        <v>83780</v>
      </c>
      <c r="W2712">
        <v>0</v>
      </c>
      <c r="X2712" t="s">
        <v>89424</v>
      </c>
      <c r="Y2712">
        <v>788840000</v>
      </c>
      <c r="Z2712">
        <v>29</v>
      </c>
      <c r="AA2712" t="s">
        <v>89425</v>
      </c>
      <c r="AB2712">
        <v>1</v>
      </c>
      <c r="AC2712" t="s">
        <v>89426</v>
      </c>
      <c r="AD2712" t="s">
        <v>89427</v>
      </c>
      <c r="AE2712" t="s">
        <v>4814</v>
      </c>
      <c r="AF2712" t="s">
        <v>4814</v>
      </c>
      <c r="AG2712">
        <v>842</v>
      </c>
      <c r="AH2712" t="s">
        <v>4815</v>
      </c>
      <c r="AI2712" t="s">
        <v>4816</v>
      </c>
      <c r="AJ2712" t="s">
        <v>4817</v>
      </c>
      <c r="AL2712" s="4" t="s">
        <v>4818</v>
      </c>
    </row>
    <row r="2713" spans="1:38" x14ac:dyDescent="0.3">
      <c r="A2713" t="s">
        <v>67739</v>
      </c>
      <c r="B2713" t="s">
        <v>67740</v>
      </c>
      <c r="C2713" t="s">
        <v>67741</v>
      </c>
      <c r="D2713" t="s">
        <v>67742</v>
      </c>
      <c r="E2713" t="s">
        <v>67743</v>
      </c>
      <c r="F2713" t="s">
        <v>67744</v>
      </c>
      <c r="J2713" t="s">
        <v>5457</v>
      </c>
      <c r="K2713" t="s">
        <v>5458</v>
      </c>
      <c r="L2713" t="s">
        <v>27640</v>
      </c>
      <c r="M2713" t="s">
        <v>4960</v>
      </c>
      <c r="P2713">
        <v>21</v>
      </c>
      <c r="Q2713">
        <v>10</v>
      </c>
      <c r="R2713">
        <v>10</v>
      </c>
      <c r="S2713" t="s">
        <v>83097</v>
      </c>
      <c r="T2713">
        <v>37</v>
      </c>
      <c r="U2713">
        <v>37</v>
      </c>
      <c r="V2713" t="s">
        <v>89428</v>
      </c>
      <c r="W2713">
        <v>0</v>
      </c>
      <c r="X2713" t="s">
        <v>89429</v>
      </c>
      <c r="Y2713">
        <v>1325400000</v>
      </c>
      <c r="Z2713">
        <v>74</v>
      </c>
      <c r="AA2713" t="s">
        <v>89430</v>
      </c>
      <c r="AB2713">
        <v>1</v>
      </c>
      <c r="AC2713" t="s">
        <v>89431</v>
      </c>
      <c r="AD2713" t="s">
        <v>89432</v>
      </c>
      <c r="AE2713" t="s">
        <v>27641</v>
      </c>
      <c r="AF2713" t="s">
        <v>27642</v>
      </c>
      <c r="AG2713">
        <v>4224</v>
      </c>
      <c r="AH2713" t="s">
        <v>27643</v>
      </c>
      <c r="AI2713" t="s">
        <v>27644</v>
      </c>
      <c r="AJ2713" t="s">
        <v>27645</v>
      </c>
      <c r="AL2713" s="4" t="s">
        <v>27646</v>
      </c>
    </row>
    <row r="2714" spans="1:38" x14ac:dyDescent="0.3">
      <c r="A2714" t="s">
        <v>67745</v>
      </c>
      <c r="B2714" t="s">
        <v>67746</v>
      </c>
      <c r="C2714" t="s">
        <v>67747</v>
      </c>
      <c r="D2714" t="s">
        <v>67748</v>
      </c>
      <c r="E2714" t="s">
        <v>67749</v>
      </c>
      <c r="F2714" t="s">
        <v>67750</v>
      </c>
      <c r="J2714" t="s">
        <v>8005</v>
      </c>
      <c r="K2714" t="s">
        <v>8006</v>
      </c>
      <c r="L2714" t="s">
        <v>8007</v>
      </c>
      <c r="M2714" t="s">
        <v>2098</v>
      </c>
      <c r="P2714">
        <v>23</v>
      </c>
      <c r="Q2714">
        <v>23</v>
      </c>
      <c r="R2714">
        <v>23</v>
      </c>
      <c r="S2714" t="s">
        <v>85567</v>
      </c>
      <c r="T2714" t="s">
        <v>85567</v>
      </c>
      <c r="U2714" t="s">
        <v>85567</v>
      </c>
      <c r="V2714" t="s">
        <v>89433</v>
      </c>
      <c r="W2714">
        <v>0</v>
      </c>
      <c r="X2714" t="s">
        <v>48516</v>
      </c>
      <c r="Y2714">
        <v>3048400000</v>
      </c>
      <c r="Z2714">
        <v>162</v>
      </c>
      <c r="AA2714" t="s">
        <v>89434</v>
      </c>
      <c r="AB2714">
        <v>1</v>
      </c>
      <c r="AC2714" t="s">
        <v>89435</v>
      </c>
      <c r="AD2714" t="s">
        <v>89436</v>
      </c>
      <c r="AE2714" t="s">
        <v>8008</v>
      </c>
      <c r="AF2714" t="s">
        <v>8009</v>
      </c>
      <c r="AG2714">
        <v>1261</v>
      </c>
      <c r="AH2714" t="s">
        <v>8010</v>
      </c>
      <c r="AI2714" t="s">
        <v>8011</v>
      </c>
      <c r="AJ2714" t="s">
        <v>8012</v>
      </c>
      <c r="AL2714" s="4" t="s">
        <v>8013</v>
      </c>
    </row>
    <row r="2715" spans="1:38" x14ac:dyDescent="0.3">
      <c r="A2715" t="s">
        <v>62832</v>
      </c>
      <c r="B2715" t="s">
        <v>67751</v>
      </c>
      <c r="C2715" t="s">
        <v>67752</v>
      </c>
      <c r="D2715" t="s">
        <v>66199</v>
      </c>
      <c r="E2715" t="s">
        <v>67753</v>
      </c>
      <c r="F2715" t="s">
        <v>61658</v>
      </c>
      <c r="P2715">
        <v>4</v>
      </c>
      <c r="Q2715">
        <v>4</v>
      </c>
      <c r="R2715">
        <v>4</v>
      </c>
      <c r="S2715">
        <v>15</v>
      </c>
      <c r="T2715">
        <v>15</v>
      </c>
      <c r="U2715">
        <v>15</v>
      </c>
      <c r="V2715" t="s">
        <v>89437</v>
      </c>
      <c r="W2715">
        <v>0</v>
      </c>
      <c r="X2715" t="s">
        <v>89438</v>
      </c>
      <c r="Y2715">
        <v>76755000</v>
      </c>
      <c r="Z2715">
        <v>7</v>
      </c>
      <c r="AA2715" t="s">
        <v>89439</v>
      </c>
      <c r="AB2715">
        <v>1</v>
      </c>
      <c r="AC2715" t="s">
        <v>89440</v>
      </c>
      <c r="AD2715" t="s">
        <v>89441</v>
      </c>
      <c r="AE2715" t="s">
        <v>19212</v>
      </c>
      <c r="AF2715" t="s">
        <v>19213</v>
      </c>
      <c r="AG2715">
        <v>2784</v>
      </c>
      <c r="AH2715" t="s">
        <v>19214</v>
      </c>
      <c r="AI2715" t="s">
        <v>19215</v>
      </c>
      <c r="AJ2715" t="s">
        <v>19216</v>
      </c>
      <c r="AL2715" s="4" t="s">
        <v>19217</v>
      </c>
    </row>
    <row r="2716" spans="1:38" x14ac:dyDescent="0.3">
      <c r="A2716" t="s">
        <v>67754</v>
      </c>
      <c r="B2716" t="s">
        <v>67755</v>
      </c>
      <c r="C2716" t="s">
        <v>67756</v>
      </c>
      <c r="D2716" t="s">
        <v>67757</v>
      </c>
      <c r="E2716" t="s">
        <v>61399</v>
      </c>
      <c r="F2716" t="s">
        <v>63713</v>
      </c>
      <c r="J2716" t="s">
        <v>7559</v>
      </c>
      <c r="K2716" t="s">
        <v>7560</v>
      </c>
      <c r="L2716" t="s">
        <v>7561</v>
      </c>
      <c r="P2716">
        <v>16</v>
      </c>
      <c r="Q2716">
        <v>16</v>
      </c>
      <c r="R2716">
        <v>16</v>
      </c>
      <c r="S2716" t="s">
        <v>83048</v>
      </c>
      <c r="T2716" t="s">
        <v>83048</v>
      </c>
      <c r="U2716" t="s">
        <v>83048</v>
      </c>
      <c r="V2716" t="s">
        <v>89442</v>
      </c>
      <c r="W2716">
        <v>0</v>
      </c>
      <c r="X2716" t="s">
        <v>89443</v>
      </c>
      <c r="Y2716">
        <v>1216900000</v>
      </c>
      <c r="Z2716">
        <v>57</v>
      </c>
      <c r="AA2716" t="s">
        <v>89444</v>
      </c>
      <c r="AB2716">
        <v>1</v>
      </c>
      <c r="AC2716" t="s">
        <v>89445</v>
      </c>
      <c r="AD2716" t="s">
        <v>89446</v>
      </c>
      <c r="AE2716" t="s">
        <v>7562</v>
      </c>
      <c r="AF2716" t="s">
        <v>7562</v>
      </c>
      <c r="AG2716">
        <v>1204</v>
      </c>
      <c r="AH2716" t="s">
        <v>7563</v>
      </c>
      <c r="AI2716" t="s">
        <v>7564</v>
      </c>
      <c r="AJ2716" t="s">
        <v>7565</v>
      </c>
      <c r="AL2716" s="4" t="s">
        <v>7566</v>
      </c>
    </row>
    <row r="2717" spans="1:38" x14ac:dyDescent="0.3">
      <c r="A2717" t="s">
        <v>67758</v>
      </c>
      <c r="B2717" t="s">
        <v>67759</v>
      </c>
      <c r="C2717" t="s">
        <v>67760</v>
      </c>
      <c r="D2717" t="s">
        <v>67761</v>
      </c>
      <c r="E2717" t="s">
        <v>67762</v>
      </c>
      <c r="F2717" t="s">
        <v>60800</v>
      </c>
      <c r="J2717" t="s">
        <v>13476</v>
      </c>
      <c r="K2717" t="s">
        <v>13477</v>
      </c>
      <c r="L2717" t="s">
        <v>13478</v>
      </c>
      <c r="M2717" t="s">
        <v>1380</v>
      </c>
      <c r="P2717">
        <v>12</v>
      </c>
      <c r="Q2717">
        <v>12</v>
      </c>
      <c r="R2717">
        <v>12</v>
      </c>
      <c r="S2717" t="s">
        <v>81073</v>
      </c>
      <c r="T2717" t="s">
        <v>81073</v>
      </c>
      <c r="U2717" t="s">
        <v>81073</v>
      </c>
      <c r="V2717" t="s">
        <v>89447</v>
      </c>
      <c r="W2717">
        <v>0</v>
      </c>
      <c r="X2717" t="s">
        <v>89448</v>
      </c>
      <c r="Y2717">
        <v>26073000000</v>
      </c>
      <c r="Z2717">
        <v>601</v>
      </c>
      <c r="AA2717" t="s">
        <v>89449</v>
      </c>
      <c r="AB2717">
        <v>1</v>
      </c>
      <c r="AC2717" t="s">
        <v>89450</v>
      </c>
      <c r="AD2717" t="s">
        <v>89451</v>
      </c>
      <c r="AE2717" t="s">
        <v>13479</v>
      </c>
      <c r="AF2717" t="s">
        <v>13479</v>
      </c>
      <c r="AG2717">
        <v>1969</v>
      </c>
      <c r="AH2717" t="s">
        <v>13480</v>
      </c>
      <c r="AI2717" t="s">
        <v>13481</v>
      </c>
      <c r="AJ2717" t="s">
        <v>13482</v>
      </c>
      <c r="AL2717" s="4" t="s">
        <v>13483</v>
      </c>
    </row>
    <row r="2718" spans="1:38" x14ac:dyDescent="0.3">
      <c r="A2718" t="s">
        <v>67763</v>
      </c>
      <c r="B2718" t="s">
        <v>67764</v>
      </c>
      <c r="C2718" t="s">
        <v>67765</v>
      </c>
      <c r="D2718" t="s">
        <v>67766</v>
      </c>
      <c r="E2718" t="s">
        <v>67767</v>
      </c>
      <c r="F2718" t="s">
        <v>67768</v>
      </c>
      <c r="J2718" t="s">
        <v>9150</v>
      </c>
      <c r="K2718" t="s">
        <v>9151</v>
      </c>
      <c r="L2718" t="s">
        <v>9152</v>
      </c>
      <c r="M2718" t="s">
        <v>9153</v>
      </c>
      <c r="P2718">
        <v>7</v>
      </c>
      <c r="Q2718">
        <v>7</v>
      </c>
      <c r="R2718">
        <v>6</v>
      </c>
      <c r="S2718" t="s">
        <v>75930</v>
      </c>
      <c r="T2718" t="s">
        <v>75930</v>
      </c>
      <c r="U2718" t="s">
        <v>48456</v>
      </c>
      <c r="V2718" t="s">
        <v>89452</v>
      </c>
      <c r="W2718">
        <v>0</v>
      </c>
      <c r="X2718" t="s">
        <v>89453</v>
      </c>
      <c r="Y2718">
        <v>55644000</v>
      </c>
      <c r="Z2718">
        <v>14</v>
      </c>
      <c r="AA2718" t="s">
        <v>89454</v>
      </c>
      <c r="AB2718">
        <v>1</v>
      </c>
      <c r="AC2718" t="s">
        <v>89455</v>
      </c>
      <c r="AD2718" t="s">
        <v>89456</v>
      </c>
      <c r="AE2718" t="s">
        <v>9154</v>
      </c>
      <c r="AF2718" t="s">
        <v>9155</v>
      </c>
      <c r="AG2718">
        <v>1408</v>
      </c>
      <c r="AH2718" t="s">
        <v>9156</v>
      </c>
      <c r="AI2718" t="s">
        <v>9157</v>
      </c>
      <c r="AJ2718" t="s">
        <v>9158</v>
      </c>
      <c r="AL2718" s="4" t="s">
        <v>9159</v>
      </c>
    </row>
    <row r="2719" spans="1:38" x14ac:dyDescent="0.3">
      <c r="A2719" t="s">
        <v>67769</v>
      </c>
      <c r="B2719" t="s">
        <v>67770</v>
      </c>
      <c r="C2719" t="s">
        <v>67771</v>
      </c>
      <c r="D2719" t="s">
        <v>67772</v>
      </c>
      <c r="E2719" t="s">
        <v>67773</v>
      </c>
      <c r="F2719" t="s">
        <v>67774</v>
      </c>
      <c r="J2719" t="s">
        <v>35429</v>
      </c>
      <c r="K2719" t="s">
        <v>816</v>
      </c>
      <c r="L2719" t="s">
        <v>1395</v>
      </c>
      <c r="P2719">
        <v>8</v>
      </c>
      <c r="Q2719">
        <v>8</v>
      </c>
      <c r="R2719">
        <v>2</v>
      </c>
      <c r="S2719" t="s">
        <v>82009</v>
      </c>
      <c r="T2719" t="s">
        <v>82009</v>
      </c>
      <c r="U2719">
        <v>9</v>
      </c>
      <c r="V2719" t="s">
        <v>89457</v>
      </c>
      <c r="W2719">
        <v>0</v>
      </c>
      <c r="X2719" t="s">
        <v>89458</v>
      </c>
      <c r="Y2719">
        <v>1582300000</v>
      </c>
      <c r="Z2719">
        <v>55</v>
      </c>
      <c r="AA2719" t="s">
        <v>89459</v>
      </c>
      <c r="AB2719">
        <v>1</v>
      </c>
      <c r="AC2719" t="s">
        <v>89460</v>
      </c>
      <c r="AD2719" t="s">
        <v>89461</v>
      </c>
      <c r="AE2719" t="s">
        <v>35430</v>
      </c>
      <c r="AF2719" t="s">
        <v>35431</v>
      </c>
      <c r="AG2719">
        <v>5553</v>
      </c>
      <c r="AH2719" t="s">
        <v>35432</v>
      </c>
      <c r="AI2719" t="s">
        <v>35433</v>
      </c>
      <c r="AJ2719" t="s">
        <v>35434</v>
      </c>
    </row>
    <row r="2720" spans="1:38" x14ac:dyDescent="0.3">
      <c r="A2720">
        <v>1</v>
      </c>
      <c r="B2720" t="s">
        <v>67775</v>
      </c>
      <c r="C2720" t="s">
        <v>67776</v>
      </c>
      <c r="D2720">
        <v>1</v>
      </c>
      <c r="E2720" t="s">
        <v>67777</v>
      </c>
      <c r="F2720" t="s">
        <v>67778</v>
      </c>
      <c r="J2720" t="s">
        <v>21599</v>
      </c>
      <c r="K2720" t="s">
        <v>22773</v>
      </c>
      <c r="P2720">
        <v>9</v>
      </c>
      <c r="Q2720">
        <v>1</v>
      </c>
      <c r="R2720">
        <v>0</v>
      </c>
      <c r="S2720" t="s">
        <v>48527</v>
      </c>
      <c r="T2720" t="s">
        <v>81998</v>
      </c>
      <c r="U2720">
        <v>0</v>
      </c>
      <c r="V2720" t="s">
        <v>89462</v>
      </c>
      <c r="W2720">
        <v>0</v>
      </c>
      <c r="X2720" t="s">
        <v>89463</v>
      </c>
      <c r="Y2720">
        <v>57348000</v>
      </c>
      <c r="Z2720">
        <v>2</v>
      </c>
      <c r="AA2720" t="s">
        <v>89464</v>
      </c>
      <c r="AB2720">
        <v>1</v>
      </c>
      <c r="AC2720" t="s">
        <v>89465</v>
      </c>
      <c r="AD2720" t="s">
        <v>89466</v>
      </c>
      <c r="AE2720" t="s">
        <v>35198</v>
      </c>
      <c r="AF2720" t="s">
        <v>35198</v>
      </c>
      <c r="AG2720">
        <v>5481</v>
      </c>
      <c r="AH2720" t="s">
        <v>35199</v>
      </c>
      <c r="AI2720" t="s">
        <v>35200</v>
      </c>
      <c r="AL2720" s="4" t="s">
        <v>3818</v>
      </c>
    </row>
    <row r="2721" spans="1:38" x14ac:dyDescent="0.3">
      <c r="A2721" t="s">
        <v>67779</v>
      </c>
      <c r="B2721" t="s">
        <v>58333</v>
      </c>
      <c r="C2721" t="s">
        <v>66002</v>
      </c>
      <c r="D2721" t="s">
        <v>67780</v>
      </c>
      <c r="E2721" t="s">
        <v>67781</v>
      </c>
      <c r="F2721" t="s">
        <v>67782</v>
      </c>
      <c r="K2721" t="s">
        <v>1590</v>
      </c>
      <c r="P2721">
        <v>33</v>
      </c>
      <c r="Q2721">
        <v>33</v>
      </c>
      <c r="R2721">
        <v>20</v>
      </c>
      <c r="S2721" t="s">
        <v>48438</v>
      </c>
      <c r="T2721" t="s">
        <v>48438</v>
      </c>
      <c r="U2721">
        <v>23</v>
      </c>
      <c r="V2721" t="s">
        <v>89467</v>
      </c>
      <c r="W2721">
        <v>0</v>
      </c>
      <c r="X2721" t="s">
        <v>89468</v>
      </c>
      <c r="Y2721">
        <v>2748100000</v>
      </c>
      <c r="Z2721">
        <v>202</v>
      </c>
      <c r="AA2721" t="s">
        <v>89469</v>
      </c>
      <c r="AB2721">
        <v>1</v>
      </c>
      <c r="AC2721" t="s">
        <v>89470</v>
      </c>
      <c r="AD2721" t="s">
        <v>89471</v>
      </c>
      <c r="AE2721" t="s">
        <v>35259</v>
      </c>
      <c r="AF2721" t="s">
        <v>35260</v>
      </c>
      <c r="AG2721">
        <v>5497</v>
      </c>
      <c r="AH2721" t="s">
        <v>35261</v>
      </c>
      <c r="AI2721" t="s">
        <v>35262</v>
      </c>
      <c r="AL2721" s="4" t="s">
        <v>35263</v>
      </c>
    </row>
    <row r="2722" spans="1:38" x14ac:dyDescent="0.3">
      <c r="A2722" t="s">
        <v>67783</v>
      </c>
      <c r="B2722" t="s">
        <v>67784</v>
      </c>
      <c r="C2722" t="s">
        <v>67785</v>
      </c>
      <c r="D2722" t="s">
        <v>67786</v>
      </c>
      <c r="E2722" t="s">
        <v>51289</v>
      </c>
      <c r="F2722" t="s">
        <v>67787</v>
      </c>
      <c r="J2722" t="s">
        <v>31351</v>
      </c>
      <c r="K2722" t="s">
        <v>10240</v>
      </c>
      <c r="L2722" t="s">
        <v>22819</v>
      </c>
      <c r="P2722">
        <v>16</v>
      </c>
      <c r="Q2722">
        <v>16</v>
      </c>
      <c r="R2722">
        <v>16</v>
      </c>
      <c r="S2722" t="s">
        <v>78255</v>
      </c>
      <c r="T2722" t="s">
        <v>78255</v>
      </c>
      <c r="U2722" t="s">
        <v>78255</v>
      </c>
      <c r="V2722" t="s">
        <v>89472</v>
      </c>
      <c r="W2722">
        <v>0</v>
      </c>
      <c r="X2722" t="s">
        <v>89473</v>
      </c>
      <c r="Y2722">
        <v>626290000</v>
      </c>
      <c r="Z2722">
        <v>33</v>
      </c>
      <c r="AA2722" t="s">
        <v>89474</v>
      </c>
      <c r="AB2722">
        <v>1</v>
      </c>
      <c r="AC2722" t="s">
        <v>89475</v>
      </c>
      <c r="AD2722" t="s">
        <v>89476</v>
      </c>
      <c r="AE2722" t="s">
        <v>31352</v>
      </c>
      <c r="AF2722" t="s">
        <v>31353</v>
      </c>
      <c r="AG2722">
        <v>4847</v>
      </c>
      <c r="AH2722" t="s">
        <v>31354</v>
      </c>
      <c r="AI2722" t="s">
        <v>31355</v>
      </c>
      <c r="AJ2722" t="s">
        <v>31356</v>
      </c>
      <c r="AL2722" s="4" t="s">
        <v>31357</v>
      </c>
    </row>
    <row r="2723" spans="1:38" x14ac:dyDescent="0.3">
      <c r="A2723" t="s">
        <v>67788</v>
      </c>
      <c r="B2723" t="s">
        <v>60345</v>
      </c>
      <c r="C2723" t="s">
        <v>67789</v>
      </c>
      <c r="D2723" t="s">
        <v>67790</v>
      </c>
      <c r="E2723" t="s">
        <v>67791</v>
      </c>
      <c r="F2723" t="s">
        <v>67792</v>
      </c>
      <c r="J2723" t="s">
        <v>9776</v>
      </c>
      <c r="K2723" t="s">
        <v>9777</v>
      </c>
      <c r="L2723" t="s">
        <v>9778</v>
      </c>
      <c r="M2723" t="s">
        <v>9779</v>
      </c>
      <c r="P2723">
        <v>30</v>
      </c>
      <c r="Q2723">
        <v>30</v>
      </c>
      <c r="R2723">
        <v>30</v>
      </c>
      <c r="S2723" t="s">
        <v>89477</v>
      </c>
      <c r="T2723" t="s">
        <v>89477</v>
      </c>
      <c r="U2723" t="s">
        <v>89477</v>
      </c>
      <c r="V2723" t="s">
        <v>89478</v>
      </c>
      <c r="W2723">
        <v>0</v>
      </c>
      <c r="X2723" t="s">
        <v>89479</v>
      </c>
      <c r="Y2723">
        <v>2369300000</v>
      </c>
      <c r="Z2723">
        <v>112</v>
      </c>
      <c r="AA2723" t="s">
        <v>89480</v>
      </c>
      <c r="AB2723">
        <v>1</v>
      </c>
      <c r="AC2723" t="s">
        <v>89481</v>
      </c>
      <c r="AD2723" t="s">
        <v>89482</v>
      </c>
      <c r="AE2723" t="s">
        <v>9780</v>
      </c>
      <c r="AF2723" t="s">
        <v>9780</v>
      </c>
      <c r="AG2723">
        <v>1487</v>
      </c>
      <c r="AH2723" t="s">
        <v>9781</v>
      </c>
      <c r="AI2723" t="s">
        <v>9782</v>
      </c>
      <c r="AJ2723" t="s">
        <v>9783</v>
      </c>
      <c r="AK2723" t="s">
        <v>9784</v>
      </c>
      <c r="AL2723" s="4" t="s">
        <v>9785</v>
      </c>
    </row>
    <row r="2724" spans="1:38" x14ac:dyDescent="0.3">
      <c r="A2724" t="s">
        <v>59113</v>
      </c>
      <c r="B2724" t="s">
        <v>67793</v>
      </c>
      <c r="C2724" t="s">
        <v>63190</v>
      </c>
      <c r="D2724" t="s">
        <v>67794</v>
      </c>
      <c r="E2724" t="s">
        <v>67795</v>
      </c>
      <c r="F2724" t="s">
        <v>67796</v>
      </c>
      <c r="J2724" t="s">
        <v>13110</v>
      </c>
      <c r="K2724" t="s">
        <v>1149</v>
      </c>
      <c r="L2724" t="s">
        <v>13111</v>
      </c>
      <c r="P2724">
        <v>11</v>
      </c>
      <c r="Q2724">
        <v>11</v>
      </c>
      <c r="R2724">
        <v>5</v>
      </c>
      <c r="S2724" t="s">
        <v>78416</v>
      </c>
      <c r="T2724" t="s">
        <v>78416</v>
      </c>
      <c r="U2724" t="s">
        <v>80429</v>
      </c>
      <c r="V2724" t="s">
        <v>89483</v>
      </c>
      <c r="W2724">
        <v>0</v>
      </c>
      <c r="X2724" t="s">
        <v>89484</v>
      </c>
      <c r="Y2724">
        <v>2087000000</v>
      </c>
      <c r="Z2724">
        <v>98</v>
      </c>
      <c r="AA2724" t="s">
        <v>89485</v>
      </c>
      <c r="AB2724">
        <v>1</v>
      </c>
      <c r="AC2724" t="s">
        <v>89486</v>
      </c>
      <c r="AD2724" t="s">
        <v>89487</v>
      </c>
      <c r="AE2724" t="s">
        <v>13112</v>
      </c>
      <c r="AF2724" t="s">
        <v>13112</v>
      </c>
      <c r="AG2724">
        <v>1921</v>
      </c>
      <c r="AH2724" t="s">
        <v>13113</v>
      </c>
      <c r="AI2724" t="s">
        <v>13114</v>
      </c>
      <c r="AJ2724" t="s">
        <v>13115</v>
      </c>
      <c r="AK2724" t="s">
        <v>13116</v>
      </c>
      <c r="AL2724" s="4" t="s">
        <v>13117</v>
      </c>
    </row>
    <row r="2725" spans="1:38" x14ac:dyDescent="0.3">
      <c r="A2725" t="s">
        <v>67797</v>
      </c>
      <c r="B2725" t="s">
        <v>67798</v>
      </c>
      <c r="C2725" t="s">
        <v>67799</v>
      </c>
      <c r="D2725" t="s">
        <v>67800</v>
      </c>
      <c r="E2725" t="s">
        <v>67801</v>
      </c>
      <c r="F2725" t="s">
        <v>67802</v>
      </c>
      <c r="J2725" t="s">
        <v>29528</v>
      </c>
      <c r="K2725" t="s">
        <v>29529</v>
      </c>
      <c r="P2725">
        <v>10</v>
      </c>
      <c r="Q2725">
        <v>10</v>
      </c>
      <c r="R2725">
        <v>10</v>
      </c>
      <c r="S2725" t="s">
        <v>79411</v>
      </c>
      <c r="T2725" t="s">
        <v>79411</v>
      </c>
      <c r="U2725" t="s">
        <v>79411</v>
      </c>
      <c r="V2725" t="s">
        <v>89488</v>
      </c>
      <c r="W2725">
        <v>0</v>
      </c>
      <c r="X2725" t="s">
        <v>89489</v>
      </c>
      <c r="Y2725">
        <v>579340000</v>
      </c>
      <c r="Z2725">
        <v>39</v>
      </c>
      <c r="AA2725" t="s">
        <v>89490</v>
      </c>
      <c r="AB2725">
        <v>1</v>
      </c>
      <c r="AC2725" t="s">
        <v>89491</v>
      </c>
      <c r="AD2725" t="s">
        <v>89492</v>
      </c>
      <c r="AE2725" t="s">
        <v>29530</v>
      </c>
      <c r="AF2725" t="s">
        <v>29530</v>
      </c>
      <c r="AG2725">
        <v>4536</v>
      </c>
      <c r="AH2725" t="s">
        <v>29531</v>
      </c>
      <c r="AI2725" t="s">
        <v>29532</v>
      </c>
      <c r="AJ2725" t="s">
        <v>29533</v>
      </c>
      <c r="AL2725" s="4" t="s">
        <v>29534</v>
      </c>
    </row>
    <row r="2726" spans="1:38" x14ac:dyDescent="0.3">
      <c r="A2726" t="s">
        <v>67803</v>
      </c>
      <c r="B2726" t="s">
        <v>67804</v>
      </c>
      <c r="C2726" t="s">
        <v>67805</v>
      </c>
      <c r="D2726" t="s">
        <v>63232</v>
      </c>
      <c r="E2726" t="s">
        <v>67806</v>
      </c>
      <c r="F2726" t="s">
        <v>67807</v>
      </c>
      <c r="J2726" t="s">
        <v>22464</v>
      </c>
      <c r="K2726" t="s">
        <v>22465</v>
      </c>
      <c r="L2726" t="s">
        <v>22466</v>
      </c>
      <c r="P2726">
        <v>37</v>
      </c>
      <c r="Q2726">
        <v>37</v>
      </c>
      <c r="R2726">
        <v>37</v>
      </c>
      <c r="S2726" t="s">
        <v>76733</v>
      </c>
      <c r="T2726" t="s">
        <v>76733</v>
      </c>
      <c r="U2726" t="s">
        <v>76733</v>
      </c>
      <c r="V2726" t="s">
        <v>89493</v>
      </c>
      <c r="W2726">
        <v>0</v>
      </c>
      <c r="X2726" t="s">
        <v>89494</v>
      </c>
      <c r="Y2726">
        <v>3759800000</v>
      </c>
      <c r="Z2726">
        <v>241</v>
      </c>
      <c r="AA2726" t="s">
        <v>89495</v>
      </c>
      <c r="AB2726">
        <v>1</v>
      </c>
      <c r="AC2726" t="s">
        <v>89496</v>
      </c>
      <c r="AD2726" t="s">
        <v>89497</v>
      </c>
      <c r="AE2726" t="s">
        <v>22467</v>
      </c>
      <c r="AF2726" t="s">
        <v>22468</v>
      </c>
      <c r="AG2726">
        <v>3372</v>
      </c>
      <c r="AH2726" t="s">
        <v>22469</v>
      </c>
      <c r="AI2726" t="s">
        <v>22470</v>
      </c>
      <c r="AJ2726" t="s">
        <v>22471</v>
      </c>
      <c r="AL2726" s="4" t="s">
        <v>22472</v>
      </c>
    </row>
    <row r="2727" spans="1:38" x14ac:dyDescent="0.3">
      <c r="A2727" t="s">
        <v>67808</v>
      </c>
      <c r="B2727" t="s">
        <v>67809</v>
      </c>
      <c r="C2727" t="s">
        <v>67810</v>
      </c>
      <c r="D2727" t="s">
        <v>65673</v>
      </c>
      <c r="E2727" t="s">
        <v>67811</v>
      </c>
      <c r="F2727" t="s">
        <v>67812</v>
      </c>
      <c r="J2727" t="s">
        <v>6806</v>
      </c>
      <c r="K2727" t="s">
        <v>6807</v>
      </c>
      <c r="L2727" t="s">
        <v>6808</v>
      </c>
      <c r="M2727" t="s">
        <v>3932</v>
      </c>
      <c r="P2727">
        <v>29</v>
      </c>
      <c r="Q2727">
        <v>29</v>
      </c>
      <c r="R2727">
        <v>29</v>
      </c>
      <c r="S2727" t="s">
        <v>78993</v>
      </c>
      <c r="T2727" t="s">
        <v>78993</v>
      </c>
      <c r="U2727" t="s">
        <v>78993</v>
      </c>
      <c r="V2727" t="s">
        <v>87861</v>
      </c>
      <c r="W2727">
        <v>0</v>
      </c>
      <c r="X2727" t="s">
        <v>89498</v>
      </c>
      <c r="Y2727">
        <v>1902200000</v>
      </c>
      <c r="Z2727">
        <v>111</v>
      </c>
      <c r="AA2727" t="s">
        <v>89499</v>
      </c>
      <c r="AB2727">
        <v>1</v>
      </c>
      <c r="AC2727" t="s">
        <v>89500</v>
      </c>
      <c r="AD2727" t="s">
        <v>89501</v>
      </c>
      <c r="AE2727" t="s">
        <v>6809</v>
      </c>
      <c r="AF2727" t="s">
        <v>6810</v>
      </c>
      <c r="AG2727">
        <v>1107</v>
      </c>
      <c r="AH2727" t="s">
        <v>6811</v>
      </c>
      <c r="AI2727" t="s">
        <v>6812</v>
      </c>
      <c r="AJ2727" t="s">
        <v>6813</v>
      </c>
      <c r="AL2727" s="4" t="s">
        <v>6814</v>
      </c>
    </row>
    <row r="2728" spans="1:38" x14ac:dyDescent="0.3">
      <c r="A2728" t="s">
        <v>64316</v>
      </c>
      <c r="B2728" t="s">
        <v>53388</v>
      </c>
      <c r="C2728" t="s">
        <v>67813</v>
      </c>
      <c r="D2728" t="s">
        <v>67814</v>
      </c>
      <c r="E2728" t="s">
        <v>67815</v>
      </c>
      <c r="F2728" t="s">
        <v>56119</v>
      </c>
      <c r="J2728" t="s">
        <v>21174</v>
      </c>
      <c r="K2728" t="s">
        <v>12775</v>
      </c>
      <c r="L2728" t="s">
        <v>21175</v>
      </c>
      <c r="M2728" t="s">
        <v>448</v>
      </c>
      <c r="P2728">
        <v>13</v>
      </c>
      <c r="Q2728">
        <v>13</v>
      </c>
      <c r="R2728">
        <v>13</v>
      </c>
      <c r="S2728" t="s">
        <v>78255</v>
      </c>
      <c r="T2728" t="s">
        <v>78255</v>
      </c>
      <c r="U2728" t="s">
        <v>78255</v>
      </c>
      <c r="V2728" t="s">
        <v>89502</v>
      </c>
      <c r="W2728">
        <v>0</v>
      </c>
      <c r="X2728" t="s">
        <v>89503</v>
      </c>
      <c r="Y2728">
        <v>325350000</v>
      </c>
      <c r="Z2728">
        <v>24</v>
      </c>
      <c r="AA2728" t="s">
        <v>89504</v>
      </c>
      <c r="AB2728">
        <v>1</v>
      </c>
      <c r="AC2728" t="s">
        <v>89505</v>
      </c>
      <c r="AD2728" t="s">
        <v>89506</v>
      </c>
      <c r="AE2728" t="s">
        <v>21176</v>
      </c>
      <c r="AF2728" t="s">
        <v>21176</v>
      </c>
      <c r="AG2728">
        <v>3151</v>
      </c>
      <c r="AH2728" t="s">
        <v>21177</v>
      </c>
      <c r="AI2728" t="s">
        <v>21178</v>
      </c>
      <c r="AJ2728" t="s">
        <v>21179</v>
      </c>
      <c r="AL2728" s="4" t="s">
        <v>21180</v>
      </c>
    </row>
    <row r="2729" spans="1:38" x14ac:dyDescent="0.3">
      <c r="A2729">
        <v>1</v>
      </c>
      <c r="B2729" t="s">
        <v>67816</v>
      </c>
      <c r="C2729" t="s">
        <v>67817</v>
      </c>
      <c r="D2729">
        <v>1</v>
      </c>
      <c r="E2729" t="s">
        <v>67818</v>
      </c>
      <c r="F2729" t="s">
        <v>67819</v>
      </c>
      <c r="J2729" t="s">
        <v>12513</v>
      </c>
      <c r="K2729" t="s">
        <v>20159</v>
      </c>
      <c r="L2729" t="s">
        <v>14823</v>
      </c>
      <c r="P2729">
        <v>4</v>
      </c>
      <c r="Q2729">
        <v>4</v>
      </c>
      <c r="R2729">
        <v>4</v>
      </c>
      <c r="S2729" t="s">
        <v>76939</v>
      </c>
      <c r="T2729" t="s">
        <v>76939</v>
      </c>
      <c r="U2729" t="s">
        <v>76939</v>
      </c>
      <c r="V2729" t="s">
        <v>89507</v>
      </c>
      <c r="W2729">
        <v>0</v>
      </c>
      <c r="X2729" t="s">
        <v>89508</v>
      </c>
      <c r="Y2729">
        <v>284510000</v>
      </c>
      <c r="Z2729">
        <v>34</v>
      </c>
      <c r="AA2729" t="s">
        <v>89509</v>
      </c>
      <c r="AB2729">
        <v>1</v>
      </c>
      <c r="AC2729" t="s">
        <v>89510</v>
      </c>
      <c r="AD2729" t="s">
        <v>89511</v>
      </c>
      <c r="AE2729" t="s">
        <v>28713</v>
      </c>
      <c r="AF2729" t="s">
        <v>28713</v>
      </c>
      <c r="AG2729">
        <v>4401</v>
      </c>
      <c r="AH2729" t="s">
        <v>28714</v>
      </c>
      <c r="AI2729" t="s">
        <v>28715</v>
      </c>
      <c r="AJ2729" t="s">
        <v>28716</v>
      </c>
      <c r="AK2729" t="s">
        <v>28717</v>
      </c>
      <c r="AL2729" s="4" t="s">
        <v>28718</v>
      </c>
    </row>
    <row r="2730" spans="1:38" x14ac:dyDescent="0.3">
      <c r="A2730" t="s">
        <v>67820</v>
      </c>
      <c r="B2730" t="s">
        <v>56585</v>
      </c>
      <c r="C2730" t="s">
        <v>59584</v>
      </c>
      <c r="D2730" t="s">
        <v>64030</v>
      </c>
      <c r="E2730" t="s">
        <v>67821</v>
      </c>
      <c r="F2730" t="s">
        <v>67822</v>
      </c>
      <c r="J2730" t="s">
        <v>20571</v>
      </c>
      <c r="K2730" t="s">
        <v>20572</v>
      </c>
      <c r="L2730" t="s">
        <v>20573</v>
      </c>
      <c r="P2730">
        <v>2</v>
      </c>
      <c r="Q2730">
        <v>2</v>
      </c>
      <c r="R2730">
        <v>2</v>
      </c>
      <c r="S2730" t="s">
        <v>80429</v>
      </c>
      <c r="T2730" t="s">
        <v>80429</v>
      </c>
      <c r="U2730" t="s">
        <v>80429</v>
      </c>
      <c r="V2730" t="s">
        <v>89512</v>
      </c>
      <c r="W2730">
        <v>0</v>
      </c>
      <c r="X2730" t="s">
        <v>89513</v>
      </c>
      <c r="Y2730">
        <v>180800000</v>
      </c>
      <c r="Z2730">
        <v>20</v>
      </c>
      <c r="AA2730" t="s">
        <v>89514</v>
      </c>
      <c r="AB2730">
        <v>1</v>
      </c>
      <c r="AC2730" t="s">
        <v>89515</v>
      </c>
      <c r="AD2730" t="s">
        <v>89516</v>
      </c>
      <c r="AE2730" t="s">
        <v>20574</v>
      </c>
      <c r="AF2730" t="s">
        <v>20574</v>
      </c>
      <c r="AG2730">
        <v>3046</v>
      </c>
      <c r="AH2730" t="s">
        <v>20575</v>
      </c>
      <c r="AI2730" t="s">
        <v>20576</v>
      </c>
      <c r="AJ2730" t="s">
        <v>20577</v>
      </c>
      <c r="AL2730" s="4" t="s">
        <v>20578</v>
      </c>
    </row>
    <row r="2731" spans="1:38" x14ac:dyDescent="0.3">
      <c r="A2731" t="s">
        <v>67823</v>
      </c>
      <c r="B2731" t="s">
        <v>67824</v>
      </c>
      <c r="C2731" t="s">
        <v>67825</v>
      </c>
      <c r="D2731" t="s">
        <v>62290</v>
      </c>
      <c r="E2731" t="s">
        <v>58384</v>
      </c>
      <c r="F2731" t="s">
        <v>67826</v>
      </c>
      <c r="J2731" t="s">
        <v>22562</v>
      </c>
      <c r="K2731" t="s">
        <v>22563</v>
      </c>
      <c r="L2731" t="s">
        <v>22564</v>
      </c>
      <c r="P2731">
        <v>28</v>
      </c>
      <c r="Q2731">
        <v>28</v>
      </c>
      <c r="R2731">
        <v>28</v>
      </c>
      <c r="S2731" t="s">
        <v>78416</v>
      </c>
      <c r="T2731" t="s">
        <v>78416</v>
      </c>
      <c r="U2731" t="s">
        <v>78416</v>
      </c>
      <c r="V2731" t="s">
        <v>89517</v>
      </c>
      <c r="W2731">
        <v>0</v>
      </c>
      <c r="X2731" t="s">
        <v>89518</v>
      </c>
      <c r="Y2731">
        <v>3727700000</v>
      </c>
      <c r="Z2731">
        <v>158</v>
      </c>
      <c r="AA2731" t="s">
        <v>89519</v>
      </c>
      <c r="AB2731">
        <v>1</v>
      </c>
      <c r="AC2731" t="s">
        <v>89520</v>
      </c>
      <c r="AD2731" t="s">
        <v>89521</v>
      </c>
      <c r="AE2731" t="s">
        <v>22565</v>
      </c>
      <c r="AF2731" t="s">
        <v>22565</v>
      </c>
      <c r="AG2731">
        <v>3388</v>
      </c>
      <c r="AH2731" t="s">
        <v>22566</v>
      </c>
      <c r="AI2731" t="s">
        <v>22567</v>
      </c>
      <c r="AJ2731" t="s">
        <v>22568</v>
      </c>
      <c r="AL2731" s="4" t="s">
        <v>22569</v>
      </c>
    </row>
    <row r="2732" spans="1:38" x14ac:dyDescent="0.3">
      <c r="A2732" t="s">
        <v>67827</v>
      </c>
      <c r="B2732" t="s">
        <v>67828</v>
      </c>
      <c r="C2732" t="s">
        <v>49664</v>
      </c>
      <c r="D2732" t="s">
        <v>67829</v>
      </c>
      <c r="E2732" t="s">
        <v>67830</v>
      </c>
      <c r="F2732" t="s">
        <v>67831</v>
      </c>
      <c r="J2732" t="s">
        <v>25283</v>
      </c>
      <c r="K2732" t="s">
        <v>33912</v>
      </c>
      <c r="P2732">
        <v>3</v>
      </c>
      <c r="Q2732">
        <v>3</v>
      </c>
      <c r="R2732">
        <v>3</v>
      </c>
      <c r="S2732" t="s">
        <v>76213</v>
      </c>
      <c r="T2732" t="s">
        <v>76213</v>
      </c>
      <c r="U2732" t="s">
        <v>76213</v>
      </c>
      <c r="V2732" t="s">
        <v>89522</v>
      </c>
      <c r="W2732">
        <v>0</v>
      </c>
      <c r="X2732" t="s">
        <v>89523</v>
      </c>
      <c r="Y2732">
        <v>40759000</v>
      </c>
      <c r="Z2732">
        <v>5</v>
      </c>
      <c r="AA2732" t="s">
        <v>89524</v>
      </c>
      <c r="AB2732">
        <v>1</v>
      </c>
      <c r="AC2732" t="s">
        <v>89525</v>
      </c>
      <c r="AD2732" t="s">
        <v>89526</v>
      </c>
      <c r="AE2732" t="s">
        <v>33913</v>
      </c>
      <c r="AF2732" t="s">
        <v>33914</v>
      </c>
      <c r="AG2732">
        <v>5259</v>
      </c>
      <c r="AH2732" t="s">
        <v>33915</v>
      </c>
      <c r="AI2732" t="s">
        <v>33916</v>
      </c>
    </row>
    <row r="2733" spans="1:38" x14ac:dyDescent="0.3">
      <c r="A2733" t="s">
        <v>49325</v>
      </c>
      <c r="B2733" t="s">
        <v>67832</v>
      </c>
      <c r="C2733" t="s">
        <v>67833</v>
      </c>
      <c r="D2733" t="s">
        <v>52224</v>
      </c>
      <c r="E2733" t="s">
        <v>67834</v>
      </c>
      <c r="F2733" t="s">
        <v>67835</v>
      </c>
      <c r="J2733" t="s">
        <v>28997</v>
      </c>
      <c r="L2733" t="s">
        <v>28998</v>
      </c>
      <c r="P2733">
        <v>13</v>
      </c>
      <c r="Q2733">
        <v>13</v>
      </c>
      <c r="R2733">
        <v>13</v>
      </c>
      <c r="S2733" t="s">
        <v>80890</v>
      </c>
      <c r="T2733" t="s">
        <v>80890</v>
      </c>
      <c r="U2733" t="s">
        <v>80890</v>
      </c>
      <c r="V2733" t="s">
        <v>48709</v>
      </c>
      <c r="W2733">
        <v>0</v>
      </c>
      <c r="X2733" t="s">
        <v>89527</v>
      </c>
      <c r="Y2733">
        <v>797130000</v>
      </c>
      <c r="Z2733">
        <v>87</v>
      </c>
      <c r="AA2733" t="s">
        <v>89528</v>
      </c>
      <c r="AB2733">
        <v>1</v>
      </c>
      <c r="AC2733" t="s">
        <v>89529</v>
      </c>
      <c r="AD2733" t="s">
        <v>89530</v>
      </c>
      <c r="AE2733" t="s">
        <v>28999</v>
      </c>
      <c r="AF2733" t="s">
        <v>29000</v>
      </c>
      <c r="AG2733">
        <v>4448</v>
      </c>
      <c r="AH2733" t="s">
        <v>29001</v>
      </c>
      <c r="AI2733" t="s">
        <v>29002</v>
      </c>
      <c r="AJ2733" t="s">
        <v>29003</v>
      </c>
      <c r="AK2733" t="s">
        <v>29004</v>
      </c>
      <c r="AL2733" s="4" t="s">
        <v>29005</v>
      </c>
    </row>
    <row r="2734" spans="1:38" x14ac:dyDescent="0.3">
      <c r="A2734" t="s">
        <v>67836</v>
      </c>
      <c r="B2734" t="s">
        <v>67837</v>
      </c>
      <c r="C2734" t="s">
        <v>67838</v>
      </c>
      <c r="D2734" t="s">
        <v>67839</v>
      </c>
      <c r="E2734" t="s">
        <v>67840</v>
      </c>
      <c r="F2734" t="s">
        <v>67841</v>
      </c>
      <c r="J2734" t="s">
        <v>1023</v>
      </c>
      <c r="K2734" t="s">
        <v>1024</v>
      </c>
      <c r="L2734" t="s">
        <v>1025</v>
      </c>
      <c r="P2734">
        <v>9</v>
      </c>
      <c r="Q2734">
        <v>9</v>
      </c>
      <c r="R2734">
        <v>9</v>
      </c>
      <c r="S2734" t="s">
        <v>81027</v>
      </c>
      <c r="T2734" t="s">
        <v>81027</v>
      </c>
      <c r="U2734" t="s">
        <v>81027</v>
      </c>
      <c r="V2734" t="s">
        <v>89531</v>
      </c>
      <c r="W2734">
        <v>0</v>
      </c>
      <c r="X2734" t="s">
        <v>89532</v>
      </c>
      <c r="Y2734">
        <v>464970000</v>
      </c>
      <c r="Z2734">
        <v>29</v>
      </c>
      <c r="AA2734" t="s">
        <v>89533</v>
      </c>
      <c r="AB2734">
        <v>1</v>
      </c>
      <c r="AC2734" t="s">
        <v>89534</v>
      </c>
      <c r="AD2734" t="s">
        <v>89535</v>
      </c>
      <c r="AE2734" t="s">
        <v>1026</v>
      </c>
      <c r="AF2734" t="s">
        <v>1027</v>
      </c>
      <c r="AG2734">
        <v>307</v>
      </c>
      <c r="AH2734" t="s">
        <v>1028</v>
      </c>
      <c r="AI2734" t="s">
        <v>1029</v>
      </c>
      <c r="AJ2734" t="s">
        <v>1030</v>
      </c>
      <c r="AL2734" s="4" t="s">
        <v>1031</v>
      </c>
    </row>
    <row r="2735" spans="1:38" x14ac:dyDescent="0.3">
      <c r="A2735" t="s">
        <v>67842</v>
      </c>
      <c r="B2735" t="s">
        <v>67843</v>
      </c>
      <c r="C2735" t="s">
        <v>67844</v>
      </c>
      <c r="D2735" t="s">
        <v>67845</v>
      </c>
      <c r="E2735" t="s">
        <v>66539</v>
      </c>
      <c r="F2735" t="s">
        <v>62294</v>
      </c>
      <c r="J2735" t="s">
        <v>9688</v>
      </c>
      <c r="K2735" t="s">
        <v>9689</v>
      </c>
      <c r="L2735" t="s">
        <v>9690</v>
      </c>
      <c r="M2735" t="s">
        <v>355</v>
      </c>
      <c r="P2735">
        <v>28</v>
      </c>
      <c r="Q2735">
        <v>28</v>
      </c>
      <c r="R2735">
        <v>28</v>
      </c>
      <c r="S2735" t="s">
        <v>86857</v>
      </c>
      <c r="T2735" t="s">
        <v>86857</v>
      </c>
      <c r="U2735" t="s">
        <v>86857</v>
      </c>
      <c r="V2735" t="s">
        <v>89536</v>
      </c>
      <c r="W2735">
        <v>0</v>
      </c>
      <c r="X2735" t="s">
        <v>48516</v>
      </c>
      <c r="Y2735">
        <v>5632400000</v>
      </c>
      <c r="Z2735">
        <v>227</v>
      </c>
      <c r="AA2735" t="s">
        <v>89537</v>
      </c>
      <c r="AB2735">
        <v>1</v>
      </c>
      <c r="AC2735" t="s">
        <v>89538</v>
      </c>
      <c r="AD2735" t="s">
        <v>89539</v>
      </c>
      <c r="AE2735" t="s">
        <v>9691</v>
      </c>
      <c r="AF2735" t="s">
        <v>9692</v>
      </c>
      <c r="AG2735">
        <v>1477</v>
      </c>
      <c r="AH2735" t="s">
        <v>9693</v>
      </c>
      <c r="AI2735" t="s">
        <v>9694</v>
      </c>
      <c r="AJ2735" t="s">
        <v>9695</v>
      </c>
      <c r="AL2735" s="4" t="s">
        <v>9696</v>
      </c>
    </row>
    <row r="2736" spans="1:38" x14ac:dyDescent="0.3">
      <c r="A2736" t="s">
        <v>67846</v>
      </c>
      <c r="B2736" t="s">
        <v>67847</v>
      </c>
      <c r="C2736" t="s">
        <v>67848</v>
      </c>
      <c r="D2736" t="s">
        <v>50994</v>
      </c>
      <c r="E2736" t="s">
        <v>67849</v>
      </c>
      <c r="F2736" t="s">
        <v>67850</v>
      </c>
      <c r="J2736" t="s">
        <v>5762</v>
      </c>
      <c r="K2736" t="s">
        <v>2979</v>
      </c>
      <c r="L2736" t="s">
        <v>8508</v>
      </c>
      <c r="P2736">
        <v>3</v>
      </c>
      <c r="Q2736">
        <v>3</v>
      </c>
      <c r="R2736">
        <v>3</v>
      </c>
      <c r="S2736" t="s">
        <v>72028</v>
      </c>
      <c r="T2736" t="s">
        <v>72028</v>
      </c>
      <c r="U2736" t="s">
        <v>72028</v>
      </c>
      <c r="V2736" t="s">
        <v>89540</v>
      </c>
      <c r="W2736">
        <v>0</v>
      </c>
      <c r="X2736" t="s">
        <v>82094</v>
      </c>
      <c r="Y2736">
        <v>153240000</v>
      </c>
      <c r="Z2736">
        <v>14</v>
      </c>
      <c r="AA2736" t="s">
        <v>89541</v>
      </c>
      <c r="AB2736">
        <v>1</v>
      </c>
      <c r="AC2736" t="s">
        <v>89542</v>
      </c>
      <c r="AD2736" t="s">
        <v>89543</v>
      </c>
      <c r="AE2736" t="s">
        <v>19643</v>
      </c>
      <c r="AF2736" t="s">
        <v>19644</v>
      </c>
      <c r="AG2736">
        <v>2876</v>
      </c>
      <c r="AH2736" t="s">
        <v>19645</v>
      </c>
      <c r="AI2736" t="s">
        <v>19646</v>
      </c>
      <c r="AL2736" s="4" t="s">
        <v>19647</v>
      </c>
    </row>
    <row r="2737" spans="1:38" x14ac:dyDescent="0.3">
      <c r="A2737" t="s">
        <v>67851</v>
      </c>
      <c r="B2737" t="s">
        <v>55294</v>
      </c>
      <c r="C2737" t="s">
        <v>67852</v>
      </c>
      <c r="D2737" t="s">
        <v>67853</v>
      </c>
      <c r="E2737" t="s">
        <v>67854</v>
      </c>
      <c r="F2737" t="s">
        <v>67855</v>
      </c>
      <c r="J2737" t="s">
        <v>8746</v>
      </c>
      <c r="K2737" t="s">
        <v>8747</v>
      </c>
      <c r="L2737" t="s">
        <v>8748</v>
      </c>
      <c r="M2737" t="s">
        <v>8749</v>
      </c>
      <c r="P2737">
        <v>10</v>
      </c>
      <c r="Q2737">
        <v>10</v>
      </c>
      <c r="R2737">
        <v>10</v>
      </c>
      <c r="S2737">
        <v>21</v>
      </c>
      <c r="T2737">
        <v>21</v>
      </c>
      <c r="U2737">
        <v>21</v>
      </c>
      <c r="V2737" t="s">
        <v>89544</v>
      </c>
      <c r="W2737">
        <v>0</v>
      </c>
      <c r="X2737" t="s">
        <v>89545</v>
      </c>
      <c r="Y2737">
        <v>165920000</v>
      </c>
      <c r="Z2737">
        <v>19</v>
      </c>
      <c r="AA2737" t="s">
        <v>89546</v>
      </c>
      <c r="AB2737">
        <v>1</v>
      </c>
      <c r="AC2737" t="s">
        <v>89547</v>
      </c>
      <c r="AD2737" t="s">
        <v>89548</v>
      </c>
      <c r="AE2737" t="s">
        <v>8750</v>
      </c>
      <c r="AF2737" t="s">
        <v>8751</v>
      </c>
      <c r="AG2737">
        <v>1355</v>
      </c>
      <c r="AH2737" t="s">
        <v>8752</v>
      </c>
      <c r="AI2737" t="s">
        <v>8753</v>
      </c>
      <c r="AJ2737" t="s">
        <v>8754</v>
      </c>
      <c r="AL2737" s="4" t="s">
        <v>8755</v>
      </c>
    </row>
    <row r="2738" spans="1:38" x14ac:dyDescent="0.3">
      <c r="A2738" t="s">
        <v>67856</v>
      </c>
      <c r="B2738" t="s">
        <v>67857</v>
      </c>
      <c r="C2738" t="s">
        <v>67858</v>
      </c>
      <c r="D2738" t="s">
        <v>67859</v>
      </c>
      <c r="E2738" t="s">
        <v>67860</v>
      </c>
      <c r="F2738" t="s">
        <v>67861</v>
      </c>
      <c r="J2738" t="s">
        <v>5457</v>
      </c>
      <c r="K2738" t="s">
        <v>5458</v>
      </c>
      <c r="L2738" t="s">
        <v>5459</v>
      </c>
      <c r="P2738">
        <v>25</v>
      </c>
      <c r="Q2738">
        <v>6</v>
      </c>
      <c r="R2738">
        <v>5</v>
      </c>
      <c r="S2738" t="s">
        <v>83290</v>
      </c>
      <c r="T2738" t="s">
        <v>63133</v>
      </c>
      <c r="U2738" t="s">
        <v>77145</v>
      </c>
      <c r="V2738" t="s">
        <v>89549</v>
      </c>
      <c r="W2738">
        <v>0</v>
      </c>
      <c r="X2738" t="s">
        <v>48516</v>
      </c>
      <c r="Y2738">
        <v>28935000000</v>
      </c>
      <c r="Z2738">
        <v>421</v>
      </c>
      <c r="AA2738" t="s">
        <v>89550</v>
      </c>
      <c r="AB2738">
        <v>1</v>
      </c>
      <c r="AC2738" t="s">
        <v>89551</v>
      </c>
      <c r="AD2738" t="s">
        <v>89552</v>
      </c>
      <c r="AE2738" t="s">
        <v>5460</v>
      </c>
      <c r="AF2738" t="s">
        <v>5460</v>
      </c>
      <c r="AG2738">
        <v>937</v>
      </c>
      <c r="AH2738" t="s">
        <v>5461</v>
      </c>
      <c r="AI2738" t="s">
        <v>5462</v>
      </c>
      <c r="AJ2738" t="s">
        <v>5463</v>
      </c>
      <c r="AL2738" s="4" t="s">
        <v>5464</v>
      </c>
    </row>
    <row r="2739" spans="1:38" x14ac:dyDescent="0.3">
      <c r="A2739" t="s">
        <v>67650</v>
      </c>
      <c r="B2739" t="s">
        <v>67862</v>
      </c>
      <c r="C2739" t="s">
        <v>67863</v>
      </c>
      <c r="D2739" t="s">
        <v>67864</v>
      </c>
      <c r="E2739" t="s">
        <v>67865</v>
      </c>
      <c r="F2739" t="s">
        <v>59756</v>
      </c>
      <c r="J2739" t="s">
        <v>11274</v>
      </c>
      <c r="K2739" t="s">
        <v>11275</v>
      </c>
      <c r="L2739" t="s">
        <v>11276</v>
      </c>
      <c r="M2739" t="s">
        <v>11277</v>
      </c>
      <c r="P2739">
        <v>11</v>
      </c>
      <c r="Q2739">
        <v>11</v>
      </c>
      <c r="R2739">
        <v>11</v>
      </c>
      <c r="S2739">
        <v>26</v>
      </c>
      <c r="T2739">
        <v>26</v>
      </c>
      <c r="U2739">
        <v>26</v>
      </c>
      <c r="V2739" t="s">
        <v>89553</v>
      </c>
      <c r="W2739">
        <v>0</v>
      </c>
      <c r="X2739" t="s">
        <v>89554</v>
      </c>
      <c r="Y2739">
        <v>426450000</v>
      </c>
      <c r="Z2739">
        <v>42</v>
      </c>
      <c r="AA2739" t="s">
        <v>89555</v>
      </c>
      <c r="AB2739">
        <v>1</v>
      </c>
      <c r="AC2739" t="s">
        <v>89556</v>
      </c>
      <c r="AD2739" t="s">
        <v>89557</v>
      </c>
      <c r="AE2739" t="s">
        <v>11278</v>
      </c>
      <c r="AF2739" t="s">
        <v>11279</v>
      </c>
      <c r="AG2739">
        <v>1679</v>
      </c>
      <c r="AH2739" t="s">
        <v>11280</v>
      </c>
      <c r="AI2739" t="s">
        <v>11281</v>
      </c>
      <c r="AJ2739" t="s">
        <v>11282</v>
      </c>
      <c r="AK2739" t="e">
        <f>-Numb</f>
        <v>#NAME?</v>
      </c>
      <c r="AL2739" s="4" t="s">
        <v>11283</v>
      </c>
    </row>
    <row r="2740" spans="1:38" x14ac:dyDescent="0.3">
      <c r="A2740" t="s">
        <v>67866</v>
      </c>
      <c r="B2740" t="s">
        <v>67867</v>
      </c>
      <c r="C2740" t="s">
        <v>67868</v>
      </c>
      <c r="D2740" t="s">
        <v>67869</v>
      </c>
      <c r="E2740" t="s">
        <v>67870</v>
      </c>
      <c r="F2740" t="s">
        <v>49741</v>
      </c>
      <c r="J2740" t="s">
        <v>5833</v>
      </c>
      <c r="K2740" t="s">
        <v>5834</v>
      </c>
      <c r="L2740" t="s">
        <v>5835</v>
      </c>
      <c r="P2740">
        <v>7</v>
      </c>
      <c r="Q2740">
        <v>7</v>
      </c>
      <c r="R2740">
        <v>7</v>
      </c>
      <c r="S2740">
        <v>60</v>
      </c>
      <c r="T2740">
        <v>60</v>
      </c>
      <c r="U2740">
        <v>60</v>
      </c>
      <c r="V2740" t="s">
        <v>89558</v>
      </c>
      <c r="W2740">
        <v>0</v>
      </c>
      <c r="X2740" t="s">
        <v>89559</v>
      </c>
      <c r="Y2740">
        <v>793580000</v>
      </c>
      <c r="Z2740">
        <v>52</v>
      </c>
      <c r="AA2740" t="s">
        <v>89560</v>
      </c>
      <c r="AB2740">
        <v>1</v>
      </c>
      <c r="AC2740" t="s">
        <v>89561</v>
      </c>
      <c r="AD2740" t="s">
        <v>89562</v>
      </c>
      <c r="AE2740" t="s">
        <v>5836</v>
      </c>
      <c r="AF2740" t="s">
        <v>5837</v>
      </c>
      <c r="AG2740">
        <v>986</v>
      </c>
      <c r="AH2740" t="s">
        <v>5838</v>
      </c>
      <c r="AI2740" t="s">
        <v>5839</v>
      </c>
      <c r="AJ2740" t="s">
        <v>5840</v>
      </c>
      <c r="AK2740" t="s">
        <v>5841</v>
      </c>
      <c r="AL2740" s="4" t="s">
        <v>5842</v>
      </c>
    </row>
    <row r="2741" spans="1:38" x14ac:dyDescent="0.3">
      <c r="A2741" t="s">
        <v>67871</v>
      </c>
      <c r="B2741" t="s">
        <v>67872</v>
      </c>
      <c r="C2741" t="s">
        <v>63338</v>
      </c>
      <c r="D2741" t="s">
        <v>67873</v>
      </c>
      <c r="E2741" t="s">
        <v>67874</v>
      </c>
      <c r="F2741" t="s">
        <v>67875</v>
      </c>
      <c r="J2741" t="s">
        <v>24693</v>
      </c>
      <c r="K2741" t="s">
        <v>24694</v>
      </c>
      <c r="L2741" t="s">
        <v>24695</v>
      </c>
      <c r="P2741">
        <v>29</v>
      </c>
      <c r="Q2741">
        <v>29</v>
      </c>
      <c r="R2741">
        <v>25</v>
      </c>
      <c r="S2741" t="s">
        <v>80232</v>
      </c>
      <c r="T2741" t="s">
        <v>80232</v>
      </c>
      <c r="U2741" t="s">
        <v>48610</v>
      </c>
      <c r="V2741" t="s">
        <v>89563</v>
      </c>
      <c r="W2741">
        <v>0</v>
      </c>
      <c r="X2741" t="s">
        <v>48516</v>
      </c>
      <c r="Y2741">
        <v>3088300000</v>
      </c>
      <c r="Z2741">
        <v>150</v>
      </c>
      <c r="AA2741" t="s">
        <v>89564</v>
      </c>
      <c r="AB2741">
        <v>1</v>
      </c>
      <c r="AC2741" t="s">
        <v>89565</v>
      </c>
      <c r="AD2741" t="s">
        <v>89566</v>
      </c>
      <c r="AE2741" t="s">
        <v>24696</v>
      </c>
      <c r="AF2741" t="s">
        <v>24697</v>
      </c>
      <c r="AG2741">
        <v>3744</v>
      </c>
      <c r="AH2741" t="s">
        <v>24698</v>
      </c>
      <c r="AI2741" t="s">
        <v>24699</v>
      </c>
      <c r="AJ2741" t="s">
        <v>24700</v>
      </c>
      <c r="AL2741" s="4" t="s">
        <v>24701</v>
      </c>
    </row>
    <row r="2742" spans="1:38" x14ac:dyDescent="0.3">
      <c r="A2742" t="s">
        <v>67876</v>
      </c>
      <c r="B2742" t="s">
        <v>67877</v>
      </c>
      <c r="C2742" t="s">
        <v>67878</v>
      </c>
      <c r="D2742" t="s">
        <v>67879</v>
      </c>
      <c r="E2742" t="s">
        <v>67880</v>
      </c>
      <c r="F2742" t="s">
        <v>67881</v>
      </c>
      <c r="J2742" t="s">
        <v>5762</v>
      </c>
      <c r="K2742" t="s">
        <v>2979</v>
      </c>
      <c r="L2742" t="s">
        <v>8508</v>
      </c>
      <c r="P2742">
        <v>5</v>
      </c>
      <c r="Q2742">
        <v>5</v>
      </c>
      <c r="R2742">
        <v>5</v>
      </c>
      <c r="S2742" t="s">
        <v>75924</v>
      </c>
      <c r="T2742" t="s">
        <v>75924</v>
      </c>
      <c r="U2742" t="s">
        <v>75924</v>
      </c>
      <c r="V2742" t="s">
        <v>89567</v>
      </c>
      <c r="W2742">
        <v>0</v>
      </c>
      <c r="X2742" t="s">
        <v>89568</v>
      </c>
      <c r="Y2742">
        <v>14099000000</v>
      </c>
      <c r="Z2742">
        <v>523</v>
      </c>
      <c r="AA2742" t="s">
        <v>89569</v>
      </c>
      <c r="AB2742">
        <v>1</v>
      </c>
      <c r="AC2742" t="s">
        <v>89570</v>
      </c>
      <c r="AD2742" t="s">
        <v>89571</v>
      </c>
      <c r="AE2742" t="s">
        <v>13700</v>
      </c>
      <c r="AF2742" t="s">
        <v>13700</v>
      </c>
      <c r="AG2742">
        <v>1997</v>
      </c>
      <c r="AH2742" t="s">
        <v>13701</v>
      </c>
      <c r="AI2742" t="s">
        <v>13702</v>
      </c>
      <c r="AJ2742" t="s">
        <v>13703</v>
      </c>
      <c r="AL2742" s="4" t="s">
        <v>13704</v>
      </c>
    </row>
    <row r="2743" spans="1:38" x14ac:dyDescent="0.3">
      <c r="A2743" t="s">
        <v>67882</v>
      </c>
      <c r="B2743" t="s">
        <v>67883</v>
      </c>
      <c r="C2743">
        <v>1</v>
      </c>
      <c r="D2743" t="s">
        <v>67884</v>
      </c>
      <c r="E2743" t="s">
        <v>67885</v>
      </c>
      <c r="F2743">
        <v>1</v>
      </c>
      <c r="K2743" t="s">
        <v>33</v>
      </c>
      <c r="L2743" t="s">
        <v>150</v>
      </c>
      <c r="P2743">
        <v>7</v>
      </c>
      <c r="Q2743">
        <v>5</v>
      </c>
      <c r="R2743">
        <v>5</v>
      </c>
      <c r="S2743" t="s">
        <v>79543</v>
      </c>
      <c r="T2743">
        <v>10</v>
      </c>
      <c r="U2743">
        <v>10</v>
      </c>
      <c r="V2743" t="s">
        <v>89572</v>
      </c>
      <c r="W2743">
        <v>0</v>
      </c>
      <c r="X2743" t="s">
        <v>89573</v>
      </c>
      <c r="Y2743">
        <v>105060000</v>
      </c>
      <c r="Z2743">
        <v>5</v>
      </c>
      <c r="AA2743" t="s">
        <v>89574</v>
      </c>
      <c r="AB2743">
        <v>1</v>
      </c>
      <c r="AC2743" t="s">
        <v>89575</v>
      </c>
      <c r="AD2743" t="s">
        <v>89576</v>
      </c>
      <c r="AE2743" t="s">
        <v>35157</v>
      </c>
      <c r="AF2743" t="s">
        <v>35158</v>
      </c>
      <c r="AG2743">
        <v>5471</v>
      </c>
      <c r="AH2743" t="s">
        <v>35159</v>
      </c>
      <c r="AI2743" t="s">
        <v>35160</v>
      </c>
      <c r="AL2743" s="4" t="s">
        <v>35161</v>
      </c>
    </row>
    <row r="2744" spans="1:38" x14ac:dyDescent="0.3">
      <c r="A2744" t="s">
        <v>60775</v>
      </c>
      <c r="B2744" t="s">
        <v>67886</v>
      </c>
      <c r="C2744" t="s">
        <v>67887</v>
      </c>
      <c r="D2744" t="s">
        <v>59165</v>
      </c>
      <c r="E2744" t="s">
        <v>67888</v>
      </c>
      <c r="F2744" t="s">
        <v>67889</v>
      </c>
      <c r="J2744" t="s">
        <v>3022</v>
      </c>
      <c r="K2744" t="s">
        <v>3023</v>
      </c>
      <c r="L2744" t="s">
        <v>3024</v>
      </c>
      <c r="M2744" t="s">
        <v>2391</v>
      </c>
      <c r="P2744">
        <v>14</v>
      </c>
      <c r="Q2744">
        <v>14</v>
      </c>
      <c r="R2744">
        <v>13</v>
      </c>
      <c r="S2744" t="s">
        <v>48587</v>
      </c>
      <c r="T2744" t="s">
        <v>48587</v>
      </c>
      <c r="U2744" t="s">
        <v>79108</v>
      </c>
      <c r="V2744" t="s">
        <v>89577</v>
      </c>
      <c r="W2744">
        <v>0</v>
      </c>
      <c r="X2744" t="s">
        <v>89578</v>
      </c>
      <c r="Y2744">
        <v>727240000</v>
      </c>
      <c r="Z2744">
        <v>47</v>
      </c>
      <c r="AA2744" t="s">
        <v>89579</v>
      </c>
      <c r="AB2744">
        <v>1</v>
      </c>
      <c r="AC2744" t="s">
        <v>89580</v>
      </c>
      <c r="AD2744" t="s">
        <v>89581</v>
      </c>
      <c r="AE2744" t="s">
        <v>3025</v>
      </c>
      <c r="AF2744" t="s">
        <v>3026</v>
      </c>
      <c r="AG2744">
        <v>588</v>
      </c>
      <c r="AH2744" t="s">
        <v>3027</v>
      </c>
      <c r="AI2744" t="s">
        <v>3028</v>
      </c>
      <c r="AJ2744" t="s">
        <v>3029</v>
      </c>
      <c r="AL2744" s="4" t="s">
        <v>3030</v>
      </c>
    </row>
    <row r="2745" spans="1:38" x14ac:dyDescent="0.3">
      <c r="A2745" t="s">
        <v>67890</v>
      </c>
      <c r="B2745" t="s">
        <v>67891</v>
      </c>
      <c r="C2745" t="s">
        <v>67892</v>
      </c>
      <c r="D2745" t="s">
        <v>67893</v>
      </c>
      <c r="E2745" t="s">
        <v>67894</v>
      </c>
      <c r="F2745" t="s">
        <v>67895</v>
      </c>
      <c r="J2745" t="s">
        <v>7261</v>
      </c>
      <c r="K2745" t="s">
        <v>7262</v>
      </c>
      <c r="L2745" t="s">
        <v>7263</v>
      </c>
      <c r="P2745">
        <v>32</v>
      </c>
      <c r="Q2745">
        <v>32</v>
      </c>
      <c r="R2745">
        <v>32</v>
      </c>
      <c r="S2745" t="s">
        <v>89582</v>
      </c>
      <c r="T2745" t="s">
        <v>89582</v>
      </c>
      <c r="U2745" t="s">
        <v>89582</v>
      </c>
      <c r="V2745" t="s">
        <v>89583</v>
      </c>
      <c r="W2745">
        <v>0</v>
      </c>
      <c r="X2745" t="s">
        <v>48516</v>
      </c>
      <c r="Y2745">
        <v>18803000000</v>
      </c>
      <c r="Z2745">
        <v>531</v>
      </c>
      <c r="AA2745" t="s">
        <v>89584</v>
      </c>
      <c r="AB2745">
        <v>1</v>
      </c>
      <c r="AC2745" t="s">
        <v>89585</v>
      </c>
      <c r="AD2745" t="s">
        <v>89586</v>
      </c>
      <c r="AE2745" t="s">
        <v>7264</v>
      </c>
      <c r="AF2745" t="s">
        <v>7265</v>
      </c>
      <c r="AG2745">
        <v>1168</v>
      </c>
      <c r="AH2745" t="s">
        <v>7266</v>
      </c>
      <c r="AI2745" t="s">
        <v>7267</v>
      </c>
      <c r="AJ2745" t="s">
        <v>7268</v>
      </c>
      <c r="AK2745" t="s">
        <v>7269</v>
      </c>
      <c r="AL2745" s="4" t="s">
        <v>7270</v>
      </c>
    </row>
    <row r="2746" spans="1:38" x14ac:dyDescent="0.3">
      <c r="A2746" t="s">
        <v>67896</v>
      </c>
      <c r="B2746" t="s">
        <v>67897</v>
      </c>
      <c r="C2746" t="s">
        <v>67898</v>
      </c>
      <c r="D2746" t="s">
        <v>67899</v>
      </c>
      <c r="E2746" t="s">
        <v>59301</v>
      </c>
      <c r="F2746" t="s">
        <v>67900</v>
      </c>
      <c r="J2746" t="s">
        <v>16017</v>
      </c>
      <c r="K2746" t="s">
        <v>16018</v>
      </c>
      <c r="L2746" t="s">
        <v>16019</v>
      </c>
      <c r="P2746">
        <v>15</v>
      </c>
      <c r="Q2746">
        <v>12</v>
      </c>
      <c r="R2746">
        <v>12</v>
      </c>
      <c r="S2746">
        <v>62</v>
      </c>
      <c r="T2746" t="s">
        <v>78183</v>
      </c>
      <c r="U2746" t="s">
        <v>78183</v>
      </c>
      <c r="V2746" t="s">
        <v>89587</v>
      </c>
      <c r="W2746">
        <v>0</v>
      </c>
      <c r="X2746" t="s">
        <v>89588</v>
      </c>
      <c r="Y2746">
        <v>2608400000</v>
      </c>
      <c r="Z2746">
        <v>101</v>
      </c>
      <c r="AA2746" t="s">
        <v>89589</v>
      </c>
      <c r="AB2746">
        <v>1</v>
      </c>
      <c r="AC2746" t="s">
        <v>89590</v>
      </c>
      <c r="AD2746" t="s">
        <v>89591</v>
      </c>
      <c r="AE2746" t="s">
        <v>16020</v>
      </c>
      <c r="AF2746" t="s">
        <v>16021</v>
      </c>
      <c r="AG2746">
        <v>2319</v>
      </c>
      <c r="AH2746" t="s">
        <v>16022</v>
      </c>
      <c r="AI2746" t="s">
        <v>16023</v>
      </c>
      <c r="AJ2746" t="s">
        <v>16024</v>
      </c>
      <c r="AL2746" s="4" t="s">
        <v>16025</v>
      </c>
    </row>
    <row r="2747" spans="1:38" x14ac:dyDescent="0.3">
      <c r="A2747" t="s">
        <v>67901</v>
      </c>
      <c r="B2747" t="s">
        <v>67902</v>
      </c>
      <c r="C2747" t="s">
        <v>67903</v>
      </c>
      <c r="D2747" t="s">
        <v>52635</v>
      </c>
      <c r="E2747" t="s">
        <v>54900</v>
      </c>
      <c r="F2747" t="s">
        <v>67904</v>
      </c>
      <c r="J2747" t="s">
        <v>17995</v>
      </c>
      <c r="K2747" t="s">
        <v>17996</v>
      </c>
      <c r="L2747" t="s">
        <v>17997</v>
      </c>
      <c r="M2747" t="s">
        <v>17998</v>
      </c>
      <c r="P2747">
        <v>5</v>
      </c>
      <c r="Q2747">
        <v>5</v>
      </c>
      <c r="R2747">
        <v>5</v>
      </c>
      <c r="S2747" t="s">
        <v>80429</v>
      </c>
      <c r="T2747" t="s">
        <v>80429</v>
      </c>
      <c r="U2747" t="s">
        <v>80429</v>
      </c>
      <c r="V2747" t="s">
        <v>58215</v>
      </c>
      <c r="W2747">
        <v>0</v>
      </c>
      <c r="X2747" t="s">
        <v>89592</v>
      </c>
      <c r="Y2747">
        <v>91106000</v>
      </c>
      <c r="Z2747">
        <v>12</v>
      </c>
      <c r="AA2747" t="s">
        <v>89593</v>
      </c>
      <c r="AB2747">
        <v>1</v>
      </c>
      <c r="AC2747" t="s">
        <v>89594</v>
      </c>
      <c r="AD2747" t="s">
        <v>89595</v>
      </c>
      <c r="AE2747" t="s">
        <v>17999</v>
      </c>
      <c r="AF2747" t="s">
        <v>18000</v>
      </c>
      <c r="AG2747">
        <v>2590</v>
      </c>
      <c r="AH2747" t="s">
        <v>18001</v>
      </c>
      <c r="AI2747" t="s">
        <v>18002</v>
      </c>
      <c r="AJ2747" t="s">
        <v>18003</v>
      </c>
      <c r="AL2747" s="4" t="s">
        <v>18004</v>
      </c>
    </row>
    <row r="2748" spans="1:38" x14ac:dyDescent="0.3">
      <c r="A2748" t="s">
        <v>67905</v>
      </c>
      <c r="B2748" t="s">
        <v>67906</v>
      </c>
      <c r="C2748" t="s">
        <v>67907</v>
      </c>
      <c r="D2748" t="s">
        <v>67908</v>
      </c>
      <c r="E2748" t="s">
        <v>67909</v>
      </c>
      <c r="F2748" t="s">
        <v>67910</v>
      </c>
      <c r="J2748" t="s">
        <v>24552</v>
      </c>
      <c r="K2748" t="s">
        <v>24553</v>
      </c>
      <c r="L2748" t="s">
        <v>24554</v>
      </c>
      <c r="M2748" t="s">
        <v>24555</v>
      </c>
      <c r="P2748">
        <v>5</v>
      </c>
      <c r="Q2748">
        <v>5</v>
      </c>
      <c r="R2748">
        <v>5</v>
      </c>
      <c r="S2748" t="s">
        <v>76788</v>
      </c>
      <c r="T2748" t="s">
        <v>76788</v>
      </c>
      <c r="U2748" t="s">
        <v>76788</v>
      </c>
      <c r="V2748" t="s">
        <v>89596</v>
      </c>
      <c r="W2748">
        <v>0</v>
      </c>
      <c r="X2748" t="s">
        <v>89597</v>
      </c>
      <c r="Y2748">
        <v>73712000</v>
      </c>
      <c r="Z2748">
        <v>8</v>
      </c>
      <c r="AA2748" t="s">
        <v>89598</v>
      </c>
      <c r="AB2748">
        <v>1</v>
      </c>
      <c r="AC2748" t="s">
        <v>89599</v>
      </c>
      <c r="AD2748" t="s">
        <v>89600</v>
      </c>
      <c r="AE2748" t="s">
        <v>24556</v>
      </c>
      <c r="AF2748" t="s">
        <v>24557</v>
      </c>
      <c r="AG2748">
        <v>3727</v>
      </c>
      <c r="AH2748" t="s">
        <v>24558</v>
      </c>
      <c r="AI2748" t="s">
        <v>24559</v>
      </c>
      <c r="AJ2748" t="s">
        <v>24560</v>
      </c>
      <c r="AK2748" t="s">
        <v>24561</v>
      </c>
      <c r="AL2748" s="4" t="s">
        <v>24561</v>
      </c>
    </row>
    <row r="2749" spans="1:38" x14ac:dyDescent="0.3">
      <c r="A2749" t="s">
        <v>50968</v>
      </c>
      <c r="B2749" t="s">
        <v>67911</v>
      </c>
      <c r="C2749" t="s">
        <v>67912</v>
      </c>
      <c r="D2749" t="s">
        <v>67913</v>
      </c>
      <c r="E2749" t="s">
        <v>67914</v>
      </c>
      <c r="F2749" t="s">
        <v>67915</v>
      </c>
      <c r="L2749" t="s">
        <v>22026</v>
      </c>
      <c r="P2749">
        <v>11</v>
      </c>
      <c r="Q2749">
        <v>10</v>
      </c>
      <c r="R2749">
        <v>10</v>
      </c>
      <c r="S2749" t="s">
        <v>75948</v>
      </c>
      <c r="T2749" t="s">
        <v>76213</v>
      </c>
      <c r="U2749" t="s">
        <v>76213</v>
      </c>
      <c r="V2749" t="s">
        <v>89601</v>
      </c>
      <c r="W2749">
        <v>0</v>
      </c>
      <c r="X2749" t="s">
        <v>89602</v>
      </c>
      <c r="Y2749">
        <v>123250000</v>
      </c>
      <c r="Z2749">
        <v>12</v>
      </c>
      <c r="AA2749" t="s">
        <v>89603</v>
      </c>
      <c r="AB2749">
        <v>1</v>
      </c>
      <c r="AC2749" t="s">
        <v>89604</v>
      </c>
      <c r="AD2749" t="s">
        <v>89605</v>
      </c>
      <c r="AE2749" t="s">
        <v>22027</v>
      </c>
      <c r="AF2749" t="s">
        <v>22027</v>
      </c>
      <c r="AG2749">
        <v>3289</v>
      </c>
      <c r="AH2749" t="s">
        <v>22028</v>
      </c>
      <c r="AI2749" t="s">
        <v>22029</v>
      </c>
      <c r="AJ2749" t="s">
        <v>22030</v>
      </c>
      <c r="AL2749" s="4" t="s">
        <v>22031</v>
      </c>
    </row>
    <row r="2750" spans="1:38" x14ac:dyDescent="0.3">
      <c r="A2750" t="s">
        <v>55430</v>
      </c>
      <c r="B2750" t="s">
        <v>67916</v>
      </c>
      <c r="C2750" t="s">
        <v>67917</v>
      </c>
      <c r="D2750" t="s">
        <v>67918</v>
      </c>
      <c r="E2750" t="s">
        <v>67919</v>
      </c>
      <c r="F2750" t="s">
        <v>67920</v>
      </c>
      <c r="K2750" t="s">
        <v>16264</v>
      </c>
      <c r="L2750" t="s">
        <v>16265</v>
      </c>
      <c r="P2750">
        <v>4</v>
      </c>
      <c r="Q2750">
        <v>4</v>
      </c>
      <c r="R2750">
        <v>4</v>
      </c>
      <c r="S2750" t="s">
        <v>76591</v>
      </c>
      <c r="T2750" t="s">
        <v>76591</v>
      </c>
      <c r="U2750" t="s">
        <v>76591</v>
      </c>
      <c r="V2750" t="s">
        <v>89606</v>
      </c>
      <c r="W2750">
        <v>0</v>
      </c>
      <c r="X2750" t="s">
        <v>89607</v>
      </c>
      <c r="Y2750">
        <v>36808000</v>
      </c>
      <c r="Z2750">
        <v>9</v>
      </c>
      <c r="AA2750" t="s">
        <v>89608</v>
      </c>
      <c r="AB2750">
        <v>1</v>
      </c>
      <c r="AC2750" t="s">
        <v>89609</v>
      </c>
      <c r="AD2750" t="s">
        <v>89610</v>
      </c>
      <c r="AE2750" t="s">
        <v>16266</v>
      </c>
      <c r="AF2750" t="s">
        <v>16267</v>
      </c>
      <c r="AG2750">
        <v>2351</v>
      </c>
      <c r="AH2750" t="s">
        <v>16268</v>
      </c>
      <c r="AI2750" t="s">
        <v>16269</v>
      </c>
      <c r="AJ2750" t="s">
        <v>16270</v>
      </c>
      <c r="AL2750" s="4" t="s">
        <v>16271</v>
      </c>
    </row>
    <row r="2751" spans="1:38" x14ac:dyDescent="0.3">
      <c r="A2751" t="s">
        <v>67921</v>
      </c>
      <c r="B2751" t="s">
        <v>59732</v>
      </c>
      <c r="C2751" t="s">
        <v>67922</v>
      </c>
      <c r="D2751" t="s">
        <v>67923</v>
      </c>
      <c r="E2751" t="s">
        <v>53056</v>
      </c>
      <c r="F2751" t="s">
        <v>60673</v>
      </c>
      <c r="K2751" t="s">
        <v>5995</v>
      </c>
      <c r="L2751" t="s">
        <v>2704</v>
      </c>
      <c r="P2751">
        <v>4</v>
      </c>
      <c r="Q2751">
        <v>4</v>
      </c>
      <c r="R2751">
        <v>4</v>
      </c>
      <c r="S2751" t="s">
        <v>76190</v>
      </c>
      <c r="T2751" t="s">
        <v>76190</v>
      </c>
      <c r="U2751" t="s">
        <v>76190</v>
      </c>
      <c r="V2751" t="s">
        <v>68469</v>
      </c>
      <c r="W2751">
        <v>0</v>
      </c>
      <c r="X2751" t="s">
        <v>89611</v>
      </c>
      <c r="Y2751">
        <v>81383000</v>
      </c>
      <c r="Z2751">
        <v>11</v>
      </c>
      <c r="AA2751" t="s">
        <v>89612</v>
      </c>
      <c r="AB2751">
        <v>1</v>
      </c>
      <c r="AC2751" t="s">
        <v>89613</v>
      </c>
      <c r="AD2751" t="s">
        <v>89614</v>
      </c>
      <c r="AE2751" t="s">
        <v>5996</v>
      </c>
      <c r="AF2751" t="s">
        <v>5997</v>
      </c>
      <c r="AG2751">
        <v>1009</v>
      </c>
      <c r="AH2751" t="s">
        <v>5998</v>
      </c>
      <c r="AI2751" t="s">
        <v>5999</v>
      </c>
      <c r="AL2751" s="4" t="s">
        <v>6000</v>
      </c>
    </row>
    <row r="2752" spans="1:38" x14ac:dyDescent="0.3">
      <c r="A2752" t="s">
        <v>67924</v>
      </c>
      <c r="B2752" t="s">
        <v>67925</v>
      </c>
      <c r="C2752" t="s">
        <v>67926</v>
      </c>
      <c r="D2752" t="s">
        <v>67927</v>
      </c>
      <c r="E2752" t="s">
        <v>66215</v>
      </c>
      <c r="F2752" t="s">
        <v>67928</v>
      </c>
      <c r="J2752" t="s">
        <v>11199</v>
      </c>
      <c r="K2752" t="s">
        <v>11208</v>
      </c>
      <c r="L2752" t="s">
        <v>11209</v>
      </c>
      <c r="M2752" t="s">
        <v>3336</v>
      </c>
      <c r="P2752">
        <v>13</v>
      </c>
      <c r="Q2752">
        <v>13</v>
      </c>
      <c r="R2752">
        <v>13</v>
      </c>
      <c r="S2752" t="s">
        <v>78201</v>
      </c>
      <c r="T2752" t="s">
        <v>78201</v>
      </c>
      <c r="U2752" t="s">
        <v>78201</v>
      </c>
      <c r="V2752" t="s">
        <v>89615</v>
      </c>
      <c r="W2752">
        <v>0</v>
      </c>
      <c r="X2752" t="s">
        <v>89616</v>
      </c>
      <c r="Y2752">
        <v>278600000</v>
      </c>
      <c r="Z2752">
        <v>28</v>
      </c>
      <c r="AA2752" t="s">
        <v>89617</v>
      </c>
      <c r="AB2752">
        <v>1</v>
      </c>
      <c r="AC2752" t="s">
        <v>89618</v>
      </c>
      <c r="AD2752" t="s">
        <v>88311</v>
      </c>
      <c r="AE2752" t="s">
        <v>11210</v>
      </c>
      <c r="AF2752" t="s">
        <v>11211</v>
      </c>
      <c r="AG2752">
        <v>1671</v>
      </c>
      <c r="AH2752" t="s">
        <v>11212</v>
      </c>
      <c r="AI2752" t="s">
        <v>11213</v>
      </c>
      <c r="AJ2752" t="s">
        <v>11214</v>
      </c>
      <c r="AL2752" s="4" t="s">
        <v>11215</v>
      </c>
    </row>
    <row r="2753" spans="1:38" x14ac:dyDescent="0.3">
      <c r="A2753" t="s">
        <v>67929</v>
      </c>
      <c r="B2753" t="s">
        <v>54994</v>
      </c>
      <c r="C2753" t="s">
        <v>67930</v>
      </c>
      <c r="D2753" t="s">
        <v>51381</v>
      </c>
      <c r="E2753" t="s">
        <v>52670</v>
      </c>
      <c r="F2753" t="s">
        <v>67931</v>
      </c>
      <c r="J2753" t="s">
        <v>11863</v>
      </c>
      <c r="K2753" t="s">
        <v>2988</v>
      </c>
      <c r="L2753" t="s">
        <v>11864</v>
      </c>
      <c r="M2753" t="s">
        <v>1576</v>
      </c>
      <c r="P2753">
        <v>4</v>
      </c>
      <c r="Q2753">
        <v>4</v>
      </c>
      <c r="R2753">
        <v>4</v>
      </c>
      <c r="S2753" t="s">
        <v>48635</v>
      </c>
      <c r="T2753" t="s">
        <v>48635</v>
      </c>
      <c r="U2753" t="s">
        <v>48635</v>
      </c>
      <c r="V2753" t="s">
        <v>89619</v>
      </c>
      <c r="W2753">
        <v>0</v>
      </c>
      <c r="X2753" t="s">
        <v>89620</v>
      </c>
      <c r="Y2753">
        <v>120670000</v>
      </c>
      <c r="Z2753">
        <v>8</v>
      </c>
      <c r="AA2753" t="s">
        <v>89621</v>
      </c>
      <c r="AB2753">
        <v>1</v>
      </c>
      <c r="AC2753" t="s">
        <v>89622</v>
      </c>
      <c r="AD2753" t="s">
        <v>89623</v>
      </c>
      <c r="AE2753" t="s">
        <v>11865</v>
      </c>
      <c r="AF2753" t="s">
        <v>11865</v>
      </c>
      <c r="AG2753">
        <v>1755</v>
      </c>
      <c r="AH2753" t="s">
        <v>11866</v>
      </c>
      <c r="AI2753" t="s">
        <v>11867</v>
      </c>
      <c r="AJ2753" t="s">
        <v>11868</v>
      </c>
      <c r="AK2753" t="s">
        <v>11869</v>
      </c>
      <c r="AL2753" s="4" t="s">
        <v>11870</v>
      </c>
    </row>
    <row r="2754" spans="1:38" x14ac:dyDescent="0.3">
      <c r="A2754" t="s">
        <v>67932</v>
      </c>
      <c r="B2754" t="s">
        <v>67933</v>
      </c>
      <c r="C2754" t="s">
        <v>67934</v>
      </c>
      <c r="D2754" t="s">
        <v>67935</v>
      </c>
      <c r="E2754" t="s">
        <v>67936</v>
      </c>
      <c r="F2754" t="s">
        <v>67937</v>
      </c>
      <c r="J2754" t="s">
        <v>9972</v>
      </c>
      <c r="K2754" t="s">
        <v>9973</v>
      </c>
      <c r="L2754" t="s">
        <v>9974</v>
      </c>
      <c r="M2754" t="s">
        <v>9975</v>
      </c>
      <c r="P2754">
        <v>16</v>
      </c>
      <c r="Q2754">
        <v>16</v>
      </c>
      <c r="R2754">
        <v>15</v>
      </c>
      <c r="S2754" t="s">
        <v>78668</v>
      </c>
      <c r="T2754" t="s">
        <v>78668</v>
      </c>
      <c r="U2754" t="s">
        <v>78668</v>
      </c>
      <c r="V2754" t="s">
        <v>89624</v>
      </c>
      <c r="W2754">
        <v>0</v>
      </c>
      <c r="X2754" t="s">
        <v>89625</v>
      </c>
      <c r="Y2754">
        <v>6198600000</v>
      </c>
      <c r="Z2754">
        <v>229</v>
      </c>
      <c r="AA2754" t="s">
        <v>89626</v>
      </c>
      <c r="AB2754">
        <v>1</v>
      </c>
      <c r="AC2754" t="s">
        <v>89627</v>
      </c>
      <c r="AD2754" t="s">
        <v>89628</v>
      </c>
      <c r="AE2754" t="s">
        <v>9976</v>
      </c>
      <c r="AF2754" t="s">
        <v>9977</v>
      </c>
      <c r="AG2754">
        <v>1512</v>
      </c>
      <c r="AH2754" t="s">
        <v>9978</v>
      </c>
      <c r="AI2754" t="s">
        <v>9979</v>
      </c>
      <c r="AJ2754" t="s">
        <v>9980</v>
      </c>
      <c r="AK2754" t="s">
        <v>9981</v>
      </c>
      <c r="AL2754" s="4" t="s">
        <v>9982</v>
      </c>
    </row>
    <row r="2755" spans="1:38" x14ac:dyDescent="0.3">
      <c r="A2755" t="s">
        <v>59291</v>
      </c>
      <c r="B2755" t="s">
        <v>67938</v>
      </c>
      <c r="C2755" t="s">
        <v>67939</v>
      </c>
      <c r="D2755" t="s">
        <v>67940</v>
      </c>
      <c r="E2755" t="s">
        <v>67941</v>
      </c>
      <c r="F2755" t="s">
        <v>66888</v>
      </c>
      <c r="J2755" t="s">
        <v>15804</v>
      </c>
      <c r="K2755" t="s">
        <v>849</v>
      </c>
      <c r="L2755" t="s">
        <v>15805</v>
      </c>
      <c r="M2755" t="s">
        <v>1576</v>
      </c>
      <c r="P2755">
        <v>8</v>
      </c>
      <c r="Q2755">
        <v>8</v>
      </c>
      <c r="R2755">
        <v>8</v>
      </c>
      <c r="S2755" t="s">
        <v>79124</v>
      </c>
      <c r="T2755" t="s">
        <v>79124</v>
      </c>
      <c r="U2755" t="s">
        <v>79124</v>
      </c>
      <c r="V2755" t="s">
        <v>76896</v>
      </c>
      <c r="W2755">
        <v>0</v>
      </c>
      <c r="X2755" t="s">
        <v>89629</v>
      </c>
      <c r="Y2755">
        <v>184320000</v>
      </c>
      <c r="Z2755">
        <v>10</v>
      </c>
      <c r="AA2755" t="s">
        <v>89630</v>
      </c>
      <c r="AB2755">
        <v>1</v>
      </c>
      <c r="AC2755" t="s">
        <v>89631</v>
      </c>
      <c r="AD2755" t="s">
        <v>89632</v>
      </c>
      <c r="AE2755" t="s">
        <v>15806</v>
      </c>
      <c r="AF2755" t="s">
        <v>15806</v>
      </c>
      <c r="AG2755">
        <v>2290</v>
      </c>
      <c r="AH2755" t="s">
        <v>15807</v>
      </c>
      <c r="AI2755" t="s">
        <v>15808</v>
      </c>
      <c r="AJ2755" t="s">
        <v>15809</v>
      </c>
      <c r="AL2755" s="4" t="s">
        <v>15810</v>
      </c>
    </row>
    <row r="2756" spans="1:38" x14ac:dyDescent="0.3">
      <c r="A2756" t="s">
        <v>67942</v>
      </c>
      <c r="B2756" t="s">
        <v>67943</v>
      </c>
      <c r="C2756" t="s">
        <v>67944</v>
      </c>
      <c r="D2756" t="s">
        <v>67945</v>
      </c>
      <c r="E2756" t="s">
        <v>67946</v>
      </c>
      <c r="F2756" t="s">
        <v>67947</v>
      </c>
      <c r="J2756" t="s">
        <v>6388</v>
      </c>
      <c r="K2756" t="s">
        <v>6389</v>
      </c>
      <c r="L2756" t="s">
        <v>6390</v>
      </c>
      <c r="M2756" t="s">
        <v>6391</v>
      </c>
      <c r="P2756">
        <v>31</v>
      </c>
      <c r="Q2756">
        <v>31</v>
      </c>
      <c r="R2756">
        <v>20</v>
      </c>
      <c r="S2756" t="s">
        <v>87931</v>
      </c>
      <c r="T2756" t="s">
        <v>87931</v>
      </c>
      <c r="U2756" t="s">
        <v>83206</v>
      </c>
      <c r="V2756" t="s">
        <v>89633</v>
      </c>
      <c r="W2756">
        <v>0</v>
      </c>
      <c r="X2756" t="s">
        <v>48516</v>
      </c>
      <c r="Y2756">
        <v>10819000000</v>
      </c>
      <c r="Z2756">
        <v>330</v>
      </c>
      <c r="AA2756" t="s">
        <v>89634</v>
      </c>
      <c r="AB2756">
        <v>1</v>
      </c>
      <c r="AC2756" t="s">
        <v>89635</v>
      </c>
      <c r="AD2756" t="s">
        <v>89636</v>
      </c>
      <c r="AE2756" t="s">
        <v>6392</v>
      </c>
      <c r="AF2756" t="s">
        <v>6393</v>
      </c>
      <c r="AG2756">
        <v>1056</v>
      </c>
      <c r="AH2756" t="s">
        <v>6394</v>
      </c>
      <c r="AI2756" t="s">
        <v>6395</v>
      </c>
      <c r="AJ2756" t="s">
        <v>6396</v>
      </c>
      <c r="AK2756" t="s">
        <v>6397</v>
      </c>
      <c r="AL2756" s="4" t="s">
        <v>6398</v>
      </c>
    </row>
    <row r="2757" spans="1:38" x14ac:dyDescent="0.3">
      <c r="A2757" t="s">
        <v>67948</v>
      </c>
      <c r="B2757" t="s">
        <v>67949</v>
      </c>
      <c r="C2757" t="s">
        <v>67950</v>
      </c>
      <c r="D2757" t="s">
        <v>67951</v>
      </c>
      <c r="E2757" t="s">
        <v>67952</v>
      </c>
      <c r="F2757" t="s">
        <v>67953</v>
      </c>
      <c r="J2757" t="s">
        <v>13614</v>
      </c>
      <c r="K2757" t="s">
        <v>8886</v>
      </c>
      <c r="L2757" t="s">
        <v>13615</v>
      </c>
      <c r="M2757" t="s">
        <v>1380</v>
      </c>
      <c r="P2757">
        <v>22</v>
      </c>
      <c r="Q2757">
        <v>22</v>
      </c>
      <c r="R2757">
        <v>13</v>
      </c>
      <c r="S2757" t="s">
        <v>84374</v>
      </c>
      <c r="T2757" t="s">
        <v>84374</v>
      </c>
      <c r="U2757">
        <v>43</v>
      </c>
      <c r="V2757" t="s">
        <v>89637</v>
      </c>
      <c r="W2757">
        <v>0</v>
      </c>
      <c r="X2757" t="s">
        <v>48516</v>
      </c>
      <c r="Y2757">
        <v>67373000000</v>
      </c>
      <c r="Z2757">
        <v>1222</v>
      </c>
      <c r="AA2757" t="s">
        <v>89638</v>
      </c>
      <c r="AB2757">
        <v>1</v>
      </c>
      <c r="AC2757" t="s">
        <v>89639</v>
      </c>
      <c r="AD2757" t="s">
        <v>89640</v>
      </c>
      <c r="AE2757" t="s">
        <v>13616</v>
      </c>
      <c r="AF2757" t="s">
        <v>13617</v>
      </c>
      <c r="AG2757">
        <v>1986</v>
      </c>
      <c r="AH2757" t="s">
        <v>13618</v>
      </c>
      <c r="AI2757" t="s">
        <v>13619</v>
      </c>
      <c r="AJ2757" t="s">
        <v>13620</v>
      </c>
      <c r="AL2757" s="4" t="s">
        <v>13621</v>
      </c>
    </row>
    <row r="2758" spans="1:38" x14ac:dyDescent="0.3">
      <c r="A2758" t="s">
        <v>67954</v>
      </c>
      <c r="B2758" t="s">
        <v>67955</v>
      </c>
      <c r="C2758" t="s">
        <v>67956</v>
      </c>
      <c r="D2758" t="s">
        <v>51428</v>
      </c>
      <c r="E2758" t="s">
        <v>67957</v>
      </c>
      <c r="F2758" t="s">
        <v>67958</v>
      </c>
      <c r="J2758" t="s">
        <v>29014</v>
      </c>
      <c r="K2758" t="s">
        <v>29015</v>
      </c>
      <c r="L2758" t="s">
        <v>29016</v>
      </c>
      <c r="P2758">
        <v>5</v>
      </c>
      <c r="Q2758">
        <v>5</v>
      </c>
      <c r="R2758">
        <v>5</v>
      </c>
      <c r="S2758">
        <v>27</v>
      </c>
      <c r="T2758">
        <v>27</v>
      </c>
      <c r="U2758">
        <v>27</v>
      </c>
      <c r="V2758" t="s">
        <v>89641</v>
      </c>
      <c r="W2758">
        <v>0</v>
      </c>
      <c r="X2758" t="s">
        <v>89642</v>
      </c>
      <c r="Y2758">
        <v>164250000</v>
      </c>
      <c r="Z2758">
        <v>25</v>
      </c>
      <c r="AA2758" t="s">
        <v>89643</v>
      </c>
      <c r="AB2758">
        <v>1</v>
      </c>
      <c r="AC2758" t="s">
        <v>89644</v>
      </c>
      <c r="AD2758" t="s">
        <v>89645</v>
      </c>
      <c r="AE2758" t="s">
        <v>29017</v>
      </c>
      <c r="AF2758" t="s">
        <v>29018</v>
      </c>
      <c r="AG2758">
        <v>4450</v>
      </c>
      <c r="AH2758" t="s">
        <v>29019</v>
      </c>
      <c r="AI2758" t="s">
        <v>29020</v>
      </c>
      <c r="AJ2758" t="s">
        <v>29021</v>
      </c>
      <c r="AL2758" s="4" t="s">
        <v>29022</v>
      </c>
    </row>
    <row r="2759" spans="1:38" x14ac:dyDescent="0.3">
      <c r="A2759" t="s">
        <v>67959</v>
      </c>
      <c r="B2759" t="s">
        <v>67960</v>
      </c>
      <c r="C2759" t="s">
        <v>64918</v>
      </c>
      <c r="D2759" t="s">
        <v>51859</v>
      </c>
      <c r="E2759" t="s">
        <v>67961</v>
      </c>
      <c r="F2759" t="s">
        <v>67962</v>
      </c>
      <c r="J2759" t="s">
        <v>12553</v>
      </c>
      <c r="K2759" t="s">
        <v>12554</v>
      </c>
      <c r="L2759" t="s">
        <v>12555</v>
      </c>
      <c r="P2759">
        <v>7</v>
      </c>
      <c r="Q2759">
        <v>1</v>
      </c>
      <c r="R2759">
        <v>1</v>
      </c>
      <c r="S2759" t="s">
        <v>48660</v>
      </c>
      <c r="T2759" t="s">
        <v>77082</v>
      </c>
      <c r="U2759" t="s">
        <v>77082</v>
      </c>
      <c r="V2759" t="s">
        <v>88623</v>
      </c>
      <c r="W2759">
        <v>0</v>
      </c>
      <c r="X2759" t="s">
        <v>89646</v>
      </c>
      <c r="Y2759">
        <v>125940000</v>
      </c>
      <c r="Z2759">
        <v>10</v>
      </c>
      <c r="AA2759" t="s">
        <v>89647</v>
      </c>
      <c r="AB2759">
        <v>1</v>
      </c>
      <c r="AC2759" t="s">
        <v>89648</v>
      </c>
      <c r="AD2759" t="s">
        <v>89649</v>
      </c>
      <c r="AE2759" t="s">
        <v>12556</v>
      </c>
      <c r="AF2759" t="s">
        <v>12557</v>
      </c>
      <c r="AG2759">
        <v>1849</v>
      </c>
      <c r="AH2759" t="s">
        <v>12558</v>
      </c>
      <c r="AI2759" t="s">
        <v>12559</v>
      </c>
      <c r="AJ2759" t="s">
        <v>12560</v>
      </c>
      <c r="AL2759" s="4" t="s">
        <v>12561</v>
      </c>
    </row>
    <row r="2760" spans="1:38" x14ac:dyDescent="0.3">
      <c r="A2760">
        <v>1</v>
      </c>
      <c r="B2760" t="s">
        <v>67963</v>
      </c>
      <c r="C2760" t="s">
        <v>67964</v>
      </c>
      <c r="D2760" t="s">
        <v>67965</v>
      </c>
      <c r="E2760" t="s">
        <v>61448</v>
      </c>
      <c r="F2760">
        <v>1</v>
      </c>
      <c r="J2760" t="s">
        <v>3259</v>
      </c>
      <c r="K2760" t="s">
        <v>3144</v>
      </c>
      <c r="L2760" t="s">
        <v>3260</v>
      </c>
      <c r="P2760">
        <v>5</v>
      </c>
      <c r="Q2760">
        <v>5</v>
      </c>
      <c r="R2760">
        <v>5</v>
      </c>
      <c r="S2760" t="s">
        <v>48570</v>
      </c>
      <c r="T2760" t="s">
        <v>48570</v>
      </c>
      <c r="U2760" t="s">
        <v>48570</v>
      </c>
      <c r="V2760" t="s">
        <v>89650</v>
      </c>
      <c r="W2760">
        <v>0</v>
      </c>
      <c r="X2760" t="s">
        <v>89651</v>
      </c>
      <c r="Y2760">
        <v>327790000</v>
      </c>
      <c r="Z2760">
        <v>25</v>
      </c>
      <c r="AA2760" t="s">
        <v>89652</v>
      </c>
      <c r="AB2760">
        <v>1</v>
      </c>
      <c r="AC2760" t="s">
        <v>89653</v>
      </c>
      <c r="AD2760" t="s">
        <v>89654</v>
      </c>
      <c r="AE2760" t="s">
        <v>3261</v>
      </c>
      <c r="AF2760" t="s">
        <v>3261</v>
      </c>
      <c r="AG2760">
        <v>622</v>
      </c>
      <c r="AH2760" t="s">
        <v>3262</v>
      </c>
      <c r="AI2760" t="s">
        <v>3263</v>
      </c>
      <c r="AJ2760" t="s">
        <v>3264</v>
      </c>
      <c r="AL2760" s="4" t="s">
        <v>3265</v>
      </c>
    </row>
    <row r="2761" spans="1:38" x14ac:dyDescent="0.3">
      <c r="A2761" t="s">
        <v>67966</v>
      </c>
      <c r="B2761" t="s">
        <v>67646</v>
      </c>
      <c r="C2761" t="s">
        <v>67967</v>
      </c>
      <c r="D2761" t="s">
        <v>67968</v>
      </c>
      <c r="E2761" t="s">
        <v>67969</v>
      </c>
      <c r="F2761" t="s">
        <v>67970</v>
      </c>
      <c r="J2761" t="s">
        <v>28181</v>
      </c>
      <c r="K2761" t="s">
        <v>33</v>
      </c>
      <c r="L2761" t="s">
        <v>11706</v>
      </c>
      <c r="P2761">
        <v>9</v>
      </c>
      <c r="Q2761">
        <v>9</v>
      </c>
      <c r="R2761">
        <v>9</v>
      </c>
      <c r="S2761" t="s">
        <v>76262</v>
      </c>
      <c r="T2761" t="s">
        <v>76262</v>
      </c>
      <c r="U2761" t="s">
        <v>76262</v>
      </c>
      <c r="V2761" t="s">
        <v>74171</v>
      </c>
      <c r="W2761">
        <v>0</v>
      </c>
      <c r="X2761" t="s">
        <v>89655</v>
      </c>
      <c r="Y2761">
        <v>308800000</v>
      </c>
      <c r="Z2761">
        <v>23</v>
      </c>
      <c r="AA2761" t="s">
        <v>89656</v>
      </c>
      <c r="AB2761">
        <v>1</v>
      </c>
      <c r="AC2761" t="s">
        <v>89657</v>
      </c>
      <c r="AD2761" t="s">
        <v>89658</v>
      </c>
      <c r="AE2761" t="s">
        <v>28182</v>
      </c>
      <c r="AF2761" t="s">
        <v>28182</v>
      </c>
      <c r="AG2761">
        <v>4317</v>
      </c>
      <c r="AH2761" t="s">
        <v>28183</v>
      </c>
      <c r="AI2761" t="s">
        <v>28184</v>
      </c>
      <c r="AJ2761" t="s">
        <v>28185</v>
      </c>
      <c r="AK2761" t="s">
        <v>28186</v>
      </c>
      <c r="AL2761" s="4" t="s">
        <v>28187</v>
      </c>
    </row>
    <row r="2762" spans="1:38" x14ac:dyDescent="0.3">
      <c r="A2762">
        <v>1</v>
      </c>
      <c r="B2762" t="s">
        <v>64711</v>
      </c>
      <c r="C2762" t="s">
        <v>67971</v>
      </c>
      <c r="D2762">
        <v>1</v>
      </c>
      <c r="E2762" t="s">
        <v>55297</v>
      </c>
      <c r="F2762" t="s">
        <v>49135</v>
      </c>
      <c r="P2762">
        <v>1</v>
      </c>
      <c r="Q2762">
        <v>1</v>
      </c>
      <c r="R2762">
        <v>1</v>
      </c>
      <c r="S2762" t="s">
        <v>48391</v>
      </c>
      <c r="T2762" t="s">
        <v>48391</v>
      </c>
      <c r="U2762" t="s">
        <v>48391</v>
      </c>
      <c r="V2762" t="s">
        <v>89659</v>
      </c>
      <c r="W2762" t="s">
        <v>89660</v>
      </c>
      <c r="X2762" t="s">
        <v>89661</v>
      </c>
      <c r="Y2762">
        <v>18180000</v>
      </c>
      <c r="Z2762">
        <v>1</v>
      </c>
      <c r="AA2762" t="s">
        <v>89662</v>
      </c>
      <c r="AB2762">
        <v>1</v>
      </c>
      <c r="AC2762" t="s">
        <v>89663</v>
      </c>
      <c r="AD2762" t="s">
        <v>89664</v>
      </c>
      <c r="AE2762" t="s">
        <v>21868</v>
      </c>
      <c r="AF2762" t="s">
        <v>21868</v>
      </c>
      <c r="AG2762">
        <v>3268</v>
      </c>
      <c r="AH2762" t="s">
        <v>21869</v>
      </c>
      <c r="AI2762" t="s">
        <v>21870</v>
      </c>
      <c r="AL2762" s="4" t="s">
        <v>21871</v>
      </c>
    </row>
    <row r="2763" spans="1:38" x14ac:dyDescent="0.3">
      <c r="A2763" t="s">
        <v>67972</v>
      </c>
      <c r="B2763" t="s">
        <v>67973</v>
      </c>
      <c r="C2763">
        <v>1</v>
      </c>
      <c r="D2763">
        <v>1</v>
      </c>
      <c r="E2763" t="s">
        <v>67974</v>
      </c>
      <c r="F2763" t="s">
        <v>67975</v>
      </c>
      <c r="J2763" t="s">
        <v>15020</v>
      </c>
      <c r="K2763" t="s">
        <v>15021</v>
      </c>
      <c r="L2763" t="s">
        <v>15022</v>
      </c>
      <c r="M2763" t="s">
        <v>15013</v>
      </c>
      <c r="P2763">
        <v>3</v>
      </c>
      <c r="Q2763">
        <v>3</v>
      </c>
      <c r="R2763">
        <v>3</v>
      </c>
      <c r="S2763" t="s">
        <v>77558</v>
      </c>
      <c r="T2763" t="s">
        <v>77558</v>
      </c>
      <c r="U2763" t="s">
        <v>77558</v>
      </c>
      <c r="V2763" t="s">
        <v>89665</v>
      </c>
      <c r="W2763">
        <v>0</v>
      </c>
      <c r="X2763" t="s">
        <v>89666</v>
      </c>
      <c r="Y2763">
        <v>17561000</v>
      </c>
      <c r="Z2763">
        <v>2</v>
      </c>
      <c r="AA2763" t="s">
        <v>89667</v>
      </c>
      <c r="AB2763">
        <v>1</v>
      </c>
      <c r="AC2763" t="s">
        <v>89668</v>
      </c>
      <c r="AD2763" t="s">
        <v>89669</v>
      </c>
      <c r="AE2763" t="s">
        <v>15023</v>
      </c>
      <c r="AF2763" t="s">
        <v>15023</v>
      </c>
      <c r="AG2763">
        <v>2180</v>
      </c>
      <c r="AH2763" t="s">
        <v>15024</v>
      </c>
      <c r="AI2763" t="s">
        <v>15025</v>
      </c>
      <c r="AJ2763" t="s">
        <v>15026</v>
      </c>
      <c r="AK2763" t="s">
        <v>15027</v>
      </c>
      <c r="AL2763" s="4" t="s">
        <v>15028</v>
      </c>
    </row>
    <row r="2764" spans="1:38" x14ac:dyDescent="0.3">
      <c r="A2764" t="s">
        <v>63104</v>
      </c>
      <c r="B2764" t="s">
        <v>67976</v>
      </c>
      <c r="C2764" t="s">
        <v>67977</v>
      </c>
      <c r="D2764" t="s">
        <v>67978</v>
      </c>
      <c r="E2764" t="s">
        <v>67979</v>
      </c>
      <c r="F2764" t="s">
        <v>67980</v>
      </c>
      <c r="J2764" t="s">
        <v>3362</v>
      </c>
      <c r="K2764" t="s">
        <v>1490</v>
      </c>
      <c r="L2764" t="s">
        <v>33535</v>
      </c>
      <c r="P2764">
        <v>27</v>
      </c>
      <c r="Q2764">
        <v>27</v>
      </c>
      <c r="R2764">
        <v>27</v>
      </c>
      <c r="S2764" t="s">
        <v>78265</v>
      </c>
      <c r="T2764" t="s">
        <v>78265</v>
      </c>
      <c r="U2764" t="s">
        <v>78265</v>
      </c>
      <c r="V2764" t="s">
        <v>89670</v>
      </c>
      <c r="W2764">
        <v>0</v>
      </c>
      <c r="X2764" t="s">
        <v>48516</v>
      </c>
      <c r="Y2764">
        <v>4862600000</v>
      </c>
      <c r="Z2764">
        <v>209</v>
      </c>
      <c r="AA2764" t="s">
        <v>89671</v>
      </c>
      <c r="AB2764">
        <v>1</v>
      </c>
      <c r="AC2764" t="s">
        <v>89672</v>
      </c>
      <c r="AD2764" t="s">
        <v>89673</v>
      </c>
      <c r="AE2764" t="s">
        <v>33536</v>
      </c>
      <c r="AF2764" t="s">
        <v>33537</v>
      </c>
      <c r="AG2764">
        <v>5203</v>
      </c>
      <c r="AH2764" t="s">
        <v>33538</v>
      </c>
      <c r="AI2764" t="s">
        <v>33539</v>
      </c>
      <c r="AJ2764" t="s">
        <v>33540</v>
      </c>
      <c r="AK2764" t="s">
        <v>33541</v>
      </c>
      <c r="AL2764" s="4" t="s">
        <v>33542</v>
      </c>
    </row>
    <row r="2765" spans="1:38" x14ac:dyDescent="0.3">
      <c r="A2765" t="s">
        <v>67981</v>
      </c>
      <c r="B2765" t="s">
        <v>54807</v>
      </c>
      <c r="C2765" t="s">
        <v>67982</v>
      </c>
      <c r="D2765" t="s">
        <v>64607</v>
      </c>
      <c r="E2765" t="s">
        <v>67983</v>
      </c>
      <c r="F2765" t="s">
        <v>67984</v>
      </c>
      <c r="J2765" t="s">
        <v>26803</v>
      </c>
      <c r="K2765" t="s">
        <v>26804</v>
      </c>
      <c r="L2765" t="s">
        <v>3372</v>
      </c>
      <c r="M2765" t="s">
        <v>448</v>
      </c>
      <c r="P2765">
        <v>31</v>
      </c>
      <c r="Q2765">
        <v>31</v>
      </c>
      <c r="R2765">
        <v>31</v>
      </c>
      <c r="S2765" t="s">
        <v>48593</v>
      </c>
      <c r="T2765" t="s">
        <v>48593</v>
      </c>
      <c r="U2765" t="s">
        <v>48593</v>
      </c>
      <c r="V2765" t="s">
        <v>89674</v>
      </c>
      <c r="W2765">
        <v>0</v>
      </c>
      <c r="X2765" t="s">
        <v>48516</v>
      </c>
      <c r="Y2765">
        <v>5270300000</v>
      </c>
      <c r="Z2765">
        <v>224</v>
      </c>
      <c r="AA2765" t="s">
        <v>89675</v>
      </c>
      <c r="AB2765">
        <v>1</v>
      </c>
      <c r="AC2765" t="s">
        <v>89676</v>
      </c>
      <c r="AD2765" t="s">
        <v>89677</v>
      </c>
      <c r="AE2765" t="s">
        <v>26805</v>
      </c>
      <c r="AF2765" t="s">
        <v>26806</v>
      </c>
      <c r="AG2765">
        <v>4087</v>
      </c>
      <c r="AH2765" t="s">
        <v>26807</v>
      </c>
      <c r="AI2765" t="s">
        <v>26808</v>
      </c>
      <c r="AJ2765" t="s">
        <v>26809</v>
      </c>
      <c r="AK2765" t="s">
        <v>26810</v>
      </c>
      <c r="AL2765" s="4" t="s">
        <v>26811</v>
      </c>
    </row>
    <row r="2766" spans="1:38" x14ac:dyDescent="0.3">
      <c r="A2766" t="s">
        <v>67985</v>
      </c>
      <c r="B2766" t="s">
        <v>67986</v>
      </c>
      <c r="C2766" t="s">
        <v>67987</v>
      </c>
      <c r="D2766" t="s">
        <v>67988</v>
      </c>
      <c r="E2766" t="s">
        <v>67989</v>
      </c>
      <c r="F2766" t="s">
        <v>67990</v>
      </c>
      <c r="J2766" t="s">
        <v>20147</v>
      </c>
      <c r="K2766" t="s">
        <v>20148</v>
      </c>
      <c r="L2766" t="s">
        <v>20149</v>
      </c>
      <c r="P2766">
        <v>27</v>
      </c>
      <c r="Q2766">
        <v>27</v>
      </c>
      <c r="R2766">
        <v>27</v>
      </c>
      <c r="S2766" t="s">
        <v>77005</v>
      </c>
      <c r="T2766" t="s">
        <v>77005</v>
      </c>
      <c r="U2766" t="s">
        <v>77005</v>
      </c>
      <c r="V2766" t="s">
        <v>89678</v>
      </c>
      <c r="W2766">
        <v>0</v>
      </c>
      <c r="X2766" t="s">
        <v>89679</v>
      </c>
      <c r="Y2766">
        <v>1263500000</v>
      </c>
      <c r="Z2766">
        <v>68</v>
      </c>
      <c r="AA2766" t="s">
        <v>89680</v>
      </c>
      <c r="AB2766">
        <v>1</v>
      </c>
      <c r="AC2766" t="s">
        <v>89681</v>
      </c>
      <c r="AD2766" t="s">
        <v>89682</v>
      </c>
      <c r="AE2766" t="s">
        <v>20150</v>
      </c>
      <c r="AF2766" t="s">
        <v>20150</v>
      </c>
      <c r="AG2766">
        <v>2969</v>
      </c>
      <c r="AH2766" t="s">
        <v>20151</v>
      </c>
      <c r="AI2766" t="s">
        <v>20152</v>
      </c>
      <c r="AJ2766" t="s">
        <v>20153</v>
      </c>
      <c r="AL2766" s="4" t="s">
        <v>20154</v>
      </c>
    </row>
    <row r="2767" spans="1:38" x14ac:dyDescent="0.3">
      <c r="A2767" t="s">
        <v>49197</v>
      </c>
      <c r="B2767" t="s">
        <v>67991</v>
      </c>
      <c r="C2767" t="s">
        <v>67992</v>
      </c>
      <c r="D2767" t="s">
        <v>67993</v>
      </c>
      <c r="E2767" t="s">
        <v>61460</v>
      </c>
      <c r="F2767" t="s">
        <v>67994</v>
      </c>
      <c r="J2767" t="s">
        <v>34253</v>
      </c>
      <c r="K2767" t="s">
        <v>34254</v>
      </c>
      <c r="L2767" t="s">
        <v>34255</v>
      </c>
      <c r="P2767">
        <v>31</v>
      </c>
      <c r="Q2767">
        <v>31</v>
      </c>
      <c r="R2767">
        <v>31</v>
      </c>
      <c r="S2767" t="s">
        <v>80726</v>
      </c>
      <c r="T2767" t="s">
        <v>80726</v>
      </c>
      <c r="U2767" t="s">
        <v>80726</v>
      </c>
      <c r="V2767" t="s">
        <v>89683</v>
      </c>
      <c r="W2767">
        <v>0</v>
      </c>
      <c r="X2767" t="s">
        <v>89684</v>
      </c>
      <c r="Y2767">
        <v>1400300000</v>
      </c>
      <c r="Z2767">
        <v>145</v>
      </c>
      <c r="AA2767" t="s">
        <v>89685</v>
      </c>
      <c r="AB2767">
        <v>1</v>
      </c>
      <c r="AC2767" t="s">
        <v>89686</v>
      </c>
      <c r="AD2767" t="s">
        <v>89687</v>
      </c>
      <c r="AE2767" t="s">
        <v>34256</v>
      </c>
      <c r="AF2767" t="s">
        <v>34257</v>
      </c>
      <c r="AG2767">
        <v>5313</v>
      </c>
      <c r="AH2767" t="s">
        <v>34258</v>
      </c>
      <c r="AI2767" t="s">
        <v>34259</v>
      </c>
      <c r="AJ2767" t="s">
        <v>34260</v>
      </c>
      <c r="AL2767" s="4" t="s">
        <v>34261</v>
      </c>
    </row>
    <row r="2768" spans="1:38" x14ac:dyDescent="0.3">
      <c r="A2768" t="s">
        <v>67995</v>
      </c>
      <c r="B2768" t="s">
        <v>67996</v>
      </c>
      <c r="C2768" t="s">
        <v>50569</v>
      </c>
      <c r="D2768" t="s">
        <v>67997</v>
      </c>
      <c r="E2768" t="s">
        <v>67998</v>
      </c>
      <c r="F2768" t="s">
        <v>67999</v>
      </c>
      <c r="J2768" t="s">
        <v>13484</v>
      </c>
      <c r="K2768" t="s">
        <v>8886</v>
      </c>
      <c r="L2768" t="s">
        <v>9942</v>
      </c>
      <c r="M2768" t="s">
        <v>1380</v>
      </c>
      <c r="P2768">
        <v>15</v>
      </c>
      <c r="Q2768">
        <v>15</v>
      </c>
      <c r="R2768">
        <v>15</v>
      </c>
      <c r="S2768" t="s">
        <v>84816</v>
      </c>
      <c r="T2768" t="s">
        <v>84816</v>
      </c>
      <c r="U2768" t="s">
        <v>84816</v>
      </c>
      <c r="V2768" t="s">
        <v>89688</v>
      </c>
      <c r="W2768">
        <v>0</v>
      </c>
      <c r="X2768" t="s">
        <v>89689</v>
      </c>
      <c r="Y2768">
        <v>34460000000</v>
      </c>
      <c r="Z2768">
        <v>382</v>
      </c>
      <c r="AA2768" t="s">
        <v>89690</v>
      </c>
      <c r="AB2768">
        <v>1</v>
      </c>
      <c r="AC2768" t="s">
        <v>89691</v>
      </c>
      <c r="AD2768" t="s">
        <v>89692</v>
      </c>
      <c r="AE2768" t="s">
        <v>13485</v>
      </c>
      <c r="AF2768" t="s">
        <v>13486</v>
      </c>
      <c r="AG2768">
        <v>1970</v>
      </c>
      <c r="AH2768" t="s">
        <v>13487</v>
      </c>
      <c r="AI2768" t="s">
        <v>13488</v>
      </c>
      <c r="AJ2768" t="s">
        <v>13489</v>
      </c>
      <c r="AL2768" s="4" t="s">
        <v>13490</v>
      </c>
    </row>
    <row r="2769" spans="1:38" x14ac:dyDescent="0.3">
      <c r="A2769" t="s">
        <v>68000</v>
      </c>
      <c r="B2769" t="s">
        <v>68001</v>
      </c>
      <c r="C2769" t="s">
        <v>68002</v>
      </c>
      <c r="D2769" t="s">
        <v>50223</v>
      </c>
      <c r="E2769" t="s">
        <v>68003</v>
      </c>
      <c r="F2769" t="s">
        <v>68004</v>
      </c>
      <c r="J2769" t="s">
        <v>23084</v>
      </c>
      <c r="K2769" t="s">
        <v>23085</v>
      </c>
      <c r="L2769" t="s">
        <v>23086</v>
      </c>
      <c r="P2769">
        <v>5</v>
      </c>
      <c r="Q2769">
        <v>5</v>
      </c>
      <c r="R2769">
        <v>5</v>
      </c>
      <c r="S2769" t="s">
        <v>78134</v>
      </c>
      <c r="T2769" t="s">
        <v>78134</v>
      </c>
      <c r="U2769" t="s">
        <v>78134</v>
      </c>
      <c r="V2769" t="s">
        <v>89693</v>
      </c>
      <c r="W2769">
        <v>0</v>
      </c>
      <c r="X2769" t="s">
        <v>89694</v>
      </c>
      <c r="Y2769">
        <v>340950000</v>
      </c>
      <c r="Z2769">
        <v>20</v>
      </c>
      <c r="AA2769" t="s">
        <v>89695</v>
      </c>
      <c r="AB2769">
        <v>1</v>
      </c>
      <c r="AC2769" t="s">
        <v>89696</v>
      </c>
      <c r="AD2769" t="s">
        <v>89697</v>
      </c>
      <c r="AE2769" t="s">
        <v>23087</v>
      </c>
      <c r="AF2769" t="s">
        <v>23088</v>
      </c>
      <c r="AG2769">
        <v>3478</v>
      </c>
      <c r="AH2769" t="s">
        <v>23089</v>
      </c>
      <c r="AI2769" t="s">
        <v>23090</v>
      </c>
      <c r="AJ2769" t="s">
        <v>23091</v>
      </c>
      <c r="AL2769" s="4" t="s">
        <v>23092</v>
      </c>
    </row>
    <row r="2770" spans="1:38" x14ac:dyDescent="0.3">
      <c r="A2770" t="s">
        <v>50367</v>
      </c>
      <c r="B2770" t="s">
        <v>68005</v>
      </c>
      <c r="C2770" t="s">
        <v>66667</v>
      </c>
      <c r="D2770" t="s">
        <v>68006</v>
      </c>
      <c r="E2770" t="s">
        <v>68007</v>
      </c>
      <c r="F2770" t="s">
        <v>68008</v>
      </c>
      <c r="J2770" t="s">
        <v>24730</v>
      </c>
      <c r="K2770" t="s">
        <v>24731</v>
      </c>
      <c r="L2770" t="s">
        <v>24732</v>
      </c>
      <c r="P2770">
        <v>23</v>
      </c>
      <c r="Q2770">
        <v>23</v>
      </c>
      <c r="R2770">
        <v>23</v>
      </c>
      <c r="S2770" t="s">
        <v>76469</v>
      </c>
      <c r="T2770" t="s">
        <v>76469</v>
      </c>
      <c r="U2770" t="s">
        <v>76469</v>
      </c>
      <c r="V2770" t="s">
        <v>89698</v>
      </c>
      <c r="W2770">
        <v>0</v>
      </c>
      <c r="X2770" t="s">
        <v>89699</v>
      </c>
      <c r="Y2770">
        <v>441220000</v>
      </c>
      <c r="Z2770">
        <v>48</v>
      </c>
      <c r="AA2770" t="s">
        <v>89700</v>
      </c>
      <c r="AB2770">
        <v>1</v>
      </c>
      <c r="AC2770" t="s">
        <v>89701</v>
      </c>
      <c r="AD2770" t="s">
        <v>89702</v>
      </c>
      <c r="AE2770" t="s">
        <v>24733</v>
      </c>
      <c r="AF2770" t="s">
        <v>24734</v>
      </c>
      <c r="AG2770">
        <v>3748</v>
      </c>
      <c r="AH2770" t="s">
        <v>24735</v>
      </c>
      <c r="AI2770" t="s">
        <v>24736</v>
      </c>
      <c r="AJ2770" t="s">
        <v>24737</v>
      </c>
      <c r="AL2770" s="4" t="s">
        <v>24738</v>
      </c>
    </row>
    <row r="2771" spans="1:38" x14ac:dyDescent="0.3">
      <c r="A2771" t="s">
        <v>62963</v>
      </c>
      <c r="B2771" t="s">
        <v>61786</v>
      </c>
      <c r="C2771" t="s">
        <v>68009</v>
      </c>
      <c r="D2771" t="s">
        <v>68010</v>
      </c>
      <c r="E2771" t="s">
        <v>68011</v>
      </c>
      <c r="F2771" t="s">
        <v>68012</v>
      </c>
      <c r="J2771" t="s">
        <v>28470</v>
      </c>
      <c r="L2771" t="s">
        <v>28471</v>
      </c>
      <c r="M2771" t="s">
        <v>137</v>
      </c>
      <c r="P2771">
        <v>9</v>
      </c>
      <c r="Q2771">
        <v>9</v>
      </c>
      <c r="R2771">
        <v>9</v>
      </c>
      <c r="S2771" t="s">
        <v>78894</v>
      </c>
      <c r="T2771" t="s">
        <v>78894</v>
      </c>
      <c r="U2771" t="s">
        <v>78894</v>
      </c>
      <c r="V2771" t="s">
        <v>89703</v>
      </c>
      <c r="W2771">
        <v>0</v>
      </c>
      <c r="X2771" t="s">
        <v>87759</v>
      </c>
      <c r="Y2771">
        <v>693180000</v>
      </c>
      <c r="Z2771">
        <v>58</v>
      </c>
      <c r="AA2771" t="s">
        <v>89704</v>
      </c>
      <c r="AB2771">
        <v>1</v>
      </c>
      <c r="AC2771" t="s">
        <v>89705</v>
      </c>
      <c r="AD2771" t="s">
        <v>89706</v>
      </c>
      <c r="AE2771" t="s">
        <v>28472</v>
      </c>
      <c r="AF2771" t="s">
        <v>28473</v>
      </c>
      <c r="AG2771">
        <v>4367</v>
      </c>
      <c r="AH2771" t="s">
        <v>28474</v>
      </c>
      <c r="AI2771" t="s">
        <v>28475</v>
      </c>
      <c r="AJ2771" t="s">
        <v>28476</v>
      </c>
      <c r="AL2771" s="4" t="s">
        <v>28477</v>
      </c>
    </row>
    <row r="2772" spans="1:38" x14ac:dyDescent="0.3">
      <c r="A2772" t="s">
        <v>68013</v>
      </c>
      <c r="B2772" t="s">
        <v>68014</v>
      </c>
      <c r="C2772" t="s">
        <v>68015</v>
      </c>
      <c r="D2772" t="s">
        <v>68016</v>
      </c>
      <c r="E2772" t="s">
        <v>68017</v>
      </c>
      <c r="F2772" t="s">
        <v>51606</v>
      </c>
      <c r="J2772" t="s">
        <v>26063</v>
      </c>
      <c r="K2772" t="s">
        <v>26064</v>
      </c>
      <c r="L2772" t="s">
        <v>26065</v>
      </c>
      <c r="P2772">
        <v>13</v>
      </c>
      <c r="Q2772">
        <v>13</v>
      </c>
      <c r="R2772">
        <v>13</v>
      </c>
      <c r="S2772" t="s">
        <v>77458</v>
      </c>
      <c r="T2772" t="s">
        <v>77458</v>
      </c>
      <c r="U2772" t="s">
        <v>77458</v>
      </c>
      <c r="V2772" t="s">
        <v>89707</v>
      </c>
      <c r="W2772">
        <v>0</v>
      </c>
      <c r="X2772" t="s">
        <v>89708</v>
      </c>
      <c r="Y2772">
        <v>202950000</v>
      </c>
      <c r="Z2772">
        <v>24</v>
      </c>
      <c r="AA2772" t="s">
        <v>89709</v>
      </c>
      <c r="AB2772">
        <v>1</v>
      </c>
      <c r="AC2772" t="s">
        <v>89710</v>
      </c>
      <c r="AD2772" t="s">
        <v>89711</v>
      </c>
      <c r="AE2772" t="s">
        <v>26066</v>
      </c>
      <c r="AF2772" t="s">
        <v>26067</v>
      </c>
      <c r="AG2772">
        <v>3965</v>
      </c>
      <c r="AH2772" t="s">
        <v>26068</v>
      </c>
      <c r="AI2772" t="s">
        <v>26069</v>
      </c>
      <c r="AJ2772" t="s">
        <v>26070</v>
      </c>
      <c r="AL2772" s="4" t="s">
        <v>26071</v>
      </c>
    </row>
    <row r="2773" spans="1:38" x14ac:dyDescent="0.3">
      <c r="A2773" t="s">
        <v>68018</v>
      </c>
      <c r="B2773" t="s">
        <v>68019</v>
      </c>
      <c r="C2773" t="s">
        <v>68020</v>
      </c>
      <c r="D2773" t="s">
        <v>68021</v>
      </c>
      <c r="E2773" t="s">
        <v>68022</v>
      </c>
      <c r="F2773" t="s">
        <v>68023</v>
      </c>
      <c r="J2773" t="s">
        <v>15368</v>
      </c>
      <c r="K2773" t="s">
        <v>15369</v>
      </c>
      <c r="L2773" t="s">
        <v>15370</v>
      </c>
      <c r="P2773">
        <v>21</v>
      </c>
      <c r="Q2773">
        <v>21</v>
      </c>
      <c r="R2773">
        <v>21</v>
      </c>
      <c r="S2773" t="s">
        <v>75930</v>
      </c>
      <c r="T2773" t="s">
        <v>75930</v>
      </c>
      <c r="U2773" t="s">
        <v>75930</v>
      </c>
      <c r="V2773" t="s">
        <v>89712</v>
      </c>
      <c r="W2773">
        <v>0</v>
      </c>
      <c r="X2773" t="s">
        <v>89713</v>
      </c>
      <c r="Y2773">
        <v>450620000</v>
      </c>
      <c r="Z2773">
        <v>46</v>
      </c>
      <c r="AA2773" t="s">
        <v>89714</v>
      </c>
      <c r="AB2773">
        <v>1</v>
      </c>
      <c r="AC2773" t="s">
        <v>89715</v>
      </c>
      <c r="AD2773" t="s">
        <v>89716</v>
      </c>
      <c r="AE2773" t="s">
        <v>15371</v>
      </c>
      <c r="AF2773" t="s">
        <v>15372</v>
      </c>
      <c r="AG2773">
        <v>2230</v>
      </c>
      <c r="AH2773" t="s">
        <v>15373</v>
      </c>
      <c r="AI2773" t="s">
        <v>15374</v>
      </c>
      <c r="AJ2773" t="s">
        <v>15375</v>
      </c>
      <c r="AL2773" s="4" t="s">
        <v>15376</v>
      </c>
    </row>
    <row r="2774" spans="1:38" x14ac:dyDescent="0.3">
      <c r="A2774" t="s">
        <v>68024</v>
      </c>
      <c r="B2774" t="s">
        <v>68025</v>
      </c>
      <c r="C2774" t="s">
        <v>68026</v>
      </c>
      <c r="D2774" t="s">
        <v>67450</v>
      </c>
      <c r="E2774" t="s">
        <v>68027</v>
      </c>
      <c r="F2774" t="s">
        <v>68028</v>
      </c>
      <c r="J2774" t="s">
        <v>24973</v>
      </c>
      <c r="K2774" t="s">
        <v>24974</v>
      </c>
      <c r="L2774" t="s">
        <v>957</v>
      </c>
      <c r="P2774">
        <v>22</v>
      </c>
      <c r="Q2774">
        <v>22</v>
      </c>
      <c r="R2774">
        <v>12</v>
      </c>
      <c r="S2774" t="s">
        <v>82206</v>
      </c>
      <c r="T2774" t="s">
        <v>82206</v>
      </c>
      <c r="U2774" t="s">
        <v>80096</v>
      </c>
      <c r="V2774" t="s">
        <v>89544</v>
      </c>
      <c r="W2774">
        <v>0</v>
      </c>
      <c r="X2774" t="s">
        <v>89717</v>
      </c>
      <c r="Y2774">
        <v>3509700000</v>
      </c>
      <c r="Z2774">
        <v>145</v>
      </c>
      <c r="AA2774" t="s">
        <v>89718</v>
      </c>
      <c r="AB2774">
        <v>1</v>
      </c>
      <c r="AC2774" t="s">
        <v>89719</v>
      </c>
      <c r="AD2774" t="s">
        <v>89720</v>
      </c>
      <c r="AE2774" t="s">
        <v>24975</v>
      </c>
      <c r="AF2774" t="s">
        <v>24975</v>
      </c>
      <c r="AG2774">
        <v>3789</v>
      </c>
      <c r="AH2774" t="s">
        <v>24976</v>
      </c>
      <c r="AI2774" t="s">
        <v>24977</v>
      </c>
      <c r="AJ2774" t="s">
        <v>24978</v>
      </c>
      <c r="AK2774" t="s">
        <v>24979</v>
      </c>
      <c r="AL2774" s="4" t="s">
        <v>24980</v>
      </c>
    </row>
    <row r="2775" spans="1:38" x14ac:dyDescent="0.3">
      <c r="A2775" t="s">
        <v>68029</v>
      </c>
      <c r="B2775" t="s">
        <v>68030</v>
      </c>
      <c r="C2775" t="s">
        <v>68031</v>
      </c>
      <c r="D2775" t="s">
        <v>68032</v>
      </c>
      <c r="E2775" t="s">
        <v>68033</v>
      </c>
      <c r="F2775" t="s">
        <v>68034</v>
      </c>
      <c r="J2775" t="s">
        <v>16420</v>
      </c>
      <c r="K2775" t="s">
        <v>765</v>
      </c>
      <c r="L2775" t="s">
        <v>32299</v>
      </c>
      <c r="P2775">
        <v>7</v>
      </c>
      <c r="Q2775">
        <v>7</v>
      </c>
      <c r="R2775">
        <v>7</v>
      </c>
      <c r="S2775">
        <v>19</v>
      </c>
      <c r="T2775">
        <v>19</v>
      </c>
      <c r="U2775">
        <v>19</v>
      </c>
      <c r="V2775" t="s">
        <v>82752</v>
      </c>
      <c r="W2775">
        <v>0</v>
      </c>
      <c r="X2775" t="s">
        <v>89721</v>
      </c>
      <c r="Y2775">
        <v>178970000</v>
      </c>
      <c r="Z2775">
        <v>13</v>
      </c>
      <c r="AA2775" t="s">
        <v>89722</v>
      </c>
      <c r="AB2775">
        <v>1</v>
      </c>
      <c r="AC2775" t="s">
        <v>89723</v>
      </c>
      <c r="AD2775" t="s">
        <v>89724</v>
      </c>
      <c r="AE2775" t="s">
        <v>32300</v>
      </c>
      <c r="AF2775" t="s">
        <v>32300</v>
      </c>
      <c r="AG2775">
        <v>5004</v>
      </c>
      <c r="AH2775" t="s">
        <v>32301</v>
      </c>
      <c r="AI2775" t="s">
        <v>32302</v>
      </c>
      <c r="AL2775" s="4" t="s">
        <v>32303</v>
      </c>
    </row>
    <row r="2776" spans="1:38" x14ac:dyDescent="0.3">
      <c r="A2776" t="s">
        <v>58353</v>
      </c>
      <c r="B2776" t="s">
        <v>68035</v>
      </c>
      <c r="C2776" t="s">
        <v>68036</v>
      </c>
      <c r="D2776" t="s">
        <v>64294</v>
      </c>
      <c r="E2776" t="s">
        <v>68037</v>
      </c>
      <c r="F2776" t="s">
        <v>56571</v>
      </c>
      <c r="J2776" t="s">
        <v>23145</v>
      </c>
      <c r="K2776" t="s">
        <v>23146</v>
      </c>
      <c r="L2776" t="s">
        <v>3245</v>
      </c>
      <c r="P2776">
        <v>5</v>
      </c>
      <c r="Q2776">
        <v>5</v>
      </c>
      <c r="R2776">
        <v>5</v>
      </c>
      <c r="S2776" t="s">
        <v>76177</v>
      </c>
      <c r="T2776" t="s">
        <v>76177</v>
      </c>
      <c r="U2776" t="s">
        <v>76177</v>
      </c>
      <c r="V2776" t="s">
        <v>89725</v>
      </c>
      <c r="W2776">
        <v>0</v>
      </c>
      <c r="X2776" t="s">
        <v>89726</v>
      </c>
      <c r="Y2776">
        <v>71476000</v>
      </c>
      <c r="Z2776">
        <v>7</v>
      </c>
      <c r="AA2776" t="s">
        <v>89727</v>
      </c>
      <c r="AB2776">
        <v>1</v>
      </c>
      <c r="AC2776" t="s">
        <v>89728</v>
      </c>
      <c r="AD2776" t="s">
        <v>89729</v>
      </c>
      <c r="AE2776" t="s">
        <v>23147</v>
      </c>
      <c r="AF2776" t="s">
        <v>23148</v>
      </c>
      <c r="AG2776">
        <v>3489</v>
      </c>
      <c r="AH2776" t="s">
        <v>23149</v>
      </c>
      <c r="AI2776" t="s">
        <v>23150</v>
      </c>
      <c r="AL2776" s="4" t="s">
        <v>23151</v>
      </c>
    </row>
    <row r="2777" spans="1:38" x14ac:dyDescent="0.3">
      <c r="A2777" t="s">
        <v>64711</v>
      </c>
      <c r="B2777" t="s">
        <v>68038</v>
      </c>
      <c r="C2777" t="s">
        <v>68039</v>
      </c>
      <c r="D2777" t="s">
        <v>68040</v>
      </c>
      <c r="E2777" t="s">
        <v>68041</v>
      </c>
      <c r="F2777" t="s">
        <v>68042</v>
      </c>
      <c r="P2777">
        <v>4</v>
      </c>
      <c r="Q2777">
        <v>4</v>
      </c>
      <c r="R2777">
        <v>4</v>
      </c>
      <c r="S2777" t="s">
        <v>87584</v>
      </c>
      <c r="T2777" t="s">
        <v>87584</v>
      </c>
      <c r="U2777" t="s">
        <v>87584</v>
      </c>
      <c r="V2777" t="s">
        <v>63107</v>
      </c>
      <c r="W2777">
        <v>0</v>
      </c>
      <c r="X2777" t="s">
        <v>89730</v>
      </c>
      <c r="Y2777">
        <v>65203000</v>
      </c>
      <c r="Z2777">
        <v>14</v>
      </c>
      <c r="AA2777" t="s">
        <v>89731</v>
      </c>
      <c r="AB2777">
        <v>1</v>
      </c>
      <c r="AC2777" t="s">
        <v>89732</v>
      </c>
      <c r="AD2777" t="s">
        <v>89733</v>
      </c>
      <c r="AE2777" t="s">
        <v>991</v>
      </c>
      <c r="AF2777" t="s">
        <v>992</v>
      </c>
      <c r="AG2777">
        <v>301</v>
      </c>
      <c r="AH2777" t="s">
        <v>993</v>
      </c>
      <c r="AI2777" t="s">
        <v>994</v>
      </c>
      <c r="AL2777" s="4" t="s">
        <v>995</v>
      </c>
    </row>
    <row r="2778" spans="1:38" x14ac:dyDescent="0.3">
      <c r="A2778" t="s">
        <v>68043</v>
      </c>
      <c r="B2778" t="s">
        <v>68044</v>
      </c>
      <c r="C2778" t="s">
        <v>68045</v>
      </c>
      <c r="D2778" t="s">
        <v>68046</v>
      </c>
      <c r="E2778" t="s">
        <v>68047</v>
      </c>
      <c r="F2778" t="s">
        <v>68048</v>
      </c>
      <c r="J2778" t="s">
        <v>14441</v>
      </c>
      <c r="K2778" t="s">
        <v>14442</v>
      </c>
      <c r="L2778" t="s">
        <v>14443</v>
      </c>
      <c r="M2778" t="s">
        <v>14444</v>
      </c>
      <c r="P2778">
        <v>6</v>
      </c>
      <c r="Q2778">
        <v>5</v>
      </c>
      <c r="R2778">
        <v>5</v>
      </c>
      <c r="S2778" t="s">
        <v>79856</v>
      </c>
      <c r="T2778" t="s">
        <v>79856</v>
      </c>
      <c r="U2778" t="s">
        <v>79856</v>
      </c>
      <c r="V2778" t="s">
        <v>68504</v>
      </c>
      <c r="W2778">
        <v>0</v>
      </c>
      <c r="X2778" t="s">
        <v>89734</v>
      </c>
      <c r="Y2778">
        <v>1037700000</v>
      </c>
      <c r="Z2778">
        <v>39</v>
      </c>
      <c r="AA2778" t="s">
        <v>89735</v>
      </c>
      <c r="AB2778">
        <v>1</v>
      </c>
      <c r="AC2778" t="s">
        <v>89736</v>
      </c>
      <c r="AD2778" t="s">
        <v>89737</v>
      </c>
      <c r="AE2778" t="s">
        <v>14445</v>
      </c>
      <c r="AF2778" t="s">
        <v>14445</v>
      </c>
      <c r="AG2778">
        <v>2100</v>
      </c>
      <c r="AH2778" t="s">
        <v>14446</v>
      </c>
      <c r="AI2778" t="s">
        <v>14447</v>
      </c>
      <c r="AJ2778" t="s">
        <v>14448</v>
      </c>
      <c r="AL2778" s="4" t="s">
        <v>14449</v>
      </c>
    </row>
    <row r="2779" spans="1:38" x14ac:dyDescent="0.3">
      <c r="A2779" t="s">
        <v>68049</v>
      </c>
      <c r="B2779" t="s">
        <v>68050</v>
      </c>
      <c r="C2779" t="s">
        <v>66617</v>
      </c>
      <c r="D2779" t="s">
        <v>68051</v>
      </c>
      <c r="E2779" t="s">
        <v>59909</v>
      </c>
      <c r="F2779" t="s">
        <v>50047</v>
      </c>
      <c r="J2779" t="s">
        <v>23944</v>
      </c>
      <c r="K2779" t="s">
        <v>23945</v>
      </c>
      <c r="L2779" t="s">
        <v>14823</v>
      </c>
      <c r="P2779">
        <v>11</v>
      </c>
      <c r="Q2779">
        <v>11</v>
      </c>
      <c r="R2779">
        <v>11</v>
      </c>
      <c r="S2779" t="s">
        <v>79675</v>
      </c>
      <c r="T2779" t="s">
        <v>79675</v>
      </c>
      <c r="U2779" t="s">
        <v>79675</v>
      </c>
      <c r="V2779" t="s">
        <v>89738</v>
      </c>
      <c r="W2779">
        <v>0</v>
      </c>
      <c r="X2779" t="s">
        <v>89739</v>
      </c>
      <c r="Y2779">
        <v>766920000</v>
      </c>
      <c r="Z2779">
        <v>49</v>
      </c>
      <c r="AA2779" t="s">
        <v>89740</v>
      </c>
      <c r="AB2779">
        <v>1</v>
      </c>
      <c r="AC2779" t="s">
        <v>89741</v>
      </c>
      <c r="AD2779" t="s">
        <v>89742</v>
      </c>
      <c r="AE2779" t="s">
        <v>23946</v>
      </c>
      <c r="AF2779" t="s">
        <v>23946</v>
      </c>
      <c r="AG2779">
        <v>3628</v>
      </c>
      <c r="AH2779" t="s">
        <v>23947</v>
      </c>
      <c r="AI2779" t="s">
        <v>23948</v>
      </c>
      <c r="AJ2779" t="s">
        <v>23949</v>
      </c>
      <c r="AL2779" s="4" t="s">
        <v>23950</v>
      </c>
    </row>
    <row r="2780" spans="1:38" x14ac:dyDescent="0.3">
      <c r="A2780" t="s">
        <v>52281</v>
      </c>
      <c r="B2780" t="s">
        <v>68052</v>
      </c>
      <c r="C2780" t="s">
        <v>57989</v>
      </c>
      <c r="D2780" t="s">
        <v>56712</v>
      </c>
      <c r="E2780" t="s">
        <v>55308</v>
      </c>
      <c r="F2780" t="s">
        <v>68053</v>
      </c>
      <c r="J2780" t="s">
        <v>32555</v>
      </c>
      <c r="K2780" t="s">
        <v>1512</v>
      </c>
      <c r="L2780" t="s">
        <v>32556</v>
      </c>
      <c r="P2780">
        <v>18</v>
      </c>
      <c r="Q2780">
        <v>18</v>
      </c>
      <c r="R2780">
        <v>18</v>
      </c>
      <c r="S2780" t="s">
        <v>81089</v>
      </c>
      <c r="T2780" t="s">
        <v>81089</v>
      </c>
      <c r="U2780" t="s">
        <v>81089</v>
      </c>
      <c r="V2780" t="s">
        <v>89743</v>
      </c>
      <c r="W2780">
        <v>0</v>
      </c>
      <c r="X2780" t="s">
        <v>48516</v>
      </c>
      <c r="Y2780">
        <v>689890000</v>
      </c>
      <c r="Z2780">
        <v>73</v>
      </c>
      <c r="AA2780" t="s">
        <v>89744</v>
      </c>
      <c r="AB2780">
        <v>1</v>
      </c>
      <c r="AC2780" t="s">
        <v>89745</v>
      </c>
      <c r="AD2780" t="s">
        <v>89746</v>
      </c>
      <c r="AE2780" t="s">
        <v>32557</v>
      </c>
      <c r="AF2780" t="s">
        <v>32558</v>
      </c>
      <c r="AG2780">
        <v>5043</v>
      </c>
      <c r="AH2780" t="s">
        <v>32559</v>
      </c>
      <c r="AI2780" t="s">
        <v>32560</v>
      </c>
      <c r="AJ2780" t="s">
        <v>32561</v>
      </c>
      <c r="AK2780" t="s">
        <v>32562</v>
      </c>
      <c r="AL2780" s="4" t="s">
        <v>32563</v>
      </c>
    </row>
    <row r="2781" spans="1:38" x14ac:dyDescent="0.3">
      <c r="A2781" t="s">
        <v>68054</v>
      </c>
      <c r="B2781" t="s">
        <v>68055</v>
      </c>
      <c r="C2781" t="s">
        <v>68056</v>
      </c>
      <c r="D2781" t="s">
        <v>68057</v>
      </c>
      <c r="E2781" t="s">
        <v>68058</v>
      </c>
      <c r="F2781" t="s">
        <v>68059</v>
      </c>
      <c r="J2781" t="s">
        <v>16925</v>
      </c>
      <c r="K2781" t="s">
        <v>16926</v>
      </c>
      <c r="L2781" t="s">
        <v>16927</v>
      </c>
      <c r="M2781" t="s">
        <v>448</v>
      </c>
      <c r="P2781">
        <v>69</v>
      </c>
      <c r="Q2781">
        <v>69</v>
      </c>
      <c r="R2781">
        <v>69</v>
      </c>
      <c r="S2781" t="s">
        <v>82387</v>
      </c>
      <c r="T2781" t="s">
        <v>82387</v>
      </c>
      <c r="U2781" t="s">
        <v>82387</v>
      </c>
      <c r="V2781" t="s">
        <v>89747</v>
      </c>
      <c r="W2781">
        <v>0</v>
      </c>
      <c r="X2781" t="s">
        <v>48516</v>
      </c>
      <c r="Y2781">
        <v>10545000000</v>
      </c>
      <c r="Z2781">
        <v>457</v>
      </c>
      <c r="AA2781" t="s">
        <v>89748</v>
      </c>
      <c r="AB2781">
        <v>1</v>
      </c>
      <c r="AC2781" t="s">
        <v>89749</v>
      </c>
      <c r="AD2781" t="s">
        <v>89750</v>
      </c>
      <c r="AE2781" t="s">
        <v>16928</v>
      </c>
      <c r="AF2781" t="s">
        <v>16928</v>
      </c>
      <c r="AG2781">
        <v>2442</v>
      </c>
      <c r="AH2781" t="s">
        <v>16929</v>
      </c>
      <c r="AI2781" t="s">
        <v>16930</v>
      </c>
      <c r="AJ2781" t="s">
        <v>16931</v>
      </c>
      <c r="AK2781" t="s">
        <v>16932</v>
      </c>
      <c r="AL2781" s="4" t="s">
        <v>16933</v>
      </c>
    </row>
    <row r="2782" spans="1:38" x14ac:dyDescent="0.3">
      <c r="A2782" t="s">
        <v>68060</v>
      </c>
      <c r="B2782" t="s">
        <v>68061</v>
      </c>
      <c r="C2782" t="s">
        <v>52183</v>
      </c>
      <c r="D2782" t="s">
        <v>68062</v>
      </c>
      <c r="E2782" t="s">
        <v>68063</v>
      </c>
      <c r="F2782" t="s">
        <v>67973</v>
      </c>
      <c r="J2782" t="s">
        <v>5457</v>
      </c>
      <c r="L2782" t="s">
        <v>16489</v>
      </c>
      <c r="P2782">
        <v>1</v>
      </c>
      <c r="Q2782">
        <v>1</v>
      </c>
      <c r="R2782">
        <v>1</v>
      </c>
      <c r="S2782">
        <v>6</v>
      </c>
      <c r="T2782">
        <v>6</v>
      </c>
      <c r="U2782">
        <v>6</v>
      </c>
      <c r="V2782" t="s">
        <v>89751</v>
      </c>
      <c r="W2782">
        <v>0</v>
      </c>
      <c r="X2782" t="s">
        <v>89752</v>
      </c>
      <c r="Y2782">
        <v>26193000</v>
      </c>
      <c r="Z2782">
        <v>5</v>
      </c>
      <c r="AA2782" t="s">
        <v>89753</v>
      </c>
      <c r="AB2782">
        <v>1</v>
      </c>
      <c r="AC2782" t="s">
        <v>89754</v>
      </c>
      <c r="AD2782" t="s">
        <v>89755</v>
      </c>
      <c r="AE2782" t="s">
        <v>16490</v>
      </c>
      <c r="AF2782" t="s">
        <v>16490</v>
      </c>
      <c r="AG2782">
        <v>2381</v>
      </c>
      <c r="AH2782" t="s">
        <v>16491</v>
      </c>
      <c r="AI2782" t="s">
        <v>16492</v>
      </c>
      <c r="AL2782" s="4" t="s">
        <v>16493</v>
      </c>
    </row>
    <row r="2783" spans="1:38" x14ac:dyDescent="0.3">
      <c r="A2783" t="s">
        <v>68064</v>
      </c>
      <c r="B2783" t="s">
        <v>68065</v>
      </c>
      <c r="C2783" t="s">
        <v>68066</v>
      </c>
      <c r="D2783" t="s">
        <v>68067</v>
      </c>
      <c r="E2783" t="s">
        <v>68068</v>
      </c>
      <c r="F2783" t="s">
        <v>68069</v>
      </c>
      <c r="J2783" t="s">
        <v>1550</v>
      </c>
      <c r="K2783" t="s">
        <v>1551</v>
      </c>
      <c r="L2783" t="s">
        <v>1552</v>
      </c>
      <c r="P2783">
        <v>16</v>
      </c>
      <c r="Q2783">
        <v>16</v>
      </c>
      <c r="R2783">
        <v>16</v>
      </c>
      <c r="S2783" t="s">
        <v>48659</v>
      </c>
      <c r="T2783" t="s">
        <v>48659</v>
      </c>
      <c r="U2783" t="s">
        <v>48659</v>
      </c>
      <c r="V2783" t="s">
        <v>89756</v>
      </c>
      <c r="W2783">
        <v>0</v>
      </c>
      <c r="X2783" t="s">
        <v>89757</v>
      </c>
      <c r="Y2783">
        <v>2349000000</v>
      </c>
      <c r="Z2783">
        <v>218</v>
      </c>
      <c r="AA2783" t="s">
        <v>89758</v>
      </c>
      <c r="AB2783">
        <v>1</v>
      </c>
      <c r="AC2783" t="s">
        <v>89759</v>
      </c>
      <c r="AD2783" t="s">
        <v>89760</v>
      </c>
      <c r="AE2783" t="s">
        <v>1553</v>
      </c>
      <c r="AF2783" t="s">
        <v>1553</v>
      </c>
      <c r="AG2783">
        <v>378</v>
      </c>
      <c r="AH2783" t="s">
        <v>1554</v>
      </c>
      <c r="AI2783" t="s">
        <v>1555</v>
      </c>
      <c r="AJ2783" t="s">
        <v>1556</v>
      </c>
      <c r="AL2783" s="4" t="s">
        <v>1557</v>
      </c>
    </row>
    <row r="2784" spans="1:38" x14ac:dyDescent="0.3">
      <c r="A2784" t="s">
        <v>68070</v>
      </c>
      <c r="B2784" t="s">
        <v>68071</v>
      </c>
      <c r="C2784" t="s">
        <v>68072</v>
      </c>
      <c r="D2784" t="s">
        <v>66982</v>
      </c>
      <c r="E2784" t="s">
        <v>68073</v>
      </c>
      <c r="F2784" t="s">
        <v>68074</v>
      </c>
      <c r="J2784" t="s">
        <v>31640</v>
      </c>
      <c r="K2784" t="s">
        <v>2503</v>
      </c>
      <c r="L2784" t="s">
        <v>31641</v>
      </c>
      <c r="M2784" t="s">
        <v>1944</v>
      </c>
      <c r="P2784">
        <v>4</v>
      </c>
      <c r="Q2784">
        <v>4</v>
      </c>
      <c r="R2784">
        <v>4</v>
      </c>
      <c r="S2784" t="s">
        <v>76201</v>
      </c>
      <c r="T2784" t="s">
        <v>76201</v>
      </c>
      <c r="U2784" t="s">
        <v>76201</v>
      </c>
      <c r="V2784" t="s">
        <v>59043</v>
      </c>
      <c r="W2784">
        <v>0</v>
      </c>
      <c r="X2784" t="s">
        <v>89761</v>
      </c>
      <c r="Y2784">
        <v>219350000</v>
      </c>
      <c r="Z2784">
        <v>38</v>
      </c>
      <c r="AA2784" t="s">
        <v>89762</v>
      </c>
      <c r="AB2784">
        <v>1</v>
      </c>
      <c r="AC2784" t="s">
        <v>89763</v>
      </c>
      <c r="AD2784" t="s">
        <v>89764</v>
      </c>
      <c r="AE2784" t="s">
        <v>31642</v>
      </c>
      <c r="AF2784" t="s">
        <v>31642</v>
      </c>
      <c r="AG2784">
        <v>4893</v>
      </c>
      <c r="AH2784" t="s">
        <v>31643</v>
      </c>
      <c r="AI2784" t="s">
        <v>31644</v>
      </c>
      <c r="AJ2784" t="s">
        <v>31645</v>
      </c>
      <c r="AL2784" s="4" t="s">
        <v>31646</v>
      </c>
    </row>
    <row r="2785" spans="1:38" x14ac:dyDescent="0.3">
      <c r="A2785" t="s">
        <v>68075</v>
      </c>
      <c r="B2785" t="s">
        <v>68076</v>
      </c>
      <c r="C2785" t="s">
        <v>68077</v>
      </c>
      <c r="D2785" t="s">
        <v>68078</v>
      </c>
      <c r="E2785" t="s">
        <v>68079</v>
      </c>
      <c r="F2785" t="s">
        <v>68080</v>
      </c>
      <c r="J2785" t="s">
        <v>13958</v>
      </c>
      <c r="K2785" t="s">
        <v>13959</v>
      </c>
      <c r="L2785" t="s">
        <v>13960</v>
      </c>
      <c r="M2785" t="s">
        <v>11689</v>
      </c>
      <c r="P2785">
        <v>21</v>
      </c>
      <c r="Q2785">
        <v>21</v>
      </c>
      <c r="R2785">
        <v>21</v>
      </c>
      <c r="S2785" t="s">
        <v>87894</v>
      </c>
      <c r="T2785" t="s">
        <v>87894</v>
      </c>
      <c r="U2785" t="s">
        <v>87894</v>
      </c>
      <c r="V2785" t="s">
        <v>89765</v>
      </c>
      <c r="W2785">
        <v>0</v>
      </c>
      <c r="X2785" t="s">
        <v>48516</v>
      </c>
      <c r="Y2785">
        <v>9149300000</v>
      </c>
      <c r="Z2785">
        <v>247</v>
      </c>
      <c r="AA2785" t="s">
        <v>89766</v>
      </c>
      <c r="AB2785">
        <v>1</v>
      </c>
      <c r="AC2785" t="s">
        <v>89767</v>
      </c>
      <c r="AD2785" t="s">
        <v>89768</v>
      </c>
      <c r="AE2785" t="s">
        <v>13961</v>
      </c>
      <c r="AF2785" t="s">
        <v>13962</v>
      </c>
      <c r="AG2785">
        <v>2031</v>
      </c>
      <c r="AH2785" t="s">
        <v>13963</v>
      </c>
      <c r="AI2785" t="s">
        <v>13964</v>
      </c>
      <c r="AJ2785" t="s">
        <v>13965</v>
      </c>
      <c r="AL2785" s="4" t="s">
        <v>13966</v>
      </c>
    </row>
    <row r="2786" spans="1:38" x14ac:dyDescent="0.3">
      <c r="A2786" t="s">
        <v>62925</v>
      </c>
      <c r="B2786" t="s">
        <v>68081</v>
      </c>
      <c r="C2786" t="s">
        <v>68082</v>
      </c>
      <c r="D2786" t="s">
        <v>68083</v>
      </c>
      <c r="E2786" t="s">
        <v>67459</v>
      </c>
      <c r="F2786" t="s">
        <v>51108</v>
      </c>
      <c r="J2786" t="s">
        <v>13128</v>
      </c>
      <c r="K2786" t="s">
        <v>13129</v>
      </c>
      <c r="L2786" t="s">
        <v>13130</v>
      </c>
      <c r="P2786">
        <v>25</v>
      </c>
      <c r="Q2786">
        <v>25</v>
      </c>
      <c r="R2786">
        <v>25</v>
      </c>
      <c r="S2786" t="s">
        <v>84113</v>
      </c>
      <c r="T2786" t="s">
        <v>84113</v>
      </c>
      <c r="U2786" t="s">
        <v>84113</v>
      </c>
      <c r="V2786" t="s">
        <v>89769</v>
      </c>
      <c r="W2786">
        <v>0</v>
      </c>
      <c r="X2786" t="s">
        <v>48516</v>
      </c>
      <c r="Y2786">
        <v>3512600000</v>
      </c>
      <c r="Z2786">
        <v>154</v>
      </c>
      <c r="AA2786" t="s">
        <v>89770</v>
      </c>
      <c r="AB2786">
        <v>1</v>
      </c>
      <c r="AC2786" t="s">
        <v>89771</v>
      </c>
      <c r="AD2786" t="s">
        <v>89772</v>
      </c>
      <c r="AE2786" t="s">
        <v>13131</v>
      </c>
      <c r="AF2786" t="s">
        <v>13132</v>
      </c>
      <c r="AG2786">
        <v>1923</v>
      </c>
      <c r="AH2786" t="s">
        <v>13133</v>
      </c>
      <c r="AI2786" t="s">
        <v>13134</v>
      </c>
      <c r="AJ2786" t="s">
        <v>13135</v>
      </c>
      <c r="AL2786" s="4" t="s">
        <v>13136</v>
      </c>
    </row>
    <row r="2787" spans="1:38" x14ac:dyDescent="0.3">
      <c r="A2787" t="s">
        <v>68084</v>
      </c>
      <c r="B2787" t="s">
        <v>68085</v>
      </c>
      <c r="C2787" t="s">
        <v>68086</v>
      </c>
      <c r="D2787" t="s">
        <v>68087</v>
      </c>
      <c r="E2787" t="s">
        <v>68088</v>
      </c>
      <c r="F2787" t="s">
        <v>68089</v>
      </c>
      <c r="J2787" t="s">
        <v>17663</v>
      </c>
      <c r="K2787" t="s">
        <v>17664</v>
      </c>
      <c r="L2787" t="s">
        <v>1502</v>
      </c>
      <c r="M2787" t="s">
        <v>2098</v>
      </c>
      <c r="P2787">
        <v>12</v>
      </c>
      <c r="Q2787">
        <v>12</v>
      </c>
      <c r="R2787">
        <v>12</v>
      </c>
      <c r="S2787" t="s">
        <v>76424</v>
      </c>
      <c r="T2787" t="s">
        <v>76424</v>
      </c>
      <c r="U2787" t="s">
        <v>76424</v>
      </c>
      <c r="V2787" t="s">
        <v>89773</v>
      </c>
      <c r="W2787">
        <v>0</v>
      </c>
      <c r="X2787" t="s">
        <v>89774</v>
      </c>
      <c r="Y2787">
        <v>299210000</v>
      </c>
      <c r="Z2787">
        <v>29</v>
      </c>
      <c r="AA2787" t="s">
        <v>89775</v>
      </c>
      <c r="AB2787">
        <v>1</v>
      </c>
      <c r="AC2787" t="s">
        <v>89776</v>
      </c>
      <c r="AD2787" t="s">
        <v>89777</v>
      </c>
      <c r="AE2787" t="s">
        <v>17665</v>
      </c>
      <c r="AF2787" t="s">
        <v>17666</v>
      </c>
      <c r="AG2787">
        <v>2544</v>
      </c>
      <c r="AH2787" t="s">
        <v>17667</v>
      </c>
      <c r="AI2787" t="s">
        <v>17668</v>
      </c>
      <c r="AJ2787" t="s">
        <v>17669</v>
      </c>
      <c r="AL2787" s="4" t="s">
        <v>17670</v>
      </c>
    </row>
    <row r="2788" spans="1:38" x14ac:dyDescent="0.3">
      <c r="A2788" t="s">
        <v>68090</v>
      </c>
      <c r="B2788" t="s">
        <v>68091</v>
      </c>
      <c r="C2788" t="s">
        <v>68092</v>
      </c>
      <c r="D2788" t="s">
        <v>68093</v>
      </c>
      <c r="E2788" t="s">
        <v>68094</v>
      </c>
      <c r="F2788" t="s">
        <v>68095</v>
      </c>
      <c r="J2788" t="s">
        <v>9576</v>
      </c>
      <c r="K2788" t="s">
        <v>9577</v>
      </c>
      <c r="L2788" t="s">
        <v>9578</v>
      </c>
      <c r="M2788" t="s">
        <v>9579</v>
      </c>
      <c r="P2788">
        <v>21</v>
      </c>
      <c r="Q2788">
        <v>21</v>
      </c>
      <c r="R2788">
        <v>21</v>
      </c>
      <c r="S2788">
        <v>21</v>
      </c>
      <c r="T2788">
        <v>21</v>
      </c>
      <c r="U2788">
        <v>21</v>
      </c>
      <c r="V2788" t="s">
        <v>89778</v>
      </c>
      <c r="W2788">
        <v>0</v>
      </c>
      <c r="X2788" t="s">
        <v>89779</v>
      </c>
      <c r="Y2788">
        <v>406650000</v>
      </c>
      <c r="Z2788">
        <v>47</v>
      </c>
      <c r="AA2788" t="s">
        <v>89780</v>
      </c>
      <c r="AB2788">
        <v>1</v>
      </c>
      <c r="AC2788" t="s">
        <v>89781</v>
      </c>
      <c r="AD2788" t="s">
        <v>89782</v>
      </c>
      <c r="AE2788" t="s">
        <v>9580</v>
      </c>
      <c r="AF2788" t="s">
        <v>9580</v>
      </c>
      <c r="AG2788">
        <v>1463</v>
      </c>
      <c r="AH2788" t="s">
        <v>9581</v>
      </c>
      <c r="AI2788" t="s">
        <v>9582</v>
      </c>
      <c r="AJ2788" t="s">
        <v>9583</v>
      </c>
      <c r="AL2788" s="4" t="s">
        <v>9584</v>
      </c>
    </row>
    <row r="2789" spans="1:38" x14ac:dyDescent="0.3">
      <c r="A2789" t="s">
        <v>64342</v>
      </c>
      <c r="B2789" t="s">
        <v>68096</v>
      </c>
      <c r="C2789" t="s">
        <v>67067</v>
      </c>
      <c r="D2789" t="s">
        <v>60180</v>
      </c>
      <c r="E2789" t="s">
        <v>68097</v>
      </c>
      <c r="F2789" t="s">
        <v>68098</v>
      </c>
      <c r="J2789" t="s">
        <v>18898</v>
      </c>
      <c r="L2789" t="s">
        <v>18899</v>
      </c>
      <c r="P2789">
        <v>10</v>
      </c>
      <c r="Q2789">
        <v>10</v>
      </c>
      <c r="R2789">
        <v>10</v>
      </c>
      <c r="S2789" t="s">
        <v>81089</v>
      </c>
      <c r="T2789" t="s">
        <v>81089</v>
      </c>
      <c r="U2789" t="s">
        <v>81089</v>
      </c>
      <c r="V2789" t="s">
        <v>89783</v>
      </c>
      <c r="W2789">
        <v>0</v>
      </c>
      <c r="X2789" t="s">
        <v>89784</v>
      </c>
      <c r="Y2789">
        <v>185470000</v>
      </c>
      <c r="Z2789">
        <v>38</v>
      </c>
      <c r="AA2789" t="s">
        <v>89785</v>
      </c>
      <c r="AB2789">
        <v>1</v>
      </c>
      <c r="AC2789" t="s">
        <v>89786</v>
      </c>
      <c r="AD2789" t="s">
        <v>89787</v>
      </c>
      <c r="AE2789" t="s">
        <v>18900</v>
      </c>
      <c r="AF2789" t="s">
        <v>18900</v>
      </c>
      <c r="AG2789">
        <v>2725</v>
      </c>
      <c r="AH2789" t="s">
        <v>18901</v>
      </c>
      <c r="AI2789" t="s">
        <v>18902</v>
      </c>
      <c r="AJ2789" t="s">
        <v>18903</v>
      </c>
      <c r="AL2789" s="4" t="s">
        <v>18904</v>
      </c>
    </row>
    <row r="2790" spans="1:38" x14ac:dyDescent="0.3">
      <c r="A2790" t="s">
        <v>68099</v>
      </c>
      <c r="B2790" t="s">
        <v>68100</v>
      </c>
      <c r="C2790" t="s">
        <v>68101</v>
      </c>
      <c r="D2790" t="s">
        <v>68102</v>
      </c>
      <c r="E2790" t="s">
        <v>68103</v>
      </c>
      <c r="F2790" t="s">
        <v>68104</v>
      </c>
      <c r="J2790" t="s">
        <v>12616</v>
      </c>
      <c r="K2790" t="s">
        <v>12617</v>
      </c>
      <c r="L2790" t="s">
        <v>12618</v>
      </c>
      <c r="M2790" t="s">
        <v>448</v>
      </c>
      <c r="P2790">
        <v>31</v>
      </c>
      <c r="Q2790">
        <v>31</v>
      </c>
      <c r="R2790">
        <v>31</v>
      </c>
      <c r="S2790" t="s">
        <v>81973</v>
      </c>
      <c r="T2790" t="s">
        <v>81973</v>
      </c>
      <c r="U2790" t="s">
        <v>81973</v>
      </c>
      <c r="V2790" t="s">
        <v>89788</v>
      </c>
      <c r="W2790">
        <v>0</v>
      </c>
      <c r="X2790" t="s">
        <v>48516</v>
      </c>
      <c r="Y2790">
        <v>4335000000</v>
      </c>
      <c r="Z2790">
        <v>212</v>
      </c>
      <c r="AA2790" t="s">
        <v>89789</v>
      </c>
      <c r="AB2790">
        <v>1</v>
      </c>
      <c r="AC2790" t="s">
        <v>89790</v>
      </c>
      <c r="AD2790" t="s">
        <v>89791</v>
      </c>
      <c r="AE2790" t="s">
        <v>12619</v>
      </c>
      <c r="AF2790" t="s">
        <v>12620</v>
      </c>
      <c r="AG2790">
        <v>1857</v>
      </c>
      <c r="AH2790" t="s">
        <v>12621</v>
      </c>
      <c r="AI2790" t="s">
        <v>12622</v>
      </c>
      <c r="AJ2790" t="s">
        <v>12623</v>
      </c>
      <c r="AK2790" t="s">
        <v>12624</v>
      </c>
      <c r="AL2790" s="4" t="s">
        <v>12625</v>
      </c>
    </row>
    <row r="2791" spans="1:38" x14ac:dyDescent="0.3">
      <c r="A2791" t="s">
        <v>68105</v>
      </c>
      <c r="B2791" t="s">
        <v>68106</v>
      </c>
      <c r="C2791" t="s">
        <v>68107</v>
      </c>
      <c r="D2791" t="s">
        <v>68108</v>
      </c>
      <c r="E2791" t="s">
        <v>68109</v>
      </c>
      <c r="F2791" t="s">
        <v>52734</v>
      </c>
      <c r="J2791" t="s">
        <v>3550</v>
      </c>
      <c r="K2791" t="s">
        <v>3551</v>
      </c>
      <c r="L2791" t="s">
        <v>3552</v>
      </c>
      <c r="P2791">
        <v>19</v>
      </c>
      <c r="Q2791">
        <v>19</v>
      </c>
      <c r="R2791">
        <v>19</v>
      </c>
      <c r="S2791" t="s">
        <v>81427</v>
      </c>
      <c r="T2791" t="s">
        <v>81427</v>
      </c>
      <c r="U2791" t="s">
        <v>81427</v>
      </c>
      <c r="V2791" t="s">
        <v>89792</v>
      </c>
      <c r="W2791">
        <v>0</v>
      </c>
      <c r="X2791" t="s">
        <v>89793</v>
      </c>
      <c r="Y2791">
        <v>1125500000</v>
      </c>
      <c r="Z2791">
        <v>96</v>
      </c>
      <c r="AA2791" t="s">
        <v>89794</v>
      </c>
      <c r="AB2791">
        <v>1</v>
      </c>
      <c r="AC2791" t="s">
        <v>89795</v>
      </c>
      <c r="AD2791" t="s">
        <v>89796</v>
      </c>
      <c r="AE2791" t="s">
        <v>3553</v>
      </c>
      <c r="AF2791" t="s">
        <v>3554</v>
      </c>
      <c r="AG2791">
        <v>663</v>
      </c>
      <c r="AH2791" t="s">
        <v>3555</v>
      </c>
      <c r="AI2791" t="s">
        <v>3556</v>
      </c>
      <c r="AJ2791" t="s">
        <v>3557</v>
      </c>
      <c r="AL2791" s="4" t="s">
        <v>3558</v>
      </c>
    </row>
    <row r="2792" spans="1:38" x14ac:dyDescent="0.3">
      <c r="A2792" t="s">
        <v>68110</v>
      </c>
      <c r="B2792" t="s">
        <v>68111</v>
      </c>
      <c r="C2792" t="s">
        <v>68112</v>
      </c>
      <c r="D2792" t="s">
        <v>59656</v>
      </c>
      <c r="E2792" t="s">
        <v>68113</v>
      </c>
      <c r="F2792" t="s">
        <v>68114</v>
      </c>
      <c r="J2792" t="s">
        <v>17683</v>
      </c>
      <c r="K2792" t="s">
        <v>17684</v>
      </c>
      <c r="L2792" t="s">
        <v>17685</v>
      </c>
      <c r="M2792" t="s">
        <v>2098</v>
      </c>
      <c r="P2792">
        <v>34</v>
      </c>
      <c r="Q2792">
        <v>34</v>
      </c>
      <c r="R2792">
        <v>34</v>
      </c>
      <c r="S2792" t="s">
        <v>78297</v>
      </c>
      <c r="T2792" t="s">
        <v>78297</v>
      </c>
      <c r="U2792" t="s">
        <v>78297</v>
      </c>
      <c r="V2792" t="s">
        <v>89797</v>
      </c>
      <c r="W2792">
        <v>0</v>
      </c>
      <c r="X2792" t="s">
        <v>48516</v>
      </c>
      <c r="Y2792">
        <v>9320500000</v>
      </c>
      <c r="Z2792">
        <v>501</v>
      </c>
      <c r="AA2792" t="s">
        <v>89798</v>
      </c>
      <c r="AB2792">
        <v>1</v>
      </c>
      <c r="AC2792" t="s">
        <v>89799</v>
      </c>
      <c r="AD2792" t="s">
        <v>89800</v>
      </c>
      <c r="AE2792" t="s">
        <v>17686</v>
      </c>
      <c r="AF2792" t="s">
        <v>17687</v>
      </c>
      <c r="AG2792">
        <v>2547</v>
      </c>
      <c r="AH2792" t="s">
        <v>17688</v>
      </c>
      <c r="AI2792" t="s">
        <v>17689</v>
      </c>
      <c r="AJ2792" t="s">
        <v>17690</v>
      </c>
      <c r="AL2792" s="4" t="s">
        <v>17691</v>
      </c>
    </row>
    <row r="2793" spans="1:38" x14ac:dyDescent="0.3">
      <c r="A2793" t="s">
        <v>68115</v>
      </c>
      <c r="B2793" t="s">
        <v>68116</v>
      </c>
      <c r="C2793" t="s">
        <v>68117</v>
      </c>
      <c r="D2793" t="s">
        <v>68118</v>
      </c>
      <c r="E2793" t="s">
        <v>68119</v>
      </c>
      <c r="F2793" t="s">
        <v>68120</v>
      </c>
      <c r="J2793" t="s">
        <v>11540</v>
      </c>
      <c r="K2793" t="s">
        <v>11541</v>
      </c>
      <c r="L2793" t="s">
        <v>11542</v>
      </c>
      <c r="M2793" t="s">
        <v>11543</v>
      </c>
      <c r="P2793">
        <v>28</v>
      </c>
      <c r="Q2793">
        <v>28</v>
      </c>
      <c r="R2793">
        <v>28</v>
      </c>
      <c r="S2793" t="s">
        <v>48695</v>
      </c>
      <c r="T2793" t="s">
        <v>48695</v>
      </c>
      <c r="U2793" t="s">
        <v>48695</v>
      </c>
      <c r="V2793" t="s">
        <v>89801</v>
      </c>
      <c r="W2793">
        <v>0</v>
      </c>
      <c r="X2793" t="s">
        <v>89802</v>
      </c>
      <c r="Y2793">
        <v>1805700000</v>
      </c>
      <c r="Z2793">
        <v>127</v>
      </c>
      <c r="AA2793" t="s">
        <v>89803</v>
      </c>
      <c r="AB2793">
        <v>1</v>
      </c>
      <c r="AC2793" t="s">
        <v>89804</v>
      </c>
      <c r="AD2793" t="s">
        <v>89805</v>
      </c>
      <c r="AE2793" t="s">
        <v>11544</v>
      </c>
      <c r="AF2793" t="s">
        <v>11545</v>
      </c>
      <c r="AG2793">
        <v>1713</v>
      </c>
      <c r="AH2793" t="s">
        <v>11546</v>
      </c>
      <c r="AI2793" t="s">
        <v>11547</v>
      </c>
      <c r="AJ2793" t="s">
        <v>11548</v>
      </c>
      <c r="AL2793" s="4" t="s">
        <v>11549</v>
      </c>
    </row>
    <row r="2794" spans="1:38" x14ac:dyDescent="0.3">
      <c r="A2794" t="s">
        <v>68121</v>
      </c>
      <c r="B2794" t="s">
        <v>68122</v>
      </c>
      <c r="C2794" t="s">
        <v>68123</v>
      </c>
      <c r="D2794" t="s">
        <v>68124</v>
      </c>
      <c r="E2794" t="s">
        <v>68125</v>
      </c>
      <c r="F2794" t="s">
        <v>68126</v>
      </c>
      <c r="J2794" t="s">
        <v>15908</v>
      </c>
      <c r="L2794" t="s">
        <v>15909</v>
      </c>
      <c r="P2794">
        <v>17</v>
      </c>
      <c r="Q2794">
        <v>17</v>
      </c>
      <c r="R2794">
        <v>17</v>
      </c>
      <c r="S2794" t="s">
        <v>88894</v>
      </c>
      <c r="T2794" t="s">
        <v>88894</v>
      </c>
      <c r="U2794" t="s">
        <v>88894</v>
      </c>
      <c r="V2794" t="s">
        <v>89806</v>
      </c>
      <c r="W2794">
        <v>0</v>
      </c>
      <c r="X2794" t="s">
        <v>89807</v>
      </c>
      <c r="Y2794">
        <v>1252100000</v>
      </c>
      <c r="Z2794">
        <v>76</v>
      </c>
      <c r="AA2794" t="s">
        <v>89808</v>
      </c>
      <c r="AB2794">
        <v>1</v>
      </c>
      <c r="AC2794" t="s">
        <v>89809</v>
      </c>
      <c r="AD2794" t="s">
        <v>89810</v>
      </c>
      <c r="AE2794" t="s">
        <v>15910</v>
      </c>
      <c r="AF2794" t="s">
        <v>15911</v>
      </c>
      <c r="AG2794">
        <v>2304</v>
      </c>
      <c r="AH2794" t="s">
        <v>15912</v>
      </c>
      <c r="AI2794" t="s">
        <v>15913</v>
      </c>
    </row>
    <row r="2795" spans="1:38" x14ac:dyDescent="0.3">
      <c r="A2795" t="s">
        <v>49803</v>
      </c>
      <c r="B2795" t="s">
        <v>68127</v>
      </c>
      <c r="C2795" t="s">
        <v>68128</v>
      </c>
      <c r="D2795" t="s">
        <v>68129</v>
      </c>
      <c r="E2795" t="s">
        <v>66511</v>
      </c>
      <c r="F2795" t="s">
        <v>68130</v>
      </c>
      <c r="J2795" t="s">
        <v>7101</v>
      </c>
      <c r="L2795" t="s">
        <v>3886</v>
      </c>
      <c r="P2795">
        <v>5</v>
      </c>
      <c r="Q2795">
        <v>5</v>
      </c>
      <c r="R2795">
        <v>5</v>
      </c>
      <c r="S2795" t="s">
        <v>48648</v>
      </c>
      <c r="T2795" t="s">
        <v>48648</v>
      </c>
      <c r="U2795" t="s">
        <v>48648</v>
      </c>
      <c r="V2795" t="s">
        <v>89811</v>
      </c>
      <c r="W2795">
        <v>0</v>
      </c>
      <c r="X2795" t="s">
        <v>89812</v>
      </c>
      <c r="Y2795">
        <v>81673000</v>
      </c>
      <c r="Z2795">
        <v>13</v>
      </c>
      <c r="AA2795" t="s">
        <v>89813</v>
      </c>
      <c r="AB2795">
        <v>1</v>
      </c>
      <c r="AC2795" t="s">
        <v>89814</v>
      </c>
      <c r="AD2795" t="s">
        <v>89815</v>
      </c>
      <c r="AE2795" t="s">
        <v>28585</v>
      </c>
      <c r="AF2795" t="s">
        <v>28586</v>
      </c>
      <c r="AG2795">
        <v>4383</v>
      </c>
      <c r="AH2795" t="s">
        <v>28587</v>
      </c>
      <c r="AI2795" t="s">
        <v>28588</v>
      </c>
      <c r="AJ2795" t="s">
        <v>28589</v>
      </c>
      <c r="AL2795" s="4" t="s">
        <v>28590</v>
      </c>
    </row>
    <row r="2796" spans="1:38" x14ac:dyDescent="0.3">
      <c r="A2796" t="s">
        <v>68131</v>
      </c>
      <c r="B2796" t="s">
        <v>68132</v>
      </c>
      <c r="C2796" t="s">
        <v>68133</v>
      </c>
      <c r="D2796" t="s">
        <v>68134</v>
      </c>
      <c r="E2796" t="s">
        <v>68135</v>
      </c>
      <c r="F2796" t="s">
        <v>68136</v>
      </c>
      <c r="J2796" t="s">
        <v>8843</v>
      </c>
      <c r="K2796" t="s">
        <v>8844</v>
      </c>
      <c r="L2796" t="s">
        <v>8845</v>
      </c>
      <c r="M2796" t="s">
        <v>8846</v>
      </c>
      <c r="P2796">
        <v>10</v>
      </c>
      <c r="Q2796">
        <v>10</v>
      </c>
      <c r="R2796">
        <v>10</v>
      </c>
      <c r="S2796" t="s">
        <v>89816</v>
      </c>
      <c r="T2796" t="s">
        <v>89816</v>
      </c>
      <c r="U2796" t="s">
        <v>89816</v>
      </c>
      <c r="V2796" t="s">
        <v>89817</v>
      </c>
      <c r="W2796">
        <v>0</v>
      </c>
      <c r="X2796" t="s">
        <v>89818</v>
      </c>
      <c r="Y2796">
        <v>1773900000</v>
      </c>
      <c r="Z2796">
        <v>96</v>
      </c>
      <c r="AA2796" t="s">
        <v>89819</v>
      </c>
      <c r="AB2796">
        <v>1</v>
      </c>
      <c r="AC2796" t="s">
        <v>89820</v>
      </c>
      <c r="AD2796" t="s">
        <v>89821</v>
      </c>
      <c r="AE2796" t="s">
        <v>8847</v>
      </c>
      <c r="AF2796" t="s">
        <v>8847</v>
      </c>
      <c r="AG2796">
        <v>1367</v>
      </c>
      <c r="AH2796" t="s">
        <v>8848</v>
      </c>
      <c r="AI2796" t="s">
        <v>8849</v>
      </c>
      <c r="AJ2796" t="s">
        <v>8850</v>
      </c>
      <c r="AK2796" t="s">
        <v>6880</v>
      </c>
      <c r="AL2796" s="4" t="s">
        <v>8851</v>
      </c>
    </row>
    <row r="2797" spans="1:38" x14ac:dyDescent="0.3">
      <c r="A2797" t="s">
        <v>61648</v>
      </c>
      <c r="B2797" t="s">
        <v>55162</v>
      </c>
      <c r="C2797" t="s">
        <v>57132</v>
      </c>
      <c r="D2797" t="s">
        <v>49754</v>
      </c>
      <c r="E2797" t="s">
        <v>68137</v>
      </c>
      <c r="F2797" t="s">
        <v>59463</v>
      </c>
      <c r="J2797" t="s">
        <v>8482</v>
      </c>
      <c r="K2797" t="s">
        <v>936</v>
      </c>
      <c r="P2797">
        <v>7</v>
      </c>
      <c r="Q2797">
        <v>6</v>
      </c>
      <c r="R2797">
        <v>6</v>
      </c>
      <c r="S2797" t="s">
        <v>79881</v>
      </c>
      <c r="T2797" t="s">
        <v>48384</v>
      </c>
      <c r="U2797" t="s">
        <v>48384</v>
      </c>
      <c r="V2797" t="s">
        <v>89822</v>
      </c>
      <c r="W2797">
        <v>0</v>
      </c>
      <c r="X2797" t="s">
        <v>89823</v>
      </c>
      <c r="Y2797">
        <v>196820000</v>
      </c>
      <c r="Z2797">
        <v>37</v>
      </c>
      <c r="AA2797" t="s">
        <v>89824</v>
      </c>
      <c r="AB2797">
        <v>1</v>
      </c>
      <c r="AC2797" t="s">
        <v>89825</v>
      </c>
      <c r="AD2797" t="s">
        <v>89826</v>
      </c>
      <c r="AE2797" t="s">
        <v>8483</v>
      </c>
      <c r="AF2797" t="s">
        <v>8484</v>
      </c>
      <c r="AG2797">
        <v>1320</v>
      </c>
      <c r="AH2797" t="s">
        <v>8485</v>
      </c>
      <c r="AI2797" t="s">
        <v>8486</v>
      </c>
      <c r="AJ2797" t="s">
        <v>8487</v>
      </c>
    </row>
    <row r="2798" spans="1:38" x14ac:dyDescent="0.3">
      <c r="A2798" t="s">
        <v>54743</v>
      </c>
      <c r="B2798" t="s">
        <v>68138</v>
      </c>
      <c r="C2798" t="s">
        <v>68139</v>
      </c>
      <c r="D2798" t="s">
        <v>68140</v>
      </c>
      <c r="E2798" t="s">
        <v>68141</v>
      </c>
      <c r="F2798" t="s">
        <v>68142</v>
      </c>
      <c r="J2798" t="s">
        <v>29351</v>
      </c>
      <c r="K2798" t="s">
        <v>14471</v>
      </c>
      <c r="L2798" t="s">
        <v>11552</v>
      </c>
      <c r="P2798">
        <v>12</v>
      </c>
      <c r="Q2798">
        <v>11</v>
      </c>
      <c r="R2798">
        <v>11</v>
      </c>
      <c r="S2798" t="s">
        <v>48411</v>
      </c>
      <c r="T2798" t="s">
        <v>76699</v>
      </c>
      <c r="U2798" t="s">
        <v>76699</v>
      </c>
      <c r="V2798" t="s">
        <v>86429</v>
      </c>
      <c r="W2798">
        <v>0</v>
      </c>
      <c r="X2798" t="s">
        <v>67733</v>
      </c>
      <c r="Y2798">
        <v>169450000</v>
      </c>
      <c r="Z2798">
        <v>14</v>
      </c>
      <c r="AA2798" t="s">
        <v>89827</v>
      </c>
      <c r="AB2798">
        <v>1</v>
      </c>
      <c r="AC2798" t="s">
        <v>89828</v>
      </c>
      <c r="AD2798" t="s">
        <v>89829</v>
      </c>
      <c r="AE2798" t="s">
        <v>29352</v>
      </c>
      <c r="AF2798" t="s">
        <v>29353</v>
      </c>
      <c r="AG2798">
        <v>4504</v>
      </c>
      <c r="AH2798" t="s">
        <v>29354</v>
      </c>
      <c r="AI2798" t="s">
        <v>29355</v>
      </c>
      <c r="AJ2798" t="s">
        <v>29356</v>
      </c>
      <c r="AL2798" s="4" t="s">
        <v>29357</v>
      </c>
    </row>
    <row r="2799" spans="1:38" x14ac:dyDescent="0.3">
      <c r="A2799" t="s">
        <v>68143</v>
      </c>
      <c r="B2799" t="s">
        <v>68144</v>
      </c>
      <c r="C2799" t="s">
        <v>68145</v>
      </c>
      <c r="D2799" t="s">
        <v>66163</v>
      </c>
      <c r="E2799" t="s">
        <v>68146</v>
      </c>
      <c r="F2799" t="s">
        <v>60213</v>
      </c>
      <c r="J2799" t="s">
        <v>7118</v>
      </c>
      <c r="K2799" t="s">
        <v>7119</v>
      </c>
      <c r="L2799" t="s">
        <v>7120</v>
      </c>
      <c r="M2799" t="s">
        <v>6195</v>
      </c>
      <c r="P2799">
        <v>10</v>
      </c>
      <c r="Q2799">
        <v>1</v>
      </c>
      <c r="R2799">
        <v>1</v>
      </c>
      <c r="S2799" t="s">
        <v>79145</v>
      </c>
      <c r="T2799" t="s">
        <v>76598</v>
      </c>
      <c r="U2799" t="s">
        <v>76598</v>
      </c>
      <c r="V2799" t="s">
        <v>89830</v>
      </c>
      <c r="W2799">
        <v>0</v>
      </c>
      <c r="X2799" t="s">
        <v>89831</v>
      </c>
      <c r="Y2799">
        <v>15661000000</v>
      </c>
      <c r="Z2799">
        <v>50</v>
      </c>
      <c r="AA2799" t="s">
        <v>89832</v>
      </c>
      <c r="AB2799">
        <v>1</v>
      </c>
      <c r="AC2799" t="s">
        <v>89833</v>
      </c>
      <c r="AD2799" t="s">
        <v>89834</v>
      </c>
      <c r="AE2799" t="s">
        <v>7121</v>
      </c>
      <c r="AF2799" t="s">
        <v>7121</v>
      </c>
      <c r="AG2799">
        <v>1147</v>
      </c>
      <c r="AH2799" t="s">
        <v>7122</v>
      </c>
      <c r="AI2799" t="s">
        <v>7123</v>
      </c>
      <c r="AJ2799" t="s">
        <v>7124</v>
      </c>
      <c r="AL2799" s="4" t="s">
        <v>7125</v>
      </c>
    </row>
    <row r="2800" spans="1:38" x14ac:dyDescent="0.3">
      <c r="A2800" t="s">
        <v>68147</v>
      </c>
      <c r="B2800" t="s">
        <v>68148</v>
      </c>
      <c r="C2800" t="s">
        <v>68149</v>
      </c>
      <c r="D2800" t="s">
        <v>68150</v>
      </c>
      <c r="E2800" t="s">
        <v>68151</v>
      </c>
      <c r="F2800" t="s">
        <v>68152</v>
      </c>
      <c r="J2800" t="s">
        <v>10443</v>
      </c>
      <c r="K2800" t="s">
        <v>9689</v>
      </c>
      <c r="L2800" t="s">
        <v>10444</v>
      </c>
      <c r="M2800" t="s">
        <v>355</v>
      </c>
      <c r="P2800">
        <v>28</v>
      </c>
      <c r="Q2800">
        <v>28</v>
      </c>
      <c r="R2800">
        <v>28</v>
      </c>
      <c r="S2800" t="s">
        <v>84500</v>
      </c>
      <c r="T2800" t="s">
        <v>84500</v>
      </c>
      <c r="U2800" t="s">
        <v>84500</v>
      </c>
      <c r="V2800" t="s">
        <v>89835</v>
      </c>
      <c r="W2800">
        <v>0</v>
      </c>
      <c r="X2800" t="s">
        <v>48516</v>
      </c>
      <c r="Y2800">
        <v>4510000000</v>
      </c>
      <c r="Z2800">
        <v>176</v>
      </c>
      <c r="AA2800" t="s">
        <v>89836</v>
      </c>
      <c r="AB2800">
        <v>1</v>
      </c>
      <c r="AC2800" t="s">
        <v>89837</v>
      </c>
      <c r="AD2800" t="s">
        <v>89838</v>
      </c>
      <c r="AE2800" t="s">
        <v>10445</v>
      </c>
      <c r="AF2800" t="s">
        <v>10445</v>
      </c>
      <c r="AG2800">
        <v>1575</v>
      </c>
      <c r="AH2800" t="s">
        <v>10446</v>
      </c>
      <c r="AI2800" t="s">
        <v>10447</v>
      </c>
      <c r="AJ2800" t="s">
        <v>10448</v>
      </c>
      <c r="AL2800" s="4" t="s">
        <v>10449</v>
      </c>
    </row>
    <row r="2801" spans="1:38" x14ac:dyDescent="0.3">
      <c r="A2801" t="s">
        <v>59797</v>
      </c>
      <c r="B2801" t="s">
        <v>68153</v>
      </c>
      <c r="C2801" t="s">
        <v>68154</v>
      </c>
      <c r="D2801" t="s">
        <v>65659</v>
      </c>
      <c r="E2801" t="s">
        <v>68155</v>
      </c>
      <c r="F2801" t="s">
        <v>57874</v>
      </c>
      <c r="L2801" t="s">
        <v>1395</v>
      </c>
      <c r="P2801">
        <v>14</v>
      </c>
      <c r="Q2801">
        <v>14</v>
      </c>
      <c r="R2801">
        <v>14</v>
      </c>
      <c r="S2801" t="s">
        <v>78320</v>
      </c>
      <c r="T2801" t="s">
        <v>78320</v>
      </c>
      <c r="U2801" t="s">
        <v>78320</v>
      </c>
      <c r="V2801" t="s">
        <v>89839</v>
      </c>
      <c r="W2801">
        <v>0</v>
      </c>
      <c r="X2801" t="s">
        <v>89840</v>
      </c>
      <c r="Y2801">
        <v>790240000</v>
      </c>
      <c r="Z2801">
        <v>64</v>
      </c>
      <c r="AA2801" t="s">
        <v>89841</v>
      </c>
      <c r="AB2801">
        <v>1</v>
      </c>
      <c r="AC2801" t="s">
        <v>89842</v>
      </c>
      <c r="AD2801" t="s">
        <v>89843</v>
      </c>
      <c r="AE2801" t="s">
        <v>21764</v>
      </c>
      <c r="AF2801" t="s">
        <v>21765</v>
      </c>
      <c r="AG2801">
        <v>3250</v>
      </c>
      <c r="AH2801" t="s">
        <v>21766</v>
      </c>
      <c r="AI2801" t="s">
        <v>21767</v>
      </c>
      <c r="AL2801" s="4" t="s">
        <v>21768</v>
      </c>
    </row>
    <row r="2802" spans="1:38" x14ac:dyDescent="0.3">
      <c r="A2802" t="s">
        <v>68156</v>
      </c>
      <c r="B2802" t="s">
        <v>68157</v>
      </c>
      <c r="C2802" t="s">
        <v>68158</v>
      </c>
      <c r="D2802" t="s">
        <v>68159</v>
      </c>
      <c r="E2802" t="s">
        <v>68160</v>
      </c>
      <c r="F2802" t="s">
        <v>68161</v>
      </c>
      <c r="J2802" t="s">
        <v>793</v>
      </c>
      <c r="K2802" t="s">
        <v>794</v>
      </c>
      <c r="L2802" t="s">
        <v>150</v>
      </c>
      <c r="P2802">
        <v>5</v>
      </c>
      <c r="Q2802">
        <v>5</v>
      </c>
      <c r="R2802">
        <v>5</v>
      </c>
      <c r="S2802">
        <v>50</v>
      </c>
      <c r="T2802">
        <v>50</v>
      </c>
      <c r="U2802">
        <v>50</v>
      </c>
      <c r="V2802" t="s">
        <v>54674</v>
      </c>
      <c r="W2802">
        <v>0</v>
      </c>
      <c r="X2802" t="s">
        <v>89844</v>
      </c>
      <c r="Y2802">
        <v>1054200000</v>
      </c>
      <c r="Z2802">
        <v>25</v>
      </c>
      <c r="AA2802" t="s">
        <v>89845</v>
      </c>
      <c r="AB2802">
        <v>1</v>
      </c>
      <c r="AC2802" t="s">
        <v>89846</v>
      </c>
      <c r="AD2802" t="s">
        <v>89847</v>
      </c>
      <c r="AE2802" t="s">
        <v>795</v>
      </c>
      <c r="AF2802" t="s">
        <v>795</v>
      </c>
      <c r="AG2802">
        <v>274</v>
      </c>
      <c r="AH2802" t="s">
        <v>796</v>
      </c>
      <c r="AI2802" t="s">
        <v>797</v>
      </c>
      <c r="AJ2802" t="s">
        <v>798</v>
      </c>
      <c r="AK2802" t="s">
        <v>799</v>
      </c>
      <c r="AL2802" s="4" t="s">
        <v>800</v>
      </c>
    </row>
    <row r="2803" spans="1:38" x14ac:dyDescent="0.3">
      <c r="A2803" t="s">
        <v>68162</v>
      </c>
      <c r="B2803" t="s">
        <v>68163</v>
      </c>
      <c r="C2803" t="s">
        <v>68164</v>
      </c>
      <c r="D2803" t="s">
        <v>68165</v>
      </c>
      <c r="E2803" t="s">
        <v>68166</v>
      </c>
      <c r="F2803" t="s">
        <v>68167</v>
      </c>
      <c r="J2803" t="s">
        <v>24024</v>
      </c>
      <c r="K2803" t="s">
        <v>33</v>
      </c>
      <c r="L2803" t="s">
        <v>24025</v>
      </c>
      <c r="P2803">
        <v>11</v>
      </c>
      <c r="Q2803">
        <v>11</v>
      </c>
      <c r="R2803">
        <v>11</v>
      </c>
      <c r="S2803" t="s">
        <v>76530</v>
      </c>
      <c r="T2803" t="s">
        <v>76530</v>
      </c>
      <c r="U2803" t="s">
        <v>76530</v>
      </c>
      <c r="V2803" t="s">
        <v>89848</v>
      </c>
      <c r="W2803">
        <v>0</v>
      </c>
      <c r="X2803" t="s">
        <v>89849</v>
      </c>
      <c r="Y2803">
        <v>711920000</v>
      </c>
      <c r="Z2803">
        <v>48</v>
      </c>
      <c r="AA2803" t="s">
        <v>89850</v>
      </c>
      <c r="AB2803">
        <v>1</v>
      </c>
      <c r="AC2803" t="s">
        <v>89851</v>
      </c>
      <c r="AD2803" t="s">
        <v>89852</v>
      </c>
      <c r="AE2803" t="s">
        <v>24026</v>
      </c>
      <c r="AF2803" t="s">
        <v>24026</v>
      </c>
      <c r="AG2803">
        <v>3640</v>
      </c>
      <c r="AH2803" t="s">
        <v>24027</v>
      </c>
      <c r="AI2803" t="s">
        <v>24028</v>
      </c>
      <c r="AJ2803" t="s">
        <v>24029</v>
      </c>
      <c r="AK2803" t="s">
        <v>24030</v>
      </c>
      <c r="AL2803" s="4" t="s">
        <v>24031</v>
      </c>
    </row>
    <row r="2804" spans="1:38" x14ac:dyDescent="0.3">
      <c r="A2804">
        <v>1</v>
      </c>
      <c r="B2804" t="s">
        <v>68168</v>
      </c>
      <c r="C2804" t="s">
        <v>68169</v>
      </c>
      <c r="D2804">
        <v>1</v>
      </c>
      <c r="E2804" t="s">
        <v>68170</v>
      </c>
      <c r="F2804" t="s">
        <v>68171</v>
      </c>
      <c r="J2804" t="s">
        <v>3423</v>
      </c>
      <c r="K2804" t="s">
        <v>3424</v>
      </c>
      <c r="L2804" t="s">
        <v>3425</v>
      </c>
      <c r="P2804">
        <v>1</v>
      </c>
      <c r="Q2804">
        <v>1</v>
      </c>
      <c r="R2804">
        <v>1</v>
      </c>
      <c r="S2804" t="s">
        <v>89853</v>
      </c>
      <c r="T2804" t="s">
        <v>89853</v>
      </c>
      <c r="U2804" t="s">
        <v>89853</v>
      </c>
      <c r="V2804" t="s">
        <v>89854</v>
      </c>
      <c r="W2804" t="s">
        <v>89855</v>
      </c>
      <c r="X2804" t="s">
        <v>89856</v>
      </c>
      <c r="Y2804">
        <v>10253000</v>
      </c>
      <c r="Z2804">
        <v>3</v>
      </c>
      <c r="AA2804" t="s">
        <v>89857</v>
      </c>
      <c r="AB2804">
        <v>1</v>
      </c>
      <c r="AC2804" t="s">
        <v>89858</v>
      </c>
      <c r="AD2804" t="s">
        <v>89859</v>
      </c>
      <c r="AE2804" t="s">
        <v>3426</v>
      </c>
      <c r="AF2804" t="s">
        <v>3426</v>
      </c>
      <c r="AG2804">
        <v>644</v>
      </c>
      <c r="AH2804" t="s">
        <v>3427</v>
      </c>
      <c r="AI2804" t="s">
        <v>3428</v>
      </c>
      <c r="AJ2804" t="s">
        <v>3429</v>
      </c>
      <c r="AL2804" s="4" t="s">
        <v>3430</v>
      </c>
    </row>
    <row r="2805" spans="1:38" x14ac:dyDescent="0.3">
      <c r="A2805" t="s">
        <v>57356</v>
      </c>
      <c r="B2805" t="s">
        <v>65720</v>
      </c>
      <c r="C2805">
        <v>1</v>
      </c>
      <c r="D2805" t="s">
        <v>68172</v>
      </c>
      <c r="E2805" t="s">
        <v>68173</v>
      </c>
      <c r="F2805">
        <v>1</v>
      </c>
      <c r="J2805" t="s">
        <v>4039</v>
      </c>
      <c r="K2805" t="s">
        <v>96</v>
      </c>
      <c r="L2805" t="s">
        <v>4040</v>
      </c>
      <c r="P2805">
        <v>2</v>
      </c>
      <c r="Q2805">
        <v>2</v>
      </c>
      <c r="R2805">
        <v>2</v>
      </c>
      <c r="S2805" t="s">
        <v>78545</v>
      </c>
      <c r="T2805" t="s">
        <v>78545</v>
      </c>
      <c r="U2805" t="s">
        <v>78545</v>
      </c>
      <c r="V2805" t="s">
        <v>89860</v>
      </c>
      <c r="W2805">
        <v>0</v>
      </c>
      <c r="X2805" t="s">
        <v>89861</v>
      </c>
      <c r="Y2805">
        <v>32220000</v>
      </c>
      <c r="Z2805">
        <v>7</v>
      </c>
      <c r="AA2805" t="s">
        <v>89862</v>
      </c>
      <c r="AB2805">
        <v>1</v>
      </c>
      <c r="AC2805" t="s">
        <v>89863</v>
      </c>
      <c r="AD2805" t="s">
        <v>89864</v>
      </c>
      <c r="AE2805" t="s">
        <v>4041</v>
      </c>
      <c r="AF2805" t="s">
        <v>4041</v>
      </c>
      <c r="AG2805">
        <v>736</v>
      </c>
      <c r="AH2805" t="s">
        <v>4042</v>
      </c>
      <c r="AI2805" t="s">
        <v>4043</v>
      </c>
      <c r="AJ2805" t="s">
        <v>4044</v>
      </c>
      <c r="AL2805" s="4" t="s">
        <v>4045</v>
      </c>
    </row>
    <row r="2806" spans="1:38" x14ac:dyDescent="0.3">
      <c r="A2806" t="s">
        <v>52442</v>
      </c>
      <c r="B2806" t="s">
        <v>68174</v>
      </c>
      <c r="C2806" t="s">
        <v>68175</v>
      </c>
      <c r="D2806" t="s">
        <v>68176</v>
      </c>
      <c r="E2806" t="s">
        <v>68177</v>
      </c>
      <c r="F2806" t="s">
        <v>68178</v>
      </c>
      <c r="L2806" t="s">
        <v>957</v>
      </c>
      <c r="P2806">
        <v>16</v>
      </c>
      <c r="Q2806">
        <v>16</v>
      </c>
      <c r="R2806">
        <v>15</v>
      </c>
      <c r="S2806">
        <v>22</v>
      </c>
      <c r="T2806">
        <v>22</v>
      </c>
      <c r="U2806" t="s">
        <v>48484</v>
      </c>
      <c r="V2806" t="s">
        <v>89865</v>
      </c>
      <c r="W2806">
        <v>0</v>
      </c>
      <c r="X2806" t="s">
        <v>89866</v>
      </c>
      <c r="Y2806">
        <v>553860000</v>
      </c>
      <c r="Z2806">
        <v>65</v>
      </c>
      <c r="AA2806" t="s">
        <v>89867</v>
      </c>
      <c r="AB2806">
        <v>1</v>
      </c>
      <c r="AC2806" t="s">
        <v>89868</v>
      </c>
      <c r="AD2806" t="s">
        <v>89869</v>
      </c>
      <c r="AE2806" t="s">
        <v>20422</v>
      </c>
      <c r="AF2806" t="s">
        <v>20423</v>
      </c>
      <c r="AG2806">
        <v>3023</v>
      </c>
      <c r="AH2806" t="s">
        <v>20424</v>
      </c>
      <c r="AI2806" t="s">
        <v>20425</v>
      </c>
      <c r="AJ2806" t="s">
        <v>20426</v>
      </c>
      <c r="AL2806" s="4" t="s">
        <v>20427</v>
      </c>
    </row>
    <row r="2807" spans="1:38" x14ac:dyDescent="0.3">
      <c r="A2807" t="s">
        <v>68179</v>
      </c>
      <c r="B2807" t="s">
        <v>68180</v>
      </c>
      <c r="C2807" t="s">
        <v>68181</v>
      </c>
      <c r="D2807" t="s">
        <v>68182</v>
      </c>
      <c r="E2807" t="s">
        <v>68183</v>
      </c>
      <c r="F2807" t="s">
        <v>68184</v>
      </c>
      <c r="J2807" t="s">
        <v>2184</v>
      </c>
      <c r="K2807" t="s">
        <v>2185</v>
      </c>
      <c r="L2807" t="s">
        <v>2186</v>
      </c>
      <c r="P2807">
        <v>16</v>
      </c>
      <c r="Q2807">
        <v>16</v>
      </c>
      <c r="R2807">
        <v>16</v>
      </c>
      <c r="S2807">
        <v>60</v>
      </c>
      <c r="T2807">
        <v>60</v>
      </c>
      <c r="U2807">
        <v>60</v>
      </c>
      <c r="V2807" t="s">
        <v>89870</v>
      </c>
      <c r="W2807">
        <v>0</v>
      </c>
      <c r="X2807" t="s">
        <v>48516</v>
      </c>
      <c r="Y2807">
        <v>2440500000</v>
      </c>
      <c r="Z2807">
        <v>98</v>
      </c>
      <c r="AA2807" t="s">
        <v>89871</v>
      </c>
      <c r="AB2807">
        <v>1</v>
      </c>
      <c r="AC2807" t="s">
        <v>89872</v>
      </c>
      <c r="AD2807" t="s">
        <v>89873</v>
      </c>
      <c r="AE2807" t="s">
        <v>2187</v>
      </c>
      <c r="AF2807" t="s">
        <v>2187</v>
      </c>
      <c r="AG2807">
        <v>468</v>
      </c>
      <c r="AH2807" t="s">
        <v>2188</v>
      </c>
      <c r="AI2807" t="s">
        <v>2189</v>
      </c>
      <c r="AJ2807" t="s">
        <v>2190</v>
      </c>
      <c r="AL2807" s="4" t="s">
        <v>2191</v>
      </c>
    </row>
    <row r="2808" spans="1:38" x14ac:dyDescent="0.3">
      <c r="A2808" t="s">
        <v>68185</v>
      </c>
      <c r="B2808" t="s">
        <v>68186</v>
      </c>
      <c r="C2808" t="s">
        <v>68187</v>
      </c>
      <c r="D2808" t="s">
        <v>68188</v>
      </c>
      <c r="E2808" t="s">
        <v>68189</v>
      </c>
      <c r="F2808" t="s">
        <v>68190</v>
      </c>
      <c r="J2808" t="s">
        <v>9142</v>
      </c>
      <c r="K2808" t="s">
        <v>9143</v>
      </c>
      <c r="L2808" t="s">
        <v>9144</v>
      </c>
      <c r="M2808" t="s">
        <v>2660</v>
      </c>
      <c r="P2808">
        <v>17</v>
      </c>
      <c r="Q2808">
        <v>17</v>
      </c>
      <c r="R2808">
        <v>17</v>
      </c>
      <c r="S2808" t="s">
        <v>87931</v>
      </c>
      <c r="T2808" t="s">
        <v>87931</v>
      </c>
      <c r="U2808" t="s">
        <v>87931</v>
      </c>
      <c r="V2808" t="s">
        <v>89874</v>
      </c>
      <c r="W2808">
        <v>0</v>
      </c>
      <c r="X2808" t="s">
        <v>89875</v>
      </c>
      <c r="Y2808">
        <v>3721000000</v>
      </c>
      <c r="Z2808">
        <v>220</v>
      </c>
      <c r="AA2808" t="s">
        <v>89876</v>
      </c>
      <c r="AB2808">
        <v>1</v>
      </c>
      <c r="AC2808" t="s">
        <v>89877</v>
      </c>
      <c r="AD2808" t="s">
        <v>89878</v>
      </c>
      <c r="AE2808" t="s">
        <v>9145</v>
      </c>
      <c r="AF2808" t="s">
        <v>9145</v>
      </c>
      <c r="AG2808">
        <v>1407</v>
      </c>
      <c r="AH2808" t="s">
        <v>9146</v>
      </c>
      <c r="AI2808" t="s">
        <v>9147</v>
      </c>
      <c r="AJ2808" t="s">
        <v>9148</v>
      </c>
      <c r="AL2808" s="4" t="s">
        <v>9149</v>
      </c>
    </row>
    <row r="2809" spans="1:38" x14ac:dyDescent="0.3">
      <c r="A2809" t="s">
        <v>65778</v>
      </c>
      <c r="B2809" t="s">
        <v>55910</v>
      </c>
      <c r="C2809" t="s">
        <v>67236</v>
      </c>
      <c r="D2809" t="s">
        <v>68191</v>
      </c>
      <c r="E2809" t="s">
        <v>51991</v>
      </c>
      <c r="F2809" t="s">
        <v>68192</v>
      </c>
      <c r="J2809" t="s">
        <v>1189</v>
      </c>
      <c r="K2809" t="s">
        <v>1190</v>
      </c>
      <c r="L2809" t="s">
        <v>1191</v>
      </c>
      <c r="M2809" t="s">
        <v>589</v>
      </c>
      <c r="P2809">
        <v>3</v>
      </c>
      <c r="Q2809">
        <v>3</v>
      </c>
      <c r="R2809">
        <v>3</v>
      </c>
      <c r="S2809" t="s">
        <v>76738</v>
      </c>
      <c r="T2809" t="s">
        <v>76738</v>
      </c>
      <c r="U2809" t="s">
        <v>76738</v>
      </c>
      <c r="V2809" t="s">
        <v>89879</v>
      </c>
      <c r="W2809">
        <v>0</v>
      </c>
      <c r="X2809" t="s">
        <v>89880</v>
      </c>
      <c r="Y2809">
        <v>114580000</v>
      </c>
      <c r="Z2809">
        <v>21</v>
      </c>
      <c r="AA2809" t="s">
        <v>89881</v>
      </c>
      <c r="AB2809">
        <v>1</v>
      </c>
      <c r="AC2809" t="s">
        <v>89882</v>
      </c>
      <c r="AD2809" t="s">
        <v>89883</v>
      </c>
      <c r="AE2809" t="s">
        <v>1192</v>
      </c>
      <c r="AF2809" t="s">
        <v>1193</v>
      </c>
      <c r="AG2809">
        <v>327</v>
      </c>
      <c r="AH2809" t="s">
        <v>1194</v>
      </c>
      <c r="AI2809" t="s">
        <v>1195</v>
      </c>
      <c r="AJ2809" t="s">
        <v>1196</v>
      </c>
      <c r="AL2809" s="4" t="s">
        <v>1197</v>
      </c>
    </row>
    <row r="2810" spans="1:38" x14ac:dyDescent="0.3">
      <c r="A2810" t="s">
        <v>67419</v>
      </c>
      <c r="B2810" t="s">
        <v>68193</v>
      </c>
      <c r="C2810" t="s">
        <v>68194</v>
      </c>
      <c r="D2810" t="s">
        <v>68195</v>
      </c>
      <c r="E2810" t="s">
        <v>68196</v>
      </c>
      <c r="F2810" t="s">
        <v>68197</v>
      </c>
      <c r="J2810" t="s">
        <v>27301</v>
      </c>
      <c r="K2810" t="s">
        <v>27302</v>
      </c>
      <c r="L2810" t="s">
        <v>27303</v>
      </c>
      <c r="M2810" t="s">
        <v>1371</v>
      </c>
      <c r="P2810">
        <v>8</v>
      </c>
      <c r="Q2810">
        <v>8</v>
      </c>
      <c r="R2810">
        <v>8</v>
      </c>
      <c r="S2810" t="s">
        <v>79387</v>
      </c>
      <c r="T2810" t="s">
        <v>79387</v>
      </c>
      <c r="U2810" t="s">
        <v>79387</v>
      </c>
      <c r="V2810" t="s">
        <v>89884</v>
      </c>
      <c r="W2810">
        <v>0</v>
      </c>
      <c r="X2810" t="s">
        <v>89885</v>
      </c>
      <c r="Y2810">
        <v>1456000000</v>
      </c>
      <c r="Z2810">
        <v>73</v>
      </c>
      <c r="AA2810" t="s">
        <v>89886</v>
      </c>
      <c r="AB2810">
        <v>1</v>
      </c>
      <c r="AC2810" t="s">
        <v>89887</v>
      </c>
      <c r="AD2810" t="s">
        <v>89888</v>
      </c>
      <c r="AE2810" t="s">
        <v>27304</v>
      </c>
      <c r="AF2810" t="s">
        <v>27304</v>
      </c>
      <c r="AG2810">
        <v>4166</v>
      </c>
      <c r="AH2810" t="s">
        <v>27305</v>
      </c>
      <c r="AI2810" t="s">
        <v>27306</v>
      </c>
      <c r="AJ2810" t="s">
        <v>27307</v>
      </c>
      <c r="AL2810" s="4" t="s">
        <v>27308</v>
      </c>
    </row>
    <row r="2811" spans="1:38" x14ac:dyDescent="0.3">
      <c r="A2811" t="s">
        <v>68198</v>
      </c>
      <c r="B2811" t="s">
        <v>59396</v>
      </c>
      <c r="C2811" t="s">
        <v>68199</v>
      </c>
      <c r="D2811" t="s">
        <v>55926</v>
      </c>
      <c r="E2811" t="s">
        <v>68200</v>
      </c>
      <c r="F2811" t="s">
        <v>68201</v>
      </c>
      <c r="J2811" t="s">
        <v>25184</v>
      </c>
      <c r="K2811" t="s">
        <v>32938</v>
      </c>
      <c r="L2811" t="s">
        <v>32939</v>
      </c>
      <c r="P2811">
        <v>14</v>
      </c>
      <c r="Q2811">
        <v>14</v>
      </c>
      <c r="R2811">
        <v>13</v>
      </c>
      <c r="S2811" t="s">
        <v>48546</v>
      </c>
      <c r="T2811" t="s">
        <v>48546</v>
      </c>
      <c r="U2811" t="s">
        <v>76771</v>
      </c>
      <c r="V2811" t="s">
        <v>89889</v>
      </c>
      <c r="W2811">
        <v>0</v>
      </c>
      <c r="X2811" t="s">
        <v>89890</v>
      </c>
      <c r="Y2811">
        <v>323430000</v>
      </c>
      <c r="Z2811">
        <v>59</v>
      </c>
      <c r="AA2811" t="s">
        <v>89891</v>
      </c>
      <c r="AB2811">
        <v>1</v>
      </c>
      <c r="AC2811" t="s">
        <v>89892</v>
      </c>
      <c r="AD2811" t="s">
        <v>89893</v>
      </c>
      <c r="AE2811" t="s">
        <v>32940</v>
      </c>
      <c r="AF2811" t="s">
        <v>32941</v>
      </c>
      <c r="AG2811">
        <v>5105</v>
      </c>
      <c r="AH2811" t="s">
        <v>32942</v>
      </c>
      <c r="AI2811" t="s">
        <v>32943</v>
      </c>
      <c r="AJ2811" t="s">
        <v>32944</v>
      </c>
      <c r="AK2811" t="s">
        <v>32945</v>
      </c>
      <c r="AL2811" s="4" t="s">
        <v>32946</v>
      </c>
    </row>
    <row r="2812" spans="1:38" x14ac:dyDescent="0.3">
      <c r="A2812" t="s">
        <v>52984</v>
      </c>
      <c r="B2812" t="s">
        <v>68202</v>
      </c>
      <c r="C2812" t="s">
        <v>68203</v>
      </c>
      <c r="D2812" t="s">
        <v>52719</v>
      </c>
      <c r="E2812" t="s">
        <v>49278</v>
      </c>
      <c r="F2812" t="s">
        <v>68204</v>
      </c>
      <c r="J2812" t="s">
        <v>550</v>
      </c>
      <c r="K2812" t="s">
        <v>21276</v>
      </c>
      <c r="L2812" t="s">
        <v>21277</v>
      </c>
      <c r="P2812">
        <v>7</v>
      </c>
      <c r="Q2812">
        <v>7</v>
      </c>
      <c r="R2812">
        <v>7</v>
      </c>
      <c r="S2812" t="s">
        <v>76819</v>
      </c>
      <c r="T2812" t="s">
        <v>76819</v>
      </c>
      <c r="U2812" t="s">
        <v>76819</v>
      </c>
      <c r="V2812" t="s">
        <v>89894</v>
      </c>
      <c r="W2812">
        <v>0</v>
      </c>
      <c r="X2812" t="s">
        <v>89895</v>
      </c>
      <c r="Y2812">
        <v>182220000</v>
      </c>
      <c r="Z2812">
        <v>15</v>
      </c>
      <c r="AA2812" t="s">
        <v>89896</v>
      </c>
      <c r="AB2812">
        <v>1</v>
      </c>
      <c r="AC2812" t="s">
        <v>89897</v>
      </c>
      <c r="AD2812" t="s">
        <v>89898</v>
      </c>
      <c r="AE2812" t="s">
        <v>21278</v>
      </c>
      <c r="AF2812" t="s">
        <v>21278</v>
      </c>
      <c r="AG2812">
        <v>3165</v>
      </c>
      <c r="AH2812" t="s">
        <v>21279</v>
      </c>
      <c r="AI2812" t="s">
        <v>21280</v>
      </c>
      <c r="AJ2812" t="s">
        <v>21281</v>
      </c>
      <c r="AL2812" s="4" t="s">
        <v>21282</v>
      </c>
    </row>
    <row r="2813" spans="1:38" x14ac:dyDescent="0.3">
      <c r="A2813" t="s">
        <v>54465</v>
      </c>
      <c r="B2813" t="s">
        <v>68205</v>
      </c>
      <c r="C2813">
        <v>1</v>
      </c>
      <c r="D2813" t="s">
        <v>68206</v>
      </c>
      <c r="E2813" t="s">
        <v>68207</v>
      </c>
      <c r="F2813">
        <v>1</v>
      </c>
      <c r="J2813" t="s">
        <v>5989</v>
      </c>
      <c r="L2813" t="s">
        <v>5990</v>
      </c>
      <c r="P2813">
        <v>2</v>
      </c>
      <c r="Q2813">
        <v>2</v>
      </c>
      <c r="R2813">
        <v>2</v>
      </c>
      <c r="S2813" t="s">
        <v>87584</v>
      </c>
      <c r="T2813" t="s">
        <v>87584</v>
      </c>
      <c r="U2813" t="s">
        <v>87584</v>
      </c>
      <c r="V2813" t="s">
        <v>89899</v>
      </c>
      <c r="W2813" t="s">
        <v>89900</v>
      </c>
      <c r="X2813" t="s">
        <v>89901</v>
      </c>
      <c r="Y2813">
        <v>30188000</v>
      </c>
      <c r="Z2813">
        <v>7</v>
      </c>
      <c r="AA2813" t="s">
        <v>89902</v>
      </c>
      <c r="AB2813">
        <v>1</v>
      </c>
      <c r="AC2813" t="s">
        <v>89903</v>
      </c>
      <c r="AD2813" t="s">
        <v>89904</v>
      </c>
      <c r="AE2813" t="s">
        <v>5991</v>
      </c>
      <c r="AF2813" t="s">
        <v>5991</v>
      </c>
      <c r="AG2813">
        <v>1008</v>
      </c>
      <c r="AH2813" t="s">
        <v>5992</v>
      </c>
      <c r="AI2813" t="s">
        <v>5993</v>
      </c>
      <c r="AL2813" s="4" t="s">
        <v>5994</v>
      </c>
    </row>
    <row r="2814" spans="1:38" x14ac:dyDescent="0.3">
      <c r="A2814" t="s">
        <v>67380</v>
      </c>
      <c r="B2814" t="s">
        <v>59711</v>
      </c>
      <c r="C2814" t="s">
        <v>68208</v>
      </c>
      <c r="D2814" t="s">
        <v>59479</v>
      </c>
      <c r="E2814" t="s">
        <v>68209</v>
      </c>
      <c r="F2814" t="s">
        <v>64529</v>
      </c>
      <c r="J2814" t="s">
        <v>5635</v>
      </c>
      <c r="K2814" t="s">
        <v>5636</v>
      </c>
      <c r="L2814" t="s">
        <v>5637</v>
      </c>
      <c r="M2814" t="s">
        <v>3594</v>
      </c>
      <c r="P2814">
        <v>27</v>
      </c>
      <c r="Q2814">
        <v>27</v>
      </c>
      <c r="R2814">
        <v>27</v>
      </c>
      <c r="S2814" t="s">
        <v>48671</v>
      </c>
      <c r="T2814" t="s">
        <v>48671</v>
      </c>
      <c r="U2814" t="s">
        <v>48671</v>
      </c>
      <c r="V2814" t="s">
        <v>89905</v>
      </c>
      <c r="W2814">
        <v>0</v>
      </c>
      <c r="X2814" t="s">
        <v>89906</v>
      </c>
      <c r="Y2814">
        <v>1993000000</v>
      </c>
      <c r="Z2814">
        <v>203</v>
      </c>
      <c r="AA2814" t="s">
        <v>89907</v>
      </c>
      <c r="AB2814">
        <v>1</v>
      </c>
      <c r="AC2814" t="s">
        <v>89908</v>
      </c>
      <c r="AD2814" t="s">
        <v>89909</v>
      </c>
      <c r="AE2814" t="s">
        <v>5638</v>
      </c>
      <c r="AF2814" t="s">
        <v>5638</v>
      </c>
      <c r="AG2814">
        <v>961</v>
      </c>
      <c r="AH2814" t="s">
        <v>5639</v>
      </c>
      <c r="AI2814" t="s">
        <v>5640</v>
      </c>
      <c r="AJ2814" t="s">
        <v>5641</v>
      </c>
      <c r="AK2814" t="s">
        <v>5642</v>
      </c>
      <c r="AL2814" s="4" t="s">
        <v>5643</v>
      </c>
    </row>
    <row r="2815" spans="1:38" x14ac:dyDescent="0.3">
      <c r="A2815" t="s">
        <v>68210</v>
      </c>
      <c r="B2815" t="s">
        <v>68211</v>
      </c>
      <c r="C2815" t="s">
        <v>68212</v>
      </c>
      <c r="D2815" t="s">
        <v>61916</v>
      </c>
      <c r="E2815" t="s">
        <v>68213</v>
      </c>
      <c r="F2815" t="s">
        <v>68214</v>
      </c>
      <c r="J2815" t="s">
        <v>19913</v>
      </c>
      <c r="K2815" t="s">
        <v>19914</v>
      </c>
      <c r="L2815" t="s">
        <v>19915</v>
      </c>
      <c r="P2815">
        <v>10</v>
      </c>
      <c r="Q2815">
        <v>10</v>
      </c>
      <c r="R2815">
        <v>10</v>
      </c>
      <c r="S2815" t="s">
        <v>48558</v>
      </c>
      <c r="T2815" t="s">
        <v>48558</v>
      </c>
      <c r="U2815" t="s">
        <v>48558</v>
      </c>
      <c r="V2815" t="s">
        <v>89910</v>
      </c>
      <c r="W2815">
        <v>0</v>
      </c>
      <c r="X2815" t="s">
        <v>89911</v>
      </c>
      <c r="Y2815">
        <v>381020000</v>
      </c>
      <c r="Z2815">
        <v>39</v>
      </c>
      <c r="AA2815" t="s">
        <v>89912</v>
      </c>
      <c r="AB2815">
        <v>1</v>
      </c>
      <c r="AC2815" t="s">
        <v>89913</v>
      </c>
      <c r="AD2815" t="s">
        <v>89914</v>
      </c>
      <c r="AE2815" t="s">
        <v>19916</v>
      </c>
      <c r="AF2815" t="s">
        <v>19917</v>
      </c>
      <c r="AG2815">
        <v>2925</v>
      </c>
      <c r="AH2815" t="s">
        <v>19918</v>
      </c>
      <c r="AI2815" t="s">
        <v>19919</v>
      </c>
      <c r="AJ2815" t="s">
        <v>19920</v>
      </c>
      <c r="AK2815" t="s">
        <v>19921</v>
      </c>
      <c r="AL2815" s="4" t="s">
        <v>19922</v>
      </c>
    </row>
    <row r="2816" spans="1:38" x14ac:dyDescent="0.3">
      <c r="A2816" t="s">
        <v>68215</v>
      </c>
      <c r="B2816" t="s">
        <v>68216</v>
      </c>
      <c r="C2816" t="s">
        <v>68217</v>
      </c>
      <c r="D2816" t="s">
        <v>68218</v>
      </c>
      <c r="E2816" t="s">
        <v>68219</v>
      </c>
      <c r="F2816" t="s">
        <v>68220</v>
      </c>
      <c r="J2816" t="s">
        <v>7581</v>
      </c>
      <c r="K2816" t="s">
        <v>33</v>
      </c>
      <c r="L2816" t="s">
        <v>694</v>
      </c>
      <c r="P2816">
        <v>11</v>
      </c>
      <c r="Q2816">
        <v>11</v>
      </c>
      <c r="R2816">
        <v>11</v>
      </c>
      <c r="S2816" t="s">
        <v>83943</v>
      </c>
      <c r="T2816" t="s">
        <v>83943</v>
      </c>
      <c r="U2816" t="s">
        <v>83943</v>
      </c>
      <c r="V2816" t="s">
        <v>89915</v>
      </c>
      <c r="W2816">
        <v>0</v>
      </c>
      <c r="X2816" t="s">
        <v>48516</v>
      </c>
      <c r="Y2816">
        <v>7667900000</v>
      </c>
      <c r="Z2816">
        <v>321</v>
      </c>
      <c r="AA2816" t="s">
        <v>89916</v>
      </c>
      <c r="AB2816">
        <v>1</v>
      </c>
      <c r="AC2816" t="s">
        <v>89917</v>
      </c>
      <c r="AD2816" t="s">
        <v>89918</v>
      </c>
      <c r="AE2816" t="s">
        <v>7582</v>
      </c>
      <c r="AF2816" t="s">
        <v>7583</v>
      </c>
      <c r="AG2816">
        <v>1207</v>
      </c>
      <c r="AH2816" t="s">
        <v>7584</v>
      </c>
      <c r="AI2816" t="s">
        <v>7585</v>
      </c>
      <c r="AJ2816" t="s">
        <v>7586</v>
      </c>
      <c r="AL2816" s="4" t="s">
        <v>7587</v>
      </c>
    </row>
    <row r="2817" spans="1:38" x14ac:dyDescent="0.3">
      <c r="A2817" t="s">
        <v>68221</v>
      </c>
      <c r="B2817">
        <v>1</v>
      </c>
      <c r="C2817" t="s">
        <v>68222</v>
      </c>
      <c r="D2817" t="s">
        <v>68223</v>
      </c>
      <c r="E2817">
        <v>1</v>
      </c>
      <c r="F2817" t="s">
        <v>68224</v>
      </c>
      <c r="J2817" t="s">
        <v>5762</v>
      </c>
      <c r="K2817" t="s">
        <v>1378</v>
      </c>
      <c r="L2817" t="s">
        <v>13766</v>
      </c>
      <c r="P2817">
        <v>2</v>
      </c>
      <c r="Q2817">
        <v>2</v>
      </c>
      <c r="R2817">
        <v>2</v>
      </c>
      <c r="S2817" t="s">
        <v>72028</v>
      </c>
      <c r="T2817" t="s">
        <v>72028</v>
      </c>
      <c r="U2817" t="s">
        <v>72028</v>
      </c>
      <c r="V2817" t="s">
        <v>89919</v>
      </c>
      <c r="W2817">
        <v>0</v>
      </c>
      <c r="X2817" t="s">
        <v>89920</v>
      </c>
      <c r="Y2817">
        <v>1440600000</v>
      </c>
      <c r="Z2817">
        <v>58</v>
      </c>
      <c r="AA2817" t="s">
        <v>89921</v>
      </c>
      <c r="AB2817">
        <v>1</v>
      </c>
      <c r="AC2817" t="s">
        <v>89922</v>
      </c>
      <c r="AD2817" t="s">
        <v>89923</v>
      </c>
      <c r="AE2817" t="s">
        <v>13767</v>
      </c>
      <c r="AF2817" t="s">
        <v>13767</v>
      </c>
      <c r="AG2817">
        <v>2006</v>
      </c>
      <c r="AH2817" t="s">
        <v>13768</v>
      </c>
      <c r="AI2817" t="s">
        <v>13769</v>
      </c>
      <c r="AJ2817" t="s">
        <v>13770</v>
      </c>
      <c r="AL2817" s="4" t="s">
        <v>13771</v>
      </c>
    </row>
    <row r="2818" spans="1:38" x14ac:dyDescent="0.3">
      <c r="A2818" t="s">
        <v>55113</v>
      </c>
      <c r="B2818" t="s">
        <v>68225</v>
      </c>
      <c r="C2818" t="s">
        <v>68226</v>
      </c>
      <c r="D2818" t="s">
        <v>68227</v>
      </c>
      <c r="E2818" t="s">
        <v>53944</v>
      </c>
      <c r="F2818" t="s">
        <v>68228</v>
      </c>
      <c r="J2818" t="s">
        <v>21599</v>
      </c>
      <c r="K2818" t="s">
        <v>19183</v>
      </c>
      <c r="L2818" t="s">
        <v>34902</v>
      </c>
      <c r="P2818">
        <v>5</v>
      </c>
      <c r="Q2818">
        <v>5</v>
      </c>
      <c r="R2818">
        <v>5</v>
      </c>
      <c r="S2818" t="s">
        <v>79669</v>
      </c>
      <c r="T2818" t="s">
        <v>79669</v>
      </c>
      <c r="U2818" t="s">
        <v>79669</v>
      </c>
      <c r="V2818" t="s">
        <v>89924</v>
      </c>
      <c r="W2818">
        <v>0</v>
      </c>
      <c r="X2818" t="s">
        <v>68602</v>
      </c>
      <c r="Y2818">
        <v>106470000</v>
      </c>
      <c r="Z2818">
        <v>16</v>
      </c>
      <c r="AA2818" t="s">
        <v>89925</v>
      </c>
      <c r="AB2818">
        <v>1</v>
      </c>
      <c r="AC2818" t="s">
        <v>89926</v>
      </c>
      <c r="AD2818" t="s">
        <v>89927</v>
      </c>
      <c r="AE2818" t="s">
        <v>34903</v>
      </c>
      <c r="AF2818" t="s">
        <v>34904</v>
      </c>
      <c r="AG2818">
        <v>5410</v>
      </c>
      <c r="AH2818" t="s">
        <v>34905</v>
      </c>
      <c r="AI2818" t="s">
        <v>34906</v>
      </c>
      <c r="AJ2818" t="s">
        <v>34907</v>
      </c>
      <c r="AL2818" s="4" t="s">
        <v>34908</v>
      </c>
    </row>
    <row r="2819" spans="1:38" x14ac:dyDescent="0.3">
      <c r="A2819" t="s">
        <v>68229</v>
      </c>
      <c r="B2819" t="s">
        <v>56302</v>
      </c>
      <c r="C2819" t="s">
        <v>68230</v>
      </c>
      <c r="D2819" t="s">
        <v>68231</v>
      </c>
      <c r="E2819" t="s">
        <v>68232</v>
      </c>
      <c r="F2819" t="s">
        <v>68233</v>
      </c>
      <c r="J2819" t="s">
        <v>23593</v>
      </c>
      <c r="K2819" t="s">
        <v>23594</v>
      </c>
      <c r="L2819" t="s">
        <v>23595</v>
      </c>
      <c r="P2819">
        <v>19</v>
      </c>
      <c r="Q2819">
        <v>19</v>
      </c>
      <c r="R2819">
        <v>19</v>
      </c>
      <c r="S2819" t="s">
        <v>78593</v>
      </c>
      <c r="T2819" t="s">
        <v>78593</v>
      </c>
      <c r="U2819" t="s">
        <v>78593</v>
      </c>
      <c r="V2819" t="s">
        <v>89928</v>
      </c>
      <c r="W2819">
        <v>0</v>
      </c>
      <c r="X2819" t="s">
        <v>89929</v>
      </c>
      <c r="Y2819">
        <v>698350000</v>
      </c>
      <c r="Z2819">
        <v>56</v>
      </c>
      <c r="AA2819" t="s">
        <v>89930</v>
      </c>
      <c r="AB2819">
        <v>1</v>
      </c>
      <c r="AC2819" t="s">
        <v>89931</v>
      </c>
      <c r="AD2819" t="s">
        <v>89932</v>
      </c>
      <c r="AE2819" t="s">
        <v>23596</v>
      </c>
      <c r="AF2819" t="s">
        <v>23597</v>
      </c>
      <c r="AG2819">
        <v>3563</v>
      </c>
      <c r="AH2819" t="s">
        <v>23598</v>
      </c>
      <c r="AI2819" t="s">
        <v>23599</v>
      </c>
      <c r="AJ2819" t="s">
        <v>23600</v>
      </c>
      <c r="AL2819" s="4" t="s">
        <v>23601</v>
      </c>
    </row>
    <row r="2820" spans="1:38" x14ac:dyDescent="0.3">
      <c r="A2820" t="s">
        <v>68234</v>
      </c>
      <c r="B2820" t="s">
        <v>68235</v>
      </c>
      <c r="C2820" t="s">
        <v>68236</v>
      </c>
      <c r="D2820" t="s">
        <v>68237</v>
      </c>
      <c r="E2820" t="s">
        <v>68238</v>
      </c>
      <c r="F2820" t="s">
        <v>68239</v>
      </c>
      <c r="J2820" t="s">
        <v>11922</v>
      </c>
      <c r="K2820" t="s">
        <v>11923</v>
      </c>
      <c r="L2820" t="s">
        <v>1919</v>
      </c>
      <c r="M2820" t="s">
        <v>11924</v>
      </c>
      <c r="P2820">
        <v>25</v>
      </c>
      <c r="Q2820">
        <v>25</v>
      </c>
      <c r="R2820">
        <v>25</v>
      </c>
      <c r="S2820" t="s">
        <v>84374</v>
      </c>
      <c r="T2820" t="s">
        <v>84374</v>
      </c>
      <c r="U2820" t="s">
        <v>84374</v>
      </c>
      <c r="V2820" t="s">
        <v>89933</v>
      </c>
      <c r="W2820">
        <v>0</v>
      </c>
      <c r="X2820" t="s">
        <v>48516</v>
      </c>
      <c r="Y2820">
        <v>8661700000</v>
      </c>
      <c r="Z2820">
        <v>232</v>
      </c>
      <c r="AA2820" t="s">
        <v>89934</v>
      </c>
      <c r="AB2820">
        <v>1</v>
      </c>
      <c r="AC2820" t="s">
        <v>89935</v>
      </c>
      <c r="AD2820" t="s">
        <v>89936</v>
      </c>
      <c r="AE2820" t="s">
        <v>11925</v>
      </c>
      <c r="AF2820" t="s">
        <v>11926</v>
      </c>
      <c r="AG2820">
        <v>1764</v>
      </c>
      <c r="AH2820" t="s">
        <v>11927</v>
      </c>
      <c r="AI2820" t="s">
        <v>11928</v>
      </c>
      <c r="AJ2820" t="s">
        <v>11929</v>
      </c>
      <c r="AL2820" s="4" t="s">
        <v>11930</v>
      </c>
    </row>
    <row r="2821" spans="1:38" x14ac:dyDescent="0.3">
      <c r="A2821" t="s">
        <v>68240</v>
      </c>
      <c r="B2821" t="s">
        <v>51168</v>
      </c>
      <c r="C2821" t="s">
        <v>68241</v>
      </c>
      <c r="D2821" t="s">
        <v>68242</v>
      </c>
      <c r="E2821" t="s">
        <v>68243</v>
      </c>
      <c r="F2821" t="s">
        <v>68244</v>
      </c>
      <c r="J2821" t="s">
        <v>30262</v>
      </c>
      <c r="K2821" t="s">
        <v>30263</v>
      </c>
      <c r="L2821" t="s">
        <v>30264</v>
      </c>
      <c r="M2821" t="s">
        <v>137</v>
      </c>
      <c r="P2821">
        <v>3</v>
      </c>
      <c r="Q2821">
        <v>3</v>
      </c>
      <c r="R2821">
        <v>3</v>
      </c>
      <c r="S2821" t="s">
        <v>77190</v>
      </c>
      <c r="T2821" t="s">
        <v>77190</v>
      </c>
      <c r="U2821" t="s">
        <v>77190</v>
      </c>
      <c r="V2821" t="s">
        <v>89937</v>
      </c>
      <c r="W2821">
        <v>0</v>
      </c>
      <c r="X2821" t="s">
        <v>89938</v>
      </c>
      <c r="Y2821">
        <v>47528000</v>
      </c>
      <c r="Z2821">
        <v>4</v>
      </c>
      <c r="AA2821" t="s">
        <v>89939</v>
      </c>
      <c r="AB2821">
        <v>1</v>
      </c>
      <c r="AC2821" t="s">
        <v>89940</v>
      </c>
      <c r="AD2821" t="s">
        <v>89941</v>
      </c>
      <c r="AE2821" t="s">
        <v>30265</v>
      </c>
      <c r="AF2821" t="s">
        <v>30266</v>
      </c>
      <c r="AG2821">
        <v>4661</v>
      </c>
      <c r="AH2821" t="s">
        <v>30267</v>
      </c>
      <c r="AI2821" t="s">
        <v>30268</v>
      </c>
      <c r="AJ2821" t="s">
        <v>30269</v>
      </c>
      <c r="AL2821" s="4" t="s">
        <v>30270</v>
      </c>
    </row>
    <row r="2822" spans="1:38" x14ac:dyDescent="0.3">
      <c r="A2822" t="s">
        <v>68245</v>
      </c>
      <c r="B2822" t="s">
        <v>68246</v>
      </c>
      <c r="C2822" t="s">
        <v>68247</v>
      </c>
      <c r="D2822" t="s">
        <v>68248</v>
      </c>
      <c r="E2822" t="s">
        <v>68249</v>
      </c>
      <c r="F2822" t="s">
        <v>68250</v>
      </c>
      <c r="J2822" t="s">
        <v>31481</v>
      </c>
      <c r="L2822" t="s">
        <v>31482</v>
      </c>
      <c r="P2822">
        <v>6</v>
      </c>
      <c r="Q2822">
        <v>6</v>
      </c>
      <c r="R2822">
        <v>6</v>
      </c>
      <c r="S2822" t="s">
        <v>48628</v>
      </c>
      <c r="T2822" t="s">
        <v>48628</v>
      </c>
      <c r="U2822" t="s">
        <v>48628</v>
      </c>
      <c r="V2822" t="s">
        <v>89942</v>
      </c>
      <c r="W2822">
        <v>0</v>
      </c>
      <c r="X2822" t="s">
        <v>89943</v>
      </c>
      <c r="Y2822">
        <v>106340000</v>
      </c>
      <c r="Z2822">
        <v>17</v>
      </c>
      <c r="AA2822" t="s">
        <v>89944</v>
      </c>
      <c r="AB2822">
        <v>1</v>
      </c>
      <c r="AC2822" t="s">
        <v>89945</v>
      </c>
      <c r="AD2822" t="s">
        <v>89946</v>
      </c>
      <c r="AE2822" t="s">
        <v>31483</v>
      </c>
      <c r="AF2822" t="s">
        <v>31484</v>
      </c>
      <c r="AG2822">
        <v>4865</v>
      </c>
      <c r="AH2822" t="s">
        <v>31485</v>
      </c>
      <c r="AI2822" t="s">
        <v>31486</v>
      </c>
      <c r="AJ2822" t="s">
        <v>31487</v>
      </c>
      <c r="AL2822" s="4" t="s">
        <v>31488</v>
      </c>
    </row>
    <row r="2823" spans="1:38" x14ac:dyDescent="0.3">
      <c r="A2823" t="s">
        <v>68251</v>
      </c>
      <c r="B2823" t="s">
        <v>68252</v>
      </c>
      <c r="C2823" t="s">
        <v>51693</v>
      </c>
      <c r="D2823" t="s">
        <v>68253</v>
      </c>
      <c r="E2823" t="s">
        <v>68254</v>
      </c>
      <c r="F2823" t="s">
        <v>68255</v>
      </c>
      <c r="J2823" t="s">
        <v>3099</v>
      </c>
      <c r="K2823" t="s">
        <v>19968</v>
      </c>
      <c r="P2823">
        <v>7</v>
      </c>
      <c r="Q2823">
        <v>7</v>
      </c>
      <c r="R2823">
        <v>4</v>
      </c>
      <c r="S2823" t="s">
        <v>48438</v>
      </c>
      <c r="T2823" t="s">
        <v>48438</v>
      </c>
      <c r="U2823" t="s">
        <v>77370</v>
      </c>
      <c r="V2823" t="s">
        <v>89947</v>
      </c>
      <c r="W2823">
        <v>0</v>
      </c>
      <c r="X2823" t="s">
        <v>89948</v>
      </c>
      <c r="Y2823">
        <v>77644000</v>
      </c>
      <c r="Z2823">
        <v>15</v>
      </c>
      <c r="AA2823" t="s">
        <v>89949</v>
      </c>
      <c r="AB2823">
        <v>1</v>
      </c>
      <c r="AC2823" t="s">
        <v>89950</v>
      </c>
      <c r="AD2823" t="s">
        <v>89951</v>
      </c>
      <c r="AE2823" t="s">
        <v>25650</v>
      </c>
      <c r="AF2823" t="s">
        <v>25651</v>
      </c>
      <c r="AG2823">
        <v>3898</v>
      </c>
      <c r="AH2823" t="s">
        <v>25652</v>
      </c>
      <c r="AI2823" t="s">
        <v>25653</v>
      </c>
      <c r="AJ2823" t="s">
        <v>25654</v>
      </c>
      <c r="AL2823" s="4" t="s">
        <v>25655</v>
      </c>
    </row>
    <row r="2824" spans="1:38" x14ac:dyDescent="0.3">
      <c r="A2824" t="s">
        <v>68256</v>
      </c>
      <c r="B2824" t="s">
        <v>68257</v>
      </c>
      <c r="C2824" t="s">
        <v>68258</v>
      </c>
      <c r="D2824" t="s">
        <v>68259</v>
      </c>
      <c r="E2824" t="s">
        <v>68260</v>
      </c>
      <c r="F2824" t="s">
        <v>68261</v>
      </c>
      <c r="J2824" t="s">
        <v>26503</v>
      </c>
      <c r="K2824" t="s">
        <v>29154</v>
      </c>
      <c r="L2824" t="s">
        <v>29155</v>
      </c>
      <c r="P2824">
        <v>28</v>
      </c>
      <c r="Q2824">
        <v>28</v>
      </c>
      <c r="R2824">
        <v>27</v>
      </c>
      <c r="S2824" t="s">
        <v>80201</v>
      </c>
      <c r="T2824" t="s">
        <v>80201</v>
      </c>
      <c r="U2824" t="s">
        <v>80337</v>
      </c>
      <c r="V2824" t="s">
        <v>89952</v>
      </c>
      <c r="W2824">
        <v>0</v>
      </c>
      <c r="X2824" t="s">
        <v>89953</v>
      </c>
      <c r="Y2824">
        <v>2109800000</v>
      </c>
      <c r="Z2824">
        <v>188</v>
      </c>
      <c r="AA2824" t="s">
        <v>89954</v>
      </c>
      <c r="AB2824">
        <v>1</v>
      </c>
      <c r="AC2824" t="s">
        <v>89955</v>
      </c>
      <c r="AD2824" t="s">
        <v>89956</v>
      </c>
      <c r="AE2824" t="s">
        <v>29156</v>
      </c>
      <c r="AF2824" t="s">
        <v>29157</v>
      </c>
      <c r="AG2824">
        <v>4472</v>
      </c>
      <c r="AH2824" t="s">
        <v>29158</v>
      </c>
      <c r="AI2824" t="s">
        <v>29159</v>
      </c>
      <c r="AJ2824" t="s">
        <v>29160</v>
      </c>
      <c r="AK2824" t="s">
        <v>29161</v>
      </c>
      <c r="AL2824" s="4" t="s">
        <v>29162</v>
      </c>
    </row>
    <row r="2825" spans="1:38" x14ac:dyDescent="0.3">
      <c r="A2825" t="s">
        <v>68262</v>
      </c>
      <c r="B2825" t="s">
        <v>68263</v>
      </c>
      <c r="C2825" t="s">
        <v>68264</v>
      </c>
      <c r="D2825" t="s">
        <v>68265</v>
      </c>
      <c r="E2825" t="s">
        <v>68266</v>
      </c>
      <c r="F2825" t="s">
        <v>68267</v>
      </c>
      <c r="J2825" t="s">
        <v>13392</v>
      </c>
      <c r="K2825" t="s">
        <v>13393</v>
      </c>
      <c r="L2825" t="s">
        <v>13394</v>
      </c>
      <c r="M2825" t="s">
        <v>355</v>
      </c>
      <c r="P2825">
        <v>26</v>
      </c>
      <c r="Q2825">
        <v>26</v>
      </c>
      <c r="R2825">
        <v>25</v>
      </c>
      <c r="S2825" t="s">
        <v>77110</v>
      </c>
      <c r="T2825" t="s">
        <v>77110</v>
      </c>
      <c r="U2825" t="s">
        <v>83958</v>
      </c>
      <c r="V2825" t="s">
        <v>89957</v>
      </c>
      <c r="W2825">
        <v>0</v>
      </c>
      <c r="X2825" t="s">
        <v>48516</v>
      </c>
      <c r="Y2825">
        <v>4173600000</v>
      </c>
      <c r="Z2825">
        <v>155</v>
      </c>
      <c r="AA2825" t="s">
        <v>89958</v>
      </c>
      <c r="AB2825">
        <v>1</v>
      </c>
      <c r="AC2825" t="s">
        <v>89959</v>
      </c>
      <c r="AD2825" t="s">
        <v>89960</v>
      </c>
      <c r="AE2825" t="s">
        <v>13395</v>
      </c>
      <c r="AF2825" t="s">
        <v>13396</v>
      </c>
      <c r="AG2825">
        <v>1958</v>
      </c>
      <c r="AH2825" t="s">
        <v>13397</v>
      </c>
      <c r="AI2825" t="s">
        <v>13398</v>
      </c>
      <c r="AJ2825" t="s">
        <v>13399</v>
      </c>
      <c r="AL2825" s="4" t="s">
        <v>13400</v>
      </c>
    </row>
    <row r="2826" spans="1:38" x14ac:dyDescent="0.3">
      <c r="A2826" t="s">
        <v>68268</v>
      </c>
      <c r="B2826" t="s">
        <v>68269</v>
      </c>
      <c r="C2826" t="s">
        <v>60885</v>
      </c>
      <c r="D2826" t="s">
        <v>68270</v>
      </c>
      <c r="E2826" t="s">
        <v>48840</v>
      </c>
      <c r="F2826" t="s">
        <v>68271</v>
      </c>
      <c r="J2826" t="s">
        <v>6255</v>
      </c>
      <c r="K2826" t="s">
        <v>6256</v>
      </c>
      <c r="L2826" t="s">
        <v>6257</v>
      </c>
      <c r="M2826" t="s">
        <v>6258</v>
      </c>
      <c r="P2826">
        <v>9</v>
      </c>
      <c r="Q2826">
        <v>9</v>
      </c>
      <c r="R2826">
        <v>5</v>
      </c>
      <c r="S2826">
        <v>50</v>
      </c>
      <c r="T2826">
        <v>50</v>
      </c>
      <c r="U2826" t="s">
        <v>76440</v>
      </c>
      <c r="V2826" t="s">
        <v>89961</v>
      </c>
      <c r="W2826">
        <v>0</v>
      </c>
      <c r="X2826" t="s">
        <v>89962</v>
      </c>
      <c r="Y2826">
        <v>732600000</v>
      </c>
      <c r="Z2826">
        <v>66</v>
      </c>
      <c r="AA2826" t="s">
        <v>89963</v>
      </c>
      <c r="AB2826">
        <v>1</v>
      </c>
      <c r="AC2826" t="s">
        <v>89964</v>
      </c>
      <c r="AD2826" t="s">
        <v>89965</v>
      </c>
      <c r="AE2826" t="s">
        <v>6259</v>
      </c>
      <c r="AF2826" t="s">
        <v>6260</v>
      </c>
      <c r="AG2826">
        <v>1042</v>
      </c>
      <c r="AH2826" t="s">
        <v>6261</v>
      </c>
      <c r="AI2826" t="s">
        <v>6262</v>
      </c>
      <c r="AJ2826" t="s">
        <v>6263</v>
      </c>
      <c r="AL2826" s="4" t="s">
        <v>6264</v>
      </c>
    </row>
    <row r="2827" spans="1:38" x14ac:dyDescent="0.3">
      <c r="A2827" t="s">
        <v>68272</v>
      </c>
      <c r="B2827" t="s">
        <v>68273</v>
      </c>
      <c r="C2827" t="s">
        <v>68274</v>
      </c>
      <c r="D2827" t="s">
        <v>68275</v>
      </c>
      <c r="E2827" t="s">
        <v>68276</v>
      </c>
      <c r="F2827" t="s">
        <v>64921</v>
      </c>
      <c r="J2827" t="s">
        <v>14228</v>
      </c>
      <c r="K2827" t="s">
        <v>14229</v>
      </c>
      <c r="L2827" t="s">
        <v>14230</v>
      </c>
      <c r="M2827" t="s">
        <v>12120</v>
      </c>
      <c r="P2827">
        <v>5</v>
      </c>
      <c r="Q2827">
        <v>5</v>
      </c>
      <c r="R2827">
        <v>5</v>
      </c>
      <c r="S2827" t="s">
        <v>78704</v>
      </c>
      <c r="T2827" t="s">
        <v>78704</v>
      </c>
      <c r="U2827" t="s">
        <v>78704</v>
      </c>
      <c r="V2827" t="s">
        <v>89966</v>
      </c>
      <c r="W2827">
        <v>0</v>
      </c>
      <c r="X2827" t="s">
        <v>89967</v>
      </c>
      <c r="Y2827">
        <v>108770000</v>
      </c>
      <c r="Z2827">
        <v>12</v>
      </c>
      <c r="AA2827" t="s">
        <v>89968</v>
      </c>
      <c r="AB2827">
        <v>1</v>
      </c>
      <c r="AC2827" t="s">
        <v>89969</v>
      </c>
      <c r="AD2827" t="s">
        <v>89970</v>
      </c>
      <c r="AE2827" t="s">
        <v>14231</v>
      </c>
      <c r="AF2827" t="s">
        <v>14232</v>
      </c>
      <c r="AG2827">
        <v>2065</v>
      </c>
      <c r="AH2827" t="s">
        <v>14233</v>
      </c>
      <c r="AI2827" t="s">
        <v>14234</v>
      </c>
      <c r="AJ2827" t="s">
        <v>14235</v>
      </c>
      <c r="AL2827" s="4" t="s">
        <v>14236</v>
      </c>
    </row>
    <row r="2828" spans="1:38" x14ac:dyDescent="0.3">
      <c r="A2828" t="s">
        <v>68277</v>
      </c>
      <c r="B2828" t="s">
        <v>68278</v>
      </c>
      <c r="C2828" t="s">
        <v>53342</v>
      </c>
      <c r="D2828" t="s">
        <v>55493</v>
      </c>
      <c r="E2828" t="s">
        <v>68279</v>
      </c>
      <c r="F2828" t="s">
        <v>68280</v>
      </c>
      <c r="J2828" t="s">
        <v>3251</v>
      </c>
      <c r="K2828" t="s">
        <v>3252</v>
      </c>
      <c r="L2828" t="s">
        <v>2704</v>
      </c>
      <c r="P2828">
        <v>11</v>
      </c>
      <c r="Q2828">
        <v>11</v>
      </c>
      <c r="R2828">
        <v>10</v>
      </c>
      <c r="S2828">
        <v>19</v>
      </c>
      <c r="T2828">
        <v>19</v>
      </c>
      <c r="U2828" t="s">
        <v>50169</v>
      </c>
      <c r="V2828" t="s">
        <v>89971</v>
      </c>
      <c r="W2828">
        <v>0</v>
      </c>
      <c r="X2828" t="s">
        <v>89972</v>
      </c>
      <c r="Y2828">
        <v>332380000</v>
      </c>
      <c r="Z2828">
        <v>38</v>
      </c>
      <c r="AA2828" t="s">
        <v>89973</v>
      </c>
      <c r="AB2828">
        <v>1</v>
      </c>
      <c r="AC2828" t="s">
        <v>89974</v>
      </c>
      <c r="AD2828" t="s">
        <v>89975</v>
      </c>
      <c r="AE2828" t="s">
        <v>3253</v>
      </c>
      <c r="AF2828" t="s">
        <v>3254</v>
      </c>
      <c r="AG2828">
        <v>621</v>
      </c>
      <c r="AH2828" t="s">
        <v>3255</v>
      </c>
      <c r="AI2828" t="s">
        <v>3256</v>
      </c>
      <c r="AJ2828" t="s">
        <v>3257</v>
      </c>
      <c r="AL2828" s="4" t="s">
        <v>3258</v>
      </c>
    </row>
    <row r="2829" spans="1:38" x14ac:dyDescent="0.3">
      <c r="A2829" t="s">
        <v>68281</v>
      </c>
      <c r="B2829" t="s">
        <v>68282</v>
      </c>
      <c r="C2829" t="s">
        <v>68283</v>
      </c>
      <c r="D2829" t="s">
        <v>68284</v>
      </c>
      <c r="E2829" t="s">
        <v>63328</v>
      </c>
      <c r="F2829" t="s">
        <v>68285</v>
      </c>
      <c r="J2829" t="s">
        <v>2209</v>
      </c>
      <c r="K2829" t="s">
        <v>9392</v>
      </c>
      <c r="L2829" t="s">
        <v>9393</v>
      </c>
      <c r="M2829" t="s">
        <v>8211</v>
      </c>
      <c r="P2829">
        <v>31</v>
      </c>
      <c r="Q2829">
        <v>31</v>
      </c>
      <c r="R2829">
        <v>31</v>
      </c>
      <c r="S2829" t="s">
        <v>81307</v>
      </c>
      <c r="T2829" t="s">
        <v>81307</v>
      </c>
      <c r="U2829" t="s">
        <v>81307</v>
      </c>
      <c r="V2829" t="s">
        <v>89976</v>
      </c>
      <c r="W2829">
        <v>0</v>
      </c>
      <c r="X2829" t="s">
        <v>89977</v>
      </c>
      <c r="Y2829">
        <v>3494600000</v>
      </c>
      <c r="Z2829">
        <v>192</v>
      </c>
      <c r="AA2829" t="s">
        <v>89978</v>
      </c>
      <c r="AB2829">
        <v>1</v>
      </c>
      <c r="AC2829" t="s">
        <v>89979</v>
      </c>
      <c r="AD2829" t="s">
        <v>89980</v>
      </c>
      <c r="AE2829" t="s">
        <v>9394</v>
      </c>
      <c r="AF2829" t="s">
        <v>9395</v>
      </c>
      <c r="AG2829">
        <v>1438</v>
      </c>
      <c r="AH2829" t="s">
        <v>9396</v>
      </c>
      <c r="AI2829" t="s">
        <v>9397</v>
      </c>
      <c r="AJ2829" t="s">
        <v>9398</v>
      </c>
      <c r="AL2829" s="4" t="s">
        <v>9399</v>
      </c>
    </row>
    <row r="2830" spans="1:38" x14ac:dyDescent="0.3">
      <c r="A2830" t="s">
        <v>68286</v>
      </c>
      <c r="B2830" t="s">
        <v>61784</v>
      </c>
      <c r="C2830" t="s">
        <v>68287</v>
      </c>
      <c r="D2830" t="s">
        <v>68288</v>
      </c>
      <c r="E2830" t="s">
        <v>68289</v>
      </c>
      <c r="F2830" t="s">
        <v>61697</v>
      </c>
      <c r="J2830" t="s">
        <v>3711</v>
      </c>
      <c r="K2830" t="s">
        <v>765</v>
      </c>
      <c r="L2830" t="s">
        <v>17929</v>
      </c>
      <c r="P2830">
        <v>6</v>
      </c>
      <c r="Q2830">
        <v>6</v>
      </c>
      <c r="R2830">
        <v>6</v>
      </c>
      <c r="S2830" t="s">
        <v>79559</v>
      </c>
      <c r="T2830" t="s">
        <v>79559</v>
      </c>
      <c r="U2830" t="s">
        <v>79559</v>
      </c>
      <c r="V2830" t="s">
        <v>89981</v>
      </c>
      <c r="W2830">
        <v>0</v>
      </c>
      <c r="X2830" t="s">
        <v>89982</v>
      </c>
      <c r="Y2830">
        <v>535130000</v>
      </c>
      <c r="Z2830">
        <v>44</v>
      </c>
      <c r="AA2830" t="s">
        <v>89983</v>
      </c>
      <c r="AB2830">
        <v>1</v>
      </c>
      <c r="AC2830" t="s">
        <v>89984</v>
      </c>
      <c r="AD2830" t="s">
        <v>89985</v>
      </c>
      <c r="AE2830" t="s">
        <v>22941</v>
      </c>
      <c r="AF2830" t="s">
        <v>22942</v>
      </c>
      <c r="AG2830">
        <v>3455</v>
      </c>
      <c r="AH2830" t="s">
        <v>22943</v>
      </c>
      <c r="AI2830" t="s">
        <v>22944</v>
      </c>
      <c r="AJ2830" t="s">
        <v>22945</v>
      </c>
      <c r="AL2830" s="4" t="s">
        <v>22946</v>
      </c>
    </row>
    <row r="2831" spans="1:38" x14ac:dyDescent="0.3">
      <c r="A2831" t="s">
        <v>68290</v>
      </c>
      <c r="B2831">
        <v>1</v>
      </c>
      <c r="C2831" t="s">
        <v>68291</v>
      </c>
      <c r="D2831" t="s">
        <v>68292</v>
      </c>
      <c r="E2831" t="s">
        <v>68293</v>
      </c>
      <c r="F2831">
        <v>1</v>
      </c>
      <c r="J2831" t="s">
        <v>891</v>
      </c>
      <c r="K2831" t="s">
        <v>892</v>
      </c>
      <c r="P2831">
        <v>2</v>
      </c>
      <c r="Q2831">
        <v>2</v>
      </c>
      <c r="R2831">
        <v>2</v>
      </c>
      <c r="S2831" t="s">
        <v>77206</v>
      </c>
      <c r="T2831" t="s">
        <v>77206</v>
      </c>
      <c r="U2831" t="s">
        <v>77206</v>
      </c>
      <c r="V2831" t="s">
        <v>89986</v>
      </c>
      <c r="W2831" t="s">
        <v>89987</v>
      </c>
      <c r="X2831" t="s">
        <v>89988</v>
      </c>
      <c r="Y2831">
        <v>527320000</v>
      </c>
      <c r="Z2831">
        <v>8</v>
      </c>
      <c r="AA2831" t="s">
        <v>89989</v>
      </c>
      <c r="AB2831">
        <v>1</v>
      </c>
      <c r="AC2831" t="s">
        <v>89990</v>
      </c>
      <c r="AD2831" t="s">
        <v>89991</v>
      </c>
      <c r="AE2831" t="s">
        <v>893</v>
      </c>
      <c r="AF2831" t="s">
        <v>893</v>
      </c>
      <c r="AG2831">
        <v>287</v>
      </c>
      <c r="AH2831" t="s">
        <v>894</v>
      </c>
      <c r="AI2831" t="s">
        <v>895</v>
      </c>
      <c r="AL2831" s="4" t="s">
        <v>896</v>
      </c>
    </row>
    <row r="2832" spans="1:38" x14ac:dyDescent="0.3">
      <c r="A2832" t="s">
        <v>53301</v>
      </c>
      <c r="B2832" t="s">
        <v>68294</v>
      </c>
      <c r="C2832" t="s">
        <v>57475</v>
      </c>
      <c r="D2832" t="s">
        <v>68295</v>
      </c>
      <c r="E2832" t="s">
        <v>60234</v>
      </c>
      <c r="F2832" t="s">
        <v>68296</v>
      </c>
      <c r="J2832" t="s">
        <v>3211</v>
      </c>
      <c r="K2832" t="s">
        <v>3212</v>
      </c>
      <c r="L2832" t="s">
        <v>3213</v>
      </c>
      <c r="P2832">
        <v>9</v>
      </c>
      <c r="Q2832">
        <v>9</v>
      </c>
      <c r="R2832">
        <v>9</v>
      </c>
      <c r="S2832" t="s">
        <v>81882</v>
      </c>
      <c r="T2832" t="s">
        <v>81882</v>
      </c>
      <c r="U2832" t="s">
        <v>81882</v>
      </c>
      <c r="V2832" t="s">
        <v>89992</v>
      </c>
      <c r="W2832">
        <v>0</v>
      </c>
      <c r="X2832" t="s">
        <v>89993</v>
      </c>
      <c r="Y2832">
        <v>629080000</v>
      </c>
      <c r="Z2832">
        <v>57</v>
      </c>
      <c r="AA2832" t="s">
        <v>89994</v>
      </c>
      <c r="AB2832">
        <v>1</v>
      </c>
      <c r="AC2832" t="s">
        <v>89995</v>
      </c>
      <c r="AD2832" t="s">
        <v>89996</v>
      </c>
      <c r="AE2832" t="s">
        <v>3214</v>
      </c>
      <c r="AF2832" t="s">
        <v>3215</v>
      </c>
      <c r="AG2832">
        <v>615</v>
      </c>
      <c r="AH2832" t="s">
        <v>3216</v>
      </c>
      <c r="AI2832" t="s">
        <v>3217</v>
      </c>
      <c r="AJ2832" t="s">
        <v>3218</v>
      </c>
      <c r="AK2832" t="s">
        <v>3219</v>
      </c>
      <c r="AL2832" s="4" t="s">
        <v>3220</v>
      </c>
    </row>
    <row r="2833" spans="1:38" x14ac:dyDescent="0.3">
      <c r="A2833" t="s">
        <v>68297</v>
      </c>
      <c r="B2833" t="s">
        <v>68298</v>
      </c>
      <c r="C2833" t="s">
        <v>68299</v>
      </c>
      <c r="D2833" t="s">
        <v>68300</v>
      </c>
      <c r="E2833" t="s">
        <v>68301</v>
      </c>
      <c r="F2833" t="s">
        <v>68302</v>
      </c>
      <c r="J2833" t="s">
        <v>5412</v>
      </c>
      <c r="K2833" t="s">
        <v>5413</v>
      </c>
      <c r="L2833" t="s">
        <v>5414</v>
      </c>
      <c r="P2833">
        <v>7</v>
      </c>
      <c r="Q2833">
        <v>7</v>
      </c>
      <c r="R2833">
        <v>7</v>
      </c>
      <c r="S2833" t="s">
        <v>78571</v>
      </c>
      <c r="T2833" t="s">
        <v>78571</v>
      </c>
      <c r="U2833" t="s">
        <v>78571</v>
      </c>
      <c r="V2833" t="s">
        <v>89997</v>
      </c>
      <c r="W2833">
        <v>0</v>
      </c>
      <c r="X2833" t="s">
        <v>89998</v>
      </c>
      <c r="Y2833">
        <v>1185600000</v>
      </c>
      <c r="Z2833">
        <v>51</v>
      </c>
      <c r="AA2833" t="s">
        <v>89999</v>
      </c>
      <c r="AB2833">
        <v>1</v>
      </c>
      <c r="AC2833" t="s">
        <v>90000</v>
      </c>
      <c r="AD2833" t="s">
        <v>90001</v>
      </c>
      <c r="AE2833" t="s">
        <v>5415</v>
      </c>
      <c r="AF2833" t="s">
        <v>5415</v>
      </c>
      <c r="AG2833">
        <v>932</v>
      </c>
      <c r="AH2833" t="s">
        <v>5416</v>
      </c>
      <c r="AI2833" t="s">
        <v>5417</v>
      </c>
      <c r="AJ2833" t="s">
        <v>5418</v>
      </c>
      <c r="AL2833" s="4" t="s">
        <v>5419</v>
      </c>
    </row>
    <row r="2834" spans="1:38" x14ac:dyDescent="0.3">
      <c r="A2834" t="s">
        <v>68303</v>
      </c>
      <c r="B2834" t="s">
        <v>68304</v>
      </c>
      <c r="C2834" t="s">
        <v>53755</v>
      </c>
      <c r="D2834" t="s">
        <v>68305</v>
      </c>
      <c r="E2834" t="s">
        <v>68306</v>
      </c>
      <c r="F2834" t="s">
        <v>68307</v>
      </c>
      <c r="K2834" t="s">
        <v>26048</v>
      </c>
      <c r="L2834" t="s">
        <v>26049</v>
      </c>
      <c r="P2834">
        <v>2</v>
      </c>
      <c r="Q2834">
        <v>2</v>
      </c>
      <c r="R2834">
        <v>2</v>
      </c>
      <c r="S2834" t="s">
        <v>76765</v>
      </c>
      <c r="T2834" t="s">
        <v>76765</v>
      </c>
      <c r="U2834" t="s">
        <v>76765</v>
      </c>
      <c r="V2834" t="s">
        <v>90002</v>
      </c>
      <c r="W2834">
        <v>0</v>
      </c>
      <c r="X2834" t="s">
        <v>55895</v>
      </c>
      <c r="Y2834">
        <v>91013000</v>
      </c>
      <c r="Z2834">
        <v>13</v>
      </c>
      <c r="AA2834" t="s">
        <v>90003</v>
      </c>
      <c r="AB2834">
        <v>1</v>
      </c>
      <c r="AC2834" t="s">
        <v>90004</v>
      </c>
      <c r="AD2834" t="s">
        <v>90005</v>
      </c>
      <c r="AE2834" t="s">
        <v>26050</v>
      </c>
      <c r="AF2834" t="s">
        <v>26050</v>
      </c>
      <c r="AG2834">
        <v>3962</v>
      </c>
      <c r="AH2834" t="s">
        <v>26051</v>
      </c>
      <c r="AI2834" t="s">
        <v>26052</v>
      </c>
      <c r="AL2834" s="4" t="s">
        <v>26053</v>
      </c>
    </row>
    <row r="2835" spans="1:38" x14ac:dyDescent="0.3">
      <c r="A2835" t="s">
        <v>68308</v>
      </c>
      <c r="B2835" t="s">
        <v>68309</v>
      </c>
      <c r="C2835" t="s">
        <v>68310</v>
      </c>
      <c r="D2835" t="s">
        <v>68311</v>
      </c>
      <c r="E2835" t="s">
        <v>68312</v>
      </c>
      <c r="F2835" t="s">
        <v>68313</v>
      </c>
      <c r="J2835" t="s">
        <v>11000</v>
      </c>
      <c r="K2835" t="s">
        <v>8886</v>
      </c>
      <c r="L2835" t="s">
        <v>13462</v>
      </c>
      <c r="M2835" t="s">
        <v>1380</v>
      </c>
      <c r="P2835">
        <v>16</v>
      </c>
      <c r="Q2835">
        <v>16</v>
      </c>
      <c r="R2835">
        <v>16</v>
      </c>
      <c r="S2835" t="s">
        <v>81290</v>
      </c>
      <c r="T2835" t="s">
        <v>81290</v>
      </c>
      <c r="U2835" t="s">
        <v>81290</v>
      </c>
      <c r="V2835" t="s">
        <v>90006</v>
      </c>
      <c r="W2835">
        <v>0</v>
      </c>
      <c r="X2835" t="s">
        <v>48516</v>
      </c>
      <c r="Y2835">
        <v>73419000000</v>
      </c>
      <c r="Z2835">
        <v>813</v>
      </c>
      <c r="AA2835" t="s">
        <v>90007</v>
      </c>
      <c r="AB2835">
        <v>1</v>
      </c>
      <c r="AC2835" t="s">
        <v>90008</v>
      </c>
      <c r="AD2835" t="s">
        <v>90009</v>
      </c>
      <c r="AE2835" t="s">
        <v>13463</v>
      </c>
      <c r="AF2835" t="s">
        <v>13464</v>
      </c>
      <c r="AG2835">
        <v>1967</v>
      </c>
      <c r="AH2835" t="s">
        <v>13465</v>
      </c>
      <c r="AI2835" t="s">
        <v>13466</v>
      </c>
      <c r="AJ2835" t="s">
        <v>13467</v>
      </c>
      <c r="AL2835" s="4" t="s">
        <v>13468</v>
      </c>
    </row>
    <row r="2836" spans="1:38" x14ac:dyDescent="0.3">
      <c r="A2836" t="s">
        <v>68314</v>
      </c>
      <c r="B2836" t="s">
        <v>68315</v>
      </c>
      <c r="C2836" t="s">
        <v>68316</v>
      </c>
      <c r="D2836" t="s">
        <v>68317</v>
      </c>
      <c r="E2836" t="s">
        <v>58740</v>
      </c>
      <c r="F2836" t="s">
        <v>68318</v>
      </c>
      <c r="J2836" t="s">
        <v>8927</v>
      </c>
      <c r="K2836" t="s">
        <v>8928</v>
      </c>
      <c r="L2836" t="s">
        <v>8929</v>
      </c>
      <c r="M2836" t="s">
        <v>8930</v>
      </c>
      <c r="P2836">
        <v>28</v>
      </c>
      <c r="Q2836">
        <v>28</v>
      </c>
      <c r="R2836">
        <v>23</v>
      </c>
      <c r="S2836" t="s">
        <v>79855</v>
      </c>
      <c r="T2836" t="s">
        <v>79855</v>
      </c>
      <c r="U2836" t="s">
        <v>76160</v>
      </c>
      <c r="V2836" t="s">
        <v>90010</v>
      </c>
      <c r="W2836">
        <v>0</v>
      </c>
      <c r="X2836" t="s">
        <v>48516</v>
      </c>
      <c r="Y2836">
        <v>7562400000</v>
      </c>
      <c r="Z2836">
        <v>270</v>
      </c>
      <c r="AA2836" t="s">
        <v>90011</v>
      </c>
      <c r="AB2836">
        <v>1</v>
      </c>
      <c r="AC2836" t="s">
        <v>90012</v>
      </c>
      <c r="AD2836" t="s">
        <v>90013</v>
      </c>
      <c r="AE2836" t="s">
        <v>8931</v>
      </c>
      <c r="AF2836" t="s">
        <v>8932</v>
      </c>
      <c r="AG2836">
        <v>1377</v>
      </c>
      <c r="AH2836" t="s">
        <v>8933</v>
      </c>
      <c r="AI2836" t="s">
        <v>8934</v>
      </c>
      <c r="AJ2836" t="s">
        <v>8935</v>
      </c>
      <c r="AL2836" s="4" t="s">
        <v>8936</v>
      </c>
    </row>
    <row r="2837" spans="1:38" x14ac:dyDescent="0.3">
      <c r="A2837" t="s">
        <v>68319</v>
      </c>
      <c r="B2837" t="s">
        <v>68320</v>
      </c>
      <c r="C2837" t="s">
        <v>68321</v>
      </c>
      <c r="D2837" t="s">
        <v>68322</v>
      </c>
      <c r="E2837" t="s">
        <v>68323</v>
      </c>
      <c r="F2837" t="s">
        <v>68324</v>
      </c>
      <c r="J2837" t="s">
        <v>19626</v>
      </c>
      <c r="K2837" t="s">
        <v>19627</v>
      </c>
      <c r="L2837" t="s">
        <v>19628</v>
      </c>
      <c r="M2837" t="s">
        <v>19629</v>
      </c>
      <c r="P2837">
        <v>70</v>
      </c>
      <c r="Q2837">
        <v>70</v>
      </c>
      <c r="R2837">
        <v>70</v>
      </c>
      <c r="S2837" t="s">
        <v>48418</v>
      </c>
      <c r="T2837" t="s">
        <v>48418</v>
      </c>
      <c r="U2837" t="s">
        <v>48418</v>
      </c>
      <c r="V2837" t="s">
        <v>90014</v>
      </c>
      <c r="W2837">
        <v>0</v>
      </c>
      <c r="X2837" t="s">
        <v>48516</v>
      </c>
      <c r="Y2837">
        <v>2065500000</v>
      </c>
      <c r="Z2837">
        <v>208</v>
      </c>
      <c r="AA2837" t="s">
        <v>90015</v>
      </c>
      <c r="AB2837">
        <v>1</v>
      </c>
      <c r="AC2837" t="s">
        <v>90016</v>
      </c>
      <c r="AD2837" t="s">
        <v>90017</v>
      </c>
      <c r="AE2837" t="s">
        <v>19630</v>
      </c>
      <c r="AF2837" t="s">
        <v>19631</v>
      </c>
      <c r="AG2837">
        <v>2874</v>
      </c>
      <c r="AH2837" t="s">
        <v>19632</v>
      </c>
      <c r="AI2837" t="s">
        <v>19633</v>
      </c>
      <c r="AJ2837" t="s">
        <v>19634</v>
      </c>
      <c r="AL2837" s="4" t="s">
        <v>19635</v>
      </c>
    </row>
    <row r="2838" spans="1:38" x14ac:dyDescent="0.3">
      <c r="A2838" t="s">
        <v>60963</v>
      </c>
      <c r="B2838" t="s">
        <v>68325</v>
      </c>
      <c r="C2838" t="s">
        <v>68326</v>
      </c>
      <c r="D2838" t="s">
        <v>67131</v>
      </c>
      <c r="E2838" t="s">
        <v>68327</v>
      </c>
      <c r="F2838" t="s">
        <v>68328</v>
      </c>
      <c r="J2838" t="s">
        <v>3099</v>
      </c>
      <c r="K2838" t="s">
        <v>11154</v>
      </c>
      <c r="L2838" t="s">
        <v>25214</v>
      </c>
      <c r="P2838">
        <v>8</v>
      </c>
      <c r="Q2838">
        <v>8</v>
      </c>
      <c r="R2838">
        <v>8</v>
      </c>
      <c r="S2838" t="s">
        <v>78557</v>
      </c>
      <c r="T2838" t="s">
        <v>78557</v>
      </c>
      <c r="U2838" t="s">
        <v>78557</v>
      </c>
      <c r="V2838" t="s">
        <v>90018</v>
      </c>
      <c r="W2838">
        <v>0</v>
      </c>
      <c r="X2838" t="s">
        <v>90019</v>
      </c>
      <c r="Y2838">
        <v>540950000</v>
      </c>
      <c r="Z2838">
        <v>32</v>
      </c>
      <c r="AA2838" t="s">
        <v>90020</v>
      </c>
      <c r="AB2838">
        <v>1</v>
      </c>
      <c r="AC2838" t="s">
        <v>90021</v>
      </c>
      <c r="AD2838" t="s">
        <v>90022</v>
      </c>
      <c r="AE2838" t="s">
        <v>25215</v>
      </c>
      <c r="AF2838" t="s">
        <v>25215</v>
      </c>
      <c r="AG2838">
        <v>3825</v>
      </c>
      <c r="AH2838" t="s">
        <v>25216</v>
      </c>
      <c r="AI2838" t="s">
        <v>25217</v>
      </c>
      <c r="AJ2838" t="s">
        <v>25218</v>
      </c>
      <c r="AL2838" s="4" t="s">
        <v>25219</v>
      </c>
    </row>
    <row r="2839" spans="1:38" x14ac:dyDescent="0.3">
      <c r="A2839" t="s">
        <v>68329</v>
      </c>
      <c r="B2839" t="s">
        <v>68330</v>
      </c>
      <c r="C2839" t="s">
        <v>68331</v>
      </c>
      <c r="D2839" t="s">
        <v>68332</v>
      </c>
      <c r="E2839" t="s">
        <v>68333</v>
      </c>
      <c r="F2839" t="s">
        <v>68334</v>
      </c>
      <c r="J2839" t="s">
        <v>27294</v>
      </c>
      <c r="L2839" t="s">
        <v>16910</v>
      </c>
      <c r="P2839">
        <v>4</v>
      </c>
      <c r="Q2839">
        <v>3</v>
      </c>
      <c r="R2839">
        <v>3</v>
      </c>
      <c r="S2839" t="s">
        <v>75954</v>
      </c>
      <c r="T2839" t="s">
        <v>76347</v>
      </c>
      <c r="U2839" t="s">
        <v>76347</v>
      </c>
      <c r="V2839" t="s">
        <v>90023</v>
      </c>
      <c r="W2839">
        <v>0</v>
      </c>
      <c r="X2839" t="s">
        <v>86066</v>
      </c>
      <c r="Y2839">
        <v>74057000</v>
      </c>
      <c r="Z2839">
        <v>5</v>
      </c>
      <c r="AA2839" t="s">
        <v>90024</v>
      </c>
      <c r="AB2839">
        <v>1</v>
      </c>
      <c r="AC2839" t="s">
        <v>90025</v>
      </c>
      <c r="AD2839" t="s">
        <v>90026</v>
      </c>
      <c r="AE2839" t="s">
        <v>27295</v>
      </c>
      <c r="AF2839" t="s">
        <v>27296</v>
      </c>
      <c r="AG2839">
        <v>4165</v>
      </c>
      <c r="AH2839" t="s">
        <v>27297</v>
      </c>
      <c r="AI2839" t="s">
        <v>27298</v>
      </c>
      <c r="AJ2839" t="s">
        <v>27299</v>
      </c>
      <c r="AL2839" s="4" t="s">
        <v>27300</v>
      </c>
    </row>
    <row r="2840" spans="1:38" x14ac:dyDescent="0.3">
      <c r="A2840" t="s">
        <v>57560</v>
      </c>
      <c r="B2840" t="s">
        <v>59565</v>
      </c>
      <c r="C2840" t="s">
        <v>68335</v>
      </c>
      <c r="D2840" t="s">
        <v>59613</v>
      </c>
      <c r="E2840" t="s">
        <v>59741</v>
      </c>
      <c r="F2840" t="s">
        <v>68336</v>
      </c>
      <c r="J2840" t="s">
        <v>17474</v>
      </c>
      <c r="K2840" t="s">
        <v>17475</v>
      </c>
      <c r="L2840" t="s">
        <v>957</v>
      </c>
      <c r="P2840">
        <v>5</v>
      </c>
      <c r="Q2840">
        <v>5</v>
      </c>
      <c r="R2840">
        <v>5</v>
      </c>
      <c r="S2840" t="s">
        <v>76317</v>
      </c>
      <c r="T2840" t="s">
        <v>76317</v>
      </c>
      <c r="U2840" t="s">
        <v>76317</v>
      </c>
      <c r="V2840" t="s">
        <v>90027</v>
      </c>
      <c r="W2840">
        <v>0</v>
      </c>
      <c r="X2840" t="s">
        <v>69921</v>
      </c>
      <c r="Y2840">
        <v>553030000</v>
      </c>
      <c r="Z2840">
        <v>29</v>
      </c>
      <c r="AA2840" t="s">
        <v>90028</v>
      </c>
      <c r="AB2840">
        <v>1</v>
      </c>
      <c r="AC2840" t="s">
        <v>90029</v>
      </c>
      <c r="AD2840" t="s">
        <v>90030</v>
      </c>
      <c r="AE2840" t="s">
        <v>17476</v>
      </c>
      <c r="AF2840" t="s">
        <v>17477</v>
      </c>
      <c r="AG2840">
        <v>2515</v>
      </c>
      <c r="AH2840" t="s">
        <v>17478</v>
      </c>
      <c r="AI2840" t="s">
        <v>17479</v>
      </c>
      <c r="AJ2840" t="s">
        <v>17480</v>
      </c>
      <c r="AL2840" s="4" t="s">
        <v>17481</v>
      </c>
    </row>
    <row r="2841" spans="1:38" x14ac:dyDescent="0.3">
      <c r="A2841" t="s">
        <v>68337</v>
      </c>
      <c r="B2841" t="s">
        <v>59705</v>
      </c>
      <c r="C2841" t="s">
        <v>68338</v>
      </c>
      <c r="D2841" t="s">
        <v>68339</v>
      </c>
      <c r="E2841" t="s">
        <v>68340</v>
      </c>
      <c r="F2841" t="s">
        <v>68341</v>
      </c>
      <c r="J2841" t="s">
        <v>21130</v>
      </c>
      <c r="K2841" t="s">
        <v>21131</v>
      </c>
      <c r="P2841">
        <v>5</v>
      </c>
      <c r="Q2841">
        <v>5</v>
      </c>
      <c r="R2841">
        <v>5</v>
      </c>
      <c r="S2841" t="s">
        <v>79669</v>
      </c>
      <c r="T2841" t="s">
        <v>79669</v>
      </c>
      <c r="U2841" t="s">
        <v>79669</v>
      </c>
      <c r="V2841" t="s">
        <v>90031</v>
      </c>
      <c r="W2841">
        <v>0</v>
      </c>
      <c r="X2841" t="s">
        <v>90032</v>
      </c>
      <c r="Y2841">
        <v>153650000</v>
      </c>
      <c r="Z2841">
        <v>29</v>
      </c>
      <c r="AA2841" t="s">
        <v>90033</v>
      </c>
      <c r="AB2841">
        <v>1</v>
      </c>
      <c r="AC2841" t="s">
        <v>90034</v>
      </c>
      <c r="AD2841" t="s">
        <v>90035</v>
      </c>
      <c r="AE2841" t="s">
        <v>21132</v>
      </c>
      <c r="AF2841" t="s">
        <v>21133</v>
      </c>
      <c r="AG2841">
        <v>3145</v>
      </c>
      <c r="AH2841" t="s">
        <v>21134</v>
      </c>
      <c r="AI2841" t="s">
        <v>21135</v>
      </c>
      <c r="AJ2841" t="s">
        <v>21136</v>
      </c>
      <c r="AL2841" s="4" t="s">
        <v>21137</v>
      </c>
    </row>
    <row r="2842" spans="1:38" x14ac:dyDescent="0.3">
      <c r="A2842" t="s">
        <v>68342</v>
      </c>
      <c r="B2842" t="s">
        <v>68343</v>
      </c>
      <c r="C2842" t="s">
        <v>68344</v>
      </c>
      <c r="D2842" t="s">
        <v>68345</v>
      </c>
      <c r="E2842" t="s">
        <v>51557</v>
      </c>
      <c r="F2842" t="s">
        <v>68346</v>
      </c>
      <c r="J2842" t="s">
        <v>28514</v>
      </c>
      <c r="K2842" t="s">
        <v>28515</v>
      </c>
      <c r="L2842" t="s">
        <v>28516</v>
      </c>
      <c r="P2842">
        <v>9</v>
      </c>
      <c r="Q2842">
        <v>9</v>
      </c>
      <c r="R2842">
        <v>9</v>
      </c>
      <c r="S2842" t="s">
        <v>76317</v>
      </c>
      <c r="T2842" t="s">
        <v>76317</v>
      </c>
      <c r="U2842" t="s">
        <v>76317</v>
      </c>
      <c r="V2842" t="s">
        <v>90036</v>
      </c>
      <c r="W2842">
        <v>0</v>
      </c>
      <c r="X2842" t="s">
        <v>62573</v>
      </c>
      <c r="Y2842">
        <v>235770000</v>
      </c>
      <c r="Z2842">
        <v>18</v>
      </c>
      <c r="AA2842" t="s">
        <v>90037</v>
      </c>
      <c r="AB2842">
        <v>1</v>
      </c>
      <c r="AC2842" t="s">
        <v>90038</v>
      </c>
      <c r="AD2842" t="s">
        <v>90039</v>
      </c>
      <c r="AE2842" t="s">
        <v>28517</v>
      </c>
      <c r="AF2842" t="s">
        <v>28518</v>
      </c>
      <c r="AG2842">
        <v>4373</v>
      </c>
      <c r="AH2842" t="s">
        <v>28519</v>
      </c>
      <c r="AI2842" t="s">
        <v>28520</v>
      </c>
      <c r="AJ2842" t="s">
        <v>28521</v>
      </c>
      <c r="AK2842" t="s">
        <v>28522</v>
      </c>
      <c r="AL2842" s="4" t="s">
        <v>28523</v>
      </c>
    </row>
    <row r="2843" spans="1:38" x14ac:dyDescent="0.3">
      <c r="A2843" t="s">
        <v>68347</v>
      </c>
      <c r="B2843" t="s">
        <v>68348</v>
      </c>
      <c r="C2843" t="s">
        <v>68349</v>
      </c>
      <c r="D2843" t="s">
        <v>68350</v>
      </c>
      <c r="E2843" t="s">
        <v>68351</v>
      </c>
      <c r="F2843" t="s">
        <v>68352</v>
      </c>
      <c r="L2843" t="s">
        <v>1395</v>
      </c>
      <c r="P2843">
        <v>5</v>
      </c>
      <c r="Q2843">
        <v>5</v>
      </c>
      <c r="R2843">
        <v>5</v>
      </c>
      <c r="S2843" t="s">
        <v>89816</v>
      </c>
      <c r="T2843" t="s">
        <v>89816</v>
      </c>
      <c r="U2843" t="s">
        <v>89816</v>
      </c>
      <c r="V2843" t="s">
        <v>90040</v>
      </c>
      <c r="W2843">
        <v>0</v>
      </c>
      <c r="X2843" t="s">
        <v>89655</v>
      </c>
      <c r="Y2843">
        <v>244830000</v>
      </c>
      <c r="Z2843">
        <v>17</v>
      </c>
      <c r="AA2843" t="s">
        <v>90041</v>
      </c>
      <c r="AB2843">
        <v>1</v>
      </c>
      <c r="AC2843" t="s">
        <v>90042</v>
      </c>
      <c r="AD2843" t="s">
        <v>90043</v>
      </c>
      <c r="AE2843" t="s">
        <v>23826</v>
      </c>
      <c r="AF2843" t="s">
        <v>23826</v>
      </c>
      <c r="AG2843">
        <v>3602</v>
      </c>
      <c r="AH2843" t="s">
        <v>23827</v>
      </c>
      <c r="AI2843" t="s">
        <v>23828</v>
      </c>
      <c r="AJ2843" t="s">
        <v>23829</v>
      </c>
      <c r="AL2843" s="4" t="s">
        <v>23830</v>
      </c>
    </row>
    <row r="2844" spans="1:38" x14ac:dyDescent="0.3">
      <c r="A2844" t="s">
        <v>59156</v>
      </c>
      <c r="B2844" t="s">
        <v>60076</v>
      </c>
      <c r="C2844" t="s">
        <v>68353</v>
      </c>
      <c r="D2844" t="s">
        <v>68354</v>
      </c>
      <c r="E2844" t="s">
        <v>68355</v>
      </c>
      <c r="F2844" t="s">
        <v>68356</v>
      </c>
      <c r="J2844" t="s">
        <v>4225</v>
      </c>
      <c r="K2844" t="s">
        <v>4226</v>
      </c>
      <c r="L2844" t="s">
        <v>4227</v>
      </c>
      <c r="M2844" t="s">
        <v>1412</v>
      </c>
      <c r="P2844">
        <v>24</v>
      </c>
      <c r="Q2844">
        <v>24</v>
      </c>
      <c r="R2844">
        <v>24</v>
      </c>
      <c r="S2844">
        <v>46</v>
      </c>
      <c r="T2844">
        <v>46</v>
      </c>
      <c r="U2844">
        <v>46</v>
      </c>
      <c r="V2844" t="s">
        <v>90044</v>
      </c>
      <c r="W2844">
        <v>0</v>
      </c>
      <c r="X2844" t="s">
        <v>90045</v>
      </c>
      <c r="Y2844">
        <v>4066100000</v>
      </c>
      <c r="Z2844">
        <v>230</v>
      </c>
      <c r="AA2844" t="s">
        <v>90046</v>
      </c>
      <c r="AB2844">
        <v>1</v>
      </c>
      <c r="AC2844" t="s">
        <v>90047</v>
      </c>
      <c r="AD2844" t="s">
        <v>90048</v>
      </c>
      <c r="AE2844" t="s">
        <v>4228</v>
      </c>
      <c r="AF2844" t="s">
        <v>4229</v>
      </c>
      <c r="AG2844">
        <v>759</v>
      </c>
      <c r="AH2844" t="s">
        <v>4230</v>
      </c>
      <c r="AI2844" t="s">
        <v>4231</v>
      </c>
      <c r="AJ2844" t="s">
        <v>4232</v>
      </c>
      <c r="AK2844" t="s">
        <v>4233</v>
      </c>
      <c r="AL2844" s="4" t="s">
        <v>4234</v>
      </c>
    </row>
    <row r="2845" spans="1:38" x14ac:dyDescent="0.3">
      <c r="A2845" t="s">
        <v>68357</v>
      </c>
      <c r="B2845" t="s">
        <v>68358</v>
      </c>
      <c r="C2845" t="s">
        <v>68359</v>
      </c>
      <c r="D2845" t="s">
        <v>68360</v>
      </c>
      <c r="E2845" t="s">
        <v>68361</v>
      </c>
      <c r="F2845" t="s">
        <v>68362</v>
      </c>
      <c r="K2845" t="s">
        <v>33</v>
      </c>
      <c r="L2845" t="s">
        <v>108</v>
      </c>
      <c r="P2845">
        <v>6</v>
      </c>
      <c r="Q2845">
        <v>6</v>
      </c>
      <c r="R2845">
        <v>6</v>
      </c>
      <c r="S2845" t="s">
        <v>80911</v>
      </c>
      <c r="T2845" t="s">
        <v>80911</v>
      </c>
      <c r="U2845" t="s">
        <v>80911</v>
      </c>
      <c r="V2845" t="s">
        <v>78051</v>
      </c>
      <c r="W2845">
        <v>0</v>
      </c>
      <c r="X2845" t="s">
        <v>90049</v>
      </c>
      <c r="Y2845">
        <v>2588100000</v>
      </c>
      <c r="Z2845">
        <v>85</v>
      </c>
      <c r="AA2845" t="s">
        <v>90050</v>
      </c>
      <c r="AB2845">
        <v>1</v>
      </c>
      <c r="AC2845" t="s">
        <v>90051</v>
      </c>
      <c r="AD2845" t="s">
        <v>90052</v>
      </c>
      <c r="AE2845" t="s">
        <v>28478</v>
      </c>
      <c r="AF2845" t="s">
        <v>28479</v>
      </c>
      <c r="AG2845">
        <v>4368</v>
      </c>
      <c r="AH2845" t="s">
        <v>28480</v>
      </c>
      <c r="AI2845" t="s">
        <v>28481</v>
      </c>
      <c r="AL2845" s="4" t="s">
        <v>28482</v>
      </c>
    </row>
    <row r="2846" spans="1:38" x14ac:dyDescent="0.3">
      <c r="A2846" t="s">
        <v>68363</v>
      </c>
      <c r="B2846">
        <v>1</v>
      </c>
      <c r="C2846" t="s">
        <v>68364</v>
      </c>
      <c r="D2846" t="s">
        <v>68365</v>
      </c>
      <c r="E2846">
        <v>1</v>
      </c>
      <c r="F2846" t="s">
        <v>68366</v>
      </c>
      <c r="J2846" t="s">
        <v>31289</v>
      </c>
      <c r="K2846" t="s">
        <v>31290</v>
      </c>
      <c r="L2846" t="s">
        <v>31291</v>
      </c>
      <c r="P2846">
        <v>2</v>
      </c>
      <c r="Q2846">
        <v>2</v>
      </c>
      <c r="R2846">
        <v>2</v>
      </c>
      <c r="S2846" t="s">
        <v>78655</v>
      </c>
      <c r="T2846" t="s">
        <v>78655</v>
      </c>
      <c r="U2846" t="s">
        <v>78655</v>
      </c>
      <c r="V2846" t="s">
        <v>90053</v>
      </c>
      <c r="W2846">
        <v>0</v>
      </c>
      <c r="X2846" t="s">
        <v>90054</v>
      </c>
      <c r="Y2846">
        <v>38913000</v>
      </c>
      <c r="Z2846">
        <v>4</v>
      </c>
      <c r="AA2846" t="s">
        <v>90055</v>
      </c>
      <c r="AB2846">
        <v>1</v>
      </c>
      <c r="AC2846" t="s">
        <v>90056</v>
      </c>
      <c r="AD2846" t="s">
        <v>90057</v>
      </c>
      <c r="AE2846" t="s">
        <v>31292</v>
      </c>
      <c r="AF2846" t="s">
        <v>31292</v>
      </c>
      <c r="AG2846">
        <v>4836</v>
      </c>
      <c r="AH2846" t="s">
        <v>31293</v>
      </c>
      <c r="AI2846" t="s">
        <v>31294</v>
      </c>
      <c r="AJ2846" t="s">
        <v>31295</v>
      </c>
      <c r="AL2846" s="4" t="s">
        <v>31296</v>
      </c>
    </row>
    <row r="2847" spans="1:38" x14ac:dyDescent="0.3">
      <c r="A2847" t="s">
        <v>68367</v>
      </c>
      <c r="B2847" t="s">
        <v>68368</v>
      </c>
      <c r="C2847" t="s">
        <v>68369</v>
      </c>
      <c r="D2847" t="s">
        <v>66814</v>
      </c>
      <c r="E2847" t="s">
        <v>50377</v>
      </c>
      <c r="F2847" t="s">
        <v>68370</v>
      </c>
      <c r="J2847" t="s">
        <v>21384</v>
      </c>
      <c r="K2847" t="s">
        <v>21385</v>
      </c>
      <c r="L2847" t="s">
        <v>21386</v>
      </c>
      <c r="M2847" t="s">
        <v>41</v>
      </c>
      <c r="P2847">
        <v>51</v>
      </c>
      <c r="Q2847">
        <v>51</v>
      </c>
      <c r="R2847">
        <v>51</v>
      </c>
      <c r="S2847" t="s">
        <v>48570</v>
      </c>
      <c r="T2847" t="s">
        <v>48570</v>
      </c>
      <c r="U2847" t="s">
        <v>48570</v>
      </c>
      <c r="V2847" t="s">
        <v>90058</v>
      </c>
      <c r="W2847">
        <v>0</v>
      </c>
      <c r="X2847" t="s">
        <v>48516</v>
      </c>
      <c r="Y2847">
        <v>1619400000</v>
      </c>
      <c r="Z2847">
        <v>149</v>
      </c>
      <c r="AA2847" t="s">
        <v>90059</v>
      </c>
      <c r="AB2847">
        <v>1</v>
      </c>
      <c r="AC2847" t="s">
        <v>90060</v>
      </c>
      <c r="AD2847" t="s">
        <v>90061</v>
      </c>
      <c r="AE2847" t="s">
        <v>21387</v>
      </c>
      <c r="AF2847" t="s">
        <v>21388</v>
      </c>
      <c r="AG2847">
        <v>3188</v>
      </c>
      <c r="AH2847" t="s">
        <v>21389</v>
      </c>
      <c r="AI2847" t="s">
        <v>21390</v>
      </c>
      <c r="AJ2847" t="s">
        <v>21391</v>
      </c>
      <c r="AL2847" s="4" t="s">
        <v>21392</v>
      </c>
    </row>
    <row r="2848" spans="1:38" x14ac:dyDescent="0.3">
      <c r="A2848" t="s">
        <v>68371</v>
      </c>
      <c r="B2848" t="s">
        <v>68372</v>
      </c>
      <c r="C2848" t="s">
        <v>68373</v>
      </c>
      <c r="D2848" t="s">
        <v>68374</v>
      </c>
      <c r="E2848" t="s">
        <v>68375</v>
      </c>
      <c r="F2848" t="s">
        <v>68376</v>
      </c>
      <c r="J2848" t="s">
        <v>963</v>
      </c>
      <c r="K2848" t="s">
        <v>8601</v>
      </c>
      <c r="L2848" t="s">
        <v>8595</v>
      </c>
      <c r="M2848" t="s">
        <v>966</v>
      </c>
      <c r="P2848">
        <v>5</v>
      </c>
      <c r="Q2848">
        <v>5</v>
      </c>
      <c r="R2848">
        <v>5</v>
      </c>
      <c r="S2848" t="s">
        <v>82057</v>
      </c>
      <c r="T2848" t="s">
        <v>82057</v>
      </c>
      <c r="U2848" t="s">
        <v>82057</v>
      </c>
      <c r="V2848" t="s">
        <v>90062</v>
      </c>
      <c r="W2848">
        <v>0</v>
      </c>
      <c r="X2848" t="s">
        <v>90063</v>
      </c>
      <c r="Y2848">
        <v>2723900000</v>
      </c>
      <c r="Z2848">
        <v>39</v>
      </c>
      <c r="AA2848" t="s">
        <v>90064</v>
      </c>
      <c r="AB2848">
        <v>1</v>
      </c>
      <c r="AC2848" t="s">
        <v>90065</v>
      </c>
      <c r="AD2848" t="s">
        <v>90066</v>
      </c>
      <c r="AE2848" t="s">
        <v>8602</v>
      </c>
      <c r="AF2848" t="s">
        <v>8603</v>
      </c>
      <c r="AG2848">
        <v>1335</v>
      </c>
      <c r="AH2848" t="s">
        <v>8604</v>
      </c>
      <c r="AI2848" t="s">
        <v>8605</v>
      </c>
      <c r="AJ2848" t="s">
        <v>8606</v>
      </c>
      <c r="AL2848" s="4" t="s">
        <v>8607</v>
      </c>
    </row>
    <row r="2849" spans="1:38" x14ac:dyDescent="0.3">
      <c r="A2849" t="s">
        <v>68377</v>
      </c>
      <c r="B2849">
        <v>1</v>
      </c>
      <c r="C2849" t="s">
        <v>56540</v>
      </c>
      <c r="D2849" t="s">
        <v>68378</v>
      </c>
      <c r="E2849">
        <v>1</v>
      </c>
      <c r="F2849" t="s">
        <v>68379</v>
      </c>
      <c r="L2849" t="s">
        <v>108</v>
      </c>
      <c r="P2849">
        <v>1</v>
      </c>
      <c r="Q2849">
        <v>1</v>
      </c>
      <c r="R2849">
        <v>1</v>
      </c>
      <c r="S2849" t="s">
        <v>48507</v>
      </c>
      <c r="T2849" t="s">
        <v>48507</v>
      </c>
      <c r="U2849" t="s">
        <v>48507</v>
      </c>
      <c r="V2849" t="s">
        <v>90067</v>
      </c>
      <c r="W2849" t="s">
        <v>90068</v>
      </c>
      <c r="X2849" t="s">
        <v>90069</v>
      </c>
      <c r="Y2849">
        <v>17758000</v>
      </c>
      <c r="Z2849">
        <v>3</v>
      </c>
      <c r="AA2849" t="s">
        <v>90070</v>
      </c>
      <c r="AB2849">
        <v>1</v>
      </c>
      <c r="AC2849" t="s">
        <v>90071</v>
      </c>
      <c r="AD2849" t="s">
        <v>90072</v>
      </c>
      <c r="AE2849" t="s">
        <v>36063</v>
      </c>
      <c r="AF2849" t="s">
        <v>36063</v>
      </c>
      <c r="AG2849">
        <v>206</v>
      </c>
      <c r="AH2849" t="s">
        <v>36064</v>
      </c>
      <c r="AI2849" t="s">
        <v>36065</v>
      </c>
      <c r="AL2849" s="4" t="s">
        <v>36066</v>
      </c>
    </row>
    <row r="2850" spans="1:38" x14ac:dyDescent="0.3">
      <c r="A2850" t="s">
        <v>68380</v>
      </c>
      <c r="B2850" t="s">
        <v>68381</v>
      </c>
      <c r="C2850" t="s">
        <v>68382</v>
      </c>
      <c r="D2850" t="s">
        <v>48588</v>
      </c>
      <c r="E2850" t="s">
        <v>54826</v>
      </c>
      <c r="F2850" t="s">
        <v>68383</v>
      </c>
      <c r="J2850" t="s">
        <v>24596</v>
      </c>
      <c r="K2850" t="s">
        <v>24597</v>
      </c>
      <c r="L2850" t="s">
        <v>24598</v>
      </c>
      <c r="M2850" t="s">
        <v>2660</v>
      </c>
      <c r="P2850">
        <v>11</v>
      </c>
      <c r="Q2850">
        <v>11</v>
      </c>
      <c r="R2850">
        <v>11</v>
      </c>
      <c r="S2850">
        <v>41</v>
      </c>
      <c r="T2850">
        <v>41</v>
      </c>
      <c r="U2850">
        <v>41</v>
      </c>
      <c r="V2850" t="s">
        <v>78421</v>
      </c>
      <c r="W2850">
        <v>0</v>
      </c>
      <c r="X2850" t="s">
        <v>90073</v>
      </c>
      <c r="Y2850">
        <v>550200000</v>
      </c>
      <c r="Z2850">
        <v>52</v>
      </c>
      <c r="AA2850" t="s">
        <v>90074</v>
      </c>
      <c r="AB2850">
        <v>1</v>
      </c>
      <c r="AC2850" t="s">
        <v>90075</v>
      </c>
      <c r="AD2850" t="s">
        <v>90076</v>
      </c>
      <c r="AE2850" t="s">
        <v>24599</v>
      </c>
      <c r="AF2850" t="s">
        <v>24600</v>
      </c>
      <c r="AG2850">
        <v>3732</v>
      </c>
      <c r="AH2850" t="s">
        <v>24601</v>
      </c>
      <c r="AI2850" t="s">
        <v>24602</v>
      </c>
      <c r="AJ2850" t="s">
        <v>24603</v>
      </c>
      <c r="AL2850" s="4" t="s">
        <v>24604</v>
      </c>
    </row>
    <row r="2851" spans="1:38" x14ac:dyDescent="0.3">
      <c r="A2851" t="s">
        <v>62781</v>
      </c>
      <c r="B2851" t="s">
        <v>68384</v>
      </c>
      <c r="C2851" t="s">
        <v>68385</v>
      </c>
      <c r="D2851" t="s">
        <v>68386</v>
      </c>
      <c r="E2851" t="s">
        <v>68387</v>
      </c>
      <c r="F2851" t="s">
        <v>68388</v>
      </c>
      <c r="J2851" t="s">
        <v>2657</v>
      </c>
      <c r="K2851" t="s">
        <v>2658</v>
      </c>
      <c r="L2851" t="s">
        <v>2659</v>
      </c>
      <c r="M2851" t="s">
        <v>2660</v>
      </c>
      <c r="P2851">
        <v>13</v>
      </c>
      <c r="Q2851">
        <v>13</v>
      </c>
      <c r="R2851">
        <v>13</v>
      </c>
      <c r="S2851" t="s">
        <v>80231</v>
      </c>
      <c r="T2851" t="s">
        <v>80231</v>
      </c>
      <c r="U2851" t="s">
        <v>80231</v>
      </c>
      <c r="V2851" t="s">
        <v>90077</v>
      </c>
      <c r="W2851">
        <v>0</v>
      </c>
      <c r="X2851" t="s">
        <v>90078</v>
      </c>
      <c r="Y2851">
        <v>3378300000</v>
      </c>
      <c r="Z2851">
        <v>207</v>
      </c>
      <c r="AA2851" t="s">
        <v>90079</v>
      </c>
      <c r="AB2851">
        <v>1</v>
      </c>
      <c r="AC2851" t="s">
        <v>90080</v>
      </c>
      <c r="AD2851" t="s">
        <v>90081</v>
      </c>
      <c r="AE2851" t="s">
        <v>2661</v>
      </c>
      <c r="AF2851" t="s">
        <v>2662</v>
      </c>
      <c r="AG2851">
        <v>534</v>
      </c>
      <c r="AH2851" t="s">
        <v>2663</v>
      </c>
      <c r="AI2851" t="s">
        <v>2664</v>
      </c>
      <c r="AJ2851" t="s">
        <v>2665</v>
      </c>
      <c r="AL2851" s="4" t="s">
        <v>2666</v>
      </c>
    </row>
    <row r="2852" spans="1:38" x14ac:dyDescent="0.3">
      <c r="A2852" t="s">
        <v>54287</v>
      </c>
      <c r="B2852" t="s">
        <v>68389</v>
      </c>
      <c r="C2852" t="s">
        <v>68390</v>
      </c>
      <c r="D2852" t="s">
        <v>68391</v>
      </c>
      <c r="E2852" t="s">
        <v>68392</v>
      </c>
      <c r="F2852" t="s">
        <v>68393</v>
      </c>
      <c r="J2852" t="s">
        <v>12774</v>
      </c>
      <c r="K2852" t="s">
        <v>12775</v>
      </c>
      <c r="L2852" t="s">
        <v>12776</v>
      </c>
      <c r="M2852" t="s">
        <v>448</v>
      </c>
      <c r="P2852">
        <v>8</v>
      </c>
      <c r="Q2852">
        <v>8</v>
      </c>
      <c r="R2852">
        <v>8</v>
      </c>
      <c r="S2852" t="s">
        <v>77190</v>
      </c>
      <c r="T2852" t="s">
        <v>77190</v>
      </c>
      <c r="U2852" t="s">
        <v>77190</v>
      </c>
      <c r="V2852" t="s">
        <v>90082</v>
      </c>
      <c r="W2852">
        <v>0</v>
      </c>
      <c r="X2852" t="s">
        <v>90083</v>
      </c>
      <c r="Y2852">
        <v>109210000</v>
      </c>
      <c r="Z2852">
        <v>17</v>
      </c>
      <c r="AA2852" t="s">
        <v>90084</v>
      </c>
      <c r="AB2852">
        <v>1</v>
      </c>
      <c r="AC2852" t="s">
        <v>90085</v>
      </c>
      <c r="AD2852" t="s">
        <v>90086</v>
      </c>
      <c r="AE2852" t="s">
        <v>12777</v>
      </c>
      <c r="AF2852" t="s">
        <v>12778</v>
      </c>
      <c r="AG2852">
        <v>1880</v>
      </c>
      <c r="AH2852" t="s">
        <v>12779</v>
      </c>
      <c r="AI2852" t="s">
        <v>12780</v>
      </c>
      <c r="AJ2852" t="s">
        <v>12781</v>
      </c>
      <c r="AL2852" s="4" t="s">
        <v>12782</v>
      </c>
    </row>
    <row r="2853" spans="1:38" x14ac:dyDescent="0.3">
      <c r="A2853" t="s">
        <v>68394</v>
      </c>
      <c r="B2853" t="s">
        <v>68395</v>
      </c>
      <c r="C2853" t="s">
        <v>68396</v>
      </c>
      <c r="D2853" t="s">
        <v>68397</v>
      </c>
      <c r="E2853" t="s">
        <v>68398</v>
      </c>
      <c r="F2853" t="s">
        <v>68399</v>
      </c>
      <c r="J2853" t="s">
        <v>8326</v>
      </c>
      <c r="K2853" t="s">
        <v>8327</v>
      </c>
      <c r="L2853" t="s">
        <v>8328</v>
      </c>
      <c r="M2853" t="s">
        <v>137</v>
      </c>
      <c r="P2853">
        <v>19</v>
      </c>
      <c r="Q2853">
        <v>19</v>
      </c>
      <c r="R2853">
        <v>19</v>
      </c>
      <c r="S2853" t="s">
        <v>79387</v>
      </c>
      <c r="T2853" t="s">
        <v>79387</v>
      </c>
      <c r="U2853" t="s">
        <v>79387</v>
      </c>
      <c r="V2853" t="s">
        <v>90087</v>
      </c>
      <c r="W2853">
        <v>0</v>
      </c>
      <c r="X2853" t="s">
        <v>48516</v>
      </c>
      <c r="Y2853">
        <v>2733900000</v>
      </c>
      <c r="Z2853">
        <v>149</v>
      </c>
      <c r="AA2853" t="s">
        <v>90088</v>
      </c>
      <c r="AB2853">
        <v>1</v>
      </c>
      <c r="AC2853" t="s">
        <v>90089</v>
      </c>
      <c r="AD2853" t="s">
        <v>90090</v>
      </c>
      <c r="AE2853" t="s">
        <v>8329</v>
      </c>
      <c r="AF2853" t="s">
        <v>8330</v>
      </c>
      <c r="AG2853">
        <v>1302</v>
      </c>
      <c r="AH2853" t="s">
        <v>8331</v>
      </c>
      <c r="AI2853" t="s">
        <v>8332</v>
      </c>
      <c r="AJ2853" t="s">
        <v>8333</v>
      </c>
      <c r="AL2853" s="4" t="s">
        <v>8334</v>
      </c>
    </row>
    <row r="2854" spans="1:38" x14ac:dyDescent="0.3">
      <c r="A2854" t="s">
        <v>60410</v>
      </c>
      <c r="B2854">
        <v>1</v>
      </c>
      <c r="C2854" t="s">
        <v>63541</v>
      </c>
      <c r="D2854" t="s">
        <v>68400</v>
      </c>
      <c r="E2854">
        <v>1</v>
      </c>
      <c r="F2854" t="s">
        <v>68401</v>
      </c>
      <c r="J2854" t="s">
        <v>4544</v>
      </c>
      <c r="K2854" t="s">
        <v>33</v>
      </c>
      <c r="L2854" t="s">
        <v>4545</v>
      </c>
      <c r="M2854" t="s">
        <v>948</v>
      </c>
      <c r="P2854">
        <v>1</v>
      </c>
      <c r="Q2854">
        <v>1</v>
      </c>
      <c r="R2854">
        <v>1</v>
      </c>
      <c r="S2854" t="s">
        <v>76945</v>
      </c>
      <c r="T2854" t="s">
        <v>76945</v>
      </c>
      <c r="U2854" t="s">
        <v>76945</v>
      </c>
      <c r="V2854" t="s">
        <v>90091</v>
      </c>
      <c r="W2854">
        <v>0</v>
      </c>
      <c r="X2854" t="s">
        <v>90092</v>
      </c>
      <c r="Y2854">
        <v>56111000</v>
      </c>
      <c r="Z2854">
        <v>13</v>
      </c>
      <c r="AA2854" t="s">
        <v>90093</v>
      </c>
      <c r="AB2854">
        <v>1</v>
      </c>
      <c r="AC2854" t="s">
        <v>90094</v>
      </c>
      <c r="AD2854" t="s">
        <v>90095</v>
      </c>
      <c r="AE2854" t="s">
        <v>4546</v>
      </c>
      <c r="AF2854" t="s">
        <v>4546</v>
      </c>
      <c r="AG2854">
        <v>807</v>
      </c>
      <c r="AH2854" t="s">
        <v>4547</v>
      </c>
      <c r="AI2854" t="s">
        <v>4548</v>
      </c>
      <c r="AJ2854" t="s">
        <v>4549</v>
      </c>
      <c r="AL2854" s="4" t="s">
        <v>4550</v>
      </c>
    </row>
    <row r="2855" spans="1:38" x14ac:dyDescent="0.3">
      <c r="A2855" t="s">
        <v>62259</v>
      </c>
      <c r="B2855" t="s">
        <v>48868</v>
      </c>
      <c r="C2855" t="s">
        <v>68402</v>
      </c>
      <c r="D2855" t="s">
        <v>68403</v>
      </c>
      <c r="E2855" t="s">
        <v>68404</v>
      </c>
      <c r="F2855" t="s">
        <v>68405</v>
      </c>
      <c r="J2855" t="s">
        <v>25131</v>
      </c>
      <c r="K2855" t="s">
        <v>4331</v>
      </c>
      <c r="L2855" t="s">
        <v>25132</v>
      </c>
      <c r="P2855">
        <v>6</v>
      </c>
      <c r="Q2855">
        <v>6</v>
      </c>
      <c r="R2855">
        <v>6</v>
      </c>
      <c r="S2855">
        <v>17</v>
      </c>
      <c r="T2855">
        <v>17</v>
      </c>
      <c r="U2855">
        <v>17</v>
      </c>
      <c r="V2855" t="s">
        <v>90096</v>
      </c>
      <c r="W2855">
        <v>0</v>
      </c>
      <c r="X2855" t="s">
        <v>90097</v>
      </c>
      <c r="Y2855">
        <v>226500000</v>
      </c>
      <c r="Z2855">
        <v>29</v>
      </c>
      <c r="AA2855" t="s">
        <v>90098</v>
      </c>
      <c r="AB2855">
        <v>1</v>
      </c>
      <c r="AC2855" t="s">
        <v>90099</v>
      </c>
      <c r="AD2855" t="s">
        <v>90100</v>
      </c>
      <c r="AE2855" t="s">
        <v>25133</v>
      </c>
      <c r="AF2855" t="s">
        <v>25134</v>
      </c>
      <c r="AG2855">
        <v>3813</v>
      </c>
      <c r="AH2855" t="s">
        <v>25135</v>
      </c>
      <c r="AI2855" t="s">
        <v>25136</v>
      </c>
      <c r="AJ2855" t="s">
        <v>25137</v>
      </c>
      <c r="AL2855" s="4" t="s">
        <v>25138</v>
      </c>
    </row>
    <row r="2856" spans="1:38" x14ac:dyDescent="0.3">
      <c r="A2856" t="s">
        <v>68406</v>
      </c>
      <c r="B2856" t="s">
        <v>68407</v>
      </c>
      <c r="C2856" t="s">
        <v>53816</v>
      </c>
      <c r="D2856" t="s">
        <v>68408</v>
      </c>
      <c r="E2856" t="s">
        <v>68409</v>
      </c>
      <c r="F2856" t="s">
        <v>51311</v>
      </c>
      <c r="J2856" t="s">
        <v>27115</v>
      </c>
      <c r="K2856" t="s">
        <v>27116</v>
      </c>
      <c r="L2856" t="s">
        <v>27117</v>
      </c>
      <c r="M2856" t="s">
        <v>448</v>
      </c>
      <c r="P2856">
        <v>22</v>
      </c>
      <c r="Q2856">
        <v>22</v>
      </c>
      <c r="R2856">
        <v>22</v>
      </c>
      <c r="S2856" t="s">
        <v>77213</v>
      </c>
      <c r="T2856" t="s">
        <v>77213</v>
      </c>
      <c r="U2856" t="s">
        <v>77213</v>
      </c>
      <c r="V2856" t="s">
        <v>90101</v>
      </c>
      <c r="W2856">
        <v>0</v>
      </c>
      <c r="X2856" t="s">
        <v>90102</v>
      </c>
      <c r="Y2856">
        <v>947430000</v>
      </c>
      <c r="Z2856">
        <v>76</v>
      </c>
      <c r="AA2856" t="s">
        <v>90103</v>
      </c>
      <c r="AB2856">
        <v>1</v>
      </c>
      <c r="AC2856" t="s">
        <v>90104</v>
      </c>
      <c r="AD2856" t="s">
        <v>90105</v>
      </c>
      <c r="AE2856" t="s">
        <v>27118</v>
      </c>
      <c r="AF2856" t="s">
        <v>27119</v>
      </c>
      <c r="AG2856">
        <v>4136</v>
      </c>
      <c r="AH2856" t="s">
        <v>27120</v>
      </c>
      <c r="AI2856" t="s">
        <v>27121</v>
      </c>
      <c r="AJ2856" t="s">
        <v>27122</v>
      </c>
      <c r="AL2856" s="4" t="s">
        <v>27123</v>
      </c>
    </row>
    <row r="2857" spans="1:38" x14ac:dyDescent="0.3">
      <c r="A2857" t="s">
        <v>68410</v>
      </c>
      <c r="B2857" t="s">
        <v>68411</v>
      </c>
      <c r="C2857" t="s">
        <v>68412</v>
      </c>
      <c r="D2857" t="s">
        <v>68413</v>
      </c>
      <c r="E2857" t="s">
        <v>49337</v>
      </c>
      <c r="F2857" t="s">
        <v>68414</v>
      </c>
      <c r="J2857" t="s">
        <v>19358</v>
      </c>
      <c r="K2857" t="s">
        <v>19359</v>
      </c>
      <c r="L2857" t="s">
        <v>19360</v>
      </c>
      <c r="P2857">
        <v>24</v>
      </c>
      <c r="Q2857">
        <v>24</v>
      </c>
      <c r="R2857">
        <v>24</v>
      </c>
      <c r="S2857" t="s">
        <v>48398</v>
      </c>
      <c r="T2857" t="s">
        <v>48398</v>
      </c>
      <c r="U2857" t="s">
        <v>48398</v>
      </c>
      <c r="V2857" t="s">
        <v>90106</v>
      </c>
      <c r="W2857">
        <v>0</v>
      </c>
      <c r="X2857" t="s">
        <v>90107</v>
      </c>
      <c r="Y2857">
        <v>467650000</v>
      </c>
      <c r="Z2857">
        <v>62</v>
      </c>
      <c r="AA2857" t="s">
        <v>90108</v>
      </c>
      <c r="AB2857">
        <v>1</v>
      </c>
      <c r="AC2857" t="s">
        <v>90109</v>
      </c>
      <c r="AD2857" t="s">
        <v>90110</v>
      </c>
      <c r="AE2857" t="s">
        <v>19361</v>
      </c>
      <c r="AF2857" t="s">
        <v>19361</v>
      </c>
      <c r="AG2857">
        <v>2821</v>
      </c>
      <c r="AH2857" t="s">
        <v>19362</v>
      </c>
      <c r="AI2857" t="s">
        <v>19363</v>
      </c>
      <c r="AJ2857" t="s">
        <v>19364</v>
      </c>
      <c r="AK2857" t="s">
        <v>19365</v>
      </c>
      <c r="AL2857" s="4" t="s">
        <v>19366</v>
      </c>
    </row>
    <row r="2858" spans="1:38" x14ac:dyDescent="0.3">
      <c r="A2858" t="s">
        <v>68415</v>
      </c>
      <c r="B2858" t="s">
        <v>68416</v>
      </c>
      <c r="C2858" t="s">
        <v>68417</v>
      </c>
      <c r="D2858" t="s">
        <v>68418</v>
      </c>
      <c r="E2858" t="s">
        <v>68419</v>
      </c>
      <c r="F2858" t="s">
        <v>62498</v>
      </c>
      <c r="J2858" t="s">
        <v>19172</v>
      </c>
      <c r="K2858" t="s">
        <v>19173</v>
      </c>
      <c r="L2858" t="s">
        <v>19174</v>
      </c>
      <c r="M2858" t="s">
        <v>19175</v>
      </c>
      <c r="P2858">
        <v>12</v>
      </c>
      <c r="Q2858">
        <v>12</v>
      </c>
      <c r="R2858">
        <v>12</v>
      </c>
      <c r="S2858" t="s">
        <v>83977</v>
      </c>
      <c r="T2858" t="s">
        <v>83977</v>
      </c>
      <c r="U2858" t="s">
        <v>83977</v>
      </c>
      <c r="V2858" t="s">
        <v>90111</v>
      </c>
      <c r="W2858">
        <v>0</v>
      </c>
      <c r="X2858">
        <v>184</v>
      </c>
      <c r="Y2858">
        <v>2581900000</v>
      </c>
      <c r="Z2858">
        <v>140</v>
      </c>
      <c r="AA2858" t="s">
        <v>90112</v>
      </c>
      <c r="AB2858">
        <v>1</v>
      </c>
      <c r="AC2858" t="s">
        <v>90113</v>
      </c>
      <c r="AD2858" t="s">
        <v>90114</v>
      </c>
      <c r="AE2858" t="s">
        <v>19176</v>
      </c>
      <c r="AF2858" t="s">
        <v>19177</v>
      </c>
      <c r="AG2858">
        <v>2779</v>
      </c>
      <c r="AH2858" t="s">
        <v>19178</v>
      </c>
      <c r="AI2858" t="s">
        <v>19179</v>
      </c>
      <c r="AJ2858" t="s">
        <v>19180</v>
      </c>
      <c r="AL2858" s="4" t="s">
        <v>19181</v>
      </c>
    </row>
    <row r="2859" spans="1:38" x14ac:dyDescent="0.3">
      <c r="A2859" t="s">
        <v>68420</v>
      </c>
      <c r="B2859" t="s">
        <v>61604</v>
      </c>
      <c r="C2859" t="s">
        <v>68421</v>
      </c>
      <c r="D2859" t="s">
        <v>68422</v>
      </c>
      <c r="E2859" t="s">
        <v>68423</v>
      </c>
      <c r="F2859" t="s">
        <v>68424</v>
      </c>
      <c r="J2859" t="s">
        <v>2209</v>
      </c>
      <c r="K2859" t="s">
        <v>8209</v>
      </c>
      <c r="L2859" t="s">
        <v>8210</v>
      </c>
      <c r="M2859" t="s">
        <v>8211</v>
      </c>
      <c r="P2859">
        <v>44</v>
      </c>
      <c r="Q2859">
        <v>44</v>
      </c>
      <c r="R2859">
        <v>44</v>
      </c>
      <c r="S2859" t="s">
        <v>83497</v>
      </c>
      <c r="T2859" t="s">
        <v>83497</v>
      </c>
      <c r="U2859" t="s">
        <v>83497</v>
      </c>
      <c r="V2859" t="s">
        <v>90115</v>
      </c>
      <c r="W2859">
        <v>0</v>
      </c>
      <c r="X2859" t="s">
        <v>48516</v>
      </c>
      <c r="Y2859">
        <v>5982700000</v>
      </c>
      <c r="Z2859">
        <v>397</v>
      </c>
      <c r="AA2859" t="s">
        <v>90116</v>
      </c>
      <c r="AB2859">
        <v>1</v>
      </c>
      <c r="AC2859" t="s">
        <v>90117</v>
      </c>
      <c r="AD2859" t="s">
        <v>90118</v>
      </c>
      <c r="AE2859" t="s">
        <v>8212</v>
      </c>
      <c r="AF2859" t="s">
        <v>8213</v>
      </c>
      <c r="AG2859">
        <v>1285</v>
      </c>
      <c r="AH2859" t="s">
        <v>8214</v>
      </c>
      <c r="AI2859" t="s">
        <v>8215</v>
      </c>
      <c r="AJ2859" t="s">
        <v>8216</v>
      </c>
      <c r="AL2859" s="4" t="s">
        <v>8217</v>
      </c>
    </row>
    <row r="2860" spans="1:38" x14ac:dyDescent="0.3">
      <c r="A2860" t="s">
        <v>68425</v>
      </c>
      <c r="B2860" t="s">
        <v>68426</v>
      </c>
      <c r="C2860" t="s">
        <v>56623</v>
      </c>
      <c r="D2860" t="s">
        <v>68427</v>
      </c>
      <c r="E2860" t="s">
        <v>68428</v>
      </c>
      <c r="F2860" t="s">
        <v>68429</v>
      </c>
      <c r="J2860" t="s">
        <v>30497</v>
      </c>
      <c r="K2860" t="s">
        <v>30498</v>
      </c>
      <c r="L2860" t="s">
        <v>3886</v>
      </c>
      <c r="M2860" t="s">
        <v>30499</v>
      </c>
      <c r="P2860">
        <v>4</v>
      </c>
      <c r="Q2860">
        <v>4</v>
      </c>
      <c r="R2860">
        <v>3</v>
      </c>
      <c r="S2860" t="s">
        <v>76530</v>
      </c>
      <c r="T2860" t="s">
        <v>76530</v>
      </c>
      <c r="U2860" t="s">
        <v>76375</v>
      </c>
      <c r="V2860" t="s">
        <v>90119</v>
      </c>
      <c r="W2860">
        <v>0</v>
      </c>
      <c r="X2860" t="s">
        <v>90120</v>
      </c>
      <c r="Y2860">
        <v>42194000</v>
      </c>
      <c r="Z2860">
        <v>7</v>
      </c>
      <c r="AA2860" t="s">
        <v>90121</v>
      </c>
      <c r="AB2860">
        <v>1</v>
      </c>
      <c r="AC2860" t="s">
        <v>90122</v>
      </c>
      <c r="AD2860" t="s">
        <v>90123</v>
      </c>
      <c r="AE2860" t="s">
        <v>30500</v>
      </c>
      <c r="AF2860" t="s">
        <v>30501</v>
      </c>
      <c r="AG2860">
        <v>4699</v>
      </c>
      <c r="AH2860" t="s">
        <v>30502</v>
      </c>
      <c r="AI2860" t="s">
        <v>30503</v>
      </c>
      <c r="AJ2860" t="s">
        <v>30504</v>
      </c>
      <c r="AK2860" t="s">
        <v>30505</v>
      </c>
      <c r="AL2860" s="4" t="s">
        <v>30506</v>
      </c>
    </row>
    <row r="2861" spans="1:38" x14ac:dyDescent="0.3">
      <c r="A2861" t="s">
        <v>68430</v>
      </c>
      <c r="B2861" t="s">
        <v>68431</v>
      </c>
      <c r="C2861" t="s">
        <v>68432</v>
      </c>
      <c r="D2861" t="s">
        <v>68433</v>
      </c>
      <c r="E2861" t="s">
        <v>68434</v>
      </c>
      <c r="F2861" t="s">
        <v>68435</v>
      </c>
      <c r="J2861" t="s">
        <v>10702</v>
      </c>
      <c r="K2861" t="s">
        <v>10703</v>
      </c>
      <c r="L2861" t="s">
        <v>10704</v>
      </c>
      <c r="M2861" t="s">
        <v>9579</v>
      </c>
      <c r="P2861">
        <v>6</v>
      </c>
      <c r="Q2861">
        <v>6</v>
      </c>
      <c r="R2861">
        <v>6</v>
      </c>
      <c r="S2861" t="s">
        <v>48418</v>
      </c>
      <c r="T2861" t="s">
        <v>48418</v>
      </c>
      <c r="U2861" t="s">
        <v>48418</v>
      </c>
      <c r="V2861" t="s">
        <v>90124</v>
      </c>
      <c r="W2861">
        <v>0</v>
      </c>
      <c r="X2861" t="s">
        <v>90125</v>
      </c>
      <c r="Y2861">
        <v>209680000</v>
      </c>
      <c r="Z2861">
        <v>17</v>
      </c>
      <c r="AA2861" t="s">
        <v>90126</v>
      </c>
      <c r="AB2861">
        <v>1</v>
      </c>
      <c r="AC2861" t="s">
        <v>90127</v>
      </c>
      <c r="AD2861" t="s">
        <v>90128</v>
      </c>
      <c r="AE2861" t="s">
        <v>10705</v>
      </c>
      <c r="AF2861" t="s">
        <v>10706</v>
      </c>
      <c r="AG2861">
        <v>1608</v>
      </c>
      <c r="AH2861" t="s">
        <v>10707</v>
      </c>
      <c r="AI2861" t="s">
        <v>10708</v>
      </c>
      <c r="AJ2861" t="s">
        <v>10709</v>
      </c>
      <c r="AK2861" t="s">
        <v>10710</v>
      </c>
      <c r="AL2861" s="4" t="s">
        <v>10711</v>
      </c>
    </row>
    <row r="2862" spans="1:38" x14ac:dyDescent="0.3">
      <c r="A2862" t="s">
        <v>68436</v>
      </c>
      <c r="B2862" t="s">
        <v>68437</v>
      </c>
      <c r="C2862" t="s">
        <v>68438</v>
      </c>
      <c r="D2862" t="s">
        <v>66734</v>
      </c>
      <c r="E2862" t="s">
        <v>68439</v>
      </c>
      <c r="F2862" t="s">
        <v>68440</v>
      </c>
      <c r="J2862" t="s">
        <v>24614</v>
      </c>
      <c r="K2862" t="s">
        <v>24615</v>
      </c>
      <c r="L2862" t="s">
        <v>24616</v>
      </c>
      <c r="M2862" t="s">
        <v>1371</v>
      </c>
      <c r="P2862">
        <v>40</v>
      </c>
      <c r="Q2862">
        <v>40</v>
      </c>
      <c r="R2862">
        <v>40</v>
      </c>
      <c r="S2862">
        <v>43</v>
      </c>
      <c r="T2862">
        <v>43</v>
      </c>
      <c r="U2862">
        <v>43</v>
      </c>
      <c r="V2862" t="s">
        <v>90129</v>
      </c>
      <c r="W2862">
        <v>0</v>
      </c>
      <c r="X2862" t="s">
        <v>90130</v>
      </c>
      <c r="Y2862">
        <v>2280300000</v>
      </c>
      <c r="Z2862">
        <v>185</v>
      </c>
      <c r="AA2862" t="s">
        <v>90131</v>
      </c>
      <c r="AB2862">
        <v>1</v>
      </c>
      <c r="AC2862" t="s">
        <v>90132</v>
      </c>
      <c r="AD2862" t="s">
        <v>90133</v>
      </c>
      <c r="AE2862" t="s">
        <v>24617</v>
      </c>
      <c r="AF2862" t="s">
        <v>24617</v>
      </c>
      <c r="AG2862">
        <v>3734</v>
      </c>
      <c r="AH2862" t="s">
        <v>24618</v>
      </c>
      <c r="AI2862" t="s">
        <v>24619</v>
      </c>
      <c r="AJ2862" t="s">
        <v>24620</v>
      </c>
      <c r="AL2862" s="4" t="s">
        <v>24621</v>
      </c>
    </row>
    <row r="2863" spans="1:38" x14ac:dyDescent="0.3">
      <c r="A2863" t="s">
        <v>61879</v>
      </c>
      <c r="B2863" t="s">
        <v>68441</v>
      </c>
      <c r="C2863" t="s">
        <v>68442</v>
      </c>
      <c r="D2863" t="s">
        <v>68443</v>
      </c>
      <c r="E2863" t="s">
        <v>68444</v>
      </c>
      <c r="F2863" t="s">
        <v>53914</v>
      </c>
      <c r="J2863" t="s">
        <v>11331</v>
      </c>
      <c r="K2863" t="s">
        <v>11332</v>
      </c>
      <c r="L2863" t="s">
        <v>11333</v>
      </c>
      <c r="M2863" t="s">
        <v>448</v>
      </c>
      <c r="P2863">
        <v>33</v>
      </c>
      <c r="Q2863">
        <v>33</v>
      </c>
      <c r="R2863">
        <v>25</v>
      </c>
      <c r="S2863" t="s">
        <v>79820</v>
      </c>
      <c r="T2863" t="s">
        <v>79820</v>
      </c>
      <c r="U2863" t="s">
        <v>79669</v>
      </c>
      <c r="V2863" t="s">
        <v>90134</v>
      </c>
      <c r="W2863">
        <v>0</v>
      </c>
      <c r="X2863" t="s">
        <v>90135</v>
      </c>
      <c r="Y2863">
        <v>748510000</v>
      </c>
      <c r="Z2863">
        <v>92</v>
      </c>
      <c r="AA2863" t="s">
        <v>90136</v>
      </c>
      <c r="AB2863">
        <v>1</v>
      </c>
      <c r="AC2863" t="s">
        <v>90137</v>
      </c>
      <c r="AD2863" t="s">
        <v>90138</v>
      </c>
      <c r="AE2863" t="s">
        <v>11334</v>
      </c>
      <c r="AF2863" t="s">
        <v>11335</v>
      </c>
      <c r="AG2863">
        <v>1685</v>
      </c>
      <c r="AH2863" t="s">
        <v>11336</v>
      </c>
      <c r="AI2863" t="s">
        <v>11337</v>
      </c>
      <c r="AJ2863" t="s">
        <v>11338</v>
      </c>
      <c r="AL2863" s="4" t="s">
        <v>11339</v>
      </c>
    </row>
    <row r="2864" spans="1:38" x14ac:dyDescent="0.3">
      <c r="A2864" t="s">
        <v>68445</v>
      </c>
      <c r="B2864" t="s">
        <v>68446</v>
      </c>
      <c r="C2864" t="s">
        <v>68447</v>
      </c>
      <c r="D2864" t="s">
        <v>68448</v>
      </c>
      <c r="E2864" t="s">
        <v>68449</v>
      </c>
      <c r="F2864" t="s">
        <v>68450</v>
      </c>
      <c r="J2864" t="s">
        <v>13251</v>
      </c>
      <c r="K2864" t="s">
        <v>13252</v>
      </c>
      <c r="L2864" t="s">
        <v>13253</v>
      </c>
      <c r="M2864" t="s">
        <v>13254</v>
      </c>
      <c r="P2864">
        <v>3</v>
      </c>
      <c r="Q2864">
        <v>3</v>
      </c>
      <c r="R2864">
        <v>3</v>
      </c>
      <c r="S2864" t="s">
        <v>78212</v>
      </c>
      <c r="T2864" t="s">
        <v>78212</v>
      </c>
      <c r="U2864" t="s">
        <v>78212</v>
      </c>
      <c r="V2864" t="s">
        <v>90139</v>
      </c>
      <c r="W2864">
        <v>0</v>
      </c>
      <c r="X2864" t="s">
        <v>72536</v>
      </c>
      <c r="Y2864">
        <v>409960000</v>
      </c>
      <c r="Z2864">
        <v>16</v>
      </c>
      <c r="AA2864" t="s">
        <v>90140</v>
      </c>
      <c r="AB2864">
        <v>1</v>
      </c>
      <c r="AC2864" t="s">
        <v>90141</v>
      </c>
      <c r="AD2864" t="s">
        <v>90142</v>
      </c>
      <c r="AE2864" t="s">
        <v>13255</v>
      </c>
      <c r="AF2864" t="s">
        <v>13255</v>
      </c>
      <c r="AG2864">
        <v>1939</v>
      </c>
      <c r="AH2864" t="s">
        <v>13256</v>
      </c>
      <c r="AI2864" t="s">
        <v>13257</v>
      </c>
      <c r="AJ2864" t="s">
        <v>13258</v>
      </c>
      <c r="AL2864" s="4" t="s">
        <v>13259</v>
      </c>
    </row>
    <row r="2865" spans="1:38" x14ac:dyDescent="0.3">
      <c r="A2865" t="s">
        <v>68451</v>
      </c>
      <c r="B2865" t="s">
        <v>68452</v>
      </c>
      <c r="C2865" t="s">
        <v>68453</v>
      </c>
      <c r="D2865" t="s">
        <v>68454</v>
      </c>
      <c r="E2865" t="s">
        <v>68455</v>
      </c>
      <c r="F2865" t="s">
        <v>68456</v>
      </c>
      <c r="J2865" t="s">
        <v>10880</v>
      </c>
      <c r="K2865" t="s">
        <v>33</v>
      </c>
      <c r="L2865" t="s">
        <v>10881</v>
      </c>
      <c r="P2865">
        <v>24</v>
      </c>
      <c r="Q2865">
        <v>24</v>
      </c>
      <c r="R2865">
        <v>24</v>
      </c>
      <c r="S2865" t="s">
        <v>48398</v>
      </c>
      <c r="T2865" t="s">
        <v>48398</v>
      </c>
      <c r="U2865" t="s">
        <v>48398</v>
      </c>
      <c r="V2865" t="s">
        <v>90143</v>
      </c>
      <c r="W2865">
        <v>0</v>
      </c>
      <c r="X2865" t="s">
        <v>90144</v>
      </c>
      <c r="Y2865">
        <v>482410000</v>
      </c>
      <c r="Z2865">
        <v>68</v>
      </c>
      <c r="AA2865" t="s">
        <v>90145</v>
      </c>
      <c r="AB2865">
        <v>1</v>
      </c>
      <c r="AC2865" t="s">
        <v>90146</v>
      </c>
      <c r="AD2865" t="s">
        <v>90147</v>
      </c>
      <c r="AE2865" t="s">
        <v>10882</v>
      </c>
      <c r="AF2865" t="s">
        <v>10882</v>
      </c>
      <c r="AG2865">
        <v>1631</v>
      </c>
      <c r="AH2865" t="s">
        <v>10883</v>
      </c>
      <c r="AI2865" t="s">
        <v>10884</v>
      </c>
      <c r="AJ2865" t="s">
        <v>10885</v>
      </c>
      <c r="AL2865" s="4" t="s">
        <v>10886</v>
      </c>
    </row>
    <row r="2866" spans="1:38" x14ac:dyDescent="0.3">
      <c r="A2866" t="s">
        <v>68457</v>
      </c>
      <c r="B2866" t="s">
        <v>59444</v>
      </c>
      <c r="C2866" t="s">
        <v>68458</v>
      </c>
      <c r="D2866" t="s">
        <v>67797</v>
      </c>
      <c r="E2866" t="s">
        <v>68459</v>
      </c>
      <c r="F2866" t="s">
        <v>68460</v>
      </c>
      <c r="J2866" t="s">
        <v>11648</v>
      </c>
      <c r="K2866" t="s">
        <v>11649</v>
      </c>
      <c r="L2866" t="s">
        <v>11650</v>
      </c>
      <c r="M2866" t="s">
        <v>448</v>
      </c>
      <c r="P2866">
        <v>24</v>
      </c>
      <c r="Q2866">
        <v>24</v>
      </c>
      <c r="R2866">
        <v>22</v>
      </c>
      <c r="S2866" t="s">
        <v>80418</v>
      </c>
      <c r="T2866" t="s">
        <v>80418</v>
      </c>
      <c r="U2866" t="s">
        <v>79124</v>
      </c>
      <c r="V2866" t="s">
        <v>90148</v>
      </c>
      <c r="W2866">
        <v>0</v>
      </c>
      <c r="X2866" t="s">
        <v>90149</v>
      </c>
      <c r="Y2866">
        <v>1781200000</v>
      </c>
      <c r="Z2866">
        <v>124</v>
      </c>
      <c r="AA2866" t="s">
        <v>90150</v>
      </c>
      <c r="AB2866">
        <v>1</v>
      </c>
      <c r="AC2866" t="s">
        <v>90151</v>
      </c>
      <c r="AD2866" t="s">
        <v>90152</v>
      </c>
      <c r="AE2866" t="s">
        <v>11651</v>
      </c>
      <c r="AF2866" t="s">
        <v>11652</v>
      </c>
      <c r="AG2866">
        <v>1728</v>
      </c>
      <c r="AH2866" t="s">
        <v>11653</v>
      </c>
      <c r="AI2866" t="s">
        <v>11654</v>
      </c>
      <c r="AJ2866" t="s">
        <v>11655</v>
      </c>
      <c r="AK2866" t="s">
        <v>11656</v>
      </c>
      <c r="AL2866" s="4" t="s">
        <v>11657</v>
      </c>
    </row>
    <row r="2867" spans="1:38" x14ac:dyDescent="0.3">
      <c r="A2867" t="s">
        <v>68461</v>
      </c>
      <c r="B2867" t="s">
        <v>68462</v>
      </c>
      <c r="C2867">
        <v>1</v>
      </c>
      <c r="D2867" t="s">
        <v>68463</v>
      </c>
      <c r="E2867" t="s">
        <v>68464</v>
      </c>
      <c r="F2867">
        <v>1</v>
      </c>
      <c r="J2867" t="s">
        <v>848</v>
      </c>
      <c r="L2867" t="s">
        <v>2373</v>
      </c>
      <c r="P2867">
        <v>3</v>
      </c>
      <c r="Q2867">
        <v>3</v>
      </c>
      <c r="R2867">
        <v>3</v>
      </c>
      <c r="S2867" t="s">
        <v>77620</v>
      </c>
      <c r="T2867" t="s">
        <v>77620</v>
      </c>
      <c r="U2867" t="s">
        <v>77620</v>
      </c>
      <c r="V2867" t="s">
        <v>48456</v>
      </c>
      <c r="W2867">
        <v>0</v>
      </c>
      <c r="X2867" t="s">
        <v>90153</v>
      </c>
      <c r="Y2867">
        <v>49605000</v>
      </c>
      <c r="Z2867">
        <v>7</v>
      </c>
      <c r="AA2867" t="s">
        <v>90154</v>
      </c>
      <c r="AB2867">
        <v>1</v>
      </c>
      <c r="AC2867" t="s">
        <v>90155</v>
      </c>
      <c r="AD2867" t="s">
        <v>90156</v>
      </c>
      <c r="AE2867" t="s">
        <v>16055</v>
      </c>
      <c r="AF2867" t="s">
        <v>16056</v>
      </c>
      <c r="AG2867">
        <v>2323</v>
      </c>
      <c r="AH2867" t="s">
        <v>16057</v>
      </c>
      <c r="AI2867" t="s">
        <v>16058</v>
      </c>
      <c r="AL2867" s="4" t="s">
        <v>16059</v>
      </c>
    </row>
    <row r="2868" spans="1:38" x14ac:dyDescent="0.3">
      <c r="A2868" t="s">
        <v>68465</v>
      </c>
      <c r="B2868" t="s">
        <v>68466</v>
      </c>
      <c r="C2868" t="s">
        <v>68467</v>
      </c>
      <c r="D2868" t="s">
        <v>68468</v>
      </c>
      <c r="E2868" t="s">
        <v>68469</v>
      </c>
      <c r="F2868" t="s">
        <v>68470</v>
      </c>
      <c r="J2868" t="s">
        <v>8771</v>
      </c>
      <c r="K2868" t="s">
        <v>8772</v>
      </c>
      <c r="L2868" t="s">
        <v>8773</v>
      </c>
      <c r="M2868" t="s">
        <v>8774</v>
      </c>
      <c r="P2868">
        <v>31</v>
      </c>
      <c r="Q2868">
        <v>31</v>
      </c>
      <c r="R2868">
        <v>31</v>
      </c>
      <c r="S2868">
        <v>61</v>
      </c>
      <c r="T2868">
        <v>61</v>
      </c>
      <c r="U2868">
        <v>61</v>
      </c>
      <c r="V2868" t="s">
        <v>90157</v>
      </c>
      <c r="W2868">
        <v>0</v>
      </c>
      <c r="X2868" t="s">
        <v>48516</v>
      </c>
      <c r="Y2868">
        <v>32858000000</v>
      </c>
      <c r="Z2868">
        <v>684</v>
      </c>
      <c r="AA2868" t="s">
        <v>90158</v>
      </c>
      <c r="AB2868">
        <v>1</v>
      </c>
      <c r="AC2868" t="s">
        <v>90159</v>
      </c>
      <c r="AD2868" t="s">
        <v>90160</v>
      </c>
      <c r="AE2868" t="s">
        <v>8775</v>
      </c>
      <c r="AF2868" t="s">
        <v>8776</v>
      </c>
      <c r="AG2868">
        <v>1359</v>
      </c>
      <c r="AH2868" t="s">
        <v>8777</v>
      </c>
      <c r="AI2868" t="s">
        <v>8778</v>
      </c>
      <c r="AJ2868" t="s">
        <v>8779</v>
      </c>
      <c r="AK2868" t="s">
        <v>8780</v>
      </c>
      <c r="AL2868" s="4" t="s">
        <v>8781</v>
      </c>
    </row>
    <row r="2869" spans="1:38" x14ac:dyDescent="0.3">
      <c r="A2869" t="s">
        <v>66690</v>
      </c>
      <c r="B2869" t="s">
        <v>68471</v>
      </c>
      <c r="C2869" t="s">
        <v>67527</v>
      </c>
      <c r="D2869" t="s">
        <v>68472</v>
      </c>
      <c r="E2869" t="s">
        <v>68473</v>
      </c>
      <c r="F2869" t="s">
        <v>62075</v>
      </c>
      <c r="J2869" t="s">
        <v>4188</v>
      </c>
      <c r="K2869" t="s">
        <v>657</v>
      </c>
      <c r="L2869" t="s">
        <v>4189</v>
      </c>
      <c r="P2869">
        <v>6</v>
      </c>
      <c r="Q2869">
        <v>6</v>
      </c>
      <c r="R2869">
        <v>6</v>
      </c>
      <c r="S2869" t="s">
        <v>77000</v>
      </c>
      <c r="T2869" t="s">
        <v>77000</v>
      </c>
      <c r="U2869" t="s">
        <v>77000</v>
      </c>
      <c r="V2869" t="s">
        <v>90161</v>
      </c>
      <c r="W2869">
        <v>0</v>
      </c>
      <c r="X2869" t="s">
        <v>90162</v>
      </c>
      <c r="Y2869">
        <v>291530000</v>
      </c>
      <c r="Z2869">
        <v>33</v>
      </c>
      <c r="AA2869" t="s">
        <v>90163</v>
      </c>
      <c r="AB2869">
        <v>1</v>
      </c>
      <c r="AC2869" t="s">
        <v>90164</v>
      </c>
      <c r="AD2869" t="s">
        <v>90165</v>
      </c>
      <c r="AE2869" t="s">
        <v>4190</v>
      </c>
      <c r="AF2869" t="s">
        <v>4190</v>
      </c>
      <c r="AG2869">
        <v>753</v>
      </c>
      <c r="AH2869" t="s">
        <v>4191</v>
      </c>
      <c r="AI2869" t="s">
        <v>4192</v>
      </c>
      <c r="AJ2869" t="s">
        <v>4193</v>
      </c>
      <c r="AK2869" t="s">
        <v>4194</v>
      </c>
      <c r="AL2869" s="4" t="s">
        <v>4195</v>
      </c>
    </row>
    <row r="2870" spans="1:38" x14ac:dyDescent="0.3">
      <c r="A2870" t="s">
        <v>57360</v>
      </c>
      <c r="B2870" t="s">
        <v>68474</v>
      </c>
      <c r="C2870">
        <v>1</v>
      </c>
      <c r="D2870" t="s">
        <v>68475</v>
      </c>
      <c r="E2870" t="s">
        <v>68476</v>
      </c>
      <c r="F2870">
        <v>1</v>
      </c>
      <c r="J2870" t="s">
        <v>29940</v>
      </c>
      <c r="K2870" t="s">
        <v>29941</v>
      </c>
      <c r="L2870" t="s">
        <v>29942</v>
      </c>
      <c r="P2870">
        <v>3</v>
      </c>
      <c r="Q2870">
        <v>3</v>
      </c>
      <c r="R2870">
        <v>3</v>
      </c>
      <c r="S2870" t="s">
        <v>48570</v>
      </c>
      <c r="T2870" t="s">
        <v>48570</v>
      </c>
      <c r="U2870" t="s">
        <v>48570</v>
      </c>
      <c r="V2870" t="s">
        <v>90166</v>
      </c>
      <c r="W2870">
        <v>0</v>
      </c>
      <c r="X2870" t="s">
        <v>90167</v>
      </c>
      <c r="Y2870">
        <v>43710000</v>
      </c>
      <c r="Z2870">
        <v>3</v>
      </c>
      <c r="AA2870" t="s">
        <v>90168</v>
      </c>
      <c r="AB2870">
        <v>1</v>
      </c>
      <c r="AC2870" t="s">
        <v>90169</v>
      </c>
      <c r="AD2870" t="s">
        <v>90170</v>
      </c>
      <c r="AE2870" t="s">
        <v>29943</v>
      </c>
      <c r="AF2870" t="s">
        <v>29943</v>
      </c>
      <c r="AG2870">
        <v>4605</v>
      </c>
      <c r="AH2870" t="s">
        <v>29944</v>
      </c>
      <c r="AI2870" t="s">
        <v>29945</v>
      </c>
      <c r="AJ2870" t="s">
        <v>29946</v>
      </c>
      <c r="AL2870" s="4" t="s">
        <v>29947</v>
      </c>
    </row>
    <row r="2871" spans="1:38" x14ac:dyDescent="0.3">
      <c r="A2871" t="s">
        <v>68477</v>
      </c>
      <c r="B2871" t="s">
        <v>68478</v>
      </c>
      <c r="C2871" t="s">
        <v>68479</v>
      </c>
      <c r="D2871" t="s">
        <v>68480</v>
      </c>
      <c r="E2871" t="s">
        <v>68481</v>
      </c>
      <c r="F2871" t="s">
        <v>68482</v>
      </c>
      <c r="J2871" t="s">
        <v>11381</v>
      </c>
      <c r="K2871" t="s">
        <v>11382</v>
      </c>
      <c r="L2871" t="s">
        <v>11383</v>
      </c>
      <c r="M2871" t="s">
        <v>3120</v>
      </c>
      <c r="P2871">
        <v>16</v>
      </c>
      <c r="Q2871">
        <v>16</v>
      </c>
      <c r="R2871">
        <v>16</v>
      </c>
      <c r="S2871" t="s">
        <v>78255</v>
      </c>
      <c r="T2871" t="s">
        <v>78255</v>
      </c>
      <c r="U2871" t="s">
        <v>78255</v>
      </c>
      <c r="V2871" t="s">
        <v>90171</v>
      </c>
      <c r="W2871">
        <v>0</v>
      </c>
      <c r="X2871" t="s">
        <v>90172</v>
      </c>
      <c r="Y2871">
        <v>497060000</v>
      </c>
      <c r="Z2871">
        <v>70</v>
      </c>
      <c r="AA2871" t="s">
        <v>90173</v>
      </c>
      <c r="AB2871">
        <v>1</v>
      </c>
      <c r="AC2871" t="s">
        <v>90174</v>
      </c>
      <c r="AD2871" t="s">
        <v>90175</v>
      </c>
      <c r="AE2871" t="s">
        <v>11384</v>
      </c>
      <c r="AF2871" t="s">
        <v>11385</v>
      </c>
      <c r="AG2871">
        <v>1691</v>
      </c>
      <c r="AH2871" t="s">
        <v>11386</v>
      </c>
      <c r="AI2871" t="s">
        <v>11387</v>
      </c>
      <c r="AJ2871" t="s">
        <v>11388</v>
      </c>
      <c r="AL2871" s="4" t="s">
        <v>11389</v>
      </c>
    </row>
    <row r="2872" spans="1:38" x14ac:dyDescent="0.3">
      <c r="A2872" t="s">
        <v>68483</v>
      </c>
      <c r="B2872" t="s">
        <v>68484</v>
      </c>
      <c r="C2872" t="s">
        <v>68485</v>
      </c>
      <c r="D2872" t="s">
        <v>68486</v>
      </c>
      <c r="E2872" t="s">
        <v>65133</v>
      </c>
      <c r="F2872" t="s">
        <v>54681</v>
      </c>
      <c r="J2872" t="s">
        <v>25665</v>
      </c>
      <c r="K2872" t="s">
        <v>25666</v>
      </c>
      <c r="L2872" t="s">
        <v>25667</v>
      </c>
      <c r="P2872">
        <v>3</v>
      </c>
      <c r="Q2872">
        <v>3</v>
      </c>
      <c r="R2872">
        <v>3</v>
      </c>
      <c r="S2872" t="s">
        <v>79613</v>
      </c>
      <c r="T2872" t="s">
        <v>79613</v>
      </c>
      <c r="U2872" t="s">
        <v>79613</v>
      </c>
      <c r="V2872" t="s">
        <v>90176</v>
      </c>
      <c r="W2872" t="s">
        <v>90177</v>
      </c>
      <c r="X2872" t="s">
        <v>90178</v>
      </c>
      <c r="Y2872">
        <v>54317000</v>
      </c>
      <c r="Z2872">
        <v>8</v>
      </c>
      <c r="AA2872" t="s">
        <v>90179</v>
      </c>
      <c r="AB2872">
        <v>1</v>
      </c>
      <c r="AC2872" t="s">
        <v>90180</v>
      </c>
      <c r="AD2872" t="s">
        <v>90181</v>
      </c>
      <c r="AE2872" t="s">
        <v>25668</v>
      </c>
      <c r="AF2872" t="s">
        <v>25668</v>
      </c>
      <c r="AG2872">
        <v>3900</v>
      </c>
      <c r="AH2872" t="s">
        <v>25669</v>
      </c>
      <c r="AI2872" t="s">
        <v>25670</v>
      </c>
      <c r="AJ2872" t="s">
        <v>25671</v>
      </c>
      <c r="AL2872" s="4" t="s">
        <v>25672</v>
      </c>
    </row>
    <row r="2873" spans="1:38" x14ac:dyDescent="0.3">
      <c r="A2873" t="s">
        <v>68487</v>
      </c>
      <c r="B2873" t="s">
        <v>68488</v>
      </c>
      <c r="C2873" t="s">
        <v>68489</v>
      </c>
      <c r="D2873" t="s">
        <v>52622</v>
      </c>
      <c r="E2873" t="s">
        <v>68490</v>
      </c>
      <c r="F2873" t="s">
        <v>68491</v>
      </c>
      <c r="J2873" t="s">
        <v>17724</v>
      </c>
      <c r="K2873" t="s">
        <v>33</v>
      </c>
      <c r="L2873" t="s">
        <v>17725</v>
      </c>
      <c r="M2873" t="s">
        <v>678</v>
      </c>
      <c r="P2873">
        <v>4</v>
      </c>
      <c r="Q2873">
        <v>4</v>
      </c>
      <c r="R2873">
        <v>4</v>
      </c>
      <c r="S2873" t="s">
        <v>77243</v>
      </c>
      <c r="T2873" t="s">
        <v>77243</v>
      </c>
      <c r="U2873" t="s">
        <v>77243</v>
      </c>
      <c r="V2873" t="s">
        <v>90182</v>
      </c>
      <c r="W2873">
        <v>0</v>
      </c>
      <c r="X2873" t="s">
        <v>90183</v>
      </c>
      <c r="Y2873">
        <v>397070000</v>
      </c>
      <c r="Z2873">
        <v>26</v>
      </c>
      <c r="AA2873" t="s">
        <v>90184</v>
      </c>
      <c r="AB2873">
        <v>1</v>
      </c>
      <c r="AC2873" t="s">
        <v>90185</v>
      </c>
      <c r="AD2873" t="s">
        <v>90186</v>
      </c>
      <c r="AE2873" t="s">
        <v>17726</v>
      </c>
      <c r="AF2873" t="s">
        <v>17727</v>
      </c>
      <c r="AG2873">
        <v>2554</v>
      </c>
      <c r="AH2873" t="s">
        <v>17728</v>
      </c>
      <c r="AI2873" t="s">
        <v>17729</v>
      </c>
      <c r="AJ2873" t="s">
        <v>17730</v>
      </c>
      <c r="AL2873" s="4" t="s">
        <v>17731</v>
      </c>
    </row>
    <row r="2874" spans="1:38" x14ac:dyDescent="0.3">
      <c r="A2874" t="s">
        <v>68492</v>
      </c>
      <c r="B2874" t="s">
        <v>68493</v>
      </c>
      <c r="C2874">
        <v>1</v>
      </c>
      <c r="D2874" t="s">
        <v>68494</v>
      </c>
      <c r="E2874" t="s">
        <v>54323</v>
      </c>
      <c r="F2874">
        <v>1</v>
      </c>
      <c r="J2874" t="s">
        <v>27364</v>
      </c>
      <c r="K2874" t="s">
        <v>27365</v>
      </c>
      <c r="L2874" t="s">
        <v>23332</v>
      </c>
      <c r="P2874">
        <v>3</v>
      </c>
      <c r="Q2874">
        <v>3</v>
      </c>
      <c r="R2874">
        <v>3</v>
      </c>
      <c r="S2874" t="s">
        <v>48527</v>
      </c>
      <c r="T2874" t="s">
        <v>48527</v>
      </c>
      <c r="U2874" t="s">
        <v>48527</v>
      </c>
      <c r="V2874" t="s">
        <v>90187</v>
      </c>
      <c r="W2874">
        <v>0</v>
      </c>
      <c r="X2874" t="s">
        <v>90188</v>
      </c>
      <c r="Y2874">
        <v>337420000</v>
      </c>
      <c r="Z2874">
        <v>12</v>
      </c>
      <c r="AA2874" t="s">
        <v>90189</v>
      </c>
      <c r="AB2874">
        <v>1</v>
      </c>
      <c r="AC2874" t="s">
        <v>90190</v>
      </c>
      <c r="AD2874" t="s">
        <v>90191</v>
      </c>
      <c r="AE2874" t="s">
        <v>27366</v>
      </c>
      <c r="AF2874" t="s">
        <v>27367</v>
      </c>
      <c r="AG2874">
        <v>4175</v>
      </c>
      <c r="AH2874" t="s">
        <v>27368</v>
      </c>
      <c r="AI2874" t="s">
        <v>27369</v>
      </c>
      <c r="AJ2874" t="s">
        <v>27370</v>
      </c>
      <c r="AL2874" s="4" t="s">
        <v>27371</v>
      </c>
    </row>
    <row r="2875" spans="1:38" x14ac:dyDescent="0.3">
      <c r="A2875" t="s">
        <v>68495</v>
      </c>
      <c r="B2875">
        <v>1</v>
      </c>
      <c r="C2875" t="s">
        <v>68496</v>
      </c>
      <c r="D2875" t="s">
        <v>68497</v>
      </c>
      <c r="E2875" t="s">
        <v>68498</v>
      </c>
      <c r="F2875">
        <v>1</v>
      </c>
      <c r="J2875" t="s">
        <v>20464</v>
      </c>
      <c r="K2875" t="s">
        <v>20465</v>
      </c>
      <c r="L2875" t="s">
        <v>20466</v>
      </c>
      <c r="P2875">
        <v>1</v>
      </c>
      <c r="Q2875">
        <v>1</v>
      </c>
      <c r="R2875">
        <v>1</v>
      </c>
      <c r="S2875" t="s">
        <v>48425</v>
      </c>
      <c r="T2875" t="s">
        <v>48425</v>
      </c>
      <c r="U2875" t="s">
        <v>48425</v>
      </c>
      <c r="V2875" t="s">
        <v>90192</v>
      </c>
      <c r="W2875" t="s">
        <v>90193</v>
      </c>
      <c r="X2875" t="s">
        <v>90194</v>
      </c>
      <c r="Y2875">
        <v>5590700</v>
      </c>
      <c r="Z2875">
        <v>1</v>
      </c>
      <c r="AA2875" t="s">
        <v>90195</v>
      </c>
      <c r="AB2875">
        <v>1</v>
      </c>
      <c r="AC2875" t="s">
        <v>90196</v>
      </c>
      <c r="AD2875" t="s">
        <v>90197</v>
      </c>
      <c r="AE2875" t="s">
        <v>20467</v>
      </c>
      <c r="AF2875" t="s">
        <v>20467</v>
      </c>
      <c r="AG2875">
        <v>3029</v>
      </c>
      <c r="AH2875" t="s">
        <v>20468</v>
      </c>
      <c r="AI2875" t="s">
        <v>20469</v>
      </c>
      <c r="AJ2875" t="s">
        <v>20470</v>
      </c>
      <c r="AL2875" s="4" t="s">
        <v>20471</v>
      </c>
    </row>
    <row r="2876" spans="1:38" x14ac:dyDescent="0.3">
      <c r="A2876" t="s">
        <v>68499</v>
      </c>
      <c r="B2876" t="s">
        <v>68500</v>
      </c>
      <c r="C2876">
        <v>1</v>
      </c>
      <c r="D2876" t="s">
        <v>68501</v>
      </c>
      <c r="E2876" t="s">
        <v>68502</v>
      </c>
      <c r="F2876">
        <v>1</v>
      </c>
      <c r="J2876" t="s">
        <v>16438</v>
      </c>
      <c r="K2876" t="s">
        <v>16439</v>
      </c>
      <c r="L2876" t="s">
        <v>16440</v>
      </c>
      <c r="P2876">
        <v>13</v>
      </c>
      <c r="Q2876">
        <v>13</v>
      </c>
      <c r="R2876">
        <v>13</v>
      </c>
      <c r="S2876" t="s">
        <v>79145</v>
      </c>
      <c r="T2876" t="s">
        <v>79145</v>
      </c>
      <c r="U2876" t="s">
        <v>79145</v>
      </c>
      <c r="V2876" t="s">
        <v>90198</v>
      </c>
      <c r="W2876">
        <v>0</v>
      </c>
      <c r="X2876" t="s">
        <v>90199</v>
      </c>
      <c r="Y2876">
        <v>113670000</v>
      </c>
      <c r="Z2876">
        <v>20</v>
      </c>
      <c r="AA2876" t="s">
        <v>90200</v>
      </c>
      <c r="AB2876">
        <v>1</v>
      </c>
      <c r="AC2876" t="s">
        <v>90201</v>
      </c>
      <c r="AD2876" t="s">
        <v>90202</v>
      </c>
      <c r="AE2876" t="s">
        <v>16441</v>
      </c>
      <c r="AF2876" t="s">
        <v>16441</v>
      </c>
      <c r="AG2876">
        <v>2374</v>
      </c>
      <c r="AH2876" t="s">
        <v>16442</v>
      </c>
      <c r="AI2876" t="s">
        <v>16443</v>
      </c>
      <c r="AJ2876" t="s">
        <v>16444</v>
      </c>
      <c r="AL2876" s="4" t="s">
        <v>16445</v>
      </c>
    </row>
    <row r="2877" spans="1:38" x14ac:dyDescent="0.3">
      <c r="A2877" t="s">
        <v>68503</v>
      </c>
      <c r="B2877" t="s">
        <v>68504</v>
      </c>
      <c r="C2877" t="s">
        <v>68505</v>
      </c>
      <c r="D2877" t="s">
        <v>68506</v>
      </c>
      <c r="E2877" t="s">
        <v>68507</v>
      </c>
      <c r="F2877" t="s">
        <v>68508</v>
      </c>
      <c r="J2877" t="s">
        <v>31172</v>
      </c>
      <c r="K2877" t="s">
        <v>31173</v>
      </c>
      <c r="L2877" t="s">
        <v>31174</v>
      </c>
      <c r="P2877">
        <v>9</v>
      </c>
      <c r="Q2877">
        <v>9</v>
      </c>
      <c r="R2877">
        <v>9</v>
      </c>
      <c r="S2877" t="s">
        <v>82140</v>
      </c>
      <c r="T2877" t="s">
        <v>82140</v>
      </c>
      <c r="U2877" t="s">
        <v>82140</v>
      </c>
      <c r="V2877" t="s">
        <v>90203</v>
      </c>
      <c r="W2877">
        <v>0</v>
      </c>
      <c r="X2877" t="s">
        <v>90204</v>
      </c>
      <c r="Y2877">
        <v>261450000</v>
      </c>
      <c r="Z2877">
        <v>31</v>
      </c>
      <c r="AA2877" t="s">
        <v>90205</v>
      </c>
      <c r="AB2877">
        <v>1</v>
      </c>
      <c r="AC2877" t="s">
        <v>90206</v>
      </c>
      <c r="AD2877" t="s">
        <v>90207</v>
      </c>
      <c r="AE2877" t="s">
        <v>31175</v>
      </c>
      <c r="AF2877" t="s">
        <v>31175</v>
      </c>
      <c r="AG2877">
        <v>4811</v>
      </c>
      <c r="AH2877" t="s">
        <v>31176</v>
      </c>
      <c r="AI2877" t="s">
        <v>31177</v>
      </c>
      <c r="AJ2877" t="s">
        <v>31178</v>
      </c>
      <c r="AL2877" s="4" t="s">
        <v>31179</v>
      </c>
    </row>
    <row r="2878" spans="1:38" x14ac:dyDescent="0.3">
      <c r="A2878" t="s">
        <v>68509</v>
      </c>
      <c r="B2878" t="s">
        <v>68510</v>
      </c>
      <c r="C2878" t="s">
        <v>68511</v>
      </c>
      <c r="D2878" t="s">
        <v>68512</v>
      </c>
      <c r="E2878" t="s">
        <v>68513</v>
      </c>
      <c r="F2878" t="s">
        <v>68514</v>
      </c>
      <c r="L2878" t="s">
        <v>150</v>
      </c>
      <c r="P2878">
        <v>6</v>
      </c>
      <c r="Q2878">
        <v>6</v>
      </c>
      <c r="R2878">
        <v>6</v>
      </c>
      <c r="S2878" t="s">
        <v>48731</v>
      </c>
      <c r="T2878" t="s">
        <v>48731</v>
      </c>
      <c r="U2878" t="s">
        <v>48731</v>
      </c>
      <c r="V2878" t="s">
        <v>90208</v>
      </c>
      <c r="W2878">
        <v>0</v>
      </c>
      <c r="X2878" t="s">
        <v>90209</v>
      </c>
      <c r="Y2878">
        <v>228240000</v>
      </c>
      <c r="Z2878">
        <v>17</v>
      </c>
      <c r="AA2878" t="s">
        <v>90210</v>
      </c>
      <c r="AB2878">
        <v>1</v>
      </c>
      <c r="AC2878" t="s">
        <v>90211</v>
      </c>
      <c r="AD2878" t="s">
        <v>90212</v>
      </c>
      <c r="AE2878" t="s">
        <v>24186</v>
      </c>
      <c r="AF2878" t="s">
        <v>24187</v>
      </c>
      <c r="AG2878">
        <v>3670</v>
      </c>
      <c r="AH2878" t="s">
        <v>24188</v>
      </c>
      <c r="AI2878" t="s">
        <v>24189</v>
      </c>
      <c r="AL2878" s="4" t="s">
        <v>24190</v>
      </c>
    </row>
    <row r="2879" spans="1:38" x14ac:dyDescent="0.3">
      <c r="A2879" t="s">
        <v>68515</v>
      </c>
      <c r="B2879" t="s">
        <v>68516</v>
      </c>
      <c r="C2879" t="s">
        <v>68517</v>
      </c>
      <c r="D2879" t="s">
        <v>68518</v>
      </c>
      <c r="E2879" t="s">
        <v>68519</v>
      </c>
      <c r="F2879" t="s">
        <v>68520</v>
      </c>
      <c r="J2879" t="s">
        <v>14367</v>
      </c>
      <c r="L2879" t="s">
        <v>14368</v>
      </c>
      <c r="P2879">
        <v>10</v>
      </c>
      <c r="Q2879">
        <v>10</v>
      </c>
      <c r="R2879">
        <v>10</v>
      </c>
      <c r="S2879" t="s">
        <v>48636</v>
      </c>
      <c r="T2879" t="s">
        <v>48636</v>
      </c>
      <c r="U2879" t="s">
        <v>48636</v>
      </c>
      <c r="V2879" t="s">
        <v>90213</v>
      </c>
      <c r="W2879">
        <v>0</v>
      </c>
      <c r="X2879" t="s">
        <v>90214</v>
      </c>
      <c r="Y2879">
        <v>72083000</v>
      </c>
      <c r="Z2879">
        <v>14</v>
      </c>
      <c r="AA2879" t="s">
        <v>90215</v>
      </c>
      <c r="AB2879">
        <v>1</v>
      </c>
      <c r="AC2879" t="s">
        <v>90216</v>
      </c>
      <c r="AD2879" t="s">
        <v>90217</v>
      </c>
      <c r="AE2879" t="s">
        <v>14369</v>
      </c>
      <c r="AF2879" t="s">
        <v>14369</v>
      </c>
      <c r="AG2879">
        <v>2089</v>
      </c>
      <c r="AH2879" t="s">
        <v>14370</v>
      </c>
      <c r="AI2879" t="s">
        <v>14371</v>
      </c>
      <c r="AJ2879" t="s">
        <v>14372</v>
      </c>
      <c r="AK2879" t="s">
        <v>14373</v>
      </c>
      <c r="AL2879" s="4" t="s">
        <v>14374</v>
      </c>
    </row>
    <row r="2880" spans="1:38" x14ac:dyDescent="0.3">
      <c r="A2880" t="s">
        <v>68521</v>
      </c>
      <c r="B2880" t="s">
        <v>68522</v>
      </c>
      <c r="C2880" t="s">
        <v>68523</v>
      </c>
      <c r="D2880" t="s">
        <v>68524</v>
      </c>
      <c r="E2880" t="s">
        <v>51780</v>
      </c>
      <c r="F2880" t="s">
        <v>68525</v>
      </c>
      <c r="J2880" t="s">
        <v>2978</v>
      </c>
      <c r="K2880" t="s">
        <v>33</v>
      </c>
      <c r="L2880" t="s">
        <v>2980</v>
      </c>
      <c r="P2880">
        <v>3</v>
      </c>
      <c r="Q2880">
        <v>3</v>
      </c>
      <c r="R2880">
        <v>3</v>
      </c>
      <c r="S2880" t="s">
        <v>80884</v>
      </c>
      <c r="T2880" t="s">
        <v>80884</v>
      </c>
      <c r="U2880" t="s">
        <v>80884</v>
      </c>
      <c r="V2880" t="s">
        <v>69690</v>
      </c>
      <c r="W2880">
        <v>0</v>
      </c>
      <c r="X2880" t="s">
        <v>90218</v>
      </c>
      <c r="Y2880">
        <v>229650000</v>
      </c>
      <c r="Z2880">
        <v>27</v>
      </c>
      <c r="AA2880" t="s">
        <v>90219</v>
      </c>
      <c r="AB2880">
        <v>1</v>
      </c>
      <c r="AC2880" t="s">
        <v>90220</v>
      </c>
      <c r="AD2880" t="s">
        <v>90221</v>
      </c>
      <c r="AE2880" t="s">
        <v>20253</v>
      </c>
      <c r="AF2880" t="s">
        <v>20253</v>
      </c>
      <c r="AG2880">
        <v>2994</v>
      </c>
      <c r="AH2880" t="s">
        <v>20254</v>
      </c>
      <c r="AI2880" t="s">
        <v>20255</v>
      </c>
      <c r="AJ2880" t="s">
        <v>20256</v>
      </c>
      <c r="AK2880" t="s">
        <v>20257</v>
      </c>
      <c r="AL2880" s="4" t="s">
        <v>20258</v>
      </c>
    </row>
    <row r="2881" spans="1:38" x14ac:dyDescent="0.3">
      <c r="A2881" t="s">
        <v>68526</v>
      </c>
      <c r="B2881" t="s">
        <v>68527</v>
      </c>
      <c r="C2881" t="s">
        <v>68528</v>
      </c>
      <c r="D2881" t="s">
        <v>60535</v>
      </c>
      <c r="E2881" t="s">
        <v>68529</v>
      </c>
      <c r="F2881" t="s">
        <v>68530</v>
      </c>
      <c r="J2881" t="s">
        <v>28255</v>
      </c>
      <c r="K2881" t="s">
        <v>28256</v>
      </c>
      <c r="L2881" t="s">
        <v>28257</v>
      </c>
      <c r="P2881">
        <v>37</v>
      </c>
      <c r="Q2881">
        <v>37</v>
      </c>
      <c r="R2881">
        <v>10</v>
      </c>
      <c r="S2881" t="s">
        <v>78183</v>
      </c>
      <c r="T2881" t="s">
        <v>78183</v>
      </c>
      <c r="U2881" t="s">
        <v>77893</v>
      </c>
      <c r="V2881" t="s">
        <v>90222</v>
      </c>
      <c r="W2881">
        <v>0</v>
      </c>
      <c r="X2881" t="s">
        <v>48516</v>
      </c>
      <c r="Y2881">
        <v>6588300000</v>
      </c>
      <c r="Z2881">
        <v>492</v>
      </c>
      <c r="AA2881" t="s">
        <v>90223</v>
      </c>
      <c r="AB2881">
        <v>1</v>
      </c>
      <c r="AC2881" t="s">
        <v>90224</v>
      </c>
      <c r="AD2881" t="s">
        <v>90225</v>
      </c>
      <c r="AE2881" t="s">
        <v>28258</v>
      </c>
      <c r="AF2881" t="s">
        <v>28259</v>
      </c>
      <c r="AG2881">
        <v>4330</v>
      </c>
      <c r="AH2881" t="s">
        <v>28260</v>
      </c>
      <c r="AI2881" t="s">
        <v>28261</v>
      </c>
      <c r="AJ2881" t="s">
        <v>28262</v>
      </c>
      <c r="AK2881" t="s">
        <v>28263</v>
      </c>
      <c r="AL2881" s="4" t="s">
        <v>28264</v>
      </c>
    </row>
    <row r="2882" spans="1:38" x14ac:dyDescent="0.3">
      <c r="A2882" t="s">
        <v>68531</v>
      </c>
      <c r="B2882" t="s">
        <v>68532</v>
      </c>
      <c r="C2882" t="s">
        <v>68533</v>
      </c>
      <c r="D2882" t="s">
        <v>68102</v>
      </c>
      <c r="E2882" t="s">
        <v>62422</v>
      </c>
      <c r="F2882" t="s">
        <v>68534</v>
      </c>
      <c r="J2882" t="s">
        <v>9958</v>
      </c>
      <c r="K2882" t="s">
        <v>9959</v>
      </c>
      <c r="L2882" t="s">
        <v>9854</v>
      </c>
      <c r="P2882">
        <v>16</v>
      </c>
      <c r="Q2882">
        <v>16</v>
      </c>
      <c r="R2882">
        <v>16</v>
      </c>
      <c r="S2882" t="s">
        <v>78183</v>
      </c>
      <c r="T2882" t="s">
        <v>78183</v>
      </c>
      <c r="U2882" t="s">
        <v>78183</v>
      </c>
      <c r="V2882" t="s">
        <v>90226</v>
      </c>
      <c r="W2882">
        <v>0</v>
      </c>
      <c r="X2882" t="s">
        <v>48516</v>
      </c>
      <c r="Y2882">
        <v>3033900000</v>
      </c>
      <c r="Z2882">
        <v>145</v>
      </c>
      <c r="AA2882" t="s">
        <v>90227</v>
      </c>
      <c r="AB2882">
        <v>1</v>
      </c>
      <c r="AC2882" t="s">
        <v>90228</v>
      </c>
      <c r="AD2882" t="s">
        <v>90229</v>
      </c>
      <c r="AE2882" t="s">
        <v>9960</v>
      </c>
      <c r="AF2882" t="s">
        <v>9961</v>
      </c>
      <c r="AG2882">
        <v>1510</v>
      </c>
      <c r="AH2882" t="s">
        <v>9962</v>
      </c>
      <c r="AI2882" t="s">
        <v>9963</v>
      </c>
      <c r="AJ2882" t="s">
        <v>9964</v>
      </c>
      <c r="AK2882" t="s">
        <v>9965</v>
      </c>
      <c r="AL2882" s="4" t="s">
        <v>9966</v>
      </c>
    </row>
    <row r="2883" spans="1:38" x14ac:dyDescent="0.3">
      <c r="A2883" t="s">
        <v>50616</v>
      </c>
      <c r="B2883">
        <v>1</v>
      </c>
      <c r="C2883" t="s">
        <v>68535</v>
      </c>
      <c r="D2883" t="s">
        <v>68536</v>
      </c>
      <c r="E2883">
        <v>1</v>
      </c>
      <c r="F2883" t="s">
        <v>51968</v>
      </c>
      <c r="L2883" t="s">
        <v>14823</v>
      </c>
      <c r="P2883">
        <v>2</v>
      </c>
      <c r="Q2883">
        <v>2</v>
      </c>
      <c r="R2883">
        <v>2</v>
      </c>
      <c r="S2883" t="s">
        <v>76086</v>
      </c>
      <c r="T2883" t="s">
        <v>76086</v>
      </c>
      <c r="U2883" t="s">
        <v>76086</v>
      </c>
      <c r="V2883" t="s">
        <v>90230</v>
      </c>
      <c r="W2883">
        <v>0</v>
      </c>
      <c r="X2883" t="s">
        <v>90231</v>
      </c>
      <c r="Y2883">
        <v>25531000</v>
      </c>
      <c r="Z2883">
        <v>9</v>
      </c>
      <c r="AA2883" t="s">
        <v>90232</v>
      </c>
      <c r="AB2883">
        <v>1</v>
      </c>
      <c r="AC2883" t="s">
        <v>90233</v>
      </c>
      <c r="AD2883" t="s">
        <v>90234</v>
      </c>
      <c r="AE2883" t="s">
        <v>23870</v>
      </c>
      <c r="AF2883" t="s">
        <v>23870</v>
      </c>
      <c r="AG2883">
        <v>3612</v>
      </c>
      <c r="AH2883" t="s">
        <v>23871</v>
      </c>
      <c r="AI2883" t="s">
        <v>23872</v>
      </c>
      <c r="AL2883" s="4" t="s">
        <v>23873</v>
      </c>
    </row>
    <row r="2884" spans="1:38" x14ac:dyDescent="0.3">
      <c r="A2884" t="s">
        <v>50112</v>
      </c>
      <c r="B2884" t="s">
        <v>68537</v>
      </c>
      <c r="C2884" t="s">
        <v>68538</v>
      </c>
      <c r="D2884" t="s">
        <v>68539</v>
      </c>
      <c r="E2884" t="s">
        <v>68540</v>
      </c>
      <c r="F2884" t="s">
        <v>68541</v>
      </c>
      <c r="J2884" t="s">
        <v>6283</v>
      </c>
      <c r="K2884" t="s">
        <v>6284</v>
      </c>
      <c r="L2884" t="s">
        <v>6285</v>
      </c>
      <c r="M2884" t="s">
        <v>6286</v>
      </c>
      <c r="P2884">
        <v>16</v>
      </c>
      <c r="Q2884">
        <v>16</v>
      </c>
      <c r="R2884">
        <v>16</v>
      </c>
      <c r="S2884" t="s">
        <v>76400</v>
      </c>
      <c r="T2884" t="s">
        <v>76400</v>
      </c>
      <c r="U2884" t="s">
        <v>76400</v>
      </c>
      <c r="V2884" t="s">
        <v>90235</v>
      </c>
      <c r="W2884">
        <v>0</v>
      </c>
      <c r="X2884" t="s">
        <v>90236</v>
      </c>
      <c r="Y2884">
        <v>1422200000</v>
      </c>
      <c r="Z2884">
        <v>82</v>
      </c>
      <c r="AA2884" t="s">
        <v>90237</v>
      </c>
      <c r="AB2884">
        <v>1</v>
      </c>
      <c r="AC2884" t="s">
        <v>90238</v>
      </c>
      <c r="AD2884" t="s">
        <v>90239</v>
      </c>
      <c r="AE2884" t="s">
        <v>6287</v>
      </c>
      <c r="AF2884" t="s">
        <v>6288</v>
      </c>
      <c r="AG2884">
        <v>1045</v>
      </c>
      <c r="AH2884" t="s">
        <v>6289</v>
      </c>
      <c r="AI2884" t="s">
        <v>6290</v>
      </c>
      <c r="AJ2884" t="s">
        <v>6291</v>
      </c>
      <c r="AK2884" t="s">
        <v>6292</v>
      </c>
      <c r="AL2884" s="4" t="s">
        <v>6293</v>
      </c>
    </row>
    <row r="2885" spans="1:38" x14ac:dyDescent="0.3">
      <c r="A2885" t="s">
        <v>68542</v>
      </c>
      <c r="B2885" t="s">
        <v>51156</v>
      </c>
      <c r="C2885" t="s">
        <v>68543</v>
      </c>
      <c r="D2885" t="s">
        <v>68544</v>
      </c>
      <c r="E2885" t="s">
        <v>49086</v>
      </c>
      <c r="F2885" t="s">
        <v>68545</v>
      </c>
      <c r="J2885" t="s">
        <v>1757</v>
      </c>
      <c r="K2885" t="s">
        <v>1758</v>
      </c>
      <c r="L2885" t="s">
        <v>1759</v>
      </c>
      <c r="P2885">
        <v>8</v>
      </c>
      <c r="Q2885">
        <v>8</v>
      </c>
      <c r="R2885">
        <v>8</v>
      </c>
      <c r="S2885">
        <v>54</v>
      </c>
      <c r="T2885">
        <v>54</v>
      </c>
      <c r="U2885">
        <v>54</v>
      </c>
      <c r="V2885" t="s">
        <v>90240</v>
      </c>
      <c r="W2885">
        <v>0</v>
      </c>
      <c r="X2885" t="s">
        <v>90241</v>
      </c>
      <c r="Y2885">
        <v>983960000</v>
      </c>
      <c r="Z2885">
        <v>82</v>
      </c>
      <c r="AA2885" t="s">
        <v>90242</v>
      </c>
      <c r="AB2885">
        <v>1</v>
      </c>
      <c r="AC2885" t="s">
        <v>90243</v>
      </c>
      <c r="AD2885" t="s">
        <v>90244</v>
      </c>
      <c r="AE2885" t="s">
        <v>1760</v>
      </c>
      <c r="AF2885" t="s">
        <v>1761</v>
      </c>
      <c r="AG2885">
        <v>409</v>
      </c>
      <c r="AH2885" t="s">
        <v>1762</v>
      </c>
      <c r="AI2885" t="s">
        <v>1763</v>
      </c>
      <c r="AJ2885" t="s">
        <v>1764</v>
      </c>
      <c r="AL2885" s="4" t="s">
        <v>1765</v>
      </c>
    </row>
    <row r="2886" spans="1:38" x14ac:dyDescent="0.3">
      <c r="A2886" t="s">
        <v>68546</v>
      </c>
      <c r="B2886" t="s">
        <v>68547</v>
      </c>
      <c r="C2886" t="s">
        <v>68548</v>
      </c>
      <c r="D2886" t="s">
        <v>68549</v>
      </c>
      <c r="E2886" t="s">
        <v>68550</v>
      </c>
      <c r="F2886" t="s">
        <v>68551</v>
      </c>
      <c r="J2886" t="s">
        <v>25918</v>
      </c>
      <c r="L2886" t="s">
        <v>25919</v>
      </c>
      <c r="P2886">
        <v>3</v>
      </c>
      <c r="Q2886">
        <v>3</v>
      </c>
      <c r="R2886">
        <v>3</v>
      </c>
      <c r="S2886" t="s">
        <v>76055</v>
      </c>
      <c r="T2886" t="s">
        <v>76055</v>
      </c>
      <c r="U2886" t="s">
        <v>76055</v>
      </c>
      <c r="V2886" t="s">
        <v>90245</v>
      </c>
      <c r="W2886" t="s">
        <v>90246</v>
      </c>
      <c r="X2886" t="s">
        <v>90247</v>
      </c>
      <c r="Y2886">
        <v>42179000</v>
      </c>
      <c r="Z2886">
        <v>5</v>
      </c>
      <c r="AA2886" t="s">
        <v>90248</v>
      </c>
      <c r="AB2886">
        <v>1</v>
      </c>
      <c r="AC2886" t="s">
        <v>90249</v>
      </c>
      <c r="AD2886" t="s">
        <v>90250</v>
      </c>
      <c r="AE2886" t="s">
        <v>25920</v>
      </c>
      <c r="AF2886" t="s">
        <v>25920</v>
      </c>
      <c r="AG2886">
        <v>3937</v>
      </c>
      <c r="AH2886" t="s">
        <v>25921</v>
      </c>
      <c r="AI2886" t="s">
        <v>25922</v>
      </c>
      <c r="AJ2886" t="s">
        <v>25923</v>
      </c>
      <c r="AL2886" s="4" t="s">
        <v>25924</v>
      </c>
    </row>
    <row r="2887" spans="1:38" x14ac:dyDescent="0.3">
      <c r="A2887">
        <v>1</v>
      </c>
      <c r="B2887" t="s">
        <v>68552</v>
      </c>
      <c r="C2887" t="s">
        <v>68553</v>
      </c>
      <c r="D2887">
        <v>1</v>
      </c>
      <c r="E2887" t="s">
        <v>68554</v>
      </c>
      <c r="F2887" t="s">
        <v>68555</v>
      </c>
      <c r="P2887">
        <v>2</v>
      </c>
      <c r="Q2887">
        <v>2</v>
      </c>
      <c r="R2887">
        <v>2</v>
      </c>
      <c r="S2887" t="s">
        <v>51313</v>
      </c>
      <c r="T2887" t="s">
        <v>51313</v>
      </c>
      <c r="U2887" t="s">
        <v>51313</v>
      </c>
      <c r="V2887" t="s">
        <v>90251</v>
      </c>
      <c r="W2887">
        <v>0</v>
      </c>
      <c r="X2887" t="s">
        <v>90252</v>
      </c>
      <c r="Y2887">
        <v>14504000</v>
      </c>
      <c r="Z2887">
        <v>5</v>
      </c>
      <c r="AA2887" t="s">
        <v>90253</v>
      </c>
      <c r="AB2887">
        <v>1</v>
      </c>
      <c r="AC2887" t="s">
        <v>90254</v>
      </c>
      <c r="AD2887" t="s">
        <v>90255</v>
      </c>
      <c r="AE2887" t="s">
        <v>28675</v>
      </c>
      <c r="AF2887" t="s">
        <v>28675</v>
      </c>
      <c r="AG2887">
        <v>4396</v>
      </c>
      <c r="AH2887" t="s">
        <v>28676</v>
      </c>
      <c r="AI2887" t="s">
        <v>28677</v>
      </c>
      <c r="AL2887" s="4" t="s">
        <v>28678</v>
      </c>
    </row>
    <row r="2888" spans="1:38" x14ac:dyDescent="0.3">
      <c r="A2888" t="s">
        <v>68556</v>
      </c>
      <c r="B2888" t="s">
        <v>68557</v>
      </c>
      <c r="C2888" t="s">
        <v>50626</v>
      </c>
      <c r="D2888" t="s">
        <v>67018</v>
      </c>
      <c r="E2888" t="s">
        <v>68558</v>
      </c>
      <c r="F2888" t="s">
        <v>68559</v>
      </c>
      <c r="J2888" t="s">
        <v>17619</v>
      </c>
      <c r="K2888" t="s">
        <v>17620</v>
      </c>
      <c r="L2888" t="s">
        <v>17621</v>
      </c>
      <c r="P2888">
        <v>26</v>
      </c>
      <c r="Q2888">
        <v>26</v>
      </c>
      <c r="R2888">
        <v>6</v>
      </c>
      <c r="S2888" t="s">
        <v>82766</v>
      </c>
      <c r="T2888" t="s">
        <v>82766</v>
      </c>
      <c r="U2888">
        <v>9</v>
      </c>
      <c r="V2888" t="s">
        <v>90256</v>
      </c>
      <c r="W2888">
        <v>0</v>
      </c>
      <c r="X2888" t="s">
        <v>90257</v>
      </c>
      <c r="Y2888">
        <v>1873600000</v>
      </c>
      <c r="Z2888">
        <v>132</v>
      </c>
      <c r="AA2888" t="s">
        <v>90258</v>
      </c>
      <c r="AB2888">
        <v>1</v>
      </c>
      <c r="AC2888" t="s">
        <v>90259</v>
      </c>
      <c r="AD2888" t="s">
        <v>90260</v>
      </c>
      <c r="AE2888" t="s">
        <v>17622</v>
      </c>
      <c r="AF2888" t="s">
        <v>17623</v>
      </c>
      <c r="AG2888">
        <v>2538</v>
      </c>
      <c r="AH2888" t="s">
        <v>17624</v>
      </c>
      <c r="AI2888" t="s">
        <v>17625</v>
      </c>
      <c r="AJ2888" t="s">
        <v>17626</v>
      </c>
      <c r="AK2888" t="s">
        <v>17627</v>
      </c>
      <c r="AL2888" s="4" t="s">
        <v>17628</v>
      </c>
    </row>
    <row r="2889" spans="1:38" x14ac:dyDescent="0.3">
      <c r="A2889" t="s">
        <v>58448</v>
      </c>
      <c r="B2889" t="s">
        <v>68560</v>
      </c>
      <c r="C2889" t="s">
        <v>68561</v>
      </c>
      <c r="D2889" t="s">
        <v>68562</v>
      </c>
      <c r="E2889" t="s">
        <v>68563</v>
      </c>
      <c r="F2889" t="s">
        <v>68564</v>
      </c>
      <c r="J2889" t="s">
        <v>29686</v>
      </c>
      <c r="K2889" t="s">
        <v>29687</v>
      </c>
      <c r="L2889" t="s">
        <v>29688</v>
      </c>
      <c r="M2889" t="s">
        <v>1371</v>
      </c>
      <c r="P2889">
        <v>30</v>
      </c>
      <c r="Q2889">
        <v>30</v>
      </c>
      <c r="R2889">
        <v>30</v>
      </c>
      <c r="S2889" t="s">
        <v>76256</v>
      </c>
      <c r="T2889" t="s">
        <v>76256</v>
      </c>
      <c r="U2889" t="s">
        <v>76256</v>
      </c>
      <c r="V2889" t="s">
        <v>76068</v>
      </c>
      <c r="W2889">
        <v>0</v>
      </c>
      <c r="X2889">
        <v>215</v>
      </c>
      <c r="Y2889">
        <v>1488000000</v>
      </c>
      <c r="Z2889">
        <v>127</v>
      </c>
      <c r="AA2889" t="s">
        <v>90261</v>
      </c>
      <c r="AB2889">
        <v>1</v>
      </c>
      <c r="AC2889" t="s">
        <v>90262</v>
      </c>
      <c r="AD2889" t="s">
        <v>90263</v>
      </c>
      <c r="AE2889" t="s">
        <v>29689</v>
      </c>
      <c r="AF2889" t="s">
        <v>29689</v>
      </c>
      <c r="AG2889">
        <v>4561</v>
      </c>
      <c r="AH2889" t="s">
        <v>29690</v>
      </c>
      <c r="AI2889" t="s">
        <v>29691</v>
      </c>
      <c r="AJ2889" t="s">
        <v>29692</v>
      </c>
      <c r="AL2889" s="4" t="s">
        <v>29693</v>
      </c>
    </row>
    <row r="2890" spans="1:38" x14ac:dyDescent="0.3">
      <c r="A2890" t="s">
        <v>68565</v>
      </c>
      <c r="B2890" t="s">
        <v>67946</v>
      </c>
      <c r="C2890" t="s">
        <v>68566</v>
      </c>
      <c r="D2890" t="s">
        <v>68567</v>
      </c>
      <c r="E2890" t="s">
        <v>65138</v>
      </c>
      <c r="F2890" t="s">
        <v>68568</v>
      </c>
      <c r="J2890" t="s">
        <v>12513</v>
      </c>
      <c r="K2890" t="s">
        <v>26893</v>
      </c>
      <c r="L2890" t="s">
        <v>3886</v>
      </c>
      <c r="P2890">
        <v>13</v>
      </c>
      <c r="Q2890">
        <v>11</v>
      </c>
      <c r="R2890">
        <v>11</v>
      </c>
      <c r="S2890">
        <v>52</v>
      </c>
      <c r="T2890" t="s">
        <v>76764</v>
      </c>
      <c r="U2890" t="s">
        <v>76764</v>
      </c>
      <c r="V2890" t="s">
        <v>90264</v>
      </c>
      <c r="W2890">
        <v>0</v>
      </c>
      <c r="X2890" t="s">
        <v>48516</v>
      </c>
      <c r="Y2890">
        <v>2675000000</v>
      </c>
      <c r="Z2890">
        <v>91</v>
      </c>
      <c r="AA2890" t="s">
        <v>90265</v>
      </c>
      <c r="AB2890">
        <v>1</v>
      </c>
      <c r="AC2890" t="s">
        <v>90266</v>
      </c>
      <c r="AD2890" t="s">
        <v>90267</v>
      </c>
      <c r="AE2890" t="s">
        <v>26894</v>
      </c>
      <c r="AF2890" t="s">
        <v>26895</v>
      </c>
      <c r="AG2890">
        <v>4102</v>
      </c>
      <c r="AH2890" t="s">
        <v>26896</v>
      </c>
      <c r="AI2890" t="s">
        <v>26897</v>
      </c>
      <c r="AJ2890" t="s">
        <v>26898</v>
      </c>
      <c r="AL2890" s="4" t="s">
        <v>26899</v>
      </c>
    </row>
    <row r="2891" spans="1:38" x14ac:dyDescent="0.3">
      <c r="A2891" t="s">
        <v>68569</v>
      </c>
      <c r="B2891" t="s">
        <v>68570</v>
      </c>
      <c r="C2891" t="s">
        <v>68571</v>
      </c>
      <c r="D2891" t="s">
        <v>68572</v>
      </c>
      <c r="E2891" t="s">
        <v>68573</v>
      </c>
      <c r="F2891" t="s">
        <v>53247</v>
      </c>
      <c r="J2891" t="s">
        <v>21049</v>
      </c>
      <c r="K2891" t="s">
        <v>21050</v>
      </c>
      <c r="L2891" t="s">
        <v>1209</v>
      </c>
      <c r="M2891" t="s">
        <v>3269</v>
      </c>
      <c r="P2891">
        <v>24</v>
      </c>
      <c r="Q2891">
        <v>24</v>
      </c>
      <c r="R2891">
        <v>20</v>
      </c>
      <c r="S2891" t="s">
        <v>78249</v>
      </c>
      <c r="T2891" t="s">
        <v>78249</v>
      </c>
      <c r="U2891" t="s">
        <v>84651</v>
      </c>
      <c r="V2891" t="s">
        <v>90268</v>
      </c>
      <c r="W2891">
        <v>0</v>
      </c>
      <c r="X2891" t="s">
        <v>90269</v>
      </c>
      <c r="Y2891">
        <v>1634400000</v>
      </c>
      <c r="Z2891">
        <v>113</v>
      </c>
      <c r="AA2891" t="s">
        <v>90270</v>
      </c>
      <c r="AB2891">
        <v>1</v>
      </c>
      <c r="AC2891" t="s">
        <v>90271</v>
      </c>
      <c r="AD2891" t="s">
        <v>90272</v>
      </c>
      <c r="AE2891" t="s">
        <v>21051</v>
      </c>
      <c r="AF2891" t="s">
        <v>21052</v>
      </c>
      <c r="AG2891">
        <v>3132</v>
      </c>
      <c r="AH2891" t="s">
        <v>21053</v>
      </c>
      <c r="AI2891" t="s">
        <v>21054</v>
      </c>
      <c r="AJ2891" t="s">
        <v>21055</v>
      </c>
      <c r="AL2891" s="4" t="s">
        <v>21056</v>
      </c>
    </row>
    <row r="2892" spans="1:38" x14ac:dyDescent="0.3">
      <c r="A2892" t="s">
        <v>48856</v>
      </c>
      <c r="B2892" t="s">
        <v>68574</v>
      </c>
      <c r="C2892" t="s">
        <v>68575</v>
      </c>
      <c r="D2892" t="s">
        <v>68576</v>
      </c>
      <c r="E2892" t="s">
        <v>59641</v>
      </c>
      <c r="F2892" t="s">
        <v>68577</v>
      </c>
      <c r="J2892" t="s">
        <v>5745</v>
      </c>
      <c r="K2892" t="s">
        <v>5746</v>
      </c>
      <c r="L2892" t="s">
        <v>5747</v>
      </c>
      <c r="M2892" t="s">
        <v>5057</v>
      </c>
      <c r="P2892">
        <v>10</v>
      </c>
      <c r="Q2892">
        <v>5</v>
      </c>
      <c r="R2892">
        <v>5</v>
      </c>
      <c r="S2892" t="s">
        <v>78882</v>
      </c>
      <c r="T2892" t="s">
        <v>75475</v>
      </c>
      <c r="U2892" t="s">
        <v>75475</v>
      </c>
      <c r="V2892" t="s">
        <v>90273</v>
      </c>
      <c r="W2892">
        <v>0</v>
      </c>
      <c r="X2892" t="s">
        <v>90274</v>
      </c>
      <c r="Y2892">
        <v>161790000</v>
      </c>
      <c r="Z2892">
        <v>15</v>
      </c>
      <c r="AA2892" t="s">
        <v>90275</v>
      </c>
      <c r="AB2892">
        <v>1</v>
      </c>
      <c r="AC2892" t="s">
        <v>90276</v>
      </c>
      <c r="AD2892" t="s">
        <v>90277</v>
      </c>
      <c r="AE2892" t="s">
        <v>5748</v>
      </c>
      <c r="AF2892" t="s">
        <v>5748</v>
      </c>
      <c r="AG2892">
        <v>974</v>
      </c>
      <c r="AH2892" t="s">
        <v>5749</v>
      </c>
      <c r="AI2892" t="s">
        <v>5750</v>
      </c>
      <c r="AJ2892" t="s">
        <v>5751</v>
      </c>
      <c r="AL2892" s="4" t="s">
        <v>5752</v>
      </c>
    </row>
    <row r="2893" spans="1:38" x14ac:dyDescent="0.3">
      <c r="A2893" t="s">
        <v>68578</v>
      </c>
      <c r="B2893" t="s">
        <v>65926</v>
      </c>
      <c r="C2893" t="s">
        <v>68579</v>
      </c>
      <c r="D2893" t="s">
        <v>68580</v>
      </c>
      <c r="E2893" t="s">
        <v>68581</v>
      </c>
      <c r="F2893" t="s">
        <v>57680</v>
      </c>
      <c r="P2893">
        <v>14</v>
      </c>
      <c r="Q2893">
        <v>14</v>
      </c>
      <c r="R2893">
        <v>14</v>
      </c>
      <c r="S2893" t="s">
        <v>48731</v>
      </c>
      <c r="T2893" t="s">
        <v>48731</v>
      </c>
      <c r="U2893" t="s">
        <v>48731</v>
      </c>
      <c r="V2893" t="s">
        <v>90278</v>
      </c>
      <c r="W2893">
        <v>0</v>
      </c>
      <c r="X2893" t="s">
        <v>90279</v>
      </c>
      <c r="Y2893">
        <v>446710000</v>
      </c>
      <c r="Z2893">
        <v>39</v>
      </c>
      <c r="AA2893" t="s">
        <v>90280</v>
      </c>
      <c r="AB2893">
        <v>1</v>
      </c>
      <c r="AC2893" t="s">
        <v>90281</v>
      </c>
      <c r="AD2893" t="s">
        <v>90282</v>
      </c>
      <c r="AE2893" t="s">
        <v>26852</v>
      </c>
      <c r="AF2893" t="s">
        <v>26853</v>
      </c>
      <c r="AG2893">
        <v>4095</v>
      </c>
      <c r="AH2893" t="s">
        <v>26854</v>
      </c>
      <c r="AI2893" t="s">
        <v>26855</v>
      </c>
      <c r="AL2893" s="4" t="s">
        <v>26856</v>
      </c>
    </row>
    <row r="2894" spans="1:38" x14ac:dyDescent="0.3">
      <c r="A2894" t="s">
        <v>68582</v>
      </c>
      <c r="B2894" t="s">
        <v>68583</v>
      </c>
      <c r="C2894" t="s">
        <v>68584</v>
      </c>
      <c r="D2894" t="s">
        <v>63831</v>
      </c>
      <c r="E2894" t="s">
        <v>68585</v>
      </c>
      <c r="F2894" t="s">
        <v>68586</v>
      </c>
      <c r="J2894" t="s">
        <v>11704</v>
      </c>
      <c r="K2894" t="s">
        <v>11705</v>
      </c>
      <c r="L2894" t="s">
        <v>11706</v>
      </c>
      <c r="P2894">
        <v>13</v>
      </c>
      <c r="Q2894">
        <v>13</v>
      </c>
      <c r="R2894">
        <v>13</v>
      </c>
      <c r="S2894" t="s">
        <v>81049</v>
      </c>
      <c r="T2894" t="s">
        <v>81049</v>
      </c>
      <c r="U2894" t="s">
        <v>81049</v>
      </c>
      <c r="V2894" t="s">
        <v>90283</v>
      </c>
      <c r="W2894">
        <v>0</v>
      </c>
      <c r="X2894" t="s">
        <v>90284</v>
      </c>
      <c r="Y2894">
        <v>1130700000</v>
      </c>
      <c r="Z2894">
        <v>89</v>
      </c>
      <c r="AA2894" t="s">
        <v>90285</v>
      </c>
      <c r="AB2894">
        <v>1</v>
      </c>
      <c r="AC2894" t="s">
        <v>90286</v>
      </c>
      <c r="AD2894" t="s">
        <v>90287</v>
      </c>
      <c r="AE2894" t="s">
        <v>11707</v>
      </c>
      <c r="AF2894" t="s">
        <v>11708</v>
      </c>
      <c r="AG2894">
        <v>1734</v>
      </c>
      <c r="AH2894" t="s">
        <v>11709</v>
      </c>
      <c r="AI2894" t="s">
        <v>11710</v>
      </c>
      <c r="AJ2894" t="s">
        <v>11711</v>
      </c>
      <c r="AK2894" t="s">
        <v>11712</v>
      </c>
      <c r="AL2894" s="4" t="s">
        <v>11713</v>
      </c>
    </row>
    <row r="2895" spans="1:38" x14ac:dyDescent="0.3">
      <c r="A2895" t="s">
        <v>68587</v>
      </c>
      <c r="B2895" t="s">
        <v>68588</v>
      </c>
      <c r="C2895" t="s">
        <v>68589</v>
      </c>
      <c r="D2895" t="s">
        <v>68590</v>
      </c>
      <c r="E2895" t="s">
        <v>68591</v>
      </c>
      <c r="F2895" t="s">
        <v>68592</v>
      </c>
      <c r="J2895" t="s">
        <v>5206</v>
      </c>
      <c r="K2895" t="s">
        <v>5207</v>
      </c>
      <c r="L2895" t="s">
        <v>5208</v>
      </c>
      <c r="M2895" t="s">
        <v>5209</v>
      </c>
      <c r="P2895">
        <v>20</v>
      </c>
      <c r="Q2895">
        <v>20</v>
      </c>
      <c r="R2895">
        <v>20</v>
      </c>
      <c r="S2895" t="s">
        <v>77752</v>
      </c>
      <c r="T2895" t="s">
        <v>77752</v>
      </c>
      <c r="U2895" t="s">
        <v>77752</v>
      </c>
      <c r="V2895" t="s">
        <v>90288</v>
      </c>
      <c r="W2895">
        <v>0</v>
      </c>
      <c r="X2895" t="s">
        <v>90289</v>
      </c>
      <c r="Y2895">
        <v>3997200000</v>
      </c>
      <c r="Z2895">
        <v>145</v>
      </c>
      <c r="AA2895" t="s">
        <v>90290</v>
      </c>
      <c r="AB2895">
        <v>1</v>
      </c>
      <c r="AC2895" t="s">
        <v>90291</v>
      </c>
      <c r="AD2895" t="s">
        <v>90292</v>
      </c>
      <c r="AE2895" t="s">
        <v>5210</v>
      </c>
      <c r="AF2895" t="s">
        <v>5211</v>
      </c>
      <c r="AG2895">
        <v>906</v>
      </c>
      <c r="AH2895" t="s">
        <v>5212</v>
      </c>
      <c r="AI2895" t="s">
        <v>5213</v>
      </c>
      <c r="AJ2895" t="s">
        <v>5214</v>
      </c>
      <c r="AL2895" s="4" t="s">
        <v>5215</v>
      </c>
    </row>
    <row r="2896" spans="1:38" x14ac:dyDescent="0.3">
      <c r="A2896" t="s">
        <v>68593</v>
      </c>
      <c r="B2896" t="s">
        <v>68594</v>
      </c>
      <c r="C2896" t="s">
        <v>68595</v>
      </c>
      <c r="D2896" t="s">
        <v>68596</v>
      </c>
      <c r="E2896" t="s">
        <v>68597</v>
      </c>
      <c r="F2896" t="s">
        <v>68598</v>
      </c>
      <c r="J2896" t="s">
        <v>7078</v>
      </c>
      <c r="P2896">
        <v>7</v>
      </c>
      <c r="Q2896">
        <v>7</v>
      </c>
      <c r="R2896">
        <v>5</v>
      </c>
      <c r="S2896" t="s">
        <v>83295</v>
      </c>
      <c r="T2896" t="s">
        <v>83295</v>
      </c>
      <c r="U2896" t="s">
        <v>83977</v>
      </c>
      <c r="V2896" t="s">
        <v>90293</v>
      </c>
      <c r="W2896">
        <v>0</v>
      </c>
      <c r="X2896" t="s">
        <v>90294</v>
      </c>
      <c r="Y2896">
        <v>3235900000</v>
      </c>
      <c r="Z2896">
        <v>90</v>
      </c>
      <c r="AA2896" t="s">
        <v>90295</v>
      </c>
      <c r="AB2896">
        <v>1</v>
      </c>
      <c r="AC2896" t="s">
        <v>90296</v>
      </c>
      <c r="AD2896" t="s">
        <v>90297</v>
      </c>
      <c r="AE2896" t="s">
        <v>7079</v>
      </c>
      <c r="AF2896" t="s">
        <v>7079</v>
      </c>
      <c r="AG2896">
        <v>1141</v>
      </c>
      <c r="AH2896" t="s">
        <v>7080</v>
      </c>
      <c r="AI2896" t="s">
        <v>7081</v>
      </c>
      <c r="AJ2896" t="s">
        <v>7082</v>
      </c>
      <c r="AL2896" s="4" t="s">
        <v>7083</v>
      </c>
    </row>
    <row r="2897" spans="1:38" x14ac:dyDescent="0.3">
      <c r="A2897" t="s">
        <v>68599</v>
      </c>
      <c r="B2897" t="s">
        <v>68600</v>
      </c>
      <c r="C2897">
        <v>1</v>
      </c>
      <c r="D2897" t="s">
        <v>68601</v>
      </c>
      <c r="E2897" t="s">
        <v>68602</v>
      </c>
      <c r="F2897">
        <v>1</v>
      </c>
      <c r="J2897" t="s">
        <v>6815</v>
      </c>
      <c r="K2897" t="s">
        <v>20875</v>
      </c>
      <c r="L2897" t="s">
        <v>20876</v>
      </c>
      <c r="M2897" t="s">
        <v>2263</v>
      </c>
      <c r="P2897">
        <v>10</v>
      </c>
      <c r="Q2897">
        <v>10</v>
      </c>
      <c r="R2897">
        <v>10</v>
      </c>
      <c r="S2897">
        <v>7</v>
      </c>
      <c r="T2897">
        <v>7</v>
      </c>
      <c r="U2897">
        <v>7</v>
      </c>
      <c r="V2897" t="s">
        <v>90298</v>
      </c>
      <c r="W2897">
        <v>0</v>
      </c>
      <c r="X2897" t="s">
        <v>90299</v>
      </c>
      <c r="Y2897">
        <v>115790000</v>
      </c>
      <c r="Z2897">
        <v>20</v>
      </c>
      <c r="AA2897" t="s">
        <v>90300</v>
      </c>
      <c r="AB2897">
        <v>1</v>
      </c>
      <c r="AC2897" t="s">
        <v>90301</v>
      </c>
      <c r="AD2897" t="s">
        <v>90302</v>
      </c>
      <c r="AE2897" t="s">
        <v>20877</v>
      </c>
      <c r="AF2897" t="s">
        <v>20877</v>
      </c>
      <c r="AG2897">
        <v>3104</v>
      </c>
      <c r="AH2897" t="s">
        <v>20878</v>
      </c>
      <c r="AI2897" t="s">
        <v>20879</v>
      </c>
      <c r="AJ2897" t="s">
        <v>20880</v>
      </c>
      <c r="AL2897" s="4" t="s">
        <v>20881</v>
      </c>
    </row>
    <row r="2898" spans="1:38" x14ac:dyDescent="0.3">
      <c r="A2898" t="s">
        <v>68603</v>
      </c>
      <c r="B2898" t="s">
        <v>68604</v>
      </c>
      <c r="C2898" t="s">
        <v>68605</v>
      </c>
      <c r="D2898" t="s">
        <v>68606</v>
      </c>
      <c r="E2898" t="s">
        <v>68607</v>
      </c>
      <c r="F2898" t="s">
        <v>68608</v>
      </c>
      <c r="J2898" t="s">
        <v>13408</v>
      </c>
      <c r="K2898" t="s">
        <v>1378</v>
      </c>
      <c r="L2898" t="s">
        <v>13409</v>
      </c>
      <c r="M2898" t="s">
        <v>1380</v>
      </c>
      <c r="P2898">
        <v>12</v>
      </c>
      <c r="Q2898">
        <v>12</v>
      </c>
      <c r="R2898">
        <v>5</v>
      </c>
      <c r="S2898" t="s">
        <v>86145</v>
      </c>
      <c r="T2898" t="s">
        <v>86145</v>
      </c>
      <c r="U2898" t="s">
        <v>79739</v>
      </c>
      <c r="V2898" t="s">
        <v>90303</v>
      </c>
      <c r="W2898">
        <v>0</v>
      </c>
      <c r="X2898" t="s">
        <v>90304</v>
      </c>
      <c r="Y2898">
        <v>21202000000</v>
      </c>
      <c r="Z2898">
        <v>767</v>
      </c>
      <c r="AA2898" t="s">
        <v>90305</v>
      </c>
      <c r="AB2898">
        <v>1</v>
      </c>
      <c r="AC2898" t="s">
        <v>90306</v>
      </c>
      <c r="AD2898" t="s">
        <v>90307</v>
      </c>
      <c r="AE2898" t="s">
        <v>13410</v>
      </c>
      <c r="AF2898" t="s">
        <v>13411</v>
      </c>
      <c r="AG2898">
        <v>1960</v>
      </c>
      <c r="AH2898" t="s">
        <v>13412</v>
      </c>
      <c r="AI2898" t="s">
        <v>13413</v>
      </c>
      <c r="AJ2898" t="s">
        <v>13414</v>
      </c>
      <c r="AL2898" s="4" t="s">
        <v>13415</v>
      </c>
    </row>
    <row r="2899" spans="1:38" x14ac:dyDescent="0.3">
      <c r="A2899" t="s">
        <v>67510</v>
      </c>
      <c r="B2899" t="s">
        <v>68609</v>
      </c>
      <c r="C2899" t="s">
        <v>65439</v>
      </c>
      <c r="D2899" t="s">
        <v>68610</v>
      </c>
      <c r="E2899" t="s">
        <v>68611</v>
      </c>
      <c r="F2899" t="s">
        <v>68612</v>
      </c>
      <c r="J2899" t="s">
        <v>12399</v>
      </c>
      <c r="K2899" t="s">
        <v>12400</v>
      </c>
      <c r="L2899" t="s">
        <v>12401</v>
      </c>
      <c r="P2899">
        <v>14</v>
      </c>
      <c r="Q2899">
        <v>14</v>
      </c>
      <c r="R2899">
        <v>14</v>
      </c>
      <c r="S2899" t="s">
        <v>90308</v>
      </c>
      <c r="T2899" t="s">
        <v>90308</v>
      </c>
      <c r="U2899" t="s">
        <v>90308</v>
      </c>
      <c r="V2899" t="s">
        <v>90309</v>
      </c>
      <c r="W2899">
        <v>0</v>
      </c>
      <c r="X2899" t="s">
        <v>90310</v>
      </c>
      <c r="Y2899">
        <v>1845800000</v>
      </c>
      <c r="Z2899">
        <v>75</v>
      </c>
      <c r="AA2899" t="s">
        <v>90311</v>
      </c>
      <c r="AB2899">
        <v>1</v>
      </c>
      <c r="AC2899" t="s">
        <v>90312</v>
      </c>
      <c r="AD2899" t="s">
        <v>90313</v>
      </c>
      <c r="AE2899" t="s">
        <v>12402</v>
      </c>
      <c r="AF2899" t="s">
        <v>12403</v>
      </c>
      <c r="AG2899">
        <v>1827</v>
      </c>
      <c r="AH2899" t="s">
        <v>12404</v>
      </c>
      <c r="AI2899" t="s">
        <v>12405</v>
      </c>
      <c r="AJ2899" t="s">
        <v>12406</v>
      </c>
      <c r="AK2899" t="s">
        <v>12407</v>
      </c>
    </row>
    <row r="2900" spans="1:38" x14ac:dyDescent="0.3">
      <c r="A2900" t="s">
        <v>68613</v>
      </c>
      <c r="B2900" t="s">
        <v>68614</v>
      </c>
      <c r="C2900" t="s">
        <v>68615</v>
      </c>
      <c r="D2900" t="s">
        <v>68616</v>
      </c>
      <c r="E2900" t="s">
        <v>68617</v>
      </c>
      <c r="F2900" t="s">
        <v>68618</v>
      </c>
      <c r="J2900" t="s">
        <v>7677</v>
      </c>
      <c r="K2900" t="s">
        <v>63</v>
      </c>
      <c r="P2900">
        <v>3</v>
      </c>
      <c r="Q2900">
        <v>3</v>
      </c>
      <c r="R2900">
        <v>3</v>
      </c>
      <c r="S2900">
        <v>5</v>
      </c>
      <c r="T2900">
        <v>5</v>
      </c>
      <c r="U2900">
        <v>5</v>
      </c>
      <c r="V2900" t="s">
        <v>90314</v>
      </c>
      <c r="W2900" t="s">
        <v>90315</v>
      </c>
      <c r="X2900" t="s">
        <v>90316</v>
      </c>
      <c r="Y2900">
        <v>23709000</v>
      </c>
      <c r="Z2900">
        <v>5</v>
      </c>
      <c r="AA2900" t="s">
        <v>90317</v>
      </c>
      <c r="AB2900">
        <v>1</v>
      </c>
      <c r="AC2900" t="s">
        <v>90318</v>
      </c>
      <c r="AD2900" t="s">
        <v>90319</v>
      </c>
      <c r="AE2900" t="s">
        <v>7678</v>
      </c>
      <c r="AF2900" t="s">
        <v>7678</v>
      </c>
      <c r="AG2900">
        <v>1218</v>
      </c>
      <c r="AH2900" t="s">
        <v>7679</v>
      </c>
      <c r="AI2900" t="s">
        <v>7680</v>
      </c>
      <c r="AL2900" s="4" t="s">
        <v>7681</v>
      </c>
    </row>
    <row r="2901" spans="1:38" x14ac:dyDescent="0.3">
      <c r="A2901" t="s">
        <v>68619</v>
      </c>
      <c r="B2901" t="s">
        <v>68620</v>
      </c>
      <c r="C2901" t="s">
        <v>66226</v>
      </c>
      <c r="D2901" t="s">
        <v>68621</v>
      </c>
      <c r="E2901" t="s">
        <v>68622</v>
      </c>
      <c r="F2901" t="s">
        <v>66966</v>
      </c>
      <c r="J2901" t="s">
        <v>3251</v>
      </c>
      <c r="K2901" t="s">
        <v>3252</v>
      </c>
      <c r="L2901" t="s">
        <v>694</v>
      </c>
      <c r="P2901">
        <v>24</v>
      </c>
      <c r="Q2901">
        <v>24</v>
      </c>
      <c r="R2901">
        <v>17</v>
      </c>
      <c r="S2901" t="s">
        <v>79924</v>
      </c>
      <c r="T2901" t="s">
        <v>79924</v>
      </c>
      <c r="U2901" t="s">
        <v>77022</v>
      </c>
      <c r="V2901" t="s">
        <v>90320</v>
      </c>
      <c r="W2901">
        <v>0</v>
      </c>
      <c r="X2901" t="s">
        <v>90321</v>
      </c>
      <c r="Y2901">
        <v>839300000</v>
      </c>
      <c r="Z2901">
        <v>68</v>
      </c>
      <c r="AA2901" t="s">
        <v>90322</v>
      </c>
      <c r="AB2901">
        <v>1</v>
      </c>
      <c r="AC2901" t="s">
        <v>90323</v>
      </c>
      <c r="AD2901" t="s">
        <v>90324</v>
      </c>
      <c r="AE2901" t="s">
        <v>18065</v>
      </c>
      <c r="AF2901" t="s">
        <v>18066</v>
      </c>
      <c r="AG2901">
        <v>2599</v>
      </c>
      <c r="AH2901" t="s">
        <v>18067</v>
      </c>
      <c r="AI2901" t="s">
        <v>18068</v>
      </c>
      <c r="AJ2901" t="s">
        <v>3257</v>
      </c>
      <c r="AL2901" s="4" t="s">
        <v>18069</v>
      </c>
    </row>
    <row r="2902" spans="1:38" x14ac:dyDescent="0.3">
      <c r="A2902" t="s">
        <v>68623</v>
      </c>
      <c r="B2902" t="s">
        <v>57268</v>
      </c>
      <c r="C2902" t="s">
        <v>53394</v>
      </c>
      <c r="D2902" t="s">
        <v>68624</v>
      </c>
      <c r="E2902" t="s">
        <v>68625</v>
      </c>
      <c r="F2902" t="s">
        <v>68626</v>
      </c>
      <c r="J2902" t="s">
        <v>12783</v>
      </c>
      <c r="K2902" t="s">
        <v>12784</v>
      </c>
      <c r="L2902" t="s">
        <v>12785</v>
      </c>
      <c r="M2902" t="s">
        <v>12786</v>
      </c>
      <c r="P2902">
        <v>8</v>
      </c>
      <c r="Q2902">
        <v>8</v>
      </c>
      <c r="R2902">
        <v>8</v>
      </c>
      <c r="S2902" t="s">
        <v>76262</v>
      </c>
      <c r="T2902" t="s">
        <v>76262</v>
      </c>
      <c r="U2902" t="s">
        <v>76262</v>
      </c>
      <c r="V2902" t="s">
        <v>81254</v>
      </c>
      <c r="W2902">
        <v>0</v>
      </c>
      <c r="X2902" t="s">
        <v>90325</v>
      </c>
      <c r="Y2902">
        <v>465880000</v>
      </c>
      <c r="Z2902">
        <v>27</v>
      </c>
      <c r="AA2902" t="s">
        <v>90326</v>
      </c>
      <c r="AB2902">
        <v>1</v>
      </c>
      <c r="AC2902" t="s">
        <v>90327</v>
      </c>
      <c r="AD2902" t="s">
        <v>90328</v>
      </c>
      <c r="AE2902" t="s">
        <v>12787</v>
      </c>
      <c r="AF2902" t="s">
        <v>12788</v>
      </c>
      <c r="AG2902">
        <v>1881</v>
      </c>
      <c r="AH2902" t="s">
        <v>12789</v>
      </c>
      <c r="AI2902" t="s">
        <v>12790</v>
      </c>
      <c r="AJ2902" t="s">
        <v>12791</v>
      </c>
      <c r="AL2902" s="4" t="s">
        <v>12792</v>
      </c>
    </row>
    <row r="2903" spans="1:38" x14ac:dyDescent="0.3">
      <c r="A2903" t="s">
        <v>68627</v>
      </c>
      <c r="B2903" t="s">
        <v>68628</v>
      </c>
      <c r="C2903" t="s">
        <v>68629</v>
      </c>
      <c r="D2903" t="s">
        <v>68630</v>
      </c>
      <c r="E2903" t="s">
        <v>68631</v>
      </c>
      <c r="F2903" t="s">
        <v>68632</v>
      </c>
      <c r="J2903" t="s">
        <v>32844</v>
      </c>
      <c r="K2903" t="s">
        <v>32845</v>
      </c>
      <c r="L2903" t="s">
        <v>32846</v>
      </c>
      <c r="M2903" t="s">
        <v>32847</v>
      </c>
      <c r="P2903">
        <v>10</v>
      </c>
      <c r="Q2903">
        <v>10</v>
      </c>
      <c r="R2903">
        <v>10</v>
      </c>
      <c r="S2903" t="s">
        <v>77564</v>
      </c>
      <c r="T2903" t="s">
        <v>77564</v>
      </c>
      <c r="U2903" t="s">
        <v>77564</v>
      </c>
      <c r="V2903" t="s">
        <v>90329</v>
      </c>
      <c r="W2903">
        <v>0</v>
      </c>
      <c r="X2903" t="s">
        <v>90330</v>
      </c>
      <c r="Y2903">
        <v>233680000</v>
      </c>
      <c r="Z2903">
        <v>23</v>
      </c>
      <c r="AA2903" t="s">
        <v>90331</v>
      </c>
      <c r="AB2903">
        <v>1</v>
      </c>
      <c r="AC2903" t="s">
        <v>90332</v>
      </c>
      <c r="AD2903" t="s">
        <v>90333</v>
      </c>
      <c r="AE2903" t="s">
        <v>32848</v>
      </c>
      <c r="AF2903" t="s">
        <v>32848</v>
      </c>
      <c r="AG2903">
        <v>5091</v>
      </c>
      <c r="AH2903" t="s">
        <v>32849</v>
      </c>
      <c r="AI2903" t="s">
        <v>32850</v>
      </c>
      <c r="AJ2903" t="s">
        <v>32851</v>
      </c>
      <c r="AK2903" t="s">
        <v>32852</v>
      </c>
      <c r="AL2903" s="4" t="s">
        <v>32853</v>
      </c>
    </row>
    <row r="2904" spans="1:38" x14ac:dyDescent="0.3">
      <c r="A2904" t="s">
        <v>68633</v>
      </c>
      <c r="B2904" t="s">
        <v>68634</v>
      </c>
      <c r="C2904" t="s">
        <v>53128</v>
      </c>
      <c r="D2904" t="s">
        <v>68635</v>
      </c>
      <c r="E2904" t="s">
        <v>68636</v>
      </c>
      <c r="F2904" t="s">
        <v>68637</v>
      </c>
      <c r="J2904" t="s">
        <v>21528</v>
      </c>
      <c r="K2904" t="s">
        <v>21529</v>
      </c>
      <c r="L2904" t="s">
        <v>21530</v>
      </c>
      <c r="P2904">
        <v>12</v>
      </c>
      <c r="Q2904">
        <v>12</v>
      </c>
      <c r="R2904">
        <v>12</v>
      </c>
      <c r="S2904" t="s">
        <v>90334</v>
      </c>
      <c r="T2904" t="s">
        <v>90334</v>
      </c>
      <c r="U2904" t="s">
        <v>90334</v>
      </c>
      <c r="V2904" t="s">
        <v>90335</v>
      </c>
      <c r="W2904">
        <v>0</v>
      </c>
      <c r="X2904" t="s">
        <v>90336</v>
      </c>
      <c r="Y2904">
        <v>397670000</v>
      </c>
      <c r="Z2904">
        <v>36</v>
      </c>
      <c r="AA2904" t="s">
        <v>90337</v>
      </c>
      <c r="AB2904">
        <v>1</v>
      </c>
      <c r="AC2904" t="s">
        <v>90338</v>
      </c>
      <c r="AD2904" t="s">
        <v>90339</v>
      </c>
      <c r="AE2904" t="s">
        <v>21531</v>
      </c>
      <c r="AF2904" t="s">
        <v>21532</v>
      </c>
      <c r="AG2904">
        <v>3213</v>
      </c>
      <c r="AH2904" t="s">
        <v>21533</v>
      </c>
      <c r="AI2904" t="s">
        <v>21534</v>
      </c>
      <c r="AJ2904" t="s">
        <v>21535</v>
      </c>
      <c r="AL2904" s="4" t="s">
        <v>21536</v>
      </c>
    </row>
    <row r="2905" spans="1:38" x14ac:dyDescent="0.3">
      <c r="A2905" t="s">
        <v>48965</v>
      </c>
      <c r="B2905" t="s">
        <v>58284</v>
      </c>
      <c r="C2905">
        <v>1</v>
      </c>
      <c r="D2905" t="s">
        <v>68638</v>
      </c>
      <c r="E2905" t="s">
        <v>68639</v>
      </c>
      <c r="F2905">
        <v>1</v>
      </c>
      <c r="J2905" t="s">
        <v>4521</v>
      </c>
      <c r="K2905" t="s">
        <v>4522</v>
      </c>
      <c r="L2905" t="s">
        <v>1395</v>
      </c>
      <c r="P2905">
        <v>3</v>
      </c>
      <c r="Q2905">
        <v>3</v>
      </c>
      <c r="R2905">
        <v>3</v>
      </c>
      <c r="S2905" t="s">
        <v>77495</v>
      </c>
      <c r="T2905" t="s">
        <v>77495</v>
      </c>
      <c r="U2905" t="s">
        <v>77495</v>
      </c>
      <c r="V2905" t="s">
        <v>90340</v>
      </c>
      <c r="W2905" t="s">
        <v>90341</v>
      </c>
      <c r="X2905" t="s">
        <v>90342</v>
      </c>
      <c r="Y2905">
        <v>42726000</v>
      </c>
      <c r="Z2905">
        <v>3</v>
      </c>
      <c r="AA2905" t="s">
        <v>90343</v>
      </c>
      <c r="AB2905">
        <v>1</v>
      </c>
      <c r="AC2905" t="s">
        <v>90344</v>
      </c>
      <c r="AD2905" t="s">
        <v>90345</v>
      </c>
      <c r="AE2905" t="s">
        <v>4523</v>
      </c>
      <c r="AF2905" t="s">
        <v>4524</v>
      </c>
      <c r="AG2905">
        <v>803</v>
      </c>
      <c r="AH2905" t="s">
        <v>4525</v>
      </c>
      <c r="AI2905" t="s">
        <v>4526</v>
      </c>
      <c r="AJ2905" t="s">
        <v>4527</v>
      </c>
      <c r="AL2905" s="4" t="s">
        <v>4528</v>
      </c>
    </row>
    <row r="2906" spans="1:38" x14ac:dyDescent="0.3">
      <c r="A2906" t="s">
        <v>68640</v>
      </c>
      <c r="B2906" t="s">
        <v>68641</v>
      </c>
      <c r="C2906" t="s">
        <v>68642</v>
      </c>
      <c r="D2906" t="s">
        <v>68643</v>
      </c>
      <c r="E2906" t="s">
        <v>68644</v>
      </c>
      <c r="F2906" t="s">
        <v>53085</v>
      </c>
      <c r="J2906" t="s">
        <v>2739</v>
      </c>
      <c r="K2906" t="s">
        <v>2740</v>
      </c>
      <c r="L2906" t="s">
        <v>2741</v>
      </c>
      <c r="P2906">
        <v>19</v>
      </c>
      <c r="Q2906">
        <v>19</v>
      </c>
      <c r="R2906">
        <v>18</v>
      </c>
      <c r="S2906" t="s">
        <v>81061</v>
      </c>
      <c r="T2906" t="s">
        <v>81061</v>
      </c>
      <c r="U2906" t="s">
        <v>81061</v>
      </c>
      <c r="V2906" t="s">
        <v>90346</v>
      </c>
      <c r="W2906">
        <v>0</v>
      </c>
      <c r="X2906" t="s">
        <v>90347</v>
      </c>
      <c r="Y2906">
        <v>2709400000</v>
      </c>
      <c r="Z2906">
        <v>103</v>
      </c>
      <c r="AA2906" t="s">
        <v>90348</v>
      </c>
      <c r="AB2906">
        <v>1</v>
      </c>
      <c r="AC2906" t="s">
        <v>90349</v>
      </c>
      <c r="AD2906" t="s">
        <v>90350</v>
      </c>
      <c r="AE2906" t="s">
        <v>2742</v>
      </c>
      <c r="AF2906" t="s">
        <v>2743</v>
      </c>
      <c r="AG2906">
        <v>547</v>
      </c>
      <c r="AH2906" t="s">
        <v>2744</v>
      </c>
      <c r="AI2906" t="s">
        <v>2745</v>
      </c>
      <c r="AJ2906" t="s">
        <v>2746</v>
      </c>
      <c r="AL2906" s="4" t="s">
        <v>2747</v>
      </c>
    </row>
    <row r="2907" spans="1:38" x14ac:dyDescent="0.3">
      <c r="A2907" t="s">
        <v>68645</v>
      </c>
      <c r="B2907" t="s">
        <v>68646</v>
      </c>
      <c r="C2907" t="s">
        <v>68647</v>
      </c>
      <c r="D2907" t="s">
        <v>68648</v>
      </c>
      <c r="E2907" t="s">
        <v>68649</v>
      </c>
      <c r="F2907" t="s">
        <v>68650</v>
      </c>
      <c r="J2907" t="s">
        <v>18385</v>
      </c>
      <c r="K2907" t="s">
        <v>18386</v>
      </c>
      <c r="L2907" t="s">
        <v>18387</v>
      </c>
      <c r="P2907">
        <v>9</v>
      </c>
      <c r="Q2907">
        <v>9</v>
      </c>
      <c r="R2907">
        <v>4</v>
      </c>
      <c r="S2907">
        <v>69</v>
      </c>
      <c r="T2907">
        <v>69</v>
      </c>
      <c r="U2907" t="s">
        <v>48526</v>
      </c>
      <c r="V2907" t="s">
        <v>90351</v>
      </c>
      <c r="W2907">
        <v>0</v>
      </c>
      <c r="X2907" t="s">
        <v>90352</v>
      </c>
      <c r="Y2907">
        <v>2363800000</v>
      </c>
      <c r="Z2907">
        <v>67</v>
      </c>
      <c r="AA2907" t="s">
        <v>90353</v>
      </c>
      <c r="AB2907">
        <v>1</v>
      </c>
      <c r="AC2907" t="s">
        <v>90354</v>
      </c>
      <c r="AD2907" t="s">
        <v>90355</v>
      </c>
      <c r="AE2907" t="s">
        <v>18388</v>
      </c>
      <c r="AF2907" t="s">
        <v>18389</v>
      </c>
      <c r="AG2907">
        <v>2648</v>
      </c>
      <c r="AH2907" t="s">
        <v>18390</v>
      </c>
      <c r="AI2907" t="s">
        <v>18391</v>
      </c>
      <c r="AJ2907" t="s">
        <v>18392</v>
      </c>
      <c r="AL2907" s="4" t="s">
        <v>18393</v>
      </c>
    </row>
    <row r="2908" spans="1:38" x14ac:dyDescent="0.3">
      <c r="A2908" t="s">
        <v>68651</v>
      </c>
      <c r="B2908" t="s">
        <v>68652</v>
      </c>
      <c r="C2908" t="s">
        <v>68653</v>
      </c>
      <c r="D2908" t="s">
        <v>58742</v>
      </c>
      <c r="E2908" t="s">
        <v>68654</v>
      </c>
      <c r="F2908" t="s">
        <v>50994</v>
      </c>
      <c r="J2908" t="s">
        <v>15465</v>
      </c>
      <c r="K2908" t="s">
        <v>15466</v>
      </c>
      <c r="L2908" t="s">
        <v>15467</v>
      </c>
      <c r="P2908">
        <v>26</v>
      </c>
      <c r="Q2908">
        <v>26</v>
      </c>
      <c r="R2908">
        <v>26</v>
      </c>
      <c r="S2908">
        <v>49</v>
      </c>
      <c r="T2908">
        <v>49</v>
      </c>
      <c r="U2908">
        <v>49</v>
      </c>
      <c r="V2908" t="s">
        <v>90356</v>
      </c>
      <c r="W2908">
        <v>0</v>
      </c>
      <c r="X2908" t="s">
        <v>90357</v>
      </c>
      <c r="Y2908">
        <v>1608000000</v>
      </c>
      <c r="Z2908">
        <v>124</v>
      </c>
      <c r="AA2908" t="s">
        <v>90358</v>
      </c>
      <c r="AB2908">
        <v>1</v>
      </c>
      <c r="AC2908" t="s">
        <v>90359</v>
      </c>
      <c r="AD2908" t="s">
        <v>90360</v>
      </c>
      <c r="AE2908" t="s">
        <v>15468</v>
      </c>
      <c r="AF2908" t="s">
        <v>15468</v>
      </c>
      <c r="AG2908">
        <v>2242</v>
      </c>
      <c r="AH2908" t="s">
        <v>15469</v>
      </c>
      <c r="AI2908" t="s">
        <v>15470</v>
      </c>
      <c r="AJ2908" t="s">
        <v>15471</v>
      </c>
      <c r="AL2908" s="4" t="s">
        <v>15472</v>
      </c>
    </row>
    <row r="2909" spans="1:38" x14ac:dyDescent="0.3">
      <c r="A2909" t="s">
        <v>68655</v>
      </c>
      <c r="B2909" t="s">
        <v>68656</v>
      </c>
      <c r="C2909" t="s">
        <v>68657</v>
      </c>
      <c r="D2909" t="s">
        <v>68658</v>
      </c>
      <c r="E2909" t="s">
        <v>68659</v>
      </c>
      <c r="F2909" t="s">
        <v>64263</v>
      </c>
      <c r="L2909" t="s">
        <v>1395</v>
      </c>
      <c r="P2909">
        <v>3</v>
      </c>
      <c r="Q2909">
        <v>3</v>
      </c>
      <c r="R2909">
        <v>3</v>
      </c>
      <c r="S2909" t="s">
        <v>77145</v>
      </c>
      <c r="T2909" t="s">
        <v>77145</v>
      </c>
      <c r="U2909" t="s">
        <v>77145</v>
      </c>
      <c r="V2909" t="s">
        <v>90361</v>
      </c>
      <c r="W2909">
        <v>0</v>
      </c>
      <c r="X2909" t="s">
        <v>90362</v>
      </c>
      <c r="Y2909">
        <v>34291000</v>
      </c>
      <c r="Z2909">
        <v>3</v>
      </c>
      <c r="AA2909" t="s">
        <v>90363</v>
      </c>
      <c r="AB2909">
        <v>1</v>
      </c>
      <c r="AC2909" t="s">
        <v>90364</v>
      </c>
      <c r="AD2909" t="s">
        <v>90365</v>
      </c>
      <c r="AE2909" t="s">
        <v>32126</v>
      </c>
      <c r="AF2909" t="s">
        <v>32126</v>
      </c>
      <c r="AG2909">
        <v>4975</v>
      </c>
      <c r="AH2909" t="s">
        <v>32127</v>
      </c>
      <c r="AI2909" t="s">
        <v>32128</v>
      </c>
      <c r="AJ2909" t="s">
        <v>32129</v>
      </c>
      <c r="AL2909" s="4" t="s">
        <v>32130</v>
      </c>
    </row>
    <row r="2910" spans="1:38" x14ac:dyDescent="0.3">
      <c r="A2910" t="s">
        <v>68660</v>
      </c>
      <c r="B2910" t="s">
        <v>58181</v>
      </c>
      <c r="C2910" t="s">
        <v>61381</v>
      </c>
      <c r="D2910" t="s">
        <v>68661</v>
      </c>
      <c r="E2910" t="s">
        <v>68662</v>
      </c>
      <c r="F2910" t="s">
        <v>68663</v>
      </c>
      <c r="J2910" t="s">
        <v>15981</v>
      </c>
      <c r="K2910" t="s">
        <v>15982</v>
      </c>
      <c r="L2910" t="s">
        <v>15983</v>
      </c>
      <c r="P2910">
        <v>7</v>
      </c>
      <c r="Q2910">
        <v>7</v>
      </c>
      <c r="R2910">
        <v>7</v>
      </c>
      <c r="S2910" t="s">
        <v>75972</v>
      </c>
      <c r="T2910" t="s">
        <v>75972</v>
      </c>
      <c r="U2910" t="s">
        <v>75972</v>
      </c>
      <c r="V2910" t="s">
        <v>80292</v>
      </c>
      <c r="W2910">
        <v>0</v>
      </c>
      <c r="X2910" t="s">
        <v>90366</v>
      </c>
      <c r="Y2910">
        <v>798800000</v>
      </c>
      <c r="Z2910">
        <v>41</v>
      </c>
      <c r="AA2910" t="s">
        <v>90367</v>
      </c>
      <c r="AB2910">
        <v>1</v>
      </c>
      <c r="AC2910" t="s">
        <v>90368</v>
      </c>
      <c r="AD2910" t="s">
        <v>90369</v>
      </c>
      <c r="AE2910" t="s">
        <v>15984</v>
      </c>
      <c r="AF2910" t="s">
        <v>15984</v>
      </c>
      <c r="AG2910">
        <v>2315</v>
      </c>
      <c r="AH2910" t="s">
        <v>15985</v>
      </c>
      <c r="AI2910" t="s">
        <v>15986</v>
      </c>
      <c r="AJ2910" t="s">
        <v>15987</v>
      </c>
      <c r="AK2910" t="s">
        <v>15988</v>
      </c>
      <c r="AL2910" s="4" t="s">
        <v>15989</v>
      </c>
    </row>
    <row r="2911" spans="1:38" x14ac:dyDescent="0.3">
      <c r="A2911" t="s">
        <v>68664</v>
      </c>
      <c r="B2911" t="s">
        <v>68665</v>
      </c>
      <c r="C2911" t="s">
        <v>68666</v>
      </c>
      <c r="D2911" t="s">
        <v>68667</v>
      </c>
      <c r="E2911" t="s">
        <v>68668</v>
      </c>
      <c r="F2911" t="s">
        <v>68669</v>
      </c>
      <c r="J2911" t="s">
        <v>23805</v>
      </c>
      <c r="K2911" t="s">
        <v>23806</v>
      </c>
      <c r="L2911" t="s">
        <v>2778</v>
      </c>
      <c r="M2911" t="s">
        <v>948</v>
      </c>
      <c r="P2911">
        <v>4</v>
      </c>
      <c r="Q2911">
        <v>4</v>
      </c>
      <c r="R2911">
        <v>4</v>
      </c>
      <c r="S2911" t="s">
        <v>80370</v>
      </c>
      <c r="T2911" t="s">
        <v>80370</v>
      </c>
      <c r="U2911" t="s">
        <v>80370</v>
      </c>
      <c r="V2911" t="s">
        <v>90370</v>
      </c>
      <c r="W2911">
        <v>0</v>
      </c>
      <c r="X2911" t="s">
        <v>90371</v>
      </c>
      <c r="Y2911">
        <v>160590000</v>
      </c>
      <c r="Z2911">
        <v>14</v>
      </c>
      <c r="AA2911" t="s">
        <v>90372</v>
      </c>
      <c r="AB2911">
        <v>1</v>
      </c>
      <c r="AC2911" t="s">
        <v>90373</v>
      </c>
      <c r="AD2911" t="s">
        <v>90374</v>
      </c>
      <c r="AE2911" t="s">
        <v>23807</v>
      </c>
      <c r="AF2911" t="s">
        <v>23808</v>
      </c>
      <c r="AG2911">
        <v>3599</v>
      </c>
      <c r="AH2911" t="s">
        <v>23809</v>
      </c>
      <c r="AI2911" t="s">
        <v>23810</v>
      </c>
      <c r="AJ2911" t="s">
        <v>23811</v>
      </c>
      <c r="AL2911" s="4" t="s">
        <v>23812</v>
      </c>
    </row>
    <row r="2912" spans="1:38" x14ac:dyDescent="0.3">
      <c r="A2912" t="s">
        <v>68670</v>
      </c>
      <c r="B2912" t="s">
        <v>59746</v>
      </c>
      <c r="C2912" t="s">
        <v>49209</v>
      </c>
      <c r="D2912" t="s">
        <v>68671</v>
      </c>
      <c r="E2912" t="s">
        <v>68672</v>
      </c>
      <c r="F2912" t="s">
        <v>57119</v>
      </c>
      <c r="J2912" t="s">
        <v>32931</v>
      </c>
      <c r="L2912" t="s">
        <v>32932</v>
      </c>
      <c r="P2912">
        <v>5</v>
      </c>
      <c r="Q2912">
        <v>5</v>
      </c>
      <c r="R2912">
        <v>5</v>
      </c>
      <c r="S2912" t="s">
        <v>78385</v>
      </c>
      <c r="T2912" t="s">
        <v>78385</v>
      </c>
      <c r="U2912" t="s">
        <v>78385</v>
      </c>
      <c r="V2912" t="s">
        <v>90375</v>
      </c>
      <c r="W2912">
        <v>0</v>
      </c>
      <c r="X2912" t="s">
        <v>90376</v>
      </c>
      <c r="Y2912">
        <v>115320000</v>
      </c>
      <c r="Z2912">
        <v>22</v>
      </c>
      <c r="AA2912" t="s">
        <v>90377</v>
      </c>
      <c r="AB2912">
        <v>1</v>
      </c>
      <c r="AC2912" t="s">
        <v>90378</v>
      </c>
      <c r="AD2912" t="s">
        <v>90379</v>
      </c>
      <c r="AE2912" t="s">
        <v>32933</v>
      </c>
      <c r="AF2912" t="s">
        <v>32933</v>
      </c>
      <c r="AG2912">
        <v>5104</v>
      </c>
      <c r="AH2912" t="s">
        <v>32934</v>
      </c>
      <c r="AI2912" t="s">
        <v>32935</v>
      </c>
      <c r="AJ2912" t="s">
        <v>32936</v>
      </c>
      <c r="AL2912" s="4" t="s">
        <v>32937</v>
      </c>
    </row>
    <row r="2913" spans="1:38" x14ac:dyDescent="0.3">
      <c r="A2913" t="s">
        <v>68673</v>
      </c>
      <c r="B2913" t="s">
        <v>68674</v>
      </c>
      <c r="C2913" t="s">
        <v>68675</v>
      </c>
      <c r="D2913" t="s">
        <v>60098</v>
      </c>
      <c r="E2913" t="s">
        <v>68676</v>
      </c>
      <c r="F2913" t="s">
        <v>68677</v>
      </c>
      <c r="J2913" t="s">
        <v>29032</v>
      </c>
      <c r="K2913" t="s">
        <v>29033</v>
      </c>
      <c r="L2913" t="s">
        <v>29034</v>
      </c>
      <c r="P2913">
        <v>31</v>
      </c>
      <c r="Q2913">
        <v>31</v>
      </c>
      <c r="R2913">
        <v>31</v>
      </c>
      <c r="S2913" t="s">
        <v>76390</v>
      </c>
      <c r="T2913" t="s">
        <v>76390</v>
      </c>
      <c r="U2913" t="s">
        <v>76390</v>
      </c>
      <c r="V2913" t="s">
        <v>90380</v>
      </c>
      <c r="W2913">
        <v>0</v>
      </c>
      <c r="X2913" t="s">
        <v>90381</v>
      </c>
      <c r="Y2913">
        <v>1918700000</v>
      </c>
      <c r="Z2913">
        <v>153</v>
      </c>
      <c r="AA2913" t="s">
        <v>90382</v>
      </c>
      <c r="AB2913">
        <v>1</v>
      </c>
      <c r="AC2913" t="s">
        <v>90383</v>
      </c>
      <c r="AD2913" t="s">
        <v>90384</v>
      </c>
      <c r="AE2913" t="s">
        <v>29035</v>
      </c>
      <c r="AF2913" t="s">
        <v>29035</v>
      </c>
      <c r="AG2913">
        <v>4452</v>
      </c>
      <c r="AH2913" t="s">
        <v>29036</v>
      </c>
      <c r="AI2913" t="s">
        <v>29037</v>
      </c>
      <c r="AJ2913" t="s">
        <v>29038</v>
      </c>
      <c r="AK2913" t="s">
        <v>29039</v>
      </c>
      <c r="AL2913" s="4" t="s">
        <v>29040</v>
      </c>
    </row>
    <row r="2914" spans="1:38" x14ac:dyDescent="0.3">
      <c r="A2914" t="s">
        <v>68678</v>
      </c>
      <c r="B2914" t="s">
        <v>68392</v>
      </c>
      <c r="C2914" t="s">
        <v>68679</v>
      </c>
      <c r="D2914" t="s">
        <v>68680</v>
      </c>
      <c r="E2914" t="s">
        <v>61931</v>
      </c>
      <c r="F2914" t="s">
        <v>52937</v>
      </c>
      <c r="J2914" t="s">
        <v>20455</v>
      </c>
      <c r="L2914" t="s">
        <v>20456</v>
      </c>
      <c r="P2914">
        <v>3</v>
      </c>
      <c r="Q2914">
        <v>3</v>
      </c>
      <c r="R2914">
        <v>3</v>
      </c>
      <c r="S2914">
        <v>26</v>
      </c>
      <c r="T2914">
        <v>26</v>
      </c>
      <c r="U2914">
        <v>26</v>
      </c>
      <c r="V2914" t="s">
        <v>90385</v>
      </c>
      <c r="W2914">
        <v>0</v>
      </c>
      <c r="X2914" t="s">
        <v>90386</v>
      </c>
      <c r="Y2914">
        <v>38336000</v>
      </c>
      <c r="Z2914">
        <v>5</v>
      </c>
      <c r="AA2914" t="s">
        <v>90387</v>
      </c>
      <c r="AB2914">
        <v>1</v>
      </c>
      <c r="AC2914" t="s">
        <v>90388</v>
      </c>
      <c r="AD2914" t="s">
        <v>90389</v>
      </c>
      <c r="AE2914" t="s">
        <v>20457</v>
      </c>
      <c r="AF2914" t="s">
        <v>20458</v>
      </c>
      <c r="AG2914">
        <v>3027</v>
      </c>
      <c r="AH2914" t="s">
        <v>20459</v>
      </c>
      <c r="AI2914" t="s">
        <v>20460</v>
      </c>
      <c r="AJ2914" t="s">
        <v>20461</v>
      </c>
      <c r="AL2914" s="4" t="s">
        <v>20462</v>
      </c>
    </row>
    <row r="2915" spans="1:38" x14ac:dyDescent="0.3">
      <c r="A2915" t="s">
        <v>68681</v>
      </c>
      <c r="B2915" t="s">
        <v>68682</v>
      </c>
      <c r="C2915" t="s">
        <v>68683</v>
      </c>
      <c r="D2915" t="s">
        <v>68684</v>
      </c>
      <c r="E2915" t="s">
        <v>68685</v>
      </c>
      <c r="F2915" t="s">
        <v>68686</v>
      </c>
      <c r="K2915" t="s">
        <v>17878</v>
      </c>
      <c r="L2915" t="s">
        <v>2080</v>
      </c>
      <c r="P2915">
        <v>9</v>
      </c>
      <c r="Q2915">
        <v>9</v>
      </c>
      <c r="R2915">
        <v>9</v>
      </c>
      <c r="S2915" t="s">
        <v>77213</v>
      </c>
      <c r="T2915" t="s">
        <v>77213</v>
      </c>
      <c r="U2915" t="s">
        <v>77213</v>
      </c>
      <c r="V2915" t="s">
        <v>83593</v>
      </c>
      <c r="W2915">
        <v>0</v>
      </c>
      <c r="X2915" t="s">
        <v>90390</v>
      </c>
      <c r="Y2915">
        <v>677700000</v>
      </c>
      <c r="Z2915">
        <v>35</v>
      </c>
      <c r="AA2915" t="s">
        <v>90391</v>
      </c>
      <c r="AB2915">
        <v>1</v>
      </c>
      <c r="AC2915" t="s">
        <v>90392</v>
      </c>
      <c r="AD2915" t="s">
        <v>90393</v>
      </c>
      <c r="AE2915" t="s">
        <v>17879</v>
      </c>
      <c r="AF2915" t="s">
        <v>17880</v>
      </c>
      <c r="AG2915">
        <v>2573</v>
      </c>
      <c r="AH2915" t="s">
        <v>17881</v>
      </c>
      <c r="AI2915" t="s">
        <v>17882</v>
      </c>
      <c r="AJ2915" t="s">
        <v>17883</v>
      </c>
      <c r="AL2915" s="4" t="s">
        <v>17884</v>
      </c>
    </row>
    <row r="2916" spans="1:38" x14ac:dyDescent="0.3">
      <c r="A2916" t="s">
        <v>63591</v>
      </c>
      <c r="B2916" t="s">
        <v>68687</v>
      </c>
      <c r="C2916" t="s">
        <v>54424</v>
      </c>
      <c r="D2916" t="s">
        <v>68688</v>
      </c>
      <c r="E2916" t="s">
        <v>53161</v>
      </c>
      <c r="F2916" t="s">
        <v>68689</v>
      </c>
      <c r="J2916" t="s">
        <v>11053</v>
      </c>
      <c r="K2916" t="s">
        <v>11054</v>
      </c>
      <c r="P2916">
        <v>8</v>
      </c>
      <c r="Q2916">
        <v>8</v>
      </c>
      <c r="R2916">
        <v>8</v>
      </c>
      <c r="S2916" t="s">
        <v>82860</v>
      </c>
      <c r="T2916" t="s">
        <v>82860</v>
      </c>
      <c r="U2916" t="s">
        <v>82860</v>
      </c>
      <c r="V2916" t="s">
        <v>90394</v>
      </c>
      <c r="W2916">
        <v>0</v>
      </c>
      <c r="X2916" t="s">
        <v>90395</v>
      </c>
      <c r="Y2916">
        <v>137970000</v>
      </c>
      <c r="Z2916">
        <v>13</v>
      </c>
      <c r="AA2916" t="s">
        <v>90396</v>
      </c>
      <c r="AB2916">
        <v>1</v>
      </c>
      <c r="AC2916" t="s">
        <v>90397</v>
      </c>
      <c r="AD2916" t="s">
        <v>90398</v>
      </c>
      <c r="AE2916" t="s">
        <v>11055</v>
      </c>
      <c r="AF2916" t="s">
        <v>11056</v>
      </c>
      <c r="AG2916">
        <v>1652</v>
      </c>
      <c r="AH2916" t="s">
        <v>11057</v>
      </c>
      <c r="AI2916" t="s">
        <v>11058</v>
      </c>
      <c r="AL2916" s="4" t="s">
        <v>11059</v>
      </c>
    </row>
    <row r="2917" spans="1:38" x14ac:dyDescent="0.3">
      <c r="A2917" t="s">
        <v>65742</v>
      </c>
      <c r="B2917" t="s">
        <v>50390</v>
      </c>
      <c r="C2917" t="s">
        <v>68690</v>
      </c>
      <c r="D2917" t="s">
        <v>68691</v>
      </c>
      <c r="E2917" t="s">
        <v>58874</v>
      </c>
      <c r="F2917" t="s">
        <v>68692</v>
      </c>
      <c r="J2917" t="s">
        <v>29023</v>
      </c>
      <c r="K2917" t="s">
        <v>29024</v>
      </c>
      <c r="L2917" t="s">
        <v>29025</v>
      </c>
      <c r="P2917">
        <v>23</v>
      </c>
      <c r="Q2917">
        <v>23</v>
      </c>
      <c r="R2917">
        <v>23</v>
      </c>
      <c r="S2917" t="s">
        <v>76771</v>
      </c>
      <c r="T2917" t="s">
        <v>76771</v>
      </c>
      <c r="U2917" t="s">
        <v>76771</v>
      </c>
      <c r="V2917" t="s">
        <v>90399</v>
      </c>
      <c r="W2917">
        <v>0</v>
      </c>
      <c r="X2917" t="s">
        <v>90400</v>
      </c>
      <c r="Y2917">
        <v>657280000</v>
      </c>
      <c r="Z2917">
        <v>70</v>
      </c>
      <c r="AA2917" t="s">
        <v>90401</v>
      </c>
      <c r="AB2917">
        <v>1</v>
      </c>
      <c r="AC2917" t="s">
        <v>90402</v>
      </c>
      <c r="AD2917" t="s">
        <v>90403</v>
      </c>
      <c r="AE2917" t="s">
        <v>29026</v>
      </c>
      <c r="AF2917" t="s">
        <v>29027</v>
      </c>
      <c r="AG2917">
        <v>4451</v>
      </c>
      <c r="AH2917" t="s">
        <v>29028</v>
      </c>
      <c r="AI2917" t="s">
        <v>29029</v>
      </c>
      <c r="AJ2917" t="s">
        <v>29030</v>
      </c>
      <c r="AL2917" s="4" t="s">
        <v>29031</v>
      </c>
    </row>
    <row r="2918" spans="1:38" x14ac:dyDescent="0.3">
      <c r="A2918" t="s">
        <v>68693</v>
      </c>
      <c r="B2918" t="s">
        <v>68694</v>
      </c>
      <c r="C2918" t="s">
        <v>68695</v>
      </c>
      <c r="D2918" t="s">
        <v>68696</v>
      </c>
      <c r="E2918" t="s">
        <v>65911</v>
      </c>
      <c r="F2918" t="s">
        <v>68697</v>
      </c>
      <c r="J2918" t="s">
        <v>2142</v>
      </c>
      <c r="K2918" t="s">
        <v>2143</v>
      </c>
      <c r="L2918" t="s">
        <v>2144</v>
      </c>
      <c r="M2918" t="s">
        <v>1533</v>
      </c>
      <c r="P2918">
        <v>5</v>
      </c>
      <c r="Q2918">
        <v>5</v>
      </c>
      <c r="R2918">
        <v>5</v>
      </c>
      <c r="S2918" t="s">
        <v>78571</v>
      </c>
      <c r="T2918" t="s">
        <v>78571</v>
      </c>
      <c r="U2918" t="s">
        <v>78571</v>
      </c>
      <c r="V2918" t="s">
        <v>90404</v>
      </c>
      <c r="W2918">
        <v>0</v>
      </c>
      <c r="X2918" t="s">
        <v>90405</v>
      </c>
      <c r="Y2918">
        <v>425650000</v>
      </c>
      <c r="Z2918">
        <v>31</v>
      </c>
      <c r="AA2918" t="s">
        <v>90406</v>
      </c>
      <c r="AB2918">
        <v>1</v>
      </c>
      <c r="AC2918" t="s">
        <v>90407</v>
      </c>
      <c r="AD2918" t="s">
        <v>90408</v>
      </c>
      <c r="AE2918" t="s">
        <v>2145</v>
      </c>
      <c r="AF2918" t="s">
        <v>2146</v>
      </c>
      <c r="AG2918">
        <v>462</v>
      </c>
      <c r="AH2918" t="s">
        <v>2147</v>
      </c>
      <c r="AI2918" t="s">
        <v>2148</v>
      </c>
      <c r="AJ2918" t="s">
        <v>2149</v>
      </c>
      <c r="AL2918" s="4" t="s">
        <v>2150</v>
      </c>
    </row>
    <row r="2919" spans="1:38" x14ac:dyDescent="0.3">
      <c r="A2919" t="s">
        <v>68698</v>
      </c>
      <c r="B2919" t="s">
        <v>59130</v>
      </c>
      <c r="C2919" t="s">
        <v>68699</v>
      </c>
      <c r="D2919" t="s">
        <v>68700</v>
      </c>
      <c r="E2919" t="s">
        <v>68701</v>
      </c>
      <c r="F2919" t="s">
        <v>68702</v>
      </c>
      <c r="J2919" t="s">
        <v>5514</v>
      </c>
      <c r="K2919" t="s">
        <v>5515</v>
      </c>
      <c r="L2919" t="s">
        <v>5516</v>
      </c>
      <c r="M2919" t="s">
        <v>5517</v>
      </c>
      <c r="P2919">
        <v>81</v>
      </c>
      <c r="Q2919">
        <v>81</v>
      </c>
      <c r="R2919">
        <v>80</v>
      </c>
      <c r="S2919">
        <v>60</v>
      </c>
      <c r="T2919">
        <v>60</v>
      </c>
      <c r="U2919" t="s">
        <v>82464</v>
      </c>
      <c r="V2919" t="s">
        <v>90409</v>
      </c>
      <c r="W2919">
        <v>0</v>
      </c>
      <c r="X2919" t="s">
        <v>48516</v>
      </c>
      <c r="Y2919">
        <v>24672000000</v>
      </c>
      <c r="Z2919">
        <v>1103</v>
      </c>
      <c r="AA2919" t="s">
        <v>90410</v>
      </c>
      <c r="AB2919">
        <v>1</v>
      </c>
      <c r="AC2919" t="s">
        <v>90411</v>
      </c>
      <c r="AD2919" t="s">
        <v>90412</v>
      </c>
      <c r="AE2919" t="s">
        <v>5518</v>
      </c>
      <c r="AF2919" t="s">
        <v>5519</v>
      </c>
      <c r="AG2919">
        <v>944</v>
      </c>
      <c r="AH2919" t="s">
        <v>5520</v>
      </c>
      <c r="AI2919" t="s">
        <v>5521</v>
      </c>
      <c r="AJ2919" t="s">
        <v>5522</v>
      </c>
      <c r="AL2919" s="4" t="s">
        <v>5523</v>
      </c>
    </row>
    <row r="2920" spans="1:38" x14ac:dyDescent="0.3">
      <c r="A2920" t="s">
        <v>68703</v>
      </c>
      <c r="B2920" t="s">
        <v>53552</v>
      </c>
      <c r="C2920" t="s">
        <v>68704</v>
      </c>
      <c r="D2920" t="s">
        <v>68705</v>
      </c>
      <c r="E2920" t="s">
        <v>68706</v>
      </c>
      <c r="F2920" t="s">
        <v>68707</v>
      </c>
      <c r="J2920" t="s">
        <v>352</v>
      </c>
      <c r="K2920" t="s">
        <v>353</v>
      </c>
      <c r="L2920" t="s">
        <v>354</v>
      </c>
      <c r="M2920" t="s">
        <v>355</v>
      </c>
      <c r="P2920">
        <v>28</v>
      </c>
      <c r="Q2920">
        <v>28</v>
      </c>
      <c r="R2920">
        <v>18</v>
      </c>
      <c r="S2920" t="s">
        <v>90413</v>
      </c>
      <c r="T2920" t="s">
        <v>90413</v>
      </c>
      <c r="U2920">
        <v>50</v>
      </c>
      <c r="V2920" t="s">
        <v>90414</v>
      </c>
      <c r="W2920">
        <v>0</v>
      </c>
      <c r="X2920" t="s">
        <v>48516</v>
      </c>
      <c r="Y2920">
        <v>4559400000</v>
      </c>
      <c r="Z2920">
        <v>225</v>
      </c>
      <c r="AA2920" t="s">
        <v>90415</v>
      </c>
      <c r="AB2920">
        <v>1</v>
      </c>
      <c r="AC2920" t="s">
        <v>90416</v>
      </c>
      <c r="AD2920" t="s">
        <v>90417</v>
      </c>
      <c r="AE2920" t="s">
        <v>356</v>
      </c>
      <c r="AF2920" t="s">
        <v>357</v>
      </c>
      <c r="AG2920">
        <v>214</v>
      </c>
      <c r="AH2920" t="s">
        <v>358</v>
      </c>
      <c r="AI2920" t="s">
        <v>359</v>
      </c>
      <c r="AJ2920" t="s">
        <v>360</v>
      </c>
      <c r="AL2920" s="4" t="s">
        <v>361</v>
      </c>
    </row>
    <row r="2921" spans="1:38" x14ac:dyDescent="0.3">
      <c r="A2921" t="s">
        <v>68708</v>
      </c>
      <c r="B2921" t="s">
        <v>68709</v>
      </c>
      <c r="C2921" t="s">
        <v>68710</v>
      </c>
      <c r="D2921" t="s">
        <v>68711</v>
      </c>
      <c r="E2921" t="s">
        <v>68712</v>
      </c>
      <c r="F2921" t="s">
        <v>68713</v>
      </c>
      <c r="J2921" t="s">
        <v>2279</v>
      </c>
      <c r="K2921" t="s">
        <v>2280</v>
      </c>
      <c r="L2921" t="s">
        <v>2281</v>
      </c>
      <c r="P2921">
        <v>38</v>
      </c>
      <c r="Q2921">
        <v>38</v>
      </c>
      <c r="R2921">
        <v>27</v>
      </c>
      <c r="S2921" t="s">
        <v>79682</v>
      </c>
      <c r="T2921" t="s">
        <v>79682</v>
      </c>
      <c r="U2921" t="s">
        <v>79411</v>
      </c>
      <c r="V2921" t="s">
        <v>90418</v>
      </c>
      <c r="W2921">
        <v>0</v>
      </c>
      <c r="X2921" t="s">
        <v>90419</v>
      </c>
      <c r="Y2921">
        <v>3170200000</v>
      </c>
      <c r="Z2921">
        <v>293</v>
      </c>
      <c r="AA2921" t="s">
        <v>90420</v>
      </c>
      <c r="AB2921">
        <v>1</v>
      </c>
      <c r="AC2921" t="s">
        <v>90421</v>
      </c>
      <c r="AD2921" t="s">
        <v>90422</v>
      </c>
      <c r="AE2921" t="s">
        <v>2282</v>
      </c>
      <c r="AF2921" t="s">
        <v>2282</v>
      </c>
      <c r="AG2921">
        <v>480</v>
      </c>
      <c r="AH2921" t="s">
        <v>2283</v>
      </c>
      <c r="AI2921" t="s">
        <v>2284</v>
      </c>
      <c r="AJ2921" t="s">
        <v>2285</v>
      </c>
      <c r="AK2921" t="s">
        <v>2286</v>
      </c>
      <c r="AL2921" s="4" t="s">
        <v>2287</v>
      </c>
    </row>
    <row r="2922" spans="1:38" x14ac:dyDescent="0.3">
      <c r="A2922" t="s">
        <v>68714</v>
      </c>
      <c r="B2922" t="s">
        <v>63417</v>
      </c>
      <c r="C2922" t="s">
        <v>68715</v>
      </c>
      <c r="D2922" t="s">
        <v>68716</v>
      </c>
      <c r="E2922" t="s">
        <v>68717</v>
      </c>
      <c r="F2922" t="s">
        <v>68718</v>
      </c>
      <c r="J2922" t="s">
        <v>6815</v>
      </c>
      <c r="P2922">
        <v>7</v>
      </c>
      <c r="Q2922">
        <v>7</v>
      </c>
      <c r="R2922">
        <v>7</v>
      </c>
      <c r="S2922" t="s">
        <v>80238</v>
      </c>
      <c r="T2922" t="s">
        <v>80238</v>
      </c>
      <c r="U2922" t="s">
        <v>80238</v>
      </c>
      <c r="V2922" t="s">
        <v>90423</v>
      </c>
      <c r="W2922">
        <v>0</v>
      </c>
      <c r="X2922" t="s">
        <v>90424</v>
      </c>
      <c r="Y2922">
        <v>1496300000</v>
      </c>
      <c r="Z2922">
        <v>60</v>
      </c>
      <c r="AA2922" t="s">
        <v>90425</v>
      </c>
      <c r="AB2922">
        <v>1</v>
      </c>
      <c r="AC2922" t="s">
        <v>90426</v>
      </c>
      <c r="AD2922" t="s">
        <v>90427</v>
      </c>
      <c r="AE2922" t="s">
        <v>11975</v>
      </c>
      <c r="AF2922" t="s">
        <v>11975</v>
      </c>
      <c r="AG2922">
        <v>1770</v>
      </c>
      <c r="AH2922" t="s">
        <v>11976</v>
      </c>
      <c r="AI2922" t="s">
        <v>11977</v>
      </c>
      <c r="AL2922" s="4" t="s">
        <v>11978</v>
      </c>
    </row>
    <row r="2923" spans="1:38" x14ac:dyDescent="0.3">
      <c r="A2923" t="s">
        <v>61944</v>
      </c>
      <c r="B2923" t="s">
        <v>57965</v>
      </c>
      <c r="C2923" t="s">
        <v>49535</v>
      </c>
      <c r="D2923" t="s">
        <v>68719</v>
      </c>
      <c r="E2923" t="s">
        <v>54507</v>
      </c>
      <c r="F2923" t="s">
        <v>68720</v>
      </c>
      <c r="J2923" t="s">
        <v>26766</v>
      </c>
      <c r="K2923" t="s">
        <v>26767</v>
      </c>
      <c r="L2923" t="s">
        <v>26768</v>
      </c>
      <c r="M2923" t="s">
        <v>3354</v>
      </c>
      <c r="P2923">
        <v>18</v>
      </c>
      <c r="Q2923">
        <v>18</v>
      </c>
      <c r="R2923">
        <v>18</v>
      </c>
      <c r="S2923">
        <v>27</v>
      </c>
      <c r="T2923">
        <v>27</v>
      </c>
      <c r="U2923">
        <v>27</v>
      </c>
      <c r="V2923" t="s">
        <v>90428</v>
      </c>
      <c r="W2923">
        <v>0</v>
      </c>
      <c r="X2923" t="s">
        <v>90429</v>
      </c>
      <c r="Y2923">
        <v>1156300000</v>
      </c>
      <c r="Z2923">
        <v>104</v>
      </c>
      <c r="AA2923" t="s">
        <v>90430</v>
      </c>
      <c r="AB2923">
        <v>1</v>
      </c>
      <c r="AC2923" t="s">
        <v>90431</v>
      </c>
      <c r="AD2923" t="s">
        <v>90432</v>
      </c>
      <c r="AE2923" t="s">
        <v>26769</v>
      </c>
      <c r="AF2923" t="s">
        <v>26770</v>
      </c>
      <c r="AG2923">
        <v>4082</v>
      </c>
      <c r="AH2923" t="s">
        <v>26771</v>
      </c>
      <c r="AI2923" t="s">
        <v>26772</v>
      </c>
      <c r="AJ2923" t="s">
        <v>26773</v>
      </c>
      <c r="AK2923" t="s">
        <v>26774</v>
      </c>
      <c r="AL2923" s="4" t="s">
        <v>26774</v>
      </c>
    </row>
    <row r="2924" spans="1:38" x14ac:dyDescent="0.3">
      <c r="A2924" t="s">
        <v>68721</v>
      </c>
      <c r="B2924" t="s">
        <v>68722</v>
      </c>
      <c r="C2924" t="s">
        <v>58734</v>
      </c>
      <c r="D2924" t="s">
        <v>68723</v>
      </c>
      <c r="E2924" t="s">
        <v>52922</v>
      </c>
      <c r="F2924" t="s">
        <v>68724</v>
      </c>
      <c r="J2924" t="s">
        <v>26361</v>
      </c>
      <c r="K2924" t="s">
        <v>11107</v>
      </c>
      <c r="L2924" t="s">
        <v>1502</v>
      </c>
      <c r="P2924">
        <v>13</v>
      </c>
      <c r="Q2924">
        <v>13</v>
      </c>
      <c r="R2924">
        <v>13</v>
      </c>
      <c r="S2924" t="s">
        <v>60098</v>
      </c>
      <c r="T2924" t="s">
        <v>60098</v>
      </c>
      <c r="U2924" t="s">
        <v>60098</v>
      </c>
      <c r="V2924" t="s">
        <v>90433</v>
      </c>
      <c r="W2924">
        <v>0</v>
      </c>
      <c r="X2924" t="s">
        <v>84421</v>
      </c>
      <c r="Y2924">
        <v>543830000</v>
      </c>
      <c r="Z2924">
        <v>48</v>
      </c>
      <c r="AA2924" t="s">
        <v>90434</v>
      </c>
      <c r="AB2924">
        <v>1</v>
      </c>
      <c r="AC2924" t="s">
        <v>90435</v>
      </c>
      <c r="AD2924" t="s">
        <v>90436</v>
      </c>
      <c r="AE2924" t="s">
        <v>26362</v>
      </c>
      <c r="AF2924" t="s">
        <v>26362</v>
      </c>
      <c r="AG2924">
        <v>4020</v>
      </c>
      <c r="AH2924" t="s">
        <v>26363</v>
      </c>
      <c r="AI2924" t="s">
        <v>26364</v>
      </c>
      <c r="AJ2924" t="s">
        <v>26365</v>
      </c>
      <c r="AK2924" t="s">
        <v>26366</v>
      </c>
      <c r="AL2924" s="4" t="s">
        <v>26367</v>
      </c>
    </row>
    <row r="2925" spans="1:38" x14ac:dyDescent="0.3">
      <c r="A2925" t="s">
        <v>68725</v>
      </c>
      <c r="B2925" t="s">
        <v>68726</v>
      </c>
      <c r="C2925" t="s">
        <v>50283</v>
      </c>
      <c r="D2925" t="s">
        <v>68727</v>
      </c>
      <c r="E2925" t="s">
        <v>68728</v>
      </c>
      <c r="F2925" t="s">
        <v>68729</v>
      </c>
      <c r="J2925" t="s">
        <v>18495</v>
      </c>
      <c r="K2925" t="s">
        <v>18496</v>
      </c>
      <c r="L2925" t="s">
        <v>18497</v>
      </c>
      <c r="P2925">
        <v>5</v>
      </c>
      <c r="Q2925">
        <v>5</v>
      </c>
      <c r="R2925">
        <v>5</v>
      </c>
      <c r="S2925" t="s">
        <v>76664</v>
      </c>
      <c r="T2925" t="s">
        <v>76664</v>
      </c>
      <c r="U2925" t="s">
        <v>76664</v>
      </c>
      <c r="V2925" t="s">
        <v>90437</v>
      </c>
      <c r="W2925">
        <v>0</v>
      </c>
      <c r="X2925" t="s">
        <v>90438</v>
      </c>
      <c r="Y2925">
        <v>258450000</v>
      </c>
      <c r="Z2925">
        <v>32</v>
      </c>
      <c r="AA2925" t="s">
        <v>90439</v>
      </c>
      <c r="AB2925">
        <v>1</v>
      </c>
      <c r="AC2925" t="s">
        <v>90440</v>
      </c>
      <c r="AD2925" t="s">
        <v>90441</v>
      </c>
      <c r="AE2925" t="s">
        <v>18498</v>
      </c>
      <c r="AF2925" t="s">
        <v>18499</v>
      </c>
      <c r="AG2925">
        <v>2661</v>
      </c>
      <c r="AH2925" t="s">
        <v>18500</v>
      </c>
      <c r="AI2925" t="s">
        <v>18501</v>
      </c>
      <c r="AJ2925" t="s">
        <v>18502</v>
      </c>
      <c r="AL2925" s="4" t="s">
        <v>18503</v>
      </c>
    </row>
    <row r="2926" spans="1:38" x14ac:dyDescent="0.3">
      <c r="A2926" t="s">
        <v>68730</v>
      </c>
      <c r="B2926" t="s">
        <v>68731</v>
      </c>
      <c r="C2926" t="s">
        <v>68732</v>
      </c>
      <c r="D2926" t="s">
        <v>68733</v>
      </c>
      <c r="E2926" t="s">
        <v>68734</v>
      </c>
      <c r="F2926" t="s">
        <v>68735</v>
      </c>
      <c r="J2926" t="s">
        <v>20918</v>
      </c>
      <c r="K2926" t="s">
        <v>20919</v>
      </c>
      <c r="L2926" t="s">
        <v>20920</v>
      </c>
      <c r="M2926" t="s">
        <v>20921</v>
      </c>
      <c r="P2926">
        <v>42</v>
      </c>
      <c r="Q2926">
        <v>42</v>
      </c>
      <c r="R2926">
        <v>42</v>
      </c>
      <c r="S2926" t="s">
        <v>78496</v>
      </c>
      <c r="T2926" t="s">
        <v>78496</v>
      </c>
      <c r="U2926" t="s">
        <v>78496</v>
      </c>
      <c r="V2926">
        <v>102</v>
      </c>
      <c r="W2926">
        <v>0</v>
      </c>
      <c r="X2926" t="s">
        <v>48516</v>
      </c>
      <c r="Y2926">
        <v>7252200000</v>
      </c>
      <c r="Z2926">
        <v>350</v>
      </c>
      <c r="AA2926" t="s">
        <v>90442</v>
      </c>
      <c r="AB2926">
        <v>1</v>
      </c>
      <c r="AC2926" t="s">
        <v>90443</v>
      </c>
      <c r="AD2926" t="s">
        <v>90444</v>
      </c>
      <c r="AE2926" t="s">
        <v>20922</v>
      </c>
      <c r="AF2926" t="s">
        <v>20923</v>
      </c>
      <c r="AG2926">
        <v>3112</v>
      </c>
      <c r="AH2926" t="s">
        <v>20924</v>
      </c>
      <c r="AI2926" t="s">
        <v>20925</v>
      </c>
      <c r="AJ2926" t="s">
        <v>20926</v>
      </c>
      <c r="AL2926" s="4" t="s">
        <v>20927</v>
      </c>
    </row>
    <row r="2927" spans="1:38" x14ac:dyDescent="0.3">
      <c r="A2927" t="s">
        <v>68736</v>
      </c>
      <c r="B2927" t="s">
        <v>68737</v>
      </c>
      <c r="C2927" t="s">
        <v>68738</v>
      </c>
      <c r="D2927" t="s">
        <v>68739</v>
      </c>
      <c r="E2927" t="s">
        <v>68740</v>
      </c>
      <c r="F2927" t="s">
        <v>68741</v>
      </c>
      <c r="J2927" t="s">
        <v>32820</v>
      </c>
      <c r="K2927" t="s">
        <v>32821</v>
      </c>
      <c r="L2927" t="s">
        <v>32822</v>
      </c>
      <c r="M2927" t="s">
        <v>32823</v>
      </c>
      <c r="P2927">
        <v>12</v>
      </c>
      <c r="Q2927">
        <v>12</v>
      </c>
      <c r="R2927">
        <v>12</v>
      </c>
      <c r="S2927" t="s">
        <v>80441</v>
      </c>
      <c r="T2927" t="s">
        <v>80441</v>
      </c>
      <c r="U2927" t="s">
        <v>80441</v>
      </c>
      <c r="V2927" t="s">
        <v>90445</v>
      </c>
      <c r="W2927">
        <v>0</v>
      </c>
      <c r="X2927" t="s">
        <v>90446</v>
      </c>
      <c r="Y2927">
        <v>233250000</v>
      </c>
      <c r="Z2927">
        <v>26</v>
      </c>
      <c r="AA2927" t="s">
        <v>90447</v>
      </c>
      <c r="AB2927">
        <v>1</v>
      </c>
      <c r="AC2927" t="s">
        <v>90448</v>
      </c>
      <c r="AD2927" t="s">
        <v>90449</v>
      </c>
      <c r="AE2927" t="s">
        <v>32824</v>
      </c>
      <c r="AF2927" t="s">
        <v>32825</v>
      </c>
      <c r="AG2927">
        <v>5088</v>
      </c>
      <c r="AH2927" t="s">
        <v>32826</v>
      </c>
      <c r="AI2927" t="s">
        <v>32827</v>
      </c>
      <c r="AJ2927" t="s">
        <v>32828</v>
      </c>
      <c r="AK2927" t="s">
        <v>32829</v>
      </c>
      <c r="AL2927" s="4" t="s">
        <v>32830</v>
      </c>
    </row>
    <row r="2928" spans="1:38" x14ac:dyDescent="0.3">
      <c r="A2928" t="s">
        <v>68742</v>
      </c>
      <c r="B2928" t="s">
        <v>68743</v>
      </c>
      <c r="C2928" t="s">
        <v>68744</v>
      </c>
      <c r="D2928" t="s">
        <v>68745</v>
      </c>
      <c r="E2928" t="s">
        <v>66983</v>
      </c>
      <c r="F2928" t="s">
        <v>68746</v>
      </c>
      <c r="J2928" t="s">
        <v>924</v>
      </c>
      <c r="K2928" t="s">
        <v>925</v>
      </c>
      <c r="L2928" t="s">
        <v>926</v>
      </c>
      <c r="M2928" t="s">
        <v>927</v>
      </c>
      <c r="P2928">
        <v>19</v>
      </c>
      <c r="Q2928">
        <v>19</v>
      </c>
      <c r="R2928">
        <v>19</v>
      </c>
      <c r="S2928" t="s">
        <v>79710</v>
      </c>
      <c r="T2928" t="s">
        <v>79710</v>
      </c>
      <c r="U2928" t="s">
        <v>79710</v>
      </c>
      <c r="V2928" t="s">
        <v>90450</v>
      </c>
      <c r="W2928">
        <v>0</v>
      </c>
      <c r="X2928" t="s">
        <v>79693</v>
      </c>
      <c r="Y2928">
        <v>2463100000</v>
      </c>
      <c r="Z2928">
        <v>124</v>
      </c>
      <c r="AA2928" t="s">
        <v>90451</v>
      </c>
      <c r="AB2928">
        <v>1</v>
      </c>
      <c r="AC2928" t="s">
        <v>90452</v>
      </c>
      <c r="AD2928" t="s">
        <v>90453</v>
      </c>
      <c r="AE2928" t="s">
        <v>928</v>
      </c>
      <c r="AF2928" t="s">
        <v>929</v>
      </c>
      <c r="AG2928">
        <v>291</v>
      </c>
      <c r="AH2928" t="s">
        <v>930</v>
      </c>
      <c r="AI2928" t="s">
        <v>931</v>
      </c>
      <c r="AJ2928" t="s">
        <v>932</v>
      </c>
      <c r="AK2928" t="s">
        <v>933</v>
      </c>
      <c r="AL2928" s="4" t="s">
        <v>934</v>
      </c>
    </row>
    <row r="2929" spans="1:38" x14ac:dyDescent="0.3">
      <c r="A2929" t="s">
        <v>68747</v>
      </c>
      <c r="B2929">
        <v>1</v>
      </c>
      <c r="C2929" t="s">
        <v>68748</v>
      </c>
      <c r="D2929" t="s">
        <v>68749</v>
      </c>
      <c r="E2929">
        <v>1</v>
      </c>
      <c r="F2929" t="s">
        <v>68750</v>
      </c>
      <c r="K2929" t="s">
        <v>765</v>
      </c>
      <c r="P2929">
        <v>4</v>
      </c>
      <c r="Q2929">
        <v>4</v>
      </c>
      <c r="R2929">
        <v>4</v>
      </c>
      <c r="S2929" t="s">
        <v>78520</v>
      </c>
      <c r="T2929" t="s">
        <v>78520</v>
      </c>
      <c r="U2929" t="s">
        <v>78520</v>
      </c>
      <c r="V2929" t="s">
        <v>90454</v>
      </c>
      <c r="W2929">
        <v>0</v>
      </c>
      <c r="X2929" t="s">
        <v>90455</v>
      </c>
      <c r="Y2929">
        <v>141600000</v>
      </c>
      <c r="Z2929">
        <v>12</v>
      </c>
      <c r="AA2929" t="s">
        <v>90456</v>
      </c>
      <c r="AB2929">
        <v>1</v>
      </c>
      <c r="AC2929" t="s">
        <v>90457</v>
      </c>
      <c r="AD2929" t="s">
        <v>90458</v>
      </c>
      <c r="AE2929" t="s">
        <v>25693</v>
      </c>
      <c r="AF2929" t="s">
        <v>25693</v>
      </c>
      <c r="AG2929">
        <v>3904</v>
      </c>
      <c r="AH2929" t="s">
        <v>25694</v>
      </c>
      <c r="AI2929" t="s">
        <v>25695</v>
      </c>
      <c r="AJ2929" t="s">
        <v>25696</v>
      </c>
      <c r="AL2929" s="4" t="s">
        <v>25697</v>
      </c>
    </row>
    <row r="2930" spans="1:38" x14ac:dyDescent="0.3">
      <c r="A2930" t="s">
        <v>68751</v>
      </c>
      <c r="B2930" t="s">
        <v>68752</v>
      </c>
      <c r="C2930" t="s">
        <v>68753</v>
      </c>
      <c r="D2930" t="s">
        <v>49666</v>
      </c>
      <c r="E2930" t="s">
        <v>68754</v>
      </c>
      <c r="F2930" t="s">
        <v>68755</v>
      </c>
      <c r="P2930">
        <v>3</v>
      </c>
      <c r="Q2930">
        <v>3</v>
      </c>
      <c r="R2930">
        <v>3</v>
      </c>
      <c r="S2930" t="s">
        <v>78436</v>
      </c>
      <c r="T2930" t="s">
        <v>78436</v>
      </c>
      <c r="U2930" t="s">
        <v>78436</v>
      </c>
      <c r="V2930" t="s">
        <v>90459</v>
      </c>
      <c r="W2930">
        <v>0</v>
      </c>
      <c r="X2930" t="s">
        <v>90460</v>
      </c>
      <c r="Y2930">
        <v>229590000</v>
      </c>
      <c r="Z2930">
        <v>24</v>
      </c>
      <c r="AA2930" t="s">
        <v>90461</v>
      </c>
      <c r="AB2930">
        <v>1</v>
      </c>
      <c r="AC2930" t="s">
        <v>90462</v>
      </c>
      <c r="AD2930" t="s">
        <v>90463</v>
      </c>
      <c r="AE2930" t="s">
        <v>29364</v>
      </c>
      <c r="AF2930" t="s">
        <v>29364</v>
      </c>
      <c r="AG2930">
        <v>4506</v>
      </c>
      <c r="AH2930" t="s">
        <v>29365</v>
      </c>
      <c r="AI2930" t="s">
        <v>29366</v>
      </c>
      <c r="AJ2930" t="s">
        <v>29367</v>
      </c>
      <c r="AL2930" s="4" t="s">
        <v>29368</v>
      </c>
    </row>
    <row r="2931" spans="1:38" x14ac:dyDescent="0.3">
      <c r="A2931" t="s">
        <v>68756</v>
      </c>
      <c r="B2931" t="s">
        <v>68757</v>
      </c>
      <c r="C2931" t="s">
        <v>68758</v>
      </c>
      <c r="D2931" t="s">
        <v>68759</v>
      </c>
      <c r="E2931" t="s">
        <v>68760</v>
      </c>
      <c r="F2931" t="s">
        <v>68761</v>
      </c>
      <c r="J2931" t="s">
        <v>11676</v>
      </c>
      <c r="K2931" t="s">
        <v>11677</v>
      </c>
      <c r="L2931" t="s">
        <v>11678</v>
      </c>
      <c r="M2931" t="s">
        <v>11679</v>
      </c>
      <c r="P2931">
        <v>12</v>
      </c>
      <c r="Q2931">
        <v>12</v>
      </c>
      <c r="R2931">
        <v>12</v>
      </c>
      <c r="S2931" t="s">
        <v>75960</v>
      </c>
      <c r="T2931" t="s">
        <v>75960</v>
      </c>
      <c r="U2931" t="s">
        <v>75960</v>
      </c>
      <c r="V2931" t="s">
        <v>80192</v>
      </c>
      <c r="W2931">
        <v>0</v>
      </c>
      <c r="X2931" t="s">
        <v>48516</v>
      </c>
      <c r="Y2931">
        <v>4424100000</v>
      </c>
      <c r="Z2931">
        <v>120</v>
      </c>
      <c r="AA2931" t="s">
        <v>90464</v>
      </c>
      <c r="AB2931">
        <v>1</v>
      </c>
      <c r="AC2931" t="s">
        <v>90465</v>
      </c>
      <c r="AD2931" t="s">
        <v>90466</v>
      </c>
      <c r="AE2931" t="s">
        <v>11680</v>
      </c>
      <c r="AF2931" t="s">
        <v>11681</v>
      </c>
      <c r="AG2931">
        <v>1731</v>
      </c>
      <c r="AH2931" t="s">
        <v>11682</v>
      </c>
      <c r="AI2931" t="s">
        <v>11683</v>
      </c>
      <c r="AJ2931" t="s">
        <v>11684</v>
      </c>
      <c r="AL2931" s="4" t="s">
        <v>11685</v>
      </c>
    </row>
    <row r="2932" spans="1:38" x14ac:dyDescent="0.3">
      <c r="A2932" t="s">
        <v>52973</v>
      </c>
      <c r="B2932" t="s">
        <v>50668</v>
      </c>
      <c r="C2932" t="s">
        <v>50536</v>
      </c>
      <c r="D2932" t="s">
        <v>68434</v>
      </c>
      <c r="E2932" t="s">
        <v>68762</v>
      </c>
      <c r="F2932" t="s">
        <v>68763</v>
      </c>
      <c r="J2932" t="s">
        <v>31998</v>
      </c>
      <c r="K2932" t="s">
        <v>353</v>
      </c>
      <c r="L2932" t="s">
        <v>9605</v>
      </c>
      <c r="P2932">
        <v>18</v>
      </c>
      <c r="Q2932">
        <v>16</v>
      </c>
      <c r="R2932">
        <v>16</v>
      </c>
      <c r="S2932" t="s">
        <v>79908</v>
      </c>
      <c r="T2932" t="s">
        <v>83704</v>
      </c>
      <c r="U2932" t="s">
        <v>83704</v>
      </c>
      <c r="V2932" t="s">
        <v>90467</v>
      </c>
      <c r="W2932">
        <v>0</v>
      </c>
      <c r="X2932" t="s">
        <v>90468</v>
      </c>
      <c r="Y2932">
        <v>338410000</v>
      </c>
      <c r="Z2932">
        <v>37</v>
      </c>
      <c r="AA2932" t="s">
        <v>90469</v>
      </c>
      <c r="AB2932">
        <v>1</v>
      </c>
      <c r="AC2932" t="s">
        <v>90470</v>
      </c>
      <c r="AD2932" t="s">
        <v>90471</v>
      </c>
      <c r="AE2932" t="s">
        <v>31999</v>
      </c>
      <c r="AF2932" t="s">
        <v>31999</v>
      </c>
      <c r="AG2932">
        <v>4954</v>
      </c>
      <c r="AH2932" t="s">
        <v>32000</v>
      </c>
      <c r="AI2932" t="s">
        <v>32001</v>
      </c>
      <c r="AJ2932" t="s">
        <v>32002</v>
      </c>
      <c r="AL2932" s="4" t="s">
        <v>32003</v>
      </c>
    </row>
    <row r="2933" spans="1:38" x14ac:dyDescent="0.3">
      <c r="A2933" t="s">
        <v>68764</v>
      </c>
      <c r="B2933" t="s">
        <v>68765</v>
      </c>
      <c r="C2933" t="s">
        <v>68766</v>
      </c>
      <c r="D2933" t="s">
        <v>68767</v>
      </c>
      <c r="E2933" t="s">
        <v>68768</v>
      </c>
      <c r="F2933" t="s">
        <v>68769</v>
      </c>
      <c r="J2933" t="s">
        <v>13640</v>
      </c>
      <c r="K2933" t="s">
        <v>2185</v>
      </c>
      <c r="L2933" t="s">
        <v>7223</v>
      </c>
      <c r="P2933">
        <v>4</v>
      </c>
      <c r="Q2933">
        <v>4</v>
      </c>
      <c r="R2933">
        <v>4</v>
      </c>
      <c r="S2933">
        <v>23</v>
      </c>
      <c r="T2933">
        <v>23</v>
      </c>
      <c r="U2933">
        <v>23</v>
      </c>
      <c r="V2933" t="s">
        <v>90472</v>
      </c>
      <c r="W2933">
        <v>0</v>
      </c>
      <c r="X2933" t="s">
        <v>90473</v>
      </c>
      <c r="Y2933">
        <v>39693000</v>
      </c>
      <c r="Z2933">
        <v>3</v>
      </c>
      <c r="AA2933" t="s">
        <v>90474</v>
      </c>
      <c r="AB2933">
        <v>1</v>
      </c>
      <c r="AC2933" t="s">
        <v>90475</v>
      </c>
      <c r="AD2933" t="s">
        <v>90476</v>
      </c>
      <c r="AE2933" t="s">
        <v>13641</v>
      </c>
      <c r="AF2933" t="s">
        <v>13641</v>
      </c>
      <c r="AG2933">
        <v>1990</v>
      </c>
      <c r="AH2933" t="s">
        <v>13642</v>
      </c>
      <c r="AI2933" t="s">
        <v>13643</v>
      </c>
      <c r="AJ2933" t="s">
        <v>13644</v>
      </c>
      <c r="AK2933" t="s">
        <v>13645</v>
      </c>
      <c r="AL2933" s="4" t="s">
        <v>13646</v>
      </c>
    </row>
    <row r="2934" spans="1:38" x14ac:dyDescent="0.3">
      <c r="A2934" t="s">
        <v>68770</v>
      </c>
      <c r="B2934" t="s">
        <v>68771</v>
      </c>
      <c r="C2934" t="s">
        <v>68772</v>
      </c>
      <c r="D2934" t="s">
        <v>68773</v>
      </c>
      <c r="E2934" t="s">
        <v>68774</v>
      </c>
      <c r="F2934" t="s">
        <v>68775</v>
      </c>
      <c r="J2934" t="s">
        <v>33543</v>
      </c>
      <c r="K2934" t="s">
        <v>33544</v>
      </c>
      <c r="L2934" t="s">
        <v>33545</v>
      </c>
      <c r="M2934" t="s">
        <v>2660</v>
      </c>
      <c r="P2934">
        <v>13</v>
      </c>
      <c r="Q2934">
        <v>13</v>
      </c>
      <c r="R2934">
        <v>13</v>
      </c>
      <c r="S2934" t="s">
        <v>78326</v>
      </c>
      <c r="T2934" t="s">
        <v>78326</v>
      </c>
      <c r="U2934" t="s">
        <v>78326</v>
      </c>
      <c r="V2934" t="s">
        <v>90477</v>
      </c>
      <c r="W2934">
        <v>0</v>
      </c>
      <c r="X2934" t="s">
        <v>90478</v>
      </c>
      <c r="Y2934">
        <v>449240000</v>
      </c>
      <c r="Z2934">
        <v>49</v>
      </c>
      <c r="AA2934" t="s">
        <v>90479</v>
      </c>
      <c r="AB2934">
        <v>1</v>
      </c>
      <c r="AC2934" t="s">
        <v>90480</v>
      </c>
      <c r="AD2934" t="s">
        <v>90481</v>
      </c>
      <c r="AE2934" t="s">
        <v>33546</v>
      </c>
      <c r="AF2934" t="s">
        <v>33547</v>
      </c>
      <c r="AG2934">
        <v>5204</v>
      </c>
      <c r="AH2934" t="s">
        <v>33548</v>
      </c>
      <c r="AI2934" t="s">
        <v>33549</v>
      </c>
      <c r="AJ2934" t="s">
        <v>33550</v>
      </c>
      <c r="AK2934" t="s">
        <v>33551</v>
      </c>
      <c r="AL2934" s="4" t="s">
        <v>33552</v>
      </c>
    </row>
    <row r="2935" spans="1:38" x14ac:dyDescent="0.3">
      <c r="A2935" t="s">
        <v>68776</v>
      </c>
      <c r="B2935">
        <v>1</v>
      </c>
      <c r="C2935" t="s">
        <v>68777</v>
      </c>
      <c r="D2935" t="s">
        <v>68778</v>
      </c>
      <c r="E2935">
        <v>1</v>
      </c>
      <c r="F2935" t="s">
        <v>68779</v>
      </c>
      <c r="J2935" t="s">
        <v>20562</v>
      </c>
      <c r="K2935" t="s">
        <v>20563</v>
      </c>
      <c r="L2935" t="s">
        <v>20564</v>
      </c>
      <c r="M2935" t="s">
        <v>1627</v>
      </c>
      <c r="P2935">
        <v>11</v>
      </c>
      <c r="Q2935">
        <v>11</v>
      </c>
      <c r="R2935">
        <v>11</v>
      </c>
      <c r="S2935" t="s">
        <v>76080</v>
      </c>
      <c r="T2935" t="s">
        <v>76080</v>
      </c>
      <c r="U2935" t="s">
        <v>76080</v>
      </c>
      <c r="V2935" t="s">
        <v>90482</v>
      </c>
      <c r="W2935">
        <v>0</v>
      </c>
      <c r="X2935" t="s">
        <v>77889</v>
      </c>
      <c r="Y2935">
        <v>163520000</v>
      </c>
      <c r="Z2935">
        <v>23</v>
      </c>
      <c r="AA2935" t="s">
        <v>90483</v>
      </c>
      <c r="AB2935">
        <v>1</v>
      </c>
      <c r="AC2935" t="s">
        <v>90484</v>
      </c>
      <c r="AD2935" t="s">
        <v>90485</v>
      </c>
      <c r="AE2935" t="s">
        <v>20565</v>
      </c>
      <c r="AF2935" t="s">
        <v>20566</v>
      </c>
      <c r="AG2935">
        <v>3045</v>
      </c>
      <c r="AH2935" t="s">
        <v>20567</v>
      </c>
      <c r="AI2935" t="s">
        <v>20568</v>
      </c>
      <c r="AJ2935" t="s">
        <v>20569</v>
      </c>
      <c r="AL2935" s="4" t="s">
        <v>20570</v>
      </c>
    </row>
    <row r="2936" spans="1:38" x14ac:dyDescent="0.3">
      <c r="A2936" t="s">
        <v>68780</v>
      </c>
      <c r="B2936" t="s">
        <v>68781</v>
      </c>
      <c r="C2936" t="s">
        <v>68782</v>
      </c>
      <c r="D2936" t="s">
        <v>68783</v>
      </c>
      <c r="E2936" t="s">
        <v>68784</v>
      </c>
      <c r="F2936" t="s">
        <v>68785</v>
      </c>
      <c r="J2936" t="s">
        <v>26690</v>
      </c>
      <c r="K2936" t="s">
        <v>26691</v>
      </c>
      <c r="L2936" t="s">
        <v>26692</v>
      </c>
      <c r="M2936" t="s">
        <v>19470</v>
      </c>
      <c r="P2936">
        <v>14</v>
      </c>
      <c r="Q2936">
        <v>14</v>
      </c>
      <c r="R2936">
        <v>14</v>
      </c>
      <c r="S2936" t="s">
        <v>85131</v>
      </c>
      <c r="T2936" t="s">
        <v>85131</v>
      </c>
      <c r="U2936" t="s">
        <v>85131</v>
      </c>
      <c r="V2936" t="s">
        <v>60936</v>
      </c>
      <c r="W2936">
        <v>0</v>
      </c>
      <c r="X2936" t="s">
        <v>48516</v>
      </c>
      <c r="Y2936">
        <v>6335200000</v>
      </c>
      <c r="Z2936">
        <v>160</v>
      </c>
      <c r="AA2936" t="s">
        <v>90486</v>
      </c>
      <c r="AB2936">
        <v>1</v>
      </c>
      <c r="AC2936" t="s">
        <v>90487</v>
      </c>
      <c r="AD2936" t="s">
        <v>90488</v>
      </c>
      <c r="AE2936" t="s">
        <v>26693</v>
      </c>
      <c r="AF2936" t="s">
        <v>26693</v>
      </c>
      <c r="AG2936">
        <v>4068</v>
      </c>
      <c r="AH2936" t="s">
        <v>26694</v>
      </c>
      <c r="AI2936" t="s">
        <v>26695</v>
      </c>
      <c r="AJ2936" t="s">
        <v>26696</v>
      </c>
      <c r="AL2936" s="4" t="s">
        <v>26697</v>
      </c>
    </row>
    <row r="2937" spans="1:38" x14ac:dyDescent="0.3">
      <c r="A2937" t="s">
        <v>68786</v>
      </c>
      <c r="B2937" t="s">
        <v>68787</v>
      </c>
      <c r="C2937" t="s">
        <v>68788</v>
      </c>
      <c r="D2937" t="s">
        <v>68789</v>
      </c>
      <c r="E2937" t="s">
        <v>56003</v>
      </c>
      <c r="F2937" t="s">
        <v>68790</v>
      </c>
      <c r="J2937" t="s">
        <v>159</v>
      </c>
      <c r="K2937" t="s">
        <v>107</v>
      </c>
      <c r="L2937" t="s">
        <v>160</v>
      </c>
      <c r="P2937">
        <v>21</v>
      </c>
      <c r="Q2937">
        <v>21</v>
      </c>
      <c r="R2937">
        <v>21</v>
      </c>
      <c r="S2937" t="s">
        <v>78829</v>
      </c>
      <c r="T2937" t="s">
        <v>78829</v>
      </c>
      <c r="U2937" t="s">
        <v>78829</v>
      </c>
      <c r="V2937" t="s">
        <v>90489</v>
      </c>
      <c r="W2937">
        <v>0</v>
      </c>
      <c r="X2937" t="s">
        <v>90490</v>
      </c>
      <c r="Y2937">
        <v>389620000</v>
      </c>
      <c r="Z2937">
        <v>48</v>
      </c>
      <c r="AA2937" t="s">
        <v>90491</v>
      </c>
      <c r="AB2937">
        <v>1</v>
      </c>
      <c r="AC2937" t="s">
        <v>90492</v>
      </c>
      <c r="AD2937" t="s">
        <v>90493</v>
      </c>
      <c r="AE2937" t="s">
        <v>161</v>
      </c>
      <c r="AF2937" t="s">
        <v>162</v>
      </c>
      <c r="AG2937">
        <v>186</v>
      </c>
      <c r="AH2937" t="s">
        <v>163</v>
      </c>
      <c r="AI2937" t="s">
        <v>164</v>
      </c>
      <c r="AJ2937" t="s">
        <v>165</v>
      </c>
      <c r="AL2937" s="4" t="s">
        <v>166</v>
      </c>
    </row>
    <row r="2938" spans="1:38" x14ac:dyDescent="0.3">
      <c r="A2938" t="s">
        <v>68791</v>
      </c>
      <c r="B2938" t="s">
        <v>68792</v>
      </c>
      <c r="C2938" t="s">
        <v>68793</v>
      </c>
      <c r="D2938" t="s">
        <v>68794</v>
      </c>
      <c r="E2938" t="s">
        <v>52386</v>
      </c>
      <c r="F2938" t="s">
        <v>68795</v>
      </c>
      <c r="J2938" t="s">
        <v>8316</v>
      </c>
      <c r="K2938" t="s">
        <v>8317</v>
      </c>
      <c r="L2938" t="s">
        <v>8318</v>
      </c>
      <c r="M2938" t="s">
        <v>8319</v>
      </c>
      <c r="P2938">
        <v>36</v>
      </c>
      <c r="Q2938">
        <v>26</v>
      </c>
      <c r="R2938">
        <v>25</v>
      </c>
      <c r="S2938">
        <v>62</v>
      </c>
      <c r="T2938">
        <v>48</v>
      </c>
      <c r="U2938" t="s">
        <v>76189</v>
      </c>
      <c r="V2938" t="s">
        <v>90494</v>
      </c>
      <c r="W2938">
        <v>0</v>
      </c>
      <c r="X2938" t="s">
        <v>48516</v>
      </c>
      <c r="Y2938">
        <v>5908600000</v>
      </c>
      <c r="Z2938">
        <v>186</v>
      </c>
      <c r="AA2938" t="s">
        <v>90495</v>
      </c>
      <c r="AB2938">
        <v>1</v>
      </c>
      <c r="AC2938" t="s">
        <v>90496</v>
      </c>
      <c r="AD2938" t="s">
        <v>90497</v>
      </c>
      <c r="AE2938" t="s">
        <v>8320</v>
      </c>
      <c r="AF2938" t="s">
        <v>8321</v>
      </c>
      <c r="AG2938">
        <v>1300</v>
      </c>
      <c r="AH2938" t="s">
        <v>8322</v>
      </c>
      <c r="AI2938" t="s">
        <v>8323</v>
      </c>
      <c r="AJ2938" t="s">
        <v>8324</v>
      </c>
      <c r="AL2938" s="4" t="s">
        <v>8325</v>
      </c>
    </row>
    <row r="2939" spans="1:38" x14ac:dyDescent="0.3">
      <c r="A2939" t="s">
        <v>68796</v>
      </c>
      <c r="B2939" t="s">
        <v>68797</v>
      </c>
      <c r="C2939" t="s">
        <v>68798</v>
      </c>
      <c r="D2939" t="s">
        <v>68799</v>
      </c>
      <c r="E2939" t="s">
        <v>61664</v>
      </c>
      <c r="F2939" t="s">
        <v>51450</v>
      </c>
      <c r="J2939" t="s">
        <v>27251</v>
      </c>
      <c r="K2939" t="s">
        <v>27252</v>
      </c>
      <c r="L2939" t="s">
        <v>1643</v>
      </c>
      <c r="P2939">
        <v>5</v>
      </c>
      <c r="Q2939">
        <v>5</v>
      </c>
      <c r="R2939">
        <v>5</v>
      </c>
      <c r="S2939" t="s">
        <v>81166</v>
      </c>
      <c r="T2939" t="s">
        <v>81166</v>
      </c>
      <c r="U2939" t="s">
        <v>81166</v>
      </c>
      <c r="V2939" t="s">
        <v>90498</v>
      </c>
      <c r="W2939">
        <v>0</v>
      </c>
      <c r="X2939" t="s">
        <v>90499</v>
      </c>
      <c r="Y2939">
        <v>961950000</v>
      </c>
      <c r="Z2939">
        <v>49</v>
      </c>
      <c r="AA2939" t="s">
        <v>90500</v>
      </c>
      <c r="AB2939">
        <v>1</v>
      </c>
      <c r="AC2939" t="s">
        <v>90501</v>
      </c>
      <c r="AD2939" t="s">
        <v>90502</v>
      </c>
      <c r="AE2939" t="s">
        <v>27253</v>
      </c>
      <c r="AF2939" t="s">
        <v>27253</v>
      </c>
      <c r="AG2939">
        <v>4157</v>
      </c>
      <c r="AH2939" t="s">
        <v>27254</v>
      </c>
      <c r="AI2939" t="s">
        <v>27255</v>
      </c>
      <c r="AJ2939" t="s">
        <v>27256</v>
      </c>
      <c r="AL2939" s="4" t="s">
        <v>27257</v>
      </c>
    </row>
    <row r="2940" spans="1:38" x14ac:dyDescent="0.3">
      <c r="A2940" t="s">
        <v>68713</v>
      </c>
      <c r="B2940" t="s">
        <v>68800</v>
      </c>
      <c r="C2940" t="s">
        <v>68801</v>
      </c>
      <c r="D2940" t="s">
        <v>68802</v>
      </c>
      <c r="E2940" t="s">
        <v>68803</v>
      </c>
      <c r="F2940" t="s">
        <v>68804</v>
      </c>
      <c r="J2940" t="s">
        <v>33950</v>
      </c>
      <c r="K2940" t="s">
        <v>33951</v>
      </c>
      <c r="L2940" t="s">
        <v>33952</v>
      </c>
      <c r="M2940" t="s">
        <v>33953</v>
      </c>
      <c r="P2940">
        <v>10</v>
      </c>
      <c r="Q2940">
        <v>10</v>
      </c>
      <c r="R2940">
        <v>10</v>
      </c>
      <c r="S2940" t="s">
        <v>78679</v>
      </c>
      <c r="T2940" t="s">
        <v>78679</v>
      </c>
      <c r="U2940" t="s">
        <v>78679</v>
      </c>
      <c r="V2940" t="s">
        <v>90503</v>
      </c>
      <c r="W2940">
        <v>0</v>
      </c>
      <c r="X2940" t="s">
        <v>90504</v>
      </c>
      <c r="Y2940">
        <v>196890000</v>
      </c>
      <c r="Z2940">
        <v>29</v>
      </c>
      <c r="AA2940" t="s">
        <v>90505</v>
      </c>
      <c r="AB2940">
        <v>1</v>
      </c>
      <c r="AC2940" t="s">
        <v>90506</v>
      </c>
      <c r="AD2940" t="s">
        <v>90507</v>
      </c>
      <c r="AE2940" t="s">
        <v>33954</v>
      </c>
      <c r="AF2940" t="s">
        <v>33955</v>
      </c>
      <c r="AG2940">
        <v>5264</v>
      </c>
      <c r="AH2940" t="s">
        <v>33956</v>
      </c>
      <c r="AI2940" t="s">
        <v>33957</v>
      </c>
      <c r="AJ2940" t="s">
        <v>33958</v>
      </c>
      <c r="AK2940" t="s">
        <v>33959</v>
      </c>
      <c r="AL2940" s="4" t="s">
        <v>33960</v>
      </c>
    </row>
    <row r="2941" spans="1:38" x14ac:dyDescent="0.3">
      <c r="A2941" t="s">
        <v>68805</v>
      </c>
      <c r="B2941">
        <v>1</v>
      </c>
      <c r="C2941" t="s">
        <v>68806</v>
      </c>
      <c r="D2941" t="s">
        <v>68807</v>
      </c>
      <c r="E2941">
        <v>1</v>
      </c>
      <c r="F2941" t="s">
        <v>60649</v>
      </c>
      <c r="J2941" t="s">
        <v>16969</v>
      </c>
      <c r="K2941" t="s">
        <v>16970</v>
      </c>
      <c r="L2941" t="s">
        <v>16971</v>
      </c>
      <c r="M2941" t="s">
        <v>3336</v>
      </c>
      <c r="P2941">
        <v>3</v>
      </c>
      <c r="Q2941">
        <v>3</v>
      </c>
      <c r="R2941">
        <v>3</v>
      </c>
      <c r="S2941" t="s">
        <v>76728</v>
      </c>
      <c r="T2941" t="s">
        <v>76728</v>
      </c>
      <c r="U2941" t="s">
        <v>76728</v>
      </c>
      <c r="V2941" t="s">
        <v>90508</v>
      </c>
      <c r="W2941">
        <v>0</v>
      </c>
      <c r="X2941" t="s">
        <v>90509</v>
      </c>
      <c r="Y2941">
        <v>58609000</v>
      </c>
      <c r="Z2941">
        <v>6</v>
      </c>
      <c r="AA2941" t="s">
        <v>90510</v>
      </c>
      <c r="AB2941">
        <v>1</v>
      </c>
      <c r="AC2941" t="s">
        <v>90511</v>
      </c>
      <c r="AD2941" t="s">
        <v>90512</v>
      </c>
      <c r="AE2941" t="s">
        <v>16972</v>
      </c>
      <c r="AF2941" t="s">
        <v>16973</v>
      </c>
      <c r="AG2941">
        <v>2448</v>
      </c>
      <c r="AH2941" t="s">
        <v>16974</v>
      </c>
      <c r="AI2941" t="s">
        <v>16975</v>
      </c>
      <c r="AJ2941" t="s">
        <v>16976</v>
      </c>
      <c r="AL2941" s="4" t="s">
        <v>16977</v>
      </c>
    </row>
    <row r="2942" spans="1:38" x14ac:dyDescent="0.3">
      <c r="A2942" t="s">
        <v>68808</v>
      </c>
      <c r="B2942" t="s">
        <v>50513</v>
      </c>
      <c r="C2942" t="s">
        <v>68809</v>
      </c>
      <c r="D2942" t="s">
        <v>68810</v>
      </c>
      <c r="E2942" t="s">
        <v>68811</v>
      </c>
      <c r="F2942" t="s">
        <v>68812</v>
      </c>
      <c r="J2942" t="s">
        <v>3819</v>
      </c>
      <c r="K2942" t="s">
        <v>3820</v>
      </c>
      <c r="L2942" t="s">
        <v>3821</v>
      </c>
      <c r="M2942" t="s">
        <v>3822</v>
      </c>
      <c r="P2942">
        <v>30</v>
      </c>
      <c r="Q2942">
        <v>23</v>
      </c>
      <c r="R2942">
        <v>23</v>
      </c>
      <c r="S2942">
        <v>42</v>
      </c>
      <c r="T2942" t="s">
        <v>76317</v>
      </c>
      <c r="U2942" t="s">
        <v>76317</v>
      </c>
      <c r="V2942" t="s">
        <v>90513</v>
      </c>
      <c r="W2942">
        <v>0</v>
      </c>
      <c r="X2942" t="s">
        <v>90514</v>
      </c>
      <c r="Y2942">
        <v>967700000</v>
      </c>
      <c r="Z2942">
        <v>132</v>
      </c>
      <c r="AA2942" t="s">
        <v>90515</v>
      </c>
      <c r="AB2942">
        <v>1</v>
      </c>
      <c r="AC2942" t="s">
        <v>90516</v>
      </c>
      <c r="AD2942" t="s">
        <v>90517</v>
      </c>
      <c r="AE2942" t="s">
        <v>3823</v>
      </c>
      <c r="AF2942" t="s">
        <v>3824</v>
      </c>
      <c r="AG2942">
        <v>702</v>
      </c>
      <c r="AH2942" t="s">
        <v>3825</v>
      </c>
      <c r="AI2942" t="s">
        <v>3826</v>
      </c>
      <c r="AJ2942" t="s">
        <v>3827</v>
      </c>
      <c r="AL2942" s="4" t="s">
        <v>3828</v>
      </c>
    </row>
    <row r="2943" spans="1:38" x14ac:dyDescent="0.3">
      <c r="A2943" t="s">
        <v>68813</v>
      </c>
      <c r="B2943" t="s">
        <v>68814</v>
      </c>
      <c r="C2943" t="s">
        <v>68815</v>
      </c>
      <c r="D2943" t="s">
        <v>68816</v>
      </c>
      <c r="E2943" t="s">
        <v>68817</v>
      </c>
      <c r="F2943" t="s">
        <v>68818</v>
      </c>
      <c r="J2943" t="s">
        <v>550</v>
      </c>
      <c r="K2943" t="s">
        <v>551</v>
      </c>
      <c r="L2943" t="s">
        <v>552</v>
      </c>
      <c r="P2943">
        <v>5</v>
      </c>
      <c r="Q2943">
        <v>5</v>
      </c>
      <c r="R2943">
        <v>5</v>
      </c>
      <c r="S2943" t="s">
        <v>48629</v>
      </c>
      <c r="T2943" t="s">
        <v>48629</v>
      </c>
      <c r="U2943" t="s">
        <v>48629</v>
      </c>
      <c r="V2943" t="s">
        <v>90518</v>
      </c>
      <c r="W2943">
        <v>0</v>
      </c>
      <c r="X2943" t="s">
        <v>90519</v>
      </c>
      <c r="Y2943">
        <v>214060000</v>
      </c>
      <c r="Z2943">
        <v>18</v>
      </c>
      <c r="AA2943" t="s">
        <v>90520</v>
      </c>
      <c r="AB2943">
        <v>1</v>
      </c>
      <c r="AC2943" t="s">
        <v>90521</v>
      </c>
      <c r="AD2943" t="s">
        <v>90522</v>
      </c>
      <c r="AE2943" t="s">
        <v>553</v>
      </c>
      <c r="AF2943" t="s">
        <v>554</v>
      </c>
      <c r="AG2943">
        <v>238</v>
      </c>
      <c r="AH2943" t="s">
        <v>555</v>
      </c>
      <c r="AI2943" t="s">
        <v>556</v>
      </c>
      <c r="AJ2943" t="s">
        <v>557</v>
      </c>
      <c r="AK2943" t="s">
        <v>558</v>
      </c>
      <c r="AL2943" s="4" t="s">
        <v>559</v>
      </c>
    </row>
    <row r="2944" spans="1:38" x14ac:dyDescent="0.3">
      <c r="A2944" t="s">
        <v>68819</v>
      </c>
      <c r="B2944" t="s">
        <v>68820</v>
      </c>
      <c r="C2944" t="s">
        <v>68821</v>
      </c>
      <c r="D2944" t="s">
        <v>68822</v>
      </c>
      <c r="E2944" t="s">
        <v>58097</v>
      </c>
      <c r="F2944" t="s">
        <v>68823</v>
      </c>
      <c r="J2944" t="s">
        <v>1182</v>
      </c>
      <c r="K2944" t="s">
        <v>4401</v>
      </c>
      <c r="L2944" t="s">
        <v>4402</v>
      </c>
      <c r="M2944" t="s">
        <v>4403</v>
      </c>
      <c r="P2944">
        <v>3</v>
      </c>
      <c r="Q2944">
        <v>3</v>
      </c>
      <c r="R2944">
        <v>3</v>
      </c>
      <c r="S2944" t="s">
        <v>81406</v>
      </c>
      <c r="T2944" t="s">
        <v>81406</v>
      </c>
      <c r="U2944" t="s">
        <v>81406</v>
      </c>
      <c r="V2944" t="s">
        <v>90523</v>
      </c>
      <c r="W2944">
        <v>0</v>
      </c>
      <c r="X2944" t="s">
        <v>90524</v>
      </c>
      <c r="Y2944">
        <v>138730000</v>
      </c>
      <c r="Z2944">
        <v>13</v>
      </c>
      <c r="AA2944" t="s">
        <v>90525</v>
      </c>
      <c r="AB2944">
        <v>1</v>
      </c>
      <c r="AC2944" t="s">
        <v>90526</v>
      </c>
      <c r="AD2944" t="s">
        <v>90527</v>
      </c>
      <c r="AE2944" t="s">
        <v>4404</v>
      </c>
      <c r="AF2944" t="s">
        <v>4404</v>
      </c>
      <c r="AG2944">
        <v>787</v>
      </c>
      <c r="AH2944" t="s">
        <v>4405</v>
      </c>
      <c r="AI2944" t="s">
        <v>4406</v>
      </c>
      <c r="AJ2944" t="s">
        <v>4407</v>
      </c>
      <c r="AL2944" s="4" t="s">
        <v>4408</v>
      </c>
    </row>
    <row r="2945" spans="1:38" x14ac:dyDescent="0.3">
      <c r="A2945" t="s">
        <v>68824</v>
      </c>
      <c r="B2945" t="s">
        <v>68825</v>
      </c>
      <c r="C2945">
        <v>1</v>
      </c>
      <c r="D2945" t="s">
        <v>68826</v>
      </c>
      <c r="E2945" t="s">
        <v>68827</v>
      </c>
      <c r="F2945">
        <v>1</v>
      </c>
      <c r="P2945">
        <v>1</v>
      </c>
      <c r="Q2945">
        <v>1</v>
      </c>
      <c r="R2945">
        <v>1</v>
      </c>
      <c r="S2945" t="s">
        <v>81856</v>
      </c>
      <c r="T2945" t="s">
        <v>81856</v>
      </c>
      <c r="U2945" t="s">
        <v>81856</v>
      </c>
      <c r="V2945" t="s">
        <v>90528</v>
      </c>
      <c r="W2945">
        <v>0</v>
      </c>
      <c r="X2945" t="s">
        <v>90529</v>
      </c>
      <c r="Y2945">
        <v>23422000</v>
      </c>
      <c r="Z2945">
        <v>1</v>
      </c>
      <c r="AA2945" t="s">
        <v>90530</v>
      </c>
      <c r="AB2945">
        <v>1</v>
      </c>
      <c r="AC2945" t="s">
        <v>90531</v>
      </c>
      <c r="AD2945" t="s">
        <v>90532</v>
      </c>
      <c r="AE2945" t="s">
        <v>29264</v>
      </c>
      <c r="AF2945" t="s">
        <v>29264</v>
      </c>
      <c r="AG2945">
        <v>4488</v>
      </c>
      <c r="AH2945" t="s">
        <v>29265</v>
      </c>
      <c r="AI2945" t="s">
        <v>29266</v>
      </c>
      <c r="AJ2945" t="s">
        <v>29267</v>
      </c>
      <c r="AL2945" s="4" t="s">
        <v>29268</v>
      </c>
    </row>
    <row r="2946" spans="1:38" x14ac:dyDescent="0.3">
      <c r="A2946" t="s">
        <v>68828</v>
      </c>
      <c r="B2946" t="s">
        <v>68829</v>
      </c>
      <c r="C2946" t="s">
        <v>68830</v>
      </c>
      <c r="D2946" t="s">
        <v>68831</v>
      </c>
      <c r="E2946" t="s">
        <v>68832</v>
      </c>
      <c r="F2946" t="s">
        <v>68833</v>
      </c>
      <c r="J2946" t="s">
        <v>16272</v>
      </c>
      <c r="K2946" t="s">
        <v>9897</v>
      </c>
      <c r="L2946" t="s">
        <v>16273</v>
      </c>
      <c r="M2946" t="s">
        <v>6533</v>
      </c>
      <c r="P2946">
        <v>14</v>
      </c>
      <c r="Q2946">
        <v>14</v>
      </c>
      <c r="R2946">
        <v>14</v>
      </c>
      <c r="S2946" t="s">
        <v>78314</v>
      </c>
      <c r="T2946" t="s">
        <v>78314</v>
      </c>
      <c r="U2946" t="s">
        <v>78314</v>
      </c>
      <c r="V2946" t="s">
        <v>90533</v>
      </c>
      <c r="W2946">
        <v>0</v>
      </c>
      <c r="X2946" t="s">
        <v>90534</v>
      </c>
      <c r="Y2946">
        <v>746980000</v>
      </c>
      <c r="Z2946">
        <v>51</v>
      </c>
      <c r="AA2946" t="s">
        <v>90535</v>
      </c>
      <c r="AB2946">
        <v>1</v>
      </c>
      <c r="AC2946" t="s">
        <v>90536</v>
      </c>
      <c r="AD2946" t="s">
        <v>90537</v>
      </c>
      <c r="AE2946" t="s">
        <v>16274</v>
      </c>
      <c r="AF2946" t="s">
        <v>16274</v>
      </c>
      <c r="AG2946">
        <v>2352</v>
      </c>
      <c r="AH2946" t="s">
        <v>16275</v>
      </c>
      <c r="AI2946" t="s">
        <v>16276</v>
      </c>
      <c r="AJ2946" t="s">
        <v>16277</v>
      </c>
      <c r="AL2946" s="4" t="s">
        <v>16278</v>
      </c>
    </row>
    <row r="2947" spans="1:38" x14ac:dyDescent="0.3">
      <c r="A2947" t="s">
        <v>65636</v>
      </c>
      <c r="B2947" t="s">
        <v>68834</v>
      </c>
      <c r="C2947" t="s">
        <v>68835</v>
      </c>
      <c r="D2947" t="s">
        <v>68836</v>
      </c>
      <c r="E2947" t="s">
        <v>68837</v>
      </c>
      <c r="F2947" t="s">
        <v>68838</v>
      </c>
      <c r="J2947" t="s">
        <v>34610</v>
      </c>
      <c r="K2947" t="s">
        <v>3135</v>
      </c>
      <c r="L2947" t="s">
        <v>34611</v>
      </c>
      <c r="M2947" t="s">
        <v>9932</v>
      </c>
      <c r="P2947">
        <v>8</v>
      </c>
      <c r="Q2947">
        <v>8</v>
      </c>
      <c r="R2947">
        <v>8</v>
      </c>
      <c r="S2947" t="s">
        <v>79093</v>
      </c>
      <c r="T2947" t="s">
        <v>79093</v>
      </c>
      <c r="U2947" t="s">
        <v>79093</v>
      </c>
      <c r="V2947" t="s">
        <v>90538</v>
      </c>
      <c r="W2947">
        <v>0</v>
      </c>
      <c r="X2947" t="s">
        <v>90539</v>
      </c>
      <c r="Y2947">
        <v>1330600000</v>
      </c>
      <c r="Z2947">
        <v>61</v>
      </c>
      <c r="AA2947" t="s">
        <v>90540</v>
      </c>
      <c r="AB2947">
        <v>1</v>
      </c>
      <c r="AC2947" t="s">
        <v>90541</v>
      </c>
      <c r="AD2947" t="s">
        <v>90542</v>
      </c>
      <c r="AE2947" t="s">
        <v>34612</v>
      </c>
      <c r="AF2947" t="s">
        <v>34612</v>
      </c>
      <c r="AG2947">
        <v>5366</v>
      </c>
      <c r="AH2947" t="s">
        <v>34613</v>
      </c>
      <c r="AI2947" t="s">
        <v>34614</v>
      </c>
      <c r="AJ2947" t="s">
        <v>34615</v>
      </c>
      <c r="AL2947" s="4" t="s">
        <v>34616</v>
      </c>
    </row>
    <row r="2948" spans="1:38" x14ac:dyDescent="0.3">
      <c r="A2948" t="s">
        <v>68839</v>
      </c>
      <c r="B2948" t="s">
        <v>68840</v>
      </c>
      <c r="C2948" t="s">
        <v>68841</v>
      </c>
      <c r="D2948" t="s">
        <v>68842</v>
      </c>
      <c r="E2948" t="s">
        <v>55888</v>
      </c>
      <c r="F2948" t="s">
        <v>68843</v>
      </c>
      <c r="J2948" t="s">
        <v>2572</v>
      </c>
      <c r="K2948" t="s">
        <v>10019</v>
      </c>
      <c r="L2948" t="s">
        <v>16229</v>
      </c>
      <c r="M2948" t="s">
        <v>1380</v>
      </c>
      <c r="P2948">
        <v>8</v>
      </c>
      <c r="Q2948">
        <v>8</v>
      </c>
      <c r="R2948">
        <v>8</v>
      </c>
      <c r="S2948" t="s">
        <v>81829</v>
      </c>
      <c r="T2948" t="s">
        <v>81829</v>
      </c>
      <c r="U2948" t="s">
        <v>81829</v>
      </c>
      <c r="V2948" t="s">
        <v>90543</v>
      </c>
      <c r="W2948">
        <v>0</v>
      </c>
      <c r="X2948" t="s">
        <v>83704</v>
      </c>
      <c r="Y2948">
        <v>322930000</v>
      </c>
      <c r="Z2948">
        <v>28</v>
      </c>
      <c r="AA2948" t="s">
        <v>90544</v>
      </c>
      <c r="AB2948">
        <v>1</v>
      </c>
      <c r="AC2948" t="s">
        <v>90545</v>
      </c>
      <c r="AD2948" t="s">
        <v>90546</v>
      </c>
      <c r="AE2948" t="s">
        <v>28139</v>
      </c>
      <c r="AF2948" t="s">
        <v>28140</v>
      </c>
      <c r="AG2948">
        <v>4310</v>
      </c>
      <c r="AH2948" t="s">
        <v>28141</v>
      </c>
      <c r="AI2948" t="s">
        <v>28142</v>
      </c>
      <c r="AJ2948" t="s">
        <v>28143</v>
      </c>
      <c r="AK2948" t="s">
        <v>28144</v>
      </c>
      <c r="AL2948" s="4" t="s">
        <v>28145</v>
      </c>
    </row>
    <row r="2949" spans="1:38" x14ac:dyDescent="0.3">
      <c r="A2949" t="s">
        <v>68844</v>
      </c>
      <c r="B2949" t="s">
        <v>68845</v>
      </c>
      <c r="C2949" t="s">
        <v>68846</v>
      </c>
      <c r="D2949" t="s">
        <v>68847</v>
      </c>
      <c r="E2949" t="s">
        <v>68848</v>
      </c>
      <c r="F2949" t="s">
        <v>68849</v>
      </c>
      <c r="J2949" t="s">
        <v>19723</v>
      </c>
      <c r="L2949" t="s">
        <v>19724</v>
      </c>
      <c r="P2949">
        <v>3</v>
      </c>
      <c r="Q2949">
        <v>3</v>
      </c>
      <c r="R2949">
        <v>3</v>
      </c>
      <c r="S2949" t="s">
        <v>48383</v>
      </c>
      <c r="T2949" t="s">
        <v>48383</v>
      </c>
      <c r="U2949" t="s">
        <v>48383</v>
      </c>
      <c r="V2949" t="s">
        <v>90547</v>
      </c>
      <c r="W2949">
        <v>0</v>
      </c>
      <c r="X2949" t="s">
        <v>90548</v>
      </c>
      <c r="Y2949">
        <v>117330000</v>
      </c>
      <c r="Z2949">
        <v>13</v>
      </c>
      <c r="AA2949" t="s">
        <v>90549</v>
      </c>
      <c r="AB2949">
        <v>1</v>
      </c>
      <c r="AC2949" t="s">
        <v>90550</v>
      </c>
      <c r="AD2949" t="s">
        <v>90551</v>
      </c>
      <c r="AE2949" t="s">
        <v>19725</v>
      </c>
      <c r="AF2949" t="s">
        <v>19726</v>
      </c>
      <c r="AG2949">
        <v>2891</v>
      </c>
      <c r="AH2949" t="s">
        <v>19727</v>
      </c>
      <c r="AI2949" t="s">
        <v>19728</v>
      </c>
      <c r="AJ2949" t="s">
        <v>19729</v>
      </c>
      <c r="AL2949" s="4" t="s">
        <v>19730</v>
      </c>
    </row>
    <row r="2950" spans="1:38" x14ac:dyDescent="0.3">
      <c r="A2950" t="s">
        <v>60434</v>
      </c>
      <c r="B2950" t="s">
        <v>68850</v>
      </c>
      <c r="C2950" t="s">
        <v>68851</v>
      </c>
      <c r="D2950" t="s">
        <v>68852</v>
      </c>
      <c r="E2950" t="s">
        <v>58393</v>
      </c>
      <c r="F2950" t="s">
        <v>68853</v>
      </c>
      <c r="J2950" t="s">
        <v>29931</v>
      </c>
      <c r="K2950" t="s">
        <v>29932</v>
      </c>
      <c r="L2950" t="s">
        <v>29933</v>
      </c>
      <c r="M2950" t="s">
        <v>2660</v>
      </c>
      <c r="P2950">
        <v>7</v>
      </c>
      <c r="Q2950">
        <v>7</v>
      </c>
      <c r="R2950">
        <v>7</v>
      </c>
      <c r="S2950" t="s">
        <v>79935</v>
      </c>
      <c r="T2950" t="s">
        <v>79935</v>
      </c>
      <c r="U2950" t="s">
        <v>79935</v>
      </c>
      <c r="V2950" t="s">
        <v>90552</v>
      </c>
      <c r="W2950">
        <v>0</v>
      </c>
      <c r="X2950" t="s">
        <v>89670</v>
      </c>
      <c r="Y2950">
        <v>317720000</v>
      </c>
      <c r="Z2950">
        <v>34</v>
      </c>
      <c r="AA2950" t="s">
        <v>90553</v>
      </c>
      <c r="AB2950">
        <v>1</v>
      </c>
      <c r="AC2950" t="s">
        <v>90554</v>
      </c>
      <c r="AD2950" t="s">
        <v>90555</v>
      </c>
      <c r="AE2950" t="s">
        <v>29934</v>
      </c>
      <c r="AF2950" t="s">
        <v>29935</v>
      </c>
      <c r="AG2950">
        <v>4603</v>
      </c>
      <c r="AH2950" t="s">
        <v>29936</v>
      </c>
      <c r="AI2950" t="s">
        <v>29937</v>
      </c>
      <c r="AJ2950" t="s">
        <v>29938</v>
      </c>
      <c r="AL2950" s="4" t="s">
        <v>29939</v>
      </c>
    </row>
    <row r="2951" spans="1:38" x14ac:dyDescent="0.3">
      <c r="A2951" t="s">
        <v>65657</v>
      </c>
      <c r="B2951" t="s">
        <v>68854</v>
      </c>
      <c r="C2951" t="s">
        <v>48855</v>
      </c>
      <c r="D2951" t="s">
        <v>57010</v>
      </c>
      <c r="E2951" t="s">
        <v>68855</v>
      </c>
      <c r="F2951" t="s">
        <v>68856</v>
      </c>
      <c r="J2951" t="s">
        <v>1583</v>
      </c>
      <c r="K2951" t="s">
        <v>1282</v>
      </c>
      <c r="L2951" t="s">
        <v>1584</v>
      </c>
      <c r="M2951" t="s">
        <v>1274</v>
      </c>
      <c r="P2951">
        <v>5</v>
      </c>
      <c r="Q2951">
        <v>5</v>
      </c>
      <c r="R2951">
        <v>5</v>
      </c>
      <c r="S2951" t="s">
        <v>84621</v>
      </c>
      <c r="T2951" t="s">
        <v>84621</v>
      </c>
      <c r="U2951" t="s">
        <v>84621</v>
      </c>
      <c r="V2951" t="s">
        <v>90556</v>
      </c>
      <c r="W2951">
        <v>0</v>
      </c>
      <c r="X2951" t="s">
        <v>90557</v>
      </c>
      <c r="Y2951">
        <v>297960000</v>
      </c>
      <c r="Z2951">
        <v>17</v>
      </c>
      <c r="AA2951" t="s">
        <v>90558</v>
      </c>
      <c r="AB2951">
        <v>1</v>
      </c>
      <c r="AC2951" t="s">
        <v>90559</v>
      </c>
      <c r="AD2951" t="s">
        <v>90560</v>
      </c>
      <c r="AE2951" t="s">
        <v>1585</v>
      </c>
      <c r="AF2951" t="s">
        <v>1585</v>
      </c>
      <c r="AG2951">
        <v>382</v>
      </c>
      <c r="AH2951" t="s">
        <v>1586</v>
      </c>
      <c r="AI2951" t="s">
        <v>1587</v>
      </c>
      <c r="AJ2951" t="s">
        <v>1588</v>
      </c>
      <c r="AL2951" s="4" t="s">
        <v>1589</v>
      </c>
    </row>
    <row r="2952" spans="1:38" x14ac:dyDescent="0.3">
      <c r="A2952" t="s">
        <v>68857</v>
      </c>
      <c r="B2952" t="s">
        <v>68858</v>
      </c>
      <c r="C2952" t="s">
        <v>68859</v>
      </c>
      <c r="D2952" t="s">
        <v>68860</v>
      </c>
      <c r="E2952" t="s">
        <v>68861</v>
      </c>
      <c r="F2952" t="s">
        <v>68862</v>
      </c>
      <c r="J2952" t="s">
        <v>8152</v>
      </c>
      <c r="K2952" t="s">
        <v>8153</v>
      </c>
      <c r="L2952" t="s">
        <v>8154</v>
      </c>
      <c r="P2952">
        <v>14</v>
      </c>
      <c r="Q2952">
        <v>11</v>
      </c>
      <c r="R2952">
        <v>11</v>
      </c>
      <c r="S2952" t="s">
        <v>90561</v>
      </c>
      <c r="T2952" t="s">
        <v>79399</v>
      </c>
      <c r="U2952" t="s">
        <v>79399</v>
      </c>
      <c r="V2952" t="s">
        <v>90562</v>
      </c>
      <c r="W2952">
        <v>0</v>
      </c>
      <c r="X2952" t="s">
        <v>48516</v>
      </c>
      <c r="Y2952">
        <v>5607800000</v>
      </c>
      <c r="Z2952">
        <v>142</v>
      </c>
      <c r="AA2952" t="s">
        <v>90563</v>
      </c>
      <c r="AB2952">
        <v>1</v>
      </c>
      <c r="AC2952" t="s">
        <v>90564</v>
      </c>
      <c r="AD2952" t="s">
        <v>90565</v>
      </c>
      <c r="AE2952" t="s">
        <v>8155</v>
      </c>
      <c r="AF2952" t="s">
        <v>8156</v>
      </c>
      <c r="AG2952">
        <v>1279</v>
      </c>
      <c r="AH2952" t="s">
        <v>8157</v>
      </c>
      <c r="AI2952" t="s">
        <v>8158</v>
      </c>
      <c r="AJ2952" t="s">
        <v>8159</v>
      </c>
      <c r="AK2952" t="s">
        <v>8160</v>
      </c>
      <c r="AL2952" s="4" t="s">
        <v>8161</v>
      </c>
    </row>
    <row r="2953" spans="1:38" x14ac:dyDescent="0.3">
      <c r="A2953" t="s">
        <v>68863</v>
      </c>
      <c r="B2953" t="s">
        <v>65924</v>
      </c>
      <c r="C2953" t="s">
        <v>68864</v>
      </c>
      <c r="D2953" t="s">
        <v>59282</v>
      </c>
      <c r="E2953" t="s">
        <v>68865</v>
      </c>
      <c r="F2953" t="s">
        <v>54618</v>
      </c>
      <c r="J2953" t="s">
        <v>27227</v>
      </c>
      <c r="K2953" t="s">
        <v>27228</v>
      </c>
      <c r="L2953" t="s">
        <v>108</v>
      </c>
      <c r="P2953">
        <v>13</v>
      </c>
      <c r="Q2953">
        <v>13</v>
      </c>
      <c r="R2953">
        <v>13</v>
      </c>
      <c r="S2953" t="s">
        <v>48610</v>
      </c>
      <c r="T2953" t="s">
        <v>48610</v>
      </c>
      <c r="U2953" t="s">
        <v>48610</v>
      </c>
      <c r="V2953" t="s">
        <v>90566</v>
      </c>
      <c r="W2953">
        <v>0</v>
      </c>
      <c r="X2953" t="s">
        <v>90567</v>
      </c>
      <c r="Y2953">
        <v>287930000</v>
      </c>
      <c r="Z2953">
        <v>30</v>
      </c>
      <c r="AA2953" t="s">
        <v>90568</v>
      </c>
      <c r="AB2953">
        <v>1</v>
      </c>
      <c r="AC2953" t="s">
        <v>90569</v>
      </c>
      <c r="AD2953" t="s">
        <v>90570</v>
      </c>
      <c r="AE2953" t="s">
        <v>27229</v>
      </c>
      <c r="AF2953" t="s">
        <v>27229</v>
      </c>
      <c r="AG2953">
        <v>4153</v>
      </c>
      <c r="AH2953" t="s">
        <v>27230</v>
      </c>
      <c r="AI2953" t="s">
        <v>27231</v>
      </c>
      <c r="AJ2953" t="s">
        <v>27232</v>
      </c>
      <c r="AL2953" s="4" t="s">
        <v>27233</v>
      </c>
    </row>
    <row r="2954" spans="1:38" x14ac:dyDescent="0.3">
      <c r="A2954">
        <v>1</v>
      </c>
      <c r="B2954" t="s">
        <v>68866</v>
      </c>
      <c r="C2954" t="s">
        <v>68867</v>
      </c>
      <c r="D2954">
        <v>1</v>
      </c>
      <c r="E2954" t="s">
        <v>68868</v>
      </c>
      <c r="F2954" t="s">
        <v>57847</v>
      </c>
      <c r="J2954" t="s">
        <v>29497</v>
      </c>
      <c r="K2954" t="s">
        <v>816</v>
      </c>
      <c r="L2954" t="s">
        <v>29498</v>
      </c>
      <c r="P2954">
        <v>3</v>
      </c>
      <c r="Q2954">
        <v>3</v>
      </c>
      <c r="R2954">
        <v>3</v>
      </c>
      <c r="S2954" t="s">
        <v>77167</v>
      </c>
      <c r="T2954" t="s">
        <v>77167</v>
      </c>
      <c r="U2954" t="s">
        <v>77167</v>
      </c>
      <c r="V2954" t="s">
        <v>90571</v>
      </c>
      <c r="W2954" t="s">
        <v>90572</v>
      </c>
      <c r="X2954" t="s">
        <v>90573</v>
      </c>
      <c r="Y2954">
        <v>26924000</v>
      </c>
      <c r="Z2954">
        <v>3</v>
      </c>
      <c r="AA2954" t="s">
        <v>90574</v>
      </c>
      <c r="AB2954">
        <v>1</v>
      </c>
      <c r="AC2954" t="s">
        <v>90575</v>
      </c>
      <c r="AD2954" t="s">
        <v>90576</v>
      </c>
      <c r="AE2954" t="s">
        <v>29499</v>
      </c>
      <c r="AF2954" t="s">
        <v>29499</v>
      </c>
      <c r="AG2954">
        <v>4531</v>
      </c>
      <c r="AH2954" t="s">
        <v>29500</v>
      </c>
      <c r="AI2954" t="s">
        <v>29501</v>
      </c>
      <c r="AJ2954" t="s">
        <v>29502</v>
      </c>
      <c r="AK2954" t="s">
        <v>29503</v>
      </c>
      <c r="AL2954" s="4" t="s">
        <v>29504</v>
      </c>
    </row>
    <row r="2955" spans="1:38" x14ac:dyDescent="0.3">
      <c r="A2955" t="s">
        <v>68869</v>
      </c>
      <c r="B2955" t="s">
        <v>68870</v>
      </c>
      <c r="C2955" t="s">
        <v>68871</v>
      </c>
      <c r="D2955" t="s">
        <v>68872</v>
      </c>
      <c r="E2955" t="s">
        <v>68873</v>
      </c>
      <c r="F2955" t="s">
        <v>68874</v>
      </c>
      <c r="J2955" t="s">
        <v>30302</v>
      </c>
      <c r="K2955" t="s">
        <v>30303</v>
      </c>
      <c r="L2955" t="s">
        <v>30304</v>
      </c>
      <c r="M2955" t="s">
        <v>30305</v>
      </c>
      <c r="P2955">
        <v>20</v>
      </c>
      <c r="Q2955">
        <v>20</v>
      </c>
      <c r="R2955">
        <v>20</v>
      </c>
      <c r="S2955" t="s">
        <v>80435</v>
      </c>
      <c r="T2955" t="s">
        <v>80435</v>
      </c>
      <c r="U2955" t="s">
        <v>80435</v>
      </c>
      <c r="V2955" t="s">
        <v>90577</v>
      </c>
      <c r="W2955">
        <v>0</v>
      </c>
      <c r="X2955" t="s">
        <v>90578</v>
      </c>
      <c r="Y2955">
        <v>709180000</v>
      </c>
      <c r="Z2955">
        <v>51</v>
      </c>
      <c r="AA2955" t="s">
        <v>90579</v>
      </c>
      <c r="AB2955">
        <v>1</v>
      </c>
      <c r="AC2955" t="s">
        <v>90580</v>
      </c>
      <c r="AD2955" t="s">
        <v>90581</v>
      </c>
      <c r="AE2955" t="s">
        <v>30306</v>
      </c>
      <c r="AF2955" t="s">
        <v>30307</v>
      </c>
      <c r="AG2955">
        <v>4668</v>
      </c>
      <c r="AH2955" t="s">
        <v>30308</v>
      </c>
      <c r="AI2955" t="s">
        <v>30309</v>
      </c>
      <c r="AJ2955" t="s">
        <v>30310</v>
      </c>
      <c r="AL2955" s="4" t="s">
        <v>30311</v>
      </c>
    </row>
    <row r="2956" spans="1:38" x14ac:dyDescent="0.3">
      <c r="A2956" t="s">
        <v>68875</v>
      </c>
      <c r="B2956" t="s">
        <v>68876</v>
      </c>
      <c r="C2956" t="s">
        <v>68877</v>
      </c>
      <c r="D2956" t="s">
        <v>68878</v>
      </c>
      <c r="E2956" t="s">
        <v>68879</v>
      </c>
      <c r="F2956" t="s">
        <v>68880</v>
      </c>
      <c r="J2956" t="s">
        <v>21599</v>
      </c>
      <c r="K2956" t="s">
        <v>35589</v>
      </c>
      <c r="L2956" t="s">
        <v>35590</v>
      </c>
      <c r="P2956">
        <v>15</v>
      </c>
      <c r="Q2956">
        <v>15</v>
      </c>
      <c r="R2956">
        <v>1</v>
      </c>
      <c r="S2956" t="s">
        <v>78668</v>
      </c>
      <c r="T2956" t="s">
        <v>78668</v>
      </c>
      <c r="U2956">
        <v>7</v>
      </c>
      <c r="V2956" t="s">
        <v>90582</v>
      </c>
      <c r="W2956">
        <v>0</v>
      </c>
      <c r="X2956" t="s">
        <v>90583</v>
      </c>
      <c r="Y2956">
        <v>968880000</v>
      </c>
      <c r="Z2956">
        <v>69</v>
      </c>
      <c r="AA2956" t="s">
        <v>90584</v>
      </c>
      <c r="AB2956">
        <v>1</v>
      </c>
      <c r="AC2956" t="s">
        <v>90585</v>
      </c>
      <c r="AD2956" t="s">
        <v>90586</v>
      </c>
      <c r="AE2956" t="s">
        <v>35591</v>
      </c>
      <c r="AF2956" t="s">
        <v>35592</v>
      </c>
      <c r="AG2956">
        <v>5607</v>
      </c>
      <c r="AH2956" t="s">
        <v>35593</v>
      </c>
      <c r="AI2956" t="s">
        <v>35594</v>
      </c>
      <c r="AJ2956" t="s">
        <v>35595</v>
      </c>
      <c r="AL2956" s="4" t="s">
        <v>35596</v>
      </c>
    </row>
    <row r="2957" spans="1:38" x14ac:dyDescent="0.3">
      <c r="A2957" t="s">
        <v>68881</v>
      </c>
      <c r="B2957" t="s">
        <v>49761</v>
      </c>
      <c r="C2957" t="s">
        <v>68882</v>
      </c>
      <c r="D2957" t="s">
        <v>58235</v>
      </c>
      <c r="E2957" t="s">
        <v>68883</v>
      </c>
      <c r="F2957" t="s">
        <v>68884</v>
      </c>
      <c r="J2957" t="s">
        <v>1377</v>
      </c>
      <c r="K2957" t="s">
        <v>2979</v>
      </c>
      <c r="L2957" t="s">
        <v>14289</v>
      </c>
      <c r="M2957" t="s">
        <v>1380</v>
      </c>
      <c r="P2957">
        <v>10</v>
      </c>
      <c r="Q2957">
        <v>10</v>
      </c>
      <c r="R2957">
        <v>10</v>
      </c>
      <c r="S2957" t="s">
        <v>80686</v>
      </c>
      <c r="T2957" t="s">
        <v>80686</v>
      </c>
      <c r="U2957" t="s">
        <v>80686</v>
      </c>
      <c r="V2957" t="s">
        <v>90587</v>
      </c>
      <c r="W2957">
        <v>0</v>
      </c>
      <c r="X2957" t="s">
        <v>90588</v>
      </c>
      <c r="Y2957">
        <v>560100000</v>
      </c>
      <c r="Z2957">
        <v>41</v>
      </c>
      <c r="AA2957" t="s">
        <v>90589</v>
      </c>
      <c r="AB2957">
        <v>1</v>
      </c>
      <c r="AC2957" t="s">
        <v>90590</v>
      </c>
      <c r="AD2957" t="s">
        <v>90591</v>
      </c>
      <c r="AE2957" t="s">
        <v>34028</v>
      </c>
      <c r="AF2957" t="s">
        <v>34028</v>
      </c>
      <c r="AG2957">
        <v>5276</v>
      </c>
      <c r="AH2957" t="s">
        <v>34029</v>
      </c>
      <c r="AI2957" t="s">
        <v>34030</v>
      </c>
      <c r="AJ2957" t="s">
        <v>34031</v>
      </c>
      <c r="AK2957" t="s">
        <v>34032</v>
      </c>
      <c r="AL2957" s="4" t="s">
        <v>34033</v>
      </c>
    </row>
    <row r="2958" spans="1:38" x14ac:dyDescent="0.3">
      <c r="A2958" t="s">
        <v>68885</v>
      </c>
      <c r="B2958" t="s">
        <v>68886</v>
      </c>
      <c r="C2958" t="s">
        <v>51328</v>
      </c>
      <c r="D2958" t="s">
        <v>68887</v>
      </c>
      <c r="E2958" t="s">
        <v>68888</v>
      </c>
      <c r="F2958" t="s">
        <v>68889</v>
      </c>
      <c r="J2958" t="s">
        <v>16569</v>
      </c>
      <c r="K2958" t="s">
        <v>16570</v>
      </c>
      <c r="L2958" t="s">
        <v>16571</v>
      </c>
      <c r="M2958" t="s">
        <v>16572</v>
      </c>
      <c r="P2958">
        <v>15</v>
      </c>
      <c r="Q2958">
        <v>15</v>
      </c>
      <c r="R2958">
        <v>15</v>
      </c>
      <c r="S2958" t="s">
        <v>76968</v>
      </c>
      <c r="T2958" t="s">
        <v>76968</v>
      </c>
      <c r="U2958" t="s">
        <v>76968</v>
      </c>
      <c r="V2958" t="s">
        <v>90592</v>
      </c>
      <c r="W2958">
        <v>0</v>
      </c>
      <c r="X2958" t="s">
        <v>83999</v>
      </c>
      <c r="Y2958">
        <v>448630000</v>
      </c>
      <c r="Z2958">
        <v>44</v>
      </c>
      <c r="AA2958" t="s">
        <v>90593</v>
      </c>
      <c r="AB2958">
        <v>1</v>
      </c>
      <c r="AC2958" t="s">
        <v>90594</v>
      </c>
      <c r="AD2958" t="s">
        <v>90595</v>
      </c>
      <c r="AE2958" t="s">
        <v>16573</v>
      </c>
      <c r="AF2958" t="s">
        <v>16574</v>
      </c>
      <c r="AG2958">
        <v>2393</v>
      </c>
      <c r="AH2958" t="s">
        <v>16575</v>
      </c>
      <c r="AI2958" t="s">
        <v>16576</v>
      </c>
      <c r="AJ2958" t="s">
        <v>16577</v>
      </c>
      <c r="AK2958" t="s">
        <v>16578</v>
      </c>
      <c r="AL2958" s="4" t="s">
        <v>16579</v>
      </c>
    </row>
    <row r="2959" spans="1:38" x14ac:dyDescent="0.3">
      <c r="A2959" t="s">
        <v>68890</v>
      </c>
      <c r="B2959" t="s">
        <v>68891</v>
      </c>
      <c r="C2959" t="s">
        <v>68892</v>
      </c>
      <c r="D2959" t="s">
        <v>68893</v>
      </c>
      <c r="E2959" t="s">
        <v>68894</v>
      </c>
      <c r="F2959" t="s">
        <v>68895</v>
      </c>
      <c r="J2959" t="s">
        <v>14063</v>
      </c>
      <c r="K2959" t="s">
        <v>14064</v>
      </c>
      <c r="L2959" t="s">
        <v>14065</v>
      </c>
      <c r="M2959" t="s">
        <v>14066</v>
      </c>
      <c r="P2959">
        <v>29</v>
      </c>
      <c r="Q2959">
        <v>29</v>
      </c>
      <c r="R2959">
        <v>17</v>
      </c>
      <c r="S2959" t="s">
        <v>90596</v>
      </c>
      <c r="T2959" t="s">
        <v>90596</v>
      </c>
      <c r="U2959">
        <v>45</v>
      </c>
      <c r="V2959" t="s">
        <v>90597</v>
      </c>
      <c r="W2959">
        <v>0</v>
      </c>
      <c r="X2959" t="s">
        <v>48516</v>
      </c>
      <c r="Y2959" s="1">
        <v>1580300000000000</v>
      </c>
      <c r="Z2959">
        <v>2650</v>
      </c>
      <c r="AA2959" t="s">
        <v>90598</v>
      </c>
      <c r="AB2959">
        <v>1</v>
      </c>
      <c r="AC2959" t="s">
        <v>90599</v>
      </c>
      <c r="AD2959" t="s">
        <v>90600</v>
      </c>
      <c r="AE2959" t="s">
        <v>14067</v>
      </c>
      <c r="AF2959" t="s">
        <v>14068</v>
      </c>
      <c r="AG2959">
        <v>2043</v>
      </c>
      <c r="AH2959" t="s">
        <v>14069</v>
      </c>
      <c r="AI2959" t="s">
        <v>14070</v>
      </c>
      <c r="AJ2959" t="s">
        <v>14071</v>
      </c>
      <c r="AK2959" t="s">
        <v>14072</v>
      </c>
      <c r="AL2959" s="4" t="s">
        <v>14073</v>
      </c>
    </row>
    <row r="2960" spans="1:38" x14ac:dyDescent="0.3">
      <c r="A2960" t="s">
        <v>68896</v>
      </c>
      <c r="B2960" t="s">
        <v>68897</v>
      </c>
      <c r="C2960" t="s">
        <v>68898</v>
      </c>
      <c r="D2960" t="s">
        <v>68899</v>
      </c>
      <c r="E2960" t="s">
        <v>64239</v>
      </c>
      <c r="F2960" t="s">
        <v>68900</v>
      </c>
      <c r="J2960" t="s">
        <v>955</v>
      </c>
      <c r="K2960" t="s">
        <v>849</v>
      </c>
      <c r="L2960" t="s">
        <v>2397</v>
      </c>
      <c r="P2960">
        <v>4</v>
      </c>
      <c r="Q2960">
        <v>4</v>
      </c>
      <c r="R2960">
        <v>4</v>
      </c>
      <c r="S2960" t="s">
        <v>65303</v>
      </c>
      <c r="T2960" t="s">
        <v>65303</v>
      </c>
      <c r="U2960" t="s">
        <v>65303</v>
      </c>
      <c r="V2960" t="s">
        <v>90601</v>
      </c>
      <c r="W2960">
        <v>0</v>
      </c>
      <c r="X2960" t="s">
        <v>90602</v>
      </c>
      <c r="Y2960">
        <v>153840000</v>
      </c>
      <c r="Z2960">
        <v>15</v>
      </c>
      <c r="AA2960" t="s">
        <v>90603</v>
      </c>
      <c r="AB2960">
        <v>1</v>
      </c>
      <c r="AC2960" t="s">
        <v>90604</v>
      </c>
      <c r="AD2960" t="s">
        <v>90605</v>
      </c>
      <c r="AE2960" t="s">
        <v>31932</v>
      </c>
      <c r="AF2960" t="s">
        <v>31932</v>
      </c>
      <c r="AG2960">
        <v>4943</v>
      </c>
      <c r="AH2960" t="s">
        <v>31933</v>
      </c>
      <c r="AI2960" t="s">
        <v>31934</v>
      </c>
      <c r="AL2960" s="4" t="s">
        <v>31935</v>
      </c>
    </row>
    <row r="2961" spans="1:38" x14ac:dyDescent="0.3">
      <c r="A2961" t="s">
        <v>68901</v>
      </c>
      <c r="B2961" t="s">
        <v>68902</v>
      </c>
      <c r="C2961" t="s">
        <v>68903</v>
      </c>
      <c r="D2961" t="s">
        <v>60079</v>
      </c>
      <c r="E2961" t="s">
        <v>68904</v>
      </c>
      <c r="F2961" t="s">
        <v>68905</v>
      </c>
      <c r="K2961" t="s">
        <v>2161</v>
      </c>
      <c r="P2961">
        <v>18</v>
      </c>
      <c r="Q2961">
        <v>18</v>
      </c>
      <c r="R2961">
        <v>10</v>
      </c>
      <c r="S2961" t="s">
        <v>83179</v>
      </c>
      <c r="T2961" t="s">
        <v>83179</v>
      </c>
      <c r="U2961" t="s">
        <v>79675</v>
      </c>
      <c r="V2961" t="s">
        <v>90606</v>
      </c>
      <c r="W2961">
        <v>0</v>
      </c>
      <c r="X2961" t="s">
        <v>90607</v>
      </c>
      <c r="Y2961">
        <v>3280100000</v>
      </c>
      <c r="Z2961">
        <v>131</v>
      </c>
      <c r="AA2961" t="s">
        <v>90608</v>
      </c>
      <c r="AB2961">
        <v>1</v>
      </c>
      <c r="AC2961" t="s">
        <v>90609</v>
      </c>
      <c r="AD2961" t="s">
        <v>90610</v>
      </c>
      <c r="AE2961" t="s">
        <v>30858</v>
      </c>
      <c r="AF2961" t="s">
        <v>30859</v>
      </c>
      <c r="AG2961">
        <v>4754</v>
      </c>
      <c r="AH2961" t="s">
        <v>30860</v>
      </c>
      <c r="AI2961" t="s">
        <v>30861</v>
      </c>
    </row>
    <row r="2962" spans="1:38" x14ac:dyDescent="0.3">
      <c r="A2962" t="s">
        <v>64089</v>
      </c>
      <c r="B2962">
        <v>1</v>
      </c>
      <c r="C2962" t="s">
        <v>55702</v>
      </c>
      <c r="D2962" t="s">
        <v>68906</v>
      </c>
      <c r="E2962">
        <v>1</v>
      </c>
      <c r="F2962" t="s">
        <v>68907</v>
      </c>
      <c r="J2962" t="s">
        <v>36515</v>
      </c>
      <c r="K2962" t="s">
        <v>36516</v>
      </c>
      <c r="L2962" t="s">
        <v>36517</v>
      </c>
      <c r="M2962" t="s">
        <v>2660</v>
      </c>
      <c r="P2962">
        <v>2</v>
      </c>
      <c r="Q2962">
        <v>2</v>
      </c>
      <c r="R2962">
        <v>2</v>
      </c>
      <c r="S2962" t="s">
        <v>76273</v>
      </c>
      <c r="T2962" t="s">
        <v>76273</v>
      </c>
      <c r="U2962" t="s">
        <v>76273</v>
      </c>
      <c r="V2962" t="s">
        <v>69501</v>
      </c>
      <c r="W2962">
        <v>0</v>
      </c>
      <c r="X2962" t="s">
        <v>90611</v>
      </c>
      <c r="Y2962">
        <v>20800000</v>
      </c>
      <c r="Z2962">
        <v>5</v>
      </c>
      <c r="AA2962" t="s">
        <v>90612</v>
      </c>
      <c r="AB2962">
        <v>1</v>
      </c>
      <c r="AC2962" t="s">
        <v>90613</v>
      </c>
      <c r="AD2962" t="s">
        <v>90614</v>
      </c>
      <c r="AE2962" t="s">
        <v>36518</v>
      </c>
      <c r="AF2962" t="s">
        <v>36518</v>
      </c>
      <c r="AG2962">
        <v>4119</v>
      </c>
      <c r="AH2962" t="s">
        <v>36519</v>
      </c>
      <c r="AI2962" t="s">
        <v>36520</v>
      </c>
      <c r="AJ2962" t="s">
        <v>36521</v>
      </c>
      <c r="AL2962" s="4" t="s">
        <v>36522</v>
      </c>
    </row>
    <row r="2963" spans="1:38" x14ac:dyDescent="0.3">
      <c r="A2963" t="s">
        <v>68908</v>
      </c>
      <c r="B2963" t="s">
        <v>68909</v>
      </c>
      <c r="C2963" t="s">
        <v>68910</v>
      </c>
      <c r="D2963" t="s">
        <v>68911</v>
      </c>
      <c r="E2963" t="s">
        <v>68912</v>
      </c>
      <c r="F2963" t="s">
        <v>68913</v>
      </c>
      <c r="J2963" t="s">
        <v>34154</v>
      </c>
      <c r="K2963" t="s">
        <v>34155</v>
      </c>
      <c r="L2963" t="s">
        <v>34156</v>
      </c>
      <c r="M2963" t="s">
        <v>448</v>
      </c>
      <c r="P2963">
        <v>18</v>
      </c>
      <c r="Q2963">
        <v>18</v>
      </c>
      <c r="R2963">
        <v>18</v>
      </c>
      <c r="S2963" t="s">
        <v>83295</v>
      </c>
      <c r="T2963" t="s">
        <v>83295</v>
      </c>
      <c r="U2963" t="s">
        <v>83295</v>
      </c>
      <c r="V2963" t="s">
        <v>90615</v>
      </c>
      <c r="W2963">
        <v>0</v>
      </c>
      <c r="X2963" t="s">
        <v>90616</v>
      </c>
      <c r="Y2963">
        <v>4725500000</v>
      </c>
      <c r="Z2963">
        <v>201</v>
      </c>
      <c r="AA2963" t="s">
        <v>90617</v>
      </c>
      <c r="AB2963">
        <v>1</v>
      </c>
      <c r="AC2963" t="s">
        <v>90618</v>
      </c>
      <c r="AD2963" t="s">
        <v>90619</v>
      </c>
      <c r="AE2963" t="s">
        <v>34157</v>
      </c>
      <c r="AF2963" t="s">
        <v>34158</v>
      </c>
      <c r="AG2963">
        <v>5298</v>
      </c>
      <c r="AH2963" t="s">
        <v>34159</v>
      </c>
      <c r="AI2963" t="s">
        <v>34160</v>
      </c>
      <c r="AJ2963" t="s">
        <v>34161</v>
      </c>
      <c r="AL2963" s="4" t="s">
        <v>34162</v>
      </c>
    </row>
    <row r="2964" spans="1:38" x14ac:dyDescent="0.3">
      <c r="A2964" t="s">
        <v>52934</v>
      </c>
      <c r="B2964" t="s">
        <v>68914</v>
      </c>
      <c r="C2964" t="s">
        <v>68915</v>
      </c>
      <c r="D2964" t="s">
        <v>68916</v>
      </c>
      <c r="E2964" t="s">
        <v>68917</v>
      </c>
      <c r="F2964" t="s">
        <v>68918</v>
      </c>
      <c r="J2964" t="s">
        <v>27820</v>
      </c>
      <c r="K2964" t="s">
        <v>27821</v>
      </c>
      <c r="L2964" t="s">
        <v>27822</v>
      </c>
      <c r="P2964">
        <v>4</v>
      </c>
      <c r="Q2964">
        <v>4</v>
      </c>
      <c r="R2964">
        <v>4</v>
      </c>
      <c r="S2964" t="s">
        <v>80441</v>
      </c>
      <c r="T2964" t="s">
        <v>80441</v>
      </c>
      <c r="U2964" t="s">
        <v>80441</v>
      </c>
      <c r="V2964" t="s">
        <v>90620</v>
      </c>
      <c r="W2964" t="s">
        <v>90621</v>
      </c>
      <c r="X2964" t="s">
        <v>90622</v>
      </c>
      <c r="Y2964">
        <v>31809000</v>
      </c>
      <c r="Z2964">
        <v>3</v>
      </c>
      <c r="AA2964" t="s">
        <v>90623</v>
      </c>
      <c r="AB2964">
        <v>1</v>
      </c>
      <c r="AC2964" t="s">
        <v>90624</v>
      </c>
      <c r="AD2964" t="s">
        <v>90625</v>
      </c>
      <c r="AE2964" t="s">
        <v>27823</v>
      </c>
      <c r="AF2964" t="s">
        <v>27823</v>
      </c>
      <c r="AG2964">
        <v>4253</v>
      </c>
      <c r="AH2964" t="s">
        <v>27824</v>
      </c>
      <c r="AI2964" t="s">
        <v>27825</v>
      </c>
      <c r="AJ2964" t="s">
        <v>27826</v>
      </c>
      <c r="AL2964" s="4" t="s">
        <v>27827</v>
      </c>
    </row>
    <row r="2965" spans="1:38" x14ac:dyDescent="0.3">
      <c r="A2965" t="s">
        <v>68919</v>
      </c>
      <c r="B2965" t="s">
        <v>52060</v>
      </c>
      <c r="C2965" t="s">
        <v>56754</v>
      </c>
      <c r="D2965" t="s">
        <v>55472</v>
      </c>
      <c r="E2965" t="s">
        <v>68920</v>
      </c>
      <c r="F2965" t="s">
        <v>58660</v>
      </c>
      <c r="J2965" t="s">
        <v>20539</v>
      </c>
      <c r="K2965" t="s">
        <v>20540</v>
      </c>
      <c r="L2965" t="s">
        <v>20541</v>
      </c>
      <c r="P2965">
        <v>22</v>
      </c>
      <c r="Q2965">
        <v>22</v>
      </c>
      <c r="R2965">
        <v>22</v>
      </c>
      <c r="S2965" t="s">
        <v>79887</v>
      </c>
      <c r="T2965" t="s">
        <v>79887</v>
      </c>
      <c r="U2965" t="s">
        <v>79887</v>
      </c>
      <c r="V2965" t="s">
        <v>90626</v>
      </c>
      <c r="W2965">
        <v>0</v>
      </c>
      <c r="X2965" t="s">
        <v>90627</v>
      </c>
      <c r="Y2965">
        <v>603690000</v>
      </c>
      <c r="Z2965">
        <v>52</v>
      </c>
      <c r="AA2965" t="s">
        <v>90628</v>
      </c>
      <c r="AB2965">
        <v>1</v>
      </c>
      <c r="AC2965" t="s">
        <v>90629</v>
      </c>
      <c r="AD2965" t="s">
        <v>90630</v>
      </c>
      <c r="AE2965" t="s">
        <v>20542</v>
      </c>
      <c r="AF2965" t="s">
        <v>20543</v>
      </c>
      <c r="AG2965">
        <v>3041</v>
      </c>
      <c r="AH2965" t="s">
        <v>20544</v>
      </c>
      <c r="AI2965" t="s">
        <v>20545</v>
      </c>
      <c r="AJ2965" t="s">
        <v>20546</v>
      </c>
      <c r="AL2965" s="4" t="s">
        <v>20547</v>
      </c>
    </row>
    <row r="2966" spans="1:38" x14ac:dyDescent="0.3">
      <c r="A2966" t="s">
        <v>62648</v>
      </c>
      <c r="B2966" t="s">
        <v>68921</v>
      </c>
      <c r="C2966" t="s">
        <v>68922</v>
      </c>
      <c r="D2966" t="s">
        <v>68923</v>
      </c>
      <c r="E2966" t="s">
        <v>68924</v>
      </c>
      <c r="F2966" t="s">
        <v>59847</v>
      </c>
      <c r="J2966" t="s">
        <v>10992</v>
      </c>
      <c r="K2966" t="s">
        <v>10993</v>
      </c>
      <c r="L2966" t="s">
        <v>1209</v>
      </c>
      <c r="M2966" t="s">
        <v>5101</v>
      </c>
      <c r="P2966">
        <v>19</v>
      </c>
      <c r="Q2966">
        <v>19</v>
      </c>
      <c r="R2966">
        <v>19</v>
      </c>
      <c r="S2966" t="s">
        <v>81061</v>
      </c>
      <c r="T2966" t="s">
        <v>81061</v>
      </c>
      <c r="U2966" t="s">
        <v>81061</v>
      </c>
      <c r="V2966" t="s">
        <v>90631</v>
      </c>
      <c r="W2966">
        <v>0</v>
      </c>
      <c r="X2966" t="s">
        <v>90632</v>
      </c>
      <c r="Y2966">
        <v>1818100000</v>
      </c>
      <c r="Z2966">
        <v>95</v>
      </c>
      <c r="AA2966" t="s">
        <v>90633</v>
      </c>
      <c r="AB2966">
        <v>1</v>
      </c>
      <c r="AC2966" t="s">
        <v>90634</v>
      </c>
      <c r="AD2966" t="s">
        <v>90635</v>
      </c>
      <c r="AE2966" t="s">
        <v>10994</v>
      </c>
      <c r="AF2966" t="s">
        <v>10994</v>
      </c>
      <c r="AG2966">
        <v>1645</v>
      </c>
      <c r="AH2966" t="s">
        <v>10995</v>
      </c>
      <c r="AI2966" t="s">
        <v>10996</v>
      </c>
      <c r="AJ2966" t="s">
        <v>10997</v>
      </c>
      <c r="AK2966" t="s">
        <v>10998</v>
      </c>
      <c r="AL2966" s="4" t="s">
        <v>10999</v>
      </c>
    </row>
    <row r="2967" spans="1:38" x14ac:dyDescent="0.3">
      <c r="A2967" t="s">
        <v>68925</v>
      </c>
      <c r="B2967" t="s">
        <v>62409</v>
      </c>
      <c r="C2967" t="s">
        <v>68926</v>
      </c>
      <c r="D2967" t="s">
        <v>50604</v>
      </c>
      <c r="E2967" t="s">
        <v>68927</v>
      </c>
      <c r="F2967" t="s">
        <v>68928</v>
      </c>
      <c r="J2967" t="s">
        <v>22318</v>
      </c>
      <c r="K2967" t="s">
        <v>22319</v>
      </c>
      <c r="L2967" t="s">
        <v>22320</v>
      </c>
      <c r="P2967">
        <v>4</v>
      </c>
      <c r="Q2967">
        <v>4</v>
      </c>
      <c r="R2967">
        <v>4</v>
      </c>
      <c r="S2967" t="s">
        <v>48741</v>
      </c>
      <c r="T2967" t="s">
        <v>48741</v>
      </c>
      <c r="U2967" t="s">
        <v>48741</v>
      </c>
      <c r="V2967" t="s">
        <v>90636</v>
      </c>
      <c r="W2967">
        <v>0</v>
      </c>
      <c r="X2967" t="s">
        <v>90637</v>
      </c>
      <c r="Y2967">
        <v>80596000</v>
      </c>
      <c r="Z2967">
        <v>8</v>
      </c>
      <c r="AA2967" t="s">
        <v>90638</v>
      </c>
      <c r="AB2967">
        <v>1</v>
      </c>
      <c r="AC2967" t="s">
        <v>90639</v>
      </c>
      <c r="AD2967" t="s">
        <v>90640</v>
      </c>
      <c r="AE2967" t="s">
        <v>22321</v>
      </c>
      <c r="AF2967" t="s">
        <v>22321</v>
      </c>
      <c r="AG2967">
        <v>3340</v>
      </c>
      <c r="AH2967" t="s">
        <v>22322</v>
      </c>
      <c r="AI2967" t="s">
        <v>22323</v>
      </c>
      <c r="AJ2967" t="s">
        <v>22324</v>
      </c>
      <c r="AL2967" s="4" t="s">
        <v>22325</v>
      </c>
    </row>
    <row r="2968" spans="1:38" x14ac:dyDescent="0.3">
      <c r="A2968" t="s">
        <v>68929</v>
      </c>
      <c r="B2968" t="s">
        <v>57666</v>
      </c>
      <c r="C2968" t="s">
        <v>68930</v>
      </c>
      <c r="D2968" t="s">
        <v>68931</v>
      </c>
      <c r="E2968" t="s">
        <v>68932</v>
      </c>
      <c r="F2968" t="s">
        <v>68933</v>
      </c>
      <c r="J2968" t="s">
        <v>20869</v>
      </c>
      <c r="K2968" t="s">
        <v>11128</v>
      </c>
      <c r="L2968" t="s">
        <v>40</v>
      </c>
      <c r="M2968" t="s">
        <v>41</v>
      </c>
      <c r="P2968">
        <v>3</v>
      </c>
      <c r="Q2968">
        <v>3</v>
      </c>
      <c r="R2968">
        <v>3</v>
      </c>
      <c r="S2968" t="s">
        <v>78436</v>
      </c>
      <c r="T2968" t="s">
        <v>78436</v>
      </c>
      <c r="U2968" t="s">
        <v>78436</v>
      </c>
      <c r="V2968" t="s">
        <v>90641</v>
      </c>
      <c r="W2968">
        <v>0</v>
      </c>
      <c r="X2968" t="s">
        <v>90642</v>
      </c>
      <c r="Y2968">
        <v>64003000</v>
      </c>
      <c r="Z2968">
        <v>2</v>
      </c>
      <c r="AA2968" t="s">
        <v>90643</v>
      </c>
      <c r="AB2968">
        <v>1</v>
      </c>
      <c r="AC2968" t="s">
        <v>90644</v>
      </c>
      <c r="AD2968" t="s">
        <v>90645</v>
      </c>
      <c r="AE2968" t="s">
        <v>20870</v>
      </c>
      <c r="AF2968" t="s">
        <v>20870</v>
      </c>
      <c r="AG2968">
        <v>3101</v>
      </c>
      <c r="AH2968" t="s">
        <v>20871</v>
      </c>
      <c r="AI2968" t="s">
        <v>20872</v>
      </c>
      <c r="AJ2968" t="s">
        <v>20873</v>
      </c>
      <c r="AL2968" s="4" t="s">
        <v>20874</v>
      </c>
    </row>
    <row r="2969" spans="1:38" x14ac:dyDescent="0.3">
      <c r="A2969" t="s">
        <v>68934</v>
      </c>
      <c r="B2969" t="s">
        <v>68935</v>
      </c>
      <c r="C2969" t="s">
        <v>68936</v>
      </c>
      <c r="D2969" t="s">
        <v>68937</v>
      </c>
      <c r="E2969" t="s">
        <v>52493</v>
      </c>
      <c r="F2969" t="s">
        <v>68938</v>
      </c>
      <c r="J2969" t="s">
        <v>10960</v>
      </c>
      <c r="K2969" t="s">
        <v>10961</v>
      </c>
      <c r="L2969" t="s">
        <v>10962</v>
      </c>
      <c r="P2969">
        <v>6</v>
      </c>
      <c r="Q2969">
        <v>6</v>
      </c>
      <c r="R2969">
        <v>6</v>
      </c>
      <c r="S2969" t="s">
        <v>78520</v>
      </c>
      <c r="T2969" t="s">
        <v>78520</v>
      </c>
      <c r="U2969" t="s">
        <v>78520</v>
      </c>
      <c r="V2969" t="s">
        <v>90646</v>
      </c>
      <c r="W2969">
        <v>0</v>
      </c>
      <c r="X2969" t="s">
        <v>90647</v>
      </c>
      <c r="Y2969">
        <v>300170000</v>
      </c>
      <c r="Z2969">
        <v>36</v>
      </c>
      <c r="AA2969" t="s">
        <v>90648</v>
      </c>
      <c r="AB2969">
        <v>1</v>
      </c>
      <c r="AC2969" t="s">
        <v>90649</v>
      </c>
      <c r="AD2969" t="s">
        <v>90650</v>
      </c>
      <c r="AE2969" t="s">
        <v>10963</v>
      </c>
      <c r="AF2969" t="s">
        <v>10963</v>
      </c>
      <c r="AG2969">
        <v>1640</v>
      </c>
      <c r="AH2969" t="s">
        <v>10964</v>
      </c>
      <c r="AI2969" t="s">
        <v>10965</v>
      </c>
      <c r="AJ2969" t="s">
        <v>10966</v>
      </c>
      <c r="AL2969" s="4" t="s">
        <v>10967</v>
      </c>
    </row>
    <row r="2970" spans="1:38" x14ac:dyDescent="0.3">
      <c r="A2970" t="s">
        <v>68939</v>
      </c>
      <c r="B2970" t="s">
        <v>68940</v>
      </c>
      <c r="C2970" t="s">
        <v>62969</v>
      </c>
      <c r="D2970" t="s">
        <v>51249</v>
      </c>
      <c r="E2970" t="s">
        <v>48838</v>
      </c>
      <c r="F2970" t="s">
        <v>68941</v>
      </c>
      <c r="J2970" t="s">
        <v>22932</v>
      </c>
      <c r="K2970" t="s">
        <v>22933</v>
      </c>
      <c r="L2970" t="s">
        <v>22934</v>
      </c>
      <c r="M2970" t="s">
        <v>2463</v>
      </c>
      <c r="P2970">
        <v>18</v>
      </c>
      <c r="Q2970">
        <v>18</v>
      </c>
      <c r="R2970">
        <v>18</v>
      </c>
      <c r="S2970" t="s">
        <v>76256</v>
      </c>
      <c r="T2970" t="s">
        <v>76256</v>
      </c>
      <c r="U2970" t="s">
        <v>76256</v>
      </c>
      <c r="V2970" t="s">
        <v>90651</v>
      </c>
      <c r="W2970">
        <v>0</v>
      </c>
      <c r="X2970" t="s">
        <v>89952</v>
      </c>
      <c r="Y2970">
        <v>833720000</v>
      </c>
      <c r="Z2970">
        <v>62</v>
      </c>
      <c r="AA2970" t="s">
        <v>90652</v>
      </c>
      <c r="AB2970">
        <v>1</v>
      </c>
      <c r="AC2970" t="s">
        <v>90653</v>
      </c>
      <c r="AD2970" t="s">
        <v>90654</v>
      </c>
      <c r="AE2970" t="s">
        <v>22935</v>
      </c>
      <c r="AF2970" t="s">
        <v>22936</v>
      </c>
      <c r="AG2970">
        <v>3454</v>
      </c>
      <c r="AH2970" t="s">
        <v>22937</v>
      </c>
      <c r="AI2970" t="s">
        <v>22938</v>
      </c>
      <c r="AJ2970" t="s">
        <v>22939</v>
      </c>
      <c r="AL2970" s="4" t="s">
        <v>22940</v>
      </c>
    </row>
    <row r="2971" spans="1:38" x14ac:dyDescent="0.3">
      <c r="A2971" t="s">
        <v>68942</v>
      </c>
      <c r="B2971" t="s">
        <v>68943</v>
      </c>
      <c r="C2971" t="s">
        <v>66591</v>
      </c>
      <c r="D2971" t="s">
        <v>68944</v>
      </c>
      <c r="E2971" t="s">
        <v>68945</v>
      </c>
      <c r="F2971" t="s">
        <v>68946</v>
      </c>
      <c r="J2971" t="s">
        <v>19835</v>
      </c>
      <c r="K2971" t="s">
        <v>19836</v>
      </c>
      <c r="L2971" t="s">
        <v>19837</v>
      </c>
      <c r="P2971">
        <v>14</v>
      </c>
      <c r="Q2971">
        <v>14</v>
      </c>
      <c r="R2971">
        <v>14</v>
      </c>
      <c r="S2971" t="s">
        <v>79543</v>
      </c>
      <c r="T2971" t="s">
        <v>79543</v>
      </c>
      <c r="U2971" t="s">
        <v>79543</v>
      </c>
      <c r="V2971" t="s">
        <v>90655</v>
      </c>
      <c r="W2971">
        <v>0</v>
      </c>
      <c r="X2971" t="s">
        <v>90656</v>
      </c>
      <c r="Y2971">
        <v>181590000</v>
      </c>
      <c r="Z2971">
        <v>44</v>
      </c>
      <c r="AA2971" t="s">
        <v>90657</v>
      </c>
      <c r="AB2971">
        <v>1</v>
      </c>
      <c r="AC2971" t="s">
        <v>90658</v>
      </c>
      <c r="AD2971" t="s">
        <v>90659</v>
      </c>
      <c r="AE2971" t="s">
        <v>19838</v>
      </c>
      <c r="AF2971" t="s">
        <v>19838</v>
      </c>
      <c r="AG2971">
        <v>2911</v>
      </c>
      <c r="AH2971" t="s">
        <v>19839</v>
      </c>
      <c r="AI2971" t="s">
        <v>19840</v>
      </c>
      <c r="AJ2971" t="s">
        <v>19841</v>
      </c>
    </row>
    <row r="2972" spans="1:38" x14ac:dyDescent="0.3">
      <c r="A2972" t="s">
        <v>68947</v>
      </c>
      <c r="B2972" t="s">
        <v>68948</v>
      </c>
      <c r="C2972" t="s">
        <v>68949</v>
      </c>
      <c r="D2972" t="s">
        <v>68950</v>
      </c>
      <c r="E2972" t="s">
        <v>68951</v>
      </c>
      <c r="F2972" t="s">
        <v>68952</v>
      </c>
      <c r="J2972" t="s">
        <v>8014</v>
      </c>
      <c r="K2972" t="s">
        <v>8015</v>
      </c>
      <c r="L2972" t="s">
        <v>8016</v>
      </c>
      <c r="M2972" t="s">
        <v>1380</v>
      </c>
      <c r="P2972">
        <v>23</v>
      </c>
      <c r="Q2972">
        <v>23</v>
      </c>
      <c r="R2972">
        <v>23</v>
      </c>
      <c r="S2972" t="s">
        <v>90660</v>
      </c>
      <c r="T2972" t="s">
        <v>90660</v>
      </c>
      <c r="U2972" t="s">
        <v>90660</v>
      </c>
      <c r="V2972" t="s">
        <v>85047</v>
      </c>
      <c r="W2972">
        <v>0</v>
      </c>
      <c r="X2972" t="s">
        <v>48516</v>
      </c>
      <c r="Y2972">
        <v>51210000000</v>
      </c>
      <c r="Z2972">
        <v>1310</v>
      </c>
      <c r="AA2972" t="s">
        <v>90661</v>
      </c>
      <c r="AB2972">
        <v>1</v>
      </c>
      <c r="AC2972" t="s">
        <v>90662</v>
      </c>
      <c r="AD2972" t="s">
        <v>90663</v>
      </c>
      <c r="AE2972" t="s">
        <v>8017</v>
      </c>
      <c r="AF2972" t="s">
        <v>8018</v>
      </c>
      <c r="AG2972">
        <v>1262</v>
      </c>
      <c r="AH2972" t="s">
        <v>8019</v>
      </c>
      <c r="AI2972" t="s">
        <v>8020</v>
      </c>
      <c r="AJ2972" t="s">
        <v>8021</v>
      </c>
      <c r="AL2972" s="4" t="s">
        <v>8022</v>
      </c>
    </row>
    <row r="2973" spans="1:38" x14ac:dyDescent="0.3">
      <c r="A2973" t="s">
        <v>68953</v>
      </c>
      <c r="B2973" t="s">
        <v>68954</v>
      </c>
      <c r="C2973" t="s">
        <v>68955</v>
      </c>
      <c r="D2973" t="s">
        <v>68956</v>
      </c>
      <c r="E2973" t="s">
        <v>68957</v>
      </c>
      <c r="F2973" t="s">
        <v>63594</v>
      </c>
      <c r="J2973" t="s">
        <v>32534</v>
      </c>
      <c r="K2973" t="s">
        <v>20972</v>
      </c>
      <c r="L2973" t="s">
        <v>11296</v>
      </c>
      <c r="M2973" t="s">
        <v>11297</v>
      </c>
      <c r="P2973">
        <v>20</v>
      </c>
      <c r="Q2973">
        <v>20</v>
      </c>
      <c r="R2973">
        <v>2</v>
      </c>
      <c r="S2973" t="s">
        <v>81524</v>
      </c>
      <c r="T2973" t="s">
        <v>81524</v>
      </c>
      <c r="U2973" t="s">
        <v>77564</v>
      </c>
      <c r="V2973" t="s">
        <v>90664</v>
      </c>
      <c r="W2973">
        <v>0</v>
      </c>
      <c r="X2973" t="s">
        <v>90665</v>
      </c>
      <c r="Y2973">
        <v>3728300000</v>
      </c>
      <c r="Z2973">
        <v>200</v>
      </c>
      <c r="AA2973" t="s">
        <v>90666</v>
      </c>
      <c r="AB2973">
        <v>1</v>
      </c>
      <c r="AC2973" t="s">
        <v>90667</v>
      </c>
      <c r="AD2973" t="s">
        <v>90668</v>
      </c>
      <c r="AE2973" t="s">
        <v>32535</v>
      </c>
      <c r="AF2973" t="s">
        <v>32536</v>
      </c>
      <c r="AG2973">
        <v>5040</v>
      </c>
      <c r="AH2973" t="s">
        <v>32537</v>
      </c>
      <c r="AI2973" t="s">
        <v>32538</v>
      </c>
      <c r="AJ2973" t="s">
        <v>32539</v>
      </c>
      <c r="AL2973" s="4" t="s">
        <v>32540</v>
      </c>
    </row>
    <row r="2974" spans="1:38" x14ac:dyDescent="0.3">
      <c r="A2974" t="s">
        <v>57656</v>
      </c>
      <c r="B2974" t="s">
        <v>68958</v>
      </c>
      <c r="C2974" t="s">
        <v>67042</v>
      </c>
      <c r="D2974" t="s">
        <v>58327</v>
      </c>
      <c r="E2974" t="s">
        <v>49147</v>
      </c>
      <c r="F2974" t="s">
        <v>68959</v>
      </c>
      <c r="J2974" t="s">
        <v>22679</v>
      </c>
      <c r="K2974" t="s">
        <v>22680</v>
      </c>
      <c r="L2974" t="s">
        <v>22681</v>
      </c>
      <c r="P2974">
        <v>4</v>
      </c>
      <c r="Q2974">
        <v>4</v>
      </c>
      <c r="R2974">
        <v>3</v>
      </c>
      <c r="S2974" t="s">
        <v>75947</v>
      </c>
      <c r="T2974" t="s">
        <v>75947</v>
      </c>
      <c r="U2974" t="s">
        <v>48432</v>
      </c>
      <c r="V2974" t="s">
        <v>90669</v>
      </c>
      <c r="W2974">
        <v>0</v>
      </c>
      <c r="X2974" t="s">
        <v>90670</v>
      </c>
      <c r="Y2974">
        <v>78181000</v>
      </c>
      <c r="Z2974">
        <v>13</v>
      </c>
      <c r="AA2974" t="s">
        <v>90671</v>
      </c>
      <c r="AB2974">
        <v>1</v>
      </c>
      <c r="AC2974" t="s">
        <v>90672</v>
      </c>
      <c r="AD2974" t="s">
        <v>90673</v>
      </c>
      <c r="AE2974" t="s">
        <v>22682</v>
      </c>
      <c r="AF2974" t="s">
        <v>22683</v>
      </c>
      <c r="AG2974">
        <v>3409</v>
      </c>
      <c r="AH2974" t="s">
        <v>22684</v>
      </c>
      <c r="AI2974" t="s">
        <v>22685</v>
      </c>
      <c r="AJ2974" t="s">
        <v>22686</v>
      </c>
      <c r="AL2974" s="4" t="s">
        <v>22687</v>
      </c>
    </row>
    <row r="2975" spans="1:38" x14ac:dyDescent="0.3">
      <c r="A2975" t="s">
        <v>55516</v>
      </c>
      <c r="B2975" t="s">
        <v>68960</v>
      </c>
      <c r="C2975" t="s">
        <v>63635</v>
      </c>
      <c r="D2975" t="s">
        <v>68961</v>
      </c>
      <c r="E2975" t="s">
        <v>68962</v>
      </c>
      <c r="F2975" t="s">
        <v>68963</v>
      </c>
      <c r="J2975" t="s">
        <v>25098</v>
      </c>
      <c r="K2975" t="s">
        <v>25099</v>
      </c>
      <c r="L2975" t="s">
        <v>25100</v>
      </c>
      <c r="P2975">
        <v>4</v>
      </c>
      <c r="Q2975">
        <v>4</v>
      </c>
      <c r="R2975">
        <v>4</v>
      </c>
      <c r="S2975" t="s">
        <v>48398</v>
      </c>
      <c r="T2975" t="s">
        <v>48398</v>
      </c>
      <c r="U2975" t="s">
        <v>48398</v>
      </c>
      <c r="V2975" t="s">
        <v>90674</v>
      </c>
      <c r="W2975" t="s">
        <v>90675</v>
      </c>
      <c r="X2975" t="s">
        <v>90676</v>
      </c>
      <c r="Y2975">
        <v>53583000</v>
      </c>
      <c r="Z2975">
        <v>6</v>
      </c>
      <c r="AA2975" t="s">
        <v>90677</v>
      </c>
      <c r="AB2975">
        <v>1</v>
      </c>
      <c r="AC2975" t="s">
        <v>90678</v>
      </c>
      <c r="AD2975" t="s">
        <v>90679</v>
      </c>
      <c r="AE2975" t="s">
        <v>25101</v>
      </c>
      <c r="AF2975" t="s">
        <v>25102</v>
      </c>
      <c r="AG2975">
        <v>3808</v>
      </c>
      <c r="AH2975" t="s">
        <v>25103</v>
      </c>
      <c r="AI2975" t="s">
        <v>25104</v>
      </c>
      <c r="AJ2975" t="s">
        <v>25105</v>
      </c>
    </row>
    <row r="2976" spans="1:38" x14ac:dyDescent="0.3">
      <c r="A2976" t="s">
        <v>68964</v>
      </c>
      <c r="B2976" t="s">
        <v>68965</v>
      </c>
      <c r="C2976" t="s">
        <v>57216</v>
      </c>
      <c r="D2976" t="s">
        <v>68966</v>
      </c>
      <c r="E2976" t="s">
        <v>68967</v>
      </c>
      <c r="F2976" t="s">
        <v>68968</v>
      </c>
      <c r="J2976" t="s">
        <v>16026</v>
      </c>
      <c r="K2976" t="s">
        <v>16027</v>
      </c>
      <c r="L2976" t="s">
        <v>16028</v>
      </c>
      <c r="M2976" t="s">
        <v>16029</v>
      </c>
      <c r="P2976">
        <v>24</v>
      </c>
      <c r="Q2976">
        <v>24</v>
      </c>
      <c r="R2976">
        <v>16</v>
      </c>
      <c r="S2976" t="s">
        <v>88803</v>
      </c>
      <c r="T2976" t="s">
        <v>88803</v>
      </c>
      <c r="U2976" t="s">
        <v>48648</v>
      </c>
      <c r="V2976" t="s">
        <v>90680</v>
      </c>
      <c r="W2976">
        <v>0</v>
      </c>
      <c r="X2976" t="s">
        <v>90681</v>
      </c>
      <c r="Y2976">
        <v>3045800000</v>
      </c>
      <c r="Z2976">
        <v>154</v>
      </c>
      <c r="AA2976" t="s">
        <v>90682</v>
      </c>
      <c r="AB2976">
        <v>1</v>
      </c>
      <c r="AC2976" t="s">
        <v>90683</v>
      </c>
      <c r="AD2976" t="s">
        <v>90684</v>
      </c>
      <c r="AE2976" t="s">
        <v>16030</v>
      </c>
      <c r="AF2976" t="s">
        <v>16031</v>
      </c>
      <c r="AG2976">
        <v>2320</v>
      </c>
      <c r="AH2976" t="s">
        <v>16032</v>
      </c>
      <c r="AI2976" t="s">
        <v>16033</v>
      </c>
      <c r="AJ2976" t="s">
        <v>16034</v>
      </c>
      <c r="AL2976" s="4" t="s">
        <v>16035</v>
      </c>
    </row>
    <row r="2977" spans="1:38" x14ac:dyDescent="0.3">
      <c r="A2977" t="s">
        <v>50635</v>
      </c>
      <c r="B2977" t="s">
        <v>62821</v>
      </c>
      <c r="C2977" t="s">
        <v>68969</v>
      </c>
      <c r="D2977" t="s">
        <v>68970</v>
      </c>
      <c r="E2977" t="s">
        <v>68971</v>
      </c>
      <c r="F2977" t="s">
        <v>63800</v>
      </c>
      <c r="J2977" t="s">
        <v>11793</v>
      </c>
      <c r="K2977" t="s">
        <v>11794</v>
      </c>
      <c r="L2977" t="s">
        <v>11795</v>
      </c>
      <c r="M2977" t="s">
        <v>11796</v>
      </c>
      <c r="P2977">
        <v>29</v>
      </c>
      <c r="Q2977">
        <v>29</v>
      </c>
      <c r="R2977">
        <v>29</v>
      </c>
      <c r="S2977" t="s">
        <v>76968</v>
      </c>
      <c r="T2977" t="s">
        <v>76968</v>
      </c>
      <c r="U2977" t="s">
        <v>76968</v>
      </c>
      <c r="V2977" t="s">
        <v>90685</v>
      </c>
      <c r="W2977">
        <v>0</v>
      </c>
      <c r="X2977" t="s">
        <v>90686</v>
      </c>
      <c r="Y2977">
        <v>1411300000</v>
      </c>
      <c r="Z2977">
        <v>129</v>
      </c>
      <c r="AA2977" t="s">
        <v>90687</v>
      </c>
      <c r="AB2977">
        <v>1</v>
      </c>
      <c r="AC2977" t="s">
        <v>90688</v>
      </c>
      <c r="AD2977" t="s">
        <v>90689</v>
      </c>
      <c r="AE2977" t="s">
        <v>11797</v>
      </c>
      <c r="AF2977" t="s">
        <v>11798</v>
      </c>
      <c r="AG2977">
        <v>1744</v>
      </c>
      <c r="AH2977" t="s">
        <v>11799</v>
      </c>
      <c r="AI2977" t="s">
        <v>11800</v>
      </c>
      <c r="AJ2977" t="s">
        <v>11801</v>
      </c>
      <c r="AK2977" t="s">
        <v>11802</v>
      </c>
      <c r="AL2977" s="4" t="s">
        <v>11803</v>
      </c>
    </row>
    <row r="2978" spans="1:38" x14ac:dyDescent="0.3">
      <c r="A2978">
        <v>1</v>
      </c>
      <c r="B2978" t="s">
        <v>68972</v>
      </c>
      <c r="C2978" t="s">
        <v>68973</v>
      </c>
      <c r="D2978">
        <v>1</v>
      </c>
      <c r="E2978" t="s">
        <v>68974</v>
      </c>
      <c r="F2978" t="s">
        <v>68975</v>
      </c>
      <c r="P2978">
        <v>2</v>
      </c>
      <c r="Q2978">
        <v>2</v>
      </c>
      <c r="R2978">
        <v>2</v>
      </c>
      <c r="S2978" t="s">
        <v>77167</v>
      </c>
      <c r="T2978" t="s">
        <v>77167</v>
      </c>
      <c r="U2978" t="s">
        <v>77167</v>
      </c>
      <c r="V2978" t="s">
        <v>90690</v>
      </c>
      <c r="W2978" t="s">
        <v>90691</v>
      </c>
      <c r="X2978" t="s">
        <v>90692</v>
      </c>
      <c r="Y2978">
        <v>32434000</v>
      </c>
      <c r="Z2978">
        <v>1</v>
      </c>
      <c r="AA2978" t="s">
        <v>90693</v>
      </c>
      <c r="AB2978">
        <v>1</v>
      </c>
      <c r="AC2978" t="s">
        <v>90694</v>
      </c>
      <c r="AD2978" t="s">
        <v>90695</v>
      </c>
      <c r="AE2978" t="s">
        <v>27544</v>
      </c>
      <c r="AF2978" t="s">
        <v>27544</v>
      </c>
      <c r="AG2978">
        <v>4208</v>
      </c>
      <c r="AH2978" t="s">
        <v>27545</v>
      </c>
      <c r="AI2978" t="s">
        <v>27546</v>
      </c>
      <c r="AL2978" s="4" t="s">
        <v>27547</v>
      </c>
    </row>
    <row r="2979" spans="1:38" x14ac:dyDescent="0.3">
      <c r="A2979" t="s">
        <v>68976</v>
      </c>
      <c r="B2979" t="s">
        <v>61583</v>
      </c>
      <c r="C2979" t="s">
        <v>58349</v>
      </c>
      <c r="D2979" t="s">
        <v>68977</v>
      </c>
      <c r="E2979" t="s">
        <v>68978</v>
      </c>
      <c r="F2979" t="s">
        <v>68979</v>
      </c>
      <c r="J2979" t="s">
        <v>8692</v>
      </c>
      <c r="K2979" t="s">
        <v>10800</v>
      </c>
      <c r="L2979" t="s">
        <v>2072</v>
      </c>
      <c r="M2979" t="s">
        <v>3327</v>
      </c>
      <c r="P2979">
        <v>23</v>
      </c>
      <c r="Q2979">
        <v>23</v>
      </c>
      <c r="R2979">
        <v>23</v>
      </c>
      <c r="S2979" t="s">
        <v>80726</v>
      </c>
      <c r="T2979" t="s">
        <v>80726</v>
      </c>
      <c r="U2979" t="s">
        <v>80726</v>
      </c>
      <c r="V2979" t="s">
        <v>90696</v>
      </c>
      <c r="W2979">
        <v>0</v>
      </c>
      <c r="X2979" t="s">
        <v>90697</v>
      </c>
      <c r="Y2979">
        <v>1262500000</v>
      </c>
      <c r="Z2979">
        <v>115</v>
      </c>
      <c r="AA2979" t="s">
        <v>90698</v>
      </c>
      <c r="AB2979">
        <v>1</v>
      </c>
      <c r="AC2979" t="s">
        <v>90699</v>
      </c>
      <c r="AD2979" t="s">
        <v>90700</v>
      </c>
      <c r="AE2979" t="s">
        <v>10801</v>
      </c>
      <c r="AF2979" t="s">
        <v>10801</v>
      </c>
      <c r="AG2979">
        <v>1621</v>
      </c>
      <c r="AH2979" t="s">
        <v>10802</v>
      </c>
      <c r="AI2979" t="s">
        <v>10803</v>
      </c>
      <c r="AJ2979" t="s">
        <v>10804</v>
      </c>
      <c r="AK2979" t="s">
        <v>10805</v>
      </c>
      <c r="AL2979" s="4" t="s">
        <v>10806</v>
      </c>
    </row>
    <row r="2980" spans="1:38" x14ac:dyDescent="0.3">
      <c r="A2980" t="s">
        <v>68980</v>
      </c>
      <c r="B2980" t="s">
        <v>68981</v>
      </c>
      <c r="C2980" t="s">
        <v>68982</v>
      </c>
      <c r="D2980" t="s">
        <v>68983</v>
      </c>
      <c r="E2980" t="s">
        <v>68984</v>
      </c>
      <c r="F2980" t="s">
        <v>68985</v>
      </c>
      <c r="J2980" t="s">
        <v>24783</v>
      </c>
      <c r="K2980" t="s">
        <v>24784</v>
      </c>
      <c r="L2980" t="s">
        <v>24785</v>
      </c>
      <c r="M2980" t="s">
        <v>2263</v>
      </c>
      <c r="P2980">
        <v>31</v>
      </c>
      <c r="Q2980">
        <v>31</v>
      </c>
      <c r="R2980">
        <v>31</v>
      </c>
      <c r="S2980">
        <v>20</v>
      </c>
      <c r="T2980">
        <v>20</v>
      </c>
      <c r="U2980">
        <v>20</v>
      </c>
      <c r="V2980" t="s">
        <v>90701</v>
      </c>
      <c r="W2980">
        <v>0</v>
      </c>
      <c r="X2980" t="s">
        <v>90702</v>
      </c>
      <c r="Y2980">
        <v>526740000</v>
      </c>
      <c r="Z2980">
        <v>78</v>
      </c>
      <c r="AA2980" t="s">
        <v>90703</v>
      </c>
      <c r="AB2980">
        <v>1</v>
      </c>
      <c r="AC2980" t="s">
        <v>90704</v>
      </c>
      <c r="AD2980" t="s">
        <v>90705</v>
      </c>
      <c r="AE2980" t="s">
        <v>24786</v>
      </c>
      <c r="AF2980" t="s">
        <v>24787</v>
      </c>
      <c r="AG2980">
        <v>3754</v>
      </c>
      <c r="AH2980" t="s">
        <v>24788</v>
      </c>
      <c r="AI2980" t="s">
        <v>24789</v>
      </c>
      <c r="AJ2980" t="s">
        <v>24790</v>
      </c>
      <c r="AL2980" s="4" t="s">
        <v>24791</v>
      </c>
    </row>
    <row r="2981" spans="1:38" x14ac:dyDescent="0.3">
      <c r="A2981" t="s">
        <v>68986</v>
      </c>
      <c r="B2981" t="s">
        <v>68987</v>
      </c>
      <c r="C2981" t="s">
        <v>68988</v>
      </c>
      <c r="D2981" t="s">
        <v>68989</v>
      </c>
      <c r="E2981" t="s">
        <v>68990</v>
      </c>
      <c r="F2981" t="s">
        <v>68991</v>
      </c>
      <c r="J2981" t="s">
        <v>5385</v>
      </c>
      <c r="K2981" t="s">
        <v>5386</v>
      </c>
      <c r="L2981" t="s">
        <v>5387</v>
      </c>
      <c r="M2981" t="s">
        <v>4630</v>
      </c>
      <c r="P2981">
        <v>18</v>
      </c>
      <c r="Q2981">
        <v>17</v>
      </c>
      <c r="R2981">
        <v>17</v>
      </c>
      <c r="S2981" t="s">
        <v>80364</v>
      </c>
      <c r="T2981" t="s">
        <v>79093</v>
      </c>
      <c r="U2981" t="s">
        <v>79093</v>
      </c>
      <c r="V2981" t="s">
        <v>90706</v>
      </c>
      <c r="W2981">
        <v>0</v>
      </c>
      <c r="X2981" t="s">
        <v>48516</v>
      </c>
      <c r="Y2981">
        <v>61996000000</v>
      </c>
      <c r="Z2981">
        <v>523</v>
      </c>
      <c r="AA2981" t="s">
        <v>90707</v>
      </c>
      <c r="AB2981">
        <v>1</v>
      </c>
      <c r="AC2981" t="s">
        <v>90708</v>
      </c>
      <c r="AD2981" t="s">
        <v>90709</v>
      </c>
      <c r="AE2981" t="s">
        <v>5388</v>
      </c>
      <c r="AF2981" t="s">
        <v>5389</v>
      </c>
      <c r="AG2981">
        <v>928</v>
      </c>
      <c r="AH2981" t="s">
        <v>5390</v>
      </c>
      <c r="AI2981" t="s">
        <v>5391</v>
      </c>
      <c r="AJ2981" t="s">
        <v>5392</v>
      </c>
      <c r="AK2981" t="s">
        <v>5393</v>
      </c>
      <c r="AL2981" s="4" t="s">
        <v>5394</v>
      </c>
    </row>
    <row r="2982" spans="1:38" x14ac:dyDescent="0.3">
      <c r="A2982" t="s">
        <v>68992</v>
      </c>
      <c r="B2982" t="s">
        <v>68993</v>
      </c>
      <c r="C2982" t="s">
        <v>68994</v>
      </c>
      <c r="D2982" t="s">
        <v>68995</v>
      </c>
      <c r="E2982" t="s">
        <v>68996</v>
      </c>
      <c r="F2982" t="s">
        <v>50850</v>
      </c>
      <c r="J2982" t="s">
        <v>28761</v>
      </c>
      <c r="L2982" t="s">
        <v>28762</v>
      </c>
      <c r="M2982" t="s">
        <v>15855</v>
      </c>
      <c r="P2982">
        <v>7</v>
      </c>
      <c r="Q2982">
        <v>7</v>
      </c>
      <c r="R2982">
        <v>7</v>
      </c>
      <c r="S2982" t="s">
        <v>77458</v>
      </c>
      <c r="T2982" t="s">
        <v>77458</v>
      </c>
      <c r="U2982" t="s">
        <v>77458</v>
      </c>
      <c r="V2982" t="s">
        <v>90710</v>
      </c>
      <c r="W2982">
        <v>0</v>
      </c>
      <c r="X2982" t="s">
        <v>90711</v>
      </c>
      <c r="Y2982">
        <v>119820000</v>
      </c>
      <c r="Z2982">
        <v>18</v>
      </c>
      <c r="AA2982" t="s">
        <v>90712</v>
      </c>
      <c r="AB2982">
        <v>1</v>
      </c>
      <c r="AC2982" t="s">
        <v>90713</v>
      </c>
      <c r="AD2982" t="s">
        <v>90714</v>
      </c>
      <c r="AE2982" t="s">
        <v>28763</v>
      </c>
      <c r="AF2982" t="s">
        <v>28764</v>
      </c>
      <c r="AG2982">
        <v>4409</v>
      </c>
      <c r="AH2982" t="s">
        <v>28765</v>
      </c>
      <c r="AI2982" t="s">
        <v>28766</v>
      </c>
      <c r="AJ2982" t="s">
        <v>28767</v>
      </c>
      <c r="AK2982" t="s">
        <v>28768</v>
      </c>
      <c r="AL2982" s="4" t="s">
        <v>28769</v>
      </c>
    </row>
    <row r="2983" spans="1:38" x14ac:dyDescent="0.3">
      <c r="A2983" t="s">
        <v>68997</v>
      </c>
      <c r="B2983" t="s">
        <v>68998</v>
      </c>
      <c r="C2983" t="s">
        <v>68999</v>
      </c>
      <c r="D2983" t="s">
        <v>69000</v>
      </c>
      <c r="E2983" t="s">
        <v>69001</v>
      </c>
      <c r="F2983" t="s">
        <v>69002</v>
      </c>
      <c r="J2983" t="s">
        <v>13832</v>
      </c>
      <c r="K2983" t="s">
        <v>13833</v>
      </c>
      <c r="L2983" t="s">
        <v>13834</v>
      </c>
      <c r="M2983" t="s">
        <v>13835</v>
      </c>
      <c r="P2983">
        <v>10</v>
      </c>
      <c r="Q2983">
        <v>10</v>
      </c>
      <c r="R2983">
        <v>10</v>
      </c>
      <c r="S2983" t="s">
        <v>78621</v>
      </c>
      <c r="T2983" t="s">
        <v>78621</v>
      </c>
      <c r="U2983" t="s">
        <v>78621</v>
      </c>
      <c r="V2983" t="s">
        <v>90715</v>
      </c>
      <c r="W2983">
        <v>0</v>
      </c>
      <c r="X2983" t="s">
        <v>90716</v>
      </c>
      <c r="Y2983">
        <v>1231800000</v>
      </c>
      <c r="Z2983">
        <v>54</v>
      </c>
      <c r="AA2983" t="s">
        <v>90717</v>
      </c>
      <c r="AB2983">
        <v>1</v>
      </c>
      <c r="AC2983" t="s">
        <v>90718</v>
      </c>
      <c r="AD2983" t="s">
        <v>90719</v>
      </c>
      <c r="AE2983" t="s">
        <v>13836</v>
      </c>
      <c r="AF2983" t="s">
        <v>13837</v>
      </c>
      <c r="AG2983">
        <v>2016</v>
      </c>
      <c r="AH2983" t="s">
        <v>13838</v>
      </c>
      <c r="AI2983" t="s">
        <v>13839</v>
      </c>
      <c r="AJ2983" t="s">
        <v>13840</v>
      </c>
      <c r="AL2983" s="4" t="s">
        <v>13841</v>
      </c>
    </row>
    <row r="2984" spans="1:38" x14ac:dyDescent="0.3">
      <c r="A2984" t="s">
        <v>69003</v>
      </c>
      <c r="B2984" t="s">
        <v>69004</v>
      </c>
      <c r="C2984" t="s">
        <v>69005</v>
      </c>
      <c r="D2984" t="s">
        <v>69006</v>
      </c>
      <c r="E2984" t="s">
        <v>69007</v>
      </c>
      <c r="F2984" t="s">
        <v>69008</v>
      </c>
      <c r="J2984" t="s">
        <v>26966</v>
      </c>
      <c r="K2984" t="s">
        <v>26967</v>
      </c>
      <c r="L2984" t="s">
        <v>26968</v>
      </c>
      <c r="P2984">
        <v>33</v>
      </c>
      <c r="Q2984">
        <v>33</v>
      </c>
      <c r="R2984">
        <v>33</v>
      </c>
      <c r="S2984" t="s">
        <v>90720</v>
      </c>
      <c r="T2984" t="s">
        <v>90720</v>
      </c>
      <c r="U2984" t="s">
        <v>90720</v>
      </c>
      <c r="V2984" t="s">
        <v>90721</v>
      </c>
      <c r="W2984">
        <v>0</v>
      </c>
      <c r="X2984" t="s">
        <v>48516</v>
      </c>
      <c r="Y2984">
        <v>14467000000</v>
      </c>
      <c r="Z2984">
        <v>444</v>
      </c>
      <c r="AA2984" t="s">
        <v>90722</v>
      </c>
      <c r="AB2984">
        <v>1</v>
      </c>
      <c r="AC2984" t="s">
        <v>90723</v>
      </c>
      <c r="AD2984" t="s">
        <v>90724</v>
      </c>
      <c r="AE2984" t="s">
        <v>26969</v>
      </c>
      <c r="AF2984" t="s">
        <v>26970</v>
      </c>
      <c r="AG2984">
        <v>4114</v>
      </c>
      <c r="AH2984" t="s">
        <v>26971</v>
      </c>
      <c r="AI2984" t="s">
        <v>26972</v>
      </c>
      <c r="AJ2984" t="s">
        <v>26973</v>
      </c>
      <c r="AK2984" t="s">
        <v>26974</v>
      </c>
      <c r="AL2984" s="4" t="s">
        <v>26975</v>
      </c>
    </row>
    <row r="2985" spans="1:38" x14ac:dyDescent="0.3">
      <c r="A2985" t="s">
        <v>69009</v>
      </c>
      <c r="B2985" t="s">
        <v>69010</v>
      </c>
      <c r="C2985" t="s">
        <v>69011</v>
      </c>
      <c r="D2985" t="s">
        <v>69012</v>
      </c>
      <c r="E2985" t="s">
        <v>69013</v>
      </c>
      <c r="F2985" t="s">
        <v>69014</v>
      </c>
      <c r="J2985" t="s">
        <v>5762</v>
      </c>
      <c r="K2985" t="s">
        <v>9327</v>
      </c>
      <c r="L2985" t="s">
        <v>8508</v>
      </c>
      <c r="M2985" t="s">
        <v>1380</v>
      </c>
      <c r="P2985">
        <v>9</v>
      </c>
      <c r="Q2985">
        <v>9</v>
      </c>
      <c r="R2985">
        <v>9</v>
      </c>
      <c r="S2985" t="s">
        <v>79710</v>
      </c>
      <c r="T2985" t="s">
        <v>79710</v>
      </c>
      <c r="U2985" t="s">
        <v>79710</v>
      </c>
      <c r="V2985" t="s">
        <v>90725</v>
      </c>
      <c r="W2985">
        <v>0</v>
      </c>
      <c r="X2985" t="s">
        <v>48516</v>
      </c>
      <c r="Y2985">
        <v>16806000000</v>
      </c>
      <c r="Z2985">
        <v>343</v>
      </c>
      <c r="AA2985" t="s">
        <v>90726</v>
      </c>
      <c r="AB2985">
        <v>1</v>
      </c>
      <c r="AC2985" t="s">
        <v>90727</v>
      </c>
      <c r="AD2985" t="s">
        <v>90728</v>
      </c>
      <c r="AE2985" t="s">
        <v>9328</v>
      </c>
      <c r="AF2985" t="s">
        <v>9329</v>
      </c>
      <c r="AG2985">
        <v>1430</v>
      </c>
      <c r="AH2985" t="s">
        <v>9330</v>
      </c>
      <c r="AI2985" t="s">
        <v>9331</v>
      </c>
      <c r="AL2985" s="4" t="s">
        <v>9332</v>
      </c>
    </row>
    <row r="2986" spans="1:38" x14ac:dyDescent="0.3">
      <c r="A2986" t="s">
        <v>49654</v>
      </c>
      <c r="B2986">
        <v>1</v>
      </c>
      <c r="C2986" t="s">
        <v>69015</v>
      </c>
      <c r="D2986" t="s">
        <v>69016</v>
      </c>
      <c r="E2986">
        <v>1</v>
      </c>
      <c r="F2986" t="s">
        <v>69017</v>
      </c>
      <c r="K2986" t="s">
        <v>35151</v>
      </c>
      <c r="L2986" t="s">
        <v>12009</v>
      </c>
      <c r="P2986">
        <v>11</v>
      </c>
      <c r="Q2986">
        <v>11</v>
      </c>
      <c r="R2986">
        <v>5</v>
      </c>
      <c r="S2986" t="s">
        <v>77000</v>
      </c>
      <c r="T2986" t="s">
        <v>77000</v>
      </c>
      <c r="U2986">
        <v>14</v>
      </c>
      <c r="V2986" t="s">
        <v>90729</v>
      </c>
      <c r="W2986">
        <v>0</v>
      </c>
      <c r="X2986" t="s">
        <v>90730</v>
      </c>
      <c r="Y2986">
        <v>211730000</v>
      </c>
      <c r="Z2986">
        <v>39</v>
      </c>
      <c r="AA2986" t="s">
        <v>90731</v>
      </c>
      <c r="AB2986">
        <v>1</v>
      </c>
      <c r="AC2986" t="s">
        <v>90732</v>
      </c>
      <c r="AD2986" t="s">
        <v>90733</v>
      </c>
      <c r="AE2986" t="s">
        <v>35152</v>
      </c>
      <c r="AF2986" t="s">
        <v>35153</v>
      </c>
      <c r="AG2986">
        <v>5470</v>
      </c>
      <c r="AH2986" t="s">
        <v>35154</v>
      </c>
      <c r="AI2986" t="s">
        <v>35155</v>
      </c>
      <c r="AL2986" s="4" t="s">
        <v>35156</v>
      </c>
    </row>
    <row r="2987" spans="1:38" x14ac:dyDescent="0.3">
      <c r="A2987" t="s">
        <v>69018</v>
      </c>
      <c r="B2987" t="s">
        <v>69019</v>
      </c>
      <c r="C2987" t="s">
        <v>59410</v>
      </c>
      <c r="D2987" t="s">
        <v>64823</v>
      </c>
      <c r="E2987" t="s">
        <v>69020</v>
      </c>
      <c r="F2987" t="s">
        <v>58066</v>
      </c>
      <c r="J2987" t="s">
        <v>4957</v>
      </c>
      <c r="K2987" t="s">
        <v>4958</v>
      </c>
      <c r="L2987" t="s">
        <v>4959</v>
      </c>
      <c r="M2987" t="s">
        <v>4960</v>
      </c>
      <c r="P2987">
        <v>24</v>
      </c>
      <c r="Q2987">
        <v>5</v>
      </c>
      <c r="R2987">
        <v>3</v>
      </c>
      <c r="S2987" t="s">
        <v>89816</v>
      </c>
      <c r="T2987" t="s">
        <v>77395</v>
      </c>
      <c r="U2987" t="s">
        <v>76511</v>
      </c>
      <c r="V2987" t="s">
        <v>90734</v>
      </c>
      <c r="W2987">
        <v>0</v>
      </c>
      <c r="X2987" t="s">
        <v>90735</v>
      </c>
      <c r="Y2987">
        <v>744230000</v>
      </c>
      <c r="Z2987">
        <v>38</v>
      </c>
      <c r="AA2987" t="s">
        <v>90736</v>
      </c>
      <c r="AB2987">
        <v>1</v>
      </c>
      <c r="AC2987" t="s">
        <v>90737</v>
      </c>
      <c r="AD2987" t="s">
        <v>90738</v>
      </c>
      <c r="AE2987" t="s">
        <v>4961</v>
      </c>
      <c r="AF2987" t="s">
        <v>4962</v>
      </c>
      <c r="AG2987">
        <v>873</v>
      </c>
      <c r="AH2987" t="s">
        <v>4963</v>
      </c>
      <c r="AI2987" t="s">
        <v>4964</v>
      </c>
      <c r="AJ2987" t="s">
        <v>4965</v>
      </c>
      <c r="AL2987" s="4" t="s">
        <v>4966</v>
      </c>
    </row>
    <row r="2988" spans="1:38" x14ac:dyDescent="0.3">
      <c r="A2988" t="s">
        <v>69021</v>
      </c>
      <c r="B2988" t="s">
        <v>69022</v>
      </c>
      <c r="C2988" t="s">
        <v>67491</v>
      </c>
      <c r="D2988" t="s">
        <v>69023</v>
      </c>
      <c r="E2988" t="s">
        <v>69024</v>
      </c>
      <c r="F2988" t="s">
        <v>69025</v>
      </c>
      <c r="L2988" t="s">
        <v>26113</v>
      </c>
      <c r="P2988">
        <v>9</v>
      </c>
      <c r="Q2988">
        <v>9</v>
      </c>
      <c r="R2988">
        <v>9</v>
      </c>
      <c r="S2988" t="s">
        <v>78201</v>
      </c>
      <c r="T2988" t="s">
        <v>78201</v>
      </c>
      <c r="U2988" t="s">
        <v>78201</v>
      </c>
      <c r="V2988" t="s">
        <v>90739</v>
      </c>
      <c r="W2988">
        <v>0</v>
      </c>
      <c r="X2988" t="s">
        <v>90740</v>
      </c>
      <c r="Y2988">
        <v>395490000</v>
      </c>
      <c r="Z2988">
        <v>32</v>
      </c>
      <c r="AA2988" t="s">
        <v>90741</v>
      </c>
      <c r="AB2988">
        <v>1</v>
      </c>
      <c r="AC2988" t="s">
        <v>90742</v>
      </c>
      <c r="AD2988" t="s">
        <v>90743</v>
      </c>
      <c r="AE2988" t="s">
        <v>26114</v>
      </c>
      <c r="AF2988" t="s">
        <v>26114</v>
      </c>
      <c r="AG2988">
        <v>3973</v>
      </c>
      <c r="AH2988" t="s">
        <v>26115</v>
      </c>
      <c r="AI2988" t="s">
        <v>26116</v>
      </c>
      <c r="AJ2988" t="s">
        <v>26117</v>
      </c>
      <c r="AL2988" s="4" t="s">
        <v>26118</v>
      </c>
    </row>
    <row r="2989" spans="1:38" x14ac:dyDescent="0.3">
      <c r="A2989" t="s">
        <v>69026</v>
      </c>
      <c r="B2989" t="s">
        <v>69027</v>
      </c>
      <c r="C2989" t="s">
        <v>69028</v>
      </c>
      <c r="D2989" t="s">
        <v>69029</v>
      </c>
      <c r="E2989" t="s">
        <v>69030</v>
      </c>
      <c r="F2989" t="s">
        <v>69031</v>
      </c>
      <c r="J2989" t="s">
        <v>23838</v>
      </c>
      <c r="K2989" t="s">
        <v>23839</v>
      </c>
      <c r="L2989" t="s">
        <v>23840</v>
      </c>
      <c r="M2989" t="s">
        <v>2391</v>
      </c>
      <c r="P2989">
        <v>46</v>
      </c>
      <c r="Q2989">
        <v>46</v>
      </c>
      <c r="R2989">
        <v>46</v>
      </c>
      <c r="S2989" t="s">
        <v>87519</v>
      </c>
      <c r="T2989" t="s">
        <v>87519</v>
      </c>
      <c r="U2989" t="s">
        <v>87519</v>
      </c>
      <c r="V2989" t="s">
        <v>90744</v>
      </c>
      <c r="W2989">
        <v>0</v>
      </c>
      <c r="X2989" t="s">
        <v>48516</v>
      </c>
      <c r="Y2989">
        <v>6966500000</v>
      </c>
      <c r="Z2989">
        <v>327</v>
      </c>
      <c r="AA2989" t="s">
        <v>90745</v>
      </c>
      <c r="AB2989">
        <v>1</v>
      </c>
      <c r="AC2989" t="s">
        <v>90746</v>
      </c>
      <c r="AD2989" t="s">
        <v>90747</v>
      </c>
      <c r="AE2989" t="s">
        <v>23841</v>
      </c>
      <c r="AF2989" t="s">
        <v>23842</v>
      </c>
      <c r="AG2989">
        <v>3605</v>
      </c>
      <c r="AH2989" t="s">
        <v>23843</v>
      </c>
      <c r="AI2989" t="s">
        <v>23844</v>
      </c>
      <c r="AJ2989" t="s">
        <v>23845</v>
      </c>
      <c r="AK2989" t="s">
        <v>23846</v>
      </c>
      <c r="AL2989" s="4" t="s">
        <v>23847</v>
      </c>
    </row>
    <row r="2990" spans="1:38" x14ac:dyDescent="0.3">
      <c r="A2990" t="s">
        <v>51377</v>
      </c>
      <c r="B2990" t="s">
        <v>67621</v>
      </c>
      <c r="C2990" t="s">
        <v>69032</v>
      </c>
      <c r="D2990" t="s">
        <v>69033</v>
      </c>
      <c r="E2990" t="s">
        <v>69034</v>
      </c>
      <c r="F2990" t="s">
        <v>69035</v>
      </c>
      <c r="J2990" t="s">
        <v>16580</v>
      </c>
      <c r="K2990" t="s">
        <v>16581</v>
      </c>
      <c r="L2990" t="s">
        <v>16582</v>
      </c>
      <c r="M2990" t="s">
        <v>16583</v>
      </c>
      <c r="P2990">
        <v>22</v>
      </c>
      <c r="Q2990">
        <v>22</v>
      </c>
      <c r="R2990">
        <v>22</v>
      </c>
      <c r="S2990">
        <v>32</v>
      </c>
      <c r="T2990">
        <v>32</v>
      </c>
      <c r="U2990">
        <v>32</v>
      </c>
      <c r="V2990" t="s">
        <v>90748</v>
      </c>
      <c r="W2990">
        <v>0</v>
      </c>
      <c r="X2990" t="s">
        <v>87861</v>
      </c>
      <c r="Y2990">
        <v>950200000</v>
      </c>
      <c r="Z2990">
        <v>87</v>
      </c>
      <c r="AA2990" t="s">
        <v>90749</v>
      </c>
      <c r="AB2990">
        <v>1</v>
      </c>
      <c r="AC2990" t="s">
        <v>90750</v>
      </c>
      <c r="AD2990" t="s">
        <v>90751</v>
      </c>
      <c r="AE2990" t="s">
        <v>16584</v>
      </c>
      <c r="AF2990" t="s">
        <v>16585</v>
      </c>
      <c r="AG2990">
        <v>2394</v>
      </c>
      <c r="AH2990" t="s">
        <v>16586</v>
      </c>
      <c r="AI2990" t="s">
        <v>16587</v>
      </c>
      <c r="AJ2990" t="s">
        <v>16588</v>
      </c>
      <c r="AK2990" t="s">
        <v>16589</v>
      </c>
      <c r="AL2990" s="4" t="s">
        <v>16590</v>
      </c>
    </row>
    <row r="2991" spans="1:38" x14ac:dyDescent="0.3">
      <c r="A2991" t="s">
        <v>69036</v>
      </c>
      <c r="B2991" t="s">
        <v>69037</v>
      </c>
      <c r="C2991" t="s">
        <v>69038</v>
      </c>
      <c r="D2991" t="s">
        <v>63011</v>
      </c>
      <c r="E2991" t="s">
        <v>69039</v>
      </c>
      <c r="F2991" t="s">
        <v>69040</v>
      </c>
      <c r="J2991" t="s">
        <v>8133</v>
      </c>
      <c r="K2991" t="s">
        <v>8134</v>
      </c>
      <c r="L2991" t="s">
        <v>8135</v>
      </c>
      <c r="M2991" t="s">
        <v>7224</v>
      </c>
      <c r="P2991">
        <v>10</v>
      </c>
      <c r="Q2991">
        <v>10</v>
      </c>
      <c r="R2991">
        <v>10</v>
      </c>
      <c r="S2991" t="s">
        <v>48593</v>
      </c>
      <c r="T2991" t="s">
        <v>48593</v>
      </c>
      <c r="U2991" t="s">
        <v>48593</v>
      </c>
      <c r="V2991" t="s">
        <v>90752</v>
      </c>
      <c r="W2991">
        <v>0</v>
      </c>
      <c r="X2991" t="s">
        <v>90753</v>
      </c>
      <c r="Y2991">
        <v>988000000</v>
      </c>
      <c r="Z2991">
        <v>53</v>
      </c>
      <c r="AA2991" t="s">
        <v>90754</v>
      </c>
      <c r="AB2991">
        <v>1</v>
      </c>
      <c r="AC2991" t="s">
        <v>90755</v>
      </c>
      <c r="AD2991" t="s">
        <v>90756</v>
      </c>
      <c r="AE2991" t="s">
        <v>8136</v>
      </c>
      <c r="AF2991" t="s">
        <v>8137</v>
      </c>
      <c r="AG2991">
        <v>1275</v>
      </c>
      <c r="AH2991" t="s">
        <v>8138</v>
      </c>
      <c r="AI2991" t="s">
        <v>8139</v>
      </c>
      <c r="AJ2991" t="s">
        <v>8140</v>
      </c>
      <c r="AL2991" s="4" t="s">
        <v>8141</v>
      </c>
    </row>
    <row r="2992" spans="1:38" x14ac:dyDescent="0.3">
      <c r="A2992" t="s">
        <v>69041</v>
      </c>
      <c r="B2992" t="s">
        <v>67161</v>
      </c>
      <c r="C2992" t="s">
        <v>69042</v>
      </c>
      <c r="D2992" t="s">
        <v>69043</v>
      </c>
      <c r="E2992" t="s">
        <v>69044</v>
      </c>
      <c r="F2992" t="s">
        <v>58746</v>
      </c>
      <c r="J2992" t="s">
        <v>29006</v>
      </c>
      <c r="K2992" t="s">
        <v>29007</v>
      </c>
      <c r="L2992" t="s">
        <v>29008</v>
      </c>
      <c r="P2992">
        <v>11</v>
      </c>
      <c r="Q2992">
        <v>11</v>
      </c>
      <c r="R2992">
        <v>11</v>
      </c>
      <c r="S2992" t="s">
        <v>78661</v>
      </c>
      <c r="T2992" t="s">
        <v>78661</v>
      </c>
      <c r="U2992" t="s">
        <v>78661</v>
      </c>
      <c r="V2992" t="s">
        <v>90757</v>
      </c>
      <c r="W2992">
        <v>0</v>
      </c>
      <c r="X2992" t="s">
        <v>90758</v>
      </c>
      <c r="Y2992">
        <v>655780000</v>
      </c>
      <c r="Z2992">
        <v>62</v>
      </c>
      <c r="AA2992" t="s">
        <v>90759</v>
      </c>
      <c r="AB2992">
        <v>1</v>
      </c>
      <c r="AC2992" t="s">
        <v>90760</v>
      </c>
      <c r="AD2992" t="s">
        <v>90761</v>
      </c>
      <c r="AE2992" t="s">
        <v>29009</v>
      </c>
      <c r="AF2992" t="s">
        <v>29009</v>
      </c>
      <c r="AG2992">
        <v>4449</v>
      </c>
      <c r="AH2992" t="s">
        <v>29010</v>
      </c>
      <c r="AI2992" t="s">
        <v>29011</v>
      </c>
      <c r="AJ2992" t="s">
        <v>29012</v>
      </c>
      <c r="AL2992" s="4" t="s">
        <v>29013</v>
      </c>
    </row>
    <row r="2993" spans="1:38" x14ac:dyDescent="0.3">
      <c r="A2993" t="s">
        <v>67139</v>
      </c>
      <c r="B2993" t="s">
        <v>62533</v>
      </c>
      <c r="C2993" t="s">
        <v>61547</v>
      </c>
      <c r="D2993" t="s">
        <v>69045</v>
      </c>
      <c r="E2993" t="s">
        <v>69046</v>
      </c>
      <c r="F2993" t="s">
        <v>69047</v>
      </c>
      <c r="J2993" t="s">
        <v>23651</v>
      </c>
      <c r="K2993" t="s">
        <v>23652</v>
      </c>
      <c r="L2993" t="s">
        <v>23653</v>
      </c>
      <c r="P2993">
        <v>3</v>
      </c>
      <c r="Q2993">
        <v>3</v>
      </c>
      <c r="R2993">
        <v>3</v>
      </c>
      <c r="S2993" t="s">
        <v>48398</v>
      </c>
      <c r="T2993" t="s">
        <v>48398</v>
      </c>
      <c r="U2993" t="s">
        <v>48398</v>
      </c>
      <c r="V2993" t="s">
        <v>90762</v>
      </c>
      <c r="W2993">
        <v>0</v>
      </c>
      <c r="X2993" t="s">
        <v>82930</v>
      </c>
      <c r="Y2993">
        <v>320520000</v>
      </c>
      <c r="Z2993">
        <v>25</v>
      </c>
      <c r="AA2993" t="s">
        <v>90763</v>
      </c>
      <c r="AB2993">
        <v>1</v>
      </c>
      <c r="AC2993" t="s">
        <v>90764</v>
      </c>
      <c r="AD2993" t="s">
        <v>90765</v>
      </c>
      <c r="AE2993" t="s">
        <v>23654</v>
      </c>
      <c r="AF2993" t="s">
        <v>23655</v>
      </c>
      <c r="AG2993">
        <v>3573</v>
      </c>
      <c r="AH2993" t="s">
        <v>23656</v>
      </c>
      <c r="AI2993" t="s">
        <v>23657</v>
      </c>
      <c r="AJ2993" t="s">
        <v>23658</v>
      </c>
      <c r="AK2993" t="s">
        <v>23659</v>
      </c>
      <c r="AL2993" s="4" t="s">
        <v>23660</v>
      </c>
    </row>
    <row r="2994" spans="1:38" x14ac:dyDescent="0.3">
      <c r="A2994" t="s">
        <v>62662</v>
      </c>
      <c r="B2994" t="s">
        <v>69048</v>
      </c>
      <c r="C2994" t="s">
        <v>69049</v>
      </c>
      <c r="D2994" t="s">
        <v>69050</v>
      </c>
      <c r="E2994" t="s">
        <v>69051</v>
      </c>
      <c r="F2994" t="s">
        <v>69052</v>
      </c>
      <c r="P2994">
        <v>4</v>
      </c>
      <c r="Q2994">
        <v>4</v>
      </c>
      <c r="R2994">
        <v>4</v>
      </c>
      <c r="S2994" t="s">
        <v>72627</v>
      </c>
      <c r="T2994" t="s">
        <v>72627</v>
      </c>
      <c r="U2994" t="s">
        <v>72627</v>
      </c>
      <c r="V2994" t="s">
        <v>90766</v>
      </c>
      <c r="W2994">
        <v>0</v>
      </c>
      <c r="X2994" t="s">
        <v>90767</v>
      </c>
      <c r="Y2994">
        <v>125500000</v>
      </c>
      <c r="Z2994">
        <v>9</v>
      </c>
      <c r="AA2994" t="s">
        <v>90768</v>
      </c>
      <c r="AB2994">
        <v>1</v>
      </c>
      <c r="AC2994" t="s">
        <v>90769</v>
      </c>
      <c r="AD2994" t="s">
        <v>90770</v>
      </c>
      <c r="AE2994" t="s">
        <v>27155</v>
      </c>
      <c r="AF2994" t="s">
        <v>27156</v>
      </c>
      <c r="AG2994">
        <v>4141</v>
      </c>
      <c r="AH2994" t="s">
        <v>27157</v>
      </c>
      <c r="AI2994" t="s">
        <v>27158</v>
      </c>
      <c r="AL2994" s="4" t="s">
        <v>27159</v>
      </c>
    </row>
    <row r="2995" spans="1:38" x14ac:dyDescent="0.3">
      <c r="A2995" t="s">
        <v>69053</v>
      </c>
      <c r="B2995" t="s">
        <v>66821</v>
      </c>
      <c r="C2995" t="s">
        <v>69054</v>
      </c>
      <c r="D2995" t="s">
        <v>65245</v>
      </c>
      <c r="E2995" t="s">
        <v>69055</v>
      </c>
      <c r="F2995" t="s">
        <v>69056</v>
      </c>
      <c r="J2995" t="s">
        <v>35218</v>
      </c>
      <c r="K2995" t="s">
        <v>3781</v>
      </c>
      <c r="P2995">
        <v>3</v>
      </c>
      <c r="Q2995">
        <v>2</v>
      </c>
      <c r="R2995">
        <v>2</v>
      </c>
      <c r="S2995" t="s">
        <v>79487</v>
      </c>
      <c r="T2995" t="s">
        <v>48707</v>
      </c>
      <c r="U2995" t="s">
        <v>48707</v>
      </c>
      <c r="V2995" t="s">
        <v>67042</v>
      </c>
      <c r="W2995">
        <v>0</v>
      </c>
      <c r="X2995" t="s">
        <v>90771</v>
      </c>
      <c r="Y2995">
        <v>141050000</v>
      </c>
      <c r="Z2995">
        <v>13</v>
      </c>
      <c r="AA2995" t="s">
        <v>90772</v>
      </c>
      <c r="AB2995">
        <v>1</v>
      </c>
      <c r="AC2995" t="s">
        <v>90773</v>
      </c>
      <c r="AD2995" t="s">
        <v>90774</v>
      </c>
      <c r="AE2995" t="s">
        <v>35219</v>
      </c>
      <c r="AF2995" t="s">
        <v>35219</v>
      </c>
      <c r="AG2995">
        <v>5485</v>
      </c>
      <c r="AH2995" t="s">
        <v>35220</v>
      </c>
      <c r="AI2995" t="s">
        <v>35221</v>
      </c>
      <c r="AL2995" s="4" t="s">
        <v>3790</v>
      </c>
    </row>
    <row r="2996" spans="1:38" x14ac:dyDescent="0.3">
      <c r="A2996" t="s">
        <v>69057</v>
      </c>
      <c r="B2996" t="s">
        <v>69058</v>
      </c>
      <c r="C2996" t="s">
        <v>69059</v>
      </c>
      <c r="D2996" t="s">
        <v>69060</v>
      </c>
      <c r="E2996" t="s">
        <v>63422</v>
      </c>
      <c r="F2996" t="s">
        <v>69061</v>
      </c>
      <c r="J2996" t="s">
        <v>320</v>
      </c>
      <c r="K2996" t="s">
        <v>321</v>
      </c>
      <c r="L2996" t="s">
        <v>322</v>
      </c>
      <c r="P2996">
        <v>8</v>
      </c>
      <c r="Q2996">
        <v>8</v>
      </c>
      <c r="R2996">
        <v>8</v>
      </c>
      <c r="S2996" t="s">
        <v>48418</v>
      </c>
      <c r="T2996" t="s">
        <v>48418</v>
      </c>
      <c r="U2996" t="s">
        <v>48418</v>
      </c>
      <c r="V2996" t="s">
        <v>90775</v>
      </c>
      <c r="W2996">
        <v>0</v>
      </c>
      <c r="X2996" t="s">
        <v>90776</v>
      </c>
      <c r="Y2996">
        <v>86975000</v>
      </c>
      <c r="Z2996">
        <v>15</v>
      </c>
      <c r="AA2996" t="s">
        <v>90777</v>
      </c>
      <c r="AB2996">
        <v>1</v>
      </c>
      <c r="AC2996" t="s">
        <v>90778</v>
      </c>
      <c r="AD2996" t="s">
        <v>90779</v>
      </c>
      <c r="AE2996" t="s">
        <v>323</v>
      </c>
      <c r="AF2996" t="s">
        <v>323</v>
      </c>
      <c r="AG2996">
        <v>209</v>
      </c>
      <c r="AH2996" t="s">
        <v>324</v>
      </c>
      <c r="AI2996" t="s">
        <v>325</v>
      </c>
      <c r="AJ2996" t="s">
        <v>326</v>
      </c>
      <c r="AL2996" s="4" t="s">
        <v>327</v>
      </c>
    </row>
    <row r="2997" spans="1:38" x14ac:dyDescent="0.3">
      <c r="A2997" t="s">
        <v>69062</v>
      </c>
      <c r="B2997" t="s">
        <v>69063</v>
      </c>
      <c r="C2997" t="s">
        <v>69064</v>
      </c>
      <c r="D2997" t="s">
        <v>69065</v>
      </c>
      <c r="E2997" t="s">
        <v>61077</v>
      </c>
      <c r="F2997" t="s">
        <v>69066</v>
      </c>
      <c r="K2997" t="s">
        <v>27509</v>
      </c>
      <c r="L2997" t="s">
        <v>27510</v>
      </c>
      <c r="P2997">
        <v>14</v>
      </c>
      <c r="Q2997">
        <v>8</v>
      </c>
      <c r="R2997">
        <v>8</v>
      </c>
      <c r="S2997" t="s">
        <v>76232</v>
      </c>
      <c r="T2997" t="s">
        <v>76771</v>
      </c>
      <c r="U2997" t="s">
        <v>76771</v>
      </c>
      <c r="V2997" t="s">
        <v>90780</v>
      </c>
      <c r="W2997">
        <v>0</v>
      </c>
      <c r="X2997" t="s">
        <v>90781</v>
      </c>
      <c r="Y2997">
        <v>229200000</v>
      </c>
      <c r="Z2997">
        <v>20</v>
      </c>
      <c r="AA2997" t="s">
        <v>90782</v>
      </c>
      <c r="AB2997">
        <v>1</v>
      </c>
      <c r="AC2997" t="s">
        <v>90783</v>
      </c>
      <c r="AD2997" t="s">
        <v>90784</v>
      </c>
      <c r="AE2997" t="s">
        <v>27511</v>
      </c>
      <c r="AF2997" t="s">
        <v>27512</v>
      </c>
      <c r="AG2997">
        <v>4203</v>
      </c>
      <c r="AH2997" t="s">
        <v>27513</v>
      </c>
      <c r="AI2997" t="s">
        <v>27514</v>
      </c>
      <c r="AL2997" s="4" t="s">
        <v>27515</v>
      </c>
    </row>
    <row r="2998" spans="1:38" x14ac:dyDescent="0.3">
      <c r="A2998" t="s">
        <v>57968</v>
      </c>
      <c r="B2998" t="s">
        <v>67374</v>
      </c>
      <c r="C2998" t="s">
        <v>69067</v>
      </c>
      <c r="D2998" t="s">
        <v>69068</v>
      </c>
      <c r="E2998" t="s">
        <v>69069</v>
      </c>
      <c r="F2998" t="s">
        <v>50025</v>
      </c>
      <c r="J2998" t="s">
        <v>13303</v>
      </c>
      <c r="K2998" t="s">
        <v>3023</v>
      </c>
      <c r="L2998" t="s">
        <v>13304</v>
      </c>
      <c r="M2998" t="s">
        <v>2048</v>
      </c>
      <c r="P2998">
        <v>2</v>
      </c>
      <c r="Q2998">
        <v>2</v>
      </c>
      <c r="R2998">
        <v>2</v>
      </c>
      <c r="S2998" t="s">
        <v>78655</v>
      </c>
      <c r="T2998" t="s">
        <v>78655</v>
      </c>
      <c r="U2998" t="s">
        <v>78655</v>
      </c>
      <c r="V2998" t="s">
        <v>90785</v>
      </c>
      <c r="W2998">
        <v>0</v>
      </c>
      <c r="X2998" t="s">
        <v>90786</v>
      </c>
      <c r="Y2998">
        <v>69294000</v>
      </c>
      <c r="Z2998">
        <v>11</v>
      </c>
      <c r="AA2998" t="s">
        <v>90787</v>
      </c>
      <c r="AB2998">
        <v>1</v>
      </c>
      <c r="AC2998" t="s">
        <v>90788</v>
      </c>
      <c r="AD2998" t="s">
        <v>90789</v>
      </c>
      <c r="AE2998" t="s">
        <v>13305</v>
      </c>
      <c r="AF2998" t="s">
        <v>13305</v>
      </c>
      <c r="AG2998">
        <v>1947</v>
      </c>
      <c r="AH2998" t="s">
        <v>13306</v>
      </c>
      <c r="AI2998" t="s">
        <v>13307</v>
      </c>
      <c r="AJ2998" t="s">
        <v>13308</v>
      </c>
      <c r="AL2998" s="4" t="s">
        <v>13309</v>
      </c>
    </row>
    <row r="2999" spans="1:38" x14ac:dyDescent="0.3">
      <c r="A2999" t="s">
        <v>69070</v>
      </c>
      <c r="B2999" t="s">
        <v>69071</v>
      </c>
      <c r="C2999" t="s">
        <v>69072</v>
      </c>
      <c r="D2999" t="s">
        <v>69073</v>
      </c>
      <c r="E2999" t="s">
        <v>69074</v>
      </c>
      <c r="F2999" t="s">
        <v>69075</v>
      </c>
      <c r="J2999" t="s">
        <v>1941</v>
      </c>
      <c r="K2999" t="s">
        <v>1942</v>
      </c>
      <c r="L2999" t="s">
        <v>1943</v>
      </c>
      <c r="M2999" t="s">
        <v>1944</v>
      </c>
      <c r="P2999">
        <v>3</v>
      </c>
      <c r="Q2999">
        <v>3</v>
      </c>
      <c r="R2999">
        <v>3</v>
      </c>
      <c r="S2999" t="s">
        <v>79820</v>
      </c>
      <c r="T2999" t="s">
        <v>79820</v>
      </c>
      <c r="U2999" t="s">
        <v>79820</v>
      </c>
      <c r="V2999" t="s">
        <v>90790</v>
      </c>
      <c r="W2999">
        <v>0</v>
      </c>
      <c r="X2999" t="s">
        <v>90791</v>
      </c>
      <c r="Y2999">
        <v>172360000</v>
      </c>
      <c r="Z2999">
        <v>17</v>
      </c>
      <c r="AA2999" s="1" t="s">
        <v>90792</v>
      </c>
      <c r="AB2999">
        <v>1</v>
      </c>
      <c r="AC2999" t="s">
        <v>90793</v>
      </c>
      <c r="AD2999" t="s">
        <v>90794</v>
      </c>
      <c r="AE2999" t="s">
        <v>1945</v>
      </c>
      <c r="AF2999" t="s">
        <v>1945</v>
      </c>
      <c r="AG2999">
        <v>435</v>
      </c>
      <c r="AH2999" t="s">
        <v>1946</v>
      </c>
      <c r="AI2999" t="s">
        <v>1947</v>
      </c>
      <c r="AJ2999" t="s">
        <v>1948</v>
      </c>
      <c r="AL2999" s="4" t="s">
        <v>1949</v>
      </c>
    </row>
    <row r="3000" spans="1:38" x14ac:dyDescent="0.3">
      <c r="A3000" t="s">
        <v>57554</v>
      </c>
      <c r="B3000" t="s">
        <v>69076</v>
      </c>
      <c r="C3000">
        <v>1</v>
      </c>
      <c r="D3000" t="s">
        <v>64071</v>
      </c>
      <c r="E3000" t="s">
        <v>69077</v>
      </c>
      <c r="F3000">
        <v>1</v>
      </c>
      <c r="J3000" t="s">
        <v>23848</v>
      </c>
      <c r="K3000" t="s">
        <v>33</v>
      </c>
      <c r="L3000" t="s">
        <v>23849</v>
      </c>
      <c r="P3000">
        <v>8</v>
      </c>
      <c r="Q3000">
        <v>8</v>
      </c>
      <c r="R3000">
        <v>8</v>
      </c>
      <c r="S3000" t="s">
        <v>60281</v>
      </c>
      <c r="T3000" t="s">
        <v>60281</v>
      </c>
      <c r="U3000" t="s">
        <v>60281</v>
      </c>
      <c r="V3000" t="s">
        <v>90795</v>
      </c>
      <c r="W3000">
        <v>0</v>
      </c>
      <c r="X3000" t="s">
        <v>90796</v>
      </c>
      <c r="Y3000">
        <v>218260000</v>
      </c>
      <c r="Z3000">
        <v>35</v>
      </c>
      <c r="AA3000" s="1" t="s">
        <v>90797</v>
      </c>
      <c r="AB3000" t="s">
        <v>90798</v>
      </c>
      <c r="AC3000" t="s">
        <v>90799</v>
      </c>
      <c r="AD3000" s="1" t="s">
        <v>90800</v>
      </c>
      <c r="AE3000" t="s">
        <v>23850</v>
      </c>
      <c r="AF3000" t="s">
        <v>23851</v>
      </c>
      <c r="AG3000">
        <v>3606</v>
      </c>
      <c r="AH3000" t="s">
        <v>23852</v>
      </c>
      <c r="AI3000" t="s">
        <v>23853</v>
      </c>
      <c r="AJ3000" t="s">
        <v>23854</v>
      </c>
      <c r="AL3000" s="4" t="s">
        <v>23855</v>
      </c>
    </row>
    <row r="3001" spans="1:38" x14ac:dyDescent="0.3">
      <c r="A3001" t="s">
        <v>69078</v>
      </c>
      <c r="B3001" t="s">
        <v>64383</v>
      </c>
      <c r="C3001" t="s">
        <v>69079</v>
      </c>
      <c r="D3001" t="s">
        <v>69080</v>
      </c>
      <c r="E3001" t="s">
        <v>69081</v>
      </c>
      <c r="F3001" t="s">
        <v>69082</v>
      </c>
      <c r="P3001">
        <v>8</v>
      </c>
      <c r="Q3001">
        <v>8</v>
      </c>
      <c r="R3001">
        <v>8</v>
      </c>
      <c r="S3001" t="s">
        <v>76933</v>
      </c>
      <c r="T3001" t="s">
        <v>76933</v>
      </c>
      <c r="U3001" t="s">
        <v>76933</v>
      </c>
      <c r="V3001" t="s">
        <v>90801</v>
      </c>
      <c r="W3001">
        <v>0</v>
      </c>
      <c r="X3001" t="s">
        <v>90802</v>
      </c>
      <c r="Y3001">
        <v>226210000</v>
      </c>
      <c r="Z3001">
        <v>15</v>
      </c>
      <c r="AA3001" t="s">
        <v>90803</v>
      </c>
      <c r="AB3001">
        <v>1</v>
      </c>
      <c r="AC3001" t="s">
        <v>90804</v>
      </c>
      <c r="AD3001" t="s">
        <v>90805</v>
      </c>
      <c r="AE3001" t="s">
        <v>4435</v>
      </c>
      <c r="AF3001" t="s">
        <v>4435</v>
      </c>
      <c r="AG3001">
        <v>792</v>
      </c>
      <c r="AH3001" t="s">
        <v>4436</v>
      </c>
      <c r="AI3001" t="s">
        <v>4437</v>
      </c>
      <c r="AJ3001" t="s">
        <v>4438</v>
      </c>
      <c r="AK3001" t="s">
        <v>4439</v>
      </c>
      <c r="AL3001" s="4" t="s">
        <v>4440</v>
      </c>
    </row>
    <row r="3002" spans="1:38" x14ac:dyDescent="0.3">
      <c r="A3002" t="s">
        <v>69083</v>
      </c>
      <c r="B3002" t="s">
        <v>52336</v>
      </c>
      <c r="C3002" t="s">
        <v>69084</v>
      </c>
      <c r="D3002" t="s">
        <v>57613</v>
      </c>
      <c r="E3002" t="s">
        <v>69085</v>
      </c>
      <c r="F3002" t="s">
        <v>51841</v>
      </c>
      <c r="J3002" t="s">
        <v>26639</v>
      </c>
      <c r="K3002" t="s">
        <v>26640</v>
      </c>
      <c r="L3002" t="s">
        <v>26641</v>
      </c>
      <c r="M3002" t="s">
        <v>26642</v>
      </c>
      <c r="P3002">
        <v>12</v>
      </c>
      <c r="Q3002">
        <v>12</v>
      </c>
      <c r="R3002">
        <v>12</v>
      </c>
      <c r="S3002" t="s">
        <v>77213</v>
      </c>
      <c r="T3002" t="s">
        <v>77213</v>
      </c>
      <c r="U3002" t="s">
        <v>77213</v>
      </c>
      <c r="V3002" t="s">
        <v>90806</v>
      </c>
      <c r="W3002">
        <v>0</v>
      </c>
      <c r="X3002" t="s">
        <v>90807</v>
      </c>
      <c r="Y3002">
        <v>590640000</v>
      </c>
      <c r="Z3002">
        <v>49</v>
      </c>
      <c r="AA3002" t="s">
        <v>90808</v>
      </c>
      <c r="AB3002">
        <v>1</v>
      </c>
      <c r="AC3002" t="s">
        <v>90809</v>
      </c>
      <c r="AD3002" t="s">
        <v>90810</v>
      </c>
      <c r="AE3002" t="s">
        <v>26643</v>
      </c>
      <c r="AF3002" t="s">
        <v>26644</v>
      </c>
      <c r="AG3002">
        <v>4062</v>
      </c>
      <c r="AH3002" t="s">
        <v>26645</v>
      </c>
      <c r="AI3002" t="s">
        <v>26646</v>
      </c>
      <c r="AJ3002" t="s">
        <v>26647</v>
      </c>
      <c r="AL3002" s="4" t="s">
        <v>26648</v>
      </c>
    </row>
    <row r="3003" spans="1:38" x14ac:dyDescent="0.3">
      <c r="A3003" t="s">
        <v>69086</v>
      </c>
      <c r="B3003" t="s">
        <v>69087</v>
      </c>
      <c r="C3003" t="s">
        <v>69088</v>
      </c>
      <c r="D3003" t="s">
        <v>69089</v>
      </c>
      <c r="E3003" t="s">
        <v>69090</v>
      </c>
      <c r="F3003" t="s">
        <v>69091</v>
      </c>
      <c r="J3003" t="s">
        <v>4347</v>
      </c>
      <c r="K3003" t="s">
        <v>4348</v>
      </c>
      <c r="L3003" t="s">
        <v>4349</v>
      </c>
      <c r="M3003" t="s">
        <v>41</v>
      </c>
      <c r="P3003">
        <v>16</v>
      </c>
      <c r="Q3003">
        <v>16</v>
      </c>
      <c r="R3003">
        <v>16</v>
      </c>
      <c r="S3003">
        <v>5</v>
      </c>
      <c r="T3003">
        <v>5</v>
      </c>
      <c r="U3003">
        <v>5</v>
      </c>
      <c r="V3003" t="s">
        <v>90811</v>
      </c>
      <c r="W3003">
        <v>0</v>
      </c>
      <c r="X3003" t="s">
        <v>90812</v>
      </c>
      <c r="Y3003">
        <v>251670000</v>
      </c>
      <c r="Z3003">
        <v>32</v>
      </c>
      <c r="AA3003" t="s">
        <v>90813</v>
      </c>
      <c r="AB3003">
        <v>1</v>
      </c>
      <c r="AC3003" t="s">
        <v>90814</v>
      </c>
      <c r="AD3003" t="s">
        <v>90815</v>
      </c>
      <c r="AE3003" t="s">
        <v>4350</v>
      </c>
      <c r="AF3003" t="s">
        <v>4351</v>
      </c>
      <c r="AG3003">
        <v>780</v>
      </c>
      <c r="AH3003" t="s">
        <v>4352</v>
      </c>
      <c r="AI3003" t="s">
        <v>4353</v>
      </c>
      <c r="AJ3003" t="s">
        <v>4354</v>
      </c>
      <c r="AL3003" s="4" t="s">
        <v>4355</v>
      </c>
    </row>
    <row r="3004" spans="1:38" x14ac:dyDescent="0.3">
      <c r="A3004" t="s">
        <v>68607</v>
      </c>
      <c r="B3004" t="s">
        <v>69092</v>
      </c>
      <c r="C3004" t="s">
        <v>69093</v>
      </c>
      <c r="D3004" t="s">
        <v>69094</v>
      </c>
      <c r="E3004" t="s">
        <v>69095</v>
      </c>
      <c r="F3004" t="s">
        <v>69096</v>
      </c>
      <c r="J3004" t="s">
        <v>114</v>
      </c>
      <c r="K3004" t="s">
        <v>10199</v>
      </c>
      <c r="L3004" t="s">
        <v>10200</v>
      </c>
      <c r="P3004">
        <v>35</v>
      </c>
      <c r="Q3004">
        <v>35</v>
      </c>
      <c r="R3004">
        <v>23</v>
      </c>
      <c r="S3004" t="s">
        <v>83627</v>
      </c>
      <c r="T3004" t="s">
        <v>83627</v>
      </c>
      <c r="U3004" t="s">
        <v>83179</v>
      </c>
      <c r="V3004" t="s">
        <v>90816</v>
      </c>
      <c r="W3004">
        <v>0</v>
      </c>
      <c r="X3004" t="s">
        <v>48516</v>
      </c>
      <c r="Y3004">
        <v>13535000000</v>
      </c>
      <c r="Z3004">
        <v>573</v>
      </c>
      <c r="AA3004" t="s">
        <v>90817</v>
      </c>
      <c r="AB3004">
        <v>1</v>
      </c>
      <c r="AC3004" t="s">
        <v>90818</v>
      </c>
      <c r="AD3004" t="s">
        <v>90819</v>
      </c>
      <c r="AE3004" t="s">
        <v>10201</v>
      </c>
      <c r="AF3004" t="s">
        <v>10201</v>
      </c>
      <c r="AG3004">
        <v>1542</v>
      </c>
      <c r="AH3004" t="s">
        <v>10202</v>
      </c>
      <c r="AI3004" t="s">
        <v>10203</v>
      </c>
      <c r="AJ3004" t="s">
        <v>10204</v>
      </c>
      <c r="AL3004" s="4" t="s">
        <v>10205</v>
      </c>
    </row>
    <row r="3005" spans="1:38" x14ac:dyDescent="0.3">
      <c r="A3005" t="s">
        <v>69097</v>
      </c>
      <c r="B3005" t="s">
        <v>69098</v>
      </c>
      <c r="C3005" t="s">
        <v>69099</v>
      </c>
      <c r="D3005" t="s">
        <v>61488</v>
      </c>
      <c r="E3005" t="s">
        <v>69100</v>
      </c>
      <c r="F3005" t="s">
        <v>69101</v>
      </c>
      <c r="J3005" t="s">
        <v>1801</v>
      </c>
      <c r="K3005" t="s">
        <v>1802</v>
      </c>
      <c r="L3005" t="s">
        <v>1803</v>
      </c>
      <c r="P3005">
        <v>19</v>
      </c>
      <c r="Q3005">
        <v>19</v>
      </c>
      <c r="R3005">
        <v>19</v>
      </c>
      <c r="S3005" t="s">
        <v>83168</v>
      </c>
      <c r="T3005" t="s">
        <v>83168</v>
      </c>
      <c r="U3005" t="s">
        <v>83168</v>
      </c>
      <c r="V3005" t="s">
        <v>90820</v>
      </c>
      <c r="W3005">
        <v>0</v>
      </c>
      <c r="X3005" t="s">
        <v>90821</v>
      </c>
      <c r="Y3005">
        <v>3273600000</v>
      </c>
      <c r="Z3005">
        <v>156</v>
      </c>
      <c r="AA3005" t="s">
        <v>90822</v>
      </c>
      <c r="AB3005">
        <v>1</v>
      </c>
      <c r="AC3005" t="s">
        <v>90823</v>
      </c>
      <c r="AD3005" t="s">
        <v>90824</v>
      </c>
      <c r="AE3005" t="s">
        <v>1804</v>
      </c>
      <c r="AF3005" t="s">
        <v>1805</v>
      </c>
      <c r="AG3005">
        <v>415</v>
      </c>
      <c r="AH3005" t="s">
        <v>1806</v>
      </c>
      <c r="AI3005" t="s">
        <v>1807</v>
      </c>
      <c r="AJ3005" t="s">
        <v>1808</v>
      </c>
      <c r="AL3005" s="4" t="s">
        <v>1809</v>
      </c>
    </row>
    <row r="3006" spans="1:38" x14ac:dyDescent="0.3">
      <c r="A3006" t="s">
        <v>69102</v>
      </c>
      <c r="B3006" t="s">
        <v>69103</v>
      </c>
      <c r="C3006" t="s">
        <v>69104</v>
      </c>
      <c r="D3006" t="s">
        <v>69105</v>
      </c>
      <c r="E3006" t="s">
        <v>69106</v>
      </c>
      <c r="F3006" t="s">
        <v>49708</v>
      </c>
      <c r="J3006" t="s">
        <v>21336</v>
      </c>
      <c r="L3006" t="s">
        <v>21337</v>
      </c>
      <c r="P3006">
        <v>10</v>
      </c>
      <c r="Q3006">
        <v>10</v>
      </c>
      <c r="R3006">
        <v>10</v>
      </c>
      <c r="S3006">
        <v>13</v>
      </c>
      <c r="T3006">
        <v>13</v>
      </c>
      <c r="U3006">
        <v>13</v>
      </c>
      <c r="V3006" t="s">
        <v>90825</v>
      </c>
      <c r="W3006">
        <v>0</v>
      </c>
      <c r="X3006" t="s">
        <v>90826</v>
      </c>
      <c r="Y3006">
        <v>178470000</v>
      </c>
      <c r="Z3006">
        <v>28</v>
      </c>
      <c r="AA3006" t="s">
        <v>90827</v>
      </c>
      <c r="AB3006">
        <v>1</v>
      </c>
      <c r="AC3006" t="s">
        <v>90828</v>
      </c>
      <c r="AD3006" t="s">
        <v>90829</v>
      </c>
      <c r="AE3006" t="s">
        <v>21338</v>
      </c>
      <c r="AF3006" t="s">
        <v>21339</v>
      </c>
      <c r="AG3006">
        <v>3177</v>
      </c>
      <c r="AH3006" t="s">
        <v>21340</v>
      </c>
      <c r="AI3006" t="s">
        <v>21341</v>
      </c>
      <c r="AJ3006" t="s">
        <v>21342</v>
      </c>
      <c r="AL3006" s="4" t="s">
        <v>21343</v>
      </c>
    </row>
    <row r="3007" spans="1:38" x14ac:dyDescent="0.3">
      <c r="A3007" t="s">
        <v>60438</v>
      </c>
      <c r="B3007" t="s">
        <v>69107</v>
      </c>
      <c r="C3007" t="s">
        <v>62268</v>
      </c>
      <c r="D3007" t="s">
        <v>69108</v>
      </c>
      <c r="E3007" t="s">
        <v>69109</v>
      </c>
      <c r="F3007" t="s">
        <v>69110</v>
      </c>
      <c r="J3007" t="s">
        <v>15329</v>
      </c>
      <c r="K3007" t="s">
        <v>15330</v>
      </c>
      <c r="L3007" t="s">
        <v>15331</v>
      </c>
      <c r="M3007" t="s">
        <v>15332</v>
      </c>
      <c r="P3007">
        <v>13</v>
      </c>
      <c r="Q3007">
        <v>13</v>
      </c>
      <c r="R3007">
        <v>13</v>
      </c>
      <c r="S3007" t="s">
        <v>76141</v>
      </c>
      <c r="T3007" t="s">
        <v>76141</v>
      </c>
      <c r="U3007" t="s">
        <v>76141</v>
      </c>
      <c r="V3007" t="s">
        <v>90830</v>
      </c>
      <c r="W3007">
        <v>0</v>
      </c>
      <c r="X3007" t="s">
        <v>84339</v>
      </c>
      <c r="Y3007">
        <v>1553800000</v>
      </c>
      <c r="Z3007">
        <v>67</v>
      </c>
      <c r="AA3007" t="s">
        <v>90831</v>
      </c>
      <c r="AB3007">
        <v>1</v>
      </c>
      <c r="AC3007" t="s">
        <v>90832</v>
      </c>
      <c r="AD3007" t="s">
        <v>90833</v>
      </c>
      <c r="AE3007" t="s">
        <v>15333</v>
      </c>
      <c r="AF3007" t="s">
        <v>15334</v>
      </c>
      <c r="AG3007">
        <v>2225</v>
      </c>
      <c r="AH3007" t="s">
        <v>15335</v>
      </c>
      <c r="AI3007" t="s">
        <v>15336</v>
      </c>
      <c r="AJ3007" t="s">
        <v>15337</v>
      </c>
      <c r="AL3007" s="4" t="s">
        <v>15338</v>
      </c>
    </row>
    <row r="3008" spans="1:38" x14ac:dyDescent="0.3">
      <c r="A3008" t="s">
        <v>69111</v>
      </c>
      <c r="B3008" t="s">
        <v>58765</v>
      </c>
      <c r="C3008" t="s">
        <v>53349</v>
      </c>
      <c r="D3008" t="s">
        <v>56696</v>
      </c>
      <c r="E3008" t="s">
        <v>55948</v>
      </c>
      <c r="F3008" t="s">
        <v>69112</v>
      </c>
      <c r="J3008" t="s">
        <v>32586</v>
      </c>
      <c r="L3008" t="s">
        <v>32587</v>
      </c>
      <c r="P3008">
        <v>4</v>
      </c>
      <c r="Q3008">
        <v>4</v>
      </c>
      <c r="R3008">
        <v>4</v>
      </c>
      <c r="S3008" t="s">
        <v>76080</v>
      </c>
      <c r="T3008" t="s">
        <v>76080</v>
      </c>
      <c r="U3008" t="s">
        <v>76080</v>
      </c>
      <c r="V3008" t="s">
        <v>90834</v>
      </c>
      <c r="W3008">
        <v>0</v>
      </c>
      <c r="X3008" t="s">
        <v>90835</v>
      </c>
      <c r="Y3008">
        <v>51037000</v>
      </c>
      <c r="Z3008">
        <v>8</v>
      </c>
      <c r="AA3008" t="s">
        <v>90836</v>
      </c>
      <c r="AB3008">
        <v>1</v>
      </c>
      <c r="AC3008" t="s">
        <v>90837</v>
      </c>
      <c r="AD3008" t="s">
        <v>90838</v>
      </c>
      <c r="AE3008" t="s">
        <v>32588</v>
      </c>
      <c r="AF3008" t="s">
        <v>32589</v>
      </c>
      <c r="AG3008">
        <v>5049</v>
      </c>
      <c r="AH3008" t="s">
        <v>32590</v>
      </c>
      <c r="AI3008" t="s">
        <v>32591</v>
      </c>
      <c r="AJ3008" t="s">
        <v>32592</v>
      </c>
      <c r="AL3008" s="4" t="s">
        <v>32593</v>
      </c>
    </row>
    <row r="3009" spans="1:38" x14ac:dyDescent="0.3">
      <c r="A3009" t="s">
        <v>64759</v>
      </c>
      <c r="B3009" t="s">
        <v>69113</v>
      </c>
      <c r="C3009" t="s">
        <v>69114</v>
      </c>
      <c r="D3009" t="s">
        <v>69115</v>
      </c>
      <c r="E3009" t="s">
        <v>69116</v>
      </c>
      <c r="F3009" t="s">
        <v>69117</v>
      </c>
      <c r="J3009" t="s">
        <v>27044</v>
      </c>
      <c r="K3009" t="s">
        <v>27045</v>
      </c>
      <c r="L3009" t="s">
        <v>27046</v>
      </c>
      <c r="M3009" t="s">
        <v>1175</v>
      </c>
      <c r="P3009">
        <v>8</v>
      </c>
      <c r="Q3009">
        <v>8</v>
      </c>
      <c r="R3009">
        <v>8</v>
      </c>
      <c r="S3009" t="s">
        <v>77987</v>
      </c>
      <c r="T3009" t="s">
        <v>77987</v>
      </c>
      <c r="U3009" t="s">
        <v>77987</v>
      </c>
      <c r="V3009" t="s">
        <v>90839</v>
      </c>
      <c r="W3009">
        <v>0</v>
      </c>
      <c r="X3009" t="s">
        <v>90840</v>
      </c>
      <c r="Y3009">
        <v>291970000</v>
      </c>
      <c r="Z3009">
        <v>18</v>
      </c>
      <c r="AA3009" t="s">
        <v>90841</v>
      </c>
      <c r="AB3009">
        <v>1</v>
      </c>
      <c r="AC3009" t="s">
        <v>90842</v>
      </c>
      <c r="AD3009" t="s">
        <v>90843</v>
      </c>
      <c r="AE3009" t="s">
        <v>27047</v>
      </c>
      <c r="AF3009" t="s">
        <v>27048</v>
      </c>
      <c r="AG3009">
        <v>4126</v>
      </c>
      <c r="AH3009" t="s">
        <v>27049</v>
      </c>
      <c r="AI3009" t="s">
        <v>27050</v>
      </c>
      <c r="AJ3009" t="s">
        <v>27051</v>
      </c>
      <c r="AK3009" t="s">
        <v>27052</v>
      </c>
      <c r="AL3009" s="4" t="s">
        <v>27053</v>
      </c>
    </row>
    <row r="3010" spans="1:38" x14ac:dyDescent="0.3">
      <c r="A3010" t="s">
        <v>69118</v>
      </c>
      <c r="B3010" t="s">
        <v>60889</v>
      </c>
      <c r="C3010" t="s">
        <v>69119</v>
      </c>
      <c r="D3010" t="s">
        <v>69120</v>
      </c>
      <c r="E3010" t="s">
        <v>69121</v>
      </c>
      <c r="F3010" t="s">
        <v>69122</v>
      </c>
      <c r="J3010" t="s">
        <v>4494</v>
      </c>
      <c r="K3010" t="s">
        <v>4495</v>
      </c>
      <c r="L3010" t="s">
        <v>4496</v>
      </c>
      <c r="P3010">
        <v>11</v>
      </c>
      <c r="Q3010">
        <v>11</v>
      </c>
      <c r="R3010">
        <v>10</v>
      </c>
      <c r="S3010" t="s">
        <v>53451</v>
      </c>
      <c r="T3010" t="s">
        <v>53451</v>
      </c>
      <c r="U3010" t="s">
        <v>48635</v>
      </c>
      <c r="V3010" t="s">
        <v>90844</v>
      </c>
      <c r="W3010">
        <v>0</v>
      </c>
      <c r="X3010" t="s">
        <v>90845</v>
      </c>
      <c r="Y3010">
        <v>310930000</v>
      </c>
      <c r="Z3010">
        <v>21</v>
      </c>
      <c r="AA3010" t="s">
        <v>90846</v>
      </c>
      <c r="AB3010">
        <v>1</v>
      </c>
      <c r="AC3010" t="s">
        <v>90847</v>
      </c>
      <c r="AD3010" t="s">
        <v>90848</v>
      </c>
      <c r="AE3010" t="s">
        <v>4497</v>
      </c>
      <c r="AF3010" t="s">
        <v>4498</v>
      </c>
      <c r="AG3010">
        <v>800</v>
      </c>
      <c r="AH3010" t="s">
        <v>4499</v>
      </c>
      <c r="AI3010" t="s">
        <v>4500</v>
      </c>
      <c r="AJ3010" t="s">
        <v>4501</v>
      </c>
      <c r="AK3010" t="s">
        <v>4502</v>
      </c>
      <c r="AL3010" s="4" t="s">
        <v>4503</v>
      </c>
    </row>
    <row r="3011" spans="1:38" x14ac:dyDescent="0.3">
      <c r="A3011" t="s">
        <v>69123</v>
      </c>
      <c r="B3011" t="s">
        <v>69124</v>
      </c>
      <c r="C3011" t="s">
        <v>69125</v>
      </c>
      <c r="D3011" t="s">
        <v>69126</v>
      </c>
      <c r="E3011" t="s">
        <v>69127</v>
      </c>
      <c r="F3011" t="s">
        <v>69128</v>
      </c>
      <c r="J3011" t="s">
        <v>15941</v>
      </c>
      <c r="K3011" t="s">
        <v>15942</v>
      </c>
      <c r="L3011" t="s">
        <v>1919</v>
      </c>
      <c r="M3011" t="s">
        <v>2194</v>
      </c>
      <c r="P3011">
        <v>20</v>
      </c>
      <c r="Q3011">
        <v>20</v>
      </c>
      <c r="R3011">
        <v>20</v>
      </c>
      <c r="S3011" t="s">
        <v>90849</v>
      </c>
      <c r="T3011" t="s">
        <v>90849</v>
      </c>
      <c r="U3011" t="s">
        <v>90849</v>
      </c>
      <c r="V3011" t="s">
        <v>90850</v>
      </c>
      <c r="W3011">
        <v>0</v>
      </c>
      <c r="X3011" t="s">
        <v>48516</v>
      </c>
      <c r="Y3011">
        <v>6522800000</v>
      </c>
      <c r="Z3011">
        <v>140</v>
      </c>
      <c r="AA3011" t="s">
        <v>90851</v>
      </c>
      <c r="AB3011">
        <v>1</v>
      </c>
      <c r="AC3011" t="s">
        <v>90852</v>
      </c>
      <c r="AD3011" t="s">
        <v>90853</v>
      </c>
      <c r="AE3011" t="s">
        <v>15943</v>
      </c>
      <c r="AF3011" t="s">
        <v>15944</v>
      </c>
      <c r="AG3011">
        <v>2309</v>
      </c>
      <c r="AH3011" t="s">
        <v>15945</v>
      </c>
      <c r="AI3011" t="s">
        <v>15946</v>
      </c>
      <c r="AJ3011" t="s">
        <v>15947</v>
      </c>
      <c r="AL3011" s="4" t="s">
        <v>15948</v>
      </c>
    </row>
    <row r="3012" spans="1:38" x14ac:dyDescent="0.3">
      <c r="A3012" t="s">
        <v>69129</v>
      </c>
      <c r="B3012" t="s">
        <v>69130</v>
      </c>
      <c r="C3012" t="s">
        <v>69131</v>
      </c>
      <c r="D3012" t="s">
        <v>69132</v>
      </c>
      <c r="E3012" t="s">
        <v>69133</v>
      </c>
      <c r="F3012" t="s">
        <v>69134</v>
      </c>
      <c r="J3012" t="s">
        <v>12513</v>
      </c>
      <c r="L3012" t="s">
        <v>957</v>
      </c>
      <c r="P3012">
        <v>14</v>
      </c>
      <c r="Q3012">
        <v>14</v>
      </c>
      <c r="R3012">
        <v>10</v>
      </c>
      <c r="S3012" t="s">
        <v>90854</v>
      </c>
      <c r="T3012" t="s">
        <v>90854</v>
      </c>
      <c r="U3012" t="s">
        <v>84621</v>
      </c>
      <c r="V3012" t="s">
        <v>90855</v>
      </c>
      <c r="W3012">
        <v>0</v>
      </c>
      <c r="X3012" t="s">
        <v>48516</v>
      </c>
      <c r="Y3012">
        <v>5084000000</v>
      </c>
      <c r="Z3012">
        <v>170</v>
      </c>
      <c r="AA3012" t="s">
        <v>90856</v>
      </c>
      <c r="AB3012">
        <v>1</v>
      </c>
      <c r="AC3012" t="s">
        <v>90857</v>
      </c>
      <c r="AD3012" t="s">
        <v>90858</v>
      </c>
      <c r="AE3012" t="s">
        <v>12514</v>
      </c>
      <c r="AF3012" t="s">
        <v>12515</v>
      </c>
      <c r="AG3012">
        <v>1843</v>
      </c>
      <c r="AH3012" t="s">
        <v>12516</v>
      </c>
      <c r="AI3012" t="s">
        <v>12517</v>
      </c>
      <c r="AL3012" s="4" t="s">
        <v>12518</v>
      </c>
    </row>
    <row r="3013" spans="1:38" x14ac:dyDescent="0.3">
      <c r="A3013" t="s">
        <v>69135</v>
      </c>
      <c r="B3013" t="s">
        <v>69136</v>
      </c>
      <c r="C3013" t="s">
        <v>69137</v>
      </c>
      <c r="D3013" t="s">
        <v>69138</v>
      </c>
      <c r="E3013" t="s">
        <v>69139</v>
      </c>
      <c r="F3013" t="s">
        <v>69140</v>
      </c>
      <c r="J3013" t="s">
        <v>9338</v>
      </c>
      <c r="K3013" t="s">
        <v>9339</v>
      </c>
      <c r="L3013" t="s">
        <v>9340</v>
      </c>
      <c r="M3013" t="s">
        <v>9341</v>
      </c>
      <c r="P3013">
        <v>52</v>
      </c>
      <c r="Q3013">
        <v>52</v>
      </c>
      <c r="R3013">
        <v>43</v>
      </c>
      <c r="S3013" t="s">
        <v>79151</v>
      </c>
      <c r="T3013" t="s">
        <v>79151</v>
      </c>
      <c r="U3013" t="s">
        <v>80884</v>
      </c>
      <c r="V3013" t="s">
        <v>81140</v>
      </c>
      <c r="W3013">
        <v>0</v>
      </c>
      <c r="X3013" t="s">
        <v>48516</v>
      </c>
      <c r="Y3013">
        <v>7575800000</v>
      </c>
      <c r="Z3013">
        <v>286</v>
      </c>
      <c r="AA3013" t="s">
        <v>90859</v>
      </c>
      <c r="AB3013">
        <v>1</v>
      </c>
      <c r="AC3013" t="s">
        <v>90860</v>
      </c>
      <c r="AD3013" t="s">
        <v>90861</v>
      </c>
      <c r="AE3013" t="s">
        <v>9342</v>
      </c>
      <c r="AF3013" t="s">
        <v>9342</v>
      </c>
      <c r="AG3013">
        <v>1432</v>
      </c>
      <c r="AH3013" t="s">
        <v>9343</v>
      </c>
      <c r="AI3013" t="s">
        <v>9344</v>
      </c>
      <c r="AJ3013" t="s">
        <v>9345</v>
      </c>
      <c r="AL3013" s="4" t="s">
        <v>9346</v>
      </c>
    </row>
    <row r="3014" spans="1:38" x14ac:dyDescent="0.3">
      <c r="A3014" t="s">
        <v>69141</v>
      </c>
      <c r="B3014" t="s">
        <v>69142</v>
      </c>
      <c r="C3014" t="s">
        <v>69143</v>
      </c>
      <c r="D3014" t="s">
        <v>69144</v>
      </c>
      <c r="E3014" t="s">
        <v>69145</v>
      </c>
      <c r="F3014" t="s">
        <v>69146</v>
      </c>
      <c r="J3014" t="s">
        <v>15140</v>
      </c>
      <c r="K3014" t="s">
        <v>15141</v>
      </c>
      <c r="L3014" t="s">
        <v>15142</v>
      </c>
      <c r="M3014" t="s">
        <v>14066</v>
      </c>
      <c r="P3014">
        <v>27</v>
      </c>
      <c r="Q3014">
        <v>15</v>
      </c>
      <c r="R3014">
        <v>15</v>
      </c>
      <c r="S3014" t="s">
        <v>88666</v>
      </c>
      <c r="T3014">
        <v>43</v>
      </c>
      <c r="U3014">
        <v>43</v>
      </c>
      <c r="V3014" t="s">
        <v>79850</v>
      </c>
      <c r="W3014">
        <v>0</v>
      </c>
      <c r="X3014" t="s">
        <v>48516</v>
      </c>
      <c r="Y3014">
        <v>7490000000</v>
      </c>
      <c r="Z3014">
        <v>206</v>
      </c>
      <c r="AA3014" t="s">
        <v>90862</v>
      </c>
      <c r="AB3014">
        <v>1</v>
      </c>
      <c r="AC3014" t="s">
        <v>90863</v>
      </c>
      <c r="AD3014" t="s">
        <v>90864</v>
      </c>
      <c r="AE3014" t="s">
        <v>15143</v>
      </c>
      <c r="AF3014" t="s">
        <v>15143</v>
      </c>
      <c r="AG3014">
        <v>2197</v>
      </c>
      <c r="AH3014" t="s">
        <v>15144</v>
      </c>
      <c r="AI3014" t="s">
        <v>15145</v>
      </c>
      <c r="AJ3014" t="s">
        <v>15146</v>
      </c>
      <c r="AK3014" t="s">
        <v>15147</v>
      </c>
      <c r="AL3014" s="4" t="s">
        <v>15148</v>
      </c>
    </row>
    <row r="3015" spans="1:38" x14ac:dyDescent="0.3">
      <c r="A3015" t="s">
        <v>69147</v>
      </c>
      <c r="B3015" t="s">
        <v>69148</v>
      </c>
      <c r="C3015" t="s">
        <v>69149</v>
      </c>
      <c r="D3015" t="s">
        <v>69150</v>
      </c>
      <c r="E3015" t="s">
        <v>66156</v>
      </c>
      <c r="F3015" t="s">
        <v>69151</v>
      </c>
      <c r="J3015" t="s">
        <v>24942</v>
      </c>
      <c r="K3015" t="s">
        <v>33</v>
      </c>
      <c r="L3015" t="s">
        <v>24943</v>
      </c>
      <c r="M3015" t="s">
        <v>9932</v>
      </c>
      <c r="P3015">
        <v>8</v>
      </c>
      <c r="Q3015">
        <v>8</v>
      </c>
      <c r="R3015">
        <v>1</v>
      </c>
      <c r="S3015" t="s">
        <v>86139</v>
      </c>
      <c r="T3015" t="s">
        <v>86139</v>
      </c>
      <c r="U3015" t="s">
        <v>77281</v>
      </c>
      <c r="V3015" t="s">
        <v>48434</v>
      </c>
      <c r="W3015">
        <v>0</v>
      </c>
      <c r="X3015" t="s">
        <v>79483</v>
      </c>
      <c r="Y3015">
        <v>907060000</v>
      </c>
      <c r="Z3015">
        <v>41</v>
      </c>
      <c r="AA3015" t="s">
        <v>90865</v>
      </c>
      <c r="AB3015">
        <v>1</v>
      </c>
      <c r="AC3015" t="s">
        <v>90866</v>
      </c>
      <c r="AD3015" t="s">
        <v>90867</v>
      </c>
      <c r="AE3015" t="s">
        <v>24944</v>
      </c>
      <c r="AF3015" t="s">
        <v>24945</v>
      </c>
      <c r="AG3015">
        <v>3784</v>
      </c>
      <c r="AH3015" t="s">
        <v>24946</v>
      </c>
      <c r="AI3015" t="s">
        <v>24947</v>
      </c>
      <c r="AJ3015" t="s">
        <v>24948</v>
      </c>
      <c r="AL3015" s="4" t="s">
        <v>24949</v>
      </c>
    </row>
    <row r="3016" spans="1:38" x14ac:dyDescent="0.3">
      <c r="A3016" t="s">
        <v>69152</v>
      </c>
      <c r="B3016" t="s">
        <v>67374</v>
      </c>
      <c r="C3016" t="s">
        <v>69153</v>
      </c>
      <c r="D3016" t="s">
        <v>69154</v>
      </c>
      <c r="E3016" t="s">
        <v>69155</v>
      </c>
      <c r="F3016" t="s">
        <v>69156</v>
      </c>
      <c r="J3016" t="s">
        <v>14591</v>
      </c>
      <c r="K3016" t="s">
        <v>14592</v>
      </c>
      <c r="L3016" t="s">
        <v>14593</v>
      </c>
      <c r="P3016">
        <v>4</v>
      </c>
      <c r="Q3016">
        <v>4</v>
      </c>
      <c r="R3016">
        <v>4</v>
      </c>
      <c r="S3016">
        <v>18</v>
      </c>
      <c r="T3016">
        <v>18</v>
      </c>
      <c r="U3016">
        <v>18</v>
      </c>
      <c r="V3016" t="s">
        <v>90868</v>
      </c>
      <c r="W3016">
        <v>0</v>
      </c>
      <c r="X3016" t="s">
        <v>90869</v>
      </c>
      <c r="Y3016">
        <v>117830000</v>
      </c>
      <c r="Z3016">
        <v>16</v>
      </c>
      <c r="AA3016" t="s">
        <v>90870</v>
      </c>
      <c r="AB3016">
        <v>1</v>
      </c>
      <c r="AC3016" t="s">
        <v>90871</v>
      </c>
      <c r="AD3016" t="s">
        <v>90872</v>
      </c>
      <c r="AE3016" t="s">
        <v>14594</v>
      </c>
      <c r="AF3016" t="s">
        <v>14594</v>
      </c>
      <c r="AG3016">
        <v>2119</v>
      </c>
      <c r="AH3016" t="s">
        <v>14595</v>
      </c>
      <c r="AI3016" t="s">
        <v>14596</v>
      </c>
      <c r="AJ3016" t="s">
        <v>14597</v>
      </c>
      <c r="AL3016" s="4" t="s">
        <v>14598</v>
      </c>
    </row>
    <row r="3017" spans="1:38" x14ac:dyDescent="0.3">
      <c r="A3017" t="s">
        <v>69157</v>
      </c>
      <c r="B3017" t="s">
        <v>62899</v>
      </c>
      <c r="C3017" t="s">
        <v>69158</v>
      </c>
      <c r="D3017" t="s">
        <v>69159</v>
      </c>
      <c r="E3017" t="s">
        <v>69160</v>
      </c>
      <c r="F3017" t="s">
        <v>69161</v>
      </c>
      <c r="J3017" t="s">
        <v>15797</v>
      </c>
      <c r="K3017" t="s">
        <v>15798</v>
      </c>
      <c r="L3017" t="s">
        <v>3245</v>
      </c>
      <c r="P3017">
        <v>15</v>
      </c>
      <c r="Q3017">
        <v>15</v>
      </c>
      <c r="R3017">
        <v>15</v>
      </c>
      <c r="S3017" t="s">
        <v>79745</v>
      </c>
      <c r="T3017" t="s">
        <v>79745</v>
      </c>
      <c r="U3017" t="s">
        <v>79745</v>
      </c>
      <c r="V3017" t="s">
        <v>90873</v>
      </c>
      <c r="W3017">
        <v>0</v>
      </c>
      <c r="X3017" t="s">
        <v>90874</v>
      </c>
      <c r="Y3017">
        <v>533250000</v>
      </c>
      <c r="Z3017">
        <v>39</v>
      </c>
      <c r="AA3017" t="s">
        <v>90875</v>
      </c>
      <c r="AB3017">
        <v>1</v>
      </c>
      <c r="AC3017" t="s">
        <v>90876</v>
      </c>
      <c r="AD3017" t="s">
        <v>90877</v>
      </c>
      <c r="AE3017" t="s">
        <v>35170</v>
      </c>
      <c r="AF3017" t="s">
        <v>35171</v>
      </c>
      <c r="AG3017">
        <v>5474</v>
      </c>
      <c r="AH3017" t="s">
        <v>35172</v>
      </c>
      <c r="AI3017" t="s">
        <v>35173</v>
      </c>
      <c r="AL3017" s="4" t="s">
        <v>35174</v>
      </c>
    </row>
    <row r="3018" spans="1:38" x14ac:dyDescent="0.3">
      <c r="A3018" t="s">
        <v>69162</v>
      </c>
      <c r="B3018" t="s">
        <v>69163</v>
      </c>
      <c r="C3018" t="s">
        <v>69164</v>
      </c>
      <c r="D3018" t="s">
        <v>69165</v>
      </c>
      <c r="E3018" t="s">
        <v>69166</v>
      </c>
      <c r="F3018" t="s">
        <v>69167</v>
      </c>
      <c r="L3018" t="s">
        <v>27974</v>
      </c>
      <c r="P3018">
        <v>9</v>
      </c>
      <c r="Q3018">
        <v>9</v>
      </c>
      <c r="R3018">
        <v>9</v>
      </c>
      <c r="S3018" t="s">
        <v>77287</v>
      </c>
      <c r="T3018" t="s">
        <v>77287</v>
      </c>
      <c r="U3018" t="s">
        <v>77287</v>
      </c>
      <c r="V3018" t="s">
        <v>90878</v>
      </c>
      <c r="W3018">
        <v>0</v>
      </c>
      <c r="X3018" t="s">
        <v>90879</v>
      </c>
      <c r="Y3018">
        <v>178250000</v>
      </c>
      <c r="Z3018">
        <v>23</v>
      </c>
      <c r="AA3018" t="s">
        <v>90880</v>
      </c>
      <c r="AB3018">
        <v>1</v>
      </c>
      <c r="AC3018" t="s">
        <v>90881</v>
      </c>
      <c r="AD3018" t="s">
        <v>90882</v>
      </c>
      <c r="AE3018" t="s">
        <v>27975</v>
      </c>
      <c r="AF3018" t="s">
        <v>27976</v>
      </c>
      <c r="AG3018">
        <v>4285</v>
      </c>
      <c r="AH3018" t="s">
        <v>27977</v>
      </c>
      <c r="AI3018" t="s">
        <v>27978</v>
      </c>
      <c r="AL3018" s="4" t="s">
        <v>27979</v>
      </c>
    </row>
    <row r="3019" spans="1:38" x14ac:dyDescent="0.3">
      <c r="A3019" t="s">
        <v>69168</v>
      </c>
      <c r="B3019" t="s">
        <v>62812</v>
      </c>
      <c r="C3019" t="s">
        <v>69169</v>
      </c>
      <c r="D3019" t="s">
        <v>69170</v>
      </c>
      <c r="E3019" t="s">
        <v>53560</v>
      </c>
      <c r="F3019" t="s">
        <v>50708</v>
      </c>
      <c r="J3019" t="s">
        <v>9800</v>
      </c>
      <c r="K3019" t="s">
        <v>9801</v>
      </c>
      <c r="L3019" t="s">
        <v>9802</v>
      </c>
      <c r="P3019">
        <v>15</v>
      </c>
      <c r="Q3019">
        <v>15</v>
      </c>
      <c r="R3019">
        <v>15</v>
      </c>
      <c r="S3019" t="s">
        <v>76530</v>
      </c>
      <c r="T3019" t="s">
        <v>76530</v>
      </c>
      <c r="U3019" t="s">
        <v>76530</v>
      </c>
      <c r="V3019" t="s">
        <v>90883</v>
      </c>
      <c r="W3019">
        <v>0</v>
      </c>
      <c r="X3019" t="s">
        <v>90884</v>
      </c>
      <c r="Y3019">
        <v>807530000</v>
      </c>
      <c r="Z3019">
        <v>63</v>
      </c>
      <c r="AA3019" t="s">
        <v>90885</v>
      </c>
      <c r="AB3019">
        <v>1</v>
      </c>
      <c r="AC3019" t="s">
        <v>90886</v>
      </c>
      <c r="AD3019" t="s">
        <v>90887</v>
      </c>
      <c r="AE3019" t="s">
        <v>9803</v>
      </c>
      <c r="AF3019" t="s">
        <v>9804</v>
      </c>
      <c r="AG3019">
        <v>1490</v>
      </c>
      <c r="AH3019" t="s">
        <v>9805</v>
      </c>
      <c r="AI3019" t="s">
        <v>9806</v>
      </c>
      <c r="AJ3019" t="s">
        <v>9807</v>
      </c>
      <c r="AL3019" s="4" t="s">
        <v>9808</v>
      </c>
    </row>
    <row r="3020" spans="1:38" x14ac:dyDescent="0.3">
      <c r="A3020" t="s">
        <v>66987</v>
      </c>
      <c r="B3020" t="s">
        <v>69171</v>
      </c>
      <c r="C3020" t="s">
        <v>69172</v>
      </c>
      <c r="D3020" t="s">
        <v>69173</v>
      </c>
      <c r="E3020" t="s">
        <v>69174</v>
      </c>
      <c r="F3020" t="s">
        <v>69175</v>
      </c>
      <c r="P3020">
        <v>4</v>
      </c>
      <c r="Q3020">
        <v>4</v>
      </c>
      <c r="R3020">
        <v>4</v>
      </c>
      <c r="S3020" t="s">
        <v>77281</v>
      </c>
      <c r="T3020" t="s">
        <v>77281</v>
      </c>
      <c r="U3020" t="s">
        <v>77281</v>
      </c>
      <c r="V3020" t="s">
        <v>90888</v>
      </c>
      <c r="W3020">
        <v>0</v>
      </c>
      <c r="X3020" t="s">
        <v>90889</v>
      </c>
      <c r="Y3020">
        <v>100420000</v>
      </c>
      <c r="Z3020">
        <v>11</v>
      </c>
      <c r="AA3020" t="s">
        <v>90890</v>
      </c>
      <c r="AB3020">
        <v>1</v>
      </c>
      <c r="AC3020" t="s">
        <v>90891</v>
      </c>
      <c r="AD3020" t="s">
        <v>90892</v>
      </c>
      <c r="AE3020" t="s">
        <v>19842</v>
      </c>
      <c r="AF3020" t="s">
        <v>19843</v>
      </c>
      <c r="AG3020">
        <v>2913</v>
      </c>
      <c r="AH3020" t="s">
        <v>19844</v>
      </c>
      <c r="AI3020" t="s">
        <v>19845</v>
      </c>
      <c r="AJ3020" t="s">
        <v>19846</v>
      </c>
      <c r="AL3020" s="4" t="s">
        <v>19847</v>
      </c>
    </row>
    <row r="3021" spans="1:38" x14ac:dyDescent="0.3">
      <c r="A3021" t="s">
        <v>69176</v>
      </c>
      <c r="B3021" t="s">
        <v>69177</v>
      </c>
      <c r="C3021" t="s">
        <v>69178</v>
      </c>
      <c r="D3021" t="s">
        <v>69179</v>
      </c>
      <c r="E3021" t="s">
        <v>69180</v>
      </c>
      <c r="F3021" t="s">
        <v>69181</v>
      </c>
      <c r="J3021" t="s">
        <v>30652</v>
      </c>
      <c r="K3021" t="s">
        <v>30653</v>
      </c>
      <c r="L3021" t="s">
        <v>30654</v>
      </c>
      <c r="P3021">
        <v>23</v>
      </c>
      <c r="Q3021">
        <v>23</v>
      </c>
      <c r="R3021">
        <v>23</v>
      </c>
      <c r="S3021" t="s">
        <v>81698</v>
      </c>
      <c r="T3021" t="s">
        <v>81698</v>
      </c>
      <c r="U3021" t="s">
        <v>81698</v>
      </c>
      <c r="V3021" t="s">
        <v>90893</v>
      </c>
      <c r="W3021">
        <v>0</v>
      </c>
      <c r="X3021" t="s">
        <v>48516</v>
      </c>
      <c r="Y3021">
        <v>4738300000</v>
      </c>
      <c r="Z3021">
        <v>152</v>
      </c>
      <c r="AA3021" t="s">
        <v>90894</v>
      </c>
      <c r="AB3021">
        <v>1</v>
      </c>
      <c r="AC3021" t="s">
        <v>90895</v>
      </c>
      <c r="AD3021" t="s">
        <v>90896</v>
      </c>
      <c r="AE3021" t="s">
        <v>30655</v>
      </c>
      <c r="AF3021" t="s">
        <v>30656</v>
      </c>
      <c r="AG3021">
        <v>4722</v>
      </c>
      <c r="AH3021" t="s">
        <v>30657</v>
      </c>
      <c r="AI3021" t="s">
        <v>30658</v>
      </c>
      <c r="AJ3021" t="s">
        <v>30659</v>
      </c>
      <c r="AL3021" s="4" t="s">
        <v>30660</v>
      </c>
    </row>
    <row r="3022" spans="1:38" x14ac:dyDescent="0.3">
      <c r="A3022" t="s">
        <v>68981</v>
      </c>
      <c r="B3022" t="s">
        <v>69182</v>
      </c>
      <c r="C3022" t="s">
        <v>69183</v>
      </c>
      <c r="D3022" t="s">
        <v>69184</v>
      </c>
      <c r="E3022" t="s">
        <v>69185</v>
      </c>
      <c r="F3022" t="s">
        <v>55998</v>
      </c>
      <c r="L3022" t="s">
        <v>2704</v>
      </c>
      <c r="P3022">
        <v>3</v>
      </c>
      <c r="Q3022">
        <v>3</v>
      </c>
      <c r="R3022">
        <v>3</v>
      </c>
      <c r="S3022">
        <v>8</v>
      </c>
      <c r="T3022">
        <v>8</v>
      </c>
      <c r="U3022">
        <v>8</v>
      </c>
      <c r="V3022" t="s">
        <v>90897</v>
      </c>
      <c r="W3022" t="s">
        <v>90898</v>
      </c>
      <c r="X3022" t="s">
        <v>90899</v>
      </c>
      <c r="Y3022">
        <v>25389000</v>
      </c>
      <c r="Z3022">
        <v>7</v>
      </c>
      <c r="AA3022" t="s">
        <v>90900</v>
      </c>
      <c r="AB3022">
        <v>1</v>
      </c>
      <c r="AC3022" t="s">
        <v>90901</v>
      </c>
      <c r="AD3022" t="s">
        <v>90902</v>
      </c>
      <c r="AE3022" t="s">
        <v>19670</v>
      </c>
      <c r="AF3022" t="s">
        <v>19671</v>
      </c>
      <c r="AG3022">
        <v>2880</v>
      </c>
      <c r="AH3022" t="s">
        <v>19672</v>
      </c>
      <c r="AI3022" t="s">
        <v>19673</v>
      </c>
      <c r="AL3022" s="4" t="s">
        <v>19674</v>
      </c>
    </row>
    <row r="3023" spans="1:38" x14ac:dyDescent="0.3">
      <c r="A3023" t="s">
        <v>69186</v>
      </c>
      <c r="B3023" t="s">
        <v>69187</v>
      </c>
      <c r="C3023" t="s">
        <v>69188</v>
      </c>
      <c r="D3023" t="s">
        <v>54445</v>
      </c>
      <c r="E3023" t="s">
        <v>69189</v>
      </c>
      <c r="F3023" t="s">
        <v>55086</v>
      </c>
      <c r="J3023" t="s">
        <v>18291</v>
      </c>
      <c r="K3023" t="s">
        <v>18292</v>
      </c>
      <c r="L3023" t="s">
        <v>18293</v>
      </c>
      <c r="M3023" t="s">
        <v>9855</v>
      </c>
      <c r="P3023">
        <v>8</v>
      </c>
      <c r="Q3023">
        <v>8</v>
      </c>
      <c r="R3023">
        <v>8</v>
      </c>
      <c r="S3023">
        <v>29</v>
      </c>
      <c r="T3023">
        <v>29</v>
      </c>
      <c r="U3023">
        <v>29</v>
      </c>
      <c r="V3023" t="s">
        <v>79924</v>
      </c>
      <c r="W3023">
        <v>0</v>
      </c>
      <c r="X3023" t="s">
        <v>90903</v>
      </c>
      <c r="Y3023">
        <v>300670000</v>
      </c>
      <c r="Z3023">
        <v>27</v>
      </c>
      <c r="AA3023" t="s">
        <v>90904</v>
      </c>
      <c r="AB3023">
        <v>1</v>
      </c>
      <c r="AC3023" t="s">
        <v>90905</v>
      </c>
      <c r="AD3023" t="s">
        <v>90906</v>
      </c>
      <c r="AE3023" t="s">
        <v>18294</v>
      </c>
      <c r="AF3023" t="s">
        <v>18294</v>
      </c>
      <c r="AG3023">
        <v>2636</v>
      </c>
      <c r="AH3023" t="s">
        <v>18295</v>
      </c>
      <c r="AI3023" t="s">
        <v>18296</v>
      </c>
      <c r="AJ3023" t="s">
        <v>18297</v>
      </c>
      <c r="AL3023" s="4" t="s">
        <v>18298</v>
      </c>
    </row>
    <row r="3024" spans="1:38" x14ac:dyDescent="0.3">
      <c r="A3024" t="s">
        <v>69190</v>
      </c>
      <c r="B3024" t="s">
        <v>69191</v>
      </c>
      <c r="C3024" t="s">
        <v>69192</v>
      </c>
      <c r="D3024" t="s">
        <v>69193</v>
      </c>
      <c r="E3024" t="s">
        <v>69194</v>
      </c>
      <c r="F3024" t="s">
        <v>49520</v>
      </c>
      <c r="K3024" t="s">
        <v>2161</v>
      </c>
      <c r="L3024" t="s">
        <v>16895</v>
      </c>
      <c r="P3024">
        <v>11</v>
      </c>
      <c r="Q3024">
        <v>4</v>
      </c>
      <c r="R3024">
        <v>4</v>
      </c>
      <c r="S3024" t="s">
        <v>80102</v>
      </c>
      <c r="T3024" t="s">
        <v>76687</v>
      </c>
      <c r="U3024" t="s">
        <v>76687</v>
      </c>
      <c r="V3024" t="s">
        <v>90907</v>
      </c>
      <c r="W3024">
        <v>0</v>
      </c>
      <c r="X3024" t="s">
        <v>83446</v>
      </c>
      <c r="Y3024">
        <v>120960000</v>
      </c>
      <c r="Z3024">
        <v>22</v>
      </c>
      <c r="AA3024" t="s">
        <v>90908</v>
      </c>
      <c r="AB3024">
        <v>1</v>
      </c>
      <c r="AC3024" t="s">
        <v>90909</v>
      </c>
      <c r="AD3024" t="s">
        <v>90910</v>
      </c>
      <c r="AE3024" t="s">
        <v>16896</v>
      </c>
      <c r="AF3024" t="s">
        <v>16896</v>
      </c>
      <c r="AG3024">
        <v>2438</v>
      </c>
      <c r="AH3024" t="s">
        <v>16897</v>
      </c>
      <c r="AI3024" t="s">
        <v>16898</v>
      </c>
    </row>
    <row r="3025" spans="1:38" x14ac:dyDescent="0.3">
      <c r="A3025" t="s">
        <v>69195</v>
      </c>
      <c r="B3025" t="s">
        <v>69196</v>
      </c>
      <c r="C3025" t="s">
        <v>69197</v>
      </c>
      <c r="D3025" t="s">
        <v>56985</v>
      </c>
      <c r="E3025" t="s">
        <v>61369</v>
      </c>
      <c r="F3025" t="s">
        <v>68159</v>
      </c>
      <c r="J3025" t="s">
        <v>1866</v>
      </c>
      <c r="K3025" t="s">
        <v>1867</v>
      </c>
      <c r="L3025" t="s">
        <v>1868</v>
      </c>
      <c r="M3025" t="s">
        <v>1869</v>
      </c>
      <c r="P3025">
        <v>10</v>
      </c>
      <c r="Q3025">
        <v>10</v>
      </c>
      <c r="R3025">
        <v>10</v>
      </c>
      <c r="S3025" t="s">
        <v>75924</v>
      </c>
      <c r="T3025" t="s">
        <v>75924</v>
      </c>
      <c r="U3025" t="s">
        <v>75924</v>
      </c>
      <c r="V3025" t="s">
        <v>90911</v>
      </c>
      <c r="W3025">
        <v>0</v>
      </c>
      <c r="X3025" t="s">
        <v>90912</v>
      </c>
      <c r="Y3025">
        <v>1824600000</v>
      </c>
      <c r="Z3025">
        <v>72</v>
      </c>
      <c r="AA3025" t="s">
        <v>90913</v>
      </c>
      <c r="AB3025">
        <v>1</v>
      </c>
      <c r="AC3025" t="s">
        <v>90914</v>
      </c>
      <c r="AD3025" t="s">
        <v>90915</v>
      </c>
      <c r="AE3025" t="s">
        <v>1870</v>
      </c>
      <c r="AF3025" t="s">
        <v>1871</v>
      </c>
      <c r="AG3025">
        <v>424</v>
      </c>
      <c r="AH3025" t="s">
        <v>1872</v>
      </c>
      <c r="AI3025" t="s">
        <v>1873</v>
      </c>
      <c r="AJ3025" t="s">
        <v>1874</v>
      </c>
      <c r="AL3025" s="4" t="s">
        <v>1875</v>
      </c>
    </row>
    <row r="3026" spans="1:38" x14ac:dyDescent="0.3">
      <c r="A3026" t="s">
        <v>69198</v>
      </c>
      <c r="B3026" t="s">
        <v>69199</v>
      </c>
      <c r="C3026" t="s">
        <v>69200</v>
      </c>
      <c r="D3026" t="s">
        <v>69201</v>
      </c>
      <c r="E3026" t="s">
        <v>69202</v>
      </c>
      <c r="F3026" t="s">
        <v>69203</v>
      </c>
      <c r="J3026" t="s">
        <v>10422</v>
      </c>
      <c r="K3026" t="s">
        <v>10423</v>
      </c>
      <c r="L3026" t="s">
        <v>10424</v>
      </c>
      <c r="M3026" t="s">
        <v>10425</v>
      </c>
      <c r="P3026">
        <v>9</v>
      </c>
      <c r="Q3026">
        <v>9</v>
      </c>
      <c r="R3026">
        <v>9</v>
      </c>
      <c r="S3026" t="s">
        <v>82253</v>
      </c>
      <c r="T3026" t="s">
        <v>82253</v>
      </c>
      <c r="U3026" t="s">
        <v>82253</v>
      </c>
      <c r="V3026" t="s">
        <v>90916</v>
      </c>
      <c r="W3026">
        <v>0</v>
      </c>
      <c r="X3026" t="s">
        <v>90917</v>
      </c>
      <c r="Y3026">
        <v>5087100000</v>
      </c>
      <c r="Z3026">
        <v>95</v>
      </c>
      <c r="AA3026" t="s">
        <v>90918</v>
      </c>
      <c r="AB3026">
        <v>1</v>
      </c>
      <c r="AC3026" t="s">
        <v>90919</v>
      </c>
      <c r="AD3026" t="s">
        <v>90920</v>
      </c>
      <c r="AE3026" t="s">
        <v>10426</v>
      </c>
      <c r="AF3026" t="s">
        <v>10427</v>
      </c>
      <c r="AG3026">
        <v>1573</v>
      </c>
      <c r="AH3026" t="s">
        <v>10428</v>
      </c>
      <c r="AI3026" t="s">
        <v>10429</v>
      </c>
      <c r="AJ3026" t="s">
        <v>10430</v>
      </c>
      <c r="AL3026" s="4" t="s">
        <v>10431</v>
      </c>
    </row>
    <row r="3027" spans="1:38" x14ac:dyDescent="0.3">
      <c r="A3027" t="s">
        <v>69204</v>
      </c>
      <c r="B3027" t="s">
        <v>69205</v>
      </c>
      <c r="C3027" t="s">
        <v>69206</v>
      </c>
      <c r="D3027" t="s">
        <v>69207</v>
      </c>
      <c r="E3027" t="s">
        <v>69208</v>
      </c>
      <c r="F3027" t="s">
        <v>69209</v>
      </c>
      <c r="J3027" t="s">
        <v>362</v>
      </c>
      <c r="K3027" t="s">
        <v>1670</v>
      </c>
      <c r="L3027" t="s">
        <v>16060</v>
      </c>
      <c r="M3027" t="s">
        <v>355</v>
      </c>
      <c r="P3027">
        <v>43</v>
      </c>
      <c r="Q3027">
        <v>43</v>
      </c>
      <c r="R3027">
        <v>43</v>
      </c>
      <c r="S3027" t="s">
        <v>86541</v>
      </c>
      <c r="T3027" t="s">
        <v>86541</v>
      </c>
      <c r="U3027" t="s">
        <v>86541</v>
      </c>
      <c r="V3027" t="s">
        <v>90921</v>
      </c>
      <c r="W3027">
        <v>0</v>
      </c>
      <c r="X3027" t="s">
        <v>48516</v>
      </c>
      <c r="Y3027">
        <v>8458500000</v>
      </c>
      <c r="Z3027">
        <v>358</v>
      </c>
      <c r="AA3027" t="s">
        <v>90922</v>
      </c>
      <c r="AB3027">
        <v>1</v>
      </c>
      <c r="AC3027" t="s">
        <v>90923</v>
      </c>
      <c r="AD3027" t="s">
        <v>90924</v>
      </c>
      <c r="AE3027" t="s">
        <v>16061</v>
      </c>
      <c r="AF3027" t="s">
        <v>16062</v>
      </c>
      <c r="AG3027">
        <v>2324</v>
      </c>
      <c r="AH3027" t="s">
        <v>16063</v>
      </c>
      <c r="AI3027" t="s">
        <v>16064</v>
      </c>
      <c r="AJ3027" t="s">
        <v>16065</v>
      </c>
      <c r="AL3027" s="4" t="s">
        <v>16066</v>
      </c>
    </row>
    <row r="3028" spans="1:38" x14ac:dyDescent="0.3">
      <c r="A3028" t="s">
        <v>69210</v>
      </c>
      <c r="B3028" t="s">
        <v>69211</v>
      </c>
      <c r="C3028" t="s">
        <v>69212</v>
      </c>
      <c r="D3028" t="s">
        <v>69213</v>
      </c>
      <c r="E3028" t="s">
        <v>69214</v>
      </c>
      <c r="F3028" t="s">
        <v>69215</v>
      </c>
      <c r="K3028" t="s">
        <v>23308</v>
      </c>
      <c r="L3028" t="s">
        <v>17175</v>
      </c>
      <c r="P3028">
        <v>13</v>
      </c>
      <c r="Q3028">
        <v>13</v>
      </c>
      <c r="R3028">
        <v>13</v>
      </c>
      <c r="S3028" t="s">
        <v>80784</v>
      </c>
      <c r="T3028" t="s">
        <v>80784</v>
      </c>
      <c r="U3028" t="s">
        <v>80784</v>
      </c>
      <c r="V3028" t="s">
        <v>90925</v>
      </c>
      <c r="W3028">
        <v>0</v>
      </c>
      <c r="X3028" t="s">
        <v>90926</v>
      </c>
      <c r="Y3028">
        <v>295990000</v>
      </c>
      <c r="Z3028">
        <v>44</v>
      </c>
      <c r="AA3028" t="s">
        <v>90927</v>
      </c>
      <c r="AB3028">
        <v>1</v>
      </c>
      <c r="AC3028" t="s">
        <v>90928</v>
      </c>
      <c r="AD3028" t="s">
        <v>90929</v>
      </c>
      <c r="AE3028" t="s">
        <v>23309</v>
      </c>
      <c r="AF3028" t="s">
        <v>23310</v>
      </c>
      <c r="AG3028">
        <v>3517</v>
      </c>
      <c r="AH3028" t="s">
        <v>23311</v>
      </c>
      <c r="AI3028" t="s">
        <v>23312</v>
      </c>
      <c r="AJ3028" t="s">
        <v>23313</v>
      </c>
      <c r="AL3028" s="4" t="s">
        <v>23314</v>
      </c>
    </row>
    <row r="3029" spans="1:38" x14ac:dyDescent="0.3">
      <c r="A3029" t="s">
        <v>69216</v>
      </c>
      <c r="B3029" t="s">
        <v>69217</v>
      </c>
      <c r="C3029" t="s">
        <v>48833</v>
      </c>
      <c r="D3029" t="s">
        <v>50924</v>
      </c>
      <c r="E3029" t="s">
        <v>69218</v>
      </c>
      <c r="F3029" t="s">
        <v>69219</v>
      </c>
      <c r="L3029" t="s">
        <v>2704</v>
      </c>
      <c r="P3029">
        <v>4</v>
      </c>
      <c r="Q3029">
        <v>4</v>
      </c>
      <c r="R3029">
        <v>4</v>
      </c>
      <c r="S3029" t="s">
        <v>77970</v>
      </c>
      <c r="T3029" t="s">
        <v>77970</v>
      </c>
      <c r="U3029" t="s">
        <v>77970</v>
      </c>
      <c r="V3029" t="s">
        <v>90930</v>
      </c>
      <c r="W3029">
        <v>0</v>
      </c>
      <c r="X3029" t="s">
        <v>90931</v>
      </c>
      <c r="Y3029">
        <v>160490000</v>
      </c>
      <c r="Z3029">
        <v>19</v>
      </c>
      <c r="AA3029" t="s">
        <v>90932</v>
      </c>
      <c r="AB3029">
        <v>1</v>
      </c>
      <c r="AC3029" t="s">
        <v>90933</v>
      </c>
      <c r="AD3029" t="s">
        <v>90934</v>
      </c>
      <c r="AE3029" t="s">
        <v>6971</v>
      </c>
      <c r="AF3029" t="s">
        <v>6971</v>
      </c>
      <c r="AG3029">
        <v>1129</v>
      </c>
      <c r="AH3029" t="s">
        <v>6972</v>
      </c>
      <c r="AI3029" t="s">
        <v>6973</v>
      </c>
      <c r="AL3029" s="4" t="s">
        <v>6974</v>
      </c>
    </row>
    <row r="3030" spans="1:38" x14ac:dyDescent="0.3">
      <c r="A3030" t="s">
        <v>65821</v>
      </c>
      <c r="B3030" t="s">
        <v>54791</v>
      </c>
      <c r="C3030" t="s">
        <v>52881</v>
      </c>
      <c r="D3030" t="s">
        <v>69220</v>
      </c>
      <c r="E3030" t="s">
        <v>69221</v>
      </c>
      <c r="F3030" t="s">
        <v>69222</v>
      </c>
      <c r="J3030" t="s">
        <v>34539</v>
      </c>
      <c r="K3030" t="s">
        <v>34540</v>
      </c>
      <c r="L3030" t="s">
        <v>34541</v>
      </c>
      <c r="P3030">
        <v>21</v>
      </c>
      <c r="Q3030">
        <v>21</v>
      </c>
      <c r="R3030">
        <v>21</v>
      </c>
      <c r="S3030" t="s">
        <v>79619</v>
      </c>
      <c r="T3030" t="s">
        <v>79619</v>
      </c>
      <c r="U3030" t="s">
        <v>79619</v>
      </c>
      <c r="V3030" t="s">
        <v>90935</v>
      </c>
      <c r="W3030">
        <v>0</v>
      </c>
      <c r="X3030" t="s">
        <v>90936</v>
      </c>
      <c r="Y3030">
        <v>586430000</v>
      </c>
      <c r="Z3030">
        <v>55</v>
      </c>
      <c r="AA3030" t="s">
        <v>90937</v>
      </c>
      <c r="AB3030">
        <v>1</v>
      </c>
      <c r="AC3030" t="s">
        <v>90938</v>
      </c>
      <c r="AD3030" t="s">
        <v>90939</v>
      </c>
      <c r="AE3030" t="s">
        <v>34542</v>
      </c>
      <c r="AF3030" t="s">
        <v>34542</v>
      </c>
      <c r="AG3030">
        <v>5357</v>
      </c>
      <c r="AH3030" t="s">
        <v>34543</v>
      </c>
      <c r="AI3030" t="s">
        <v>34544</v>
      </c>
      <c r="AJ3030" t="s">
        <v>34545</v>
      </c>
      <c r="AL3030" s="4" t="s">
        <v>34546</v>
      </c>
    </row>
    <row r="3031" spans="1:38" x14ac:dyDescent="0.3">
      <c r="A3031" t="s">
        <v>69223</v>
      </c>
      <c r="B3031" t="s">
        <v>69224</v>
      </c>
      <c r="C3031" t="s">
        <v>57556</v>
      </c>
      <c r="D3031" t="s">
        <v>69225</v>
      </c>
      <c r="E3031" t="s">
        <v>52930</v>
      </c>
      <c r="F3031" t="s">
        <v>69226</v>
      </c>
      <c r="J3031" t="s">
        <v>22913</v>
      </c>
      <c r="L3031" t="s">
        <v>22914</v>
      </c>
      <c r="P3031">
        <v>16</v>
      </c>
      <c r="Q3031">
        <v>16</v>
      </c>
      <c r="R3031">
        <v>16</v>
      </c>
      <c r="S3031" t="s">
        <v>78212</v>
      </c>
      <c r="T3031" t="s">
        <v>78212</v>
      </c>
      <c r="U3031" t="s">
        <v>78212</v>
      </c>
      <c r="V3031" t="s">
        <v>90940</v>
      </c>
      <c r="W3031">
        <v>0</v>
      </c>
      <c r="X3031" t="s">
        <v>90941</v>
      </c>
      <c r="Y3031">
        <v>610640000</v>
      </c>
      <c r="Z3031">
        <v>53</v>
      </c>
      <c r="AA3031" t="s">
        <v>90942</v>
      </c>
      <c r="AB3031">
        <v>1</v>
      </c>
      <c r="AC3031" t="s">
        <v>90943</v>
      </c>
      <c r="AD3031" t="s">
        <v>90944</v>
      </c>
      <c r="AE3031" t="s">
        <v>22915</v>
      </c>
      <c r="AF3031" t="s">
        <v>22915</v>
      </c>
      <c r="AG3031">
        <v>3451</v>
      </c>
      <c r="AH3031" t="s">
        <v>22916</v>
      </c>
      <c r="AI3031" t="s">
        <v>22917</v>
      </c>
      <c r="AJ3031" t="s">
        <v>22918</v>
      </c>
      <c r="AL3031" s="4" t="s">
        <v>22919</v>
      </c>
    </row>
    <row r="3032" spans="1:38" x14ac:dyDescent="0.3">
      <c r="A3032" t="s">
        <v>69227</v>
      </c>
      <c r="B3032" t="s">
        <v>61917</v>
      </c>
      <c r="C3032" t="s">
        <v>69228</v>
      </c>
      <c r="D3032" t="s">
        <v>69229</v>
      </c>
      <c r="E3032" t="s">
        <v>69230</v>
      </c>
      <c r="F3032" t="s">
        <v>69231</v>
      </c>
      <c r="K3032" t="s">
        <v>33</v>
      </c>
      <c r="L3032" t="s">
        <v>150</v>
      </c>
      <c r="P3032">
        <v>51</v>
      </c>
      <c r="Q3032">
        <v>51</v>
      </c>
      <c r="R3032">
        <v>51</v>
      </c>
      <c r="S3032" t="s">
        <v>78363</v>
      </c>
      <c r="T3032" t="s">
        <v>78363</v>
      </c>
      <c r="U3032" t="s">
        <v>78363</v>
      </c>
      <c r="V3032" t="s">
        <v>90945</v>
      </c>
      <c r="W3032">
        <v>0</v>
      </c>
      <c r="X3032" t="s">
        <v>48516</v>
      </c>
      <c r="Y3032">
        <v>4538400000</v>
      </c>
      <c r="Z3032">
        <v>249</v>
      </c>
      <c r="AA3032" t="s">
        <v>90946</v>
      </c>
      <c r="AB3032">
        <v>1</v>
      </c>
      <c r="AC3032" t="s">
        <v>90947</v>
      </c>
      <c r="AD3032" t="s">
        <v>90948</v>
      </c>
      <c r="AE3032" t="s">
        <v>35025</v>
      </c>
      <c r="AF3032" t="s">
        <v>35026</v>
      </c>
      <c r="AG3032">
        <v>5429</v>
      </c>
      <c r="AH3032" t="s">
        <v>35027</v>
      </c>
      <c r="AI3032" t="s">
        <v>35028</v>
      </c>
    </row>
    <row r="3033" spans="1:38" x14ac:dyDescent="0.3">
      <c r="A3033" t="s">
        <v>69232</v>
      </c>
      <c r="B3033" t="s">
        <v>69233</v>
      </c>
      <c r="C3033" t="s">
        <v>69234</v>
      </c>
      <c r="D3033" t="s">
        <v>69235</v>
      </c>
      <c r="E3033" t="s">
        <v>52451</v>
      </c>
      <c r="F3033" t="s">
        <v>69236</v>
      </c>
      <c r="J3033" t="s">
        <v>32379</v>
      </c>
      <c r="K3033" t="s">
        <v>32380</v>
      </c>
      <c r="L3033" t="s">
        <v>32381</v>
      </c>
      <c r="M3033" t="s">
        <v>3594</v>
      </c>
      <c r="P3033">
        <v>33</v>
      </c>
      <c r="Q3033">
        <v>33</v>
      </c>
      <c r="R3033">
        <v>33</v>
      </c>
      <c r="S3033" t="s">
        <v>82009</v>
      </c>
      <c r="T3033" t="s">
        <v>82009</v>
      </c>
      <c r="U3033" t="s">
        <v>82009</v>
      </c>
      <c r="V3033" t="s">
        <v>79210</v>
      </c>
      <c r="W3033">
        <v>0</v>
      </c>
      <c r="X3033" t="s">
        <v>48516</v>
      </c>
      <c r="Y3033">
        <v>3956700000</v>
      </c>
      <c r="Z3033">
        <v>265</v>
      </c>
      <c r="AA3033" t="s">
        <v>90949</v>
      </c>
      <c r="AB3033">
        <v>1</v>
      </c>
      <c r="AC3033" t="s">
        <v>90950</v>
      </c>
      <c r="AD3033" t="s">
        <v>90951</v>
      </c>
      <c r="AE3033" t="s">
        <v>32382</v>
      </c>
      <c r="AF3033" t="s">
        <v>32383</v>
      </c>
      <c r="AG3033">
        <v>5018</v>
      </c>
      <c r="AH3033" t="s">
        <v>32384</v>
      </c>
      <c r="AI3033" t="s">
        <v>32385</v>
      </c>
      <c r="AJ3033" t="s">
        <v>32386</v>
      </c>
      <c r="AK3033" t="s">
        <v>32387</v>
      </c>
      <c r="AL3033" s="4" t="s">
        <v>32388</v>
      </c>
    </row>
    <row r="3034" spans="1:38" x14ac:dyDescent="0.3">
      <c r="A3034" t="s">
        <v>69237</v>
      </c>
      <c r="B3034" t="s">
        <v>69238</v>
      </c>
      <c r="C3034" t="s">
        <v>69239</v>
      </c>
      <c r="D3034" t="s">
        <v>69240</v>
      </c>
      <c r="E3034" t="s">
        <v>69241</v>
      </c>
      <c r="F3034" t="s">
        <v>69242</v>
      </c>
      <c r="J3034" t="s">
        <v>1739</v>
      </c>
      <c r="K3034" t="s">
        <v>1740</v>
      </c>
      <c r="L3034" t="s">
        <v>150</v>
      </c>
      <c r="M3034" t="s">
        <v>1741</v>
      </c>
      <c r="P3034">
        <v>10</v>
      </c>
      <c r="Q3034">
        <v>10</v>
      </c>
      <c r="R3034">
        <v>6</v>
      </c>
      <c r="S3034" t="s">
        <v>76302</v>
      </c>
      <c r="T3034" t="s">
        <v>76302</v>
      </c>
      <c r="U3034" t="s">
        <v>76177</v>
      </c>
      <c r="V3034" t="s">
        <v>90952</v>
      </c>
      <c r="W3034">
        <v>0</v>
      </c>
      <c r="X3034" t="s">
        <v>90953</v>
      </c>
      <c r="Y3034">
        <v>196050000</v>
      </c>
      <c r="Z3034">
        <v>27</v>
      </c>
      <c r="AA3034" t="s">
        <v>90954</v>
      </c>
      <c r="AB3034">
        <v>1</v>
      </c>
      <c r="AC3034" t="s">
        <v>90955</v>
      </c>
      <c r="AD3034" t="s">
        <v>90956</v>
      </c>
      <c r="AE3034" t="s">
        <v>1742</v>
      </c>
      <c r="AF3034" t="s">
        <v>1743</v>
      </c>
      <c r="AG3034">
        <v>407</v>
      </c>
      <c r="AH3034" t="s">
        <v>1744</v>
      </c>
      <c r="AI3034" t="s">
        <v>1745</v>
      </c>
      <c r="AJ3034" t="s">
        <v>1746</v>
      </c>
      <c r="AL3034" s="4" t="s">
        <v>1747</v>
      </c>
    </row>
    <row r="3035" spans="1:38" x14ac:dyDescent="0.3">
      <c r="A3035" t="s">
        <v>69243</v>
      </c>
      <c r="B3035" t="s">
        <v>61835</v>
      </c>
      <c r="C3035" t="s">
        <v>69244</v>
      </c>
      <c r="D3035" t="s">
        <v>69245</v>
      </c>
      <c r="E3035" t="s">
        <v>64968</v>
      </c>
      <c r="F3035" t="s">
        <v>69246</v>
      </c>
      <c r="J3035" t="s">
        <v>1850</v>
      </c>
      <c r="K3035" t="s">
        <v>1851</v>
      </c>
      <c r="L3035" t="s">
        <v>1852</v>
      </c>
      <c r="M3035" t="s">
        <v>948</v>
      </c>
      <c r="P3035">
        <v>9</v>
      </c>
      <c r="Q3035">
        <v>9</v>
      </c>
      <c r="R3035">
        <v>9</v>
      </c>
      <c r="S3035" t="s">
        <v>83430</v>
      </c>
      <c r="T3035" t="s">
        <v>83430</v>
      </c>
      <c r="U3035" t="s">
        <v>83430</v>
      </c>
      <c r="V3035" t="s">
        <v>90957</v>
      </c>
      <c r="W3035">
        <v>0</v>
      </c>
      <c r="X3035" t="s">
        <v>90958</v>
      </c>
      <c r="Y3035">
        <v>822710000</v>
      </c>
      <c r="Z3035">
        <v>54</v>
      </c>
      <c r="AA3035" t="s">
        <v>90959</v>
      </c>
      <c r="AB3035">
        <v>1</v>
      </c>
      <c r="AC3035" t="s">
        <v>90960</v>
      </c>
      <c r="AD3035" t="s">
        <v>90961</v>
      </c>
      <c r="AE3035" t="s">
        <v>1853</v>
      </c>
      <c r="AF3035" t="s">
        <v>1854</v>
      </c>
      <c r="AG3035">
        <v>422</v>
      </c>
      <c r="AH3035" t="s">
        <v>1855</v>
      </c>
      <c r="AI3035" t="s">
        <v>1856</v>
      </c>
      <c r="AJ3035" t="s">
        <v>1857</v>
      </c>
      <c r="AK3035" t="s">
        <v>1858</v>
      </c>
      <c r="AL3035" s="4" t="s">
        <v>1859</v>
      </c>
    </row>
    <row r="3036" spans="1:38" x14ac:dyDescent="0.3">
      <c r="A3036" t="s">
        <v>69247</v>
      </c>
      <c r="B3036" t="s">
        <v>69248</v>
      </c>
      <c r="C3036" t="s">
        <v>69249</v>
      </c>
      <c r="D3036" t="s">
        <v>56309</v>
      </c>
      <c r="E3036" t="s">
        <v>69250</v>
      </c>
      <c r="F3036" t="s">
        <v>69251</v>
      </c>
      <c r="J3036" t="s">
        <v>26389</v>
      </c>
      <c r="L3036" t="s">
        <v>2704</v>
      </c>
      <c r="P3036">
        <v>14</v>
      </c>
      <c r="Q3036">
        <v>14</v>
      </c>
      <c r="R3036">
        <v>14</v>
      </c>
      <c r="S3036" t="s">
        <v>76262</v>
      </c>
      <c r="T3036" t="s">
        <v>76262</v>
      </c>
      <c r="U3036" t="s">
        <v>76262</v>
      </c>
      <c r="V3036" t="s">
        <v>90962</v>
      </c>
      <c r="W3036">
        <v>0</v>
      </c>
      <c r="X3036" t="s">
        <v>90963</v>
      </c>
      <c r="Y3036">
        <v>493180000</v>
      </c>
      <c r="Z3036">
        <v>47</v>
      </c>
      <c r="AA3036" t="s">
        <v>90964</v>
      </c>
      <c r="AB3036">
        <v>1</v>
      </c>
      <c r="AC3036" t="s">
        <v>90965</v>
      </c>
      <c r="AD3036" t="s">
        <v>90966</v>
      </c>
      <c r="AE3036" t="s">
        <v>26390</v>
      </c>
      <c r="AF3036" t="s">
        <v>26391</v>
      </c>
      <c r="AG3036">
        <v>4024</v>
      </c>
      <c r="AH3036" t="s">
        <v>26392</v>
      </c>
      <c r="AI3036" t="s">
        <v>26393</v>
      </c>
      <c r="AJ3036" t="s">
        <v>26394</v>
      </c>
      <c r="AL3036" s="4" t="s">
        <v>26395</v>
      </c>
    </row>
    <row r="3037" spans="1:38" x14ac:dyDescent="0.3">
      <c r="A3037" t="s">
        <v>69252</v>
      </c>
      <c r="B3037" t="s">
        <v>69253</v>
      </c>
      <c r="C3037" t="s">
        <v>69254</v>
      </c>
      <c r="D3037" t="s">
        <v>69255</v>
      </c>
      <c r="E3037" t="s">
        <v>69256</v>
      </c>
      <c r="F3037" t="s">
        <v>65960</v>
      </c>
      <c r="P3037">
        <v>18</v>
      </c>
      <c r="Q3037">
        <v>10</v>
      </c>
      <c r="R3037">
        <v>3</v>
      </c>
      <c r="S3037">
        <v>44</v>
      </c>
      <c r="T3037" t="s">
        <v>79908</v>
      </c>
      <c r="U3037" t="s">
        <v>86070</v>
      </c>
      <c r="V3037" t="s">
        <v>90967</v>
      </c>
      <c r="W3037">
        <v>0</v>
      </c>
      <c r="X3037" t="s">
        <v>90968</v>
      </c>
      <c r="Y3037">
        <v>2031900000</v>
      </c>
      <c r="Z3037">
        <v>55</v>
      </c>
      <c r="AA3037" t="s">
        <v>90969</v>
      </c>
      <c r="AB3037">
        <v>1</v>
      </c>
      <c r="AC3037" t="s">
        <v>90970</v>
      </c>
      <c r="AD3037" t="s">
        <v>90971</v>
      </c>
      <c r="AE3037" t="s">
        <v>35611</v>
      </c>
      <c r="AF3037" t="s">
        <v>35612</v>
      </c>
      <c r="AG3037">
        <v>5615</v>
      </c>
      <c r="AH3037" t="s">
        <v>35613</v>
      </c>
      <c r="AI3037" t="s">
        <v>35614</v>
      </c>
      <c r="AL3037" s="4" t="s">
        <v>35615</v>
      </c>
    </row>
    <row r="3038" spans="1:38" x14ac:dyDescent="0.3">
      <c r="A3038" t="s">
        <v>69257</v>
      </c>
      <c r="B3038" t="s">
        <v>69258</v>
      </c>
      <c r="C3038" t="s">
        <v>69259</v>
      </c>
      <c r="D3038" t="s">
        <v>69260</v>
      </c>
      <c r="E3038" t="s">
        <v>69261</v>
      </c>
      <c r="F3038" t="s">
        <v>69262</v>
      </c>
      <c r="J3038" t="s">
        <v>6914</v>
      </c>
      <c r="K3038" t="s">
        <v>6915</v>
      </c>
      <c r="L3038" t="s">
        <v>6916</v>
      </c>
      <c r="M3038" t="s">
        <v>6917</v>
      </c>
      <c r="P3038">
        <v>12</v>
      </c>
      <c r="Q3038">
        <v>12</v>
      </c>
      <c r="R3038">
        <v>12</v>
      </c>
      <c r="S3038">
        <v>42</v>
      </c>
      <c r="T3038">
        <v>42</v>
      </c>
      <c r="U3038">
        <v>42</v>
      </c>
      <c r="V3038" t="s">
        <v>90972</v>
      </c>
      <c r="W3038">
        <v>0</v>
      </c>
      <c r="X3038" t="s">
        <v>48516</v>
      </c>
      <c r="Y3038">
        <v>3451000000</v>
      </c>
      <c r="Z3038">
        <v>143</v>
      </c>
      <c r="AA3038" t="s">
        <v>90973</v>
      </c>
      <c r="AB3038">
        <v>1</v>
      </c>
      <c r="AC3038" t="s">
        <v>90974</v>
      </c>
      <c r="AD3038" t="s">
        <v>90975</v>
      </c>
      <c r="AE3038" t="s">
        <v>6918</v>
      </c>
      <c r="AF3038" t="s">
        <v>6918</v>
      </c>
      <c r="AG3038">
        <v>1123</v>
      </c>
      <c r="AH3038" t="s">
        <v>6919</v>
      </c>
      <c r="AI3038" t="s">
        <v>6920</v>
      </c>
      <c r="AJ3038" t="s">
        <v>6921</v>
      </c>
      <c r="AL3038" s="4" t="s">
        <v>6922</v>
      </c>
    </row>
    <row r="3039" spans="1:38" x14ac:dyDescent="0.3">
      <c r="A3039" t="s">
        <v>69263</v>
      </c>
      <c r="B3039" t="s">
        <v>69264</v>
      </c>
      <c r="C3039" t="s">
        <v>69265</v>
      </c>
      <c r="D3039" t="s">
        <v>69266</v>
      </c>
      <c r="E3039" t="s">
        <v>69267</v>
      </c>
      <c r="F3039" t="s">
        <v>69268</v>
      </c>
      <c r="J3039" t="s">
        <v>2135</v>
      </c>
      <c r="K3039" t="s">
        <v>33</v>
      </c>
      <c r="L3039" t="s">
        <v>21757</v>
      </c>
      <c r="P3039">
        <v>7</v>
      </c>
      <c r="Q3039">
        <v>7</v>
      </c>
      <c r="R3039">
        <v>7</v>
      </c>
      <c r="S3039" t="s">
        <v>76391</v>
      </c>
      <c r="T3039" t="s">
        <v>76391</v>
      </c>
      <c r="U3039" t="s">
        <v>76391</v>
      </c>
      <c r="V3039" t="s">
        <v>90976</v>
      </c>
      <c r="W3039">
        <v>0</v>
      </c>
      <c r="X3039" t="s">
        <v>90977</v>
      </c>
      <c r="Y3039">
        <v>635190000</v>
      </c>
      <c r="Z3039">
        <v>40</v>
      </c>
      <c r="AA3039" t="s">
        <v>90978</v>
      </c>
      <c r="AB3039">
        <v>1</v>
      </c>
      <c r="AC3039" t="s">
        <v>90979</v>
      </c>
      <c r="AD3039" t="s">
        <v>90980</v>
      </c>
      <c r="AE3039" t="s">
        <v>30516</v>
      </c>
      <c r="AF3039" t="s">
        <v>30516</v>
      </c>
      <c r="AG3039">
        <v>4701</v>
      </c>
      <c r="AH3039" t="s">
        <v>30517</v>
      </c>
      <c r="AI3039" t="s">
        <v>30518</v>
      </c>
      <c r="AJ3039" t="s">
        <v>30519</v>
      </c>
      <c r="AL3039" s="4" t="s">
        <v>30520</v>
      </c>
    </row>
    <row r="3040" spans="1:38" x14ac:dyDescent="0.3">
      <c r="A3040" t="s">
        <v>65964</v>
      </c>
      <c r="B3040" t="s">
        <v>69269</v>
      </c>
      <c r="C3040" t="s">
        <v>61087</v>
      </c>
      <c r="D3040" t="s">
        <v>69270</v>
      </c>
      <c r="E3040" t="s">
        <v>69271</v>
      </c>
      <c r="F3040" t="s">
        <v>69272</v>
      </c>
      <c r="J3040" t="s">
        <v>24887</v>
      </c>
      <c r="L3040" t="s">
        <v>10906</v>
      </c>
      <c r="P3040">
        <v>18</v>
      </c>
      <c r="Q3040">
        <v>18</v>
      </c>
      <c r="R3040">
        <v>18</v>
      </c>
      <c r="S3040" t="s">
        <v>79619</v>
      </c>
      <c r="T3040" t="s">
        <v>79619</v>
      </c>
      <c r="U3040" t="s">
        <v>79619</v>
      </c>
      <c r="V3040" t="s">
        <v>90981</v>
      </c>
      <c r="W3040">
        <v>0</v>
      </c>
      <c r="X3040" t="s">
        <v>90982</v>
      </c>
      <c r="Y3040">
        <v>861250000</v>
      </c>
      <c r="Z3040">
        <v>87</v>
      </c>
      <c r="AA3040" t="s">
        <v>90983</v>
      </c>
      <c r="AB3040">
        <v>1</v>
      </c>
      <c r="AC3040" t="s">
        <v>90984</v>
      </c>
      <c r="AD3040" t="s">
        <v>90985</v>
      </c>
      <c r="AE3040" t="s">
        <v>24888</v>
      </c>
      <c r="AF3040" t="s">
        <v>24889</v>
      </c>
      <c r="AG3040">
        <v>3771</v>
      </c>
      <c r="AH3040" t="s">
        <v>24890</v>
      </c>
      <c r="AI3040" t="s">
        <v>24891</v>
      </c>
      <c r="AJ3040" t="s">
        <v>24892</v>
      </c>
      <c r="AL3040" s="4" t="s">
        <v>24893</v>
      </c>
    </row>
    <row r="3041" spans="1:38" x14ac:dyDescent="0.3">
      <c r="A3041" t="s">
        <v>69273</v>
      </c>
      <c r="B3041" t="s">
        <v>67180</v>
      </c>
      <c r="C3041" t="s">
        <v>69274</v>
      </c>
      <c r="D3041" t="s">
        <v>67089</v>
      </c>
      <c r="E3041" t="s">
        <v>56886</v>
      </c>
      <c r="F3041" t="s">
        <v>69275</v>
      </c>
      <c r="J3041" t="s">
        <v>9080</v>
      </c>
      <c r="K3041" t="s">
        <v>9081</v>
      </c>
      <c r="L3041" t="s">
        <v>9082</v>
      </c>
      <c r="P3041">
        <v>27</v>
      </c>
      <c r="Q3041">
        <v>16</v>
      </c>
      <c r="R3041">
        <v>16</v>
      </c>
      <c r="S3041">
        <v>66</v>
      </c>
      <c r="T3041" t="s">
        <v>76659</v>
      </c>
      <c r="U3041" t="s">
        <v>76659</v>
      </c>
      <c r="V3041" t="s">
        <v>90986</v>
      </c>
      <c r="W3041">
        <v>0</v>
      </c>
      <c r="X3041" t="s">
        <v>48516</v>
      </c>
      <c r="Y3041">
        <v>1797000000</v>
      </c>
      <c r="Z3041">
        <v>113</v>
      </c>
      <c r="AA3041" t="s">
        <v>90987</v>
      </c>
      <c r="AB3041">
        <v>1</v>
      </c>
      <c r="AC3041" t="s">
        <v>90988</v>
      </c>
      <c r="AD3041" t="s">
        <v>90989</v>
      </c>
      <c r="AE3041" t="s">
        <v>9083</v>
      </c>
      <c r="AF3041" t="s">
        <v>9084</v>
      </c>
      <c r="AG3041">
        <v>1399</v>
      </c>
      <c r="AH3041" t="s">
        <v>9085</v>
      </c>
      <c r="AI3041" t="s">
        <v>9086</v>
      </c>
      <c r="AJ3041" t="s">
        <v>9087</v>
      </c>
      <c r="AK3041" t="s">
        <v>9088</v>
      </c>
      <c r="AL3041" s="4" t="s">
        <v>9089</v>
      </c>
    </row>
    <row r="3042" spans="1:38" x14ac:dyDescent="0.3">
      <c r="A3042" t="s">
        <v>69276</v>
      </c>
      <c r="B3042" t="s">
        <v>67755</v>
      </c>
      <c r="C3042" t="s">
        <v>64052</v>
      </c>
      <c r="D3042" t="s">
        <v>69277</v>
      </c>
      <c r="E3042" t="s">
        <v>69278</v>
      </c>
      <c r="F3042" t="s">
        <v>69279</v>
      </c>
      <c r="P3042">
        <v>9</v>
      </c>
      <c r="Q3042">
        <v>9</v>
      </c>
      <c r="R3042">
        <v>0</v>
      </c>
      <c r="S3042" t="s">
        <v>83894</v>
      </c>
      <c r="T3042" t="s">
        <v>83894</v>
      </c>
      <c r="U3042">
        <v>0</v>
      </c>
      <c r="V3042" t="s">
        <v>90990</v>
      </c>
      <c r="W3042">
        <v>0</v>
      </c>
      <c r="X3042" t="s">
        <v>90991</v>
      </c>
      <c r="Y3042">
        <v>448530000</v>
      </c>
      <c r="Z3042">
        <v>35</v>
      </c>
      <c r="AA3042" t="s">
        <v>90992</v>
      </c>
      <c r="AB3042">
        <v>1</v>
      </c>
      <c r="AC3042" t="s">
        <v>90993</v>
      </c>
      <c r="AD3042" t="s">
        <v>90994</v>
      </c>
      <c r="AE3042" t="s">
        <v>35375</v>
      </c>
      <c r="AF3042" t="s">
        <v>35376</v>
      </c>
      <c r="AG3042">
        <v>5530</v>
      </c>
      <c r="AH3042" t="s">
        <v>35377</v>
      </c>
    </row>
    <row r="3043" spans="1:38" x14ac:dyDescent="0.3">
      <c r="A3043" t="s">
        <v>49639</v>
      </c>
      <c r="B3043" t="s">
        <v>51219</v>
      </c>
      <c r="C3043" t="s">
        <v>60369</v>
      </c>
      <c r="D3043" t="s">
        <v>69280</v>
      </c>
      <c r="E3043" t="s">
        <v>61065</v>
      </c>
      <c r="F3043" t="s">
        <v>69281</v>
      </c>
      <c r="P3043">
        <v>41</v>
      </c>
      <c r="Q3043">
        <v>41</v>
      </c>
      <c r="R3043">
        <v>41</v>
      </c>
      <c r="S3043" t="s">
        <v>48484</v>
      </c>
      <c r="T3043" t="s">
        <v>48484</v>
      </c>
      <c r="U3043" t="s">
        <v>48484</v>
      </c>
      <c r="V3043" t="s">
        <v>90995</v>
      </c>
      <c r="W3043">
        <v>0</v>
      </c>
      <c r="X3043" t="s">
        <v>90996</v>
      </c>
      <c r="Y3043">
        <v>1537200000</v>
      </c>
      <c r="Z3043">
        <v>136</v>
      </c>
      <c r="AA3043" t="s">
        <v>90997</v>
      </c>
      <c r="AB3043">
        <v>1</v>
      </c>
      <c r="AC3043" t="s">
        <v>90998</v>
      </c>
      <c r="AD3043" t="s">
        <v>90999</v>
      </c>
      <c r="AE3043" t="s">
        <v>34457</v>
      </c>
      <c r="AF3043" t="s">
        <v>34458</v>
      </c>
      <c r="AG3043">
        <v>5341</v>
      </c>
      <c r="AH3043" t="s">
        <v>34459</v>
      </c>
      <c r="AI3043" t="s">
        <v>34460</v>
      </c>
      <c r="AL3043" s="4" t="s">
        <v>34461</v>
      </c>
    </row>
    <row r="3044" spans="1:38" x14ac:dyDescent="0.3">
      <c r="A3044" t="s">
        <v>69282</v>
      </c>
      <c r="B3044" t="s">
        <v>69283</v>
      </c>
      <c r="C3044" t="s">
        <v>67343</v>
      </c>
      <c r="D3044" t="s">
        <v>69284</v>
      </c>
      <c r="E3044" t="s">
        <v>69285</v>
      </c>
      <c r="F3044" t="s">
        <v>69286</v>
      </c>
      <c r="J3044" t="s">
        <v>34658</v>
      </c>
      <c r="K3044" t="s">
        <v>34659</v>
      </c>
      <c r="L3044" t="s">
        <v>34660</v>
      </c>
      <c r="P3044">
        <v>4</v>
      </c>
      <c r="Q3044">
        <v>4</v>
      </c>
      <c r="R3044">
        <v>4</v>
      </c>
      <c r="S3044">
        <v>28</v>
      </c>
      <c r="T3044">
        <v>28</v>
      </c>
      <c r="U3044">
        <v>28</v>
      </c>
      <c r="V3044" t="s">
        <v>91000</v>
      </c>
      <c r="W3044">
        <v>0</v>
      </c>
      <c r="X3044" t="s">
        <v>91001</v>
      </c>
      <c r="Y3044">
        <v>359440000</v>
      </c>
      <c r="Z3044">
        <v>19</v>
      </c>
      <c r="AA3044" t="s">
        <v>91002</v>
      </c>
      <c r="AB3044">
        <v>1</v>
      </c>
      <c r="AC3044" t="s">
        <v>91003</v>
      </c>
      <c r="AD3044" t="s">
        <v>91004</v>
      </c>
      <c r="AE3044" t="s">
        <v>34661</v>
      </c>
      <c r="AF3044" t="s">
        <v>34662</v>
      </c>
      <c r="AG3044">
        <v>5375</v>
      </c>
      <c r="AH3044" t="s">
        <v>34663</v>
      </c>
      <c r="AI3044" t="s">
        <v>34664</v>
      </c>
      <c r="AJ3044" t="s">
        <v>34665</v>
      </c>
      <c r="AL3044" s="4" t="s">
        <v>34666</v>
      </c>
    </row>
    <row r="3045" spans="1:38" x14ac:dyDescent="0.3">
      <c r="A3045" t="s">
        <v>69287</v>
      </c>
      <c r="B3045" t="s">
        <v>66094</v>
      </c>
      <c r="C3045" t="s">
        <v>69288</v>
      </c>
      <c r="D3045" t="s">
        <v>69289</v>
      </c>
      <c r="E3045" t="s">
        <v>69290</v>
      </c>
      <c r="F3045" t="s">
        <v>69291</v>
      </c>
      <c r="L3045" t="s">
        <v>3232</v>
      </c>
      <c r="P3045">
        <v>3</v>
      </c>
      <c r="Q3045">
        <v>3</v>
      </c>
      <c r="R3045">
        <v>3</v>
      </c>
      <c r="S3045" t="s">
        <v>76375</v>
      </c>
      <c r="T3045" t="s">
        <v>76375</v>
      </c>
      <c r="U3045" t="s">
        <v>76375</v>
      </c>
      <c r="V3045" t="s">
        <v>91005</v>
      </c>
      <c r="W3045">
        <v>0</v>
      </c>
      <c r="X3045" t="s">
        <v>91006</v>
      </c>
      <c r="Y3045">
        <v>139610000</v>
      </c>
      <c r="Z3045">
        <v>16</v>
      </c>
      <c r="AA3045" t="s">
        <v>91007</v>
      </c>
      <c r="AB3045">
        <v>1</v>
      </c>
      <c r="AC3045" t="s">
        <v>91008</v>
      </c>
      <c r="AD3045" t="s">
        <v>91009</v>
      </c>
      <c r="AE3045" t="s">
        <v>30169</v>
      </c>
      <c r="AF3045" t="s">
        <v>30169</v>
      </c>
      <c r="AG3045">
        <v>4645</v>
      </c>
      <c r="AH3045" t="s">
        <v>30170</v>
      </c>
      <c r="AI3045" t="s">
        <v>30171</v>
      </c>
      <c r="AL3045" s="4" t="s">
        <v>30172</v>
      </c>
    </row>
    <row r="3046" spans="1:38" x14ac:dyDescent="0.3">
      <c r="A3046" t="s">
        <v>69292</v>
      </c>
      <c r="B3046" t="s">
        <v>69293</v>
      </c>
      <c r="C3046" t="s">
        <v>69294</v>
      </c>
      <c r="D3046" t="s">
        <v>69295</v>
      </c>
      <c r="E3046" t="s">
        <v>69296</v>
      </c>
      <c r="F3046" t="s">
        <v>65029</v>
      </c>
      <c r="J3046" t="s">
        <v>13948</v>
      </c>
      <c r="K3046" t="s">
        <v>13949</v>
      </c>
      <c r="L3046" t="s">
        <v>13950</v>
      </c>
      <c r="P3046">
        <v>14</v>
      </c>
      <c r="Q3046">
        <v>14</v>
      </c>
      <c r="R3046">
        <v>14</v>
      </c>
      <c r="S3046" t="s">
        <v>91010</v>
      </c>
      <c r="T3046" t="s">
        <v>91010</v>
      </c>
      <c r="U3046" t="s">
        <v>91010</v>
      </c>
      <c r="V3046" t="s">
        <v>91011</v>
      </c>
      <c r="W3046">
        <v>0</v>
      </c>
      <c r="X3046" t="s">
        <v>48516</v>
      </c>
      <c r="Y3046">
        <v>9550700000</v>
      </c>
      <c r="Z3046">
        <v>280</v>
      </c>
      <c r="AA3046" t="s">
        <v>91012</v>
      </c>
      <c r="AB3046">
        <v>1</v>
      </c>
      <c r="AC3046" t="s">
        <v>91013</v>
      </c>
      <c r="AD3046" t="s">
        <v>91014</v>
      </c>
      <c r="AE3046" t="s">
        <v>13951</v>
      </c>
      <c r="AF3046" t="s">
        <v>13952</v>
      </c>
      <c r="AG3046">
        <v>2030</v>
      </c>
      <c r="AH3046" t="s">
        <v>13953</v>
      </c>
      <c r="AI3046" t="s">
        <v>13954</v>
      </c>
      <c r="AJ3046" t="s">
        <v>13955</v>
      </c>
      <c r="AK3046" t="s">
        <v>13956</v>
      </c>
      <c r="AL3046" s="4" t="s">
        <v>13957</v>
      </c>
    </row>
    <row r="3047" spans="1:38" x14ac:dyDescent="0.3">
      <c r="A3047" t="s">
        <v>69297</v>
      </c>
      <c r="B3047" t="s">
        <v>69298</v>
      </c>
      <c r="C3047" t="s">
        <v>62161</v>
      </c>
      <c r="D3047" t="s">
        <v>69299</v>
      </c>
      <c r="E3047" t="s">
        <v>69300</v>
      </c>
      <c r="F3047" t="s">
        <v>64773</v>
      </c>
      <c r="J3047" t="s">
        <v>1124</v>
      </c>
      <c r="K3047" t="s">
        <v>1125</v>
      </c>
      <c r="L3047" t="s">
        <v>1126</v>
      </c>
      <c r="P3047">
        <v>12</v>
      </c>
      <c r="Q3047">
        <v>12</v>
      </c>
      <c r="R3047">
        <v>12</v>
      </c>
      <c r="S3047" t="s">
        <v>77524</v>
      </c>
      <c r="T3047" t="s">
        <v>77524</v>
      </c>
      <c r="U3047" t="s">
        <v>77524</v>
      </c>
      <c r="V3047" t="s">
        <v>91015</v>
      </c>
      <c r="W3047">
        <v>0</v>
      </c>
      <c r="X3047" t="s">
        <v>91016</v>
      </c>
      <c r="Y3047">
        <v>324640000</v>
      </c>
      <c r="Z3047">
        <v>44</v>
      </c>
      <c r="AA3047" t="s">
        <v>91017</v>
      </c>
      <c r="AB3047">
        <v>1</v>
      </c>
      <c r="AC3047" t="s">
        <v>91018</v>
      </c>
      <c r="AD3047" t="s">
        <v>91019</v>
      </c>
      <c r="AE3047" t="s">
        <v>1127</v>
      </c>
      <c r="AF3047" t="s">
        <v>1128</v>
      </c>
      <c r="AG3047">
        <v>319</v>
      </c>
      <c r="AH3047" t="s">
        <v>1129</v>
      </c>
      <c r="AI3047" t="s">
        <v>1130</v>
      </c>
      <c r="AJ3047" t="s">
        <v>1131</v>
      </c>
      <c r="AL3047" s="4" t="s">
        <v>1132</v>
      </c>
    </row>
    <row r="3048" spans="1:38" x14ac:dyDescent="0.3">
      <c r="A3048" t="s">
        <v>69301</v>
      </c>
      <c r="B3048" t="s">
        <v>69302</v>
      </c>
      <c r="C3048" t="s">
        <v>58141</v>
      </c>
      <c r="D3048" t="s">
        <v>69303</v>
      </c>
      <c r="E3048" t="s">
        <v>69304</v>
      </c>
      <c r="F3048" t="s">
        <v>69305</v>
      </c>
      <c r="J3048" t="s">
        <v>23797</v>
      </c>
      <c r="K3048" t="s">
        <v>2630</v>
      </c>
      <c r="L3048" t="s">
        <v>23798</v>
      </c>
      <c r="P3048">
        <v>8</v>
      </c>
      <c r="Q3048">
        <v>2</v>
      </c>
      <c r="R3048">
        <v>2</v>
      </c>
      <c r="S3048" t="s">
        <v>80232</v>
      </c>
      <c r="T3048" t="s">
        <v>76347</v>
      </c>
      <c r="U3048" t="s">
        <v>76347</v>
      </c>
      <c r="V3048" t="s">
        <v>91020</v>
      </c>
      <c r="W3048">
        <v>0</v>
      </c>
      <c r="X3048" t="s">
        <v>91021</v>
      </c>
      <c r="Y3048">
        <v>43711000</v>
      </c>
      <c r="Z3048">
        <v>10</v>
      </c>
      <c r="AA3048" t="s">
        <v>91022</v>
      </c>
      <c r="AB3048">
        <v>1</v>
      </c>
      <c r="AC3048" t="s">
        <v>91023</v>
      </c>
      <c r="AD3048" t="s">
        <v>91024</v>
      </c>
      <c r="AE3048" t="s">
        <v>23799</v>
      </c>
      <c r="AF3048" t="s">
        <v>23800</v>
      </c>
      <c r="AG3048">
        <v>3598</v>
      </c>
      <c r="AH3048" t="s">
        <v>23801</v>
      </c>
      <c r="AI3048" t="s">
        <v>23802</v>
      </c>
      <c r="AJ3048" t="s">
        <v>23803</v>
      </c>
      <c r="AL3048" s="4" t="s">
        <v>23804</v>
      </c>
    </row>
    <row r="3049" spans="1:38" x14ac:dyDescent="0.3">
      <c r="A3049" t="s">
        <v>69306</v>
      </c>
      <c r="B3049" t="s">
        <v>69307</v>
      </c>
      <c r="C3049" t="s">
        <v>64120</v>
      </c>
      <c r="D3049" t="s">
        <v>69308</v>
      </c>
      <c r="E3049" t="s">
        <v>69309</v>
      </c>
      <c r="F3049" t="s">
        <v>67396</v>
      </c>
      <c r="J3049" t="s">
        <v>973</v>
      </c>
      <c r="K3049" t="s">
        <v>974</v>
      </c>
      <c r="L3049" t="s">
        <v>975</v>
      </c>
      <c r="P3049">
        <v>7</v>
      </c>
      <c r="Q3049">
        <v>7</v>
      </c>
      <c r="R3049">
        <v>7</v>
      </c>
      <c r="S3049" t="s">
        <v>77844</v>
      </c>
      <c r="T3049" t="s">
        <v>77844</v>
      </c>
      <c r="U3049" t="s">
        <v>77844</v>
      </c>
      <c r="V3049" t="s">
        <v>91025</v>
      </c>
      <c r="W3049">
        <v>0</v>
      </c>
      <c r="X3049" t="s">
        <v>91026</v>
      </c>
      <c r="Y3049">
        <v>1009700000</v>
      </c>
      <c r="Z3049">
        <v>65</v>
      </c>
      <c r="AA3049" t="s">
        <v>91027</v>
      </c>
      <c r="AB3049">
        <v>1</v>
      </c>
      <c r="AC3049" t="s">
        <v>91028</v>
      </c>
      <c r="AD3049" t="s">
        <v>91029</v>
      </c>
      <c r="AE3049" t="s">
        <v>976</v>
      </c>
      <c r="AF3049" t="s">
        <v>976</v>
      </c>
      <c r="AG3049">
        <v>299</v>
      </c>
      <c r="AH3049" t="s">
        <v>977</v>
      </c>
      <c r="AI3049" t="s">
        <v>978</v>
      </c>
      <c r="AJ3049" t="s">
        <v>979</v>
      </c>
      <c r="AK3049" t="s">
        <v>980</v>
      </c>
      <c r="AL3049" s="4" t="s">
        <v>981</v>
      </c>
    </row>
    <row r="3050" spans="1:38" x14ac:dyDescent="0.3">
      <c r="A3050" t="s">
        <v>69310</v>
      </c>
      <c r="B3050" t="s">
        <v>69311</v>
      </c>
      <c r="C3050" t="s">
        <v>69312</v>
      </c>
      <c r="D3050" t="s">
        <v>69313</v>
      </c>
      <c r="E3050" t="s">
        <v>64209</v>
      </c>
      <c r="F3050" t="s">
        <v>66244</v>
      </c>
      <c r="J3050" t="s">
        <v>15595</v>
      </c>
      <c r="K3050" t="s">
        <v>15596</v>
      </c>
      <c r="L3050" t="s">
        <v>15597</v>
      </c>
      <c r="P3050">
        <v>14</v>
      </c>
      <c r="Q3050">
        <v>13</v>
      </c>
      <c r="R3050">
        <v>13</v>
      </c>
      <c r="S3050" t="s">
        <v>83124</v>
      </c>
      <c r="T3050" t="s">
        <v>79216</v>
      </c>
      <c r="U3050" t="s">
        <v>79216</v>
      </c>
      <c r="V3050" t="s">
        <v>91030</v>
      </c>
      <c r="W3050">
        <v>0</v>
      </c>
      <c r="X3050" t="s">
        <v>91031</v>
      </c>
      <c r="Y3050">
        <v>1965600000</v>
      </c>
      <c r="Z3050">
        <v>77</v>
      </c>
      <c r="AA3050" t="s">
        <v>91032</v>
      </c>
      <c r="AB3050">
        <v>1</v>
      </c>
      <c r="AC3050" t="s">
        <v>91033</v>
      </c>
      <c r="AD3050" t="s">
        <v>91034</v>
      </c>
      <c r="AE3050" t="s">
        <v>15598</v>
      </c>
      <c r="AF3050" t="s">
        <v>15599</v>
      </c>
      <c r="AG3050">
        <v>2260</v>
      </c>
      <c r="AH3050" t="s">
        <v>15600</v>
      </c>
      <c r="AI3050" t="s">
        <v>15601</v>
      </c>
      <c r="AJ3050" t="s">
        <v>15602</v>
      </c>
      <c r="AL3050" s="4" t="s">
        <v>15603</v>
      </c>
    </row>
    <row r="3051" spans="1:38" x14ac:dyDescent="0.3">
      <c r="A3051" t="s">
        <v>69314</v>
      </c>
      <c r="B3051">
        <v>1</v>
      </c>
      <c r="C3051" t="s">
        <v>69315</v>
      </c>
      <c r="D3051" t="s">
        <v>53045</v>
      </c>
      <c r="E3051">
        <v>1</v>
      </c>
      <c r="F3051" t="s">
        <v>69316</v>
      </c>
      <c r="J3051" t="s">
        <v>19543</v>
      </c>
      <c r="K3051" t="s">
        <v>19544</v>
      </c>
      <c r="L3051" t="s">
        <v>19545</v>
      </c>
      <c r="P3051">
        <v>5</v>
      </c>
      <c r="Q3051">
        <v>5</v>
      </c>
      <c r="R3051">
        <v>5</v>
      </c>
      <c r="S3051" t="s">
        <v>76213</v>
      </c>
      <c r="T3051" t="s">
        <v>76213</v>
      </c>
      <c r="U3051" t="s">
        <v>76213</v>
      </c>
      <c r="V3051" t="s">
        <v>91035</v>
      </c>
      <c r="W3051">
        <v>0</v>
      </c>
      <c r="X3051" t="s">
        <v>67423</v>
      </c>
      <c r="Y3051">
        <v>28204000</v>
      </c>
      <c r="Z3051">
        <v>7</v>
      </c>
      <c r="AA3051" t="s">
        <v>91036</v>
      </c>
      <c r="AB3051">
        <v>1</v>
      </c>
      <c r="AC3051" t="s">
        <v>91037</v>
      </c>
      <c r="AD3051" t="s">
        <v>91038</v>
      </c>
      <c r="AE3051" t="s">
        <v>19546</v>
      </c>
      <c r="AF3051" t="s">
        <v>19546</v>
      </c>
      <c r="AG3051">
        <v>2858</v>
      </c>
      <c r="AH3051" t="s">
        <v>19547</v>
      </c>
      <c r="AI3051" t="s">
        <v>19548</v>
      </c>
      <c r="AJ3051" t="s">
        <v>19549</v>
      </c>
      <c r="AL3051" s="4" t="s">
        <v>19550</v>
      </c>
    </row>
    <row r="3052" spans="1:38" x14ac:dyDescent="0.3">
      <c r="A3052" t="s">
        <v>69317</v>
      </c>
      <c r="B3052" t="s">
        <v>69318</v>
      </c>
      <c r="C3052" t="s">
        <v>69319</v>
      </c>
      <c r="D3052" t="s">
        <v>69320</v>
      </c>
      <c r="E3052" t="s">
        <v>69321</v>
      </c>
      <c r="F3052" t="s">
        <v>69322</v>
      </c>
      <c r="J3052" t="s">
        <v>15604</v>
      </c>
      <c r="K3052" t="s">
        <v>15605</v>
      </c>
      <c r="L3052" t="s">
        <v>15606</v>
      </c>
      <c r="M3052" t="s">
        <v>15607</v>
      </c>
      <c r="P3052">
        <v>27</v>
      </c>
      <c r="Q3052">
        <v>27</v>
      </c>
      <c r="R3052">
        <v>27</v>
      </c>
      <c r="S3052" t="s">
        <v>81474</v>
      </c>
      <c r="T3052" t="s">
        <v>81474</v>
      </c>
      <c r="U3052" t="s">
        <v>81474</v>
      </c>
      <c r="V3052" t="s">
        <v>91039</v>
      </c>
      <c r="W3052">
        <v>0</v>
      </c>
      <c r="X3052" t="s">
        <v>48516</v>
      </c>
      <c r="Y3052">
        <v>11229000000</v>
      </c>
      <c r="Z3052">
        <v>567</v>
      </c>
      <c r="AA3052" t="s">
        <v>91040</v>
      </c>
      <c r="AB3052">
        <v>1</v>
      </c>
      <c r="AC3052" t="s">
        <v>91041</v>
      </c>
      <c r="AD3052" t="s">
        <v>91042</v>
      </c>
      <c r="AE3052" t="s">
        <v>15608</v>
      </c>
      <c r="AF3052" t="s">
        <v>15609</v>
      </c>
      <c r="AG3052">
        <v>2261</v>
      </c>
      <c r="AH3052" t="s">
        <v>15610</v>
      </c>
      <c r="AI3052" t="s">
        <v>15611</v>
      </c>
      <c r="AJ3052" t="s">
        <v>15612</v>
      </c>
      <c r="AL3052" s="4" t="s">
        <v>15613</v>
      </c>
    </row>
    <row r="3053" spans="1:38" x14ac:dyDescent="0.3">
      <c r="A3053" t="s">
        <v>69323</v>
      </c>
      <c r="B3053" t="s">
        <v>69324</v>
      </c>
      <c r="C3053" t="s">
        <v>69325</v>
      </c>
      <c r="D3053" t="s">
        <v>59449</v>
      </c>
      <c r="E3053" t="s">
        <v>69326</v>
      </c>
      <c r="F3053" t="s">
        <v>69327</v>
      </c>
      <c r="J3053" t="s">
        <v>11465</v>
      </c>
      <c r="K3053" t="s">
        <v>11466</v>
      </c>
      <c r="L3053" t="s">
        <v>11467</v>
      </c>
      <c r="P3053">
        <v>32</v>
      </c>
      <c r="Q3053">
        <v>32</v>
      </c>
      <c r="R3053">
        <v>21</v>
      </c>
      <c r="S3053" t="s">
        <v>88651</v>
      </c>
      <c r="T3053" t="s">
        <v>88651</v>
      </c>
      <c r="U3053" t="s">
        <v>48581</v>
      </c>
      <c r="V3053" t="s">
        <v>91043</v>
      </c>
      <c r="W3053">
        <v>0</v>
      </c>
      <c r="X3053" t="s">
        <v>48516</v>
      </c>
      <c r="Y3053">
        <v>7422100000</v>
      </c>
      <c r="Z3053">
        <v>254</v>
      </c>
      <c r="AA3053" t="s">
        <v>91044</v>
      </c>
      <c r="AB3053">
        <v>1</v>
      </c>
      <c r="AC3053" t="s">
        <v>91045</v>
      </c>
      <c r="AD3053" t="s">
        <v>91046</v>
      </c>
      <c r="AE3053" t="s">
        <v>11468</v>
      </c>
      <c r="AF3053" t="s">
        <v>11469</v>
      </c>
      <c r="AG3053">
        <v>1704</v>
      </c>
      <c r="AH3053" t="s">
        <v>11470</v>
      </c>
      <c r="AI3053" t="s">
        <v>11471</v>
      </c>
      <c r="AJ3053" t="s">
        <v>11472</v>
      </c>
      <c r="AK3053" t="s">
        <v>11473</v>
      </c>
      <c r="AL3053" s="4" t="s">
        <v>11474</v>
      </c>
    </row>
    <row r="3054" spans="1:38" x14ac:dyDescent="0.3">
      <c r="A3054" t="s">
        <v>69328</v>
      </c>
      <c r="B3054" t="s">
        <v>69329</v>
      </c>
      <c r="C3054" t="s">
        <v>69330</v>
      </c>
      <c r="D3054" t="s">
        <v>69331</v>
      </c>
      <c r="E3054" t="s">
        <v>69332</v>
      </c>
      <c r="F3054" t="s">
        <v>69333</v>
      </c>
      <c r="J3054" t="s">
        <v>10000</v>
      </c>
      <c r="K3054" t="s">
        <v>10001</v>
      </c>
      <c r="L3054" t="s">
        <v>10002</v>
      </c>
      <c r="P3054">
        <v>24</v>
      </c>
      <c r="Q3054">
        <v>24</v>
      </c>
      <c r="R3054">
        <v>19</v>
      </c>
      <c r="S3054" t="s">
        <v>48581</v>
      </c>
      <c r="T3054" t="s">
        <v>48581</v>
      </c>
      <c r="U3054" t="s">
        <v>80231</v>
      </c>
      <c r="V3054" t="s">
        <v>91047</v>
      </c>
      <c r="W3054">
        <v>0</v>
      </c>
      <c r="X3054" t="s">
        <v>48516</v>
      </c>
      <c r="Y3054">
        <v>15414000000</v>
      </c>
      <c r="Z3054">
        <v>435</v>
      </c>
      <c r="AA3054" t="s">
        <v>91048</v>
      </c>
      <c r="AB3054">
        <v>1</v>
      </c>
      <c r="AC3054" t="s">
        <v>91049</v>
      </c>
      <c r="AD3054" t="s">
        <v>91050</v>
      </c>
      <c r="AE3054" t="s">
        <v>10003</v>
      </c>
      <c r="AF3054" t="s">
        <v>10004</v>
      </c>
      <c r="AG3054">
        <v>1515</v>
      </c>
      <c r="AH3054" t="s">
        <v>10005</v>
      </c>
      <c r="AI3054" t="s">
        <v>10006</v>
      </c>
      <c r="AJ3054" t="s">
        <v>10007</v>
      </c>
      <c r="AK3054" t="s">
        <v>10008</v>
      </c>
      <c r="AL3054" s="4" t="s">
        <v>10009</v>
      </c>
    </row>
    <row r="3055" spans="1:38" x14ac:dyDescent="0.3">
      <c r="A3055" t="s">
        <v>53839</v>
      </c>
      <c r="B3055" t="s">
        <v>69334</v>
      </c>
      <c r="C3055" t="s">
        <v>69335</v>
      </c>
      <c r="D3055" t="s">
        <v>69336</v>
      </c>
      <c r="E3055" t="s">
        <v>69337</v>
      </c>
      <c r="F3055" t="s">
        <v>69338</v>
      </c>
      <c r="J3055" t="s">
        <v>28292</v>
      </c>
      <c r="K3055" t="s">
        <v>28293</v>
      </c>
      <c r="L3055" t="s">
        <v>28294</v>
      </c>
      <c r="M3055" t="s">
        <v>822</v>
      </c>
      <c r="P3055">
        <v>11</v>
      </c>
      <c r="Q3055">
        <v>11</v>
      </c>
      <c r="R3055">
        <v>7</v>
      </c>
      <c r="S3055" t="s">
        <v>79946</v>
      </c>
      <c r="T3055" t="s">
        <v>79946</v>
      </c>
      <c r="U3055" t="s">
        <v>80429</v>
      </c>
      <c r="V3055" t="s">
        <v>91051</v>
      </c>
      <c r="W3055">
        <v>0</v>
      </c>
      <c r="X3055" t="s">
        <v>91052</v>
      </c>
      <c r="Y3055">
        <v>803570000</v>
      </c>
      <c r="Z3055">
        <v>60</v>
      </c>
      <c r="AA3055" t="s">
        <v>91053</v>
      </c>
      <c r="AB3055">
        <v>1</v>
      </c>
      <c r="AC3055" t="s">
        <v>91054</v>
      </c>
      <c r="AD3055" t="s">
        <v>91055</v>
      </c>
      <c r="AE3055" t="s">
        <v>28295</v>
      </c>
      <c r="AF3055" t="s">
        <v>28296</v>
      </c>
      <c r="AG3055">
        <v>4337</v>
      </c>
      <c r="AH3055" t="s">
        <v>28297</v>
      </c>
      <c r="AI3055" t="s">
        <v>28298</v>
      </c>
      <c r="AJ3055" t="s">
        <v>28299</v>
      </c>
      <c r="AL3055" s="4" t="s">
        <v>28300</v>
      </c>
    </row>
    <row r="3056" spans="1:38" x14ac:dyDescent="0.3">
      <c r="A3056">
        <v>1</v>
      </c>
      <c r="B3056" t="s">
        <v>69339</v>
      </c>
      <c r="C3056" t="s">
        <v>69340</v>
      </c>
      <c r="D3056" t="s">
        <v>51778</v>
      </c>
      <c r="E3056" t="s">
        <v>69341</v>
      </c>
      <c r="F3056">
        <v>1</v>
      </c>
      <c r="K3056" t="s">
        <v>33</v>
      </c>
      <c r="P3056">
        <v>9</v>
      </c>
      <c r="Q3056">
        <v>1</v>
      </c>
      <c r="R3056">
        <v>1</v>
      </c>
      <c r="S3056" t="s">
        <v>87931</v>
      </c>
      <c r="T3056" t="s">
        <v>79119</v>
      </c>
      <c r="U3056" t="s">
        <v>79119</v>
      </c>
      <c r="V3056" t="s">
        <v>91056</v>
      </c>
      <c r="W3056" t="s">
        <v>91057</v>
      </c>
      <c r="X3056" t="s">
        <v>91058</v>
      </c>
      <c r="Y3056">
        <v>35892000</v>
      </c>
      <c r="Z3056">
        <v>3</v>
      </c>
      <c r="AA3056" t="s">
        <v>91059</v>
      </c>
      <c r="AB3056">
        <v>1</v>
      </c>
      <c r="AC3056" t="s">
        <v>91060</v>
      </c>
      <c r="AD3056" t="s">
        <v>91061</v>
      </c>
      <c r="AE3056" t="s">
        <v>35226</v>
      </c>
      <c r="AF3056" t="s">
        <v>35226</v>
      </c>
      <c r="AG3056">
        <v>5490</v>
      </c>
      <c r="AH3056" t="s">
        <v>35227</v>
      </c>
      <c r="AI3056" t="s">
        <v>35228</v>
      </c>
      <c r="AL3056" s="4" t="s">
        <v>24980</v>
      </c>
    </row>
    <row r="3057" spans="1:38" x14ac:dyDescent="0.3">
      <c r="A3057" t="s">
        <v>69342</v>
      </c>
      <c r="B3057" t="s">
        <v>69343</v>
      </c>
      <c r="C3057" t="s">
        <v>69344</v>
      </c>
      <c r="D3057" t="s">
        <v>69345</v>
      </c>
      <c r="E3057" t="s">
        <v>69346</v>
      </c>
      <c r="F3057" t="s">
        <v>63260</v>
      </c>
      <c r="J3057" t="s">
        <v>14245</v>
      </c>
      <c r="K3057" t="s">
        <v>14246</v>
      </c>
      <c r="L3057" t="s">
        <v>14247</v>
      </c>
      <c r="M3057" t="s">
        <v>14248</v>
      </c>
      <c r="P3057">
        <v>184</v>
      </c>
      <c r="Q3057">
        <v>184</v>
      </c>
      <c r="R3057">
        <v>184</v>
      </c>
      <c r="S3057" t="s">
        <v>78668</v>
      </c>
      <c r="T3057" t="s">
        <v>78668</v>
      </c>
      <c r="U3057" t="s">
        <v>78668</v>
      </c>
      <c r="V3057" t="s">
        <v>91062</v>
      </c>
      <c r="W3057">
        <v>0</v>
      </c>
      <c r="X3057" t="s">
        <v>48516</v>
      </c>
      <c r="Y3057">
        <v>44493000000</v>
      </c>
      <c r="Z3057">
        <v>2467</v>
      </c>
      <c r="AA3057" t="s">
        <v>91063</v>
      </c>
      <c r="AB3057">
        <v>1</v>
      </c>
      <c r="AC3057" t="s">
        <v>91064</v>
      </c>
      <c r="AD3057" t="s">
        <v>91065</v>
      </c>
      <c r="AE3057" t="s">
        <v>14249</v>
      </c>
      <c r="AF3057" t="s">
        <v>14250</v>
      </c>
      <c r="AG3057">
        <v>2067</v>
      </c>
      <c r="AH3057" t="s">
        <v>14251</v>
      </c>
      <c r="AI3057" t="s">
        <v>14252</v>
      </c>
      <c r="AJ3057" t="s">
        <v>14253</v>
      </c>
      <c r="AK3057" t="s">
        <v>14254</v>
      </c>
      <c r="AL3057" s="4" t="s">
        <v>14255</v>
      </c>
    </row>
    <row r="3058" spans="1:38" x14ac:dyDescent="0.3">
      <c r="A3058" t="s">
        <v>69347</v>
      </c>
      <c r="B3058" t="s">
        <v>69348</v>
      </c>
      <c r="C3058">
        <v>1</v>
      </c>
      <c r="D3058" t="s">
        <v>69349</v>
      </c>
      <c r="E3058" t="s">
        <v>69350</v>
      </c>
      <c r="F3058">
        <v>1</v>
      </c>
      <c r="L3058" t="s">
        <v>1395</v>
      </c>
      <c r="P3058">
        <v>2</v>
      </c>
      <c r="Q3058">
        <v>2</v>
      </c>
      <c r="R3058">
        <v>2</v>
      </c>
      <c r="S3058" t="s">
        <v>66568</v>
      </c>
      <c r="T3058" t="s">
        <v>66568</v>
      </c>
      <c r="U3058" t="s">
        <v>66568</v>
      </c>
      <c r="V3058" t="s">
        <v>55117</v>
      </c>
      <c r="W3058">
        <v>0</v>
      </c>
      <c r="X3058" t="s">
        <v>91066</v>
      </c>
      <c r="Y3058">
        <v>27230000</v>
      </c>
      <c r="Z3058">
        <v>6</v>
      </c>
      <c r="AA3058" t="s">
        <v>91067</v>
      </c>
      <c r="AB3058">
        <v>1</v>
      </c>
      <c r="AC3058" t="s">
        <v>91068</v>
      </c>
      <c r="AD3058" t="s">
        <v>91069</v>
      </c>
      <c r="AE3058" t="s">
        <v>26456</v>
      </c>
      <c r="AF3058" t="s">
        <v>26456</v>
      </c>
      <c r="AG3058">
        <v>4035</v>
      </c>
      <c r="AH3058" t="s">
        <v>26457</v>
      </c>
      <c r="AI3058" t="s">
        <v>26458</v>
      </c>
      <c r="AL3058" s="4" t="s">
        <v>26459</v>
      </c>
    </row>
    <row r="3059" spans="1:38" x14ac:dyDescent="0.3">
      <c r="A3059" t="s">
        <v>69351</v>
      </c>
      <c r="B3059" t="s">
        <v>69352</v>
      </c>
      <c r="C3059" t="s">
        <v>54821</v>
      </c>
      <c r="D3059" t="s">
        <v>69353</v>
      </c>
      <c r="E3059" t="s">
        <v>69354</v>
      </c>
      <c r="F3059" t="s">
        <v>69355</v>
      </c>
      <c r="L3059" t="s">
        <v>14630</v>
      </c>
      <c r="P3059">
        <v>3</v>
      </c>
      <c r="Q3059">
        <v>3</v>
      </c>
      <c r="R3059">
        <v>3</v>
      </c>
      <c r="S3059" t="s">
        <v>79820</v>
      </c>
      <c r="T3059" t="s">
        <v>79820</v>
      </c>
      <c r="U3059" t="s">
        <v>79820</v>
      </c>
      <c r="V3059" t="s">
        <v>60302</v>
      </c>
      <c r="W3059">
        <v>0</v>
      </c>
      <c r="X3059" t="s">
        <v>91070</v>
      </c>
      <c r="Y3059">
        <v>337080000</v>
      </c>
      <c r="Z3059">
        <v>7</v>
      </c>
      <c r="AA3059" t="s">
        <v>91071</v>
      </c>
      <c r="AB3059">
        <v>1</v>
      </c>
      <c r="AC3059" t="s">
        <v>91072</v>
      </c>
      <c r="AD3059" t="s">
        <v>91073</v>
      </c>
      <c r="AE3059" t="s">
        <v>14631</v>
      </c>
      <c r="AF3059" t="s">
        <v>14632</v>
      </c>
      <c r="AG3059">
        <v>2124</v>
      </c>
      <c r="AH3059" t="s">
        <v>14633</v>
      </c>
      <c r="AI3059" t="s">
        <v>14634</v>
      </c>
      <c r="AJ3059" t="s">
        <v>14635</v>
      </c>
      <c r="AL3059" s="4" t="s">
        <v>14636</v>
      </c>
    </row>
    <row r="3060" spans="1:38" x14ac:dyDescent="0.3">
      <c r="A3060" t="s">
        <v>69356</v>
      </c>
      <c r="B3060" t="s">
        <v>69357</v>
      </c>
      <c r="C3060" t="s">
        <v>69358</v>
      </c>
      <c r="D3060" t="s">
        <v>69359</v>
      </c>
      <c r="E3060" t="s">
        <v>69360</v>
      </c>
      <c r="F3060" t="s">
        <v>69361</v>
      </c>
      <c r="J3060" t="s">
        <v>4071</v>
      </c>
      <c r="K3060" t="s">
        <v>16353</v>
      </c>
      <c r="L3060" t="s">
        <v>16354</v>
      </c>
      <c r="M3060" t="s">
        <v>5738</v>
      </c>
      <c r="P3060">
        <v>20</v>
      </c>
      <c r="Q3060">
        <v>20</v>
      </c>
      <c r="R3060">
        <v>20</v>
      </c>
      <c r="S3060" t="s">
        <v>84285</v>
      </c>
      <c r="T3060" t="s">
        <v>84285</v>
      </c>
      <c r="U3060" t="s">
        <v>84285</v>
      </c>
      <c r="V3060" t="s">
        <v>91074</v>
      </c>
      <c r="W3060">
        <v>0</v>
      </c>
      <c r="X3060" t="s">
        <v>91075</v>
      </c>
      <c r="Y3060">
        <v>1783500000</v>
      </c>
      <c r="Z3060">
        <v>94</v>
      </c>
      <c r="AA3060" t="s">
        <v>91076</v>
      </c>
      <c r="AB3060">
        <v>1</v>
      </c>
      <c r="AC3060" t="s">
        <v>91077</v>
      </c>
      <c r="AD3060" t="s">
        <v>91078</v>
      </c>
      <c r="AE3060" t="s">
        <v>16355</v>
      </c>
      <c r="AF3060" t="s">
        <v>16355</v>
      </c>
      <c r="AG3060">
        <v>2363</v>
      </c>
      <c r="AH3060" t="s">
        <v>16356</v>
      </c>
      <c r="AI3060" t="s">
        <v>16357</v>
      </c>
      <c r="AJ3060" t="s">
        <v>16358</v>
      </c>
      <c r="AK3060" t="s">
        <v>16359</v>
      </c>
      <c r="AL3060" s="4" t="s">
        <v>16360</v>
      </c>
    </row>
    <row r="3061" spans="1:38" x14ac:dyDescent="0.3">
      <c r="A3061" t="s">
        <v>69362</v>
      </c>
      <c r="B3061" t="s">
        <v>69363</v>
      </c>
      <c r="C3061" t="s">
        <v>69364</v>
      </c>
      <c r="D3061" t="s">
        <v>69365</v>
      </c>
      <c r="E3061" t="s">
        <v>69366</v>
      </c>
      <c r="F3061" t="s">
        <v>69367</v>
      </c>
      <c r="J3061" t="s">
        <v>28830</v>
      </c>
      <c r="K3061" t="s">
        <v>28831</v>
      </c>
      <c r="L3061" t="s">
        <v>28832</v>
      </c>
      <c r="M3061" t="s">
        <v>2391</v>
      </c>
      <c r="P3061">
        <v>25</v>
      </c>
      <c r="Q3061">
        <v>24</v>
      </c>
      <c r="R3061">
        <v>20</v>
      </c>
      <c r="S3061" t="s">
        <v>81417</v>
      </c>
      <c r="T3061" t="s">
        <v>48617</v>
      </c>
      <c r="U3061" t="s">
        <v>48622</v>
      </c>
      <c r="V3061" t="s">
        <v>91079</v>
      </c>
      <c r="W3061">
        <v>0</v>
      </c>
      <c r="X3061" t="s">
        <v>91080</v>
      </c>
      <c r="Y3061">
        <v>1661000000</v>
      </c>
      <c r="Z3061">
        <v>118</v>
      </c>
      <c r="AA3061" t="s">
        <v>91081</v>
      </c>
      <c r="AB3061">
        <v>1</v>
      </c>
      <c r="AC3061" t="s">
        <v>91082</v>
      </c>
      <c r="AD3061" t="s">
        <v>91083</v>
      </c>
      <c r="AE3061" t="s">
        <v>28833</v>
      </c>
      <c r="AF3061" t="s">
        <v>28833</v>
      </c>
      <c r="AG3061">
        <v>4421</v>
      </c>
      <c r="AH3061" t="s">
        <v>28834</v>
      </c>
      <c r="AI3061" t="s">
        <v>28835</v>
      </c>
      <c r="AJ3061" t="s">
        <v>28836</v>
      </c>
      <c r="AL3061" s="4" t="s">
        <v>28837</v>
      </c>
    </row>
    <row r="3062" spans="1:38" x14ac:dyDescent="0.3">
      <c r="A3062" t="s">
        <v>69368</v>
      </c>
      <c r="B3062" t="s">
        <v>69369</v>
      </c>
      <c r="C3062" t="s">
        <v>51306</v>
      </c>
      <c r="D3062" t="s">
        <v>66027</v>
      </c>
      <c r="E3062" t="s">
        <v>69370</v>
      </c>
      <c r="F3062" t="s">
        <v>50043</v>
      </c>
      <c r="J3062" t="s">
        <v>35597</v>
      </c>
      <c r="K3062" t="s">
        <v>816</v>
      </c>
      <c r="P3062">
        <v>10</v>
      </c>
      <c r="Q3062">
        <v>1</v>
      </c>
      <c r="R3062">
        <v>1</v>
      </c>
      <c r="S3062">
        <v>50</v>
      </c>
      <c r="T3062" t="s">
        <v>77304</v>
      </c>
      <c r="U3062" t="s">
        <v>77304</v>
      </c>
      <c r="V3062" t="s">
        <v>91084</v>
      </c>
      <c r="W3062">
        <v>0</v>
      </c>
      <c r="X3062" t="s">
        <v>91085</v>
      </c>
      <c r="Y3062">
        <v>91255000</v>
      </c>
      <c r="Z3062">
        <v>9</v>
      </c>
      <c r="AA3062" t="s">
        <v>91086</v>
      </c>
      <c r="AB3062">
        <v>1</v>
      </c>
      <c r="AC3062" t="s">
        <v>91087</v>
      </c>
      <c r="AD3062" t="s">
        <v>91088</v>
      </c>
      <c r="AE3062" t="s">
        <v>35598</v>
      </c>
      <c r="AF3062" t="s">
        <v>35598</v>
      </c>
      <c r="AG3062">
        <v>5610</v>
      </c>
      <c r="AH3062" t="s">
        <v>35599</v>
      </c>
      <c r="AI3062" t="s">
        <v>35600</v>
      </c>
      <c r="AL3062" s="4" t="s">
        <v>14749</v>
      </c>
    </row>
    <row r="3063" spans="1:38" x14ac:dyDescent="0.3">
      <c r="A3063">
        <v>1</v>
      </c>
      <c r="B3063" t="s">
        <v>69371</v>
      </c>
      <c r="C3063" t="s">
        <v>69372</v>
      </c>
      <c r="D3063">
        <v>1</v>
      </c>
      <c r="E3063" t="s">
        <v>69373</v>
      </c>
      <c r="F3063" t="s">
        <v>69374</v>
      </c>
      <c r="J3063" t="s">
        <v>23383</v>
      </c>
      <c r="L3063" t="s">
        <v>597</v>
      </c>
      <c r="P3063">
        <v>5</v>
      </c>
      <c r="Q3063">
        <v>3</v>
      </c>
      <c r="R3063">
        <v>3</v>
      </c>
      <c r="S3063" t="s">
        <v>77495</v>
      </c>
      <c r="T3063" t="s">
        <v>77261</v>
      </c>
      <c r="U3063" t="s">
        <v>77261</v>
      </c>
      <c r="V3063" t="s">
        <v>91089</v>
      </c>
      <c r="W3063">
        <v>0</v>
      </c>
      <c r="X3063" t="s">
        <v>91090</v>
      </c>
      <c r="Y3063">
        <v>56094000</v>
      </c>
      <c r="Z3063">
        <v>7</v>
      </c>
      <c r="AA3063" t="s">
        <v>91091</v>
      </c>
      <c r="AB3063">
        <v>1</v>
      </c>
      <c r="AC3063" t="s">
        <v>91092</v>
      </c>
      <c r="AD3063" t="s">
        <v>91093</v>
      </c>
      <c r="AE3063" t="s">
        <v>23384</v>
      </c>
      <c r="AF3063" t="s">
        <v>23385</v>
      </c>
      <c r="AG3063">
        <v>3529</v>
      </c>
      <c r="AH3063" t="s">
        <v>23386</v>
      </c>
      <c r="AI3063" t="s">
        <v>23387</v>
      </c>
      <c r="AJ3063" t="s">
        <v>23388</v>
      </c>
      <c r="AL3063" s="4" t="s">
        <v>23389</v>
      </c>
    </row>
    <row r="3064" spans="1:38" x14ac:dyDescent="0.3">
      <c r="A3064" t="s">
        <v>69375</v>
      </c>
      <c r="B3064" t="s">
        <v>54289</v>
      </c>
      <c r="C3064" t="s">
        <v>69376</v>
      </c>
      <c r="D3064" t="s">
        <v>69377</v>
      </c>
      <c r="E3064" t="s">
        <v>69378</v>
      </c>
      <c r="F3064" t="s">
        <v>69379</v>
      </c>
      <c r="J3064" t="s">
        <v>35135</v>
      </c>
      <c r="K3064" t="s">
        <v>35136</v>
      </c>
      <c r="L3064" t="s">
        <v>957</v>
      </c>
      <c r="P3064">
        <v>9</v>
      </c>
      <c r="Q3064">
        <v>9</v>
      </c>
      <c r="R3064">
        <v>2</v>
      </c>
      <c r="S3064" t="s">
        <v>77287</v>
      </c>
      <c r="T3064" t="s">
        <v>77287</v>
      </c>
      <c r="U3064" t="s">
        <v>76128</v>
      </c>
      <c r="V3064" t="s">
        <v>91094</v>
      </c>
      <c r="W3064">
        <v>0</v>
      </c>
      <c r="X3064" t="s">
        <v>91095</v>
      </c>
      <c r="Y3064">
        <v>366530000</v>
      </c>
      <c r="Z3064">
        <v>46</v>
      </c>
      <c r="AA3064" t="s">
        <v>91096</v>
      </c>
      <c r="AB3064">
        <v>1</v>
      </c>
      <c r="AC3064" t="s">
        <v>91097</v>
      </c>
      <c r="AD3064" t="s">
        <v>91098</v>
      </c>
      <c r="AE3064" t="s">
        <v>35137</v>
      </c>
      <c r="AF3064" t="s">
        <v>35138</v>
      </c>
      <c r="AG3064">
        <v>5465</v>
      </c>
      <c r="AH3064" t="s">
        <v>35139</v>
      </c>
      <c r="AI3064" t="s">
        <v>35140</v>
      </c>
      <c r="AL3064" s="4" t="s">
        <v>35141</v>
      </c>
    </row>
    <row r="3065" spans="1:38" x14ac:dyDescent="0.3">
      <c r="A3065" t="s">
        <v>69380</v>
      </c>
      <c r="B3065" t="s">
        <v>69381</v>
      </c>
      <c r="C3065" t="s">
        <v>61501</v>
      </c>
      <c r="D3065" t="s">
        <v>65319</v>
      </c>
      <c r="E3065" t="s">
        <v>69382</v>
      </c>
      <c r="F3065" t="s">
        <v>69383</v>
      </c>
      <c r="J3065" t="s">
        <v>33255</v>
      </c>
      <c r="K3065" t="s">
        <v>353</v>
      </c>
      <c r="L3065" t="s">
        <v>33256</v>
      </c>
      <c r="M3065" t="s">
        <v>355</v>
      </c>
      <c r="P3065">
        <v>21</v>
      </c>
      <c r="Q3065">
        <v>21</v>
      </c>
      <c r="R3065">
        <v>21</v>
      </c>
      <c r="S3065" t="s">
        <v>79855</v>
      </c>
      <c r="T3065" t="s">
        <v>79855</v>
      </c>
      <c r="U3065" t="s">
        <v>79855</v>
      </c>
      <c r="V3065" t="s">
        <v>91099</v>
      </c>
      <c r="W3065">
        <v>0</v>
      </c>
      <c r="X3065" t="s">
        <v>91100</v>
      </c>
      <c r="Y3065">
        <v>2611900000</v>
      </c>
      <c r="Z3065">
        <v>84</v>
      </c>
      <c r="AA3065" t="s">
        <v>91101</v>
      </c>
      <c r="AB3065">
        <v>1</v>
      </c>
      <c r="AC3065" t="s">
        <v>91102</v>
      </c>
      <c r="AD3065" t="s">
        <v>91103</v>
      </c>
      <c r="AE3065" t="s">
        <v>33257</v>
      </c>
      <c r="AF3065" t="s">
        <v>33258</v>
      </c>
      <c r="AG3065">
        <v>5156</v>
      </c>
      <c r="AH3065" t="s">
        <v>33259</v>
      </c>
      <c r="AI3065" t="s">
        <v>33260</v>
      </c>
      <c r="AJ3065" t="s">
        <v>33261</v>
      </c>
      <c r="AL3065" s="4" t="s">
        <v>33262</v>
      </c>
    </row>
    <row r="3066" spans="1:38" x14ac:dyDescent="0.3">
      <c r="A3066" t="s">
        <v>52182</v>
      </c>
      <c r="B3066" t="s">
        <v>58552</v>
      </c>
      <c r="C3066" t="s">
        <v>69384</v>
      </c>
      <c r="D3066" t="s">
        <v>69385</v>
      </c>
      <c r="E3066" t="s">
        <v>69386</v>
      </c>
      <c r="F3066" t="s">
        <v>58493</v>
      </c>
      <c r="J3066" t="s">
        <v>27665</v>
      </c>
      <c r="K3066" t="s">
        <v>27666</v>
      </c>
      <c r="L3066" t="s">
        <v>27667</v>
      </c>
      <c r="P3066">
        <v>6</v>
      </c>
      <c r="Q3066">
        <v>6</v>
      </c>
      <c r="R3066">
        <v>6</v>
      </c>
      <c r="S3066" t="s">
        <v>79613</v>
      </c>
      <c r="T3066" t="s">
        <v>79613</v>
      </c>
      <c r="U3066" t="s">
        <v>79613</v>
      </c>
      <c r="V3066" t="s">
        <v>91104</v>
      </c>
      <c r="W3066">
        <v>0</v>
      </c>
      <c r="X3066" t="s">
        <v>91105</v>
      </c>
      <c r="Y3066">
        <v>73739000</v>
      </c>
      <c r="Z3066">
        <v>10</v>
      </c>
      <c r="AA3066" t="s">
        <v>91106</v>
      </c>
      <c r="AB3066">
        <v>1</v>
      </c>
      <c r="AC3066" t="s">
        <v>91107</v>
      </c>
      <c r="AD3066" t="s">
        <v>91108</v>
      </c>
      <c r="AE3066" t="s">
        <v>27668</v>
      </c>
      <c r="AF3066" t="s">
        <v>27668</v>
      </c>
      <c r="AG3066">
        <v>4228</v>
      </c>
      <c r="AH3066" t="s">
        <v>27669</v>
      </c>
      <c r="AI3066" t="s">
        <v>27670</v>
      </c>
      <c r="AJ3066" t="s">
        <v>27671</v>
      </c>
      <c r="AL3066" s="4" t="s">
        <v>27672</v>
      </c>
    </row>
    <row r="3067" spans="1:38" x14ac:dyDescent="0.3">
      <c r="A3067" t="s">
        <v>69387</v>
      </c>
      <c r="B3067" t="s">
        <v>69388</v>
      </c>
      <c r="C3067" t="s">
        <v>69389</v>
      </c>
      <c r="D3067" t="s">
        <v>69390</v>
      </c>
      <c r="E3067" t="s">
        <v>69391</v>
      </c>
      <c r="F3067" t="s">
        <v>69392</v>
      </c>
      <c r="K3067" t="s">
        <v>12144</v>
      </c>
      <c r="P3067">
        <v>14</v>
      </c>
      <c r="Q3067">
        <v>14</v>
      </c>
      <c r="R3067">
        <v>14</v>
      </c>
      <c r="S3067" t="s">
        <v>82879</v>
      </c>
      <c r="T3067" t="s">
        <v>82879</v>
      </c>
      <c r="U3067" t="s">
        <v>82879</v>
      </c>
      <c r="V3067" t="s">
        <v>91109</v>
      </c>
      <c r="W3067">
        <v>0</v>
      </c>
      <c r="X3067" t="s">
        <v>91110</v>
      </c>
      <c r="Y3067">
        <v>931200000</v>
      </c>
      <c r="Z3067">
        <v>88</v>
      </c>
      <c r="AA3067" t="s">
        <v>91111</v>
      </c>
      <c r="AB3067">
        <v>1</v>
      </c>
      <c r="AC3067" t="s">
        <v>91112</v>
      </c>
      <c r="AD3067" t="s">
        <v>91113</v>
      </c>
      <c r="AE3067" t="s">
        <v>12145</v>
      </c>
      <c r="AF3067" t="s">
        <v>12145</v>
      </c>
      <c r="AG3067">
        <v>1791</v>
      </c>
      <c r="AH3067" t="s">
        <v>12146</v>
      </c>
      <c r="AI3067" t="s">
        <v>12147</v>
      </c>
      <c r="AJ3067" t="s">
        <v>9790</v>
      </c>
      <c r="AL3067" s="4" t="s">
        <v>12148</v>
      </c>
    </row>
    <row r="3068" spans="1:38" x14ac:dyDescent="0.3">
      <c r="A3068" t="s">
        <v>69393</v>
      </c>
      <c r="B3068" t="s">
        <v>69394</v>
      </c>
      <c r="C3068" t="s">
        <v>69395</v>
      </c>
      <c r="D3068" t="s">
        <v>69396</v>
      </c>
      <c r="E3068" t="s">
        <v>69397</v>
      </c>
      <c r="F3068" t="s">
        <v>69398</v>
      </c>
      <c r="J3068" t="s">
        <v>23720</v>
      </c>
      <c r="K3068" t="s">
        <v>23721</v>
      </c>
      <c r="L3068" t="s">
        <v>23722</v>
      </c>
      <c r="P3068">
        <v>2</v>
      </c>
      <c r="Q3068">
        <v>2</v>
      </c>
      <c r="R3068">
        <v>2</v>
      </c>
      <c r="S3068" t="s">
        <v>48478</v>
      </c>
      <c r="T3068" t="s">
        <v>48478</v>
      </c>
      <c r="U3068" t="s">
        <v>48478</v>
      </c>
      <c r="V3068" t="s">
        <v>91114</v>
      </c>
      <c r="W3068" t="s">
        <v>91115</v>
      </c>
      <c r="X3068" t="s">
        <v>91116</v>
      </c>
      <c r="Y3068">
        <v>15155000</v>
      </c>
      <c r="Z3068">
        <v>3</v>
      </c>
      <c r="AA3068" t="s">
        <v>91117</v>
      </c>
      <c r="AB3068">
        <v>1</v>
      </c>
      <c r="AC3068" t="s">
        <v>91118</v>
      </c>
      <c r="AD3068" t="s">
        <v>91119</v>
      </c>
      <c r="AE3068" t="s">
        <v>23723</v>
      </c>
      <c r="AF3068" t="s">
        <v>23723</v>
      </c>
      <c r="AG3068">
        <v>3584</v>
      </c>
      <c r="AH3068" t="s">
        <v>23724</v>
      </c>
      <c r="AI3068" t="s">
        <v>23725</v>
      </c>
      <c r="AJ3068" t="s">
        <v>23726</v>
      </c>
      <c r="AL3068" s="4" t="s">
        <v>23727</v>
      </c>
    </row>
    <row r="3069" spans="1:38" x14ac:dyDescent="0.3">
      <c r="A3069" t="s">
        <v>52659</v>
      </c>
      <c r="B3069" t="s">
        <v>69399</v>
      </c>
      <c r="C3069" t="s">
        <v>69400</v>
      </c>
      <c r="D3069" t="s">
        <v>64848</v>
      </c>
      <c r="E3069" t="s">
        <v>60743</v>
      </c>
      <c r="F3069" t="s">
        <v>59252</v>
      </c>
      <c r="J3069" t="s">
        <v>35469</v>
      </c>
      <c r="K3069" t="s">
        <v>35470</v>
      </c>
      <c r="P3069">
        <v>6</v>
      </c>
      <c r="Q3069">
        <v>1</v>
      </c>
      <c r="R3069">
        <v>1</v>
      </c>
      <c r="S3069">
        <v>58</v>
      </c>
      <c r="T3069" t="s">
        <v>77495</v>
      </c>
      <c r="U3069" t="s">
        <v>77495</v>
      </c>
      <c r="V3069" t="s">
        <v>91120</v>
      </c>
      <c r="W3069">
        <v>0</v>
      </c>
      <c r="X3069" t="s">
        <v>57431</v>
      </c>
      <c r="Y3069">
        <v>96747000</v>
      </c>
      <c r="Z3069">
        <v>8</v>
      </c>
      <c r="AA3069" t="s">
        <v>91121</v>
      </c>
      <c r="AB3069">
        <v>1</v>
      </c>
      <c r="AC3069" t="s">
        <v>91122</v>
      </c>
      <c r="AD3069" t="s">
        <v>91123</v>
      </c>
      <c r="AE3069" t="s">
        <v>35471</v>
      </c>
      <c r="AF3069" t="s">
        <v>35471</v>
      </c>
      <c r="AG3069">
        <v>5571</v>
      </c>
      <c r="AH3069" t="s">
        <v>35472</v>
      </c>
      <c r="AI3069" t="s">
        <v>35473</v>
      </c>
      <c r="AL3069" s="4" t="s">
        <v>9356</v>
      </c>
    </row>
    <row r="3070" spans="1:38" x14ac:dyDescent="0.3">
      <c r="A3070" t="s">
        <v>63334</v>
      </c>
      <c r="B3070" t="s">
        <v>69401</v>
      </c>
      <c r="C3070" t="s">
        <v>69402</v>
      </c>
      <c r="D3070" t="s">
        <v>69403</v>
      </c>
      <c r="E3070" t="s">
        <v>69404</v>
      </c>
      <c r="F3070" t="s">
        <v>69405</v>
      </c>
      <c r="J3070" t="s">
        <v>6815</v>
      </c>
      <c r="K3070" t="s">
        <v>9056</v>
      </c>
      <c r="L3070" t="s">
        <v>2769</v>
      </c>
      <c r="P3070">
        <v>31</v>
      </c>
      <c r="Q3070">
        <v>31</v>
      </c>
      <c r="R3070">
        <v>31</v>
      </c>
      <c r="S3070" t="s">
        <v>80102</v>
      </c>
      <c r="T3070" t="s">
        <v>80102</v>
      </c>
      <c r="U3070" t="s">
        <v>80102</v>
      </c>
      <c r="V3070" t="s">
        <v>91124</v>
      </c>
      <c r="W3070">
        <v>0</v>
      </c>
      <c r="X3070" t="s">
        <v>91125</v>
      </c>
      <c r="Y3070">
        <v>1651700000</v>
      </c>
      <c r="Z3070">
        <v>200</v>
      </c>
      <c r="AA3070" t="s">
        <v>91126</v>
      </c>
      <c r="AB3070">
        <v>1</v>
      </c>
      <c r="AC3070" t="s">
        <v>91127</v>
      </c>
      <c r="AD3070" t="s">
        <v>91128</v>
      </c>
      <c r="AE3070" t="s">
        <v>9057</v>
      </c>
      <c r="AF3070" t="s">
        <v>9057</v>
      </c>
      <c r="AG3070">
        <v>1395</v>
      </c>
      <c r="AH3070" t="s">
        <v>9058</v>
      </c>
      <c r="AI3070" t="s">
        <v>9059</v>
      </c>
      <c r="AJ3070" t="s">
        <v>9060</v>
      </c>
      <c r="AL3070" s="4" t="s">
        <v>9061</v>
      </c>
    </row>
    <row r="3071" spans="1:38" x14ac:dyDescent="0.3">
      <c r="A3071" t="s">
        <v>69406</v>
      </c>
      <c r="B3071" t="s">
        <v>69407</v>
      </c>
      <c r="C3071" t="s">
        <v>69408</v>
      </c>
      <c r="D3071" t="s">
        <v>69409</v>
      </c>
      <c r="E3071" t="s">
        <v>60501</v>
      </c>
      <c r="F3071" t="s">
        <v>62117</v>
      </c>
      <c r="J3071" t="s">
        <v>18730</v>
      </c>
      <c r="K3071" t="s">
        <v>18731</v>
      </c>
      <c r="P3071">
        <v>3</v>
      </c>
      <c r="Q3071">
        <v>3</v>
      </c>
      <c r="R3071">
        <v>3</v>
      </c>
      <c r="S3071">
        <v>18</v>
      </c>
      <c r="T3071">
        <v>18</v>
      </c>
      <c r="U3071">
        <v>18</v>
      </c>
      <c r="V3071" t="s">
        <v>91129</v>
      </c>
      <c r="W3071">
        <v>0</v>
      </c>
      <c r="X3071" t="s">
        <v>91130</v>
      </c>
      <c r="Y3071">
        <v>211540000</v>
      </c>
      <c r="Z3071">
        <v>11</v>
      </c>
      <c r="AA3071" t="s">
        <v>91131</v>
      </c>
      <c r="AB3071">
        <v>1</v>
      </c>
      <c r="AC3071" t="s">
        <v>91132</v>
      </c>
      <c r="AD3071" t="s">
        <v>91133</v>
      </c>
      <c r="AE3071" t="s">
        <v>18732</v>
      </c>
      <c r="AF3071" t="s">
        <v>18733</v>
      </c>
      <c r="AG3071">
        <v>2694</v>
      </c>
      <c r="AH3071" t="s">
        <v>18734</v>
      </c>
      <c r="AI3071" t="s">
        <v>18735</v>
      </c>
      <c r="AL3071" s="4" t="s">
        <v>18736</v>
      </c>
    </row>
    <row r="3072" spans="1:38" x14ac:dyDescent="0.3">
      <c r="A3072" t="s">
        <v>69410</v>
      </c>
      <c r="B3072">
        <v>1</v>
      </c>
      <c r="C3072" t="s">
        <v>60023</v>
      </c>
      <c r="D3072" t="s">
        <v>69411</v>
      </c>
      <c r="E3072">
        <v>1</v>
      </c>
      <c r="F3072" t="s">
        <v>60377</v>
      </c>
      <c r="J3072" t="s">
        <v>9504</v>
      </c>
      <c r="K3072" t="s">
        <v>9505</v>
      </c>
      <c r="L3072" t="s">
        <v>9506</v>
      </c>
      <c r="M3072" t="s">
        <v>6953</v>
      </c>
      <c r="P3072">
        <v>4</v>
      </c>
      <c r="Q3072">
        <v>4</v>
      </c>
      <c r="R3072">
        <v>4</v>
      </c>
      <c r="S3072" t="s">
        <v>81406</v>
      </c>
      <c r="T3072" t="s">
        <v>81406</v>
      </c>
      <c r="U3072" t="s">
        <v>81406</v>
      </c>
      <c r="V3072" t="s">
        <v>76319</v>
      </c>
      <c r="W3072">
        <v>0</v>
      </c>
      <c r="X3072" t="s">
        <v>91134</v>
      </c>
      <c r="Y3072">
        <v>82430000</v>
      </c>
      <c r="Z3072">
        <v>8</v>
      </c>
      <c r="AA3072" t="s">
        <v>91135</v>
      </c>
      <c r="AB3072">
        <v>1</v>
      </c>
      <c r="AC3072" t="s">
        <v>91136</v>
      </c>
      <c r="AD3072" t="s">
        <v>91137</v>
      </c>
      <c r="AE3072" t="s">
        <v>9507</v>
      </c>
      <c r="AF3072" t="s">
        <v>9507</v>
      </c>
      <c r="AG3072">
        <v>1453</v>
      </c>
      <c r="AH3072" t="s">
        <v>9508</v>
      </c>
      <c r="AI3072" t="s">
        <v>9509</v>
      </c>
      <c r="AJ3072" t="s">
        <v>9510</v>
      </c>
      <c r="AK3072" t="s">
        <v>9511</v>
      </c>
      <c r="AL3072" s="4" t="s">
        <v>9512</v>
      </c>
    </row>
    <row r="3073" spans="1:38" x14ac:dyDescent="0.3">
      <c r="A3073" t="s">
        <v>69412</v>
      </c>
      <c r="B3073" t="s">
        <v>69413</v>
      </c>
      <c r="C3073" t="s">
        <v>69414</v>
      </c>
      <c r="D3073" t="s">
        <v>69415</v>
      </c>
      <c r="E3073" t="s">
        <v>69416</v>
      </c>
      <c r="F3073" t="s">
        <v>60113</v>
      </c>
      <c r="J3073" t="s">
        <v>24899</v>
      </c>
      <c r="L3073" t="s">
        <v>24900</v>
      </c>
      <c r="P3073">
        <v>6</v>
      </c>
      <c r="Q3073">
        <v>6</v>
      </c>
      <c r="R3073">
        <v>6</v>
      </c>
      <c r="S3073" t="s">
        <v>48731</v>
      </c>
      <c r="T3073" t="s">
        <v>48731</v>
      </c>
      <c r="U3073" t="s">
        <v>48731</v>
      </c>
      <c r="V3073" t="s">
        <v>91138</v>
      </c>
      <c r="W3073">
        <v>0</v>
      </c>
      <c r="X3073" t="s">
        <v>91139</v>
      </c>
      <c r="Y3073">
        <v>267810000</v>
      </c>
      <c r="Z3073">
        <v>24</v>
      </c>
      <c r="AA3073" t="s">
        <v>91140</v>
      </c>
      <c r="AB3073">
        <v>1</v>
      </c>
      <c r="AC3073" t="s">
        <v>91141</v>
      </c>
      <c r="AD3073" t="s">
        <v>91142</v>
      </c>
      <c r="AE3073" t="s">
        <v>24901</v>
      </c>
      <c r="AF3073" t="s">
        <v>24901</v>
      </c>
      <c r="AG3073">
        <v>3773</v>
      </c>
      <c r="AH3073" t="s">
        <v>24902</v>
      </c>
      <c r="AI3073" t="s">
        <v>24903</v>
      </c>
      <c r="AJ3073" t="s">
        <v>24904</v>
      </c>
      <c r="AL3073" s="4" t="s">
        <v>24905</v>
      </c>
    </row>
    <row r="3074" spans="1:38" x14ac:dyDescent="0.3">
      <c r="A3074">
        <v>1</v>
      </c>
      <c r="B3074" t="s">
        <v>69417</v>
      </c>
      <c r="C3074" t="s">
        <v>69418</v>
      </c>
      <c r="D3074">
        <v>1</v>
      </c>
      <c r="E3074" t="s">
        <v>69419</v>
      </c>
      <c r="F3074" t="s">
        <v>69420</v>
      </c>
      <c r="J3074" t="s">
        <v>7093</v>
      </c>
      <c r="K3074" t="s">
        <v>7094</v>
      </c>
      <c r="L3074" t="s">
        <v>957</v>
      </c>
      <c r="P3074">
        <v>11</v>
      </c>
      <c r="Q3074">
        <v>11</v>
      </c>
      <c r="R3074">
        <v>11</v>
      </c>
      <c r="S3074" t="s">
        <v>82935</v>
      </c>
      <c r="T3074" t="s">
        <v>82935</v>
      </c>
      <c r="U3074" t="s">
        <v>82935</v>
      </c>
      <c r="V3074" t="s">
        <v>91143</v>
      </c>
      <c r="W3074">
        <v>0</v>
      </c>
      <c r="X3074" t="s">
        <v>91144</v>
      </c>
      <c r="Y3074">
        <v>325440000</v>
      </c>
      <c r="Z3074">
        <v>36</v>
      </c>
      <c r="AA3074" t="s">
        <v>91145</v>
      </c>
      <c r="AB3074">
        <v>1</v>
      </c>
      <c r="AC3074" t="s">
        <v>91146</v>
      </c>
      <c r="AD3074" t="s">
        <v>91147</v>
      </c>
      <c r="AE3074" t="s">
        <v>7095</v>
      </c>
      <c r="AF3074" t="s">
        <v>7096</v>
      </c>
      <c r="AG3074">
        <v>1144</v>
      </c>
      <c r="AH3074" t="s">
        <v>7097</v>
      </c>
      <c r="AI3074" t="s">
        <v>7098</v>
      </c>
      <c r="AJ3074" t="s">
        <v>7099</v>
      </c>
      <c r="AL3074" s="4" t="s">
        <v>7100</v>
      </c>
    </row>
    <row r="3075" spans="1:38" x14ac:dyDescent="0.3">
      <c r="A3075" t="s">
        <v>69421</v>
      </c>
      <c r="B3075" t="s">
        <v>69422</v>
      </c>
      <c r="C3075">
        <v>1</v>
      </c>
      <c r="D3075" t="s">
        <v>69423</v>
      </c>
      <c r="E3075" t="s">
        <v>69424</v>
      </c>
      <c r="F3075">
        <v>1</v>
      </c>
      <c r="K3075" t="s">
        <v>20316</v>
      </c>
      <c r="P3075">
        <v>3</v>
      </c>
      <c r="Q3075">
        <v>3</v>
      </c>
      <c r="R3075">
        <v>3</v>
      </c>
      <c r="S3075" t="s">
        <v>75947</v>
      </c>
      <c r="T3075" t="s">
        <v>75947</v>
      </c>
      <c r="U3075" t="s">
        <v>75947</v>
      </c>
      <c r="V3075" t="s">
        <v>91148</v>
      </c>
      <c r="W3075">
        <v>0</v>
      </c>
      <c r="X3075" t="s">
        <v>91149</v>
      </c>
      <c r="Y3075">
        <v>35695000</v>
      </c>
      <c r="Z3075">
        <v>6</v>
      </c>
      <c r="AA3075" t="s">
        <v>91150</v>
      </c>
      <c r="AB3075">
        <v>1</v>
      </c>
      <c r="AC3075" t="s">
        <v>91151</v>
      </c>
      <c r="AD3075" t="s">
        <v>91152</v>
      </c>
      <c r="AE3075" t="s">
        <v>20317</v>
      </c>
      <c r="AF3075" t="s">
        <v>20318</v>
      </c>
      <c r="AG3075">
        <v>3004</v>
      </c>
      <c r="AH3075" t="s">
        <v>20319</v>
      </c>
      <c r="AI3075" t="s">
        <v>20320</v>
      </c>
      <c r="AL3075" s="4" t="s">
        <v>20321</v>
      </c>
    </row>
    <row r="3076" spans="1:38" x14ac:dyDescent="0.3">
      <c r="A3076" t="s">
        <v>60071</v>
      </c>
      <c r="B3076" t="s">
        <v>69425</v>
      </c>
      <c r="C3076" t="s">
        <v>69426</v>
      </c>
      <c r="D3076" t="s">
        <v>69427</v>
      </c>
      <c r="E3076" t="s">
        <v>69428</v>
      </c>
      <c r="F3076" t="s">
        <v>69429</v>
      </c>
      <c r="J3076" t="s">
        <v>4504</v>
      </c>
      <c r="K3076" t="s">
        <v>4505</v>
      </c>
      <c r="L3076" t="s">
        <v>1643</v>
      </c>
      <c r="M3076" t="s">
        <v>4280</v>
      </c>
      <c r="P3076">
        <v>11</v>
      </c>
      <c r="Q3076">
        <v>11</v>
      </c>
      <c r="R3076">
        <v>11</v>
      </c>
      <c r="S3076" t="s">
        <v>84112</v>
      </c>
      <c r="T3076" t="s">
        <v>84112</v>
      </c>
      <c r="U3076" t="s">
        <v>84112</v>
      </c>
      <c r="V3076" t="s">
        <v>91153</v>
      </c>
      <c r="W3076">
        <v>0</v>
      </c>
      <c r="X3076" t="s">
        <v>91154</v>
      </c>
      <c r="Y3076">
        <v>547430000</v>
      </c>
      <c r="Z3076">
        <v>55</v>
      </c>
      <c r="AA3076" t="s">
        <v>91155</v>
      </c>
      <c r="AB3076">
        <v>1</v>
      </c>
      <c r="AC3076" t="s">
        <v>91156</v>
      </c>
      <c r="AD3076" t="s">
        <v>91157</v>
      </c>
      <c r="AE3076" t="s">
        <v>4506</v>
      </c>
      <c r="AF3076" t="s">
        <v>4507</v>
      </c>
      <c r="AG3076">
        <v>801</v>
      </c>
      <c r="AH3076" t="s">
        <v>4508</v>
      </c>
      <c r="AI3076" t="s">
        <v>4509</v>
      </c>
      <c r="AJ3076" t="s">
        <v>4510</v>
      </c>
      <c r="AL3076" s="4" t="s">
        <v>4511</v>
      </c>
    </row>
    <row r="3077" spans="1:38" x14ac:dyDescent="0.3">
      <c r="A3077" t="s">
        <v>69430</v>
      </c>
      <c r="B3077" t="s">
        <v>69431</v>
      </c>
      <c r="C3077" t="s">
        <v>69432</v>
      </c>
      <c r="D3077" t="s">
        <v>49406</v>
      </c>
      <c r="E3077" t="s">
        <v>69433</v>
      </c>
      <c r="F3077" t="s">
        <v>69434</v>
      </c>
      <c r="J3077" t="s">
        <v>7725</v>
      </c>
      <c r="K3077" t="s">
        <v>7726</v>
      </c>
      <c r="L3077" t="s">
        <v>7727</v>
      </c>
      <c r="M3077" t="s">
        <v>7728</v>
      </c>
      <c r="P3077">
        <v>33</v>
      </c>
      <c r="Q3077">
        <v>33</v>
      </c>
      <c r="R3077">
        <v>32</v>
      </c>
      <c r="S3077" t="s">
        <v>78416</v>
      </c>
      <c r="T3077" t="s">
        <v>78416</v>
      </c>
      <c r="U3077" t="s">
        <v>80381</v>
      </c>
      <c r="V3077" t="s">
        <v>91158</v>
      </c>
      <c r="W3077">
        <v>0</v>
      </c>
      <c r="X3077" t="s">
        <v>91159</v>
      </c>
      <c r="Y3077">
        <v>1562900000</v>
      </c>
      <c r="Z3077">
        <v>127</v>
      </c>
      <c r="AA3077" t="s">
        <v>91160</v>
      </c>
      <c r="AB3077">
        <v>1</v>
      </c>
      <c r="AC3077" t="s">
        <v>91161</v>
      </c>
      <c r="AD3077" t="s">
        <v>91162</v>
      </c>
      <c r="AE3077" t="s">
        <v>7729</v>
      </c>
      <c r="AF3077" t="s">
        <v>7730</v>
      </c>
      <c r="AG3077">
        <v>1226</v>
      </c>
      <c r="AH3077" t="s">
        <v>7731</v>
      </c>
      <c r="AI3077" t="s">
        <v>7732</v>
      </c>
      <c r="AJ3077" t="s">
        <v>7733</v>
      </c>
      <c r="AK3077" t="s">
        <v>7734</v>
      </c>
      <c r="AL3077" s="4" t="s">
        <v>7735</v>
      </c>
    </row>
    <row r="3078" spans="1:38" x14ac:dyDescent="0.3">
      <c r="A3078" t="s">
        <v>69435</v>
      </c>
      <c r="B3078">
        <v>1</v>
      </c>
      <c r="C3078" t="s">
        <v>69436</v>
      </c>
      <c r="D3078" t="s">
        <v>53440</v>
      </c>
      <c r="E3078">
        <v>1</v>
      </c>
      <c r="F3078" t="s">
        <v>69437</v>
      </c>
      <c r="J3078" t="s">
        <v>12040</v>
      </c>
      <c r="K3078" t="s">
        <v>12041</v>
      </c>
      <c r="L3078" t="s">
        <v>12042</v>
      </c>
      <c r="M3078" t="s">
        <v>12043</v>
      </c>
      <c r="P3078">
        <v>4</v>
      </c>
      <c r="Q3078">
        <v>4</v>
      </c>
      <c r="R3078">
        <v>4</v>
      </c>
      <c r="S3078" t="s">
        <v>76699</v>
      </c>
      <c r="T3078" t="s">
        <v>76699</v>
      </c>
      <c r="U3078" t="s">
        <v>76699</v>
      </c>
      <c r="V3078" t="s">
        <v>91163</v>
      </c>
      <c r="W3078">
        <v>0</v>
      </c>
      <c r="X3078" t="s">
        <v>91164</v>
      </c>
      <c r="Y3078">
        <v>154670000</v>
      </c>
      <c r="Z3078">
        <v>5</v>
      </c>
      <c r="AA3078" t="s">
        <v>91165</v>
      </c>
      <c r="AB3078">
        <v>1</v>
      </c>
      <c r="AC3078" t="s">
        <v>91166</v>
      </c>
      <c r="AD3078" t="s">
        <v>91167</v>
      </c>
      <c r="AE3078" t="s">
        <v>12044</v>
      </c>
      <c r="AF3078" t="s">
        <v>12044</v>
      </c>
      <c r="AG3078">
        <v>1778</v>
      </c>
      <c r="AH3078" t="s">
        <v>12045</v>
      </c>
      <c r="AI3078" t="s">
        <v>12046</v>
      </c>
      <c r="AJ3078" t="s">
        <v>12047</v>
      </c>
      <c r="AK3078" t="s">
        <v>12048</v>
      </c>
      <c r="AL3078" s="4" t="s">
        <v>12049</v>
      </c>
    </row>
    <row r="3079" spans="1:38" x14ac:dyDescent="0.3">
      <c r="A3079" t="s">
        <v>69438</v>
      </c>
      <c r="B3079" t="s">
        <v>69439</v>
      </c>
      <c r="C3079" t="s">
        <v>69440</v>
      </c>
      <c r="D3079" t="s">
        <v>69441</v>
      </c>
      <c r="E3079" t="s">
        <v>69442</v>
      </c>
      <c r="F3079" t="s">
        <v>69443</v>
      </c>
      <c r="J3079" t="s">
        <v>2329</v>
      </c>
      <c r="K3079" t="s">
        <v>2330</v>
      </c>
      <c r="L3079" t="s">
        <v>2331</v>
      </c>
      <c r="M3079" t="s">
        <v>2332</v>
      </c>
      <c r="P3079">
        <v>12</v>
      </c>
      <c r="Q3079">
        <v>12</v>
      </c>
      <c r="R3079">
        <v>12</v>
      </c>
      <c r="S3079" t="s">
        <v>53588</v>
      </c>
      <c r="T3079" t="s">
        <v>53588</v>
      </c>
      <c r="U3079" t="s">
        <v>53588</v>
      </c>
      <c r="V3079" t="s">
        <v>91168</v>
      </c>
      <c r="W3079">
        <v>0</v>
      </c>
      <c r="X3079" t="s">
        <v>91169</v>
      </c>
      <c r="Y3079">
        <v>327270000</v>
      </c>
      <c r="Z3079">
        <v>47</v>
      </c>
      <c r="AA3079" t="s">
        <v>91170</v>
      </c>
      <c r="AB3079">
        <v>1</v>
      </c>
      <c r="AC3079" t="s">
        <v>91171</v>
      </c>
      <c r="AD3079" t="s">
        <v>91172</v>
      </c>
      <c r="AE3079" t="s">
        <v>2333</v>
      </c>
      <c r="AF3079" t="s">
        <v>2334</v>
      </c>
      <c r="AG3079">
        <v>490</v>
      </c>
      <c r="AH3079" t="s">
        <v>2335</v>
      </c>
      <c r="AI3079" t="s">
        <v>2336</v>
      </c>
      <c r="AJ3079" t="s">
        <v>2337</v>
      </c>
      <c r="AL3079" s="4" t="s">
        <v>2338</v>
      </c>
    </row>
    <row r="3080" spans="1:38" x14ac:dyDescent="0.3">
      <c r="A3080" t="s">
        <v>69444</v>
      </c>
      <c r="B3080" t="s">
        <v>69445</v>
      </c>
      <c r="C3080" t="s">
        <v>69446</v>
      </c>
      <c r="D3080" t="s">
        <v>69447</v>
      </c>
      <c r="E3080" t="s">
        <v>69448</v>
      </c>
      <c r="F3080" t="s">
        <v>60201</v>
      </c>
      <c r="K3080" t="s">
        <v>1590</v>
      </c>
      <c r="L3080" t="s">
        <v>150</v>
      </c>
      <c r="P3080">
        <v>12</v>
      </c>
      <c r="Q3080">
        <v>12</v>
      </c>
      <c r="R3080">
        <v>12</v>
      </c>
      <c r="S3080">
        <v>24</v>
      </c>
      <c r="T3080">
        <v>24</v>
      </c>
      <c r="U3080">
        <v>24</v>
      </c>
      <c r="V3080" t="s">
        <v>91173</v>
      </c>
      <c r="W3080">
        <v>0</v>
      </c>
      <c r="X3080" t="s">
        <v>91174</v>
      </c>
      <c r="Y3080">
        <v>436090000</v>
      </c>
      <c r="Z3080">
        <v>38</v>
      </c>
      <c r="AA3080" t="s">
        <v>91175</v>
      </c>
      <c r="AB3080">
        <v>1</v>
      </c>
      <c r="AC3080" t="s">
        <v>91176</v>
      </c>
      <c r="AD3080" t="s">
        <v>91177</v>
      </c>
      <c r="AE3080" t="s">
        <v>26025</v>
      </c>
      <c r="AF3080" t="s">
        <v>26026</v>
      </c>
      <c r="AG3080">
        <v>3958</v>
      </c>
      <c r="AH3080" t="s">
        <v>26027</v>
      </c>
      <c r="AI3080" t="s">
        <v>26028</v>
      </c>
      <c r="AL3080" s="4" t="s">
        <v>26029</v>
      </c>
    </row>
    <row r="3081" spans="1:38" x14ac:dyDescent="0.3">
      <c r="A3081" t="s">
        <v>69449</v>
      </c>
      <c r="B3081" t="s">
        <v>69450</v>
      </c>
      <c r="C3081" t="s">
        <v>59197</v>
      </c>
      <c r="D3081" t="s">
        <v>69451</v>
      </c>
      <c r="E3081" t="s">
        <v>66270</v>
      </c>
      <c r="F3081" t="s">
        <v>69452</v>
      </c>
      <c r="J3081" t="s">
        <v>25804</v>
      </c>
      <c r="K3081" t="s">
        <v>25805</v>
      </c>
      <c r="L3081" t="s">
        <v>18337</v>
      </c>
      <c r="P3081">
        <v>20</v>
      </c>
      <c r="Q3081">
        <v>19</v>
      </c>
      <c r="R3081">
        <v>19</v>
      </c>
      <c r="S3081" t="s">
        <v>81301</v>
      </c>
      <c r="T3081" t="s">
        <v>78416</v>
      </c>
      <c r="U3081" t="s">
        <v>78416</v>
      </c>
      <c r="V3081" t="s">
        <v>91178</v>
      </c>
      <c r="W3081">
        <v>0</v>
      </c>
      <c r="X3081" t="s">
        <v>91179</v>
      </c>
      <c r="Y3081">
        <v>948700000</v>
      </c>
      <c r="Z3081">
        <v>87</v>
      </c>
      <c r="AA3081" t="s">
        <v>91180</v>
      </c>
      <c r="AB3081">
        <v>1</v>
      </c>
      <c r="AC3081" t="s">
        <v>91181</v>
      </c>
      <c r="AD3081" t="s">
        <v>91182</v>
      </c>
      <c r="AE3081" t="s">
        <v>25806</v>
      </c>
      <c r="AF3081" t="s">
        <v>25806</v>
      </c>
      <c r="AG3081">
        <v>3920</v>
      </c>
      <c r="AH3081" t="s">
        <v>25807</v>
      </c>
      <c r="AI3081" t="s">
        <v>25808</v>
      </c>
      <c r="AJ3081" t="s">
        <v>25809</v>
      </c>
      <c r="AK3081" t="s">
        <v>25810</v>
      </c>
      <c r="AL3081" s="4" t="s">
        <v>25811</v>
      </c>
    </row>
    <row r="3082" spans="1:38" x14ac:dyDescent="0.3">
      <c r="A3082" t="s">
        <v>64745</v>
      </c>
      <c r="B3082" t="s">
        <v>59982</v>
      </c>
      <c r="C3082" t="s">
        <v>69453</v>
      </c>
      <c r="D3082" t="s">
        <v>69454</v>
      </c>
      <c r="E3082" t="s">
        <v>69455</v>
      </c>
      <c r="F3082" t="s">
        <v>51769</v>
      </c>
      <c r="J3082" t="s">
        <v>29220</v>
      </c>
      <c r="K3082" t="s">
        <v>29221</v>
      </c>
      <c r="L3082" t="s">
        <v>29222</v>
      </c>
      <c r="P3082">
        <v>10</v>
      </c>
      <c r="Q3082">
        <v>10</v>
      </c>
      <c r="R3082">
        <v>10</v>
      </c>
      <c r="S3082" t="s">
        <v>77919</v>
      </c>
      <c r="T3082" t="s">
        <v>77919</v>
      </c>
      <c r="U3082" t="s">
        <v>77919</v>
      </c>
      <c r="V3082" t="s">
        <v>91183</v>
      </c>
      <c r="W3082">
        <v>0</v>
      </c>
      <c r="X3082" t="s">
        <v>57862</v>
      </c>
      <c r="Y3082">
        <v>234220000</v>
      </c>
      <c r="Z3082">
        <v>32</v>
      </c>
      <c r="AA3082" t="s">
        <v>91184</v>
      </c>
      <c r="AB3082">
        <v>1</v>
      </c>
      <c r="AC3082" t="s">
        <v>91185</v>
      </c>
      <c r="AD3082" t="s">
        <v>91186</v>
      </c>
      <c r="AE3082" t="s">
        <v>29223</v>
      </c>
      <c r="AF3082" t="s">
        <v>29223</v>
      </c>
      <c r="AG3082">
        <v>4480</v>
      </c>
      <c r="AH3082" t="s">
        <v>29224</v>
      </c>
      <c r="AI3082" t="s">
        <v>29225</v>
      </c>
      <c r="AJ3082" t="s">
        <v>29226</v>
      </c>
      <c r="AL3082" s="4" t="s">
        <v>29227</v>
      </c>
    </row>
    <row r="3083" spans="1:38" x14ac:dyDescent="0.3">
      <c r="A3083" t="s">
        <v>69456</v>
      </c>
      <c r="B3083" t="s">
        <v>69457</v>
      </c>
      <c r="C3083" t="s">
        <v>69458</v>
      </c>
      <c r="D3083" t="s">
        <v>69459</v>
      </c>
      <c r="E3083" t="s">
        <v>69460</v>
      </c>
      <c r="F3083" t="s">
        <v>69461</v>
      </c>
      <c r="J3083" t="s">
        <v>7015</v>
      </c>
      <c r="K3083" t="s">
        <v>7016</v>
      </c>
      <c r="L3083" t="s">
        <v>7017</v>
      </c>
      <c r="M3083" t="s">
        <v>7018</v>
      </c>
      <c r="P3083">
        <v>5</v>
      </c>
      <c r="Q3083">
        <v>5</v>
      </c>
      <c r="R3083">
        <v>4</v>
      </c>
      <c r="S3083" t="s">
        <v>79145</v>
      </c>
      <c r="T3083" t="s">
        <v>79145</v>
      </c>
      <c r="U3083" t="s">
        <v>76639</v>
      </c>
      <c r="V3083" t="s">
        <v>91187</v>
      </c>
      <c r="W3083">
        <v>0</v>
      </c>
      <c r="X3083" t="s">
        <v>91188</v>
      </c>
      <c r="Y3083">
        <v>114920000</v>
      </c>
      <c r="Z3083">
        <v>13</v>
      </c>
      <c r="AA3083" t="s">
        <v>91189</v>
      </c>
      <c r="AB3083">
        <v>1</v>
      </c>
      <c r="AC3083" t="s">
        <v>91190</v>
      </c>
      <c r="AD3083" t="s">
        <v>91191</v>
      </c>
      <c r="AE3083" t="s">
        <v>7019</v>
      </c>
      <c r="AF3083" t="s">
        <v>7020</v>
      </c>
      <c r="AG3083">
        <v>1134</v>
      </c>
      <c r="AH3083" t="s">
        <v>7021</v>
      </c>
      <c r="AI3083" t="s">
        <v>7022</v>
      </c>
      <c r="AJ3083" t="s">
        <v>7023</v>
      </c>
      <c r="AL3083" s="4" t="s">
        <v>7024</v>
      </c>
    </row>
    <row r="3084" spans="1:38" x14ac:dyDescent="0.3">
      <c r="A3084" t="s">
        <v>69462</v>
      </c>
      <c r="B3084" t="s">
        <v>69463</v>
      </c>
      <c r="C3084" t="s">
        <v>69464</v>
      </c>
      <c r="D3084" t="s">
        <v>55631</v>
      </c>
      <c r="E3084" t="s">
        <v>69465</v>
      </c>
      <c r="F3084" t="s">
        <v>69466</v>
      </c>
      <c r="J3084" t="s">
        <v>25403</v>
      </c>
      <c r="L3084" t="s">
        <v>957</v>
      </c>
      <c r="P3084">
        <v>6</v>
      </c>
      <c r="Q3084">
        <v>6</v>
      </c>
      <c r="R3084">
        <v>6</v>
      </c>
      <c r="S3084" t="s">
        <v>76627</v>
      </c>
      <c r="T3084" t="s">
        <v>76627</v>
      </c>
      <c r="U3084" t="s">
        <v>76627</v>
      </c>
      <c r="V3084" t="s">
        <v>91192</v>
      </c>
      <c r="W3084">
        <v>0</v>
      </c>
      <c r="X3084" t="s">
        <v>91193</v>
      </c>
      <c r="Y3084">
        <v>52035000</v>
      </c>
      <c r="Z3084">
        <v>8</v>
      </c>
      <c r="AA3084" t="s">
        <v>91194</v>
      </c>
      <c r="AB3084">
        <v>1</v>
      </c>
      <c r="AC3084" t="s">
        <v>91195</v>
      </c>
      <c r="AD3084" t="s">
        <v>91196</v>
      </c>
      <c r="AE3084" t="s">
        <v>25404</v>
      </c>
      <c r="AF3084" t="s">
        <v>25404</v>
      </c>
      <c r="AG3084">
        <v>3855</v>
      </c>
      <c r="AH3084" t="s">
        <v>25405</v>
      </c>
      <c r="AI3084" t="s">
        <v>25406</v>
      </c>
      <c r="AJ3084" t="s">
        <v>25407</v>
      </c>
      <c r="AK3084" t="s">
        <v>25408</v>
      </c>
      <c r="AL3084" s="4" t="s">
        <v>25409</v>
      </c>
    </row>
    <row r="3085" spans="1:38" x14ac:dyDescent="0.3">
      <c r="A3085" t="s">
        <v>69467</v>
      </c>
      <c r="B3085" t="s">
        <v>69468</v>
      </c>
      <c r="C3085" t="s">
        <v>69469</v>
      </c>
      <c r="D3085" t="s">
        <v>69470</v>
      </c>
      <c r="E3085" t="s">
        <v>69471</v>
      </c>
      <c r="F3085" t="s">
        <v>69472</v>
      </c>
      <c r="J3085" t="s">
        <v>362</v>
      </c>
      <c r="K3085" t="s">
        <v>7634</v>
      </c>
      <c r="L3085" t="s">
        <v>8587</v>
      </c>
      <c r="M3085" t="s">
        <v>966</v>
      </c>
      <c r="P3085">
        <v>12</v>
      </c>
      <c r="Q3085">
        <v>12</v>
      </c>
      <c r="R3085">
        <v>12</v>
      </c>
      <c r="S3085">
        <v>61</v>
      </c>
      <c r="T3085">
        <v>61</v>
      </c>
      <c r="U3085">
        <v>61</v>
      </c>
      <c r="V3085" t="s">
        <v>91197</v>
      </c>
      <c r="W3085">
        <v>0</v>
      </c>
      <c r="X3085" t="s">
        <v>91198</v>
      </c>
      <c r="Y3085">
        <v>3493600000</v>
      </c>
      <c r="Z3085">
        <v>92</v>
      </c>
      <c r="AA3085" t="s">
        <v>91199</v>
      </c>
      <c r="AB3085">
        <v>1</v>
      </c>
      <c r="AC3085" t="s">
        <v>91200</v>
      </c>
      <c r="AD3085" t="s">
        <v>91201</v>
      </c>
      <c r="AE3085" t="s">
        <v>8588</v>
      </c>
      <c r="AF3085" t="s">
        <v>8588</v>
      </c>
      <c r="AG3085">
        <v>1333</v>
      </c>
      <c r="AH3085" t="s">
        <v>8589</v>
      </c>
      <c r="AI3085" t="s">
        <v>8590</v>
      </c>
      <c r="AJ3085" t="s">
        <v>8591</v>
      </c>
      <c r="AL3085" s="4" t="s">
        <v>8592</v>
      </c>
    </row>
    <row r="3086" spans="1:38" x14ac:dyDescent="0.3">
      <c r="A3086" t="s">
        <v>61821</v>
      </c>
      <c r="B3086" t="s">
        <v>69473</v>
      </c>
      <c r="C3086" t="s">
        <v>69474</v>
      </c>
      <c r="D3086" t="s">
        <v>69475</v>
      </c>
      <c r="E3086" t="s">
        <v>58915</v>
      </c>
      <c r="F3086" t="s">
        <v>51891</v>
      </c>
      <c r="K3086" t="s">
        <v>936</v>
      </c>
      <c r="L3086" t="s">
        <v>957</v>
      </c>
      <c r="P3086">
        <v>6</v>
      </c>
      <c r="Q3086">
        <v>6</v>
      </c>
      <c r="R3086">
        <v>4</v>
      </c>
      <c r="S3086" t="s">
        <v>76284</v>
      </c>
      <c r="T3086" t="s">
        <v>76284</v>
      </c>
      <c r="U3086" t="s">
        <v>76080</v>
      </c>
      <c r="V3086" t="s">
        <v>91202</v>
      </c>
      <c r="W3086">
        <v>0</v>
      </c>
      <c r="X3086" t="s">
        <v>91203</v>
      </c>
      <c r="Y3086">
        <v>54346000</v>
      </c>
      <c r="Z3086">
        <v>9</v>
      </c>
      <c r="AA3086" t="s">
        <v>91204</v>
      </c>
      <c r="AB3086">
        <v>1</v>
      </c>
      <c r="AC3086" t="s">
        <v>91205</v>
      </c>
      <c r="AD3086" t="s">
        <v>91206</v>
      </c>
      <c r="AE3086" t="s">
        <v>35528</v>
      </c>
      <c r="AF3086" t="s">
        <v>35529</v>
      </c>
      <c r="AG3086">
        <v>5590</v>
      </c>
      <c r="AH3086" t="s">
        <v>35530</v>
      </c>
      <c r="AI3086" t="s">
        <v>35531</v>
      </c>
      <c r="AL3086" s="4" t="s">
        <v>35532</v>
      </c>
    </row>
    <row r="3087" spans="1:38" x14ac:dyDescent="0.3">
      <c r="A3087" t="s">
        <v>69476</v>
      </c>
      <c r="B3087" t="s">
        <v>69477</v>
      </c>
      <c r="C3087" t="s">
        <v>57106</v>
      </c>
      <c r="D3087" t="s">
        <v>69478</v>
      </c>
      <c r="E3087" t="s">
        <v>69479</v>
      </c>
      <c r="F3087" t="s">
        <v>69480</v>
      </c>
      <c r="J3087" t="s">
        <v>19931</v>
      </c>
      <c r="K3087" t="s">
        <v>19932</v>
      </c>
      <c r="L3087" t="s">
        <v>19933</v>
      </c>
      <c r="M3087" t="s">
        <v>19934</v>
      </c>
      <c r="P3087">
        <v>5</v>
      </c>
      <c r="Q3087">
        <v>5</v>
      </c>
      <c r="R3087">
        <v>5</v>
      </c>
      <c r="S3087" t="s">
        <v>76284</v>
      </c>
      <c r="T3087" t="s">
        <v>76284</v>
      </c>
      <c r="U3087" t="s">
        <v>76284</v>
      </c>
      <c r="V3087" t="s">
        <v>91207</v>
      </c>
      <c r="W3087">
        <v>0</v>
      </c>
      <c r="X3087" t="s">
        <v>91208</v>
      </c>
      <c r="Y3087">
        <v>147830000</v>
      </c>
      <c r="Z3087">
        <v>13</v>
      </c>
      <c r="AA3087" t="s">
        <v>91209</v>
      </c>
      <c r="AB3087">
        <v>1</v>
      </c>
      <c r="AC3087" t="s">
        <v>91210</v>
      </c>
      <c r="AD3087" t="s">
        <v>91211</v>
      </c>
      <c r="AE3087" t="s">
        <v>19935</v>
      </c>
      <c r="AF3087" t="s">
        <v>19936</v>
      </c>
      <c r="AG3087">
        <v>2927</v>
      </c>
      <c r="AH3087" t="s">
        <v>19937</v>
      </c>
      <c r="AI3087" t="s">
        <v>19938</v>
      </c>
      <c r="AJ3087" t="s">
        <v>19939</v>
      </c>
      <c r="AL3087" s="4" t="s">
        <v>19940</v>
      </c>
    </row>
    <row r="3088" spans="1:38" x14ac:dyDescent="0.3">
      <c r="A3088" t="s">
        <v>69481</v>
      </c>
      <c r="B3088" t="s">
        <v>69482</v>
      </c>
      <c r="C3088" t="s">
        <v>69483</v>
      </c>
      <c r="D3088" t="s">
        <v>69484</v>
      </c>
      <c r="E3088" t="s">
        <v>48731</v>
      </c>
      <c r="F3088" t="s">
        <v>69485</v>
      </c>
      <c r="J3088" t="s">
        <v>11979</v>
      </c>
      <c r="K3088" t="s">
        <v>11980</v>
      </c>
      <c r="L3088" t="s">
        <v>11981</v>
      </c>
      <c r="M3088" t="s">
        <v>11982</v>
      </c>
      <c r="P3088">
        <v>12</v>
      </c>
      <c r="Q3088">
        <v>12</v>
      </c>
      <c r="R3088">
        <v>12</v>
      </c>
      <c r="S3088" t="s">
        <v>79399</v>
      </c>
      <c r="T3088" t="s">
        <v>79399</v>
      </c>
      <c r="U3088" t="s">
        <v>79399</v>
      </c>
      <c r="V3088" t="s">
        <v>72752</v>
      </c>
      <c r="W3088">
        <v>0</v>
      </c>
      <c r="X3088" t="s">
        <v>48516</v>
      </c>
      <c r="Y3088">
        <v>11194000000</v>
      </c>
      <c r="Z3088">
        <v>147</v>
      </c>
      <c r="AA3088" t="s">
        <v>91212</v>
      </c>
      <c r="AB3088">
        <v>1</v>
      </c>
      <c r="AC3088" t="s">
        <v>91213</v>
      </c>
      <c r="AD3088" t="s">
        <v>91214</v>
      </c>
      <c r="AE3088" t="s">
        <v>11983</v>
      </c>
      <c r="AF3088" t="s">
        <v>11984</v>
      </c>
      <c r="AG3088">
        <v>1771</v>
      </c>
      <c r="AH3088" t="s">
        <v>11985</v>
      </c>
      <c r="AI3088" t="s">
        <v>11986</v>
      </c>
      <c r="AJ3088" t="s">
        <v>11987</v>
      </c>
      <c r="AK3088" t="s">
        <v>11988</v>
      </c>
      <c r="AL3088" s="4" t="s">
        <v>11989</v>
      </c>
    </row>
    <row r="3089" spans="1:38" x14ac:dyDescent="0.3">
      <c r="A3089" t="s">
        <v>69486</v>
      </c>
      <c r="B3089" t="s">
        <v>69487</v>
      </c>
      <c r="C3089" t="s">
        <v>69488</v>
      </c>
      <c r="D3089" t="s">
        <v>69489</v>
      </c>
      <c r="E3089" t="s">
        <v>69490</v>
      </c>
      <c r="F3089" t="s">
        <v>49500</v>
      </c>
      <c r="J3089" t="s">
        <v>23159</v>
      </c>
      <c r="K3089" t="s">
        <v>765</v>
      </c>
      <c r="L3089" t="s">
        <v>23160</v>
      </c>
      <c r="P3089">
        <v>4</v>
      </c>
      <c r="Q3089">
        <v>4</v>
      </c>
      <c r="R3089">
        <v>4</v>
      </c>
      <c r="S3089" t="s">
        <v>76055</v>
      </c>
      <c r="T3089" t="s">
        <v>76055</v>
      </c>
      <c r="U3089" t="s">
        <v>76055</v>
      </c>
      <c r="V3089" t="s">
        <v>91215</v>
      </c>
      <c r="W3089">
        <v>0</v>
      </c>
      <c r="X3089" t="s">
        <v>91216</v>
      </c>
      <c r="Y3089">
        <v>75508000</v>
      </c>
      <c r="Z3089">
        <v>8</v>
      </c>
      <c r="AA3089" t="s">
        <v>91217</v>
      </c>
      <c r="AB3089">
        <v>1</v>
      </c>
      <c r="AC3089" t="s">
        <v>91218</v>
      </c>
      <c r="AD3089" t="s">
        <v>91219</v>
      </c>
      <c r="AE3089" t="s">
        <v>23161</v>
      </c>
      <c r="AF3089" t="s">
        <v>23161</v>
      </c>
      <c r="AG3089">
        <v>3493</v>
      </c>
      <c r="AH3089" t="s">
        <v>23162</v>
      </c>
      <c r="AI3089" t="s">
        <v>23163</v>
      </c>
      <c r="AJ3089" t="s">
        <v>23164</v>
      </c>
      <c r="AL3089" s="4" t="s">
        <v>23165</v>
      </c>
    </row>
    <row r="3090" spans="1:38" x14ac:dyDescent="0.3">
      <c r="A3090" t="s">
        <v>69491</v>
      </c>
      <c r="B3090" t="s">
        <v>69492</v>
      </c>
      <c r="C3090">
        <v>1</v>
      </c>
      <c r="D3090" t="s">
        <v>52660</v>
      </c>
      <c r="E3090" t="s">
        <v>68520</v>
      </c>
      <c r="F3090">
        <v>1</v>
      </c>
      <c r="J3090" t="s">
        <v>22509</v>
      </c>
      <c r="K3090" t="s">
        <v>22510</v>
      </c>
      <c r="L3090" t="s">
        <v>22511</v>
      </c>
      <c r="M3090" t="s">
        <v>22512</v>
      </c>
      <c r="P3090">
        <v>2</v>
      </c>
      <c r="Q3090">
        <v>2</v>
      </c>
      <c r="R3090">
        <v>2</v>
      </c>
      <c r="S3090" t="s">
        <v>77370</v>
      </c>
      <c r="T3090" t="s">
        <v>77370</v>
      </c>
      <c r="U3090" t="s">
        <v>77370</v>
      </c>
      <c r="V3090" t="s">
        <v>91220</v>
      </c>
      <c r="W3090">
        <v>0</v>
      </c>
      <c r="X3090" t="s">
        <v>91221</v>
      </c>
      <c r="Y3090">
        <v>49094000</v>
      </c>
      <c r="Z3090">
        <v>8</v>
      </c>
      <c r="AA3090" t="s">
        <v>91222</v>
      </c>
      <c r="AB3090">
        <v>1</v>
      </c>
      <c r="AC3090" t="s">
        <v>91223</v>
      </c>
      <c r="AD3090" t="s">
        <v>91224</v>
      </c>
      <c r="AE3090" t="s">
        <v>22513</v>
      </c>
      <c r="AF3090" t="s">
        <v>22513</v>
      </c>
      <c r="AG3090">
        <v>3379</v>
      </c>
      <c r="AH3090" t="s">
        <v>22514</v>
      </c>
      <c r="AI3090" t="s">
        <v>22515</v>
      </c>
      <c r="AJ3090" t="s">
        <v>22516</v>
      </c>
      <c r="AL3090" s="4" t="s">
        <v>22517</v>
      </c>
    </row>
    <row r="3091" spans="1:38" x14ac:dyDescent="0.3">
      <c r="A3091" t="s">
        <v>69493</v>
      </c>
      <c r="B3091" t="s">
        <v>59354</v>
      </c>
      <c r="C3091" t="s">
        <v>69494</v>
      </c>
      <c r="D3091" t="s">
        <v>69495</v>
      </c>
      <c r="E3091" t="s">
        <v>69496</v>
      </c>
      <c r="F3091" t="s">
        <v>59342</v>
      </c>
      <c r="J3091" t="s">
        <v>21702</v>
      </c>
      <c r="K3091" t="s">
        <v>2503</v>
      </c>
      <c r="L3091" t="s">
        <v>21703</v>
      </c>
      <c r="P3091">
        <v>33</v>
      </c>
      <c r="Q3091">
        <v>33</v>
      </c>
      <c r="R3091">
        <v>33</v>
      </c>
      <c r="S3091" t="s">
        <v>79698</v>
      </c>
      <c r="T3091" t="s">
        <v>79698</v>
      </c>
      <c r="U3091" t="s">
        <v>79698</v>
      </c>
      <c r="V3091" t="s">
        <v>91225</v>
      </c>
      <c r="W3091">
        <v>0</v>
      </c>
      <c r="X3091" t="s">
        <v>91226</v>
      </c>
      <c r="Y3091">
        <v>2199500000</v>
      </c>
      <c r="Z3091">
        <v>208</v>
      </c>
      <c r="AA3091" t="s">
        <v>91227</v>
      </c>
      <c r="AB3091">
        <v>1</v>
      </c>
      <c r="AC3091" t="s">
        <v>91228</v>
      </c>
      <c r="AD3091" t="s">
        <v>91229</v>
      </c>
      <c r="AE3091" t="s">
        <v>21704</v>
      </c>
      <c r="AF3091" t="s">
        <v>21705</v>
      </c>
      <c r="AG3091">
        <v>3240</v>
      </c>
      <c r="AH3091" t="s">
        <v>21706</v>
      </c>
      <c r="AI3091" t="s">
        <v>21707</v>
      </c>
      <c r="AJ3091" t="s">
        <v>21708</v>
      </c>
      <c r="AL3091" s="4" t="s">
        <v>21709</v>
      </c>
    </row>
    <row r="3092" spans="1:38" x14ac:dyDescent="0.3">
      <c r="A3092" t="s">
        <v>69497</v>
      </c>
      <c r="B3092" t="s">
        <v>69498</v>
      </c>
      <c r="C3092" t="s">
        <v>63540</v>
      </c>
      <c r="D3092" t="s">
        <v>69499</v>
      </c>
      <c r="E3092" t="s">
        <v>69500</v>
      </c>
      <c r="F3092" t="s">
        <v>69501</v>
      </c>
      <c r="K3092" t="s">
        <v>1825</v>
      </c>
      <c r="P3092">
        <v>5</v>
      </c>
      <c r="Q3092">
        <v>5</v>
      </c>
      <c r="R3092">
        <v>5</v>
      </c>
      <c r="S3092" t="s">
        <v>77027</v>
      </c>
      <c r="T3092" t="s">
        <v>77027</v>
      </c>
      <c r="U3092" t="s">
        <v>77027</v>
      </c>
      <c r="V3092" t="s">
        <v>91230</v>
      </c>
      <c r="W3092">
        <v>0</v>
      </c>
      <c r="X3092" t="s">
        <v>91231</v>
      </c>
      <c r="Y3092">
        <v>263540000</v>
      </c>
      <c r="Z3092">
        <v>26</v>
      </c>
      <c r="AA3092" t="s">
        <v>91232</v>
      </c>
      <c r="AB3092">
        <v>1</v>
      </c>
      <c r="AC3092" t="s">
        <v>91233</v>
      </c>
      <c r="AD3092" t="s">
        <v>91234</v>
      </c>
      <c r="AE3092" t="s">
        <v>25960</v>
      </c>
      <c r="AF3092" t="s">
        <v>25961</v>
      </c>
      <c r="AG3092">
        <v>3945</v>
      </c>
      <c r="AH3092" t="s">
        <v>25962</v>
      </c>
      <c r="AI3092" t="s">
        <v>25963</v>
      </c>
      <c r="AL3092" s="4" t="s">
        <v>25964</v>
      </c>
    </row>
    <row r="3093" spans="1:38" x14ac:dyDescent="0.3">
      <c r="A3093" t="s">
        <v>66546</v>
      </c>
      <c r="B3093" t="s">
        <v>69502</v>
      </c>
      <c r="C3093" t="s">
        <v>64334</v>
      </c>
      <c r="D3093" t="s">
        <v>69503</v>
      </c>
      <c r="E3093" t="s">
        <v>69504</v>
      </c>
      <c r="F3093" t="s">
        <v>69505</v>
      </c>
      <c r="J3093" t="s">
        <v>18316</v>
      </c>
      <c r="K3093" t="s">
        <v>18317</v>
      </c>
      <c r="L3093" t="s">
        <v>18318</v>
      </c>
      <c r="M3093" t="s">
        <v>18319</v>
      </c>
      <c r="P3093">
        <v>7</v>
      </c>
      <c r="Q3093">
        <v>7</v>
      </c>
      <c r="R3093">
        <v>7</v>
      </c>
      <c r="S3093" t="s">
        <v>75930</v>
      </c>
      <c r="T3093" t="s">
        <v>75930</v>
      </c>
      <c r="U3093" t="s">
        <v>75930</v>
      </c>
      <c r="V3093" t="s">
        <v>91235</v>
      </c>
      <c r="W3093">
        <v>0</v>
      </c>
      <c r="X3093" t="s">
        <v>91236</v>
      </c>
      <c r="Y3093">
        <v>129900000</v>
      </c>
      <c r="Z3093">
        <v>15</v>
      </c>
      <c r="AA3093" t="s">
        <v>91237</v>
      </c>
      <c r="AB3093">
        <v>1</v>
      </c>
      <c r="AC3093" t="s">
        <v>91238</v>
      </c>
      <c r="AD3093" t="s">
        <v>91239</v>
      </c>
      <c r="AE3093" t="s">
        <v>18320</v>
      </c>
      <c r="AF3093" t="s">
        <v>18320</v>
      </c>
      <c r="AG3093">
        <v>2639</v>
      </c>
      <c r="AH3093" t="s">
        <v>18321</v>
      </c>
      <c r="AI3093" t="s">
        <v>18322</v>
      </c>
      <c r="AJ3093" t="s">
        <v>18323</v>
      </c>
      <c r="AL3093" s="4" t="s">
        <v>18324</v>
      </c>
    </row>
    <row r="3094" spans="1:38" x14ac:dyDescent="0.3">
      <c r="A3094" t="s">
        <v>62553</v>
      </c>
      <c r="B3094" t="s">
        <v>69506</v>
      </c>
      <c r="C3094" t="s">
        <v>69507</v>
      </c>
      <c r="D3094" t="s">
        <v>69508</v>
      </c>
      <c r="E3094" t="s">
        <v>69509</v>
      </c>
      <c r="F3094" t="s">
        <v>69510</v>
      </c>
      <c r="J3094" t="s">
        <v>24873</v>
      </c>
      <c r="K3094" t="s">
        <v>24874</v>
      </c>
      <c r="L3094" t="s">
        <v>24875</v>
      </c>
      <c r="P3094">
        <v>7</v>
      </c>
      <c r="Q3094">
        <v>7</v>
      </c>
      <c r="R3094">
        <v>7</v>
      </c>
      <c r="S3094" t="s">
        <v>76851</v>
      </c>
      <c r="T3094" t="s">
        <v>76851</v>
      </c>
      <c r="U3094" t="s">
        <v>76851</v>
      </c>
      <c r="V3094" t="s">
        <v>49856</v>
      </c>
      <c r="W3094">
        <v>0</v>
      </c>
      <c r="X3094" t="s">
        <v>91240</v>
      </c>
      <c r="Y3094">
        <v>294590000</v>
      </c>
      <c r="Z3094">
        <v>13</v>
      </c>
      <c r="AA3094" t="s">
        <v>91241</v>
      </c>
      <c r="AB3094">
        <v>1</v>
      </c>
      <c r="AC3094" t="s">
        <v>91242</v>
      </c>
      <c r="AD3094" t="s">
        <v>91243</v>
      </c>
      <c r="AE3094" t="s">
        <v>24876</v>
      </c>
      <c r="AF3094" t="s">
        <v>24877</v>
      </c>
      <c r="AG3094">
        <v>3769</v>
      </c>
      <c r="AH3094" t="s">
        <v>24878</v>
      </c>
      <c r="AI3094" t="s">
        <v>24879</v>
      </c>
      <c r="AL3094" s="4" t="s">
        <v>24880</v>
      </c>
    </row>
    <row r="3095" spans="1:38" x14ac:dyDescent="0.3">
      <c r="A3095" t="s">
        <v>69511</v>
      </c>
      <c r="B3095">
        <v>1</v>
      </c>
      <c r="C3095" t="s">
        <v>69512</v>
      </c>
      <c r="D3095" t="s">
        <v>49464</v>
      </c>
      <c r="E3095">
        <v>1</v>
      </c>
      <c r="F3095" t="s">
        <v>69513</v>
      </c>
      <c r="J3095" t="s">
        <v>3099</v>
      </c>
      <c r="K3095" t="s">
        <v>457</v>
      </c>
      <c r="P3095">
        <v>4</v>
      </c>
      <c r="Q3095">
        <v>4</v>
      </c>
      <c r="R3095">
        <v>4</v>
      </c>
      <c r="S3095" t="s">
        <v>48558</v>
      </c>
      <c r="T3095" t="s">
        <v>48558</v>
      </c>
      <c r="U3095" t="s">
        <v>48558</v>
      </c>
      <c r="V3095" t="s">
        <v>91244</v>
      </c>
      <c r="W3095">
        <v>0</v>
      </c>
      <c r="X3095" t="s">
        <v>91245</v>
      </c>
      <c r="Y3095">
        <v>61761000</v>
      </c>
      <c r="Z3095">
        <v>10</v>
      </c>
      <c r="AA3095" t="s">
        <v>91246</v>
      </c>
      <c r="AB3095">
        <v>1</v>
      </c>
      <c r="AC3095" t="s">
        <v>91247</v>
      </c>
      <c r="AD3095" t="s">
        <v>91248</v>
      </c>
      <c r="AE3095" t="s">
        <v>19892</v>
      </c>
      <c r="AF3095" t="s">
        <v>19893</v>
      </c>
      <c r="AG3095">
        <v>2922</v>
      </c>
      <c r="AH3095" t="s">
        <v>19894</v>
      </c>
      <c r="AI3095" t="s">
        <v>19895</v>
      </c>
      <c r="AL3095" s="4" t="s">
        <v>19896</v>
      </c>
    </row>
    <row r="3096" spans="1:38" x14ac:dyDescent="0.3">
      <c r="A3096" t="s">
        <v>69514</v>
      </c>
      <c r="B3096" t="s">
        <v>69515</v>
      </c>
      <c r="C3096" t="s">
        <v>69516</v>
      </c>
      <c r="D3096" t="s">
        <v>69517</v>
      </c>
      <c r="E3096" t="s">
        <v>69518</v>
      </c>
      <c r="F3096" t="s">
        <v>69519</v>
      </c>
      <c r="J3096" t="s">
        <v>4081</v>
      </c>
      <c r="K3096" t="s">
        <v>4082</v>
      </c>
      <c r="L3096" t="s">
        <v>1209</v>
      </c>
      <c r="M3096" t="s">
        <v>4083</v>
      </c>
      <c r="P3096">
        <v>4</v>
      </c>
      <c r="Q3096">
        <v>4</v>
      </c>
      <c r="R3096">
        <v>4</v>
      </c>
      <c r="S3096" t="s">
        <v>76933</v>
      </c>
      <c r="T3096" t="s">
        <v>76933</v>
      </c>
      <c r="U3096" t="s">
        <v>76933</v>
      </c>
      <c r="V3096" t="s">
        <v>91249</v>
      </c>
      <c r="W3096">
        <v>0</v>
      </c>
      <c r="X3096" t="s">
        <v>91250</v>
      </c>
      <c r="Y3096">
        <v>122800000</v>
      </c>
      <c r="Z3096">
        <v>10</v>
      </c>
      <c r="AA3096" t="s">
        <v>91251</v>
      </c>
      <c r="AB3096">
        <v>1</v>
      </c>
      <c r="AC3096" t="s">
        <v>91252</v>
      </c>
      <c r="AD3096" t="s">
        <v>91253</v>
      </c>
      <c r="AE3096" t="s">
        <v>4084</v>
      </c>
      <c r="AF3096" t="s">
        <v>4085</v>
      </c>
      <c r="AG3096">
        <v>741</v>
      </c>
      <c r="AH3096" t="s">
        <v>4086</v>
      </c>
      <c r="AI3096" t="s">
        <v>4087</v>
      </c>
      <c r="AJ3096" t="s">
        <v>4088</v>
      </c>
      <c r="AK3096" t="s">
        <v>4089</v>
      </c>
      <c r="AL3096" s="4" t="s">
        <v>4090</v>
      </c>
    </row>
    <row r="3097" spans="1:38" x14ac:dyDescent="0.3">
      <c r="A3097" t="s">
        <v>69520</v>
      </c>
      <c r="B3097">
        <v>1</v>
      </c>
      <c r="C3097" t="s">
        <v>69521</v>
      </c>
      <c r="D3097" t="s">
        <v>69522</v>
      </c>
      <c r="E3097">
        <v>1</v>
      </c>
      <c r="F3097" t="s">
        <v>69523</v>
      </c>
      <c r="J3097" t="s">
        <v>27323</v>
      </c>
      <c r="K3097" t="s">
        <v>27324</v>
      </c>
      <c r="L3097" t="s">
        <v>27325</v>
      </c>
      <c r="M3097" t="s">
        <v>884</v>
      </c>
      <c r="P3097">
        <v>3</v>
      </c>
      <c r="Q3097">
        <v>3</v>
      </c>
      <c r="R3097">
        <v>3</v>
      </c>
      <c r="S3097" t="s">
        <v>48490</v>
      </c>
      <c r="T3097" t="s">
        <v>48490</v>
      </c>
      <c r="U3097" t="s">
        <v>48490</v>
      </c>
      <c r="V3097" t="s">
        <v>91254</v>
      </c>
      <c r="W3097">
        <v>0</v>
      </c>
      <c r="X3097" t="s">
        <v>91255</v>
      </c>
      <c r="Y3097">
        <v>54329000</v>
      </c>
      <c r="Z3097">
        <v>6</v>
      </c>
      <c r="AA3097" t="s">
        <v>91256</v>
      </c>
      <c r="AB3097">
        <v>1</v>
      </c>
      <c r="AC3097" t="s">
        <v>91257</v>
      </c>
      <c r="AD3097" t="s">
        <v>91258</v>
      </c>
      <c r="AE3097" t="s">
        <v>27326</v>
      </c>
      <c r="AF3097" t="s">
        <v>27326</v>
      </c>
      <c r="AG3097">
        <v>4169</v>
      </c>
      <c r="AH3097" t="s">
        <v>27327</v>
      </c>
      <c r="AI3097" t="s">
        <v>27328</v>
      </c>
      <c r="AJ3097" t="s">
        <v>27329</v>
      </c>
      <c r="AL3097" s="4" t="s">
        <v>27330</v>
      </c>
    </row>
    <row r="3098" spans="1:38" x14ac:dyDescent="0.3">
      <c r="A3098" t="s">
        <v>69524</v>
      </c>
      <c r="B3098" t="s">
        <v>69525</v>
      </c>
      <c r="C3098" t="s">
        <v>69526</v>
      </c>
      <c r="D3098" t="s">
        <v>55328</v>
      </c>
      <c r="E3098" t="s">
        <v>69527</v>
      </c>
      <c r="F3098" t="s">
        <v>69528</v>
      </c>
      <c r="J3098" t="s">
        <v>19480</v>
      </c>
      <c r="K3098" t="s">
        <v>3276</v>
      </c>
      <c r="L3098" t="s">
        <v>19481</v>
      </c>
      <c r="M3098" t="s">
        <v>448</v>
      </c>
      <c r="P3098">
        <v>5</v>
      </c>
      <c r="Q3098">
        <v>5</v>
      </c>
      <c r="R3098">
        <v>5</v>
      </c>
      <c r="S3098" t="s">
        <v>78020</v>
      </c>
      <c r="T3098" t="s">
        <v>78020</v>
      </c>
      <c r="U3098" t="s">
        <v>78020</v>
      </c>
      <c r="V3098" t="s">
        <v>91259</v>
      </c>
      <c r="W3098">
        <v>0</v>
      </c>
      <c r="X3098" t="s">
        <v>91260</v>
      </c>
      <c r="Y3098">
        <v>126400000</v>
      </c>
      <c r="Z3098">
        <v>16</v>
      </c>
      <c r="AA3098" t="s">
        <v>91261</v>
      </c>
      <c r="AB3098">
        <v>1</v>
      </c>
      <c r="AC3098" t="s">
        <v>91262</v>
      </c>
      <c r="AD3098" t="s">
        <v>91263</v>
      </c>
      <c r="AE3098" t="s">
        <v>19482</v>
      </c>
      <c r="AF3098" t="s">
        <v>19483</v>
      </c>
      <c r="AG3098">
        <v>2848</v>
      </c>
      <c r="AH3098" t="s">
        <v>19484</v>
      </c>
      <c r="AI3098" t="s">
        <v>19485</v>
      </c>
      <c r="AJ3098" t="s">
        <v>19486</v>
      </c>
      <c r="AK3098" t="s">
        <v>19487</v>
      </c>
      <c r="AL3098" s="4" t="s">
        <v>19488</v>
      </c>
    </row>
    <row r="3099" spans="1:38" x14ac:dyDescent="0.3">
      <c r="A3099" t="s">
        <v>58780</v>
      </c>
      <c r="B3099" t="s">
        <v>69529</v>
      </c>
      <c r="C3099">
        <v>1</v>
      </c>
      <c r="D3099" t="s">
        <v>69530</v>
      </c>
      <c r="E3099" t="s">
        <v>69531</v>
      </c>
      <c r="F3099">
        <v>1</v>
      </c>
      <c r="K3099" t="s">
        <v>19502</v>
      </c>
      <c r="L3099" t="s">
        <v>2080</v>
      </c>
      <c r="P3099">
        <v>12</v>
      </c>
      <c r="Q3099">
        <v>12</v>
      </c>
      <c r="R3099">
        <v>12</v>
      </c>
      <c r="S3099" t="s">
        <v>79881</v>
      </c>
      <c r="T3099" t="s">
        <v>79881</v>
      </c>
      <c r="U3099" t="s">
        <v>79881</v>
      </c>
      <c r="V3099" t="s">
        <v>91264</v>
      </c>
      <c r="W3099">
        <v>0</v>
      </c>
      <c r="X3099" t="s">
        <v>91265</v>
      </c>
      <c r="Y3099">
        <v>126930000</v>
      </c>
      <c r="Z3099">
        <v>22</v>
      </c>
      <c r="AA3099" t="s">
        <v>90779</v>
      </c>
      <c r="AB3099">
        <v>1</v>
      </c>
      <c r="AC3099" t="s">
        <v>91266</v>
      </c>
      <c r="AD3099" t="s">
        <v>91267</v>
      </c>
      <c r="AE3099" t="s">
        <v>19503</v>
      </c>
      <c r="AF3099" t="s">
        <v>19504</v>
      </c>
      <c r="AG3099">
        <v>2851</v>
      </c>
      <c r="AH3099" t="s">
        <v>19505</v>
      </c>
      <c r="AI3099" t="s">
        <v>19506</v>
      </c>
      <c r="AJ3099" t="s">
        <v>19507</v>
      </c>
      <c r="AL3099" s="4" t="s">
        <v>19508</v>
      </c>
    </row>
    <row r="3100" spans="1:38" x14ac:dyDescent="0.3">
      <c r="A3100" t="s">
        <v>69532</v>
      </c>
      <c r="B3100" t="s">
        <v>69533</v>
      </c>
      <c r="C3100">
        <v>1</v>
      </c>
      <c r="D3100">
        <v>1</v>
      </c>
      <c r="E3100" t="s">
        <v>69534</v>
      </c>
      <c r="F3100" t="s">
        <v>69535</v>
      </c>
      <c r="J3100" t="s">
        <v>18140</v>
      </c>
      <c r="K3100" t="s">
        <v>18141</v>
      </c>
      <c r="L3100" t="s">
        <v>18142</v>
      </c>
      <c r="M3100" t="s">
        <v>3120</v>
      </c>
      <c r="P3100">
        <v>15</v>
      </c>
      <c r="Q3100">
        <v>15</v>
      </c>
      <c r="R3100">
        <v>15</v>
      </c>
      <c r="S3100" t="s">
        <v>76232</v>
      </c>
      <c r="T3100" t="s">
        <v>76232</v>
      </c>
      <c r="U3100" t="s">
        <v>76232</v>
      </c>
      <c r="V3100" t="s">
        <v>91268</v>
      </c>
      <c r="W3100">
        <v>0</v>
      </c>
      <c r="X3100" t="s">
        <v>91269</v>
      </c>
      <c r="Y3100">
        <v>380590000</v>
      </c>
      <c r="Z3100">
        <v>55</v>
      </c>
      <c r="AA3100" t="s">
        <v>91270</v>
      </c>
      <c r="AB3100">
        <v>1</v>
      </c>
      <c r="AC3100" t="s">
        <v>91271</v>
      </c>
      <c r="AD3100" t="s">
        <v>91272</v>
      </c>
      <c r="AE3100" t="s">
        <v>18143</v>
      </c>
      <c r="AF3100" t="s">
        <v>18143</v>
      </c>
      <c r="AG3100">
        <v>2610</v>
      </c>
      <c r="AH3100" t="s">
        <v>18144</v>
      </c>
      <c r="AI3100" t="s">
        <v>18145</v>
      </c>
      <c r="AJ3100" t="s">
        <v>18146</v>
      </c>
      <c r="AL3100" s="4" t="s">
        <v>18147</v>
      </c>
    </row>
    <row r="3101" spans="1:38" x14ac:dyDescent="0.3">
      <c r="A3101" t="s">
        <v>69536</v>
      </c>
      <c r="B3101" t="s">
        <v>69537</v>
      </c>
      <c r="C3101" t="s">
        <v>69538</v>
      </c>
      <c r="D3101" t="s">
        <v>69539</v>
      </c>
      <c r="E3101" t="s">
        <v>69540</v>
      </c>
      <c r="F3101" t="s">
        <v>62502</v>
      </c>
      <c r="J3101" t="s">
        <v>5709</v>
      </c>
      <c r="K3101" t="s">
        <v>5710</v>
      </c>
      <c r="L3101" t="s">
        <v>5711</v>
      </c>
      <c r="M3101" t="s">
        <v>5712</v>
      </c>
      <c r="P3101">
        <v>7</v>
      </c>
      <c r="Q3101">
        <v>7</v>
      </c>
      <c r="R3101">
        <v>7</v>
      </c>
      <c r="S3101" t="s">
        <v>80446</v>
      </c>
      <c r="T3101" t="s">
        <v>80446</v>
      </c>
      <c r="U3101" t="s">
        <v>80446</v>
      </c>
      <c r="V3101" t="s">
        <v>91273</v>
      </c>
      <c r="W3101">
        <v>0</v>
      </c>
      <c r="X3101" t="s">
        <v>91274</v>
      </c>
      <c r="Y3101">
        <v>115120000</v>
      </c>
      <c r="Z3101">
        <v>21</v>
      </c>
      <c r="AA3101" t="s">
        <v>91275</v>
      </c>
      <c r="AB3101">
        <v>1</v>
      </c>
      <c r="AC3101" t="s">
        <v>91276</v>
      </c>
      <c r="AD3101" t="s">
        <v>91277</v>
      </c>
      <c r="AE3101" t="s">
        <v>5713</v>
      </c>
      <c r="AF3101" t="s">
        <v>5713</v>
      </c>
      <c r="AG3101">
        <v>970</v>
      </c>
      <c r="AH3101" t="s">
        <v>5714</v>
      </c>
      <c r="AI3101" t="s">
        <v>5715</v>
      </c>
      <c r="AJ3101" t="s">
        <v>5716</v>
      </c>
      <c r="AL3101" s="4" t="s">
        <v>5717</v>
      </c>
    </row>
    <row r="3102" spans="1:38" x14ac:dyDescent="0.3">
      <c r="A3102" t="s">
        <v>69541</v>
      </c>
      <c r="B3102" t="s">
        <v>69542</v>
      </c>
      <c r="C3102" t="s">
        <v>60119</v>
      </c>
      <c r="D3102" t="s">
        <v>69543</v>
      </c>
      <c r="E3102" t="s">
        <v>62585</v>
      </c>
      <c r="F3102" t="s">
        <v>69544</v>
      </c>
      <c r="J3102" t="s">
        <v>12221</v>
      </c>
      <c r="K3102" t="s">
        <v>353</v>
      </c>
      <c r="L3102" t="s">
        <v>12222</v>
      </c>
      <c r="P3102">
        <v>32</v>
      </c>
      <c r="Q3102">
        <v>32</v>
      </c>
      <c r="R3102">
        <v>32</v>
      </c>
      <c r="S3102" t="s">
        <v>88834</v>
      </c>
      <c r="T3102" t="s">
        <v>88834</v>
      </c>
      <c r="U3102" t="s">
        <v>88834</v>
      </c>
      <c r="V3102" t="s">
        <v>91278</v>
      </c>
      <c r="W3102">
        <v>0</v>
      </c>
      <c r="X3102" t="s">
        <v>48516</v>
      </c>
      <c r="Y3102">
        <v>4112700000</v>
      </c>
      <c r="Z3102">
        <v>199</v>
      </c>
      <c r="AA3102" t="s">
        <v>91279</v>
      </c>
      <c r="AB3102">
        <v>1</v>
      </c>
      <c r="AC3102" t="s">
        <v>91280</v>
      </c>
      <c r="AD3102" t="s">
        <v>91281</v>
      </c>
      <c r="AE3102" t="s">
        <v>12223</v>
      </c>
      <c r="AF3102" t="s">
        <v>12224</v>
      </c>
      <c r="AG3102">
        <v>1801</v>
      </c>
      <c r="AH3102" t="s">
        <v>12225</v>
      </c>
      <c r="AI3102" t="s">
        <v>12226</v>
      </c>
      <c r="AJ3102" t="s">
        <v>12227</v>
      </c>
      <c r="AL3102" s="4" t="s">
        <v>12228</v>
      </c>
    </row>
    <row r="3103" spans="1:38" x14ac:dyDescent="0.3">
      <c r="A3103" t="s">
        <v>69545</v>
      </c>
      <c r="B3103" t="s">
        <v>69546</v>
      </c>
      <c r="C3103" t="s">
        <v>56022</v>
      </c>
      <c r="D3103" t="s">
        <v>69547</v>
      </c>
      <c r="E3103" t="s">
        <v>69548</v>
      </c>
      <c r="F3103" t="s">
        <v>66554</v>
      </c>
      <c r="J3103" t="s">
        <v>30787</v>
      </c>
      <c r="K3103" t="s">
        <v>10240</v>
      </c>
      <c r="L3103" t="s">
        <v>30788</v>
      </c>
      <c r="P3103">
        <v>20</v>
      </c>
      <c r="Q3103">
        <v>2</v>
      </c>
      <c r="R3103">
        <v>2</v>
      </c>
      <c r="S3103">
        <v>51</v>
      </c>
      <c r="T3103" t="s">
        <v>76889</v>
      </c>
      <c r="U3103" t="s">
        <v>76889</v>
      </c>
      <c r="V3103" t="s">
        <v>91282</v>
      </c>
      <c r="W3103">
        <v>0</v>
      </c>
      <c r="X3103" t="s">
        <v>91283</v>
      </c>
      <c r="Y3103">
        <v>154340000</v>
      </c>
      <c r="Z3103">
        <v>12</v>
      </c>
      <c r="AA3103" t="s">
        <v>91284</v>
      </c>
      <c r="AB3103">
        <v>1</v>
      </c>
      <c r="AC3103" t="s">
        <v>91285</v>
      </c>
      <c r="AD3103" t="s">
        <v>91286</v>
      </c>
      <c r="AE3103" t="s">
        <v>30789</v>
      </c>
      <c r="AF3103" t="s">
        <v>30790</v>
      </c>
      <c r="AG3103">
        <v>4744</v>
      </c>
      <c r="AH3103" t="s">
        <v>30791</v>
      </c>
      <c r="AI3103" t="s">
        <v>30792</v>
      </c>
      <c r="AJ3103" t="s">
        <v>30793</v>
      </c>
      <c r="AL3103" s="4" t="s">
        <v>30794</v>
      </c>
    </row>
    <row r="3104" spans="1:38" x14ac:dyDescent="0.3">
      <c r="A3104" t="s">
        <v>57046</v>
      </c>
      <c r="B3104" t="s">
        <v>69549</v>
      </c>
      <c r="C3104">
        <v>1</v>
      </c>
      <c r="D3104" t="s">
        <v>69550</v>
      </c>
      <c r="E3104" t="s">
        <v>57749</v>
      </c>
      <c r="F3104">
        <v>1</v>
      </c>
      <c r="L3104" t="s">
        <v>11010</v>
      </c>
      <c r="P3104">
        <v>1</v>
      </c>
      <c r="Q3104">
        <v>1</v>
      </c>
      <c r="R3104">
        <v>1</v>
      </c>
      <c r="S3104">
        <v>5</v>
      </c>
      <c r="T3104">
        <v>5</v>
      </c>
      <c r="U3104">
        <v>5</v>
      </c>
      <c r="V3104" t="s">
        <v>91287</v>
      </c>
      <c r="W3104" t="s">
        <v>91288</v>
      </c>
      <c r="X3104" t="s">
        <v>91289</v>
      </c>
      <c r="Y3104">
        <v>18632000</v>
      </c>
      <c r="Z3104">
        <v>4</v>
      </c>
      <c r="AA3104" t="s">
        <v>91290</v>
      </c>
      <c r="AB3104">
        <v>1</v>
      </c>
      <c r="AC3104" t="s">
        <v>91291</v>
      </c>
      <c r="AD3104" t="s">
        <v>91292</v>
      </c>
      <c r="AE3104" t="s">
        <v>15969</v>
      </c>
      <c r="AF3104" t="s">
        <v>15969</v>
      </c>
      <c r="AG3104">
        <v>2312</v>
      </c>
      <c r="AH3104" t="s">
        <v>15970</v>
      </c>
      <c r="AI3104" t="s">
        <v>15971</v>
      </c>
      <c r="AL3104" s="4" t="s">
        <v>15972</v>
      </c>
    </row>
    <row r="3105" spans="1:38" x14ac:dyDescent="0.3">
      <c r="A3105" t="s">
        <v>69551</v>
      </c>
      <c r="B3105" t="s">
        <v>67358</v>
      </c>
      <c r="C3105" t="s">
        <v>69552</v>
      </c>
      <c r="D3105" t="s">
        <v>69553</v>
      </c>
      <c r="E3105" t="s">
        <v>50933</v>
      </c>
      <c r="F3105" t="s">
        <v>69554</v>
      </c>
      <c r="J3105" t="s">
        <v>18674</v>
      </c>
      <c r="K3105" t="s">
        <v>18675</v>
      </c>
      <c r="L3105" t="s">
        <v>18676</v>
      </c>
      <c r="M3105" t="s">
        <v>18677</v>
      </c>
      <c r="P3105">
        <v>26</v>
      </c>
      <c r="Q3105">
        <v>26</v>
      </c>
      <c r="R3105">
        <v>26</v>
      </c>
      <c r="S3105" t="s">
        <v>79646</v>
      </c>
      <c r="T3105" t="s">
        <v>79646</v>
      </c>
      <c r="U3105" t="s">
        <v>79646</v>
      </c>
      <c r="V3105" t="s">
        <v>91293</v>
      </c>
      <c r="W3105">
        <v>0</v>
      </c>
      <c r="X3105" t="s">
        <v>48516</v>
      </c>
      <c r="Y3105">
        <v>6116400000</v>
      </c>
      <c r="Z3105">
        <v>234</v>
      </c>
      <c r="AA3105" t="s">
        <v>91294</v>
      </c>
      <c r="AB3105">
        <v>1</v>
      </c>
      <c r="AC3105" t="s">
        <v>91295</v>
      </c>
      <c r="AD3105" t="s">
        <v>91296</v>
      </c>
      <c r="AE3105" t="s">
        <v>18678</v>
      </c>
      <c r="AF3105" t="s">
        <v>18679</v>
      </c>
      <c r="AG3105">
        <v>2686</v>
      </c>
      <c r="AH3105" t="s">
        <v>18680</v>
      </c>
      <c r="AI3105" t="s">
        <v>18681</v>
      </c>
      <c r="AJ3105" t="s">
        <v>18682</v>
      </c>
      <c r="AL3105" s="4" t="s">
        <v>18683</v>
      </c>
    </row>
    <row r="3106" spans="1:38" x14ac:dyDescent="0.3">
      <c r="A3106" t="s">
        <v>69555</v>
      </c>
      <c r="B3106" t="s">
        <v>69556</v>
      </c>
      <c r="C3106" t="s">
        <v>69557</v>
      </c>
      <c r="D3106" t="s">
        <v>69558</v>
      </c>
      <c r="E3106" t="s">
        <v>69559</v>
      </c>
      <c r="F3106" t="s">
        <v>69560</v>
      </c>
      <c r="J3106" t="s">
        <v>1489</v>
      </c>
      <c r="K3106" t="s">
        <v>12422</v>
      </c>
      <c r="L3106" t="s">
        <v>11552</v>
      </c>
      <c r="M3106" t="s">
        <v>448</v>
      </c>
      <c r="P3106">
        <v>13</v>
      </c>
      <c r="Q3106">
        <v>13</v>
      </c>
      <c r="R3106">
        <v>13</v>
      </c>
      <c r="S3106" t="s">
        <v>48438</v>
      </c>
      <c r="T3106" t="s">
        <v>48438</v>
      </c>
      <c r="U3106" t="s">
        <v>48438</v>
      </c>
      <c r="V3106" t="s">
        <v>91297</v>
      </c>
      <c r="W3106">
        <v>0</v>
      </c>
      <c r="X3106" t="s">
        <v>91298</v>
      </c>
      <c r="Y3106">
        <v>1294300000</v>
      </c>
      <c r="Z3106">
        <v>86</v>
      </c>
      <c r="AA3106" t="s">
        <v>91299</v>
      </c>
      <c r="AB3106">
        <v>1</v>
      </c>
      <c r="AC3106" t="s">
        <v>91300</v>
      </c>
      <c r="AD3106" t="s">
        <v>91301</v>
      </c>
      <c r="AE3106" t="s">
        <v>12423</v>
      </c>
      <c r="AF3106" t="s">
        <v>12424</v>
      </c>
      <c r="AG3106">
        <v>1830</v>
      </c>
      <c r="AH3106" t="s">
        <v>12425</v>
      </c>
      <c r="AI3106" t="s">
        <v>12426</v>
      </c>
      <c r="AJ3106" t="s">
        <v>12427</v>
      </c>
      <c r="AK3106" t="s">
        <v>12428</v>
      </c>
      <c r="AL3106" s="4" t="s">
        <v>12429</v>
      </c>
    </row>
    <row r="3107" spans="1:38" x14ac:dyDescent="0.3">
      <c r="A3107" t="s">
        <v>69561</v>
      </c>
      <c r="B3107" t="s">
        <v>69562</v>
      </c>
      <c r="C3107">
        <v>1</v>
      </c>
      <c r="D3107" t="s">
        <v>69563</v>
      </c>
      <c r="E3107" t="s">
        <v>69564</v>
      </c>
      <c r="F3107">
        <v>1</v>
      </c>
      <c r="J3107" t="s">
        <v>8042</v>
      </c>
      <c r="K3107" t="s">
        <v>8043</v>
      </c>
      <c r="L3107" t="s">
        <v>8044</v>
      </c>
      <c r="M3107" t="s">
        <v>8045</v>
      </c>
      <c r="P3107">
        <v>12</v>
      </c>
      <c r="Q3107">
        <v>12</v>
      </c>
      <c r="R3107">
        <v>12</v>
      </c>
      <c r="S3107" t="s">
        <v>77190</v>
      </c>
      <c r="T3107" t="s">
        <v>77190</v>
      </c>
      <c r="U3107" t="s">
        <v>77190</v>
      </c>
      <c r="V3107" t="s">
        <v>91302</v>
      </c>
      <c r="W3107">
        <v>0</v>
      </c>
      <c r="X3107" t="s">
        <v>91303</v>
      </c>
      <c r="Y3107">
        <v>268900000</v>
      </c>
      <c r="Z3107">
        <v>41</v>
      </c>
      <c r="AA3107" t="s">
        <v>91304</v>
      </c>
      <c r="AB3107">
        <v>1</v>
      </c>
      <c r="AC3107" t="s">
        <v>91305</v>
      </c>
      <c r="AD3107" t="s">
        <v>91306</v>
      </c>
      <c r="AE3107" t="s">
        <v>8046</v>
      </c>
      <c r="AF3107" t="s">
        <v>8047</v>
      </c>
      <c r="AG3107">
        <v>1265</v>
      </c>
      <c r="AH3107" t="s">
        <v>8048</v>
      </c>
      <c r="AI3107" t="s">
        <v>8049</v>
      </c>
      <c r="AJ3107" t="s">
        <v>8050</v>
      </c>
      <c r="AL3107" s="4" t="s">
        <v>8051</v>
      </c>
    </row>
    <row r="3108" spans="1:38" x14ac:dyDescent="0.3">
      <c r="A3108" t="s">
        <v>65715</v>
      </c>
      <c r="B3108" t="s">
        <v>69565</v>
      </c>
      <c r="C3108" t="s">
        <v>69566</v>
      </c>
      <c r="D3108" t="s">
        <v>69567</v>
      </c>
      <c r="E3108" t="s">
        <v>69568</v>
      </c>
      <c r="F3108" t="s">
        <v>69569</v>
      </c>
      <c r="J3108" t="s">
        <v>33676</v>
      </c>
      <c r="P3108">
        <v>4</v>
      </c>
      <c r="Q3108">
        <v>4</v>
      </c>
      <c r="R3108">
        <v>4</v>
      </c>
      <c r="S3108" t="s">
        <v>58121</v>
      </c>
      <c r="T3108" t="s">
        <v>58121</v>
      </c>
      <c r="U3108" t="s">
        <v>58121</v>
      </c>
      <c r="V3108" t="s">
        <v>91307</v>
      </c>
      <c r="W3108">
        <v>0</v>
      </c>
      <c r="X3108" t="s">
        <v>91308</v>
      </c>
      <c r="Y3108">
        <v>73153000</v>
      </c>
      <c r="Z3108">
        <v>5</v>
      </c>
      <c r="AA3108" t="s">
        <v>91309</v>
      </c>
      <c r="AB3108">
        <v>1</v>
      </c>
      <c r="AC3108" t="s">
        <v>91310</v>
      </c>
      <c r="AD3108" t="s">
        <v>91311</v>
      </c>
      <c r="AE3108" t="s">
        <v>33677</v>
      </c>
      <c r="AF3108" t="s">
        <v>33678</v>
      </c>
      <c r="AG3108">
        <v>5222</v>
      </c>
      <c r="AH3108" t="s">
        <v>33679</v>
      </c>
      <c r="AI3108" t="s">
        <v>33680</v>
      </c>
      <c r="AL3108" s="4" t="s">
        <v>33681</v>
      </c>
    </row>
    <row r="3109" spans="1:38" x14ac:dyDescent="0.3">
      <c r="A3109" t="s">
        <v>69570</v>
      </c>
      <c r="B3109" t="s">
        <v>69571</v>
      </c>
      <c r="C3109" t="s">
        <v>69572</v>
      </c>
      <c r="D3109" t="s">
        <v>69573</v>
      </c>
      <c r="E3109" t="s">
        <v>69574</v>
      </c>
      <c r="F3109" t="s">
        <v>69575</v>
      </c>
      <c r="J3109" t="s">
        <v>31410</v>
      </c>
      <c r="K3109" t="s">
        <v>31411</v>
      </c>
      <c r="L3109" t="s">
        <v>31412</v>
      </c>
      <c r="P3109">
        <v>14</v>
      </c>
      <c r="Q3109">
        <v>14</v>
      </c>
      <c r="R3109">
        <v>14</v>
      </c>
      <c r="S3109" t="s">
        <v>77081</v>
      </c>
      <c r="T3109" t="s">
        <v>77081</v>
      </c>
      <c r="U3109" t="s">
        <v>77081</v>
      </c>
      <c r="V3109" t="s">
        <v>80834</v>
      </c>
      <c r="W3109">
        <v>0</v>
      </c>
      <c r="X3109" t="s">
        <v>91312</v>
      </c>
      <c r="Y3109">
        <v>613670000</v>
      </c>
      <c r="Z3109">
        <v>61</v>
      </c>
      <c r="AA3109" t="s">
        <v>91313</v>
      </c>
      <c r="AB3109">
        <v>1</v>
      </c>
      <c r="AC3109" t="s">
        <v>91314</v>
      </c>
      <c r="AD3109" t="s">
        <v>91315</v>
      </c>
      <c r="AE3109" t="s">
        <v>31413</v>
      </c>
      <c r="AF3109" t="s">
        <v>31414</v>
      </c>
      <c r="AG3109">
        <v>4855</v>
      </c>
      <c r="AH3109" t="s">
        <v>31415</v>
      </c>
      <c r="AI3109" t="s">
        <v>31416</v>
      </c>
      <c r="AJ3109" t="s">
        <v>31417</v>
      </c>
      <c r="AL3109" s="4" t="s">
        <v>31418</v>
      </c>
    </row>
    <row r="3110" spans="1:38" x14ac:dyDescent="0.3">
      <c r="A3110" t="s">
        <v>69576</v>
      </c>
      <c r="B3110" t="s">
        <v>69577</v>
      </c>
      <c r="C3110" t="s">
        <v>69578</v>
      </c>
      <c r="D3110" t="s">
        <v>69579</v>
      </c>
      <c r="E3110" t="s">
        <v>69580</v>
      </c>
      <c r="F3110" t="s">
        <v>56843</v>
      </c>
      <c r="J3110" t="s">
        <v>6815</v>
      </c>
      <c r="K3110" t="s">
        <v>6816</v>
      </c>
      <c r="L3110" t="s">
        <v>6817</v>
      </c>
      <c r="P3110">
        <v>5</v>
      </c>
      <c r="Q3110">
        <v>5</v>
      </c>
      <c r="R3110">
        <v>5</v>
      </c>
      <c r="S3110" t="s">
        <v>48564</v>
      </c>
      <c r="T3110" t="s">
        <v>48564</v>
      </c>
      <c r="U3110" t="s">
        <v>48564</v>
      </c>
      <c r="V3110" t="s">
        <v>91316</v>
      </c>
      <c r="W3110">
        <v>0</v>
      </c>
      <c r="X3110" t="s">
        <v>91317</v>
      </c>
      <c r="Y3110">
        <v>132200000</v>
      </c>
      <c r="Z3110">
        <v>18</v>
      </c>
      <c r="AA3110" t="s">
        <v>91318</v>
      </c>
      <c r="AB3110">
        <v>1</v>
      </c>
      <c r="AC3110" t="s">
        <v>91319</v>
      </c>
      <c r="AD3110" t="s">
        <v>91320</v>
      </c>
      <c r="AE3110" t="s">
        <v>6818</v>
      </c>
      <c r="AF3110" t="s">
        <v>6819</v>
      </c>
      <c r="AG3110">
        <v>1108</v>
      </c>
      <c r="AH3110" t="s">
        <v>6820</v>
      </c>
      <c r="AI3110" t="s">
        <v>6821</v>
      </c>
      <c r="AJ3110" t="s">
        <v>6822</v>
      </c>
      <c r="AL3110" s="4" t="s">
        <v>6823</v>
      </c>
    </row>
    <row r="3111" spans="1:38" x14ac:dyDescent="0.3">
      <c r="A3111" t="s">
        <v>69581</v>
      </c>
      <c r="B3111" t="s">
        <v>69582</v>
      </c>
      <c r="C3111" t="s">
        <v>69583</v>
      </c>
      <c r="D3111" t="s">
        <v>69584</v>
      </c>
      <c r="E3111" t="s">
        <v>69585</v>
      </c>
      <c r="F3111" t="s">
        <v>69586</v>
      </c>
      <c r="J3111" t="s">
        <v>33581</v>
      </c>
      <c r="K3111" t="s">
        <v>2710</v>
      </c>
      <c r="L3111" t="s">
        <v>33582</v>
      </c>
      <c r="M3111" t="s">
        <v>8087</v>
      </c>
      <c r="P3111">
        <v>11</v>
      </c>
      <c r="Q3111">
        <v>8</v>
      </c>
      <c r="R3111">
        <v>8</v>
      </c>
      <c r="S3111">
        <v>62</v>
      </c>
      <c r="T3111" t="s">
        <v>78314</v>
      </c>
      <c r="U3111" t="s">
        <v>78314</v>
      </c>
      <c r="V3111" t="s">
        <v>91321</v>
      </c>
      <c r="W3111">
        <v>0</v>
      </c>
      <c r="X3111" t="s">
        <v>91322</v>
      </c>
      <c r="Y3111">
        <v>392430000</v>
      </c>
      <c r="Z3111">
        <v>31</v>
      </c>
      <c r="AA3111" t="s">
        <v>91323</v>
      </c>
      <c r="AB3111">
        <v>1</v>
      </c>
      <c r="AC3111" t="s">
        <v>91324</v>
      </c>
      <c r="AD3111" t="s">
        <v>91325</v>
      </c>
      <c r="AE3111" t="s">
        <v>33583</v>
      </c>
      <c r="AF3111" t="s">
        <v>33584</v>
      </c>
      <c r="AG3111">
        <v>5209</v>
      </c>
      <c r="AH3111" t="s">
        <v>33585</v>
      </c>
      <c r="AI3111" t="s">
        <v>33586</v>
      </c>
      <c r="AJ3111" t="s">
        <v>33587</v>
      </c>
      <c r="AL3111" s="4" t="s">
        <v>33588</v>
      </c>
    </row>
    <row r="3112" spans="1:38" x14ac:dyDescent="0.3">
      <c r="A3112" t="s">
        <v>69587</v>
      </c>
      <c r="B3112" t="s">
        <v>51273</v>
      </c>
      <c r="C3112" t="s">
        <v>69588</v>
      </c>
      <c r="D3112" t="s">
        <v>69589</v>
      </c>
      <c r="E3112" t="s">
        <v>66567</v>
      </c>
      <c r="F3112" t="s">
        <v>69590</v>
      </c>
      <c r="J3112" t="s">
        <v>26819</v>
      </c>
      <c r="K3112" t="s">
        <v>26820</v>
      </c>
      <c r="L3112" t="s">
        <v>26821</v>
      </c>
      <c r="P3112">
        <v>19</v>
      </c>
      <c r="Q3112">
        <v>19</v>
      </c>
      <c r="R3112">
        <v>19</v>
      </c>
      <c r="S3112" t="s">
        <v>79698</v>
      </c>
      <c r="T3112" t="s">
        <v>79698</v>
      </c>
      <c r="U3112" t="s">
        <v>79698</v>
      </c>
      <c r="V3112" t="s">
        <v>91326</v>
      </c>
      <c r="W3112">
        <v>0</v>
      </c>
      <c r="X3112" t="s">
        <v>91327</v>
      </c>
      <c r="Y3112">
        <v>1448400000</v>
      </c>
      <c r="Z3112">
        <v>95</v>
      </c>
      <c r="AA3112" t="s">
        <v>91328</v>
      </c>
      <c r="AB3112">
        <v>1</v>
      </c>
      <c r="AC3112" t="s">
        <v>91329</v>
      </c>
      <c r="AD3112" t="s">
        <v>91330</v>
      </c>
      <c r="AE3112" t="s">
        <v>26822</v>
      </c>
      <c r="AF3112" t="s">
        <v>26823</v>
      </c>
      <c r="AG3112">
        <v>4089</v>
      </c>
      <c r="AH3112" t="s">
        <v>26824</v>
      </c>
      <c r="AI3112" t="s">
        <v>26825</v>
      </c>
      <c r="AJ3112" t="s">
        <v>26826</v>
      </c>
      <c r="AL3112" s="4" t="s">
        <v>26827</v>
      </c>
    </row>
    <row r="3113" spans="1:38" x14ac:dyDescent="0.3">
      <c r="A3113" t="s">
        <v>52769</v>
      </c>
      <c r="B3113" t="s">
        <v>69591</v>
      </c>
      <c r="C3113" t="s">
        <v>69592</v>
      </c>
      <c r="D3113" t="s">
        <v>69593</v>
      </c>
      <c r="E3113" t="s">
        <v>69594</v>
      </c>
      <c r="F3113" t="s">
        <v>69595</v>
      </c>
      <c r="K3113" t="s">
        <v>936</v>
      </c>
      <c r="L3113" t="s">
        <v>150</v>
      </c>
      <c r="P3113">
        <v>3</v>
      </c>
      <c r="Q3113">
        <v>3</v>
      </c>
      <c r="R3113">
        <v>3</v>
      </c>
      <c r="S3113" t="s">
        <v>76597</v>
      </c>
      <c r="T3113" t="s">
        <v>76597</v>
      </c>
      <c r="U3113" t="s">
        <v>76597</v>
      </c>
      <c r="V3113" t="s">
        <v>91331</v>
      </c>
      <c r="W3113">
        <v>0</v>
      </c>
      <c r="X3113" t="s">
        <v>91332</v>
      </c>
      <c r="Y3113">
        <v>120710000</v>
      </c>
      <c r="Z3113">
        <v>8</v>
      </c>
      <c r="AA3113" t="s">
        <v>91333</v>
      </c>
      <c r="AB3113">
        <v>1</v>
      </c>
      <c r="AC3113" t="s">
        <v>91334</v>
      </c>
      <c r="AD3113" t="s">
        <v>91335</v>
      </c>
      <c r="AE3113" t="s">
        <v>29085</v>
      </c>
      <c r="AF3113" t="s">
        <v>29085</v>
      </c>
      <c r="AG3113">
        <v>4460</v>
      </c>
      <c r="AH3113" t="s">
        <v>29086</v>
      </c>
      <c r="AI3113" t="s">
        <v>29087</v>
      </c>
      <c r="AL3113" s="4" t="s">
        <v>29088</v>
      </c>
    </row>
    <row r="3114" spans="1:38" x14ac:dyDescent="0.3">
      <c r="A3114" t="s">
        <v>69596</v>
      </c>
      <c r="B3114" t="s">
        <v>69597</v>
      </c>
      <c r="C3114" t="s">
        <v>69598</v>
      </c>
      <c r="D3114" t="s">
        <v>69599</v>
      </c>
      <c r="E3114" t="s">
        <v>69600</v>
      </c>
      <c r="F3114" t="s">
        <v>69601</v>
      </c>
      <c r="J3114" t="s">
        <v>32320</v>
      </c>
      <c r="L3114" t="s">
        <v>10460</v>
      </c>
      <c r="P3114">
        <v>7</v>
      </c>
      <c r="Q3114">
        <v>7</v>
      </c>
      <c r="R3114">
        <v>7</v>
      </c>
      <c r="S3114" t="s">
        <v>78526</v>
      </c>
      <c r="T3114" t="s">
        <v>78526</v>
      </c>
      <c r="U3114" t="s">
        <v>78526</v>
      </c>
      <c r="V3114" t="s">
        <v>91336</v>
      </c>
      <c r="W3114">
        <v>0</v>
      </c>
      <c r="X3114" t="s">
        <v>80731</v>
      </c>
      <c r="Y3114">
        <v>186720000</v>
      </c>
      <c r="Z3114">
        <v>18</v>
      </c>
      <c r="AA3114" t="s">
        <v>91337</v>
      </c>
      <c r="AB3114">
        <v>1</v>
      </c>
      <c r="AC3114" t="s">
        <v>91338</v>
      </c>
      <c r="AD3114" t="s">
        <v>91339</v>
      </c>
      <c r="AE3114" t="s">
        <v>32321</v>
      </c>
      <c r="AF3114" t="s">
        <v>32322</v>
      </c>
      <c r="AG3114">
        <v>5008</v>
      </c>
      <c r="AH3114" t="s">
        <v>32323</v>
      </c>
      <c r="AI3114" t="s">
        <v>32324</v>
      </c>
      <c r="AJ3114" t="s">
        <v>32325</v>
      </c>
      <c r="AL3114" s="4" t="s">
        <v>32326</v>
      </c>
    </row>
    <row r="3115" spans="1:38" x14ac:dyDescent="0.3">
      <c r="A3115" t="s">
        <v>69602</v>
      </c>
      <c r="B3115" t="s">
        <v>69603</v>
      </c>
      <c r="C3115" t="s">
        <v>53323</v>
      </c>
      <c r="D3115" t="s">
        <v>69604</v>
      </c>
      <c r="E3115" t="s">
        <v>69605</v>
      </c>
      <c r="F3115" t="s">
        <v>69606</v>
      </c>
      <c r="J3115" t="s">
        <v>20446</v>
      </c>
      <c r="K3115" t="s">
        <v>20447</v>
      </c>
      <c r="L3115" t="s">
        <v>20448</v>
      </c>
      <c r="P3115">
        <v>21</v>
      </c>
      <c r="Q3115">
        <v>21</v>
      </c>
      <c r="R3115">
        <v>21</v>
      </c>
      <c r="S3115">
        <v>27</v>
      </c>
      <c r="T3115">
        <v>27</v>
      </c>
      <c r="U3115">
        <v>27</v>
      </c>
      <c r="V3115" t="s">
        <v>91340</v>
      </c>
      <c r="W3115">
        <v>0</v>
      </c>
      <c r="X3115" t="s">
        <v>91341</v>
      </c>
      <c r="Y3115">
        <v>463320000</v>
      </c>
      <c r="Z3115">
        <v>51</v>
      </c>
      <c r="AA3115" t="s">
        <v>91342</v>
      </c>
      <c r="AB3115">
        <v>1</v>
      </c>
      <c r="AC3115" t="s">
        <v>91343</v>
      </c>
      <c r="AD3115" t="s">
        <v>91344</v>
      </c>
      <c r="AE3115" t="s">
        <v>20449</v>
      </c>
      <c r="AF3115" t="s">
        <v>20450</v>
      </c>
      <c r="AG3115">
        <v>3026</v>
      </c>
      <c r="AH3115" t="s">
        <v>20451</v>
      </c>
      <c r="AI3115" t="s">
        <v>20452</v>
      </c>
      <c r="AJ3115" t="s">
        <v>20453</v>
      </c>
      <c r="AL3115" s="4" t="s">
        <v>20454</v>
      </c>
    </row>
    <row r="3116" spans="1:38" x14ac:dyDescent="0.3">
      <c r="A3116" t="s">
        <v>69607</v>
      </c>
      <c r="B3116" t="s">
        <v>69608</v>
      </c>
      <c r="C3116" t="s">
        <v>69609</v>
      </c>
      <c r="D3116" t="s">
        <v>69610</v>
      </c>
      <c r="E3116" t="s">
        <v>69611</v>
      </c>
      <c r="F3116" t="s">
        <v>69612</v>
      </c>
      <c r="J3116" t="s">
        <v>25925</v>
      </c>
      <c r="K3116" t="s">
        <v>12340</v>
      </c>
      <c r="L3116" t="s">
        <v>25926</v>
      </c>
      <c r="P3116">
        <v>11</v>
      </c>
      <c r="Q3116">
        <v>11</v>
      </c>
      <c r="R3116">
        <v>11</v>
      </c>
      <c r="S3116">
        <v>12</v>
      </c>
      <c r="T3116">
        <v>12</v>
      </c>
      <c r="U3116">
        <v>12</v>
      </c>
      <c r="V3116" t="s">
        <v>83862</v>
      </c>
      <c r="W3116">
        <v>0</v>
      </c>
      <c r="X3116" t="s">
        <v>91345</v>
      </c>
      <c r="Y3116">
        <v>289080000</v>
      </c>
      <c r="Z3116">
        <v>34</v>
      </c>
      <c r="AA3116" t="s">
        <v>91346</v>
      </c>
      <c r="AB3116">
        <v>1</v>
      </c>
      <c r="AC3116" t="s">
        <v>91347</v>
      </c>
      <c r="AD3116" t="s">
        <v>91348</v>
      </c>
      <c r="AE3116" t="s">
        <v>25927</v>
      </c>
      <c r="AF3116" t="s">
        <v>25927</v>
      </c>
      <c r="AG3116">
        <v>3939</v>
      </c>
      <c r="AH3116" t="s">
        <v>25928</v>
      </c>
      <c r="AI3116" t="s">
        <v>25929</v>
      </c>
      <c r="AJ3116" t="s">
        <v>25930</v>
      </c>
      <c r="AL3116" s="4" t="s">
        <v>25931</v>
      </c>
    </row>
    <row r="3117" spans="1:38" x14ac:dyDescent="0.3">
      <c r="A3117" t="s">
        <v>69613</v>
      </c>
      <c r="B3117" t="s">
        <v>69614</v>
      </c>
      <c r="C3117" t="s">
        <v>63149</v>
      </c>
      <c r="D3117" t="s">
        <v>69615</v>
      </c>
      <c r="E3117" t="s">
        <v>69616</v>
      </c>
      <c r="F3117" t="s">
        <v>69617</v>
      </c>
      <c r="J3117" t="s">
        <v>20390</v>
      </c>
      <c r="K3117" t="s">
        <v>20391</v>
      </c>
      <c r="L3117" t="s">
        <v>20392</v>
      </c>
      <c r="M3117" t="s">
        <v>20393</v>
      </c>
      <c r="P3117">
        <v>15</v>
      </c>
      <c r="Q3117">
        <v>14</v>
      </c>
      <c r="R3117">
        <v>13</v>
      </c>
      <c r="S3117" t="s">
        <v>76390</v>
      </c>
      <c r="T3117" t="s">
        <v>75972</v>
      </c>
      <c r="U3117" t="s">
        <v>79629</v>
      </c>
      <c r="V3117" t="s">
        <v>91349</v>
      </c>
      <c r="W3117">
        <v>0</v>
      </c>
      <c r="X3117" t="s">
        <v>91350</v>
      </c>
      <c r="Y3117">
        <v>335960000</v>
      </c>
      <c r="Z3117">
        <v>32</v>
      </c>
      <c r="AA3117" t="s">
        <v>91351</v>
      </c>
      <c r="AB3117">
        <v>1</v>
      </c>
      <c r="AC3117" t="s">
        <v>91352</v>
      </c>
      <c r="AD3117" t="s">
        <v>91353</v>
      </c>
      <c r="AE3117" t="s">
        <v>20394</v>
      </c>
      <c r="AF3117" t="s">
        <v>20395</v>
      </c>
      <c r="AG3117">
        <v>3016</v>
      </c>
      <c r="AH3117" t="s">
        <v>20396</v>
      </c>
      <c r="AI3117" t="s">
        <v>20397</v>
      </c>
      <c r="AJ3117" t="s">
        <v>20398</v>
      </c>
      <c r="AL3117" s="4" t="s">
        <v>20399</v>
      </c>
    </row>
    <row r="3118" spans="1:38" x14ac:dyDescent="0.3">
      <c r="A3118" t="s">
        <v>69618</v>
      </c>
      <c r="B3118" t="s">
        <v>69619</v>
      </c>
      <c r="C3118" t="s">
        <v>69620</v>
      </c>
      <c r="D3118" t="s">
        <v>69621</v>
      </c>
      <c r="E3118" t="s">
        <v>69622</v>
      </c>
      <c r="F3118" t="s">
        <v>69623</v>
      </c>
      <c r="J3118" t="s">
        <v>33817</v>
      </c>
      <c r="K3118" t="s">
        <v>33818</v>
      </c>
      <c r="L3118" t="s">
        <v>33819</v>
      </c>
      <c r="P3118">
        <v>4</v>
      </c>
      <c r="Q3118">
        <v>4</v>
      </c>
      <c r="R3118">
        <v>4</v>
      </c>
      <c r="S3118" t="s">
        <v>83497</v>
      </c>
      <c r="T3118" t="s">
        <v>83497</v>
      </c>
      <c r="U3118" t="s">
        <v>83497</v>
      </c>
      <c r="V3118" t="s">
        <v>91354</v>
      </c>
      <c r="W3118">
        <v>0</v>
      </c>
      <c r="X3118" t="s">
        <v>91355</v>
      </c>
      <c r="Y3118">
        <v>258770000</v>
      </c>
      <c r="Z3118">
        <v>28</v>
      </c>
      <c r="AA3118" t="s">
        <v>91356</v>
      </c>
      <c r="AB3118">
        <v>1</v>
      </c>
      <c r="AC3118" t="s">
        <v>91357</v>
      </c>
      <c r="AD3118" t="s">
        <v>91358</v>
      </c>
      <c r="AE3118" t="s">
        <v>33820</v>
      </c>
      <c r="AF3118" t="s">
        <v>33821</v>
      </c>
      <c r="AG3118">
        <v>5245</v>
      </c>
      <c r="AH3118" t="s">
        <v>33822</v>
      </c>
      <c r="AI3118" t="s">
        <v>33823</v>
      </c>
      <c r="AJ3118" t="s">
        <v>33824</v>
      </c>
      <c r="AL3118" s="4" t="s">
        <v>33825</v>
      </c>
    </row>
    <row r="3119" spans="1:38" x14ac:dyDescent="0.3">
      <c r="A3119" t="s">
        <v>69624</v>
      </c>
      <c r="B3119" t="s">
        <v>69625</v>
      </c>
      <c r="C3119" t="s">
        <v>69626</v>
      </c>
      <c r="D3119" t="s">
        <v>50258</v>
      </c>
      <c r="E3119" t="s">
        <v>61479</v>
      </c>
      <c r="F3119" t="s">
        <v>49566</v>
      </c>
      <c r="K3119" t="s">
        <v>765</v>
      </c>
      <c r="L3119" t="s">
        <v>20518</v>
      </c>
      <c r="P3119">
        <v>4</v>
      </c>
      <c r="Q3119">
        <v>4</v>
      </c>
      <c r="R3119">
        <v>4</v>
      </c>
      <c r="S3119" t="s">
        <v>79669</v>
      </c>
      <c r="T3119" t="s">
        <v>79669</v>
      </c>
      <c r="U3119" t="s">
        <v>79669</v>
      </c>
      <c r="V3119" t="s">
        <v>91359</v>
      </c>
      <c r="W3119">
        <v>0</v>
      </c>
      <c r="X3119" t="s">
        <v>91360</v>
      </c>
      <c r="Y3119">
        <v>61001000</v>
      </c>
      <c r="Z3119">
        <v>8</v>
      </c>
      <c r="AA3119" t="s">
        <v>91361</v>
      </c>
      <c r="AB3119">
        <v>1</v>
      </c>
      <c r="AC3119" t="s">
        <v>91362</v>
      </c>
      <c r="AD3119" t="s">
        <v>91363</v>
      </c>
      <c r="AE3119" t="s">
        <v>20519</v>
      </c>
      <c r="AF3119" t="s">
        <v>20520</v>
      </c>
      <c r="AG3119">
        <v>3038</v>
      </c>
      <c r="AH3119" t="s">
        <v>20521</v>
      </c>
      <c r="AI3119" t="s">
        <v>20522</v>
      </c>
      <c r="AL3119" s="4" t="s">
        <v>20523</v>
      </c>
    </row>
    <row r="3120" spans="1:38" x14ac:dyDescent="0.3">
      <c r="A3120" t="s">
        <v>69627</v>
      </c>
      <c r="B3120" t="s">
        <v>69628</v>
      </c>
      <c r="C3120" t="s">
        <v>69629</v>
      </c>
      <c r="D3120" t="s">
        <v>56343</v>
      </c>
      <c r="E3120" t="s">
        <v>69630</v>
      </c>
      <c r="F3120" t="s">
        <v>69631</v>
      </c>
      <c r="J3120" t="s">
        <v>1810</v>
      </c>
      <c r="K3120" t="s">
        <v>1811</v>
      </c>
      <c r="L3120" t="s">
        <v>1812</v>
      </c>
      <c r="P3120">
        <v>14</v>
      </c>
      <c r="Q3120">
        <v>14</v>
      </c>
      <c r="R3120">
        <v>14</v>
      </c>
      <c r="S3120" t="s">
        <v>80131</v>
      </c>
      <c r="T3120" t="s">
        <v>80131</v>
      </c>
      <c r="U3120" t="s">
        <v>80131</v>
      </c>
      <c r="V3120" t="s">
        <v>61223</v>
      </c>
      <c r="W3120">
        <v>0</v>
      </c>
      <c r="X3120" t="s">
        <v>48516</v>
      </c>
      <c r="Y3120">
        <v>3245600000</v>
      </c>
      <c r="Z3120">
        <v>109</v>
      </c>
      <c r="AA3120" t="s">
        <v>91364</v>
      </c>
      <c r="AB3120">
        <v>1</v>
      </c>
      <c r="AC3120" t="s">
        <v>91365</v>
      </c>
      <c r="AD3120" t="s">
        <v>91366</v>
      </c>
      <c r="AE3120" t="s">
        <v>1813</v>
      </c>
      <c r="AF3120" t="s">
        <v>1813</v>
      </c>
      <c r="AG3120">
        <v>416</v>
      </c>
      <c r="AH3120" t="s">
        <v>1814</v>
      </c>
      <c r="AI3120" t="s">
        <v>1815</v>
      </c>
      <c r="AJ3120" t="s">
        <v>1816</v>
      </c>
      <c r="AK3120" t="s">
        <v>1817</v>
      </c>
      <c r="AL3120" s="4" t="s">
        <v>1818</v>
      </c>
    </row>
    <row r="3121" spans="1:38" x14ac:dyDescent="0.3">
      <c r="A3121" t="s">
        <v>49457</v>
      </c>
      <c r="B3121" t="s">
        <v>69632</v>
      </c>
      <c r="C3121" t="s">
        <v>69633</v>
      </c>
      <c r="D3121" t="s">
        <v>69634</v>
      </c>
      <c r="E3121" t="s">
        <v>69635</v>
      </c>
      <c r="F3121" t="s">
        <v>69636</v>
      </c>
      <c r="J3121" t="s">
        <v>1298</v>
      </c>
      <c r="K3121" t="s">
        <v>1299</v>
      </c>
      <c r="L3121" t="s">
        <v>1300</v>
      </c>
      <c r="M3121" t="s">
        <v>1301</v>
      </c>
      <c r="P3121">
        <v>11</v>
      </c>
      <c r="Q3121">
        <v>11</v>
      </c>
      <c r="R3121">
        <v>11</v>
      </c>
      <c r="S3121" t="s">
        <v>78812</v>
      </c>
      <c r="T3121" t="s">
        <v>78812</v>
      </c>
      <c r="U3121" t="s">
        <v>78812</v>
      </c>
      <c r="V3121" t="s">
        <v>91367</v>
      </c>
      <c r="W3121">
        <v>0</v>
      </c>
      <c r="X3121" t="s">
        <v>91368</v>
      </c>
      <c r="Y3121">
        <v>1097500000</v>
      </c>
      <c r="Z3121">
        <v>100</v>
      </c>
      <c r="AA3121" t="s">
        <v>91369</v>
      </c>
      <c r="AB3121">
        <v>1</v>
      </c>
      <c r="AC3121" t="s">
        <v>91370</v>
      </c>
      <c r="AD3121" t="s">
        <v>91371</v>
      </c>
      <c r="AE3121" t="s">
        <v>1302</v>
      </c>
      <c r="AF3121" t="s">
        <v>1303</v>
      </c>
      <c r="AG3121">
        <v>341</v>
      </c>
      <c r="AH3121" t="s">
        <v>1304</v>
      </c>
      <c r="AI3121" t="s">
        <v>1305</v>
      </c>
      <c r="AJ3121" t="s">
        <v>1306</v>
      </c>
      <c r="AK3121" t="s">
        <v>1307</v>
      </c>
      <c r="AL3121" s="4" t="s">
        <v>1308</v>
      </c>
    </row>
    <row r="3122" spans="1:38" x14ac:dyDescent="0.3">
      <c r="A3122" t="s">
        <v>62768</v>
      </c>
      <c r="B3122" t="s">
        <v>69637</v>
      </c>
      <c r="C3122">
        <v>1</v>
      </c>
      <c r="D3122">
        <v>1</v>
      </c>
      <c r="E3122" t="s">
        <v>69638</v>
      </c>
      <c r="F3122" t="s">
        <v>69639</v>
      </c>
      <c r="J3122" t="s">
        <v>17323</v>
      </c>
      <c r="K3122" t="s">
        <v>17324</v>
      </c>
      <c r="L3122" t="s">
        <v>17325</v>
      </c>
      <c r="P3122">
        <v>17</v>
      </c>
      <c r="Q3122">
        <v>17</v>
      </c>
      <c r="R3122">
        <v>17</v>
      </c>
      <c r="S3122" t="s">
        <v>77789</v>
      </c>
      <c r="T3122" t="s">
        <v>77789</v>
      </c>
      <c r="U3122" t="s">
        <v>77789</v>
      </c>
      <c r="V3122" t="s">
        <v>91372</v>
      </c>
      <c r="W3122">
        <v>0</v>
      </c>
      <c r="X3122" t="s">
        <v>91373</v>
      </c>
      <c r="Y3122">
        <v>147650000</v>
      </c>
      <c r="Z3122">
        <v>24</v>
      </c>
      <c r="AA3122" t="s">
        <v>91374</v>
      </c>
      <c r="AB3122">
        <v>1</v>
      </c>
      <c r="AC3122" t="s">
        <v>91375</v>
      </c>
      <c r="AD3122" t="s">
        <v>91376</v>
      </c>
      <c r="AE3122" t="s">
        <v>17326</v>
      </c>
      <c r="AF3122" t="s">
        <v>17326</v>
      </c>
      <c r="AG3122">
        <v>2496</v>
      </c>
      <c r="AH3122" t="s">
        <v>17327</v>
      </c>
      <c r="AI3122" t="s">
        <v>17328</v>
      </c>
      <c r="AJ3122" t="s">
        <v>17329</v>
      </c>
      <c r="AL3122" s="4" t="s">
        <v>17330</v>
      </c>
    </row>
    <row r="3123" spans="1:38" x14ac:dyDescent="0.3">
      <c r="A3123" t="s">
        <v>69640</v>
      </c>
      <c r="B3123" t="s">
        <v>69641</v>
      </c>
      <c r="C3123" t="s">
        <v>69642</v>
      </c>
      <c r="D3123" t="s">
        <v>69643</v>
      </c>
      <c r="E3123" t="s">
        <v>69644</v>
      </c>
      <c r="F3123" t="s">
        <v>69645</v>
      </c>
      <c r="J3123" t="s">
        <v>28545</v>
      </c>
      <c r="K3123" t="s">
        <v>28546</v>
      </c>
      <c r="L3123" t="s">
        <v>40</v>
      </c>
      <c r="M3123" t="s">
        <v>448</v>
      </c>
      <c r="P3123">
        <v>6</v>
      </c>
      <c r="Q3123">
        <v>6</v>
      </c>
      <c r="R3123">
        <v>6</v>
      </c>
      <c r="S3123" t="s">
        <v>76424</v>
      </c>
      <c r="T3123" t="s">
        <v>76424</v>
      </c>
      <c r="U3123" t="s">
        <v>76424</v>
      </c>
      <c r="V3123" t="s">
        <v>91377</v>
      </c>
      <c r="W3123">
        <v>0</v>
      </c>
      <c r="X3123" t="s">
        <v>91378</v>
      </c>
      <c r="Y3123">
        <v>436800000</v>
      </c>
      <c r="Z3123">
        <v>37</v>
      </c>
      <c r="AA3123" t="s">
        <v>91379</v>
      </c>
      <c r="AB3123">
        <v>1</v>
      </c>
      <c r="AC3123" t="s">
        <v>91380</v>
      </c>
      <c r="AD3123" t="s">
        <v>91381</v>
      </c>
      <c r="AE3123" t="s">
        <v>28547</v>
      </c>
      <c r="AF3123" t="s">
        <v>28548</v>
      </c>
      <c r="AG3123">
        <v>4378</v>
      </c>
      <c r="AH3123" t="s">
        <v>28549</v>
      </c>
      <c r="AI3123" t="s">
        <v>28550</v>
      </c>
      <c r="AJ3123" t="s">
        <v>28551</v>
      </c>
      <c r="AK3123" t="s">
        <v>28552</v>
      </c>
      <c r="AL3123" s="4" t="s">
        <v>28553</v>
      </c>
    </row>
    <row r="3124" spans="1:38" x14ac:dyDescent="0.3">
      <c r="A3124" t="s">
        <v>69646</v>
      </c>
      <c r="B3124" t="s">
        <v>69647</v>
      </c>
      <c r="C3124" t="s">
        <v>69648</v>
      </c>
      <c r="D3124" t="s">
        <v>69649</v>
      </c>
      <c r="E3124" t="s">
        <v>49270</v>
      </c>
      <c r="F3124" t="s">
        <v>69650</v>
      </c>
      <c r="J3124" t="s">
        <v>3986</v>
      </c>
      <c r="K3124" t="s">
        <v>3987</v>
      </c>
      <c r="L3124" t="s">
        <v>3988</v>
      </c>
      <c r="P3124">
        <v>16</v>
      </c>
      <c r="Q3124">
        <v>16</v>
      </c>
      <c r="R3124">
        <v>15</v>
      </c>
      <c r="S3124">
        <v>18</v>
      </c>
      <c r="T3124">
        <v>18</v>
      </c>
      <c r="U3124" t="s">
        <v>48564</v>
      </c>
      <c r="V3124" t="s">
        <v>91382</v>
      </c>
      <c r="W3124">
        <v>0</v>
      </c>
      <c r="X3124" t="s">
        <v>91383</v>
      </c>
      <c r="Y3124">
        <v>407160000</v>
      </c>
      <c r="Z3124">
        <v>49</v>
      </c>
      <c r="AA3124" t="s">
        <v>91384</v>
      </c>
      <c r="AB3124">
        <v>1</v>
      </c>
      <c r="AC3124" t="s">
        <v>91385</v>
      </c>
      <c r="AD3124" t="s">
        <v>91386</v>
      </c>
      <c r="AE3124" t="s">
        <v>3989</v>
      </c>
      <c r="AF3124" t="s">
        <v>3990</v>
      </c>
      <c r="AG3124">
        <v>729</v>
      </c>
      <c r="AH3124" t="s">
        <v>3991</v>
      </c>
      <c r="AI3124" t="s">
        <v>3992</v>
      </c>
      <c r="AJ3124" t="s">
        <v>3993</v>
      </c>
      <c r="AL3124" s="4" t="s">
        <v>3994</v>
      </c>
    </row>
    <row r="3125" spans="1:38" x14ac:dyDescent="0.3">
      <c r="A3125" t="s">
        <v>69651</v>
      </c>
      <c r="B3125" t="s">
        <v>69652</v>
      </c>
      <c r="C3125" t="s">
        <v>69653</v>
      </c>
      <c r="D3125" t="s">
        <v>51287</v>
      </c>
      <c r="E3125" t="s">
        <v>69654</v>
      </c>
      <c r="F3125" t="s">
        <v>69655</v>
      </c>
      <c r="J3125" t="s">
        <v>9677</v>
      </c>
      <c r="K3125" t="s">
        <v>9678</v>
      </c>
      <c r="L3125" t="s">
        <v>9679</v>
      </c>
      <c r="M3125" t="s">
        <v>9680</v>
      </c>
      <c r="P3125">
        <v>6</v>
      </c>
      <c r="Q3125">
        <v>6</v>
      </c>
      <c r="R3125">
        <v>6</v>
      </c>
      <c r="S3125" t="s">
        <v>77987</v>
      </c>
      <c r="T3125" t="s">
        <v>77987</v>
      </c>
      <c r="U3125" t="s">
        <v>77987</v>
      </c>
      <c r="V3125" t="s">
        <v>91387</v>
      </c>
      <c r="W3125">
        <v>0</v>
      </c>
      <c r="X3125" t="s">
        <v>91388</v>
      </c>
      <c r="Y3125">
        <v>271220000</v>
      </c>
      <c r="Z3125">
        <v>16</v>
      </c>
      <c r="AA3125" t="s">
        <v>91389</v>
      </c>
      <c r="AB3125">
        <v>1</v>
      </c>
      <c r="AC3125" t="s">
        <v>91390</v>
      </c>
      <c r="AD3125" t="s">
        <v>91391</v>
      </c>
      <c r="AE3125" t="s">
        <v>9681</v>
      </c>
      <c r="AF3125" t="s">
        <v>9682</v>
      </c>
      <c r="AG3125">
        <v>1476</v>
      </c>
      <c r="AH3125" t="s">
        <v>9683</v>
      </c>
      <c r="AI3125" t="s">
        <v>9684</v>
      </c>
      <c r="AJ3125" t="s">
        <v>9685</v>
      </c>
      <c r="AK3125" t="s">
        <v>9686</v>
      </c>
      <c r="AL3125" s="4" t="s">
        <v>9687</v>
      </c>
    </row>
    <row r="3126" spans="1:38" x14ac:dyDescent="0.3">
      <c r="A3126" t="s">
        <v>69656</v>
      </c>
      <c r="B3126" t="s">
        <v>69657</v>
      </c>
      <c r="C3126" t="s">
        <v>69658</v>
      </c>
      <c r="D3126" t="s">
        <v>69659</v>
      </c>
      <c r="E3126" t="s">
        <v>69660</v>
      </c>
      <c r="F3126" t="s">
        <v>69661</v>
      </c>
      <c r="J3126" t="s">
        <v>24205</v>
      </c>
      <c r="K3126" t="s">
        <v>24206</v>
      </c>
      <c r="L3126" t="s">
        <v>24207</v>
      </c>
      <c r="P3126">
        <v>12</v>
      </c>
      <c r="Q3126">
        <v>12</v>
      </c>
      <c r="R3126">
        <v>12</v>
      </c>
      <c r="S3126" t="s">
        <v>48748</v>
      </c>
      <c r="T3126" t="s">
        <v>48748</v>
      </c>
      <c r="U3126" t="s">
        <v>48748</v>
      </c>
      <c r="V3126" t="s">
        <v>91392</v>
      </c>
      <c r="W3126">
        <v>0</v>
      </c>
      <c r="X3126" t="s">
        <v>91393</v>
      </c>
      <c r="Y3126">
        <v>291470000</v>
      </c>
      <c r="Z3126">
        <v>21</v>
      </c>
      <c r="AA3126" t="s">
        <v>91394</v>
      </c>
      <c r="AB3126">
        <v>1</v>
      </c>
      <c r="AC3126" t="s">
        <v>91395</v>
      </c>
      <c r="AD3126" t="s">
        <v>91396</v>
      </c>
      <c r="AE3126" t="s">
        <v>24208</v>
      </c>
      <c r="AF3126" t="s">
        <v>24208</v>
      </c>
      <c r="AG3126">
        <v>3674</v>
      </c>
      <c r="AH3126" t="s">
        <v>24209</v>
      </c>
      <c r="AI3126" t="s">
        <v>24210</v>
      </c>
      <c r="AJ3126" t="s">
        <v>24211</v>
      </c>
      <c r="AL3126" s="4" t="s">
        <v>24212</v>
      </c>
    </row>
    <row r="3127" spans="1:38" x14ac:dyDescent="0.3">
      <c r="A3127" t="s">
        <v>69662</v>
      </c>
      <c r="B3127" t="s">
        <v>69663</v>
      </c>
      <c r="C3127" t="s">
        <v>69664</v>
      </c>
      <c r="D3127" t="s">
        <v>69665</v>
      </c>
      <c r="E3127" t="s">
        <v>69666</v>
      </c>
      <c r="F3127" t="s">
        <v>69667</v>
      </c>
      <c r="J3127" t="s">
        <v>33890</v>
      </c>
      <c r="L3127" t="s">
        <v>33891</v>
      </c>
      <c r="M3127" t="s">
        <v>12786</v>
      </c>
      <c r="P3127">
        <v>20</v>
      </c>
      <c r="Q3127">
        <v>20</v>
      </c>
      <c r="R3127">
        <v>20</v>
      </c>
      <c r="S3127" t="s">
        <v>87214</v>
      </c>
      <c r="T3127" t="s">
        <v>87214</v>
      </c>
      <c r="U3127" t="s">
        <v>87214</v>
      </c>
      <c r="V3127" t="s">
        <v>91397</v>
      </c>
      <c r="W3127">
        <v>0</v>
      </c>
      <c r="X3127" t="s">
        <v>91398</v>
      </c>
      <c r="Y3127">
        <v>4097600000</v>
      </c>
      <c r="Z3127">
        <v>172</v>
      </c>
      <c r="AA3127" t="s">
        <v>91399</v>
      </c>
      <c r="AB3127">
        <v>1</v>
      </c>
      <c r="AC3127" t="s">
        <v>91400</v>
      </c>
      <c r="AD3127" t="s">
        <v>91401</v>
      </c>
      <c r="AE3127" t="s">
        <v>33892</v>
      </c>
      <c r="AF3127" t="s">
        <v>33892</v>
      </c>
      <c r="AG3127">
        <v>5256</v>
      </c>
      <c r="AH3127" t="s">
        <v>33893</v>
      </c>
      <c r="AI3127" t="s">
        <v>33894</v>
      </c>
      <c r="AJ3127" t="s">
        <v>33895</v>
      </c>
      <c r="AL3127" s="4" t="s">
        <v>33896</v>
      </c>
    </row>
    <row r="3128" spans="1:38" x14ac:dyDescent="0.3">
      <c r="A3128" t="s">
        <v>69668</v>
      </c>
      <c r="B3128" t="s">
        <v>55567</v>
      </c>
      <c r="C3128" t="s">
        <v>69669</v>
      </c>
      <c r="D3128" t="s">
        <v>69670</v>
      </c>
      <c r="E3128" t="s">
        <v>56041</v>
      </c>
      <c r="F3128" t="s">
        <v>68456</v>
      </c>
      <c r="K3128" t="s">
        <v>2630</v>
      </c>
      <c r="P3128">
        <v>2</v>
      </c>
      <c r="Q3128">
        <v>2</v>
      </c>
      <c r="R3128">
        <v>2</v>
      </c>
      <c r="S3128" t="s">
        <v>48450</v>
      </c>
      <c r="T3128" t="s">
        <v>48450</v>
      </c>
      <c r="U3128" t="s">
        <v>48450</v>
      </c>
      <c r="V3128" t="s">
        <v>91402</v>
      </c>
      <c r="W3128" t="s">
        <v>91403</v>
      </c>
      <c r="X3128" t="s">
        <v>91404</v>
      </c>
      <c r="Y3128">
        <v>35439000</v>
      </c>
      <c r="Z3128">
        <v>3</v>
      </c>
      <c r="AA3128" t="s">
        <v>91405</v>
      </c>
      <c r="AB3128">
        <v>1</v>
      </c>
      <c r="AC3128" t="s">
        <v>91406</v>
      </c>
      <c r="AD3128" t="s">
        <v>91407</v>
      </c>
      <c r="AE3128" t="s">
        <v>27907</v>
      </c>
      <c r="AF3128" t="s">
        <v>27907</v>
      </c>
      <c r="AG3128">
        <v>4273</v>
      </c>
      <c r="AH3128" t="s">
        <v>27908</v>
      </c>
      <c r="AI3128" t="s">
        <v>27909</v>
      </c>
      <c r="AL3128" s="4" t="s">
        <v>27910</v>
      </c>
    </row>
    <row r="3129" spans="1:38" x14ac:dyDescent="0.3">
      <c r="A3129" t="s">
        <v>69671</v>
      </c>
      <c r="B3129" t="s">
        <v>69672</v>
      </c>
      <c r="C3129" t="s">
        <v>69673</v>
      </c>
      <c r="D3129" t="s">
        <v>69674</v>
      </c>
      <c r="E3129" t="s">
        <v>69675</v>
      </c>
      <c r="F3129" t="s">
        <v>67138</v>
      </c>
      <c r="J3129" t="s">
        <v>10807</v>
      </c>
      <c r="K3129" t="s">
        <v>10808</v>
      </c>
      <c r="L3129" t="s">
        <v>4650</v>
      </c>
      <c r="M3129" t="s">
        <v>10809</v>
      </c>
      <c r="P3129">
        <v>17</v>
      </c>
      <c r="Q3129">
        <v>17</v>
      </c>
      <c r="R3129">
        <v>17</v>
      </c>
      <c r="S3129" t="s">
        <v>82387</v>
      </c>
      <c r="T3129" t="s">
        <v>82387</v>
      </c>
      <c r="U3129" t="s">
        <v>82387</v>
      </c>
      <c r="V3129" t="s">
        <v>91408</v>
      </c>
      <c r="W3129">
        <v>0</v>
      </c>
      <c r="X3129" t="s">
        <v>91409</v>
      </c>
      <c r="Y3129">
        <v>1446600000</v>
      </c>
      <c r="Z3129">
        <v>91</v>
      </c>
      <c r="AA3129" t="s">
        <v>91410</v>
      </c>
      <c r="AB3129">
        <v>1</v>
      </c>
      <c r="AC3129" t="s">
        <v>91411</v>
      </c>
      <c r="AD3129" t="s">
        <v>91412</v>
      </c>
      <c r="AE3129" t="s">
        <v>10810</v>
      </c>
      <c r="AF3129" t="s">
        <v>10810</v>
      </c>
      <c r="AG3129">
        <v>1622</v>
      </c>
      <c r="AH3129" t="s">
        <v>10811</v>
      </c>
      <c r="AI3129" t="s">
        <v>10812</v>
      </c>
      <c r="AJ3129" t="s">
        <v>10813</v>
      </c>
      <c r="AK3129" t="s">
        <v>10814</v>
      </c>
      <c r="AL3129" s="4" t="s">
        <v>10815</v>
      </c>
    </row>
    <row r="3130" spans="1:38" x14ac:dyDescent="0.3">
      <c r="A3130" t="s">
        <v>69676</v>
      </c>
      <c r="B3130" t="s">
        <v>69677</v>
      </c>
      <c r="C3130" t="s">
        <v>63335</v>
      </c>
      <c r="D3130" t="s">
        <v>69678</v>
      </c>
      <c r="E3130" t="s">
        <v>69679</v>
      </c>
      <c r="F3130" t="s">
        <v>69680</v>
      </c>
      <c r="J3130" t="s">
        <v>6950</v>
      </c>
      <c r="K3130" t="s">
        <v>6951</v>
      </c>
      <c r="L3130" t="s">
        <v>6952</v>
      </c>
      <c r="M3130" t="s">
        <v>6953</v>
      </c>
      <c r="P3130">
        <v>9</v>
      </c>
      <c r="Q3130">
        <v>9</v>
      </c>
      <c r="R3130">
        <v>9</v>
      </c>
      <c r="S3130" t="s">
        <v>85742</v>
      </c>
      <c r="T3130" t="s">
        <v>85742</v>
      </c>
      <c r="U3130" t="s">
        <v>85742</v>
      </c>
      <c r="V3130" t="s">
        <v>91413</v>
      </c>
      <c r="W3130">
        <v>0</v>
      </c>
      <c r="X3130" t="s">
        <v>91414</v>
      </c>
      <c r="Y3130">
        <v>1123100000</v>
      </c>
      <c r="Z3130">
        <v>45</v>
      </c>
      <c r="AA3130" t="s">
        <v>91415</v>
      </c>
      <c r="AB3130">
        <v>1</v>
      </c>
      <c r="AC3130" t="s">
        <v>91416</v>
      </c>
      <c r="AD3130" t="s">
        <v>91417</v>
      </c>
      <c r="AE3130" t="s">
        <v>6954</v>
      </c>
      <c r="AF3130" t="s">
        <v>6955</v>
      </c>
      <c r="AG3130">
        <v>1127</v>
      </c>
      <c r="AH3130" t="s">
        <v>6956</v>
      </c>
      <c r="AI3130" t="s">
        <v>6957</v>
      </c>
      <c r="AJ3130" t="s">
        <v>6958</v>
      </c>
      <c r="AK3130" t="s">
        <v>6959</v>
      </c>
      <c r="AL3130" s="4" t="s">
        <v>6960</v>
      </c>
    </row>
    <row r="3131" spans="1:38" x14ac:dyDescent="0.3">
      <c r="A3131" t="s">
        <v>50266</v>
      </c>
      <c r="B3131" t="s">
        <v>69681</v>
      </c>
      <c r="C3131" t="s">
        <v>69682</v>
      </c>
      <c r="D3131" t="s">
        <v>69683</v>
      </c>
      <c r="E3131" t="s">
        <v>69648</v>
      </c>
      <c r="F3131" t="s">
        <v>69684</v>
      </c>
      <c r="J3131" t="s">
        <v>18263</v>
      </c>
      <c r="K3131" t="s">
        <v>18264</v>
      </c>
      <c r="L3131" t="s">
        <v>18265</v>
      </c>
      <c r="M3131" t="s">
        <v>12786</v>
      </c>
      <c r="P3131">
        <v>9</v>
      </c>
      <c r="Q3131">
        <v>9</v>
      </c>
      <c r="R3131">
        <v>9</v>
      </c>
      <c r="S3131" t="s">
        <v>78195</v>
      </c>
      <c r="T3131" t="s">
        <v>78195</v>
      </c>
      <c r="U3131" t="s">
        <v>78195</v>
      </c>
      <c r="V3131" t="s">
        <v>91418</v>
      </c>
      <c r="W3131">
        <v>0</v>
      </c>
      <c r="X3131" t="s">
        <v>91419</v>
      </c>
      <c r="Y3131">
        <v>195540000</v>
      </c>
      <c r="Z3131">
        <v>22</v>
      </c>
      <c r="AA3131" t="s">
        <v>91420</v>
      </c>
      <c r="AB3131">
        <v>1</v>
      </c>
      <c r="AC3131" t="s">
        <v>91421</v>
      </c>
      <c r="AD3131" t="s">
        <v>91422</v>
      </c>
      <c r="AE3131" t="s">
        <v>18266</v>
      </c>
      <c r="AF3131" t="s">
        <v>18267</v>
      </c>
      <c r="AG3131">
        <v>2631</v>
      </c>
      <c r="AH3131" t="s">
        <v>18268</v>
      </c>
      <c r="AI3131" t="s">
        <v>18269</v>
      </c>
      <c r="AJ3131" t="s">
        <v>18270</v>
      </c>
      <c r="AK3131" t="s">
        <v>18271</v>
      </c>
      <c r="AL3131" s="4" t="s">
        <v>18272</v>
      </c>
    </row>
    <row r="3132" spans="1:38" x14ac:dyDescent="0.3">
      <c r="A3132" t="s">
        <v>69685</v>
      </c>
      <c r="B3132" t="s">
        <v>69686</v>
      </c>
      <c r="C3132" t="s">
        <v>64592</v>
      </c>
      <c r="D3132" t="s">
        <v>69687</v>
      </c>
      <c r="E3132" t="s">
        <v>69688</v>
      </c>
      <c r="F3132" t="s">
        <v>69689</v>
      </c>
      <c r="K3132" t="s">
        <v>9786</v>
      </c>
      <c r="P3132">
        <v>12</v>
      </c>
      <c r="Q3132">
        <v>3</v>
      </c>
      <c r="R3132">
        <v>3</v>
      </c>
      <c r="S3132" t="s">
        <v>48689</v>
      </c>
      <c r="T3132" t="s">
        <v>76080</v>
      </c>
      <c r="U3132" t="s">
        <v>76080</v>
      </c>
      <c r="V3132" t="s">
        <v>91423</v>
      </c>
      <c r="W3132">
        <v>0</v>
      </c>
      <c r="X3132" t="s">
        <v>91424</v>
      </c>
      <c r="Y3132">
        <v>417170000</v>
      </c>
      <c r="Z3132">
        <v>17</v>
      </c>
      <c r="AA3132" t="s">
        <v>91425</v>
      </c>
      <c r="AB3132">
        <v>1</v>
      </c>
      <c r="AC3132" t="s">
        <v>91426</v>
      </c>
      <c r="AD3132" t="s">
        <v>91427</v>
      </c>
      <c r="AE3132" t="s">
        <v>9787</v>
      </c>
      <c r="AF3132" t="s">
        <v>9787</v>
      </c>
      <c r="AG3132">
        <v>1488</v>
      </c>
      <c r="AH3132" t="s">
        <v>9788</v>
      </c>
      <c r="AI3132" t="s">
        <v>9789</v>
      </c>
      <c r="AJ3132" t="s">
        <v>9790</v>
      </c>
      <c r="AL3132" s="4" t="s">
        <v>9791</v>
      </c>
    </row>
    <row r="3133" spans="1:38" x14ac:dyDescent="0.3">
      <c r="A3133" t="s">
        <v>69690</v>
      </c>
      <c r="B3133" t="s">
        <v>69691</v>
      </c>
      <c r="C3133" t="s">
        <v>69692</v>
      </c>
      <c r="D3133" t="s">
        <v>69693</v>
      </c>
      <c r="E3133" t="s">
        <v>48448</v>
      </c>
      <c r="F3133" t="s">
        <v>69694</v>
      </c>
      <c r="J3133" t="s">
        <v>1840</v>
      </c>
      <c r="K3133" t="s">
        <v>1841</v>
      </c>
      <c r="L3133" t="s">
        <v>1842</v>
      </c>
      <c r="M3133" t="s">
        <v>1843</v>
      </c>
      <c r="P3133">
        <v>7</v>
      </c>
      <c r="Q3133">
        <v>5</v>
      </c>
      <c r="R3133">
        <v>5</v>
      </c>
      <c r="S3133" t="s">
        <v>76073</v>
      </c>
      <c r="T3133" t="s">
        <v>76086</v>
      </c>
      <c r="U3133" t="s">
        <v>76086</v>
      </c>
      <c r="V3133" t="s">
        <v>91428</v>
      </c>
      <c r="W3133">
        <v>0</v>
      </c>
      <c r="X3133" t="s">
        <v>91429</v>
      </c>
      <c r="Y3133">
        <v>48371000</v>
      </c>
      <c r="Z3133">
        <v>8</v>
      </c>
      <c r="AA3133" t="s">
        <v>91430</v>
      </c>
      <c r="AB3133">
        <v>1</v>
      </c>
      <c r="AC3133" t="s">
        <v>91431</v>
      </c>
      <c r="AD3133" t="s">
        <v>91432</v>
      </c>
      <c r="AE3133" t="s">
        <v>1844</v>
      </c>
      <c r="AF3133" t="s">
        <v>1844</v>
      </c>
      <c r="AG3133">
        <v>421</v>
      </c>
      <c r="AH3133" t="s">
        <v>1845</v>
      </c>
      <c r="AI3133" t="s">
        <v>1846</v>
      </c>
      <c r="AJ3133" t="s">
        <v>1847</v>
      </c>
      <c r="AK3133" t="s">
        <v>1848</v>
      </c>
      <c r="AL3133" s="4" t="s">
        <v>1849</v>
      </c>
    </row>
    <row r="3134" spans="1:38" x14ac:dyDescent="0.3">
      <c r="A3134" t="s">
        <v>51717</v>
      </c>
      <c r="B3134">
        <v>1</v>
      </c>
      <c r="C3134" t="s">
        <v>69695</v>
      </c>
      <c r="D3134" t="s">
        <v>69696</v>
      </c>
      <c r="E3134">
        <v>1</v>
      </c>
      <c r="F3134" t="s">
        <v>69697</v>
      </c>
      <c r="J3134" t="s">
        <v>13842</v>
      </c>
      <c r="K3134" t="s">
        <v>13843</v>
      </c>
      <c r="L3134" t="s">
        <v>13844</v>
      </c>
      <c r="M3134" t="s">
        <v>948</v>
      </c>
      <c r="P3134">
        <v>1</v>
      </c>
      <c r="Q3134">
        <v>1</v>
      </c>
      <c r="R3134">
        <v>1</v>
      </c>
      <c r="S3134" t="s">
        <v>77273</v>
      </c>
      <c r="T3134" t="s">
        <v>77273</v>
      </c>
      <c r="U3134" t="s">
        <v>77273</v>
      </c>
      <c r="V3134" t="s">
        <v>91433</v>
      </c>
      <c r="W3134">
        <v>0</v>
      </c>
      <c r="X3134" t="s">
        <v>91434</v>
      </c>
      <c r="Y3134">
        <v>48481000</v>
      </c>
      <c r="Z3134">
        <v>8</v>
      </c>
      <c r="AA3134" t="s">
        <v>91435</v>
      </c>
      <c r="AB3134">
        <v>1</v>
      </c>
      <c r="AC3134" t="s">
        <v>91436</v>
      </c>
      <c r="AD3134" t="s">
        <v>91437</v>
      </c>
      <c r="AE3134" t="s">
        <v>13845</v>
      </c>
      <c r="AF3134" t="s">
        <v>13845</v>
      </c>
      <c r="AG3134">
        <v>2017</v>
      </c>
      <c r="AH3134" t="s">
        <v>13846</v>
      </c>
      <c r="AI3134" t="s">
        <v>13847</v>
      </c>
      <c r="AJ3134" t="s">
        <v>13848</v>
      </c>
      <c r="AK3134" t="s">
        <v>13849</v>
      </c>
      <c r="AL3134" s="4" t="s">
        <v>13850</v>
      </c>
    </row>
    <row r="3135" spans="1:38" x14ac:dyDescent="0.3">
      <c r="A3135" t="s">
        <v>69698</v>
      </c>
      <c r="B3135" t="s">
        <v>69699</v>
      </c>
      <c r="C3135" t="s">
        <v>69700</v>
      </c>
      <c r="D3135" t="s">
        <v>66080</v>
      </c>
      <c r="E3135" t="s">
        <v>69701</v>
      </c>
      <c r="F3135" t="s">
        <v>69702</v>
      </c>
      <c r="J3135" t="s">
        <v>2572</v>
      </c>
      <c r="K3135" t="s">
        <v>1378</v>
      </c>
      <c r="L3135" t="s">
        <v>28131</v>
      </c>
      <c r="P3135">
        <v>13</v>
      </c>
      <c r="Q3135">
        <v>13</v>
      </c>
      <c r="R3135">
        <v>13</v>
      </c>
      <c r="S3135" t="s">
        <v>78255</v>
      </c>
      <c r="T3135" t="s">
        <v>78255</v>
      </c>
      <c r="U3135" t="s">
        <v>78255</v>
      </c>
      <c r="V3135" t="s">
        <v>91438</v>
      </c>
      <c r="W3135">
        <v>0</v>
      </c>
      <c r="X3135" t="s">
        <v>91439</v>
      </c>
      <c r="Y3135">
        <v>585700000</v>
      </c>
      <c r="Z3135">
        <v>47</v>
      </c>
      <c r="AA3135" t="s">
        <v>91440</v>
      </c>
      <c r="AB3135">
        <v>1</v>
      </c>
      <c r="AC3135" t="s">
        <v>91441</v>
      </c>
      <c r="AD3135" t="s">
        <v>91442</v>
      </c>
      <c r="AE3135" t="s">
        <v>28232</v>
      </c>
      <c r="AF3135" t="s">
        <v>28233</v>
      </c>
      <c r="AG3135">
        <v>4327</v>
      </c>
      <c r="AH3135" t="s">
        <v>28234</v>
      </c>
      <c r="AI3135" t="s">
        <v>28235</v>
      </c>
      <c r="AJ3135" t="s">
        <v>28236</v>
      </c>
      <c r="AK3135" t="s">
        <v>28237</v>
      </c>
      <c r="AL3135" s="4" t="s">
        <v>28238</v>
      </c>
    </row>
    <row r="3136" spans="1:38" x14ac:dyDescent="0.3">
      <c r="A3136" t="s">
        <v>69703</v>
      </c>
      <c r="B3136" t="s">
        <v>53051</v>
      </c>
      <c r="C3136" t="s">
        <v>50239</v>
      </c>
      <c r="D3136" t="s">
        <v>69704</v>
      </c>
      <c r="E3136" t="s">
        <v>50713</v>
      </c>
      <c r="F3136" t="s">
        <v>50299</v>
      </c>
      <c r="J3136" t="s">
        <v>11447</v>
      </c>
      <c r="K3136" t="s">
        <v>11448</v>
      </c>
      <c r="L3136" t="s">
        <v>150</v>
      </c>
      <c r="M3136" t="s">
        <v>11449</v>
      </c>
      <c r="P3136">
        <v>11</v>
      </c>
      <c r="Q3136">
        <v>11</v>
      </c>
      <c r="R3136">
        <v>6</v>
      </c>
      <c r="S3136" t="s">
        <v>48671</v>
      </c>
      <c r="T3136" t="s">
        <v>48671</v>
      </c>
      <c r="U3136" t="s">
        <v>80784</v>
      </c>
      <c r="V3136" t="s">
        <v>89616</v>
      </c>
      <c r="W3136">
        <v>0</v>
      </c>
      <c r="X3136" t="s">
        <v>91443</v>
      </c>
      <c r="Y3136">
        <v>450570000</v>
      </c>
      <c r="Z3136">
        <v>49</v>
      </c>
      <c r="AA3136" t="s">
        <v>91444</v>
      </c>
      <c r="AB3136">
        <v>1</v>
      </c>
      <c r="AC3136" t="s">
        <v>91445</v>
      </c>
      <c r="AD3136" t="s">
        <v>91446</v>
      </c>
      <c r="AE3136" t="s">
        <v>11450</v>
      </c>
      <c r="AF3136" t="s">
        <v>11451</v>
      </c>
      <c r="AG3136">
        <v>1700</v>
      </c>
      <c r="AH3136" t="s">
        <v>11452</v>
      </c>
      <c r="AI3136" t="s">
        <v>11453</v>
      </c>
      <c r="AJ3136" t="s">
        <v>11454</v>
      </c>
      <c r="AK3136" t="s">
        <v>11455</v>
      </c>
      <c r="AL3136" s="4" t="s">
        <v>11456</v>
      </c>
    </row>
    <row r="3137" spans="1:38" x14ac:dyDescent="0.3">
      <c r="A3137" t="s">
        <v>69705</v>
      </c>
      <c r="B3137" t="s">
        <v>69706</v>
      </c>
      <c r="C3137" t="s">
        <v>51881</v>
      </c>
      <c r="D3137" t="s">
        <v>69707</v>
      </c>
      <c r="E3137" t="s">
        <v>69708</v>
      </c>
      <c r="F3137" t="s">
        <v>69709</v>
      </c>
      <c r="J3137" t="s">
        <v>21473</v>
      </c>
      <c r="K3137" t="s">
        <v>2503</v>
      </c>
      <c r="L3137" t="s">
        <v>21474</v>
      </c>
      <c r="P3137">
        <v>33</v>
      </c>
      <c r="Q3137">
        <v>33</v>
      </c>
      <c r="R3137">
        <v>33</v>
      </c>
      <c r="S3137">
        <v>38</v>
      </c>
      <c r="T3137">
        <v>38</v>
      </c>
      <c r="U3137">
        <v>38</v>
      </c>
      <c r="V3137" t="s">
        <v>91447</v>
      </c>
      <c r="W3137">
        <v>0</v>
      </c>
      <c r="X3137" t="s">
        <v>91448</v>
      </c>
      <c r="Y3137">
        <v>1274100000</v>
      </c>
      <c r="Z3137">
        <v>136</v>
      </c>
      <c r="AA3137" t="s">
        <v>91449</v>
      </c>
      <c r="AB3137">
        <v>1</v>
      </c>
      <c r="AC3137" t="s">
        <v>91450</v>
      </c>
      <c r="AD3137" t="s">
        <v>91451</v>
      </c>
      <c r="AE3137" t="s">
        <v>21475</v>
      </c>
      <c r="AF3137" t="s">
        <v>21476</v>
      </c>
      <c r="AG3137">
        <v>3204</v>
      </c>
      <c r="AH3137" t="s">
        <v>21477</v>
      </c>
      <c r="AI3137" t="s">
        <v>21478</v>
      </c>
      <c r="AJ3137" t="s">
        <v>21479</v>
      </c>
      <c r="AL3137" s="4" t="s">
        <v>21480</v>
      </c>
    </row>
    <row r="3138" spans="1:38" x14ac:dyDescent="0.3">
      <c r="A3138" t="s">
        <v>69710</v>
      </c>
      <c r="B3138" t="s">
        <v>69711</v>
      </c>
      <c r="C3138" t="s">
        <v>51920</v>
      </c>
      <c r="D3138" t="s">
        <v>69712</v>
      </c>
      <c r="E3138" t="s">
        <v>69713</v>
      </c>
      <c r="F3138" t="s">
        <v>69714</v>
      </c>
      <c r="J3138" t="s">
        <v>11390</v>
      </c>
      <c r="K3138" t="s">
        <v>11391</v>
      </c>
      <c r="L3138" t="s">
        <v>150</v>
      </c>
      <c r="M3138" t="s">
        <v>4699</v>
      </c>
      <c r="P3138">
        <v>11</v>
      </c>
      <c r="Q3138">
        <v>11</v>
      </c>
      <c r="R3138">
        <v>11</v>
      </c>
      <c r="S3138" t="s">
        <v>86667</v>
      </c>
      <c r="T3138" t="s">
        <v>86667</v>
      </c>
      <c r="U3138" t="s">
        <v>86667</v>
      </c>
      <c r="V3138" t="s">
        <v>91452</v>
      </c>
      <c r="W3138">
        <v>0</v>
      </c>
      <c r="X3138" t="s">
        <v>91453</v>
      </c>
      <c r="Y3138">
        <v>386320000</v>
      </c>
      <c r="Z3138">
        <v>33</v>
      </c>
      <c r="AA3138" t="s">
        <v>91454</v>
      </c>
      <c r="AB3138">
        <v>1</v>
      </c>
      <c r="AC3138" t="s">
        <v>91455</v>
      </c>
      <c r="AD3138" t="s">
        <v>91456</v>
      </c>
      <c r="AE3138" t="s">
        <v>11392</v>
      </c>
      <c r="AF3138" t="s">
        <v>11393</v>
      </c>
      <c r="AG3138">
        <v>1692</v>
      </c>
      <c r="AH3138" t="s">
        <v>11394</v>
      </c>
      <c r="AI3138" t="s">
        <v>11395</v>
      </c>
      <c r="AJ3138" t="s">
        <v>11396</v>
      </c>
      <c r="AL3138" s="4" t="s">
        <v>11397</v>
      </c>
    </row>
    <row r="3139" spans="1:38" x14ac:dyDescent="0.3">
      <c r="A3139" t="s">
        <v>69715</v>
      </c>
      <c r="B3139" t="s">
        <v>68430</v>
      </c>
      <c r="C3139" t="s">
        <v>69716</v>
      </c>
      <c r="D3139" t="s">
        <v>69717</v>
      </c>
      <c r="E3139" t="s">
        <v>51501</v>
      </c>
      <c r="F3139" t="s">
        <v>69718</v>
      </c>
      <c r="J3139" t="s">
        <v>30190</v>
      </c>
      <c r="K3139" t="s">
        <v>30191</v>
      </c>
      <c r="L3139" t="s">
        <v>150</v>
      </c>
      <c r="P3139">
        <v>10</v>
      </c>
      <c r="Q3139">
        <v>10</v>
      </c>
      <c r="R3139">
        <v>10</v>
      </c>
      <c r="S3139" t="s">
        <v>76390</v>
      </c>
      <c r="T3139" t="s">
        <v>76390</v>
      </c>
      <c r="U3139" t="s">
        <v>76390</v>
      </c>
      <c r="V3139" t="s">
        <v>91457</v>
      </c>
      <c r="W3139">
        <v>0</v>
      </c>
      <c r="X3139" t="s">
        <v>91458</v>
      </c>
      <c r="Y3139">
        <v>359560000</v>
      </c>
      <c r="Z3139">
        <v>27</v>
      </c>
      <c r="AA3139" t="s">
        <v>88112</v>
      </c>
      <c r="AB3139">
        <v>1</v>
      </c>
      <c r="AC3139" t="s">
        <v>91459</v>
      </c>
      <c r="AD3139" t="s">
        <v>91460</v>
      </c>
      <c r="AE3139" t="s">
        <v>30192</v>
      </c>
      <c r="AF3139" t="s">
        <v>30192</v>
      </c>
      <c r="AG3139">
        <v>4649</v>
      </c>
      <c r="AH3139" t="s">
        <v>30193</v>
      </c>
      <c r="AI3139" t="s">
        <v>30194</v>
      </c>
      <c r="AJ3139" t="s">
        <v>30195</v>
      </c>
      <c r="AL3139" s="4" t="s">
        <v>30196</v>
      </c>
    </row>
    <row r="3140" spans="1:38" x14ac:dyDescent="0.3">
      <c r="A3140" t="s">
        <v>69719</v>
      </c>
      <c r="B3140" t="s">
        <v>69720</v>
      </c>
      <c r="C3140" t="s">
        <v>69721</v>
      </c>
      <c r="D3140" t="s">
        <v>69722</v>
      </c>
      <c r="E3140" t="s">
        <v>69723</v>
      </c>
      <c r="F3140" t="s">
        <v>69724</v>
      </c>
      <c r="J3140" t="s">
        <v>2442</v>
      </c>
      <c r="K3140" t="s">
        <v>2443</v>
      </c>
      <c r="L3140" t="s">
        <v>2444</v>
      </c>
      <c r="M3140" t="s">
        <v>1879</v>
      </c>
      <c r="P3140">
        <v>8</v>
      </c>
      <c r="Q3140">
        <v>8</v>
      </c>
      <c r="R3140">
        <v>8</v>
      </c>
      <c r="S3140" t="s">
        <v>78385</v>
      </c>
      <c r="T3140" t="s">
        <v>78385</v>
      </c>
      <c r="U3140" t="s">
        <v>78385</v>
      </c>
      <c r="V3140" t="s">
        <v>91461</v>
      </c>
      <c r="W3140">
        <v>0</v>
      </c>
      <c r="X3140" t="s">
        <v>91462</v>
      </c>
      <c r="Y3140">
        <v>225550000</v>
      </c>
      <c r="Z3140">
        <v>32</v>
      </c>
      <c r="AA3140" t="s">
        <v>91463</v>
      </c>
      <c r="AB3140">
        <v>1</v>
      </c>
      <c r="AC3140" t="s">
        <v>91464</v>
      </c>
      <c r="AD3140" t="s">
        <v>91465</v>
      </c>
      <c r="AE3140" t="s">
        <v>2445</v>
      </c>
      <c r="AF3140" t="s">
        <v>2445</v>
      </c>
      <c r="AG3140">
        <v>505</v>
      </c>
      <c r="AH3140" t="s">
        <v>2446</v>
      </c>
      <c r="AI3140" t="s">
        <v>2447</v>
      </c>
      <c r="AJ3140" t="s">
        <v>2448</v>
      </c>
      <c r="AK3140" t="s">
        <v>2449</v>
      </c>
      <c r="AL3140" s="4" t="s">
        <v>2450</v>
      </c>
    </row>
    <row r="3141" spans="1:38" x14ac:dyDescent="0.3">
      <c r="A3141" t="s">
        <v>69725</v>
      </c>
      <c r="B3141" t="s">
        <v>56419</v>
      </c>
      <c r="C3141" t="s">
        <v>50868</v>
      </c>
      <c r="D3141" t="s">
        <v>69726</v>
      </c>
      <c r="E3141" t="s">
        <v>69727</v>
      </c>
      <c r="F3141" t="s">
        <v>69728</v>
      </c>
      <c r="J3141" t="s">
        <v>1246</v>
      </c>
      <c r="K3141" t="s">
        <v>1247</v>
      </c>
      <c r="L3141" t="s">
        <v>1248</v>
      </c>
      <c r="M3141" t="s">
        <v>137</v>
      </c>
      <c r="P3141">
        <v>3</v>
      </c>
      <c r="Q3141">
        <v>3</v>
      </c>
      <c r="R3141">
        <v>3</v>
      </c>
      <c r="S3141" t="s">
        <v>78571</v>
      </c>
      <c r="T3141" t="s">
        <v>78571</v>
      </c>
      <c r="U3141" t="s">
        <v>78571</v>
      </c>
      <c r="V3141" t="s">
        <v>91466</v>
      </c>
      <c r="W3141">
        <v>0</v>
      </c>
      <c r="X3141" t="s">
        <v>91467</v>
      </c>
      <c r="Y3141">
        <v>55498000</v>
      </c>
      <c r="Z3141">
        <v>4</v>
      </c>
      <c r="AA3141" t="s">
        <v>91468</v>
      </c>
      <c r="AB3141">
        <v>1</v>
      </c>
      <c r="AC3141" t="s">
        <v>91469</v>
      </c>
      <c r="AD3141" t="s">
        <v>91470</v>
      </c>
      <c r="AE3141" t="s">
        <v>1249</v>
      </c>
      <c r="AF3141" t="s">
        <v>1250</v>
      </c>
      <c r="AG3141">
        <v>333</v>
      </c>
      <c r="AH3141" t="s">
        <v>1251</v>
      </c>
      <c r="AI3141" t="s">
        <v>1252</v>
      </c>
      <c r="AJ3141" t="s">
        <v>1253</v>
      </c>
      <c r="AL3141" s="4" t="s">
        <v>1254</v>
      </c>
    </row>
    <row r="3142" spans="1:38" x14ac:dyDescent="0.3">
      <c r="A3142" t="s">
        <v>69287</v>
      </c>
      <c r="B3142" t="s">
        <v>69729</v>
      </c>
      <c r="C3142" t="s">
        <v>62832</v>
      </c>
      <c r="D3142" t="s">
        <v>69730</v>
      </c>
      <c r="E3142" t="s">
        <v>69731</v>
      </c>
      <c r="F3142" t="s">
        <v>69732</v>
      </c>
      <c r="J3142" t="s">
        <v>6548</v>
      </c>
      <c r="K3142" t="s">
        <v>6549</v>
      </c>
      <c r="L3142" t="s">
        <v>552</v>
      </c>
      <c r="M3142" t="s">
        <v>6550</v>
      </c>
      <c r="P3142">
        <v>7</v>
      </c>
      <c r="Q3142">
        <v>7</v>
      </c>
      <c r="R3142">
        <v>7</v>
      </c>
      <c r="S3142" t="s">
        <v>78421</v>
      </c>
      <c r="T3142" t="s">
        <v>78421</v>
      </c>
      <c r="U3142" t="s">
        <v>78421</v>
      </c>
      <c r="V3142" t="s">
        <v>91471</v>
      </c>
      <c r="W3142">
        <v>0</v>
      </c>
      <c r="X3142" t="s">
        <v>91472</v>
      </c>
      <c r="Y3142">
        <v>129550000</v>
      </c>
      <c r="Z3142">
        <v>21</v>
      </c>
      <c r="AA3142" t="s">
        <v>91473</v>
      </c>
      <c r="AB3142">
        <v>1</v>
      </c>
      <c r="AC3142" t="s">
        <v>91474</v>
      </c>
      <c r="AD3142" t="s">
        <v>91475</v>
      </c>
      <c r="AE3142" t="s">
        <v>6551</v>
      </c>
      <c r="AF3142" t="s">
        <v>6551</v>
      </c>
      <c r="AG3142">
        <v>1075</v>
      </c>
      <c r="AH3142" t="s">
        <v>6552</v>
      </c>
      <c r="AI3142" t="s">
        <v>6553</v>
      </c>
      <c r="AJ3142" t="s">
        <v>6554</v>
      </c>
      <c r="AK3142" t="s">
        <v>6555</v>
      </c>
      <c r="AL3142" s="4" t="s">
        <v>6556</v>
      </c>
    </row>
    <row r="3143" spans="1:38" x14ac:dyDescent="0.3">
      <c r="A3143" t="s">
        <v>69733</v>
      </c>
      <c r="B3143" t="s">
        <v>69734</v>
      </c>
      <c r="C3143" t="s">
        <v>69735</v>
      </c>
      <c r="D3143" t="s">
        <v>69736</v>
      </c>
      <c r="E3143" t="s">
        <v>60395</v>
      </c>
      <c r="F3143" t="s">
        <v>69737</v>
      </c>
      <c r="J3143" t="s">
        <v>7736</v>
      </c>
      <c r="K3143" t="s">
        <v>7737</v>
      </c>
      <c r="L3143" t="s">
        <v>7738</v>
      </c>
      <c r="M3143" t="s">
        <v>7739</v>
      </c>
      <c r="P3143">
        <v>16</v>
      </c>
      <c r="Q3143">
        <v>16</v>
      </c>
      <c r="R3143">
        <v>16</v>
      </c>
      <c r="S3143" t="s">
        <v>81061</v>
      </c>
      <c r="T3143" t="s">
        <v>81061</v>
      </c>
      <c r="U3143" t="s">
        <v>81061</v>
      </c>
      <c r="V3143" t="s">
        <v>91476</v>
      </c>
      <c r="W3143">
        <v>0</v>
      </c>
      <c r="X3143" t="s">
        <v>91477</v>
      </c>
      <c r="Y3143">
        <v>2321900000</v>
      </c>
      <c r="Z3143">
        <v>155</v>
      </c>
      <c r="AA3143" t="s">
        <v>91478</v>
      </c>
      <c r="AB3143">
        <v>1</v>
      </c>
      <c r="AC3143" t="s">
        <v>91479</v>
      </c>
      <c r="AD3143" t="s">
        <v>91480</v>
      </c>
      <c r="AE3143" t="s">
        <v>7740</v>
      </c>
      <c r="AF3143" t="s">
        <v>7741</v>
      </c>
      <c r="AG3143">
        <v>1227</v>
      </c>
      <c r="AH3143" t="s">
        <v>7742</v>
      </c>
      <c r="AI3143" t="s">
        <v>7743</v>
      </c>
      <c r="AJ3143" t="s">
        <v>7744</v>
      </c>
      <c r="AL3143" s="4" t="s">
        <v>7745</v>
      </c>
    </row>
    <row r="3144" spans="1:38" x14ac:dyDescent="0.3">
      <c r="A3144" t="s">
        <v>58987</v>
      </c>
      <c r="B3144" t="s">
        <v>69738</v>
      </c>
      <c r="C3144" t="s">
        <v>54966</v>
      </c>
      <c r="D3144" t="s">
        <v>69739</v>
      </c>
      <c r="E3144" t="s">
        <v>69740</v>
      </c>
      <c r="F3144" t="s">
        <v>69741</v>
      </c>
      <c r="J3144" t="s">
        <v>12730</v>
      </c>
      <c r="L3144" t="s">
        <v>12731</v>
      </c>
      <c r="P3144">
        <v>5</v>
      </c>
      <c r="Q3144">
        <v>5</v>
      </c>
      <c r="R3144">
        <v>5</v>
      </c>
      <c r="S3144" t="s">
        <v>80429</v>
      </c>
      <c r="T3144" t="s">
        <v>80429</v>
      </c>
      <c r="U3144" t="s">
        <v>80429</v>
      </c>
      <c r="V3144" t="s">
        <v>91481</v>
      </c>
      <c r="W3144">
        <v>0</v>
      </c>
      <c r="X3144" t="s">
        <v>91482</v>
      </c>
      <c r="Y3144">
        <v>201750000</v>
      </c>
      <c r="Z3144">
        <v>16</v>
      </c>
      <c r="AA3144" t="s">
        <v>91483</v>
      </c>
      <c r="AB3144">
        <v>1</v>
      </c>
      <c r="AC3144" t="s">
        <v>91484</v>
      </c>
      <c r="AD3144" t="s">
        <v>91485</v>
      </c>
      <c r="AE3144" t="s">
        <v>12732</v>
      </c>
      <c r="AF3144" t="s">
        <v>12733</v>
      </c>
      <c r="AG3144">
        <v>1874</v>
      </c>
      <c r="AH3144" t="s">
        <v>12734</v>
      </c>
      <c r="AI3144" t="s">
        <v>12735</v>
      </c>
      <c r="AJ3144" t="s">
        <v>12736</v>
      </c>
      <c r="AL3144" s="4" t="s">
        <v>12737</v>
      </c>
    </row>
    <row r="3145" spans="1:38" x14ac:dyDescent="0.3">
      <c r="A3145" t="s">
        <v>69742</v>
      </c>
      <c r="B3145" t="s">
        <v>69743</v>
      </c>
      <c r="C3145" t="s">
        <v>69744</v>
      </c>
      <c r="D3145" t="s">
        <v>69745</v>
      </c>
      <c r="E3145" t="s">
        <v>69746</v>
      </c>
      <c r="F3145" t="s">
        <v>69747</v>
      </c>
      <c r="J3145" t="s">
        <v>5625</v>
      </c>
      <c r="K3145" t="s">
        <v>5626</v>
      </c>
      <c r="L3145" t="s">
        <v>5627</v>
      </c>
      <c r="M3145" t="s">
        <v>5537</v>
      </c>
      <c r="P3145">
        <v>52</v>
      </c>
      <c r="Q3145">
        <v>52</v>
      </c>
      <c r="R3145">
        <v>32</v>
      </c>
      <c r="S3145" t="s">
        <v>90413</v>
      </c>
      <c r="T3145" t="s">
        <v>90413</v>
      </c>
      <c r="U3145" t="s">
        <v>80895</v>
      </c>
      <c r="V3145" t="s">
        <v>91486</v>
      </c>
      <c r="W3145">
        <v>0</v>
      </c>
      <c r="X3145" t="s">
        <v>48516</v>
      </c>
      <c r="Y3145" s="1">
        <v>3072900000000000</v>
      </c>
      <c r="Z3145">
        <v>2429</v>
      </c>
      <c r="AA3145" t="s">
        <v>91487</v>
      </c>
      <c r="AB3145">
        <v>1</v>
      </c>
      <c r="AC3145" t="s">
        <v>91488</v>
      </c>
      <c r="AD3145" t="s">
        <v>91489</v>
      </c>
      <c r="AE3145" t="s">
        <v>5628</v>
      </c>
      <c r="AF3145" t="s">
        <v>5629</v>
      </c>
      <c r="AG3145">
        <v>960</v>
      </c>
      <c r="AH3145" t="s">
        <v>5630</v>
      </c>
      <c r="AI3145" t="s">
        <v>5631</v>
      </c>
      <c r="AJ3145" t="s">
        <v>5632</v>
      </c>
      <c r="AK3145" t="s">
        <v>5633</v>
      </c>
      <c r="AL3145" s="4" t="s">
        <v>5634</v>
      </c>
    </row>
    <row r="3146" spans="1:38" x14ac:dyDescent="0.3">
      <c r="A3146" t="s">
        <v>69748</v>
      </c>
      <c r="B3146" t="s">
        <v>69749</v>
      </c>
      <c r="C3146" t="s">
        <v>69750</v>
      </c>
      <c r="D3146" t="s">
        <v>69751</v>
      </c>
      <c r="E3146" t="s">
        <v>69752</v>
      </c>
      <c r="F3146" t="s">
        <v>69753</v>
      </c>
      <c r="K3146" t="s">
        <v>14528</v>
      </c>
      <c r="L3146" t="s">
        <v>14529</v>
      </c>
      <c r="P3146">
        <v>8</v>
      </c>
      <c r="Q3146">
        <v>8</v>
      </c>
      <c r="R3146">
        <v>8</v>
      </c>
      <c r="S3146" t="s">
        <v>84943</v>
      </c>
      <c r="T3146" t="s">
        <v>84943</v>
      </c>
      <c r="U3146" t="s">
        <v>84943</v>
      </c>
      <c r="V3146" t="s">
        <v>91490</v>
      </c>
      <c r="W3146">
        <v>0</v>
      </c>
      <c r="X3146" t="s">
        <v>91491</v>
      </c>
      <c r="Y3146">
        <v>5753900000</v>
      </c>
      <c r="Z3146">
        <v>102</v>
      </c>
      <c r="AA3146" t="s">
        <v>91492</v>
      </c>
      <c r="AB3146">
        <v>1</v>
      </c>
      <c r="AC3146" t="s">
        <v>91493</v>
      </c>
      <c r="AD3146" t="s">
        <v>91494</v>
      </c>
      <c r="AE3146" t="s">
        <v>14530</v>
      </c>
      <c r="AF3146" t="s">
        <v>14531</v>
      </c>
      <c r="AG3146">
        <v>2111</v>
      </c>
      <c r="AH3146" t="s">
        <v>14532</v>
      </c>
      <c r="AI3146" t="s">
        <v>14533</v>
      </c>
      <c r="AL3146" s="4" t="s">
        <v>14534</v>
      </c>
    </row>
    <row r="3147" spans="1:38" x14ac:dyDescent="0.3">
      <c r="A3147" t="s">
        <v>69754</v>
      </c>
      <c r="B3147" t="s">
        <v>69755</v>
      </c>
      <c r="C3147" t="s">
        <v>52241</v>
      </c>
      <c r="D3147" t="s">
        <v>69756</v>
      </c>
      <c r="E3147" t="s">
        <v>69757</v>
      </c>
      <c r="F3147" t="s">
        <v>69758</v>
      </c>
      <c r="J3147" t="s">
        <v>12149</v>
      </c>
      <c r="K3147" t="s">
        <v>12150</v>
      </c>
      <c r="L3147" t="s">
        <v>12151</v>
      </c>
      <c r="M3147" t="s">
        <v>12152</v>
      </c>
      <c r="P3147">
        <v>3</v>
      </c>
      <c r="Q3147">
        <v>3</v>
      </c>
      <c r="R3147">
        <v>3</v>
      </c>
      <c r="S3147" t="s">
        <v>77261</v>
      </c>
      <c r="T3147" t="s">
        <v>77261</v>
      </c>
      <c r="U3147" t="s">
        <v>77261</v>
      </c>
      <c r="V3147" t="s">
        <v>91495</v>
      </c>
      <c r="W3147">
        <v>0</v>
      </c>
      <c r="X3147" t="s">
        <v>91496</v>
      </c>
      <c r="Y3147">
        <v>45466000</v>
      </c>
      <c r="Z3147">
        <v>6</v>
      </c>
      <c r="AA3147" t="s">
        <v>91497</v>
      </c>
      <c r="AB3147">
        <v>1</v>
      </c>
      <c r="AC3147" t="s">
        <v>91498</v>
      </c>
      <c r="AD3147" t="s">
        <v>91499</v>
      </c>
      <c r="AE3147" t="s">
        <v>12153</v>
      </c>
      <c r="AF3147" t="s">
        <v>12154</v>
      </c>
      <c r="AG3147">
        <v>1792</v>
      </c>
      <c r="AH3147" t="s">
        <v>12155</v>
      </c>
      <c r="AI3147" t="s">
        <v>12156</v>
      </c>
      <c r="AJ3147" t="s">
        <v>12157</v>
      </c>
      <c r="AL3147" s="4" t="s">
        <v>12158</v>
      </c>
    </row>
    <row r="3148" spans="1:38" x14ac:dyDescent="0.3">
      <c r="A3148" t="s">
        <v>58886</v>
      </c>
      <c r="B3148" t="s">
        <v>69759</v>
      </c>
      <c r="C3148" t="s">
        <v>51780</v>
      </c>
      <c r="D3148" t="s">
        <v>69760</v>
      </c>
      <c r="E3148" t="s">
        <v>50958</v>
      </c>
      <c r="F3148" t="s">
        <v>69761</v>
      </c>
      <c r="J3148" t="s">
        <v>2978</v>
      </c>
      <c r="L3148" t="s">
        <v>2980</v>
      </c>
      <c r="P3148">
        <v>8</v>
      </c>
      <c r="Q3148">
        <v>8</v>
      </c>
      <c r="R3148">
        <v>8</v>
      </c>
      <c r="S3148" t="s">
        <v>77696</v>
      </c>
      <c r="T3148" t="s">
        <v>77696</v>
      </c>
      <c r="U3148" t="s">
        <v>77696</v>
      </c>
      <c r="V3148" t="s">
        <v>91500</v>
      </c>
      <c r="W3148">
        <v>0</v>
      </c>
      <c r="X3148" t="s">
        <v>91501</v>
      </c>
      <c r="Y3148">
        <v>744380000</v>
      </c>
      <c r="Z3148">
        <v>31</v>
      </c>
      <c r="AA3148" t="s">
        <v>91502</v>
      </c>
      <c r="AB3148">
        <v>1</v>
      </c>
      <c r="AC3148" t="s">
        <v>91503</v>
      </c>
      <c r="AD3148" t="s">
        <v>91504</v>
      </c>
      <c r="AE3148" t="s">
        <v>25335</v>
      </c>
      <c r="AF3148" t="s">
        <v>25335</v>
      </c>
      <c r="AG3148">
        <v>3843</v>
      </c>
      <c r="AH3148" t="s">
        <v>25336</v>
      </c>
      <c r="AI3148" t="s">
        <v>25337</v>
      </c>
      <c r="AJ3148" t="s">
        <v>25338</v>
      </c>
      <c r="AK3148" t="s">
        <v>25339</v>
      </c>
      <c r="AL3148" s="4" t="s">
        <v>25340</v>
      </c>
    </row>
    <row r="3149" spans="1:38" x14ac:dyDescent="0.3">
      <c r="A3149" t="s">
        <v>69762</v>
      </c>
      <c r="B3149" t="s">
        <v>69763</v>
      </c>
      <c r="C3149" t="s">
        <v>62395</v>
      </c>
      <c r="D3149" t="s">
        <v>69764</v>
      </c>
      <c r="E3149" t="s">
        <v>69765</v>
      </c>
      <c r="F3149" t="s">
        <v>69766</v>
      </c>
      <c r="J3149" t="s">
        <v>167</v>
      </c>
      <c r="K3149" t="s">
        <v>168</v>
      </c>
      <c r="L3149" t="s">
        <v>169</v>
      </c>
      <c r="P3149">
        <v>7</v>
      </c>
      <c r="Q3149">
        <v>7</v>
      </c>
      <c r="R3149">
        <v>7</v>
      </c>
      <c r="S3149" t="s">
        <v>76487</v>
      </c>
      <c r="T3149" t="s">
        <v>76487</v>
      </c>
      <c r="U3149" t="s">
        <v>76487</v>
      </c>
      <c r="V3149" t="s">
        <v>91505</v>
      </c>
      <c r="W3149">
        <v>0</v>
      </c>
      <c r="X3149" t="s">
        <v>91506</v>
      </c>
      <c r="Y3149">
        <v>210600000</v>
      </c>
      <c r="Z3149">
        <v>19</v>
      </c>
      <c r="AA3149" t="s">
        <v>91507</v>
      </c>
      <c r="AB3149">
        <v>1</v>
      </c>
      <c r="AC3149" t="s">
        <v>91508</v>
      </c>
      <c r="AD3149" t="s">
        <v>91509</v>
      </c>
      <c r="AE3149" t="s">
        <v>170</v>
      </c>
      <c r="AF3149" t="s">
        <v>171</v>
      </c>
      <c r="AG3149">
        <v>187</v>
      </c>
      <c r="AH3149" t="s">
        <v>172</v>
      </c>
      <c r="AI3149" t="s">
        <v>173</v>
      </c>
      <c r="AJ3149" t="s">
        <v>174</v>
      </c>
      <c r="AL3149" s="4" t="s">
        <v>175</v>
      </c>
    </row>
    <row r="3150" spans="1:38" x14ac:dyDescent="0.3">
      <c r="A3150" t="s">
        <v>69767</v>
      </c>
      <c r="B3150" t="s">
        <v>69768</v>
      </c>
      <c r="C3150" t="s">
        <v>69769</v>
      </c>
      <c r="D3150" t="s">
        <v>69770</v>
      </c>
      <c r="E3150" t="s">
        <v>69771</v>
      </c>
      <c r="F3150" t="s">
        <v>69772</v>
      </c>
      <c r="J3150" t="s">
        <v>3961</v>
      </c>
      <c r="K3150" t="s">
        <v>33</v>
      </c>
      <c r="L3150" t="s">
        <v>31041</v>
      </c>
      <c r="M3150" t="s">
        <v>678</v>
      </c>
      <c r="P3150">
        <v>9</v>
      </c>
      <c r="Q3150">
        <v>9</v>
      </c>
      <c r="R3150">
        <v>9</v>
      </c>
      <c r="S3150" t="s">
        <v>77524</v>
      </c>
      <c r="T3150" t="s">
        <v>77524</v>
      </c>
      <c r="U3150" t="s">
        <v>77524</v>
      </c>
      <c r="V3150" t="s">
        <v>91510</v>
      </c>
      <c r="W3150">
        <v>0</v>
      </c>
      <c r="X3150" t="s">
        <v>91511</v>
      </c>
      <c r="Y3150">
        <v>201600000</v>
      </c>
      <c r="Z3150">
        <v>18</v>
      </c>
      <c r="AA3150" t="s">
        <v>91512</v>
      </c>
      <c r="AB3150">
        <v>1</v>
      </c>
      <c r="AC3150" t="s">
        <v>91513</v>
      </c>
      <c r="AD3150" t="s">
        <v>91514</v>
      </c>
      <c r="AE3150" t="s">
        <v>31042</v>
      </c>
      <c r="AF3150" t="s">
        <v>31043</v>
      </c>
      <c r="AG3150">
        <v>4783</v>
      </c>
      <c r="AH3150" t="s">
        <v>31044</v>
      </c>
      <c r="AI3150" t="s">
        <v>31045</v>
      </c>
      <c r="AJ3150" t="s">
        <v>31046</v>
      </c>
      <c r="AL3150" s="4" t="s">
        <v>31047</v>
      </c>
    </row>
    <row r="3151" spans="1:38" x14ac:dyDescent="0.3">
      <c r="A3151" t="s">
        <v>69773</v>
      </c>
      <c r="B3151" t="s">
        <v>69774</v>
      </c>
      <c r="C3151" t="s">
        <v>69775</v>
      </c>
      <c r="D3151" t="s">
        <v>69776</v>
      </c>
      <c r="E3151" t="s">
        <v>69777</v>
      </c>
      <c r="F3151" t="s">
        <v>69778</v>
      </c>
      <c r="J3151" t="s">
        <v>34941</v>
      </c>
      <c r="K3151" t="s">
        <v>531</v>
      </c>
      <c r="L3151" t="s">
        <v>34942</v>
      </c>
      <c r="P3151">
        <v>21</v>
      </c>
      <c r="Q3151">
        <v>21</v>
      </c>
      <c r="R3151">
        <v>20</v>
      </c>
      <c r="S3151" t="s">
        <v>75972</v>
      </c>
      <c r="T3151" t="s">
        <v>75972</v>
      </c>
      <c r="U3151" t="s">
        <v>79856</v>
      </c>
      <c r="V3151" t="s">
        <v>91515</v>
      </c>
      <c r="W3151">
        <v>0</v>
      </c>
      <c r="X3151" t="s">
        <v>91516</v>
      </c>
      <c r="Y3151">
        <v>1934000000</v>
      </c>
      <c r="Z3151">
        <v>130</v>
      </c>
      <c r="AA3151" t="s">
        <v>91517</v>
      </c>
      <c r="AB3151">
        <v>1</v>
      </c>
      <c r="AC3151" t="s">
        <v>91518</v>
      </c>
      <c r="AD3151" t="s">
        <v>91519</v>
      </c>
      <c r="AE3151" t="s">
        <v>34943</v>
      </c>
      <c r="AF3151" t="s">
        <v>34943</v>
      </c>
      <c r="AG3151">
        <v>5415</v>
      </c>
      <c r="AH3151" t="s">
        <v>34944</v>
      </c>
      <c r="AI3151" t="s">
        <v>34945</v>
      </c>
      <c r="AJ3151" t="s">
        <v>34946</v>
      </c>
      <c r="AK3151" t="s">
        <v>34947</v>
      </c>
      <c r="AL3151" s="4" t="s">
        <v>34948</v>
      </c>
    </row>
    <row r="3152" spans="1:38" x14ac:dyDescent="0.3">
      <c r="A3152" t="s">
        <v>48834</v>
      </c>
      <c r="B3152" t="s">
        <v>69779</v>
      </c>
      <c r="C3152" t="s">
        <v>69780</v>
      </c>
      <c r="D3152" t="s">
        <v>69283</v>
      </c>
      <c r="E3152" t="s">
        <v>69781</v>
      </c>
      <c r="F3152" t="s">
        <v>69782</v>
      </c>
      <c r="J3152" t="s">
        <v>21928</v>
      </c>
      <c r="K3152" t="s">
        <v>21929</v>
      </c>
      <c r="L3152" t="s">
        <v>21930</v>
      </c>
      <c r="M3152" t="s">
        <v>21931</v>
      </c>
      <c r="P3152">
        <v>15</v>
      </c>
      <c r="Q3152">
        <v>15</v>
      </c>
      <c r="R3152">
        <v>14</v>
      </c>
      <c r="S3152" t="s">
        <v>50169</v>
      </c>
      <c r="T3152" t="s">
        <v>50169</v>
      </c>
      <c r="U3152" t="s">
        <v>77027</v>
      </c>
      <c r="V3152" t="s">
        <v>91520</v>
      </c>
      <c r="W3152">
        <v>0</v>
      </c>
      <c r="X3152" t="s">
        <v>91521</v>
      </c>
      <c r="Y3152">
        <v>429420000</v>
      </c>
      <c r="Z3152">
        <v>24</v>
      </c>
      <c r="AA3152" t="s">
        <v>91522</v>
      </c>
      <c r="AB3152">
        <v>1</v>
      </c>
      <c r="AC3152" t="s">
        <v>91523</v>
      </c>
      <c r="AD3152" t="s">
        <v>91524</v>
      </c>
      <c r="AE3152" t="s">
        <v>21932</v>
      </c>
      <c r="AF3152" t="s">
        <v>21933</v>
      </c>
      <c r="AG3152">
        <v>3276</v>
      </c>
      <c r="AH3152" t="s">
        <v>21934</v>
      </c>
      <c r="AI3152" t="s">
        <v>21935</v>
      </c>
      <c r="AJ3152" t="s">
        <v>21936</v>
      </c>
      <c r="AK3152" t="s">
        <v>21937</v>
      </c>
      <c r="AL3152" s="4" t="s">
        <v>21938</v>
      </c>
    </row>
    <row r="3153" spans="1:38" x14ac:dyDescent="0.3">
      <c r="A3153" t="s">
        <v>69783</v>
      </c>
      <c r="B3153" t="s">
        <v>69784</v>
      </c>
      <c r="C3153" t="s">
        <v>64076</v>
      </c>
      <c r="D3153" t="s">
        <v>57740</v>
      </c>
      <c r="E3153" t="s">
        <v>69785</v>
      </c>
      <c r="F3153" t="s">
        <v>69786</v>
      </c>
      <c r="J3153" t="s">
        <v>26138</v>
      </c>
      <c r="K3153" t="s">
        <v>26139</v>
      </c>
      <c r="L3153" t="s">
        <v>10906</v>
      </c>
      <c r="M3153" t="s">
        <v>10396</v>
      </c>
      <c r="P3153">
        <v>6</v>
      </c>
      <c r="Q3153">
        <v>6</v>
      </c>
      <c r="R3153">
        <v>6</v>
      </c>
      <c r="S3153" t="s">
        <v>64450</v>
      </c>
      <c r="T3153" t="s">
        <v>64450</v>
      </c>
      <c r="U3153" t="s">
        <v>64450</v>
      </c>
      <c r="V3153" t="s">
        <v>88304</v>
      </c>
      <c r="W3153">
        <v>0</v>
      </c>
      <c r="X3153" t="s">
        <v>91525</v>
      </c>
      <c r="Y3153">
        <v>394390000</v>
      </c>
      <c r="Z3153">
        <v>31</v>
      </c>
      <c r="AA3153" t="s">
        <v>91526</v>
      </c>
      <c r="AB3153">
        <v>1</v>
      </c>
      <c r="AC3153" t="s">
        <v>91527</v>
      </c>
      <c r="AD3153" t="s">
        <v>91528</v>
      </c>
      <c r="AE3153" t="s">
        <v>26140</v>
      </c>
      <c r="AF3153" t="s">
        <v>26141</v>
      </c>
      <c r="AG3153">
        <v>3980</v>
      </c>
      <c r="AH3153" t="s">
        <v>26142</v>
      </c>
      <c r="AI3153" t="s">
        <v>26143</v>
      </c>
      <c r="AJ3153" t="s">
        <v>26144</v>
      </c>
      <c r="AK3153" t="s">
        <v>26145</v>
      </c>
      <c r="AL3153" s="4" t="s">
        <v>26146</v>
      </c>
    </row>
    <row r="3154" spans="1:38" x14ac:dyDescent="0.3">
      <c r="A3154" t="s">
        <v>58526</v>
      </c>
      <c r="B3154" t="s">
        <v>69787</v>
      </c>
      <c r="C3154" t="s">
        <v>69788</v>
      </c>
      <c r="D3154" t="s">
        <v>69789</v>
      </c>
      <c r="E3154" t="s">
        <v>69790</v>
      </c>
      <c r="F3154" t="s">
        <v>69791</v>
      </c>
      <c r="J3154" t="s">
        <v>13476</v>
      </c>
      <c r="K3154" t="s">
        <v>13711</v>
      </c>
      <c r="L3154" t="s">
        <v>13712</v>
      </c>
      <c r="P3154">
        <v>5</v>
      </c>
      <c r="Q3154">
        <v>5</v>
      </c>
      <c r="R3154">
        <v>5</v>
      </c>
      <c r="S3154" t="s">
        <v>82750</v>
      </c>
      <c r="T3154" t="s">
        <v>82750</v>
      </c>
      <c r="U3154" t="s">
        <v>82750</v>
      </c>
      <c r="V3154" t="s">
        <v>91529</v>
      </c>
      <c r="W3154">
        <v>0</v>
      </c>
      <c r="X3154" t="s">
        <v>87708</v>
      </c>
      <c r="Y3154">
        <v>17029000000</v>
      </c>
      <c r="Z3154">
        <v>147</v>
      </c>
      <c r="AA3154" t="s">
        <v>91530</v>
      </c>
      <c r="AB3154">
        <v>1</v>
      </c>
      <c r="AC3154" t="s">
        <v>91531</v>
      </c>
      <c r="AD3154" t="s">
        <v>91532</v>
      </c>
      <c r="AE3154" t="s">
        <v>13713</v>
      </c>
      <c r="AF3154" t="s">
        <v>13713</v>
      </c>
      <c r="AG3154">
        <v>1999</v>
      </c>
      <c r="AH3154" t="s">
        <v>13714</v>
      </c>
      <c r="AI3154" t="s">
        <v>13715</v>
      </c>
      <c r="AJ3154" t="s">
        <v>13716</v>
      </c>
      <c r="AL3154" s="4" t="s">
        <v>13717</v>
      </c>
    </row>
    <row r="3155" spans="1:38" x14ac:dyDescent="0.3">
      <c r="A3155" t="s">
        <v>69792</v>
      </c>
      <c r="B3155" t="s">
        <v>49500</v>
      </c>
      <c r="C3155" t="s">
        <v>69793</v>
      </c>
      <c r="D3155" t="s">
        <v>69794</v>
      </c>
      <c r="E3155" t="s">
        <v>69795</v>
      </c>
      <c r="F3155" t="s">
        <v>66930</v>
      </c>
      <c r="J3155" t="s">
        <v>2460</v>
      </c>
      <c r="K3155" t="s">
        <v>2461</v>
      </c>
      <c r="L3155" t="s">
        <v>2462</v>
      </c>
      <c r="M3155" t="s">
        <v>2463</v>
      </c>
      <c r="P3155">
        <v>10</v>
      </c>
      <c r="Q3155">
        <v>10</v>
      </c>
      <c r="R3155">
        <v>10</v>
      </c>
      <c r="S3155" t="s">
        <v>72627</v>
      </c>
      <c r="T3155" t="s">
        <v>72627</v>
      </c>
      <c r="U3155" t="s">
        <v>72627</v>
      </c>
      <c r="V3155" t="s">
        <v>91533</v>
      </c>
      <c r="W3155">
        <v>0</v>
      </c>
      <c r="X3155" t="s">
        <v>91534</v>
      </c>
      <c r="Y3155">
        <v>159410000</v>
      </c>
      <c r="Z3155">
        <v>22</v>
      </c>
      <c r="AA3155" t="s">
        <v>91535</v>
      </c>
      <c r="AB3155">
        <v>1</v>
      </c>
      <c r="AC3155" t="s">
        <v>91536</v>
      </c>
      <c r="AD3155" t="s">
        <v>91537</v>
      </c>
      <c r="AE3155" t="s">
        <v>2464</v>
      </c>
      <c r="AF3155" t="s">
        <v>2465</v>
      </c>
      <c r="AG3155">
        <v>507</v>
      </c>
      <c r="AH3155" t="s">
        <v>2466</v>
      </c>
      <c r="AI3155" t="s">
        <v>2467</v>
      </c>
      <c r="AJ3155" t="s">
        <v>2468</v>
      </c>
      <c r="AL3155" s="4" t="s">
        <v>2469</v>
      </c>
    </row>
    <row r="3156" spans="1:38" x14ac:dyDescent="0.3">
      <c r="A3156" t="s">
        <v>69796</v>
      </c>
      <c r="B3156" t="s">
        <v>69797</v>
      </c>
      <c r="C3156" t="s">
        <v>69798</v>
      </c>
      <c r="D3156" t="s">
        <v>69799</v>
      </c>
      <c r="E3156" t="s">
        <v>69800</v>
      </c>
      <c r="F3156" t="s">
        <v>69801</v>
      </c>
      <c r="J3156" t="s">
        <v>3489</v>
      </c>
      <c r="K3156" t="s">
        <v>33</v>
      </c>
      <c r="L3156" t="s">
        <v>3490</v>
      </c>
      <c r="M3156" t="s">
        <v>948</v>
      </c>
      <c r="P3156">
        <v>6</v>
      </c>
      <c r="Q3156">
        <v>6</v>
      </c>
      <c r="R3156">
        <v>6</v>
      </c>
      <c r="S3156" t="s">
        <v>79856</v>
      </c>
      <c r="T3156" t="s">
        <v>79856</v>
      </c>
      <c r="U3156" t="s">
        <v>79856</v>
      </c>
      <c r="V3156" t="s">
        <v>60512</v>
      </c>
      <c r="W3156">
        <v>0</v>
      </c>
      <c r="X3156" t="s">
        <v>91538</v>
      </c>
      <c r="Y3156">
        <v>574330000</v>
      </c>
      <c r="Z3156">
        <v>53</v>
      </c>
      <c r="AA3156" t="s">
        <v>91539</v>
      </c>
      <c r="AB3156">
        <v>1</v>
      </c>
      <c r="AC3156" t="s">
        <v>91540</v>
      </c>
      <c r="AD3156" t="s">
        <v>91541</v>
      </c>
      <c r="AE3156" t="s">
        <v>3491</v>
      </c>
      <c r="AF3156" t="s">
        <v>3491</v>
      </c>
      <c r="AG3156">
        <v>654</v>
      </c>
      <c r="AH3156" t="s">
        <v>3492</v>
      </c>
      <c r="AI3156" t="s">
        <v>3493</v>
      </c>
      <c r="AJ3156" t="s">
        <v>3494</v>
      </c>
      <c r="AL3156" s="4" t="s">
        <v>3495</v>
      </c>
    </row>
    <row r="3157" spans="1:38" x14ac:dyDescent="0.3">
      <c r="A3157" t="s">
        <v>69802</v>
      </c>
      <c r="B3157" t="s">
        <v>69803</v>
      </c>
      <c r="C3157" t="s">
        <v>69804</v>
      </c>
      <c r="D3157" t="s">
        <v>69805</v>
      </c>
      <c r="E3157" t="s">
        <v>69806</v>
      </c>
      <c r="F3157" t="s">
        <v>69807</v>
      </c>
      <c r="J3157" t="s">
        <v>22231</v>
      </c>
      <c r="K3157" t="s">
        <v>22232</v>
      </c>
      <c r="L3157" t="s">
        <v>22233</v>
      </c>
      <c r="P3157">
        <v>6</v>
      </c>
      <c r="Q3157">
        <v>6</v>
      </c>
      <c r="R3157">
        <v>6</v>
      </c>
      <c r="S3157" t="s">
        <v>60281</v>
      </c>
      <c r="T3157" t="s">
        <v>60281</v>
      </c>
      <c r="U3157" t="s">
        <v>60281</v>
      </c>
      <c r="V3157" t="s">
        <v>91542</v>
      </c>
      <c r="W3157">
        <v>0</v>
      </c>
      <c r="X3157" t="s">
        <v>91543</v>
      </c>
      <c r="Y3157">
        <v>177040000</v>
      </c>
      <c r="Z3157">
        <v>24</v>
      </c>
      <c r="AA3157" t="s">
        <v>91544</v>
      </c>
      <c r="AB3157">
        <v>1</v>
      </c>
      <c r="AC3157" t="s">
        <v>91545</v>
      </c>
      <c r="AD3157" t="s">
        <v>91546</v>
      </c>
      <c r="AE3157" t="s">
        <v>22234</v>
      </c>
      <c r="AF3157" t="s">
        <v>22234</v>
      </c>
      <c r="AG3157">
        <v>3326</v>
      </c>
      <c r="AH3157" t="s">
        <v>22235</v>
      </c>
      <c r="AI3157" t="s">
        <v>22236</v>
      </c>
      <c r="AJ3157" t="s">
        <v>22237</v>
      </c>
      <c r="AL3157" s="4" t="s">
        <v>22238</v>
      </c>
    </row>
    <row r="3158" spans="1:38" x14ac:dyDescent="0.3">
      <c r="A3158" t="s">
        <v>61786</v>
      </c>
      <c r="B3158" t="s">
        <v>56523</v>
      </c>
      <c r="C3158" t="s">
        <v>69808</v>
      </c>
      <c r="D3158" t="s">
        <v>69809</v>
      </c>
      <c r="E3158" t="s">
        <v>64058</v>
      </c>
      <c r="F3158" t="s">
        <v>69810</v>
      </c>
      <c r="J3158" t="s">
        <v>4381</v>
      </c>
      <c r="K3158" t="s">
        <v>1149</v>
      </c>
      <c r="L3158" t="s">
        <v>532</v>
      </c>
      <c r="M3158" t="s">
        <v>2660</v>
      </c>
      <c r="P3158">
        <v>28</v>
      </c>
      <c r="Q3158">
        <v>25</v>
      </c>
      <c r="R3158">
        <v>25</v>
      </c>
      <c r="S3158" t="s">
        <v>84607</v>
      </c>
      <c r="T3158" t="s">
        <v>78212</v>
      </c>
      <c r="U3158" t="s">
        <v>78212</v>
      </c>
      <c r="V3158" t="s">
        <v>91547</v>
      </c>
      <c r="W3158">
        <v>0</v>
      </c>
      <c r="X3158" t="s">
        <v>91548</v>
      </c>
      <c r="Y3158">
        <v>690880000</v>
      </c>
      <c r="Z3158">
        <v>73</v>
      </c>
      <c r="AA3158" t="s">
        <v>91549</v>
      </c>
      <c r="AB3158">
        <v>1</v>
      </c>
      <c r="AC3158" t="s">
        <v>91550</v>
      </c>
      <c r="AD3158" t="s">
        <v>91551</v>
      </c>
      <c r="AE3158" t="s">
        <v>4382</v>
      </c>
      <c r="AF3158" t="s">
        <v>4382</v>
      </c>
      <c r="AG3158">
        <v>784</v>
      </c>
      <c r="AH3158" t="s">
        <v>4383</v>
      </c>
      <c r="AI3158" t="s">
        <v>4384</v>
      </c>
      <c r="AJ3158" t="s">
        <v>4385</v>
      </c>
      <c r="AL3158" s="4" t="s">
        <v>4386</v>
      </c>
    </row>
    <row r="3159" spans="1:38" x14ac:dyDescent="0.3">
      <c r="A3159" t="s">
        <v>69811</v>
      </c>
      <c r="B3159" t="s">
        <v>67424</v>
      </c>
      <c r="C3159" t="s">
        <v>69812</v>
      </c>
      <c r="D3159" t="s">
        <v>69813</v>
      </c>
      <c r="E3159" t="s">
        <v>69814</v>
      </c>
      <c r="F3159" t="s">
        <v>69815</v>
      </c>
      <c r="J3159" t="s">
        <v>31653</v>
      </c>
      <c r="K3159" t="s">
        <v>1378</v>
      </c>
      <c r="L3159" t="s">
        <v>20277</v>
      </c>
      <c r="M3159" t="s">
        <v>1380</v>
      </c>
      <c r="P3159">
        <v>13</v>
      </c>
      <c r="Q3159">
        <v>13</v>
      </c>
      <c r="R3159">
        <v>13</v>
      </c>
      <c r="S3159">
        <v>48</v>
      </c>
      <c r="T3159">
        <v>48</v>
      </c>
      <c r="U3159">
        <v>48</v>
      </c>
      <c r="V3159" t="s">
        <v>91552</v>
      </c>
      <c r="W3159">
        <v>0</v>
      </c>
      <c r="X3159" t="s">
        <v>91553</v>
      </c>
      <c r="Y3159">
        <v>334660000</v>
      </c>
      <c r="Z3159">
        <v>32</v>
      </c>
      <c r="AA3159" t="s">
        <v>91554</v>
      </c>
      <c r="AB3159">
        <v>1</v>
      </c>
      <c r="AC3159" t="s">
        <v>91555</v>
      </c>
      <c r="AD3159" t="s">
        <v>91556</v>
      </c>
      <c r="AE3159" t="s">
        <v>31654</v>
      </c>
      <c r="AF3159" t="s">
        <v>31654</v>
      </c>
      <c r="AG3159">
        <v>4896</v>
      </c>
      <c r="AH3159" t="s">
        <v>31655</v>
      </c>
      <c r="AI3159" t="s">
        <v>31656</v>
      </c>
      <c r="AJ3159" t="s">
        <v>31657</v>
      </c>
      <c r="AK3159" t="s">
        <v>31658</v>
      </c>
      <c r="AL3159" s="4" t="s">
        <v>31659</v>
      </c>
    </row>
    <row r="3160" spans="1:38" x14ac:dyDescent="0.3">
      <c r="A3160" t="s">
        <v>69816</v>
      </c>
      <c r="B3160" t="s">
        <v>69817</v>
      </c>
      <c r="C3160" t="s">
        <v>64869</v>
      </c>
      <c r="D3160" t="s">
        <v>69818</v>
      </c>
      <c r="E3160" t="s">
        <v>69819</v>
      </c>
      <c r="F3160" t="s">
        <v>69820</v>
      </c>
      <c r="J3160" t="s">
        <v>7413</v>
      </c>
      <c r="K3160" t="s">
        <v>7414</v>
      </c>
      <c r="L3160" t="s">
        <v>7415</v>
      </c>
      <c r="M3160" t="s">
        <v>7416</v>
      </c>
      <c r="P3160">
        <v>4</v>
      </c>
      <c r="Q3160">
        <v>4</v>
      </c>
      <c r="R3160">
        <v>4</v>
      </c>
      <c r="S3160" t="s">
        <v>76788</v>
      </c>
      <c r="T3160" t="s">
        <v>76788</v>
      </c>
      <c r="U3160" t="s">
        <v>76788</v>
      </c>
      <c r="V3160" t="s">
        <v>91557</v>
      </c>
      <c r="W3160">
        <v>0</v>
      </c>
      <c r="X3160" t="s">
        <v>91558</v>
      </c>
      <c r="Y3160">
        <v>87656000</v>
      </c>
      <c r="Z3160">
        <v>10</v>
      </c>
      <c r="AA3160" t="s">
        <v>91559</v>
      </c>
      <c r="AB3160">
        <v>1</v>
      </c>
      <c r="AC3160" t="s">
        <v>91560</v>
      </c>
      <c r="AD3160" t="s">
        <v>91561</v>
      </c>
      <c r="AE3160" t="s">
        <v>7417</v>
      </c>
      <c r="AF3160" t="s">
        <v>7417</v>
      </c>
      <c r="AG3160">
        <v>1188</v>
      </c>
      <c r="AH3160" t="s">
        <v>7418</v>
      </c>
      <c r="AI3160" t="s">
        <v>7419</v>
      </c>
      <c r="AJ3160" t="s">
        <v>7420</v>
      </c>
      <c r="AL3160" s="4" t="s">
        <v>7421</v>
      </c>
    </row>
    <row r="3161" spans="1:38" x14ac:dyDescent="0.3">
      <c r="A3161" t="s">
        <v>69821</v>
      </c>
      <c r="B3161" t="s">
        <v>56239</v>
      </c>
      <c r="C3161" t="s">
        <v>69822</v>
      </c>
      <c r="D3161" t="s">
        <v>69823</v>
      </c>
      <c r="E3161" t="s">
        <v>69824</v>
      </c>
      <c r="F3161" t="s">
        <v>69825</v>
      </c>
      <c r="J3161" t="s">
        <v>26105</v>
      </c>
      <c r="K3161" t="s">
        <v>26106</v>
      </c>
      <c r="M3161" t="s">
        <v>41</v>
      </c>
      <c r="P3161">
        <v>4</v>
      </c>
      <c r="Q3161">
        <v>4</v>
      </c>
      <c r="R3161">
        <v>2</v>
      </c>
      <c r="S3161" t="s">
        <v>48731</v>
      </c>
      <c r="T3161" t="s">
        <v>48731</v>
      </c>
      <c r="U3161" t="s">
        <v>77893</v>
      </c>
      <c r="V3161" t="s">
        <v>91562</v>
      </c>
      <c r="W3161">
        <v>0</v>
      </c>
      <c r="X3161" t="s">
        <v>91563</v>
      </c>
      <c r="Y3161">
        <v>336180000</v>
      </c>
      <c r="Z3161">
        <v>13</v>
      </c>
      <c r="AA3161" t="s">
        <v>91564</v>
      </c>
      <c r="AB3161">
        <v>1</v>
      </c>
      <c r="AC3161" t="s">
        <v>91565</v>
      </c>
      <c r="AD3161" t="s">
        <v>91566</v>
      </c>
      <c r="AE3161" t="s">
        <v>26107</v>
      </c>
      <c r="AF3161" t="s">
        <v>26108</v>
      </c>
      <c r="AG3161">
        <v>3972</v>
      </c>
      <c r="AH3161" t="s">
        <v>26109</v>
      </c>
      <c r="AI3161" t="s">
        <v>26110</v>
      </c>
      <c r="AJ3161" t="s">
        <v>26111</v>
      </c>
      <c r="AL3161" s="4" t="s">
        <v>26112</v>
      </c>
    </row>
    <row r="3162" spans="1:38" x14ac:dyDescent="0.3">
      <c r="A3162" t="s">
        <v>69826</v>
      </c>
      <c r="B3162" t="s">
        <v>69827</v>
      </c>
      <c r="C3162" t="s">
        <v>62837</v>
      </c>
      <c r="D3162" t="s">
        <v>57251</v>
      </c>
      <c r="E3162" t="s">
        <v>69828</v>
      </c>
      <c r="F3162" t="s">
        <v>69829</v>
      </c>
      <c r="J3162" t="s">
        <v>25318</v>
      </c>
      <c r="K3162" t="s">
        <v>9201</v>
      </c>
      <c r="L3162" t="s">
        <v>25319</v>
      </c>
      <c r="M3162" t="s">
        <v>1618</v>
      </c>
      <c r="P3162">
        <v>9</v>
      </c>
      <c r="Q3162">
        <v>9</v>
      </c>
      <c r="R3162">
        <v>3</v>
      </c>
      <c r="S3162" t="s">
        <v>76832</v>
      </c>
      <c r="T3162" t="s">
        <v>76832</v>
      </c>
      <c r="U3162" t="s">
        <v>78077</v>
      </c>
      <c r="V3162" t="s">
        <v>91567</v>
      </c>
      <c r="W3162">
        <v>0</v>
      </c>
      <c r="X3162" t="s">
        <v>91568</v>
      </c>
      <c r="Y3162">
        <v>534990000</v>
      </c>
      <c r="Z3162">
        <v>33</v>
      </c>
      <c r="AA3162" t="s">
        <v>91569</v>
      </c>
      <c r="AB3162">
        <v>1</v>
      </c>
      <c r="AC3162" t="s">
        <v>91570</v>
      </c>
      <c r="AD3162" t="s">
        <v>91571</v>
      </c>
      <c r="AE3162" t="s">
        <v>25320</v>
      </c>
      <c r="AF3162" t="s">
        <v>25321</v>
      </c>
      <c r="AG3162">
        <v>3841</v>
      </c>
      <c r="AH3162" t="s">
        <v>25322</v>
      </c>
      <c r="AI3162" t="s">
        <v>25323</v>
      </c>
      <c r="AJ3162" t="s">
        <v>25324</v>
      </c>
      <c r="AK3162" t="s">
        <v>25325</v>
      </c>
      <c r="AL3162" s="4" t="s">
        <v>25326</v>
      </c>
    </row>
    <row r="3163" spans="1:38" x14ac:dyDescent="0.3">
      <c r="A3163">
        <v>1</v>
      </c>
      <c r="B3163" t="s">
        <v>69830</v>
      </c>
      <c r="C3163" t="s">
        <v>69831</v>
      </c>
      <c r="D3163">
        <v>1</v>
      </c>
      <c r="E3163" t="s">
        <v>69832</v>
      </c>
      <c r="F3163" t="s">
        <v>69833</v>
      </c>
      <c r="J3163" t="s">
        <v>14828</v>
      </c>
      <c r="K3163" t="s">
        <v>14829</v>
      </c>
      <c r="L3163" t="s">
        <v>14830</v>
      </c>
      <c r="M3163" t="s">
        <v>563</v>
      </c>
      <c r="P3163">
        <v>7</v>
      </c>
      <c r="Q3163">
        <v>7</v>
      </c>
      <c r="R3163">
        <v>7</v>
      </c>
      <c r="S3163">
        <v>10</v>
      </c>
      <c r="T3163">
        <v>10</v>
      </c>
      <c r="U3163">
        <v>10</v>
      </c>
      <c r="V3163" t="s">
        <v>90935</v>
      </c>
      <c r="W3163">
        <v>0</v>
      </c>
      <c r="X3163" t="s">
        <v>91572</v>
      </c>
      <c r="Y3163">
        <v>697540000</v>
      </c>
      <c r="Z3163">
        <v>12</v>
      </c>
      <c r="AA3163" t="s">
        <v>91573</v>
      </c>
      <c r="AB3163">
        <v>1</v>
      </c>
      <c r="AC3163" t="s">
        <v>91574</v>
      </c>
      <c r="AD3163" t="s">
        <v>91575</v>
      </c>
      <c r="AE3163" t="s">
        <v>14831</v>
      </c>
      <c r="AF3163" t="s">
        <v>14831</v>
      </c>
      <c r="AG3163">
        <v>2149</v>
      </c>
      <c r="AH3163" t="s">
        <v>14832</v>
      </c>
      <c r="AI3163" t="s">
        <v>14833</v>
      </c>
      <c r="AJ3163" t="s">
        <v>14834</v>
      </c>
      <c r="AL3163" s="4" t="s">
        <v>14835</v>
      </c>
    </row>
    <row r="3164" spans="1:38" x14ac:dyDescent="0.3">
      <c r="A3164" t="s">
        <v>61441</v>
      </c>
      <c r="B3164" t="s">
        <v>69834</v>
      </c>
      <c r="C3164" t="s">
        <v>53995</v>
      </c>
      <c r="D3164" t="s">
        <v>69835</v>
      </c>
      <c r="E3164" t="s">
        <v>50631</v>
      </c>
      <c r="F3164" t="s">
        <v>69836</v>
      </c>
      <c r="J3164" t="s">
        <v>23903</v>
      </c>
      <c r="K3164" t="s">
        <v>23904</v>
      </c>
      <c r="L3164" t="s">
        <v>23905</v>
      </c>
      <c r="P3164">
        <v>13</v>
      </c>
      <c r="Q3164">
        <v>13</v>
      </c>
      <c r="R3164">
        <v>13</v>
      </c>
      <c r="S3164" t="s">
        <v>80890</v>
      </c>
      <c r="T3164" t="s">
        <v>80890</v>
      </c>
      <c r="U3164" t="s">
        <v>80890</v>
      </c>
      <c r="V3164" t="s">
        <v>91576</v>
      </c>
      <c r="W3164">
        <v>0</v>
      </c>
      <c r="X3164" t="s">
        <v>91577</v>
      </c>
      <c r="Y3164">
        <v>668680000</v>
      </c>
      <c r="Z3164">
        <v>86</v>
      </c>
      <c r="AA3164" t="s">
        <v>91578</v>
      </c>
      <c r="AB3164">
        <v>1</v>
      </c>
      <c r="AC3164" t="s">
        <v>91579</v>
      </c>
      <c r="AD3164" t="s">
        <v>91580</v>
      </c>
      <c r="AE3164" t="s">
        <v>23906</v>
      </c>
      <c r="AF3164" t="s">
        <v>23906</v>
      </c>
      <c r="AG3164">
        <v>3621</v>
      </c>
      <c r="AH3164" t="s">
        <v>23907</v>
      </c>
      <c r="AI3164" t="s">
        <v>23908</v>
      </c>
      <c r="AJ3164" t="s">
        <v>23909</v>
      </c>
      <c r="AL3164" s="4" t="s">
        <v>23910</v>
      </c>
    </row>
    <row r="3165" spans="1:38" x14ac:dyDescent="0.3">
      <c r="A3165" t="s">
        <v>69837</v>
      </c>
      <c r="B3165" t="s">
        <v>69838</v>
      </c>
      <c r="C3165" t="s">
        <v>69839</v>
      </c>
      <c r="D3165" t="s">
        <v>69840</v>
      </c>
      <c r="E3165" t="s">
        <v>69841</v>
      </c>
      <c r="F3165" t="s">
        <v>69842</v>
      </c>
      <c r="J3165" t="s">
        <v>5293</v>
      </c>
      <c r="K3165" t="s">
        <v>5294</v>
      </c>
      <c r="L3165" t="s">
        <v>5295</v>
      </c>
      <c r="M3165" t="s">
        <v>5296</v>
      </c>
      <c r="P3165">
        <v>30</v>
      </c>
      <c r="Q3165">
        <v>30</v>
      </c>
      <c r="R3165">
        <v>27</v>
      </c>
      <c r="S3165" t="s">
        <v>91581</v>
      </c>
      <c r="T3165" t="s">
        <v>91581</v>
      </c>
      <c r="U3165" t="s">
        <v>83000</v>
      </c>
      <c r="V3165" t="s">
        <v>91582</v>
      </c>
      <c r="W3165">
        <v>0</v>
      </c>
      <c r="X3165" t="s">
        <v>48516</v>
      </c>
      <c r="Y3165">
        <v>152900000000000</v>
      </c>
      <c r="Z3165">
        <v>1607</v>
      </c>
      <c r="AA3165" t="s">
        <v>91583</v>
      </c>
      <c r="AB3165">
        <v>1</v>
      </c>
      <c r="AC3165" t="s">
        <v>91584</v>
      </c>
      <c r="AD3165" t="s">
        <v>91585</v>
      </c>
      <c r="AE3165" t="s">
        <v>5297</v>
      </c>
      <c r="AF3165" t="s">
        <v>5298</v>
      </c>
      <c r="AG3165">
        <v>918</v>
      </c>
      <c r="AH3165" t="s">
        <v>5299</v>
      </c>
      <c r="AI3165" t="s">
        <v>5300</v>
      </c>
      <c r="AJ3165" t="s">
        <v>5301</v>
      </c>
      <c r="AL3165" s="4" t="s">
        <v>5302</v>
      </c>
    </row>
    <row r="3166" spans="1:38" x14ac:dyDescent="0.3">
      <c r="A3166" t="s">
        <v>57387</v>
      </c>
      <c r="B3166" t="s">
        <v>69843</v>
      </c>
      <c r="C3166" t="s">
        <v>69844</v>
      </c>
      <c r="D3166" t="s">
        <v>69845</v>
      </c>
      <c r="E3166" t="s">
        <v>69048</v>
      </c>
      <c r="F3166" t="s">
        <v>69846</v>
      </c>
      <c r="J3166" t="s">
        <v>13742</v>
      </c>
      <c r="K3166" t="s">
        <v>13743</v>
      </c>
      <c r="L3166" t="s">
        <v>13744</v>
      </c>
      <c r="M3166" t="s">
        <v>13745</v>
      </c>
      <c r="P3166">
        <v>3</v>
      </c>
      <c r="Q3166">
        <v>3</v>
      </c>
      <c r="R3166">
        <v>3</v>
      </c>
      <c r="S3166" t="s">
        <v>78459</v>
      </c>
      <c r="T3166" t="s">
        <v>78459</v>
      </c>
      <c r="U3166" t="s">
        <v>78459</v>
      </c>
      <c r="V3166" t="s">
        <v>91586</v>
      </c>
      <c r="W3166">
        <v>0</v>
      </c>
      <c r="X3166" t="s">
        <v>91587</v>
      </c>
      <c r="Y3166">
        <v>372830000</v>
      </c>
      <c r="Z3166">
        <v>21</v>
      </c>
      <c r="AA3166" t="s">
        <v>91588</v>
      </c>
      <c r="AB3166">
        <v>1</v>
      </c>
      <c r="AC3166" t="s">
        <v>91589</v>
      </c>
      <c r="AD3166" t="s">
        <v>91590</v>
      </c>
      <c r="AE3166" t="s">
        <v>13746</v>
      </c>
      <c r="AF3166" t="s">
        <v>13746</v>
      </c>
      <c r="AG3166">
        <v>2003</v>
      </c>
      <c r="AH3166" t="s">
        <v>13747</v>
      </c>
      <c r="AI3166" t="s">
        <v>13748</v>
      </c>
      <c r="AJ3166" t="s">
        <v>13749</v>
      </c>
      <c r="AL3166" s="4" t="s">
        <v>13750</v>
      </c>
    </row>
    <row r="3167" spans="1:38" x14ac:dyDescent="0.3">
      <c r="A3167" t="s">
        <v>69847</v>
      </c>
      <c r="B3167" t="s">
        <v>69848</v>
      </c>
      <c r="C3167" t="s">
        <v>69849</v>
      </c>
      <c r="D3167" t="s">
        <v>69850</v>
      </c>
      <c r="E3167" t="s">
        <v>69851</v>
      </c>
      <c r="F3167" t="s">
        <v>69852</v>
      </c>
      <c r="J3167" t="s">
        <v>24128</v>
      </c>
      <c r="K3167" t="s">
        <v>24129</v>
      </c>
      <c r="L3167" t="s">
        <v>24130</v>
      </c>
      <c r="M3167" t="s">
        <v>24131</v>
      </c>
      <c r="P3167">
        <v>10</v>
      </c>
      <c r="Q3167">
        <v>10</v>
      </c>
      <c r="R3167">
        <v>10</v>
      </c>
      <c r="S3167" t="s">
        <v>91591</v>
      </c>
      <c r="T3167" t="s">
        <v>91591</v>
      </c>
      <c r="U3167" t="s">
        <v>91591</v>
      </c>
      <c r="V3167">
        <v>3816</v>
      </c>
      <c r="W3167">
        <v>0</v>
      </c>
      <c r="X3167" t="s">
        <v>91592</v>
      </c>
      <c r="Y3167">
        <v>243340000</v>
      </c>
      <c r="Z3167">
        <v>14</v>
      </c>
      <c r="AA3167" t="s">
        <v>91593</v>
      </c>
      <c r="AB3167">
        <v>1</v>
      </c>
      <c r="AC3167" t="s">
        <v>91594</v>
      </c>
      <c r="AD3167" t="s">
        <v>91595</v>
      </c>
      <c r="AE3167" t="s">
        <v>24132</v>
      </c>
      <c r="AF3167" t="s">
        <v>24132</v>
      </c>
      <c r="AG3167">
        <v>3658</v>
      </c>
      <c r="AH3167" t="s">
        <v>24133</v>
      </c>
      <c r="AI3167" t="s">
        <v>24134</v>
      </c>
      <c r="AJ3167" t="s">
        <v>24135</v>
      </c>
      <c r="AL3167" s="4" t="s">
        <v>24136</v>
      </c>
    </row>
    <row r="3168" spans="1:38" x14ac:dyDescent="0.3">
      <c r="A3168" t="s">
        <v>69853</v>
      </c>
      <c r="B3168" t="s">
        <v>69854</v>
      </c>
      <c r="C3168" t="s">
        <v>69855</v>
      </c>
      <c r="D3168" t="s">
        <v>69856</v>
      </c>
      <c r="E3168" t="s">
        <v>69857</v>
      </c>
      <c r="F3168" t="s">
        <v>69858</v>
      </c>
      <c r="K3168" t="s">
        <v>28456</v>
      </c>
      <c r="P3168">
        <v>20</v>
      </c>
      <c r="Q3168">
        <v>20</v>
      </c>
      <c r="R3168">
        <v>0</v>
      </c>
      <c r="S3168" t="s">
        <v>78265</v>
      </c>
      <c r="T3168" t="s">
        <v>78265</v>
      </c>
      <c r="U3168">
        <v>0</v>
      </c>
      <c r="V3168" t="s">
        <v>91596</v>
      </c>
      <c r="W3168">
        <v>0</v>
      </c>
      <c r="X3168" t="s">
        <v>91597</v>
      </c>
      <c r="Y3168">
        <v>1630300000</v>
      </c>
      <c r="Z3168">
        <v>77</v>
      </c>
      <c r="AA3168" t="s">
        <v>91598</v>
      </c>
      <c r="AB3168">
        <v>1</v>
      </c>
      <c r="AC3168" t="s">
        <v>91599</v>
      </c>
      <c r="AD3168" t="s">
        <v>91600</v>
      </c>
      <c r="AE3168" t="s">
        <v>35378</v>
      </c>
      <c r="AF3168" t="s">
        <v>35379</v>
      </c>
      <c r="AG3168">
        <v>5532</v>
      </c>
      <c r="AH3168" t="s">
        <v>35380</v>
      </c>
      <c r="AI3168" t="s">
        <v>35381</v>
      </c>
    </row>
    <row r="3169" spans="1:38" x14ac:dyDescent="0.3">
      <c r="A3169" t="s">
        <v>69859</v>
      </c>
      <c r="B3169" t="s">
        <v>69860</v>
      </c>
      <c r="C3169" t="s">
        <v>69861</v>
      </c>
      <c r="D3169" t="s">
        <v>69862</v>
      </c>
      <c r="E3169" t="s">
        <v>55252</v>
      </c>
      <c r="F3169" t="s">
        <v>69863</v>
      </c>
      <c r="J3169" t="s">
        <v>9266</v>
      </c>
      <c r="K3169" t="s">
        <v>9267</v>
      </c>
      <c r="L3169" t="s">
        <v>9268</v>
      </c>
      <c r="M3169" t="s">
        <v>9269</v>
      </c>
      <c r="P3169">
        <v>12</v>
      </c>
      <c r="Q3169">
        <v>12</v>
      </c>
      <c r="R3169">
        <v>11</v>
      </c>
      <c r="S3169" t="s">
        <v>78882</v>
      </c>
      <c r="T3169" t="s">
        <v>78882</v>
      </c>
      <c r="U3169" t="s">
        <v>78526</v>
      </c>
      <c r="V3169" t="s">
        <v>91601</v>
      </c>
      <c r="W3169">
        <v>0</v>
      </c>
      <c r="X3169" t="s">
        <v>91602</v>
      </c>
      <c r="Y3169">
        <v>737080000</v>
      </c>
      <c r="Z3169">
        <v>74</v>
      </c>
      <c r="AA3169" t="s">
        <v>91603</v>
      </c>
      <c r="AB3169">
        <v>1</v>
      </c>
      <c r="AC3169" t="s">
        <v>91604</v>
      </c>
      <c r="AD3169" t="s">
        <v>91605</v>
      </c>
      <c r="AE3169" t="s">
        <v>9270</v>
      </c>
      <c r="AF3169" t="s">
        <v>9271</v>
      </c>
      <c r="AG3169">
        <v>1422</v>
      </c>
      <c r="AH3169" t="s">
        <v>9272</v>
      </c>
      <c r="AI3169" t="s">
        <v>9273</v>
      </c>
      <c r="AJ3169" t="s">
        <v>9274</v>
      </c>
      <c r="AL3169" s="4" t="s">
        <v>9275</v>
      </c>
    </row>
    <row r="3170" spans="1:38" x14ac:dyDescent="0.3">
      <c r="A3170" t="s">
        <v>51709</v>
      </c>
      <c r="B3170" t="s">
        <v>57979</v>
      </c>
      <c r="C3170" t="s">
        <v>69864</v>
      </c>
      <c r="D3170" t="s">
        <v>60269</v>
      </c>
      <c r="E3170" t="s">
        <v>69865</v>
      </c>
      <c r="F3170" t="s">
        <v>69866</v>
      </c>
      <c r="L3170" t="s">
        <v>23202</v>
      </c>
      <c r="P3170">
        <v>9</v>
      </c>
      <c r="Q3170">
        <v>7</v>
      </c>
      <c r="R3170">
        <v>7</v>
      </c>
      <c r="S3170" t="s">
        <v>77685</v>
      </c>
      <c r="T3170" t="s">
        <v>76340</v>
      </c>
      <c r="U3170" t="s">
        <v>76340</v>
      </c>
      <c r="V3170" t="s">
        <v>91606</v>
      </c>
      <c r="W3170">
        <v>0</v>
      </c>
      <c r="X3170" t="s">
        <v>91607</v>
      </c>
      <c r="Y3170">
        <v>134300000</v>
      </c>
      <c r="Z3170">
        <v>22</v>
      </c>
      <c r="AA3170" t="s">
        <v>91608</v>
      </c>
      <c r="AB3170">
        <v>1</v>
      </c>
      <c r="AC3170" t="s">
        <v>91609</v>
      </c>
      <c r="AD3170" t="s">
        <v>91610</v>
      </c>
      <c r="AE3170" t="s">
        <v>35241</v>
      </c>
      <c r="AF3170" t="s">
        <v>35242</v>
      </c>
      <c r="AG3170">
        <v>5494</v>
      </c>
      <c r="AH3170" t="s">
        <v>35243</v>
      </c>
      <c r="AI3170" t="s">
        <v>35244</v>
      </c>
      <c r="AL3170" s="4" t="s">
        <v>35245</v>
      </c>
    </row>
    <row r="3171" spans="1:38" x14ac:dyDescent="0.3">
      <c r="A3171" t="s">
        <v>69867</v>
      </c>
      <c r="B3171" t="s">
        <v>69868</v>
      </c>
      <c r="C3171" t="s">
        <v>69869</v>
      </c>
      <c r="D3171" t="s">
        <v>69870</v>
      </c>
      <c r="E3171" t="s">
        <v>69871</v>
      </c>
      <c r="F3171" t="s">
        <v>69872</v>
      </c>
      <c r="J3171" t="s">
        <v>9722</v>
      </c>
      <c r="K3171" t="s">
        <v>9723</v>
      </c>
      <c r="L3171" t="s">
        <v>9724</v>
      </c>
      <c r="M3171" t="s">
        <v>9725</v>
      </c>
      <c r="P3171">
        <v>18</v>
      </c>
      <c r="Q3171">
        <v>18</v>
      </c>
      <c r="R3171">
        <v>12</v>
      </c>
      <c r="S3171">
        <v>56</v>
      </c>
      <c r="T3171">
        <v>56</v>
      </c>
      <c r="U3171">
        <v>42</v>
      </c>
      <c r="V3171" t="s">
        <v>91611</v>
      </c>
      <c r="W3171">
        <v>0</v>
      </c>
      <c r="X3171" t="s">
        <v>81256</v>
      </c>
      <c r="Y3171">
        <v>1087400000</v>
      </c>
      <c r="Z3171">
        <v>73</v>
      </c>
      <c r="AA3171" t="s">
        <v>91612</v>
      </c>
      <c r="AB3171">
        <v>1</v>
      </c>
      <c r="AC3171" t="s">
        <v>91613</v>
      </c>
      <c r="AD3171" t="s">
        <v>91614</v>
      </c>
      <c r="AE3171" t="s">
        <v>9726</v>
      </c>
      <c r="AF3171" t="s">
        <v>9727</v>
      </c>
      <c r="AG3171">
        <v>1481</v>
      </c>
      <c r="AH3171" t="s">
        <v>9728</v>
      </c>
      <c r="AI3171" t="s">
        <v>9729</v>
      </c>
      <c r="AJ3171" t="s">
        <v>9730</v>
      </c>
      <c r="AK3171" t="s">
        <v>9731</v>
      </c>
      <c r="AL3171" s="4" t="s">
        <v>9732</v>
      </c>
    </row>
    <row r="3172" spans="1:38" x14ac:dyDescent="0.3">
      <c r="A3172" t="s">
        <v>69873</v>
      </c>
      <c r="B3172" t="s">
        <v>69874</v>
      </c>
      <c r="C3172" t="s">
        <v>69875</v>
      </c>
      <c r="D3172" t="s">
        <v>61772</v>
      </c>
      <c r="E3172" t="s">
        <v>69876</v>
      </c>
      <c r="F3172" t="s">
        <v>69877</v>
      </c>
      <c r="J3172" t="s">
        <v>9400</v>
      </c>
      <c r="K3172" t="s">
        <v>9384</v>
      </c>
      <c r="L3172" t="s">
        <v>9401</v>
      </c>
      <c r="M3172" t="s">
        <v>8211</v>
      </c>
      <c r="P3172">
        <v>33</v>
      </c>
      <c r="Q3172">
        <v>33</v>
      </c>
      <c r="R3172">
        <v>33</v>
      </c>
      <c r="S3172" t="s">
        <v>84621</v>
      </c>
      <c r="T3172" t="s">
        <v>84621</v>
      </c>
      <c r="U3172" t="s">
        <v>84621</v>
      </c>
      <c r="V3172" t="s">
        <v>91615</v>
      </c>
      <c r="W3172">
        <v>0</v>
      </c>
      <c r="X3172" t="s">
        <v>48516</v>
      </c>
      <c r="Y3172">
        <v>4799000000</v>
      </c>
      <c r="Z3172">
        <v>244</v>
      </c>
      <c r="AA3172" t="s">
        <v>91616</v>
      </c>
      <c r="AB3172">
        <v>1</v>
      </c>
      <c r="AC3172" t="s">
        <v>91617</v>
      </c>
      <c r="AD3172" t="s">
        <v>91618</v>
      </c>
      <c r="AE3172" t="s">
        <v>9402</v>
      </c>
      <c r="AF3172" t="s">
        <v>9403</v>
      </c>
      <c r="AG3172">
        <v>1439</v>
      </c>
      <c r="AH3172" t="s">
        <v>9404</v>
      </c>
      <c r="AI3172" t="s">
        <v>9405</v>
      </c>
      <c r="AJ3172" t="s">
        <v>9406</v>
      </c>
      <c r="AL3172" s="4" t="s">
        <v>9407</v>
      </c>
    </row>
    <row r="3173" spans="1:38" x14ac:dyDescent="0.3">
      <c r="A3173" t="s">
        <v>69878</v>
      </c>
      <c r="B3173" t="s">
        <v>61399</v>
      </c>
      <c r="C3173" t="s">
        <v>69879</v>
      </c>
      <c r="D3173" t="s">
        <v>69880</v>
      </c>
      <c r="E3173" t="s">
        <v>69881</v>
      </c>
      <c r="F3173" t="s">
        <v>69882</v>
      </c>
      <c r="J3173" t="s">
        <v>31623</v>
      </c>
      <c r="K3173" t="s">
        <v>31624</v>
      </c>
      <c r="L3173" t="s">
        <v>18337</v>
      </c>
      <c r="P3173">
        <v>18</v>
      </c>
      <c r="Q3173">
        <v>18</v>
      </c>
      <c r="R3173">
        <v>18</v>
      </c>
      <c r="S3173" t="s">
        <v>86692</v>
      </c>
      <c r="T3173" t="s">
        <v>86692</v>
      </c>
      <c r="U3173" t="s">
        <v>86692</v>
      </c>
      <c r="V3173" t="s">
        <v>91619</v>
      </c>
      <c r="W3173">
        <v>0</v>
      </c>
      <c r="X3173" t="s">
        <v>91620</v>
      </c>
      <c r="Y3173">
        <v>1204600000</v>
      </c>
      <c r="Z3173">
        <v>100</v>
      </c>
      <c r="AA3173" t="s">
        <v>91621</v>
      </c>
      <c r="AB3173">
        <v>1</v>
      </c>
      <c r="AC3173" t="s">
        <v>91622</v>
      </c>
      <c r="AD3173" t="s">
        <v>91623</v>
      </c>
      <c r="AE3173" t="s">
        <v>31625</v>
      </c>
      <c r="AF3173" t="s">
        <v>31626</v>
      </c>
      <c r="AG3173">
        <v>4890</v>
      </c>
      <c r="AH3173" t="s">
        <v>31627</v>
      </c>
      <c r="AI3173" t="s">
        <v>31628</v>
      </c>
      <c r="AJ3173" t="s">
        <v>31629</v>
      </c>
      <c r="AK3173" t="s">
        <v>31630</v>
      </c>
      <c r="AL3173" s="4" t="s">
        <v>31631</v>
      </c>
    </row>
    <row r="3174" spans="1:38" x14ac:dyDescent="0.3">
      <c r="A3174" t="s">
        <v>69883</v>
      </c>
      <c r="B3174" t="s">
        <v>69884</v>
      </c>
      <c r="C3174" t="s">
        <v>69885</v>
      </c>
      <c r="D3174" t="s">
        <v>69886</v>
      </c>
      <c r="E3174" t="s">
        <v>51257</v>
      </c>
      <c r="F3174" t="s">
        <v>69887</v>
      </c>
      <c r="J3174" t="s">
        <v>16368</v>
      </c>
      <c r="K3174" t="s">
        <v>16369</v>
      </c>
      <c r="L3174" t="s">
        <v>16370</v>
      </c>
      <c r="M3174" t="s">
        <v>16371</v>
      </c>
      <c r="P3174">
        <v>20</v>
      </c>
      <c r="Q3174">
        <v>17</v>
      </c>
      <c r="R3174">
        <v>17</v>
      </c>
      <c r="S3174" t="s">
        <v>77287</v>
      </c>
      <c r="T3174" t="s">
        <v>48636</v>
      </c>
      <c r="U3174" t="s">
        <v>48636</v>
      </c>
      <c r="V3174" t="s">
        <v>91624</v>
      </c>
      <c r="W3174">
        <v>0</v>
      </c>
      <c r="X3174" t="s">
        <v>91625</v>
      </c>
      <c r="Y3174">
        <v>442550000</v>
      </c>
      <c r="Z3174">
        <v>31</v>
      </c>
      <c r="AA3174" t="s">
        <v>91626</v>
      </c>
      <c r="AB3174">
        <v>1</v>
      </c>
      <c r="AC3174" t="s">
        <v>91627</v>
      </c>
      <c r="AD3174" t="s">
        <v>91628</v>
      </c>
      <c r="AE3174" t="s">
        <v>16372</v>
      </c>
      <c r="AF3174" t="s">
        <v>16373</v>
      </c>
      <c r="AG3174">
        <v>2365</v>
      </c>
      <c r="AH3174" t="s">
        <v>16374</v>
      </c>
      <c r="AI3174" t="s">
        <v>16375</v>
      </c>
      <c r="AJ3174" t="s">
        <v>16376</v>
      </c>
      <c r="AL3174" s="4" t="s">
        <v>16377</v>
      </c>
    </row>
    <row r="3175" spans="1:38" x14ac:dyDescent="0.3">
      <c r="A3175" t="s">
        <v>69888</v>
      </c>
      <c r="B3175" t="s">
        <v>69889</v>
      </c>
      <c r="C3175" t="s">
        <v>69890</v>
      </c>
      <c r="D3175" t="s">
        <v>69891</v>
      </c>
      <c r="E3175" t="s">
        <v>69892</v>
      </c>
      <c r="F3175" t="s">
        <v>69893</v>
      </c>
      <c r="J3175" t="s">
        <v>4967</v>
      </c>
      <c r="K3175" t="s">
        <v>4968</v>
      </c>
      <c r="L3175" t="s">
        <v>4969</v>
      </c>
      <c r="M3175" t="s">
        <v>4970</v>
      </c>
      <c r="P3175">
        <v>24</v>
      </c>
      <c r="Q3175">
        <v>24</v>
      </c>
      <c r="R3175">
        <v>24</v>
      </c>
      <c r="S3175" t="s">
        <v>91629</v>
      </c>
      <c r="T3175" t="s">
        <v>91629</v>
      </c>
      <c r="U3175" t="s">
        <v>91629</v>
      </c>
      <c r="V3175" t="s">
        <v>91630</v>
      </c>
      <c r="W3175">
        <v>0</v>
      </c>
      <c r="X3175" t="s">
        <v>48516</v>
      </c>
      <c r="Y3175" s="1">
        <v>1540900000000000</v>
      </c>
      <c r="Z3175">
        <v>2247</v>
      </c>
      <c r="AA3175" t="s">
        <v>91631</v>
      </c>
      <c r="AB3175">
        <v>1</v>
      </c>
      <c r="AC3175" t="s">
        <v>91632</v>
      </c>
      <c r="AD3175" t="s">
        <v>91633</v>
      </c>
      <c r="AE3175" t="s">
        <v>4971</v>
      </c>
      <c r="AF3175" t="s">
        <v>4972</v>
      </c>
      <c r="AG3175">
        <v>874</v>
      </c>
      <c r="AH3175" t="s">
        <v>4973</v>
      </c>
      <c r="AI3175" t="s">
        <v>4974</v>
      </c>
      <c r="AJ3175" t="s">
        <v>4975</v>
      </c>
      <c r="AK3175" t="s">
        <v>4976</v>
      </c>
      <c r="AL3175" s="4" t="s">
        <v>4977</v>
      </c>
    </row>
    <row r="3176" spans="1:38" x14ac:dyDescent="0.3">
      <c r="A3176" t="s">
        <v>69894</v>
      </c>
      <c r="B3176" t="s">
        <v>60949</v>
      </c>
      <c r="C3176" t="s">
        <v>69895</v>
      </c>
      <c r="D3176" t="s">
        <v>69896</v>
      </c>
      <c r="E3176" t="s">
        <v>69897</v>
      </c>
      <c r="F3176" t="s">
        <v>69898</v>
      </c>
      <c r="J3176" t="s">
        <v>27131</v>
      </c>
      <c r="K3176" t="s">
        <v>27132</v>
      </c>
      <c r="L3176" t="s">
        <v>27133</v>
      </c>
      <c r="P3176">
        <v>12</v>
      </c>
      <c r="Q3176">
        <v>12</v>
      </c>
      <c r="R3176">
        <v>12</v>
      </c>
      <c r="S3176">
        <v>41</v>
      </c>
      <c r="T3176">
        <v>41</v>
      </c>
      <c r="U3176">
        <v>41</v>
      </c>
      <c r="V3176" t="s">
        <v>91634</v>
      </c>
      <c r="W3176">
        <v>0</v>
      </c>
      <c r="X3176" t="s">
        <v>91635</v>
      </c>
      <c r="Y3176">
        <v>592200000</v>
      </c>
      <c r="Z3176">
        <v>58</v>
      </c>
      <c r="AA3176" t="s">
        <v>91636</v>
      </c>
      <c r="AB3176">
        <v>1</v>
      </c>
      <c r="AC3176" t="s">
        <v>91637</v>
      </c>
      <c r="AD3176" t="s">
        <v>91638</v>
      </c>
      <c r="AE3176" t="s">
        <v>27134</v>
      </c>
      <c r="AF3176" t="s">
        <v>27134</v>
      </c>
      <c r="AG3176">
        <v>4138</v>
      </c>
      <c r="AH3176" t="s">
        <v>27135</v>
      </c>
      <c r="AI3176" t="s">
        <v>27136</v>
      </c>
      <c r="AJ3176" t="s">
        <v>27137</v>
      </c>
      <c r="AL3176" s="4" t="s">
        <v>27138</v>
      </c>
    </row>
    <row r="3177" spans="1:38" x14ac:dyDescent="0.3">
      <c r="A3177" t="s">
        <v>69899</v>
      </c>
      <c r="B3177" t="s">
        <v>67530</v>
      </c>
      <c r="C3177" t="s">
        <v>69900</v>
      </c>
      <c r="D3177" t="s">
        <v>69809</v>
      </c>
      <c r="E3177" t="s">
        <v>69901</v>
      </c>
      <c r="F3177" t="s">
        <v>60770</v>
      </c>
      <c r="J3177" t="s">
        <v>24191</v>
      </c>
      <c r="K3177" t="s">
        <v>24192</v>
      </c>
      <c r="L3177" t="s">
        <v>24193</v>
      </c>
      <c r="M3177" t="s">
        <v>2391</v>
      </c>
      <c r="P3177">
        <v>29</v>
      </c>
      <c r="Q3177">
        <v>29</v>
      </c>
      <c r="R3177">
        <v>29</v>
      </c>
      <c r="S3177" t="s">
        <v>48520</v>
      </c>
      <c r="T3177" t="s">
        <v>48520</v>
      </c>
      <c r="U3177" t="s">
        <v>48520</v>
      </c>
      <c r="V3177" t="s">
        <v>91639</v>
      </c>
      <c r="W3177">
        <v>0</v>
      </c>
      <c r="X3177" t="s">
        <v>91640</v>
      </c>
      <c r="Y3177">
        <v>1129300000</v>
      </c>
      <c r="Z3177">
        <v>114</v>
      </c>
      <c r="AA3177" t="s">
        <v>91641</v>
      </c>
      <c r="AB3177">
        <v>1</v>
      </c>
      <c r="AC3177" t="s">
        <v>91642</v>
      </c>
      <c r="AD3177" t="s">
        <v>91643</v>
      </c>
      <c r="AE3177" t="s">
        <v>24194</v>
      </c>
      <c r="AF3177" t="s">
        <v>24194</v>
      </c>
      <c r="AG3177">
        <v>3672</v>
      </c>
      <c r="AH3177" t="s">
        <v>24195</v>
      </c>
      <c r="AI3177" t="s">
        <v>24196</v>
      </c>
      <c r="AJ3177" t="s">
        <v>24197</v>
      </c>
      <c r="AK3177" t="s">
        <v>24198</v>
      </c>
      <c r="AL3177" s="4" t="s">
        <v>24199</v>
      </c>
    </row>
    <row r="3178" spans="1:38" x14ac:dyDescent="0.3">
      <c r="A3178" t="s">
        <v>69902</v>
      </c>
      <c r="B3178" t="s">
        <v>61881</v>
      </c>
      <c r="C3178" t="s">
        <v>69903</v>
      </c>
      <c r="D3178" t="s">
        <v>69904</v>
      </c>
      <c r="E3178" t="s">
        <v>51827</v>
      </c>
      <c r="F3178" t="s">
        <v>69905</v>
      </c>
      <c r="J3178" t="s">
        <v>28461</v>
      </c>
      <c r="K3178" t="s">
        <v>28462</v>
      </c>
      <c r="L3178" t="s">
        <v>28463</v>
      </c>
      <c r="M3178" t="s">
        <v>4299</v>
      </c>
      <c r="P3178">
        <v>17</v>
      </c>
      <c r="Q3178">
        <v>17</v>
      </c>
      <c r="R3178">
        <v>11</v>
      </c>
      <c r="S3178">
        <v>38</v>
      </c>
      <c r="T3178">
        <v>38</v>
      </c>
      <c r="U3178" t="s">
        <v>78464</v>
      </c>
      <c r="V3178" t="s">
        <v>91644</v>
      </c>
      <c r="W3178">
        <v>0</v>
      </c>
      <c r="X3178" t="s">
        <v>91645</v>
      </c>
      <c r="Y3178">
        <v>1454600000</v>
      </c>
      <c r="Z3178">
        <v>109</v>
      </c>
      <c r="AA3178" t="s">
        <v>91646</v>
      </c>
      <c r="AB3178">
        <v>1</v>
      </c>
      <c r="AC3178" t="s">
        <v>91647</v>
      </c>
      <c r="AD3178" t="s">
        <v>91648</v>
      </c>
      <c r="AE3178" t="s">
        <v>28464</v>
      </c>
      <c r="AF3178" t="s">
        <v>28464</v>
      </c>
      <c r="AG3178">
        <v>4366</v>
      </c>
      <c r="AH3178" t="s">
        <v>28465</v>
      </c>
      <c r="AI3178" t="s">
        <v>28466</v>
      </c>
      <c r="AJ3178" t="s">
        <v>28467</v>
      </c>
      <c r="AK3178" t="s">
        <v>28468</v>
      </c>
      <c r="AL3178" s="4" t="s">
        <v>28469</v>
      </c>
    </row>
    <row r="3179" spans="1:38" x14ac:dyDescent="0.3">
      <c r="A3179" t="s">
        <v>65031</v>
      </c>
      <c r="B3179" t="s">
        <v>69906</v>
      </c>
      <c r="C3179" t="s">
        <v>69907</v>
      </c>
      <c r="D3179" t="s">
        <v>69908</v>
      </c>
      <c r="E3179" t="s">
        <v>69909</v>
      </c>
      <c r="F3179" t="s">
        <v>69910</v>
      </c>
      <c r="J3179" t="s">
        <v>9706</v>
      </c>
      <c r="K3179" t="s">
        <v>9707</v>
      </c>
      <c r="L3179" t="s">
        <v>9708</v>
      </c>
      <c r="P3179">
        <v>9</v>
      </c>
      <c r="Q3179">
        <v>9</v>
      </c>
      <c r="R3179">
        <v>9</v>
      </c>
      <c r="S3179" t="s">
        <v>79031</v>
      </c>
      <c r="T3179" t="s">
        <v>79031</v>
      </c>
      <c r="U3179" t="s">
        <v>79031</v>
      </c>
      <c r="V3179" t="s">
        <v>50946</v>
      </c>
      <c r="W3179">
        <v>0</v>
      </c>
      <c r="X3179" t="s">
        <v>91649</v>
      </c>
      <c r="Y3179">
        <v>815580000</v>
      </c>
      <c r="Z3179">
        <v>41</v>
      </c>
      <c r="AA3179" t="s">
        <v>91650</v>
      </c>
      <c r="AB3179">
        <v>1</v>
      </c>
      <c r="AC3179" t="s">
        <v>91651</v>
      </c>
      <c r="AD3179" t="s">
        <v>91652</v>
      </c>
      <c r="AE3179" t="s">
        <v>9709</v>
      </c>
      <c r="AF3179" t="s">
        <v>9709</v>
      </c>
      <c r="AG3179">
        <v>1479</v>
      </c>
      <c r="AH3179" t="s">
        <v>9710</v>
      </c>
      <c r="AI3179" t="s">
        <v>9711</v>
      </c>
      <c r="AJ3179" t="s">
        <v>9712</v>
      </c>
      <c r="AL3179" s="4" t="s">
        <v>9713</v>
      </c>
    </row>
    <row r="3180" spans="1:38" x14ac:dyDescent="0.3">
      <c r="A3180" t="s">
        <v>69911</v>
      </c>
      <c r="B3180" t="s">
        <v>69912</v>
      </c>
      <c r="C3180" t="s">
        <v>69913</v>
      </c>
      <c r="D3180" t="s">
        <v>69914</v>
      </c>
      <c r="E3180" t="s">
        <v>69915</v>
      </c>
      <c r="F3180" t="s">
        <v>69916</v>
      </c>
      <c r="J3180" t="s">
        <v>3699</v>
      </c>
      <c r="K3180" t="s">
        <v>3700</v>
      </c>
      <c r="L3180" t="s">
        <v>3701</v>
      </c>
      <c r="P3180">
        <v>33</v>
      </c>
      <c r="Q3180">
        <v>33</v>
      </c>
      <c r="R3180">
        <v>32</v>
      </c>
      <c r="S3180" t="s">
        <v>82084</v>
      </c>
      <c r="T3180" t="s">
        <v>82084</v>
      </c>
      <c r="U3180" t="s">
        <v>84479</v>
      </c>
      <c r="V3180" t="s">
        <v>91653</v>
      </c>
      <c r="W3180">
        <v>0</v>
      </c>
      <c r="X3180" t="s">
        <v>91654</v>
      </c>
      <c r="Y3180">
        <v>4502000000</v>
      </c>
      <c r="Z3180">
        <v>343</v>
      </c>
      <c r="AA3180" t="s">
        <v>91655</v>
      </c>
      <c r="AB3180">
        <v>1</v>
      </c>
      <c r="AC3180" t="s">
        <v>91656</v>
      </c>
      <c r="AD3180" t="s">
        <v>91657</v>
      </c>
      <c r="AE3180" t="s">
        <v>3702</v>
      </c>
      <c r="AF3180" t="s">
        <v>3702</v>
      </c>
      <c r="AG3180">
        <v>683</v>
      </c>
      <c r="AH3180" t="s">
        <v>3703</v>
      </c>
      <c r="AI3180" t="s">
        <v>3704</v>
      </c>
      <c r="AJ3180" t="s">
        <v>3705</v>
      </c>
      <c r="AL3180" s="4" t="s">
        <v>3706</v>
      </c>
    </row>
    <row r="3181" spans="1:38" x14ac:dyDescent="0.3">
      <c r="A3181" t="s">
        <v>69917</v>
      </c>
      <c r="B3181" t="s">
        <v>69918</v>
      </c>
      <c r="C3181">
        <v>1</v>
      </c>
      <c r="D3181" t="s">
        <v>69919</v>
      </c>
      <c r="E3181">
        <v>1</v>
      </c>
      <c r="F3181" t="s">
        <v>60634</v>
      </c>
      <c r="J3181" t="s">
        <v>19952</v>
      </c>
      <c r="K3181" t="s">
        <v>19953</v>
      </c>
      <c r="L3181" t="s">
        <v>19954</v>
      </c>
      <c r="P3181">
        <v>4</v>
      </c>
      <c r="Q3181">
        <v>4</v>
      </c>
      <c r="R3181">
        <v>4</v>
      </c>
      <c r="S3181" t="s">
        <v>76728</v>
      </c>
      <c r="T3181" t="s">
        <v>76728</v>
      </c>
      <c r="U3181" t="s">
        <v>76728</v>
      </c>
      <c r="V3181" t="s">
        <v>91658</v>
      </c>
      <c r="W3181">
        <v>0</v>
      </c>
      <c r="X3181" t="s">
        <v>91659</v>
      </c>
      <c r="Y3181">
        <v>20347000</v>
      </c>
      <c r="Z3181">
        <v>3</v>
      </c>
      <c r="AA3181" t="s">
        <v>91660</v>
      </c>
      <c r="AB3181">
        <v>1</v>
      </c>
      <c r="AC3181" t="s">
        <v>91661</v>
      </c>
      <c r="AD3181" t="s">
        <v>91662</v>
      </c>
      <c r="AE3181" t="s">
        <v>19955</v>
      </c>
      <c r="AF3181" t="s">
        <v>19955</v>
      </c>
      <c r="AG3181">
        <v>2929</v>
      </c>
      <c r="AH3181" t="s">
        <v>19956</v>
      </c>
      <c r="AI3181" t="s">
        <v>19957</v>
      </c>
      <c r="AJ3181" t="s">
        <v>19958</v>
      </c>
      <c r="AL3181" s="4" t="s">
        <v>19959</v>
      </c>
    </row>
    <row r="3182" spans="1:38" x14ac:dyDescent="0.3">
      <c r="A3182" t="s">
        <v>68120</v>
      </c>
      <c r="B3182" t="s">
        <v>69920</v>
      </c>
      <c r="C3182" t="s">
        <v>54423</v>
      </c>
      <c r="D3182" t="s">
        <v>69921</v>
      </c>
      <c r="E3182" t="s">
        <v>69922</v>
      </c>
      <c r="F3182" t="s">
        <v>69923</v>
      </c>
      <c r="J3182" t="s">
        <v>7687</v>
      </c>
      <c r="K3182" t="s">
        <v>7688</v>
      </c>
      <c r="L3182" t="s">
        <v>7689</v>
      </c>
      <c r="M3182" t="s">
        <v>2888</v>
      </c>
      <c r="P3182">
        <v>14</v>
      </c>
      <c r="Q3182">
        <v>14</v>
      </c>
      <c r="R3182">
        <v>14</v>
      </c>
      <c r="S3182" t="s">
        <v>91663</v>
      </c>
      <c r="T3182" t="s">
        <v>91663</v>
      </c>
      <c r="U3182" t="s">
        <v>91663</v>
      </c>
      <c r="V3182" t="s">
        <v>78183</v>
      </c>
      <c r="W3182">
        <v>0</v>
      </c>
      <c r="X3182" t="s">
        <v>91664</v>
      </c>
      <c r="Y3182">
        <v>768780000</v>
      </c>
      <c r="Z3182">
        <v>52</v>
      </c>
      <c r="AA3182" t="s">
        <v>91665</v>
      </c>
      <c r="AB3182">
        <v>1</v>
      </c>
      <c r="AC3182" t="s">
        <v>91666</v>
      </c>
      <c r="AD3182" t="s">
        <v>91667</v>
      </c>
      <c r="AE3182" t="s">
        <v>7690</v>
      </c>
      <c r="AF3182" t="s">
        <v>7691</v>
      </c>
      <c r="AG3182">
        <v>1221</v>
      </c>
      <c r="AH3182" t="s">
        <v>7692</v>
      </c>
      <c r="AI3182" t="s">
        <v>7693</v>
      </c>
      <c r="AJ3182" t="s">
        <v>7694</v>
      </c>
      <c r="AK3182" t="s">
        <v>7695</v>
      </c>
      <c r="AL3182" s="4" t="s">
        <v>7696</v>
      </c>
    </row>
    <row r="3183" spans="1:38" x14ac:dyDescent="0.3">
      <c r="A3183" t="s">
        <v>49805</v>
      </c>
      <c r="B3183" t="s">
        <v>69924</v>
      </c>
      <c r="C3183" t="s">
        <v>69925</v>
      </c>
      <c r="D3183" t="s">
        <v>69926</v>
      </c>
      <c r="E3183" t="s">
        <v>69927</v>
      </c>
      <c r="F3183" t="s">
        <v>51743</v>
      </c>
      <c r="J3183" t="s">
        <v>25459</v>
      </c>
      <c r="K3183" t="s">
        <v>33</v>
      </c>
      <c r="L3183" t="s">
        <v>17341</v>
      </c>
      <c r="P3183">
        <v>7</v>
      </c>
      <c r="Q3183">
        <v>7</v>
      </c>
      <c r="R3183">
        <v>7</v>
      </c>
      <c r="S3183">
        <v>29</v>
      </c>
      <c r="T3183">
        <v>29</v>
      </c>
      <c r="U3183">
        <v>29</v>
      </c>
      <c r="V3183" t="s">
        <v>91668</v>
      </c>
      <c r="W3183">
        <v>0</v>
      </c>
      <c r="X3183" t="s">
        <v>91669</v>
      </c>
      <c r="Y3183">
        <v>268420000</v>
      </c>
      <c r="Z3183">
        <v>21</v>
      </c>
      <c r="AA3183" t="s">
        <v>91670</v>
      </c>
      <c r="AB3183">
        <v>1</v>
      </c>
      <c r="AC3183" t="s">
        <v>91671</v>
      </c>
      <c r="AD3183" t="s">
        <v>91672</v>
      </c>
      <c r="AE3183" t="s">
        <v>25460</v>
      </c>
      <c r="AF3183" t="s">
        <v>25461</v>
      </c>
      <c r="AG3183">
        <v>3864</v>
      </c>
      <c r="AH3183" t="s">
        <v>25462</v>
      </c>
      <c r="AI3183" t="s">
        <v>25463</v>
      </c>
      <c r="AJ3183" t="s">
        <v>25464</v>
      </c>
      <c r="AL3183" s="4" t="s">
        <v>25465</v>
      </c>
    </row>
    <row r="3184" spans="1:38" x14ac:dyDescent="0.3">
      <c r="A3184" t="s">
        <v>69928</v>
      </c>
      <c r="B3184" t="s">
        <v>69929</v>
      </c>
      <c r="C3184" t="s">
        <v>69930</v>
      </c>
      <c r="D3184" t="s">
        <v>69931</v>
      </c>
      <c r="E3184" t="s">
        <v>69932</v>
      </c>
      <c r="F3184" t="s">
        <v>69933</v>
      </c>
      <c r="J3184" t="s">
        <v>24007</v>
      </c>
      <c r="K3184" t="s">
        <v>19649</v>
      </c>
      <c r="L3184" t="s">
        <v>24008</v>
      </c>
      <c r="P3184">
        <v>23</v>
      </c>
      <c r="Q3184">
        <v>23</v>
      </c>
      <c r="R3184">
        <v>23</v>
      </c>
      <c r="S3184" t="s">
        <v>79745</v>
      </c>
      <c r="T3184" t="s">
        <v>79745</v>
      </c>
      <c r="U3184" t="s">
        <v>79745</v>
      </c>
      <c r="V3184" t="s">
        <v>91673</v>
      </c>
      <c r="W3184">
        <v>0</v>
      </c>
      <c r="X3184" t="s">
        <v>91674</v>
      </c>
      <c r="Y3184">
        <v>2093100000</v>
      </c>
      <c r="Z3184">
        <v>146</v>
      </c>
      <c r="AA3184" t="s">
        <v>91675</v>
      </c>
      <c r="AB3184">
        <v>1</v>
      </c>
      <c r="AC3184" t="s">
        <v>91676</v>
      </c>
      <c r="AD3184" t="s">
        <v>91677</v>
      </c>
      <c r="AE3184" t="s">
        <v>24009</v>
      </c>
      <c r="AF3184" t="s">
        <v>24010</v>
      </c>
      <c r="AG3184">
        <v>3637</v>
      </c>
      <c r="AH3184" t="s">
        <v>24011</v>
      </c>
      <c r="AI3184" t="s">
        <v>24012</v>
      </c>
      <c r="AJ3184" t="s">
        <v>24013</v>
      </c>
      <c r="AL3184" s="4" t="s">
        <v>24014</v>
      </c>
    </row>
    <row r="3185" spans="1:38" x14ac:dyDescent="0.3">
      <c r="A3185" t="s">
        <v>69934</v>
      </c>
      <c r="B3185" t="s">
        <v>69935</v>
      </c>
      <c r="C3185" t="s">
        <v>69936</v>
      </c>
      <c r="D3185" t="s">
        <v>62588</v>
      </c>
      <c r="E3185" t="s">
        <v>69937</v>
      </c>
      <c r="F3185" t="s">
        <v>69938</v>
      </c>
      <c r="J3185" t="s">
        <v>4978</v>
      </c>
      <c r="K3185" t="s">
        <v>4979</v>
      </c>
      <c r="L3185" t="s">
        <v>1209</v>
      </c>
      <c r="M3185" t="s">
        <v>4980</v>
      </c>
      <c r="P3185">
        <v>10</v>
      </c>
      <c r="Q3185">
        <v>10</v>
      </c>
      <c r="R3185">
        <v>10</v>
      </c>
      <c r="S3185">
        <v>25</v>
      </c>
      <c r="T3185">
        <v>25</v>
      </c>
      <c r="U3185">
        <v>25</v>
      </c>
      <c r="V3185" t="s">
        <v>91678</v>
      </c>
      <c r="W3185">
        <v>0</v>
      </c>
      <c r="X3185" t="s">
        <v>91679</v>
      </c>
      <c r="Y3185">
        <v>473530000</v>
      </c>
      <c r="Z3185">
        <v>26</v>
      </c>
      <c r="AA3185" t="s">
        <v>91680</v>
      </c>
      <c r="AB3185">
        <v>1</v>
      </c>
      <c r="AC3185" t="s">
        <v>91681</v>
      </c>
      <c r="AD3185" t="s">
        <v>91682</v>
      </c>
      <c r="AE3185" t="s">
        <v>4981</v>
      </c>
      <c r="AF3185" t="s">
        <v>4982</v>
      </c>
      <c r="AG3185">
        <v>875</v>
      </c>
      <c r="AH3185" t="s">
        <v>4983</v>
      </c>
      <c r="AI3185" t="s">
        <v>4984</v>
      </c>
      <c r="AJ3185" t="s">
        <v>4985</v>
      </c>
      <c r="AK3185" t="s">
        <v>4986</v>
      </c>
      <c r="AL3185" s="4" t="s">
        <v>4987</v>
      </c>
    </row>
    <row r="3186" spans="1:38" x14ac:dyDescent="0.3">
      <c r="A3186" t="s">
        <v>69939</v>
      </c>
      <c r="B3186" t="s">
        <v>51000</v>
      </c>
      <c r="C3186" t="s">
        <v>69940</v>
      </c>
      <c r="D3186" t="s">
        <v>69941</v>
      </c>
      <c r="E3186" t="s">
        <v>69942</v>
      </c>
      <c r="F3186" t="s">
        <v>69943</v>
      </c>
      <c r="J3186" t="s">
        <v>3291</v>
      </c>
      <c r="K3186" t="s">
        <v>3292</v>
      </c>
      <c r="L3186" t="s">
        <v>3293</v>
      </c>
      <c r="P3186">
        <v>22</v>
      </c>
      <c r="Q3186">
        <v>22</v>
      </c>
      <c r="R3186">
        <v>22</v>
      </c>
      <c r="S3186">
        <v>29</v>
      </c>
      <c r="T3186">
        <v>29</v>
      </c>
      <c r="U3186">
        <v>29</v>
      </c>
      <c r="V3186" t="s">
        <v>91683</v>
      </c>
      <c r="W3186">
        <v>0</v>
      </c>
      <c r="X3186" t="s">
        <v>91684</v>
      </c>
      <c r="Y3186">
        <v>505600000</v>
      </c>
      <c r="Z3186">
        <v>55</v>
      </c>
      <c r="AA3186" t="s">
        <v>91685</v>
      </c>
      <c r="AB3186">
        <v>1</v>
      </c>
      <c r="AC3186" t="s">
        <v>91686</v>
      </c>
      <c r="AD3186" t="s">
        <v>91687</v>
      </c>
      <c r="AE3186" t="s">
        <v>3294</v>
      </c>
      <c r="AF3186" t="s">
        <v>3295</v>
      </c>
      <c r="AG3186">
        <v>627</v>
      </c>
      <c r="AH3186" t="s">
        <v>3296</v>
      </c>
      <c r="AI3186" t="s">
        <v>3297</v>
      </c>
      <c r="AJ3186" t="s">
        <v>3298</v>
      </c>
      <c r="AL3186" s="4" t="s">
        <v>3299</v>
      </c>
    </row>
    <row r="3187" spans="1:38" x14ac:dyDescent="0.3">
      <c r="A3187" t="s">
        <v>69944</v>
      </c>
      <c r="B3187" t="s">
        <v>58037</v>
      </c>
      <c r="C3187" t="s">
        <v>49119</v>
      </c>
      <c r="D3187" t="s">
        <v>69945</v>
      </c>
      <c r="E3187" t="s">
        <v>69946</v>
      </c>
      <c r="F3187" t="s">
        <v>69947</v>
      </c>
      <c r="J3187" t="s">
        <v>30335</v>
      </c>
      <c r="K3187" t="s">
        <v>765</v>
      </c>
      <c r="L3187" t="s">
        <v>30336</v>
      </c>
      <c r="P3187">
        <v>11</v>
      </c>
      <c r="Q3187">
        <v>11</v>
      </c>
      <c r="R3187">
        <v>11</v>
      </c>
      <c r="S3187" t="s">
        <v>78933</v>
      </c>
      <c r="T3187" t="s">
        <v>78933</v>
      </c>
      <c r="U3187" t="s">
        <v>78933</v>
      </c>
      <c r="V3187" t="s">
        <v>91688</v>
      </c>
      <c r="W3187">
        <v>0</v>
      </c>
      <c r="X3187" t="s">
        <v>91689</v>
      </c>
      <c r="Y3187">
        <v>335520000</v>
      </c>
      <c r="Z3187">
        <v>34</v>
      </c>
      <c r="AA3187" t="s">
        <v>91690</v>
      </c>
      <c r="AB3187">
        <v>1</v>
      </c>
      <c r="AC3187" t="s">
        <v>91691</v>
      </c>
      <c r="AD3187" t="s">
        <v>91692</v>
      </c>
      <c r="AE3187" t="s">
        <v>30337</v>
      </c>
      <c r="AF3187" t="s">
        <v>30338</v>
      </c>
      <c r="AG3187">
        <v>4673</v>
      </c>
      <c r="AH3187" t="s">
        <v>30339</v>
      </c>
      <c r="AI3187" t="s">
        <v>30340</v>
      </c>
      <c r="AJ3187" t="s">
        <v>30341</v>
      </c>
      <c r="AL3187" s="4" t="s">
        <v>30342</v>
      </c>
    </row>
    <row r="3188" spans="1:38" x14ac:dyDescent="0.3">
      <c r="A3188" t="s">
        <v>69948</v>
      </c>
      <c r="B3188" t="s">
        <v>64086</v>
      </c>
      <c r="C3188" t="s">
        <v>69949</v>
      </c>
      <c r="D3188" t="s">
        <v>69950</v>
      </c>
      <c r="E3188" t="s">
        <v>69951</v>
      </c>
      <c r="F3188" t="s">
        <v>69952</v>
      </c>
      <c r="J3188" t="s">
        <v>13234</v>
      </c>
      <c r="K3188" t="s">
        <v>13235</v>
      </c>
      <c r="L3188" t="s">
        <v>13236</v>
      </c>
      <c r="P3188">
        <v>8</v>
      </c>
      <c r="Q3188">
        <v>8</v>
      </c>
      <c r="R3188">
        <v>8</v>
      </c>
      <c r="S3188" t="s">
        <v>84112</v>
      </c>
      <c r="T3188" t="s">
        <v>84112</v>
      </c>
      <c r="U3188" t="s">
        <v>84112</v>
      </c>
      <c r="V3188" t="s">
        <v>91693</v>
      </c>
      <c r="W3188">
        <v>0</v>
      </c>
      <c r="X3188" t="s">
        <v>91694</v>
      </c>
      <c r="Y3188">
        <v>821540000</v>
      </c>
      <c r="Z3188">
        <v>49</v>
      </c>
      <c r="AA3188" t="s">
        <v>91695</v>
      </c>
      <c r="AB3188">
        <v>1</v>
      </c>
      <c r="AC3188" t="s">
        <v>91696</v>
      </c>
      <c r="AD3188" t="s">
        <v>91697</v>
      </c>
      <c r="AE3188" t="s">
        <v>13237</v>
      </c>
      <c r="AF3188" t="s">
        <v>13237</v>
      </c>
      <c r="AG3188">
        <v>1937</v>
      </c>
      <c r="AH3188" t="s">
        <v>13238</v>
      </c>
      <c r="AI3188" t="s">
        <v>13239</v>
      </c>
      <c r="AJ3188" t="s">
        <v>13240</v>
      </c>
      <c r="AL3188" s="4" t="s">
        <v>13241</v>
      </c>
    </row>
    <row r="3189" spans="1:38" x14ac:dyDescent="0.3">
      <c r="A3189" t="s">
        <v>61879</v>
      </c>
      <c r="B3189" t="s">
        <v>69953</v>
      </c>
      <c r="C3189" t="s">
        <v>61822</v>
      </c>
      <c r="D3189" t="s">
        <v>69954</v>
      </c>
      <c r="E3189" t="s">
        <v>69955</v>
      </c>
      <c r="F3189" t="s">
        <v>69956</v>
      </c>
      <c r="J3189" t="s">
        <v>23383</v>
      </c>
      <c r="P3189">
        <v>10</v>
      </c>
      <c r="Q3189">
        <v>10</v>
      </c>
      <c r="R3189">
        <v>10</v>
      </c>
      <c r="S3189" t="s">
        <v>60098</v>
      </c>
      <c r="T3189" t="s">
        <v>60098</v>
      </c>
      <c r="U3189" t="s">
        <v>60098</v>
      </c>
      <c r="V3189" t="s">
        <v>91698</v>
      </c>
      <c r="W3189">
        <v>0</v>
      </c>
      <c r="X3189" t="s">
        <v>91699</v>
      </c>
      <c r="Y3189">
        <v>135450000</v>
      </c>
      <c r="Z3189">
        <v>20</v>
      </c>
      <c r="AA3189" t="s">
        <v>91700</v>
      </c>
      <c r="AB3189">
        <v>1</v>
      </c>
      <c r="AC3189" t="s">
        <v>91701</v>
      </c>
      <c r="AD3189" t="s">
        <v>91702</v>
      </c>
      <c r="AE3189" t="s">
        <v>28838</v>
      </c>
      <c r="AF3189" t="s">
        <v>28839</v>
      </c>
      <c r="AG3189">
        <v>4422</v>
      </c>
      <c r="AH3189" t="s">
        <v>28840</v>
      </c>
      <c r="AI3189" t="s">
        <v>28841</v>
      </c>
      <c r="AL3189" s="4" t="s">
        <v>28842</v>
      </c>
    </row>
    <row r="3190" spans="1:38" x14ac:dyDescent="0.3">
      <c r="A3190" t="s">
        <v>69957</v>
      </c>
      <c r="B3190" t="s">
        <v>69958</v>
      </c>
      <c r="C3190">
        <v>1</v>
      </c>
      <c r="D3190" t="s">
        <v>69959</v>
      </c>
      <c r="E3190" t="s">
        <v>69960</v>
      </c>
      <c r="F3190">
        <v>1</v>
      </c>
      <c r="J3190" t="s">
        <v>3747</v>
      </c>
      <c r="K3190" t="s">
        <v>3748</v>
      </c>
      <c r="L3190" t="s">
        <v>3749</v>
      </c>
      <c r="M3190" t="s">
        <v>1618</v>
      </c>
      <c r="P3190">
        <v>5</v>
      </c>
      <c r="Q3190">
        <v>5</v>
      </c>
      <c r="R3190">
        <v>5</v>
      </c>
      <c r="S3190" t="s">
        <v>77458</v>
      </c>
      <c r="T3190" t="s">
        <v>77458</v>
      </c>
      <c r="U3190" t="s">
        <v>77458</v>
      </c>
      <c r="V3190" t="s">
        <v>91703</v>
      </c>
      <c r="W3190">
        <v>0</v>
      </c>
      <c r="X3190" t="s">
        <v>91704</v>
      </c>
      <c r="Y3190">
        <v>26439000</v>
      </c>
      <c r="Z3190">
        <v>6</v>
      </c>
      <c r="AA3190" t="s">
        <v>91705</v>
      </c>
      <c r="AB3190">
        <v>1</v>
      </c>
      <c r="AC3190" t="s">
        <v>91706</v>
      </c>
      <c r="AD3190" t="s">
        <v>91707</v>
      </c>
      <c r="AE3190" t="s">
        <v>3750</v>
      </c>
      <c r="AF3190" t="s">
        <v>3750</v>
      </c>
      <c r="AG3190">
        <v>692</v>
      </c>
      <c r="AH3190" t="s">
        <v>3751</v>
      </c>
      <c r="AI3190" t="s">
        <v>3752</v>
      </c>
      <c r="AJ3190" t="s">
        <v>3753</v>
      </c>
      <c r="AL3190" s="4" t="s">
        <v>3754</v>
      </c>
    </row>
    <row r="3191" spans="1:38" x14ac:dyDescent="0.3">
      <c r="A3191" t="s">
        <v>69961</v>
      </c>
      <c r="B3191" t="s">
        <v>69962</v>
      </c>
      <c r="C3191" t="s">
        <v>63096</v>
      </c>
      <c r="D3191" t="s">
        <v>69963</v>
      </c>
      <c r="E3191" t="s">
        <v>69964</v>
      </c>
      <c r="F3191" t="s">
        <v>69965</v>
      </c>
      <c r="J3191" t="s">
        <v>2251</v>
      </c>
      <c r="K3191" t="s">
        <v>2252</v>
      </c>
      <c r="L3191" t="s">
        <v>2253</v>
      </c>
      <c r="M3191" t="s">
        <v>948</v>
      </c>
      <c r="P3191">
        <v>16</v>
      </c>
      <c r="Q3191">
        <v>16</v>
      </c>
      <c r="R3191">
        <v>16</v>
      </c>
      <c r="S3191" t="s">
        <v>78704</v>
      </c>
      <c r="T3191" t="s">
        <v>78704</v>
      </c>
      <c r="U3191" t="s">
        <v>78704</v>
      </c>
      <c r="V3191" t="s">
        <v>91708</v>
      </c>
      <c r="W3191">
        <v>0</v>
      </c>
      <c r="X3191" t="s">
        <v>91709</v>
      </c>
      <c r="Y3191">
        <v>352550000</v>
      </c>
      <c r="Z3191">
        <v>63</v>
      </c>
      <c r="AA3191" t="s">
        <v>91710</v>
      </c>
      <c r="AB3191">
        <v>1</v>
      </c>
      <c r="AC3191" t="s">
        <v>91711</v>
      </c>
      <c r="AD3191" t="s">
        <v>91712</v>
      </c>
      <c r="AE3191" t="s">
        <v>2254</v>
      </c>
      <c r="AF3191" t="s">
        <v>2255</v>
      </c>
      <c r="AG3191">
        <v>477</v>
      </c>
      <c r="AH3191" t="s">
        <v>2256</v>
      </c>
      <c r="AI3191" t="s">
        <v>2257</v>
      </c>
      <c r="AJ3191" t="s">
        <v>2258</v>
      </c>
      <c r="AL3191" s="4" t="s">
        <v>2259</v>
      </c>
    </row>
    <row r="3192" spans="1:38" x14ac:dyDescent="0.3">
      <c r="A3192" t="s">
        <v>69966</v>
      </c>
      <c r="B3192" t="s">
        <v>69967</v>
      </c>
      <c r="C3192" t="s">
        <v>69968</v>
      </c>
      <c r="D3192" t="s">
        <v>69969</v>
      </c>
      <c r="E3192" t="s">
        <v>69970</v>
      </c>
      <c r="F3192" t="s">
        <v>69971</v>
      </c>
      <c r="J3192" t="s">
        <v>14908</v>
      </c>
      <c r="K3192" t="s">
        <v>14909</v>
      </c>
      <c r="L3192" t="s">
        <v>14910</v>
      </c>
      <c r="M3192" t="s">
        <v>5738</v>
      </c>
      <c r="P3192">
        <v>30</v>
      </c>
      <c r="Q3192">
        <v>30</v>
      </c>
      <c r="R3192">
        <v>30</v>
      </c>
      <c r="S3192" t="s">
        <v>91713</v>
      </c>
      <c r="T3192" t="s">
        <v>91713</v>
      </c>
      <c r="U3192" t="s">
        <v>91713</v>
      </c>
      <c r="V3192" t="s">
        <v>91714</v>
      </c>
      <c r="W3192">
        <v>0</v>
      </c>
      <c r="X3192" t="s">
        <v>48516</v>
      </c>
      <c r="Y3192">
        <v>10898000000</v>
      </c>
      <c r="Z3192">
        <v>349</v>
      </c>
      <c r="AA3192" t="s">
        <v>91715</v>
      </c>
      <c r="AB3192">
        <v>1</v>
      </c>
      <c r="AC3192" t="s">
        <v>91716</v>
      </c>
      <c r="AD3192" t="s">
        <v>91717</v>
      </c>
      <c r="AE3192" t="s">
        <v>14911</v>
      </c>
      <c r="AF3192" t="s">
        <v>14912</v>
      </c>
      <c r="AG3192">
        <v>2162</v>
      </c>
      <c r="AH3192" t="s">
        <v>14913</v>
      </c>
      <c r="AI3192" t="s">
        <v>14914</v>
      </c>
      <c r="AJ3192" t="s">
        <v>14915</v>
      </c>
      <c r="AK3192" t="s">
        <v>14916</v>
      </c>
      <c r="AL3192" s="4" t="s">
        <v>14917</v>
      </c>
    </row>
    <row r="3193" spans="1:38" x14ac:dyDescent="0.3">
      <c r="A3193" t="s">
        <v>49718</v>
      </c>
      <c r="B3193" t="s">
        <v>66527</v>
      </c>
      <c r="C3193" t="s">
        <v>53487</v>
      </c>
      <c r="D3193" t="s">
        <v>67126</v>
      </c>
      <c r="E3193" t="s">
        <v>69972</v>
      </c>
      <c r="F3193" t="s">
        <v>52056</v>
      </c>
      <c r="J3193" t="s">
        <v>29619</v>
      </c>
      <c r="K3193" t="s">
        <v>29620</v>
      </c>
      <c r="L3193" t="s">
        <v>29621</v>
      </c>
      <c r="P3193">
        <v>15</v>
      </c>
      <c r="Q3193">
        <v>15</v>
      </c>
      <c r="R3193">
        <v>15</v>
      </c>
      <c r="S3193" t="s">
        <v>80190</v>
      </c>
      <c r="T3193" t="s">
        <v>80190</v>
      </c>
      <c r="U3193" t="s">
        <v>80190</v>
      </c>
      <c r="V3193" t="s">
        <v>91718</v>
      </c>
      <c r="W3193">
        <v>0</v>
      </c>
      <c r="X3193" t="s">
        <v>91719</v>
      </c>
      <c r="Y3193">
        <v>539010000</v>
      </c>
      <c r="Z3193">
        <v>68</v>
      </c>
      <c r="AA3193" t="s">
        <v>91720</v>
      </c>
      <c r="AB3193">
        <v>1</v>
      </c>
      <c r="AC3193" t="s">
        <v>91721</v>
      </c>
      <c r="AD3193" t="s">
        <v>91722</v>
      </c>
      <c r="AE3193" t="s">
        <v>29622</v>
      </c>
      <c r="AF3193" t="s">
        <v>29623</v>
      </c>
      <c r="AG3193">
        <v>4548</v>
      </c>
      <c r="AH3193" t="s">
        <v>29624</v>
      </c>
      <c r="AI3193" t="s">
        <v>29625</v>
      </c>
      <c r="AJ3193" t="s">
        <v>29626</v>
      </c>
      <c r="AK3193" t="s">
        <v>29627</v>
      </c>
      <c r="AL3193" s="4" t="s">
        <v>29627</v>
      </c>
    </row>
    <row r="3194" spans="1:38" x14ac:dyDescent="0.3">
      <c r="A3194" t="s">
        <v>69973</v>
      </c>
      <c r="B3194">
        <v>1</v>
      </c>
      <c r="C3194" t="s">
        <v>69974</v>
      </c>
      <c r="D3194" t="s">
        <v>69975</v>
      </c>
      <c r="E3194">
        <v>1</v>
      </c>
      <c r="F3194" t="s">
        <v>69976</v>
      </c>
      <c r="P3194">
        <v>1</v>
      </c>
      <c r="Q3194">
        <v>1</v>
      </c>
      <c r="R3194">
        <v>1</v>
      </c>
      <c r="S3194" t="s">
        <v>77237</v>
      </c>
      <c r="T3194" t="s">
        <v>77237</v>
      </c>
      <c r="U3194" t="s">
        <v>77237</v>
      </c>
      <c r="V3194" t="s">
        <v>91723</v>
      </c>
      <c r="W3194">
        <v>0</v>
      </c>
      <c r="X3194" t="s">
        <v>91724</v>
      </c>
      <c r="Y3194">
        <v>76346000</v>
      </c>
      <c r="Z3194">
        <v>5</v>
      </c>
      <c r="AA3194" t="s">
        <v>91725</v>
      </c>
      <c r="AB3194">
        <v>1</v>
      </c>
      <c r="AC3194" t="s">
        <v>91726</v>
      </c>
      <c r="AD3194" t="s">
        <v>91727</v>
      </c>
      <c r="AE3194" t="s">
        <v>35552</v>
      </c>
      <c r="AF3194" t="s">
        <v>35552</v>
      </c>
      <c r="AG3194">
        <v>5596</v>
      </c>
      <c r="AH3194" t="s">
        <v>35553</v>
      </c>
      <c r="AI3194" t="s">
        <v>35554</v>
      </c>
      <c r="AL3194" s="4" t="s">
        <v>2104</v>
      </c>
    </row>
    <row r="3195" spans="1:38" x14ac:dyDescent="0.3">
      <c r="A3195" t="s">
        <v>69977</v>
      </c>
      <c r="B3195" t="s">
        <v>69253</v>
      </c>
      <c r="C3195" t="s">
        <v>69978</v>
      </c>
      <c r="D3195" t="s">
        <v>69979</v>
      </c>
      <c r="E3195" t="s">
        <v>64178</v>
      </c>
      <c r="F3195" t="s">
        <v>69980</v>
      </c>
      <c r="J3195" t="s">
        <v>12652</v>
      </c>
      <c r="K3195" t="s">
        <v>12653</v>
      </c>
      <c r="L3195" t="s">
        <v>2080</v>
      </c>
      <c r="P3195">
        <v>5</v>
      </c>
      <c r="Q3195">
        <v>4</v>
      </c>
      <c r="R3195">
        <v>4</v>
      </c>
      <c r="S3195" t="s">
        <v>79234</v>
      </c>
      <c r="T3195" t="s">
        <v>80271</v>
      </c>
      <c r="U3195" t="s">
        <v>80271</v>
      </c>
      <c r="V3195" t="s">
        <v>91728</v>
      </c>
      <c r="W3195">
        <v>0</v>
      </c>
      <c r="X3195" t="s">
        <v>91729</v>
      </c>
      <c r="Y3195">
        <v>399290000</v>
      </c>
      <c r="Z3195">
        <v>27</v>
      </c>
      <c r="AA3195" t="s">
        <v>91730</v>
      </c>
      <c r="AB3195">
        <v>1</v>
      </c>
      <c r="AC3195" t="s">
        <v>91731</v>
      </c>
      <c r="AD3195" t="s">
        <v>91732</v>
      </c>
      <c r="AE3195" t="s">
        <v>12654</v>
      </c>
      <c r="AF3195" t="s">
        <v>12654</v>
      </c>
      <c r="AG3195">
        <v>1862</v>
      </c>
      <c r="AH3195" t="s">
        <v>12655</v>
      </c>
      <c r="AI3195" t="s">
        <v>12656</v>
      </c>
      <c r="AJ3195" t="s">
        <v>12657</v>
      </c>
      <c r="AK3195" t="s">
        <v>12658</v>
      </c>
      <c r="AL3195" s="4" t="s">
        <v>12659</v>
      </c>
    </row>
    <row r="3196" spans="1:38" x14ac:dyDescent="0.3">
      <c r="A3196" t="s">
        <v>69063</v>
      </c>
      <c r="B3196" t="s">
        <v>67324</v>
      </c>
      <c r="C3196" t="s">
        <v>69981</v>
      </c>
      <c r="D3196" t="s">
        <v>69982</v>
      </c>
      <c r="E3196" t="s">
        <v>69983</v>
      </c>
      <c r="F3196" t="s">
        <v>69984</v>
      </c>
      <c r="J3196" t="s">
        <v>23322</v>
      </c>
      <c r="K3196" t="s">
        <v>2777</v>
      </c>
      <c r="L3196" t="s">
        <v>23323</v>
      </c>
      <c r="M3196" t="s">
        <v>23324</v>
      </c>
      <c r="P3196">
        <v>28</v>
      </c>
      <c r="Q3196">
        <v>28</v>
      </c>
      <c r="R3196">
        <v>28</v>
      </c>
      <c r="S3196" t="s">
        <v>76826</v>
      </c>
      <c r="T3196" t="s">
        <v>76826</v>
      </c>
      <c r="U3196" t="s">
        <v>76826</v>
      </c>
      <c r="V3196" t="s">
        <v>91733</v>
      </c>
      <c r="W3196">
        <v>0</v>
      </c>
      <c r="X3196" t="s">
        <v>91734</v>
      </c>
      <c r="Y3196">
        <v>974450000</v>
      </c>
      <c r="Z3196">
        <v>116</v>
      </c>
      <c r="AA3196" t="s">
        <v>91735</v>
      </c>
      <c r="AB3196">
        <v>1</v>
      </c>
      <c r="AC3196" t="s">
        <v>91736</v>
      </c>
      <c r="AD3196" t="s">
        <v>91737</v>
      </c>
      <c r="AE3196" t="s">
        <v>23325</v>
      </c>
      <c r="AF3196" t="s">
        <v>23326</v>
      </c>
      <c r="AG3196">
        <v>3519</v>
      </c>
      <c r="AH3196" t="s">
        <v>23327</v>
      </c>
      <c r="AI3196" t="s">
        <v>23328</v>
      </c>
      <c r="AJ3196" t="s">
        <v>23329</v>
      </c>
      <c r="AK3196" t="s">
        <v>23330</v>
      </c>
      <c r="AL3196" s="4" t="s">
        <v>23331</v>
      </c>
    </row>
    <row r="3197" spans="1:38" x14ac:dyDescent="0.3">
      <c r="A3197" t="s">
        <v>69985</v>
      </c>
      <c r="B3197" t="s">
        <v>69986</v>
      </c>
      <c r="C3197" t="s">
        <v>69987</v>
      </c>
      <c r="D3197" t="s">
        <v>69988</v>
      </c>
      <c r="E3197" t="s">
        <v>69989</v>
      </c>
      <c r="F3197" t="s">
        <v>69990</v>
      </c>
      <c r="J3197" t="s">
        <v>34389</v>
      </c>
      <c r="K3197" t="s">
        <v>34390</v>
      </c>
      <c r="L3197" t="s">
        <v>31863</v>
      </c>
      <c r="P3197">
        <v>21</v>
      </c>
      <c r="Q3197">
        <v>21</v>
      </c>
      <c r="R3197">
        <v>21</v>
      </c>
      <c r="S3197" t="s">
        <v>88414</v>
      </c>
      <c r="T3197" t="s">
        <v>88414</v>
      </c>
      <c r="U3197" t="s">
        <v>88414</v>
      </c>
      <c r="V3197" t="s">
        <v>91738</v>
      </c>
      <c r="W3197">
        <v>0</v>
      </c>
      <c r="X3197" t="s">
        <v>91739</v>
      </c>
      <c r="Y3197">
        <v>2822000000</v>
      </c>
      <c r="Z3197">
        <v>177</v>
      </c>
      <c r="AA3197" t="s">
        <v>91740</v>
      </c>
      <c r="AB3197">
        <v>1</v>
      </c>
      <c r="AC3197" t="s">
        <v>91741</v>
      </c>
      <c r="AD3197" t="s">
        <v>91742</v>
      </c>
      <c r="AE3197" t="s">
        <v>34391</v>
      </c>
      <c r="AF3197" t="s">
        <v>34392</v>
      </c>
      <c r="AG3197">
        <v>5331</v>
      </c>
      <c r="AH3197" t="s">
        <v>34393</v>
      </c>
      <c r="AI3197" t="s">
        <v>34394</v>
      </c>
      <c r="AJ3197" t="s">
        <v>34395</v>
      </c>
      <c r="AL3197" s="4" t="s">
        <v>34396</v>
      </c>
    </row>
    <row r="3198" spans="1:38" x14ac:dyDescent="0.3">
      <c r="A3198" t="s">
        <v>69991</v>
      </c>
      <c r="B3198" t="s">
        <v>69992</v>
      </c>
      <c r="C3198" t="s">
        <v>53551</v>
      </c>
      <c r="D3198" t="s">
        <v>69993</v>
      </c>
      <c r="E3198" t="s">
        <v>69994</v>
      </c>
      <c r="F3198" t="s">
        <v>69995</v>
      </c>
      <c r="J3198" t="s">
        <v>5303</v>
      </c>
      <c r="K3198" t="s">
        <v>5304</v>
      </c>
      <c r="L3198" t="s">
        <v>5305</v>
      </c>
      <c r="M3198" t="s">
        <v>5306</v>
      </c>
      <c r="P3198">
        <v>37</v>
      </c>
      <c r="Q3198">
        <v>37</v>
      </c>
      <c r="R3198">
        <v>32</v>
      </c>
      <c r="S3198">
        <v>51</v>
      </c>
      <c r="T3198">
        <v>51</v>
      </c>
      <c r="U3198" t="s">
        <v>76189</v>
      </c>
      <c r="V3198" t="s">
        <v>91743</v>
      </c>
      <c r="W3198">
        <v>0</v>
      </c>
      <c r="X3198" t="s">
        <v>48516</v>
      </c>
      <c r="Y3198">
        <v>4073300000</v>
      </c>
      <c r="Z3198">
        <v>181</v>
      </c>
      <c r="AA3198" t="s">
        <v>91744</v>
      </c>
      <c r="AB3198">
        <v>1</v>
      </c>
      <c r="AC3198" t="s">
        <v>91745</v>
      </c>
      <c r="AD3198" t="s">
        <v>91746</v>
      </c>
      <c r="AE3198" t="s">
        <v>5307</v>
      </c>
      <c r="AF3198" t="s">
        <v>5307</v>
      </c>
      <c r="AG3198">
        <v>919</v>
      </c>
      <c r="AH3198" t="s">
        <v>5308</v>
      </c>
      <c r="AI3198" t="s">
        <v>5309</v>
      </c>
      <c r="AJ3198" t="s">
        <v>5310</v>
      </c>
      <c r="AL3198" s="4" t="s">
        <v>5311</v>
      </c>
    </row>
    <row r="3199" spans="1:38" x14ac:dyDescent="0.3">
      <c r="A3199" t="s">
        <v>69996</v>
      </c>
      <c r="B3199" t="s">
        <v>69997</v>
      </c>
      <c r="C3199" t="s">
        <v>69998</v>
      </c>
      <c r="D3199" t="s">
        <v>69999</v>
      </c>
      <c r="E3199" t="s">
        <v>70000</v>
      </c>
      <c r="F3199" t="s">
        <v>70001</v>
      </c>
      <c r="J3199" t="s">
        <v>12910</v>
      </c>
      <c r="K3199" t="s">
        <v>12911</v>
      </c>
      <c r="L3199" t="s">
        <v>12912</v>
      </c>
      <c r="M3199" t="s">
        <v>12913</v>
      </c>
      <c r="P3199">
        <v>5</v>
      </c>
      <c r="Q3199">
        <v>1</v>
      </c>
      <c r="R3199">
        <v>1</v>
      </c>
      <c r="S3199" t="s">
        <v>80090</v>
      </c>
      <c r="T3199" t="s">
        <v>76014</v>
      </c>
      <c r="U3199" t="s">
        <v>76014</v>
      </c>
      <c r="V3199" t="s">
        <v>91747</v>
      </c>
      <c r="W3199" t="s">
        <v>91748</v>
      </c>
      <c r="X3199" t="s">
        <v>91749</v>
      </c>
      <c r="Y3199">
        <v>51183000</v>
      </c>
      <c r="Z3199">
        <v>6</v>
      </c>
      <c r="AA3199" t="s">
        <v>91750</v>
      </c>
      <c r="AB3199">
        <v>1</v>
      </c>
      <c r="AC3199" t="s">
        <v>91751</v>
      </c>
      <c r="AD3199" t="s">
        <v>91752</v>
      </c>
      <c r="AE3199" t="s">
        <v>12914</v>
      </c>
      <c r="AF3199" t="s">
        <v>12914</v>
      </c>
      <c r="AG3199">
        <v>1898</v>
      </c>
      <c r="AH3199" t="s">
        <v>12915</v>
      </c>
      <c r="AI3199" t="s">
        <v>12916</v>
      </c>
      <c r="AJ3199" t="s">
        <v>12917</v>
      </c>
      <c r="AL3199" s="4" t="s">
        <v>12918</v>
      </c>
    </row>
    <row r="3200" spans="1:38" x14ac:dyDescent="0.3">
      <c r="A3200" t="s">
        <v>61940</v>
      </c>
      <c r="B3200" t="s">
        <v>70002</v>
      </c>
      <c r="C3200" t="s">
        <v>70003</v>
      </c>
      <c r="D3200" t="s">
        <v>70004</v>
      </c>
      <c r="E3200" t="s">
        <v>70005</v>
      </c>
      <c r="F3200" t="s">
        <v>70006</v>
      </c>
      <c r="J3200" t="s">
        <v>14715</v>
      </c>
      <c r="K3200" t="s">
        <v>14716</v>
      </c>
      <c r="P3200">
        <v>12</v>
      </c>
      <c r="Q3200">
        <v>12</v>
      </c>
      <c r="R3200">
        <v>12</v>
      </c>
      <c r="S3200" t="s">
        <v>77524</v>
      </c>
      <c r="T3200" t="s">
        <v>77524</v>
      </c>
      <c r="U3200" t="s">
        <v>77524</v>
      </c>
      <c r="V3200" t="s">
        <v>91753</v>
      </c>
      <c r="W3200">
        <v>0</v>
      </c>
      <c r="X3200" t="s">
        <v>91754</v>
      </c>
      <c r="Y3200">
        <v>291860000</v>
      </c>
      <c r="Z3200">
        <v>22</v>
      </c>
      <c r="AA3200" t="s">
        <v>91755</v>
      </c>
      <c r="AB3200">
        <v>1</v>
      </c>
      <c r="AC3200" t="s">
        <v>91756</v>
      </c>
      <c r="AD3200" t="s">
        <v>91757</v>
      </c>
      <c r="AE3200" t="s">
        <v>14717</v>
      </c>
      <c r="AF3200" t="s">
        <v>14718</v>
      </c>
      <c r="AG3200">
        <v>2136</v>
      </c>
      <c r="AH3200" t="s">
        <v>14719</v>
      </c>
      <c r="AI3200" t="s">
        <v>14720</v>
      </c>
      <c r="AL3200" s="4" t="s">
        <v>14721</v>
      </c>
    </row>
    <row r="3201" spans="1:38" x14ac:dyDescent="0.3">
      <c r="A3201" t="s">
        <v>70007</v>
      </c>
      <c r="B3201" t="s">
        <v>61192</v>
      </c>
      <c r="C3201" t="s">
        <v>70008</v>
      </c>
      <c r="D3201" t="s">
        <v>70009</v>
      </c>
      <c r="E3201" t="s">
        <v>70010</v>
      </c>
      <c r="F3201" t="s">
        <v>70011</v>
      </c>
      <c r="J3201" t="s">
        <v>11612</v>
      </c>
      <c r="K3201" t="s">
        <v>11613</v>
      </c>
      <c r="L3201" t="s">
        <v>11614</v>
      </c>
      <c r="P3201">
        <v>35</v>
      </c>
      <c r="Q3201">
        <v>35</v>
      </c>
      <c r="R3201">
        <v>35</v>
      </c>
      <c r="S3201" t="s">
        <v>84800</v>
      </c>
      <c r="T3201" t="s">
        <v>84800</v>
      </c>
      <c r="U3201" t="s">
        <v>84800</v>
      </c>
      <c r="V3201" t="s">
        <v>91758</v>
      </c>
      <c r="W3201">
        <v>0</v>
      </c>
      <c r="X3201" t="s">
        <v>48516</v>
      </c>
      <c r="Y3201">
        <v>26327000000</v>
      </c>
      <c r="Z3201">
        <v>575</v>
      </c>
      <c r="AA3201" t="s">
        <v>91759</v>
      </c>
      <c r="AB3201">
        <v>1</v>
      </c>
      <c r="AC3201" t="s">
        <v>91760</v>
      </c>
      <c r="AD3201" t="s">
        <v>91761</v>
      </c>
      <c r="AE3201" t="s">
        <v>11615</v>
      </c>
      <c r="AF3201" t="s">
        <v>11616</v>
      </c>
      <c r="AG3201">
        <v>1723</v>
      </c>
      <c r="AH3201" t="s">
        <v>11617</v>
      </c>
      <c r="AI3201" t="s">
        <v>11618</v>
      </c>
      <c r="AJ3201" t="s">
        <v>11619</v>
      </c>
      <c r="AK3201" t="s">
        <v>11620</v>
      </c>
      <c r="AL3201" s="4" t="s">
        <v>11621</v>
      </c>
    </row>
    <row r="3202" spans="1:38" x14ac:dyDescent="0.3">
      <c r="A3202" t="s">
        <v>70012</v>
      </c>
      <c r="B3202" t="s">
        <v>70013</v>
      </c>
      <c r="C3202" t="s">
        <v>70014</v>
      </c>
      <c r="D3202" t="s">
        <v>70015</v>
      </c>
      <c r="E3202" t="s">
        <v>69542</v>
      </c>
      <c r="F3202" t="s">
        <v>70016</v>
      </c>
      <c r="J3202" t="s">
        <v>27147</v>
      </c>
      <c r="K3202" t="s">
        <v>15030</v>
      </c>
      <c r="L3202" t="s">
        <v>957</v>
      </c>
      <c r="P3202">
        <v>23</v>
      </c>
      <c r="Q3202">
        <v>23</v>
      </c>
      <c r="R3202">
        <v>23</v>
      </c>
      <c r="S3202" t="s">
        <v>84065</v>
      </c>
      <c r="T3202" t="s">
        <v>84065</v>
      </c>
      <c r="U3202" t="s">
        <v>84065</v>
      </c>
      <c r="V3202" t="s">
        <v>91762</v>
      </c>
      <c r="W3202">
        <v>0</v>
      </c>
      <c r="X3202" t="s">
        <v>91763</v>
      </c>
      <c r="Y3202">
        <v>4505900000</v>
      </c>
      <c r="Z3202">
        <v>239</v>
      </c>
      <c r="AA3202" t="s">
        <v>91764</v>
      </c>
      <c r="AB3202">
        <v>1</v>
      </c>
      <c r="AC3202" t="s">
        <v>91765</v>
      </c>
      <c r="AD3202" t="s">
        <v>91766</v>
      </c>
      <c r="AE3202" t="s">
        <v>27148</v>
      </c>
      <c r="AF3202" t="s">
        <v>27149</v>
      </c>
      <c r="AG3202">
        <v>4140</v>
      </c>
      <c r="AH3202" t="s">
        <v>27150</v>
      </c>
      <c r="AI3202" t="s">
        <v>27151</v>
      </c>
      <c r="AJ3202" t="s">
        <v>27152</v>
      </c>
      <c r="AK3202" t="s">
        <v>27153</v>
      </c>
      <c r="AL3202" s="4" t="s">
        <v>27154</v>
      </c>
    </row>
    <row r="3203" spans="1:38" x14ac:dyDescent="0.3">
      <c r="A3203" t="s">
        <v>70017</v>
      </c>
      <c r="B3203" t="s">
        <v>70018</v>
      </c>
      <c r="C3203" t="s">
        <v>70019</v>
      </c>
      <c r="D3203" t="s">
        <v>70020</v>
      </c>
      <c r="E3203" t="s">
        <v>70021</v>
      </c>
      <c r="F3203" t="s">
        <v>70022</v>
      </c>
      <c r="J3203" t="s">
        <v>33481</v>
      </c>
      <c r="K3203" t="s">
        <v>33482</v>
      </c>
      <c r="L3203" t="s">
        <v>33483</v>
      </c>
      <c r="M3203" t="s">
        <v>17307</v>
      </c>
      <c r="P3203">
        <v>28</v>
      </c>
      <c r="Q3203">
        <v>28</v>
      </c>
      <c r="R3203">
        <v>28</v>
      </c>
      <c r="S3203" t="s">
        <v>48731</v>
      </c>
      <c r="T3203" t="s">
        <v>48731</v>
      </c>
      <c r="U3203" t="s">
        <v>48731</v>
      </c>
      <c r="V3203" t="s">
        <v>91767</v>
      </c>
      <c r="W3203">
        <v>0</v>
      </c>
      <c r="X3203" t="s">
        <v>91768</v>
      </c>
      <c r="Y3203">
        <v>907720000</v>
      </c>
      <c r="Z3203">
        <v>93</v>
      </c>
      <c r="AA3203" t="s">
        <v>91769</v>
      </c>
      <c r="AB3203">
        <v>1</v>
      </c>
      <c r="AC3203" t="s">
        <v>91770</v>
      </c>
      <c r="AD3203" t="s">
        <v>91771</v>
      </c>
      <c r="AE3203" t="s">
        <v>33484</v>
      </c>
      <c r="AF3203" t="s">
        <v>33484</v>
      </c>
      <c r="AG3203">
        <v>5191</v>
      </c>
      <c r="AH3203" t="s">
        <v>33485</v>
      </c>
      <c r="AI3203" t="s">
        <v>33486</v>
      </c>
      <c r="AJ3203" t="s">
        <v>33487</v>
      </c>
      <c r="AK3203" t="s">
        <v>33488</v>
      </c>
      <c r="AL3203" s="4" t="s">
        <v>33489</v>
      </c>
    </row>
    <row r="3204" spans="1:38" x14ac:dyDescent="0.3">
      <c r="A3204" t="s">
        <v>70023</v>
      </c>
      <c r="B3204" t="s">
        <v>70024</v>
      </c>
      <c r="C3204" t="s">
        <v>70025</v>
      </c>
      <c r="D3204" t="s">
        <v>70026</v>
      </c>
      <c r="E3204" t="s">
        <v>70027</v>
      </c>
      <c r="F3204" t="s">
        <v>70028</v>
      </c>
      <c r="J3204" t="s">
        <v>9530</v>
      </c>
      <c r="K3204" t="s">
        <v>9531</v>
      </c>
      <c r="L3204" t="s">
        <v>9532</v>
      </c>
      <c r="M3204" t="s">
        <v>9516</v>
      </c>
      <c r="P3204">
        <v>37</v>
      </c>
      <c r="Q3204">
        <v>37</v>
      </c>
      <c r="R3204">
        <v>37</v>
      </c>
      <c r="S3204" t="s">
        <v>80778</v>
      </c>
      <c r="T3204" t="s">
        <v>80778</v>
      </c>
      <c r="U3204" t="s">
        <v>80778</v>
      </c>
      <c r="V3204" t="s">
        <v>91772</v>
      </c>
      <c r="W3204">
        <v>0</v>
      </c>
      <c r="X3204" t="s">
        <v>48516</v>
      </c>
      <c r="Y3204">
        <v>3219100000</v>
      </c>
      <c r="Z3204">
        <v>296</v>
      </c>
      <c r="AA3204" t="s">
        <v>91773</v>
      </c>
      <c r="AB3204">
        <v>1</v>
      </c>
      <c r="AC3204" t="s">
        <v>91774</v>
      </c>
      <c r="AD3204" t="s">
        <v>91775</v>
      </c>
      <c r="AE3204" t="s">
        <v>9533</v>
      </c>
      <c r="AF3204" t="s">
        <v>9534</v>
      </c>
      <c r="AG3204">
        <v>1456</v>
      </c>
      <c r="AH3204" t="s">
        <v>9535</v>
      </c>
      <c r="AI3204" t="s">
        <v>9536</v>
      </c>
      <c r="AJ3204" t="s">
        <v>9537</v>
      </c>
      <c r="AL3204" s="4" t="s">
        <v>9538</v>
      </c>
    </row>
    <row r="3205" spans="1:38" x14ac:dyDescent="0.3">
      <c r="A3205" t="s">
        <v>70029</v>
      </c>
      <c r="B3205" t="s">
        <v>70030</v>
      </c>
      <c r="C3205" t="s">
        <v>61575</v>
      </c>
      <c r="D3205" t="s">
        <v>59322</v>
      </c>
      <c r="E3205" t="s">
        <v>70031</v>
      </c>
      <c r="F3205" t="s">
        <v>70032</v>
      </c>
      <c r="J3205" t="s">
        <v>27409</v>
      </c>
      <c r="L3205" t="s">
        <v>23972</v>
      </c>
      <c r="P3205">
        <v>5</v>
      </c>
      <c r="Q3205">
        <v>5</v>
      </c>
      <c r="R3205">
        <v>5</v>
      </c>
      <c r="S3205" t="s">
        <v>76317</v>
      </c>
      <c r="T3205" t="s">
        <v>76317</v>
      </c>
      <c r="U3205" t="s">
        <v>76317</v>
      </c>
      <c r="V3205" t="s">
        <v>91776</v>
      </c>
      <c r="W3205">
        <v>0</v>
      </c>
      <c r="X3205" t="s">
        <v>91777</v>
      </c>
      <c r="Y3205">
        <v>116920000</v>
      </c>
      <c r="Z3205">
        <v>7</v>
      </c>
      <c r="AA3205" t="s">
        <v>91778</v>
      </c>
      <c r="AB3205">
        <v>1</v>
      </c>
      <c r="AC3205" t="s">
        <v>91779</v>
      </c>
      <c r="AD3205" t="s">
        <v>91780</v>
      </c>
      <c r="AE3205" t="s">
        <v>27410</v>
      </c>
      <c r="AF3205" t="s">
        <v>27410</v>
      </c>
      <c r="AG3205">
        <v>4183</v>
      </c>
      <c r="AH3205" t="s">
        <v>27411</v>
      </c>
      <c r="AI3205" t="s">
        <v>27412</v>
      </c>
      <c r="AJ3205" t="s">
        <v>27413</v>
      </c>
      <c r="AL3205" s="4" t="s">
        <v>27414</v>
      </c>
    </row>
    <row r="3206" spans="1:38" x14ac:dyDescent="0.3">
      <c r="A3206" t="s">
        <v>70033</v>
      </c>
      <c r="B3206" t="s">
        <v>70034</v>
      </c>
      <c r="C3206" t="s">
        <v>62660</v>
      </c>
      <c r="D3206" t="s">
        <v>57863</v>
      </c>
      <c r="E3206" t="s">
        <v>61068</v>
      </c>
      <c r="F3206" t="s">
        <v>62511</v>
      </c>
      <c r="L3206" t="s">
        <v>12009</v>
      </c>
      <c r="P3206">
        <v>20</v>
      </c>
      <c r="Q3206">
        <v>20</v>
      </c>
      <c r="R3206">
        <v>20</v>
      </c>
      <c r="S3206" t="s">
        <v>78255</v>
      </c>
      <c r="T3206" t="s">
        <v>78255</v>
      </c>
      <c r="U3206" t="s">
        <v>78255</v>
      </c>
      <c r="V3206" t="s">
        <v>91781</v>
      </c>
      <c r="W3206">
        <v>0</v>
      </c>
      <c r="X3206" t="s">
        <v>91782</v>
      </c>
      <c r="Y3206">
        <v>500430000</v>
      </c>
      <c r="Z3206">
        <v>56</v>
      </c>
      <c r="AA3206" t="s">
        <v>91783</v>
      </c>
      <c r="AB3206">
        <v>1</v>
      </c>
      <c r="AC3206" t="s">
        <v>91784</v>
      </c>
      <c r="AD3206" t="s">
        <v>91785</v>
      </c>
      <c r="AE3206" t="s">
        <v>19318</v>
      </c>
      <c r="AF3206" t="s">
        <v>19319</v>
      </c>
      <c r="AG3206">
        <v>2813</v>
      </c>
      <c r="AH3206" t="s">
        <v>19320</v>
      </c>
      <c r="AI3206" t="s">
        <v>19321</v>
      </c>
      <c r="AL3206" s="4" t="s">
        <v>19322</v>
      </c>
    </row>
    <row r="3207" spans="1:38" x14ac:dyDescent="0.3">
      <c r="A3207" t="s">
        <v>70035</v>
      </c>
      <c r="B3207" t="s">
        <v>70036</v>
      </c>
      <c r="C3207" t="s">
        <v>70037</v>
      </c>
      <c r="D3207" t="s">
        <v>70038</v>
      </c>
      <c r="E3207" t="s">
        <v>62825</v>
      </c>
      <c r="F3207" t="s">
        <v>70039</v>
      </c>
      <c r="J3207" t="s">
        <v>7804</v>
      </c>
      <c r="K3207" t="s">
        <v>7805</v>
      </c>
      <c r="L3207" t="s">
        <v>1502</v>
      </c>
      <c r="M3207" t="s">
        <v>5136</v>
      </c>
      <c r="P3207">
        <v>8</v>
      </c>
      <c r="Q3207">
        <v>8</v>
      </c>
      <c r="R3207">
        <v>8</v>
      </c>
      <c r="S3207" t="s">
        <v>53588</v>
      </c>
      <c r="T3207" t="s">
        <v>53588</v>
      </c>
      <c r="U3207" t="s">
        <v>53588</v>
      </c>
      <c r="V3207" t="s">
        <v>91786</v>
      </c>
      <c r="W3207">
        <v>0</v>
      </c>
      <c r="X3207" t="s">
        <v>48748</v>
      </c>
      <c r="Y3207">
        <v>116970000</v>
      </c>
      <c r="Z3207">
        <v>14</v>
      </c>
      <c r="AA3207" t="s">
        <v>91787</v>
      </c>
      <c r="AB3207">
        <v>1</v>
      </c>
      <c r="AC3207" t="s">
        <v>91788</v>
      </c>
      <c r="AD3207" t="s">
        <v>91789</v>
      </c>
      <c r="AE3207" t="s">
        <v>7806</v>
      </c>
      <c r="AF3207" t="s">
        <v>7806</v>
      </c>
      <c r="AG3207">
        <v>1237</v>
      </c>
      <c r="AH3207" t="s">
        <v>7807</v>
      </c>
      <c r="AI3207" t="s">
        <v>7808</v>
      </c>
      <c r="AJ3207" t="s">
        <v>7809</v>
      </c>
      <c r="AK3207" t="s">
        <v>7810</v>
      </c>
      <c r="AL3207" s="4" t="s">
        <v>7811</v>
      </c>
    </row>
    <row r="3208" spans="1:38" x14ac:dyDescent="0.3">
      <c r="A3208" t="s">
        <v>70040</v>
      </c>
      <c r="B3208" t="s">
        <v>70041</v>
      </c>
      <c r="C3208" t="s">
        <v>70042</v>
      </c>
      <c r="D3208" t="s">
        <v>62949</v>
      </c>
      <c r="E3208" t="s">
        <v>70043</v>
      </c>
      <c r="F3208" t="s">
        <v>70044</v>
      </c>
      <c r="J3208" t="s">
        <v>2709</v>
      </c>
      <c r="K3208" t="s">
        <v>2710</v>
      </c>
      <c r="L3208" t="s">
        <v>2711</v>
      </c>
      <c r="P3208">
        <v>24</v>
      </c>
      <c r="Q3208">
        <v>24</v>
      </c>
      <c r="R3208">
        <v>24</v>
      </c>
      <c r="S3208">
        <v>63</v>
      </c>
      <c r="T3208">
        <v>63</v>
      </c>
      <c r="U3208">
        <v>63</v>
      </c>
      <c r="V3208" t="s">
        <v>91790</v>
      </c>
      <c r="W3208">
        <v>0</v>
      </c>
      <c r="X3208" t="s">
        <v>91791</v>
      </c>
      <c r="Y3208">
        <v>4519600000</v>
      </c>
      <c r="Z3208">
        <v>195</v>
      </c>
      <c r="AA3208" t="s">
        <v>91792</v>
      </c>
      <c r="AB3208">
        <v>1</v>
      </c>
      <c r="AC3208" t="s">
        <v>91793</v>
      </c>
      <c r="AD3208" t="s">
        <v>91794</v>
      </c>
      <c r="AE3208" t="s">
        <v>2712</v>
      </c>
      <c r="AF3208" t="s">
        <v>2712</v>
      </c>
      <c r="AG3208">
        <v>543</v>
      </c>
      <c r="AH3208" t="s">
        <v>2713</v>
      </c>
      <c r="AI3208" t="s">
        <v>2714</v>
      </c>
      <c r="AJ3208" t="s">
        <v>2715</v>
      </c>
      <c r="AL3208" s="4" t="s">
        <v>2716</v>
      </c>
    </row>
    <row r="3209" spans="1:38" x14ac:dyDescent="0.3">
      <c r="A3209" t="s">
        <v>70045</v>
      </c>
      <c r="B3209" t="s">
        <v>70046</v>
      </c>
      <c r="C3209" t="s">
        <v>70047</v>
      </c>
      <c r="D3209" t="s">
        <v>63172</v>
      </c>
      <c r="E3209" t="s">
        <v>70048</v>
      </c>
      <c r="F3209" t="s">
        <v>70049</v>
      </c>
      <c r="J3209" t="s">
        <v>7623</v>
      </c>
      <c r="K3209" t="s">
        <v>7624</v>
      </c>
      <c r="L3209" t="s">
        <v>7625</v>
      </c>
      <c r="P3209">
        <v>11</v>
      </c>
      <c r="Q3209">
        <v>11</v>
      </c>
      <c r="R3209">
        <v>2</v>
      </c>
      <c r="S3209">
        <v>51</v>
      </c>
      <c r="T3209">
        <v>51</v>
      </c>
      <c r="U3209" t="s">
        <v>76511</v>
      </c>
      <c r="V3209" t="s">
        <v>52733</v>
      </c>
      <c r="W3209">
        <v>0</v>
      </c>
      <c r="X3209" t="s">
        <v>48583</v>
      </c>
      <c r="Y3209">
        <v>2929300000</v>
      </c>
      <c r="Z3209">
        <v>73</v>
      </c>
      <c r="AA3209" t="s">
        <v>91795</v>
      </c>
      <c r="AB3209">
        <v>1</v>
      </c>
      <c r="AC3209" t="s">
        <v>91796</v>
      </c>
      <c r="AD3209" t="s">
        <v>91797</v>
      </c>
      <c r="AE3209" t="s">
        <v>7626</v>
      </c>
      <c r="AF3209" t="s">
        <v>7627</v>
      </c>
      <c r="AG3209">
        <v>1212</v>
      </c>
      <c r="AH3209" t="s">
        <v>7628</v>
      </c>
      <c r="AI3209" t="s">
        <v>7629</v>
      </c>
      <c r="AJ3209" t="s">
        <v>7630</v>
      </c>
      <c r="AK3209" t="s">
        <v>7631</v>
      </c>
      <c r="AL3209" s="4" t="s">
        <v>7632</v>
      </c>
    </row>
    <row r="3210" spans="1:38" x14ac:dyDescent="0.3">
      <c r="A3210" t="s">
        <v>70050</v>
      </c>
      <c r="B3210" t="s">
        <v>70051</v>
      </c>
      <c r="C3210" t="s">
        <v>70052</v>
      </c>
      <c r="D3210" t="s">
        <v>70053</v>
      </c>
      <c r="E3210" t="s">
        <v>70054</v>
      </c>
      <c r="F3210" t="s">
        <v>51985</v>
      </c>
      <c r="J3210" t="s">
        <v>2127</v>
      </c>
      <c r="K3210" t="s">
        <v>2128</v>
      </c>
      <c r="L3210" t="s">
        <v>2129</v>
      </c>
      <c r="P3210">
        <v>18</v>
      </c>
      <c r="Q3210">
        <v>18</v>
      </c>
      <c r="R3210">
        <v>18</v>
      </c>
      <c r="S3210" t="s">
        <v>80296</v>
      </c>
      <c r="T3210" t="s">
        <v>80296</v>
      </c>
      <c r="U3210" t="s">
        <v>80296</v>
      </c>
      <c r="V3210" t="s">
        <v>91798</v>
      </c>
      <c r="W3210">
        <v>0</v>
      </c>
      <c r="X3210" t="s">
        <v>91799</v>
      </c>
      <c r="Y3210">
        <v>296970000</v>
      </c>
      <c r="Z3210">
        <v>46</v>
      </c>
      <c r="AA3210" t="s">
        <v>91800</v>
      </c>
      <c r="AB3210">
        <v>1</v>
      </c>
      <c r="AC3210" t="s">
        <v>91801</v>
      </c>
      <c r="AD3210" t="s">
        <v>91802</v>
      </c>
      <c r="AE3210" t="s">
        <v>2130</v>
      </c>
      <c r="AF3210" t="s">
        <v>2130</v>
      </c>
      <c r="AG3210">
        <v>460</v>
      </c>
      <c r="AH3210" t="s">
        <v>2131</v>
      </c>
      <c r="AI3210" t="s">
        <v>2132</v>
      </c>
      <c r="AJ3210" t="s">
        <v>2133</v>
      </c>
      <c r="AL3210" s="4" t="s">
        <v>2134</v>
      </c>
    </row>
    <row r="3211" spans="1:38" x14ac:dyDescent="0.3">
      <c r="A3211" t="s">
        <v>70055</v>
      </c>
      <c r="B3211" t="s">
        <v>70056</v>
      </c>
      <c r="C3211" t="s">
        <v>70057</v>
      </c>
      <c r="D3211" t="s">
        <v>61820</v>
      </c>
      <c r="E3211" t="s">
        <v>70058</v>
      </c>
      <c r="F3211" t="s">
        <v>70059</v>
      </c>
      <c r="J3211" t="s">
        <v>14210</v>
      </c>
      <c r="K3211" t="s">
        <v>14211</v>
      </c>
      <c r="L3211" t="s">
        <v>14212</v>
      </c>
      <c r="P3211">
        <v>14</v>
      </c>
      <c r="Q3211">
        <v>13</v>
      </c>
      <c r="R3211">
        <v>13</v>
      </c>
      <c r="S3211" t="s">
        <v>65303</v>
      </c>
      <c r="T3211">
        <v>26</v>
      </c>
      <c r="U3211">
        <v>26</v>
      </c>
      <c r="V3211" t="s">
        <v>91803</v>
      </c>
      <c r="W3211">
        <v>0</v>
      </c>
      <c r="X3211" t="s">
        <v>91804</v>
      </c>
      <c r="Y3211">
        <v>213820000</v>
      </c>
      <c r="Z3211">
        <v>40</v>
      </c>
      <c r="AA3211" t="s">
        <v>91805</v>
      </c>
      <c r="AB3211">
        <v>1</v>
      </c>
      <c r="AC3211" t="s">
        <v>91806</v>
      </c>
      <c r="AD3211" t="s">
        <v>91807</v>
      </c>
      <c r="AE3211" t="s">
        <v>14213</v>
      </c>
      <c r="AF3211" t="s">
        <v>14214</v>
      </c>
      <c r="AG3211">
        <v>2060</v>
      </c>
      <c r="AH3211" t="s">
        <v>14215</v>
      </c>
      <c r="AI3211" t="s">
        <v>14216</v>
      </c>
      <c r="AJ3211" t="s">
        <v>14217</v>
      </c>
      <c r="AL3211" s="4" t="s">
        <v>14218</v>
      </c>
    </row>
    <row r="3212" spans="1:38" x14ac:dyDescent="0.3">
      <c r="A3212" t="s">
        <v>70060</v>
      </c>
      <c r="B3212" t="s">
        <v>70061</v>
      </c>
      <c r="C3212">
        <v>1</v>
      </c>
      <c r="D3212" t="s">
        <v>70062</v>
      </c>
      <c r="E3212" t="s">
        <v>70063</v>
      </c>
      <c r="F3212">
        <v>1</v>
      </c>
      <c r="J3212" t="s">
        <v>427</v>
      </c>
      <c r="K3212" t="s">
        <v>428</v>
      </c>
      <c r="L3212" t="s">
        <v>429</v>
      </c>
      <c r="M3212" t="s">
        <v>430</v>
      </c>
      <c r="P3212">
        <v>6</v>
      </c>
      <c r="Q3212">
        <v>6</v>
      </c>
      <c r="R3212">
        <v>6</v>
      </c>
      <c r="S3212" t="s">
        <v>77495</v>
      </c>
      <c r="T3212" t="s">
        <v>77495</v>
      </c>
      <c r="U3212" t="s">
        <v>77495</v>
      </c>
      <c r="V3212" t="s">
        <v>91808</v>
      </c>
      <c r="W3212">
        <v>0</v>
      </c>
      <c r="X3212" t="s">
        <v>91809</v>
      </c>
      <c r="Y3212">
        <v>65736000</v>
      </c>
      <c r="Z3212">
        <v>11</v>
      </c>
      <c r="AA3212" t="s">
        <v>91810</v>
      </c>
      <c r="AB3212">
        <v>1</v>
      </c>
      <c r="AC3212" t="s">
        <v>91811</v>
      </c>
      <c r="AD3212" t="s">
        <v>91812</v>
      </c>
      <c r="AE3212" t="s">
        <v>431</v>
      </c>
      <c r="AF3212" t="s">
        <v>431</v>
      </c>
      <c r="AG3212">
        <v>223</v>
      </c>
      <c r="AH3212" t="s">
        <v>432</v>
      </c>
      <c r="AI3212" t="s">
        <v>433</v>
      </c>
      <c r="AJ3212" t="s">
        <v>434</v>
      </c>
      <c r="AK3212" t="s">
        <v>435</v>
      </c>
      <c r="AL3212" s="4" t="s">
        <v>436</v>
      </c>
    </row>
    <row r="3213" spans="1:38" x14ac:dyDescent="0.3">
      <c r="A3213" t="s">
        <v>59223</v>
      </c>
      <c r="B3213" t="s">
        <v>70064</v>
      </c>
      <c r="C3213" t="s">
        <v>70065</v>
      </c>
      <c r="D3213" t="s">
        <v>70066</v>
      </c>
      <c r="E3213" t="s">
        <v>67133</v>
      </c>
      <c r="F3213" t="s">
        <v>70067</v>
      </c>
      <c r="J3213" t="s">
        <v>14637</v>
      </c>
      <c r="K3213" t="s">
        <v>14638</v>
      </c>
      <c r="L3213" t="s">
        <v>14639</v>
      </c>
      <c r="M3213" t="s">
        <v>14640</v>
      </c>
      <c r="P3213">
        <v>14</v>
      </c>
      <c r="Q3213">
        <v>14</v>
      </c>
      <c r="R3213">
        <v>14</v>
      </c>
      <c r="S3213" t="s">
        <v>80895</v>
      </c>
      <c r="T3213" t="s">
        <v>80895</v>
      </c>
      <c r="U3213" t="s">
        <v>80895</v>
      </c>
      <c r="V3213" t="s">
        <v>91813</v>
      </c>
      <c r="W3213">
        <v>0</v>
      </c>
      <c r="X3213" t="s">
        <v>91814</v>
      </c>
      <c r="Y3213">
        <v>2232700000</v>
      </c>
      <c r="Z3213">
        <v>99</v>
      </c>
      <c r="AA3213" t="s">
        <v>91815</v>
      </c>
      <c r="AB3213">
        <v>1</v>
      </c>
      <c r="AC3213" t="s">
        <v>91816</v>
      </c>
      <c r="AD3213" t="s">
        <v>91817</v>
      </c>
      <c r="AE3213" t="s">
        <v>14641</v>
      </c>
      <c r="AF3213" t="s">
        <v>14642</v>
      </c>
      <c r="AG3213">
        <v>2125</v>
      </c>
      <c r="AH3213" t="s">
        <v>14643</v>
      </c>
      <c r="AI3213" t="s">
        <v>14644</v>
      </c>
      <c r="AJ3213" t="s">
        <v>14645</v>
      </c>
      <c r="AL3213" s="4" t="s">
        <v>14646</v>
      </c>
    </row>
    <row r="3214" spans="1:38" x14ac:dyDescent="0.3">
      <c r="A3214" t="s">
        <v>70068</v>
      </c>
      <c r="B3214" t="s">
        <v>70069</v>
      </c>
      <c r="C3214" t="s">
        <v>70070</v>
      </c>
      <c r="D3214" t="s">
        <v>70071</v>
      </c>
      <c r="E3214" t="s">
        <v>70072</v>
      </c>
      <c r="F3214" t="s">
        <v>62595</v>
      </c>
      <c r="J3214" t="s">
        <v>388</v>
      </c>
      <c r="K3214" t="s">
        <v>1701</v>
      </c>
      <c r="L3214" t="s">
        <v>9040</v>
      </c>
      <c r="P3214">
        <v>18</v>
      </c>
      <c r="Q3214">
        <v>18</v>
      </c>
      <c r="R3214">
        <v>17</v>
      </c>
      <c r="S3214">
        <v>52</v>
      </c>
      <c r="T3214">
        <v>52</v>
      </c>
      <c r="U3214" t="s">
        <v>81596</v>
      </c>
      <c r="V3214" t="s">
        <v>91818</v>
      </c>
      <c r="W3214">
        <v>0</v>
      </c>
      <c r="X3214" t="s">
        <v>91819</v>
      </c>
      <c r="Y3214">
        <v>2496300000</v>
      </c>
      <c r="Z3214">
        <v>100</v>
      </c>
      <c r="AA3214" t="s">
        <v>91820</v>
      </c>
      <c r="AB3214">
        <v>1</v>
      </c>
      <c r="AC3214" t="s">
        <v>91821</v>
      </c>
      <c r="AD3214" t="s">
        <v>91822</v>
      </c>
      <c r="AE3214" t="s">
        <v>9041</v>
      </c>
      <c r="AF3214" t="s">
        <v>9042</v>
      </c>
      <c r="AG3214">
        <v>1392</v>
      </c>
      <c r="AH3214" t="s">
        <v>9043</v>
      </c>
      <c r="AI3214" t="s">
        <v>9044</v>
      </c>
      <c r="AJ3214" t="s">
        <v>9045</v>
      </c>
      <c r="AK3214" t="s">
        <v>9046</v>
      </c>
      <c r="AL3214" s="4" t="s">
        <v>9047</v>
      </c>
    </row>
    <row r="3215" spans="1:38" x14ac:dyDescent="0.3">
      <c r="A3215" t="s">
        <v>57135</v>
      </c>
      <c r="B3215" t="s">
        <v>70073</v>
      </c>
      <c r="C3215" t="s">
        <v>53875</v>
      </c>
      <c r="D3215" t="s">
        <v>52431</v>
      </c>
      <c r="E3215" t="s">
        <v>50188</v>
      </c>
      <c r="F3215" t="s">
        <v>70074</v>
      </c>
      <c r="J3215" t="s">
        <v>20682</v>
      </c>
      <c r="K3215" t="s">
        <v>20683</v>
      </c>
      <c r="L3215" t="s">
        <v>20684</v>
      </c>
      <c r="P3215">
        <v>14</v>
      </c>
      <c r="Q3215">
        <v>14</v>
      </c>
      <c r="R3215">
        <v>14</v>
      </c>
      <c r="S3215" t="s">
        <v>65170</v>
      </c>
      <c r="T3215" t="s">
        <v>65170</v>
      </c>
      <c r="U3215" t="s">
        <v>65170</v>
      </c>
      <c r="V3215" t="s">
        <v>91823</v>
      </c>
      <c r="W3215">
        <v>0</v>
      </c>
      <c r="X3215" t="s">
        <v>91824</v>
      </c>
      <c r="Y3215">
        <v>286760000</v>
      </c>
      <c r="Z3215">
        <v>28</v>
      </c>
      <c r="AA3215" t="s">
        <v>91825</v>
      </c>
      <c r="AB3215">
        <v>1</v>
      </c>
      <c r="AC3215" t="s">
        <v>91826</v>
      </c>
      <c r="AD3215" t="s">
        <v>91827</v>
      </c>
      <c r="AE3215" t="s">
        <v>20685</v>
      </c>
      <c r="AF3215" t="s">
        <v>20686</v>
      </c>
      <c r="AG3215">
        <v>3067</v>
      </c>
      <c r="AH3215" t="s">
        <v>20687</v>
      </c>
      <c r="AI3215" t="s">
        <v>20688</v>
      </c>
      <c r="AJ3215" t="s">
        <v>20689</v>
      </c>
      <c r="AK3215" t="s">
        <v>20690</v>
      </c>
      <c r="AL3215" s="4" t="s">
        <v>20691</v>
      </c>
    </row>
    <row r="3216" spans="1:38" x14ac:dyDescent="0.3">
      <c r="A3216" t="s">
        <v>70075</v>
      </c>
      <c r="B3216" t="s">
        <v>70076</v>
      </c>
      <c r="C3216" t="s">
        <v>70077</v>
      </c>
      <c r="D3216" t="s">
        <v>60342</v>
      </c>
      <c r="E3216" t="s">
        <v>70078</v>
      </c>
      <c r="F3216" t="s">
        <v>70079</v>
      </c>
      <c r="J3216" t="s">
        <v>15422</v>
      </c>
      <c r="K3216" t="s">
        <v>15423</v>
      </c>
      <c r="L3216" t="s">
        <v>14212</v>
      </c>
      <c r="M3216" t="s">
        <v>15424</v>
      </c>
      <c r="P3216">
        <v>17</v>
      </c>
      <c r="Q3216">
        <v>17</v>
      </c>
      <c r="R3216">
        <v>17</v>
      </c>
      <c r="S3216" t="s">
        <v>81307</v>
      </c>
      <c r="T3216" t="s">
        <v>81307</v>
      </c>
      <c r="U3216" t="s">
        <v>81307</v>
      </c>
      <c r="V3216" t="s">
        <v>91828</v>
      </c>
      <c r="W3216">
        <v>0</v>
      </c>
      <c r="X3216" t="s">
        <v>91829</v>
      </c>
      <c r="Y3216">
        <v>1074400000</v>
      </c>
      <c r="Z3216">
        <v>64</v>
      </c>
      <c r="AA3216" t="s">
        <v>91830</v>
      </c>
      <c r="AB3216">
        <v>1</v>
      </c>
      <c r="AC3216" t="s">
        <v>91831</v>
      </c>
      <c r="AD3216" t="s">
        <v>91832</v>
      </c>
      <c r="AE3216" t="s">
        <v>15425</v>
      </c>
      <c r="AF3216" t="s">
        <v>15426</v>
      </c>
      <c r="AG3216">
        <v>2237</v>
      </c>
      <c r="AH3216" t="s">
        <v>15427</v>
      </c>
      <c r="AI3216" t="s">
        <v>15428</v>
      </c>
      <c r="AJ3216" t="s">
        <v>15429</v>
      </c>
      <c r="AK3216" t="s">
        <v>15430</v>
      </c>
      <c r="AL3216" s="4" t="s">
        <v>15431</v>
      </c>
    </row>
    <row r="3217" spans="1:38" x14ac:dyDescent="0.3">
      <c r="A3217" t="s">
        <v>70080</v>
      </c>
      <c r="B3217" t="s">
        <v>70081</v>
      </c>
      <c r="C3217" t="s">
        <v>58850</v>
      </c>
      <c r="D3217" t="s">
        <v>65983</v>
      </c>
      <c r="E3217" t="s">
        <v>70082</v>
      </c>
      <c r="F3217" t="s">
        <v>70083</v>
      </c>
      <c r="J3217" t="s">
        <v>23710</v>
      </c>
      <c r="K3217" t="s">
        <v>23711</v>
      </c>
      <c r="L3217" t="s">
        <v>23712</v>
      </c>
      <c r="P3217">
        <v>18</v>
      </c>
      <c r="Q3217">
        <v>18</v>
      </c>
      <c r="R3217">
        <v>18</v>
      </c>
      <c r="S3217" t="s">
        <v>50539</v>
      </c>
      <c r="T3217" t="s">
        <v>50539</v>
      </c>
      <c r="U3217" t="s">
        <v>50539</v>
      </c>
      <c r="V3217" t="s">
        <v>91833</v>
      </c>
      <c r="W3217">
        <v>0</v>
      </c>
      <c r="X3217" t="s">
        <v>91834</v>
      </c>
      <c r="Y3217">
        <v>1010400000</v>
      </c>
      <c r="Z3217">
        <v>66</v>
      </c>
      <c r="AA3217" t="s">
        <v>91835</v>
      </c>
      <c r="AB3217">
        <v>1</v>
      </c>
      <c r="AC3217" t="s">
        <v>91836</v>
      </c>
      <c r="AD3217" t="s">
        <v>91837</v>
      </c>
      <c r="AE3217" t="s">
        <v>23713</v>
      </c>
      <c r="AF3217" t="s">
        <v>23714</v>
      </c>
      <c r="AG3217">
        <v>3583</v>
      </c>
      <c r="AH3217" t="s">
        <v>23715</v>
      </c>
      <c r="AI3217" t="s">
        <v>23716</v>
      </c>
      <c r="AJ3217" t="s">
        <v>23717</v>
      </c>
      <c r="AK3217" t="s">
        <v>23718</v>
      </c>
      <c r="AL3217" s="4" t="s">
        <v>23719</v>
      </c>
    </row>
    <row r="3218" spans="1:38" x14ac:dyDescent="0.3">
      <c r="A3218" t="s">
        <v>70084</v>
      </c>
      <c r="B3218" t="s">
        <v>70085</v>
      </c>
      <c r="C3218" t="s">
        <v>56440</v>
      </c>
      <c r="D3218" t="s">
        <v>70086</v>
      </c>
      <c r="E3218" t="s">
        <v>70087</v>
      </c>
      <c r="F3218" t="s">
        <v>70088</v>
      </c>
      <c r="J3218" t="s">
        <v>8944</v>
      </c>
      <c r="L3218" t="s">
        <v>2769</v>
      </c>
      <c r="P3218">
        <v>6</v>
      </c>
      <c r="Q3218">
        <v>6</v>
      </c>
      <c r="R3218">
        <v>6</v>
      </c>
      <c r="S3218" t="s">
        <v>78004</v>
      </c>
      <c r="T3218" t="s">
        <v>78004</v>
      </c>
      <c r="U3218" t="s">
        <v>78004</v>
      </c>
      <c r="V3218" t="s">
        <v>91838</v>
      </c>
      <c r="W3218">
        <v>0</v>
      </c>
      <c r="X3218" t="s">
        <v>52581</v>
      </c>
      <c r="Y3218">
        <v>240110000</v>
      </c>
      <c r="Z3218">
        <v>29</v>
      </c>
      <c r="AA3218" t="s">
        <v>91839</v>
      </c>
      <c r="AB3218">
        <v>1</v>
      </c>
      <c r="AC3218" t="s">
        <v>91840</v>
      </c>
      <c r="AD3218" t="s">
        <v>91841</v>
      </c>
      <c r="AE3218" t="s">
        <v>8945</v>
      </c>
      <c r="AF3218" t="s">
        <v>8946</v>
      </c>
      <c r="AG3218">
        <v>1379</v>
      </c>
      <c r="AH3218" t="s">
        <v>8947</v>
      </c>
      <c r="AI3218" t="s">
        <v>8948</v>
      </c>
    </row>
    <row r="3219" spans="1:38" x14ac:dyDescent="0.3">
      <c r="A3219" t="s">
        <v>70089</v>
      </c>
      <c r="B3219" t="s">
        <v>70090</v>
      </c>
      <c r="C3219" t="s">
        <v>70091</v>
      </c>
      <c r="D3219" t="s">
        <v>69822</v>
      </c>
      <c r="E3219" t="s">
        <v>70092</v>
      </c>
      <c r="F3219" t="s">
        <v>70093</v>
      </c>
      <c r="K3219" t="s">
        <v>72</v>
      </c>
      <c r="P3219">
        <v>10</v>
      </c>
      <c r="Q3219">
        <v>10</v>
      </c>
      <c r="R3219">
        <v>10</v>
      </c>
      <c r="S3219" t="s">
        <v>76201</v>
      </c>
      <c r="T3219" t="s">
        <v>76201</v>
      </c>
      <c r="U3219" t="s">
        <v>76201</v>
      </c>
      <c r="V3219" t="s">
        <v>91842</v>
      </c>
      <c r="W3219">
        <v>0</v>
      </c>
      <c r="X3219" t="s">
        <v>91843</v>
      </c>
      <c r="Y3219">
        <v>380240000</v>
      </c>
      <c r="Z3219">
        <v>35</v>
      </c>
      <c r="AA3219" t="s">
        <v>91844</v>
      </c>
      <c r="AB3219">
        <v>1</v>
      </c>
      <c r="AC3219" t="s">
        <v>91845</v>
      </c>
      <c r="AD3219" t="s">
        <v>91846</v>
      </c>
      <c r="AE3219" t="s">
        <v>73</v>
      </c>
      <c r="AF3219" t="s">
        <v>74</v>
      </c>
      <c r="AG3219">
        <v>170</v>
      </c>
      <c r="AH3219" t="s">
        <v>75</v>
      </c>
      <c r="AI3219" t="s">
        <v>76</v>
      </c>
      <c r="AL3219" s="4" t="s">
        <v>77</v>
      </c>
    </row>
    <row r="3220" spans="1:38" x14ac:dyDescent="0.3">
      <c r="A3220" t="s">
        <v>70094</v>
      </c>
      <c r="B3220" t="s">
        <v>70095</v>
      </c>
      <c r="C3220" t="s">
        <v>69770</v>
      </c>
      <c r="D3220" t="s">
        <v>70096</v>
      </c>
      <c r="E3220" t="s">
        <v>70097</v>
      </c>
      <c r="F3220" t="s">
        <v>70098</v>
      </c>
      <c r="J3220" t="s">
        <v>4260</v>
      </c>
      <c r="K3220" t="s">
        <v>4261</v>
      </c>
      <c r="L3220" t="s">
        <v>4262</v>
      </c>
      <c r="P3220">
        <v>5</v>
      </c>
      <c r="Q3220">
        <v>5</v>
      </c>
      <c r="R3220">
        <v>5</v>
      </c>
      <c r="S3220" t="s">
        <v>48398</v>
      </c>
      <c r="T3220" t="s">
        <v>48398</v>
      </c>
      <c r="U3220" t="s">
        <v>48398</v>
      </c>
      <c r="V3220" t="s">
        <v>91847</v>
      </c>
      <c r="W3220">
        <v>0</v>
      </c>
      <c r="X3220" t="s">
        <v>91848</v>
      </c>
      <c r="Y3220">
        <v>69205000</v>
      </c>
      <c r="Z3220">
        <v>15</v>
      </c>
      <c r="AA3220" t="s">
        <v>91849</v>
      </c>
      <c r="AB3220">
        <v>1</v>
      </c>
      <c r="AC3220" t="s">
        <v>91850</v>
      </c>
      <c r="AD3220" t="s">
        <v>91851</v>
      </c>
      <c r="AE3220" t="s">
        <v>4263</v>
      </c>
      <c r="AF3220" t="s">
        <v>4264</v>
      </c>
      <c r="AG3220">
        <v>767</v>
      </c>
      <c r="AH3220" t="s">
        <v>4265</v>
      </c>
      <c r="AI3220" t="s">
        <v>4266</v>
      </c>
      <c r="AJ3220" t="s">
        <v>4267</v>
      </c>
      <c r="AK3220" t="s">
        <v>4268</v>
      </c>
      <c r="AL3220" s="4" t="s">
        <v>4269</v>
      </c>
    </row>
    <row r="3221" spans="1:38" x14ac:dyDescent="0.3">
      <c r="A3221" t="s">
        <v>70099</v>
      </c>
      <c r="B3221" t="s">
        <v>70100</v>
      </c>
      <c r="C3221" t="s">
        <v>70101</v>
      </c>
      <c r="D3221" t="s">
        <v>70102</v>
      </c>
      <c r="E3221" t="s">
        <v>70103</v>
      </c>
      <c r="F3221" t="s">
        <v>70104</v>
      </c>
      <c r="J3221" t="s">
        <v>30763</v>
      </c>
      <c r="K3221" t="s">
        <v>30764</v>
      </c>
      <c r="L3221" t="s">
        <v>2373</v>
      </c>
      <c r="P3221">
        <v>18</v>
      </c>
      <c r="Q3221">
        <v>18</v>
      </c>
      <c r="R3221">
        <v>18</v>
      </c>
      <c r="S3221" t="s">
        <v>79935</v>
      </c>
      <c r="T3221" t="s">
        <v>79935</v>
      </c>
      <c r="U3221" t="s">
        <v>79935</v>
      </c>
      <c r="V3221" t="s">
        <v>91852</v>
      </c>
      <c r="W3221">
        <v>0</v>
      </c>
      <c r="X3221" t="s">
        <v>91853</v>
      </c>
      <c r="Y3221">
        <v>463600000</v>
      </c>
      <c r="Z3221">
        <v>44</v>
      </c>
      <c r="AA3221" t="s">
        <v>91854</v>
      </c>
      <c r="AB3221">
        <v>1</v>
      </c>
      <c r="AC3221" t="s">
        <v>91855</v>
      </c>
      <c r="AD3221" t="s">
        <v>91856</v>
      </c>
      <c r="AE3221" t="s">
        <v>30765</v>
      </c>
      <c r="AF3221" t="s">
        <v>30766</v>
      </c>
      <c r="AG3221">
        <v>4741</v>
      </c>
      <c r="AH3221" t="s">
        <v>30767</v>
      </c>
      <c r="AI3221" t="s">
        <v>30768</v>
      </c>
      <c r="AJ3221" t="s">
        <v>30769</v>
      </c>
      <c r="AL3221" s="4" t="s">
        <v>30770</v>
      </c>
    </row>
    <row r="3222" spans="1:38" x14ac:dyDescent="0.3">
      <c r="A3222" t="s">
        <v>70105</v>
      </c>
      <c r="B3222" t="s">
        <v>70106</v>
      </c>
      <c r="C3222" t="s">
        <v>70107</v>
      </c>
      <c r="D3222" t="s">
        <v>70108</v>
      </c>
      <c r="E3222" t="s">
        <v>70109</v>
      </c>
      <c r="F3222" t="s">
        <v>70110</v>
      </c>
      <c r="J3222" t="s">
        <v>4687</v>
      </c>
      <c r="K3222" t="s">
        <v>4688</v>
      </c>
      <c r="L3222" t="s">
        <v>4689</v>
      </c>
      <c r="M3222" t="s">
        <v>4690</v>
      </c>
      <c r="P3222">
        <v>6</v>
      </c>
      <c r="Q3222">
        <v>6</v>
      </c>
      <c r="R3222">
        <v>6</v>
      </c>
      <c r="S3222">
        <v>63</v>
      </c>
      <c r="T3222">
        <v>63</v>
      </c>
      <c r="U3222">
        <v>63</v>
      </c>
      <c r="V3222" t="s">
        <v>53479</v>
      </c>
      <c r="W3222">
        <v>0</v>
      </c>
      <c r="X3222" t="s">
        <v>48516</v>
      </c>
      <c r="Y3222">
        <v>7253900000</v>
      </c>
      <c r="Z3222">
        <v>77</v>
      </c>
      <c r="AA3222" t="s">
        <v>91857</v>
      </c>
      <c r="AB3222">
        <v>1</v>
      </c>
      <c r="AC3222" t="s">
        <v>91858</v>
      </c>
      <c r="AD3222" t="s">
        <v>91859</v>
      </c>
      <c r="AE3222" t="s">
        <v>4691</v>
      </c>
      <c r="AF3222" t="s">
        <v>4691</v>
      </c>
      <c r="AG3222">
        <v>827</v>
      </c>
      <c r="AH3222" t="s">
        <v>4692</v>
      </c>
      <c r="AI3222" t="s">
        <v>4693</v>
      </c>
      <c r="AJ3222" t="s">
        <v>4694</v>
      </c>
      <c r="AL3222" s="4" t="s">
        <v>4695</v>
      </c>
    </row>
    <row r="3223" spans="1:38" x14ac:dyDescent="0.3">
      <c r="A3223" t="s">
        <v>70111</v>
      </c>
      <c r="B3223" t="s">
        <v>70112</v>
      </c>
      <c r="C3223">
        <v>1</v>
      </c>
      <c r="D3223" t="s">
        <v>70113</v>
      </c>
      <c r="E3223" t="s">
        <v>70114</v>
      </c>
      <c r="F3223">
        <v>1</v>
      </c>
      <c r="J3223" t="s">
        <v>36172</v>
      </c>
      <c r="K3223" t="s">
        <v>36173</v>
      </c>
      <c r="L3223" t="s">
        <v>36174</v>
      </c>
      <c r="M3223" t="s">
        <v>1879</v>
      </c>
      <c r="P3223">
        <v>2</v>
      </c>
      <c r="Q3223">
        <v>2</v>
      </c>
      <c r="R3223">
        <v>2</v>
      </c>
      <c r="S3223" t="s">
        <v>77190</v>
      </c>
      <c r="T3223" t="s">
        <v>77190</v>
      </c>
      <c r="U3223" t="s">
        <v>77190</v>
      </c>
      <c r="V3223" t="s">
        <v>91860</v>
      </c>
      <c r="W3223">
        <v>0</v>
      </c>
      <c r="X3223" t="s">
        <v>91861</v>
      </c>
      <c r="Y3223">
        <v>23633000</v>
      </c>
      <c r="Z3223">
        <v>3</v>
      </c>
      <c r="AA3223" t="s">
        <v>91862</v>
      </c>
      <c r="AB3223">
        <v>1</v>
      </c>
      <c r="AC3223" t="s">
        <v>91863</v>
      </c>
      <c r="AD3223" t="s">
        <v>91864</v>
      </c>
      <c r="AE3223" t="s">
        <v>36175</v>
      </c>
      <c r="AF3223" t="s">
        <v>36175</v>
      </c>
      <c r="AG3223">
        <v>1401</v>
      </c>
      <c r="AH3223" t="s">
        <v>36176</v>
      </c>
      <c r="AI3223" t="s">
        <v>36177</v>
      </c>
      <c r="AJ3223" t="s">
        <v>36178</v>
      </c>
      <c r="AL3223" s="4" t="s">
        <v>36179</v>
      </c>
    </row>
    <row r="3224" spans="1:38" x14ac:dyDescent="0.3">
      <c r="A3224" t="s">
        <v>70115</v>
      </c>
      <c r="B3224" t="s">
        <v>70116</v>
      </c>
      <c r="C3224" t="s">
        <v>70117</v>
      </c>
      <c r="D3224" t="s">
        <v>70118</v>
      </c>
      <c r="E3224" t="s">
        <v>70119</v>
      </c>
      <c r="F3224" t="s">
        <v>70120</v>
      </c>
      <c r="J3224" t="s">
        <v>16318</v>
      </c>
      <c r="K3224" t="s">
        <v>33</v>
      </c>
      <c r="L3224" t="s">
        <v>16319</v>
      </c>
      <c r="P3224">
        <v>7</v>
      </c>
      <c r="Q3224">
        <v>7</v>
      </c>
      <c r="R3224">
        <v>7</v>
      </c>
      <c r="S3224" t="s">
        <v>79675</v>
      </c>
      <c r="T3224" t="s">
        <v>79675</v>
      </c>
      <c r="U3224" t="s">
        <v>79675</v>
      </c>
      <c r="V3224" t="s">
        <v>91865</v>
      </c>
      <c r="W3224">
        <v>0</v>
      </c>
      <c r="X3224" t="s">
        <v>78611</v>
      </c>
      <c r="Y3224">
        <v>1824700000</v>
      </c>
      <c r="Z3224">
        <v>60</v>
      </c>
      <c r="AA3224" t="s">
        <v>91866</v>
      </c>
      <c r="AB3224">
        <v>1</v>
      </c>
      <c r="AC3224" t="s">
        <v>91867</v>
      </c>
      <c r="AD3224" t="s">
        <v>91868</v>
      </c>
      <c r="AE3224" t="s">
        <v>16320</v>
      </c>
      <c r="AF3224" t="s">
        <v>16321</v>
      </c>
      <c r="AG3224">
        <v>2359</v>
      </c>
      <c r="AH3224" t="s">
        <v>16322</v>
      </c>
      <c r="AI3224" t="s">
        <v>16323</v>
      </c>
      <c r="AJ3224" t="s">
        <v>16324</v>
      </c>
      <c r="AL3224" s="4" t="s">
        <v>16325</v>
      </c>
    </row>
    <row r="3225" spans="1:38" x14ac:dyDescent="0.3">
      <c r="A3225" t="s">
        <v>70121</v>
      </c>
      <c r="B3225" t="s">
        <v>70122</v>
      </c>
      <c r="C3225" t="s">
        <v>70123</v>
      </c>
      <c r="D3225" t="s">
        <v>70124</v>
      </c>
      <c r="E3225" t="s">
        <v>70125</v>
      </c>
      <c r="F3225" t="s">
        <v>70126</v>
      </c>
      <c r="J3225" t="s">
        <v>14074</v>
      </c>
      <c r="K3225" t="s">
        <v>14075</v>
      </c>
      <c r="L3225" t="s">
        <v>14076</v>
      </c>
      <c r="M3225" t="s">
        <v>14077</v>
      </c>
      <c r="P3225">
        <v>29</v>
      </c>
      <c r="Q3225">
        <v>29</v>
      </c>
      <c r="R3225">
        <v>0</v>
      </c>
      <c r="S3225" t="s">
        <v>83958</v>
      </c>
      <c r="T3225" t="s">
        <v>83958</v>
      </c>
      <c r="U3225">
        <v>0</v>
      </c>
      <c r="V3225" t="s">
        <v>81758</v>
      </c>
      <c r="W3225">
        <v>0</v>
      </c>
      <c r="X3225" t="s">
        <v>48516</v>
      </c>
      <c r="Y3225">
        <v>99389000000</v>
      </c>
      <c r="Z3225">
        <v>1320</v>
      </c>
      <c r="AA3225" t="s">
        <v>91869</v>
      </c>
      <c r="AB3225">
        <v>1</v>
      </c>
      <c r="AC3225" t="s">
        <v>91870</v>
      </c>
      <c r="AD3225" t="s">
        <v>91871</v>
      </c>
      <c r="AE3225" t="s">
        <v>14078</v>
      </c>
      <c r="AF3225" t="s">
        <v>14078</v>
      </c>
      <c r="AG3225">
        <v>2044</v>
      </c>
      <c r="AH3225" t="s">
        <v>14079</v>
      </c>
      <c r="AI3225" t="s">
        <v>14080</v>
      </c>
      <c r="AJ3225" t="s">
        <v>14081</v>
      </c>
      <c r="AL3225" s="4" t="s">
        <v>14082</v>
      </c>
    </row>
    <row r="3226" spans="1:38" x14ac:dyDescent="0.3">
      <c r="A3226" t="s">
        <v>70127</v>
      </c>
      <c r="B3226" t="s">
        <v>70128</v>
      </c>
      <c r="C3226" t="s">
        <v>56278</v>
      </c>
      <c r="D3226" t="s">
        <v>70129</v>
      </c>
      <c r="E3226" t="s">
        <v>70130</v>
      </c>
      <c r="F3226" t="s">
        <v>63981</v>
      </c>
      <c r="J3226" t="s">
        <v>550</v>
      </c>
      <c r="K3226" t="s">
        <v>33</v>
      </c>
      <c r="L3226" t="s">
        <v>108</v>
      </c>
      <c r="P3226">
        <v>17</v>
      </c>
      <c r="Q3226">
        <v>17</v>
      </c>
      <c r="R3226">
        <v>17</v>
      </c>
      <c r="S3226" t="s">
        <v>81166</v>
      </c>
      <c r="T3226" t="s">
        <v>81166</v>
      </c>
      <c r="U3226" t="s">
        <v>81166</v>
      </c>
      <c r="V3226" t="s">
        <v>91872</v>
      </c>
      <c r="W3226">
        <v>0</v>
      </c>
      <c r="X3226" t="s">
        <v>91873</v>
      </c>
      <c r="Y3226">
        <v>1488800000</v>
      </c>
      <c r="Z3226">
        <v>112</v>
      </c>
      <c r="AA3226" t="s">
        <v>91874</v>
      </c>
      <c r="AB3226">
        <v>1</v>
      </c>
      <c r="AC3226" t="s">
        <v>91875</v>
      </c>
      <c r="AD3226" t="s">
        <v>91876</v>
      </c>
      <c r="AE3226" t="s">
        <v>15669</v>
      </c>
      <c r="AF3226" t="s">
        <v>15670</v>
      </c>
      <c r="AG3226">
        <v>2268</v>
      </c>
      <c r="AH3226" t="s">
        <v>15671</v>
      </c>
      <c r="AI3226" t="s">
        <v>15672</v>
      </c>
      <c r="AL3226" s="4" t="s">
        <v>15673</v>
      </c>
    </row>
    <row r="3227" spans="1:38" x14ac:dyDescent="0.3">
      <c r="A3227" t="s">
        <v>50263</v>
      </c>
      <c r="B3227" t="s">
        <v>61416</v>
      </c>
      <c r="C3227">
        <v>1</v>
      </c>
      <c r="D3227" t="s">
        <v>65958</v>
      </c>
      <c r="E3227" t="s">
        <v>70131</v>
      </c>
      <c r="F3227">
        <v>1</v>
      </c>
      <c r="J3227" t="s">
        <v>26523</v>
      </c>
      <c r="K3227" t="s">
        <v>26524</v>
      </c>
      <c r="L3227" t="s">
        <v>4650</v>
      </c>
      <c r="M3227" t="s">
        <v>26525</v>
      </c>
      <c r="P3227">
        <v>3</v>
      </c>
      <c r="Q3227">
        <v>3</v>
      </c>
      <c r="R3227">
        <v>3</v>
      </c>
      <c r="S3227" t="s">
        <v>77005</v>
      </c>
      <c r="T3227" t="s">
        <v>77005</v>
      </c>
      <c r="U3227" t="s">
        <v>77005</v>
      </c>
      <c r="V3227" t="s">
        <v>91877</v>
      </c>
      <c r="W3227">
        <v>0</v>
      </c>
      <c r="X3227" t="s">
        <v>91878</v>
      </c>
      <c r="Y3227">
        <v>22800000</v>
      </c>
      <c r="Z3227">
        <v>6</v>
      </c>
      <c r="AA3227" t="s">
        <v>91879</v>
      </c>
      <c r="AB3227">
        <v>1</v>
      </c>
      <c r="AC3227" t="s">
        <v>91880</v>
      </c>
      <c r="AD3227" t="s">
        <v>91881</v>
      </c>
      <c r="AE3227" t="s">
        <v>26526</v>
      </c>
      <c r="AF3227" t="s">
        <v>26526</v>
      </c>
      <c r="AG3227">
        <v>4046</v>
      </c>
      <c r="AH3227" t="s">
        <v>26527</v>
      </c>
      <c r="AI3227" t="s">
        <v>26528</v>
      </c>
      <c r="AJ3227" t="s">
        <v>26529</v>
      </c>
      <c r="AL3227" s="4" t="s">
        <v>26530</v>
      </c>
    </row>
    <row r="3228" spans="1:38" x14ac:dyDescent="0.3">
      <c r="A3228" t="s">
        <v>70132</v>
      </c>
      <c r="B3228" t="s">
        <v>70133</v>
      </c>
      <c r="C3228" t="s">
        <v>70134</v>
      </c>
      <c r="D3228" t="s">
        <v>64615</v>
      </c>
      <c r="E3228" t="s">
        <v>52069</v>
      </c>
      <c r="F3228" t="s">
        <v>50958</v>
      </c>
      <c r="J3228" t="s">
        <v>3333</v>
      </c>
      <c r="K3228" t="s">
        <v>3334</v>
      </c>
      <c r="L3228" t="s">
        <v>3335</v>
      </c>
      <c r="M3228" t="s">
        <v>3336</v>
      </c>
      <c r="P3228">
        <v>8</v>
      </c>
      <c r="Q3228">
        <v>8</v>
      </c>
      <c r="R3228">
        <v>8</v>
      </c>
      <c r="S3228" t="s">
        <v>79629</v>
      </c>
      <c r="T3228" t="s">
        <v>79629</v>
      </c>
      <c r="U3228" t="s">
        <v>79629</v>
      </c>
      <c r="V3228" t="s">
        <v>91882</v>
      </c>
      <c r="W3228">
        <v>0</v>
      </c>
      <c r="X3228" t="s">
        <v>91883</v>
      </c>
      <c r="Y3228">
        <v>149890000</v>
      </c>
      <c r="Z3228">
        <v>25</v>
      </c>
      <c r="AA3228" t="s">
        <v>91884</v>
      </c>
      <c r="AB3228">
        <v>1</v>
      </c>
      <c r="AC3228" t="s">
        <v>91885</v>
      </c>
      <c r="AD3228" t="s">
        <v>91886</v>
      </c>
      <c r="AE3228" t="s">
        <v>3337</v>
      </c>
      <c r="AF3228" t="s">
        <v>3337</v>
      </c>
      <c r="AG3228">
        <v>632</v>
      </c>
      <c r="AH3228" t="s">
        <v>3338</v>
      </c>
      <c r="AI3228" t="s">
        <v>3339</v>
      </c>
      <c r="AJ3228" t="s">
        <v>3340</v>
      </c>
      <c r="AK3228" t="s">
        <v>3341</v>
      </c>
      <c r="AL3228" s="4" t="s">
        <v>3342</v>
      </c>
    </row>
    <row r="3229" spans="1:38" x14ac:dyDescent="0.3">
      <c r="A3229" t="s">
        <v>70135</v>
      </c>
      <c r="B3229" t="s">
        <v>70136</v>
      </c>
      <c r="C3229" t="s">
        <v>70137</v>
      </c>
      <c r="D3229" t="s">
        <v>70138</v>
      </c>
      <c r="E3229" t="s">
        <v>70139</v>
      </c>
      <c r="F3229" t="s">
        <v>70140</v>
      </c>
      <c r="J3229" t="s">
        <v>12607</v>
      </c>
      <c r="K3229" t="s">
        <v>12608</v>
      </c>
      <c r="L3229" t="s">
        <v>957</v>
      </c>
      <c r="M3229" t="s">
        <v>12609</v>
      </c>
      <c r="P3229">
        <v>1</v>
      </c>
      <c r="Q3229">
        <v>1</v>
      </c>
      <c r="R3229">
        <v>1</v>
      </c>
      <c r="S3229" t="s">
        <v>78520</v>
      </c>
      <c r="T3229" t="s">
        <v>78520</v>
      </c>
      <c r="U3229" t="s">
        <v>78520</v>
      </c>
      <c r="V3229" t="s">
        <v>91887</v>
      </c>
      <c r="W3229">
        <v>0</v>
      </c>
      <c r="X3229" t="s">
        <v>91888</v>
      </c>
      <c r="Y3229">
        <v>1609800000</v>
      </c>
      <c r="Z3229">
        <v>14</v>
      </c>
      <c r="AA3229" t="s">
        <v>91889</v>
      </c>
      <c r="AB3229">
        <v>1</v>
      </c>
      <c r="AC3229" t="s">
        <v>91890</v>
      </c>
      <c r="AD3229" t="s">
        <v>91891</v>
      </c>
      <c r="AE3229" t="s">
        <v>12610</v>
      </c>
      <c r="AF3229" t="s">
        <v>12610</v>
      </c>
      <c r="AG3229">
        <v>1856</v>
      </c>
      <c r="AH3229" t="s">
        <v>12611</v>
      </c>
      <c r="AI3229" t="s">
        <v>12612</v>
      </c>
      <c r="AJ3229" t="s">
        <v>12613</v>
      </c>
      <c r="AK3229" t="s">
        <v>12614</v>
      </c>
      <c r="AL3229" s="4" t="s">
        <v>12615</v>
      </c>
    </row>
    <row r="3230" spans="1:38" x14ac:dyDescent="0.3">
      <c r="A3230" t="s">
        <v>70141</v>
      </c>
      <c r="B3230" t="s">
        <v>70142</v>
      </c>
      <c r="C3230" t="s">
        <v>70143</v>
      </c>
      <c r="D3230" t="s">
        <v>70144</v>
      </c>
      <c r="E3230" t="s">
        <v>70145</v>
      </c>
      <c r="F3230" t="s">
        <v>70146</v>
      </c>
      <c r="J3230" t="s">
        <v>9090</v>
      </c>
      <c r="K3230" t="s">
        <v>9091</v>
      </c>
      <c r="L3230" t="s">
        <v>9092</v>
      </c>
      <c r="M3230" t="s">
        <v>9093</v>
      </c>
      <c r="P3230">
        <v>13</v>
      </c>
      <c r="Q3230">
        <v>13</v>
      </c>
      <c r="R3230">
        <v>13</v>
      </c>
      <c r="S3230" t="s">
        <v>81209</v>
      </c>
      <c r="T3230" t="s">
        <v>81209</v>
      </c>
      <c r="U3230" t="s">
        <v>81209</v>
      </c>
      <c r="V3230" t="s">
        <v>91892</v>
      </c>
      <c r="W3230">
        <v>0</v>
      </c>
      <c r="X3230" t="s">
        <v>91893</v>
      </c>
      <c r="Y3230">
        <v>2570800000</v>
      </c>
      <c r="Z3230">
        <v>91</v>
      </c>
      <c r="AA3230" t="s">
        <v>91894</v>
      </c>
      <c r="AB3230">
        <v>1</v>
      </c>
      <c r="AC3230" t="s">
        <v>91895</v>
      </c>
      <c r="AD3230" t="s">
        <v>91896</v>
      </c>
      <c r="AE3230" t="s">
        <v>9094</v>
      </c>
      <c r="AF3230" t="s">
        <v>9095</v>
      </c>
      <c r="AG3230">
        <v>1400</v>
      </c>
      <c r="AH3230" t="s">
        <v>9096</v>
      </c>
      <c r="AI3230" t="s">
        <v>9097</v>
      </c>
      <c r="AJ3230" t="s">
        <v>9098</v>
      </c>
      <c r="AK3230" t="s">
        <v>9099</v>
      </c>
      <c r="AL3230" s="4" t="s">
        <v>9100</v>
      </c>
    </row>
    <row r="3231" spans="1:38" x14ac:dyDescent="0.3">
      <c r="A3231" t="s">
        <v>70147</v>
      </c>
      <c r="B3231" t="s">
        <v>70148</v>
      </c>
      <c r="C3231" t="s">
        <v>70149</v>
      </c>
      <c r="D3231" t="s">
        <v>70150</v>
      </c>
      <c r="E3231" t="s">
        <v>70151</v>
      </c>
      <c r="F3231" t="s">
        <v>56457</v>
      </c>
      <c r="J3231" t="s">
        <v>30181</v>
      </c>
      <c r="K3231" t="s">
        <v>30182</v>
      </c>
      <c r="L3231" t="s">
        <v>30183</v>
      </c>
      <c r="P3231">
        <v>9</v>
      </c>
      <c r="Q3231">
        <v>4</v>
      </c>
      <c r="R3231">
        <v>4</v>
      </c>
      <c r="S3231" t="s">
        <v>77970</v>
      </c>
      <c r="T3231" t="s">
        <v>48558</v>
      </c>
      <c r="U3231" t="s">
        <v>48558</v>
      </c>
      <c r="V3231" t="s">
        <v>91897</v>
      </c>
      <c r="W3231">
        <v>0</v>
      </c>
      <c r="X3231" t="s">
        <v>91898</v>
      </c>
      <c r="Y3231">
        <v>250190000</v>
      </c>
      <c r="Z3231">
        <v>13</v>
      </c>
      <c r="AA3231" t="s">
        <v>91899</v>
      </c>
      <c r="AB3231">
        <v>1</v>
      </c>
      <c r="AC3231" t="s">
        <v>91900</v>
      </c>
      <c r="AD3231" t="s">
        <v>91901</v>
      </c>
      <c r="AE3231" t="s">
        <v>30184</v>
      </c>
      <c r="AF3231" t="s">
        <v>30185</v>
      </c>
      <c r="AG3231">
        <v>4648</v>
      </c>
      <c r="AH3231" t="s">
        <v>30186</v>
      </c>
      <c r="AI3231" t="s">
        <v>30187</v>
      </c>
      <c r="AJ3231" t="s">
        <v>30188</v>
      </c>
      <c r="AL3231" s="4" t="s">
        <v>30189</v>
      </c>
    </row>
    <row r="3232" spans="1:38" x14ac:dyDescent="0.3">
      <c r="A3232" t="s">
        <v>70152</v>
      </c>
      <c r="B3232" t="s">
        <v>70153</v>
      </c>
      <c r="C3232" t="s">
        <v>70154</v>
      </c>
      <c r="D3232" t="s">
        <v>70155</v>
      </c>
      <c r="E3232" t="s">
        <v>70156</v>
      </c>
      <c r="F3232" t="s">
        <v>70157</v>
      </c>
      <c r="P3232">
        <v>20</v>
      </c>
      <c r="Q3232">
        <v>19</v>
      </c>
      <c r="R3232">
        <v>19</v>
      </c>
      <c r="S3232" t="s">
        <v>48653</v>
      </c>
      <c r="T3232" t="s">
        <v>76196</v>
      </c>
      <c r="U3232" t="s">
        <v>76196</v>
      </c>
      <c r="V3232" t="s">
        <v>91902</v>
      </c>
      <c r="W3232">
        <v>0</v>
      </c>
      <c r="X3232" t="s">
        <v>91903</v>
      </c>
      <c r="Y3232">
        <v>1872900000</v>
      </c>
      <c r="Z3232">
        <v>107</v>
      </c>
      <c r="AA3232" t="s">
        <v>91904</v>
      </c>
      <c r="AB3232">
        <v>1</v>
      </c>
      <c r="AC3232" t="s">
        <v>91905</v>
      </c>
      <c r="AD3232" t="s">
        <v>91906</v>
      </c>
      <c r="AE3232" t="s">
        <v>34871</v>
      </c>
      <c r="AF3232" t="s">
        <v>34872</v>
      </c>
      <c r="AG3232">
        <v>5405</v>
      </c>
      <c r="AH3232" t="s">
        <v>34873</v>
      </c>
      <c r="AI3232" t="s">
        <v>34874</v>
      </c>
      <c r="AL3232" s="4" t="s">
        <v>34875</v>
      </c>
    </row>
    <row r="3233" spans="1:38" x14ac:dyDescent="0.3">
      <c r="A3233" t="s">
        <v>57301</v>
      </c>
      <c r="B3233" t="s">
        <v>69978</v>
      </c>
      <c r="C3233" t="s">
        <v>70158</v>
      </c>
      <c r="D3233" t="s">
        <v>70159</v>
      </c>
      <c r="E3233" t="s">
        <v>70160</v>
      </c>
      <c r="F3233" t="s">
        <v>67285</v>
      </c>
      <c r="J3233" t="s">
        <v>6674</v>
      </c>
      <c r="K3233" t="s">
        <v>6675</v>
      </c>
      <c r="L3233" t="s">
        <v>6676</v>
      </c>
      <c r="P3233">
        <v>21</v>
      </c>
      <c r="Q3233">
        <v>21</v>
      </c>
      <c r="R3233">
        <v>21</v>
      </c>
      <c r="S3233">
        <v>40</v>
      </c>
      <c r="T3233">
        <v>40</v>
      </c>
      <c r="U3233">
        <v>40</v>
      </c>
      <c r="V3233" t="s">
        <v>91907</v>
      </c>
      <c r="W3233">
        <v>0</v>
      </c>
      <c r="X3233" t="s">
        <v>91908</v>
      </c>
      <c r="Y3233">
        <v>2742300000</v>
      </c>
      <c r="Z3233">
        <v>129</v>
      </c>
      <c r="AA3233" t="s">
        <v>91909</v>
      </c>
      <c r="AB3233">
        <v>1</v>
      </c>
      <c r="AC3233" t="s">
        <v>91910</v>
      </c>
      <c r="AD3233" t="s">
        <v>91911</v>
      </c>
      <c r="AE3233" t="s">
        <v>6677</v>
      </c>
      <c r="AF3233" t="s">
        <v>6678</v>
      </c>
      <c r="AG3233">
        <v>1090</v>
      </c>
      <c r="AH3233" t="s">
        <v>6679</v>
      </c>
      <c r="AI3233" t="s">
        <v>6680</v>
      </c>
      <c r="AJ3233" t="s">
        <v>6681</v>
      </c>
      <c r="AK3233" t="s">
        <v>6682</v>
      </c>
      <c r="AL3233" s="4" t="s">
        <v>6683</v>
      </c>
    </row>
    <row r="3234" spans="1:38" x14ac:dyDescent="0.3">
      <c r="A3234" t="s">
        <v>70161</v>
      </c>
      <c r="B3234" t="s">
        <v>70162</v>
      </c>
      <c r="C3234" t="s">
        <v>63785</v>
      </c>
      <c r="D3234" t="s">
        <v>70163</v>
      </c>
      <c r="E3234" t="s">
        <v>70164</v>
      </c>
      <c r="F3234" t="s">
        <v>70165</v>
      </c>
      <c r="J3234" t="s">
        <v>5420</v>
      </c>
      <c r="K3234" t="s">
        <v>5421</v>
      </c>
      <c r="L3234" t="s">
        <v>1732</v>
      </c>
      <c r="M3234" t="s">
        <v>5422</v>
      </c>
      <c r="P3234">
        <v>5</v>
      </c>
      <c r="Q3234">
        <v>5</v>
      </c>
      <c r="R3234">
        <v>5</v>
      </c>
      <c r="S3234" t="s">
        <v>48617</v>
      </c>
      <c r="T3234" t="s">
        <v>48617</v>
      </c>
      <c r="U3234" t="s">
        <v>48617</v>
      </c>
      <c r="V3234" t="s">
        <v>91912</v>
      </c>
      <c r="W3234">
        <v>0</v>
      </c>
      <c r="X3234" t="s">
        <v>91913</v>
      </c>
      <c r="Y3234">
        <v>201690000</v>
      </c>
      <c r="Z3234">
        <v>13</v>
      </c>
      <c r="AA3234" t="s">
        <v>91914</v>
      </c>
      <c r="AB3234">
        <v>1</v>
      </c>
      <c r="AC3234" t="s">
        <v>91915</v>
      </c>
      <c r="AD3234" t="s">
        <v>91916</v>
      </c>
      <c r="AE3234" t="s">
        <v>5423</v>
      </c>
      <c r="AF3234" t="s">
        <v>5424</v>
      </c>
      <c r="AG3234">
        <v>933</v>
      </c>
      <c r="AH3234" t="s">
        <v>5425</v>
      </c>
      <c r="AI3234" t="s">
        <v>5426</v>
      </c>
      <c r="AJ3234" t="s">
        <v>5427</v>
      </c>
      <c r="AL3234" s="4" t="s">
        <v>5428</v>
      </c>
    </row>
    <row r="3235" spans="1:38" x14ac:dyDescent="0.3">
      <c r="A3235" t="s">
        <v>64606</v>
      </c>
      <c r="B3235" t="s">
        <v>70166</v>
      </c>
      <c r="C3235" t="s">
        <v>70167</v>
      </c>
      <c r="D3235" t="s">
        <v>70168</v>
      </c>
      <c r="E3235" t="s">
        <v>70169</v>
      </c>
      <c r="F3235" t="s">
        <v>70170</v>
      </c>
      <c r="J3235" t="s">
        <v>5762</v>
      </c>
      <c r="K3235" t="s">
        <v>2979</v>
      </c>
      <c r="L3235" t="s">
        <v>8508</v>
      </c>
      <c r="P3235">
        <v>8</v>
      </c>
      <c r="Q3235">
        <v>8</v>
      </c>
      <c r="R3235">
        <v>8</v>
      </c>
      <c r="S3235" t="s">
        <v>82541</v>
      </c>
      <c r="T3235" t="s">
        <v>82541</v>
      </c>
      <c r="U3235" t="s">
        <v>82541</v>
      </c>
      <c r="V3235" t="s">
        <v>91917</v>
      </c>
      <c r="W3235">
        <v>0</v>
      </c>
      <c r="X3235" t="s">
        <v>91918</v>
      </c>
      <c r="Y3235">
        <v>3156400000</v>
      </c>
      <c r="Z3235">
        <v>115</v>
      </c>
      <c r="AA3235" t="s">
        <v>91919</v>
      </c>
      <c r="AB3235">
        <v>1</v>
      </c>
      <c r="AC3235" t="s">
        <v>91920</v>
      </c>
      <c r="AD3235" t="s">
        <v>91921</v>
      </c>
      <c r="AE3235" t="s">
        <v>14893</v>
      </c>
      <c r="AF3235" t="s">
        <v>14893</v>
      </c>
      <c r="AG3235">
        <v>2160</v>
      </c>
      <c r="AH3235" t="s">
        <v>14894</v>
      </c>
      <c r="AI3235" t="s">
        <v>14895</v>
      </c>
      <c r="AL3235" s="4" t="s">
        <v>14896</v>
      </c>
    </row>
    <row r="3236" spans="1:38" x14ac:dyDescent="0.3">
      <c r="A3236" t="s">
        <v>70171</v>
      </c>
      <c r="B3236" t="s">
        <v>70172</v>
      </c>
      <c r="C3236" t="s">
        <v>70173</v>
      </c>
      <c r="D3236" t="s">
        <v>70174</v>
      </c>
      <c r="E3236" t="s">
        <v>70175</v>
      </c>
      <c r="F3236" t="s">
        <v>70176</v>
      </c>
      <c r="J3236" t="s">
        <v>9408</v>
      </c>
      <c r="K3236" t="s">
        <v>9409</v>
      </c>
      <c r="L3236" t="s">
        <v>9410</v>
      </c>
      <c r="M3236" t="s">
        <v>9411</v>
      </c>
      <c r="P3236">
        <v>11</v>
      </c>
      <c r="Q3236">
        <v>10</v>
      </c>
      <c r="R3236">
        <v>10</v>
      </c>
      <c r="S3236" t="s">
        <v>78593</v>
      </c>
      <c r="T3236" t="s">
        <v>79405</v>
      </c>
      <c r="U3236" t="s">
        <v>79405</v>
      </c>
      <c r="V3236" t="s">
        <v>91922</v>
      </c>
      <c r="W3236">
        <v>0</v>
      </c>
      <c r="X3236" t="s">
        <v>91923</v>
      </c>
      <c r="Y3236">
        <v>487390000</v>
      </c>
      <c r="Z3236">
        <v>36</v>
      </c>
      <c r="AA3236" t="s">
        <v>91924</v>
      </c>
      <c r="AB3236">
        <v>1</v>
      </c>
      <c r="AC3236" t="s">
        <v>91925</v>
      </c>
      <c r="AD3236" t="s">
        <v>91926</v>
      </c>
      <c r="AE3236" t="s">
        <v>9412</v>
      </c>
      <c r="AF3236" t="s">
        <v>9413</v>
      </c>
      <c r="AG3236">
        <v>1440</v>
      </c>
      <c r="AH3236" t="s">
        <v>9414</v>
      </c>
      <c r="AI3236" t="s">
        <v>9415</v>
      </c>
      <c r="AJ3236" t="s">
        <v>9416</v>
      </c>
      <c r="AK3236" t="s">
        <v>9417</v>
      </c>
      <c r="AL3236" s="4" t="s">
        <v>9418</v>
      </c>
    </row>
    <row r="3237" spans="1:38" x14ac:dyDescent="0.3">
      <c r="A3237" t="s">
        <v>70177</v>
      </c>
      <c r="B3237" t="s">
        <v>70178</v>
      </c>
      <c r="C3237" t="s">
        <v>70179</v>
      </c>
      <c r="D3237" t="s">
        <v>65008</v>
      </c>
      <c r="E3237" t="s">
        <v>70180</v>
      </c>
      <c r="F3237" t="s">
        <v>70181</v>
      </c>
      <c r="J3237" t="s">
        <v>3898</v>
      </c>
      <c r="K3237" t="s">
        <v>3899</v>
      </c>
      <c r="L3237" t="s">
        <v>3900</v>
      </c>
      <c r="P3237">
        <v>20</v>
      </c>
      <c r="Q3237">
        <v>20</v>
      </c>
      <c r="R3237">
        <v>20</v>
      </c>
      <c r="S3237" t="s">
        <v>79487</v>
      </c>
      <c r="T3237" t="s">
        <v>79487</v>
      </c>
      <c r="U3237" t="s">
        <v>79487</v>
      </c>
      <c r="V3237" t="s">
        <v>91927</v>
      </c>
      <c r="W3237">
        <v>0</v>
      </c>
      <c r="X3237" t="s">
        <v>91928</v>
      </c>
      <c r="Y3237">
        <v>534390000</v>
      </c>
      <c r="Z3237">
        <v>63</v>
      </c>
      <c r="AA3237" t="s">
        <v>91929</v>
      </c>
      <c r="AB3237">
        <v>1</v>
      </c>
      <c r="AC3237" t="s">
        <v>91930</v>
      </c>
      <c r="AD3237" t="s">
        <v>91931</v>
      </c>
      <c r="AE3237" t="s">
        <v>3901</v>
      </c>
      <c r="AF3237" t="s">
        <v>3902</v>
      </c>
      <c r="AG3237">
        <v>716</v>
      </c>
      <c r="AH3237" t="s">
        <v>3903</v>
      </c>
      <c r="AI3237" t="s">
        <v>3904</v>
      </c>
      <c r="AJ3237" t="s">
        <v>3905</v>
      </c>
      <c r="AK3237" t="s">
        <v>3906</v>
      </c>
      <c r="AL3237" s="4" t="s">
        <v>3907</v>
      </c>
    </row>
    <row r="3238" spans="1:38" x14ac:dyDescent="0.3">
      <c r="A3238" t="s">
        <v>70182</v>
      </c>
      <c r="B3238" t="s">
        <v>70183</v>
      </c>
      <c r="C3238" t="s">
        <v>70184</v>
      </c>
      <c r="D3238" t="s">
        <v>70185</v>
      </c>
      <c r="E3238" t="s">
        <v>70186</v>
      </c>
      <c r="F3238" t="s">
        <v>70187</v>
      </c>
      <c r="J3238" t="s">
        <v>31579</v>
      </c>
      <c r="K3238" t="s">
        <v>31580</v>
      </c>
      <c r="P3238">
        <v>3</v>
      </c>
      <c r="Q3238">
        <v>3</v>
      </c>
      <c r="R3238">
        <v>3</v>
      </c>
      <c r="S3238" t="s">
        <v>76086</v>
      </c>
      <c r="T3238" t="s">
        <v>76086</v>
      </c>
      <c r="U3238" t="s">
        <v>76086</v>
      </c>
      <c r="V3238" t="s">
        <v>91932</v>
      </c>
      <c r="W3238">
        <v>0</v>
      </c>
      <c r="X3238" t="s">
        <v>91933</v>
      </c>
      <c r="Y3238">
        <v>44108000</v>
      </c>
      <c r="Z3238">
        <v>4</v>
      </c>
      <c r="AA3238" t="s">
        <v>91934</v>
      </c>
      <c r="AB3238">
        <v>1</v>
      </c>
      <c r="AC3238" t="s">
        <v>91935</v>
      </c>
      <c r="AD3238" t="s">
        <v>91936</v>
      </c>
      <c r="AE3238" t="s">
        <v>31581</v>
      </c>
      <c r="AF3238" t="s">
        <v>31582</v>
      </c>
      <c r="AG3238">
        <v>4882</v>
      </c>
      <c r="AH3238" t="s">
        <v>31583</v>
      </c>
      <c r="AI3238" t="s">
        <v>31584</v>
      </c>
      <c r="AL3238" s="4" t="s">
        <v>31585</v>
      </c>
    </row>
    <row r="3239" spans="1:38" x14ac:dyDescent="0.3">
      <c r="A3239" t="s">
        <v>70188</v>
      </c>
      <c r="B3239" t="s">
        <v>70189</v>
      </c>
      <c r="C3239" t="s">
        <v>70190</v>
      </c>
      <c r="D3239" t="s">
        <v>70191</v>
      </c>
      <c r="E3239" t="s">
        <v>52811</v>
      </c>
      <c r="F3239" t="s">
        <v>56057</v>
      </c>
      <c r="L3239" t="s">
        <v>17637</v>
      </c>
      <c r="P3239">
        <v>6</v>
      </c>
      <c r="Q3239">
        <v>6</v>
      </c>
      <c r="R3239">
        <v>6</v>
      </c>
      <c r="S3239" t="s">
        <v>76284</v>
      </c>
      <c r="T3239" t="s">
        <v>76284</v>
      </c>
      <c r="U3239" t="s">
        <v>76284</v>
      </c>
      <c r="V3239" t="s">
        <v>91937</v>
      </c>
      <c r="W3239">
        <v>0</v>
      </c>
      <c r="X3239" t="s">
        <v>91938</v>
      </c>
      <c r="Y3239">
        <v>76455000</v>
      </c>
      <c r="Z3239">
        <v>17</v>
      </c>
      <c r="AA3239" t="s">
        <v>91939</v>
      </c>
      <c r="AB3239">
        <v>1</v>
      </c>
      <c r="AC3239" t="s">
        <v>91940</v>
      </c>
      <c r="AD3239" t="s">
        <v>91941</v>
      </c>
      <c r="AE3239" t="s">
        <v>17638</v>
      </c>
      <c r="AF3239" t="s">
        <v>17638</v>
      </c>
      <c r="AG3239">
        <v>2540</v>
      </c>
      <c r="AH3239" t="s">
        <v>17639</v>
      </c>
      <c r="AI3239" t="s">
        <v>17640</v>
      </c>
      <c r="AL3239" s="4" t="s">
        <v>17641</v>
      </c>
    </row>
    <row r="3240" spans="1:38" x14ac:dyDescent="0.3">
      <c r="A3240" t="s">
        <v>70192</v>
      </c>
      <c r="B3240" t="s">
        <v>70193</v>
      </c>
      <c r="C3240" t="s">
        <v>63901</v>
      </c>
      <c r="D3240" t="s">
        <v>63777</v>
      </c>
      <c r="E3240" t="s">
        <v>70194</v>
      </c>
      <c r="F3240" t="s">
        <v>70195</v>
      </c>
      <c r="J3240" t="s">
        <v>8252</v>
      </c>
      <c r="K3240" t="s">
        <v>8253</v>
      </c>
      <c r="L3240" t="s">
        <v>8254</v>
      </c>
      <c r="M3240" t="s">
        <v>8255</v>
      </c>
      <c r="P3240">
        <v>17</v>
      </c>
      <c r="Q3240">
        <v>17</v>
      </c>
      <c r="R3240">
        <v>16</v>
      </c>
      <c r="S3240" t="s">
        <v>80271</v>
      </c>
      <c r="T3240" t="s">
        <v>80271</v>
      </c>
      <c r="U3240" t="s">
        <v>48383</v>
      </c>
      <c r="V3240" t="s">
        <v>91942</v>
      </c>
      <c r="W3240">
        <v>0</v>
      </c>
      <c r="X3240" t="s">
        <v>91943</v>
      </c>
      <c r="Y3240">
        <v>1923400000</v>
      </c>
      <c r="Z3240">
        <v>98</v>
      </c>
      <c r="AA3240" t="s">
        <v>91944</v>
      </c>
      <c r="AB3240">
        <v>1</v>
      </c>
      <c r="AC3240" t="s">
        <v>91945</v>
      </c>
      <c r="AD3240" t="s">
        <v>91946</v>
      </c>
      <c r="AE3240" t="s">
        <v>8256</v>
      </c>
      <c r="AF3240" t="s">
        <v>8257</v>
      </c>
      <c r="AG3240">
        <v>1292</v>
      </c>
      <c r="AH3240" t="s">
        <v>8258</v>
      </c>
      <c r="AI3240" t="s">
        <v>8259</v>
      </c>
      <c r="AJ3240" t="s">
        <v>8260</v>
      </c>
      <c r="AL3240" s="4" t="s">
        <v>8261</v>
      </c>
    </row>
    <row r="3241" spans="1:38" x14ac:dyDescent="0.3">
      <c r="A3241" t="s">
        <v>70196</v>
      </c>
      <c r="B3241" t="s">
        <v>70197</v>
      </c>
      <c r="C3241" t="s">
        <v>60451</v>
      </c>
      <c r="D3241" t="s">
        <v>70198</v>
      </c>
      <c r="E3241" t="s">
        <v>70199</v>
      </c>
      <c r="F3241" t="s">
        <v>70200</v>
      </c>
      <c r="J3241" t="s">
        <v>4287</v>
      </c>
      <c r="K3241" t="s">
        <v>4288</v>
      </c>
      <c r="L3241" t="s">
        <v>4289</v>
      </c>
      <c r="M3241" t="s">
        <v>2381</v>
      </c>
      <c r="P3241">
        <v>16</v>
      </c>
      <c r="Q3241">
        <v>16</v>
      </c>
      <c r="R3241">
        <v>13</v>
      </c>
      <c r="S3241" t="s">
        <v>77022</v>
      </c>
      <c r="T3241" t="s">
        <v>77022</v>
      </c>
      <c r="U3241" t="s">
        <v>48520</v>
      </c>
      <c r="V3241" t="s">
        <v>91947</v>
      </c>
      <c r="W3241">
        <v>0</v>
      </c>
      <c r="X3241" t="s">
        <v>91948</v>
      </c>
      <c r="Y3241">
        <v>1126600000</v>
      </c>
      <c r="Z3241">
        <v>87</v>
      </c>
      <c r="AA3241" t="s">
        <v>91949</v>
      </c>
      <c r="AB3241">
        <v>1</v>
      </c>
      <c r="AC3241" t="s">
        <v>91950</v>
      </c>
      <c r="AD3241" t="s">
        <v>91951</v>
      </c>
      <c r="AE3241" t="s">
        <v>4290</v>
      </c>
      <c r="AF3241" t="s">
        <v>4291</v>
      </c>
      <c r="AG3241">
        <v>770</v>
      </c>
      <c r="AH3241" t="s">
        <v>4292</v>
      </c>
      <c r="AI3241" t="s">
        <v>4293</v>
      </c>
      <c r="AJ3241" t="s">
        <v>4294</v>
      </c>
      <c r="AL3241" s="4" t="s">
        <v>4295</v>
      </c>
    </row>
    <row r="3242" spans="1:38" x14ac:dyDescent="0.3">
      <c r="A3242" t="s">
        <v>70201</v>
      </c>
      <c r="B3242" t="s">
        <v>70202</v>
      </c>
      <c r="C3242" t="s">
        <v>70203</v>
      </c>
      <c r="D3242" t="s">
        <v>69630</v>
      </c>
      <c r="E3242" t="s">
        <v>70204</v>
      </c>
      <c r="F3242" t="s">
        <v>70205</v>
      </c>
      <c r="J3242" t="s">
        <v>8409</v>
      </c>
      <c r="K3242" t="s">
        <v>8410</v>
      </c>
      <c r="L3242" t="s">
        <v>8411</v>
      </c>
      <c r="M3242" t="s">
        <v>2098</v>
      </c>
      <c r="P3242">
        <v>31</v>
      </c>
      <c r="Q3242">
        <v>31</v>
      </c>
      <c r="R3242">
        <v>31</v>
      </c>
      <c r="S3242" t="s">
        <v>78711</v>
      </c>
      <c r="T3242" t="s">
        <v>78711</v>
      </c>
      <c r="U3242" t="s">
        <v>78711</v>
      </c>
      <c r="V3242" t="s">
        <v>91952</v>
      </c>
      <c r="W3242">
        <v>0</v>
      </c>
      <c r="X3242" t="s">
        <v>91953</v>
      </c>
      <c r="Y3242">
        <v>5719700000</v>
      </c>
      <c r="Z3242">
        <v>208</v>
      </c>
      <c r="AA3242" t="s">
        <v>91954</v>
      </c>
      <c r="AB3242">
        <v>1</v>
      </c>
      <c r="AC3242" t="s">
        <v>91955</v>
      </c>
      <c r="AD3242" t="s">
        <v>91956</v>
      </c>
      <c r="AE3242" t="s">
        <v>8412</v>
      </c>
      <c r="AF3242" t="s">
        <v>8413</v>
      </c>
      <c r="AG3242">
        <v>1311</v>
      </c>
      <c r="AH3242" t="s">
        <v>8414</v>
      </c>
      <c r="AI3242" t="s">
        <v>8415</v>
      </c>
      <c r="AJ3242" t="s">
        <v>8416</v>
      </c>
      <c r="AL3242" s="4" t="s">
        <v>8417</v>
      </c>
    </row>
    <row r="3243" spans="1:38" x14ac:dyDescent="0.3">
      <c r="A3243" t="s">
        <v>58210</v>
      </c>
      <c r="B3243" t="s">
        <v>70206</v>
      </c>
      <c r="C3243" t="s">
        <v>70207</v>
      </c>
      <c r="D3243" t="s">
        <v>54466</v>
      </c>
      <c r="E3243" t="s">
        <v>70208</v>
      </c>
      <c r="F3243" t="s">
        <v>70209</v>
      </c>
      <c r="J3243" t="s">
        <v>9767</v>
      </c>
      <c r="K3243" t="s">
        <v>9768</v>
      </c>
      <c r="L3243" t="s">
        <v>9769</v>
      </c>
      <c r="P3243">
        <v>5</v>
      </c>
      <c r="Q3243">
        <v>5</v>
      </c>
      <c r="R3243">
        <v>5</v>
      </c>
      <c r="S3243" t="s">
        <v>80096</v>
      </c>
      <c r="T3243" t="s">
        <v>80096</v>
      </c>
      <c r="U3243" t="s">
        <v>80096</v>
      </c>
      <c r="V3243" t="s">
        <v>91957</v>
      </c>
      <c r="W3243">
        <v>0</v>
      </c>
      <c r="X3243" t="s">
        <v>91958</v>
      </c>
      <c r="Y3243">
        <v>293690000</v>
      </c>
      <c r="Z3243">
        <v>15</v>
      </c>
      <c r="AA3243" t="s">
        <v>91959</v>
      </c>
      <c r="AB3243">
        <v>1</v>
      </c>
      <c r="AC3243" t="s">
        <v>91960</v>
      </c>
      <c r="AD3243" t="s">
        <v>91961</v>
      </c>
      <c r="AE3243" t="s">
        <v>9770</v>
      </c>
      <c r="AF3243" t="s">
        <v>9771</v>
      </c>
      <c r="AG3243">
        <v>1486</v>
      </c>
      <c r="AH3243" t="s">
        <v>9772</v>
      </c>
      <c r="AI3243" t="s">
        <v>9773</v>
      </c>
      <c r="AJ3243" t="s">
        <v>9774</v>
      </c>
      <c r="AL3243" s="4" t="s">
        <v>9775</v>
      </c>
    </row>
    <row r="3244" spans="1:38" x14ac:dyDescent="0.3">
      <c r="A3244" t="s">
        <v>70210</v>
      </c>
      <c r="B3244" t="s">
        <v>62147</v>
      </c>
      <c r="C3244" t="s">
        <v>70211</v>
      </c>
      <c r="D3244" t="s">
        <v>70212</v>
      </c>
      <c r="E3244" t="s">
        <v>68148</v>
      </c>
      <c r="F3244" t="s">
        <v>70213</v>
      </c>
      <c r="J3244" t="s">
        <v>8418</v>
      </c>
      <c r="K3244" t="s">
        <v>8419</v>
      </c>
      <c r="L3244" t="s">
        <v>4650</v>
      </c>
      <c r="M3244" t="s">
        <v>2098</v>
      </c>
      <c r="P3244">
        <v>49</v>
      </c>
      <c r="Q3244">
        <v>49</v>
      </c>
      <c r="R3244">
        <v>49</v>
      </c>
      <c r="S3244" t="s">
        <v>79216</v>
      </c>
      <c r="T3244" t="s">
        <v>79216</v>
      </c>
      <c r="U3244" t="s">
        <v>79216</v>
      </c>
      <c r="V3244" t="s">
        <v>91962</v>
      </c>
      <c r="W3244">
        <v>0</v>
      </c>
      <c r="X3244" t="s">
        <v>48516</v>
      </c>
      <c r="Y3244">
        <v>8801500000</v>
      </c>
      <c r="Z3244">
        <v>411</v>
      </c>
      <c r="AA3244" t="s">
        <v>91963</v>
      </c>
      <c r="AB3244">
        <v>1</v>
      </c>
      <c r="AC3244" t="s">
        <v>91964</v>
      </c>
      <c r="AD3244" t="s">
        <v>91965</v>
      </c>
      <c r="AE3244" t="s">
        <v>8420</v>
      </c>
      <c r="AF3244" t="s">
        <v>8421</v>
      </c>
      <c r="AG3244">
        <v>1312</v>
      </c>
      <c r="AH3244" t="s">
        <v>8422</v>
      </c>
      <c r="AI3244" t="s">
        <v>8423</v>
      </c>
      <c r="AJ3244" t="s">
        <v>8424</v>
      </c>
      <c r="AL3244" s="4" t="s">
        <v>8425</v>
      </c>
    </row>
    <row r="3245" spans="1:38" x14ac:dyDescent="0.3">
      <c r="A3245" t="s">
        <v>70214</v>
      </c>
      <c r="B3245" t="s">
        <v>70215</v>
      </c>
      <c r="C3245" t="s">
        <v>59213</v>
      </c>
      <c r="D3245" t="s">
        <v>61179</v>
      </c>
      <c r="E3245" t="s">
        <v>70216</v>
      </c>
      <c r="F3245" t="s">
        <v>70217</v>
      </c>
      <c r="J3245" t="s">
        <v>8188</v>
      </c>
      <c r="K3245" t="s">
        <v>8189</v>
      </c>
      <c r="L3245" t="s">
        <v>8190</v>
      </c>
      <c r="M3245" t="s">
        <v>8191</v>
      </c>
      <c r="P3245">
        <v>15</v>
      </c>
      <c r="Q3245">
        <v>13</v>
      </c>
      <c r="R3245">
        <v>12</v>
      </c>
      <c r="S3245">
        <v>52</v>
      </c>
      <c r="T3245" t="s">
        <v>76189</v>
      </c>
      <c r="U3245" t="s">
        <v>80778</v>
      </c>
      <c r="V3245" t="s">
        <v>91966</v>
      </c>
      <c r="W3245">
        <v>0</v>
      </c>
      <c r="X3245" t="s">
        <v>91967</v>
      </c>
      <c r="Y3245">
        <v>435150000</v>
      </c>
      <c r="Z3245">
        <v>33</v>
      </c>
      <c r="AA3245" t="s">
        <v>91968</v>
      </c>
      <c r="AB3245">
        <v>1</v>
      </c>
      <c r="AC3245" t="s">
        <v>91969</v>
      </c>
      <c r="AD3245" t="s">
        <v>91970</v>
      </c>
      <c r="AE3245" t="s">
        <v>8192</v>
      </c>
      <c r="AF3245" t="s">
        <v>8193</v>
      </c>
      <c r="AG3245">
        <v>1283</v>
      </c>
      <c r="AH3245" t="s">
        <v>8194</v>
      </c>
      <c r="AI3245" t="s">
        <v>8195</v>
      </c>
      <c r="AJ3245" t="s">
        <v>8196</v>
      </c>
      <c r="AL3245" s="4" t="s">
        <v>8197</v>
      </c>
    </row>
    <row r="3246" spans="1:38" x14ac:dyDescent="0.3">
      <c r="A3246" t="s">
        <v>53207</v>
      </c>
      <c r="B3246" t="s">
        <v>70218</v>
      </c>
      <c r="C3246" t="s">
        <v>70219</v>
      </c>
      <c r="D3246" t="s">
        <v>70220</v>
      </c>
      <c r="E3246" t="s">
        <v>63372</v>
      </c>
      <c r="F3246" t="s">
        <v>58166</v>
      </c>
      <c r="J3246" t="s">
        <v>8533</v>
      </c>
      <c r="K3246" t="s">
        <v>8534</v>
      </c>
      <c r="L3246" t="s">
        <v>694</v>
      </c>
      <c r="M3246" t="s">
        <v>8535</v>
      </c>
      <c r="P3246">
        <v>9</v>
      </c>
      <c r="Q3246">
        <v>9</v>
      </c>
      <c r="R3246">
        <v>9</v>
      </c>
      <c r="S3246" t="s">
        <v>81427</v>
      </c>
      <c r="T3246" t="s">
        <v>81427</v>
      </c>
      <c r="U3246" t="s">
        <v>81427</v>
      </c>
      <c r="V3246" t="s">
        <v>91971</v>
      </c>
      <c r="W3246">
        <v>0</v>
      </c>
      <c r="X3246" t="s">
        <v>91972</v>
      </c>
      <c r="Y3246">
        <v>315280000</v>
      </c>
      <c r="Z3246">
        <v>27</v>
      </c>
      <c r="AA3246" t="s">
        <v>91973</v>
      </c>
      <c r="AB3246">
        <v>1</v>
      </c>
      <c r="AC3246" t="s">
        <v>91974</v>
      </c>
      <c r="AD3246" t="s">
        <v>91975</v>
      </c>
      <c r="AE3246" t="s">
        <v>8536</v>
      </c>
      <c r="AF3246" t="s">
        <v>8537</v>
      </c>
      <c r="AG3246">
        <v>1327</v>
      </c>
      <c r="AH3246" t="s">
        <v>8538</v>
      </c>
      <c r="AI3246" t="s">
        <v>8539</v>
      </c>
      <c r="AJ3246" t="s">
        <v>8540</v>
      </c>
      <c r="AK3246" t="s">
        <v>8541</v>
      </c>
      <c r="AL3246" s="4" t="s">
        <v>8542</v>
      </c>
    </row>
    <row r="3247" spans="1:38" x14ac:dyDescent="0.3">
      <c r="A3247" t="s">
        <v>70221</v>
      </c>
      <c r="B3247" t="s">
        <v>70222</v>
      </c>
      <c r="C3247" t="s">
        <v>70223</v>
      </c>
      <c r="D3247" t="s">
        <v>70224</v>
      </c>
      <c r="E3247" t="s">
        <v>70225</v>
      </c>
      <c r="F3247" t="s">
        <v>62448</v>
      </c>
      <c r="J3247" t="s">
        <v>17732</v>
      </c>
      <c r="K3247" t="s">
        <v>17733</v>
      </c>
      <c r="L3247" t="s">
        <v>17734</v>
      </c>
      <c r="M3247" t="s">
        <v>17735</v>
      </c>
      <c r="P3247">
        <v>16</v>
      </c>
      <c r="Q3247">
        <v>16</v>
      </c>
      <c r="R3247">
        <v>16</v>
      </c>
      <c r="S3247" t="s">
        <v>79887</v>
      </c>
      <c r="T3247" t="s">
        <v>79887</v>
      </c>
      <c r="U3247" t="s">
        <v>79887</v>
      </c>
      <c r="V3247" t="s">
        <v>91976</v>
      </c>
      <c r="W3247">
        <v>0</v>
      </c>
      <c r="X3247" t="s">
        <v>91977</v>
      </c>
      <c r="Y3247">
        <v>727710000</v>
      </c>
      <c r="Z3247">
        <v>67</v>
      </c>
      <c r="AA3247" t="s">
        <v>91978</v>
      </c>
      <c r="AB3247">
        <v>1</v>
      </c>
      <c r="AC3247" t="s">
        <v>91979</v>
      </c>
      <c r="AD3247" t="s">
        <v>91980</v>
      </c>
      <c r="AE3247" t="s">
        <v>17736</v>
      </c>
      <c r="AF3247" t="s">
        <v>17737</v>
      </c>
      <c r="AG3247">
        <v>2555</v>
      </c>
      <c r="AH3247" t="s">
        <v>17738</v>
      </c>
      <c r="AI3247" t="s">
        <v>17739</v>
      </c>
      <c r="AJ3247" t="s">
        <v>17740</v>
      </c>
      <c r="AK3247" t="s">
        <v>17741</v>
      </c>
      <c r="AL3247" s="4" t="s">
        <v>17742</v>
      </c>
    </row>
    <row r="3248" spans="1:38" x14ac:dyDescent="0.3">
      <c r="A3248" t="s">
        <v>70226</v>
      </c>
      <c r="B3248" t="s">
        <v>70227</v>
      </c>
      <c r="C3248" t="s">
        <v>58214</v>
      </c>
      <c r="D3248" t="s">
        <v>70228</v>
      </c>
      <c r="E3248" t="s">
        <v>70229</v>
      </c>
      <c r="F3248" t="s">
        <v>70230</v>
      </c>
      <c r="J3248" t="s">
        <v>25350</v>
      </c>
      <c r="K3248" t="s">
        <v>25351</v>
      </c>
      <c r="L3248" t="s">
        <v>25352</v>
      </c>
      <c r="P3248">
        <v>4</v>
      </c>
      <c r="Q3248">
        <v>4</v>
      </c>
      <c r="R3248">
        <v>4</v>
      </c>
      <c r="S3248" t="s">
        <v>76302</v>
      </c>
      <c r="T3248" t="s">
        <v>76302</v>
      </c>
      <c r="U3248" t="s">
        <v>76302</v>
      </c>
      <c r="V3248" t="s">
        <v>91981</v>
      </c>
      <c r="W3248">
        <v>0</v>
      </c>
      <c r="X3248" t="s">
        <v>91982</v>
      </c>
      <c r="Y3248">
        <v>98533000</v>
      </c>
      <c r="Z3248">
        <v>5</v>
      </c>
      <c r="AA3248" t="s">
        <v>91983</v>
      </c>
      <c r="AB3248">
        <v>1</v>
      </c>
      <c r="AC3248" t="s">
        <v>91984</v>
      </c>
      <c r="AD3248" t="s">
        <v>91985</v>
      </c>
      <c r="AE3248" t="s">
        <v>25353</v>
      </c>
      <c r="AF3248" t="s">
        <v>25354</v>
      </c>
      <c r="AG3248">
        <v>3847</v>
      </c>
      <c r="AH3248" t="s">
        <v>25355</v>
      </c>
      <c r="AI3248" t="s">
        <v>25356</v>
      </c>
      <c r="AJ3248" t="s">
        <v>25357</v>
      </c>
      <c r="AL3248" s="4" t="s">
        <v>25358</v>
      </c>
    </row>
    <row r="3249" spans="1:38" x14ac:dyDescent="0.3">
      <c r="A3249" t="s">
        <v>70231</v>
      </c>
      <c r="B3249" t="s">
        <v>60404</v>
      </c>
      <c r="C3249" t="s">
        <v>70232</v>
      </c>
      <c r="D3249" t="s">
        <v>70233</v>
      </c>
      <c r="E3249" t="s">
        <v>70234</v>
      </c>
      <c r="F3249" t="s">
        <v>70235</v>
      </c>
      <c r="L3249" t="s">
        <v>150</v>
      </c>
      <c r="P3249">
        <v>37</v>
      </c>
      <c r="Q3249">
        <v>37</v>
      </c>
      <c r="R3249">
        <v>31</v>
      </c>
      <c r="S3249" t="s">
        <v>80337</v>
      </c>
      <c r="T3249" t="s">
        <v>80337</v>
      </c>
      <c r="U3249" t="s">
        <v>76262</v>
      </c>
      <c r="V3249" t="s">
        <v>91986</v>
      </c>
      <c r="W3249">
        <v>0</v>
      </c>
      <c r="X3249" t="s">
        <v>91987</v>
      </c>
      <c r="Y3249">
        <v>3125400000</v>
      </c>
      <c r="Z3249">
        <v>204</v>
      </c>
      <c r="AA3249" t="s">
        <v>85739</v>
      </c>
      <c r="AB3249">
        <v>1</v>
      </c>
      <c r="AC3249" t="s">
        <v>91988</v>
      </c>
      <c r="AD3249" t="s">
        <v>91989</v>
      </c>
      <c r="AE3249" t="s">
        <v>28022</v>
      </c>
      <c r="AF3249" t="s">
        <v>28022</v>
      </c>
      <c r="AG3249">
        <v>4293</v>
      </c>
      <c r="AH3249" t="s">
        <v>28023</v>
      </c>
      <c r="AI3249" t="s">
        <v>28024</v>
      </c>
      <c r="AL3249" s="4" t="s">
        <v>28025</v>
      </c>
    </row>
    <row r="3250" spans="1:38" x14ac:dyDescent="0.3">
      <c r="A3250" t="s">
        <v>70236</v>
      </c>
      <c r="B3250" t="s">
        <v>62043</v>
      </c>
      <c r="C3250" t="s">
        <v>70237</v>
      </c>
      <c r="D3250" t="s">
        <v>70238</v>
      </c>
      <c r="E3250" t="s">
        <v>70239</v>
      </c>
      <c r="F3250" t="s">
        <v>70240</v>
      </c>
      <c r="J3250" t="s">
        <v>13067</v>
      </c>
      <c r="K3250" t="s">
        <v>13068</v>
      </c>
      <c r="L3250" t="s">
        <v>13069</v>
      </c>
      <c r="M3250" t="s">
        <v>41</v>
      </c>
      <c r="P3250">
        <v>12</v>
      </c>
      <c r="Q3250">
        <v>12</v>
      </c>
      <c r="R3250">
        <v>12</v>
      </c>
      <c r="S3250">
        <v>78</v>
      </c>
      <c r="T3250">
        <v>78</v>
      </c>
      <c r="U3250">
        <v>78</v>
      </c>
      <c r="V3250" t="s">
        <v>91990</v>
      </c>
      <c r="W3250">
        <v>0</v>
      </c>
      <c r="X3250" t="s">
        <v>91991</v>
      </c>
      <c r="Y3250">
        <v>1734100000</v>
      </c>
      <c r="Z3250">
        <v>89</v>
      </c>
      <c r="AA3250" t="s">
        <v>91992</v>
      </c>
      <c r="AB3250">
        <v>1</v>
      </c>
      <c r="AC3250" t="s">
        <v>91993</v>
      </c>
      <c r="AD3250" t="s">
        <v>91994</v>
      </c>
      <c r="AE3250" t="s">
        <v>13070</v>
      </c>
      <c r="AF3250" t="s">
        <v>13071</v>
      </c>
      <c r="AG3250">
        <v>1916</v>
      </c>
      <c r="AH3250" t="s">
        <v>13072</v>
      </c>
      <c r="AI3250" t="s">
        <v>13073</v>
      </c>
      <c r="AJ3250" t="s">
        <v>13074</v>
      </c>
      <c r="AL3250" s="4" t="s">
        <v>13075</v>
      </c>
    </row>
    <row r="3251" spans="1:38" x14ac:dyDescent="0.3">
      <c r="A3251" t="s">
        <v>61847</v>
      </c>
      <c r="B3251" t="s">
        <v>70241</v>
      </c>
      <c r="C3251" t="s">
        <v>70242</v>
      </c>
      <c r="D3251" t="s">
        <v>52902</v>
      </c>
      <c r="E3251" t="s">
        <v>70243</v>
      </c>
      <c r="F3251" t="s">
        <v>61657</v>
      </c>
      <c r="L3251" t="s">
        <v>16312</v>
      </c>
      <c r="P3251">
        <v>16</v>
      </c>
      <c r="Q3251">
        <v>16</v>
      </c>
      <c r="R3251">
        <v>16</v>
      </c>
      <c r="S3251" t="s">
        <v>77768</v>
      </c>
      <c r="T3251" t="s">
        <v>77768</v>
      </c>
      <c r="U3251" t="s">
        <v>77768</v>
      </c>
      <c r="V3251" t="s">
        <v>91995</v>
      </c>
      <c r="W3251">
        <v>0</v>
      </c>
      <c r="X3251" t="s">
        <v>91996</v>
      </c>
      <c r="Y3251">
        <v>171330000</v>
      </c>
      <c r="Z3251">
        <v>25</v>
      </c>
      <c r="AA3251" t="s">
        <v>91997</v>
      </c>
      <c r="AB3251">
        <v>1</v>
      </c>
      <c r="AC3251" t="s">
        <v>91998</v>
      </c>
      <c r="AD3251" t="s">
        <v>91999</v>
      </c>
      <c r="AE3251" t="s">
        <v>16313</v>
      </c>
      <c r="AF3251" t="s">
        <v>16314</v>
      </c>
      <c r="AG3251">
        <v>2358</v>
      </c>
      <c r="AH3251" t="s">
        <v>16315</v>
      </c>
      <c r="AI3251" t="s">
        <v>16316</v>
      </c>
      <c r="AL3251" s="4" t="s">
        <v>16317</v>
      </c>
    </row>
    <row r="3252" spans="1:38" x14ac:dyDescent="0.3">
      <c r="A3252" t="s">
        <v>70244</v>
      </c>
      <c r="B3252" t="s">
        <v>70245</v>
      </c>
      <c r="C3252" t="s">
        <v>70246</v>
      </c>
      <c r="D3252" t="s">
        <v>58351</v>
      </c>
      <c r="E3252" t="s">
        <v>70247</v>
      </c>
      <c r="F3252" t="s">
        <v>70248</v>
      </c>
      <c r="J3252" t="s">
        <v>955</v>
      </c>
      <c r="K3252" t="s">
        <v>3244</v>
      </c>
      <c r="L3252" t="s">
        <v>3245</v>
      </c>
      <c r="P3252">
        <v>6</v>
      </c>
      <c r="Q3252">
        <v>6</v>
      </c>
      <c r="R3252">
        <v>6</v>
      </c>
      <c r="S3252" t="s">
        <v>80686</v>
      </c>
      <c r="T3252" t="s">
        <v>80686</v>
      </c>
      <c r="U3252" t="s">
        <v>80686</v>
      </c>
      <c r="V3252" t="s">
        <v>92000</v>
      </c>
      <c r="W3252">
        <v>0</v>
      </c>
      <c r="X3252" t="s">
        <v>92001</v>
      </c>
      <c r="Y3252">
        <v>146130000</v>
      </c>
      <c r="Z3252">
        <v>14</v>
      </c>
      <c r="AA3252" t="s">
        <v>92002</v>
      </c>
      <c r="AB3252">
        <v>1</v>
      </c>
      <c r="AC3252" t="s">
        <v>92003</v>
      </c>
      <c r="AD3252" t="s">
        <v>92004</v>
      </c>
      <c r="AE3252" t="s">
        <v>3246</v>
      </c>
      <c r="AF3252" t="s">
        <v>3247</v>
      </c>
      <c r="AG3252">
        <v>620</v>
      </c>
      <c r="AH3252" t="s">
        <v>3248</v>
      </c>
      <c r="AI3252" t="s">
        <v>3249</v>
      </c>
      <c r="AL3252" s="4" t="s">
        <v>3250</v>
      </c>
    </row>
    <row r="3253" spans="1:38" x14ac:dyDescent="0.3">
      <c r="A3253" t="s">
        <v>50411</v>
      </c>
      <c r="B3253" t="s">
        <v>70249</v>
      </c>
      <c r="C3253" t="s">
        <v>70250</v>
      </c>
      <c r="D3253" t="s">
        <v>70251</v>
      </c>
      <c r="E3253" t="s">
        <v>70252</v>
      </c>
      <c r="F3253" t="s">
        <v>70253</v>
      </c>
      <c r="J3253" t="s">
        <v>339</v>
      </c>
      <c r="K3253" t="s">
        <v>340</v>
      </c>
      <c r="L3253" t="s">
        <v>341</v>
      </c>
      <c r="M3253" t="s">
        <v>234</v>
      </c>
      <c r="P3253">
        <v>46</v>
      </c>
      <c r="Q3253">
        <v>46</v>
      </c>
      <c r="R3253">
        <v>46</v>
      </c>
      <c r="S3253">
        <v>50</v>
      </c>
      <c r="T3253">
        <v>50</v>
      </c>
      <c r="U3253">
        <v>50</v>
      </c>
      <c r="V3253" t="s">
        <v>92005</v>
      </c>
      <c r="W3253">
        <v>0</v>
      </c>
      <c r="X3253" t="s">
        <v>48516</v>
      </c>
      <c r="Y3253">
        <v>11227000000</v>
      </c>
      <c r="Z3253">
        <v>578</v>
      </c>
      <c r="AA3253" t="s">
        <v>92006</v>
      </c>
      <c r="AB3253">
        <v>1</v>
      </c>
      <c r="AC3253" t="s">
        <v>92007</v>
      </c>
      <c r="AD3253" t="s">
        <v>92008</v>
      </c>
      <c r="AE3253" t="s">
        <v>342</v>
      </c>
      <c r="AF3253" t="s">
        <v>343</v>
      </c>
      <c r="AG3253">
        <v>212</v>
      </c>
      <c r="AH3253" t="s">
        <v>344</v>
      </c>
      <c r="AI3253" t="s">
        <v>345</v>
      </c>
      <c r="AJ3253" t="s">
        <v>346</v>
      </c>
      <c r="AL3253" s="4" t="s">
        <v>347</v>
      </c>
    </row>
    <row r="3254" spans="1:38" x14ac:dyDescent="0.3">
      <c r="A3254" t="s">
        <v>70254</v>
      </c>
      <c r="B3254" t="s">
        <v>70255</v>
      </c>
      <c r="C3254" t="s">
        <v>57627</v>
      </c>
      <c r="D3254" t="s">
        <v>70256</v>
      </c>
      <c r="E3254" t="s">
        <v>70257</v>
      </c>
      <c r="F3254" t="s">
        <v>70258</v>
      </c>
      <c r="J3254" t="s">
        <v>7614</v>
      </c>
      <c r="K3254" t="s">
        <v>7615</v>
      </c>
      <c r="L3254" t="s">
        <v>7616</v>
      </c>
      <c r="M3254" t="s">
        <v>7617</v>
      </c>
      <c r="P3254">
        <v>8</v>
      </c>
      <c r="Q3254">
        <v>5</v>
      </c>
      <c r="R3254">
        <v>5</v>
      </c>
      <c r="S3254" t="s">
        <v>81145</v>
      </c>
      <c r="T3254" t="s">
        <v>80190</v>
      </c>
      <c r="U3254" t="s">
        <v>80190</v>
      </c>
      <c r="V3254" t="s">
        <v>92009</v>
      </c>
      <c r="W3254">
        <v>0</v>
      </c>
      <c r="X3254" t="s">
        <v>92010</v>
      </c>
      <c r="Y3254">
        <v>236210000</v>
      </c>
      <c r="Z3254">
        <v>23</v>
      </c>
      <c r="AA3254" t="s">
        <v>92011</v>
      </c>
      <c r="AB3254">
        <v>1</v>
      </c>
      <c r="AC3254" t="s">
        <v>92012</v>
      </c>
      <c r="AD3254" t="s">
        <v>92013</v>
      </c>
      <c r="AE3254" t="s">
        <v>7618</v>
      </c>
      <c r="AF3254" t="s">
        <v>7618</v>
      </c>
      <c r="AG3254">
        <v>1211</v>
      </c>
      <c r="AH3254" t="s">
        <v>7619</v>
      </c>
      <c r="AI3254" t="s">
        <v>7620</v>
      </c>
      <c r="AJ3254" t="s">
        <v>7621</v>
      </c>
      <c r="AL3254" s="4" t="s">
        <v>7622</v>
      </c>
    </row>
    <row r="3255" spans="1:38" x14ac:dyDescent="0.3">
      <c r="A3255" t="s">
        <v>70259</v>
      </c>
      <c r="B3255" t="s">
        <v>69707</v>
      </c>
      <c r="C3255" t="s">
        <v>64061</v>
      </c>
      <c r="D3255" t="s">
        <v>70260</v>
      </c>
      <c r="E3255" t="s">
        <v>52874</v>
      </c>
      <c r="F3255" t="s">
        <v>69032</v>
      </c>
      <c r="J3255" t="s">
        <v>11951</v>
      </c>
      <c r="K3255" t="s">
        <v>716</v>
      </c>
      <c r="L3255" t="s">
        <v>11952</v>
      </c>
      <c r="M3255" t="s">
        <v>11944</v>
      </c>
      <c r="P3255">
        <v>11</v>
      </c>
      <c r="Q3255">
        <v>5</v>
      </c>
      <c r="R3255">
        <v>5</v>
      </c>
      <c r="S3255">
        <v>34</v>
      </c>
      <c r="T3255" t="s">
        <v>48629</v>
      </c>
      <c r="U3255" t="s">
        <v>48629</v>
      </c>
      <c r="V3255" t="s">
        <v>92014</v>
      </c>
      <c r="W3255">
        <v>0</v>
      </c>
      <c r="X3255" t="s">
        <v>92015</v>
      </c>
      <c r="Y3255">
        <v>432970000</v>
      </c>
      <c r="Z3255">
        <v>47</v>
      </c>
      <c r="AA3255" t="s">
        <v>92016</v>
      </c>
      <c r="AB3255">
        <v>1</v>
      </c>
      <c r="AC3255" t="s">
        <v>92017</v>
      </c>
      <c r="AD3255" t="s">
        <v>92018</v>
      </c>
      <c r="AE3255" t="s">
        <v>11953</v>
      </c>
      <c r="AF3255" t="s">
        <v>11954</v>
      </c>
      <c r="AG3255">
        <v>1767</v>
      </c>
      <c r="AH3255" t="s">
        <v>11955</v>
      </c>
      <c r="AI3255" t="s">
        <v>11956</v>
      </c>
      <c r="AJ3255" t="s">
        <v>11957</v>
      </c>
      <c r="AL3255" s="4" t="s">
        <v>11958</v>
      </c>
    </row>
    <row r="3256" spans="1:38" x14ac:dyDescent="0.3">
      <c r="A3256" t="s">
        <v>70261</v>
      </c>
      <c r="B3256" t="s">
        <v>70262</v>
      </c>
      <c r="C3256" t="s">
        <v>70263</v>
      </c>
      <c r="D3256" t="s">
        <v>70264</v>
      </c>
      <c r="E3256" t="s">
        <v>59780</v>
      </c>
      <c r="F3256" t="s">
        <v>70265</v>
      </c>
      <c r="J3256" t="s">
        <v>18905</v>
      </c>
      <c r="K3256" t="s">
        <v>18906</v>
      </c>
      <c r="L3256" t="s">
        <v>18907</v>
      </c>
      <c r="M3256" t="s">
        <v>4173</v>
      </c>
      <c r="P3256">
        <v>7</v>
      </c>
      <c r="Q3256">
        <v>7</v>
      </c>
      <c r="R3256">
        <v>7</v>
      </c>
      <c r="S3256" t="s">
        <v>75954</v>
      </c>
      <c r="T3256" t="s">
        <v>75954</v>
      </c>
      <c r="U3256" t="s">
        <v>75954</v>
      </c>
      <c r="V3256" t="s">
        <v>92019</v>
      </c>
      <c r="W3256">
        <v>0</v>
      </c>
      <c r="X3256" t="s">
        <v>92020</v>
      </c>
      <c r="Y3256">
        <v>186520000</v>
      </c>
      <c r="Z3256">
        <v>13</v>
      </c>
      <c r="AA3256" t="s">
        <v>92021</v>
      </c>
      <c r="AB3256">
        <v>1</v>
      </c>
      <c r="AC3256" t="s">
        <v>92022</v>
      </c>
      <c r="AD3256" t="s">
        <v>92023</v>
      </c>
      <c r="AE3256" t="s">
        <v>18908</v>
      </c>
      <c r="AF3256" t="s">
        <v>18909</v>
      </c>
      <c r="AG3256">
        <v>2727</v>
      </c>
      <c r="AH3256" t="s">
        <v>18910</v>
      </c>
      <c r="AI3256" t="s">
        <v>18911</v>
      </c>
      <c r="AJ3256" t="s">
        <v>18912</v>
      </c>
      <c r="AL3256" s="4" t="s">
        <v>18913</v>
      </c>
    </row>
    <row r="3257" spans="1:38" x14ac:dyDescent="0.3">
      <c r="A3257" t="s">
        <v>49177</v>
      </c>
      <c r="B3257" t="s">
        <v>70266</v>
      </c>
      <c r="C3257" t="s">
        <v>70267</v>
      </c>
      <c r="D3257" t="s">
        <v>60917</v>
      </c>
      <c r="E3257" t="s">
        <v>64805</v>
      </c>
      <c r="F3257" t="s">
        <v>70268</v>
      </c>
      <c r="J3257" t="s">
        <v>23682</v>
      </c>
      <c r="K3257" t="s">
        <v>23683</v>
      </c>
      <c r="L3257" t="s">
        <v>23684</v>
      </c>
      <c r="M3257" t="s">
        <v>448</v>
      </c>
      <c r="P3257">
        <v>33</v>
      </c>
      <c r="Q3257">
        <v>33</v>
      </c>
      <c r="R3257">
        <v>33</v>
      </c>
      <c r="S3257" t="s">
        <v>79487</v>
      </c>
      <c r="T3257" t="s">
        <v>79487</v>
      </c>
      <c r="U3257" t="s">
        <v>79487</v>
      </c>
      <c r="V3257" t="s">
        <v>92024</v>
      </c>
      <c r="W3257">
        <v>0</v>
      </c>
      <c r="X3257" t="s">
        <v>91548</v>
      </c>
      <c r="Y3257">
        <v>823320000</v>
      </c>
      <c r="Z3257">
        <v>85</v>
      </c>
      <c r="AA3257" t="s">
        <v>92025</v>
      </c>
      <c r="AB3257">
        <v>1</v>
      </c>
      <c r="AC3257" t="s">
        <v>92026</v>
      </c>
      <c r="AD3257" t="s">
        <v>92027</v>
      </c>
      <c r="AE3257" t="s">
        <v>23685</v>
      </c>
      <c r="AF3257" t="s">
        <v>23685</v>
      </c>
      <c r="AG3257">
        <v>3578</v>
      </c>
      <c r="AH3257" t="s">
        <v>23686</v>
      </c>
      <c r="AI3257" t="s">
        <v>23687</v>
      </c>
      <c r="AJ3257" t="s">
        <v>23688</v>
      </c>
      <c r="AK3257" t="s">
        <v>23689</v>
      </c>
      <c r="AL3257" s="4" t="s">
        <v>23690</v>
      </c>
    </row>
    <row r="3258" spans="1:38" x14ac:dyDescent="0.3">
      <c r="A3258" t="s">
        <v>70269</v>
      </c>
      <c r="B3258" t="s">
        <v>70270</v>
      </c>
      <c r="C3258" t="s">
        <v>70271</v>
      </c>
      <c r="D3258" t="s">
        <v>70272</v>
      </c>
      <c r="E3258" t="s">
        <v>70273</v>
      </c>
      <c r="F3258" t="s">
        <v>69235</v>
      </c>
      <c r="J3258" t="s">
        <v>20103</v>
      </c>
      <c r="K3258" t="s">
        <v>20104</v>
      </c>
      <c r="L3258" t="s">
        <v>20105</v>
      </c>
      <c r="P3258">
        <v>16</v>
      </c>
      <c r="Q3258">
        <v>16</v>
      </c>
      <c r="R3258">
        <v>10</v>
      </c>
      <c r="S3258" t="s">
        <v>87129</v>
      </c>
      <c r="T3258" t="s">
        <v>87129</v>
      </c>
      <c r="U3258" t="s">
        <v>80811</v>
      </c>
      <c r="V3258" t="s">
        <v>92028</v>
      </c>
      <c r="W3258">
        <v>0</v>
      </c>
      <c r="X3258" t="s">
        <v>92029</v>
      </c>
      <c r="Y3258">
        <v>1984300000</v>
      </c>
      <c r="Z3258">
        <v>99</v>
      </c>
      <c r="AA3258" t="s">
        <v>92030</v>
      </c>
      <c r="AB3258">
        <v>1</v>
      </c>
      <c r="AC3258" t="s">
        <v>92031</v>
      </c>
      <c r="AD3258" t="s">
        <v>92032</v>
      </c>
      <c r="AE3258" t="s">
        <v>20106</v>
      </c>
      <c r="AF3258" t="s">
        <v>20107</v>
      </c>
      <c r="AG3258">
        <v>2960</v>
      </c>
      <c r="AH3258" t="s">
        <v>20108</v>
      </c>
      <c r="AI3258" t="s">
        <v>20109</v>
      </c>
      <c r="AJ3258" t="s">
        <v>20110</v>
      </c>
      <c r="AL3258" s="4" t="s">
        <v>20111</v>
      </c>
    </row>
    <row r="3259" spans="1:38" x14ac:dyDescent="0.3">
      <c r="A3259" t="s">
        <v>70274</v>
      </c>
      <c r="B3259" t="s">
        <v>70275</v>
      </c>
      <c r="C3259" t="s">
        <v>49942</v>
      </c>
      <c r="D3259" t="s">
        <v>70276</v>
      </c>
      <c r="E3259" t="s">
        <v>70134</v>
      </c>
      <c r="F3259" t="s">
        <v>70277</v>
      </c>
      <c r="J3259" t="s">
        <v>28091</v>
      </c>
      <c r="L3259" t="s">
        <v>957</v>
      </c>
      <c r="P3259">
        <v>4</v>
      </c>
      <c r="Q3259">
        <v>4</v>
      </c>
      <c r="R3259">
        <v>4</v>
      </c>
      <c r="S3259">
        <v>17</v>
      </c>
      <c r="T3259">
        <v>17</v>
      </c>
      <c r="U3259">
        <v>17</v>
      </c>
      <c r="V3259" t="s">
        <v>92033</v>
      </c>
      <c r="W3259">
        <v>0</v>
      </c>
      <c r="X3259" t="s">
        <v>92034</v>
      </c>
      <c r="Y3259">
        <v>184920000</v>
      </c>
      <c r="Z3259">
        <v>15</v>
      </c>
      <c r="AA3259" t="s">
        <v>92035</v>
      </c>
      <c r="AB3259">
        <v>1</v>
      </c>
      <c r="AC3259" t="s">
        <v>92036</v>
      </c>
      <c r="AD3259" t="s">
        <v>92037</v>
      </c>
      <c r="AE3259" t="s">
        <v>28092</v>
      </c>
      <c r="AF3259" t="s">
        <v>28092</v>
      </c>
      <c r="AG3259">
        <v>4303</v>
      </c>
      <c r="AH3259" t="s">
        <v>28093</v>
      </c>
      <c r="AI3259" t="s">
        <v>28094</v>
      </c>
      <c r="AJ3259" t="s">
        <v>28095</v>
      </c>
      <c r="AL3259" s="4" t="s">
        <v>28096</v>
      </c>
    </row>
    <row r="3260" spans="1:38" x14ac:dyDescent="0.3">
      <c r="A3260" t="s">
        <v>57175</v>
      </c>
      <c r="B3260" t="s">
        <v>70278</v>
      </c>
      <c r="C3260" t="s">
        <v>70279</v>
      </c>
      <c r="D3260" t="s">
        <v>70280</v>
      </c>
      <c r="E3260" t="s">
        <v>70281</v>
      </c>
      <c r="F3260" t="s">
        <v>64726</v>
      </c>
      <c r="J3260" t="s">
        <v>4600</v>
      </c>
      <c r="K3260" t="s">
        <v>4601</v>
      </c>
      <c r="L3260" t="s">
        <v>4602</v>
      </c>
      <c r="M3260" t="s">
        <v>4603</v>
      </c>
      <c r="P3260">
        <v>7</v>
      </c>
      <c r="Q3260">
        <v>7</v>
      </c>
      <c r="R3260">
        <v>7</v>
      </c>
      <c r="S3260" t="s">
        <v>75954</v>
      </c>
      <c r="T3260" t="s">
        <v>75954</v>
      </c>
      <c r="U3260" t="s">
        <v>75954</v>
      </c>
      <c r="V3260" t="s">
        <v>92038</v>
      </c>
      <c r="W3260">
        <v>0</v>
      </c>
      <c r="X3260" t="s">
        <v>92039</v>
      </c>
      <c r="Y3260">
        <v>163190000</v>
      </c>
      <c r="Z3260">
        <v>22</v>
      </c>
      <c r="AA3260" t="s">
        <v>92040</v>
      </c>
      <c r="AB3260">
        <v>1</v>
      </c>
      <c r="AC3260" t="s">
        <v>92041</v>
      </c>
      <c r="AD3260" t="s">
        <v>92042</v>
      </c>
      <c r="AE3260" t="s">
        <v>4604</v>
      </c>
      <c r="AF3260" t="s">
        <v>4605</v>
      </c>
      <c r="AG3260">
        <v>815</v>
      </c>
      <c r="AH3260" t="s">
        <v>4606</v>
      </c>
      <c r="AI3260" t="s">
        <v>4607</v>
      </c>
      <c r="AJ3260" t="s">
        <v>4608</v>
      </c>
      <c r="AL3260" s="4" t="s">
        <v>4609</v>
      </c>
    </row>
    <row r="3261" spans="1:38" x14ac:dyDescent="0.3">
      <c r="A3261" t="s">
        <v>70282</v>
      </c>
      <c r="B3261" t="s">
        <v>70283</v>
      </c>
      <c r="C3261" t="s">
        <v>70284</v>
      </c>
      <c r="D3261" t="s">
        <v>70285</v>
      </c>
      <c r="E3261" t="s">
        <v>70286</v>
      </c>
      <c r="F3261" t="s">
        <v>66196</v>
      </c>
      <c r="K3261" t="s">
        <v>6816</v>
      </c>
      <c r="L3261" t="s">
        <v>957</v>
      </c>
      <c r="P3261">
        <v>2</v>
      </c>
      <c r="Q3261">
        <v>2</v>
      </c>
      <c r="R3261">
        <v>2</v>
      </c>
      <c r="S3261" t="s">
        <v>77243</v>
      </c>
      <c r="T3261" t="s">
        <v>77243</v>
      </c>
      <c r="U3261" t="s">
        <v>77243</v>
      </c>
      <c r="V3261" t="s">
        <v>88487</v>
      </c>
      <c r="W3261">
        <v>0</v>
      </c>
      <c r="X3261" t="s">
        <v>92043</v>
      </c>
      <c r="Y3261">
        <v>68483000</v>
      </c>
      <c r="Z3261">
        <v>11</v>
      </c>
      <c r="AA3261" t="s">
        <v>92044</v>
      </c>
      <c r="AB3261">
        <v>1</v>
      </c>
      <c r="AC3261" t="s">
        <v>92045</v>
      </c>
      <c r="AD3261" t="s">
        <v>92046</v>
      </c>
      <c r="AE3261" t="s">
        <v>33425</v>
      </c>
      <c r="AF3261" t="s">
        <v>33425</v>
      </c>
      <c r="AG3261">
        <v>5182</v>
      </c>
      <c r="AH3261" t="s">
        <v>33426</v>
      </c>
      <c r="AI3261" t="s">
        <v>33427</v>
      </c>
    </row>
    <row r="3262" spans="1:38" x14ac:dyDescent="0.3">
      <c r="A3262" t="s">
        <v>70287</v>
      </c>
      <c r="B3262" t="s">
        <v>70288</v>
      </c>
      <c r="C3262" t="s">
        <v>70289</v>
      </c>
      <c r="D3262" t="s">
        <v>70290</v>
      </c>
      <c r="E3262" t="s">
        <v>70291</v>
      </c>
      <c r="F3262" t="s">
        <v>55305</v>
      </c>
      <c r="J3262" t="s">
        <v>8235</v>
      </c>
      <c r="K3262" t="s">
        <v>8236</v>
      </c>
      <c r="L3262" t="s">
        <v>2080</v>
      </c>
      <c r="P3262">
        <v>25</v>
      </c>
      <c r="Q3262">
        <v>25</v>
      </c>
      <c r="R3262">
        <v>20</v>
      </c>
      <c r="S3262" t="s">
        <v>48695</v>
      </c>
      <c r="T3262" t="s">
        <v>48695</v>
      </c>
      <c r="U3262" t="s">
        <v>75924</v>
      </c>
      <c r="V3262" t="s">
        <v>92047</v>
      </c>
      <c r="W3262">
        <v>0</v>
      </c>
      <c r="X3262" t="s">
        <v>90102</v>
      </c>
      <c r="Y3262">
        <v>2133600000</v>
      </c>
      <c r="Z3262">
        <v>153</v>
      </c>
      <c r="AA3262" t="s">
        <v>92048</v>
      </c>
      <c r="AB3262">
        <v>1</v>
      </c>
      <c r="AC3262" t="s">
        <v>92049</v>
      </c>
      <c r="AD3262" t="s">
        <v>92050</v>
      </c>
      <c r="AE3262" t="s">
        <v>8237</v>
      </c>
      <c r="AF3262" t="s">
        <v>8238</v>
      </c>
      <c r="AG3262">
        <v>1289</v>
      </c>
      <c r="AH3262" t="s">
        <v>8239</v>
      </c>
      <c r="AI3262" t="s">
        <v>8240</v>
      </c>
      <c r="AJ3262" t="s">
        <v>8241</v>
      </c>
      <c r="AL3262" s="4" t="s">
        <v>8242</v>
      </c>
    </row>
    <row r="3263" spans="1:38" x14ac:dyDescent="0.3">
      <c r="A3263" t="s">
        <v>70292</v>
      </c>
      <c r="B3263" t="s">
        <v>70293</v>
      </c>
      <c r="C3263" t="s">
        <v>70294</v>
      </c>
      <c r="D3263" t="s">
        <v>70295</v>
      </c>
      <c r="E3263" t="s">
        <v>70296</v>
      </c>
      <c r="F3263" t="s">
        <v>70297</v>
      </c>
      <c r="J3263" t="s">
        <v>27207</v>
      </c>
      <c r="K3263" t="s">
        <v>27208</v>
      </c>
      <c r="L3263" t="s">
        <v>27209</v>
      </c>
      <c r="P3263">
        <v>42</v>
      </c>
      <c r="Q3263">
        <v>42</v>
      </c>
      <c r="R3263">
        <v>42</v>
      </c>
      <c r="S3263" t="s">
        <v>48610</v>
      </c>
      <c r="T3263" t="s">
        <v>48610</v>
      </c>
      <c r="U3263" t="s">
        <v>48610</v>
      </c>
      <c r="V3263" t="s">
        <v>92051</v>
      </c>
      <c r="W3263">
        <v>0</v>
      </c>
      <c r="X3263" t="s">
        <v>48516</v>
      </c>
      <c r="Y3263">
        <v>3007600000</v>
      </c>
      <c r="Z3263">
        <v>284</v>
      </c>
      <c r="AA3263" t="s">
        <v>92052</v>
      </c>
      <c r="AB3263">
        <v>1</v>
      </c>
      <c r="AC3263" t="s">
        <v>92053</v>
      </c>
      <c r="AD3263" t="s">
        <v>92054</v>
      </c>
      <c r="AE3263" t="s">
        <v>27210</v>
      </c>
      <c r="AF3263" t="s">
        <v>27211</v>
      </c>
      <c r="AG3263">
        <v>4150</v>
      </c>
      <c r="AH3263" t="s">
        <v>27212</v>
      </c>
      <c r="AI3263" t="s">
        <v>27213</v>
      </c>
      <c r="AJ3263" t="s">
        <v>27214</v>
      </c>
      <c r="AL3263" s="4" t="s">
        <v>27215</v>
      </c>
    </row>
    <row r="3264" spans="1:38" x14ac:dyDescent="0.3">
      <c r="A3264" t="s">
        <v>70298</v>
      </c>
      <c r="B3264" t="s">
        <v>70299</v>
      </c>
      <c r="C3264" t="s">
        <v>56524</v>
      </c>
      <c r="D3264" t="s">
        <v>70300</v>
      </c>
      <c r="E3264" t="s">
        <v>70301</v>
      </c>
      <c r="F3264" t="s">
        <v>60413</v>
      </c>
      <c r="J3264" t="s">
        <v>22448</v>
      </c>
      <c r="K3264" t="s">
        <v>22449</v>
      </c>
      <c r="L3264" t="s">
        <v>22450</v>
      </c>
      <c r="M3264" t="s">
        <v>22451</v>
      </c>
      <c r="P3264">
        <v>8</v>
      </c>
      <c r="Q3264">
        <v>8</v>
      </c>
      <c r="R3264">
        <v>8</v>
      </c>
      <c r="S3264" t="s">
        <v>77854</v>
      </c>
      <c r="T3264" t="s">
        <v>77854</v>
      </c>
      <c r="U3264" t="s">
        <v>77854</v>
      </c>
      <c r="V3264" t="s">
        <v>92055</v>
      </c>
      <c r="W3264">
        <v>0</v>
      </c>
      <c r="X3264" t="s">
        <v>92056</v>
      </c>
      <c r="Y3264">
        <v>167880000</v>
      </c>
      <c r="Z3264">
        <v>16</v>
      </c>
      <c r="AA3264" t="s">
        <v>92057</v>
      </c>
      <c r="AB3264">
        <v>1</v>
      </c>
      <c r="AC3264" t="s">
        <v>92058</v>
      </c>
      <c r="AD3264" t="s">
        <v>92059</v>
      </c>
      <c r="AE3264" t="s">
        <v>22452</v>
      </c>
      <c r="AF3264" t="s">
        <v>22453</v>
      </c>
      <c r="AG3264">
        <v>3370</v>
      </c>
      <c r="AH3264" t="s">
        <v>22454</v>
      </c>
      <c r="AI3264" t="s">
        <v>22455</v>
      </c>
      <c r="AJ3264" t="s">
        <v>22456</v>
      </c>
      <c r="AK3264" t="s">
        <v>22457</v>
      </c>
      <c r="AL3264" s="4" t="s">
        <v>22458</v>
      </c>
    </row>
    <row r="3265" spans="1:38" x14ac:dyDescent="0.3">
      <c r="A3265" t="s">
        <v>60283</v>
      </c>
      <c r="B3265" t="s">
        <v>70302</v>
      </c>
      <c r="C3265" t="s">
        <v>70303</v>
      </c>
      <c r="D3265" t="s">
        <v>70304</v>
      </c>
      <c r="E3265" t="s">
        <v>70305</v>
      </c>
      <c r="F3265" t="s">
        <v>70306</v>
      </c>
      <c r="J3265" t="s">
        <v>29412</v>
      </c>
      <c r="K3265" t="s">
        <v>29413</v>
      </c>
      <c r="L3265" t="s">
        <v>709</v>
      </c>
      <c r="M3265" t="s">
        <v>41</v>
      </c>
      <c r="P3265">
        <v>9</v>
      </c>
      <c r="Q3265">
        <v>9</v>
      </c>
      <c r="R3265">
        <v>9</v>
      </c>
      <c r="S3265" t="s">
        <v>76141</v>
      </c>
      <c r="T3265" t="s">
        <v>76141</v>
      </c>
      <c r="U3265" t="s">
        <v>76141</v>
      </c>
      <c r="V3265" t="s">
        <v>92060</v>
      </c>
      <c r="W3265">
        <v>0</v>
      </c>
      <c r="X3265" t="s">
        <v>92061</v>
      </c>
      <c r="Y3265">
        <v>755130000</v>
      </c>
      <c r="Z3265">
        <v>25</v>
      </c>
      <c r="AA3265" t="s">
        <v>92062</v>
      </c>
      <c r="AB3265">
        <v>1</v>
      </c>
      <c r="AC3265" t="s">
        <v>92063</v>
      </c>
      <c r="AD3265" t="s">
        <v>92064</v>
      </c>
      <c r="AE3265" t="s">
        <v>29414</v>
      </c>
      <c r="AF3265" t="s">
        <v>29415</v>
      </c>
      <c r="AG3265">
        <v>4515</v>
      </c>
      <c r="AH3265" t="s">
        <v>29416</v>
      </c>
      <c r="AI3265" t="s">
        <v>29417</v>
      </c>
      <c r="AJ3265" t="s">
        <v>29418</v>
      </c>
      <c r="AL3265" s="4" t="s">
        <v>29419</v>
      </c>
    </row>
    <row r="3266" spans="1:38" x14ac:dyDescent="0.3">
      <c r="A3266" t="s">
        <v>66038</v>
      </c>
      <c r="B3266" t="s">
        <v>70307</v>
      </c>
      <c r="C3266" t="s">
        <v>70308</v>
      </c>
      <c r="D3266" t="s">
        <v>70309</v>
      </c>
      <c r="E3266" t="s">
        <v>70310</v>
      </c>
      <c r="F3266" t="s">
        <v>70311</v>
      </c>
      <c r="J3266" t="s">
        <v>24325</v>
      </c>
      <c r="K3266" t="s">
        <v>33</v>
      </c>
      <c r="L3266" t="s">
        <v>24326</v>
      </c>
      <c r="P3266">
        <v>12</v>
      </c>
      <c r="Q3266">
        <v>12</v>
      </c>
      <c r="R3266">
        <v>12</v>
      </c>
      <c r="S3266" t="s">
        <v>78545</v>
      </c>
      <c r="T3266" t="s">
        <v>78545</v>
      </c>
      <c r="U3266" t="s">
        <v>78545</v>
      </c>
      <c r="V3266" t="s">
        <v>92065</v>
      </c>
      <c r="W3266">
        <v>0</v>
      </c>
      <c r="X3266" t="s">
        <v>92066</v>
      </c>
      <c r="Y3266">
        <v>259120000</v>
      </c>
      <c r="Z3266">
        <v>29</v>
      </c>
      <c r="AA3266" t="s">
        <v>92067</v>
      </c>
      <c r="AB3266">
        <v>1</v>
      </c>
      <c r="AC3266" t="s">
        <v>92068</v>
      </c>
      <c r="AD3266" t="s">
        <v>92069</v>
      </c>
      <c r="AE3266" t="s">
        <v>24327</v>
      </c>
      <c r="AF3266" t="s">
        <v>24328</v>
      </c>
      <c r="AG3266">
        <v>3692</v>
      </c>
      <c r="AH3266" t="s">
        <v>24329</v>
      </c>
      <c r="AI3266" t="s">
        <v>24330</v>
      </c>
      <c r="AJ3266" t="s">
        <v>24331</v>
      </c>
      <c r="AL3266" s="4" t="s">
        <v>24332</v>
      </c>
    </row>
    <row r="3267" spans="1:38" x14ac:dyDescent="0.3">
      <c r="A3267" t="s">
        <v>70312</v>
      </c>
      <c r="B3267" t="s">
        <v>70313</v>
      </c>
      <c r="C3267" t="s">
        <v>70314</v>
      </c>
      <c r="D3267" t="s">
        <v>59114</v>
      </c>
      <c r="E3267" t="s">
        <v>70315</v>
      </c>
      <c r="F3267" t="s">
        <v>53272</v>
      </c>
      <c r="J3267" t="s">
        <v>2320</v>
      </c>
      <c r="K3267" t="s">
        <v>2321</v>
      </c>
      <c r="L3267" t="s">
        <v>2322</v>
      </c>
      <c r="M3267" t="s">
        <v>2089</v>
      </c>
      <c r="P3267">
        <v>13</v>
      </c>
      <c r="Q3267">
        <v>13</v>
      </c>
      <c r="R3267">
        <v>13</v>
      </c>
      <c r="S3267" t="s">
        <v>78661</v>
      </c>
      <c r="T3267" t="s">
        <v>78661</v>
      </c>
      <c r="U3267" t="s">
        <v>78661</v>
      </c>
      <c r="V3267" t="s">
        <v>92070</v>
      </c>
      <c r="W3267">
        <v>0</v>
      </c>
      <c r="X3267" t="s">
        <v>92071</v>
      </c>
      <c r="Y3267">
        <v>254780000</v>
      </c>
      <c r="Z3267">
        <v>37</v>
      </c>
      <c r="AA3267" t="s">
        <v>92072</v>
      </c>
      <c r="AB3267">
        <v>1</v>
      </c>
      <c r="AC3267" t="s">
        <v>92073</v>
      </c>
      <c r="AD3267" t="s">
        <v>92074</v>
      </c>
      <c r="AE3267" t="s">
        <v>2323</v>
      </c>
      <c r="AF3267" t="s">
        <v>2324</v>
      </c>
      <c r="AG3267">
        <v>489</v>
      </c>
      <c r="AH3267" t="s">
        <v>2325</v>
      </c>
      <c r="AI3267" t="s">
        <v>2326</v>
      </c>
      <c r="AJ3267" t="s">
        <v>2327</v>
      </c>
      <c r="AL3267" s="4" t="s">
        <v>2328</v>
      </c>
    </row>
    <row r="3268" spans="1:38" x14ac:dyDescent="0.3">
      <c r="A3268" t="s">
        <v>70316</v>
      </c>
      <c r="B3268" t="s">
        <v>63651</v>
      </c>
      <c r="C3268" t="s">
        <v>54044</v>
      </c>
      <c r="D3268" t="s">
        <v>70317</v>
      </c>
      <c r="E3268" t="s">
        <v>64040</v>
      </c>
      <c r="F3268" t="s">
        <v>70318</v>
      </c>
      <c r="J3268" t="s">
        <v>27933</v>
      </c>
      <c r="K3268" t="s">
        <v>27934</v>
      </c>
      <c r="L3268" t="s">
        <v>27935</v>
      </c>
      <c r="M3268" t="s">
        <v>27936</v>
      </c>
      <c r="P3268">
        <v>12</v>
      </c>
      <c r="Q3268">
        <v>12</v>
      </c>
      <c r="R3268">
        <v>12</v>
      </c>
      <c r="S3268" t="s">
        <v>76400</v>
      </c>
      <c r="T3268" t="s">
        <v>76400</v>
      </c>
      <c r="U3268" t="s">
        <v>76400</v>
      </c>
      <c r="V3268" t="s">
        <v>92075</v>
      </c>
      <c r="W3268">
        <v>0</v>
      </c>
      <c r="X3268" t="s">
        <v>92076</v>
      </c>
      <c r="Y3268">
        <v>980550000</v>
      </c>
      <c r="Z3268">
        <v>61</v>
      </c>
      <c r="AA3268" t="s">
        <v>92077</v>
      </c>
      <c r="AB3268">
        <v>1</v>
      </c>
      <c r="AC3268" t="s">
        <v>92078</v>
      </c>
      <c r="AD3268" t="s">
        <v>92079</v>
      </c>
      <c r="AE3268" t="s">
        <v>27937</v>
      </c>
      <c r="AF3268" t="s">
        <v>27937</v>
      </c>
      <c r="AG3268">
        <v>4277</v>
      </c>
      <c r="AH3268" t="s">
        <v>27938</v>
      </c>
      <c r="AI3268" t="s">
        <v>27939</v>
      </c>
      <c r="AJ3268" t="s">
        <v>27940</v>
      </c>
      <c r="AL3268" s="4" t="s">
        <v>27941</v>
      </c>
    </row>
    <row r="3269" spans="1:38" x14ac:dyDescent="0.3">
      <c r="A3269" t="s">
        <v>61473</v>
      </c>
      <c r="B3269" t="s">
        <v>70319</v>
      </c>
      <c r="C3269" t="s">
        <v>70320</v>
      </c>
      <c r="D3269" t="s">
        <v>70321</v>
      </c>
      <c r="E3269" t="s">
        <v>70322</v>
      </c>
      <c r="F3269" t="s">
        <v>70323</v>
      </c>
      <c r="J3269" t="s">
        <v>16934</v>
      </c>
      <c r="K3269" t="s">
        <v>33</v>
      </c>
      <c r="L3269" t="s">
        <v>16935</v>
      </c>
      <c r="P3269">
        <v>24</v>
      </c>
      <c r="Q3269">
        <v>24</v>
      </c>
      <c r="R3269">
        <v>24</v>
      </c>
      <c r="S3269" t="s">
        <v>79724</v>
      </c>
      <c r="T3269" t="s">
        <v>79724</v>
      </c>
      <c r="U3269" t="s">
        <v>79724</v>
      </c>
      <c r="V3269" t="s">
        <v>92080</v>
      </c>
      <c r="W3269">
        <v>0</v>
      </c>
      <c r="X3269" t="s">
        <v>92081</v>
      </c>
      <c r="Y3269">
        <v>2841600000</v>
      </c>
      <c r="Z3269">
        <v>184</v>
      </c>
      <c r="AA3269" t="s">
        <v>92082</v>
      </c>
      <c r="AB3269">
        <v>1</v>
      </c>
      <c r="AC3269" t="s">
        <v>92083</v>
      </c>
      <c r="AD3269" t="s">
        <v>92084</v>
      </c>
      <c r="AE3269" t="s">
        <v>16936</v>
      </c>
      <c r="AF3269" t="s">
        <v>16937</v>
      </c>
      <c r="AG3269">
        <v>2443</v>
      </c>
      <c r="AH3269" t="s">
        <v>16938</v>
      </c>
      <c r="AI3269" t="s">
        <v>16939</v>
      </c>
      <c r="AJ3269" t="s">
        <v>16940</v>
      </c>
      <c r="AL3269" s="4" t="s">
        <v>16941</v>
      </c>
    </row>
    <row r="3270" spans="1:38" x14ac:dyDescent="0.3">
      <c r="A3270" t="s">
        <v>70324</v>
      </c>
      <c r="B3270" t="s">
        <v>70325</v>
      </c>
      <c r="C3270" t="s">
        <v>70326</v>
      </c>
      <c r="D3270" t="s">
        <v>70327</v>
      </c>
      <c r="E3270" t="s">
        <v>70328</v>
      </c>
      <c r="F3270" t="s">
        <v>70329</v>
      </c>
      <c r="J3270" t="s">
        <v>27673</v>
      </c>
      <c r="K3270" t="s">
        <v>27674</v>
      </c>
      <c r="L3270" t="s">
        <v>3171</v>
      </c>
      <c r="P3270">
        <v>4</v>
      </c>
      <c r="Q3270">
        <v>4</v>
      </c>
      <c r="R3270">
        <v>4</v>
      </c>
      <c r="S3270" t="s">
        <v>79543</v>
      </c>
      <c r="T3270" t="s">
        <v>79543</v>
      </c>
      <c r="U3270" t="s">
        <v>79543</v>
      </c>
      <c r="V3270" t="s">
        <v>92085</v>
      </c>
      <c r="W3270">
        <v>0</v>
      </c>
      <c r="X3270" t="s">
        <v>76707</v>
      </c>
      <c r="Y3270">
        <v>304300000</v>
      </c>
      <c r="Z3270">
        <v>23</v>
      </c>
      <c r="AA3270" t="s">
        <v>92086</v>
      </c>
      <c r="AB3270">
        <v>1</v>
      </c>
      <c r="AC3270" t="s">
        <v>92087</v>
      </c>
      <c r="AD3270" t="s">
        <v>92088</v>
      </c>
      <c r="AE3270" t="s">
        <v>27675</v>
      </c>
      <c r="AF3270" t="s">
        <v>27675</v>
      </c>
      <c r="AG3270">
        <v>4229</v>
      </c>
      <c r="AH3270" t="s">
        <v>27676</v>
      </c>
      <c r="AI3270" t="s">
        <v>27677</v>
      </c>
      <c r="AJ3270" t="s">
        <v>27678</v>
      </c>
      <c r="AL3270" s="4" t="s">
        <v>27679</v>
      </c>
    </row>
    <row r="3271" spans="1:38" x14ac:dyDescent="0.3">
      <c r="A3271" t="s">
        <v>70330</v>
      </c>
      <c r="B3271" t="s">
        <v>70331</v>
      </c>
      <c r="C3271" t="s">
        <v>70332</v>
      </c>
      <c r="D3271" t="s">
        <v>70333</v>
      </c>
      <c r="E3271" t="s">
        <v>70334</v>
      </c>
      <c r="F3271" t="s">
        <v>62963</v>
      </c>
      <c r="J3271" t="s">
        <v>2826</v>
      </c>
      <c r="K3271" t="s">
        <v>2827</v>
      </c>
      <c r="L3271" t="s">
        <v>1643</v>
      </c>
      <c r="M3271" t="s">
        <v>984</v>
      </c>
      <c r="P3271">
        <v>8</v>
      </c>
      <c r="Q3271">
        <v>8</v>
      </c>
      <c r="R3271">
        <v>8</v>
      </c>
      <c r="S3271" t="s">
        <v>83179</v>
      </c>
      <c r="T3271" t="s">
        <v>83179</v>
      </c>
      <c r="U3271" t="s">
        <v>83179</v>
      </c>
      <c r="V3271" t="s">
        <v>62267</v>
      </c>
      <c r="W3271">
        <v>0</v>
      </c>
      <c r="X3271" t="s">
        <v>92089</v>
      </c>
      <c r="Y3271">
        <v>1096100000</v>
      </c>
      <c r="Z3271">
        <v>47</v>
      </c>
      <c r="AA3271" t="s">
        <v>92090</v>
      </c>
      <c r="AB3271">
        <v>1</v>
      </c>
      <c r="AC3271" t="s">
        <v>92091</v>
      </c>
      <c r="AD3271" t="s">
        <v>92092</v>
      </c>
      <c r="AE3271" t="s">
        <v>2828</v>
      </c>
      <c r="AF3271" t="s">
        <v>2829</v>
      </c>
      <c r="AG3271">
        <v>562</v>
      </c>
      <c r="AH3271" t="s">
        <v>2830</v>
      </c>
      <c r="AI3271" t="s">
        <v>2831</v>
      </c>
      <c r="AJ3271" t="s">
        <v>2832</v>
      </c>
      <c r="AL3271" s="4" t="s">
        <v>2833</v>
      </c>
    </row>
    <row r="3272" spans="1:38" x14ac:dyDescent="0.3">
      <c r="A3272" t="s">
        <v>70335</v>
      </c>
      <c r="B3272">
        <v>1</v>
      </c>
      <c r="C3272" t="s">
        <v>70336</v>
      </c>
      <c r="D3272" t="s">
        <v>70337</v>
      </c>
      <c r="E3272">
        <v>1</v>
      </c>
      <c r="F3272" t="s">
        <v>70338</v>
      </c>
      <c r="J3272" t="s">
        <v>17795</v>
      </c>
      <c r="K3272" t="s">
        <v>17796</v>
      </c>
      <c r="L3272" t="s">
        <v>17797</v>
      </c>
      <c r="M3272" t="s">
        <v>9855</v>
      </c>
      <c r="P3272">
        <v>2</v>
      </c>
      <c r="Q3272">
        <v>2</v>
      </c>
      <c r="R3272">
        <v>2</v>
      </c>
      <c r="S3272" t="s">
        <v>77005</v>
      </c>
      <c r="T3272" t="s">
        <v>77005</v>
      </c>
      <c r="U3272" t="s">
        <v>77005</v>
      </c>
      <c r="V3272" t="s">
        <v>92093</v>
      </c>
      <c r="W3272">
        <v>0</v>
      </c>
      <c r="X3272" t="s">
        <v>92094</v>
      </c>
      <c r="Y3272">
        <v>144990000</v>
      </c>
      <c r="Z3272">
        <v>13</v>
      </c>
      <c r="AA3272" t="s">
        <v>92095</v>
      </c>
      <c r="AB3272">
        <v>1</v>
      </c>
      <c r="AC3272" t="s">
        <v>92096</v>
      </c>
      <c r="AD3272" t="s">
        <v>92097</v>
      </c>
      <c r="AE3272" t="s">
        <v>17798</v>
      </c>
      <c r="AF3272" t="s">
        <v>17798</v>
      </c>
      <c r="AG3272">
        <v>2563</v>
      </c>
      <c r="AH3272" t="s">
        <v>17799</v>
      </c>
      <c r="AI3272" t="s">
        <v>17800</v>
      </c>
      <c r="AJ3272" t="s">
        <v>17801</v>
      </c>
      <c r="AL3272" s="4" t="s">
        <v>17802</v>
      </c>
    </row>
    <row r="3273" spans="1:38" x14ac:dyDescent="0.3">
      <c r="A3273" t="s">
        <v>70339</v>
      </c>
      <c r="B3273" t="s">
        <v>54349</v>
      </c>
      <c r="C3273" t="s">
        <v>70340</v>
      </c>
      <c r="D3273" t="s">
        <v>70341</v>
      </c>
      <c r="E3273" t="s">
        <v>70342</v>
      </c>
      <c r="F3273" t="s">
        <v>70343</v>
      </c>
      <c r="J3273" t="s">
        <v>4243</v>
      </c>
      <c r="K3273" t="s">
        <v>2847</v>
      </c>
      <c r="L3273" t="s">
        <v>3693</v>
      </c>
      <c r="M3273" t="s">
        <v>2660</v>
      </c>
      <c r="P3273">
        <v>10</v>
      </c>
      <c r="Q3273">
        <v>9</v>
      </c>
      <c r="R3273">
        <v>9</v>
      </c>
      <c r="S3273" t="s">
        <v>76302</v>
      </c>
      <c r="T3273" t="s">
        <v>48432</v>
      </c>
      <c r="U3273" t="s">
        <v>48432</v>
      </c>
      <c r="V3273" t="s">
        <v>92098</v>
      </c>
      <c r="W3273">
        <v>0</v>
      </c>
      <c r="X3273" t="s">
        <v>92099</v>
      </c>
      <c r="Y3273">
        <v>126540000</v>
      </c>
      <c r="Z3273">
        <v>14</v>
      </c>
      <c r="AA3273" t="s">
        <v>92100</v>
      </c>
      <c r="AB3273">
        <v>1</v>
      </c>
      <c r="AC3273" t="s">
        <v>92101</v>
      </c>
      <c r="AD3273" t="s">
        <v>92102</v>
      </c>
      <c r="AE3273" t="s">
        <v>4244</v>
      </c>
      <c r="AF3273" t="s">
        <v>4245</v>
      </c>
      <c r="AG3273">
        <v>763</v>
      </c>
      <c r="AH3273" t="s">
        <v>4246</v>
      </c>
      <c r="AI3273" t="s">
        <v>4247</v>
      </c>
      <c r="AJ3273" t="s">
        <v>4248</v>
      </c>
      <c r="AL3273" s="4" t="s">
        <v>4249</v>
      </c>
    </row>
    <row r="3274" spans="1:38" x14ac:dyDescent="0.3">
      <c r="A3274" t="s">
        <v>64344</v>
      </c>
      <c r="B3274" t="s">
        <v>70344</v>
      </c>
      <c r="C3274" t="s">
        <v>70345</v>
      </c>
      <c r="D3274" t="s">
        <v>54615</v>
      </c>
      <c r="E3274" t="s">
        <v>70346</v>
      </c>
      <c r="F3274" t="s">
        <v>70347</v>
      </c>
      <c r="J3274" t="s">
        <v>16870</v>
      </c>
      <c r="K3274" t="s">
        <v>16871</v>
      </c>
      <c r="L3274" t="s">
        <v>16872</v>
      </c>
      <c r="M3274" t="s">
        <v>6943</v>
      </c>
      <c r="P3274">
        <v>9</v>
      </c>
      <c r="Q3274">
        <v>9</v>
      </c>
      <c r="R3274">
        <v>9</v>
      </c>
      <c r="S3274" t="s">
        <v>76347</v>
      </c>
      <c r="T3274" t="s">
        <v>76347</v>
      </c>
      <c r="U3274" t="s">
        <v>76347</v>
      </c>
      <c r="V3274" t="s">
        <v>92103</v>
      </c>
      <c r="W3274">
        <v>0</v>
      </c>
      <c r="X3274" t="s">
        <v>92104</v>
      </c>
      <c r="Y3274">
        <v>176090000</v>
      </c>
      <c r="Z3274">
        <v>28</v>
      </c>
      <c r="AA3274" t="s">
        <v>92105</v>
      </c>
      <c r="AB3274">
        <v>1</v>
      </c>
      <c r="AC3274" t="s">
        <v>92106</v>
      </c>
      <c r="AD3274" t="s">
        <v>92107</v>
      </c>
      <c r="AE3274" t="s">
        <v>16873</v>
      </c>
      <c r="AF3274" t="s">
        <v>16874</v>
      </c>
      <c r="AG3274">
        <v>2435</v>
      </c>
      <c r="AH3274" t="s">
        <v>16875</v>
      </c>
      <c r="AI3274" t="s">
        <v>16876</v>
      </c>
      <c r="AJ3274" t="s">
        <v>16877</v>
      </c>
      <c r="AL3274" s="4" t="s">
        <v>16878</v>
      </c>
    </row>
    <row r="3275" spans="1:38" x14ac:dyDescent="0.3">
      <c r="A3275" t="s">
        <v>67067</v>
      </c>
      <c r="B3275" t="s">
        <v>70348</v>
      </c>
      <c r="C3275" t="s">
        <v>70349</v>
      </c>
      <c r="D3275" t="s">
        <v>70350</v>
      </c>
      <c r="E3275" t="s">
        <v>70351</v>
      </c>
      <c r="F3275" t="s">
        <v>70352</v>
      </c>
      <c r="J3275" t="s">
        <v>23374</v>
      </c>
      <c r="K3275" t="s">
        <v>22773</v>
      </c>
      <c r="L3275" t="s">
        <v>23375</v>
      </c>
      <c r="M3275" t="s">
        <v>23376</v>
      </c>
      <c r="P3275">
        <v>11</v>
      </c>
      <c r="Q3275">
        <v>11</v>
      </c>
      <c r="R3275">
        <v>11</v>
      </c>
      <c r="S3275" t="s">
        <v>79559</v>
      </c>
      <c r="T3275" t="s">
        <v>79559</v>
      </c>
      <c r="U3275" t="s">
        <v>79559</v>
      </c>
      <c r="V3275" t="s">
        <v>92108</v>
      </c>
      <c r="W3275">
        <v>0</v>
      </c>
      <c r="X3275" t="s">
        <v>92109</v>
      </c>
      <c r="Y3275">
        <v>213290000</v>
      </c>
      <c r="Z3275">
        <v>34</v>
      </c>
      <c r="AA3275" t="s">
        <v>92110</v>
      </c>
      <c r="AB3275">
        <v>1</v>
      </c>
      <c r="AC3275" t="s">
        <v>92111</v>
      </c>
      <c r="AD3275" t="s">
        <v>92112</v>
      </c>
      <c r="AE3275" t="s">
        <v>23377</v>
      </c>
      <c r="AF3275" t="s">
        <v>23378</v>
      </c>
      <c r="AG3275">
        <v>3528</v>
      </c>
      <c r="AH3275" t="s">
        <v>23379</v>
      </c>
      <c r="AI3275" t="s">
        <v>23380</v>
      </c>
      <c r="AJ3275" t="s">
        <v>23381</v>
      </c>
      <c r="AL3275" s="4" t="s">
        <v>23382</v>
      </c>
    </row>
    <row r="3276" spans="1:38" x14ac:dyDescent="0.3">
      <c r="A3276" t="s">
        <v>70353</v>
      </c>
      <c r="B3276" t="s">
        <v>63063</v>
      </c>
      <c r="C3276" t="s">
        <v>70354</v>
      </c>
      <c r="D3276" t="s">
        <v>70355</v>
      </c>
      <c r="E3276" t="s">
        <v>70356</v>
      </c>
      <c r="F3276" t="s">
        <v>70357</v>
      </c>
      <c r="J3276" t="s">
        <v>12683</v>
      </c>
      <c r="K3276" t="s">
        <v>12684</v>
      </c>
      <c r="L3276" t="s">
        <v>12685</v>
      </c>
      <c r="M3276" t="s">
        <v>678</v>
      </c>
      <c r="P3276">
        <v>9</v>
      </c>
      <c r="Q3276">
        <v>9</v>
      </c>
      <c r="R3276">
        <v>9</v>
      </c>
      <c r="S3276">
        <v>60</v>
      </c>
      <c r="T3276">
        <v>60</v>
      </c>
      <c r="U3276">
        <v>60</v>
      </c>
      <c r="V3276" t="s">
        <v>92113</v>
      </c>
      <c r="W3276">
        <v>0</v>
      </c>
      <c r="X3276" t="s">
        <v>48516</v>
      </c>
      <c r="Y3276">
        <v>3725600000</v>
      </c>
      <c r="Z3276">
        <v>108</v>
      </c>
      <c r="AA3276" t="s">
        <v>92114</v>
      </c>
      <c r="AB3276">
        <v>1</v>
      </c>
      <c r="AC3276" t="s">
        <v>92115</v>
      </c>
      <c r="AD3276" t="s">
        <v>92116</v>
      </c>
      <c r="AE3276" t="s">
        <v>12686</v>
      </c>
      <c r="AF3276" t="s">
        <v>12687</v>
      </c>
      <c r="AG3276">
        <v>1867</v>
      </c>
      <c r="AH3276" t="s">
        <v>12688</v>
      </c>
      <c r="AI3276" t="s">
        <v>12689</v>
      </c>
      <c r="AJ3276" t="s">
        <v>12690</v>
      </c>
      <c r="AK3276" t="s">
        <v>12691</v>
      </c>
    </row>
    <row r="3277" spans="1:38" x14ac:dyDescent="0.3">
      <c r="A3277" t="s">
        <v>70358</v>
      </c>
      <c r="B3277" t="s">
        <v>70359</v>
      </c>
      <c r="C3277" t="s">
        <v>70360</v>
      </c>
      <c r="D3277" t="s">
        <v>70361</v>
      </c>
      <c r="E3277" t="s">
        <v>67956</v>
      </c>
      <c r="F3277" t="s">
        <v>70362</v>
      </c>
      <c r="J3277" t="s">
        <v>13897</v>
      </c>
      <c r="K3277" t="s">
        <v>13898</v>
      </c>
      <c r="L3277" t="s">
        <v>13899</v>
      </c>
      <c r="M3277" t="s">
        <v>13900</v>
      </c>
      <c r="P3277">
        <v>15</v>
      </c>
      <c r="Q3277">
        <v>15</v>
      </c>
      <c r="R3277">
        <v>15</v>
      </c>
      <c r="S3277" t="s">
        <v>81474</v>
      </c>
      <c r="T3277" t="s">
        <v>81474</v>
      </c>
      <c r="U3277" t="s">
        <v>81474</v>
      </c>
      <c r="V3277" t="s">
        <v>92117</v>
      </c>
      <c r="W3277">
        <v>0</v>
      </c>
      <c r="X3277" t="s">
        <v>92118</v>
      </c>
      <c r="Y3277">
        <v>994060000</v>
      </c>
      <c r="Z3277">
        <v>68</v>
      </c>
      <c r="AA3277" t="s">
        <v>92119</v>
      </c>
      <c r="AB3277">
        <v>1</v>
      </c>
      <c r="AC3277" t="s">
        <v>92120</v>
      </c>
      <c r="AD3277" t="s">
        <v>92121</v>
      </c>
      <c r="AE3277" t="s">
        <v>13901</v>
      </c>
      <c r="AF3277" t="s">
        <v>13902</v>
      </c>
      <c r="AG3277">
        <v>2023</v>
      </c>
      <c r="AH3277" t="s">
        <v>13903</v>
      </c>
      <c r="AI3277" t="s">
        <v>13904</v>
      </c>
      <c r="AJ3277" t="s">
        <v>13905</v>
      </c>
      <c r="AL3277" s="4" t="s">
        <v>13906</v>
      </c>
    </row>
    <row r="3278" spans="1:38" x14ac:dyDescent="0.3">
      <c r="A3278" t="s">
        <v>70363</v>
      </c>
      <c r="B3278" t="s">
        <v>70364</v>
      </c>
      <c r="C3278" t="s">
        <v>70365</v>
      </c>
      <c r="D3278" t="s">
        <v>70366</v>
      </c>
      <c r="E3278" t="s">
        <v>70367</v>
      </c>
      <c r="F3278" t="s">
        <v>70368</v>
      </c>
      <c r="J3278" t="s">
        <v>31989</v>
      </c>
      <c r="K3278" t="s">
        <v>31990</v>
      </c>
      <c r="L3278" t="s">
        <v>31991</v>
      </c>
      <c r="M3278" t="s">
        <v>41</v>
      </c>
      <c r="P3278">
        <v>15</v>
      </c>
      <c r="Q3278">
        <v>15</v>
      </c>
      <c r="R3278">
        <v>15</v>
      </c>
      <c r="S3278" t="s">
        <v>76733</v>
      </c>
      <c r="T3278" t="s">
        <v>76733</v>
      </c>
      <c r="U3278" t="s">
        <v>76733</v>
      </c>
      <c r="V3278" t="s">
        <v>92122</v>
      </c>
      <c r="W3278">
        <v>0</v>
      </c>
      <c r="X3278" t="s">
        <v>92123</v>
      </c>
      <c r="Y3278">
        <v>1255700000</v>
      </c>
      <c r="Z3278">
        <v>66</v>
      </c>
      <c r="AA3278" t="s">
        <v>92124</v>
      </c>
      <c r="AB3278">
        <v>1</v>
      </c>
      <c r="AC3278" t="s">
        <v>92125</v>
      </c>
      <c r="AD3278" t="s">
        <v>92126</v>
      </c>
      <c r="AE3278" t="s">
        <v>31992</v>
      </c>
      <c r="AF3278" t="s">
        <v>31993</v>
      </c>
      <c r="AG3278">
        <v>4953</v>
      </c>
      <c r="AH3278" t="s">
        <v>31994</v>
      </c>
      <c r="AI3278" t="s">
        <v>31995</v>
      </c>
      <c r="AJ3278" t="s">
        <v>31996</v>
      </c>
      <c r="AL3278" s="4" t="s">
        <v>31997</v>
      </c>
    </row>
    <row r="3279" spans="1:38" x14ac:dyDescent="0.3">
      <c r="A3279" t="s">
        <v>70369</v>
      </c>
      <c r="B3279" t="s">
        <v>61670</v>
      </c>
      <c r="C3279" t="s">
        <v>70370</v>
      </c>
      <c r="D3279" t="s">
        <v>70371</v>
      </c>
      <c r="E3279" t="s">
        <v>70372</v>
      </c>
      <c r="F3279" t="s">
        <v>70373</v>
      </c>
      <c r="J3279" t="s">
        <v>7309</v>
      </c>
      <c r="K3279" t="s">
        <v>7310</v>
      </c>
      <c r="L3279" t="s">
        <v>7311</v>
      </c>
      <c r="P3279">
        <v>10</v>
      </c>
      <c r="Q3279">
        <v>7</v>
      </c>
      <c r="R3279">
        <v>7</v>
      </c>
      <c r="S3279" t="s">
        <v>79936</v>
      </c>
      <c r="T3279" t="s">
        <v>83381</v>
      </c>
      <c r="U3279" t="s">
        <v>83381</v>
      </c>
      <c r="V3279" t="s">
        <v>92127</v>
      </c>
      <c r="W3279">
        <v>0</v>
      </c>
      <c r="X3279" t="s">
        <v>92128</v>
      </c>
      <c r="Y3279">
        <v>1913700000</v>
      </c>
      <c r="Z3279">
        <v>67</v>
      </c>
      <c r="AA3279" t="s">
        <v>92129</v>
      </c>
      <c r="AB3279">
        <v>1</v>
      </c>
      <c r="AC3279" t="s">
        <v>92130</v>
      </c>
      <c r="AD3279" t="s">
        <v>92131</v>
      </c>
      <c r="AE3279" t="s">
        <v>7312</v>
      </c>
      <c r="AF3279" t="s">
        <v>7312</v>
      </c>
      <c r="AG3279">
        <v>1174</v>
      </c>
      <c r="AH3279" t="s">
        <v>7313</v>
      </c>
      <c r="AI3279" t="s">
        <v>7314</v>
      </c>
      <c r="AJ3279" t="s">
        <v>7315</v>
      </c>
      <c r="AL3279" s="4" t="s">
        <v>7316</v>
      </c>
    </row>
    <row r="3280" spans="1:38" x14ac:dyDescent="0.3">
      <c r="A3280" t="s">
        <v>70374</v>
      </c>
      <c r="B3280" t="s">
        <v>70375</v>
      </c>
      <c r="C3280" t="s">
        <v>70376</v>
      </c>
      <c r="D3280" t="s">
        <v>70377</v>
      </c>
      <c r="E3280" t="s">
        <v>57062</v>
      </c>
      <c r="F3280" t="s">
        <v>70378</v>
      </c>
      <c r="J3280" t="s">
        <v>6220</v>
      </c>
      <c r="K3280" t="s">
        <v>6221</v>
      </c>
      <c r="L3280" t="s">
        <v>532</v>
      </c>
      <c r="M3280" t="s">
        <v>4951</v>
      </c>
      <c r="P3280">
        <v>18</v>
      </c>
      <c r="Q3280">
        <v>18</v>
      </c>
      <c r="R3280">
        <v>18</v>
      </c>
      <c r="S3280">
        <v>46</v>
      </c>
      <c r="T3280">
        <v>46</v>
      </c>
      <c r="U3280">
        <v>46</v>
      </c>
      <c r="V3280" t="s">
        <v>92132</v>
      </c>
      <c r="W3280">
        <v>0</v>
      </c>
      <c r="X3280" t="s">
        <v>92133</v>
      </c>
      <c r="Y3280">
        <v>917030000</v>
      </c>
      <c r="Z3280">
        <v>68</v>
      </c>
      <c r="AA3280" t="s">
        <v>92134</v>
      </c>
      <c r="AB3280">
        <v>1</v>
      </c>
      <c r="AC3280" t="s">
        <v>92135</v>
      </c>
      <c r="AD3280" t="s">
        <v>92136</v>
      </c>
      <c r="AE3280" t="s">
        <v>6222</v>
      </c>
      <c r="AF3280" t="s">
        <v>6223</v>
      </c>
      <c r="AG3280">
        <v>1038</v>
      </c>
      <c r="AH3280" t="s">
        <v>6224</v>
      </c>
      <c r="AI3280" t="s">
        <v>6225</v>
      </c>
      <c r="AJ3280" t="s">
        <v>6226</v>
      </c>
      <c r="AK3280" t="s">
        <v>6227</v>
      </c>
      <c r="AL3280" s="4" t="s">
        <v>6228</v>
      </c>
    </row>
    <row r="3281" spans="1:38" x14ac:dyDescent="0.3">
      <c r="A3281" t="s">
        <v>70379</v>
      </c>
      <c r="B3281" t="s">
        <v>70380</v>
      </c>
      <c r="C3281" t="s">
        <v>70381</v>
      </c>
      <c r="D3281" t="s">
        <v>70382</v>
      </c>
      <c r="E3281" t="s">
        <v>70383</v>
      </c>
      <c r="F3281" t="s">
        <v>70384</v>
      </c>
      <c r="J3281" t="s">
        <v>190</v>
      </c>
      <c r="K3281" t="s">
        <v>33</v>
      </c>
      <c r="P3281">
        <v>7</v>
      </c>
      <c r="Q3281">
        <v>7</v>
      </c>
      <c r="R3281">
        <v>7</v>
      </c>
      <c r="S3281" t="s">
        <v>76878</v>
      </c>
      <c r="T3281" t="s">
        <v>76878</v>
      </c>
      <c r="U3281" t="s">
        <v>76878</v>
      </c>
      <c r="V3281" t="s">
        <v>92137</v>
      </c>
      <c r="W3281">
        <v>0</v>
      </c>
      <c r="X3281" t="s">
        <v>92138</v>
      </c>
      <c r="Y3281">
        <v>390140000</v>
      </c>
      <c r="Z3281">
        <v>11</v>
      </c>
      <c r="AA3281" t="s">
        <v>92139</v>
      </c>
      <c r="AB3281">
        <v>1</v>
      </c>
      <c r="AC3281" t="s">
        <v>92140</v>
      </c>
      <c r="AD3281" t="s">
        <v>92141</v>
      </c>
      <c r="AE3281" t="s">
        <v>22688</v>
      </c>
      <c r="AF3281" t="s">
        <v>22688</v>
      </c>
      <c r="AG3281">
        <v>3410</v>
      </c>
      <c r="AH3281" t="s">
        <v>22689</v>
      </c>
      <c r="AI3281" t="s">
        <v>22690</v>
      </c>
      <c r="AJ3281" t="s">
        <v>22691</v>
      </c>
      <c r="AL3281" s="4" t="s">
        <v>22692</v>
      </c>
    </row>
    <row r="3282" spans="1:38" x14ac:dyDescent="0.3">
      <c r="A3282" t="s">
        <v>57470</v>
      </c>
      <c r="B3282" t="s">
        <v>70385</v>
      </c>
      <c r="C3282" t="s">
        <v>70386</v>
      </c>
      <c r="D3282" t="s">
        <v>61541</v>
      </c>
      <c r="E3282" t="s">
        <v>53963</v>
      </c>
      <c r="F3282" t="s">
        <v>70387</v>
      </c>
      <c r="J3282" t="s">
        <v>18522</v>
      </c>
      <c r="K3282" t="s">
        <v>18523</v>
      </c>
      <c r="L3282" t="s">
        <v>18524</v>
      </c>
      <c r="M3282" t="s">
        <v>18515</v>
      </c>
      <c r="P3282">
        <v>16</v>
      </c>
      <c r="Q3282">
        <v>15</v>
      </c>
      <c r="R3282">
        <v>15</v>
      </c>
      <c r="S3282" t="s">
        <v>48444</v>
      </c>
      <c r="T3282">
        <v>23</v>
      </c>
      <c r="U3282">
        <v>23</v>
      </c>
      <c r="V3282" t="s">
        <v>80886</v>
      </c>
      <c r="W3282">
        <v>0</v>
      </c>
      <c r="X3282" t="s">
        <v>92142</v>
      </c>
      <c r="Y3282">
        <v>434740000</v>
      </c>
      <c r="Z3282">
        <v>57</v>
      </c>
      <c r="AA3282" t="s">
        <v>92143</v>
      </c>
      <c r="AB3282">
        <v>1</v>
      </c>
      <c r="AC3282" t="s">
        <v>92144</v>
      </c>
      <c r="AD3282" t="s">
        <v>92145</v>
      </c>
      <c r="AE3282" t="s">
        <v>18525</v>
      </c>
      <c r="AF3282" t="s">
        <v>18526</v>
      </c>
      <c r="AG3282">
        <v>2664</v>
      </c>
      <c r="AH3282" t="s">
        <v>18527</v>
      </c>
      <c r="AI3282" t="s">
        <v>18528</v>
      </c>
      <c r="AJ3282" t="s">
        <v>18529</v>
      </c>
      <c r="AL3282" s="4" t="s">
        <v>18530</v>
      </c>
    </row>
    <row r="3283" spans="1:38" x14ac:dyDescent="0.3">
      <c r="A3283" t="s">
        <v>70388</v>
      </c>
      <c r="B3283" t="s">
        <v>70389</v>
      </c>
      <c r="C3283" t="s">
        <v>70390</v>
      </c>
      <c r="D3283" t="s">
        <v>70391</v>
      </c>
      <c r="E3283" t="s">
        <v>70392</v>
      </c>
      <c r="F3283" t="s">
        <v>70393</v>
      </c>
      <c r="J3283" t="s">
        <v>4449</v>
      </c>
      <c r="K3283" t="s">
        <v>4450</v>
      </c>
      <c r="L3283" t="s">
        <v>150</v>
      </c>
      <c r="M3283" t="s">
        <v>2660</v>
      </c>
      <c r="P3283">
        <v>10</v>
      </c>
      <c r="Q3283">
        <v>10</v>
      </c>
      <c r="R3283">
        <v>10</v>
      </c>
      <c r="S3283" t="s">
        <v>88913</v>
      </c>
      <c r="T3283" t="s">
        <v>88913</v>
      </c>
      <c r="U3283" t="s">
        <v>88913</v>
      </c>
      <c r="V3283" t="s">
        <v>62150</v>
      </c>
      <c r="W3283">
        <v>0</v>
      </c>
      <c r="X3283" t="s">
        <v>92146</v>
      </c>
      <c r="Y3283">
        <v>569380000</v>
      </c>
      <c r="Z3283">
        <v>35</v>
      </c>
      <c r="AA3283" t="s">
        <v>92147</v>
      </c>
      <c r="AB3283">
        <v>1</v>
      </c>
      <c r="AC3283" t="s">
        <v>92148</v>
      </c>
      <c r="AD3283" t="s">
        <v>92149</v>
      </c>
      <c r="AE3283" t="s">
        <v>4451</v>
      </c>
      <c r="AF3283" t="s">
        <v>4451</v>
      </c>
      <c r="AG3283">
        <v>795</v>
      </c>
      <c r="AH3283" t="s">
        <v>4452</v>
      </c>
      <c r="AI3283" t="s">
        <v>4453</v>
      </c>
      <c r="AJ3283" t="s">
        <v>4454</v>
      </c>
      <c r="AK3283" t="s">
        <v>4455</v>
      </c>
      <c r="AL3283" s="4" t="s">
        <v>4456</v>
      </c>
    </row>
    <row r="3284" spans="1:38" x14ac:dyDescent="0.3">
      <c r="A3284" t="s">
        <v>64412</v>
      </c>
      <c r="B3284" t="s">
        <v>70394</v>
      </c>
      <c r="C3284" t="s">
        <v>70374</v>
      </c>
      <c r="D3284" t="s">
        <v>70395</v>
      </c>
      <c r="E3284" t="s">
        <v>70396</v>
      </c>
      <c r="F3284" t="s">
        <v>70397</v>
      </c>
      <c r="J3284" t="s">
        <v>9523</v>
      </c>
      <c r="K3284" t="s">
        <v>9514</v>
      </c>
      <c r="L3284" t="s">
        <v>9515</v>
      </c>
      <c r="M3284" t="s">
        <v>9516</v>
      </c>
      <c r="P3284">
        <v>19</v>
      </c>
      <c r="Q3284">
        <v>19</v>
      </c>
      <c r="R3284">
        <v>19</v>
      </c>
      <c r="S3284" t="s">
        <v>87519</v>
      </c>
      <c r="T3284" t="s">
        <v>87519</v>
      </c>
      <c r="U3284" t="s">
        <v>87519</v>
      </c>
      <c r="V3284" t="s">
        <v>92150</v>
      </c>
      <c r="W3284">
        <v>0</v>
      </c>
      <c r="X3284" t="s">
        <v>92151</v>
      </c>
      <c r="Y3284">
        <v>2943100000</v>
      </c>
      <c r="Z3284">
        <v>167</v>
      </c>
      <c r="AA3284" t="s">
        <v>92152</v>
      </c>
      <c r="AB3284">
        <v>1</v>
      </c>
      <c r="AC3284" t="s">
        <v>92153</v>
      </c>
      <c r="AD3284" t="s">
        <v>92154</v>
      </c>
      <c r="AE3284" t="s">
        <v>9524</v>
      </c>
      <c r="AF3284" t="s">
        <v>9525</v>
      </c>
      <c r="AG3284">
        <v>1455</v>
      </c>
      <c r="AH3284" t="s">
        <v>9526</v>
      </c>
      <c r="AI3284" t="s">
        <v>9527</v>
      </c>
      <c r="AJ3284" t="s">
        <v>9528</v>
      </c>
      <c r="AL3284" s="4" t="s">
        <v>9529</v>
      </c>
    </row>
    <row r="3285" spans="1:38" x14ac:dyDescent="0.3">
      <c r="A3285" t="s">
        <v>70398</v>
      </c>
      <c r="B3285" t="s">
        <v>70399</v>
      </c>
      <c r="C3285" t="s">
        <v>70400</v>
      </c>
      <c r="D3285" t="s">
        <v>70401</v>
      </c>
      <c r="E3285" t="s">
        <v>70402</v>
      </c>
      <c r="F3285" t="s">
        <v>58256</v>
      </c>
      <c r="J3285" t="s">
        <v>19255</v>
      </c>
      <c r="K3285" t="s">
        <v>19256</v>
      </c>
      <c r="L3285" t="s">
        <v>2778</v>
      </c>
      <c r="P3285">
        <v>6</v>
      </c>
      <c r="Q3285">
        <v>1</v>
      </c>
      <c r="R3285">
        <v>1</v>
      </c>
      <c r="S3285" t="s">
        <v>77243</v>
      </c>
      <c r="T3285" t="s">
        <v>76838</v>
      </c>
      <c r="U3285" t="s">
        <v>76838</v>
      </c>
      <c r="V3285" t="s">
        <v>92155</v>
      </c>
      <c r="W3285">
        <v>0</v>
      </c>
      <c r="X3285" t="s">
        <v>92156</v>
      </c>
      <c r="Y3285">
        <v>481530000</v>
      </c>
      <c r="Z3285">
        <v>10</v>
      </c>
      <c r="AA3285" t="s">
        <v>92157</v>
      </c>
      <c r="AB3285">
        <v>1</v>
      </c>
      <c r="AC3285" t="s">
        <v>92158</v>
      </c>
      <c r="AD3285" t="s">
        <v>92159</v>
      </c>
      <c r="AE3285" t="s">
        <v>19257</v>
      </c>
      <c r="AF3285" t="s">
        <v>19257</v>
      </c>
      <c r="AG3285">
        <v>2797</v>
      </c>
      <c r="AH3285" t="s">
        <v>19258</v>
      </c>
      <c r="AI3285" t="s">
        <v>19259</v>
      </c>
      <c r="AJ3285" t="s">
        <v>19260</v>
      </c>
      <c r="AL3285" s="4" t="s">
        <v>19261</v>
      </c>
    </row>
    <row r="3286" spans="1:38" x14ac:dyDescent="0.3">
      <c r="A3286" t="s">
        <v>70403</v>
      </c>
      <c r="B3286" t="s">
        <v>70404</v>
      </c>
      <c r="C3286" t="s">
        <v>66989</v>
      </c>
      <c r="D3286" t="s">
        <v>70405</v>
      </c>
      <c r="E3286" t="s">
        <v>61270</v>
      </c>
      <c r="F3286" t="s">
        <v>70406</v>
      </c>
      <c r="J3286" t="s">
        <v>17518</v>
      </c>
      <c r="K3286" t="s">
        <v>17519</v>
      </c>
      <c r="L3286" t="s">
        <v>17520</v>
      </c>
      <c r="M3286" t="s">
        <v>966</v>
      </c>
      <c r="P3286">
        <v>18</v>
      </c>
      <c r="Q3286">
        <v>18</v>
      </c>
      <c r="R3286">
        <v>18</v>
      </c>
      <c r="S3286" t="s">
        <v>75947</v>
      </c>
      <c r="T3286" t="s">
        <v>75947</v>
      </c>
      <c r="U3286" t="s">
        <v>75947</v>
      </c>
      <c r="V3286" t="s">
        <v>92160</v>
      </c>
      <c r="W3286">
        <v>0</v>
      </c>
      <c r="X3286" t="s">
        <v>92161</v>
      </c>
      <c r="Y3286">
        <v>289330000</v>
      </c>
      <c r="Z3286">
        <v>38</v>
      </c>
      <c r="AA3286" t="s">
        <v>92162</v>
      </c>
      <c r="AB3286">
        <v>1</v>
      </c>
      <c r="AC3286" t="s">
        <v>92163</v>
      </c>
      <c r="AD3286" t="s">
        <v>92164</v>
      </c>
      <c r="AE3286" t="s">
        <v>17521</v>
      </c>
      <c r="AF3286" t="s">
        <v>17522</v>
      </c>
      <c r="AG3286">
        <v>2522</v>
      </c>
      <c r="AH3286" t="s">
        <v>17523</v>
      </c>
      <c r="AI3286" t="s">
        <v>17524</v>
      </c>
      <c r="AJ3286" t="s">
        <v>17525</v>
      </c>
      <c r="AL3286" s="4" t="s">
        <v>17526</v>
      </c>
    </row>
    <row r="3287" spans="1:38" x14ac:dyDescent="0.3">
      <c r="A3287" t="s">
        <v>70407</v>
      </c>
      <c r="B3287" t="s">
        <v>70408</v>
      </c>
      <c r="C3287" t="s">
        <v>70409</v>
      </c>
      <c r="D3287" t="s">
        <v>70410</v>
      </c>
      <c r="E3287" t="s">
        <v>70411</v>
      </c>
      <c r="F3287" t="s">
        <v>70412</v>
      </c>
      <c r="J3287" t="s">
        <v>4426</v>
      </c>
      <c r="K3287" t="s">
        <v>4427</v>
      </c>
      <c r="L3287" t="s">
        <v>4428</v>
      </c>
      <c r="P3287">
        <v>14</v>
      </c>
      <c r="Q3287">
        <v>14</v>
      </c>
      <c r="R3287">
        <v>14</v>
      </c>
      <c r="S3287" t="s">
        <v>77620</v>
      </c>
      <c r="T3287" t="s">
        <v>77620</v>
      </c>
      <c r="U3287" t="s">
        <v>77620</v>
      </c>
      <c r="V3287" t="s">
        <v>92165</v>
      </c>
      <c r="W3287">
        <v>0</v>
      </c>
      <c r="X3287" t="s">
        <v>92166</v>
      </c>
      <c r="Y3287">
        <v>909070000</v>
      </c>
      <c r="Z3287">
        <v>81</v>
      </c>
      <c r="AA3287" t="s">
        <v>92167</v>
      </c>
      <c r="AB3287">
        <v>1</v>
      </c>
      <c r="AC3287" t="s">
        <v>92168</v>
      </c>
      <c r="AD3287" t="s">
        <v>92169</v>
      </c>
      <c r="AE3287" t="s">
        <v>4429</v>
      </c>
      <c r="AF3287" t="s">
        <v>4430</v>
      </c>
      <c r="AG3287">
        <v>791</v>
      </c>
      <c r="AH3287" t="s">
        <v>4431</v>
      </c>
      <c r="AI3287" t="s">
        <v>4432</v>
      </c>
      <c r="AJ3287" t="s">
        <v>4433</v>
      </c>
      <c r="AL3287" s="4" t="s">
        <v>4434</v>
      </c>
    </row>
    <row r="3288" spans="1:38" x14ac:dyDescent="0.3">
      <c r="A3288">
        <v>1</v>
      </c>
      <c r="B3288" t="s">
        <v>70413</v>
      </c>
      <c r="C3288" t="s">
        <v>70414</v>
      </c>
      <c r="D3288">
        <v>1</v>
      </c>
      <c r="E3288" t="s">
        <v>70415</v>
      </c>
      <c r="F3288" t="s">
        <v>70416</v>
      </c>
      <c r="J3288" t="s">
        <v>4441</v>
      </c>
      <c r="K3288" t="s">
        <v>4442</v>
      </c>
      <c r="L3288" t="s">
        <v>4443</v>
      </c>
      <c r="P3288">
        <v>5</v>
      </c>
      <c r="Q3288">
        <v>5</v>
      </c>
      <c r="R3288">
        <v>5</v>
      </c>
      <c r="S3288" t="s">
        <v>75954</v>
      </c>
      <c r="T3288" t="s">
        <v>75954</v>
      </c>
      <c r="U3288" t="s">
        <v>75954</v>
      </c>
      <c r="V3288" t="s">
        <v>92170</v>
      </c>
      <c r="W3288">
        <v>0</v>
      </c>
      <c r="X3288" t="s">
        <v>92171</v>
      </c>
      <c r="Y3288">
        <v>55035000</v>
      </c>
      <c r="Z3288">
        <v>7</v>
      </c>
      <c r="AA3288" t="s">
        <v>92172</v>
      </c>
      <c r="AB3288">
        <v>1</v>
      </c>
      <c r="AC3288" t="s">
        <v>92173</v>
      </c>
      <c r="AD3288" t="s">
        <v>91033</v>
      </c>
      <c r="AE3288" t="s">
        <v>4444</v>
      </c>
      <c r="AF3288" t="s">
        <v>4444</v>
      </c>
      <c r="AG3288">
        <v>794</v>
      </c>
      <c r="AH3288" t="s">
        <v>4445</v>
      </c>
      <c r="AI3288" t="s">
        <v>4446</v>
      </c>
      <c r="AJ3288" t="s">
        <v>4447</v>
      </c>
      <c r="AL3288" s="4" t="s">
        <v>4448</v>
      </c>
    </row>
    <row r="3289" spans="1:38" x14ac:dyDescent="0.3">
      <c r="A3289" t="s">
        <v>70417</v>
      </c>
      <c r="B3289" t="s">
        <v>70418</v>
      </c>
      <c r="C3289" t="s">
        <v>70419</v>
      </c>
      <c r="D3289" t="s">
        <v>70420</v>
      </c>
      <c r="E3289" t="s">
        <v>70421</v>
      </c>
      <c r="F3289" t="s">
        <v>70422</v>
      </c>
      <c r="J3289" t="s">
        <v>3351</v>
      </c>
      <c r="K3289" t="s">
        <v>3352</v>
      </c>
      <c r="L3289" t="s">
        <v>3353</v>
      </c>
      <c r="M3289" t="s">
        <v>3354</v>
      </c>
      <c r="P3289">
        <v>5</v>
      </c>
      <c r="Q3289">
        <v>5</v>
      </c>
      <c r="R3289">
        <v>5</v>
      </c>
      <c r="S3289" t="s">
        <v>64450</v>
      </c>
      <c r="T3289" t="s">
        <v>64450</v>
      </c>
      <c r="U3289" t="s">
        <v>64450</v>
      </c>
      <c r="V3289" t="s">
        <v>92174</v>
      </c>
      <c r="W3289">
        <v>0</v>
      </c>
      <c r="X3289" t="s">
        <v>49053</v>
      </c>
      <c r="Y3289">
        <v>91563000</v>
      </c>
      <c r="Z3289">
        <v>9</v>
      </c>
      <c r="AA3289" t="s">
        <v>92175</v>
      </c>
      <c r="AB3289">
        <v>1</v>
      </c>
      <c r="AC3289" t="s">
        <v>92176</v>
      </c>
      <c r="AD3289" t="s">
        <v>92177</v>
      </c>
      <c r="AE3289" t="s">
        <v>3355</v>
      </c>
      <c r="AF3289" t="s">
        <v>3356</v>
      </c>
      <c r="AG3289">
        <v>635</v>
      </c>
      <c r="AH3289" t="s">
        <v>3357</v>
      </c>
      <c r="AI3289" t="s">
        <v>3358</v>
      </c>
      <c r="AJ3289" t="s">
        <v>3359</v>
      </c>
      <c r="AK3289" t="s">
        <v>3360</v>
      </c>
      <c r="AL3289" s="4" t="s">
        <v>3361</v>
      </c>
    </row>
    <row r="3290" spans="1:38" x14ac:dyDescent="0.3">
      <c r="A3290" t="s">
        <v>70423</v>
      </c>
      <c r="B3290">
        <v>1</v>
      </c>
      <c r="C3290" t="s">
        <v>70424</v>
      </c>
      <c r="D3290" t="s">
        <v>70425</v>
      </c>
      <c r="E3290">
        <v>1</v>
      </c>
      <c r="F3290" t="s">
        <v>70426</v>
      </c>
      <c r="J3290" t="s">
        <v>5982</v>
      </c>
      <c r="L3290" t="s">
        <v>5983</v>
      </c>
      <c r="P3290">
        <v>5</v>
      </c>
      <c r="Q3290">
        <v>5</v>
      </c>
      <c r="R3290">
        <v>4</v>
      </c>
      <c r="S3290" t="s">
        <v>80429</v>
      </c>
      <c r="T3290" t="s">
        <v>80429</v>
      </c>
      <c r="U3290" t="s">
        <v>48484</v>
      </c>
      <c r="V3290" t="s">
        <v>92178</v>
      </c>
      <c r="W3290">
        <v>0</v>
      </c>
      <c r="X3290" t="s">
        <v>92179</v>
      </c>
      <c r="Y3290">
        <v>61566000</v>
      </c>
      <c r="Z3290">
        <v>18</v>
      </c>
      <c r="AA3290" t="s">
        <v>92180</v>
      </c>
      <c r="AB3290">
        <v>1</v>
      </c>
      <c r="AC3290" t="s">
        <v>92181</v>
      </c>
      <c r="AD3290" t="s">
        <v>92182</v>
      </c>
      <c r="AE3290" t="s">
        <v>5984</v>
      </c>
      <c r="AF3290" t="s">
        <v>5984</v>
      </c>
      <c r="AG3290">
        <v>1007</v>
      </c>
      <c r="AH3290" t="s">
        <v>5985</v>
      </c>
      <c r="AI3290" t="s">
        <v>5986</v>
      </c>
      <c r="AJ3290" t="s">
        <v>5987</v>
      </c>
      <c r="AL3290" s="4" t="s">
        <v>5988</v>
      </c>
    </row>
    <row r="3291" spans="1:38" x14ac:dyDescent="0.3">
      <c r="A3291" t="s">
        <v>70427</v>
      </c>
      <c r="B3291" t="s">
        <v>62070</v>
      </c>
      <c r="C3291" t="s">
        <v>59982</v>
      </c>
      <c r="D3291" t="s">
        <v>70428</v>
      </c>
      <c r="E3291" t="s">
        <v>70429</v>
      </c>
      <c r="F3291" t="s">
        <v>58499</v>
      </c>
      <c r="J3291" t="s">
        <v>17315</v>
      </c>
      <c r="K3291" t="s">
        <v>17316</v>
      </c>
      <c r="L3291" t="s">
        <v>17317</v>
      </c>
      <c r="P3291">
        <v>22</v>
      </c>
      <c r="Q3291">
        <v>22</v>
      </c>
      <c r="R3291">
        <v>22</v>
      </c>
      <c r="S3291" t="s">
        <v>81544</v>
      </c>
      <c r="T3291" t="s">
        <v>81544</v>
      </c>
      <c r="U3291" t="s">
        <v>81544</v>
      </c>
      <c r="V3291" t="s">
        <v>92183</v>
      </c>
      <c r="W3291">
        <v>0</v>
      </c>
      <c r="X3291" t="s">
        <v>92184</v>
      </c>
      <c r="Y3291">
        <v>1332900000</v>
      </c>
      <c r="Z3291">
        <v>106</v>
      </c>
      <c r="AA3291" t="s">
        <v>92185</v>
      </c>
      <c r="AB3291">
        <v>1</v>
      </c>
      <c r="AC3291" t="s">
        <v>92186</v>
      </c>
      <c r="AD3291" t="s">
        <v>92187</v>
      </c>
      <c r="AE3291" t="s">
        <v>17318</v>
      </c>
      <c r="AF3291" t="s">
        <v>17318</v>
      </c>
      <c r="AG3291">
        <v>2493</v>
      </c>
      <c r="AH3291" t="s">
        <v>17319</v>
      </c>
      <c r="AI3291" t="s">
        <v>17320</v>
      </c>
      <c r="AJ3291" t="s">
        <v>17321</v>
      </c>
      <c r="AL3291" s="4" t="s">
        <v>17322</v>
      </c>
    </row>
    <row r="3292" spans="1:38" x14ac:dyDescent="0.3">
      <c r="A3292" t="s">
        <v>70430</v>
      </c>
      <c r="B3292" t="s">
        <v>57371</v>
      </c>
      <c r="C3292" t="s">
        <v>70431</v>
      </c>
      <c r="D3292" t="s">
        <v>70432</v>
      </c>
      <c r="E3292" t="s">
        <v>64272</v>
      </c>
      <c r="F3292" t="s">
        <v>70433</v>
      </c>
      <c r="J3292" t="s">
        <v>24333</v>
      </c>
      <c r="K3292" t="s">
        <v>24334</v>
      </c>
      <c r="L3292" t="s">
        <v>24335</v>
      </c>
      <c r="P3292">
        <v>113</v>
      </c>
      <c r="Q3292">
        <v>113</v>
      </c>
      <c r="R3292">
        <v>113</v>
      </c>
      <c r="S3292" t="s">
        <v>48671</v>
      </c>
      <c r="T3292" t="s">
        <v>48671</v>
      </c>
      <c r="U3292" t="s">
        <v>48671</v>
      </c>
      <c r="V3292" t="s">
        <v>92188</v>
      </c>
      <c r="W3292">
        <v>0</v>
      </c>
      <c r="X3292" t="s">
        <v>48516</v>
      </c>
      <c r="Y3292">
        <v>8898700000</v>
      </c>
      <c r="Z3292">
        <v>664</v>
      </c>
      <c r="AA3292" t="s">
        <v>92189</v>
      </c>
      <c r="AB3292">
        <v>1</v>
      </c>
      <c r="AC3292" t="s">
        <v>92190</v>
      </c>
      <c r="AD3292" t="s">
        <v>92191</v>
      </c>
      <c r="AE3292" t="s">
        <v>24336</v>
      </c>
      <c r="AF3292" t="s">
        <v>24336</v>
      </c>
      <c r="AG3292">
        <v>3693</v>
      </c>
      <c r="AH3292" t="s">
        <v>24337</v>
      </c>
      <c r="AI3292" t="s">
        <v>24338</v>
      </c>
      <c r="AJ3292" t="s">
        <v>24339</v>
      </c>
      <c r="AL3292" s="4" t="s">
        <v>24340</v>
      </c>
    </row>
    <row r="3293" spans="1:38" x14ac:dyDescent="0.3">
      <c r="A3293" t="s">
        <v>61166</v>
      </c>
      <c r="B3293" t="s">
        <v>70434</v>
      </c>
      <c r="C3293" t="s">
        <v>70435</v>
      </c>
      <c r="D3293" t="s">
        <v>70436</v>
      </c>
      <c r="E3293" t="s">
        <v>70437</v>
      </c>
      <c r="F3293" t="s">
        <v>70438</v>
      </c>
      <c r="J3293" t="s">
        <v>3946</v>
      </c>
      <c r="L3293" t="s">
        <v>3947</v>
      </c>
      <c r="P3293">
        <v>5</v>
      </c>
      <c r="Q3293">
        <v>5</v>
      </c>
      <c r="R3293">
        <v>5</v>
      </c>
      <c r="S3293" t="s">
        <v>48418</v>
      </c>
      <c r="T3293" t="s">
        <v>48418</v>
      </c>
      <c r="U3293" t="s">
        <v>48418</v>
      </c>
      <c r="V3293" t="s">
        <v>92192</v>
      </c>
      <c r="W3293">
        <v>0</v>
      </c>
      <c r="X3293" t="s">
        <v>92193</v>
      </c>
      <c r="Y3293">
        <v>81584000</v>
      </c>
      <c r="Z3293">
        <v>11</v>
      </c>
      <c r="AA3293" t="s">
        <v>92194</v>
      </c>
      <c r="AB3293">
        <v>1</v>
      </c>
      <c r="AC3293" t="s">
        <v>92195</v>
      </c>
      <c r="AD3293" t="s">
        <v>92196</v>
      </c>
      <c r="AE3293" t="s">
        <v>3948</v>
      </c>
      <c r="AF3293" t="s">
        <v>3949</v>
      </c>
      <c r="AG3293">
        <v>722</v>
      </c>
      <c r="AH3293" t="s">
        <v>3950</v>
      </c>
      <c r="AI3293" t="s">
        <v>3951</v>
      </c>
      <c r="AL3293" s="4" t="s">
        <v>3952</v>
      </c>
    </row>
    <row r="3294" spans="1:38" x14ac:dyDescent="0.3">
      <c r="A3294" t="s">
        <v>70439</v>
      </c>
      <c r="B3294" t="s">
        <v>70440</v>
      </c>
      <c r="C3294" t="s">
        <v>70441</v>
      </c>
      <c r="D3294" t="s">
        <v>70442</v>
      </c>
      <c r="E3294" t="s">
        <v>70443</v>
      </c>
      <c r="F3294" t="s">
        <v>70444</v>
      </c>
      <c r="J3294" t="s">
        <v>4745</v>
      </c>
      <c r="K3294" t="s">
        <v>4746</v>
      </c>
      <c r="L3294" t="s">
        <v>4747</v>
      </c>
      <c r="M3294" t="s">
        <v>4748</v>
      </c>
      <c r="P3294">
        <v>27</v>
      </c>
      <c r="Q3294">
        <v>27</v>
      </c>
      <c r="R3294">
        <v>22</v>
      </c>
      <c r="S3294" t="s">
        <v>85147</v>
      </c>
      <c r="T3294" t="s">
        <v>85147</v>
      </c>
      <c r="U3294" t="s">
        <v>80839</v>
      </c>
      <c r="V3294" t="s">
        <v>92197</v>
      </c>
      <c r="W3294">
        <v>0</v>
      </c>
      <c r="X3294" t="s">
        <v>48516</v>
      </c>
      <c r="Y3294">
        <v>29448000000</v>
      </c>
      <c r="Z3294">
        <v>598</v>
      </c>
      <c r="AA3294" t="s">
        <v>92198</v>
      </c>
      <c r="AB3294">
        <v>1</v>
      </c>
      <c r="AC3294" t="s">
        <v>92199</v>
      </c>
      <c r="AD3294" t="s">
        <v>92200</v>
      </c>
      <c r="AE3294" t="s">
        <v>4749</v>
      </c>
      <c r="AF3294" t="s">
        <v>4749</v>
      </c>
      <c r="AG3294">
        <v>833</v>
      </c>
      <c r="AH3294" t="s">
        <v>4750</v>
      </c>
      <c r="AI3294" t="s">
        <v>4751</v>
      </c>
      <c r="AJ3294" t="s">
        <v>4752</v>
      </c>
      <c r="AL3294" s="4" t="s">
        <v>4753</v>
      </c>
    </row>
    <row r="3295" spans="1:38" x14ac:dyDescent="0.3">
      <c r="A3295" t="s">
        <v>70445</v>
      </c>
      <c r="B3295" t="s">
        <v>54865</v>
      </c>
      <c r="C3295" t="s">
        <v>49078</v>
      </c>
      <c r="D3295" t="s">
        <v>70446</v>
      </c>
      <c r="E3295" t="s">
        <v>70447</v>
      </c>
      <c r="F3295" t="s">
        <v>70448</v>
      </c>
      <c r="J3295" t="s">
        <v>5580</v>
      </c>
      <c r="K3295" t="s">
        <v>5581</v>
      </c>
      <c r="L3295" t="s">
        <v>5582</v>
      </c>
      <c r="M3295" t="s">
        <v>5583</v>
      </c>
      <c r="P3295">
        <v>2</v>
      </c>
      <c r="Q3295">
        <v>2</v>
      </c>
      <c r="R3295">
        <v>2</v>
      </c>
      <c r="S3295" t="s">
        <v>48719</v>
      </c>
      <c r="T3295" t="s">
        <v>48719</v>
      </c>
      <c r="U3295" t="s">
        <v>48719</v>
      </c>
      <c r="V3295" t="s">
        <v>92201</v>
      </c>
      <c r="W3295">
        <v>0</v>
      </c>
      <c r="X3295" t="s">
        <v>92202</v>
      </c>
      <c r="Y3295">
        <v>211090000</v>
      </c>
      <c r="Z3295">
        <v>29</v>
      </c>
      <c r="AA3295" t="s">
        <v>92203</v>
      </c>
      <c r="AB3295">
        <v>1</v>
      </c>
      <c r="AC3295" t="s">
        <v>92204</v>
      </c>
      <c r="AD3295" t="s">
        <v>92205</v>
      </c>
      <c r="AE3295" t="s">
        <v>5584</v>
      </c>
      <c r="AF3295" t="s">
        <v>5584</v>
      </c>
      <c r="AG3295">
        <v>954</v>
      </c>
      <c r="AH3295" t="s">
        <v>5585</v>
      </c>
      <c r="AI3295" t="s">
        <v>5586</v>
      </c>
      <c r="AJ3295" t="s">
        <v>5587</v>
      </c>
      <c r="AL3295" s="4" t="s">
        <v>5588</v>
      </c>
    </row>
    <row r="3296" spans="1:38" x14ac:dyDescent="0.3">
      <c r="A3296" t="s">
        <v>60401</v>
      </c>
      <c r="B3296" t="s">
        <v>70449</v>
      </c>
      <c r="C3296" t="s">
        <v>70450</v>
      </c>
      <c r="D3296" t="s">
        <v>70451</v>
      </c>
      <c r="E3296" t="s">
        <v>70452</v>
      </c>
      <c r="F3296" t="s">
        <v>70453</v>
      </c>
      <c r="J3296" t="s">
        <v>13663</v>
      </c>
      <c r="K3296" t="s">
        <v>13664</v>
      </c>
      <c r="L3296" t="s">
        <v>13665</v>
      </c>
      <c r="M3296" t="s">
        <v>13666</v>
      </c>
      <c r="P3296">
        <v>10</v>
      </c>
      <c r="Q3296">
        <v>10</v>
      </c>
      <c r="R3296">
        <v>10</v>
      </c>
      <c r="S3296" t="s">
        <v>86692</v>
      </c>
      <c r="T3296" t="s">
        <v>86692</v>
      </c>
      <c r="U3296" t="s">
        <v>86692</v>
      </c>
      <c r="V3296" t="s">
        <v>58409</v>
      </c>
      <c r="W3296">
        <v>0</v>
      </c>
      <c r="X3296" t="s">
        <v>92206</v>
      </c>
      <c r="Y3296">
        <v>14464000000</v>
      </c>
      <c r="Z3296">
        <v>252</v>
      </c>
      <c r="AA3296" t="s">
        <v>92207</v>
      </c>
      <c r="AB3296">
        <v>1</v>
      </c>
      <c r="AC3296" t="s">
        <v>92208</v>
      </c>
      <c r="AD3296" t="s">
        <v>92209</v>
      </c>
      <c r="AE3296" t="s">
        <v>13667</v>
      </c>
      <c r="AF3296" t="s">
        <v>13668</v>
      </c>
      <c r="AG3296">
        <v>1993</v>
      </c>
      <c r="AH3296" t="s">
        <v>13669</v>
      </c>
      <c r="AI3296" t="s">
        <v>13670</v>
      </c>
      <c r="AJ3296" t="s">
        <v>13671</v>
      </c>
      <c r="AL3296" s="4" t="s">
        <v>13672</v>
      </c>
    </row>
    <row r="3297" spans="1:38" x14ac:dyDescent="0.3">
      <c r="A3297" t="s">
        <v>70454</v>
      </c>
      <c r="B3297" t="s">
        <v>70455</v>
      </c>
      <c r="C3297" t="s">
        <v>70456</v>
      </c>
      <c r="D3297" t="s">
        <v>70457</v>
      </c>
      <c r="E3297" t="s">
        <v>70458</v>
      </c>
      <c r="F3297" t="s">
        <v>70459</v>
      </c>
      <c r="K3297" t="s">
        <v>6119</v>
      </c>
      <c r="L3297" t="s">
        <v>18941</v>
      </c>
      <c r="P3297">
        <v>9</v>
      </c>
      <c r="Q3297">
        <v>9</v>
      </c>
      <c r="R3297">
        <v>9</v>
      </c>
      <c r="S3297" t="s">
        <v>77395</v>
      </c>
      <c r="T3297" t="s">
        <v>77395</v>
      </c>
      <c r="U3297" t="s">
        <v>77395</v>
      </c>
      <c r="V3297" t="s">
        <v>92210</v>
      </c>
      <c r="W3297">
        <v>0</v>
      </c>
      <c r="X3297" t="s">
        <v>92211</v>
      </c>
      <c r="Y3297">
        <v>173300000</v>
      </c>
      <c r="Z3297">
        <v>22</v>
      </c>
      <c r="AA3297" t="s">
        <v>92212</v>
      </c>
      <c r="AB3297">
        <v>1</v>
      </c>
      <c r="AC3297" t="s">
        <v>92213</v>
      </c>
      <c r="AD3297" t="s">
        <v>92214</v>
      </c>
      <c r="AE3297" t="s">
        <v>18942</v>
      </c>
      <c r="AF3297" t="s">
        <v>18943</v>
      </c>
      <c r="AG3297">
        <v>2733</v>
      </c>
      <c r="AH3297" t="s">
        <v>18944</v>
      </c>
      <c r="AI3297" t="s">
        <v>18945</v>
      </c>
      <c r="AJ3297" t="s">
        <v>18946</v>
      </c>
      <c r="AK3297" t="s">
        <v>18947</v>
      </c>
      <c r="AL3297" s="4" t="s">
        <v>18948</v>
      </c>
    </row>
    <row r="3298" spans="1:38" x14ac:dyDescent="0.3">
      <c r="A3298" t="s">
        <v>70460</v>
      </c>
      <c r="B3298" t="s">
        <v>70461</v>
      </c>
      <c r="C3298" t="s">
        <v>70462</v>
      </c>
      <c r="D3298" t="s">
        <v>50735</v>
      </c>
      <c r="E3298" t="s">
        <v>70463</v>
      </c>
      <c r="F3298" t="s">
        <v>70464</v>
      </c>
      <c r="J3298" t="s">
        <v>15182</v>
      </c>
      <c r="K3298" t="s">
        <v>3660</v>
      </c>
      <c r="L3298" t="s">
        <v>1643</v>
      </c>
      <c r="M3298" t="s">
        <v>3661</v>
      </c>
      <c r="P3298">
        <v>28</v>
      </c>
      <c r="Q3298">
        <v>28</v>
      </c>
      <c r="R3298">
        <v>23</v>
      </c>
      <c r="S3298" t="s">
        <v>83894</v>
      </c>
      <c r="T3298" t="s">
        <v>83894</v>
      </c>
      <c r="U3298" t="s">
        <v>75935</v>
      </c>
      <c r="V3298" t="s">
        <v>92215</v>
      </c>
      <c r="W3298">
        <v>0</v>
      </c>
      <c r="X3298" t="s">
        <v>92216</v>
      </c>
      <c r="Y3298">
        <v>2256200000</v>
      </c>
      <c r="Z3298">
        <v>142</v>
      </c>
      <c r="AA3298" t="s">
        <v>92217</v>
      </c>
      <c r="AB3298">
        <v>1</v>
      </c>
      <c r="AC3298" t="s">
        <v>92218</v>
      </c>
      <c r="AD3298" t="s">
        <v>92219</v>
      </c>
      <c r="AE3298" t="s">
        <v>15183</v>
      </c>
      <c r="AF3298" t="s">
        <v>15183</v>
      </c>
      <c r="AG3298">
        <v>2203</v>
      </c>
      <c r="AH3298" t="s">
        <v>15184</v>
      </c>
      <c r="AI3298" t="s">
        <v>15185</v>
      </c>
      <c r="AJ3298" t="s">
        <v>15186</v>
      </c>
      <c r="AL3298" s="4" t="s">
        <v>15187</v>
      </c>
    </row>
    <row r="3299" spans="1:38" x14ac:dyDescent="0.3">
      <c r="A3299" t="s">
        <v>70465</v>
      </c>
      <c r="B3299" t="s">
        <v>70466</v>
      </c>
      <c r="C3299" t="s">
        <v>70467</v>
      </c>
      <c r="D3299" t="s">
        <v>70468</v>
      </c>
      <c r="E3299" t="s">
        <v>70469</v>
      </c>
      <c r="F3299" t="s">
        <v>70470</v>
      </c>
      <c r="J3299" t="s">
        <v>1138</v>
      </c>
      <c r="K3299" t="s">
        <v>1139</v>
      </c>
      <c r="L3299" t="s">
        <v>1140</v>
      </c>
      <c r="M3299" t="s">
        <v>1141</v>
      </c>
      <c r="P3299">
        <v>40</v>
      </c>
      <c r="Q3299">
        <v>40</v>
      </c>
      <c r="R3299">
        <v>40</v>
      </c>
      <c r="S3299" t="s">
        <v>84113</v>
      </c>
      <c r="T3299" t="s">
        <v>84113</v>
      </c>
      <c r="U3299" t="s">
        <v>84113</v>
      </c>
      <c r="V3299" t="s">
        <v>92220</v>
      </c>
      <c r="W3299">
        <v>0</v>
      </c>
      <c r="X3299" t="s">
        <v>48516</v>
      </c>
      <c r="Y3299">
        <v>5635900000</v>
      </c>
      <c r="Z3299">
        <v>319</v>
      </c>
      <c r="AA3299" t="s">
        <v>92221</v>
      </c>
      <c r="AB3299">
        <v>1</v>
      </c>
      <c r="AC3299" t="s">
        <v>92222</v>
      </c>
      <c r="AD3299" t="s">
        <v>92223</v>
      </c>
      <c r="AE3299" t="s">
        <v>1142</v>
      </c>
      <c r="AF3299" t="s">
        <v>1143</v>
      </c>
      <c r="AG3299">
        <v>321</v>
      </c>
      <c r="AH3299" t="s">
        <v>1144</v>
      </c>
      <c r="AI3299" t="s">
        <v>1145</v>
      </c>
      <c r="AJ3299" t="s">
        <v>1146</v>
      </c>
      <c r="AK3299" t="s">
        <v>1147</v>
      </c>
      <c r="AL3299" s="4" t="s">
        <v>1148</v>
      </c>
    </row>
    <row r="3300" spans="1:38" x14ac:dyDescent="0.3">
      <c r="A3300" t="s">
        <v>70471</v>
      </c>
      <c r="B3300" t="s">
        <v>70472</v>
      </c>
      <c r="C3300" t="s">
        <v>70473</v>
      </c>
      <c r="D3300" t="s">
        <v>70474</v>
      </c>
      <c r="E3300" t="s">
        <v>70475</v>
      </c>
      <c r="F3300" t="s">
        <v>70476</v>
      </c>
      <c r="J3300" t="s">
        <v>3506</v>
      </c>
      <c r="K3300" t="s">
        <v>20811</v>
      </c>
      <c r="L3300" t="s">
        <v>12042</v>
      </c>
      <c r="P3300">
        <v>7</v>
      </c>
      <c r="Q3300">
        <v>7</v>
      </c>
      <c r="R3300">
        <v>7</v>
      </c>
      <c r="S3300" t="s">
        <v>77304</v>
      </c>
      <c r="T3300" t="s">
        <v>77304</v>
      </c>
      <c r="U3300" t="s">
        <v>77304</v>
      </c>
      <c r="V3300" t="s">
        <v>92224</v>
      </c>
      <c r="W3300">
        <v>0</v>
      </c>
      <c r="X3300" t="s">
        <v>92225</v>
      </c>
      <c r="Y3300">
        <v>67578000</v>
      </c>
      <c r="Z3300">
        <v>6</v>
      </c>
      <c r="AA3300" t="s">
        <v>92226</v>
      </c>
      <c r="AB3300">
        <v>1</v>
      </c>
      <c r="AC3300" t="s">
        <v>92227</v>
      </c>
      <c r="AD3300" t="s">
        <v>92228</v>
      </c>
      <c r="AE3300" t="s">
        <v>20812</v>
      </c>
      <c r="AF3300" t="s">
        <v>20812</v>
      </c>
      <c r="AG3300">
        <v>3087</v>
      </c>
      <c r="AH3300" t="s">
        <v>20813</v>
      </c>
      <c r="AI3300" t="s">
        <v>20814</v>
      </c>
    </row>
    <row r="3301" spans="1:38" x14ac:dyDescent="0.3">
      <c r="A3301" t="s">
        <v>70477</v>
      </c>
      <c r="B3301" t="s">
        <v>66881</v>
      </c>
      <c r="C3301" t="s">
        <v>58830</v>
      </c>
      <c r="D3301" t="s">
        <v>54520</v>
      </c>
      <c r="E3301" t="s">
        <v>58787</v>
      </c>
      <c r="F3301" t="s">
        <v>51887</v>
      </c>
      <c r="J3301" t="s">
        <v>21563</v>
      </c>
      <c r="K3301" t="s">
        <v>21564</v>
      </c>
      <c r="L3301" t="s">
        <v>21565</v>
      </c>
      <c r="P3301">
        <v>28</v>
      </c>
      <c r="Q3301">
        <v>28</v>
      </c>
      <c r="R3301">
        <v>2</v>
      </c>
      <c r="S3301" t="s">
        <v>84579</v>
      </c>
      <c r="T3301" t="s">
        <v>84579</v>
      </c>
      <c r="U3301" t="s">
        <v>76788</v>
      </c>
      <c r="V3301" t="s">
        <v>92229</v>
      </c>
      <c r="W3301">
        <v>0</v>
      </c>
      <c r="X3301" t="s">
        <v>48516</v>
      </c>
      <c r="Y3301">
        <v>18667000000</v>
      </c>
      <c r="Z3301">
        <v>679</v>
      </c>
      <c r="AA3301" t="s">
        <v>92230</v>
      </c>
      <c r="AB3301">
        <v>1</v>
      </c>
      <c r="AC3301" t="s">
        <v>92231</v>
      </c>
      <c r="AD3301" t="s">
        <v>92232</v>
      </c>
      <c r="AE3301" t="s">
        <v>21566</v>
      </c>
      <c r="AF3301" t="s">
        <v>21567</v>
      </c>
      <c r="AG3301">
        <v>3217</v>
      </c>
      <c r="AH3301" t="s">
        <v>21568</v>
      </c>
      <c r="AI3301" t="s">
        <v>21569</v>
      </c>
      <c r="AJ3301" t="s">
        <v>21570</v>
      </c>
      <c r="AL3301" s="4" t="s">
        <v>21571</v>
      </c>
    </row>
    <row r="3302" spans="1:38" x14ac:dyDescent="0.3">
      <c r="A3302" t="s">
        <v>70478</v>
      </c>
      <c r="B3302" t="s">
        <v>70479</v>
      </c>
      <c r="C3302" t="s">
        <v>70480</v>
      </c>
      <c r="D3302" t="s">
        <v>70481</v>
      </c>
      <c r="E3302" t="s">
        <v>70482</v>
      </c>
      <c r="F3302" t="s">
        <v>62633</v>
      </c>
      <c r="J3302" t="s">
        <v>5614</v>
      </c>
      <c r="K3302" t="s">
        <v>5615</v>
      </c>
      <c r="L3302" t="s">
        <v>5616</v>
      </c>
      <c r="M3302" t="s">
        <v>5617</v>
      </c>
      <c r="P3302">
        <v>18</v>
      </c>
      <c r="Q3302">
        <v>16</v>
      </c>
      <c r="R3302">
        <v>16</v>
      </c>
      <c r="S3302" t="s">
        <v>78557</v>
      </c>
      <c r="T3302" t="s">
        <v>89312</v>
      </c>
      <c r="U3302" t="s">
        <v>89312</v>
      </c>
      <c r="V3302" t="s">
        <v>92233</v>
      </c>
      <c r="W3302">
        <v>0</v>
      </c>
      <c r="X3302" t="s">
        <v>92234</v>
      </c>
      <c r="Y3302">
        <v>1229500000</v>
      </c>
      <c r="Z3302">
        <v>80</v>
      </c>
      <c r="AA3302" t="s">
        <v>92235</v>
      </c>
      <c r="AB3302">
        <v>1</v>
      </c>
      <c r="AC3302" t="s">
        <v>92236</v>
      </c>
      <c r="AD3302" t="s">
        <v>92237</v>
      </c>
      <c r="AE3302" t="s">
        <v>5618</v>
      </c>
      <c r="AF3302" t="s">
        <v>5619</v>
      </c>
      <c r="AG3302">
        <v>959</v>
      </c>
      <c r="AH3302" t="s">
        <v>5620</v>
      </c>
      <c r="AI3302" t="s">
        <v>5621</v>
      </c>
      <c r="AJ3302" t="s">
        <v>5622</v>
      </c>
      <c r="AK3302" t="s">
        <v>5623</v>
      </c>
      <c r="AL3302" s="4" t="s">
        <v>5624</v>
      </c>
    </row>
    <row r="3303" spans="1:38" x14ac:dyDescent="0.3">
      <c r="A3303">
        <v>1</v>
      </c>
      <c r="B3303" t="s">
        <v>48945</v>
      </c>
      <c r="C3303" t="s">
        <v>69611</v>
      </c>
      <c r="D3303">
        <v>1</v>
      </c>
      <c r="E3303" t="s">
        <v>70483</v>
      </c>
      <c r="F3303" t="s">
        <v>70484</v>
      </c>
      <c r="P3303">
        <v>1</v>
      </c>
      <c r="Q3303">
        <v>1</v>
      </c>
      <c r="R3303">
        <v>1</v>
      </c>
      <c r="S3303" t="s">
        <v>76722</v>
      </c>
      <c r="T3303" t="s">
        <v>76722</v>
      </c>
      <c r="U3303" t="s">
        <v>76722</v>
      </c>
      <c r="V3303" t="s">
        <v>92238</v>
      </c>
      <c r="W3303" t="s">
        <v>92239</v>
      </c>
      <c r="X3303" t="s">
        <v>92240</v>
      </c>
      <c r="Y3303">
        <v>19528000</v>
      </c>
      <c r="Z3303">
        <v>3</v>
      </c>
      <c r="AA3303" t="s">
        <v>92241</v>
      </c>
      <c r="AB3303">
        <v>1</v>
      </c>
      <c r="AC3303" t="s">
        <v>92242</v>
      </c>
      <c r="AD3303" t="s">
        <v>92243</v>
      </c>
      <c r="AE3303" t="s">
        <v>29879</v>
      </c>
      <c r="AF3303" t="s">
        <v>29879</v>
      </c>
      <c r="AG3303">
        <v>4596</v>
      </c>
      <c r="AH3303" t="s">
        <v>29880</v>
      </c>
      <c r="AI3303" t="s">
        <v>29881</v>
      </c>
      <c r="AL3303" s="4" t="s">
        <v>29882</v>
      </c>
    </row>
    <row r="3304" spans="1:38" x14ac:dyDescent="0.3">
      <c r="A3304" t="s">
        <v>70485</v>
      </c>
      <c r="B3304" t="s">
        <v>65366</v>
      </c>
      <c r="C3304" t="s">
        <v>70486</v>
      </c>
      <c r="D3304" t="s">
        <v>67444</v>
      </c>
      <c r="E3304" t="s">
        <v>62330</v>
      </c>
      <c r="F3304" t="s">
        <v>70487</v>
      </c>
      <c r="J3304" t="s">
        <v>9566</v>
      </c>
      <c r="K3304" t="s">
        <v>9567</v>
      </c>
      <c r="L3304" t="s">
        <v>9568</v>
      </c>
      <c r="M3304" t="s">
        <v>9569</v>
      </c>
      <c r="P3304">
        <v>11</v>
      </c>
      <c r="Q3304">
        <v>11</v>
      </c>
      <c r="R3304">
        <v>11</v>
      </c>
      <c r="S3304" t="s">
        <v>77082</v>
      </c>
      <c r="T3304" t="s">
        <v>77082</v>
      </c>
      <c r="U3304" t="s">
        <v>77082</v>
      </c>
      <c r="V3304" t="s">
        <v>92244</v>
      </c>
      <c r="W3304">
        <v>0</v>
      </c>
      <c r="X3304" t="s">
        <v>92245</v>
      </c>
      <c r="Y3304">
        <v>166510000</v>
      </c>
      <c r="Z3304">
        <v>23</v>
      </c>
      <c r="AA3304" t="s">
        <v>92246</v>
      </c>
      <c r="AB3304">
        <v>1</v>
      </c>
      <c r="AC3304" t="s">
        <v>92247</v>
      </c>
      <c r="AD3304" t="s">
        <v>92248</v>
      </c>
      <c r="AE3304" t="s">
        <v>9570</v>
      </c>
      <c r="AF3304" t="s">
        <v>9570</v>
      </c>
      <c r="AG3304">
        <v>1462</v>
      </c>
      <c r="AH3304" t="s">
        <v>9571</v>
      </c>
      <c r="AI3304" t="s">
        <v>9572</v>
      </c>
      <c r="AJ3304" t="s">
        <v>9573</v>
      </c>
      <c r="AK3304" t="s">
        <v>9574</v>
      </c>
      <c r="AL3304" s="4" t="s">
        <v>9575</v>
      </c>
    </row>
    <row r="3305" spans="1:38" x14ac:dyDescent="0.3">
      <c r="A3305">
        <v>1</v>
      </c>
      <c r="B3305" t="s">
        <v>63435</v>
      </c>
      <c r="C3305" t="s">
        <v>69424</v>
      </c>
      <c r="D3305">
        <v>1</v>
      </c>
      <c r="E3305" t="s">
        <v>54842</v>
      </c>
      <c r="F3305" t="s">
        <v>70488</v>
      </c>
      <c r="J3305" t="s">
        <v>11044</v>
      </c>
      <c r="K3305" t="s">
        <v>11045</v>
      </c>
      <c r="L3305" t="s">
        <v>11046</v>
      </c>
      <c r="P3305">
        <v>5</v>
      </c>
      <c r="Q3305">
        <v>5</v>
      </c>
      <c r="R3305">
        <v>5</v>
      </c>
      <c r="S3305" t="s">
        <v>80446</v>
      </c>
      <c r="T3305" t="s">
        <v>80446</v>
      </c>
      <c r="U3305" t="s">
        <v>80446</v>
      </c>
      <c r="V3305" t="s">
        <v>92249</v>
      </c>
      <c r="W3305">
        <v>0</v>
      </c>
      <c r="X3305" t="s">
        <v>92250</v>
      </c>
      <c r="Y3305">
        <v>96228000</v>
      </c>
      <c r="Z3305">
        <v>7</v>
      </c>
      <c r="AA3305" t="s">
        <v>92251</v>
      </c>
      <c r="AB3305">
        <v>1</v>
      </c>
      <c r="AC3305" t="s">
        <v>92252</v>
      </c>
      <c r="AD3305" t="s">
        <v>92253</v>
      </c>
      <c r="AE3305" t="s">
        <v>11047</v>
      </c>
      <c r="AF3305" t="s">
        <v>11048</v>
      </c>
      <c r="AG3305">
        <v>1651</v>
      </c>
      <c r="AH3305" t="s">
        <v>11049</v>
      </c>
      <c r="AI3305" t="s">
        <v>11050</v>
      </c>
      <c r="AJ3305" t="s">
        <v>11051</v>
      </c>
      <c r="AL3305" s="4" t="s">
        <v>11052</v>
      </c>
    </row>
    <row r="3306" spans="1:38" x14ac:dyDescent="0.3">
      <c r="A3306" t="s">
        <v>70489</v>
      </c>
      <c r="B3306" t="s">
        <v>53451</v>
      </c>
      <c r="C3306" t="s">
        <v>70490</v>
      </c>
      <c r="D3306" t="s">
        <v>70491</v>
      </c>
      <c r="E3306" t="s">
        <v>70492</v>
      </c>
      <c r="F3306" t="s">
        <v>70493</v>
      </c>
      <c r="J3306" t="s">
        <v>26698</v>
      </c>
      <c r="K3306" t="s">
        <v>26699</v>
      </c>
      <c r="L3306" t="s">
        <v>26700</v>
      </c>
      <c r="P3306">
        <v>7</v>
      </c>
      <c r="Q3306">
        <v>7</v>
      </c>
      <c r="R3306">
        <v>7</v>
      </c>
      <c r="S3306" t="s">
        <v>77027</v>
      </c>
      <c r="T3306" t="s">
        <v>77027</v>
      </c>
      <c r="U3306" t="s">
        <v>77027</v>
      </c>
      <c r="V3306" t="s">
        <v>92254</v>
      </c>
      <c r="W3306">
        <v>0</v>
      </c>
      <c r="X3306" t="s">
        <v>92255</v>
      </c>
      <c r="Y3306">
        <v>188260000</v>
      </c>
      <c r="Z3306">
        <v>26</v>
      </c>
      <c r="AA3306" t="s">
        <v>92256</v>
      </c>
      <c r="AB3306">
        <v>1</v>
      </c>
      <c r="AC3306" t="s">
        <v>92257</v>
      </c>
      <c r="AD3306" t="s">
        <v>92258</v>
      </c>
      <c r="AE3306" t="s">
        <v>26701</v>
      </c>
      <c r="AF3306" t="s">
        <v>26701</v>
      </c>
      <c r="AG3306">
        <v>4069</v>
      </c>
      <c r="AH3306" t="s">
        <v>26702</v>
      </c>
      <c r="AI3306" t="s">
        <v>26703</v>
      </c>
      <c r="AJ3306" t="s">
        <v>26704</v>
      </c>
      <c r="AL3306" s="4" t="s">
        <v>26705</v>
      </c>
    </row>
    <row r="3307" spans="1:38" x14ac:dyDescent="0.3">
      <c r="A3307" t="s">
        <v>70494</v>
      </c>
      <c r="B3307" t="s">
        <v>70495</v>
      </c>
      <c r="C3307" t="s">
        <v>70496</v>
      </c>
      <c r="D3307" t="s">
        <v>70497</v>
      </c>
      <c r="E3307" t="s">
        <v>70498</v>
      </c>
      <c r="F3307" t="s">
        <v>70499</v>
      </c>
      <c r="J3307" t="s">
        <v>25386</v>
      </c>
      <c r="K3307" t="s">
        <v>25387</v>
      </c>
      <c r="L3307" t="s">
        <v>25388</v>
      </c>
      <c r="P3307">
        <v>11</v>
      </c>
      <c r="Q3307">
        <v>11</v>
      </c>
      <c r="R3307">
        <v>11</v>
      </c>
      <c r="S3307" t="s">
        <v>78459</v>
      </c>
      <c r="T3307" t="s">
        <v>78459</v>
      </c>
      <c r="U3307" t="s">
        <v>78459</v>
      </c>
      <c r="V3307" t="s">
        <v>92259</v>
      </c>
      <c r="W3307">
        <v>0</v>
      </c>
      <c r="X3307" t="s">
        <v>92260</v>
      </c>
      <c r="Y3307">
        <v>299360000</v>
      </c>
      <c r="Z3307">
        <v>30</v>
      </c>
      <c r="AA3307" t="s">
        <v>92261</v>
      </c>
      <c r="AB3307">
        <v>1</v>
      </c>
      <c r="AC3307" t="s">
        <v>92262</v>
      </c>
      <c r="AD3307" t="s">
        <v>92263</v>
      </c>
      <c r="AE3307" t="s">
        <v>25389</v>
      </c>
      <c r="AF3307" t="s">
        <v>25390</v>
      </c>
      <c r="AG3307">
        <v>3853</v>
      </c>
      <c r="AH3307" t="s">
        <v>25391</v>
      </c>
      <c r="AI3307" t="s">
        <v>25392</v>
      </c>
      <c r="AJ3307" t="s">
        <v>25393</v>
      </c>
      <c r="AL3307" s="4" t="s">
        <v>25394</v>
      </c>
    </row>
    <row r="3308" spans="1:38" x14ac:dyDescent="0.3">
      <c r="A3308" t="s">
        <v>70500</v>
      </c>
      <c r="B3308" t="s">
        <v>70501</v>
      </c>
      <c r="C3308" t="s">
        <v>70502</v>
      </c>
      <c r="D3308" t="s">
        <v>70503</v>
      </c>
      <c r="E3308" t="s">
        <v>70504</v>
      </c>
      <c r="F3308" t="s">
        <v>70505</v>
      </c>
      <c r="J3308" t="s">
        <v>32228</v>
      </c>
      <c r="K3308" t="s">
        <v>32229</v>
      </c>
      <c r="L3308" t="s">
        <v>32230</v>
      </c>
      <c r="P3308">
        <v>15</v>
      </c>
      <c r="Q3308">
        <v>15</v>
      </c>
      <c r="R3308">
        <v>12</v>
      </c>
      <c r="S3308" t="s">
        <v>79698</v>
      </c>
      <c r="T3308" t="s">
        <v>79698</v>
      </c>
      <c r="U3308" t="s">
        <v>78557</v>
      </c>
      <c r="V3308" t="s">
        <v>92264</v>
      </c>
      <c r="W3308">
        <v>0</v>
      </c>
      <c r="X3308" t="s">
        <v>82325</v>
      </c>
      <c r="Y3308">
        <v>893420000</v>
      </c>
      <c r="Z3308">
        <v>82</v>
      </c>
      <c r="AA3308" t="s">
        <v>92265</v>
      </c>
      <c r="AB3308">
        <v>1</v>
      </c>
      <c r="AC3308" t="s">
        <v>92266</v>
      </c>
      <c r="AD3308" t="s">
        <v>92267</v>
      </c>
      <c r="AE3308" t="s">
        <v>32231</v>
      </c>
      <c r="AF3308" t="s">
        <v>32232</v>
      </c>
      <c r="AG3308">
        <v>4993</v>
      </c>
      <c r="AH3308" t="s">
        <v>32233</v>
      </c>
      <c r="AI3308" t="s">
        <v>32234</v>
      </c>
      <c r="AJ3308" t="s">
        <v>32235</v>
      </c>
      <c r="AK3308" t="s">
        <v>32236</v>
      </c>
      <c r="AL3308" s="4" t="s">
        <v>32237</v>
      </c>
    </row>
    <row r="3309" spans="1:38" x14ac:dyDescent="0.3">
      <c r="A3309" t="s">
        <v>70506</v>
      </c>
      <c r="B3309" t="s">
        <v>70507</v>
      </c>
      <c r="C3309">
        <v>1</v>
      </c>
      <c r="D3309" t="s">
        <v>70508</v>
      </c>
      <c r="E3309" t="s">
        <v>70509</v>
      </c>
      <c r="F3309">
        <v>1</v>
      </c>
      <c r="J3309" t="s">
        <v>9101</v>
      </c>
      <c r="K3309" t="s">
        <v>6128</v>
      </c>
      <c r="L3309" t="s">
        <v>9102</v>
      </c>
      <c r="M3309" t="s">
        <v>6130</v>
      </c>
      <c r="P3309">
        <v>4</v>
      </c>
      <c r="Q3309">
        <v>2</v>
      </c>
      <c r="R3309">
        <v>2</v>
      </c>
      <c r="S3309" t="s">
        <v>77395</v>
      </c>
      <c r="T3309" t="s">
        <v>48411</v>
      </c>
      <c r="U3309" t="s">
        <v>48411</v>
      </c>
      <c r="V3309" t="s">
        <v>92268</v>
      </c>
      <c r="W3309">
        <v>0</v>
      </c>
      <c r="X3309" t="s">
        <v>92269</v>
      </c>
      <c r="Y3309">
        <v>39264000</v>
      </c>
      <c r="Z3309">
        <v>7</v>
      </c>
      <c r="AA3309" t="s">
        <v>92270</v>
      </c>
      <c r="AB3309">
        <v>1</v>
      </c>
      <c r="AC3309" t="s">
        <v>92271</v>
      </c>
      <c r="AD3309" t="s">
        <v>92272</v>
      </c>
      <c r="AE3309" t="s">
        <v>9103</v>
      </c>
      <c r="AF3309" t="s">
        <v>9103</v>
      </c>
      <c r="AG3309">
        <v>1402</v>
      </c>
      <c r="AH3309" t="s">
        <v>9104</v>
      </c>
      <c r="AI3309" t="s">
        <v>9105</v>
      </c>
      <c r="AJ3309" t="s">
        <v>9106</v>
      </c>
      <c r="AL3309" s="4" t="s">
        <v>9107</v>
      </c>
    </row>
    <row r="3310" spans="1:38" x14ac:dyDescent="0.3">
      <c r="A3310" t="s">
        <v>63588</v>
      </c>
      <c r="B3310" t="s">
        <v>70510</v>
      </c>
      <c r="C3310" t="s">
        <v>53921</v>
      </c>
      <c r="D3310" t="s">
        <v>70511</v>
      </c>
      <c r="E3310" t="s">
        <v>70512</v>
      </c>
      <c r="F3310" t="s">
        <v>70513</v>
      </c>
      <c r="J3310" t="s">
        <v>134</v>
      </c>
      <c r="K3310" t="s">
        <v>135</v>
      </c>
      <c r="L3310" t="s">
        <v>136</v>
      </c>
      <c r="M3310" t="s">
        <v>137</v>
      </c>
      <c r="P3310">
        <v>34</v>
      </c>
      <c r="Q3310">
        <v>34</v>
      </c>
      <c r="R3310">
        <v>34</v>
      </c>
      <c r="S3310" t="s">
        <v>76687</v>
      </c>
      <c r="T3310" t="s">
        <v>76687</v>
      </c>
      <c r="U3310" t="s">
        <v>76687</v>
      </c>
      <c r="V3310" t="s">
        <v>92273</v>
      </c>
      <c r="W3310">
        <v>0</v>
      </c>
      <c r="X3310" t="s">
        <v>92274</v>
      </c>
      <c r="Y3310">
        <v>955330000</v>
      </c>
      <c r="Z3310">
        <v>100</v>
      </c>
      <c r="AA3310" t="s">
        <v>92275</v>
      </c>
      <c r="AB3310">
        <v>1</v>
      </c>
      <c r="AC3310" t="s">
        <v>92276</v>
      </c>
      <c r="AD3310" t="s">
        <v>92277</v>
      </c>
      <c r="AE3310" t="s">
        <v>138</v>
      </c>
      <c r="AF3310" t="s">
        <v>139</v>
      </c>
      <c r="AG3310">
        <v>180</v>
      </c>
      <c r="AH3310" t="s">
        <v>140</v>
      </c>
      <c r="AI3310" t="s">
        <v>141</v>
      </c>
      <c r="AJ3310" t="s">
        <v>142</v>
      </c>
      <c r="AL3310" s="4" t="s">
        <v>143</v>
      </c>
    </row>
    <row r="3311" spans="1:38" x14ac:dyDescent="0.3">
      <c r="A3311" t="s">
        <v>70514</v>
      </c>
      <c r="B3311" t="s">
        <v>70515</v>
      </c>
      <c r="C3311" t="s">
        <v>70516</v>
      </c>
      <c r="D3311" t="s">
        <v>70517</v>
      </c>
      <c r="E3311" t="s">
        <v>70518</v>
      </c>
      <c r="F3311" t="s">
        <v>70519</v>
      </c>
      <c r="J3311" t="s">
        <v>8228</v>
      </c>
      <c r="K3311" t="s">
        <v>1378</v>
      </c>
      <c r="L3311" t="s">
        <v>13188</v>
      </c>
      <c r="M3311" t="s">
        <v>1380</v>
      </c>
      <c r="P3311">
        <v>6</v>
      </c>
      <c r="Q3311">
        <v>6</v>
      </c>
      <c r="R3311">
        <v>6</v>
      </c>
      <c r="S3311" t="s">
        <v>48653</v>
      </c>
      <c r="T3311" t="s">
        <v>48653</v>
      </c>
      <c r="U3311" t="s">
        <v>48653</v>
      </c>
      <c r="V3311" t="s">
        <v>92278</v>
      </c>
      <c r="W3311">
        <v>0</v>
      </c>
      <c r="X3311" t="s">
        <v>92279</v>
      </c>
      <c r="Y3311">
        <v>5178100000</v>
      </c>
      <c r="Z3311">
        <v>143</v>
      </c>
      <c r="AA3311" t="s">
        <v>92280</v>
      </c>
      <c r="AB3311">
        <v>1</v>
      </c>
      <c r="AC3311" t="s">
        <v>92281</v>
      </c>
      <c r="AD3311" t="s">
        <v>92282</v>
      </c>
      <c r="AE3311" t="s">
        <v>13189</v>
      </c>
      <c r="AF3311" t="s">
        <v>13190</v>
      </c>
      <c r="AG3311">
        <v>1930</v>
      </c>
      <c r="AH3311" t="s">
        <v>13191</v>
      </c>
      <c r="AI3311" t="s">
        <v>13192</v>
      </c>
      <c r="AJ3311" t="s">
        <v>13193</v>
      </c>
      <c r="AL3311" s="4" t="s">
        <v>13194</v>
      </c>
    </row>
    <row r="3312" spans="1:38" x14ac:dyDescent="0.3">
      <c r="A3312" t="s">
        <v>70520</v>
      </c>
      <c r="B3312" t="s">
        <v>70521</v>
      </c>
      <c r="C3312" t="s">
        <v>49916</v>
      </c>
      <c r="D3312" t="s">
        <v>64965</v>
      </c>
      <c r="E3312" t="s">
        <v>53778</v>
      </c>
      <c r="F3312" t="s">
        <v>50096</v>
      </c>
      <c r="J3312" t="s">
        <v>6512</v>
      </c>
      <c r="K3312" t="s">
        <v>6513</v>
      </c>
      <c r="L3312" t="s">
        <v>6514</v>
      </c>
      <c r="M3312" t="s">
        <v>6515</v>
      </c>
      <c r="P3312">
        <v>5</v>
      </c>
      <c r="Q3312">
        <v>2</v>
      </c>
      <c r="R3312">
        <v>2</v>
      </c>
      <c r="S3312" t="s">
        <v>86070</v>
      </c>
      <c r="T3312" t="s">
        <v>77273</v>
      </c>
      <c r="U3312" t="s">
        <v>77273</v>
      </c>
      <c r="V3312" t="s">
        <v>92283</v>
      </c>
      <c r="W3312">
        <v>0</v>
      </c>
      <c r="X3312" t="s">
        <v>92284</v>
      </c>
      <c r="Y3312">
        <v>87938000</v>
      </c>
      <c r="Z3312">
        <v>8</v>
      </c>
      <c r="AA3312" t="s">
        <v>92285</v>
      </c>
      <c r="AB3312">
        <v>1</v>
      </c>
      <c r="AC3312" t="s">
        <v>92286</v>
      </c>
      <c r="AD3312" t="s">
        <v>92287</v>
      </c>
      <c r="AE3312" t="s">
        <v>6516</v>
      </c>
      <c r="AF3312" t="s">
        <v>6517</v>
      </c>
      <c r="AG3312">
        <v>1071</v>
      </c>
      <c r="AH3312" t="s">
        <v>6518</v>
      </c>
      <c r="AI3312" t="s">
        <v>6519</v>
      </c>
      <c r="AJ3312" t="s">
        <v>6520</v>
      </c>
      <c r="AL3312" s="4" t="s">
        <v>6521</v>
      </c>
    </row>
    <row r="3313" spans="1:38" x14ac:dyDescent="0.3">
      <c r="A3313" t="s">
        <v>70522</v>
      </c>
      <c r="B3313" t="s">
        <v>70523</v>
      </c>
      <c r="C3313" t="s">
        <v>70524</v>
      </c>
      <c r="D3313" t="s">
        <v>70525</v>
      </c>
      <c r="E3313" t="s">
        <v>70526</v>
      </c>
      <c r="F3313" t="s">
        <v>60077</v>
      </c>
      <c r="K3313" t="s">
        <v>2185</v>
      </c>
      <c r="L3313" t="s">
        <v>17075</v>
      </c>
      <c r="P3313">
        <v>11</v>
      </c>
      <c r="Q3313">
        <v>11</v>
      </c>
      <c r="R3313">
        <v>11</v>
      </c>
      <c r="S3313">
        <v>41</v>
      </c>
      <c r="T3313">
        <v>41</v>
      </c>
      <c r="U3313">
        <v>41</v>
      </c>
      <c r="V3313" t="s">
        <v>85384</v>
      </c>
      <c r="W3313">
        <v>0</v>
      </c>
      <c r="X3313" t="s">
        <v>92288</v>
      </c>
      <c r="Y3313">
        <v>507240000</v>
      </c>
      <c r="Z3313">
        <v>37</v>
      </c>
      <c r="AA3313" t="s">
        <v>92289</v>
      </c>
      <c r="AB3313">
        <v>1</v>
      </c>
      <c r="AC3313" t="s">
        <v>92290</v>
      </c>
      <c r="AD3313" t="s">
        <v>92291</v>
      </c>
      <c r="AE3313" t="s">
        <v>17076</v>
      </c>
      <c r="AF3313" t="s">
        <v>17076</v>
      </c>
      <c r="AG3313">
        <v>2462</v>
      </c>
      <c r="AH3313" t="s">
        <v>17077</v>
      </c>
      <c r="AI3313" t="s">
        <v>17078</v>
      </c>
      <c r="AJ3313" t="s">
        <v>17079</v>
      </c>
      <c r="AL3313" s="4" t="s">
        <v>17080</v>
      </c>
    </row>
    <row r="3314" spans="1:38" x14ac:dyDescent="0.3">
      <c r="A3314" t="s">
        <v>59966</v>
      </c>
      <c r="B3314" t="s">
        <v>64881</v>
      </c>
      <c r="C3314" t="s">
        <v>70527</v>
      </c>
      <c r="D3314" t="s">
        <v>65605</v>
      </c>
      <c r="E3314" t="s">
        <v>70528</v>
      </c>
      <c r="F3314" t="s">
        <v>70529</v>
      </c>
      <c r="J3314" t="s">
        <v>9220</v>
      </c>
      <c r="K3314" t="s">
        <v>9221</v>
      </c>
      <c r="L3314" t="s">
        <v>9222</v>
      </c>
      <c r="M3314" t="s">
        <v>9223</v>
      </c>
      <c r="P3314">
        <v>16</v>
      </c>
      <c r="Q3314">
        <v>13</v>
      </c>
      <c r="R3314">
        <v>13</v>
      </c>
      <c r="S3314" t="s">
        <v>92292</v>
      </c>
      <c r="T3314" t="s">
        <v>84129</v>
      </c>
      <c r="U3314" t="s">
        <v>84129</v>
      </c>
      <c r="V3314" t="s">
        <v>92293</v>
      </c>
      <c r="W3314">
        <v>0</v>
      </c>
      <c r="X3314" t="s">
        <v>92294</v>
      </c>
      <c r="Y3314">
        <v>5738800000</v>
      </c>
      <c r="Z3314">
        <v>110</v>
      </c>
      <c r="AA3314" t="s">
        <v>92295</v>
      </c>
      <c r="AB3314">
        <v>1</v>
      </c>
      <c r="AC3314" t="s">
        <v>92296</v>
      </c>
      <c r="AD3314" t="s">
        <v>92297</v>
      </c>
      <c r="AE3314" t="s">
        <v>9224</v>
      </c>
      <c r="AF3314" t="s">
        <v>9224</v>
      </c>
      <c r="AG3314">
        <v>1416</v>
      </c>
      <c r="AH3314" t="s">
        <v>9225</v>
      </c>
      <c r="AI3314" t="s">
        <v>9226</v>
      </c>
      <c r="AJ3314" t="s">
        <v>9227</v>
      </c>
      <c r="AL3314" s="4" t="s">
        <v>9228</v>
      </c>
    </row>
    <row r="3315" spans="1:38" x14ac:dyDescent="0.3">
      <c r="A3315" t="s">
        <v>70530</v>
      </c>
      <c r="B3315" t="s">
        <v>70531</v>
      </c>
      <c r="C3315" t="s">
        <v>65099</v>
      </c>
      <c r="D3315" t="s">
        <v>70532</v>
      </c>
      <c r="E3315" t="s">
        <v>70533</v>
      </c>
      <c r="F3315" t="s">
        <v>70534</v>
      </c>
      <c r="J3315" t="s">
        <v>27723</v>
      </c>
      <c r="K3315" t="s">
        <v>32520</v>
      </c>
      <c r="L3315" t="s">
        <v>1919</v>
      </c>
      <c r="M3315" t="s">
        <v>2194</v>
      </c>
      <c r="P3315">
        <v>8</v>
      </c>
      <c r="Q3315">
        <v>8</v>
      </c>
      <c r="R3315">
        <v>8</v>
      </c>
      <c r="S3315" t="s">
        <v>78314</v>
      </c>
      <c r="T3315" t="s">
        <v>78314</v>
      </c>
      <c r="U3315" t="s">
        <v>78314</v>
      </c>
      <c r="V3315" t="s">
        <v>92298</v>
      </c>
      <c r="W3315">
        <v>0</v>
      </c>
      <c r="X3315" t="s">
        <v>92299</v>
      </c>
      <c r="Y3315">
        <v>445950000</v>
      </c>
      <c r="Z3315">
        <v>44</v>
      </c>
      <c r="AA3315" t="s">
        <v>92300</v>
      </c>
      <c r="AB3315">
        <v>1</v>
      </c>
      <c r="AC3315" t="s">
        <v>92301</v>
      </c>
      <c r="AD3315" t="s">
        <v>92302</v>
      </c>
      <c r="AE3315" t="s">
        <v>32521</v>
      </c>
      <c r="AF3315" t="s">
        <v>32521</v>
      </c>
      <c r="AG3315">
        <v>5038</v>
      </c>
      <c r="AH3315" t="s">
        <v>32522</v>
      </c>
      <c r="AI3315" t="s">
        <v>32523</v>
      </c>
      <c r="AJ3315" t="s">
        <v>32524</v>
      </c>
      <c r="AL3315" s="4" t="s">
        <v>32525</v>
      </c>
    </row>
    <row r="3316" spans="1:38" x14ac:dyDescent="0.3">
      <c r="A3316" t="s">
        <v>70535</v>
      </c>
      <c r="B3316" t="s">
        <v>70536</v>
      </c>
      <c r="C3316" t="s">
        <v>70537</v>
      </c>
      <c r="D3316" t="s">
        <v>70538</v>
      </c>
      <c r="E3316" t="s">
        <v>70539</v>
      </c>
      <c r="F3316" t="s">
        <v>70540</v>
      </c>
      <c r="J3316" t="s">
        <v>20971</v>
      </c>
      <c r="K3316" t="s">
        <v>20972</v>
      </c>
      <c r="L3316" t="s">
        <v>20973</v>
      </c>
      <c r="P3316">
        <v>15</v>
      </c>
      <c r="Q3316">
        <v>15</v>
      </c>
      <c r="R3316">
        <v>15</v>
      </c>
      <c r="S3316" t="s">
        <v>80650</v>
      </c>
      <c r="T3316" t="s">
        <v>80650</v>
      </c>
      <c r="U3316" t="s">
        <v>80650</v>
      </c>
      <c r="V3316" t="s">
        <v>92303</v>
      </c>
      <c r="W3316">
        <v>0</v>
      </c>
      <c r="X3316" t="s">
        <v>48516</v>
      </c>
      <c r="Y3316">
        <v>2045500000</v>
      </c>
      <c r="Z3316">
        <v>123</v>
      </c>
      <c r="AA3316" t="s">
        <v>92304</v>
      </c>
      <c r="AB3316">
        <v>1</v>
      </c>
      <c r="AC3316" t="s">
        <v>92305</v>
      </c>
      <c r="AD3316" t="s">
        <v>92306</v>
      </c>
      <c r="AE3316" t="s">
        <v>20974</v>
      </c>
      <c r="AF3316" t="s">
        <v>20975</v>
      </c>
      <c r="AG3316">
        <v>3119</v>
      </c>
      <c r="AH3316" t="s">
        <v>20976</v>
      </c>
      <c r="AI3316" t="s">
        <v>20977</v>
      </c>
      <c r="AJ3316" t="s">
        <v>20978</v>
      </c>
      <c r="AK3316" t="s">
        <v>20979</v>
      </c>
      <c r="AL3316" s="4" t="s">
        <v>20980</v>
      </c>
    </row>
    <row r="3317" spans="1:38" x14ac:dyDescent="0.3">
      <c r="A3317" t="s">
        <v>70541</v>
      </c>
      <c r="B3317" t="s">
        <v>70542</v>
      </c>
      <c r="C3317" t="s">
        <v>70543</v>
      </c>
      <c r="D3317" t="s">
        <v>70544</v>
      </c>
      <c r="E3317" t="s">
        <v>70545</v>
      </c>
      <c r="F3317" t="s">
        <v>70546</v>
      </c>
      <c r="J3317" t="s">
        <v>33066</v>
      </c>
      <c r="K3317" t="s">
        <v>33</v>
      </c>
      <c r="L3317" t="s">
        <v>33067</v>
      </c>
      <c r="M3317" t="s">
        <v>948</v>
      </c>
      <c r="P3317">
        <v>2</v>
      </c>
      <c r="Q3317">
        <v>2</v>
      </c>
      <c r="R3317">
        <v>2</v>
      </c>
      <c r="S3317" t="s">
        <v>76080</v>
      </c>
      <c r="T3317" t="s">
        <v>76080</v>
      </c>
      <c r="U3317" t="s">
        <v>76080</v>
      </c>
      <c r="V3317" t="s">
        <v>92307</v>
      </c>
      <c r="W3317">
        <v>0</v>
      </c>
      <c r="X3317" t="s">
        <v>92308</v>
      </c>
      <c r="Y3317">
        <v>48236000</v>
      </c>
      <c r="Z3317">
        <v>10</v>
      </c>
      <c r="AA3317" t="s">
        <v>92309</v>
      </c>
      <c r="AB3317">
        <v>1</v>
      </c>
      <c r="AC3317" t="s">
        <v>92310</v>
      </c>
      <c r="AD3317" t="s">
        <v>92311</v>
      </c>
      <c r="AE3317" t="s">
        <v>33068</v>
      </c>
      <c r="AF3317" t="s">
        <v>33068</v>
      </c>
      <c r="AG3317">
        <v>5129</v>
      </c>
      <c r="AH3317" t="s">
        <v>33069</v>
      </c>
      <c r="AI3317" t="s">
        <v>33070</v>
      </c>
      <c r="AJ3317" t="s">
        <v>33071</v>
      </c>
      <c r="AL3317" s="4" t="s">
        <v>33072</v>
      </c>
    </row>
    <row r="3318" spans="1:38" x14ac:dyDescent="0.3">
      <c r="A3318" t="s">
        <v>70547</v>
      </c>
      <c r="B3318" t="s">
        <v>70548</v>
      </c>
      <c r="C3318" t="s">
        <v>70549</v>
      </c>
      <c r="D3318" t="s">
        <v>70550</v>
      </c>
      <c r="E3318" t="s">
        <v>70551</v>
      </c>
      <c r="F3318" t="s">
        <v>70552</v>
      </c>
      <c r="J3318" t="s">
        <v>26581</v>
      </c>
      <c r="K3318" t="s">
        <v>26582</v>
      </c>
      <c r="L3318" t="s">
        <v>26583</v>
      </c>
      <c r="P3318">
        <v>22</v>
      </c>
      <c r="Q3318">
        <v>22</v>
      </c>
      <c r="R3318">
        <v>22</v>
      </c>
      <c r="S3318" t="s">
        <v>83227</v>
      </c>
      <c r="T3318" t="s">
        <v>83227</v>
      </c>
      <c r="U3318" t="s">
        <v>83227</v>
      </c>
      <c r="V3318" t="s">
        <v>92312</v>
      </c>
      <c r="W3318">
        <v>0</v>
      </c>
      <c r="X3318" t="s">
        <v>92313</v>
      </c>
      <c r="Y3318">
        <v>1932700000</v>
      </c>
      <c r="Z3318">
        <v>130</v>
      </c>
      <c r="AA3318" t="s">
        <v>92314</v>
      </c>
      <c r="AB3318">
        <v>1</v>
      </c>
      <c r="AC3318" t="s">
        <v>92315</v>
      </c>
      <c r="AD3318" t="s">
        <v>92316</v>
      </c>
      <c r="AE3318" t="s">
        <v>26584</v>
      </c>
      <c r="AF3318" t="s">
        <v>26584</v>
      </c>
      <c r="AG3318">
        <v>4055</v>
      </c>
      <c r="AH3318" t="s">
        <v>26585</v>
      </c>
      <c r="AI3318" t="s">
        <v>26586</v>
      </c>
      <c r="AJ3318" t="s">
        <v>26587</v>
      </c>
      <c r="AL3318" s="4" t="s">
        <v>26588</v>
      </c>
    </row>
    <row r="3319" spans="1:38" x14ac:dyDescent="0.3">
      <c r="A3319" t="s">
        <v>60235</v>
      </c>
      <c r="B3319" t="s">
        <v>70553</v>
      </c>
      <c r="C3319" t="s">
        <v>70554</v>
      </c>
      <c r="D3319" t="s">
        <v>70555</v>
      </c>
      <c r="E3319" t="s">
        <v>70556</v>
      </c>
      <c r="F3319" t="s">
        <v>70557</v>
      </c>
      <c r="J3319" t="s">
        <v>1218</v>
      </c>
      <c r="K3319" t="s">
        <v>1933</v>
      </c>
      <c r="L3319" t="s">
        <v>1934</v>
      </c>
      <c r="P3319">
        <v>3</v>
      </c>
      <c r="Q3319">
        <v>3</v>
      </c>
      <c r="R3319">
        <v>3</v>
      </c>
      <c r="S3319" t="s">
        <v>75475</v>
      </c>
      <c r="T3319" t="s">
        <v>75475</v>
      </c>
      <c r="U3319" t="s">
        <v>75475</v>
      </c>
      <c r="V3319" t="s">
        <v>92317</v>
      </c>
      <c r="W3319">
        <v>0</v>
      </c>
      <c r="X3319" t="s">
        <v>92318</v>
      </c>
      <c r="Y3319">
        <v>73642000</v>
      </c>
      <c r="Z3319">
        <v>10</v>
      </c>
      <c r="AA3319" t="s">
        <v>92319</v>
      </c>
      <c r="AB3319">
        <v>1</v>
      </c>
      <c r="AC3319" t="s">
        <v>92320</v>
      </c>
      <c r="AD3319" t="s">
        <v>92321</v>
      </c>
      <c r="AE3319" t="s">
        <v>1935</v>
      </c>
      <c r="AF3319" t="s">
        <v>1936</v>
      </c>
      <c r="AG3319">
        <v>434</v>
      </c>
      <c r="AH3319" t="s">
        <v>1937</v>
      </c>
      <c r="AI3319" t="s">
        <v>1938</v>
      </c>
      <c r="AJ3319" t="s">
        <v>1939</v>
      </c>
      <c r="AL3319" s="4" t="s">
        <v>1940</v>
      </c>
    </row>
    <row r="3320" spans="1:38" x14ac:dyDescent="0.3">
      <c r="A3320" t="s">
        <v>54819</v>
      </c>
      <c r="B3320" t="s">
        <v>70558</v>
      </c>
      <c r="C3320" t="s">
        <v>70559</v>
      </c>
      <c r="D3320" t="s">
        <v>70560</v>
      </c>
      <c r="E3320" t="s">
        <v>70561</v>
      </c>
      <c r="F3320" t="s">
        <v>70562</v>
      </c>
      <c r="J3320" t="s">
        <v>15577</v>
      </c>
      <c r="K3320" t="s">
        <v>33</v>
      </c>
      <c r="L3320" t="s">
        <v>27804</v>
      </c>
      <c r="P3320">
        <v>13</v>
      </c>
      <c r="Q3320">
        <v>13</v>
      </c>
      <c r="R3320">
        <v>13</v>
      </c>
      <c r="S3320">
        <v>39</v>
      </c>
      <c r="T3320">
        <v>39</v>
      </c>
      <c r="U3320">
        <v>39</v>
      </c>
      <c r="V3320" t="s">
        <v>92322</v>
      </c>
      <c r="W3320">
        <v>0</v>
      </c>
      <c r="X3320" t="s">
        <v>92323</v>
      </c>
      <c r="Y3320">
        <v>311270000</v>
      </c>
      <c r="Z3320">
        <v>39</v>
      </c>
      <c r="AA3320" t="s">
        <v>92324</v>
      </c>
      <c r="AB3320">
        <v>1</v>
      </c>
      <c r="AC3320" t="s">
        <v>92325</v>
      </c>
      <c r="AD3320" t="s">
        <v>92326</v>
      </c>
      <c r="AE3320" t="s">
        <v>27805</v>
      </c>
      <c r="AF3320" t="s">
        <v>27806</v>
      </c>
      <c r="AG3320">
        <v>4251</v>
      </c>
      <c r="AH3320" t="s">
        <v>27807</v>
      </c>
      <c r="AI3320" t="s">
        <v>27808</v>
      </c>
      <c r="AJ3320" t="s">
        <v>27809</v>
      </c>
      <c r="AK3320" t="s">
        <v>27810</v>
      </c>
      <c r="AL3320" s="4" t="s">
        <v>27811</v>
      </c>
    </row>
    <row r="3321" spans="1:38" x14ac:dyDescent="0.3">
      <c r="A3321" t="s">
        <v>70563</v>
      </c>
      <c r="B3321" t="s">
        <v>56950</v>
      </c>
      <c r="C3321" t="s">
        <v>50197</v>
      </c>
      <c r="D3321" t="s">
        <v>70564</v>
      </c>
      <c r="E3321" t="s">
        <v>70565</v>
      </c>
      <c r="F3321" t="s">
        <v>70566</v>
      </c>
      <c r="J3321" t="s">
        <v>30414</v>
      </c>
      <c r="K3321" t="s">
        <v>30415</v>
      </c>
      <c r="L3321" t="s">
        <v>4650</v>
      </c>
      <c r="M3321" t="s">
        <v>7224</v>
      </c>
      <c r="P3321">
        <v>9</v>
      </c>
      <c r="Q3321">
        <v>7</v>
      </c>
      <c r="R3321">
        <v>7</v>
      </c>
      <c r="S3321" t="s">
        <v>76328</v>
      </c>
      <c r="T3321" t="s">
        <v>76639</v>
      </c>
      <c r="U3321" t="s">
        <v>76639</v>
      </c>
      <c r="V3321" t="s">
        <v>92327</v>
      </c>
      <c r="W3321">
        <v>0</v>
      </c>
      <c r="X3321" t="s">
        <v>92328</v>
      </c>
      <c r="Y3321">
        <v>105490000</v>
      </c>
      <c r="Z3321">
        <v>7</v>
      </c>
      <c r="AA3321" t="s">
        <v>92329</v>
      </c>
      <c r="AB3321">
        <v>1</v>
      </c>
      <c r="AC3321" t="s">
        <v>92330</v>
      </c>
      <c r="AD3321" t="s">
        <v>92331</v>
      </c>
      <c r="AE3321" t="s">
        <v>30416</v>
      </c>
      <c r="AF3321" t="s">
        <v>30416</v>
      </c>
      <c r="AG3321">
        <v>4687</v>
      </c>
      <c r="AH3321" t="s">
        <v>30417</v>
      </c>
      <c r="AI3321" t="s">
        <v>30418</v>
      </c>
      <c r="AJ3321" t="s">
        <v>30419</v>
      </c>
      <c r="AL3321" s="4" t="s">
        <v>30420</v>
      </c>
    </row>
    <row r="3322" spans="1:38" x14ac:dyDescent="0.3">
      <c r="A3322" t="s">
        <v>50348</v>
      </c>
      <c r="B3322" t="s">
        <v>70567</v>
      </c>
      <c r="C3322" t="s">
        <v>52706</v>
      </c>
      <c r="D3322" t="s">
        <v>52004</v>
      </c>
      <c r="E3322" t="s">
        <v>70568</v>
      </c>
      <c r="F3322" t="s">
        <v>70569</v>
      </c>
      <c r="K3322" t="s">
        <v>33</v>
      </c>
      <c r="P3322">
        <v>15</v>
      </c>
      <c r="Q3322">
        <v>1</v>
      </c>
      <c r="R3322">
        <v>1</v>
      </c>
      <c r="S3322" t="s">
        <v>78988</v>
      </c>
      <c r="T3322">
        <v>5</v>
      </c>
      <c r="U3322">
        <v>5</v>
      </c>
      <c r="V3322" t="s">
        <v>48539</v>
      </c>
      <c r="W3322">
        <v>0</v>
      </c>
      <c r="X3322" t="s">
        <v>54110</v>
      </c>
      <c r="Y3322">
        <v>113070000</v>
      </c>
      <c r="Z3322">
        <v>8</v>
      </c>
      <c r="AA3322" t="s">
        <v>92332</v>
      </c>
      <c r="AB3322">
        <v>1</v>
      </c>
      <c r="AC3322" t="s">
        <v>92333</v>
      </c>
      <c r="AD3322" t="s">
        <v>92334</v>
      </c>
      <c r="AE3322" t="s">
        <v>35395</v>
      </c>
      <c r="AF3322" t="s">
        <v>35396</v>
      </c>
      <c r="AG3322">
        <v>5539</v>
      </c>
      <c r="AH3322" t="s">
        <v>35397</v>
      </c>
      <c r="AI3322" t="s">
        <v>35398</v>
      </c>
      <c r="AL3322" s="4" t="s">
        <v>17986</v>
      </c>
    </row>
    <row r="3323" spans="1:38" x14ac:dyDescent="0.3">
      <c r="A3323" t="s">
        <v>70570</v>
      </c>
      <c r="B3323" t="s">
        <v>70571</v>
      </c>
      <c r="C3323" t="s">
        <v>61270</v>
      </c>
      <c r="D3323" t="s">
        <v>70572</v>
      </c>
      <c r="E3323" t="s">
        <v>70573</v>
      </c>
      <c r="F3323" t="s">
        <v>70574</v>
      </c>
      <c r="J3323" t="s">
        <v>19675</v>
      </c>
      <c r="L3323" t="s">
        <v>23661</v>
      </c>
      <c r="P3323">
        <v>2</v>
      </c>
      <c r="Q3323">
        <v>2</v>
      </c>
      <c r="R3323">
        <v>2</v>
      </c>
      <c r="S3323" t="s">
        <v>77458</v>
      </c>
      <c r="T3323" t="s">
        <v>77458</v>
      </c>
      <c r="U3323" t="s">
        <v>77458</v>
      </c>
      <c r="V3323" t="s">
        <v>92335</v>
      </c>
      <c r="W3323" t="s">
        <v>92336</v>
      </c>
      <c r="X3323" t="s">
        <v>92337</v>
      </c>
      <c r="Y3323">
        <v>27510000</v>
      </c>
      <c r="Z3323">
        <v>6</v>
      </c>
      <c r="AA3323" t="s">
        <v>92338</v>
      </c>
      <c r="AB3323">
        <v>1</v>
      </c>
      <c r="AC3323" t="s">
        <v>92339</v>
      </c>
      <c r="AD3323" t="s">
        <v>92340</v>
      </c>
      <c r="AE3323" t="s">
        <v>23662</v>
      </c>
      <c r="AF3323" t="s">
        <v>23662</v>
      </c>
      <c r="AG3323">
        <v>3574</v>
      </c>
      <c r="AH3323" t="s">
        <v>23663</v>
      </c>
      <c r="AI3323" t="s">
        <v>23664</v>
      </c>
      <c r="AJ3323" t="s">
        <v>23665</v>
      </c>
      <c r="AL3323" s="4" t="s">
        <v>23666</v>
      </c>
    </row>
    <row r="3324" spans="1:38" x14ac:dyDescent="0.3">
      <c r="A3324" t="s">
        <v>70575</v>
      </c>
      <c r="B3324" t="s">
        <v>70576</v>
      </c>
      <c r="C3324" t="s">
        <v>70577</v>
      </c>
      <c r="D3324" t="s">
        <v>54149</v>
      </c>
      <c r="E3324" t="s">
        <v>70578</v>
      </c>
      <c r="F3324" t="s">
        <v>70579</v>
      </c>
      <c r="J3324" t="s">
        <v>32863</v>
      </c>
      <c r="K3324" t="s">
        <v>32864</v>
      </c>
      <c r="L3324" t="s">
        <v>32865</v>
      </c>
      <c r="M3324" t="s">
        <v>430</v>
      </c>
      <c r="P3324">
        <v>6</v>
      </c>
      <c r="Q3324">
        <v>6</v>
      </c>
      <c r="R3324">
        <v>6</v>
      </c>
      <c r="S3324" t="s">
        <v>76207</v>
      </c>
      <c r="T3324" t="s">
        <v>76207</v>
      </c>
      <c r="U3324" t="s">
        <v>76207</v>
      </c>
      <c r="V3324" t="s">
        <v>92341</v>
      </c>
      <c r="W3324">
        <v>0</v>
      </c>
      <c r="X3324" t="s">
        <v>92342</v>
      </c>
      <c r="Y3324">
        <v>106630000</v>
      </c>
      <c r="Z3324">
        <v>17</v>
      </c>
      <c r="AA3324" t="s">
        <v>92343</v>
      </c>
      <c r="AB3324">
        <v>1</v>
      </c>
      <c r="AC3324" t="s">
        <v>92344</v>
      </c>
      <c r="AD3324" t="s">
        <v>92345</v>
      </c>
      <c r="AE3324" t="s">
        <v>32866</v>
      </c>
      <c r="AF3324" t="s">
        <v>32867</v>
      </c>
      <c r="AG3324">
        <v>5093</v>
      </c>
      <c r="AH3324" t="s">
        <v>32868</v>
      </c>
      <c r="AI3324" t="s">
        <v>32869</v>
      </c>
      <c r="AJ3324" t="s">
        <v>32870</v>
      </c>
      <c r="AL3324" s="4" t="s">
        <v>32871</v>
      </c>
    </row>
    <row r="3325" spans="1:38" x14ac:dyDescent="0.3">
      <c r="A3325" t="s">
        <v>70580</v>
      </c>
      <c r="B3325" t="s">
        <v>70581</v>
      </c>
      <c r="C3325" t="s">
        <v>70582</v>
      </c>
      <c r="D3325" t="s">
        <v>70583</v>
      </c>
      <c r="E3325" t="s">
        <v>70584</v>
      </c>
      <c r="F3325" t="s">
        <v>70585</v>
      </c>
      <c r="J3325" t="s">
        <v>27548</v>
      </c>
      <c r="K3325" t="s">
        <v>27549</v>
      </c>
      <c r="L3325" t="s">
        <v>27550</v>
      </c>
      <c r="P3325">
        <v>5</v>
      </c>
      <c r="Q3325">
        <v>5</v>
      </c>
      <c r="R3325">
        <v>3</v>
      </c>
      <c r="S3325" t="s">
        <v>78551</v>
      </c>
      <c r="T3325" t="s">
        <v>78551</v>
      </c>
      <c r="U3325" t="s">
        <v>75947</v>
      </c>
      <c r="V3325" t="s">
        <v>92346</v>
      </c>
      <c r="W3325">
        <v>0</v>
      </c>
      <c r="X3325" t="s">
        <v>92347</v>
      </c>
      <c r="Y3325">
        <v>1257300000</v>
      </c>
      <c r="Z3325">
        <v>34</v>
      </c>
      <c r="AA3325" t="s">
        <v>92348</v>
      </c>
      <c r="AB3325">
        <v>1</v>
      </c>
      <c r="AC3325" t="s">
        <v>92349</v>
      </c>
      <c r="AD3325" t="s">
        <v>92350</v>
      </c>
      <c r="AE3325" t="s">
        <v>27551</v>
      </c>
      <c r="AF3325" t="s">
        <v>27551</v>
      </c>
      <c r="AG3325">
        <v>4209</v>
      </c>
      <c r="AH3325" t="s">
        <v>27552</v>
      </c>
      <c r="AI3325" t="s">
        <v>27553</v>
      </c>
      <c r="AJ3325" t="s">
        <v>27554</v>
      </c>
      <c r="AL3325" s="4" t="s">
        <v>27555</v>
      </c>
    </row>
    <row r="3326" spans="1:38" x14ac:dyDescent="0.3">
      <c r="A3326" t="s">
        <v>70586</v>
      </c>
      <c r="B3326" t="s">
        <v>70587</v>
      </c>
      <c r="C3326" t="s">
        <v>57175</v>
      </c>
      <c r="D3326" t="s">
        <v>70588</v>
      </c>
      <c r="E3326" t="s">
        <v>70589</v>
      </c>
      <c r="F3326" t="s">
        <v>70375</v>
      </c>
      <c r="J3326" t="s">
        <v>2776</v>
      </c>
      <c r="K3326" t="s">
        <v>2777</v>
      </c>
      <c r="L3326" t="s">
        <v>2778</v>
      </c>
      <c r="P3326">
        <v>33</v>
      </c>
      <c r="Q3326">
        <v>33</v>
      </c>
      <c r="R3326">
        <v>1</v>
      </c>
      <c r="S3326" t="s">
        <v>76487</v>
      </c>
      <c r="T3326" t="s">
        <v>76487</v>
      </c>
      <c r="U3326" t="s">
        <v>89853</v>
      </c>
      <c r="V3326" t="s">
        <v>92351</v>
      </c>
      <c r="W3326">
        <v>0</v>
      </c>
      <c r="X3326" t="s">
        <v>92352</v>
      </c>
      <c r="Y3326">
        <v>963030000</v>
      </c>
      <c r="Z3326">
        <v>93</v>
      </c>
      <c r="AA3326" t="s">
        <v>92353</v>
      </c>
      <c r="AB3326">
        <v>1</v>
      </c>
      <c r="AC3326" t="s">
        <v>92354</v>
      </c>
      <c r="AD3326" t="s">
        <v>92355</v>
      </c>
      <c r="AE3326" t="s">
        <v>2779</v>
      </c>
      <c r="AF3326" t="s">
        <v>2780</v>
      </c>
      <c r="AG3326">
        <v>552</v>
      </c>
      <c r="AH3326" t="s">
        <v>2781</v>
      </c>
      <c r="AI3326" t="s">
        <v>2782</v>
      </c>
      <c r="AJ3326" t="s">
        <v>2783</v>
      </c>
      <c r="AL3326" s="4" t="s">
        <v>2784</v>
      </c>
    </row>
    <row r="3327" spans="1:38" x14ac:dyDescent="0.3">
      <c r="A3327" t="s">
        <v>70590</v>
      </c>
      <c r="B3327" t="s">
        <v>70591</v>
      </c>
      <c r="C3327" t="s">
        <v>66662</v>
      </c>
      <c r="D3327" t="s">
        <v>70592</v>
      </c>
      <c r="E3327" t="s">
        <v>70593</v>
      </c>
      <c r="F3327" t="s">
        <v>70594</v>
      </c>
      <c r="J3327" t="s">
        <v>445</v>
      </c>
      <c r="K3327" t="s">
        <v>446</v>
      </c>
      <c r="L3327" t="s">
        <v>447</v>
      </c>
      <c r="M3327" t="s">
        <v>448</v>
      </c>
      <c r="P3327">
        <v>11</v>
      </c>
      <c r="Q3327">
        <v>11</v>
      </c>
      <c r="R3327">
        <v>11</v>
      </c>
      <c r="S3327" t="s">
        <v>78416</v>
      </c>
      <c r="T3327" t="s">
        <v>78416</v>
      </c>
      <c r="U3327" t="s">
        <v>78416</v>
      </c>
      <c r="V3327" t="s">
        <v>92356</v>
      </c>
      <c r="W3327">
        <v>0</v>
      </c>
      <c r="X3327" t="s">
        <v>92357</v>
      </c>
      <c r="Y3327">
        <v>1173000000</v>
      </c>
      <c r="Z3327">
        <v>77</v>
      </c>
      <c r="AA3327" t="s">
        <v>92358</v>
      </c>
      <c r="AB3327">
        <v>1</v>
      </c>
      <c r="AC3327" t="s">
        <v>92359</v>
      </c>
      <c r="AD3327" t="s">
        <v>92360</v>
      </c>
      <c r="AE3327" t="s">
        <v>449</v>
      </c>
      <c r="AF3327" t="s">
        <v>450</v>
      </c>
      <c r="AG3327">
        <v>225</v>
      </c>
      <c r="AH3327" t="s">
        <v>451</v>
      </c>
      <c r="AI3327" t="s">
        <v>452</v>
      </c>
      <c r="AJ3327" t="s">
        <v>453</v>
      </c>
      <c r="AK3327" t="s">
        <v>454</v>
      </c>
      <c r="AL3327" s="4" t="s">
        <v>455</v>
      </c>
    </row>
    <row r="3328" spans="1:38" x14ac:dyDescent="0.3">
      <c r="A3328">
        <v>1</v>
      </c>
      <c r="B3328" t="s">
        <v>70595</v>
      </c>
      <c r="C3328" t="s">
        <v>70596</v>
      </c>
      <c r="D3328" t="s">
        <v>70597</v>
      </c>
      <c r="E3328" t="s">
        <v>55877</v>
      </c>
      <c r="F3328">
        <v>1</v>
      </c>
      <c r="J3328" t="s">
        <v>20455</v>
      </c>
      <c r="K3328" t="s">
        <v>33391</v>
      </c>
      <c r="L3328" t="s">
        <v>2778</v>
      </c>
      <c r="M3328" t="s">
        <v>2391</v>
      </c>
      <c r="P3328">
        <v>12</v>
      </c>
      <c r="Q3328">
        <v>10</v>
      </c>
      <c r="R3328">
        <v>10</v>
      </c>
      <c r="S3328" t="s">
        <v>48629</v>
      </c>
      <c r="T3328" t="s">
        <v>77145</v>
      </c>
      <c r="U3328" t="s">
        <v>77145</v>
      </c>
      <c r="V3328" t="s">
        <v>92361</v>
      </c>
      <c r="W3328">
        <v>0</v>
      </c>
      <c r="X3328" t="s">
        <v>92362</v>
      </c>
      <c r="Y3328">
        <v>229480000</v>
      </c>
      <c r="Z3328">
        <v>25</v>
      </c>
      <c r="AA3328" t="s">
        <v>92363</v>
      </c>
      <c r="AB3328">
        <v>1</v>
      </c>
      <c r="AC3328" t="s">
        <v>92364</v>
      </c>
      <c r="AD3328" t="s">
        <v>92365</v>
      </c>
      <c r="AE3328" t="s">
        <v>33392</v>
      </c>
      <c r="AF3328" t="s">
        <v>33393</v>
      </c>
      <c r="AG3328">
        <v>5176</v>
      </c>
      <c r="AH3328" t="s">
        <v>33394</v>
      </c>
      <c r="AI3328" t="s">
        <v>33395</v>
      </c>
      <c r="AJ3328" t="s">
        <v>33396</v>
      </c>
      <c r="AK3328" t="s">
        <v>33397</v>
      </c>
      <c r="AL3328" s="4" t="s">
        <v>33398</v>
      </c>
    </row>
    <row r="3329" spans="1:38" x14ac:dyDescent="0.3">
      <c r="A3329" t="s">
        <v>70598</v>
      </c>
      <c r="B3329" t="s">
        <v>70599</v>
      </c>
      <c r="C3329" t="s">
        <v>70600</v>
      </c>
      <c r="D3329" t="s">
        <v>70601</v>
      </c>
      <c r="E3329" t="s">
        <v>70602</v>
      </c>
      <c r="F3329" t="s">
        <v>70603</v>
      </c>
      <c r="J3329" t="s">
        <v>13381</v>
      </c>
      <c r="K3329" t="s">
        <v>13382</v>
      </c>
      <c r="L3329" t="s">
        <v>13383</v>
      </c>
      <c r="M3329" t="s">
        <v>13384</v>
      </c>
      <c r="P3329">
        <v>21</v>
      </c>
      <c r="Q3329">
        <v>21</v>
      </c>
      <c r="R3329">
        <v>21</v>
      </c>
      <c r="S3329" t="s">
        <v>82488</v>
      </c>
      <c r="T3329" t="s">
        <v>82488</v>
      </c>
      <c r="U3329" t="s">
        <v>82488</v>
      </c>
      <c r="V3329" t="s">
        <v>92366</v>
      </c>
      <c r="W3329">
        <v>0</v>
      </c>
      <c r="X3329" t="s">
        <v>92367</v>
      </c>
      <c r="Y3329">
        <v>3950300000</v>
      </c>
      <c r="Z3329">
        <v>149</v>
      </c>
      <c r="AA3329" t="s">
        <v>92368</v>
      </c>
      <c r="AB3329">
        <v>1</v>
      </c>
      <c r="AC3329" t="s">
        <v>92369</v>
      </c>
      <c r="AD3329" t="s">
        <v>92370</v>
      </c>
      <c r="AE3329" t="s">
        <v>13385</v>
      </c>
      <c r="AF3329" t="s">
        <v>13386</v>
      </c>
      <c r="AG3329">
        <v>1957</v>
      </c>
      <c r="AH3329" t="s">
        <v>13387</v>
      </c>
      <c r="AI3329" t="s">
        <v>13388</v>
      </c>
      <c r="AJ3329" t="s">
        <v>13389</v>
      </c>
      <c r="AK3329" t="s">
        <v>13390</v>
      </c>
      <c r="AL3329" s="4" t="s">
        <v>13391</v>
      </c>
    </row>
    <row r="3330" spans="1:38" x14ac:dyDescent="0.3">
      <c r="A3330" t="s">
        <v>70604</v>
      </c>
      <c r="B3330" t="s">
        <v>70605</v>
      </c>
      <c r="C3330" t="s">
        <v>70606</v>
      </c>
      <c r="D3330" t="s">
        <v>70607</v>
      </c>
      <c r="E3330" t="s">
        <v>70608</v>
      </c>
      <c r="F3330" t="s">
        <v>70609</v>
      </c>
      <c r="J3330" t="s">
        <v>7078</v>
      </c>
      <c r="P3330">
        <v>3</v>
      </c>
      <c r="Q3330">
        <v>1</v>
      </c>
      <c r="R3330">
        <v>1</v>
      </c>
      <c r="S3330" t="s">
        <v>75475</v>
      </c>
      <c r="T3330">
        <v>6</v>
      </c>
      <c r="U3330">
        <v>6</v>
      </c>
      <c r="V3330" t="s">
        <v>71383</v>
      </c>
      <c r="W3330">
        <v>0</v>
      </c>
      <c r="X3330" t="s">
        <v>92371</v>
      </c>
      <c r="Y3330">
        <v>2857000000</v>
      </c>
      <c r="Z3330">
        <v>13</v>
      </c>
      <c r="AA3330" t="s">
        <v>92372</v>
      </c>
      <c r="AB3330">
        <v>1</v>
      </c>
      <c r="AC3330" t="s">
        <v>92373</v>
      </c>
      <c r="AD3330" t="s">
        <v>92374</v>
      </c>
      <c r="AE3330" t="s">
        <v>24760</v>
      </c>
      <c r="AF3330" t="s">
        <v>24761</v>
      </c>
      <c r="AG3330">
        <v>3751</v>
      </c>
      <c r="AH3330" t="s">
        <v>24762</v>
      </c>
      <c r="AI3330" t="s">
        <v>24763</v>
      </c>
      <c r="AJ3330" t="s">
        <v>7082</v>
      </c>
      <c r="AL3330" s="4" t="s">
        <v>24764</v>
      </c>
    </row>
    <row r="3331" spans="1:38" x14ac:dyDescent="0.3">
      <c r="A3331" t="s">
        <v>70610</v>
      </c>
      <c r="B3331" t="s">
        <v>70611</v>
      </c>
      <c r="C3331" t="s">
        <v>70612</v>
      </c>
      <c r="D3331" t="s">
        <v>70613</v>
      </c>
      <c r="E3331" t="s">
        <v>70614</v>
      </c>
      <c r="F3331" t="s">
        <v>49616</v>
      </c>
      <c r="J3331" t="s">
        <v>6294</v>
      </c>
      <c r="K3331" t="s">
        <v>6295</v>
      </c>
      <c r="L3331" t="s">
        <v>6296</v>
      </c>
      <c r="P3331">
        <v>42</v>
      </c>
      <c r="Q3331">
        <v>42</v>
      </c>
      <c r="R3331">
        <v>37</v>
      </c>
      <c r="S3331" t="s">
        <v>48622</v>
      </c>
      <c r="T3331" t="s">
        <v>48622</v>
      </c>
      <c r="U3331" t="s">
        <v>84285</v>
      </c>
      <c r="V3331" t="s">
        <v>92375</v>
      </c>
      <c r="W3331">
        <v>0</v>
      </c>
      <c r="X3331" t="s">
        <v>48516</v>
      </c>
      <c r="Y3331">
        <v>22682000000</v>
      </c>
      <c r="Z3331">
        <v>746</v>
      </c>
      <c r="AA3331" t="s">
        <v>92376</v>
      </c>
      <c r="AB3331">
        <v>1</v>
      </c>
      <c r="AC3331" t="s">
        <v>92377</v>
      </c>
      <c r="AD3331" t="s">
        <v>92378</v>
      </c>
      <c r="AE3331" t="s">
        <v>6297</v>
      </c>
      <c r="AF3331" t="s">
        <v>6298</v>
      </c>
      <c r="AG3331">
        <v>1046</v>
      </c>
      <c r="AH3331" t="s">
        <v>6299</v>
      </c>
      <c r="AI3331" t="s">
        <v>6300</v>
      </c>
      <c r="AJ3331" t="s">
        <v>6301</v>
      </c>
      <c r="AL3331" s="4" t="s">
        <v>6302</v>
      </c>
    </row>
    <row r="3332" spans="1:38" x14ac:dyDescent="0.3">
      <c r="A3332" t="s">
        <v>70615</v>
      </c>
      <c r="B3332" t="s">
        <v>70616</v>
      </c>
      <c r="C3332" t="s">
        <v>70617</v>
      </c>
      <c r="D3332" t="s">
        <v>62574</v>
      </c>
      <c r="E3332" t="s">
        <v>70618</v>
      </c>
      <c r="F3332" t="s">
        <v>70619</v>
      </c>
      <c r="J3332" t="s">
        <v>31009</v>
      </c>
      <c r="K3332" t="s">
        <v>31010</v>
      </c>
      <c r="L3332" t="s">
        <v>19190</v>
      </c>
      <c r="P3332">
        <v>15</v>
      </c>
      <c r="Q3332">
        <v>15</v>
      </c>
      <c r="R3332">
        <v>15</v>
      </c>
      <c r="S3332" t="s">
        <v>77087</v>
      </c>
      <c r="T3332" t="s">
        <v>77087</v>
      </c>
      <c r="U3332" t="s">
        <v>77087</v>
      </c>
      <c r="V3332" t="s">
        <v>92379</v>
      </c>
      <c r="W3332">
        <v>0</v>
      </c>
      <c r="X3332" t="s">
        <v>92380</v>
      </c>
      <c r="Y3332">
        <v>758560000</v>
      </c>
      <c r="Z3332">
        <v>96</v>
      </c>
      <c r="AA3332" t="s">
        <v>92381</v>
      </c>
      <c r="AB3332">
        <v>1</v>
      </c>
      <c r="AC3332" t="s">
        <v>92382</v>
      </c>
      <c r="AD3332" t="s">
        <v>92383</v>
      </c>
      <c r="AE3332" t="s">
        <v>31011</v>
      </c>
      <c r="AF3332" t="s">
        <v>31012</v>
      </c>
      <c r="AG3332">
        <v>4778</v>
      </c>
      <c r="AH3332" t="s">
        <v>31013</v>
      </c>
      <c r="AI3332" t="s">
        <v>31014</v>
      </c>
      <c r="AJ3332" t="s">
        <v>31015</v>
      </c>
      <c r="AK3332" t="s">
        <v>31016</v>
      </c>
      <c r="AL3332" s="4" t="s">
        <v>31017</v>
      </c>
    </row>
    <row r="3333" spans="1:38" x14ac:dyDescent="0.3">
      <c r="A3333" t="s">
        <v>70620</v>
      </c>
      <c r="B3333" t="s">
        <v>70621</v>
      </c>
      <c r="C3333" t="s">
        <v>70622</v>
      </c>
      <c r="D3333" t="s">
        <v>70623</v>
      </c>
      <c r="E3333" t="s">
        <v>70624</v>
      </c>
      <c r="F3333" t="s">
        <v>70625</v>
      </c>
      <c r="J3333" t="s">
        <v>4941</v>
      </c>
      <c r="K3333" t="s">
        <v>4942</v>
      </c>
      <c r="L3333" t="s">
        <v>4943</v>
      </c>
      <c r="M3333" t="s">
        <v>1560</v>
      </c>
      <c r="P3333">
        <v>20</v>
      </c>
      <c r="Q3333">
        <v>20</v>
      </c>
      <c r="R3333">
        <v>20</v>
      </c>
      <c r="S3333" t="s">
        <v>84645</v>
      </c>
      <c r="T3333" t="s">
        <v>84645</v>
      </c>
      <c r="U3333" t="s">
        <v>84645</v>
      </c>
      <c r="V3333" t="s">
        <v>92384</v>
      </c>
      <c r="W3333">
        <v>0</v>
      </c>
      <c r="X3333" t="s">
        <v>92385</v>
      </c>
      <c r="Y3333">
        <v>4036000000</v>
      </c>
      <c r="Z3333">
        <v>193</v>
      </c>
      <c r="AA3333" t="s">
        <v>92386</v>
      </c>
      <c r="AB3333">
        <v>1</v>
      </c>
      <c r="AC3333" t="s">
        <v>92387</v>
      </c>
      <c r="AD3333" t="s">
        <v>92388</v>
      </c>
      <c r="AE3333" t="s">
        <v>4944</v>
      </c>
      <c r="AF3333" t="s">
        <v>4944</v>
      </c>
      <c r="AG3333">
        <v>869</v>
      </c>
      <c r="AH3333" t="s">
        <v>4945</v>
      </c>
      <c r="AI3333" t="s">
        <v>4946</v>
      </c>
      <c r="AJ3333" t="s">
        <v>4947</v>
      </c>
      <c r="AL3333" s="4" t="s">
        <v>4948</v>
      </c>
    </row>
    <row r="3334" spans="1:38" x14ac:dyDescent="0.3">
      <c r="A3334" t="s">
        <v>62737</v>
      </c>
      <c r="B3334" t="s">
        <v>63505</v>
      </c>
      <c r="C3334" t="s">
        <v>70626</v>
      </c>
      <c r="D3334" t="s">
        <v>70627</v>
      </c>
      <c r="E3334" t="s">
        <v>70628</v>
      </c>
      <c r="F3334" t="s">
        <v>70629</v>
      </c>
      <c r="J3334" t="s">
        <v>1908</v>
      </c>
      <c r="K3334" t="s">
        <v>1909</v>
      </c>
      <c r="L3334" t="s">
        <v>1910</v>
      </c>
      <c r="M3334" t="s">
        <v>448</v>
      </c>
      <c r="P3334">
        <v>8</v>
      </c>
      <c r="Q3334">
        <v>8</v>
      </c>
      <c r="R3334">
        <v>8</v>
      </c>
      <c r="S3334" t="s">
        <v>76511</v>
      </c>
      <c r="T3334" t="s">
        <v>76511</v>
      </c>
      <c r="U3334" t="s">
        <v>76511</v>
      </c>
      <c r="V3334" t="s">
        <v>92389</v>
      </c>
      <c r="W3334">
        <v>0</v>
      </c>
      <c r="X3334" t="s">
        <v>92390</v>
      </c>
      <c r="Y3334">
        <v>242290000</v>
      </c>
      <c r="Z3334">
        <v>27</v>
      </c>
      <c r="AA3334" t="s">
        <v>92391</v>
      </c>
      <c r="AB3334">
        <v>1</v>
      </c>
      <c r="AC3334" t="s">
        <v>92392</v>
      </c>
      <c r="AD3334" t="s">
        <v>92393</v>
      </c>
      <c r="AE3334" t="s">
        <v>1911</v>
      </c>
      <c r="AF3334" t="s">
        <v>1912</v>
      </c>
      <c r="AG3334">
        <v>431</v>
      </c>
      <c r="AH3334" t="s">
        <v>1913</v>
      </c>
      <c r="AI3334" t="s">
        <v>1914</v>
      </c>
      <c r="AJ3334" t="s">
        <v>1915</v>
      </c>
      <c r="AL3334" s="4" t="s">
        <v>1916</v>
      </c>
    </row>
    <row r="3335" spans="1:38" x14ac:dyDescent="0.3">
      <c r="A3335" t="s">
        <v>70630</v>
      </c>
      <c r="B3335" t="s">
        <v>70631</v>
      </c>
      <c r="C3335" t="s">
        <v>70632</v>
      </c>
      <c r="D3335" t="s">
        <v>70633</v>
      </c>
      <c r="E3335" t="s">
        <v>70634</v>
      </c>
      <c r="F3335" t="s">
        <v>70635</v>
      </c>
      <c r="J3335" t="s">
        <v>6610</v>
      </c>
      <c r="K3335" t="s">
        <v>6611</v>
      </c>
      <c r="L3335" t="s">
        <v>6612</v>
      </c>
      <c r="M3335" t="s">
        <v>6613</v>
      </c>
      <c r="P3335">
        <v>55</v>
      </c>
      <c r="Q3335">
        <v>55</v>
      </c>
      <c r="R3335">
        <v>54</v>
      </c>
      <c r="S3335" t="s">
        <v>80911</v>
      </c>
      <c r="T3335" t="s">
        <v>80911</v>
      </c>
      <c r="U3335">
        <v>64</v>
      </c>
      <c r="V3335" t="s">
        <v>80929</v>
      </c>
      <c r="W3335">
        <v>0</v>
      </c>
      <c r="X3335" t="s">
        <v>48516</v>
      </c>
      <c r="Y3335">
        <v>80373000000</v>
      </c>
      <c r="Z3335">
        <v>1281</v>
      </c>
      <c r="AA3335" t="s">
        <v>92394</v>
      </c>
      <c r="AB3335">
        <v>1</v>
      </c>
      <c r="AC3335" t="s">
        <v>92395</v>
      </c>
      <c r="AD3335" t="s">
        <v>92396</v>
      </c>
      <c r="AE3335" t="s">
        <v>6614</v>
      </c>
      <c r="AF3335" t="s">
        <v>6615</v>
      </c>
      <c r="AG3335">
        <v>1082</v>
      </c>
      <c r="AH3335" t="s">
        <v>6616</v>
      </c>
      <c r="AI3335" t="s">
        <v>6617</v>
      </c>
      <c r="AJ3335" t="s">
        <v>6618</v>
      </c>
      <c r="AK3335" t="s">
        <v>6619</v>
      </c>
      <c r="AL3335" s="4" t="s">
        <v>6620</v>
      </c>
    </row>
    <row r="3336" spans="1:38" x14ac:dyDescent="0.3">
      <c r="A3336" t="s">
        <v>70636</v>
      </c>
      <c r="B3336" t="s">
        <v>70637</v>
      </c>
      <c r="C3336" t="s">
        <v>59991</v>
      </c>
      <c r="D3336" t="s">
        <v>70638</v>
      </c>
      <c r="E3336" t="s">
        <v>51703</v>
      </c>
      <c r="F3336" t="s">
        <v>70639</v>
      </c>
      <c r="J3336" t="s">
        <v>17465</v>
      </c>
      <c r="K3336" t="s">
        <v>17466</v>
      </c>
      <c r="L3336" t="s">
        <v>10460</v>
      </c>
      <c r="P3336">
        <v>7</v>
      </c>
      <c r="Q3336">
        <v>7</v>
      </c>
      <c r="R3336">
        <v>7</v>
      </c>
      <c r="S3336" t="s">
        <v>89312</v>
      </c>
      <c r="T3336" t="s">
        <v>89312</v>
      </c>
      <c r="U3336" t="s">
        <v>89312</v>
      </c>
      <c r="V3336" t="s">
        <v>92397</v>
      </c>
      <c r="W3336">
        <v>0</v>
      </c>
      <c r="X3336" t="s">
        <v>92398</v>
      </c>
      <c r="Y3336">
        <v>272090000</v>
      </c>
      <c r="Z3336">
        <v>29</v>
      </c>
      <c r="AA3336" t="s">
        <v>92399</v>
      </c>
      <c r="AB3336">
        <v>1</v>
      </c>
      <c r="AC3336" t="s">
        <v>92400</v>
      </c>
      <c r="AD3336" t="s">
        <v>92401</v>
      </c>
      <c r="AE3336" t="s">
        <v>17467</v>
      </c>
      <c r="AF3336" t="s">
        <v>17468</v>
      </c>
      <c r="AG3336">
        <v>2514</v>
      </c>
      <c r="AH3336" t="s">
        <v>17469</v>
      </c>
      <c r="AI3336" t="s">
        <v>17470</v>
      </c>
      <c r="AJ3336" t="s">
        <v>17471</v>
      </c>
      <c r="AK3336" t="s">
        <v>17472</v>
      </c>
      <c r="AL3336" s="4" t="s">
        <v>17473</v>
      </c>
    </row>
    <row r="3337" spans="1:38" x14ac:dyDescent="0.3">
      <c r="A3337" t="s">
        <v>70640</v>
      </c>
      <c r="B3337" t="s">
        <v>55820</v>
      </c>
      <c r="C3337" t="s">
        <v>70641</v>
      </c>
      <c r="D3337" t="s">
        <v>70642</v>
      </c>
      <c r="E3337" t="s">
        <v>70643</v>
      </c>
      <c r="F3337" t="s">
        <v>70644</v>
      </c>
      <c r="J3337" t="s">
        <v>31206</v>
      </c>
      <c r="K3337" t="s">
        <v>31207</v>
      </c>
      <c r="L3337" t="s">
        <v>31208</v>
      </c>
      <c r="M3337" t="s">
        <v>31209</v>
      </c>
      <c r="P3337">
        <v>5</v>
      </c>
      <c r="Q3337">
        <v>5</v>
      </c>
      <c r="R3337">
        <v>5</v>
      </c>
      <c r="S3337" t="s">
        <v>77893</v>
      </c>
      <c r="T3337" t="s">
        <v>77893</v>
      </c>
      <c r="U3337" t="s">
        <v>77893</v>
      </c>
      <c r="V3337" t="s">
        <v>92402</v>
      </c>
      <c r="W3337">
        <v>0</v>
      </c>
      <c r="X3337" t="s">
        <v>92403</v>
      </c>
      <c r="Y3337">
        <v>127560000</v>
      </c>
      <c r="Z3337">
        <v>8</v>
      </c>
      <c r="AA3337" t="s">
        <v>92404</v>
      </c>
      <c r="AB3337">
        <v>1</v>
      </c>
      <c r="AC3337" t="s">
        <v>92405</v>
      </c>
      <c r="AD3337" t="s">
        <v>92406</v>
      </c>
      <c r="AE3337" t="s">
        <v>31210</v>
      </c>
      <c r="AF3337" t="s">
        <v>31211</v>
      </c>
      <c r="AG3337">
        <v>4817</v>
      </c>
      <c r="AH3337" t="s">
        <v>31212</v>
      </c>
      <c r="AI3337" t="s">
        <v>31213</v>
      </c>
      <c r="AJ3337" t="s">
        <v>31214</v>
      </c>
      <c r="AK3337" t="s">
        <v>31215</v>
      </c>
      <c r="AL3337" s="4" t="s">
        <v>31216</v>
      </c>
    </row>
    <row r="3338" spans="1:38" x14ac:dyDescent="0.3">
      <c r="A3338" t="s">
        <v>70645</v>
      </c>
      <c r="B3338" t="s">
        <v>70646</v>
      </c>
      <c r="C3338" t="s">
        <v>70647</v>
      </c>
      <c r="D3338" t="s">
        <v>70648</v>
      </c>
      <c r="E3338" t="s">
        <v>70649</v>
      </c>
      <c r="F3338" t="s">
        <v>70650</v>
      </c>
      <c r="J3338" t="s">
        <v>28410</v>
      </c>
      <c r="K3338" t="s">
        <v>28411</v>
      </c>
      <c r="L3338" t="s">
        <v>28412</v>
      </c>
      <c r="P3338">
        <v>4</v>
      </c>
      <c r="Q3338">
        <v>4</v>
      </c>
      <c r="R3338">
        <v>4</v>
      </c>
      <c r="S3338" t="s">
        <v>77495</v>
      </c>
      <c r="T3338" t="s">
        <v>77495</v>
      </c>
      <c r="U3338" t="s">
        <v>77495</v>
      </c>
      <c r="V3338" t="s">
        <v>92407</v>
      </c>
      <c r="W3338">
        <v>0</v>
      </c>
      <c r="X3338" t="s">
        <v>92408</v>
      </c>
      <c r="Y3338">
        <v>46230000</v>
      </c>
      <c r="Z3338">
        <v>6</v>
      </c>
      <c r="AA3338" t="s">
        <v>92409</v>
      </c>
      <c r="AB3338">
        <v>1</v>
      </c>
      <c r="AC3338" t="s">
        <v>92410</v>
      </c>
      <c r="AD3338" t="s">
        <v>92411</v>
      </c>
      <c r="AE3338" t="s">
        <v>28413</v>
      </c>
      <c r="AF3338" t="s">
        <v>28414</v>
      </c>
      <c r="AG3338">
        <v>4354</v>
      </c>
      <c r="AH3338" t="s">
        <v>28415</v>
      </c>
      <c r="AI3338" t="s">
        <v>28416</v>
      </c>
      <c r="AJ3338" t="s">
        <v>28417</v>
      </c>
      <c r="AL3338" s="4" t="s">
        <v>28418</v>
      </c>
    </row>
    <row r="3339" spans="1:38" x14ac:dyDescent="0.3">
      <c r="A3339" t="s">
        <v>70651</v>
      </c>
      <c r="B3339" t="s">
        <v>70652</v>
      </c>
      <c r="C3339" t="s">
        <v>70653</v>
      </c>
      <c r="D3339" t="s">
        <v>70654</v>
      </c>
      <c r="E3339" t="s">
        <v>70655</v>
      </c>
      <c r="F3339" t="s">
        <v>70656</v>
      </c>
      <c r="J3339" t="s">
        <v>855</v>
      </c>
      <c r="K3339" t="s">
        <v>856</v>
      </c>
      <c r="L3339" t="s">
        <v>857</v>
      </c>
      <c r="P3339">
        <v>3</v>
      </c>
      <c r="Q3339">
        <v>3</v>
      </c>
      <c r="R3339">
        <v>3</v>
      </c>
      <c r="S3339" t="s">
        <v>48432</v>
      </c>
      <c r="T3339" t="s">
        <v>48432</v>
      </c>
      <c r="U3339" t="s">
        <v>48432</v>
      </c>
      <c r="V3339" t="s">
        <v>92412</v>
      </c>
      <c r="W3339">
        <v>0</v>
      </c>
      <c r="X3339" t="s">
        <v>92413</v>
      </c>
      <c r="Y3339">
        <v>20861000</v>
      </c>
      <c r="Z3339">
        <v>4</v>
      </c>
      <c r="AA3339" t="s">
        <v>92414</v>
      </c>
      <c r="AB3339">
        <v>1</v>
      </c>
      <c r="AC3339" t="s">
        <v>92415</v>
      </c>
      <c r="AD3339" t="s">
        <v>92416</v>
      </c>
      <c r="AE3339" t="s">
        <v>858</v>
      </c>
      <c r="AF3339" t="s">
        <v>858</v>
      </c>
      <c r="AG3339">
        <v>282</v>
      </c>
      <c r="AH3339" t="s">
        <v>859</v>
      </c>
      <c r="AI3339" t="s">
        <v>860</v>
      </c>
      <c r="AJ3339" t="s">
        <v>861</v>
      </c>
      <c r="AL3339" s="4" t="s">
        <v>862</v>
      </c>
    </row>
    <row r="3340" spans="1:38" x14ac:dyDescent="0.3">
      <c r="A3340" t="s">
        <v>70657</v>
      </c>
      <c r="B3340" t="s">
        <v>70658</v>
      </c>
      <c r="C3340" t="s">
        <v>70659</v>
      </c>
      <c r="D3340" t="s">
        <v>70660</v>
      </c>
      <c r="E3340" t="s">
        <v>70661</v>
      </c>
      <c r="F3340" t="s">
        <v>70662</v>
      </c>
      <c r="J3340" t="s">
        <v>13032</v>
      </c>
      <c r="K3340" t="s">
        <v>33</v>
      </c>
      <c r="L3340" t="s">
        <v>25235</v>
      </c>
      <c r="P3340">
        <v>16</v>
      </c>
      <c r="Q3340">
        <v>16</v>
      </c>
      <c r="R3340">
        <v>16</v>
      </c>
      <c r="S3340" t="s">
        <v>80255</v>
      </c>
      <c r="T3340" t="s">
        <v>80255</v>
      </c>
      <c r="U3340" t="s">
        <v>80255</v>
      </c>
      <c r="V3340" t="s">
        <v>92417</v>
      </c>
      <c r="W3340">
        <v>0</v>
      </c>
      <c r="X3340" t="s">
        <v>92418</v>
      </c>
      <c r="Y3340">
        <v>2647200000</v>
      </c>
      <c r="Z3340">
        <v>168</v>
      </c>
      <c r="AA3340" t="s">
        <v>92419</v>
      </c>
      <c r="AB3340">
        <v>1</v>
      </c>
      <c r="AC3340" t="s">
        <v>92420</v>
      </c>
      <c r="AD3340" t="s">
        <v>92421</v>
      </c>
      <c r="AE3340" t="s">
        <v>25236</v>
      </c>
      <c r="AF3340" t="s">
        <v>25236</v>
      </c>
      <c r="AG3340">
        <v>3829</v>
      </c>
      <c r="AH3340" t="s">
        <v>25237</v>
      </c>
      <c r="AI3340" t="s">
        <v>25238</v>
      </c>
      <c r="AJ3340" t="s">
        <v>25239</v>
      </c>
      <c r="AL3340" s="4" t="s">
        <v>25240</v>
      </c>
    </row>
    <row r="3341" spans="1:38" x14ac:dyDescent="0.3">
      <c r="A3341" t="s">
        <v>70663</v>
      </c>
      <c r="B3341" t="s">
        <v>70664</v>
      </c>
      <c r="C3341" t="s">
        <v>70665</v>
      </c>
      <c r="D3341" t="s">
        <v>70666</v>
      </c>
      <c r="E3341" t="s">
        <v>70667</v>
      </c>
      <c r="F3341" t="s">
        <v>70668</v>
      </c>
      <c r="J3341" t="s">
        <v>5762</v>
      </c>
      <c r="K3341" t="s">
        <v>2979</v>
      </c>
      <c r="L3341" t="s">
        <v>13766</v>
      </c>
      <c r="P3341">
        <v>8</v>
      </c>
      <c r="Q3341">
        <v>8</v>
      </c>
      <c r="R3341">
        <v>8</v>
      </c>
      <c r="S3341" t="s">
        <v>48383</v>
      </c>
      <c r="T3341" t="s">
        <v>48383</v>
      </c>
      <c r="U3341" t="s">
        <v>48383</v>
      </c>
      <c r="V3341" t="s">
        <v>71176</v>
      </c>
      <c r="W3341">
        <v>0</v>
      </c>
      <c r="X3341" t="s">
        <v>92422</v>
      </c>
      <c r="Y3341">
        <v>19974000000</v>
      </c>
      <c r="Z3341">
        <v>173</v>
      </c>
      <c r="AA3341" t="s">
        <v>92423</v>
      </c>
      <c r="AB3341">
        <v>1</v>
      </c>
      <c r="AC3341" t="s">
        <v>92424</v>
      </c>
      <c r="AD3341" t="s">
        <v>92425</v>
      </c>
      <c r="AE3341" t="s">
        <v>14435</v>
      </c>
      <c r="AF3341" t="s">
        <v>14436</v>
      </c>
      <c r="AG3341">
        <v>2099</v>
      </c>
      <c r="AH3341" t="s">
        <v>14437</v>
      </c>
      <c r="AI3341" t="s">
        <v>14438</v>
      </c>
      <c r="AJ3341" t="s">
        <v>14439</v>
      </c>
      <c r="AL3341" s="4" t="s">
        <v>14440</v>
      </c>
    </row>
    <row r="3342" spans="1:38" x14ac:dyDescent="0.3">
      <c r="A3342" t="s">
        <v>70669</v>
      </c>
      <c r="B3342" t="s">
        <v>70670</v>
      </c>
      <c r="C3342" t="s">
        <v>70671</v>
      </c>
      <c r="D3342" t="s">
        <v>62468</v>
      </c>
      <c r="E3342" t="s">
        <v>70672</v>
      </c>
      <c r="F3342" t="s">
        <v>70673</v>
      </c>
      <c r="K3342" t="s">
        <v>20006</v>
      </c>
      <c r="P3342">
        <v>12</v>
      </c>
      <c r="Q3342">
        <v>12</v>
      </c>
      <c r="R3342">
        <v>12</v>
      </c>
      <c r="S3342">
        <v>14</v>
      </c>
      <c r="T3342">
        <v>14</v>
      </c>
      <c r="U3342">
        <v>14</v>
      </c>
      <c r="V3342" t="s">
        <v>92426</v>
      </c>
      <c r="W3342">
        <v>0</v>
      </c>
      <c r="X3342" t="s">
        <v>92427</v>
      </c>
      <c r="Y3342">
        <v>245860000</v>
      </c>
      <c r="Z3342">
        <v>24</v>
      </c>
      <c r="AA3342" t="s">
        <v>92428</v>
      </c>
      <c r="AB3342">
        <v>1</v>
      </c>
      <c r="AC3342" t="s">
        <v>92429</v>
      </c>
      <c r="AD3342" t="s">
        <v>92430</v>
      </c>
      <c r="AE3342" t="s">
        <v>20007</v>
      </c>
      <c r="AF3342" t="s">
        <v>20008</v>
      </c>
      <c r="AG3342">
        <v>2941</v>
      </c>
      <c r="AH3342" t="s">
        <v>20009</v>
      </c>
      <c r="AI3342" t="s">
        <v>20010</v>
      </c>
      <c r="AJ3342" t="s">
        <v>20011</v>
      </c>
      <c r="AL3342" s="4" t="s">
        <v>20012</v>
      </c>
    </row>
    <row r="3343" spans="1:38" x14ac:dyDescent="0.3">
      <c r="A3343">
        <v>1</v>
      </c>
      <c r="B3343" t="s">
        <v>68199</v>
      </c>
      <c r="C3343" t="s">
        <v>70674</v>
      </c>
      <c r="D3343" t="s">
        <v>70675</v>
      </c>
      <c r="E3343">
        <v>1</v>
      </c>
      <c r="F3343" t="s">
        <v>70676</v>
      </c>
      <c r="J3343" t="s">
        <v>3099</v>
      </c>
      <c r="K3343" t="s">
        <v>11154</v>
      </c>
      <c r="L3343" t="s">
        <v>1395</v>
      </c>
      <c r="P3343">
        <v>1</v>
      </c>
      <c r="Q3343">
        <v>1</v>
      </c>
      <c r="R3343">
        <v>1</v>
      </c>
      <c r="S3343" t="s">
        <v>76014</v>
      </c>
      <c r="T3343" t="s">
        <v>76014</v>
      </c>
      <c r="U3343" t="s">
        <v>76014</v>
      </c>
      <c r="V3343" t="s">
        <v>92431</v>
      </c>
      <c r="W3343" t="s">
        <v>92432</v>
      </c>
      <c r="X3343" t="s">
        <v>92433</v>
      </c>
      <c r="Y3343">
        <v>6326600</v>
      </c>
      <c r="Z3343">
        <v>2</v>
      </c>
      <c r="AA3343" t="s">
        <v>92434</v>
      </c>
      <c r="AB3343">
        <v>1</v>
      </c>
      <c r="AC3343" t="s">
        <v>92435</v>
      </c>
      <c r="AD3343" t="s">
        <v>92436</v>
      </c>
      <c r="AE3343" t="s">
        <v>36287</v>
      </c>
      <c r="AF3343" t="s">
        <v>36287</v>
      </c>
      <c r="AG3343">
        <v>2811</v>
      </c>
      <c r="AH3343" t="s">
        <v>36288</v>
      </c>
      <c r="AI3343" t="s">
        <v>36289</v>
      </c>
      <c r="AL3343" s="4" t="s">
        <v>36290</v>
      </c>
    </row>
    <row r="3344" spans="1:38" x14ac:dyDescent="0.3">
      <c r="A3344">
        <v>1</v>
      </c>
      <c r="B3344" t="s">
        <v>70677</v>
      </c>
      <c r="C3344" t="s">
        <v>70678</v>
      </c>
      <c r="D3344" t="s">
        <v>70679</v>
      </c>
      <c r="E3344" t="s">
        <v>70680</v>
      </c>
      <c r="F3344">
        <v>1</v>
      </c>
      <c r="J3344" t="s">
        <v>3995</v>
      </c>
      <c r="K3344" t="s">
        <v>3996</v>
      </c>
      <c r="L3344" t="s">
        <v>3997</v>
      </c>
      <c r="P3344">
        <v>16</v>
      </c>
      <c r="Q3344">
        <v>16</v>
      </c>
      <c r="R3344">
        <v>16</v>
      </c>
      <c r="S3344" t="s">
        <v>48604</v>
      </c>
      <c r="T3344" t="s">
        <v>48604</v>
      </c>
      <c r="U3344" t="s">
        <v>48604</v>
      </c>
      <c r="V3344" t="s">
        <v>92437</v>
      </c>
      <c r="W3344">
        <v>0</v>
      </c>
      <c r="X3344" t="s">
        <v>92438</v>
      </c>
      <c r="Y3344">
        <v>157520000</v>
      </c>
      <c r="Z3344">
        <v>23</v>
      </c>
      <c r="AA3344" t="s">
        <v>92439</v>
      </c>
      <c r="AB3344">
        <v>1</v>
      </c>
      <c r="AC3344" t="s">
        <v>92440</v>
      </c>
      <c r="AD3344" t="s">
        <v>92441</v>
      </c>
      <c r="AE3344" t="s">
        <v>3998</v>
      </c>
      <c r="AF3344" t="s">
        <v>3999</v>
      </c>
      <c r="AG3344">
        <v>730</v>
      </c>
      <c r="AH3344" t="s">
        <v>4000</v>
      </c>
      <c r="AI3344" t="s">
        <v>4001</v>
      </c>
      <c r="AJ3344" t="s">
        <v>4002</v>
      </c>
      <c r="AL3344" s="4" t="s">
        <v>4003</v>
      </c>
    </row>
    <row r="3345" spans="1:38" x14ac:dyDescent="0.3">
      <c r="A3345" t="s">
        <v>70681</v>
      </c>
      <c r="B3345" t="s">
        <v>60922</v>
      </c>
      <c r="C3345" t="s">
        <v>70682</v>
      </c>
      <c r="D3345" t="s">
        <v>51770</v>
      </c>
      <c r="E3345" t="s">
        <v>70683</v>
      </c>
      <c r="F3345" t="s">
        <v>70684</v>
      </c>
      <c r="J3345" t="s">
        <v>23246</v>
      </c>
      <c r="K3345" t="s">
        <v>23247</v>
      </c>
      <c r="L3345" t="s">
        <v>23248</v>
      </c>
      <c r="M3345" t="s">
        <v>448</v>
      </c>
      <c r="P3345">
        <v>3</v>
      </c>
      <c r="Q3345">
        <v>3</v>
      </c>
      <c r="R3345">
        <v>3</v>
      </c>
      <c r="S3345" t="s">
        <v>76284</v>
      </c>
      <c r="T3345" t="s">
        <v>76284</v>
      </c>
      <c r="U3345" t="s">
        <v>76284</v>
      </c>
      <c r="V3345" t="s">
        <v>92442</v>
      </c>
      <c r="W3345">
        <v>0</v>
      </c>
      <c r="X3345" t="s">
        <v>92443</v>
      </c>
      <c r="Y3345">
        <v>73349000</v>
      </c>
      <c r="Z3345">
        <v>9</v>
      </c>
      <c r="AA3345" t="s">
        <v>92444</v>
      </c>
      <c r="AB3345">
        <v>1</v>
      </c>
      <c r="AC3345" t="s">
        <v>92445</v>
      </c>
      <c r="AD3345" t="s">
        <v>92446</v>
      </c>
      <c r="AE3345" t="s">
        <v>23249</v>
      </c>
      <c r="AF3345" t="s">
        <v>23250</v>
      </c>
      <c r="AG3345">
        <v>3507</v>
      </c>
      <c r="AH3345" t="s">
        <v>23251</v>
      </c>
      <c r="AI3345" t="s">
        <v>23252</v>
      </c>
      <c r="AJ3345" t="s">
        <v>23253</v>
      </c>
      <c r="AL3345" s="4" t="s">
        <v>23254</v>
      </c>
    </row>
    <row r="3346" spans="1:38" x14ac:dyDescent="0.3">
      <c r="A3346" t="s">
        <v>70685</v>
      </c>
      <c r="B3346" t="s">
        <v>70686</v>
      </c>
      <c r="C3346" t="s">
        <v>70687</v>
      </c>
      <c r="D3346" t="s">
        <v>70688</v>
      </c>
      <c r="E3346" t="s">
        <v>70689</v>
      </c>
      <c r="F3346" t="s">
        <v>70690</v>
      </c>
      <c r="J3346" t="s">
        <v>8075</v>
      </c>
      <c r="K3346" t="s">
        <v>8076</v>
      </c>
      <c r="L3346" t="s">
        <v>8077</v>
      </c>
      <c r="M3346" t="s">
        <v>2194</v>
      </c>
      <c r="P3346">
        <v>20</v>
      </c>
      <c r="Q3346">
        <v>20</v>
      </c>
      <c r="R3346">
        <v>20</v>
      </c>
      <c r="S3346" t="s">
        <v>83381</v>
      </c>
      <c r="T3346" t="s">
        <v>83381</v>
      </c>
      <c r="U3346" t="s">
        <v>83381</v>
      </c>
      <c r="V3346" t="s">
        <v>92447</v>
      </c>
      <c r="W3346">
        <v>0</v>
      </c>
      <c r="X3346" t="s">
        <v>92448</v>
      </c>
      <c r="Y3346">
        <v>14646000000</v>
      </c>
      <c r="Z3346">
        <v>254</v>
      </c>
      <c r="AA3346" t="s">
        <v>92449</v>
      </c>
      <c r="AB3346">
        <v>1</v>
      </c>
      <c r="AC3346" t="s">
        <v>92450</v>
      </c>
      <c r="AD3346" t="s">
        <v>92451</v>
      </c>
      <c r="AE3346" t="s">
        <v>8078</v>
      </c>
      <c r="AF3346" t="s">
        <v>8078</v>
      </c>
      <c r="AG3346">
        <v>1269</v>
      </c>
      <c r="AH3346" t="s">
        <v>8079</v>
      </c>
      <c r="AI3346" t="s">
        <v>8080</v>
      </c>
      <c r="AJ3346" t="s">
        <v>8081</v>
      </c>
      <c r="AK3346" t="s">
        <v>8082</v>
      </c>
      <c r="AL3346" s="4" t="s">
        <v>8083</v>
      </c>
    </row>
    <row r="3347" spans="1:38" x14ac:dyDescent="0.3">
      <c r="A3347" t="s">
        <v>70691</v>
      </c>
      <c r="B3347" t="s">
        <v>70692</v>
      </c>
      <c r="C3347">
        <v>1</v>
      </c>
      <c r="D3347" t="s">
        <v>70693</v>
      </c>
      <c r="E3347" t="s">
        <v>70694</v>
      </c>
      <c r="F3347">
        <v>1</v>
      </c>
      <c r="J3347" t="s">
        <v>493</v>
      </c>
      <c r="K3347" t="s">
        <v>63</v>
      </c>
      <c r="P3347">
        <v>2</v>
      </c>
      <c r="Q3347">
        <v>2</v>
      </c>
      <c r="R3347">
        <v>2</v>
      </c>
      <c r="S3347" t="s">
        <v>77267</v>
      </c>
      <c r="T3347" t="s">
        <v>77267</v>
      </c>
      <c r="U3347" t="s">
        <v>77267</v>
      </c>
      <c r="V3347" t="s">
        <v>92452</v>
      </c>
      <c r="W3347" t="s">
        <v>92453</v>
      </c>
      <c r="X3347" t="s">
        <v>92454</v>
      </c>
      <c r="Y3347">
        <v>87800000</v>
      </c>
      <c r="Z3347">
        <v>5</v>
      </c>
      <c r="AA3347" t="s">
        <v>92455</v>
      </c>
      <c r="AB3347">
        <v>1</v>
      </c>
      <c r="AC3347" t="s">
        <v>92456</v>
      </c>
      <c r="AD3347" t="s">
        <v>92457</v>
      </c>
      <c r="AE3347" t="s">
        <v>26194</v>
      </c>
      <c r="AF3347" t="s">
        <v>26194</v>
      </c>
      <c r="AG3347">
        <v>3988</v>
      </c>
      <c r="AH3347" t="s">
        <v>26195</v>
      </c>
      <c r="AI3347" t="s">
        <v>26196</v>
      </c>
      <c r="AL3347" s="4" t="s">
        <v>26197</v>
      </c>
    </row>
    <row r="3348" spans="1:38" x14ac:dyDescent="0.3">
      <c r="A3348" t="s">
        <v>59331</v>
      </c>
      <c r="B3348" t="s">
        <v>70695</v>
      </c>
      <c r="C3348" t="s">
        <v>70696</v>
      </c>
      <c r="D3348" t="s">
        <v>70258</v>
      </c>
      <c r="E3348" t="s">
        <v>70697</v>
      </c>
      <c r="F3348" t="s">
        <v>59873</v>
      </c>
      <c r="J3348" t="s">
        <v>2955</v>
      </c>
      <c r="K3348" t="s">
        <v>2956</v>
      </c>
      <c r="L3348" t="s">
        <v>2957</v>
      </c>
      <c r="M3348" t="s">
        <v>201</v>
      </c>
      <c r="P3348">
        <v>9</v>
      </c>
      <c r="Q3348">
        <v>9</v>
      </c>
      <c r="R3348">
        <v>9</v>
      </c>
      <c r="S3348" t="s">
        <v>86692</v>
      </c>
      <c r="T3348" t="s">
        <v>86692</v>
      </c>
      <c r="U3348" t="s">
        <v>86692</v>
      </c>
      <c r="V3348" t="s">
        <v>92458</v>
      </c>
      <c r="W3348">
        <v>0</v>
      </c>
      <c r="X3348" t="s">
        <v>92459</v>
      </c>
      <c r="Y3348">
        <v>322600000</v>
      </c>
      <c r="Z3348">
        <v>40</v>
      </c>
      <c r="AA3348" t="s">
        <v>92460</v>
      </c>
      <c r="AB3348">
        <v>1</v>
      </c>
      <c r="AC3348" t="s">
        <v>92461</v>
      </c>
      <c r="AD3348" t="s">
        <v>92462</v>
      </c>
      <c r="AE3348" t="s">
        <v>2958</v>
      </c>
      <c r="AF3348" t="s">
        <v>2959</v>
      </c>
      <c r="AG3348">
        <v>578</v>
      </c>
      <c r="AH3348" t="s">
        <v>2960</v>
      </c>
      <c r="AI3348" t="s">
        <v>2961</v>
      </c>
      <c r="AJ3348" t="s">
        <v>2962</v>
      </c>
      <c r="AL3348" s="4" t="s">
        <v>2963</v>
      </c>
    </row>
    <row r="3349" spans="1:38" x14ac:dyDescent="0.3">
      <c r="A3349" t="s">
        <v>70698</v>
      </c>
      <c r="B3349" t="s">
        <v>58691</v>
      </c>
      <c r="C3349" t="s">
        <v>70699</v>
      </c>
      <c r="D3349" t="s">
        <v>70700</v>
      </c>
      <c r="E3349" t="s">
        <v>50201</v>
      </c>
      <c r="F3349" t="s">
        <v>70701</v>
      </c>
      <c r="J3349" t="s">
        <v>33881</v>
      </c>
      <c r="K3349" t="s">
        <v>33882</v>
      </c>
      <c r="L3349" t="s">
        <v>33883</v>
      </c>
      <c r="P3349">
        <v>3</v>
      </c>
      <c r="Q3349">
        <v>3</v>
      </c>
      <c r="R3349">
        <v>3</v>
      </c>
      <c r="S3349" t="s">
        <v>65170</v>
      </c>
      <c r="T3349" t="s">
        <v>65170</v>
      </c>
      <c r="U3349" t="s">
        <v>65170</v>
      </c>
      <c r="V3349" t="s">
        <v>56963</v>
      </c>
      <c r="W3349">
        <v>0</v>
      </c>
      <c r="X3349" t="s">
        <v>92463</v>
      </c>
      <c r="Y3349">
        <v>49895000</v>
      </c>
      <c r="Z3349">
        <v>4</v>
      </c>
      <c r="AA3349" t="s">
        <v>92464</v>
      </c>
      <c r="AB3349">
        <v>1</v>
      </c>
      <c r="AC3349" t="s">
        <v>92465</v>
      </c>
      <c r="AD3349" t="s">
        <v>92466</v>
      </c>
      <c r="AE3349" t="s">
        <v>33884</v>
      </c>
      <c r="AF3349" t="s">
        <v>33884</v>
      </c>
      <c r="AG3349">
        <v>5254</v>
      </c>
      <c r="AH3349" t="s">
        <v>33885</v>
      </c>
      <c r="AI3349" t="s">
        <v>33886</v>
      </c>
      <c r="AJ3349" t="s">
        <v>33887</v>
      </c>
      <c r="AK3349" t="s">
        <v>33888</v>
      </c>
      <c r="AL3349" s="4" t="s">
        <v>33889</v>
      </c>
    </row>
    <row r="3350" spans="1:38" x14ac:dyDescent="0.3">
      <c r="A3350" t="s">
        <v>70702</v>
      </c>
      <c r="B3350" t="s">
        <v>70703</v>
      </c>
      <c r="C3350" t="s">
        <v>60111</v>
      </c>
      <c r="D3350" t="s">
        <v>70704</v>
      </c>
      <c r="E3350" t="s">
        <v>70705</v>
      </c>
      <c r="F3350" t="s">
        <v>70706</v>
      </c>
      <c r="J3350" t="s">
        <v>17700</v>
      </c>
      <c r="K3350" t="s">
        <v>17701</v>
      </c>
      <c r="L3350" t="s">
        <v>17702</v>
      </c>
      <c r="M3350" t="s">
        <v>8645</v>
      </c>
      <c r="P3350">
        <v>7</v>
      </c>
      <c r="Q3350">
        <v>7</v>
      </c>
      <c r="R3350">
        <v>7</v>
      </c>
      <c r="S3350" t="s">
        <v>76537</v>
      </c>
      <c r="T3350" t="s">
        <v>76537</v>
      </c>
      <c r="U3350" t="s">
        <v>76537</v>
      </c>
      <c r="V3350" t="s">
        <v>81307</v>
      </c>
      <c r="W3350">
        <v>0</v>
      </c>
      <c r="X3350" t="s">
        <v>83441</v>
      </c>
      <c r="Y3350">
        <v>347600000</v>
      </c>
      <c r="Z3350">
        <v>49</v>
      </c>
      <c r="AA3350" t="s">
        <v>92467</v>
      </c>
      <c r="AB3350">
        <v>1</v>
      </c>
      <c r="AC3350" t="s">
        <v>92468</v>
      </c>
      <c r="AD3350" t="s">
        <v>92469</v>
      </c>
      <c r="AE3350" t="s">
        <v>17703</v>
      </c>
      <c r="AF3350" t="s">
        <v>17704</v>
      </c>
      <c r="AG3350">
        <v>2549</v>
      </c>
      <c r="AH3350" t="s">
        <v>17705</v>
      </c>
      <c r="AI3350" t="s">
        <v>17706</v>
      </c>
      <c r="AJ3350" t="s">
        <v>17707</v>
      </c>
      <c r="AL3350" s="4" t="s">
        <v>17708</v>
      </c>
    </row>
    <row r="3351" spans="1:38" x14ac:dyDescent="0.3">
      <c r="A3351" t="s">
        <v>49882</v>
      </c>
      <c r="B3351" t="s">
        <v>70707</v>
      </c>
      <c r="C3351" t="s">
        <v>70708</v>
      </c>
      <c r="D3351" t="s">
        <v>70709</v>
      </c>
      <c r="E3351" t="s">
        <v>49634</v>
      </c>
      <c r="F3351" t="s">
        <v>63325</v>
      </c>
      <c r="J3351" t="s">
        <v>18103</v>
      </c>
      <c r="K3351" t="s">
        <v>2847</v>
      </c>
      <c r="L3351" t="s">
        <v>18110</v>
      </c>
      <c r="M3351" t="s">
        <v>2660</v>
      </c>
      <c r="P3351">
        <v>17</v>
      </c>
      <c r="Q3351">
        <v>17</v>
      </c>
      <c r="R3351">
        <v>15</v>
      </c>
      <c r="S3351" t="s">
        <v>79908</v>
      </c>
      <c r="T3351" t="s">
        <v>79908</v>
      </c>
      <c r="U3351" t="s">
        <v>77696</v>
      </c>
      <c r="V3351" t="s">
        <v>92470</v>
      </c>
      <c r="W3351">
        <v>0</v>
      </c>
      <c r="X3351" t="s">
        <v>92471</v>
      </c>
      <c r="Y3351">
        <v>784850000</v>
      </c>
      <c r="Z3351">
        <v>49</v>
      </c>
      <c r="AA3351" t="s">
        <v>92472</v>
      </c>
      <c r="AB3351">
        <v>1</v>
      </c>
      <c r="AC3351" t="s">
        <v>92473</v>
      </c>
      <c r="AD3351" t="s">
        <v>92474</v>
      </c>
      <c r="AE3351" t="s">
        <v>18111</v>
      </c>
      <c r="AF3351" t="s">
        <v>18112</v>
      </c>
      <c r="AG3351">
        <v>2605</v>
      </c>
      <c r="AH3351" t="s">
        <v>18113</v>
      </c>
      <c r="AI3351" t="s">
        <v>18114</v>
      </c>
      <c r="AJ3351" t="s">
        <v>18115</v>
      </c>
      <c r="AK3351" t="s">
        <v>18116</v>
      </c>
      <c r="AL3351" s="4" t="s">
        <v>18117</v>
      </c>
    </row>
    <row r="3352" spans="1:38" x14ac:dyDescent="0.3">
      <c r="A3352" t="s">
        <v>70710</v>
      </c>
      <c r="B3352" t="s">
        <v>70711</v>
      </c>
      <c r="C3352" t="s">
        <v>70712</v>
      </c>
      <c r="D3352" t="s">
        <v>53938</v>
      </c>
      <c r="E3352" t="s">
        <v>70713</v>
      </c>
      <c r="F3352" t="s">
        <v>70714</v>
      </c>
      <c r="J3352" t="s">
        <v>15623</v>
      </c>
      <c r="K3352" t="s">
        <v>15624</v>
      </c>
      <c r="L3352" t="s">
        <v>15625</v>
      </c>
      <c r="M3352" t="s">
        <v>15626</v>
      </c>
      <c r="P3352">
        <v>47</v>
      </c>
      <c r="Q3352">
        <v>47</v>
      </c>
      <c r="R3352">
        <v>47</v>
      </c>
      <c r="S3352" t="s">
        <v>80795</v>
      </c>
      <c r="T3352" t="s">
        <v>80795</v>
      </c>
      <c r="U3352" t="s">
        <v>80795</v>
      </c>
      <c r="V3352" t="s">
        <v>92475</v>
      </c>
      <c r="W3352">
        <v>0</v>
      </c>
      <c r="X3352" t="s">
        <v>48516</v>
      </c>
      <c r="Y3352">
        <v>1508700000</v>
      </c>
      <c r="Z3352">
        <v>187</v>
      </c>
      <c r="AA3352" t="s">
        <v>92476</v>
      </c>
      <c r="AB3352">
        <v>1</v>
      </c>
      <c r="AC3352" t="s">
        <v>92477</v>
      </c>
      <c r="AD3352" t="s">
        <v>92478</v>
      </c>
      <c r="AE3352" t="s">
        <v>15627</v>
      </c>
      <c r="AF3352" t="s">
        <v>15628</v>
      </c>
      <c r="AG3352">
        <v>2263</v>
      </c>
      <c r="AH3352" t="s">
        <v>15629</v>
      </c>
      <c r="AI3352" t="s">
        <v>15630</v>
      </c>
      <c r="AJ3352" t="s">
        <v>15631</v>
      </c>
      <c r="AK3352" t="s">
        <v>15632</v>
      </c>
      <c r="AL3352" s="4" t="s">
        <v>15633</v>
      </c>
    </row>
    <row r="3353" spans="1:38" x14ac:dyDescent="0.3">
      <c r="A3353" t="s">
        <v>70715</v>
      </c>
      <c r="B3353" t="s">
        <v>70716</v>
      </c>
      <c r="C3353" t="s">
        <v>70717</v>
      </c>
      <c r="D3353" t="s">
        <v>70718</v>
      </c>
      <c r="E3353" t="s">
        <v>70719</v>
      </c>
      <c r="F3353" t="s">
        <v>70720</v>
      </c>
      <c r="J3353" t="s">
        <v>7840</v>
      </c>
      <c r="K3353" t="s">
        <v>7841</v>
      </c>
      <c r="L3353" t="s">
        <v>1643</v>
      </c>
      <c r="M3353" t="s">
        <v>7842</v>
      </c>
      <c r="P3353">
        <v>45</v>
      </c>
      <c r="Q3353">
        <v>45</v>
      </c>
      <c r="R3353">
        <v>45</v>
      </c>
      <c r="S3353" t="s">
        <v>79093</v>
      </c>
      <c r="T3353" t="s">
        <v>79093</v>
      </c>
      <c r="U3353" t="s">
        <v>79093</v>
      </c>
      <c r="V3353" t="s">
        <v>92479</v>
      </c>
      <c r="W3353">
        <v>0</v>
      </c>
      <c r="X3353" t="s">
        <v>48516</v>
      </c>
      <c r="Y3353">
        <v>5918400000</v>
      </c>
      <c r="Z3353">
        <v>272</v>
      </c>
      <c r="AA3353" t="s">
        <v>92480</v>
      </c>
      <c r="AB3353">
        <v>1</v>
      </c>
      <c r="AC3353" t="s">
        <v>92481</v>
      </c>
      <c r="AD3353" t="s">
        <v>92482</v>
      </c>
      <c r="AE3353" t="s">
        <v>7843</v>
      </c>
      <c r="AF3353" t="s">
        <v>7844</v>
      </c>
      <c r="AG3353">
        <v>1241</v>
      </c>
      <c r="AH3353" t="s">
        <v>7845</v>
      </c>
      <c r="AI3353" t="s">
        <v>7846</v>
      </c>
      <c r="AJ3353" t="s">
        <v>7847</v>
      </c>
      <c r="AL3353" s="4" t="s">
        <v>7848</v>
      </c>
    </row>
    <row r="3354" spans="1:38" x14ac:dyDescent="0.3">
      <c r="A3354" t="s">
        <v>70721</v>
      </c>
      <c r="B3354" t="s">
        <v>70722</v>
      </c>
      <c r="C3354" t="s">
        <v>70723</v>
      </c>
      <c r="D3354" t="s">
        <v>70724</v>
      </c>
      <c r="E3354" t="s">
        <v>66371</v>
      </c>
      <c r="F3354" t="s">
        <v>70725</v>
      </c>
      <c r="J3354" t="s">
        <v>4374</v>
      </c>
      <c r="K3354" t="s">
        <v>4375</v>
      </c>
      <c r="L3354" t="s">
        <v>1209</v>
      </c>
      <c r="P3354">
        <v>12</v>
      </c>
      <c r="Q3354">
        <v>9</v>
      </c>
      <c r="R3354">
        <v>9</v>
      </c>
      <c r="S3354" t="s">
        <v>77114</v>
      </c>
      <c r="T3354" t="s">
        <v>80795</v>
      </c>
      <c r="U3354" t="s">
        <v>80795</v>
      </c>
      <c r="V3354" t="s">
        <v>92483</v>
      </c>
      <c r="W3354">
        <v>0</v>
      </c>
      <c r="X3354" t="s">
        <v>92484</v>
      </c>
      <c r="Y3354">
        <v>414510000</v>
      </c>
      <c r="Z3354">
        <v>31</v>
      </c>
      <c r="AA3354" t="s">
        <v>92485</v>
      </c>
      <c r="AB3354">
        <v>1</v>
      </c>
      <c r="AC3354" t="s">
        <v>92486</v>
      </c>
      <c r="AD3354" t="s">
        <v>92487</v>
      </c>
      <c r="AE3354" t="s">
        <v>4376</v>
      </c>
      <c r="AF3354" t="s">
        <v>4376</v>
      </c>
      <c r="AG3354">
        <v>783</v>
      </c>
      <c r="AH3354" t="s">
        <v>4377</v>
      </c>
      <c r="AI3354" t="s">
        <v>4378</v>
      </c>
      <c r="AJ3354" t="s">
        <v>4379</v>
      </c>
      <c r="AL3354" s="4" t="s">
        <v>4380</v>
      </c>
    </row>
    <row r="3355" spans="1:38" x14ac:dyDescent="0.3">
      <c r="A3355" t="s">
        <v>70726</v>
      </c>
      <c r="B3355" t="s">
        <v>67670</v>
      </c>
      <c r="C3355" t="s">
        <v>70727</v>
      </c>
      <c r="D3355" t="s">
        <v>70728</v>
      </c>
      <c r="E3355" t="s">
        <v>70729</v>
      </c>
      <c r="F3355" t="s">
        <v>70730</v>
      </c>
      <c r="J3355" t="s">
        <v>15908</v>
      </c>
      <c r="L3355" t="s">
        <v>21025</v>
      </c>
      <c r="P3355">
        <v>7</v>
      </c>
      <c r="Q3355">
        <v>7</v>
      </c>
      <c r="R3355">
        <v>7</v>
      </c>
      <c r="S3355" t="s">
        <v>78233</v>
      </c>
      <c r="T3355" t="s">
        <v>78233</v>
      </c>
      <c r="U3355" t="s">
        <v>78233</v>
      </c>
      <c r="V3355" t="s">
        <v>92488</v>
      </c>
      <c r="W3355">
        <v>0</v>
      </c>
      <c r="X3355" t="s">
        <v>92489</v>
      </c>
      <c r="Y3355">
        <v>445610000</v>
      </c>
      <c r="Z3355">
        <v>28</v>
      </c>
      <c r="AA3355" t="s">
        <v>92490</v>
      </c>
      <c r="AB3355">
        <v>1</v>
      </c>
      <c r="AC3355" t="s">
        <v>92491</v>
      </c>
      <c r="AD3355" t="s">
        <v>92492</v>
      </c>
      <c r="AE3355" t="s">
        <v>21026</v>
      </c>
      <c r="AF3355" t="s">
        <v>21027</v>
      </c>
      <c r="AG3355">
        <v>3127</v>
      </c>
      <c r="AH3355" t="s">
        <v>21028</v>
      </c>
      <c r="AI3355" t="s">
        <v>21029</v>
      </c>
      <c r="AL3355" s="4" t="s">
        <v>21030</v>
      </c>
    </row>
    <row r="3356" spans="1:38" x14ac:dyDescent="0.3">
      <c r="A3356" t="s">
        <v>70731</v>
      </c>
      <c r="B3356" t="s">
        <v>66970</v>
      </c>
      <c r="C3356" t="s">
        <v>70732</v>
      </c>
      <c r="D3356" t="s">
        <v>70733</v>
      </c>
      <c r="E3356" t="s">
        <v>70734</v>
      </c>
      <c r="F3356" t="s">
        <v>70735</v>
      </c>
      <c r="J3356" t="s">
        <v>32171</v>
      </c>
      <c r="K3356" t="s">
        <v>32172</v>
      </c>
      <c r="L3356" t="s">
        <v>32173</v>
      </c>
      <c r="M3356" t="s">
        <v>32174</v>
      </c>
      <c r="P3356">
        <v>8</v>
      </c>
      <c r="Q3356">
        <v>8</v>
      </c>
      <c r="R3356">
        <v>8</v>
      </c>
      <c r="S3356" t="s">
        <v>77243</v>
      </c>
      <c r="T3356" t="s">
        <v>77243</v>
      </c>
      <c r="U3356" t="s">
        <v>77243</v>
      </c>
      <c r="V3356" t="s">
        <v>92493</v>
      </c>
      <c r="W3356">
        <v>0</v>
      </c>
      <c r="X3356" t="s">
        <v>92494</v>
      </c>
      <c r="Y3356">
        <v>196170000</v>
      </c>
      <c r="Z3356">
        <v>21</v>
      </c>
      <c r="AA3356" t="s">
        <v>92495</v>
      </c>
      <c r="AB3356">
        <v>1</v>
      </c>
      <c r="AC3356" t="s">
        <v>92496</v>
      </c>
      <c r="AD3356" t="s">
        <v>92497</v>
      </c>
      <c r="AE3356" t="s">
        <v>32175</v>
      </c>
      <c r="AF3356" t="s">
        <v>32175</v>
      </c>
      <c r="AG3356">
        <v>4985</v>
      </c>
      <c r="AH3356" t="s">
        <v>32176</v>
      </c>
      <c r="AI3356" t="s">
        <v>32177</v>
      </c>
      <c r="AJ3356" t="s">
        <v>32178</v>
      </c>
      <c r="AL3356" s="4" t="s">
        <v>32179</v>
      </c>
    </row>
    <row r="3357" spans="1:38" x14ac:dyDescent="0.3">
      <c r="A3357" t="s">
        <v>70736</v>
      </c>
      <c r="B3357" t="s">
        <v>70737</v>
      </c>
      <c r="C3357" t="s">
        <v>60765</v>
      </c>
      <c r="D3357" t="s">
        <v>70738</v>
      </c>
      <c r="E3357" t="s">
        <v>70739</v>
      </c>
      <c r="F3357" t="s">
        <v>61615</v>
      </c>
      <c r="K3357" t="s">
        <v>25588</v>
      </c>
      <c r="P3357">
        <v>7</v>
      </c>
      <c r="Q3357">
        <v>7</v>
      </c>
      <c r="R3357">
        <v>7</v>
      </c>
      <c r="S3357" t="s">
        <v>79145</v>
      </c>
      <c r="T3357" t="s">
        <v>79145</v>
      </c>
      <c r="U3357" t="s">
        <v>79145</v>
      </c>
      <c r="V3357" t="s">
        <v>92498</v>
      </c>
      <c r="W3357">
        <v>0</v>
      </c>
      <c r="X3357" t="s">
        <v>64393</v>
      </c>
      <c r="Y3357">
        <v>94538000</v>
      </c>
      <c r="Z3357">
        <v>22</v>
      </c>
      <c r="AA3357" t="s">
        <v>92499</v>
      </c>
      <c r="AB3357">
        <v>1</v>
      </c>
      <c r="AC3357" t="s">
        <v>92500</v>
      </c>
      <c r="AD3357" t="s">
        <v>92501</v>
      </c>
      <c r="AE3357" t="s">
        <v>25589</v>
      </c>
      <c r="AF3357" t="s">
        <v>25590</v>
      </c>
      <c r="AG3357">
        <v>3888</v>
      </c>
      <c r="AH3357" t="s">
        <v>25591</v>
      </c>
      <c r="AI3357" t="s">
        <v>25592</v>
      </c>
      <c r="AJ3357" t="s">
        <v>25593</v>
      </c>
      <c r="AL3357" s="4" t="s">
        <v>25594</v>
      </c>
    </row>
    <row r="3358" spans="1:38" x14ac:dyDescent="0.3">
      <c r="A3358" t="s">
        <v>70740</v>
      </c>
      <c r="B3358" t="s">
        <v>70741</v>
      </c>
      <c r="C3358" t="s">
        <v>70742</v>
      </c>
      <c r="D3358" t="s">
        <v>70743</v>
      </c>
      <c r="E3358" t="s">
        <v>68561</v>
      </c>
      <c r="F3358" t="s">
        <v>70744</v>
      </c>
      <c r="J3358" t="s">
        <v>33039</v>
      </c>
      <c r="K3358" t="s">
        <v>33040</v>
      </c>
      <c r="L3358" t="s">
        <v>957</v>
      </c>
      <c r="P3358">
        <v>10</v>
      </c>
      <c r="Q3358">
        <v>10</v>
      </c>
      <c r="R3358">
        <v>10</v>
      </c>
      <c r="S3358">
        <v>16</v>
      </c>
      <c r="T3358">
        <v>16</v>
      </c>
      <c r="U3358">
        <v>16</v>
      </c>
      <c r="V3358" t="s">
        <v>92502</v>
      </c>
      <c r="W3358">
        <v>0</v>
      </c>
      <c r="X3358" t="s">
        <v>92503</v>
      </c>
      <c r="Y3358">
        <v>197280000</v>
      </c>
      <c r="Z3358">
        <v>32</v>
      </c>
      <c r="AA3358" t="s">
        <v>92504</v>
      </c>
      <c r="AB3358">
        <v>1</v>
      </c>
      <c r="AC3358" t="s">
        <v>92505</v>
      </c>
      <c r="AD3358" t="s">
        <v>92506</v>
      </c>
      <c r="AE3358" t="s">
        <v>33041</v>
      </c>
      <c r="AF3358" t="s">
        <v>33042</v>
      </c>
      <c r="AG3358">
        <v>5123</v>
      </c>
      <c r="AH3358" t="s">
        <v>33043</v>
      </c>
      <c r="AI3358" t="s">
        <v>33044</v>
      </c>
      <c r="AJ3358" t="s">
        <v>33045</v>
      </c>
      <c r="AL3358" s="4" t="s">
        <v>33046</v>
      </c>
    </row>
    <row r="3359" spans="1:38" x14ac:dyDescent="0.3">
      <c r="A3359" t="s">
        <v>70745</v>
      </c>
      <c r="B3359" t="s">
        <v>70746</v>
      </c>
      <c r="C3359" t="s">
        <v>70747</v>
      </c>
      <c r="D3359" t="s">
        <v>70748</v>
      </c>
      <c r="E3359" t="s">
        <v>70749</v>
      </c>
      <c r="F3359" t="s">
        <v>70750</v>
      </c>
      <c r="J3359" t="s">
        <v>34319</v>
      </c>
      <c r="K3359" t="s">
        <v>20683</v>
      </c>
      <c r="L3359" t="s">
        <v>2539</v>
      </c>
      <c r="P3359">
        <v>4</v>
      </c>
      <c r="Q3359">
        <v>4</v>
      </c>
      <c r="R3359">
        <v>4</v>
      </c>
      <c r="S3359" t="s">
        <v>77261</v>
      </c>
      <c r="T3359" t="s">
        <v>77261</v>
      </c>
      <c r="U3359" t="s">
        <v>77261</v>
      </c>
      <c r="V3359" t="s">
        <v>92507</v>
      </c>
      <c r="W3359">
        <v>0</v>
      </c>
      <c r="X3359" t="s">
        <v>92508</v>
      </c>
      <c r="Y3359">
        <v>53712000</v>
      </c>
      <c r="Z3359">
        <v>3</v>
      </c>
      <c r="AA3359" t="s">
        <v>92509</v>
      </c>
      <c r="AB3359">
        <v>1</v>
      </c>
      <c r="AC3359" t="s">
        <v>92510</v>
      </c>
      <c r="AD3359" t="s">
        <v>92511</v>
      </c>
      <c r="AE3359" t="s">
        <v>34320</v>
      </c>
      <c r="AF3359" t="s">
        <v>34320</v>
      </c>
      <c r="AG3359">
        <v>5321</v>
      </c>
      <c r="AH3359" t="s">
        <v>34321</v>
      </c>
      <c r="AI3359" t="s">
        <v>34322</v>
      </c>
      <c r="AJ3359" t="s">
        <v>34323</v>
      </c>
      <c r="AL3359" s="4" t="s">
        <v>34324</v>
      </c>
    </row>
    <row r="3360" spans="1:38" x14ac:dyDescent="0.3">
      <c r="A3360" t="s">
        <v>70751</v>
      </c>
      <c r="B3360" t="s">
        <v>70752</v>
      </c>
      <c r="C3360" t="s">
        <v>70753</v>
      </c>
      <c r="D3360" t="s">
        <v>57738</v>
      </c>
      <c r="E3360" t="s">
        <v>70754</v>
      </c>
      <c r="F3360" t="s">
        <v>49369</v>
      </c>
      <c r="J3360" t="s">
        <v>21065</v>
      </c>
      <c r="K3360" t="s">
        <v>21066</v>
      </c>
      <c r="L3360" t="s">
        <v>21067</v>
      </c>
      <c r="M3360" t="s">
        <v>2089</v>
      </c>
      <c r="P3360">
        <v>30</v>
      </c>
      <c r="Q3360">
        <v>30</v>
      </c>
      <c r="R3360">
        <v>28</v>
      </c>
      <c r="S3360">
        <v>30</v>
      </c>
      <c r="T3360">
        <v>30</v>
      </c>
      <c r="U3360" t="s">
        <v>78464</v>
      </c>
      <c r="V3360" t="s">
        <v>92512</v>
      </c>
      <c r="W3360">
        <v>0</v>
      </c>
      <c r="X3360" t="s">
        <v>92513</v>
      </c>
      <c r="Y3360">
        <v>816350000</v>
      </c>
      <c r="Z3360">
        <v>85</v>
      </c>
      <c r="AA3360" t="s">
        <v>92514</v>
      </c>
      <c r="AB3360">
        <v>1</v>
      </c>
      <c r="AC3360" t="s">
        <v>92515</v>
      </c>
      <c r="AD3360" t="s">
        <v>92516</v>
      </c>
      <c r="AE3360" t="s">
        <v>21068</v>
      </c>
      <c r="AF3360" t="s">
        <v>21069</v>
      </c>
      <c r="AG3360">
        <v>3135</v>
      </c>
      <c r="AH3360" t="s">
        <v>21070</v>
      </c>
      <c r="AI3360" t="s">
        <v>21071</v>
      </c>
      <c r="AJ3360" t="s">
        <v>21072</v>
      </c>
      <c r="AL3360" s="4" t="s">
        <v>21073</v>
      </c>
    </row>
    <row r="3361" spans="1:38" x14ac:dyDescent="0.3">
      <c r="A3361" t="s">
        <v>70755</v>
      </c>
      <c r="B3361" t="s">
        <v>49433</v>
      </c>
      <c r="C3361" t="s">
        <v>70756</v>
      </c>
      <c r="D3361" t="s">
        <v>63818</v>
      </c>
      <c r="E3361" t="s">
        <v>70757</v>
      </c>
      <c r="F3361" t="s">
        <v>70758</v>
      </c>
      <c r="J3361" t="s">
        <v>18890</v>
      </c>
      <c r="K3361" t="s">
        <v>18891</v>
      </c>
      <c r="L3361" t="s">
        <v>2080</v>
      </c>
      <c r="P3361">
        <v>10</v>
      </c>
      <c r="Q3361">
        <v>10</v>
      </c>
      <c r="R3361">
        <v>10</v>
      </c>
      <c r="S3361" t="s">
        <v>76826</v>
      </c>
      <c r="T3361" t="s">
        <v>76826</v>
      </c>
      <c r="U3361" t="s">
        <v>76826</v>
      </c>
      <c r="V3361" t="s">
        <v>92517</v>
      </c>
      <c r="W3361">
        <v>0</v>
      </c>
      <c r="X3361" t="s">
        <v>92518</v>
      </c>
      <c r="Y3361">
        <v>358760000</v>
      </c>
      <c r="Z3361">
        <v>36</v>
      </c>
      <c r="AA3361" t="s">
        <v>92519</v>
      </c>
      <c r="AB3361">
        <v>1</v>
      </c>
      <c r="AC3361" t="s">
        <v>92520</v>
      </c>
      <c r="AD3361" t="s">
        <v>92521</v>
      </c>
      <c r="AE3361" t="s">
        <v>18892</v>
      </c>
      <c r="AF3361" t="s">
        <v>18893</v>
      </c>
      <c r="AG3361">
        <v>2724</v>
      </c>
      <c r="AH3361" t="s">
        <v>18894</v>
      </c>
      <c r="AI3361" t="s">
        <v>18895</v>
      </c>
      <c r="AJ3361" t="s">
        <v>18896</v>
      </c>
      <c r="AL3361" s="4" t="s">
        <v>18897</v>
      </c>
    </row>
    <row r="3362" spans="1:38" x14ac:dyDescent="0.3">
      <c r="A3362" t="s">
        <v>70759</v>
      </c>
      <c r="B3362" t="s">
        <v>70760</v>
      </c>
      <c r="C3362" t="s">
        <v>70761</v>
      </c>
      <c r="D3362" t="s">
        <v>54070</v>
      </c>
      <c r="E3362" t="s">
        <v>70762</v>
      </c>
      <c r="F3362" t="s">
        <v>70763</v>
      </c>
      <c r="J3362" t="s">
        <v>17782</v>
      </c>
      <c r="K3362" t="s">
        <v>17783</v>
      </c>
      <c r="L3362" t="s">
        <v>17784</v>
      </c>
      <c r="P3362">
        <v>2</v>
      </c>
      <c r="Q3362">
        <v>2</v>
      </c>
      <c r="R3362">
        <v>2</v>
      </c>
      <c r="S3362" t="s">
        <v>76061</v>
      </c>
      <c r="T3362" t="s">
        <v>76061</v>
      </c>
      <c r="U3362" t="s">
        <v>76061</v>
      </c>
      <c r="V3362" t="s">
        <v>92522</v>
      </c>
      <c r="W3362" t="s">
        <v>92523</v>
      </c>
      <c r="X3362" t="s">
        <v>92524</v>
      </c>
      <c r="Y3362">
        <v>13251000</v>
      </c>
      <c r="Z3362">
        <v>7</v>
      </c>
      <c r="AA3362" t="s">
        <v>92525</v>
      </c>
      <c r="AB3362">
        <v>1</v>
      </c>
      <c r="AC3362" t="s">
        <v>92526</v>
      </c>
      <c r="AD3362" t="s">
        <v>92527</v>
      </c>
      <c r="AE3362" t="s">
        <v>17785</v>
      </c>
      <c r="AF3362" t="s">
        <v>17785</v>
      </c>
      <c r="AG3362">
        <v>2561</v>
      </c>
      <c r="AH3362" t="s">
        <v>17786</v>
      </c>
      <c r="AI3362" t="s">
        <v>17787</v>
      </c>
      <c r="AJ3362" t="s">
        <v>17788</v>
      </c>
      <c r="AL3362" s="4" t="s">
        <v>17789</v>
      </c>
    </row>
    <row r="3363" spans="1:38" x14ac:dyDescent="0.3">
      <c r="A3363" t="s">
        <v>70661</v>
      </c>
      <c r="B3363" t="s">
        <v>68723</v>
      </c>
      <c r="C3363" t="s">
        <v>70764</v>
      </c>
      <c r="D3363" t="s">
        <v>56236</v>
      </c>
      <c r="E3363" t="s">
        <v>59725</v>
      </c>
      <c r="F3363" t="s">
        <v>70765</v>
      </c>
      <c r="L3363" t="s">
        <v>26960</v>
      </c>
      <c r="P3363">
        <v>13</v>
      </c>
      <c r="Q3363">
        <v>13</v>
      </c>
      <c r="R3363">
        <v>13</v>
      </c>
      <c r="S3363">
        <v>30</v>
      </c>
      <c r="T3363">
        <v>30</v>
      </c>
      <c r="U3363">
        <v>30</v>
      </c>
      <c r="V3363" t="s">
        <v>92528</v>
      </c>
      <c r="W3363">
        <v>0</v>
      </c>
      <c r="X3363" t="s">
        <v>92529</v>
      </c>
      <c r="Y3363">
        <v>1126400000</v>
      </c>
      <c r="Z3363">
        <v>66</v>
      </c>
      <c r="AA3363" t="s">
        <v>92530</v>
      </c>
      <c r="AB3363">
        <v>1</v>
      </c>
      <c r="AC3363" t="s">
        <v>92531</v>
      </c>
      <c r="AD3363" t="s">
        <v>92532</v>
      </c>
      <c r="AE3363" t="s">
        <v>26961</v>
      </c>
      <c r="AF3363" t="s">
        <v>26962</v>
      </c>
      <c r="AG3363">
        <v>4113</v>
      </c>
      <c r="AH3363" t="s">
        <v>26963</v>
      </c>
      <c r="AI3363" t="s">
        <v>26964</v>
      </c>
      <c r="AL3363" s="4" t="s">
        <v>26965</v>
      </c>
    </row>
    <row r="3364" spans="1:38" x14ac:dyDescent="0.3">
      <c r="A3364" t="s">
        <v>70766</v>
      </c>
      <c r="B3364" t="s">
        <v>70767</v>
      </c>
      <c r="C3364" t="s">
        <v>70768</v>
      </c>
      <c r="D3364" t="s">
        <v>54825</v>
      </c>
      <c r="E3364" t="s">
        <v>62910</v>
      </c>
      <c r="F3364" t="s">
        <v>55252</v>
      </c>
      <c r="J3364" t="s">
        <v>35399</v>
      </c>
      <c r="L3364" t="s">
        <v>3301</v>
      </c>
      <c r="P3364">
        <v>7</v>
      </c>
      <c r="Q3364">
        <v>6</v>
      </c>
      <c r="R3364">
        <v>0</v>
      </c>
      <c r="S3364" t="s">
        <v>90334</v>
      </c>
      <c r="T3364" t="s">
        <v>79951</v>
      </c>
      <c r="U3364">
        <v>0</v>
      </c>
      <c r="V3364" t="s">
        <v>92533</v>
      </c>
      <c r="W3364">
        <v>0</v>
      </c>
      <c r="X3364" t="s">
        <v>92534</v>
      </c>
      <c r="Y3364">
        <v>344590000</v>
      </c>
      <c r="Z3364">
        <v>29</v>
      </c>
      <c r="AA3364" t="s">
        <v>92535</v>
      </c>
      <c r="AB3364">
        <v>1</v>
      </c>
      <c r="AC3364" t="s">
        <v>92536</v>
      </c>
      <c r="AD3364" t="s">
        <v>92537</v>
      </c>
      <c r="AE3364" t="s">
        <v>35400</v>
      </c>
      <c r="AF3364" t="s">
        <v>35401</v>
      </c>
      <c r="AG3364">
        <v>5540</v>
      </c>
      <c r="AH3364" t="s">
        <v>35402</v>
      </c>
      <c r="AI3364" t="s">
        <v>35403</v>
      </c>
    </row>
    <row r="3365" spans="1:38" x14ac:dyDescent="0.3">
      <c r="A3365" t="s">
        <v>70769</v>
      </c>
      <c r="B3365" t="s">
        <v>70770</v>
      </c>
      <c r="C3365" t="s">
        <v>70771</v>
      </c>
      <c r="D3365" t="s">
        <v>70772</v>
      </c>
      <c r="E3365" t="s">
        <v>70773</v>
      </c>
      <c r="F3365" t="s">
        <v>49161</v>
      </c>
      <c r="K3365" t="s">
        <v>33</v>
      </c>
      <c r="P3365">
        <v>46</v>
      </c>
      <c r="Q3365">
        <v>46</v>
      </c>
      <c r="R3365">
        <v>44</v>
      </c>
      <c r="S3365" t="s">
        <v>84607</v>
      </c>
      <c r="T3365" t="s">
        <v>84607</v>
      </c>
      <c r="U3365" t="s">
        <v>79265</v>
      </c>
      <c r="V3365" t="s">
        <v>92538</v>
      </c>
      <c r="W3365">
        <v>0</v>
      </c>
      <c r="X3365" t="s">
        <v>48516</v>
      </c>
      <c r="Y3365">
        <v>8643600000</v>
      </c>
      <c r="Z3365">
        <v>338</v>
      </c>
      <c r="AA3365" t="s">
        <v>92539</v>
      </c>
      <c r="AB3365">
        <v>1</v>
      </c>
      <c r="AC3365" t="s">
        <v>92540</v>
      </c>
      <c r="AD3365" t="s">
        <v>92541</v>
      </c>
      <c r="AE3365" t="s">
        <v>35286</v>
      </c>
      <c r="AF3365" t="s">
        <v>35287</v>
      </c>
      <c r="AG3365">
        <v>5505</v>
      </c>
      <c r="AH3365" t="s">
        <v>35288</v>
      </c>
      <c r="AI3365" t="s">
        <v>35289</v>
      </c>
      <c r="AL3365" s="4" t="s">
        <v>35290</v>
      </c>
    </row>
    <row r="3366" spans="1:38" x14ac:dyDescent="0.3">
      <c r="A3366" t="s">
        <v>70774</v>
      </c>
      <c r="B3366" t="s">
        <v>70775</v>
      </c>
      <c r="C3366" t="s">
        <v>66764</v>
      </c>
      <c r="D3366" t="s">
        <v>70776</v>
      </c>
      <c r="E3366" t="s">
        <v>70777</v>
      </c>
      <c r="F3366" t="s">
        <v>70778</v>
      </c>
      <c r="J3366" t="s">
        <v>24085</v>
      </c>
      <c r="K3366" t="s">
        <v>24086</v>
      </c>
      <c r="L3366" t="s">
        <v>24087</v>
      </c>
      <c r="P3366">
        <v>18</v>
      </c>
      <c r="Q3366">
        <v>16</v>
      </c>
      <c r="R3366">
        <v>16</v>
      </c>
      <c r="S3366">
        <v>44</v>
      </c>
      <c r="T3366" t="s">
        <v>84607</v>
      </c>
      <c r="U3366" t="s">
        <v>84607</v>
      </c>
      <c r="V3366" t="s">
        <v>92542</v>
      </c>
      <c r="W3366">
        <v>0</v>
      </c>
      <c r="X3366" t="s">
        <v>92543</v>
      </c>
      <c r="Y3366">
        <v>1528600000</v>
      </c>
      <c r="Z3366">
        <v>148</v>
      </c>
      <c r="AA3366" t="s">
        <v>92544</v>
      </c>
      <c r="AB3366">
        <v>1</v>
      </c>
      <c r="AC3366" t="s">
        <v>92545</v>
      </c>
      <c r="AD3366" t="s">
        <v>92546</v>
      </c>
      <c r="AE3366" t="s">
        <v>24088</v>
      </c>
      <c r="AF3366" t="s">
        <v>24088</v>
      </c>
      <c r="AG3366">
        <v>3648</v>
      </c>
      <c r="AH3366" t="s">
        <v>24089</v>
      </c>
      <c r="AI3366" t="s">
        <v>24090</v>
      </c>
      <c r="AJ3366" t="s">
        <v>24091</v>
      </c>
      <c r="AL3366" s="4" t="s">
        <v>24092</v>
      </c>
    </row>
    <row r="3367" spans="1:38" x14ac:dyDescent="0.3">
      <c r="A3367" t="s">
        <v>70779</v>
      </c>
      <c r="B3367" t="s">
        <v>70780</v>
      </c>
      <c r="C3367" t="s">
        <v>70781</v>
      </c>
      <c r="D3367" t="s">
        <v>70782</v>
      </c>
      <c r="E3367" t="s">
        <v>70783</v>
      </c>
      <c r="F3367" t="s">
        <v>51288</v>
      </c>
      <c r="J3367" t="s">
        <v>29694</v>
      </c>
      <c r="K3367" t="s">
        <v>29695</v>
      </c>
      <c r="L3367" t="s">
        <v>29696</v>
      </c>
      <c r="M3367" t="s">
        <v>448</v>
      </c>
      <c r="P3367">
        <v>23</v>
      </c>
      <c r="Q3367">
        <v>23</v>
      </c>
      <c r="R3367">
        <v>23</v>
      </c>
      <c r="S3367" t="s">
        <v>78526</v>
      </c>
      <c r="T3367" t="s">
        <v>78526</v>
      </c>
      <c r="U3367" t="s">
        <v>78526</v>
      </c>
      <c r="V3367" t="s">
        <v>92547</v>
      </c>
      <c r="W3367">
        <v>0</v>
      </c>
      <c r="X3367" t="s">
        <v>92548</v>
      </c>
      <c r="Y3367">
        <v>702610000</v>
      </c>
      <c r="Z3367">
        <v>78</v>
      </c>
      <c r="AA3367" t="s">
        <v>92549</v>
      </c>
      <c r="AB3367">
        <v>1</v>
      </c>
      <c r="AC3367" t="s">
        <v>92550</v>
      </c>
      <c r="AD3367" t="s">
        <v>92551</v>
      </c>
      <c r="AE3367" t="s">
        <v>29697</v>
      </c>
      <c r="AF3367" t="s">
        <v>29698</v>
      </c>
      <c r="AG3367">
        <v>4562</v>
      </c>
      <c r="AH3367" t="s">
        <v>29699</v>
      </c>
      <c r="AI3367" t="s">
        <v>29700</v>
      </c>
      <c r="AJ3367" t="s">
        <v>29701</v>
      </c>
      <c r="AK3367" t="s">
        <v>29702</v>
      </c>
      <c r="AL3367" s="4" t="s">
        <v>29703</v>
      </c>
    </row>
    <row r="3368" spans="1:38" x14ac:dyDescent="0.3">
      <c r="A3368" t="s">
        <v>70784</v>
      </c>
      <c r="B3368" t="s">
        <v>70785</v>
      </c>
      <c r="C3368" t="s">
        <v>64166</v>
      </c>
      <c r="D3368" t="s">
        <v>70786</v>
      </c>
      <c r="E3368" t="s">
        <v>70787</v>
      </c>
      <c r="F3368" t="s">
        <v>69206</v>
      </c>
      <c r="J3368" t="s">
        <v>11941</v>
      </c>
      <c r="K3368" t="s">
        <v>11942</v>
      </c>
      <c r="L3368" t="s">
        <v>11943</v>
      </c>
      <c r="M3368" t="s">
        <v>11944</v>
      </c>
      <c r="P3368">
        <v>20</v>
      </c>
      <c r="Q3368">
        <v>20</v>
      </c>
      <c r="R3368">
        <v>20</v>
      </c>
      <c r="S3368" t="s">
        <v>82803</v>
      </c>
      <c r="T3368" t="s">
        <v>82803</v>
      </c>
      <c r="U3368" t="s">
        <v>82803</v>
      </c>
      <c r="V3368" t="s">
        <v>92552</v>
      </c>
      <c r="W3368">
        <v>0</v>
      </c>
      <c r="X3368" t="s">
        <v>48516</v>
      </c>
      <c r="Y3368">
        <v>4165700000</v>
      </c>
      <c r="Z3368">
        <v>234</v>
      </c>
      <c r="AA3368" t="s">
        <v>92553</v>
      </c>
      <c r="AB3368">
        <v>1</v>
      </c>
      <c r="AC3368" t="s">
        <v>92554</v>
      </c>
      <c r="AD3368" t="s">
        <v>92555</v>
      </c>
      <c r="AE3368" t="s">
        <v>11945</v>
      </c>
      <c r="AF3368" t="s">
        <v>11946</v>
      </c>
      <c r="AG3368">
        <v>1766</v>
      </c>
      <c r="AH3368" t="s">
        <v>11947</v>
      </c>
      <c r="AI3368" t="s">
        <v>11948</v>
      </c>
      <c r="AJ3368" t="s">
        <v>11949</v>
      </c>
      <c r="AL3368" s="4" t="s">
        <v>11950</v>
      </c>
    </row>
    <row r="3369" spans="1:38" x14ac:dyDescent="0.3">
      <c r="A3369" t="s">
        <v>60584</v>
      </c>
      <c r="B3369" t="s">
        <v>49493</v>
      </c>
      <c r="C3369" t="s">
        <v>70788</v>
      </c>
      <c r="D3369" t="s">
        <v>70789</v>
      </c>
      <c r="E3369" t="s">
        <v>70790</v>
      </c>
      <c r="F3369" t="s">
        <v>70791</v>
      </c>
      <c r="J3369" t="s">
        <v>10920</v>
      </c>
      <c r="K3369" t="s">
        <v>10921</v>
      </c>
      <c r="L3369" t="s">
        <v>10922</v>
      </c>
      <c r="M3369" t="s">
        <v>10923</v>
      </c>
      <c r="P3369">
        <v>11</v>
      </c>
      <c r="Q3369">
        <v>11</v>
      </c>
      <c r="R3369">
        <v>11</v>
      </c>
      <c r="S3369" t="s">
        <v>78993</v>
      </c>
      <c r="T3369" t="s">
        <v>78993</v>
      </c>
      <c r="U3369" t="s">
        <v>78993</v>
      </c>
      <c r="V3369" t="s">
        <v>92556</v>
      </c>
      <c r="W3369">
        <v>0</v>
      </c>
      <c r="X3369" t="s">
        <v>92557</v>
      </c>
      <c r="Y3369">
        <v>589750000</v>
      </c>
      <c r="Z3369">
        <v>73</v>
      </c>
      <c r="AA3369" t="s">
        <v>92558</v>
      </c>
      <c r="AB3369">
        <v>1</v>
      </c>
      <c r="AC3369" t="s">
        <v>92559</v>
      </c>
      <c r="AD3369" t="s">
        <v>92560</v>
      </c>
      <c r="AE3369" t="s">
        <v>10924</v>
      </c>
      <c r="AF3369" t="s">
        <v>10925</v>
      </c>
      <c r="AG3369">
        <v>1636</v>
      </c>
      <c r="AH3369" t="s">
        <v>10926</v>
      </c>
      <c r="AI3369" t="s">
        <v>10927</v>
      </c>
      <c r="AJ3369" t="s">
        <v>10928</v>
      </c>
      <c r="AK3369" t="s">
        <v>10929</v>
      </c>
      <c r="AL3369" s="4" t="s">
        <v>10930</v>
      </c>
    </row>
    <row r="3370" spans="1:38" x14ac:dyDescent="0.3">
      <c r="A3370" t="s">
        <v>70792</v>
      </c>
      <c r="B3370" t="s">
        <v>70793</v>
      </c>
      <c r="C3370" t="s">
        <v>70794</v>
      </c>
      <c r="D3370" t="s">
        <v>70795</v>
      </c>
      <c r="E3370" t="s">
        <v>70796</v>
      </c>
      <c r="F3370" t="s">
        <v>70797</v>
      </c>
      <c r="J3370" t="s">
        <v>20055</v>
      </c>
      <c r="K3370" t="s">
        <v>20056</v>
      </c>
      <c r="L3370" t="s">
        <v>20057</v>
      </c>
      <c r="P3370">
        <v>11</v>
      </c>
      <c r="Q3370">
        <v>11</v>
      </c>
      <c r="R3370">
        <v>11</v>
      </c>
      <c r="S3370" t="s">
        <v>83381</v>
      </c>
      <c r="T3370" t="s">
        <v>83381</v>
      </c>
      <c r="U3370" t="s">
        <v>83381</v>
      </c>
      <c r="V3370" t="s">
        <v>92561</v>
      </c>
      <c r="W3370">
        <v>0</v>
      </c>
      <c r="X3370" t="s">
        <v>92562</v>
      </c>
      <c r="Y3370">
        <v>1215600000</v>
      </c>
      <c r="Z3370">
        <v>46</v>
      </c>
      <c r="AA3370" t="s">
        <v>92563</v>
      </c>
      <c r="AB3370">
        <v>1</v>
      </c>
      <c r="AC3370" t="s">
        <v>92564</v>
      </c>
      <c r="AD3370" t="s">
        <v>92565</v>
      </c>
      <c r="AE3370" t="s">
        <v>20058</v>
      </c>
      <c r="AF3370" t="s">
        <v>20059</v>
      </c>
      <c r="AG3370">
        <v>2951</v>
      </c>
      <c r="AH3370" t="s">
        <v>20060</v>
      </c>
      <c r="AI3370" t="s">
        <v>20061</v>
      </c>
      <c r="AJ3370" t="s">
        <v>20062</v>
      </c>
      <c r="AL3370" s="4" t="s">
        <v>20063</v>
      </c>
    </row>
    <row r="3371" spans="1:38" x14ac:dyDescent="0.3">
      <c r="A3371" t="s">
        <v>70798</v>
      </c>
      <c r="B3371" t="s">
        <v>70799</v>
      </c>
      <c r="C3371" t="s">
        <v>70800</v>
      </c>
      <c r="D3371" t="s">
        <v>64687</v>
      </c>
      <c r="E3371" t="s">
        <v>70801</v>
      </c>
      <c r="F3371" t="s">
        <v>70802</v>
      </c>
      <c r="J3371" t="s">
        <v>27169</v>
      </c>
      <c r="K3371" t="s">
        <v>27170</v>
      </c>
      <c r="L3371" t="s">
        <v>27171</v>
      </c>
      <c r="P3371">
        <v>9</v>
      </c>
      <c r="Q3371">
        <v>9</v>
      </c>
      <c r="R3371">
        <v>9</v>
      </c>
      <c r="S3371" t="s">
        <v>82750</v>
      </c>
      <c r="T3371" t="s">
        <v>82750</v>
      </c>
      <c r="U3371" t="s">
        <v>82750</v>
      </c>
      <c r="V3371" t="s">
        <v>92566</v>
      </c>
      <c r="W3371">
        <v>0</v>
      </c>
      <c r="X3371" t="s">
        <v>92567</v>
      </c>
      <c r="Y3371">
        <v>1200400000</v>
      </c>
      <c r="Z3371">
        <v>102</v>
      </c>
      <c r="AA3371" t="s">
        <v>92568</v>
      </c>
      <c r="AB3371">
        <v>1</v>
      </c>
      <c r="AC3371" t="s">
        <v>92569</v>
      </c>
      <c r="AD3371" t="s">
        <v>92570</v>
      </c>
      <c r="AE3371" t="s">
        <v>27172</v>
      </c>
      <c r="AF3371" t="s">
        <v>27172</v>
      </c>
      <c r="AG3371">
        <v>4143</v>
      </c>
      <c r="AH3371" t="s">
        <v>27173</v>
      </c>
      <c r="AI3371" t="s">
        <v>27174</v>
      </c>
      <c r="AJ3371" t="s">
        <v>27175</v>
      </c>
      <c r="AK3371" t="s">
        <v>27176</v>
      </c>
      <c r="AL3371" s="4" t="s">
        <v>27177</v>
      </c>
    </row>
    <row r="3372" spans="1:38" x14ac:dyDescent="0.3">
      <c r="A3372" t="s">
        <v>60459</v>
      </c>
      <c r="B3372" t="s">
        <v>70803</v>
      </c>
      <c r="C3372" t="s">
        <v>70804</v>
      </c>
      <c r="D3372" t="s">
        <v>54921</v>
      </c>
      <c r="E3372" t="s">
        <v>70805</v>
      </c>
      <c r="F3372" t="s">
        <v>70806</v>
      </c>
      <c r="K3372" t="s">
        <v>26449</v>
      </c>
      <c r="L3372" t="s">
        <v>26450</v>
      </c>
      <c r="P3372">
        <v>3</v>
      </c>
      <c r="Q3372">
        <v>3</v>
      </c>
      <c r="R3372">
        <v>3</v>
      </c>
      <c r="S3372" t="s">
        <v>77243</v>
      </c>
      <c r="T3372" t="s">
        <v>77243</v>
      </c>
      <c r="U3372" t="s">
        <v>77243</v>
      </c>
      <c r="V3372" t="s">
        <v>92571</v>
      </c>
      <c r="W3372">
        <v>0</v>
      </c>
      <c r="X3372" t="s">
        <v>92572</v>
      </c>
      <c r="Y3372">
        <v>92414000</v>
      </c>
      <c r="Z3372">
        <v>14</v>
      </c>
      <c r="AA3372" t="s">
        <v>92573</v>
      </c>
      <c r="AB3372">
        <v>1</v>
      </c>
      <c r="AC3372" t="s">
        <v>92574</v>
      </c>
      <c r="AD3372" t="s">
        <v>92575</v>
      </c>
      <c r="AE3372" t="s">
        <v>26451</v>
      </c>
      <c r="AF3372" t="s">
        <v>26451</v>
      </c>
      <c r="AG3372">
        <v>4033</v>
      </c>
      <c r="AH3372" t="s">
        <v>26452</v>
      </c>
      <c r="AI3372" t="s">
        <v>26453</v>
      </c>
      <c r="AJ3372" t="s">
        <v>26454</v>
      </c>
      <c r="AL3372" s="4" t="s">
        <v>26455</v>
      </c>
    </row>
    <row r="3373" spans="1:38" x14ac:dyDescent="0.3">
      <c r="A3373" t="s">
        <v>70807</v>
      </c>
      <c r="B3373" t="s">
        <v>70808</v>
      </c>
      <c r="C3373" t="s">
        <v>59714</v>
      </c>
      <c r="D3373" t="s">
        <v>68732</v>
      </c>
      <c r="E3373" t="s">
        <v>70809</v>
      </c>
      <c r="F3373" t="s">
        <v>70810</v>
      </c>
      <c r="J3373" t="s">
        <v>16099</v>
      </c>
      <c r="K3373" t="s">
        <v>16100</v>
      </c>
      <c r="L3373" t="s">
        <v>16101</v>
      </c>
      <c r="M3373" t="s">
        <v>14444</v>
      </c>
      <c r="P3373">
        <v>6</v>
      </c>
      <c r="Q3373">
        <v>5</v>
      </c>
      <c r="R3373">
        <v>5</v>
      </c>
      <c r="S3373">
        <v>25</v>
      </c>
      <c r="T3373" t="s">
        <v>77325</v>
      </c>
      <c r="U3373" t="s">
        <v>77325</v>
      </c>
      <c r="V3373" t="s">
        <v>92576</v>
      </c>
      <c r="W3373">
        <v>0</v>
      </c>
      <c r="X3373" t="s">
        <v>92577</v>
      </c>
      <c r="Y3373">
        <v>601890000</v>
      </c>
      <c r="Z3373">
        <v>32</v>
      </c>
      <c r="AA3373" t="s">
        <v>92578</v>
      </c>
      <c r="AB3373">
        <v>1</v>
      </c>
      <c r="AC3373" t="s">
        <v>92579</v>
      </c>
      <c r="AD3373" t="s">
        <v>92580</v>
      </c>
      <c r="AE3373" t="s">
        <v>16102</v>
      </c>
      <c r="AF3373" t="s">
        <v>16103</v>
      </c>
      <c r="AG3373">
        <v>2329</v>
      </c>
      <c r="AH3373" t="s">
        <v>16104</v>
      </c>
      <c r="AI3373" t="s">
        <v>16105</v>
      </c>
      <c r="AJ3373" t="s">
        <v>16106</v>
      </c>
      <c r="AL3373" s="4" t="s">
        <v>16107</v>
      </c>
    </row>
    <row r="3374" spans="1:38" x14ac:dyDescent="0.3">
      <c r="A3374" t="s">
        <v>70811</v>
      </c>
      <c r="B3374" t="s">
        <v>70812</v>
      </c>
      <c r="C3374" t="s">
        <v>70813</v>
      </c>
      <c r="D3374" t="s">
        <v>70814</v>
      </c>
      <c r="E3374" t="s">
        <v>53820</v>
      </c>
      <c r="F3374" t="s">
        <v>70815</v>
      </c>
      <c r="J3374" t="s">
        <v>28280</v>
      </c>
      <c r="K3374" t="s">
        <v>28281</v>
      </c>
      <c r="L3374" t="s">
        <v>28282</v>
      </c>
      <c r="M3374" t="s">
        <v>1371</v>
      </c>
      <c r="P3374">
        <v>10</v>
      </c>
      <c r="Q3374">
        <v>10</v>
      </c>
      <c r="R3374">
        <v>10</v>
      </c>
      <c r="S3374" t="s">
        <v>76933</v>
      </c>
      <c r="T3374" t="s">
        <v>76933</v>
      </c>
      <c r="U3374" t="s">
        <v>76933</v>
      </c>
      <c r="V3374" t="s">
        <v>92581</v>
      </c>
      <c r="W3374">
        <v>0</v>
      </c>
      <c r="X3374" t="s">
        <v>92582</v>
      </c>
      <c r="Y3374">
        <v>710540000</v>
      </c>
      <c r="Z3374">
        <v>78</v>
      </c>
      <c r="AA3374" t="s">
        <v>92583</v>
      </c>
      <c r="AB3374">
        <v>1</v>
      </c>
      <c r="AC3374" t="s">
        <v>92584</v>
      </c>
      <c r="AD3374" t="s">
        <v>92585</v>
      </c>
      <c r="AE3374" t="s">
        <v>28283</v>
      </c>
      <c r="AF3374" t="s">
        <v>28283</v>
      </c>
      <c r="AG3374">
        <v>4335</v>
      </c>
      <c r="AH3374" t="s">
        <v>28284</v>
      </c>
      <c r="AI3374" t="s">
        <v>28285</v>
      </c>
      <c r="AJ3374" t="s">
        <v>28286</v>
      </c>
      <c r="AL3374" s="4" t="s">
        <v>28287</v>
      </c>
    </row>
    <row r="3375" spans="1:38" x14ac:dyDescent="0.3">
      <c r="A3375" t="s">
        <v>70816</v>
      </c>
      <c r="B3375" t="s">
        <v>70817</v>
      </c>
      <c r="C3375" t="s">
        <v>70818</v>
      </c>
      <c r="D3375" t="s">
        <v>70819</v>
      </c>
      <c r="E3375" t="s">
        <v>70820</v>
      </c>
      <c r="F3375" t="s">
        <v>55039</v>
      </c>
      <c r="J3375" t="s">
        <v>15456</v>
      </c>
      <c r="K3375" t="s">
        <v>15457</v>
      </c>
      <c r="L3375" t="s">
        <v>15458</v>
      </c>
      <c r="M3375" t="s">
        <v>10425</v>
      </c>
      <c r="P3375">
        <v>7</v>
      </c>
      <c r="Q3375">
        <v>7</v>
      </c>
      <c r="R3375">
        <v>7</v>
      </c>
      <c r="S3375" t="s">
        <v>76639</v>
      </c>
      <c r="T3375" t="s">
        <v>76639</v>
      </c>
      <c r="U3375" t="s">
        <v>76639</v>
      </c>
      <c r="V3375" t="s">
        <v>92586</v>
      </c>
      <c r="W3375">
        <v>0</v>
      </c>
      <c r="X3375" t="s">
        <v>92587</v>
      </c>
      <c r="Y3375">
        <v>157330000</v>
      </c>
      <c r="Z3375">
        <v>20</v>
      </c>
      <c r="AA3375" t="s">
        <v>92588</v>
      </c>
      <c r="AB3375">
        <v>1</v>
      </c>
      <c r="AC3375" t="s">
        <v>92589</v>
      </c>
      <c r="AD3375" t="s">
        <v>92590</v>
      </c>
      <c r="AE3375" t="s">
        <v>15459</v>
      </c>
      <c r="AF3375" t="s">
        <v>15460</v>
      </c>
      <c r="AG3375">
        <v>2241</v>
      </c>
      <c r="AH3375" t="s">
        <v>15461</v>
      </c>
      <c r="AI3375" t="s">
        <v>15462</v>
      </c>
      <c r="AJ3375" t="s">
        <v>15463</v>
      </c>
      <c r="AL3375" s="4" t="s">
        <v>15464</v>
      </c>
    </row>
    <row r="3376" spans="1:38" x14ac:dyDescent="0.3">
      <c r="A3376" t="s">
        <v>70821</v>
      </c>
      <c r="B3376" t="s">
        <v>70822</v>
      </c>
      <c r="C3376" t="s">
        <v>70823</v>
      </c>
      <c r="D3376" t="s">
        <v>70824</v>
      </c>
      <c r="E3376" t="s">
        <v>70825</v>
      </c>
      <c r="F3376" t="s">
        <v>70826</v>
      </c>
      <c r="J3376" t="s">
        <v>27501</v>
      </c>
      <c r="K3376" t="s">
        <v>2768</v>
      </c>
      <c r="L3376" t="s">
        <v>27502</v>
      </c>
      <c r="P3376">
        <v>15</v>
      </c>
      <c r="Q3376">
        <v>15</v>
      </c>
      <c r="R3376">
        <v>15</v>
      </c>
      <c r="S3376">
        <v>10</v>
      </c>
      <c r="T3376">
        <v>10</v>
      </c>
      <c r="U3376">
        <v>10</v>
      </c>
      <c r="V3376" t="s">
        <v>92591</v>
      </c>
      <c r="W3376">
        <v>0</v>
      </c>
      <c r="X3376" t="s">
        <v>92592</v>
      </c>
      <c r="Y3376">
        <v>336660000</v>
      </c>
      <c r="Z3376">
        <v>34</v>
      </c>
      <c r="AA3376" t="s">
        <v>92593</v>
      </c>
      <c r="AB3376">
        <v>1</v>
      </c>
      <c r="AC3376" t="s">
        <v>92594</v>
      </c>
      <c r="AD3376" t="s">
        <v>92595</v>
      </c>
      <c r="AE3376" t="s">
        <v>27503</v>
      </c>
      <c r="AF3376" t="s">
        <v>27503</v>
      </c>
      <c r="AG3376">
        <v>4202</v>
      </c>
      <c r="AH3376" t="s">
        <v>27504</v>
      </c>
      <c r="AI3376" t="s">
        <v>27505</v>
      </c>
      <c r="AJ3376" t="s">
        <v>27506</v>
      </c>
      <c r="AK3376" t="s">
        <v>27507</v>
      </c>
      <c r="AL3376" s="4" t="s">
        <v>27508</v>
      </c>
    </row>
    <row r="3377" spans="1:38" x14ac:dyDescent="0.3">
      <c r="A3377" t="s">
        <v>70827</v>
      </c>
      <c r="B3377" t="s">
        <v>70828</v>
      </c>
      <c r="C3377">
        <v>1</v>
      </c>
      <c r="D3377" t="s">
        <v>70829</v>
      </c>
      <c r="E3377" t="s">
        <v>70830</v>
      </c>
      <c r="F3377">
        <v>1</v>
      </c>
      <c r="P3377">
        <v>2</v>
      </c>
      <c r="Q3377">
        <v>2</v>
      </c>
      <c r="R3377">
        <v>2</v>
      </c>
      <c r="S3377" t="s">
        <v>53588</v>
      </c>
      <c r="T3377" t="s">
        <v>53588</v>
      </c>
      <c r="U3377" t="s">
        <v>53588</v>
      </c>
      <c r="V3377" t="s">
        <v>92596</v>
      </c>
      <c r="W3377">
        <v>0</v>
      </c>
      <c r="X3377" t="s">
        <v>92597</v>
      </c>
      <c r="Y3377">
        <v>12551000</v>
      </c>
      <c r="Z3377">
        <v>2</v>
      </c>
      <c r="AA3377" t="s">
        <v>92598</v>
      </c>
      <c r="AB3377">
        <v>1</v>
      </c>
      <c r="AC3377" t="s">
        <v>92599</v>
      </c>
      <c r="AD3377" t="s">
        <v>92600</v>
      </c>
      <c r="AE3377" t="s">
        <v>26095</v>
      </c>
      <c r="AF3377" t="s">
        <v>26095</v>
      </c>
      <c r="AG3377">
        <v>3969</v>
      </c>
      <c r="AH3377" t="s">
        <v>26096</v>
      </c>
      <c r="AI3377" t="s">
        <v>26097</v>
      </c>
      <c r="AL3377" s="4" t="s">
        <v>26098</v>
      </c>
    </row>
    <row r="3378" spans="1:38" x14ac:dyDescent="0.3">
      <c r="A3378" t="s">
        <v>70831</v>
      </c>
      <c r="B3378" t="s">
        <v>70832</v>
      </c>
      <c r="C3378" t="s">
        <v>70833</v>
      </c>
      <c r="D3378" t="s">
        <v>70834</v>
      </c>
      <c r="E3378" t="s">
        <v>70835</v>
      </c>
      <c r="F3378" t="s">
        <v>70836</v>
      </c>
      <c r="P3378">
        <v>7</v>
      </c>
      <c r="Q3378">
        <v>7</v>
      </c>
      <c r="R3378">
        <v>7</v>
      </c>
      <c r="S3378" t="s">
        <v>80784</v>
      </c>
      <c r="T3378" t="s">
        <v>80784</v>
      </c>
      <c r="U3378" t="s">
        <v>80784</v>
      </c>
      <c r="V3378" t="s">
        <v>92601</v>
      </c>
      <c r="W3378">
        <v>0</v>
      </c>
      <c r="X3378" t="s">
        <v>92602</v>
      </c>
      <c r="Y3378">
        <v>117780000</v>
      </c>
      <c r="Z3378">
        <v>14</v>
      </c>
      <c r="AA3378" t="s">
        <v>92603</v>
      </c>
      <c r="AB3378">
        <v>1</v>
      </c>
      <c r="AC3378" t="s">
        <v>92604</v>
      </c>
      <c r="AD3378" t="s">
        <v>92605</v>
      </c>
      <c r="AE3378" t="s">
        <v>12363</v>
      </c>
      <c r="AF3378" t="s">
        <v>12364</v>
      </c>
      <c r="AG3378">
        <v>1821</v>
      </c>
      <c r="AH3378" t="s">
        <v>12365</v>
      </c>
      <c r="AI3378" t="s">
        <v>12366</v>
      </c>
      <c r="AL3378" s="4" t="s">
        <v>12367</v>
      </c>
    </row>
    <row r="3379" spans="1:38" x14ac:dyDescent="0.3">
      <c r="A3379" t="s">
        <v>70837</v>
      </c>
      <c r="B3379" t="s">
        <v>70838</v>
      </c>
      <c r="C3379" t="s">
        <v>70839</v>
      </c>
      <c r="D3379" t="s">
        <v>70840</v>
      </c>
      <c r="E3379" t="s">
        <v>70841</v>
      </c>
      <c r="F3379" t="s">
        <v>70842</v>
      </c>
      <c r="J3379" t="s">
        <v>24387</v>
      </c>
      <c r="K3379" t="s">
        <v>24388</v>
      </c>
      <c r="L3379" t="s">
        <v>24389</v>
      </c>
      <c r="P3379">
        <v>8</v>
      </c>
      <c r="Q3379">
        <v>8</v>
      </c>
      <c r="R3379">
        <v>8</v>
      </c>
      <c r="S3379" t="s">
        <v>48404</v>
      </c>
      <c r="T3379" t="s">
        <v>48404</v>
      </c>
      <c r="U3379" t="s">
        <v>48404</v>
      </c>
      <c r="V3379" t="s">
        <v>92606</v>
      </c>
      <c r="W3379">
        <v>0</v>
      </c>
      <c r="X3379" t="s">
        <v>92607</v>
      </c>
      <c r="Y3379">
        <v>80366000</v>
      </c>
      <c r="Z3379">
        <v>11</v>
      </c>
      <c r="AA3379" t="s">
        <v>92608</v>
      </c>
      <c r="AB3379">
        <v>1</v>
      </c>
      <c r="AC3379" t="s">
        <v>92609</v>
      </c>
      <c r="AD3379" t="s">
        <v>92610</v>
      </c>
      <c r="AE3379" t="s">
        <v>24390</v>
      </c>
      <c r="AF3379" t="s">
        <v>24391</v>
      </c>
      <c r="AG3379">
        <v>3701</v>
      </c>
      <c r="AH3379" t="s">
        <v>24392</v>
      </c>
      <c r="AI3379" t="s">
        <v>24393</v>
      </c>
      <c r="AJ3379" t="s">
        <v>24394</v>
      </c>
      <c r="AL3379" s="4" t="s">
        <v>24395</v>
      </c>
    </row>
    <row r="3380" spans="1:38" x14ac:dyDescent="0.3">
      <c r="A3380" t="s">
        <v>54049</v>
      </c>
      <c r="B3380" t="s">
        <v>68462</v>
      </c>
      <c r="C3380" t="s">
        <v>70843</v>
      </c>
      <c r="D3380" t="s">
        <v>70844</v>
      </c>
      <c r="E3380" t="s">
        <v>70845</v>
      </c>
      <c r="F3380" t="s">
        <v>70846</v>
      </c>
      <c r="K3380" t="s">
        <v>20531</v>
      </c>
      <c r="L3380" t="s">
        <v>20532</v>
      </c>
      <c r="P3380">
        <v>4</v>
      </c>
      <c r="Q3380">
        <v>4</v>
      </c>
      <c r="R3380">
        <v>4</v>
      </c>
      <c r="S3380" t="s">
        <v>48398</v>
      </c>
      <c r="T3380" t="s">
        <v>48398</v>
      </c>
      <c r="U3380" t="s">
        <v>48398</v>
      </c>
      <c r="V3380" t="s">
        <v>92611</v>
      </c>
      <c r="W3380">
        <v>0</v>
      </c>
      <c r="X3380" t="s">
        <v>92612</v>
      </c>
      <c r="Y3380">
        <v>132610000</v>
      </c>
      <c r="Z3380">
        <v>10</v>
      </c>
      <c r="AA3380" t="s">
        <v>92613</v>
      </c>
      <c r="AB3380">
        <v>1</v>
      </c>
      <c r="AC3380" t="s">
        <v>92614</v>
      </c>
      <c r="AD3380" t="s">
        <v>92615</v>
      </c>
      <c r="AE3380" t="s">
        <v>20533</v>
      </c>
      <c r="AF3380" t="s">
        <v>20534</v>
      </c>
      <c r="AG3380">
        <v>3040</v>
      </c>
      <c r="AH3380" t="s">
        <v>20535</v>
      </c>
      <c r="AI3380" t="s">
        <v>20536</v>
      </c>
      <c r="AJ3380" t="s">
        <v>20537</v>
      </c>
      <c r="AL3380" s="4" t="s">
        <v>20538</v>
      </c>
    </row>
    <row r="3381" spans="1:38" x14ac:dyDescent="0.3">
      <c r="A3381" t="s">
        <v>70847</v>
      </c>
      <c r="B3381" t="s">
        <v>62180</v>
      </c>
      <c r="C3381" t="s">
        <v>70848</v>
      </c>
      <c r="D3381" t="s">
        <v>70849</v>
      </c>
      <c r="E3381" t="s">
        <v>70850</v>
      </c>
      <c r="F3381" t="s">
        <v>63248</v>
      </c>
      <c r="J3381" t="s">
        <v>9929</v>
      </c>
      <c r="K3381" t="s">
        <v>9930</v>
      </c>
      <c r="L3381" t="s">
        <v>9931</v>
      </c>
      <c r="M3381" t="s">
        <v>9932</v>
      </c>
      <c r="P3381">
        <v>22</v>
      </c>
      <c r="Q3381">
        <v>19</v>
      </c>
      <c r="R3381">
        <v>19</v>
      </c>
      <c r="S3381" t="s">
        <v>87519</v>
      </c>
      <c r="T3381" t="s">
        <v>78177</v>
      </c>
      <c r="U3381" t="s">
        <v>78177</v>
      </c>
      <c r="V3381" t="s">
        <v>92616</v>
      </c>
      <c r="W3381">
        <v>0</v>
      </c>
      <c r="X3381" t="s">
        <v>92617</v>
      </c>
      <c r="Y3381">
        <v>4035300000</v>
      </c>
      <c r="Z3381">
        <v>160</v>
      </c>
      <c r="AA3381" t="s">
        <v>92618</v>
      </c>
      <c r="AB3381">
        <v>1</v>
      </c>
      <c r="AC3381" t="s">
        <v>92619</v>
      </c>
      <c r="AD3381" t="s">
        <v>92620</v>
      </c>
      <c r="AE3381" t="s">
        <v>9933</v>
      </c>
      <c r="AF3381" t="s">
        <v>9934</v>
      </c>
      <c r="AG3381">
        <v>1505</v>
      </c>
      <c r="AH3381" t="s">
        <v>9935</v>
      </c>
      <c r="AI3381" t="s">
        <v>9936</v>
      </c>
      <c r="AJ3381" t="s">
        <v>9937</v>
      </c>
      <c r="AK3381" t="s">
        <v>9938</v>
      </c>
      <c r="AL3381" s="4" t="s">
        <v>9939</v>
      </c>
    </row>
    <row r="3382" spans="1:38" x14ac:dyDescent="0.3">
      <c r="A3382">
        <v>1</v>
      </c>
      <c r="B3382" t="s">
        <v>70851</v>
      </c>
      <c r="C3382" t="s">
        <v>70852</v>
      </c>
      <c r="D3382">
        <v>1</v>
      </c>
      <c r="E3382" t="s">
        <v>70853</v>
      </c>
      <c r="F3382" t="s">
        <v>70854</v>
      </c>
      <c r="J3382" t="s">
        <v>10674</v>
      </c>
      <c r="K3382" t="s">
        <v>10675</v>
      </c>
      <c r="L3382" t="s">
        <v>10676</v>
      </c>
      <c r="M3382" t="s">
        <v>10677</v>
      </c>
      <c r="P3382">
        <v>4</v>
      </c>
      <c r="Q3382">
        <v>4</v>
      </c>
      <c r="R3382">
        <v>4</v>
      </c>
      <c r="S3382" t="s">
        <v>77273</v>
      </c>
      <c r="T3382" t="s">
        <v>77273</v>
      </c>
      <c r="U3382" t="s">
        <v>77273</v>
      </c>
      <c r="V3382" t="s">
        <v>92621</v>
      </c>
      <c r="W3382">
        <v>0</v>
      </c>
      <c r="X3382" t="s">
        <v>65526</v>
      </c>
      <c r="Y3382">
        <v>14782000</v>
      </c>
      <c r="Z3382">
        <v>3</v>
      </c>
      <c r="AA3382" t="s">
        <v>92622</v>
      </c>
      <c r="AB3382">
        <v>1</v>
      </c>
      <c r="AC3382" t="s">
        <v>92623</v>
      </c>
      <c r="AD3382" t="s">
        <v>92624</v>
      </c>
      <c r="AE3382" t="s">
        <v>10678</v>
      </c>
      <c r="AF3382" t="s">
        <v>10678</v>
      </c>
      <c r="AG3382">
        <v>1605</v>
      </c>
      <c r="AH3382" t="s">
        <v>10679</v>
      </c>
      <c r="AI3382" t="s">
        <v>10680</v>
      </c>
      <c r="AJ3382" t="s">
        <v>10681</v>
      </c>
      <c r="AL3382" s="4" t="s">
        <v>10682</v>
      </c>
    </row>
    <row r="3383" spans="1:38" x14ac:dyDescent="0.3">
      <c r="A3383" t="s">
        <v>70855</v>
      </c>
      <c r="B3383" t="s">
        <v>70856</v>
      </c>
      <c r="C3383" t="s">
        <v>49609</v>
      </c>
      <c r="D3383" t="s">
        <v>70857</v>
      </c>
      <c r="E3383" t="s">
        <v>55562</v>
      </c>
      <c r="F3383" t="s">
        <v>70858</v>
      </c>
      <c r="L3383" t="s">
        <v>2778</v>
      </c>
      <c r="P3383">
        <v>6</v>
      </c>
      <c r="Q3383">
        <v>6</v>
      </c>
      <c r="R3383">
        <v>6</v>
      </c>
      <c r="S3383" t="s">
        <v>86139</v>
      </c>
      <c r="T3383" t="s">
        <v>86139</v>
      </c>
      <c r="U3383" t="s">
        <v>86139</v>
      </c>
      <c r="V3383" t="s">
        <v>92625</v>
      </c>
      <c r="W3383">
        <v>0</v>
      </c>
      <c r="X3383" t="s">
        <v>92626</v>
      </c>
      <c r="Y3383">
        <v>102960000</v>
      </c>
      <c r="Z3383">
        <v>7</v>
      </c>
      <c r="AA3383" t="s">
        <v>92627</v>
      </c>
      <c r="AB3383">
        <v>1</v>
      </c>
      <c r="AC3383" t="s">
        <v>92628</v>
      </c>
      <c r="AD3383" t="s">
        <v>92629</v>
      </c>
      <c r="AE3383" t="s">
        <v>27795</v>
      </c>
      <c r="AF3383" t="s">
        <v>27795</v>
      </c>
      <c r="AG3383">
        <v>4249</v>
      </c>
      <c r="AH3383" t="s">
        <v>27796</v>
      </c>
      <c r="AI3383" t="s">
        <v>27797</v>
      </c>
      <c r="AJ3383" t="s">
        <v>27798</v>
      </c>
      <c r="AL3383" s="4" t="s">
        <v>27799</v>
      </c>
    </row>
    <row r="3384" spans="1:38" x14ac:dyDescent="0.3">
      <c r="A3384" t="s">
        <v>62950</v>
      </c>
      <c r="B3384" t="s">
        <v>63354</v>
      </c>
      <c r="C3384" t="s">
        <v>70859</v>
      </c>
      <c r="D3384" t="s">
        <v>70860</v>
      </c>
      <c r="E3384" t="s">
        <v>70861</v>
      </c>
      <c r="F3384" t="s">
        <v>70862</v>
      </c>
      <c r="J3384" t="s">
        <v>5004</v>
      </c>
      <c r="K3384" t="s">
        <v>5005</v>
      </c>
      <c r="L3384" t="s">
        <v>5006</v>
      </c>
      <c r="P3384">
        <v>9</v>
      </c>
      <c r="Q3384">
        <v>9</v>
      </c>
      <c r="R3384">
        <v>9</v>
      </c>
      <c r="S3384" t="s">
        <v>79682</v>
      </c>
      <c r="T3384" t="s">
        <v>79682</v>
      </c>
      <c r="U3384" t="s">
        <v>79682</v>
      </c>
      <c r="V3384" t="s">
        <v>92630</v>
      </c>
      <c r="W3384">
        <v>0</v>
      </c>
      <c r="X3384" t="s">
        <v>92631</v>
      </c>
      <c r="Y3384">
        <v>989840000</v>
      </c>
      <c r="Z3384">
        <v>49</v>
      </c>
      <c r="AA3384" t="s">
        <v>92632</v>
      </c>
      <c r="AB3384">
        <v>1</v>
      </c>
      <c r="AC3384" t="s">
        <v>92633</v>
      </c>
      <c r="AD3384" t="s">
        <v>92634</v>
      </c>
      <c r="AE3384" t="s">
        <v>5007</v>
      </c>
      <c r="AF3384" t="s">
        <v>5008</v>
      </c>
      <c r="AG3384">
        <v>878</v>
      </c>
      <c r="AH3384" t="s">
        <v>5009</v>
      </c>
      <c r="AI3384" t="s">
        <v>5010</v>
      </c>
      <c r="AJ3384" t="s">
        <v>5011</v>
      </c>
      <c r="AK3384" t="s">
        <v>5012</v>
      </c>
      <c r="AL3384" s="4" t="s">
        <v>5013</v>
      </c>
    </row>
    <row r="3385" spans="1:38" x14ac:dyDescent="0.3">
      <c r="A3385" t="s">
        <v>70863</v>
      </c>
      <c r="B3385" t="s">
        <v>70864</v>
      </c>
      <c r="C3385" t="s">
        <v>70865</v>
      </c>
      <c r="D3385" t="s">
        <v>61873</v>
      </c>
      <c r="E3385" t="s">
        <v>70866</v>
      </c>
      <c r="F3385" t="s">
        <v>70867</v>
      </c>
      <c r="J3385" t="s">
        <v>13294</v>
      </c>
      <c r="K3385" t="s">
        <v>13295</v>
      </c>
      <c r="L3385" t="s">
        <v>13296</v>
      </c>
      <c r="M3385" t="s">
        <v>302</v>
      </c>
      <c r="P3385">
        <v>10</v>
      </c>
      <c r="Q3385">
        <v>10</v>
      </c>
      <c r="R3385">
        <v>10</v>
      </c>
      <c r="S3385" t="s">
        <v>88356</v>
      </c>
      <c r="T3385" t="s">
        <v>88356</v>
      </c>
      <c r="U3385" t="s">
        <v>88356</v>
      </c>
      <c r="V3385" t="s">
        <v>92635</v>
      </c>
      <c r="W3385">
        <v>0</v>
      </c>
      <c r="X3385" t="s">
        <v>92636</v>
      </c>
      <c r="Y3385">
        <v>707810000</v>
      </c>
      <c r="Z3385">
        <v>69</v>
      </c>
      <c r="AA3385" t="s">
        <v>92637</v>
      </c>
      <c r="AB3385">
        <v>1</v>
      </c>
      <c r="AC3385" t="s">
        <v>92638</v>
      </c>
      <c r="AD3385" t="s">
        <v>92639</v>
      </c>
      <c r="AE3385" t="s">
        <v>13297</v>
      </c>
      <c r="AF3385" t="s">
        <v>13298</v>
      </c>
      <c r="AG3385">
        <v>1946</v>
      </c>
      <c r="AH3385" t="s">
        <v>13299</v>
      </c>
      <c r="AI3385" t="s">
        <v>13300</v>
      </c>
      <c r="AJ3385" t="s">
        <v>13301</v>
      </c>
      <c r="AL3385" s="4" t="s">
        <v>13302</v>
      </c>
    </row>
    <row r="3386" spans="1:38" x14ac:dyDescent="0.3">
      <c r="A3386" t="s">
        <v>49522</v>
      </c>
      <c r="B3386" t="s">
        <v>70868</v>
      </c>
      <c r="C3386" t="s">
        <v>60823</v>
      </c>
      <c r="D3386" t="s">
        <v>70869</v>
      </c>
      <c r="E3386" t="s">
        <v>70870</v>
      </c>
      <c r="F3386" t="s">
        <v>70871</v>
      </c>
      <c r="J3386" t="s">
        <v>31763</v>
      </c>
      <c r="K3386" t="s">
        <v>31764</v>
      </c>
      <c r="L3386" t="s">
        <v>31765</v>
      </c>
      <c r="P3386">
        <v>3</v>
      </c>
      <c r="Q3386">
        <v>3</v>
      </c>
      <c r="R3386">
        <v>3</v>
      </c>
      <c r="S3386" t="s">
        <v>48719</v>
      </c>
      <c r="T3386" t="s">
        <v>48719</v>
      </c>
      <c r="U3386" t="s">
        <v>48719</v>
      </c>
      <c r="V3386" t="s">
        <v>92640</v>
      </c>
      <c r="W3386">
        <v>0</v>
      </c>
      <c r="X3386" t="s">
        <v>92641</v>
      </c>
      <c r="Y3386">
        <v>53931000</v>
      </c>
      <c r="Z3386">
        <v>13</v>
      </c>
      <c r="AA3386" t="s">
        <v>92642</v>
      </c>
      <c r="AB3386">
        <v>1</v>
      </c>
      <c r="AC3386" t="s">
        <v>92643</v>
      </c>
      <c r="AD3386" t="s">
        <v>92644</v>
      </c>
      <c r="AE3386" t="s">
        <v>31766</v>
      </c>
      <c r="AF3386" t="s">
        <v>31766</v>
      </c>
      <c r="AG3386">
        <v>4917</v>
      </c>
      <c r="AH3386" t="s">
        <v>31767</v>
      </c>
      <c r="AI3386" t="s">
        <v>31768</v>
      </c>
      <c r="AJ3386" t="s">
        <v>31769</v>
      </c>
      <c r="AL3386" s="4" t="s">
        <v>31770</v>
      </c>
    </row>
    <row r="3387" spans="1:38" x14ac:dyDescent="0.3">
      <c r="A3387" t="s">
        <v>70872</v>
      </c>
      <c r="B3387" t="s">
        <v>70873</v>
      </c>
      <c r="C3387" t="s">
        <v>70874</v>
      </c>
      <c r="D3387" t="s">
        <v>70875</v>
      </c>
      <c r="E3387" t="s">
        <v>70876</v>
      </c>
      <c r="F3387" t="s">
        <v>70877</v>
      </c>
      <c r="J3387" t="s">
        <v>10213</v>
      </c>
      <c r="K3387" t="s">
        <v>10214</v>
      </c>
      <c r="L3387" t="s">
        <v>10215</v>
      </c>
      <c r="M3387" t="s">
        <v>10216</v>
      </c>
      <c r="P3387">
        <v>27</v>
      </c>
      <c r="Q3387">
        <v>27</v>
      </c>
      <c r="R3387">
        <v>27</v>
      </c>
      <c r="S3387" t="s">
        <v>82387</v>
      </c>
      <c r="T3387" t="s">
        <v>82387</v>
      </c>
      <c r="U3387" t="s">
        <v>82387</v>
      </c>
      <c r="V3387" t="s">
        <v>92645</v>
      </c>
      <c r="W3387">
        <v>0</v>
      </c>
      <c r="X3387" t="s">
        <v>92646</v>
      </c>
      <c r="Y3387">
        <v>1770300000</v>
      </c>
      <c r="Z3387">
        <v>112</v>
      </c>
      <c r="AA3387" t="s">
        <v>92647</v>
      </c>
      <c r="AB3387">
        <v>1</v>
      </c>
      <c r="AC3387" t="s">
        <v>92648</v>
      </c>
      <c r="AD3387" t="s">
        <v>92649</v>
      </c>
      <c r="AE3387" t="s">
        <v>10217</v>
      </c>
      <c r="AF3387" t="s">
        <v>10218</v>
      </c>
      <c r="AG3387">
        <v>1544</v>
      </c>
      <c r="AH3387" t="s">
        <v>10219</v>
      </c>
      <c r="AI3387" t="s">
        <v>10220</v>
      </c>
      <c r="AJ3387" t="s">
        <v>10221</v>
      </c>
      <c r="AL3387" s="4" t="s">
        <v>10222</v>
      </c>
    </row>
    <row r="3388" spans="1:38" x14ac:dyDescent="0.3">
      <c r="A3388" t="s">
        <v>66170</v>
      </c>
      <c r="B3388" t="s">
        <v>67158</v>
      </c>
      <c r="C3388" t="s">
        <v>70878</v>
      </c>
      <c r="D3388" t="s">
        <v>67645</v>
      </c>
      <c r="E3388" t="s">
        <v>52056</v>
      </c>
      <c r="F3388" t="s">
        <v>70879</v>
      </c>
      <c r="J3388" t="s">
        <v>17373</v>
      </c>
      <c r="K3388" t="s">
        <v>17374</v>
      </c>
      <c r="L3388" t="s">
        <v>17375</v>
      </c>
      <c r="M3388" t="s">
        <v>17376</v>
      </c>
      <c r="P3388">
        <v>22</v>
      </c>
      <c r="Q3388">
        <v>22</v>
      </c>
      <c r="R3388">
        <v>18</v>
      </c>
      <c r="S3388" t="s">
        <v>76160</v>
      </c>
      <c r="T3388" t="s">
        <v>76160</v>
      </c>
      <c r="U3388" t="s">
        <v>81061</v>
      </c>
      <c r="V3388" t="s">
        <v>92650</v>
      </c>
      <c r="W3388">
        <v>0</v>
      </c>
      <c r="X3388" t="s">
        <v>92651</v>
      </c>
      <c r="Y3388">
        <v>1655100000</v>
      </c>
      <c r="Z3388">
        <v>171</v>
      </c>
      <c r="AA3388" t="s">
        <v>92652</v>
      </c>
      <c r="AB3388">
        <v>1</v>
      </c>
      <c r="AC3388" t="s">
        <v>92653</v>
      </c>
      <c r="AD3388" t="s">
        <v>92654</v>
      </c>
      <c r="AE3388" t="s">
        <v>17377</v>
      </c>
      <c r="AF3388" t="s">
        <v>17378</v>
      </c>
      <c r="AG3388">
        <v>2502</v>
      </c>
      <c r="AH3388" t="s">
        <v>17379</v>
      </c>
      <c r="AI3388" t="s">
        <v>17380</v>
      </c>
      <c r="AJ3388" t="s">
        <v>17381</v>
      </c>
      <c r="AL3388" s="4" t="s">
        <v>17382</v>
      </c>
    </row>
    <row r="3389" spans="1:38" x14ac:dyDescent="0.3">
      <c r="A3389" t="s">
        <v>70880</v>
      </c>
      <c r="B3389" t="s">
        <v>70881</v>
      </c>
      <c r="C3389" t="s">
        <v>51221</v>
      </c>
      <c r="D3389" t="s">
        <v>70882</v>
      </c>
      <c r="E3389" t="s">
        <v>70883</v>
      </c>
      <c r="F3389" t="s">
        <v>70884</v>
      </c>
      <c r="J3389" t="s">
        <v>2978</v>
      </c>
      <c r="K3389" t="s">
        <v>2979</v>
      </c>
      <c r="L3389" t="s">
        <v>11088</v>
      </c>
      <c r="M3389" t="s">
        <v>1380</v>
      </c>
      <c r="P3389">
        <v>11</v>
      </c>
      <c r="Q3389">
        <v>11</v>
      </c>
      <c r="R3389">
        <v>11</v>
      </c>
      <c r="S3389" t="s">
        <v>78447</v>
      </c>
      <c r="T3389" t="s">
        <v>78447</v>
      </c>
      <c r="U3389" t="s">
        <v>78447</v>
      </c>
      <c r="V3389" t="s">
        <v>92655</v>
      </c>
      <c r="W3389">
        <v>0</v>
      </c>
      <c r="X3389" t="s">
        <v>92656</v>
      </c>
      <c r="Y3389">
        <v>349330000</v>
      </c>
      <c r="Z3389">
        <v>25</v>
      </c>
      <c r="AA3389" t="s">
        <v>92657</v>
      </c>
      <c r="AB3389">
        <v>1</v>
      </c>
      <c r="AC3389" t="s">
        <v>92658</v>
      </c>
      <c r="AD3389" t="s">
        <v>92659</v>
      </c>
      <c r="AE3389" t="s">
        <v>11089</v>
      </c>
      <c r="AF3389" t="s">
        <v>11090</v>
      </c>
      <c r="AG3389">
        <v>1656</v>
      </c>
      <c r="AH3389" t="s">
        <v>11091</v>
      </c>
      <c r="AI3389" t="s">
        <v>11092</v>
      </c>
      <c r="AJ3389" t="s">
        <v>11093</v>
      </c>
      <c r="AK3389" t="s">
        <v>11094</v>
      </c>
      <c r="AL3389" s="4" t="s">
        <v>11095</v>
      </c>
    </row>
    <row r="3390" spans="1:38" x14ac:dyDescent="0.3">
      <c r="A3390" t="s">
        <v>70885</v>
      </c>
      <c r="B3390" t="s">
        <v>70886</v>
      </c>
      <c r="C3390" t="s">
        <v>69298</v>
      </c>
      <c r="D3390" t="s">
        <v>70887</v>
      </c>
      <c r="E3390" t="s">
        <v>70888</v>
      </c>
      <c r="F3390" t="s">
        <v>70889</v>
      </c>
      <c r="J3390" t="s">
        <v>20038</v>
      </c>
      <c r="K3390" t="s">
        <v>3252</v>
      </c>
      <c r="L3390" t="s">
        <v>20039</v>
      </c>
      <c r="P3390">
        <v>15</v>
      </c>
      <c r="Q3390">
        <v>14</v>
      </c>
      <c r="R3390">
        <v>14</v>
      </c>
      <c r="S3390" t="s">
        <v>78520</v>
      </c>
      <c r="T3390" t="s">
        <v>76302</v>
      </c>
      <c r="U3390" t="s">
        <v>76302</v>
      </c>
      <c r="V3390" t="s">
        <v>92660</v>
      </c>
      <c r="W3390">
        <v>0</v>
      </c>
      <c r="X3390" t="s">
        <v>92661</v>
      </c>
      <c r="Y3390">
        <v>351730000</v>
      </c>
      <c r="Z3390">
        <v>36</v>
      </c>
      <c r="AA3390" t="s">
        <v>92662</v>
      </c>
      <c r="AB3390">
        <v>1</v>
      </c>
      <c r="AC3390" t="s">
        <v>92663</v>
      </c>
      <c r="AD3390" t="s">
        <v>92664</v>
      </c>
      <c r="AE3390" t="s">
        <v>20040</v>
      </c>
      <c r="AF3390" t="s">
        <v>20041</v>
      </c>
      <c r="AG3390">
        <v>2949</v>
      </c>
      <c r="AH3390" t="s">
        <v>20042</v>
      </c>
      <c r="AI3390" t="s">
        <v>20043</v>
      </c>
      <c r="AJ3390" t="s">
        <v>20044</v>
      </c>
      <c r="AL3390" s="4" t="s">
        <v>20045</v>
      </c>
    </row>
    <row r="3391" spans="1:38" x14ac:dyDescent="0.3">
      <c r="A3391" t="s">
        <v>51530</v>
      </c>
      <c r="B3391" t="s">
        <v>65727</v>
      </c>
      <c r="C3391" t="s">
        <v>70890</v>
      </c>
      <c r="D3391" t="s">
        <v>70891</v>
      </c>
      <c r="E3391" t="s">
        <v>70892</v>
      </c>
      <c r="F3391" t="s">
        <v>65998</v>
      </c>
      <c r="P3391">
        <v>8</v>
      </c>
      <c r="Q3391">
        <v>8</v>
      </c>
      <c r="R3391">
        <v>8</v>
      </c>
      <c r="S3391" t="s">
        <v>78255</v>
      </c>
      <c r="T3391" t="s">
        <v>78255</v>
      </c>
      <c r="U3391" t="s">
        <v>78255</v>
      </c>
      <c r="V3391" t="s">
        <v>92665</v>
      </c>
      <c r="W3391">
        <v>0</v>
      </c>
      <c r="X3391" t="s">
        <v>92666</v>
      </c>
      <c r="Y3391">
        <v>479260000</v>
      </c>
      <c r="Z3391">
        <v>37</v>
      </c>
      <c r="AA3391" t="s">
        <v>92667</v>
      </c>
      <c r="AB3391">
        <v>1</v>
      </c>
      <c r="AC3391" t="s">
        <v>92668</v>
      </c>
      <c r="AD3391" t="s">
        <v>92669</v>
      </c>
      <c r="AE3391" t="s">
        <v>22789</v>
      </c>
      <c r="AF3391" t="s">
        <v>22790</v>
      </c>
      <c r="AG3391">
        <v>3429</v>
      </c>
      <c r="AH3391" t="s">
        <v>22791</v>
      </c>
      <c r="AI3391" t="s">
        <v>22792</v>
      </c>
      <c r="AL3391" s="4" t="s">
        <v>22793</v>
      </c>
    </row>
    <row r="3392" spans="1:38" x14ac:dyDescent="0.3">
      <c r="A3392" t="s">
        <v>70893</v>
      </c>
      <c r="B3392" t="s">
        <v>70894</v>
      </c>
      <c r="C3392" t="s">
        <v>70895</v>
      </c>
      <c r="D3392" t="s">
        <v>70896</v>
      </c>
      <c r="E3392" t="s">
        <v>70897</v>
      </c>
      <c r="F3392" t="s">
        <v>70898</v>
      </c>
      <c r="P3392">
        <v>14</v>
      </c>
      <c r="Q3392">
        <v>14</v>
      </c>
      <c r="R3392">
        <v>11</v>
      </c>
      <c r="S3392" t="s">
        <v>75924</v>
      </c>
      <c r="T3392" t="s">
        <v>75924</v>
      </c>
      <c r="U3392" t="s">
        <v>82151</v>
      </c>
      <c r="V3392" t="s">
        <v>92670</v>
      </c>
      <c r="W3392">
        <v>0</v>
      </c>
      <c r="X3392" t="s">
        <v>92671</v>
      </c>
      <c r="Y3392">
        <v>1165900000</v>
      </c>
      <c r="Z3392">
        <v>60</v>
      </c>
      <c r="AA3392" t="s">
        <v>92672</v>
      </c>
      <c r="AB3392">
        <v>1</v>
      </c>
      <c r="AC3392" t="s">
        <v>92673</v>
      </c>
      <c r="AD3392" t="s">
        <v>92674</v>
      </c>
      <c r="AE3392" t="s">
        <v>34492</v>
      </c>
      <c r="AF3392" t="s">
        <v>34493</v>
      </c>
      <c r="AG3392">
        <v>5348</v>
      </c>
      <c r="AH3392" t="s">
        <v>34494</v>
      </c>
    </row>
    <row r="3393" spans="1:38" x14ac:dyDescent="0.3">
      <c r="A3393" t="s">
        <v>68214</v>
      </c>
      <c r="B3393" t="s">
        <v>70899</v>
      </c>
      <c r="C3393" t="s">
        <v>70900</v>
      </c>
      <c r="D3393" t="s">
        <v>52561</v>
      </c>
      <c r="E3393" t="s">
        <v>70901</v>
      </c>
      <c r="F3393" t="s">
        <v>70902</v>
      </c>
      <c r="K3393" t="s">
        <v>6816</v>
      </c>
      <c r="L3393" t="s">
        <v>2704</v>
      </c>
      <c r="P3393">
        <v>4</v>
      </c>
      <c r="Q3393">
        <v>4</v>
      </c>
      <c r="R3393">
        <v>4</v>
      </c>
      <c r="S3393" t="s">
        <v>48391</v>
      </c>
      <c r="T3393" t="s">
        <v>48391</v>
      </c>
      <c r="U3393" t="s">
        <v>48391</v>
      </c>
      <c r="V3393" t="s">
        <v>92675</v>
      </c>
      <c r="W3393">
        <v>0</v>
      </c>
      <c r="X3393" t="s">
        <v>92676</v>
      </c>
      <c r="Y3393">
        <v>199600000</v>
      </c>
      <c r="Z3393">
        <v>14</v>
      </c>
      <c r="AA3393" t="s">
        <v>92677</v>
      </c>
      <c r="AB3393">
        <v>1</v>
      </c>
      <c r="AC3393" t="s">
        <v>92678</v>
      </c>
      <c r="AD3393" t="s">
        <v>92679</v>
      </c>
      <c r="AE3393" t="s">
        <v>14608</v>
      </c>
      <c r="AF3393" t="s">
        <v>14608</v>
      </c>
      <c r="AG3393">
        <v>2121</v>
      </c>
      <c r="AH3393" t="s">
        <v>14609</v>
      </c>
      <c r="AI3393" t="s">
        <v>14610</v>
      </c>
      <c r="AL3393" s="4" t="s">
        <v>14611</v>
      </c>
    </row>
    <row r="3394" spans="1:38" x14ac:dyDescent="0.3">
      <c r="A3394" t="s">
        <v>70903</v>
      </c>
      <c r="B3394" t="s">
        <v>70904</v>
      </c>
      <c r="C3394" t="s">
        <v>70905</v>
      </c>
      <c r="D3394" t="s">
        <v>70906</v>
      </c>
      <c r="E3394" t="s">
        <v>70907</v>
      </c>
      <c r="F3394" t="s">
        <v>70908</v>
      </c>
      <c r="J3394" t="s">
        <v>4696</v>
      </c>
      <c r="K3394" t="s">
        <v>4697</v>
      </c>
      <c r="L3394" t="s">
        <v>4698</v>
      </c>
      <c r="M3394" t="s">
        <v>4699</v>
      </c>
      <c r="P3394">
        <v>16</v>
      </c>
      <c r="Q3394">
        <v>16</v>
      </c>
      <c r="R3394">
        <v>16</v>
      </c>
      <c r="S3394" t="s">
        <v>85030</v>
      </c>
      <c r="T3394" t="s">
        <v>85030</v>
      </c>
      <c r="U3394" t="s">
        <v>85030</v>
      </c>
      <c r="V3394" t="s">
        <v>92680</v>
      </c>
      <c r="W3394">
        <v>0</v>
      </c>
      <c r="X3394" t="s">
        <v>92681</v>
      </c>
      <c r="Y3394">
        <v>2081100000</v>
      </c>
      <c r="Z3394">
        <v>113</v>
      </c>
      <c r="AA3394" t="s">
        <v>92682</v>
      </c>
      <c r="AB3394">
        <v>1</v>
      </c>
      <c r="AC3394" t="s">
        <v>92683</v>
      </c>
      <c r="AD3394" t="s">
        <v>92684</v>
      </c>
      <c r="AE3394" t="s">
        <v>4700</v>
      </c>
      <c r="AF3394" t="s">
        <v>4701</v>
      </c>
      <c r="AG3394">
        <v>828</v>
      </c>
      <c r="AH3394" t="s">
        <v>4702</v>
      </c>
      <c r="AI3394" t="s">
        <v>4703</v>
      </c>
      <c r="AJ3394" t="s">
        <v>4704</v>
      </c>
      <c r="AK3394" t="s">
        <v>4705</v>
      </c>
      <c r="AL3394" s="4" t="s">
        <v>4706</v>
      </c>
    </row>
    <row r="3395" spans="1:38" x14ac:dyDescent="0.3">
      <c r="A3395" t="s">
        <v>59118</v>
      </c>
      <c r="B3395" t="s">
        <v>65630</v>
      </c>
      <c r="C3395" t="s">
        <v>70909</v>
      </c>
      <c r="D3395" t="s">
        <v>57454</v>
      </c>
      <c r="E3395" t="s">
        <v>70910</v>
      </c>
      <c r="F3395" t="s">
        <v>70911</v>
      </c>
      <c r="K3395" t="s">
        <v>2768</v>
      </c>
      <c r="P3395">
        <v>8</v>
      </c>
      <c r="Q3395">
        <v>8</v>
      </c>
      <c r="R3395">
        <v>8</v>
      </c>
      <c r="S3395" t="s">
        <v>79669</v>
      </c>
      <c r="T3395" t="s">
        <v>79669</v>
      </c>
      <c r="U3395" t="s">
        <v>79669</v>
      </c>
      <c r="V3395" t="s">
        <v>92685</v>
      </c>
      <c r="W3395">
        <v>0</v>
      </c>
      <c r="X3395" t="s">
        <v>92686</v>
      </c>
      <c r="Y3395">
        <v>327480000</v>
      </c>
      <c r="Z3395">
        <v>31</v>
      </c>
      <c r="AA3395" t="s">
        <v>92687</v>
      </c>
      <c r="AB3395">
        <v>1</v>
      </c>
      <c r="AC3395" t="s">
        <v>92688</v>
      </c>
      <c r="AD3395" t="s">
        <v>92689</v>
      </c>
      <c r="AE3395" t="s">
        <v>33415</v>
      </c>
      <c r="AF3395" t="s">
        <v>33415</v>
      </c>
      <c r="AG3395">
        <v>5180</v>
      </c>
      <c r="AH3395" t="s">
        <v>33416</v>
      </c>
      <c r="AI3395" t="s">
        <v>33417</v>
      </c>
      <c r="AJ3395" t="s">
        <v>33418</v>
      </c>
      <c r="AL3395" s="4" t="s">
        <v>33419</v>
      </c>
    </row>
    <row r="3396" spans="1:38" x14ac:dyDescent="0.3">
      <c r="A3396" t="s">
        <v>70912</v>
      </c>
      <c r="B3396" t="s">
        <v>70913</v>
      </c>
      <c r="C3396" t="s">
        <v>70914</v>
      </c>
      <c r="D3396" t="s">
        <v>70915</v>
      </c>
      <c r="E3396" t="s">
        <v>70916</v>
      </c>
      <c r="F3396" t="s">
        <v>63232</v>
      </c>
      <c r="J3396" t="s">
        <v>24667</v>
      </c>
      <c r="K3396" t="s">
        <v>24668</v>
      </c>
      <c r="L3396" t="s">
        <v>24669</v>
      </c>
      <c r="P3396">
        <v>22</v>
      </c>
      <c r="Q3396">
        <v>21</v>
      </c>
      <c r="R3396">
        <v>21</v>
      </c>
      <c r="S3396" t="s">
        <v>80231</v>
      </c>
      <c r="T3396" t="s">
        <v>81208</v>
      </c>
      <c r="U3396" t="s">
        <v>81208</v>
      </c>
      <c r="V3396" t="s">
        <v>92690</v>
      </c>
      <c r="W3396">
        <v>0</v>
      </c>
      <c r="X3396" t="s">
        <v>86296</v>
      </c>
      <c r="Y3396">
        <v>3864900000</v>
      </c>
      <c r="Z3396">
        <v>202</v>
      </c>
      <c r="AA3396" t="s">
        <v>92691</v>
      </c>
      <c r="AB3396">
        <v>1</v>
      </c>
      <c r="AC3396" t="s">
        <v>92692</v>
      </c>
      <c r="AD3396" t="s">
        <v>92693</v>
      </c>
      <c r="AE3396" t="s">
        <v>24670</v>
      </c>
      <c r="AF3396" t="s">
        <v>24671</v>
      </c>
      <c r="AG3396">
        <v>3741</v>
      </c>
      <c r="AH3396" t="s">
        <v>24672</v>
      </c>
      <c r="AI3396" t="s">
        <v>24673</v>
      </c>
      <c r="AJ3396" t="s">
        <v>24674</v>
      </c>
      <c r="AK3396" t="s">
        <v>24675</v>
      </c>
      <c r="AL3396" s="4" t="s">
        <v>24676</v>
      </c>
    </row>
    <row r="3397" spans="1:38" x14ac:dyDescent="0.3">
      <c r="A3397" t="s">
        <v>70917</v>
      </c>
      <c r="B3397" t="s">
        <v>70918</v>
      </c>
      <c r="C3397" t="s">
        <v>70919</v>
      </c>
      <c r="D3397" t="s">
        <v>68878</v>
      </c>
      <c r="E3397" t="s">
        <v>70920</v>
      </c>
      <c r="F3397" t="s">
        <v>70921</v>
      </c>
      <c r="P3397">
        <v>2</v>
      </c>
      <c r="Q3397">
        <v>2</v>
      </c>
      <c r="R3397">
        <v>2</v>
      </c>
      <c r="S3397" t="s">
        <v>79946</v>
      </c>
      <c r="T3397" t="s">
        <v>79946</v>
      </c>
      <c r="U3397" t="s">
        <v>79946</v>
      </c>
      <c r="V3397" t="s">
        <v>92694</v>
      </c>
      <c r="W3397">
        <v>0</v>
      </c>
      <c r="X3397" t="s">
        <v>92695</v>
      </c>
      <c r="Y3397">
        <v>154970000</v>
      </c>
      <c r="Z3397">
        <v>10</v>
      </c>
      <c r="AA3397" t="s">
        <v>92696</v>
      </c>
      <c r="AB3397">
        <v>1</v>
      </c>
      <c r="AC3397" t="s">
        <v>92697</v>
      </c>
      <c r="AD3397" t="s">
        <v>92698</v>
      </c>
      <c r="AE3397" t="s">
        <v>32564</v>
      </c>
      <c r="AF3397" t="s">
        <v>32564</v>
      </c>
      <c r="AG3397">
        <v>5044</v>
      </c>
      <c r="AH3397" t="s">
        <v>32565</v>
      </c>
      <c r="AI3397" t="s">
        <v>32566</v>
      </c>
      <c r="AL3397" s="4" t="s">
        <v>32567</v>
      </c>
    </row>
    <row r="3398" spans="1:38" x14ac:dyDescent="0.3">
      <c r="A3398" t="s">
        <v>70922</v>
      </c>
      <c r="B3398" t="s">
        <v>70923</v>
      </c>
      <c r="C3398" t="s">
        <v>70924</v>
      </c>
      <c r="D3398" t="s">
        <v>70925</v>
      </c>
      <c r="E3398" t="s">
        <v>70926</v>
      </c>
      <c r="F3398" t="s">
        <v>70927</v>
      </c>
      <c r="J3398" t="s">
        <v>6887</v>
      </c>
      <c r="K3398" t="s">
        <v>6888</v>
      </c>
      <c r="L3398" t="s">
        <v>6889</v>
      </c>
      <c r="M3398" t="s">
        <v>1618</v>
      </c>
      <c r="P3398">
        <v>18</v>
      </c>
      <c r="Q3398">
        <v>18</v>
      </c>
      <c r="R3398">
        <v>8</v>
      </c>
      <c r="S3398" t="s">
        <v>80790</v>
      </c>
      <c r="T3398" t="s">
        <v>80790</v>
      </c>
      <c r="U3398" t="s">
        <v>78717</v>
      </c>
      <c r="V3398" t="s">
        <v>92699</v>
      </c>
      <c r="W3398">
        <v>0</v>
      </c>
      <c r="X3398" t="s">
        <v>92700</v>
      </c>
      <c r="Y3398">
        <v>975970000</v>
      </c>
      <c r="Z3398">
        <v>73</v>
      </c>
      <c r="AA3398" t="s">
        <v>92701</v>
      </c>
      <c r="AB3398">
        <v>1</v>
      </c>
      <c r="AC3398" t="s">
        <v>92702</v>
      </c>
      <c r="AD3398" t="s">
        <v>92703</v>
      </c>
      <c r="AE3398" t="s">
        <v>6890</v>
      </c>
      <c r="AF3398" t="s">
        <v>6891</v>
      </c>
      <c r="AG3398">
        <v>1116</v>
      </c>
      <c r="AH3398" t="s">
        <v>6892</v>
      </c>
      <c r="AI3398" t="s">
        <v>6893</v>
      </c>
      <c r="AJ3398" t="s">
        <v>6894</v>
      </c>
      <c r="AK3398" t="s">
        <v>6895</v>
      </c>
      <c r="AL3398" s="4" t="s">
        <v>6896</v>
      </c>
    </row>
    <row r="3399" spans="1:38" x14ac:dyDescent="0.3">
      <c r="A3399">
        <v>1</v>
      </c>
      <c r="B3399" t="s">
        <v>70928</v>
      </c>
      <c r="C3399" t="s">
        <v>70929</v>
      </c>
      <c r="D3399">
        <v>1</v>
      </c>
      <c r="E3399" t="s">
        <v>70930</v>
      </c>
      <c r="F3399" t="s">
        <v>70931</v>
      </c>
      <c r="J3399" t="s">
        <v>23959</v>
      </c>
      <c r="K3399" t="s">
        <v>23960</v>
      </c>
      <c r="L3399" t="s">
        <v>7223</v>
      </c>
      <c r="P3399">
        <v>3</v>
      </c>
      <c r="Q3399">
        <v>3</v>
      </c>
      <c r="R3399">
        <v>3</v>
      </c>
      <c r="S3399" t="s">
        <v>86070</v>
      </c>
      <c r="T3399" t="s">
        <v>86070</v>
      </c>
      <c r="U3399" t="s">
        <v>86070</v>
      </c>
      <c r="V3399" t="s">
        <v>92704</v>
      </c>
      <c r="W3399">
        <v>0</v>
      </c>
      <c r="X3399" t="s">
        <v>92705</v>
      </c>
      <c r="Y3399">
        <v>154210000</v>
      </c>
      <c r="Z3399">
        <v>5</v>
      </c>
      <c r="AA3399" t="s">
        <v>92706</v>
      </c>
      <c r="AB3399">
        <v>1</v>
      </c>
      <c r="AC3399" t="s">
        <v>92707</v>
      </c>
      <c r="AD3399" t="s">
        <v>92708</v>
      </c>
      <c r="AE3399" t="s">
        <v>23961</v>
      </c>
      <c r="AF3399" t="s">
        <v>23962</v>
      </c>
      <c r="AG3399">
        <v>3630</v>
      </c>
      <c r="AH3399" t="s">
        <v>23963</v>
      </c>
      <c r="AI3399" t="s">
        <v>23964</v>
      </c>
      <c r="AJ3399" t="s">
        <v>23965</v>
      </c>
      <c r="AL3399" s="4" t="s">
        <v>23966</v>
      </c>
    </row>
    <row r="3400" spans="1:38" x14ac:dyDescent="0.3">
      <c r="A3400" t="s">
        <v>70932</v>
      </c>
      <c r="B3400" t="s">
        <v>70933</v>
      </c>
      <c r="C3400" t="s">
        <v>70934</v>
      </c>
      <c r="D3400" t="s">
        <v>70935</v>
      </c>
      <c r="E3400" t="s">
        <v>70936</v>
      </c>
      <c r="F3400" t="s">
        <v>66451</v>
      </c>
      <c r="J3400" t="s">
        <v>21724</v>
      </c>
      <c r="K3400" t="s">
        <v>21725</v>
      </c>
      <c r="L3400" t="s">
        <v>20589</v>
      </c>
      <c r="P3400">
        <v>10</v>
      </c>
      <c r="Q3400">
        <v>10</v>
      </c>
      <c r="R3400">
        <v>10</v>
      </c>
      <c r="S3400" t="s">
        <v>76469</v>
      </c>
      <c r="T3400" t="s">
        <v>76469</v>
      </c>
      <c r="U3400" t="s">
        <v>76469</v>
      </c>
      <c r="V3400" t="s">
        <v>89793</v>
      </c>
      <c r="W3400">
        <v>0</v>
      </c>
      <c r="X3400" t="s">
        <v>92709</v>
      </c>
      <c r="Y3400">
        <v>162450000</v>
      </c>
      <c r="Z3400">
        <v>31</v>
      </c>
      <c r="AA3400" t="s">
        <v>92710</v>
      </c>
      <c r="AB3400">
        <v>1</v>
      </c>
      <c r="AC3400" t="s">
        <v>92711</v>
      </c>
      <c r="AD3400" t="s">
        <v>92712</v>
      </c>
      <c r="AE3400" t="s">
        <v>21726</v>
      </c>
      <c r="AF3400" t="s">
        <v>21727</v>
      </c>
      <c r="AG3400">
        <v>3244</v>
      </c>
      <c r="AH3400" t="s">
        <v>21728</v>
      </c>
      <c r="AI3400" t="s">
        <v>21729</v>
      </c>
      <c r="AJ3400" t="s">
        <v>21730</v>
      </c>
      <c r="AL3400" s="4" t="s">
        <v>21731</v>
      </c>
    </row>
    <row r="3401" spans="1:38" x14ac:dyDescent="0.3">
      <c r="A3401" t="s">
        <v>70937</v>
      </c>
      <c r="B3401" t="s">
        <v>70938</v>
      </c>
      <c r="C3401" t="s">
        <v>48849</v>
      </c>
      <c r="D3401" t="s">
        <v>70939</v>
      </c>
      <c r="E3401" t="s">
        <v>70940</v>
      </c>
      <c r="F3401" t="s">
        <v>70941</v>
      </c>
      <c r="J3401" t="s">
        <v>28911</v>
      </c>
      <c r="K3401" t="s">
        <v>28912</v>
      </c>
      <c r="L3401" t="s">
        <v>28913</v>
      </c>
      <c r="P3401">
        <v>16</v>
      </c>
      <c r="Q3401">
        <v>16</v>
      </c>
      <c r="R3401">
        <v>16</v>
      </c>
      <c r="S3401" t="s">
        <v>79543</v>
      </c>
      <c r="T3401" t="s">
        <v>79543</v>
      </c>
      <c r="U3401" t="s">
        <v>79543</v>
      </c>
      <c r="V3401" t="s">
        <v>92713</v>
      </c>
      <c r="W3401">
        <v>0</v>
      </c>
      <c r="X3401" t="s">
        <v>80278</v>
      </c>
      <c r="Y3401">
        <v>354770000</v>
      </c>
      <c r="Z3401">
        <v>32</v>
      </c>
      <c r="AA3401" t="s">
        <v>92714</v>
      </c>
      <c r="AB3401">
        <v>1</v>
      </c>
      <c r="AC3401" t="s">
        <v>92715</v>
      </c>
      <c r="AD3401" t="s">
        <v>92716</v>
      </c>
      <c r="AE3401" t="s">
        <v>28914</v>
      </c>
      <c r="AF3401" t="s">
        <v>28915</v>
      </c>
      <c r="AG3401">
        <v>4434</v>
      </c>
      <c r="AH3401" t="s">
        <v>28916</v>
      </c>
      <c r="AI3401" t="s">
        <v>28917</v>
      </c>
      <c r="AJ3401" t="s">
        <v>28918</v>
      </c>
      <c r="AL3401" s="4" t="s">
        <v>28919</v>
      </c>
    </row>
    <row r="3402" spans="1:38" x14ac:dyDescent="0.3">
      <c r="A3402" t="s">
        <v>70942</v>
      </c>
      <c r="B3402" t="s">
        <v>70943</v>
      </c>
      <c r="C3402" t="s">
        <v>70944</v>
      </c>
      <c r="D3402" t="s">
        <v>70945</v>
      </c>
      <c r="E3402" t="s">
        <v>70946</v>
      </c>
      <c r="F3402" t="s">
        <v>70947</v>
      </c>
      <c r="J3402" t="s">
        <v>3885</v>
      </c>
      <c r="K3402" t="s">
        <v>26198</v>
      </c>
      <c r="L3402" t="s">
        <v>26199</v>
      </c>
      <c r="P3402">
        <v>25</v>
      </c>
      <c r="Q3402">
        <v>25</v>
      </c>
      <c r="R3402">
        <v>25</v>
      </c>
      <c r="S3402" t="s">
        <v>77620</v>
      </c>
      <c r="T3402" t="s">
        <v>77620</v>
      </c>
      <c r="U3402" t="s">
        <v>77620</v>
      </c>
      <c r="V3402" t="s">
        <v>92717</v>
      </c>
      <c r="W3402">
        <v>0</v>
      </c>
      <c r="X3402" t="s">
        <v>48516</v>
      </c>
      <c r="Y3402">
        <v>1619200000</v>
      </c>
      <c r="Z3402">
        <v>148</v>
      </c>
      <c r="AA3402" t="s">
        <v>92718</v>
      </c>
      <c r="AB3402">
        <v>1</v>
      </c>
      <c r="AC3402" t="s">
        <v>92719</v>
      </c>
      <c r="AD3402" t="s">
        <v>92720</v>
      </c>
      <c r="AE3402" t="s">
        <v>26200</v>
      </c>
      <c r="AF3402" t="s">
        <v>26200</v>
      </c>
      <c r="AG3402">
        <v>3990</v>
      </c>
      <c r="AH3402" t="s">
        <v>26201</v>
      </c>
      <c r="AI3402" t="s">
        <v>26202</v>
      </c>
      <c r="AJ3402" t="s">
        <v>26203</v>
      </c>
      <c r="AK3402" t="s">
        <v>26204</v>
      </c>
      <c r="AL3402" s="4" t="s">
        <v>26205</v>
      </c>
    </row>
    <row r="3403" spans="1:38" x14ac:dyDescent="0.3">
      <c r="A3403" t="s">
        <v>70948</v>
      </c>
      <c r="B3403" t="s">
        <v>59547</v>
      </c>
      <c r="C3403" t="s">
        <v>70949</v>
      </c>
      <c r="D3403" t="s">
        <v>69285</v>
      </c>
      <c r="E3403" t="s">
        <v>60925</v>
      </c>
      <c r="F3403" t="s">
        <v>70950</v>
      </c>
      <c r="J3403" t="s">
        <v>23223</v>
      </c>
      <c r="K3403" t="s">
        <v>23224</v>
      </c>
      <c r="L3403" t="s">
        <v>23225</v>
      </c>
      <c r="M3403" t="s">
        <v>23226</v>
      </c>
      <c r="P3403">
        <v>10</v>
      </c>
      <c r="Q3403">
        <v>10</v>
      </c>
      <c r="R3403">
        <v>10</v>
      </c>
      <c r="S3403" t="s">
        <v>67057</v>
      </c>
      <c r="T3403" t="s">
        <v>67057</v>
      </c>
      <c r="U3403" t="s">
        <v>67057</v>
      </c>
      <c r="V3403" t="s">
        <v>92721</v>
      </c>
      <c r="W3403">
        <v>0</v>
      </c>
      <c r="X3403" t="s">
        <v>57875</v>
      </c>
      <c r="Y3403">
        <v>113830000</v>
      </c>
      <c r="Z3403">
        <v>15</v>
      </c>
      <c r="AA3403" t="s">
        <v>92722</v>
      </c>
      <c r="AB3403">
        <v>1</v>
      </c>
      <c r="AC3403" t="s">
        <v>92723</v>
      </c>
      <c r="AD3403" t="s">
        <v>92724</v>
      </c>
      <c r="AE3403" t="s">
        <v>23227</v>
      </c>
      <c r="AF3403" t="s">
        <v>23228</v>
      </c>
      <c r="AG3403">
        <v>3504</v>
      </c>
      <c r="AH3403" t="s">
        <v>23229</v>
      </c>
      <c r="AI3403" t="s">
        <v>23230</v>
      </c>
      <c r="AJ3403" t="s">
        <v>23231</v>
      </c>
      <c r="AL3403" s="4" t="s">
        <v>23232</v>
      </c>
    </row>
    <row r="3404" spans="1:38" x14ac:dyDescent="0.3">
      <c r="A3404" t="s">
        <v>70951</v>
      </c>
      <c r="B3404" t="s">
        <v>70952</v>
      </c>
      <c r="C3404" t="s">
        <v>70953</v>
      </c>
      <c r="D3404" t="s">
        <v>54912</v>
      </c>
      <c r="E3404" t="s">
        <v>70954</v>
      </c>
      <c r="F3404" t="s">
        <v>70955</v>
      </c>
      <c r="J3404" t="s">
        <v>10722</v>
      </c>
      <c r="K3404" t="s">
        <v>10723</v>
      </c>
      <c r="L3404" t="s">
        <v>10724</v>
      </c>
      <c r="M3404" t="s">
        <v>10725</v>
      </c>
      <c r="P3404">
        <v>3</v>
      </c>
      <c r="Q3404">
        <v>3</v>
      </c>
      <c r="R3404">
        <v>3</v>
      </c>
      <c r="S3404" t="s">
        <v>77758</v>
      </c>
      <c r="T3404" t="s">
        <v>77758</v>
      </c>
      <c r="U3404" t="s">
        <v>77758</v>
      </c>
      <c r="V3404" t="s">
        <v>92725</v>
      </c>
      <c r="W3404">
        <v>0</v>
      </c>
      <c r="X3404" t="s">
        <v>92726</v>
      </c>
      <c r="Y3404">
        <v>48102000</v>
      </c>
      <c r="Z3404">
        <v>3</v>
      </c>
      <c r="AA3404" t="s">
        <v>92727</v>
      </c>
      <c r="AB3404">
        <v>1</v>
      </c>
      <c r="AC3404" t="s">
        <v>92728</v>
      </c>
      <c r="AD3404" t="s">
        <v>92729</v>
      </c>
      <c r="AE3404" t="s">
        <v>10726</v>
      </c>
      <c r="AF3404" t="s">
        <v>10726</v>
      </c>
      <c r="AG3404">
        <v>1610</v>
      </c>
      <c r="AH3404" t="s">
        <v>10727</v>
      </c>
      <c r="AI3404" t="s">
        <v>10728</v>
      </c>
      <c r="AJ3404" t="s">
        <v>10729</v>
      </c>
      <c r="AK3404" t="s">
        <v>10730</v>
      </c>
      <c r="AL3404" s="4" t="s">
        <v>10731</v>
      </c>
    </row>
    <row r="3405" spans="1:38" x14ac:dyDescent="0.3">
      <c r="A3405" t="s">
        <v>70956</v>
      </c>
      <c r="B3405" t="s">
        <v>57509</v>
      </c>
      <c r="C3405" t="s">
        <v>70957</v>
      </c>
      <c r="D3405" t="s">
        <v>70958</v>
      </c>
      <c r="E3405" t="s">
        <v>55491</v>
      </c>
      <c r="F3405" t="s">
        <v>70959</v>
      </c>
      <c r="J3405" t="s">
        <v>2800</v>
      </c>
      <c r="L3405" t="s">
        <v>2801</v>
      </c>
      <c r="M3405" t="s">
        <v>137</v>
      </c>
      <c r="P3405">
        <v>4</v>
      </c>
      <c r="Q3405">
        <v>4</v>
      </c>
      <c r="R3405">
        <v>4</v>
      </c>
      <c r="S3405" t="s">
        <v>76722</v>
      </c>
      <c r="T3405" t="s">
        <v>76722</v>
      </c>
      <c r="U3405" t="s">
        <v>76722</v>
      </c>
      <c r="V3405" t="s">
        <v>86921</v>
      </c>
      <c r="W3405">
        <v>0</v>
      </c>
      <c r="X3405" t="s">
        <v>92730</v>
      </c>
      <c r="Y3405">
        <v>146140000</v>
      </c>
      <c r="Z3405">
        <v>12</v>
      </c>
      <c r="AA3405" t="s">
        <v>92731</v>
      </c>
      <c r="AB3405">
        <v>1</v>
      </c>
      <c r="AC3405" t="s">
        <v>92732</v>
      </c>
      <c r="AD3405" t="s">
        <v>92733</v>
      </c>
      <c r="AE3405" t="s">
        <v>2802</v>
      </c>
      <c r="AF3405" t="s">
        <v>2803</v>
      </c>
      <c r="AG3405">
        <v>556</v>
      </c>
      <c r="AH3405" t="s">
        <v>2804</v>
      </c>
      <c r="AI3405" t="s">
        <v>2805</v>
      </c>
      <c r="AJ3405" t="s">
        <v>2806</v>
      </c>
      <c r="AL3405" s="4" t="s">
        <v>2807</v>
      </c>
    </row>
    <row r="3406" spans="1:38" x14ac:dyDescent="0.3">
      <c r="A3406" t="s">
        <v>70960</v>
      </c>
      <c r="B3406" t="s">
        <v>70961</v>
      </c>
      <c r="C3406" t="s">
        <v>70962</v>
      </c>
      <c r="D3406" t="s">
        <v>70963</v>
      </c>
      <c r="E3406" t="s">
        <v>70964</v>
      </c>
      <c r="F3406" t="s">
        <v>70965</v>
      </c>
      <c r="J3406" t="s">
        <v>12184</v>
      </c>
      <c r="K3406" t="s">
        <v>12185</v>
      </c>
      <c r="L3406" t="s">
        <v>12186</v>
      </c>
      <c r="M3406" t="s">
        <v>12187</v>
      </c>
      <c r="P3406">
        <v>54</v>
      </c>
      <c r="Q3406">
        <v>54</v>
      </c>
      <c r="R3406">
        <v>54</v>
      </c>
      <c r="S3406" t="s">
        <v>48587</v>
      </c>
      <c r="T3406" t="s">
        <v>48587</v>
      </c>
      <c r="U3406" t="s">
        <v>48587</v>
      </c>
      <c r="V3406" t="s">
        <v>92734</v>
      </c>
      <c r="W3406">
        <v>0</v>
      </c>
      <c r="X3406" t="s">
        <v>48516</v>
      </c>
      <c r="Y3406">
        <v>7749900000</v>
      </c>
      <c r="Z3406">
        <v>396</v>
      </c>
      <c r="AA3406" t="s">
        <v>92735</v>
      </c>
      <c r="AB3406">
        <v>1</v>
      </c>
      <c r="AC3406" t="s">
        <v>92736</v>
      </c>
      <c r="AD3406" t="s">
        <v>92737</v>
      </c>
      <c r="AE3406" t="s">
        <v>12188</v>
      </c>
      <c r="AF3406" t="s">
        <v>12189</v>
      </c>
      <c r="AG3406">
        <v>1796</v>
      </c>
      <c r="AH3406" t="s">
        <v>12190</v>
      </c>
      <c r="AI3406" t="s">
        <v>12191</v>
      </c>
      <c r="AJ3406" t="s">
        <v>12192</v>
      </c>
      <c r="AL3406" s="4" t="s">
        <v>12193</v>
      </c>
    </row>
    <row r="3407" spans="1:38" x14ac:dyDescent="0.3">
      <c r="A3407" t="s">
        <v>70966</v>
      </c>
      <c r="B3407" t="s">
        <v>70643</v>
      </c>
      <c r="C3407" t="s">
        <v>70967</v>
      </c>
      <c r="D3407" t="s">
        <v>70968</v>
      </c>
      <c r="E3407" t="s">
        <v>70969</v>
      </c>
      <c r="F3407" t="s">
        <v>70307</v>
      </c>
      <c r="J3407" t="s">
        <v>22951</v>
      </c>
      <c r="K3407" t="s">
        <v>22952</v>
      </c>
      <c r="L3407" t="s">
        <v>9854</v>
      </c>
      <c r="P3407">
        <v>4</v>
      </c>
      <c r="Q3407">
        <v>4</v>
      </c>
      <c r="R3407">
        <v>4</v>
      </c>
      <c r="S3407" t="s">
        <v>48748</v>
      </c>
      <c r="T3407" t="s">
        <v>48748</v>
      </c>
      <c r="U3407" t="s">
        <v>48748</v>
      </c>
      <c r="V3407" t="s">
        <v>92738</v>
      </c>
      <c r="W3407">
        <v>0</v>
      </c>
      <c r="X3407" t="s">
        <v>53000</v>
      </c>
      <c r="Y3407">
        <v>112860000</v>
      </c>
      <c r="Z3407">
        <v>19</v>
      </c>
      <c r="AA3407" t="s">
        <v>92739</v>
      </c>
      <c r="AB3407">
        <v>1</v>
      </c>
      <c r="AC3407" t="s">
        <v>92740</v>
      </c>
      <c r="AD3407" t="s">
        <v>92741</v>
      </c>
      <c r="AE3407" t="s">
        <v>22953</v>
      </c>
      <c r="AF3407" t="s">
        <v>22953</v>
      </c>
      <c r="AG3407">
        <v>3458</v>
      </c>
      <c r="AH3407" t="s">
        <v>22954</v>
      </c>
      <c r="AI3407" t="s">
        <v>22955</v>
      </c>
      <c r="AJ3407" t="s">
        <v>22956</v>
      </c>
      <c r="AK3407" t="s">
        <v>22957</v>
      </c>
      <c r="AL3407" s="4" t="s">
        <v>22958</v>
      </c>
    </row>
    <row r="3408" spans="1:38" x14ac:dyDescent="0.3">
      <c r="A3408" t="s">
        <v>70970</v>
      </c>
      <c r="B3408" t="s">
        <v>55672</v>
      </c>
      <c r="C3408">
        <v>1</v>
      </c>
      <c r="D3408" t="s">
        <v>51455</v>
      </c>
      <c r="E3408" t="s">
        <v>70971</v>
      </c>
      <c r="F3408">
        <v>1</v>
      </c>
      <c r="L3408" t="s">
        <v>3720</v>
      </c>
      <c r="P3408">
        <v>2</v>
      </c>
      <c r="Q3408">
        <v>2</v>
      </c>
      <c r="R3408">
        <v>2</v>
      </c>
      <c r="S3408" t="s">
        <v>76646</v>
      </c>
      <c r="T3408" t="s">
        <v>76646</v>
      </c>
      <c r="U3408" t="s">
        <v>76646</v>
      </c>
      <c r="V3408" t="s">
        <v>92742</v>
      </c>
      <c r="W3408" t="s">
        <v>92743</v>
      </c>
      <c r="X3408" t="s">
        <v>92744</v>
      </c>
      <c r="Y3408">
        <v>27344000</v>
      </c>
      <c r="Z3408">
        <v>5</v>
      </c>
      <c r="AA3408" t="s">
        <v>92745</v>
      </c>
      <c r="AB3408">
        <v>1</v>
      </c>
      <c r="AC3408" t="s">
        <v>92746</v>
      </c>
      <c r="AD3408" t="s">
        <v>92747</v>
      </c>
      <c r="AE3408" t="s">
        <v>3721</v>
      </c>
      <c r="AF3408" t="s">
        <v>3721</v>
      </c>
      <c r="AG3408">
        <v>688</v>
      </c>
      <c r="AH3408" t="s">
        <v>3722</v>
      </c>
      <c r="AI3408" t="s">
        <v>3723</v>
      </c>
      <c r="AL3408" s="4" t="s">
        <v>3724</v>
      </c>
    </row>
    <row r="3409" spans="1:38" x14ac:dyDescent="0.3">
      <c r="A3409" t="s">
        <v>70972</v>
      </c>
      <c r="B3409" t="s">
        <v>70973</v>
      </c>
      <c r="C3409" t="s">
        <v>70974</v>
      </c>
      <c r="D3409" t="s">
        <v>70975</v>
      </c>
      <c r="E3409" t="s">
        <v>70976</v>
      </c>
      <c r="F3409" t="s">
        <v>70977</v>
      </c>
      <c r="K3409" t="s">
        <v>1149</v>
      </c>
      <c r="L3409" t="s">
        <v>2704</v>
      </c>
      <c r="P3409">
        <v>11</v>
      </c>
      <c r="Q3409">
        <v>11</v>
      </c>
      <c r="R3409">
        <v>11</v>
      </c>
      <c r="S3409" t="s">
        <v>76207</v>
      </c>
      <c r="T3409" t="s">
        <v>76207</v>
      </c>
      <c r="U3409" t="s">
        <v>76207</v>
      </c>
      <c r="V3409" t="s">
        <v>92748</v>
      </c>
      <c r="W3409">
        <v>0</v>
      </c>
      <c r="X3409" t="s">
        <v>92749</v>
      </c>
      <c r="Y3409">
        <v>346500000</v>
      </c>
      <c r="Z3409">
        <v>62</v>
      </c>
      <c r="AA3409" t="s">
        <v>92750</v>
      </c>
      <c r="AB3409">
        <v>1</v>
      </c>
      <c r="AC3409" t="s">
        <v>92059</v>
      </c>
      <c r="AD3409" t="s">
        <v>92751</v>
      </c>
      <c r="AE3409" t="s">
        <v>23874</v>
      </c>
      <c r="AF3409" t="s">
        <v>23875</v>
      </c>
      <c r="AG3409">
        <v>3614</v>
      </c>
      <c r="AH3409" t="s">
        <v>23876</v>
      </c>
      <c r="AI3409" t="s">
        <v>23877</v>
      </c>
      <c r="AL3409" s="4" t="s">
        <v>23878</v>
      </c>
    </row>
    <row r="3410" spans="1:38" x14ac:dyDescent="0.3">
      <c r="A3410" t="s">
        <v>70978</v>
      </c>
      <c r="B3410">
        <v>1</v>
      </c>
      <c r="C3410" t="s">
        <v>70979</v>
      </c>
      <c r="D3410" t="s">
        <v>67862</v>
      </c>
      <c r="E3410">
        <v>1</v>
      </c>
      <c r="F3410" t="s">
        <v>70980</v>
      </c>
      <c r="J3410" t="s">
        <v>9310</v>
      </c>
      <c r="K3410" t="s">
        <v>9311</v>
      </c>
      <c r="L3410" t="s">
        <v>9312</v>
      </c>
      <c r="M3410" t="s">
        <v>9313</v>
      </c>
      <c r="P3410">
        <v>2</v>
      </c>
      <c r="Q3410">
        <v>2</v>
      </c>
      <c r="R3410">
        <v>2</v>
      </c>
      <c r="S3410" t="s">
        <v>76273</v>
      </c>
      <c r="T3410" t="s">
        <v>76273</v>
      </c>
      <c r="U3410" t="s">
        <v>76273</v>
      </c>
      <c r="V3410" t="s">
        <v>92752</v>
      </c>
      <c r="W3410">
        <v>0</v>
      </c>
      <c r="X3410" t="s">
        <v>92753</v>
      </c>
      <c r="Y3410">
        <v>22899000</v>
      </c>
      <c r="Z3410">
        <v>6</v>
      </c>
      <c r="AA3410" t="s">
        <v>92754</v>
      </c>
      <c r="AB3410">
        <v>1</v>
      </c>
      <c r="AC3410" t="s">
        <v>92755</v>
      </c>
      <c r="AD3410" t="s">
        <v>92756</v>
      </c>
      <c r="AE3410" t="s">
        <v>9314</v>
      </c>
      <c r="AF3410" t="s">
        <v>9314</v>
      </c>
      <c r="AG3410">
        <v>1428</v>
      </c>
      <c r="AH3410" t="s">
        <v>9315</v>
      </c>
      <c r="AI3410" t="s">
        <v>9316</v>
      </c>
      <c r="AJ3410" t="s">
        <v>9317</v>
      </c>
      <c r="AL3410" s="4" t="s">
        <v>9318</v>
      </c>
    </row>
    <row r="3411" spans="1:38" x14ac:dyDescent="0.3">
      <c r="A3411" t="s">
        <v>70981</v>
      </c>
      <c r="B3411" t="s">
        <v>70982</v>
      </c>
      <c r="C3411" t="s">
        <v>70983</v>
      </c>
      <c r="D3411" t="s">
        <v>70984</v>
      </c>
      <c r="E3411" t="s">
        <v>70985</v>
      </c>
      <c r="F3411" t="s">
        <v>70986</v>
      </c>
      <c r="J3411" t="s">
        <v>20791</v>
      </c>
      <c r="K3411" t="s">
        <v>20792</v>
      </c>
      <c r="L3411" t="s">
        <v>13992</v>
      </c>
      <c r="P3411">
        <v>12</v>
      </c>
      <c r="Q3411">
        <v>12</v>
      </c>
      <c r="R3411">
        <v>12</v>
      </c>
      <c r="S3411" t="s">
        <v>48636</v>
      </c>
      <c r="T3411" t="s">
        <v>48636</v>
      </c>
      <c r="U3411" t="s">
        <v>48636</v>
      </c>
      <c r="V3411" t="s">
        <v>92757</v>
      </c>
      <c r="W3411">
        <v>0</v>
      </c>
      <c r="X3411" t="s">
        <v>92758</v>
      </c>
      <c r="Y3411">
        <v>208260000</v>
      </c>
      <c r="Z3411">
        <v>22</v>
      </c>
      <c r="AA3411" t="s">
        <v>92759</v>
      </c>
      <c r="AB3411">
        <v>1</v>
      </c>
      <c r="AC3411" t="s">
        <v>92760</v>
      </c>
      <c r="AD3411" t="s">
        <v>92761</v>
      </c>
      <c r="AE3411" t="s">
        <v>20793</v>
      </c>
      <c r="AF3411" t="s">
        <v>20793</v>
      </c>
      <c r="AG3411">
        <v>3083</v>
      </c>
      <c r="AH3411" t="s">
        <v>20794</v>
      </c>
      <c r="AI3411" t="s">
        <v>20795</v>
      </c>
      <c r="AJ3411" t="s">
        <v>20796</v>
      </c>
      <c r="AL3411" s="4" t="s">
        <v>20797</v>
      </c>
    </row>
    <row r="3412" spans="1:38" x14ac:dyDescent="0.3">
      <c r="A3412" t="s">
        <v>70987</v>
      </c>
      <c r="B3412" t="s">
        <v>70884</v>
      </c>
      <c r="C3412" t="s">
        <v>70988</v>
      </c>
      <c r="D3412" t="s">
        <v>70989</v>
      </c>
      <c r="E3412" t="s">
        <v>70990</v>
      </c>
      <c r="F3412" t="s">
        <v>70991</v>
      </c>
      <c r="J3412" t="s">
        <v>2978</v>
      </c>
      <c r="K3412" t="s">
        <v>24371</v>
      </c>
      <c r="L3412" t="s">
        <v>14340</v>
      </c>
      <c r="P3412">
        <v>10</v>
      </c>
      <c r="Q3412">
        <v>10</v>
      </c>
      <c r="R3412">
        <v>10</v>
      </c>
      <c r="S3412" t="s">
        <v>78233</v>
      </c>
      <c r="T3412" t="s">
        <v>78233</v>
      </c>
      <c r="U3412" t="s">
        <v>78233</v>
      </c>
      <c r="V3412" t="s">
        <v>92762</v>
      </c>
      <c r="W3412">
        <v>0</v>
      </c>
      <c r="X3412" t="s">
        <v>92763</v>
      </c>
      <c r="Y3412">
        <v>896100000</v>
      </c>
      <c r="Z3412">
        <v>83</v>
      </c>
      <c r="AA3412" t="s">
        <v>92764</v>
      </c>
      <c r="AB3412">
        <v>1</v>
      </c>
      <c r="AC3412" t="s">
        <v>92765</v>
      </c>
      <c r="AD3412" t="s">
        <v>92766</v>
      </c>
      <c r="AE3412" t="s">
        <v>24372</v>
      </c>
      <c r="AF3412" t="s">
        <v>24372</v>
      </c>
      <c r="AG3412">
        <v>3699</v>
      </c>
      <c r="AH3412" t="s">
        <v>24373</v>
      </c>
      <c r="AI3412" t="s">
        <v>24374</v>
      </c>
      <c r="AJ3412" t="s">
        <v>24375</v>
      </c>
      <c r="AK3412" t="s">
        <v>24376</v>
      </c>
      <c r="AL3412" s="4" t="s">
        <v>24377</v>
      </c>
    </row>
    <row r="3413" spans="1:38" x14ac:dyDescent="0.3">
      <c r="A3413" t="s">
        <v>70992</v>
      </c>
      <c r="B3413" t="s">
        <v>70993</v>
      </c>
      <c r="C3413" t="s">
        <v>57270</v>
      </c>
      <c r="D3413" t="s">
        <v>70994</v>
      </c>
      <c r="E3413" t="s">
        <v>70995</v>
      </c>
      <c r="F3413" t="s">
        <v>70996</v>
      </c>
      <c r="J3413" t="s">
        <v>8756</v>
      </c>
      <c r="K3413" t="s">
        <v>8757</v>
      </c>
      <c r="P3413">
        <v>5</v>
      </c>
      <c r="Q3413">
        <v>5</v>
      </c>
      <c r="R3413">
        <v>5</v>
      </c>
      <c r="S3413" t="s">
        <v>89312</v>
      </c>
      <c r="T3413" t="s">
        <v>89312</v>
      </c>
      <c r="U3413" t="s">
        <v>89312</v>
      </c>
      <c r="V3413" t="s">
        <v>92767</v>
      </c>
      <c r="W3413">
        <v>0</v>
      </c>
      <c r="X3413" t="s">
        <v>92768</v>
      </c>
      <c r="Y3413">
        <v>114790000</v>
      </c>
      <c r="Z3413">
        <v>22</v>
      </c>
      <c r="AA3413" t="s">
        <v>92769</v>
      </c>
      <c r="AB3413">
        <v>1</v>
      </c>
      <c r="AC3413" t="s">
        <v>92770</v>
      </c>
      <c r="AD3413" t="s">
        <v>92771</v>
      </c>
      <c r="AE3413" t="s">
        <v>8758</v>
      </c>
      <c r="AF3413" t="s">
        <v>8758</v>
      </c>
      <c r="AG3413">
        <v>1356</v>
      </c>
      <c r="AH3413" t="s">
        <v>8759</v>
      </c>
      <c r="AI3413" t="s">
        <v>8760</v>
      </c>
      <c r="AL3413" s="4" t="s">
        <v>8761</v>
      </c>
    </row>
    <row r="3414" spans="1:38" x14ac:dyDescent="0.3">
      <c r="A3414" t="s">
        <v>70997</v>
      </c>
      <c r="B3414" t="s">
        <v>70998</v>
      </c>
      <c r="C3414" t="s">
        <v>70999</v>
      </c>
      <c r="D3414" t="s">
        <v>71000</v>
      </c>
      <c r="E3414" t="s">
        <v>71001</v>
      </c>
      <c r="F3414" t="s">
        <v>55903</v>
      </c>
      <c r="J3414" t="s">
        <v>19585</v>
      </c>
      <c r="K3414" t="s">
        <v>19586</v>
      </c>
      <c r="L3414" t="s">
        <v>19587</v>
      </c>
      <c r="P3414">
        <v>10</v>
      </c>
      <c r="Q3414">
        <v>10</v>
      </c>
      <c r="R3414">
        <v>10</v>
      </c>
      <c r="S3414" t="s">
        <v>90334</v>
      </c>
      <c r="T3414" t="s">
        <v>90334</v>
      </c>
      <c r="U3414" t="s">
        <v>90334</v>
      </c>
      <c r="V3414" t="s">
        <v>92772</v>
      </c>
      <c r="W3414">
        <v>0</v>
      </c>
      <c r="X3414" t="s">
        <v>92773</v>
      </c>
      <c r="Y3414">
        <v>350140000</v>
      </c>
      <c r="Z3414">
        <v>35</v>
      </c>
      <c r="AA3414" t="s">
        <v>92774</v>
      </c>
      <c r="AB3414">
        <v>1</v>
      </c>
      <c r="AC3414" t="s">
        <v>92775</v>
      </c>
      <c r="AD3414" t="s">
        <v>92776</v>
      </c>
      <c r="AE3414" t="s">
        <v>19588</v>
      </c>
      <c r="AF3414" t="s">
        <v>19589</v>
      </c>
      <c r="AG3414">
        <v>2866</v>
      </c>
      <c r="AH3414" t="s">
        <v>19590</v>
      </c>
      <c r="AI3414" t="s">
        <v>19591</v>
      </c>
      <c r="AJ3414" t="s">
        <v>19592</v>
      </c>
      <c r="AL3414" s="4" t="s">
        <v>19593</v>
      </c>
    </row>
    <row r="3415" spans="1:38" x14ac:dyDescent="0.3">
      <c r="A3415" t="s">
        <v>71002</v>
      </c>
      <c r="B3415" t="s">
        <v>71003</v>
      </c>
      <c r="C3415" t="s">
        <v>71004</v>
      </c>
      <c r="D3415" t="s">
        <v>71005</v>
      </c>
      <c r="E3415" t="s">
        <v>58005</v>
      </c>
      <c r="F3415" t="s">
        <v>71006</v>
      </c>
      <c r="J3415" t="s">
        <v>28097</v>
      </c>
      <c r="K3415" t="s">
        <v>28098</v>
      </c>
      <c r="L3415" t="s">
        <v>28099</v>
      </c>
      <c r="M3415" t="s">
        <v>1944</v>
      </c>
      <c r="P3415">
        <v>6</v>
      </c>
      <c r="Q3415">
        <v>6</v>
      </c>
      <c r="R3415">
        <v>2</v>
      </c>
      <c r="S3415" t="s">
        <v>75924</v>
      </c>
      <c r="T3415" t="s">
        <v>75924</v>
      </c>
      <c r="U3415" t="s">
        <v>75948</v>
      </c>
      <c r="V3415" t="s">
        <v>92777</v>
      </c>
      <c r="W3415">
        <v>0</v>
      </c>
      <c r="X3415" t="s">
        <v>92778</v>
      </c>
      <c r="Y3415">
        <v>453160000</v>
      </c>
      <c r="Z3415">
        <v>29</v>
      </c>
      <c r="AA3415" t="s">
        <v>92779</v>
      </c>
      <c r="AB3415">
        <v>1</v>
      </c>
      <c r="AC3415" t="s">
        <v>92780</v>
      </c>
      <c r="AD3415" t="s">
        <v>92781</v>
      </c>
      <c r="AE3415" t="s">
        <v>28100</v>
      </c>
      <c r="AF3415" t="s">
        <v>28101</v>
      </c>
      <c r="AG3415">
        <v>4304</v>
      </c>
      <c r="AH3415" t="s">
        <v>28102</v>
      </c>
      <c r="AI3415" t="s">
        <v>28103</v>
      </c>
      <c r="AJ3415" t="s">
        <v>28104</v>
      </c>
      <c r="AL3415" s="4" t="s">
        <v>28105</v>
      </c>
    </row>
    <row r="3416" spans="1:38" x14ac:dyDescent="0.3">
      <c r="A3416" t="s">
        <v>71007</v>
      </c>
      <c r="B3416" t="s">
        <v>71008</v>
      </c>
      <c r="C3416" t="s">
        <v>68480</v>
      </c>
      <c r="D3416" t="s">
        <v>71009</v>
      </c>
      <c r="E3416" t="s">
        <v>71010</v>
      </c>
      <c r="F3416" t="s">
        <v>71011</v>
      </c>
      <c r="K3416" t="s">
        <v>1458</v>
      </c>
      <c r="L3416" t="s">
        <v>2704</v>
      </c>
      <c r="P3416">
        <v>12</v>
      </c>
      <c r="Q3416">
        <v>12</v>
      </c>
      <c r="R3416">
        <v>12</v>
      </c>
      <c r="S3416" t="s">
        <v>48456</v>
      </c>
      <c r="T3416" t="s">
        <v>48456</v>
      </c>
      <c r="U3416" t="s">
        <v>48456</v>
      </c>
      <c r="V3416" t="s">
        <v>92782</v>
      </c>
      <c r="W3416">
        <v>0</v>
      </c>
      <c r="X3416" t="s">
        <v>92783</v>
      </c>
      <c r="Y3416">
        <v>508360000</v>
      </c>
      <c r="Z3416">
        <v>48</v>
      </c>
      <c r="AA3416" t="s">
        <v>92784</v>
      </c>
      <c r="AB3416">
        <v>1</v>
      </c>
      <c r="AC3416" t="s">
        <v>92785</v>
      </c>
      <c r="AD3416" t="s">
        <v>92786</v>
      </c>
      <c r="AE3416" t="s">
        <v>24109</v>
      </c>
      <c r="AF3416" t="s">
        <v>24110</v>
      </c>
      <c r="AG3416">
        <v>3651</v>
      </c>
      <c r="AH3416" t="s">
        <v>24111</v>
      </c>
      <c r="AI3416" t="s">
        <v>24112</v>
      </c>
      <c r="AL3416" s="4" t="s">
        <v>24113</v>
      </c>
    </row>
    <row r="3417" spans="1:38" x14ac:dyDescent="0.3">
      <c r="A3417" t="s">
        <v>71012</v>
      </c>
      <c r="B3417" t="s">
        <v>55024</v>
      </c>
      <c r="C3417" t="s">
        <v>71013</v>
      </c>
      <c r="D3417" t="s">
        <v>49985</v>
      </c>
      <c r="E3417" t="s">
        <v>71014</v>
      </c>
      <c r="F3417" t="s">
        <v>71015</v>
      </c>
      <c r="J3417" t="s">
        <v>1104</v>
      </c>
      <c r="K3417" t="s">
        <v>1105</v>
      </c>
      <c r="L3417" t="s">
        <v>1106</v>
      </c>
      <c r="M3417" t="s">
        <v>1107</v>
      </c>
      <c r="P3417">
        <v>23</v>
      </c>
      <c r="Q3417">
        <v>23</v>
      </c>
      <c r="R3417">
        <v>23</v>
      </c>
      <c r="S3417" t="s">
        <v>76510</v>
      </c>
      <c r="T3417" t="s">
        <v>76510</v>
      </c>
      <c r="U3417" t="s">
        <v>76510</v>
      </c>
      <c r="V3417" t="s">
        <v>92787</v>
      </c>
      <c r="W3417">
        <v>0</v>
      </c>
      <c r="X3417" t="s">
        <v>92788</v>
      </c>
      <c r="Y3417">
        <v>1272000000</v>
      </c>
      <c r="Z3417">
        <v>102</v>
      </c>
      <c r="AA3417" t="s">
        <v>92789</v>
      </c>
      <c r="AB3417">
        <v>1</v>
      </c>
      <c r="AC3417" t="s">
        <v>92790</v>
      </c>
      <c r="AD3417" t="s">
        <v>92791</v>
      </c>
      <c r="AE3417" t="s">
        <v>1108</v>
      </c>
      <c r="AF3417" t="s">
        <v>1109</v>
      </c>
      <c r="AG3417">
        <v>317</v>
      </c>
      <c r="AH3417" t="s">
        <v>1110</v>
      </c>
      <c r="AI3417" t="s">
        <v>1111</v>
      </c>
      <c r="AJ3417" t="s">
        <v>1112</v>
      </c>
      <c r="AL3417" s="4" t="s">
        <v>1113</v>
      </c>
    </row>
    <row r="3418" spans="1:38" x14ac:dyDescent="0.3">
      <c r="A3418" t="s">
        <v>71016</v>
      </c>
      <c r="B3418" t="s">
        <v>71017</v>
      </c>
      <c r="C3418" t="s">
        <v>71018</v>
      </c>
      <c r="D3418" t="s">
        <v>71019</v>
      </c>
      <c r="E3418" t="s">
        <v>71020</v>
      </c>
      <c r="F3418" t="s">
        <v>71021</v>
      </c>
      <c r="J3418" t="s">
        <v>11622</v>
      </c>
      <c r="K3418" t="s">
        <v>11079</v>
      </c>
      <c r="L3418" t="s">
        <v>11623</v>
      </c>
      <c r="P3418">
        <v>30</v>
      </c>
      <c r="Q3418">
        <v>30</v>
      </c>
      <c r="R3418">
        <v>30</v>
      </c>
      <c r="S3418" t="s">
        <v>85592</v>
      </c>
      <c r="T3418" t="s">
        <v>85592</v>
      </c>
      <c r="U3418" t="s">
        <v>85592</v>
      </c>
      <c r="V3418" t="s">
        <v>92792</v>
      </c>
      <c r="W3418">
        <v>0</v>
      </c>
      <c r="X3418" t="s">
        <v>48516</v>
      </c>
      <c r="Y3418">
        <v>16025000000</v>
      </c>
      <c r="Z3418">
        <v>481</v>
      </c>
      <c r="AA3418" t="s">
        <v>92793</v>
      </c>
      <c r="AB3418">
        <v>1</v>
      </c>
      <c r="AC3418" t="s">
        <v>92794</v>
      </c>
      <c r="AD3418" t="s">
        <v>92795</v>
      </c>
      <c r="AE3418" t="s">
        <v>11624</v>
      </c>
      <c r="AF3418" t="s">
        <v>11624</v>
      </c>
      <c r="AG3418">
        <v>1724</v>
      </c>
      <c r="AH3418" t="s">
        <v>11625</v>
      </c>
      <c r="AI3418" t="s">
        <v>11626</v>
      </c>
      <c r="AJ3418" t="s">
        <v>11627</v>
      </c>
      <c r="AK3418" t="s">
        <v>11628</v>
      </c>
      <c r="AL3418" s="4" t="s">
        <v>11629</v>
      </c>
    </row>
    <row r="3419" spans="1:38" x14ac:dyDescent="0.3">
      <c r="A3419" t="s">
        <v>71022</v>
      </c>
      <c r="B3419" t="s">
        <v>71023</v>
      </c>
      <c r="C3419" t="s">
        <v>71024</v>
      </c>
      <c r="D3419" t="s">
        <v>71025</v>
      </c>
      <c r="E3419" t="s">
        <v>71026</v>
      </c>
      <c r="F3419" t="s">
        <v>71027</v>
      </c>
      <c r="J3419" t="s">
        <v>33897</v>
      </c>
      <c r="K3419" t="s">
        <v>33898</v>
      </c>
      <c r="L3419" t="s">
        <v>108</v>
      </c>
      <c r="P3419">
        <v>2</v>
      </c>
      <c r="Q3419">
        <v>2</v>
      </c>
      <c r="R3419">
        <v>2</v>
      </c>
      <c r="S3419" t="s">
        <v>76055</v>
      </c>
      <c r="T3419" t="s">
        <v>76055</v>
      </c>
      <c r="U3419" t="s">
        <v>76055</v>
      </c>
      <c r="V3419" t="s">
        <v>92796</v>
      </c>
      <c r="W3419" t="s">
        <v>92797</v>
      </c>
      <c r="X3419" t="s">
        <v>92798</v>
      </c>
      <c r="Y3419">
        <v>19543000</v>
      </c>
      <c r="Z3419">
        <v>3</v>
      </c>
      <c r="AA3419" t="s">
        <v>92799</v>
      </c>
      <c r="AB3419">
        <v>1</v>
      </c>
      <c r="AC3419" t="s">
        <v>92800</v>
      </c>
      <c r="AD3419" t="s">
        <v>92801</v>
      </c>
      <c r="AE3419" t="s">
        <v>33899</v>
      </c>
      <c r="AF3419" t="s">
        <v>33899</v>
      </c>
      <c r="AG3419">
        <v>5257</v>
      </c>
      <c r="AH3419" t="s">
        <v>33900</v>
      </c>
      <c r="AI3419" t="s">
        <v>33901</v>
      </c>
      <c r="AJ3419" t="s">
        <v>33902</v>
      </c>
      <c r="AL3419" s="4" t="s">
        <v>33903</v>
      </c>
    </row>
    <row r="3420" spans="1:38" x14ac:dyDescent="0.3">
      <c r="A3420" t="s">
        <v>71028</v>
      </c>
      <c r="B3420" t="s">
        <v>61848</v>
      </c>
      <c r="C3420" t="s">
        <v>71029</v>
      </c>
      <c r="D3420" t="s">
        <v>71030</v>
      </c>
      <c r="E3420" t="s">
        <v>67847</v>
      </c>
      <c r="F3420" t="s">
        <v>65113</v>
      </c>
      <c r="J3420" t="s">
        <v>28174</v>
      </c>
      <c r="K3420" t="s">
        <v>28175</v>
      </c>
      <c r="L3420" t="s">
        <v>2778</v>
      </c>
      <c r="P3420">
        <v>6</v>
      </c>
      <c r="Q3420">
        <v>3</v>
      </c>
      <c r="R3420">
        <v>3</v>
      </c>
      <c r="S3420" t="s">
        <v>77027</v>
      </c>
      <c r="T3420" t="s">
        <v>48432</v>
      </c>
      <c r="U3420" t="s">
        <v>48432</v>
      </c>
      <c r="V3420" t="s">
        <v>92802</v>
      </c>
      <c r="W3420">
        <v>0</v>
      </c>
      <c r="X3420" t="s">
        <v>92803</v>
      </c>
      <c r="Y3420">
        <v>126730000</v>
      </c>
      <c r="Z3420">
        <v>18</v>
      </c>
      <c r="AA3420" t="s">
        <v>92348</v>
      </c>
      <c r="AB3420">
        <v>1</v>
      </c>
      <c r="AC3420" t="s">
        <v>92804</v>
      </c>
      <c r="AD3420" t="s">
        <v>92805</v>
      </c>
      <c r="AE3420" t="s">
        <v>28176</v>
      </c>
      <c r="AF3420" t="s">
        <v>28176</v>
      </c>
      <c r="AG3420">
        <v>4315</v>
      </c>
      <c r="AH3420" t="s">
        <v>28177</v>
      </c>
      <c r="AI3420" t="s">
        <v>28178</v>
      </c>
      <c r="AJ3420" t="s">
        <v>28179</v>
      </c>
      <c r="AL3420" s="4" t="s">
        <v>28180</v>
      </c>
    </row>
    <row r="3421" spans="1:38" x14ac:dyDescent="0.3">
      <c r="A3421" t="s">
        <v>71031</v>
      </c>
      <c r="B3421" t="s">
        <v>60630</v>
      </c>
      <c r="C3421" t="s">
        <v>59434</v>
      </c>
      <c r="D3421" t="s">
        <v>71032</v>
      </c>
      <c r="E3421" t="s">
        <v>71033</v>
      </c>
      <c r="F3421" t="s">
        <v>71034</v>
      </c>
      <c r="J3421" t="s">
        <v>3571</v>
      </c>
      <c r="L3421" t="s">
        <v>3572</v>
      </c>
      <c r="P3421">
        <v>5</v>
      </c>
      <c r="Q3421">
        <v>5</v>
      </c>
      <c r="R3421">
        <v>5</v>
      </c>
      <c r="S3421" t="s">
        <v>76968</v>
      </c>
      <c r="T3421" t="s">
        <v>76968</v>
      </c>
      <c r="U3421" t="s">
        <v>76968</v>
      </c>
      <c r="V3421" t="s">
        <v>92806</v>
      </c>
      <c r="W3421">
        <v>0</v>
      </c>
      <c r="X3421" t="s">
        <v>92807</v>
      </c>
      <c r="Y3421">
        <v>144150000</v>
      </c>
      <c r="Z3421">
        <v>12</v>
      </c>
      <c r="AA3421" t="s">
        <v>92808</v>
      </c>
      <c r="AB3421">
        <v>1</v>
      </c>
      <c r="AC3421" t="s">
        <v>92809</v>
      </c>
      <c r="AD3421" t="s">
        <v>92810</v>
      </c>
      <c r="AE3421" t="s">
        <v>3573</v>
      </c>
      <c r="AF3421" t="s">
        <v>3573</v>
      </c>
      <c r="AG3421">
        <v>666</v>
      </c>
      <c r="AH3421" t="s">
        <v>3574</v>
      </c>
      <c r="AI3421" t="s">
        <v>3575</v>
      </c>
      <c r="AJ3421" t="s">
        <v>3576</v>
      </c>
      <c r="AL3421" s="4" t="s">
        <v>3577</v>
      </c>
    </row>
    <row r="3422" spans="1:38" x14ac:dyDescent="0.3">
      <c r="A3422" t="s">
        <v>71035</v>
      </c>
      <c r="B3422" t="s">
        <v>71036</v>
      </c>
      <c r="C3422" t="s">
        <v>51224</v>
      </c>
      <c r="D3422" t="s">
        <v>71037</v>
      </c>
      <c r="E3422" t="s">
        <v>69770</v>
      </c>
      <c r="F3422" t="s">
        <v>71038</v>
      </c>
      <c r="J3422" t="s">
        <v>31026</v>
      </c>
      <c r="L3422" t="s">
        <v>31027</v>
      </c>
      <c r="P3422">
        <v>7</v>
      </c>
      <c r="Q3422">
        <v>7</v>
      </c>
      <c r="R3422">
        <v>7</v>
      </c>
      <c r="S3422" t="s">
        <v>83704</v>
      </c>
      <c r="T3422" t="s">
        <v>83704</v>
      </c>
      <c r="U3422" t="s">
        <v>83704</v>
      </c>
      <c r="V3422" t="s">
        <v>92811</v>
      </c>
      <c r="W3422">
        <v>0</v>
      </c>
      <c r="X3422" t="s">
        <v>92812</v>
      </c>
      <c r="Y3422">
        <v>182300000</v>
      </c>
      <c r="Z3422">
        <v>21</v>
      </c>
      <c r="AA3422" t="s">
        <v>92813</v>
      </c>
      <c r="AB3422">
        <v>1</v>
      </c>
      <c r="AC3422" t="s">
        <v>92814</v>
      </c>
      <c r="AD3422" t="s">
        <v>92815</v>
      </c>
      <c r="AE3422" t="s">
        <v>31028</v>
      </c>
      <c r="AF3422" t="s">
        <v>31029</v>
      </c>
      <c r="AG3422">
        <v>4780</v>
      </c>
      <c r="AH3422" t="s">
        <v>31030</v>
      </c>
      <c r="AI3422" t="s">
        <v>31031</v>
      </c>
      <c r="AJ3422" t="s">
        <v>31032</v>
      </c>
      <c r="AL3422" s="4" t="s">
        <v>31033</v>
      </c>
    </row>
    <row r="3423" spans="1:38" x14ac:dyDescent="0.3">
      <c r="A3423" t="s">
        <v>61350</v>
      </c>
      <c r="B3423" t="s">
        <v>71039</v>
      </c>
      <c r="C3423" t="s">
        <v>65318</v>
      </c>
      <c r="D3423" t="s">
        <v>71040</v>
      </c>
      <c r="E3423" t="s">
        <v>71041</v>
      </c>
      <c r="F3423" t="s">
        <v>71042</v>
      </c>
      <c r="J3423" t="s">
        <v>14511</v>
      </c>
      <c r="K3423" t="s">
        <v>33</v>
      </c>
      <c r="L3423" t="s">
        <v>14512</v>
      </c>
      <c r="P3423">
        <v>6</v>
      </c>
      <c r="Q3423">
        <v>6</v>
      </c>
      <c r="R3423">
        <v>6</v>
      </c>
      <c r="S3423" t="s">
        <v>80118</v>
      </c>
      <c r="T3423" t="s">
        <v>80118</v>
      </c>
      <c r="U3423" t="s">
        <v>80118</v>
      </c>
      <c r="V3423" t="s">
        <v>92816</v>
      </c>
      <c r="W3423">
        <v>0</v>
      </c>
      <c r="X3423" t="s">
        <v>92817</v>
      </c>
      <c r="Y3423">
        <v>870590000</v>
      </c>
      <c r="Z3423">
        <v>40</v>
      </c>
      <c r="AA3423" t="s">
        <v>92818</v>
      </c>
      <c r="AB3423">
        <v>1</v>
      </c>
      <c r="AC3423" t="s">
        <v>92819</v>
      </c>
      <c r="AD3423" t="s">
        <v>92820</v>
      </c>
      <c r="AE3423" t="s">
        <v>14513</v>
      </c>
      <c r="AF3423" t="s">
        <v>14513</v>
      </c>
      <c r="AG3423">
        <v>2109</v>
      </c>
      <c r="AH3423" t="s">
        <v>14514</v>
      </c>
      <c r="AI3423" t="s">
        <v>14515</v>
      </c>
      <c r="AJ3423" t="s">
        <v>14516</v>
      </c>
      <c r="AL3423" s="4" t="s">
        <v>14517</v>
      </c>
    </row>
    <row r="3424" spans="1:38" x14ac:dyDescent="0.3">
      <c r="A3424" t="s">
        <v>71043</v>
      </c>
      <c r="B3424" t="s">
        <v>60446</v>
      </c>
      <c r="C3424" t="s">
        <v>71044</v>
      </c>
      <c r="D3424" t="s">
        <v>57869</v>
      </c>
      <c r="E3424" t="s">
        <v>71045</v>
      </c>
      <c r="F3424" t="s">
        <v>71046</v>
      </c>
      <c r="J3424" t="s">
        <v>12750</v>
      </c>
      <c r="K3424" t="s">
        <v>12751</v>
      </c>
      <c r="L3424" t="s">
        <v>12752</v>
      </c>
      <c r="P3424">
        <v>5</v>
      </c>
      <c r="Q3424">
        <v>5</v>
      </c>
      <c r="R3424">
        <v>5</v>
      </c>
      <c r="S3424" t="s">
        <v>89047</v>
      </c>
      <c r="T3424" t="s">
        <v>89047</v>
      </c>
      <c r="U3424" t="s">
        <v>89047</v>
      </c>
      <c r="V3424" t="s">
        <v>74484</v>
      </c>
      <c r="W3424">
        <v>0</v>
      </c>
      <c r="X3424" t="s">
        <v>92821</v>
      </c>
      <c r="Y3424">
        <v>82622000</v>
      </c>
      <c r="Z3424">
        <v>14</v>
      </c>
      <c r="AA3424" t="s">
        <v>92822</v>
      </c>
      <c r="AB3424">
        <v>1</v>
      </c>
      <c r="AC3424" t="s">
        <v>92823</v>
      </c>
      <c r="AD3424" t="s">
        <v>92824</v>
      </c>
      <c r="AE3424" t="s">
        <v>12753</v>
      </c>
      <c r="AF3424" t="s">
        <v>12754</v>
      </c>
      <c r="AG3424">
        <v>1877</v>
      </c>
      <c r="AH3424" t="s">
        <v>12755</v>
      </c>
      <c r="AI3424" t="s">
        <v>12756</v>
      </c>
      <c r="AJ3424" t="s">
        <v>12757</v>
      </c>
      <c r="AL3424" s="4" t="s">
        <v>12758</v>
      </c>
    </row>
    <row r="3425" spans="1:38" x14ac:dyDescent="0.3">
      <c r="A3425" t="s">
        <v>71047</v>
      </c>
      <c r="B3425" t="s">
        <v>71048</v>
      </c>
      <c r="C3425" t="s">
        <v>71049</v>
      </c>
      <c r="D3425" t="s">
        <v>71050</v>
      </c>
      <c r="E3425" t="s">
        <v>71051</v>
      </c>
      <c r="F3425" t="s">
        <v>71052</v>
      </c>
      <c r="J3425" t="s">
        <v>10177</v>
      </c>
      <c r="K3425" t="s">
        <v>794</v>
      </c>
      <c r="L3425" t="s">
        <v>3886</v>
      </c>
      <c r="M3425" t="s">
        <v>448</v>
      </c>
      <c r="P3425">
        <v>6</v>
      </c>
      <c r="Q3425">
        <v>6</v>
      </c>
      <c r="R3425">
        <v>6</v>
      </c>
      <c r="S3425" t="s">
        <v>92825</v>
      </c>
      <c r="T3425" t="s">
        <v>92825</v>
      </c>
      <c r="U3425" t="s">
        <v>92825</v>
      </c>
      <c r="V3425" t="s">
        <v>92826</v>
      </c>
      <c r="W3425">
        <v>0</v>
      </c>
      <c r="X3425" t="s">
        <v>92827</v>
      </c>
      <c r="Y3425">
        <v>1297000000</v>
      </c>
      <c r="Z3425">
        <v>44</v>
      </c>
      <c r="AA3425" t="s">
        <v>92828</v>
      </c>
      <c r="AB3425">
        <v>1</v>
      </c>
      <c r="AC3425" t="s">
        <v>92829</v>
      </c>
      <c r="AD3425" t="s">
        <v>92830</v>
      </c>
      <c r="AE3425" t="s">
        <v>10178</v>
      </c>
      <c r="AF3425" t="s">
        <v>10179</v>
      </c>
      <c r="AG3425">
        <v>1538</v>
      </c>
      <c r="AH3425" t="s">
        <v>10180</v>
      </c>
      <c r="AI3425" t="s">
        <v>10181</v>
      </c>
      <c r="AJ3425" t="s">
        <v>10182</v>
      </c>
      <c r="AK3425" t="s">
        <v>10183</v>
      </c>
      <c r="AL3425" s="4" t="s">
        <v>10184</v>
      </c>
    </row>
    <row r="3426" spans="1:38" x14ac:dyDescent="0.3">
      <c r="A3426" t="s">
        <v>71053</v>
      </c>
      <c r="B3426" t="s">
        <v>71054</v>
      </c>
      <c r="C3426" t="s">
        <v>52606</v>
      </c>
      <c r="D3426" t="s">
        <v>52621</v>
      </c>
      <c r="E3426" t="s">
        <v>71055</v>
      </c>
      <c r="F3426" t="s">
        <v>70530</v>
      </c>
      <c r="J3426" t="s">
        <v>12692</v>
      </c>
      <c r="K3426" t="s">
        <v>12693</v>
      </c>
      <c r="L3426" t="s">
        <v>12694</v>
      </c>
      <c r="M3426" t="s">
        <v>12695</v>
      </c>
      <c r="P3426">
        <v>13</v>
      </c>
      <c r="Q3426">
        <v>13</v>
      </c>
      <c r="R3426">
        <v>10</v>
      </c>
      <c r="S3426" t="s">
        <v>78453</v>
      </c>
      <c r="T3426" t="s">
        <v>78453</v>
      </c>
      <c r="U3426" t="s">
        <v>78661</v>
      </c>
      <c r="V3426" t="s">
        <v>92831</v>
      </c>
      <c r="W3426">
        <v>0</v>
      </c>
      <c r="X3426" t="s">
        <v>92832</v>
      </c>
      <c r="Y3426">
        <v>917990000</v>
      </c>
      <c r="Z3426">
        <v>57</v>
      </c>
      <c r="AA3426" t="s">
        <v>92833</v>
      </c>
      <c r="AB3426">
        <v>1</v>
      </c>
      <c r="AC3426" t="s">
        <v>92834</v>
      </c>
      <c r="AD3426" t="s">
        <v>92835</v>
      </c>
      <c r="AE3426" t="s">
        <v>12696</v>
      </c>
      <c r="AF3426" t="s">
        <v>12697</v>
      </c>
      <c r="AG3426">
        <v>1868</v>
      </c>
      <c r="AH3426" t="s">
        <v>12698</v>
      </c>
      <c r="AI3426" t="s">
        <v>12699</v>
      </c>
      <c r="AJ3426" t="s">
        <v>12700</v>
      </c>
      <c r="AK3426" t="s">
        <v>12701</v>
      </c>
      <c r="AL3426" s="4" t="s">
        <v>12702</v>
      </c>
    </row>
    <row r="3427" spans="1:38" x14ac:dyDescent="0.3">
      <c r="A3427" t="s">
        <v>56047</v>
      </c>
      <c r="B3427" t="s">
        <v>71056</v>
      </c>
      <c r="C3427" t="s">
        <v>71057</v>
      </c>
      <c r="D3427" t="s">
        <v>71058</v>
      </c>
      <c r="E3427" t="s">
        <v>71059</v>
      </c>
      <c r="F3427" t="s">
        <v>71060</v>
      </c>
      <c r="L3427" t="s">
        <v>24055</v>
      </c>
      <c r="P3427">
        <v>5</v>
      </c>
      <c r="Q3427">
        <v>5</v>
      </c>
      <c r="R3427">
        <v>5</v>
      </c>
      <c r="S3427" t="s">
        <v>77495</v>
      </c>
      <c r="T3427" t="s">
        <v>77495</v>
      </c>
      <c r="U3427" t="s">
        <v>77495</v>
      </c>
      <c r="V3427" t="s">
        <v>92836</v>
      </c>
      <c r="W3427">
        <v>0</v>
      </c>
      <c r="X3427" t="s">
        <v>92837</v>
      </c>
      <c r="Y3427">
        <v>29667000</v>
      </c>
      <c r="Z3427">
        <v>4</v>
      </c>
      <c r="AA3427" t="s">
        <v>92838</v>
      </c>
      <c r="AB3427">
        <v>1</v>
      </c>
      <c r="AC3427" t="s">
        <v>92839</v>
      </c>
      <c r="AD3427" t="s">
        <v>92840</v>
      </c>
      <c r="AE3427" t="s">
        <v>24056</v>
      </c>
      <c r="AF3427" t="s">
        <v>24057</v>
      </c>
      <c r="AG3427">
        <v>3644</v>
      </c>
      <c r="AH3427" t="s">
        <v>24058</v>
      </c>
      <c r="AI3427" t="s">
        <v>24059</v>
      </c>
      <c r="AJ3427" t="s">
        <v>24060</v>
      </c>
      <c r="AL3427" s="4" t="s">
        <v>24061</v>
      </c>
    </row>
    <row r="3428" spans="1:38" x14ac:dyDescent="0.3">
      <c r="A3428" t="s">
        <v>71061</v>
      </c>
      <c r="B3428">
        <v>1</v>
      </c>
      <c r="C3428" t="s">
        <v>71062</v>
      </c>
      <c r="D3428" t="s">
        <v>71063</v>
      </c>
      <c r="E3428">
        <v>1</v>
      </c>
      <c r="F3428" t="s">
        <v>71064</v>
      </c>
      <c r="J3428" t="s">
        <v>24501</v>
      </c>
      <c r="K3428" t="s">
        <v>24502</v>
      </c>
      <c r="L3428" t="s">
        <v>24503</v>
      </c>
      <c r="M3428" t="s">
        <v>17949</v>
      </c>
      <c r="P3428">
        <v>2</v>
      </c>
      <c r="Q3428">
        <v>2</v>
      </c>
      <c r="R3428">
        <v>2</v>
      </c>
      <c r="S3428" t="s">
        <v>76055</v>
      </c>
      <c r="T3428" t="s">
        <v>76055</v>
      </c>
      <c r="U3428" t="s">
        <v>76055</v>
      </c>
      <c r="V3428" t="s">
        <v>92841</v>
      </c>
      <c r="W3428" t="s">
        <v>92842</v>
      </c>
      <c r="X3428" t="s">
        <v>92843</v>
      </c>
      <c r="Y3428">
        <v>28154000</v>
      </c>
      <c r="Z3428">
        <v>3</v>
      </c>
      <c r="AA3428" t="s">
        <v>92844</v>
      </c>
      <c r="AB3428">
        <v>1</v>
      </c>
      <c r="AC3428" t="s">
        <v>92845</v>
      </c>
      <c r="AD3428" t="s">
        <v>92846</v>
      </c>
      <c r="AE3428" t="s">
        <v>24504</v>
      </c>
      <c r="AF3428" t="s">
        <v>24504</v>
      </c>
      <c r="AG3428">
        <v>3716</v>
      </c>
      <c r="AH3428" t="s">
        <v>24505</v>
      </c>
      <c r="AI3428" t="s">
        <v>24506</v>
      </c>
      <c r="AJ3428" t="s">
        <v>24507</v>
      </c>
      <c r="AL3428" s="4" t="s">
        <v>24508</v>
      </c>
    </row>
    <row r="3429" spans="1:38" x14ac:dyDescent="0.3">
      <c r="A3429" t="s">
        <v>71065</v>
      </c>
      <c r="B3429" t="s">
        <v>71066</v>
      </c>
      <c r="C3429" t="s">
        <v>71067</v>
      </c>
      <c r="D3429" t="s">
        <v>60363</v>
      </c>
      <c r="E3429" t="s">
        <v>71068</v>
      </c>
      <c r="F3429" t="s">
        <v>71069</v>
      </c>
      <c r="J3429" t="s">
        <v>19568</v>
      </c>
      <c r="K3429" t="s">
        <v>19569</v>
      </c>
      <c r="L3429" t="s">
        <v>19570</v>
      </c>
      <c r="P3429">
        <v>3</v>
      </c>
      <c r="Q3429">
        <v>3</v>
      </c>
      <c r="R3429">
        <v>3</v>
      </c>
      <c r="S3429" t="s">
        <v>76633</v>
      </c>
      <c r="T3429" t="s">
        <v>76633</v>
      </c>
      <c r="U3429" t="s">
        <v>76633</v>
      </c>
      <c r="V3429" t="s">
        <v>50006</v>
      </c>
      <c r="W3429">
        <v>0</v>
      </c>
      <c r="X3429" t="s">
        <v>92847</v>
      </c>
      <c r="Y3429">
        <v>275980000</v>
      </c>
      <c r="Z3429">
        <v>28</v>
      </c>
      <c r="AA3429" t="s">
        <v>92848</v>
      </c>
      <c r="AB3429">
        <v>1</v>
      </c>
      <c r="AC3429" t="s">
        <v>92849</v>
      </c>
      <c r="AD3429" t="s">
        <v>92850</v>
      </c>
      <c r="AE3429" t="s">
        <v>19571</v>
      </c>
      <c r="AF3429" t="s">
        <v>19571</v>
      </c>
      <c r="AG3429">
        <v>2863</v>
      </c>
      <c r="AH3429" t="s">
        <v>19572</v>
      </c>
      <c r="AI3429" t="s">
        <v>19573</v>
      </c>
      <c r="AJ3429" t="s">
        <v>19574</v>
      </c>
      <c r="AL3429" s="4" t="s">
        <v>19575</v>
      </c>
    </row>
    <row r="3430" spans="1:38" x14ac:dyDescent="0.3">
      <c r="A3430" t="s">
        <v>64818</v>
      </c>
      <c r="B3430" t="s">
        <v>60432</v>
      </c>
      <c r="C3430" t="s">
        <v>71070</v>
      </c>
      <c r="D3430" t="s">
        <v>71071</v>
      </c>
      <c r="E3430" t="s">
        <v>71072</v>
      </c>
      <c r="F3430" t="s">
        <v>71073</v>
      </c>
      <c r="J3430" t="s">
        <v>10762</v>
      </c>
      <c r="K3430" t="s">
        <v>10763</v>
      </c>
      <c r="L3430" t="s">
        <v>10764</v>
      </c>
      <c r="M3430" t="s">
        <v>10765</v>
      </c>
      <c r="P3430">
        <v>42</v>
      </c>
      <c r="Q3430">
        <v>41</v>
      </c>
      <c r="R3430">
        <v>41</v>
      </c>
      <c r="S3430" t="s">
        <v>84374</v>
      </c>
      <c r="T3430" t="s">
        <v>87214</v>
      </c>
      <c r="U3430" t="s">
        <v>87214</v>
      </c>
      <c r="V3430" t="s">
        <v>92851</v>
      </c>
      <c r="W3430">
        <v>0</v>
      </c>
      <c r="X3430" t="s">
        <v>48516</v>
      </c>
      <c r="Y3430">
        <v>8462300000</v>
      </c>
      <c r="Z3430">
        <v>551</v>
      </c>
      <c r="AA3430" t="s">
        <v>92852</v>
      </c>
      <c r="AB3430">
        <v>1</v>
      </c>
      <c r="AC3430" t="s">
        <v>92853</v>
      </c>
      <c r="AD3430" t="s">
        <v>92854</v>
      </c>
      <c r="AE3430" t="s">
        <v>10766</v>
      </c>
      <c r="AF3430" t="s">
        <v>10767</v>
      </c>
      <c r="AG3430">
        <v>1615</v>
      </c>
      <c r="AH3430" t="s">
        <v>10768</v>
      </c>
      <c r="AI3430" t="s">
        <v>10769</v>
      </c>
      <c r="AJ3430" t="s">
        <v>10770</v>
      </c>
      <c r="AL3430" s="4" t="s">
        <v>10771</v>
      </c>
    </row>
    <row r="3431" spans="1:38" x14ac:dyDescent="0.3">
      <c r="A3431" t="s">
        <v>71074</v>
      </c>
      <c r="B3431" t="s">
        <v>71075</v>
      </c>
      <c r="C3431" t="s">
        <v>71076</v>
      </c>
      <c r="D3431" t="s">
        <v>71077</v>
      </c>
      <c r="E3431" t="s">
        <v>71078</v>
      </c>
      <c r="F3431" t="s">
        <v>71079</v>
      </c>
      <c r="J3431" t="s">
        <v>1480</v>
      </c>
      <c r="K3431" t="s">
        <v>1481</v>
      </c>
      <c r="L3431" t="s">
        <v>447</v>
      </c>
      <c r="M3431" t="s">
        <v>448</v>
      </c>
      <c r="P3431">
        <v>23</v>
      </c>
      <c r="Q3431">
        <v>23</v>
      </c>
      <c r="R3431">
        <v>23</v>
      </c>
      <c r="S3431">
        <v>52</v>
      </c>
      <c r="T3431">
        <v>52</v>
      </c>
      <c r="U3431">
        <v>52</v>
      </c>
      <c r="V3431" t="s">
        <v>92855</v>
      </c>
      <c r="W3431">
        <v>0</v>
      </c>
      <c r="X3431" t="s">
        <v>92856</v>
      </c>
      <c r="Y3431">
        <v>2324900000</v>
      </c>
      <c r="Z3431">
        <v>145</v>
      </c>
      <c r="AA3431" t="s">
        <v>92857</v>
      </c>
      <c r="AB3431">
        <v>1</v>
      </c>
      <c r="AC3431" t="s">
        <v>92858</v>
      </c>
      <c r="AD3431" t="s">
        <v>92859</v>
      </c>
      <c r="AE3431" t="s">
        <v>1482</v>
      </c>
      <c r="AF3431" t="s">
        <v>1483</v>
      </c>
      <c r="AG3431">
        <v>370</v>
      </c>
      <c r="AH3431" t="s">
        <v>1484</v>
      </c>
      <c r="AI3431" t="s">
        <v>1485</v>
      </c>
      <c r="AJ3431" t="s">
        <v>1486</v>
      </c>
      <c r="AK3431" t="s">
        <v>1487</v>
      </c>
      <c r="AL3431" s="4" t="s">
        <v>1488</v>
      </c>
    </row>
    <row r="3432" spans="1:38" x14ac:dyDescent="0.3">
      <c r="A3432" t="s">
        <v>56533</v>
      </c>
      <c r="B3432" t="s">
        <v>65117</v>
      </c>
      <c r="C3432" t="s">
        <v>71080</v>
      </c>
      <c r="D3432" t="s">
        <v>71081</v>
      </c>
      <c r="E3432" t="s">
        <v>71082</v>
      </c>
      <c r="F3432" t="s">
        <v>71083</v>
      </c>
      <c r="J3432" t="s">
        <v>20184</v>
      </c>
      <c r="K3432" t="s">
        <v>20185</v>
      </c>
      <c r="L3432" t="s">
        <v>20186</v>
      </c>
      <c r="M3432" t="s">
        <v>20187</v>
      </c>
      <c r="P3432">
        <v>14</v>
      </c>
      <c r="Q3432">
        <v>14</v>
      </c>
      <c r="R3432">
        <v>14</v>
      </c>
      <c r="S3432" t="s">
        <v>48540</v>
      </c>
      <c r="T3432" t="s">
        <v>48540</v>
      </c>
      <c r="U3432" t="s">
        <v>48540</v>
      </c>
      <c r="V3432" t="s">
        <v>92860</v>
      </c>
      <c r="W3432">
        <v>0</v>
      </c>
      <c r="X3432" t="s">
        <v>92861</v>
      </c>
      <c r="Y3432">
        <v>481820000</v>
      </c>
      <c r="Z3432">
        <v>43</v>
      </c>
      <c r="AA3432" t="s">
        <v>92862</v>
      </c>
      <c r="AB3432">
        <v>1</v>
      </c>
      <c r="AC3432" t="s">
        <v>92863</v>
      </c>
      <c r="AD3432" t="s">
        <v>92864</v>
      </c>
      <c r="AE3432" t="s">
        <v>20188</v>
      </c>
      <c r="AF3432" t="s">
        <v>20189</v>
      </c>
      <c r="AG3432">
        <v>2979</v>
      </c>
      <c r="AH3432" t="s">
        <v>20190</v>
      </c>
      <c r="AI3432" t="s">
        <v>20191</v>
      </c>
      <c r="AJ3432" t="s">
        <v>20192</v>
      </c>
      <c r="AL3432" s="4" t="s">
        <v>20193</v>
      </c>
    </row>
    <row r="3433" spans="1:38" x14ac:dyDescent="0.3">
      <c r="A3433" t="s">
        <v>71084</v>
      </c>
      <c r="B3433" t="s">
        <v>71085</v>
      </c>
      <c r="C3433" t="s">
        <v>71086</v>
      </c>
      <c r="D3433" t="s">
        <v>71087</v>
      </c>
      <c r="E3433" t="s">
        <v>71088</v>
      </c>
      <c r="F3433" t="s">
        <v>71089</v>
      </c>
      <c r="J3433" t="s">
        <v>12346</v>
      </c>
      <c r="K3433" t="s">
        <v>12347</v>
      </c>
      <c r="L3433" t="s">
        <v>12348</v>
      </c>
      <c r="M3433" t="s">
        <v>2098</v>
      </c>
      <c r="P3433">
        <v>33</v>
      </c>
      <c r="Q3433">
        <v>33</v>
      </c>
      <c r="R3433">
        <v>33</v>
      </c>
      <c r="S3433" t="s">
        <v>80839</v>
      </c>
      <c r="T3433" t="s">
        <v>80839</v>
      </c>
      <c r="U3433" t="s">
        <v>80839</v>
      </c>
      <c r="V3433" t="s">
        <v>92865</v>
      </c>
      <c r="W3433">
        <v>0</v>
      </c>
      <c r="X3433" t="s">
        <v>92866</v>
      </c>
      <c r="Y3433">
        <v>5848000000</v>
      </c>
      <c r="Z3433">
        <v>214</v>
      </c>
      <c r="AA3433" t="s">
        <v>92867</v>
      </c>
      <c r="AB3433">
        <v>1</v>
      </c>
      <c r="AC3433" t="s">
        <v>92868</v>
      </c>
      <c r="AD3433" t="s">
        <v>92869</v>
      </c>
      <c r="AE3433" t="s">
        <v>12349</v>
      </c>
      <c r="AF3433" t="s">
        <v>12349</v>
      </c>
      <c r="AG3433">
        <v>1819</v>
      </c>
      <c r="AH3433" t="s">
        <v>12350</v>
      </c>
      <c r="AI3433" t="s">
        <v>12351</v>
      </c>
      <c r="AJ3433" t="s">
        <v>12352</v>
      </c>
      <c r="AL3433" s="4" t="s">
        <v>12353</v>
      </c>
    </row>
    <row r="3434" spans="1:38" x14ac:dyDescent="0.3">
      <c r="A3434" t="s">
        <v>71090</v>
      </c>
      <c r="B3434" t="s">
        <v>69136</v>
      </c>
      <c r="C3434" t="s">
        <v>71091</v>
      </c>
      <c r="D3434" t="s">
        <v>71092</v>
      </c>
      <c r="E3434" t="s">
        <v>71093</v>
      </c>
      <c r="F3434" t="s">
        <v>71094</v>
      </c>
      <c r="J3434" t="s">
        <v>17056</v>
      </c>
      <c r="K3434" t="s">
        <v>17057</v>
      </c>
      <c r="L3434" t="s">
        <v>17058</v>
      </c>
      <c r="M3434" t="s">
        <v>17059</v>
      </c>
      <c r="P3434">
        <v>21</v>
      </c>
      <c r="Q3434">
        <v>21</v>
      </c>
      <c r="R3434">
        <v>21</v>
      </c>
      <c r="S3434">
        <v>42</v>
      </c>
      <c r="T3434">
        <v>42</v>
      </c>
      <c r="U3434">
        <v>42</v>
      </c>
      <c r="V3434" t="s">
        <v>92870</v>
      </c>
      <c r="W3434">
        <v>0</v>
      </c>
      <c r="X3434" t="s">
        <v>48516</v>
      </c>
      <c r="Y3434">
        <v>3092000000</v>
      </c>
      <c r="Z3434">
        <v>157</v>
      </c>
      <c r="AA3434" t="s">
        <v>92871</v>
      </c>
      <c r="AB3434">
        <v>1</v>
      </c>
      <c r="AC3434" t="s">
        <v>92872</v>
      </c>
      <c r="AD3434" t="s">
        <v>92873</v>
      </c>
      <c r="AE3434" t="s">
        <v>17060</v>
      </c>
      <c r="AF3434" t="s">
        <v>17061</v>
      </c>
      <c r="AG3434">
        <v>2460</v>
      </c>
      <c r="AH3434" t="s">
        <v>17062</v>
      </c>
      <c r="AI3434" t="s">
        <v>17063</v>
      </c>
      <c r="AJ3434" t="s">
        <v>17064</v>
      </c>
      <c r="AL3434" s="4" t="s">
        <v>17065</v>
      </c>
    </row>
    <row r="3435" spans="1:38" x14ac:dyDescent="0.3">
      <c r="A3435" t="s">
        <v>71095</v>
      </c>
      <c r="B3435" t="s">
        <v>71096</v>
      </c>
      <c r="C3435" t="s">
        <v>71097</v>
      </c>
      <c r="D3435" t="s">
        <v>71098</v>
      </c>
      <c r="E3435" t="s">
        <v>71099</v>
      </c>
      <c r="F3435" t="s">
        <v>71100</v>
      </c>
      <c r="J3435" t="s">
        <v>29669</v>
      </c>
      <c r="K3435" t="s">
        <v>19942</v>
      </c>
      <c r="L3435" t="s">
        <v>957</v>
      </c>
      <c r="P3435">
        <v>1</v>
      </c>
      <c r="Q3435">
        <v>1</v>
      </c>
      <c r="R3435">
        <v>1</v>
      </c>
      <c r="S3435" t="s">
        <v>48425</v>
      </c>
      <c r="T3435" t="s">
        <v>48425</v>
      </c>
      <c r="U3435" t="s">
        <v>48425</v>
      </c>
      <c r="V3435" t="s">
        <v>92874</v>
      </c>
      <c r="W3435" t="s">
        <v>92875</v>
      </c>
      <c r="X3435" t="s">
        <v>92876</v>
      </c>
      <c r="Y3435">
        <v>447550000</v>
      </c>
      <c r="Z3435">
        <v>18</v>
      </c>
      <c r="AA3435" t="s">
        <v>92877</v>
      </c>
      <c r="AB3435">
        <v>1</v>
      </c>
      <c r="AC3435" t="s">
        <v>92878</v>
      </c>
      <c r="AD3435" t="s">
        <v>92879</v>
      </c>
      <c r="AE3435" t="s">
        <v>29670</v>
      </c>
      <c r="AF3435" t="s">
        <v>29670</v>
      </c>
      <c r="AG3435">
        <v>4558</v>
      </c>
      <c r="AH3435" t="s">
        <v>29671</v>
      </c>
      <c r="AI3435" t="s">
        <v>29672</v>
      </c>
      <c r="AL3435" s="4" t="s">
        <v>29673</v>
      </c>
    </row>
    <row r="3436" spans="1:38" x14ac:dyDescent="0.3">
      <c r="A3436" t="s">
        <v>71101</v>
      </c>
      <c r="B3436">
        <v>1</v>
      </c>
      <c r="C3436" t="s">
        <v>71102</v>
      </c>
      <c r="D3436">
        <v>1</v>
      </c>
      <c r="E3436" t="s">
        <v>71103</v>
      </c>
      <c r="F3436" t="s">
        <v>56816</v>
      </c>
      <c r="J3436" t="s">
        <v>36431</v>
      </c>
      <c r="K3436" t="s">
        <v>36432</v>
      </c>
      <c r="L3436" t="s">
        <v>36433</v>
      </c>
      <c r="P3436">
        <v>7</v>
      </c>
      <c r="Q3436">
        <v>7</v>
      </c>
      <c r="R3436">
        <v>7</v>
      </c>
      <c r="S3436" t="s">
        <v>48432</v>
      </c>
      <c r="T3436" t="s">
        <v>48432</v>
      </c>
      <c r="U3436" t="s">
        <v>48432</v>
      </c>
      <c r="V3436" t="s">
        <v>92880</v>
      </c>
      <c r="W3436">
        <v>0</v>
      </c>
      <c r="X3436" t="s">
        <v>92881</v>
      </c>
      <c r="Y3436">
        <v>87848000</v>
      </c>
      <c r="Z3436">
        <v>17</v>
      </c>
      <c r="AA3436" t="s">
        <v>92882</v>
      </c>
      <c r="AB3436">
        <v>1</v>
      </c>
      <c r="AC3436" t="s">
        <v>92883</v>
      </c>
      <c r="AD3436" t="s">
        <v>92884</v>
      </c>
      <c r="AE3436" t="s">
        <v>36434</v>
      </c>
      <c r="AF3436" t="s">
        <v>36435</v>
      </c>
      <c r="AG3436">
        <v>3522</v>
      </c>
      <c r="AH3436" t="s">
        <v>36436</v>
      </c>
      <c r="AI3436" t="s">
        <v>36437</v>
      </c>
      <c r="AJ3436" t="s">
        <v>36438</v>
      </c>
      <c r="AL3436" s="4" t="s">
        <v>36439</v>
      </c>
    </row>
    <row r="3437" spans="1:38" x14ac:dyDescent="0.3">
      <c r="A3437" t="s">
        <v>71104</v>
      </c>
      <c r="B3437" t="s">
        <v>58208</v>
      </c>
      <c r="C3437" t="s">
        <v>71105</v>
      </c>
      <c r="D3437" t="s">
        <v>71106</v>
      </c>
      <c r="E3437" t="s">
        <v>59389</v>
      </c>
      <c r="F3437" t="s">
        <v>71107</v>
      </c>
      <c r="K3437" t="s">
        <v>17014</v>
      </c>
      <c r="P3437">
        <v>7</v>
      </c>
      <c r="Q3437">
        <v>7</v>
      </c>
      <c r="R3437">
        <v>7</v>
      </c>
      <c r="S3437" t="s">
        <v>78993</v>
      </c>
      <c r="T3437" t="s">
        <v>78993</v>
      </c>
      <c r="U3437" t="s">
        <v>78993</v>
      </c>
      <c r="V3437" t="s">
        <v>92885</v>
      </c>
      <c r="W3437">
        <v>0</v>
      </c>
      <c r="X3437" t="s">
        <v>72028</v>
      </c>
      <c r="Y3437">
        <v>339870000</v>
      </c>
      <c r="Z3437">
        <v>27</v>
      </c>
      <c r="AA3437" t="s">
        <v>92886</v>
      </c>
      <c r="AB3437">
        <v>1</v>
      </c>
      <c r="AC3437" t="s">
        <v>92887</v>
      </c>
      <c r="AD3437" t="s">
        <v>92888</v>
      </c>
      <c r="AE3437" t="s">
        <v>17015</v>
      </c>
      <c r="AF3437" t="s">
        <v>17016</v>
      </c>
      <c r="AG3437">
        <v>2454</v>
      </c>
      <c r="AH3437" t="s">
        <v>17017</v>
      </c>
      <c r="AI3437" t="s">
        <v>17018</v>
      </c>
      <c r="AL3437" s="4" t="s">
        <v>17019</v>
      </c>
    </row>
    <row r="3438" spans="1:38" x14ac:dyDescent="0.3">
      <c r="A3438" t="s">
        <v>71108</v>
      </c>
      <c r="B3438" t="s">
        <v>71109</v>
      </c>
      <c r="C3438" t="s">
        <v>71110</v>
      </c>
      <c r="D3438" t="s">
        <v>71111</v>
      </c>
      <c r="E3438" t="s">
        <v>71112</v>
      </c>
      <c r="F3438" t="s">
        <v>71113</v>
      </c>
      <c r="J3438" t="s">
        <v>5762</v>
      </c>
      <c r="K3438" t="s">
        <v>2979</v>
      </c>
      <c r="L3438" t="s">
        <v>8508</v>
      </c>
      <c r="P3438">
        <v>3</v>
      </c>
      <c r="Q3438">
        <v>3</v>
      </c>
      <c r="R3438">
        <v>3</v>
      </c>
      <c r="S3438">
        <v>24</v>
      </c>
      <c r="T3438">
        <v>24</v>
      </c>
      <c r="U3438">
        <v>24</v>
      </c>
      <c r="V3438" t="s">
        <v>83640</v>
      </c>
      <c r="W3438">
        <v>0</v>
      </c>
      <c r="X3438" t="s">
        <v>92889</v>
      </c>
      <c r="Y3438">
        <v>20495000000</v>
      </c>
      <c r="Z3438">
        <v>83</v>
      </c>
      <c r="AA3438" t="s">
        <v>92890</v>
      </c>
      <c r="AB3438">
        <v>1</v>
      </c>
      <c r="AC3438" t="s">
        <v>92891</v>
      </c>
      <c r="AD3438" t="s">
        <v>92892</v>
      </c>
      <c r="AE3438" t="s">
        <v>10328</v>
      </c>
      <c r="AF3438" t="s">
        <v>10328</v>
      </c>
      <c r="AG3438">
        <v>1560</v>
      </c>
      <c r="AH3438" t="s">
        <v>10329</v>
      </c>
      <c r="AI3438" t="s">
        <v>10330</v>
      </c>
      <c r="AL3438" s="4" t="s">
        <v>10331</v>
      </c>
    </row>
    <row r="3439" spans="1:38" x14ac:dyDescent="0.3">
      <c r="A3439" t="s">
        <v>71114</v>
      </c>
      <c r="B3439" t="s">
        <v>71115</v>
      </c>
      <c r="C3439" t="s">
        <v>71116</v>
      </c>
      <c r="D3439" t="s">
        <v>71117</v>
      </c>
      <c r="E3439" t="s">
        <v>52115</v>
      </c>
      <c r="F3439" t="s">
        <v>71118</v>
      </c>
      <c r="J3439" t="s">
        <v>506</v>
      </c>
      <c r="K3439" t="s">
        <v>507</v>
      </c>
      <c r="L3439" t="s">
        <v>508</v>
      </c>
      <c r="P3439">
        <v>19</v>
      </c>
      <c r="Q3439">
        <v>19</v>
      </c>
      <c r="R3439">
        <v>19</v>
      </c>
      <c r="S3439" t="s">
        <v>79311</v>
      </c>
      <c r="T3439" t="s">
        <v>79311</v>
      </c>
      <c r="U3439" t="s">
        <v>79311</v>
      </c>
      <c r="V3439" t="s">
        <v>92893</v>
      </c>
      <c r="W3439">
        <v>0</v>
      </c>
      <c r="X3439" t="s">
        <v>90477</v>
      </c>
      <c r="Y3439">
        <v>439840000</v>
      </c>
      <c r="Z3439">
        <v>47</v>
      </c>
      <c r="AA3439" t="s">
        <v>92894</v>
      </c>
      <c r="AB3439">
        <v>1</v>
      </c>
      <c r="AC3439" t="s">
        <v>92895</v>
      </c>
      <c r="AD3439" t="s">
        <v>92896</v>
      </c>
      <c r="AE3439" t="s">
        <v>509</v>
      </c>
      <c r="AF3439" t="s">
        <v>510</v>
      </c>
      <c r="AG3439">
        <v>233</v>
      </c>
      <c r="AH3439" t="s">
        <v>511</v>
      </c>
      <c r="AI3439" t="s">
        <v>512</v>
      </c>
      <c r="AJ3439" t="s">
        <v>513</v>
      </c>
      <c r="AK3439" t="s">
        <v>514</v>
      </c>
      <c r="AL3439" s="4" t="s">
        <v>515</v>
      </c>
    </row>
    <row r="3440" spans="1:38" x14ac:dyDescent="0.3">
      <c r="A3440" t="s">
        <v>64896</v>
      </c>
      <c r="B3440" t="s">
        <v>71119</v>
      </c>
      <c r="C3440" t="s">
        <v>71120</v>
      </c>
      <c r="D3440" t="s">
        <v>67045</v>
      </c>
      <c r="E3440" t="s">
        <v>71121</v>
      </c>
      <c r="F3440" t="s">
        <v>71122</v>
      </c>
      <c r="J3440" t="s">
        <v>13195</v>
      </c>
      <c r="K3440" t="s">
        <v>13196</v>
      </c>
      <c r="L3440" t="s">
        <v>2529</v>
      </c>
      <c r="M3440" t="s">
        <v>5846</v>
      </c>
      <c r="P3440">
        <v>6</v>
      </c>
      <c r="Q3440">
        <v>6</v>
      </c>
      <c r="R3440">
        <v>6</v>
      </c>
      <c r="S3440" t="s">
        <v>82253</v>
      </c>
      <c r="T3440" t="s">
        <v>82253</v>
      </c>
      <c r="U3440" t="s">
        <v>82253</v>
      </c>
      <c r="V3440" t="s">
        <v>92897</v>
      </c>
      <c r="W3440">
        <v>0</v>
      </c>
      <c r="X3440" t="s">
        <v>92898</v>
      </c>
      <c r="Y3440">
        <v>894640000</v>
      </c>
      <c r="Z3440">
        <v>42</v>
      </c>
      <c r="AA3440" t="s">
        <v>92899</v>
      </c>
      <c r="AB3440">
        <v>1</v>
      </c>
      <c r="AC3440" t="s">
        <v>92900</v>
      </c>
      <c r="AD3440" t="s">
        <v>92901</v>
      </c>
      <c r="AE3440" t="s">
        <v>13197</v>
      </c>
      <c r="AF3440" t="s">
        <v>13197</v>
      </c>
      <c r="AG3440">
        <v>1931</v>
      </c>
      <c r="AH3440" t="s">
        <v>13198</v>
      </c>
      <c r="AI3440" t="s">
        <v>13199</v>
      </c>
      <c r="AJ3440" t="s">
        <v>13200</v>
      </c>
      <c r="AK3440" t="s">
        <v>11076</v>
      </c>
      <c r="AL3440" s="4" t="s">
        <v>13201</v>
      </c>
    </row>
    <row r="3441" spans="1:38" x14ac:dyDescent="0.3">
      <c r="A3441" t="s">
        <v>71123</v>
      </c>
      <c r="B3441">
        <v>1</v>
      </c>
      <c r="C3441" t="s">
        <v>71124</v>
      </c>
      <c r="D3441" t="s">
        <v>71125</v>
      </c>
      <c r="E3441">
        <v>1</v>
      </c>
      <c r="F3441" t="s">
        <v>71126</v>
      </c>
      <c r="J3441" t="s">
        <v>34547</v>
      </c>
      <c r="K3441" t="s">
        <v>34548</v>
      </c>
      <c r="L3441" t="s">
        <v>34549</v>
      </c>
      <c r="P3441">
        <v>2</v>
      </c>
      <c r="Q3441">
        <v>2</v>
      </c>
      <c r="R3441">
        <v>2</v>
      </c>
      <c r="S3441" t="s">
        <v>77919</v>
      </c>
      <c r="T3441" t="s">
        <v>77919</v>
      </c>
      <c r="U3441" t="s">
        <v>77919</v>
      </c>
      <c r="V3441" t="s">
        <v>77358</v>
      </c>
      <c r="W3441">
        <v>0</v>
      </c>
      <c r="X3441" t="s">
        <v>92902</v>
      </c>
      <c r="Y3441">
        <v>65356000</v>
      </c>
      <c r="Z3441">
        <v>6</v>
      </c>
      <c r="AA3441" t="s">
        <v>92903</v>
      </c>
      <c r="AB3441">
        <v>1</v>
      </c>
      <c r="AC3441" t="s">
        <v>92904</v>
      </c>
      <c r="AD3441" t="s">
        <v>92905</v>
      </c>
      <c r="AE3441" t="s">
        <v>34550</v>
      </c>
      <c r="AF3441" t="s">
        <v>34550</v>
      </c>
      <c r="AG3441">
        <v>5358</v>
      </c>
      <c r="AH3441" t="s">
        <v>34551</v>
      </c>
      <c r="AI3441" t="s">
        <v>34552</v>
      </c>
      <c r="AJ3441" t="s">
        <v>34553</v>
      </c>
      <c r="AL3441" s="4" t="s">
        <v>34554</v>
      </c>
    </row>
    <row r="3442" spans="1:38" x14ac:dyDescent="0.3">
      <c r="A3442" t="s">
        <v>63944</v>
      </c>
      <c r="B3442" t="s">
        <v>71127</v>
      </c>
      <c r="C3442" t="s">
        <v>71128</v>
      </c>
      <c r="D3442" t="s">
        <v>71129</v>
      </c>
      <c r="E3442" t="s">
        <v>71130</v>
      </c>
      <c r="F3442" t="s">
        <v>71131</v>
      </c>
      <c r="K3442" t="s">
        <v>8169</v>
      </c>
      <c r="L3442" t="s">
        <v>8170</v>
      </c>
      <c r="M3442" t="s">
        <v>8171</v>
      </c>
      <c r="P3442">
        <v>6</v>
      </c>
      <c r="Q3442">
        <v>6</v>
      </c>
      <c r="R3442">
        <v>4</v>
      </c>
      <c r="S3442" t="s">
        <v>84285</v>
      </c>
      <c r="T3442" t="s">
        <v>84285</v>
      </c>
      <c r="U3442" t="s">
        <v>79698</v>
      </c>
      <c r="V3442" t="s">
        <v>92906</v>
      </c>
      <c r="W3442">
        <v>0</v>
      </c>
      <c r="X3442" t="s">
        <v>92907</v>
      </c>
      <c r="Y3442">
        <v>991000000</v>
      </c>
      <c r="Z3442">
        <v>60</v>
      </c>
      <c r="AA3442" t="s">
        <v>92908</v>
      </c>
      <c r="AB3442">
        <v>1</v>
      </c>
      <c r="AC3442" t="s">
        <v>92909</v>
      </c>
      <c r="AD3442" t="s">
        <v>92910</v>
      </c>
      <c r="AE3442" t="s">
        <v>8172</v>
      </c>
      <c r="AF3442" t="s">
        <v>8172</v>
      </c>
      <c r="AG3442">
        <v>1281</v>
      </c>
      <c r="AH3442" t="s">
        <v>8173</v>
      </c>
      <c r="AI3442" t="s">
        <v>8174</v>
      </c>
      <c r="AJ3442" t="s">
        <v>8175</v>
      </c>
      <c r="AK3442" t="s">
        <v>8176</v>
      </c>
      <c r="AL3442" s="4" t="s">
        <v>8177</v>
      </c>
    </row>
    <row r="3443" spans="1:38" x14ac:dyDescent="0.3">
      <c r="A3443" t="s">
        <v>71132</v>
      </c>
      <c r="B3443" t="s">
        <v>71133</v>
      </c>
      <c r="C3443" t="s">
        <v>71134</v>
      </c>
      <c r="D3443" t="s">
        <v>71135</v>
      </c>
      <c r="E3443" t="s">
        <v>71136</v>
      </c>
      <c r="F3443" t="s">
        <v>70279</v>
      </c>
      <c r="J3443" t="s">
        <v>30555</v>
      </c>
      <c r="K3443" t="s">
        <v>30556</v>
      </c>
      <c r="L3443" t="s">
        <v>30557</v>
      </c>
      <c r="P3443">
        <v>37</v>
      </c>
      <c r="Q3443">
        <v>37</v>
      </c>
      <c r="R3443">
        <v>26</v>
      </c>
      <c r="S3443" t="s">
        <v>78812</v>
      </c>
      <c r="T3443" t="s">
        <v>78812</v>
      </c>
      <c r="U3443" t="s">
        <v>79739</v>
      </c>
      <c r="V3443" t="s">
        <v>92911</v>
      </c>
      <c r="W3443">
        <v>0</v>
      </c>
      <c r="X3443" t="s">
        <v>48516</v>
      </c>
      <c r="Y3443">
        <v>4016700000</v>
      </c>
      <c r="Z3443">
        <v>240</v>
      </c>
      <c r="AA3443" t="s">
        <v>92912</v>
      </c>
      <c r="AB3443">
        <v>1</v>
      </c>
      <c r="AC3443" t="s">
        <v>92913</v>
      </c>
      <c r="AD3443" t="s">
        <v>92914</v>
      </c>
      <c r="AE3443" t="s">
        <v>30558</v>
      </c>
      <c r="AF3443" t="s">
        <v>30559</v>
      </c>
      <c r="AG3443">
        <v>4707</v>
      </c>
      <c r="AH3443" t="s">
        <v>30560</v>
      </c>
      <c r="AI3443" t="s">
        <v>30561</v>
      </c>
      <c r="AJ3443" t="s">
        <v>30562</v>
      </c>
      <c r="AL3443" s="4" t="s">
        <v>30563</v>
      </c>
    </row>
    <row r="3444" spans="1:38" x14ac:dyDescent="0.3">
      <c r="A3444" t="s">
        <v>71137</v>
      </c>
      <c r="B3444" t="s">
        <v>71138</v>
      </c>
      <c r="C3444" t="s">
        <v>71139</v>
      </c>
      <c r="D3444" t="s">
        <v>71140</v>
      </c>
      <c r="E3444" t="s">
        <v>71141</v>
      </c>
      <c r="F3444" t="s">
        <v>71142</v>
      </c>
      <c r="K3444" t="s">
        <v>936</v>
      </c>
      <c r="P3444">
        <v>2</v>
      </c>
      <c r="Q3444">
        <v>2</v>
      </c>
      <c r="R3444">
        <v>2</v>
      </c>
      <c r="S3444" t="s">
        <v>76154</v>
      </c>
      <c r="T3444" t="s">
        <v>76154</v>
      </c>
      <c r="U3444" t="s">
        <v>76154</v>
      </c>
      <c r="V3444" t="s">
        <v>92915</v>
      </c>
      <c r="W3444">
        <v>0</v>
      </c>
      <c r="X3444" t="s">
        <v>92916</v>
      </c>
      <c r="Y3444">
        <v>31521000</v>
      </c>
      <c r="Z3444">
        <v>8</v>
      </c>
      <c r="AA3444" t="s">
        <v>92917</v>
      </c>
      <c r="AB3444">
        <v>1</v>
      </c>
      <c r="AC3444" t="s">
        <v>92918</v>
      </c>
      <c r="AD3444" t="s">
        <v>92919</v>
      </c>
      <c r="AE3444" t="s">
        <v>35449</v>
      </c>
      <c r="AF3444" t="s">
        <v>35449</v>
      </c>
      <c r="AG3444">
        <v>5559</v>
      </c>
      <c r="AH3444" t="s">
        <v>35450</v>
      </c>
      <c r="AI3444" t="s">
        <v>35451</v>
      </c>
      <c r="AL3444" s="4" t="s">
        <v>35452</v>
      </c>
    </row>
    <row r="3445" spans="1:38" x14ac:dyDescent="0.3">
      <c r="A3445" t="s">
        <v>71143</v>
      </c>
      <c r="B3445" t="s">
        <v>71144</v>
      </c>
      <c r="C3445" t="s">
        <v>71145</v>
      </c>
      <c r="D3445" t="s">
        <v>71146</v>
      </c>
      <c r="E3445" t="s">
        <v>71147</v>
      </c>
      <c r="F3445" t="s">
        <v>71148</v>
      </c>
      <c r="J3445" t="s">
        <v>26531</v>
      </c>
      <c r="K3445" t="s">
        <v>26532</v>
      </c>
      <c r="L3445" t="s">
        <v>108</v>
      </c>
      <c r="P3445">
        <v>6</v>
      </c>
      <c r="Q3445">
        <v>6</v>
      </c>
      <c r="R3445">
        <v>6</v>
      </c>
      <c r="S3445" t="s">
        <v>76284</v>
      </c>
      <c r="T3445" t="s">
        <v>76284</v>
      </c>
      <c r="U3445" t="s">
        <v>76284</v>
      </c>
      <c r="V3445" t="s">
        <v>92920</v>
      </c>
      <c r="W3445">
        <v>0</v>
      </c>
      <c r="X3445" t="s">
        <v>92921</v>
      </c>
      <c r="Y3445">
        <v>86173000</v>
      </c>
      <c r="Z3445">
        <v>20</v>
      </c>
      <c r="AA3445" t="s">
        <v>92922</v>
      </c>
      <c r="AB3445">
        <v>1</v>
      </c>
      <c r="AC3445" t="s">
        <v>92923</v>
      </c>
      <c r="AD3445" t="s">
        <v>92924</v>
      </c>
      <c r="AE3445" t="s">
        <v>26533</v>
      </c>
      <c r="AF3445" t="s">
        <v>26533</v>
      </c>
      <c r="AG3445">
        <v>4047</v>
      </c>
      <c r="AH3445" t="s">
        <v>26534</v>
      </c>
      <c r="AI3445" t="s">
        <v>26535</v>
      </c>
      <c r="AJ3445" t="s">
        <v>26536</v>
      </c>
      <c r="AL3445" s="4" t="s">
        <v>26537</v>
      </c>
    </row>
    <row r="3446" spans="1:38" x14ac:dyDescent="0.3">
      <c r="A3446" t="s">
        <v>71149</v>
      </c>
      <c r="B3446" t="s">
        <v>71150</v>
      </c>
      <c r="C3446" t="s">
        <v>68419</v>
      </c>
      <c r="D3446" t="s">
        <v>71151</v>
      </c>
      <c r="E3446" t="s">
        <v>71152</v>
      </c>
      <c r="F3446" t="s">
        <v>52595</v>
      </c>
      <c r="P3446">
        <v>2</v>
      </c>
      <c r="Q3446">
        <v>2</v>
      </c>
      <c r="R3446">
        <v>2</v>
      </c>
      <c r="S3446" t="s">
        <v>77800</v>
      </c>
      <c r="T3446" t="s">
        <v>77800</v>
      </c>
      <c r="U3446" t="s">
        <v>77800</v>
      </c>
      <c r="V3446" t="s">
        <v>92925</v>
      </c>
      <c r="W3446" t="s">
        <v>92926</v>
      </c>
      <c r="X3446" t="s">
        <v>92927</v>
      </c>
      <c r="Y3446">
        <v>728150000</v>
      </c>
      <c r="Z3446">
        <v>2</v>
      </c>
      <c r="AA3446" t="s">
        <v>92928</v>
      </c>
      <c r="AB3446">
        <v>1</v>
      </c>
      <c r="AC3446" t="s">
        <v>92929</v>
      </c>
      <c r="AD3446" t="s">
        <v>92930</v>
      </c>
      <c r="AE3446" t="s">
        <v>130</v>
      </c>
      <c r="AF3446" t="s">
        <v>130</v>
      </c>
      <c r="AG3446">
        <v>178</v>
      </c>
      <c r="AH3446" t="s">
        <v>131</v>
      </c>
      <c r="AI3446" t="s">
        <v>132</v>
      </c>
      <c r="AL3446" s="4" t="s">
        <v>133</v>
      </c>
    </row>
    <row r="3447" spans="1:38" x14ac:dyDescent="0.3">
      <c r="A3447" t="s">
        <v>71153</v>
      </c>
      <c r="B3447" t="s">
        <v>70827</v>
      </c>
      <c r="C3447" t="s">
        <v>71154</v>
      </c>
      <c r="D3447" t="s">
        <v>67969</v>
      </c>
      <c r="E3447" t="s">
        <v>71155</v>
      </c>
      <c r="F3447" t="s">
        <v>71156</v>
      </c>
      <c r="K3447" t="s">
        <v>2185</v>
      </c>
      <c r="L3447" t="s">
        <v>150</v>
      </c>
      <c r="P3447">
        <v>3</v>
      </c>
      <c r="Q3447">
        <v>3</v>
      </c>
      <c r="R3447">
        <v>3</v>
      </c>
      <c r="S3447">
        <v>26</v>
      </c>
      <c r="T3447">
        <v>26</v>
      </c>
      <c r="U3447">
        <v>26</v>
      </c>
      <c r="V3447" t="s">
        <v>92931</v>
      </c>
      <c r="W3447">
        <v>0</v>
      </c>
      <c r="X3447" t="s">
        <v>92932</v>
      </c>
      <c r="Y3447">
        <v>49361000</v>
      </c>
      <c r="Z3447">
        <v>5</v>
      </c>
      <c r="AA3447" t="s">
        <v>92933</v>
      </c>
      <c r="AB3447">
        <v>1</v>
      </c>
      <c r="AC3447" t="s">
        <v>92934</v>
      </c>
      <c r="AD3447" t="s">
        <v>92935</v>
      </c>
      <c r="AE3447" t="s">
        <v>8670</v>
      </c>
      <c r="AF3447" t="s">
        <v>8671</v>
      </c>
      <c r="AG3447">
        <v>1344</v>
      </c>
      <c r="AH3447" t="s">
        <v>8672</v>
      </c>
      <c r="AI3447" t="s">
        <v>8673</v>
      </c>
      <c r="AL3447" s="4" t="s">
        <v>8674</v>
      </c>
    </row>
    <row r="3448" spans="1:38" x14ac:dyDescent="0.3">
      <c r="A3448" t="s">
        <v>56095</v>
      </c>
      <c r="B3448" t="s">
        <v>71157</v>
      </c>
      <c r="C3448" t="s">
        <v>59310</v>
      </c>
      <c r="D3448" t="s">
        <v>71158</v>
      </c>
      <c r="E3448" t="s">
        <v>71159</v>
      </c>
      <c r="F3448" t="s">
        <v>71160</v>
      </c>
      <c r="P3448">
        <v>4</v>
      </c>
      <c r="Q3448">
        <v>4</v>
      </c>
      <c r="R3448">
        <v>4</v>
      </c>
      <c r="S3448" t="s">
        <v>48484</v>
      </c>
      <c r="T3448" t="s">
        <v>48484</v>
      </c>
      <c r="U3448" t="s">
        <v>48484</v>
      </c>
      <c r="V3448" t="s">
        <v>92936</v>
      </c>
      <c r="W3448">
        <v>0</v>
      </c>
      <c r="X3448" t="s">
        <v>92937</v>
      </c>
      <c r="Y3448">
        <v>63838000</v>
      </c>
      <c r="Z3448">
        <v>6</v>
      </c>
      <c r="AA3448" t="s">
        <v>92938</v>
      </c>
      <c r="AB3448">
        <v>1</v>
      </c>
      <c r="AC3448" t="s">
        <v>92939</v>
      </c>
      <c r="AD3448" t="s">
        <v>92940</v>
      </c>
      <c r="AE3448" t="s">
        <v>27844</v>
      </c>
      <c r="AF3448" t="s">
        <v>27844</v>
      </c>
      <c r="AG3448">
        <v>4258</v>
      </c>
      <c r="AH3448" t="s">
        <v>27845</v>
      </c>
      <c r="AI3448" t="s">
        <v>27846</v>
      </c>
      <c r="AL3448" s="4" t="s">
        <v>27847</v>
      </c>
    </row>
    <row r="3449" spans="1:38" x14ac:dyDescent="0.3">
      <c r="A3449" t="s">
        <v>71161</v>
      </c>
      <c r="B3449" t="s">
        <v>71162</v>
      </c>
      <c r="C3449" t="s">
        <v>71163</v>
      </c>
      <c r="D3449" t="s">
        <v>65297</v>
      </c>
      <c r="E3449" t="s">
        <v>71164</v>
      </c>
      <c r="F3449" t="s">
        <v>71165</v>
      </c>
      <c r="J3449" t="s">
        <v>22523</v>
      </c>
      <c r="L3449" t="s">
        <v>22524</v>
      </c>
      <c r="P3449">
        <v>19</v>
      </c>
      <c r="Q3449">
        <v>19</v>
      </c>
      <c r="R3449">
        <v>19</v>
      </c>
      <c r="S3449" t="s">
        <v>77082</v>
      </c>
      <c r="T3449" t="s">
        <v>77082</v>
      </c>
      <c r="U3449" t="s">
        <v>77082</v>
      </c>
      <c r="V3449" t="s">
        <v>92941</v>
      </c>
      <c r="W3449">
        <v>0</v>
      </c>
      <c r="X3449" t="s">
        <v>92942</v>
      </c>
      <c r="Y3449">
        <v>371200000</v>
      </c>
      <c r="Z3449">
        <v>33</v>
      </c>
      <c r="AA3449" t="s">
        <v>92943</v>
      </c>
      <c r="AB3449">
        <v>1</v>
      </c>
      <c r="AC3449" t="s">
        <v>92944</v>
      </c>
      <c r="AD3449" t="s">
        <v>92945</v>
      </c>
      <c r="AE3449" t="s">
        <v>22525</v>
      </c>
      <c r="AF3449" t="s">
        <v>22525</v>
      </c>
      <c r="AG3449">
        <v>3381</v>
      </c>
      <c r="AH3449" t="s">
        <v>22526</v>
      </c>
      <c r="AI3449" t="s">
        <v>22527</v>
      </c>
      <c r="AJ3449" t="s">
        <v>22528</v>
      </c>
      <c r="AK3449" t="s">
        <v>22529</v>
      </c>
      <c r="AL3449" s="4" t="s">
        <v>22530</v>
      </c>
    </row>
    <row r="3450" spans="1:38" x14ac:dyDescent="0.3">
      <c r="A3450" t="s">
        <v>71166</v>
      </c>
      <c r="B3450" t="s">
        <v>71167</v>
      </c>
      <c r="C3450" t="s">
        <v>71168</v>
      </c>
      <c r="D3450" t="s">
        <v>71169</v>
      </c>
      <c r="E3450" t="s">
        <v>71170</v>
      </c>
      <c r="F3450" t="s">
        <v>71171</v>
      </c>
      <c r="J3450" t="s">
        <v>2314</v>
      </c>
      <c r="K3450" t="s">
        <v>21311</v>
      </c>
      <c r="L3450" t="s">
        <v>21312</v>
      </c>
      <c r="P3450">
        <v>15</v>
      </c>
      <c r="Q3450">
        <v>15</v>
      </c>
      <c r="R3450">
        <v>15</v>
      </c>
      <c r="S3450" t="s">
        <v>48384</v>
      </c>
      <c r="T3450" t="s">
        <v>48384</v>
      </c>
      <c r="U3450" t="s">
        <v>48384</v>
      </c>
      <c r="V3450" t="s">
        <v>92946</v>
      </c>
      <c r="W3450">
        <v>0</v>
      </c>
      <c r="X3450" t="s">
        <v>80835</v>
      </c>
      <c r="Y3450">
        <v>268780000</v>
      </c>
      <c r="Z3450">
        <v>39</v>
      </c>
      <c r="AA3450" t="s">
        <v>92947</v>
      </c>
      <c r="AB3450">
        <v>1</v>
      </c>
      <c r="AC3450" t="s">
        <v>92948</v>
      </c>
      <c r="AD3450" t="s">
        <v>92949</v>
      </c>
      <c r="AE3450" t="s">
        <v>21313</v>
      </c>
      <c r="AF3450" t="s">
        <v>21314</v>
      </c>
      <c r="AG3450">
        <v>3171</v>
      </c>
      <c r="AH3450" t="s">
        <v>21315</v>
      </c>
      <c r="AI3450" t="s">
        <v>21316</v>
      </c>
      <c r="AJ3450" t="s">
        <v>21317</v>
      </c>
      <c r="AL3450" s="4" t="s">
        <v>21318</v>
      </c>
    </row>
    <row r="3451" spans="1:38" x14ac:dyDescent="0.3">
      <c r="A3451" t="s">
        <v>71172</v>
      </c>
      <c r="B3451" t="s">
        <v>71173</v>
      </c>
      <c r="C3451" t="s">
        <v>71174</v>
      </c>
      <c r="D3451" t="s">
        <v>71175</v>
      </c>
      <c r="E3451" t="s">
        <v>71176</v>
      </c>
      <c r="F3451" t="s">
        <v>71177</v>
      </c>
      <c r="J3451" t="s">
        <v>16424</v>
      </c>
      <c r="K3451" t="s">
        <v>16425</v>
      </c>
      <c r="L3451" t="s">
        <v>16426</v>
      </c>
      <c r="M3451" t="s">
        <v>4960</v>
      </c>
      <c r="P3451">
        <v>22</v>
      </c>
      <c r="Q3451">
        <v>9</v>
      </c>
      <c r="R3451">
        <v>7</v>
      </c>
      <c r="S3451" t="s">
        <v>80650</v>
      </c>
      <c r="T3451" t="s">
        <v>75972</v>
      </c>
      <c r="U3451">
        <v>34</v>
      </c>
      <c r="V3451" t="s">
        <v>92950</v>
      </c>
      <c r="W3451">
        <v>0</v>
      </c>
      <c r="X3451" t="s">
        <v>92951</v>
      </c>
      <c r="Y3451">
        <v>2487800000</v>
      </c>
      <c r="Z3451">
        <v>100</v>
      </c>
      <c r="AA3451" t="s">
        <v>92952</v>
      </c>
      <c r="AB3451">
        <v>1</v>
      </c>
      <c r="AC3451" t="s">
        <v>92953</v>
      </c>
      <c r="AD3451" t="s">
        <v>92954</v>
      </c>
      <c r="AE3451" t="s">
        <v>16427</v>
      </c>
      <c r="AF3451" t="s">
        <v>16428</v>
      </c>
      <c r="AG3451">
        <v>2372</v>
      </c>
      <c r="AH3451" t="s">
        <v>16429</v>
      </c>
      <c r="AI3451" t="s">
        <v>16430</v>
      </c>
      <c r="AJ3451" t="s">
        <v>16431</v>
      </c>
      <c r="AL3451" s="4" t="s">
        <v>16432</v>
      </c>
    </row>
    <row r="3452" spans="1:38" x14ac:dyDescent="0.3">
      <c r="A3452" t="s">
        <v>71178</v>
      </c>
      <c r="B3452" t="s">
        <v>62610</v>
      </c>
      <c r="C3452" t="s">
        <v>71179</v>
      </c>
      <c r="D3452" t="s">
        <v>71180</v>
      </c>
      <c r="E3452" t="s">
        <v>71181</v>
      </c>
      <c r="F3452" t="s">
        <v>71182</v>
      </c>
      <c r="J3452" t="s">
        <v>114</v>
      </c>
      <c r="L3452" t="s">
        <v>8627</v>
      </c>
      <c r="P3452">
        <v>8</v>
      </c>
      <c r="Q3452">
        <v>8</v>
      </c>
      <c r="R3452">
        <v>8</v>
      </c>
      <c r="S3452" t="s">
        <v>79125</v>
      </c>
      <c r="T3452" t="s">
        <v>79125</v>
      </c>
      <c r="U3452" t="s">
        <v>79125</v>
      </c>
      <c r="V3452" t="s">
        <v>92955</v>
      </c>
      <c r="W3452">
        <v>0</v>
      </c>
      <c r="X3452" t="s">
        <v>92956</v>
      </c>
      <c r="Y3452">
        <v>245830000</v>
      </c>
      <c r="Z3452">
        <v>19</v>
      </c>
      <c r="AA3452" t="s">
        <v>92957</v>
      </c>
      <c r="AB3452">
        <v>1</v>
      </c>
      <c r="AC3452" t="s">
        <v>92958</v>
      </c>
      <c r="AD3452" t="s">
        <v>92959</v>
      </c>
      <c r="AE3452" t="s">
        <v>31610</v>
      </c>
      <c r="AF3452" t="s">
        <v>31611</v>
      </c>
      <c r="AG3452">
        <v>4887</v>
      </c>
      <c r="AH3452" t="s">
        <v>31612</v>
      </c>
      <c r="AI3452" t="s">
        <v>31613</v>
      </c>
      <c r="AL3452" s="4" t="s">
        <v>31614</v>
      </c>
    </row>
    <row r="3453" spans="1:38" x14ac:dyDescent="0.3">
      <c r="A3453" t="s">
        <v>71183</v>
      </c>
      <c r="B3453" t="s">
        <v>71184</v>
      </c>
      <c r="C3453" t="s">
        <v>71185</v>
      </c>
      <c r="D3453" t="s">
        <v>71186</v>
      </c>
      <c r="E3453" t="s">
        <v>71187</v>
      </c>
      <c r="F3453" t="s">
        <v>49418</v>
      </c>
      <c r="J3453" t="s">
        <v>24934</v>
      </c>
      <c r="K3453" t="s">
        <v>24935</v>
      </c>
      <c r="L3453" t="s">
        <v>24936</v>
      </c>
      <c r="P3453">
        <v>25</v>
      </c>
      <c r="Q3453">
        <v>25</v>
      </c>
      <c r="R3453">
        <v>25</v>
      </c>
      <c r="S3453" t="s">
        <v>76487</v>
      </c>
      <c r="T3453" t="s">
        <v>76487</v>
      </c>
      <c r="U3453" t="s">
        <v>76487</v>
      </c>
      <c r="V3453" t="s">
        <v>92960</v>
      </c>
      <c r="W3453">
        <v>0</v>
      </c>
      <c r="X3453" t="s">
        <v>92961</v>
      </c>
      <c r="Y3453">
        <v>1601600000</v>
      </c>
      <c r="Z3453">
        <v>149</v>
      </c>
      <c r="AA3453" t="s">
        <v>92962</v>
      </c>
      <c r="AB3453">
        <v>1</v>
      </c>
      <c r="AC3453" t="s">
        <v>92963</v>
      </c>
      <c r="AD3453" t="s">
        <v>92964</v>
      </c>
      <c r="AE3453" t="s">
        <v>24937</v>
      </c>
      <c r="AF3453" t="s">
        <v>24937</v>
      </c>
      <c r="AG3453">
        <v>3783</v>
      </c>
      <c r="AH3453" t="s">
        <v>24938</v>
      </c>
      <c r="AI3453" t="s">
        <v>24939</v>
      </c>
      <c r="AJ3453" t="s">
        <v>24940</v>
      </c>
      <c r="AL3453" s="4" t="s">
        <v>24941</v>
      </c>
    </row>
    <row r="3454" spans="1:38" x14ac:dyDescent="0.3">
      <c r="A3454" t="s">
        <v>70104</v>
      </c>
      <c r="B3454" t="s">
        <v>71188</v>
      </c>
      <c r="C3454" t="s">
        <v>71189</v>
      </c>
      <c r="D3454" t="s">
        <v>60744</v>
      </c>
      <c r="E3454" t="s">
        <v>71190</v>
      </c>
      <c r="F3454" t="s">
        <v>71191</v>
      </c>
      <c r="J3454" t="s">
        <v>34788</v>
      </c>
      <c r="K3454" t="s">
        <v>34789</v>
      </c>
      <c r="L3454" t="s">
        <v>34790</v>
      </c>
      <c r="P3454">
        <v>6</v>
      </c>
      <c r="Q3454">
        <v>6</v>
      </c>
      <c r="R3454">
        <v>6</v>
      </c>
      <c r="S3454" t="s">
        <v>70829</v>
      </c>
      <c r="T3454" t="s">
        <v>70829</v>
      </c>
      <c r="U3454" t="s">
        <v>70829</v>
      </c>
      <c r="V3454" t="s">
        <v>92965</v>
      </c>
      <c r="W3454">
        <v>0</v>
      </c>
      <c r="X3454" t="s">
        <v>92966</v>
      </c>
      <c r="Y3454">
        <v>231050000</v>
      </c>
      <c r="Z3454">
        <v>29</v>
      </c>
      <c r="AA3454" t="s">
        <v>92967</v>
      </c>
      <c r="AB3454">
        <v>1</v>
      </c>
      <c r="AC3454" t="s">
        <v>92968</v>
      </c>
      <c r="AD3454" t="s">
        <v>92969</v>
      </c>
      <c r="AE3454" t="s">
        <v>34791</v>
      </c>
      <c r="AF3454" t="s">
        <v>34791</v>
      </c>
      <c r="AG3454">
        <v>5394</v>
      </c>
      <c r="AH3454" t="s">
        <v>34792</v>
      </c>
      <c r="AI3454" t="s">
        <v>34793</v>
      </c>
      <c r="AJ3454" t="s">
        <v>34794</v>
      </c>
      <c r="AL3454" s="4" t="s">
        <v>34795</v>
      </c>
    </row>
    <row r="3455" spans="1:38" x14ac:dyDescent="0.3">
      <c r="A3455" t="s">
        <v>71192</v>
      </c>
      <c r="B3455" t="s">
        <v>71193</v>
      </c>
      <c r="C3455" t="s">
        <v>61069</v>
      </c>
      <c r="D3455" t="s">
        <v>60131</v>
      </c>
      <c r="E3455" t="s">
        <v>71194</v>
      </c>
      <c r="F3455" t="s">
        <v>71195</v>
      </c>
      <c r="J3455" t="s">
        <v>15515</v>
      </c>
      <c r="K3455" t="s">
        <v>1149</v>
      </c>
      <c r="L3455" t="s">
        <v>7223</v>
      </c>
      <c r="P3455">
        <v>15</v>
      </c>
      <c r="Q3455">
        <v>15</v>
      </c>
      <c r="R3455">
        <v>15</v>
      </c>
      <c r="S3455">
        <v>42</v>
      </c>
      <c r="T3455">
        <v>42</v>
      </c>
      <c r="U3455">
        <v>42</v>
      </c>
      <c r="V3455" t="s">
        <v>92970</v>
      </c>
      <c r="W3455">
        <v>0</v>
      </c>
      <c r="X3455" t="s">
        <v>92971</v>
      </c>
      <c r="Y3455">
        <v>386510000</v>
      </c>
      <c r="Z3455">
        <v>36</v>
      </c>
      <c r="AA3455" t="s">
        <v>92972</v>
      </c>
      <c r="AB3455">
        <v>1</v>
      </c>
      <c r="AC3455" t="s">
        <v>92973</v>
      </c>
      <c r="AD3455" t="s">
        <v>92974</v>
      </c>
      <c r="AE3455" t="s">
        <v>15516</v>
      </c>
      <c r="AF3455" t="s">
        <v>15517</v>
      </c>
      <c r="AG3455">
        <v>2248</v>
      </c>
      <c r="AH3455" t="s">
        <v>15518</v>
      </c>
      <c r="AI3455" t="s">
        <v>15519</v>
      </c>
      <c r="AJ3455" t="s">
        <v>15520</v>
      </c>
      <c r="AL3455" s="4" t="s">
        <v>15521</v>
      </c>
    </row>
    <row r="3456" spans="1:38" x14ac:dyDescent="0.3">
      <c r="A3456" t="s">
        <v>71196</v>
      </c>
      <c r="B3456" t="s">
        <v>71197</v>
      </c>
      <c r="C3456" t="s">
        <v>71198</v>
      </c>
      <c r="D3456" t="s">
        <v>71199</v>
      </c>
      <c r="E3456" t="s">
        <v>71200</v>
      </c>
      <c r="F3456" t="s">
        <v>71201</v>
      </c>
      <c r="J3456" t="s">
        <v>24712</v>
      </c>
      <c r="K3456" t="s">
        <v>24713</v>
      </c>
      <c r="L3456" t="s">
        <v>24714</v>
      </c>
      <c r="M3456" t="s">
        <v>678</v>
      </c>
      <c r="P3456">
        <v>5</v>
      </c>
      <c r="Q3456">
        <v>5</v>
      </c>
      <c r="R3456">
        <v>5</v>
      </c>
      <c r="S3456" t="s">
        <v>48725</v>
      </c>
      <c r="T3456" t="s">
        <v>48725</v>
      </c>
      <c r="U3456" t="s">
        <v>48725</v>
      </c>
      <c r="V3456" t="s">
        <v>92975</v>
      </c>
      <c r="W3456">
        <v>0</v>
      </c>
      <c r="X3456" t="s">
        <v>92976</v>
      </c>
      <c r="Y3456">
        <v>229260000</v>
      </c>
      <c r="Z3456">
        <v>19</v>
      </c>
      <c r="AA3456" t="s">
        <v>92977</v>
      </c>
      <c r="AB3456">
        <v>1</v>
      </c>
      <c r="AC3456" t="s">
        <v>92978</v>
      </c>
      <c r="AD3456" t="s">
        <v>92979</v>
      </c>
      <c r="AE3456" t="s">
        <v>24715</v>
      </c>
      <c r="AF3456" t="s">
        <v>24716</v>
      </c>
      <c r="AG3456">
        <v>3746</v>
      </c>
      <c r="AH3456" t="s">
        <v>24717</v>
      </c>
      <c r="AI3456" t="s">
        <v>24718</v>
      </c>
      <c r="AJ3456" t="s">
        <v>24719</v>
      </c>
      <c r="AL3456" s="4" t="s">
        <v>24720</v>
      </c>
    </row>
    <row r="3457" spans="1:38" x14ac:dyDescent="0.3">
      <c r="A3457" t="s">
        <v>71202</v>
      </c>
      <c r="B3457" t="s">
        <v>71203</v>
      </c>
      <c r="C3457" t="s">
        <v>71204</v>
      </c>
      <c r="D3457" t="s">
        <v>70980</v>
      </c>
      <c r="E3457" t="s">
        <v>71205</v>
      </c>
      <c r="F3457" t="s">
        <v>71206</v>
      </c>
      <c r="J3457" t="s">
        <v>23286</v>
      </c>
      <c r="K3457" t="s">
        <v>23287</v>
      </c>
      <c r="L3457" t="s">
        <v>23288</v>
      </c>
      <c r="P3457">
        <v>4</v>
      </c>
      <c r="Q3457">
        <v>4</v>
      </c>
      <c r="R3457">
        <v>4</v>
      </c>
      <c r="S3457" t="s">
        <v>48768</v>
      </c>
      <c r="T3457" t="s">
        <v>48768</v>
      </c>
      <c r="U3457" t="s">
        <v>48768</v>
      </c>
      <c r="V3457" t="s">
        <v>92980</v>
      </c>
      <c r="W3457">
        <v>0</v>
      </c>
      <c r="X3457" t="s">
        <v>92981</v>
      </c>
      <c r="Y3457">
        <v>50532000</v>
      </c>
      <c r="Z3457">
        <v>9</v>
      </c>
      <c r="AA3457" t="s">
        <v>92982</v>
      </c>
      <c r="AB3457">
        <v>1</v>
      </c>
      <c r="AC3457" t="s">
        <v>92983</v>
      </c>
      <c r="AD3457" t="s">
        <v>92984</v>
      </c>
      <c r="AE3457" t="s">
        <v>23289</v>
      </c>
      <c r="AF3457" t="s">
        <v>23289</v>
      </c>
      <c r="AG3457">
        <v>3513</v>
      </c>
      <c r="AH3457" t="s">
        <v>23290</v>
      </c>
      <c r="AI3457" t="s">
        <v>23291</v>
      </c>
      <c r="AJ3457" t="s">
        <v>23292</v>
      </c>
      <c r="AL3457" s="4" t="s">
        <v>23293</v>
      </c>
    </row>
    <row r="3458" spans="1:38" x14ac:dyDescent="0.3">
      <c r="A3458" t="s">
        <v>71207</v>
      </c>
      <c r="B3458" t="s">
        <v>71208</v>
      </c>
      <c r="C3458" t="s">
        <v>58869</v>
      </c>
      <c r="D3458" t="s">
        <v>71209</v>
      </c>
      <c r="E3458" t="s">
        <v>71210</v>
      </c>
      <c r="F3458" t="s">
        <v>71211</v>
      </c>
      <c r="J3458" t="s">
        <v>12936</v>
      </c>
      <c r="K3458" t="s">
        <v>12937</v>
      </c>
      <c r="L3458" t="s">
        <v>150</v>
      </c>
      <c r="M3458" t="s">
        <v>6381</v>
      </c>
      <c r="P3458">
        <v>15</v>
      </c>
      <c r="Q3458">
        <v>15</v>
      </c>
      <c r="R3458">
        <v>9</v>
      </c>
      <c r="S3458" t="s">
        <v>78621</v>
      </c>
      <c r="T3458" t="s">
        <v>78621</v>
      </c>
      <c r="U3458" t="s">
        <v>76317</v>
      </c>
      <c r="V3458" t="s">
        <v>92985</v>
      </c>
      <c r="W3458">
        <v>0</v>
      </c>
      <c r="X3458" t="s">
        <v>92986</v>
      </c>
      <c r="Y3458">
        <v>1463300000</v>
      </c>
      <c r="Z3458">
        <v>76</v>
      </c>
      <c r="AA3458" t="s">
        <v>92987</v>
      </c>
      <c r="AB3458">
        <v>1</v>
      </c>
      <c r="AC3458" t="s">
        <v>92988</v>
      </c>
      <c r="AD3458" t="s">
        <v>92989</v>
      </c>
      <c r="AE3458" t="s">
        <v>12938</v>
      </c>
      <c r="AF3458" t="s">
        <v>12939</v>
      </c>
      <c r="AG3458">
        <v>1901</v>
      </c>
      <c r="AH3458" t="s">
        <v>12940</v>
      </c>
      <c r="AI3458" t="s">
        <v>12941</v>
      </c>
      <c r="AJ3458" t="s">
        <v>12942</v>
      </c>
      <c r="AL3458" s="4" t="s">
        <v>12943</v>
      </c>
    </row>
    <row r="3459" spans="1:38" x14ac:dyDescent="0.3">
      <c r="A3459" t="s">
        <v>71212</v>
      </c>
      <c r="B3459" t="s">
        <v>71213</v>
      </c>
      <c r="C3459" t="s">
        <v>55264</v>
      </c>
      <c r="D3459" t="s">
        <v>71214</v>
      </c>
      <c r="E3459" t="s">
        <v>49993</v>
      </c>
      <c r="F3459" t="s">
        <v>71215</v>
      </c>
      <c r="J3459" t="s">
        <v>28239</v>
      </c>
      <c r="K3459" t="s">
        <v>311</v>
      </c>
      <c r="L3459" t="s">
        <v>28240</v>
      </c>
      <c r="M3459" t="s">
        <v>678</v>
      </c>
      <c r="P3459">
        <v>26</v>
      </c>
      <c r="Q3459">
        <v>26</v>
      </c>
      <c r="R3459">
        <v>26</v>
      </c>
      <c r="S3459" t="s">
        <v>80933</v>
      </c>
      <c r="T3459" t="s">
        <v>80933</v>
      </c>
      <c r="U3459" t="s">
        <v>80933</v>
      </c>
      <c r="V3459" t="s">
        <v>92990</v>
      </c>
      <c r="W3459">
        <v>0</v>
      </c>
      <c r="X3459" t="s">
        <v>92991</v>
      </c>
      <c r="Y3459">
        <v>2141400000</v>
      </c>
      <c r="Z3459">
        <v>132</v>
      </c>
      <c r="AA3459" t="s">
        <v>92992</v>
      </c>
      <c r="AB3459">
        <v>1</v>
      </c>
      <c r="AC3459" t="s">
        <v>92993</v>
      </c>
      <c r="AD3459" t="s">
        <v>92994</v>
      </c>
      <c r="AE3459" t="s">
        <v>28241</v>
      </c>
      <c r="AF3459" t="s">
        <v>28242</v>
      </c>
      <c r="AG3459">
        <v>4328</v>
      </c>
      <c r="AH3459" t="s">
        <v>28243</v>
      </c>
      <c r="AI3459" t="s">
        <v>28244</v>
      </c>
      <c r="AJ3459" t="s">
        <v>28245</v>
      </c>
      <c r="AL3459" s="4" t="s">
        <v>28246</v>
      </c>
    </row>
    <row r="3460" spans="1:38" x14ac:dyDescent="0.3">
      <c r="A3460" t="s">
        <v>57731</v>
      </c>
      <c r="B3460" t="s">
        <v>71216</v>
      </c>
      <c r="C3460" t="s">
        <v>71217</v>
      </c>
      <c r="D3460" t="s">
        <v>71218</v>
      </c>
      <c r="E3460" t="s">
        <v>71219</v>
      </c>
      <c r="F3460" t="s">
        <v>71220</v>
      </c>
      <c r="J3460" t="s">
        <v>2241</v>
      </c>
      <c r="K3460" t="s">
        <v>2242</v>
      </c>
      <c r="L3460" t="s">
        <v>2243</v>
      </c>
      <c r="M3460" t="s">
        <v>2212</v>
      </c>
      <c r="P3460">
        <v>11</v>
      </c>
      <c r="Q3460">
        <v>11</v>
      </c>
      <c r="R3460">
        <v>9</v>
      </c>
      <c r="S3460">
        <v>25</v>
      </c>
      <c r="T3460">
        <v>25</v>
      </c>
      <c r="U3460">
        <v>22</v>
      </c>
      <c r="V3460" t="s">
        <v>92995</v>
      </c>
      <c r="W3460">
        <v>0</v>
      </c>
      <c r="X3460" t="s">
        <v>92996</v>
      </c>
      <c r="Y3460">
        <v>205000000</v>
      </c>
      <c r="Z3460">
        <v>25</v>
      </c>
      <c r="AA3460" t="s">
        <v>92997</v>
      </c>
      <c r="AB3460">
        <v>1</v>
      </c>
      <c r="AC3460" t="s">
        <v>92998</v>
      </c>
      <c r="AD3460" t="s">
        <v>92999</v>
      </c>
      <c r="AE3460" t="s">
        <v>2244</v>
      </c>
      <c r="AF3460" t="s">
        <v>2245</v>
      </c>
      <c r="AG3460">
        <v>475</v>
      </c>
      <c r="AH3460" t="s">
        <v>2246</v>
      </c>
      <c r="AI3460" t="s">
        <v>2247</v>
      </c>
      <c r="AJ3460" t="s">
        <v>2248</v>
      </c>
      <c r="AK3460" t="s">
        <v>2249</v>
      </c>
      <c r="AL3460" s="4" t="s">
        <v>2250</v>
      </c>
    </row>
    <row r="3461" spans="1:38" x14ac:dyDescent="0.3">
      <c r="A3461" t="s">
        <v>71221</v>
      </c>
      <c r="B3461" t="s">
        <v>71222</v>
      </c>
      <c r="C3461" t="s">
        <v>71223</v>
      </c>
      <c r="D3461" t="s">
        <v>71224</v>
      </c>
      <c r="E3461" t="s">
        <v>71225</v>
      </c>
      <c r="F3461" t="s">
        <v>71226</v>
      </c>
      <c r="J3461" t="s">
        <v>11237</v>
      </c>
      <c r="K3461" t="s">
        <v>11238</v>
      </c>
      <c r="L3461" t="s">
        <v>11239</v>
      </c>
      <c r="M3461" t="s">
        <v>8211</v>
      </c>
      <c r="P3461">
        <v>36</v>
      </c>
      <c r="Q3461">
        <v>36</v>
      </c>
      <c r="R3461">
        <v>36</v>
      </c>
      <c r="S3461" t="s">
        <v>84065</v>
      </c>
      <c r="T3461" t="s">
        <v>84065</v>
      </c>
      <c r="U3461" t="s">
        <v>84065</v>
      </c>
      <c r="V3461" t="s">
        <v>88986</v>
      </c>
      <c r="W3461">
        <v>0</v>
      </c>
      <c r="X3461" t="s">
        <v>48516</v>
      </c>
      <c r="Y3461">
        <v>4430300000</v>
      </c>
      <c r="Z3461">
        <v>218</v>
      </c>
      <c r="AA3461" t="s">
        <v>93000</v>
      </c>
      <c r="AB3461">
        <v>1</v>
      </c>
      <c r="AC3461" t="s">
        <v>93001</v>
      </c>
      <c r="AD3461" t="s">
        <v>93002</v>
      </c>
      <c r="AE3461" t="s">
        <v>11240</v>
      </c>
      <c r="AF3461" t="s">
        <v>11241</v>
      </c>
      <c r="AG3461">
        <v>1675</v>
      </c>
      <c r="AH3461" t="s">
        <v>11242</v>
      </c>
      <c r="AI3461" t="s">
        <v>11243</v>
      </c>
      <c r="AJ3461" t="s">
        <v>11244</v>
      </c>
      <c r="AL3461" s="4" t="s">
        <v>11245</v>
      </c>
    </row>
    <row r="3462" spans="1:38" x14ac:dyDescent="0.3">
      <c r="A3462" t="s">
        <v>71227</v>
      </c>
      <c r="B3462" t="s">
        <v>71228</v>
      </c>
      <c r="C3462" t="s">
        <v>71229</v>
      </c>
      <c r="D3462" t="s">
        <v>71230</v>
      </c>
      <c r="E3462" t="s">
        <v>71231</v>
      </c>
      <c r="F3462" t="s">
        <v>71232</v>
      </c>
      <c r="J3462" t="s">
        <v>8792</v>
      </c>
      <c r="K3462" t="s">
        <v>8793</v>
      </c>
      <c r="L3462" t="s">
        <v>8794</v>
      </c>
      <c r="P3462">
        <v>20</v>
      </c>
      <c r="Q3462">
        <v>20</v>
      </c>
      <c r="R3462">
        <v>0</v>
      </c>
      <c r="S3462" t="s">
        <v>89582</v>
      </c>
      <c r="T3462" t="s">
        <v>89582</v>
      </c>
      <c r="U3462">
        <v>0</v>
      </c>
      <c r="V3462" t="s">
        <v>79677</v>
      </c>
      <c r="W3462">
        <v>0</v>
      </c>
      <c r="X3462" t="s">
        <v>48516</v>
      </c>
      <c r="Y3462">
        <v>18296000000</v>
      </c>
      <c r="Z3462">
        <v>318</v>
      </c>
      <c r="AA3462" t="s">
        <v>93003</v>
      </c>
      <c r="AB3462">
        <v>1</v>
      </c>
      <c r="AC3462" t="s">
        <v>93004</v>
      </c>
      <c r="AD3462" t="s">
        <v>93005</v>
      </c>
      <c r="AE3462" t="s">
        <v>8795</v>
      </c>
      <c r="AF3462" t="s">
        <v>8796</v>
      </c>
      <c r="AG3462">
        <v>1361</v>
      </c>
      <c r="AH3462" t="s">
        <v>8797</v>
      </c>
      <c r="AI3462" t="s">
        <v>8798</v>
      </c>
      <c r="AJ3462" t="s">
        <v>8799</v>
      </c>
      <c r="AK3462" t="s">
        <v>8800</v>
      </c>
      <c r="AL3462" s="4" t="s">
        <v>8801</v>
      </c>
    </row>
    <row r="3463" spans="1:38" x14ac:dyDescent="0.3">
      <c r="A3463" t="s">
        <v>71233</v>
      </c>
      <c r="B3463" t="s">
        <v>71234</v>
      </c>
      <c r="C3463" t="s">
        <v>71235</v>
      </c>
      <c r="D3463" t="s">
        <v>63222</v>
      </c>
      <c r="E3463" t="s">
        <v>68073</v>
      </c>
      <c r="F3463" t="s">
        <v>71236</v>
      </c>
      <c r="J3463" t="s">
        <v>3711</v>
      </c>
      <c r="K3463" t="s">
        <v>3712</v>
      </c>
      <c r="L3463" t="s">
        <v>3713</v>
      </c>
      <c r="P3463">
        <v>10</v>
      </c>
      <c r="Q3463">
        <v>10</v>
      </c>
      <c r="R3463">
        <v>9</v>
      </c>
      <c r="S3463" t="s">
        <v>78571</v>
      </c>
      <c r="T3463" t="s">
        <v>78571</v>
      </c>
      <c r="U3463" t="s">
        <v>77746</v>
      </c>
      <c r="V3463" t="s">
        <v>93006</v>
      </c>
      <c r="W3463">
        <v>0</v>
      </c>
      <c r="X3463" t="s">
        <v>93007</v>
      </c>
      <c r="Y3463">
        <v>396700000</v>
      </c>
      <c r="Z3463">
        <v>21</v>
      </c>
      <c r="AA3463" t="s">
        <v>93008</v>
      </c>
      <c r="AB3463">
        <v>1</v>
      </c>
      <c r="AC3463" t="s">
        <v>93009</v>
      </c>
      <c r="AD3463" t="s">
        <v>93010</v>
      </c>
      <c r="AE3463" t="s">
        <v>3714</v>
      </c>
      <c r="AF3463" t="s">
        <v>3715</v>
      </c>
      <c r="AG3463">
        <v>687</v>
      </c>
      <c r="AH3463" t="s">
        <v>3716</v>
      </c>
      <c r="AI3463" t="s">
        <v>3717</v>
      </c>
      <c r="AJ3463" t="s">
        <v>3718</v>
      </c>
      <c r="AL3463" s="4" t="s">
        <v>3719</v>
      </c>
    </row>
    <row r="3464" spans="1:38" x14ac:dyDescent="0.3">
      <c r="A3464" t="s">
        <v>71237</v>
      </c>
      <c r="B3464" t="s">
        <v>71238</v>
      </c>
      <c r="C3464" t="s">
        <v>71239</v>
      </c>
      <c r="D3464" t="s">
        <v>71240</v>
      </c>
      <c r="E3464" t="s">
        <v>71241</v>
      </c>
      <c r="F3464" t="s">
        <v>71242</v>
      </c>
      <c r="J3464" t="s">
        <v>18914</v>
      </c>
      <c r="K3464" t="s">
        <v>18915</v>
      </c>
      <c r="L3464" t="s">
        <v>18916</v>
      </c>
      <c r="P3464">
        <v>24</v>
      </c>
      <c r="Q3464">
        <v>24</v>
      </c>
      <c r="R3464">
        <v>23</v>
      </c>
      <c r="S3464" t="s">
        <v>82860</v>
      </c>
      <c r="T3464" t="s">
        <v>82860</v>
      </c>
      <c r="U3464" t="s">
        <v>79152</v>
      </c>
      <c r="V3464" t="s">
        <v>93011</v>
      </c>
      <c r="W3464">
        <v>0</v>
      </c>
      <c r="X3464" t="s">
        <v>48516</v>
      </c>
      <c r="Y3464">
        <v>2444100000</v>
      </c>
      <c r="Z3464">
        <v>127</v>
      </c>
      <c r="AA3464" t="s">
        <v>93012</v>
      </c>
      <c r="AB3464">
        <v>1</v>
      </c>
      <c r="AC3464" t="s">
        <v>93013</v>
      </c>
      <c r="AD3464" t="s">
        <v>93014</v>
      </c>
      <c r="AE3464" t="s">
        <v>18917</v>
      </c>
      <c r="AF3464" t="s">
        <v>18917</v>
      </c>
      <c r="AG3464">
        <v>2729</v>
      </c>
      <c r="AH3464" t="s">
        <v>18918</v>
      </c>
      <c r="AI3464" t="s">
        <v>18919</v>
      </c>
      <c r="AJ3464" t="s">
        <v>18920</v>
      </c>
      <c r="AK3464" t="s">
        <v>18921</v>
      </c>
      <c r="AL3464" s="4" t="s">
        <v>18922</v>
      </c>
    </row>
    <row r="3465" spans="1:38" x14ac:dyDescent="0.3">
      <c r="A3465" t="s">
        <v>71243</v>
      </c>
      <c r="B3465" t="s">
        <v>64347</v>
      </c>
      <c r="C3465" t="s">
        <v>71244</v>
      </c>
      <c r="D3465" t="s">
        <v>71245</v>
      </c>
      <c r="E3465" t="s">
        <v>71246</v>
      </c>
      <c r="F3465" t="s">
        <v>71247</v>
      </c>
      <c r="J3465" t="s">
        <v>28116</v>
      </c>
      <c r="K3465" t="s">
        <v>33</v>
      </c>
      <c r="L3465" t="s">
        <v>28117</v>
      </c>
      <c r="P3465">
        <v>11</v>
      </c>
      <c r="Q3465">
        <v>11</v>
      </c>
      <c r="R3465">
        <v>11</v>
      </c>
      <c r="S3465" t="s">
        <v>78993</v>
      </c>
      <c r="T3465" t="s">
        <v>78993</v>
      </c>
      <c r="U3465" t="s">
        <v>78993</v>
      </c>
      <c r="V3465" t="s">
        <v>93015</v>
      </c>
      <c r="W3465">
        <v>0</v>
      </c>
      <c r="X3465" t="s">
        <v>93016</v>
      </c>
      <c r="Y3465">
        <v>770010000</v>
      </c>
      <c r="Z3465">
        <v>87</v>
      </c>
      <c r="AA3465" t="s">
        <v>93017</v>
      </c>
      <c r="AB3465">
        <v>1</v>
      </c>
      <c r="AC3465" t="s">
        <v>93018</v>
      </c>
      <c r="AD3465" t="s">
        <v>93019</v>
      </c>
      <c r="AE3465" t="s">
        <v>28118</v>
      </c>
      <c r="AF3465" t="s">
        <v>28119</v>
      </c>
      <c r="AG3465">
        <v>4307</v>
      </c>
      <c r="AH3465" t="s">
        <v>28120</v>
      </c>
      <c r="AI3465" t="s">
        <v>28121</v>
      </c>
      <c r="AJ3465" t="s">
        <v>28122</v>
      </c>
      <c r="AL3465" s="4" t="s">
        <v>28123</v>
      </c>
    </row>
    <row r="3466" spans="1:38" x14ac:dyDescent="0.3">
      <c r="A3466" t="s">
        <v>71248</v>
      </c>
      <c r="B3466" t="s">
        <v>49502</v>
      </c>
      <c r="C3466" t="s">
        <v>71249</v>
      </c>
      <c r="D3466" t="s">
        <v>65404</v>
      </c>
      <c r="E3466" t="s">
        <v>71250</v>
      </c>
      <c r="F3466" t="s">
        <v>71251</v>
      </c>
      <c r="J3466" t="s">
        <v>11931</v>
      </c>
      <c r="K3466" t="s">
        <v>11932</v>
      </c>
      <c r="L3466" t="s">
        <v>11933</v>
      </c>
      <c r="M3466" t="s">
        <v>948</v>
      </c>
      <c r="P3466">
        <v>37</v>
      </c>
      <c r="Q3466">
        <v>37</v>
      </c>
      <c r="R3466">
        <v>17</v>
      </c>
      <c r="S3466">
        <v>56</v>
      </c>
      <c r="T3466">
        <v>56</v>
      </c>
      <c r="U3466" t="s">
        <v>80664</v>
      </c>
      <c r="V3466" t="s">
        <v>93020</v>
      </c>
      <c r="W3466">
        <v>0</v>
      </c>
      <c r="X3466" t="s">
        <v>93021</v>
      </c>
      <c r="Y3466">
        <v>8099700000</v>
      </c>
      <c r="Z3466">
        <v>337</v>
      </c>
      <c r="AA3466" t="s">
        <v>93022</v>
      </c>
      <c r="AB3466">
        <v>1</v>
      </c>
      <c r="AC3466" t="s">
        <v>93023</v>
      </c>
      <c r="AD3466" t="s">
        <v>93024</v>
      </c>
      <c r="AE3466" t="s">
        <v>11934</v>
      </c>
      <c r="AF3466" t="s">
        <v>11935</v>
      </c>
      <c r="AG3466">
        <v>1765</v>
      </c>
      <c r="AH3466" t="s">
        <v>11936</v>
      </c>
      <c r="AI3466" t="s">
        <v>11937</v>
      </c>
      <c r="AJ3466" t="s">
        <v>11938</v>
      </c>
      <c r="AK3466" t="s">
        <v>11939</v>
      </c>
      <c r="AL3466" s="4" t="s">
        <v>11940</v>
      </c>
    </row>
    <row r="3467" spans="1:38" x14ac:dyDescent="0.3">
      <c r="A3467" t="s">
        <v>71252</v>
      </c>
      <c r="B3467" t="s">
        <v>71253</v>
      </c>
      <c r="C3467" t="s">
        <v>71254</v>
      </c>
      <c r="D3467" t="s">
        <v>54410</v>
      </c>
      <c r="E3467" t="s">
        <v>71255</v>
      </c>
      <c r="F3467" t="s">
        <v>71256</v>
      </c>
      <c r="J3467" t="s">
        <v>27415</v>
      </c>
      <c r="K3467" t="s">
        <v>27416</v>
      </c>
      <c r="L3467" t="s">
        <v>27417</v>
      </c>
      <c r="P3467">
        <v>6</v>
      </c>
      <c r="Q3467">
        <v>6</v>
      </c>
      <c r="R3467">
        <v>6</v>
      </c>
      <c r="S3467" t="s">
        <v>77768</v>
      </c>
      <c r="T3467" t="s">
        <v>77768</v>
      </c>
      <c r="U3467" t="s">
        <v>77768</v>
      </c>
      <c r="V3467" t="s">
        <v>93025</v>
      </c>
      <c r="W3467">
        <v>0</v>
      </c>
      <c r="X3467" t="s">
        <v>62893</v>
      </c>
      <c r="Y3467">
        <v>114420000</v>
      </c>
      <c r="Z3467">
        <v>12</v>
      </c>
      <c r="AA3467" t="s">
        <v>93026</v>
      </c>
      <c r="AB3467">
        <v>1</v>
      </c>
      <c r="AC3467" t="s">
        <v>93027</v>
      </c>
      <c r="AD3467" t="s">
        <v>93028</v>
      </c>
      <c r="AE3467" t="s">
        <v>27418</v>
      </c>
      <c r="AF3467" t="s">
        <v>27419</v>
      </c>
      <c r="AG3467">
        <v>4185</v>
      </c>
      <c r="AH3467" t="s">
        <v>27420</v>
      </c>
      <c r="AI3467" t="s">
        <v>27421</v>
      </c>
      <c r="AJ3467" t="s">
        <v>27422</v>
      </c>
      <c r="AK3467" t="s">
        <v>27423</v>
      </c>
      <c r="AL3467" s="4" t="s">
        <v>27424</v>
      </c>
    </row>
    <row r="3468" spans="1:38" x14ac:dyDescent="0.3">
      <c r="A3468" t="s">
        <v>71257</v>
      </c>
      <c r="B3468" t="s">
        <v>62997</v>
      </c>
      <c r="C3468" t="s">
        <v>63697</v>
      </c>
      <c r="D3468" t="s">
        <v>71258</v>
      </c>
      <c r="E3468" t="s">
        <v>54863</v>
      </c>
      <c r="F3468" t="s">
        <v>68118</v>
      </c>
      <c r="J3468" t="s">
        <v>14164</v>
      </c>
      <c r="K3468" t="s">
        <v>14165</v>
      </c>
      <c r="L3468" t="s">
        <v>14166</v>
      </c>
      <c r="M3468" t="s">
        <v>1843</v>
      </c>
      <c r="P3468">
        <v>32</v>
      </c>
      <c r="Q3468">
        <v>32</v>
      </c>
      <c r="R3468">
        <v>32</v>
      </c>
      <c r="S3468">
        <v>45</v>
      </c>
      <c r="T3468">
        <v>45</v>
      </c>
      <c r="U3468">
        <v>45</v>
      </c>
      <c r="V3468" t="s">
        <v>93029</v>
      </c>
      <c r="W3468">
        <v>0</v>
      </c>
      <c r="X3468" t="s">
        <v>93030</v>
      </c>
      <c r="Y3468">
        <v>1682000000</v>
      </c>
      <c r="Z3468">
        <v>140</v>
      </c>
      <c r="AA3468" t="s">
        <v>93031</v>
      </c>
      <c r="AB3468">
        <v>1</v>
      </c>
      <c r="AC3468" t="s">
        <v>93032</v>
      </c>
      <c r="AD3468" t="s">
        <v>93033</v>
      </c>
      <c r="AE3468" t="s">
        <v>14167</v>
      </c>
      <c r="AF3468" t="s">
        <v>14168</v>
      </c>
      <c r="AG3468">
        <v>2055</v>
      </c>
      <c r="AH3468" t="s">
        <v>14169</v>
      </c>
      <c r="AI3468" t="s">
        <v>14170</v>
      </c>
      <c r="AJ3468" t="s">
        <v>14171</v>
      </c>
      <c r="AK3468" t="s">
        <v>14172</v>
      </c>
      <c r="AL3468" s="4" t="s">
        <v>14173</v>
      </c>
    </row>
    <row r="3469" spans="1:38" x14ac:dyDescent="0.3">
      <c r="A3469" t="s">
        <v>71259</v>
      </c>
      <c r="B3469" t="s">
        <v>71260</v>
      </c>
      <c r="C3469" t="s">
        <v>71261</v>
      </c>
      <c r="D3469" t="s">
        <v>71262</v>
      </c>
      <c r="E3469" t="s">
        <v>71263</v>
      </c>
      <c r="F3469" t="s">
        <v>71264</v>
      </c>
      <c r="J3469" t="s">
        <v>10258</v>
      </c>
      <c r="K3469" t="s">
        <v>10259</v>
      </c>
      <c r="L3469" t="s">
        <v>10260</v>
      </c>
      <c r="M3469" t="s">
        <v>10261</v>
      </c>
      <c r="P3469">
        <v>19</v>
      </c>
      <c r="Q3469">
        <v>19</v>
      </c>
      <c r="R3469">
        <v>19</v>
      </c>
      <c r="S3469" t="s">
        <v>48450</v>
      </c>
      <c r="T3469" t="s">
        <v>48450</v>
      </c>
      <c r="U3469" t="s">
        <v>48450</v>
      </c>
      <c r="V3469" t="s">
        <v>93034</v>
      </c>
      <c r="W3469">
        <v>0</v>
      </c>
      <c r="X3469" t="s">
        <v>93035</v>
      </c>
      <c r="Y3469">
        <v>238050000</v>
      </c>
      <c r="Z3469">
        <v>33</v>
      </c>
      <c r="AA3469" t="s">
        <v>93036</v>
      </c>
      <c r="AB3469">
        <v>1</v>
      </c>
      <c r="AC3469" t="s">
        <v>93037</v>
      </c>
      <c r="AD3469" t="s">
        <v>93038</v>
      </c>
      <c r="AE3469" t="s">
        <v>10262</v>
      </c>
      <c r="AF3469" t="s">
        <v>10263</v>
      </c>
      <c r="AG3469">
        <v>1549</v>
      </c>
      <c r="AH3469" t="s">
        <v>10264</v>
      </c>
      <c r="AI3469" t="s">
        <v>10265</v>
      </c>
      <c r="AJ3469" t="s">
        <v>10266</v>
      </c>
      <c r="AL3469" s="4" t="s">
        <v>10267</v>
      </c>
    </row>
    <row r="3470" spans="1:38" x14ac:dyDescent="0.3">
      <c r="A3470" t="s">
        <v>71265</v>
      </c>
      <c r="B3470" t="s">
        <v>62617</v>
      </c>
      <c r="C3470" t="s">
        <v>71266</v>
      </c>
      <c r="D3470" t="s">
        <v>71083</v>
      </c>
      <c r="E3470" t="s">
        <v>71267</v>
      </c>
      <c r="F3470" t="s">
        <v>63354</v>
      </c>
      <c r="J3470" t="s">
        <v>32036</v>
      </c>
      <c r="K3470" t="s">
        <v>32037</v>
      </c>
      <c r="L3470" t="s">
        <v>32038</v>
      </c>
      <c r="M3470" t="s">
        <v>9855</v>
      </c>
      <c r="P3470">
        <v>5</v>
      </c>
      <c r="Q3470">
        <v>5</v>
      </c>
      <c r="R3470">
        <v>5</v>
      </c>
      <c r="S3470">
        <v>12</v>
      </c>
      <c r="T3470">
        <v>12</v>
      </c>
      <c r="U3470">
        <v>12</v>
      </c>
      <c r="V3470" t="s">
        <v>93039</v>
      </c>
      <c r="W3470">
        <v>0</v>
      </c>
      <c r="X3470" t="s">
        <v>93040</v>
      </c>
      <c r="Y3470">
        <v>440080000</v>
      </c>
      <c r="Z3470">
        <v>29</v>
      </c>
      <c r="AA3470" t="s">
        <v>93041</v>
      </c>
      <c r="AB3470">
        <v>1</v>
      </c>
      <c r="AC3470" t="s">
        <v>93042</v>
      </c>
      <c r="AD3470" t="s">
        <v>93043</v>
      </c>
      <c r="AE3470" t="s">
        <v>32039</v>
      </c>
      <c r="AF3470" t="s">
        <v>32040</v>
      </c>
      <c r="AG3470">
        <v>4962</v>
      </c>
      <c r="AH3470" t="s">
        <v>32041</v>
      </c>
      <c r="AI3470" t="s">
        <v>32042</v>
      </c>
      <c r="AJ3470" t="s">
        <v>32043</v>
      </c>
      <c r="AK3470" t="e">
        <f>-DHC reductase</f>
        <v>#NAME?</v>
      </c>
      <c r="AL3470" s="4" t="s">
        <v>32044</v>
      </c>
    </row>
    <row r="3471" spans="1:38" x14ac:dyDescent="0.3">
      <c r="A3471" t="s">
        <v>71268</v>
      </c>
      <c r="B3471" t="s">
        <v>71269</v>
      </c>
      <c r="C3471" t="s">
        <v>71270</v>
      </c>
      <c r="D3471" t="s">
        <v>71271</v>
      </c>
      <c r="E3471" t="s">
        <v>71272</v>
      </c>
      <c r="F3471" t="s">
        <v>71273</v>
      </c>
      <c r="J3471" t="s">
        <v>20699</v>
      </c>
      <c r="K3471" t="s">
        <v>20700</v>
      </c>
      <c r="L3471" t="s">
        <v>20701</v>
      </c>
      <c r="M3471" t="s">
        <v>2391</v>
      </c>
      <c r="P3471">
        <v>36</v>
      </c>
      <c r="Q3471">
        <v>36</v>
      </c>
      <c r="R3471">
        <v>34</v>
      </c>
      <c r="S3471" t="s">
        <v>80201</v>
      </c>
      <c r="T3471" t="s">
        <v>80201</v>
      </c>
      <c r="U3471" t="s">
        <v>78098</v>
      </c>
      <c r="V3471" t="s">
        <v>93044</v>
      </c>
      <c r="W3471">
        <v>0</v>
      </c>
      <c r="X3471" t="s">
        <v>48516</v>
      </c>
      <c r="Y3471">
        <v>3195700000</v>
      </c>
      <c r="Z3471">
        <v>234</v>
      </c>
      <c r="AA3471" t="s">
        <v>93045</v>
      </c>
      <c r="AB3471">
        <v>1</v>
      </c>
      <c r="AC3471" t="s">
        <v>93046</v>
      </c>
      <c r="AD3471" t="s">
        <v>93047</v>
      </c>
      <c r="AE3471" t="s">
        <v>20702</v>
      </c>
      <c r="AF3471" t="s">
        <v>20702</v>
      </c>
      <c r="AG3471">
        <v>3069</v>
      </c>
      <c r="AH3471" t="s">
        <v>20703</v>
      </c>
      <c r="AI3471" t="s">
        <v>20704</v>
      </c>
      <c r="AJ3471" t="s">
        <v>20705</v>
      </c>
      <c r="AK3471" t="s">
        <v>20706</v>
      </c>
      <c r="AL3471" s="4" t="s">
        <v>20707</v>
      </c>
    </row>
    <row r="3472" spans="1:38" x14ac:dyDescent="0.3">
      <c r="A3472">
        <v>1</v>
      </c>
      <c r="B3472" t="s">
        <v>71274</v>
      </c>
      <c r="C3472" t="s">
        <v>71275</v>
      </c>
      <c r="D3472" t="s">
        <v>71276</v>
      </c>
      <c r="E3472">
        <v>1</v>
      </c>
      <c r="F3472" t="s">
        <v>71277</v>
      </c>
      <c r="P3472">
        <v>2</v>
      </c>
      <c r="Q3472">
        <v>2</v>
      </c>
      <c r="R3472">
        <v>2</v>
      </c>
      <c r="S3472" t="s">
        <v>76042</v>
      </c>
      <c r="T3472" t="s">
        <v>76042</v>
      </c>
      <c r="U3472" t="s">
        <v>76042</v>
      </c>
      <c r="V3472" t="s">
        <v>93048</v>
      </c>
      <c r="W3472" t="s">
        <v>93049</v>
      </c>
      <c r="X3472" t="s">
        <v>93050</v>
      </c>
      <c r="Y3472">
        <v>15593000</v>
      </c>
      <c r="Z3472">
        <v>2</v>
      </c>
      <c r="AA3472" t="s">
        <v>93051</v>
      </c>
      <c r="AB3472">
        <v>1</v>
      </c>
      <c r="AC3472" t="s">
        <v>93052</v>
      </c>
      <c r="AD3472" t="s">
        <v>93053</v>
      </c>
      <c r="AE3472" t="s">
        <v>31797</v>
      </c>
      <c r="AF3472" t="s">
        <v>31797</v>
      </c>
      <c r="AG3472">
        <v>4923</v>
      </c>
      <c r="AH3472" t="s">
        <v>31798</v>
      </c>
      <c r="AI3472" t="s">
        <v>31799</v>
      </c>
      <c r="AJ3472" t="s">
        <v>31800</v>
      </c>
      <c r="AL3472" s="4" t="s">
        <v>31801</v>
      </c>
    </row>
    <row r="3473" spans="1:38" x14ac:dyDescent="0.3">
      <c r="A3473" t="s">
        <v>71278</v>
      </c>
      <c r="B3473" t="s">
        <v>71279</v>
      </c>
      <c r="C3473" t="s">
        <v>71280</v>
      </c>
      <c r="D3473" t="s">
        <v>68273</v>
      </c>
      <c r="E3473" t="s">
        <v>71281</v>
      </c>
      <c r="F3473" t="s">
        <v>71282</v>
      </c>
      <c r="K3473" t="s">
        <v>1590</v>
      </c>
      <c r="P3473">
        <v>6</v>
      </c>
      <c r="Q3473">
        <v>6</v>
      </c>
      <c r="R3473">
        <v>6</v>
      </c>
      <c r="S3473" t="s">
        <v>75936</v>
      </c>
      <c r="T3473" t="s">
        <v>75936</v>
      </c>
      <c r="U3473" t="s">
        <v>75936</v>
      </c>
      <c r="V3473" t="s">
        <v>93054</v>
      </c>
      <c r="W3473">
        <v>0</v>
      </c>
      <c r="X3473" t="s">
        <v>93055</v>
      </c>
      <c r="Y3473">
        <v>105320000</v>
      </c>
      <c r="Z3473">
        <v>16</v>
      </c>
      <c r="AA3473" t="s">
        <v>93056</v>
      </c>
      <c r="AB3473">
        <v>1</v>
      </c>
      <c r="AC3473" t="s">
        <v>93057</v>
      </c>
      <c r="AD3473" t="s">
        <v>93058</v>
      </c>
      <c r="AE3473" t="s">
        <v>11567</v>
      </c>
      <c r="AF3473" t="s">
        <v>11568</v>
      </c>
      <c r="AG3473">
        <v>1716</v>
      </c>
      <c r="AH3473" t="s">
        <v>11569</v>
      </c>
      <c r="AI3473" t="s">
        <v>11570</v>
      </c>
      <c r="AL3473" s="4" t="s">
        <v>11571</v>
      </c>
    </row>
    <row r="3474" spans="1:38" x14ac:dyDescent="0.3">
      <c r="A3474" t="s">
        <v>71283</v>
      </c>
      <c r="B3474" t="s">
        <v>71284</v>
      </c>
      <c r="C3474">
        <v>1</v>
      </c>
      <c r="D3474" t="s">
        <v>51926</v>
      </c>
      <c r="E3474" t="s">
        <v>50831</v>
      </c>
      <c r="F3474">
        <v>1</v>
      </c>
      <c r="L3474" t="s">
        <v>28273</v>
      </c>
      <c r="P3474">
        <v>12</v>
      </c>
      <c r="Q3474">
        <v>12</v>
      </c>
      <c r="R3474">
        <v>12</v>
      </c>
      <c r="S3474" t="s">
        <v>76334</v>
      </c>
      <c r="T3474" t="s">
        <v>76334</v>
      </c>
      <c r="U3474" t="s">
        <v>76334</v>
      </c>
      <c r="V3474" t="s">
        <v>93059</v>
      </c>
      <c r="W3474">
        <v>0</v>
      </c>
      <c r="X3474" t="s">
        <v>93060</v>
      </c>
      <c r="Y3474">
        <v>132880000</v>
      </c>
      <c r="Z3474">
        <v>22</v>
      </c>
      <c r="AA3474" t="s">
        <v>93061</v>
      </c>
      <c r="AB3474">
        <v>1</v>
      </c>
      <c r="AC3474" t="s">
        <v>93062</v>
      </c>
      <c r="AD3474" t="s">
        <v>93063</v>
      </c>
      <c r="AE3474" t="s">
        <v>28274</v>
      </c>
      <c r="AF3474" t="s">
        <v>28275</v>
      </c>
      <c r="AG3474">
        <v>4334</v>
      </c>
      <c r="AH3474" t="s">
        <v>28276</v>
      </c>
      <c r="AI3474" t="s">
        <v>28277</v>
      </c>
      <c r="AJ3474" t="s">
        <v>28278</v>
      </c>
      <c r="AL3474" s="4" t="s">
        <v>28279</v>
      </c>
    </row>
    <row r="3475" spans="1:38" x14ac:dyDescent="0.3">
      <c r="A3475" t="s">
        <v>58539</v>
      </c>
      <c r="B3475" t="s">
        <v>71285</v>
      </c>
      <c r="C3475" t="s">
        <v>71286</v>
      </c>
      <c r="D3475" t="s">
        <v>64154</v>
      </c>
      <c r="E3475" t="s">
        <v>71287</v>
      </c>
      <c r="F3475" t="s">
        <v>71288</v>
      </c>
      <c r="K3475" t="s">
        <v>1558</v>
      </c>
      <c r="L3475" t="s">
        <v>1559</v>
      </c>
      <c r="M3475" t="s">
        <v>1560</v>
      </c>
      <c r="P3475">
        <v>11</v>
      </c>
      <c r="Q3475">
        <v>11</v>
      </c>
      <c r="R3475">
        <v>11</v>
      </c>
      <c r="S3475">
        <v>29</v>
      </c>
      <c r="T3475">
        <v>29</v>
      </c>
      <c r="U3475">
        <v>29</v>
      </c>
      <c r="V3475" t="s">
        <v>93064</v>
      </c>
      <c r="W3475">
        <v>0</v>
      </c>
      <c r="X3475" t="s">
        <v>72983</v>
      </c>
      <c r="Y3475">
        <v>196420000</v>
      </c>
      <c r="Z3475">
        <v>17</v>
      </c>
      <c r="AA3475" t="s">
        <v>93065</v>
      </c>
      <c r="AB3475">
        <v>1</v>
      </c>
      <c r="AC3475" t="s">
        <v>93066</v>
      </c>
      <c r="AD3475" t="s">
        <v>93067</v>
      </c>
      <c r="AE3475" t="s">
        <v>1561</v>
      </c>
      <c r="AF3475" t="s">
        <v>1562</v>
      </c>
      <c r="AG3475">
        <v>379</v>
      </c>
      <c r="AH3475" t="s">
        <v>1563</v>
      </c>
      <c r="AI3475" t="s">
        <v>1564</v>
      </c>
      <c r="AJ3475" t="s">
        <v>1565</v>
      </c>
      <c r="AK3475" t="e">
        <f>-PH alpha-2</f>
        <v>#NAME?</v>
      </c>
      <c r="AL3475" s="4" t="s">
        <v>1566</v>
      </c>
    </row>
    <row r="3476" spans="1:38" x14ac:dyDescent="0.3">
      <c r="A3476" t="s">
        <v>71289</v>
      </c>
      <c r="B3476" t="s">
        <v>51653</v>
      </c>
      <c r="C3476" t="s">
        <v>71290</v>
      </c>
      <c r="D3476" t="s">
        <v>65301</v>
      </c>
      <c r="E3476" t="s">
        <v>48859</v>
      </c>
      <c r="F3476" t="s">
        <v>71291</v>
      </c>
      <c r="J3476" t="s">
        <v>31542</v>
      </c>
      <c r="K3476" t="s">
        <v>31543</v>
      </c>
      <c r="L3476" t="s">
        <v>31544</v>
      </c>
      <c r="P3476">
        <v>3</v>
      </c>
      <c r="Q3476">
        <v>3</v>
      </c>
      <c r="R3476">
        <v>3</v>
      </c>
      <c r="S3476" t="s">
        <v>78717</v>
      </c>
      <c r="T3476" t="s">
        <v>78717</v>
      </c>
      <c r="U3476" t="s">
        <v>78717</v>
      </c>
      <c r="V3476" t="s">
        <v>59790</v>
      </c>
      <c r="W3476">
        <v>0</v>
      </c>
      <c r="X3476" t="s">
        <v>93068</v>
      </c>
      <c r="Y3476">
        <v>87069000</v>
      </c>
      <c r="Z3476">
        <v>8</v>
      </c>
      <c r="AA3476" t="s">
        <v>93069</v>
      </c>
      <c r="AB3476">
        <v>1</v>
      </c>
      <c r="AC3476" t="s">
        <v>93070</v>
      </c>
      <c r="AD3476" t="s">
        <v>93071</v>
      </c>
      <c r="AE3476" t="s">
        <v>31545</v>
      </c>
      <c r="AF3476" t="s">
        <v>31546</v>
      </c>
      <c r="AG3476">
        <v>4878</v>
      </c>
      <c r="AH3476" t="s">
        <v>31547</v>
      </c>
      <c r="AI3476" t="s">
        <v>31548</v>
      </c>
      <c r="AJ3476" t="s">
        <v>31549</v>
      </c>
      <c r="AK3476" t="s">
        <v>31550</v>
      </c>
      <c r="AL3476" s="4" t="s">
        <v>31551</v>
      </c>
    </row>
    <row r="3477" spans="1:38" x14ac:dyDescent="0.3">
      <c r="A3477" t="s">
        <v>63082</v>
      </c>
      <c r="B3477" t="s">
        <v>71292</v>
      </c>
      <c r="C3477" t="s">
        <v>71293</v>
      </c>
      <c r="D3477" t="s">
        <v>71294</v>
      </c>
      <c r="E3477" t="s">
        <v>71295</v>
      </c>
      <c r="F3477" t="s">
        <v>71296</v>
      </c>
      <c r="J3477" t="s">
        <v>15041</v>
      </c>
      <c r="K3477" t="s">
        <v>15042</v>
      </c>
      <c r="L3477" t="s">
        <v>1643</v>
      </c>
      <c r="M3477" t="s">
        <v>9579</v>
      </c>
      <c r="P3477">
        <v>13</v>
      </c>
      <c r="Q3477">
        <v>13</v>
      </c>
      <c r="R3477">
        <v>13</v>
      </c>
      <c r="S3477" t="s">
        <v>75996</v>
      </c>
      <c r="T3477" t="s">
        <v>75996</v>
      </c>
      <c r="U3477" t="s">
        <v>75996</v>
      </c>
      <c r="V3477" t="s">
        <v>93072</v>
      </c>
      <c r="W3477">
        <v>0</v>
      </c>
      <c r="X3477" t="s">
        <v>93073</v>
      </c>
      <c r="Y3477">
        <v>511320000</v>
      </c>
      <c r="Z3477">
        <v>31</v>
      </c>
      <c r="AA3477" t="s">
        <v>93074</v>
      </c>
      <c r="AB3477">
        <v>1</v>
      </c>
      <c r="AC3477" t="s">
        <v>93075</v>
      </c>
      <c r="AD3477" t="s">
        <v>93076</v>
      </c>
      <c r="AE3477" t="s">
        <v>15043</v>
      </c>
      <c r="AF3477" t="s">
        <v>15043</v>
      </c>
      <c r="AG3477">
        <v>2184</v>
      </c>
      <c r="AH3477" t="s">
        <v>15044</v>
      </c>
      <c r="AI3477" t="s">
        <v>15045</v>
      </c>
      <c r="AJ3477" t="s">
        <v>15046</v>
      </c>
      <c r="AL3477" s="4" t="s">
        <v>15047</v>
      </c>
    </row>
    <row r="3478" spans="1:38" x14ac:dyDescent="0.3">
      <c r="A3478" t="s">
        <v>71297</v>
      </c>
      <c r="B3478" t="s">
        <v>71298</v>
      </c>
      <c r="C3478" t="s">
        <v>71299</v>
      </c>
      <c r="D3478" t="s">
        <v>71300</v>
      </c>
      <c r="E3478" t="s">
        <v>60652</v>
      </c>
      <c r="F3478" t="s">
        <v>71301</v>
      </c>
      <c r="J3478" t="s">
        <v>20857</v>
      </c>
      <c r="L3478" t="s">
        <v>9614</v>
      </c>
      <c r="P3478">
        <v>7</v>
      </c>
      <c r="Q3478">
        <v>7</v>
      </c>
      <c r="R3478">
        <v>7</v>
      </c>
      <c r="S3478" t="s">
        <v>48546</v>
      </c>
      <c r="T3478" t="s">
        <v>48546</v>
      </c>
      <c r="U3478" t="s">
        <v>48546</v>
      </c>
      <c r="V3478" t="s">
        <v>86056</v>
      </c>
      <c r="W3478">
        <v>0</v>
      </c>
      <c r="X3478" t="s">
        <v>93077</v>
      </c>
      <c r="Y3478">
        <v>367130000</v>
      </c>
      <c r="Z3478">
        <v>37</v>
      </c>
      <c r="AA3478" t="s">
        <v>93078</v>
      </c>
      <c r="AB3478">
        <v>1</v>
      </c>
      <c r="AC3478" t="s">
        <v>93079</v>
      </c>
      <c r="AD3478" t="s">
        <v>93080</v>
      </c>
      <c r="AE3478" t="s">
        <v>20858</v>
      </c>
      <c r="AF3478" t="s">
        <v>20858</v>
      </c>
      <c r="AG3478">
        <v>3099</v>
      </c>
      <c r="AH3478" t="s">
        <v>20859</v>
      </c>
      <c r="AI3478" t="s">
        <v>20860</v>
      </c>
      <c r="AJ3478" t="s">
        <v>20861</v>
      </c>
      <c r="AK3478" t="s">
        <v>20862</v>
      </c>
      <c r="AL3478" s="4" t="s">
        <v>20863</v>
      </c>
    </row>
    <row r="3479" spans="1:38" x14ac:dyDescent="0.3">
      <c r="A3479" t="s">
        <v>71302</v>
      </c>
      <c r="B3479" t="s">
        <v>71303</v>
      </c>
      <c r="C3479" t="s">
        <v>58169</v>
      </c>
      <c r="D3479" t="s">
        <v>71304</v>
      </c>
      <c r="E3479" t="s">
        <v>71305</v>
      </c>
      <c r="F3479" t="s">
        <v>71306</v>
      </c>
      <c r="P3479">
        <v>13</v>
      </c>
      <c r="Q3479">
        <v>13</v>
      </c>
      <c r="R3479">
        <v>13</v>
      </c>
      <c r="S3479" t="s">
        <v>76400</v>
      </c>
      <c r="T3479" t="s">
        <v>76400</v>
      </c>
      <c r="U3479" t="s">
        <v>76400</v>
      </c>
      <c r="V3479" t="s">
        <v>93081</v>
      </c>
      <c r="W3479">
        <v>0</v>
      </c>
      <c r="X3479" t="s">
        <v>93082</v>
      </c>
      <c r="Y3479">
        <v>544040000</v>
      </c>
      <c r="Z3479">
        <v>55</v>
      </c>
      <c r="AA3479" t="s">
        <v>93083</v>
      </c>
      <c r="AB3479">
        <v>1</v>
      </c>
      <c r="AC3479" t="s">
        <v>93084</v>
      </c>
      <c r="AD3479" t="s">
        <v>93085</v>
      </c>
      <c r="AE3479" t="s">
        <v>20155</v>
      </c>
      <c r="AF3479" t="s">
        <v>20155</v>
      </c>
      <c r="AG3479">
        <v>2971</v>
      </c>
      <c r="AH3479" t="s">
        <v>20156</v>
      </c>
      <c r="AI3479" t="s">
        <v>20157</v>
      </c>
      <c r="AL3479" s="4" t="s">
        <v>20158</v>
      </c>
    </row>
    <row r="3480" spans="1:38" x14ac:dyDescent="0.3">
      <c r="A3480" t="s">
        <v>71307</v>
      </c>
      <c r="B3480" t="s">
        <v>71308</v>
      </c>
      <c r="C3480" t="s">
        <v>71309</v>
      </c>
      <c r="D3480" t="s">
        <v>69172</v>
      </c>
      <c r="E3480" t="s">
        <v>71310</v>
      </c>
      <c r="F3480" t="s">
        <v>68377</v>
      </c>
      <c r="J3480" t="s">
        <v>21267</v>
      </c>
      <c r="K3480" t="s">
        <v>21268</v>
      </c>
      <c r="L3480" t="s">
        <v>21269</v>
      </c>
      <c r="P3480">
        <v>15</v>
      </c>
      <c r="Q3480">
        <v>15</v>
      </c>
      <c r="R3480">
        <v>1</v>
      </c>
      <c r="S3480" t="s">
        <v>76334</v>
      </c>
      <c r="T3480" t="s">
        <v>76334</v>
      </c>
      <c r="U3480" t="s">
        <v>89853</v>
      </c>
      <c r="V3480" t="s">
        <v>93086</v>
      </c>
      <c r="W3480">
        <v>0</v>
      </c>
      <c r="X3480" t="s">
        <v>93087</v>
      </c>
      <c r="Y3480">
        <v>300050000</v>
      </c>
      <c r="Z3480">
        <v>41</v>
      </c>
      <c r="AA3480" t="s">
        <v>93088</v>
      </c>
      <c r="AB3480">
        <v>1</v>
      </c>
      <c r="AC3480" t="s">
        <v>93089</v>
      </c>
      <c r="AD3480" t="s">
        <v>93090</v>
      </c>
      <c r="AE3480" t="s">
        <v>21270</v>
      </c>
      <c r="AF3480" t="s">
        <v>21271</v>
      </c>
      <c r="AG3480">
        <v>3164</v>
      </c>
      <c r="AH3480" t="s">
        <v>21272</v>
      </c>
      <c r="AI3480" t="s">
        <v>21273</v>
      </c>
      <c r="AJ3480" t="s">
        <v>21274</v>
      </c>
      <c r="AL3480" s="4" t="s">
        <v>21275</v>
      </c>
    </row>
    <row r="3481" spans="1:38" x14ac:dyDescent="0.3">
      <c r="A3481" t="s">
        <v>71311</v>
      </c>
      <c r="B3481" t="s">
        <v>71312</v>
      </c>
      <c r="C3481" t="s">
        <v>71313</v>
      </c>
      <c r="D3481" t="s">
        <v>49792</v>
      </c>
      <c r="E3481" t="s">
        <v>71314</v>
      </c>
      <c r="F3481" t="s">
        <v>71315</v>
      </c>
      <c r="J3481" t="s">
        <v>11153</v>
      </c>
      <c r="K3481" t="s">
        <v>25852</v>
      </c>
      <c r="L3481" t="s">
        <v>10460</v>
      </c>
      <c r="M3481" t="s">
        <v>1438</v>
      </c>
      <c r="P3481">
        <v>11</v>
      </c>
      <c r="Q3481">
        <v>11</v>
      </c>
      <c r="R3481">
        <v>11</v>
      </c>
      <c r="S3481" t="s">
        <v>80370</v>
      </c>
      <c r="T3481" t="s">
        <v>80370</v>
      </c>
      <c r="U3481" t="s">
        <v>80370</v>
      </c>
      <c r="V3481" t="s">
        <v>93091</v>
      </c>
      <c r="W3481">
        <v>0</v>
      </c>
      <c r="X3481" t="s">
        <v>93092</v>
      </c>
      <c r="Y3481">
        <v>351750000</v>
      </c>
      <c r="Z3481">
        <v>33</v>
      </c>
      <c r="AA3481" t="s">
        <v>93093</v>
      </c>
      <c r="AB3481">
        <v>1</v>
      </c>
      <c r="AC3481" t="s">
        <v>93094</v>
      </c>
      <c r="AD3481" t="s">
        <v>93095</v>
      </c>
      <c r="AE3481" t="s">
        <v>25853</v>
      </c>
      <c r="AF3481" t="s">
        <v>25854</v>
      </c>
      <c r="AG3481">
        <v>3928</v>
      </c>
      <c r="AH3481" t="s">
        <v>25855</v>
      </c>
      <c r="AI3481" t="s">
        <v>25856</v>
      </c>
      <c r="AJ3481" t="s">
        <v>25857</v>
      </c>
      <c r="AL3481" s="4" t="s">
        <v>25858</v>
      </c>
    </row>
    <row r="3482" spans="1:38" x14ac:dyDescent="0.3">
      <c r="A3482" t="s">
        <v>71316</v>
      </c>
      <c r="B3482" t="s">
        <v>71317</v>
      </c>
      <c r="C3482" t="s">
        <v>71318</v>
      </c>
      <c r="D3482" t="s">
        <v>71319</v>
      </c>
      <c r="E3482" t="s">
        <v>48961</v>
      </c>
      <c r="F3482" t="s">
        <v>71320</v>
      </c>
      <c r="J3482" t="s">
        <v>586</v>
      </c>
      <c r="K3482" t="s">
        <v>587</v>
      </c>
      <c r="L3482" t="s">
        <v>588</v>
      </c>
      <c r="M3482" t="s">
        <v>589</v>
      </c>
      <c r="P3482">
        <v>7</v>
      </c>
      <c r="Q3482">
        <v>7</v>
      </c>
      <c r="R3482">
        <v>7</v>
      </c>
      <c r="S3482" t="s">
        <v>76945</v>
      </c>
      <c r="T3482" t="s">
        <v>76945</v>
      </c>
      <c r="U3482" t="s">
        <v>76945</v>
      </c>
      <c r="V3482" t="s">
        <v>93096</v>
      </c>
      <c r="W3482">
        <v>0</v>
      </c>
      <c r="X3482" t="s">
        <v>93097</v>
      </c>
      <c r="Y3482">
        <v>109930000</v>
      </c>
      <c r="Z3482">
        <v>10</v>
      </c>
      <c r="AA3482" t="s">
        <v>93098</v>
      </c>
      <c r="AB3482">
        <v>1</v>
      </c>
      <c r="AC3482" t="s">
        <v>93099</v>
      </c>
      <c r="AD3482" t="s">
        <v>93100</v>
      </c>
      <c r="AE3482" t="s">
        <v>590</v>
      </c>
      <c r="AF3482" t="s">
        <v>591</v>
      </c>
      <c r="AG3482">
        <v>243</v>
      </c>
      <c r="AH3482" t="s">
        <v>592</v>
      </c>
      <c r="AI3482" t="s">
        <v>593</v>
      </c>
      <c r="AJ3482" t="s">
        <v>594</v>
      </c>
      <c r="AL3482" s="4" t="s">
        <v>595</v>
      </c>
    </row>
    <row r="3483" spans="1:38" x14ac:dyDescent="0.3">
      <c r="A3483" t="s">
        <v>65710</v>
      </c>
      <c r="B3483" t="s">
        <v>71321</v>
      </c>
      <c r="C3483" t="s">
        <v>71322</v>
      </c>
      <c r="D3483" t="s">
        <v>71323</v>
      </c>
      <c r="E3483" t="s">
        <v>58843</v>
      </c>
      <c r="F3483" t="s">
        <v>71324</v>
      </c>
      <c r="J3483" t="s">
        <v>18633</v>
      </c>
      <c r="K3483" t="s">
        <v>2768</v>
      </c>
      <c r="P3483">
        <v>16</v>
      </c>
      <c r="Q3483">
        <v>16</v>
      </c>
      <c r="R3483">
        <v>1</v>
      </c>
      <c r="S3483" t="s">
        <v>48456</v>
      </c>
      <c r="T3483" t="s">
        <v>48456</v>
      </c>
      <c r="U3483" t="s">
        <v>76147</v>
      </c>
      <c r="V3483" t="s">
        <v>83799</v>
      </c>
      <c r="W3483">
        <v>0</v>
      </c>
      <c r="X3483" t="s">
        <v>93101</v>
      </c>
      <c r="Y3483">
        <v>994860000</v>
      </c>
      <c r="Z3483">
        <v>64</v>
      </c>
      <c r="AA3483" t="s">
        <v>93102</v>
      </c>
      <c r="AB3483">
        <v>1</v>
      </c>
      <c r="AC3483" t="s">
        <v>93103</v>
      </c>
      <c r="AD3483" t="s">
        <v>93104</v>
      </c>
      <c r="AE3483" t="s">
        <v>35054</v>
      </c>
      <c r="AF3483" t="s">
        <v>35054</v>
      </c>
      <c r="AG3483">
        <v>5438</v>
      </c>
      <c r="AH3483" t="s">
        <v>35055</v>
      </c>
      <c r="AI3483" t="s">
        <v>35056</v>
      </c>
      <c r="AL3483" s="4" t="s">
        <v>19663</v>
      </c>
    </row>
    <row r="3484" spans="1:38" x14ac:dyDescent="0.3">
      <c r="A3484" t="s">
        <v>57220</v>
      </c>
      <c r="B3484" t="s">
        <v>71325</v>
      </c>
      <c r="C3484" t="s">
        <v>55540</v>
      </c>
      <c r="D3484" t="s">
        <v>71326</v>
      </c>
      <c r="E3484" t="s">
        <v>54059</v>
      </c>
      <c r="F3484" t="s">
        <v>71327</v>
      </c>
      <c r="K3484" t="s">
        <v>1149</v>
      </c>
      <c r="L3484" t="s">
        <v>937</v>
      </c>
      <c r="P3484">
        <v>20</v>
      </c>
      <c r="Q3484">
        <v>20</v>
      </c>
      <c r="R3484">
        <v>20</v>
      </c>
      <c r="S3484" t="s">
        <v>48558</v>
      </c>
      <c r="T3484" t="s">
        <v>48558</v>
      </c>
      <c r="U3484" t="s">
        <v>48558</v>
      </c>
      <c r="V3484" t="s">
        <v>93105</v>
      </c>
      <c r="W3484">
        <v>0</v>
      </c>
      <c r="X3484" t="s">
        <v>93106</v>
      </c>
      <c r="Y3484">
        <v>515720000</v>
      </c>
      <c r="Z3484">
        <v>71</v>
      </c>
      <c r="AA3484" t="s">
        <v>93107</v>
      </c>
      <c r="AB3484">
        <v>1</v>
      </c>
      <c r="AC3484" t="s">
        <v>93108</v>
      </c>
      <c r="AD3484" t="s">
        <v>93109</v>
      </c>
      <c r="AE3484" t="s">
        <v>1150</v>
      </c>
      <c r="AF3484" t="s">
        <v>1150</v>
      </c>
      <c r="AG3484">
        <v>322</v>
      </c>
      <c r="AH3484" t="s">
        <v>1151</v>
      </c>
      <c r="AI3484" t="s">
        <v>1152</v>
      </c>
      <c r="AL3484" s="4" t="s">
        <v>1153</v>
      </c>
    </row>
    <row r="3485" spans="1:38" x14ac:dyDescent="0.3">
      <c r="A3485" t="s">
        <v>71328</v>
      </c>
      <c r="B3485">
        <v>1</v>
      </c>
      <c r="C3485" t="s">
        <v>71329</v>
      </c>
      <c r="D3485" t="s">
        <v>71330</v>
      </c>
      <c r="E3485">
        <v>1</v>
      </c>
      <c r="F3485" t="s">
        <v>71331</v>
      </c>
      <c r="P3485">
        <v>5</v>
      </c>
      <c r="Q3485">
        <v>5</v>
      </c>
      <c r="R3485">
        <v>5</v>
      </c>
      <c r="S3485" t="s">
        <v>76511</v>
      </c>
      <c r="T3485" t="s">
        <v>76511</v>
      </c>
      <c r="U3485" t="s">
        <v>76511</v>
      </c>
      <c r="V3485" t="s">
        <v>93110</v>
      </c>
      <c r="W3485">
        <v>0</v>
      </c>
      <c r="X3485" t="s">
        <v>93111</v>
      </c>
      <c r="Y3485">
        <v>71082000</v>
      </c>
      <c r="Z3485">
        <v>15</v>
      </c>
      <c r="AA3485" t="s">
        <v>93112</v>
      </c>
      <c r="AB3485">
        <v>1</v>
      </c>
      <c r="AC3485" t="s">
        <v>93113</v>
      </c>
      <c r="AD3485" t="s">
        <v>93114</v>
      </c>
      <c r="AE3485" t="s">
        <v>20361</v>
      </c>
      <c r="AF3485" t="s">
        <v>20361</v>
      </c>
      <c r="AG3485">
        <v>3011</v>
      </c>
      <c r="AH3485" t="s">
        <v>20362</v>
      </c>
      <c r="AI3485" t="s">
        <v>20363</v>
      </c>
      <c r="AJ3485" t="s">
        <v>20364</v>
      </c>
      <c r="AK3485" t="s">
        <v>20365</v>
      </c>
      <c r="AL3485" s="4" t="s">
        <v>20366</v>
      </c>
    </row>
    <row r="3486" spans="1:38" x14ac:dyDescent="0.3">
      <c r="A3486" t="s">
        <v>71332</v>
      </c>
      <c r="B3486" t="s">
        <v>71333</v>
      </c>
      <c r="C3486" t="s">
        <v>71334</v>
      </c>
      <c r="D3486" t="s">
        <v>71335</v>
      </c>
      <c r="E3486" t="s">
        <v>56331</v>
      </c>
      <c r="F3486" t="s">
        <v>71336</v>
      </c>
      <c r="J3486" t="s">
        <v>26843</v>
      </c>
      <c r="K3486" t="s">
        <v>26844</v>
      </c>
      <c r="L3486" t="s">
        <v>26845</v>
      </c>
      <c r="P3486">
        <v>13</v>
      </c>
      <c r="Q3486">
        <v>12</v>
      </c>
      <c r="R3486">
        <v>12</v>
      </c>
      <c r="S3486" t="s">
        <v>76183</v>
      </c>
      <c r="T3486" t="s">
        <v>76968</v>
      </c>
      <c r="U3486" t="s">
        <v>76968</v>
      </c>
      <c r="V3486" t="s">
        <v>93115</v>
      </c>
      <c r="W3486">
        <v>0</v>
      </c>
      <c r="X3486" t="s">
        <v>93116</v>
      </c>
      <c r="Y3486">
        <v>266860000</v>
      </c>
      <c r="Z3486">
        <v>26</v>
      </c>
      <c r="AA3486" t="s">
        <v>93117</v>
      </c>
      <c r="AB3486">
        <v>1</v>
      </c>
      <c r="AC3486" t="s">
        <v>93118</v>
      </c>
      <c r="AD3486" t="s">
        <v>93119</v>
      </c>
      <c r="AE3486" t="s">
        <v>26846</v>
      </c>
      <c r="AF3486" t="s">
        <v>26847</v>
      </c>
      <c r="AG3486">
        <v>4094</v>
      </c>
      <c r="AH3486" t="s">
        <v>26848</v>
      </c>
      <c r="AI3486" t="s">
        <v>26849</v>
      </c>
      <c r="AJ3486" t="s">
        <v>26850</v>
      </c>
      <c r="AL3486" s="4" t="s">
        <v>26851</v>
      </c>
    </row>
    <row r="3487" spans="1:38" x14ac:dyDescent="0.3">
      <c r="A3487" t="s">
        <v>71337</v>
      </c>
      <c r="B3487" t="s">
        <v>71338</v>
      </c>
      <c r="C3487" t="s">
        <v>71339</v>
      </c>
      <c r="D3487" t="s">
        <v>71340</v>
      </c>
      <c r="E3487" t="s">
        <v>71341</v>
      </c>
      <c r="F3487" t="s">
        <v>49188</v>
      </c>
      <c r="J3487" t="s">
        <v>3251</v>
      </c>
      <c r="K3487" t="s">
        <v>17718</v>
      </c>
      <c r="L3487" t="s">
        <v>3245</v>
      </c>
      <c r="P3487">
        <v>2</v>
      </c>
      <c r="Q3487">
        <v>2</v>
      </c>
      <c r="R3487">
        <v>2</v>
      </c>
      <c r="S3487">
        <v>4</v>
      </c>
      <c r="T3487">
        <v>4</v>
      </c>
      <c r="U3487">
        <v>4</v>
      </c>
      <c r="V3487" t="s">
        <v>93120</v>
      </c>
      <c r="W3487">
        <v>0</v>
      </c>
      <c r="X3487" t="s">
        <v>93121</v>
      </c>
      <c r="Y3487">
        <v>52335000</v>
      </c>
      <c r="Z3487">
        <v>8</v>
      </c>
      <c r="AA3487" t="s">
        <v>93122</v>
      </c>
      <c r="AB3487">
        <v>1</v>
      </c>
      <c r="AC3487" t="s">
        <v>93123</v>
      </c>
      <c r="AD3487" t="s">
        <v>93124</v>
      </c>
      <c r="AE3487" t="s">
        <v>24341</v>
      </c>
      <c r="AF3487" t="s">
        <v>24341</v>
      </c>
      <c r="AG3487">
        <v>3694</v>
      </c>
      <c r="AH3487" t="s">
        <v>24342</v>
      </c>
      <c r="AI3487" t="s">
        <v>24343</v>
      </c>
      <c r="AL3487" s="4" t="s">
        <v>24344</v>
      </c>
    </row>
    <row r="3488" spans="1:38" x14ac:dyDescent="0.3">
      <c r="A3488" t="s">
        <v>70696</v>
      </c>
      <c r="B3488" t="s">
        <v>71342</v>
      </c>
      <c r="C3488" t="s">
        <v>58214</v>
      </c>
      <c r="D3488" t="s">
        <v>71343</v>
      </c>
      <c r="E3488" t="s">
        <v>71344</v>
      </c>
      <c r="F3488" t="s">
        <v>71345</v>
      </c>
      <c r="J3488" t="s">
        <v>21138</v>
      </c>
      <c r="K3488" t="s">
        <v>21139</v>
      </c>
      <c r="L3488" t="s">
        <v>532</v>
      </c>
      <c r="P3488">
        <v>23</v>
      </c>
      <c r="Q3488">
        <v>23</v>
      </c>
      <c r="R3488">
        <v>23</v>
      </c>
      <c r="S3488" t="s">
        <v>76262</v>
      </c>
      <c r="T3488" t="s">
        <v>76262</v>
      </c>
      <c r="U3488" t="s">
        <v>76262</v>
      </c>
      <c r="V3488" t="s">
        <v>93125</v>
      </c>
      <c r="W3488">
        <v>0</v>
      </c>
      <c r="X3488" t="s">
        <v>93126</v>
      </c>
      <c r="Y3488">
        <v>1266300000</v>
      </c>
      <c r="Z3488">
        <v>91</v>
      </c>
      <c r="AA3488" t="s">
        <v>93127</v>
      </c>
      <c r="AB3488">
        <v>1</v>
      </c>
      <c r="AC3488" t="s">
        <v>93128</v>
      </c>
      <c r="AD3488" t="s">
        <v>93129</v>
      </c>
      <c r="AE3488" t="s">
        <v>21140</v>
      </c>
      <c r="AF3488" t="s">
        <v>21141</v>
      </c>
      <c r="AG3488">
        <v>3146</v>
      </c>
      <c r="AH3488" t="s">
        <v>21142</v>
      </c>
      <c r="AI3488" t="s">
        <v>21143</v>
      </c>
      <c r="AJ3488" t="s">
        <v>21144</v>
      </c>
      <c r="AL3488" s="4" t="s">
        <v>21145</v>
      </c>
    </row>
    <row r="3489" spans="1:38" x14ac:dyDescent="0.3">
      <c r="A3489" t="s">
        <v>71346</v>
      </c>
      <c r="B3489" t="s">
        <v>71347</v>
      </c>
      <c r="C3489" t="s">
        <v>71348</v>
      </c>
      <c r="D3489" t="s">
        <v>71349</v>
      </c>
      <c r="E3489" t="s">
        <v>71350</v>
      </c>
      <c r="F3489" t="s">
        <v>71351</v>
      </c>
      <c r="J3489" t="s">
        <v>31552</v>
      </c>
      <c r="K3489" t="s">
        <v>31553</v>
      </c>
      <c r="M3489" t="s">
        <v>2660</v>
      </c>
      <c r="P3489">
        <v>7</v>
      </c>
      <c r="Q3489">
        <v>7</v>
      </c>
      <c r="R3489">
        <v>7</v>
      </c>
      <c r="S3489" t="s">
        <v>78201</v>
      </c>
      <c r="T3489" t="s">
        <v>78201</v>
      </c>
      <c r="U3489" t="s">
        <v>78201</v>
      </c>
      <c r="V3489" t="s">
        <v>93130</v>
      </c>
      <c r="W3489">
        <v>0</v>
      </c>
      <c r="X3489" t="s">
        <v>93131</v>
      </c>
      <c r="Y3489">
        <v>111510000</v>
      </c>
      <c r="Z3489">
        <v>17</v>
      </c>
      <c r="AA3489" t="s">
        <v>93132</v>
      </c>
      <c r="AB3489">
        <v>1</v>
      </c>
      <c r="AC3489" t="s">
        <v>93133</v>
      </c>
      <c r="AD3489" t="s">
        <v>93134</v>
      </c>
      <c r="AE3489" t="s">
        <v>31554</v>
      </c>
      <c r="AF3489" t="s">
        <v>31555</v>
      </c>
      <c r="AG3489">
        <v>4879</v>
      </c>
      <c r="AH3489" t="s">
        <v>31556</v>
      </c>
      <c r="AI3489" t="s">
        <v>31557</v>
      </c>
      <c r="AJ3489" t="s">
        <v>31558</v>
      </c>
      <c r="AK3489" t="s">
        <v>31559</v>
      </c>
      <c r="AL3489" s="4" t="s">
        <v>31560</v>
      </c>
    </row>
    <row r="3490" spans="1:38" x14ac:dyDescent="0.3">
      <c r="A3490" t="s">
        <v>71352</v>
      </c>
      <c r="B3490" t="s">
        <v>71353</v>
      </c>
      <c r="C3490" t="s">
        <v>71354</v>
      </c>
      <c r="D3490" t="s">
        <v>71355</v>
      </c>
      <c r="E3490" t="s">
        <v>71356</v>
      </c>
      <c r="F3490" t="s">
        <v>69328</v>
      </c>
      <c r="J3490" t="s">
        <v>12919</v>
      </c>
      <c r="K3490" t="s">
        <v>12920</v>
      </c>
      <c r="L3490" t="s">
        <v>12921</v>
      </c>
      <c r="M3490" t="s">
        <v>448</v>
      </c>
      <c r="P3490">
        <v>28</v>
      </c>
      <c r="Q3490">
        <v>28</v>
      </c>
      <c r="R3490">
        <v>17</v>
      </c>
      <c r="S3490" t="s">
        <v>90308</v>
      </c>
      <c r="T3490" t="s">
        <v>90308</v>
      </c>
      <c r="U3490" t="s">
        <v>83461</v>
      </c>
      <c r="V3490" t="s">
        <v>93135</v>
      </c>
      <c r="W3490">
        <v>0</v>
      </c>
      <c r="X3490" t="s">
        <v>48516</v>
      </c>
      <c r="Y3490">
        <v>16659000000</v>
      </c>
      <c r="Z3490">
        <v>403</v>
      </c>
      <c r="AA3490" t="s">
        <v>93136</v>
      </c>
      <c r="AB3490">
        <v>1</v>
      </c>
      <c r="AC3490" t="s">
        <v>93137</v>
      </c>
      <c r="AD3490" t="s">
        <v>93138</v>
      </c>
      <c r="AE3490" t="s">
        <v>12922</v>
      </c>
      <c r="AF3490" t="s">
        <v>12923</v>
      </c>
      <c r="AG3490">
        <v>1899</v>
      </c>
      <c r="AH3490" t="s">
        <v>12924</v>
      </c>
      <c r="AI3490" t="s">
        <v>12925</v>
      </c>
      <c r="AJ3490" t="s">
        <v>12926</v>
      </c>
      <c r="AK3490" t="s">
        <v>12927</v>
      </c>
      <c r="AL3490" s="4" t="s">
        <v>12928</v>
      </c>
    </row>
    <row r="3491" spans="1:38" x14ac:dyDescent="0.3">
      <c r="A3491" t="s">
        <v>71357</v>
      </c>
      <c r="B3491" t="s">
        <v>71358</v>
      </c>
      <c r="C3491" t="s">
        <v>71359</v>
      </c>
      <c r="D3491" t="s">
        <v>71360</v>
      </c>
      <c r="E3491" t="s">
        <v>63015</v>
      </c>
      <c r="F3491" t="s">
        <v>71361</v>
      </c>
      <c r="J3491" t="s">
        <v>6834</v>
      </c>
      <c r="K3491" t="s">
        <v>6835</v>
      </c>
      <c r="L3491" t="s">
        <v>6836</v>
      </c>
      <c r="M3491" t="s">
        <v>2098</v>
      </c>
      <c r="P3491">
        <v>38</v>
      </c>
      <c r="Q3491">
        <v>38</v>
      </c>
      <c r="R3491">
        <v>38</v>
      </c>
      <c r="S3491" t="s">
        <v>85131</v>
      </c>
      <c r="T3491" t="s">
        <v>85131</v>
      </c>
      <c r="U3491" t="s">
        <v>85131</v>
      </c>
      <c r="V3491" t="s">
        <v>93139</v>
      </c>
      <c r="W3491">
        <v>0</v>
      </c>
      <c r="X3491" t="s">
        <v>48516</v>
      </c>
      <c r="Y3491">
        <v>11329000000</v>
      </c>
      <c r="Z3491">
        <v>561</v>
      </c>
      <c r="AA3491" t="s">
        <v>93140</v>
      </c>
      <c r="AB3491">
        <v>1</v>
      </c>
      <c r="AC3491" t="s">
        <v>93141</v>
      </c>
      <c r="AD3491" t="s">
        <v>93142</v>
      </c>
      <c r="AE3491" t="s">
        <v>6837</v>
      </c>
      <c r="AF3491" t="s">
        <v>6838</v>
      </c>
      <c r="AG3491">
        <v>1110</v>
      </c>
      <c r="AH3491" t="s">
        <v>6839</v>
      </c>
      <c r="AI3491" t="s">
        <v>6840</v>
      </c>
      <c r="AJ3491" t="s">
        <v>6841</v>
      </c>
      <c r="AL3491" s="4" t="s">
        <v>6842</v>
      </c>
    </row>
    <row r="3492" spans="1:38" x14ac:dyDescent="0.3">
      <c r="A3492" t="s">
        <v>71362</v>
      </c>
      <c r="B3492" t="s">
        <v>71363</v>
      </c>
      <c r="C3492" t="s">
        <v>71364</v>
      </c>
      <c r="D3492" t="s">
        <v>71365</v>
      </c>
      <c r="E3492" t="s">
        <v>71366</v>
      </c>
      <c r="F3492" t="s">
        <v>71367</v>
      </c>
      <c r="J3492" t="s">
        <v>18201</v>
      </c>
      <c r="K3492" t="s">
        <v>18202</v>
      </c>
      <c r="P3492">
        <v>9</v>
      </c>
      <c r="Q3492">
        <v>9</v>
      </c>
      <c r="R3492">
        <v>9</v>
      </c>
      <c r="S3492">
        <v>52</v>
      </c>
      <c r="T3492">
        <v>52</v>
      </c>
      <c r="U3492">
        <v>52</v>
      </c>
      <c r="V3492" t="s">
        <v>93143</v>
      </c>
      <c r="W3492">
        <v>0</v>
      </c>
      <c r="X3492" t="s">
        <v>93144</v>
      </c>
      <c r="Y3492">
        <v>1831800000</v>
      </c>
      <c r="Z3492">
        <v>66</v>
      </c>
      <c r="AA3492" t="s">
        <v>93145</v>
      </c>
      <c r="AB3492">
        <v>1</v>
      </c>
      <c r="AC3492" t="s">
        <v>93146</v>
      </c>
      <c r="AD3492" t="s">
        <v>93147</v>
      </c>
      <c r="AE3492" t="s">
        <v>18203</v>
      </c>
      <c r="AF3492" t="s">
        <v>18204</v>
      </c>
      <c r="AG3492">
        <v>2621</v>
      </c>
      <c r="AH3492" t="s">
        <v>18205</v>
      </c>
      <c r="AI3492" t="s">
        <v>18206</v>
      </c>
      <c r="AL3492" s="4" t="s">
        <v>18207</v>
      </c>
    </row>
    <row r="3493" spans="1:38" x14ac:dyDescent="0.3">
      <c r="A3493" t="s">
        <v>71368</v>
      </c>
      <c r="B3493" t="s">
        <v>66601</v>
      </c>
      <c r="C3493" t="s">
        <v>71369</v>
      </c>
      <c r="D3493" t="s">
        <v>71370</v>
      </c>
      <c r="E3493" t="s">
        <v>71371</v>
      </c>
      <c r="F3493" t="s">
        <v>71372</v>
      </c>
      <c r="J3493" t="s">
        <v>25258</v>
      </c>
      <c r="L3493" t="s">
        <v>3245</v>
      </c>
      <c r="P3493">
        <v>3</v>
      </c>
      <c r="Q3493">
        <v>3</v>
      </c>
      <c r="R3493">
        <v>3</v>
      </c>
      <c r="S3493" t="s">
        <v>76177</v>
      </c>
      <c r="T3493" t="s">
        <v>76177</v>
      </c>
      <c r="U3493" t="s">
        <v>76177</v>
      </c>
      <c r="V3493" t="s">
        <v>93148</v>
      </c>
      <c r="W3493">
        <v>0</v>
      </c>
      <c r="X3493" t="s">
        <v>93149</v>
      </c>
      <c r="Y3493">
        <v>33499000</v>
      </c>
      <c r="Z3493">
        <v>3</v>
      </c>
      <c r="AA3493" t="s">
        <v>93150</v>
      </c>
      <c r="AB3493">
        <v>1</v>
      </c>
      <c r="AC3493" t="s">
        <v>93151</v>
      </c>
      <c r="AD3493" t="s">
        <v>93152</v>
      </c>
      <c r="AE3493" t="s">
        <v>28850</v>
      </c>
      <c r="AF3493" t="s">
        <v>28850</v>
      </c>
      <c r="AG3493">
        <v>4424</v>
      </c>
      <c r="AH3493" t="s">
        <v>28851</v>
      </c>
      <c r="AI3493" t="s">
        <v>28852</v>
      </c>
      <c r="AL3493" s="4" t="s">
        <v>28853</v>
      </c>
    </row>
    <row r="3494" spans="1:38" x14ac:dyDescent="0.3">
      <c r="A3494" t="s">
        <v>71373</v>
      </c>
      <c r="B3494" t="s">
        <v>59214</v>
      </c>
      <c r="C3494" t="s">
        <v>67946</v>
      </c>
      <c r="D3494" t="s">
        <v>71374</v>
      </c>
      <c r="E3494" t="s">
        <v>51147</v>
      </c>
      <c r="F3494" t="s">
        <v>71375</v>
      </c>
      <c r="J3494" t="s">
        <v>25727</v>
      </c>
      <c r="K3494" t="s">
        <v>25728</v>
      </c>
      <c r="L3494" t="s">
        <v>25729</v>
      </c>
      <c r="P3494">
        <v>20</v>
      </c>
      <c r="Q3494">
        <v>20</v>
      </c>
      <c r="R3494">
        <v>20</v>
      </c>
      <c r="S3494" t="s">
        <v>48610</v>
      </c>
      <c r="T3494" t="s">
        <v>48610</v>
      </c>
      <c r="U3494" t="s">
        <v>48610</v>
      </c>
      <c r="V3494" t="s">
        <v>93153</v>
      </c>
      <c r="W3494">
        <v>0</v>
      </c>
      <c r="X3494" t="s">
        <v>93154</v>
      </c>
      <c r="Y3494">
        <v>3471300000</v>
      </c>
      <c r="Z3494">
        <v>169</v>
      </c>
      <c r="AA3494" t="s">
        <v>93155</v>
      </c>
      <c r="AB3494">
        <v>1</v>
      </c>
      <c r="AC3494" t="s">
        <v>93156</v>
      </c>
      <c r="AD3494" t="s">
        <v>93157</v>
      </c>
      <c r="AE3494" t="s">
        <v>25730</v>
      </c>
      <c r="AF3494" t="s">
        <v>25731</v>
      </c>
      <c r="AG3494">
        <v>3909</v>
      </c>
      <c r="AH3494" t="s">
        <v>25732</v>
      </c>
      <c r="AI3494" t="s">
        <v>25733</v>
      </c>
      <c r="AJ3494" t="s">
        <v>25734</v>
      </c>
      <c r="AL3494" s="4" t="s">
        <v>25735</v>
      </c>
    </row>
    <row r="3495" spans="1:38" x14ac:dyDescent="0.3">
      <c r="A3495" t="s">
        <v>71376</v>
      </c>
      <c r="B3495" t="s">
        <v>71377</v>
      </c>
      <c r="C3495" t="s">
        <v>71378</v>
      </c>
      <c r="D3495" t="s">
        <v>71379</v>
      </c>
      <c r="E3495" t="s">
        <v>71380</v>
      </c>
      <c r="F3495" t="s">
        <v>59988</v>
      </c>
      <c r="J3495" t="s">
        <v>34587</v>
      </c>
      <c r="K3495" t="s">
        <v>1458</v>
      </c>
      <c r="L3495" t="s">
        <v>23786</v>
      </c>
      <c r="P3495">
        <v>15</v>
      </c>
      <c r="Q3495">
        <v>15</v>
      </c>
      <c r="R3495">
        <v>15</v>
      </c>
      <c r="S3495" t="s">
        <v>48514</v>
      </c>
      <c r="T3495" t="s">
        <v>48514</v>
      </c>
      <c r="U3495" t="s">
        <v>48514</v>
      </c>
      <c r="V3495" t="s">
        <v>91230</v>
      </c>
      <c r="W3495">
        <v>0</v>
      </c>
      <c r="X3495" t="s">
        <v>93158</v>
      </c>
      <c r="Y3495">
        <v>558950000</v>
      </c>
      <c r="Z3495">
        <v>90</v>
      </c>
      <c r="AA3495" t="s">
        <v>93159</v>
      </c>
      <c r="AB3495">
        <v>1</v>
      </c>
      <c r="AC3495" t="s">
        <v>93160</v>
      </c>
      <c r="AD3495" t="s">
        <v>93161</v>
      </c>
      <c r="AE3495" t="s">
        <v>34588</v>
      </c>
      <c r="AF3495" t="s">
        <v>34589</v>
      </c>
      <c r="AG3495">
        <v>5363</v>
      </c>
      <c r="AH3495" t="s">
        <v>34590</v>
      </c>
      <c r="AI3495" t="s">
        <v>34591</v>
      </c>
      <c r="AJ3495" t="s">
        <v>34592</v>
      </c>
      <c r="AL3495" s="4" t="s">
        <v>34593</v>
      </c>
    </row>
    <row r="3496" spans="1:38" x14ac:dyDescent="0.3">
      <c r="A3496" t="s">
        <v>61593</v>
      </c>
      <c r="B3496" t="s">
        <v>64083</v>
      </c>
      <c r="C3496" t="s">
        <v>71381</v>
      </c>
      <c r="D3496" t="s">
        <v>71382</v>
      </c>
      <c r="E3496" t="s">
        <v>71383</v>
      </c>
      <c r="F3496" t="s">
        <v>71384</v>
      </c>
      <c r="J3496" t="s">
        <v>32694</v>
      </c>
      <c r="K3496" t="s">
        <v>31189</v>
      </c>
      <c r="L3496" t="s">
        <v>32695</v>
      </c>
      <c r="M3496" t="s">
        <v>32696</v>
      </c>
      <c r="P3496">
        <v>10</v>
      </c>
      <c r="Q3496">
        <v>10</v>
      </c>
      <c r="R3496">
        <v>10</v>
      </c>
      <c r="S3496" t="s">
        <v>48701</v>
      </c>
      <c r="T3496" t="s">
        <v>48701</v>
      </c>
      <c r="U3496" t="s">
        <v>48701</v>
      </c>
      <c r="V3496" t="s">
        <v>93162</v>
      </c>
      <c r="W3496">
        <v>0</v>
      </c>
      <c r="X3496" t="s">
        <v>93163</v>
      </c>
      <c r="Y3496">
        <v>581440000</v>
      </c>
      <c r="Z3496">
        <v>54</v>
      </c>
      <c r="AA3496" t="s">
        <v>93164</v>
      </c>
      <c r="AB3496">
        <v>1</v>
      </c>
      <c r="AC3496" t="s">
        <v>93165</v>
      </c>
      <c r="AD3496" t="s">
        <v>93166</v>
      </c>
      <c r="AE3496" t="s">
        <v>32697</v>
      </c>
      <c r="AF3496" t="s">
        <v>32698</v>
      </c>
      <c r="AG3496">
        <v>5066</v>
      </c>
      <c r="AH3496" t="s">
        <v>32699</v>
      </c>
      <c r="AI3496" t="s">
        <v>32700</v>
      </c>
      <c r="AJ3496" t="s">
        <v>32701</v>
      </c>
      <c r="AK3496" t="s">
        <v>32702</v>
      </c>
      <c r="AL3496" s="4" t="s">
        <v>32703</v>
      </c>
    </row>
    <row r="3497" spans="1:38" x14ac:dyDescent="0.3">
      <c r="A3497" t="s">
        <v>71385</v>
      </c>
      <c r="B3497" t="s">
        <v>71386</v>
      </c>
      <c r="C3497" t="s">
        <v>71387</v>
      </c>
      <c r="D3497" t="s">
        <v>71388</v>
      </c>
      <c r="E3497" t="s">
        <v>71389</v>
      </c>
      <c r="F3497" t="s">
        <v>71390</v>
      </c>
      <c r="J3497" t="s">
        <v>28130</v>
      </c>
      <c r="K3497" t="s">
        <v>8886</v>
      </c>
      <c r="L3497" t="s">
        <v>28131</v>
      </c>
      <c r="M3497" t="s">
        <v>1380</v>
      </c>
      <c r="P3497">
        <v>3</v>
      </c>
      <c r="Q3497">
        <v>3</v>
      </c>
      <c r="R3497">
        <v>3</v>
      </c>
      <c r="S3497" t="s">
        <v>76537</v>
      </c>
      <c r="T3497" t="s">
        <v>76537</v>
      </c>
      <c r="U3497" t="s">
        <v>76537</v>
      </c>
      <c r="V3497" t="s">
        <v>83472</v>
      </c>
      <c r="W3497">
        <v>0</v>
      </c>
      <c r="X3497" t="s">
        <v>93167</v>
      </c>
      <c r="Y3497">
        <v>117200000</v>
      </c>
      <c r="Z3497">
        <v>10</v>
      </c>
      <c r="AA3497" t="s">
        <v>93168</v>
      </c>
      <c r="AB3497">
        <v>1</v>
      </c>
      <c r="AC3497" t="s">
        <v>93169</v>
      </c>
      <c r="AD3497" t="s">
        <v>93170</v>
      </c>
      <c r="AE3497" t="s">
        <v>28132</v>
      </c>
      <c r="AF3497" t="s">
        <v>28133</v>
      </c>
      <c r="AG3497">
        <v>4309</v>
      </c>
      <c r="AH3497" t="s">
        <v>28134</v>
      </c>
      <c r="AI3497" t="s">
        <v>28135</v>
      </c>
      <c r="AJ3497" t="s">
        <v>28136</v>
      </c>
      <c r="AK3497" t="s">
        <v>28137</v>
      </c>
      <c r="AL3497" s="4" t="s">
        <v>28138</v>
      </c>
    </row>
    <row r="3498" spans="1:38" x14ac:dyDescent="0.3">
      <c r="A3498" t="s">
        <v>71391</v>
      </c>
      <c r="B3498" t="s">
        <v>71392</v>
      </c>
      <c r="C3498" t="s">
        <v>71393</v>
      </c>
      <c r="D3498" t="s">
        <v>71394</v>
      </c>
      <c r="E3498" t="s">
        <v>71395</v>
      </c>
      <c r="F3498" t="s">
        <v>71396</v>
      </c>
      <c r="J3498" t="s">
        <v>26775</v>
      </c>
      <c r="K3498" t="s">
        <v>26776</v>
      </c>
      <c r="L3498" t="s">
        <v>26777</v>
      </c>
      <c r="P3498">
        <v>5</v>
      </c>
      <c r="Q3498">
        <v>5</v>
      </c>
      <c r="R3498">
        <v>5</v>
      </c>
      <c r="S3498" t="s">
        <v>80503</v>
      </c>
      <c r="T3498" t="s">
        <v>80503</v>
      </c>
      <c r="U3498" t="s">
        <v>80503</v>
      </c>
      <c r="V3498" t="s">
        <v>93171</v>
      </c>
      <c r="W3498">
        <v>0</v>
      </c>
      <c r="X3498" t="s">
        <v>93172</v>
      </c>
      <c r="Y3498">
        <v>963600000</v>
      </c>
      <c r="Z3498">
        <v>37</v>
      </c>
      <c r="AA3498" t="s">
        <v>93173</v>
      </c>
      <c r="AB3498">
        <v>1</v>
      </c>
      <c r="AC3498" t="s">
        <v>93174</v>
      </c>
      <c r="AD3498" t="s">
        <v>93175</v>
      </c>
      <c r="AE3498" t="s">
        <v>26778</v>
      </c>
      <c r="AF3498" t="s">
        <v>26778</v>
      </c>
      <c r="AG3498">
        <v>4083</v>
      </c>
      <c r="AH3498" t="s">
        <v>26779</v>
      </c>
      <c r="AI3498" t="s">
        <v>26780</v>
      </c>
      <c r="AJ3498" t="s">
        <v>26781</v>
      </c>
      <c r="AL3498" s="4" t="s">
        <v>26782</v>
      </c>
    </row>
    <row r="3499" spans="1:38" x14ac:dyDescent="0.3">
      <c r="A3499">
        <v>1</v>
      </c>
      <c r="B3499" t="s">
        <v>71397</v>
      </c>
      <c r="C3499" t="s">
        <v>71398</v>
      </c>
      <c r="D3499" t="s">
        <v>71399</v>
      </c>
      <c r="E3499" t="s">
        <v>71400</v>
      </c>
      <c r="F3499">
        <v>1</v>
      </c>
      <c r="K3499" t="s">
        <v>1149</v>
      </c>
      <c r="P3499">
        <v>1</v>
      </c>
      <c r="Q3499">
        <v>1</v>
      </c>
      <c r="R3499">
        <v>1</v>
      </c>
      <c r="S3499" t="s">
        <v>78077</v>
      </c>
      <c r="T3499" t="s">
        <v>78077</v>
      </c>
      <c r="U3499" t="s">
        <v>78077</v>
      </c>
      <c r="V3499" t="s">
        <v>93176</v>
      </c>
      <c r="W3499" t="s">
        <v>93177</v>
      </c>
      <c r="X3499" t="s">
        <v>93178</v>
      </c>
      <c r="Y3499">
        <v>27753000</v>
      </c>
      <c r="Z3499">
        <v>1</v>
      </c>
      <c r="AA3499" t="s">
        <v>93179</v>
      </c>
      <c r="AB3499">
        <v>1</v>
      </c>
      <c r="AC3499" t="s">
        <v>93180</v>
      </c>
      <c r="AD3499" t="s">
        <v>93181</v>
      </c>
      <c r="AE3499" t="s">
        <v>11149</v>
      </c>
      <c r="AF3499" t="s">
        <v>11149</v>
      </c>
      <c r="AG3499">
        <v>1663</v>
      </c>
      <c r="AH3499" t="s">
        <v>11150</v>
      </c>
      <c r="AI3499" t="s">
        <v>11151</v>
      </c>
      <c r="AL3499" s="4" t="s">
        <v>11152</v>
      </c>
    </row>
    <row r="3500" spans="1:38" x14ac:dyDescent="0.3">
      <c r="A3500" t="s">
        <v>71401</v>
      </c>
      <c r="B3500" t="s">
        <v>71402</v>
      </c>
      <c r="C3500">
        <v>1</v>
      </c>
      <c r="D3500" t="s">
        <v>61329</v>
      </c>
      <c r="E3500" t="s">
        <v>71403</v>
      </c>
      <c r="F3500">
        <v>1</v>
      </c>
      <c r="J3500" t="s">
        <v>4512</v>
      </c>
      <c r="K3500" t="s">
        <v>4513</v>
      </c>
      <c r="L3500" t="s">
        <v>4514</v>
      </c>
      <c r="P3500">
        <v>3</v>
      </c>
      <c r="Q3500">
        <v>2</v>
      </c>
      <c r="R3500">
        <v>2</v>
      </c>
      <c r="S3500" t="s">
        <v>78134</v>
      </c>
      <c r="T3500" t="s">
        <v>75983</v>
      </c>
      <c r="U3500" t="s">
        <v>75983</v>
      </c>
      <c r="V3500" t="s">
        <v>93182</v>
      </c>
      <c r="W3500">
        <v>0</v>
      </c>
      <c r="X3500" t="s">
        <v>93183</v>
      </c>
      <c r="Y3500">
        <v>29023000</v>
      </c>
      <c r="Z3500">
        <v>2</v>
      </c>
      <c r="AA3500" t="s">
        <v>93184</v>
      </c>
      <c r="AB3500">
        <v>1</v>
      </c>
      <c r="AC3500" t="s">
        <v>93185</v>
      </c>
      <c r="AD3500" t="s">
        <v>93186</v>
      </c>
      <c r="AE3500" t="s">
        <v>4515</v>
      </c>
      <c r="AF3500" t="s">
        <v>4515</v>
      </c>
      <c r="AG3500">
        <v>802</v>
      </c>
      <c r="AH3500" t="s">
        <v>4516</v>
      </c>
      <c r="AI3500" t="s">
        <v>4517</v>
      </c>
      <c r="AJ3500" t="s">
        <v>4518</v>
      </c>
      <c r="AK3500" t="s">
        <v>4519</v>
      </c>
      <c r="AL3500" s="4" t="s">
        <v>4520</v>
      </c>
    </row>
    <row r="3501" spans="1:38" x14ac:dyDescent="0.3">
      <c r="A3501" t="s">
        <v>56481</v>
      </c>
      <c r="B3501" t="s">
        <v>71404</v>
      </c>
      <c r="C3501" t="s">
        <v>49362</v>
      </c>
      <c r="D3501" t="s">
        <v>54878</v>
      </c>
      <c r="E3501" t="s">
        <v>71405</v>
      </c>
      <c r="F3501" t="s">
        <v>55179</v>
      </c>
      <c r="J3501" t="s">
        <v>8642</v>
      </c>
      <c r="K3501" t="s">
        <v>8643</v>
      </c>
      <c r="L3501" t="s">
        <v>8644</v>
      </c>
      <c r="M3501" t="s">
        <v>8645</v>
      </c>
      <c r="P3501">
        <v>18</v>
      </c>
      <c r="Q3501">
        <v>18</v>
      </c>
      <c r="R3501">
        <v>18</v>
      </c>
      <c r="S3501" t="s">
        <v>64450</v>
      </c>
      <c r="T3501" t="s">
        <v>64450</v>
      </c>
      <c r="U3501" t="s">
        <v>64450</v>
      </c>
      <c r="V3501" t="s">
        <v>85635</v>
      </c>
      <c r="W3501">
        <v>0</v>
      </c>
      <c r="X3501" t="s">
        <v>93187</v>
      </c>
      <c r="Y3501">
        <v>382130000</v>
      </c>
      <c r="Z3501">
        <v>59</v>
      </c>
      <c r="AA3501" t="s">
        <v>93188</v>
      </c>
      <c r="AB3501">
        <v>1</v>
      </c>
      <c r="AC3501" t="s">
        <v>93189</v>
      </c>
      <c r="AD3501" t="s">
        <v>93190</v>
      </c>
      <c r="AE3501" t="s">
        <v>8646</v>
      </c>
      <c r="AF3501" t="s">
        <v>8647</v>
      </c>
      <c r="AG3501">
        <v>1340</v>
      </c>
      <c r="AH3501" t="s">
        <v>8648</v>
      </c>
      <c r="AI3501" t="s">
        <v>8649</v>
      </c>
      <c r="AJ3501" t="s">
        <v>8650</v>
      </c>
      <c r="AL3501" s="4" t="s">
        <v>8651</v>
      </c>
    </row>
    <row r="3502" spans="1:38" x14ac:dyDescent="0.3">
      <c r="A3502" t="s">
        <v>71406</v>
      </c>
      <c r="B3502" t="s">
        <v>71407</v>
      </c>
      <c r="C3502" t="s">
        <v>71408</v>
      </c>
      <c r="D3502" t="s">
        <v>71409</v>
      </c>
      <c r="E3502" t="s">
        <v>68209</v>
      </c>
      <c r="F3502" t="s">
        <v>60038</v>
      </c>
      <c r="P3502">
        <v>12</v>
      </c>
      <c r="Q3502">
        <v>12</v>
      </c>
      <c r="R3502">
        <v>12</v>
      </c>
      <c r="S3502">
        <v>31</v>
      </c>
      <c r="T3502">
        <v>31</v>
      </c>
      <c r="U3502">
        <v>31</v>
      </c>
      <c r="V3502" t="s">
        <v>93191</v>
      </c>
      <c r="W3502">
        <v>0</v>
      </c>
      <c r="X3502" t="s">
        <v>93192</v>
      </c>
      <c r="Y3502">
        <v>581680000</v>
      </c>
      <c r="Z3502">
        <v>34</v>
      </c>
      <c r="AA3502" t="s">
        <v>93193</v>
      </c>
      <c r="AB3502">
        <v>1</v>
      </c>
      <c r="AC3502" t="s">
        <v>93194</v>
      </c>
      <c r="AD3502" t="s">
        <v>93195</v>
      </c>
      <c r="AE3502" t="s">
        <v>19992</v>
      </c>
      <c r="AF3502" t="s">
        <v>19993</v>
      </c>
      <c r="AG3502">
        <v>2939</v>
      </c>
      <c r="AH3502" t="s">
        <v>19994</v>
      </c>
      <c r="AI3502" t="s">
        <v>19995</v>
      </c>
      <c r="AJ3502" t="s">
        <v>19996</v>
      </c>
      <c r="AK3502" t="s">
        <v>19997</v>
      </c>
      <c r="AL3502" s="4" t="s">
        <v>19998</v>
      </c>
    </row>
    <row r="3503" spans="1:38" x14ac:dyDescent="0.3">
      <c r="A3503" t="s">
        <v>71410</v>
      </c>
      <c r="B3503" t="s">
        <v>71411</v>
      </c>
      <c r="C3503" t="s">
        <v>71412</v>
      </c>
      <c r="D3503" t="s">
        <v>71413</v>
      </c>
      <c r="E3503" t="s">
        <v>71414</v>
      </c>
      <c r="F3503" t="s">
        <v>71415</v>
      </c>
      <c r="J3503" t="s">
        <v>23951</v>
      </c>
      <c r="L3503" t="s">
        <v>23952</v>
      </c>
      <c r="P3503">
        <v>8</v>
      </c>
      <c r="Q3503">
        <v>8</v>
      </c>
      <c r="R3503">
        <v>8</v>
      </c>
      <c r="S3503" t="s">
        <v>79675</v>
      </c>
      <c r="T3503" t="s">
        <v>79675</v>
      </c>
      <c r="U3503" t="s">
        <v>79675</v>
      </c>
      <c r="V3503" t="s">
        <v>59482</v>
      </c>
      <c r="W3503">
        <v>0</v>
      </c>
      <c r="X3503" t="s">
        <v>93196</v>
      </c>
      <c r="Y3503">
        <v>1567900000</v>
      </c>
      <c r="Z3503">
        <v>55</v>
      </c>
      <c r="AA3503" t="s">
        <v>93197</v>
      </c>
      <c r="AB3503">
        <v>1</v>
      </c>
      <c r="AC3503" t="s">
        <v>93194</v>
      </c>
      <c r="AD3503" t="s">
        <v>93198</v>
      </c>
      <c r="AE3503" t="s">
        <v>23953</v>
      </c>
      <c r="AF3503" t="s">
        <v>23953</v>
      </c>
      <c r="AG3503">
        <v>3629</v>
      </c>
      <c r="AH3503" t="s">
        <v>23954</v>
      </c>
      <c r="AI3503" t="s">
        <v>23955</v>
      </c>
      <c r="AJ3503" t="s">
        <v>23956</v>
      </c>
      <c r="AK3503" t="s">
        <v>23957</v>
      </c>
      <c r="AL3503" s="4" t="s">
        <v>23958</v>
      </c>
    </row>
    <row r="3504" spans="1:38" x14ac:dyDescent="0.3">
      <c r="A3504" t="s">
        <v>71416</v>
      </c>
      <c r="B3504" t="s">
        <v>71417</v>
      </c>
      <c r="C3504" t="s">
        <v>52490</v>
      </c>
      <c r="D3504" t="s">
        <v>71418</v>
      </c>
      <c r="E3504" t="s">
        <v>71419</v>
      </c>
      <c r="F3504" t="s">
        <v>71420</v>
      </c>
      <c r="L3504" t="s">
        <v>1732</v>
      </c>
      <c r="P3504">
        <v>3</v>
      </c>
      <c r="Q3504">
        <v>3</v>
      </c>
      <c r="R3504">
        <v>3</v>
      </c>
      <c r="S3504" t="s">
        <v>79145</v>
      </c>
      <c r="T3504" t="s">
        <v>79145</v>
      </c>
      <c r="U3504" t="s">
        <v>79145</v>
      </c>
      <c r="V3504" t="s">
        <v>93199</v>
      </c>
      <c r="W3504">
        <v>0</v>
      </c>
      <c r="X3504" t="s">
        <v>93200</v>
      </c>
      <c r="Y3504">
        <v>140640000</v>
      </c>
      <c r="Z3504">
        <v>15</v>
      </c>
      <c r="AA3504" t="s">
        <v>93201</v>
      </c>
      <c r="AB3504">
        <v>1</v>
      </c>
      <c r="AC3504" t="s">
        <v>93202</v>
      </c>
      <c r="AD3504" t="s">
        <v>93203</v>
      </c>
      <c r="AE3504" t="s">
        <v>21739</v>
      </c>
      <c r="AF3504" t="s">
        <v>21740</v>
      </c>
      <c r="AG3504">
        <v>3246</v>
      </c>
      <c r="AH3504" t="s">
        <v>21741</v>
      </c>
      <c r="AI3504" t="s">
        <v>21742</v>
      </c>
      <c r="AJ3504" t="s">
        <v>21743</v>
      </c>
      <c r="AL3504" s="4" t="s">
        <v>21744</v>
      </c>
    </row>
    <row r="3505" spans="1:38" x14ac:dyDescent="0.3">
      <c r="A3505" t="s">
        <v>71421</v>
      </c>
      <c r="B3505" t="s">
        <v>71422</v>
      </c>
      <c r="C3505" t="s">
        <v>71423</v>
      </c>
      <c r="D3505" t="s">
        <v>71424</v>
      </c>
      <c r="E3505" t="s">
        <v>71425</v>
      </c>
      <c r="F3505" t="s">
        <v>64292</v>
      </c>
      <c r="J3505" t="s">
        <v>30277</v>
      </c>
      <c r="K3505" t="s">
        <v>30278</v>
      </c>
      <c r="L3505" t="s">
        <v>30279</v>
      </c>
      <c r="P3505">
        <v>5</v>
      </c>
      <c r="Q3505">
        <v>5</v>
      </c>
      <c r="R3505">
        <v>4</v>
      </c>
      <c r="S3505" t="s">
        <v>78020</v>
      </c>
      <c r="T3505" t="s">
        <v>78020</v>
      </c>
      <c r="U3505" t="s">
        <v>77800</v>
      </c>
      <c r="V3505" t="s">
        <v>93204</v>
      </c>
      <c r="W3505">
        <v>0</v>
      </c>
      <c r="X3505" t="s">
        <v>93205</v>
      </c>
      <c r="Y3505">
        <v>75892000</v>
      </c>
      <c r="Z3505">
        <v>10</v>
      </c>
      <c r="AA3505" t="s">
        <v>93206</v>
      </c>
      <c r="AB3505">
        <v>1</v>
      </c>
      <c r="AC3505" t="s">
        <v>93207</v>
      </c>
      <c r="AD3505" t="s">
        <v>93208</v>
      </c>
      <c r="AE3505" t="s">
        <v>30280</v>
      </c>
      <c r="AF3505" t="s">
        <v>30281</v>
      </c>
      <c r="AG3505">
        <v>4663</v>
      </c>
      <c r="AH3505" t="s">
        <v>30282</v>
      </c>
      <c r="AI3505" t="s">
        <v>30283</v>
      </c>
      <c r="AJ3505" t="s">
        <v>30284</v>
      </c>
      <c r="AL3505" s="4" t="s">
        <v>30285</v>
      </c>
    </row>
    <row r="3506" spans="1:38" x14ac:dyDescent="0.3">
      <c r="A3506" t="s">
        <v>71426</v>
      </c>
      <c r="B3506" t="s">
        <v>55092</v>
      </c>
      <c r="C3506" t="s">
        <v>71427</v>
      </c>
      <c r="D3506" t="s">
        <v>71428</v>
      </c>
      <c r="E3506" t="s">
        <v>71429</v>
      </c>
      <c r="F3506" t="s">
        <v>71430</v>
      </c>
      <c r="J3506" t="s">
        <v>23351</v>
      </c>
      <c r="L3506" t="s">
        <v>23352</v>
      </c>
      <c r="M3506" t="s">
        <v>822</v>
      </c>
      <c r="P3506">
        <v>15</v>
      </c>
      <c r="Q3506">
        <v>15</v>
      </c>
      <c r="R3506">
        <v>15</v>
      </c>
      <c r="S3506" t="s">
        <v>80412</v>
      </c>
      <c r="T3506" t="s">
        <v>80412</v>
      </c>
      <c r="U3506" t="s">
        <v>80412</v>
      </c>
      <c r="V3506" t="s">
        <v>93209</v>
      </c>
      <c r="W3506">
        <v>0</v>
      </c>
      <c r="X3506" t="s">
        <v>93210</v>
      </c>
      <c r="Y3506">
        <v>925080000</v>
      </c>
      <c r="Z3506">
        <v>87</v>
      </c>
      <c r="AA3506" t="s">
        <v>93211</v>
      </c>
      <c r="AB3506">
        <v>1</v>
      </c>
      <c r="AC3506" t="s">
        <v>93212</v>
      </c>
      <c r="AD3506" t="s">
        <v>93213</v>
      </c>
      <c r="AE3506" t="s">
        <v>23353</v>
      </c>
      <c r="AF3506" t="s">
        <v>23353</v>
      </c>
      <c r="AG3506">
        <v>3525</v>
      </c>
      <c r="AH3506" t="s">
        <v>23354</v>
      </c>
      <c r="AI3506" t="s">
        <v>23355</v>
      </c>
      <c r="AJ3506" t="s">
        <v>23356</v>
      </c>
      <c r="AL3506" s="4" t="s">
        <v>23357</v>
      </c>
    </row>
    <row r="3507" spans="1:38" x14ac:dyDescent="0.3">
      <c r="A3507" t="s">
        <v>53861</v>
      </c>
      <c r="B3507" t="s">
        <v>71431</v>
      </c>
      <c r="C3507" t="s">
        <v>71432</v>
      </c>
      <c r="D3507" t="s">
        <v>71433</v>
      </c>
      <c r="E3507" t="s">
        <v>51319</v>
      </c>
      <c r="F3507" t="s">
        <v>71434</v>
      </c>
      <c r="J3507" t="s">
        <v>28026</v>
      </c>
      <c r="K3507" t="s">
        <v>28027</v>
      </c>
      <c r="L3507" t="s">
        <v>957</v>
      </c>
      <c r="P3507">
        <v>3</v>
      </c>
      <c r="Q3507">
        <v>3</v>
      </c>
      <c r="R3507">
        <v>3</v>
      </c>
      <c r="S3507" t="s">
        <v>76141</v>
      </c>
      <c r="T3507" t="s">
        <v>76141</v>
      </c>
      <c r="U3507" t="s">
        <v>76141</v>
      </c>
      <c r="V3507" t="s">
        <v>93214</v>
      </c>
      <c r="W3507">
        <v>0</v>
      </c>
      <c r="X3507" t="s">
        <v>93215</v>
      </c>
      <c r="Y3507">
        <v>264520000</v>
      </c>
      <c r="Z3507">
        <v>22</v>
      </c>
      <c r="AA3507" t="s">
        <v>93216</v>
      </c>
      <c r="AB3507">
        <v>1</v>
      </c>
      <c r="AC3507" t="s">
        <v>93217</v>
      </c>
      <c r="AD3507" t="s">
        <v>93218</v>
      </c>
      <c r="AE3507" t="s">
        <v>28028</v>
      </c>
      <c r="AF3507" t="s">
        <v>28028</v>
      </c>
      <c r="AG3507">
        <v>4294</v>
      </c>
      <c r="AH3507" t="s">
        <v>28029</v>
      </c>
      <c r="AI3507" t="s">
        <v>28030</v>
      </c>
      <c r="AJ3507" t="s">
        <v>28031</v>
      </c>
      <c r="AL3507" s="4" t="s">
        <v>28032</v>
      </c>
    </row>
    <row r="3508" spans="1:38" x14ac:dyDescent="0.3">
      <c r="A3508" t="s">
        <v>71435</v>
      </c>
      <c r="B3508" t="s">
        <v>53768</v>
      </c>
      <c r="C3508" t="s">
        <v>71436</v>
      </c>
      <c r="D3508" t="s">
        <v>71437</v>
      </c>
      <c r="E3508" t="s">
        <v>71438</v>
      </c>
      <c r="F3508" t="s">
        <v>71439</v>
      </c>
      <c r="J3508" t="s">
        <v>18079</v>
      </c>
      <c r="K3508" t="s">
        <v>33</v>
      </c>
      <c r="L3508" t="s">
        <v>18080</v>
      </c>
      <c r="M3508" t="s">
        <v>948</v>
      </c>
      <c r="P3508">
        <v>2</v>
      </c>
      <c r="Q3508">
        <v>2</v>
      </c>
      <c r="R3508">
        <v>2</v>
      </c>
      <c r="S3508">
        <v>8</v>
      </c>
      <c r="T3508">
        <v>8</v>
      </c>
      <c r="U3508">
        <v>8</v>
      </c>
      <c r="V3508" t="s">
        <v>93219</v>
      </c>
      <c r="W3508">
        <v>0</v>
      </c>
      <c r="X3508" t="s">
        <v>93220</v>
      </c>
      <c r="Y3508">
        <v>97701000</v>
      </c>
      <c r="Z3508">
        <v>13</v>
      </c>
      <c r="AA3508" t="s">
        <v>93221</v>
      </c>
      <c r="AB3508">
        <v>1</v>
      </c>
      <c r="AC3508" t="s">
        <v>93222</v>
      </c>
      <c r="AD3508" t="s">
        <v>93223</v>
      </c>
      <c r="AE3508" t="s">
        <v>18081</v>
      </c>
      <c r="AF3508" t="s">
        <v>18081</v>
      </c>
      <c r="AG3508">
        <v>2601</v>
      </c>
      <c r="AH3508" t="s">
        <v>18082</v>
      </c>
      <c r="AI3508" t="s">
        <v>18083</v>
      </c>
      <c r="AJ3508" t="s">
        <v>18084</v>
      </c>
      <c r="AL3508" s="4" t="s">
        <v>18085</v>
      </c>
    </row>
    <row r="3509" spans="1:38" x14ac:dyDescent="0.3">
      <c r="A3509" t="s">
        <v>71440</v>
      </c>
      <c r="B3509" t="s">
        <v>71441</v>
      </c>
      <c r="C3509" t="s">
        <v>71442</v>
      </c>
      <c r="D3509" t="s">
        <v>71443</v>
      </c>
      <c r="E3509" t="s">
        <v>71444</v>
      </c>
      <c r="F3509" t="s">
        <v>71445</v>
      </c>
      <c r="J3509" t="s">
        <v>29735</v>
      </c>
      <c r="K3509" t="s">
        <v>29736</v>
      </c>
      <c r="L3509" t="s">
        <v>29737</v>
      </c>
      <c r="M3509" t="s">
        <v>822</v>
      </c>
      <c r="P3509">
        <v>14</v>
      </c>
      <c r="Q3509">
        <v>14</v>
      </c>
      <c r="R3509">
        <v>14</v>
      </c>
      <c r="S3509" t="s">
        <v>81461</v>
      </c>
      <c r="T3509" t="s">
        <v>81461</v>
      </c>
      <c r="U3509" t="s">
        <v>81461</v>
      </c>
      <c r="V3509" t="s">
        <v>76395</v>
      </c>
      <c r="W3509">
        <v>0</v>
      </c>
      <c r="X3509" t="s">
        <v>93224</v>
      </c>
      <c r="Y3509">
        <v>6766900000</v>
      </c>
      <c r="Z3509">
        <v>184</v>
      </c>
      <c r="AA3509" t="s">
        <v>93225</v>
      </c>
      <c r="AB3509">
        <v>1</v>
      </c>
      <c r="AC3509" t="s">
        <v>93226</v>
      </c>
      <c r="AD3509" t="s">
        <v>93227</v>
      </c>
      <c r="AE3509" t="s">
        <v>29738</v>
      </c>
      <c r="AF3509" t="s">
        <v>29739</v>
      </c>
      <c r="AG3509">
        <v>4570</v>
      </c>
      <c r="AH3509" t="s">
        <v>29740</v>
      </c>
      <c r="AI3509" t="s">
        <v>29741</v>
      </c>
      <c r="AJ3509" t="s">
        <v>29742</v>
      </c>
      <c r="AK3509" t="s">
        <v>29743</v>
      </c>
      <c r="AL3509" s="4" t="s">
        <v>29744</v>
      </c>
    </row>
    <row r="3510" spans="1:38" x14ac:dyDescent="0.3">
      <c r="A3510" t="s">
        <v>71446</v>
      </c>
      <c r="B3510" t="s">
        <v>55048</v>
      </c>
      <c r="C3510" t="s">
        <v>71447</v>
      </c>
      <c r="D3510" t="s">
        <v>71448</v>
      </c>
      <c r="E3510" t="s">
        <v>71449</v>
      </c>
      <c r="F3510" t="s">
        <v>71450</v>
      </c>
      <c r="J3510" t="s">
        <v>26665</v>
      </c>
      <c r="K3510" t="s">
        <v>26666</v>
      </c>
      <c r="L3510" t="s">
        <v>26667</v>
      </c>
      <c r="P3510">
        <v>3</v>
      </c>
      <c r="Q3510">
        <v>3</v>
      </c>
      <c r="R3510">
        <v>3</v>
      </c>
      <c r="S3510" t="s">
        <v>81762</v>
      </c>
      <c r="T3510" t="s">
        <v>81762</v>
      </c>
      <c r="U3510" t="s">
        <v>81762</v>
      </c>
      <c r="V3510" t="s">
        <v>72446</v>
      </c>
      <c r="W3510">
        <v>0</v>
      </c>
      <c r="X3510" t="s">
        <v>93228</v>
      </c>
      <c r="Y3510">
        <v>46486000</v>
      </c>
      <c r="Z3510">
        <v>5</v>
      </c>
      <c r="AA3510" t="s">
        <v>93229</v>
      </c>
      <c r="AB3510">
        <v>1</v>
      </c>
      <c r="AC3510" t="s">
        <v>93230</v>
      </c>
      <c r="AD3510" t="s">
        <v>93231</v>
      </c>
      <c r="AE3510" t="s">
        <v>26668</v>
      </c>
      <c r="AF3510" t="s">
        <v>26669</v>
      </c>
      <c r="AG3510">
        <v>4065</v>
      </c>
      <c r="AH3510" t="s">
        <v>26670</v>
      </c>
      <c r="AI3510" t="s">
        <v>26671</v>
      </c>
      <c r="AJ3510" t="s">
        <v>26672</v>
      </c>
      <c r="AK3510" t="s">
        <v>26673</v>
      </c>
      <c r="AL3510" s="4" t="s">
        <v>26674</v>
      </c>
    </row>
    <row r="3511" spans="1:38" x14ac:dyDescent="0.3">
      <c r="A3511" t="s">
        <v>71451</v>
      </c>
      <c r="B3511" t="s">
        <v>71452</v>
      </c>
      <c r="C3511" t="s">
        <v>71453</v>
      </c>
      <c r="D3511" t="s">
        <v>71454</v>
      </c>
      <c r="E3511" t="s">
        <v>71455</v>
      </c>
      <c r="F3511" t="s">
        <v>71456</v>
      </c>
      <c r="J3511" t="s">
        <v>6771</v>
      </c>
      <c r="K3511" t="s">
        <v>6772</v>
      </c>
      <c r="L3511" t="s">
        <v>6773</v>
      </c>
      <c r="M3511" t="s">
        <v>6774</v>
      </c>
      <c r="P3511">
        <v>41</v>
      </c>
      <c r="Q3511">
        <v>41</v>
      </c>
      <c r="R3511">
        <v>5</v>
      </c>
      <c r="S3511" t="s">
        <v>86339</v>
      </c>
      <c r="T3511" t="s">
        <v>86339</v>
      </c>
      <c r="U3511" t="s">
        <v>76273</v>
      </c>
      <c r="V3511" t="s">
        <v>93232</v>
      </c>
      <c r="W3511">
        <v>0</v>
      </c>
      <c r="X3511" t="s">
        <v>48516</v>
      </c>
      <c r="Y3511">
        <v>90089000000</v>
      </c>
      <c r="Z3511">
        <v>1045</v>
      </c>
      <c r="AA3511" t="s">
        <v>93233</v>
      </c>
      <c r="AB3511">
        <v>1</v>
      </c>
      <c r="AC3511" t="s">
        <v>93234</v>
      </c>
      <c r="AD3511" t="s">
        <v>93235</v>
      </c>
      <c r="AE3511" t="s">
        <v>6775</v>
      </c>
      <c r="AF3511" t="s">
        <v>6776</v>
      </c>
      <c r="AG3511">
        <v>1101</v>
      </c>
      <c r="AH3511" t="s">
        <v>6777</v>
      </c>
      <c r="AI3511" t="s">
        <v>6778</v>
      </c>
      <c r="AJ3511" t="s">
        <v>6779</v>
      </c>
      <c r="AL3511" s="4" t="s">
        <v>6780</v>
      </c>
    </row>
    <row r="3512" spans="1:38" x14ac:dyDescent="0.3">
      <c r="A3512" t="s">
        <v>71457</v>
      </c>
      <c r="B3512" t="s">
        <v>71458</v>
      </c>
      <c r="C3512" t="s">
        <v>71459</v>
      </c>
      <c r="D3512" t="s">
        <v>71460</v>
      </c>
      <c r="E3512" t="s">
        <v>52762</v>
      </c>
      <c r="F3512" t="s">
        <v>71461</v>
      </c>
      <c r="J3512" t="s">
        <v>10248</v>
      </c>
      <c r="K3512" t="s">
        <v>10249</v>
      </c>
      <c r="L3512" t="s">
        <v>10250</v>
      </c>
      <c r="M3512" t="s">
        <v>10251</v>
      </c>
      <c r="P3512">
        <v>1</v>
      </c>
      <c r="Q3512">
        <v>1</v>
      </c>
      <c r="R3512">
        <v>1</v>
      </c>
      <c r="S3512" t="s">
        <v>81998</v>
      </c>
      <c r="T3512" t="s">
        <v>81998</v>
      </c>
      <c r="U3512" t="s">
        <v>81998</v>
      </c>
      <c r="V3512" t="s">
        <v>93236</v>
      </c>
      <c r="W3512" t="s">
        <v>93237</v>
      </c>
      <c r="X3512" t="s">
        <v>93238</v>
      </c>
      <c r="Y3512">
        <v>40936000</v>
      </c>
      <c r="Z3512">
        <v>6</v>
      </c>
      <c r="AA3512" t="s">
        <v>93239</v>
      </c>
      <c r="AB3512">
        <v>1</v>
      </c>
      <c r="AC3512" t="s">
        <v>93240</v>
      </c>
      <c r="AD3512" t="s">
        <v>93241</v>
      </c>
      <c r="AE3512" t="s">
        <v>10252</v>
      </c>
      <c r="AF3512" t="s">
        <v>10252</v>
      </c>
      <c r="AG3512">
        <v>1548</v>
      </c>
      <c r="AH3512" t="s">
        <v>10253</v>
      </c>
      <c r="AI3512" t="s">
        <v>10254</v>
      </c>
      <c r="AJ3512" t="s">
        <v>10255</v>
      </c>
      <c r="AK3512" t="s">
        <v>10256</v>
      </c>
      <c r="AL3512" s="4" t="s">
        <v>10257</v>
      </c>
    </row>
    <row r="3513" spans="1:38" x14ac:dyDescent="0.3">
      <c r="A3513" t="s">
        <v>52595</v>
      </c>
      <c r="B3513" t="s">
        <v>71462</v>
      </c>
      <c r="C3513" t="s">
        <v>69945</v>
      </c>
      <c r="D3513" t="s">
        <v>71463</v>
      </c>
      <c r="E3513" t="s">
        <v>71464</v>
      </c>
      <c r="F3513" t="s">
        <v>71465</v>
      </c>
      <c r="J3513" t="s">
        <v>8445</v>
      </c>
      <c r="K3513" t="s">
        <v>8446</v>
      </c>
      <c r="L3513" t="s">
        <v>6686</v>
      </c>
      <c r="M3513" t="s">
        <v>4756</v>
      </c>
      <c r="P3513">
        <v>10</v>
      </c>
      <c r="Q3513">
        <v>10</v>
      </c>
      <c r="R3513">
        <v>10</v>
      </c>
      <c r="S3513" t="s">
        <v>78183</v>
      </c>
      <c r="T3513" t="s">
        <v>78183</v>
      </c>
      <c r="U3513" t="s">
        <v>78183</v>
      </c>
      <c r="V3513" t="s">
        <v>93242</v>
      </c>
      <c r="W3513">
        <v>0</v>
      </c>
      <c r="X3513" t="s">
        <v>93243</v>
      </c>
      <c r="Y3513">
        <v>331330000</v>
      </c>
      <c r="Z3513">
        <v>41</v>
      </c>
      <c r="AA3513" t="s">
        <v>93244</v>
      </c>
      <c r="AB3513">
        <v>1</v>
      </c>
      <c r="AC3513" t="s">
        <v>93245</v>
      </c>
      <c r="AD3513" t="s">
        <v>93246</v>
      </c>
      <c r="AE3513" t="s">
        <v>8447</v>
      </c>
      <c r="AF3513" t="s">
        <v>8447</v>
      </c>
      <c r="AG3513">
        <v>1316</v>
      </c>
      <c r="AH3513" t="s">
        <v>8448</v>
      </c>
      <c r="AI3513" t="s">
        <v>8449</v>
      </c>
      <c r="AJ3513" t="s">
        <v>8450</v>
      </c>
      <c r="AK3513" t="s">
        <v>8451</v>
      </c>
      <c r="AL3513" s="4" t="s">
        <v>8452</v>
      </c>
    </row>
    <row r="3514" spans="1:38" x14ac:dyDescent="0.3">
      <c r="A3514" t="s">
        <v>71466</v>
      </c>
      <c r="B3514" t="s">
        <v>60715</v>
      </c>
      <c r="C3514" t="s">
        <v>71467</v>
      </c>
      <c r="D3514" t="s">
        <v>59528</v>
      </c>
      <c r="E3514" t="s">
        <v>71468</v>
      </c>
      <c r="F3514" t="s">
        <v>70014</v>
      </c>
      <c r="J3514" t="s">
        <v>32078</v>
      </c>
      <c r="K3514" t="s">
        <v>2847</v>
      </c>
      <c r="L3514" t="s">
        <v>32079</v>
      </c>
      <c r="M3514" t="s">
        <v>2391</v>
      </c>
      <c r="P3514">
        <v>9</v>
      </c>
      <c r="Q3514">
        <v>9</v>
      </c>
      <c r="R3514">
        <v>9</v>
      </c>
      <c r="S3514" t="s">
        <v>77189</v>
      </c>
      <c r="T3514" t="s">
        <v>77189</v>
      </c>
      <c r="U3514" t="s">
        <v>77189</v>
      </c>
      <c r="V3514" t="s">
        <v>93247</v>
      </c>
      <c r="W3514">
        <v>0</v>
      </c>
      <c r="X3514" t="s">
        <v>93248</v>
      </c>
      <c r="Y3514">
        <v>727020000</v>
      </c>
      <c r="Z3514">
        <v>36</v>
      </c>
      <c r="AA3514" t="s">
        <v>93249</v>
      </c>
      <c r="AB3514">
        <v>1</v>
      </c>
      <c r="AC3514" t="s">
        <v>93250</v>
      </c>
      <c r="AD3514" t="s">
        <v>93251</v>
      </c>
      <c r="AE3514" t="s">
        <v>32080</v>
      </c>
      <c r="AF3514" t="s">
        <v>32081</v>
      </c>
      <c r="AG3514">
        <v>4967</v>
      </c>
      <c r="AH3514" t="s">
        <v>32082</v>
      </c>
      <c r="AI3514" t="s">
        <v>32083</v>
      </c>
      <c r="AJ3514" t="s">
        <v>32084</v>
      </c>
      <c r="AK3514" t="s">
        <v>32085</v>
      </c>
      <c r="AL3514" s="4" t="s">
        <v>32085</v>
      </c>
    </row>
    <row r="3515" spans="1:38" x14ac:dyDescent="0.3">
      <c r="A3515" t="s">
        <v>71469</v>
      </c>
      <c r="B3515" t="s">
        <v>71470</v>
      </c>
      <c r="C3515">
        <v>1</v>
      </c>
      <c r="D3515" t="s">
        <v>71471</v>
      </c>
      <c r="E3515" t="s">
        <v>55791</v>
      </c>
      <c r="F3515">
        <v>1</v>
      </c>
      <c r="J3515" t="s">
        <v>12507</v>
      </c>
      <c r="L3515" t="s">
        <v>12508</v>
      </c>
      <c r="P3515">
        <v>3</v>
      </c>
      <c r="Q3515">
        <v>3</v>
      </c>
      <c r="R3515">
        <v>3</v>
      </c>
      <c r="S3515" t="s">
        <v>76699</v>
      </c>
      <c r="T3515" t="s">
        <v>76699</v>
      </c>
      <c r="U3515" t="s">
        <v>76699</v>
      </c>
      <c r="V3515" t="s">
        <v>83919</v>
      </c>
      <c r="W3515">
        <v>0</v>
      </c>
      <c r="X3515" t="s">
        <v>93252</v>
      </c>
      <c r="Y3515">
        <v>38782000</v>
      </c>
      <c r="Z3515">
        <v>6</v>
      </c>
      <c r="AA3515" t="s">
        <v>93253</v>
      </c>
      <c r="AB3515">
        <v>1</v>
      </c>
      <c r="AC3515" t="s">
        <v>93254</v>
      </c>
      <c r="AD3515" t="s">
        <v>93255</v>
      </c>
      <c r="AE3515" t="s">
        <v>12509</v>
      </c>
      <c r="AF3515" t="s">
        <v>12509</v>
      </c>
      <c r="AG3515">
        <v>1842</v>
      </c>
      <c r="AH3515" t="s">
        <v>12510</v>
      </c>
      <c r="AI3515" t="s">
        <v>12511</v>
      </c>
      <c r="AL3515" s="4" t="s">
        <v>12512</v>
      </c>
    </row>
    <row r="3516" spans="1:38" x14ac:dyDescent="0.3">
      <c r="A3516" t="s">
        <v>71472</v>
      </c>
      <c r="B3516" t="s">
        <v>71473</v>
      </c>
      <c r="C3516" t="s">
        <v>70389</v>
      </c>
      <c r="D3516" t="s">
        <v>71474</v>
      </c>
      <c r="E3516" t="s">
        <v>71475</v>
      </c>
      <c r="F3516" t="s">
        <v>53056</v>
      </c>
      <c r="K3516" t="s">
        <v>2630</v>
      </c>
      <c r="L3516" t="s">
        <v>3886</v>
      </c>
      <c r="P3516">
        <v>28</v>
      </c>
      <c r="Q3516">
        <v>28</v>
      </c>
      <c r="R3516">
        <v>28</v>
      </c>
      <c r="S3516" t="s">
        <v>81073</v>
      </c>
      <c r="T3516" t="s">
        <v>81073</v>
      </c>
      <c r="U3516" t="s">
        <v>81073</v>
      </c>
      <c r="V3516" t="s">
        <v>93256</v>
      </c>
      <c r="W3516">
        <v>0</v>
      </c>
      <c r="X3516" t="s">
        <v>93257</v>
      </c>
      <c r="Y3516">
        <v>2271400000</v>
      </c>
      <c r="Z3516">
        <v>165</v>
      </c>
      <c r="AA3516" t="s">
        <v>93258</v>
      </c>
      <c r="AB3516">
        <v>1</v>
      </c>
      <c r="AC3516" t="s">
        <v>93259</v>
      </c>
      <c r="AD3516" t="s">
        <v>93260</v>
      </c>
      <c r="AE3516" t="s">
        <v>18995</v>
      </c>
      <c r="AF3516" t="s">
        <v>18996</v>
      </c>
      <c r="AG3516">
        <v>2744</v>
      </c>
      <c r="AH3516" t="s">
        <v>18997</v>
      </c>
      <c r="AI3516" t="s">
        <v>18998</v>
      </c>
      <c r="AJ3516" t="s">
        <v>18999</v>
      </c>
      <c r="AL3516" s="4" t="s">
        <v>19000</v>
      </c>
    </row>
    <row r="3517" spans="1:38" x14ac:dyDescent="0.3">
      <c r="A3517" t="s">
        <v>64682</v>
      </c>
      <c r="B3517" t="s">
        <v>61852</v>
      </c>
      <c r="C3517" t="s">
        <v>71476</v>
      </c>
      <c r="D3517" t="s">
        <v>71477</v>
      </c>
      <c r="E3517" t="s">
        <v>71478</v>
      </c>
      <c r="F3517" t="s">
        <v>62430</v>
      </c>
      <c r="J3517" t="s">
        <v>18714</v>
      </c>
      <c r="K3517" t="s">
        <v>11128</v>
      </c>
      <c r="L3517" t="s">
        <v>18715</v>
      </c>
      <c r="M3517" t="s">
        <v>41</v>
      </c>
      <c r="P3517">
        <v>5</v>
      </c>
      <c r="Q3517">
        <v>5</v>
      </c>
      <c r="R3517">
        <v>5</v>
      </c>
      <c r="S3517" t="s">
        <v>79887</v>
      </c>
      <c r="T3517" t="s">
        <v>79887</v>
      </c>
      <c r="U3517" t="s">
        <v>79887</v>
      </c>
      <c r="V3517" t="s">
        <v>93261</v>
      </c>
      <c r="W3517">
        <v>0</v>
      </c>
      <c r="X3517" t="s">
        <v>93262</v>
      </c>
      <c r="Y3517">
        <v>364980000</v>
      </c>
      <c r="Z3517">
        <v>31</v>
      </c>
      <c r="AA3517" t="s">
        <v>93263</v>
      </c>
      <c r="AB3517">
        <v>1</v>
      </c>
      <c r="AC3517" t="s">
        <v>93264</v>
      </c>
      <c r="AD3517" t="s">
        <v>93265</v>
      </c>
      <c r="AE3517" t="s">
        <v>18716</v>
      </c>
      <c r="AF3517" t="s">
        <v>18717</v>
      </c>
      <c r="AG3517">
        <v>2692</v>
      </c>
      <c r="AH3517" t="s">
        <v>18718</v>
      </c>
      <c r="AI3517" t="s">
        <v>18719</v>
      </c>
      <c r="AJ3517" t="s">
        <v>18720</v>
      </c>
      <c r="AL3517" s="4" t="s">
        <v>18721</v>
      </c>
    </row>
    <row r="3518" spans="1:38" x14ac:dyDescent="0.3">
      <c r="A3518" t="s">
        <v>71479</v>
      </c>
      <c r="B3518">
        <v>1</v>
      </c>
      <c r="C3518" t="s">
        <v>71480</v>
      </c>
      <c r="D3518" t="s">
        <v>58470</v>
      </c>
      <c r="E3518">
        <v>1</v>
      </c>
      <c r="F3518" t="s">
        <v>71481</v>
      </c>
      <c r="K3518" t="s">
        <v>168</v>
      </c>
      <c r="P3518">
        <v>2</v>
      </c>
      <c r="Q3518">
        <v>2</v>
      </c>
      <c r="R3518">
        <v>2</v>
      </c>
      <c r="S3518" t="s">
        <v>77458</v>
      </c>
      <c r="T3518" t="s">
        <v>77458</v>
      </c>
      <c r="U3518" t="s">
        <v>77458</v>
      </c>
      <c r="V3518" t="s">
        <v>93266</v>
      </c>
      <c r="W3518" t="s">
        <v>93267</v>
      </c>
      <c r="X3518" t="s">
        <v>93268</v>
      </c>
      <c r="Y3518">
        <v>23495000</v>
      </c>
      <c r="Z3518">
        <v>5</v>
      </c>
      <c r="AA3518" t="s">
        <v>93269</v>
      </c>
      <c r="AB3518">
        <v>1</v>
      </c>
      <c r="AC3518" t="s">
        <v>93270</v>
      </c>
      <c r="AD3518" t="s">
        <v>93271</v>
      </c>
      <c r="AE3518" t="s">
        <v>32166</v>
      </c>
      <c r="AF3518" t="s">
        <v>32166</v>
      </c>
      <c r="AG3518">
        <v>4984</v>
      </c>
      <c r="AH3518" t="s">
        <v>32167</v>
      </c>
      <c r="AI3518" t="s">
        <v>32168</v>
      </c>
      <c r="AJ3518" t="s">
        <v>32169</v>
      </c>
      <c r="AL3518" s="4" t="s">
        <v>32170</v>
      </c>
    </row>
    <row r="3519" spans="1:38" x14ac:dyDescent="0.3">
      <c r="A3519" t="s">
        <v>71482</v>
      </c>
      <c r="B3519" t="s">
        <v>71483</v>
      </c>
      <c r="C3519">
        <v>1</v>
      </c>
      <c r="D3519" t="s">
        <v>65169</v>
      </c>
      <c r="E3519" t="s">
        <v>71484</v>
      </c>
      <c r="F3519">
        <v>1</v>
      </c>
      <c r="J3519" t="s">
        <v>11127</v>
      </c>
      <c r="K3519" t="s">
        <v>11128</v>
      </c>
      <c r="L3519" t="s">
        <v>11129</v>
      </c>
      <c r="M3519" t="s">
        <v>41</v>
      </c>
      <c r="P3519">
        <v>4</v>
      </c>
      <c r="Q3519">
        <v>4</v>
      </c>
      <c r="R3519">
        <v>4</v>
      </c>
      <c r="S3519" t="s">
        <v>48444</v>
      </c>
      <c r="T3519" t="s">
        <v>48444</v>
      </c>
      <c r="U3519" t="s">
        <v>48444</v>
      </c>
      <c r="V3519" t="s">
        <v>93272</v>
      </c>
      <c r="W3519">
        <v>0</v>
      </c>
      <c r="X3519" t="s">
        <v>69058</v>
      </c>
      <c r="Y3519">
        <v>38544000</v>
      </c>
      <c r="Z3519">
        <v>4</v>
      </c>
      <c r="AA3519" t="s">
        <v>93273</v>
      </c>
      <c r="AB3519">
        <v>1</v>
      </c>
      <c r="AC3519" t="s">
        <v>93274</v>
      </c>
      <c r="AD3519" t="s">
        <v>93275</v>
      </c>
      <c r="AE3519" t="s">
        <v>11130</v>
      </c>
      <c r="AF3519" t="s">
        <v>11131</v>
      </c>
      <c r="AG3519">
        <v>1660</v>
      </c>
      <c r="AH3519" t="s">
        <v>11132</v>
      </c>
      <c r="AI3519" t="s">
        <v>11133</v>
      </c>
      <c r="AJ3519" t="s">
        <v>11134</v>
      </c>
      <c r="AL3519" s="4" t="s">
        <v>11135</v>
      </c>
    </row>
    <row r="3520" spans="1:38" x14ac:dyDescent="0.3">
      <c r="A3520" t="s">
        <v>67673</v>
      </c>
      <c r="B3520" t="s">
        <v>71485</v>
      </c>
      <c r="C3520" t="s">
        <v>54571</v>
      </c>
      <c r="D3520" t="s">
        <v>64684</v>
      </c>
      <c r="E3520" t="s">
        <v>71486</v>
      </c>
      <c r="F3520" t="s">
        <v>71487</v>
      </c>
      <c r="J3520" t="s">
        <v>715</v>
      </c>
      <c r="K3520" t="s">
        <v>716</v>
      </c>
      <c r="L3520" t="s">
        <v>717</v>
      </c>
      <c r="P3520">
        <v>11</v>
      </c>
      <c r="Q3520">
        <v>5</v>
      </c>
      <c r="R3520">
        <v>5</v>
      </c>
      <c r="S3520" t="s">
        <v>79125</v>
      </c>
      <c r="T3520" t="s">
        <v>79559</v>
      </c>
      <c r="U3520" t="s">
        <v>79559</v>
      </c>
      <c r="V3520" t="s">
        <v>93276</v>
      </c>
      <c r="W3520">
        <v>0</v>
      </c>
      <c r="X3520" t="s">
        <v>93277</v>
      </c>
      <c r="Y3520">
        <v>215210000</v>
      </c>
      <c r="Z3520">
        <v>32</v>
      </c>
      <c r="AA3520" t="s">
        <v>93278</v>
      </c>
      <c r="AB3520">
        <v>1</v>
      </c>
      <c r="AC3520" t="s">
        <v>93279</v>
      </c>
      <c r="AD3520" t="s">
        <v>93280</v>
      </c>
      <c r="AE3520" t="s">
        <v>718</v>
      </c>
      <c r="AF3520" t="s">
        <v>719</v>
      </c>
      <c r="AG3520">
        <v>261</v>
      </c>
      <c r="AH3520" t="s">
        <v>720</v>
      </c>
      <c r="AI3520" t="s">
        <v>721</v>
      </c>
      <c r="AJ3520" t="s">
        <v>722</v>
      </c>
      <c r="AL3520" s="4" t="s">
        <v>723</v>
      </c>
    </row>
    <row r="3521" spans="1:38" x14ac:dyDescent="0.3">
      <c r="A3521" t="s">
        <v>71488</v>
      </c>
      <c r="B3521" t="s">
        <v>71489</v>
      </c>
      <c r="C3521" t="s">
        <v>71490</v>
      </c>
      <c r="D3521" t="s">
        <v>71491</v>
      </c>
      <c r="E3521" t="s">
        <v>65113</v>
      </c>
      <c r="F3521" t="s">
        <v>71492</v>
      </c>
      <c r="J3521" t="s">
        <v>22019</v>
      </c>
      <c r="K3521" t="s">
        <v>20465</v>
      </c>
      <c r="L3521" t="s">
        <v>22020</v>
      </c>
      <c r="P3521">
        <v>13</v>
      </c>
      <c r="Q3521">
        <v>13</v>
      </c>
      <c r="R3521">
        <v>13</v>
      </c>
      <c r="S3521" t="s">
        <v>81406</v>
      </c>
      <c r="T3521" t="s">
        <v>81406</v>
      </c>
      <c r="U3521" t="s">
        <v>81406</v>
      </c>
      <c r="V3521" t="s">
        <v>93281</v>
      </c>
      <c r="W3521">
        <v>0</v>
      </c>
      <c r="X3521" t="s">
        <v>93282</v>
      </c>
      <c r="Y3521">
        <v>233160000</v>
      </c>
      <c r="Z3521">
        <v>29</v>
      </c>
      <c r="AA3521" t="s">
        <v>93283</v>
      </c>
      <c r="AB3521">
        <v>1</v>
      </c>
      <c r="AC3521" t="s">
        <v>93284</v>
      </c>
      <c r="AD3521" t="s">
        <v>93285</v>
      </c>
      <c r="AE3521" t="s">
        <v>22021</v>
      </c>
      <c r="AF3521" t="s">
        <v>22021</v>
      </c>
      <c r="AG3521">
        <v>3288</v>
      </c>
      <c r="AH3521" t="s">
        <v>22022</v>
      </c>
      <c r="AI3521" t="s">
        <v>22023</v>
      </c>
      <c r="AJ3521" t="s">
        <v>22024</v>
      </c>
      <c r="AL3521" s="4" t="s">
        <v>22025</v>
      </c>
    </row>
    <row r="3522" spans="1:38" x14ac:dyDescent="0.3">
      <c r="A3522" t="s">
        <v>71493</v>
      </c>
      <c r="B3522" t="s">
        <v>63818</v>
      </c>
      <c r="C3522" t="s">
        <v>71494</v>
      </c>
      <c r="D3522" t="s">
        <v>71495</v>
      </c>
      <c r="E3522" t="s">
        <v>71496</v>
      </c>
      <c r="F3522" t="s">
        <v>71497</v>
      </c>
      <c r="J3522" t="s">
        <v>612</v>
      </c>
      <c r="K3522" t="s">
        <v>613</v>
      </c>
      <c r="L3522" t="s">
        <v>614</v>
      </c>
      <c r="M3522" t="s">
        <v>355</v>
      </c>
      <c r="P3522">
        <v>10</v>
      </c>
      <c r="Q3522">
        <v>10</v>
      </c>
      <c r="R3522">
        <v>10</v>
      </c>
      <c r="S3522" t="s">
        <v>84112</v>
      </c>
      <c r="T3522" t="s">
        <v>84112</v>
      </c>
      <c r="U3522" t="s">
        <v>84112</v>
      </c>
      <c r="V3522" t="s">
        <v>93286</v>
      </c>
      <c r="W3522">
        <v>0</v>
      </c>
      <c r="X3522" t="s">
        <v>93287</v>
      </c>
      <c r="Y3522">
        <v>1428800000</v>
      </c>
      <c r="Z3522">
        <v>68</v>
      </c>
      <c r="AA3522" t="s">
        <v>93288</v>
      </c>
      <c r="AB3522">
        <v>1</v>
      </c>
      <c r="AC3522" t="s">
        <v>93289</v>
      </c>
      <c r="AD3522" t="s">
        <v>93290</v>
      </c>
      <c r="AE3522" t="s">
        <v>615</v>
      </c>
      <c r="AF3522" t="s">
        <v>616</v>
      </c>
      <c r="AG3522">
        <v>246</v>
      </c>
      <c r="AH3522" t="s">
        <v>617</v>
      </c>
      <c r="AI3522" t="s">
        <v>618</v>
      </c>
      <c r="AJ3522" t="s">
        <v>619</v>
      </c>
      <c r="AL3522" s="4" t="s">
        <v>620</v>
      </c>
    </row>
    <row r="3523" spans="1:38" x14ac:dyDescent="0.3">
      <c r="A3523" t="s">
        <v>71362</v>
      </c>
      <c r="B3523" t="s">
        <v>51357</v>
      </c>
      <c r="C3523" t="s">
        <v>71498</v>
      </c>
      <c r="D3523" t="s">
        <v>71499</v>
      </c>
      <c r="E3523" t="s">
        <v>71500</v>
      </c>
      <c r="F3523" t="s">
        <v>71501</v>
      </c>
      <c r="J3523" t="s">
        <v>8860</v>
      </c>
      <c r="K3523" t="s">
        <v>8861</v>
      </c>
      <c r="L3523" t="s">
        <v>8862</v>
      </c>
      <c r="P3523">
        <v>6</v>
      </c>
      <c r="Q3523">
        <v>6</v>
      </c>
      <c r="R3523">
        <v>6</v>
      </c>
      <c r="S3523" t="s">
        <v>81590</v>
      </c>
      <c r="T3523" t="s">
        <v>81590</v>
      </c>
      <c r="U3523" t="s">
        <v>81590</v>
      </c>
      <c r="V3523" t="s">
        <v>93291</v>
      </c>
      <c r="W3523">
        <v>0</v>
      </c>
      <c r="X3523" t="s">
        <v>93292</v>
      </c>
      <c r="Y3523">
        <v>666920000</v>
      </c>
      <c r="Z3523">
        <v>44</v>
      </c>
      <c r="AA3523" t="s">
        <v>93293</v>
      </c>
      <c r="AB3523">
        <v>1</v>
      </c>
      <c r="AC3523" t="s">
        <v>93294</v>
      </c>
      <c r="AD3523" t="s">
        <v>93295</v>
      </c>
      <c r="AE3523" t="s">
        <v>8863</v>
      </c>
      <c r="AF3523" t="s">
        <v>8864</v>
      </c>
      <c r="AG3523">
        <v>1369</v>
      </c>
      <c r="AH3523" t="s">
        <v>8865</v>
      </c>
      <c r="AI3523" t="s">
        <v>8866</v>
      </c>
      <c r="AJ3523" t="s">
        <v>8867</v>
      </c>
      <c r="AL3523" s="4" t="s">
        <v>8868</v>
      </c>
    </row>
    <row r="3524" spans="1:38" x14ac:dyDescent="0.3">
      <c r="A3524" t="s">
        <v>71502</v>
      </c>
      <c r="B3524" t="s">
        <v>71503</v>
      </c>
      <c r="C3524" t="s">
        <v>71504</v>
      </c>
      <c r="D3524" t="s">
        <v>71505</v>
      </c>
      <c r="E3524" t="s">
        <v>71506</v>
      </c>
      <c r="F3524" t="s">
        <v>61884</v>
      </c>
      <c r="P3524">
        <v>42</v>
      </c>
      <c r="Q3524">
        <v>42</v>
      </c>
      <c r="R3524">
        <v>42</v>
      </c>
      <c r="S3524" t="s">
        <v>86667</v>
      </c>
      <c r="T3524" t="s">
        <v>86667</v>
      </c>
      <c r="U3524" t="s">
        <v>86667</v>
      </c>
      <c r="V3524" t="s">
        <v>93296</v>
      </c>
      <c r="W3524">
        <v>0</v>
      </c>
      <c r="X3524" t="s">
        <v>93297</v>
      </c>
      <c r="Y3524">
        <v>2380100000</v>
      </c>
      <c r="Z3524">
        <v>265</v>
      </c>
      <c r="AA3524" t="s">
        <v>93298</v>
      </c>
      <c r="AB3524">
        <v>1</v>
      </c>
      <c r="AC3524" t="s">
        <v>93299</v>
      </c>
      <c r="AD3524" t="s">
        <v>93300</v>
      </c>
      <c r="AE3524" t="s">
        <v>35133</v>
      </c>
      <c r="AF3524" t="s">
        <v>35133</v>
      </c>
      <c r="AG3524">
        <v>5463</v>
      </c>
      <c r="AH3524" t="s">
        <v>35134</v>
      </c>
    </row>
    <row r="3525" spans="1:38" x14ac:dyDescent="0.3">
      <c r="A3525" t="s">
        <v>71507</v>
      </c>
      <c r="B3525" t="s">
        <v>71508</v>
      </c>
      <c r="C3525" t="s">
        <v>71509</v>
      </c>
      <c r="D3525" t="s">
        <v>71510</v>
      </c>
      <c r="E3525" t="s">
        <v>71511</v>
      </c>
      <c r="F3525" t="s">
        <v>71512</v>
      </c>
      <c r="J3525" t="s">
        <v>3811</v>
      </c>
      <c r="K3525" t="s">
        <v>3812</v>
      </c>
      <c r="L3525" t="s">
        <v>3813</v>
      </c>
      <c r="P3525">
        <v>10</v>
      </c>
      <c r="Q3525">
        <v>10</v>
      </c>
      <c r="R3525">
        <v>0</v>
      </c>
      <c r="S3525" t="s">
        <v>79881</v>
      </c>
      <c r="T3525" t="s">
        <v>79881</v>
      </c>
      <c r="U3525">
        <v>0</v>
      </c>
      <c r="V3525" t="s">
        <v>93301</v>
      </c>
      <c r="W3525">
        <v>0</v>
      </c>
      <c r="X3525" t="s">
        <v>93302</v>
      </c>
      <c r="Y3525">
        <v>175660000</v>
      </c>
      <c r="Z3525">
        <v>33</v>
      </c>
      <c r="AA3525" t="s">
        <v>93303</v>
      </c>
      <c r="AB3525">
        <v>1</v>
      </c>
      <c r="AC3525" t="s">
        <v>93304</v>
      </c>
      <c r="AD3525" t="s">
        <v>93305</v>
      </c>
      <c r="AE3525" t="s">
        <v>3814</v>
      </c>
      <c r="AF3525" t="s">
        <v>3814</v>
      </c>
      <c r="AG3525">
        <v>701</v>
      </c>
      <c r="AH3525" t="s">
        <v>3815</v>
      </c>
      <c r="AI3525" t="s">
        <v>3816</v>
      </c>
      <c r="AJ3525" t="s">
        <v>3817</v>
      </c>
      <c r="AL3525" s="4" t="s">
        <v>3818</v>
      </c>
    </row>
    <row r="3526" spans="1:38" x14ac:dyDescent="0.3">
      <c r="A3526" t="s">
        <v>52034</v>
      </c>
      <c r="B3526" t="s">
        <v>71513</v>
      </c>
      <c r="C3526" t="s">
        <v>71514</v>
      </c>
      <c r="D3526" t="s">
        <v>69074</v>
      </c>
      <c r="E3526" t="s">
        <v>54623</v>
      </c>
      <c r="F3526" t="s">
        <v>71515</v>
      </c>
      <c r="J3526" t="s">
        <v>21082</v>
      </c>
      <c r="K3526" t="s">
        <v>9119</v>
      </c>
      <c r="L3526" t="s">
        <v>21083</v>
      </c>
      <c r="M3526" t="s">
        <v>9121</v>
      </c>
      <c r="P3526">
        <v>5</v>
      </c>
      <c r="Q3526">
        <v>4</v>
      </c>
      <c r="R3526">
        <v>4</v>
      </c>
      <c r="S3526" t="s">
        <v>48629</v>
      </c>
      <c r="T3526" t="s">
        <v>48564</v>
      </c>
      <c r="U3526" t="s">
        <v>48564</v>
      </c>
      <c r="V3526" t="s">
        <v>86498</v>
      </c>
      <c r="W3526">
        <v>0</v>
      </c>
      <c r="X3526" t="s">
        <v>93306</v>
      </c>
      <c r="Y3526">
        <v>110100000</v>
      </c>
      <c r="Z3526">
        <v>8</v>
      </c>
      <c r="AA3526" t="s">
        <v>93307</v>
      </c>
      <c r="AB3526">
        <v>1</v>
      </c>
      <c r="AC3526" t="s">
        <v>93308</v>
      </c>
      <c r="AD3526" t="s">
        <v>93309</v>
      </c>
      <c r="AE3526" t="s">
        <v>21084</v>
      </c>
      <c r="AF3526" t="s">
        <v>21084</v>
      </c>
      <c r="AG3526">
        <v>3137</v>
      </c>
      <c r="AH3526" t="s">
        <v>21085</v>
      </c>
      <c r="AI3526" t="s">
        <v>21086</v>
      </c>
      <c r="AJ3526" t="s">
        <v>21087</v>
      </c>
      <c r="AL3526" s="4" t="s">
        <v>21088</v>
      </c>
    </row>
    <row r="3527" spans="1:38" x14ac:dyDescent="0.3">
      <c r="A3527" t="s">
        <v>71516</v>
      </c>
      <c r="B3527" t="s">
        <v>71517</v>
      </c>
      <c r="C3527" t="s">
        <v>71518</v>
      </c>
      <c r="D3527" t="s">
        <v>71519</v>
      </c>
      <c r="E3527" t="s">
        <v>71520</v>
      </c>
      <c r="F3527" t="s">
        <v>71521</v>
      </c>
      <c r="J3527" t="s">
        <v>17709</v>
      </c>
      <c r="K3527" t="s">
        <v>17710</v>
      </c>
      <c r="L3527" t="s">
        <v>17711</v>
      </c>
      <c r="P3527">
        <v>10</v>
      </c>
      <c r="Q3527">
        <v>10</v>
      </c>
      <c r="R3527">
        <v>10</v>
      </c>
      <c r="S3527" t="s">
        <v>83227</v>
      </c>
      <c r="T3527" t="s">
        <v>83227</v>
      </c>
      <c r="U3527" t="s">
        <v>83227</v>
      </c>
      <c r="V3527" t="s">
        <v>93310</v>
      </c>
      <c r="W3527">
        <v>0</v>
      </c>
      <c r="X3527" t="s">
        <v>93311</v>
      </c>
      <c r="Y3527">
        <v>5214500000</v>
      </c>
      <c r="Z3527">
        <v>117</v>
      </c>
      <c r="AA3527" t="s">
        <v>93312</v>
      </c>
      <c r="AB3527">
        <v>1</v>
      </c>
      <c r="AC3527" t="s">
        <v>93313</v>
      </c>
      <c r="AD3527" t="s">
        <v>93314</v>
      </c>
      <c r="AE3527" t="s">
        <v>17712</v>
      </c>
      <c r="AF3527" t="s">
        <v>17712</v>
      </c>
      <c r="AG3527">
        <v>2550</v>
      </c>
      <c r="AH3527" t="s">
        <v>17713</v>
      </c>
      <c r="AI3527" t="s">
        <v>17714</v>
      </c>
      <c r="AJ3527" t="s">
        <v>17715</v>
      </c>
      <c r="AK3527" t="s">
        <v>17716</v>
      </c>
      <c r="AL3527" s="4" t="s">
        <v>17717</v>
      </c>
    </row>
    <row r="3528" spans="1:38" x14ac:dyDescent="0.3">
      <c r="A3528" t="s">
        <v>71522</v>
      </c>
      <c r="B3528" t="s">
        <v>71523</v>
      </c>
      <c r="C3528" t="s">
        <v>71524</v>
      </c>
      <c r="D3528" t="s">
        <v>64390</v>
      </c>
      <c r="E3528" t="s">
        <v>71525</v>
      </c>
      <c r="F3528" t="s">
        <v>71526</v>
      </c>
      <c r="J3528" t="s">
        <v>8901</v>
      </c>
      <c r="K3528" t="s">
        <v>8902</v>
      </c>
      <c r="L3528" t="s">
        <v>8903</v>
      </c>
      <c r="M3528" t="s">
        <v>4951</v>
      </c>
      <c r="P3528">
        <v>15</v>
      </c>
      <c r="Q3528">
        <v>15</v>
      </c>
      <c r="R3528">
        <v>15</v>
      </c>
      <c r="S3528" t="s">
        <v>83068</v>
      </c>
      <c r="T3528" t="s">
        <v>83068</v>
      </c>
      <c r="U3528" t="s">
        <v>83068</v>
      </c>
      <c r="V3528" t="s">
        <v>93315</v>
      </c>
      <c r="W3528">
        <v>0</v>
      </c>
      <c r="X3528" t="s">
        <v>93316</v>
      </c>
      <c r="Y3528">
        <v>1494200000</v>
      </c>
      <c r="Z3528">
        <v>85</v>
      </c>
      <c r="AA3528" t="s">
        <v>93317</v>
      </c>
      <c r="AB3528">
        <v>1</v>
      </c>
      <c r="AC3528" t="s">
        <v>93318</v>
      </c>
      <c r="AD3528" t="s">
        <v>93319</v>
      </c>
      <c r="AE3528" t="s">
        <v>8904</v>
      </c>
      <c r="AF3528" t="s">
        <v>8905</v>
      </c>
      <c r="AG3528">
        <v>1374</v>
      </c>
      <c r="AH3528" t="s">
        <v>8906</v>
      </c>
      <c r="AI3528" t="s">
        <v>8907</v>
      </c>
      <c r="AJ3528" t="s">
        <v>8908</v>
      </c>
      <c r="AL3528" s="4" t="s">
        <v>8909</v>
      </c>
    </row>
    <row r="3529" spans="1:38" x14ac:dyDescent="0.3">
      <c r="A3529" t="s">
        <v>71527</v>
      </c>
      <c r="B3529" t="s">
        <v>71528</v>
      </c>
      <c r="C3529" t="s">
        <v>71529</v>
      </c>
      <c r="D3529" t="s">
        <v>71530</v>
      </c>
      <c r="E3529" t="s">
        <v>57309</v>
      </c>
      <c r="F3529" t="s">
        <v>71531</v>
      </c>
      <c r="J3529" t="s">
        <v>20882</v>
      </c>
      <c r="K3529" t="s">
        <v>2419</v>
      </c>
      <c r="L3529" t="s">
        <v>7223</v>
      </c>
      <c r="P3529">
        <v>9</v>
      </c>
      <c r="Q3529">
        <v>9</v>
      </c>
      <c r="R3529">
        <v>9</v>
      </c>
      <c r="S3529" t="s">
        <v>78829</v>
      </c>
      <c r="T3529" t="s">
        <v>78829</v>
      </c>
      <c r="U3529" t="s">
        <v>78829</v>
      </c>
      <c r="V3529" t="s">
        <v>93320</v>
      </c>
      <c r="W3529">
        <v>0</v>
      </c>
      <c r="X3529" t="s">
        <v>93321</v>
      </c>
      <c r="Y3529">
        <v>166730000</v>
      </c>
      <c r="Z3529">
        <v>16</v>
      </c>
      <c r="AA3529" t="s">
        <v>93322</v>
      </c>
      <c r="AB3529">
        <v>1</v>
      </c>
      <c r="AC3529" t="s">
        <v>93323</v>
      </c>
      <c r="AD3529" t="s">
        <v>93324</v>
      </c>
      <c r="AE3529" t="s">
        <v>20883</v>
      </c>
      <c r="AF3529" t="s">
        <v>20884</v>
      </c>
      <c r="AG3529">
        <v>3105</v>
      </c>
      <c r="AH3529" t="s">
        <v>20885</v>
      </c>
      <c r="AI3529" t="s">
        <v>20886</v>
      </c>
      <c r="AJ3529" t="s">
        <v>20887</v>
      </c>
      <c r="AL3529" s="4" t="s">
        <v>20888</v>
      </c>
    </row>
    <row r="3530" spans="1:38" x14ac:dyDescent="0.3">
      <c r="A3530" t="s">
        <v>69008</v>
      </c>
      <c r="B3530" t="s">
        <v>71532</v>
      </c>
      <c r="C3530" t="s">
        <v>71533</v>
      </c>
      <c r="D3530" t="s">
        <v>71534</v>
      </c>
      <c r="E3530" t="s">
        <v>71535</v>
      </c>
      <c r="F3530" t="s">
        <v>71536</v>
      </c>
      <c r="J3530" t="s">
        <v>6639</v>
      </c>
      <c r="K3530" t="s">
        <v>6640</v>
      </c>
      <c r="L3530" t="s">
        <v>6641</v>
      </c>
      <c r="P3530">
        <v>7</v>
      </c>
      <c r="Q3530">
        <v>7</v>
      </c>
      <c r="R3530">
        <v>7</v>
      </c>
      <c r="S3530" t="s">
        <v>79125</v>
      </c>
      <c r="T3530" t="s">
        <v>79125</v>
      </c>
      <c r="U3530" t="s">
        <v>79125</v>
      </c>
      <c r="V3530" t="s">
        <v>72380</v>
      </c>
      <c r="W3530">
        <v>0</v>
      </c>
      <c r="X3530" t="s">
        <v>93325</v>
      </c>
      <c r="Y3530">
        <v>2323300000</v>
      </c>
      <c r="Z3530">
        <v>126</v>
      </c>
      <c r="AA3530" t="s">
        <v>93326</v>
      </c>
      <c r="AB3530">
        <v>1</v>
      </c>
      <c r="AC3530" t="s">
        <v>93327</v>
      </c>
      <c r="AD3530" t="s">
        <v>93328</v>
      </c>
      <c r="AE3530" t="s">
        <v>6642</v>
      </c>
      <c r="AF3530" t="s">
        <v>6643</v>
      </c>
      <c r="AG3530">
        <v>1086</v>
      </c>
      <c r="AH3530" t="s">
        <v>6644</v>
      </c>
      <c r="AI3530" t="s">
        <v>6645</v>
      </c>
      <c r="AJ3530" t="s">
        <v>6646</v>
      </c>
      <c r="AK3530" t="s">
        <v>6647</v>
      </c>
      <c r="AL3530" s="4" t="s">
        <v>6648</v>
      </c>
    </row>
    <row r="3531" spans="1:38" x14ac:dyDescent="0.3">
      <c r="A3531" t="s">
        <v>71537</v>
      </c>
      <c r="B3531" t="s">
        <v>70592</v>
      </c>
      <c r="C3531" t="s">
        <v>71538</v>
      </c>
      <c r="D3531" t="s">
        <v>71539</v>
      </c>
      <c r="E3531" t="s">
        <v>71540</v>
      </c>
      <c r="F3531" t="s">
        <v>71541</v>
      </c>
      <c r="J3531" t="s">
        <v>8608</v>
      </c>
      <c r="K3531" t="s">
        <v>8609</v>
      </c>
      <c r="L3531" t="s">
        <v>8610</v>
      </c>
      <c r="M3531" t="s">
        <v>966</v>
      </c>
      <c r="P3531">
        <v>14</v>
      </c>
      <c r="Q3531">
        <v>14</v>
      </c>
      <c r="R3531">
        <v>14</v>
      </c>
      <c r="S3531">
        <v>54</v>
      </c>
      <c r="T3531">
        <v>54</v>
      </c>
      <c r="U3531">
        <v>54</v>
      </c>
      <c r="V3531" t="s">
        <v>93329</v>
      </c>
      <c r="W3531">
        <v>0</v>
      </c>
      <c r="X3531" t="s">
        <v>93330</v>
      </c>
      <c r="Y3531">
        <v>5034900000</v>
      </c>
      <c r="Z3531">
        <v>149</v>
      </c>
      <c r="AA3531" t="s">
        <v>93331</v>
      </c>
      <c r="AB3531">
        <v>1</v>
      </c>
      <c r="AC3531" t="s">
        <v>93332</v>
      </c>
      <c r="AD3531" t="s">
        <v>93333</v>
      </c>
      <c r="AE3531" t="s">
        <v>8611</v>
      </c>
      <c r="AF3531" t="s">
        <v>8612</v>
      </c>
      <c r="AG3531">
        <v>1336</v>
      </c>
      <c r="AH3531" t="s">
        <v>8613</v>
      </c>
      <c r="AI3531" t="s">
        <v>8614</v>
      </c>
      <c r="AJ3531" t="s">
        <v>8615</v>
      </c>
      <c r="AL3531" s="4" t="s">
        <v>8616</v>
      </c>
    </row>
    <row r="3532" spans="1:38" x14ac:dyDescent="0.3">
      <c r="A3532" t="s">
        <v>71542</v>
      </c>
      <c r="B3532" t="s">
        <v>54446</v>
      </c>
      <c r="C3532" t="s">
        <v>71543</v>
      </c>
      <c r="D3532" t="s">
        <v>65926</v>
      </c>
      <c r="E3532" t="s">
        <v>56511</v>
      </c>
      <c r="F3532" t="s">
        <v>71544</v>
      </c>
      <c r="J3532" t="s">
        <v>11775</v>
      </c>
      <c r="K3532" t="s">
        <v>11776</v>
      </c>
      <c r="L3532" t="s">
        <v>1643</v>
      </c>
      <c r="M3532" t="s">
        <v>11777</v>
      </c>
      <c r="P3532">
        <v>7</v>
      </c>
      <c r="Q3532">
        <v>7</v>
      </c>
      <c r="R3532">
        <v>7</v>
      </c>
      <c r="S3532" t="s">
        <v>80096</v>
      </c>
      <c r="T3532" t="s">
        <v>80096</v>
      </c>
      <c r="U3532" t="s">
        <v>80096</v>
      </c>
      <c r="V3532" t="s">
        <v>93334</v>
      </c>
      <c r="W3532">
        <v>0</v>
      </c>
      <c r="X3532" t="s">
        <v>93335</v>
      </c>
      <c r="Y3532">
        <v>178840000</v>
      </c>
      <c r="Z3532">
        <v>17</v>
      </c>
      <c r="AA3532" t="s">
        <v>93336</v>
      </c>
      <c r="AB3532">
        <v>1</v>
      </c>
      <c r="AC3532" t="s">
        <v>93337</v>
      </c>
      <c r="AD3532" t="s">
        <v>93338</v>
      </c>
      <c r="AE3532" t="s">
        <v>11778</v>
      </c>
      <c r="AF3532" t="s">
        <v>11778</v>
      </c>
      <c r="AG3532">
        <v>1742</v>
      </c>
      <c r="AH3532" t="s">
        <v>11779</v>
      </c>
      <c r="AI3532" t="s">
        <v>11780</v>
      </c>
      <c r="AJ3532" t="s">
        <v>11781</v>
      </c>
      <c r="AL3532" s="4" t="s">
        <v>11782</v>
      </c>
    </row>
    <row r="3533" spans="1:38" x14ac:dyDescent="0.3">
      <c r="A3533" t="s">
        <v>71545</v>
      </c>
      <c r="B3533" t="s">
        <v>71546</v>
      </c>
      <c r="C3533" t="s">
        <v>71547</v>
      </c>
      <c r="D3533" t="s">
        <v>64728</v>
      </c>
      <c r="E3533" t="s">
        <v>71548</v>
      </c>
      <c r="F3533" t="s">
        <v>71549</v>
      </c>
      <c r="J3533" t="s">
        <v>2176</v>
      </c>
      <c r="K3533" t="s">
        <v>2177</v>
      </c>
      <c r="L3533" t="s">
        <v>2178</v>
      </c>
      <c r="P3533">
        <v>24</v>
      </c>
      <c r="Q3533">
        <v>24</v>
      </c>
      <c r="R3533">
        <v>24</v>
      </c>
      <c r="S3533">
        <v>24</v>
      </c>
      <c r="T3533">
        <v>24</v>
      </c>
      <c r="U3533">
        <v>24</v>
      </c>
      <c r="V3533" t="s">
        <v>93339</v>
      </c>
      <c r="W3533">
        <v>0</v>
      </c>
      <c r="X3533" t="s">
        <v>93340</v>
      </c>
      <c r="Y3533">
        <v>633340000</v>
      </c>
      <c r="Z3533">
        <v>74</v>
      </c>
      <c r="AA3533" t="s">
        <v>93341</v>
      </c>
      <c r="AB3533">
        <v>1</v>
      </c>
      <c r="AC3533" t="s">
        <v>93342</v>
      </c>
      <c r="AD3533" t="s">
        <v>93343</v>
      </c>
      <c r="AE3533" t="s">
        <v>2179</v>
      </c>
      <c r="AF3533" t="s">
        <v>2179</v>
      </c>
      <c r="AG3533">
        <v>467</v>
      </c>
      <c r="AH3533" t="s">
        <v>2180</v>
      </c>
      <c r="AI3533" t="s">
        <v>2181</v>
      </c>
      <c r="AJ3533" t="s">
        <v>2182</v>
      </c>
      <c r="AL3533" s="4" t="s">
        <v>2183</v>
      </c>
    </row>
    <row r="3534" spans="1:38" x14ac:dyDescent="0.3">
      <c r="A3534" t="s">
        <v>49282</v>
      </c>
      <c r="B3534" t="s">
        <v>71550</v>
      </c>
      <c r="C3534" t="s">
        <v>71551</v>
      </c>
      <c r="D3534" t="s">
        <v>64943</v>
      </c>
      <c r="E3534" t="s">
        <v>71552</v>
      </c>
      <c r="F3534" t="s">
        <v>49258</v>
      </c>
      <c r="J3534" t="s">
        <v>12022</v>
      </c>
      <c r="K3534" t="s">
        <v>12023</v>
      </c>
      <c r="L3534" t="s">
        <v>12024</v>
      </c>
      <c r="M3534" t="s">
        <v>10386</v>
      </c>
      <c r="P3534">
        <v>25</v>
      </c>
      <c r="Q3534">
        <v>25</v>
      </c>
      <c r="R3534">
        <v>25</v>
      </c>
      <c r="S3534" t="s">
        <v>76664</v>
      </c>
      <c r="T3534" t="s">
        <v>76664</v>
      </c>
      <c r="U3534" t="s">
        <v>76664</v>
      </c>
      <c r="V3534" t="s">
        <v>93344</v>
      </c>
      <c r="W3534">
        <v>0</v>
      </c>
      <c r="X3534" t="s">
        <v>93345</v>
      </c>
      <c r="Y3534">
        <v>871820000</v>
      </c>
      <c r="Z3534">
        <v>96</v>
      </c>
      <c r="AA3534" t="s">
        <v>93346</v>
      </c>
      <c r="AB3534">
        <v>1</v>
      </c>
      <c r="AC3534" t="s">
        <v>93347</v>
      </c>
      <c r="AD3534" t="s">
        <v>93348</v>
      </c>
      <c r="AE3534" t="s">
        <v>12025</v>
      </c>
      <c r="AF3534" t="s">
        <v>12026</v>
      </c>
      <c r="AG3534">
        <v>1776</v>
      </c>
      <c r="AH3534" t="s">
        <v>12027</v>
      </c>
      <c r="AI3534" t="s">
        <v>12028</v>
      </c>
      <c r="AJ3534" t="s">
        <v>12029</v>
      </c>
      <c r="AK3534" t="s">
        <v>12030</v>
      </c>
      <c r="AL3534" s="4" t="s">
        <v>12031</v>
      </c>
    </row>
    <row r="3535" spans="1:38" x14ac:dyDescent="0.3">
      <c r="A3535" t="s">
        <v>71553</v>
      </c>
      <c r="B3535" t="s">
        <v>71554</v>
      </c>
      <c r="C3535" t="s">
        <v>71555</v>
      </c>
      <c r="D3535" t="s">
        <v>51109</v>
      </c>
      <c r="E3535" t="s">
        <v>71556</v>
      </c>
      <c r="F3535" t="s">
        <v>71557</v>
      </c>
      <c r="J3535" t="s">
        <v>9347</v>
      </c>
      <c r="K3535" t="s">
        <v>9348</v>
      </c>
      <c r="L3535" t="s">
        <v>9349</v>
      </c>
      <c r="M3535" t="s">
        <v>4951</v>
      </c>
      <c r="P3535">
        <v>9</v>
      </c>
      <c r="Q3535">
        <v>9</v>
      </c>
      <c r="R3535">
        <v>4</v>
      </c>
      <c r="S3535" t="s">
        <v>80635</v>
      </c>
      <c r="T3535" t="s">
        <v>80635</v>
      </c>
      <c r="U3535">
        <v>21</v>
      </c>
      <c r="V3535" t="s">
        <v>93349</v>
      </c>
      <c r="W3535">
        <v>0</v>
      </c>
      <c r="X3535" t="s">
        <v>93350</v>
      </c>
      <c r="Y3535">
        <v>608240000</v>
      </c>
      <c r="Z3535">
        <v>63</v>
      </c>
      <c r="AA3535" t="s">
        <v>93351</v>
      </c>
      <c r="AB3535">
        <v>1</v>
      </c>
      <c r="AC3535" t="s">
        <v>93352</v>
      </c>
      <c r="AD3535" t="s">
        <v>93353</v>
      </c>
      <c r="AE3535" t="s">
        <v>9350</v>
      </c>
      <c r="AF3535" t="s">
        <v>9351</v>
      </c>
      <c r="AG3535">
        <v>1433</v>
      </c>
      <c r="AH3535" t="s">
        <v>9352</v>
      </c>
      <c r="AI3535" t="s">
        <v>9353</v>
      </c>
      <c r="AJ3535" t="s">
        <v>9354</v>
      </c>
      <c r="AK3535" t="s">
        <v>9355</v>
      </c>
      <c r="AL3535" s="4" t="s">
        <v>9356</v>
      </c>
    </row>
    <row r="3536" spans="1:38" x14ac:dyDescent="0.3">
      <c r="A3536" t="s">
        <v>71558</v>
      </c>
      <c r="B3536" t="s">
        <v>71559</v>
      </c>
      <c r="C3536" t="s">
        <v>59558</v>
      </c>
      <c r="D3536" t="s">
        <v>71560</v>
      </c>
      <c r="E3536" t="s">
        <v>71561</v>
      </c>
      <c r="F3536" t="s">
        <v>71562</v>
      </c>
      <c r="J3536" t="s">
        <v>24277</v>
      </c>
      <c r="K3536" t="s">
        <v>24278</v>
      </c>
      <c r="L3536" t="s">
        <v>24279</v>
      </c>
      <c r="M3536" t="s">
        <v>2660</v>
      </c>
      <c r="P3536">
        <v>42</v>
      </c>
      <c r="Q3536">
        <v>40</v>
      </c>
      <c r="R3536">
        <v>39</v>
      </c>
      <c r="S3536" t="s">
        <v>91713</v>
      </c>
      <c r="T3536" t="s">
        <v>48496</v>
      </c>
      <c r="U3536" t="s">
        <v>80265</v>
      </c>
      <c r="V3536" t="s">
        <v>93354</v>
      </c>
      <c r="W3536">
        <v>0</v>
      </c>
      <c r="X3536" t="s">
        <v>48516</v>
      </c>
      <c r="Y3536">
        <v>7810000000</v>
      </c>
      <c r="Z3536">
        <v>299</v>
      </c>
      <c r="AA3536" t="s">
        <v>93355</v>
      </c>
      <c r="AB3536">
        <v>1</v>
      </c>
      <c r="AC3536" t="s">
        <v>93356</v>
      </c>
      <c r="AD3536" t="s">
        <v>93357</v>
      </c>
      <c r="AE3536" t="s">
        <v>24280</v>
      </c>
      <c r="AF3536" t="s">
        <v>24281</v>
      </c>
      <c r="AG3536">
        <v>3685</v>
      </c>
      <c r="AH3536" t="s">
        <v>24282</v>
      </c>
      <c r="AI3536" t="s">
        <v>24283</v>
      </c>
      <c r="AJ3536" t="s">
        <v>24284</v>
      </c>
      <c r="AL3536" s="4" t="s">
        <v>24285</v>
      </c>
    </row>
    <row r="3537" spans="1:38" x14ac:dyDescent="0.3">
      <c r="A3537" t="s">
        <v>71563</v>
      </c>
      <c r="B3537" t="s">
        <v>71564</v>
      </c>
      <c r="C3537" t="s">
        <v>71565</v>
      </c>
      <c r="D3537" t="s">
        <v>71566</v>
      </c>
      <c r="E3537" t="s">
        <v>71567</v>
      </c>
      <c r="F3537" t="s">
        <v>71568</v>
      </c>
      <c r="J3537" t="s">
        <v>114</v>
      </c>
      <c r="L3537" t="s">
        <v>2769</v>
      </c>
      <c r="P3537">
        <v>5</v>
      </c>
      <c r="Q3537">
        <v>5</v>
      </c>
      <c r="R3537">
        <v>5</v>
      </c>
      <c r="S3537" t="s">
        <v>76273</v>
      </c>
      <c r="T3537" t="s">
        <v>76273</v>
      </c>
      <c r="U3537" t="s">
        <v>76273</v>
      </c>
      <c r="V3537" t="s">
        <v>93358</v>
      </c>
      <c r="W3537">
        <v>0</v>
      </c>
      <c r="X3537" t="s">
        <v>93359</v>
      </c>
      <c r="Y3537">
        <v>98667000</v>
      </c>
      <c r="Z3537">
        <v>14</v>
      </c>
      <c r="AA3537" t="s">
        <v>93360</v>
      </c>
      <c r="AB3537">
        <v>1</v>
      </c>
      <c r="AC3537" t="s">
        <v>93361</v>
      </c>
      <c r="AD3537" t="s">
        <v>93362</v>
      </c>
      <c r="AE3537" t="s">
        <v>15058</v>
      </c>
      <c r="AF3537" t="s">
        <v>15059</v>
      </c>
      <c r="AG3537">
        <v>2186</v>
      </c>
      <c r="AH3537" t="s">
        <v>15060</v>
      </c>
      <c r="AI3537" t="s">
        <v>15061</v>
      </c>
      <c r="AL3537" s="4" t="s">
        <v>15062</v>
      </c>
    </row>
    <row r="3538" spans="1:38" x14ac:dyDescent="0.3">
      <c r="A3538" t="s">
        <v>71569</v>
      </c>
      <c r="B3538" t="s">
        <v>71570</v>
      </c>
      <c r="C3538" t="s">
        <v>71571</v>
      </c>
      <c r="D3538" t="s">
        <v>71572</v>
      </c>
      <c r="E3538" t="s">
        <v>71573</v>
      </c>
      <c r="F3538" t="s">
        <v>63133</v>
      </c>
      <c r="J3538" t="s">
        <v>19814</v>
      </c>
      <c r="K3538" t="s">
        <v>16001</v>
      </c>
      <c r="L3538" t="s">
        <v>19815</v>
      </c>
      <c r="P3538">
        <v>44</v>
      </c>
      <c r="Q3538">
        <v>44</v>
      </c>
      <c r="R3538">
        <v>44</v>
      </c>
      <c r="S3538" t="s">
        <v>90334</v>
      </c>
      <c r="T3538" t="s">
        <v>90334</v>
      </c>
      <c r="U3538" t="s">
        <v>90334</v>
      </c>
      <c r="V3538" t="s">
        <v>92529</v>
      </c>
      <c r="W3538">
        <v>0</v>
      </c>
      <c r="X3538" t="s">
        <v>93363</v>
      </c>
      <c r="Y3538">
        <v>1137400000</v>
      </c>
      <c r="Z3538">
        <v>128</v>
      </c>
      <c r="AA3538" t="s">
        <v>93364</v>
      </c>
      <c r="AB3538">
        <v>1</v>
      </c>
      <c r="AC3538" t="s">
        <v>93365</v>
      </c>
      <c r="AD3538" t="s">
        <v>93366</v>
      </c>
      <c r="AE3538" t="s">
        <v>19816</v>
      </c>
      <c r="AF3538" t="s">
        <v>19817</v>
      </c>
      <c r="AG3538">
        <v>2907</v>
      </c>
      <c r="AH3538" t="s">
        <v>19818</v>
      </c>
      <c r="AI3538" t="s">
        <v>19819</v>
      </c>
      <c r="AJ3538" t="s">
        <v>19820</v>
      </c>
      <c r="AK3538" t="s">
        <v>19821</v>
      </c>
      <c r="AL3538" s="4" t="s">
        <v>19822</v>
      </c>
    </row>
    <row r="3539" spans="1:38" x14ac:dyDescent="0.3">
      <c r="A3539" t="s">
        <v>71574</v>
      </c>
      <c r="B3539" t="s">
        <v>71575</v>
      </c>
      <c r="C3539" t="s">
        <v>49758</v>
      </c>
      <c r="D3539" t="s">
        <v>71576</v>
      </c>
      <c r="E3539" t="s">
        <v>71577</v>
      </c>
      <c r="F3539" t="s">
        <v>71578</v>
      </c>
      <c r="J3539" t="s">
        <v>20335</v>
      </c>
      <c r="L3539" t="s">
        <v>20336</v>
      </c>
      <c r="M3539" t="s">
        <v>137</v>
      </c>
      <c r="P3539">
        <v>22</v>
      </c>
      <c r="Q3539">
        <v>22</v>
      </c>
      <c r="R3539">
        <v>22</v>
      </c>
      <c r="S3539" t="s">
        <v>76664</v>
      </c>
      <c r="T3539" t="s">
        <v>76664</v>
      </c>
      <c r="U3539" t="s">
        <v>76664</v>
      </c>
      <c r="V3539" t="s">
        <v>93367</v>
      </c>
      <c r="W3539">
        <v>0</v>
      </c>
      <c r="X3539" t="s">
        <v>93368</v>
      </c>
      <c r="Y3539">
        <v>668300000</v>
      </c>
      <c r="Z3539">
        <v>61</v>
      </c>
      <c r="AA3539" t="s">
        <v>93369</v>
      </c>
      <c r="AB3539">
        <v>1</v>
      </c>
      <c r="AC3539" t="s">
        <v>93370</v>
      </c>
      <c r="AD3539" t="s">
        <v>93371</v>
      </c>
      <c r="AE3539" t="s">
        <v>20337</v>
      </c>
      <c r="AF3539" t="s">
        <v>20338</v>
      </c>
      <c r="AG3539">
        <v>3008</v>
      </c>
      <c r="AH3539" t="s">
        <v>20339</v>
      </c>
      <c r="AI3539" t="s">
        <v>20340</v>
      </c>
      <c r="AJ3539" t="s">
        <v>20341</v>
      </c>
      <c r="AL3539" s="4" t="s">
        <v>20342</v>
      </c>
    </row>
    <row r="3540" spans="1:38" x14ac:dyDescent="0.3">
      <c r="A3540" t="s">
        <v>71579</v>
      </c>
      <c r="B3540" t="s">
        <v>71580</v>
      </c>
      <c r="C3540" t="s">
        <v>58513</v>
      </c>
      <c r="D3540" t="s">
        <v>71581</v>
      </c>
      <c r="E3540" t="s">
        <v>71582</v>
      </c>
      <c r="F3540" t="s">
        <v>71583</v>
      </c>
      <c r="J3540" t="s">
        <v>18217</v>
      </c>
      <c r="K3540" t="s">
        <v>18218</v>
      </c>
      <c r="L3540" t="s">
        <v>18219</v>
      </c>
      <c r="M3540" t="s">
        <v>6130</v>
      </c>
      <c r="P3540">
        <v>17</v>
      </c>
      <c r="Q3540">
        <v>17</v>
      </c>
      <c r="R3540">
        <v>0</v>
      </c>
      <c r="S3540" t="s">
        <v>79698</v>
      </c>
      <c r="T3540" t="s">
        <v>79698</v>
      </c>
      <c r="U3540">
        <v>0</v>
      </c>
      <c r="V3540" t="s">
        <v>93372</v>
      </c>
      <c r="W3540">
        <v>0</v>
      </c>
      <c r="X3540" t="s">
        <v>93373</v>
      </c>
      <c r="Y3540">
        <v>1128100000</v>
      </c>
      <c r="Z3540">
        <v>60</v>
      </c>
      <c r="AA3540" t="s">
        <v>93374</v>
      </c>
      <c r="AB3540">
        <v>1</v>
      </c>
      <c r="AC3540" t="s">
        <v>93375</v>
      </c>
      <c r="AD3540" t="s">
        <v>93376</v>
      </c>
      <c r="AE3540" t="s">
        <v>18220</v>
      </c>
      <c r="AF3540" t="s">
        <v>18221</v>
      </c>
      <c r="AG3540">
        <v>2624</v>
      </c>
      <c r="AH3540" t="s">
        <v>18222</v>
      </c>
      <c r="AI3540" t="s">
        <v>18223</v>
      </c>
      <c r="AJ3540" t="s">
        <v>18224</v>
      </c>
      <c r="AL3540" s="4" t="s">
        <v>18225</v>
      </c>
    </row>
    <row r="3541" spans="1:38" x14ac:dyDescent="0.3">
      <c r="A3541" t="s">
        <v>71584</v>
      </c>
      <c r="B3541" t="s">
        <v>71585</v>
      </c>
      <c r="C3541" t="s">
        <v>66123</v>
      </c>
      <c r="D3541" t="s">
        <v>71586</v>
      </c>
      <c r="E3541" t="s">
        <v>56400</v>
      </c>
      <c r="F3541" t="s">
        <v>71587</v>
      </c>
      <c r="J3541" t="s">
        <v>23126</v>
      </c>
      <c r="K3541" t="s">
        <v>23127</v>
      </c>
      <c r="L3541" t="s">
        <v>23128</v>
      </c>
      <c r="P3541">
        <v>38</v>
      </c>
      <c r="Q3541">
        <v>38</v>
      </c>
      <c r="R3541">
        <v>38</v>
      </c>
      <c r="S3541" t="s">
        <v>48410</v>
      </c>
      <c r="T3541" t="s">
        <v>48410</v>
      </c>
      <c r="U3541" t="s">
        <v>48410</v>
      </c>
      <c r="V3541" t="s">
        <v>93377</v>
      </c>
      <c r="W3541">
        <v>0</v>
      </c>
      <c r="X3541" t="s">
        <v>48516</v>
      </c>
      <c r="Y3541">
        <v>11598000000</v>
      </c>
      <c r="Z3541">
        <v>515</v>
      </c>
      <c r="AA3541" t="s">
        <v>93378</v>
      </c>
      <c r="AB3541">
        <v>1</v>
      </c>
      <c r="AC3541" t="s">
        <v>93379</v>
      </c>
      <c r="AD3541" t="s">
        <v>93380</v>
      </c>
      <c r="AE3541" t="s">
        <v>23129</v>
      </c>
      <c r="AF3541" t="s">
        <v>23130</v>
      </c>
      <c r="AG3541">
        <v>3487</v>
      </c>
      <c r="AH3541" t="s">
        <v>23131</v>
      </c>
      <c r="AI3541" t="s">
        <v>23132</v>
      </c>
      <c r="AJ3541" t="s">
        <v>23133</v>
      </c>
      <c r="AL3541" s="4" t="s">
        <v>23134</v>
      </c>
    </row>
    <row r="3542" spans="1:38" x14ac:dyDescent="0.3">
      <c r="A3542" t="s">
        <v>50144</v>
      </c>
      <c r="B3542" t="s">
        <v>71588</v>
      </c>
      <c r="C3542" t="s">
        <v>71589</v>
      </c>
      <c r="D3542" t="s">
        <v>57814</v>
      </c>
      <c r="E3542" t="s">
        <v>71590</v>
      </c>
      <c r="F3542" t="s">
        <v>54826</v>
      </c>
      <c r="J3542" t="s">
        <v>27493</v>
      </c>
      <c r="K3542" t="s">
        <v>22802</v>
      </c>
      <c r="L3542" t="s">
        <v>27494</v>
      </c>
      <c r="P3542">
        <v>10</v>
      </c>
      <c r="Q3542">
        <v>10</v>
      </c>
      <c r="R3542">
        <v>10</v>
      </c>
      <c r="S3542" t="s">
        <v>77746</v>
      </c>
      <c r="T3542" t="s">
        <v>77746</v>
      </c>
      <c r="U3542" t="s">
        <v>77746</v>
      </c>
      <c r="V3542" t="s">
        <v>93381</v>
      </c>
      <c r="W3542">
        <v>0</v>
      </c>
      <c r="X3542" t="s">
        <v>93382</v>
      </c>
      <c r="Y3542">
        <v>290940000</v>
      </c>
      <c r="Z3542">
        <v>27</v>
      </c>
      <c r="AA3542" t="s">
        <v>93383</v>
      </c>
      <c r="AB3542">
        <v>1</v>
      </c>
      <c r="AC3542" t="s">
        <v>93384</v>
      </c>
      <c r="AD3542" t="s">
        <v>93385</v>
      </c>
      <c r="AE3542" t="s">
        <v>27495</v>
      </c>
      <c r="AF3542" t="s">
        <v>27496</v>
      </c>
      <c r="AG3542">
        <v>4201</v>
      </c>
      <c r="AH3542" t="s">
        <v>27497</v>
      </c>
      <c r="AI3542" t="s">
        <v>27498</v>
      </c>
      <c r="AJ3542" t="s">
        <v>27499</v>
      </c>
      <c r="AL3542" s="4" t="s">
        <v>27500</v>
      </c>
    </row>
    <row r="3543" spans="1:38" x14ac:dyDescent="0.3">
      <c r="A3543" t="s">
        <v>53483</v>
      </c>
      <c r="B3543" t="s">
        <v>71591</v>
      </c>
      <c r="C3543" t="s">
        <v>71592</v>
      </c>
      <c r="D3543" t="s">
        <v>49379</v>
      </c>
      <c r="E3543" t="s">
        <v>71593</v>
      </c>
      <c r="F3543" t="s">
        <v>71594</v>
      </c>
      <c r="J3543" t="s">
        <v>1700</v>
      </c>
      <c r="K3543" t="s">
        <v>1701</v>
      </c>
      <c r="L3543" t="s">
        <v>1702</v>
      </c>
      <c r="M3543" t="s">
        <v>1703</v>
      </c>
      <c r="P3543">
        <v>11</v>
      </c>
      <c r="Q3543">
        <v>11</v>
      </c>
      <c r="R3543">
        <v>7</v>
      </c>
      <c r="S3543" t="s">
        <v>76826</v>
      </c>
      <c r="T3543" t="s">
        <v>76826</v>
      </c>
      <c r="U3543" t="s">
        <v>48384</v>
      </c>
      <c r="V3543" t="s">
        <v>93386</v>
      </c>
      <c r="W3543">
        <v>0</v>
      </c>
      <c r="X3543" t="s">
        <v>93387</v>
      </c>
      <c r="Y3543">
        <v>385510000</v>
      </c>
      <c r="Z3543">
        <v>23</v>
      </c>
      <c r="AA3543" t="s">
        <v>93388</v>
      </c>
      <c r="AB3543">
        <v>1</v>
      </c>
      <c r="AC3543" t="s">
        <v>93389</v>
      </c>
      <c r="AD3543" t="s">
        <v>93390</v>
      </c>
      <c r="AE3543" t="s">
        <v>1704</v>
      </c>
      <c r="AF3543" t="s">
        <v>1705</v>
      </c>
      <c r="AG3543">
        <v>400</v>
      </c>
      <c r="AH3543" t="s">
        <v>1706</v>
      </c>
      <c r="AI3543" t="s">
        <v>1707</v>
      </c>
      <c r="AJ3543" t="s">
        <v>1708</v>
      </c>
      <c r="AL3543" s="4" t="s">
        <v>1709</v>
      </c>
    </row>
    <row r="3544" spans="1:38" x14ac:dyDescent="0.3">
      <c r="A3544" t="s">
        <v>71595</v>
      </c>
      <c r="B3544" t="s">
        <v>71596</v>
      </c>
      <c r="C3544" t="s">
        <v>71597</v>
      </c>
      <c r="D3544" t="s">
        <v>65810</v>
      </c>
      <c r="E3544" t="s">
        <v>71598</v>
      </c>
      <c r="F3544" t="s">
        <v>71599</v>
      </c>
      <c r="J3544" t="s">
        <v>3711</v>
      </c>
      <c r="K3544" t="s">
        <v>23635</v>
      </c>
      <c r="L3544" t="s">
        <v>150</v>
      </c>
      <c r="P3544">
        <v>6</v>
      </c>
      <c r="Q3544">
        <v>6</v>
      </c>
      <c r="R3544">
        <v>6</v>
      </c>
      <c r="S3544" t="s">
        <v>76664</v>
      </c>
      <c r="T3544" t="s">
        <v>76664</v>
      </c>
      <c r="U3544" t="s">
        <v>76664</v>
      </c>
      <c r="V3544" t="s">
        <v>93391</v>
      </c>
      <c r="W3544">
        <v>0</v>
      </c>
      <c r="X3544" t="s">
        <v>83809</v>
      </c>
      <c r="Y3544">
        <v>325220000</v>
      </c>
      <c r="Z3544">
        <v>24</v>
      </c>
      <c r="AA3544" t="s">
        <v>93392</v>
      </c>
      <c r="AB3544">
        <v>1</v>
      </c>
      <c r="AC3544" t="s">
        <v>93393</v>
      </c>
      <c r="AD3544" t="s">
        <v>93394</v>
      </c>
      <c r="AE3544" t="s">
        <v>29639</v>
      </c>
      <c r="AF3544" t="s">
        <v>29640</v>
      </c>
      <c r="AG3544">
        <v>4552</v>
      </c>
      <c r="AH3544" t="s">
        <v>29641</v>
      </c>
      <c r="AI3544" t="s">
        <v>29642</v>
      </c>
      <c r="AJ3544" t="s">
        <v>29643</v>
      </c>
      <c r="AL3544" s="4" t="s">
        <v>29644</v>
      </c>
    </row>
    <row r="3545" spans="1:38" x14ac:dyDescent="0.3">
      <c r="A3545" t="s">
        <v>71600</v>
      </c>
      <c r="B3545" t="s">
        <v>71601</v>
      </c>
      <c r="C3545" t="s">
        <v>71602</v>
      </c>
      <c r="D3545" t="s">
        <v>71603</v>
      </c>
      <c r="E3545" t="s">
        <v>71604</v>
      </c>
      <c r="F3545" t="s">
        <v>71605</v>
      </c>
      <c r="J3545" t="s">
        <v>21599</v>
      </c>
      <c r="K3545" t="s">
        <v>12340</v>
      </c>
      <c r="L3545" t="s">
        <v>23202</v>
      </c>
      <c r="P3545">
        <v>3</v>
      </c>
      <c r="Q3545">
        <v>3</v>
      </c>
      <c r="R3545">
        <v>3</v>
      </c>
      <c r="S3545" t="s">
        <v>76067</v>
      </c>
      <c r="T3545" t="s">
        <v>76067</v>
      </c>
      <c r="U3545" t="s">
        <v>76067</v>
      </c>
      <c r="V3545" t="s">
        <v>93395</v>
      </c>
      <c r="W3545">
        <v>0</v>
      </c>
      <c r="X3545" t="s">
        <v>93396</v>
      </c>
      <c r="Y3545">
        <v>35669000</v>
      </c>
      <c r="Z3545">
        <v>6</v>
      </c>
      <c r="AA3545" t="s">
        <v>93397</v>
      </c>
      <c r="AB3545">
        <v>1</v>
      </c>
      <c r="AC3545" t="s">
        <v>93398</v>
      </c>
      <c r="AD3545" t="s">
        <v>93399</v>
      </c>
      <c r="AE3545" t="s">
        <v>23203</v>
      </c>
      <c r="AF3545" t="s">
        <v>23204</v>
      </c>
      <c r="AG3545">
        <v>3501</v>
      </c>
      <c r="AH3545" t="s">
        <v>23205</v>
      </c>
      <c r="AI3545" t="s">
        <v>23206</v>
      </c>
      <c r="AL3545" s="4" t="s">
        <v>23207</v>
      </c>
    </row>
    <row r="3546" spans="1:38" x14ac:dyDescent="0.3">
      <c r="A3546" t="s">
        <v>71606</v>
      </c>
      <c r="B3546" t="s">
        <v>71607</v>
      </c>
      <c r="C3546" t="s">
        <v>71568</v>
      </c>
      <c r="D3546" t="s">
        <v>71608</v>
      </c>
      <c r="E3546" t="s">
        <v>51124</v>
      </c>
      <c r="F3546" t="s">
        <v>71609</v>
      </c>
      <c r="K3546" t="s">
        <v>33</v>
      </c>
      <c r="P3546">
        <v>11</v>
      </c>
      <c r="Q3546">
        <v>11</v>
      </c>
      <c r="R3546">
        <v>11</v>
      </c>
      <c r="S3546" t="s">
        <v>84651</v>
      </c>
      <c r="T3546" t="s">
        <v>84651</v>
      </c>
      <c r="U3546" t="s">
        <v>84651</v>
      </c>
      <c r="V3546" t="s">
        <v>93400</v>
      </c>
      <c r="W3546">
        <v>0</v>
      </c>
      <c r="X3546" t="s">
        <v>93401</v>
      </c>
      <c r="Y3546">
        <v>340850000</v>
      </c>
      <c r="Z3546">
        <v>36</v>
      </c>
      <c r="AA3546" t="s">
        <v>93402</v>
      </c>
      <c r="AB3546">
        <v>1</v>
      </c>
      <c r="AC3546" t="s">
        <v>93403</v>
      </c>
      <c r="AD3546" t="s">
        <v>93404</v>
      </c>
      <c r="AE3546" t="s">
        <v>21512</v>
      </c>
      <c r="AF3546" t="s">
        <v>21512</v>
      </c>
      <c r="AG3546">
        <v>3211</v>
      </c>
      <c r="AH3546" t="s">
        <v>21513</v>
      </c>
      <c r="AI3546" t="s">
        <v>21514</v>
      </c>
      <c r="AJ3546" t="s">
        <v>21515</v>
      </c>
      <c r="AL3546" s="4" t="s">
        <v>21516</v>
      </c>
    </row>
    <row r="3547" spans="1:38" x14ac:dyDescent="0.3">
      <c r="A3547" t="s">
        <v>71610</v>
      </c>
      <c r="B3547" t="s">
        <v>61263</v>
      </c>
      <c r="C3547" t="s">
        <v>71312</v>
      </c>
      <c r="D3547" t="s">
        <v>53949</v>
      </c>
      <c r="E3547" t="s">
        <v>64145</v>
      </c>
      <c r="F3547" t="s">
        <v>56578</v>
      </c>
      <c r="K3547" t="s">
        <v>1860</v>
      </c>
      <c r="P3547">
        <v>6</v>
      </c>
      <c r="Q3547">
        <v>6</v>
      </c>
      <c r="R3547">
        <v>6</v>
      </c>
      <c r="S3547" t="s">
        <v>48546</v>
      </c>
      <c r="T3547" t="s">
        <v>48546</v>
      </c>
      <c r="U3547" t="s">
        <v>48546</v>
      </c>
      <c r="V3547" t="s">
        <v>93405</v>
      </c>
      <c r="W3547">
        <v>0</v>
      </c>
      <c r="X3547" t="s">
        <v>93406</v>
      </c>
      <c r="Y3547">
        <v>137880000</v>
      </c>
      <c r="Z3547">
        <v>16</v>
      </c>
      <c r="AA3547" t="s">
        <v>93407</v>
      </c>
      <c r="AB3547">
        <v>1</v>
      </c>
      <c r="AC3547" t="s">
        <v>93408</v>
      </c>
      <c r="AD3547" t="s">
        <v>93409</v>
      </c>
      <c r="AE3547" t="s">
        <v>1861</v>
      </c>
      <c r="AF3547" t="s">
        <v>1862</v>
      </c>
      <c r="AG3547">
        <v>423</v>
      </c>
      <c r="AH3547" t="s">
        <v>1863</v>
      </c>
      <c r="AI3547" t="s">
        <v>1864</v>
      </c>
      <c r="AL3547" s="4" t="s">
        <v>1865</v>
      </c>
    </row>
    <row r="3548" spans="1:38" x14ac:dyDescent="0.3">
      <c r="A3548" t="s">
        <v>69527</v>
      </c>
      <c r="B3548" t="s">
        <v>71611</v>
      </c>
      <c r="C3548">
        <v>1</v>
      </c>
      <c r="D3548">
        <v>1</v>
      </c>
      <c r="E3548" t="s">
        <v>71612</v>
      </c>
      <c r="F3548" t="s">
        <v>71613</v>
      </c>
      <c r="J3548" t="s">
        <v>1766</v>
      </c>
      <c r="K3548" t="s">
        <v>1767</v>
      </c>
      <c r="L3548" t="s">
        <v>1768</v>
      </c>
      <c r="M3548" t="s">
        <v>1618</v>
      </c>
      <c r="P3548">
        <v>3</v>
      </c>
      <c r="Q3548">
        <v>2</v>
      </c>
      <c r="R3548">
        <v>2</v>
      </c>
      <c r="S3548" t="s">
        <v>75948</v>
      </c>
      <c r="T3548" t="s">
        <v>77495</v>
      </c>
      <c r="U3548" t="s">
        <v>77495</v>
      </c>
      <c r="V3548" t="s">
        <v>93410</v>
      </c>
      <c r="W3548" t="s">
        <v>93411</v>
      </c>
      <c r="X3548" t="s">
        <v>93412</v>
      </c>
      <c r="Y3548">
        <v>12855000</v>
      </c>
      <c r="Z3548">
        <v>3</v>
      </c>
      <c r="AA3548" t="s">
        <v>93413</v>
      </c>
      <c r="AB3548">
        <v>1</v>
      </c>
      <c r="AC3548" t="s">
        <v>93414</v>
      </c>
      <c r="AD3548" t="s">
        <v>93415</v>
      </c>
      <c r="AE3548" t="s">
        <v>1769</v>
      </c>
      <c r="AF3548" t="s">
        <v>1769</v>
      </c>
      <c r="AG3548">
        <v>410</v>
      </c>
      <c r="AH3548" t="s">
        <v>1770</v>
      </c>
      <c r="AI3548" t="s">
        <v>1771</v>
      </c>
      <c r="AJ3548" t="s">
        <v>1772</v>
      </c>
      <c r="AK3548" t="s">
        <v>1773</v>
      </c>
      <c r="AL3548" s="4" t="s">
        <v>1774</v>
      </c>
    </row>
    <row r="3549" spans="1:38" x14ac:dyDescent="0.3">
      <c r="A3549" t="s">
        <v>71614</v>
      </c>
      <c r="B3549" t="s">
        <v>71615</v>
      </c>
      <c r="C3549" t="s">
        <v>62029</v>
      </c>
      <c r="D3549" t="s">
        <v>71616</v>
      </c>
      <c r="E3549" t="s">
        <v>71617</v>
      </c>
      <c r="F3549" t="s">
        <v>71618</v>
      </c>
      <c r="J3549" t="s">
        <v>17417</v>
      </c>
      <c r="K3549" t="s">
        <v>17418</v>
      </c>
      <c r="L3549" t="s">
        <v>17419</v>
      </c>
      <c r="M3549" t="s">
        <v>17420</v>
      </c>
      <c r="P3549">
        <v>6</v>
      </c>
      <c r="Q3549">
        <v>6</v>
      </c>
      <c r="R3549">
        <v>6</v>
      </c>
      <c r="S3549" t="s">
        <v>48456</v>
      </c>
      <c r="T3549" t="s">
        <v>48456</v>
      </c>
      <c r="U3549" t="s">
        <v>48456</v>
      </c>
      <c r="V3549" t="s">
        <v>93416</v>
      </c>
      <c r="W3549">
        <v>0</v>
      </c>
      <c r="X3549" t="s">
        <v>93417</v>
      </c>
      <c r="Y3549">
        <v>83458000</v>
      </c>
      <c r="Z3549">
        <v>5</v>
      </c>
      <c r="AA3549" t="s">
        <v>93418</v>
      </c>
      <c r="AB3549">
        <v>1</v>
      </c>
      <c r="AC3549" t="s">
        <v>93419</v>
      </c>
      <c r="AD3549" t="s">
        <v>93420</v>
      </c>
      <c r="AE3549" t="s">
        <v>17421</v>
      </c>
      <c r="AF3549" t="s">
        <v>17422</v>
      </c>
      <c r="AG3549">
        <v>2508</v>
      </c>
      <c r="AH3549" t="s">
        <v>17423</v>
      </c>
      <c r="AI3549" t="s">
        <v>17424</v>
      </c>
      <c r="AJ3549" t="s">
        <v>17425</v>
      </c>
      <c r="AK3549" t="s">
        <v>17426</v>
      </c>
      <c r="AL3549" s="4" t="s">
        <v>17427</v>
      </c>
    </row>
    <row r="3550" spans="1:38" x14ac:dyDescent="0.3">
      <c r="A3550" t="s">
        <v>71619</v>
      </c>
      <c r="B3550" t="s">
        <v>61937</v>
      </c>
      <c r="C3550" t="s">
        <v>71620</v>
      </c>
      <c r="D3550" t="s">
        <v>71621</v>
      </c>
      <c r="E3550" t="s">
        <v>60141</v>
      </c>
      <c r="F3550" t="s">
        <v>71622</v>
      </c>
      <c r="J3550" t="s">
        <v>1409</v>
      </c>
      <c r="K3550" t="s">
        <v>1410</v>
      </c>
      <c r="L3550" t="s">
        <v>1411</v>
      </c>
      <c r="M3550" t="s">
        <v>1412</v>
      </c>
      <c r="P3550">
        <v>10</v>
      </c>
      <c r="Q3550">
        <v>10</v>
      </c>
      <c r="R3550">
        <v>10</v>
      </c>
      <c r="S3550" t="s">
        <v>65303</v>
      </c>
      <c r="T3550" t="s">
        <v>65303</v>
      </c>
      <c r="U3550" t="s">
        <v>65303</v>
      </c>
      <c r="V3550" t="s">
        <v>79424</v>
      </c>
      <c r="W3550">
        <v>0</v>
      </c>
      <c r="X3550" t="s">
        <v>93421</v>
      </c>
      <c r="Y3550">
        <v>376870000</v>
      </c>
      <c r="Z3550">
        <v>36</v>
      </c>
      <c r="AA3550" t="s">
        <v>93422</v>
      </c>
      <c r="AB3550">
        <v>1</v>
      </c>
      <c r="AC3550" t="s">
        <v>93423</v>
      </c>
      <c r="AD3550" t="s">
        <v>93424</v>
      </c>
      <c r="AE3550" t="s">
        <v>1413</v>
      </c>
      <c r="AF3550" t="s">
        <v>1413</v>
      </c>
      <c r="AG3550">
        <v>357</v>
      </c>
      <c r="AH3550" t="s">
        <v>1414</v>
      </c>
      <c r="AI3550" t="s">
        <v>1415</v>
      </c>
      <c r="AJ3550" t="s">
        <v>1416</v>
      </c>
      <c r="AL3550" s="4" t="s">
        <v>1417</v>
      </c>
    </row>
    <row r="3551" spans="1:38" x14ac:dyDescent="0.3">
      <c r="A3551" t="s">
        <v>61943</v>
      </c>
      <c r="B3551" t="s">
        <v>71623</v>
      </c>
      <c r="C3551" t="s">
        <v>71624</v>
      </c>
      <c r="D3551" t="s">
        <v>71625</v>
      </c>
      <c r="E3551" t="s">
        <v>71626</v>
      </c>
      <c r="F3551" t="s">
        <v>71627</v>
      </c>
      <c r="J3551" t="s">
        <v>3861</v>
      </c>
      <c r="K3551" t="s">
        <v>3862</v>
      </c>
      <c r="L3551" t="s">
        <v>3863</v>
      </c>
      <c r="M3551" t="s">
        <v>41</v>
      </c>
      <c r="P3551">
        <v>15</v>
      </c>
      <c r="Q3551">
        <v>15</v>
      </c>
      <c r="R3551">
        <v>15</v>
      </c>
      <c r="S3551">
        <v>7</v>
      </c>
      <c r="T3551">
        <v>7</v>
      </c>
      <c r="U3551">
        <v>7</v>
      </c>
      <c r="V3551" t="s">
        <v>93425</v>
      </c>
      <c r="W3551">
        <v>0</v>
      </c>
      <c r="X3551" t="s">
        <v>93426</v>
      </c>
      <c r="Y3551">
        <v>198550000</v>
      </c>
      <c r="Z3551">
        <v>30</v>
      </c>
      <c r="AA3551" t="s">
        <v>93427</v>
      </c>
      <c r="AB3551">
        <v>1</v>
      </c>
      <c r="AC3551" t="s">
        <v>93428</v>
      </c>
      <c r="AD3551" t="s">
        <v>93429</v>
      </c>
      <c r="AE3551" t="s">
        <v>3864</v>
      </c>
      <c r="AF3551" t="s">
        <v>3865</v>
      </c>
      <c r="AG3551">
        <v>708</v>
      </c>
      <c r="AH3551" t="s">
        <v>3866</v>
      </c>
      <c r="AI3551" t="s">
        <v>3867</v>
      </c>
      <c r="AJ3551" t="s">
        <v>3868</v>
      </c>
      <c r="AL3551" s="4" t="s">
        <v>3869</v>
      </c>
    </row>
    <row r="3552" spans="1:38" x14ac:dyDescent="0.3">
      <c r="A3552" t="s">
        <v>71628</v>
      </c>
      <c r="B3552" t="s">
        <v>71629</v>
      </c>
      <c r="C3552" t="s">
        <v>71630</v>
      </c>
      <c r="D3552" t="s">
        <v>71631</v>
      </c>
      <c r="E3552" t="s">
        <v>71632</v>
      </c>
      <c r="F3552" t="s">
        <v>65673</v>
      </c>
      <c r="J3552" t="s">
        <v>2978</v>
      </c>
      <c r="K3552" t="s">
        <v>1378</v>
      </c>
      <c r="L3552" t="s">
        <v>34128</v>
      </c>
      <c r="P3552">
        <v>10</v>
      </c>
      <c r="Q3552">
        <v>10</v>
      </c>
      <c r="R3552">
        <v>3</v>
      </c>
      <c r="S3552" t="s">
        <v>79388</v>
      </c>
      <c r="T3552" t="s">
        <v>79388</v>
      </c>
      <c r="U3552" t="s">
        <v>48748</v>
      </c>
      <c r="V3552" t="s">
        <v>93430</v>
      </c>
      <c r="W3552">
        <v>0</v>
      </c>
      <c r="X3552" t="s">
        <v>93431</v>
      </c>
      <c r="Y3552">
        <v>712460000</v>
      </c>
      <c r="Z3552">
        <v>58</v>
      </c>
      <c r="AA3552" t="s">
        <v>93432</v>
      </c>
      <c r="AB3552">
        <v>1</v>
      </c>
      <c r="AC3552" t="s">
        <v>93433</v>
      </c>
      <c r="AD3552" t="s">
        <v>93434</v>
      </c>
      <c r="AE3552" t="s">
        <v>34129</v>
      </c>
      <c r="AF3552" t="s">
        <v>34129</v>
      </c>
      <c r="AG3552">
        <v>5294</v>
      </c>
      <c r="AH3552" t="s">
        <v>34130</v>
      </c>
      <c r="AI3552" t="s">
        <v>34131</v>
      </c>
      <c r="AJ3552" t="s">
        <v>34132</v>
      </c>
      <c r="AK3552" t="s">
        <v>34133</v>
      </c>
      <c r="AL3552" s="4" t="s">
        <v>34134</v>
      </c>
    </row>
    <row r="3553" spans="1:38" x14ac:dyDescent="0.3">
      <c r="A3553" t="s">
        <v>53765</v>
      </c>
      <c r="B3553" t="s">
        <v>66507</v>
      </c>
      <c r="C3553" t="s">
        <v>71633</v>
      </c>
      <c r="D3553" t="s">
        <v>71634</v>
      </c>
      <c r="E3553" t="s">
        <v>71635</v>
      </c>
      <c r="F3553" t="s">
        <v>71636</v>
      </c>
      <c r="J3553" t="s">
        <v>10383</v>
      </c>
      <c r="K3553" t="s">
        <v>10384</v>
      </c>
      <c r="L3553" t="s">
        <v>10385</v>
      </c>
      <c r="M3553" t="s">
        <v>10386</v>
      </c>
      <c r="P3553">
        <v>26</v>
      </c>
      <c r="Q3553">
        <v>26</v>
      </c>
      <c r="R3553">
        <v>21</v>
      </c>
      <c r="S3553" t="s">
        <v>82140</v>
      </c>
      <c r="T3553" t="s">
        <v>82140</v>
      </c>
      <c r="U3553" t="s">
        <v>77970</v>
      </c>
      <c r="V3553" t="s">
        <v>93435</v>
      </c>
      <c r="W3553">
        <v>0</v>
      </c>
      <c r="X3553" t="s">
        <v>93436</v>
      </c>
      <c r="Y3553">
        <v>810870000</v>
      </c>
      <c r="Z3553">
        <v>49</v>
      </c>
      <c r="AA3553" t="s">
        <v>93437</v>
      </c>
      <c r="AB3553">
        <v>1</v>
      </c>
      <c r="AC3553" t="s">
        <v>93438</v>
      </c>
      <c r="AD3553" t="s">
        <v>93439</v>
      </c>
      <c r="AE3553" t="s">
        <v>10387</v>
      </c>
      <c r="AF3553" t="s">
        <v>10388</v>
      </c>
      <c r="AG3553">
        <v>1568</v>
      </c>
      <c r="AH3553" t="s">
        <v>10389</v>
      </c>
      <c r="AI3553" t="s">
        <v>10390</v>
      </c>
      <c r="AJ3553" t="s">
        <v>10391</v>
      </c>
      <c r="AK3553" t="s">
        <v>10392</v>
      </c>
      <c r="AL3553" s="4" t="s">
        <v>10392</v>
      </c>
    </row>
    <row r="3554" spans="1:38" x14ac:dyDescent="0.3">
      <c r="A3554" t="s">
        <v>71637</v>
      </c>
      <c r="B3554" t="s">
        <v>71638</v>
      </c>
      <c r="C3554" t="s">
        <v>71639</v>
      </c>
      <c r="D3554" t="s">
        <v>71640</v>
      </c>
      <c r="E3554" t="s">
        <v>59519</v>
      </c>
      <c r="F3554" t="s">
        <v>71641</v>
      </c>
      <c r="J3554" t="s">
        <v>27765</v>
      </c>
      <c r="K3554" t="s">
        <v>27766</v>
      </c>
      <c r="L3554" t="s">
        <v>709</v>
      </c>
      <c r="P3554">
        <v>7</v>
      </c>
      <c r="Q3554">
        <v>7</v>
      </c>
      <c r="R3554">
        <v>4</v>
      </c>
      <c r="S3554" t="s">
        <v>76400</v>
      </c>
      <c r="T3554" t="s">
        <v>76400</v>
      </c>
      <c r="U3554" t="s">
        <v>76183</v>
      </c>
      <c r="V3554" t="s">
        <v>93440</v>
      </c>
      <c r="W3554">
        <v>0</v>
      </c>
      <c r="X3554" t="s">
        <v>93441</v>
      </c>
      <c r="Y3554">
        <v>110630000</v>
      </c>
      <c r="Z3554">
        <v>22</v>
      </c>
      <c r="AA3554" t="s">
        <v>93442</v>
      </c>
      <c r="AB3554">
        <v>1</v>
      </c>
      <c r="AC3554" t="s">
        <v>93443</v>
      </c>
      <c r="AD3554" t="s">
        <v>93444</v>
      </c>
      <c r="AE3554" t="s">
        <v>27767</v>
      </c>
      <c r="AF3554" t="s">
        <v>27768</v>
      </c>
      <c r="AG3554">
        <v>4244</v>
      </c>
      <c r="AH3554" t="s">
        <v>27769</v>
      </c>
      <c r="AI3554" t="s">
        <v>27770</v>
      </c>
      <c r="AJ3554" t="s">
        <v>27771</v>
      </c>
      <c r="AL3554" s="4" t="s">
        <v>27772</v>
      </c>
    </row>
    <row r="3555" spans="1:38" x14ac:dyDescent="0.3">
      <c r="A3555" t="s">
        <v>71642</v>
      </c>
      <c r="B3555">
        <v>1</v>
      </c>
      <c r="C3555" t="s">
        <v>71643</v>
      </c>
      <c r="D3555" t="s">
        <v>71644</v>
      </c>
      <c r="E3555">
        <v>1</v>
      </c>
      <c r="F3555" t="s">
        <v>71645</v>
      </c>
      <c r="J3555" t="s">
        <v>25184</v>
      </c>
      <c r="L3555" t="s">
        <v>36341</v>
      </c>
      <c r="P3555">
        <v>2</v>
      </c>
      <c r="Q3555">
        <v>2</v>
      </c>
      <c r="R3555">
        <v>2</v>
      </c>
      <c r="S3555">
        <v>3</v>
      </c>
      <c r="T3555">
        <v>3</v>
      </c>
      <c r="U3555">
        <v>3</v>
      </c>
      <c r="V3555" t="s">
        <v>93445</v>
      </c>
      <c r="W3555">
        <v>0</v>
      </c>
      <c r="X3555" t="s">
        <v>93446</v>
      </c>
      <c r="Y3555">
        <v>15471000</v>
      </c>
      <c r="Z3555">
        <v>6</v>
      </c>
      <c r="AA3555" t="s">
        <v>93447</v>
      </c>
      <c r="AB3555">
        <v>1</v>
      </c>
      <c r="AC3555" t="s">
        <v>93448</v>
      </c>
      <c r="AD3555" t="s">
        <v>93449</v>
      </c>
      <c r="AE3555" t="s">
        <v>36342</v>
      </c>
      <c r="AF3555" t="s">
        <v>36342</v>
      </c>
      <c r="AG3555">
        <v>3022</v>
      </c>
      <c r="AH3555" t="s">
        <v>36343</v>
      </c>
      <c r="AI3555" t="s">
        <v>36344</v>
      </c>
      <c r="AJ3555" t="s">
        <v>36345</v>
      </c>
      <c r="AK3555" t="s">
        <v>36346</v>
      </c>
      <c r="AL3555" s="4" t="s">
        <v>36347</v>
      </c>
    </row>
    <row r="3556" spans="1:38" x14ac:dyDescent="0.3">
      <c r="A3556" t="s">
        <v>68478</v>
      </c>
      <c r="B3556" t="s">
        <v>71646</v>
      </c>
      <c r="C3556" t="s">
        <v>71647</v>
      </c>
      <c r="D3556" t="s">
        <v>71648</v>
      </c>
      <c r="E3556" t="s">
        <v>71649</v>
      </c>
      <c r="F3556" t="s">
        <v>71650</v>
      </c>
      <c r="J3556" t="s">
        <v>23337</v>
      </c>
      <c r="K3556" t="s">
        <v>23338</v>
      </c>
      <c r="L3556" t="s">
        <v>17744</v>
      </c>
      <c r="P3556">
        <v>4</v>
      </c>
      <c r="Q3556">
        <v>4</v>
      </c>
      <c r="R3556">
        <v>4</v>
      </c>
      <c r="S3556" t="s">
        <v>77758</v>
      </c>
      <c r="T3556" t="s">
        <v>77758</v>
      </c>
      <c r="U3556" t="s">
        <v>77758</v>
      </c>
      <c r="V3556" t="s">
        <v>93450</v>
      </c>
      <c r="W3556">
        <v>0</v>
      </c>
      <c r="X3556" t="s">
        <v>93451</v>
      </c>
      <c r="Y3556">
        <v>134490000</v>
      </c>
      <c r="Z3556">
        <v>12</v>
      </c>
      <c r="AA3556" t="s">
        <v>93452</v>
      </c>
      <c r="AB3556">
        <v>1</v>
      </c>
      <c r="AC3556" t="s">
        <v>93453</v>
      </c>
      <c r="AD3556" t="s">
        <v>93454</v>
      </c>
      <c r="AE3556" t="s">
        <v>23339</v>
      </c>
      <c r="AF3556" t="s">
        <v>23339</v>
      </c>
      <c r="AG3556">
        <v>3521</v>
      </c>
      <c r="AH3556" t="s">
        <v>23340</v>
      </c>
      <c r="AI3556" t="s">
        <v>23341</v>
      </c>
      <c r="AJ3556" t="s">
        <v>23342</v>
      </c>
      <c r="AL3556" s="4" t="s">
        <v>23343</v>
      </c>
    </row>
    <row r="3557" spans="1:38" x14ac:dyDescent="0.3">
      <c r="A3557" t="s">
        <v>65008</v>
      </c>
      <c r="B3557" t="s">
        <v>71651</v>
      </c>
      <c r="C3557" t="s">
        <v>71652</v>
      </c>
      <c r="D3557" t="s">
        <v>57947</v>
      </c>
      <c r="E3557" t="s">
        <v>71653</v>
      </c>
      <c r="F3557" t="s">
        <v>71654</v>
      </c>
      <c r="J3557" t="s">
        <v>28562</v>
      </c>
      <c r="K3557" t="s">
        <v>2630</v>
      </c>
      <c r="L3557" t="s">
        <v>28563</v>
      </c>
      <c r="M3557" t="s">
        <v>678</v>
      </c>
      <c r="P3557">
        <v>15</v>
      </c>
      <c r="Q3557">
        <v>15</v>
      </c>
      <c r="R3557">
        <v>15</v>
      </c>
      <c r="S3557" t="s">
        <v>78464</v>
      </c>
      <c r="T3557" t="s">
        <v>78464</v>
      </c>
      <c r="U3557" t="s">
        <v>78464</v>
      </c>
      <c r="V3557" t="s">
        <v>93455</v>
      </c>
      <c r="W3557">
        <v>0</v>
      </c>
      <c r="X3557" t="s">
        <v>93456</v>
      </c>
      <c r="Y3557">
        <v>812030000</v>
      </c>
      <c r="Z3557">
        <v>64</v>
      </c>
      <c r="AA3557" t="s">
        <v>93457</v>
      </c>
      <c r="AB3557">
        <v>1</v>
      </c>
      <c r="AC3557" t="s">
        <v>93458</v>
      </c>
      <c r="AD3557" t="s">
        <v>93459</v>
      </c>
      <c r="AE3557" t="s">
        <v>28564</v>
      </c>
      <c r="AF3557" t="s">
        <v>28565</v>
      </c>
      <c r="AG3557">
        <v>4380</v>
      </c>
      <c r="AH3557" t="s">
        <v>28566</v>
      </c>
      <c r="AI3557" t="s">
        <v>28567</v>
      </c>
      <c r="AJ3557" t="s">
        <v>28568</v>
      </c>
      <c r="AK3557" t="s">
        <v>28569</v>
      </c>
      <c r="AL3557" s="4" t="s">
        <v>28570</v>
      </c>
    </row>
    <row r="3558" spans="1:38" x14ac:dyDescent="0.3">
      <c r="A3558" t="s">
        <v>71655</v>
      </c>
      <c r="B3558" t="s">
        <v>71656</v>
      </c>
      <c r="C3558" t="s">
        <v>71657</v>
      </c>
      <c r="D3558" t="s">
        <v>52223</v>
      </c>
      <c r="E3558" t="s">
        <v>71658</v>
      </c>
      <c r="F3558" t="s">
        <v>71659</v>
      </c>
      <c r="J3558" t="s">
        <v>19823</v>
      </c>
      <c r="K3558" t="s">
        <v>17429</v>
      </c>
      <c r="L3558" t="s">
        <v>19824</v>
      </c>
      <c r="P3558">
        <v>7</v>
      </c>
      <c r="Q3558">
        <v>7</v>
      </c>
      <c r="R3558">
        <v>7</v>
      </c>
      <c r="S3558" t="s">
        <v>77524</v>
      </c>
      <c r="T3558" t="s">
        <v>77524</v>
      </c>
      <c r="U3558" t="s">
        <v>77524</v>
      </c>
      <c r="V3558" t="s">
        <v>93460</v>
      </c>
      <c r="W3558">
        <v>0</v>
      </c>
      <c r="X3558" t="s">
        <v>93461</v>
      </c>
      <c r="Y3558">
        <v>71049000</v>
      </c>
      <c r="Z3558">
        <v>10</v>
      </c>
      <c r="AA3558" t="s">
        <v>93462</v>
      </c>
      <c r="AB3558">
        <v>1</v>
      </c>
      <c r="AC3558" t="s">
        <v>93463</v>
      </c>
      <c r="AD3558" t="s">
        <v>93464</v>
      </c>
      <c r="AE3558" t="s">
        <v>19825</v>
      </c>
      <c r="AF3558" t="s">
        <v>19825</v>
      </c>
      <c r="AG3558">
        <v>2909</v>
      </c>
      <c r="AH3558" t="s">
        <v>19826</v>
      </c>
      <c r="AI3558" t="s">
        <v>19827</v>
      </c>
      <c r="AJ3558" t="s">
        <v>19828</v>
      </c>
      <c r="AL3558" s="4" t="s">
        <v>19829</v>
      </c>
    </row>
    <row r="3559" spans="1:38" x14ac:dyDescent="0.3">
      <c r="A3559" t="s">
        <v>71660</v>
      </c>
      <c r="B3559" t="s">
        <v>71661</v>
      </c>
      <c r="C3559" t="s">
        <v>71662</v>
      </c>
      <c r="D3559" t="s">
        <v>71663</v>
      </c>
      <c r="E3559" t="s">
        <v>71664</v>
      </c>
      <c r="F3559" t="s">
        <v>71665</v>
      </c>
      <c r="J3559" t="s">
        <v>34617</v>
      </c>
      <c r="K3559" t="s">
        <v>34618</v>
      </c>
      <c r="L3559" t="s">
        <v>3171</v>
      </c>
      <c r="P3559">
        <v>14</v>
      </c>
      <c r="Q3559">
        <v>14</v>
      </c>
      <c r="R3559">
        <v>14</v>
      </c>
      <c r="S3559">
        <v>22</v>
      </c>
      <c r="T3559">
        <v>22</v>
      </c>
      <c r="U3559">
        <v>22</v>
      </c>
      <c r="V3559" t="s">
        <v>93465</v>
      </c>
      <c r="W3559">
        <v>0</v>
      </c>
      <c r="X3559" t="s">
        <v>93466</v>
      </c>
      <c r="Y3559">
        <v>309340000</v>
      </c>
      <c r="Z3559">
        <v>31</v>
      </c>
      <c r="AA3559" t="s">
        <v>93467</v>
      </c>
      <c r="AB3559">
        <v>1</v>
      </c>
      <c r="AC3559" t="s">
        <v>93468</v>
      </c>
      <c r="AD3559" t="s">
        <v>93469</v>
      </c>
      <c r="AE3559" t="s">
        <v>34619</v>
      </c>
      <c r="AF3559" t="s">
        <v>34620</v>
      </c>
      <c r="AG3559">
        <v>5368</v>
      </c>
      <c r="AH3559" t="s">
        <v>34621</v>
      </c>
      <c r="AI3559" t="s">
        <v>34622</v>
      </c>
      <c r="AJ3559" t="s">
        <v>34623</v>
      </c>
      <c r="AL3559" s="4" t="s">
        <v>34624</v>
      </c>
    </row>
    <row r="3560" spans="1:38" x14ac:dyDescent="0.3">
      <c r="A3560" t="s">
        <v>71666</v>
      </c>
      <c r="B3560" t="s">
        <v>71667</v>
      </c>
      <c r="C3560" t="s">
        <v>71668</v>
      </c>
      <c r="D3560" t="s">
        <v>71669</v>
      </c>
      <c r="E3560" t="s">
        <v>71670</v>
      </c>
      <c r="F3560" t="s">
        <v>71671</v>
      </c>
      <c r="J3560" t="s">
        <v>18471</v>
      </c>
      <c r="K3560" t="s">
        <v>18472</v>
      </c>
      <c r="L3560" t="s">
        <v>18473</v>
      </c>
      <c r="M3560" t="s">
        <v>355</v>
      </c>
      <c r="P3560">
        <v>6</v>
      </c>
      <c r="Q3560">
        <v>6</v>
      </c>
      <c r="R3560">
        <v>6</v>
      </c>
      <c r="S3560" t="s">
        <v>76440</v>
      </c>
      <c r="T3560" t="s">
        <v>76440</v>
      </c>
      <c r="U3560" t="s">
        <v>76440</v>
      </c>
      <c r="V3560" t="s">
        <v>85832</v>
      </c>
      <c r="W3560">
        <v>0</v>
      </c>
      <c r="X3560" t="s">
        <v>93470</v>
      </c>
      <c r="Y3560">
        <v>2214300000</v>
      </c>
      <c r="Z3560">
        <v>31</v>
      </c>
      <c r="AA3560" t="s">
        <v>78112</v>
      </c>
      <c r="AB3560">
        <v>1</v>
      </c>
      <c r="AC3560" t="s">
        <v>93471</v>
      </c>
      <c r="AD3560" t="s">
        <v>93472</v>
      </c>
      <c r="AE3560" t="s">
        <v>18474</v>
      </c>
      <c r="AF3560" t="s">
        <v>18475</v>
      </c>
      <c r="AG3560">
        <v>2658</v>
      </c>
      <c r="AH3560" t="s">
        <v>18476</v>
      </c>
      <c r="AI3560" t="s">
        <v>18477</v>
      </c>
      <c r="AJ3560" t="s">
        <v>18478</v>
      </c>
      <c r="AL3560" s="4" t="s">
        <v>18479</v>
      </c>
    </row>
    <row r="3561" spans="1:38" x14ac:dyDescent="0.3">
      <c r="A3561" t="s">
        <v>71672</v>
      </c>
      <c r="B3561" t="s">
        <v>71673</v>
      </c>
      <c r="C3561" t="s">
        <v>71674</v>
      </c>
      <c r="D3561" t="s">
        <v>71675</v>
      </c>
      <c r="E3561" t="s">
        <v>71676</v>
      </c>
      <c r="F3561" t="s">
        <v>71677</v>
      </c>
      <c r="J3561" t="s">
        <v>822</v>
      </c>
      <c r="P3561">
        <v>5</v>
      </c>
      <c r="Q3561">
        <v>5</v>
      </c>
      <c r="R3561">
        <v>4</v>
      </c>
      <c r="S3561" t="s">
        <v>70829</v>
      </c>
      <c r="T3561" t="s">
        <v>70829</v>
      </c>
      <c r="U3561" t="s">
        <v>79881</v>
      </c>
      <c r="V3561" t="s">
        <v>93473</v>
      </c>
      <c r="W3561">
        <v>0</v>
      </c>
      <c r="X3561" t="s">
        <v>93474</v>
      </c>
      <c r="Y3561">
        <v>78630000</v>
      </c>
      <c r="Z3561">
        <v>4</v>
      </c>
      <c r="AA3561" t="s">
        <v>93475</v>
      </c>
      <c r="AB3561">
        <v>1</v>
      </c>
      <c r="AC3561" t="s">
        <v>93476</v>
      </c>
      <c r="AD3561" t="s">
        <v>93477</v>
      </c>
      <c r="AE3561" t="s">
        <v>823</v>
      </c>
      <c r="AF3561" t="s">
        <v>824</v>
      </c>
      <c r="AG3561">
        <v>278</v>
      </c>
      <c r="AH3561" t="s">
        <v>825</v>
      </c>
      <c r="AI3561" t="s">
        <v>826</v>
      </c>
      <c r="AL3561" s="4" t="s">
        <v>827</v>
      </c>
    </row>
    <row r="3562" spans="1:38" x14ac:dyDescent="0.3">
      <c r="A3562" t="s">
        <v>71678</v>
      </c>
      <c r="B3562" t="s">
        <v>71679</v>
      </c>
      <c r="C3562" t="s">
        <v>71680</v>
      </c>
      <c r="D3562" t="s">
        <v>71681</v>
      </c>
      <c r="E3562" t="s">
        <v>71682</v>
      </c>
      <c r="F3562" t="s">
        <v>71683</v>
      </c>
      <c r="J3562" t="s">
        <v>1775</v>
      </c>
      <c r="K3562" t="s">
        <v>1776</v>
      </c>
      <c r="L3562" t="s">
        <v>1777</v>
      </c>
      <c r="M3562" t="s">
        <v>1778</v>
      </c>
      <c r="P3562">
        <v>3</v>
      </c>
      <c r="Q3562">
        <v>3</v>
      </c>
      <c r="R3562">
        <v>3</v>
      </c>
      <c r="S3562" t="s">
        <v>76177</v>
      </c>
      <c r="T3562" t="s">
        <v>76177</v>
      </c>
      <c r="U3562" t="s">
        <v>76177</v>
      </c>
      <c r="V3562" t="s">
        <v>93478</v>
      </c>
      <c r="W3562">
        <v>0</v>
      </c>
      <c r="X3562" t="s">
        <v>93479</v>
      </c>
      <c r="Y3562">
        <v>39032000</v>
      </c>
      <c r="Z3562">
        <v>4</v>
      </c>
      <c r="AA3562" t="s">
        <v>93480</v>
      </c>
      <c r="AB3562">
        <v>1</v>
      </c>
      <c r="AC3562" t="s">
        <v>93481</v>
      </c>
      <c r="AD3562" t="s">
        <v>93482</v>
      </c>
      <c r="AE3562" t="s">
        <v>1779</v>
      </c>
      <c r="AF3562" t="s">
        <v>1779</v>
      </c>
      <c r="AG3562">
        <v>411</v>
      </c>
      <c r="AH3562" t="s">
        <v>1780</v>
      </c>
      <c r="AI3562" t="s">
        <v>1781</v>
      </c>
      <c r="AJ3562" t="s">
        <v>1782</v>
      </c>
      <c r="AL3562" s="4" t="s">
        <v>1783</v>
      </c>
    </row>
    <row r="3563" spans="1:38" x14ac:dyDescent="0.3">
      <c r="A3563" t="s">
        <v>71684</v>
      </c>
      <c r="B3563" t="s">
        <v>71685</v>
      </c>
      <c r="C3563" t="s">
        <v>71686</v>
      </c>
      <c r="D3563" t="s">
        <v>71687</v>
      </c>
      <c r="E3563" t="s">
        <v>71688</v>
      </c>
      <c r="F3563" t="s">
        <v>71689</v>
      </c>
      <c r="J3563" t="s">
        <v>10633</v>
      </c>
      <c r="K3563" t="s">
        <v>1378</v>
      </c>
      <c r="L3563" t="s">
        <v>10634</v>
      </c>
      <c r="M3563" t="s">
        <v>1380</v>
      </c>
      <c r="P3563">
        <v>9</v>
      </c>
      <c r="Q3563">
        <v>9</v>
      </c>
      <c r="R3563">
        <v>9</v>
      </c>
      <c r="S3563">
        <v>46</v>
      </c>
      <c r="T3563">
        <v>46</v>
      </c>
      <c r="U3563">
        <v>46</v>
      </c>
      <c r="V3563" t="s">
        <v>93483</v>
      </c>
      <c r="W3563">
        <v>0</v>
      </c>
      <c r="X3563" t="s">
        <v>93484</v>
      </c>
      <c r="Y3563">
        <v>20851000000</v>
      </c>
      <c r="Z3563">
        <v>206</v>
      </c>
      <c r="AA3563" t="s">
        <v>93485</v>
      </c>
      <c r="AB3563">
        <v>1</v>
      </c>
      <c r="AC3563" t="s">
        <v>93486</v>
      </c>
      <c r="AD3563" t="s">
        <v>93487</v>
      </c>
      <c r="AE3563" t="s">
        <v>10635</v>
      </c>
      <c r="AF3563" t="s">
        <v>10635</v>
      </c>
      <c r="AG3563">
        <v>1599</v>
      </c>
      <c r="AH3563" t="s">
        <v>10636</v>
      </c>
      <c r="AI3563" t="s">
        <v>10637</v>
      </c>
      <c r="AJ3563" t="s">
        <v>10638</v>
      </c>
      <c r="AL3563" s="4" t="s">
        <v>10639</v>
      </c>
    </row>
    <row r="3564" spans="1:38" x14ac:dyDescent="0.3">
      <c r="A3564" t="s">
        <v>67786</v>
      </c>
      <c r="B3564" t="s">
        <v>51702</v>
      </c>
      <c r="C3564" t="s">
        <v>55660</v>
      </c>
      <c r="D3564" t="s">
        <v>60622</v>
      </c>
      <c r="E3564" t="s">
        <v>71690</v>
      </c>
      <c r="F3564" t="s">
        <v>71691</v>
      </c>
      <c r="K3564" t="s">
        <v>35480</v>
      </c>
      <c r="L3564" t="s">
        <v>2358</v>
      </c>
      <c r="P3564">
        <v>74</v>
      </c>
      <c r="Q3564">
        <v>74</v>
      </c>
      <c r="R3564">
        <v>63</v>
      </c>
      <c r="S3564" t="s">
        <v>79543</v>
      </c>
      <c r="T3564" t="s">
        <v>79543</v>
      </c>
      <c r="U3564" t="s">
        <v>76469</v>
      </c>
      <c r="V3564" t="s">
        <v>93488</v>
      </c>
      <c r="W3564">
        <v>0</v>
      </c>
      <c r="X3564" t="s">
        <v>48516</v>
      </c>
      <c r="Y3564">
        <v>1599500000</v>
      </c>
      <c r="Z3564">
        <v>205</v>
      </c>
      <c r="AA3564" t="s">
        <v>93489</v>
      </c>
      <c r="AB3564">
        <v>1</v>
      </c>
      <c r="AC3564" t="s">
        <v>93490</v>
      </c>
      <c r="AD3564" t="s">
        <v>93491</v>
      </c>
      <c r="AE3564" t="s">
        <v>35481</v>
      </c>
      <c r="AF3564" t="s">
        <v>35482</v>
      </c>
      <c r="AG3564">
        <v>5573</v>
      </c>
      <c r="AH3564" t="s">
        <v>35483</v>
      </c>
      <c r="AI3564" t="s">
        <v>35484</v>
      </c>
      <c r="AL3564" s="4" t="s">
        <v>35485</v>
      </c>
    </row>
    <row r="3565" spans="1:38" x14ac:dyDescent="0.3">
      <c r="A3565" t="s">
        <v>71692</v>
      </c>
      <c r="B3565" t="s">
        <v>71693</v>
      </c>
      <c r="C3565" t="s">
        <v>71694</v>
      </c>
      <c r="D3565" t="s">
        <v>62198</v>
      </c>
      <c r="E3565" t="s">
        <v>54623</v>
      </c>
      <c r="F3565" t="s">
        <v>71695</v>
      </c>
      <c r="J3565" t="s">
        <v>30388</v>
      </c>
      <c r="K3565" t="s">
        <v>30389</v>
      </c>
      <c r="L3565" t="s">
        <v>11296</v>
      </c>
      <c r="M3565" t="s">
        <v>11297</v>
      </c>
      <c r="P3565">
        <v>13</v>
      </c>
      <c r="Q3565">
        <v>13</v>
      </c>
      <c r="R3565">
        <v>13</v>
      </c>
      <c r="S3565" t="s">
        <v>80784</v>
      </c>
      <c r="T3565" t="s">
        <v>80784</v>
      </c>
      <c r="U3565" t="s">
        <v>80784</v>
      </c>
      <c r="V3565" t="s">
        <v>93492</v>
      </c>
      <c r="W3565">
        <v>0</v>
      </c>
      <c r="X3565" t="s">
        <v>93493</v>
      </c>
      <c r="Y3565">
        <v>463400000</v>
      </c>
      <c r="Z3565">
        <v>65</v>
      </c>
      <c r="AA3565" t="s">
        <v>93494</v>
      </c>
      <c r="AB3565">
        <v>1</v>
      </c>
      <c r="AC3565" t="s">
        <v>93495</v>
      </c>
      <c r="AD3565" t="s">
        <v>93496</v>
      </c>
      <c r="AE3565" t="s">
        <v>30390</v>
      </c>
      <c r="AF3565" t="s">
        <v>30391</v>
      </c>
      <c r="AG3565">
        <v>4680</v>
      </c>
      <c r="AH3565" t="s">
        <v>30392</v>
      </c>
      <c r="AI3565" t="s">
        <v>30393</v>
      </c>
      <c r="AJ3565" t="s">
        <v>30394</v>
      </c>
      <c r="AL3565" s="4" t="s">
        <v>30395</v>
      </c>
    </row>
    <row r="3566" spans="1:38" x14ac:dyDescent="0.3">
      <c r="A3566">
        <v>1</v>
      </c>
      <c r="B3566" t="s">
        <v>71696</v>
      </c>
      <c r="C3566" t="s">
        <v>52553</v>
      </c>
      <c r="D3566" t="s">
        <v>71697</v>
      </c>
      <c r="E3566" t="s">
        <v>71698</v>
      </c>
      <c r="F3566">
        <v>1</v>
      </c>
      <c r="J3566" t="s">
        <v>1182</v>
      </c>
      <c r="K3566" t="s">
        <v>33</v>
      </c>
      <c r="L3566" t="s">
        <v>22150</v>
      </c>
      <c r="P3566">
        <v>3</v>
      </c>
      <c r="Q3566">
        <v>3</v>
      </c>
      <c r="R3566">
        <v>3</v>
      </c>
      <c r="S3566" t="s">
        <v>76627</v>
      </c>
      <c r="T3566" t="s">
        <v>76627</v>
      </c>
      <c r="U3566" t="s">
        <v>76627</v>
      </c>
      <c r="V3566" t="s">
        <v>93497</v>
      </c>
      <c r="W3566">
        <v>0</v>
      </c>
      <c r="X3566" t="s">
        <v>93498</v>
      </c>
      <c r="Y3566">
        <v>40001000</v>
      </c>
      <c r="Z3566">
        <v>9</v>
      </c>
      <c r="AA3566" t="s">
        <v>93499</v>
      </c>
      <c r="AB3566">
        <v>1</v>
      </c>
      <c r="AC3566" t="s">
        <v>93500</v>
      </c>
      <c r="AD3566" t="s">
        <v>93501</v>
      </c>
      <c r="AE3566" t="s">
        <v>22151</v>
      </c>
      <c r="AF3566" t="s">
        <v>22152</v>
      </c>
      <c r="AG3566">
        <v>3314</v>
      </c>
      <c r="AH3566" t="s">
        <v>22153</v>
      </c>
      <c r="AI3566" t="s">
        <v>22154</v>
      </c>
      <c r="AJ3566" t="s">
        <v>22155</v>
      </c>
      <c r="AL3566" s="4" t="s">
        <v>22156</v>
      </c>
    </row>
    <row r="3567" spans="1:38" x14ac:dyDescent="0.3">
      <c r="A3567" t="s">
        <v>71699</v>
      </c>
      <c r="B3567" t="s">
        <v>70277</v>
      </c>
      <c r="C3567" t="s">
        <v>71700</v>
      </c>
      <c r="D3567" t="s">
        <v>71701</v>
      </c>
      <c r="E3567" t="s">
        <v>71702</v>
      </c>
      <c r="F3567" t="s">
        <v>68929</v>
      </c>
      <c r="K3567" t="s">
        <v>30381</v>
      </c>
      <c r="L3567" t="s">
        <v>20466</v>
      </c>
      <c r="M3567" t="s">
        <v>2391</v>
      </c>
      <c r="P3567">
        <v>12</v>
      </c>
      <c r="Q3567">
        <v>12</v>
      </c>
      <c r="R3567">
        <v>11</v>
      </c>
      <c r="S3567" t="s">
        <v>81732</v>
      </c>
      <c r="T3567" t="s">
        <v>81732</v>
      </c>
      <c r="U3567" t="s">
        <v>82935</v>
      </c>
      <c r="V3567" t="s">
        <v>93502</v>
      </c>
      <c r="W3567">
        <v>0</v>
      </c>
      <c r="X3567" t="s">
        <v>93503</v>
      </c>
      <c r="Y3567">
        <v>403860000</v>
      </c>
      <c r="Z3567">
        <v>37</v>
      </c>
      <c r="AA3567" t="s">
        <v>93504</v>
      </c>
      <c r="AB3567">
        <v>1</v>
      </c>
      <c r="AC3567" t="s">
        <v>93505</v>
      </c>
      <c r="AD3567" t="s">
        <v>93506</v>
      </c>
      <c r="AE3567" t="s">
        <v>30382</v>
      </c>
      <c r="AF3567" t="s">
        <v>30383</v>
      </c>
      <c r="AG3567">
        <v>4679</v>
      </c>
      <c r="AH3567" t="s">
        <v>30384</v>
      </c>
      <c r="AI3567" t="s">
        <v>30385</v>
      </c>
      <c r="AJ3567" t="s">
        <v>30386</v>
      </c>
      <c r="AL3567" s="4" t="s">
        <v>30387</v>
      </c>
    </row>
    <row r="3568" spans="1:38" x14ac:dyDescent="0.3">
      <c r="A3568" t="s">
        <v>71703</v>
      </c>
      <c r="B3568" t="s">
        <v>71704</v>
      </c>
      <c r="C3568" t="s">
        <v>71705</v>
      </c>
      <c r="D3568">
        <v>20</v>
      </c>
      <c r="E3568" t="s">
        <v>56494</v>
      </c>
      <c r="F3568" t="s">
        <v>62474</v>
      </c>
      <c r="J3568" t="s">
        <v>16591</v>
      </c>
      <c r="K3568" t="s">
        <v>974</v>
      </c>
      <c r="L3568" t="s">
        <v>16592</v>
      </c>
      <c r="M3568" t="s">
        <v>16593</v>
      </c>
      <c r="P3568">
        <v>20</v>
      </c>
      <c r="Q3568">
        <v>14</v>
      </c>
      <c r="R3568">
        <v>14</v>
      </c>
      <c r="S3568" t="s">
        <v>78201</v>
      </c>
      <c r="T3568" t="s">
        <v>76375</v>
      </c>
      <c r="U3568" t="s">
        <v>76375</v>
      </c>
      <c r="V3568" t="s">
        <v>93507</v>
      </c>
      <c r="W3568">
        <v>0</v>
      </c>
      <c r="X3568" t="s">
        <v>93508</v>
      </c>
      <c r="Y3568">
        <v>420270000</v>
      </c>
      <c r="Z3568">
        <v>39</v>
      </c>
      <c r="AA3568" t="s">
        <v>93509</v>
      </c>
      <c r="AB3568">
        <v>1</v>
      </c>
      <c r="AC3568" t="s">
        <v>93510</v>
      </c>
      <c r="AD3568" t="s">
        <v>93511</v>
      </c>
      <c r="AE3568" t="s">
        <v>16594</v>
      </c>
      <c r="AF3568" t="s">
        <v>16595</v>
      </c>
      <c r="AG3568">
        <v>2395</v>
      </c>
      <c r="AH3568" t="s">
        <v>16596</v>
      </c>
      <c r="AI3568" t="s">
        <v>16597</v>
      </c>
      <c r="AJ3568" t="s">
        <v>16598</v>
      </c>
      <c r="AK3568" t="s">
        <v>16599</v>
      </c>
      <c r="AL3568" s="4" t="s">
        <v>16600</v>
      </c>
    </row>
    <row r="3569" spans="1:38" x14ac:dyDescent="0.3">
      <c r="A3569" t="s">
        <v>71706</v>
      </c>
      <c r="B3569" t="s">
        <v>71707</v>
      </c>
      <c r="C3569" t="s">
        <v>71708</v>
      </c>
      <c r="D3569" t="s">
        <v>49181</v>
      </c>
      <c r="E3569" t="s">
        <v>71709</v>
      </c>
      <c r="F3569" t="s">
        <v>71710</v>
      </c>
      <c r="P3569">
        <v>3</v>
      </c>
      <c r="Q3569">
        <v>3</v>
      </c>
      <c r="R3569">
        <v>3</v>
      </c>
      <c r="S3569">
        <v>31</v>
      </c>
      <c r="T3569">
        <v>31</v>
      </c>
      <c r="U3569">
        <v>31</v>
      </c>
      <c r="V3569" t="s">
        <v>68994</v>
      </c>
      <c r="W3569">
        <v>0</v>
      </c>
      <c r="X3569" t="s">
        <v>93512</v>
      </c>
      <c r="Y3569">
        <v>79715000</v>
      </c>
      <c r="Z3569">
        <v>18</v>
      </c>
      <c r="AA3569" t="s">
        <v>93513</v>
      </c>
      <c r="AB3569">
        <v>1</v>
      </c>
      <c r="AC3569" t="s">
        <v>93514</v>
      </c>
      <c r="AD3569" t="s">
        <v>93515</v>
      </c>
      <c r="AE3569" t="s">
        <v>28201</v>
      </c>
      <c r="AF3569" t="s">
        <v>28202</v>
      </c>
      <c r="AG3569">
        <v>4322</v>
      </c>
      <c r="AH3569" t="s">
        <v>28203</v>
      </c>
      <c r="AI3569" t="s">
        <v>28204</v>
      </c>
      <c r="AL3569" s="4" t="s">
        <v>28205</v>
      </c>
    </row>
    <row r="3570" spans="1:38" x14ac:dyDescent="0.3">
      <c r="A3570" t="s">
        <v>71711</v>
      </c>
      <c r="B3570" t="s">
        <v>71712</v>
      </c>
      <c r="C3570" t="s">
        <v>50025</v>
      </c>
      <c r="D3570" t="s">
        <v>70816</v>
      </c>
      <c r="E3570" t="s">
        <v>69111</v>
      </c>
      <c r="F3570" t="s">
        <v>52921</v>
      </c>
      <c r="J3570" t="s">
        <v>20202</v>
      </c>
      <c r="L3570" t="s">
        <v>17830</v>
      </c>
      <c r="P3570">
        <v>5</v>
      </c>
      <c r="Q3570">
        <v>5</v>
      </c>
      <c r="R3570">
        <v>5</v>
      </c>
      <c r="S3570" t="s">
        <v>48604</v>
      </c>
      <c r="T3570" t="s">
        <v>48604</v>
      </c>
      <c r="U3570" t="s">
        <v>48604</v>
      </c>
      <c r="V3570" t="s">
        <v>93516</v>
      </c>
      <c r="W3570">
        <v>0</v>
      </c>
      <c r="X3570" t="s">
        <v>55892</v>
      </c>
      <c r="Y3570">
        <v>187370000</v>
      </c>
      <c r="Z3570">
        <v>14</v>
      </c>
      <c r="AA3570" t="s">
        <v>93517</v>
      </c>
      <c r="AB3570">
        <v>1</v>
      </c>
      <c r="AC3570" t="s">
        <v>93518</v>
      </c>
      <c r="AD3570" t="s">
        <v>93519</v>
      </c>
      <c r="AE3570" t="s">
        <v>26003</v>
      </c>
      <c r="AF3570" t="s">
        <v>26003</v>
      </c>
      <c r="AG3570">
        <v>3955</v>
      </c>
      <c r="AH3570" t="s">
        <v>26004</v>
      </c>
      <c r="AI3570" t="s">
        <v>26005</v>
      </c>
      <c r="AJ3570" t="s">
        <v>26006</v>
      </c>
      <c r="AK3570" t="s">
        <v>26007</v>
      </c>
      <c r="AL3570" s="4" t="s">
        <v>26008</v>
      </c>
    </row>
    <row r="3571" spans="1:38" x14ac:dyDescent="0.3">
      <c r="A3571" t="s">
        <v>71713</v>
      </c>
      <c r="B3571" t="s">
        <v>71714</v>
      </c>
      <c r="C3571" t="s">
        <v>71715</v>
      </c>
      <c r="D3571" t="s">
        <v>71716</v>
      </c>
      <c r="E3571" t="s">
        <v>71098</v>
      </c>
      <c r="F3571" t="s">
        <v>71717</v>
      </c>
      <c r="J3571" t="s">
        <v>3591</v>
      </c>
      <c r="K3571" t="s">
        <v>3592</v>
      </c>
      <c r="L3571" t="s">
        <v>3593</v>
      </c>
      <c r="M3571" t="s">
        <v>3594</v>
      </c>
      <c r="P3571">
        <v>27</v>
      </c>
      <c r="Q3571">
        <v>27</v>
      </c>
      <c r="R3571">
        <v>27</v>
      </c>
      <c r="S3571" t="s">
        <v>80064</v>
      </c>
      <c r="T3571" t="s">
        <v>80064</v>
      </c>
      <c r="U3571" t="s">
        <v>80064</v>
      </c>
      <c r="V3571" t="s">
        <v>93520</v>
      </c>
      <c r="W3571">
        <v>0</v>
      </c>
      <c r="X3571" t="s">
        <v>48516</v>
      </c>
      <c r="Y3571">
        <v>7565200000</v>
      </c>
      <c r="Z3571">
        <v>251</v>
      </c>
      <c r="AA3571" t="s">
        <v>93521</v>
      </c>
      <c r="AB3571">
        <v>1</v>
      </c>
      <c r="AC3571" t="s">
        <v>93522</v>
      </c>
      <c r="AD3571" t="s">
        <v>93523</v>
      </c>
      <c r="AE3571" t="s">
        <v>3595</v>
      </c>
      <c r="AF3571" t="s">
        <v>3596</v>
      </c>
      <c r="AG3571">
        <v>669</v>
      </c>
      <c r="AH3571" t="s">
        <v>3597</v>
      </c>
      <c r="AI3571" t="s">
        <v>3598</v>
      </c>
      <c r="AJ3571" t="s">
        <v>3599</v>
      </c>
      <c r="AK3571" t="s">
        <v>3600</v>
      </c>
      <c r="AL3571" s="4" t="s">
        <v>3601</v>
      </c>
    </row>
    <row r="3572" spans="1:38" x14ac:dyDescent="0.3">
      <c r="A3572" t="s">
        <v>55138</v>
      </c>
      <c r="B3572" t="s">
        <v>71718</v>
      </c>
      <c r="C3572" t="s">
        <v>71719</v>
      </c>
      <c r="D3572" t="s">
        <v>71720</v>
      </c>
      <c r="E3572" t="s">
        <v>71721</v>
      </c>
      <c r="F3572" t="s">
        <v>71722</v>
      </c>
      <c r="J3572" t="s">
        <v>23557</v>
      </c>
      <c r="K3572" t="s">
        <v>23558</v>
      </c>
      <c r="L3572" t="s">
        <v>23559</v>
      </c>
      <c r="P3572">
        <v>11</v>
      </c>
      <c r="Q3572">
        <v>11</v>
      </c>
      <c r="R3572">
        <v>11</v>
      </c>
      <c r="S3572" t="s">
        <v>48564</v>
      </c>
      <c r="T3572" t="s">
        <v>48564</v>
      </c>
      <c r="U3572" t="s">
        <v>48564</v>
      </c>
      <c r="V3572" t="s">
        <v>93524</v>
      </c>
      <c r="W3572">
        <v>0</v>
      </c>
      <c r="X3572" t="s">
        <v>93525</v>
      </c>
      <c r="Y3572">
        <v>467880000</v>
      </c>
      <c r="Z3572">
        <v>18</v>
      </c>
      <c r="AA3572" t="s">
        <v>93526</v>
      </c>
      <c r="AB3572">
        <v>1</v>
      </c>
      <c r="AC3572" t="s">
        <v>93527</v>
      </c>
      <c r="AD3572" t="s">
        <v>93528</v>
      </c>
      <c r="AE3572" t="s">
        <v>23560</v>
      </c>
      <c r="AF3572" t="s">
        <v>23561</v>
      </c>
      <c r="AG3572">
        <v>3557</v>
      </c>
      <c r="AH3572" t="s">
        <v>23562</v>
      </c>
      <c r="AI3572" t="s">
        <v>23563</v>
      </c>
      <c r="AJ3572" t="s">
        <v>23564</v>
      </c>
      <c r="AK3572" t="s">
        <v>23565</v>
      </c>
      <c r="AL3572" s="4" t="s">
        <v>23566</v>
      </c>
    </row>
    <row r="3573" spans="1:38" x14ac:dyDescent="0.3">
      <c r="A3573" t="s">
        <v>71723</v>
      </c>
      <c r="B3573" t="s">
        <v>71724</v>
      </c>
      <c r="C3573" t="s">
        <v>71725</v>
      </c>
      <c r="D3573" t="s">
        <v>65033</v>
      </c>
      <c r="E3573" t="s">
        <v>71726</v>
      </c>
      <c r="F3573" t="s">
        <v>71727</v>
      </c>
      <c r="J3573" t="s">
        <v>27008</v>
      </c>
      <c r="K3573" t="s">
        <v>27009</v>
      </c>
      <c r="L3573" t="s">
        <v>27010</v>
      </c>
      <c r="M3573" t="s">
        <v>2391</v>
      </c>
      <c r="P3573">
        <v>14</v>
      </c>
      <c r="Q3573">
        <v>14</v>
      </c>
      <c r="R3573">
        <v>14</v>
      </c>
      <c r="S3573" t="s">
        <v>81145</v>
      </c>
      <c r="T3573" t="s">
        <v>81145</v>
      </c>
      <c r="U3573" t="s">
        <v>81145</v>
      </c>
      <c r="V3573" t="s">
        <v>93529</v>
      </c>
      <c r="W3573">
        <v>0</v>
      </c>
      <c r="X3573" t="s">
        <v>93530</v>
      </c>
      <c r="Y3573">
        <v>793550000</v>
      </c>
      <c r="Z3573">
        <v>50</v>
      </c>
      <c r="AA3573" t="s">
        <v>93531</v>
      </c>
      <c r="AB3573">
        <v>1</v>
      </c>
      <c r="AC3573" t="s">
        <v>93532</v>
      </c>
      <c r="AD3573" t="s">
        <v>93533</v>
      </c>
      <c r="AE3573" t="s">
        <v>27011</v>
      </c>
      <c r="AF3573" t="s">
        <v>27012</v>
      </c>
      <c r="AG3573">
        <v>4122</v>
      </c>
      <c r="AH3573" t="s">
        <v>27013</v>
      </c>
      <c r="AI3573" t="s">
        <v>27014</v>
      </c>
      <c r="AJ3573" t="s">
        <v>27015</v>
      </c>
      <c r="AL3573" s="4" t="s">
        <v>27016</v>
      </c>
    </row>
    <row r="3574" spans="1:38" x14ac:dyDescent="0.3">
      <c r="A3574" t="s">
        <v>71728</v>
      </c>
      <c r="B3574" t="s">
        <v>71729</v>
      </c>
      <c r="C3574" t="s">
        <v>71730</v>
      </c>
      <c r="D3574" t="s">
        <v>71731</v>
      </c>
      <c r="E3574" t="s">
        <v>71732</v>
      </c>
      <c r="F3574" t="s">
        <v>71733</v>
      </c>
      <c r="K3574" t="s">
        <v>33</v>
      </c>
      <c r="L3574" t="s">
        <v>150</v>
      </c>
      <c r="P3574">
        <v>23</v>
      </c>
      <c r="Q3574">
        <v>13</v>
      </c>
      <c r="R3574">
        <v>2</v>
      </c>
      <c r="S3574" t="s">
        <v>78679</v>
      </c>
      <c r="T3574" t="s">
        <v>80441</v>
      </c>
      <c r="U3574" t="s">
        <v>76728</v>
      </c>
      <c r="V3574" t="s">
        <v>93534</v>
      </c>
      <c r="W3574">
        <v>0</v>
      </c>
      <c r="X3574" t="s">
        <v>93535</v>
      </c>
      <c r="Y3574">
        <v>1754200000</v>
      </c>
      <c r="Z3574">
        <v>77</v>
      </c>
      <c r="AA3574" t="s">
        <v>93536</v>
      </c>
      <c r="AB3574">
        <v>1</v>
      </c>
      <c r="AC3574" t="s">
        <v>93537</v>
      </c>
      <c r="AD3574" t="s">
        <v>93538</v>
      </c>
      <c r="AE3574" t="s">
        <v>16161</v>
      </c>
      <c r="AF3574" t="s">
        <v>16162</v>
      </c>
      <c r="AG3574">
        <v>2337</v>
      </c>
      <c r="AH3574" t="s">
        <v>16163</v>
      </c>
      <c r="AI3574" t="s">
        <v>16164</v>
      </c>
      <c r="AJ3574" t="s">
        <v>16165</v>
      </c>
      <c r="AK3574" t="s">
        <v>16166</v>
      </c>
    </row>
    <row r="3575" spans="1:38" x14ac:dyDescent="0.3">
      <c r="A3575" t="s">
        <v>71734</v>
      </c>
      <c r="B3575" t="s">
        <v>53486</v>
      </c>
      <c r="C3575" t="s">
        <v>60097</v>
      </c>
      <c r="D3575" t="s">
        <v>71735</v>
      </c>
      <c r="E3575" t="s">
        <v>52101</v>
      </c>
      <c r="F3575" t="s">
        <v>71736</v>
      </c>
      <c r="J3575" t="s">
        <v>28083</v>
      </c>
      <c r="K3575" t="s">
        <v>28084</v>
      </c>
      <c r="L3575" t="s">
        <v>40</v>
      </c>
      <c r="M3575" t="s">
        <v>4709</v>
      </c>
      <c r="P3575">
        <v>7</v>
      </c>
      <c r="Q3575">
        <v>7</v>
      </c>
      <c r="R3575">
        <v>7</v>
      </c>
      <c r="S3575">
        <v>49</v>
      </c>
      <c r="T3575">
        <v>49</v>
      </c>
      <c r="U3575">
        <v>49</v>
      </c>
      <c r="V3575" t="s">
        <v>93539</v>
      </c>
      <c r="W3575">
        <v>0</v>
      </c>
      <c r="X3575" t="s">
        <v>93540</v>
      </c>
      <c r="Y3575">
        <v>523570000</v>
      </c>
      <c r="Z3575">
        <v>44</v>
      </c>
      <c r="AA3575" t="s">
        <v>93541</v>
      </c>
      <c r="AB3575">
        <v>1</v>
      </c>
      <c r="AC3575" t="s">
        <v>93542</v>
      </c>
      <c r="AD3575" t="s">
        <v>93543</v>
      </c>
      <c r="AE3575" t="s">
        <v>28085</v>
      </c>
      <c r="AF3575" t="s">
        <v>28085</v>
      </c>
      <c r="AG3575">
        <v>4302</v>
      </c>
      <c r="AH3575" t="s">
        <v>28086</v>
      </c>
      <c r="AI3575" t="s">
        <v>28087</v>
      </c>
      <c r="AJ3575" t="s">
        <v>28088</v>
      </c>
      <c r="AK3575" t="s">
        <v>28089</v>
      </c>
      <c r="AL3575" s="4" t="s">
        <v>28090</v>
      </c>
    </row>
    <row r="3576" spans="1:38" x14ac:dyDescent="0.3">
      <c r="A3576" t="s">
        <v>71737</v>
      </c>
      <c r="B3576" t="s">
        <v>71738</v>
      </c>
      <c r="C3576" t="s">
        <v>71739</v>
      </c>
      <c r="D3576" t="s">
        <v>71740</v>
      </c>
      <c r="E3576" t="s">
        <v>71291</v>
      </c>
      <c r="F3576" t="s">
        <v>71741</v>
      </c>
      <c r="J3576" t="s">
        <v>4133</v>
      </c>
      <c r="K3576" t="s">
        <v>4134</v>
      </c>
      <c r="L3576" t="s">
        <v>2520</v>
      </c>
      <c r="P3576">
        <v>27</v>
      </c>
      <c r="Q3576">
        <v>27</v>
      </c>
      <c r="R3576">
        <v>27</v>
      </c>
      <c r="S3576" t="s">
        <v>78369</v>
      </c>
      <c r="T3576" t="s">
        <v>78369</v>
      </c>
      <c r="U3576" t="s">
        <v>78369</v>
      </c>
      <c r="V3576" t="s">
        <v>93544</v>
      </c>
      <c r="W3576">
        <v>0</v>
      </c>
      <c r="X3576" t="s">
        <v>93545</v>
      </c>
      <c r="Y3576">
        <v>2279100000</v>
      </c>
      <c r="Z3576">
        <v>124</v>
      </c>
      <c r="AA3576" t="s">
        <v>93546</v>
      </c>
      <c r="AB3576">
        <v>1</v>
      </c>
      <c r="AC3576" t="s">
        <v>93547</v>
      </c>
      <c r="AD3576" t="s">
        <v>93548</v>
      </c>
      <c r="AE3576" t="s">
        <v>4135</v>
      </c>
      <c r="AF3576" t="s">
        <v>4136</v>
      </c>
      <c r="AG3576">
        <v>747</v>
      </c>
      <c r="AH3576" t="s">
        <v>4137</v>
      </c>
      <c r="AI3576" t="s">
        <v>4138</v>
      </c>
      <c r="AJ3576" t="s">
        <v>4139</v>
      </c>
      <c r="AK3576" t="s">
        <v>4140</v>
      </c>
      <c r="AL3576" s="4" t="s">
        <v>4141</v>
      </c>
    </row>
    <row r="3577" spans="1:38" x14ac:dyDescent="0.3">
      <c r="A3577" t="s">
        <v>71742</v>
      </c>
      <c r="B3577" t="s">
        <v>53420</v>
      </c>
      <c r="C3577" t="s">
        <v>71743</v>
      </c>
      <c r="D3577" t="s">
        <v>71744</v>
      </c>
      <c r="E3577" t="s">
        <v>71745</v>
      </c>
      <c r="F3577" t="s">
        <v>64006</v>
      </c>
      <c r="K3577" t="s">
        <v>2847</v>
      </c>
      <c r="L3577" t="s">
        <v>2769</v>
      </c>
      <c r="P3577">
        <v>3</v>
      </c>
      <c r="Q3577">
        <v>3</v>
      </c>
      <c r="R3577">
        <v>2</v>
      </c>
      <c r="S3577" t="s">
        <v>76511</v>
      </c>
      <c r="T3577" t="s">
        <v>76511</v>
      </c>
      <c r="U3577" t="s">
        <v>76014</v>
      </c>
      <c r="V3577" t="s">
        <v>93549</v>
      </c>
      <c r="W3577">
        <v>0</v>
      </c>
      <c r="X3577" t="s">
        <v>93550</v>
      </c>
      <c r="Y3577">
        <v>87894000</v>
      </c>
      <c r="Z3577">
        <v>8</v>
      </c>
      <c r="AA3577" t="s">
        <v>93551</v>
      </c>
      <c r="AB3577">
        <v>1</v>
      </c>
      <c r="AC3577" t="s">
        <v>93552</v>
      </c>
      <c r="AD3577" t="s">
        <v>93553</v>
      </c>
      <c r="AE3577" t="s">
        <v>22198</v>
      </c>
      <c r="AF3577" t="s">
        <v>22199</v>
      </c>
      <c r="AG3577">
        <v>3321</v>
      </c>
      <c r="AH3577" t="s">
        <v>22200</v>
      </c>
      <c r="AI3577" t="s">
        <v>22201</v>
      </c>
      <c r="AL3577" s="4" t="s">
        <v>22202</v>
      </c>
    </row>
    <row r="3578" spans="1:38" x14ac:dyDescent="0.3">
      <c r="A3578">
        <v>1</v>
      </c>
      <c r="B3578" t="s">
        <v>71746</v>
      </c>
      <c r="C3578" t="s">
        <v>71747</v>
      </c>
      <c r="D3578">
        <v>1</v>
      </c>
      <c r="E3578" t="s">
        <v>53759</v>
      </c>
      <c r="F3578" t="s">
        <v>71748</v>
      </c>
      <c r="L3578" t="s">
        <v>24200</v>
      </c>
      <c r="P3578">
        <v>2</v>
      </c>
      <c r="Q3578">
        <v>2</v>
      </c>
      <c r="R3578">
        <v>2</v>
      </c>
      <c r="S3578" t="s">
        <v>76738</v>
      </c>
      <c r="T3578" t="s">
        <v>76738</v>
      </c>
      <c r="U3578" t="s">
        <v>76738</v>
      </c>
      <c r="V3578" t="s">
        <v>93554</v>
      </c>
      <c r="W3578" t="s">
        <v>93555</v>
      </c>
      <c r="X3578" t="s">
        <v>93556</v>
      </c>
      <c r="Y3578">
        <v>13719000</v>
      </c>
      <c r="Z3578">
        <v>2</v>
      </c>
      <c r="AA3578" t="s">
        <v>93557</v>
      </c>
      <c r="AB3578">
        <v>1</v>
      </c>
      <c r="AC3578" t="s">
        <v>93558</v>
      </c>
      <c r="AD3578" t="s">
        <v>93559</v>
      </c>
      <c r="AE3578" t="s">
        <v>24201</v>
      </c>
      <c r="AF3578" t="s">
        <v>24201</v>
      </c>
      <c r="AG3578">
        <v>3673</v>
      </c>
      <c r="AH3578" t="s">
        <v>24202</v>
      </c>
      <c r="AI3578" t="s">
        <v>24203</v>
      </c>
      <c r="AL3578" s="4" t="s">
        <v>24204</v>
      </c>
    </row>
    <row r="3579" spans="1:38" x14ac:dyDescent="0.3">
      <c r="A3579" t="s">
        <v>71749</v>
      </c>
      <c r="B3579" t="s">
        <v>71750</v>
      </c>
      <c r="C3579" t="s">
        <v>71751</v>
      </c>
      <c r="D3579" t="s">
        <v>54415</v>
      </c>
      <c r="E3579" t="s">
        <v>71752</v>
      </c>
      <c r="F3579" t="s">
        <v>71753</v>
      </c>
      <c r="J3579" t="s">
        <v>11967</v>
      </c>
      <c r="K3579" t="s">
        <v>63</v>
      </c>
      <c r="L3579" t="s">
        <v>11968</v>
      </c>
      <c r="P3579">
        <v>10</v>
      </c>
      <c r="Q3579">
        <v>10</v>
      </c>
      <c r="R3579">
        <v>8</v>
      </c>
      <c r="S3579" t="s">
        <v>48546</v>
      </c>
      <c r="T3579" t="s">
        <v>48546</v>
      </c>
      <c r="U3579" t="s">
        <v>51885</v>
      </c>
      <c r="V3579" t="s">
        <v>93560</v>
      </c>
      <c r="W3579">
        <v>0</v>
      </c>
      <c r="X3579" t="s">
        <v>93561</v>
      </c>
      <c r="Y3579">
        <v>393880000</v>
      </c>
      <c r="Z3579">
        <v>23</v>
      </c>
      <c r="AA3579" t="s">
        <v>93562</v>
      </c>
      <c r="AB3579">
        <v>1</v>
      </c>
      <c r="AC3579" t="s">
        <v>93563</v>
      </c>
      <c r="AD3579" t="s">
        <v>93564</v>
      </c>
      <c r="AE3579" t="s">
        <v>11969</v>
      </c>
      <c r="AF3579" t="s">
        <v>11970</v>
      </c>
      <c r="AG3579">
        <v>1769</v>
      </c>
      <c r="AH3579" t="s">
        <v>11971</v>
      </c>
      <c r="AI3579" t="s">
        <v>11972</v>
      </c>
      <c r="AJ3579" t="s">
        <v>11973</v>
      </c>
      <c r="AL3579" s="4" t="s">
        <v>11974</v>
      </c>
    </row>
    <row r="3580" spans="1:38" x14ac:dyDescent="0.3">
      <c r="A3580" t="s">
        <v>67991</v>
      </c>
      <c r="B3580" t="s">
        <v>60157</v>
      </c>
      <c r="C3580" t="s">
        <v>62357</v>
      </c>
      <c r="D3580" t="s">
        <v>71754</v>
      </c>
      <c r="E3580" t="s">
        <v>71755</v>
      </c>
      <c r="F3580" t="s">
        <v>71756</v>
      </c>
      <c r="J3580" t="s">
        <v>15406</v>
      </c>
      <c r="K3580" t="s">
        <v>15407</v>
      </c>
      <c r="L3580" t="s">
        <v>1209</v>
      </c>
      <c r="P3580">
        <v>4</v>
      </c>
      <c r="Q3580">
        <v>4</v>
      </c>
      <c r="R3580">
        <v>4</v>
      </c>
      <c r="S3580" t="s">
        <v>81791</v>
      </c>
      <c r="T3580" t="s">
        <v>81791</v>
      </c>
      <c r="U3580" t="s">
        <v>81791</v>
      </c>
      <c r="V3580" t="s">
        <v>89937</v>
      </c>
      <c r="W3580">
        <v>0</v>
      </c>
      <c r="X3580" t="s">
        <v>93565</v>
      </c>
      <c r="Y3580">
        <v>63780000</v>
      </c>
      <c r="Z3580">
        <v>6</v>
      </c>
      <c r="AA3580" t="s">
        <v>93566</v>
      </c>
      <c r="AB3580">
        <v>1</v>
      </c>
      <c r="AC3580" t="s">
        <v>93567</v>
      </c>
      <c r="AD3580" t="s">
        <v>93568</v>
      </c>
      <c r="AE3580" t="s">
        <v>15408</v>
      </c>
      <c r="AF3580" t="s">
        <v>15408</v>
      </c>
      <c r="AG3580">
        <v>2235</v>
      </c>
      <c r="AH3580" t="s">
        <v>15409</v>
      </c>
      <c r="AI3580" t="s">
        <v>15410</v>
      </c>
      <c r="AJ3580" t="s">
        <v>15411</v>
      </c>
      <c r="AL3580" s="4" t="s">
        <v>15412</v>
      </c>
    </row>
    <row r="3581" spans="1:38" x14ac:dyDescent="0.3">
      <c r="A3581" t="s">
        <v>71757</v>
      </c>
      <c r="B3581" t="s">
        <v>71758</v>
      </c>
      <c r="C3581" t="s">
        <v>64169</v>
      </c>
      <c r="D3581" t="s">
        <v>71759</v>
      </c>
      <c r="E3581" t="s">
        <v>71760</v>
      </c>
      <c r="F3581" t="s">
        <v>48974</v>
      </c>
      <c r="J3581" t="s">
        <v>25184</v>
      </c>
      <c r="L3581" t="s">
        <v>30846</v>
      </c>
      <c r="P3581">
        <v>4</v>
      </c>
      <c r="Q3581">
        <v>4</v>
      </c>
      <c r="R3581">
        <v>4</v>
      </c>
      <c r="S3581" t="s">
        <v>76340</v>
      </c>
      <c r="T3581" t="s">
        <v>76340</v>
      </c>
      <c r="U3581" t="s">
        <v>76340</v>
      </c>
      <c r="V3581" t="s">
        <v>93569</v>
      </c>
      <c r="W3581">
        <v>0</v>
      </c>
      <c r="X3581" t="s">
        <v>93570</v>
      </c>
      <c r="Y3581">
        <v>51781000</v>
      </c>
      <c r="Z3581">
        <v>7</v>
      </c>
      <c r="AA3581" t="s">
        <v>93571</v>
      </c>
      <c r="AB3581">
        <v>1</v>
      </c>
      <c r="AC3581" t="s">
        <v>93572</v>
      </c>
      <c r="AD3581" t="s">
        <v>93573</v>
      </c>
      <c r="AE3581" t="s">
        <v>30847</v>
      </c>
      <c r="AF3581" t="s">
        <v>30848</v>
      </c>
      <c r="AG3581">
        <v>4752</v>
      </c>
      <c r="AH3581" t="s">
        <v>30849</v>
      </c>
      <c r="AI3581" t="s">
        <v>30850</v>
      </c>
      <c r="AJ3581" t="s">
        <v>30851</v>
      </c>
      <c r="AK3581" t="s">
        <v>30852</v>
      </c>
      <c r="AL3581" s="4" t="s">
        <v>30853</v>
      </c>
    </row>
    <row r="3582" spans="1:38" x14ac:dyDescent="0.3">
      <c r="A3582" t="s">
        <v>71761</v>
      </c>
      <c r="B3582" t="s">
        <v>71762</v>
      </c>
      <c r="C3582" t="s">
        <v>71763</v>
      </c>
      <c r="D3582" t="s">
        <v>71764</v>
      </c>
      <c r="E3582" t="s">
        <v>71765</v>
      </c>
      <c r="F3582" t="s">
        <v>71766</v>
      </c>
      <c r="K3582" t="s">
        <v>30609</v>
      </c>
      <c r="L3582" t="s">
        <v>35414</v>
      </c>
      <c r="P3582">
        <v>25</v>
      </c>
      <c r="Q3582">
        <v>25</v>
      </c>
      <c r="R3582">
        <v>1</v>
      </c>
      <c r="S3582">
        <v>47</v>
      </c>
      <c r="T3582">
        <v>47</v>
      </c>
      <c r="U3582" t="s">
        <v>76738</v>
      </c>
      <c r="V3582" t="s">
        <v>93574</v>
      </c>
      <c r="W3582">
        <v>0</v>
      </c>
      <c r="X3582" t="s">
        <v>93575</v>
      </c>
      <c r="Y3582">
        <v>1261600000</v>
      </c>
      <c r="Z3582">
        <v>79</v>
      </c>
      <c r="AA3582" t="s">
        <v>93576</v>
      </c>
      <c r="AB3582">
        <v>1</v>
      </c>
      <c r="AC3582" t="s">
        <v>93577</v>
      </c>
      <c r="AD3582" t="s">
        <v>93578</v>
      </c>
      <c r="AE3582" t="s">
        <v>35415</v>
      </c>
      <c r="AF3582" t="s">
        <v>35416</v>
      </c>
      <c r="AG3582">
        <v>5549</v>
      </c>
      <c r="AH3582" t="s">
        <v>35417</v>
      </c>
      <c r="AI3582" t="s">
        <v>35418</v>
      </c>
      <c r="AL3582" s="4" t="s">
        <v>35419</v>
      </c>
    </row>
    <row r="3583" spans="1:38" x14ac:dyDescent="0.3">
      <c r="A3583" t="s">
        <v>71767</v>
      </c>
      <c r="B3583" t="s">
        <v>69710</v>
      </c>
      <c r="C3583" t="s">
        <v>65998</v>
      </c>
      <c r="D3583" t="s">
        <v>71768</v>
      </c>
      <c r="E3583" t="s">
        <v>71769</v>
      </c>
      <c r="F3583" t="s">
        <v>71770</v>
      </c>
      <c r="J3583" t="s">
        <v>18633</v>
      </c>
      <c r="K3583" t="s">
        <v>33</v>
      </c>
      <c r="L3583" t="s">
        <v>3886</v>
      </c>
      <c r="P3583">
        <v>7</v>
      </c>
      <c r="Q3583">
        <v>7</v>
      </c>
      <c r="R3583">
        <v>7</v>
      </c>
      <c r="S3583" t="s">
        <v>77696</v>
      </c>
      <c r="T3583" t="s">
        <v>77696</v>
      </c>
      <c r="U3583" t="s">
        <v>77696</v>
      </c>
      <c r="V3583" t="s">
        <v>93579</v>
      </c>
      <c r="W3583">
        <v>0</v>
      </c>
      <c r="X3583" t="s">
        <v>93580</v>
      </c>
      <c r="Y3583">
        <v>1224700000</v>
      </c>
      <c r="Z3583">
        <v>53</v>
      </c>
      <c r="AA3583" t="s">
        <v>93581</v>
      </c>
      <c r="AB3583">
        <v>1</v>
      </c>
      <c r="AC3583" t="s">
        <v>93582</v>
      </c>
      <c r="AD3583" t="s">
        <v>93583</v>
      </c>
      <c r="AE3583" t="s">
        <v>18634</v>
      </c>
      <c r="AF3583" t="s">
        <v>18635</v>
      </c>
      <c r="AG3583">
        <v>2681</v>
      </c>
      <c r="AH3583" t="s">
        <v>18636</v>
      </c>
      <c r="AI3583" t="s">
        <v>18637</v>
      </c>
      <c r="AL3583" s="4" t="s">
        <v>18638</v>
      </c>
    </row>
    <row r="3584" spans="1:38" x14ac:dyDescent="0.3">
      <c r="A3584" t="s">
        <v>71771</v>
      </c>
      <c r="B3584" t="s">
        <v>71772</v>
      </c>
      <c r="C3584" t="s">
        <v>59372</v>
      </c>
      <c r="D3584" t="s">
        <v>65313</v>
      </c>
      <c r="E3584" t="s">
        <v>71773</v>
      </c>
      <c r="F3584" t="s">
        <v>71774</v>
      </c>
      <c r="J3584" t="s">
        <v>22848</v>
      </c>
      <c r="P3584">
        <v>3</v>
      </c>
      <c r="Q3584">
        <v>3</v>
      </c>
      <c r="R3584">
        <v>3</v>
      </c>
      <c r="S3584" t="s">
        <v>77190</v>
      </c>
      <c r="T3584" t="s">
        <v>77190</v>
      </c>
      <c r="U3584" t="s">
        <v>77190</v>
      </c>
      <c r="V3584" t="s">
        <v>93584</v>
      </c>
      <c r="W3584" t="s">
        <v>93585</v>
      </c>
      <c r="X3584" t="s">
        <v>93586</v>
      </c>
      <c r="Y3584">
        <v>86195000</v>
      </c>
      <c r="Z3584">
        <v>4</v>
      </c>
      <c r="AA3584" t="s">
        <v>93587</v>
      </c>
      <c r="AB3584">
        <v>1</v>
      </c>
      <c r="AC3584" t="s">
        <v>93588</v>
      </c>
      <c r="AD3584" t="s">
        <v>93589</v>
      </c>
      <c r="AE3584" t="s">
        <v>22849</v>
      </c>
      <c r="AF3584" t="s">
        <v>22849</v>
      </c>
      <c r="AG3584">
        <v>3437</v>
      </c>
      <c r="AH3584" t="s">
        <v>22850</v>
      </c>
      <c r="AI3584" t="s">
        <v>22851</v>
      </c>
      <c r="AJ3584" t="s">
        <v>22852</v>
      </c>
      <c r="AL3584" s="4" t="s">
        <v>22853</v>
      </c>
    </row>
    <row r="3585" spans="1:38" x14ac:dyDescent="0.3">
      <c r="A3585" t="s">
        <v>71775</v>
      </c>
      <c r="B3585" t="s">
        <v>71776</v>
      </c>
      <c r="C3585" t="s">
        <v>71777</v>
      </c>
      <c r="D3585" t="s">
        <v>71778</v>
      </c>
      <c r="E3585" t="s">
        <v>71779</v>
      </c>
      <c r="F3585" t="s">
        <v>59991</v>
      </c>
      <c r="L3585" t="s">
        <v>22088</v>
      </c>
      <c r="P3585">
        <v>9</v>
      </c>
      <c r="Q3585">
        <v>9</v>
      </c>
      <c r="R3585">
        <v>9</v>
      </c>
      <c r="S3585" t="s">
        <v>78661</v>
      </c>
      <c r="T3585" t="s">
        <v>78661</v>
      </c>
      <c r="U3585" t="s">
        <v>78661</v>
      </c>
      <c r="V3585" t="s">
        <v>93590</v>
      </c>
      <c r="W3585">
        <v>0</v>
      </c>
      <c r="X3585" t="s">
        <v>93591</v>
      </c>
      <c r="Y3585">
        <v>200240000</v>
      </c>
      <c r="Z3585">
        <v>22</v>
      </c>
      <c r="AA3585" t="s">
        <v>93592</v>
      </c>
      <c r="AB3585">
        <v>1</v>
      </c>
      <c r="AC3585" t="s">
        <v>93593</v>
      </c>
      <c r="AD3585" t="s">
        <v>93594</v>
      </c>
      <c r="AE3585" t="s">
        <v>22089</v>
      </c>
      <c r="AF3585" t="s">
        <v>22090</v>
      </c>
      <c r="AG3585">
        <v>3303</v>
      </c>
      <c r="AH3585" t="s">
        <v>22091</v>
      </c>
      <c r="AI3585" t="s">
        <v>22092</v>
      </c>
      <c r="AJ3585" t="s">
        <v>22093</v>
      </c>
      <c r="AL3585" s="4" t="s">
        <v>22094</v>
      </c>
    </row>
    <row r="3586" spans="1:38" x14ac:dyDescent="0.3">
      <c r="A3586" t="s">
        <v>68409</v>
      </c>
      <c r="B3586" t="s">
        <v>71780</v>
      </c>
      <c r="C3586" t="s">
        <v>71781</v>
      </c>
      <c r="D3586" t="s">
        <v>71782</v>
      </c>
      <c r="E3586" t="s">
        <v>71783</v>
      </c>
      <c r="F3586" t="s">
        <v>71784</v>
      </c>
      <c r="J3586" t="s">
        <v>34765</v>
      </c>
      <c r="K3586" t="s">
        <v>34766</v>
      </c>
      <c r="L3586" t="s">
        <v>10906</v>
      </c>
      <c r="M3586" t="s">
        <v>2557</v>
      </c>
      <c r="P3586">
        <v>2</v>
      </c>
      <c r="Q3586">
        <v>2</v>
      </c>
      <c r="R3586">
        <v>2</v>
      </c>
      <c r="S3586" t="s">
        <v>77758</v>
      </c>
      <c r="T3586" t="s">
        <v>77758</v>
      </c>
      <c r="U3586" t="s">
        <v>77758</v>
      </c>
      <c r="V3586" t="s">
        <v>93595</v>
      </c>
      <c r="W3586">
        <v>0</v>
      </c>
      <c r="X3586" t="s">
        <v>93596</v>
      </c>
      <c r="Y3586">
        <v>169900000</v>
      </c>
      <c r="Z3586">
        <v>9</v>
      </c>
      <c r="AA3586" t="s">
        <v>93597</v>
      </c>
      <c r="AB3586">
        <v>1</v>
      </c>
      <c r="AC3586" t="s">
        <v>93598</v>
      </c>
      <c r="AD3586" t="s">
        <v>93599</v>
      </c>
      <c r="AE3586" t="s">
        <v>34767</v>
      </c>
      <c r="AF3586" t="s">
        <v>34767</v>
      </c>
      <c r="AG3586">
        <v>5391</v>
      </c>
      <c r="AH3586" t="s">
        <v>34768</v>
      </c>
      <c r="AI3586" t="s">
        <v>34769</v>
      </c>
      <c r="AJ3586" t="s">
        <v>34770</v>
      </c>
      <c r="AK3586" t="s">
        <v>34771</v>
      </c>
      <c r="AL3586" s="4" t="s">
        <v>34772</v>
      </c>
    </row>
    <row r="3587" spans="1:38" x14ac:dyDescent="0.3">
      <c r="A3587" t="s">
        <v>71785</v>
      </c>
      <c r="B3587" t="s">
        <v>69409</v>
      </c>
      <c r="C3587" t="s">
        <v>71786</v>
      </c>
      <c r="D3587" t="s">
        <v>71787</v>
      </c>
      <c r="E3587" t="s">
        <v>71788</v>
      </c>
      <c r="F3587" t="s">
        <v>62151</v>
      </c>
      <c r="J3587" t="s">
        <v>1899</v>
      </c>
      <c r="K3587" t="s">
        <v>1900</v>
      </c>
      <c r="L3587" t="s">
        <v>1901</v>
      </c>
      <c r="P3587">
        <v>6</v>
      </c>
      <c r="Q3587">
        <v>6</v>
      </c>
      <c r="R3587">
        <v>6</v>
      </c>
      <c r="S3587" t="s">
        <v>80102</v>
      </c>
      <c r="T3587" t="s">
        <v>80102</v>
      </c>
      <c r="U3587" t="s">
        <v>80102</v>
      </c>
      <c r="V3587" t="s">
        <v>93600</v>
      </c>
      <c r="W3587">
        <v>0</v>
      </c>
      <c r="X3587" t="s">
        <v>93601</v>
      </c>
      <c r="Y3587">
        <v>640250000</v>
      </c>
      <c r="Z3587">
        <v>45</v>
      </c>
      <c r="AA3587" t="s">
        <v>93602</v>
      </c>
      <c r="AB3587">
        <v>1</v>
      </c>
      <c r="AC3587" t="s">
        <v>93603</v>
      </c>
      <c r="AD3587" t="s">
        <v>93604</v>
      </c>
      <c r="AE3587" t="s">
        <v>1902</v>
      </c>
      <c r="AF3587" t="s">
        <v>1902</v>
      </c>
      <c r="AG3587">
        <v>430</v>
      </c>
      <c r="AH3587" t="s">
        <v>1903</v>
      </c>
      <c r="AI3587" t="s">
        <v>1904</v>
      </c>
      <c r="AJ3587" t="s">
        <v>1905</v>
      </c>
      <c r="AK3587" t="s">
        <v>1906</v>
      </c>
      <c r="AL3587" s="4" t="s">
        <v>1907</v>
      </c>
    </row>
    <row r="3588" spans="1:38" x14ac:dyDescent="0.3">
      <c r="A3588" t="s">
        <v>48434</v>
      </c>
      <c r="B3588" t="s">
        <v>71789</v>
      </c>
      <c r="C3588" t="s">
        <v>71790</v>
      </c>
      <c r="D3588" t="s">
        <v>71791</v>
      </c>
      <c r="E3588" t="s">
        <v>71792</v>
      </c>
      <c r="F3588" t="s">
        <v>71793</v>
      </c>
      <c r="K3588" t="s">
        <v>11813</v>
      </c>
      <c r="L3588" t="s">
        <v>1395</v>
      </c>
      <c r="P3588">
        <v>8</v>
      </c>
      <c r="Q3588">
        <v>8</v>
      </c>
      <c r="R3588">
        <v>8</v>
      </c>
      <c r="S3588" t="s">
        <v>80784</v>
      </c>
      <c r="T3588" t="s">
        <v>80784</v>
      </c>
      <c r="U3588" t="s">
        <v>80784</v>
      </c>
      <c r="V3588" t="s">
        <v>93605</v>
      </c>
      <c r="W3588">
        <v>0</v>
      </c>
      <c r="X3588" t="s">
        <v>93606</v>
      </c>
      <c r="Y3588">
        <v>145330000</v>
      </c>
      <c r="Z3588">
        <v>24</v>
      </c>
      <c r="AA3588" t="s">
        <v>93607</v>
      </c>
      <c r="AB3588">
        <v>1</v>
      </c>
      <c r="AC3588" t="s">
        <v>93608</v>
      </c>
      <c r="AD3588" t="s">
        <v>93609</v>
      </c>
      <c r="AE3588" t="s">
        <v>20098</v>
      </c>
      <c r="AF3588" t="s">
        <v>20099</v>
      </c>
      <c r="AG3588">
        <v>2959</v>
      </c>
      <c r="AH3588" t="s">
        <v>20100</v>
      </c>
      <c r="AI3588" t="s">
        <v>20101</v>
      </c>
      <c r="AL3588" s="4" t="s">
        <v>20102</v>
      </c>
    </row>
    <row r="3589" spans="1:38" x14ac:dyDescent="0.3">
      <c r="A3589" t="s">
        <v>71794</v>
      </c>
      <c r="B3589" t="s">
        <v>71795</v>
      </c>
      <c r="C3589" t="s">
        <v>71796</v>
      </c>
      <c r="D3589" t="s">
        <v>71797</v>
      </c>
      <c r="E3589" t="s">
        <v>71798</v>
      </c>
      <c r="F3589" t="s">
        <v>60102</v>
      </c>
      <c r="J3589" t="s">
        <v>7394</v>
      </c>
      <c r="K3589" t="s">
        <v>7395</v>
      </c>
      <c r="L3589" t="s">
        <v>7396</v>
      </c>
      <c r="M3589" t="s">
        <v>7397</v>
      </c>
      <c r="P3589">
        <v>19</v>
      </c>
      <c r="Q3589">
        <v>19</v>
      </c>
      <c r="R3589">
        <v>19</v>
      </c>
      <c r="S3589" t="s">
        <v>78459</v>
      </c>
      <c r="T3589" t="s">
        <v>78459</v>
      </c>
      <c r="U3589" t="s">
        <v>78459</v>
      </c>
      <c r="V3589" t="s">
        <v>93610</v>
      </c>
      <c r="W3589">
        <v>0</v>
      </c>
      <c r="X3589" t="s">
        <v>93456</v>
      </c>
      <c r="Y3589">
        <v>494950000</v>
      </c>
      <c r="Z3589">
        <v>50</v>
      </c>
      <c r="AA3589" t="s">
        <v>93611</v>
      </c>
      <c r="AB3589">
        <v>1</v>
      </c>
      <c r="AC3589" t="s">
        <v>93612</v>
      </c>
      <c r="AD3589" t="s">
        <v>93613</v>
      </c>
      <c r="AE3589" t="s">
        <v>7398</v>
      </c>
      <c r="AF3589" t="s">
        <v>7399</v>
      </c>
      <c r="AG3589">
        <v>1185</v>
      </c>
      <c r="AH3589" t="s">
        <v>7400</v>
      </c>
      <c r="AI3589" t="s">
        <v>7401</v>
      </c>
      <c r="AJ3589" t="s">
        <v>7402</v>
      </c>
      <c r="AL3589" s="4" t="s">
        <v>7403</v>
      </c>
    </row>
    <row r="3590" spans="1:38" x14ac:dyDescent="0.3">
      <c r="A3590" t="s">
        <v>71799</v>
      </c>
      <c r="B3590" t="s">
        <v>71800</v>
      </c>
      <c r="C3590" t="s">
        <v>71801</v>
      </c>
      <c r="D3590" t="s">
        <v>71802</v>
      </c>
      <c r="E3590" t="s">
        <v>71803</v>
      </c>
      <c r="F3590" t="s">
        <v>71804</v>
      </c>
      <c r="J3590" t="s">
        <v>8652</v>
      </c>
      <c r="K3590" t="s">
        <v>8653</v>
      </c>
      <c r="L3590" t="s">
        <v>8654</v>
      </c>
      <c r="P3590">
        <v>22</v>
      </c>
      <c r="Q3590">
        <v>11</v>
      </c>
      <c r="R3590">
        <v>11</v>
      </c>
      <c r="S3590" t="s">
        <v>48484</v>
      </c>
      <c r="T3590" t="s">
        <v>77082</v>
      </c>
      <c r="U3590" t="s">
        <v>77082</v>
      </c>
      <c r="V3590" t="s">
        <v>93614</v>
      </c>
      <c r="W3590">
        <v>0</v>
      </c>
      <c r="X3590" t="s">
        <v>93615</v>
      </c>
      <c r="Y3590">
        <v>193310000</v>
      </c>
      <c r="Z3590">
        <v>26</v>
      </c>
      <c r="AA3590" t="s">
        <v>93616</v>
      </c>
      <c r="AB3590">
        <v>1</v>
      </c>
      <c r="AC3590" t="s">
        <v>93617</v>
      </c>
      <c r="AD3590" t="s">
        <v>93618</v>
      </c>
      <c r="AE3590" t="s">
        <v>8655</v>
      </c>
      <c r="AF3590" t="s">
        <v>8655</v>
      </c>
      <c r="AG3590">
        <v>1342</v>
      </c>
      <c r="AH3590" t="s">
        <v>8656</v>
      </c>
      <c r="AI3590" t="s">
        <v>8657</v>
      </c>
      <c r="AJ3590" t="s">
        <v>8658</v>
      </c>
      <c r="AL3590" s="4" t="s">
        <v>8659</v>
      </c>
    </row>
    <row r="3591" spans="1:38" x14ac:dyDescent="0.3">
      <c r="A3591" t="s">
        <v>71805</v>
      </c>
      <c r="B3591" t="s">
        <v>57415</v>
      </c>
      <c r="C3591" t="s">
        <v>67821</v>
      </c>
      <c r="D3591" t="s">
        <v>71806</v>
      </c>
      <c r="E3591" t="s">
        <v>56285</v>
      </c>
      <c r="F3591" t="s">
        <v>71807</v>
      </c>
      <c r="J3591" t="s">
        <v>17532</v>
      </c>
      <c r="P3591">
        <v>21</v>
      </c>
      <c r="Q3591">
        <v>21</v>
      </c>
      <c r="R3591">
        <v>21</v>
      </c>
      <c r="S3591" t="s">
        <v>75989</v>
      </c>
      <c r="T3591" t="s">
        <v>75989</v>
      </c>
      <c r="U3591" t="s">
        <v>75989</v>
      </c>
      <c r="V3591" t="s">
        <v>93619</v>
      </c>
      <c r="W3591">
        <v>0</v>
      </c>
      <c r="X3591" t="s">
        <v>93620</v>
      </c>
      <c r="Y3591">
        <v>835270000</v>
      </c>
      <c r="Z3591">
        <v>78</v>
      </c>
      <c r="AA3591" t="s">
        <v>93621</v>
      </c>
      <c r="AB3591">
        <v>1</v>
      </c>
      <c r="AC3591" t="s">
        <v>93622</v>
      </c>
      <c r="AD3591" t="s">
        <v>93623</v>
      </c>
      <c r="AE3591" t="s">
        <v>17533</v>
      </c>
      <c r="AF3591" t="s">
        <v>17534</v>
      </c>
      <c r="AG3591">
        <v>2524</v>
      </c>
      <c r="AH3591" t="s">
        <v>17535</v>
      </c>
      <c r="AI3591" t="s">
        <v>17536</v>
      </c>
      <c r="AL3591" s="4" t="s">
        <v>17537</v>
      </c>
    </row>
    <row r="3592" spans="1:38" x14ac:dyDescent="0.3">
      <c r="A3592" t="s">
        <v>71808</v>
      </c>
      <c r="B3592" t="s">
        <v>64919</v>
      </c>
      <c r="C3592" t="s">
        <v>71809</v>
      </c>
      <c r="D3592" t="s">
        <v>60978</v>
      </c>
      <c r="E3592" t="s">
        <v>71810</v>
      </c>
      <c r="F3592" t="s">
        <v>71811</v>
      </c>
      <c r="K3592" t="s">
        <v>33</v>
      </c>
      <c r="P3592">
        <v>5</v>
      </c>
      <c r="Q3592">
        <v>1</v>
      </c>
      <c r="R3592">
        <v>1</v>
      </c>
      <c r="S3592">
        <v>31</v>
      </c>
      <c r="T3592" t="s">
        <v>76273</v>
      </c>
      <c r="U3592" t="s">
        <v>76273</v>
      </c>
      <c r="V3592" t="s">
        <v>93624</v>
      </c>
      <c r="W3592">
        <v>0</v>
      </c>
      <c r="X3592" t="s">
        <v>56871</v>
      </c>
      <c r="Y3592">
        <v>153990000</v>
      </c>
      <c r="Z3592">
        <v>10</v>
      </c>
      <c r="AA3592" t="s">
        <v>93625</v>
      </c>
      <c r="AB3592">
        <v>1</v>
      </c>
      <c r="AC3592" t="s">
        <v>93626</v>
      </c>
      <c r="AD3592" t="s">
        <v>93627</v>
      </c>
      <c r="AE3592" t="s">
        <v>35387</v>
      </c>
      <c r="AF3592" t="s">
        <v>35387</v>
      </c>
      <c r="AG3592">
        <v>5534</v>
      </c>
      <c r="AH3592" t="s">
        <v>35388</v>
      </c>
      <c r="AI3592" t="s">
        <v>35389</v>
      </c>
      <c r="AL3592" s="4" t="s">
        <v>17986</v>
      </c>
    </row>
    <row r="3593" spans="1:38" x14ac:dyDescent="0.3">
      <c r="A3593" t="s">
        <v>71812</v>
      </c>
      <c r="B3593" t="s">
        <v>71813</v>
      </c>
      <c r="C3593" t="s">
        <v>63862</v>
      </c>
      <c r="D3593" t="s">
        <v>71814</v>
      </c>
      <c r="E3593" t="s">
        <v>55472</v>
      </c>
      <c r="F3593" t="s">
        <v>71815</v>
      </c>
      <c r="J3593" t="s">
        <v>30047</v>
      </c>
      <c r="K3593" t="s">
        <v>30048</v>
      </c>
      <c r="L3593" t="s">
        <v>30049</v>
      </c>
      <c r="M3593" t="s">
        <v>1618</v>
      </c>
      <c r="P3593">
        <v>6</v>
      </c>
      <c r="Q3593">
        <v>6</v>
      </c>
      <c r="R3593">
        <v>6</v>
      </c>
      <c r="S3593">
        <v>33</v>
      </c>
      <c r="T3593">
        <v>33</v>
      </c>
      <c r="U3593">
        <v>33</v>
      </c>
      <c r="V3593" t="s">
        <v>93628</v>
      </c>
      <c r="W3593">
        <v>0</v>
      </c>
      <c r="X3593" t="s">
        <v>93629</v>
      </c>
      <c r="Y3593">
        <v>164250000</v>
      </c>
      <c r="Z3593">
        <v>12</v>
      </c>
      <c r="AA3593" t="s">
        <v>93630</v>
      </c>
      <c r="AB3593">
        <v>1</v>
      </c>
      <c r="AC3593" t="s">
        <v>93631</v>
      </c>
      <c r="AD3593" t="s">
        <v>93632</v>
      </c>
      <c r="AE3593" t="s">
        <v>30050</v>
      </c>
      <c r="AF3593" t="s">
        <v>30050</v>
      </c>
      <c r="AG3593">
        <v>4624</v>
      </c>
      <c r="AH3593" t="s">
        <v>30051</v>
      </c>
      <c r="AI3593" t="s">
        <v>30052</v>
      </c>
      <c r="AJ3593" t="s">
        <v>30053</v>
      </c>
      <c r="AK3593" t="s">
        <v>30054</v>
      </c>
      <c r="AL3593" s="4" t="s">
        <v>30055</v>
      </c>
    </row>
    <row r="3594" spans="1:38" x14ac:dyDescent="0.3">
      <c r="A3594" t="s">
        <v>71816</v>
      </c>
      <c r="B3594" t="s">
        <v>71817</v>
      </c>
      <c r="C3594" t="s">
        <v>71818</v>
      </c>
      <c r="D3594" t="s">
        <v>71819</v>
      </c>
      <c r="E3594" t="s">
        <v>71820</v>
      </c>
      <c r="F3594" t="s">
        <v>71519</v>
      </c>
      <c r="J3594" t="s">
        <v>8228</v>
      </c>
      <c r="K3594" t="s">
        <v>1378</v>
      </c>
      <c r="L3594" t="s">
        <v>10627</v>
      </c>
      <c r="M3594" t="s">
        <v>1380</v>
      </c>
      <c r="P3594">
        <v>7</v>
      </c>
      <c r="Q3594">
        <v>7</v>
      </c>
      <c r="R3594">
        <v>7</v>
      </c>
      <c r="S3594" t="s">
        <v>79739</v>
      </c>
      <c r="T3594" t="s">
        <v>79739</v>
      </c>
      <c r="U3594" t="s">
        <v>79739</v>
      </c>
      <c r="V3594" t="s">
        <v>93633</v>
      </c>
      <c r="W3594">
        <v>0</v>
      </c>
      <c r="X3594" t="s">
        <v>93634</v>
      </c>
      <c r="Y3594">
        <v>9986000000</v>
      </c>
      <c r="Z3594">
        <v>213</v>
      </c>
      <c r="AA3594" t="s">
        <v>93635</v>
      </c>
      <c r="AB3594">
        <v>1</v>
      </c>
      <c r="AC3594" t="s">
        <v>93636</v>
      </c>
      <c r="AD3594" t="s">
        <v>93637</v>
      </c>
      <c r="AE3594" t="s">
        <v>10628</v>
      </c>
      <c r="AF3594" t="s">
        <v>10628</v>
      </c>
      <c r="AG3594">
        <v>1598</v>
      </c>
      <c r="AH3594" t="s">
        <v>10629</v>
      </c>
      <c r="AI3594" t="s">
        <v>10630</v>
      </c>
      <c r="AJ3594" t="s">
        <v>10631</v>
      </c>
      <c r="AL3594" s="4" t="s">
        <v>10632</v>
      </c>
    </row>
    <row r="3595" spans="1:38" x14ac:dyDescent="0.3">
      <c r="A3595" t="s">
        <v>54897</v>
      </c>
      <c r="B3595" t="s">
        <v>71821</v>
      </c>
      <c r="C3595" t="s">
        <v>59866</v>
      </c>
      <c r="D3595" t="s">
        <v>51517</v>
      </c>
      <c r="E3595" t="s">
        <v>71822</v>
      </c>
      <c r="F3595" t="s">
        <v>71823</v>
      </c>
      <c r="J3595" t="s">
        <v>17261</v>
      </c>
      <c r="K3595" t="s">
        <v>20089</v>
      </c>
      <c r="L3595" t="s">
        <v>34094</v>
      </c>
      <c r="P3595">
        <v>3</v>
      </c>
      <c r="Q3595">
        <v>3</v>
      </c>
      <c r="R3595">
        <v>3</v>
      </c>
      <c r="S3595" t="s">
        <v>81027</v>
      </c>
      <c r="T3595" t="s">
        <v>81027</v>
      </c>
      <c r="U3595" t="s">
        <v>81027</v>
      </c>
      <c r="V3595" t="s">
        <v>93638</v>
      </c>
      <c r="W3595">
        <v>0</v>
      </c>
      <c r="X3595" t="s">
        <v>93639</v>
      </c>
      <c r="Y3595">
        <v>57650000</v>
      </c>
      <c r="Z3595">
        <v>11</v>
      </c>
      <c r="AA3595" t="s">
        <v>93640</v>
      </c>
      <c r="AB3595">
        <v>1</v>
      </c>
      <c r="AC3595" t="s">
        <v>93641</v>
      </c>
      <c r="AD3595" t="s">
        <v>93642</v>
      </c>
      <c r="AE3595" t="s">
        <v>34095</v>
      </c>
      <c r="AF3595" t="s">
        <v>34095</v>
      </c>
      <c r="AG3595">
        <v>5288</v>
      </c>
      <c r="AH3595" t="s">
        <v>34096</v>
      </c>
      <c r="AI3595" t="s">
        <v>34097</v>
      </c>
      <c r="AJ3595" t="s">
        <v>34098</v>
      </c>
      <c r="AL3595" s="4" t="s">
        <v>34099</v>
      </c>
    </row>
    <row r="3596" spans="1:38" x14ac:dyDescent="0.3">
      <c r="A3596" t="s">
        <v>71824</v>
      </c>
      <c r="B3596" t="s">
        <v>71825</v>
      </c>
      <c r="C3596" t="s">
        <v>71826</v>
      </c>
      <c r="D3596" t="s">
        <v>69913</v>
      </c>
      <c r="E3596" t="s">
        <v>71827</v>
      </c>
      <c r="F3596" t="s">
        <v>71828</v>
      </c>
      <c r="L3596" t="s">
        <v>35214</v>
      </c>
      <c r="P3596">
        <v>4</v>
      </c>
      <c r="Q3596">
        <v>4</v>
      </c>
      <c r="R3596">
        <v>4</v>
      </c>
      <c r="S3596" t="s">
        <v>77768</v>
      </c>
      <c r="T3596" t="s">
        <v>77768</v>
      </c>
      <c r="U3596" t="s">
        <v>77768</v>
      </c>
      <c r="V3596" t="s">
        <v>93643</v>
      </c>
      <c r="W3596">
        <v>0</v>
      </c>
      <c r="X3596" t="s">
        <v>93644</v>
      </c>
      <c r="Y3596">
        <v>189740000</v>
      </c>
      <c r="Z3596">
        <v>15</v>
      </c>
      <c r="AA3596" t="s">
        <v>93645</v>
      </c>
      <c r="AB3596">
        <v>1</v>
      </c>
      <c r="AC3596" t="s">
        <v>93646</v>
      </c>
      <c r="AD3596" t="s">
        <v>93647</v>
      </c>
      <c r="AE3596" t="s">
        <v>35215</v>
      </c>
      <c r="AF3596" t="s">
        <v>35215</v>
      </c>
      <c r="AG3596">
        <v>5484</v>
      </c>
      <c r="AH3596" t="s">
        <v>35216</v>
      </c>
      <c r="AI3596" t="s">
        <v>35217</v>
      </c>
    </row>
    <row r="3597" spans="1:38" x14ac:dyDescent="0.3">
      <c r="A3597" t="s">
        <v>71829</v>
      </c>
      <c r="B3597" t="s">
        <v>71830</v>
      </c>
      <c r="C3597" t="s">
        <v>71831</v>
      </c>
      <c r="D3597" t="s">
        <v>71832</v>
      </c>
      <c r="E3597" t="s">
        <v>71833</v>
      </c>
      <c r="F3597" t="s">
        <v>71834</v>
      </c>
      <c r="J3597" t="s">
        <v>25534</v>
      </c>
      <c r="K3597" t="s">
        <v>25535</v>
      </c>
      <c r="L3597" t="s">
        <v>25536</v>
      </c>
      <c r="P3597">
        <v>3</v>
      </c>
      <c r="Q3597">
        <v>3</v>
      </c>
      <c r="R3597">
        <v>3</v>
      </c>
      <c r="S3597">
        <v>33</v>
      </c>
      <c r="T3597">
        <v>33</v>
      </c>
      <c r="U3597">
        <v>33</v>
      </c>
      <c r="V3597" t="s">
        <v>93648</v>
      </c>
      <c r="W3597">
        <v>0</v>
      </c>
      <c r="X3597" t="s">
        <v>93649</v>
      </c>
      <c r="Y3597">
        <v>193740000</v>
      </c>
      <c r="Z3597">
        <v>15</v>
      </c>
      <c r="AA3597" t="s">
        <v>93650</v>
      </c>
      <c r="AB3597">
        <v>1</v>
      </c>
      <c r="AC3597" t="s">
        <v>93651</v>
      </c>
      <c r="AD3597" t="s">
        <v>93652</v>
      </c>
      <c r="AE3597" t="s">
        <v>25537</v>
      </c>
      <c r="AF3597" t="s">
        <v>25537</v>
      </c>
      <c r="AG3597">
        <v>3878</v>
      </c>
      <c r="AH3597" t="s">
        <v>25538</v>
      </c>
      <c r="AI3597" t="s">
        <v>25539</v>
      </c>
      <c r="AJ3597" t="s">
        <v>25540</v>
      </c>
      <c r="AL3597" s="4" t="s">
        <v>25541</v>
      </c>
    </row>
    <row r="3598" spans="1:38" x14ac:dyDescent="0.3">
      <c r="A3598" t="s">
        <v>71835</v>
      </c>
      <c r="B3598" t="s">
        <v>71836</v>
      </c>
      <c r="C3598" t="s">
        <v>71837</v>
      </c>
      <c r="D3598" t="s">
        <v>71838</v>
      </c>
      <c r="E3598" t="s">
        <v>57065</v>
      </c>
      <c r="F3598" t="s">
        <v>71839</v>
      </c>
      <c r="J3598" t="s">
        <v>2045</v>
      </c>
      <c r="K3598" t="s">
        <v>2046</v>
      </c>
      <c r="L3598" t="s">
        <v>2047</v>
      </c>
      <c r="M3598" t="s">
        <v>2048</v>
      </c>
      <c r="P3598">
        <v>17</v>
      </c>
      <c r="Q3598">
        <v>17</v>
      </c>
      <c r="R3598">
        <v>17</v>
      </c>
      <c r="S3598" t="s">
        <v>77087</v>
      </c>
      <c r="T3598" t="s">
        <v>77087</v>
      </c>
      <c r="U3598" t="s">
        <v>77087</v>
      </c>
      <c r="V3598" t="s">
        <v>93653</v>
      </c>
      <c r="W3598">
        <v>0</v>
      </c>
      <c r="X3598" t="s">
        <v>93654</v>
      </c>
      <c r="Y3598">
        <v>695260000</v>
      </c>
      <c r="Z3598">
        <v>65</v>
      </c>
      <c r="AA3598" t="s">
        <v>93655</v>
      </c>
      <c r="AB3598">
        <v>1</v>
      </c>
      <c r="AC3598" t="s">
        <v>93656</v>
      </c>
      <c r="AD3598" t="s">
        <v>93657</v>
      </c>
      <c r="AE3598" t="s">
        <v>2049</v>
      </c>
      <c r="AF3598" t="s">
        <v>2050</v>
      </c>
      <c r="AG3598">
        <v>449</v>
      </c>
      <c r="AH3598" t="s">
        <v>2051</v>
      </c>
      <c r="AI3598" t="s">
        <v>2052</v>
      </c>
      <c r="AJ3598" t="s">
        <v>2053</v>
      </c>
      <c r="AL3598" s="4" t="s">
        <v>2054</v>
      </c>
    </row>
    <row r="3599" spans="1:38" x14ac:dyDescent="0.3">
      <c r="A3599" t="s">
        <v>71840</v>
      </c>
      <c r="B3599" t="s">
        <v>71841</v>
      </c>
      <c r="C3599" t="s">
        <v>71842</v>
      </c>
      <c r="D3599" t="s">
        <v>71843</v>
      </c>
      <c r="E3599" t="s">
        <v>71844</v>
      </c>
      <c r="F3599" t="s">
        <v>71845</v>
      </c>
      <c r="J3599" t="s">
        <v>10432</v>
      </c>
      <c r="K3599" t="s">
        <v>10433</v>
      </c>
      <c r="L3599" t="s">
        <v>10434</v>
      </c>
      <c r="M3599" t="s">
        <v>10435</v>
      </c>
      <c r="P3599">
        <v>24</v>
      </c>
      <c r="Q3599">
        <v>24</v>
      </c>
      <c r="R3599">
        <v>24</v>
      </c>
      <c r="S3599" t="s">
        <v>84129</v>
      </c>
      <c r="T3599" t="s">
        <v>84129</v>
      </c>
      <c r="U3599" t="s">
        <v>84129</v>
      </c>
      <c r="V3599" t="s">
        <v>93658</v>
      </c>
      <c r="W3599">
        <v>0</v>
      </c>
      <c r="X3599" t="s">
        <v>48516</v>
      </c>
      <c r="Y3599">
        <v>4245900000</v>
      </c>
      <c r="Z3599">
        <v>204</v>
      </c>
      <c r="AA3599" t="s">
        <v>93659</v>
      </c>
      <c r="AB3599">
        <v>1</v>
      </c>
      <c r="AC3599" t="s">
        <v>93660</v>
      </c>
      <c r="AD3599" t="s">
        <v>93661</v>
      </c>
      <c r="AE3599" t="s">
        <v>10436</v>
      </c>
      <c r="AF3599" t="s">
        <v>10437</v>
      </c>
      <c r="AG3599">
        <v>1574</v>
      </c>
      <c r="AH3599" t="s">
        <v>10438</v>
      </c>
      <c r="AI3599" t="s">
        <v>10439</v>
      </c>
      <c r="AJ3599" t="s">
        <v>10440</v>
      </c>
      <c r="AK3599" t="s">
        <v>10441</v>
      </c>
      <c r="AL3599" s="4" t="s">
        <v>10442</v>
      </c>
    </row>
    <row r="3600" spans="1:38" x14ac:dyDescent="0.3">
      <c r="A3600" t="s">
        <v>71846</v>
      </c>
      <c r="B3600" t="s">
        <v>71847</v>
      </c>
      <c r="C3600" t="s">
        <v>71848</v>
      </c>
      <c r="D3600" t="s">
        <v>71849</v>
      </c>
      <c r="E3600" t="s">
        <v>71850</v>
      </c>
      <c r="F3600" t="s">
        <v>71851</v>
      </c>
      <c r="J3600" t="s">
        <v>20299</v>
      </c>
      <c r="K3600" t="s">
        <v>20300</v>
      </c>
      <c r="L3600" t="s">
        <v>20301</v>
      </c>
      <c r="P3600">
        <v>9</v>
      </c>
      <c r="Q3600">
        <v>9</v>
      </c>
      <c r="R3600">
        <v>9</v>
      </c>
      <c r="S3600" t="s">
        <v>53588</v>
      </c>
      <c r="T3600" t="s">
        <v>53588</v>
      </c>
      <c r="U3600" t="s">
        <v>53588</v>
      </c>
      <c r="V3600" t="s">
        <v>93662</v>
      </c>
      <c r="W3600">
        <v>0</v>
      </c>
      <c r="X3600" t="s">
        <v>93663</v>
      </c>
      <c r="Y3600">
        <v>155160000</v>
      </c>
      <c r="Z3600">
        <v>20</v>
      </c>
      <c r="AA3600" t="s">
        <v>93664</v>
      </c>
      <c r="AB3600">
        <v>1</v>
      </c>
      <c r="AC3600" t="s">
        <v>93665</v>
      </c>
      <c r="AD3600" t="s">
        <v>93666</v>
      </c>
      <c r="AE3600" t="s">
        <v>20302</v>
      </c>
      <c r="AF3600" t="s">
        <v>20303</v>
      </c>
      <c r="AG3600">
        <v>3000</v>
      </c>
      <c r="AH3600" t="s">
        <v>20304</v>
      </c>
      <c r="AI3600" t="s">
        <v>20305</v>
      </c>
      <c r="AJ3600" t="s">
        <v>20306</v>
      </c>
      <c r="AL3600" s="4" t="s">
        <v>20307</v>
      </c>
    </row>
    <row r="3601" spans="1:38" x14ac:dyDescent="0.3">
      <c r="A3601" t="s">
        <v>71852</v>
      </c>
      <c r="B3601" t="s">
        <v>71853</v>
      </c>
      <c r="C3601" t="s">
        <v>71854</v>
      </c>
      <c r="D3601" t="s">
        <v>71855</v>
      </c>
      <c r="E3601" t="s">
        <v>71856</v>
      </c>
      <c r="F3601" t="s">
        <v>71857</v>
      </c>
      <c r="J3601" t="s">
        <v>11496</v>
      </c>
      <c r="K3601" t="s">
        <v>11497</v>
      </c>
      <c r="L3601" t="s">
        <v>11498</v>
      </c>
      <c r="M3601" t="s">
        <v>9488</v>
      </c>
      <c r="P3601">
        <v>16</v>
      </c>
      <c r="Q3601">
        <v>15</v>
      </c>
      <c r="R3601">
        <v>15</v>
      </c>
      <c r="S3601" t="s">
        <v>78265</v>
      </c>
      <c r="T3601" t="s">
        <v>79388</v>
      </c>
      <c r="U3601" t="s">
        <v>79388</v>
      </c>
      <c r="V3601" t="s">
        <v>93667</v>
      </c>
      <c r="W3601">
        <v>0</v>
      </c>
      <c r="X3601" t="s">
        <v>93668</v>
      </c>
      <c r="Y3601">
        <v>1407700000</v>
      </c>
      <c r="Z3601">
        <v>87</v>
      </c>
      <c r="AA3601" t="s">
        <v>93669</v>
      </c>
      <c r="AB3601">
        <v>1</v>
      </c>
      <c r="AC3601" t="s">
        <v>93670</v>
      </c>
      <c r="AD3601" t="s">
        <v>93671</v>
      </c>
      <c r="AE3601" t="s">
        <v>11499</v>
      </c>
      <c r="AF3601" t="s">
        <v>11499</v>
      </c>
      <c r="AG3601">
        <v>1707</v>
      </c>
      <c r="AH3601" t="s">
        <v>11500</v>
      </c>
      <c r="AI3601" t="s">
        <v>11501</v>
      </c>
      <c r="AJ3601" t="s">
        <v>11502</v>
      </c>
      <c r="AL3601" s="4" t="s">
        <v>11503</v>
      </c>
    </row>
    <row r="3602" spans="1:38" x14ac:dyDescent="0.3">
      <c r="A3602" t="s">
        <v>71858</v>
      </c>
      <c r="B3602" t="s">
        <v>71859</v>
      </c>
      <c r="C3602" t="s">
        <v>71860</v>
      </c>
      <c r="D3602" t="s">
        <v>71861</v>
      </c>
      <c r="E3602" t="s">
        <v>70695</v>
      </c>
      <c r="F3602" t="s">
        <v>71862</v>
      </c>
      <c r="J3602" t="s">
        <v>21848</v>
      </c>
      <c r="K3602" t="s">
        <v>21849</v>
      </c>
      <c r="L3602" t="s">
        <v>2778</v>
      </c>
      <c r="P3602">
        <v>20</v>
      </c>
      <c r="Q3602">
        <v>20</v>
      </c>
      <c r="R3602">
        <v>20</v>
      </c>
      <c r="S3602" t="s">
        <v>78249</v>
      </c>
      <c r="T3602" t="s">
        <v>78249</v>
      </c>
      <c r="U3602" t="s">
        <v>78249</v>
      </c>
      <c r="V3602" t="s">
        <v>93672</v>
      </c>
      <c r="W3602">
        <v>0</v>
      </c>
      <c r="X3602" t="s">
        <v>93673</v>
      </c>
      <c r="Y3602">
        <v>670290000</v>
      </c>
      <c r="Z3602">
        <v>79</v>
      </c>
      <c r="AA3602" t="s">
        <v>93674</v>
      </c>
      <c r="AB3602">
        <v>1</v>
      </c>
      <c r="AC3602" t="s">
        <v>93675</v>
      </c>
      <c r="AD3602" t="s">
        <v>93676</v>
      </c>
      <c r="AE3602" t="s">
        <v>21850</v>
      </c>
      <c r="AF3602" t="s">
        <v>21851</v>
      </c>
      <c r="AG3602">
        <v>3264</v>
      </c>
      <c r="AH3602" t="s">
        <v>21852</v>
      </c>
      <c r="AI3602" t="s">
        <v>21853</v>
      </c>
      <c r="AJ3602" t="s">
        <v>21854</v>
      </c>
    </row>
    <row r="3603" spans="1:38" x14ac:dyDescent="0.3">
      <c r="A3603" t="s">
        <v>71863</v>
      </c>
      <c r="B3603" t="s">
        <v>65236</v>
      </c>
      <c r="C3603" t="s">
        <v>71864</v>
      </c>
      <c r="D3603" t="s">
        <v>71865</v>
      </c>
      <c r="E3603" t="s">
        <v>71866</v>
      </c>
      <c r="F3603" t="s">
        <v>71867</v>
      </c>
      <c r="J3603" t="s">
        <v>10117</v>
      </c>
      <c r="K3603" t="s">
        <v>10118</v>
      </c>
      <c r="L3603" t="s">
        <v>10119</v>
      </c>
      <c r="P3603">
        <v>6</v>
      </c>
      <c r="Q3603">
        <v>6</v>
      </c>
      <c r="R3603">
        <v>6</v>
      </c>
      <c r="S3603" t="s">
        <v>77027</v>
      </c>
      <c r="T3603" t="s">
        <v>77027</v>
      </c>
      <c r="U3603" t="s">
        <v>77027</v>
      </c>
      <c r="V3603" t="s">
        <v>93677</v>
      </c>
      <c r="W3603">
        <v>0</v>
      </c>
      <c r="X3603" t="s">
        <v>93678</v>
      </c>
      <c r="Y3603">
        <v>175470000</v>
      </c>
      <c r="Z3603">
        <v>26</v>
      </c>
      <c r="AA3603" t="s">
        <v>93679</v>
      </c>
      <c r="AB3603">
        <v>1</v>
      </c>
      <c r="AC3603" t="s">
        <v>93680</v>
      </c>
      <c r="AD3603" t="s">
        <v>93681</v>
      </c>
      <c r="AE3603" t="s">
        <v>10120</v>
      </c>
      <c r="AF3603" t="s">
        <v>10121</v>
      </c>
      <c r="AG3603">
        <v>1531</v>
      </c>
      <c r="AH3603" t="s">
        <v>10122</v>
      </c>
      <c r="AI3603" t="s">
        <v>10123</v>
      </c>
      <c r="AJ3603" t="s">
        <v>10124</v>
      </c>
      <c r="AK3603" t="s">
        <v>10125</v>
      </c>
      <c r="AL3603" s="4" t="s">
        <v>10126</v>
      </c>
    </row>
    <row r="3604" spans="1:38" x14ac:dyDescent="0.3">
      <c r="A3604" t="s">
        <v>71868</v>
      </c>
      <c r="B3604" t="s">
        <v>71869</v>
      </c>
      <c r="C3604" t="s">
        <v>57920</v>
      </c>
      <c r="D3604" t="s">
        <v>71870</v>
      </c>
      <c r="E3604" t="s">
        <v>71871</v>
      </c>
      <c r="F3604" t="s">
        <v>71872</v>
      </c>
      <c r="J3604" t="s">
        <v>32973</v>
      </c>
      <c r="K3604" t="s">
        <v>32974</v>
      </c>
      <c r="L3604" t="s">
        <v>32975</v>
      </c>
      <c r="M3604" t="s">
        <v>3269</v>
      </c>
      <c r="P3604">
        <v>19</v>
      </c>
      <c r="Q3604">
        <v>16</v>
      </c>
      <c r="R3604">
        <v>16</v>
      </c>
      <c r="S3604" t="s">
        <v>48456</v>
      </c>
      <c r="T3604" t="s">
        <v>76238</v>
      </c>
      <c r="U3604" t="s">
        <v>76238</v>
      </c>
      <c r="V3604" t="s">
        <v>93682</v>
      </c>
      <c r="W3604">
        <v>0</v>
      </c>
      <c r="X3604" t="s">
        <v>93683</v>
      </c>
      <c r="Y3604">
        <v>674950000</v>
      </c>
      <c r="Z3604">
        <v>71</v>
      </c>
      <c r="AA3604" t="s">
        <v>93684</v>
      </c>
      <c r="AB3604">
        <v>1</v>
      </c>
      <c r="AC3604" t="s">
        <v>93685</v>
      </c>
      <c r="AD3604" t="s">
        <v>93686</v>
      </c>
      <c r="AE3604" t="s">
        <v>32976</v>
      </c>
      <c r="AF3604" t="s">
        <v>32977</v>
      </c>
      <c r="AG3604">
        <v>5111</v>
      </c>
      <c r="AH3604" t="s">
        <v>32978</v>
      </c>
      <c r="AI3604" t="s">
        <v>32979</v>
      </c>
      <c r="AJ3604" t="s">
        <v>32980</v>
      </c>
      <c r="AL3604" s="4" t="s">
        <v>32981</v>
      </c>
    </row>
    <row r="3605" spans="1:38" x14ac:dyDescent="0.3">
      <c r="A3605" t="s">
        <v>71873</v>
      </c>
      <c r="B3605" t="s">
        <v>66392</v>
      </c>
      <c r="C3605" t="s">
        <v>71874</v>
      </c>
      <c r="D3605" t="s">
        <v>49580</v>
      </c>
      <c r="E3605" t="s">
        <v>71875</v>
      </c>
      <c r="F3605" t="s">
        <v>71876</v>
      </c>
      <c r="J3605" t="s">
        <v>7164</v>
      </c>
      <c r="K3605" t="s">
        <v>7165</v>
      </c>
      <c r="L3605" t="s">
        <v>7166</v>
      </c>
      <c r="P3605">
        <v>24</v>
      </c>
      <c r="Q3605">
        <v>24</v>
      </c>
      <c r="R3605">
        <v>24</v>
      </c>
      <c r="S3605">
        <v>31</v>
      </c>
      <c r="T3605">
        <v>31</v>
      </c>
      <c r="U3605">
        <v>31</v>
      </c>
      <c r="V3605" t="s">
        <v>93687</v>
      </c>
      <c r="W3605">
        <v>0</v>
      </c>
      <c r="X3605" t="s">
        <v>93688</v>
      </c>
      <c r="Y3605">
        <v>4438900000</v>
      </c>
      <c r="Z3605">
        <v>232</v>
      </c>
      <c r="AA3605" t="s">
        <v>93689</v>
      </c>
      <c r="AB3605">
        <v>1</v>
      </c>
      <c r="AC3605" t="s">
        <v>93690</v>
      </c>
      <c r="AD3605" t="s">
        <v>93691</v>
      </c>
      <c r="AE3605" t="s">
        <v>7167</v>
      </c>
      <c r="AF3605" t="s">
        <v>7168</v>
      </c>
      <c r="AG3605">
        <v>1154</v>
      </c>
      <c r="AH3605" t="s">
        <v>7169</v>
      </c>
      <c r="AI3605" t="s">
        <v>7170</v>
      </c>
      <c r="AJ3605" t="s">
        <v>7171</v>
      </c>
      <c r="AL3605" s="4" t="s">
        <v>7172</v>
      </c>
    </row>
    <row r="3606" spans="1:38" x14ac:dyDescent="0.3">
      <c r="A3606" t="s">
        <v>58877</v>
      </c>
      <c r="B3606" t="s">
        <v>71877</v>
      </c>
      <c r="C3606" t="s">
        <v>71878</v>
      </c>
      <c r="D3606" t="s">
        <v>71879</v>
      </c>
      <c r="E3606" t="s">
        <v>71880</v>
      </c>
      <c r="F3606" t="s">
        <v>71881</v>
      </c>
      <c r="J3606" t="s">
        <v>20726</v>
      </c>
      <c r="K3606" t="s">
        <v>20727</v>
      </c>
      <c r="L3606" t="s">
        <v>20728</v>
      </c>
      <c r="P3606">
        <v>15</v>
      </c>
      <c r="Q3606">
        <v>15</v>
      </c>
      <c r="R3606">
        <v>15</v>
      </c>
      <c r="S3606" t="s">
        <v>51313</v>
      </c>
      <c r="T3606" t="s">
        <v>51313</v>
      </c>
      <c r="U3606" t="s">
        <v>51313</v>
      </c>
      <c r="V3606" t="s">
        <v>93692</v>
      </c>
      <c r="W3606">
        <v>0</v>
      </c>
      <c r="X3606" t="s">
        <v>92103</v>
      </c>
      <c r="Y3606">
        <v>508100000</v>
      </c>
      <c r="Z3606">
        <v>35</v>
      </c>
      <c r="AA3606" t="s">
        <v>93693</v>
      </c>
      <c r="AB3606">
        <v>1</v>
      </c>
      <c r="AC3606" t="s">
        <v>93694</v>
      </c>
      <c r="AD3606" t="s">
        <v>93695</v>
      </c>
      <c r="AE3606" t="s">
        <v>20729</v>
      </c>
      <c r="AF3606" t="s">
        <v>20730</v>
      </c>
      <c r="AG3606">
        <v>3072</v>
      </c>
      <c r="AH3606" t="s">
        <v>20731</v>
      </c>
      <c r="AI3606" t="s">
        <v>20732</v>
      </c>
      <c r="AJ3606" t="s">
        <v>20733</v>
      </c>
    </row>
    <row r="3607" spans="1:38" x14ac:dyDescent="0.3">
      <c r="A3607" t="s">
        <v>57634</v>
      </c>
      <c r="B3607" t="s">
        <v>71882</v>
      </c>
      <c r="C3607" t="s">
        <v>50391</v>
      </c>
      <c r="D3607" t="s">
        <v>71883</v>
      </c>
      <c r="E3607" t="s">
        <v>71884</v>
      </c>
      <c r="F3607" t="s">
        <v>71885</v>
      </c>
      <c r="J3607" t="s">
        <v>30012</v>
      </c>
      <c r="K3607" t="s">
        <v>33</v>
      </c>
      <c r="L3607" t="s">
        <v>11552</v>
      </c>
      <c r="P3607">
        <v>2</v>
      </c>
      <c r="Q3607">
        <v>2</v>
      </c>
      <c r="R3607">
        <v>2</v>
      </c>
      <c r="S3607" t="s">
        <v>76073</v>
      </c>
      <c r="T3607" t="s">
        <v>76073</v>
      </c>
      <c r="U3607" t="s">
        <v>76073</v>
      </c>
      <c r="V3607" t="s">
        <v>93696</v>
      </c>
      <c r="W3607">
        <v>0</v>
      </c>
      <c r="X3607" t="s">
        <v>93697</v>
      </c>
      <c r="Y3607">
        <v>41841000</v>
      </c>
      <c r="Z3607">
        <v>11</v>
      </c>
      <c r="AA3607" t="s">
        <v>93698</v>
      </c>
      <c r="AB3607">
        <v>1</v>
      </c>
      <c r="AC3607" t="s">
        <v>93699</v>
      </c>
      <c r="AD3607" t="s">
        <v>93700</v>
      </c>
      <c r="AE3607" t="s">
        <v>30013</v>
      </c>
      <c r="AF3607" t="s">
        <v>30013</v>
      </c>
      <c r="AG3607">
        <v>4616</v>
      </c>
      <c r="AH3607" t="s">
        <v>30014</v>
      </c>
      <c r="AI3607" t="s">
        <v>30015</v>
      </c>
      <c r="AJ3607" t="s">
        <v>30016</v>
      </c>
      <c r="AL3607" s="4" t="s">
        <v>30017</v>
      </c>
    </row>
    <row r="3608" spans="1:38" x14ac:dyDescent="0.3">
      <c r="A3608" t="s">
        <v>56533</v>
      </c>
      <c r="B3608" t="s">
        <v>71886</v>
      </c>
      <c r="C3608" t="s">
        <v>62930</v>
      </c>
      <c r="D3608" t="s">
        <v>71887</v>
      </c>
      <c r="E3608" t="s">
        <v>71888</v>
      </c>
      <c r="F3608" t="s">
        <v>71889</v>
      </c>
      <c r="J3608" t="s">
        <v>34683</v>
      </c>
      <c r="L3608" t="s">
        <v>34684</v>
      </c>
      <c r="P3608">
        <v>2</v>
      </c>
      <c r="Q3608">
        <v>2</v>
      </c>
      <c r="R3608">
        <v>2</v>
      </c>
      <c r="S3608" t="s">
        <v>77190</v>
      </c>
      <c r="T3608" t="s">
        <v>77190</v>
      </c>
      <c r="U3608" t="s">
        <v>77190</v>
      </c>
      <c r="V3608" t="s">
        <v>93701</v>
      </c>
      <c r="W3608">
        <v>0</v>
      </c>
      <c r="X3608" t="s">
        <v>93702</v>
      </c>
      <c r="Y3608">
        <v>61805000</v>
      </c>
      <c r="Z3608">
        <v>4</v>
      </c>
      <c r="AA3608" t="s">
        <v>93703</v>
      </c>
      <c r="AB3608">
        <v>1</v>
      </c>
      <c r="AC3608" t="s">
        <v>93704</v>
      </c>
      <c r="AD3608" t="s">
        <v>93705</v>
      </c>
      <c r="AE3608" t="s">
        <v>34685</v>
      </c>
      <c r="AF3608" t="s">
        <v>34685</v>
      </c>
      <c r="AG3608">
        <v>5378</v>
      </c>
      <c r="AH3608" t="s">
        <v>34686</v>
      </c>
      <c r="AI3608" t="s">
        <v>34687</v>
      </c>
      <c r="AJ3608" t="s">
        <v>34688</v>
      </c>
      <c r="AL3608" s="4" t="s">
        <v>34689</v>
      </c>
    </row>
    <row r="3609" spans="1:38" x14ac:dyDescent="0.3">
      <c r="A3609" t="s">
        <v>61378</v>
      </c>
      <c r="B3609" t="s">
        <v>71890</v>
      </c>
      <c r="C3609" t="s">
        <v>71891</v>
      </c>
      <c r="D3609" t="s">
        <v>71892</v>
      </c>
      <c r="E3609" t="s">
        <v>71893</v>
      </c>
      <c r="F3609" t="s">
        <v>71894</v>
      </c>
      <c r="J3609" t="s">
        <v>13543</v>
      </c>
      <c r="K3609" t="s">
        <v>13544</v>
      </c>
      <c r="L3609" t="s">
        <v>13545</v>
      </c>
      <c r="M3609" t="s">
        <v>13546</v>
      </c>
      <c r="P3609">
        <v>4</v>
      </c>
      <c r="Q3609">
        <v>4</v>
      </c>
      <c r="R3609">
        <v>4</v>
      </c>
      <c r="S3609" t="s">
        <v>77011</v>
      </c>
      <c r="T3609" t="s">
        <v>77011</v>
      </c>
      <c r="U3609" t="s">
        <v>77011</v>
      </c>
      <c r="V3609" t="s">
        <v>93706</v>
      </c>
      <c r="W3609">
        <v>0</v>
      </c>
      <c r="X3609" t="s">
        <v>93707</v>
      </c>
      <c r="Y3609">
        <v>409220000</v>
      </c>
      <c r="Z3609">
        <v>24</v>
      </c>
      <c r="AA3609" t="s">
        <v>93708</v>
      </c>
      <c r="AB3609">
        <v>1</v>
      </c>
      <c r="AC3609" t="s">
        <v>93709</v>
      </c>
      <c r="AD3609" t="s">
        <v>93710</v>
      </c>
      <c r="AE3609" t="s">
        <v>13547</v>
      </c>
      <c r="AF3609" t="s">
        <v>13547</v>
      </c>
      <c r="AG3609">
        <v>1978</v>
      </c>
      <c r="AH3609" t="s">
        <v>13548</v>
      </c>
      <c r="AI3609" t="s">
        <v>13549</v>
      </c>
      <c r="AJ3609" t="s">
        <v>13550</v>
      </c>
      <c r="AL3609" s="4" t="s">
        <v>13551</v>
      </c>
    </row>
    <row r="3610" spans="1:38" x14ac:dyDescent="0.3">
      <c r="A3610" t="s">
        <v>71895</v>
      </c>
      <c r="B3610" t="s">
        <v>71896</v>
      </c>
      <c r="C3610" t="s">
        <v>60723</v>
      </c>
      <c r="D3610" t="s">
        <v>71897</v>
      </c>
      <c r="E3610" t="s">
        <v>50508</v>
      </c>
      <c r="F3610" t="s">
        <v>50944</v>
      </c>
      <c r="J3610" t="s">
        <v>7221</v>
      </c>
      <c r="K3610" t="s">
        <v>7222</v>
      </c>
      <c r="L3610" t="s">
        <v>7223</v>
      </c>
      <c r="M3610" t="s">
        <v>7224</v>
      </c>
      <c r="P3610">
        <v>17</v>
      </c>
      <c r="Q3610">
        <v>17</v>
      </c>
      <c r="R3610">
        <v>15</v>
      </c>
      <c r="S3610" t="s">
        <v>48383</v>
      </c>
      <c r="T3610" t="s">
        <v>48383</v>
      </c>
      <c r="U3610">
        <v>35</v>
      </c>
      <c r="V3610" t="s">
        <v>93711</v>
      </c>
      <c r="W3610">
        <v>0</v>
      </c>
      <c r="X3610" t="s">
        <v>93712</v>
      </c>
      <c r="Y3610">
        <v>1233600000</v>
      </c>
      <c r="Z3610">
        <v>74</v>
      </c>
      <c r="AA3610" t="s">
        <v>93713</v>
      </c>
      <c r="AB3610">
        <v>1</v>
      </c>
      <c r="AC3610" t="s">
        <v>93714</v>
      </c>
      <c r="AD3610" t="s">
        <v>93715</v>
      </c>
      <c r="AE3610" t="s">
        <v>7225</v>
      </c>
      <c r="AF3610" t="s">
        <v>7225</v>
      </c>
      <c r="AG3610">
        <v>1163</v>
      </c>
      <c r="AH3610" t="s">
        <v>7226</v>
      </c>
      <c r="AI3610" t="s">
        <v>7227</v>
      </c>
      <c r="AJ3610" t="s">
        <v>7228</v>
      </c>
      <c r="AL3610" s="4" t="s">
        <v>7229</v>
      </c>
    </row>
    <row r="3611" spans="1:38" x14ac:dyDescent="0.3">
      <c r="A3611" t="s">
        <v>71898</v>
      </c>
      <c r="B3611" t="s">
        <v>71899</v>
      </c>
      <c r="C3611" t="s">
        <v>71900</v>
      </c>
      <c r="D3611" t="s">
        <v>71901</v>
      </c>
      <c r="E3611" t="s">
        <v>71902</v>
      </c>
      <c r="F3611" t="s">
        <v>71903</v>
      </c>
      <c r="J3611" t="s">
        <v>299</v>
      </c>
      <c r="K3611" t="s">
        <v>300</v>
      </c>
      <c r="L3611" t="s">
        <v>301</v>
      </c>
      <c r="M3611" t="s">
        <v>302</v>
      </c>
      <c r="P3611">
        <v>8</v>
      </c>
      <c r="Q3611">
        <v>8</v>
      </c>
      <c r="R3611">
        <v>8</v>
      </c>
      <c r="S3611">
        <v>33</v>
      </c>
      <c r="T3611">
        <v>33</v>
      </c>
      <c r="U3611">
        <v>33</v>
      </c>
      <c r="V3611" t="s">
        <v>93716</v>
      </c>
      <c r="W3611">
        <v>0</v>
      </c>
      <c r="X3611" t="s">
        <v>93717</v>
      </c>
      <c r="Y3611">
        <v>465630000</v>
      </c>
      <c r="Z3611">
        <v>43</v>
      </c>
      <c r="AA3611" t="s">
        <v>93718</v>
      </c>
      <c r="AB3611">
        <v>1</v>
      </c>
      <c r="AC3611" t="s">
        <v>93719</v>
      </c>
      <c r="AD3611" t="s">
        <v>93720</v>
      </c>
      <c r="AE3611" t="s">
        <v>303</v>
      </c>
      <c r="AF3611" t="s">
        <v>304</v>
      </c>
      <c r="AG3611">
        <v>207</v>
      </c>
      <c r="AH3611" t="s">
        <v>305</v>
      </c>
      <c r="AI3611" t="s">
        <v>306</v>
      </c>
      <c r="AJ3611" t="s">
        <v>307</v>
      </c>
      <c r="AK3611" t="s">
        <v>308</v>
      </c>
      <c r="AL3611" s="4" t="s">
        <v>309</v>
      </c>
    </row>
    <row r="3612" spans="1:38" x14ac:dyDescent="0.3">
      <c r="A3612" t="s">
        <v>71904</v>
      </c>
      <c r="B3612" t="s">
        <v>71905</v>
      </c>
      <c r="C3612" t="s">
        <v>71906</v>
      </c>
      <c r="D3612" t="s">
        <v>71907</v>
      </c>
      <c r="E3612" t="s">
        <v>71908</v>
      </c>
      <c r="F3612" t="s">
        <v>71909</v>
      </c>
      <c r="J3612" t="s">
        <v>4668</v>
      </c>
      <c r="K3612" t="s">
        <v>4669</v>
      </c>
      <c r="L3612" t="s">
        <v>4670</v>
      </c>
      <c r="M3612" t="s">
        <v>4671</v>
      </c>
      <c r="P3612">
        <v>19</v>
      </c>
      <c r="Q3612">
        <v>19</v>
      </c>
      <c r="R3612">
        <v>19</v>
      </c>
      <c r="S3612" t="s">
        <v>84879</v>
      </c>
      <c r="T3612" t="s">
        <v>84879</v>
      </c>
      <c r="U3612" t="s">
        <v>84879</v>
      </c>
      <c r="V3612" t="s">
        <v>93721</v>
      </c>
      <c r="W3612">
        <v>0</v>
      </c>
      <c r="X3612" t="s">
        <v>48516</v>
      </c>
      <c r="Y3612">
        <v>4541400000</v>
      </c>
      <c r="Z3612">
        <v>167</v>
      </c>
      <c r="AA3612" t="s">
        <v>93722</v>
      </c>
      <c r="AB3612">
        <v>1</v>
      </c>
      <c r="AC3612" t="s">
        <v>93723</v>
      </c>
      <c r="AD3612" t="s">
        <v>93724</v>
      </c>
      <c r="AE3612" t="s">
        <v>4672</v>
      </c>
      <c r="AF3612" t="s">
        <v>4673</v>
      </c>
      <c r="AG3612">
        <v>823</v>
      </c>
      <c r="AH3612" t="s">
        <v>4674</v>
      </c>
      <c r="AI3612" t="s">
        <v>4675</v>
      </c>
      <c r="AJ3612" t="s">
        <v>4676</v>
      </c>
      <c r="AK3612" t="s">
        <v>4677</v>
      </c>
      <c r="AL3612" s="4" t="s">
        <v>4678</v>
      </c>
    </row>
    <row r="3613" spans="1:38" x14ac:dyDescent="0.3">
      <c r="A3613" t="s">
        <v>71910</v>
      </c>
      <c r="B3613" t="s">
        <v>71911</v>
      </c>
      <c r="C3613" t="s">
        <v>71912</v>
      </c>
      <c r="D3613" t="s">
        <v>71913</v>
      </c>
      <c r="E3613" t="s">
        <v>71914</v>
      </c>
      <c r="F3613" t="s">
        <v>71915</v>
      </c>
      <c r="J3613" t="s">
        <v>32477</v>
      </c>
      <c r="K3613" t="s">
        <v>32478</v>
      </c>
      <c r="L3613" t="s">
        <v>32479</v>
      </c>
      <c r="P3613">
        <v>12</v>
      </c>
      <c r="Q3613">
        <v>12</v>
      </c>
      <c r="R3613">
        <v>12</v>
      </c>
      <c r="S3613" t="s">
        <v>79935</v>
      </c>
      <c r="T3613" t="s">
        <v>79935</v>
      </c>
      <c r="U3613" t="s">
        <v>79935</v>
      </c>
      <c r="V3613" t="s">
        <v>93725</v>
      </c>
      <c r="W3613">
        <v>0</v>
      </c>
      <c r="X3613" t="s">
        <v>93726</v>
      </c>
      <c r="Y3613">
        <v>346070000</v>
      </c>
      <c r="Z3613">
        <v>38</v>
      </c>
      <c r="AA3613" t="s">
        <v>93727</v>
      </c>
      <c r="AB3613">
        <v>1</v>
      </c>
      <c r="AC3613" t="s">
        <v>93728</v>
      </c>
      <c r="AD3613" t="s">
        <v>93729</v>
      </c>
      <c r="AE3613" t="s">
        <v>32480</v>
      </c>
      <c r="AF3613" t="s">
        <v>32480</v>
      </c>
      <c r="AG3613">
        <v>5031</v>
      </c>
      <c r="AH3613" t="s">
        <v>32481</v>
      </c>
      <c r="AI3613" t="s">
        <v>32482</v>
      </c>
      <c r="AJ3613" t="s">
        <v>32483</v>
      </c>
      <c r="AK3613" t="s">
        <v>32484</v>
      </c>
      <c r="AL3613" s="4" t="s">
        <v>32485</v>
      </c>
    </row>
    <row r="3614" spans="1:38" x14ac:dyDescent="0.3">
      <c r="A3614" t="s">
        <v>71916</v>
      </c>
      <c r="B3614" t="s">
        <v>56462</v>
      </c>
      <c r="C3614" t="s">
        <v>65262</v>
      </c>
      <c r="D3614" t="s">
        <v>55154</v>
      </c>
      <c r="E3614" t="s">
        <v>70739</v>
      </c>
      <c r="F3614" t="s">
        <v>71917</v>
      </c>
      <c r="J3614" t="s">
        <v>35504</v>
      </c>
      <c r="L3614" t="s">
        <v>2778</v>
      </c>
      <c r="P3614">
        <v>32</v>
      </c>
      <c r="Q3614">
        <v>1</v>
      </c>
      <c r="R3614">
        <v>0</v>
      </c>
      <c r="S3614" t="s">
        <v>85428</v>
      </c>
      <c r="T3614" t="s">
        <v>81856</v>
      </c>
      <c r="U3614">
        <v>0</v>
      </c>
      <c r="V3614" t="s">
        <v>93730</v>
      </c>
      <c r="W3614">
        <v>0</v>
      </c>
      <c r="X3614" t="s">
        <v>93731</v>
      </c>
      <c r="Y3614">
        <v>154770000</v>
      </c>
      <c r="Z3614">
        <v>9</v>
      </c>
      <c r="AA3614" t="s">
        <v>93732</v>
      </c>
      <c r="AB3614">
        <v>1</v>
      </c>
      <c r="AC3614" t="s">
        <v>93733</v>
      </c>
      <c r="AD3614" t="s">
        <v>93734</v>
      </c>
      <c r="AE3614" t="s">
        <v>35533</v>
      </c>
      <c r="AF3614" t="s">
        <v>35533</v>
      </c>
      <c r="AG3614">
        <v>5592</v>
      </c>
      <c r="AH3614" t="s">
        <v>35534</v>
      </c>
      <c r="AI3614" t="s">
        <v>35535</v>
      </c>
      <c r="AL3614" s="4" t="s">
        <v>2784</v>
      </c>
    </row>
    <row r="3615" spans="1:38" x14ac:dyDescent="0.3">
      <c r="A3615" t="s">
        <v>71918</v>
      </c>
      <c r="B3615" t="s">
        <v>71919</v>
      </c>
      <c r="C3615" t="s">
        <v>71920</v>
      </c>
      <c r="D3615" t="s">
        <v>50333</v>
      </c>
      <c r="E3615" t="s">
        <v>71921</v>
      </c>
      <c r="F3615" t="s">
        <v>71922</v>
      </c>
      <c r="J3615" t="s">
        <v>3875</v>
      </c>
      <c r="K3615" t="s">
        <v>3876</v>
      </c>
      <c r="L3615" t="s">
        <v>3877</v>
      </c>
      <c r="M3615" t="s">
        <v>3878</v>
      </c>
      <c r="P3615">
        <v>10</v>
      </c>
      <c r="Q3615">
        <v>10</v>
      </c>
      <c r="R3615">
        <v>10</v>
      </c>
      <c r="S3615" t="s">
        <v>75475</v>
      </c>
      <c r="T3615" t="s">
        <v>75475</v>
      </c>
      <c r="U3615" t="s">
        <v>75475</v>
      </c>
      <c r="V3615" t="s">
        <v>93735</v>
      </c>
      <c r="W3615">
        <v>0</v>
      </c>
      <c r="X3615" t="s">
        <v>93736</v>
      </c>
      <c r="Y3615">
        <v>383020000</v>
      </c>
      <c r="Z3615">
        <v>15</v>
      </c>
      <c r="AA3615" t="s">
        <v>93737</v>
      </c>
      <c r="AB3615">
        <v>1</v>
      </c>
      <c r="AC3615" t="s">
        <v>93738</v>
      </c>
      <c r="AD3615" t="s">
        <v>93739</v>
      </c>
      <c r="AE3615" t="s">
        <v>3879</v>
      </c>
      <c r="AF3615" t="s">
        <v>3880</v>
      </c>
      <c r="AG3615">
        <v>712</v>
      </c>
      <c r="AH3615" t="s">
        <v>3881</v>
      </c>
      <c r="AI3615" t="s">
        <v>3882</v>
      </c>
      <c r="AJ3615" t="s">
        <v>3883</v>
      </c>
      <c r="AL3615" s="4" t="s">
        <v>3884</v>
      </c>
    </row>
    <row r="3616" spans="1:38" x14ac:dyDescent="0.3">
      <c r="A3616" t="s">
        <v>71923</v>
      </c>
      <c r="B3616">
        <v>1</v>
      </c>
      <c r="C3616" t="s">
        <v>71924</v>
      </c>
      <c r="D3616" t="s">
        <v>70171</v>
      </c>
      <c r="E3616">
        <v>1</v>
      </c>
      <c r="F3616" t="s">
        <v>71925</v>
      </c>
      <c r="J3616" t="s">
        <v>15660</v>
      </c>
      <c r="K3616" t="s">
        <v>15661</v>
      </c>
      <c r="L3616" t="s">
        <v>15662</v>
      </c>
      <c r="M3616" t="s">
        <v>15663</v>
      </c>
      <c r="P3616">
        <v>4</v>
      </c>
      <c r="Q3616">
        <v>4</v>
      </c>
      <c r="R3616">
        <v>4</v>
      </c>
      <c r="S3616" t="s">
        <v>48450</v>
      </c>
      <c r="T3616" t="s">
        <v>48450</v>
      </c>
      <c r="U3616" t="s">
        <v>48450</v>
      </c>
      <c r="V3616" t="s">
        <v>93740</v>
      </c>
      <c r="W3616">
        <v>0</v>
      </c>
      <c r="X3616" t="s">
        <v>93741</v>
      </c>
      <c r="Y3616">
        <v>60904000</v>
      </c>
      <c r="Z3616">
        <v>8</v>
      </c>
      <c r="AA3616" t="s">
        <v>93742</v>
      </c>
      <c r="AB3616">
        <v>1</v>
      </c>
      <c r="AC3616" t="s">
        <v>93743</v>
      </c>
      <c r="AD3616" t="s">
        <v>93744</v>
      </c>
      <c r="AE3616" t="s">
        <v>15664</v>
      </c>
      <c r="AF3616" t="s">
        <v>15664</v>
      </c>
      <c r="AG3616">
        <v>2267</v>
      </c>
      <c r="AH3616" t="s">
        <v>15665</v>
      </c>
      <c r="AI3616" t="s">
        <v>15666</v>
      </c>
      <c r="AJ3616" t="s">
        <v>15667</v>
      </c>
      <c r="AL3616" s="4" t="s">
        <v>15668</v>
      </c>
    </row>
    <row r="3617" spans="1:38" x14ac:dyDescent="0.3">
      <c r="A3617" t="s">
        <v>63135</v>
      </c>
      <c r="B3617" t="s">
        <v>61107</v>
      </c>
      <c r="C3617" t="s">
        <v>71926</v>
      </c>
      <c r="D3617" t="s">
        <v>71927</v>
      </c>
      <c r="E3617" t="s">
        <v>71928</v>
      </c>
      <c r="F3617" t="s">
        <v>71929</v>
      </c>
      <c r="J3617" t="s">
        <v>3143</v>
      </c>
      <c r="K3617" t="s">
        <v>3144</v>
      </c>
      <c r="L3617" t="s">
        <v>3145</v>
      </c>
      <c r="P3617">
        <v>31</v>
      </c>
      <c r="Q3617">
        <v>31</v>
      </c>
      <c r="R3617">
        <v>31</v>
      </c>
      <c r="S3617" t="s">
        <v>80412</v>
      </c>
      <c r="T3617" t="s">
        <v>80412</v>
      </c>
      <c r="U3617" t="s">
        <v>80412</v>
      </c>
      <c r="V3617" t="s">
        <v>93745</v>
      </c>
      <c r="W3617">
        <v>0</v>
      </c>
      <c r="X3617" t="s">
        <v>93746</v>
      </c>
      <c r="Y3617">
        <v>2468200000</v>
      </c>
      <c r="Z3617">
        <v>144</v>
      </c>
      <c r="AA3617" t="s">
        <v>93747</v>
      </c>
      <c r="AB3617">
        <v>1</v>
      </c>
      <c r="AC3617" t="s">
        <v>93748</v>
      </c>
      <c r="AD3617" t="s">
        <v>93749</v>
      </c>
      <c r="AE3617" t="s">
        <v>3146</v>
      </c>
      <c r="AF3617" t="s">
        <v>3147</v>
      </c>
      <c r="AG3617">
        <v>606</v>
      </c>
      <c r="AH3617" t="s">
        <v>3148</v>
      </c>
      <c r="AI3617" t="s">
        <v>3149</v>
      </c>
      <c r="AJ3617" t="s">
        <v>3150</v>
      </c>
      <c r="AL3617" s="4" t="s">
        <v>3151</v>
      </c>
    </row>
    <row r="3618" spans="1:38" x14ac:dyDescent="0.3">
      <c r="A3618" t="s">
        <v>71930</v>
      </c>
      <c r="B3618" t="s">
        <v>51565</v>
      </c>
      <c r="C3618" t="s">
        <v>60190</v>
      </c>
      <c r="D3618" t="s">
        <v>71931</v>
      </c>
      <c r="E3618" t="s">
        <v>71932</v>
      </c>
      <c r="F3618" t="s">
        <v>70469</v>
      </c>
      <c r="J3618" t="s">
        <v>19008</v>
      </c>
      <c r="K3618" t="s">
        <v>19009</v>
      </c>
      <c r="L3618" t="s">
        <v>19010</v>
      </c>
      <c r="P3618">
        <v>12</v>
      </c>
      <c r="Q3618">
        <v>12</v>
      </c>
      <c r="R3618">
        <v>12</v>
      </c>
      <c r="S3618" t="s">
        <v>81049</v>
      </c>
      <c r="T3618" t="s">
        <v>81049</v>
      </c>
      <c r="U3618" t="s">
        <v>81049</v>
      </c>
      <c r="V3618" t="s">
        <v>93750</v>
      </c>
      <c r="W3618">
        <v>0</v>
      </c>
      <c r="X3618" t="s">
        <v>93751</v>
      </c>
      <c r="Y3618">
        <v>975780000</v>
      </c>
      <c r="Z3618">
        <v>73</v>
      </c>
      <c r="AA3618" t="s">
        <v>93752</v>
      </c>
      <c r="AB3618">
        <v>1</v>
      </c>
      <c r="AC3618" t="s">
        <v>93753</v>
      </c>
      <c r="AD3618" t="s">
        <v>93754</v>
      </c>
      <c r="AE3618" t="s">
        <v>19011</v>
      </c>
      <c r="AF3618" t="s">
        <v>19012</v>
      </c>
      <c r="AG3618">
        <v>2746</v>
      </c>
      <c r="AH3618" t="s">
        <v>19013</v>
      </c>
      <c r="AI3618" t="s">
        <v>19014</v>
      </c>
      <c r="AJ3618" t="s">
        <v>19015</v>
      </c>
      <c r="AL3618" s="4" t="s">
        <v>19016</v>
      </c>
    </row>
    <row r="3619" spans="1:38" x14ac:dyDescent="0.3">
      <c r="A3619" t="s">
        <v>71933</v>
      </c>
      <c r="B3619" t="s">
        <v>56220</v>
      </c>
      <c r="C3619" t="s">
        <v>71934</v>
      </c>
      <c r="D3619" t="s">
        <v>71935</v>
      </c>
      <c r="E3619" t="s">
        <v>55790</v>
      </c>
      <c r="F3619" t="s">
        <v>61701</v>
      </c>
      <c r="J3619" t="s">
        <v>13242</v>
      </c>
      <c r="K3619" t="s">
        <v>13243</v>
      </c>
      <c r="L3619" t="s">
        <v>13244</v>
      </c>
      <c r="M3619" t="s">
        <v>7739</v>
      </c>
      <c r="P3619">
        <v>10</v>
      </c>
      <c r="Q3619">
        <v>10</v>
      </c>
      <c r="R3619">
        <v>10</v>
      </c>
      <c r="S3619" t="s">
        <v>78213</v>
      </c>
      <c r="T3619" t="s">
        <v>78213</v>
      </c>
      <c r="U3619" t="s">
        <v>78213</v>
      </c>
      <c r="V3619" t="s">
        <v>93755</v>
      </c>
      <c r="W3619">
        <v>0</v>
      </c>
      <c r="X3619" t="s">
        <v>93756</v>
      </c>
      <c r="Y3619">
        <v>202600000</v>
      </c>
      <c r="Z3619">
        <v>20</v>
      </c>
      <c r="AA3619" t="s">
        <v>93757</v>
      </c>
      <c r="AB3619">
        <v>1</v>
      </c>
      <c r="AC3619" t="s">
        <v>93758</v>
      </c>
      <c r="AD3619" t="s">
        <v>93759</v>
      </c>
      <c r="AE3619" t="s">
        <v>13245</v>
      </c>
      <c r="AF3619" t="s">
        <v>13246</v>
      </c>
      <c r="AG3619">
        <v>1938</v>
      </c>
      <c r="AH3619" t="s">
        <v>13247</v>
      </c>
      <c r="AI3619" t="s">
        <v>13248</v>
      </c>
      <c r="AJ3619" t="s">
        <v>13249</v>
      </c>
      <c r="AL3619" s="4" t="s">
        <v>13250</v>
      </c>
    </row>
    <row r="3620" spans="1:38" x14ac:dyDescent="0.3">
      <c r="A3620" t="s">
        <v>71936</v>
      </c>
      <c r="B3620" t="s">
        <v>71937</v>
      </c>
      <c r="C3620" t="s">
        <v>71938</v>
      </c>
      <c r="D3620" t="s">
        <v>49267</v>
      </c>
      <c r="E3620" t="s">
        <v>71403</v>
      </c>
      <c r="F3620" t="s">
        <v>71939</v>
      </c>
      <c r="J3620" t="s">
        <v>14131</v>
      </c>
      <c r="K3620" t="s">
        <v>14132</v>
      </c>
      <c r="L3620" t="s">
        <v>14133</v>
      </c>
      <c r="P3620">
        <v>13</v>
      </c>
      <c r="Q3620">
        <v>13</v>
      </c>
      <c r="R3620">
        <v>13</v>
      </c>
      <c r="S3620">
        <v>20</v>
      </c>
      <c r="T3620">
        <v>20</v>
      </c>
      <c r="U3620">
        <v>20</v>
      </c>
      <c r="V3620" t="s">
        <v>93760</v>
      </c>
      <c r="W3620">
        <v>0</v>
      </c>
      <c r="X3620" t="s">
        <v>93761</v>
      </c>
      <c r="Y3620">
        <v>247470000</v>
      </c>
      <c r="Z3620">
        <v>32</v>
      </c>
      <c r="AA3620" t="s">
        <v>93762</v>
      </c>
      <c r="AB3620">
        <v>1</v>
      </c>
      <c r="AC3620" t="s">
        <v>93763</v>
      </c>
      <c r="AD3620" t="s">
        <v>93764</v>
      </c>
      <c r="AE3620" t="s">
        <v>14134</v>
      </c>
      <c r="AF3620" t="s">
        <v>14134</v>
      </c>
      <c r="AG3620">
        <v>2051</v>
      </c>
      <c r="AH3620" t="s">
        <v>14135</v>
      </c>
      <c r="AI3620" t="s">
        <v>14136</v>
      </c>
      <c r="AJ3620" t="s">
        <v>14137</v>
      </c>
      <c r="AL3620" s="4" t="s">
        <v>14138</v>
      </c>
    </row>
    <row r="3621" spans="1:38" x14ac:dyDescent="0.3">
      <c r="A3621" t="s">
        <v>71940</v>
      </c>
      <c r="B3621" t="s">
        <v>71941</v>
      </c>
      <c r="C3621" t="s">
        <v>71942</v>
      </c>
      <c r="D3621" t="s">
        <v>71943</v>
      </c>
      <c r="E3621" t="s">
        <v>71944</v>
      </c>
      <c r="F3621" t="s">
        <v>56541</v>
      </c>
      <c r="J3621" t="s">
        <v>19576</v>
      </c>
      <c r="K3621" t="s">
        <v>816</v>
      </c>
      <c r="L3621" t="s">
        <v>19577</v>
      </c>
      <c r="P3621">
        <v>12</v>
      </c>
      <c r="Q3621">
        <v>12</v>
      </c>
      <c r="R3621">
        <v>12</v>
      </c>
      <c r="S3621">
        <v>16</v>
      </c>
      <c r="T3621">
        <v>16</v>
      </c>
      <c r="U3621">
        <v>16</v>
      </c>
      <c r="V3621" t="s">
        <v>93765</v>
      </c>
      <c r="W3621">
        <v>0</v>
      </c>
      <c r="X3621" t="s">
        <v>93766</v>
      </c>
      <c r="Y3621">
        <v>261340000</v>
      </c>
      <c r="Z3621">
        <v>41</v>
      </c>
      <c r="AA3621" t="s">
        <v>93767</v>
      </c>
      <c r="AB3621">
        <v>1</v>
      </c>
      <c r="AC3621" t="s">
        <v>93768</v>
      </c>
      <c r="AD3621" t="s">
        <v>93769</v>
      </c>
      <c r="AE3621" t="s">
        <v>19578</v>
      </c>
      <c r="AF3621" t="s">
        <v>19579</v>
      </c>
      <c r="AG3621">
        <v>2864</v>
      </c>
      <c r="AH3621" t="s">
        <v>19580</v>
      </c>
      <c r="AI3621" t="s">
        <v>19581</v>
      </c>
      <c r="AJ3621" t="s">
        <v>19582</v>
      </c>
      <c r="AK3621" t="s">
        <v>19583</v>
      </c>
      <c r="AL3621" s="4" t="s">
        <v>19584</v>
      </c>
    </row>
    <row r="3622" spans="1:38" x14ac:dyDescent="0.3">
      <c r="A3622" t="s">
        <v>71945</v>
      </c>
      <c r="B3622" t="s">
        <v>71946</v>
      </c>
      <c r="C3622" t="s">
        <v>71947</v>
      </c>
      <c r="D3622" t="s">
        <v>71948</v>
      </c>
      <c r="E3622" t="s">
        <v>71949</v>
      </c>
      <c r="F3622" t="s">
        <v>71950</v>
      </c>
      <c r="J3622" t="s">
        <v>26755</v>
      </c>
      <c r="K3622" t="s">
        <v>26756</v>
      </c>
      <c r="L3622" t="s">
        <v>26757</v>
      </c>
      <c r="M3622" t="s">
        <v>26758</v>
      </c>
      <c r="P3622">
        <v>8</v>
      </c>
      <c r="Q3622">
        <v>8</v>
      </c>
      <c r="R3622">
        <v>8</v>
      </c>
      <c r="S3622" t="s">
        <v>77495</v>
      </c>
      <c r="T3622" t="s">
        <v>77495</v>
      </c>
      <c r="U3622" t="s">
        <v>77495</v>
      </c>
      <c r="V3622" t="s">
        <v>93770</v>
      </c>
      <c r="W3622">
        <v>0</v>
      </c>
      <c r="X3622" t="s">
        <v>93771</v>
      </c>
      <c r="Y3622">
        <v>250110000</v>
      </c>
      <c r="Z3622">
        <v>13</v>
      </c>
      <c r="AA3622" t="s">
        <v>93772</v>
      </c>
      <c r="AB3622">
        <v>1</v>
      </c>
      <c r="AC3622" t="s">
        <v>93773</v>
      </c>
      <c r="AD3622" t="s">
        <v>93774</v>
      </c>
      <c r="AE3622" t="s">
        <v>26759</v>
      </c>
      <c r="AF3622" t="s">
        <v>26760</v>
      </c>
      <c r="AG3622">
        <v>4080</v>
      </c>
      <c r="AH3622" t="s">
        <v>26761</v>
      </c>
      <c r="AI3622" t="s">
        <v>26762</v>
      </c>
      <c r="AJ3622" t="s">
        <v>26763</v>
      </c>
      <c r="AK3622" t="s">
        <v>26764</v>
      </c>
      <c r="AL3622" s="4" t="s">
        <v>26765</v>
      </c>
    </row>
    <row r="3623" spans="1:38" x14ac:dyDescent="0.3">
      <c r="A3623" t="s">
        <v>71951</v>
      </c>
      <c r="B3623" t="s">
        <v>71952</v>
      </c>
      <c r="C3623" t="s">
        <v>71953</v>
      </c>
      <c r="D3623" t="s">
        <v>71954</v>
      </c>
      <c r="E3623" t="s">
        <v>71955</v>
      </c>
      <c r="F3623" t="s">
        <v>63359</v>
      </c>
      <c r="J3623" t="s">
        <v>30446</v>
      </c>
      <c r="K3623" t="s">
        <v>30447</v>
      </c>
      <c r="L3623" t="s">
        <v>30448</v>
      </c>
      <c r="M3623" t="s">
        <v>30449</v>
      </c>
      <c r="P3623">
        <v>7</v>
      </c>
      <c r="Q3623">
        <v>7</v>
      </c>
      <c r="R3623">
        <v>7</v>
      </c>
      <c r="S3623" t="s">
        <v>78308</v>
      </c>
      <c r="T3623" t="s">
        <v>78308</v>
      </c>
      <c r="U3623" t="s">
        <v>78308</v>
      </c>
      <c r="V3623" t="s">
        <v>93775</v>
      </c>
      <c r="W3623">
        <v>0</v>
      </c>
      <c r="X3623" t="s">
        <v>55892</v>
      </c>
      <c r="Y3623">
        <v>220160000</v>
      </c>
      <c r="Z3623">
        <v>21</v>
      </c>
      <c r="AA3623" t="s">
        <v>93776</v>
      </c>
      <c r="AB3623">
        <v>1</v>
      </c>
      <c r="AC3623" t="s">
        <v>93777</v>
      </c>
      <c r="AD3623" t="s">
        <v>93778</v>
      </c>
      <c r="AE3623" t="s">
        <v>30450</v>
      </c>
      <c r="AF3623" t="s">
        <v>30450</v>
      </c>
      <c r="AG3623">
        <v>4692</v>
      </c>
      <c r="AH3623" t="s">
        <v>30451</v>
      </c>
      <c r="AI3623" t="s">
        <v>30452</v>
      </c>
      <c r="AJ3623" t="s">
        <v>30453</v>
      </c>
      <c r="AL3623" s="4" t="s">
        <v>30454</v>
      </c>
    </row>
    <row r="3624" spans="1:38" x14ac:dyDescent="0.3">
      <c r="A3624" t="s">
        <v>71956</v>
      </c>
      <c r="B3624" t="s">
        <v>71957</v>
      </c>
      <c r="C3624" t="s">
        <v>71958</v>
      </c>
      <c r="D3624" t="s">
        <v>59345</v>
      </c>
      <c r="E3624" t="s">
        <v>70575</v>
      </c>
      <c r="F3624" t="s">
        <v>71959</v>
      </c>
      <c r="J3624" t="s">
        <v>29181</v>
      </c>
      <c r="K3624" t="s">
        <v>20234</v>
      </c>
      <c r="L3624" t="s">
        <v>150</v>
      </c>
      <c r="P3624">
        <v>7</v>
      </c>
      <c r="Q3624">
        <v>7</v>
      </c>
      <c r="R3624">
        <v>7</v>
      </c>
      <c r="S3624" t="s">
        <v>87584</v>
      </c>
      <c r="T3624" t="s">
        <v>87584</v>
      </c>
      <c r="U3624" t="s">
        <v>87584</v>
      </c>
      <c r="V3624" t="s">
        <v>93779</v>
      </c>
      <c r="W3624">
        <v>0</v>
      </c>
      <c r="X3624" t="s">
        <v>93780</v>
      </c>
      <c r="Y3624">
        <v>220070000</v>
      </c>
      <c r="Z3624">
        <v>14</v>
      </c>
      <c r="AA3624" t="s">
        <v>93781</v>
      </c>
      <c r="AB3624">
        <v>1</v>
      </c>
      <c r="AC3624" t="s">
        <v>93782</v>
      </c>
      <c r="AD3624" t="s">
        <v>93783</v>
      </c>
      <c r="AE3624" t="s">
        <v>29338</v>
      </c>
      <c r="AF3624" t="s">
        <v>29338</v>
      </c>
      <c r="AG3624">
        <v>4501</v>
      </c>
      <c r="AH3624" t="s">
        <v>29339</v>
      </c>
      <c r="AI3624" t="s">
        <v>29340</v>
      </c>
      <c r="AJ3624" t="s">
        <v>29341</v>
      </c>
      <c r="AL3624" s="4" t="s">
        <v>29342</v>
      </c>
    </row>
    <row r="3625" spans="1:38" x14ac:dyDescent="0.3">
      <c r="A3625" t="s">
        <v>71960</v>
      </c>
      <c r="B3625" t="s">
        <v>71961</v>
      </c>
      <c r="C3625" t="s">
        <v>71962</v>
      </c>
      <c r="D3625" t="s">
        <v>71963</v>
      </c>
      <c r="E3625" t="s">
        <v>48852</v>
      </c>
      <c r="F3625" t="s">
        <v>70877</v>
      </c>
      <c r="J3625" t="s">
        <v>28106</v>
      </c>
      <c r="K3625" t="s">
        <v>28107</v>
      </c>
      <c r="L3625" t="s">
        <v>28108</v>
      </c>
      <c r="P3625">
        <v>21</v>
      </c>
      <c r="Q3625">
        <v>21</v>
      </c>
      <c r="R3625">
        <v>21</v>
      </c>
      <c r="S3625" t="s">
        <v>79216</v>
      </c>
      <c r="T3625" t="s">
        <v>79216</v>
      </c>
      <c r="U3625" t="s">
        <v>79216</v>
      </c>
      <c r="V3625" t="s">
        <v>93784</v>
      </c>
      <c r="W3625">
        <v>0</v>
      </c>
      <c r="X3625" t="s">
        <v>93785</v>
      </c>
      <c r="Y3625">
        <v>1154800000</v>
      </c>
      <c r="Z3625">
        <v>102</v>
      </c>
      <c r="AA3625" t="s">
        <v>93786</v>
      </c>
      <c r="AB3625">
        <v>1</v>
      </c>
      <c r="AC3625" t="s">
        <v>93787</v>
      </c>
      <c r="AD3625" t="s">
        <v>93788</v>
      </c>
      <c r="AE3625" t="s">
        <v>28109</v>
      </c>
      <c r="AF3625" t="s">
        <v>28110</v>
      </c>
      <c r="AG3625">
        <v>4305</v>
      </c>
      <c r="AH3625" t="s">
        <v>28111</v>
      </c>
      <c r="AI3625" t="s">
        <v>28112</v>
      </c>
      <c r="AJ3625" t="s">
        <v>28113</v>
      </c>
      <c r="AK3625" t="s">
        <v>28114</v>
      </c>
      <c r="AL3625" s="4" t="s">
        <v>28115</v>
      </c>
    </row>
    <row r="3626" spans="1:38" x14ac:dyDescent="0.3">
      <c r="A3626" t="s">
        <v>71964</v>
      </c>
      <c r="B3626" t="s">
        <v>71965</v>
      </c>
      <c r="C3626" t="s">
        <v>52568</v>
      </c>
      <c r="D3626" t="s">
        <v>71966</v>
      </c>
      <c r="E3626" t="s">
        <v>69596</v>
      </c>
      <c r="F3626" t="s">
        <v>61120</v>
      </c>
      <c r="J3626" t="s">
        <v>26742</v>
      </c>
      <c r="K3626" t="s">
        <v>26743</v>
      </c>
      <c r="L3626" t="s">
        <v>26744</v>
      </c>
      <c r="P3626">
        <v>15</v>
      </c>
      <c r="Q3626">
        <v>15</v>
      </c>
      <c r="R3626">
        <v>15</v>
      </c>
      <c r="S3626" t="s">
        <v>80441</v>
      </c>
      <c r="T3626" t="s">
        <v>80441</v>
      </c>
      <c r="U3626" t="s">
        <v>80441</v>
      </c>
      <c r="V3626" t="s">
        <v>93789</v>
      </c>
      <c r="W3626">
        <v>0</v>
      </c>
      <c r="X3626" t="s">
        <v>93790</v>
      </c>
      <c r="Y3626">
        <v>418740000</v>
      </c>
      <c r="Z3626">
        <v>50</v>
      </c>
      <c r="AA3626" t="s">
        <v>93791</v>
      </c>
      <c r="AB3626">
        <v>1</v>
      </c>
      <c r="AC3626" t="s">
        <v>93792</v>
      </c>
      <c r="AD3626" t="s">
        <v>93793</v>
      </c>
      <c r="AE3626" t="s">
        <v>26745</v>
      </c>
      <c r="AF3626" t="s">
        <v>26746</v>
      </c>
      <c r="AG3626">
        <v>4075</v>
      </c>
      <c r="AH3626" t="s">
        <v>26747</v>
      </c>
      <c r="AI3626" t="s">
        <v>26748</v>
      </c>
      <c r="AJ3626" t="s">
        <v>26749</v>
      </c>
      <c r="AL3626" s="4" t="s">
        <v>26750</v>
      </c>
    </row>
    <row r="3627" spans="1:38" x14ac:dyDescent="0.3">
      <c r="A3627" t="s">
        <v>71967</v>
      </c>
      <c r="B3627" t="s">
        <v>71968</v>
      </c>
      <c r="C3627" t="s">
        <v>71969</v>
      </c>
      <c r="D3627" t="s">
        <v>62266</v>
      </c>
      <c r="E3627" t="s">
        <v>66571</v>
      </c>
      <c r="F3627" t="s">
        <v>68623</v>
      </c>
      <c r="J3627" t="s">
        <v>2388</v>
      </c>
      <c r="K3627" t="s">
        <v>2389</v>
      </c>
      <c r="L3627" t="s">
        <v>2390</v>
      </c>
      <c r="M3627" t="s">
        <v>2391</v>
      </c>
      <c r="P3627">
        <v>9</v>
      </c>
      <c r="Q3627">
        <v>7</v>
      </c>
      <c r="R3627">
        <v>7</v>
      </c>
      <c r="S3627" t="s">
        <v>81290</v>
      </c>
      <c r="T3627">
        <v>50</v>
      </c>
      <c r="U3627">
        <v>50</v>
      </c>
      <c r="V3627" t="s">
        <v>93794</v>
      </c>
      <c r="W3627">
        <v>0</v>
      </c>
      <c r="X3627" t="s">
        <v>93795</v>
      </c>
      <c r="Y3627">
        <v>571710000</v>
      </c>
      <c r="Z3627">
        <v>25</v>
      </c>
      <c r="AA3627" t="s">
        <v>93796</v>
      </c>
      <c r="AB3627">
        <v>1</v>
      </c>
      <c r="AC3627" t="s">
        <v>93797</v>
      </c>
      <c r="AD3627" t="s">
        <v>93798</v>
      </c>
      <c r="AE3627" t="s">
        <v>2392</v>
      </c>
      <c r="AF3627" t="s">
        <v>2392</v>
      </c>
      <c r="AG3627">
        <v>497</v>
      </c>
      <c r="AH3627" t="s">
        <v>2393</v>
      </c>
      <c r="AI3627" t="s">
        <v>2394</v>
      </c>
      <c r="AJ3627" t="s">
        <v>2395</v>
      </c>
      <c r="AL3627" s="4" t="s">
        <v>2396</v>
      </c>
    </row>
    <row r="3628" spans="1:38" x14ac:dyDescent="0.3">
      <c r="A3628" t="s">
        <v>71970</v>
      </c>
      <c r="B3628" t="s">
        <v>67042</v>
      </c>
      <c r="C3628" t="s">
        <v>71971</v>
      </c>
      <c r="D3628" t="s">
        <v>71972</v>
      </c>
      <c r="E3628" t="s">
        <v>71973</v>
      </c>
      <c r="F3628" t="s">
        <v>71974</v>
      </c>
      <c r="J3628" t="s">
        <v>21944</v>
      </c>
      <c r="K3628" t="s">
        <v>21945</v>
      </c>
      <c r="L3628" t="s">
        <v>21946</v>
      </c>
      <c r="P3628">
        <v>9</v>
      </c>
      <c r="Q3628">
        <v>9</v>
      </c>
      <c r="R3628">
        <v>9</v>
      </c>
      <c r="S3628" t="s">
        <v>81214</v>
      </c>
      <c r="T3628" t="s">
        <v>81214</v>
      </c>
      <c r="U3628" t="s">
        <v>81214</v>
      </c>
      <c r="V3628" t="s">
        <v>81254</v>
      </c>
      <c r="W3628">
        <v>0</v>
      </c>
      <c r="X3628" t="s">
        <v>93799</v>
      </c>
      <c r="Y3628">
        <v>338780000</v>
      </c>
      <c r="Z3628">
        <v>45</v>
      </c>
      <c r="AA3628" t="s">
        <v>93800</v>
      </c>
      <c r="AB3628">
        <v>1</v>
      </c>
      <c r="AC3628" t="s">
        <v>93801</v>
      </c>
      <c r="AD3628" t="s">
        <v>93802</v>
      </c>
      <c r="AE3628" t="s">
        <v>21947</v>
      </c>
      <c r="AF3628" t="s">
        <v>21948</v>
      </c>
      <c r="AG3628">
        <v>3278</v>
      </c>
      <c r="AH3628" t="s">
        <v>21949</v>
      </c>
      <c r="AI3628" t="s">
        <v>21950</v>
      </c>
      <c r="AJ3628" t="s">
        <v>21951</v>
      </c>
      <c r="AL3628" s="4" t="s">
        <v>21952</v>
      </c>
    </row>
    <row r="3629" spans="1:38" x14ac:dyDescent="0.3">
      <c r="A3629" t="s">
        <v>53792</v>
      </c>
      <c r="B3629" t="s">
        <v>71975</v>
      </c>
      <c r="C3629" t="s">
        <v>71976</v>
      </c>
      <c r="D3629" t="s">
        <v>71977</v>
      </c>
      <c r="E3629" t="s">
        <v>71978</v>
      </c>
      <c r="F3629" t="s">
        <v>53891</v>
      </c>
      <c r="J3629" t="s">
        <v>26909</v>
      </c>
      <c r="K3629" t="s">
        <v>26910</v>
      </c>
      <c r="L3629" t="s">
        <v>26911</v>
      </c>
      <c r="P3629">
        <v>6</v>
      </c>
      <c r="Q3629">
        <v>6</v>
      </c>
      <c r="R3629">
        <v>6</v>
      </c>
      <c r="S3629" t="s">
        <v>79653</v>
      </c>
      <c r="T3629" t="s">
        <v>79653</v>
      </c>
      <c r="U3629" t="s">
        <v>79653</v>
      </c>
      <c r="V3629" t="s">
        <v>93803</v>
      </c>
      <c r="W3629">
        <v>0</v>
      </c>
      <c r="X3629" t="s">
        <v>58112</v>
      </c>
      <c r="Y3629">
        <v>125900000</v>
      </c>
      <c r="Z3629">
        <v>12</v>
      </c>
      <c r="AA3629" t="s">
        <v>93804</v>
      </c>
      <c r="AB3629">
        <v>1</v>
      </c>
      <c r="AC3629" t="s">
        <v>93805</v>
      </c>
      <c r="AD3629" t="s">
        <v>93806</v>
      </c>
      <c r="AE3629" t="s">
        <v>26912</v>
      </c>
      <c r="AF3629" t="s">
        <v>26913</v>
      </c>
      <c r="AG3629">
        <v>4105</v>
      </c>
      <c r="AH3629" t="s">
        <v>26914</v>
      </c>
      <c r="AI3629" t="s">
        <v>26915</v>
      </c>
      <c r="AJ3629" t="s">
        <v>26916</v>
      </c>
      <c r="AK3629" t="s">
        <v>26917</v>
      </c>
      <c r="AL3629" s="4" t="s">
        <v>26918</v>
      </c>
    </row>
    <row r="3630" spans="1:38" x14ac:dyDescent="0.3">
      <c r="A3630" t="s">
        <v>71979</v>
      </c>
      <c r="B3630" t="s">
        <v>71980</v>
      </c>
      <c r="C3630" t="s">
        <v>71981</v>
      </c>
      <c r="D3630" t="s">
        <v>71982</v>
      </c>
      <c r="E3630" t="s">
        <v>71983</v>
      </c>
      <c r="F3630" t="s">
        <v>71984</v>
      </c>
      <c r="J3630" t="s">
        <v>7857</v>
      </c>
      <c r="K3630" t="s">
        <v>7858</v>
      </c>
      <c r="L3630" t="s">
        <v>7859</v>
      </c>
      <c r="M3630" t="s">
        <v>1210</v>
      </c>
      <c r="P3630">
        <v>22</v>
      </c>
      <c r="Q3630">
        <v>22</v>
      </c>
      <c r="R3630">
        <v>22</v>
      </c>
      <c r="S3630">
        <v>64</v>
      </c>
      <c r="T3630">
        <v>64</v>
      </c>
      <c r="U3630">
        <v>64</v>
      </c>
      <c r="V3630" t="s">
        <v>93807</v>
      </c>
      <c r="W3630">
        <v>0</v>
      </c>
      <c r="X3630" t="s">
        <v>48516</v>
      </c>
      <c r="Y3630">
        <v>9729500000</v>
      </c>
      <c r="Z3630">
        <v>231</v>
      </c>
      <c r="AA3630" t="s">
        <v>93808</v>
      </c>
      <c r="AB3630">
        <v>1</v>
      </c>
      <c r="AC3630" t="s">
        <v>93809</v>
      </c>
      <c r="AD3630" t="s">
        <v>93810</v>
      </c>
      <c r="AE3630" t="s">
        <v>7860</v>
      </c>
      <c r="AF3630" t="s">
        <v>7860</v>
      </c>
      <c r="AG3630">
        <v>1243</v>
      </c>
      <c r="AH3630" t="s">
        <v>7861</v>
      </c>
      <c r="AI3630" t="s">
        <v>7862</v>
      </c>
      <c r="AJ3630" t="s">
        <v>7863</v>
      </c>
      <c r="AL3630" s="4" t="s">
        <v>7864</v>
      </c>
    </row>
    <row r="3631" spans="1:38" x14ac:dyDescent="0.3">
      <c r="A3631" t="s">
        <v>71985</v>
      </c>
      <c r="B3631" t="s">
        <v>71986</v>
      </c>
      <c r="C3631" t="s">
        <v>71987</v>
      </c>
      <c r="D3631" t="s">
        <v>68135</v>
      </c>
      <c r="E3631" t="s">
        <v>71988</v>
      </c>
      <c r="F3631" t="s">
        <v>71989</v>
      </c>
      <c r="J3631" t="s">
        <v>18583</v>
      </c>
      <c r="K3631" t="s">
        <v>18584</v>
      </c>
      <c r="L3631" t="s">
        <v>18585</v>
      </c>
      <c r="M3631" t="s">
        <v>1175</v>
      </c>
      <c r="P3631">
        <v>20</v>
      </c>
      <c r="Q3631">
        <v>20</v>
      </c>
      <c r="R3631">
        <v>16</v>
      </c>
      <c r="S3631" t="s">
        <v>82253</v>
      </c>
      <c r="T3631" t="s">
        <v>82253</v>
      </c>
      <c r="U3631" t="s">
        <v>86692</v>
      </c>
      <c r="V3631" t="s">
        <v>93811</v>
      </c>
      <c r="W3631">
        <v>0</v>
      </c>
      <c r="X3631" t="s">
        <v>48516</v>
      </c>
      <c r="Y3631">
        <v>2431400000</v>
      </c>
      <c r="Z3631">
        <v>156</v>
      </c>
      <c r="AA3631" t="s">
        <v>93812</v>
      </c>
      <c r="AB3631">
        <v>1</v>
      </c>
      <c r="AC3631" t="s">
        <v>93813</v>
      </c>
      <c r="AD3631" t="s">
        <v>93814</v>
      </c>
      <c r="AE3631" t="s">
        <v>18586</v>
      </c>
      <c r="AF3631" t="s">
        <v>18587</v>
      </c>
      <c r="AG3631">
        <v>2673</v>
      </c>
      <c r="AH3631" t="s">
        <v>18588</v>
      </c>
      <c r="AI3631" t="s">
        <v>18589</v>
      </c>
      <c r="AJ3631" t="s">
        <v>18590</v>
      </c>
      <c r="AK3631" t="s">
        <v>12115</v>
      </c>
      <c r="AL3631" s="4" t="s">
        <v>18591</v>
      </c>
    </row>
    <row r="3632" spans="1:38" x14ac:dyDescent="0.3">
      <c r="A3632" t="s">
        <v>71990</v>
      </c>
      <c r="B3632" t="s">
        <v>49467</v>
      </c>
      <c r="C3632" t="s">
        <v>71991</v>
      </c>
      <c r="D3632" t="s">
        <v>71992</v>
      </c>
      <c r="E3632" t="s">
        <v>71993</v>
      </c>
      <c r="F3632" t="s">
        <v>66227</v>
      </c>
      <c r="J3632" t="s">
        <v>17276</v>
      </c>
      <c r="K3632" t="s">
        <v>17277</v>
      </c>
      <c r="L3632" t="s">
        <v>17278</v>
      </c>
      <c r="P3632">
        <v>10</v>
      </c>
      <c r="Q3632">
        <v>10</v>
      </c>
      <c r="R3632">
        <v>1</v>
      </c>
      <c r="S3632" t="s">
        <v>78308</v>
      </c>
      <c r="T3632" t="s">
        <v>78308</v>
      </c>
      <c r="U3632" t="s">
        <v>81856</v>
      </c>
      <c r="V3632" t="s">
        <v>93815</v>
      </c>
      <c r="W3632">
        <v>0</v>
      </c>
      <c r="X3632" t="s">
        <v>93816</v>
      </c>
      <c r="Y3632">
        <v>506700000</v>
      </c>
      <c r="Z3632">
        <v>30</v>
      </c>
      <c r="AA3632" t="s">
        <v>93817</v>
      </c>
      <c r="AB3632">
        <v>1</v>
      </c>
      <c r="AC3632" t="s">
        <v>93818</v>
      </c>
      <c r="AD3632" t="s">
        <v>93819</v>
      </c>
      <c r="AE3632" t="s">
        <v>17279</v>
      </c>
      <c r="AF3632" t="s">
        <v>17280</v>
      </c>
      <c r="AG3632">
        <v>2488</v>
      </c>
      <c r="AH3632" t="s">
        <v>17281</v>
      </c>
      <c r="AI3632" t="s">
        <v>17282</v>
      </c>
      <c r="AJ3632" t="s">
        <v>17283</v>
      </c>
      <c r="AK3632" t="s">
        <v>17284</v>
      </c>
      <c r="AL3632" s="4" t="s">
        <v>17285</v>
      </c>
    </row>
    <row r="3633" spans="1:38" x14ac:dyDescent="0.3">
      <c r="A3633" t="s">
        <v>61484</v>
      </c>
      <c r="B3633" t="s">
        <v>71994</v>
      </c>
      <c r="C3633" t="s">
        <v>71995</v>
      </c>
      <c r="D3633" t="s">
        <v>71996</v>
      </c>
      <c r="E3633" t="s">
        <v>71997</v>
      </c>
      <c r="F3633" t="s">
        <v>71998</v>
      </c>
      <c r="J3633" t="s">
        <v>12377</v>
      </c>
      <c r="K3633" t="s">
        <v>12378</v>
      </c>
      <c r="L3633" t="s">
        <v>12379</v>
      </c>
      <c r="M3633" t="s">
        <v>12380</v>
      </c>
      <c r="P3633">
        <v>14</v>
      </c>
      <c r="Q3633">
        <v>14</v>
      </c>
      <c r="R3633">
        <v>11</v>
      </c>
      <c r="S3633" t="s">
        <v>88414</v>
      </c>
      <c r="T3633" t="s">
        <v>88414</v>
      </c>
      <c r="U3633" t="s">
        <v>80726</v>
      </c>
      <c r="V3633" t="s">
        <v>93820</v>
      </c>
      <c r="W3633">
        <v>0</v>
      </c>
      <c r="X3633" t="s">
        <v>93821</v>
      </c>
      <c r="Y3633">
        <v>1659600000</v>
      </c>
      <c r="Z3633">
        <v>74</v>
      </c>
      <c r="AA3633" t="s">
        <v>93822</v>
      </c>
      <c r="AB3633">
        <v>1</v>
      </c>
      <c r="AC3633" t="s">
        <v>93823</v>
      </c>
      <c r="AD3633" t="s">
        <v>93824</v>
      </c>
      <c r="AE3633" t="s">
        <v>12381</v>
      </c>
      <c r="AF3633" t="s">
        <v>12382</v>
      </c>
      <c r="AG3633">
        <v>1824</v>
      </c>
      <c r="AH3633" t="s">
        <v>12383</v>
      </c>
      <c r="AI3633" t="s">
        <v>12384</v>
      </c>
      <c r="AJ3633" t="s">
        <v>12385</v>
      </c>
      <c r="AK3633" t="s">
        <v>12386</v>
      </c>
      <c r="AL3633" s="4" t="s">
        <v>12387</v>
      </c>
    </row>
    <row r="3634" spans="1:38" x14ac:dyDescent="0.3">
      <c r="A3634" t="s">
        <v>67730</v>
      </c>
      <c r="B3634" t="s">
        <v>57862</v>
      </c>
      <c r="C3634" t="s">
        <v>70399</v>
      </c>
      <c r="D3634" t="s">
        <v>71999</v>
      </c>
      <c r="E3634" t="s">
        <v>72000</v>
      </c>
      <c r="F3634" t="s">
        <v>72001</v>
      </c>
      <c r="J3634" t="s">
        <v>33926</v>
      </c>
      <c r="K3634" t="s">
        <v>33927</v>
      </c>
      <c r="L3634" t="s">
        <v>1502</v>
      </c>
      <c r="P3634">
        <v>13</v>
      </c>
      <c r="Q3634">
        <v>13</v>
      </c>
      <c r="R3634">
        <v>13</v>
      </c>
      <c r="S3634" t="s">
        <v>75924</v>
      </c>
      <c r="T3634" t="s">
        <v>75924</v>
      </c>
      <c r="U3634" t="s">
        <v>75924</v>
      </c>
      <c r="V3634" t="s">
        <v>93825</v>
      </c>
      <c r="W3634">
        <v>0</v>
      </c>
      <c r="X3634" t="s">
        <v>93826</v>
      </c>
      <c r="Y3634">
        <v>1182500000</v>
      </c>
      <c r="Z3634">
        <v>80</v>
      </c>
      <c r="AA3634" t="s">
        <v>93827</v>
      </c>
      <c r="AB3634">
        <v>1</v>
      </c>
      <c r="AC3634" t="s">
        <v>93828</v>
      </c>
      <c r="AD3634" t="s">
        <v>93829</v>
      </c>
      <c r="AE3634" t="s">
        <v>33928</v>
      </c>
      <c r="AF3634" t="s">
        <v>33929</v>
      </c>
      <c r="AG3634">
        <v>5261</v>
      </c>
      <c r="AH3634" t="s">
        <v>33930</v>
      </c>
      <c r="AI3634" t="s">
        <v>33931</v>
      </c>
      <c r="AJ3634" t="s">
        <v>33932</v>
      </c>
      <c r="AK3634" t="s">
        <v>33933</v>
      </c>
      <c r="AL3634" s="4" t="s">
        <v>33934</v>
      </c>
    </row>
    <row r="3635" spans="1:38" x14ac:dyDescent="0.3">
      <c r="A3635" t="s">
        <v>72002</v>
      </c>
      <c r="B3635" t="s">
        <v>53917</v>
      </c>
      <c r="C3635" t="s">
        <v>72003</v>
      </c>
      <c r="D3635" t="s">
        <v>72004</v>
      </c>
      <c r="E3635" t="s">
        <v>72005</v>
      </c>
      <c r="F3635" t="s">
        <v>72006</v>
      </c>
      <c r="P3635">
        <v>4</v>
      </c>
      <c r="Q3635">
        <v>4</v>
      </c>
      <c r="R3635">
        <v>4</v>
      </c>
      <c r="S3635" t="s">
        <v>76819</v>
      </c>
      <c r="T3635" t="s">
        <v>76819</v>
      </c>
      <c r="U3635" t="s">
        <v>76819</v>
      </c>
      <c r="V3635" t="s">
        <v>93830</v>
      </c>
      <c r="W3635">
        <v>0</v>
      </c>
      <c r="X3635" t="s">
        <v>93831</v>
      </c>
      <c r="Y3635">
        <v>59095000</v>
      </c>
      <c r="Z3635">
        <v>13</v>
      </c>
      <c r="AA3635" t="s">
        <v>93832</v>
      </c>
      <c r="AB3635">
        <v>1</v>
      </c>
      <c r="AC3635" t="s">
        <v>93833</v>
      </c>
      <c r="AD3635" t="s">
        <v>93834</v>
      </c>
      <c r="AE3635" t="s">
        <v>20678</v>
      </c>
      <c r="AF3635" t="s">
        <v>20678</v>
      </c>
      <c r="AG3635">
        <v>3066</v>
      </c>
      <c r="AH3635" t="s">
        <v>20679</v>
      </c>
      <c r="AI3635" t="s">
        <v>20680</v>
      </c>
      <c r="AL3635" s="4" t="s">
        <v>20681</v>
      </c>
    </row>
    <row r="3636" spans="1:38" x14ac:dyDescent="0.3">
      <c r="A3636" t="s">
        <v>72007</v>
      </c>
      <c r="B3636" t="s">
        <v>72008</v>
      </c>
      <c r="C3636" t="s">
        <v>72009</v>
      </c>
      <c r="D3636" t="s">
        <v>72010</v>
      </c>
      <c r="E3636" t="s">
        <v>72011</v>
      </c>
      <c r="F3636" t="s">
        <v>68206</v>
      </c>
      <c r="J3636" t="s">
        <v>23695</v>
      </c>
      <c r="K3636" t="s">
        <v>23696</v>
      </c>
      <c r="L3636" t="s">
        <v>23697</v>
      </c>
      <c r="M3636" t="s">
        <v>448</v>
      </c>
      <c r="P3636">
        <v>31</v>
      </c>
      <c r="Q3636">
        <v>31</v>
      </c>
      <c r="R3636">
        <v>31</v>
      </c>
      <c r="S3636" t="s">
        <v>76510</v>
      </c>
      <c r="T3636" t="s">
        <v>76510</v>
      </c>
      <c r="U3636" t="s">
        <v>76510</v>
      </c>
      <c r="V3636" t="s">
        <v>93835</v>
      </c>
      <c r="W3636">
        <v>0</v>
      </c>
      <c r="X3636" t="s">
        <v>93836</v>
      </c>
      <c r="Y3636">
        <v>2354000000</v>
      </c>
      <c r="Z3636">
        <v>205</v>
      </c>
      <c r="AA3636" t="s">
        <v>93837</v>
      </c>
      <c r="AB3636">
        <v>1</v>
      </c>
      <c r="AC3636" t="s">
        <v>93838</v>
      </c>
      <c r="AD3636" t="s">
        <v>93839</v>
      </c>
      <c r="AE3636" t="s">
        <v>23698</v>
      </c>
      <c r="AF3636" t="s">
        <v>23698</v>
      </c>
      <c r="AG3636">
        <v>3580</v>
      </c>
      <c r="AH3636" t="s">
        <v>23699</v>
      </c>
      <c r="AI3636" t="s">
        <v>23700</v>
      </c>
      <c r="AJ3636" t="s">
        <v>23701</v>
      </c>
      <c r="AK3636" t="s">
        <v>23702</v>
      </c>
      <c r="AL3636" s="4" t="s">
        <v>23703</v>
      </c>
    </row>
    <row r="3637" spans="1:38" x14ac:dyDescent="0.3">
      <c r="A3637" t="s">
        <v>70790</v>
      </c>
      <c r="B3637" t="s">
        <v>72012</v>
      </c>
      <c r="C3637" t="s">
        <v>72013</v>
      </c>
      <c r="D3637" t="s">
        <v>52008</v>
      </c>
      <c r="E3637" t="s">
        <v>72014</v>
      </c>
      <c r="F3637" t="s">
        <v>54823</v>
      </c>
      <c r="K3637" t="s">
        <v>292</v>
      </c>
      <c r="L3637" t="s">
        <v>2105</v>
      </c>
      <c r="P3637">
        <v>40</v>
      </c>
      <c r="Q3637">
        <v>40</v>
      </c>
      <c r="R3637">
        <v>40</v>
      </c>
      <c r="S3637" t="s">
        <v>76189</v>
      </c>
      <c r="T3637" t="s">
        <v>76189</v>
      </c>
      <c r="U3637" t="s">
        <v>76189</v>
      </c>
      <c r="V3637" t="s">
        <v>93840</v>
      </c>
      <c r="W3637">
        <v>0</v>
      </c>
      <c r="X3637" t="s">
        <v>48516</v>
      </c>
      <c r="Y3637">
        <v>4873300000</v>
      </c>
      <c r="Z3637">
        <v>405</v>
      </c>
      <c r="AA3637" t="s">
        <v>93841</v>
      </c>
      <c r="AB3637">
        <v>1</v>
      </c>
      <c r="AC3637" t="s">
        <v>93842</v>
      </c>
      <c r="AD3637" t="s">
        <v>93843</v>
      </c>
      <c r="AE3637" t="s">
        <v>2106</v>
      </c>
      <c r="AF3637" t="s">
        <v>2107</v>
      </c>
      <c r="AG3637">
        <v>457</v>
      </c>
      <c r="AH3637" t="s">
        <v>2108</v>
      </c>
      <c r="AI3637" t="s">
        <v>2109</v>
      </c>
      <c r="AL3637" s="4" t="s">
        <v>2110</v>
      </c>
    </row>
    <row r="3638" spans="1:38" x14ac:dyDescent="0.3">
      <c r="A3638" t="s">
        <v>72015</v>
      </c>
      <c r="B3638" t="s">
        <v>72016</v>
      </c>
      <c r="C3638" t="s">
        <v>72017</v>
      </c>
      <c r="D3638" t="s">
        <v>72018</v>
      </c>
      <c r="E3638" t="s">
        <v>72019</v>
      </c>
      <c r="F3638" t="s">
        <v>72020</v>
      </c>
      <c r="J3638" t="s">
        <v>2808</v>
      </c>
      <c r="K3638" t="s">
        <v>2809</v>
      </c>
      <c r="L3638" t="s">
        <v>2810</v>
      </c>
      <c r="P3638">
        <v>26</v>
      </c>
      <c r="Q3638">
        <v>16</v>
      </c>
      <c r="R3638">
        <v>16</v>
      </c>
      <c r="S3638" t="s">
        <v>53588</v>
      </c>
      <c r="T3638" t="s">
        <v>76340</v>
      </c>
      <c r="U3638" t="s">
        <v>76340</v>
      </c>
      <c r="V3638" t="s">
        <v>93844</v>
      </c>
      <c r="W3638">
        <v>0</v>
      </c>
      <c r="X3638" t="s">
        <v>93845</v>
      </c>
      <c r="Y3638">
        <v>221660000</v>
      </c>
      <c r="Z3638">
        <v>48</v>
      </c>
      <c r="AA3638" t="s">
        <v>93846</v>
      </c>
      <c r="AB3638">
        <v>1</v>
      </c>
      <c r="AC3638" t="s">
        <v>93847</v>
      </c>
      <c r="AD3638" t="s">
        <v>93848</v>
      </c>
      <c r="AE3638" t="s">
        <v>2811</v>
      </c>
      <c r="AF3638" t="s">
        <v>2812</v>
      </c>
      <c r="AG3638">
        <v>558</v>
      </c>
      <c r="AH3638" t="s">
        <v>2813</v>
      </c>
      <c r="AI3638" t="s">
        <v>2814</v>
      </c>
      <c r="AJ3638" t="s">
        <v>2815</v>
      </c>
      <c r="AL3638" s="4" t="s">
        <v>2816</v>
      </c>
    </row>
    <row r="3639" spans="1:38" x14ac:dyDescent="0.3">
      <c r="A3639" t="s">
        <v>72021</v>
      </c>
      <c r="B3639" t="s">
        <v>72022</v>
      </c>
      <c r="C3639" t="s">
        <v>72023</v>
      </c>
      <c r="D3639" t="s">
        <v>72024</v>
      </c>
      <c r="E3639" t="s">
        <v>72025</v>
      </c>
      <c r="F3639" t="s">
        <v>72026</v>
      </c>
      <c r="J3639" t="s">
        <v>4911</v>
      </c>
      <c r="K3639" t="s">
        <v>4912</v>
      </c>
      <c r="L3639" t="s">
        <v>4913</v>
      </c>
      <c r="M3639" t="s">
        <v>4914</v>
      </c>
      <c r="P3639">
        <v>31</v>
      </c>
      <c r="Q3639">
        <v>31</v>
      </c>
      <c r="R3639">
        <v>26</v>
      </c>
      <c r="S3639" t="s">
        <v>93849</v>
      </c>
      <c r="T3639" t="s">
        <v>93849</v>
      </c>
      <c r="U3639" t="s">
        <v>93850</v>
      </c>
      <c r="V3639" t="s">
        <v>90566</v>
      </c>
      <c r="W3639">
        <v>0</v>
      </c>
      <c r="X3639" t="s">
        <v>48516</v>
      </c>
      <c r="Y3639">
        <v>86096000000</v>
      </c>
      <c r="Z3639">
        <v>1114</v>
      </c>
      <c r="AA3639" t="s">
        <v>93851</v>
      </c>
      <c r="AB3639">
        <v>1</v>
      </c>
      <c r="AC3639" t="s">
        <v>93852</v>
      </c>
      <c r="AD3639" t="s">
        <v>93853</v>
      </c>
      <c r="AE3639" t="s">
        <v>4915</v>
      </c>
      <c r="AF3639" t="s">
        <v>4916</v>
      </c>
      <c r="AG3639">
        <v>864</v>
      </c>
      <c r="AH3639" t="s">
        <v>4917</v>
      </c>
      <c r="AI3639" t="s">
        <v>4918</v>
      </c>
      <c r="AJ3639" t="s">
        <v>4919</v>
      </c>
      <c r="AL3639" s="4" t="s">
        <v>4920</v>
      </c>
    </row>
    <row r="3640" spans="1:38" x14ac:dyDescent="0.3">
      <c r="A3640" t="s">
        <v>72027</v>
      </c>
      <c r="B3640" t="s">
        <v>72028</v>
      </c>
      <c r="C3640" t="s">
        <v>72029</v>
      </c>
      <c r="D3640" t="s">
        <v>72030</v>
      </c>
      <c r="E3640" t="s">
        <v>72031</v>
      </c>
      <c r="F3640" t="s">
        <v>72032</v>
      </c>
      <c r="J3640" t="s">
        <v>8345</v>
      </c>
      <c r="K3640" t="s">
        <v>8346</v>
      </c>
      <c r="L3640" t="s">
        <v>8347</v>
      </c>
      <c r="M3640" t="s">
        <v>8348</v>
      </c>
      <c r="P3640">
        <v>29</v>
      </c>
      <c r="Q3640">
        <v>29</v>
      </c>
      <c r="R3640">
        <v>29</v>
      </c>
      <c r="S3640" t="s">
        <v>60098</v>
      </c>
      <c r="T3640" t="s">
        <v>60098</v>
      </c>
      <c r="U3640" t="s">
        <v>60098</v>
      </c>
      <c r="V3640" t="s">
        <v>93854</v>
      </c>
      <c r="W3640">
        <v>0</v>
      </c>
      <c r="X3640" t="s">
        <v>87471</v>
      </c>
      <c r="Y3640">
        <v>993660000</v>
      </c>
      <c r="Z3640">
        <v>77</v>
      </c>
      <c r="AA3640" t="s">
        <v>93855</v>
      </c>
      <c r="AB3640">
        <v>1</v>
      </c>
      <c r="AC3640" t="s">
        <v>93856</v>
      </c>
      <c r="AD3640" t="s">
        <v>93857</v>
      </c>
      <c r="AE3640" t="s">
        <v>8349</v>
      </c>
      <c r="AF3640" t="s">
        <v>8350</v>
      </c>
      <c r="AG3640">
        <v>1304</v>
      </c>
      <c r="AH3640" t="s">
        <v>8351</v>
      </c>
      <c r="AI3640" t="s">
        <v>8352</v>
      </c>
      <c r="AJ3640" t="s">
        <v>8353</v>
      </c>
      <c r="AK3640" t="s">
        <v>8354</v>
      </c>
      <c r="AL3640" s="4" t="s">
        <v>8355</v>
      </c>
    </row>
    <row r="3641" spans="1:38" x14ac:dyDescent="0.3">
      <c r="A3641" t="s">
        <v>72033</v>
      </c>
      <c r="B3641" t="s">
        <v>72034</v>
      </c>
      <c r="C3641" t="s">
        <v>58425</v>
      </c>
      <c r="D3641" t="s">
        <v>51407</v>
      </c>
      <c r="E3641" t="s">
        <v>64117</v>
      </c>
      <c r="F3641" t="s">
        <v>72035</v>
      </c>
      <c r="J3641" t="s">
        <v>18801</v>
      </c>
      <c r="L3641" t="s">
        <v>33968</v>
      </c>
      <c r="P3641">
        <v>8</v>
      </c>
      <c r="Q3641">
        <v>8</v>
      </c>
      <c r="R3641">
        <v>8</v>
      </c>
      <c r="S3641" t="s">
        <v>77844</v>
      </c>
      <c r="T3641" t="s">
        <v>77844</v>
      </c>
      <c r="U3641" t="s">
        <v>77844</v>
      </c>
      <c r="V3641" t="s">
        <v>93858</v>
      </c>
      <c r="W3641">
        <v>0</v>
      </c>
      <c r="X3641" t="s">
        <v>93859</v>
      </c>
      <c r="Y3641">
        <v>232220000</v>
      </c>
      <c r="Z3641">
        <v>17</v>
      </c>
      <c r="AA3641" t="s">
        <v>93860</v>
      </c>
      <c r="AB3641">
        <v>1</v>
      </c>
      <c r="AC3641" t="s">
        <v>93861</v>
      </c>
      <c r="AD3641" t="s">
        <v>93862</v>
      </c>
      <c r="AE3641" t="s">
        <v>33969</v>
      </c>
      <c r="AF3641" t="s">
        <v>33970</v>
      </c>
      <c r="AG3641">
        <v>5266</v>
      </c>
      <c r="AH3641" t="s">
        <v>33971</v>
      </c>
      <c r="AI3641" t="s">
        <v>33972</v>
      </c>
      <c r="AJ3641" t="s">
        <v>33973</v>
      </c>
      <c r="AL3641" s="4" t="s">
        <v>33974</v>
      </c>
    </row>
    <row r="3642" spans="1:38" x14ac:dyDescent="0.3">
      <c r="A3642" t="s">
        <v>62461</v>
      </c>
      <c r="B3642" t="s">
        <v>61061</v>
      </c>
      <c r="C3642" t="s">
        <v>51548</v>
      </c>
      <c r="D3642" t="s">
        <v>72036</v>
      </c>
      <c r="E3642" t="s">
        <v>65017</v>
      </c>
      <c r="F3642" t="s">
        <v>62975</v>
      </c>
      <c r="J3642" t="s">
        <v>848</v>
      </c>
      <c r="L3642" t="s">
        <v>2373</v>
      </c>
      <c r="P3642">
        <v>7</v>
      </c>
      <c r="Q3642">
        <v>7</v>
      </c>
      <c r="R3642">
        <v>7</v>
      </c>
      <c r="S3642" t="s">
        <v>81732</v>
      </c>
      <c r="T3642" t="s">
        <v>81732</v>
      </c>
      <c r="U3642" t="s">
        <v>81732</v>
      </c>
      <c r="V3642" t="s">
        <v>93863</v>
      </c>
      <c r="W3642">
        <v>0</v>
      </c>
      <c r="X3642" t="s">
        <v>89522</v>
      </c>
      <c r="Y3642">
        <v>358070000</v>
      </c>
      <c r="Z3642">
        <v>21</v>
      </c>
      <c r="AA3642" t="s">
        <v>93864</v>
      </c>
      <c r="AB3642">
        <v>1</v>
      </c>
      <c r="AC3642" t="s">
        <v>93865</v>
      </c>
      <c r="AD3642" t="s">
        <v>93866</v>
      </c>
      <c r="AE3642" t="s">
        <v>21860</v>
      </c>
      <c r="AF3642" t="s">
        <v>21860</v>
      </c>
      <c r="AG3642">
        <v>3266</v>
      </c>
      <c r="AH3642" t="s">
        <v>21861</v>
      </c>
      <c r="AI3642" t="s">
        <v>21862</v>
      </c>
      <c r="AL3642" s="4" t="s">
        <v>21863</v>
      </c>
    </row>
    <row r="3643" spans="1:38" x14ac:dyDescent="0.3">
      <c r="A3643">
        <v>1</v>
      </c>
      <c r="B3643" t="s">
        <v>72037</v>
      </c>
      <c r="C3643" t="s">
        <v>72038</v>
      </c>
      <c r="D3643" t="s">
        <v>72039</v>
      </c>
      <c r="E3643">
        <v>1</v>
      </c>
      <c r="F3643" t="s">
        <v>61329</v>
      </c>
      <c r="L3643" t="s">
        <v>14823</v>
      </c>
      <c r="P3643">
        <v>5</v>
      </c>
      <c r="Q3643">
        <v>5</v>
      </c>
      <c r="R3643">
        <v>5</v>
      </c>
      <c r="S3643" t="s">
        <v>79951</v>
      </c>
      <c r="T3643" t="s">
        <v>79951</v>
      </c>
      <c r="U3643" t="s">
        <v>79951</v>
      </c>
      <c r="V3643" t="s">
        <v>93867</v>
      </c>
      <c r="W3643">
        <v>0</v>
      </c>
      <c r="X3643" t="s">
        <v>93868</v>
      </c>
      <c r="Y3643">
        <v>176030000</v>
      </c>
      <c r="Z3643">
        <v>19</v>
      </c>
      <c r="AA3643" t="s">
        <v>93869</v>
      </c>
      <c r="AB3643">
        <v>1</v>
      </c>
      <c r="AC3643" t="s">
        <v>93870</v>
      </c>
      <c r="AD3643" t="s">
        <v>93871</v>
      </c>
      <c r="AE3643" t="s">
        <v>28749</v>
      </c>
      <c r="AF3643" t="s">
        <v>28750</v>
      </c>
      <c r="AG3643">
        <v>4407</v>
      </c>
      <c r="AH3643" t="s">
        <v>28751</v>
      </c>
      <c r="AI3643" t="s">
        <v>28752</v>
      </c>
      <c r="AL3643" s="4" t="s">
        <v>28753</v>
      </c>
    </row>
    <row r="3644" spans="1:38" x14ac:dyDescent="0.3">
      <c r="A3644" t="s">
        <v>72040</v>
      </c>
      <c r="B3644" t="s">
        <v>72041</v>
      </c>
      <c r="C3644" t="s">
        <v>57697</v>
      </c>
      <c r="D3644" t="s">
        <v>58966</v>
      </c>
      <c r="E3644" t="s">
        <v>67036</v>
      </c>
      <c r="F3644" t="s">
        <v>72042</v>
      </c>
      <c r="J3644" t="s">
        <v>34884</v>
      </c>
      <c r="K3644" t="s">
        <v>34885</v>
      </c>
      <c r="L3644" t="s">
        <v>34886</v>
      </c>
      <c r="M3644" t="s">
        <v>1662</v>
      </c>
      <c r="P3644">
        <v>19</v>
      </c>
      <c r="Q3644">
        <v>19</v>
      </c>
      <c r="R3644">
        <v>18</v>
      </c>
      <c r="S3644" t="s">
        <v>79216</v>
      </c>
      <c r="T3644" t="s">
        <v>79216</v>
      </c>
      <c r="U3644" t="s">
        <v>81145</v>
      </c>
      <c r="V3644" t="s">
        <v>93872</v>
      </c>
      <c r="W3644">
        <v>0</v>
      </c>
      <c r="X3644" t="s">
        <v>93873</v>
      </c>
      <c r="Y3644">
        <v>987550000</v>
      </c>
      <c r="Z3644">
        <v>77</v>
      </c>
      <c r="AA3644" t="s">
        <v>93874</v>
      </c>
      <c r="AB3644">
        <v>1</v>
      </c>
      <c r="AC3644" t="s">
        <v>93875</v>
      </c>
      <c r="AD3644" t="s">
        <v>93876</v>
      </c>
      <c r="AE3644" t="s">
        <v>34887</v>
      </c>
      <c r="AF3644" t="s">
        <v>34888</v>
      </c>
      <c r="AG3644">
        <v>5408</v>
      </c>
      <c r="AH3644" t="s">
        <v>34889</v>
      </c>
      <c r="AI3644" t="s">
        <v>34890</v>
      </c>
      <c r="AJ3644" t="s">
        <v>34891</v>
      </c>
      <c r="AK3644" t="s">
        <v>34892</v>
      </c>
      <c r="AL3644" s="4" t="s">
        <v>34893</v>
      </c>
    </row>
    <row r="3645" spans="1:38" x14ac:dyDescent="0.3">
      <c r="A3645" t="s">
        <v>70701</v>
      </c>
      <c r="B3645" t="s">
        <v>66986</v>
      </c>
      <c r="C3645" t="s">
        <v>72043</v>
      </c>
      <c r="D3645" t="s">
        <v>72044</v>
      </c>
      <c r="E3645" t="s">
        <v>56853</v>
      </c>
      <c r="F3645" t="s">
        <v>72045</v>
      </c>
      <c r="J3645" t="s">
        <v>11658</v>
      </c>
      <c r="K3645" t="s">
        <v>11659</v>
      </c>
      <c r="L3645" t="s">
        <v>11660</v>
      </c>
      <c r="M3645" t="s">
        <v>448</v>
      </c>
      <c r="P3645">
        <v>11</v>
      </c>
      <c r="Q3645">
        <v>9</v>
      </c>
      <c r="R3645">
        <v>8</v>
      </c>
      <c r="S3645" t="s">
        <v>76183</v>
      </c>
      <c r="T3645" t="s">
        <v>76826</v>
      </c>
      <c r="U3645" t="s">
        <v>53451</v>
      </c>
      <c r="V3645" t="s">
        <v>93877</v>
      </c>
      <c r="W3645">
        <v>0</v>
      </c>
      <c r="X3645" t="s">
        <v>93878</v>
      </c>
      <c r="Y3645">
        <v>300350000</v>
      </c>
      <c r="Z3645">
        <v>25</v>
      </c>
      <c r="AA3645" t="s">
        <v>93879</v>
      </c>
      <c r="AB3645">
        <v>1</v>
      </c>
      <c r="AC3645" t="s">
        <v>93880</v>
      </c>
      <c r="AD3645" t="s">
        <v>93881</v>
      </c>
      <c r="AE3645" t="s">
        <v>11661</v>
      </c>
      <c r="AF3645" t="s">
        <v>11662</v>
      </c>
      <c r="AG3645">
        <v>1729</v>
      </c>
      <c r="AH3645" t="s">
        <v>11663</v>
      </c>
      <c r="AI3645" t="s">
        <v>11664</v>
      </c>
      <c r="AJ3645" t="s">
        <v>11665</v>
      </c>
      <c r="AL3645" s="4" t="s">
        <v>11666</v>
      </c>
    </row>
    <row r="3646" spans="1:38" x14ac:dyDescent="0.3">
      <c r="A3646">
        <v>1</v>
      </c>
      <c r="B3646" t="s">
        <v>72046</v>
      </c>
      <c r="C3646" t="s">
        <v>56626</v>
      </c>
      <c r="D3646">
        <v>1</v>
      </c>
      <c r="E3646" t="s">
        <v>52804</v>
      </c>
      <c r="F3646" t="s">
        <v>72047</v>
      </c>
      <c r="P3646">
        <v>1</v>
      </c>
      <c r="Q3646">
        <v>1</v>
      </c>
      <c r="R3646">
        <v>1</v>
      </c>
      <c r="S3646">
        <v>7</v>
      </c>
      <c r="T3646">
        <v>7</v>
      </c>
      <c r="U3646">
        <v>7</v>
      </c>
      <c r="V3646" t="s">
        <v>93882</v>
      </c>
      <c r="W3646">
        <v>0</v>
      </c>
      <c r="X3646" t="s">
        <v>93883</v>
      </c>
      <c r="Y3646">
        <v>29601000</v>
      </c>
      <c r="Z3646">
        <v>11</v>
      </c>
      <c r="AA3646" t="s">
        <v>93884</v>
      </c>
      <c r="AB3646">
        <v>1</v>
      </c>
      <c r="AC3646" t="s">
        <v>93885</v>
      </c>
      <c r="AD3646" t="s">
        <v>93886</v>
      </c>
      <c r="AE3646" t="s">
        <v>3611</v>
      </c>
      <c r="AF3646" t="s">
        <v>3611</v>
      </c>
      <c r="AG3646">
        <v>671</v>
      </c>
      <c r="AH3646" t="s">
        <v>3612</v>
      </c>
      <c r="AI3646" t="s">
        <v>3613</v>
      </c>
      <c r="AL3646" s="4" t="s">
        <v>3614</v>
      </c>
    </row>
    <row r="3647" spans="1:38" x14ac:dyDescent="0.3">
      <c r="A3647" t="s">
        <v>72048</v>
      </c>
      <c r="B3647" t="s">
        <v>72049</v>
      </c>
      <c r="C3647" t="s">
        <v>63369</v>
      </c>
      <c r="D3647" t="s">
        <v>72050</v>
      </c>
      <c r="E3647" t="s">
        <v>65593</v>
      </c>
      <c r="F3647" t="s">
        <v>69583</v>
      </c>
      <c r="J3647" t="s">
        <v>27072</v>
      </c>
      <c r="K3647" t="s">
        <v>2710</v>
      </c>
      <c r="L3647" t="s">
        <v>27073</v>
      </c>
      <c r="M3647" t="s">
        <v>1274</v>
      </c>
      <c r="P3647">
        <v>5</v>
      </c>
      <c r="Q3647">
        <v>5</v>
      </c>
      <c r="R3647">
        <v>5</v>
      </c>
      <c r="S3647">
        <v>51</v>
      </c>
      <c r="T3647">
        <v>51</v>
      </c>
      <c r="U3647">
        <v>51</v>
      </c>
      <c r="V3647" t="s">
        <v>93887</v>
      </c>
      <c r="W3647">
        <v>0</v>
      </c>
      <c r="X3647" t="s">
        <v>60413</v>
      </c>
      <c r="Y3647">
        <v>217340000</v>
      </c>
      <c r="Z3647">
        <v>24</v>
      </c>
      <c r="AA3647" t="s">
        <v>93888</v>
      </c>
      <c r="AB3647">
        <v>1</v>
      </c>
      <c r="AC3647" t="s">
        <v>93889</v>
      </c>
      <c r="AD3647" t="s">
        <v>93890</v>
      </c>
      <c r="AE3647" t="s">
        <v>27074</v>
      </c>
      <c r="AF3647" t="s">
        <v>27074</v>
      </c>
      <c r="AG3647">
        <v>4129</v>
      </c>
      <c r="AH3647" t="s">
        <v>27075</v>
      </c>
      <c r="AI3647" t="s">
        <v>27076</v>
      </c>
      <c r="AJ3647" t="s">
        <v>27077</v>
      </c>
      <c r="AL3647" s="4" t="s">
        <v>27078</v>
      </c>
    </row>
    <row r="3648" spans="1:38" x14ac:dyDescent="0.3">
      <c r="A3648" t="s">
        <v>64442</v>
      </c>
      <c r="B3648" t="s">
        <v>72051</v>
      </c>
      <c r="C3648" t="s">
        <v>72052</v>
      </c>
      <c r="D3648" t="s">
        <v>72053</v>
      </c>
      <c r="E3648" t="s">
        <v>72054</v>
      </c>
      <c r="F3648" t="s">
        <v>68938</v>
      </c>
      <c r="J3648" t="s">
        <v>3691</v>
      </c>
      <c r="K3648" t="s">
        <v>3692</v>
      </c>
      <c r="L3648" t="s">
        <v>3693</v>
      </c>
      <c r="M3648" t="s">
        <v>2660</v>
      </c>
      <c r="P3648">
        <v>7</v>
      </c>
      <c r="Q3648">
        <v>7</v>
      </c>
      <c r="R3648">
        <v>7</v>
      </c>
      <c r="S3648" t="s">
        <v>77243</v>
      </c>
      <c r="T3648" t="s">
        <v>77243</v>
      </c>
      <c r="U3648" t="s">
        <v>77243</v>
      </c>
      <c r="V3648" t="s">
        <v>93891</v>
      </c>
      <c r="W3648">
        <v>0</v>
      </c>
      <c r="X3648" t="s">
        <v>93892</v>
      </c>
      <c r="Y3648">
        <v>247170000</v>
      </c>
      <c r="Z3648">
        <v>19</v>
      </c>
      <c r="AA3648" t="s">
        <v>93893</v>
      </c>
      <c r="AB3648">
        <v>1</v>
      </c>
      <c r="AC3648" t="s">
        <v>93894</v>
      </c>
      <c r="AD3648" t="s">
        <v>93895</v>
      </c>
      <c r="AE3648" t="s">
        <v>3694</v>
      </c>
      <c r="AF3648" t="s">
        <v>3694</v>
      </c>
      <c r="AG3648">
        <v>681</v>
      </c>
      <c r="AH3648" t="s">
        <v>3695</v>
      </c>
      <c r="AI3648" t="s">
        <v>3696</v>
      </c>
      <c r="AJ3648" t="s">
        <v>3697</v>
      </c>
      <c r="AL3648" s="4" t="s">
        <v>3698</v>
      </c>
    </row>
    <row r="3649" spans="1:38" x14ac:dyDescent="0.3">
      <c r="A3649" t="s">
        <v>72055</v>
      </c>
      <c r="B3649" t="s">
        <v>72056</v>
      </c>
      <c r="C3649" t="s">
        <v>72057</v>
      </c>
      <c r="D3649" t="s">
        <v>72058</v>
      </c>
      <c r="E3649" t="s">
        <v>72059</v>
      </c>
      <c r="F3649" t="s">
        <v>72060</v>
      </c>
      <c r="J3649" t="s">
        <v>14803</v>
      </c>
      <c r="K3649" t="s">
        <v>14804</v>
      </c>
      <c r="L3649" t="s">
        <v>14805</v>
      </c>
      <c r="M3649" t="s">
        <v>14806</v>
      </c>
      <c r="P3649">
        <v>29</v>
      </c>
      <c r="Q3649">
        <v>29</v>
      </c>
      <c r="R3649">
        <v>25</v>
      </c>
      <c r="S3649" t="s">
        <v>86139</v>
      </c>
      <c r="T3649" t="s">
        <v>86139</v>
      </c>
      <c r="U3649" t="s">
        <v>76851</v>
      </c>
      <c r="V3649" t="s">
        <v>93896</v>
      </c>
      <c r="W3649">
        <v>0</v>
      </c>
      <c r="X3649" t="s">
        <v>48516</v>
      </c>
      <c r="Y3649">
        <v>4622500000</v>
      </c>
      <c r="Z3649">
        <v>206</v>
      </c>
      <c r="AA3649" t="s">
        <v>93897</v>
      </c>
      <c r="AB3649">
        <v>1</v>
      </c>
      <c r="AC3649" t="s">
        <v>93898</v>
      </c>
      <c r="AD3649" t="s">
        <v>93899</v>
      </c>
      <c r="AE3649" t="s">
        <v>14807</v>
      </c>
      <c r="AF3649" t="s">
        <v>14808</v>
      </c>
      <c r="AG3649">
        <v>2146</v>
      </c>
      <c r="AH3649" t="s">
        <v>14809</v>
      </c>
      <c r="AI3649" t="s">
        <v>14810</v>
      </c>
      <c r="AJ3649" t="s">
        <v>14811</v>
      </c>
      <c r="AK3649" t="s">
        <v>14812</v>
      </c>
      <c r="AL3649" s="4" t="s">
        <v>14813</v>
      </c>
    </row>
    <row r="3650" spans="1:38" x14ac:dyDescent="0.3">
      <c r="A3650" t="s">
        <v>67870</v>
      </c>
      <c r="B3650" t="s">
        <v>72061</v>
      </c>
      <c r="C3650" t="s">
        <v>72062</v>
      </c>
      <c r="D3650" t="s">
        <v>60261</v>
      </c>
      <c r="E3650" t="s">
        <v>72063</v>
      </c>
      <c r="F3650" t="s">
        <v>72064</v>
      </c>
      <c r="J3650" t="s">
        <v>19859</v>
      </c>
      <c r="L3650" t="s">
        <v>27710</v>
      </c>
      <c r="P3650">
        <v>4</v>
      </c>
      <c r="Q3650">
        <v>4</v>
      </c>
      <c r="R3650">
        <v>4</v>
      </c>
      <c r="S3650" t="s">
        <v>48444</v>
      </c>
      <c r="T3650" t="s">
        <v>48444</v>
      </c>
      <c r="U3650" t="s">
        <v>48444</v>
      </c>
      <c r="V3650" t="s">
        <v>54495</v>
      </c>
      <c r="W3650">
        <v>0</v>
      </c>
      <c r="X3650" t="s">
        <v>93900</v>
      </c>
      <c r="Y3650">
        <v>138110000</v>
      </c>
      <c r="Z3650">
        <v>14</v>
      </c>
      <c r="AA3650" t="s">
        <v>93901</v>
      </c>
      <c r="AB3650">
        <v>1</v>
      </c>
      <c r="AC3650" t="s">
        <v>93902</v>
      </c>
      <c r="AD3650" t="s">
        <v>93903</v>
      </c>
      <c r="AE3650" t="s">
        <v>27711</v>
      </c>
      <c r="AF3650" t="s">
        <v>27711</v>
      </c>
      <c r="AG3650">
        <v>4235</v>
      </c>
      <c r="AH3650" t="s">
        <v>27712</v>
      </c>
      <c r="AI3650" t="s">
        <v>27713</v>
      </c>
      <c r="AJ3650" t="s">
        <v>20667</v>
      </c>
      <c r="AL3650" s="4" t="s">
        <v>27714</v>
      </c>
    </row>
    <row r="3651" spans="1:38" x14ac:dyDescent="0.3">
      <c r="A3651" t="s">
        <v>72065</v>
      </c>
      <c r="B3651" t="s">
        <v>72066</v>
      </c>
      <c r="C3651" t="s">
        <v>59048</v>
      </c>
      <c r="D3651" t="s">
        <v>55728</v>
      </c>
      <c r="E3651" t="s">
        <v>72067</v>
      </c>
      <c r="F3651" t="s">
        <v>72068</v>
      </c>
      <c r="J3651" t="s">
        <v>21031</v>
      </c>
      <c r="K3651" t="s">
        <v>21032</v>
      </c>
      <c r="L3651" t="s">
        <v>21033</v>
      </c>
      <c r="M3651" t="s">
        <v>21034</v>
      </c>
      <c r="P3651">
        <v>2</v>
      </c>
      <c r="Q3651">
        <v>2</v>
      </c>
      <c r="R3651">
        <v>2</v>
      </c>
      <c r="S3651" t="s">
        <v>48478</v>
      </c>
      <c r="T3651" t="s">
        <v>48478</v>
      </c>
      <c r="U3651" t="s">
        <v>48478</v>
      </c>
      <c r="V3651" t="s">
        <v>93904</v>
      </c>
      <c r="W3651">
        <v>0</v>
      </c>
      <c r="X3651" t="s">
        <v>93905</v>
      </c>
      <c r="Y3651">
        <v>31070000</v>
      </c>
      <c r="Z3651">
        <v>7</v>
      </c>
      <c r="AA3651" t="s">
        <v>93906</v>
      </c>
      <c r="AB3651">
        <v>1</v>
      </c>
      <c r="AC3651" t="s">
        <v>93907</v>
      </c>
      <c r="AD3651" t="s">
        <v>93908</v>
      </c>
      <c r="AE3651" t="s">
        <v>21035</v>
      </c>
      <c r="AF3651" t="s">
        <v>21035</v>
      </c>
      <c r="AG3651">
        <v>3128</v>
      </c>
      <c r="AH3651" t="s">
        <v>21036</v>
      </c>
      <c r="AI3651" t="s">
        <v>21037</v>
      </c>
      <c r="AJ3651" t="s">
        <v>21038</v>
      </c>
      <c r="AK3651" t="s">
        <v>21039</v>
      </c>
      <c r="AL3651" s="4" t="s">
        <v>21040</v>
      </c>
    </row>
    <row r="3652" spans="1:38" x14ac:dyDescent="0.3">
      <c r="A3652" t="s">
        <v>72069</v>
      </c>
      <c r="B3652" t="s">
        <v>72070</v>
      </c>
      <c r="C3652" t="s">
        <v>72071</v>
      </c>
      <c r="D3652" t="s">
        <v>72072</v>
      </c>
      <c r="E3652" t="s">
        <v>50419</v>
      </c>
      <c r="F3652" t="s">
        <v>49649</v>
      </c>
      <c r="J3652" t="s">
        <v>31679</v>
      </c>
      <c r="K3652" t="s">
        <v>31680</v>
      </c>
      <c r="L3652" t="s">
        <v>31681</v>
      </c>
      <c r="M3652" t="s">
        <v>27895</v>
      </c>
      <c r="P3652">
        <v>11</v>
      </c>
      <c r="Q3652">
        <v>11</v>
      </c>
      <c r="R3652">
        <v>11</v>
      </c>
      <c r="S3652" t="s">
        <v>81027</v>
      </c>
      <c r="T3652" t="s">
        <v>81027</v>
      </c>
      <c r="U3652" t="s">
        <v>81027</v>
      </c>
      <c r="V3652" t="s">
        <v>93909</v>
      </c>
      <c r="W3652">
        <v>0</v>
      </c>
      <c r="X3652" t="s">
        <v>93910</v>
      </c>
      <c r="Y3652">
        <v>2365800000</v>
      </c>
      <c r="Z3652">
        <v>96</v>
      </c>
      <c r="AA3652" t="s">
        <v>93911</v>
      </c>
      <c r="AB3652">
        <v>1</v>
      </c>
      <c r="AC3652" t="s">
        <v>93912</v>
      </c>
      <c r="AD3652" t="s">
        <v>93913</v>
      </c>
      <c r="AE3652" t="s">
        <v>31682</v>
      </c>
      <c r="AF3652" t="s">
        <v>31683</v>
      </c>
      <c r="AG3652">
        <v>4901</v>
      </c>
      <c r="AH3652" t="s">
        <v>31684</v>
      </c>
      <c r="AI3652" t="s">
        <v>31685</v>
      </c>
      <c r="AJ3652" t="s">
        <v>31686</v>
      </c>
      <c r="AL3652" s="4" t="s">
        <v>31687</v>
      </c>
    </row>
    <row r="3653" spans="1:38" x14ac:dyDescent="0.3">
      <c r="A3653" t="s">
        <v>72073</v>
      </c>
      <c r="B3653" t="s">
        <v>72074</v>
      </c>
      <c r="C3653" t="s">
        <v>72075</v>
      </c>
      <c r="D3653" t="s">
        <v>72076</v>
      </c>
      <c r="E3653" t="s">
        <v>70644</v>
      </c>
      <c r="F3653" t="s">
        <v>72077</v>
      </c>
      <c r="J3653" t="s">
        <v>30824</v>
      </c>
      <c r="K3653" t="s">
        <v>30825</v>
      </c>
      <c r="L3653" t="s">
        <v>150</v>
      </c>
      <c r="P3653">
        <v>5</v>
      </c>
      <c r="Q3653">
        <v>5</v>
      </c>
      <c r="R3653">
        <v>5</v>
      </c>
      <c r="S3653" t="s">
        <v>80418</v>
      </c>
      <c r="T3653" t="s">
        <v>80418</v>
      </c>
      <c r="U3653" t="s">
        <v>80418</v>
      </c>
      <c r="V3653" t="s">
        <v>93914</v>
      </c>
      <c r="W3653">
        <v>0</v>
      </c>
      <c r="X3653" t="s">
        <v>93915</v>
      </c>
      <c r="Y3653">
        <v>157680000</v>
      </c>
      <c r="Z3653">
        <v>14</v>
      </c>
      <c r="AA3653" t="s">
        <v>93916</v>
      </c>
      <c r="AB3653">
        <v>1</v>
      </c>
      <c r="AC3653" t="s">
        <v>93917</v>
      </c>
      <c r="AD3653" t="s">
        <v>93918</v>
      </c>
      <c r="AE3653" t="s">
        <v>30826</v>
      </c>
      <c r="AF3653" t="s">
        <v>30826</v>
      </c>
      <c r="AG3653">
        <v>4749</v>
      </c>
      <c r="AH3653" t="s">
        <v>30827</v>
      </c>
      <c r="AI3653" t="s">
        <v>30828</v>
      </c>
      <c r="AJ3653" t="s">
        <v>30829</v>
      </c>
      <c r="AL3653" s="4" t="s">
        <v>30830</v>
      </c>
    </row>
    <row r="3654" spans="1:38" x14ac:dyDescent="0.3">
      <c r="A3654" t="s">
        <v>72078</v>
      </c>
      <c r="B3654" t="s">
        <v>72079</v>
      </c>
      <c r="C3654" t="s">
        <v>72080</v>
      </c>
      <c r="D3654" t="s">
        <v>72081</v>
      </c>
      <c r="E3654" t="s">
        <v>72082</v>
      </c>
      <c r="F3654" t="s">
        <v>72083</v>
      </c>
      <c r="J3654" t="s">
        <v>27521</v>
      </c>
      <c r="K3654" t="s">
        <v>9301</v>
      </c>
      <c r="L3654" t="s">
        <v>419</v>
      </c>
      <c r="P3654">
        <v>16</v>
      </c>
      <c r="Q3654">
        <v>16</v>
      </c>
      <c r="R3654">
        <v>16</v>
      </c>
      <c r="S3654" t="s">
        <v>85428</v>
      </c>
      <c r="T3654" t="s">
        <v>85428</v>
      </c>
      <c r="U3654" t="s">
        <v>85428</v>
      </c>
      <c r="V3654" t="s">
        <v>93919</v>
      </c>
      <c r="W3654">
        <v>0</v>
      </c>
      <c r="X3654" t="s">
        <v>93920</v>
      </c>
      <c r="Y3654">
        <v>1143400000</v>
      </c>
      <c r="Z3654">
        <v>64</v>
      </c>
      <c r="AA3654" t="s">
        <v>93921</v>
      </c>
      <c r="AB3654">
        <v>1</v>
      </c>
      <c r="AC3654" t="s">
        <v>93922</v>
      </c>
      <c r="AD3654" t="s">
        <v>93923</v>
      </c>
      <c r="AE3654" t="s">
        <v>27522</v>
      </c>
      <c r="AF3654" t="s">
        <v>27522</v>
      </c>
      <c r="AG3654">
        <v>4205</v>
      </c>
      <c r="AH3654" t="s">
        <v>27523</v>
      </c>
      <c r="AI3654" t="s">
        <v>27524</v>
      </c>
      <c r="AJ3654" t="s">
        <v>27525</v>
      </c>
      <c r="AK3654" t="s">
        <v>27526</v>
      </c>
      <c r="AL3654" s="4" t="s">
        <v>27527</v>
      </c>
    </row>
    <row r="3655" spans="1:38" x14ac:dyDescent="0.3">
      <c r="A3655" t="s">
        <v>72084</v>
      </c>
      <c r="B3655" t="s">
        <v>72085</v>
      </c>
      <c r="C3655" t="s">
        <v>59934</v>
      </c>
      <c r="D3655" t="s">
        <v>72086</v>
      </c>
      <c r="E3655" t="s">
        <v>65002</v>
      </c>
      <c r="F3655" t="s">
        <v>72087</v>
      </c>
      <c r="J3655" t="s">
        <v>7697</v>
      </c>
      <c r="K3655" t="s">
        <v>7698</v>
      </c>
      <c r="L3655" t="s">
        <v>7699</v>
      </c>
      <c r="M3655" t="s">
        <v>2888</v>
      </c>
      <c r="P3655">
        <v>20</v>
      </c>
      <c r="Q3655">
        <v>20</v>
      </c>
      <c r="R3655">
        <v>20</v>
      </c>
      <c r="S3655" t="s">
        <v>79710</v>
      </c>
      <c r="T3655" t="s">
        <v>79710</v>
      </c>
      <c r="U3655" t="s">
        <v>79710</v>
      </c>
      <c r="V3655" t="s">
        <v>93924</v>
      </c>
      <c r="W3655">
        <v>0</v>
      </c>
      <c r="X3655" t="s">
        <v>93925</v>
      </c>
      <c r="Y3655">
        <v>997350000</v>
      </c>
      <c r="Z3655">
        <v>62</v>
      </c>
      <c r="AA3655" t="s">
        <v>93926</v>
      </c>
      <c r="AB3655">
        <v>1</v>
      </c>
      <c r="AC3655" t="s">
        <v>93927</v>
      </c>
      <c r="AD3655" t="s">
        <v>93928</v>
      </c>
      <c r="AE3655" t="s">
        <v>7700</v>
      </c>
      <c r="AF3655" t="s">
        <v>7701</v>
      </c>
      <c r="AG3655">
        <v>1222</v>
      </c>
      <c r="AH3655" t="s">
        <v>7702</v>
      </c>
      <c r="AI3655" t="s">
        <v>7703</v>
      </c>
      <c r="AJ3655" t="s">
        <v>7704</v>
      </c>
      <c r="AK3655" t="s">
        <v>7705</v>
      </c>
      <c r="AL3655" s="4" t="s">
        <v>7706</v>
      </c>
    </row>
    <row r="3656" spans="1:38" x14ac:dyDescent="0.3">
      <c r="A3656" t="s">
        <v>71649</v>
      </c>
      <c r="B3656" t="s">
        <v>72088</v>
      </c>
      <c r="C3656" t="s">
        <v>55419</v>
      </c>
      <c r="D3656" t="s">
        <v>72089</v>
      </c>
      <c r="E3656" t="s">
        <v>72090</v>
      </c>
      <c r="F3656" t="s">
        <v>72091</v>
      </c>
      <c r="J3656" t="s">
        <v>25091</v>
      </c>
      <c r="K3656" t="s">
        <v>18227</v>
      </c>
      <c r="L3656" t="s">
        <v>25092</v>
      </c>
      <c r="P3656">
        <v>7</v>
      </c>
      <c r="Q3656">
        <v>7</v>
      </c>
      <c r="R3656">
        <v>7</v>
      </c>
      <c r="S3656">
        <v>26</v>
      </c>
      <c r="T3656">
        <v>26</v>
      </c>
      <c r="U3656">
        <v>26</v>
      </c>
      <c r="V3656" t="s">
        <v>93929</v>
      </c>
      <c r="W3656">
        <v>0</v>
      </c>
      <c r="X3656" t="s">
        <v>93930</v>
      </c>
      <c r="Y3656">
        <v>126700000</v>
      </c>
      <c r="Z3656">
        <v>22</v>
      </c>
      <c r="AA3656" t="s">
        <v>93931</v>
      </c>
      <c r="AB3656">
        <v>1</v>
      </c>
      <c r="AC3656" t="s">
        <v>93932</v>
      </c>
      <c r="AD3656" t="s">
        <v>93933</v>
      </c>
      <c r="AE3656" t="s">
        <v>25093</v>
      </c>
      <c r="AF3656" t="s">
        <v>25093</v>
      </c>
      <c r="AG3656">
        <v>3807</v>
      </c>
      <c r="AH3656" t="s">
        <v>25094</v>
      </c>
      <c r="AI3656" t="s">
        <v>25095</v>
      </c>
      <c r="AJ3656" t="s">
        <v>25096</v>
      </c>
      <c r="AL3656" s="4" t="s">
        <v>25097</v>
      </c>
    </row>
    <row r="3657" spans="1:38" x14ac:dyDescent="0.3">
      <c r="A3657" t="s">
        <v>72092</v>
      </c>
      <c r="B3657" t="s">
        <v>72093</v>
      </c>
      <c r="C3657" t="s">
        <v>72094</v>
      </c>
      <c r="D3657" t="s">
        <v>72095</v>
      </c>
      <c r="E3657" t="s">
        <v>72096</v>
      </c>
      <c r="F3657" t="s">
        <v>72097</v>
      </c>
      <c r="J3657" t="s">
        <v>19999</v>
      </c>
      <c r="K3657" t="s">
        <v>33</v>
      </c>
      <c r="L3657" t="s">
        <v>20000</v>
      </c>
      <c r="P3657">
        <v>2</v>
      </c>
      <c r="Q3657">
        <v>2</v>
      </c>
      <c r="R3657">
        <v>2</v>
      </c>
      <c r="S3657" t="s">
        <v>81998</v>
      </c>
      <c r="T3657" t="s">
        <v>81998</v>
      </c>
      <c r="U3657" t="s">
        <v>81998</v>
      </c>
      <c r="V3657" t="s">
        <v>93934</v>
      </c>
      <c r="W3657">
        <v>0</v>
      </c>
      <c r="X3657" t="s">
        <v>93935</v>
      </c>
      <c r="Y3657">
        <v>17106000</v>
      </c>
      <c r="Z3657">
        <v>0</v>
      </c>
      <c r="AA3657" t="s">
        <v>93936</v>
      </c>
      <c r="AB3657">
        <v>1</v>
      </c>
      <c r="AC3657" t="s">
        <v>93937</v>
      </c>
      <c r="AD3657" t="s">
        <v>93938</v>
      </c>
      <c r="AE3657" t="s">
        <v>20001</v>
      </c>
      <c r="AF3657" t="s">
        <v>20001</v>
      </c>
      <c r="AG3657">
        <v>2940</v>
      </c>
      <c r="AH3657" t="s">
        <v>20002</v>
      </c>
      <c r="AI3657" t="s">
        <v>20003</v>
      </c>
      <c r="AJ3657" t="s">
        <v>20004</v>
      </c>
      <c r="AL3657" s="4" t="s">
        <v>20005</v>
      </c>
    </row>
    <row r="3658" spans="1:38" x14ac:dyDescent="0.3">
      <c r="A3658" t="s">
        <v>72098</v>
      </c>
      <c r="B3658" t="s">
        <v>72099</v>
      </c>
      <c r="C3658" t="s">
        <v>72100</v>
      </c>
      <c r="D3658" t="s">
        <v>72101</v>
      </c>
      <c r="E3658" t="s">
        <v>64291</v>
      </c>
      <c r="F3658" t="s">
        <v>72102</v>
      </c>
      <c r="J3658" t="s">
        <v>21481</v>
      </c>
      <c r="K3658" t="s">
        <v>21482</v>
      </c>
      <c r="L3658" t="s">
        <v>21483</v>
      </c>
      <c r="M3658" t="s">
        <v>137</v>
      </c>
      <c r="P3658">
        <v>3</v>
      </c>
      <c r="Q3658">
        <v>3</v>
      </c>
      <c r="R3658">
        <v>3</v>
      </c>
      <c r="S3658" t="s">
        <v>77558</v>
      </c>
      <c r="T3658" t="s">
        <v>77558</v>
      </c>
      <c r="U3658" t="s">
        <v>77558</v>
      </c>
      <c r="V3658" t="s">
        <v>93939</v>
      </c>
      <c r="W3658" t="s">
        <v>93940</v>
      </c>
      <c r="X3658" t="s">
        <v>93941</v>
      </c>
      <c r="Y3658">
        <v>63727000</v>
      </c>
      <c r="Z3658">
        <v>3</v>
      </c>
      <c r="AA3658" t="s">
        <v>93942</v>
      </c>
      <c r="AB3658">
        <v>1</v>
      </c>
      <c r="AC3658" t="s">
        <v>93943</v>
      </c>
      <c r="AD3658" t="s">
        <v>93944</v>
      </c>
      <c r="AE3658" t="s">
        <v>21484</v>
      </c>
      <c r="AF3658" t="s">
        <v>21484</v>
      </c>
      <c r="AG3658">
        <v>3206</v>
      </c>
      <c r="AH3658" t="s">
        <v>21485</v>
      </c>
      <c r="AI3658" t="s">
        <v>21486</v>
      </c>
      <c r="AJ3658" t="s">
        <v>21487</v>
      </c>
      <c r="AL3658" s="4" t="s">
        <v>21488</v>
      </c>
    </row>
    <row r="3659" spans="1:38" x14ac:dyDescent="0.3">
      <c r="A3659" t="s">
        <v>72103</v>
      </c>
      <c r="B3659" t="s">
        <v>52106</v>
      </c>
      <c r="C3659" t="s">
        <v>72104</v>
      </c>
      <c r="D3659" t="s">
        <v>72105</v>
      </c>
      <c r="E3659" t="s">
        <v>62642</v>
      </c>
      <c r="F3659" t="s">
        <v>72106</v>
      </c>
      <c r="J3659" t="s">
        <v>10357</v>
      </c>
      <c r="K3659" t="s">
        <v>10358</v>
      </c>
      <c r="L3659" t="s">
        <v>10359</v>
      </c>
      <c r="M3659" t="s">
        <v>10360</v>
      </c>
      <c r="P3659">
        <v>10</v>
      </c>
      <c r="Q3659">
        <v>10</v>
      </c>
      <c r="R3659">
        <v>10</v>
      </c>
      <c r="S3659" t="s">
        <v>80664</v>
      </c>
      <c r="T3659" t="s">
        <v>80664</v>
      </c>
      <c r="U3659" t="s">
        <v>80664</v>
      </c>
      <c r="V3659" t="s">
        <v>93945</v>
      </c>
      <c r="W3659">
        <v>0</v>
      </c>
      <c r="X3659" t="s">
        <v>93946</v>
      </c>
      <c r="Y3659">
        <v>1226300000</v>
      </c>
      <c r="Z3659">
        <v>59</v>
      </c>
      <c r="AA3659" t="s">
        <v>93947</v>
      </c>
      <c r="AB3659">
        <v>1</v>
      </c>
      <c r="AC3659" t="s">
        <v>93948</v>
      </c>
      <c r="AD3659" t="s">
        <v>93949</v>
      </c>
      <c r="AE3659" t="s">
        <v>10361</v>
      </c>
      <c r="AF3659" t="s">
        <v>10362</v>
      </c>
      <c r="AG3659">
        <v>1565</v>
      </c>
      <c r="AH3659" t="s">
        <v>10363</v>
      </c>
      <c r="AI3659" t="s">
        <v>10364</v>
      </c>
      <c r="AJ3659" t="s">
        <v>10365</v>
      </c>
      <c r="AL3659" s="4" t="s">
        <v>10366</v>
      </c>
    </row>
    <row r="3660" spans="1:38" x14ac:dyDescent="0.3">
      <c r="A3660" t="s">
        <v>72107</v>
      </c>
      <c r="B3660" t="s">
        <v>72108</v>
      </c>
      <c r="C3660" t="s">
        <v>72109</v>
      </c>
      <c r="D3660" t="s">
        <v>72110</v>
      </c>
      <c r="E3660" t="s">
        <v>72111</v>
      </c>
      <c r="F3660" t="s">
        <v>72112</v>
      </c>
      <c r="J3660" t="s">
        <v>10169</v>
      </c>
      <c r="K3660" t="s">
        <v>10170</v>
      </c>
      <c r="L3660" t="s">
        <v>6836</v>
      </c>
      <c r="M3660" t="s">
        <v>2098</v>
      </c>
      <c r="P3660">
        <v>61</v>
      </c>
      <c r="Q3660">
        <v>61</v>
      </c>
      <c r="R3660">
        <v>61</v>
      </c>
      <c r="S3660" t="s">
        <v>76486</v>
      </c>
      <c r="T3660" t="s">
        <v>76486</v>
      </c>
      <c r="U3660" t="s">
        <v>76486</v>
      </c>
      <c r="V3660" t="s">
        <v>93950</v>
      </c>
      <c r="W3660">
        <v>0</v>
      </c>
      <c r="X3660" t="s">
        <v>48516</v>
      </c>
      <c r="Y3660">
        <v>14941000000</v>
      </c>
      <c r="Z3660">
        <v>889</v>
      </c>
      <c r="AA3660" t="s">
        <v>93951</v>
      </c>
      <c r="AB3660">
        <v>1</v>
      </c>
      <c r="AC3660" t="s">
        <v>93952</v>
      </c>
      <c r="AD3660" t="s">
        <v>93953</v>
      </c>
      <c r="AE3660" t="s">
        <v>10171</v>
      </c>
      <c r="AF3660" t="s">
        <v>10172</v>
      </c>
      <c r="AG3660">
        <v>1537</v>
      </c>
      <c r="AH3660" t="s">
        <v>10173</v>
      </c>
      <c r="AI3660" t="s">
        <v>10174</v>
      </c>
      <c r="AJ3660" t="s">
        <v>10175</v>
      </c>
      <c r="AL3660" s="4" t="s">
        <v>10176</v>
      </c>
    </row>
    <row r="3661" spans="1:38" x14ac:dyDescent="0.3">
      <c r="A3661" t="s">
        <v>72113</v>
      </c>
      <c r="B3661" t="s">
        <v>72114</v>
      </c>
      <c r="C3661" t="s">
        <v>72115</v>
      </c>
      <c r="D3661" t="s">
        <v>72116</v>
      </c>
      <c r="E3661" t="s">
        <v>72117</v>
      </c>
      <c r="F3661" t="s">
        <v>72118</v>
      </c>
      <c r="J3661" t="s">
        <v>15870</v>
      </c>
      <c r="K3661" t="s">
        <v>15871</v>
      </c>
      <c r="L3661" t="s">
        <v>15872</v>
      </c>
      <c r="P3661">
        <v>23</v>
      </c>
      <c r="Q3661">
        <v>23</v>
      </c>
      <c r="R3661">
        <v>18</v>
      </c>
      <c r="S3661" t="s">
        <v>78326</v>
      </c>
      <c r="T3661" t="s">
        <v>78326</v>
      </c>
      <c r="U3661" t="s">
        <v>72028</v>
      </c>
      <c r="V3661" t="s">
        <v>93954</v>
      </c>
      <c r="W3661">
        <v>0</v>
      </c>
      <c r="X3661" t="s">
        <v>93955</v>
      </c>
      <c r="Y3661">
        <v>1165400000</v>
      </c>
      <c r="Z3661">
        <v>126</v>
      </c>
      <c r="AA3661" t="s">
        <v>93956</v>
      </c>
      <c r="AB3661">
        <v>1</v>
      </c>
      <c r="AC3661" t="s">
        <v>93957</v>
      </c>
      <c r="AD3661" t="s">
        <v>93958</v>
      </c>
      <c r="AE3661" t="s">
        <v>15873</v>
      </c>
      <c r="AF3661" t="s">
        <v>15874</v>
      </c>
      <c r="AG3661">
        <v>2298</v>
      </c>
      <c r="AH3661" t="s">
        <v>15875</v>
      </c>
      <c r="AI3661" t="s">
        <v>15876</v>
      </c>
      <c r="AJ3661" t="s">
        <v>15877</v>
      </c>
      <c r="AL3661" s="4" t="s">
        <v>15878</v>
      </c>
    </row>
    <row r="3662" spans="1:38" x14ac:dyDescent="0.3">
      <c r="A3662">
        <v>1</v>
      </c>
      <c r="B3662" t="s">
        <v>72119</v>
      </c>
      <c r="C3662" t="s">
        <v>72120</v>
      </c>
      <c r="D3662" t="s">
        <v>72121</v>
      </c>
      <c r="E3662" t="s">
        <v>72122</v>
      </c>
      <c r="F3662">
        <v>1</v>
      </c>
      <c r="J3662" t="s">
        <v>32450</v>
      </c>
      <c r="K3662" t="s">
        <v>32451</v>
      </c>
      <c r="L3662" t="s">
        <v>13600</v>
      </c>
      <c r="M3662" t="s">
        <v>32452</v>
      </c>
      <c r="P3662">
        <v>3</v>
      </c>
      <c r="Q3662">
        <v>3</v>
      </c>
      <c r="R3662">
        <v>3</v>
      </c>
      <c r="S3662" t="s">
        <v>76086</v>
      </c>
      <c r="T3662" t="s">
        <v>76086</v>
      </c>
      <c r="U3662" t="s">
        <v>76086</v>
      </c>
      <c r="V3662" t="s">
        <v>93959</v>
      </c>
      <c r="W3662" t="s">
        <v>93960</v>
      </c>
      <c r="X3662" t="s">
        <v>93961</v>
      </c>
      <c r="Y3662">
        <v>9565600</v>
      </c>
      <c r="Z3662">
        <v>5</v>
      </c>
      <c r="AA3662" t="s">
        <v>93962</v>
      </c>
      <c r="AB3662">
        <v>1</v>
      </c>
      <c r="AC3662" t="s">
        <v>93963</v>
      </c>
      <c r="AD3662" t="s">
        <v>93964</v>
      </c>
      <c r="AE3662" t="s">
        <v>32453</v>
      </c>
      <c r="AF3662" t="s">
        <v>32454</v>
      </c>
      <c r="AG3662">
        <v>5027</v>
      </c>
      <c r="AH3662" t="s">
        <v>32455</v>
      </c>
      <c r="AI3662" t="s">
        <v>32456</v>
      </c>
      <c r="AJ3662" t="s">
        <v>32457</v>
      </c>
      <c r="AL3662" s="4" t="s">
        <v>32458</v>
      </c>
    </row>
    <row r="3663" spans="1:38" x14ac:dyDescent="0.3">
      <c r="A3663" t="s">
        <v>72123</v>
      </c>
      <c r="B3663" t="s">
        <v>72124</v>
      </c>
      <c r="C3663" t="s">
        <v>49838</v>
      </c>
      <c r="D3663" t="s">
        <v>58749</v>
      </c>
      <c r="E3663" t="s">
        <v>72125</v>
      </c>
      <c r="F3663" t="s">
        <v>54380</v>
      </c>
      <c r="J3663" t="s">
        <v>23761</v>
      </c>
      <c r="L3663" t="s">
        <v>23762</v>
      </c>
      <c r="P3663">
        <v>11</v>
      </c>
      <c r="Q3663">
        <v>11</v>
      </c>
      <c r="R3663">
        <v>11</v>
      </c>
      <c r="S3663" t="s">
        <v>48768</v>
      </c>
      <c r="T3663" t="s">
        <v>48768</v>
      </c>
      <c r="U3663" t="s">
        <v>48768</v>
      </c>
      <c r="V3663" t="s">
        <v>93965</v>
      </c>
      <c r="W3663">
        <v>0</v>
      </c>
      <c r="X3663" t="s">
        <v>93966</v>
      </c>
      <c r="Y3663">
        <v>178520000</v>
      </c>
      <c r="Z3663">
        <v>17</v>
      </c>
      <c r="AA3663" t="s">
        <v>93967</v>
      </c>
      <c r="AB3663">
        <v>1</v>
      </c>
      <c r="AC3663" t="s">
        <v>93968</v>
      </c>
      <c r="AD3663" t="s">
        <v>93969</v>
      </c>
      <c r="AE3663" t="s">
        <v>23763</v>
      </c>
      <c r="AF3663" t="s">
        <v>23764</v>
      </c>
      <c r="AG3663">
        <v>3592</v>
      </c>
      <c r="AH3663" t="s">
        <v>23765</v>
      </c>
      <c r="AI3663" t="s">
        <v>23766</v>
      </c>
      <c r="AJ3663" t="s">
        <v>23767</v>
      </c>
      <c r="AK3663" t="s">
        <v>23768</v>
      </c>
      <c r="AL3663" s="4" t="s">
        <v>23769</v>
      </c>
    </row>
    <row r="3664" spans="1:38" x14ac:dyDescent="0.3">
      <c r="A3664" t="s">
        <v>72126</v>
      </c>
      <c r="B3664" t="s">
        <v>59700</v>
      </c>
      <c r="C3664" t="s">
        <v>72127</v>
      </c>
      <c r="D3664" t="s">
        <v>72128</v>
      </c>
      <c r="E3664" t="s">
        <v>72129</v>
      </c>
      <c r="F3664" t="s">
        <v>65836</v>
      </c>
      <c r="J3664" t="s">
        <v>16167</v>
      </c>
      <c r="K3664" t="s">
        <v>16168</v>
      </c>
      <c r="L3664" t="s">
        <v>16169</v>
      </c>
      <c r="P3664">
        <v>6</v>
      </c>
      <c r="Q3664">
        <v>6</v>
      </c>
      <c r="R3664">
        <v>6</v>
      </c>
      <c r="S3664" t="s">
        <v>48558</v>
      </c>
      <c r="T3664" t="s">
        <v>48558</v>
      </c>
      <c r="U3664" t="s">
        <v>48558</v>
      </c>
      <c r="V3664" t="s">
        <v>93970</v>
      </c>
      <c r="W3664">
        <v>0</v>
      </c>
      <c r="X3664" t="s">
        <v>93971</v>
      </c>
      <c r="Y3664">
        <v>337100000</v>
      </c>
      <c r="Z3664">
        <v>25</v>
      </c>
      <c r="AA3664" t="s">
        <v>93972</v>
      </c>
      <c r="AB3664">
        <v>1</v>
      </c>
      <c r="AC3664" t="s">
        <v>93973</v>
      </c>
      <c r="AD3664" t="s">
        <v>93974</v>
      </c>
      <c r="AE3664" t="s">
        <v>16170</v>
      </c>
      <c r="AF3664" t="s">
        <v>16170</v>
      </c>
      <c r="AG3664">
        <v>2338</v>
      </c>
      <c r="AH3664" t="s">
        <v>16171</v>
      </c>
      <c r="AI3664" t="s">
        <v>16172</v>
      </c>
      <c r="AJ3664" t="s">
        <v>16173</v>
      </c>
      <c r="AK3664" t="s">
        <v>16174</v>
      </c>
      <c r="AL3664" s="4" t="s">
        <v>16175</v>
      </c>
    </row>
    <row r="3665" spans="1:38" x14ac:dyDescent="0.3">
      <c r="A3665" t="s">
        <v>61147</v>
      </c>
      <c r="B3665" t="s">
        <v>72130</v>
      </c>
      <c r="C3665" t="s">
        <v>72131</v>
      </c>
      <c r="D3665" t="s">
        <v>72132</v>
      </c>
      <c r="E3665" t="s">
        <v>72133</v>
      </c>
      <c r="F3665" t="s">
        <v>72134</v>
      </c>
      <c r="J3665" t="s">
        <v>5762</v>
      </c>
      <c r="K3665" t="s">
        <v>9327</v>
      </c>
      <c r="L3665" t="s">
        <v>5763</v>
      </c>
      <c r="M3665" t="s">
        <v>1380</v>
      </c>
      <c r="P3665">
        <v>18</v>
      </c>
      <c r="Q3665">
        <v>18</v>
      </c>
      <c r="R3665">
        <v>18</v>
      </c>
      <c r="S3665" t="s">
        <v>82253</v>
      </c>
      <c r="T3665" t="s">
        <v>82253</v>
      </c>
      <c r="U3665" t="s">
        <v>82253</v>
      </c>
      <c r="V3665" t="s">
        <v>93975</v>
      </c>
      <c r="W3665">
        <v>0</v>
      </c>
      <c r="X3665" t="s">
        <v>93976</v>
      </c>
      <c r="Y3665">
        <v>29685000000</v>
      </c>
      <c r="Z3665">
        <v>501</v>
      </c>
      <c r="AA3665" t="s">
        <v>93977</v>
      </c>
      <c r="AB3665">
        <v>1</v>
      </c>
      <c r="AC3665" t="s">
        <v>93978</v>
      </c>
      <c r="AD3665" t="s">
        <v>93979</v>
      </c>
      <c r="AE3665" t="s">
        <v>10640</v>
      </c>
      <c r="AF3665" t="s">
        <v>10641</v>
      </c>
      <c r="AG3665">
        <v>1600</v>
      </c>
      <c r="AH3665" t="s">
        <v>10642</v>
      </c>
      <c r="AI3665" t="s">
        <v>10643</v>
      </c>
    </row>
    <row r="3666" spans="1:38" x14ac:dyDescent="0.3">
      <c r="A3666" t="s">
        <v>72135</v>
      </c>
      <c r="B3666" t="s">
        <v>60946</v>
      </c>
      <c r="C3666" t="s">
        <v>72136</v>
      </c>
      <c r="D3666" t="s">
        <v>72137</v>
      </c>
      <c r="E3666" t="s">
        <v>72138</v>
      </c>
      <c r="F3666" t="s">
        <v>72139</v>
      </c>
      <c r="J3666" t="s">
        <v>14121</v>
      </c>
      <c r="K3666" t="s">
        <v>14122</v>
      </c>
      <c r="L3666" t="s">
        <v>14123</v>
      </c>
      <c r="M3666" t="s">
        <v>14124</v>
      </c>
      <c r="P3666">
        <v>6</v>
      </c>
      <c r="Q3666">
        <v>6</v>
      </c>
      <c r="R3666">
        <v>6</v>
      </c>
      <c r="S3666" t="s">
        <v>76424</v>
      </c>
      <c r="T3666" t="s">
        <v>76424</v>
      </c>
      <c r="U3666" t="s">
        <v>76424</v>
      </c>
      <c r="V3666" t="s">
        <v>93980</v>
      </c>
      <c r="W3666">
        <v>0</v>
      </c>
      <c r="X3666" t="s">
        <v>93981</v>
      </c>
      <c r="Y3666">
        <v>185580000</v>
      </c>
      <c r="Z3666">
        <v>14</v>
      </c>
      <c r="AA3666" t="s">
        <v>93982</v>
      </c>
      <c r="AB3666">
        <v>1</v>
      </c>
      <c r="AC3666" t="s">
        <v>93983</v>
      </c>
      <c r="AD3666" t="s">
        <v>93984</v>
      </c>
      <c r="AE3666" t="s">
        <v>14125</v>
      </c>
      <c r="AF3666" t="s">
        <v>14125</v>
      </c>
      <c r="AG3666">
        <v>2050</v>
      </c>
      <c r="AH3666" t="s">
        <v>14126</v>
      </c>
      <c r="AI3666" t="s">
        <v>14127</v>
      </c>
      <c r="AJ3666" t="s">
        <v>14128</v>
      </c>
      <c r="AK3666" t="s">
        <v>14129</v>
      </c>
      <c r="AL3666" s="4" t="s">
        <v>14130</v>
      </c>
    </row>
    <row r="3667" spans="1:38" x14ac:dyDescent="0.3">
      <c r="A3667" t="s">
        <v>72140</v>
      </c>
      <c r="B3667" t="s">
        <v>59394</v>
      </c>
      <c r="C3667" t="s">
        <v>72141</v>
      </c>
      <c r="D3667" t="s">
        <v>72142</v>
      </c>
      <c r="E3667" t="s">
        <v>72143</v>
      </c>
      <c r="F3667" t="s">
        <v>72144</v>
      </c>
      <c r="J3667" t="s">
        <v>23315</v>
      </c>
      <c r="L3667" t="s">
        <v>23316</v>
      </c>
      <c r="P3667">
        <v>3</v>
      </c>
      <c r="Q3667">
        <v>3</v>
      </c>
      <c r="R3667">
        <v>3</v>
      </c>
      <c r="S3667" t="s">
        <v>76591</v>
      </c>
      <c r="T3667" t="s">
        <v>76591</v>
      </c>
      <c r="U3667" t="s">
        <v>76591</v>
      </c>
      <c r="V3667" t="s">
        <v>93985</v>
      </c>
      <c r="W3667">
        <v>0</v>
      </c>
      <c r="X3667" t="s">
        <v>93986</v>
      </c>
      <c r="Y3667">
        <v>61304000</v>
      </c>
      <c r="Z3667">
        <v>20</v>
      </c>
      <c r="AA3667" t="s">
        <v>93987</v>
      </c>
      <c r="AB3667">
        <v>1</v>
      </c>
      <c r="AC3667" t="s">
        <v>93988</v>
      </c>
      <c r="AD3667" t="s">
        <v>93989</v>
      </c>
      <c r="AE3667" t="s">
        <v>23317</v>
      </c>
      <c r="AF3667" t="s">
        <v>23317</v>
      </c>
      <c r="AG3667">
        <v>3518</v>
      </c>
      <c r="AH3667" t="s">
        <v>23318</v>
      </c>
      <c r="AI3667" t="s">
        <v>23319</v>
      </c>
      <c r="AJ3667" t="s">
        <v>23320</v>
      </c>
      <c r="AL3667" s="4" t="s">
        <v>23321</v>
      </c>
    </row>
    <row r="3668" spans="1:38" x14ac:dyDescent="0.3">
      <c r="A3668" t="s">
        <v>72145</v>
      </c>
      <c r="B3668" t="s">
        <v>50490</v>
      </c>
      <c r="C3668" t="s">
        <v>72146</v>
      </c>
      <c r="D3668" t="s">
        <v>72147</v>
      </c>
      <c r="E3668" t="s">
        <v>72148</v>
      </c>
      <c r="F3668" t="s">
        <v>55538</v>
      </c>
      <c r="P3668">
        <v>23</v>
      </c>
      <c r="Q3668">
        <v>23</v>
      </c>
      <c r="R3668">
        <v>23</v>
      </c>
      <c r="S3668" t="s">
        <v>48683</v>
      </c>
      <c r="T3668" t="s">
        <v>48683</v>
      </c>
      <c r="U3668" t="s">
        <v>48683</v>
      </c>
      <c r="V3668" t="s">
        <v>93990</v>
      </c>
      <c r="W3668">
        <v>0</v>
      </c>
      <c r="X3668" t="s">
        <v>93991</v>
      </c>
      <c r="Y3668">
        <v>829250000</v>
      </c>
      <c r="Z3668">
        <v>68</v>
      </c>
      <c r="AA3668" t="s">
        <v>93992</v>
      </c>
      <c r="AB3668">
        <v>1</v>
      </c>
      <c r="AC3668" t="s">
        <v>93993</v>
      </c>
      <c r="AD3668" t="s">
        <v>93994</v>
      </c>
      <c r="AE3668" t="s">
        <v>10580</v>
      </c>
      <c r="AF3668" t="s">
        <v>10581</v>
      </c>
      <c r="AG3668">
        <v>1591</v>
      </c>
      <c r="AH3668" t="s">
        <v>10582</v>
      </c>
      <c r="AI3668" t="s">
        <v>10583</v>
      </c>
      <c r="AL3668" s="4" t="s">
        <v>10584</v>
      </c>
    </row>
    <row r="3669" spans="1:38" x14ac:dyDescent="0.3">
      <c r="A3669" t="s">
        <v>72149</v>
      </c>
      <c r="B3669" t="s">
        <v>72150</v>
      </c>
      <c r="C3669" t="s">
        <v>72151</v>
      </c>
      <c r="D3669" t="s">
        <v>68269</v>
      </c>
      <c r="E3669" t="s">
        <v>72152</v>
      </c>
      <c r="F3669" t="s">
        <v>72153</v>
      </c>
      <c r="J3669" t="s">
        <v>30094</v>
      </c>
      <c r="K3669" t="s">
        <v>30095</v>
      </c>
      <c r="L3669" t="s">
        <v>30096</v>
      </c>
      <c r="M3669" t="s">
        <v>23376</v>
      </c>
      <c r="P3669">
        <v>5</v>
      </c>
      <c r="Q3669">
        <v>5</v>
      </c>
      <c r="R3669">
        <v>5</v>
      </c>
      <c r="S3669" t="s">
        <v>85444</v>
      </c>
      <c r="T3669" t="s">
        <v>85444</v>
      </c>
      <c r="U3669" t="s">
        <v>85444</v>
      </c>
      <c r="V3669" t="s">
        <v>62268</v>
      </c>
      <c r="W3669">
        <v>0</v>
      </c>
      <c r="X3669" t="s">
        <v>48924</v>
      </c>
      <c r="Y3669">
        <v>161640000</v>
      </c>
      <c r="Z3669">
        <v>13</v>
      </c>
      <c r="AA3669" t="s">
        <v>93995</v>
      </c>
      <c r="AB3669">
        <v>1</v>
      </c>
      <c r="AC3669" t="s">
        <v>93996</v>
      </c>
      <c r="AD3669" t="s">
        <v>93997</v>
      </c>
      <c r="AE3669" t="s">
        <v>30097</v>
      </c>
      <c r="AF3669" t="s">
        <v>30097</v>
      </c>
      <c r="AG3669">
        <v>4633</v>
      </c>
      <c r="AH3669" t="s">
        <v>30098</v>
      </c>
      <c r="AI3669" t="s">
        <v>30099</v>
      </c>
      <c r="AJ3669" t="s">
        <v>30100</v>
      </c>
      <c r="AL3669" s="4" t="s">
        <v>30101</v>
      </c>
    </row>
    <row r="3670" spans="1:38" x14ac:dyDescent="0.3">
      <c r="A3670" t="s">
        <v>72154</v>
      </c>
      <c r="B3670" t="s">
        <v>56701</v>
      </c>
      <c r="C3670" t="s">
        <v>51542</v>
      </c>
      <c r="D3670" t="s">
        <v>72155</v>
      </c>
      <c r="E3670" t="s">
        <v>72156</v>
      </c>
      <c r="F3670" t="s">
        <v>72157</v>
      </c>
      <c r="J3670" t="s">
        <v>29441</v>
      </c>
      <c r="L3670" t="s">
        <v>7354</v>
      </c>
      <c r="P3670">
        <v>11</v>
      </c>
      <c r="Q3670">
        <v>9</v>
      </c>
      <c r="R3670">
        <v>9</v>
      </c>
      <c r="S3670" t="s">
        <v>80435</v>
      </c>
      <c r="T3670" t="s">
        <v>77752</v>
      </c>
      <c r="U3670" t="s">
        <v>77752</v>
      </c>
      <c r="V3670" t="s">
        <v>93998</v>
      </c>
      <c r="W3670">
        <v>0</v>
      </c>
      <c r="X3670" t="s">
        <v>93999</v>
      </c>
      <c r="Y3670">
        <v>225780000</v>
      </c>
      <c r="Z3670">
        <v>32</v>
      </c>
      <c r="AA3670" t="s">
        <v>94000</v>
      </c>
      <c r="AB3670">
        <v>1</v>
      </c>
      <c r="AC3670" t="s">
        <v>94001</v>
      </c>
      <c r="AD3670" t="s">
        <v>94002</v>
      </c>
      <c r="AE3670" t="s">
        <v>35181</v>
      </c>
      <c r="AF3670" t="s">
        <v>35182</v>
      </c>
      <c r="AG3670">
        <v>5477</v>
      </c>
      <c r="AH3670" t="s">
        <v>35183</v>
      </c>
      <c r="AI3670" t="s">
        <v>35184</v>
      </c>
      <c r="AL3670" s="4" t="s">
        <v>35185</v>
      </c>
    </row>
    <row r="3671" spans="1:38" x14ac:dyDescent="0.3">
      <c r="A3671" t="s">
        <v>72158</v>
      </c>
      <c r="B3671" t="s">
        <v>60788</v>
      </c>
      <c r="C3671" t="s">
        <v>72159</v>
      </c>
      <c r="D3671" t="s">
        <v>72160</v>
      </c>
      <c r="E3671" t="s">
        <v>72161</v>
      </c>
      <c r="F3671" t="s">
        <v>57394</v>
      </c>
      <c r="J3671" t="s">
        <v>10459</v>
      </c>
      <c r="K3671" t="s">
        <v>7708</v>
      </c>
      <c r="L3671" t="s">
        <v>19300</v>
      </c>
      <c r="P3671">
        <v>7</v>
      </c>
      <c r="Q3671">
        <v>7</v>
      </c>
      <c r="R3671">
        <v>7</v>
      </c>
      <c r="S3671" t="s">
        <v>78704</v>
      </c>
      <c r="T3671" t="s">
        <v>78704</v>
      </c>
      <c r="U3671" t="s">
        <v>78704</v>
      </c>
      <c r="V3671" t="s">
        <v>94003</v>
      </c>
      <c r="W3671">
        <v>0</v>
      </c>
      <c r="X3671" t="s">
        <v>94004</v>
      </c>
      <c r="Y3671">
        <v>382100000</v>
      </c>
      <c r="Z3671">
        <v>34</v>
      </c>
      <c r="AA3671" t="s">
        <v>94005</v>
      </c>
      <c r="AB3671">
        <v>1</v>
      </c>
      <c r="AC3671" t="s">
        <v>94006</v>
      </c>
      <c r="AD3671" t="s">
        <v>94007</v>
      </c>
      <c r="AE3671" t="s">
        <v>19301</v>
      </c>
      <c r="AF3671" t="s">
        <v>19301</v>
      </c>
      <c r="AG3671">
        <v>2808</v>
      </c>
      <c r="AH3671" t="s">
        <v>19302</v>
      </c>
      <c r="AI3671" t="s">
        <v>19303</v>
      </c>
      <c r="AJ3671" t="s">
        <v>19304</v>
      </c>
      <c r="AL3671" s="4" t="s">
        <v>19305</v>
      </c>
    </row>
    <row r="3672" spans="1:38" x14ac:dyDescent="0.3">
      <c r="A3672" t="s">
        <v>72162</v>
      </c>
      <c r="B3672" t="s">
        <v>60503</v>
      </c>
      <c r="C3672" t="s">
        <v>72163</v>
      </c>
      <c r="D3672" t="s">
        <v>50222</v>
      </c>
      <c r="E3672" t="s">
        <v>67644</v>
      </c>
      <c r="F3672" t="s">
        <v>72164</v>
      </c>
      <c r="J3672" t="s">
        <v>13589</v>
      </c>
      <c r="K3672" t="s">
        <v>13590</v>
      </c>
      <c r="L3672" t="s">
        <v>40</v>
      </c>
      <c r="M3672" t="s">
        <v>1618</v>
      </c>
      <c r="P3672">
        <v>19</v>
      </c>
      <c r="Q3672">
        <v>19</v>
      </c>
      <c r="R3672">
        <v>19</v>
      </c>
      <c r="S3672" t="s">
        <v>48587</v>
      </c>
      <c r="T3672" t="s">
        <v>48587</v>
      </c>
      <c r="U3672" t="s">
        <v>48587</v>
      </c>
      <c r="V3672" t="s">
        <v>94008</v>
      </c>
      <c r="W3672">
        <v>0</v>
      </c>
      <c r="X3672" t="s">
        <v>94009</v>
      </c>
      <c r="Y3672">
        <v>2305200000</v>
      </c>
      <c r="Z3672">
        <v>111</v>
      </c>
      <c r="AA3672" t="s">
        <v>94010</v>
      </c>
      <c r="AB3672">
        <v>1</v>
      </c>
      <c r="AC3672" t="s">
        <v>94011</v>
      </c>
      <c r="AD3672" t="s">
        <v>94012</v>
      </c>
      <c r="AE3672" t="s">
        <v>13591</v>
      </c>
      <c r="AF3672" t="s">
        <v>13592</v>
      </c>
      <c r="AG3672">
        <v>1983</v>
      </c>
      <c r="AH3672" t="s">
        <v>13593</v>
      </c>
      <c r="AI3672" t="s">
        <v>13594</v>
      </c>
      <c r="AJ3672" t="s">
        <v>13595</v>
      </c>
      <c r="AK3672" t="s">
        <v>13596</v>
      </c>
      <c r="AL3672" s="4" t="s">
        <v>13597</v>
      </c>
    </row>
    <row r="3673" spans="1:38" x14ac:dyDescent="0.3">
      <c r="A3673" t="s">
        <v>72165</v>
      </c>
      <c r="B3673">
        <v>1</v>
      </c>
      <c r="C3673" t="s">
        <v>72166</v>
      </c>
      <c r="D3673" t="s">
        <v>72167</v>
      </c>
      <c r="E3673">
        <v>1</v>
      </c>
      <c r="F3673" t="s">
        <v>72168</v>
      </c>
      <c r="J3673" t="s">
        <v>10185</v>
      </c>
      <c r="K3673" t="s">
        <v>1149</v>
      </c>
      <c r="L3673" t="s">
        <v>10186</v>
      </c>
      <c r="P3673">
        <v>8</v>
      </c>
      <c r="Q3673">
        <v>2</v>
      </c>
      <c r="R3673">
        <v>2</v>
      </c>
      <c r="S3673" t="s">
        <v>78369</v>
      </c>
      <c r="T3673" t="s">
        <v>76511</v>
      </c>
      <c r="U3673" t="s">
        <v>76511</v>
      </c>
      <c r="V3673" t="s">
        <v>94013</v>
      </c>
      <c r="W3673">
        <v>0</v>
      </c>
      <c r="X3673" t="s">
        <v>94014</v>
      </c>
      <c r="Y3673">
        <v>82194000</v>
      </c>
      <c r="Z3673">
        <v>8</v>
      </c>
      <c r="AA3673" t="s">
        <v>94015</v>
      </c>
      <c r="AB3673">
        <v>1</v>
      </c>
      <c r="AC3673" t="s">
        <v>94016</v>
      </c>
      <c r="AD3673" t="s">
        <v>94017</v>
      </c>
      <c r="AE3673" t="s">
        <v>10187</v>
      </c>
      <c r="AF3673" t="s">
        <v>10187</v>
      </c>
      <c r="AG3673">
        <v>1540</v>
      </c>
      <c r="AH3673" t="s">
        <v>10188</v>
      </c>
      <c r="AI3673" t="s">
        <v>10189</v>
      </c>
      <c r="AJ3673" t="s">
        <v>10190</v>
      </c>
      <c r="AL3673" s="4" t="s">
        <v>10191</v>
      </c>
    </row>
    <row r="3674" spans="1:38" x14ac:dyDescent="0.3">
      <c r="A3674" t="s">
        <v>72169</v>
      </c>
      <c r="B3674" t="s">
        <v>72170</v>
      </c>
      <c r="C3674" t="s">
        <v>72171</v>
      </c>
      <c r="D3674" t="s">
        <v>72172</v>
      </c>
      <c r="E3674" t="s">
        <v>72173</v>
      </c>
      <c r="F3674" t="s">
        <v>58519</v>
      </c>
      <c r="P3674">
        <v>8</v>
      </c>
      <c r="Q3674">
        <v>8</v>
      </c>
      <c r="R3674">
        <v>8</v>
      </c>
      <c r="S3674" t="s">
        <v>78134</v>
      </c>
      <c r="T3674" t="s">
        <v>78134</v>
      </c>
      <c r="U3674" t="s">
        <v>78134</v>
      </c>
      <c r="V3674" t="s">
        <v>94018</v>
      </c>
      <c r="W3674">
        <v>0</v>
      </c>
      <c r="X3674" t="s">
        <v>94019</v>
      </c>
      <c r="Y3674">
        <v>94410000</v>
      </c>
      <c r="Z3674">
        <v>11</v>
      </c>
      <c r="AA3674" t="s">
        <v>94020</v>
      </c>
      <c r="AB3674">
        <v>1</v>
      </c>
      <c r="AC3674" t="s">
        <v>94021</v>
      </c>
      <c r="AD3674" t="s">
        <v>94022</v>
      </c>
      <c r="AE3674" t="s">
        <v>20788</v>
      </c>
      <c r="AF3674" t="s">
        <v>20789</v>
      </c>
      <c r="AG3674">
        <v>3082</v>
      </c>
      <c r="AH3674" t="s">
        <v>20790</v>
      </c>
    </row>
    <row r="3675" spans="1:38" x14ac:dyDescent="0.3">
      <c r="A3675" t="s">
        <v>72174</v>
      </c>
      <c r="B3675" t="s">
        <v>72175</v>
      </c>
      <c r="C3675" t="s">
        <v>72176</v>
      </c>
      <c r="D3675" t="s">
        <v>52394</v>
      </c>
      <c r="E3675" t="s">
        <v>72177</v>
      </c>
      <c r="F3675" t="s">
        <v>72178</v>
      </c>
      <c r="J3675" t="s">
        <v>34570</v>
      </c>
      <c r="K3675" t="s">
        <v>34571</v>
      </c>
      <c r="L3675" t="s">
        <v>34572</v>
      </c>
      <c r="P3675">
        <v>6</v>
      </c>
      <c r="Q3675">
        <v>6</v>
      </c>
      <c r="R3675">
        <v>6</v>
      </c>
      <c r="S3675" t="s">
        <v>76469</v>
      </c>
      <c r="T3675" t="s">
        <v>76469</v>
      </c>
      <c r="U3675" t="s">
        <v>76469</v>
      </c>
      <c r="V3675" t="s">
        <v>94023</v>
      </c>
      <c r="W3675">
        <v>0</v>
      </c>
      <c r="X3675" t="s">
        <v>94024</v>
      </c>
      <c r="Y3675">
        <v>142140000</v>
      </c>
      <c r="Z3675">
        <v>18</v>
      </c>
      <c r="AA3675" t="s">
        <v>94025</v>
      </c>
      <c r="AB3675">
        <v>1</v>
      </c>
      <c r="AC3675" t="s">
        <v>94026</v>
      </c>
      <c r="AD3675" t="s">
        <v>94027</v>
      </c>
      <c r="AE3675" t="s">
        <v>34573</v>
      </c>
      <c r="AF3675" t="s">
        <v>34574</v>
      </c>
      <c r="AG3675">
        <v>5361</v>
      </c>
      <c r="AH3675" t="s">
        <v>34575</v>
      </c>
      <c r="AI3675" t="s">
        <v>34576</v>
      </c>
      <c r="AJ3675" t="s">
        <v>34577</v>
      </c>
      <c r="AL3675" s="4" t="s">
        <v>34578</v>
      </c>
    </row>
    <row r="3676" spans="1:38" x14ac:dyDescent="0.3">
      <c r="A3676" t="s">
        <v>72179</v>
      </c>
      <c r="B3676" t="s">
        <v>72180</v>
      </c>
      <c r="C3676" t="s">
        <v>72181</v>
      </c>
      <c r="D3676" t="s">
        <v>53599</v>
      </c>
      <c r="E3676" t="s">
        <v>72182</v>
      </c>
      <c r="F3676" t="s">
        <v>72183</v>
      </c>
      <c r="J3676" t="s">
        <v>26030</v>
      </c>
      <c r="K3676" t="s">
        <v>26031</v>
      </c>
      <c r="L3676" t="s">
        <v>26032</v>
      </c>
      <c r="M3676" t="s">
        <v>16631</v>
      </c>
      <c r="P3676">
        <v>26</v>
      </c>
      <c r="Q3676">
        <v>26</v>
      </c>
      <c r="R3676">
        <v>26</v>
      </c>
      <c r="S3676" t="s">
        <v>79935</v>
      </c>
      <c r="T3676" t="s">
        <v>79935</v>
      </c>
      <c r="U3676" t="s">
        <v>79935</v>
      </c>
      <c r="V3676" t="s">
        <v>94028</v>
      </c>
      <c r="W3676">
        <v>0</v>
      </c>
      <c r="X3676" t="s">
        <v>94029</v>
      </c>
      <c r="Y3676">
        <v>897790000</v>
      </c>
      <c r="Z3676">
        <v>109</v>
      </c>
      <c r="AA3676" t="s">
        <v>94030</v>
      </c>
      <c r="AB3676">
        <v>1</v>
      </c>
      <c r="AC3676" t="s">
        <v>94031</v>
      </c>
      <c r="AD3676" t="s">
        <v>94032</v>
      </c>
      <c r="AE3676" t="s">
        <v>26033</v>
      </c>
      <c r="AF3676" t="s">
        <v>26034</v>
      </c>
      <c r="AG3676">
        <v>3960</v>
      </c>
      <c r="AH3676" t="s">
        <v>26035</v>
      </c>
      <c r="AI3676" t="s">
        <v>26036</v>
      </c>
      <c r="AJ3676" t="s">
        <v>26037</v>
      </c>
      <c r="AL3676" s="4" t="s">
        <v>26038</v>
      </c>
    </row>
    <row r="3677" spans="1:38" x14ac:dyDescent="0.3">
      <c r="A3677" t="s">
        <v>72184</v>
      </c>
      <c r="B3677" t="s">
        <v>72185</v>
      </c>
      <c r="C3677" t="s">
        <v>72186</v>
      </c>
      <c r="D3677" t="s">
        <v>72187</v>
      </c>
      <c r="E3677" t="s">
        <v>72188</v>
      </c>
      <c r="F3677" t="s">
        <v>49218</v>
      </c>
      <c r="J3677" t="s">
        <v>25755</v>
      </c>
      <c r="K3677" t="s">
        <v>25756</v>
      </c>
      <c r="L3677" t="s">
        <v>25757</v>
      </c>
      <c r="P3677">
        <v>4</v>
      </c>
      <c r="Q3677">
        <v>4</v>
      </c>
      <c r="R3677">
        <v>4</v>
      </c>
      <c r="S3677" t="s">
        <v>75947</v>
      </c>
      <c r="T3677" t="s">
        <v>75947</v>
      </c>
      <c r="U3677" t="s">
        <v>75947</v>
      </c>
      <c r="V3677" t="s">
        <v>94033</v>
      </c>
      <c r="W3677">
        <v>0</v>
      </c>
      <c r="X3677" t="s">
        <v>94034</v>
      </c>
      <c r="Y3677">
        <v>157260000</v>
      </c>
      <c r="Z3677">
        <v>27</v>
      </c>
      <c r="AA3677" t="s">
        <v>94035</v>
      </c>
      <c r="AB3677">
        <v>1</v>
      </c>
      <c r="AC3677" t="s">
        <v>94036</v>
      </c>
      <c r="AD3677" t="s">
        <v>94037</v>
      </c>
      <c r="AE3677" t="s">
        <v>25758</v>
      </c>
      <c r="AF3677" t="s">
        <v>25759</v>
      </c>
      <c r="AG3677">
        <v>3914</v>
      </c>
      <c r="AH3677" t="s">
        <v>25760</v>
      </c>
      <c r="AI3677" t="s">
        <v>25761</v>
      </c>
      <c r="AJ3677" t="s">
        <v>25762</v>
      </c>
      <c r="AK3677" t="s">
        <v>25763</v>
      </c>
      <c r="AL3677" s="4" t="s">
        <v>25763</v>
      </c>
    </row>
    <row r="3678" spans="1:38" x14ac:dyDescent="0.3">
      <c r="A3678" t="s">
        <v>72189</v>
      </c>
      <c r="B3678" t="s">
        <v>72190</v>
      </c>
      <c r="C3678" t="s">
        <v>72191</v>
      </c>
      <c r="D3678" t="s">
        <v>72192</v>
      </c>
      <c r="E3678" t="s">
        <v>72193</v>
      </c>
      <c r="F3678" t="s">
        <v>53707</v>
      </c>
      <c r="J3678" t="s">
        <v>29399</v>
      </c>
      <c r="K3678" t="s">
        <v>29400</v>
      </c>
      <c r="L3678" t="s">
        <v>29401</v>
      </c>
      <c r="M3678" t="s">
        <v>448</v>
      </c>
      <c r="P3678">
        <v>6</v>
      </c>
      <c r="Q3678">
        <v>6</v>
      </c>
      <c r="R3678">
        <v>6</v>
      </c>
      <c r="S3678" t="s">
        <v>77069</v>
      </c>
      <c r="T3678" t="s">
        <v>77069</v>
      </c>
      <c r="U3678" t="s">
        <v>77069</v>
      </c>
      <c r="V3678" t="s">
        <v>94038</v>
      </c>
      <c r="W3678">
        <v>0</v>
      </c>
      <c r="X3678" t="s">
        <v>94039</v>
      </c>
      <c r="Y3678">
        <v>89239000</v>
      </c>
      <c r="Z3678">
        <v>12</v>
      </c>
      <c r="AA3678" t="s">
        <v>94040</v>
      </c>
      <c r="AB3678">
        <v>1</v>
      </c>
      <c r="AC3678" t="s">
        <v>94041</v>
      </c>
      <c r="AD3678" t="s">
        <v>94042</v>
      </c>
      <c r="AE3678" t="s">
        <v>29402</v>
      </c>
      <c r="AF3678" t="s">
        <v>29402</v>
      </c>
      <c r="AG3678">
        <v>4513</v>
      </c>
      <c r="AH3678" t="s">
        <v>29403</v>
      </c>
      <c r="AI3678" t="s">
        <v>29404</v>
      </c>
      <c r="AJ3678" t="s">
        <v>29405</v>
      </c>
      <c r="AL3678" s="4" t="s">
        <v>29406</v>
      </c>
    </row>
    <row r="3679" spans="1:38" x14ac:dyDescent="0.3">
      <c r="A3679" t="s">
        <v>56041</v>
      </c>
      <c r="B3679" t="s">
        <v>55930</v>
      </c>
      <c r="C3679" t="s">
        <v>57069</v>
      </c>
      <c r="D3679" t="s">
        <v>72194</v>
      </c>
      <c r="E3679" t="s">
        <v>72195</v>
      </c>
      <c r="F3679" t="s">
        <v>72196</v>
      </c>
      <c r="P3679">
        <v>2</v>
      </c>
      <c r="Q3679">
        <v>2</v>
      </c>
      <c r="R3679">
        <v>2</v>
      </c>
      <c r="S3679" t="s">
        <v>76518</v>
      </c>
      <c r="T3679" t="s">
        <v>76518</v>
      </c>
      <c r="U3679" t="s">
        <v>76518</v>
      </c>
      <c r="V3679" t="s">
        <v>94043</v>
      </c>
      <c r="W3679">
        <v>0</v>
      </c>
      <c r="X3679" t="s">
        <v>94044</v>
      </c>
      <c r="Y3679">
        <v>52941000</v>
      </c>
      <c r="Z3679">
        <v>11</v>
      </c>
      <c r="AA3679" t="s">
        <v>94045</v>
      </c>
      <c r="AB3679">
        <v>1</v>
      </c>
      <c r="AC3679" t="s">
        <v>94046</v>
      </c>
      <c r="AD3679" t="s">
        <v>94047</v>
      </c>
      <c r="AE3679" t="s">
        <v>8062</v>
      </c>
      <c r="AF3679" t="s">
        <v>8062</v>
      </c>
      <c r="AG3679">
        <v>1267</v>
      </c>
      <c r="AH3679" t="s">
        <v>8063</v>
      </c>
      <c r="AI3679" t="s">
        <v>8064</v>
      </c>
      <c r="AL3679" s="4" t="s">
        <v>8065</v>
      </c>
    </row>
    <row r="3680" spans="1:38" x14ac:dyDescent="0.3">
      <c r="A3680" t="s">
        <v>72197</v>
      </c>
      <c r="B3680" t="s">
        <v>72198</v>
      </c>
      <c r="C3680" t="s">
        <v>72199</v>
      </c>
      <c r="D3680" t="s">
        <v>72200</v>
      </c>
      <c r="E3680" t="s">
        <v>72137</v>
      </c>
      <c r="F3680" t="s">
        <v>72201</v>
      </c>
      <c r="J3680" t="s">
        <v>28770</v>
      </c>
      <c r="K3680" t="s">
        <v>765</v>
      </c>
      <c r="L3680" t="s">
        <v>28771</v>
      </c>
      <c r="P3680">
        <v>14</v>
      </c>
      <c r="Q3680">
        <v>14</v>
      </c>
      <c r="R3680">
        <v>13</v>
      </c>
      <c r="S3680">
        <v>28</v>
      </c>
      <c r="T3680">
        <v>28</v>
      </c>
      <c r="U3680" t="s">
        <v>84651</v>
      </c>
      <c r="V3680" t="s">
        <v>94048</v>
      </c>
      <c r="W3680">
        <v>0</v>
      </c>
      <c r="X3680" t="s">
        <v>84047</v>
      </c>
      <c r="Y3680">
        <v>505120000</v>
      </c>
      <c r="Z3680">
        <v>67</v>
      </c>
      <c r="AA3680" t="s">
        <v>94049</v>
      </c>
      <c r="AB3680">
        <v>1</v>
      </c>
      <c r="AC3680" t="s">
        <v>94050</v>
      </c>
      <c r="AD3680" t="s">
        <v>94051</v>
      </c>
      <c r="AE3680" t="s">
        <v>28772</v>
      </c>
      <c r="AF3680" t="s">
        <v>28772</v>
      </c>
      <c r="AG3680">
        <v>4411</v>
      </c>
      <c r="AH3680" t="s">
        <v>28773</v>
      </c>
      <c r="AI3680" t="s">
        <v>28774</v>
      </c>
      <c r="AJ3680" t="s">
        <v>28775</v>
      </c>
      <c r="AL3680" s="4" t="s">
        <v>28776</v>
      </c>
    </row>
    <row r="3681" spans="1:38" x14ac:dyDescent="0.3">
      <c r="A3681" t="s">
        <v>72202</v>
      </c>
      <c r="B3681" t="s">
        <v>72203</v>
      </c>
      <c r="C3681">
        <v>1</v>
      </c>
      <c r="D3681" t="s">
        <v>69058</v>
      </c>
      <c r="E3681" t="s">
        <v>72204</v>
      </c>
      <c r="F3681">
        <v>1</v>
      </c>
      <c r="L3681" t="s">
        <v>1395</v>
      </c>
      <c r="P3681">
        <v>4</v>
      </c>
      <c r="Q3681">
        <v>4</v>
      </c>
      <c r="R3681">
        <v>4</v>
      </c>
      <c r="S3681" t="s">
        <v>48391</v>
      </c>
      <c r="T3681" t="s">
        <v>48391</v>
      </c>
      <c r="U3681" t="s">
        <v>48391</v>
      </c>
      <c r="V3681" t="s">
        <v>94052</v>
      </c>
      <c r="W3681">
        <v>0</v>
      </c>
      <c r="X3681" t="s">
        <v>94053</v>
      </c>
      <c r="Y3681">
        <v>65131000</v>
      </c>
      <c r="Z3681">
        <v>8</v>
      </c>
      <c r="AA3681" t="s">
        <v>94054</v>
      </c>
      <c r="AB3681">
        <v>1</v>
      </c>
      <c r="AC3681" t="s">
        <v>94055</v>
      </c>
      <c r="AD3681" t="s">
        <v>94056</v>
      </c>
      <c r="AE3681" t="s">
        <v>27425</v>
      </c>
      <c r="AF3681" t="s">
        <v>27426</v>
      </c>
      <c r="AG3681">
        <v>4186</v>
      </c>
      <c r="AH3681" t="s">
        <v>27427</v>
      </c>
      <c r="AI3681" t="s">
        <v>27428</v>
      </c>
      <c r="AL3681" s="4" t="s">
        <v>27429</v>
      </c>
    </row>
    <row r="3682" spans="1:38" x14ac:dyDescent="0.3">
      <c r="A3682" t="s">
        <v>72205</v>
      </c>
      <c r="B3682" t="s">
        <v>72206</v>
      </c>
      <c r="C3682" t="s">
        <v>72207</v>
      </c>
      <c r="D3682" t="s">
        <v>72208</v>
      </c>
      <c r="E3682" t="s">
        <v>72209</v>
      </c>
      <c r="F3682" t="s">
        <v>72210</v>
      </c>
      <c r="J3682" t="s">
        <v>15104</v>
      </c>
      <c r="K3682" t="s">
        <v>15105</v>
      </c>
      <c r="L3682" t="s">
        <v>15106</v>
      </c>
      <c r="M3682" t="s">
        <v>15107</v>
      </c>
      <c r="P3682">
        <v>13</v>
      </c>
      <c r="Q3682">
        <v>13</v>
      </c>
      <c r="R3682">
        <v>13</v>
      </c>
      <c r="S3682">
        <v>19</v>
      </c>
      <c r="T3682">
        <v>19</v>
      </c>
      <c r="U3682">
        <v>19</v>
      </c>
      <c r="V3682" t="s">
        <v>94057</v>
      </c>
      <c r="W3682">
        <v>0</v>
      </c>
      <c r="X3682" t="s">
        <v>94058</v>
      </c>
      <c r="Y3682">
        <v>507210000</v>
      </c>
      <c r="Z3682">
        <v>47</v>
      </c>
      <c r="AA3682" t="s">
        <v>94059</v>
      </c>
      <c r="AB3682">
        <v>1</v>
      </c>
      <c r="AC3682" t="s">
        <v>94060</v>
      </c>
      <c r="AD3682" t="s">
        <v>94061</v>
      </c>
      <c r="AE3682" t="s">
        <v>15108</v>
      </c>
      <c r="AF3682" t="s">
        <v>15109</v>
      </c>
      <c r="AG3682">
        <v>2193</v>
      </c>
      <c r="AH3682" t="s">
        <v>15110</v>
      </c>
      <c r="AI3682" t="s">
        <v>15111</v>
      </c>
      <c r="AJ3682" t="s">
        <v>15112</v>
      </c>
      <c r="AL3682" s="4" t="s">
        <v>15113</v>
      </c>
    </row>
    <row r="3683" spans="1:38" x14ac:dyDescent="0.3">
      <c r="A3683" t="s">
        <v>72211</v>
      </c>
      <c r="B3683" t="s">
        <v>72212</v>
      </c>
      <c r="C3683" t="s">
        <v>50925</v>
      </c>
      <c r="D3683" t="s">
        <v>52757</v>
      </c>
      <c r="E3683" t="s">
        <v>72213</v>
      </c>
      <c r="F3683" t="s">
        <v>60479</v>
      </c>
      <c r="J3683" t="s">
        <v>26072</v>
      </c>
      <c r="K3683" t="s">
        <v>26073</v>
      </c>
      <c r="L3683" t="s">
        <v>26074</v>
      </c>
      <c r="P3683">
        <v>10</v>
      </c>
      <c r="Q3683">
        <v>10</v>
      </c>
      <c r="R3683">
        <v>10</v>
      </c>
      <c r="S3683" t="s">
        <v>48520</v>
      </c>
      <c r="T3683" t="s">
        <v>48520</v>
      </c>
      <c r="U3683" t="s">
        <v>48520</v>
      </c>
      <c r="V3683" t="s">
        <v>94062</v>
      </c>
      <c r="W3683">
        <v>0</v>
      </c>
      <c r="X3683" t="s">
        <v>94063</v>
      </c>
      <c r="Y3683">
        <v>237680000</v>
      </c>
      <c r="Z3683">
        <v>22</v>
      </c>
      <c r="AA3683" t="s">
        <v>94064</v>
      </c>
      <c r="AB3683">
        <v>1</v>
      </c>
      <c r="AC3683" t="s">
        <v>94065</v>
      </c>
      <c r="AD3683" t="s">
        <v>94066</v>
      </c>
      <c r="AE3683" t="s">
        <v>26075</v>
      </c>
      <c r="AF3683" t="s">
        <v>26076</v>
      </c>
      <c r="AG3683">
        <v>3966</v>
      </c>
      <c r="AH3683" t="s">
        <v>26077</v>
      </c>
      <c r="AI3683" t="s">
        <v>26078</v>
      </c>
      <c r="AJ3683" t="s">
        <v>26079</v>
      </c>
      <c r="AL3683" s="4" t="s">
        <v>26080</v>
      </c>
    </row>
    <row r="3684" spans="1:38" x14ac:dyDescent="0.3">
      <c r="A3684" t="s">
        <v>72214</v>
      </c>
      <c r="B3684" t="s">
        <v>72215</v>
      </c>
      <c r="C3684" t="s">
        <v>72216</v>
      </c>
      <c r="D3684" t="s">
        <v>72217</v>
      </c>
      <c r="E3684" t="s">
        <v>72218</v>
      </c>
      <c r="F3684" t="s">
        <v>56252</v>
      </c>
      <c r="J3684" t="s">
        <v>7101</v>
      </c>
      <c r="K3684" t="s">
        <v>19649</v>
      </c>
      <c r="L3684" t="s">
        <v>16910</v>
      </c>
      <c r="P3684">
        <v>22</v>
      </c>
      <c r="Q3684">
        <v>22</v>
      </c>
      <c r="R3684">
        <v>21</v>
      </c>
      <c r="S3684">
        <v>63</v>
      </c>
      <c r="T3684">
        <v>63</v>
      </c>
      <c r="U3684" t="s">
        <v>87519</v>
      </c>
      <c r="V3684" t="s">
        <v>94067</v>
      </c>
      <c r="W3684">
        <v>0</v>
      </c>
      <c r="X3684" t="s">
        <v>48516</v>
      </c>
      <c r="Y3684">
        <v>2919300000</v>
      </c>
      <c r="Z3684">
        <v>132</v>
      </c>
      <c r="AA3684" t="s">
        <v>94068</v>
      </c>
      <c r="AB3684">
        <v>1</v>
      </c>
      <c r="AC3684" t="s">
        <v>94069</v>
      </c>
      <c r="AD3684" t="s">
        <v>94070</v>
      </c>
      <c r="AE3684" t="s">
        <v>20953</v>
      </c>
      <c r="AF3684" t="s">
        <v>20954</v>
      </c>
      <c r="AG3684">
        <v>3116</v>
      </c>
      <c r="AH3684" t="s">
        <v>20955</v>
      </c>
      <c r="AI3684" t="s">
        <v>20956</v>
      </c>
      <c r="AJ3684" t="s">
        <v>20957</v>
      </c>
      <c r="AL3684" s="4" t="s">
        <v>20958</v>
      </c>
    </row>
    <row r="3685" spans="1:38" x14ac:dyDescent="0.3">
      <c r="A3685" t="s">
        <v>72219</v>
      </c>
      <c r="B3685" t="s">
        <v>72220</v>
      </c>
      <c r="C3685" t="s">
        <v>72221</v>
      </c>
      <c r="D3685" t="s">
        <v>72222</v>
      </c>
      <c r="E3685" t="s">
        <v>70465</v>
      </c>
      <c r="F3685" t="s">
        <v>72223</v>
      </c>
      <c r="J3685" t="s">
        <v>5762</v>
      </c>
      <c r="K3685" t="s">
        <v>2979</v>
      </c>
      <c r="L3685" t="s">
        <v>8508</v>
      </c>
      <c r="P3685">
        <v>5</v>
      </c>
      <c r="Q3685">
        <v>4</v>
      </c>
      <c r="R3685">
        <v>4</v>
      </c>
      <c r="S3685" t="s">
        <v>81829</v>
      </c>
      <c r="T3685" t="s">
        <v>88356</v>
      </c>
      <c r="U3685" t="s">
        <v>88356</v>
      </c>
      <c r="V3685" t="s">
        <v>78497</v>
      </c>
      <c r="W3685">
        <v>0</v>
      </c>
      <c r="X3685" t="s">
        <v>94071</v>
      </c>
      <c r="Y3685">
        <v>12103000000</v>
      </c>
      <c r="Z3685">
        <v>141</v>
      </c>
      <c r="AA3685" t="s">
        <v>94072</v>
      </c>
      <c r="AB3685">
        <v>1</v>
      </c>
      <c r="AC3685" t="s">
        <v>94073</v>
      </c>
      <c r="AD3685" t="s">
        <v>94074</v>
      </c>
      <c r="AE3685" t="s">
        <v>20400</v>
      </c>
      <c r="AF3685" t="s">
        <v>20400</v>
      </c>
      <c r="AG3685">
        <v>3017</v>
      </c>
      <c r="AH3685" t="s">
        <v>20401</v>
      </c>
      <c r="AI3685" t="s">
        <v>20402</v>
      </c>
      <c r="AL3685" s="4" t="s">
        <v>20403</v>
      </c>
    </row>
    <row r="3686" spans="1:38" x14ac:dyDescent="0.3">
      <c r="A3686" t="s">
        <v>62767</v>
      </c>
      <c r="B3686" t="s">
        <v>72224</v>
      </c>
      <c r="C3686" t="s">
        <v>72225</v>
      </c>
      <c r="D3686" t="s">
        <v>72226</v>
      </c>
      <c r="E3686" t="s">
        <v>72227</v>
      </c>
      <c r="F3686" t="s">
        <v>72228</v>
      </c>
      <c r="J3686" t="s">
        <v>35350</v>
      </c>
      <c r="L3686" t="s">
        <v>35351</v>
      </c>
      <c r="P3686">
        <v>15</v>
      </c>
      <c r="Q3686">
        <v>15</v>
      </c>
      <c r="R3686">
        <v>15</v>
      </c>
      <c r="S3686" t="s">
        <v>79613</v>
      </c>
      <c r="T3686" t="s">
        <v>79613</v>
      </c>
      <c r="U3686" t="s">
        <v>79613</v>
      </c>
      <c r="V3686" t="s">
        <v>94075</v>
      </c>
      <c r="W3686">
        <v>0</v>
      </c>
      <c r="X3686" t="s">
        <v>94076</v>
      </c>
      <c r="Y3686">
        <v>174260000</v>
      </c>
      <c r="Z3686">
        <v>23</v>
      </c>
      <c r="AA3686" t="s">
        <v>94077</v>
      </c>
      <c r="AB3686">
        <v>1</v>
      </c>
      <c r="AC3686" t="s">
        <v>94078</v>
      </c>
      <c r="AD3686" t="s">
        <v>94079</v>
      </c>
      <c r="AE3686" t="s">
        <v>35352</v>
      </c>
      <c r="AF3686" t="s">
        <v>35353</v>
      </c>
      <c r="AG3686">
        <v>5525</v>
      </c>
      <c r="AH3686" t="s">
        <v>35354</v>
      </c>
      <c r="AI3686" t="s">
        <v>35355</v>
      </c>
      <c r="AJ3686" t="s">
        <v>35356</v>
      </c>
    </row>
    <row r="3687" spans="1:38" x14ac:dyDescent="0.3">
      <c r="A3687" t="s">
        <v>72229</v>
      </c>
      <c r="B3687" t="s">
        <v>72230</v>
      </c>
      <c r="C3687" t="s">
        <v>72231</v>
      </c>
      <c r="D3687" t="s">
        <v>72232</v>
      </c>
      <c r="E3687" t="s">
        <v>72233</v>
      </c>
      <c r="F3687" t="s">
        <v>72234</v>
      </c>
      <c r="J3687" t="s">
        <v>17671</v>
      </c>
      <c r="K3687" t="s">
        <v>17672</v>
      </c>
      <c r="L3687" t="s">
        <v>17673</v>
      </c>
      <c r="P3687">
        <v>9</v>
      </c>
      <c r="Q3687">
        <v>9</v>
      </c>
      <c r="R3687">
        <v>9</v>
      </c>
      <c r="S3687">
        <v>13</v>
      </c>
      <c r="T3687">
        <v>13</v>
      </c>
      <c r="U3687">
        <v>13</v>
      </c>
      <c r="V3687" t="s">
        <v>94080</v>
      </c>
      <c r="W3687">
        <v>0</v>
      </c>
      <c r="X3687" t="s">
        <v>94081</v>
      </c>
      <c r="Y3687">
        <v>175780000</v>
      </c>
      <c r="Z3687">
        <v>21</v>
      </c>
      <c r="AA3687" t="s">
        <v>94082</v>
      </c>
      <c r="AB3687">
        <v>1</v>
      </c>
      <c r="AC3687" t="s">
        <v>94083</v>
      </c>
      <c r="AD3687" t="s">
        <v>94084</v>
      </c>
      <c r="AE3687" t="s">
        <v>17674</v>
      </c>
      <c r="AF3687" t="s">
        <v>17674</v>
      </c>
      <c r="AG3687">
        <v>2545</v>
      </c>
      <c r="AH3687" t="s">
        <v>17675</v>
      </c>
      <c r="AI3687" t="s">
        <v>17676</v>
      </c>
      <c r="AJ3687" t="s">
        <v>17677</v>
      </c>
      <c r="AL3687" s="4" t="s">
        <v>17678</v>
      </c>
    </row>
    <row r="3688" spans="1:38" x14ac:dyDescent="0.3">
      <c r="A3688" t="s">
        <v>72235</v>
      </c>
      <c r="B3688" t="s">
        <v>72236</v>
      </c>
      <c r="C3688" t="s">
        <v>72237</v>
      </c>
      <c r="D3688" t="s">
        <v>72238</v>
      </c>
      <c r="E3688" t="s">
        <v>60390</v>
      </c>
      <c r="F3688" t="s">
        <v>72239</v>
      </c>
      <c r="J3688" t="s">
        <v>19129</v>
      </c>
      <c r="K3688" t="s">
        <v>19130</v>
      </c>
      <c r="L3688" t="s">
        <v>9854</v>
      </c>
      <c r="M3688" t="s">
        <v>19131</v>
      </c>
      <c r="P3688">
        <v>4</v>
      </c>
      <c r="Q3688">
        <v>4</v>
      </c>
      <c r="R3688">
        <v>4</v>
      </c>
      <c r="S3688" t="s">
        <v>76646</v>
      </c>
      <c r="T3688" t="s">
        <v>76646</v>
      </c>
      <c r="U3688" t="s">
        <v>76646</v>
      </c>
      <c r="V3688" t="s">
        <v>94085</v>
      </c>
      <c r="W3688">
        <v>0</v>
      </c>
      <c r="X3688" t="s">
        <v>64106</v>
      </c>
      <c r="Y3688">
        <v>53419000</v>
      </c>
      <c r="Z3688">
        <v>10</v>
      </c>
      <c r="AA3688" t="s">
        <v>94086</v>
      </c>
      <c r="AB3688">
        <v>1</v>
      </c>
      <c r="AC3688" t="s">
        <v>94087</v>
      </c>
      <c r="AD3688" t="s">
        <v>94088</v>
      </c>
      <c r="AE3688" t="s">
        <v>19132</v>
      </c>
      <c r="AF3688" t="s">
        <v>19132</v>
      </c>
      <c r="AG3688">
        <v>2771</v>
      </c>
      <c r="AH3688" t="s">
        <v>19133</v>
      </c>
      <c r="AI3688" t="s">
        <v>19134</v>
      </c>
      <c r="AJ3688" t="s">
        <v>19135</v>
      </c>
      <c r="AK3688" t="s">
        <v>19136</v>
      </c>
      <c r="AL3688" s="4" t="s">
        <v>19137</v>
      </c>
    </row>
    <row r="3689" spans="1:38" x14ac:dyDescent="0.3">
      <c r="A3689" t="s">
        <v>72240</v>
      </c>
      <c r="B3689" t="s">
        <v>72241</v>
      </c>
      <c r="C3689">
        <v>1</v>
      </c>
      <c r="D3689" t="s">
        <v>52584</v>
      </c>
      <c r="E3689" t="s">
        <v>72242</v>
      </c>
      <c r="F3689">
        <v>1</v>
      </c>
      <c r="J3689" t="s">
        <v>21614</v>
      </c>
      <c r="K3689" t="s">
        <v>21615</v>
      </c>
      <c r="L3689" t="s">
        <v>150</v>
      </c>
      <c r="M3689" t="s">
        <v>21616</v>
      </c>
      <c r="P3689">
        <v>3</v>
      </c>
      <c r="Q3689">
        <v>3</v>
      </c>
      <c r="R3689">
        <v>3</v>
      </c>
      <c r="S3689" t="s">
        <v>76927</v>
      </c>
      <c r="T3689" t="s">
        <v>76927</v>
      </c>
      <c r="U3689" t="s">
        <v>76927</v>
      </c>
      <c r="V3689" t="s">
        <v>94089</v>
      </c>
      <c r="W3689">
        <v>0</v>
      </c>
      <c r="X3689" t="s">
        <v>94090</v>
      </c>
      <c r="Y3689">
        <v>19759000</v>
      </c>
      <c r="Z3689">
        <v>8</v>
      </c>
      <c r="AA3689" t="s">
        <v>94091</v>
      </c>
      <c r="AB3689">
        <v>1</v>
      </c>
      <c r="AC3689" t="s">
        <v>94092</v>
      </c>
      <c r="AD3689" t="s">
        <v>94093</v>
      </c>
      <c r="AE3689" t="s">
        <v>21617</v>
      </c>
      <c r="AF3689" t="s">
        <v>21617</v>
      </c>
      <c r="AG3689">
        <v>3226</v>
      </c>
      <c r="AH3689" t="s">
        <v>21618</v>
      </c>
      <c r="AI3689" t="s">
        <v>21619</v>
      </c>
      <c r="AJ3689" t="s">
        <v>21620</v>
      </c>
      <c r="AL3689" s="4" t="s">
        <v>21621</v>
      </c>
    </row>
    <row r="3690" spans="1:38" x14ac:dyDescent="0.3">
      <c r="A3690" t="s">
        <v>72243</v>
      </c>
      <c r="B3690" t="s">
        <v>72244</v>
      </c>
      <c r="C3690" t="s">
        <v>72245</v>
      </c>
      <c r="D3690" t="s">
        <v>72246</v>
      </c>
      <c r="E3690" t="s">
        <v>72247</v>
      </c>
      <c r="F3690" t="s">
        <v>72248</v>
      </c>
      <c r="J3690" t="s">
        <v>5350</v>
      </c>
      <c r="K3690" t="s">
        <v>35106</v>
      </c>
      <c r="M3690" t="s">
        <v>459</v>
      </c>
      <c r="P3690">
        <v>10</v>
      </c>
      <c r="Q3690">
        <v>10</v>
      </c>
      <c r="R3690">
        <v>10</v>
      </c>
      <c r="S3690" t="s">
        <v>48533</v>
      </c>
      <c r="T3690" t="s">
        <v>48533</v>
      </c>
      <c r="U3690" t="s">
        <v>48533</v>
      </c>
      <c r="V3690" t="s">
        <v>94094</v>
      </c>
      <c r="W3690">
        <v>0</v>
      </c>
      <c r="X3690" t="s">
        <v>94095</v>
      </c>
      <c r="Y3690">
        <v>450520000</v>
      </c>
      <c r="Z3690">
        <v>41</v>
      </c>
      <c r="AA3690" t="s">
        <v>94096</v>
      </c>
      <c r="AB3690">
        <v>1</v>
      </c>
      <c r="AC3690" t="s">
        <v>94097</v>
      </c>
      <c r="AD3690" t="s">
        <v>94098</v>
      </c>
      <c r="AE3690" t="s">
        <v>35107</v>
      </c>
      <c r="AF3690" t="s">
        <v>35107</v>
      </c>
      <c r="AG3690">
        <v>5456</v>
      </c>
      <c r="AH3690" t="s">
        <v>35108</v>
      </c>
      <c r="AI3690" t="s">
        <v>35109</v>
      </c>
    </row>
    <row r="3691" spans="1:38" x14ac:dyDescent="0.3">
      <c r="A3691" t="s">
        <v>72249</v>
      </c>
      <c r="B3691" t="s">
        <v>72250</v>
      </c>
      <c r="C3691" t="s">
        <v>72251</v>
      </c>
      <c r="D3691" t="s">
        <v>72252</v>
      </c>
      <c r="E3691" t="s">
        <v>53857</v>
      </c>
      <c r="F3691" t="s">
        <v>72253</v>
      </c>
      <c r="J3691" t="s">
        <v>2151</v>
      </c>
      <c r="K3691" t="s">
        <v>2152</v>
      </c>
      <c r="L3691" t="s">
        <v>2153</v>
      </c>
      <c r="P3691">
        <v>5</v>
      </c>
      <c r="Q3691">
        <v>5</v>
      </c>
      <c r="R3691">
        <v>5</v>
      </c>
      <c r="S3691">
        <v>10</v>
      </c>
      <c r="T3691">
        <v>10</v>
      </c>
      <c r="U3691">
        <v>10</v>
      </c>
      <c r="V3691" t="s">
        <v>94099</v>
      </c>
      <c r="W3691">
        <v>0</v>
      </c>
      <c r="X3691" t="s">
        <v>94100</v>
      </c>
      <c r="Y3691">
        <v>180930000</v>
      </c>
      <c r="Z3691">
        <v>24</v>
      </c>
      <c r="AA3691" t="s">
        <v>94101</v>
      </c>
      <c r="AB3691">
        <v>1</v>
      </c>
      <c r="AC3691" t="s">
        <v>94102</v>
      </c>
      <c r="AD3691" t="s">
        <v>94103</v>
      </c>
      <c r="AE3691" t="s">
        <v>2154</v>
      </c>
      <c r="AF3691" t="s">
        <v>2155</v>
      </c>
      <c r="AG3691">
        <v>464</v>
      </c>
      <c r="AH3691" t="s">
        <v>2156</v>
      </c>
      <c r="AI3691" t="s">
        <v>2157</v>
      </c>
      <c r="AJ3691" t="s">
        <v>2158</v>
      </c>
      <c r="AK3691" t="s">
        <v>2159</v>
      </c>
      <c r="AL3691" s="4" t="s">
        <v>2160</v>
      </c>
    </row>
    <row r="3692" spans="1:38" x14ac:dyDescent="0.3">
      <c r="A3692" t="s">
        <v>72254</v>
      </c>
      <c r="B3692" t="s">
        <v>50265</v>
      </c>
      <c r="C3692" t="s">
        <v>72255</v>
      </c>
      <c r="D3692" t="s">
        <v>72256</v>
      </c>
      <c r="E3692" t="s">
        <v>72257</v>
      </c>
      <c r="F3692" t="s">
        <v>55222</v>
      </c>
      <c r="J3692" t="s">
        <v>22143</v>
      </c>
      <c r="K3692" t="s">
        <v>33</v>
      </c>
      <c r="L3692" t="s">
        <v>2778</v>
      </c>
      <c r="P3692">
        <v>31</v>
      </c>
      <c r="Q3692">
        <v>31</v>
      </c>
      <c r="R3692">
        <v>21</v>
      </c>
      <c r="S3692" t="s">
        <v>70829</v>
      </c>
      <c r="T3692" t="s">
        <v>70829</v>
      </c>
      <c r="U3692" t="s">
        <v>48604</v>
      </c>
      <c r="V3692" t="s">
        <v>94104</v>
      </c>
      <c r="W3692">
        <v>0</v>
      </c>
      <c r="X3692" t="s">
        <v>94105</v>
      </c>
      <c r="Y3692">
        <v>1108100000</v>
      </c>
      <c r="Z3692">
        <v>127</v>
      </c>
      <c r="AA3692" t="s">
        <v>94106</v>
      </c>
      <c r="AB3692">
        <v>1</v>
      </c>
      <c r="AC3692" t="s">
        <v>94107</v>
      </c>
      <c r="AD3692" t="s">
        <v>94108</v>
      </c>
      <c r="AE3692" t="s">
        <v>22144</v>
      </c>
      <c r="AF3692" t="s">
        <v>22145</v>
      </c>
      <c r="AG3692">
        <v>3313</v>
      </c>
      <c r="AH3692" t="s">
        <v>22146</v>
      </c>
      <c r="AI3692" t="s">
        <v>22147</v>
      </c>
      <c r="AJ3692" t="s">
        <v>22148</v>
      </c>
      <c r="AL3692" s="4" t="s">
        <v>22149</v>
      </c>
    </row>
    <row r="3693" spans="1:38" x14ac:dyDescent="0.3">
      <c r="A3693" t="s">
        <v>72258</v>
      </c>
      <c r="B3693" t="s">
        <v>72259</v>
      </c>
      <c r="C3693" t="s">
        <v>69340</v>
      </c>
      <c r="D3693" t="s">
        <v>72260</v>
      </c>
      <c r="E3693" t="s">
        <v>72261</v>
      </c>
      <c r="F3693" t="s">
        <v>71488</v>
      </c>
      <c r="K3693" t="s">
        <v>33076</v>
      </c>
      <c r="L3693" t="s">
        <v>2778</v>
      </c>
      <c r="P3693">
        <v>35</v>
      </c>
      <c r="Q3693">
        <v>35</v>
      </c>
      <c r="R3693">
        <v>35</v>
      </c>
      <c r="S3693" t="s">
        <v>76207</v>
      </c>
      <c r="T3693" t="s">
        <v>76207</v>
      </c>
      <c r="U3693" t="s">
        <v>76207</v>
      </c>
      <c r="V3693" t="s">
        <v>94109</v>
      </c>
      <c r="W3693">
        <v>0</v>
      </c>
      <c r="X3693" t="s">
        <v>94110</v>
      </c>
      <c r="Y3693">
        <v>915360000</v>
      </c>
      <c r="Z3693">
        <v>103</v>
      </c>
      <c r="AA3693" t="s">
        <v>94111</v>
      </c>
      <c r="AB3693">
        <v>1</v>
      </c>
      <c r="AC3693" t="s">
        <v>94112</v>
      </c>
      <c r="AD3693" t="s">
        <v>94113</v>
      </c>
      <c r="AE3693" t="s">
        <v>33077</v>
      </c>
      <c r="AF3693" t="s">
        <v>33078</v>
      </c>
      <c r="AG3693">
        <v>5131</v>
      </c>
      <c r="AH3693" t="s">
        <v>33079</v>
      </c>
      <c r="AI3693" t="s">
        <v>33080</v>
      </c>
      <c r="AJ3693" t="s">
        <v>33081</v>
      </c>
      <c r="AL3693" s="4" t="s">
        <v>33082</v>
      </c>
    </row>
    <row r="3694" spans="1:38" x14ac:dyDescent="0.3">
      <c r="A3694" t="s">
        <v>67161</v>
      </c>
      <c r="B3694" t="s">
        <v>72262</v>
      </c>
      <c r="C3694" t="s">
        <v>72263</v>
      </c>
      <c r="D3694" t="s">
        <v>72264</v>
      </c>
      <c r="E3694" t="s">
        <v>72028</v>
      </c>
      <c r="F3694" t="s">
        <v>64528</v>
      </c>
      <c r="J3694" t="s">
        <v>10150</v>
      </c>
      <c r="K3694" t="s">
        <v>10151</v>
      </c>
      <c r="L3694" t="s">
        <v>10152</v>
      </c>
      <c r="M3694" t="s">
        <v>10153</v>
      </c>
      <c r="P3694">
        <v>10</v>
      </c>
      <c r="Q3694">
        <v>10</v>
      </c>
      <c r="R3694">
        <v>10</v>
      </c>
      <c r="S3694" t="s">
        <v>79487</v>
      </c>
      <c r="T3694" t="s">
        <v>79487</v>
      </c>
      <c r="U3694" t="s">
        <v>79487</v>
      </c>
      <c r="V3694" t="s">
        <v>94114</v>
      </c>
      <c r="W3694">
        <v>0</v>
      </c>
      <c r="X3694" t="s">
        <v>94115</v>
      </c>
      <c r="Y3694">
        <v>266850000</v>
      </c>
      <c r="Z3694">
        <v>24</v>
      </c>
      <c r="AA3694" t="s">
        <v>94116</v>
      </c>
      <c r="AB3694">
        <v>1</v>
      </c>
      <c r="AC3694" t="s">
        <v>94117</v>
      </c>
      <c r="AD3694" t="s">
        <v>94118</v>
      </c>
      <c r="AE3694" t="s">
        <v>10154</v>
      </c>
      <c r="AF3694" t="s">
        <v>10155</v>
      </c>
      <c r="AG3694">
        <v>1535</v>
      </c>
      <c r="AH3694" t="s">
        <v>10156</v>
      </c>
      <c r="AI3694" t="s">
        <v>10157</v>
      </c>
      <c r="AJ3694" t="s">
        <v>10158</v>
      </c>
      <c r="AL3694" s="4" t="s">
        <v>10159</v>
      </c>
    </row>
    <row r="3695" spans="1:38" x14ac:dyDescent="0.3">
      <c r="A3695" t="s">
        <v>72265</v>
      </c>
      <c r="B3695" t="s">
        <v>72266</v>
      </c>
      <c r="C3695" t="s">
        <v>57416</v>
      </c>
      <c r="D3695" t="s">
        <v>72267</v>
      </c>
      <c r="E3695" t="s">
        <v>72268</v>
      </c>
      <c r="F3695" t="s">
        <v>72269</v>
      </c>
      <c r="J3695" t="s">
        <v>32137</v>
      </c>
      <c r="L3695" t="s">
        <v>32138</v>
      </c>
      <c r="M3695" t="s">
        <v>2660</v>
      </c>
      <c r="P3695">
        <v>5</v>
      </c>
      <c r="Q3695">
        <v>5</v>
      </c>
      <c r="R3695">
        <v>5</v>
      </c>
      <c r="S3695" t="s">
        <v>75948</v>
      </c>
      <c r="T3695" t="s">
        <v>75948</v>
      </c>
      <c r="U3695" t="s">
        <v>75948</v>
      </c>
      <c r="V3695" t="s">
        <v>94119</v>
      </c>
      <c r="W3695">
        <v>0</v>
      </c>
      <c r="X3695" t="s">
        <v>94120</v>
      </c>
      <c r="Y3695">
        <v>135090000</v>
      </c>
      <c r="Z3695">
        <v>21</v>
      </c>
      <c r="AA3695" t="s">
        <v>94121</v>
      </c>
      <c r="AB3695">
        <v>1</v>
      </c>
      <c r="AC3695" t="s">
        <v>94122</v>
      </c>
      <c r="AD3695" t="s">
        <v>94123</v>
      </c>
      <c r="AE3695" t="s">
        <v>32139</v>
      </c>
      <c r="AF3695" t="s">
        <v>32139</v>
      </c>
      <c r="AG3695">
        <v>4977</v>
      </c>
      <c r="AH3695" t="s">
        <v>32140</v>
      </c>
      <c r="AI3695" t="s">
        <v>32141</v>
      </c>
      <c r="AJ3695" t="s">
        <v>32142</v>
      </c>
      <c r="AL3695" s="4" t="s">
        <v>32143</v>
      </c>
    </row>
    <row r="3696" spans="1:38" x14ac:dyDescent="0.3">
      <c r="A3696" t="s">
        <v>72270</v>
      </c>
      <c r="B3696" t="s">
        <v>72271</v>
      </c>
      <c r="C3696" t="s">
        <v>72272</v>
      </c>
      <c r="D3696" t="s">
        <v>72273</v>
      </c>
      <c r="E3696" t="s">
        <v>58520</v>
      </c>
      <c r="F3696" t="s">
        <v>49839</v>
      </c>
      <c r="J3696" t="s">
        <v>19114</v>
      </c>
      <c r="K3696" t="s">
        <v>19115</v>
      </c>
      <c r="L3696" t="s">
        <v>40</v>
      </c>
      <c r="P3696">
        <v>39</v>
      </c>
      <c r="Q3696">
        <v>39</v>
      </c>
      <c r="R3696">
        <v>39</v>
      </c>
      <c r="S3696" t="s">
        <v>78212</v>
      </c>
      <c r="T3696" t="s">
        <v>78212</v>
      </c>
      <c r="U3696" t="s">
        <v>78212</v>
      </c>
      <c r="V3696" t="s">
        <v>94124</v>
      </c>
      <c r="W3696">
        <v>0</v>
      </c>
      <c r="X3696" t="s">
        <v>94125</v>
      </c>
      <c r="Y3696">
        <v>2385900000</v>
      </c>
      <c r="Z3696">
        <v>193</v>
      </c>
      <c r="AA3696" t="s">
        <v>94126</v>
      </c>
      <c r="AB3696">
        <v>1</v>
      </c>
      <c r="AC3696" t="s">
        <v>94127</v>
      </c>
      <c r="AD3696" t="s">
        <v>94128</v>
      </c>
      <c r="AE3696" t="s">
        <v>19116</v>
      </c>
      <c r="AF3696" t="s">
        <v>19116</v>
      </c>
      <c r="AG3696">
        <v>2767</v>
      </c>
      <c r="AH3696" t="s">
        <v>19117</v>
      </c>
      <c r="AI3696" t="s">
        <v>19118</v>
      </c>
      <c r="AJ3696" t="s">
        <v>19119</v>
      </c>
      <c r="AL3696" s="4" t="s">
        <v>19120</v>
      </c>
    </row>
    <row r="3697" spans="1:38" x14ac:dyDescent="0.3">
      <c r="A3697" t="s">
        <v>72274</v>
      </c>
      <c r="B3697" t="s">
        <v>72275</v>
      </c>
      <c r="C3697" t="s">
        <v>72276</v>
      </c>
      <c r="D3697" t="s">
        <v>56686</v>
      </c>
      <c r="E3697" t="s">
        <v>72277</v>
      </c>
      <c r="F3697" t="s">
        <v>72278</v>
      </c>
      <c r="J3697" t="s">
        <v>15395</v>
      </c>
      <c r="K3697" t="s">
        <v>15396</v>
      </c>
      <c r="L3697" t="s">
        <v>15397</v>
      </c>
      <c r="M3697" t="s">
        <v>15398</v>
      </c>
      <c r="P3697">
        <v>6</v>
      </c>
      <c r="Q3697">
        <v>6</v>
      </c>
      <c r="R3697">
        <v>6</v>
      </c>
      <c r="S3697" t="s">
        <v>77358</v>
      </c>
      <c r="T3697" t="s">
        <v>77358</v>
      </c>
      <c r="U3697" t="s">
        <v>77358</v>
      </c>
      <c r="V3697" t="s">
        <v>94129</v>
      </c>
      <c r="W3697">
        <v>0</v>
      </c>
      <c r="X3697" t="s">
        <v>94130</v>
      </c>
      <c r="Y3697">
        <v>124500000</v>
      </c>
      <c r="Z3697">
        <v>3</v>
      </c>
      <c r="AA3697" t="s">
        <v>94131</v>
      </c>
      <c r="AB3697">
        <v>1</v>
      </c>
      <c r="AC3697" t="s">
        <v>94132</v>
      </c>
      <c r="AD3697" t="s">
        <v>94133</v>
      </c>
      <c r="AE3697" t="s">
        <v>15399</v>
      </c>
      <c r="AF3697" t="s">
        <v>15400</v>
      </c>
      <c r="AG3697">
        <v>2233</v>
      </c>
      <c r="AH3697" t="s">
        <v>15401</v>
      </c>
      <c r="AI3697" t="s">
        <v>15402</v>
      </c>
      <c r="AJ3697" t="s">
        <v>15403</v>
      </c>
      <c r="AK3697" t="s">
        <v>15404</v>
      </c>
      <c r="AL3697" s="4" t="s">
        <v>15405</v>
      </c>
    </row>
    <row r="3698" spans="1:38" x14ac:dyDescent="0.3">
      <c r="A3698" t="s">
        <v>63478</v>
      </c>
      <c r="B3698" t="s">
        <v>72279</v>
      </c>
      <c r="C3698" t="s">
        <v>72280</v>
      </c>
      <c r="D3698" t="s">
        <v>72281</v>
      </c>
      <c r="E3698" t="s">
        <v>72282</v>
      </c>
      <c r="F3698" t="s">
        <v>72283</v>
      </c>
      <c r="J3698" t="s">
        <v>12339</v>
      </c>
      <c r="K3698" t="s">
        <v>22773</v>
      </c>
      <c r="P3698">
        <v>8</v>
      </c>
      <c r="Q3698">
        <v>8</v>
      </c>
      <c r="R3698">
        <v>8</v>
      </c>
      <c r="S3698" t="s">
        <v>82206</v>
      </c>
      <c r="T3698" t="s">
        <v>82206</v>
      </c>
      <c r="U3698" t="s">
        <v>82206</v>
      </c>
      <c r="V3698" t="s">
        <v>94134</v>
      </c>
      <c r="W3698">
        <v>0</v>
      </c>
      <c r="X3698" t="s">
        <v>94135</v>
      </c>
      <c r="Y3698">
        <v>505280000</v>
      </c>
      <c r="Z3698">
        <v>47</v>
      </c>
      <c r="AA3698" t="s">
        <v>94136</v>
      </c>
      <c r="AB3698">
        <v>1</v>
      </c>
      <c r="AC3698" t="s">
        <v>94137</v>
      </c>
      <c r="AD3698" t="s">
        <v>94138</v>
      </c>
      <c r="AE3698" t="s">
        <v>22774</v>
      </c>
      <c r="AF3698" t="s">
        <v>22774</v>
      </c>
      <c r="AG3698">
        <v>3426</v>
      </c>
      <c r="AH3698" t="s">
        <v>22775</v>
      </c>
      <c r="AI3698" t="s">
        <v>22776</v>
      </c>
      <c r="AJ3698" t="s">
        <v>22777</v>
      </c>
      <c r="AL3698" s="4" t="s">
        <v>22778</v>
      </c>
    </row>
    <row r="3699" spans="1:38" x14ac:dyDescent="0.3">
      <c r="A3699" t="s">
        <v>72284</v>
      </c>
      <c r="B3699" t="s">
        <v>72285</v>
      </c>
      <c r="C3699" t="s">
        <v>72286</v>
      </c>
      <c r="D3699" t="s">
        <v>72287</v>
      </c>
      <c r="E3699" t="s">
        <v>72288</v>
      </c>
      <c r="F3699" t="s">
        <v>72289</v>
      </c>
      <c r="J3699" t="s">
        <v>17428</v>
      </c>
      <c r="L3699" t="s">
        <v>17538</v>
      </c>
      <c r="P3699">
        <v>15</v>
      </c>
      <c r="Q3699">
        <v>15</v>
      </c>
      <c r="R3699">
        <v>15</v>
      </c>
      <c r="S3699" t="s">
        <v>48456</v>
      </c>
      <c r="T3699" t="s">
        <v>48456</v>
      </c>
      <c r="U3699" t="s">
        <v>48456</v>
      </c>
      <c r="V3699" t="s">
        <v>94139</v>
      </c>
      <c r="W3699">
        <v>0</v>
      </c>
      <c r="X3699" t="s">
        <v>94140</v>
      </c>
      <c r="Y3699">
        <v>387660000</v>
      </c>
      <c r="Z3699">
        <v>34</v>
      </c>
      <c r="AA3699" t="s">
        <v>94141</v>
      </c>
      <c r="AB3699">
        <v>1</v>
      </c>
      <c r="AC3699" t="s">
        <v>94142</v>
      </c>
      <c r="AD3699" t="s">
        <v>94143</v>
      </c>
      <c r="AE3699" t="s">
        <v>17539</v>
      </c>
      <c r="AF3699" t="s">
        <v>17540</v>
      </c>
      <c r="AG3699">
        <v>2528</v>
      </c>
      <c r="AH3699" t="s">
        <v>17541</v>
      </c>
      <c r="AI3699" t="s">
        <v>17542</v>
      </c>
      <c r="AJ3699" t="s">
        <v>17543</v>
      </c>
      <c r="AL3699" s="4" t="s">
        <v>17544</v>
      </c>
    </row>
    <row r="3700" spans="1:38" x14ac:dyDescent="0.3">
      <c r="A3700" t="s">
        <v>65355</v>
      </c>
      <c r="B3700" t="s">
        <v>53792</v>
      </c>
      <c r="C3700" t="s">
        <v>72290</v>
      </c>
      <c r="D3700" t="s">
        <v>72291</v>
      </c>
      <c r="E3700" t="s">
        <v>72292</v>
      </c>
      <c r="F3700" t="s">
        <v>72293</v>
      </c>
      <c r="J3700" t="s">
        <v>3780</v>
      </c>
      <c r="K3700" t="s">
        <v>3781</v>
      </c>
      <c r="L3700" t="s">
        <v>3782</v>
      </c>
      <c r="M3700" t="s">
        <v>3783</v>
      </c>
      <c r="P3700">
        <v>13</v>
      </c>
      <c r="Q3700">
        <v>13</v>
      </c>
      <c r="R3700">
        <v>12</v>
      </c>
      <c r="S3700" t="s">
        <v>76256</v>
      </c>
      <c r="T3700" t="s">
        <v>76256</v>
      </c>
      <c r="U3700" t="s">
        <v>76290</v>
      </c>
      <c r="V3700" t="s">
        <v>94144</v>
      </c>
      <c r="W3700">
        <v>0</v>
      </c>
      <c r="X3700" t="s">
        <v>94145</v>
      </c>
      <c r="Y3700">
        <v>745930000</v>
      </c>
      <c r="Z3700">
        <v>69</v>
      </c>
      <c r="AA3700" t="s">
        <v>94146</v>
      </c>
      <c r="AB3700">
        <v>1</v>
      </c>
      <c r="AC3700" t="s">
        <v>94147</v>
      </c>
      <c r="AD3700" t="s">
        <v>94148</v>
      </c>
      <c r="AE3700" t="s">
        <v>3784</v>
      </c>
      <c r="AF3700" t="s">
        <v>3785</v>
      </c>
      <c r="AG3700">
        <v>696</v>
      </c>
      <c r="AH3700" t="s">
        <v>3786</v>
      </c>
      <c r="AI3700" t="s">
        <v>3787</v>
      </c>
      <c r="AJ3700" t="s">
        <v>3788</v>
      </c>
      <c r="AK3700" t="s">
        <v>3789</v>
      </c>
      <c r="AL3700" s="4" t="s">
        <v>3790</v>
      </c>
    </row>
    <row r="3701" spans="1:38" x14ac:dyDescent="0.3">
      <c r="A3701" t="s">
        <v>72294</v>
      </c>
      <c r="B3701" t="s">
        <v>72295</v>
      </c>
      <c r="C3701" t="s">
        <v>72296</v>
      </c>
      <c r="D3701" t="s">
        <v>63523</v>
      </c>
      <c r="E3701" t="s">
        <v>51732</v>
      </c>
      <c r="F3701" t="s">
        <v>72297</v>
      </c>
      <c r="J3701" t="s">
        <v>10590</v>
      </c>
      <c r="K3701" t="s">
        <v>10591</v>
      </c>
      <c r="L3701" t="s">
        <v>10592</v>
      </c>
      <c r="M3701" t="s">
        <v>10593</v>
      </c>
      <c r="P3701">
        <v>12</v>
      </c>
      <c r="Q3701">
        <v>12</v>
      </c>
      <c r="R3701">
        <v>11</v>
      </c>
      <c r="S3701" t="s">
        <v>78314</v>
      </c>
      <c r="T3701" t="s">
        <v>78314</v>
      </c>
      <c r="U3701" t="s">
        <v>82720</v>
      </c>
      <c r="V3701" t="s">
        <v>94149</v>
      </c>
      <c r="W3701">
        <v>0</v>
      </c>
      <c r="X3701" t="s">
        <v>94150</v>
      </c>
      <c r="Y3701">
        <v>569110000</v>
      </c>
      <c r="Z3701">
        <v>70</v>
      </c>
      <c r="AA3701" t="s">
        <v>94151</v>
      </c>
      <c r="AB3701">
        <v>1</v>
      </c>
      <c r="AC3701" t="s">
        <v>94152</v>
      </c>
      <c r="AD3701" t="s">
        <v>94153</v>
      </c>
      <c r="AE3701" t="s">
        <v>10594</v>
      </c>
      <c r="AF3701" t="s">
        <v>10595</v>
      </c>
      <c r="AG3701">
        <v>1594</v>
      </c>
      <c r="AH3701" t="s">
        <v>10596</v>
      </c>
      <c r="AI3701" t="s">
        <v>10597</v>
      </c>
      <c r="AJ3701" t="s">
        <v>10598</v>
      </c>
      <c r="AK3701" t="s">
        <v>10599</v>
      </c>
      <c r="AL3701" s="4" t="s">
        <v>10600</v>
      </c>
    </row>
    <row r="3702" spans="1:38" x14ac:dyDescent="0.3">
      <c r="A3702" t="s">
        <v>72298</v>
      </c>
      <c r="B3702" t="s">
        <v>61548</v>
      </c>
      <c r="C3702" t="s">
        <v>69798</v>
      </c>
      <c r="D3702" t="s">
        <v>72299</v>
      </c>
      <c r="E3702" t="s">
        <v>72300</v>
      </c>
      <c r="F3702" t="s">
        <v>72301</v>
      </c>
      <c r="J3702" t="s">
        <v>10081</v>
      </c>
      <c r="K3702" t="s">
        <v>10082</v>
      </c>
      <c r="L3702" t="s">
        <v>9515</v>
      </c>
      <c r="M3702" t="s">
        <v>9516</v>
      </c>
      <c r="P3702">
        <v>14</v>
      </c>
      <c r="Q3702">
        <v>14</v>
      </c>
      <c r="R3702">
        <v>14</v>
      </c>
      <c r="S3702">
        <v>48</v>
      </c>
      <c r="T3702">
        <v>48</v>
      </c>
      <c r="U3702">
        <v>48</v>
      </c>
      <c r="V3702" t="s">
        <v>94154</v>
      </c>
      <c r="W3702">
        <v>0</v>
      </c>
      <c r="X3702" t="s">
        <v>94155</v>
      </c>
      <c r="Y3702">
        <v>3614600000</v>
      </c>
      <c r="Z3702">
        <v>150</v>
      </c>
      <c r="AA3702" t="s">
        <v>94156</v>
      </c>
      <c r="AB3702">
        <v>1</v>
      </c>
      <c r="AC3702" t="s">
        <v>94157</v>
      </c>
      <c r="AD3702" t="s">
        <v>94158</v>
      </c>
      <c r="AE3702" t="s">
        <v>10083</v>
      </c>
      <c r="AF3702" t="s">
        <v>10084</v>
      </c>
      <c r="AG3702">
        <v>1526</v>
      </c>
      <c r="AH3702" t="s">
        <v>10085</v>
      </c>
      <c r="AI3702" t="s">
        <v>10086</v>
      </c>
      <c r="AJ3702" t="s">
        <v>10087</v>
      </c>
      <c r="AL3702" s="4" t="s">
        <v>10088</v>
      </c>
    </row>
    <row r="3703" spans="1:38" x14ac:dyDescent="0.3">
      <c r="A3703" t="s">
        <v>72302</v>
      </c>
      <c r="B3703" t="s">
        <v>72303</v>
      </c>
      <c r="C3703" t="s">
        <v>72304</v>
      </c>
      <c r="D3703" t="s">
        <v>72305</v>
      </c>
      <c r="E3703" t="s">
        <v>72306</v>
      </c>
      <c r="F3703" t="s">
        <v>72307</v>
      </c>
      <c r="J3703" t="s">
        <v>23567</v>
      </c>
      <c r="K3703" t="s">
        <v>23568</v>
      </c>
      <c r="L3703" t="s">
        <v>694</v>
      </c>
      <c r="P3703">
        <v>12</v>
      </c>
      <c r="Q3703">
        <v>12</v>
      </c>
      <c r="R3703">
        <v>12</v>
      </c>
      <c r="S3703" t="s">
        <v>48456</v>
      </c>
      <c r="T3703" t="s">
        <v>48456</v>
      </c>
      <c r="U3703" t="s">
        <v>48456</v>
      </c>
      <c r="V3703" t="s">
        <v>94159</v>
      </c>
      <c r="W3703">
        <v>0</v>
      </c>
      <c r="X3703" t="s">
        <v>94160</v>
      </c>
      <c r="Y3703">
        <v>209450000</v>
      </c>
      <c r="Z3703">
        <v>26</v>
      </c>
      <c r="AA3703" t="s">
        <v>94161</v>
      </c>
      <c r="AB3703">
        <v>1</v>
      </c>
      <c r="AC3703" t="s">
        <v>94162</v>
      </c>
      <c r="AD3703" t="s">
        <v>94163</v>
      </c>
      <c r="AE3703" t="s">
        <v>23569</v>
      </c>
      <c r="AF3703" t="s">
        <v>23570</v>
      </c>
      <c r="AG3703">
        <v>3558</v>
      </c>
      <c r="AH3703" t="s">
        <v>23571</v>
      </c>
      <c r="AI3703" t="s">
        <v>23572</v>
      </c>
      <c r="AJ3703" t="s">
        <v>23573</v>
      </c>
      <c r="AL3703" s="4" t="s">
        <v>23574</v>
      </c>
    </row>
    <row r="3704" spans="1:38" x14ac:dyDescent="0.3">
      <c r="A3704" t="s">
        <v>56885</v>
      </c>
      <c r="B3704" t="s">
        <v>69516</v>
      </c>
      <c r="C3704" t="s">
        <v>72308</v>
      </c>
      <c r="D3704" t="s">
        <v>72309</v>
      </c>
      <c r="E3704" t="s">
        <v>72310</v>
      </c>
      <c r="F3704" t="s">
        <v>72311</v>
      </c>
      <c r="J3704" t="s">
        <v>8543</v>
      </c>
      <c r="K3704" t="s">
        <v>8544</v>
      </c>
      <c r="L3704" t="s">
        <v>2769</v>
      </c>
      <c r="P3704">
        <v>51</v>
      </c>
      <c r="Q3704">
        <v>51</v>
      </c>
      <c r="R3704">
        <v>49</v>
      </c>
      <c r="S3704" t="s">
        <v>48701</v>
      </c>
      <c r="T3704" t="s">
        <v>48701</v>
      </c>
      <c r="U3704" t="s">
        <v>79125</v>
      </c>
      <c r="V3704" t="s">
        <v>94164</v>
      </c>
      <c r="W3704">
        <v>0</v>
      </c>
      <c r="X3704" t="s">
        <v>48516</v>
      </c>
      <c r="Y3704">
        <v>3796600000</v>
      </c>
      <c r="Z3704">
        <v>225</v>
      </c>
      <c r="AA3704" t="s">
        <v>94165</v>
      </c>
      <c r="AB3704">
        <v>1</v>
      </c>
      <c r="AC3704" t="s">
        <v>94166</v>
      </c>
      <c r="AD3704" t="s">
        <v>94167</v>
      </c>
      <c r="AE3704" t="s">
        <v>8545</v>
      </c>
      <c r="AF3704" t="s">
        <v>8546</v>
      </c>
      <c r="AG3704">
        <v>1328</v>
      </c>
      <c r="AH3704" t="s">
        <v>8547</v>
      </c>
      <c r="AI3704" t="s">
        <v>8548</v>
      </c>
      <c r="AL3704" s="4" t="s">
        <v>6292</v>
      </c>
    </row>
    <row r="3705" spans="1:38" x14ac:dyDescent="0.3">
      <c r="A3705" t="s">
        <v>72312</v>
      </c>
      <c r="B3705" t="s">
        <v>72313</v>
      </c>
      <c r="C3705" t="s">
        <v>72314</v>
      </c>
      <c r="D3705" t="s">
        <v>71462</v>
      </c>
      <c r="E3705" t="s">
        <v>72315</v>
      </c>
      <c r="F3705" t="s">
        <v>63586</v>
      </c>
      <c r="J3705" t="s">
        <v>28333</v>
      </c>
      <c r="K3705" t="s">
        <v>28334</v>
      </c>
      <c r="L3705" t="s">
        <v>150</v>
      </c>
      <c r="M3705" t="s">
        <v>4951</v>
      </c>
      <c r="P3705">
        <v>5</v>
      </c>
      <c r="Q3705">
        <v>5</v>
      </c>
      <c r="R3705">
        <v>5</v>
      </c>
      <c r="S3705" t="s">
        <v>78593</v>
      </c>
      <c r="T3705" t="s">
        <v>78593</v>
      </c>
      <c r="U3705" t="s">
        <v>78593</v>
      </c>
      <c r="V3705" t="s">
        <v>94168</v>
      </c>
      <c r="W3705">
        <v>0</v>
      </c>
      <c r="X3705" t="s">
        <v>94169</v>
      </c>
      <c r="Y3705">
        <v>209560000</v>
      </c>
      <c r="Z3705">
        <v>21</v>
      </c>
      <c r="AA3705" t="s">
        <v>94170</v>
      </c>
      <c r="AB3705">
        <v>1</v>
      </c>
      <c r="AC3705" t="s">
        <v>94171</v>
      </c>
      <c r="AD3705" t="s">
        <v>94172</v>
      </c>
      <c r="AE3705" t="s">
        <v>28335</v>
      </c>
      <c r="AF3705" t="s">
        <v>28335</v>
      </c>
      <c r="AG3705">
        <v>4342</v>
      </c>
      <c r="AH3705" t="s">
        <v>28336</v>
      </c>
      <c r="AI3705" t="s">
        <v>28337</v>
      </c>
      <c r="AJ3705" t="s">
        <v>28338</v>
      </c>
      <c r="AK3705" t="s">
        <v>28339</v>
      </c>
      <c r="AL3705" s="4" t="s">
        <v>28340</v>
      </c>
    </row>
    <row r="3706" spans="1:38" x14ac:dyDescent="0.3">
      <c r="A3706" t="s">
        <v>62469</v>
      </c>
      <c r="B3706" t="s">
        <v>62793</v>
      </c>
      <c r="C3706" t="s">
        <v>72316</v>
      </c>
      <c r="D3706" t="s">
        <v>72317</v>
      </c>
      <c r="E3706" t="s">
        <v>72318</v>
      </c>
      <c r="F3706" t="s">
        <v>72319</v>
      </c>
      <c r="J3706" t="s">
        <v>34814</v>
      </c>
      <c r="K3706" t="s">
        <v>33</v>
      </c>
      <c r="L3706" t="s">
        <v>34815</v>
      </c>
      <c r="P3706">
        <v>6</v>
      </c>
      <c r="Q3706">
        <v>6</v>
      </c>
      <c r="R3706">
        <v>6</v>
      </c>
      <c r="S3706">
        <v>29</v>
      </c>
      <c r="T3706">
        <v>29</v>
      </c>
      <c r="U3706">
        <v>29</v>
      </c>
      <c r="V3706" t="s">
        <v>80272</v>
      </c>
      <c r="W3706">
        <v>0</v>
      </c>
      <c r="X3706" t="s">
        <v>94173</v>
      </c>
      <c r="Y3706">
        <v>297730000</v>
      </c>
      <c r="Z3706">
        <v>24</v>
      </c>
      <c r="AA3706" t="s">
        <v>94174</v>
      </c>
      <c r="AB3706">
        <v>1</v>
      </c>
      <c r="AC3706" t="s">
        <v>94175</v>
      </c>
      <c r="AD3706" t="s">
        <v>94176</v>
      </c>
      <c r="AE3706" t="s">
        <v>34816</v>
      </c>
      <c r="AF3706" t="s">
        <v>34817</v>
      </c>
      <c r="AG3706">
        <v>5397</v>
      </c>
      <c r="AH3706" t="s">
        <v>34818</v>
      </c>
      <c r="AI3706" t="s">
        <v>34819</v>
      </c>
      <c r="AJ3706" t="s">
        <v>34820</v>
      </c>
      <c r="AL3706" s="4" t="s">
        <v>34821</v>
      </c>
    </row>
    <row r="3707" spans="1:38" x14ac:dyDescent="0.3">
      <c r="A3707" t="s">
        <v>72320</v>
      </c>
      <c r="B3707" t="s">
        <v>72321</v>
      </c>
      <c r="C3707" t="s">
        <v>69945</v>
      </c>
      <c r="D3707" t="s">
        <v>64447</v>
      </c>
      <c r="E3707" t="s">
        <v>72322</v>
      </c>
      <c r="F3707" t="s">
        <v>72323</v>
      </c>
      <c r="J3707" t="s">
        <v>27582</v>
      </c>
      <c r="K3707" t="s">
        <v>27583</v>
      </c>
      <c r="L3707" t="s">
        <v>27584</v>
      </c>
      <c r="P3707">
        <v>23</v>
      </c>
      <c r="Q3707">
        <v>23</v>
      </c>
      <c r="R3707">
        <v>23</v>
      </c>
      <c r="S3707" t="s">
        <v>79951</v>
      </c>
      <c r="T3707" t="s">
        <v>79951</v>
      </c>
      <c r="U3707" t="s">
        <v>79951</v>
      </c>
      <c r="V3707" t="s">
        <v>94177</v>
      </c>
      <c r="W3707">
        <v>0</v>
      </c>
      <c r="X3707" t="s">
        <v>48516</v>
      </c>
      <c r="Y3707">
        <v>1096500000</v>
      </c>
      <c r="Z3707">
        <v>81</v>
      </c>
      <c r="AA3707" t="s">
        <v>94178</v>
      </c>
      <c r="AB3707">
        <v>1</v>
      </c>
      <c r="AC3707" t="s">
        <v>94179</v>
      </c>
      <c r="AD3707" t="s">
        <v>94180</v>
      </c>
      <c r="AE3707" t="s">
        <v>27585</v>
      </c>
      <c r="AF3707" t="s">
        <v>27586</v>
      </c>
      <c r="AG3707">
        <v>4215</v>
      </c>
      <c r="AH3707" t="s">
        <v>27587</v>
      </c>
      <c r="AI3707" t="s">
        <v>27588</v>
      </c>
      <c r="AJ3707" t="s">
        <v>27589</v>
      </c>
      <c r="AL3707" s="4" t="s">
        <v>27590</v>
      </c>
    </row>
    <row r="3708" spans="1:38" x14ac:dyDescent="0.3">
      <c r="A3708" t="s">
        <v>72324</v>
      </c>
      <c r="B3708" t="s">
        <v>72325</v>
      </c>
      <c r="C3708" t="s">
        <v>72326</v>
      </c>
      <c r="D3708" t="s">
        <v>72327</v>
      </c>
      <c r="E3708" t="s">
        <v>72328</v>
      </c>
      <c r="F3708" t="s">
        <v>72329</v>
      </c>
      <c r="J3708" t="s">
        <v>30343</v>
      </c>
      <c r="K3708" t="s">
        <v>30344</v>
      </c>
      <c r="L3708" t="s">
        <v>30345</v>
      </c>
      <c r="M3708" t="s">
        <v>30346</v>
      </c>
      <c r="P3708">
        <v>3</v>
      </c>
      <c r="Q3708">
        <v>3</v>
      </c>
      <c r="R3708">
        <v>3</v>
      </c>
      <c r="S3708">
        <v>6</v>
      </c>
      <c r="T3708">
        <v>6</v>
      </c>
      <c r="U3708">
        <v>6</v>
      </c>
      <c r="V3708" t="s">
        <v>94181</v>
      </c>
      <c r="W3708">
        <v>0</v>
      </c>
      <c r="X3708" t="s">
        <v>94182</v>
      </c>
      <c r="Y3708">
        <v>36340000</v>
      </c>
      <c r="Z3708">
        <v>7</v>
      </c>
      <c r="AA3708" t="s">
        <v>94183</v>
      </c>
      <c r="AB3708">
        <v>1</v>
      </c>
      <c r="AC3708" t="s">
        <v>94184</v>
      </c>
      <c r="AD3708" t="s">
        <v>94185</v>
      </c>
      <c r="AE3708" t="s">
        <v>30347</v>
      </c>
      <c r="AF3708" t="s">
        <v>30348</v>
      </c>
      <c r="AG3708">
        <v>4674</v>
      </c>
      <c r="AH3708" t="s">
        <v>30349</v>
      </c>
      <c r="AI3708" t="s">
        <v>30350</v>
      </c>
      <c r="AJ3708" t="s">
        <v>30351</v>
      </c>
      <c r="AL3708" s="4" t="s">
        <v>30352</v>
      </c>
    </row>
    <row r="3709" spans="1:38" x14ac:dyDescent="0.3">
      <c r="A3709" t="s">
        <v>72330</v>
      </c>
      <c r="B3709" t="s">
        <v>72331</v>
      </c>
      <c r="C3709" t="s">
        <v>72332</v>
      </c>
      <c r="D3709" t="s">
        <v>57618</v>
      </c>
      <c r="E3709" t="s">
        <v>72333</v>
      </c>
      <c r="F3709" t="s">
        <v>65833</v>
      </c>
      <c r="J3709" t="s">
        <v>15029</v>
      </c>
      <c r="K3709" t="s">
        <v>15030</v>
      </c>
      <c r="L3709" t="s">
        <v>15031</v>
      </c>
      <c r="P3709">
        <v>12</v>
      </c>
      <c r="Q3709">
        <v>12</v>
      </c>
      <c r="R3709">
        <v>12</v>
      </c>
      <c r="S3709" t="s">
        <v>76226</v>
      </c>
      <c r="T3709" t="s">
        <v>76226</v>
      </c>
      <c r="U3709" t="s">
        <v>76226</v>
      </c>
      <c r="V3709" t="s">
        <v>94186</v>
      </c>
      <c r="W3709">
        <v>0</v>
      </c>
      <c r="X3709" t="s">
        <v>94187</v>
      </c>
      <c r="Y3709">
        <v>354590000</v>
      </c>
      <c r="Z3709">
        <v>33</v>
      </c>
      <c r="AA3709" t="s">
        <v>94188</v>
      </c>
      <c r="AB3709">
        <v>1</v>
      </c>
      <c r="AC3709" t="s">
        <v>94189</v>
      </c>
      <c r="AD3709" t="s">
        <v>94190</v>
      </c>
      <c r="AE3709" t="s">
        <v>15032</v>
      </c>
      <c r="AF3709" t="s">
        <v>15033</v>
      </c>
      <c r="AG3709">
        <v>2182</v>
      </c>
      <c r="AH3709" t="s">
        <v>15034</v>
      </c>
      <c r="AI3709" t="s">
        <v>15035</v>
      </c>
    </row>
    <row r="3710" spans="1:38" x14ac:dyDescent="0.3">
      <c r="A3710" t="s">
        <v>72334</v>
      </c>
      <c r="B3710" t="s">
        <v>55238</v>
      </c>
      <c r="C3710">
        <v>1</v>
      </c>
      <c r="D3710" t="s">
        <v>72335</v>
      </c>
      <c r="E3710" t="s">
        <v>66531</v>
      </c>
      <c r="F3710">
        <v>1</v>
      </c>
      <c r="P3710">
        <v>2</v>
      </c>
      <c r="Q3710">
        <v>2</v>
      </c>
      <c r="R3710">
        <v>2</v>
      </c>
      <c r="S3710" t="s">
        <v>65170</v>
      </c>
      <c r="T3710" t="s">
        <v>65170</v>
      </c>
      <c r="U3710" t="s">
        <v>65170</v>
      </c>
      <c r="V3710" t="s">
        <v>93171</v>
      </c>
      <c r="W3710">
        <v>0</v>
      </c>
      <c r="X3710" t="s">
        <v>94191</v>
      </c>
      <c r="Y3710">
        <v>76671000</v>
      </c>
      <c r="Z3710">
        <v>7</v>
      </c>
      <c r="AA3710" t="s">
        <v>94192</v>
      </c>
      <c r="AB3710">
        <v>1</v>
      </c>
      <c r="AC3710" t="s">
        <v>94193</v>
      </c>
      <c r="AD3710" t="s">
        <v>94194</v>
      </c>
      <c r="AE3710" t="s">
        <v>20806</v>
      </c>
      <c r="AF3710" t="s">
        <v>20806</v>
      </c>
      <c r="AG3710">
        <v>3085</v>
      </c>
      <c r="AH3710" t="s">
        <v>20807</v>
      </c>
      <c r="AI3710" t="s">
        <v>20808</v>
      </c>
      <c r="AJ3710" t="s">
        <v>20809</v>
      </c>
      <c r="AL3710" s="4" t="s">
        <v>20810</v>
      </c>
    </row>
    <row r="3711" spans="1:38" x14ac:dyDescent="0.3">
      <c r="A3711" t="s">
        <v>72336</v>
      </c>
      <c r="B3711" t="s">
        <v>72337</v>
      </c>
      <c r="C3711" t="s">
        <v>72338</v>
      </c>
      <c r="D3711" t="s">
        <v>72339</v>
      </c>
      <c r="E3711" t="s">
        <v>72340</v>
      </c>
      <c r="F3711" t="s">
        <v>72341</v>
      </c>
      <c r="J3711" t="s">
        <v>19309</v>
      </c>
      <c r="K3711" t="s">
        <v>19310</v>
      </c>
      <c r="L3711" t="s">
        <v>19311</v>
      </c>
      <c r="M3711" t="s">
        <v>41</v>
      </c>
      <c r="P3711">
        <v>7</v>
      </c>
      <c r="Q3711">
        <v>7</v>
      </c>
      <c r="R3711">
        <v>7</v>
      </c>
      <c r="S3711" t="s">
        <v>77446</v>
      </c>
      <c r="T3711" t="s">
        <v>77446</v>
      </c>
      <c r="U3711" t="s">
        <v>77446</v>
      </c>
      <c r="V3711" t="s">
        <v>94195</v>
      </c>
      <c r="W3711">
        <v>0</v>
      </c>
      <c r="X3711" t="s">
        <v>94196</v>
      </c>
      <c r="Y3711">
        <v>129120000</v>
      </c>
      <c r="Z3711">
        <v>11</v>
      </c>
      <c r="AA3711" t="s">
        <v>94197</v>
      </c>
      <c r="AB3711">
        <v>1</v>
      </c>
      <c r="AC3711" t="s">
        <v>94198</v>
      </c>
      <c r="AD3711" t="s">
        <v>94199</v>
      </c>
      <c r="AE3711" t="s">
        <v>19312</v>
      </c>
      <c r="AF3711" t="s">
        <v>19313</v>
      </c>
      <c r="AG3711">
        <v>2810</v>
      </c>
      <c r="AH3711" t="s">
        <v>19314</v>
      </c>
      <c r="AI3711" t="s">
        <v>19315</v>
      </c>
      <c r="AJ3711" t="s">
        <v>19316</v>
      </c>
      <c r="AL3711" s="4" t="s">
        <v>19317</v>
      </c>
    </row>
    <row r="3712" spans="1:38" x14ac:dyDescent="0.3">
      <c r="A3712" t="s">
        <v>72342</v>
      </c>
      <c r="B3712" t="s">
        <v>72343</v>
      </c>
      <c r="C3712" t="s">
        <v>66793</v>
      </c>
      <c r="D3712" t="s">
        <v>72344</v>
      </c>
      <c r="E3712" t="s">
        <v>61811</v>
      </c>
      <c r="F3712" t="s">
        <v>72345</v>
      </c>
      <c r="J3712" t="s">
        <v>12159</v>
      </c>
      <c r="K3712" t="s">
        <v>12160</v>
      </c>
      <c r="L3712" t="s">
        <v>12161</v>
      </c>
      <c r="P3712">
        <v>9</v>
      </c>
      <c r="Q3712">
        <v>9</v>
      </c>
      <c r="R3712">
        <v>9</v>
      </c>
      <c r="S3712" t="s">
        <v>84607</v>
      </c>
      <c r="T3712" t="s">
        <v>84607</v>
      </c>
      <c r="U3712" t="s">
        <v>84607</v>
      </c>
      <c r="V3712" t="s">
        <v>94200</v>
      </c>
      <c r="W3712">
        <v>0</v>
      </c>
      <c r="X3712" t="s">
        <v>94201</v>
      </c>
      <c r="Y3712">
        <v>190780000</v>
      </c>
      <c r="Z3712">
        <v>30</v>
      </c>
      <c r="AA3712" t="s">
        <v>94202</v>
      </c>
      <c r="AB3712">
        <v>1</v>
      </c>
      <c r="AC3712" t="s">
        <v>94203</v>
      </c>
      <c r="AD3712" t="s">
        <v>94204</v>
      </c>
      <c r="AE3712" t="s">
        <v>12162</v>
      </c>
      <c r="AF3712" t="s">
        <v>12163</v>
      </c>
      <c r="AG3712">
        <v>1793</v>
      </c>
      <c r="AH3712" t="s">
        <v>12164</v>
      </c>
      <c r="AI3712" t="s">
        <v>12165</v>
      </c>
      <c r="AJ3712" t="s">
        <v>12166</v>
      </c>
      <c r="AL3712" s="4" t="s">
        <v>12167</v>
      </c>
    </row>
    <row r="3713" spans="1:38" x14ac:dyDescent="0.3">
      <c r="A3713" t="s">
        <v>61455</v>
      </c>
      <c r="B3713" t="s">
        <v>72346</v>
      </c>
      <c r="C3713" t="s">
        <v>51406</v>
      </c>
      <c r="D3713" t="s">
        <v>72347</v>
      </c>
      <c r="E3713" t="s">
        <v>71620</v>
      </c>
      <c r="F3713" t="s">
        <v>72348</v>
      </c>
      <c r="K3713" t="s">
        <v>21412</v>
      </c>
      <c r="P3713">
        <v>3</v>
      </c>
      <c r="Q3713">
        <v>3</v>
      </c>
      <c r="R3713">
        <v>3</v>
      </c>
      <c r="S3713" t="s">
        <v>81802</v>
      </c>
      <c r="T3713" t="s">
        <v>81802</v>
      </c>
      <c r="U3713" t="s">
        <v>81802</v>
      </c>
      <c r="V3713" t="s">
        <v>94205</v>
      </c>
      <c r="W3713">
        <v>0</v>
      </c>
      <c r="X3713" t="s">
        <v>94206</v>
      </c>
      <c r="Y3713">
        <v>93347000</v>
      </c>
      <c r="Z3713">
        <v>12</v>
      </c>
      <c r="AA3713" t="s">
        <v>94207</v>
      </c>
      <c r="AB3713">
        <v>1</v>
      </c>
      <c r="AC3713" t="s">
        <v>94208</v>
      </c>
      <c r="AD3713" t="s">
        <v>94209</v>
      </c>
      <c r="AE3713" t="s">
        <v>30428</v>
      </c>
      <c r="AF3713" t="s">
        <v>30428</v>
      </c>
      <c r="AG3713">
        <v>4689</v>
      </c>
      <c r="AH3713" t="s">
        <v>30429</v>
      </c>
      <c r="AI3713" t="s">
        <v>30430</v>
      </c>
      <c r="AL3713" s="4" t="s">
        <v>30431</v>
      </c>
    </row>
    <row r="3714" spans="1:38" x14ac:dyDescent="0.3">
      <c r="A3714" t="s">
        <v>72349</v>
      </c>
      <c r="B3714" t="s">
        <v>72350</v>
      </c>
      <c r="C3714" t="s">
        <v>72351</v>
      </c>
      <c r="D3714" t="s">
        <v>72352</v>
      </c>
      <c r="E3714" t="s">
        <v>72353</v>
      </c>
      <c r="F3714" t="s">
        <v>72354</v>
      </c>
      <c r="J3714" t="s">
        <v>31981</v>
      </c>
      <c r="K3714" t="s">
        <v>16246</v>
      </c>
      <c r="L3714" t="s">
        <v>31982</v>
      </c>
      <c r="M3714" t="s">
        <v>2212</v>
      </c>
      <c r="P3714">
        <v>16</v>
      </c>
      <c r="Q3714">
        <v>15</v>
      </c>
      <c r="R3714">
        <v>15</v>
      </c>
      <c r="S3714">
        <v>29</v>
      </c>
      <c r="T3714">
        <v>29</v>
      </c>
      <c r="U3714">
        <v>29</v>
      </c>
      <c r="V3714" t="s">
        <v>94210</v>
      </c>
      <c r="W3714">
        <v>0</v>
      </c>
      <c r="X3714" t="s">
        <v>94211</v>
      </c>
      <c r="Y3714">
        <v>494850000</v>
      </c>
      <c r="Z3714">
        <v>75</v>
      </c>
      <c r="AA3714" t="s">
        <v>94212</v>
      </c>
      <c r="AB3714">
        <v>1</v>
      </c>
      <c r="AC3714" t="s">
        <v>94213</v>
      </c>
      <c r="AD3714" t="s">
        <v>94214</v>
      </c>
      <c r="AE3714" t="s">
        <v>31983</v>
      </c>
      <c r="AF3714" t="s">
        <v>31984</v>
      </c>
      <c r="AG3714">
        <v>4952</v>
      </c>
      <c r="AH3714" t="s">
        <v>31985</v>
      </c>
      <c r="AI3714" t="s">
        <v>31986</v>
      </c>
      <c r="AJ3714" t="s">
        <v>31987</v>
      </c>
      <c r="AL3714" s="4" t="s">
        <v>31988</v>
      </c>
    </row>
    <row r="3715" spans="1:38" x14ac:dyDescent="0.3">
      <c r="A3715" t="s">
        <v>72355</v>
      </c>
      <c r="B3715" t="s">
        <v>72356</v>
      </c>
      <c r="C3715" t="s">
        <v>72357</v>
      </c>
      <c r="D3715" t="s">
        <v>72358</v>
      </c>
      <c r="E3715" t="s">
        <v>55030</v>
      </c>
      <c r="F3715" t="s">
        <v>55180</v>
      </c>
      <c r="J3715" t="s">
        <v>14456</v>
      </c>
      <c r="K3715" t="s">
        <v>14457</v>
      </c>
      <c r="L3715" t="s">
        <v>3171</v>
      </c>
      <c r="P3715">
        <v>12</v>
      </c>
      <c r="Q3715">
        <v>12</v>
      </c>
      <c r="R3715">
        <v>12</v>
      </c>
      <c r="S3715" t="s">
        <v>79411</v>
      </c>
      <c r="T3715" t="s">
        <v>79411</v>
      </c>
      <c r="U3715" t="s">
        <v>79411</v>
      </c>
      <c r="V3715" t="s">
        <v>94215</v>
      </c>
      <c r="W3715">
        <v>0</v>
      </c>
      <c r="X3715" t="s">
        <v>94216</v>
      </c>
      <c r="Y3715">
        <v>268900000</v>
      </c>
      <c r="Z3715">
        <v>32</v>
      </c>
      <c r="AA3715" t="s">
        <v>94217</v>
      </c>
      <c r="AB3715">
        <v>1</v>
      </c>
      <c r="AC3715" t="s">
        <v>94218</v>
      </c>
      <c r="AD3715" t="s">
        <v>94219</v>
      </c>
      <c r="AE3715" t="s">
        <v>14458</v>
      </c>
      <c r="AF3715" t="s">
        <v>14459</v>
      </c>
      <c r="AG3715">
        <v>2102</v>
      </c>
      <c r="AH3715" t="s">
        <v>14460</v>
      </c>
      <c r="AI3715" t="s">
        <v>14461</v>
      </c>
      <c r="AJ3715" t="s">
        <v>14462</v>
      </c>
      <c r="AL3715" s="4" t="s">
        <v>14463</v>
      </c>
    </row>
    <row r="3716" spans="1:38" x14ac:dyDescent="0.3">
      <c r="A3716" t="s">
        <v>68581</v>
      </c>
      <c r="B3716" t="s">
        <v>72359</v>
      </c>
      <c r="C3716" t="s">
        <v>67546</v>
      </c>
      <c r="D3716" t="s">
        <v>72360</v>
      </c>
      <c r="E3716" t="s">
        <v>72361</v>
      </c>
      <c r="F3716" t="s">
        <v>72362</v>
      </c>
      <c r="J3716" t="s">
        <v>22001</v>
      </c>
      <c r="K3716" t="s">
        <v>22002</v>
      </c>
      <c r="L3716" t="s">
        <v>22003</v>
      </c>
      <c r="P3716">
        <v>5</v>
      </c>
      <c r="Q3716">
        <v>5</v>
      </c>
      <c r="R3716">
        <v>5</v>
      </c>
      <c r="S3716">
        <v>17</v>
      </c>
      <c r="T3716">
        <v>17</v>
      </c>
      <c r="U3716">
        <v>17</v>
      </c>
      <c r="V3716" t="s">
        <v>94220</v>
      </c>
      <c r="W3716">
        <v>0</v>
      </c>
      <c r="X3716" t="s">
        <v>94221</v>
      </c>
      <c r="Y3716">
        <v>119040000</v>
      </c>
      <c r="Z3716">
        <v>14</v>
      </c>
      <c r="AA3716" t="s">
        <v>94222</v>
      </c>
      <c r="AB3716">
        <v>1</v>
      </c>
      <c r="AC3716" t="s">
        <v>94223</v>
      </c>
      <c r="AD3716" t="s">
        <v>94224</v>
      </c>
      <c r="AE3716" t="s">
        <v>22004</v>
      </c>
      <c r="AF3716" t="s">
        <v>22005</v>
      </c>
      <c r="AG3716">
        <v>3286</v>
      </c>
      <c r="AH3716" t="s">
        <v>22006</v>
      </c>
      <c r="AI3716" t="s">
        <v>22007</v>
      </c>
      <c r="AJ3716" t="s">
        <v>22008</v>
      </c>
      <c r="AL3716" s="4" t="s">
        <v>22009</v>
      </c>
    </row>
    <row r="3717" spans="1:38" x14ac:dyDescent="0.3">
      <c r="A3717" t="s">
        <v>72363</v>
      </c>
      <c r="B3717" t="s">
        <v>51678</v>
      </c>
      <c r="C3717" t="s">
        <v>54266</v>
      </c>
      <c r="D3717" t="s">
        <v>72364</v>
      </c>
      <c r="E3717" t="s">
        <v>50328</v>
      </c>
      <c r="F3717" t="s">
        <v>72365</v>
      </c>
      <c r="J3717" t="s">
        <v>2402</v>
      </c>
      <c r="K3717" t="s">
        <v>2403</v>
      </c>
      <c r="L3717" t="s">
        <v>2404</v>
      </c>
      <c r="M3717" t="s">
        <v>2405</v>
      </c>
      <c r="P3717">
        <v>25</v>
      </c>
      <c r="Q3717">
        <v>25</v>
      </c>
      <c r="R3717">
        <v>25</v>
      </c>
      <c r="S3717" t="s">
        <v>76390</v>
      </c>
      <c r="T3717" t="s">
        <v>76390</v>
      </c>
      <c r="U3717" t="s">
        <v>76390</v>
      </c>
      <c r="V3717" t="s">
        <v>92567</v>
      </c>
      <c r="W3717">
        <v>0</v>
      </c>
      <c r="X3717" t="s">
        <v>94225</v>
      </c>
      <c r="Y3717">
        <v>1085300000</v>
      </c>
      <c r="Z3717">
        <v>81</v>
      </c>
      <c r="AA3717" t="s">
        <v>94226</v>
      </c>
      <c r="AB3717">
        <v>1</v>
      </c>
      <c r="AC3717" t="s">
        <v>94227</v>
      </c>
      <c r="AD3717" t="s">
        <v>94228</v>
      </c>
      <c r="AE3717" t="s">
        <v>2406</v>
      </c>
      <c r="AF3717" t="s">
        <v>2407</v>
      </c>
      <c r="AG3717">
        <v>499</v>
      </c>
      <c r="AH3717" t="s">
        <v>2408</v>
      </c>
      <c r="AI3717" t="s">
        <v>2409</v>
      </c>
      <c r="AJ3717" t="s">
        <v>2410</v>
      </c>
      <c r="AK3717" t="s">
        <v>2411</v>
      </c>
      <c r="AL3717" s="4" t="s">
        <v>2412</v>
      </c>
    </row>
    <row r="3718" spans="1:38" x14ac:dyDescent="0.3">
      <c r="A3718" t="s">
        <v>67941</v>
      </c>
      <c r="B3718" t="s">
        <v>72366</v>
      </c>
      <c r="C3718">
        <v>1</v>
      </c>
      <c r="D3718" t="s">
        <v>72367</v>
      </c>
      <c r="E3718" t="s">
        <v>72368</v>
      </c>
      <c r="F3718">
        <v>1</v>
      </c>
      <c r="K3718" t="s">
        <v>17202</v>
      </c>
      <c r="L3718" t="s">
        <v>1395</v>
      </c>
      <c r="P3718">
        <v>5</v>
      </c>
      <c r="Q3718">
        <v>5</v>
      </c>
      <c r="R3718">
        <v>5</v>
      </c>
      <c r="S3718" t="s">
        <v>79881</v>
      </c>
      <c r="T3718" t="s">
        <v>79881</v>
      </c>
      <c r="U3718" t="s">
        <v>79881</v>
      </c>
      <c r="V3718" t="s">
        <v>94229</v>
      </c>
      <c r="W3718">
        <v>0</v>
      </c>
      <c r="X3718" t="s">
        <v>94230</v>
      </c>
      <c r="Y3718">
        <v>37532000</v>
      </c>
      <c r="Z3718">
        <v>7</v>
      </c>
      <c r="AA3718" t="s">
        <v>94231</v>
      </c>
      <c r="AB3718">
        <v>1</v>
      </c>
      <c r="AC3718" t="s">
        <v>94232</v>
      </c>
      <c r="AD3718" t="s">
        <v>94233</v>
      </c>
      <c r="AE3718" t="s">
        <v>17203</v>
      </c>
      <c r="AF3718" t="s">
        <v>17204</v>
      </c>
      <c r="AG3718">
        <v>2479</v>
      </c>
      <c r="AH3718" t="s">
        <v>17205</v>
      </c>
      <c r="AI3718" t="s">
        <v>17206</v>
      </c>
      <c r="AL3718" s="4" t="s">
        <v>17207</v>
      </c>
    </row>
    <row r="3719" spans="1:38" x14ac:dyDescent="0.3">
      <c r="A3719" t="s">
        <v>72369</v>
      </c>
      <c r="B3719" t="s">
        <v>61703</v>
      </c>
      <c r="C3719" t="s">
        <v>72370</v>
      </c>
      <c r="D3719" t="s">
        <v>72371</v>
      </c>
      <c r="E3719" t="s">
        <v>72372</v>
      </c>
      <c r="F3719" t="s">
        <v>57687</v>
      </c>
      <c r="J3719" t="s">
        <v>8471</v>
      </c>
      <c r="K3719" t="s">
        <v>8472</v>
      </c>
      <c r="L3719" t="s">
        <v>8473</v>
      </c>
      <c r="M3719" t="s">
        <v>8474</v>
      </c>
      <c r="P3719">
        <v>13</v>
      </c>
      <c r="Q3719">
        <v>9</v>
      </c>
      <c r="R3719">
        <v>9</v>
      </c>
      <c r="S3719" t="s">
        <v>79152</v>
      </c>
      <c r="T3719" t="s">
        <v>78459</v>
      </c>
      <c r="U3719" t="s">
        <v>78459</v>
      </c>
      <c r="V3719" t="s">
        <v>94234</v>
      </c>
      <c r="W3719">
        <v>0</v>
      </c>
      <c r="X3719" t="s">
        <v>94235</v>
      </c>
      <c r="Y3719">
        <v>232330000</v>
      </c>
      <c r="Z3719">
        <v>17</v>
      </c>
      <c r="AA3719" t="s">
        <v>94236</v>
      </c>
      <c r="AB3719">
        <v>1</v>
      </c>
      <c r="AC3719" t="s">
        <v>94237</v>
      </c>
      <c r="AD3719" t="s">
        <v>94238</v>
      </c>
      <c r="AE3719" t="s">
        <v>8475</v>
      </c>
      <c r="AF3719" t="s">
        <v>8476</v>
      </c>
      <c r="AG3719">
        <v>1319</v>
      </c>
      <c r="AH3719" t="s">
        <v>8477</v>
      </c>
      <c r="AI3719" t="s">
        <v>8478</v>
      </c>
      <c r="AJ3719" t="s">
        <v>8479</v>
      </c>
      <c r="AK3719" t="s">
        <v>8480</v>
      </c>
      <c r="AL3719" s="4" t="s">
        <v>8481</v>
      </c>
    </row>
    <row r="3720" spans="1:38" x14ac:dyDescent="0.3">
      <c r="A3720" t="s">
        <v>72373</v>
      </c>
      <c r="B3720" t="s">
        <v>64624</v>
      </c>
      <c r="C3720" t="s">
        <v>72374</v>
      </c>
      <c r="D3720" t="s">
        <v>72375</v>
      </c>
      <c r="E3720" t="s">
        <v>51082</v>
      </c>
      <c r="F3720" t="s">
        <v>72376</v>
      </c>
      <c r="J3720" t="s">
        <v>25476</v>
      </c>
      <c r="K3720" t="s">
        <v>25477</v>
      </c>
      <c r="L3720" t="s">
        <v>25478</v>
      </c>
      <c r="M3720" t="s">
        <v>20921</v>
      </c>
      <c r="P3720">
        <v>11</v>
      </c>
      <c r="Q3720">
        <v>11</v>
      </c>
      <c r="R3720">
        <v>11</v>
      </c>
      <c r="S3720" t="s">
        <v>48540</v>
      </c>
      <c r="T3720" t="s">
        <v>48540</v>
      </c>
      <c r="U3720" t="s">
        <v>48540</v>
      </c>
      <c r="V3720" t="s">
        <v>94239</v>
      </c>
      <c r="W3720">
        <v>0</v>
      </c>
      <c r="X3720" t="s">
        <v>94240</v>
      </c>
      <c r="Y3720">
        <v>452830000</v>
      </c>
      <c r="Z3720">
        <v>57</v>
      </c>
      <c r="AA3720" t="s">
        <v>94241</v>
      </c>
      <c r="AB3720">
        <v>1</v>
      </c>
      <c r="AC3720" t="s">
        <v>94242</v>
      </c>
      <c r="AD3720" t="s">
        <v>94243</v>
      </c>
      <c r="AE3720" t="s">
        <v>25479</v>
      </c>
      <c r="AF3720" t="s">
        <v>25480</v>
      </c>
      <c r="AG3720">
        <v>3867</v>
      </c>
      <c r="AH3720" t="s">
        <v>25481</v>
      </c>
      <c r="AI3720" t="s">
        <v>25482</v>
      </c>
      <c r="AJ3720" t="s">
        <v>25483</v>
      </c>
      <c r="AL3720" s="4" t="s">
        <v>25484</v>
      </c>
    </row>
    <row r="3721" spans="1:38" x14ac:dyDescent="0.3">
      <c r="A3721" t="s">
        <v>60624</v>
      </c>
      <c r="B3721" t="s">
        <v>65593</v>
      </c>
      <c r="C3721" t="s">
        <v>72377</v>
      </c>
      <c r="D3721" t="s">
        <v>72378</v>
      </c>
      <c r="E3721" t="s">
        <v>54977</v>
      </c>
      <c r="F3721" t="s">
        <v>72379</v>
      </c>
      <c r="J3721" t="s">
        <v>6265</v>
      </c>
      <c r="K3721" t="s">
        <v>6266</v>
      </c>
      <c r="L3721" t="s">
        <v>6267</v>
      </c>
      <c r="M3721" t="s">
        <v>6258</v>
      </c>
      <c r="P3721">
        <v>7</v>
      </c>
      <c r="Q3721">
        <v>3</v>
      </c>
      <c r="R3721">
        <v>3</v>
      </c>
      <c r="S3721" t="s">
        <v>76189</v>
      </c>
      <c r="T3721">
        <v>15</v>
      </c>
      <c r="U3721">
        <v>15</v>
      </c>
      <c r="V3721" t="s">
        <v>94244</v>
      </c>
      <c r="W3721">
        <v>0</v>
      </c>
      <c r="X3721" t="s">
        <v>94245</v>
      </c>
      <c r="Y3721">
        <v>224210000</v>
      </c>
      <c r="Z3721">
        <v>16</v>
      </c>
      <c r="AA3721" t="s">
        <v>94246</v>
      </c>
      <c r="AB3721">
        <v>1</v>
      </c>
      <c r="AC3721" t="s">
        <v>94247</v>
      </c>
      <c r="AD3721" t="s">
        <v>94248</v>
      </c>
      <c r="AE3721" t="s">
        <v>6268</v>
      </c>
      <c r="AF3721" t="s">
        <v>6268</v>
      </c>
      <c r="AG3721">
        <v>1043</v>
      </c>
      <c r="AH3721" t="s">
        <v>6269</v>
      </c>
      <c r="AI3721" t="s">
        <v>6270</v>
      </c>
      <c r="AJ3721" t="s">
        <v>6271</v>
      </c>
      <c r="AL3721" s="4" t="s">
        <v>6272</v>
      </c>
    </row>
    <row r="3722" spans="1:38" x14ac:dyDescent="0.3">
      <c r="A3722" t="s">
        <v>50684</v>
      </c>
      <c r="B3722" t="s">
        <v>56432</v>
      </c>
      <c r="C3722" t="s">
        <v>72380</v>
      </c>
      <c r="D3722" t="s">
        <v>72381</v>
      </c>
      <c r="E3722" t="s">
        <v>72382</v>
      </c>
      <c r="F3722" t="s">
        <v>69597</v>
      </c>
      <c r="J3722" t="s">
        <v>27372</v>
      </c>
      <c r="K3722" t="s">
        <v>27373</v>
      </c>
      <c r="L3722" t="s">
        <v>3886</v>
      </c>
      <c r="M3722" t="s">
        <v>1618</v>
      </c>
      <c r="P3722">
        <v>5</v>
      </c>
      <c r="Q3722">
        <v>5</v>
      </c>
      <c r="R3722">
        <v>5</v>
      </c>
      <c r="S3722" t="s">
        <v>76284</v>
      </c>
      <c r="T3722" t="s">
        <v>76284</v>
      </c>
      <c r="U3722" t="s">
        <v>76284</v>
      </c>
      <c r="V3722" t="s">
        <v>94249</v>
      </c>
      <c r="W3722">
        <v>0</v>
      </c>
      <c r="X3722" t="s">
        <v>94250</v>
      </c>
      <c r="Y3722">
        <v>196370000</v>
      </c>
      <c r="Z3722">
        <v>24</v>
      </c>
      <c r="AA3722" t="s">
        <v>94251</v>
      </c>
      <c r="AB3722">
        <v>1</v>
      </c>
      <c r="AC3722" t="s">
        <v>94252</v>
      </c>
      <c r="AD3722" t="s">
        <v>94253</v>
      </c>
      <c r="AE3722" t="s">
        <v>27374</v>
      </c>
      <c r="AF3722" t="s">
        <v>27374</v>
      </c>
      <c r="AG3722">
        <v>4176</v>
      </c>
      <c r="AH3722" t="s">
        <v>27375</v>
      </c>
      <c r="AI3722" t="s">
        <v>27376</v>
      </c>
      <c r="AJ3722" t="s">
        <v>27377</v>
      </c>
      <c r="AL3722" s="4" t="s">
        <v>27378</v>
      </c>
    </row>
    <row r="3723" spans="1:38" x14ac:dyDescent="0.3">
      <c r="A3723" t="s">
        <v>72383</v>
      </c>
      <c r="B3723" t="s">
        <v>72384</v>
      </c>
      <c r="C3723" t="s">
        <v>57887</v>
      </c>
      <c r="D3723" t="s">
        <v>72385</v>
      </c>
      <c r="E3723" t="s">
        <v>72386</v>
      </c>
      <c r="F3723" t="s">
        <v>72387</v>
      </c>
      <c r="J3723" t="s">
        <v>4847</v>
      </c>
      <c r="K3723" t="s">
        <v>4848</v>
      </c>
      <c r="L3723" t="s">
        <v>4849</v>
      </c>
      <c r="M3723" t="s">
        <v>4850</v>
      </c>
      <c r="P3723">
        <v>28</v>
      </c>
      <c r="Q3723">
        <v>28</v>
      </c>
      <c r="R3723">
        <v>28</v>
      </c>
      <c r="S3723" t="s">
        <v>79978</v>
      </c>
      <c r="T3723" t="s">
        <v>79978</v>
      </c>
      <c r="U3723" t="s">
        <v>79978</v>
      </c>
      <c r="V3723" t="s">
        <v>94254</v>
      </c>
      <c r="W3723">
        <v>0</v>
      </c>
      <c r="X3723" t="s">
        <v>94255</v>
      </c>
      <c r="Y3723">
        <v>5721700000</v>
      </c>
      <c r="Z3723">
        <v>236</v>
      </c>
      <c r="AA3723" t="s">
        <v>94256</v>
      </c>
      <c r="AB3723">
        <v>1</v>
      </c>
      <c r="AC3723" t="s">
        <v>94257</v>
      </c>
      <c r="AD3723" t="s">
        <v>94258</v>
      </c>
      <c r="AE3723" t="s">
        <v>4851</v>
      </c>
      <c r="AF3723" t="s">
        <v>4852</v>
      </c>
      <c r="AG3723">
        <v>855</v>
      </c>
      <c r="AH3723" t="s">
        <v>4853</v>
      </c>
      <c r="AI3723" t="s">
        <v>4854</v>
      </c>
      <c r="AJ3723" t="s">
        <v>4855</v>
      </c>
      <c r="AK3723" t="s">
        <v>4856</v>
      </c>
      <c r="AL3723" s="4" t="s">
        <v>4857</v>
      </c>
    </row>
    <row r="3724" spans="1:38" x14ac:dyDescent="0.3">
      <c r="A3724" t="s">
        <v>72388</v>
      </c>
      <c r="B3724" t="s">
        <v>72389</v>
      </c>
      <c r="C3724" t="s">
        <v>72390</v>
      </c>
      <c r="D3724" t="s">
        <v>67225</v>
      </c>
      <c r="E3724" t="s">
        <v>72391</v>
      </c>
      <c r="F3724" t="s">
        <v>49107</v>
      </c>
      <c r="K3724" t="s">
        <v>2847</v>
      </c>
      <c r="L3724" t="s">
        <v>957</v>
      </c>
      <c r="P3724">
        <v>5</v>
      </c>
      <c r="Q3724">
        <v>5</v>
      </c>
      <c r="R3724">
        <v>5</v>
      </c>
      <c r="S3724">
        <v>19</v>
      </c>
      <c r="T3724">
        <v>19</v>
      </c>
      <c r="U3724">
        <v>19</v>
      </c>
      <c r="V3724" t="s">
        <v>94259</v>
      </c>
      <c r="W3724">
        <v>0</v>
      </c>
      <c r="X3724" t="s">
        <v>94260</v>
      </c>
      <c r="Y3724">
        <v>134390000</v>
      </c>
      <c r="Z3724">
        <v>22</v>
      </c>
      <c r="AA3724" t="s">
        <v>94261</v>
      </c>
      <c r="AB3724">
        <v>1</v>
      </c>
      <c r="AC3724" t="s">
        <v>94262</v>
      </c>
      <c r="AD3724" t="s">
        <v>94263</v>
      </c>
      <c r="AE3724" t="s">
        <v>21719</v>
      </c>
      <c r="AF3724" t="s">
        <v>21720</v>
      </c>
      <c r="AG3724">
        <v>3242</v>
      </c>
      <c r="AH3724" t="s">
        <v>21721</v>
      </c>
      <c r="AI3724" t="s">
        <v>21722</v>
      </c>
      <c r="AL3724" s="4" t="s">
        <v>21723</v>
      </c>
    </row>
    <row r="3725" spans="1:38" x14ac:dyDescent="0.3">
      <c r="A3725" t="s">
        <v>72392</v>
      </c>
      <c r="B3725" t="s">
        <v>72393</v>
      </c>
      <c r="C3725" t="s">
        <v>72394</v>
      </c>
      <c r="D3725" t="s">
        <v>72395</v>
      </c>
      <c r="E3725" t="s">
        <v>72396</v>
      </c>
      <c r="F3725" t="s">
        <v>54089</v>
      </c>
      <c r="J3725" t="s">
        <v>18512</v>
      </c>
      <c r="K3725" t="s">
        <v>18513</v>
      </c>
      <c r="L3725" t="s">
        <v>18514</v>
      </c>
      <c r="M3725" t="s">
        <v>18515</v>
      </c>
      <c r="P3725">
        <v>16</v>
      </c>
      <c r="Q3725">
        <v>16</v>
      </c>
      <c r="R3725">
        <v>15</v>
      </c>
      <c r="S3725" t="s">
        <v>77287</v>
      </c>
      <c r="T3725" t="s">
        <v>77287</v>
      </c>
      <c r="U3725" t="s">
        <v>48748</v>
      </c>
      <c r="V3725" t="s">
        <v>94264</v>
      </c>
      <c r="W3725">
        <v>0</v>
      </c>
      <c r="X3725" t="s">
        <v>94265</v>
      </c>
      <c r="Y3725">
        <v>471360000</v>
      </c>
      <c r="Z3725">
        <v>40</v>
      </c>
      <c r="AA3725" t="s">
        <v>94266</v>
      </c>
      <c r="AB3725">
        <v>1</v>
      </c>
      <c r="AC3725" t="s">
        <v>94267</v>
      </c>
      <c r="AD3725" t="s">
        <v>94268</v>
      </c>
      <c r="AE3725" t="s">
        <v>18516</v>
      </c>
      <c r="AF3725" t="s">
        <v>18517</v>
      </c>
      <c r="AG3725">
        <v>2663</v>
      </c>
      <c r="AH3725" t="s">
        <v>18518</v>
      </c>
      <c r="AI3725" t="s">
        <v>18519</v>
      </c>
      <c r="AJ3725" t="s">
        <v>18520</v>
      </c>
      <c r="AL3725" s="4" t="s">
        <v>18521</v>
      </c>
    </row>
    <row r="3726" spans="1:38" x14ac:dyDescent="0.3">
      <c r="A3726" t="s">
        <v>59115</v>
      </c>
      <c r="B3726" t="s">
        <v>62561</v>
      </c>
      <c r="C3726" t="s">
        <v>57685</v>
      </c>
      <c r="D3726" t="s">
        <v>72397</v>
      </c>
      <c r="E3726" t="s">
        <v>72398</v>
      </c>
      <c r="F3726" t="s">
        <v>72399</v>
      </c>
      <c r="J3726" t="s">
        <v>33786</v>
      </c>
      <c r="K3726" t="s">
        <v>1458</v>
      </c>
      <c r="L3726" t="s">
        <v>33787</v>
      </c>
      <c r="P3726">
        <v>11</v>
      </c>
      <c r="Q3726">
        <v>11</v>
      </c>
      <c r="R3726">
        <v>11</v>
      </c>
      <c r="S3726" t="s">
        <v>82720</v>
      </c>
      <c r="T3726" t="s">
        <v>82720</v>
      </c>
      <c r="U3726" t="s">
        <v>82720</v>
      </c>
      <c r="V3726" t="s">
        <v>94269</v>
      </c>
      <c r="W3726">
        <v>0</v>
      </c>
      <c r="X3726" t="s">
        <v>94270</v>
      </c>
      <c r="Y3726">
        <v>379090000</v>
      </c>
      <c r="Z3726">
        <v>32</v>
      </c>
      <c r="AA3726" t="s">
        <v>94271</v>
      </c>
      <c r="AB3726">
        <v>1</v>
      </c>
      <c r="AC3726" t="s">
        <v>94272</v>
      </c>
      <c r="AD3726" t="s">
        <v>94273</v>
      </c>
      <c r="AE3726" t="s">
        <v>33788</v>
      </c>
      <c r="AF3726" t="s">
        <v>33788</v>
      </c>
      <c r="AG3726">
        <v>5240</v>
      </c>
      <c r="AH3726" t="s">
        <v>33789</v>
      </c>
      <c r="AI3726" t="s">
        <v>33790</v>
      </c>
      <c r="AJ3726" t="s">
        <v>33791</v>
      </c>
      <c r="AL3726" s="4" t="s">
        <v>33792</v>
      </c>
    </row>
    <row r="3727" spans="1:38" x14ac:dyDescent="0.3">
      <c r="A3727" t="s">
        <v>72400</v>
      </c>
      <c r="B3727" t="s">
        <v>71100</v>
      </c>
      <c r="C3727" t="s">
        <v>72401</v>
      </c>
      <c r="D3727" t="s">
        <v>72402</v>
      </c>
      <c r="E3727" t="s">
        <v>61590</v>
      </c>
      <c r="F3727" t="s">
        <v>59443</v>
      </c>
      <c r="J3727" t="s">
        <v>6719</v>
      </c>
      <c r="K3727" t="s">
        <v>6720</v>
      </c>
      <c r="L3727" t="s">
        <v>6721</v>
      </c>
      <c r="M3727" t="s">
        <v>6345</v>
      </c>
      <c r="P3727">
        <v>15</v>
      </c>
      <c r="Q3727">
        <v>15</v>
      </c>
      <c r="R3727">
        <v>15</v>
      </c>
      <c r="S3727" t="s">
        <v>83977</v>
      </c>
      <c r="T3727" t="s">
        <v>83977</v>
      </c>
      <c r="U3727" t="s">
        <v>83977</v>
      </c>
      <c r="V3727" t="s">
        <v>94274</v>
      </c>
      <c r="W3727">
        <v>0</v>
      </c>
      <c r="X3727" t="s">
        <v>48516</v>
      </c>
      <c r="Y3727">
        <v>1704300000</v>
      </c>
      <c r="Z3727">
        <v>91</v>
      </c>
      <c r="AA3727" t="s">
        <v>94275</v>
      </c>
      <c r="AB3727">
        <v>1</v>
      </c>
      <c r="AC3727" t="s">
        <v>94276</v>
      </c>
      <c r="AD3727" t="s">
        <v>94277</v>
      </c>
      <c r="AE3727" t="s">
        <v>6722</v>
      </c>
      <c r="AF3727" t="s">
        <v>6722</v>
      </c>
      <c r="AG3727">
        <v>1095</v>
      </c>
      <c r="AH3727" t="s">
        <v>6723</v>
      </c>
      <c r="AI3727" t="s">
        <v>6724</v>
      </c>
      <c r="AJ3727" t="s">
        <v>6725</v>
      </c>
      <c r="AL3727" s="4" t="s">
        <v>6726</v>
      </c>
    </row>
    <row r="3728" spans="1:38" x14ac:dyDescent="0.3">
      <c r="A3728" t="s">
        <v>72403</v>
      </c>
      <c r="B3728" t="s">
        <v>72404</v>
      </c>
      <c r="C3728" t="s">
        <v>72405</v>
      </c>
      <c r="D3728" t="s">
        <v>72406</v>
      </c>
      <c r="E3728" t="s">
        <v>72407</v>
      </c>
      <c r="F3728" t="s">
        <v>72408</v>
      </c>
      <c r="J3728" t="s">
        <v>31615</v>
      </c>
      <c r="K3728" t="s">
        <v>31616</v>
      </c>
      <c r="L3728" t="s">
        <v>31617</v>
      </c>
      <c r="P3728">
        <v>3</v>
      </c>
      <c r="Q3728">
        <v>3</v>
      </c>
      <c r="R3728">
        <v>3</v>
      </c>
      <c r="S3728" t="s">
        <v>76135</v>
      </c>
      <c r="T3728" t="s">
        <v>76135</v>
      </c>
      <c r="U3728" t="s">
        <v>76135</v>
      </c>
      <c r="V3728" t="s">
        <v>94278</v>
      </c>
      <c r="W3728" t="s">
        <v>94279</v>
      </c>
      <c r="X3728" t="s">
        <v>94280</v>
      </c>
      <c r="Y3728">
        <v>15267000</v>
      </c>
      <c r="Z3728">
        <v>3</v>
      </c>
      <c r="AA3728" t="s">
        <v>94281</v>
      </c>
      <c r="AB3728">
        <v>1</v>
      </c>
      <c r="AC3728" t="s">
        <v>94282</v>
      </c>
      <c r="AD3728" t="s">
        <v>94283</v>
      </c>
      <c r="AE3728" t="s">
        <v>31618</v>
      </c>
      <c r="AF3728" t="s">
        <v>31618</v>
      </c>
      <c r="AG3728">
        <v>4888</v>
      </c>
      <c r="AH3728" t="s">
        <v>31619</v>
      </c>
      <c r="AI3728" t="s">
        <v>31620</v>
      </c>
      <c r="AJ3728" t="s">
        <v>31621</v>
      </c>
      <c r="AL3728" s="4" t="s">
        <v>31622</v>
      </c>
    </row>
    <row r="3729" spans="1:38" x14ac:dyDescent="0.3">
      <c r="A3729" t="s">
        <v>72409</v>
      </c>
      <c r="B3729" t="s">
        <v>72410</v>
      </c>
      <c r="C3729" t="s">
        <v>62815</v>
      </c>
      <c r="D3729" t="s">
        <v>67180</v>
      </c>
      <c r="E3729" t="s">
        <v>72411</v>
      </c>
      <c r="F3729" t="s">
        <v>72412</v>
      </c>
      <c r="J3729" t="s">
        <v>16798</v>
      </c>
      <c r="K3729" t="s">
        <v>16799</v>
      </c>
      <c r="L3729" t="s">
        <v>16800</v>
      </c>
      <c r="P3729">
        <v>57</v>
      </c>
      <c r="Q3729">
        <v>57</v>
      </c>
      <c r="R3729">
        <v>57</v>
      </c>
      <c r="S3729" t="s">
        <v>81049</v>
      </c>
      <c r="T3729" t="s">
        <v>81049</v>
      </c>
      <c r="U3729" t="s">
        <v>81049</v>
      </c>
      <c r="V3729" t="s">
        <v>94284</v>
      </c>
      <c r="W3729">
        <v>0</v>
      </c>
      <c r="X3729" t="s">
        <v>85935</v>
      </c>
      <c r="Y3729">
        <v>2579900000</v>
      </c>
      <c r="Z3729">
        <v>195</v>
      </c>
      <c r="AA3729" t="s">
        <v>94285</v>
      </c>
      <c r="AB3729">
        <v>1</v>
      </c>
      <c r="AC3729" t="s">
        <v>94286</v>
      </c>
      <c r="AD3729" t="s">
        <v>94287</v>
      </c>
      <c r="AE3729" t="s">
        <v>16801</v>
      </c>
      <c r="AF3729" t="s">
        <v>16802</v>
      </c>
      <c r="AG3729">
        <v>2426</v>
      </c>
      <c r="AH3729" t="s">
        <v>16803</v>
      </c>
      <c r="AI3729" t="s">
        <v>16804</v>
      </c>
      <c r="AJ3729" t="s">
        <v>16805</v>
      </c>
      <c r="AL3729" s="4" t="s">
        <v>16806</v>
      </c>
    </row>
    <row r="3730" spans="1:38" x14ac:dyDescent="0.3">
      <c r="A3730" t="s">
        <v>62641</v>
      </c>
      <c r="B3730" t="s">
        <v>72413</v>
      </c>
      <c r="C3730" t="s">
        <v>72414</v>
      </c>
      <c r="D3730" t="s">
        <v>72415</v>
      </c>
      <c r="E3730" t="s">
        <v>72416</v>
      </c>
      <c r="F3730" t="s">
        <v>68736</v>
      </c>
      <c r="J3730" t="s">
        <v>4895</v>
      </c>
      <c r="K3730" t="s">
        <v>4896</v>
      </c>
      <c r="P3730">
        <v>4</v>
      </c>
      <c r="Q3730">
        <v>4</v>
      </c>
      <c r="R3730">
        <v>4</v>
      </c>
      <c r="S3730" t="s">
        <v>48713</v>
      </c>
      <c r="T3730" t="s">
        <v>48713</v>
      </c>
      <c r="U3730" t="s">
        <v>48713</v>
      </c>
      <c r="V3730" t="s">
        <v>94288</v>
      </c>
      <c r="W3730">
        <v>0</v>
      </c>
      <c r="X3730" t="s">
        <v>94289</v>
      </c>
      <c r="Y3730">
        <v>168730000</v>
      </c>
      <c r="Z3730">
        <v>16</v>
      </c>
      <c r="AA3730" t="s">
        <v>94290</v>
      </c>
      <c r="AB3730">
        <v>1</v>
      </c>
      <c r="AC3730" t="s">
        <v>94291</v>
      </c>
      <c r="AD3730" t="s">
        <v>94292</v>
      </c>
      <c r="AE3730" t="s">
        <v>4897</v>
      </c>
      <c r="AF3730" t="s">
        <v>4897</v>
      </c>
      <c r="AG3730">
        <v>862</v>
      </c>
      <c r="AH3730" t="s">
        <v>4898</v>
      </c>
      <c r="AI3730" t="s">
        <v>4899</v>
      </c>
      <c r="AJ3730" t="s">
        <v>4900</v>
      </c>
      <c r="AL3730" s="4" t="s">
        <v>4901</v>
      </c>
    </row>
    <row r="3731" spans="1:38" x14ac:dyDescent="0.3">
      <c r="A3731" t="s">
        <v>72417</v>
      </c>
      <c r="B3731" t="s">
        <v>72418</v>
      </c>
      <c r="C3731" t="s">
        <v>49912</v>
      </c>
      <c r="D3731" t="s">
        <v>72419</v>
      </c>
      <c r="E3731" t="s">
        <v>62048</v>
      </c>
      <c r="F3731" t="s">
        <v>55900</v>
      </c>
      <c r="J3731" t="s">
        <v>30936</v>
      </c>
      <c r="K3731" t="s">
        <v>33</v>
      </c>
      <c r="L3731" t="s">
        <v>3886</v>
      </c>
      <c r="P3731">
        <v>4</v>
      </c>
      <c r="Q3731">
        <v>4</v>
      </c>
      <c r="R3731">
        <v>4</v>
      </c>
      <c r="S3731" t="s">
        <v>76440</v>
      </c>
      <c r="T3731" t="s">
        <v>76440</v>
      </c>
      <c r="U3731" t="s">
        <v>76440</v>
      </c>
      <c r="V3731" t="s">
        <v>94293</v>
      </c>
      <c r="W3731">
        <v>0</v>
      </c>
      <c r="X3731" t="s">
        <v>79353</v>
      </c>
      <c r="Y3731">
        <v>56201000</v>
      </c>
      <c r="Z3731">
        <v>10</v>
      </c>
      <c r="AA3731" t="s">
        <v>94294</v>
      </c>
      <c r="AB3731">
        <v>1</v>
      </c>
      <c r="AC3731" t="s">
        <v>94295</v>
      </c>
      <c r="AD3731" t="s">
        <v>94296</v>
      </c>
      <c r="AE3731" t="s">
        <v>30937</v>
      </c>
      <c r="AF3731" t="s">
        <v>30938</v>
      </c>
      <c r="AG3731">
        <v>4766</v>
      </c>
      <c r="AH3731" t="s">
        <v>30939</v>
      </c>
      <c r="AI3731" t="s">
        <v>30940</v>
      </c>
      <c r="AJ3731" t="s">
        <v>30941</v>
      </c>
      <c r="AL3731" s="4" t="s">
        <v>30942</v>
      </c>
    </row>
    <row r="3732" spans="1:38" x14ac:dyDescent="0.3">
      <c r="A3732" t="s">
        <v>60788</v>
      </c>
      <c r="B3732" t="s">
        <v>55202</v>
      </c>
      <c r="C3732">
        <v>1</v>
      </c>
      <c r="D3732">
        <v>1</v>
      </c>
      <c r="E3732" t="s">
        <v>72420</v>
      </c>
      <c r="F3732" t="s">
        <v>72421</v>
      </c>
      <c r="L3732" t="s">
        <v>34876</v>
      </c>
      <c r="P3732">
        <v>2</v>
      </c>
      <c r="Q3732">
        <v>2</v>
      </c>
      <c r="R3732">
        <v>2</v>
      </c>
      <c r="S3732" t="s">
        <v>78661</v>
      </c>
      <c r="T3732" t="s">
        <v>78661</v>
      </c>
      <c r="U3732" t="s">
        <v>78661</v>
      </c>
      <c r="V3732" t="s">
        <v>91332</v>
      </c>
      <c r="W3732">
        <v>0</v>
      </c>
      <c r="X3732" t="s">
        <v>94297</v>
      </c>
      <c r="Y3732">
        <v>21828000</v>
      </c>
      <c r="Z3732">
        <v>1</v>
      </c>
      <c r="AA3732" t="s">
        <v>94298</v>
      </c>
      <c r="AB3732">
        <v>1</v>
      </c>
      <c r="AC3732" t="s">
        <v>94299</v>
      </c>
      <c r="AD3732" t="s">
        <v>94300</v>
      </c>
      <c r="AE3732" t="s">
        <v>34877</v>
      </c>
      <c r="AF3732" t="s">
        <v>34877</v>
      </c>
      <c r="AG3732">
        <v>5406</v>
      </c>
      <c r="AH3732" t="s">
        <v>34878</v>
      </c>
      <c r="AI3732" t="s">
        <v>34879</v>
      </c>
      <c r="AL3732" s="4" t="s">
        <v>34880</v>
      </c>
    </row>
    <row r="3733" spans="1:38" x14ac:dyDescent="0.3">
      <c r="A3733" t="s">
        <v>72422</v>
      </c>
      <c r="B3733" t="s">
        <v>72423</v>
      </c>
      <c r="C3733" t="s">
        <v>72424</v>
      </c>
      <c r="D3733" t="s">
        <v>72425</v>
      </c>
      <c r="E3733" t="s">
        <v>72426</v>
      </c>
      <c r="F3733" t="s">
        <v>72427</v>
      </c>
      <c r="J3733" t="s">
        <v>34822</v>
      </c>
      <c r="L3733" t="s">
        <v>34823</v>
      </c>
      <c r="M3733" t="s">
        <v>448</v>
      </c>
      <c r="P3733">
        <v>6</v>
      </c>
      <c r="Q3733">
        <v>6</v>
      </c>
      <c r="R3733">
        <v>6</v>
      </c>
      <c r="S3733" t="s">
        <v>76284</v>
      </c>
      <c r="T3733" t="s">
        <v>76284</v>
      </c>
      <c r="U3733" t="s">
        <v>76284</v>
      </c>
      <c r="V3733" t="s">
        <v>94301</v>
      </c>
      <c r="W3733">
        <v>0</v>
      </c>
      <c r="X3733" t="s">
        <v>67804</v>
      </c>
      <c r="Y3733">
        <v>75412000</v>
      </c>
      <c r="Z3733">
        <v>15</v>
      </c>
      <c r="AA3733" t="s">
        <v>94302</v>
      </c>
      <c r="AB3733">
        <v>1</v>
      </c>
      <c r="AC3733" t="s">
        <v>94303</v>
      </c>
      <c r="AD3733" t="s">
        <v>94304</v>
      </c>
      <c r="AE3733" t="s">
        <v>34824</v>
      </c>
      <c r="AF3733" t="s">
        <v>34825</v>
      </c>
      <c r="AG3733">
        <v>5398</v>
      </c>
      <c r="AH3733" t="s">
        <v>34826</v>
      </c>
      <c r="AI3733" t="s">
        <v>34827</v>
      </c>
      <c r="AJ3733" t="s">
        <v>34828</v>
      </c>
      <c r="AL3733" s="4" t="s">
        <v>34829</v>
      </c>
    </row>
    <row r="3734" spans="1:38" x14ac:dyDescent="0.3">
      <c r="A3734" t="s">
        <v>72428</v>
      </c>
      <c r="B3734" t="s">
        <v>63218</v>
      </c>
      <c r="C3734" t="s">
        <v>53212</v>
      </c>
      <c r="D3734" t="s">
        <v>72429</v>
      </c>
      <c r="E3734" t="s">
        <v>72430</v>
      </c>
      <c r="F3734" t="s">
        <v>69735</v>
      </c>
      <c r="J3734" t="s">
        <v>2729</v>
      </c>
      <c r="K3734" t="s">
        <v>2730</v>
      </c>
      <c r="L3734" t="s">
        <v>2731</v>
      </c>
      <c r="M3734" t="s">
        <v>2732</v>
      </c>
      <c r="P3734">
        <v>31</v>
      </c>
      <c r="Q3734">
        <v>31</v>
      </c>
      <c r="R3734">
        <v>28</v>
      </c>
      <c r="S3734" t="s">
        <v>81791</v>
      </c>
      <c r="T3734" t="s">
        <v>81791</v>
      </c>
      <c r="U3734" t="s">
        <v>80795</v>
      </c>
      <c r="V3734" t="s">
        <v>94305</v>
      </c>
      <c r="W3734">
        <v>0</v>
      </c>
      <c r="X3734" t="s">
        <v>94306</v>
      </c>
      <c r="Y3734">
        <v>1047000000</v>
      </c>
      <c r="Z3734">
        <v>84</v>
      </c>
      <c r="AA3734" t="s">
        <v>94307</v>
      </c>
      <c r="AB3734">
        <v>1</v>
      </c>
      <c r="AC3734" t="s">
        <v>94308</v>
      </c>
      <c r="AD3734" t="s">
        <v>94309</v>
      </c>
      <c r="AE3734" t="s">
        <v>2733</v>
      </c>
      <c r="AF3734" t="s">
        <v>2734</v>
      </c>
      <c r="AG3734">
        <v>546</v>
      </c>
      <c r="AH3734" t="s">
        <v>2735</v>
      </c>
      <c r="AI3734" t="s">
        <v>2736</v>
      </c>
      <c r="AJ3734" t="s">
        <v>2737</v>
      </c>
      <c r="AL3734" s="4" t="s">
        <v>2738</v>
      </c>
    </row>
    <row r="3735" spans="1:38" x14ac:dyDescent="0.3">
      <c r="A3735" t="s">
        <v>66480</v>
      </c>
      <c r="B3735" t="s">
        <v>72431</v>
      </c>
      <c r="C3735" t="s">
        <v>72432</v>
      </c>
      <c r="D3735" t="s">
        <v>72433</v>
      </c>
      <c r="E3735" t="s">
        <v>62478</v>
      </c>
      <c r="F3735" t="s">
        <v>72434</v>
      </c>
      <c r="K3735" t="s">
        <v>33</v>
      </c>
      <c r="P3735">
        <v>14</v>
      </c>
      <c r="Q3735">
        <v>11</v>
      </c>
      <c r="R3735">
        <v>10</v>
      </c>
      <c r="S3735" t="s">
        <v>78453</v>
      </c>
      <c r="T3735" t="s">
        <v>77844</v>
      </c>
      <c r="U3735">
        <v>29</v>
      </c>
      <c r="V3735" t="s">
        <v>94310</v>
      </c>
      <c r="W3735">
        <v>0</v>
      </c>
      <c r="X3735" t="s">
        <v>94311</v>
      </c>
      <c r="Y3735">
        <v>434650000</v>
      </c>
      <c r="Z3735">
        <v>37</v>
      </c>
      <c r="AA3735" t="s">
        <v>94312</v>
      </c>
      <c r="AB3735">
        <v>1</v>
      </c>
      <c r="AC3735" t="s">
        <v>94313</v>
      </c>
      <c r="AD3735" t="s">
        <v>94314</v>
      </c>
      <c r="AE3735" t="s">
        <v>21393</v>
      </c>
      <c r="AF3735" t="s">
        <v>21394</v>
      </c>
      <c r="AG3735">
        <v>3190</v>
      </c>
      <c r="AH3735" t="s">
        <v>21395</v>
      </c>
      <c r="AI3735" t="s">
        <v>21396</v>
      </c>
      <c r="AL3735" s="4" t="s">
        <v>21397</v>
      </c>
    </row>
    <row r="3736" spans="1:38" x14ac:dyDescent="0.3">
      <c r="A3736" t="s">
        <v>72435</v>
      </c>
      <c r="B3736" t="s">
        <v>72436</v>
      </c>
      <c r="C3736" t="s">
        <v>61646</v>
      </c>
      <c r="D3736" t="s">
        <v>72437</v>
      </c>
      <c r="E3736" t="s">
        <v>72438</v>
      </c>
      <c r="F3736" t="s">
        <v>55761</v>
      </c>
      <c r="J3736" t="s">
        <v>27812</v>
      </c>
      <c r="K3736" t="s">
        <v>15578</v>
      </c>
      <c r="L3736" t="s">
        <v>33331</v>
      </c>
      <c r="M3736" t="s">
        <v>678</v>
      </c>
      <c r="P3736">
        <v>22</v>
      </c>
      <c r="Q3736">
        <v>22</v>
      </c>
      <c r="R3736">
        <v>22</v>
      </c>
      <c r="S3736" t="s">
        <v>79125</v>
      </c>
      <c r="T3736" t="s">
        <v>79125</v>
      </c>
      <c r="U3736" t="s">
        <v>79125</v>
      </c>
      <c r="V3736" t="s">
        <v>94315</v>
      </c>
      <c r="W3736">
        <v>0</v>
      </c>
      <c r="X3736" t="s">
        <v>94316</v>
      </c>
      <c r="Y3736">
        <v>672490000</v>
      </c>
      <c r="Z3736">
        <v>107</v>
      </c>
      <c r="AA3736" t="s">
        <v>94317</v>
      </c>
      <c r="AB3736">
        <v>1</v>
      </c>
      <c r="AC3736" t="s">
        <v>94318</v>
      </c>
      <c r="AD3736" t="s">
        <v>94319</v>
      </c>
      <c r="AE3736" t="s">
        <v>33332</v>
      </c>
      <c r="AF3736" t="s">
        <v>33333</v>
      </c>
      <c r="AG3736">
        <v>5165</v>
      </c>
      <c r="AH3736" t="s">
        <v>33334</v>
      </c>
      <c r="AI3736" t="s">
        <v>33335</v>
      </c>
      <c r="AJ3736" t="s">
        <v>33336</v>
      </c>
      <c r="AL3736" s="4" t="s">
        <v>33337</v>
      </c>
    </row>
    <row r="3737" spans="1:38" x14ac:dyDescent="0.3">
      <c r="A3737" t="s">
        <v>72439</v>
      </c>
      <c r="B3737" t="s">
        <v>72440</v>
      </c>
      <c r="C3737" t="s">
        <v>72441</v>
      </c>
      <c r="D3737" t="s">
        <v>72442</v>
      </c>
      <c r="E3737" t="s">
        <v>72443</v>
      </c>
      <c r="F3737" t="s">
        <v>72444</v>
      </c>
      <c r="J3737" t="s">
        <v>18226</v>
      </c>
      <c r="K3737" t="s">
        <v>18227</v>
      </c>
      <c r="L3737" t="s">
        <v>18228</v>
      </c>
      <c r="P3737">
        <v>6</v>
      </c>
      <c r="Q3737">
        <v>6</v>
      </c>
      <c r="R3737">
        <v>6</v>
      </c>
      <c r="S3737" t="s">
        <v>77558</v>
      </c>
      <c r="T3737" t="s">
        <v>77558</v>
      </c>
      <c r="U3737" t="s">
        <v>77558</v>
      </c>
      <c r="V3737" t="s">
        <v>94320</v>
      </c>
      <c r="W3737">
        <v>0</v>
      </c>
      <c r="X3737" t="s">
        <v>94321</v>
      </c>
      <c r="Y3737">
        <v>47149000</v>
      </c>
      <c r="Z3737">
        <v>5</v>
      </c>
      <c r="AA3737" t="s">
        <v>94322</v>
      </c>
      <c r="AB3737">
        <v>1</v>
      </c>
      <c r="AC3737" t="s">
        <v>94323</v>
      </c>
      <c r="AD3737" t="s">
        <v>94324</v>
      </c>
      <c r="AE3737" t="s">
        <v>18229</v>
      </c>
      <c r="AF3737" t="s">
        <v>18229</v>
      </c>
      <c r="AG3737">
        <v>2625</v>
      </c>
      <c r="AH3737" t="s">
        <v>18230</v>
      </c>
      <c r="AI3737" t="s">
        <v>18231</v>
      </c>
      <c r="AJ3737" t="s">
        <v>18232</v>
      </c>
      <c r="AK3737" t="s">
        <v>18233</v>
      </c>
      <c r="AL3737" s="4" t="s">
        <v>18234</v>
      </c>
    </row>
    <row r="3738" spans="1:38" x14ac:dyDescent="0.3">
      <c r="A3738" t="s">
        <v>72445</v>
      </c>
      <c r="B3738" t="s">
        <v>59935</v>
      </c>
      <c r="C3738" t="s">
        <v>72446</v>
      </c>
      <c r="D3738" t="s">
        <v>72447</v>
      </c>
      <c r="E3738" t="s">
        <v>72448</v>
      </c>
      <c r="F3738" t="s">
        <v>72449</v>
      </c>
      <c r="J3738" t="s">
        <v>2885</v>
      </c>
      <c r="K3738" t="s">
        <v>2886</v>
      </c>
      <c r="L3738" t="s">
        <v>2887</v>
      </c>
      <c r="M3738" t="s">
        <v>2888</v>
      </c>
      <c r="P3738">
        <v>3</v>
      </c>
      <c r="Q3738">
        <v>3</v>
      </c>
      <c r="R3738">
        <v>3</v>
      </c>
      <c r="S3738" t="s">
        <v>78661</v>
      </c>
      <c r="T3738" t="s">
        <v>78661</v>
      </c>
      <c r="U3738" t="s">
        <v>78661</v>
      </c>
      <c r="V3738" t="s">
        <v>94325</v>
      </c>
      <c r="W3738">
        <v>0</v>
      </c>
      <c r="X3738" t="s">
        <v>94326</v>
      </c>
      <c r="Y3738">
        <v>439050000</v>
      </c>
      <c r="Z3738">
        <v>18</v>
      </c>
      <c r="AA3738" t="s">
        <v>94327</v>
      </c>
      <c r="AB3738">
        <v>1</v>
      </c>
      <c r="AC3738" t="s">
        <v>94328</v>
      </c>
      <c r="AD3738" t="s">
        <v>94329</v>
      </c>
      <c r="AE3738" t="s">
        <v>2889</v>
      </c>
      <c r="AF3738" t="s">
        <v>2890</v>
      </c>
      <c r="AG3738">
        <v>570</v>
      </c>
      <c r="AH3738" t="s">
        <v>2891</v>
      </c>
      <c r="AI3738" t="s">
        <v>2892</v>
      </c>
      <c r="AJ3738" t="s">
        <v>2893</v>
      </c>
      <c r="AK3738" t="s">
        <v>2894</v>
      </c>
      <c r="AL3738" s="4" t="s">
        <v>2895</v>
      </c>
    </row>
    <row r="3739" spans="1:38" x14ac:dyDescent="0.3">
      <c r="A3739" t="s">
        <v>50083</v>
      </c>
      <c r="B3739" t="s">
        <v>72450</v>
      </c>
      <c r="C3739" t="s">
        <v>72451</v>
      </c>
      <c r="D3739" t="s">
        <v>57668</v>
      </c>
      <c r="E3739" t="s">
        <v>72452</v>
      </c>
      <c r="F3739" t="s">
        <v>72453</v>
      </c>
      <c r="J3739" t="s">
        <v>11008</v>
      </c>
      <c r="K3739" t="s">
        <v>11009</v>
      </c>
      <c r="L3739" t="s">
        <v>11010</v>
      </c>
      <c r="M3739" t="s">
        <v>8774</v>
      </c>
      <c r="P3739">
        <v>10</v>
      </c>
      <c r="Q3739">
        <v>10</v>
      </c>
      <c r="R3739">
        <v>10</v>
      </c>
      <c r="S3739" t="s">
        <v>80296</v>
      </c>
      <c r="T3739" t="s">
        <v>80296</v>
      </c>
      <c r="U3739" t="s">
        <v>80296</v>
      </c>
      <c r="V3739" t="s">
        <v>94330</v>
      </c>
      <c r="W3739">
        <v>0</v>
      </c>
      <c r="X3739" t="s">
        <v>94331</v>
      </c>
      <c r="Y3739">
        <v>344020000</v>
      </c>
      <c r="Z3739">
        <v>24</v>
      </c>
      <c r="AA3739" t="s">
        <v>94332</v>
      </c>
      <c r="AB3739">
        <v>1</v>
      </c>
      <c r="AC3739" t="s">
        <v>94333</v>
      </c>
      <c r="AD3739" t="s">
        <v>94334</v>
      </c>
      <c r="AE3739" t="s">
        <v>11011</v>
      </c>
      <c r="AF3739" t="s">
        <v>11011</v>
      </c>
      <c r="AG3739">
        <v>1647</v>
      </c>
      <c r="AH3739" t="s">
        <v>11012</v>
      </c>
      <c r="AI3739" t="s">
        <v>11013</v>
      </c>
      <c r="AJ3739" t="s">
        <v>11014</v>
      </c>
      <c r="AL3739" s="4" t="s">
        <v>11015</v>
      </c>
    </row>
    <row r="3740" spans="1:38" x14ac:dyDescent="0.3">
      <c r="A3740" t="s">
        <v>72454</v>
      </c>
      <c r="B3740" t="s">
        <v>72455</v>
      </c>
      <c r="C3740" t="s">
        <v>71096</v>
      </c>
      <c r="D3740" t="s">
        <v>72456</v>
      </c>
      <c r="E3740" t="s">
        <v>72457</v>
      </c>
      <c r="F3740" t="s">
        <v>72458</v>
      </c>
      <c r="J3740" t="s">
        <v>26478</v>
      </c>
      <c r="K3740" t="s">
        <v>26479</v>
      </c>
      <c r="L3740" t="s">
        <v>26480</v>
      </c>
      <c r="M3740" t="s">
        <v>11796</v>
      </c>
      <c r="P3740">
        <v>15</v>
      </c>
      <c r="Q3740">
        <v>15</v>
      </c>
      <c r="R3740">
        <v>14</v>
      </c>
      <c r="S3740" t="s">
        <v>76232</v>
      </c>
      <c r="T3740" t="s">
        <v>76232</v>
      </c>
      <c r="U3740" t="s">
        <v>48438</v>
      </c>
      <c r="V3740" t="s">
        <v>94335</v>
      </c>
      <c r="W3740">
        <v>0</v>
      </c>
      <c r="X3740" t="s">
        <v>94336</v>
      </c>
      <c r="Y3740">
        <v>1738100000</v>
      </c>
      <c r="Z3740">
        <v>152</v>
      </c>
      <c r="AA3740" t="s">
        <v>94337</v>
      </c>
      <c r="AB3740">
        <v>1</v>
      </c>
      <c r="AC3740" t="s">
        <v>94338</v>
      </c>
      <c r="AD3740" t="s">
        <v>94339</v>
      </c>
      <c r="AE3740" t="s">
        <v>26481</v>
      </c>
      <c r="AF3740" t="s">
        <v>26482</v>
      </c>
      <c r="AG3740">
        <v>4038</v>
      </c>
      <c r="AH3740" t="s">
        <v>26483</v>
      </c>
      <c r="AI3740" t="s">
        <v>26484</v>
      </c>
      <c r="AJ3740" t="s">
        <v>26485</v>
      </c>
      <c r="AL3740" s="4" t="s">
        <v>26486</v>
      </c>
    </row>
    <row r="3741" spans="1:38" x14ac:dyDescent="0.3">
      <c r="A3741" t="s">
        <v>62243</v>
      </c>
      <c r="B3741" t="s">
        <v>66316</v>
      </c>
      <c r="C3741" t="s">
        <v>72459</v>
      </c>
      <c r="D3741" t="s">
        <v>71238</v>
      </c>
      <c r="E3741" t="s">
        <v>72460</v>
      </c>
      <c r="F3741" t="s">
        <v>72461</v>
      </c>
      <c r="J3741" t="s">
        <v>4648</v>
      </c>
      <c r="K3741" t="s">
        <v>4649</v>
      </c>
      <c r="L3741" t="s">
        <v>4650</v>
      </c>
      <c r="M3741" t="s">
        <v>4651</v>
      </c>
      <c r="P3741">
        <v>8</v>
      </c>
      <c r="Q3741">
        <v>8</v>
      </c>
      <c r="R3741">
        <v>8</v>
      </c>
      <c r="S3741">
        <v>54</v>
      </c>
      <c r="T3741">
        <v>54</v>
      </c>
      <c r="U3741">
        <v>54</v>
      </c>
      <c r="V3741" t="s">
        <v>94340</v>
      </c>
      <c r="W3741">
        <v>0</v>
      </c>
      <c r="X3741" t="s">
        <v>94341</v>
      </c>
      <c r="Y3741">
        <v>480270000</v>
      </c>
      <c r="Z3741">
        <v>24</v>
      </c>
      <c r="AA3741" t="s">
        <v>94342</v>
      </c>
      <c r="AB3741">
        <v>1</v>
      </c>
      <c r="AC3741" t="s">
        <v>94343</v>
      </c>
      <c r="AD3741" t="s">
        <v>94344</v>
      </c>
      <c r="AE3741" t="s">
        <v>4652</v>
      </c>
      <c r="AF3741" t="s">
        <v>4653</v>
      </c>
      <c r="AG3741">
        <v>821</v>
      </c>
      <c r="AH3741" t="s">
        <v>4654</v>
      </c>
      <c r="AI3741" t="s">
        <v>4655</v>
      </c>
      <c r="AJ3741" t="s">
        <v>4656</v>
      </c>
      <c r="AL3741" s="4" t="s">
        <v>4657</v>
      </c>
    </row>
    <row r="3742" spans="1:38" x14ac:dyDescent="0.3">
      <c r="A3742" t="s">
        <v>72462</v>
      </c>
      <c r="B3742" t="s">
        <v>72463</v>
      </c>
      <c r="C3742" t="s">
        <v>57965</v>
      </c>
      <c r="D3742" t="s">
        <v>72464</v>
      </c>
      <c r="E3742" t="s">
        <v>72465</v>
      </c>
      <c r="F3742" t="s">
        <v>72466</v>
      </c>
      <c r="K3742" t="s">
        <v>1149</v>
      </c>
      <c r="P3742">
        <v>16</v>
      </c>
      <c r="Q3742">
        <v>16</v>
      </c>
      <c r="R3742">
        <v>16</v>
      </c>
      <c r="S3742" t="s">
        <v>72028</v>
      </c>
      <c r="T3742" t="s">
        <v>72028</v>
      </c>
      <c r="U3742" t="s">
        <v>72028</v>
      </c>
      <c r="V3742" t="s">
        <v>84130</v>
      </c>
      <c r="W3742">
        <v>0</v>
      </c>
      <c r="X3742" t="s">
        <v>94345</v>
      </c>
      <c r="Y3742">
        <v>502710000</v>
      </c>
      <c r="Z3742">
        <v>43</v>
      </c>
      <c r="AA3742" t="s">
        <v>94346</v>
      </c>
      <c r="AB3742">
        <v>1</v>
      </c>
      <c r="AC3742" t="s">
        <v>94347</v>
      </c>
      <c r="AD3742" t="s">
        <v>94348</v>
      </c>
      <c r="AE3742" t="s">
        <v>31137</v>
      </c>
      <c r="AF3742" t="s">
        <v>31138</v>
      </c>
      <c r="AG3742">
        <v>4805</v>
      </c>
      <c r="AH3742" t="s">
        <v>31139</v>
      </c>
      <c r="AI3742" t="s">
        <v>31140</v>
      </c>
      <c r="AL3742" s="4" t="s">
        <v>31141</v>
      </c>
    </row>
    <row r="3743" spans="1:38" x14ac:dyDescent="0.3">
      <c r="A3743" t="s">
        <v>72467</v>
      </c>
      <c r="B3743" t="s">
        <v>72468</v>
      </c>
      <c r="C3743" t="s">
        <v>72469</v>
      </c>
      <c r="D3743" t="s">
        <v>72470</v>
      </c>
      <c r="E3743" t="s">
        <v>72471</v>
      </c>
      <c r="F3743" t="s">
        <v>72472</v>
      </c>
      <c r="J3743" t="s">
        <v>14954</v>
      </c>
      <c r="K3743" t="s">
        <v>14955</v>
      </c>
      <c r="L3743" t="s">
        <v>14956</v>
      </c>
      <c r="P3743">
        <v>89</v>
      </c>
      <c r="Q3743">
        <v>89</v>
      </c>
      <c r="R3743">
        <v>89</v>
      </c>
      <c r="S3743" t="s">
        <v>94349</v>
      </c>
      <c r="T3743" t="s">
        <v>94349</v>
      </c>
      <c r="U3743" t="s">
        <v>94349</v>
      </c>
      <c r="V3743" t="s">
        <v>94350</v>
      </c>
      <c r="W3743">
        <v>0</v>
      </c>
      <c r="X3743" t="s">
        <v>48516</v>
      </c>
      <c r="Y3743">
        <v>55951000000</v>
      </c>
      <c r="Z3743">
        <v>1320</v>
      </c>
      <c r="AA3743" t="s">
        <v>94351</v>
      </c>
      <c r="AB3743">
        <v>1</v>
      </c>
      <c r="AC3743" t="s">
        <v>94352</v>
      </c>
      <c r="AD3743" t="s">
        <v>94353</v>
      </c>
      <c r="AE3743" t="s">
        <v>14957</v>
      </c>
      <c r="AF3743" t="s">
        <v>14957</v>
      </c>
      <c r="AG3743">
        <v>2167</v>
      </c>
      <c r="AH3743" t="s">
        <v>14958</v>
      </c>
      <c r="AI3743" t="s">
        <v>14959</v>
      </c>
      <c r="AJ3743" t="s">
        <v>14960</v>
      </c>
      <c r="AK3743" t="s">
        <v>14961</v>
      </c>
      <c r="AL3743" s="4" t="s">
        <v>14962</v>
      </c>
    </row>
    <row r="3744" spans="1:38" x14ac:dyDescent="0.3">
      <c r="A3744" t="s">
        <v>72473</v>
      </c>
      <c r="B3744" t="s">
        <v>72474</v>
      </c>
      <c r="C3744" t="s">
        <v>72475</v>
      </c>
      <c r="D3744" t="s">
        <v>72476</v>
      </c>
      <c r="E3744" t="s">
        <v>72477</v>
      </c>
      <c r="F3744" t="s">
        <v>72478</v>
      </c>
      <c r="J3744" t="s">
        <v>13416</v>
      </c>
      <c r="K3744" t="s">
        <v>1378</v>
      </c>
      <c r="L3744" t="s">
        <v>13417</v>
      </c>
      <c r="M3744" t="s">
        <v>1380</v>
      </c>
      <c r="P3744">
        <v>14</v>
      </c>
      <c r="Q3744">
        <v>14</v>
      </c>
      <c r="R3744">
        <v>14</v>
      </c>
      <c r="S3744" t="s">
        <v>88095</v>
      </c>
      <c r="T3744" t="s">
        <v>88095</v>
      </c>
      <c r="U3744" t="s">
        <v>88095</v>
      </c>
      <c r="V3744" t="s">
        <v>94354</v>
      </c>
      <c r="W3744">
        <v>0</v>
      </c>
      <c r="X3744" t="s">
        <v>94355</v>
      </c>
      <c r="Y3744">
        <v>41951000000</v>
      </c>
      <c r="Z3744">
        <v>561</v>
      </c>
      <c r="AA3744" t="s">
        <v>94356</v>
      </c>
      <c r="AB3744">
        <v>1</v>
      </c>
      <c r="AC3744" t="s">
        <v>94357</v>
      </c>
      <c r="AD3744" t="s">
        <v>94358</v>
      </c>
      <c r="AE3744" t="s">
        <v>13418</v>
      </c>
      <c r="AF3744" t="s">
        <v>13419</v>
      </c>
      <c r="AG3744">
        <v>1961</v>
      </c>
      <c r="AH3744" t="s">
        <v>13420</v>
      </c>
      <c r="AI3744" t="s">
        <v>13421</v>
      </c>
      <c r="AJ3744" t="s">
        <v>13422</v>
      </c>
      <c r="AL3744" s="4" t="s">
        <v>13423</v>
      </c>
    </row>
    <row r="3745" spans="1:38" x14ac:dyDescent="0.3">
      <c r="A3745" t="s">
        <v>72479</v>
      </c>
      <c r="B3745" t="s">
        <v>57224</v>
      </c>
      <c r="C3745" t="s">
        <v>72480</v>
      </c>
      <c r="D3745" t="s">
        <v>72481</v>
      </c>
      <c r="E3745" t="s">
        <v>58136</v>
      </c>
      <c r="F3745" t="s">
        <v>72482</v>
      </c>
      <c r="J3745" t="s">
        <v>3343</v>
      </c>
      <c r="L3745" t="s">
        <v>2778</v>
      </c>
      <c r="P3745">
        <v>5</v>
      </c>
      <c r="Q3745">
        <v>5</v>
      </c>
      <c r="R3745">
        <v>5</v>
      </c>
      <c r="S3745">
        <v>17</v>
      </c>
      <c r="T3745">
        <v>17</v>
      </c>
      <c r="U3745">
        <v>17</v>
      </c>
      <c r="V3745" t="s">
        <v>94359</v>
      </c>
      <c r="W3745">
        <v>0</v>
      </c>
      <c r="X3745" t="s">
        <v>94360</v>
      </c>
      <c r="Y3745">
        <v>183620000</v>
      </c>
      <c r="Z3745">
        <v>16</v>
      </c>
      <c r="AA3745" t="s">
        <v>94361</v>
      </c>
      <c r="AB3745">
        <v>1</v>
      </c>
      <c r="AC3745" t="s">
        <v>94362</v>
      </c>
      <c r="AD3745" t="s">
        <v>94363</v>
      </c>
      <c r="AE3745" t="s">
        <v>3344</v>
      </c>
      <c r="AF3745" t="s">
        <v>3345</v>
      </c>
      <c r="AG3745">
        <v>633</v>
      </c>
      <c r="AH3745" t="s">
        <v>3346</v>
      </c>
      <c r="AI3745" t="s">
        <v>3347</v>
      </c>
      <c r="AJ3745" t="s">
        <v>3348</v>
      </c>
      <c r="AK3745" t="s">
        <v>3349</v>
      </c>
      <c r="AL3745" s="4" t="s">
        <v>3350</v>
      </c>
    </row>
    <row r="3746" spans="1:38" x14ac:dyDescent="0.3">
      <c r="A3746" t="s">
        <v>72483</v>
      </c>
      <c r="B3746" t="s">
        <v>72484</v>
      </c>
      <c r="C3746" t="s">
        <v>72485</v>
      </c>
      <c r="D3746" t="s">
        <v>72486</v>
      </c>
      <c r="E3746" t="s">
        <v>69071</v>
      </c>
      <c r="F3746" t="s">
        <v>59181</v>
      </c>
      <c r="J3746" t="s">
        <v>417</v>
      </c>
      <c r="K3746" t="s">
        <v>418</v>
      </c>
      <c r="L3746" t="s">
        <v>419</v>
      </c>
      <c r="M3746" t="s">
        <v>420</v>
      </c>
      <c r="P3746">
        <v>13</v>
      </c>
      <c r="Q3746">
        <v>13</v>
      </c>
      <c r="R3746">
        <v>13</v>
      </c>
      <c r="S3746" t="s">
        <v>78621</v>
      </c>
      <c r="T3746" t="s">
        <v>78621</v>
      </c>
      <c r="U3746" t="s">
        <v>78621</v>
      </c>
      <c r="V3746" t="s">
        <v>94364</v>
      </c>
      <c r="W3746">
        <v>0</v>
      </c>
      <c r="X3746" t="s">
        <v>94365</v>
      </c>
      <c r="Y3746">
        <v>408870000</v>
      </c>
      <c r="Z3746">
        <v>45</v>
      </c>
      <c r="AA3746" t="s">
        <v>94366</v>
      </c>
      <c r="AB3746">
        <v>1</v>
      </c>
      <c r="AC3746" t="s">
        <v>94367</v>
      </c>
      <c r="AD3746" t="s">
        <v>94368</v>
      </c>
      <c r="AE3746" t="s">
        <v>421</v>
      </c>
      <c r="AF3746" t="s">
        <v>422</v>
      </c>
      <c r="AG3746">
        <v>222</v>
      </c>
      <c r="AH3746" t="s">
        <v>423</v>
      </c>
      <c r="AI3746" t="s">
        <v>424</v>
      </c>
      <c r="AJ3746" t="s">
        <v>425</v>
      </c>
      <c r="AL3746" s="4" t="s">
        <v>426</v>
      </c>
    </row>
    <row r="3747" spans="1:38" x14ac:dyDescent="0.3">
      <c r="A3747" t="s">
        <v>68842</v>
      </c>
      <c r="B3747" t="s">
        <v>72487</v>
      </c>
      <c r="C3747" t="s">
        <v>72488</v>
      </c>
      <c r="D3747" t="s">
        <v>72489</v>
      </c>
      <c r="E3747" t="s">
        <v>72490</v>
      </c>
      <c r="F3747" t="s">
        <v>72491</v>
      </c>
      <c r="J3747" t="s">
        <v>10027</v>
      </c>
      <c r="K3747" t="s">
        <v>10028</v>
      </c>
      <c r="L3747" t="s">
        <v>10029</v>
      </c>
      <c r="P3747">
        <v>5</v>
      </c>
      <c r="Q3747">
        <v>5</v>
      </c>
      <c r="R3747">
        <v>5</v>
      </c>
      <c r="S3747" t="s">
        <v>77213</v>
      </c>
      <c r="T3747" t="s">
        <v>77213</v>
      </c>
      <c r="U3747" t="s">
        <v>77213</v>
      </c>
      <c r="V3747" t="s">
        <v>72295</v>
      </c>
      <c r="W3747">
        <v>0</v>
      </c>
      <c r="X3747" t="s">
        <v>94369</v>
      </c>
      <c r="Y3747">
        <v>311410000</v>
      </c>
      <c r="Z3747">
        <v>47</v>
      </c>
      <c r="AA3747" t="s">
        <v>94370</v>
      </c>
      <c r="AB3747">
        <v>1</v>
      </c>
      <c r="AC3747" t="s">
        <v>94371</v>
      </c>
      <c r="AD3747" t="s">
        <v>94372</v>
      </c>
      <c r="AE3747" t="s">
        <v>10030</v>
      </c>
      <c r="AF3747" t="s">
        <v>10031</v>
      </c>
      <c r="AG3747">
        <v>1520</v>
      </c>
      <c r="AH3747" t="s">
        <v>10032</v>
      </c>
      <c r="AI3747" t="s">
        <v>10033</v>
      </c>
      <c r="AJ3747" t="s">
        <v>10034</v>
      </c>
      <c r="AL3747" s="4" t="s">
        <v>10035</v>
      </c>
    </row>
    <row r="3748" spans="1:38" x14ac:dyDescent="0.3">
      <c r="A3748" t="s">
        <v>72492</v>
      </c>
      <c r="B3748" t="s">
        <v>72493</v>
      </c>
      <c r="C3748" t="s">
        <v>72494</v>
      </c>
      <c r="D3748" t="s">
        <v>51562</v>
      </c>
      <c r="E3748" t="s">
        <v>72495</v>
      </c>
      <c r="F3748" t="s">
        <v>57969</v>
      </c>
      <c r="J3748" t="s">
        <v>23036</v>
      </c>
      <c r="K3748" t="s">
        <v>23037</v>
      </c>
      <c r="L3748" t="s">
        <v>23038</v>
      </c>
      <c r="P3748">
        <v>7</v>
      </c>
      <c r="Q3748">
        <v>6</v>
      </c>
      <c r="R3748">
        <v>6</v>
      </c>
      <c r="S3748" t="s">
        <v>87584</v>
      </c>
      <c r="T3748" t="s">
        <v>63133</v>
      </c>
      <c r="U3748" t="s">
        <v>63133</v>
      </c>
      <c r="V3748" t="s">
        <v>80118</v>
      </c>
      <c r="W3748">
        <v>0</v>
      </c>
      <c r="X3748" t="s">
        <v>94373</v>
      </c>
      <c r="Y3748">
        <v>295570000</v>
      </c>
      <c r="Z3748">
        <v>33</v>
      </c>
      <c r="AA3748" t="s">
        <v>89135</v>
      </c>
      <c r="AB3748">
        <v>1</v>
      </c>
      <c r="AC3748" t="s">
        <v>94374</v>
      </c>
      <c r="AD3748" t="s">
        <v>94375</v>
      </c>
      <c r="AE3748" t="s">
        <v>23039</v>
      </c>
      <c r="AF3748" t="s">
        <v>23040</v>
      </c>
      <c r="AG3748">
        <v>3471</v>
      </c>
      <c r="AH3748" t="s">
        <v>23041</v>
      </c>
      <c r="AI3748" t="s">
        <v>23042</v>
      </c>
      <c r="AJ3748" t="s">
        <v>23043</v>
      </c>
      <c r="AL3748" s="4" t="s">
        <v>23044</v>
      </c>
    </row>
    <row r="3749" spans="1:38" x14ac:dyDescent="0.3">
      <c r="A3749" t="s">
        <v>72496</v>
      </c>
      <c r="B3749" t="s">
        <v>72497</v>
      </c>
      <c r="C3749" t="s">
        <v>72498</v>
      </c>
      <c r="D3749" t="s">
        <v>72499</v>
      </c>
      <c r="E3749" t="s">
        <v>72500</v>
      </c>
      <c r="F3749" t="s">
        <v>52380</v>
      </c>
      <c r="J3749" t="s">
        <v>25265</v>
      </c>
      <c r="K3749" t="s">
        <v>25266</v>
      </c>
      <c r="L3749" t="s">
        <v>25267</v>
      </c>
      <c r="P3749">
        <v>7</v>
      </c>
      <c r="Q3749">
        <v>7</v>
      </c>
      <c r="R3749">
        <v>7</v>
      </c>
      <c r="S3749" t="s">
        <v>77082</v>
      </c>
      <c r="T3749" t="s">
        <v>77082</v>
      </c>
      <c r="U3749" t="s">
        <v>77082</v>
      </c>
      <c r="V3749" t="s">
        <v>94376</v>
      </c>
      <c r="W3749">
        <v>0</v>
      </c>
      <c r="X3749" t="s">
        <v>94377</v>
      </c>
      <c r="Y3749">
        <v>81613000</v>
      </c>
      <c r="Z3749">
        <v>13</v>
      </c>
      <c r="AA3749" t="s">
        <v>94378</v>
      </c>
      <c r="AB3749">
        <v>1</v>
      </c>
      <c r="AC3749" t="s">
        <v>94379</v>
      </c>
      <c r="AD3749" t="s">
        <v>94380</v>
      </c>
      <c r="AE3749" t="s">
        <v>25268</v>
      </c>
      <c r="AF3749" t="s">
        <v>25268</v>
      </c>
      <c r="AG3749">
        <v>3833</v>
      </c>
      <c r="AH3749" t="s">
        <v>25269</v>
      </c>
      <c r="AI3749" t="s">
        <v>25270</v>
      </c>
      <c r="AJ3749" t="s">
        <v>25271</v>
      </c>
      <c r="AK3749" t="s">
        <v>25272</v>
      </c>
      <c r="AL3749" s="4" t="s">
        <v>25273</v>
      </c>
    </row>
    <row r="3750" spans="1:38" x14ac:dyDescent="0.3">
      <c r="A3750" t="s">
        <v>72501</v>
      </c>
      <c r="B3750" t="s">
        <v>72502</v>
      </c>
      <c r="C3750" t="s">
        <v>72503</v>
      </c>
      <c r="D3750" t="s">
        <v>72504</v>
      </c>
      <c r="E3750" t="s">
        <v>72505</v>
      </c>
      <c r="F3750" t="s">
        <v>72506</v>
      </c>
      <c r="J3750" t="s">
        <v>14139</v>
      </c>
      <c r="K3750" t="s">
        <v>14140</v>
      </c>
      <c r="L3750" t="s">
        <v>40</v>
      </c>
      <c r="M3750" t="s">
        <v>14141</v>
      </c>
      <c r="P3750">
        <v>5</v>
      </c>
      <c r="Q3750">
        <v>5</v>
      </c>
      <c r="R3750">
        <v>5</v>
      </c>
      <c r="S3750" t="s">
        <v>77987</v>
      </c>
      <c r="T3750" t="s">
        <v>77987</v>
      </c>
      <c r="U3750" t="s">
        <v>77987</v>
      </c>
      <c r="V3750" t="s">
        <v>94381</v>
      </c>
      <c r="W3750">
        <v>0</v>
      </c>
      <c r="X3750" t="s">
        <v>94382</v>
      </c>
      <c r="Y3750">
        <v>172490000</v>
      </c>
      <c r="Z3750">
        <v>12</v>
      </c>
      <c r="AA3750" t="s">
        <v>94383</v>
      </c>
      <c r="AB3750">
        <v>1</v>
      </c>
      <c r="AC3750" t="s">
        <v>94384</v>
      </c>
      <c r="AD3750" t="s">
        <v>94385</v>
      </c>
      <c r="AE3750" t="s">
        <v>14142</v>
      </c>
      <c r="AF3750" t="s">
        <v>14142</v>
      </c>
      <c r="AG3750">
        <v>2052</v>
      </c>
      <c r="AH3750" t="s">
        <v>14143</v>
      </c>
      <c r="AI3750" t="s">
        <v>14144</v>
      </c>
      <c r="AJ3750" t="s">
        <v>14145</v>
      </c>
      <c r="AL3750" s="4" t="s">
        <v>14146</v>
      </c>
    </row>
    <row r="3751" spans="1:38" x14ac:dyDescent="0.3">
      <c r="A3751" t="s">
        <v>72507</v>
      </c>
      <c r="B3751" t="s">
        <v>72508</v>
      </c>
      <c r="C3751" t="s">
        <v>72509</v>
      </c>
      <c r="D3751" t="s">
        <v>72510</v>
      </c>
      <c r="E3751" t="s">
        <v>72511</v>
      </c>
      <c r="F3751" t="s">
        <v>72512</v>
      </c>
      <c r="J3751" t="s">
        <v>7922</v>
      </c>
      <c r="K3751" t="s">
        <v>7923</v>
      </c>
      <c r="L3751" t="s">
        <v>7924</v>
      </c>
      <c r="M3751" t="s">
        <v>7925</v>
      </c>
      <c r="P3751">
        <v>8</v>
      </c>
      <c r="Q3751">
        <v>8</v>
      </c>
      <c r="R3751">
        <v>4</v>
      </c>
      <c r="S3751" t="s">
        <v>81214</v>
      </c>
      <c r="T3751" t="s">
        <v>81214</v>
      </c>
      <c r="U3751" t="s">
        <v>76328</v>
      </c>
      <c r="V3751" t="s">
        <v>94386</v>
      </c>
      <c r="W3751">
        <v>0</v>
      </c>
      <c r="X3751" t="s">
        <v>50548</v>
      </c>
      <c r="Y3751">
        <v>385370000</v>
      </c>
      <c r="Z3751">
        <v>20</v>
      </c>
      <c r="AA3751" t="s">
        <v>94387</v>
      </c>
      <c r="AB3751">
        <v>1</v>
      </c>
      <c r="AC3751" t="s">
        <v>94388</v>
      </c>
      <c r="AD3751" t="s">
        <v>94389</v>
      </c>
      <c r="AE3751" t="s">
        <v>7926</v>
      </c>
      <c r="AF3751" t="s">
        <v>7927</v>
      </c>
      <c r="AG3751">
        <v>1251</v>
      </c>
      <c r="AH3751" t="s">
        <v>7928</v>
      </c>
      <c r="AI3751" t="s">
        <v>7929</v>
      </c>
      <c r="AJ3751" t="s">
        <v>7930</v>
      </c>
      <c r="AK3751" t="s">
        <v>7931</v>
      </c>
      <c r="AL3751" s="4" t="s">
        <v>7932</v>
      </c>
    </row>
    <row r="3752" spans="1:38" x14ac:dyDescent="0.3">
      <c r="A3752" t="s">
        <v>56305</v>
      </c>
      <c r="B3752" t="s">
        <v>72513</v>
      </c>
      <c r="C3752" t="s">
        <v>55705</v>
      </c>
      <c r="D3752" t="s">
        <v>72514</v>
      </c>
      <c r="E3752" t="s">
        <v>72515</v>
      </c>
      <c r="F3752" t="s">
        <v>72516</v>
      </c>
      <c r="P3752">
        <v>2</v>
      </c>
      <c r="Q3752">
        <v>2</v>
      </c>
      <c r="R3752">
        <v>2</v>
      </c>
      <c r="S3752" t="s">
        <v>88151</v>
      </c>
      <c r="T3752" t="s">
        <v>88151</v>
      </c>
      <c r="U3752" t="s">
        <v>88151</v>
      </c>
      <c r="V3752" t="s">
        <v>94390</v>
      </c>
      <c r="W3752">
        <v>0</v>
      </c>
      <c r="X3752" t="s">
        <v>94391</v>
      </c>
      <c r="Y3752">
        <v>71570000</v>
      </c>
      <c r="Z3752">
        <v>14</v>
      </c>
      <c r="AA3752" t="s">
        <v>94392</v>
      </c>
      <c r="AB3752">
        <v>1</v>
      </c>
      <c r="AC3752" t="s">
        <v>94393</v>
      </c>
      <c r="AD3752" t="s">
        <v>94394</v>
      </c>
      <c r="AE3752" t="s">
        <v>31110</v>
      </c>
      <c r="AF3752" t="s">
        <v>31110</v>
      </c>
      <c r="AG3752">
        <v>4800</v>
      </c>
      <c r="AH3752" t="s">
        <v>31111</v>
      </c>
      <c r="AI3752" t="s">
        <v>31112</v>
      </c>
      <c r="AL3752" s="4" t="s">
        <v>31113</v>
      </c>
    </row>
    <row r="3753" spans="1:38" x14ac:dyDescent="0.3">
      <c r="A3753" t="s">
        <v>72517</v>
      </c>
      <c r="B3753" t="s">
        <v>72518</v>
      </c>
      <c r="C3753" t="s">
        <v>72519</v>
      </c>
      <c r="D3753" t="s">
        <v>72520</v>
      </c>
      <c r="E3753" t="s">
        <v>72521</v>
      </c>
      <c r="F3753" t="s">
        <v>72522</v>
      </c>
      <c r="J3753" t="s">
        <v>32196</v>
      </c>
      <c r="L3753" t="s">
        <v>32197</v>
      </c>
      <c r="P3753">
        <v>4</v>
      </c>
      <c r="Q3753">
        <v>4</v>
      </c>
      <c r="R3753">
        <v>4</v>
      </c>
      <c r="S3753" t="s">
        <v>48636</v>
      </c>
      <c r="T3753" t="s">
        <v>48636</v>
      </c>
      <c r="U3753" t="s">
        <v>48636</v>
      </c>
      <c r="V3753" t="s">
        <v>79953</v>
      </c>
      <c r="W3753">
        <v>0</v>
      </c>
      <c r="X3753" t="s">
        <v>94395</v>
      </c>
      <c r="Y3753">
        <v>79990000</v>
      </c>
      <c r="Z3753">
        <v>8</v>
      </c>
      <c r="AA3753" t="s">
        <v>94396</v>
      </c>
      <c r="AB3753">
        <v>1</v>
      </c>
      <c r="AC3753" t="s">
        <v>94397</v>
      </c>
      <c r="AD3753" t="s">
        <v>94398</v>
      </c>
      <c r="AE3753" t="s">
        <v>32198</v>
      </c>
      <c r="AF3753" t="s">
        <v>32198</v>
      </c>
      <c r="AG3753">
        <v>4988</v>
      </c>
      <c r="AH3753" t="s">
        <v>32199</v>
      </c>
      <c r="AI3753" t="s">
        <v>32200</v>
      </c>
      <c r="AJ3753" t="s">
        <v>32201</v>
      </c>
      <c r="AL3753" s="4" t="s">
        <v>32202</v>
      </c>
    </row>
    <row r="3754" spans="1:38" x14ac:dyDescent="0.3">
      <c r="A3754" t="s">
        <v>72523</v>
      </c>
      <c r="B3754" t="s">
        <v>72524</v>
      </c>
      <c r="C3754" t="s">
        <v>62200</v>
      </c>
      <c r="D3754" t="s">
        <v>72525</v>
      </c>
      <c r="E3754" t="s">
        <v>72526</v>
      </c>
      <c r="F3754" t="s">
        <v>58761</v>
      </c>
      <c r="J3754" t="s">
        <v>19775</v>
      </c>
      <c r="K3754" t="s">
        <v>19776</v>
      </c>
      <c r="L3754" t="s">
        <v>150</v>
      </c>
      <c r="P3754">
        <v>13</v>
      </c>
      <c r="Q3754">
        <v>13</v>
      </c>
      <c r="R3754">
        <v>13</v>
      </c>
      <c r="S3754" t="s">
        <v>48628</v>
      </c>
      <c r="T3754" t="s">
        <v>48628</v>
      </c>
      <c r="U3754" t="s">
        <v>48628</v>
      </c>
      <c r="V3754" t="s">
        <v>94399</v>
      </c>
      <c r="W3754">
        <v>0</v>
      </c>
      <c r="X3754" t="s">
        <v>94400</v>
      </c>
      <c r="Y3754">
        <v>255410000</v>
      </c>
      <c r="Z3754">
        <v>33</v>
      </c>
      <c r="AA3754" t="s">
        <v>94401</v>
      </c>
      <c r="AB3754">
        <v>1</v>
      </c>
      <c r="AC3754" t="s">
        <v>94402</v>
      </c>
      <c r="AD3754" t="s">
        <v>94403</v>
      </c>
      <c r="AE3754" t="s">
        <v>19777</v>
      </c>
      <c r="AF3754" t="s">
        <v>19778</v>
      </c>
      <c r="AG3754">
        <v>2901</v>
      </c>
      <c r="AH3754" t="s">
        <v>19779</v>
      </c>
      <c r="AI3754" t="s">
        <v>19780</v>
      </c>
      <c r="AJ3754" t="s">
        <v>19781</v>
      </c>
      <c r="AL3754" s="4" t="s">
        <v>19782</v>
      </c>
    </row>
    <row r="3755" spans="1:38" x14ac:dyDescent="0.3">
      <c r="A3755" t="s">
        <v>72527</v>
      </c>
      <c r="B3755" t="s">
        <v>61940</v>
      </c>
      <c r="C3755" t="s">
        <v>72528</v>
      </c>
      <c r="D3755" t="s">
        <v>71072</v>
      </c>
      <c r="E3755" t="s">
        <v>72529</v>
      </c>
      <c r="F3755" t="s">
        <v>68186</v>
      </c>
      <c r="J3755" t="s">
        <v>11748</v>
      </c>
      <c r="K3755" t="s">
        <v>11749</v>
      </c>
      <c r="L3755" t="s">
        <v>7859</v>
      </c>
      <c r="M3755" t="s">
        <v>11750</v>
      </c>
      <c r="P3755">
        <v>12</v>
      </c>
      <c r="Q3755">
        <v>12</v>
      </c>
      <c r="R3755">
        <v>12</v>
      </c>
      <c r="S3755" t="s">
        <v>48514</v>
      </c>
      <c r="T3755" t="s">
        <v>48514</v>
      </c>
      <c r="U3755" t="s">
        <v>48514</v>
      </c>
      <c r="V3755" t="s">
        <v>94404</v>
      </c>
      <c r="W3755">
        <v>0</v>
      </c>
      <c r="X3755" t="s">
        <v>94405</v>
      </c>
      <c r="Y3755">
        <v>1140700000</v>
      </c>
      <c r="Z3755">
        <v>36</v>
      </c>
      <c r="AA3755" t="s">
        <v>94406</v>
      </c>
      <c r="AB3755">
        <v>1</v>
      </c>
      <c r="AC3755" t="s">
        <v>94407</v>
      </c>
      <c r="AD3755" t="s">
        <v>94408</v>
      </c>
      <c r="AE3755" t="s">
        <v>11751</v>
      </c>
      <c r="AF3755" t="s">
        <v>11752</v>
      </c>
      <c r="AG3755">
        <v>1739</v>
      </c>
      <c r="AH3755" t="s">
        <v>11753</v>
      </c>
      <c r="AI3755" t="s">
        <v>11754</v>
      </c>
      <c r="AJ3755" t="s">
        <v>11755</v>
      </c>
      <c r="AL3755" s="4" t="s">
        <v>11756</v>
      </c>
    </row>
    <row r="3756" spans="1:38" x14ac:dyDescent="0.3">
      <c r="A3756" t="s">
        <v>72295</v>
      </c>
      <c r="B3756" t="s">
        <v>72530</v>
      </c>
      <c r="C3756" t="s">
        <v>72531</v>
      </c>
      <c r="D3756" t="s">
        <v>65203</v>
      </c>
      <c r="E3756" t="s">
        <v>72532</v>
      </c>
      <c r="F3756" t="s">
        <v>72533</v>
      </c>
      <c r="J3756" t="s">
        <v>17545</v>
      </c>
      <c r="K3756" t="s">
        <v>17546</v>
      </c>
      <c r="L3756" t="s">
        <v>17547</v>
      </c>
      <c r="P3756">
        <v>20</v>
      </c>
      <c r="Q3756">
        <v>20</v>
      </c>
      <c r="R3756">
        <v>20</v>
      </c>
      <c r="S3756" t="s">
        <v>81049</v>
      </c>
      <c r="T3756" t="s">
        <v>81049</v>
      </c>
      <c r="U3756" t="s">
        <v>81049</v>
      </c>
      <c r="V3756" t="s">
        <v>94409</v>
      </c>
      <c r="W3756">
        <v>0</v>
      </c>
      <c r="X3756" t="s">
        <v>94410</v>
      </c>
      <c r="Y3756">
        <v>344210000</v>
      </c>
      <c r="Z3756">
        <v>24</v>
      </c>
      <c r="AA3756" t="s">
        <v>94411</v>
      </c>
      <c r="AB3756">
        <v>1</v>
      </c>
      <c r="AC3756" t="s">
        <v>94412</v>
      </c>
      <c r="AD3756" t="s">
        <v>94413</v>
      </c>
      <c r="AE3756" t="s">
        <v>17548</v>
      </c>
      <c r="AF3756" t="s">
        <v>17549</v>
      </c>
      <c r="AG3756">
        <v>2529</v>
      </c>
      <c r="AH3756" t="s">
        <v>17550</v>
      </c>
      <c r="AI3756" t="s">
        <v>17551</v>
      </c>
      <c r="AJ3756" t="s">
        <v>17552</v>
      </c>
      <c r="AL3756" s="4" t="s">
        <v>17553</v>
      </c>
    </row>
    <row r="3757" spans="1:38" x14ac:dyDescent="0.3">
      <c r="A3757" t="s">
        <v>67353</v>
      </c>
      <c r="B3757" t="s">
        <v>56340</v>
      </c>
      <c r="C3757" t="s">
        <v>72534</v>
      </c>
      <c r="D3757" t="s">
        <v>63799</v>
      </c>
      <c r="E3757" t="s">
        <v>72535</v>
      </c>
      <c r="F3757" t="s">
        <v>56516</v>
      </c>
      <c r="J3757" t="s">
        <v>32998</v>
      </c>
      <c r="K3757" t="s">
        <v>3371</v>
      </c>
      <c r="L3757" t="s">
        <v>12042</v>
      </c>
      <c r="P3757">
        <v>7</v>
      </c>
      <c r="Q3757">
        <v>7</v>
      </c>
      <c r="R3757">
        <v>7</v>
      </c>
      <c r="S3757" t="s">
        <v>80978</v>
      </c>
      <c r="T3757" t="s">
        <v>80978</v>
      </c>
      <c r="U3757" t="s">
        <v>80978</v>
      </c>
      <c r="V3757" t="s">
        <v>94414</v>
      </c>
      <c r="W3757">
        <v>0</v>
      </c>
      <c r="X3757" t="s">
        <v>94415</v>
      </c>
      <c r="Y3757">
        <v>531650000</v>
      </c>
      <c r="Z3757">
        <v>44</v>
      </c>
      <c r="AA3757" t="s">
        <v>94416</v>
      </c>
      <c r="AB3757">
        <v>1</v>
      </c>
      <c r="AC3757" t="s">
        <v>94417</v>
      </c>
      <c r="AD3757" t="s">
        <v>94418</v>
      </c>
      <c r="AE3757" t="s">
        <v>32999</v>
      </c>
      <c r="AF3757" t="s">
        <v>32999</v>
      </c>
      <c r="AG3757">
        <v>5114</v>
      </c>
      <c r="AH3757" t="s">
        <v>33000</v>
      </c>
      <c r="AI3757" t="s">
        <v>33001</v>
      </c>
      <c r="AJ3757" t="s">
        <v>33002</v>
      </c>
      <c r="AK3757" t="s">
        <v>33003</v>
      </c>
      <c r="AL3757" s="4" t="s">
        <v>33004</v>
      </c>
    </row>
    <row r="3758" spans="1:38" x14ac:dyDescent="0.3">
      <c r="A3758" t="s">
        <v>72536</v>
      </c>
      <c r="B3758" t="s">
        <v>72537</v>
      </c>
      <c r="C3758" t="s">
        <v>72538</v>
      </c>
      <c r="D3758" t="s">
        <v>63482</v>
      </c>
      <c r="E3758" t="s">
        <v>72539</v>
      </c>
      <c r="F3758" t="s">
        <v>54538</v>
      </c>
      <c r="J3758" t="s">
        <v>2481</v>
      </c>
      <c r="K3758" t="s">
        <v>2482</v>
      </c>
      <c r="P3758">
        <v>37</v>
      </c>
      <c r="Q3758">
        <v>37</v>
      </c>
      <c r="R3758">
        <v>37</v>
      </c>
      <c r="S3758">
        <v>34</v>
      </c>
      <c r="T3758">
        <v>34</v>
      </c>
      <c r="U3758">
        <v>34</v>
      </c>
      <c r="V3758" t="s">
        <v>94419</v>
      </c>
      <c r="W3758">
        <v>0</v>
      </c>
      <c r="X3758" t="s">
        <v>94420</v>
      </c>
      <c r="Y3758">
        <v>1376500000</v>
      </c>
      <c r="Z3758">
        <v>129</v>
      </c>
      <c r="AA3758" t="s">
        <v>94421</v>
      </c>
      <c r="AB3758">
        <v>1</v>
      </c>
      <c r="AC3758" t="s">
        <v>94422</v>
      </c>
      <c r="AD3758" t="s">
        <v>94423</v>
      </c>
      <c r="AE3758" t="s">
        <v>2483</v>
      </c>
      <c r="AF3758" t="s">
        <v>2484</v>
      </c>
      <c r="AG3758">
        <v>510</v>
      </c>
      <c r="AH3758" t="s">
        <v>2485</v>
      </c>
      <c r="AI3758" t="s">
        <v>2486</v>
      </c>
      <c r="AL3758" s="4" t="s">
        <v>2487</v>
      </c>
    </row>
    <row r="3759" spans="1:38" x14ac:dyDescent="0.3">
      <c r="A3759" t="s">
        <v>72540</v>
      </c>
      <c r="B3759" t="s">
        <v>63003</v>
      </c>
      <c r="C3759" t="s">
        <v>72541</v>
      </c>
      <c r="D3759" t="s">
        <v>72542</v>
      </c>
      <c r="E3759" t="s">
        <v>72543</v>
      </c>
      <c r="F3759" t="s">
        <v>59016</v>
      </c>
      <c r="K3759" t="s">
        <v>693</v>
      </c>
      <c r="L3759" t="s">
        <v>694</v>
      </c>
      <c r="P3759">
        <v>29</v>
      </c>
      <c r="Q3759">
        <v>28</v>
      </c>
      <c r="R3759">
        <v>28</v>
      </c>
      <c r="S3759" t="s">
        <v>79221</v>
      </c>
      <c r="T3759" t="s">
        <v>84621</v>
      </c>
      <c r="U3759" t="s">
        <v>84621</v>
      </c>
      <c r="V3759" t="s">
        <v>94424</v>
      </c>
      <c r="W3759">
        <v>0</v>
      </c>
      <c r="X3759" t="s">
        <v>48516</v>
      </c>
      <c r="Y3759">
        <v>2361100000</v>
      </c>
      <c r="Z3759">
        <v>144</v>
      </c>
      <c r="AA3759" t="s">
        <v>94425</v>
      </c>
      <c r="AB3759">
        <v>1</v>
      </c>
      <c r="AC3759" t="s">
        <v>94426</v>
      </c>
      <c r="AD3759" t="s">
        <v>94427</v>
      </c>
      <c r="AE3759" t="s">
        <v>695</v>
      </c>
      <c r="AF3759" t="s">
        <v>696</v>
      </c>
      <c r="AG3759">
        <v>256</v>
      </c>
      <c r="AH3759" t="s">
        <v>697</v>
      </c>
      <c r="AI3759" t="s">
        <v>698</v>
      </c>
      <c r="AL3759" s="4" t="s">
        <v>699</v>
      </c>
    </row>
    <row r="3760" spans="1:38" x14ac:dyDescent="0.3">
      <c r="A3760" t="s">
        <v>72544</v>
      </c>
      <c r="B3760" t="s">
        <v>72545</v>
      </c>
      <c r="C3760" t="s">
        <v>72546</v>
      </c>
      <c r="D3760" t="s">
        <v>72547</v>
      </c>
      <c r="E3760" t="s">
        <v>72548</v>
      </c>
      <c r="F3760" t="s">
        <v>68723</v>
      </c>
      <c r="J3760" t="s">
        <v>27980</v>
      </c>
      <c r="K3760" t="s">
        <v>33</v>
      </c>
      <c r="L3760" t="s">
        <v>27981</v>
      </c>
      <c r="P3760">
        <v>9</v>
      </c>
      <c r="Q3760">
        <v>9</v>
      </c>
      <c r="R3760">
        <v>9</v>
      </c>
      <c r="S3760" t="s">
        <v>80895</v>
      </c>
      <c r="T3760" t="s">
        <v>80895</v>
      </c>
      <c r="U3760" t="s">
        <v>80895</v>
      </c>
      <c r="V3760" t="s">
        <v>78541</v>
      </c>
      <c r="W3760">
        <v>0</v>
      </c>
      <c r="X3760" t="s">
        <v>94428</v>
      </c>
      <c r="Y3760">
        <v>274700000</v>
      </c>
      <c r="Z3760">
        <v>33</v>
      </c>
      <c r="AA3760" t="s">
        <v>94429</v>
      </c>
      <c r="AB3760">
        <v>1</v>
      </c>
      <c r="AC3760" t="s">
        <v>94430</v>
      </c>
      <c r="AD3760" t="s">
        <v>94431</v>
      </c>
      <c r="AE3760" t="s">
        <v>27982</v>
      </c>
      <c r="AF3760" t="s">
        <v>27983</v>
      </c>
      <c r="AG3760">
        <v>4286</v>
      </c>
      <c r="AH3760" t="s">
        <v>27984</v>
      </c>
      <c r="AI3760" t="s">
        <v>27985</v>
      </c>
      <c r="AJ3760" t="s">
        <v>27986</v>
      </c>
      <c r="AL3760" s="4" t="s">
        <v>27987</v>
      </c>
    </row>
    <row r="3761" spans="1:38" x14ac:dyDescent="0.3">
      <c r="A3761" t="s">
        <v>72549</v>
      </c>
      <c r="B3761" t="s">
        <v>63129</v>
      </c>
      <c r="C3761" t="s">
        <v>72550</v>
      </c>
      <c r="D3761" t="s">
        <v>72551</v>
      </c>
      <c r="E3761" t="s">
        <v>72552</v>
      </c>
      <c r="F3761" t="s">
        <v>72553</v>
      </c>
      <c r="J3761" t="s">
        <v>6737</v>
      </c>
      <c r="K3761" t="s">
        <v>6738</v>
      </c>
      <c r="L3761" t="s">
        <v>6739</v>
      </c>
      <c r="M3761" t="s">
        <v>6740</v>
      </c>
      <c r="P3761">
        <v>8</v>
      </c>
      <c r="Q3761">
        <v>8</v>
      </c>
      <c r="R3761">
        <v>8</v>
      </c>
      <c r="S3761" t="s">
        <v>79745</v>
      </c>
      <c r="T3761" t="s">
        <v>79745</v>
      </c>
      <c r="U3761" t="s">
        <v>79745</v>
      </c>
      <c r="V3761" t="s">
        <v>94432</v>
      </c>
      <c r="W3761">
        <v>0</v>
      </c>
      <c r="X3761" t="s">
        <v>94433</v>
      </c>
      <c r="Y3761">
        <v>2952900000</v>
      </c>
      <c r="Z3761">
        <v>59</v>
      </c>
      <c r="AA3761" t="s">
        <v>94434</v>
      </c>
      <c r="AB3761">
        <v>1</v>
      </c>
      <c r="AC3761" t="s">
        <v>94435</v>
      </c>
      <c r="AD3761" t="s">
        <v>94436</v>
      </c>
      <c r="AE3761" t="s">
        <v>6741</v>
      </c>
      <c r="AF3761" t="s">
        <v>6742</v>
      </c>
      <c r="AG3761">
        <v>1097</v>
      </c>
      <c r="AH3761" t="s">
        <v>6743</v>
      </c>
      <c r="AI3761" t="s">
        <v>6744</v>
      </c>
      <c r="AJ3761" t="s">
        <v>6745</v>
      </c>
      <c r="AK3761" t="s">
        <v>6746</v>
      </c>
      <c r="AL3761" s="4" t="s">
        <v>6747</v>
      </c>
    </row>
    <row r="3762" spans="1:38" x14ac:dyDescent="0.3">
      <c r="A3762" t="s">
        <v>57774</v>
      </c>
      <c r="B3762" t="s">
        <v>72554</v>
      </c>
      <c r="C3762" t="s">
        <v>72555</v>
      </c>
      <c r="D3762" t="s">
        <v>72556</v>
      </c>
      <c r="E3762" t="s">
        <v>72557</v>
      </c>
      <c r="F3762" t="s">
        <v>72558</v>
      </c>
      <c r="K3762" t="s">
        <v>33</v>
      </c>
      <c r="P3762">
        <v>25</v>
      </c>
      <c r="Q3762">
        <v>1</v>
      </c>
      <c r="R3762">
        <v>0</v>
      </c>
      <c r="S3762" t="s">
        <v>94437</v>
      </c>
      <c r="T3762" t="s">
        <v>76765</v>
      </c>
      <c r="U3762">
        <v>0</v>
      </c>
      <c r="V3762" t="s">
        <v>94438</v>
      </c>
      <c r="W3762">
        <v>0</v>
      </c>
      <c r="X3762" t="s">
        <v>94439</v>
      </c>
      <c r="Y3762">
        <v>197770000</v>
      </c>
      <c r="Z3762">
        <v>16</v>
      </c>
      <c r="AA3762" t="s">
        <v>94440</v>
      </c>
      <c r="AB3762">
        <v>1</v>
      </c>
      <c r="AC3762" t="s">
        <v>94441</v>
      </c>
      <c r="AD3762" t="s">
        <v>94442</v>
      </c>
      <c r="AE3762" t="s">
        <v>35142</v>
      </c>
      <c r="AF3762" t="s">
        <v>35142</v>
      </c>
      <c r="AG3762">
        <v>5468</v>
      </c>
      <c r="AH3762" t="s">
        <v>35143</v>
      </c>
      <c r="AI3762" t="s">
        <v>35144</v>
      </c>
      <c r="AL3762" s="4" t="s">
        <v>32510</v>
      </c>
    </row>
    <row r="3763" spans="1:38" x14ac:dyDescent="0.3">
      <c r="A3763" t="s">
        <v>72559</v>
      </c>
      <c r="B3763">
        <v>1</v>
      </c>
      <c r="C3763" t="s">
        <v>72560</v>
      </c>
      <c r="D3763" t="s">
        <v>72561</v>
      </c>
      <c r="E3763">
        <v>1</v>
      </c>
      <c r="F3763" t="s">
        <v>72562</v>
      </c>
      <c r="J3763" t="s">
        <v>13578</v>
      </c>
      <c r="K3763" t="s">
        <v>13579</v>
      </c>
      <c r="L3763" t="s">
        <v>13580</v>
      </c>
      <c r="M3763" t="s">
        <v>13581</v>
      </c>
      <c r="P3763">
        <v>13</v>
      </c>
      <c r="Q3763">
        <v>2</v>
      </c>
      <c r="R3763">
        <v>2</v>
      </c>
      <c r="S3763" t="s">
        <v>79936</v>
      </c>
      <c r="T3763" t="s">
        <v>80429</v>
      </c>
      <c r="U3763" t="s">
        <v>80429</v>
      </c>
      <c r="V3763" t="s">
        <v>77889</v>
      </c>
      <c r="W3763">
        <v>0</v>
      </c>
      <c r="X3763" t="s">
        <v>94443</v>
      </c>
      <c r="Y3763">
        <v>27661000</v>
      </c>
      <c r="Z3763">
        <v>6</v>
      </c>
      <c r="AA3763" t="s">
        <v>94444</v>
      </c>
      <c r="AB3763">
        <v>1</v>
      </c>
      <c r="AC3763" t="s">
        <v>94445</v>
      </c>
      <c r="AD3763" t="s">
        <v>94446</v>
      </c>
      <c r="AE3763" t="s">
        <v>13582</v>
      </c>
      <c r="AF3763" t="s">
        <v>13583</v>
      </c>
      <c r="AG3763">
        <v>1982</v>
      </c>
      <c r="AH3763" t="s">
        <v>13584</v>
      </c>
      <c r="AI3763" t="s">
        <v>13585</v>
      </c>
      <c r="AJ3763" t="s">
        <v>13586</v>
      </c>
      <c r="AK3763" t="s">
        <v>13587</v>
      </c>
      <c r="AL3763" s="4" t="s">
        <v>13588</v>
      </c>
    </row>
    <row r="3764" spans="1:38" x14ac:dyDescent="0.3">
      <c r="A3764" t="s">
        <v>72563</v>
      </c>
      <c r="B3764" t="s">
        <v>72564</v>
      </c>
      <c r="C3764" t="s">
        <v>72565</v>
      </c>
      <c r="D3764" t="s">
        <v>72566</v>
      </c>
      <c r="E3764" t="s">
        <v>72567</v>
      </c>
      <c r="F3764" t="s">
        <v>72568</v>
      </c>
      <c r="J3764" t="s">
        <v>848</v>
      </c>
      <c r="K3764" t="s">
        <v>2503</v>
      </c>
      <c r="L3764" t="s">
        <v>2504</v>
      </c>
      <c r="P3764">
        <v>18</v>
      </c>
      <c r="Q3764">
        <v>18</v>
      </c>
      <c r="R3764">
        <v>18</v>
      </c>
      <c r="S3764" t="s">
        <v>83178</v>
      </c>
      <c r="T3764" t="s">
        <v>83178</v>
      </c>
      <c r="U3764" t="s">
        <v>83178</v>
      </c>
      <c r="V3764" t="s">
        <v>94447</v>
      </c>
      <c r="W3764">
        <v>0</v>
      </c>
      <c r="X3764" t="s">
        <v>48516</v>
      </c>
      <c r="Y3764">
        <v>8950000000</v>
      </c>
      <c r="Z3764">
        <v>257</v>
      </c>
      <c r="AA3764" t="s">
        <v>94448</v>
      </c>
      <c r="AB3764">
        <v>1</v>
      </c>
      <c r="AC3764" t="s">
        <v>94449</v>
      </c>
      <c r="AD3764" t="s">
        <v>94450</v>
      </c>
      <c r="AE3764" t="s">
        <v>2505</v>
      </c>
      <c r="AF3764" t="s">
        <v>2506</v>
      </c>
      <c r="AG3764">
        <v>513</v>
      </c>
      <c r="AH3764" t="s">
        <v>2507</v>
      </c>
      <c r="AI3764" t="s">
        <v>2508</v>
      </c>
      <c r="AJ3764" t="s">
        <v>2509</v>
      </c>
      <c r="AL3764" s="4" t="s">
        <v>2510</v>
      </c>
    </row>
    <row r="3765" spans="1:38" x14ac:dyDescent="0.3">
      <c r="A3765">
        <v>1</v>
      </c>
      <c r="B3765" t="s">
        <v>72569</v>
      </c>
      <c r="C3765" t="s">
        <v>72570</v>
      </c>
      <c r="D3765" t="s">
        <v>72571</v>
      </c>
      <c r="E3765" t="s">
        <v>65204</v>
      </c>
      <c r="F3765">
        <v>1</v>
      </c>
      <c r="J3765" t="s">
        <v>33694</v>
      </c>
      <c r="L3765" t="s">
        <v>34080</v>
      </c>
      <c r="P3765">
        <v>4</v>
      </c>
      <c r="Q3765">
        <v>4</v>
      </c>
      <c r="R3765">
        <v>4</v>
      </c>
      <c r="S3765" t="s">
        <v>51313</v>
      </c>
      <c r="T3765" t="s">
        <v>51313</v>
      </c>
      <c r="U3765" t="s">
        <v>51313</v>
      </c>
      <c r="V3765" t="s">
        <v>94451</v>
      </c>
      <c r="W3765">
        <v>0</v>
      </c>
      <c r="X3765" t="s">
        <v>94452</v>
      </c>
      <c r="Y3765">
        <v>113950000</v>
      </c>
      <c r="Z3765">
        <v>15</v>
      </c>
      <c r="AA3765" t="s">
        <v>94453</v>
      </c>
      <c r="AB3765">
        <v>1</v>
      </c>
      <c r="AC3765" t="s">
        <v>94454</v>
      </c>
      <c r="AD3765" t="s">
        <v>94455</v>
      </c>
      <c r="AE3765" t="s">
        <v>34081</v>
      </c>
      <c r="AF3765" t="s">
        <v>34081</v>
      </c>
      <c r="AG3765">
        <v>5286</v>
      </c>
      <c r="AH3765" t="s">
        <v>34082</v>
      </c>
      <c r="AI3765" t="s">
        <v>34083</v>
      </c>
      <c r="AJ3765" t="s">
        <v>34084</v>
      </c>
      <c r="AL3765" s="4" t="s">
        <v>34085</v>
      </c>
    </row>
    <row r="3766" spans="1:38" x14ac:dyDescent="0.3">
      <c r="A3766" t="s">
        <v>72572</v>
      </c>
      <c r="B3766" t="s">
        <v>72573</v>
      </c>
      <c r="C3766" t="s">
        <v>72574</v>
      </c>
      <c r="D3766" t="s">
        <v>72575</v>
      </c>
      <c r="E3766" t="s">
        <v>72576</v>
      </c>
      <c r="F3766" t="s">
        <v>51573</v>
      </c>
      <c r="J3766" t="s">
        <v>19744</v>
      </c>
      <c r="L3766" t="s">
        <v>1919</v>
      </c>
      <c r="P3766">
        <v>4</v>
      </c>
      <c r="Q3766">
        <v>4</v>
      </c>
      <c r="R3766">
        <v>4</v>
      </c>
      <c r="S3766" t="s">
        <v>77768</v>
      </c>
      <c r="T3766" t="s">
        <v>77768</v>
      </c>
      <c r="U3766" t="s">
        <v>77768</v>
      </c>
      <c r="V3766" t="s">
        <v>94456</v>
      </c>
      <c r="W3766">
        <v>0</v>
      </c>
      <c r="X3766" t="s">
        <v>94457</v>
      </c>
      <c r="Y3766">
        <v>51391000</v>
      </c>
      <c r="Z3766">
        <v>8</v>
      </c>
      <c r="AA3766" t="s">
        <v>94458</v>
      </c>
      <c r="AB3766">
        <v>1</v>
      </c>
      <c r="AC3766" t="s">
        <v>94459</v>
      </c>
      <c r="AD3766" t="s">
        <v>94460</v>
      </c>
      <c r="AE3766" t="s">
        <v>19745</v>
      </c>
      <c r="AF3766" t="s">
        <v>19746</v>
      </c>
      <c r="AG3766">
        <v>2894</v>
      </c>
      <c r="AH3766" t="s">
        <v>19747</v>
      </c>
      <c r="AI3766" t="s">
        <v>19748</v>
      </c>
      <c r="AJ3766" t="s">
        <v>19749</v>
      </c>
      <c r="AL3766" s="4" t="s">
        <v>19750</v>
      </c>
    </row>
    <row r="3767" spans="1:38" x14ac:dyDescent="0.3">
      <c r="A3767" t="s">
        <v>72577</v>
      </c>
      <c r="B3767" t="s">
        <v>72578</v>
      </c>
      <c r="C3767">
        <v>1</v>
      </c>
      <c r="D3767" t="s">
        <v>72579</v>
      </c>
      <c r="E3767" t="s">
        <v>72580</v>
      </c>
      <c r="F3767">
        <v>1</v>
      </c>
      <c r="J3767" t="s">
        <v>35435</v>
      </c>
      <c r="K3767" t="s">
        <v>35436</v>
      </c>
      <c r="L3767" t="s">
        <v>35437</v>
      </c>
      <c r="P3767">
        <v>7</v>
      </c>
      <c r="Q3767">
        <v>1</v>
      </c>
      <c r="R3767">
        <v>1</v>
      </c>
      <c r="S3767" t="s">
        <v>88894</v>
      </c>
      <c r="T3767" t="s">
        <v>76795</v>
      </c>
      <c r="U3767" t="s">
        <v>76795</v>
      </c>
      <c r="V3767" t="s">
        <v>94461</v>
      </c>
      <c r="W3767" t="s">
        <v>94462</v>
      </c>
      <c r="X3767" t="s">
        <v>94463</v>
      </c>
      <c r="Y3767">
        <v>18635000</v>
      </c>
      <c r="Z3767">
        <v>4</v>
      </c>
      <c r="AA3767" t="s">
        <v>94464</v>
      </c>
      <c r="AB3767">
        <v>1</v>
      </c>
      <c r="AC3767" t="s">
        <v>94465</v>
      </c>
      <c r="AD3767" t="s">
        <v>94466</v>
      </c>
      <c r="AE3767" t="s">
        <v>35438</v>
      </c>
      <c r="AF3767" t="s">
        <v>35438</v>
      </c>
      <c r="AG3767">
        <v>5555</v>
      </c>
      <c r="AH3767" t="s">
        <v>35439</v>
      </c>
      <c r="AI3767" t="s">
        <v>35440</v>
      </c>
    </row>
    <row r="3768" spans="1:38" x14ac:dyDescent="0.3">
      <c r="A3768" t="s">
        <v>55156</v>
      </c>
      <c r="B3768" t="s">
        <v>72581</v>
      </c>
      <c r="C3768" t="s">
        <v>72582</v>
      </c>
      <c r="D3768" t="s">
        <v>65311</v>
      </c>
      <c r="E3768" t="s">
        <v>72583</v>
      </c>
      <c r="F3768" t="s">
        <v>72584</v>
      </c>
      <c r="J3768" t="s">
        <v>28920</v>
      </c>
      <c r="K3768" t="s">
        <v>28921</v>
      </c>
      <c r="L3768" t="s">
        <v>28922</v>
      </c>
      <c r="P3768">
        <v>34</v>
      </c>
      <c r="Q3768">
        <v>34</v>
      </c>
      <c r="R3768">
        <v>34</v>
      </c>
      <c r="S3768">
        <v>39</v>
      </c>
      <c r="T3768">
        <v>39</v>
      </c>
      <c r="U3768">
        <v>39</v>
      </c>
      <c r="V3768" t="s">
        <v>94467</v>
      </c>
      <c r="W3768">
        <v>0</v>
      </c>
      <c r="X3768" t="s">
        <v>94468</v>
      </c>
      <c r="Y3768">
        <v>2335200000</v>
      </c>
      <c r="Z3768">
        <v>193</v>
      </c>
      <c r="AA3768" t="s">
        <v>94469</v>
      </c>
      <c r="AB3768">
        <v>1</v>
      </c>
      <c r="AC3768" t="s">
        <v>94470</v>
      </c>
      <c r="AD3768" t="s">
        <v>94471</v>
      </c>
      <c r="AE3768" t="s">
        <v>28923</v>
      </c>
      <c r="AF3768" t="s">
        <v>28924</v>
      </c>
      <c r="AG3768">
        <v>4435</v>
      </c>
      <c r="AH3768" t="s">
        <v>28925</v>
      </c>
      <c r="AI3768" t="s">
        <v>28926</v>
      </c>
      <c r="AJ3768" t="s">
        <v>28927</v>
      </c>
      <c r="AL3768" s="4" t="s">
        <v>28928</v>
      </c>
    </row>
    <row r="3769" spans="1:38" x14ac:dyDescent="0.3">
      <c r="A3769" t="s">
        <v>72585</v>
      </c>
      <c r="B3769" t="s">
        <v>72586</v>
      </c>
      <c r="C3769" t="s">
        <v>51583</v>
      </c>
      <c r="D3769" t="s">
        <v>72587</v>
      </c>
      <c r="E3769" t="s">
        <v>72588</v>
      </c>
      <c r="F3769" t="s">
        <v>72589</v>
      </c>
      <c r="J3769" t="s">
        <v>23985</v>
      </c>
      <c r="K3769" t="s">
        <v>4537</v>
      </c>
      <c r="L3769" t="s">
        <v>108</v>
      </c>
      <c r="P3769">
        <v>12</v>
      </c>
      <c r="Q3769">
        <v>12</v>
      </c>
      <c r="R3769">
        <v>12</v>
      </c>
      <c r="S3769" t="s">
        <v>81301</v>
      </c>
      <c r="T3769" t="s">
        <v>81301</v>
      </c>
      <c r="U3769" t="s">
        <v>81301</v>
      </c>
      <c r="V3769" t="s">
        <v>94472</v>
      </c>
      <c r="W3769">
        <v>0</v>
      </c>
      <c r="X3769" t="s">
        <v>94473</v>
      </c>
      <c r="Y3769">
        <v>326890000</v>
      </c>
      <c r="Z3769">
        <v>24</v>
      </c>
      <c r="AA3769" t="s">
        <v>94474</v>
      </c>
      <c r="AB3769">
        <v>1</v>
      </c>
      <c r="AC3769" t="s">
        <v>94475</v>
      </c>
      <c r="AD3769" t="s">
        <v>94476</v>
      </c>
      <c r="AE3769" t="s">
        <v>23986</v>
      </c>
      <c r="AF3769" t="s">
        <v>23986</v>
      </c>
      <c r="AG3769">
        <v>3634</v>
      </c>
      <c r="AH3769" t="s">
        <v>23987</v>
      </c>
      <c r="AI3769" t="s">
        <v>23988</v>
      </c>
      <c r="AJ3769" t="s">
        <v>23989</v>
      </c>
      <c r="AL3769" s="4" t="s">
        <v>23990</v>
      </c>
    </row>
    <row r="3770" spans="1:38" x14ac:dyDescent="0.3">
      <c r="A3770" t="s">
        <v>72590</v>
      </c>
      <c r="B3770" t="s">
        <v>72591</v>
      </c>
      <c r="C3770" t="s">
        <v>72592</v>
      </c>
      <c r="D3770" t="s">
        <v>72593</v>
      </c>
      <c r="E3770" t="s">
        <v>53284</v>
      </c>
      <c r="F3770" t="s">
        <v>72594</v>
      </c>
      <c r="P3770">
        <v>5</v>
      </c>
      <c r="Q3770">
        <v>5</v>
      </c>
      <c r="R3770">
        <v>5</v>
      </c>
      <c r="S3770" t="s">
        <v>78213</v>
      </c>
      <c r="T3770" t="s">
        <v>78213</v>
      </c>
      <c r="U3770" t="s">
        <v>78213</v>
      </c>
      <c r="V3770" t="s">
        <v>61648</v>
      </c>
      <c r="W3770">
        <v>0</v>
      </c>
      <c r="X3770" t="s">
        <v>94477</v>
      </c>
      <c r="Y3770">
        <v>593790000</v>
      </c>
      <c r="Z3770">
        <v>37</v>
      </c>
      <c r="AA3770" t="s">
        <v>94478</v>
      </c>
      <c r="AB3770">
        <v>1</v>
      </c>
      <c r="AC3770" t="s">
        <v>94479</v>
      </c>
      <c r="AD3770" t="s">
        <v>94480</v>
      </c>
      <c r="AE3770" t="s">
        <v>334</v>
      </c>
      <c r="AF3770" t="s">
        <v>335</v>
      </c>
      <c r="AG3770">
        <v>211</v>
      </c>
      <c r="AH3770" t="s">
        <v>336</v>
      </c>
      <c r="AI3770" t="s">
        <v>337</v>
      </c>
      <c r="AL3770" s="4" t="s">
        <v>338</v>
      </c>
    </row>
    <row r="3771" spans="1:38" x14ac:dyDescent="0.3">
      <c r="A3771" t="s">
        <v>72595</v>
      </c>
      <c r="B3771" t="s">
        <v>72596</v>
      </c>
      <c r="C3771" t="s">
        <v>72597</v>
      </c>
      <c r="D3771" t="s">
        <v>72598</v>
      </c>
      <c r="E3771" t="s">
        <v>69973</v>
      </c>
      <c r="F3771" t="s">
        <v>72599</v>
      </c>
      <c r="J3771" t="s">
        <v>23896</v>
      </c>
      <c r="K3771" t="s">
        <v>20465</v>
      </c>
      <c r="L3771" t="s">
        <v>23897</v>
      </c>
      <c r="P3771">
        <v>7</v>
      </c>
      <c r="Q3771">
        <v>7</v>
      </c>
      <c r="R3771">
        <v>7</v>
      </c>
      <c r="S3771" t="s">
        <v>78416</v>
      </c>
      <c r="T3771" t="s">
        <v>78416</v>
      </c>
      <c r="U3771" t="s">
        <v>78416</v>
      </c>
      <c r="V3771" t="s">
        <v>94481</v>
      </c>
      <c r="W3771">
        <v>0</v>
      </c>
      <c r="X3771" t="s">
        <v>94482</v>
      </c>
      <c r="Y3771">
        <v>441880000</v>
      </c>
      <c r="Z3771">
        <v>36</v>
      </c>
      <c r="AA3771" t="s">
        <v>94483</v>
      </c>
      <c r="AB3771">
        <v>1</v>
      </c>
      <c r="AC3771" t="s">
        <v>94484</v>
      </c>
      <c r="AD3771" t="s">
        <v>94485</v>
      </c>
      <c r="AE3771" t="s">
        <v>23898</v>
      </c>
      <c r="AF3771" t="s">
        <v>23898</v>
      </c>
      <c r="AG3771">
        <v>3620</v>
      </c>
      <c r="AH3771" t="s">
        <v>23899</v>
      </c>
      <c r="AI3771" t="s">
        <v>23900</v>
      </c>
      <c r="AJ3771" t="s">
        <v>23901</v>
      </c>
      <c r="AL3771" s="4" t="s">
        <v>23902</v>
      </c>
    </row>
    <row r="3772" spans="1:38" x14ac:dyDescent="0.3">
      <c r="A3772" t="s">
        <v>72600</v>
      </c>
      <c r="B3772" t="s">
        <v>72601</v>
      </c>
      <c r="C3772" t="s">
        <v>72602</v>
      </c>
      <c r="D3772" t="s">
        <v>72603</v>
      </c>
      <c r="E3772" t="s">
        <v>72604</v>
      </c>
      <c r="F3772" t="s">
        <v>72605</v>
      </c>
      <c r="J3772" t="s">
        <v>20088</v>
      </c>
      <c r="K3772" t="s">
        <v>20089</v>
      </c>
      <c r="L3772" t="s">
        <v>20090</v>
      </c>
      <c r="P3772">
        <v>5</v>
      </c>
      <c r="Q3772">
        <v>5</v>
      </c>
      <c r="R3772">
        <v>5</v>
      </c>
      <c r="S3772" t="s">
        <v>77495</v>
      </c>
      <c r="T3772" t="s">
        <v>77495</v>
      </c>
      <c r="U3772" t="s">
        <v>77495</v>
      </c>
      <c r="V3772" t="s">
        <v>94486</v>
      </c>
      <c r="W3772">
        <v>0</v>
      </c>
      <c r="X3772" t="s">
        <v>94487</v>
      </c>
      <c r="Y3772">
        <v>59080000</v>
      </c>
      <c r="Z3772">
        <v>9</v>
      </c>
      <c r="AA3772" t="s">
        <v>94488</v>
      </c>
      <c r="AB3772">
        <v>1</v>
      </c>
      <c r="AC3772" t="s">
        <v>94489</v>
      </c>
      <c r="AD3772" t="s">
        <v>94490</v>
      </c>
      <c r="AE3772" t="s">
        <v>20091</v>
      </c>
      <c r="AF3772" t="s">
        <v>20092</v>
      </c>
      <c r="AG3772">
        <v>2958</v>
      </c>
      <c r="AH3772" t="s">
        <v>20093</v>
      </c>
      <c r="AI3772" t="s">
        <v>20094</v>
      </c>
      <c r="AJ3772" t="s">
        <v>20095</v>
      </c>
      <c r="AK3772" t="s">
        <v>20096</v>
      </c>
      <c r="AL3772" s="4" t="s">
        <v>20097</v>
      </c>
    </row>
    <row r="3773" spans="1:38" x14ac:dyDescent="0.3">
      <c r="A3773" t="s">
        <v>72606</v>
      </c>
      <c r="B3773" t="s">
        <v>72607</v>
      </c>
      <c r="C3773" t="s">
        <v>72608</v>
      </c>
      <c r="D3773" t="s">
        <v>62170</v>
      </c>
      <c r="E3773" t="s">
        <v>72609</v>
      </c>
      <c r="F3773" t="s">
        <v>72610</v>
      </c>
      <c r="J3773" t="s">
        <v>23499</v>
      </c>
      <c r="K3773" t="s">
        <v>23500</v>
      </c>
      <c r="L3773" t="s">
        <v>23501</v>
      </c>
      <c r="M3773" t="s">
        <v>23502</v>
      </c>
      <c r="P3773">
        <v>8</v>
      </c>
      <c r="Q3773">
        <v>8</v>
      </c>
      <c r="R3773">
        <v>5</v>
      </c>
      <c r="S3773">
        <v>33</v>
      </c>
      <c r="T3773">
        <v>33</v>
      </c>
      <c r="U3773">
        <v>22</v>
      </c>
      <c r="V3773" t="s">
        <v>94491</v>
      </c>
      <c r="W3773">
        <v>0</v>
      </c>
      <c r="X3773" t="s">
        <v>94492</v>
      </c>
      <c r="Y3773">
        <v>564820000</v>
      </c>
      <c r="Z3773">
        <v>28</v>
      </c>
      <c r="AA3773" t="s">
        <v>94493</v>
      </c>
      <c r="AB3773">
        <v>1</v>
      </c>
      <c r="AC3773" t="s">
        <v>94494</v>
      </c>
      <c r="AD3773" t="s">
        <v>94495</v>
      </c>
      <c r="AE3773" t="s">
        <v>23503</v>
      </c>
      <c r="AF3773" t="s">
        <v>23503</v>
      </c>
      <c r="AG3773">
        <v>3549</v>
      </c>
      <c r="AH3773" t="s">
        <v>23504</v>
      </c>
      <c r="AI3773" t="s">
        <v>23505</v>
      </c>
      <c r="AJ3773" t="s">
        <v>23506</v>
      </c>
      <c r="AL3773" s="4" t="s">
        <v>23507</v>
      </c>
    </row>
    <row r="3774" spans="1:38" x14ac:dyDescent="0.3">
      <c r="A3774" t="s">
        <v>65491</v>
      </c>
      <c r="B3774" t="s">
        <v>72611</v>
      </c>
      <c r="C3774" t="s">
        <v>64615</v>
      </c>
      <c r="D3774" t="s">
        <v>72612</v>
      </c>
      <c r="E3774" t="s">
        <v>72613</v>
      </c>
      <c r="F3774" t="s">
        <v>72614</v>
      </c>
      <c r="J3774" t="s">
        <v>7235</v>
      </c>
      <c r="K3774" t="s">
        <v>7236</v>
      </c>
      <c r="L3774" t="s">
        <v>7237</v>
      </c>
      <c r="M3774" t="s">
        <v>5617</v>
      </c>
      <c r="P3774">
        <v>17</v>
      </c>
      <c r="Q3774">
        <v>13</v>
      </c>
      <c r="R3774">
        <v>13</v>
      </c>
      <c r="S3774" t="s">
        <v>77000</v>
      </c>
      <c r="T3774" t="s">
        <v>77069</v>
      </c>
      <c r="U3774" t="s">
        <v>77069</v>
      </c>
      <c r="V3774" t="s">
        <v>94496</v>
      </c>
      <c r="W3774">
        <v>0</v>
      </c>
      <c r="X3774" t="s">
        <v>94497</v>
      </c>
      <c r="Y3774">
        <v>883950000</v>
      </c>
      <c r="Z3774">
        <v>47</v>
      </c>
      <c r="AA3774" t="s">
        <v>94498</v>
      </c>
      <c r="AB3774">
        <v>1</v>
      </c>
      <c r="AC3774" t="s">
        <v>94499</v>
      </c>
      <c r="AD3774" t="s">
        <v>94500</v>
      </c>
      <c r="AE3774" t="s">
        <v>7238</v>
      </c>
      <c r="AF3774" t="s">
        <v>7239</v>
      </c>
      <c r="AG3774">
        <v>1165</v>
      </c>
      <c r="AH3774" t="s">
        <v>7240</v>
      </c>
      <c r="AI3774" t="s">
        <v>7241</v>
      </c>
      <c r="AJ3774" t="s">
        <v>7242</v>
      </c>
      <c r="AK3774" t="s">
        <v>7243</v>
      </c>
      <c r="AL3774" s="4" t="s">
        <v>7244</v>
      </c>
    </row>
    <row r="3775" spans="1:38" x14ac:dyDescent="0.3">
      <c r="A3775" t="s">
        <v>72615</v>
      </c>
      <c r="B3775" t="s">
        <v>49301</v>
      </c>
      <c r="C3775" t="s">
        <v>72616</v>
      </c>
      <c r="D3775" t="s">
        <v>72617</v>
      </c>
      <c r="E3775" t="s">
        <v>72618</v>
      </c>
      <c r="F3775" t="s">
        <v>72619</v>
      </c>
      <c r="P3775">
        <v>11</v>
      </c>
      <c r="Q3775">
        <v>11</v>
      </c>
      <c r="R3775">
        <v>11</v>
      </c>
      <c r="S3775" t="s">
        <v>82875</v>
      </c>
      <c r="T3775" t="s">
        <v>82875</v>
      </c>
      <c r="U3775" t="s">
        <v>82875</v>
      </c>
      <c r="V3775" t="s">
        <v>94501</v>
      </c>
      <c r="W3775">
        <v>0</v>
      </c>
      <c r="X3775" t="s">
        <v>94502</v>
      </c>
      <c r="Y3775">
        <v>493750000</v>
      </c>
      <c r="Z3775">
        <v>48</v>
      </c>
      <c r="AA3775" t="s">
        <v>94503</v>
      </c>
      <c r="AB3775">
        <v>1</v>
      </c>
      <c r="AC3775" t="s">
        <v>94504</v>
      </c>
      <c r="AD3775" t="s">
        <v>94505</v>
      </c>
      <c r="AE3775" t="s">
        <v>15036</v>
      </c>
      <c r="AF3775" t="s">
        <v>15037</v>
      </c>
      <c r="AG3775">
        <v>2183</v>
      </c>
      <c r="AH3775" t="s">
        <v>15038</v>
      </c>
      <c r="AI3775" t="s">
        <v>15039</v>
      </c>
      <c r="AL3775" s="4" t="s">
        <v>15040</v>
      </c>
    </row>
    <row r="3776" spans="1:38" x14ac:dyDescent="0.3">
      <c r="A3776" t="s">
        <v>72620</v>
      </c>
      <c r="B3776" t="s">
        <v>68183</v>
      </c>
      <c r="C3776" t="s">
        <v>66152</v>
      </c>
      <c r="D3776" t="s">
        <v>72621</v>
      </c>
      <c r="E3776" t="s">
        <v>72622</v>
      </c>
      <c r="F3776" t="s">
        <v>66313</v>
      </c>
      <c r="J3776" t="s">
        <v>9383</v>
      </c>
      <c r="K3776" t="s">
        <v>17226</v>
      </c>
      <c r="L3776" t="s">
        <v>17227</v>
      </c>
      <c r="M3776" t="s">
        <v>8211</v>
      </c>
      <c r="P3776">
        <v>35</v>
      </c>
      <c r="Q3776">
        <v>35</v>
      </c>
      <c r="R3776">
        <v>35</v>
      </c>
      <c r="S3776" t="s">
        <v>48689</v>
      </c>
      <c r="T3776" t="s">
        <v>48689</v>
      </c>
      <c r="U3776" t="s">
        <v>48689</v>
      </c>
      <c r="V3776" t="s">
        <v>94506</v>
      </c>
      <c r="W3776">
        <v>0</v>
      </c>
      <c r="X3776" t="s">
        <v>48516</v>
      </c>
      <c r="Y3776">
        <v>4632000000</v>
      </c>
      <c r="Z3776">
        <v>209</v>
      </c>
      <c r="AA3776" t="s">
        <v>94507</v>
      </c>
      <c r="AB3776">
        <v>1</v>
      </c>
      <c r="AC3776" t="s">
        <v>94508</v>
      </c>
      <c r="AD3776" t="s">
        <v>94509</v>
      </c>
      <c r="AE3776" t="s">
        <v>17228</v>
      </c>
      <c r="AF3776" t="s">
        <v>17228</v>
      </c>
      <c r="AG3776">
        <v>2482</v>
      </c>
      <c r="AH3776" t="s">
        <v>17229</v>
      </c>
      <c r="AI3776" t="s">
        <v>17230</v>
      </c>
      <c r="AJ3776" t="s">
        <v>17231</v>
      </c>
      <c r="AL3776" s="4" t="s">
        <v>17232</v>
      </c>
    </row>
    <row r="3777" spans="1:38" x14ac:dyDescent="0.3">
      <c r="A3777" t="s">
        <v>72623</v>
      </c>
      <c r="B3777" t="s">
        <v>72624</v>
      </c>
      <c r="C3777" t="s">
        <v>72625</v>
      </c>
      <c r="D3777" t="s">
        <v>72626</v>
      </c>
      <c r="E3777" t="s">
        <v>72627</v>
      </c>
      <c r="F3777" t="s">
        <v>72628</v>
      </c>
      <c r="J3777" t="s">
        <v>25491</v>
      </c>
      <c r="K3777" t="s">
        <v>25492</v>
      </c>
      <c r="L3777" t="s">
        <v>25493</v>
      </c>
      <c r="M3777" t="s">
        <v>2391</v>
      </c>
      <c r="P3777">
        <v>4</v>
      </c>
      <c r="Q3777">
        <v>4</v>
      </c>
      <c r="R3777">
        <v>4</v>
      </c>
      <c r="S3777" t="s">
        <v>48520</v>
      </c>
      <c r="T3777" t="s">
        <v>48520</v>
      </c>
      <c r="U3777" t="s">
        <v>48520</v>
      </c>
      <c r="V3777" t="s">
        <v>94510</v>
      </c>
      <c r="W3777">
        <v>0</v>
      </c>
      <c r="X3777" t="s">
        <v>94511</v>
      </c>
      <c r="Y3777">
        <v>89941000</v>
      </c>
      <c r="Z3777">
        <v>12</v>
      </c>
      <c r="AA3777" t="s">
        <v>94512</v>
      </c>
      <c r="AB3777">
        <v>1</v>
      </c>
      <c r="AC3777" t="s">
        <v>94513</v>
      </c>
      <c r="AD3777" t="s">
        <v>94514</v>
      </c>
      <c r="AE3777" t="s">
        <v>25494</v>
      </c>
      <c r="AF3777" t="s">
        <v>25495</v>
      </c>
      <c r="AG3777">
        <v>3869</v>
      </c>
      <c r="AH3777" t="s">
        <v>25496</v>
      </c>
      <c r="AI3777" t="s">
        <v>25497</v>
      </c>
      <c r="AJ3777" t="s">
        <v>25498</v>
      </c>
      <c r="AL3777" s="4" t="s">
        <v>25499</v>
      </c>
    </row>
    <row r="3778" spans="1:38" x14ac:dyDescent="0.3">
      <c r="A3778" t="s">
        <v>72629</v>
      </c>
      <c r="B3778" t="s">
        <v>72630</v>
      </c>
      <c r="C3778" t="s">
        <v>72631</v>
      </c>
      <c r="D3778" t="s">
        <v>72632</v>
      </c>
      <c r="E3778" t="s">
        <v>72633</v>
      </c>
      <c r="F3778" t="s">
        <v>72634</v>
      </c>
      <c r="J3778" t="s">
        <v>493</v>
      </c>
      <c r="K3778" t="s">
        <v>27037</v>
      </c>
      <c r="L3778" t="s">
        <v>27038</v>
      </c>
      <c r="P3778">
        <v>7</v>
      </c>
      <c r="Q3778">
        <v>7</v>
      </c>
      <c r="R3778">
        <v>6</v>
      </c>
      <c r="S3778" t="s">
        <v>76838</v>
      </c>
      <c r="T3778" t="s">
        <v>76838</v>
      </c>
      <c r="U3778">
        <v>2</v>
      </c>
      <c r="V3778" t="s">
        <v>94515</v>
      </c>
      <c r="W3778">
        <v>0</v>
      </c>
      <c r="X3778" t="s">
        <v>51409</v>
      </c>
      <c r="Y3778">
        <v>170440000</v>
      </c>
      <c r="Z3778">
        <v>11</v>
      </c>
      <c r="AA3778" t="s">
        <v>94516</v>
      </c>
      <c r="AB3778">
        <v>1</v>
      </c>
      <c r="AC3778" t="s">
        <v>94517</v>
      </c>
      <c r="AD3778" t="s">
        <v>94518</v>
      </c>
      <c r="AE3778" t="s">
        <v>27039</v>
      </c>
      <c r="AF3778" t="s">
        <v>27040</v>
      </c>
      <c r="AG3778">
        <v>4125</v>
      </c>
      <c r="AH3778" t="s">
        <v>27041</v>
      </c>
      <c r="AI3778" t="s">
        <v>27042</v>
      </c>
      <c r="AL3778" s="4" t="s">
        <v>27043</v>
      </c>
    </row>
    <row r="3779" spans="1:38" x14ac:dyDescent="0.3">
      <c r="A3779" t="s">
        <v>49366</v>
      </c>
      <c r="B3779" t="s">
        <v>58093</v>
      </c>
      <c r="C3779" t="s">
        <v>55061</v>
      </c>
      <c r="D3779" t="s">
        <v>72635</v>
      </c>
      <c r="E3779" t="s">
        <v>72636</v>
      </c>
      <c r="F3779" t="s">
        <v>72637</v>
      </c>
      <c r="J3779" t="s">
        <v>23602</v>
      </c>
      <c r="K3779" t="s">
        <v>33</v>
      </c>
      <c r="L3779" t="s">
        <v>14823</v>
      </c>
      <c r="P3779">
        <v>9</v>
      </c>
      <c r="Q3779">
        <v>9</v>
      </c>
      <c r="R3779">
        <v>9</v>
      </c>
      <c r="S3779" t="s">
        <v>79908</v>
      </c>
      <c r="T3779" t="s">
        <v>79908</v>
      </c>
      <c r="U3779" t="s">
        <v>79908</v>
      </c>
      <c r="V3779" t="s">
        <v>94519</v>
      </c>
      <c r="W3779">
        <v>0</v>
      </c>
      <c r="X3779" t="s">
        <v>94520</v>
      </c>
      <c r="Y3779">
        <v>701360000</v>
      </c>
      <c r="Z3779">
        <v>39</v>
      </c>
      <c r="AA3779" t="s">
        <v>94521</v>
      </c>
      <c r="AB3779">
        <v>1</v>
      </c>
      <c r="AC3779" t="s">
        <v>94522</v>
      </c>
      <c r="AD3779" t="s">
        <v>94523</v>
      </c>
      <c r="AE3779" t="s">
        <v>23603</v>
      </c>
      <c r="AF3779" t="s">
        <v>23603</v>
      </c>
      <c r="AG3779">
        <v>3565</v>
      </c>
      <c r="AH3779" t="s">
        <v>23604</v>
      </c>
      <c r="AI3779" t="s">
        <v>23605</v>
      </c>
      <c r="AJ3779" t="s">
        <v>23606</v>
      </c>
      <c r="AL3779" s="4" t="s">
        <v>23607</v>
      </c>
    </row>
    <row r="3780" spans="1:38" x14ac:dyDescent="0.3">
      <c r="A3780" t="s">
        <v>58245</v>
      </c>
      <c r="B3780" t="s">
        <v>72638</v>
      </c>
      <c r="C3780" t="s">
        <v>56332</v>
      </c>
      <c r="D3780" t="s">
        <v>72639</v>
      </c>
      <c r="E3780" t="s">
        <v>72640</v>
      </c>
      <c r="F3780" t="s">
        <v>72641</v>
      </c>
      <c r="J3780" t="s">
        <v>28688</v>
      </c>
      <c r="K3780" t="s">
        <v>10240</v>
      </c>
      <c r="L3780" t="s">
        <v>28689</v>
      </c>
      <c r="P3780">
        <v>20</v>
      </c>
      <c r="Q3780">
        <v>20</v>
      </c>
      <c r="R3780">
        <v>20</v>
      </c>
      <c r="S3780" t="s">
        <v>78363</v>
      </c>
      <c r="T3780" t="s">
        <v>78363</v>
      </c>
      <c r="U3780" t="s">
        <v>78363</v>
      </c>
      <c r="V3780" t="s">
        <v>94524</v>
      </c>
      <c r="W3780">
        <v>0</v>
      </c>
      <c r="X3780" t="s">
        <v>94525</v>
      </c>
      <c r="Y3780">
        <v>2737000000</v>
      </c>
      <c r="Z3780">
        <v>179</v>
      </c>
      <c r="AA3780" t="s">
        <v>94526</v>
      </c>
      <c r="AB3780">
        <v>1</v>
      </c>
      <c r="AC3780" t="s">
        <v>94527</v>
      </c>
      <c r="AD3780" t="s">
        <v>94528</v>
      </c>
      <c r="AE3780" t="s">
        <v>28690</v>
      </c>
      <c r="AF3780" t="s">
        <v>28691</v>
      </c>
      <c r="AG3780">
        <v>4398</v>
      </c>
      <c r="AH3780" t="s">
        <v>28692</v>
      </c>
      <c r="AI3780" t="s">
        <v>28693</v>
      </c>
      <c r="AJ3780" t="s">
        <v>28694</v>
      </c>
      <c r="AL3780" s="4" t="s">
        <v>28695</v>
      </c>
    </row>
    <row r="3781" spans="1:38" x14ac:dyDescent="0.3">
      <c r="A3781" t="s">
        <v>72642</v>
      </c>
      <c r="B3781" t="s">
        <v>72643</v>
      </c>
      <c r="C3781" t="s">
        <v>72644</v>
      </c>
      <c r="D3781" t="s">
        <v>72645</v>
      </c>
      <c r="E3781" t="s">
        <v>72646</v>
      </c>
      <c r="F3781" t="s">
        <v>72647</v>
      </c>
      <c r="J3781" t="s">
        <v>4726</v>
      </c>
      <c r="K3781" t="s">
        <v>4727</v>
      </c>
      <c r="L3781" t="s">
        <v>4728</v>
      </c>
      <c r="M3781" t="s">
        <v>4729</v>
      </c>
      <c r="P3781">
        <v>2</v>
      </c>
      <c r="Q3781">
        <v>2</v>
      </c>
      <c r="R3781">
        <v>2</v>
      </c>
      <c r="S3781" t="s">
        <v>76446</v>
      </c>
      <c r="T3781" t="s">
        <v>76446</v>
      </c>
      <c r="U3781" t="s">
        <v>76446</v>
      </c>
      <c r="V3781" t="s">
        <v>83636</v>
      </c>
      <c r="W3781" t="s">
        <v>94529</v>
      </c>
      <c r="X3781" t="s">
        <v>94530</v>
      </c>
      <c r="Y3781">
        <v>12194000</v>
      </c>
      <c r="Z3781">
        <v>2</v>
      </c>
      <c r="AA3781" t="s">
        <v>94531</v>
      </c>
      <c r="AB3781">
        <v>1</v>
      </c>
      <c r="AC3781" t="s">
        <v>94532</v>
      </c>
      <c r="AD3781" t="s">
        <v>94533</v>
      </c>
      <c r="AE3781" t="s">
        <v>4730</v>
      </c>
      <c r="AF3781" t="s">
        <v>4730</v>
      </c>
      <c r="AG3781">
        <v>831</v>
      </c>
      <c r="AH3781" t="s">
        <v>4731</v>
      </c>
      <c r="AI3781" t="s">
        <v>4732</v>
      </c>
      <c r="AJ3781" t="s">
        <v>4733</v>
      </c>
      <c r="AL3781" s="4" t="s">
        <v>4734</v>
      </c>
    </row>
    <row r="3782" spans="1:38" x14ac:dyDescent="0.3">
      <c r="A3782" t="s">
        <v>56014</v>
      </c>
      <c r="B3782" t="s">
        <v>72648</v>
      </c>
      <c r="C3782" t="s">
        <v>72649</v>
      </c>
      <c r="D3782" t="s">
        <v>72650</v>
      </c>
      <c r="E3782" t="s">
        <v>72651</v>
      </c>
      <c r="F3782" t="s">
        <v>72652</v>
      </c>
      <c r="J3782" t="s">
        <v>30580</v>
      </c>
      <c r="K3782" t="s">
        <v>30581</v>
      </c>
      <c r="L3782" t="s">
        <v>30582</v>
      </c>
      <c r="P3782">
        <v>6</v>
      </c>
      <c r="Q3782">
        <v>6</v>
      </c>
      <c r="R3782">
        <v>6</v>
      </c>
      <c r="S3782">
        <v>7</v>
      </c>
      <c r="T3782">
        <v>7</v>
      </c>
      <c r="U3782">
        <v>7</v>
      </c>
      <c r="V3782" t="s">
        <v>94534</v>
      </c>
      <c r="W3782">
        <v>0</v>
      </c>
      <c r="X3782" t="s">
        <v>94535</v>
      </c>
      <c r="Y3782">
        <v>50119000</v>
      </c>
      <c r="Z3782">
        <v>13</v>
      </c>
      <c r="AA3782" t="s">
        <v>94536</v>
      </c>
      <c r="AB3782">
        <v>1</v>
      </c>
      <c r="AC3782" t="s">
        <v>94537</v>
      </c>
      <c r="AD3782" t="s">
        <v>94538</v>
      </c>
      <c r="AE3782" t="s">
        <v>30583</v>
      </c>
      <c r="AF3782" t="s">
        <v>30584</v>
      </c>
      <c r="AG3782">
        <v>4710</v>
      </c>
      <c r="AH3782" t="s">
        <v>30585</v>
      </c>
      <c r="AI3782" t="s">
        <v>30586</v>
      </c>
      <c r="AJ3782" t="s">
        <v>30587</v>
      </c>
      <c r="AL3782" s="4" t="s">
        <v>30588</v>
      </c>
    </row>
    <row r="3783" spans="1:38" x14ac:dyDescent="0.3">
      <c r="A3783" t="s">
        <v>72653</v>
      </c>
      <c r="B3783" t="s">
        <v>72654</v>
      </c>
      <c r="C3783" t="s">
        <v>72655</v>
      </c>
      <c r="D3783" t="s">
        <v>61299</v>
      </c>
      <c r="E3783" t="s">
        <v>72656</v>
      </c>
      <c r="F3783" t="s">
        <v>72657</v>
      </c>
      <c r="J3783" t="s">
        <v>6961</v>
      </c>
      <c r="K3783" t="s">
        <v>6962</v>
      </c>
      <c r="L3783" t="s">
        <v>6963</v>
      </c>
      <c r="M3783" t="s">
        <v>6964</v>
      </c>
      <c r="P3783">
        <v>11</v>
      </c>
      <c r="Q3783">
        <v>11</v>
      </c>
      <c r="R3783">
        <v>11</v>
      </c>
      <c r="S3783" t="s">
        <v>48507</v>
      </c>
      <c r="T3783" t="s">
        <v>48507</v>
      </c>
      <c r="U3783" t="s">
        <v>48507</v>
      </c>
      <c r="V3783" t="s">
        <v>94539</v>
      </c>
      <c r="W3783">
        <v>0</v>
      </c>
      <c r="X3783" t="s">
        <v>94540</v>
      </c>
      <c r="Y3783">
        <v>2085100000</v>
      </c>
      <c r="Z3783">
        <v>86</v>
      </c>
      <c r="AA3783" t="s">
        <v>94541</v>
      </c>
      <c r="AB3783">
        <v>1</v>
      </c>
      <c r="AC3783" t="s">
        <v>94542</v>
      </c>
      <c r="AD3783" t="s">
        <v>94543</v>
      </c>
      <c r="AE3783" t="s">
        <v>6965</v>
      </c>
      <c r="AF3783" t="s">
        <v>6966</v>
      </c>
      <c r="AG3783">
        <v>1128</v>
      </c>
      <c r="AH3783" t="s">
        <v>6967</v>
      </c>
      <c r="AI3783" t="s">
        <v>6968</v>
      </c>
      <c r="AJ3783" t="s">
        <v>6969</v>
      </c>
      <c r="AL3783" s="4" t="s">
        <v>6970</v>
      </c>
    </row>
    <row r="3784" spans="1:38" x14ac:dyDescent="0.3">
      <c r="A3784" t="s">
        <v>72658</v>
      </c>
      <c r="B3784" t="s">
        <v>72659</v>
      </c>
      <c r="C3784" t="s">
        <v>72660</v>
      </c>
      <c r="D3784" t="s">
        <v>72661</v>
      </c>
      <c r="E3784" t="s">
        <v>72662</v>
      </c>
      <c r="F3784" t="s">
        <v>72663</v>
      </c>
      <c r="J3784" t="s">
        <v>5312</v>
      </c>
      <c r="K3784" t="s">
        <v>5313</v>
      </c>
      <c r="L3784" t="s">
        <v>5314</v>
      </c>
      <c r="M3784" t="s">
        <v>5315</v>
      </c>
      <c r="P3784">
        <v>25</v>
      </c>
      <c r="Q3784">
        <v>25</v>
      </c>
      <c r="R3784">
        <v>16</v>
      </c>
      <c r="S3784" t="s">
        <v>79233</v>
      </c>
      <c r="T3784" t="s">
        <v>79233</v>
      </c>
      <c r="U3784" t="s">
        <v>80784</v>
      </c>
      <c r="V3784" t="s">
        <v>94544</v>
      </c>
      <c r="W3784">
        <v>0</v>
      </c>
      <c r="X3784" t="s">
        <v>48516</v>
      </c>
      <c r="Y3784">
        <v>21965000000</v>
      </c>
      <c r="Z3784">
        <v>461</v>
      </c>
      <c r="AA3784" t="s">
        <v>94545</v>
      </c>
      <c r="AB3784">
        <v>1</v>
      </c>
      <c r="AC3784" t="s">
        <v>94546</v>
      </c>
      <c r="AD3784" t="s">
        <v>94547</v>
      </c>
      <c r="AE3784" t="s">
        <v>5316</v>
      </c>
      <c r="AF3784" t="s">
        <v>5317</v>
      </c>
      <c r="AG3784">
        <v>920</v>
      </c>
      <c r="AH3784" t="s">
        <v>5318</v>
      </c>
      <c r="AI3784" t="s">
        <v>5319</v>
      </c>
      <c r="AJ3784" t="s">
        <v>5320</v>
      </c>
      <c r="AK3784" t="s">
        <v>5321</v>
      </c>
      <c r="AL3784" s="4" t="s">
        <v>5322</v>
      </c>
    </row>
    <row r="3785" spans="1:38" x14ac:dyDescent="0.3">
      <c r="A3785" t="s">
        <v>72664</v>
      </c>
      <c r="B3785" t="s">
        <v>72665</v>
      </c>
      <c r="C3785" t="s">
        <v>50797</v>
      </c>
      <c r="D3785" t="s">
        <v>72666</v>
      </c>
      <c r="E3785" t="s">
        <v>62397</v>
      </c>
      <c r="F3785" t="s">
        <v>65081</v>
      </c>
      <c r="J3785" t="s">
        <v>17602</v>
      </c>
      <c r="K3785" t="s">
        <v>17603</v>
      </c>
      <c r="L3785" t="s">
        <v>17604</v>
      </c>
      <c r="P3785">
        <v>11</v>
      </c>
      <c r="Q3785">
        <v>11</v>
      </c>
      <c r="R3785">
        <v>11</v>
      </c>
      <c r="S3785" t="s">
        <v>78453</v>
      </c>
      <c r="T3785" t="s">
        <v>78453</v>
      </c>
      <c r="U3785" t="s">
        <v>78453</v>
      </c>
      <c r="V3785" t="s">
        <v>78711</v>
      </c>
      <c r="W3785">
        <v>0</v>
      </c>
      <c r="X3785" t="s">
        <v>80529</v>
      </c>
      <c r="Y3785">
        <v>366590000</v>
      </c>
      <c r="Z3785">
        <v>30</v>
      </c>
      <c r="AA3785" t="s">
        <v>94548</v>
      </c>
      <c r="AB3785">
        <v>1</v>
      </c>
      <c r="AC3785" t="s">
        <v>94549</v>
      </c>
      <c r="AD3785" t="s">
        <v>94550</v>
      </c>
      <c r="AE3785" t="s">
        <v>17605</v>
      </c>
      <c r="AF3785" t="s">
        <v>17605</v>
      </c>
      <c r="AG3785">
        <v>2536</v>
      </c>
      <c r="AH3785" t="s">
        <v>17606</v>
      </c>
      <c r="AI3785" t="s">
        <v>17607</v>
      </c>
      <c r="AJ3785" t="s">
        <v>17608</v>
      </c>
      <c r="AL3785" s="4" t="s">
        <v>17609</v>
      </c>
    </row>
    <row r="3786" spans="1:38" x14ac:dyDescent="0.3">
      <c r="A3786" t="s">
        <v>72667</v>
      </c>
      <c r="B3786" t="s">
        <v>55049</v>
      </c>
      <c r="C3786" t="s">
        <v>72668</v>
      </c>
      <c r="D3786" t="s">
        <v>72669</v>
      </c>
      <c r="E3786" t="s">
        <v>56151</v>
      </c>
      <c r="F3786" t="s">
        <v>72306</v>
      </c>
      <c r="J3786" t="s">
        <v>3049</v>
      </c>
      <c r="K3786" t="s">
        <v>3050</v>
      </c>
      <c r="L3786" t="s">
        <v>3051</v>
      </c>
      <c r="M3786" t="s">
        <v>2263</v>
      </c>
      <c r="P3786">
        <v>20</v>
      </c>
      <c r="Q3786">
        <v>20</v>
      </c>
      <c r="R3786">
        <v>20</v>
      </c>
      <c r="S3786">
        <v>26</v>
      </c>
      <c r="T3786">
        <v>26</v>
      </c>
      <c r="U3786">
        <v>26</v>
      </c>
      <c r="V3786" t="s">
        <v>94551</v>
      </c>
      <c r="W3786">
        <v>0</v>
      </c>
      <c r="X3786" t="s">
        <v>94552</v>
      </c>
      <c r="Y3786">
        <v>490180000</v>
      </c>
      <c r="Z3786">
        <v>75</v>
      </c>
      <c r="AA3786" t="s">
        <v>94553</v>
      </c>
      <c r="AB3786">
        <v>1</v>
      </c>
      <c r="AC3786" t="s">
        <v>94554</v>
      </c>
      <c r="AD3786" t="s">
        <v>94555</v>
      </c>
      <c r="AE3786" t="s">
        <v>3052</v>
      </c>
      <c r="AF3786" t="s">
        <v>3053</v>
      </c>
      <c r="AG3786">
        <v>592</v>
      </c>
      <c r="AH3786" t="s">
        <v>3054</v>
      </c>
      <c r="AI3786" t="s">
        <v>3055</v>
      </c>
      <c r="AJ3786" t="s">
        <v>3056</v>
      </c>
      <c r="AL3786" s="4" t="s">
        <v>3057</v>
      </c>
    </row>
    <row r="3787" spans="1:38" x14ac:dyDescent="0.3">
      <c r="A3787" t="s">
        <v>72670</v>
      </c>
      <c r="B3787" t="s">
        <v>72671</v>
      </c>
      <c r="C3787" t="s">
        <v>72672</v>
      </c>
      <c r="D3787" t="s">
        <v>72673</v>
      </c>
      <c r="E3787" t="s">
        <v>72674</v>
      </c>
      <c r="F3787" t="s">
        <v>72675</v>
      </c>
      <c r="J3787" t="s">
        <v>13924</v>
      </c>
      <c r="K3787" t="s">
        <v>1378</v>
      </c>
      <c r="L3787" t="s">
        <v>13925</v>
      </c>
      <c r="M3787" t="s">
        <v>1380</v>
      </c>
      <c r="P3787">
        <v>3</v>
      </c>
      <c r="Q3787">
        <v>3</v>
      </c>
      <c r="R3787">
        <v>3</v>
      </c>
      <c r="S3787" t="s">
        <v>78320</v>
      </c>
      <c r="T3787" t="s">
        <v>78320</v>
      </c>
      <c r="U3787" t="s">
        <v>78320</v>
      </c>
      <c r="V3787" t="s">
        <v>94556</v>
      </c>
      <c r="W3787">
        <v>0</v>
      </c>
      <c r="X3787" t="s">
        <v>73105</v>
      </c>
      <c r="Y3787">
        <v>8778900000</v>
      </c>
      <c r="Z3787">
        <v>312</v>
      </c>
      <c r="AA3787" t="s">
        <v>94557</v>
      </c>
      <c r="AB3787">
        <v>1</v>
      </c>
      <c r="AC3787" t="s">
        <v>94558</v>
      </c>
      <c r="AD3787" t="s">
        <v>94559</v>
      </c>
      <c r="AE3787" t="s">
        <v>13926</v>
      </c>
      <c r="AF3787" t="s">
        <v>13927</v>
      </c>
      <c r="AG3787">
        <v>2027</v>
      </c>
      <c r="AH3787" t="s">
        <v>13928</v>
      </c>
      <c r="AI3787" t="s">
        <v>13929</v>
      </c>
      <c r="AJ3787" t="s">
        <v>13930</v>
      </c>
      <c r="AL3787" s="4" t="s">
        <v>13931</v>
      </c>
    </row>
    <row r="3788" spans="1:38" x14ac:dyDescent="0.3">
      <c r="A3788" t="s">
        <v>72676</v>
      </c>
      <c r="B3788" t="s">
        <v>72677</v>
      </c>
      <c r="C3788" t="s">
        <v>72678</v>
      </c>
      <c r="D3788" t="s">
        <v>72679</v>
      </c>
      <c r="E3788" t="s">
        <v>72680</v>
      </c>
      <c r="F3788" t="s">
        <v>72681</v>
      </c>
      <c r="J3788" t="s">
        <v>18094</v>
      </c>
      <c r="K3788" t="s">
        <v>18095</v>
      </c>
      <c r="L3788" t="s">
        <v>18096</v>
      </c>
      <c r="P3788">
        <v>13</v>
      </c>
      <c r="Q3788">
        <v>13</v>
      </c>
      <c r="R3788">
        <v>13</v>
      </c>
      <c r="S3788" t="s">
        <v>84956</v>
      </c>
      <c r="T3788" t="s">
        <v>84956</v>
      </c>
      <c r="U3788" t="s">
        <v>84956</v>
      </c>
      <c r="V3788" t="s">
        <v>94560</v>
      </c>
      <c r="W3788">
        <v>0</v>
      </c>
      <c r="X3788" t="s">
        <v>94561</v>
      </c>
      <c r="Y3788">
        <v>658720000</v>
      </c>
      <c r="Z3788">
        <v>60</v>
      </c>
      <c r="AA3788" t="s">
        <v>94562</v>
      </c>
      <c r="AB3788">
        <v>1</v>
      </c>
      <c r="AC3788" t="s">
        <v>94563</v>
      </c>
      <c r="AD3788" t="s">
        <v>94564</v>
      </c>
      <c r="AE3788" t="s">
        <v>18097</v>
      </c>
      <c r="AF3788" t="s">
        <v>18098</v>
      </c>
      <c r="AG3788">
        <v>2603</v>
      </c>
      <c r="AH3788" t="s">
        <v>18099</v>
      </c>
      <c r="AI3788" t="s">
        <v>18100</v>
      </c>
      <c r="AJ3788" t="s">
        <v>18101</v>
      </c>
      <c r="AL3788" s="4" t="s">
        <v>18102</v>
      </c>
    </row>
    <row r="3789" spans="1:38" x14ac:dyDescent="0.3">
      <c r="A3789" t="s">
        <v>72682</v>
      </c>
      <c r="B3789" t="s">
        <v>57985</v>
      </c>
      <c r="C3789" t="s">
        <v>72683</v>
      </c>
      <c r="D3789" t="s">
        <v>50724</v>
      </c>
      <c r="E3789" t="s">
        <v>70511</v>
      </c>
      <c r="F3789" t="s">
        <v>72684</v>
      </c>
      <c r="K3789" t="s">
        <v>33</v>
      </c>
      <c r="L3789" t="s">
        <v>150</v>
      </c>
      <c r="P3789">
        <v>12</v>
      </c>
      <c r="Q3789">
        <v>12</v>
      </c>
      <c r="R3789">
        <v>12</v>
      </c>
      <c r="S3789" t="s">
        <v>80686</v>
      </c>
      <c r="T3789" t="s">
        <v>80686</v>
      </c>
      <c r="U3789" t="s">
        <v>80686</v>
      </c>
      <c r="V3789" t="s">
        <v>94565</v>
      </c>
      <c r="W3789">
        <v>0</v>
      </c>
      <c r="X3789" t="s">
        <v>94566</v>
      </c>
      <c r="Y3789">
        <v>1015500000</v>
      </c>
      <c r="Z3789">
        <v>102</v>
      </c>
      <c r="AA3789" t="s">
        <v>94567</v>
      </c>
      <c r="AB3789">
        <v>1</v>
      </c>
      <c r="AC3789" t="s">
        <v>94568</v>
      </c>
      <c r="AD3789" t="s">
        <v>94569</v>
      </c>
      <c r="AE3789" t="s">
        <v>21825</v>
      </c>
      <c r="AF3789" t="s">
        <v>21826</v>
      </c>
      <c r="AG3789">
        <v>3260</v>
      </c>
      <c r="AH3789" t="s">
        <v>21827</v>
      </c>
      <c r="AI3789" t="s">
        <v>21828</v>
      </c>
      <c r="AJ3789" t="s">
        <v>21829</v>
      </c>
      <c r="AL3789" s="4" t="s">
        <v>21830</v>
      </c>
    </row>
    <row r="3790" spans="1:38" x14ac:dyDescent="0.3">
      <c r="A3790">
        <v>1</v>
      </c>
      <c r="B3790" t="s">
        <v>72685</v>
      </c>
      <c r="C3790" t="s">
        <v>72686</v>
      </c>
      <c r="D3790" t="s">
        <v>72687</v>
      </c>
      <c r="E3790">
        <v>1</v>
      </c>
      <c r="F3790" t="s">
        <v>72688</v>
      </c>
      <c r="J3790" t="s">
        <v>9466</v>
      </c>
      <c r="K3790" t="s">
        <v>9467</v>
      </c>
      <c r="L3790" t="s">
        <v>9468</v>
      </c>
      <c r="M3790" t="s">
        <v>9469</v>
      </c>
      <c r="P3790">
        <v>3</v>
      </c>
      <c r="Q3790">
        <v>3</v>
      </c>
      <c r="R3790">
        <v>3</v>
      </c>
      <c r="S3790" t="s">
        <v>78829</v>
      </c>
      <c r="T3790" t="s">
        <v>78829</v>
      </c>
      <c r="U3790" t="s">
        <v>78829</v>
      </c>
      <c r="V3790" t="s">
        <v>94570</v>
      </c>
      <c r="W3790">
        <v>0</v>
      </c>
      <c r="X3790" t="s">
        <v>94571</v>
      </c>
      <c r="Y3790">
        <v>56334000</v>
      </c>
      <c r="Z3790">
        <v>8</v>
      </c>
      <c r="AA3790" t="s">
        <v>94572</v>
      </c>
      <c r="AB3790">
        <v>1</v>
      </c>
      <c r="AC3790" t="s">
        <v>94573</v>
      </c>
      <c r="AD3790" t="s">
        <v>94574</v>
      </c>
      <c r="AE3790" t="s">
        <v>9470</v>
      </c>
      <c r="AF3790" t="s">
        <v>9471</v>
      </c>
      <c r="AG3790">
        <v>1448</v>
      </c>
      <c r="AH3790" t="s">
        <v>9472</v>
      </c>
      <c r="AI3790" t="s">
        <v>9473</v>
      </c>
      <c r="AJ3790" t="s">
        <v>9474</v>
      </c>
      <c r="AL3790" s="4" t="s">
        <v>9475</v>
      </c>
    </row>
    <row r="3791" spans="1:38" x14ac:dyDescent="0.3">
      <c r="A3791" t="s">
        <v>72689</v>
      </c>
      <c r="B3791" t="s">
        <v>72690</v>
      </c>
      <c r="C3791" t="s">
        <v>72691</v>
      </c>
      <c r="D3791" t="s">
        <v>72692</v>
      </c>
      <c r="E3791" t="s">
        <v>72693</v>
      </c>
      <c r="F3791" t="s">
        <v>70392</v>
      </c>
      <c r="L3791" t="s">
        <v>22579</v>
      </c>
      <c r="P3791">
        <v>21</v>
      </c>
      <c r="Q3791">
        <v>21</v>
      </c>
      <c r="R3791">
        <v>19</v>
      </c>
      <c r="S3791" t="s">
        <v>80795</v>
      </c>
      <c r="T3791" t="s">
        <v>80795</v>
      </c>
      <c r="U3791" t="s">
        <v>48611</v>
      </c>
      <c r="V3791" t="s">
        <v>94575</v>
      </c>
      <c r="W3791">
        <v>0</v>
      </c>
      <c r="X3791" t="s">
        <v>94576</v>
      </c>
      <c r="Y3791">
        <v>436620000</v>
      </c>
      <c r="Z3791">
        <v>50</v>
      </c>
      <c r="AA3791" t="s">
        <v>94577</v>
      </c>
      <c r="AB3791">
        <v>1</v>
      </c>
      <c r="AC3791" t="s">
        <v>94578</v>
      </c>
      <c r="AD3791" t="s">
        <v>94579</v>
      </c>
      <c r="AE3791" t="s">
        <v>22580</v>
      </c>
      <c r="AF3791" t="s">
        <v>22581</v>
      </c>
      <c r="AG3791">
        <v>3390</v>
      </c>
      <c r="AH3791" t="s">
        <v>22582</v>
      </c>
      <c r="AI3791" t="s">
        <v>22583</v>
      </c>
      <c r="AJ3791" t="s">
        <v>22584</v>
      </c>
      <c r="AL3791" s="4" t="s">
        <v>22585</v>
      </c>
    </row>
    <row r="3792" spans="1:38" x14ac:dyDescent="0.3">
      <c r="A3792" t="s">
        <v>72694</v>
      </c>
      <c r="B3792" t="s">
        <v>72695</v>
      </c>
      <c r="C3792" t="s">
        <v>72696</v>
      </c>
      <c r="D3792" t="s">
        <v>72697</v>
      </c>
      <c r="E3792" t="s">
        <v>69647</v>
      </c>
      <c r="F3792" t="s">
        <v>72698</v>
      </c>
      <c r="J3792" t="s">
        <v>21503</v>
      </c>
      <c r="K3792" t="s">
        <v>21504</v>
      </c>
      <c r="L3792" t="s">
        <v>21505</v>
      </c>
      <c r="M3792" t="s">
        <v>589</v>
      </c>
      <c r="P3792">
        <v>11</v>
      </c>
      <c r="Q3792">
        <v>11</v>
      </c>
      <c r="R3792">
        <v>11</v>
      </c>
      <c r="S3792" t="s">
        <v>87584</v>
      </c>
      <c r="T3792" t="s">
        <v>87584</v>
      </c>
      <c r="U3792" t="s">
        <v>87584</v>
      </c>
      <c r="V3792" t="s">
        <v>94580</v>
      </c>
      <c r="W3792">
        <v>0</v>
      </c>
      <c r="X3792" t="s">
        <v>94581</v>
      </c>
      <c r="Y3792">
        <v>172370000</v>
      </c>
      <c r="Z3792">
        <v>24</v>
      </c>
      <c r="AA3792" t="s">
        <v>94582</v>
      </c>
      <c r="AB3792">
        <v>1</v>
      </c>
      <c r="AC3792" t="s">
        <v>94583</v>
      </c>
      <c r="AD3792" t="s">
        <v>94584</v>
      </c>
      <c r="AE3792" t="s">
        <v>21506</v>
      </c>
      <c r="AF3792" t="s">
        <v>21507</v>
      </c>
      <c r="AG3792">
        <v>3210</v>
      </c>
      <c r="AH3792" t="s">
        <v>21508</v>
      </c>
      <c r="AI3792" t="s">
        <v>21509</v>
      </c>
      <c r="AJ3792" t="s">
        <v>21510</v>
      </c>
      <c r="AL3792" s="4" t="s">
        <v>21511</v>
      </c>
    </row>
    <row r="3793" spans="1:38" x14ac:dyDescent="0.3">
      <c r="A3793" t="s">
        <v>72699</v>
      </c>
      <c r="B3793" t="s">
        <v>72700</v>
      </c>
      <c r="C3793" t="s">
        <v>72701</v>
      </c>
      <c r="D3793" t="s">
        <v>72702</v>
      </c>
      <c r="E3793" t="s">
        <v>72703</v>
      </c>
      <c r="F3793" t="s">
        <v>72704</v>
      </c>
      <c r="J3793" t="s">
        <v>31457</v>
      </c>
      <c r="K3793" t="s">
        <v>21058</v>
      </c>
      <c r="L3793" t="s">
        <v>31458</v>
      </c>
      <c r="P3793">
        <v>6</v>
      </c>
      <c r="Q3793">
        <v>6</v>
      </c>
      <c r="R3793">
        <v>6</v>
      </c>
      <c r="S3793" t="s">
        <v>77082</v>
      </c>
      <c r="T3793" t="s">
        <v>77082</v>
      </c>
      <c r="U3793" t="s">
        <v>77082</v>
      </c>
      <c r="V3793" t="s">
        <v>94585</v>
      </c>
      <c r="W3793">
        <v>0</v>
      </c>
      <c r="X3793" t="s">
        <v>94586</v>
      </c>
      <c r="Y3793">
        <v>88465000</v>
      </c>
      <c r="Z3793">
        <v>13</v>
      </c>
      <c r="AA3793" t="s">
        <v>94587</v>
      </c>
      <c r="AB3793">
        <v>1</v>
      </c>
      <c r="AC3793" t="s">
        <v>94588</v>
      </c>
      <c r="AD3793" t="s">
        <v>94589</v>
      </c>
      <c r="AE3793" t="s">
        <v>31459</v>
      </c>
      <c r="AF3793" t="s">
        <v>31459</v>
      </c>
      <c r="AG3793">
        <v>4862</v>
      </c>
      <c r="AH3793" t="s">
        <v>31460</v>
      </c>
      <c r="AI3793" t="s">
        <v>31461</v>
      </c>
      <c r="AJ3793" t="s">
        <v>31462</v>
      </c>
      <c r="AL3793" s="4" t="s">
        <v>31463</v>
      </c>
    </row>
    <row r="3794" spans="1:38" x14ac:dyDescent="0.3">
      <c r="A3794" t="s">
        <v>72705</v>
      </c>
      <c r="B3794">
        <v>1</v>
      </c>
      <c r="C3794" t="s">
        <v>72706</v>
      </c>
      <c r="D3794" t="s">
        <v>72707</v>
      </c>
      <c r="E3794">
        <v>1</v>
      </c>
      <c r="F3794" t="s">
        <v>72708</v>
      </c>
      <c r="J3794" t="s">
        <v>16378</v>
      </c>
      <c r="K3794" t="s">
        <v>16379</v>
      </c>
      <c r="L3794" t="s">
        <v>16380</v>
      </c>
      <c r="P3794">
        <v>3</v>
      </c>
      <c r="Q3794">
        <v>3</v>
      </c>
      <c r="R3794">
        <v>3</v>
      </c>
      <c r="S3794">
        <v>6</v>
      </c>
      <c r="T3794">
        <v>6</v>
      </c>
      <c r="U3794">
        <v>6</v>
      </c>
      <c r="V3794" t="s">
        <v>94590</v>
      </c>
      <c r="W3794" t="s">
        <v>94591</v>
      </c>
      <c r="X3794" t="s">
        <v>94592</v>
      </c>
      <c r="Y3794">
        <v>20828000</v>
      </c>
      <c r="Z3794">
        <v>3</v>
      </c>
      <c r="AA3794" t="s">
        <v>94593</v>
      </c>
      <c r="AB3794">
        <v>1</v>
      </c>
      <c r="AC3794" t="s">
        <v>94594</v>
      </c>
      <c r="AD3794" t="s">
        <v>94595</v>
      </c>
      <c r="AE3794" t="s">
        <v>16381</v>
      </c>
      <c r="AF3794" t="s">
        <v>16382</v>
      </c>
      <c r="AG3794">
        <v>2366</v>
      </c>
      <c r="AH3794" t="s">
        <v>16383</v>
      </c>
      <c r="AI3794" t="s">
        <v>16384</v>
      </c>
      <c r="AJ3794" t="s">
        <v>16385</v>
      </c>
      <c r="AL3794" s="4" t="s">
        <v>16386</v>
      </c>
    </row>
    <row r="3795" spans="1:38" x14ac:dyDescent="0.3">
      <c r="A3795" t="s">
        <v>72709</v>
      </c>
      <c r="B3795" t="s">
        <v>72710</v>
      </c>
      <c r="C3795" t="s">
        <v>72711</v>
      </c>
      <c r="D3795" t="s">
        <v>72712</v>
      </c>
      <c r="E3795" t="s">
        <v>72713</v>
      </c>
      <c r="F3795" t="s">
        <v>72714</v>
      </c>
      <c r="J3795" t="s">
        <v>24171</v>
      </c>
      <c r="K3795" t="s">
        <v>16852</v>
      </c>
      <c r="L3795" t="s">
        <v>24172</v>
      </c>
      <c r="P3795">
        <v>9</v>
      </c>
      <c r="Q3795">
        <v>9</v>
      </c>
      <c r="R3795">
        <v>9</v>
      </c>
      <c r="S3795" t="s">
        <v>88151</v>
      </c>
      <c r="T3795" t="s">
        <v>88151</v>
      </c>
      <c r="U3795" t="s">
        <v>88151</v>
      </c>
      <c r="V3795" t="s">
        <v>94596</v>
      </c>
      <c r="W3795">
        <v>0</v>
      </c>
      <c r="X3795" t="s">
        <v>86524</v>
      </c>
      <c r="Y3795">
        <v>2009000000</v>
      </c>
      <c r="Z3795">
        <v>67</v>
      </c>
      <c r="AA3795" t="s">
        <v>94597</v>
      </c>
      <c r="AB3795">
        <v>1</v>
      </c>
      <c r="AC3795" t="s">
        <v>94598</v>
      </c>
      <c r="AD3795" t="s">
        <v>94599</v>
      </c>
      <c r="AE3795" t="s">
        <v>24173</v>
      </c>
      <c r="AF3795" t="s">
        <v>24174</v>
      </c>
      <c r="AG3795">
        <v>3667</v>
      </c>
      <c r="AH3795" t="s">
        <v>24175</v>
      </c>
      <c r="AI3795" t="s">
        <v>24176</v>
      </c>
      <c r="AJ3795" t="s">
        <v>24177</v>
      </c>
      <c r="AL3795" s="4" t="s">
        <v>24178</v>
      </c>
    </row>
    <row r="3796" spans="1:38" x14ac:dyDescent="0.3">
      <c r="A3796" t="s">
        <v>72715</v>
      </c>
      <c r="B3796" t="s">
        <v>72716</v>
      </c>
      <c r="C3796" t="s">
        <v>72717</v>
      </c>
      <c r="D3796" t="s">
        <v>72718</v>
      </c>
      <c r="E3796" t="s">
        <v>72719</v>
      </c>
      <c r="F3796" t="s">
        <v>62859</v>
      </c>
      <c r="J3796" t="s">
        <v>2378</v>
      </c>
      <c r="K3796" t="s">
        <v>2379</v>
      </c>
      <c r="L3796" t="s">
        <v>2380</v>
      </c>
      <c r="M3796" t="s">
        <v>2381</v>
      </c>
      <c r="P3796">
        <v>13</v>
      </c>
      <c r="Q3796">
        <v>10</v>
      </c>
      <c r="R3796">
        <v>10</v>
      </c>
      <c r="S3796" t="s">
        <v>76933</v>
      </c>
      <c r="T3796" t="s">
        <v>78010</v>
      </c>
      <c r="U3796" t="s">
        <v>78010</v>
      </c>
      <c r="V3796" t="s">
        <v>94600</v>
      </c>
      <c r="W3796">
        <v>0</v>
      </c>
      <c r="X3796" t="s">
        <v>94601</v>
      </c>
      <c r="Y3796">
        <v>381660000</v>
      </c>
      <c r="Z3796">
        <v>37</v>
      </c>
      <c r="AA3796" t="s">
        <v>94602</v>
      </c>
      <c r="AB3796">
        <v>1</v>
      </c>
      <c r="AC3796" t="s">
        <v>94603</v>
      </c>
      <c r="AD3796" t="s">
        <v>94604</v>
      </c>
      <c r="AE3796" t="s">
        <v>2382</v>
      </c>
      <c r="AF3796" t="s">
        <v>2383</v>
      </c>
      <c r="AG3796">
        <v>496</v>
      </c>
      <c r="AH3796" t="s">
        <v>2384</v>
      </c>
      <c r="AI3796" t="s">
        <v>2385</v>
      </c>
      <c r="AJ3796" t="s">
        <v>2386</v>
      </c>
      <c r="AL3796" s="4" t="s">
        <v>2387</v>
      </c>
    </row>
    <row r="3797" spans="1:38" x14ac:dyDescent="0.3">
      <c r="A3797" t="s">
        <v>54054</v>
      </c>
      <c r="B3797" t="s">
        <v>72720</v>
      </c>
      <c r="C3797" t="s">
        <v>72721</v>
      </c>
      <c r="D3797" t="s">
        <v>72722</v>
      </c>
      <c r="E3797" t="s">
        <v>72723</v>
      </c>
      <c r="F3797" t="s">
        <v>72724</v>
      </c>
      <c r="K3797" t="s">
        <v>34206</v>
      </c>
      <c r="L3797" t="s">
        <v>34207</v>
      </c>
      <c r="P3797">
        <v>2</v>
      </c>
      <c r="Q3797">
        <v>2</v>
      </c>
      <c r="R3797">
        <v>2</v>
      </c>
      <c r="S3797">
        <v>10</v>
      </c>
      <c r="T3797">
        <v>10</v>
      </c>
      <c r="U3797">
        <v>10</v>
      </c>
      <c r="V3797" t="s">
        <v>94605</v>
      </c>
      <c r="W3797" t="s">
        <v>94606</v>
      </c>
      <c r="X3797" t="s">
        <v>94607</v>
      </c>
      <c r="Y3797">
        <v>26894000</v>
      </c>
      <c r="Z3797">
        <v>5</v>
      </c>
      <c r="AA3797" t="s">
        <v>94608</v>
      </c>
      <c r="AB3797">
        <v>1</v>
      </c>
      <c r="AC3797" t="s">
        <v>94609</v>
      </c>
      <c r="AD3797" t="s">
        <v>94610</v>
      </c>
      <c r="AE3797" t="s">
        <v>34208</v>
      </c>
      <c r="AF3797" t="s">
        <v>34208</v>
      </c>
      <c r="AG3797">
        <v>5304</v>
      </c>
      <c r="AH3797" t="s">
        <v>34209</v>
      </c>
      <c r="AI3797" t="s">
        <v>34210</v>
      </c>
      <c r="AJ3797" t="s">
        <v>34211</v>
      </c>
      <c r="AL3797" s="4" t="s">
        <v>34212</v>
      </c>
    </row>
    <row r="3798" spans="1:38" x14ac:dyDescent="0.3">
      <c r="A3798" t="s">
        <v>68090</v>
      </c>
      <c r="B3798" t="s">
        <v>72725</v>
      </c>
      <c r="C3798" t="s">
        <v>72726</v>
      </c>
      <c r="D3798" t="s">
        <v>72727</v>
      </c>
      <c r="E3798" t="s">
        <v>72728</v>
      </c>
      <c r="F3798" t="s">
        <v>58108</v>
      </c>
      <c r="J3798" t="s">
        <v>5340</v>
      </c>
      <c r="K3798" t="s">
        <v>5341</v>
      </c>
      <c r="L3798" t="s">
        <v>5342</v>
      </c>
      <c r="M3798" t="s">
        <v>5343</v>
      </c>
      <c r="P3798">
        <v>14</v>
      </c>
      <c r="Q3798">
        <v>14</v>
      </c>
      <c r="R3798">
        <v>14</v>
      </c>
      <c r="S3798" t="s">
        <v>48642</v>
      </c>
      <c r="T3798" t="s">
        <v>48642</v>
      </c>
      <c r="U3798" t="s">
        <v>48642</v>
      </c>
      <c r="V3798" t="s">
        <v>94611</v>
      </c>
      <c r="W3798">
        <v>0</v>
      </c>
      <c r="X3798" t="s">
        <v>94612</v>
      </c>
      <c r="Y3798">
        <v>308970000</v>
      </c>
      <c r="Z3798">
        <v>22</v>
      </c>
      <c r="AA3798" t="s">
        <v>94613</v>
      </c>
      <c r="AB3798">
        <v>1</v>
      </c>
      <c r="AC3798" t="s">
        <v>94614</v>
      </c>
      <c r="AD3798" t="s">
        <v>94615</v>
      </c>
      <c r="AE3798" t="s">
        <v>5344</v>
      </c>
      <c r="AF3798" t="s">
        <v>5345</v>
      </c>
      <c r="AG3798">
        <v>923</v>
      </c>
      <c r="AH3798" t="s">
        <v>5346</v>
      </c>
      <c r="AI3798" t="s">
        <v>5347</v>
      </c>
      <c r="AJ3798" t="s">
        <v>5348</v>
      </c>
      <c r="AL3798" s="4" t="s">
        <v>5349</v>
      </c>
    </row>
    <row r="3799" spans="1:38" x14ac:dyDescent="0.3">
      <c r="A3799" t="s">
        <v>58567</v>
      </c>
      <c r="B3799" t="s">
        <v>72729</v>
      </c>
      <c r="C3799" t="s">
        <v>72730</v>
      </c>
      <c r="D3799" t="s">
        <v>72731</v>
      </c>
      <c r="E3799" t="s">
        <v>69067</v>
      </c>
      <c r="F3799" t="s">
        <v>72732</v>
      </c>
      <c r="J3799" t="s">
        <v>21961</v>
      </c>
      <c r="K3799" t="s">
        <v>13252</v>
      </c>
      <c r="L3799" t="s">
        <v>11552</v>
      </c>
      <c r="P3799">
        <v>6</v>
      </c>
      <c r="Q3799">
        <v>6</v>
      </c>
      <c r="R3799">
        <v>6</v>
      </c>
      <c r="S3799" t="s">
        <v>54588</v>
      </c>
      <c r="T3799" t="s">
        <v>54588</v>
      </c>
      <c r="U3799" t="s">
        <v>54588</v>
      </c>
      <c r="V3799" t="s">
        <v>89043</v>
      </c>
      <c r="W3799">
        <v>0</v>
      </c>
      <c r="X3799" t="s">
        <v>94616</v>
      </c>
      <c r="Y3799">
        <v>207050000</v>
      </c>
      <c r="Z3799">
        <v>20</v>
      </c>
      <c r="AA3799" t="s">
        <v>94617</v>
      </c>
      <c r="AB3799">
        <v>1</v>
      </c>
      <c r="AC3799" t="s">
        <v>94618</v>
      </c>
      <c r="AD3799" t="s">
        <v>94619</v>
      </c>
      <c r="AE3799" t="s">
        <v>21962</v>
      </c>
      <c r="AF3799" t="s">
        <v>21963</v>
      </c>
      <c r="AG3799">
        <v>3280</v>
      </c>
      <c r="AH3799" t="s">
        <v>21964</v>
      </c>
      <c r="AI3799" t="s">
        <v>21965</v>
      </c>
      <c r="AJ3799" t="s">
        <v>21966</v>
      </c>
      <c r="AL3799" s="4" t="s">
        <v>21967</v>
      </c>
    </row>
    <row r="3800" spans="1:38" x14ac:dyDescent="0.3">
      <c r="A3800" t="s">
        <v>72733</v>
      </c>
      <c r="B3800" t="s">
        <v>72734</v>
      </c>
      <c r="C3800" t="s">
        <v>72735</v>
      </c>
      <c r="D3800" t="s">
        <v>72736</v>
      </c>
      <c r="E3800" t="s">
        <v>72737</v>
      </c>
      <c r="F3800" t="s">
        <v>72738</v>
      </c>
      <c r="J3800" t="s">
        <v>32798</v>
      </c>
      <c r="K3800" t="s">
        <v>33</v>
      </c>
      <c r="L3800" t="s">
        <v>16069</v>
      </c>
      <c r="P3800">
        <v>12</v>
      </c>
      <c r="Q3800">
        <v>12</v>
      </c>
      <c r="R3800">
        <v>12</v>
      </c>
      <c r="S3800" t="s">
        <v>83919</v>
      </c>
      <c r="T3800" t="s">
        <v>83919</v>
      </c>
      <c r="U3800" t="s">
        <v>83919</v>
      </c>
      <c r="V3800" t="s">
        <v>94620</v>
      </c>
      <c r="W3800">
        <v>0</v>
      </c>
      <c r="X3800" t="s">
        <v>94621</v>
      </c>
      <c r="Y3800">
        <v>1094800000</v>
      </c>
      <c r="Z3800">
        <v>72</v>
      </c>
      <c r="AA3800" t="s">
        <v>94622</v>
      </c>
      <c r="AB3800">
        <v>1</v>
      </c>
      <c r="AC3800" t="s">
        <v>94623</v>
      </c>
      <c r="AD3800" t="s">
        <v>94624</v>
      </c>
      <c r="AE3800" t="s">
        <v>32799</v>
      </c>
      <c r="AF3800" t="s">
        <v>32799</v>
      </c>
      <c r="AG3800">
        <v>5085</v>
      </c>
      <c r="AH3800" t="s">
        <v>32800</v>
      </c>
      <c r="AI3800" t="s">
        <v>32801</v>
      </c>
      <c r="AJ3800" t="s">
        <v>32802</v>
      </c>
      <c r="AL3800" s="4" t="s">
        <v>32803</v>
      </c>
    </row>
    <row r="3801" spans="1:38" x14ac:dyDescent="0.3">
      <c r="A3801" t="s">
        <v>72739</v>
      </c>
      <c r="B3801" t="s">
        <v>72740</v>
      </c>
      <c r="C3801">
        <v>1</v>
      </c>
      <c r="D3801" t="s">
        <v>50797</v>
      </c>
      <c r="E3801" t="s">
        <v>57189</v>
      </c>
      <c r="F3801">
        <v>1</v>
      </c>
      <c r="J3801" t="s">
        <v>3099</v>
      </c>
      <c r="K3801" t="s">
        <v>11154</v>
      </c>
      <c r="P3801">
        <v>2</v>
      </c>
      <c r="Q3801">
        <v>2</v>
      </c>
      <c r="R3801">
        <v>2</v>
      </c>
      <c r="S3801" t="s">
        <v>50539</v>
      </c>
      <c r="T3801" t="s">
        <v>50539</v>
      </c>
      <c r="U3801" t="s">
        <v>50539</v>
      </c>
      <c r="V3801" t="s">
        <v>74126</v>
      </c>
      <c r="W3801">
        <v>0</v>
      </c>
      <c r="X3801" t="s">
        <v>94625</v>
      </c>
      <c r="Y3801">
        <v>18040000</v>
      </c>
      <c r="Z3801">
        <v>1</v>
      </c>
      <c r="AA3801" t="s">
        <v>94626</v>
      </c>
      <c r="AB3801">
        <v>1</v>
      </c>
      <c r="AC3801" t="s">
        <v>94627</v>
      </c>
      <c r="AD3801" t="s">
        <v>94628</v>
      </c>
      <c r="AE3801" t="s">
        <v>36488</v>
      </c>
      <c r="AF3801" t="s">
        <v>36488</v>
      </c>
      <c r="AG3801">
        <v>3786</v>
      </c>
      <c r="AH3801" t="s">
        <v>36489</v>
      </c>
      <c r="AI3801" t="s">
        <v>36490</v>
      </c>
      <c r="AL3801" s="4" t="s">
        <v>36491</v>
      </c>
    </row>
    <row r="3802" spans="1:38" x14ac:dyDescent="0.3">
      <c r="A3802" t="s">
        <v>72741</v>
      </c>
      <c r="B3802" t="s">
        <v>72742</v>
      </c>
      <c r="C3802" t="s">
        <v>72743</v>
      </c>
      <c r="D3802" t="s">
        <v>72744</v>
      </c>
      <c r="E3802" t="s">
        <v>49088</v>
      </c>
      <c r="F3802" t="s">
        <v>66675</v>
      </c>
      <c r="J3802" t="s">
        <v>3563</v>
      </c>
      <c r="L3802" t="s">
        <v>3564</v>
      </c>
      <c r="P3802">
        <v>8</v>
      </c>
      <c r="Q3802">
        <v>8</v>
      </c>
      <c r="R3802">
        <v>8</v>
      </c>
      <c r="S3802" t="s">
        <v>85702</v>
      </c>
      <c r="T3802" t="s">
        <v>85702</v>
      </c>
      <c r="U3802" t="s">
        <v>85702</v>
      </c>
      <c r="V3802" t="s">
        <v>94629</v>
      </c>
      <c r="W3802">
        <v>0</v>
      </c>
      <c r="X3802" t="s">
        <v>86434</v>
      </c>
      <c r="Y3802">
        <v>699650000</v>
      </c>
      <c r="Z3802">
        <v>46</v>
      </c>
      <c r="AA3802" t="s">
        <v>94630</v>
      </c>
      <c r="AB3802">
        <v>1</v>
      </c>
      <c r="AC3802" t="s">
        <v>94631</v>
      </c>
      <c r="AD3802" t="s">
        <v>94632</v>
      </c>
      <c r="AE3802" t="s">
        <v>3565</v>
      </c>
      <c r="AF3802" t="s">
        <v>3566</v>
      </c>
      <c r="AG3802">
        <v>665</v>
      </c>
      <c r="AH3802" t="s">
        <v>3567</v>
      </c>
      <c r="AI3802" t="s">
        <v>3568</v>
      </c>
      <c r="AJ3802" t="s">
        <v>3569</v>
      </c>
      <c r="AL3802" s="4" t="s">
        <v>3570</v>
      </c>
    </row>
    <row r="3803" spans="1:38" x14ac:dyDescent="0.3">
      <c r="A3803" t="s">
        <v>72745</v>
      </c>
      <c r="B3803" t="s">
        <v>72746</v>
      </c>
      <c r="C3803" t="s">
        <v>72747</v>
      </c>
      <c r="D3803" t="s">
        <v>72748</v>
      </c>
      <c r="E3803" t="s">
        <v>72749</v>
      </c>
      <c r="F3803" t="s">
        <v>72750</v>
      </c>
      <c r="J3803" t="s">
        <v>3336</v>
      </c>
      <c r="K3803" t="s">
        <v>5951</v>
      </c>
      <c r="L3803" t="s">
        <v>2704</v>
      </c>
      <c r="P3803">
        <v>9</v>
      </c>
      <c r="Q3803">
        <v>9</v>
      </c>
      <c r="R3803">
        <v>9</v>
      </c>
      <c r="S3803" t="s">
        <v>48490</v>
      </c>
      <c r="T3803" t="s">
        <v>48490</v>
      </c>
      <c r="U3803" t="s">
        <v>48490</v>
      </c>
      <c r="V3803" t="s">
        <v>94633</v>
      </c>
      <c r="W3803">
        <v>0</v>
      </c>
      <c r="X3803" t="s">
        <v>94634</v>
      </c>
      <c r="Y3803">
        <v>956250000</v>
      </c>
      <c r="Z3803">
        <v>29</v>
      </c>
      <c r="AA3803" t="s">
        <v>94635</v>
      </c>
      <c r="AB3803">
        <v>1</v>
      </c>
      <c r="AC3803" t="s">
        <v>94636</v>
      </c>
      <c r="AD3803" t="s">
        <v>94637</v>
      </c>
      <c r="AE3803" t="s">
        <v>5952</v>
      </c>
      <c r="AF3803" t="s">
        <v>5952</v>
      </c>
      <c r="AG3803">
        <v>1001</v>
      </c>
      <c r="AH3803" t="s">
        <v>5953</v>
      </c>
      <c r="AI3803" t="s">
        <v>5954</v>
      </c>
      <c r="AJ3803" t="s">
        <v>5955</v>
      </c>
      <c r="AL3803" s="4" t="s">
        <v>5956</v>
      </c>
    </row>
    <row r="3804" spans="1:38" x14ac:dyDescent="0.3">
      <c r="A3804" t="s">
        <v>57580</v>
      </c>
      <c r="B3804" t="s">
        <v>49618</v>
      </c>
      <c r="C3804" t="s">
        <v>57929</v>
      </c>
      <c r="D3804" t="s">
        <v>72751</v>
      </c>
      <c r="E3804" t="s">
        <v>71418</v>
      </c>
      <c r="F3804" t="s">
        <v>58808</v>
      </c>
      <c r="J3804" t="s">
        <v>12212</v>
      </c>
      <c r="K3804" t="s">
        <v>12213</v>
      </c>
      <c r="L3804" t="s">
        <v>150</v>
      </c>
      <c r="M3804" t="s">
        <v>12214</v>
      </c>
      <c r="P3804">
        <v>11</v>
      </c>
      <c r="Q3804">
        <v>11</v>
      </c>
      <c r="R3804">
        <v>11</v>
      </c>
      <c r="S3804">
        <v>43</v>
      </c>
      <c r="T3804">
        <v>43</v>
      </c>
      <c r="U3804">
        <v>43</v>
      </c>
      <c r="V3804" t="s">
        <v>94638</v>
      </c>
      <c r="W3804">
        <v>0</v>
      </c>
      <c r="X3804" t="s">
        <v>94639</v>
      </c>
      <c r="Y3804">
        <v>344720000</v>
      </c>
      <c r="Z3804">
        <v>29</v>
      </c>
      <c r="AA3804" t="s">
        <v>94640</v>
      </c>
      <c r="AB3804">
        <v>1</v>
      </c>
      <c r="AC3804" t="s">
        <v>94641</v>
      </c>
      <c r="AD3804" t="s">
        <v>94642</v>
      </c>
      <c r="AE3804" t="s">
        <v>12215</v>
      </c>
      <c r="AF3804" t="s">
        <v>12216</v>
      </c>
      <c r="AG3804">
        <v>1799</v>
      </c>
      <c r="AH3804" t="s">
        <v>12217</v>
      </c>
      <c r="AI3804" t="s">
        <v>12218</v>
      </c>
      <c r="AJ3804" t="s">
        <v>12219</v>
      </c>
      <c r="AL3804" s="4" t="s">
        <v>12220</v>
      </c>
    </row>
    <row r="3805" spans="1:38" x14ac:dyDescent="0.3">
      <c r="A3805" t="s">
        <v>72752</v>
      </c>
      <c r="B3805" t="s">
        <v>72753</v>
      </c>
      <c r="C3805" t="s">
        <v>72754</v>
      </c>
      <c r="D3805" t="s">
        <v>72755</v>
      </c>
      <c r="E3805" t="s">
        <v>57501</v>
      </c>
      <c r="F3805" t="s">
        <v>68208</v>
      </c>
      <c r="J3805" t="s">
        <v>11024</v>
      </c>
      <c r="K3805" t="s">
        <v>11025</v>
      </c>
      <c r="L3805" t="s">
        <v>11026</v>
      </c>
      <c r="P3805">
        <v>23</v>
      </c>
      <c r="Q3805">
        <v>23</v>
      </c>
      <c r="R3805">
        <v>23</v>
      </c>
      <c r="S3805" t="s">
        <v>78668</v>
      </c>
      <c r="T3805" t="s">
        <v>78668</v>
      </c>
      <c r="U3805" t="s">
        <v>78668</v>
      </c>
      <c r="V3805" t="s">
        <v>94643</v>
      </c>
      <c r="W3805">
        <v>0</v>
      </c>
      <c r="X3805" t="s">
        <v>48516</v>
      </c>
      <c r="Y3805">
        <v>1466300000</v>
      </c>
      <c r="Z3805">
        <v>80</v>
      </c>
      <c r="AA3805" t="s">
        <v>94644</v>
      </c>
      <c r="AB3805">
        <v>1</v>
      </c>
      <c r="AC3805" t="s">
        <v>94645</v>
      </c>
      <c r="AD3805" t="s">
        <v>94646</v>
      </c>
      <c r="AE3805" t="s">
        <v>11027</v>
      </c>
      <c r="AF3805" t="s">
        <v>11028</v>
      </c>
      <c r="AG3805">
        <v>1649</v>
      </c>
      <c r="AH3805" t="s">
        <v>11029</v>
      </c>
      <c r="AI3805" t="s">
        <v>11030</v>
      </c>
      <c r="AJ3805" t="s">
        <v>11031</v>
      </c>
      <c r="AK3805" t="s">
        <v>11032</v>
      </c>
      <c r="AL3805" s="4" t="s">
        <v>11033</v>
      </c>
    </row>
    <row r="3806" spans="1:38" x14ac:dyDescent="0.3">
      <c r="A3806" t="s">
        <v>72756</v>
      </c>
      <c r="B3806" t="s">
        <v>72757</v>
      </c>
      <c r="C3806" t="s">
        <v>72758</v>
      </c>
      <c r="D3806" t="s">
        <v>72759</v>
      </c>
      <c r="E3806" t="s">
        <v>72760</v>
      </c>
      <c r="F3806" t="s">
        <v>53619</v>
      </c>
      <c r="J3806" t="s">
        <v>25900</v>
      </c>
      <c r="K3806" t="s">
        <v>3023</v>
      </c>
      <c r="L3806" t="s">
        <v>25901</v>
      </c>
      <c r="P3806">
        <v>8</v>
      </c>
      <c r="Q3806">
        <v>8</v>
      </c>
      <c r="R3806">
        <v>8</v>
      </c>
      <c r="S3806">
        <v>12</v>
      </c>
      <c r="T3806">
        <v>12</v>
      </c>
      <c r="U3806">
        <v>12</v>
      </c>
      <c r="V3806" t="s">
        <v>91664</v>
      </c>
      <c r="W3806">
        <v>0</v>
      </c>
      <c r="X3806" t="s">
        <v>94647</v>
      </c>
      <c r="Y3806">
        <v>121390000</v>
      </c>
      <c r="Z3806">
        <v>11</v>
      </c>
      <c r="AA3806" t="s">
        <v>94648</v>
      </c>
      <c r="AB3806">
        <v>1</v>
      </c>
      <c r="AC3806" t="s">
        <v>94649</v>
      </c>
      <c r="AD3806" t="s">
        <v>94650</v>
      </c>
      <c r="AE3806" t="s">
        <v>25902</v>
      </c>
      <c r="AF3806" t="s">
        <v>25903</v>
      </c>
      <c r="AG3806">
        <v>3935</v>
      </c>
      <c r="AH3806" t="s">
        <v>25904</v>
      </c>
      <c r="AI3806" t="s">
        <v>25905</v>
      </c>
      <c r="AJ3806" t="s">
        <v>25906</v>
      </c>
      <c r="AK3806" t="s">
        <v>25907</v>
      </c>
      <c r="AL3806" s="4" t="s">
        <v>25908</v>
      </c>
    </row>
    <row r="3807" spans="1:38" x14ac:dyDescent="0.3">
      <c r="A3807" t="s">
        <v>72761</v>
      </c>
      <c r="B3807">
        <v>1</v>
      </c>
      <c r="C3807" t="s">
        <v>72762</v>
      </c>
      <c r="D3807" t="s">
        <v>72763</v>
      </c>
      <c r="E3807">
        <v>1</v>
      </c>
      <c r="F3807" t="s">
        <v>72764</v>
      </c>
      <c r="J3807" t="s">
        <v>33709</v>
      </c>
      <c r="L3807" t="s">
        <v>28904</v>
      </c>
      <c r="P3807">
        <v>2</v>
      </c>
      <c r="Q3807">
        <v>2</v>
      </c>
      <c r="R3807">
        <v>2</v>
      </c>
      <c r="S3807" t="s">
        <v>77558</v>
      </c>
      <c r="T3807" t="s">
        <v>77558</v>
      </c>
      <c r="U3807" t="s">
        <v>77558</v>
      </c>
      <c r="V3807" t="s">
        <v>94651</v>
      </c>
      <c r="W3807">
        <v>0</v>
      </c>
      <c r="X3807" t="s">
        <v>94652</v>
      </c>
      <c r="Y3807">
        <v>24213000</v>
      </c>
      <c r="Z3807">
        <v>3</v>
      </c>
      <c r="AA3807" t="s">
        <v>94653</v>
      </c>
      <c r="AB3807">
        <v>1</v>
      </c>
      <c r="AC3807" t="s">
        <v>94654</v>
      </c>
      <c r="AD3807" t="s">
        <v>94655</v>
      </c>
      <c r="AE3807" t="s">
        <v>33710</v>
      </c>
      <c r="AF3807" t="s">
        <v>33710</v>
      </c>
      <c r="AG3807">
        <v>5229</v>
      </c>
      <c r="AH3807" t="s">
        <v>33711</v>
      </c>
      <c r="AI3807" t="s">
        <v>33712</v>
      </c>
      <c r="AJ3807" t="s">
        <v>33713</v>
      </c>
      <c r="AL3807" s="4" t="s">
        <v>33714</v>
      </c>
    </row>
    <row r="3808" spans="1:38" x14ac:dyDescent="0.3">
      <c r="A3808" t="s">
        <v>72765</v>
      </c>
      <c r="B3808" t="s">
        <v>53930</v>
      </c>
      <c r="C3808" t="s">
        <v>53496</v>
      </c>
      <c r="D3808" t="s">
        <v>65350</v>
      </c>
      <c r="E3808" t="s">
        <v>58938</v>
      </c>
      <c r="F3808" t="s">
        <v>72766</v>
      </c>
      <c r="J3808" t="s">
        <v>14918</v>
      </c>
      <c r="K3808" t="s">
        <v>14919</v>
      </c>
      <c r="L3808" t="s">
        <v>14920</v>
      </c>
      <c r="M3808" t="s">
        <v>589</v>
      </c>
      <c r="P3808">
        <v>23</v>
      </c>
      <c r="Q3808">
        <v>23</v>
      </c>
      <c r="R3808">
        <v>23</v>
      </c>
      <c r="S3808" t="s">
        <v>88834</v>
      </c>
      <c r="T3808" t="s">
        <v>88834</v>
      </c>
      <c r="U3808" t="s">
        <v>88834</v>
      </c>
      <c r="V3808" t="s">
        <v>94656</v>
      </c>
      <c r="W3808">
        <v>0</v>
      </c>
      <c r="X3808" t="s">
        <v>94657</v>
      </c>
      <c r="Y3808">
        <v>1055300000</v>
      </c>
      <c r="Z3808">
        <v>83</v>
      </c>
      <c r="AA3808" t="s">
        <v>94658</v>
      </c>
      <c r="AB3808">
        <v>1</v>
      </c>
      <c r="AC3808" t="s">
        <v>94659</v>
      </c>
      <c r="AD3808" t="s">
        <v>94660</v>
      </c>
      <c r="AE3808" t="s">
        <v>14921</v>
      </c>
      <c r="AF3808" t="s">
        <v>14922</v>
      </c>
      <c r="AG3808">
        <v>2163</v>
      </c>
      <c r="AH3808" t="s">
        <v>14923</v>
      </c>
      <c r="AI3808" t="s">
        <v>14924</v>
      </c>
      <c r="AJ3808" t="s">
        <v>14925</v>
      </c>
      <c r="AL3808" s="4" t="s">
        <v>14926</v>
      </c>
    </row>
    <row r="3809" spans="1:38" x14ac:dyDescent="0.3">
      <c r="A3809" t="s">
        <v>72767</v>
      </c>
      <c r="B3809" t="s">
        <v>65142</v>
      </c>
      <c r="C3809" t="s">
        <v>72768</v>
      </c>
      <c r="D3809" t="s">
        <v>72769</v>
      </c>
      <c r="E3809" t="s">
        <v>72770</v>
      </c>
      <c r="F3809" t="s">
        <v>59124</v>
      </c>
      <c r="J3809" t="s">
        <v>19255</v>
      </c>
      <c r="K3809" t="s">
        <v>19256</v>
      </c>
      <c r="L3809" t="s">
        <v>10460</v>
      </c>
      <c r="P3809">
        <v>9</v>
      </c>
      <c r="Q3809">
        <v>1</v>
      </c>
      <c r="R3809">
        <v>1</v>
      </c>
      <c r="S3809">
        <v>21</v>
      </c>
      <c r="T3809" t="s">
        <v>78020</v>
      </c>
      <c r="U3809" t="s">
        <v>78020</v>
      </c>
      <c r="V3809" t="s">
        <v>94661</v>
      </c>
      <c r="W3809">
        <v>0</v>
      </c>
      <c r="X3809" t="s">
        <v>94662</v>
      </c>
      <c r="Y3809">
        <v>1904500000</v>
      </c>
      <c r="Z3809">
        <v>56</v>
      </c>
      <c r="AA3809" t="s">
        <v>94663</v>
      </c>
      <c r="AB3809">
        <v>1</v>
      </c>
      <c r="AC3809" t="s">
        <v>94664</v>
      </c>
      <c r="AD3809" t="s">
        <v>94665</v>
      </c>
      <c r="AE3809" t="s">
        <v>19262</v>
      </c>
      <c r="AF3809" t="s">
        <v>19262</v>
      </c>
      <c r="AG3809">
        <v>2798</v>
      </c>
      <c r="AH3809" t="s">
        <v>19263</v>
      </c>
      <c r="AI3809" t="s">
        <v>19264</v>
      </c>
      <c r="AJ3809" t="s">
        <v>19265</v>
      </c>
      <c r="AL3809" s="4" t="s">
        <v>19266</v>
      </c>
    </row>
    <row r="3810" spans="1:38" x14ac:dyDescent="0.3">
      <c r="A3810" t="s">
        <v>68960</v>
      </c>
      <c r="B3810" t="s">
        <v>72771</v>
      </c>
      <c r="C3810" t="s">
        <v>61263</v>
      </c>
      <c r="D3810" t="s">
        <v>72772</v>
      </c>
      <c r="E3810" t="s">
        <v>72773</v>
      </c>
      <c r="F3810" t="s">
        <v>60957</v>
      </c>
      <c r="J3810" t="s">
        <v>570</v>
      </c>
      <c r="K3810" t="s">
        <v>571</v>
      </c>
      <c r="L3810" t="s">
        <v>572</v>
      </c>
      <c r="M3810" t="s">
        <v>573</v>
      </c>
      <c r="P3810">
        <v>8</v>
      </c>
      <c r="Q3810">
        <v>8</v>
      </c>
      <c r="R3810">
        <v>8</v>
      </c>
      <c r="S3810" t="s">
        <v>75647</v>
      </c>
      <c r="T3810" t="s">
        <v>75647</v>
      </c>
      <c r="U3810" t="s">
        <v>75647</v>
      </c>
      <c r="V3810" t="s">
        <v>94666</v>
      </c>
      <c r="W3810">
        <v>0</v>
      </c>
      <c r="X3810" t="s">
        <v>94667</v>
      </c>
      <c r="Y3810">
        <v>140310000</v>
      </c>
      <c r="Z3810">
        <v>23</v>
      </c>
      <c r="AA3810" t="s">
        <v>94668</v>
      </c>
      <c r="AB3810">
        <v>1</v>
      </c>
      <c r="AC3810" t="s">
        <v>94669</v>
      </c>
      <c r="AD3810" t="s">
        <v>94670</v>
      </c>
      <c r="AE3810" t="s">
        <v>574</v>
      </c>
      <c r="AF3810" t="s">
        <v>574</v>
      </c>
      <c r="AG3810">
        <v>241</v>
      </c>
      <c r="AH3810" t="s">
        <v>575</v>
      </c>
      <c r="AI3810" t="s">
        <v>576</v>
      </c>
      <c r="AJ3810" t="s">
        <v>577</v>
      </c>
      <c r="AK3810" t="s">
        <v>578</v>
      </c>
      <c r="AL3810" s="4" t="s">
        <v>579</v>
      </c>
    </row>
    <row r="3811" spans="1:38" x14ac:dyDescent="0.3">
      <c r="A3811" t="s">
        <v>72774</v>
      </c>
      <c r="B3811" t="s">
        <v>72775</v>
      </c>
      <c r="C3811" t="s">
        <v>72776</v>
      </c>
      <c r="D3811" t="s">
        <v>72777</v>
      </c>
      <c r="E3811" t="s">
        <v>72778</v>
      </c>
      <c r="F3811" t="s">
        <v>72779</v>
      </c>
      <c r="J3811" t="s">
        <v>906</v>
      </c>
      <c r="K3811" t="s">
        <v>907</v>
      </c>
      <c r="L3811" t="s">
        <v>908</v>
      </c>
      <c r="P3811">
        <v>5</v>
      </c>
      <c r="Q3811">
        <v>5</v>
      </c>
      <c r="R3811">
        <v>5</v>
      </c>
      <c r="S3811" t="s">
        <v>78847</v>
      </c>
      <c r="T3811" t="s">
        <v>78847</v>
      </c>
      <c r="U3811" t="s">
        <v>78847</v>
      </c>
      <c r="V3811" t="s">
        <v>93512</v>
      </c>
      <c r="W3811">
        <v>0</v>
      </c>
      <c r="X3811" t="s">
        <v>94671</v>
      </c>
      <c r="Y3811">
        <v>248770000</v>
      </c>
      <c r="Z3811">
        <v>17</v>
      </c>
      <c r="AA3811" t="s">
        <v>94672</v>
      </c>
      <c r="AB3811">
        <v>1</v>
      </c>
      <c r="AC3811" t="s">
        <v>94673</v>
      </c>
      <c r="AD3811" t="s">
        <v>94674</v>
      </c>
      <c r="AE3811" t="s">
        <v>909</v>
      </c>
      <c r="AF3811" t="s">
        <v>910</v>
      </c>
      <c r="AG3811">
        <v>289</v>
      </c>
      <c r="AH3811" t="s">
        <v>911</v>
      </c>
      <c r="AI3811" t="s">
        <v>912</v>
      </c>
      <c r="AJ3811" t="s">
        <v>913</v>
      </c>
      <c r="AL3811" s="4" t="s">
        <v>914</v>
      </c>
    </row>
    <row r="3812" spans="1:38" x14ac:dyDescent="0.3">
      <c r="A3812" t="s">
        <v>72780</v>
      </c>
      <c r="B3812" t="s">
        <v>72781</v>
      </c>
      <c r="C3812" t="s">
        <v>72782</v>
      </c>
      <c r="D3812" t="s">
        <v>64573</v>
      </c>
      <c r="E3812" t="s">
        <v>72783</v>
      </c>
      <c r="F3812" t="s">
        <v>70012</v>
      </c>
      <c r="L3812" t="s">
        <v>8627</v>
      </c>
      <c r="P3812">
        <v>8</v>
      </c>
      <c r="Q3812">
        <v>8</v>
      </c>
      <c r="R3812">
        <v>8</v>
      </c>
      <c r="S3812" t="s">
        <v>86212</v>
      </c>
      <c r="T3812" t="s">
        <v>86212</v>
      </c>
      <c r="U3812" t="s">
        <v>86212</v>
      </c>
      <c r="V3812" t="s">
        <v>94675</v>
      </c>
      <c r="W3812">
        <v>0</v>
      </c>
      <c r="X3812" t="s">
        <v>94676</v>
      </c>
      <c r="Y3812">
        <v>1085200000</v>
      </c>
      <c r="Z3812">
        <v>45</v>
      </c>
      <c r="AA3812" t="s">
        <v>94677</v>
      </c>
      <c r="AB3812">
        <v>1</v>
      </c>
      <c r="AC3812" t="s">
        <v>94678</v>
      </c>
      <c r="AD3812" t="s">
        <v>94679</v>
      </c>
      <c r="AE3812" t="s">
        <v>29486</v>
      </c>
      <c r="AF3812" t="s">
        <v>29487</v>
      </c>
      <c r="AG3812">
        <v>4529</v>
      </c>
      <c r="AH3812" t="s">
        <v>29488</v>
      </c>
      <c r="AI3812" t="s">
        <v>29489</v>
      </c>
      <c r="AJ3812" t="s">
        <v>29490</v>
      </c>
      <c r="AL3812" s="4" t="s">
        <v>29491</v>
      </c>
    </row>
    <row r="3813" spans="1:38" x14ac:dyDescent="0.3">
      <c r="A3813" t="s">
        <v>72784</v>
      </c>
      <c r="B3813" t="s">
        <v>72785</v>
      </c>
      <c r="C3813" t="s">
        <v>72674</v>
      </c>
      <c r="D3813" t="s">
        <v>72786</v>
      </c>
      <c r="E3813" t="s">
        <v>72787</v>
      </c>
      <c r="F3813" t="s">
        <v>56796</v>
      </c>
      <c r="J3813" t="s">
        <v>18273</v>
      </c>
      <c r="K3813" t="s">
        <v>18274</v>
      </c>
      <c r="L3813" t="s">
        <v>18275</v>
      </c>
      <c r="P3813">
        <v>16</v>
      </c>
      <c r="Q3813">
        <v>16</v>
      </c>
      <c r="R3813">
        <v>14</v>
      </c>
      <c r="S3813" t="s">
        <v>90854</v>
      </c>
      <c r="T3813" t="s">
        <v>90854</v>
      </c>
      <c r="U3813">
        <v>72</v>
      </c>
      <c r="V3813" t="s">
        <v>94680</v>
      </c>
      <c r="W3813">
        <v>0</v>
      </c>
      <c r="X3813" t="s">
        <v>94681</v>
      </c>
      <c r="Y3813">
        <v>3933000000</v>
      </c>
      <c r="Z3813">
        <v>135</v>
      </c>
      <c r="AA3813" t="s">
        <v>94682</v>
      </c>
      <c r="AB3813">
        <v>1</v>
      </c>
      <c r="AC3813" t="s">
        <v>94683</v>
      </c>
      <c r="AD3813" t="s">
        <v>94684</v>
      </c>
      <c r="AE3813" t="s">
        <v>18276</v>
      </c>
      <c r="AF3813" t="s">
        <v>18276</v>
      </c>
      <c r="AG3813">
        <v>2633</v>
      </c>
      <c r="AH3813" t="s">
        <v>18277</v>
      </c>
      <c r="AI3813" t="s">
        <v>18278</v>
      </c>
      <c r="AJ3813" t="s">
        <v>18279</v>
      </c>
      <c r="AL3813" s="4" t="s">
        <v>18280</v>
      </c>
    </row>
    <row r="3814" spans="1:38" x14ac:dyDescent="0.3">
      <c r="A3814" t="s">
        <v>72788</v>
      </c>
      <c r="B3814" t="s">
        <v>72789</v>
      </c>
      <c r="C3814" t="s">
        <v>72790</v>
      </c>
      <c r="D3814" t="s">
        <v>72791</v>
      </c>
      <c r="E3814" t="s">
        <v>60063</v>
      </c>
      <c r="F3814" t="s">
        <v>72792</v>
      </c>
      <c r="J3814" t="s">
        <v>7084</v>
      </c>
      <c r="K3814" t="s">
        <v>7085</v>
      </c>
      <c r="L3814" t="s">
        <v>7086</v>
      </c>
      <c r="M3814" t="s">
        <v>3847</v>
      </c>
      <c r="P3814">
        <v>15</v>
      </c>
      <c r="Q3814">
        <v>11</v>
      </c>
      <c r="R3814">
        <v>11</v>
      </c>
      <c r="S3814" t="s">
        <v>82756</v>
      </c>
      <c r="T3814" t="s">
        <v>81055</v>
      </c>
      <c r="U3814" t="s">
        <v>81055</v>
      </c>
      <c r="V3814" t="s">
        <v>94685</v>
      </c>
      <c r="W3814">
        <v>0</v>
      </c>
      <c r="X3814" t="s">
        <v>94686</v>
      </c>
      <c r="Y3814">
        <v>3502300000</v>
      </c>
      <c r="Z3814">
        <v>104</v>
      </c>
      <c r="AA3814" t="s">
        <v>94687</v>
      </c>
      <c r="AB3814">
        <v>1</v>
      </c>
      <c r="AC3814" t="s">
        <v>94688</v>
      </c>
      <c r="AD3814" t="s">
        <v>94689</v>
      </c>
      <c r="AE3814" t="s">
        <v>7087</v>
      </c>
      <c r="AF3814" t="s">
        <v>7088</v>
      </c>
      <c r="AG3814">
        <v>1142</v>
      </c>
      <c r="AH3814" t="s">
        <v>7089</v>
      </c>
      <c r="AI3814" t="s">
        <v>7090</v>
      </c>
      <c r="AJ3814" t="s">
        <v>7091</v>
      </c>
      <c r="AL3814" s="4" t="s">
        <v>7092</v>
      </c>
    </row>
    <row r="3815" spans="1:38" x14ac:dyDescent="0.3">
      <c r="A3815" t="s">
        <v>72793</v>
      </c>
      <c r="B3815" t="s">
        <v>72794</v>
      </c>
      <c r="C3815" t="s">
        <v>72795</v>
      </c>
      <c r="D3815" t="s">
        <v>72796</v>
      </c>
      <c r="E3815" t="s">
        <v>72797</v>
      </c>
      <c r="F3815" t="s">
        <v>67493</v>
      </c>
      <c r="J3815" t="s">
        <v>9118</v>
      </c>
      <c r="K3815" t="s">
        <v>9119</v>
      </c>
      <c r="L3815" t="s">
        <v>9120</v>
      </c>
      <c r="M3815" t="s">
        <v>9121</v>
      </c>
      <c r="P3815">
        <v>12</v>
      </c>
      <c r="Q3815">
        <v>12</v>
      </c>
      <c r="R3815">
        <v>11</v>
      </c>
      <c r="S3815" t="s">
        <v>79724</v>
      </c>
      <c r="T3815" t="s">
        <v>79724</v>
      </c>
      <c r="U3815" t="s">
        <v>83048</v>
      </c>
      <c r="V3815" t="s">
        <v>94690</v>
      </c>
      <c r="W3815">
        <v>0</v>
      </c>
      <c r="X3815" t="s">
        <v>86082</v>
      </c>
      <c r="Y3815">
        <v>521540000</v>
      </c>
      <c r="Z3815">
        <v>38</v>
      </c>
      <c r="AA3815" t="s">
        <v>94691</v>
      </c>
      <c r="AB3815">
        <v>1</v>
      </c>
      <c r="AC3815" t="s">
        <v>94692</v>
      </c>
      <c r="AD3815" t="s">
        <v>94693</v>
      </c>
      <c r="AE3815" t="s">
        <v>9122</v>
      </c>
      <c r="AF3815" t="s">
        <v>9122</v>
      </c>
      <c r="AG3815">
        <v>1404</v>
      </c>
      <c r="AH3815" t="s">
        <v>9123</v>
      </c>
      <c r="AI3815" t="s">
        <v>9124</v>
      </c>
      <c r="AJ3815" t="s">
        <v>9125</v>
      </c>
      <c r="AL3815" s="4" t="s">
        <v>9126</v>
      </c>
    </row>
    <row r="3816" spans="1:38" x14ac:dyDescent="0.3">
      <c r="A3816" t="s">
        <v>72798</v>
      </c>
      <c r="B3816" t="s">
        <v>72799</v>
      </c>
      <c r="C3816" t="s">
        <v>70201</v>
      </c>
      <c r="D3816" t="s">
        <v>72800</v>
      </c>
      <c r="E3816" t="s">
        <v>62014</v>
      </c>
      <c r="F3816" t="s">
        <v>72801</v>
      </c>
      <c r="J3816" t="s">
        <v>12813</v>
      </c>
      <c r="K3816" t="s">
        <v>12814</v>
      </c>
      <c r="L3816" t="s">
        <v>12815</v>
      </c>
      <c r="M3816" t="s">
        <v>1274</v>
      </c>
      <c r="P3816">
        <v>7</v>
      </c>
      <c r="Q3816">
        <v>7</v>
      </c>
      <c r="R3816">
        <v>7</v>
      </c>
      <c r="S3816" t="s">
        <v>83977</v>
      </c>
      <c r="T3816" t="s">
        <v>83977</v>
      </c>
      <c r="U3816" t="s">
        <v>83977</v>
      </c>
      <c r="V3816" t="s">
        <v>93930</v>
      </c>
      <c r="W3816">
        <v>0</v>
      </c>
      <c r="X3816" t="s">
        <v>94694</v>
      </c>
      <c r="Y3816">
        <v>1267500000</v>
      </c>
      <c r="Z3816">
        <v>40</v>
      </c>
      <c r="AA3816" t="s">
        <v>94695</v>
      </c>
      <c r="AB3816">
        <v>1</v>
      </c>
      <c r="AC3816" t="s">
        <v>94696</v>
      </c>
      <c r="AD3816" t="s">
        <v>94697</v>
      </c>
      <c r="AE3816" t="s">
        <v>12816</v>
      </c>
      <c r="AF3816" t="s">
        <v>12817</v>
      </c>
      <c r="AG3816">
        <v>1886</v>
      </c>
      <c r="AH3816" t="s">
        <v>12818</v>
      </c>
      <c r="AI3816" t="s">
        <v>12819</v>
      </c>
      <c r="AJ3816" t="s">
        <v>12820</v>
      </c>
      <c r="AL3816" s="4" t="s">
        <v>12821</v>
      </c>
    </row>
    <row r="3817" spans="1:38" x14ac:dyDescent="0.3">
      <c r="A3817" t="s">
        <v>52247</v>
      </c>
      <c r="B3817" t="s">
        <v>72802</v>
      </c>
      <c r="C3817" t="s">
        <v>72803</v>
      </c>
      <c r="D3817" t="s">
        <v>72804</v>
      </c>
      <c r="E3817" t="s">
        <v>72805</v>
      </c>
      <c r="F3817" t="s">
        <v>72806</v>
      </c>
      <c r="J3817" t="s">
        <v>5688</v>
      </c>
      <c r="K3817" t="s">
        <v>5689</v>
      </c>
      <c r="L3817" t="s">
        <v>5690</v>
      </c>
      <c r="M3817" t="s">
        <v>5691</v>
      </c>
      <c r="P3817">
        <v>14</v>
      </c>
      <c r="Q3817">
        <v>14</v>
      </c>
      <c r="R3817">
        <v>13</v>
      </c>
      <c r="S3817" t="s">
        <v>75947</v>
      </c>
      <c r="T3817" t="s">
        <v>75947</v>
      </c>
      <c r="U3817" t="s">
        <v>77524</v>
      </c>
      <c r="V3817" t="s">
        <v>94698</v>
      </c>
      <c r="W3817">
        <v>0</v>
      </c>
      <c r="X3817" t="s">
        <v>94699</v>
      </c>
      <c r="Y3817">
        <v>245880000</v>
      </c>
      <c r="Z3817">
        <v>30</v>
      </c>
      <c r="AA3817" t="s">
        <v>94700</v>
      </c>
      <c r="AB3817">
        <v>1</v>
      </c>
      <c r="AC3817" t="s">
        <v>94701</v>
      </c>
      <c r="AD3817" t="s">
        <v>94702</v>
      </c>
      <c r="AE3817" t="s">
        <v>5692</v>
      </c>
      <c r="AF3817" t="s">
        <v>5693</v>
      </c>
      <c r="AG3817">
        <v>968</v>
      </c>
      <c r="AH3817" t="s">
        <v>5694</v>
      </c>
      <c r="AI3817" t="s">
        <v>5695</v>
      </c>
      <c r="AJ3817" t="s">
        <v>5696</v>
      </c>
      <c r="AK3817" t="s">
        <v>5697</v>
      </c>
      <c r="AL3817" s="4" t="s">
        <v>5698</v>
      </c>
    </row>
    <row r="3818" spans="1:38" x14ac:dyDescent="0.3">
      <c r="A3818" t="s">
        <v>51681</v>
      </c>
      <c r="B3818">
        <v>1</v>
      </c>
      <c r="C3818" t="s">
        <v>72807</v>
      </c>
      <c r="D3818" t="s">
        <v>72808</v>
      </c>
      <c r="E3818">
        <v>1</v>
      </c>
      <c r="F3818" t="s">
        <v>72809</v>
      </c>
      <c r="J3818" t="s">
        <v>6791</v>
      </c>
      <c r="K3818" t="s">
        <v>6792</v>
      </c>
      <c r="L3818" t="s">
        <v>6793</v>
      </c>
      <c r="M3818" t="s">
        <v>6794</v>
      </c>
      <c r="P3818">
        <v>4</v>
      </c>
      <c r="Q3818">
        <v>4</v>
      </c>
      <c r="R3818">
        <v>4</v>
      </c>
      <c r="S3818">
        <v>12</v>
      </c>
      <c r="T3818">
        <v>12</v>
      </c>
      <c r="U3818">
        <v>12</v>
      </c>
      <c r="V3818" t="s">
        <v>94703</v>
      </c>
      <c r="W3818">
        <v>0</v>
      </c>
      <c r="X3818" t="s">
        <v>94704</v>
      </c>
      <c r="Y3818">
        <v>67006000</v>
      </c>
      <c r="Z3818">
        <v>9</v>
      </c>
      <c r="AA3818" t="s">
        <v>94705</v>
      </c>
      <c r="AB3818">
        <v>1</v>
      </c>
      <c r="AC3818" t="s">
        <v>94706</v>
      </c>
      <c r="AD3818" t="s">
        <v>94707</v>
      </c>
      <c r="AE3818" t="s">
        <v>6795</v>
      </c>
      <c r="AF3818" t="s">
        <v>6796</v>
      </c>
      <c r="AG3818">
        <v>1104</v>
      </c>
      <c r="AH3818" t="s">
        <v>6797</v>
      </c>
      <c r="AI3818" t="s">
        <v>6798</v>
      </c>
      <c r="AJ3818" t="s">
        <v>6799</v>
      </c>
      <c r="AL3818" s="4" t="s">
        <v>6800</v>
      </c>
    </row>
    <row r="3819" spans="1:38" x14ac:dyDescent="0.3">
      <c r="A3819" t="s">
        <v>72810</v>
      </c>
      <c r="B3819" t="s">
        <v>72811</v>
      </c>
      <c r="C3819" t="s">
        <v>72812</v>
      </c>
      <c r="D3819" t="s">
        <v>72813</v>
      </c>
      <c r="E3819" t="s">
        <v>72814</v>
      </c>
      <c r="F3819" t="s">
        <v>52242</v>
      </c>
      <c r="J3819" t="s">
        <v>19758</v>
      </c>
      <c r="L3819" t="s">
        <v>19759</v>
      </c>
      <c r="P3819">
        <v>11</v>
      </c>
      <c r="Q3819">
        <v>11</v>
      </c>
      <c r="R3819">
        <v>11</v>
      </c>
      <c r="S3819" t="s">
        <v>76334</v>
      </c>
      <c r="T3819" t="s">
        <v>76334</v>
      </c>
      <c r="U3819" t="s">
        <v>76334</v>
      </c>
      <c r="V3819" t="s">
        <v>94708</v>
      </c>
      <c r="W3819">
        <v>0</v>
      </c>
      <c r="X3819" t="s">
        <v>94709</v>
      </c>
      <c r="Y3819">
        <v>105660000</v>
      </c>
      <c r="Z3819">
        <v>19</v>
      </c>
      <c r="AA3819" t="s">
        <v>94710</v>
      </c>
      <c r="AB3819">
        <v>1</v>
      </c>
      <c r="AC3819" t="s">
        <v>94711</v>
      </c>
      <c r="AD3819" t="s">
        <v>94712</v>
      </c>
      <c r="AE3819" t="s">
        <v>19760</v>
      </c>
      <c r="AF3819" t="s">
        <v>19760</v>
      </c>
      <c r="AG3819">
        <v>2898</v>
      </c>
      <c r="AH3819" t="s">
        <v>19761</v>
      </c>
      <c r="AI3819" t="s">
        <v>19762</v>
      </c>
      <c r="AJ3819" t="s">
        <v>19763</v>
      </c>
      <c r="AL3819" s="4" t="s">
        <v>19764</v>
      </c>
    </row>
    <row r="3820" spans="1:38" x14ac:dyDescent="0.3">
      <c r="A3820" t="s">
        <v>72815</v>
      </c>
      <c r="B3820" t="s">
        <v>62858</v>
      </c>
      <c r="C3820" t="s">
        <v>66490</v>
      </c>
      <c r="D3820" t="s">
        <v>72816</v>
      </c>
      <c r="E3820" t="s">
        <v>72817</v>
      </c>
      <c r="F3820" t="s">
        <v>72818</v>
      </c>
      <c r="J3820" t="s">
        <v>34138</v>
      </c>
      <c r="K3820" t="s">
        <v>21855</v>
      </c>
      <c r="L3820" t="s">
        <v>34139</v>
      </c>
      <c r="P3820">
        <v>5</v>
      </c>
      <c r="Q3820">
        <v>5</v>
      </c>
      <c r="R3820">
        <v>5</v>
      </c>
      <c r="S3820" t="s">
        <v>84285</v>
      </c>
      <c r="T3820" t="s">
        <v>84285</v>
      </c>
      <c r="U3820" t="s">
        <v>84285</v>
      </c>
      <c r="V3820" t="s">
        <v>94713</v>
      </c>
      <c r="W3820">
        <v>0</v>
      </c>
      <c r="X3820" t="s">
        <v>94714</v>
      </c>
      <c r="Y3820">
        <v>1885300000</v>
      </c>
      <c r="Z3820">
        <v>132</v>
      </c>
      <c r="AA3820" t="s">
        <v>94715</v>
      </c>
      <c r="AB3820">
        <v>1</v>
      </c>
      <c r="AC3820" t="s">
        <v>94716</v>
      </c>
      <c r="AD3820" t="s">
        <v>94717</v>
      </c>
      <c r="AE3820" t="s">
        <v>34140</v>
      </c>
      <c r="AF3820" t="s">
        <v>34140</v>
      </c>
      <c r="AG3820">
        <v>5296</v>
      </c>
      <c r="AH3820" t="s">
        <v>34141</v>
      </c>
      <c r="AI3820" t="s">
        <v>34142</v>
      </c>
      <c r="AJ3820" t="s">
        <v>34143</v>
      </c>
      <c r="AK3820" t="s">
        <v>34144</v>
      </c>
      <c r="AL3820" s="4" t="s">
        <v>34145</v>
      </c>
    </row>
    <row r="3821" spans="1:38" x14ac:dyDescent="0.3">
      <c r="A3821" t="s">
        <v>72819</v>
      </c>
      <c r="B3821" t="s">
        <v>72820</v>
      </c>
      <c r="C3821" t="s">
        <v>53403</v>
      </c>
      <c r="D3821" t="s">
        <v>72821</v>
      </c>
      <c r="E3821" t="s">
        <v>72822</v>
      </c>
      <c r="F3821" t="s">
        <v>72823</v>
      </c>
      <c r="J3821" t="s">
        <v>17482</v>
      </c>
      <c r="K3821" t="s">
        <v>17483</v>
      </c>
      <c r="L3821" t="s">
        <v>17484</v>
      </c>
      <c r="P3821">
        <v>15</v>
      </c>
      <c r="Q3821">
        <v>15</v>
      </c>
      <c r="R3821">
        <v>12</v>
      </c>
      <c r="S3821" t="s">
        <v>79613</v>
      </c>
      <c r="T3821" t="s">
        <v>79613</v>
      </c>
      <c r="U3821" t="s">
        <v>77440</v>
      </c>
      <c r="V3821" t="s">
        <v>94718</v>
      </c>
      <c r="W3821">
        <v>0</v>
      </c>
      <c r="X3821" t="s">
        <v>94719</v>
      </c>
      <c r="Y3821">
        <v>234170000</v>
      </c>
      <c r="Z3821">
        <v>41</v>
      </c>
      <c r="AA3821" t="s">
        <v>94720</v>
      </c>
      <c r="AB3821">
        <v>1</v>
      </c>
      <c r="AC3821" t="s">
        <v>94721</v>
      </c>
      <c r="AD3821" t="s">
        <v>94722</v>
      </c>
      <c r="AE3821" t="s">
        <v>17485</v>
      </c>
      <c r="AF3821" t="s">
        <v>17486</v>
      </c>
      <c r="AG3821">
        <v>2517</v>
      </c>
      <c r="AH3821" t="s">
        <v>17487</v>
      </c>
      <c r="AI3821" t="s">
        <v>17488</v>
      </c>
      <c r="AJ3821" t="s">
        <v>17489</v>
      </c>
      <c r="AL3821" s="4" t="s">
        <v>17490</v>
      </c>
    </row>
    <row r="3822" spans="1:38" x14ac:dyDescent="0.3">
      <c r="A3822" t="s">
        <v>72824</v>
      </c>
      <c r="B3822" t="s">
        <v>52855</v>
      </c>
      <c r="C3822" t="s">
        <v>56944</v>
      </c>
      <c r="D3822" t="s">
        <v>64210</v>
      </c>
      <c r="E3822" t="s">
        <v>72825</v>
      </c>
      <c r="F3822" t="s">
        <v>72826</v>
      </c>
      <c r="J3822" t="s">
        <v>362</v>
      </c>
      <c r="L3822" t="s">
        <v>363</v>
      </c>
      <c r="M3822" t="s">
        <v>355</v>
      </c>
      <c r="P3822">
        <v>22</v>
      </c>
      <c r="Q3822">
        <v>22</v>
      </c>
      <c r="R3822">
        <v>22</v>
      </c>
      <c r="S3822">
        <v>52</v>
      </c>
      <c r="T3822">
        <v>52</v>
      </c>
      <c r="U3822">
        <v>52</v>
      </c>
      <c r="V3822" t="s">
        <v>94723</v>
      </c>
      <c r="W3822">
        <v>0</v>
      </c>
      <c r="X3822" t="s">
        <v>48516</v>
      </c>
      <c r="Y3822">
        <v>2273400000</v>
      </c>
      <c r="Z3822">
        <v>126</v>
      </c>
      <c r="AA3822" t="s">
        <v>94724</v>
      </c>
      <c r="AB3822">
        <v>1</v>
      </c>
      <c r="AC3822" t="s">
        <v>94725</v>
      </c>
      <c r="AD3822" t="s">
        <v>94726</v>
      </c>
      <c r="AE3822" t="s">
        <v>364</v>
      </c>
      <c r="AF3822" t="s">
        <v>365</v>
      </c>
      <c r="AG3822">
        <v>215</v>
      </c>
      <c r="AH3822" t="s">
        <v>366</v>
      </c>
      <c r="AI3822" t="s">
        <v>367</v>
      </c>
      <c r="AJ3822" t="s">
        <v>368</v>
      </c>
      <c r="AL3822" s="4" t="s">
        <v>369</v>
      </c>
    </row>
    <row r="3823" spans="1:38" x14ac:dyDescent="0.3">
      <c r="A3823" t="s">
        <v>72827</v>
      </c>
      <c r="B3823" t="s">
        <v>72828</v>
      </c>
      <c r="C3823" t="s">
        <v>72245</v>
      </c>
      <c r="D3823" t="s">
        <v>72829</v>
      </c>
      <c r="E3823" t="s">
        <v>72830</v>
      </c>
      <c r="F3823" t="s">
        <v>71478</v>
      </c>
      <c r="J3823" t="s">
        <v>15844</v>
      </c>
      <c r="K3823" t="s">
        <v>15845</v>
      </c>
      <c r="L3823" t="s">
        <v>15846</v>
      </c>
      <c r="P3823">
        <v>17</v>
      </c>
      <c r="Q3823">
        <v>17</v>
      </c>
      <c r="R3823">
        <v>16</v>
      </c>
      <c r="S3823" t="s">
        <v>80686</v>
      </c>
      <c r="T3823" t="s">
        <v>80686</v>
      </c>
      <c r="U3823" t="s">
        <v>82766</v>
      </c>
      <c r="V3823" t="s">
        <v>94727</v>
      </c>
      <c r="W3823">
        <v>0</v>
      </c>
      <c r="X3823" t="s">
        <v>81954</v>
      </c>
      <c r="Y3823">
        <v>613590000</v>
      </c>
      <c r="Z3823">
        <v>66</v>
      </c>
      <c r="AA3823" t="s">
        <v>94728</v>
      </c>
      <c r="AB3823">
        <v>1</v>
      </c>
      <c r="AC3823" t="s">
        <v>94729</v>
      </c>
      <c r="AD3823" t="s">
        <v>94730</v>
      </c>
      <c r="AE3823" t="s">
        <v>15847</v>
      </c>
      <c r="AF3823" t="s">
        <v>15848</v>
      </c>
      <c r="AG3823">
        <v>2295</v>
      </c>
      <c r="AH3823" t="s">
        <v>15849</v>
      </c>
      <c r="AI3823" t="s">
        <v>15850</v>
      </c>
      <c r="AJ3823" t="s">
        <v>15851</v>
      </c>
      <c r="AL3823" s="4" t="s">
        <v>15852</v>
      </c>
    </row>
    <row r="3824" spans="1:38" x14ac:dyDescent="0.3">
      <c r="A3824" t="s">
        <v>72831</v>
      </c>
      <c r="B3824" t="s">
        <v>72832</v>
      </c>
      <c r="C3824">
        <v>1</v>
      </c>
      <c r="D3824" t="s">
        <v>53781</v>
      </c>
      <c r="E3824" t="s">
        <v>72833</v>
      </c>
      <c r="F3824">
        <v>1</v>
      </c>
      <c r="J3824" t="s">
        <v>764</v>
      </c>
      <c r="K3824" t="s">
        <v>765</v>
      </c>
      <c r="P3824">
        <v>3</v>
      </c>
      <c r="Q3824">
        <v>3</v>
      </c>
      <c r="R3824">
        <v>3</v>
      </c>
      <c r="S3824" t="s">
        <v>77358</v>
      </c>
      <c r="T3824" t="s">
        <v>77358</v>
      </c>
      <c r="U3824" t="s">
        <v>77358</v>
      </c>
      <c r="V3824" t="s">
        <v>94731</v>
      </c>
      <c r="W3824">
        <v>0</v>
      </c>
      <c r="X3824" t="s">
        <v>94732</v>
      </c>
      <c r="Y3824">
        <v>93108000</v>
      </c>
      <c r="Z3824">
        <v>4</v>
      </c>
      <c r="AA3824" t="s">
        <v>94733</v>
      </c>
      <c r="AB3824">
        <v>1</v>
      </c>
      <c r="AC3824" t="s">
        <v>94734</v>
      </c>
      <c r="AD3824" t="s">
        <v>94735</v>
      </c>
      <c r="AE3824" t="s">
        <v>766</v>
      </c>
      <c r="AF3824" t="s">
        <v>767</v>
      </c>
      <c r="AG3824">
        <v>270</v>
      </c>
      <c r="AH3824" t="s">
        <v>768</v>
      </c>
      <c r="AI3824" t="s">
        <v>769</v>
      </c>
      <c r="AJ3824" t="s">
        <v>770</v>
      </c>
      <c r="AL3824" s="4" t="s">
        <v>771</v>
      </c>
    </row>
    <row r="3825" spans="1:38" x14ac:dyDescent="0.3">
      <c r="A3825" t="s">
        <v>72834</v>
      </c>
      <c r="B3825" t="s">
        <v>72835</v>
      </c>
      <c r="C3825" t="s">
        <v>63741</v>
      </c>
      <c r="D3825" t="s">
        <v>72836</v>
      </c>
      <c r="E3825" t="s">
        <v>72837</v>
      </c>
      <c r="F3825" t="s">
        <v>72838</v>
      </c>
      <c r="P3825">
        <v>2</v>
      </c>
      <c r="Q3825">
        <v>2</v>
      </c>
      <c r="R3825">
        <v>2</v>
      </c>
      <c r="S3825" t="s">
        <v>77524</v>
      </c>
      <c r="T3825" t="s">
        <v>77524</v>
      </c>
      <c r="U3825" t="s">
        <v>77524</v>
      </c>
      <c r="V3825" t="s">
        <v>68503</v>
      </c>
      <c r="W3825">
        <v>0</v>
      </c>
      <c r="X3825" t="s">
        <v>94736</v>
      </c>
      <c r="Y3825">
        <v>69490000</v>
      </c>
      <c r="Z3825">
        <v>7</v>
      </c>
      <c r="AA3825" t="s">
        <v>94737</v>
      </c>
      <c r="AB3825">
        <v>1</v>
      </c>
      <c r="AC3825" t="s">
        <v>94738</v>
      </c>
      <c r="AD3825" t="s">
        <v>94739</v>
      </c>
      <c r="AE3825" t="s">
        <v>19854</v>
      </c>
      <c r="AF3825" t="s">
        <v>19854</v>
      </c>
      <c r="AG3825">
        <v>2915</v>
      </c>
      <c r="AH3825" t="s">
        <v>19855</v>
      </c>
      <c r="AI3825" t="s">
        <v>19856</v>
      </c>
      <c r="AJ3825" t="s">
        <v>19857</v>
      </c>
      <c r="AL3825" s="4" t="s">
        <v>19858</v>
      </c>
    </row>
    <row r="3826" spans="1:38" x14ac:dyDescent="0.3">
      <c r="A3826" t="s">
        <v>72839</v>
      </c>
      <c r="B3826" t="s">
        <v>48994</v>
      </c>
      <c r="C3826" t="s">
        <v>52022</v>
      </c>
      <c r="D3826" t="s">
        <v>55918</v>
      </c>
      <c r="E3826" t="s">
        <v>72840</v>
      </c>
      <c r="F3826" t="s">
        <v>72841</v>
      </c>
      <c r="J3826" t="s">
        <v>16192</v>
      </c>
      <c r="K3826" t="s">
        <v>16193</v>
      </c>
      <c r="L3826" t="s">
        <v>16194</v>
      </c>
      <c r="M3826" t="s">
        <v>41</v>
      </c>
      <c r="P3826">
        <v>2</v>
      </c>
      <c r="Q3826">
        <v>2</v>
      </c>
      <c r="R3826">
        <v>2</v>
      </c>
      <c r="S3826" t="s">
        <v>77273</v>
      </c>
      <c r="T3826" t="s">
        <v>77273</v>
      </c>
      <c r="U3826" t="s">
        <v>77273</v>
      </c>
      <c r="V3826" t="s">
        <v>94740</v>
      </c>
      <c r="W3826" t="s">
        <v>94741</v>
      </c>
      <c r="X3826" t="s">
        <v>94742</v>
      </c>
      <c r="Y3826">
        <v>38010000</v>
      </c>
      <c r="Z3826">
        <v>3</v>
      </c>
      <c r="AA3826" t="s">
        <v>94743</v>
      </c>
      <c r="AB3826">
        <v>1</v>
      </c>
      <c r="AC3826" t="s">
        <v>94744</v>
      </c>
      <c r="AD3826" t="s">
        <v>94745</v>
      </c>
      <c r="AE3826" t="s">
        <v>16195</v>
      </c>
      <c r="AF3826" t="s">
        <v>16195</v>
      </c>
      <c r="AG3826">
        <v>2341</v>
      </c>
      <c r="AH3826" t="s">
        <v>16196</v>
      </c>
      <c r="AI3826" t="s">
        <v>16197</v>
      </c>
      <c r="AJ3826" t="s">
        <v>16198</v>
      </c>
      <c r="AK3826" t="s">
        <v>16199</v>
      </c>
      <c r="AL3826" s="4" t="s">
        <v>16200</v>
      </c>
    </row>
    <row r="3827" spans="1:38" x14ac:dyDescent="0.3">
      <c r="A3827" t="s">
        <v>65889</v>
      </c>
      <c r="B3827" t="s">
        <v>72842</v>
      </c>
      <c r="C3827" t="s">
        <v>72843</v>
      </c>
      <c r="D3827" t="s">
        <v>50999</v>
      </c>
      <c r="E3827" t="s">
        <v>72844</v>
      </c>
      <c r="F3827" t="s">
        <v>72845</v>
      </c>
      <c r="J3827" t="s">
        <v>17188</v>
      </c>
      <c r="K3827" t="s">
        <v>2185</v>
      </c>
      <c r="L3827" t="s">
        <v>17189</v>
      </c>
      <c r="P3827">
        <v>54</v>
      </c>
      <c r="Q3827">
        <v>54</v>
      </c>
      <c r="R3827">
        <v>53</v>
      </c>
      <c r="S3827" t="s">
        <v>48636</v>
      </c>
      <c r="T3827" t="s">
        <v>48636</v>
      </c>
      <c r="U3827" t="s">
        <v>54588</v>
      </c>
      <c r="V3827" t="s">
        <v>94746</v>
      </c>
      <c r="W3827">
        <v>0</v>
      </c>
      <c r="X3827" t="s">
        <v>94747</v>
      </c>
      <c r="Y3827">
        <v>1145800000</v>
      </c>
      <c r="Z3827">
        <v>106</v>
      </c>
      <c r="AA3827" t="s">
        <v>94748</v>
      </c>
      <c r="AB3827">
        <v>1</v>
      </c>
      <c r="AC3827" t="s">
        <v>94749</v>
      </c>
      <c r="AD3827" t="s">
        <v>94750</v>
      </c>
      <c r="AE3827" t="s">
        <v>17190</v>
      </c>
      <c r="AF3827" t="s">
        <v>17191</v>
      </c>
      <c r="AG3827">
        <v>2477</v>
      </c>
      <c r="AH3827" t="s">
        <v>17192</v>
      </c>
      <c r="AI3827" t="s">
        <v>17193</v>
      </c>
      <c r="AJ3827" t="s">
        <v>17194</v>
      </c>
      <c r="AL3827" s="4" t="s">
        <v>17195</v>
      </c>
    </row>
    <row r="3828" spans="1:38" x14ac:dyDescent="0.3">
      <c r="A3828" t="s">
        <v>72846</v>
      </c>
      <c r="B3828" t="s">
        <v>55021</v>
      </c>
      <c r="C3828" t="s">
        <v>60870</v>
      </c>
      <c r="D3828" t="s">
        <v>72847</v>
      </c>
      <c r="E3828" t="s">
        <v>72848</v>
      </c>
      <c r="F3828" t="s">
        <v>62559</v>
      </c>
      <c r="J3828" t="s">
        <v>32494</v>
      </c>
      <c r="K3828" t="s">
        <v>32495</v>
      </c>
      <c r="L3828" t="s">
        <v>32496</v>
      </c>
      <c r="P3828">
        <v>3</v>
      </c>
      <c r="Q3828">
        <v>3</v>
      </c>
      <c r="R3828">
        <v>3</v>
      </c>
      <c r="S3828" t="s">
        <v>58121</v>
      </c>
      <c r="T3828" t="s">
        <v>58121</v>
      </c>
      <c r="U3828" t="s">
        <v>58121</v>
      </c>
      <c r="V3828" t="s">
        <v>94751</v>
      </c>
      <c r="W3828">
        <v>0</v>
      </c>
      <c r="X3828" t="s">
        <v>94752</v>
      </c>
      <c r="Y3828">
        <v>403000000</v>
      </c>
      <c r="Z3828">
        <v>21</v>
      </c>
      <c r="AA3828" t="s">
        <v>94753</v>
      </c>
      <c r="AB3828">
        <v>1</v>
      </c>
      <c r="AC3828" t="s">
        <v>94754</v>
      </c>
      <c r="AD3828" t="s">
        <v>94755</v>
      </c>
      <c r="AE3828" t="s">
        <v>32497</v>
      </c>
      <c r="AF3828" t="s">
        <v>32497</v>
      </c>
      <c r="AG3828">
        <v>5034</v>
      </c>
      <c r="AH3828" t="s">
        <v>32498</v>
      </c>
      <c r="AI3828" t="s">
        <v>32499</v>
      </c>
      <c r="AJ3828" t="s">
        <v>32500</v>
      </c>
      <c r="AL3828" s="4" t="s">
        <v>32501</v>
      </c>
    </row>
    <row r="3829" spans="1:38" x14ac:dyDescent="0.3">
      <c r="A3829" t="s">
        <v>50507</v>
      </c>
      <c r="B3829" t="s">
        <v>72849</v>
      </c>
      <c r="C3829" t="s">
        <v>64048</v>
      </c>
      <c r="D3829" t="s">
        <v>58104</v>
      </c>
      <c r="E3829" t="s">
        <v>72850</v>
      </c>
      <c r="F3829" t="s">
        <v>64774</v>
      </c>
      <c r="J3829" t="s">
        <v>15924</v>
      </c>
      <c r="K3829" t="s">
        <v>15925</v>
      </c>
      <c r="L3829" t="s">
        <v>15926</v>
      </c>
      <c r="P3829">
        <v>14</v>
      </c>
      <c r="Q3829">
        <v>14</v>
      </c>
      <c r="R3829">
        <v>14</v>
      </c>
      <c r="S3829" t="s">
        <v>76256</v>
      </c>
      <c r="T3829" t="s">
        <v>76256</v>
      </c>
      <c r="U3829" t="s">
        <v>76256</v>
      </c>
      <c r="V3829" t="s">
        <v>94756</v>
      </c>
      <c r="W3829">
        <v>0</v>
      </c>
      <c r="X3829" t="s">
        <v>94757</v>
      </c>
      <c r="Y3829">
        <v>972020000</v>
      </c>
      <c r="Z3829">
        <v>73</v>
      </c>
      <c r="AA3829" t="s">
        <v>94758</v>
      </c>
      <c r="AB3829">
        <v>1</v>
      </c>
      <c r="AC3829" t="s">
        <v>94759</v>
      </c>
      <c r="AD3829" t="s">
        <v>94760</v>
      </c>
      <c r="AE3829" t="s">
        <v>15927</v>
      </c>
      <c r="AF3829" t="s">
        <v>15927</v>
      </c>
      <c r="AG3829">
        <v>2307</v>
      </c>
      <c r="AH3829" t="s">
        <v>15928</v>
      </c>
      <c r="AI3829" t="s">
        <v>15929</v>
      </c>
      <c r="AJ3829" t="s">
        <v>15930</v>
      </c>
      <c r="AK3829" t="s">
        <v>15931</v>
      </c>
      <c r="AL3829" s="4" t="s">
        <v>15932</v>
      </c>
    </row>
    <row r="3830" spans="1:38" x14ac:dyDescent="0.3">
      <c r="A3830" t="s">
        <v>60047</v>
      </c>
      <c r="B3830" t="s">
        <v>72851</v>
      </c>
      <c r="C3830" t="s">
        <v>72852</v>
      </c>
      <c r="D3830" t="s">
        <v>72853</v>
      </c>
      <c r="E3830" t="s">
        <v>57853</v>
      </c>
      <c r="F3830" t="s">
        <v>72854</v>
      </c>
      <c r="J3830" t="s">
        <v>3336</v>
      </c>
      <c r="K3830" t="s">
        <v>5324</v>
      </c>
      <c r="L3830" t="s">
        <v>2769</v>
      </c>
      <c r="P3830">
        <v>7</v>
      </c>
      <c r="Q3830">
        <v>7</v>
      </c>
      <c r="R3830">
        <v>7</v>
      </c>
      <c r="S3830" t="s">
        <v>63133</v>
      </c>
      <c r="T3830" t="s">
        <v>63133</v>
      </c>
      <c r="U3830" t="s">
        <v>63133</v>
      </c>
      <c r="V3830" t="s">
        <v>94761</v>
      </c>
      <c r="W3830">
        <v>0</v>
      </c>
      <c r="X3830" t="s">
        <v>94762</v>
      </c>
      <c r="Y3830">
        <v>171760000</v>
      </c>
      <c r="Z3830">
        <v>13</v>
      </c>
      <c r="AA3830" t="s">
        <v>94763</v>
      </c>
      <c r="AB3830">
        <v>1</v>
      </c>
      <c r="AC3830" t="s">
        <v>94764</v>
      </c>
      <c r="AD3830" t="s">
        <v>94765</v>
      </c>
      <c r="AE3830" t="s">
        <v>10968</v>
      </c>
      <c r="AF3830" t="s">
        <v>10969</v>
      </c>
      <c r="AG3830">
        <v>1641</v>
      </c>
      <c r="AH3830" t="s">
        <v>10970</v>
      </c>
      <c r="AI3830" t="s">
        <v>10971</v>
      </c>
      <c r="AL3830" s="4" t="s">
        <v>10972</v>
      </c>
    </row>
    <row r="3831" spans="1:38" x14ac:dyDescent="0.3">
      <c r="A3831" t="s">
        <v>49733</v>
      </c>
      <c r="B3831" t="s">
        <v>72855</v>
      </c>
      <c r="C3831" t="s">
        <v>72856</v>
      </c>
      <c r="D3831" t="s">
        <v>72857</v>
      </c>
      <c r="E3831" t="s">
        <v>72858</v>
      </c>
      <c r="F3831" t="s">
        <v>72859</v>
      </c>
      <c r="J3831" t="s">
        <v>28591</v>
      </c>
      <c r="K3831" t="s">
        <v>28592</v>
      </c>
      <c r="L3831" t="s">
        <v>28593</v>
      </c>
      <c r="M3831" t="s">
        <v>20393</v>
      </c>
      <c r="P3831">
        <v>18</v>
      </c>
      <c r="Q3831">
        <v>13</v>
      </c>
      <c r="R3831">
        <v>12</v>
      </c>
      <c r="S3831" t="s">
        <v>76390</v>
      </c>
      <c r="T3831">
        <v>32</v>
      </c>
      <c r="U3831" t="s">
        <v>78233</v>
      </c>
      <c r="V3831" t="s">
        <v>94766</v>
      </c>
      <c r="W3831">
        <v>0</v>
      </c>
      <c r="X3831" t="s">
        <v>94767</v>
      </c>
      <c r="Y3831">
        <v>568680000</v>
      </c>
      <c r="Z3831">
        <v>59</v>
      </c>
      <c r="AA3831" t="s">
        <v>94768</v>
      </c>
      <c r="AB3831">
        <v>1</v>
      </c>
      <c r="AC3831" t="s">
        <v>94769</v>
      </c>
      <c r="AD3831" t="s">
        <v>94770</v>
      </c>
      <c r="AE3831" t="s">
        <v>28594</v>
      </c>
      <c r="AF3831" t="s">
        <v>28595</v>
      </c>
      <c r="AG3831">
        <v>4384</v>
      </c>
      <c r="AH3831" t="s">
        <v>28596</v>
      </c>
      <c r="AI3831" t="s">
        <v>28597</v>
      </c>
      <c r="AJ3831" t="s">
        <v>28598</v>
      </c>
      <c r="AK3831" t="s">
        <v>28599</v>
      </c>
      <c r="AL3831" s="4" t="s">
        <v>28600</v>
      </c>
    </row>
    <row r="3832" spans="1:38" x14ac:dyDescent="0.3">
      <c r="A3832" t="s">
        <v>72860</v>
      </c>
      <c r="B3832" t="s">
        <v>50719</v>
      </c>
      <c r="C3832" t="s">
        <v>72861</v>
      </c>
      <c r="D3832" t="s">
        <v>67629</v>
      </c>
      <c r="E3832" t="s">
        <v>52261</v>
      </c>
      <c r="F3832" t="s">
        <v>72862</v>
      </c>
      <c r="J3832" t="s">
        <v>30468</v>
      </c>
      <c r="K3832" t="s">
        <v>30469</v>
      </c>
      <c r="L3832" t="s">
        <v>1643</v>
      </c>
      <c r="M3832" t="s">
        <v>30470</v>
      </c>
      <c r="P3832">
        <v>7</v>
      </c>
      <c r="Q3832">
        <v>7</v>
      </c>
      <c r="R3832">
        <v>7</v>
      </c>
      <c r="S3832" t="s">
        <v>75936</v>
      </c>
      <c r="T3832" t="s">
        <v>75936</v>
      </c>
      <c r="U3832" t="s">
        <v>75936</v>
      </c>
      <c r="V3832" t="s">
        <v>94771</v>
      </c>
      <c r="W3832">
        <v>0</v>
      </c>
      <c r="X3832" t="s">
        <v>94772</v>
      </c>
      <c r="Y3832">
        <v>182150000</v>
      </c>
      <c r="Z3832">
        <v>19</v>
      </c>
      <c r="AA3832" t="s">
        <v>94773</v>
      </c>
      <c r="AB3832">
        <v>1</v>
      </c>
      <c r="AC3832" t="s">
        <v>94774</v>
      </c>
      <c r="AD3832" t="s">
        <v>94775</v>
      </c>
      <c r="AE3832" t="s">
        <v>30471</v>
      </c>
      <c r="AF3832" t="s">
        <v>30472</v>
      </c>
      <c r="AG3832">
        <v>4695</v>
      </c>
      <c r="AH3832" t="s">
        <v>30473</v>
      </c>
      <c r="AI3832" t="s">
        <v>30474</v>
      </c>
      <c r="AJ3832" t="s">
        <v>30475</v>
      </c>
      <c r="AL3832" s="4" t="s">
        <v>30476</v>
      </c>
    </row>
    <row r="3833" spans="1:38" x14ac:dyDescent="0.3">
      <c r="A3833" t="s">
        <v>55844</v>
      </c>
      <c r="B3833">
        <v>1</v>
      </c>
      <c r="C3833" t="s">
        <v>72863</v>
      </c>
      <c r="D3833" t="s">
        <v>56733</v>
      </c>
      <c r="E3833">
        <v>1</v>
      </c>
      <c r="F3833" t="s">
        <v>72864</v>
      </c>
      <c r="L3833" t="s">
        <v>17830</v>
      </c>
      <c r="P3833">
        <v>8</v>
      </c>
      <c r="Q3833">
        <v>8</v>
      </c>
      <c r="R3833">
        <v>8</v>
      </c>
      <c r="S3833" t="s">
        <v>77273</v>
      </c>
      <c r="T3833" t="s">
        <v>77273</v>
      </c>
      <c r="U3833" t="s">
        <v>77273</v>
      </c>
      <c r="V3833" t="s">
        <v>94776</v>
      </c>
      <c r="W3833">
        <v>0</v>
      </c>
      <c r="X3833" t="s">
        <v>81931</v>
      </c>
      <c r="Y3833">
        <v>111160000</v>
      </c>
      <c r="Z3833">
        <v>20</v>
      </c>
      <c r="AA3833" t="s">
        <v>94777</v>
      </c>
      <c r="AB3833">
        <v>1</v>
      </c>
      <c r="AC3833" t="s">
        <v>94778</v>
      </c>
      <c r="AD3833" t="s">
        <v>94779</v>
      </c>
      <c r="AE3833" t="s">
        <v>24228</v>
      </c>
      <c r="AF3833" t="s">
        <v>24229</v>
      </c>
      <c r="AG3833">
        <v>3677</v>
      </c>
      <c r="AH3833" t="s">
        <v>24230</v>
      </c>
      <c r="AI3833" t="s">
        <v>24231</v>
      </c>
      <c r="AJ3833" t="s">
        <v>24232</v>
      </c>
      <c r="AL3833" s="4" t="s">
        <v>24233</v>
      </c>
    </row>
    <row r="3834" spans="1:38" x14ac:dyDescent="0.3">
      <c r="A3834" t="s">
        <v>72865</v>
      </c>
      <c r="B3834" t="s">
        <v>72866</v>
      </c>
      <c r="C3834" t="s">
        <v>62450</v>
      </c>
      <c r="D3834" t="s">
        <v>72867</v>
      </c>
      <c r="E3834" t="s">
        <v>72868</v>
      </c>
      <c r="F3834" t="s">
        <v>72869</v>
      </c>
      <c r="J3834" t="s">
        <v>815</v>
      </c>
      <c r="K3834" t="s">
        <v>816</v>
      </c>
      <c r="P3834">
        <v>7</v>
      </c>
      <c r="Q3834">
        <v>7</v>
      </c>
      <c r="R3834">
        <v>7</v>
      </c>
      <c r="S3834" t="s">
        <v>84651</v>
      </c>
      <c r="T3834" t="s">
        <v>84651</v>
      </c>
      <c r="U3834" t="s">
        <v>84651</v>
      </c>
      <c r="V3834" t="s">
        <v>94780</v>
      </c>
      <c r="W3834">
        <v>0</v>
      </c>
      <c r="X3834" t="s">
        <v>94781</v>
      </c>
      <c r="Y3834">
        <v>75304000</v>
      </c>
      <c r="Z3834">
        <v>19</v>
      </c>
      <c r="AA3834" t="s">
        <v>94782</v>
      </c>
      <c r="AB3834">
        <v>1</v>
      </c>
      <c r="AC3834" t="s">
        <v>94783</v>
      </c>
      <c r="AD3834" t="s">
        <v>94784</v>
      </c>
      <c r="AE3834" t="s">
        <v>817</v>
      </c>
      <c r="AF3834" t="s">
        <v>818</v>
      </c>
      <c r="AG3834">
        <v>277</v>
      </c>
      <c r="AH3834" t="s">
        <v>819</v>
      </c>
      <c r="AI3834" t="s">
        <v>820</v>
      </c>
      <c r="AL3834" s="4" t="s">
        <v>821</v>
      </c>
    </row>
    <row r="3835" spans="1:38" x14ac:dyDescent="0.3">
      <c r="A3835" t="s">
        <v>72870</v>
      </c>
      <c r="B3835" t="s">
        <v>72871</v>
      </c>
      <c r="C3835" t="s">
        <v>52194</v>
      </c>
      <c r="D3835" t="s">
        <v>63825</v>
      </c>
      <c r="E3835" t="s">
        <v>72872</v>
      </c>
      <c r="F3835" t="s">
        <v>72873</v>
      </c>
      <c r="J3835" t="s">
        <v>33096</v>
      </c>
      <c r="K3835" t="s">
        <v>33097</v>
      </c>
      <c r="L3835" t="s">
        <v>33098</v>
      </c>
      <c r="P3835">
        <v>9</v>
      </c>
      <c r="Q3835">
        <v>9</v>
      </c>
      <c r="R3835">
        <v>9</v>
      </c>
      <c r="S3835" t="s">
        <v>76510</v>
      </c>
      <c r="T3835" t="s">
        <v>76510</v>
      </c>
      <c r="U3835" t="s">
        <v>76510</v>
      </c>
      <c r="V3835" t="s">
        <v>94785</v>
      </c>
      <c r="W3835">
        <v>0</v>
      </c>
      <c r="X3835" t="s">
        <v>94786</v>
      </c>
      <c r="Y3835">
        <v>326710000</v>
      </c>
      <c r="Z3835">
        <v>25</v>
      </c>
      <c r="AA3835" t="s">
        <v>94787</v>
      </c>
      <c r="AB3835">
        <v>1</v>
      </c>
      <c r="AC3835" t="s">
        <v>94788</v>
      </c>
      <c r="AD3835" t="s">
        <v>94789</v>
      </c>
      <c r="AE3835" t="s">
        <v>33099</v>
      </c>
      <c r="AF3835" t="s">
        <v>33100</v>
      </c>
      <c r="AG3835">
        <v>5134</v>
      </c>
      <c r="AH3835" t="s">
        <v>33101</v>
      </c>
      <c r="AI3835" t="s">
        <v>33102</v>
      </c>
      <c r="AJ3835" t="s">
        <v>33103</v>
      </c>
      <c r="AL3835" s="4" t="s">
        <v>33104</v>
      </c>
    </row>
    <row r="3836" spans="1:38" x14ac:dyDescent="0.3">
      <c r="A3836" t="s">
        <v>72874</v>
      </c>
      <c r="B3836" t="s">
        <v>72875</v>
      </c>
      <c r="C3836" t="s">
        <v>72876</v>
      </c>
      <c r="D3836" t="s">
        <v>72877</v>
      </c>
      <c r="E3836" t="s">
        <v>57994</v>
      </c>
      <c r="F3836" t="s">
        <v>72878</v>
      </c>
      <c r="J3836" t="s">
        <v>21290</v>
      </c>
      <c r="L3836" t="s">
        <v>21291</v>
      </c>
      <c r="P3836">
        <v>5</v>
      </c>
      <c r="Q3836">
        <v>5</v>
      </c>
      <c r="R3836">
        <v>5</v>
      </c>
      <c r="S3836" t="s">
        <v>78004</v>
      </c>
      <c r="T3836" t="s">
        <v>78004</v>
      </c>
      <c r="U3836" t="s">
        <v>78004</v>
      </c>
      <c r="V3836" t="s">
        <v>94790</v>
      </c>
      <c r="W3836">
        <v>0</v>
      </c>
      <c r="X3836" t="s">
        <v>94791</v>
      </c>
      <c r="Y3836">
        <v>956590000</v>
      </c>
      <c r="Z3836">
        <v>7</v>
      </c>
      <c r="AA3836" t="s">
        <v>94792</v>
      </c>
      <c r="AB3836">
        <v>1</v>
      </c>
      <c r="AC3836" t="s">
        <v>94793</v>
      </c>
      <c r="AD3836" t="s">
        <v>94794</v>
      </c>
      <c r="AE3836" t="s">
        <v>21292</v>
      </c>
      <c r="AF3836" t="s">
        <v>21293</v>
      </c>
      <c r="AG3836">
        <v>3167</v>
      </c>
      <c r="AH3836" t="s">
        <v>21294</v>
      </c>
      <c r="AI3836" t="s">
        <v>21295</v>
      </c>
      <c r="AL3836" s="4" t="s">
        <v>21296</v>
      </c>
    </row>
    <row r="3837" spans="1:38" x14ac:dyDescent="0.3">
      <c r="A3837" t="s">
        <v>72879</v>
      </c>
      <c r="B3837" t="s">
        <v>72880</v>
      </c>
      <c r="C3837" t="s">
        <v>50997</v>
      </c>
      <c r="D3837" t="s">
        <v>65816</v>
      </c>
      <c r="E3837" t="s">
        <v>72881</v>
      </c>
      <c r="F3837" t="s">
        <v>72882</v>
      </c>
      <c r="J3837" t="s">
        <v>28761</v>
      </c>
      <c r="K3837" t="s">
        <v>32712</v>
      </c>
      <c r="L3837" t="s">
        <v>32713</v>
      </c>
      <c r="M3837" t="s">
        <v>15855</v>
      </c>
      <c r="P3837">
        <v>12</v>
      </c>
      <c r="Q3837">
        <v>12</v>
      </c>
      <c r="R3837">
        <v>12</v>
      </c>
      <c r="S3837" t="s">
        <v>77746</v>
      </c>
      <c r="T3837" t="s">
        <v>77746</v>
      </c>
      <c r="U3837" t="s">
        <v>77746</v>
      </c>
      <c r="V3837" t="s">
        <v>94795</v>
      </c>
      <c r="W3837">
        <v>0</v>
      </c>
      <c r="X3837" t="s">
        <v>88779</v>
      </c>
      <c r="Y3837">
        <v>183610000</v>
      </c>
      <c r="Z3837">
        <v>31</v>
      </c>
      <c r="AA3837" t="s">
        <v>94796</v>
      </c>
      <c r="AB3837">
        <v>1</v>
      </c>
      <c r="AC3837" t="s">
        <v>94797</v>
      </c>
      <c r="AD3837" t="s">
        <v>94798</v>
      </c>
      <c r="AE3837" t="s">
        <v>32714</v>
      </c>
      <c r="AF3837" t="s">
        <v>32715</v>
      </c>
      <c r="AG3837">
        <v>5068</v>
      </c>
      <c r="AH3837" t="s">
        <v>32716</v>
      </c>
      <c r="AI3837" t="s">
        <v>32717</v>
      </c>
      <c r="AJ3837" t="s">
        <v>32718</v>
      </c>
      <c r="AK3837" t="s">
        <v>32719</v>
      </c>
      <c r="AL3837" s="4" t="s">
        <v>32720</v>
      </c>
    </row>
    <row r="3838" spans="1:38" x14ac:dyDescent="0.3">
      <c r="A3838" t="s">
        <v>70028</v>
      </c>
      <c r="B3838" t="s">
        <v>72883</v>
      </c>
      <c r="C3838" t="s">
        <v>72884</v>
      </c>
      <c r="D3838" t="s">
        <v>72885</v>
      </c>
      <c r="E3838" t="s">
        <v>72886</v>
      </c>
      <c r="F3838" t="s">
        <v>72887</v>
      </c>
      <c r="J3838" t="s">
        <v>31306</v>
      </c>
      <c r="K3838" t="s">
        <v>3481</v>
      </c>
      <c r="L3838" t="s">
        <v>31307</v>
      </c>
      <c r="M3838" t="s">
        <v>2660</v>
      </c>
      <c r="P3838">
        <v>9</v>
      </c>
      <c r="Q3838">
        <v>9</v>
      </c>
      <c r="R3838">
        <v>9</v>
      </c>
      <c r="S3838" t="s">
        <v>79411</v>
      </c>
      <c r="T3838" t="s">
        <v>79411</v>
      </c>
      <c r="U3838" t="s">
        <v>79411</v>
      </c>
      <c r="V3838" t="s">
        <v>94799</v>
      </c>
      <c r="W3838">
        <v>0</v>
      </c>
      <c r="X3838" t="s">
        <v>94800</v>
      </c>
      <c r="Y3838">
        <v>481490000</v>
      </c>
      <c r="Z3838">
        <v>58</v>
      </c>
      <c r="AA3838" t="s">
        <v>94801</v>
      </c>
      <c r="AB3838">
        <v>1</v>
      </c>
      <c r="AC3838" t="s">
        <v>94802</v>
      </c>
      <c r="AD3838" t="s">
        <v>94803</v>
      </c>
      <c r="AE3838" t="s">
        <v>31308</v>
      </c>
      <c r="AF3838" t="s">
        <v>31309</v>
      </c>
      <c r="AG3838">
        <v>4838</v>
      </c>
      <c r="AH3838" t="s">
        <v>31310</v>
      </c>
      <c r="AI3838" t="s">
        <v>31311</v>
      </c>
      <c r="AJ3838" t="s">
        <v>31312</v>
      </c>
      <c r="AL3838" s="4" t="s">
        <v>31313</v>
      </c>
    </row>
    <row r="3839" spans="1:38" x14ac:dyDescent="0.3">
      <c r="A3839" t="s">
        <v>56772</v>
      </c>
      <c r="B3839" t="s">
        <v>72888</v>
      </c>
      <c r="C3839">
        <v>1</v>
      </c>
      <c r="D3839" t="s">
        <v>72889</v>
      </c>
      <c r="E3839" t="s">
        <v>72890</v>
      </c>
      <c r="F3839">
        <v>1</v>
      </c>
      <c r="J3839" t="s">
        <v>17165</v>
      </c>
      <c r="K3839" t="s">
        <v>17166</v>
      </c>
      <c r="L3839" t="s">
        <v>17167</v>
      </c>
      <c r="M3839" t="s">
        <v>17168</v>
      </c>
      <c r="P3839">
        <v>3</v>
      </c>
      <c r="Q3839">
        <v>3</v>
      </c>
      <c r="R3839">
        <v>3</v>
      </c>
      <c r="S3839" t="s">
        <v>78308</v>
      </c>
      <c r="T3839" t="s">
        <v>78308</v>
      </c>
      <c r="U3839" t="s">
        <v>78308</v>
      </c>
      <c r="V3839" t="s">
        <v>94804</v>
      </c>
      <c r="W3839">
        <v>0</v>
      </c>
      <c r="X3839" t="s">
        <v>48770</v>
      </c>
      <c r="Y3839">
        <v>31933000</v>
      </c>
      <c r="Z3839">
        <v>5</v>
      </c>
      <c r="AA3839" t="s">
        <v>94805</v>
      </c>
      <c r="AB3839">
        <v>1</v>
      </c>
      <c r="AC3839" t="s">
        <v>94806</v>
      </c>
      <c r="AD3839" t="s">
        <v>94807</v>
      </c>
      <c r="AE3839" t="s">
        <v>17169</v>
      </c>
      <c r="AF3839" t="s">
        <v>17170</v>
      </c>
      <c r="AG3839">
        <v>2474</v>
      </c>
      <c r="AH3839" t="s">
        <v>17171</v>
      </c>
      <c r="AI3839" t="s">
        <v>17172</v>
      </c>
      <c r="AJ3839" t="s">
        <v>17173</v>
      </c>
      <c r="AL3839" s="4" t="s">
        <v>17174</v>
      </c>
    </row>
    <row r="3840" spans="1:38" x14ac:dyDescent="0.3">
      <c r="A3840" t="s">
        <v>72891</v>
      </c>
      <c r="B3840" t="s">
        <v>72892</v>
      </c>
      <c r="C3840" t="s">
        <v>56568</v>
      </c>
      <c r="D3840" t="s">
        <v>72893</v>
      </c>
      <c r="E3840" t="s">
        <v>55894</v>
      </c>
      <c r="F3840" t="s">
        <v>72157</v>
      </c>
      <c r="J3840" t="s">
        <v>18194</v>
      </c>
      <c r="K3840" t="s">
        <v>15457</v>
      </c>
      <c r="L3840" t="s">
        <v>9854</v>
      </c>
      <c r="M3840" t="s">
        <v>2660</v>
      </c>
      <c r="P3840">
        <v>7</v>
      </c>
      <c r="Q3840">
        <v>7</v>
      </c>
      <c r="R3840">
        <v>7</v>
      </c>
      <c r="S3840">
        <v>23</v>
      </c>
      <c r="T3840">
        <v>23</v>
      </c>
      <c r="U3840">
        <v>23</v>
      </c>
      <c r="V3840" t="s">
        <v>94808</v>
      </c>
      <c r="W3840">
        <v>0</v>
      </c>
      <c r="X3840" t="s">
        <v>87417</v>
      </c>
      <c r="Y3840">
        <v>532530000</v>
      </c>
      <c r="Z3840">
        <v>58</v>
      </c>
      <c r="AA3840" t="s">
        <v>94809</v>
      </c>
      <c r="AB3840">
        <v>1</v>
      </c>
      <c r="AC3840" t="s">
        <v>94810</v>
      </c>
      <c r="AD3840" t="s">
        <v>94811</v>
      </c>
      <c r="AE3840" t="s">
        <v>18195</v>
      </c>
      <c r="AF3840" t="s">
        <v>18196</v>
      </c>
      <c r="AG3840">
        <v>2620</v>
      </c>
      <c r="AH3840" t="s">
        <v>18197</v>
      </c>
      <c r="AI3840" t="s">
        <v>18198</v>
      </c>
      <c r="AJ3840" t="s">
        <v>18199</v>
      </c>
      <c r="AL3840" s="4" t="s">
        <v>18200</v>
      </c>
    </row>
    <row r="3841" spans="1:38" x14ac:dyDescent="0.3">
      <c r="A3841" t="s">
        <v>72894</v>
      </c>
      <c r="B3841">
        <v>1</v>
      </c>
      <c r="C3841" t="s">
        <v>72895</v>
      </c>
      <c r="D3841" t="s">
        <v>72896</v>
      </c>
      <c r="E3841">
        <v>1</v>
      </c>
      <c r="F3841" t="s">
        <v>72897</v>
      </c>
      <c r="J3841" t="s">
        <v>22215</v>
      </c>
      <c r="K3841" t="s">
        <v>22216</v>
      </c>
      <c r="L3841" t="s">
        <v>22217</v>
      </c>
      <c r="P3841">
        <v>14</v>
      </c>
      <c r="Q3841">
        <v>14</v>
      </c>
      <c r="R3841">
        <v>14</v>
      </c>
      <c r="S3841">
        <v>21</v>
      </c>
      <c r="T3841">
        <v>21</v>
      </c>
      <c r="U3841">
        <v>21</v>
      </c>
      <c r="V3841" t="s">
        <v>94812</v>
      </c>
      <c r="W3841">
        <v>0</v>
      </c>
      <c r="X3841" t="s">
        <v>94813</v>
      </c>
      <c r="Y3841">
        <v>252990000</v>
      </c>
      <c r="Z3841">
        <v>35</v>
      </c>
      <c r="AA3841" t="s">
        <v>94814</v>
      </c>
      <c r="AB3841">
        <v>1</v>
      </c>
      <c r="AC3841" t="s">
        <v>94815</v>
      </c>
      <c r="AD3841" t="s">
        <v>94816</v>
      </c>
      <c r="AE3841" t="s">
        <v>22218</v>
      </c>
      <c r="AF3841" t="s">
        <v>22219</v>
      </c>
      <c r="AG3841">
        <v>3324</v>
      </c>
      <c r="AH3841" t="s">
        <v>22220</v>
      </c>
      <c r="AI3841" t="s">
        <v>22221</v>
      </c>
      <c r="AJ3841" t="s">
        <v>22222</v>
      </c>
      <c r="AK3841" t="s">
        <v>22223</v>
      </c>
      <c r="AL3841" s="4" t="s">
        <v>22224</v>
      </c>
    </row>
    <row r="3842" spans="1:38" x14ac:dyDescent="0.3">
      <c r="A3842" t="s">
        <v>72898</v>
      </c>
      <c r="B3842" t="s">
        <v>60092</v>
      </c>
      <c r="C3842" t="s">
        <v>60987</v>
      </c>
      <c r="D3842" t="s">
        <v>72899</v>
      </c>
      <c r="E3842" t="s">
        <v>51215</v>
      </c>
      <c r="F3842" t="s">
        <v>49730</v>
      </c>
      <c r="K3842" t="s">
        <v>2161</v>
      </c>
      <c r="P3842">
        <v>11</v>
      </c>
      <c r="Q3842">
        <v>10</v>
      </c>
      <c r="R3842">
        <v>10</v>
      </c>
      <c r="S3842" t="s">
        <v>78933</v>
      </c>
      <c r="T3842" t="s">
        <v>82035</v>
      </c>
      <c r="U3842" t="s">
        <v>82035</v>
      </c>
      <c r="V3842" t="s">
        <v>94817</v>
      </c>
      <c r="W3842">
        <v>0</v>
      </c>
      <c r="X3842" t="s">
        <v>94818</v>
      </c>
      <c r="Y3842">
        <v>565790000</v>
      </c>
      <c r="Z3842">
        <v>56</v>
      </c>
      <c r="AA3842" t="s">
        <v>94819</v>
      </c>
      <c r="AB3842">
        <v>1</v>
      </c>
      <c r="AC3842" t="s">
        <v>94820</v>
      </c>
      <c r="AD3842" t="s">
        <v>94821</v>
      </c>
      <c r="AE3842" t="s">
        <v>31753</v>
      </c>
      <c r="AF3842" t="s">
        <v>31754</v>
      </c>
      <c r="AG3842">
        <v>4915</v>
      </c>
      <c r="AH3842" t="s">
        <v>31755</v>
      </c>
      <c r="AI3842" t="s">
        <v>31756</v>
      </c>
      <c r="AL3842" s="4" t="s">
        <v>31757</v>
      </c>
    </row>
    <row r="3843" spans="1:38" x14ac:dyDescent="0.3">
      <c r="A3843" t="s">
        <v>57207</v>
      </c>
      <c r="B3843" t="s">
        <v>72900</v>
      </c>
      <c r="C3843" t="s">
        <v>72901</v>
      </c>
      <c r="D3843" t="s">
        <v>72902</v>
      </c>
      <c r="E3843" t="s">
        <v>72903</v>
      </c>
      <c r="F3843" t="s">
        <v>58205</v>
      </c>
      <c r="J3843" t="s">
        <v>16219</v>
      </c>
      <c r="K3843" t="s">
        <v>16220</v>
      </c>
      <c r="L3843" t="s">
        <v>16221</v>
      </c>
      <c r="P3843">
        <v>8</v>
      </c>
      <c r="Q3843">
        <v>3</v>
      </c>
      <c r="R3843">
        <v>3</v>
      </c>
      <c r="S3843" t="s">
        <v>84129</v>
      </c>
      <c r="T3843" t="s">
        <v>77746</v>
      </c>
      <c r="U3843" t="s">
        <v>77746</v>
      </c>
      <c r="V3843" t="s">
        <v>63872</v>
      </c>
      <c r="W3843">
        <v>0</v>
      </c>
      <c r="X3843" t="s">
        <v>94822</v>
      </c>
      <c r="Y3843">
        <v>526220000</v>
      </c>
      <c r="Z3843">
        <v>17</v>
      </c>
      <c r="AA3843" t="s">
        <v>94823</v>
      </c>
      <c r="AB3843">
        <v>1</v>
      </c>
      <c r="AC3843" t="s">
        <v>94824</v>
      </c>
      <c r="AD3843" t="s">
        <v>94825</v>
      </c>
      <c r="AE3843" t="s">
        <v>16222</v>
      </c>
      <c r="AF3843" t="s">
        <v>16223</v>
      </c>
      <c r="AG3843">
        <v>2346</v>
      </c>
      <c r="AH3843" t="s">
        <v>16224</v>
      </c>
      <c r="AI3843" t="s">
        <v>16225</v>
      </c>
      <c r="AJ3843" t="s">
        <v>16226</v>
      </c>
      <c r="AK3843" t="s">
        <v>16227</v>
      </c>
      <c r="AL3843" s="4" t="s">
        <v>16228</v>
      </c>
    </row>
    <row r="3844" spans="1:38" x14ac:dyDescent="0.3">
      <c r="A3844" t="s">
        <v>72904</v>
      </c>
      <c r="B3844" t="s">
        <v>72905</v>
      </c>
      <c r="C3844" t="s">
        <v>72906</v>
      </c>
      <c r="D3844" t="s">
        <v>72907</v>
      </c>
      <c r="E3844" t="s">
        <v>72908</v>
      </c>
      <c r="F3844" t="s">
        <v>72909</v>
      </c>
      <c r="J3844" t="s">
        <v>3251</v>
      </c>
      <c r="K3844" t="s">
        <v>16361</v>
      </c>
      <c r="L3844" t="s">
        <v>16362</v>
      </c>
      <c r="P3844">
        <v>51</v>
      </c>
      <c r="Q3844">
        <v>51</v>
      </c>
      <c r="R3844">
        <v>49</v>
      </c>
      <c r="S3844" t="s">
        <v>80190</v>
      </c>
      <c r="T3844" t="s">
        <v>80190</v>
      </c>
      <c r="U3844" t="s">
        <v>76317</v>
      </c>
      <c r="V3844" t="s">
        <v>94826</v>
      </c>
      <c r="W3844">
        <v>0</v>
      </c>
      <c r="X3844" t="s">
        <v>94827</v>
      </c>
      <c r="Y3844">
        <v>1598300000</v>
      </c>
      <c r="Z3844">
        <v>176</v>
      </c>
      <c r="AA3844" t="s">
        <v>94828</v>
      </c>
      <c r="AB3844">
        <v>1</v>
      </c>
      <c r="AC3844" t="s">
        <v>94829</v>
      </c>
      <c r="AD3844" t="s">
        <v>94830</v>
      </c>
      <c r="AE3844" t="s">
        <v>16363</v>
      </c>
      <c r="AF3844" t="s">
        <v>16364</v>
      </c>
      <c r="AG3844">
        <v>2364</v>
      </c>
      <c r="AH3844" t="s">
        <v>16365</v>
      </c>
      <c r="AI3844" t="s">
        <v>16366</v>
      </c>
      <c r="AL3844" s="4" t="s">
        <v>16367</v>
      </c>
    </row>
    <row r="3845" spans="1:38" x14ac:dyDescent="0.3">
      <c r="A3845" t="s">
        <v>70986</v>
      </c>
      <c r="B3845" t="s">
        <v>72910</v>
      </c>
      <c r="C3845" t="s">
        <v>72911</v>
      </c>
      <c r="D3845" t="s">
        <v>62397</v>
      </c>
      <c r="E3845" t="s">
        <v>72912</v>
      </c>
      <c r="F3845" t="s">
        <v>72913</v>
      </c>
      <c r="J3845" t="s">
        <v>25184</v>
      </c>
      <c r="K3845" t="s">
        <v>765</v>
      </c>
      <c r="L3845" t="s">
        <v>25185</v>
      </c>
      <c r="P3845">
        <v>11</v>
      </c>
      <c r="Q3845">
        <v>11</v>
      </c>
      <c r="R3845">
        <v>11</v>
      </c>
      <c r="S3845" t="s">
        <v>76256</v>
      </c>
      <c r="T3845" t="s">
        <v>76256</v>
      </c>
      <c r="U3845" t="s">
        <v>76256</v>
      </c>
      <c r="V3845" t="s">
        <v>94831</v>
      </c>
      <c r="W3845">
        <v>0</v>
      </c>
      <c r="X3845" t="s">
        <v>94832</v>
      </c>
      <c r="Y3845">
        <v>262200000</v>
      </c>
      <c r="Z3845">
        <v>31</v>
      </c>
      <c r="AA3845" t="s">
        <v>94833</v>
      </c>
      <c r="AB3845">
        <v>1</v>
      </c>
      <c r="AC3845" t="s">
        <v>94834</v>
      </c>
      <c r="AD3845" t="s">
        <v>94835</v>
      </c>
      <c r="AE3845" t="s">
        <v>25186</v>
      </c>
      <c r="AF3845" t="s">
        <v>25187</v>
      </c>
      <c r="AG3845">
        <v>3821</v>
      </c>
      <c r="AH3845" t="s">
        <v>25188</v>
      </c>
      <c r="AI3845" t="s">
        <v>25189</v>
      </c>
      <c r="AJ3845" t="s">
        <v>25190</v>
      </c>
      <c r="AK3845" t="s">
        <v>25191</v>
      </c>
      <c r="AL3845" s="4" t="s">
        <v>25192</v>
      </c>
    </row>
    <row r="3846" spans="1:38" x14ac:dyDescent="0.3">
      <c r="A3846" t="s">
        <v>72914</v>
      </c>
      <c r="B3846" t="s">
        <v>72915</v>
      </c>
      <c r="C3846" t="s">
        <v>72916</v>
      </c>
      <c r="D3846" t="s">
        <v>72917</v>
      </c>
      <c r="E3846" t="s">
        <v>72918</v>
      </c>
      <c r="F3846" t="s">
        <v>60963</v>
      </c>
      <c r="L3846" t="s">
        <v>2769</v>
      </c>
      <c r="P3846">
        <v>5</v>
      </c>
      <c r="Q3846">
        <v>5</v>
      </c>
      <c r="R3846">
        <v>5</v>
      </c>
      <c r="S3846" t="s">
        <v>87584</v>
      </c>
      <c r="T3846" t="s">
        <v>87584</v>
      </c>
      <c r="U3846" t="s">
        <v>87584</v>
      </c>
      <c r="V3846" t="s">
        <v>94836</v>
      </c>
      <c r="W3846">
        <v>0</v>
      </c>
      <c r="X3846" t="s">
        <v>94837</v>
      </c>
      <c r="Y3846">
        <v>602130000</v>
      </c>
      <c r="Z3846">
        <v>70</v>
      </c>
      <c r="AA3846" t="s">
        <v>94838</v>
      </c>
      <c r="AB3846">
        <v>1</v>
      </c>
      <c r="AC3846" t="s">
        <v>94839</v>
      </c>
      <c r="AD3846" t="s">
        <v>94840</v>
      </c>
      <c r="AE3846" t="s">
        <v>6801</v>
      </c>
      <c r="AF3846" t="s">
        <v>6802</v>
      </c>
      <c r="AG3846">
        <v>1106</v>
      </c>
      <c r="AH3846" t="s">
        <v>6803</v>
      </c>
      <c r="AI3846" t="s">
        <v>6804</v>
      </c>
      <c r="AL3846" s="4" t="s">
        <v>6805</v>
      </c>
    </row>
    <row r="3847" spans="1:38" x14ac:dyDescent="0.3">
      <c r="A3847" t="s">
        <v>72919</v>
      </c>
      <c r="B3847" t="s">
        <v>48389</v>
      </c>
      <c r="C3847" t="s">
        <v>71399</v>
      </c>
      <c r="D3847" t="s">
        <v>65224</v>
      </c>
      <c r="E3847" t="s">
        <v>72626</v>
      </c>
      <c r="F3847" t="s">
        <v>69822</v>
      </c>
      <c r="J3847" t="s">
        <v>23344</v>
      </c>
      <c r="K3847" t="s">
        <v>23345</v>
      </c>
      <c r="L3847" t="s">
        <v>29704</v>
      </c>
      <c r="P3847">
        <v>7</v>
      </c>
      <c r="Q3847">
        <v>7</v>
      </c>
      <c r="R3847">
        <v>7</v>
      </c>
      <c r="S3847">
        <v>41</v>
      </c>
      <c r="T3847">
        <v>41</v>
      </c>
      <c r="U3847">
        <v>41</v>
      </c>
      <c r="V3847" t="s">
        <v>84791</v>
      </c>
      <c r="W3847">
        <v>0</v>
      </c>
      <c r="X3847" t="s">
        <v>82263</v>
      </c>
      <c r="Y3847">
        <v>677190000</v>
      </c>
      <c r="Z3847">
        <v>39</v>
      </c>
      <c r="AA3847" t="s">
        <v>94841</v>
      </c>
      <c r="AB3847">
        <v>1</v>
      </c>
      <c r="AC3847" t="s">
        <v>94842</v>
      </c>
      <c r="AD3847" t="s">
        <v>94843</v>
      </c>
      <c r="AE3847" t="s">
        <v>29705</v>
      </c>
      <c r="AF3847" t="s">
        <v>29705</v>
      </c>
      <c r="AG3847">
        <v>4563</v>
      </c>
      <c r="AH3847" t="s">
        <v>29706</v>
      </c>
      <c r="AI3847" t="s">
        <v>29707</v>
      </c>
      <c r="AJ3847" t="s">
        <v>29708</v>
      </c>
      <c r="AL3847" s="4" t="s">
        <v>29709</v>
      </c>
    </row>
    <row r="3848" spans="1:38" x14ac:dyDescent="0.3">
      <c r="A3848" t="s">
        <v>72920</v>
      </c>
      <c r="B3848" t="s">
        <v>72921</v>
      </c>
      <c r="C3848">
        <v>1</v>
      </c>
      <c r="D3848" t="s">
        <v>48918</v>
      </c>
      <c r="E3848" t="s">
        <v>72922</v>
      </c>
      <c r="F3848">
        <v>1</v>
      </c>
      <c r="J3848" t="s">
        <v>10268</v>
      </c>
      <c r="K3848" t="s">
        <v>10269</v>
      </c>
      <c r="L3848" t="s">
        <v>10270</v>
      </c>
      <c r="M3848" t="s">
        <v>2391</v>
      </c>
      <c r="P3848">
        <v>7</v>
      </c>
      <c r="Q3848">
        <v>7</v>
      </c>
      <c r="R3848">
        <v>7</v>
      </c>
      <c r="S3848" t="s">
        <v>77082</v>
      </c>
      <c r="T3848" t="s">
        <v>77082</v>
      </c>
      <c r="U3848" t="s">
        <v>77082</v>
      </c>
      <c r="V3848" t="s">
        <v>94844</v>
      </c>
      <c r="W3848">
        <v>0</v>
      </c>
      <c r="X3848" t="s">
        <v>94845</v>
      </c>
      <c r="Y3848">
        <v>57921000</v>
      </c>
      <c r="Z3848">
        <v>8</v>
      </c>
      <c r="AA3848" t="s">
        <v>94846</v>
      </c>
      <c r="AB3848">
        <v>1</v>
      </c>
      <c r="AC3848" t="s">
        <v>94847</v>
      </c>
      <c r="AD3848" t="s">
        <v>94848</v>
      </c>
      <c r="AE3848" t="s">
        <v>10271</v>
      </c>
      <c r="AF3848" t="s">
        <v>10271</v>
      </c>
      <c r="AG3848">
        <v>1551</v>
      </c>
      <c r="AH3848" t="s">
        <v>10272</v>
      </c>
      <c r="AI3848" t="s">
        <v>10273</v>
      </c>
      <c r="AJ3848" t="s">
        <v>10274</v>
      </c>
      <c r="AK3848" t="s">
        <v>10275</v>
      </c>
      <c r="AL3848" s="4" t="s">
        <v>10276</v>
      </c>
    </row>
    <row r="3849" spans="1:38" x14ac:dyDescent="0.3">
      <c r="A3849" t="s">
        <v>52797</v>
      </c>
      <c r="B3849" t="s">
        <v>72923</v>
      </c>
      <c r="C3849" t="s">
        <v>72924</v>
      </c>
      <c r="D3849" t="s">
        <v>59025</v>
      </c>
      <c r="E3849" t="s">
        <v>72925</v>
      </c>
      <c r="F3849" t="s">
        <v>72926</v>
      </c>
      <c r="J3849" t="s">
        <v>30617</v>
      </c>
      <c r="K3849" t="s">
        <v>30618</v>
      </c>
      <c r="L3849" t="s">
        <v>30619</v>
      </c>
      <c r="M3849" t="s">
        <v>30620</v>
      </c>
      <c r="P3849">
        <v>5</v>
      </c>
      <c r="Q3849">
        <v>5</v>
      </c>
      <c r="R3849">
        <v>5</v>
      </c>
      <c r="S3849" t="s">
        <v>48570</v>
      </c>
      <c r="T3849" t="s">
        <v>48570</v>
      </c>
      <c r="U3849" t="s">
        <v>48570</v>
      </c>
      <c r="V3849" t="s">
        <v>94849</v>
      </c>
      <c r="W3849">
        <v>0</v>
      </c>
      <c r="X3849" t="s">
        <v>80014</v>
      </c>
      <c r="Y3849">
        <v>99311000</v>
      </c>
      <c r="Z3849">
        <v>9</v>
      </c>
      <c r="AA3849" t="s">
        <v>94850</v>
      </c>
      <c r="AB3849">
        <v>1</v>
      </c>
      <c r="AC3849" t="s">
        <v>94851</v>
      </c>
      <c r="AD3849" t="s">
        <v>94852</v>
      </c>
      <c r="AE3849" t="s">
        <v>30621</v>
      </c>
      <c r="AF3849" t="s">
        <v>30622</v>
      </c>
      <c r="AG3849">
        <v>4718</v>
      </c>
      <c r="AH3849" t="s">
        <v>30623</v>
      </c>
      <c r="AI3849" t="s">
        <v>30624</v>
      </c>
      <c r="AJ3849" t="s">
        <v>30625</v>
      </c>
      <c r="AL3849" s="4" t="s">
        <v>30626</v>
      </c>
    </row>
    <row r="3850" spans="1:38" x14ac:dyDescent="0.3">
      <c r="A3850" t="s">
        <v>72927</v>
      </c>
      <c r="B3850" t="s">
        <v>72928</v>
      </c>
      <c r="C3850" t="s">
        <v>72929</v>
      </c>
      <c r="D3850" t="s">
        <v>72930</v>
      </c>
      <c r="E3850" t="s">
        <v>72931</v>
      </c>
      <c r="F3850" t="s">
        <v>72932</v>
      </c>
      <c r="J3850" t="s">
        <v>18801</v>
      </c>
      <c r="L3850" t="s">
        <v>33670</v>
      </c>
      <c r="P3850">
        <v>18</v>
      </c>
      <c r="Q3850">
        <v>18</v>
      </c>
      <c r="R3850">
        <v>18</v>
      </c>
      <c r="S3850" t="s">
        <v>48526</v>
      </c>
      <c r="T3850" t="s">
        <v>48526</v>
      </c>
      <c r="U3850" t="s">
        <v>48526</v>
      </c>
      <c r="V3850" t="s">
        <v>94853</v>
      </c>
      <c r="W3850">
        <v>0</v>
      </c>
      <c r="X3850" t="s">
        <v>94854</v>
      </c>
      <c r="Y3850">
        <v>520620000</v>
      </c>
      <c r="Z3850">
        <v>66</v>
      </c>
      <c r="AA3850" t="s">
        <v>94855</v>
      </c>
      <c r="AB3850">
        <v>1</v>
      </c>
      <c r="AC3850" t="s">
        <v>94856</v>
      </c>
      <c r="AD3850" t="s">
        <v>94857</v>
      </c>
      <c r="AE3850" t="s">
        <v>33671</v>
      </c>
      <c r="AF3850" t="s">
        <v>33671</v>
      </c>
      <c r="AG3850">
        <v>5221</v>
      </c>
      <c r="AH3850" t="s">
        <v>33672</v>
      </c>
      <c r="AI3850" t="s">
        <v>33673</v>
      </c>
      <c r="AJ3850" t="s">
        <v>33674</v>
      </c>
      <c r="AL3850" s="4" t="s">
        <v>33675</v>
      </c>
    </row>
    <row r="3851" spans="1:38" x14ac:dyDescent="0.3">
      <c r="A3851" t="s">
        <v>72933</v>
      </c>
      <c r="B3851" t="s">
        <v>72934</v>
      </c>
      <c r="C3851" t="s">
        <v>55311</v>
      </c>
      <c r="D3851" t="s">
        <v>72935</v>
      </c>
      <c r="E3851" t="s">
        <v>52634</v>
      </c>
      <c r="F3851" t="s">
        <v>65934</v>
      </c>
      <c r="J3851" t="s">
        <v>3099</v>
      </c>
      <c r="K3851" t="s">
        <v>11154</v>
      </c>
      <c r="L3851" t="s">
        <v>10881</v>
      </c>
      <c r="P3851">
        <v>9</v>
      </c>
      <c r="Q3851">
        <v>9</v>
      </c>
      <c r="R3851">
        <v>7</v>
      </c>
      <c r="S3851" t="s">
        <v>77304</v>
      </c>
      <c r="T3851" t="s">
        <v>77304</v>
      </c>
      <c r="U3851" t="s">
        <v>76699</v>
      </c>
      <c r="V3851" t="s">
        <v>94858</v>
      </c>
      <c r="W3851">
        <v>0</v>
      </c>
      <c r="X3851" t="s">
        <v>94859</v>
      </c>
      <c r="Y3851">
        <v>282000000</v>
      </c>
      <c r="Z3851">
        <v>27</v>
      </c>
      <c r="AA3851" t="s">
        <v>94860</v>
      </c>
      <c r="AB3851">
        <v>1</v>
      </c>
      <c r="AC3851" t="s">
        <v>94861</v>
      </c>
      <c r="AD3851" t="s">
        <v>94862</v>
      </c>
      <c r="AE3851" t="s">
        <v>31802</v>
      </c>
      <c r="AF3851" t="s">
        <v>31802</v>
      </c>
      <c r="AG3851">
        <v>4924</v>
      </c>
      <c r="AH3851" t="s">
        <v>31803</v>
      </c>
      <c r="AI3851" t="s">
        <v>31804</v>
      </c>
      <c r="AJ3851" t="s">
        <v>31805</v>
      </c>
      <c r="AK3851" t="s">
        <v>31806</v>
      </c>
      <c r="AL3851" s="4" t="s">
        <v>31807</v>
      </c>
    </row>
    <row r="3852" spans="1:38" x14ac:dyDescent="0.3">
      <c r="A3852" t="s">
        <v>67315</v>
      </c>
      <c r="B3852" t="s">
        <v>59092</v>
      </c>
      <c r="C3852" t="s">
        <v>72936</v>
      </c>
      <c r="D3852" t="s">
        <v>63303</v>
      </c>
      <c r="E3852" t="s">
        <v>72937</v>
      </c>
      <c r="F3852" t="s">
        <v>72938</v>
      </c>
      <c r="J3852" t="s">
        <v>1326</v>
      </c>
      <c r="K3852" t="s">
        <v>1327</v>
      </c>
      <c r="L3852" t="s">
        <v>1328</v>
      </c>
      <c r="P3852">
        <v>5</v>
      </c>
      <c r="Q3852">
        <v>5</v>
      </c>
      <c r="R3852">
        <v>2</v>
      </c>
      <c r="S3852" t="s">
        <v>80895</v>
      </c>
      <c r="T3852" t="s">
        <v>80895</v>
      </c>
      <c r="U3852" t="s">
        <v>48564</v>
      </c>
      <c r="V3852" t="s">
        <v>94863</v>
      </c>
      <c r="W3852">
        <v>0</v>
      </c>
      <c r="X3852" t="s">
        <v>94864</v>
      </c>
      <c r="Y3852">
        <v>104780000</v>
      </c>
      <c r="Z3852">
        <v>10</v>
      </c>
      <c r="AA3852" t="s">
        <v>94865</v>
      </c>
      <c r="AB3852">
        <v>1</v>
      </c>
      <c r="AC3852" t="s">
        <v>94866</v>
      </c>
      <c r="AD3852" t="s">
        <v>94867</v>
      </c>
      <c r="AE3852" t="s">
        <v>1329</v>
      </c>
      <c r="AF3852" t="s">
        <v>1329</v>
      </c>
      <c r="AG3852">
        <v>345</v>
      </c>
      <c r="AH3852" t="s">
        <v>1330</v>
      </c>
      <c r="AI3852" t="s">
        <v>1331</v>
      </c>
      <c r="AJ3852" t="s">
        <v>1332</v>
      </c>
      <c r="AL3852" s="4" t="s">
        <v>1333</v>
      </c>
    </row>
    <row r="3853" spans="1:38" x14ac:dyDescent="0.3">
      <c r="A3853" t="s">
        <v>72939</v>
      </c>
      <c r="B3853" t="s">
        <v>57354</v>
      </c>
      <c r="C3853" t="s">
        <v>72940</v>
      </c>
      <c r="D3853" t="s">
        <v>72941</v>
      </c>
      <c r="E3853" t="s">
        <v>49077</v>
      </c>
      <c r="F3853" t="s">
        <v>72942</v>
      </c>
      <c r="J3853" t="s">
        <v>28894</v>
      </c>
      <c r="K3853" t="s">
        <v>28895</v>
      </c>
      <c r="L3853" t="s">
        <v>532</v>
      </c>
      <c r="P3853">
        <v>9</v>
      </c>
      <c r="Q3853">
        <v>9</v>
      </c>
      <c r="R3853">
        <v>9</v>
      </c>
      <c r="S3853" t="s">
        <v>76189</v>
      </c>
      <c r="T3853" t="s">
        <v>76189</v>
      </c>
      <c r="U3853" t="s">
        <v>76189</v>
      </c>
      <c r="V3853" t="s">
        <v>94868</v>
      </c>
      <c r="W3853">
        <v>0</v>
      </c>
      <c r="X3853" t="s">
        <v>94869</v>
      </c>
      <c r="Y3853">
        <v>355470000</v>
      </c>
      <c r="Z3853">
        <v>33</v>
      </c>
      <c r="AA3853" t="s">
        <v>94870</v>
      </c>
      <c r="AB3853">
        <v>1</v>
      </c>
      <c r="AC3853" t="s">
        <v>94871</v>
      </c>
      <c r="AD3853" t="s">
        <v>94872</v>
      </c>
      <c r="AE3853" t="s">
        <v>28896</v>
      </c>
      <c r="AF3853" t="s">
        <v>28897</v>
      </c>
      <c r="AG3853">
        <v>4431</v>
      </c>
      <c r="AH3853" t="s">
        <v>28898</v>
      </c>
      <c r="AI3853" t="s">
        <v>28899</v>
      </c>
      <c r="AJ3853" t="s">
        <v>28900</v>
      </c>
      <c r="AL3853" s="4" t="s">
        <v>28901</v>
      </c>
    </row>
    <row r="3854" spans="1:38" x14ac:dyDescent="0.3">
      <c r="A3854" t="s">
        <v>72943</v>
      </c>
      <c r="B3854" t="s">
        <v>72944</v>
      </c>
      <c r="C3854" t="s">
        <v>59582</v>
      </c>
      <c r="D3854" t="s">
        <v>72945</v>
      </c>
      <c r="E3854" t="s">
        <v>72946</v>
      </c>
      <c r="F3854" t="s">
        <v>72947</v>
      </c>
      <c r="J3854" t="s">
        <v>16851</v>
      </c>
      <c r="K3854" t="s">
        <v>16852</v>
      </c>
      <c r="L3854" t="s">
        <v>16853</v>
      </c>
      <c r="M3854" t="s">
        <v>16854</v>
      </c>
      <c r="P3854">
        <v>8</v>
      </c>
      <c r="Q3854">
        <v>8</v>
      </c>
      <c r="R3854">
        <v>8</v>
      </c>
      <c r="S3854" t="s">
        <v>80118</v>
      </c>
      <c r="T3854" t="s">
        <v>80118</v>
      </c>
      <c r="U3854" t="s">
        <v>80118</v>
      </c>
      <c r="V3854" t="s">
        <v>62680</v>
      </c>
      <c r="W3854">
        <v>0</v>
      </c>
      <c r="X3854" t="s">
        <v>94873</v>
      </c>
      <c r="Y3854">
        <v>418790000</v>
      </c>
      <c r="Z3854">
        <v>27</v>
      </c>
      <c r="AA3854" t="s">
        <v>94874</v>
      </c>
      <c r="AB3854">
        <v>1</v>
      </c>
      <c r="AC3854" t="s">
        <v>94875</v>
      </c>
      <c r="AD3854" t="s">
        <v>94876</v>
      </c>
      <c r="AE3854" t="s">
        <v>16855</v>
      </c>
      <c r="AF3854" t="s">
        <v>16855</v>
      </c>
      <c r="AG3854">
        <v>2432</v>
      </c>
      <c r="AH3854" t="s">
        <v>16856</v>
      </c>
      <c r="AI3854" t="s">
        <v>16857</v>
      </c>
      <c r="AJ3854" t="s">
        <v>16858</v>
      </c>
      <c r="AK3854" t="s">
        <v>16859</v>
      </c>
      <c r="AL3854" s="4" t="s">
        <v>16860</v>
      </c>
    </row>
    <row r="3855" spans="1:38" x14ac:dyDescent="0.3">
      <c r="A3855" t="s">
        <v>72948</v>
      </c>
      <c r="B3855" t="s">
        <v>72949</v>
      </c>
      <c r="C3855" t="s">
        <v>72950</v>
      </c>
      <c r="D3855" t="s">
        <v>57043</v>
      </c>
      <c r="E3855" t="s">
        <v>54945</v>
      </c>
      <c r="F3855" t="s">
        <v>72951</v>
      </c>
      <c r="J3855" t="s">
        <v>30455</v>
      </c>
      <c r="K3855" t="s">
        <v>765</v>
      </c>
      <c r="L3855" t="s">
        <v>30456</v>
      </c>
      <c r="P3855">
        <v>31</v>
      </c>
      <c r="Q3855">
        <v>31</v>
      </c>
      <c r="R3855">
        <v>31</v>
      </c>
      <c r="S3855" t="s">
        <v>80795</v>
      </c>
      <c r="T3855" t="s">
        <v>80795</v>
      </c>
      <c r="U3855" t="s">
        <v>80795</v>
      </c>
      <c r="V3855" t="s">
        <v>94877</v>
      </c>
      <c r="W3855">
        <v>0</v>
      </c>
      <c r="X3855" t="s">
        <v>94878</v>
      </c>
      <c r="Y3855">
        <v>1716200000</v>
      </c>
      <c r="Z3855">
        <v>89</v>
      </c>
      <c r="AA3855" t="s">
        <v>94879</v>
      </c>
      <c r="AB3855">
        <v>1</v>
      </c>
      <c r="AC3855" t="s">
        <v>94880</v>
      </c>
      <c r="AD3855" t="s">
        <v>94881</v>
      </c>
      <c r="AE3855" t="s">
        <v>30457</v>
      </c>
      <c r="AF3855" t="s">
        <v>30458</v>
      </c>
      <c r="AG3855">
        <v>4693</v>
      </c>
      <c r="AH3855" t="s">
        <v>30459</v>
      </c>
      <c r="AI3855" t="s">
        <v>30460</v>
      </c>
      <c r="AJ3855" t="s">
        <v>30461</v>
      </c>
      <c r="AL3855" s="4" t="s">
        <v>30462</v>
      </c>
    </row>
    <row r="3856" spans="1:38" x14ac:dyDescent="0.3">
      <c r="A3856" t="s">
        <v>72952</v>
      </c>
      <c r="B3856" t="s">
        <v>72953</v>
      </c>
      <c r="C3856" t="s">
        <v>72954</v>
      </c>
      <c r="D3856" t="s">
        <v>72955</v>
      </c>
      <c r="E3856" t="s">
        <v>72956</v>
      </c>
      <c r="F3856" t="s">
        <v>72957</v>
      </c>
      <c r="J3856" t="s">
        <v>5788</v>
      </c>
      <c r="K3856" t="s">
        <v>5789</v>
      </c>
      <c r="L3856" t="s">
        <v>5790</v>
      </c>
      <c r="M3856" t="s">
        <v>5296</v>
      </c>
      <c r="P3856">
        <v>15</v>
      </c>
      <c r="Q3856">
        <v>12</v>
      </c>
      <c r="R3856">
        <v>12</v>
      </c>
      <c r="S3856" t="s">
        <v>83430</v>
      </c>
      <c r="T3856" t="s">
        <v>79978</v>
      </c>
      <c r="U3856" t="s">
        <v>79978</v>
      </c>
      <c r="V3856" t="s">
        <v>94882</v>
      </c>
      <c r="W3856">
        <v>0</v>
      </c>
      <c r="X3856" t="s">
        <v>48516</v>
      </c>
      <c r="Y3856">
        <v>1673700000</v>
      </c>
      <c r="Z3856">
        <v>83</v>
      </c>
      <c r="AA3856" t="s">
        <v>94883</v>
      </c>
      <c r="AB3856">
        <v>1</v>
      </c>
      <c r="AC3856" t="s">
        <v>94884</v>
      </c>
      <c r="AD3856" t="s">
        <v>94885</v>
      </c>
      <c r="AE3856" t="s">
        <v>5791</v>
      </c>
      <c r="AF3856" t="s">
        <v>5792</v>
      </c>
      <c r="AG3856">
        <v>981</v>
      </c>
      <c r="AH3856" t="s">
        <v>5793</v>
      </c>
      <c r="AI3856" t="s">
        <v>5794</v>
      </c>
      <c r="AJ3856" t="s">
        <v>5795</v>
      </c>
      <c r="AL3856" s="4" t="s">
        <v>5796</v>
      </c>
    </row>
    <row r="3857" spans="1:38" x14ac:dyDescent="0.3">
      <c r="A3857" t="s">
        <v>72958</v>
      </c>
      <c r="B3857" t="s">
        <v>72959</v>
      </c>
      <c r="C3857" t="s">
        <v>72960</v>
      </c>
      <c r="D3857" t="s">
        <v>65110</v>
      </c>
      <c r="E3857" t="s">
        <v>72961</v>
      </c>
      <c r="F3857" t="s">
        <v>72962</v>
      </c>
      <c r="J3857" t="s">
        <v>33297</v>
      </c>
      <c r="K3857" t="s">
        <v>33298</v>
      </c>
      <c r="L3857" t="s">
        <v>15214</v>
      </c>
      <c r="P3857">
        <v>27</v>
      </c>
      <c r="Q3857">
        <v>27</v>
      </c>
      <c r="R3857">
        <v>27</v>
      </c>
      <c r="S3857" t="s">
        <v>81214</v>
      </c>
      <c r="T3857" t="s">
        <v>81214</v>
      </c>
      <c r="U3857" t="s">
        <v>81214</v>
      </c>
      <c r="V3857" t="s">
        <v>94886</v>
      </c>
      <c r="W3857">
        <v>0</v>
      </c>
      <c r="X3857" t="s">
        <v>94887</v>
      </c>
      <c r="Y3857">
        <v>1065900000</v>
      </c>
      <c r="Z3857">
        <v>87</v>
      </c>
      <c r="AA3857" t="s">
        <v>94888</v>
      </c>
      <c r="AB3857">
        <v>1</v>
      </c>
      <c r="AC3857" t="s">
        <v>94889</v>
      </c>
      <c r="AD3857" t="s">
        <v>94890</v>
      </c>
      <c r="AE3857" t="s">
        <v>33299</v>
      </c>
      <c r="AF3857" t="s">
        <v>33299</v>
      </c>
      <c r="AG3857">
        <v>5161</v>
      </c>
      <c r="AH3857" t="s">
        <v>33300</v>
      </c>
      <c r="AI3857" t="s">
        <v>33301</v>
      </c>
      <c r="AJ3857" t="s">
        <v>33302</v>
      </c>
      <c r="AK3857" t="s">
        <v>33303</v>
      </c>
      <c r="AL3857" s="4" t="s">
        <v>33304</v>
      </c>
    </row>
    <row r="3858" spans="1:38" x14ac:dyDescent="0.3">
      <c r="A3858" t="s">
        <v>72963</v>
      </c>
      <c r="B3858" t="s">
        <v>62859</v>
      </c>
      <c r="C3858" t="s">
        <v>72964</v>
      </c>
      <c r="D3858" t="s">
        <v>58277</v>
      </c>
      <c r="E3858" t="s">
        <v>64383</v>
      </c>
      <c r="F3858" t="s">
        <v>72965</v>
      </c>
      <c r="J3858" t="s">
        <v>22488</v>
      </c>
      <c r="K3858" t="s">
        <v>3276</v>
      </c>
      <c r="L3858" t="s">
        <v>22489</v>
      </c>
      <c r="M3858" t="s">
        <v>448</v>
      </c>
      <c r="P3858">
        <v>25</v>
      </c>
      <c r="Q3858">
        <v>25</v>
      </c>
      <c r="R3858">
        <v>25</v>
      </c>
      <c r="S3858" t="s">
        <v>76390</v>
      </c>
      <c r="T3858" t="s">
        <v>76390</v>
      </c>
      <c r="U3858" t="s">
        <v>76390</v>
      </c>
      <c r="V3858" t="s">
        <v>94891</v>
      </c>
      <c r="W3858">
        <v>0</v>
      </c>
      <c r="X3858" t="s">
        <v>94892</v>
      </c>
      <c r="Y3858">
        <v>936390000</v>
      </c>
      <c r="Z3858">
        <v>88</v>
      </c>
      <c r="AA3858" t="s">
        <v>94893</v>
      </c>
      <c r="AB3858">
        <v>1</v>
      </c>
      <c r="AC3858" t="s">
        <v>94894</v>
      </c>
      <c r="AD3858" t="s">
        <v>94895</v>
      </c>
      <c r="AE3858" t="s">
        <v>22490</v>
      </c>
      <c r="AF3858" t="s">
        <v>22491</v>
      </c>
      <c r="AG3858">
        <v>3375</v>
      </c>
      <c r="AH3858" t="s">
        <v>22492</v>
      </c>
      <c r="AI3858" t="s">
        <v>22493</v>
      </c>
      <c r="AJ3858" t="s">
        <v>22494</v>
      </c>
      <c r="AL3858" s="4" t="s">
        <v>22495</v>
      </c>
    </row>
    <row r="3859" spans="1:38" x14ac:dyDescent="0.3">
      <c r="A3859" t="s">
        <v>72966</v>
      </c>
      <c r="B3859" t="s">
        <v>72967</v>
      </c>
      <c r="C3859" t="s">
        <v>72968</v>
      </c>
      <c r="D3859" t="s">
        <v>72969</v>
      </c>
      <c r="E3859" t="s">
        <v>72970</v>
      </c>
      <c r="F3859" t="s">
        <v>69894</v>
      </c>
      <c r="J3859" t="s">
        <v>2270</v>
      </c>
      <c r="K3859" t="s">
        <v>2271</v>
      </c>
      <c r="P3859">
        <v>11</v>
      </c>
      <c r="Q3859">
        <v>10</v>
      </c>
      <c r="R3859">
        <v>10</v>
      </c>
      <c r="S3859" t="s">
        <v>81797</v>
      </c>
      <c r="T3859" t="s">
        <v>79856</v>
      </c>
      <c r="U3859" t="s">
        <v>79856</v>
      </c>
      <c r="V3859" t="s">
        <v>94896</v>
      </c>
      <c r="W3859">
        <v>0</v>
      </c>
      <c r="X3859" t="s">
        <v>94897</v>
      </c>
      <c r="Y3859">
        <v>527530000</v>
      </c>
      <c r="Z3859">
        <v>42</v>
      </c>
      <c r="AA3859" t="s">
        <v>94898</v>
      </c>
      <c r="AB3859">
        <v>1</v>
      </c>
      <c r="AC3859" t="s">
        <v>94899</v>
      </c>
      <c r="AD3859" t="s">
        <v>94900</v>
      </c>
      <c r="AE3859" t="s">
        <v>2272</v>
      </c>
      <c r="AF3859" t="s">
        <v>2273</v>
      </c>
      <c r="AG3859">
        <v>479</v>
      </c>
      <c r="AH3859" t="s">
        <v>2274</v>
      </c>
      <c r="AI3859" t="s">
        <v>2275</v>
      </c>
      <c r="AJ3859" t="s">
        <v>2276</v>
      </c>
      <c r="AK3859" t="s">
        <v>2277</v>
      </c>
      <c r="AL3859" s="4" t="s">
        <v>2278</v>
      </c>
    </row>
    <row r="3860" spans="1:38" x14ac:dyDescent="0.3">
      <c r="A3860" t="s">
        <v>72971</v>
      </c>
      <c r="B3860" t="s">
        <v>72972</v>
      </c>
      <c r="C3860" t="s">
        <v>72973</v>
      </c>
      <c r="D3860" t="s">
        <v>72974</v>
      </c>
      <c r="E3860" t="s">
        <v>72975</v>
      </c>
      <c r="F3860" t="s">
        <v>72976</v>
      </c>
      <c r="K3860" t="s">
        <v>693</v>
      </c>
      <c r="L3860" t="s">
        <v>4650</v>
      </c>
      <c r="P3860">
        <v>23</v>
      </c>
      <c r="Q3860">
        <v>23</v>
      </c>
      <c r="R3860">
        <v>23</v>
      </c>
      <c r="S3860" t="s">
        <v>76664</v>
      </c>
      <c r="T3860" t="s">
        <v>76664</v>
      </c>
      <c r="U3860" t="s">
        <v>76664</v>
      </c>
      <c r="V3860" t="s">
        <v>94901</v>
      </c>
      <c r="W3860">
        <v>0</v>
      </c>
      <c r="X3860" t="s">
        <v>94902</v>
      </c>
      <c r="Y3860">
        <v>489450000</v>
      </c>
      <c r="Z3860">
        <v>39</v>
      </c>
      <c r="AA3860" t="s">
        <v>94903</v>
      </c>
      <c r="AB3860">
        <v>1</v>
      </c>
      <c r="AC3860" t="s">
        <v>94904</v>
      </c>
      <c r="AD3860" t="s">
        <v>94905</v>
      </c>
      <c r="AE3860" t="s">
        <v>20967</v>
      </c>
      <c r="AF3860" t="s">
        <v>20967</v>
      </c>
      <c r="AG3860">
        <v>3118</v>
      </c>
      <c r="AH3860" t="s">
        <v>20968</v>
      </c>
      <c r="AI3860" t="s">
        <v>20969</v>
      </c>
      <c r="AL3860" s="4" t="s">
        <v>20970</v>
      </c>
    </row>
    <row r="3861" spans="1:38" x14ac:dyDescent="0.3">
      <c r="A3861" t="s">
        <v>72358</v>
      </c>
      <c r="B3861" t="s">
        <v>53277</v>
      </c>
      <c r="C3861" t="s">
        <v>72977</v>
      </c>
      <c r="D3861" t="s">
        <v>72978</v>
      </c>
      <c r="E3861" t="s">
        <v>63427</v>
      </c>
      <c r="F3861" t="s">
        <v>51817</v>
      </c>
      <c r="J3861" t="s">
        <v>25795</v>
      </c>
      <c r="K3861" t="s">
        <v>25796</v>
      </c>
      <c r="L3861" t="s">
        <v>150</v>
      </c>
      <c r="M3861" t="s">
        <v>11401</v>
      </c>
      <c r="P3861">
        <v>7</v>
      </c>
      <c r="Q3861">
        <v>7</v>
      </c>
      <c r="R3861">
        <v>7</v>
      </c>
      <c r="S3861" t="s">
        <v>78326</v>
      </c>
      <c r="T3861" t="s">
        <v>78326</v>
      </c>
      <c r="U3861" t="s">
        <v>78326</v>
      </c>
      <c r="V3861" t="s">
        <v>94906</v>
      </c>
      <c r="W3861">
        <v>0</v>
      </c>
      <c r="X3861" t="s">
        <v>94907</v>
      </c>
      <c r="Y3861">
        <v>172560000</v>
      </c>
      <c r="Z3861">
        <v>18</v>
      </c>
      <c r="AA3861" t="s">
        <v>94908</v>
      </c>
      <c r="AB3861">
        <v>1</v>
      </c>
      <c r="AC3861" t="s">
        <v>94909</v>
      </c>
      <c r="AD3861" t="s">
        <v>94910</v>
      </c>
      <c r="AE3861" t="s">
        <v>25797</v>
      </c>
      <c r="AF3861" t="s">
        <v>25798</v>
      </c>
      <c r="AG3861">
        <v>3919</v>
      </c>
      <c r="AH3861" t="s">
        <v>25799</v>
      </c>
      <c r="AI3861" t="s">
        <v>25800</v>
      </c>
      <c r="AJ3861" t="s">
        <v>25801</v>
      </c>
      <c r="AK3861" t="s">
        <v>25802</v>
      </c>
      <c r="AL3861" s="4" t="s">
        <v>25803</v>
      </c>
    </row>
    <row r="3862" spans="1:38" x14ac:dyDescent="0.3">
      <c r="A3862" t="s">
        <v>72979</v>
      </c>
      <c r="B3862" t="s">
        <v>72980</v>
      </c>
      <c r="C3862" t="s">
        <v>72981</v>
      </c>
      <c r="D3862" t="s">
        <v>72982</v>
      </c>
      <c r="E3862" t="s">
        <v>65236</v>
      </c>
      <c r="F3862" t="s">
        <v>69513</v>
      </c>
      <c r="J3862" t="s">
        <v>257</v>
      </c>
      <c r="K3862" t="s">
        <v>258</v>
      </c>
      <c r="L3862" t="s">
        <v>259</v>
      </c>
      <c r="P3862">
        <v>22</v>
      </c>
      <c r="Q3862">
        <v>22</v>
      </c>
      <c r="R3862">
        <v>14</v>
      </c>
      <c r="S3862" t="s">
        <v>79676</v>
      </c>
      <c r="T3862" t="s">
        <v>79676</v>
      </c>
      <c r="U3862" t="s">
        <v>78436</v>
      </c>
      <c r="V3862" t="s">
        <v>94911</v>
      </c>
      <c r="W3862">
        <v>0</v>
      </c>
      <c r="X3862" t="s">
        <v>94912</v>
      </c>
      <c r="Y3862">
        <v>514530000</v>
      </c>
      <c r="Z3862">
        <v>75</v>
      </c>
      <c r="AA3862" t="s">
        <v>94913</v>
      </c>
      <c r="AB3862">
        <v>1</v>
      </c>
      <c r="AC3862" t="s">
        <v>94914</v>
      </c>
      <c r="AD3862" t="s">
        <v>94915</v>
      </c>
      <c r="AE3862" t="s">
        <v>260</v>
      </c>
      <c r="AF3862" t="s">
        <v>261</v>
      </c>
      <c r="AG3862">
        <v>201</v>
      </c>
      <c r="AH3862" t="s">
        <v>262</v>
      </c>
      <c r="AI3862" t="s">
        <v>263</v>
      </c>
      <c r="AJ3862" t="s">
        <v>264</v>
      </c>
      <c r="AL3862" s="4" t="s">
        <v>265</v>
      </c>
    </row>
    <row r="3863" spans="1:38" x14ac:dyDescent="0.3">
      <c r="A3863" t="s">
        <v>72983</v>
      </c>
      <c r="B3863" t="s">
        <v>72984</v>
      </c>
      <c r="C3863" t="s">
        <v>72985</v>
      </c>
      <c r="D3863" t="s">
        <v>72986</v>
      </c>
      <c r="E3863" t="s">
        <v>72987</v>
      </c>
      <c r="F3863" t="s">
        <v>72988</v>
      </c>
      <c r="J3863" t="s">
        <v>9697</v>
      </c>
      <c r="K3863" t="s">
        <v>9698</v>
      </c>
      <c r="L3863" t="s">
        <v>9699</v>
      </c>
      <c r="P3863">
        <v>7</v>
      </c>
      <c r="Q3863">
        <v>7</v>
      </c>
      <c r="R3863">
        <v>7</v>
      </c>
      <c r="S3863" t="s">
        <v>80418</v>
      </c>
      <c r="T3863" t="s">
        <v>80418</v>
      </c>
      <c r="U3863" t="s">
        <v>80418</v>
      </c>
      <c r="V3863" t="s">
        <v>61280</v>
      </c>
      <c r="W3863">
        <v>0</v>
      </c>
      <c r="X3863" t="s">
        <v>94916</v>
      </c>
      <c r="Y3863">
        <v>313220000</v>
      </c>
      <c r="Z3863">
        <v>24</v>
      </c>
      <c r="AA3863" t="s">
        <v>94917</v>
      </c>
      <c r="AB3863">
        <v>1</v>
      </c>
      <c r="AC3863" t="s">
        <v>94918</v>
      </c>
      <c r="AD3863" t="s">
        <v>94919</v>
      </c>
      <c r="AE3863" t="s">
        <v>9700</v>
      </c>
      <c r="AF3863" t="s">
        <v>9701</v>
      </c>
      <c r="AG3863">
        <v>1478</v>
      </c>
      <c r="AH3863" t="s">
        <v>9702</v>
      </c>
      <c r="AI3863" t="s">
        <v>9703</v>
      </c>
      <c r="AJ3863" t="s">
        <v>9704</v>
      </c>
      <c r="AL3863" s="4" t="s">
        <v>9705</v>
      </c>
    </row>
    <row r="3864" spans="1:38" x14ac:dyDescent="0.3">
      <c r="A3864" t="s">
        <v>49618</v>
      </c>
      <c r="B3864" t="s">
        <v>72989</v>
      </c>
      <c r="C3864" t="s">
        <v>72990</v>
      </c>
      <c r="D3864" t="s">
        <v>58154</v>
      </c>
      <c r="E3864" t="s">
        <v>72991</v>
      </c>
      <c r="F3864" t="s">
        <v>54496</v>
      </c>
      <c r="J3864" t="s">
        <v>27848</v>
      </c>
      <c r="K3864" t="s">
        <v>27849</v>
      </c>
      <c r="L3864" t="s">
        <v>27850</v>
      </c>
      <c r="M3864" t="s">
        <v>678</v>
      </c>
      <c r="P3864">
        <v>26</v>
      </c>
      <c r="Q3864">
        <v>26</v>
      </c>
      <c r="R3864">
        <v>26</v>
      </c>
      <c r="S3864" t="s">
        <v>81524</v>
      </c>
      <c r="T3864" t="s">
        <v>81524</v>
      </c>
      <c r="U3864" t="s">
        <v>81524</v>
      </c>
      <c r="V3864" t="s">
        <v>94920</v>
      </c>
      <c r="W3864">
        <v>0</v>
      </c>
      <c r="X3864" t="s">
        <v>94921</v>
      </c>
      <c r="Y3864">
        <v>2299600000</v>
      </c>
      <c r="Z3864">
        <v>173</v>
      </c>
      <c r="AA3864" t="s">
        <v>94922</v>
      </c>
      <c r="AB3864">
        <v>1</v>
      </c>
      <c r="AC3864" t="s">
        <v>94923</v>
      </c>
      <c r="AD3864" t="s">
        <v>94924</v>
      </c>
      <c r="AE3864" t="s">
        <v>27851</v>
      </c>
      <c r="AF3864" t="s">
        <v>27852</v>
      </c>
      <c r="AG3864">
        <v>4260</v>
      </c>
      <c r="AH3864" t="s">
        <v>27853</v>
      </c>
      <c r="AI3864" t="s">
        <v>27854</v>
      </c>
      <c r="AJ3864" t="s">
        <v>27855</v>
      </c>
      <c r="AL3864" s="4" t="s">
        <v>27856</v>
      </c>
    </row>
    <row r="3865" spans="1:38" x14ac:dyDescent="0.3">
      <c r="A3865" t="s">
        <v>72992</v>
      </c>
      <c r="B3865" t="s">
        <v>72993</v>
      </c>
      <c r="C3865" t="s">
        <v>72994</v>
      </c>
      <c r="D3865" t="s">
        <v>72995</v>
      </c>
      <c r="E3865" t="s">
        <v>72996</v>
      </c>
      <c r="F3865" t="s">
        <v>72997</v>
      </c>
      <c r="K3865" t="s">
        <v>765</v>
      </c>
      <c r="L3865" t="s">
        <v>150</v>
      </c>
      <c r="P3865">
        <v>4</v>
      </c>
      <c r="Q3865">
        <v>4</v>
      </c>
      <c r="R3865">
        <v>4</v>
      </c>
      <c r="S3865" t="s">
        <v>75936</v>
      </c>
      <c r="T3865" t="s">
        <v>75936</v>
      </c>
      <c r="U3865" t="s">
        <v>75936</v>
      </c>
      <c r="V3865" t="s">
        <v>94925</v>
      </c>
      <c r="W3865">
        <v>0</v>
      </c>
      <c r="X3865" t="s">
        <v>93820</v>
      </c>
      <c r="Y3865">
        <v>98850000</v>
      </c>
      <c r="Z3865">
        <v>14</v>
      </c>
      <c r="AA3865" t="s">
        <v>94926</v>
      </c>
      <c r="AB3865">
        <v>1</v>
      </c>
      <c r="AC3865" t="s">
        <v>94927</v>
      </c>
      <c r="AD3865" t="s">
        <v>94928</v>
      </c>
      <c r="AE3865" t="s">
        <v>25714</v>
      </c>
      <c r="AF3865" t="s">
        <v>25714</v>
      </c>
      <c r="AG3865">
        <v>3907</v>
      </c>
      <c r="AH3865" t="s">
        <v>25715</v>
      </c>
      <c r="AI3865" t="s">
        <v>25716</v>
      </c>
      <c r="AJ3865" t="s">
        <v>25717</v>
      </c>
      <c r="AL3865" s="4" t="s">
        <v>25718</v>
      </c>
    </row>
    <row r="3866" spans="1:38" x14ac:dyDescent="0.3">
      <c r="A3866" t="s">
        <v>54690</v>
      </c>
      <c r="B3866" t="s">
        <v>48888</v>
      </c>
      <c r="C3866" t="s">
        <v>72998</v>
      </c>
      <c r="D3866" t="s">
        <v>72999</v>
      </c>
      <c r="E3866" t="s">
        <v>73000</v>
      </c>
      <c r="F3866" t="s">
        <v>73001</v>
      </c>
      <c r="P3866">
        <v>4</v>
      </c>
      <c r="Q3866">
        <v>4</v>
      </c>
      <c r="R3866">
        <v>4</v>
      </c>
      <c r="S3866" t="s">
        <v>76061</v>
      </c>
      <c r="T3866" t="s">
        <v>76061</v>
      </c>
      <c r="U3866" t="s">
        <v>76061</v>
      </c>
      <c r="V3866" t="s">
        <v>94929</v>
      </c>
      <c r="W3866">
        <v>0</v>
      </c>
      <c r="X3866" t="s">
        <v>94930</v>
      </c>
      <c r="Y3866">
        <v>49215000</v>
      </c>
      <c r="Z3866">
        <v>12</v>
      </c>
      <c r="AA3866" t="s">
        <v>94931</v>
      </c>
      <c r="AB3866">
        <v>1</v>
      </c>
      <c r="AC3866" t="s">
        <v>94932</v>
      </c>
      <c r="AD3866" t="s">
        <v>94933</v>
      </c>
      <c r="AE3866" t="s">
        <v>21199</v>
      </c>
      <c r="AF3866" t="s">
        <v>21200</v>
      </c>
      <c r="AG3866">
        <v>3154</v>
      </c>
      <c r="AH3866" t="s">
        <v>21201</v>
      </c>
      <c r="AI3866" t="s">
        <v>21202</v>
      </c>
      <c r="AJ3866" t="s">
        <v>21203</v>
      </c>
      <c r="AL3866" s="4" t="s">
        <v>21204</v>
      </c>
    </row>
    <row r="3867" spans="1:38" x14ac:dyDescent="0.3">
      <c r="A3867" t="s">
        <v>73002</v>
      </c>
      <c r="B3867" t="s">
        <v>73003</v>
      </c>
      <c r="C3867" t="s">
        <v>73004</v>
      </c>
      <c r="D3867" t="s">
        <v>71398</v>
      </c>
      <c r="E3867" t="s">
        <v>49908</v>
      </c>
      <c r="F3867" t="s">
        <v>73005</v>
      </c>
      <c r="J3867" t="s">
        <v>8734</v>
      </c>
      <c r="K3867" t="s">
        <v>8735</v>
      </c>
      <c r="L3867" t="s">
        <v>8736</v>
      </c>
      <c r="M3867" t="s">
        <v>8737</v>
      </c>
      <c r="P3867">
        <v>19</v>
      </c>
      <c r="Q3867">
        <v>19</v>
      </c>
      <c r="R3867">
        <v>17</v>
      </c>
      <c r="S3867" t="s">
        <v>76375</v>
      </c>
      <c r="T3867" t="s">
        <v>76375</v>
      </c>
      <c r="U3867" t="s">
        <v>48484</v>
      </c>
      <c r="V3867" t="s">
        <v>82354</v>
      </c>
      <c r="W3867">
        <v>0</v>
      </c>
      <c r="X3867" t="s">
        <v>94934</v>
      </c>
      <c r="Y3867">
        <v>889910000</v>
      </c>
      <c r="Z3867">
        <v>82</v>
      </c>
      <c r="AA3867" t="s">
        <v>94935</v>
      </c>
      <c r="AB3867">
        <v>1</v>
      </c>
      <c r="AC3867" t="s">
        <v>94936</v>
      </c>
      <c r="AD3867" t="s">
        <v>94937</v>
      </c>
      <c r="AE3867" t="s">
        <v>8738</v>
      </c>
      <c r="AF3867" t="s">
        <v>8739</v>
      </c>
      <c r="AG3867">
        <v>1353</v>
      </c>
      <c r="AH3867" t="s">
        <v>8740</v>
      </c>
      <c r="AI3867" t="s">
        <v>8741</v>
      </c>
      <c r="AJ3867" t="s">
        <v>8742</v>
      </c>
      <c r="AL3867" s="4" t="s">
        <v>8743</v>
      </c>
    </row>
    <row r="3868" spans="1:38" x14ac:dyDescent="0.3">
      <c r="A3868" t="s">
        <v>73006</v>
      </c>
      <c r="B3868" t="s">
        <v>73007</v>
      </c>
      <c r="C3868" t="s">
        <v>58876</v>
      </c>
      <c r="D3868" t="s">
        <v>73008</v>
      </c>
      <c r="E3868" t="s">
        <v>54290</v>
      </c>
      <c r="F3868" t="s">
        <v>73009</v>
      </c>
      <c r="J3868" t="s">
        <v>15825</v>
      </c>
      <c r="K3868" t="s">
        <v>15826</v>
      </c>
      <c r="L3868" t="s">
        <v>15827</v>
      </c>
      <c r="M3868" t="s">
        <v>15828</v>
      </c>
      <c r="P3868">
        <v>34</v>
      </c>
      <c r="Q3868">
        <v>34</v>
      </c>
      <c r="R3868">
        <v>34</v>
      </c>
      <c r="S3868" t="s">
        <v>78201</v>
      </c>
      <c r="T3868" t="s">
        <v>78201</v>
      </c>
      <c r="U3868" t="s">
        <v>78201</v>
      </c>
      <c r="V3868" t="s">
        <v>94938</v>
      </c>
      <c r="W3868">
        <v>0</v>
      </c>
      <c r="X3868" t="s">
        <v>94939</v>
      </c>
      <c r="Y3868">
        <v>805180000</v>
      </c>
      <c r="Z3868">
        <v>106</v>
      </c>
      <c r="AA3868" t="s">
        <v>94940</v>
      </c>
      <c r="AB3868">
        <v>1</v>
      </c>
      <c r="AC3868" t="s">
        <v>94941</v>
      </c>
      <c r="AD3868" t="s">
        <v>94942</v>
      </c>
      <c r="AE3868" t="s">
        <v>15829</v>
      </c>
      <c r="AF3868" t="s">
        <v>15830</v>
      </c>
      <c r="AG3868">
        <v>2293</v>
      </c>
      <c r="AH3868" t="s">
        <v>15831</v>
      </c>
      <c r="AI3868" t="s">
        <v>15832</v>
      </c>
      <c r="AJ3868" t="s">
        <v>15833</v>
      </c>
      <c r="AK3868" t="s">
        <v>15834</v>
      </c>
      <c r="AL3868" s="4" t="s">
        <v>15835</v>
      </c>
    </row>
    <row r="3869" spans="1:38" x14ac:dyDescent="0.3">
      <c r="A3869" t="s">
        <v>51976</v>
      </c>
      <c r="B3869" t="s">
        <v>73010</v>
      </c>
      <c r="C3869" t="s">
        <v>73011</v>
      </c>
      <c r="D3869" t="s">
        <v>73012</v>
      </c>
      <c r="E3869" t="s">
        <v>73013</v>
      </c>
      <c r="F3869" t="s">
        <v>73014</v>
      </c>
      <c r="J3869" t="s">
        <v>121</v>
      </c>
      <c r="K3869" t="s">
        <v>311</v>
      </c>
      <c r="L3869" t="s">
        <v>16691</v>
      </c>
      <c r="M3869" t="s">
        <v>678</v>
      </c>
      <c r="P3869">
        <v>18</v>
      </c>
      <c r="Q3869">
        <v>18</v>
      </c>
      <c r="R3869">
        <v>18</v>
      </c>
      <c r="S3869" t="s">
        <v>76201</v>
      </c>
      <c r="T3869" t="s">
        <v>76201</v>
      </c>
      <c r="U3869" t="s">
        <v>76201</v>
      </c>
      <c r="V3869" t="s">
        <v>94943</v>
      </c>
      <c r="W3869">
        <v>0</v>
      </c>
      <c r="X3869" t="s">
        <v>93610</v>
      </c>
      <c r="Y3869">
        <v>720330000</v>
      </c>
      <c r="Z3869">
        <v>77</v>
      </c>
      <c r="AA3869" t="s">
        <v>94944</v>
      </c>
      <c r="AB3869">
        <v>1</v>
      </c>
      <c r="AC3869" t="s">
        <v>94945</v>
      </c>
      <c r="AD3869" t="s">
        <v>94946</v>
      </c>
      <c r="AE3869" t="s">
        <v>16692</v>
      </c>
      <c r="AF3869" t="s">
        <v>16693</v>
      </c>
      <c r="AG3869">
        <v>2411</v>
      </c>
      <c r="AH3869" t="s">
        <v>16694</v>
      </c>
      <c r="AI3869" t="s">
        <v>16695</v>
      </c>
      <c r="AJ3869" t="s">
        <v>16696</v>
      </c>
      <c r="AL3869" s="4" t="s">
        <v>16697</v>
      </c>
    </row>
    <row r="3870" spans="1:38" x14ac:dyDescent="0.3">
      <c r="A3870" t="s">
        <v>73015</v>
      </c>
      <c r="B3870" t="s">
        <v>73016</v>
      </c>
      <c r="C3870" t="s">
        <v>49288</v>
      </c>
      <c r="D3870" t="s">
        <v>50327</v>
      </c>
      <c r="E3870" t="s">
        <v>73017</v>
      </c>
      <c r="F3870" t="s">
        <v>73018</v>
      </c>
      <c r="K3870" t="s">
        <v>20645</v>
      </c>
      <c r="P3870">
        <v>3</v>
      </c>
      <c r="Q3870">
        <v>3</v>
      </c>
      <c r="R3870">
        <v>3</v>
      </c>
      <c r="S3870" t="s">
        <v>79669</v>
      </c>
      <c r="T3870" t="s">
        <v>79669</v>
      </c>
      <c r="U3870" t="s">
        <v>79669</v>
      </c>
      <c r="V3870" t="s">
        <v>94947</v>
      </c>
      <c r="W3870">
        <v>0</v>
      </c>
      <c r="X3870" t="s">
        <v>94948</v>
      </c>
      <c r="Y3870">
        <v>60420000</v>
      </c>
      <c r="Z3870">
        <v>9</v>
      </c>
      <c r="AA3870" t="s">
        <v>94949</v>
      </c>
      <c r="AB3870">
        <v>1</v>
      </c>
      <c r="AC3870" t="s">
        <v>94950</v>
      </c>
      <c r="AD3870" t="s">
        <v>94951</v>
      </c>
      <c r="AE3870" t="s">
        <v>20646</v>
      </c>
      <c r="AF3870" t="s">
        <v>20646</v>
      </c>
      <c r="AG3870">
        <v>3061</v>
      </c>
      <c r="AH3870" t="s">
        <v>20647</v>
      </c>
      <c r="AI3870" t="s">
        <v>20648</v>
      </c>
      <c r="AJ3870" t="s">
        <v>20649</v>
      </c>
      <c r="AL3870" s="4" t="s">
        <v>20650</v>
      </c>
    </row>
    <row r="3871" spans="1:38" x14ac:dyDescent="0.3">
      <c r="A3871" t="s">
        <v>73019</v>
      </c>
      <c r="B3871" t="s">
        <v>73020</v>
      </c>
      <c r="C3871" t="s">
        <v>73021</v>
      </c>
      <c r="D3871" t="s">
        <v>73022</v>
      </c>
      <c r="E3871" t="s">
        <v>73023</v>
      </c>
      <c r="F3871" t="s">
        <v>73024</v>
      </c>
      <c r="J3871" t="s">
        <v>32804</v>
      </c>
      <c r="K3871" t="s">
        <v>22032</v>
      </c>
      <c r="L3871" t="s">
        <v>32805</v>
      </c>
      <c r="P3871">
        <v>30</v>
      </c>
      <c r="Q3871">
        <v>19</v>
      </c>
      <c r="R3871">
        <v>19</v>
      </c>
      <c r="S3871" t="s">
        <v>89312</v>
      </c>
      <c r="T3871" t="s">
        <v>48520</v>
      </c>
      <c r="U3871" t="s">
        <v>48520</v>
      </c>
      <c r="V3871" t="s">
        <v>94952</v>
      </c>
      <c r="W3871">
        <v>0</v>
      </c>
      <c r="X3871" t="s">
        <v>94953</v>
      </c>
      <c r="Y3871">
        <v>982240000</v>
      </c>
      <c r="Z3871">
        <v>94</v>
      </c>
      <c r="AA3871" t="s">
        <v>94954</v>
      </c>
      <c r="AB3871">
        <v>1</v>
      </c>
      <c r="AC3871" t="s">
        <v>94955</v>
      </c>
      <c r="AD3871" t="s">
        <v>94956</v>
      </c>
      <c r="AE3871" t="s">
        <v>32806</v>
      </c>
      <c r="AF3871" t="s">
        <v>32807</v>
      </c>
      <c r="AG3871">
        <v>5086</v>
      </c>
      <c r="AH3871" t="s">
        <v>32808</v>
      </c>
      <c r="AI3871" t="s">
        <v>32809</v>
      </c>
      <c r="AJ3871" t="s">
        <v>32810</v>
      </c>
      <c r="AL3871" s="4" t="s">
        <v>32811</v>
      </c>
    </row>
    <row r="3872" spans="1:38" x14ac:dyDescent="0.3">
      <c r="A3872" t="s">
        <v>73025</v>
      </c>
      <c r="B3872" t="s">
        <v>73026</v>
      </c>
      <c r="C3872" t="s">
        <v>55802</v>
      </c>
      <c r="D3872" t="s">
        <v>73027</v>
      </c>
      <c r="E3872" t="s">
        <v>69058</v>
      </c>
      <c r="F3872" t="s">
        <v>73028</v>
      </c>
      <c r="J3872" t="s">
        <v>1470</v>
      </c>
      <c r="K3872" t="s">
        <v>1471</v>
      </c>
      <c r="L3872" t="s">
        <v>1472</v>
      </c>
      <c r="M3872" t="s">
        <v>1473</v>
      </c>
      <c r="P3872">
        <v>10</v>
      </c>
      <c r="Q3872">
        <v>10</v>
      </c>
      <c r="R3872">
        <v>10</v>
      </c>
      <c r="S3872" t="s">
        <v>76646</v>
      </c>
      <c r="T3872" t="s">
        <v>76646</v>
      </c>
      <c r="U3872" t="s">
        <v>76646</v>
      </c>
      <c r="V3872" t="s">
        <v>94957</v>
      </c>
      <c r="W3872">
        <v>0</v>
      </c>
      <c r="X3872" t="s">
        <v>59214</v>
      </c>
      <c r="Y3872">
        <v>125560000</v>
      </c>
      <c r="Z3872">
        <v>22</v>
      </c>
      <c r="AA3872" t="s">
        <v>94958</v>
      </c>
      <c r="AB3872">
        <v>1</v>
      </c>
      <c r="AC3872" t="s">
        <v>94959</v>
      </c>
      <c r="AD3872" t="s">
        <v>94960</v>
      </c>
      <c r="AE3872" t="s">
        <v>1474</v>
      </c>
      <c r="AF3872" t="s">
        <v>1475</v>
      </c>
      <c r="AG3872">
        <v>368</v>
      </c>
      <c r="AH3872" t="s">
        <v>1476</v>
      </c>
      <c r="AI3872" t="s">
        <v>1477</v>
      </c>
      <c r="AJ3872" t="s">
        <v>1478</v>
      </c>
      <c r="AL3872" s="4" t="s">
        <v>1479</v>
      </c>
    </row>
    <row r="3873" spans="1:38" x14ac:dyDescent="0.3">
      <c r="A3873" t="s">
        <v>73029</v>
      </c>
      <c r="B3873" t="s">
        <v>51146</v>
      </c>
      <c r="C3873" t="s">
        <v>73030</v>
      </c>
      <c r="D3873" t="s">
        <v>73031</v>
      </c>
      <c r="E3873" t="s">
        <v>73032</v>
      </c>
      <c r="F3873" t="s">
        <v>73033</v>
      </c>
      <c r="J3873" t="s">
        <v>26938</v>
      </c>
      <c r="K3873" t="s">
        <v>32275</v>
      </c>
      <c r="L3873" t="s">
        <v>32276</v>
      </c>
      <c r="P3873">
        <v>24</v>
      </c>
      <c r="Q3873">
        <v>24</v>
      </c>
      <c r="R3873">
        <v>24</v>
      </c>
      <c r="S3873" t="s">
        <v>82879</v>
      </c>
      <c r="T3873" t="s">
        <v>82879</v>
      </c>
      <c r="U3873" t="s">
        <v>82879</v>
      </c>
      <c r="V3873" t="s">
        <v>94961</v>
      </c>
      <c r="W3873">
        <v>0</v>
      </c>
      <c r="X3873" t="s">
        <v>94962</v>
      </c>
      <c r="Y3873">
        <v>2308200000</v>
      </c>
      <c r="Z3873">
        <v>164</v>
      </c>
      <c r="AA3873" t="s">
        <v>94963</v>
      </c>
      <c r="AB3873">
        <v>1</v>
      </c>
      <c r="AC3873" t="s">
        <v>94964</v>
      </c>
      <c r="AD3873" t="s">
        <v>94965</v>
      </c>
      <c r="AE3873" t="s">
        <v>32277</v>
      </c>
      <c r="AF3873" t="s">
        <v>32277</v>
      </c>
      <c r="AG3873">
        <v>4999</v>
      </c>
      <c r="AH3873" t="s">
        <v>32278</v>
      </c>
      <c r="AI3873" t="s">
        <v>32279</v>
      </c>
      <c r="AJ3873" t="s">
        <v>32280</v>
      </c>
      <c r="AL3873" s="4" t="s">
        <v>32281</v>
      </c>
    </row>
    <row r="3874" spans="1:38" x14ac:dyDescent="0.3">
      <c r="A3874" t="s">
        <v>73034</v>
      </c>
      <c r="B3874" t="s">
        <v>73035</v>
      </c>
      <c r="C3874" t="s">
        <v>73036</v>
      </c>
      <c r="D3874" t="s">
        <v>73037</v>
      </c>
      <c r="E3874" t="s">
        <v>73038</v>
      </c>
      <c r="F3874" t="s">
        <v>50317</v>
      </c>
      <c r="J3874" t="s">
        <v>11371</v>
      </c>
      <c r="K3874" t="s">
        <v>11372</v>
      </c>
      <c r="L3874" t="s">
        <v>11373</v>
      </c>
      <c r="M3874" t="s">
        <v>11374</v>
      </c>
      <c r="P3874">
        <v>6</v>
      </c>
      <c r="Q3874">
        <v>5</v>
      </c>
      <c r="R3874">
        <v>5</v>
      </c>
      <c r="S3874" t="s">
        <v>81214</v>
      </c>
      <c r="T3874">
        <v>24</v>
      </c>
      <c r="U3874">
        <v>24</v>
      </c>
      <c r="V3874" t="s">
        <v>94966</v>
      </c>
      <c r="W3874">
        <v>0</v>
      </c>
      <c r="X3874" t="s">
        <v>94967</v>
      </c>
      <c r="Y3874">
        <v>178920000</v>
      </c>
      <c r="Z3874">
        <v>19</v>
      </c>
      <c r="AA3874" t="s">
        <v>94968</v>
      </c>
      <c r="AB3874">
        <v>1</v>
      </c>
      <c r="AC3874" t="s">
        <v>94969</v>
      </c>
      <c r="AD3874" t="s">
        <v>94970</v>
      </c>
      <c r="AE3874" t="s">
        <v>11375</v>
      </c>
      <c r="AF3874" t="s">
        <v>11375</v>
      </c>
      <c r="AG3874">
        <v>1690</v>
      </c>
      <c r="AH3874" t="s">
        <v>11376</v>
      </c>
      <c r="AI3874" t="s">
        <v>11377</v>
      </c>
      <c r="AJ3874" t="s">
        <v>11378</v>
      </c>
      <c r="AK3874" t="s">
        <v>11379</v>
      </c>
      <c r="AL3874" s="4" t="s">
        <v>11380</v>
      </c>
    </row>
    <row r="3875" spans="1:38" x14ac:dyDescent="0.3">
      <c r="A3875" t="s">
        <v>72178</v>
      </c>
      <c r="B3875" t="s">
        <v>69953</v>
      </c>
      <c r="C3875" t="s">
        <v>71618</v>
      </c>
      <c r="D3875" t="s">
        <v>73039</v>
      </c>
      <c r="E3875" t="s">
        <v>73040</v>
      </c>
      <c r="F3875" t="s">
        <v>65052</v>
      </c>
      <c r="J3875" t="s">
        <v>14496</v>
      </c>
      <c r="K3875" t="s">
        <v>14497</v>
      </c>
      <c r="L3875" t="s">
        <v>14498</v>
      </c>
      <c r="M3875" t="s">
        <v>1175</v>
      </c>
      <c r="P3875">
        <v>4</v>
      </c>
      <c r="Q3875">
        <v>4</v>
      </c>
      <c r="R3875">
        <v>4</v>
      </c>
      <c r="S3875" t="s">
        <v>70829</v>
      </c>
      <c r="T3875" t="s">
        <v>70829</v>
      </c>
      <c r="U3875" t="s">
        <v>70829</v>
      </c>
      <c r="V3875" t="s">
        <v>94971</v>
      </c>
      <c r="W3875">
        <v>0</v>
      </c>
      <c r="X3875" t="s">
        <v>94972</v>
      </c>
      <c r="Y3875">
        <v>98341000</v>
      </c>
      <c r="Z3875">
        <v>21</v>
      </c>
      <c r="AA3875" t="s">
        <v>94973</v>
      </c>
      <c r="AB3875">
        <v>1</v>
      </c>
      <c r="AC3875" t="s">
        <v>94974</v>
      </c>
      <c r="AD3875" t="s">
        <v>94975</v>
      </c>
      <c r="AE3875" t="s">
        <v>14499</v>
      </c>
      <c r="AF3875" t="s">
        <v>14499</v>
      </c>
      <c r="AG3875">
        <v>2107</v>
      </c>
      <c r="AH3875" t="s">
        <v>14500</v>
      </c>
      <c r="AI3875" t="s">
        <v>14501</v>
      </c>
      <c r="AJ3875" t="s">
        <v>14502</v>
      </c>
      <c r="AL3875" s="4" t="s">
        <v>14503</v>
      </c>
    </row>
    <row r="3876" spans="1:38" x14ac:dyDescent="0.3">
      <c r="A3876" t="s">
        <v>73041</v>
      </c>
      <c r="B3876" t="s">
        <v>73042</v>
      </c>
      <c r="C3876">
        <v>1</v>
      </c>
      <c r="D3876" t="s">
        <v>53485</v>
      </c>
      <c r="E3876" t="s">
        <v>60453</v>
      </c>
      <c r="F3876">
        <v>1</v>
      </c>
      <c r="P3876">
        <v>1</v>
      </c>
      <c r="Q3876">
        <v>1</v>
      </c>
      <c r="R3876">
        <v>1</v>
      </c>
      <c r="S3876" t="s">
        <v>76107</v>
      </c>
      <c r="T3876" t="s">
        <v>76107</v>
      </c>
      <c r="U3876" t="s">
        <v>76107</v>
      </c>
      <c r="V3876" t="s">
        <v>94976</v>
      </c>
      <c r="W3876" t="s">
        <v>94977</v>
      </c>
      <c r="X3876" t="s">
        <v>76948</v>
      </c>
      <c r="Y3876">
        <v>10841000</v>
      </c>
      <c r="Z3876">
        <v>2</v>
      </c>
      <c r="AA3876" t="s">
        <v>94978</v>
      </c>
      <c r="AB3876">
        <v>1</v>
      </c>
      <c r="AC3876" t="s">
        <v>94979</v>
      </c>
      <c r="AD3876" t="s">
        <v>94980</v>
      </c>
      <c r="AE3876" t="s">
        <v>11136</v>
      </c>
      <c r="AF3876" t="s">
        <v>11136</v>
      </c>
      <c r="AG3876">
        <v>1661</v>
      </c>
      <c r="AH3876" t="s">
        <v>11137</v>
      </c>
      <c r="AI3876" t="s">
        <v>11138</v>
      </c>
      <c r="AL3876" s="4" t="s">
        <v>11139</v>
      </c>
    </row>
    <row r="3877" spans="1:38" x14ac:dyDescent="0.3">
      <c r="A3877" t="s">
        <v>73043</v>
      </c>
      <c r="B3877" t="s">
        <v>73044</v>
      </c>
      <c r="C3877" t="s">
        <v>73045</v>
      </c>
      <c r="D3877" t="s">
        <v>73046</v>
      </c>
      <c r="E3877" t="s">
        <v>73047</v>
      </c>
      <c r="F3877" t="s">
        <v>73048</v>
      </c>
      <c r="J3877" t="s">
        <v>28056</v>
      </c>
      <c r="K3877" t="s">
        <v>28057</v>
      </c>
      <c r="L3877" t="s">
        <v>28058</v>
      </c>
      <c r="P3877">
        <v>12</v>
      </c>
      <c r="Q3877">
        <v>12</v>
      </c>
      <c r="R3877">
        <v>12</v>
      </c>
      <c r="S3877" t="s">
        <v>90334</v>
      </c>
      <c r="T3877" t="s">
        <v>90334</v>
      </c>
      <c r="U3877" t="s">
        <v>90334</v>
      </c>
      <c r="V3877" t="s">
        <v>94981</v>
      </c>
      <c r="W3877">
        <v>0</v>
      </c>
      <c r="X3877" t="s">
        <v>90921</v>
      </c>
      <c r="Y3877">
        <v>740510000</v>
      </c>
      <c r="Z3877">
        <v>51</v>
      </c>
      <c r="AA3877" t="s">
        <v>94982</v>
      </c>
      <c r="AB3877">
        <v>1</v>
      </c>
      <c r="AC3877" t="s">
        <v>94983</v>
      </c>
      <c r="AD3877" t="s">
        <v>94984</v>
      </c>
      <c r="AE3877" t="s">
        <v>28059</v>
      </c>
      <c r="AF3877" t="s">
        <v>28060</v>
      </c>
      <c r="AG3877">
        <v>4299</v>
      </c>
      <c r="AH3877" t="s">
        <v>28061</v>
      </c>
      <c r="AI3877" t="s">
        <v>28062</v>
      </c>
      <c r="AJ3877" t="s">
        <v>28063</v>
      </c>
      <c r="AK3877" t="s">
        <v>28064</v>
      </c>
      <c r="AL3877" s="4" t="s">
        <v>28065</v>
      </c>
    </row>
    <row r="3878" spans="1:38" x14ac:dyDescent="0.3">
      <c r="A3878" t="s">
        <v>49386</v>
      </c>
      <c r="B3878" t="s">
        <v>73049</v>
      </c>
      <c r="C3878">
        <v>1</v>
      </c>
      <c r="D3878" t="s">
        <v>62922</v>
      </c>
      <c r="E3878" t="s">
        <v>73050</v>
      </c>
      <c r="F3878">
        <v>1</v>
      </c>
      <c r="J3878" t="s">
        <v>891</v>
      </c>
      <c r="K3878" t="s">
        <v>19235</v>
      </c>
      <c r="L3878" t="s">
        <v>19236</v>
      </c>
      <c r="P3878">
        <v>4</v>
      </c>
      <c r="Q3878">
        <v>4</v>
      </c>
      <c r="R3878">
        <v>4</v>
      </c>
      <c r="S3878" t="s">
        <v>78134</v>
      </c>
      <c r="T3878" t="s">
        <v>78134</v>
      </c>
      <c r="U3878" t="s">
        <v>78134</v>
      </c>
      <c r="V3878" t="s">
        <v>94985</v>
      </c>
      <c r="W3878" t="s">
        <v>94986</v>
      </c>
      <c r="X3878" t="s">
        <v>94987</v>
      </c>
      <c r="Y3878">
        <v>37058000</v>
      </c>
      <c r="Z3878">
        <v>4</v>
      </c>
      <c r="AA3878" t="s">
        <v>94988</v>
      </c>
      <c r="AB3878">
        <v>1</v>
      </c>
      <c r="AC3878" t="s">
        <v>94989</v>
      </c>
      <c r="AD3878" t="s">
        <v>94990</v>
      </c>
      <c r="AE3878" t="s">
        <v>19237</v>
      </c>
      <c r="AF3878" t="s">
        <v>19237</v>
      </c>
      <c r="AG3878">
        <v>2790</v>
      </c>
      <c r="AH3878" t="s">
        <v>19238</v>
      </c>
      <c r="AI3878" t="s">
        <v>19239</v>
      </c>
      <c r="AJ3878" t="s">
        <v>19240</v>
      </c>
      <c r="AL3878" s="4" t="s">
        <v>19241</v>
      </c>
    </row>
    <row r="3879" spans="1:38" x14ac:dyDescent="0.3">
      <c r="A3879" t="s">
        <v>62169</v>
      </c>
      <c r="B3879" t="s">
        <v>73051</v>
      </c>
      <c r="C3879" t="s">
        <v>67608</v>
      </c>
      <c r="D3879" t="s">
        <v>73052</v>
      </c>
      <c r="E3879" t="s">
        <v>73053</v>
      </c>
      <c r="F3879" t="s">
        <v>73054</v>
      </c>
      <c r="J3879" t="s">
        <v>30635</v>
      </c>
      <c r="K3879" t="s">
        <v>1149</v>
      </c>
      <c r="L3879" t="s">
        <v>30636</v>
      </c>
      <c r="P3879">
        <v>34</v>
      </c>
      <c r="Q3879">
        <v>34</v>
      </c>
      <c r="R3879">
        <v>34</v>
      </c>
      <c r="S3879" t="s">
        <v>79125</v>
      </c>
      <c r="T3879" t="s">
        <v>79125</v>
      </c>
      <c r="U3879" t="s">
        <v>79125</v>
      </c>
      <c r="V3879" t="s">
        <v>94991</v>
      </c>
      <c r="W3879">
        <v>0</v>
      </c>
      <c r="X3879" t="s">
        <v>94992</v>
      </c>
      <c r="Y3879">
        <v>3042000000</v>
      </c>
      <c r="Z3879">
        <v>177</v>
      </c>
      <c r="AA3879" t="s">
        <v>94993</v>
      </c>
      <c r="AB3879">
        <v>1</v>
      </c>
      <c r="AC3879" t="s">
        <v>94994</v>
      </c>
      <c r="AD3879" t="s">
        <v>94995</v>
      </c>
      <c r="AE3879" t="s">
        <v>30637</v>
      </c>
      <c r="AF3879" t="s">
        <v>30638</v>
      </c>
      <c r="AG3879">
        <v>4720</v>
      </c>
      <c r="AH3879" t="s">
        <v>30639</v>
      </c>
      <c r="AI3879" t="s">
        <v>30640</v>
      </c>
      <c r="AJ3879" t="s">
        <v>30641</v>
      </c>
      <c r="AL3879" s="4" t="s">
        <v>30642</v>
      </c>
    </row>
    <row r="3880" spans="1:38" x14ac:dyDescent="0.3">
      <c r="A3880" t="s">
        <v>73055</v>
      </c>
      <c r="B3880" t="s">
        <v>73056</v>
      </c>
      <c r="C3880" t="s">
        <v>73057</v>
      </c>
      <c r="D3880" t="s">
        <v>73058</v>
      </c>
      <c r="E3880" t="s">
        <v>49474</v>
      </c>
      <c r="F3880" t="s">
        <v>58329</v>
      </c>
      <c r="J3880" t="s">
        <v>31330</v>
      </c>
      <c r="K3880" t="s">
        <v>31331</v>
      </c>
      <c r="L3880" t="s">
        <v>31332</v>
      </c>
      <c r="P3880">
        <v>10</v>
      </c>
      <c r="Q3880">
        <v>10</v>
      </c>
      <c r="R3880">
        <v>10</v>
      </c>
      <c r="S3880" t="s">
        <v>81061</v>
      </c>
      <c r="T3880" t="s">
        <v>81061</v>
      </c>
      <c r="U3880" t="s">
        <v>81061</v>
      </c>
      <c r="V3880" t="s">
        <v>94996</v>
      </c>
      <c r="W3880">
        <v>0</v>
      </c>
      <c r="X3880" t="s">
        <v>94997</v>
      </c>
      <c r="Y3880">
        <v>284870000</v>
      </c>
      <c r="Z3880">
        <v>27</v>
      </c>
      <c r="AA3880" t="s">
        <v>94998</v>
      </c>
      <c r="AB3880">
        <v>1</v>
      </c>
      <c r="AC3880" t="s">
        <v>94999</v>
      </c>
      <c r="AD3880" t="s">
        <v>95000</v>
      </c>
      <c r="AE3880" t="s">
        <v>31333</v>
      </c>
      <c r="AF3880" t="s">
        <v>31334</v>
      </c>
      <c r="AG3880">
        <v>4842</v>
      </c>
      <c r="AH3880" t="s">
        <v>31335</v>
      </c>
      <c r="AI3880" t="s">
        <v>31336</v>
      </c>
      <c r="AJ3880" t="s">
        <v>31337</v>
      </c>
      <c r="AL3880" s="4" t="s">
        <v>31338</v>
      </c>
    </row>
    <row r="3881" spans="1:38" x14ac:dyDescent="0.3">
      <c r="A3881" t="s">
        <v>63255</v>
      </c>
      <c r="B3881" t="s">
        <v>73059</v>
      </c>
      <c r="C3881" t="s">
        <v>73060</v>
      </c>
      <c r="D3881" t="s">
        <v>73061</v>
      </c>
      <c r="E3881" t="s">
        <v>68634</v>
      </c>
      <c r="F3881" t="s">
        <v>73062</v>
      </c>
      <c r="J3881" t="s">
        <v>5025</v>
      </c>
      <c r="K3881" t="s">
        <v>5026</v>
      </c>
      <c r="L3881" t="s">
        <v>5027</v>
      </c>
      <c r="M3881" t="s">
        <v>5028</v>
      </c>
      <c r="P3881">
        <v>7</v>
      </c>
      <c r="Q3881">
        <v>7</v>
      </c>
      <c r="R3881">
        <v>7</v>
      </c>
      <c r="S3881" t="s">
        <v>76256</v>
      </c>
      <c r="T3881" t="s">
        <v>76256</v>
      </c>
      <c r="U3881" t="s">
        <v>76256</v>
      </c>
      <c r="V3881" t="s">
        <v>95001</v>
      </c>
      <c r="W3881">
        <v>0</v>
      </c>
      <c r="X3881" t="s">
        <v>95002</v>
      </c>
      <c r="Y3881">
        <v>302560000</v>
      </c>
      <c r="Z3881">
        <v>30</v>
      </c>
      <c r="AA3881" t="s">
        <v>95003</v>
      </c>
      <c r="AB3881">
        <v>1</v>
      </c>
      <c r="AC3881" t="s">
        <v>95004</v>
      </c>
      <c r="AD3881" t="s">
        <v>95005</v>
      </c>
      <c r="AE3881" t="s">
        <v>5029</v>
      </c>
      <c r="AF3881" t="s">
        <v>5029</v>
      </c>
      <c r="AG3881">
        <v>881</v>
      </c>
      <c r="AH3881" t="s">
        <v>5030</v>
      </c>
      <c r="AI3881" t="s">
        <v>5031</v>
      </c>
      <c r="AJ3881" t="s">
        <v>5032</v>
      </c>
      <c r="AK3881" t="s">
        <v>5033</v>
      </c>
      <c r="AL3881" s="4" t="s">
        <v>5034</v>
      </c>
    </row>
    <row r="3882" spans="1:38" x14ac:dyDescent="0.3">
      <c r="A3882" t="s">
        <v>57929</v>
      </c>
      <c r="B3882" t="s">
        <v>57606</v>
      </c>
      <c r="C3882" t="s">
        <v>73063</v>
      </c>
      <c r="D3882" t="s">
        <v>73064</v>
      </c>
      <c r="E3882" t="s">
        <v>73065</v>
      </c>
      <c r="F3882" t="s">
        <v>60871</v>
      </c>
      <c r="J3882" t="s">
        <v>26564</v>
      </c>
      <c r="K3882" t="s">
        <v>26565</v>
      </c>
      <c r="L3882" t="s">
        <v>26566</v>
      </c>
      <c r="P3882">
        <v>25</v>
      </c>
      <c r="Q3882">
        <v>25</v>
      </c>
      <c r="R3882">
        <v>25</v>
      </c>
      <c r="S3882" t="s">
        <v>78212</v>
      </c>
      <c r="T3882" t="s">
        <v>78212</v>
      </c>
      <c r="U3882" t="s">
        <v>78212</v>
      </c>
      <c r="V3882" t="s">
        <v>95006</v>
      </c>
      <c r="W3882">
        <v>0</v>
      </c>
      <c r="X3882" t="s">
        <v>95007</v>
      </c>
      <c r="Y3882">
        <v>774350000</v>
      </c>
      <c r="Z3882">
        <v>64</v>
      </c>
      <c r="AA3882" t="s">
        <v>95008</v>
      </c>
      <c r="AB3882">
        <v>1</v>
      </c>
      <c r="AC3882" t="s">
        <v>95009</v>
      </c>
      <c r="AD3882" t="s">
        <v>95010</v>
      </c>
      <c r="AE3882" t="s">
        <v>26567</v>
      </c>
      <c r="AF3882" t="s">
        <v>26568</v>
      </c>
      <c r="AG3882">
        <v>4053</v>
      </c>
      <c r="AH3882" t="s">
        <v>26569</v>
      </c>
      <c r="AI3882" t="s">
        <v>26570</v>
      </c>
      <c r="AJ3882" t="s">
        <v>26571</v>
      </c>
      <c r="AK3882" t="s">
        <v>26572</v>
      </c>
      <c r="AL3882" s="4" t="s">
        <v>26572</v>
      </c>
    </row>
    <row r="3883" spans="1:38" x14ac:dyDescent="0.3">
      <c r="A3883" t="s">
        <v>73066</v>
      </c>
      <c r="B3883">
        <v>1</v>
      </c>
      <c r="C3883" t="s">
        <v>73067</v>
      </c>
      <c r="D3883" t="s">
        <v>73068</v>
      </c>
      <c r="E3883">
        <v>1</v>
      </c>
      <c r="F3883" t="s">
        <v>73069</v>
      </c>
      <c r="J3883" t="s">
        <v>34218</v>
      </c>
      <c r="K3883" t="s">
        <v>34219</v>
      </c>
      <c r="L3883" t="s">
        <v>34220</v>
      </c>
      <c r="P3883">
        <v>4</v>
      </c>
      <c r="Q3883">
        <v>4</v>
      </c>
      <c r="R3883">
        <v>4</v>
      </c>
      <c r="S3883" t="s">
        <v>76795</v>
      </c>
      <c r="T3883" t="s">
        <v>76795</v>
      </c>
      <c r="U3883" t="s">
        <v>76795</v>
      </c>
      <c r="V3883" t="s">
        <v>95011</v>
      </c>
      <c r="W3883">
        <v>0</v>
      </c>
      <c r="X3883" t="s">
        <v>95012</v>
      </c>
      <c r="Y3883">
        <v>46052000</v>
      </c>
      <c r="Z3883">
        <v>9</v>
      </c>
      <c r="AA3883" t="s">
        <v>95013</v>
      </c>
      <c r="AB3883">
        <v>1</v>
      </c>
      <c r="AC3883" t="s">
        <v>95014</v>
      </c>
      <c r="AD3883" t="s">
        <v>95015</v>
      </c>
      <c r="AE3883" t="s">
        <v>34221</v>
      </c>
      <c r="AF3883" t="s">
        <v>34221</v>
      </c>
      <c r="AG3883">
        <v>5306</v>
      </c>
      <c r="AH3883" t="s">
        <v>34222</v>
      </c>
      <c r="AI3883" t="s">
        <v>34223</v>
      </c>
      <c r="AJ3883" t="s">
        <v>34224</v>
      </c>
      <c r="AK3883" t="s">
        <v>34225</v>
      </c>
      <c r="AL3883" s="4" t="s">
        <v>34226</v>
      </c>
    </row>
    <row r="3884" spans="1:38" x14ac:dyDescent="0.3">
      <c r="A3884" t="s">
        <v>73070</v>
      </c>
      <c r="B3884" t="s">
        <v>73071</v>
      </c>
      <c r="C3884" t="s">
        <v>53501</v>
      </c>
      <c r="D3884" t="s">
        <v>73072</v>
      </c>
      <c r="E3884" t="s">
        <v>73073</v>
      </c>
      <c r="F3884" t="s">
        <v>73074</v>
      </c>
      <c r="J3884" t="s">
        <v>34637</v>
      </c>
      <c r="K3884" t="s">
        <v>34638</v>
      </c>
      <c r="L3884" t="s">
        <v>34639</v>
      </c>
      <c r="M3884" t="s">
        <v>34640</v>
      </c>
      <c r="P3884">
        <v>3</v>
      </c>
      <c r="Q3884">
        <v>2</v>
      </c>
      <c r="R3884">
        <v>2</v>
      </c>
      <c r="S3884" t="s">
        <v>80641</v>
      </c>
      <c r="T3884" t="s">
        <v>78020</v>
      </c>
      <c r="U3884" t="s">
        <v>78020</v>
      </c>
      <c r="V3884" t="s">
        <v>95016</v>
      </c>
      <c r="W3884">
        <v>0</v>
      </c>
      <c r="X3884" t="s">
        <v>95017</v>
      </c>
      <c r="Y3884">
        <v>106120000</v>
      </c>
      <c r="Z3884">
        <v>14</v>
      </c>
      <c r="AA3884" t="s">
        <v>95018</v>
      </c>
      <c r="AB3884">
        <v>1</v>
      </c>
      <c r="AC3884" t="s">
        <v>95019</v>
      </c>
      <c r="AD3884" t="s">
        <v>95020</v>
      </c>
      <c r="AE3884" t="s">
        <v>34641</v>
      </c>
      <c r="AF3884" t="s">
        <v>34641</v>
      </c>
      <c r="AG3884">
        <v>5371</v>
      </c>
      <c r="AH3884" t="s">
        <v>34642</v>
      </c>
      <c r="AI3884" t="s">
        <v>34643</v>
      </c>
      <c r="AJ3884" t="s">
        <v>34644</v>
      </c>
      <c r="AL3884" s="4" t="s">
        <v>34645</v>
      </c>
    </row>
    <row r="3885" spans="1:38" x14ac:dyDescent="0.3">
      <c r="A3885" t="s">
        <v>73075</v>
      </c>
      <c r="B3885" t="s">
        <v>73076</v>
      </c>
      <c r="C3885" t="s">
        <v>73077</v>
      </c>
      <c r="D3885" t="s">
        <v>73078</v>
      </c>
      <c r="E3885" t="s">
        <v>73079</v>
      </c>
      <c r="F3885" t="s">
        <v>73080</v>
      </c>
      <c r="J3885" t="s">
        <v>28982</v>
      </c>
      <c r="L3885" t="s">
        <v>908</v>
      </c>
      <c r="P3885">
        <v>4</v>
      </c>
      <c r="Q3885">
        <v>4</v>
      </c>
      <c r="R3885">
        <v>4</v>
      </c>
      <c r="S3885" t="s">
        <v>88803</v>
      </c>
      <c r="T3885" t="s">
        <v>88803</v>
      </c>
      <c r="U3885" t="s">
        <v>88803</v>
      </c>
      <c r="V3885" t="s">
        <v>95021</v>
      </c>
      <c r="W3885">
        <v>0</v>
      </c>
      <c r="X3885" t="s">
        <v>95022</v>
      </c>
      <c r="Y3885">
        <v>287350000</v>
      </c>
      <c r="Z3885">
        <v>17</v>
      </c>
      <c r="AA3885" t="s">
        <v>95023</v>
      </c>
      <c r="AB3885">
        <v>1</v>
      </c>
      <c r="AC3885" t="s">
        <v>95024</v>
      </c>
      <c r="AD3885" t="s">
        <v>95025</v>
      </c>
      <c r="AE3885" t="s">
        <v>28983</v>
      </c>
      <c r="AF3885" t="s">
        <v>28984</v>
      </c>
      <c r="AG3885">
        <v>4446</v>
      </c>
      <c r="AH3885" t="s">
        <v>28985</v>
      </c>
      <c r="AI3885" t="s">
        <v>28986</v>
      </c>
      <c r="AJ3885" t="s">
        <v>28987</v>
      </c>
      <c r="AL3885" s="4" t="s">
        <v>28988</v>
      </c>
    </row>
    <row r="3886" spans="1:38" x14ac:dyDescent="0.3">
      <c r="A3886" t="s">
        <v>71527</v>
      </c>
      <c r="B3886" t="s">
        <v>56141</v>
      </c>
      <c r="C3886" t="s">
        <v>73081</v>
      </c>
      <c r="D3886" t="s">
        <v>73082</v>
      </c>
      <c r="E3886" t="s">
        <v>73083</v>
      </c>
      <c r="F3886" t="s">
        <v>73084</v>
      </c>
      <c r="J3886" t="s">
        <v>2288</v>
      </c>
      <c r="K3886" t="s">
        <v>2289</v>
      </c>
      <c r="L3886" t="s">
        <v>2290</v>
      </c>
      <c r="P3886">
        <v>28</v>
      </c>
      <c r="Q3886">
        <v>28</v>
      </c>
      <c r="R3886">
        <v>2</v>
      </c>
      <c r="S3886" t="s">
        <v>48539</v>
      </c>
      <c r="T3886" t="s">
        <v>48539</v>
      </c>
      <c r="U3886">
        <v>2</v>
      </c>
      <c r="V3886" t="s">
        <v>95026</v>
      </c>
      <c r="W3886">
        <v>0</v>
      </c>
      <c r="X3886" t="s">
        <v>95027</v>
      </c>
      <c r="Y3886">
        <v>833390000</v>
      </c>
      <c r="Z3886">
        <v>90</v>
      </c>
      <c r="AA3886" t="s">
        <v>95028</v>
      </c>
      <c r="AB3886">
        <v>1</v>
      </c>
      <c r="AC3886" t="s">
        <v>95029</v>
      </c>
      <c r="AD3886" t="s">
        <v>95030</v>
      </c>
      <c r="AE3886" t="s">
        <v>2291</v>
      </c>
      <c r="AF3886" t="s">
        <v>2292</v>
      </c>
      <c r="AG3886">
        <v>481</v>
      </c>
      <c r="AH3886" t="s">
        <v>2293</v>
      </c>
      <c r="AI3886" t="s">
        <v>2294</v>
      </c>
      <c r="AJ3886" t="s">
        <v>2295</v>
      </c>
      <c r="AK3886" t="s">
        <v>2296</v>
      </c>
      <c r="AL3886" s="4" t="s">
        <v>2297</v>
      </c>
    </row>
    <row r="3887" spans="1:38" x14ac:dyDescent="0.3">
      <c r="A3887" t="s">
        <v>73085</v>
      </c>
      <c r="B3887" t="s">
        <v>61937</v>
      </c>
      <c r="C3887" t="s">
        <v>59470</v>
      </c>
      <c r="D3887" t="s">
        <v>73086</v>
      </c>
      <c r="E3887" t="s">
        <v>73087</v>
      </c>
      <c r="F3887" t="s">
        <v>73088</v>
      </c>
      <c r="J3887" t="s">
        <v>33121</v>
      </c>
      <c r="K3887" t="s">
        <v>33122</v>
      </c>
      <c r="L3887" t="s">
        <v>27344</v>
      </c>
      <c r="M3887" t="s">
        <v>678</v>
      </c>
      <c r="P3887">
        <v>13</v>
      </c>
      <c r="Q3887">
        <v>13</v>
      </c>
      <c r="R3887">
        <v>13</v>
      </c>
      <c r="S3887" t="s">
        <v>80211</v>
      </c>
      <c r="T3887" t="s">
        <v>80211</v>
      </c>
      <c r="U3887" t="s">
        <v>80211</v>
      </c>
      <c r="V3887" t="s">
        <v>95031</v>
      </c>
      <c r="W3887">
        <v>0</v>
      </c>
      <c r="X3887" t="s">
        <v>95032</v>
      </c>
      <c r="Y3887">
        <v>1340600000</v>
      </c>
      <c r="Z3887">
        <v>87</v>
      </c>
      <c r="AA3887" t="s">
        <v>95033</v>
      </c>
      <c r="AB3887">
        <v>1</v>
      </c>
      <c r="AC3887" t="s">
        <v>95034</v>
      </c>
      <c r="AD3887" t="s">
        <v>95035</v>
      </c>
      <c r="AE3887" t="s">
        <v>33123</v>
      </c>
      <c r="AF3887" t="s">
        <v>33124</v>
      </c>
      <c r="AG3887">
        <v>5137</v>
      </c>
      <c r="AH3887" t="s">
        <v>33125</v>
      </c>
      <c r="AI3887" t="s">
        <v>33126</v>
      </c>
      <c r="AJ3887" t="s">
        <v>33127</v>
      </c>
      <c r="AL3887" s="4" t="s">
        <v>33128</v>
      </c>
    </row>
    <row r="3888" spans="1:38" x14ac:dyDescent="0.3">
      <c r="A3888" t="s">
        <v>73089</v>
      </c>
      <c r="B3888" t="s">
        <v>56641</v>
      </c>
      <c r="C3888" t="s">
        <v>73090</v>
      </c>
      <c r="D3888" t="s">
        <v>65098</v>
      </c>
      <c r="E3888" t="s">
        <v>73091</v>
      </c>
      <c r="F3888" t="s">
        <v>66812</v>
      </c>
      <c r="K3888" t="s">
        <v>33</v>
      </c>
      <c r="L3888" t="s">
        <v>21246</v>
      </c>
      <c r="P3888">
        <v>14</v>
      </c>
      <c r="Q3888">
        <v>14</v>
      </c>
      <c r="R3888">
        <v>14</v>
      </c>
      <c r="S3888" t="s">
        <v>80686</v>
      </c>
      <c r="T3888" t="s">
        <v>80686</v>
      </c>
      <c r="U3888" t="s">
        <v>80686</v>
      </c>
      <c r="V3888" t="s">
        <v>95036</v>
      </c>
      <c r="W3888">
        <v>0</v>
      </c>
      <c r="X3888" t="s">
        <v>95037</v>
      </c>
      <c r="Y3888">
        <v>394260000</v>
      </c>
      <c r="Z3888">
        <v>37</v>
      </c>
      <c r="AA3888" t="s">
        <v>95038</v>
      </c>
      <c r="AB3888">
        <v>1</v>
      </c>
      <c r="AC3888" t="s">
        <v>95039</v>
      </c>
      <c r="AD3888" t="s">
        <v>95040</v>
      </c>
      <c r="AE3888" t="s">
        <v>21247</v>
      </c>
      <c r="AF3888" t="s">
        <v>21247</v>
      </c>
      <c r="AG3888">
        <v>3161</v>
      </c>
      <c r="AH3888" t="s">
        <v>21248</v>
      </c>
      <c r="AI3888" t="s">
        <v>21249</v>
      </c>
      <c r="AJ3888" t="s">
        <v>21250</v>
      </c>
      <c r="AL3888" s="4" t="s">
        <v>21251</v>
      </c>
    </row>
    <row r="3889" spans="1:38" x14ac:dyDescent="0.3">
      <c r="A3889" t="s">
        <v>73092</v>
      </c>
      <c r="B3889" t="s">
        <v>73093</v>
      </c>
      <c r="C3889" t="s">
        <v>73094</v>
      </c>
      <c r="D3889" t="s">
        <v>73095</v>
      </c>
      <c r="E3889" t="s">
        <v>73096</v>
      </c>
      <c r="F3889" t="s">
        <v>73097</v>
      </c>
      <c r="J3889" t="s">
        <v>11361</v>
      </c>
      <c r="K3889" t="s">
        <v>11362</v>
      </c>
      <c r="L3889" t="s">
        <v>11363</v>
      </c>
      <c r="M3889" t="s">
        <v>11364</v>
      </c>
      <c r="P3889">
        <v>8</v>
      </c>
      <c r="Q3889">
        <v>8</v>
      </c>
      <c r="R3889">
        <v>7</v>
      </c>
      <c r="S3889" t="s">
        <v>81762</v>
      </c>
      <c r="T3889" t="s">
        <v>81762</v>
      </c>
      <c r="U3889" t="s">
        <v>77970</v>
      </c>
      <c r="V3889" t="s">
        <v>95041</v>
      </c>
      <c r="W3889">
        <v>0</v>
      </c>
      <c r="X3889" t="s">
        <v>95042</v>
      </c>
      <c r="Y3889">
        <v>140050000</v>
      </c>
      <c r="Z3889">
        <v>21</v>
      </c>
      <c r="AA3889" t="s">
        <v>95043</v>
      </c>
      <c r="AB3889">
        <v>1</v>
      </c>
      <c r="AC3889" t="s">
        <v>95044</v>
      </c>
      <c r="AD3889" t="s">
        <v>95045</v>
      </c>
      <c r="AE3889" t="s">
        <v>11365</v>
      </c>
      <c r="AF3889" t="s">
        <v>11365</v>
      </c>
      <c r="AG3889">
        <v>1689</v>
      </c>
      <c r="AH3889" t="s">
        <v>11366</v>
      </c>
      <c r="AI3889" t="s">
        <v>11367</v>
      </c>
      <c r="AJ3889" t="s">
        <v>11368</v>
      </c>
      <c r="AK3889" t="s">
        <v>11369</v>
      </c>
      <c r="AL3889" s="4" t="s">
        <v>11370</v>
      </c>
    </row>
    <row r="3890" spans="1:38" x14ac:dyDescent="0.3">
      <c r="A3890" t="s">
        <v>56284</v>
      </c>
      <c r="B3890" t="s">
        <v>57933</v>
      </c>
      <c r="C3890" t="s">
        <v>65140</v>
      </c>
      <c r="D3890" t="s">
        <v>73098</v>
      </c>
      <c r="E3890" t="s">
        <v>73099</v>
      </c>
      <c r="F3890" t="s">
        <v>54532</v>
      </c>
      <c r="J3890" t="s">
        <v>15173</v>
      </c>
      <c r="K3890" t="s">
        <v>15174</v>
      </c>
      <c r="L3890" t="s">
        <v>150</v>
      </c>
      <c r="M3890" t="s">
        <v>9000</v>
      </c>
      <c r="P3890">
        <v>14</v>
      </c>
      <c r="Q3890">
        <v>14</v>
      </c>
      <c r="R3890">
        <v>14</v>
      </c>
      <c r="S3890" t="s">
        <v>81871</v>
      </c>
      <c r="T3890" t="s">
        <v>81871</v>
      </c>
      <c r="U3890" t="s">
        <v>81871</v>
      </c>
      <c r="V3890" t="s">
        <v>94438</v>
      </c>
      <c r="W3890">
        <v>0</v>
      </c>
      <c r="X3890" t="s">
        <v>95046</v>
      </c>
      <c r="Y3890">
        <v>1776600000</v>
      </c>
      <c r="Z3890">
        <v>92</v>
      </c>
      <c r="AA3890" t="s">
        <v>95047</v>
      </c>
      <c r="AB3890">
        <v>1</v>
      </c>
      <c r="AC3890" t="s">
        <v>95048</v>
      </c>
      <c r="AD3890" t="s">
        <v>95049</v>
      </c>
      <c r="AE3890" t="s">
        <v>15175</v>
      </c>
      <c r="AF3890" t="s">
        <v>15176</v>
      </c>
      <c r="AG3890">
        <v>2202</v>
      </c>
      <c r="AH3890" t="s">
        <v>15177</v>
      </c>
      <c r="AI3890" t="s">
        <v>15178</v>
      </c>
      <c r="AJ3890" t="s">
        <v>15179</v>
      </c>
      <c r="AK3890" t="s">
        <v>15180</v>
      </c>
      <c r="AL3890" s="4" t="s">
        <v>15181</v>
      </c>
    </row>
    <row r="3891" spans="1:38" x14ac:dyDescent="0.3">
      <c r="A3891" t="s">
        <v>50602</v>
      </c>
      <c r="B3891" t="s">
        <v>73100</v>
      </c>
      <c r="C3891" t="s">
        <v>73101</v>
      </c>
      <c r="D3891" t="s">
        <v>73102</v>
      </c>
      <c r="E3891" t="s">
        <v>72034</v>
      </c>
      <c r="F3891" t="s">
        <v>73103</v>
      </c>
      <c r="J3891" t="s">
        <v>9440</v>
      </c>
      <c r="K3891" t="s">
        <v>9441</v>
      </c>
      <c r="P3891">
        <v>8</v>
      </c>
      <c r="Q3891">
        <v>8</v>
      </c>
      <c r="R3891">
        <v>8</v>
      </c>
      <c r="S3891" t="s">
        <v>86667</v>
      </c>
      <c r="T3891" t="s">
        <v>86667</v>
      </c>
      <c r="U3891" t="s">
        <v>86667</v>
      </c>
      <c r="V3891" t="s">
        <v>95050</v>
      </c>
      <c r="W3891">
        <v>0</v>
      </c>
      <c r="X3891" t="s">
        <v>95051</v>
      </c>
      <c r="Y3891">
        <v>220140000</v>
      </c>
      <c r="Z3891">
        <v>17</v>
      </c>
      <c r="AA3891" t="s">
        <v>95052</v>
      </c>
      <c r="AB3891">
        <v>1</v>
      </c>
      <c r="AC3891" t="s">
        <v>95053</v>
      </c>
      <c r="AD3891" t="s">
        <v>95054</v>
      </c>
      <c r="AE3891" t="s">
        <v>9442</v>
      </c>
      <c r="AF3891" t="s">
        <v>9443</v>
      </c>
      <c r="AG3891">
        <v>1444</v>
      </c>
      <c r="AH3891" t="s">
        <v>9444</v>
      </c>
      <c r="AI3891" t="s">
        <v>9445</v>
      </c>
      <c r="AJ3891" t="s">
        <v>9446</v>
      </c>
    </row>
    <row r="3892" spans="1:38" x14ac:dyDescent="0.3">
      <c r="A3892" t="s">
        <v>68801</v>
      </c>
      <c r="B3892" t="s">
        <v>73104</v>
      </c>
      <c r="C3892" t="s">
        <v>73105</v>
      </c>
      <c r="D3892" t="s">
        <v>73106</v>
      </c>
      <c r="E3892" t="s">
        <v>73107</v>
      </c>
      <c r="F3892" t="s">
        <v>73108</v>
      </c>
      <c r="J3892" t="s">
        <v>29866</v>
      </c>
      <c r="K3892" t="s">
        <v>29867</v>
      </c>
      <c r="L3892" t="s">
        <v>29868</v>
      </c>
      <c r="P3892">
        <v>6</v>
      </c>
      <c r="Q3892">
        <v>6</v>
      </c>
      <c r="R3892">
        <v>6</v>
      </c>
      <c r="S3892" t="s">
        <v>48635</v>
      </c>
      <c r="T3892" t="s">
        <v>48635</v>
      </c>
      <c r="U3892" t="s">
        <v>48635</v>
      </c>
      <c r="V3892" t="s">
        <v>95055</v>
      </c>
      <c r="W3892">
        <v>0</v>
      </c>
      <c r="X3892" t="s">
        <v>64185</v>
      </c>
      <c r="Y3892">
        <v>101980000</v>
      </c>
      <c r="Z3892">
        <v>13</v>
      </c>
      <c r="AA3892" t="s">
        <v>95056</v>
      </c>
      <c r="AB3892">
        <v>1</v>
      </c>
      <c r="AC3892" t="s">
        <v>95057</v>
      </c>
      <c r="AD3892" t="s">
        <v>95058</v>
      </c>
      <c r="AE3892" t="s">
        <v>29869</v>
      </c>
      <c r="AF3892" t="s">
        <v>29870</v>
      </c>
      <c r="AG3892">
        <v>4591</v>
      </c>
      <c r="AH3892" t="s">
        <v>29871</v>
      </c>
      <c r="AI3892" t="s">
        <v>29872</v>
      </c>
      <c r="AJ3892" t="s">
        <v>29873</v>
      </c>
      <c r="AL3892" s="4" t="s">
        <v>29874</v>
      </c>
    </row>
    <row r="3893" spans="1:38" x14ac:dyDescent="0.3">
      <c r="A3893" t="s">
        <v>61198</v>
      </c>
      <c r="B3893" t="s">
        <v>73109</v>
      </c>
      <c r="C3893" t="s">
        <v>73110</v>
      </c>
      <c r="D3893" t="s">
        <v>73111</v>
      </c>
      <c r="E3893" t="s">
        <v>73112</v>
      </c>
      <c r="F3893" t="s">
        <v>63264</v>
      </c>
      <c r="J3893" t="s">
        <v>13454</v>
      </c>
      <c r="K3893" t="s">
        <v>1378</v>
      </c>
      <c r="L3893" t="s">
        <v>13455</v>
      </c>
      <c r="M3893" t="s">
        <v>1380</v>
      </c>
      <c r="P3893">
        <v>6</v>
      </c>
      <c r="Q3893">
        <v>6</v>
      </c>
      <c r="R3893">
        <v>6</v>
      </c>
      <c r="S3893" t="s">
        <v>78632</v>
      </c>
      <c r="T3893" t="s">
        <v>78632</v>
      </c>
      <c r="U3893" t="s">
        <v>78632</v>
      </c>
      <c r="V3893" t="s">
        <v>72016</v>
      </c>
      <c r="W3893">
        <v>0</v>
      </c>
      <c r="X3893" t="s">
        <v>95059</v>
      </c>
      <c r="Y3893">
        <v>10215000000</v>
      </c>
      <c r="Z3893">
        <v>139</v>
      </c>
      <c r="AA3893" t="s">
        <v>95060</v>
      </c>
      <c r="AB3893">
        <v>1</v>
      </c>
      <c r="AC3893" t="s">
        <v>95061</v>
      </c>
      <c r="AD3893" t="s">
        <v>95062</v>
      </c>
      <c r="AE3893" t="s">
        <v>13456</v>
      </c>
      <c r="AF3893" t="s">
        <v>13457</v>
      </c>
      <c r="AG3893">
        <v>1966</v>
      </c>
      <c r="AH3893" t="s">
        <v>13458</v>
      </c>
      <c r="AI3893" t="s">
        <v>13459</v>
      </c>
      <c r="AJ3893" t="s">
        <v>13460</v>
      </c>
      <c r="AL3893" s="4" t="s">
        <v>13461</v>
      </c>
    </row>
    <row r="3894" spans="1:38" x14ac:dyDescent="0.3">
      <c r="A3894" t="s">
        <v>73113</v>
      </c>
      <c r="B3894" t="s">
        <v>73114</v>
      </c>
      <c r="C3894" t="s">
        <v>73115</v>
      </c>
      <c r="D3894" t="s">
        <v>73116</v>
      </c>
      <c r="E3894" t="s">
        <v>73117</v>
      </c>
      <c r="F3894" t="s">
        <v>73118</v>
      </c>
      <c r="J3894" t="s">
        <v>16462</v>
      </c>
      <c r="K3894" t="s">
        <v>16463</v>
      </c>
      <c r="L3894" t="s">
        <v>16464</v>
      </c>
      <c r="M3894" t="s">
        <v>16465</v>
      </c>
      <c r="P3894">
        <v>7</v>
      </c>
      <c r="Q3894">
        <v>7</v>
      </c>
      <c r="R3894">
        <v>7</v>
      </c>
      <c r="S3894" t="s">
        <v>76238</v>
      </c>
      <c r="T3894" t="s">
        <v>76238</v>
      </c>
      <c r="U3894" t="s">
        <v>76238</v>
      </c>
      <c r="V3894" t="s">
        <v>95063</v>
      </c>
      <c r="W3894">
        <v>0</v>
      </c>
      <c r="X3894" t="s">
        <v>95064</v>
      </c>
      <c r="Y3894">
        <v>114760000</v>
      </c>
      <c r="Z3894">
        <v>19</v>
      </c>
      <c r="AA3894" t="s">
        <v>95065</v>
      </c>
      <c r="AB3894">
        <v>1</v>
      </c>
      <c r="AC3894" t="s">
        <v>95066</v>
      </c>
      <c r="AD3894" t="s">
        <v>95067</v>
      </c>
      <c r="AE3894" t="s">
        <v>16466</v>
      </c>
      <c r="AF3894" t="s">
        <v>16466</v>
      </c>
      <c r="AG3894">
        <v>2377</v>
      </c>
      <c r="AH3894" t="s">
        <v>16467</v>
      </c>
      <c r="AI3894" t="s">
        <v>16468</v>
      </c>
      <c r="AJ3894" t="s">
        <v>16469</v>
      </c>
      <c r="AL3894" s="4" t="s">
        <v>16470</v>
      </c>
    </row>
    <row r="3895" spans="1:38" x14ac:dyDescent="0.3">
      <c r="A3895" t="s">
        <v>73119</v>
      </c>
      <c r="B3895" t="s">
        <v>73120</v>
      </c>
      <c r="C3895" t="s">
        <v>64772</v>
      </c>
      <c r="D3895" t="s">
        <v>73121</v>
      </c>
      <c r="E3895" t="s">
        <v>62834</v>
      </c>
      <c r="F3895" t="s">
        <v>61138</v>
      </c>
      <c r="P3895">
        <v>3</v>
      </c>
      <c r="Q3895">
        <v>3</v>
      </c>
      <c r="R3895">
        <v>3</v>
      </c>
      <c r="S3895" t="s">
        <v>76290</v>
      </c>
      <c r="T3895" t="s">
        <v>76290</v>
      </c>
      <c r="U3895" t="s">
        <v>76290</v>
      </c>
      <c r="V3895" t="s">
        <v>95068</v>
      </c>
      <c r="W3895">
        <v>0</v>
      </c>
      <c r="X3895" t="s">
        <v>95069</v>
      </c>
      <c r="Y3895">
        <v>238060000</v>
      </c>
      <c r="Z3895">
        <v>13</v>
      </c>
      <c r="AA3895" t="s">
        <v>95070</v>
      </c>
      <c r="AB3895">
        <v>1</v>
      </c>
      <c r="AC3895" t="s">
        <v>95071</v>
      </c>
      <c r="AD3895" t="s">
        <v>95072</v>
      </c>
      <c r="AE3895" t="s">
        <v>18984</v>
      </c>
      <c r="AF3895" t="s">
        <v>18984</v>
      </c>
      <c r="AG3895">
        <v>2740</v>
      </c>
      <c r="AH3895" t="s">
        <v>18985</v>
      </c>
      <c r="AI3895" t="s">
        <v>18986</v>
      </c>
      <c r="AJ3895" t="s">
        <v>18987</v>
      </c>
      <c r="AL3895" s="4" t="s">
        <v>18988</v>
      </c>
    </row>
    <row r="3896" spans="1:38" x14ac:dyDescent="0.3">
      <c r="A3896" t="s">
        <v>73122</v>
      </c>
      <c r="B3896" t="s">
        <v>67167</v>
      </c>
      <c r="C3896" t="s">
        <v>73123</v>
      </c>
      <c r="D3896" t="s">
        <v>73124</v>
      </c>
      <c r="E3896" t="s">
        <v>73125</v>
      </c>
      <c r="F3896" t="s">
        <v>73126</v>
      </c>
      <c r="J3896" t="s">
        <v>24906</v>
      </c>
      <c r="K3896" t="s">
        <v>19224</v>
      </c>
      <c r="L3896" t="s">
        <v>1502</v>
      </c>
      <c r="P3896">
        <v>17</v>
      </c>
      <c r="Q3896">
        <v>17</v>
      </c>
      <c r="R3896">
        <v>17</v>
      </c>
      <c r="S3896">
        <v>38</v>
      </c>
      <c r="T3896">
        <v>38</v>
      </c>
      <c r="U3896">
        <v>38</v>
      </c>
      <c r="V3896" t="s">
        <v>95073</v>
      </c>
      <c r="W3896">
        <v>0</v>
      </c>
      <c r="X3896" t="s">
        <v>95074</v>
      </c>
      <c r="Y3896">
        <v>934780000</v>
      </c>
      <c r="Z3896">
        <v>54</v>
      </c>
      <c r="AA3896" t="s">
        <v>95075</v>
      </c>
      <c r="AB3896">
        <v>1</v>
      </c>
      <c r="AC3896" t="s">
        <v>95076</v>
      </c>
      <c r="AD3896" t="s">
        <v>95077</v>
      </c>
      <c r="AE3896" t="s">
        <v>24907</v>
      </c>
      <c r="AF3896" t="s">
        <v>24908</v>
      </c>
      <c r="AG3896">
        <v>3776</v>
      </c>
      <c r="AH3896" t="s">
        <v>24909</v>
      </c>
      <c r="AI3896" t="s">
        <v>24910</v>
      </c>
      <c r="AJ3896" t="s">
        <v>24911</v>
      </c>
      <c r="AL3896" s="4" t="s">
        <v>24912</v>
      </c>
    </row>
    <row r="3897" spans="1:38" x14ac:dyDescent="0.3">
      <c r="A3897" t="s">
        <v>73127</v>
      </c>
      <c r="B3897" t="s">
        <v>73128</v>
      </c>
      <c r="C3897" t="s">
        <v>73129</v>
      </c>
      <c r="D3897" t="s">
        <v>62008</v>
      </c>
      <c r="E3897" t="s">
        <v>73130</v>
      </c>
      <c r="F3897" t="s">
        <v>73131</v>
      </c>
      <c r="J3897" t="s">
        <v>26326</v>
      </c>
      <c r="K3897" t="s">
        <v>6119</v>
      </c>
      <c r="L3897" t="s">
        <v>26327</v>
      </c>
      <c r="P3897">
        <v>3</v>
      </c>
      <c r="Q3897">
        <v>3</v>
      </c>
      <c r="R3897">
        <v>3</v>
      </c>
      <c r="S3897" t="s">
        <v>76067</v>
      </c>
      <c r="T3897" t="s">
        <v>76067</v>
      </c>
      <c r="U3897" t="s">
        <v>76067</v>
      </c>
      <c r="V3897" t="s">
        <v>95078</v>
      </c>
      <c r="W3897">
        <v>0</v>
      </c>
      <c r="X3897" t="s">
        <v>95079</v>
      </c>
      <c r="Y3897">
        <v>55315000</v>
      </c>
      <c r="Z3897">
        <v>13</v>
      </c>
      <c r="AA3897" t="s">
        <v>95080</v>
      </c>
      <c r="AB3897">
        <v>1</v>
      </c>
      <c r="AC3897" t="s">
        <v>95081</v>
      </c>
      <c r="AD3897" t="s">
        <v>95082</v>
      </c>
      <c r="AE3897" t="s">
        <v>26328</v>
      </c>
      <c r="AF3897" t="s">
        <v>26329</v>
      </c>
      <c r="AG3897">
        <v>4013</v>
      </c>
      <c r="AH3897" t="s">
        <v>26330</v>
      </c>
      <c r="AI3897" t="s">
        <v>26331</v>
      </c>
      <c r="AJ3897" t="s">
        <v>26332</v>
      </c>
      <c r="AL3897" s="4" t="s">
        <v>26333</v>
      </c>
    </row>
    <row r="3898" spans="1:38" x14ac:dyDescent="0.3">
      <c r="A3898" t="s">
        <v>73132</v>
      </c>
      <c r="B3898" t="s">
        <v>73133</v>
      </c>
      <c r="C3898" t="s">
        <v>73134</v>
      </c>
      <c r="D3898" t="s">
        <v>73135</v>
      </c>
      <c r="E3898" t="s">
        <v>73136</v>
      </c>
      <c r="F3898" t="s">
        <v>73137</v>
      </c>
      <c r="K3898" t="s">
        <v>2847</v>
      </c>
      <c r="P3898">
        <v>7</v>
      </c>
      <c r="Q3898">
        <v>7</v>
      </c>
      <c r="R3898">
        <v>7</v>
      </c>
      <c r="S3898" t="s">
        <v>82151</v>
      </c>
      <c r="T3898" t="s">
        <v>82151</v>
      </c>
      <c r="U3898" t="s">
        <v>82151</v>
      </c>
      <c r="V3898" t="s">
        <v>95083</v>
      </c>
      <c r="W3898">
        <v>0</v>
      </c>
      <c r="X3898" t="s">
        <v>95084</v>
      </c>
      <c r="Y3898">
        <v>117920000</v>
      </c>
      <c r="Z3898">
        <v>22</v>
      </c>
      <c r="AA3898" t="s">
        <v>95085</v>
      </c>
      <c r="AB3898">
        <v>1</v>
      </c>
      <c r="AC3898" t="s">
        <v>95086</v>
      </c>
      <c r="AD3898" t="s">
        <v>95087</v>
      </c>
      <c r="AE3898" t="s">
        <v>2848</v>
      </c>
      <c r="AF3898" t="s">
        <v>2849</v>
      </c>
      <c r="AG3898">
        <v>565</v>
      </c>
      <c r="AH3898" t="s">
        <v>2850</v>
      </c>
      <c r="AI3898" t="s">
        <v>2851</v>
      </c>
      <c r="AL3898" s="4" t="s">
        <v>2852</v>
      </c>
    </row>
    <row r="3899" spans="1:38" x14ac:dyDescent="0.3">
      <c r="A3899">
        <v>1</v>
      </c>
      <c r="B3899" t="s">
        <v>73138</v>
      </c>
      <c r="C3899" t="s">
        <v>50251</v>
      </c>
      <c r="D3899" t="s">
        <v>49400</v>
      </c>
      <c r="E3899" t="s">
        <v>73139</v>
      </c>
      <c r="F3899">
        <v>1</v>
      </c>
      <c r="J3899" t="s">
        <v>27633</v>
      </c>
      <c r="K3899" t="s">
        <v>27634</v>
      </c>
      <c r="L3899" t="s">
        <v>8374</v>
      </c>
      <c r="P3899">
        <v>2</v>
      </c>
      <c r="Q3899">
        <v>2</v>
      </c>
      <c r="R3899">
        <v>2</v>
      </c>
      <c r="S3899" t="s">
        <v>48467</v>
      </c>
      <c r="T3899" t="s">
        <v>48467</v>
      </c>
      <c r="U3899" t="s">
        <v>48467</v>
      </c>
      <c r="V3899" t="s">
        <v>95088</v>
      </c>
      <c r="W3899" t="s">
        <v>95089</v>
      </c>
      <c r="X3899" t="s">
        <v>95090</v>
      </c>
      <c r="Y3899">
        <v>23048000</v>
      </c>
      <c r="Z3899">
        <v>4</v>
      </c>
      <c r="AA3899" t="s">
        <v>95091</v>
      </c>
      <c r="AB3899">
        <v>1</v>
      </c>
      <c r="AC3899" t="s">
        <v>95092</v>
      </c>
      <c r="AD3899" t="s">
        <v>95093</v>
      </c>
      <c r="AE3899" t="s">
        <v>27635</v>
      </c>
      <c r="AF3899" t="s">
        <v>27635</v>
      </c>
      <c r="AG3899">
        <v>4223</v>
      </c>
      <c r="AH3899" t="s">
        <v>27636</v>
      </c>
      <c r="AI3899" t="s">
        <v>27637</v>
      </c>
      <c r="AJ3899" t="s">
        <v>27638</v>
      </c>
      <c r="AL3899" s="4" t="s">
        <v>27639</v>
      </c>
    </row>
    <row r="3900" spans="1:38" x14ac:dyDescent="0.3">
      <c r="A3900" t="s">
        <v>65903</v>
      </c>
      <c r="B3900" t="s">
        <v>73140</v>
      </c>
      <c r="C3900" t="s">
        <v>62574</v>
      </c>
      <c r="D3900" t="s">
        <v>51377</v>
      </c>
      <c r="E3900" t="s">
        <v>73141</v>
      </c>
      <c r="F3900" t="s">
        <v>73142</v>
      </c>
      <c r="J3900" t="s">
        <v>18832</v>
      </c>
      <c r="K3900" t="s">
        <v>2482</v>
      </c>
      <c r="L3900" t="s">
        <v>18833</v>
      </c>
      <c r="P3900">
        <v>14</v>
      </c>
      <c r="Q3900">
        <v>14</v>
      </c>
      <c r="R3900">
        <v>14</v>
      </c>
      <c r="S3900" t="s">
        <v>48635</v>
      </c>
      <c r="T3900" t="s">
        <v>48635</v>
      </c>
      <c r="U3900" t="s">
        <v>48635</v>
      </c>
      <c r="V3900" t="s">
        <v>80019</v>
      </c>
      <c r="W3900">
        <v>0</v>
      </c>
      <c r="X3900" t="s">
        <v>95094</v>
      </c>
      <c r="Y3900">
        <v>611340000</v>
      </c>
      <c r="Z3900">
        <v>69</v>
      </c>
      <c r="AA3900" t="s">
        <v>95095</v>
      </c>
      <c r="AB3900">
        <v>1</v>
      </c>
      <c r="AC3900" t="s">
        <v>95096</v>
      </c>
      <c r="AD3900" t="s">
        <v>95097</v>
      </c>
      <c r="AE3900" t="s">
        <v>18834</v>
      </c>
      <c r="AF3900" t="s">
        <v>18834</v>
      </c>
      <c r="AG3900">
        <v>2712</v>
      </c>
      <c r="AH3900" t="s">
        <v>18835</v>
      </c>
      <c r="AI3900" t="s">
        <v>18836</v>
      </c>
      <c r="AJ3900" t="s">
        <v>18837</v>
      </c>
      <c r="AL3900" s="4" t="s">
        <v>18838</v>
      </c>
    </row>
    <row r="3901" spans="1:38" x14ac:dyDescent="0.3">
      <c r="A3901" t="s">
        <v>73143</v>
      </c>
      <c r="B3901" t="s">
        <v>73144</v>
      </c>
      <c r="C3901" t="s">
        <v>73145</v>
      </c>
      <c r="D3901" t="s">
        <v>73146</v>
      </c>
      <c r="E3901" t="s">
        <v>73147</v>
      </c>
      <c r="F3901" t="s">
        <v>73148</v>
      </c>
      <c r="L3901" t="s">
        <v>23704</v>
      </c>
      <c r="P3901">
        <v>14</v>
      </c>
      <c r="Q3901">
        <v>14</v>
      </c>
      <c r="R3901">
        <v>14</v>
      </c>
      <c r="S3901" t="s">
        <v>78385</v>
      </c>
      <c r="T3901" t="s">
        <v>78385</v>
      </c>
      <c r="U3901" t="s">
        <v>78385</v>
      </c>
      <c r="V3901" t="s">
        <v>95098</v>
      </c>
      <c r="W3901">
        <v>0</v>
      </c>
      <c r="X3901" t="s">
        <v>95099</v>
      </c>
      <c r="Y3901">
        <v>383690000</v>
      </c>
      <c r="Z3901">
        <v>15</v>
      </c>
      <c r="AA3901" t="s">
        <v>95100</v>
      </c>
      <c r="AB3901">
        <v>1</v>
      </c>
      <c r="AC3901" t="s">
        <v>95101</v>
      </c>
      <c r="AD3901" t="s">
        <v>95102</v>
      </c>
      <c r="AE3901" t="s">
        <v>23705</v>
      </c>
      <c r="AF3901" t="s">
        <v>23706</v>
      </c>
      <c r="AG3901">
        <v>3582</v>
      </c>
      <c r="AH3901" t="s">
        <v>23707</v>
      </c>
      <c r="AI3901" t="s">
        <v>23708</v>
      </c>
      <c r="AL3901" s="4" t="s">
        <v>23709</v>
      </c>
    </row>
    <row r="3902" spans="1:38" x14ac:dyDescent="0.3">
      <c r="A3902" t="s">
        <v>73149</v>
      </c>
      <c r="B3902" t="s">
        <v>73150</v>
      </c>
      <c r="C3902" t="s">
        <v>70814</v>
      </c>
      <c r="D3902" t="s">
        <v>73151</v>
      </c>
      <c r="E3902" t="s">
        <v>72450</v>
      </c>
      <c r="F3902" t="s">
        <v>65557</v>
      </c>
      <c r="J3902" t="s">
        <v>25627</v>
      </c>
      <c r="K3902" t="s">
        <v>25628</v>
      </c>
      <c r="L3902" t="s">
        <v>25629</v>
      </c>
      <c r="M3902" t="s">
        <v>737</v>
      </c>
      <c r="P3902">
        <v>3</v>
      </c>
      <c r="Q3902">
        <v>3</v>
      </c>
      <c r="R3902">
        <v>3</v>
      </c>
      <c r="S3902" t="s">
        <v>76334</v>
      </c>
      <c r="T3902" t="s">
        <v>76334</v>
      </c>
      <c r="U3902" t="s">
        <v>76334</v>
      </c>
      <c r="V3902" t="s">
        <v>95103</v>
      </c>
      <c r="W3902">
        <v>0</v>
      </c>
      <c r="X3902" t="s">
        <v>95104</v>
      </c>
      <c r="Y3902">
        <v>154340000</v>
      </c>
      <c r="Z3902">
        <v>12</v>
      </c>
      <c r="AA3902" t="s">
        <v>95105</v>
      </c>
      <c r="AB3902">
        <v>1</v>
      </c>
      <c r="AC3902" t="s">
        <v>95106</v>
      </c>
      <c r="AD3902" t="s">
        <v>95107</v>
      </c>
      <c r="AE3902" t="s">
        <v>25630</v>
      </c>
      <c r="AF3902" t="s">
        <v>25630</v>
      </c>
      <c r="AG3902">
        <v>3893</v>
      </c>
      <c r="AH3902" t="s">
        <v>25631</v>
      </c>
      <c r="AI3902" t="s">
        <v>25632</v>
      </c>
      <c r="AJ3902" t="s">
        <v>25633</v>
      </c>
      <c r="AK3902" t="s">
        <v>25634</v>
      </c>
      <c r="AL3902" s="4" t="s">
        <v>25635</v>
      </c>
    </row>
    <row r="3903" spans="1:38" x14ac:dyDescent="0.3">
      <c r="A3903" t="s">
        <v>73152</v>
      </c>
      <c r="B3903" t="s">
        <v>73153</v>
      </c>
      <c r="C3903" t="s">
        <v>57778</v>
      </c>
      <c r="D3903" t="s">
        <v>73154</v>
      </c>
      <c r="E3903" t="s">
        <v>69673</v>
      </c>
      <c r="F3903" t="s">
        <v>73155</v>
      </c>
      <c r="J3903" t="s">
        <v>5259</v>
      </c>
      <c r="K3903" t="s">
        <v>5260</v>
      </c>
      <c r="L3903" t="s">
        <v>5261</v>
      </c>
      <c r="M3903" t="s">
        <v>5262</v>
      </c>
      <c r="P3903">
        <v>19</v>
      </c>
      <c r="Q3903">
        <v>19</v>
      </c>
      <c r="R3903">
        <v>17</v>
      </c>
      <c r="S3903" t="s">
        <v>85131</v>
      </c>
      <c r="T3903" t="s">
        <v>85131</v>
      </c>
      <c r="U3903" t="s">
        <v>83289</v>
      </c>
      <c r="V3903" t="s">
        <v>95108</v>
      </c>
      <c r="W3903">
        <v>0</v>
      </c>
      <c r="X3903" t="s">
        <v>95109</v>
      </c>
      <c r="Y3903">
        <v>2749800000</v>
      </c>
      <c r="Z3903">
        <v>192</v>
      </c>
      <c r="AA3903" t="s">
        <v>95110</v>
      </c>
      <c r="AB3903">
        <v>1</v>
      </c>
      <c r="AC3903" t="s">
        <v>95111</v>
      </c>
      <c r="AD3903" t="s">
        <v>95112</v>
      </c>
      <c r="AE3903" t="s">
        <v>5263</v>
      </c>
      <c r="AF3903" t="s">
        <v>5263</v>
      </c>
      <c r="AG3903">
        <v>913</v>
      </c>
      <c r="AH3903" t="s">
        <v>5264</v>
      </c>
      <c r="AI3903" t="s">
        <v>5265</v>
      </c>
      <c r="AJ3903" t="s">
        <v>5266</v>
      </c>
      <c r="AK3903" t="s">
        <v>5267</v>
      </c>
      <c r="AL3903" s="4" t="s">
        <v>5268</v>
      </c>
    </row>
    <row r="3904" spans="1:38" x14ac:dyDescent="0.3">
      <c r="A3904" t="s">
        <v>73156</v>
      </c>
      <c r="B3904" t="s">
        <v>73157</v>
      </c>
      <c r="C3904" t="s">
        <v>72113</v>
      </c>
      <c r="D3904" t="s">
        <v>51794</v>
      </c>
      <c r="E3904" t="s">
        <v>73158</v>
      </c>
      <c r="F3904" t="s">
        <v>66250</v>
      </c>
      <c r="J3904" t="s">
        <v>16780</v>
      </c>
      <c r="K3904" t="s">
        <v>16781</v>
      </c>
      <c r="L3904" t="s">
        <v>16782</v>
      </c>
      <c r="P3904">
        <v>6</v>
      </c>
      <c r="Q3904">
        <v>6</v>
      </c>
      <c r="R3904">
        <v>6</v>
      </c>
      <c r="S3904" t="s">
        <v>82151</v>
      </c>
      <c r="T3904" t="s">
        <v>82151</v>
      </c>
      <c r="U3904" t="s">
        <v>82151</v>
      </c>
      <c r="V3904" t="s">
        <v>52106</v>
      </c>
      <c r="W3904">
        <v>0</v>
      </c>
      <c r="X3904" t="s">
        <v>95113</v>
      </c>
      <c r="Y3904">
        <v>188170000</v>
      </c>
      <c r="Z3904">
        <v>16</v>
      </c>
      <c r="AA3904" t="s">
        <v>95114</v>
      </c>
      <c r="AB3904">
        <v>1</v>
      </c>
      <c r="AC3904" t="s">
        <v>95115</v>
      </c>
      <c r="AD3904" t="s">
        <v>95116</v>
      </c>
      <c r="AE3904" t="s">
        <v>16783</v>
      </c>
      <c r="AF3904" t="s">
        <v>16784</v>
      </c>
      <c r="AG3904">
        <v>2424</v>
      </c>
      <c r="AH3904" t="s">
        <v>16785</v>
      </c>
      <c r="AI3904" t="s">
        <v>16786</v>
      </c>
      <c r="AJ3904" t="s">
        <v>16787</v>
      </c>
      <c r="AK3904" t="s">
        <v>16788</v>
      </c>
      <c r="AL3904" s="4" t="s">
        <v>16789</v>
      </c>
    </row>
    <row r="3905" spans="1:38" x14ac:dyDescent="0.3">
      <c r="A3905" t="s">
        <v>70671</v>
      </c>
      <c r="B3905" t="s">
        <v>73159</v>
      </c>
      <c r="C3905" t="s">
        <v>73160</v>
      </c>
      <c r="D3905" t="s">
        <v>73161</v>
      </c>
      <c r="E3905" t="s">
        <v>73162</v>
      </c>
      <c r="F3905" t="s">
        <v>60450</v>
      </c>
      <c r="J3905" t="s">
        <v>28719</v>
      </c>
      <c r="K3905" t="s">
        <v>28720</v>
      </c>
      <c r="L3905" t="s">
        <v>28721</v>
      </c>
      <c r="P3905">
        <v>3</v>
      </c>
      <c r="Q3905">
        <v>3</v>
      </c>
      <c r="R3905">
        <v>3</v>
      </c>
      <c r="S3905" t="s">
        <v>76284</v>
      </c>
      <c r="T3905" t="s">
        <v>76284</v>
      </c>
      <c r="U3905" t="s">
        <v>76284</v>
      </c>
      <c r="V3905" t="s">
        <v>95117</v>
      </c>
      <c r="W3905">
        <v>0</v>
      </c>
      <c r="X3905" t="s">
        <v>95118</v>
      </c>
      <c r="Y3905">
        <v>66742000</v>
      </c>
      <c r="Z3905">
        <v>7</v>
      </c>
      <c r="AA3905" t="s">
        <v>95119</v>
      </c>
      <c r="AB3905">
        <v>1</v>
      </c>
      <c r="AC3905" t="s">
        <v>95120</v>
      </c>
      <c r="AD3905" t="s">
        <v>95121</v>
      </c>
      <c r="AE3905" t="s">
        <v>28722</v>
      </c>
      <c r="AF3905" t="s">
        <v>28722</v>
      </c>
      <c r="AG3905">
        <v>4402</v>
      </c>
      <c r="AH3905" t="s">
        <v>28723</v>
      </c>
      <c r="AI3905" t="s">
        <v>28724</v>
      </c>
      <c r="AJ3905" t="s">
        <v>28725</v>
      </c>
      <c r="AL3905" s="4" t="s">
        <v>28726</v>
      </c>
    </row>
    <row r="3906" spans="1:38" x14ac:dyDescent="0.3">
      <c r="A3906" t="s">
        <v>72906</v>
      </c>
      <c r="B3906" t="s">
        <v>73163</v>
      </c>
      <c r="C3906" t="s">
        <v>73164</v>
      </c>
      <c r="D3906" t="s">
        <v>73165</v>
      </c>
      <c r="E3906" t="s">
        <v>73166</v>
      </c>
      <c r="F3906" t="s">
        <v>51125</v>
      </c>
      <c r="J3906" t="s">
        <v>12117</v>
      </c>
      <c r="K3906" t="s">
        <v>12118</v>
      </c>
      <c r="L3906" t="s">
        <v>12119</v>
      </c>
      <c r="M3906" t="s">
        <v>12120</v>
      </c>
      <c r="P3906">
        <v>11</v>
      </c>
      <c r="Q3906">
        <v>11</v>
      </c>
      <c r="R3906">
        <v>11</v>
      </c>
      <c r="S3906" t="s">
        <v>78004</v>
      </c>
      <c r="T3906" t="s">
        <v>78004</v>
      </c>
      <c r="U3906" t="s">
        <v>78004</v>
      </c>
      <c r="V3906" t="s">
        <v>95122</v>
      </c>
      <c r="W3906">
        <v>0</v>
      </c>
      <c r="X3906" t="s">
        <v>95123</v>
      </c>
      <c r="Y3906">
        <v>169760000</v>
      </c>
      <c r="Z3906">
        <v>21</v>
      </c>
      <c r="AA3906" t="s">
        <v>95124</v>
      </c>
      <c r="AB3906">
        <v>1</v>
      </c>
      <c r="AC3906" t="s">
        <v>95125</v>
      </c>
      <c r="AD3906" t="s">
        <v>95126</v>
      </c>
      <c r="AE3906" t="s">
        <v>12121</v>
      </c>
      <c r="AF3906" t="s">
        <v>12122</v>
      </c>
      <c r="AG3906">
        <v>1788</v>
      </c>
      <c r="AH3906" t="s">
        <v>12123</v>
      </c>
      <c r="AI3906" t="s">
        <v>12124</v>
      </c>
      <c r="AJ3906" t="s">
        <v>12125</v>
      </c>
      <c r="AL3906" s="4" t="s">
        <v>12126</v>
      </c>
    </row>
    <row r="3907" spans="1:38" x14ac:dyDescent="0.3">
      <c r="A3907" t="s">
        <v>73167</v>
      </c>
      <c r="B3907" t="s">
        <v>73168</v>
      </c>
      <c r="C3907" t="s">
        <v>73169</v>
      </c>
      <c r="D3907" t="s">
        <v>73170</v>
      </c>
      <c r="E3907" t="s">
        <v>50306</v>
      </c>
      <c r="F3907" t="s">
        <v>73171</v>
      </c>
      <c r="J3907" t="s">
        <v>1218</v>
      </c>
      <c r="L3907" t="s">
        <v>1219</v>
      </c>
      <c r="P3907">
        <v>5</v>
      </c>
      <c r="Q3907">
        <v>5</v>
      </c>
      <c r="R3907">
        <v>5</v>
      </c>
      <c r="S3907" t="s">
        <v>77167</v>
      </c>
      <c r="T3907" t="s">
        <v>77167</v>
      </c>
      <c r="U3907" t="s">
        <v>77167</v>
      </c>
      <c r="V3907" t="s">
        <v>88139</v>
      </c>
      <c r="W3907">
        <v>0</v>
      </c>
      <c r="X3907" t="s">
        <v>95127</v>
      </c>
      <c r="Y3907">
        <v>42171000</v>
      </c>
      <c r="Z3907">
        <v>5</v>
      </c>
      <c r="AA3907" t="s">
        <v>95128</v>
      </c>
      <c r="AB3907">
        <v>1</v>
      </c>
      <c r="AC3907" t="s">
        <v>95129</v>
      </c>
      <c r="AD3907" t="s">
        <v>95130</v>
      </c>
      <c r="AE3907" t="s">
        <v>1220</v>
      </c>
      <c r="AF3907" t="s">
        <v>1221</v>
      </c>
      <c r="AG3907">
        <v>330</v>
      </c>
      <c r="AH3907" t="s">
        <v>1222</v>
      </c>
      <c r="AI3907" t="s">
        <v>1223</v>
      </c>
      <c r="AJ3907" t="s">
        <v>1224</v>
      </c>
      <c r="AK3907" t="s">
        <v>1225</v>
      </c>
      <c r="AL3907" s="4" t="s">
        <v>1226</v>
      </c>
    </row>
    <row r="3908" spans="1:38" x14ac:dyDescent="0.3">
      <c r="A3908" t="s">
        <v>73172</v>
      </c>
      <c r="B3908" t="s">
        <v>73173</v>
      </c>
      <c r="C3908" t="s">
        <v>73174</v>
      </c>
      <c r="D3908" t="s">
        <v>73175</v>
      </c>
      <c r="E3908" t="s">
        <v>70279</v>
      </c>
      <c r="F3908" t="s">
        <v>73176</v>
      </c>
      <c r="J3908" t="s">
        <v>2078</v>
      </c>
      <c r="K3908" t="s">
        <v>2079</v>
      </c>
      <c r="L3908" t="s">
        <v>2080</v>
      </c>
      <c r="P3908">
        <v>7</v>
      </c>
      <c r="Q3908">
        <v>7</v>
      </c>
      <c r="R3908">
        <v>6</v>
      </c>
      <c r="S3908" t="s">
        <v>83347</v>
      </c>
      <c r="T3908" t="s">
        <v>83347</v>
      </c>
      <c r="U3908" t="s">
        <v>83894</v>
      </c>
      <c r="V3908" t="s">
        <v>76419</v>
      </c>
      <c r="W3908">
        <v>0</v>
      </c>
      <c r="X3908" t="s">
        <v>95131</v>
      </c>
      <c r="Y3908">
        <v>421420000</v>
      </c>
      <c r="Z3908">
        <v>30</v>
      </c>
      <c r="AA3908" t="s">
        <v>95132</v>
      </c>
      <c r="AB3908">
        <v>1</v>
      </c>
      <c r="AC3908" t="s">
        <v>95133</v>
      </c>
      <c r="AD3908" t="s">
        <v>95134</v>
      </c>
      <c r="AE3908" t="s">
        <v>2081</v>
      </c>
      <c r="AF3908" t="s">
        <v>2081</v>
      </c>
      <c r="AG3908">
        <v>454</v>
      </c>
      <c r="AH3908" t="s">
        <v>2082</v>
      </c>
      <c r="AI3908" t="s">
        <v>2083</v>
      </c>
      <c r="AJ3908" t="s">
        <v>2084</v>
      </c>
      <c r="AL3908" s="4" t="s">
        <v>2085</v>
      </c>
    </row>
    <row r="3909" spans="1:38" x14ac:dyDescent="0.3">
      <c r="A3909" t="s">
        <v>73177</v>
      </c>
      <c r="B3909" t="s">
        <v>73178</v>
      </c>
      <c r="C3909" t="s">
        <v>73179</v>
      </c>
      <c r="D3909" t="s">
        <v>73180</v>
      </c>
      <c r="E3909" t="s">
        <v>73181</v>
      </c>
      <c r="F3909" t="s">
        <v>60703</v>
      </c>
      <c r="J3909" t="s">
        <v>370</v>
      </c>
      <c r="K3909" t="s">
        <v>371</v>
      </c>
      <c r="L3909" t="s">
        <v>372</v>
      </c>
      <c r="P3909">
        <v>8</v>
      </c>
      <c r="Q3909">
        <v>8</v>
      </c>
      <c r="R3909">
        <v>8</v>
      </c>
      <c r="S3909" t="s">
        <v>78302</v>
      </c>
      <c r="T3909" t="s">
        <v>78302</v>
      </c>
      <c r="U3909" t="s">
        <v>78302</v>
      </c>
      <c r="V3909" t="s">
        <v>95135</v>
      </c>
      <c r="W3909">
        <v>0</v>
      </c>
      <c r="X3909" t="s">
        <v>95136</v>
      </c>
      <c r="Y3909">
        <v>348140000</v>
      </c>
      <c r="Z3909">
        <v>28</v>
      </c>
      <c r="AA3909" t="s">
        <v>95137</v>
      </c>
      <c r="AB3909">
        <v>1</v>
      </c>
      <c r="AC3909" t="s">
        <v>95138</v>
      </c>
      <c r="AD3909" t="s">
        <v>95139</v>
      </c>
      <c r="AE3909" t="s">
        <v>373</v>
      </c>
      <c r="AF3909" t="s">
        <v>374</v>
      </c>
      <c r="AG3909">
        <v>216</v>
      </c>
      <c r="AH3909" t="s">
        <v>375</v>
      </c>
      <c r="AI3909" t="s">
        <v>376</v>
      </c>
      <c r="AJ3909" t="s">
        <v>377</v>
      </c>
      <c r="AL3909" s="4" t="s">
        <v>378</v>
      </c>
    </row>
    <row r="3910" spans="1:38" x14ac:dyDescent="0.3">
      <c r="A3910">
        <v>1</v>
      </c>
      <c r="B3910" t="s">
        <v>73182</v>
      </c>
      <c r="C3910" t="s">
        <v>73183</v>
      </c>
      <c r="D3910">
        <v>1</v>
      </c>
      <c r="E3910" t="s">
        <v>73184</v>
      </c>
      <c r="F3910" t="s">
        <v>73185</v>
      </c>
      <c r="J3910" t="s">
        <v>3615</v>
      </c>
      <c r="K3910" t="s">
        <v>3616</v>
      </c>
      <c r="L3910" t="s">
        <v>3617</v>
      </c>
      <c r="P3910">
        <v>4</v>
      </c>
      <c r="Q3910">
        <v>4</v>
      </c>
      <c r="R3910">
        <v>4</v>
      </c>
      <c r="S3910" t="s">
        <v>76055</v>
      </c>
      <c r="T3910" t="s">
        <v>76055</v>
      </c>
      <c r="U3910" t="s">
        <v>76055</v>
      </c>
      <c r="V3910" t="s">
        <v>95140</v>
      </c>
      <c r="W3910" t="s">
        <v>95141</v>
      </c>
      <c r="X3910" t="s">
        <v>95142</v>
      </c>
      <c r="Y3910">
        <v>278560000</v>
      </c>
      <c r="Z3910">
        <v>7</v>
      </c>
      <c r="AA3910" t="s">
        <v>95143</v>
      </c>
      <c r="AB3910">
        <v>1</v>
      </c>
      <c r="AC3910" t="s">
        <v>95144</v>
      </c>
      <c r="AD3910" t="s">
        <v>95145</v>
      </c>
      <c r="AE3910" t="s">
        <v>3618</v>
      </c>
      <c r="AF3910" t="s">
        <v>3618</v>
      </c>
      <c r="AG3910">
        <v>672</v>
      </c>
      <c r="AH3910" t="s">
        <v>3619</v>
      </c>
      <c r="AI3910" t="s">
        <v>3620</v>
      </c>
      <c r="AJ3910" t="s">
        <v>3621</v>
      </c>
      <c r="AL3910" s="4" t="s">
        <v>3622</v>
      </c>
    </row>
    <row r="3911" spans="1:38" x14ac:dyDescent="0.3">
      <c r="A3911" t="s">
        <v>73186</v>
      </c>
      <c r="B3911" t="s">
        <v>73187</v>
      </c>
      <c r="C3911" t="s">
        <v>73188</v>
      </c>
      <c r="D3911" t="s">
        <v>73189</v>
      </c>
      <c r="E3911" t="s">
        <v>73190</v>
      </c>
      <c r="F3911" t="s">
        <v>73191</v>
      </c>
      <c r="J3911" t="s">
        <v>11034</v>
      </c>
      <c r="K3911" t="s">
        <v>11035</v>
      </c>
      <c r="L3911" t="s">
        <v>11036</v>
      </c>
      <c r="M3911" t="s">
        <v>11037</v>
      </c>
      <c r="P3911">
        <v>109</v>
      </c>
      <c r="Q3911">
        <v>109</v>
      </c>
      <c r="R3911">
        <v>109</v>
      </c>
      <c r="S3911" t="s">
        <v>48581</v>
      </c>
      <c r="T3911" t="s">
        <v>48581</v>
      </c>
      <c r="U3911" t="s">
        <v>48581</v>
      </c>
      <c r="V3911" t="s">
        <v>95146</v>
      </c>
      <c r="W3911">
        <v>0</v>
      </c>
      <c r="X3911" t="s">
        <v>48516</v>
      </c>
      <c r="Y3911">
        <v>42427000000</v>
      </c>
      <c r="Z3911">
        <v>1189</v>
      </c>
      <c r="AA3911" t="s">
        <v>95147</v>
      </c>
      <c r="AB3911">
        <v>1</v>
      </c>
      <c r="AC3911" t="s">
        <v>95148</v>
      </c>
      <c r="AD3911" t="s">
        <v>95149</v>
      </c>
      <c r="AE3911" t="s">
        <v>11038</v>
      </c>
      <c r="AF3911" t="s">
        <v>11039</v>
      </c>
      <c r="AG3911">
        <v>1650</v>
      </c>
      <c r="AH3911" t="s">
        <v>11040</v>
      </c>
      <c r="AI3911" t="s">
        <v>11041</v>
      </c>
      <c r="AJ3911" t="s">
        <v>11042</v>
      </c>
      <c r="AL3911" s="4" t="s">
        <v>11043</v>
      </c>
    </row>
    <row r="3912" spans="1:38" x14ac:dyDescent="0.3">
      <c r="A3912" t="s">
        <v>73192</v>
      </c>
      <c r="B3912" t="s">
        <v>73193</v>
      </c>
      <c r="C3912" t="s">
        <v>55701</v>
      </c>
      <c r="D3912" t="s">
        <v>51795</v>
      </c>
      <c r="E3912" t="s">
        <v>73194</v>
      </c>
      <c r="F3912" t="s">
        <v>73195</v>
      </c>
      <c r="J3912" t="s">
        <v>29601</v>
      </c>
      <c r="K3912" t="s">
        <v>29602</v>
      </c>
      <c r="L3912" t="s">
        <v>29603</v>
      </c>
      <c r="M3912" t="s">
        <v>29604</v>
      </c>
      <c r="P3912">
        <v>5</v>
      </c>
      <c r="Q3912">
        <v>5</v>
      </c>
      <c r="R3912">
        <v>5</v>
      </c>
      <c r="S3912">
        <v>16</v>
      </c>
      <c r="T3912">
        <v>16</v>
      </c>
      <c r="U3912">
        <v>16</v>
      </c>
      <c r="V3912" t="s">
        <v>95150</v>
      </c>
      <c r="W3912">
        <v>0</v>
      </c>
      <c r="X3912" t="s">
        <v>76488</v>
      </c>
      <c r="Y3912">
        <v>66605000</v>
      </c>
      <c r="Z3912">
        <v>17</v>
      </c>
      <c r="AA3912" t="s">
        <v>95151</v>
      </c>
      <c r="AB3912">
        <v>1</v>
      </c>
      <c r="AC3912" t="s">
        <v>95152</v>
      </c>
      <c r="AD3912" t="s">
        <v>95153</v>
      </c>
      <c r="AE3912" t="s">
        <v>29605</v>
      </c>
      <c r="AF3912" t="s">
        <v>29606</v>
      </c>
      <c r="AG3912">
        <v>4545</v>
      </c>
      <c r="AH3912" t="s">
        <v>29607</v>
      </c>
      <c r="AI3912" t="s">
        <v>29608</v>
      </c>
      <c r="AJ3912" t="s">
        <v>29609</v>
      </c>
      <c r="AL3912" s="4" t="s">
        <v>29610</v>
      </c>
    </row>
    <row r="3913" spans="1:38" x14ac:dyDescent="0.3">
      <c r="A3913" t="s">
        <v>73196</v>
      </c>
      <c r="B3913" t="s">
        <v>73197</v>
      </c>
      <c r="C3913" t="s">
        <v>73198</v>
      </c>
      <c r="D3913" t="s">
        <v>73199</v>
      </c>
      <c r="E3913" t="s">
        <v>73200</v>
      </c>
      <c r="F3913" t="s">
        <v>73201</v>
      </c>
      <c r="J3913" t="s">
        <v>20621</v>
      </c>
      <c r="K3913" t="s">
        <v>20622</v>
      </c>
      <c r="L3913" t="s">
        <v>20623</v>
      </c>
      <c r="P3913">
        <v>4</v>
      </c>
      <c r="Q3913">
        <v>4</v>
      </c>
      <c r="R3913">
        <v>4</v>
      </c>
      <c r="S3913" t="s">
        <v>77281</v>
      </c>
      <c r="T3913" t="s">
        <v>77281</v>
      </c>
      <c r="U3913" t="s">
        <v>77281</v>
      </c>
      <c r="V3913" t="s">
        <v>95154</v>
      </c>
      <c r="W3913">
        <v>0</v>
      </c>
      <c r="X3913" t="s">
        <v>95155</v>
      </c>
      <c r="Y3913">
        <v>51276000</v>
      </c>
      <c r="Z3913">
        <v>6</v>
      </c>
      <c r="AA3913" t="s">
        <v>95156</v>
      </c>
      <c r="AB3913">
        <v>1</v>
      </c>
      <c r="AC3913" t="s">
        <v>95157</v>
      </c>
      <c r="AD3913" t="s">
        <v>95158</v>
      </c>
      <c r="AE3913" t="s">
        <v>20624</v>
      </c>
      <c r="AF3913" t="s">
        <v>20624</v>
      </c>
      <c r="AG3913">
        <v>3057</v>
      </c>
      <c r="AH3913" t="s">
        <v>20625</v>
      </c>
      <c r="AI3913" t="s">
        <v>20626</v>
      </c>
      <c r="AJ3913" t="s">
        <v>20627</v>
      </c>
      <c r="AL3913" s="4" t="s">
        <v>20628</v>
      </c>
    </row>
    <row r="3914" spans="1:38" x14ac:dyDescent="0.3">
      <c r="A3914" t="s">
        <v>50737</v>
      </c>
      <c r="B3914" t="s">
        <v>73202</v>
      </c>
      <c r="C3914" t="s">
        <v>73203</v>
      </c>
      <c r="D3914" t="s">
        <v>54606</v>
      </c>
      <c r="E3914" t="s">
        <v>73204</v>
      </c>
      <c r="F3914" t="s">
        <v>73205</v>
      </c>
      <c r="J3914" t="s">
        <v>863</v>
      </c>
      <c r="K3914" t="s">
        <v>107</v>
      </c>
      <c r="L3914" t="s">
        <v>864</v>
      </c>
      <c r="P3914">
        <v>5</v>
      </c>
      <c r="Q3914">
        <v>5</v>
      </c>
      <c r="R3914">
        <v>5</v>
      </c>
      <c r="S3914" t="s">
        <v>72627</v>
      </c>
      <c r="T3914" t="s">
        <v>72627</v>
      </c>
      <c r="U3914" t="s">
        <v>72627</v>
      </c>
      <c r="V3914" t="s">
        <v>95159</v>
      </c>
      <c r="W3914">
        <v>0</v>
      </c>
      <c r="X3914" t="s">
        <v>95160</v>
      </c>
      <c r="Y3914">
        <v>37319000</v>
      </c>
      <c r="Z3914">
        <v>7</v>
      </c>
      <c r="AA3914" t="s">
        <v>95161</v>
      </c>
      <c r="AB3914">
        <v>1</v>
      </c>
      <c r="AC3914" t="s">
        <v>95162</v>
      </c>
      <c r="AD3914" t="s">
        <v>95163</v>
      </c>
      <c r="AE3914" t="s">
        <v>865</v>
      </c>
      <c r="AF3914" t="s">
        <v>866</v>
      </c>
      <c r="AG3914">
        <v>283</v>
      </c>
      <c r="AH3914" t="s">
        <v>867</v>
      </c>
      <c r="AI3914" t="s">
        <v>868</v>
      </c>
      <c r="AJ3914" t="s">
        <v>869</v>
      </c>
      <c r="AL3914" s="4" t="s">
        <v>870</v>
      </c>
    </row>
    <row r="3915" spans="1:38" x14ac:dyDescent="0.3">
      <c r="A3915" t="s">
        <v>73206</v>
      </c>
      <c r="B3915" t="s">
        <v>73207</v>
      </c>
      <c r="C3915" t="s">
        <v>73208</v>
      </c>
      <c r="D3915" t="s">
        <v>73209</v>
      </c>
      <c r="E3915" t="s">
        <v>73210</v>
      </c>
      <c r="F3915" t="s">
        <v>73211</v>
      </c>
      <c r="K3915" t="s">
        <v>1149</v>
      </c>
      <c r="P3915">
        <v>11</v>
      </c>
      <c r="Q3915">
        <v>11</v>
      </c>
      <c r="R3915">
        <v>11</v>
      </c>
      <c r="S3915" t="s">
        <v>78077</v>
      </c>
      <c r="T3915" t="s">
        <v>78077</v>
      </c>
      <c r="U3915" t="s">
        <v>78077</v>
      </c>
      <c r="V3915" t="s">
        <v>95164</v>
      </c>
      <c r="W3915">
        <v>0</v>
      </c>
      <c r="X3915" t="s">
        <v>95165</v>
      </c>
      <c r="Y3915">
        <v>128700000</v>
      </c>
      <c r="Z3915">
        <v>26</v>
      </c>
      <c r="AA3915" t="s">
        <v>95166</v>
      </c>
      <c r="AB3915">
        <v>1</v>
      </c>
      <c r="AC3915" t="s">
        <v>95167</v>
      </c>
      <c r="AD3915" t="s">
        <v>95168</v>
      </c>
      <c r="AE3915" t="s">
        <v>18856</v>
      </c>
      <c r="AF3915" t="s">
        <v>18856</v>
      </c>
      <c r="AG3915">
        <v>2717</v>
      </c>
      <c r="AH3915" t="s">
        <v>18857</v>
      </c>
      <c r="AI3915" t="s">
        <v>18858</v>
      </c>
      <c r="AL3915" s="4" t="s">
        <v>18859</v>
      </c>
    </row>
    <row r="3916" spans="1:38" x14ac:dyDescent="0.3">
      <c r="A3916" t="s">
        <v>73212</v>
      </c>
      <c r="B3916" t="s">
        <v>73213</v>
      </c>
      <c r="C3916" t="s">
        <v>73214</v>
      </c>
      <c r="D3916" t="s">
        <v>73215</v>
      </c>
      <c r="E3916" t="s">
        <v>73216</v>
      </c>
      <c r="F3916" t="s">
        <v>73217</v>
      </c>
      <c r="J3916" t="s">
        <v>28814</v>
      </c>
      <c r="L3916" t="s">
        <v>28815</v>
      </c>
      <c r="M3916" t="s">
        <v>28816</v>
      </c>
      <c r="P3916">
        <v>6</v>
      </c>
      <c r="Q3916">
        <v>6</v>
      </c>
      <c r="R3916">
        <v>6</v>
      </c>
      <c r="S3916" t="s">
        <v>77696</v>
      </c>
      <c r="T3916" t="s">
        <v>77696</v>
      </c>
      <c r="U3916" t="s">
        <v>77696</v>
      </c>
      <c r="V3916" t="s">
        <v>95169</v>
      </c>
      <c r="W3916">
        <v>0</v>
      </c>
      <c r="X3916" t="s">
        <v>65303</v>
      </c>
      <c r="Y3916">
        <v>79463000</v>
      </c>
      <c r="Z3916">
        <v>14</v>
      </c>
      <c r="AA3916" t="s">
        <v>95170</v>
      </c>
      <c r="AB3916">
        <v>1</v>
      </c>
      <c r="AC3916" t="s">
        <v>95171</v>
      </c>
      <c r="AD3916" t="s">
        <v>95172</v>
      </c>
      <c r="AE3916" t="s">
        <v>28817</v>
      </c>
      <c r="AF3916" t="s">
        <v>28817</v>
      </c>
      <c r="AG3916">
        <v>4419</v>
      </c>
      <c r="AH3916" t="s">
        <v>28818</v>
      </c>
      <c r="AI3916" t="s">
        <v>28819</v>
      </c>
      <c r="AJ3916" t="s">
        <v>28820</v>
      </c>
      <c r="AL3916" s="4" t="s">
        <v>28821</v>
      </c>
    </row>
    <row r="3917" spans="1:38" x14ac:dyDescent="0.3">
      <c r="A3917" t="s">
        <v>73218</v>
      </c>
      <c r="B3917" t="s">
        <v>65459</v>
      </c>
      <c r="C3917" t="s">
        <v>63813</v>
      </c>
      <c r="D3917" t="s">
        <v>73219</v>
      </c>
      <c r="E3917" t="s">
        <v>60454</v>
      </c>
      <c r="F3917" t="s">
        <v>68108</v>
      </c>
      <c r="J3917" t="s">
        <v>21769</v>
      </c>
      <c r="K3917" t="s">
        <v>21770</v>
      </c>
      <c r="L3917" t="s">
        <v>21771</v>
      </c>
      <c r="M3917" t="s">
        <v>21772</v>
      </c>
      <c r="P3917">
        <v>9</v>
      </c>
      <c r="Q3917">
        <v>9</v>
      </c>
      <c r="R3917">
        <v>9</v>
      </c>
      <c r="S3917" t="s">
        <v>48725</v>
      </c>
      <c r="T3917" t="s">
        <v>48725</v>
      </c>
      <c r="U3917" t="s">
        <v>48725</v>
      </c>
      <c r="V3917" t="s">
        <v>95173</v>
      </c>
      <c r="W3917">
        <v>0</v>
      </c>
      <c r="X3917" t="s">
        <v>95174</v>
      </c>
      <c r="Y3917">
        <v>476370000</v>
      </c>
      <c r="Z3917">
        <v>27</v>
      </c>
      <c r="AA3917" t="s">
        <v>95175</v>
      </c>
      <c r="AB3917">
        <v>1</v>
      </c>
      <c r="AC3917" t="s">
        <v>95176</v>
      </c>
      <c r="AD3917" t="s">
        <v>95177</v>
      </c>
      <c r="AE3917" t="s">
        <v>21773</v>
      </c>
      <c r="AF3917" t="s">
        <v>21774</v>
      </c>
      <c r="AG3917">
        <v>3251</v>
      </c>
      <c r="AH3917" t="s">
        <v>21775</v>
      </c>
      <c r="AI3917" t="s">
        <v>21776</v>
      </c>
      <c r="AJ3917" t="s">
        <v>21777</v>
      </c>
      <c r="AL3917" s="4" t="s">
        <v>21778</v>
      </c>
    </row>
    <row r="3918" spans="1:38" x14ac:dyDescent="0.3">
      <c r="A3918" t="s">
        <v>73220</v>
      </c>
      <c r="B3918">
        <v>1</v>
      </c>
      <c r="C3918" t="s">
        <v>73221</v>
      </c>
      <c r="D3918" t="s">
        <v>73222</v>
      </c>
      <c r="E3918">
        <v>1</v>
      </c>
      <c r="F3918" t="s">
        <v>73223</v>
      </c>
      <c r="J3918" t="s">
        <v>34752</v>
      </c>
      <c r="K3918" t="s">
        <v>33361</v>
      </c>
      <c r="L3918" t="s">
        <v>12388</v>
      </c>
      <c r="P3918">
        <v>3</v>
      </c>
      <c r="Q3918">
        <v>3</v>
      </c>
      <c r="R3918">
        <v>3</v>
      </c>
      <c r="S3918" t="s">
        <v>48719</v>
      </c>
      <c r="T3918" t="s">
        <v>48719</v>
      </c>
      <c r="U3918" t="s">
        <v>48719</v>
      </c>
      <c r="V3918" t="s">
        <v>95178</v>
      </c>
      <c r="W3918">
        <v>0</v>
      </c>
      <c r="X3918" t="s">
        <v>95179</v>
      </c>
      <c r="Y3918">
        <v>12539000</v>
      </c>
      <c r="Z3918">
        <v>4</v>
      </c>
      <c r="AA3918" t="s">
        <v>95180</v>
      </c>
      <c r="AB3918">
        <v>1</v>
      </c>
      <c r="AC3918" t="s">
        <v>95181</v>
      </c>
      <c r="AD3918" t="s">
        <v>95182</v>
      </c>
      <c r="AE3918" t="s">
        <v>34753</v>
      </c>
      <c r="AF3918" t="s">
        <v>34754</v>
      </c>
      <c r="AG3918">
        <v>5389</v>
      </c>
      <c r="AH3918" t="s">
        <v>34755</v>
      </c>
      <c r="AI3918" t="s">
        <v>34756</v>
      </c>
      <c r="AL3918" s="4" t="s">
        <v>34757</v>
      </c>
    </row>
    <row r="3919" spans="1:38" x14ac:dyDescent="0.3">
      <c r="A3919" t="s">
        <v>73224</v>
      </c>
      <c r="B3919" t="s">
        <v>73225</v>
      </c>
      <c r="C3919" t="s">
        <v>73226</v>
      </c>
      <c r="D3919" t="s">
        <v>53433</v>
      </c>
      <c r="E3919" t="s">
        <v>73227</v>
      </c>
      <c r="F3919" t="s">
        <v>56741</v>
      </c>
      <c r="K3919" t="s">
        <v>35625</v>
      </c>
      <c r="P3919">
        <v>10</v>
      </c>
      <c r="Q3919">
        <v>10</v>
      </c>
      <c r="R3919">
        <v>10</v>
      </c>
      <c r="S3919">
        <v>20</v>
      </c>
      <c r="T3919">
        <v>20</v>
      </c>
      <c r="U3919">
        <v>20</v>
      </c>
      <c r="V3919" t="s">
        <v>95183</v>
      </c>
      <c r="W3919">
        <v>0</v>
      </c>
      <c r="X3919" t="s">
        <v>95184</v>
      </c>
      <c r="Y3919">
        <v>210670000</v>
      </c>
      <c r="Z3919">
        <v>24</v>
      </c>
      <c r="AA3919" t="s">
        <v>95185</v>
      </c>
      <c r="AB3919">
        <v>1</v>
      </c>
      <c r="AC3919" t="s">
        <v>95186</v>
      </c>
      <c r="AD3919" t="s">
        <v>95187</v>
      </c>
      <c r="AE3919" t="s">
        <v>35626</v>
      </c>
      <c r="AF3919" t="s">
        <v>35627</v>
      </c>
      <c r="AG3919">
        <v>5618</v>
      </c>
      <c r="AH3919" t="s">
        <v>35628</v>
      </c>
      <c r="AI3919" t="s">
        <v>35629</v>
      </c>
      <c r="AL3919" s="4" t="s">
        <v>35630</v>
      </c>
    </row>
    <row r="3920" spans="1:38" x14ac:dyDescent="0.3">
      <c r="A3920" t="s">
        <v>73228</v>
      </c>
      <c r="B3920">
        <v>1</v>
      </c>
      <c r="C3920" t="s">
        <v>73229</v>
      </c>
      <c r="D3920" t="s">
        <v>73230</v>
      </c>
      <c r="E3920">
        <v>1</v>
      </c>
      <c r="F3920" t="s">
        <v>73231</v>
      </c>
      <c r="J3920" t="s">
        <v>27160</v>
      </c>
      <c r="K3920" t="s">
        <v>27161</v>
      </c>
      <c r="L3920" t="s">
        <v>27162</v>
      </c>
      <c r="M3920" t="s">
        <v>3269</v>
      </c>
      <c r="P3920">
        <v>3</v>
      </c>
      <c r="Q3920">
        <v>3</v>
      </c>
      <c r="R3920">
        <v>3</v>
      </c>
      <c r="S3920" t="s">
        <v>76347</v>
      </c>
      <c r="T3920" t="s">
        <v>76347</v>
      </c>
      <c r="U3920" t="s">
        <v>76347</v>
      </c>
      <c r="V3920" t="s">
        <v>95188</v>
      </c>
      <c r="W3920">
        <v>0</v>
      </c>
      <c r="X3920" t="s">
        <v>95189</v>
      </c>
      <c r="Y3920">
        <v>69426000</v>
      </c>
      <c r="Z3920">
        <v>11</v>
      </c>
      <c r="AA3920" t="s">
        <v>95190</v>
      </c>
      <c r="AB3920">
        <v>1</v>
      </c>
      <c r="AC3920" t="s">
        <v>95191</v>
      </c>
      <c r="AD3920" t="s">
        <v>95192</v>
      </c>
      <c r="AE3920" t="s">
        <v>27163</v>
      </c>
      <c r="AF3920" t="s">
        <v>27164</v>
      </c>
      <c r="AG3920">
        <v>4142</v>
      </c>
      <c r="AH3920" t="s">
        <v>27165</v>
      </c>
      <c r="AI3920" t="s">
        <v>27166</v>
      </c>
      <c r="AJ3920" t="s">
        <v>27167</v>
      </c>
      <c r="AL3920" s="4" t="s">
        <v>27168</v>
      </c>
    </row>
    <row r="3921" spans="1:38" x14ac:dyDescent="0.3">
      <c r="A3921" t="s">
        <v>73232</v>
      </c>
      <c r="B3921" t="s">
        <v>66590</v>
      </c>
      <c r="C3921" t="s">
        <v>57101</v>
      </c>
      <c r="D3921" t="s">
        <v>73233</v>
      </c>
      <c r="E3921" t="s">
        <v>67658</v>
      </c>
      <c r="F3921" t="s">
        <v>73234</v>
      </c>
      <c r="J3921" t="s">
        <v>32203</v>
      </c>
      <c r="K3921" t="s">
        <v>32204</v>
      </c>
      <c r="L3921" t="s">
        <v>32205</v>
      </c>
      <c r="M3921" t="s">
        <v>32206</v>
      </c>
      <c r="P3921">
        <v>12</v>
      </c>
      <c r="Q3921">
        <v>12</v>
      </c>
      <c r="R3921">
        <v>12</v>
      </c>
      <c r="S3921" t="s">
        <v>78213</v>
      </c>
      <c r="T3921" t="s">
        <v>78213</v>
      </c>
      <c r="U3921" t="s">
        <v>78213</v>
      </c>
      <c r="V3921" t="s">
        <v>95193</v>
      </c>
      <c r="W3921">
        <v>0</v>
      </c>
      <c r="X3921" t="s">
        <v>95194</v>
      </c>
      <c r="Y3921">
        <v>599050000</v>
      </c>
      <c r="Z3921">
        <v>67</v>
      </c>
      <c r="AA3921" t="s">
        <v>95195</v>
      </c>
      <c r="AB3921">
        <v>1</v>
      </c>
      <c r="AC3921" t="s">
        <v>95196</v>
      </c>
      <c r="AD3921" t="s">
        <v>95197</v>
      </c>
      <c r="AE3921" t="s">
        <v>32207</v>
      </c>
      <c r="AF3921" t="s">
        <v>32208</v>
      </c>
      <c r="AG3921">
        <v>4990</v>
      </c>
      <c r="AH3921" t="s">
        <v>32209</v>
      </c>
      <c r="AI3921" t="s">
        <v>32210</v>
      </c>
      <c r="AJ3921" t="s">
        <v>32211</v>
      </c>
      <c r="AL3921" s="4" t="s">
        <v>32212</v>
      </c>
    </row>
    <row r="3922" spans="1:38" x14ac:dyDescent="0.3">
      <c r="A3922" t="s">
        <v>73235</v>
      </c>
      <c r="B3922" t="s">
        <v>73236</v>
      </c>
      <c r="C3922" t="s">
        <v>73237</v>
      </c>
      <c r="D3922" t="s">
        <v>73238</v>
      </c>
      <c r="E3922" t="s">
        <v>73239</v>
      </c>
      <c r="F3922" t="s">
        <v>59962</v>
      </c>
      <c r="J3922" t="s">
        <v>16756</v>
      </c>
      <c r="K3922" t="s">
        <v>33</v>
      </c>
      <c r="L3922" t="s">
        <v>16757</v>
      </c>
      <c r="P3922">
        <v>17</v>
      </c>
      <c r="Q3922">
        <v>17</v>
      </c>
      <c r="R3922">
        <v>17</v>
      </c>
      <c r="S3922" t="s">
        <v>81829</v>
      </c>
      <c r="T3922" t="s">
        <v>81829</v>
      </c>
      <c r="U3922" t="s">
        <v>81829</v>
      </c>
      <c r="V3922" t="s">
        <v>95198</v>
      </c>
      <c r="W3922">
        <v>0</v>
      </c>
      <c r="X3922" t="s">
        <v>95199</v>
      </c>
      <c r="Y3922">
        <v>899980000</v>
      </c>
      <c r="Z3922">
        <v>83</v>
      </c>
      <c r="AA3922" t="s">
        <v>95200</v>
      </c>
      <c r="AB3922">
        <v>1</v>
      </c>
      <c r="AC3922" t="s">
        <v>95201</v>
      </c>
      <c r="AD3922" t="s">
        <v>95202</v>
      </c>
      <c r="AE3922" t="s">
        <v>16758</v>
      </c>
      <c r="AF3922" t="s">
        <v>16759</v>
      </c>
      <c r="AG3922">
        <v>2421</v>
      </c>
      <c r="AH3922" t="s">
        <v>16760</v>
      </c>
      <c r="AI3922" t="s">
        <v>16761</v>
      </c>
      <c r="AJ3922" t="s">
        <v>16762</v>
      </c>
      <c r="AL3922" s="4" t="s">
        <v>16763</v>
      </c>
    </row>
    <row r="3923" spans="1:38" x14ac:dyDescent="0.3">
      <c r="A3923" t="s">
        <v>73240</v>
      </c>
      <c r="B3923" t="s">
        <v>64531</v>
      </c>
      <c r="C3923" t="s">
        <v>71378</v>
      </c>
      <c r="D3923" t="s">
        <v>73241</v>
      </c>
      <c r="E3923" t="s">
        <v>55387</v>
      </c>
      <c r="F3923" t="s">
        <v>70148</v>
      </c>
      <c r="K3923" t="s">
        <v>765</v>
      </c>
      <c r="P3923">
        <v>9</v>
      </c>
      <c r="Q3923">
        <v>9</v>
      </c>
      <c r="R3923">
        <v>9</v>
      </c>
      <c r="S3923" t="s">
        <v>76687</v>
      </c>
      <c r="T3923" t="s">
        <v>76687</v>
      </c>
      <c r="U3923" t="s">
        <v>76687</v>
      </c>
      <c r="V3923" t="s">
        <v>95203</v>
      </c>
      <c r="W3923">
        <v>0</v>
      </c>
      <c r="X3923" t="s">
        <v>95204</v>
      </c>
      <c r="Y3923">
        <v>265520000</v>
      </c>
      <c r="Z3923">
        <v>29</v>
      </c>
      <c r="AA3923" t="s">
        <v>95205</v>
      </c>
      <c r="AB3923">
        <v>1</v>
      </c>
      <c r="AC3923" t="s">
        <v>95206</v>
      </c>
      <c r="AD3923" t="s">
        <v>95207</v>
      </c>
      <c r="AE3923" t="s">
        <v>23078</v>
      </c>
      <c r="AF3923" t="s">
        <v>23079</v>
      </c>
      <c r="AG3923">
        <v>3477</v>
      </c>
      <c r="AH3923" t="s">
        <v>23080</v>
      </c>
      <c r="AI3923" t="s">
        <v>23081</v>
      </c>
      <c r="AJ3923" t="s">
        <v>23082</v>
      </c>
      <c r="AL3923" s="4" t="s">
        <v>23083</v>
      </c>
    </row>
    <row r="3924" spans="1:38" x14ac:dyDescent="0.3">
      <c r="A3924" t="s">
        <v>73242</v>
      </c>
      <c r="B3924" t="s">
        <v>73243</v>
      </c>
      <c r="C3924" t="s">
        <v>73244</v>
      </c>
      <c r="D3924" t="s">
        <v>73245</v>
      </c>
      <c r="E3924" t="s">
        <v>73246</v>
      </c>
      <c r="F3924" t="s">
        <v>73247</v>
      </c>
      <c r="J3924" t="s">
        <v>4627</v>
      </c>
      <c r="K3924" t="s">
        <v>4628</v>
      </c>
      <c r="L3924" t="s">
        <v>4629</v>
      </c>
      <c r="M3924" t="s">
        <v>4630</v>
      </c>
      <c r="P3924">
        <v>21</v>
      </c>
      <c r="Q3924">
        <v>21</v>
      </c>
      <c r="R3924">
        <v>20</v>
      </c>
      <c r="S3924" t="s">
        <v>79659</v>
      </c>
      <c r="T3924" t="s">
        <v>79659</v>
      </c>
      <c r="U3924" t="s">
        <v>78281</v>
      </c>
      <c r="V3924" t="s">
        <v>84495</v>
      </c>
      <c r="W3924">
        <v>0</v>
      </c>
      <c r="X3924" t="s">
        <v>48516</v>
      </c>
      <c r="Y3924">
        <v>69701000000</v>
      </c>
      <c r="Z3924">
        <v>498</v>
      </c>
      <c r="AA3924" t="s">
        <v>95208</v>
      </c>
      <c r="AB3924">
        <v>1</v>
      </c>
      <c r="AC3924" t="s">
        <v>95209</v>
      </c>
      <c r="AD3924" t="s">
        <v>95210</v>
      </c>
      <c r="AE3924" t="s">
        <v>4631</v>
      </c>
      <c r="AF3924" t="s">
        <v>4632</v>
      </c>
      <c r="AG3924">
        <v>819</v>
      </c>
      <c r="AH3924" t="s">
        <v>4633</v>
      </c>
      <c r="AI3924" t="s">
        <v>4634</v>
      </c>
      <c r="AJ3924" t="s">
        <v>4635</v>
      </c>
      <c r="AK3924" t="s">
        <v>4636</v>
      </c>
      <c r="AL3924" s="4" t="s">
        <v>4637</v>
      </c>
    </row>
    <row r="3925" spans="1:38" x14ac:dyDescent="0.3">
      <c r="A3925" t="s">
        <v>73248</v>
      </c>
      <c r="B3925" t="s">
        <v>73249</v>
      </c>
      <c r="C3925" t="s">
        <v>73250</v>
      </c>
      <c r="D3925" t="s">
        <v>73251</v>
      </c>
      <c r="E3925" t="s">
        <v>73252</v>
      </c>
      <c r="F3925" t="s">
        <v>73253</v>
      </c>
      <c r="J3925" t="s">
        <v>15914</v>
      </c>
      <c r="K3925" t="s">
        <v>15915</v>
      </c>
      <c r="L3925" t="s">
        <v>15916</v>
      </c>
      <c r="P3925">
        <v>15</v>
      </c>
      <c r="Q3925">
        <v>15</v>
      </c>
      <c r="R3925">
        <v>15</v>
      </c>
      <c r="S3925" t="s">
        <v>77287</v>
      </c>
      <c r="T3925" t="s">
        <v>77287</v>
      </c>
      <c r="U3925" t="s">
        <v>77287</v>
      </c>
      <c r="V3925" t="s">
        <v>81240</v>
      </c>
      <c r="W3925">
        <v>0</v>
      </c>
      <c r="X3925" t="s">
        <v>95211</v>
      </c>
      <c r="Y3925">
        <v>590870000</v>
      </c>
      <c r="Z3925">
        <v>77</v>
      </c>
      <c r="AA3925" t="s">
        <v>95212</v>
      </c>
      <c r="AB3925">
        <v>1</v>
      </c>
      <c r="AC3925" t="s">
        <v>95213</v>
      </c>
      <c r="AD3925" t="s">
        <v>95214</v>
      </c>
      <c r="AE3925" t="s">
        <v>15917</v>
      </c>
      <c r="AF3925" t="s">
        <v>15918</v>
      </c>
      <c r="AG3925">
        <v>2306</v>
      </c>
      <c r="AH3925" t="s">
        <v>15919</v>
      </c>
      <c r="AI3925" t="s">
        <v>15920</v>
      </c>
      <c r="AJ3925" t="s">
        <v>15921</v>
      </c>
      <c r="AK3925" t="s">
        <v>15922</v>
      </c>
      <c r="AL3925" s="4" t="s">
        <v>15923</v>
      </c>
    </row>
    <row r="3926" spans="1:38" x14ac:dyDescent="0.3">
      <c r="A3926" t="s">
        <v>73254</v>
      </c>
      <c r="B3926" t="s">
        <v>73255</v>
      </c>
      <c r="C3926" t="s">
        <v>73256</v>
      </c>
      <c r="D3926" t="s">
        <v>73257</v>
      </c>
      <c r="E3926" t="s">
        <v>73258</v>
      </c>
      <c r="F3926" t="s">
        <v>73259</v>
      </c>
      <c r="J3926" t="s">
        <v>27446</v>
      </c>
      <c r="K3926" t="s">
        <v>27447</v>
      </c>
      <c r="L3926" t="s">
        <v>150</v>
      </c>
      <c r="P3926">
        <v>8</v>
      </c>
      <c r="Q3926">
        <v>8</v>
      </c>
      <c r="R3926">
        <v>8</v>
      </c>
      <c r="S3926" t="s">
        <v>78526</v>
      </c>
      <c r="T3926" t="s">
        <v>78526</v>
      </c>
      <c r="U3926" t="s">
        <v>78526</v>
      </c>
      <c r="V3926" t="s">
        <v>95215</v>
      </c>
      <c r="W3926">
        <v>0</v>
      </c>
      <c r="X3926" t="s">
        <v>95216</v>
      </c>
      <c r="Y3926">
        <v>218200000</v>
      </c>
      <c r="Z3926">
        <v>41</v>
      </c>
      <c r="AA3926" t="s">
        <v>95217</v>
      </c>
      <c r="AB3926">
        <v>1</v>
      </c>
      <c r="AC3926" t="s">
        <v>95218</v>
      </c>
      <c r="AD3926" t="s">
        <v>95219</v>
      </c>
      <c r="AE3926" t="s">
        <v>27448</v>
      </c>
      <c r="AF3926" t="s">
        <v>27448</v>
      </c>
      <c r="AG3926">
        <v>4190</v>
      </c>
      <c r="AH3926" t="s">
        <v>27449</v>
      </c>
      <c r="AI3926" t="s">
        <v>27450</v>
      </c>
      <c r="AJ3926" t="s">
        <v>27451</v>
      </c>
      <c r="AL3926" s="4" t="s">
        <v>27452</v>
      </c>
    </row>
    <row r="3927" spans="1:38" x14ac:dyDescent="0.3">
      <c r="A3927" t="s">
        <v>58103</v>
      </c>
      <c r="B3927" t="s">
        <v>73260</v>
      </c>
      <c r="C3927" t="s">
        <v>73261</v>
      </c>
      <c r="D3927" t="s">
        <v>73262</v>
      </c>
      <c r="E3927" t="s">
        <v>73263</v>
      </c>
      <c r="F3927" t="s">
        <v>73264</v>
      </c>
      <c r="J3927" t="s">
        <v>3324</v>
      </c>
      <c r="K3927" t="s">
        <v>3325</v>
      </c>
      <c r="L3927" t="s">
        <v>3326</v>
      </c>
      <c r="M3927" t="s">
        <v>3327</v>
      </c>
      <c r="P3927">
        <v>4</v>
      </c>
      <c r="Q3927">
        <v>4</v>
      </c>
      <c r="R3927">
        <v>4</v>
      </c>
      <c r="S3927" t="s">
        <v>48636</v>
      </c>
      <c r="T3927" t="s">
        <v>48636</v>
      </c>
      <c r="U3927" t="s">
        <v>48636</v>
      </c>
      <c r="V3927" t="s">
        <v>95220</v>
      </c>
      <c r="W3927">
        <v>0</v>
      </c>
      <c r="X3927" t="s">
        <v>95221</v>
      </c>
      <c r="Y3927">
        <v>28366000</v>
      </c>
      <c r="Z3927">
        <v>8</v>
      </c>
      <c r="AA3927" t="s">
        <v>95222</v>
      </c>
      <c r="AB3927">
        <v>1</v>
      </c>
      <c r="AC3927" t="s">
        <v>95223</v>
      </c>
      <c r="AD3927" t="s">
        <v>95224</v>
      </c>
      <c r="AE3927" t="s">
        <v>3328</v>
      </c>
      <c r="AF3927" t="s">
        <v>3328</v>
      </c>
      <c r="AG3927">
        <v>631</v>
      </c>
      <c r="AH3927" t="s">
        <v>3329</v>
      </c>
      <c r="AI3927" t="s">
        <v>3330</v>
      </c>
      <c r="AJ3927" t="s">
        <v>3331</v>
      </c>
      <c r="AL3927" s="4" t="s">
        <v>3332</v>
      </c>
    </row>
    <row r="3928" spans="1:38" x14ac:dyDescent="0.3">
      <c r="A3928" t="s">
        <v>73265</v>
      </c>
      <c r="B3928" t="s">
        <v>73120</v>
      </c>
      <c r="C3928" t="s">
        <v>53823</v>
      </c>
      <c r="D3928" t="s">
        <v>73266</v>
      </c>
      <c r="E3928" t="s">
        <v>73267</v>
      </c>
      <c r="F3928" t="s">
        <v>73268</v>
      </c>
      <c r="J3928" t="s">
        <v>7271</v>
      </c>
      <c r="K3928" t="s">
        <v>7272</v>
      </c>
      <c r="L3928" t="s">
        <v>7273</v>
      </c>
      <c r="M3928" t="s">
        <v>7274</v>
      </c>
      <c r="P3928">
        <v>12</v>
      </c>
      <c r="Q3928">
        <v>12</v>
      </c>
      <c r="R3928">
        <v>12</v>
      </c>
      <c r="S3928" t="s">
        <v>78459</v>
      </c>
      <c r="T3928" t="s">
        <v>78459</v>
      </c>
      <c r="U3928" t="s">
        <v>78459</v>
      </c>
      <c r="V3928" t="s">
        <v>95225</v>
      </c>
      <c r="W3928">
        <v>0</v>
      </c>
      <c r="X3928" t="s">
        <v>95226</v>
      </c>
      <c r="Y3928">
        <v>572110000</v>
      </c>
      <c r="Z3928">
        <v>50</v>
      </c>
      <c r="AA3928" t="s">
        <v>95227</v>
      </c>
      <c r="AB3928">
        <v>1</v>
      </c>
      <c r="AC3928" t="s">
        <v>95228</v>
      </c>
      <c r="AD3928" t="s">
        <v>95229</v>
      </c>
      <c r="AE3928" t="s">
        <v>7275</v>
      </c>
      <c r="AF3928" t="s">
        <v>7275</v>
      </c>
      <c r="AG3928">
        <v>1169</v>
      </c>
      <c r="AH3928" t="s">
        <v>7276</v>
      </c>
      <c r="AI3928" t="s">
        <v>7277</v>
      </c>
      <c r="AJ3928" t="s">
        <v>7278</v>
      </c>
      <c r="AL3928" s="4" t="s">
        <v>7279</v>
      </c>
    </row>
    <row r="3929" spans="1:38" x14ac:dyDescent="0.3">
      <c r="A3929" t="s">
        <v>73269</v>
      </c>
      <c r="B3929" t="s">
        <v>63268</v>
      </c>
      <c r="C3929" t="s">
        <v>73270</v>
      </c>
      <c r="D3929" t="s">
        <v>72638</v>
      </c>
      <c r="E3929" t="s">
        <v>73271</v>
      </c>
      <c r="F3929" t="s">
        <v>73272</v>
      </c>
      <c r="K3929" t="s">
        <v>21489</v>
      </c>
      <c r="L3929" t="s">
        <v>694</v>
      </c>
      <c r="P3929">
        <v>7</v>
      </c>
      <c r="Q3929">
        <v>7</v>
      </c>
      <c r="R3929">
        <v>7</v>
      </c>
      <c r="S3929" t="s">
        <v>76511</v>
      </c>
      <c r="T3929" t="s">
        <v>76511</v>
      </c>
      <c r="U3929" t="s">
        <v>76511</v>
      </c>
      <c r="V3929" t="s">
        <v>95230</v>
      </c>
      <c r="W3929">
        <v>0</v>
      </c>
      <c r="X3929" t="s">
        <v>95231</v>
      </c>
      <c r="Y3929">
        <v>218500000</v>
      </c>
      <c r="Z3929">
        <v>12</v>
      </c>
      <c r="AA3929" t="s">
        <v>95232</v>
      </c>
      <c r="AB3929">
        <v>1</v>
      </c>
      <c r="AC3929" t="s">
        <v>95233</v>
      </c>
      <c r="AD3929" t="s">
        <v>95234</v>
      </c>
      <c r="AE3929" t="s">
        <v>21490</v>
      </c>
      <c r="AF3929" t="s">
        <v>21491</v>
      </c>
      <c r="AG3929">
        <v>3207</v>
      </c>
      <c r="AH3929" t="s">
        <v>21492</v>
      </c>
      <c r="AI3929" t="s">
        <v>21493</v>
      </c>
      <c r="AJ3929" t="s">
        <v>21494</v>
      </c>
      <c r="AK3929" t="s">
        <v>21495</v>
      </c>
      <c r="AL3929" s="4" t="s">
        <v>21496</v>
      </c>
    </row>
    <row r="3930" spans="1:38" x14ac:dyDescent="0.3">
      <c r="A3930" t="s">
        <v>73273</v>
      </c>
      <c r="B3930">
        <v>1</v>
      </c>
      <c r="C3930" t="s">
        <v>73274</v>
      </c>
      <c r="D3930" t="s">
        <v>73275</v>
      </c>
      <c r="E3930">
        <v>1</v>
      </c>
      <c r="F3930" t="s">
        <v>73276</v>
      </c>
      <c r="J3930" t="s">
        <v>27178</v>
      </c>
      <c r="P3930">
        <v>3</v>
      </c>
      <c r="Q3930">
        <v>3</v>
      </c>
      <c r="R3930">
        <v>3</v>
      </c>
      <c r="S3930" t="s">
        <v>81328</v>
      </c>
      <c r="T3930" t="s">
        <v>81328</v>
      </c>
      <c r="U3930" t="s">
        <v>81328</v>
      </c>
      <c r="V3930" t="s">
        <v>95235</v>
      </c>
      <c r="W3930">
        <v>0</v>
      </c>
      <c r="X3930" t="s">
        <v>95236</v>
      </c>
      <c r="Y3930">
        <v>27291000</v>
      </c>
      <c r="Z3930">
        <v>7</v>
      </c>
      <c r="AA3930" t="s">
        <v>95237</v>
      </c>
      <c r="AB3930">
        <v>1</v>
      </c>
      <c r="AC3930" t="s">
        <v>95238</v>
      </c>
      <c r="AD3930" t="s">
        <v>95239</v>
      </c>
      <c r="AE3930" t="s">
        <v>27179</v>
      </c>
      <c r="AF3930" t="s">
        <v>27179</v>
      </c>
      <c r="AG3930">
        <v>4144</v>
      </c>
      <c r="AH3930" t="s">
        <v>27180</v>
      </c>
      <c r="AI3930" t="s">
        <v>27181</v>
      </c>
      <c r="AL3930" s="4" t="s">
        <v>27182</v>
      </c>
    </row>
    <row r="3931" spans="1:38" x14ac:dyDescent="0.3">
      <c r="A3931" t="s">
        <v>73277</v>
      </c>
      <c r="B3931" t="s">
        <v>55878</v>
      </c>
      <c r="C3931">
        <v>1</v>
      </c>
      <c r="D3931" t="s">
        <v>55384</v>
      </c>
      <c r="E3931" t="s">
        <v>73278</v>
      </c>
      <c r="F3931">
        <v>1</v>
      </c>
      <c r="J3931" t="s">
        <v>18967</v>
      </c>
      <c r="L3931" t="s">
        <v>22083</v>
      </c>
      <c r="P3931">
        <v>14</v>
      </c>
      <c r="Q3931">
        <v>14</v>
      </c>
      <c r="R3931">
        <v>14</v>
      </c>
      <c r="S3931" t="s">
        <v>79559</v>
      </c>
      <c r="T3931" t="s">
        <v>79559</v>
      </c>
      <c r="U3931" t="s">
        <v>79559</v>
      </c>
      <c r="V3931" t="s">
        <v>95240</v>
      </c>
      <c r="W3931">
        <v>0</v>
      </c>
      <c r="X3931" t="s">
        <v>95241</v>
      </c>
      <c r="Y3931">
        <v>263600000</v>
      </c>
      <c r="Z3931">
        <v>30</v>
      </c>
      <c r="AA3931" t="s">
        <v>95242</v>
      </c>
      <c r="AB3931">
        <v>1</v>
      </c>
      <c r="AC3931" t="s">
        <v>95243</v>
      </c>
      <c r="AD3931" t="s">
        <v>95244</v>
      </c>
      <c r="AE3931" t="s">
        <v>22084</v>
      </c>
      <c r="AF3931" t="s">
        <v>22084</v>
      </c>
      <c r="AG3931">
        <v>3302</v>
      </c>
      <c r="AH3931" t="s">
        <v>22085</v>
      </c>
      <c r="AI3931" t="s">
        <v>22086</v>
      </c>
      <c r="AL3931" s="4" t="s">
        <v>22087</v>
      </c>
    </row>
    <row r="3932" spans="1:38" x14ac:dyDescent="0.3">
      <c r="A3932" t="s">
        <v>73279</v>
      </c>
      <c r="B3932" t="s">
        <v>73280</v>
      </c>
      <c r="C3932" t="s">
        <v>73281</v>
      </c>
      <c r="D3932" t="s">
        <v>73282</v>
      </c>
      <c r="E3932" t="s">
        <v>73283</v>
      </c>
      <c r="F3932" t="s">
        <v>55260</v>
      </c>
      <c r="J3932" t="s">
        <v>30030</v>
      </c>
      <c r="K3932" t="s">
        <v>30031</v>
      </c>
      <c r="L3932" t="s">
        <v>30032</v>
      </c>
      <c r="M3932" t="s">
        <v>2391</v>
      </c>
      <c r="P3932">
        <v>5</v>
      </c>
      <c r="Q3932">
        <v>5</v>
      </c>
      <c r="R3932">
        <v>3</v>
      </c>
      <c r="S3932" t="s">
        <v>53588</v>
      </c>
      <c r="T3932" t="s">
        <v>53588</v>
      </c>
      <c r="U3932" t="s">
        <v>76177</v>
      </c>
      <c r="V3932" t="s">
        <v>95245</v>
      </c>
      <c r="W3932">
        <v>0</v>
      </c>
      <c r="X3932" t="s">
        <v>95246</v>
      </c>
      <c r="Y3932">
        <v>26951000</v>
      </c>
      <c r="Z3932">
        <v>7</v>
      </c>
      <c r="AA3932" t="s">
        <v>95247</v>
      </c>
      <c r="AB3932">
        <v>1</v>
      </c>
      <c r="AC3932" t="s">
        <v>95248</v>
      </c>
      <c r="AD3932" t="s">
        <v>95249</v>
      </c>
      <c r="AE3932" t="s">
        <v>30033</v>
      </c>
      <c r="AF3932" t="s">
        <v>30034</v>
      </c>
      <c r="AG3932">
        <v>4621</v>
      </c>
      <c r="AH3932" t="s">
        <v>30035</v>
      </c>
      <c r="AI3932" t="s">
        <v>30036</v>
      </c>
      <c r="AJ3932" t="s">
        <v>30037</v>
      </c>
      <c r="AK3932" t="s">
        <v>30038</v>
      </c>
      <c r="AL3932" s="4" t="s">
        <v>30039</v>
      </c>
    </row>
    <row r="3933" spans="1:38" x14ac:dyDescent="0.3">
      <c r="A3933" t="s">
        <v>73284</v>
      </c>
      <c r="B3933" t="s">
        <v>73285</v>
      </c>
      <c r="C3933" t="s">
        <v>73286</v>
      </c>
      <c r="D3933" t="s">
        <v>73287</v>
      </c>
      <c r="E3933" t="s">
        <v>54242</v>
      </c>
      <c r="F3933" t="s">
        <v>73288</v>
      </c>
      <c r="L3933" t="s">
        <v>21283</v>
      </c>
      <c r="P3933">
        <v>5</v>
      </c>
      <c r="Q3933">
        <v>5</v>
      </c>
      <c r="R3933">
        <v>5</v>
      </c>
      <c r="S3933" t="s">
        <v>79745</v>
      </c>
      <c r="T3933" t="s">
        <v>79745</v>
      </c>
      <c r="U3933" t="s">
        <v>79745</v>
      </c>
      <c r="V3933" t="s">
        <v>95250</v>
      </c>
      <c r="W3933">
        <v>0</v>
      </c>
      <c r="X3933" t="s">
        <v>95251</v>
      </c>
      <c r="Y3933">
        <v>82498000</v>
      </c>
      <c r="Z3933">
        <v>11</v>
      </c>
      <c r="AA3933" t="s">
        <v>95252</v>
      </c>
      <c r="AB3933">
        <v>1</v>
      </c>
      <c r="AC3933" t="s">
        <v>95253</v>
      </c>
      <c r="AD3933" t="s">
        <v>95254</v>
      </c>
      <c r="AE3933" t="s">
        <v>21284</v>
      </c>
      <c r="AF3933" t="s">
        <v>21285</v>
      </c>
      <c r="AG3933">
        <v>3166</v>
      </c>
      <c r="AH3933" t="s">
        <v>21286</v>
      </c>
      <c r="AI3933" t="s">
        <v>21287</v>
      </c>
      <c r="AJ3933" t="s">
        <v>21288</v>
      </c>
      <c r="AL3933" s="4" t="s">
        <v>21289</v>
      </c>
    </row>
    <row r="3934" spans="1:38" x14ac:dyDescent="0.3">
      <c r="A3934" t="s">
        <v>73289</v>
      </c>
      <c r="B3934" t="s">
        <v>73290</v>
      </c>
      <c r="C3934" t="s">
        <v>73291</v>
      </c>
      <c r="D3934" t="s">
        <v>73020</v>
      </c>
      <c r="E3934" t="s">
        <v>73292</v>
      </c>
      <c r="F3934" t="s">
        <v>73293</v>
      </c>
      <c r="J3934" t="s">
        <v>3578</v>
      </c>
      <c r="K3934" t="s">
        <v>3579</v>
      </c>
      <c r="L3934" t="s">
        <v>3580</v>
      </c>
      <c r="M3934" t="s">
        <v>420</v>
      </c>
      <c r="P3934">
        <v>2</v>
      </c>
      <c r="Q3934">
        <v>2</v>
      </c>
      <c r="R3934">
        <v>2</v>
      </c>
      <c r="S3934" t="s">
        <v>77768</v>
      </c>
      <c r="T3934" t="s">
        <v>77768</v>
      </c>
      <c r="U3934" t="s">
        <v>77768</v>
      </c>
      <c r="V3934" t="s">
        <v>95255</v>
      </c>
      <c r="W3934">
        <v>0</v>
      </c>
      <c r="X3934" t="s">
        <v>95256</v>
      </c>
      <c r="Y3934">
        <v>29916000</v>
      </c>
      <c r="Z3934">
        <v>7</v>
      </c>
      <c r="AA3934" t="s">
        <v>95257</v>
      </c>
      <c r="AB3934">
        <v>1</v>
      </c>
      <c r="AC3934" t="s">
        <v>95258</v>
      </c>
      <c r="AD3934" t="s">
        <v>95259</v>
      </c>
      <c r="AE3934" t="s">
        <v>3581</v>
      </c>
      <c r="AF3934" t="s">
        <v>3581</v>
      </c>
      <c r="AG3934">
        <v>667</v>
      </c>
      <c r="AH3934" t="s">
        <v>3582</v>
      </c>
      <c r="AI3934" t="s">
        <v>3583</v>
      </c>
      <c r="AJ3934" t="s">
        <v>3584</v>
      </c>
      <c r="AL3934" s="4" t="s">
        <v>3585</v>
      </c>
    </row>
    <row r="3935" spans="1:38" x14ac:dyDescent="0.3">
      <c r="A3935" t="s">
        <v>73294</v>
      </c>
      <c r="B3935" t="s">
        <v>73295</v>
      </c>
      <c r="C3935" t="s">
        <v>66168</v>
      </c>
      <c r="D3935" t="s">
        <v>57031</v>
      </c>
      <c r="E3935" t="s">
        <v>60092</v>
      </c>
      <c r="F3935" t="s">
        <v>73296</v>
      </c>
      <c r="J3935" t="s">
        <v>8306</v>
      </c>
      <c r="K3935" t="s">
        <v>8307</v>
      </c>
      <c r="L3935" t="s">
        <v>8308</v>
      </c>
      <c r="M3935" t="s">
        <v>8309</v>
      </c>
      <c r="P3935">
        <v>18</v>
      </c>
      <c r="Q3935">
        <v>18</v>
      </c>
      <c r="R3935">
        <v>18</v>
      </c>
      <c r="S3935" t="s">
        <v>78704</v>
      </c>
      <c r="T3935" t="s">
        <v>78704</v>
      </c>
      <c r="U3935" t="s">
        <v>78704</v>
      </c>
      <c r="V3935" t="s">
        <v>95260</v>
      </c>
      <c r="W3935">
        <v>0</v>
      </c>
      <c r="X3935" t="s">
        <v>95261</v>
      </c>
      <c r="Y3935">
        <v>827720000</v>
      </c>
      <c r="Z3935">
        <v>54</v>
      </c>
      <c r="AA3935" t="s">
        <v>95262</v>
      </c>
      <c r="AB3935">
        <v>1</v>
      </c>
      <c r="AC3935" t="s">
        <v>95263</v>
      </c>
      <c r="AD3935" t="s">
        <v>95264</v>
      </c>
      <c r="AE3935" t="s">
        <v>8310</v>
      </c>
      <c r="AF3935" t="s">
        <v>8311</v>
      </c>
      <c r="AG3935">
        <v>1299</v>
      </c>
      <c r="AH3935" t="s">
        <v>8312</v>
      </c>
      <c r="AI3935" t="s">
        <v>8313</v>
      </c>
      <c r="AJ3935" t="s">
        <v>8314</v>
      </c>
      <c r="AL3935" s="4" t="s">
        <v>8315</v>
      </c>
    </row>
    <row r="3936" spans="1:38" x14ac:dyDescent="0.3">
      <c r="A3936" t="s">
        <v>49660</v>
      </c>
      <c r="B3936" t="s">
        <v>73297</v>
      </c>
      <c r="C3936" t="s">
        <v>73298</v>
      </c>
      <c r="D3936" t="s">
        <v>70029</v>
      </c>
      <c r="E3936" t="s">
        <v>73299</v>
      </c>
      <c r="F3936" t="s">
        <v>73300</v>
      </c>
      <c r="J3936" t="s">
        <v>15749</v>
      </c>
      <c r="K3936" t="s">
        <v>15750</v>
      </c>
      <c r="L3936" t="s">
        <v>15751</v>
      </c>
      <c r="P3936">
        <v>12</v>
      </c>
      <c r="Q3936">
        <v>12</v>
      </c>
      <c r="R3936">
        <v>12</v>
      </c>
      <c r="S3936" t="s">
        <v>48628</v>
      </c>
      <c r="T3936" t="s">
        <v>48628</v>
      </c>
      <c r="U3936" t="s">
        <v>48628</v>
      </c>
      <c r="V3936" t="s">
        <v>95265</v>
      </c>
      <c r="W3936">
        <v>0</v>
      </c>
      <c r="X3936" t="s">
        <v>95266</v>
      </c>
      <c r="Y3936">
        <v>306410000</v>
      </c>
      <c r="Z3936">
        <v>39</v>
      </c>
      <c r="AA3936" t="s">
        <v>95267</v>
      </c>
      <c r="AB3936">
        <v>1</v>
      </c>
      <c r="AC3936" t="s">
        <v>95268</v>
      </c>
      <c r="AD3936" t="s">
        <v>95269</v>
      </c>
      <c r="AE3936" t="s">
        <v>15752</v>
      </c>
      <c r="AF3936" t="s">
        <v>15753</v>
      </c>
      <c r="AG3936">
        <v>2282</v>
      </c>
      <c r="AH3936" t="s">
        <v>15754</v>
      </c>
      <c r="AI3936" t="s">
        <v>15755</v>
      </c>
      <c r="AJ3936" t="s">
        <v>15756</v>
      </c>
      <c r="AL3936" s="4" t="s">
        <v>15757</v>
      </c>
    </row>
    <row r="3937" spans="1:38" x14ac:dyDescent="0.3">
      <c r="A3937" t="s">
        <v>73301</v>
      </c>
      <c r="B3937" t="s">
        <v>73302</v>
      </c>
      <c r="C3937" t="s">
        <v>73303</v>
      </c>
      <c r="D3937" t="s">
        <v>73304</v>
      </c>
      <c r="E3937" t="s">
        <v>72934</v>
      </c>
      <c r="F3937" t="s">
        <v>71447</v>
      </c>
      <c r="J3937" t="s">
        <v>8804</v>
      </c>
      <c r="K3937" t="s">
        <v>8805</v>
      </c>
      <c r="L3937" t="s">
        <v>8806</v>
      </c>
      <c r="M3937" t="s">
        <v>8807</v>
      </c>
      <c r="P3937">
        <v>12</v>
      </c>
      <c r="Q3937">
        <v>12</v>
      </c>
      <c r="R3937">
        <v>8</v>
      </c>
      <c r="S3937" t="s">
        <v>78447</v>
      </c>
      <c r="T3937" t="s">
        <v>78447</v>
      </c>
      <c r="U3937" t="s">
        <v>80441</v>
      </c>
      <c r="V3937" t="s">
        <v>95270</v>
      </c>
      <c r="W3937">
        <v>0</v>
      </c>
      <c r="X3937" t="s">
        <v>95271</v>
      </c>
      <c r="Y3937">
        <v>226100000</v>
      </c>
      <c r="Z3937">
        <v>21</v>
      </c>
      <c r="AA3937" t="s">
        <v>95272</v>
      </c>
      <c r="AB3937">
        <v>1</v>
      </c>
      <c r="AC3937" t="s">
        <v>95273</v>
      </c>
      <c r="AD3937" t="s">
        <v>95274</v>
      </c>
      <c r="AE3937" t="s">
        <v>8808</v>
      </c>
      <c r="AF3937" t="s">
        <v>8809</v>
      </c>
      <c r="AG3937">
        <v>1363</v>
      </c>
      <c r="AH3937" t="s">
        <v>8810</v>
      </c>
      <c r="AI3937" t="s">
        <v>8811</v>
      </c>
      <c r="AJ3937" t="s">
        <v>8812</v>
      </c>
      <c r="AK3937" t="s">
        <v>8813</v>
      </c>
      <c r="AL3937" s="4" t="s">
        <v>8814</v>
      </c>
    </row>
    <row r="3938" spans="1:38" x14ac:dyDescent="0.3">
      <c r="A3938" t="s">
        <v>71290</v>
      </c>
      <c r="B3938" t="s">
        <v>73305</v>
      </c>
      <c r="C3938" t="s">
        <v>73306</v>
      </c>
      <c r="D3938" t="s">
        <v>67837</v>
      </c>
      <c r="E3938" t="s">
        <v>60301</v>
      </c>
      <c r="F3938" t="s">
        <v>73307</v>
      </c>
      <c r="J3938" t="s">
        <v>33263</v>
      </c>
      <c r="K3938" t="s">
        <v>33264</v>
      </c>
      <c r="L3938" t="s">
        <v>33265</v>
      </c>
      <c r="M3938" t="s">
        <v>13806</v>
      </c>
      <c r="P3938">
        <v>9</v>
      </c>
      <c r="Q3938">
        <v>9</v>
      </c>
      <c r="R3938">
        <v>9</v>
      </c>
      <c r="S3938" t="s">
        <v>78655</v>
      </c>
      <c r="T3938" t="s">
        <v>78655</v>
      </c>
      <c r="U3938" t="s">
        <v>78655</v>
      </c>
      <c r="V3938" t="s">
        <v>95275</v>
      </c>
      <c r="W3938">
        <v>0</v>
      </c>
      <c r="X3938" t="s">
        <v>95276</v>
      </c>
      <c r="Y3938">
        <v>301320000</v>
      </c>
      <c r="Z3938">
        <v>19</v>
      </c>
      <c r="AA3938" t="s">
        <v>95277</v>
      </c>
      <c r="AB3938">
        <v>1</v>
      </c>
      <c r="AC3938" t="s">
        <v>95278</v>
      </c>
      <c r="AD3938" t="s">
        <v>95279</v>
      </c>
      <c r="AE3938" t="s">
        <v>33266</v>
      </c>
      <c r="AF3938" t="s">
        <v>33266</v>
      </c>
      <c r="AG3938">
        <v>5157</v>
      </c>
      <c r="AH3938" t="s">
        <v>33267</v>
      </c>
      <c r="AI3938" t="s">
        <v>33268</v>
      </c>
      <c r="AJ3938" t="s">
        <v>33269</v>
      </c>
      <c r="AK3938" t="s">
        <v>33270</v>
      </c>
      <c r="AL3938" s="4" t="s">
        <v>33270</v>
      </c>
    </row>
    <row r="3939" spans="1:38" x14ac:dyDescent="0.3">
      <c r="A3939" t="s">
        <v>73308</v>
      </c>
      <c r="B3939" t="s">
        <v>73309</v>
      </c>
      <c r="C3939" t="s">
        <v>73310</v>
      </c>
      <c r="D3939" t="s">
        <v>73311</v>
      </c>
      <c r="E3939" t="s">
        <v>73312</v>
      </c>
      <c r="F3939" t="s">
        <v>73313</v>
      </c>
      <c r="L3939" t="s">
        <v>19796</v>
      </c>
      <c r="P3939">
        <v>5</v>
      </c>
      <c r="Q3939">
        <v>5</v>
      </c>
      <c r="R3939">
        <v>5</v>
      </c>
      <c r="S3939" t="s">
        <v>76765</v>
      </c>
      <c r="T3939" t="s">
        <v>76765</v>
      </c>
      <c r="U3939" t="s">
        <v>76765</v>
      </c>
      <c r="V3939" t="s">
        <v>95280</v>
      </c>
      <c r="W3939">
        <v>0</v>
      </c>
      <c r="X3939" t="s">
        <v>95281</v>
      </c>
      <c r="Y3939">
        <v>34362000</v>
      </c>
      <c r="Z3939">
        <v>9</v>
      </c>
      <c r="AA3939" t="s">
        <v>78007</v>
      </c>
      <c r="AB3939">
        <v>1</v>
      </c>
      <c r="AC3939" t="s">
        <v>95282</v>
      </c>
      <c r="AD3939" t="s">
        <v>95283</v>
      </c>
      <c r="AE3939" t="s">
        <v>19797</v>
      </c>
      <c r="AF3939" t="s">
        <v>19797</v>
      </c>
      <c r="AG3939">
        <v>2904</v>
      </c>
      <c r="AH3939" t="s">
        <v>19798</v>
      </c>
      <c r="AI3939" t="s">
        <v>19799</v>
      </c>
      <c r="AJ3939" t="s">
        <v>19800</v>
      </c>
      <c r="AL3939" s="4" t="s">
        <v>19801</v>
      </c>
    </row>
    <row r="3940" spans="1:38" x14ac:dyDescent="0.3">
      <c r="A3940" t="s">
        <v>73314</v>
      </c>
      <c r="B3940" t="s">
        <v>73315</v>
      </c>
      <c r="C3940" t="s">
        <v>73316</v>
      </c>
      <c r="D3940" t="s">
        <v>73317</v>
      </c>
      <c r="E3940" t="s">
        <v>73318</v>
      </c>
      <c r="F3940" t="s">
        <v>55862</v>
      </c>
      <c r="L3940" t="s">
        <v>6120</v>
      </c>
      <c r="P3940">
        <v>7</v>
      </c>
      <c r="Q3940">
        <v>6</v>
      </c>
      <c r="R3940">
        <v>6</v>
      </c>
      <c r="S3940" t="s">
        <v>76061</v>
      </c>
      <c r="T3940" t="s">
        <v>48719</v>
      </c>
      <c r="U3940" t="s">
        <v>48719</v>
      </c>
      <c r="V3940" t="s">
        <v>95284</v>
      </c>
      <c r="W3940">
        <v>0</v>
      </c>
      <c r="X3940" t="s">
        <v>95285</v>
      </c>
      <c r="Y3940">
        <v>93101000</v>
      </c>
      <c r="Z3940">
        <v>8</v>
      </c>
      <c r="AA3940" t="s">
        <v>95286</v>
      </c>
      <c r="AB3940">
        <v>1</v>
      </c>
      <c r="AC3940" t="s">
        <v>95287</v>
      </c>
      <c r="AD3940" t="s">
        <v>95288</v>
      </c>
      <c r="AE3940" t="s">
        <v>34354</v>
      </c>
      <c r="AF3940" t="s">
        <v>34354</v>
      </c>
      <c r="AG3940">
        <v>5326</v>
      </c>
      <c r="AH3940" t="s">
        <v>34355</v>
      </c>
      <c r="AI3940" t="s">
        <v>34356</v>
      </c>
      <c r="AJ3940" t="s">
        <v>34357</v>
      </c>
      <c r="AL3940" s="4" t="s">
        <v>34358</v>
      </c>
    </row>
    <row r="3941" spans="1:38" x14ac:dyDescent="0.3">
      <c r="A3941" t="s">
        <v>73319</v>
      </c>
      <c r="B3941" t="s">
        <v>48788</v>
      </c>
      <c r="C3941" t="s">
        <v>73320</v>
      </c>
      <c r="D3941" t="s">
        <v>61117</v>
      </c>
      <c r="E3941" t="s">
        <v>73321</v>
      </c>
      <c r="F3941" t="s">
        <v>73322</v>
      </c>
      <c r="K3941" t="s">
        <v>27402</v>
      </c>
      <c r="L3941" t="s">
        <v>9845</v>
      </c>
      <c r="M3941" t="s">
        <v>4756</v>
      </c>
      <c r="P3941">
        <v>7</v>
      </c>
      <c r="Q3941">
        <v>7</v>
      </c>
      <c r="R3941">
        <v>7</v>
      </c>
      <c r="S3941" t="s">
        <v>79978</v>
      </c>
      <c r="T3941" t="s">
        <v>79978</v>
      </c>
      <c r="U3941" t="s">
        <v>79978</v>
      </c>
      <c r="V3941" t="s">
        <v>66233</v>
      </c>
      <c r="W3941">
        <v>0</v>
      </c>
      <c r="X3941" t="s">
        <v>95064</v>
      </c>
      <c r="Y3941">
        <v>180300000</v>
      </c>
      <c r="Z3941">
        <v>18</v>
      </c>
      <c r="AA3941" t="s">
        <v>95289</v>
      </c>
      <c r="AB3941">
        <v>1</v>
      </c>
      <c r="AC3941" t="s">
        <v>95290</v>
      </c>
      <c r="AD3941" t="s">
        <v>95291</v>
      </c>
      <c r="AE3941" t="s">
        <v>27403</v>
      </c>
      <c r="AF3941" t="s">
        <v>27403</v>
      </c>
      <c r="AG3941">
        <v>4181</v>
      </c>
      <c r="AH3941" t="s">
        <v>27404</v>
      </c>
      <c r="AI3941" t="s">
        <v>27405</v>
      </c>
      <c r="AJ3941" t="s">
        <v>27406</v>
      </c>
      <c r="AK3941" t="s">
        <v>27407</v>
      </c>
      <c r="AL3941" s="4" t="s">
        <v>27408</v>
      </c>
    </row>
    <row r="3942" spans="1:38" x14ac:dyDescent="0.3">
      <c r="A3942" t="s">
        <v>73323</v>
      </c>
      <c r="B3942" t="s">
        <v>73324</v>
      </c>
      <c r="C3942" t="s">
        <v>73325</v>
      </c>
      <c r="D3942" t="s">
        <v>73326</v>
      </c>
      <c r="E3942" t="s">
        <v>73327</v>
      </c>
      <c r="F3942" t="s">
        <v>72972</v>
      </c>
      <c r="J3942" t="s">
        <v>22553</v>
      </c>
      <c r="K3942" t="s">
        <v>22554</v>
      </c>
      <c r="L3942" t="s">
        <v>22555</v>
      </c>
      <c r="M3942" t="s">
        <v>10396</v>
      </c>
      <c r="P3942">
        <v>7</v>
      </c>
      <c r="Q3942">
        <v>7</v>
      </c>
      <c r="R3942">
        <v>7</v>
      </c>
      <c r="S3942" t="s">
        <v>77325</v>
      </c>
      <c r="T3942" t="s">
        <v>77325</v>
      </c>
      <c r="U3942" t="s">
        <v>77325</v>
      </c>
      <c r="V3942" t="s">
        <v>95292</v>
      </c>
      <c r="W3942">
        <v>0</v>
      </c>
      <c r="X3942" t="s">
        <v>95293</v>
      </c>
      <c r="Y3942">
        <v>192090000</v>
      </c>
      <c r="Z3942">
        <v>15</v>
      </c>
      <c r="AA3942" t="s">
        <v>95294</v>
      </c>
      <c r="AB3942">
        <v>1</v>
      </c>
      <c r="AC3942" t="s">
        <v>95295</v>
      </c>
      <c r="AD3942" t="s">
        <v>95296</v>
      </c>
      <c r="AE3942" t="s">
        <v>22556</v>
      </c>
      <c r="AF3942" t="s">
        <v>22556</v>
      </c>
      <c r="AG3942">
        <v>3386</v>
      </c>
      <c r="AH3942" t="s">
        <v>22557</v>
      </c>
      <c r="AI3942" t="s">
        <v>22558</v>
      </c>
      <c r="AJ3942" t="s">
        <v>22559</v>
      </c>
      <c r="AK3942" t="s">
        <v>22560</v>
      </c>
      <c r="AL3942" s="4" t="s">
        <v>22561</v>
      </c>
    </row>
    <row r="3943" spans="1:38" x14ac:dyDescent="0.3">
      <c r="A3943" t="s">
        <v>50284</v>
      </c>
      <c r="B3943" t="s">
        <v>73328</v>
      </c>
      <c r="C3943" t="s">
        <v>73329</v>
      </c>
      <c r="D3943" t="s">
        <v>62662</v>
      </c>
      <c r="E3943" t="s">
        <v>73330</v>
      </c>
      <c r="F3943" t="s">
        <v>73331</v>
      </c>
      <c r="J3943" t="s">
        <v>23294</v>
      </c>
      <c r="K3943" t="s">
        <v>20014</v>
      </c>
      <c r="L3943" t="s">
        <v>23295</v>
      </c>
      <c r="P3943">
        <v>6</v>
      </c>
      <c r="Q3943">
        <v>6</v>
      </c>
      <c r="R3943">
        <v>6</v>
      </c>
      <c r="S3943" t="s">
        <v>76347</v>
      </c>
      <c r="T3943" t="s">
        <v>76347</v>
      </c>
      <c r="U3943" t="s">
        <v>76347</v>
      </c>
      <c r="V3943" t="s">
        <v>95297</v>
      </c>
      <c r="W3943">
        <v>0</v>
      </c>
      <c r="X3943" t="s">
        <v>95298</v>
      </c>
      <c r="Y3943">
        <v>186300000</v>
      </c>
      <c r="Z3943">
        <v>21</v>
      </c>
      <c r="AA3943" t="s">
        <v>95299</v>
      </c>
      <c r="AB3943">
        <v>1</v>
      </c>
      <c r="AC3943" t="s">
        <v>95300</v>
      </c>
      <c r="AD3943" t="s">
        <v>95301</v>
      </c>
      <c r="AE3943" t="s">
        <v>23296</v>
      </c>
      <c r="AF3943" t="s">
        <v>23297</v>
      </c>
      <c r="AG3943">
        <v>3514</v>
      </c>
      <c r="AH3943" t="s">
        <v>23298</v>
      </c>
      <c r="AI3943" t="s">
        <v>23299</v>
      </c>
      <c r="AJ3943" t="s">
        <v>23300</v>
      </c>
      <c r="AL3943" s="4" t="s">
        <v>23301</v>
      </c>
    </row>
    <row r="3944" spans="1:38" x14ac:dyDescent="0.3">
      <c r="A3944" t="s">
        <v>54888</v>
      </c>
      <c r="B3944" t="s">
        <v>73332</v>
      </c>
      <c r="C3944" t="s">
        <v>73333</v>
      </c>
      <c r="D3944" t="s">
        <v>73334</v>
      </c>
      <c r="E3944" t="s">
        <v>53273</v>
      </c>
      <c r="F3944" t="s">
        <v>64451</v>
      </c>
      <c r="J3944" t="s">
        <v>176</v>
      </c>
      <c r="K3944" t="s">
        <v>177</v>
      </c>
      <c r="P3944">
        <v>7</v>
      </c>
      <c r="Q3944">
        <v>7</v>
      </c>
      <c r="R3944">
        <v>7</v>
      </c>
      <c r="S3944" t="s">
        <v>78213</v>
      </c>
      <c r="T3944" t="s">
        <v>78213</v>
      </c>
      <c r="U3944" t="s">
        <v>78213</v>
      </c>
      <c r="V3944" t="s">
        <v>95302</v>
      </c>
      <c r="W3944">
        <v>0</v>
      </c>
      <c r="X3944" t="s">
        <v>95303</v>
      </c>
      <c r="Y3944">
        <v>474840000</v>
      </c>
      <c r="Z3944">
        <v>35</v>
      </c>
      <c r="AA3944" t="s">
        <v>95304</v>
      </c>
      <c r="AB3944">
        <v>1</v>
      </c>
      <c r="AC3944" t="s">
        <v>95305</v>
      </c>
      <c r="AD3944" t="s">
        <v>95306</v>
      </c>
      <c r="AE3944" t="s">
        <v>178</v>
      </c>
      <c r="AF3944" t="s">
        <v>179</v>
      </c>
      <c r="AG3944">
        <v>188</v>
      </c>
      <c r="AH3944" t="s">
        <v>180</v>
      </c>
      <c r="AI3944" t="s">
        <v>181</v>
      </c>
      <c r="AJ3944" t="s">
        <v>182</v>
      </c>
      <c r="AL3944" s="4" t="s">
        <v>183</v>
      </c>
    </row>
    <row r="3945" spans="1:38" x14ac:dyDescent="0.3">
      <c r="A3945" t="s">
        <v>73335</v>
      </c>
      <c r="B3945">
        <v>1</v>
      </c>
      <c r="C3945" t="s">
        <v>73336</v>
      </c>
      <c r="D3945" t="s">
        <v>73337</v>
      </c>
      <c r="E3945">
        <v>1</v>
      </c>
      <c r="F3945" t="s">
        <v>73338</v>
      </c>
      <c r="J3945" t="s">
        <v>24981</v>
      </c>
      <c r="L3945" t="s">
        <v>24982</v>
      </c>
      <c r="P3945">
        <v>12</v>
      </c>
      <c r="Q3945">
        <v>12</v>
      </c>
      <c r="R3945">
        <v>12</v>
      </c>
      <c r="S3945" t="s">
        <v>76635</v>
      </c>
      <c r="T3945" t="s">
        <v>76635</v>
      </c>
      <c r="U3945" t="s">
        <v>76635</v>
      </c>
      <c r="V3945" t="s">
        <v>95307</v>
      </c>
      <c r="W3945">
        <v>0</v>
      </c>
      <c r="X3945" t="s">
        <v>95308</v>
      </c>
      <c r="Y3945">
        <v>130920000</v>
      </c>
      <c r="Z3945">
        <v>24</v>
      </c>
      <c r="AA3945" t="s">
        <v>95309</v>
      </c>
      <c r="AB3945">
        <v>1</v>
      </c>
      <c r="AC3945" t="s">
        <v>95310</v>
      </c>
      <c r="AD3945" t="s">
        <v>95311</v>
      </c>
      <c r="AE3945" t="s">
        <v>24983</v>
      </c>
      <c r="AF3945" t="s">
        <v>24984</v>
      </c>
      <c r="AG3945">
        <v>3790</v>
      </c>
      <c r="AH3945" t="s">
        <v>24985</v>
      </c>
      <c r="AI3945" t="s">
        <v>24986</v>
      </c>
      <c r="AJ3945" t="s">
        <v>24987</v>
      </c>
      <c r="AK3945" t="s">
        <v>24988</v>
      </c>
      <c r="AL3945" s="4" t="s">
        <v>24989</v>
      </c>
    </row>
    <row r="3946" spans="1:38" x14ac:dyDescent="0.3">
      <c r="A3946">
        <v>1</v>
      </c>
      <c r="B3946" t="s">
        <v>73339</v>
      </c>
      <c r="C3946" t="s">
        <v>73340</v>
      </c>
      <c r="D3946" t="s">
        <v>73341</v>
      </c>
      <c r="E3946">
        <v>1</v>
      </c>
      <c r="F3946" t="s">
        <v>73342</v>
      </c>
      <c r="J3946" t="s">
        <v>10349</v>
      </c>
      <c r="K3946" t="s">
        <v>10350</v>
      </c>
      <c r="L3946" t="s">
        <v>10351</v>
      </c>
      <c r="P3946">
        <v>2</v>
      </c>
      <c r="Q3946">
        <v>2</v>
      </c>
      <c r="R3946">
        <v>2</v>
      </c>
      <c r="S3946" t="s">
        <v>76114</v>
      </c>
      <c r="T3946" t="s">
        <v>76114</v>
      </c>
      <c r="U3946" t="s">
        <v>76114</v>
      </c>
      <c r="V3946" t="s">
        <v>95312</v>
      </c>
      <c r="W3946">
        <v>0</v>
      </c>
      <c r="X3946" t="s">
        <v>95313</v>
      </c>
      <c r="Y3946">
        <v>28145000</v>
      </c>
      <c r="Z3946">
        <v>5</v>
      </c>
      <c r="AA3946" t="s">
        <v>95314</v>
      </c>
      <c r="AB3946">
        <v>1</v>
      </c>
      <c r="AC3946" t="s">
        <v>95315</v>
      </c>
      <c r="AD3946" t="s">
        <v>95316</v>
      </c>
      <c r="AE3946" t="s">
        <v>10352</v>
      </c>
      <c r="AF3946" t="s">
        <v>10352</v>
      </c>
      <c r="AG3946">
        <v>1564</v>
      </c>
      <c r="AH3946" t="s">
        <v>10353</v>
      </c>
      <c r="AI3946" t="s">
        <v>10354</v>
      </c>
      <c r="AJ3946" t="s">
        <v>10355</v>
      </c>
      <c r="AL3946" s="4" t="s">
        <v>10356</v>
      </c>
    </row>
    <row r="3947" spans="1:38" x14ac:dyDescent="0.3">
      <c r="A3947" t="s">
        <v>62282</v>
      </c>
      <c r="B3947" t="s">
        <v>71720</v>
      </c>
      <c r="C3947" t="s">
        <v>73343</v>
      </c>
      <c r="D3947" t="s">
        <v>51692</v>
      </c>
      <c r="E3947" t="s">
        <v>72201</v>
      </c>
      <c r="F3947" t="s">
        <v>73344</v>
      </c>
      <c r="J3947" t="s">
        <v>34034</v>
      </c>
      <c r="L3947" t="s">
        <v>694</v>
      </c>
      <c r="P3947">
        <v>12</v>
      </c>
      <c r="Q3947">
        <v>12</v>
      </c>
      <c r="R3947">
        <v>12</v>
      </c>
      <c r="S3947" t="s">
        <v>80917</v>
      </c>
      <c r="T3947" t="s">
        <v>80917</v>
      </c>
      <c r="U3947" t="s">
        <v>80917</v>
      </c>
      <c r="V3947" t="s">
        <v>88788</v>
      </c>
      <c r="W3947">
        <v>0</v>
      </c>
      <c r="X3947" t="s">
        <v>95317</v>
      </c>
      <c r="Y3947">
        <v>547780000</v>
      </c>
      <c r="Z3947">
        <v>34</v>
      </c>
      <c r="AA3947" t="s">
        <v>95318</v>
      </c>
      <c r="AB3947">
        <v>1</v>
      </c>
      <c r="AC3947" t="s">
        <v>95319</v>
      </c>
      <c r="AD3947" t="s">
        <v>95320</v>
      </c>
      <c r="AE3947" t="s">
        <v>34035</v>
      </c>
      <c r="AF3947" t="s">
        <v>34036</v>
      </c>
      <c r="AG3947">
        <v>5279</v>
      </c>
      <c r="AH3947" t="s">
        <v>34037</v>
      </c>
      <c r="AI3947" t="s">
        <v>34038</v>
      </c>
      <c r="AL3947" s="4" t="s">
        <v>34039</v>
      </c>
    </row>
    <row r="3948" spans="1:38" x14ac:dyDescent="0.3">
      <c r="A3948" t="s">
        <v>73345</v>
      </c>
      <c r="B3948" t="s">
        <v>73346</v>
      </c>
      <c r="C3948" t="s">
        <v>73347</v>
      </c>
      <c r="D3948" t="s">
        <v>73348</v>
      </c>
      <c r="E3948" t="s">
        <v>73349</v>
      </c>
      <c r="F3948" t="s">
        <v>53736</v>
      </c>
      <c r="J3948" t="s">
        <v>31443</v>
      </c>
      <c r="K3948" t="s">
        <v>31444</v>
      </c>
      <c r="L3948" t="s">
        <v>31445</v>
      </c>
      <c r="P3948">
        <v>19</v>
      </c>
      <c r="Q3948">
        <v>18</v>
      </c>
      <c r="R3948">
        <v>15</v>
      </c>
      <c r="S3948" t="s">
        <v>77325</v>
      </c>
      <c r="T3948" t="s">
        <v>48642</v>
      </c>
      <c r="U3948" t="s">
        <v>76207</v>
      </c>
      <c r="V3948" t="s">
        <v>95321</v>
      </c>
      <c r="W3948">
        <v>0</v>
      </c>
      <c r="X3948" t="s">
        <v>95322</v>
      </c>
      <c r="Y3948">
        <v>373780000</v>
      </c>
      <c r="Z3948">
        <v>57</v>
      </c>
      <c r="AA3948" t="s">
        <v>95323</v>
      </c>
      <c r="AB3948">
        <v>1</v>
      </c>
      <c r="AC3948" t="s">
        <v>95324</v>
      </c>
      <c r="AD3948" t="s">
        <v>95325</v>
      </c>
      <c r="AE3948" t="s">
        <v>31446</v>
      </c>
      <c r="AF3948" t="s">
        <v>31447</v>
      </c>
      <c r="AG3948">
        <v>4860</v>
      </c>
      <c r="AH3948" t="s">
        <v>31448</v>
      </c>
      <c r="AI3948" t="s">
        <v>31449</v>
      </c>
      <c r="AJ3948" t="s">
        <v>31450</v>
      </c>
      <c r="AL3948" s="4" t="s">
        <v>31451</v>
      </c>
    </row>
    <row r="3949" spans="1:38" x14ac:dyDescent="0.3">
      <c r="A3949" t="s">
        <v>73350</v>
      </c>
      <c r="B3949" t="s">
        <v>73351</v>
      </c>
      <c r="C3949" t="s">
        <v>73352</v>
      </c>
      <c r="D3949" t="s">
        <v>73353</v>
      </c>
      <c r="E3949" t="s">
        <v>73354</v>
      </c>
      <c r="F3949" t="s">
        <v>73355</v>
      </c>
      <c r="L3949" t="s">
        <v>19897</v>
      </c>
      <c r="P3949">
        <v>7</v>
      </c>
      <c r="Q3949">
        <v>7</v>
      </c>
      <c r="R3949">
        <v>7</v>
      </c>
      <c r="S3949" t="s">
        <v>76238</v>
      </c>
      <c r="T3949" t="s">
        <v>76238</v>
      </c>
      <c r="U3949" t="s">
        <v>76238</v>
      </c>
      <c r="V3949" t="s">
        <v>78197</v>
      </c>
      <c r="W3949">
        <v>0</v>
      </c>
      <c r="X3949" t="s">
        <v>95326</v>
      </c>
      <c r="Y3949">
        <v>133460000</v>
      </c>
      <c r="Z3949">
        <v>17</v>
      </c>
      <c r="AA3949" t="s">
        <v>95327</v>
      </c>
      <c r="AB3949">
        <v>1</v>
      </c>
      <c r="AC3949" t="s">
        <v>95328</v>
      </c>
      <c r="AD3949" t="s">
        <v>95329</v>
      </c>
      <c r="AE3949" t="s">
        <v>19898</v>
      </c>
      <c r="AF3949" t="s">
        <v>19899</v>
      </c>
      <c r="AG3949">
        <v>2923</v>
      </c>
      <c r="AH3949" t="s">
        <v>19900</v>
      </c>
      <c r="AI3949" t="s">
        <v>19901</v>
      </c>
      <c r="AJ3949" t="s">
        <v>19902</v>
      </c>
      <c r="AL3949" s="4" t="s">
        <v>19903</v>
      </c>
    </row>
    <row r="3950" spans="1:38" x14ac:dyDescent="0.3">
      <c r="A3950" t="s">
        <v>73356</v>
      </c>
      <c r="B3950" t="s">
        <v>73357</v>
      </c>
      <c r="C3950" t="s">
        <v>73358</v>
      </c>
      <c r="D3950" t="s">
        <v>73359</v>
      </c>
      <c r="E3950" t="s">
        <v>73360</v>
      </c>
      <c r="F3950" t="s">
        <v>73361</v>
      </c>
      <c r="J3950" t="s">
        <v>1163</v>
      </c>
      <c r="K3950" t="s">
        <v>1164</v>
      </c>
      <c r="L3950" t="s">
        <v>1165</v>
      </c>
      <c r="P3950">
        <v>12</v>
      </c>
      <c r="Q3950">
        <v>12</v>
      </c>
      <c r="R3950">
        <v>12</v>
      </c>
      <c r="S3950" t="s">
        <v>76639</v>
      </c>
      <c r="T3950" t="s">
        <v>76639</v>
      </c>
      <c r="U3950" t="s">
        <v>76639</v>
      </c>
      <c r="V3950" t="s">
        <v>95330</v>
      </c>
      <c r="W3950">
        <v>0</v>
      </c>
      <c r="X3950" t="s">
        <v>95331</v>
      </c>
      <c r="Y3950">
        <v>229250000</v>
      </c>
      <c r="Z3950">
        <v>27</v>
      </c>
      <c r="AA3950" t="s">
        <v>95332</v>
      </c>
      <c r="AB3950">
        <v>1</v>
      </c>
      <c r="AC3950" t="s">
        <v>95333</v>
      </c>
      <c r="AD3950" t="s">
        <v>95334</v>
      </c>
      <c r="AE3950" t="s">
        <v>1166</v>
      </c>
      <c r="AF3950" t="s">
        <v>1167</v>
      </c>
      <c r="AG3950">
        <v>324</v>
      </c>
      <c r="AH3950" t="s">
        <v>1168</v>
      </c>
      <c r="AI3950" t="s">
        <v>1169</v>
      </c>
      <c r="AJ3950" t="s">
        <v>1170</v>
      </c>
      <c r="AL3950" s="4" t="s">
        <v>1171</v>
      </c>
    </row>
    <row r="3951" spans="1:38" x14ac:dyDescent="0.3">
      <c r="A3951" t="s">
        <v>73362</v>
      </c>
      <c r="B3951" t="s">
        <v>73363</v>
      </c>
      <c r="C3951" t="s">
        <v>55051</v>
      </c>
      <c r="D3951" t="s">
        <v>73364</v>
      </c>
      <c r="E3951" t="s">
        <v>73365</v>
      </c>
      <c r="F3951" t="s">
        <v>73366</v>
      </c>
      <c r="J3951" t="s">
        <v>1377</v>
      </c>
      <c r="K3951" t="s">
        <v>1378</v>
      </c>
      <c r="L3951" t="s">
        <v>1379</v>
      </c>
      <c r="P3951">
        <v>4</v>
      </c>
      <c r="Q3951">
        <v>4</v>
      </c>
      <c r="R3951">
        <v>4</v>
      </c>
      <c r="S3951" t="s">
        <v>60098</v>
      </c>
      <c r="T3951" t="s">
        <v>60098</v>
      </c>
      <c r="U3951" t="s">
        <v>60098</v>
      </c>
      <c r="V3951" t="s">
        <v>79083</v>
      </c>
      <c r="W3951">
        <v>0</v>
      </c>
      <c r="X3951" t="s">
        <v>95335</v>
      </c>
      <c r="Y3951">
        <v>118040000</v>
      </c>
      <c r="Z3951">
        <v>9</v>
      </c>
      <c r="AA3951" t="s">
        <v>95336</v>
      </c>
      <c r="AB3951">
        <v>1</v>
      </c>
      <c r="AC3951" t="s">
        <v>95337</v>
      </c>
      <c r="AD3951" t="s">
        <v>95338</v>
      </c>
      <c r="AE3951" t="s">
        <v>25415</v>
      </c>
      <c r="AF3951" t="s">
        <v>25416</v>
      </c>
      <c r="AG3951">
        <v>3857</v>
      </c>
      <c r="AH3951" t="s">
        <v>25417</v>
      </c>
      <c r="AI3951" t="s">
        <v>25418</v>
      </c>
      <c r="AJ3951" t="s">
        <v>25419</v>
      </c>
      <c r="AK3951" t="s">
        <v>25420</v>
      </c>
      <c r="AL3951" s="4" t="s">
        <v>25421</v>
      </c>
    </row>
    <row r="3952" spans="1:38" x14ac:dyDescent="0.3">
      <c r="A3952" t="s">
        <v>73367</v>
      </c>
      <c r="B3952" t="s">
        <v>73368</v>
      </c>
      <c r="C3952" t="s">
        <v>73369</v>
      </c>
      <c r="D3952" t="s">
        <v>73370</v>
      </c>
      <c r="E3952" t="s">
        <v>71675</v>
      </c>
      <c r="F3952" t="s">
        <v>73371</v>
      </c>
      <c r="J3952" t="s">
        <v>2652</v>
      </c>
      <c r="K3952" t="s">
        <v>2482</v>
      </c>
      <c r="L3952" t="s">
        <v>2653</v>
      </c>
      <c r="P3952">
        <v>4</v>
      </c>
      <c r="Q3952">
        <v>4</v>
      </c>
      <c r="R3952">
        <v>4</v>
      </c>
      <c r="S3952" t="s">
        <v>48478</v>
      </c>
      <c r="T3952" t="s">
        <v>48478</v>
      </c>
      <c r="U3952" t="s">
        <v>48478</v>
      </c>
      <c r="V3952" t="s">
        <v>95339</v>
      </c>
      <c r="W3952" t="s">
        <v>95340</v>
      </c>
      <c r="X3952" t="s">
        <v>95341</v>
      </c>
      <c r="Y3952">
        <v>117140000</v>
      </c>
      <c r="Z3952">
        <v>0</v>
      </c>
      <c r="AA3952" t="s">
        <v>95342</v>
      </c>
      <c r="AB3952">
        <v>1</v>
      </c>
      <c r="AC3952" t="s">
        <v>95343</v>
      </c>
      <c r="AD3952" t="s">
        <v>95344</v>
      </c>
      <c r="AE3952" t="s">
        <v>2654</v>
      </c>
      <c r="AF3952" t="s">
        <v>2654</v>
      </c>
      <c r="AG3952">
        <v>533</v>
      </c>
      <c r="AH3952" t="s">
        <v>2655</v>
      </c>
      <c r="AI3952" t="s">
        <v>2656</v>
      </c>
    </row>
    <row r="3953" spans="1:38" x14ac:dyDescent="0.3">
      <c r="A3953" t="s">
        <v>73372</v>
      </c>
      <c r="B3953" t="s">
        <v>73373</v>
      </c>
      <c r="C3953" t="s">
        <v>73374</v>
      </c>
      <c r="D3953" t="s">
        <v>73375</v>
      </c>
      <c r="E3953" t="s">
        <v>73376</v>
      </c>
      <c r="F3953" t="s">
        <v>73377</v>
      </c>
      <c r="P3953">
        <v>4</v>
      </c>
      <c r="Q3953">
        <v>4</v>
      </c>
      <c r="R3953">
        <v>4</v>
      </c>
      <c r="S3953" t="s">
        <v>66568</v>
      </c>
      <c r="T3953" t="s">
        <v>66568</v>
      </c>
      <c r="U3953" t="s">
        <v>66568</v>
      </c>
      <c r="V3953" t="s">
        <v>95345</v>
      </c>
      <c r="W3953">
        <v>0</v>
      </c>
      <c r="X3953" t="s">
        <v>93055</v>
      </c>
      <c r="Y3953">
        <v>110900000</v>
      </c>
      <c r="Z3953">
        <v>15</v>
      </c>
      <c r="AA3953" t="s">
        <v>95346</v>
      </c>
      <c r="AB3953">
        <v>1</v>
      </c>
      <c r="AC3953" t="s">
        <v>95347</v>
      </c>
      <c r="AD3953" t="s">
        <v>95348</v>
      </c>
      <c r="AE3953" t="s">
        <v>29407</v>
      </c>
      <c r="AF3953" t="s">
        <v>29408</v>
      </c>
      <c r="AG3953">
        <v>4514</v>
      </c>
      <c r="AH3953" t="s">
        <v>29409</v>
      </c>
      <c r="AI3953" t="s">
        <v>29410</v>
      </c>
      <c r="AL3953" s="4" t="s">
        <v>29411</v>
      </c>
    </row>
    <row r="3954" spans="1:38" x14ac:dyDescent="0.3">
      <c r="A3954" t="s">
        <v>52461</v>
      </c>
      <c r="B3954" t="s">
        <v>73378</v>
      </c>
      <c r="C3954" t="s">
        <v>65202</v>
      </c>
      <c r="D3954" t="s">
        <v>73379</v>
      </c>
      <c r="E3954" t="s">
        <v>73380</v>
      </c>
      <c r="F3954" t="s">
        <v>73381</v>
      </c>
      <c r="J3954" t="s">
        <v>10304</v>
      </c>
      <c r="K3954" t="s">
        <v>17629</v>
      </c>
      <c r="L3954" t="s">
        <v>17630</v>
      </c>
      <c r="P3954">
        <v>30</v>
      </c>
      <c r="Q3954">
        <v>30</v>
      </c>
      <c r="R3954">
        <v>30</v>
      </c>
      <c r="S3954" t="s">
        <v>48533</v>
      </c>
      <c r="T3954" t="s">
        <v>48533</v>
      </c>
      <c r="U3954" t="s">
        <v>48533</v>
      </c>
      <c r="V3954" t="s">
        <v>95349</v>
      </c>
      <c r="W3954">
        <v>0</v>
      </c>
      <c r="X3954" t="s">
        <v>95350</v>
      </c>
      <c r="Y3954">
        <v>842740000</v>
      </c>
      <c r="Z3954">
        <v>86</v>
      </c>
      <c r="AA3954" t="s">
        <v>95351</v>
      </c>
      <c r="AB3954">
        <v>1</v>
      </c>
      <c r="AC3954" t="s">
        <v>95352</v>
      </c>
      <c r="AD3954" t="s">
        <v>95353</v>
      </c>
      <c r="AE3954" t="s">
        <v>17631</v>
      </c>
      <c r="AF3954" t="s">
        <v>17632</v>
      </c>
      <c r="AG3954">
        <v>2539</v>
      </c>
      <c r="AH3954" t="s">
        <v>17633</v>
      </c>
      <c r="AI3954" t="s">
        <v>17634</v>
      </c>
      <c r="AJ3954" t="s">
        <v>17635</v>
      </c>
      <c r="AL3954" s="4" t="s">
        <v>17636</v>
      </c>
    </row>
    <row r="3955" spans="1:38" x14ac:dyDescent="0.3">
      <c r="A3955" t="s">
        <v>73382</v>
      </c>
      <c r="B3955" t="s">
        <v>73383</v>
      </c>
      <c r="C3955" t="s">
        <v>73384</v>
      </c>
      <c r="D3955" t="s">
        <v>73385</v>
      </c>
      <c r="E3955" t="s">
        <v>73386</v>
      </c>
      <c r="F3955" t="s">
        <v>52532</v>
      </c>
      <c r="J3955" t="s">
        <v>20511</v>
      </c>
      <c r="L3955" t="s">
        <v>1464</v>
      </c>
      <c r="P3955">
        <v>15</v>
      </c>
      <c r="Q3955">
        <v>15</v>
      </c>
      <c r="R3955">
        <v>15</v>
      </c>
      <c r="S3955" t="s">
        <v>78249</v>
      </c>
      <c r="T3955" t="s">
        <v>78249</v>
      </c>
      <c r="U3955" t="s">
        <v>78249</v>
      </c>
      <c r="V3955" t="s">
        <v>95354</v>
      </c>
      <c r="W3955">
        <v>0</v>
      </c>
      <c r="X3955" t="s">
        <v>95355</v>
      </c>
      <c r="Y3955">
        <v>232700000</v>
      </c>
      <c r="Z3955">
        <v>26</v>
      </c>
      <c r="AA3955" t="s">
        <v>95356</v>
      </c>
      <c r="AB3955">
        <v>1</v>
      </c>
      <c r="AC3955" t="s">
        <v>95357</v>
      </c>
      <c r="AD3955" t="s">
        <v>95358</v>
      </c>
      <c r="AE3955" t="s">
        <v>20512</v>
      </c>
      <c r="AF3955" t="s">
        <v>20513</v>
      </c>
      <c r="AG3955">
        <v>3036</v>
      </c>
      <c r="AH3955" t="s">
        <v>20514</v>
      </c>
      <c r="AI3955" t="s">
        <v>20515</v>
      </c>
      <c r="AJ3955" t="s">
        <v>20516</v>
      </c>
      <c r="AL3955" s="4" t="s">
        <v>20517</v>
      </c>
    </row>
    <row r="3956" spans="1:38" x14ac:dyDescent="0.3">
      <c r="A3956" t="s">
        <v>52986</v>
      </c>
      <c r="B3956" t="s">
        <v>73387</v>
      </c>
      <c r="C3956" t="s">
        <v>66968</v>
      </c>
      <c r="D3956" t="s">
        <v>73388</v>
      </c>
      <c r="E3956" t="s">
        <v>53709</v>
      </c>
      <c r="F3956" t="s">
        <v>56168</v>
      </c>
      <c r="J3956" t="s">
        <v>18648</v>
      </c>
      <c r="K3956" t="s">
        <v>18649</v>
      </c>
      <c r="L3956" t="s">
        <v>709</v>
      </c>
      <c r="M3956" t="s">
        <v>18650</v>
      </c>
      <c r="P3956">
        <v>6</v>
      </c>
      <c r="Q3956">
        <v>6</v>
      </c>
      <c r="R3956">
        <v>4</v>
      </c>
      <c r="S3956" t="s">
        <v>76183</v>
      </c>
      <c r="T3956" t="s">
        <v>76183</v>
      </c>
      <c r="U3956" t="s">
        <v>48570</v>
      </c>
      <c r="V3956" t="s">
        <v>95359</v>
      </c>
      <c r="W3956">
        <v>0</v>
      </c>
      <c r="X3956" t="s">
        <v>95360</v>
      </c>
      <c r="Y3956">
        <v>89345000</v>
      </c>
      <c r="Z3956">
        <v>10</v>
      </c>
      <c r="AA3956" t="s">
        <v>95361</v>
      </c>
      <c r="AB3956">
        <v>1</v>
      </c>
      <c r="AC3956" t="s">
        <v>95362</v>
      </c>
      <c r="AD3956" t="s">
        <v>95363</v>
      </c>
      <c r="AE3956" t="s">
        <v>18651</v>
      </c>
      <c r="AF3956" t="s">
        <v>18652</v>
      </c>
      <c r="AG3956">
        <v>2683</v>
      </c>
      <c r="AH3956" t="s">
        <v>18653</v>
      </c>
      <c r="AI3956" t="s">
        <v>18654</v>
      </c>
      <c r="AJ3956" t="s">
        <v>18655</v>
      </c>
      <c r="AK3956" t="s">
        <v>18656</v>
      </c>
      <c r="AL3956" s="4" t="s">
        <v>18657</v>
      </c>
    </row>
    <row r="3957" spans="1:38" x14ac:dyDescent="0.3">
      <c r="A3957">
        <v>1</v>
      </c>
      <c r="B3957" t="s">
        <v>73389</v>
      </c>
      <c r="C3957" t="s">
        <v>73390</v>
      </c>
      <c r="D3957">
        <v>1</v>
      </c>
      <c r="E3957" t="s">
        <v>73391</v>
      </c>
      <c r="F3957" t="s">
        <v>73392</v>
      </c>
      <c r="L3957" t="s">
        <v>957</v>
      </c>
      <c r="P3957">
        <v>3</v>
      </c>
      <c r="Q3957">
        <v>3</v>
      </c>
      <c r="R3957">
        <v>3</v>
      </c>
      <c r="S3957" t="s">
        <v>79669</v>
      </c>
      <c r="T3957" t="s">
        <v>79669</v>
      </c>
      <c r="U3957" t="s">
        <v>79669</v>
      </c>
      <c r="V3957" t="s">
        <v>95364</v>
      </c>
      <c r="W3957" t="s">
        <v>95365</v>
      </c>
      <c r="X3957" t="s">
        <v>95366</v>
      </c>
      <c r="Y3957">
        <v>35278000</v>
      </c>
      <c r="Z3957">
        <v>3</v>
      </c>
      <c r="AA3957" t="s">
        <v>95367</v>
      </c>
      <c r="AB3957">
        <v>1</v>
      </c>
      <c r="AC3957" t="s">
        <v>95368</v>
      </c>
      <c r="AD3957" t="s">
        <v>95369</v>
      </c>
      <c r="AE3957" t="s">
        <v>20864</v>
      </c>
      <c r="AF3957" t="s">
        <v>20864</v>
      </c>
      <c r="AG3957">
        <v>3100</v>
      </c>
      <c r="AH3957" t="s">
        <v>20865</v>
      </c>
      <c r="AI3957" t="s">
        <v>20866</v>
      </c>
      <c r="AJ3957" t="s">
        <v>20867</v>
      </c>
      <c r="AL3957" s="4" t="s">
        <v>20868</v>
      </c>
    </row>
    <row r="3958" spans="1:38" x14ac:dyDescent="0.3">
      <c r="A3958" t="s">
        <v>73393</v>
      </c>
      <c r="B3958" t="s">
        <v>73394</v>
      </c>
      <c r="C3958" t="s">
        <v>73395</v>
      </c>
      <c r="D3958" t="s">
        <v>50473</v>
      </c>
      <c r="E3958" t="s">
        <v>72917</v>
      </c>
      <c r="F3958" t="s">
        <v>73396</v>
      </c>
      <c r="P3958">
        <v>5</v>
      </c>
      <c r="Q3958">
        <v>5</v>
      </c>
      <c r="R3958">
        <v>5</v>
      </c>
      <c r="S3958" t="s">
        <v>90413</v>
      </c>
      <c r="T3958" t="s">
        <v>90413</v>
      </c>
      <c r="U3958" t="s">
        <v>90413</v>
      </c>
      <c r="V3958" t="s">
        <v>95370</v>
      </c>
      <c r="W3958">
        <v>0</v>
      </c>
      <c r="X3958" t="s">
        <v>95371</v>
      </c>
      <c r="Y3958">
        <v>220790000</v>
      </c>
      <c r="Z3958">
        <v>30</v>
      </c>
      <c r="AA3958" t="s">
        <v>95372</v>
      </c>
      <c r="AB3958">
        <v>1</v>
      </c>
      <c r="AC3958" t="s">
        <v>95373</v>
      </c>
      <c r="AD3958" t="s">
        <v>95374</v>
      </c>
      <c r="AE3958" t="s">
        <v>8702</v>
      </c>
      <c r="AF3958" t="s">
        <v>8702</v>
      </c>
      <c r="AG3958">
        <v>1349</v>
      </c>
      <c r="AH3958" t="s">
        <v>8703</v>
      </c>
      <c r="AI3958" t="s">
        <v>8704</v>
      </c>
      <c r="AL3958" s="4" t="s">
        <v>8705</v>
      </c>
    </row>
    <row r="3959" spans="1:38" x14ac:dyDescent="0.3">
      <c r="A3959" t="s">
        <v>70310</v>
      </c>
      <c r="B3959" t="s">
        <v>73397</v>
      </c>
      <c r="C3959">
        <v>1</v>
      </c>
      <c r="D3959" t="s">
        <v>73398</v>
      </c>
      <c r="E3959" t="s">
        <v>69063</v>
      </c>
      <c r="F3959">
        <v>1</v>
      </c>
      <c r="J3959" t="s">
        <v>12339</v>
      </c>
      <c r="K3959" t="s">
        <v>12340</v>
      </c>
      <c r="L3959" t="s">
        <v>12341</v>
      </c>
      <c r="P3959">
        <v>2</v>
      </c>
      <c r="Q3959">
        <v>2</v>
      </c>
      <c r="R3959">
        <v>2</v>
      </c>
      <c r="S3959" t="s">
        <v>76107</v>
      </c>
      <c r="T3959" t="s">
        <v>76107</v>
      </c>
      <c r="U3959" t="s">
        <v>76107</v>
      </c>
      <c r="V3959" t="s">
        <v>95375</v>
      </c>
      <c r="W3959" t="s">
        <v>95376</v>
      </c>
      <c r="X3959" t="s">
        <v>95377</v>
      </c>
      <c r="Y3959">
        <v>20010000</v>
      </c>
      <c r="Z3959">
        <v>0</v>
      </c>
      <c r="AA3959" t="s">
        <v>95378</v>
      </c>
      <c r="AB3959">
        <v>1</v>
      </c>
      <c r="AC3959" t="s">
        <v>95379</v>
      </c>
      <c r="AD3959" t="s">
        <v>95380</v>
      </c>
      <c r="AE3959" t="s">
        <v>12342</v>
      </c>
      <c r="AF3959" t="s">
        <v>12342</v>
      </c>
      <c r="AG3959">
        <v>1817</v>
      </c>
      <c r="AH3959" t="s">
        <v>12343</v>
      </c>
      <c r="AI3959" t="s">
        <v>12344</v>
      </c>
      <c r="AL3959" s="4" t="s">
        <v>12345</v>
      </c>
    </row>
    <row r="3960" spans="1:38" x14ac:dyDescent="0.3">
      <c r="A3960" t="s">
        <v>73399</v>
      </c>
      <c r="B3960" t="s">
        <v>73400</v>
      </c>
      <c r="C3960" t="s">
        <v>73401</v>
      </c>
      <c r="D3960" t="s">
        <v>60978</v>
      </c>
      <c r="E3960" t="s">
        <v>66985</v>
      </c>
      <c r="F3960" t="s">
        <v>54790</v>
      </c>
      <c r="J3960" t="s">
        <v>30145</v>
      </c>
      <c r="K3960" t="s">
        <v>30146</v>
      </c>
      <c r="L3960" t="s">
        <v>30147</v>
      </c>
      <c r="M3960" t="s">
        <v>137</v>
      </c>
      <c r="P3960">
        <v>13</v>
      </c>
      <c r="Q3960">
        <v>13</v>
      </c>
      <c r="R3960">
        <v>13</v>
      </c>
      <c r="S3960" t="s">
        <v>48648</v>
      </c>
      <c r="T3960" t="s">
        <v>48648</v>
      </c>
      <c r="U3960" t="s">
        <v>48648</v>
      </c>
      <c r="V3960" t="s">
        <v>95381</v>
      </c>
      <c r="W3960">
        <v>0</v>
      </c>
      <c r="X3960" t="s">
        <v>95382</v>
      </c>
      <c r="Y3960">
        <v>338820000</v>
      </c>
      <c r="Z3960">
        <v>35</v>
      </c>
      <c r="AA3960" t="s">
        <v>95383</v>
      </c>
      <c r="AB3960">
        <v>1</v>
      </c>
      <c r="AC3960" t="s">
        <v>95384</v>
      </c>
      <c r="AD3960" t="s">
        <v>95385</v>
      </c>
      <c r="AE3960" t="s">
        <v>30148</v>
      </c>
      <c r="AF3960" t="s">
        <v>30149</v>
      </c>
      <c r="AG3960">
        <v>4642</v>
      </c>
      <c r="AH3960" t="s">
        <v>30150</v>
      </c>
      <c r="AI3960" t="s">
        <v>30151</v>
      </c>
      <c r="AJ3960" t="s">
        <v>30152</v>
      </c>
      <c r="AL3960" s="4" t="s">
        <v>30153</v>
      </c>
    </row>
    <row r="3961" spans="1:38" x14ac:dyDescent="0.3">
      <c r="A3961" t="s">
        <v>73402</v>
      </c>
      <c r="B3961" t="s">
        <v>73403</v>
      </c>
      <c r="C3961" t="s">
        <v>73404</v>
      </c>
      <c r="D3961" t="s">
        <v>55054</v>
      </c>
      <c r="E3961" t="s">
        <v>73405</v>
      </c>
      <c r="F3961" t="s">
        <v>73406</v>
      </c>
      <c r="J3961" t="s">
        <v>21655</v>
      </c>
      <c r="K3961" t="s">
        <v>21656</v>
      </c>
      <c r="L3961" t="s">
        <v>21657</v>
      </c>
      <c r="M3961" t="s">
        <v>2391</v>
      </c>
      <c r="P3961">
        <v>8</v>
      </c>
      <c r="Q3961">
        <v>8</v>
      </c>
      <c r="R3961">
        <v>8</v>
      </c>
      <c r="S3961" t="s">
        <v>79487</v>
      </c>
      <c r="T3961" t="s">
        <v>79487</v>
      </c>
      <c r="U3961" t="s">
        <v>79487</v>
      </c>
      <c r="V3961" t="s">
        <v>95386</v>
      </c>
      <c r="W3961">
        <v>0</v>
      </c>
      <c r="X3961" t="s">
        <v>95387</v>
      </c>
      <c r="Y3961">
        <v>139580000</v>
      </c>
      <c r="Z3961">
        <v>13</v>
      </c>
      <c r="AA3961" t="s">
        <v>95388</v>
      </c>
      <c r="AB3961">
        <v>1</v>
      </c>
      <c r="AC3961" t="s">
        <v>95389</v>
      </c>
      <c r="AD3961" t="s">
        <v>95390</v>
      </c>
      <c r="AE3961" t="s">
        <v>21658</v>
      </c>
      <c r="AF3961" t="s">
        <v>21658</v>
      </c>
      <c r="AG3961">
        <v>3232</v>
      </c>
      <c r="AH3961" t="s">
        <v>21659</v>
      </c>
      <c r="AI3961" t="s">
        <v>21660</v>
      </c>
      <c r="AJ3961" t="s">
        <v>21661</v>
      </c>
      <c r="AL3961" s="4" t="s">
        <v>21662</v>
      </c>
    </row>
    <row r="3962" spans="1:38" x14ac:dyDescent="0.3">
      <c r="A3962" t="s">
        <v>73407</v>
      </c>
      <c r="B3962" t="s">
        <v>73408</v>
      </c>
      <c r="C3962" t="s">
        <v>73409</v>
      </c>
      <c r="D3962" t="s">
        <v>73410</v>
      </c>
      <c r="E3962" t="s">
        <v>67222</v>
      </c>
      <c r="F3962" t="s">
        <v>73411</v>
      </c>
      <c r="P3962">
        <v>10</v>
      </c>
      <c r="Q3962">
        <v>10</v>
      </c>
      <c r="R3962">
        <v>10</v>
      </c>
      <c r="S3962" t="s">
        <v>48520</v>
      </c>
      <c r="T3962" t="s">
        <v>48520</v>
      </c>
      <c r="U3962" t="s">
        <v>48520</v>
      </c>
      <c r="V3962" t="s">
        <v>95391</v>
      </c>
      <c r="W3962">
        <v>0</v>
      </c>
      <c r="X3962" t="s">
        <v>95392</v>
      </c>
      <c r="Y3962">
        <v>846190000</v>
      </c>
      <c r="Z3962">
        <v>54</v>
      </c>
      <c r="AA3962" t="s">
        <v>95393</v>
      </c>
      <c r="AB3962">
        <v>1</v>
      </c>
      <c r="AC3962" t="s">
        <v>95394</v>
      </c>
      <c r="AD3962" t="s">
        <v>95395</v>
      </c>
      <c r="AE3962" t="s">
        <v>23458</v>
      </c>
      <c r="AF3962" t="s">
        <v>23459</v>
      </c>
      <c r="AG3962">
        <v>3542</v>
      </c>
      <c r="AH3962" t="s">
        <v>23460</v>
      </c>
      <c r="AI3962" t="s">
        <v>23461</v>
      </c>
      <c r="AJ3962" t="s">
        <v>23462</v>
      </c>
      <c r="AL3962" s="4" t="s">
        <v>23463</v>
      </c>
    </row>
    <row r="3963" spans="1:38" x14ac:dyDescent="0.3">
      <c r="A3963" t="s">
        <v>73412</v>
      </c>
      <c r="B3963" t="s">
        <v>73413</v>
      </c>
      <c r="C3963" t="s">
        <v>73414</v>
      </c>
      <c r="D3963" t="s">
        <v>73415</v>
      </c>
      <c r="E3963" t="s">
        <v>73416</v>
      </c>
      <c r="F3963" t="s">
        <v>63824</v>
      </c>
      <c r="J3963" t="s">
        <v>14411</v>
      </c>
      <c r="K3963" t="s">
        <v>2630</v>
      </c>
      <c r="L3963" t="s">
        <v>14412</v>
      </c>
      <c r="M3963" t="s">
        <v>2391</v>
      </c>
      <c r="P3963">
        <v>9</v>
      </c>
      <c r="Q3963">
        <v>5</v>
      </c>
      <c r="R3963">
        <v>5</v>
      </c>
      <c r="S3963" t="s">
        <v>87214</v>
      </c>
      <c r="T3963" t="s">
        <v>80028</v>
      </c>
      <c r="U3963" t="s">
        <v>80028</v>
      </c>
      <c r="V3963" t="s">
        <v>67175</v>
      </c>
      <c r="W3963">
        <v>0</v>
      </c>
      <c r="X3963" t="s">
        <v>95396</v>
      </c>
      <c r="Y3963">
        <v>2197800000</v>
      </c>
      <c r="Z3963">
        <v>34</v>
      </c>
      <c r="AA3963" t="s">
        <v>95397</v>
      </c>
      <c r="AB3963">
        <v>1</v>
      </c>
      <c r="AC3963" t="s">
        <v>95398</v>
      </c>
      <c r="AD3963" t="s">
        <v>95399</v>
      </c>
      <c r="AE3963" t="s">
        <v>14413</v>
      </c>
      <c r="AF3963" t="s">
        <v>14414</v>
      </c>
      <c r="AG3963">
        <v>2096</v>
      </c>
      <c r="AH3963" t="s">
        <v>14415</v>
      </c>
      <c r="AI3963" t="s">
        <v>14416</v>
      </c>
      <c r="AJ3963" t="s">
        <v>14417</v>
      </c>
      <c r="AL3963" s="4" t="s">
        <v>14418</v>
      </c>
    </row>
    <row r="3964" spans="1:38" x14ac:dyDescent="0.3">
      <c r="A3964" t="s">
        <v>73417</v>
      </c>
      <c r="B3964" t="s">
        <v>73418</v>
      </c>
      <c r="C3964" t="s">
        <v>73419</v>
      </c>
      <c r="D3964" t="s">
        <v>73420</v>
      </c>
      <c r="E3964" t="s">
        <v>73421</v>
      </c>
      <c r="F3964" t="s">
        <v>62475</v>
      </c>
      <c r="J3964" t="s">
        <v>11304</v>
      </c>
      <c r="K3964" t="s">
        <v>11305</v>
      </c>
      <c r="L3964" t="s">
        <v>11306</v>
      </c>
      <c r="P3964">
        <v>5</v>
      </c>
      <c r="Q3964">
        <v>5</v>
      </c>
      <c r="R3964">
        <v>5</v>
      </c>
      <c r="S3964" t="s">
        <v>92292</v>
      </c>
      <c r="T3964" t="s">
        <v>92292</v>
      </c>
      <c r="U3964" t="s">
        <v>92292</v>
      </c>
      <c r="V3964" t="s">
        <v>95400</v>
      </c>
      <c r="W3964">
        <v>0</v>
      </c>
      <c r="X3964" t="s">
        <v>95401</v>
      </c>
      <c r="Y3964">
        <v>225210000</v>
      </c>
      <c r="Z3964">
        <v>11</v>
      </c>
      <c r="AA3964" t="s">
        <v>95402</v>
      </c>
      <c r="AB3964">
        <v>1</v>
      </c>
      <c r="AC3964" t="s">
        <v>95403</v>
      </c>
      <c r="AD3964" t="s">
        <v>95404</v>
      </c>
      <c r="AE3964" t="s">
        <v>11307</v>
      </c>
      <c r="AF3964" t="s">
        <v>11308</v>
      </c>
      <c r="AG3964">
        <v>1682</v>
      </c>
      <c r="AH3964" t="s">
        <v>11309</v>
      </c>
      <c r="AI3964" t="s">
        <v>11310</v>
      </c>
      <c r="AJ3964" t="s">
        <v>11311</v>
      </c>
      <c r="AL3964" s="4" t="s">
        <v>11312</v>
      </c>
    </row>
    <row r="3965" spans="1:38" x14ac:dyDescent="0.3">
      <c r="A3965" t="s">
        <v>73422</v>
      </c>
      <c r="B3965" t="s">
        <v>73423</v>
      </c>
      <c r="C3965" t="s">
        <v>73424</v>
      </c>
      <c r="D3965" t="s">
        <v>73425</v>
      </c>
      <c r="E3965" t="s">
        <v>73426</v>
      </c>
      <c r="F3965" t="s">
        <v>73427</v>
      </c>
      <c r="J3965" t="s">
        <v>5968</v>
      </c>
      <c r="K3965" t="s">
        <v>5969</v>
      </c>
      <c r="L3965" t="s">
        <v>5970</v>
      </c>
      <c r="M3965" t="s">
        <v>4914</v>
      </c>
      <c r="P3965">
        <v>25</v>
      </c>
      <c r="Q3965">
        <v>20</v>
      </c>
      <c r="R3965">
        <v>20</v>
      </c>
      <c r="S3965" t="s">
        <v>95405</v>
      </c>
      <c r="T3965" t="s">
        <v>84374</v>
      </c>
      <c r="U3965" t="s">
        <v>84374</v>
      </c>
      <c r="V3965" t="s">
        <v>95406</v>
      </c>
      <c r="W3965">
        <v>0</v>
      </c>
      <c r="X3965" t="s">
        <v>48516</v>
      </c>
      <c r="Y3965">
        <v>12301000000</v>
      </c>
      <c r="Z3965">
        <v>297</v>
      </c>
      <c r="AA3965" t="s">
        <v>95407</v>
      </c>
      <c r="AB3965">
        <v>1</v>
      </c>
      <c r="AC3965" t="s">
        <v>95408</v>
      </c>
      <c r="AD3965" t="s">
        <v>95409</v>
      </c>
      <c r="AE3965" t="s">
        <v>5971</v>
      </c>
      <c r="AF3965" t="s">
        <v>5972</v>
      </c>
      <c r="AG3965">
        <v>1004</v>
      </c>
      <c r="AH3965" t="s">
        <v>5973</v>
      </c>
      <c r="AI3965" t="s">
        <v>5974</v>
      </c>
      <c r="AJ3965" t="s">
        <v>5975</v>
      </c>
      <c r="AL3965" s="4" t="s">
        <v>5976</v>
      </c>
    </row>
    <row r="3966" spans="1:38" x14ac:dyDescent="0.3">
      <c r="A3966" t="s">
        <v>73428</v>
      </c>
      <c r="B3966" t="s">
        <v>73429</v>
      </c>
      <c r="C3966" t="s">
        <v>73430</v>
      </c>
      <c r="D3966" t="s">
        <v>54033</v>
      </c>
      <c r="E3966" t="s">
        <v>73431</v>
      </c>
      <c r="F3966" t="s">
        <v>73432</v>
      </c>
      <c r="J3966" t="s">
        <v>3763</v>
      </c>
      <c r="K3966" t="s">
        <v>3764</v>
      </c>
      <c r="L3966" t="s">
        <v>3765</v>
      </c>
      <c r="P3966">
        <v>5</v>
      </c>
      <c r="Q3966">
        <v>5</v>
      </c>
      <c r="R3966">
        <v>5</v>
      </c>
      <c r="S3966">
        <v>5</v>
      </c>
      <c r="T3966">
        <v>5</v>
      </c>
      <c r="U3966">
        <v>5</v>
      </c>
      <c r="V3966" t="s">
        <v>95410</v>
      </c>
      <c r="W3966">
        <v>0</v>
      </c>
      <c r="X3966" t="s">
        <v>95411</v>
      </c>
      <c r="Y3966">
        <v>46242000</v>
      </c>
      <c r="Z3966">
        <v>6</v>
      </c>
      <c r="AA3966" t="s">
        <v>95412</v>
      </c>
      <c r="AB3966">
        <v>1</v>
      </c>
      <c r="AC3966" t="s">
        <v>95413</v>
      </c>
      <c r="AD3966" t="s">
        <v>95414</v>
      </c>
      <c r="AE3966" t="s">
        <v>3766</v>
      </c>
      <c r="AF3966" t="s">
        <v>3766</v>
      </c>
      <c r="AG3966">
        <v>694</v>
      </c>
      <c r="AH3966" t="s">
        <v>3767</v>
      </c>
      <c r="AI3966" t="s">
        <v>3768</v>
      </c>
      <c r="AJ3966" t="s">
        <v>3769</v>
      </c>
      <c r="AK3966" t="s">
        <v>3770</v>
      </c>
      <c r="AL3966" s="4" t="s">
        <v>3771</v>
      </c>
    </row>
    <row r="3967" spans="1:38" x14ac:dyDescent="0.3">
      <c r="A3967" t="s">
        <v>73433</v>
      </c>
      <c r="B3967" t="s">
        <v>73434</v>
      </c>
      <c r="C3967" t="s">
        <v>73435</v>
      </c>
      <c r="D3967" t="s">
        <v>57262</v>
      </c>
      <c r="E3967" t="s">
        <v>73436</v>
      </c>
      <c r="F3967" t="s">
        <v>73437</v>
      </c>
      <c r="J3967" t="s">
        <v>4142</v>
      </c>
      <c r="K3967" t="s">
        <v>4143</v>
      </c>
      <c r="L3967" t="s">
        <v>3171</v>
      </c>
      <c r="P3967">
        <v>4</v>
      </c>
      <c r="Q3967">
        <v>4</v>
      </c>
      <c r="R3967">
        <v>4</v>
      </c>
      <c r="S3967" t="s">
        <v>78520</v>
      </c>
      <c r="T3967" t="s">
        <v>78520</v>
      </c>
      <c r="U3967" t="s">
        <v>78520</v>
      </c>
      <c r="V3967" t="s">
        <v>95415</v>
      </c>
      <c r="W3967">
        <v>0</v>
      </c>
      <c r="X3967" t="s">
        <v>95416</v>
      </c>
      <c r="Y3967">
        <v>96969000</v>
      </c>
      <c r="Z3967">
        <v>16</v>
      </c>
      <c r="AA3967" t="s">
        <v>95417</v>
      </c>
      <c r="AB3967">
        <v>1</v>
      </c>
      <c r="AC3967" t="s">
        <v>95418</v>
      </c>
      <c r="AD3967" t="s">
        <v>95419</v>
      </c>
      <c r="AE3967" t="s">
        <v>4144</v>
      </c>
      <c r="AF3967" t="s">
        <v>4145</v>
      </c>
      <c r="AG3967">
        <v>748</v>
      </c>
      <c r="AH3967" t="s">
        <v>4146</v>
      </c>
      <c r="AI3967" t="s">
        <v>4147</v>
      </c>
      <c r="AJ3967" t="s">
        <v>4148</v>
      </c>
      <c r="AK3967" t="s">
        <v>4149</v>
      </c>
      <c r="AL3967" s="4" t="s">
        <v>4150</v>
      </c>
    </row>
    <row r="3968" spans="1:38" x14ac:dyDescent="0.3">
      <c r="A3968" t="s">
        <v>73438</v>
      </c>
      <c r="B3968" t="s">
        <v>73439</v>
      </c>
      <c r="C3968" t="s">
        <v>73440</v>
      </c>
      <c r="D3968" t="s">
        <v>73441</v>
      </c>
      <c r="E3968" t="s">
        <v>73442</v>
      </c>
      <c r="F3968" t="s">
        <v>73443</v>
      </c>
      <c r="J3968" t="s">
        <v>30326</v>
      </c>
      <c r="K3968" t="s">
        <v>30327</v>
      </c>
      <c r="L3968" t="s">
        <v>30328</v>
      </c>
      <c r="M3968" t="s">
        <v>30329</v>
      </c>
      <c r="P3968">
        <v>13</v>
      </c>
      <c r="Q3968">
        <v>13</v>
      </c>
      <c r="R3968">
        <v>13</v>
      </c>
      <c r="S3968" t="s">
        <v>76889</v>
      </c>
      <c r="T3968" t="s">
        <v>76889</v>
      </c>
      <c r="U3968" t="s">
        <v>76889</v>
      </c>
      <c r="V3968" t="s">
        <v>95420</v>
      </c>
      <c r="W3968">
        <v>0</v>
      </c>
      <c r="X3968" t="s">
        <v>95421</v>
      </c>
      <c r="Y3968">
        <v>203110000</v>
      </c>
      <c r="Z3968">
        <v>39</v>
      </c>
      <c r="AA3968" t="s">
        <v>95422</v>
      </c>
      <c r="AB3968">
        <v>1</v>
      </c>
      <c r="AC3968" t="s">
        <v>95423</v>
      </c>
      <c r="AD3968" t="s">
        <v>95424</v>
      </c>
      <c r="AE3968" t="s">
        <v>30330</v>
      </c>
      <c r="AF3968" t="s">
        <v>30330</v>
      </c>
      <c r="AG3968">
        <v>4672</v>
      </c>
      <c r="AH3968" t="s">
        <v>30331</v>
      </c>
      <c r="AI3968" t="s">
        <v>30332</v>
      </c>
      <c r="AJ3968" t="s">
        <v>30333</v>
      </c>
      <c r="AL3968" s="4" t="s">
        <v>30334</v>
      </c>
    </row>
    <row r="3969" spans="1:38" x14ac:dyDescent="0.3">
      <c r="A3969" t="s">
        <v>73444</v>
      </c>
      <c r="B3969" t="s">
        <v>69989</v>
      </c>
      <c r="C3969" t="s">
        <v>73445</v>
      </c>
      <c r="D3969" t="s">
        <v>51358</v>
      </c>
      <c r="E3969" t="s">
        <v>73446</v>
      </c>
      <c r="F3969" t="s">
        <v>73447</v>
      </c>
      <c r="J3969" t="s">
        <v>26211</v>
      </c>
      <c r="L3969" t="s">
        <v>26212</v>
      </c>
      <c r="P3969">
        <v>14</v>
      </c>
      <c r="Q3969">
        <v>14</v>
      </c>
      <c r="R3969">
        <v>14</v>
      </c>
      <c r="S3969" t="s">
        <v>76510</v>
      </c>
      <c r="T3969" t="s">
        <v>76510</v>
      </c>
      <c r="U3969" t="s">
        <v>76510</v>
      </c>
      <c r="V3969" t="s">
        <v>95425</v>
      </c>
      <c r="W3969">
        <v>0</v>
      </c>
      <c r="X3969" t="s">
        <v>95426</v>
      </c>
      <c r="Y3969">
        <v>687200000</v>
      </c>
      <c r="Z3969">
        <v>70</v>
      </c>
      <c r="AA3969" t="s">
        <v>95427</v>
      </c>
      <c r="AB3969">
        <v>1</v>
      </c>
      <c r="AC3969" t="s">
        <v>95428</v>
      </c>
      <c r="AD3969" t="s">
        <v>95429</v>
      </c>
      <c r="AE3969" t="s">
        <v>26213</v>
      </c>
      <c r="AF3969" t="s">
        <v>26214</v>
      </c>
      <c r="AG3969">
        <v>3992</v>
      </c>
      <c r="AH3969" t="s">
        <v>26215</v>
      </c>
      <c r="AI3969" t="s">
        <v>26216</v>
      </c>
      <c r="AJ3969" t="s">
        <v>26217</v>
      </c>
      <c r="AL3969" s="4" t="s">
        <v>26218</v>
      </c>
    </row>
    <row r="3970" spans="1:38" x14ac:dyDescent="0.3">
      <c r="A3970" t="s">
        <v>56031</v>
      </c>
      <c r="B3970" t="s">
        <v>73448</v>
      </c>
      <c r="C3970" t="s">
        <v>73449</v>
      </c>
      <c r="D3970" t="s">
        <v>71710</v>
      </c>
      <c r="E3970" t="s">
        <v>73450</v>
      </c>
      <c r="F3970" t="s">
        <v>73451</v>
      </c>
      <c r="J3970" t="s">
        <v>12032</v>
      </c>
      <c r="K3970" t="s">
        <v>12033</v>
      </c>
      <c r="L3970" t="s">
        <v>12034</v>
      </c>
      <c r="P3970">
        <v>7</v>
      </c>
      <c r="Q3970">
        <v>7</v>
      </c>
      <c r="R3970">
        <v>7</v>
      </c>
      <c r="S3970" t="s">
        <v>77495</v>
      </c>
      <c r="T3970" t="s">
        <v>77495</v>
      </c>
      <c r="U3970" t="s">
        <v>77495</v>
      </c>
      <c r="V3970" t="s">
        <v>95430</v>
      </c>
      <c r="W3970">
        <v>0</v>
      </c>
      <c r="X3970" t="s">
        <v>95431</v>
      </c>
      <c r="Y3970">
        <v>124350000</v>
      </c>
      <c r="Z3970">
        <v>9</v>
      </c>
      <c r="AA3970" t="s">
        <v>95432</v>
      </c>
      <c r="AB3970">
        <v>1</v>
      </c>
      <c r="AC3970" t="s">
        <v>95433</v>
      </c>
      <c r="AD3970" t="s">
        <v>95434</v>
      </c>
      <c r="AE3970" t="s">
        <v>12035</v>
      </c>
      <c r="AF3970" t="s">
        <v>12035</v>
      </c>
      <c r="AG3970">
        <v>1777</v>
      </c>
      <c r="AH3970" t="s">
        <v>12036</v>
      </c>
      <c r="AI3970" t="s">
        <v>12037</v>
      </c>
      <c r="AJ3970" t="s">
        <v>12038</v>
      </c>
      <c r="AL3970" s="4" t="s">
        <v>12039</v>
      </c>
    </row>
    <row r="3971" spans="1:38" x14ac:dyDescent="0.3">
      <c r="A3971" t="s">
        <v>73452</v>
      </c>
      <c r="B3971" t="s">
        <v>73381</v>
      </c>
      <c r="C3971" t="s">
        <v>73453</v>
      </c>
      <c r="D3971" t="s">
        <v>67571</v>
      </c>
      <c r="E3971" t="s">
        <v>73454</v>
      </c>
      <c r="F3971" t="s">
        <v>60006</v>
      </c>
      <c r="J3971" t="s">
        <v>25178</v>
      </c>
      <c r="K3971" t="s">
        <v>10145</v>
      </c>
      <c r="L3971" t="s">
        <v>2778</v>
      </c>
      <c r="P3971">
        <v>2</v>
      </c>
      <c r="Q3971">
        <v>2</v>
      </c>
      <c r="R3971">
        <v>2</v>
      </c>
      <c r="S3971" t="s">
        <v>82140</v>
      </c>
      <c r="T3971" t="s">
        <v>82140</v>
      </c>
      <c r="U3971" t="s">
        <v>82140</v>
      </c>
      <c r="V3971" t="s">
        <v>95435</v>
      </c>
      <c r="W3971">
        <v>0</v>
      </c>
      <c r="X3971" t="s">
        <v>95436</v>
      </c>
      <c r="Y3971">
        <v>217950000</v>
      </c>
      <c r="Z3971">
        <v>22</v>
      </c>
      <c r="AA3971" t="s">
        <v>95437</v>
      </c>
      <c r="AB3971">
        <v>1</v>
      </c>
      <c r="AC3971" t="s">
        <v>95438</v>
      </c>
      <c r="AD3971" t="s">
        <v>95439</v>
      </c>
      <c r="AE3971" t="s">
        <v>25179</v>
      </c>
      <c r="AF3971" t="s">
        <v>25179</v>
      </c>
      <c r="AG3971">
        <v>3820</v>
      </c>
      <c r="AH3971" t="s">
        <v>25180</v>
      </c>
      <c r="AI3971" t="s">
        <v>25181</v>
      </c>
      <c r="AJ3971" t="s">
        <v>25182</v>
      </c>
      <c r="AL3971" s="4" t="s">
        <v>25183</v>
      </c>
    </row>
    <row r="3972" spans="1:38" x14ac:dyDescent="0.3">
      <c r="A3972" t="s">
        <v>73455</v>
      </c>
      <c r="B3972">
        <v>1</v>
      </c>
      <c r="C3972" t="s">
        <v>73456</v>
      </c>
      <c r="D3972" t="s">
        <v>53625</v>
      </c>
      <c r="E3972">
        <v>1</v>
      </c>
      <c r="F3972" t="s">
        <v>73457</v>
      </c>
      <c r="J3972" t="s">
        <v>19138</v>
      </c>
      <c r="L3972" t="s">
        <v>19139</v>
      </c>
      <c r="P3972">
        <v>7</v>
      </c>
      <c r="Q3972">
        <v>7</v>
      </c>
      <c r="R3972">
        <v>7</v>
      </c>
      <c r="S3972" t="s">
        <v>75930</v>
      </c>
      <c r="T3972" t="s">
        <v>75930</v>
      </c>
      <c r="U3972" t="s">
        <v>75930</v>
      </c>
      <c r="V3972" t="s">
        <v>95440</v>
      </c>
      <c r="W3972">
        <v>0</v>
      </c>
      <c r="X3972" t="s">
        <v>59773</v>
      </c>
      <c r="Y3972">
        <v>79403000</v>
      </c>
      <c r="Z3972">
        <v>8</v>
      </c>
      <c r="AA3972" t="s">
        <v>95441</v>
      </c>
      <c r="AB3972">
        <v>1</v>
      </c>
      <c r="AC3972" t="s">
        <v>95442</v>
      </c>
      <c r="AD3972" t="s">
        <v>95443</v>
      </c>
      <c r="AE3972" t="s">
        <v>19140</v>
      </c>
      <c r="AF3972" t="s">
        <v>19140</v>
      </c>
      <c r="AG3972">
        <v>2772</v>
      </c>
      <c r="AH3972" t="s">
        <v>19141</v>
      </c>
      <c r="AI3972" t="s">
        <v>19142</v>
      </c>
      <c r="AJ3972" t="s">
        <v>19143</v>
      </c>
      <c r="AK3972" t="s">
        <v>19144</v>
      </c>
      <c r="AL3972" s="4" t="s">
        <v>19145</v>
      </c>
    </row>
    <row r="3973" spans="1:38" x14ac:dyDescent="0.3">
      <c r="A3973" t="s">
        <v>73458</v>
      </c>
      <c r="B3973" t="s">
        <v>73459</v>
      </c>
      <c r="C3973" t="s">
        <v>73460</v>
      </c>
      <c r="D3973" t="s">
        <v>73461</v>
      </c>
      <c r="E3973" t="s">
        <v>56206</v>
      </c>
      <c r="F3973" t="s">
        <v>73462</v>
      </c>
      <c r="P3973">
        <v>16</v>
      </c>
      <c r="Q3973">
        <v>16</v>
      </c>
      <c r="R3973">
        <v>16</v>
      </c>
      <c r="S3973" t="s">
        <v>81882</v>
      </c>
      <c r="T3973" t="s">
        <v>81882</v>
      </c>
      <c r="U3973" t="s">
        <v>81882</v>
      </c>
      <c r="V3973" t="s">
        <v>95444</v>
      </c>
      <c r="W3973">
        <v>0</v>
      </c>
      <c r="X3973" t="s">
        <v>95445</v>
      </c>
      <c r="Y3973">
        <v>493010000</v>
      </c>
      <c r="Z3973">
        <v>51</v>
      </c>
      <c r="AA3973" t="s">
        <v>95446</v>
      </c>
      <c r="AB3973">
        <v>1</v>
      </c>
      <c r="AC3973" t="s">
        <v>95447</v>
      </c>
      <c r="AD3973" t="s">
        <v>95448</v>
      </c>
      <c r="AE3973" t="s">
        <v>15973</v>
      </c>
      <c r="AF3973" t="s">
        <v>15974</v>
      </c>
      <c r="AG3973">
        <v>2313</v>
      </c>
      <c r="AH3973" t="s">
        <v>15975</v>
      </c>
    </row>
    <row r="3974" spans="1:38" x14ac:dyDescent="0.3">
      <c r="A3974" t="s">
        <v>73463</v>
      </c>
      <c r="B3974" t="s">
        <v>73464</v>
      </c>
      <c r="C3974" t="s">
        <v>73465</v>
      </c>
      <c r="D3974" t="s">
        <v>61082</v>
      </c>
      <c r="E3974" t="s">
        <v>55103</v>
      </c>
      <c r="F3974" t="s">
        <v>73466</v>
      </c>
      <c r="K3974" t="s">
        <v>12430</v>
      </c>
      <c r="L3974" t="s">
        <v>1395</v>
      </c>
      <c r="P3974">
        <v>14</v>
      </c>
      <c r="Q3974">
        <v>14</v>
      </c>
      <c r="R3974">
        <v>14</v>
      </c>
      <c r="S3974">
        <v>17</v>
      </c>
      <c r="T3974">
        <v>17</v>
      </c>
      <c r="U3974">
        <v>17</v>
      </c>
      <c r="V3974" t="s">
        <v>95449</v>
      </c>
      <c r="W3974">
        <v>0</v>
      </c>
      <c r="X3974" t="s">
        <v>95450</v>
      </c>
      <c r="Y3974">
        <v>419490000</v>
      </c>
      <c r="Z3974">
        <v>47</v>
      </c>
      <c r="AA3974" t="s">
        <v>95451</v>
      </c>
      <c r="AB3974">
        <v>1</v>
      </c>
      <c r="AC3974" t="s">
        <v>95452</v>
      </c>
      <c r="AD3974" t="s">
        <v>95453</v>
      </c>
      <c r="AE3974" t="s">
        <v>12431</v>
      </c>
      <c r="AF3974" t="s">
        <v>12431</v>
      </c>
      <c r="AG3974">
        <v>1831</v>
      </c>
      <c r="AH3974" t="s">
        <v>12432</v>
      </c>
      <c r="AI3974" t="s">
        <v>12433</v>
      </c>
    </row>
    <row r="3975" spans="1:38" x14ac:dyDescent="0.3">
      <c r="A3975" t="s">
        <v>73467</v>
      </c>
      <c r="B3975" t="s">
        <v>73468</v>
      </c>
      <c r="C3975" t="s">
        <v>73469</v>
      </c>
      <c r="D3975" t="s">
        <v>57424</v>
      </c>
      <c r="E3975" t="s">
        <v>71168</v>
      </c>
      <c r="F3975" t="s">
        <v>73470</v>
      </c>
      <c r="J3975" t="s">
        <v>24562</v>
      </c>
      <c r="K3975" t="s">
        <v>24563</v>
      </c>
      <c r="L3975" t="s">
        <v>24564</v>
      </c>
      <c r="P3975">
        <v>5</v>
      </c>
      <c r="Q3975">
        <v>5</v>
      </c>
      <c r="R3975">
        <v>5</v>
      </c>
      <c r="S3975" t="s">
        <v>48384</v>
      </c>
      <c r="T3975" t="s">
        <v>48384</v>
      </c>
      <c r="U3975" t="s">
        <v>48384</v>
      </c>
      <c r="V3975" t="s">
        <v>95454</v>
      </c>
      <c r="W3975">
        <v>0</v>
      </c>
      <c r="X3975" t="s">
        <v>95455</v>
      </c>
      <c r="Y3975">
        <v>134130000</v>
      </c>
      <c r="Z3975">
        <v>16</v>
      </c>
      <c r="AA3975" t="s">
        <v>95456</v>
      </c>
      <c r="AB3975">
        <v>1</v>
      </c>
      <c r="AC3975" t="s">
        <v>95457</v>
      </c>
      <c r="AD3975" t="s">
        <v>95458</v>
      </c>
      <c r="AE3975" t="s">
        <v>24565</v>
      </c>
      <c r="AF3975" t="s">
        <v>24565</v>
      </c>
      <c r="AG3975">
        <v>3728</v>
      </c>
      <c r="AH3975" t="s">
        <v>24566</v>
      </c>
      <c r="AI3975" t="s">
        <v>24567</v>
      </c>
      <c r="AJ3975" t="s">
        <v>24568</v>
      </c>
      <c r="AK3975" t="s">
        <v>24569</v>
      </c>
      <c r="AL3975" s="4" t="s">
        <v>24570</v>
      </c>
    </row>
    <row r="3976" spans="1:38" x14ac:dyDescent="0.3">
      <c r="A3976">
        <v>1</v>
      </c>
      <c r="B3976" t="s">
        <v>73471</v>
      </c>
      <c r="C3976" t="s">
        <v>73472</v>
      </c>
      <c r="D3976" t="s">
        <v>73473</v>
      </c>
      <c r="E3976">
        <v>1</v>
      </c>
      <c r="F3976" t="s">
        <v>73474</v>
      </c>
      <c r="J3976" t="s">
        <v>36592</v>
      </c>
      <c r="K3976" t="s">
        <v>36593</v>
      </c>
      <c r="L3976" t="s">
        <v>36594</v>
      </c>
      <c r="M3976" t="s">
        <v>36595</v>
      </c>
      <c r="P3976">
        <v>10</v>
      </c>
      <c r="Q3976">
        <v>10</v>
      </c>
      <c r="R3976">
        <v>10</v>
      </c>
      <c r="S3976" t="s">
        <v>48749</v>
      </c>
      <c r="T3976" t="s">
        <v>48749</v>
      </c>
      <c r="U3976" t="s">
        <v>48749</v>
      </c>
      <c r="V3976" t="s">
        <v>95459</v>
      </c>
      <c r="W3976">
        <v>0</v>
      </c>
      <c r="X3976" t="s">
        <v>95460</v>
      </c>
      <c r="Y3976">
        <v>743500000</v>
      </c>
      <c r="Z3976">
        <v>28</v>
      </c>
      <c r="AA3976" t="s">
        <v>95461</v>
      </c>
      <c r="AB3976">
        <v>1</v>
      </c>
      <c r="AC3976" t="s">
        <v>95462</v>
      </c>
      <c r="AD3976" t="s">
        <v>95463</v>
      </c>
      <c r="AE3976" t="s">
        <v>36596</v>
      </c>
      <c r="AF3976" t="s">
        <v>36597</v>
      </c>
      <c r="AG3976">
        <v>4613</v>
      </c>
      <c r="AH3976" t="s">
        <v>36598</v>
      </c>
      <c r="AI3976" t="s">
        <v>36599</v>
      </c>
      <c r="AJ3976" t="s">
        <v>36600</v>
      </c>
      <c r="AL3976" s="4" t="s">
        <v>36601</v>
      </c>
    </row>
    <row r="3977" spans="1:38" x14ac:dyDescent="0.3">
      <c r="A3977" t="s">
        <v>73475</v>
      </c>
      <c r="B3977" t="s">
        <v>73476</v>
      </c>
      <c r="C3977" t="s">
        <v>73477</v>
      </c>
      <c r="D3977" t="s">
        <v>55769</v>
      </c>
      <c r="E3977" t="s">
        <v>73478</v>
      </c>
      <c r="F3977" t="s">
        <v>73479</v>
      </c>
      <c r="J3977" t="s">
        <v>19636</v>
      </c>
      <c r="K3977" t="s">
        <v>19637</v>
      </c>
      <c r="L3977" t="s">
        <v>6120</v>
      </c>
      <c r="P3977">
        <v>4</v>
      </c>
      <c r="Q3977">
        <v>4</v>
      </c>
      <c r="R3977">
        <v>4</v>
      </c>
      <c r="S3977" t="s">
        <v>76073</v>
      </c>
      <c r="T3977" t="s">
        <v>76073</v>
      </c>
      <c r="U3977" t="s">
        <v>76073</v>
      </c>
      <c r="V3977" t="s">
        <v>95464</v>
      </c>
      <c r="W3977">
        <v>0</v>
      </c>
      <c r="X3977" t="s">
        <v>95465</v>
      </c>
      <c r="Y3977">
        <v>69251000</v>
      </c>
      <c r="Z3977">
        <v>15</v>
      </c>
      <c r="AA3977" t="s">
        <v>95466</v>
      </c>
      <c r="AB3977">
        <v>1</v>
      </c>
      <c r="AC3977" t="s">
        <v>95467</v>
      </c>
      <c r="AD3977" t="s">
        <v>95468</v>
      </c>
      <c r="AE3977" t="s">
        <v>19638</v>
      </c>
      <c r="AF3977" t="s">
        <v>19638</v>
      </c>
      <c r="AG3977">
        <v>2875</v>
      </c>
      <c r="AH3977" t="s">
        <v>19639</v>
      </c>
      <c r="AI3977" t="s">
        <v>19640</v>
      </c>
      <c r="AJ3977" t="s">
        <v>19641</v>
      </c>
      <c r="AL3977" s="4" t="s">
        <v>19642</v>
      </c>
    </row>
    <row r="3978" spans="1:38" x14ac:dyDescent="0.3">
      <c r="A3978" t="s">
        <v>73480</v>
      </c>
      <c r="B3978" t="s">
        <v>73481</v>
      </c>
      <c r="C3978" t="s">
        <v>73482</v>
      </c>
      <c r="D3978" t="s">
        <v>70022</v>
      </c>
      <c r="E3978" t="s">
        <v>73483</v>
      </c>
      <c r="F3978" t="s">
        <v>73484</v>
      </c>
      <c r="J3978" t="s">
        <v>1377</v>
      </c>
      <c r="K3978" t="s">
        <v>1378</v>
      </c>
      <c r="L3978" t="s">
        <v>14312</v>
      </c>
      <c r="M3978" t="s">
        <v>1380</v>
      </c>
      <c r="P3978">
        <v>7</v>
      </c>
      <c r="Q3978">
        <v>7</v>
      </c>
      <c r="R3978">
        <v>7</v>
      </c>
      <c r="S3978" t="s">
        <v>77919</v>
      </c>
      <c r="T3978" t="s">
        <v>77919</v>
      </c>
      <c r="U3978" t="s">
        <v>77919</v>
      </c>
      <c r="V3978" t="s">
        <v>95469</v>
      </c>
      <c r="W3978">
        <v>0</v>
      </c>
      <c r="X3978" t="s">
        <v>61593</v>
      </c>
      <c r="Y3978">
        <v>726720000</v>
      </c>
      <c r="Z3978">
        <v>34</v>
      </c>
      <c r="AA3978" t="s">
        <v>95470</v>
      </c>
      <c r="AB3978">
        <v>1</v>
      </c>
      <c r="AC3978" t="s">
        <v>95471</v>
      </c>
      <c r="AD3978" t="s">
        <v>95472</v>
      </c>
      <c r="AE3978" t="s">
        <v>14313</v>
      </c>
      <c r="AF3978" t="s">
        <v>14313</v>
      </c>
      <c r="AG3978">
        <v>2081</v>
      </c>
      <c r="AH3978" t="s">
        <v>14314</v>
      </c>
      <c r="AI3978" t="s">
        <v>14315</v>
      </c>
      <c r="AJ3978" t="s">
        <v>14316</v>
      </c>
      <c r="AK3978" t="s">
        <v>14317</v>
      </c>
      <c r="AL3978" s="4" t="s">
        <v>14318</v>
      </c>
    </row>
    <row r="3979" spans="1:38" x14ac:dyDescent="0.3">
      <c r="A3979" t="s">
        <v>73485</v>
      </c>
      <c r="B3979" t="s">
        <v>73486</v>
      </c>
      <c r="C3979" t="s">
        <v>73487</v>
      </c>
      <c r="D3979" t="s">
        <v>73488</v>
      </c>
      <c r="E3979" t="s">
        <v>73489</v>
      </c>
      <c r="F3979" t="s">
        <v>73490</v>
      </c>
      <c r="J3979" t="s">
        <v>28492</v>
      </c>
      <c r="K3979" t="s">
        <v>28493</v>
      </c>
      <c r="L3979" t="s">
        <v>532</v>
      </c>
      <c r="M3979" t="s">
        <v>28494</v>
      </c>
      <c r="P3979">
        <v>7</v>
      </c>
      <c r="Q3979">
        <v>7</v>
      </c>
      <c r="R3979">
        <v>7</v>
      </c>
      <c r="S3979" t="s">
        <v>48564</v>
      </c>
      <c r="T3979" t="s">
        <v>48564</v>
      </c>
      <c r="U3979" t="s">
        <v>48564</v>
      </c>
      <c r="V3979" t="s">
        <v>95473</v>
      </c>
      <c r="W3979">
        <v>0</v>
      </c>
      <c r="X3979" t="s">
        <v>95474</v>
      </c>
      <c r="Y3979">
        <v>181380000</v>
      </c>
      <c r="Z3979">
        <v>27</v>
      </c>
      <c r="AA3979" t="s">
        <v>95475</v>
      </c>
      <c r="AB3979">
        <v>1</v>
      </c>
      <c r="AC3979" t="s">
        <v>95476</v>
      </c>
      <c r="AD3979" t="s">
        <v>95477</v>
      </c>
      <c r="AE3979" t="s">
        <v>28495</v>
      </c>
      <c r="AF3979" t="s">
        <v>28495</v>
      </c>
      <c r="AG3979">
        <v>4370</v>
      </c>
      <c r="AH3979" t="s">
        <v>28496</v>
      </c>
      <c r="AI3979" t="s">
        <v>28497</v>
      </c>
      <c r="AJ3979" t="s">
        <v>28498</v>
      </c>
      <c r="AL3979" s="4" t="s">
        <v>28499</v>
      </c>
    </row>
    <row r="3980" spans="1:38" x14ac:dyDescent="0.3">
      <c r="A3980" t="s">
        <v>73491</v>
      </c>
      <c r="B3980" t="s">
        <v>73492</v>
      </c>
      <c r="C3980" t="s">
        <v>73493</v>
      </c>
      <c r="D3980" t="s">
        <v>73494</v>
      </c>
      <c r="E3980" t="s">
        <v>73495</v>
      </c>
      <c r="F3980" t="s">
        <v>73496</v>
      </c>
      <c r="K3980" t="s">
        <v>1149</v>
      </c>
      <c r="L3980" t="s">
        <v>10914</v>
      </c>
      <c r="P3980">
        <v>5</v>
      </c>
      <c r="Q3980">
        <v>5</v>
      </c>
      <c r="R3980">
        <v>5</v>
      </c>
      <c r="S3980" t="s">
        <v>76334</v>
      </c>
      <c r="T3980" t="s">
        <v>76334</v>
      </c>
      <c r="U3980" t="s">
        <v>76334</v>
      </c>
      <c r="V3980" t="s">
        <v>95478</v>
      </c>
      <c r="W3980">
        <v>0</v>
      </c>
      <c r="X3980" t="s">
        <v>95479</v>
      </c>
      <c r="Y3980">
        <v>109930000</v>
      </c>
      <c r="Z3980">
        <v>13</v>
      </c>
      <c r="AA3980" t="s">
        <v>95480</v>
      </c>
      <c r="AB3980">
        <v>1</v>
      </c>
      <c r="AC3980" t="s">
        <v>95481</v>
      </c>
      <c r="AD3980" t="s">
        <v>95482</v>
      </c>
      <c r="AE3980" t="s">
        <v>10915</v>
      </c>
      <c r="AF3980" t="s">
        <v>10915</v>
      </c>
      <c r="AG3980">
        <v>1635</v>
      </c>
      <c r="AH3980" t="s">
        <v>10916</v>
      </c>
      <c r="AI3980" t="s">
        <v>10917</v>
      </c>
      <c r="AJ3980" t="s">
        <v>10918</v>
      </c>
      <c r="AL3980" s="4" t="s">
        <v>10919</v>
      </c>
    </row>
    <row r="3981" spans="1:38" x14ac:dyDescent="0.3">
      <c r="A3981" t="s">
        <v>62617</v>
      </c>
      <c r="B3981" t="s">
        <v>73497</v>
      </c>
      <c r="C3981" t="s">
        <v>73498</v>
      </c>
      <c r="D3981" t="s">
        <v>73499</v>
      </c>
      <c r="E3981" t="s">
        <v>73500</v>
      </c>
      <c r="F3981" t="s">
        <v>73501</v>
      </c>
      <c r="J3981" t="s">
        <v>17115</v>
      </c>
      <c r="K3981" t="s">
        <v>17116</v>
      </c>
      <c r="L3981" t="s">
        <v>17117</v>
      </c>
      <c r="P3981">
        <v>9</v>
      </c>
      <c r="Q3981">
        <v>9</v>
      </c>
      <c r="R3981">
        <v>9</v>
      </c>
      <c r="S3981" t="s">
        <v>80435</v>
      </c>
      <c r="T3981" t="s">
        <v>80435</v>
      </c>
      <c r="U3981" t="s">
        <v>80435</v>
      </c>
      <c r="V3981" t="s">
        <v>95483</v>
      </c>
      <c r="W3981">
        <v>0</v>
      </c>
      <c r="X3981" t="s">
        <v>90561</v>
      </c>
      <c r="Y3981">
        <v>938640000</v>
      </c>
      <c r="Z3981">
        <v>87</v>
      </c>
      <c r="AA3981" t="s">
        <v>95484</v>
      </c>
      <c r="AB3981">
        <v>1</v>
      </c>
      <c r="AC3981" t="s">
        <v>95485</v>
      </c>
      <c r="AD3981" t="s">
        <v>95486</v>
      </c>
      <c r="AE3981" t="s">
        <v>17118</v>
      </c>
      <c r="AF3981" t="s">
        <v>17119</v>
      </c>
      <c r="AG3981">
        <v>2467</v>
      </c>
      <c r="AH3981" t="s">
        <v>17120</v>
      </c>
      <c r="AI3981" t="s">
        <v>17121</v>
      </c>
      <c r="AJ3981" t="s">
        <v>17122</v>
      </c>
      <c r="AL3981" s="4" t="s">
        <v>17123</v>
      </c>
    </row>
    <row r="3982" spans="1:38" x14ac:dyDescent="0.3">
      <c r="A3982" t="s">
        <v>73502</v>
      </c>
      <c r="B3982" t="s">
        <v>51457</v>
      </c>
      <c r="C3982" t="s">
        <v>73503</v>
      </c>
      <c r="D3982" t="s">
        <v>73504</v>
      </c>
      <c r="E3982" t="s">
        <v>73505</v>
      </c>
      <c r="F3982" t="s">
        <v>73506</v>
      </c>
      <c r="K3982" t="s">
        <v>2847</v>
      </c>
      <c r="L3982" t="s">
        <v>694</v>
      </c>
      <c r="P3982">
        <v>12</v>
      </c>
      <c r="Q3982">
        <v>12</v>
      </c>
      <c r="R3982">
        <v>12</v>
      </c>
      <c r="S3982" t="s">
        <v>79405</v>
      </c>
      <c r="T3982" t="s">
        <v>79405</v>
      </c>
      <c r="U3982" t="s">
        <v>79405</v>
      </c>
      <c r="V3982" t="s">
        <v>95487</v>
      </c>
      <c r="W3982">
        <v>0</v>
      </c>
      <c r="X3982" t="s">
        <v>95488</v>
      </c>
      <c r="Y3982">
        <v>174850000</v>
      </c>
      <c r="Z3982">
        <v>27</v>
      </c>
      <c r="AA3982" t="s">
        <v>95489</v>
      </c>
      <c r="AB3982">
        <v>1</v>
      </c>
      <c r="AC3982" t="s">
        <v>95490</v>
      </c>
      <c r="AD3982" t="s">
        <v>95491</v>
      </c>
      <c r="AE3982" t="s">
        <v>26089</v>
      </c>
      <c r="AF3982" t="s">
        <v>26090</v>
      </c>
      <c r="AG3982">
        <v>3968</v>
      </c>
      <c r="AH3982" t="s">
        <v>26091</v>
      </c>
      <c r="AI3982" t="s">
        <v>26092</v>
      </c>
      <c r="AJ3982" t="s">
        <v>26093</v>
      </c>
      <c r="AL3982" s="4" t="s">
        <v>26094</v>
      </c>
    </row>
    <row r="3983" spans="1:38" x14ac:dyDescent="0.3">
      <c r="A3983" t="s">
        <v>73507</v>
      </c>
      <c r="B3983" t="s">
        <v>73508</v>
      </c>
      <c r="C3983" t="s">
        <v>48968</v>
      </c>
      <c r="D3983" t="s">
        <v>54316</v>
      </c>
      <c r="E3983" t="s">
        <v>73509</v>
      </c>
      <c r="F3983" t="s">
        <v>73510</v>
      </c>
      <c r="J3983" t="s">
        <v>28073</v>
      </c>
      <c r="K3983" t="s">
        <v>28074</v>
      </c>
      <c r="L3983" t="s">
        <v>28075</v>
      </c>
      <c r="M3983" t="s">
        <v>23376</v>
      </c>
      <c r="P3983">
        <v>3</v>
      </c>
      <c r="Q3983">
        <v>3</v>
      </c>
      <c r="R3983">
        <v>3</v>
      </c>
      <c r="S3983" t="s">
        <v>77267</v>
      </c>
      <c r="T3983" t="s">
        <v>77267</v>
      </c>
      <c r="U3983" t="s">
        <v>77267</v>
      </c>
      <c r="V3983" t="s">
        <v>79463</v>
      </c>
      <c r="W3983">
        <v>0</v>
      </c>
      <c r="X3983" t="s">
        <v>95492</v>
      </c>
      <c r="Y3983">
        <v>29272000</v>
      </c>
      <c r="Z3983">
        <v>4</v>
      </c>
      <c r="AA3983" t="s">
        <v>95493</v>
      </c>
      <c r="AB3983">
        <v>1</v>
      </c>
      <c r="AC3983" t="s">
        <v>95494</v>
      </c>
      <c r="AD3983" t="s">
        <v>95495</v>
      </c>
      <c r="AE3983" t="s">
        <v>28076</v>
      </c>
      <c r="AF3983" t="s">
        <v>28077</v>
      </c>
      <c r="AG3983">
        <v>4301</v>
      </c>
      <c r="AH3983" t="s">
        <v>28078</v>
      </c>
      <c r="AI3983" t="s">
        <v>28079</v>
      </c>
      <c r="AJ3983" t="s">
        <v>28080</v>
      </c>
      <c r="AK3983" t="s">
        <v>28081</v>
      </c>
      <c r="AL3983" s="4" t="s">
        <v>28082</v>
      </c>
    </row>
    <row r="3984" spans="1:38" x14ac:dyDescent="0.3">
      <c r="A3984" t="s">
        <v>73511</v>
      </c>
      <c r="B3984" t="s">
        <v>73512</v>
      </c>
      <c r="C3984" t="s">
        <v>55216</v>
      </c>
      <c r="D3984" t="s">
        <v>59220</v>
      </c>
      <c r="E3984" t="s">
        <v>73513</v>
      </c>
      <c r="F3984" t="s">
        <v>73514</v>
      </c>
      <c r="J3984" t="s">
        <v>24291</v>
      </c>
      <c r="K3984" t="s">
        <v>24292</v>
      </c>
      <c r="L3984" t="s">
        <v>24293</v>
      </c>
      <c r="M3984" t="s">
        <v>137</v>
      </c>
      <c r="P3984">
        <v>7</v>
      </c>
      <c r="Q3984">
        <v>7</v>
      </c>
      <c r="R3984">
        <v>7</v>
      </c>
      <c r="S3984" t="s">
        <v>84651</v>
      </c>
      <c r="T3984" t="s">
        <v>84651</v>
      </c>
      <c r="U3984" t="s">
        <v>84651</v>
      </c>
      <c r="V3984" t="s">
        <v>95496</v>
      </c>
      <c r="W3984">
        <v>0</v>
      </c>
      <c r="X3984" t="s">
        <v>64872</v>
      </c>
      <c r="Y3984">
        <v>166890000</v>
      </c>
      <c r="Z3984">
        <v>34</v>
      </c>
      <c r="AA3984" t="s">
        <v>95497</v>
      </c>
      <c r="AB3984">
        <v>1</v>
      </c>
      <c r="AC3984" t="s">
        <v>95498</v>
      </c>
      <c r="AD3984" t="s">
        <v>95499</v>
      </c>
      <c r="AE3984" t="s">
        <v>24294</v>
      </c>
      <c r="AF3984" t="s">
        <v>24295</v>
      </c>
      <c r="AG3984">
        <v>3687</v>
      </c>
      <c r="AH3984" t="s">
        <v>24296</v>
      </c>
      <c r="AI3984" t="s">
        <v>24297</v>
      </c>
      <c r="AJ3984" t="s">
        <v>24298</v>
      </c>
      <c r="AL3984" s="4" t="s">
        <v>24299</v>
      </c>
    </row>
    <row r="3985" spans="1:38" x14ac:dyDescent="0.3">
      <c r="A3985" t="s">
        <v>73515</v>
      </c>
      <c r="B3985" t="s">
        <v>73516</v>
      </c>
      <c r="C3985" t="s">
        <v>73517</v>
      </c>
      <c r="D3985" t="s">
        <v>54919</v>
      </c>
      <c r="E3985" t="s">
        <v>67941</v>
      </c>
      <c r="F3985" t="s">
        <v>65412</v>
      </c>
      <c r="J3985" t="s">
        <v>7605</v>
      </c>
      <c r="K3985" t="s">
        <v>7606</v>
      </c>
      <c r="L3985" t="s">
        <v>7607</v>
      </c>
      <c r="M3985" t="s">
        <v>2391</v>
      </c>
      <c r="P3985">
        <v>5</v>
      </c>
      <c r="Q3985">
        <v>5</v>
      </c>
      <c r="R3985">
        <v>4</v>
      </c>
      <c r="S3985" t="s">
        <v>77114</v>
      </c>
      <c r="T3985" t="s">
        <v>77114</v>
      </c>
      <c r="U3985" t="s">
        <v>78326</v>
      </c>
      <c r="V3985" t="s">
        <v>95500</v>
      </c>
      <c r="W3985">
        <v>0</v>
      </c>
      <c r="X3985" t="s">
        <v>78695</v>
      </c>
      <c r="Y3985">
        <v>144830000</v>
      </c>
      <c r="Z3985">
        <v>15</v>
      </c>
      <c r="AA3985" t="s">
        <v>95501</v>
      </c>
      <c r="AB3985">
        <v>1</v>
      </c>
      <c r="AC3985" t="s">
        <v>95502</v>
      </c>
      <c r="AD3985" t="s">
        <v>95503</v>
      </c>
      <c r="AE3985" t="s">
        <v>7608</v>
      </c>
      <c r="AF3985" t="s">
        <v>7609</v>
      </c>
      <c r="AG3985">
        <v>1210</v>
      </c>
      <c r="AH3985" t="s">
        <v>7610</v>
      </c>
      <c r="AI3985" t="s">
        <v>7611</v>
      </c>
      <c r="AJ3985" t="s">
        <v>7612</v>
      </c>
      <c r="AL3985" s="4" t="s">
        <v>7613</v>
      </c>
    </row>
    <row r="3986" spans="1:38" x14ac:dyDescent="0.3">
      <c r="A3986" t="s">
        <v>73518</v>
      </c>
      <c r="B3986" t="s">
        <v>73519</v>
      </c>
      <c r="C3986" t="s">
        <v>71439</v>
      </c>
      <c r="D3986" t="s">
        <v>73520</v>
      </c>
      <c r="E3986" t="s">
        <v>73521</v>
      </c>
      <c r="F3986" t="s">
        <v>73522</v>
      </c>
      <c r="J3986" t="s">
        <v>4365</v>
      </c>
      <c r="K3986" t="s">
        <v>2056</v>
      </c>
      <c r="L3986" t="s">
        <v>4366</v>
      </c>
      <c r="M3986" t="s">
        <v>4367</v>
      </c>
      <c r="P3986">
        <v>6</v>
      </c>
      <c r="Q3986">
        <v>6</v>
      </c>
      <c r="R3986">
        <v>6</v>
      </c>
      <c r="S3986" t="s">
        <v>80090</v>
      </c>
      <c r="T3986" t="s">
        <v>80090</v>
      </c>
      <c r="U3986" t="s">
        <v>80090</v>
      </c>
      <c r="V3986" t="s">
        <v>95504</v>
      </c>
      <c r="W3986">
        <v>0</v>
      </c>
      <c r="X3986" t="s">
        <v>95505</v>
      </c>
      <c r="Y3986">
        <v>148110000</v>
      </c>
      <c r="Z3986">
        <v>14</v>
      </c>
      <c r="AA3986" t="s">
        <v>95506</v>
      </c>
      <c r="AB3986">
        <v>1</v>
      </c>
      <c r="AC3986" t="s">
        <v>95507</v>
      </c>
      <c r="AD3986" t="s">
        <v>95508</v>
      </c>
      <c r="AE3986" t="s">
        <v>4368</v>
      </c>
      <c r="AF3986" t="s">
        <v>4368</v>
      </c>
      <c r="AG3986">
        <v>782</v>
      </c>
      <c r="AH3986" t="s">
        <v>4369</v>
      </c>
      <c r="AI3986" t="s">
        <v>4370</v>
      </c>
      <c r="AJ3986" t="s">
        <v>4371</v>
      </c>
      <c r="AK3986" t="s">
        <v>4372</v>
      </c>
      <c r="AL3986" s="4" t="s">
        <v>4373</v>
      </c>
    </row>
    <row r="3987" spans="1:38" x14ac:dyDescent="0.3">
      <c r="A3987">
        <v>1</v>
      </c>
      <c r="B3987" t="s">
        <v>73523</v>
      </c>
      <c r="C3987" t="s">
        <v>52438</v>
      </c>
      <c r="D3987">
        <v>1</v>
      </c>
      <c r="E3987" t="s">
        <v>57338</v>
      </c>
      <c r="F3987" t="s">
        <v>73524</v>
      </c>
      <c r="P3987">
        <v>3</v>
      </c>
      <c r="Q3987">
        <v>3</v>
      </c>
      <c r="R3987">
        <v>3</v>
      </c>
      <c r="S3987">
        <v>10</v>
      </c>
      <c r="T3987">
        <v>10</v>
      </c>
      <c r="U3987">
        <v>10</v>
      </c>
      <c r="V3987" t="s">
        <v>95509</v>
      </c>
      <c r="W3987" t="s">
        <v>95510</v>
      </c>
      <c r="X3987" t="s">
        <v>95511</v>
      </c>
      <c r="Y3987">
        <v>14436000</v>
      </c>
      <c r="Z3987">
        <v>0</v>
      </c>
      <c r="AA3987" t="s">
        <v>95512</v>
      </c>
      <c r="AB3987">
        <v>1</v>
      </c>
      <c r="AC3987" t="s">
        <v>95513</v>
      </c>
      <c r="AD3987" t="s">
        <v>95514</v>
      </c>
      <c r="AE3987" t="s">
        <v>23420</v>
      </c>
      <c r="AF3987" t="s">
        <v>23420</v>
      </c>
      <c r="AG3987">
        <v>3534</v>
      </c>
      <c r="AH3987" t="s">
        <v>23421</v>
      </c>
      <c r="AI3987" t="s">
        <v>23422</v>
      </c>
      <c r="AJ3987" t="s">
        <v>23423</v>
      </c>
      <c r="AL3987" s="4" t="s">
        <v>23424</v>
      </c>
    </row>
    <row r="3988" spans="1:38" x14ac:dyDescent="0.3">
      <c r="A3988" t="s">
        <v>73525</v>
      </c>
      <c r="B3988" t="s">
        <v>73526</v>
      </c>
      <c r="C3988" t="s">
        <v>73527</v>
      </c>
      <c r="D3988" t="s">
        <v>73528</v>
      </c>
      <c r="E3988" t="s">
        <v>69774</v>
      </c>
      <c r="F3988" t="s">
        <v>73529</v>
      </c>
      <c r="J3988" t="s">
        <v>17585</v>
      </c>
      <c r="K3988" t="s">
        <v>17586</v>
      </c>
      <c r="L3988" t="s">
        <v>17587</v>
      </c>
      <c r="M3988" t="s">
        <v>355</v>
      </c>
      <c r="P3988">
        <v>16</v>
      </c>
      <c r="Q3988">
        <v>16</v>
      </c>
      <c r="R3988">
        <v>16</v>
      </c>
      <c r="S3988" t="s">
        <v>78320</v>
      </c>
      <c r="T3988" t="s">
        <v>78320</v>
      </c>
      <c r="U3988" t="s">
        <v>78320</v>
      </c>
      <c r="V3988" t="s">
        <v>95515</v>
      </c>
      <c r="W3988">
        <v>0</v>
      </c>
      <c r="X3988" t="s">
        <v>95516</v>
      </c>
      <c r="Y3988">
        <v>2128500000</v>
      </c>
      <c r="Z3988">
        <v>95</v>
      </c>
      <c r="AA3988" t="s">
        <v>95517</v>
      </c>
      <c r="AB3988">
        <v>1</v>
      </c>
      <c r="AC3988" t="s">
        <v>95518</v>
      </c>
      <c r="AD3988" t="s">
        <v>95519</v>
      </c>
      <c r="AE3988" t="s">
        <v>17588</v>
      </c>
      <c r="AF3988" t="s">
        <v>17589</v>
      </c>
      <c r="AG3988">
        <v>2534</v>
      </c>
      <c r="AH3988" t="s">
        <v>17590</v>
      </c>
      <c r="AI3988" t="s">
        <v>17591</v>
      </c>
      <c r="AJ3988" t="s">
        <v>17592</v>
      </c>
      <c r="AL3988" s="4" t="s">
        <v>17593</v>
      </c>
    </row>
    <row r="3989" spans="1:38" x14ac:dyDescent="0.3">
      <c r="A3989" t="s">
        <v>73530</v>
      </c>
      <c r="B3989" t="s">
        <v>73531</v>
      </c>
      <c r="C3989" t="s">
        <v>73532</v>
      </c>
      <c r="D3989" t="s">
        <v>73533</v>
      </c>
      <c r="E3989" t="s">
        <v>73534</v>
      </c>
      <c r="F3989" t="s">
        <v>73535</v>
      </c>
      <c r="J3989" t="s">
        <v>10816</v>
      </c>
      <c r="K3989" t="s">
        <v>10817</v>
      </c>
      <c r="L3989" t="s">
        <v>4650</v>
      </c>
      <c r="P3989">
        <v>3</v>
      </c>
      <c r="Q3989">
        <v>3</v>
      </c>
      <c r="R3989">
        <v>3</v>
      </c>
      <c r="S3989" t="s">
        <v>76549</v>
      </c>
      <c r="T3989" t="s">
        <v>76549</v>
      </c>
      <c r="U3989" t="s">
        <v>76549</v>
      </c>
      <c r="V3989" t="s">
        <v>84057</v>
      </c>
      <c r="W3989">
        <v>0</v>
      </c>
      <c r="X3989" t="s">
        <v>95520</v>
      </c>
      <c r="Y3989">
        <v>10421000</v>
      </c>
      <c r="Z3989">
        <v>3</v>
      </c>
      <c r="AA3989" t="s">
        <v>95521</v>
      </c>
      <c r="AB3989">
        <v>1</v>
      </c>
      <c r="AC3989" t="s">
        <v>95522</v>
      </c>
      <c r="AD3989" t="s">
        <v>95523</v>
      </c>
      <c r="AE3989" t="s">
        <v>10818</v>
      </c>
      <c r="AF3989" t="s">
        <v>10818</v>
      </c>
      <c r="AG3989">
        <v>1623</v>
      </c>
      <c r="AH3989" t="s">
        <v>10819</v>
      </c>
      <c r="AI3989" t="s">
        <v>10820</v>
      </c>
      <c r="AL3989" s="4" t="s">
        <v>10821</v>
      </c>
    </row>
    <row r="3990" spans="1:38" x14ac:dyDescent="0.3">
      <c r="A3990" t="s">
        <v>73536</v>
      </c>
      <c r="B3990" t="s">
        <v>73537</v>
      </c>
      <c r="C3990" t="s">
        <v>73538</v>
      </c>
      <c r="D3990" t="s">
        <v>73539</v>
      </c>
      <c r="E3990" t="s">
        <v>73540</v>
      </c>
      <c r="F3990" t="s">
        <v>73541</v>
      </c>
      <c r="J3990" t="s">
        <v>5366</v>
      </c>
      <c r="K3990" t="s">
        <v>5367</v>
      </c>
      <c r="L3990" t="s">
        <v>5368</v>
      </c>
      <c r="P3990">
        <v>8</v>
      </c>
      <c r="Q3990">
        <v>8</v>
      </c>
      <c r="R3990">
        <v>8</v>
      </c>
      <c r="S3990" t="s">
        <v>79487</v>
      </c>
      <c r="T3990" t="s">
        <v>79487</v>
      </c>
      <c r="U3990" t="s">
        <v>79487</v>
      </c>
      <c r="V3990" t="s">
        <v>95524</v>
      </c>
      <c r="W3990">
        <v>0</v>
      </c>
      <c r="X3990" t="s">
        <v>95525</v>
      </c>
      <c r="Y3990">
        <v>188190000</v>
      </c>
      <c r="Z3990">
        <v>19</v>
      </c>
      <c r="AA3990" t="s">
        <v>95526</v>
      </c>
      <c r="AB3990">
        <v>1</v>
      </c>
      <c r="AC3990" t="s">
        <v>95527</v>
      </c>
      <c r="AD3990" t="s">
        <v>95528</v>
      </c>
      <c r="AE3990" t="s">
        <v>5369</v>
      </c>
      <c r="AF3990" t="s">
        <v>5369</v>
      </c>
      <c r="AG3990">
        <v>926</v>
      </c>
      <c r="AH3990" t="s">
        <v>5370</v>
      </c>
      <c r="AI3990" t="s">
        <v>5371</v>
      </c>
      <c r="AJ3990" t="s">
        <v>5372</v>
      </c>
      <c r="AK3990" t="s">
        <v>5373</v>
      </c>
      <c r="AL3990" s="4" t="s">
        <v>5374</v>
      </c>
    </row>
    <row r="3991" spans="1:38" x14ac:dyDescent="0.3">
      <c r="A3991" t="s">
        <v>73542</v>
      </c>
      <c r="B3991" t="s">
        <v>55751</v>
      </c>
      <c r="C3991" t="s">
        <v>73543</v>
      </c>
      <c r="D3991" t="s">
        <v>73544</v>
      </c>
      <c r="E3991" t="s">
        <v>73545</v>
      </c>
      <c r="F3991" t="s">
        <v>73546</v>
      </c>
      <c r="J3991" t="s">
        <v>29584</v>
      </c>
      <c r="L3991" t="s">
        <v>29585</v>
      </c>
      <c r="P3991">
        <v>4</v>
      </c>
      <c r="Q3991">
        <v>4</v>
      </c>
      <c r="R3991">
        <v>4</v>
      </c>
      <c r="S3991" t="s">
        <v>76213</v>
      </c>
      <c r="T3991" t="s">
        <v>76213</v>
      </c>
      <c r="U3991" t="s">
        <v>76213</v>
      </c>
      <c r="V3991" t="s">
        <v>95529</v>
      </c>
      <c r="W3991">
        <v>0</v>
      </c>
      <c r="X3991" t="s">
        <v>95530</v>
      </c>
      <c r="Y3991">
        <v>43079000</v>
      </c>
      <c r="Z3991">
        <v>9</v>
      </c>
      <c r="AA3991" t="s">
        <v>95531</v>
      </c>
      <c r="AB3991">
        <v>1</v>
      </c>
      <c r="AC3991" t="s">
        <v>95532</v>
      </c>
      <c r="AD3991" t="s">
        <v>95533</v>
      </c>
      <c r="AE3991" t="s">
        <v>29586</v>
      </c>
      <c r="AF3991" t="s">
        <v>29586</v>
      </c>
      <c r="AG3991">
        <v>4543</v>
      </c>
      <c r="AH3991" t="s">
        <v>29587</v>
      </c>
      <c r="AI3991" t="s">
        <v>29588</v>
      </c>
      <c r="AJ3991" t="s">
        <v>29589</v>
      </c>
      <c r="AK3991" t="s">
        <v>29590</v>
      </c>
      <c r="AL3991" s="4" t="s">
        <v>29591</v>
      </c>
    </row>
    <row r="3992" spans="1:38" x14ac:dyDescent="0.3">
      <c r="A3992" t="s">
        <v>73547</v>
      </c>
      <c r="B3992" t="s">
        <v>61280</v>
      </c>
      <c r="C3992" t="s">
        <v>73548</v>
      </c>
      <c r="D3992" t="s">
        <v>73549</v>
      </c>
      <c r="E3992" t="s">
        <v>57174</v>
      </c>
      <c r="F3992" t="s">
        <v>73550</v>
      </c>
      <c r="K3992" t="s">
        <v>33</v>
      </c>
      <c r="P3992">
        <v>16</v>
      </c>
      <c r="Q3992">
        <v>16</v>
      </c>
      <c r="R3992">
        <v>16</v>
      </c>
      <c r="S3992">
        <v>43</v>
      </c>
      <c r="T3992">
        <v>43</v>
      </c>
      <c r="U3992">
        <v>43</v>
      </c>
      <c r="V3992" t="s">
        <v>95534</v>
      </c>
      <c r="W3992">
        <v>0</v>
      </c>
      <c r="X3992" t="s">
        <v>95535</v>
      </c>
      <c r="Y3992">
        <v>774370000</v>
      </c>
      <c r="Z3992">
        <v>66</v>
      </c>
      <c r="AA3992" t="s">
        <v>95536</v>
      </c>
      <c r="AB3992">
        <v>1</v>
      </c>
      <c r="AC3992" t="s">
        <v>95537</v>
      </c>
      <c r="AD3992" t="s">
        <v>95538</v>
      </c>
      <c r="AE3992" t="s">
        <v>35045</v>
      </c>
      <c r="AF3992" t="s">
        <v>35046</v>
      </c>
      <c r="AG3992">
        <v>5436</v>
      </c>
      <c r="AH3992" t="s">
        <v>35047</v>
      </c>
      <c r="AI3992" t="s">
        <v>35048</v>
      </c>
      <c r="AL3992" s="4" t="s">
        <v>35049</v>
      </c>
    </row>
    <row r="3993" spans="1:38" x14ac:dyDescent="0.3">
      <c r="A3993" t="s">
        <v>52600</v>
      </c>
      <c r="B3993" t="s">
        <v>73551</v>
      </c>
      <c r="C3993" t="s">
        <v>73552</v>
      </c>
      <c r="D3993" t="s">
        <v>73553</v>
      </c>
      <c r="E3993" t="s">
        <v>59621</v>
      </c>
      <c r="F3993" t="s">
        <v>52309</v>
      </c>
      <c r="J3993" t="s">
        <v>25517</v>
      </c>
      <c r="K3993" t="s">
        <v>25518</v>
      </c>
      <c r="L3993" t="s">
        <v>25519</v>
      </c>
      <c r="M3993" t="s">
        <v>137</v>
      </c>
      <c r="P3993">
        <v>5</v>
      </c>
      <c r="Q3993">
        <v>5</v>
      </c>
      <c r="R3993">
        <v>5</v>
      </c>
      <c r="S3993" t="s">
        <v>77005</v>
      </c>
      <c r="T3993" t="s">
        <v>77005</v>
      </c>
      <c r="U3993" t="s">
        <v>77005</v>
      </c>
      <c r="V3993" t="s">
        <v>95539</v>
      </c>
      <c r="W3993">
        <v>0</v>
      </c>
      <c r="X3993" t="s">
        <v>95540</v>
      </c>
      <c r="Y3993">
        <v>89418000</v>
      </c>
      <c r="Z3993">
        <v>11</v>
      </c>
      <c r="AA3993" t="s">
        <v>95541</v>
      </c>
      <c r="AB3993">
        <v>1</v>
      </c>
      <c r="AC3993" t="s">
        <v>95542</v>
      </c>
      <c r="AD3993" t="s">
        <v>95543</v>
      </c>
      <c r="AE3993" t="s">
        <v>25520</v>
      </c>
      <c r="AF3993" t="s">
        <v>25521</v>
      </c>
      <c r="AG3993">
        <v>3873</v>
      </c>
      <c r="AH3993" t="s">
        <v>25522</v>
      </c>
      <c r="AI3993" t="s">
        <v>25523</v>
      </c>
      <c r="AJ3993" t="s">
        <v>25524</v>
      </c>
      <c r="AL3993" s="4" t="s">
        <v>25525</v>
      </c>
    </row>
    <row r="3994" spans="1:38" x14ac:dyDescent="0.3">
      <c r="A3994" t="s">
        <v>73554</v>
      </c>
      <c r="B3994" t="s">
        <v>73555</v>
      </c>
      <c r="C3994" t="s">
        <v>73556</v>
      </c>
      <c r="D3994" t="s">
        <v>52569</v>
      </c>
      <c r="E3994" t="s">
        <v>62931</v>
      </c>
      <c r="F3994" t="s">
        <v>73557</v>
      </c>
      <c r="J3994" t="s">
        <v>19974</v>
      </c>
      <c r="L3994" t="s">
        <v>19975</v>
      </c>
      <c r="P3994">
        <v>8</v>
      </c>
      <c r="Q3994">
        <v>8</v>
      </c>
      <c r="R3994">
        <v>8</v>
      </c>
      <c r="S3994" t="s">
        <v>77524</v>
      </c>
      <c r="T3994" t="s">
        <v>77524</v>
      </c>
      <c r="U3994" t="s">
        <v>77524</v>
      </c>
      <c r="V3994" t="s">
        <v>95544</v>
      </c>
      <c r="W3994">
        <v>0</v>
      </c>
      <c r="X3994" t="s">
        <v>84086</v>
      </c>
      <c r="Y3994">
        <v>254330000</v>
      </c>
      <c r="Z3994">
        <v>28</v>
      </c>
      <c r="AA3994" t="s">
        <v>95545</v>
      </c>
      <c r="AB3994">
        <v>1</v>
      </c>
      <c r="AC3994" t="s">
        <v>95546</v>
      </c>
      <c r="AD3994" t="s">
        <v>95547</v>
      </c>
      <c r="AE3994" t="s">
        <v>19976</v>
      </c>
      <c r="AF3994" t="s">
        <v>19977</v>
      </c>
      <c r="AG3994">
        <v>2936</v>
      </c>
      <c r="AH3994" t="s">
        <v>19978</v>
      </c>
      <c r="AI3994" t="s">
        <v>19979</v>
      </c>
      <c r="AJ3994" t="s">
        <v>19980</v>
      </c>
      <c r="AK3994" t="s">
        <v>19981</v>
      </c>
      <c r="AL3994" s="4" t="s">
        <v>19982</v>
      </c>
    </row>
    <row r="3995" spans="1:38" x14ac:dyDescent="0.3">
      <c r="A3995" t="s">
        <v>73558</v>
      </c>
      <c r="B3995" t="s">
        <v>73559</v>
      </c>
      <c r="C3995" t="s">
        <v>73560</v>
      </c>
      <c r="D3995" t="s">
        <v>73561</v>
      </c>
      <c r="E3995" t="s">
        <v>73562</v>
      </c>
      <c r="F3995" t="s">
        <v>73563</v>
      </c>
      <c r="J3995" t="s">
        <v>516</v>
      </c>
      <c r="K3995" t="s">
        <v>517</v>
      </c>
      <c r="L3995" t="s">
        <v>518</v>
      </c>
      <c r="P3995">
        <v>6</v>
      </c>
      <c r="Q3995">
        <v>6</v>
      </c>
      <c r="R3995">
        <v>6</v>
      </c>
      <c r="S3995" t="s">
        <v>77358</v>
      </c>
      <c r="T3995" t="s">
        <v>77358</v>
      </c>
      <c r="U3995" t="s">
        <v>77358</v>
      </c>
      <c r="V3995" t="s">
        <v>95548</v>
      </c>
      <c r="W3995">
        <v>0</v>
      </c>
      <c r="X3995" t="s">
        <v>95549</v>
      </c>
      <c r="Y3995">
        <v>47830000</v>
      </c>
      <c r="Z3995">
        <v>5</v>
      </c>
      <c r="AA3995" t="s">
        <v>95550</v>
      </c>
      <c r="AB3995">
        <v>1</v>
      </c>
      <c r="AC3995" t="s">
        <v>95551</v>
      </c>
      <c r="AD3995" t="s">
        <v>95552</v>
      </c>
      <c r="AE3995" t="s">
        <v>519</v>
      </c>
      <c r="AF3995" t="s">
        <v>519</v>
      </c>
      <c r="AG3995">
        <v>234</v>
      </c>
      <c r="AH3995" t="s">
        <v>520</v>
      </c>
      <c r="AI3995" t="s">
        <v>521</v>
      </c>
      <c r="AJ3995" t="s">
        <v>522</v>
      </c>
      <c r="AK3995" t="s">
        <v>523</v>
      </c>
      <c r="AL3995" s="4" t="s">
        <v>524</v>
      </c>
    </row>
    <row r="3996" spans="1:38" x14ac:dyDescent="0.3">
      <c r="A3996" t="s">
        <v>73564</v>
      </c>
      <c r="B3996" t="s">
        <v>53257</v>
      </c>
      <c r="C3996" t="s">
        <v>73565</v>
      </c>
      <c r="D3996" t="s">
        <v>73566</v>
      </c>
      <c r="E3996" t="s">
        <v>73567</v>
      </c>
      <c r="F3996" t="s">
        <v>73568</v>
      </c>
      <c r="J3996" t="s">
        <v>34602</v>
      </c>
      <c r="K3996" t="s">
        <v>34603</v>
      </c>
      <c r="L3996" t="s">
        <v>34604</v>
      </c>
      <c r="P3996">
        <v>22</v>
      </c>
      <c r="Q3996">
        <v>19</v>
      </c>
      <c r="R3996">
        <v>12</v>
      </c>
      <c r="S3996" t="s">
        <v>54588</v>
      </c>
      <c r="T3996" t="s">
        <v>76238</v>
      </c>
      <c r="U3996" t="s">
        <v>76213</v>
      </c>
      <c r="V3996" t="s">
        <v>95553</v>
      </c>
      <c r="W3996">
        <v>0</v>
      </c>
      <c r="X3996" t="s">
        <v>95554</v>
      </c>
      <c r="Y3996">
        <v>552480000</v>
      </c>
      <c r="Z3996">
        <v>49</v>
      </c>
      <c r="AA3996" t="s">
        <v>95555</v>
      </c>
      <c r="AB3996">
        <v>1</v>
      </c>
      <c r="AC3996" t="s">
        <v>95556</v>
      </c>
      <c r="AD3996" t="s">
        <v>95557</v>
      </c>
      <c r="AE3996" t="s">
        <v>34605</v>
      </c>
      <c r="AF3996" t="s">
        <v>34605</v>
      </c>
      <c r="AG3996">
        <v>5365</v>
      </c>
      <c r="AH3996" t="s">
        <v>34606</v>
      </c>
      <c r="AI3996" t="s">
        <v>34607</v>
      </c>
      <c r="AJ3996" t="s">
        <v>34608</v>
      </c>
      <c r="AL3996" s="4" t="s">
        <v>34609</v>
      </c>
    </row>
    <row r="3997" spans="1:38" x14ac:dyDescent="0.3">
      <c r="A3997" t="s">
        <v>73569</v>
      </c>
      <c r="B3997" t="s">
        <v>73570</v>
      </c>
      <c r="C3997" t="s">
        <v>54369</v>
      </c>
      <c r="D3997" t="s">
        <v>73571</v>
      </c>
      <c r="E3997" t="s">
        <v>73572</v>
      </c>
      <c r="F3997" t="s">
        <v>73573</v>
      </c>
      <c r="P3997">
        <v>17</v>
      </c>
      <c r="Q3997">
        <v>17</v>
      </c>
      <c r="R3997">
        <v>17</v>
      </c>
      <c r="S3997" t="s">
        <v>79619</v>
      </c>
      <c r="T3997" t="s">
        <v>79619</v>
      </c>
      <c r="U3997" t="s">
        <v>79619</v>
      </c>
      <c r="V3997" t="s">
        <v>95558</v>
      </c>
      <c r="W3997">
        <v>0</v>
      </c>
      <c r="X3997" t="s">
        <v>90825</v>
      </c>
      <c r="Y3997">
        <v>776260000</v>
      </c>
      <c r="Z3997">
        <v>61</v>
      </c>
      <c r="AA3997" t="s">
        <v>95559</v>
      </c>
      <c r="AB3997">
        <v>1</v>
      </c>
      <c r="AC3997" t="s">
        <v>95560</v>
      </c>
      <c r="AD3997" t="s">
        <v>95561</v>
      </c>
      <c r="AE3997" t="s">
        <v>25049</v>
      </c>
      <c r="AF3997" t="s">
        <v>25050</v>
      </c>
      <c r="AG3997">
        <v>3801</v>
      </c>
      <c r="AH3997" t="s">
        <v>25051</v>
      </c>
      <c r="AI3997" t="s">
        <v>25052</v>
      </c>
      <c r="AL3997" s="4" t="s">
        <v>25053</v>
      </c>
    </row>
    <row r="3998" spans="1:38" x14ac:dyDescent="0.3">
      <c r="A3998" t="s">
        <v>73574</v>
      </c>
      <c r="B3998" t="s">
        <v>58583</v>
      </c>
      <c r="C3998" t="s">
        <v>73575</v>
      </c>
      <c r="D3998" t="s">
        <v>70271</v>
      </c>
      <c r="E3998" t="s">
        <v>73576</v>
      </c>
      <c r="F3998" t="s">
        <v>69620</v>
      </c>
      <c r="J3998" t="s">
        <v>8142</v>
      </c>
      <c r="K3998" t="s">
        <v>8143</v>
      </c>
      <c r="L3998" t="s">
        <v>8144</v>
      </c>
      <c r="M3998" t="s">
        <v>8145</v>
      </c>
      <c r="P3998">
        <v>27</v>
      </c>
      <c r="Q3998">
        <v>27</v>
      </c>
      <c r="R3998">
        <v>27</v>
      </c>
      <c r="S3998" t="s">
        <v>80790</v>
      </c>
      <c r="T3998" t="s">
        <v>80790</v>
      </c>
      <c r="U3998" t="s">
        <v>80790</v>
      </c>
      <c r="V3998" t="s">
        <v>95562</v>
      </c>
      <c r="W3998">
        <v>0</v>
      </c>
      <c r="X3998" t="s">
        <v>48516</v>
      </c>
      <c r="Y3998">
        <v>2791800000</v>
      </c>
      <c r="Z3998">
        <v>160</v>
      </c>
      <c r="AA3998" t="s">
        <v>95563</v>
      </c>
      <c r="AB3998">
        <v>1</v>
      </c>
      <c r="AC3998" t="s">
        <v>95564</v>
      </c>
      <c r="AD3998" t="s">
        <v>95565</v>
      </c>
      <c r="AE3998" t="s">
        <v>8146</v>
      </c>
      <c r="AF3998" t="s">
        <v>8147</v>
      </c>
      <c r="AG3998">
        <v>1276</v>
      </c>
      <c r="AH3998" t="s">
        <v>8148</v>
      </c>
      <c r="AI3998" t="s">
        <v>8149</v>
      </c>
      <c r="AJ3998" t="s">
        <v>8150</v>
      </c>
      <c r="AL3998" s="4" t="s">
        <v>8151</v>
      </c>
    </row>
    <row r="3999" spans="1:38" x14ac:dyDescent="0.3">
      <c r="A3999" t="s">
        <v>73577</v>
      </c>
      <c r="B3999" t="s">
        <v>73578</v>
      </c>
      <c r="C3999" t="s">
        <v>73579</v>
      </c>
      <c r="D3999" t="s">
        <v>73580</v>
      </c>
      <c r="E3999" t="s">
        <v>73581</v>
      </c>
      <c r="F3999" t="s">
        <v>58133</v>
      </c>
      <c r="J3999" t="s">
        <v>6871</v>
      </c>
      <c r="K3999" t="s">
        <v>6872</v>
      </c>
      <c r="L3999" t="s">
        <v>6873</v>
      </c>
      <c r="M3999" t="s">
        <v>6874</v>
      </c>
      <c r="P3999">
        <v>10</v>
      </c>
      <c r="Q3999">
        <v>10</v>
      </c>
      <c r="R3999">
        <v>10</v>
      </c>
      <c r="S3999" t="s">
        <v>82935</v>
      </c>
      <c r="T3999" t="s">
        <v>82935</v>
      </c>
      <c r="U3999" t="s">
        <v>82935</v>
      </c>
      <c r="V3999" t="s">
        <v>95566</v>
      </c>
      <c r="W3999">
        <v>0</v>
      </c>
      <c r="X3999" t="s">
        <v>95567</v>
      </c>
      <c r="Y3999">
        <v>365470000</v>
      </c>
      <c r="Z3999">
        <v>29</v>
      </c>
      <c r="AA3999" t="s">
        <v>95568</v>
      </c>
      <c r="AB3999">
        <v>1</v>
      </c>
      <c r="AC3999" t="s">
        <v>95569</v>
      </c>
      <c r="AD3999" t="s">
        <v>95570</v>
      </c>
      <c r="AE3999" t="s">
        <v>6875</v>
      </c>
      <c r="AF3999" t="s">
        <v>6876</v>
      </c>
      <c r="AG3999">
        <v>1114</v>
      </c>
      <c r="AH3999" t="s">
        <v>6877</v>
      </c>
      <c r="AI3999" t="s">
        <v>6878</v>
      </c>
      <c r="AJ3999" t="s">
        <v>6879</v>
      </c>
      <c r="AK3999" t="s">
        <v>6880</v>
      </c>
      <c r="AL3999" s="4" t="s">
        <v>6881</v>
      </c>
    </row>
    <row r="4000" spans="1:38" x14ac:dyDescent="0.3">
      <c r="A4000" t="s">
        <v>73582</v>
      </c>
      <c r="B4000" t="s">
        <v>73583</v>
      </c>
      <c r="C4000" t="s">
        <v>73584</v>
      </c>
      <c r="D4000" t="s">
        <v>73585</v>
      </c>
      <c r="E4000" t="s">
        <v>61480</v>
      </c>
      <c r="F4000" t="s">
        <v>52233</v>
      </c>
      <c r="P4000">
        <v>1</v>
      </c>
      <c r="Q4000">
        <v>1</v>
      </c>
      <c r="R4000">
        <v>1</v>
      </c>
      <c r="S4000" t="s">
        <v>76407</v>
      </c>
      <c r="T4000" t="s">
        <v>76407</v>
      </c>
      <c r="U4000" t="s">
        <v>76407</v>
      </c>
      <c r="V4000" t="s">
        <v>95571</v>
      </c>
      <c r="W4000" t="s">
        <v>95572</v>
      </c>
      <c r="X4000" t="s">
        <v>95573</v>
      </c>
      <c r="Y4000">
        <v>17303000</v>
      </c>
      <c r="Z4000">
        <v>1</v>
      </c>
      <c r="AA4000" t="s">
        <v>95574</v>
      </c>
      <c r="AB4000">
        <v>1</v>
      </c>
      <c r="AC4000" t="s">
        <v>95575</v>
      </c>
      <c r="AD4000" t="s">
        <v>95576</v>
      </c>
      <c r="AE4000" t="s">
        <v>14702</v>
      </c>
      <c r="AF4000" t="s">
        <v>14702</v>
      </c>
      <c r="AG4000">
        <v>2134</v>
      </c>
      <c r="AH4000" t="s">
        <v>14703</v>
      </c>
      <c r="AI4000" t="s">
        <v>14704</v>
      </c>
      <c r="AL4000" s="4" t="s">
        <v>14705</v>
      </c>
    </row>
    <row r="4001" spans="1:38" x14ac:dyDescent="0.3">
      <c r="A4001" t="s">
        <v>54893</v>
      </c>
      <c r="B4001" t="s">
        <v>73586</v>
      </c>
      <c r="C4001" t="s">
        <v>53345</v>
      </c>
      <c r="D4001" t="s">
        <v>73587</v>
      </c>
      <c r="E4001" t="s">
        <v>73588</v>
      </c>
      <c r="F4001" t="s">
        <v>73589</v>
      </c>
      <c r="L4001" t="s">
        <v>19509</v>
      </c>
      <c r="P4001">
        <v>20</v>
      </c>
      <c r="Q4001">
        <v>20</v>
      </c>
      <c r="R4001">
        <v>19</v>
      </c>
      <c r="S4001" t="s">
        <v>50169</v>
      </c>
      <c r="T4001" t="s">
        <v>50169</v>
      </c>
      <c r="U4001" t="s">
        <v>72627</v>
      </c>
      <c r="V4001" t="s">
        <v>95577</v>
      </c>
      <c r="W4001">
        <v>0</v>
      </c>
      <c r="X4001" t="s">
        <v>95578</v>
      </c>
      <c r="Y4001">
        <v>705820000</v>
      </c>
      <c r="Z4001">
        <v>73</v>
      </c>
      <c r="AA4001" t="s">
        <v>95579</v>
      </c>
      <c r="AB4001">
        <v>1</v>
      </c>
      <c r="AC4001" t="s">
        <v>95580</v>
      </c>
      <c r="AD4001" t="s">
        <v>95581</v>
      </c>
      <c r="AE4001" t="s">
        <v>19510</v>
      </c>
      <c r="AF4001" t="s">
        <v>19511</v>
      </c>
      <c r="AG4001">
        <v>2852</v>
      </c>
      <c r="AH4001" t="s">
        <v>19512</v>
      </c>
      <c r="AI4001" t="s">
        <v>19513</v>
      </c>
      <c r="AJ4001" t="s">
        <v>19514</v>
      </c>
      <c r="AK4001" t="s">
        <v>19515</v>
      </c>
      <c r="AL4001" s="4" t="s">
        <v>19516</v>
      </c>
    </row>
    <row r="4002" spans="1:38" x14ac:dyDescent="0.3">
      <c r="A4002" t="s">
        <v>73590</v>
      </c>
      <c r="B4002" t="s">
        <v>73591</v>
      </c>
      <c r="C4002" t="s">
        <v>73592</v>
      </c>
      <c r="D4002" t="s">
        <v>73593</v>
      </c>
      <c r="E4002" t="s">
        <v>73594</v>
      </c>
      <c r="F4002" t="s">
        <v>53600</v>
      </c>
      <c r="J4002" t="s">
        <v>20327</v>
      </c>
      <c r="K4002" t="s">
        <v>20328</v>
      </c>
      <c r="L4002" t="s">
        <v>20329</v>
      </c>
      <c r="M4002" t="s">
        <v>2263</v>
      </c>
      <c r="P4002">
        <v>8</v>
      </c>
      <c r="Q4002">
        <v>8</v>
      </c>
      <c r="R4002">
        <v>8</v>
      </c>
      <c r="S4002" t="s">
        <v>80337</v>
      </c>
      <c r="T4002" t="s">
        <v>80337</v>
      </c>
      <c r="U4002" t="s">
        <v>80337</v>
      </c>
      <c r="V4002" t="s">
        <v>95582</v>
      </c>
      <c r="W4002">
        <v>0</v>
      </c>
      <c r="X4002" t="s">
        <v>95583</v>
      </c>
      <c r="Y4002">
        <v>187120000</v>
      </c>
      <c r="Z4002">
        <v>37</v>
      </c>
      <c r="AA4002" t="s">
        <v>95584</v>
      </c>
      <c r="AB4002">
        <v>1</v>
      </c>
      <c r="AC4002" t="s">
        <v>95585</v>
      </c>
      <c r="AD4002" t="s">
        <v>95586</v>
      </c>
      <c r="AE4002" t="s">
        <v>20330</v>
      </c>
      <c r="AF4002" t="s">
        <v>20330</v>
      </c>
      <c r="AG4002">
        <v>3007</v>
      </c>
      <c r="AH4002" t="s">
        <v>20331</v>
      </c>
      <c r="AI4002" t="s">
        <v>20332</v>
      </c>
      <c r="AJ4002" t="s">
        <v>20333</v>
      </c>
      <c r="AL4002" s="4" t="s">
        <v>20334</v>
      </c>
    </row>
    <row r="4003" spans="1:38" x14ac:dyDescent="0.3">
      <c r="A4003" t="s">
        <v>73595</v>
      </c>
      <c r="B4003" t="s">
        <v>73596</v>
      </c>
      <c r="C4003">
        <v>1</v>
      </c>
      <c r="D4003" t="s">
        <v>73597</v>
      </c>
      <c r="E4003" t="s">
        <v>72418</v>
      </c>
      <c r="F4003">
        <v>1</v>
      </c>
      <c r="J4003" t="s">
        <v>14479</v>
      </c>
      <c r="K4003" t="s">
        <v>14480</v>
      </c>
      <c r="L4003" t="s">
        <v>709</v>
      </c>
      <c r="M4003" t="s">
        <v>14481</v>
      </c>
      <c r="P4003">
        <v>4</v>
      </c>
      <c r="Q4003">
        <v>4</v>
      </c>
      <c r="R4003">
        <v>4</v>
      </c>
      <c r="S4003" t="s">
        <v>75948</v>
      </c>
      <c r="T4003" t="s">
        <v>75948</v>
      </c>
      <c r="U4003" t="s">
        <v>75948</v>
      </c>
      <c r="V4003" t="s">
        <v>95587</v>
      </c>
      <c r="W4003">
        <v>0</v>
      </c>
      <c r="X4003" t="s">
        <v>95588</v>
      </c>
      <c r="Y4003">
        <v>34230000</v>
      </c>
      <c r="Z4003">
        <v>9</v>
      </c>
      <c r="AA4003" t="s">
        <v>95589</v>
      </c>
      <c r="AB4003">
        <v>1</v>
      </c>
      <c r="AC4003" t="s">
        <v>95590</v>
      </c>
      <c r="AD4003" t="s">
        <v>95591</v>
      </c>
      <c r="AE4003" t="s">
        <v>14482</v>
      </c>
      <c r="AF4003" t="s">
        <v>14482</v>
      </c>
      <c r="AG4003">
        <v>2105</v>
      </c>
      <c r="AH4003" t="s">
        <v>14483</v>
      </c>
      <c r="AI4003" t="s">
        <v>14484</v>
      </c>
      <c r="AJ4003" t="s">
        <v>14485</v>
      </c>
      <c r="AL4003" s="4" t="s">
        <v>14486</v>
      </c>
    </row>
    <row r="4004" spans="1:38" x14ac:dyDescent="0.3">
      <c r="A4004" t="s">
        <v>73598</v>
      </c>
      <c r="B4004" t="s">
        <v>73599</v>
      </c>
      <c r="C4004" t="s">
        <v>73600</v>
      </c>
      <c r="D4004" t="s">
        <v>61386</v>
      </c>
      <c r="E4004" t="s">
        <v>70711</v>
      </c>
      <c r="F4004" t="s">
        <v>73601</v>
      </c>
      <c r="J4004" t="s">
        <v>31808</v>
      </c>
      <c r="L4004" t="s">
        <v>31809</v>
      </c>
      <c r="P4004">
        <v>5</v>
      </c>
      <c r="Q4004">
        <v>5</v>
      </c>
      <c r="R4004">
        <v>5</v>
      </c>
      <c r="S4004" t="s">
        <v>48527</v>
      </c>
      <c r="T4004" t="s">
        <v>48527</v>
      </c>
      <c r="U4004" t="s">
        <v>48527</v>
      </c>
      <c r="V4004" t="s">
        <v>95592</v>
      </c>
      <c r="W4004">
        <v>0</v>
      </c>
      <c r="X4004" t="s">
        <v>95593</v>
      </c>
      <c r="Y4004">
        <v>63254000</v>
      </c>
      <c r="Z4004">
        <v>11</v>
      </c>
      <c r="AA4004" t="s">
        <v>95594</v>
      </c>
      <c r="AB4004">
        <v>1</v>
      </c>
      <c r="AC4004" t="s">
        <v>95595</v>
      </c>
      <c r="AD4004" t="s">
        <v>95596</v>
      </c>
      <c r="AE4004" t="s">
        <v>31810</v>
      </c>
      <c r="AF4004" t="s">
        <v>31811</v>
      </c>
      <c r="AG4004">
        <v>4925</v>
      </c>
      <c r="AH4004" t="s">
        <v>31812</v>
      </c>
      <c r="AI4004" t="s">
        <v>31813</v>
      </c>
      <c r="AJ4004" t="s">
        <v>31814</v>
      </c>
      <c r="AL4004" s="4" t="s">
        <v>31815</v>
      </c>
    </row>
    <row r="4005" spans="1:38" x14ac:dyDescent="0.3">
      <c r="A4005" t="s">
        <v>72981</v>
      </c>
      <c r="B4005" t="s">
        <v>73602</v>
      </c>
      <c r="C4005" t="s">
        <v>73603</v>
      </c>
      <c r="D4005" t="s">
        <v>53344</v>
      </c>
      <c r="E4005" t="s">
        <v>73604</v>
      </c>
      <c r="F4005" t="s">
        <v>73605</v>
      </c>
      <c r="J4005" t="s">
        <v>19420</v>
      </c>
      <c r="K4005" t="s">
        <v>19421</v>
      </c>
      <c r="L4005" t="s">
        <v>19422</v>
      </c>
      <c r="P4005">
        <v>6</v>
      </c>
      <c r="Q4005">
        <v>6</v>
      </c>
      <c r="R4005">
        <v>6</v>
      </c>
      <c r="S4005" t="s">
        <v>48707</v>
      </c>
      <c r="T4005" t="s">
        <v>48707</v>
      </c>
      <c r="U4005" t="s">
        <v>48707</v>
      </c>
      <c r="V4005" t="s">
        <v>95597</v>
      </c>
      <c r="W4005">
        <v>0</v>
      </c>
      <c r="X4005" t="s">
        <v>95598</v>
      </c>
      <c r="Y4005">
        <v>262340000</v>
      </c>
      <c r="Z4005">
        <v>34</v>
      </c>
      <c r="AA4005" t="s">
        <v>95599</v>
      </c>
      <c r="AB4005">
        <v>1</v>
      </c>
      <c r="AC4005" t="s">
        <v>95600</v>
      </c>
      <c r="AD4005" t="s">
        <v>95601</v>
      </c>
      <c r="AE4005" t="s">
        <v>19423</v>
      </c>
      <c r="AF4005" t="s">
        <v>19423</v>
      </c>
      <c r="AG4005">
        <v>2833</v>
      </c>
      <c r="AH4005" t="s">
        <v>19424</v>
      </c>
      <c r="AI4005" t="s">
        <v>19425</v>
      </c>
      <c r="AJ4005" t="s">
        <v>19426</v>
      </c>
      <c r="AL4005" s="4" t="s">
        <v>19427</v>
      </c>
    </row>
    <row r="4006" spans="1:38" x14ac:dyDescent="0.3">
      <c r="A4006" t="s">
        <v>73606</v>
      </c>
      <c r="B4006" t="s">
        <v>73607</v>
      </c>
      <c r="C4006" t="s">
        <v>73608</v>
      </c>
      <c r="D4006" t="s">
        <v>73609</v>
      </c>
      <c r="E4006" t="s">
        <v>62944</v>
      </c>
      <c r="F4006" t="s">
        <v>65449</v>
      </c>
      <c r="K4006" t="s">
        <v>28456</v>
      </c>
      <c r="P4006">
        <v>25</v>
      </c>
      <c r="Q4006">
        <v>25</v>
      </c>
      <c r="R4006">
        <v>25</v>
      </c>
      <c r="S4006" t="s">
        <v>82879</v>
      </c>
      <c r="T4006" t="s">
        <v>82879</v>
      </c>
      <c r="U4006" t="s">
        <v>82879</v>
      </c>
      <c r="V4006" t="s">
        <v>95602</v>
      </c>
      <c r="W4006">
        <v>0</v>
      </c>
      <c r="X4006" t="s">
        <v>95603</v>
      </c>
      <c r="Y4006">
        <v>1202800000</v>
      </c>
      <c r="Z4006">
        <v>128</v>
      </c>
      <c r="AA4006" t="s">
        <v>95604</v>
      </c>
      <c r="AB4006">
        <v>1</v>
      </c>
      <c r="AC4006" t="s">
        <v>95605</v>
      </c>
      <c r="AD4006" t="s">
        <v>95606</v>
      </c>
      <c r="AE4006" t="s">
        <v>28457</v>
      </c>
      <c r="AF4006" t="s">
        <v>28457</v>
      </c>
      <c r="AG4006">
        <v>4365</v>
      </c>
      <c r="AH4006" t="s">
        <v>28458</v>
      </c>
      <c r="AI4006" t="s">
        <v>28459</v>
      </c>
      <c r="AL4006" s="4" t="s">
        <v>28460</v>
      </c>
    </row>
    <row r="4007" spans="1:38" x14ac:dyDescent="0.3">
      <c r="A4007" t="s">
        <v>73610</v>
      </c>
      <c r="B4007" t="s">
        <v>61910</v>
      </c>
      <c r="C4007" t="s">
        <v>73611</v>
      </c>
      <c r="D4007" t="s">
        <v>73612</v>
      </c>
      <c r="E4007" t="s">
        <v>49333</v>
      </c>
      <c r="F4007" t="s">
        <v>60560</v>
      </c>
      <c r="J4007" t="s">
        <v>2209</v>
      </c>
      <c r="K4007" t="s">
        <v>2210</v>
      </c>
      <c r="L4007" t="s">
        <v>2211</v>
      </c>
      <c r="M4007" t="s">
        <v>2212</v>
      </c>
      <c r="P4007">
        <v>14</v>
      </c>
      <c r="Q4007">
        <v>14</v>
      </c>
      <c r="R4007">
        <v>14</v>
      </c>
      <c r="S4007" t="s">
        <v>78369</v>
      </c>
      <c r="T4007" t="s">
        <v>78369</v>
      </c>
      <c r="U4007" t="s">
        <v>78369</v>
      </c>
      <c r="V4007" t="s">
        <v>95607</v>
      </c>
      <c r="W4007">
        <v>0</v>
      </c>
      <c r="X4007" t="s">
        <v>95608</v>
      </c>
      <c r="Y4007">
        <v>365360000</v>
      </c>
      <c r="Z4007">
        <v>43</v>
      </c>
      <c r="AA4007" t="s">
        <v>95609</v>
      </c>
      <c r="AB4007">
        <v>1</v>
      </c>
      <c r="AC4007" t="s">
        <v>95610</v>
      </c>
      <c r="AD4007" t="s">
        <v>95611</v>
      </c>
      <c r="AE4007" t="s">
        <v>2213</v>
      </c>
      <c r="AF4007" t="s">
        <v>2214</v>
      </c>
      <c r="AG4007">
        <v>471</v>
      </c>
      <c r="AH4007" t="s">
        <v>2215</v>
      </c>
      <c r="AI4007" t="s">
        <v>2216</v>
      </c>
      <c r="AJ4007" t="s">
        <v>2217</v>
      </c>
      <c r="AL4007" s="4" t="s">
        <v>2218</v>
      </c>
    </row>
    <row r="4008" spans="1:38" x14ac:dyDescent="0.3">
      <c r="A4008" t="s">
        <v>73613</v>
      </c>
      <c r="B4008" t="s">
        <v>73614</v>
      </c>
      <c r="C4008" t="s">
        <v>73615</v>
      </c>
      <c r="D4008" t="s">
        <v>73616</v>
      </c>
      <c r="E4008" t="s">
        <v>73617</v>
      </c>
      <c r="F4008" t="s">
        <v>73618</v>
      </c>
      <c r="J4008" t="s">
        <v>18173</v>
      </c>
      <c r="K4008" t="s">
        <v>31632</v>
      </c>
      <c r="L4008" t="s">
        <v>31633</v>
      </c>
      <c r="P4008">
        <v>10</v>
      </c>
      <c r="Q4008">
        <v>9</v>
      </c>
      <c r="R4008">
        <v>9</v>
      </c>
      <c r="S4008" t="s">
        <v>77633</v>
      </c>
      <c r="T4008" t="s">
        <v>78551</v>
      </c>
      <c r="U4008" t="s">
        <v>78551</v>
      </c>
      <c r="V4008" t="s">
        <v>95612</v>
      </c>
      <c r="W4008">
        <v>0</v>
      </c>
      <c r="X4008" t="s">
        <v>48815</v>
      </c>
      <c r="Y4008">
        <v>95632000</v>
      </c>
      <c r="Z4008">
        <v>13</v>
      </c>
      <c r="AA4008" t="s">
        <v>95613</v>
      </c>
      <c r="AB4008">
        <v>1</v>
      </c>
      <c r="AC4008" t="s">
        <v>95614</v>
      </c>
      <c r="AD4008" t="s">
        <v>95615</v>
      </c>
      <c r="AE4008" t="s">
        <v>31634</v>
      </c>
      <c r="AF4008" t="s">
        <v>31635</v>
      </c>
      <c r="AG4008">
        <v>4892</v>
      </c>
      <c r="AH4008" t="s">
        <v>31636</v>
      </c>
      <c r="AI4008" t="s">
        <v>31637</v>
      </c>
      <c r="AJ4008" t="s">
        <v>31638</v>
      </c>
      <c r="AL4008" s="4" t="s">
        <v>31639</v>
      </c>
    </row>
    <row r="4009" spans="1:38" x14ac:dyDescent="0.3">
      <c r="A4009" t="s">
        <v>73619</v>
      </c>
      <c r="B4009" t="s">
        <v>73620</v>
      </c>
      <c r="C4009" t="s">
        <v>63270</v>
      </c>
      <c r="D4009" t="s">
        <v>73621</v>
      </c>
      <c r="E4009" t="s">
        <v>63444</v>
      </c>
      <c r="F4009" t="s">
        <v>53378</v>
      </c>
      <c r="J4009" t="s">
        <v>3351</v>
      </c>
      <c r="K4009" t="s">
        <v>3352</v>
      </c>
      <c r="L4009" t="s">
        <v>14174</v>
      </c>
      <c r="M4009" t="s">
        <v>3354</v>
      </c>
      <c r="P4009">
        <v>7</v>
      </c>
      <c r="Q4009">
        <v>7</v>
      </c>
      <c r="R4009">
        <v>7</v>
      </c>
      <c r="S4009">
        <v>24</v>
      </c>
      <c r="T4009">
        <v>24</v>
      </c>
      <c r="U4009">
        <v>24</v>
      </c>
      <c r="V4009" t="s">
        <v>87957</v>
      </c>
      <c r="W4009">
        <v>0</v>
      </c>
      <c r="X4009" t="s">
        <v>95616</v>
      </c>
      <c r="Y4009">
        <v>135640000</v>
      </c>
      <c r="Z4009">
        <v>18</v>
      </c>
      <c r="AA4009" t="s">
        <v>95617</v>
      </c>
      <c r="AB4009">
        <v>1</v>
      </c>
      <c r="AC4009" t="s">
        <v>95618</v>
      </c>
      <c r="AD4009" t="s">
        <v>95619</v>
      </c>
      <c r="AE4009" t="s">
        <v>14175</v>
      </c>
      <c r="AF4009" t="s">
        <v>14176</v>
      </c>
      <c r="AG4009">
        <v>2056</v>
      </c>
      <c r="AH4009" t="s">
        <v>14177</v>
      </c>
      <c r="AI4009" t="s">
        <v>14178</v>
      </c>
      <c r="AJ4009" t="s">
        <v>14179</v>
      </c>
      <c r="AK4009" t="s">
        <v>14180</v>
      </c>
      <c r="AL4009" s="4" t="s">
        <v>14181</v>
      </c>
    </row>
    <row r="4010" spans="1:38" x14ac:dyDescent="0.3">
      <c r="A4010" t="s">
        <v>59644</v>
      </c>
      <c r="B4010" t="s">
        <v>66871</v>
      </c>
      <c r="C4010" t="s">
        <v>73622</v>
      </c>
      <c r="D4010" t="s">
        <v>73623</v>
      </c>
      <c r="E4010" t="s">
        <v>73624</v>
      </c>
      <c r="F4010" t="s">
        <v>73625</v>
      </c>
      <c r="J4010" t="s">
        <v>22496</v>
      </c>
      <c r="K4010" t="s">
        <v>22497</v>
      </c>
      <c r="L4010" t="s">
        <v>3765</v>
      </c>
      <c r="P4010">
        <v>7</v>
      </c>
      <c r="Q4010">
        <v>7</v>
      </c>
      <c r="R4010">
        <v>7</v>
      </c>
      <c r="S4010" t="s">
        <v>77495</v>
      </c>
      <c r="T4010" t="s">
        <v>77495</v>
      </c>
      <c r="U4010" t="s">
        <v>77495</v>
      </c>
      <c r="V4010" t="s">
        <v>95620</v>
      </c>
      <c r="W4010">
        <v>0</v>
      </c>
      <c r="X4010" t="s">
        <v>95621</v>
      </c>
      <c r="Y4010">
        <v>78139000</v>
      </c>
      <c r="Z4010">
        <v>6</v>
      </c>
      <c r="AA4010" t="s">
        <v>95622</v>
      </c>
      <c r="AB4010">
        <v>1</v>
      </c>
      <c r="AC4010" t="s">
        <v>95623</v>
      </c>
      <c r="AD4010" t="s">
        <v>95624</v>
      </c>
      <c r="AE4010" t="s">
        <v>22498</v>
      </c>
      <c r="AF4010" t="s">
        <v>22499</v>
      </c>
      <c r="AG4010">
        <v>3377</v>
      </c>
      <c r="AH4010" t="s">
        <v>22500</v>
      </c>
      <c r="AI4010" t="s">
        <v>22501</v>
      </c>
      <c r="AJ4010" t="s">
        <v>22502</v>
      </c>
      <c r="AL4010" s="4" t="s">
        <v>22503</v>
      </c>
    </row>
    <row r="4011" spans="1:38" x14ac:dyDescent="0.3">
      <c r="A4011" t="s">
        <v>73626</v>
      </c>
      <c r="B4011" t="s">
        <v>73627</v>
      </c>
      <c r="C4011">
        <v>1</v>
      </c>
      <c r="D4011" t="s">
        <v>69321</v>
      </c>
      <c r="E4011">
        <v>1</v>
      </c>
      <c r="F4011" t="s">
        <v>61583</v>
      </c>
      <c r="J4011" t="s">
        <v>20798</v>
      </c>
      <c r="L4011" t="s">
        <v>31034</v>
      </c>
      <c r="P4011">
        <v>4</v>
      </c>
      <c r="Q4011">
        <v>4</v>
      </c>
      <c r="R4011">
        <v>4</v>
      </c>
      <c r="S4011" t="s">
        <v>78661</v>
      </c>
      <c r="T4011" t="s">
        <v>78661</v>
      </c>
      <c r="U4011" t="s">
        <v>78661</v>
      </c>
      <c r="V4011" t="s">
        <v>95625</v>
      </c>
      <c r="W4011">
        <v>0</v>
      </c>
      <c r="X4011" t="s">
        <v>95626</v>
      </c>
      <c r="Y4011">
        <v>127350000</v>
      </c>
      <c r="Z4011">
        <v>13</v>
      </c>
      <c r="AA4011" t="s">
        <v>95627</v>
      </c>
      <c r="AB4011">
        <v>1</v>
      </c>
      <c r="AC4011" t="s">
        <v>95628</v>
      </c>
      <c r="AD4011" t="s">
        <v>95629</v>
      </c>
      <c r="AE4011" t="s">
        <v>31035</v>
      </c>
      <c r="AF4011" t="s">
        <v>31036</v>
      </c>
      <c r="AG4011">
        <v>4781</v>
      </c>
      <c r="AH4011" t="s">
        <v>31037</v>
      </c>
      <c r="AI4011" t="s">
        <v>31038</v>
      </c>
      <c r="AJ4011" t="s">
        <v>31039</v>
      </c>
      <c r="AL4011" s="4" t="s">
        <v>31040</v>
      </c>
    </row>
    <row r="4012" spans="1:38" x14ac:dyDescent="0.3">
      <c r="A4012" t="s">
        <v>60948</v>
      </c>
      <c r="B4012" t="s">
        <v>73628</v>
      </c>
      <c r="C4012" t="s">
        <v>73629</v>
      </c>
      <c r="D4012" t="s">
        <v>48861</v>
      </c>
      <c r="E4012" t="s">
        <v>73630</v>
      </c>
      <c r="F4012" t="s">
        <v>73631</v>
      </c>
      <c r="J4012" t="s">
        <v>1399</v>
      </c>
      <c r="K4012" t="s">
        <v>1400</v>
      </c>
      <c r="L4012" t="s">
        <v>532</v>
      </c>
      <c r="M4012" t="s">
        <v>1401</v>
      </c>
      <c r="P4012">
        <v>4</v>
      </c>
      <c r="Q4012">
        <v>4</v>
      </c>
      <c r="R4012">
        <v>4</v>
      </c>
      <c r="S4012" t="s">
        <v>48527</v>
      </c>
      <c r="T4012" t="s">
        <v>48527</v>
      </c>
      <c r="U4012" t="s">
        <v>48527</v>
      </c>
      <c r="V4012" t="s">
        <v>95630</v>
      </c>
      <c r="W4012" t="s">
        <v>95631</v>
      </c>
      <c r="X4012" t="s">
        <v>95632</v>
      </c>
      <c r="Y4012">
        <v>45734000</v>
      </c>
      <c r="Z4012">
        <v>3</v>
      </c>
      <c r="AA4012" t="s">
        <v>95633</v>
      </c>
      <c r="AB4012">
        <v>1</v>
      </c>
      <c r="AC4012" t="s">
        <v>95634</v>
      </c>
      <c r="AD4012" t="s">
        <v>95635</v>
      </c>
      <c r="AE4012" t="s">
        <v>1402</v>
      </c>
      <c r="AF4012" t="s">
        <v>1403</v>
      </c>
      <c r="AG4012">
        <v>355</v>
      </c>
      <c r="AH4012" t="s">
        <v>1404</v>
      </c>
      <c r="AI4012" t="s">
        <v>1405</v>
      </c>
      <c r="AJ4012" t="s">
        <v>1406</v>
      </c>
      <c r="AK4012" t="s">
        <v>1407</v>
      </c>
      <c r="AL4012" s="4" t="s">
        <v>1408</v>
      </c>
    </row>
    <row r="4013" spans="1:38" x14ac:dyDescent="0.3">
      <c r="A4013" t="s">
        <v>73632</v>
      </c>
      <c r="B4013" t="s">
        <v>73633</v>
      </c>
      <c r="C4013" t="s">
        <v>73634</v>
      </c>
      <c r="D4013" t="s">
        <v>73635</v>
      </c>
      <c r="E4013" t="s">
        <v>58137</v>
      </c>
      <c r="F4013" t="s">
        <v>73636</v>
      </c>
      <c r="J4013" t="s">
        <v>17339</v>
      </c>
      <c r="K4013" t="s">
        <v>18860</v>
      </c>
      <c r="L4013" t="s">
        <v>18861</v>
      </c>
      <c r="P4013">
        <v>30</v>
      </c>
      <c r="Q4013">
        <v>30</v>
      </c>
      <c r="R4013">
        <v>30</v>
      </c>
      <c r="S4013" t="s">
        <v>80201</v>
      </c>
      <c r="T4013" t="s">
        <v>80201</v>
      </c>
      <c r="U4013" t="s">
        <v>80201</v>
      </c>
      <c r="V4013" t="s">
        <v>95636</v>
      </c>
      <c r="W4013">
        <v>0</v>
      </c>
      <c r="X4013" t="s">
        <v>95637</v>
      </c>
      <c r="Y4013">
        <v>3815400000</v>
      </c>
      <c r="Z4013">
        <v>301</v>
      </c>
      <c r="AA4013" t="s">
        <v>95638</v>
      </c>
      <c r="AB4013">
        <v>1</v>
      </c>
      <c r="AC4013" t="s">
        <v>95639</v>
      </c>
      <c r="AD4013" t="s">
        <v>95640</v>
      </c>
      <c r="AE4013" t="s">
        <v>18862</v>
      </c>
      <c r="AF4013" t="s">
        <v>18863</v>
      </c>
      <c r="AG4013">
        <v>2718</v>
      </c>
      <c r="AH4013" t="s">
        <v>18864</v>
      </c>
      <c r="AI4013" t="s">
        <v>18865</v>
      </c>
      <c r="AJ4013" t="s">
        <v>18866</v>
      </c>
      <c r="AL4013" s="4" t="s">
        <v>18867</v>
      </c>
    </row>
    <row r="4014" spans="1:38" x14ac:dyDescent="0.3">
      <c r="A4014" t="s">
        <v>73637</v>
      </c>
      <c r="B4014" t="s">
        <v>73638</v>
      </c>
      <c r="C4014" t="s">
        <v>73639</v>
      </c>
      <c r="D4014" t="s">
        <v>73640</v>
      </c>
      <c r="E4014" t="s">
        <v>73641</v>
      </c>
      <c r="F4014" t="s">
        <v>73642</v>
      </c>
      <c r="J4014" t="s">
        <v>29883</v>
      </c>
      <c r="K4014" t="s">
        <v>29884</v>
      </c>
      <c r="L4014" t="s">
        <v>29885</v>
      </c>
      <c r="M4014" t="s">
        <v>822</v>
      </c>
      <c r="P4014">
        <v>28</v>
      </c>
      <c r="Q4014">
        <v>27</v>
      </c>
      <c r="R4014">
        <v>25</v>
      </c>
      <c r="S4014" t="s">
        <v>78655</v>
      </c>
      <c r="T4014" t="s">
        <v>84250</v>
      </c>
      <c r="U4014" t="s">
        <v>79543</v>
      </c>
      <c r="V4014" t="s">
        <v>95641</v>
      </c>
      <c r="W4014">
        <v>0</v>
      </c>
      <c r="X4014" t="s">
        <v>95642</v>
      </c>
      <c r="Y4014">
        <v>612330000</v>
      </c>
      <c r="Z4014">
        <v>90</v>
      </c>
      <c r="AA4014" t="s">
        <v>95643</v>
      </c>
      <c r="AB4014">
        <v>1</v>
      </c>
      <c r="AC4014" t="s">
        <v>95644</v>
      </c>
      <c r="AD4014" t="s">
        <v>95645</v>
      </c>
      <c r="AE4014" t="s">
        <v>29886</v>
      </c>
      <c r="AF4014" t="s">
        <v>29887</v>
      </c>
      <c r="AG4014">
        <v>4597</v>
      </c>
      <c r="AH4014" t="s">
        <v>29888</v>
      </c>
      <c r="AI4014" t="s">
        <v>29889</v>
      </c>
      <c r="AJ4014" t="s">
        <v>29890</v>
      </c>
      <c r="AK4014" t="s">
        <v>29891</v>
      </c>
      <c r="AL4014" s="4" t="s">
        <v>29892</v>
      </c>
    </row>
    <row r="4015" spans="1:38" x14ac:dyDescent="0.3">
      <c r="A4015" t="s">
        <v>56837</v>
      </c>
      <c r="B4015" t="s">
        <v>73643</v>
      </c>
      <c r="C4015" t="s">
        <v>73644</v>
      </c>
      <c r="D4015" t="s">
        <v>73645</v>
      </c>
      <c r="E4015" t="s">
        <v>66248</v>
      </c>
      <c r="F4015" t="s">
        <v>73646</v>
      </c>
      <c r="J4015" t="s">
        <v>2817</v>
      </c>
      <c r="K4015" t="s">
        <v>2818</v>
      </c>
      <c r="L4015" t="s">
        <v>2819</v>
      </c>
      <c r="P4015">
        <v>7</v>
      </c>
      <c r="Q4015">
        <v>7</v>
      </c>
      <c r="R4015">
        <v>6</v>
      </c>
      <c r="S4015" t="s">
        <v>76933</v>
      </c>
      <c r="T4015" t="s">
        <v>76933</v>
      </c>
      <c r="U4015" t="s">
        <v>76933</v>
      </c>
      <c r="V4015" t="s">
        <v>95646</v>
      </c>
      <c r="W4015">
        <v>0</v>
      </c>
      <c r="X4015" t="s">
        <v>95647</v>
      </c>
      <c r="Y4015">
        <v>534700000</v>
      </c>
      <c r="Z4015">
        <v>49</v>
      </c>
      <c r="AA4015" t="s">
        <v>95648</v>
      </c>
      <c r="AB4015">
        <v>1</v>
      </c>
      <c r="AC4015" t="s">
        <v>95649</v>
      </c>
      <c r="AD4015" t="s">
        <v>95650</v>
      </c>
      <c r="AE4015" t="s">
        <v>2820</v>
      </c>
      <c r="AF4015" t="s">
        <v>2821</v>
      </c>
      <c r="AG4015">
        <v>560</v>
      </c>
      <c r="AH4015" t="s">
        <v>2822</v>
      </c>
      <c r="AI4015" t="s">
        <v>2823</v>
      </c>
      <c r="AJ4015" t="s">
        <v>2824</v>
      </c>
      <c r="AL4015" s="4" t="s">
        <v>2825</v>
      </c>
    </row>
    <row r="4016" spans="1:38" x14ac:dyDescent="0.3">
      <c r="A4016" t="s">
        <v>64184</v>
      </c>
      <c r="B4016" t="s">
        <v>73647</v>
      </c>
      <c r="C4016" t="s">
        <v>73648</v>
      </c>
      <c r="D4016" t="s">
        <v>73649</v>
      </c>
      <c r="E4016" t="s">
        <v>73650</v>
      </c>
      <c r="F4016" t="s">
        <v>52461</v>
      </c>
      <c r="J4016" t="s">
        <v>11069</v>
      </c>
      <c r="K4016" t="s">
        <v>11070</v>
      </c>
      <c r="L4016" t="s">
        <v>40</v>
      </c>
      <c r="P4016">
        <v>10</v>
      </c>
      <c r="Q4016">
        <v>10</v>
      </c>
      <c r="R4016">
        <v>10</v>
      </c>
      <c r="S4016" t="s">
        <v>81061</v>
      </c>
      <c r="T4016" t="s">
        <v>81061</v>
      </c>
      <c r="U4016" t="s">
        <v>81061</v>
      </c>
      <c r="V4016" t="s">
        <v>95651</v>
      </c>
      <c r="W4016">
        <v>0</v>
      </c>
      <c r="X4016" t="s">
        <v>95652</v>
      </c>
      <c r="Y4016">
        <v>345510000</v>
      </c>
      <c r="Z4016">
        <v>38</v>
      </c>
      <c r="AA4016" t="s">
        <v>95653</v>
      </c>
      <c r="AB4016">
        <v>1</v>
      </c>
      <c r="AC4016" t="s">
        <v>95654</v>
      </c>
      <c r="AD4016" t="s">
        <v>95655</v>
      </c>
      <c r="AE4016" t="s">
        <v>11071</v>
      </c>
      <c r="AF4016" t="s">
        <v>11072</v>
      </c>
      <c r="AG4016">
        <v>1654</v>
      </c>
      <c r="AH4016" t="s">
        <v>11073</v>
      </c>
      <c r="AI4016" t="s">
        <v>11074</v>
      </c>
      <c r="AJ4016" t="s">
        <v>11075</v>
      </c>
      <c r="AK4016" t="s">
        <v>11076</v>
      </c>
      <c r="AL4016" s="4" t="s">
        <v>11077</v>
      </c>
    </row>
    <row r="4017" spans="1:38" x14ac:dyDescent="0.3">
      <c r="A4017" t="s">
        <v>73651</v>
      </c>
      <c r="B4017" t="s">
        <v>73652</v>
      </c>
      <c r="C4017" t="s">
        <v>73653</v>
      </c>
      <c r="D4017" t="s">
        <v>73654</v>
      </c>
      <c r="E4017" t="s">
        <v>73655</v>
      </c>
      <c r="F4017" t="s">
        <v>72897</v>
      </c>
      <c r="J4017" t="s">
        <v>15642</v>
      </c>
      <c r="K4017" t="s">
        <v>15643</v>
      </c>
      <c r="L4017" t="s">
        <v>15644</v>
      </c>
      <c r="P4017">
        <v>19</v>
      </c>
      <c r="Q4017">
        <v>19</v>
      </c>
      <c r="R4017">
        <v>19</v>
      </c>
      <c r="S4017" t="s">
        <v>77446</v>
      </c>
      <c r="T4017" t="s">
        <v>77446</v>
      </c>
      <c r="U4017" t="s">
        <v>77446</v>
      </c>
      <c r="V4017" t="s">
        <v>95656</v>
      </c>
      <c r="W4017">
        <v>0</v>
      </c>
      <c r="X4017" t="s">
        <v>95657</v>
      </c>
      <c r="Y4017">
        <v>341430000</v>
      </c>
      <c r="Z4017">
        <v>47</v>
      </c>
      <c r="AA4017" t="s">
        <v>95658</v>
      </c>
      <c r="AB4017">
        <v>1</v>
      </c>
      <c r="AC4017" t="s">
        <v>95659</v>
      </c>
      <c r="AD4017" t="s">
        <v>95660</v>
      </c>
      <c r="AE4017" t="s">
        <v>15645</v>
      </c>
      <c r="AF4017" t="s">
        <v>15646</v>
      </c>
      <c r="AG4017">
        <v>2265</v>
      </c>
      <c r="AH4017" t="s">
        <v>15647</v>
      </c>
      <c r="AI4017" t="s">
        <v>15648</v>
      </c>
      <c r="AJ4017" t="s">
        <v>15649</v>
      </c>
      <c r="AL4017" s="4" t="s">
        <v>15650</v>
      </c>
    </row>
    <row r="4018" spans="1:38" x14ac:dyDescent="0.3">
      <c r="A4018" t="s">
        <v>54599</v>
      </c>
      <c r="B4018" t="s">
        <v>73656</v>
      </c>
      <c r="C4018" t="s">
        <v>54118</v>
      </c>
      <c r="D4018" t="s">
        <v>73657</v>
      </c>
      <c r="E4018" t="s">
        <v>56954</v>
      </c>
      <c r="F4018" t="s">
        <v>73658</v>
      </c>
      <c r="J4018" t="s">
        <v>4441</v>
      </c>
      <c r="L4018" t="s">
        <v>12042</v>
      </c>
      <c r="P4018">
        <v>5</v>
      </c>
      <c r="Q4018">
        <v>5</v>
      </c>
      <c r="R4018">
        <v>5</v>
      </c>
      <c r="S4018" t="s">
        <v>79820</v>
      </c>
      <c r="T4018" t="s">
        <v>79820</v>
      </c>
      <c r="U4018" t="s">
        <v>79820</v>
      </c>
      <c r="V4018" t="s">
        <v>95661</v>
      </c>
      <c r="W4018">
        <v>0</v>
      </c>
      <c r="X4018" t="s">
        <v>95662</v>
      </c>
      <c r="Y4018">
        <v>75194000</v>
      </c>
      <c r="Z4018">
        <v>16</v>
      </c>
      <c r="AA4018" t="s">
        <v>95663</v>
      </c>
      <c r="AB4018">
        <v>1</v>
      </c>
      <c r="AC4018" t="s">
        <v>95664</v>
      </c>
      <c r="AD4018" t="s">
        <v>95665</v>
      </c>
      <c r="AE4018" t="s">
        <v>32897</v>
      </c>
      <c r="AF4018" t="s">
        <v>32898</v>
      </c>
      <c r="AG4018">
        <v>5098</v>
      </c>
      <c r="AH4018" t="s">
        <v>32899</v>
      </c>
      <c r="AI4018" t="s">
        <v>32900</v>
      </c>
      <c r="AL4018" s="4" t="s">
        <v>32901</v>
      </c>
    </row>
    <row r="4019" spans="1:38" x14ac:dyDescent="0.3">
      <c r="A4019" t="s">
        <v>73659</v>
      </c>
      <c r="B4019" t="s">
        <v>73660</v>
      </c>
      <c r="C4019" t="s">
        <v>73661</v>
      </c>
      <c r="D4019" t="s">
        <v>70971</v>
      </c>
      <c r="E4019" t="s">
        <v>73662</v>
      </c>
      <c r="F4019" t="s">
        <v>73663</v>
      </c>
      <c r="P4019">
        <v>8</v>
      </c>
      <c r="Q4019">
        <v>8</v>
      </c>
      <c r="R4019">
        <v>8</v>
      </c>
      <c r="S4019" t="s">
        <v>77280</v>
      </c>
      <c r="T4019" t="s">
        <v>77280</v>
      </c>
      <c r="U4019" t="s">
        <v>77280</v>
      </c>
      <c r="V4019" t="s">
        <v>95666</v>
      </c>
      <c r="W4019">
        <v>0</v>
      </c>
      <c r="X4019" t="s">
        <v>95667</v>
      </c>
      <c r="Y4019">
        <v>104110000</v>
      </c>
      <c r="Z4019">
        <v>23</v>
      </c>
      <c r="AA4019" t="s">
        <v>95668</v>
      </c>
      <c r="AB4019">
        <v>1</v>
      </c>
      <c r="AC4019" t="s">
        <v>95669</v>
      </c>
      <c r="AD4019" t="s">
        <v>95670</v>
      </c>
      <c r="AE4019" t="s">
        <v>18847</v>
      </c>
      <c r="AF4019" t="s">
        <v>18847</v>
      </c>
      <c r="AG4019">
        <v>2714</v>
      </c>
      <c r="AH4019" t="s">
        <v>18848</v>
      </c>
      <c r="AI4019" t="s">
        <v>18849</v>
      </c>
      <c r="AJ4019" t="s">
        <v>18850</v>
      </c>
      <c r="AL4019" s="4" t="s">
        <v>18851</v>
      </c>
    </row>
    <row r="4020" spans="1:38" x14ac:dyDescent="0.3">
      <c r="A4020" t="s">
        <v>63735</v>
      </c>
      <c r="B4020" t="s">
        <v>49392</v>
      </c>
      <c r="C4020" t="s">
        <v>73664</v>
      </c>
      <c r="D4020" t="s">
        <v>73665</v>
      </c>
      <c r="E4020" t="s">
        <v>73666</v>
      </c>
      <c r="F4020" t="s">
        <v>73667</v>
      </c>
      <c r="J4020" t="s">
        <v>29575</v>
      </c>
      <c r="K4020" t="s">
        <v>13252</v>
      </c>
      <c r="L4020" t="s">
        <v>29576</v>
      </c>
      <c r="P4020">
        <v>12</v>
      </c>
      <c r="Q4020">
        <v>12</v>
      </c>
      <c r="R4020">
        <v>12</v>
      </c>
      <c r="S4020" t="s">
        <v>67057</v>
      </c>
      <c r="T4020" t="s">
        <v>67057</v>
      </c>
      <c r="U4020" t="s">
        <v>67057</v>
      </c>
      <c r="V4020" t="s">
        <v>95671</v>
      </c>
      <c r="W4020">
        <v>0</v>
      </c>
      <c r="X4020" t="s">
        <v>95672</v>
      </c>
      <c r="Y4020">
        <v>184440000</v>
      </c>
      <c r="Z4020">
        <v>30</v>
      </c>
      <c r="AA4020" t="s">
        <v>95673</v>
      </c>
      <c r="AB4020">
        <v>1</v>
      </c>
      <c r="AC4020" t="s">
        <v>95674</v>
      </c>
      <c r="AD4020" t="s">
        <v>95675</v>
      </c>
      <c r="AE4020" t="s">
        <v>29577</v>
      </c>
      <c r="AF4020" t="s">
        <v>29578</v>
      </c>
      <c r="AG4020">
        <v>4542</v>
      </c>
      <c r="AH4020" t="s">
        <v>29579</v>
      </c>
      <c r="AI4020" t="s">
        <v>29580</v>
      </c>
      <c r="AJ4020" t="s">
        <v>29581</v>
      </c>
      <c r="AK4020" t="s">
        <v>29582</v>
      </c>
      <c r="AL4020" s="4" t="s">
        <v>29583</v>
      </c>
    </row>
    <row r="4021" spans="1:38" x14ac:dyDescent="0.3">
      <c r="A4021" t="s">
        <v>62975</v>
      </c>
      <c r="B4021" t="s">
        <v>50150</v>
      </c>
      <c r="C4021" t="s">
        <v>73668</v>
      </c>
      <c r="D4021" t="s">
        <v>73669</v>
      </c>
      <c r="E4021" t="s">
        <v>59851</v>
      </c>
      <c r="F4021" t="s">
        <v>73670</v>
      </c>
      <c r="J4021" t="s">
        <v>24587</v>
      </c>
      <c r="K4021" t="s">
        <v>24588</v>
      </c>
      <c r="L4021" t="s">
        <v>11552</v>
      </c>
      <c r="M4021" t="s">
        <v>24589</v>
      </c>
      <c r="P4021">
        <v>18</v>
      </c>
      <c r="Q4021">
        <v>18</v>
      </c>
      <c r="R4021">
        <v>18</v>
      </c>
      <c r="S4021" t="s">
        <v>78326</v>
      </c>
      <c r="T4021" t="s">
        <v>78326</v>
      </c>
      <c r="U4021" t="s">
        <v>78326</v>
      </c>
      <c r="V4021" t="s">
        <v>84716</v>
      </c>
      <c r="W4021">
        <v>0</v>
      </c>
      <c r="X4021" t="s">
        <v>95676</v>
      </c>
      <c r="Y4021">
        <v>247470000</v>
      </c>
      <c r="Z4021">
        <v>27</v>
      </c>
      <c r="AA4021" t="s">
        <v>95677</v>
      </c>
      <c r="AB4021">
        <v>1</v>
      </c>
      <c r="AC4021" t="s">
        <v>95678</v>
      </c>
      <c r="AD4021" t="s">
        <v>95679</v>
      </c>
      <c r="AE4021" t="s">
        <v>24590</v>
      </c>
      <c r="AF4021" t="s">
        <v>24591</v>
      </c>
      <c r="AG4021">
        <v>3731</v>
      </c>
      <c r="AH4021" t="s">
        <v>24592</v>
      </c>
      <c r="AI4021" t="s">
        <v>24593</v>
      </c>
      <c r="AJ4021" t="s">
        <v>24594</v>
      </c>
      <c r="AL4021" s="4" t="s">
        <v>24595</v>
      </c>
    </row>
    <row r="4022" spans="1:38" x14ac:dyDescent="0.3">
      <c r="A4022" t="s">
        <v>61768</v>
      </c>
      <c r="B4022" t="s">
        <v>73671</v>
      </c>
      <c r="C4022" t="s">
        <v>69707</v>
      </c>
      <c r="D4022" t="s">
        <v>73672</v>
      </c>
      <c r="E4022" t="s">
        <v>73673</v>
      </c>
      <c r="F4022" t="s">
        <v>73674</v>
      </c>
      <c r="J4022" t="s">
        <v>27742</v>
      </c>
      <c r="K4022" t="s">
        <v>27743</v>
      </c>
      <c r="L4022" t="s">
        <v>19874</v>
      </c>
      <c r="P4022">
        <v>10</v>
      </c>
      <c r="Q4022">
        <v>10</v>
      </c>
      <c r="R4022">
        <v>10</v>
      </c>
      <c r="S4022" t="s">
        <v>77633</v>
      </c>
      <c r="T4022" t="s">
        <v>77633</v>
      </c>
      <c r="U4022" t="s">
        <v>77633</v>
      </c>
      <c r="V4022" t="s">
        <v>95680</v>
      </c>
      <c r="W4022">
        <v>0</v>
      </c>
      <c r="X4022" t="s">
        <v>95681</v>
      </c>
      <c r="Y4022">
        <v>157750000</v>
      </c>
      <c r="Z4022">
        <v>20</v>
      </c>
      <c r="AA4022" t="s">
        <v>95682</v>
      </c>
      <c r="AB4022">
        <v>1</v>
      </c>
      <c r="AC4022" t="s">
        <v>95683</v>
      </c>
      <c r="AD4022" t="s">
        <v>95684</v>
      </c>
      <c r="AE4022" t="s">
        <v>27744</v>
      </c>
      <c r="AF4022" t="s">
        <v>27745</v>
      </c>
      <c r="AG4022">
        <v>4240</v>
      </c>
      <c r="AH4022" t="s">
        <v>27746</v>
      </c>
      <c r="AI4022" t="s">
        <v>27747</v>
      </c>
      <c r="AJ4022" t="s">
        <v>27748</v>
      </c>
      <c r="AL4022" s="4" t="s">
        <v>27749</v>
      </c>
    </row>
    <row r="4023" spans="1:38" x14ac:dyDescent="0.3">
      <c r="A4023" t="s">
        <v>50780</v>
      </c>
      <c r="B4023" t="s">
        <v>73675</v>
      </c>
      <c r="C4023" t="s">
        <v>73676</v>
      </c>
      <c r="D4023" t="s">
        <v>73677</v>
      </c>
      <c r="E4023" t="s">
        <v>73678</v>
      </c>
      <c r="F4023" t="s">
        <v>73679</v>
      </c>
      <c r="J4023" t="s">
        <v>4949</v>
      </c>
      <c r="K4023" t="s">
        <v>4950</v>
      </c>
      <c r="L4023" t="s">
        <v>150</v>
      </c>
      <c r="M4023" t="s">
        <v>4951</v>
      </c>
      <c r="P4023">
        <v>6</v>
      </c>
      <c r="Q4023">
        <v>6</v>
      </c>
      <c r="R4023">
        <v>6</v>
      </c>
      <c r="S4023" t="s">
        <v>79887</v>
      </c>
      <c r="T4023" t="s">
        <v>79887</v>
      </c>
      <c r="U4023" t="s">
        <v>79887</v>
      </c>
      <c r="V4023" t="s">
        <v>95685</v>
      </c>
      <c r="W4023">
        <v>0</v>
      </c>
      <c r="X4023" t="s">
        <v>95686</v>
      </c>
      <c r="Y4023">
        <v>197160000</v>
      </c>
      <c r="Z4023">
        <v>17</v>
      </c>
      <c r="AA4023" t="s">
        <v>95687</v>
      </c>
      <c r="AB4023">
        <v>1</v>
      </c>
      <c r="AC4023" t="s">
        <v>95688</v>
      </c>
      <c r="AD4023" t="s">
        <v>95689</v>
      </c>
      <c r="AE4023" t="s">
        <v>4952</v>
      </c>
      <c r="AF4023" t="s">
        <v>4952</v>
      </c>
      <c r="AG4023">
        <v>870</v>
      </c>
      <c r="AH4023" t="s">
        <v>4953</v>
      </c>
      <c r="AI4023" t="s">
        <v>4954</v>
      </c>
      <c r="AJ4023" t="s">
        <v>4955</v>
      </c>
      <c r="AL4023" s="4" t="s">
        <v>4956</v>
      </c>
    </row>
    <row r="4024" spans="1:38" x14ac:dyDescent="0.3">
      <c r="A4024" t="s">
        <v>73680</v>
      </c>
      <c r="B4024" t="s">
        <v>52707</v>
      </c>
      <c r="C4024" t="s">
        <v>57039</v>
      </c>
      <c r="D4024" t="s">
        <v>73681</v>
      </c>
      <c r="E4024" t="s">
        <v>71475</v>
      </c>
      <c r="F4024" t="s">
        <v>57597</v>
      </c>
      <c r="J4024" t="s">
        <v>14106</v>
      </c>
      <c r="K4024" t="s">
        <v>14107</v>
      </c>
      <c r="L4024" t="s">
        <v>14108</v>
      </c>
      <c r="M4024" t="s">
        <v>10360</v>
      </c>
      <c r="P4024">
        <v>4</v>
      </c>
      <c r="Q4024">
        <v>4</v>
      </c>
      <c r="R4024">
        <v>4</v>
      </c>
      <c r="S4024" t="s">
        <v>78526</v>
      </c>
      <c r="T4024" t="s">
        <v>78526</v>
      </c>
      <c r="U4024" t="s">
        <v>78526</v>
      </c>
      <c r="V4024" t="s">
        <v>95690</v>
      </c>
      <c r="W4024">
        <v>0</v>
      </c>
      <c r="X4024" t="s">
        <v>95691</v>
      </c>
      <c r="Y4024">
        <v>134310000</v>
      </c>
      <c r="Z4024">
        <v>21</v>
      </c>
      <c r="AA4024" t="s">
        <v>95692</v>
      </c>
      <c r="AB4024">
        <v>1</v>
      </c>
      <c r="AC4024" t="s">
        <v>95693</v>
      </c>
      <c r="AD4024" t="s">
        <v>95694</v>
      </c>
      <c r="AE4024" t="s">
        <v>14109</v>
      </c>
      <c r="AF4024" t="s">
        <v>14109</v>
      </c>
      <c r="AG4024">
        <v>2048</v>
      </c>
      <c r="AH4024" t="s">
        <v>14110</v>
      </c>
      <c r="AI4024" t="s">
        <v>14111</v>
      </c>
      <c r="AJ4024" t="s">
        <v>14112</v>
      </c>
      <c r="AL4024" s="4" t="s">
        <v>14113</v>
      </c>
    </row>
    <row r="4025" spans="1:38" x14ac:dyDescent="0.3">
      <c r="A4025" t="s">
        <v>70767</v>
      </c>
      <c r="B4025" t="s">
        <v>73682</v>
      </c>
      <c r="C4025" t="s">
        <v>73683</v>
      </c>
      <c r="D4025" t="s">
        <v>73684</v>
      </c>
      <c r="E4025" t="s">
        <v>73685</v>
      </c>
      <c r="F4025" t="s">
        <v>49609</v>
      </c>
      <c r="J4025" t="s">
        <v>13424</v>
      </c>
      <c r="K4025" t="s">
        <v>11128</v>
      </c>
      <c r="L4025" t="s">
        <v>1209</v>
      </c>
      <c r="M4025" t="s">
        <v>13425</v>
      </c>
      <c r="P4025">
        <v>4</v>
      </c>
      <c r="Q4025">
        <v>4</v>
      </c>
      <c r="R4025">
        <v>4</v>
      </c>
      <c r="S4025" t="s">
        <v>76256</v>
      </c>
      <c r="T4025" t="s">
        <v>76256</v>
      </c>
      <c r="U4025" t="s">
        <v>76256</v>
      </c>
      <c r="V4025" t="s">
        <v>95695</v>
      </c>
      <c r="W4025">
        <v>0</v>
      </c>
      <c r="X4025" t="s">
        <v>95696</v>
      </c>
      <c r="Y4025">
        <v>76104000</v>
      </c>
      <c r="Z4025">
        <v>12</v>
      </c>
      <c r="AA4025" t="s">
        <v>95697</v>
      </c>
      <c r="AB4025">
        <v>1</v>
      </c>
      <c r="AC4025" t="s">
        <v>95698</v>
      </c>
      <c r="AD4025" t="s">
        <v>95699</v>
      </c>
      <c r="AE4025" t="s">
        <v>13426</v>
      </c>
      <c r="AF4025" t="s">
        <v>13426</v>
      </c>
      <c r="AG4025">
        <v>1962</v>
      </c>
      <c r="AH4025" t="s">
        <v>13427</v>
      </c>
      <c r="AI4025" t="s">
        <v>13428</v>
      </c>
      <c r="AJ4025" t="s">
        <v>13429</v>
      </c>
      <c r="AL4025" s="4" t="s">
        <v>13430</v>
      </c>
    </row>
    <row r="4026" spans="1:38" x14ac:dyDescent="0.3">
      <c r="A4026" t="s">
        <v>73686</v>
      </c>
      <c r="B4026" t="s">
        <v>73687</v>
      </c>
      <c r="C4026" t="s">
        <v>51005</v>
      </c>
      <c r="D4026" t="s">
        <v>73688</v>
      </c>
      <c r="E4026" t="s">
        <v>73689</v>
      </c>
      <c r="F4026" t="s">
        <v>73690</v>
      </c>
      <c r="J4026" t="s">
        <v>22292</v>
      </c>
      <c r="K4026" t="s">
        <v>22293</v>
      </c>
      <c r="L4026" t="s">
        <v>22294</v>
      </c>
      <c r="P4026">
        <v>7</v>
      </c>
      <c r="Q4026">
        <v>7</v>
      </c>
      <c r="R4026">
        <v>7</v>
      </c>
      <c r="S4026" t="s">
        <v>75948</v>
      </c>
      <c r="T4026" t="s">
        <v>75948</v>
      </c>
      <c r="U4026" t="s">
        <v>75948</v>
      </c>
      <c r="V4026" t="s">
        <v>95700</v>
      </c>
      <c r="W4026">
        <v>0</v>
      </c>
      <c r="X4026" t="s">
        <v>95701</v>
      </c>
      <c r="Y4026">
        <v>92479000</v>
      </c>
      <c r="Z4026">
        <v>11</v>
      </c>
      <c r="AA4026" t="s">
        <v>95702</v>
      </c>
      <c r="AB4026">
        <v>1</v>
      </c>
      <c r="AC4026" t="s">
        <v>95703</v>
      </c>
      <c r="AD4026" t="s">
        <v>95704</v>
      </c>
      <c r="AE4026" t="s">
        <v>22295</v>
      </c>
      <c r="AF4026" t="s">
        <v>22296</v>
      </c>
      <c r="AG4026">
        <v>3337</v>
      </c>
      <c r="AH4026" t="s">
        <v>22297</v>
      </c>
      <c r="AI4026" t="s">
        <v>22298</v>
      </c>
      <c r="AJ4026" t="s">
        <v>22299</v>
      </c>
      <c r="AK4026" t="s">
        <v>22300</v>
      </c>
      <c r="AL4026" s="4" t="s">
        <v>22300</v>
      </c>
    </row>
    <row r="4027" spans="1:38" x14ac:dyDescent="0.3">
      <c r="A4027" t="s">
        <v>73691</v>
      </c>
      <c r="B4027" t="s">
        <v>73692</v>
      </c>
      <c r="C4027" t="s">
        <v>73693</v>
      </c>
      <c r="D4027" t="s">
        <v>73694</v>
      </c>
      <c r="E4027" t="s">
        <v>73695</v>
      </c>
      <c r="F4027" t="s">
        <v>53537</v>
      </c>
      <c r="J4027" t="s">
        <v>21809</v>
      </c>
      <c r="K4027" t="s">
        <v>14140</v>
      </c>
      <c r="L4027" t="s">
        <v>21810</v>
      </c>
      <c r="P4027">
        <v>7</v>
      </c>
      <c r="Q4027">
        <v>7</v>
      </c>
      <c r="R4027">
        <v>7</v>
      </c>
      <c r="S4027" t="s">
        <v>77685</v>
      </c>
      <c r="T4027" t="s">
        <v>77685</v>
      </c>
      <c r="U4027" t="s">
        <v>77685</v>
      </c>
      <c r="V4027" t="s">
        <v>95705</v>
      </c>
      <c r="W4027">
        <v>0</v>
      </c>
      <c r="X4027" t="s">
        <v>95706</v>
      </c>
      <c r="Y4027">
        <v>54381000</v>
      </c>
      <c r="Z4027">
        <v>9</v>
      </c>
      <c r="AA4027" t="s">
        <v>95707</v>
      </c>
      <c r="AB4027">
        <v>1</v>
      </c>
      <c r="AC4027" t="s">
        <v>95708</v>
      </c>
      <c r="AD4027" t="s">
        <v>95709</v>
      </c>
      <c r="AE4027" t="s">
        <v>21811</v>
      </c>
      <c r="AF4027" t="s">
        <v>21812</v>
      </c>
      <c r="AG4027">
        <v>3257</v>
      </c>
      <c r="AH4027" t="s">
        <v>21813</v>
      </c>
      <c r="AI4027" t="s">
        <v>21814</v>
      </c>
      <c r="AJ4027" t="s">
        <v>21815</v>
      </c>
      <c r="AL4027" s="4" t="s">
        <v>21816</v>
      </c>
    </row>
    <row r="4028" spans="1:38" x14ac:dyDescent="0.3">
      <c r="A4028" t="s">
        <v>63627</v>
      </c>
      <c r="B4028" t="s">
        <v>73696</v>
      </c>
      <c r="C4028" t="s">
        <v>73697</v>
      </c>
      <c r="D4028" t="s">
        <v>73698</v>
      </c>
      <c r="E4028" t="s">
        <v>57476</v>
      </c>
      <c r="F4028" t="s">
        <v>71829</v>
      </c>
      <c r="J4028" t="s">
        <v>9523</v>
      </c>
      <c r="K4028" t="s">
        <v>9514</v>
      </c>
      <c r="L4028" t="s">
        <v>9515</v>
      </c>
      <c r="M4028" t="s">
        <v>9516</v>
      </c>
      <c r="P4028">
        <v>20</v>
      </c>
      <c r="Q4028">
        <v>20</v>
      </c>
      <c r="R4028">
        <v>20</v>
      </c>
      <c r="S4028" t="s">
        <v>83958</v>
      </c>
      <c r="T4028" t="s">
        <v>83958</v>
      </c>
      <c r="U4028" t="s">
        <v>83958</v>
      </c>
      <c r="V4028" t="s">
        <v>95710</v>
      </c>
      <c r="W4028">
        <v>0</v>
      </c>
      <c r="X4028" t="s">
        <v>95711</v>
      </c>
      <c r="Y4028">
        <v>2091600000</v>
      </c>
      <c r="Z4028">
        <v>168</v>
      </c>
      <c r="AA4028" t="s">
        <v>95712</v>
      </c>
      <c r="AB4028">
        <v>1</v>
      </c>
      <c r="AC4028" t="s">
        <v>95713</v>
      </c>
      <c r="AD4028" t="s">
        <v>95714</v>
      </c>
      <c r="AE4028" t="s">
        <v>10075</v>
      </c>
      <c r="AF4028" t="s">
        <v>10076</v>
      </c>
      <c r="AG4028">
        <v>1525</v>
      </c>
      <c r="AH4028" t="s">
        <v>10077</v>
      </c>
      <c r="AI4028" t="s">
        <v>10078</v>
      </c>
      <c r="AJ4028" t="s">
        <v>10079</v>
      </c>
      <c r="AL4028" s="4" t="s">
        <v>10080</v>
      </c>
    </row>
    <row r="4029" spans="1:38" x14ac:dyDescent="0.3">
      <c r="A4029" t="s">
        <v>73699</v>
      </c>
      <c r="B4029" t="s">
        <v>73700</v>
      </c>
      <c r="C4029" t="s">
        <v>73701</v>
      </c>
      <c r="D4029" t="s">
        <v>73702</v>
      </c>
      <c r="E4029" t="s">
        <v>73703</v>
      </c>
      <c r="F4029" t="s">
        <v>72323</v>
      </c>
      <c r="J4029" t="s">
        <v>32424</v>
      </c>
      <c r="K4029" t="s">
        <v>32425</v>
      </c>
      <c r="L4029" t="s">
        <v>32426</v>
      </c>
      <c r="M4029" t="s">
        <v>448</v>
      </c>
      <c r="P4029">
        <v>25</v>
      </c>
      <c r="Q4029">
        <v>25</v>
      </c>
      <c r="R4029">
        <v>25</v>
      </c>
      <c r="S4029" t="s">
        <v>76390</v>
      </c>
      <c r="T4029" t="s">
        <v>76390</v>
      </c>
      <c r="U4029" t="s">
        <v>76390</v>
      </c>
      <c r="V4029" t="s">
        <v>95715</v>
      </c>
      <c r="W4029">
        <v>0</v>
      </c>
      <c r="X4029" t="s">
        <v>48516</v>
      </c>
      <c r="Y4029">
        <v>2760900000</v>
      </c>
      <c r="Z4029">
        <v>160</v>
      </c>
      <c r="AA4029" t="s">
        <v>95716</v>
      </c>
      <c r="AB4029">
        <v>1</v>
      </c>
      <c r="AC4029" t="s">
        <v>95717</v>
      </c>
      <c r="AD4029" t="s">
        <v>95718</v>
      </c>
      <c r="AE4029" t="s">
        <v>32427</v>
      </c>
      <c r="AF4029" t="s">
        <v>32428</v>
      </c>
      <c r="AG4029">
        <v>5024</v>
      </c>
      <c r="AH4029" t="s">
        <v>32429</v>
      </c>
      <c r="AI4029" t="s">
        <v>32430</v>
      </c>
      <c r="AJ4029" t="s">
        <v>32431</v>
      </c>
      <c r="AL4029" s="4" t="s">
        <v>32432</v>
      </c>
    </row>
    <row r="4030" spans="1:38" x14ac:dyDescent="0.3">
      <c r="A4030" t="s">
        <v>73704</v>
      </c>
      <c r="B4030" t="s">
        <v>73705</v>
      </c>
      <c r="C4030" t="s">
        <v>73706</v>
      </c>
      <c r="D4030" t="s">
        <v>64528</v>
      </c>
      <c r="E4030" t="s">
        <v>73707</v>
      </c>
      <c r="F4030" t="s">
        <v>73708</v>
      </c>
      <c r="J4030" t="s">
        <v>7050</v>
      </c>
      <c r="K4030" t="s">
        <v>7051</v>
      </c>
      <c r="P4030">
        <v>5</v>
      </c>
      <c r="Q4030">
        <v>5</v>
      </c>
      <c r="R4030">
        <v>5</v>
      </c>
      <c r="S4030" t="s">
        <v>53588</v>
      </c>
      <c r="T4030" t="s">
        <v>53588</v>
      </c>
      <c r="U4030" t="s">
        <v>53588</v>
      </c>
      <c r="V4030" t="s">
        <v>95719</v>
      </c>
      <c r="W4030">
        <v>0</v>
      </c>
      <c r="X4030" t="s">
        <v>95720</v>
      </c>
      <c r="Y4030">
        <v>83538000</v>
      </c>
      <c r="Z4030">
        <v>7</v>
      </c>
      <c r="AA4030" t="s">
        <v>95721</v>
      </c>
      <c r="AB4030">
        <v>1</v>
      </c>
      <c r="AC4030" t="s">
        <v>95722</v>
      </c>
      <c r="AD4030" t="s">
        <v>95723</v>
      </c>
      <c r="AE4030" t="s">
        <v>7052</v>
      </c>
      <c r="AF4030" t="s">
        <v>7052</v>
      </c>
      <c r="AG4030">
        <v>1138</v>
      </c>
      <c r="AH4030" t="s">
        <v>7053</v>
      </c>
      <c r="AI4030" t="s">
        <v>7054</v>
      </c>
      <c r="AJ4030" t="s">
        <v>7055</v>
      </c>
      <c r="AL4030" s="4" t="s">
        <v>7056</v>
      </c>
    </row>
    <row r="4031" spans="1:38" x14ac:dyDescent="0.3">
      <c r="A4031" t="s">
        <v>73709</v>
      </c>
      <c r="B4031" t="s">
        <v>73710</v>
      </c>
      <c r="C4031" t="s">
        <v>73711</v>
      </c>
      <c r="D4031" t="s">
        <v>73712</v>
      </c>
      <c r="E4031" t="s">
        <v>73713</v>
      </c>
      <c r="F4031" t="s">
        <v>73714</v>
      </c>
      <c r="J4031" t="s">
        <v>26009</v>
      </c>
      <c r="K4031" t="s">
        <v>936</v>
      </c>
      <c r="L4031" t="s">
        <v>957</v>
      </c>
      <c r="P4031">
        <v>13</v>
      </c>
      <c r="Q4031">
        <v>13</v>
      </c>
      <c r="R4031">
        <v>13</v>
      </c>
      <c r="S4031" t="s">
        <v>80978</v>
      </c>
      <c r="T4031" t="s">
        <v>80978</v>
      </c>
      <c r="U4031" t="s">
        <v>80978</v>
      </c>
      <c r="V4031" t="s">
        <v>95724</v>
      </c>
      <c r="W4031">
        <v>0</v>
      </c>
      <c r="X4031" t="s">
        <v>95725</v>
      </c>
      <c r="Y4031">
        <v>527390000</v>
      </c>
      <c r="Z4031">
        <v>35</v>
      </c>
      <c r="AA4031" t="s">
        <v>95726</v>
      </c>
      <c r="AB4031">
        <v>1</v>
      </c>
      <c r="AC4031" t="s">
        <v>95727</v>
      </c>
      <c r="AD4031" t="s">
        <v>95728</v>
      </c>
      <c r="AE4031" t="s">
        <v>26010</v>
      </c>
      <c r="AF4031" t="s">
        <v>26011</v>
      </c>
      <c r="AG4031">
        <v>3956</v>
      </c>
      <c r="AH4031" t="s">
        <v>26012</v>
      </c>
      <c r="AI4031" t="s">
        <v>26013</v>
      </c>
      <c r="AJ4031" t="s">
        <v>26014</v>
      </c>
      <c r="AL4031" s="4" t="s">
        <v>26015</v>
      </c>
    </row>
    <row r="4032" spans="1:38" x14ac:dyDescent="0.3">
      <c r="A4032" t="s">
        <v>73715</v>
      </c>
      <c r="B4032" t="s">
        <v>73716</v>
      </c>
      <c r="C4032" t="s">
        <v>73717</v>
      </c>
      <c r="D4032" t="s">
        <v>71080</v>
      </c>
      <c r="E4032" t="s">
        <v>73718</v>
      </c>
      <c r="F4032" t="s">
        <v>56541</v>
      </c>
      <c r="J4032" t="s">
        <v>7597</v>
      </c>
      <c r="K4032" t="s">
        <v>7598</v>
      </c>
      <c r="L4032" t="s">
        <v>7599</v>
      </c>
      <c r="P4032">
        <v>4</v>
      </c>
      <c r="Q4032">
        <v>3</v>
      </c>
      <c r="R4032">
        <v>3</v>
      </c>
      <c r="S4032" t="s">
        <v>84651</v>
      </c>
      <c r="T4032">
        <v>21</v>
      </c>
      <c r="U4032">
        <v>21</v>
      </c>
      <c r="V4032" t="s">
        <v>95729</v>
      </c>
      <c r="W4032">
        <v>0</v>
      </c>
      <c r="X4032" t="s">
        <v>95730</v>
      </c>
      <c r="Y4032">
        <v>91100000</v>
      </c>
      <c r="Z4032">
        <v>10</v>
      </c>
      <c r="AA4032" t="s">
        <v>95731</v>
      </c>
      <c r="AB4032">
        <v>1</v>
      </c>
      <c r="AC4032" t="s">
        <v>95732</v>
      </c>
      <c r="AD4032" t="s">
        <v>95733</v>
      </c>
      <c r="AE4032" t="s">
        <v>7600</v>
      </c>
      <c r="AF4032" t="s">
        <v>7600</v>
      </c>
      <c r="AG4032">
        <v>1209</v>
      </c>
      <c r="AH4032" t="s">
        <v>7601</v>
      </c>
      <c r="AI4032" t="s">
        <v>7602</v>
      </c>
      <c r="AJ4032" t="s">
        <v>7603</v>
      </c>
      <c r="AL4032" s="4" t="s">
        <v>7604</v>
      </c>
    </row>
    <row r="4033" spans="1:38" x14ac:dyDescent="0.3">
      <c r="A4033" t="s">
        <v>73719</v>
      </c>
      <c r="B4033" t="s">
        <v>73720</v>
      </c>
      <c r="C4033" t="s">
        <v>61544</v>
      </c>
      <c r="D4033" t="s">
        <v>73721</v>
      </c>
      <c r="E4033" t="s">
        <v>73722</v>
      </c>
      <c r="F4033" t="s">
        <v>73723</v>
      </c>
      <c r="J4033" t="s">
        <v>2511</v>
      </c>
      <c r="K4033" t="s">
        <v>2512</v>
      </c>
      <c r="L4033" t="s">
        <v>2513</v>
      </c>
      <c r="P4033">
        <v>5</v>
      </c>
      <c r="Q4033">
        <v>5</v>
      </c>
      <c r="R4033">
        <v>5</v>
      </c>
      <c r="S4033" t="s">
        <v>77082</v>
      </c>
      <c r="T4033" t="s">
        <v>77082</v>
      </c>
      <c r="U4033" t="s">
        <v>77082</v>
      </c>
      <c r="V4033" t="s">
        <v>87985</v>
      </c>
      <c r="W4033">
        <v>0</v>
      </c>
      <c r="X4033" t="s">
        <v>95734</v>
      </c>
      <c r="Y4033">
        <v>173430000</v>
      </c>
      <c r="Z4033">
        <v>10</v>
      </c>
      <c r="AA4033" t="s">
        <v>95735</v>
      </c>
      <c r="AB4033">
        <v>1</v>
      </c>
      <c r="AC4033" t="s">
        <v>95736</v>
      </c>
      <c r="AD4033" t="s">
        <v>95737</v>
      </c>
      <c r="AE4033" t="s">
        <v>2514</v>
      </c>
      <c r="AF4033" t="s">
        <v>2514</v>
      </c>
      <c r="AG4033">
        <v>514</v>
      </c>
      <c r="AH4033" t="s">
        <v>2515</v>
      </c>
      <c r="AI4033" t="s">
        <v>2516</v>
      </c>
      <c r="AJ4033" t="s">
        <v>2517</v>
      </c>
      <c r="AL4033" s="4" t="s">
        <v>2518</v>
      </c>
    </row>
    <row r="4034" spans="1:38" x14ac:dyDescent="0.3">
      <c r="A4034" t="s">
        <v>72923</v>
      </c>
      <c r="B4034" t="s">
        <v>73724</v>
      </c>
      <c r="C4034" t="s">
        <v>73725</v>
      </c>
      <c r="D4034" t="s">
        <v>73726</v>
      </c>
      <c r="E4034" t="s">
        <v>73727</v>
      </c>
      <c r="F4034" t="s">
        <v>73728</v>
      </c>
      <c r="J4034" t="s">
        <v>26460</v>
      </c>
      <c r="K4034" t="s">
        <v>26461</v>
      </c>
      <c r="L4034" t="s">
        <v>26462</v>
      </c>
      <c r="P4034">
        <v>5</v>
      </c>
      <c r="Q4034">
        <v>5</v>
      </c>
      <c r="R4034">
        <v>5</v>
      </c>
      <c r="S4034" t="s">
        <v>77696</v>
      </c>
      <c r="T4034" t="s">
        <v>77696</v>
      </c>
      <c r="U4034" t="s">
        <v>77696</v>
      </c>
      <c r="V4034" t="s">
        <v>95738</v>
      </c>
      <c r="W4034">
        <v>0</v>
      </c>
      <c r="X4034" t="s">
        <v>77315</v>
      </c>
      <c r="Y4034">
        <v>174810000</v>
      </c>
      <c r="Z4034">
        <v>21</v>
      </c>
      <c r="AA4034" t="s">
        <v>95739</v>
      </c>
      <c r="AB4034">
        <v>1</v>
      </c>
      <c r="AC4034" t="s">
        <v>95740</v>
      </c>
      <c r="AD4034" t="s">
        <v>95741</v>
      </c>
      <c r="AE4034" t="s">
        <v>26463</v>
      </c>
      <c r="AF4034" t="s">
        <v>26464</v>
      </c>
      <c r="AG4034">
        <v>4036</v>
      </c>
      <c r="AH4034" t="s">
        <v>26465</v>
      </c>
      <c r="AI4034" t="s">
        <v>26466</v>
      </c>
      <c r="AJ4034" t="s">
        <v>26467</v>
      </c>
      <c r="AK4034" t="s">
        <v>26468</v>
      </c>
      <c r="AL4034" s="4" t="s">
        <v>26469</v>
      </c>
    </row>
    <row r="4035" spans="1:38" x14ac:dyDescent="0.3">
      <c r="A4035" t="s">
        <v>53079</v>
      </c>
      <c r="B4035" t="s">
        <v>73729</v>
      </c>
      <c r="C4035" t="s">
        <v>73730</v>
      </c>
      <c r="D4035" t="s">
        <v>73731</v>
      </c>
      <c r="E4035" t="s">
        <v>52634</v>
      </c>
      <c r="F4035" t="s">
        <v>73732</v>
      </c>
      <c r="J4035" t="s">
        <v>12867</v>
      </c>
      <c r="K4035" t="s">
        <v>12868</v>
      </c>
      <c r="L4035" t="s">
        <v>12869</v>
      </c>
      <c r="M4035" t="s">
        <v>12870</v>
      </c>
      <c r="P4035">
        <v>9</v>
      </c>
      <c r="Q4035">
        <v>8</v>
      </c>
      <c r="R4035">
        <v>8</v>
      </c>
      <c r="S4035" t="s">
        <v>83048</v>
      </c>
      <c r="T4035" t="s">
        <v>48526</v>
      </c>
      <c r="U4035" t="s">
        <v>48526</v>
      </c>
      <c r="V4035" t="s">
        <v>95742</v>
      </c>
      <c r="W4035">
        <v>0</v>
      </c>
      <c r="X4035" t="s">
        <v>95743</v>
      </c>
      <c r="Y4035">
        <v>168590000</v>
      </c>
      <c r="Z4035">
        <v>18</v>
      </c>
      <c r="AA4035" t="s">
        <v>95744</v>
      </c>
      <c r="AB4035">
        <v>1</v>
      </c>
      <c r="AC4035" t="s">
        <v>95745</v>
      </c>
      <c r="AD4035" t="s">
        <v>95746</v>
      </c>
      <c r="AE4035" t="s">
        <v>12871</v>
      </c>
      <c r="AF4035" t="s">
        <v>12872</v>
      </c>
      <c r="AG4035">
        <v>1893</v>
      </c>
      <c r="AH4035" t="s">
        <v>12873</v>
      </c>
      <c r="AI4035" t="s">
        <v>12874</v>
      </c>
      <c r="AJ4035" t="s">
        <v>12875</v>
      </c>
      <c r="AK4035" t="s">
        <v>12876</v>
      </c>
      <c r="AL4035" s="4" t="s">
        <v>12877</v>
      </c>
    </row>
    <row r="4036" spans="1:38" x14ac:dyDescent="0.3">
      <c r="A4036" t="s">
        <v>73733</v>
      </c>
      <c r="B4036" t="s">
        <v>73734</v>
      </c>
      <c r="C4036">
        <v>1</v>
      </c>
      <c r="D4036" t="s">
        <v>73735</v>
      </c>
      <c r="E4036" t="s">
        <v>73736</v>
      </c>
      <c r="F4036">
        <v>1</v>
      </c>
      <c r="J4036" t="s">
        <v>2597</v>
      </c>
      <c r="K4036" t="s">
        <v>2598</v>
      </c>
      <c r="L4036" t="s">
        <v>2599</v>
      </c>
      <c r="P4036">
        <v>5</v>
      </c>
      <c r="Q4036">
        <v>5</v>
      </c>
      <c r="R4036">
        <v>5</v>
      </c>
      <c r="S4036" t="s">
        <v>80446</v>
      </c>
      <c r="T4036" t="s">
        <v>80446</v>
      </c>
      <c r="U4036" t="s">
        <v>80446</v>
      </c>
      <c r="V4036" t="s">
        <v>85308</v>
      </c>
      <c r="W4036">
        <v>0</v>
      </c>
      <c r="X4036" t="s">
        <v>76828</v>
      </c>
      <c r="Y4036">
        <v>32938000</v>
      </c>
      <c r="Z4036">
        <v>5</v>
      </c>
      <c r="AA4036" t="s">
        <v>95747</v>
      </c>
      <c r="AB4036">
        <v>1</v>
      </c>
      <c r="AC4036" t="s">
        <v>95748</v>
      </c>
      <c r="AD4036" t="s">
        <v>95749</v>
      </c>
      <c r="AE4036" t="s">
        <v>2600</v>
      </c>
      <c r="AF4036" t="s">
        <v>2600</v>
      </c>
      <c r="AG4036">
        <v>526</v>
      </c>
      <c r="AH4036" t="s">
        <v>2601</v>
      </c>
      <c r="AI4036" t="s">
        <v>2602</v>
      </c>
      <c r="AJ4036" t="s">
        <v>2603</v>
      </c>
      <c r="AL4036" s="4" t="s">
        <v>2604</v>
      </c>
    </row>
    <row r="4037" spans="1:38" x14ac:dyDescent="0.3">
      <c r="A4037" t="s">
        <v>73737</v>
      </c>
      <c r="B4037" t="s">
        <v>73738</v>
      </c>
      <c r="C4037" t="s">
        <v>73739</v>
      </c>
      <c r="D4037" t="s">
        <v>53863</v>
      </c>
      <c r="E4037" t="s">
        <v>73740</v>
      </c>
      <c r="F4037" t="s">
        <v>73741</v>
      </c>
      <c r="J4037" t="s">
        <v>24458</v>
      </c>
      <c r="K4037" t="s">
        <v>24459</v>
      </c>
      <c r="L4037" t="s">
        <v>24460</v>
      </c>
      <c r="M4037" t="s">
        <v>24461</v>
      </c>
      <c r="P4037">
        <v>14</v>
      </c>
      <c r="Q4037">
        <v>9</v>
      </c>
      <c r="R4037">
        <v>9</v>
      </c>
      <c r="S4037" t="s">
        <v>78661</v>
      </c>
      <c r="T4037" t="s">
        <v>48748</v>
      </c>
      <c r="U4037" t="s">
        <v>48748</v>
      </c>
      <c r="V4037" t="s">
        <v>91349</v>
      </c>
      <c r="W4037">
        <v>0</v>
      </c>
      <c r="X4037" t="s">
        <v>95750</v>
      </c>
      <c r="Y4037">
        <v>430720000</v>
      </c>
      <c r="Z4037">
        <v>36</v>
      </c>
      <c r="AA4037" t="s">
        <v>95751</v>
      </c>
      <c r="AB4037">
        <v>1</v>
      </c>
      <c r="AC4037" t="s">
        <v>95752</v>
      </c>
      <c r="AD4037" t="s">
        <v>95753</v>
      </c>
      <c r="AE4037" t="s">
        <v>24462</v>
      </c>
      <c r="AF4037" t="s">
        <v>24463</v>
      </c>
      <c r="AG4037">
        <v>3711</v>
      </c>
      <c r="AH4037" t="s">
        <v>24464</v>
      </c>
      <c r="AI4037" t="s">
        <v>24465</v>
      </c>
      <c r="AJ4037" t="s">
        <v>24466</v>
      </c>
      <c r="AK4037" t="s">
        <v>24467</v>
      </c>
      <c r="AL4037" s="4" t="s">
        <v>24468</v>
      </c>
    </row>
    <row r="4038" spans="1:38" x14ac:dyDescent="0.3">
      <c r="A4038" t="s">
        <v>67701</v>
      </c>
      <c r="B4038" t="s">
        <v>73742</v>
      </c>
      <c r="C4038" t="s">
        <v>73743</v>
      </c>
      <c r="D4038" t="s">
        <v>64954</v>
      </c>
      <c r="E4038" t="s">
        <v>73744</v>
      </c>
      <c r="F4038" t="s">
        <v>73745</v>
      </c>
      <c r="J4038" t="s">
        <v>30521</v>
      </c>
      <c r="K4038" t="s">
        <v>30522</v>
      </c>
      <c r="L4038" t="s">
        <v>2980</v>
      </c>
      <c r="M4038" t="s">
        <v>1380</v>
      </c>
      <c r="P4038">
        <v>4</v>
      </c>
      <c r="Q4038">
        <v>4</v>
      </c>
      <c r="R4038">
        <v>4</v>
      </c>
      <c r="S4038" t="s">
        <v>48546</v>
      </c>
      <c r="T4038" t="s">
        <v>48546</v>
      </c>
      <c r="U4038" t="s">
        <v>48546</v>
      </c>
      <c r="V4038" t="s">
        <v>95754</v>
      </c>
      <c r="W4038">
        <v>0</v>
      </c>
      <c r="X4038" t="s">
        <v>95755</v>
      </c>
      <c r="Y4038">
        <v>450060000</v>
      </c>
      <c r="Z4038">
        <v>12</v>
      </c>
      <c r="AA4038" t="s">
        <v>95756</v>
      </c>
      <c r="AB4038">
        <v>1</v>
      </c>
      <c r="AC4038" t="s">
        <v>95757</v>
      </c>
      <c r="AD4038" t="s">
        <v>95758</v>
      </c>
      <c r="AE4038" t="s">
        <v>30523</v>
      </c>
      <c r="AF4038" t="s">
        <v>30523</v>
      </c>
      <c r="AG4038">
        <v>4702</v>
      </c>
      <c r="AH4038" t="s">
        <v>30524</v>
      </c>
      <c r="AI4038" t="s">
        <v>30525</v>
      </c>
      <c r="AJ4038" t="s">
        <v>30526</v>
      </c>
      <c r="AK4038" t="s">
        <v>30527</v>
      </c>
      <c r="AL4038" s="4" t="s">
        <v>30528</v>
      </c>
    </row>
    <row r="4039" spans="1:38" x14ac:dyDescent="0.3">
      <c r="A4039" t="s">
        <v>73746</v>
      </c>
      <c r="B4039" t="s">
        <v>73747</v>
      </c>
      <c r="C4039" t="s">
        <v>67709</v>
      </c>
      <c r="D4039" t="s">
        <v>73748</v>
      </c>
      <c r="E4039" t="s">
        <v>73749</v>
      </c>
      <c r="F4039" t="s">
        <v>73750</v>
      </c>
      <c r="J4039" t="s">
        <v>5762</v>
      </c>
      <c r="K4039" t="s">
        <v>2979</v>
      </c>
      <c r="L4039" t="s">
        <v>8508</v>
      </c>
      <c r="P4039">
        <v>7</v>
      </c>
      <c r="Q4039">
        <v>7</v>
      </c>
      <c r="R4039">
        <v>7</v>
      </c>
      <c r="S4039" t="s">
        <v>85009</v>
      </c>
      <c r="T4039" t="s">
        <v>85009</v>
      </c>
      <c r="U4039" t="s">
        <v>85009</v>
      </c>
      <c r="V4039" t="s">
        <v>95759</v>
      </c>
      <c r="W4039">
        <v>0</v>
      </c>
      <c r="X4039" t="s">
        <v>95760</v>
      </c>
      <c r="Y4039">
        <v>1298900000</v>
      </c>
      <c r="Z4039">
        <v>62</v>
      </c>
      <c r="AA4039" t="s">
        <v>95761</v>
      </c>
      <c r="AB4039">
        <v>1</v>
      </c>
      <c r="AC4039" t="s">
        <v>95762</v>
      </c>
      <c r="AD4039" t="s">
        <v>95763</v>
      </c>
      <c r="AE4039" t="s">
        <v>13761</v>
      </c>
      <c r="AF4039" t="s">
        <v>13762</v>
      </c>
      <c r="AG4039">
        <v>2005</v>
      </c>
      <c r="AH4039" t="s">
        <v>13763</v>
      </c>
      <c r="AI4039" t="s">
        <v>13764</v>
      </c>
      <c r="AL4039" s="4" t="s">
        <v>13765</v>
      </c>
    </row>
    <row r="4040" spans="1:38" x14ac:dyDescent="0.3">
      <c r="A4040" t="s">
        <v>73751</v>
      </c>
      <c r="B4040" t="s">
        <v>73752</v>
      </c>
      <c r="C4040" t="s">
        <v>57207</v>
      </c>
      <c r="D4040" t="s">
        <v>60363</v>
      </c>
      <c r="E4040" t="s">
        <v>73753</v>
      </c>
      <c r="F4040" t="s">
        <v>73754</v>
      </c>
      <c r="J4040" t="s">
        <v>26285</v>
      </c>
      <c r="K4040" t="s">
        <v>26286</v>
      </c>
      <c r="L4040" t="s">
        <v>26287</v>
      </c>
      <c r="M4040" t="s">
        <v>26288</v>
      </c>
      <c r="P4040">
        <v>4</v>
      </c>
      <c r="Q4040">
        <v>4</v>
      </c>
      <c r="R4040">
        <v>4</v>
      </c>
      <c r="S4040" t="s">
        <v>79145</v>
      </c>
      <c r="T4040" t="s">
        <v>79145</v>
      </c>
      <c r="U4040" t="s">
        <v>79145</v>
      </c>
      <c r="V4040" t="s">
        <v>95764</v>
      </c>
      <c r="W4040">
        <v>0</v>
      </c>
      <c r="X4040" t="s">
        <v>95765</v>
      </c>
      <c r="Y4040">
        <v>318720000</v>
      </c>
      <c r="Z4040">
        <v>25</v>
      </c>
      <c r="AA4040" t="s">
        <v>95766</v>
      </c>
      <c r="AB4040">
        <v>1</v>
      </c>
      <c r="AC4040" t="s">
        <v>95767</v>
      </c>
      <c r="AD4040" t="s">
        <v>95768</v>
      </c>
      <c r="AE4040" t="s">
        <v>26289</v>
      </c>
      <c r="AF4040" t="s">
        <v>26289</v>
      </c>
      <c r="AG4040">
        <v>4007</v>
      </c>
      <c r="AH4040" t="s">
        <v>26290</v>
      </c>
      <c r="AI4040" t="s">
        <v>26291</v>
      </c>
      <c r="AJ4040" t="s">
        <v>26292</v>
      </c>
      <c r="AL4040" s="4" t="s">
        <v>26293</v>
      </c>
    </row>
    <row r="4041" spans="1:38" x14ac:dyDescent="0.3">
      <c r="A4041" t="s">
        <v>69338</v>
      </c>
      <c r="B4041" t="s">
        <v>58388</v>
      </c>
      <c r="C4041" t="s">
        <v>73755</v>
      </c>
      <c r="D4041" t="s">
        <v>73756</v>
      </c>
      <c r="E4041" t="s">
        <v>61899</v>
      </c>
      <c r="F4041" t="s">
        <v>63791</v>
      </c>
      <c r="L4041" t="s">
        <v>32778</v>
      </c>
      <c r="P4041">
        <v>7</v>
      </c>
      <c r="Q4041">
        <v>7</v>
      </c>
      <c r="R4041">
        <v>7</v>
      </c>
      <c r="S4041">
        <v>74</v>
      </c>
      <c r="T4041">
        <v>74</v>
      </c>
      <c r="U4041">
        <v>74</v>
      </c>
      <c r="V4041" t="s">
        <v>95769</v>
      </c>
      <c r="W4041">
        <v>0</v>
      </c>
      <c r="X4041" t="s">
        <v>95770</v>
      </c>
      <c r="Y4041">
        <v>300550000</v>
      </c>
      <c r="Z4041">
        <v>23</v>
      </c>
      <c r="AA4041" t="s">
        <v>95771</v>
      </c>
      <c r="AB4041">
        <v>1</v>
      </c>
      <c r="AC4041" t="s">
        <v>95772</v>
      </c>
      <c r="AD4041" t="s">
        <v>95773</v>
      </c>
      <c r="AE4041" t="s">
        <v>32779</v>
      </c>
      <c r="AF4041" t="s">
        <v>32779</v>
      </c>
      <c r="AG4041">
        <v>5081</v>
      </c>
      <c r="AH4041" t="s">
        <v>32780</v>
      </c>
      <c r="AI4041" t="s">
        <v>32781</v>
      </c>
      <c r="AJ4041" t="s">
        <v>32782</v>
      </c>
      <c r="AL4041" s="4" t="s">
        <v>32783</v>
      </c>
    </row>
    <row r="4042" spans="1:38" x14ac:dyDescent="0.3">
      <c r="A4042" t="s">
        <v>73757</v>
      </c>
      <c r="B4042" t="s">
        <v>73758</v>
      </c>
      <c r="C4042" t="s">
        <v>73237</v>
      </c>
      <c r="D4042" t="s">
        <v>73759</v>
      </c>
      <c r="E4042" t="s">
        <v>73760</v>
      </c>
      <c r="F4042" t="s">
        <v>73761</v>
      </c>
      <c r="J4042" t="s">
        <v>27536</v>
      </c>
      <c r="K4042" t="s">
        <v>25642</v>
      </c>
      <c r="L4042" t="s">
        <v>27537</v>
      </c>
      <c r="P4042">
        <v>6</v>
      </c>
      <c r="Q4042">
        <v>6</v>
      </c>
      <c r="R4042">
        <v>6</v>
      </c>
      <c r="S4042">
        <v>27</v>
      </c>
      <c r="T4042">
        <v>27</v>
      </c>
      <c r="U4042">
        <v>27</v>
      </c>
      <c r="V4042" t="s">
        <v>95774</v>
      </c>
      <c r="W4042">
        <v>0</v>
      </c>
      <c r="X4042" t="s">
        <v>95775</v>
      </c>
      <c r="Y4042">
        <v>310660000</v>
      </c>
      <c r="Z4042">
        <v>27</v>
      </c>
      <c r="AA4042" t="s">
        <v>95776</v>
      </c>
      <c r="AB4042">
        <v>1</v>
      </c>
      <c r="AC4042" t="s">
        <v>95777</v>
      </c>
      <c r="AD4042" t="s">
        <v>95778</v>
      </c>
      <c r="AE4042" t="s">
        <v>27538</v>
      </c>
      <c r="AF4042" t="s">
        <v>27539</v>
      </c>
      <c r="AG4042">
        <v>4207</v>
      </c>
      <c r="AH4042" t="s">
        <v>27540</v>
      </c>
      <c r="AI4042" t="s">
        <v>27541</v>
      </c>
      <c r="AJ4042" t="s">
        <v>27542</v>
      </c>
      <c r="AL4042" s="4" t="s">
        <v>27543</v>
      </c>
    </row>
    <row r="4043" spans="1:38" x14ac:dyDescent="0.3">
      <c r="A4043" t="s">
        <v>56204</v>
      </c>
      <c r="B4043" t="s">
        <v>73762</v>
      </c>
      <c r="C4043" t="s">
        <v>55480</v>
      </c>
      <c r="D4043" t="s">
        <v>73763</v>
      </c>
      <c r="E4043" t="s">
        <v>63326</v>
      </c>
      <c r="F4043" t="s">
        <v>60348</v>
      </c>
      <c r="J4043" t="s">
        <v>18932</v>
      </c>
      <c r="K4043" t="s">
        <v>18933</v>
      </c>
      <c r="L4043" t="s">
        <v>18934</v>
      </c>
      <c r="P4043">
        <v>7</v>
      </c>
      <c r="Q4043">
        <v>7</v>
      </c>
      <c r="R4043">
        <v>7</v>
      </c>
      <c r="S4043" t="s">
        <v>84250</v>
      </c>
      <c r="T4043" t="s">
        <v>84250</v>
      </c>
      <c r="U4043" t="s">
        <v>84250</v>
      </c>
      <c r="V4043" t="s">
        <v>95779</v>
      </c>
      <c r="W4043">
        <v>0</v>
      </c>
      <c r="X4043" t="s">
        <v>95780</v>
      </c>
      <c r="Y4043">
        <v>240680000</v>
      </c>
      <c r="Z4043">
        <v>23</v>
      </c>
      <c r="AA4043" t="s">
        <v>87187</v>
      </c>
      <c r="AB4043">
        <v>1</v>
      </c>
      <c r="AC4043" t="s">
        <v>95781</v>
      </c>
      <c r="AD4043" t="s">
        <v>95782</v>
      </c>
      <c r="AE4043" t="s">
        <v>18935</v>
      </c>
      <c r="AF4043" t="s">
        <v>18936</v>
      </c>
      <c r="AG4043">
        <v>2732</v>
      </c>
      <c r="AH4043" t="s">
        <v>18937</v>
      </c>
      <c r="AI4043" t="s">
        <v>18938</v>
      </c>
      <c r="AJ4043" t="s">
        <v>18939</v>
      </c>
      <c r="AL4043" s="4" t="s">
        <v>18940</v>
      </c>
    </row>
    <row r="4044" spans="1:38" x14ac:dyDescent="0.3">
      <c r="A4044" t="s">
        <v>73764</v>
      </c>
      <c r="B4044" t="s">
        <v>73765</v>
      </c>
      <c r="C4044" t="s">
        <v>49186</v>
      </c>
      <c r="D4044" t="s">
        <v>73766</v>
      </c>
      <c r="E4044" t="s">
        <v>73767</v>
      </c>
      <c r="F4044" t="s">
        <v>73768</v>
      </c>
      <c r="J4044" t="s">
        <v>29181</v>
      </c>
      <c r="L4044" t="s">
        <v>29182</v>
      </c>
      <c r="P4044">
        <v>4</v>
      </c>
      <c r="Q4044">
        <v>4</v>
      </c>
      <c r="R4044">
        <v>4</v>
      </c>
      <c r="S4044" t="s">
        <v>77304</v>
      </c>
      <c r="T4044" t="s">
        <v>77304</v>
      </c>
      <c r="U4044" t="s">
        <v>77304</v>
      </c>
      <c r="V4044" t="s">
        <v>95783</v>
      </c>
      <c r="W4044">
        <v>0</v>
      </c>
      <c r="X4044" t="s">
        <v>95784</v>
      </c>
      <c r="Y4044">
        <v>87574000</v>
      </c>
      <c r="Z4044">
        <v>11</v>
      </c>
      <c r="AA4044" t="s">
        <v>95785</v>
      </c>
      <c r="AB4044">
        <v>1</v>
      </c>
      <c r="AC4044" t="s">
        <v>95786</v>
      </c>
      <c r="AD4044" t="s">
        <v>95787</v>
      </c>
      <c r="AE4044" t="s">
        <v>29183</v>
      </c>
      <c r="AF4044" t="s">
        <v>29184</v>
      </c>
      <c r="AG4044">
        <v>4475</v>
      </c>
      <c r="AH4044" t="s">
        <v>29185</v>
      </c>
      <c r="AI4044" t="s">
        <v>29186</v>
      </c>
      <c r="AJ4044" t="s">
        <v>29187</v>
      </c>
      <c r="AL4044" s="4" t="s">
        <v>29188</v>
      </c>
    </row>
    <row r="4045" spans="1:38" x14ac:dyDescent="0.3">
      <c r="A4045" t="s">
        <v>73769</v>
      </c>
      <c r="B4045" t="s">
        <v>73770</v>
      </c>
      <c r="C4045" t="s">
        <v>73771</v>
      </c>
      <c r="D4045" t="s">
        <v>49247</v>
      </c>
      <c r="E4045" t="s">
        <v>73772</v>
      </c>
      <c r="F4045" t="s">
        <v>73773</v>
      </c>
      <c r="J4045" t="s">
        <v>25184</v>
      </c>
      <c r="L4045" t="s">
        <v>25185</v>
      </c>
      <c r="P4045">
        <v>6</v>
      </c>
      <c r="Q4045">
        <v>6</v>
      </c>
      <c r="R4045">
        <v>6</v>
      </c>
      <c r="S4045" t="s">
        <v>76620</v>
      </c>
      <c r="T4045" t="s">
        <v>76620</v>
      </c>
      <c r="U4045" t="s">
        <v>76620</v>
      </c>
      <c r="V4045" t="s">
        <v>95788</v>
      </c>
      <c r="W4045">
        <v>0</v>
      </c>
      <c r="X4045" t="s">
        <v>95789</v>
      </c>
      <c r="Y4045">
        <v>107160000</v>
      </c>
      <c r="Z4045">
        <v>16</v>
      </c>
      <c r="AA4045" t="s">
        <v>95790</v>
      </c>
      <c r="AB4045">
        <v>1</v>
      </c>
      <c r="AC4045" t="s">
        <v>95791</v>
      </c>
      <c r="AD4045" t="s">
        <v>95792</v>
      </c>
      <c r="AE4045" t="s">
        <v>25780</v>
      </c>
      <c r="AF4045" t="s">
        <v>25781</v>
      </c>
      <c r="AG4045">
        <v>3917</v>
      </c>
      <c r="AH4045" t="s">
        <v>25782</v>
      </c>
      <c r="AI4045" t="s">
        <v>25783</v>
      </c>
      <c r="AJ4045" t="s">
        <v>25784</v>
      </c>
      <c r="AK4045" t="s">
        <v>25785</v>
      </c>
      <c r="AL4045" s="4" t="s">
        <v>25786</v>
      </c>
    </row>
    <row r="4046" spans="1:38" x14ac:dyDescent="0.3">
      <c r="A4046" t="s">
        <v>73774</v>
      </c>
      <c r="B4046" t="s">
        <v>73775</v>
      </c>
      <c r="C4046" t="s">
        <v>49175</v>
      </c>
      <c r="D4046" t="s">
        <v>73776</v>
      </c>
      <c r="E4046" t="s">
        <v>73777</v>
      </c>
      <c r="F4046" t="s">
        <v>73778</v>
      </c>
      <c r="J4046" t="s">
        <v>19413</v>
      </c>
      <c r="K4046" t="s">
        <v>19414</v>
      </c>
      <c r="L4046" t="s">
        <v>108</v>
      </c>
      <c r="M4046" t="s">
        <v>2098</v>
      </c>
      <c r="P4046">
        <v>8</v>
      </c>
      <c r="Q4046">
        <v>8</v>
      </c>
      <c r="R4046">
        <v>8</v>
      </c>
      <c r="S4046" t="s">
        <v>78077</v>
      </c>
      <c r="T4046" t="s">
        <v>78077</v>
      </c>
      <c r="U4046" t="s">
        <v>78077</v>
      </c>
      <c r="V4046" t="s">
        <v>95793</v>
      </c>
      <c r="W4046">
        <v>0</v>
      </c>
      <c r="X4046" t="s">
        <v>95794</v>
      </c>
      <c r="Y4046">
        <v>119540000</v>
      </c>
      <c r="Z4046">
        <v>14</v>
      </c>
      <c r="AA4046" t="s">
        <v>95795</v>
      </c>
      <c r="AB4046">
        <v>1</v>
      </c>
      <c r="AC4046" t="s">
        <v>95796</v>
      </c>
      <c r="AD4046" t="s">
        <v>95797</v>
      </c>
      <c r="AE4046" t="s">
        <v>19415</v>
      </c>
      <c r="AF4046" t="s">
        <v>19415</v>
      </c>
      <c r="AG4046">
        <v>2831</v>
      </c>
      <c r="AH4046" t="s">
        <v>19416</v>
      </c>
      <c r="AI4046" t="s">
        <v>19417</v>
      </c>
      <c r="AJ4046" t="s">
        <v>19418</v>
      </c>
      <c r="AL4046" s="4" t="s">
        <v>19419</v>
      </c>
    </row>
    <row r="4047" spans="1:38" x14ac:dyDescent="0.3">
      <c r="A4047" t="s">
        <v>73506</v>
      </c>
      <c r="B4047" t="s">
        <v>73779</v>
      </c>
      <c r="C4047" t="s">
        <v>49432</v>
      </c>
      <c r="D4047" t="s">
        <v>73780</v>
      </c>
      <c r="E4047" t="s">
        <v>73781</v>
      </c>
      <c r="F4047" t="s">
        <v>73782</v>
      </c>
      <c r="J4047" t="s">
        <v>17594</v>
      </c>
      <c r="L4047" t="s">
        <v>17595</v>
      </c>
      <c r="P4047">
        <v>11</v>
      </c>
      <c r="Q4047">
        <v>11</v>
      </c>
      <c r="R4047">
        <v>9</v>
      </c>
      <c r="S4047" t="s">
        <v>83789</v>
      </c>
      <c r="T4047" t="s">
        <v>83789</v>
      </c>
      <c r="U4047" t="s">
        <v>79125</v>
      </c>
      <c r="V4047" t="s">
        <v>95798</v>
      </c>
      <c r="W4047">
        <v>0</v>
      </c>
      <c r="X4047" t="s">
        <v>95799</v>
      </c>
      <c r="Y4047">
        <v>465990000</v>
      </c>
      <c r="Z4047">
        <v>37</v>
      </c>
      <c r="AA4047" t="s">
        <v>95800</v>
      </c>
      <c r="AB4047">
        <v>1</v>
      </c>
      <c r="AC4047" t="s">
        <v>95801</v>
      </c>
      <c r="AD4047" t="s">
        <v>95802</v>
      </c>
      <c r="AE4047" t="s">
        <v>17596</v>
      </c>
      <c r="AF4047" t="s">
        <v>17597</v>
      </c>
      <c r="AG4047">
        <v>2535</v>
      </c>
      <c r="AH4047" t="s">
        <v>17598</v>
      </c>
      <c r="AI4047" t="s">
        <v>17599</v>
      </c>
      <c r="AJ4047" t="s">
        <v>17600</v>
      </c>
      <c r="AL4047" s="4" t="s">
        <v>17601</v>
      </c>
    </row>
    <row r="4048" spans="1:38" x14ac:dyDescent="0.3">
      <c r="A4048" t="s">
        <v>73783</v>
      </c>
      <c r="B4048" t="s">
        <v>73784</v>
      </c>
      <c r="C4048" t="s">
        <v>73785</v>
      </c>
      <c r="D4048" t="s">
        <v>73786</v>
      </c>
      <c r="E4048" t="s">
        <v>73787</v>
      </c>
      <c r="F4048" t="s">
        <v>73788</v>
      </c>
      <c r="J4048" t="s">
        <v>31904</v>
      </c>
      <c r="K4048" t="s">
        <v>31905</v>
      </c>
      <c r="L4048" t="s">
        <v>31906</v>
      </c>
      <c r="P4048">
        <v>8</v>
      </c>
      <c r="Q4048">
        <v>8</v>
      </c>
      <c r="R4048">
        <v>8</v>
      </c>
      <c r="S4048">
        <v>12</v>
      </c>
      <c r="T4048">
        <v>12</v>
      </c>
      <c r="U4048">
        <v>12</v>
      </c>
      <c r="V4048" t="s">
        <v>95803</v>
      </c>
      <c r="W4048">
        <v>0</v>
      </c>
      <c r="X4048" t="s">
        <v>95804</v>
      </c>
      <c r="Y4048">
        <v>119430000</v>
      </c>
      <c r="Z4048">
        <v>22</v>
      </c>
      <c r="AA4048" t="s">
        <v>95805</v>
      </c>
      <c r="AB4048">
        <v>1</v>
      </c>
      <c r="AC4048" t="s">
        <v>95806</v>
      </c>
      <c r="AD4048" t="s">
        <v>95807</v>
      </c>
      <c r="AE4048" t="s">
        <v>31907</v>
      </c>
      <c r="AF4048" t="s">
        <v>31908</v>
      </c>
      <c r="AG4048">
        <v>4939</v>
      </c>
      <c r="AH4048" t="s">
        <v>31909</v>
      </c>
      <c r="AI4048" t="s">
        <v>31910</v>
      </c>
      <c r="AJ4048" t="s">
        <v>31911</v>
      </c>
      <c r="AK4048" t="s">
        <v>31912</v>
      </c>
      <c r="AL4048" s="4" t="s">
        <v>31913</v>
      </c>
    </row>
    <row r="4049" spans="1:38" x14ac:dyDescent="0.3">
      <c r="A4049" t="s">
        <v>73789</v>
      </c>
      <c r="B4049" t="s">
        <v>73790</v>
      </c>
      <c r="C4049" t="s">
        <v>73791</v>
      </c>
      <c r="D4049" t="s">
        <v>73792</v>
      </c>
      <c r="E4049" t="s">
        <v>73793</v>
      </c>
      <c r="F4049" t="s">
        <v>73794</v>
      </c>
      <c r="J4049" t="s">
        <v>30950</v>
      </c>
      <c r="K4049" t="s">
        <v>311</v>
      </c>
      <c r="L4049" t="s">
        <v>30951</v>
      </c>
      <c r="M4049" t="s">
        <v>678</v>
      </c>
      <c r="P4049">
        <v>18</v>
      </c>
      <c r="Q4049">
        <v>18</v>
      </c>
      <c r="R4049">
        <v>18</v>
      </c>
      <c r="S4049" t="s">
        <v>91663</v>
      </c>
      <c r="T4049" t="s">
        <v>91663</v>
      </c>
      <c r="U4049" t="s">
        <v>91663</v>
      </c>
      <c r="V4049" t="s">
        <v>95808</v>
      </c>
      <c r="W4049">
        <v>0</v>
      </c>
      <c r="X4049" t="s">
        <v>95809</v>
      </c>
      <c r="Y4049">
        <v>866890000</v>
      </c>
      <c r="Z4049">
        <v>79</v>
      </c>
      <c r="AA4049" t="s">
        <v>95810</v>
      </c>
      <c r="AB4049">
        <v>1</v>
      </c>
      <c r="AC4049" t="s">
        <v>95811</v>
      </c>
      <c r="AD4049" t="s">
        <v>95812</v>
      </c>
      <c r="AE4049" t="s">
        <v>30952</v>
      </c>
      <c r="AF4049" t="s">
        <v>30952</v>
      </c>
      <c r="AG4049">
        <v>4768</v>
      </c>
      <c r="AH4049" t="s">
        <v>30953</v>
      </c>
      <c r="AI4049" t="s">
        <v>30954</v>
      </c>
      <c r="AJ4049" t="s">
        <v>30955</v>
      </c>
      <c r="AL4049" s="4" t="s">
        <v>30956</v>
      </c>
    </row>
    <row r="4050" spans="1:38" x14ac:dyDescent="0.3">
      <c r="A4050" t="s">
        <v>73795</v>
      </c>
      <c r="B4050" t="s">
        <v>52825</v>
      </c>
      <c r="C4050" t="s">
        <v>73796</v>
      </c>
      <c r="D4050" t="s">
        <v>73797</v>
      </c>
      <c r="E4050" t="s">
        <v>53445</v>
      </c>
      <c r="F4050" t="s">
        <v>73798</v>
      </c>
      <c r="J4050" t="s">
        <v>4004</v>
      </c>
      <c r="L4050" t="s">
        <v>4005</v>
      </c>
      <c r="P4050">
        <v>5</v>
      </c>
      <c r="Q4050">
        <v>5</v>
      </c>
      <c r="R4050">
        <v>5</v>
      </c>
      <c r="S4050" t="s">
        <v>78661</v>
      </c>
      <c r="T4050" t="s">
        <v>78661</v>
      </c>
      <c r="U4050" t="s">
        <v>78661</v>
      </c>
      <c r="V4050" t="s">
        <v>95813</v>
      </c>
      <c r="W4050">
        <v>0</v>
      </c>
      <c r="X4050" t="s">
        <v>95814</v>
      </c>
      <c r="Y4050">
        <v>188820000</v>
      </c>
      <c r="Z4050">
        <v>20</v>
      </c>
      <c r="AA4050" t="s">
        <v>95815</v>
      </c>
      <c r="AB4050">
        <v>1</v>
      </c>
      <c r="AC4050" t="s">
        <v>95816</v>
      </c>
      <c r="AD4050" t="s">
        <v>95817</v>
      </c>
      <c r="AE4050" t="s">
        <v>4006</v>
      </c>
      <c r="AF4050" t="s">
        <v>4007</v>
      </c>
      <c r="AG4050">
        <v>731</v>
      </c>
      <c r="AH4050" t="s">
        <v>4008</v>
      </c>
      <c r="AI4050" t="s">
        <v>4009</v>
      </c>
      <c r="AJ4050" t="s">
        <v>4010</v>
      </c>
      <c r="AL4050" s="4" t="s">
        <v>4011</v>
      </c>
    </row>
    <row r="4051" spans="1:38" x14ac:dyDescent="0.3">
      <c r="A4051" t="s">
        <v>73799</v>
      </c>
      <c r="B4051" t="s">
        <v>73800</v>
      </c>
      <c r="C4051" t="s">
        <v>73801</v>
      </c>
      <c r="D4051" t="s">
        <v>50780</v>
      </c>
      <c r="E4051" t="s">
        <v>52901</v>
      </c>
      <c r="F4051" t="s">
        <v>73802</v>
      </c>
      <c r="P4051">
        <v>2</v>
      </c>
      <c r="Q4051">
        <v>2</v>
      </c>
      <c r="R4051">
        <v>2</v>
      </c>
      <c r="S4051">
        <v>20</v>
      </c>
      <c r="T4051">
        <v>20</v>
      </c>
      <c r="U4051">
        <v>20</v>
      </c>
      <c r="V4051" t="s">
        <v>95818</v>
      </c>
      <c r="W4051" t="s">
        <v>95819</v>
      </c>
      <c r="X4051" t="s">
        <v>95820</v>
      </c>
      <c r="Y4051">
        <v>23037000</v>
      </c>
      <c r="Z4051">
        <v>3</v>
      </c>
      <c r="AA4051" t="s">
        <v>95821</v>
      </c>
      <c r="AB4051">
        <v>1</v>
      </c>
      <c r="AC4051" t="s">
        <v>95822</v>
      </c>
      <c r="AD4051" t="s">
        <v>95823</v>
      </c>
      <c r="AE4051" t="s">
        <v>21974</v>
      </c>
      <c r="AF4051" t="s">
        <v>21974</v>
      </c>
      <c r="AG4051">
        <v>3282</v>
      </c>
      <c r="AH4051" t="s">
        <v>21975</v>
      </c>
      <c r="AI4051" t="s">
        <v>21976</v>
      </c>
      <c r="AL4051" s="4" t="s">
        <v>21977</v>
      </c>
    </row>
    <row r="4052" spans="1:38" x14ac:dyDescent="0.3">
      <c r="A4052" t="s">
        <v>67174</v>
      </c>
      <c r="B4052" t="s">
        <v>73803</v>
      </c>
      <c r="C4052" t="s">
        <v>59635</v>
      </c>
      <c r="D4052" t="s">
        <v>73804</v>
      </c>
      <c r="E4052" t="s">
        <v>73805</v>
      </c>
      <c r="F4052" t="s">
        <v>73806</v>
      </c>
      <c r="J4052" t="s">
        <v>25258</v>
      </c>
      <c r="L4052" t="s">
        <v>28050</v>
      </c>
      <c r="P4052">
        <v>11</v>
      </c>
      <c r="Q4052">
        <v>11</v>
      </c>
      <c r="R4052">
        <v>9</v>
      </c>
      <c r="S4052" t="s">
        <v>82035</v>
      </c>
      <c r="T4052" t="s">
        <v>82035</v>
      </c>
      <c r="U4052" t="s">
        <v>78421</v>
      </c>
      <c r="V4052" t="s">
        <v>95824</v>
      </c>
      <c r="W4052">
        <v>0</v>
      </c>
      <c r="X4052" t="s">
        <v>95825</v>
      </c>
      <c r="Y4052">
        <v>417860000</v>
      </c>
      <c r="Z4052">
        <v>30</v>
      </c>
      <c r="AA4052" t="s">
        <v>95826</v>
      </c>
      <c r="AB4052">
        <v>1</v>
      </c>
      <c r="AC4052" t="s">
        <v>95827</v>
      </c>
      <c r="AD4052" t="s">
        <v>95828</v>
      </c>
      <c r="AE4052" t="s">
        <v>28051</v>
      </c>
      <c r="AF4052" t="s">
        <v>28052</v>
      </c>
      <c r="AG4052">
        <v>4298</v>
      </c>
      <c r="AH4052" t="s">
        <v>28053</v>
      </c>
      <c r="AI4052" t="s">
        <v>28054</v>
      </c>
      <c r="AL4052" s="4" t="s">
        <v>28055</v>
      </c>
    </row>
    <row r="4053" spans="1:38" x14ac:dyDescent="0.3">
      <c r="A4053" t="s">
        <v>51697</v>
      </c>
      <c r="B4053" t="s">
        <v>73807</v>
      </c>
      <c r="C4053" t="s">
        <v>73808</v>
      </c>
      <c r="D4053" t="s">
        <v>73809</v>
      </c>
      <c r="E4053" t="s">
        <v>73810</v>
      </c>
      <c r="F4053" t="s">
        <v>73811</v>
      </c>
      <c r="J4053" t="s">
        <v>1067</v>
      </c>
      <c r="K4053" t="s">
        <v>1068</v>
      </c>
      <c r="L4053" t="s">
        <v>1069</v>
      </c>
      <c r="M4053" t="s">
        <v>1070</v>
      </c>
      <c r="P4053">
        <v>1</v>
      </c>
      <c r="Q4053">
        <v>1</v>
      </c>
      <c r="R4053">
        <v>1</v>
      </c>
      <c r="S4053" t="s">
        <v>48404</v>
      </c>
      <c r="T4053" t="s">
        <v>48404</v>
      </c>
      <c r="U4053" t="s">
        <v>48404</v>
      </c>
      <c r="V4053" t="s">
        <v>95829</v>
      </c>
      <c r="W4053" t="s">
        <v>95830</v>
      </c>
      <c r="X4053" t="s">
        <v>95831</v>
      </c>
      <c r="Y4053">
        <v>96033000</v>
      </c>
      <c r="Z4053">
        <v>9</v>
      </c>
      <c r="AA4053" t="s">
        <v>95832</v>
      </c>
      <c r="AB4053">
        <v>1</v>
      </c>
      <c r="AC4053" t="s">
        <v>95833</v>
      </c>
      <c r="AD4053" t="s">
        <v>95834</v>
      </c>
      <c r="AE4053" t="s">
        <v>1071</v>
      </c>
      <c r="AF4053" t="s">
        <v>1071</v>
      </c>
      <c r="AG4053">
        <v>313</v>
      </c>
      <c r="AH4053" t="s">
        <v>1072</v>
      </c>
      <c r="AI4053" t="s">
        <v>1073</v>
      </c>
      <c r="AJ4053" t="s">
        <v>1074</v>
      </c>
      <c r="AL4053" s="4" t="s">
        <v>1075</v>
      </c>
    </row>
    <row r="4054" spans="1:38" x14ac:dyDescent="0.3">
      <c r="A4054" t="s">
        <v>73812</v>
      </c>
      <c r="B4054" t="s">
        <v>59947</v>
      </c>
      <c r="C4054" t="s">
        <v>53338</v>
      </c>
      <c r="D4054" t="s">
        <v>60313</v>
      </c>
      <c r="E4054" t="s">
        <v>73813</v>
      </c>
      <c r="F4054" t="s">
        <v>73814</v>
      </c>
      <c r="J4054" t="s">
        <v>22033</v>
      </c>
      <c r="K4054" t="s">
        <v>974</v>
      </c>
      <c r="L4054" t="s">
        <v>150</v>
      </c>
      <c r="P4054">
        <v>5</v>
      </c>
      <c r="Q4054">
        <v>5</v>
      </c>
      <c r="R4054">
        <v>5</v>
      </c>
      <c r="S4054" t="s">
        <v>72028</v>
      </c>
      <c r="T4054" t="s">
        <v>72028</v>
      </c>
      <c r="U4054" t="s">
        <v>72028</v>
      </c>
      <c r="V4054" t="s">
        <v>95835</v>
      </c>
      <c r="W4054">
        <v>0</v>
      </c>
      <c r="X4054" t="s">
        <v>95836</v>
      </c>
      <c r="Y4054">
        <v>381330000</v>
      </c>
      <c r="Z4054">
        <v>13</v>
      </c>
      <c r="AA4054" t="s">
        <v>95837</v>
      </c>
      <c r="AB4054">
        <v>1</v>
      </c>
      <c r="AC4054" t="s">
        <v>95838</v>
      </c>
      <c r="AD4054" t="s">
        <v>95839</v>
      </c>
      <c r="AE4054" t="s">
        <v>22034</v>
      </c>
      <c r="AF4054" t="s">
        <v>22034</v>
      </c>
      <c r="AG4054">
        <v>3293</v>
      </c>
      <c r="AH4054" t="s">
        <v>22035</v>
      </c>
      <c r="AI4054" t="s">
        <v>22036</v>
      </c>
      <c r="AJ4054" t="s">
        <v>22037</v>
      </c>
      <c r="AL4054" s="4" t="s">
        <v>22038</v>
      </c>
    </row>
    <row r="4055" spans="1:38" x14ac:dyDescent="0.3">
      <c r="A4055" t="s">
        <v>73815</v>
      </c>
      <c r="B4055" t="s">
        <v>73816</v>
      </c>
      <c r="C4055" t="s">
        <v>73817</v>
      </c>
      <c r="D4055" t="s">
        <v>49202</v>
      </c>
      <c r="E4055" t="s">
        <v>73818</v>
      </c>
      <c r="F4055" t="s">
        <v>73819</v>
      </c>
      <c r="J4055" t="s">
        <v>16303</v>
      </c>
      <c r="K4055" t="s">
        <v>16304</v>
      </c>
      <c r="L4055" t="s">
        <v>16305</v>
      </c>
      <c r="M4055" t="s">
        <v>2660</v>
      </c>
      <c r="P4055">
        <v>5</v>
      </c>
      <c r="Q4055">
        <v>5</v>
      </c>
      <c r="R4055">
        <v>5</v>
      </c>
      <c r="S4055" t="s">
        <v>76945</v>
      </c>
      <c r="T4055" t="s">
        <v>76945</v>
      </c>
      <c r="U4055" t="s">
        <v>76945</v>
      </c>
      <c r="V4055" t="s">
        <v>95840</v>
      </c>
      <c r="W4055">
        <v>0</v>
      </c>
      <c r="X4055" t="s">
        <v>95841</v>
      </c>
      <c r="Y4055">
        <v>69217000</v>
      </c>
      <c r="Z4055">
        <v>7</v>
      </c>
      <c r="AA4055" t="s">
        <v>95842</v>
      </c>
      <c r="AB4055">
        <v>1</v>
      </c>
      <c r="AC4055" t="s">
        <v>95843</v>
      </c>
      <c r="AD4055" t="s">
        <v>95844</v>
      </c>
      <c r="AE4055" t="s">
        <v>16306</v>
      </c>
      <c r="AF4055" t="s">
        <v>16307</v>
      </c>
      <c r="AG4055">
        <v>2357</v>
      </c>
      <c r="AH4055" t="s">
        <v>16308</v>
      </c>
      <c r="AI4055" t="s">
        <v>16309</v>
      </c>
      <c r="AJ4055" t="s">
        <v>16310</v>
      </c>
      <c r="AL4055" s="4" t="s">
        <v>16311</v>
      </c>
    </row>
    <row r="4056" spans="1:38" x14ac:dyDescent="0.3">
      <c r="A4056" t="s">
        <v>73820</v>
      </c>
      <c r="B4056" t="s">
        <v>73821</v>
      </c>
      <c r="C4056" t="s">
        <v>68205</v>
      </c>
      <c r="D4056" t="s">
        <v>73822</v>
      </c>
      <c r="E4056" t="s">
        <v>73823</v>
      </c>
      <c r="F4056" t="s">
        <v>73824</v>
      </c>
      <c r="J4056" t="s">
        <v>12073</v>
      </c>
      <c r="K4056" t="s">
        <v>12074</v>
      </c>
      <c r="L4056" t="s">
        <v>12075</v>
      </c>
      <c r="M4056" t="s">
        <v>7434</v>
      </c>
      <c r="P4056">
        <v>19</v>
      </c>
      <c r="Q4056">
        <v>15</v>
      </c>
      <c r="R4056">
        <v>15</v>
      </c>
      <c r="S4056" t="s">
        <v>83704</v>
      </c>
      <c r="T4056" t="s">
        <v>77987</v>
      </c>
      <c r="U4056" t="s">
        <v>77987</v>
      </c>
      <c r="V4056" t="s">
        <v>95845</v>
      </c>
      <c r="W4056">
        <v>0</v>
      </c>
      <c r="X4056" t="s">
        <v>77436</v>
      </c>
      <c r="Y4056">
        <v>380870000</v>
      </c>
      <c r="Z4056">
        <v>30</v>
      </c>
      <c r="AA4056" t="s">
        <v>95846</v>
      </c>
      <c r="AB4056">
        <v>1</v>
      </c>
      <c r="AC4056" t="s">
        <v>95847</v>
      </c>
      <c r="AD4056" t="s">
        <v>95848</v>
      </c>
      <c r="AE4056" t="s">
        <v>12076</v>
      </c>
      <c r="AF4056" t="s">
        <v>12077</v>
      </c>
      <c r="AG4056">
        <v>1783</v>
      </c>
      <c r="AH4056" t="s">
        <v>12078</v>
      </c>
      <c r="AI4056" t="s">
        <v>12079</v>
      </c>
      <c r="AJ4056" t="s">
        <v>12080</v>
      </c>
      <c r="AL4056" s="4" t="s">
        <v>12081</v>
      </c>
    </row>
    <row r="4057" spans="1:38" x14ac:dyDescent="0.3">
      <c r="A4057" t="s">
        <v>73825</v>
      </c>
      <c r="B4057" t="s">
        <v>73826</v>
      </c>
      <c r="C4057" t="s">
        <v>73827</v>
      </c>
      <c r="D4057" t="s">
        <v>56746</v>
      </c>
      <c r="E4057" t="s">
        <v>73828</v>
      </c>
      <c r="F4057" t="s">
        <v>73829</v>
      </c>
      <c r="L4057" t="s">
        <v>2704</v>
      </c>
      <c r="P4057">
        <v>6</v>
      </c>
      <c r="Q4057">
        <v>6</v>
      </c>
      <c r="R4057">
        <v>6</v>
      </c>
      <c r="S4057" t="s">
        <v>77304</v>
      </c>
      <c r="T4057" t="s">
        <v>77304</v>
      </c>
      <c r="U4057" t="s">
        <v>77304</v>
      </c>
      <c r="V4057" t="s">
        <v>95849</v>
      </c>
      <c r="W4057">
        <v>0</v>
      </c>
      <c r="X4057" t="s">
        <v>95850</v>
      </c>
      <c r="Y4057">
        <v>154660000</v>
      </c>
      <c r="Z4057">
        <v>16</v>
      </c>
      <c r="AA4057" t="s">
        <v>95851</v>
      </c>
      <c r="AB4057">
        <v>1</v>
      </c>
      <c r="AC4057" t="s">
        <v>95852</v>
      </c>
      <c r="AD4057" t="s">
        <v>95853</v>
      </c>
      <c r="AE4057" t="s">
        <v>28406</v>
      </c>
      <c r="AF4057" t="s">
        <v>28406</v>
      </c>
      <c r="AG4057">
        <v>4353</v>
      </c>
      <c r="AH4057" t="s">
        <v>28407</v>
      </c>
      <c r="AI4057" t="s">
        <v>28408</v>
      </c>
      <c r="AL4057" s="4" t="s">
        <v>28409</v>
      </c>
    </row>
    <row r="4058" spans="1:38" x14ac:dyDescent="0.3">
      <c r="A4058" t="s">
        <v>73830</v>
      </c>
      <c r="B4058" t="s">
        <v>73831</v>
      </c>
      <c r="C4058" t="s">
        <v>73832</v>
      </c>
      <c r="D4058" t="s">
        <v>73833</v>
      </c>
      <c r="E4058" t="s">
        <v>73834</v>
      </c>
      <c r="F4058" t="s">
        <v>73835</v>
      </c>
      <c r="J4058" t="s">
        <v>18801</v>
      </c>
      <c r="K4058" t="s">
        <v>28854</v>
      </c>
      <c r="L4058" t="s">
        <v>28855</v>
      </c>
      <c r="P4058">
        <v>4</v>
      </c>
      <c r="Q4058">
        <v>4</v>
      </c>
      <c r="R4058">
        <v>4</v>
      </c>
      <c r="S4058" t="s">
        <v>83289</v>
      </c>
      <c r="T4058" t="s">
        <v>83289</v>
      </c>
      <c r="U4058" t="s">
        <v>83289</v>
      </c>
      <c r="V4058" t="s">
        <v>95854</v>
      </c>
      <c r="W4058">
        <v>0</v>
      </c>
      <c r="X4058" t="s">
        <v>95855</v>
      </c>
      <c r="Y4058">
        <v>870600000</v>
      </c>
      <c r="Z4058">
        <v>14</v>
      </c>
      <c r="AA4058" t="s">
        <v>95856</v>
      </c>
      <c r="AB4058">
        <v>1</v>
      </c>
      <c r="AC4058" t="s">
        <v>95857</v>
      </c>
      <c r="AD4058" t="s">
        <v>95858</v>
      </c>
      <c r="AE4058" t="s">
        <v>28856</v>
      </c>
      <c r="AF4058" t="s">
        <v>28856</v>
      </c>
      <c r="AG4058">
        <v>4425</v>
      </c>
      <c r="AH4058" t="s">
        <v>28857</v>
      </c>
      <c r="AI4058" t="s">
        <v>28858</v>
      </c>
      <c r="AJ4058" t="s">
        <v>28859</v>
      </c>
      <c r="AL4058" s="4" t="s">
        <v>28860</v>
      </c>
    </row>
    <row r="4059" spans="1:38" x14ac:dyDescent="0.3">
      <c r="A4059" t="s">
        <v>73836</v>
      </c>
      <c r="B4059" t="s">
        <v>68284</v>
      </c>
      <c r="C4059" t="s">
        <v>73837</v>
      </c>
      <c r="D4059" t="s">
        <v>73838</v>
      </c>
      <c r="E4059" t="s">
        <v>73839</v>
      </c>
      <c r="F4059" t="s">
        <v>73840</v>
      </c>
      <c r="J4059" t="s">
        <v>5857</v>
      </c>
      <c r="K4059" t="s">
        <v>5858</v>
      </c>
      <c r="L4059" t="s">
        <v>5859</v>
      </c>
      <c r="P4059">
        <v>11</v>
      </c>
      <c r="Q4059">
        <v>11</v>
      </c>
      <c r="R4059">
        <v>11</v>
      </c>
      <c r="S4059" t="s">
        <v>95859</v>
      </c>
      <c r="T4059" t="s">
        <v>95859</v>
      </c>
      <c r="U4059" t="s">
        <v>95859</v>
      </c>
      <c r="V4059" t="s">
        <v>95860</v>
      </c>
      <c r="W4059">
        <v>0</v>
      </c>
      <c r="X4059" t="s">
        <v>95861</v>
      </c>
      <c r="Y4059">
        <v>1817200000</v>
      </c>
      <c r="Z4059">
        <v>70</v>
      </c>
      <c r="AA4059" t="s">
        <v>95862</v>
      </c>
      <c r="AB4059">
        <v>1</v>
      </c>
      <c r="AC4059" t="s">
        <v>95863</v>
      </c>
      <c r="AD4059" t="s">
        <v>95864</v>
      </c>
      <c r="AE4059" t="s">
        <v>5860</v>
      </c>
      <c r="AF4059" t="s">
        <v>5860</v>
      </c>
      <c r="AG4059">
        <v>989</v>
      </c>
      <c r="AH4059" t="s">
        <v>5861</v>
      </c>
      <c r="AI4059" t="s">
        <v>5862</v>
      </c>
      <c r="AJ4059" t="s">
        <v>5863</v>
      </c>
      <c r="AL4059" s="4" t="s">
        <v>5864</v>
      </c>
    </row>
    <row r="4060" spans="1:38" x14ac:dyDescent="0.3">
      <c r="A4060" t="s">
        <v>73841</v>
      </c>
      <c r="B4060" t="s">
        <v>72571</v>
      </c>
      <c r="C4060" t="s">
        <v>73842</v>
      </c>
      <c r="D4060" t="s">
        <v>67616</v>
      </c>
      <c r="E4060" t="s">
        <v>49270</v>
      </c>
      <c r="F4060" t="s">
        <v>54418</v>
      </c>
      <c r="J4060" t="s">
        <v>176</v>
      </c>
      <c r="K4060" t="s">
        <v>20982</v>
      </c>
      <c r="L4060" t="s">
        <v>14823</v>
      </c>
      <c r="P4060">
        <v>9</v>
      </c>
      <c r="Q4060">
        <v>9</v>
      </c>
      <c r="R4060">
        <v>9</v>
      </c>
      <c r="S4060" t="s">
        <v>76290</v>
      </c>
      <c r="T4060" t="s">
        <v>76290</v>
      </c>
      <c r="U4060" t="s">
        <v>76290</v>
      </c>
      <c r="V4060" t="s">
        <v>95865</v>
      </c>
      <c r="W4060">
        <v>0</v>
      </c>
      <c r="X4060" t="s">
        <v>95866</v>
      </c>
      <c r="Y4060">
        <v>398090000</v>
      </c>
      <c r="Z4060">
        <v>46</v>
      </c>
      <c r="AA4060" t="s">
        <v>95867</v>
      </c>
      <c r="AB4060">
        <v>1</v>
      </c>
      <c r="AC4060" t="s">
        <v>95868</v>
      </c>
      <c r="AD4060" t="s">
        <v>95869</v>
      </c>
      <c r="AE4060" t="s">
        <v>26173</v>
      </c>
      <c r="AF4060" t="s">
        <v>26174</v>
      </c>
      <c r="AG4060">
        <v>3985</v>
      </c>
      <c r="AH4060" t="s">
        <v>26175</v>
      </c>
      <c r="AI4060" t="s">
        <v>26176</v>
      </c>
      <c r="AJ4060" t="s">
        <v>26177</v>
      </c>
      <c r="AL4060" s="4" t="s">
        <v>26178</v>
      </c>
    </row>
    <row r="4061" spans="1:38" x14ac:dyDescent="0.3">
      <c r="A4061" t="s">
        <v>52563</v>
      </c>
      <c r="B4061" t="s">
        <v>73843</v>
      </c>
      <c r="C4061" t="s">
        <v>56116</v>
      </c>
      <c r="D4061" t="s">
        <v>73844</v>
      </c>
      <c r="E4061" t="s">
        <v>68475</v>
      </c>
      <c r="F4061" t="s">
        <v>67129</v>
      </c>
      <c r="J4061" t="s">
        <v>8482</v>
      </c>
      <c r="K4061" t="s">
        <v>936</v>
      </c>
      <c r="P4061">
        <v>12</v>
      </c>
      <c r="Q4061">
        <v>12</v>
      </c>
      <c r="R4061">
        <v>11</v>
      </c>
      <c r="S4061" t="s">
        <v>78326</v>
      </c>
      <c r="T4061" t="s">
        <v>78326</v>
      </c>
      <c r="U4061">
        <v>23</v>
      </c>
      <c r="V4061" t="s">
        <v>95870</v>
      </c>
      <c r="W4061">
        <v>0</v>
      </c>
      <c r="X4061" t="s">
        <v>95871</v>
      </c>
      <c r="Y4061">
        <v>508270000</v>
      </c>
      <c r="Z4061">
        <v>52</v>
      </c>
      <c r="AA4061" t="s">
        <v>95872</v>
      </c>
      <c r="AB4061">
        <v>1</v>
      </c>
      <c r="AC4061" t="s">
        <v>95873</v>
      </c>
      <c r="AD4061" t="s">
        <v>95874</v>
      </c>
      <c r="AE4061" t="s">
        <v>35281</v>
      </c>
      <c r="AF4061" t="s">
        <v>35282</v>
      </c>
      <c r="AG4061">
        <v>5504</v>
      </c>
      <c r="AH4061" t="s">
        <v>35283</v>
      </c>
      <c r="AI4061" t="s">
        <v>35284</v>
      </c>
      <c r="AJ4061" t="s">
        <v>8487</v>
      </c>
      <c r="AL4061" s="4" t="s">
        <v>35285</v>
      </c>
    </row>
    <row r="4062" spans="1:38" x14ac:dyDescent="0.3">
      <c r="A4062" t="s">
        <v>73845</v>
      </c>
      <c r="B4062" t="s">
        <v>73846</v>
      </c>
      <c r="C4062" t="s">
        <v>73847</v>
      </c>
      <c r="D4062" t="s">
        <v>69457</v>
      </c>
      <c r="E4062" t="s">
        <v>73848</v>
      </c>
      <c r="F4062" t="s">
        <v>73849</v>
      </c>
      <c r="J4062" t="s">
        <v>30911</v>
      </c>
      <c r="K4062" t="s">
        <v>30912</v>
      </c>
      <c r="L4062" t="s">
        <v>30913</v>
      </c>
      <c r="M4062" t="s">
        <v>23376</v>
      </c>
      <c r="P4062">
        <v>11</v>
      </c>
      <c r="Q4062">
        <v>11</v>
      </c>
      <c r="R4062">
        <v>11</v>
      </c>
      <c r="S4062" t="s">
        <v>75983</v>
      </c>
      <c r="T4062" t="s">
        <v>75983</v>
      </c>
      <c r="U4062" t="s">
        <v>75983</v>
      </c>
      <c r="V4062" t="s">
        <v>95875</v>
      </c>
      <c r="W4062">
        <v>0</v>
      </c>
      <c r="X4062" t="s">
        <v>95876</v>
      </c>
      <c r="Y4062">
        <v>163730000</v>
      </c>
      <c r="Z4062">
        <v>22</v>
      </c>
      <c r="AA4062" t="s">
        <v>95877</v>
      </c>
      <c r="AB4062">
        <v>1</v>
      </c>
      <c r="AC4062" t="s">
        <v>95878</v>
      </c>
      <c r="AD4062" t="s">
        <v>95879</v>
      </c>
      <c r="AE4062" t="s">
        <v>30914</v>
      </c>
      <c r="AF4062" t="s">
        <v>30915</v>
      </c>
      <c r="AG4062">
        <v>4763</v>
      </c>
      <c r="AH4062" t="s">
        <v>30916</v>
      </c>
      <c r="AI4062" t="s">
        <v>30917</v>
      </c>
      <c r="AJ4062" t="s">
        <v>30918</v>
      </c>
      <c r="AK4062" t="s">
        <v>30919</v>
      </c>
      <c r="AL4062" s="4" t="s">
        <v>30920</v>
      </c>
    </row>
    <row r="4063" spans="1:38" x14ac:dyDescent="0.3">
      <c r="A4063" t="s">
        <v>73850</v>
      </c>
      <c r="B4063" t="s">
        <v>73851</v>
      </c>
      <c r="C4063" t="s">
        <v>73852</v>
      </c>
      <c r="D4063" t="s">
        <v>68580</v>
      </c>
      <c r="E4063" t="s">
        <v>73853</v>
      </c>
      <c r="F4063" t="s">
        <v>73854</v>
      </c>
      <c r="J4063" t="s">
        <v>955</v>
      </c>
      <c r="K4063" t="s">
        <v>956</v>
      </c>
      <c r="L4063" t="s">
        <v>957</v>
      </c>
      <c r="P4063">
        <v>13</v>
      </c>
      <c r="Q4063">
        <v>9</v>
      </c>
      <c r="R4063">
        <v>9</v>
      </c>
      <c r="S4063" t="s">
        <v>58121</v>
      </c>
      <c r="T4063" t="s">
        <v>70829</v>
      </c>
      <c r="U4063" t="s">
        <v>70829</v>
      </c>
      <c r="V4063" t="s">
        <v>95880</v>
      </c>
      <c r="W4063">
        <v>0</v>
      </c>
      <c r="X4063" t="s">
        <v>95881</v>
      </c>
      <c r="Y4063">
        <v>210600000</v>
      </c>
      <c r="Z4063">
        <v>25</v>
      </c>
      <c r="AA4063" t="s">
        <v>95882</v>
      </c>
      <c r="AB4063">
        <v>1</v>
      </c>
      <c r="AC4063" t="s">
        <v>95883</v>
      </c>
      <c r="AD4063" t="s">
        <v>95884</v>
      </c>
      <c r="AE4063" t="s">
        <v>958</v>
      </c>
      <c r="AF4063" t="s">
        <v>959</v>
      </c>
      <c r="AG4063">
        <v>296</v>
      </c>
      <c r="AH4063" t="s">
        <v>960</v>
      </c>
      <c r="AI4063" t="s">
        <v>961</v>
      </c>
      <c r="AL4063" s="4" t="s">
        <v>962</v>
      </c>
    </row>
    <row r="4064" spans="1:38" x14ac:dyDescent="0.3">
      <c r="A4064" t="s">
        <v>73855</v>
      </c>
      <c r="B4064" t="s">
        <v>73856</v>
      </c>
      <c r="C4064" t="s">
        <v>73857</v>
      </c>
      <c r="D4064" t="s">
        <v>73858</v>
      </c>
      <c r="E4064" t="s">
        <v>73037</v>
      </c>
      <c r="F4064" t="s">
        <v>73859</v>
      </c>
      <c r="J4064" t="s">
        <v>668</v>
      </c>
      <c r="K4064" t="s">
        <v>669</v>
      </c>
      <c r="L4064" t="s">
        <v>670</v>
      </c>
      <c r="P4064">
        <v>8</v>
      </c>
      <c r="Q4064">
        <v>8</v>
      </c>
      <c r="R4064">
        <v>2</v>
      </c>
      <c r="S4064" t="s">
        <v>78632</v>
      </c>
      <c r="T4064" t="s">
        <v>78632</v>
      </c>
      <c r="U4064" t="s">
        <v>76273</v>
      </c>
      <c r="V4064" t="s">
        <v>95885</v>
      </c>
      <c r="W4064">
        <v>0</v>
      </c>
      <c r="X4064" t="s">
        <v>95886</v>
      </c>
      <c r="Y4064">
        <v>469630000</v>
      </c>
      <c r="Z4064">
        <v>76</v>
      </c>
      <c r="AA4064" t="s">
        <v>95887</v>
      </c>
      <c r="AB4064">
        <v>1</v>
      </c>
      <c r="AC4064" t="s">
        <v>95888</v>
      </c>
      <c r="AD4064" t="s">
        <v>95889</v>
      </c>
      <c r="AE4064" t="s">
        <v>671</v>
      </c>
      <c r="AF4064" t="s">
        <v>671</v>
      </c>
      <c r="AG4064">
        <v>253</v>
      </c>
      <c r="AH4064" t="s">
        <v>672</v>
      </c>
      <c r="AI4064" t="s">
        <v>673</v>
      </c>
      <c r="AJ4064" t="s">
        <v>674</v>
      </c>
      <c r="AL4064" s="4" t="s">
        <v>675</v>
      </c>
    </row>
    <row r="4065" spans="1:38" x14ac:dyDescent="0.3">
      <c r="A4065" t="s">
        <v>73860</v>
      </c>
      <c r="B4065" t="s">
        <v>68970</v>
      </c>
      <c r="C4065" t="s">
        <v>73861</v>
      </c>
      <c r="D4065" t="s">
        <v>73862</v>
      </c>
      <c r="E4065" t="s">
        <v>73863</v>
      </c>
      <c r="F4065" t="s">
        <v>67875</v>
      </c>
      <c r="J4065" t="s">
        <v>24253</v>
      </c>
      <c r="K4065" t="s">
        <v>12255</v>
      </c>
      <c r="L4065" t="s">
        <v>24254</v>
      </c>
      <c r="M4065" t="s">
        <v>234</v>
      </c>
      <c r="P4065">
        <v>8</v>
      </c>
      <c r="Q4065">
        <v>8</v>
      </c>
      <c r="R4065">
        <v>8</v>
      </c>
      <c r="S4065" t="s">
        <v>81254</v>
      </c>
      <c r="T4065" t="s">
        <v>81254</v>
      </c>
      <c r="U4065" t="s">
        <v>81254</v>
      </c>
      <c r="V4065" t="s">
        <v>95890</v>
      </c>
      <c r="W4065">
        <v>0</v>
      </c>
      <c r="X4065" t="s">
        <v>79031</v>
      </c>
      <c r="Y4065">
        <v>1973700000</v>
      </c>
      <c r="Z4065">
        <v>92</v>
      </c>
      <c r="AA4065" t="s">
        <v>95891</v>
      </c>
      <c r="AB4065">
        <v>1</v>
      </c>
      <c r="AC4065" t="s">
        <v>95892</v>
      </c>
      <c r="AD4065" t="s">
        <v>95893</v>
      </c>
      <c r="AE4065" t="s">
        <v>24255</v>
      </c>
      <c r="AF4065" t="s">
        <v>24255</v>
      </c>
      <c r="AG4065">
        <v>3680</v>
      </c>
      <c r="AH4065" t="s">
        <v>24256</v>
      </c>
      <c r="AI4065" t="s">
        <v>24257</v>
      </c>
      <c r="AJ4065" t="s">
        <v>24258</v>
      </c>
      <c r="AL4065" s="4" t="s">
        <v>24259</v>
      </c>
    </row>
    <row r="4066" spans="1:38" x14ac:dyDescent="0.3">
      <c r="A4066" t="s">
        <v>73864</v>
      </c>
      <c r="B4066" t="s">
        <v>73865</v>
      </c>
      <c r="C4066" t="s">
        <v>73866</v>
      </c>
      <c r="D4066" t="s">
        <v>73867</v>
      </c>
      <c r="E4066" t="s">
        <v>73868</v>
      </c>
      <c r="F4066" t="s">
        <v>73869</v>
      </c>
      <c r="K4066" t="s">
        <v>18025</v>
      </c>
      <c r="P4066">
        <v>10</v>
      </c>
      <c r="Q4066">
        <v>10</v>
      </c>
      <c r="R4066">
        <v>10</v>
      </c>
      <c r="S4066" t="s">
        <v>48539</v>
      </c>
      <c r="T4066" t="s">
        <v>48539</v>
      </c>
      <c r="U4066" t="s">
        <v>48539</v>
      </c>
      <c r="V4066" t="s">
        <v>95894</v>
      </c>
      <c r="W4066">
        <v>0</v>
      </c>
      <c r="X4066" t="s">
        <v>95895</v>
      </c>
      <c r="Y4066">
        <v>698790000</v>
      </c>
      <c r="Z4066">
        <v>54</v>
      </c>
      <c r="AA4066" t="s">
        <v>95896</v>
      </c>
      <c r="AB4066">
        <v>1</v>
      </c>
      <c r="AC4066" t="s">
        <v>95897</v>
      </c>
      <c r="AD4066" t="s">
        <v>95898</v>
      </c>
      <c r="AE4066" t="s">
        <v>18026</v>
      </c>
      <c r="AF4066" t="s">
        <v>18027</v>
      </c>
      <c r="AG4066">
        <v>2594</v>
      </c>
      <c r="AH4066" t="s">
        <v>18028</v>
      </c>
      <c r="AI4066" t="s">
        <v>18029</v>
      </c>
      <c r="AL4066" s="4" t="s">
        <v>18030</v>
      </c>
    </row>
    <row r="4067" spans="1:38" x14ac:dyDescent="0.3">
      <c r="A4067" t="s">
        <v>73870</v>
      </c>
      <c r="B4067" t="s">
        <v>73871</v>
      </c>
      <c r="C4067">
        <v>1</v>
      </c>
      <c r="D4067" t="s">
        <v>73872</v>
      </c>
      <c r="E4067" t="s">
        <v>73873</v>
      </c>
      <c r="F4067">
        <v>1</v>
      </c>
      <c r="J4067" t="s">
        <v>18960</v>
      </c>
      <c r="L4067" t="s">
        <v>957</v>
      </c>
      <c r="P4067">
        <v>6</v>
      </c>
      <c r="Q4067">
        <v>6</v>
      </c>
      <c r="R4067">
        <v>6</v>
      </c>
      <c r="S4067" t="s">
        <v>76114</v>
      </c>
      <c r="T4067" t="s">
        <v>76114</v>
      </c>
      <c r="U4067" t="s">
        <v>76114</v>
      </c>
      <c r="V4067" t="s">
        <v>95899</v>
      </c>
      <c r="W4067">
        <v>0</v>
      </c>
      <c r="X4067" t="s">
        <v>50324</v>
      </c>
      <c r="Y4067">
        <v>50206000</v>
      </c>
      <c r="Z4067">
        <v>7</v>
      </c>
      <c r="AA4067" t="s">
        <v>95900</v>
      </c>
      <c r="AB4067">
        <v>1</v>
      </c>
      <c r="AC4067" t="s">
        <v>95901</v>
      </c>
      <c r="AD4067" t="s">
        <v>95902</v>
      </c>
      <c r="AE4067" t="s">
        <v>18961</v>
      </c>
      <c r="AF4067" t="s">
        <v>18962</v>
      </c>
      <c r="AG4067">
        <v>2737</v>
      </c>
      <c r="AH4067" t="s">
        <v>18963</v>
      </c>
      <c r="AI4067" t="s">
        <v>18964</v>
      </c>
      <c r="AJ4067" t="s">
        <v>18965</v>
      </c>
      <c r="AL4067" s="4" t="s">
        <v>18966</v>
      </c>
    </row>
    <row r="4068" spans="1:38" x14ac:dyDescent="0.3">
      <c r="A4068" t="s">
        <v>73874</v>
      </c>
      <c r="B4068" t="s">
        <v>73875</v>
      </c>
      <c r="C4068" t="s">
        <v>49798</v>
      </c>
      <c r="D4068" t="s">
        <v>57931</v>
      </c>
      <c r="E4068" t="s">
        <v>73876</v>
      </c>
      <c r="F4068" t="s">
        <v>73877</v>
      </c>
      <c r="J4068" t="s">
        <v>15123</v>
      </c>
      <c r="K4068" t="s">
        <v>15124</v>
      </c>
      <c r="L4068" t="s">
        <v>15125</v>
      </c>
      <c r="M4068" t="s">
        <v>15126</v>
      </c>
      <c r="P4068">
        <v>16</v>
      </c>
      <c r="Q4068">
        <v>16</v>
      </c>
      <c r="R4068">
        <v>16</v>
      </c>
      <c r="S4068" t="s">
        <v>48642</v>
      </c>
      <c r="T4068" t="s">
        <v>48642</v>
      </c>
      <c r="U4068" t="s">
        <v>48642</v>
      </c>
      <c r="V4068" t="s">
        <v>95903</v>
      </c>
      <c r="W4068">
        <v>0</v>
      </c>
      <c r="X4068" t="s">
        <v>95904</v>
      </c>
      <c r="Y4068">
        <v>539500000</v>
      </c>
      <c r="Z4068">
        <v>56</v>
      </c>
      <c r="AA4068" t="s">
        <v>95905</v>
      </c>
      <c r="AB4068">
        <v>1</v>
      </c>
      <c r="AC4068" t="s">
        <v>95906</v>
      </c>
      <c r="AD4068" t="s">
        <v>95907</v>
      </c>
      <c r="AE4068" t="s">
        <v>15127</v>
      </c>
      <c r="AF4068" t="s">
        <v>15128</v>
      </c>
      <c r="AG4068">
        <v>2195</v>
      </c>
      <c r="AH4068" t="s">
        <v>15129</v>
      </c>
      <c r="AI4068" t="s">
        <v>15130</v>
      </c>
      <c r="AJ4068" t="s">
        <v>15131</v>
      </c>
      <c r="AK4068" t="s">
        <v>15132</v>
      </c>
      <c r="AL4068" s="4" t="s">
        <v>15133</v>
      </c>
    </row>
    <row r="4069" spans="1:38" x14ac:dyDescent="0.3">
      <c r="A4069" t="s">
        <v>73878</v>
      </c>
      <c r="B4069" t="s">
        <v>73879</v>
      </c>
      <c r="C4069" t="s">
        <v>73880</v>
      </c>
      <c r="D4069" t="s">
        <v>73881</v>
      </c>
      <c r="E4069" t="s">
        <v>73882</v>
      </c>
      <c r="F4069" t="s">
        <v>72307</v>
      </c>
      <c r="L4069" t="s">
        <v>6739</v>
      </c>
      <c r="P4069">
        <v>7</v>
      </c>
      <c r="Q4069">
        <v>7</v>
      </c>
      <c r="R4069">
        <v>7</v>
      </c>
      <c r="S4069" t="s">
        <v>76620</v>
      </c>
      <c r="T4069" t="s">
        <v>76620</v>
      </c>
      <c r="U4069" t="s">
        <v>76620</v>
      </c>
      <c r="V4069" t="s">
        <v>95908</v>
      </c>
      <c r="W4069">
        <v>0</v>
      </c>
      <c r="X4069" t="s">
        <v>95909</v>
      </c>
      <c r="Y4069">
        <v>64967000</v>
      </c>
      <c r="Z4069">
        <v>7</v>
      </c>
      <c r="AA4069" t="s">
        <v>95910</v>
      </c>
      <c r="AB4069">
        <v>1</v>
      </c>
      <c r="AC4069" t="s">
        <v>95911</v>
      </c>
      <c r="AD4069" t="s">
        <v>95912</v>
      </c>
      <c r="AE4069" t="s">
        <v>29358</v>
      </c>
      <c r="AF4069" t="s">
        <v>29359</v>
      </c>
      <c r="AG4069">
        <v>4505</v>
      </c>
      <c r="AH4069" t="s">
        <v>29360</v>
      </c>
      <c r="AI4069" t="s">
        <v>29361</v>
      </c>
      <c r="AJ4069" t="s">
        <v>29362</v>
      </c>
      <c r="AL4069" s="4" t="s">
        <v>29363</v>
      </c>
    </row>
    <row r="4070" spans="1:38" x14ac:dyDescent="0.3">
      <c r="A4070" t="s">
        <v>73883</v>
      </c>
      <c r="B4070" t="s">
        <v>73884</v>
      </c>
      <c r="C4070" t="s">
        <v>53367</v>
      </c>
      <c r="D4070" t="s">
        <v>63760</v>
      </c>
      <c r="E4070" t="s">
        <v>55332</v>
      </c>
      <c r="F4070" t="s">
        <v>73885</v>
      </c>
      <c r="J4070" t="s">
        <v>27342</v>
      </c>
      <c r="K4070" t="s">
        <v>27343</v>
      </c>
      <c r="L4070" t="s">
        <v>27344</v>
      </c>
      <c r="M4070" t="s">
        <v>678</v>
      </c>
      <c r="P4070">
        <v>18</v>
      </c>
      <c r="Q4070">
        <v>18</v>
      </c>
      <c r="R4070">
        <v>18</v>
      </c>
      <c r="S4070">
        <v>35</v>
      </c>
      <c r="T4070">
        <v>35</v>
      </c>
      <c r="U4070">
        <v>35</v>
      </c>
      <c r="V4070" t="s">
        <v>95913</v>
      </c>
      <c r="W4070">
        <v>0</v>
      </c>
      <c r="X4070" t="s">
        <v>95914</v>
      </c>
      <c r="Y4070">
        <v>1207300000</v>
      </c>
      <c r="Z4070">
        <v>89</v>
      </c>
      <c r="AA4070" t="s">
        <v>95915</v>
      </c>
      <c r="AB4070">
        <v>1</v>
      </c>
      <c r="AC4070" t="s">
        <v>95916</v>
      </c>
      <c r="AD4070" t="s">
        <v>95917</v>
      </c>
      <c r="AE4070" t="s">
        <v>27345</v>
      </c>
      <c r="AF4070" t="s">
        <v>27346</v>
      </c>
      <c r="AG4070">
        <v>4172</v>
      </c>
      <c r="AH4070" t="s">
        <v>27347</v>
      </c>
      <c r="AI4070" t="s">
        <v>27348</v>
      </c>
      <c r="AJ4070" t="s">
        <v>27349</v>
      </c>
      <c r="AL4070" s="4" t="s">
        <v>27350</v>
      </c>
    </row>
    <row r="4071" spans="1:38" x14ac:dyDescent="0.3">
      <c r="A4071" t="s">
        <v>73886</v>
      </c>
      <c r="B4071" t="s">
        <v>73887</v>
      </c>
      <c r="C4071" t="s">
        <v>73888</v>
      </c>
      <c r="D4071" t="s">
        <v>56297</v>
      </c>
      <c r="E4071" t="s">
        <v>72005</v>
      </c>
      <c r="F4071" t="s">
        <v>54174</v>
      </c>
      <c r="J4071" t="s">
        <v>7913</v>
      </c>
      <c r="K4071" t="s">
        <v>7914</v>
      </c>
      <c r="L4071" t="s">
        <v>7915</v>
      </c>
      <c r="M4071" t="s">
        <v>7916</v>
      </c>
      <c r="P4071">
        <v>5</v>
      </c>
      <c r="Q4071">
        <v>5</v>
      </c>
      <c r="R4071">
        <v>5</v>
      </c>
      <c r="S4071" t="s">
        <v>76177</v>
      </c>
      <c r="T4071" t="s">
        <v>76177</v>
      </c>
      <c r="U4071" t="s">
        <v>76177</v>
      </c>
      <c r="V4071" t="s">
        <v>95918</v>
      </c>
      <c r="W4071">
        <v>0</v>
      </c>
      <c r="X4071" t="s">
        <v>95919</v>
      </c>
      <c r="Y4071">
        <v>86199000</v>
      </c>
      <c r="Z4071">
        <v>8</v>
      </c>
      <c r="AA4071" t="s">
        <v>95920</v>
      </c>
      <c r="AB4071">
        <v>1</v>
      </c>
      <c r="AC4071" t="s">
        <v>95921</v>
      </c>
      <c r="AD4071" t="s">
        <v>95922</v>
      </c>
      <c r="AE4071" t="s">
        <v>7917</v>
      </c>
      <c r="AF4071" t="s">
        <v>7917</v>
      </c>
      <c r="AG4071">
        <v>1250</v>
      </c>
      <c r="AH4071" t="s">
        <v>7918</v>
      </c>
      <c r="AI4071" t="s">
        <v>7919</v>
      </c>
      <c r="AJ4071" t="s">
        <v>7920</v>
      </c>
      <c r="AL4071" s="4" t="s">
        <v>7921</v>
      </c>
    </row>
    <row r="4072" spans="1:38" x14ac:dyDescent="0.3">
      <c r="A4072" t="s">
        <v>56423</v>
      </c>
      <c r="B4072" t="s">
        <v>73889</v>
      </c>
      <c r="C4072" t="s">
        <v>73890</v>
      </c>
      <c r="D4072" t="s">
        <v>72932</v>
      </c>
      <c r="E4072" t="s">
        <v>73891</v>
      </c>
      <c r="F4072" t="s">
        <v>73892</v>
      </c>
      <c r="J4072" t="s">
        <v>5245</v>
      </c>
      <c r="K4072" t="s">
        <v>5246</v>
      </c>
      <c r="L4072" t="s">
        <v>5247</v>
      </c>
      <c r="M4072" t="s">
        <v>5248</v>
      </c>
      <c r="P4072">
        <v>14</v>
      </c>
      <c r="Q4072">
        <v>14</v>
      </c>
      <c r="R4072">
        <v>14</v>
      </c>
      <c r="S4072" t="s">
        <v>48635</v>
      </c>
      <c r="T4072" t="s">
        <v>48635</v>
      </c>
      <c r="U4072" t="s">
        <v>48635</v>
      </c>
      <c r="V4072" t="s">
        <v>79973</v>
      </c>
      <c r="W4072">
        <v>0</v>
      </c>
      <c r="X4072" t="s">
        <v>95923</v>
      </c>
      <c r="Y4072">
        <v>206410000</v>
      </c>
      <c r="Z4072">
        <v>29</v>
      </c>
      <c r="AA4072" t="s">
        <v>95924</v>
      </c>
      <c r="AB4072">
        <v>1</v>
      </c>
      <c r="AC4072" t="s">
        <v>95925</v>
      </c>
      <c r="AD4072" t="s">
        <v>95926</v>
      </c>
      <c r="AE4072" t="s">
        <v>5249</v>
      </c>
      <c r="AF4072" t="s">
        <v>5249</v>
      </c>
      <c r="AG4072">
        <v>911</v>
      </c>
      <c r="AH4072" t="s">
        <v>5250</v>
      </c>
      <c r="AI4072" t="s">
        <v>5251</v>
      </c>
      <c r="AJ4072" t="s">
        <v>5252</v>
      </c>
      <c r="AL4072" s="4" t="s">
        <v>5253</v>
      </c>
    </row>
    <row r="4073" spans="1:38" x14ac:dyDescent="0.3">
      <c r="A4073" t="s">
        <v>73893</v>
      </c>
      <c r="B4073" t="s">
        <v>66610</v>
      </c>
      <c r="C4073" t="s">
        <v>73894</v>
      </c>
      <c r="D4073" t="s">
        <v>73895</v>
      </c>
      <c r="E4073" t="s">
        <v>60181</v>
      </c>
      <c r="F4073" t="s">
        <v>73896</v>
      </c>
      <c r="J4073" t="s">
        <v>26432</v>
      </c>
      <c r="K4073" t="s">
        <v>26433</v>
      </c>
      <c r="L4073" t="s">
        <v>26434</v>
      </c>
      <c r="P4073">
        <v>14</v>
      </c>
      <c r="Q4073">
        <v>14</v>
      </c>
      <c r="R4073">
        <v>14</v>
      </c>
      <c r="S4073">
        <v>29</v>
      </c>
      <c r="T4073">
        <v>29</v>
      </c>
      <c r="U4073">
        <v>29</v>
      </c>
      <c r="V4073" t="s">
        <v>95927</v>
      </c>
      <c r="W4073">
        <v>0</v>
      </c>
      <c r="X4073" t="s">
        <v>95928</v>
      </c>
      <c r="Y4073">
        <v>375240000</v>
      </c>
      <c r="Z4073">
        <v>33</v>
      </c>
      <c r="AA4073" t="s">
        <v>95929</v>
      </c>
      <c r="AB4073">
        <v>1</v>
      </c>
      <c r="AC4073" t="s">
        <v>95930</v>
      </c>
      <c r="AD4073" t="s">
        <v>95931</v>
      </c>
      <c r="AE4073" t="s">
        <v>26435</v>
      </c>
      <c r="AF4073" t="s">
        <v>26435</v>
      </c>
      <c r="AG4073">
        <v>4031</v>
      </c>
      <c r="AH4073" t="s">
        <v>26436</v>
      </c>
      <c r="AI4073" t="s">
        <v>26437</v>
      </c>
      <c r="AJ4073" t="s">
        <v>26438</v>
      </c>
      <c r="AL4073" s="4" t="s">
        <v>26439</v>
      </c>
    </row>
    <row r="4074" spans="1:38" x14ac:dyDescent="0.3">
      <c r="A4074" t="s">
        <v>60470</v>
      </c>
      <c r="B4074" t="s">
        <v>73897</v>
      </c>
      <c r="C4074" t="s">
        <v>73898</v>
      </c>
      <c r="D4074" t="s">
        <v>73899</v>
      </c>
      <c r="E4074" t="s">
        <v>73900</v>
      </c>
      <c r="F4074" t="s">
        <v>73901</v>
      </c>
      <c r="J4074" t="s">
        <v>30286</v>
      </c>
      <c r="K4074" t="s">
        <v>12093</v>
      </c>
      <c r="L4074" t="s">
        <v>30287</v>
      </c>
      <c r="P4074">
        <v>5</v>
      </c>
      <c r="Q4074">
        <v>5</v>
      </c>
      <c r="R4074">
        <v>5</v>
      </c>
      <c r="S4074" t="s">
        <v>77458</v>
      </c>
      <c r="T4074" t="s">
        <v>77458</v>
      </c>
      <c r="U4074" t="s">
        <v>77458</v>
      </c>
      <c r="V4074" t="s">
        <v>95932</v>
      </c>
      <c r="W4074">
        <v>0</v>
      </c>
      <c r="X4074" t="s">
        <v>95933</v>
      </c>
      <c r="Y4074">
        <v>76751000</v>
      </c>
      <c r="Z4074">
        <v>16</v>
      </c>
      <c r="AA4074" t="s">
        <v>95934</v>
      </c>
      <c r="AB4074">
        <v>1</v>
      </c>
      <c r="AC4074" t="s">
        <v>95935</v>
      </c>
      <c r="AD4074" t="s">
        <v>95936</v>
      </c>
      <c r="AE4074" t="s">
        <v>30288</v>
      </c>
      <c r="AF4074" t="s">
        <v>30289</v>
      </c>
      <c r="AG4074">
        <v>4666</v>
      </c>
      <c r="AH4074" t="s">
        <v>30290</v>
      </c>
      <c r="AI4074" t="s">
        <v>30291</v>
      </c>
      <c r="AJ4074" t="s">
        <v>30292</v>
      </c>
      <c r="AL4074" s="4" t="s">
        <v>30293</v>
      </c>
    </row>
    <row r="4075" spans="1:38" x14ac:dyDescent="0.3">
      <c r="A4075" t="s">
        <v>73902</v>
      </c>
      <c r="B4075" t="s">
        <v>73903</v>
      </c>
      <c r="C4075" t="s">
        <v>73904</v>
      </c>
      <c r="D4075" t="s">
        <v>57100</v>
      </c>
      <c r="E4075" t="s">
        <v>73905</v>
      </c>
      <c r="F4075" t="s">
        <v>73906</v>
      </c>
      <c r="J4075" t="s">
        <v>676</v>
      </c>
      <c r="K4075" t="s">
        <v>33</v>
      </c>
      <c r="L4075" t="s">
        <v>677</v>
      </c>
      <c r="M4075" t="s">
        <v>678</v>
      </c>
      <c r="P4075">
        <v>12</v>
      </c>
      <c r="Q4075">
        <v>12</v>
      </c>
      <c r="R4075">
        <v>12</v>
      </c>
      <c r="S4075" t="s">
        <v>77970</v>
      </c>
      <c r="T4075" t="s">
        <v>77970</v>
      </c>
      <c r="U4075" t="s">
        <v>77970</v>
      </c>
      <c r="V4075" t="s">
        <v>95937</v>
      </c>
      <c r="W4075">
        <v>0</v>
      </c>
      <c r="X4075" t="s">
        <v>95938</v>
      </c>
      <c r="Y4075">
        <v>707350000</v>
      </c>
      <c r="Z4075">
        <v>46</v>
      </c>
      <c r="AA4075" t="s">
        <v>95939</v>
      </c>
      <c r="AB4075">
        <v>1</v>
      </c>
      <c r="AC4075" t="s">
        <v>95940</v>
      </c>
      <c r="AD4075" t="s">
        <v>95941</v>
      </c>
      <c r="AE4075" t="s">
        <v>679</v>
      </c>
      <c r="AF4075" t="s">
        <v>679</v>
      </c>
      <c r="AG4075">
        <v>254</v>
      </c>
      <c r="AH4075" t="s">
        <v>680</v>
      </c>
      <c r="AI4075" t="s">
        <v>681</v>
      </c>
      <c r="AJ4075" t="s">
        <v>682</v>
      </c>
      <c r="AL4075" s="4" t="s">
        <v>683</v>
      </c>
    </row>
    <row r="4076" spans="1:38" x14ac:dyDescent="0.3">
      <c r="A4076" t="s">
        <v>66188</v>
      </c>
      <c r="B4076" t="s">
        <v>55393</v>
      </c>
      <c r="C4076" t="s">
        <v>73907</v>
      </c>
      <c r="D4076" t="s">
        <v>73908</v>
      </c>
      <c r="E4076" t="s">
        <v>73909</v>
      </c>
      <c r="F4076" t="s">
        <v>63862</v>
      </c>
      <c r="J4076" t="s">
        <v>4099</v>
      </c>
      <c r="K4076" t="s">
        <v>4100</v>
      </c>
      <c r="L4076" t="s">
        <v>4101</v>
      </c>
      <c r="P4076">
        <v>36</v>
      </c>
      <c r="Q4076">
        <v>36</v>
      </c>
      <c r="R4076">
        <v>36</v>
      </c>
      <c r="S4076" t="s">
        <v>77213</v>
      </c>
      <c r="T4076" t="s">
        <v>77213</v>
      </c>
      <c r="U4076" t="s">
        <v>77213</v>
      </c>
      <c r="V4076" t="s">
        <v>95942</v>
      </c>
      <c r="W4076">
        <v>0</v>
      </c>
      <c r="X4076" t="s">
        <v>95943</v>
      </c>
      <c r="Y4076">
        <v>1530300000</v>
      </c>
      <c r="Z4076">
        <v>145</v>
      </c>
      <c r="AA4076" t="s">
        <v>95944</v>
      </c>
      <c r="AB4076">
        <v>1</v>
      </c>
      <c r="AC4076" t="s">
        <v>95945</v>
      </c>
      <c r="AD4076" t="s">
        <v>95946</v>
      </c>
      <c r="AE4076" t="s">
        <v>4102</v>
      </c>
      <c r="AF4076" t="s">
        <v>4103</v>
      </c>
      <c r="AG4076">
        <v>743</v>
      </c>
      <c r="AH4076" t="s">
        <v>4104</v>
      </c>
      <c r="AI4076" t="s">
        <v>4105</v>
      </c>
      <c r="AJ4076" t="s">
        <v>4106</v>
      </c>
      <c r="AK4076" t="s">
        <v>4107</v>
      </c>
      <c r="AL4076" s="4" t="s">
        <v>4108</v>
      </c>
    </row>
    <row r="4077" spans="1:38" x14ac:dyDescent="0.3">
      <c r="A4077" t="s">
        <v>73910</v>
      </c>
      <c r="B4077" t="s">
        <v>71488</v>
      </c>
      <c r="C4077" t="s">
        <v>51880</v>
      </c>
      <c r="D4077" t="s">
        <v>64013</v>
      </c>
      <c r="E4077" t="s">
        <v>73911</v>
      </c>
      <c r="F4077" t="s">
        <v>66678</v>
      </c>
      <c r="J4077" t="s">
        <v>10827</v>
      </c>
      <c r="K4077" t="s">
        <v>10828</v>
      </c>
      <c r="L4077" t="s">
        <v>10829</v>
      </c>
      <c r="M4077" t="s">
        <v>10830</v>
      </c>
      <c r="P4077">
        <v>12</v>
      </c>
      <c r="Q4077">
        <v>12</v>
      </c>
      <c r="R4077">
        <v>8</v>
      </c>
      <c r="S4077" t="s">
        <v>81882</v>
      </c>
      <c r="T4077" t="s">
        <v>81882</v>
      </c>
      <c r="U4077" t="s">
        <v>81328</v>
      </c>
      <c r="V4077" t="s">
        <v>95947</v>
      </c>
      <c r="W4077">
        <v>0</v>
      </c>
      <c r="X4077" t="s">
        <v>95948</v>
      </c>
      <c r="Y4077">
        <v>1567900000</v>
      </c>
      <c r="Z4077">
        <v>100</v>
      </c>
      <c r="AA4077" t="s">
        <v>95949</v>
      </c>
      <c r="AB4077">
        <v>1</v>
      </c>
      <c r="AC4077" t="s">
        <v>95950</v>
      </c>
      <c r="AD4077" t="s">
        <v>95951</v>
      </c>
      <c r="AE4077" t="s">
        <v>10831</v>
      </c>
      <c r="AF4077" t="s">
        <v>10832</v>
      </c>
      <c r="AG4077">
        <v>1625</v>
      </c>
      <c r="AH4077" t="s">
        <v>10833</v>
      </c>
      <c r="AI4077" t="s">
        <v>10834</v>
      </c>
      <c r="AJ4077" t="s">
        <v>10835</v>
      </c>
      <c r="AL4077" s="4" t="s">
        <v>10836</v>
      </c>
    </row>
    <row r="4078" spans="1:38" x14ac:dyDescent="0.3">
      <c r="A4078" t="s">
        <v>73912</v>
      </c>
      <c r="B4078" t="s">
        <v>73913</v>
      </c>
      <c r="C4078" t="s">
        <v>73914</v>
      </c>
      <c r="D4078" t="s">
        <v>73915</v>
      </c>
      <c r="E4078" t="s">
        <v>73916</v>
      </c>
      <c r="F4078" t="s">
        <v>73917</v>
      </c>
      <c r="J4078" t="s">
        <v>2200</v>
      </c>
      <c r="K4078" t="s">
        <v>2201</v>
      </c>
      <c r="L4078" t="s">
        <v>2202</v>
      </c>
      <c r="P4078">
        <v>7</v>
      </c>
      <c r="Q4078">
        <v>7</v>
      </c>
      <c r="R4078">
        <v>4</v>
      </c>
      <c r="S4078" t="s">
        <v>78004</v>
      </c>
      <c r="T4078" t="s">
        <v>78004</v>
      </c>
      <c r="U4078" t="s">
        <v>77458</v>
      </c>
      <c r="V4078" t="s">
        <v>86001</v>
      </c>
      <c r="W4078">
        <v>0</v>
      </c>
      <c r="X4078" t="s">
        <v>95952</v>
      </c>
      <c r="Y4078">
        <v>109130000</v>
      </c>
      <c r="Z4078">
        <v>21</v>
      </c>
      <c r="AA4078" t="s">
        <v>95953</v>
      </c>
      <c r="AB4078">
        <v>1</v>
      </c>
      <c r="AC4078" t="s">
        <v>95954</v>
      </c>
      <c r="AD4078" t="s">
        <v>95955</v>
      </c>
      <c r="AE4078" t="s">
        <v>2203</v>
      </c>
      <c r="AF4078" t="s">
        <v>2204</v>
      </c>
      <c r="AG4078">
        <v>470</v>
      </c>
      <c r="AH4078" t="s">
        <v>2205</v>
      </c>
      <c r="AI4078" t="s">
        <v>2206</v>
      </c>
      <c r="AJ4078" t="s">
        <v>2207</v>
      </c>
      <c r="AL4078" s="4" t="s">
        <v>2208</v>
      </c>
    </row>
    <row r="4079" spans="1:38" x14ac:dyDescent="0.3">
      <c r="A4079" t="s">
        <v>73918</v>
      </c>
      <c r="B4079" t="s">
        <v>61398</v>
      </c>
      <c r="C4079" t="s">
        <v>73919</v>
      </c>
      <c r="D4079" t="s">
        <v>73920</v>
      </c>
      <c r="E4079" t="s">
        <v>73921</v>
      </c>
      <c r="F4079" t="s">
        <v>73922</v>
      </c>
      <c r="J4079" t="s">
        <v>20637</v>
      </c>
      <c r="K4079" t="s">
        <v>34100</v>
      </c>
      <c r="L4079" t="s">
        <v>34101</v>
      </c>
      <c r="M4079" t="s">
        <v>948</v>
      </c>
      <c r="P4079">
        <v>5</v>
      </c>
      <c r="Q4079">
        <v>5</v>
      </c>
      <c r="R4079">
        <v>5</v>
      </c>
      <c r="S4079">
        <v>50</v>
      </c>
      <c r="T4079">
        <v>50</v>
      </c>
      <c r="U4079">
        <v>50</v>
      </c>
      <c r="V4079" t="s">
        <v>72562</v>
      </c>
      <c r="W4079">
        <v>0</v>
      </c>
      <c r="X4079" t="s">
        <v>95956</v>
      </c>
      <c r="Y4079">
        <v>404730000</v>
      </c>
      <c r="Z4079">
        <v>35</v>
      </c>
      <c r="AA4079" t="s">
        <v>95957</v>
      </c>
      <c r="AB4079">
        <v>1</v>
      </c>
      <c r="AC4079" t="s">
        <v>95958</v>
      </c>
      <c r="AD4079" t="s">
        <v>95959</v>
      </c>
      <c r="AE4079" t="s">
        <v>34102</v>
      </c>
      <c r="AF4079" t="s">
        <v>34102</v>
      </c>
      <c r="AG4079">
        <v>5289</v>
      </c>
      <c r="AH4079" t="s">
        <v>34103</v>
      </c>
      <c r="AI4079" t="s">
        <v>34104</v>
      </c>
      <c r="AJ4079" t="s">
        <v>34105</v>
      </c>
      <c r="AK4079" t="s">
        <v>23783</v>
      </c>
      <c r="AL4079" s="4" t="s">
        <v>34106</v>
      </c>
    </row>
    <row r="4080" spans="1:38" x14ac:dyDescent="0.3">
      <c r="A4080" t="s">
        <v>73923</v>
      </c>
      <c r="B4080" t="s">
        <v>73924</v>
      </c>
      <c r="C4080" t="s">
        <v>73925</v>
      </c>
      <c r="D4080" t="s">
        <v>59010</v>
      </c>
      <c r="E4080" t="s">
        <v>73926</v>
      </c>
      <c r="F4080" t="s">
        <v>70193</v>
      </c>
      <c r="J4080" t="s">
        <v>9239</v>
      </c>
      <c r="K4080" t="s">
        <v>9240</v>
      </c>
      <c r="L4080" t="s">
        <v>9241</v>
      </c>
      <c r="P4080">
        <v>5</v>
      </c>
      <c r="Q4080">
        <v>5</v>
      </c>
      <c r="R4080">
        <v>5</v>
      </c>
      <c r="S4080" t="s">
        <v>81524</v>
      </c>
      <c r="T4080" t="s">
        <v>81524</v>
      </c>
      <c r="U4080" t="s">
        <v>81524</v>
      </c>
      <c r="V4080" t="s">
        <v>95960</v>
      </c>
      <c r="W4080">
        <v>0</v>
      </c>
      <c r="X4080" t="s">
        <v>95961</v>
      </c>
      <c r="Y4080">
        <v>584970000</v>
      </c>
      <c r="Z4080">
        <v>14</v>
      </c>
      <c r="AA4080" t="s">
        <v>95962</v>
      </c>
      <c r="AB4080">
        <v>1</v>
      </c>
      <c r="AC4080" t="s">
        <v>95963</v>
      </c>
      <c r="AD4080" t="s">
        <v>95964</v>
      </c>
      <c r="AE4080" t="s">
        <v>9242</v>
      </c>
      <c r="AF4080" t="s">
        <v>9242</v>
      </c>
      <c r="AG4080">
        <v>1418</v>
      </c>
      <c r="AH4080" t="s">
        <v>9243</v>
      </c>
      <c r="AI4080" t="s">
        <v>9244</v>
      </c>
      <c r="AJ4080" t="s">
        <v>9245</v>
      </c>
      <c r="AL4080" s="4" t="s">
        <v>9246</v>
      </c>
    </row>
    <row r="4081" spans="1:38" x14ac:dyDescent="0.3">
      <c r="A4081" t="s">
        <v>73927</v>
      </c>
      <c r="B4081">
        <v>1</v>
      </c>
      <c r="C4081" t="s">
        <v>73928</v>
      </c>
      <c r="D4081" t="s">
        <v>73929</v>
      </c>
      <c r="E4081">
        <v>1</v>
      </c>
      <c r="F4081" t="s">
        <v>50877</v>
      </c>
      <c r="J4081" t="s">
        <v>11096</v>
      </c>
      <c r="K4081" t="s">
        <v>11097</v>
      </c>
      <c r="L4081" t="s">
        <v>11098</v>
      </c>
      <c r="M4081" t="s">
        <v>11099</v>
      </c>
      <c r="P4081">
        <v>5</v>
      </c>
      <c r="Q4081">
        <v>4</v>
      </c>
      <c r="R4081">
        <v>4</v>
      </c>
      <c r="S4081" t="s">
        <v>78436</v>
      </c>
      <c r="T4081" t="s">
        <v>48707</v>
      </c>
      <c r="U4081" t="s">
        <v>48707</v>
      </c>
      <c r="V4081" t="s">
        <v>95965</v>
      </c>
      <c r="W4081">
        <v>0</v>
      </c>
      <c r="X4081" t="s">
        <v>63419</v>
      </c>
      <c r="Y4081">
        <v>138480000</v>
      </c>
      <c r="Z4081">
        <v>12</v>
      </c>
      <c r="AA4081" t="s">
        <v>95966</v>
      </c>
      <c r="AB4081">
        <v>1</v>
      </c>
      <c r="AC4081" t="s">
        <v>95967</v>
      </c>
      <c r="AD4081" t="s">
        <v>95968</v>
      </c>
      <c r="AE4081" t="s">
        <v>11100</v>
      </c>
      <c r="AF4081" t="s">
        <v>11101</v>
      </c>
      <c r="AG4081">
        <v>1657</v>
      </c>
      <c r="AH4081" t="s">
        <v>11102</v>
      </c>
      <c r="AI4081" t="s">
        <v>11103</v>
      </c>
      <c r="AJ4081" t="s">
        <v>11104</v>
      </c>
      <c r="AL4081" s="4" t="s">
        <v>11105</v>
      </c>
    </row>
    <row r="4082" spans="1:38" x14ac:dyDescent="0.3">
      <c r="A4082" t="s">
        <v>73930</v>
      </c>
      <c r="B4082" t="s">
        <v>73931</v>
      </c>
      <c r="C4082" t="s">
        <v>73932</v>
      </c>
      <c r="D4082" t="s">
        <v>73933</v>
      </c>
      <c r="E4082" t="s">
        <v>73934</v>
      </c>
      <c r="F4082" t="s">
        <v>73935</v>
      </c>
      <c r="J4082" t="s">
        <v>30800</v>
      </c>
      <c r="L4082" t="s">
        <v>30801</v>
      </c>
      <c r="P4082">
        <v>6</v>
      </c>
      <c r="Q4082">
        <v>6</v>
      </c>
      <c r="R4082">
        <v>6</v>
      </c>
      <c r="S4082" t="s">
        <v>78520</v>
      </c>
      <c r="T4082" t="s">
        <v>78520</v>
      </c>
      <c r="U4082" t="s">
        <v>78520</v>
      </c>
      <c r="V4082" t="s">
        <v>95969</v>
      </c>
      <c r="W4082">
        <v>0</v>
      </c>
      <c r="X4082" t="s">
        <v>95970</v>
      </c>
      <c r="Y4082">
        <v>59593000</v>
      </c>
      <c r="Z4082">
        <v>8</v>
      </c>
      <c r="AA4082" t="s">
        <v>95971</v>
      </c>
      <c r="AB4082">
        <v>1</v>
      </c>
      <c r="AC4082" t="s">
        <v>95972</v>
      </c>
      <c r="AD4082" t="s">
        <v>95973</v>
      </c>
      <c r="AE4082" t="s">
        <v>30802</v>
      </c>
      <c r="AF4082" t="s">
        <v>30803</v>
      </c>
      <c r="AG4082">
        <v>4746</v>
      </c>
      <c r="AH4082" t="s">
        <v>30804</v>
      </c>
      <c r="AI4082" t="s">
        <v>30805</v>
      </c>
      <c r="AJ4082" t="s">
        <v>30806</v>
      </c>
      <c r="AL4082" s="4" t="s">
        <v>30807</v>
      </c>
    </row>
    <row r="4083" spans="1:38" x14ac:dyDescent="0.3">
      <c r="A4083" t="s">
        <v>73936</v>
      </c>
      <c r="B4083" t="s">
        <v>73937</v>
      </c>
      <c r="C4083" t="s">
        <v>73938</v>
      </c>
      <c r="D4083" t="s">
        <v>56211</v>
      </c>
      <c r="E4083" t="s">
        <v>73939</v>
      </c>
      <c r="F4083" t="s">
        <v>73940</v>
      </c>
      <c r="J4083" t="s">
        <v>21411</v>
      </c>
      <c r="K4083" t="s">
        <v>21412</v>
      </c>
      <c r="L4083" t="s">
        <v>21413</v>
      </c>
      <c r="M4083" t="s">
        <v>3120</v>
      </c>
      <c r="P4083">
        <v>9</v>
      </c>
      <c r="Q4083">
        <v>9</v>
      </c>
      <c r="R4083">
        <v>9</v>
      </c>
      <c r="S4083" t="s">
        <v>80232</v>
      </c>
      <c r="T4083" t="s">
        <v>80232</v>
      </c>
      <c r="U4083" t="s">
        <v>80232</v>
      </c>
      <c r="V4083" t="s">
        <v>95974</v>
      </c>
      <c r="W4083">
        <v>0</v>
      </c>
      <c r="X4083" t="s">
        <v>95975</v>
      </c>
      <c r="Y4083">
        <v>182940000</v>
      </c>
      <c r="Z4083">
        <v>30</v>
      </c>
      <c r="AA4083" t="s">
        <v>95976</v>
      </c>
      <c r="AB4083">
        <v>1</v>
      </c>
      <c r="AC4083" t="s">
        <v>95977</v>
      </c>
      <c r="AD4083" t="s">
        <v>95978</v>
      </c>
      <c r="AE4083" t="s">
        <v>21414</v>
      </c>
      <c r="AF4083" t="s">
        <v>21415</v>
      </c>
      <c r="AG4083">
        <v>3193</v>
      </c>
      <c r="AH4083" t="s">
        <v>21416</v>
      </c>
      <c r="AI4083" t="s">
        <v>21417</v>
      </c>
      <c r="AJ4083" t="s">
        <v>21418</v>
      </c>
      <c r="AL4083" s="4" t="s">
        <v>21419</v>
      </c>
    </row>
    <row r="4084" spans="1:38" x14ac:dyDescent="0.3">
      <c r="A4084" t="s">
        <v>54537</v>
      </c>
      <c r="B4084" t="s">
        <v>73941</v>
      </c>
      <c r="C4084" t="s">
        <v>73942</v>
      </c>
      <c r="D4084" t="s">
        <v>73943</v>
      </c>
      <c r="E4084" t="s">
        <v>73944</v>
      </c>
      <c r="F4084" t="s">
        <v>49226</v>
      </c>
      <c r="K4084" t="s">
        <v>8626</v>
      </c>
      <c r="L4084" t="s">
        <v>8627</v>
      </c>
      <c r="P4084">
        <v>33</v>
      </c>
      <c r="Q4084">
        <v>33</v>
      </c>
      <c r="R4084">
        <v>33</v>
      </c>
      <c r="S4084" t="s">
        <v>78447</v>
      </c>
      <c r="T4084" t="s">
        <v>78447</v>
      </c>
      <c r="U4084" t="s">
        <v>78447</v>
      </c>
      <c r="V4084" t="s">
        <v>95979</v>
      </c>
      <c r="W4084">
        <v>0</v>
      </c>
      <c r="X4084" t="s">
        <v>95980</v>
      </c>
      <c r="Y4084">
        <v>1210300000</v>
      </c>
      <c r="Z4084">
        <v>104</v>
      </c>
      <c r="AA4084" t="s">
        <v>95981</v>
      </c>
      <c r="AB4084">
        <v>1</v>
      </c>
      <c r="AC4084" t="s">
        <v>95982</v>
      </c>
      <c r="AD4084" t="s">
        <v>95983</v>
      </c>
      <c r="AE4084" t="s">
        <v>8628</v>
      </c>
      <c r="AF4084" t="s">
        <v>8629</v>
      </c>
      <c r="AG4084">
        <v>1338</v>
      </c>
      <c r="AH4084" t="s">
        <v>8630</v>
      </c>
      <c r="AI4084" t="s">
        <v>8631</v>
      </c>
      <c r="AL4084" s="4" t="s">
        <v>8632</v>
      </c>
    </row>
    <row r="4085" spans="1:38" x14ac:dyDescent="0.3">
      <c r="A4085" t="s">
        <v>61077</v>
      </c>
      <c r="B4085" t="s">
        <v>73945</v>
      </c>
      <c r="C4085" t="s">
        <v>73946</v>
      </c>
      <c r="D4085" t="s">
        <v>73947</v>
      </c>
      <c r="E4085" t="s">
        <v>73948</v>
      </c>
      <c r="F4085" t="s">
        <v>60619</v>
      </c>
      <c r="K4085" t="s">
        <v>35233</v>
      </c>
      <c r="L4085" t="s">
        <v>150</v>
      </c>
      <c r="P4085">
        <v>4</v>
      </c>
      <c r="Q4085">
        <v>4</v>
      </c>
      <c r="R4085">
        <v>4</v>
      </c>
      <c r="S4085" t="s">
        <v>75983</v>
      </c>
      <c r="T4085" t="s">
        <v>75983</v>
      </c>
      <c r="U4085" t="s">
        <v>75983</v>
      </c>
      <c r="V4085" t="s">
        <v>95984</v>
      </c>
      <c r="W4085">
        <v>0</v>
      </c>
      <c r="X4085" t="s">
        <v>95985</v>
      </c>
      <c r="Y4085">
        <v>28289000</v>
      </c>
      <c r="Z4085">
        <v>7</v>
      </c>
      <c r="AA4085" t="s">
        <v>95986</v>
      </c>
      <c r="AB4085">
        <v>1</v>
      </c>
      <c r="AC4085" t="s">
        <v>95987</v>
      </c>
      <c r="AD4085" t="s">
        <v>95988</v>
      </c>
      <c r="AE4085" t="s">
        <v>35234</v>
      </c>
      <c r="AF4085" t="s">
        <v>35234</v>
      </c>
      <c r="AG4085">
        <v>5492</v>
      </c>
      <c r="AH4085" t="s">
        <v>35235</v>
      </c>
      <c r="AI4085" t="s">
        <v>35236</v>
      </c>
      <c r="AL4085" s="4" t="s">
        <v>35237</v>
      </c>
    </row>
    <row r="4086" spans="1:38" x14ac:dyDescent="0.3">
      <c r="A4086" t="s">
        <v>73949</v>
      </c>
      <c r="B4086" t="s">
        <v>73950</v>
      </c>
      <c r="C4086" t="s">
        <v>73951</v>
      </c>
      <c r="D4086" t="s">
        <v>73952</v>
      </c>
      <c r="E4086" t="s">
        <v>50999</v>
      </c>
      <c r="F4086" t="s">
        <v>73953</v>
      </c>
      <c r="L4086" t="s">
        <v>4650</v>
      </c>
      <c r="P4086">
        <v>2</v>
      </c>
      <c r="Q4086">
        <v>2</v>
      </c>
      <c r="R4086">
        <v>2</v>
      </c>
      <c r="S4086" t="s">
        <v>76968</v>
      </c>
      <c r="T4086" t="s">
        <v>76968</v>
      </c>
      <c r="U4086" t="s">
        <v>76968</v>
      </c>
      <c r="V4086" t="s">
        <v>95989</v>
      </c>
      <c r="W4086">
        <v>0</v>
      </c>
      <c r="X4086" t="s">
        <v>74947</v>
      </c>
      <c r="Y4086">
        <v>72202000</v>
      </c>
      <c r="Z4086">
        <v>11</v>
      </c>
      <c r="AA4086" t="s">
        <v>95990</v>
      </c>
      <c r="AB4086">
        <v>1</v>
      </c>
      <c r="AC4086" t="s">
        <v>95991</v>
      </c>
      <c r="AD4086" t="s">
        <v>95992</v>
      </c>
      <c r="AE4086" t="s">
        <v>12587</v>
      </c>
      <c r="AF4086" t="s">
        <v>12587</v>
      </c>
      <c r="AG4086">
        <v>1853</v>
      </c>
      <c r="AH4086" t="s">
        <v>12588</v>
      </c>
      <c r="AI4086" t="s">
        <v>12589</v>
      </c>
      <c r="AL4086" s="4" t="s">
        <v>12590</v>
      </c>
    </row>
    <row r="4087" spans="1:38" x14ac:dyDescent="0.3">
      <c r="A4087" t="s">
        <v>48859</v>
      </c>
      <c r="B4087" t="s">
        <v>73011</v>
      </c>
      <c r="C4087" t="s">
        <v>73954</v>
      </c>
      <c r="D4087" t="s">
        <v>73955</v>
      </c>
      <c r="E4087" t="s">
        <v>60494</v>
      </c>
      <c r="F4087" t="s">
        <v>73956</v>
      </c>
      <c r="J4087" t="s">
        <v>11199</v>
      </c>
      <c r="K4087" t="s">
        <v>11200</v>
      </c>
      <c r="L4087" t="s">
        <v>11201</v>
      </c>
      <c r="M4087" t="s">
        <v>3336</v>
      </c>
      <c r="P4087">
        <v>12</v>
      </c>
      <c r="Q4087">
        <v>12</v>
      </c>
      <c r="R4087">
        <v>12</v>
      </c>
      <c r="S4087" t="s">
        <v>83048</v>
      </c>
      <c r="T4087" t="s">
        <v>83048</v>
      </c>
      <c r="U4087" t="s">
        <v>83048</v>
      </c>
      <c r="V4087" t="s">
        <v>93825</v>
      </c>
      <c r="W4087">
        <v>0</v>
      </c>
      <c r="X4087" t="s">
        <v>95993</v>
      </c>
      <c r="Y4087">
        <v>369460000</v>
      </c>
      <c r="Z4087">
        <v>41</v>
      </c>
      <c r="AA4087" t="s">
        <v>95994</v>
      </c>
      <c r="AB4087">
        <v>1</v>
      </c>
      <c r="AC4087" t="s">
        <v>95995</v>
      </c>
      <c r="AD4087" t="s">
        <v>95996</v>
      </c>
      <c r="AE4087" t="s">
        <v>11202</v>
      </c>
      <c r="AF4087" t="s">
        <v>11203</v>
      </c>
      <c r="AG4087">
        <v>1670</v>
      </c>
      <c r="AH4087" t="s">
        <v>11204</v>
      </c>
      <c r="AI4087" t="s">
        <v>11205</v>
      </c>
      <c r="AJ4087" t="s">
        <v>11206</v>
      </c>
      <c r="AL4087" s="4" t="s">
        <v>11207</v>
      </c>
    </row>
    <row r="4088" spans="1:38" x14ac:dyDescent="0.3">
      <c r="A4088" t="s">
        <v>73957</v>
      </c>
      <c r="B4088" t="s">
        <v>73958</v>
      </c>
      <c r="C4088" t="s">
        <v>73959</v>
      </c>
      <c r="D4088" t="s">
        <v>73960</v>
      </c>
      <c r="E4088" t="s">
        <v>73961</v>
      </c>
      <c r="F4088" t="s">
        <v>73962</v>
      </c>
      <c r="J4088" t="s">
        <v>32187</v>
      </c>
      <c r="K4088" t="s">
        <v>32188</v>
      </c>
      <c r="L4088" t="s">
        <v>32189</v>
      </c>
      <c r="M4088" t="s">
        <v>4563</v>
      </c>
      <c r="P4088">
        <v>6</v>
      </c>
      <c r="Q4088">
        <v>6</v>
      </c>
      <c r="R4088">
        <v>6</v>
      </c>
      <c r="S4088" t="s">
        <v>48741</v>
      </c>
      <c r="T4088" t="s">
        <v>48741</v>
      </c>
      <c r="U4088" t="s">
        <v>48741</v>
      </c>
      <c r="V4088" t="s">
        <v>95997</v>
      </c>
      <c r="W4088">
        <v>0</v>
      </c>
      <c r="X4088" t="s">
        <v>95998</v>
      </c>
      <c r="Y4088">
        <v>70268000</v>
      </c>
      <c r="Z4088">
        <v>10</v>
      </c>
      <c r="AA4088" t="s">
        <v>95999</v>
      </c>
      <c r="AB4088">
        <v>1</v>
      </c>
      <c r="AC4088" t="s">
        <v>96000</v>
      </c>
      <c r="AD4088" t="s">
        <v>96001</v>
      </c>
      <c r="AE4088" t="s">
        <v>32190</v>
      </c>
      <c r="AF4088" t="s">
        <v>32191</v>
      </c>
      <c r="AG4088">
        <v>4987</v>
      </c>
      <c r="AH4088" t="s">
        <v>32192</v>
      </c>
      <c r="AI4088" t="s">
        <v>32193</v>
      </c>
      <c r="AJ4088" t="s">
        <v>32194</v>
      </c>
      <c r="AL4088" s="4" t="s">
        <v>32195</v>
      </c>
    </row>
    <row r="4089" spans="1:38" x14ac:dyDescent="0.3">
      <c r="A4089" t="s">
        <v>73963</v>
      </c>
      <c r="B4089" t="s">
        <v>73964</v>
      </c>
      <c r="C4089" t="s">
        <v>73965</v>
      </c>
      <c r="D4089" t="s">
        <v>73966</v>
      </c>
      <c r="E4089" t="s">
        <v>73967</v>
      </c>
      <c r="F4089" t="s">
        <v>73968</v>
      </c>
      <c r="P4089">
        <v>6</v>
      </c>
      <c r="Q4089">
        <v>6</v>
      </c>
      <c r="R4089">
        <v>6</v>
      </c>
      <c r="S4089" t="s">
        <v>86070</v>
      </c>
      <c r="T4089" t="s">
        <v>86070</v>
      </c>
      <c r="U4089" t="s">
        <v>86070</v>
      </c>
      <c r="V4089" t="s">
        <v>96002</v>
      </c>
      <c r="W4089">
        <v>0</v>
      </c>
      <c r="X4089" t="s">
        <v>96003</v>
      </c>
      <c r="Y4089">
        <v>75822000</v>
      </c>
      <c r="Z4089">
        <v>12</v>
      </c>
      <c r="AA4089" t="s">
        <v>96004</v>
      </c>
      <c r="AB4089">
        <v>1</v>
      </c>
      <c r="AC4089" t="s">
        <v>96005</v>
      </c>
      <c r="AD4089" t="s">
        <v>96006</v>
      </c>
      <c r="AE4089" t="s">
        <v>27887</v>
      </c>
      <c r="AF4089" t="s">
        <v>27888</v>
      </c>
      <c r="AG4089">
        <v>4268</v>
      </c>
      <c r="AH4089" t="s">
        <v>27889</v>
      </c>
      <c r="AI4089" t="s">
        <v>27890</v>
      </c>
      <c r="AL4089" s="4" t="s">
        <v>27891</v>
      </c>
    </row>
    <row r="4090" spans="1:38" x14ac:dyDescent="0.3">
      <c r="A4090" t="s">
        <v>73969</v>
      </c>
      <c r="B4090" t="s">
        <v>73970</v>
      </c>
      <c r="C4090" t="s">
        <v>73971</v>
      </c>
      <c r="D4090" t="s">
        <v>73972</v>
      </c>
      <c r="E4090" t="s">
        <v>73973</v>
      </c>
      <c r="F4090" t="s">
        <v>73974</v>
      </c>
      <c r="P4090">
        <v>5</v>
      </c>
      <c r="Q4090">
        <v>5</v>
      </c>
      <c r="R4090">
        <v>5</v>
      </c>
      <c r="S4090" t="s">
        <v>48391</v>
      </c>
      <c r="T4090" t="s">
        <v>48391</v>
      </c>
      <c r="U4090" t="s">
        <v>48391</v>
      </c>
      <c r="V4090" t="s">
        <v>96007</v>
      </c>
      <c r="W4090">
        <v>0</v>
      </c>
      <c r="X4090" t="s">
        <v>96008</v>
      </c>
      <c r="Y4090">
        <v>29673000</v>
      </c>
      <c r="Z4090">
        <v>6</v>
      </c>
      <c r="AA4090" t="s">
        <v>96009</v>
      </c>
      <c r="AB4090">
        <v>1</v>
      </c>
      <c r="AC4090" t="s">
        <v>96010</v>
      </c>
      <c r="AD4090" t="s">
        <v>96011</v>
      </c>
      <c r="AE4090" t="s">
        <v>26119</v>
      </c>
      <c r="AF4090" t="s">
        <v>26119</v>
      </c>
      <c r="AG4090">
        <v>3974</v>
      </c>
      <c r="AH4090" t="s">
        <v>26120</v>
      </c>
      <c r="AI4090" t="s">
        <v>26121</v>
      </c>
      <c r="AL4090" s="4" t="s">
        <v>26122</v>
      </c>
    </row>
    <row r="4091" spans="1:38" x14ac:dyDescent="0.3">
      <c r="A4091" t="s">
        <v>59412</v>
      </c>
      <c r="B4091" t="s">
        <v>64323</v>
      </c>
      <c r="C4091" t="s">
        <v>73975</v>
      </c>
      <c r="D4091" t="s">
        <v>73976</v>
      </c>
      <c r="E4091" t="s">
        <v>53515</v>
      </c>
      <c r="F4091" t="s">
        <v>73977</v>
      </c>
      <c r="J4091" t="s">
        <v>6202</v>
      </c>
      <c r="K4091" t="s">
        <v>6203</v>
      </c>
      <c r="L4091" t="s">
        <v>6204</v>
      </c>
      <c r="M4091" t="s">
        <v>6205</v>
      </c>
      <c r="P4091">
        <v>6</v>
      </c>
      <c r="Q4091">
        <v>6</v>
      </c>
      <c r="R4091">
        <v>6</v>
      </c>
      <c r="S4091" t="s">
        <v>48741</v>
      </c>
      <c r="T4091" t="s">
        <v>48741</v>
      </c>
      <c r="U4091" t="s">
        <v>48741</v>
      </c>
      <c r="V4091" t="s">
        <v>96012</v>
      </c>
      <c r="W4091">
        <v>0</v>
      </c>
      <c r="X4091" t="s">
        <v>95578</v>
      </c>
      <c r="Y4091">
        <v>552320000</v>
      </c>
      <c r="Z4091">
        <v>57</v>
      </c>
      <c r="AA4091" t="s">
        <v>96013</v>
      </c>
      <c r="AB4091">
        <v>1</v>
      </c>
      <c r="AC4091" t="s">
        <v>96014</v>
      </c>
      <c r="AD4091" t="s">
        <v>96015</v>
      </c>
      <c r="AE4091" t="s">
        <v>6206</v>
      </c>
      <c r="AF4091" t="s">
        <v>6206</v>
      </c>
      <c r="AG4091">
        <v>1036</v>
      </c>
      <c r="AH4091" t="s">
        <v>6207</v>
      </c>
      <c r="AI4091" t="s">
        <v>6208</v>
      </c>
      <c r="AJ4091" t="s">
        <v>6209</v>
      </c>
      <c r="AL4091" s="4" t="s">
        <v>6210</v>
      </c>
    </row>
    <row r="4092" spans="1:38" x14ac:dyDescent="0.3">
      <c r="A4092" t="s">
        <v>73978</v>
      </c>
      <c r="B4092" t="s">
        <v>50026</v>
      </c>
      <c r="C4092" t="s">
        <v>73979</v>
      </c>
      <c r="D4092" t="s">
        <v>73980</v>
      </c>
      <c r="E4092" t="s">
        <v>73981</v>
      </c>
      <c r="F4092" t="s">
        <v>73982</v>
      </c>
      <c r="J4092" t="s">
        <v>15114</v>
      </c>
      <c r="K4092" t="s">
        <v>15115</v>
      </c>
      <c r="L4092" t="s">
        <v>15116</v>
      </c>
      <c r="P4092">
        <v>11</v>
      </c>
      <c r="Q4092">
        <v>11</v>
      </c>
      <c r="R4092">
        <v>11</v>
      </c>
      <c r="S4092" t="s">
        <v>79559</v>
      </c>
      <c r="T4092" t="s">
        <v>79559</v>
      </c>
      <c r="U4092" t="s">
        <v>79559</v>
      </c>
      <c r="V4092" t="s">
        <v>96016</v>
      </c>
      <c r="W4092">
        <v>0</v>
      </c>
      <c r="X4092" t="s">
        <v>96017</v>
      </c>
      <c r="Y4092">
        <v>127970000</v>
      </c>
      <c r="Z4092">
        <v>16</v>
      </c>
      <c r="AA4092" t="s">
        <v>96018</v>
      </c>
      <c r="AB4092">
        <v>1</v>
      </c>
      <c r="AC4092" t="s">
        <v>96019</v>
      </c>
      <c r="AD4092" t="s">
        <v>96020</v>
      </c>
      <c r="AE4092" t="s">
        <v>15117</v>
      </c>
      <c r="AF4092" t="s">
        <v>15118</v>
      </c>
      <c r="AG4092">
        <v>2194</v>
      </c>
      <c r="AH4092" t="s">
        <v>15119</v>
      </c>
      <c r="AI4092" t="s">
        <v>15120</v>
      </c>
      <c r="AJ4092" t="s">
        <v>15121</v>
      </c>
      <c r="AL4092" s="4" t="s">
        <v>15122</v>
      </c>
    </row>
    <row r="4093" spans="1:38" x14ac:dyDescent="0.3">
      <c r="A4093" t="s">
        <v>73983</v>
      </c>
      <c r="B4093" t="s">
        <v>73984</v>
      </c>
      <c r="C4093" t="s">
        <v>73985</v>
      </c>
      <c r="D4093" t="s">
        <v>73986</v>
      </c>
      <c r="E4093" t="s">
        <v>73987</v>
      </c>
      <c r="F4093" t="s">
        <v>73988</v>
      </c>
      <c r="K4093" t="s">
        <v>2185</v>
      </c>
      <c r="L4093" t="s">
        <v>9845</v>
      </c>
      <c r="P4093">
        <v>4</v>
      </c>
      <c r="Q4093">
        <v>4</v>
      </c>
      <c r="R4093">
        <v>4</v>
      </c>
      <c r="S4093" t="s">
        <v>48484</v>
      </c>
      <c r="T4093" t="s">
        <v>48484</v>
      </c>
      <c r="U4093" t="s">
        <v>48484</v>
      </c>
      <c r="V4093" t="s">
        <v>96021</v>
      </c>
      <c r="W4093">
        <v>0</v>
      </c>
      <c r="X4093" t="s">
        <v>96022</v>
      </c>
      <c r="Y4093">
        <v>73327000</v>
      </c>
      <c r="Z4093">
        <v>7</v>
      </c>
      <c r="AA4093" t="s">
        <v>96023</v>
      </c>
      <c r="AB4093">
        <v>1</v>
      </c>
      <c r="AC4093" t="s">
        <v>96024</v>
      </c>
      <c r="AD4093" t="s">
        <v>96025</v>
      </c>
      <c r="AE4093" t="s">
        <v>9846</v>
      </c>
      <c r="AF4093" t="s">
        <v>9847</v>
      </c>
      <c r="AG4093">
        <v>1495</v>
      </c>
      <c r="AH4093" t="s">
        <v>9848</v>
      </c>
      <c r="AI4093" t="s">
        <v>9849</v>
      </c>
      <c r="AJ4093" t="s">
        <v>9850</v>
      </c>
      <c r="AL4093" s="4" t="s">
        <v>9851</v>
      </c>
    </row>
    <row r="4094" spans="1:38" x14ac:dyDescent="0.3">
      <c r="A4094" t="s">
        <v>53849</v>
      </c>
      <c r="B4094" t="s">
        <v>73989</v>
      </c>
      <c r="C4094" t="s">
        <v>73990</v>
      </c>
      <c r="D4094" t="s">
        <v>59951</v>
      </c>
      <c r="E4094" t="s">
        <v>73957</v>
      </c>
      <c r="F4094" t="s">
        <v>59793</v>
      </c>
      <c r="J4094" t="s">
        <v>7211</v>
      </c>
      <c r="K4094" t="s">
        <v>7212</v>
      </c>
      <c r="L4094" t="s">
        <v>7213</v>
      </c>
      <c r="M4094" t="s">
        <v>7214</v>
      </c>
      <c r="P4094">
        <v>6</v>
      </c>
      <c r="Q4094">
        <v>6</v>
      </c>
      <c r="R4094">
        <v>6</v>
      </c>
      <c r="S4094">
        <v>21</v>
      </c>
      <c r="T4094">
        <v>21</v>
      </c>
      <c r="U4094">
        <v>21</v>
      </c>
      <c r="V4094" t="s">
        <v>96026</v>
      </c>
      <c r="W4094">
        <v>0</v>
      </c>
      <c r="X4094" t="s">
        <v>96027</v>
      </c>
      <c r="Y4094">
        <v>144120000</v>
      </c>
      <c r="Z4094">
        <v>13</v>
      </c>
      <c r="AA4094" t="s">
        <v>96028</v>
      </c>
      <c r="AB4094">
        <v>1</v>
      </c>
      <c r="AC4094" t="s">
        <v>96029</v>
      </c>
      <c r="AD4094" t="s">
        <v>96030</v>
      </c>
      <c r="AE4094" t="s">
        <v>7215</v>
      </c>
      <c r="AF4094" t="s">
        <v>7216</v>
      </c>
      <c r="AG4094">
        <v>1162</v>
      </c>
      <c r="AH4094" t="s">
        <v>7217</v>
      </c>
      <c r="AI4094" t="s">
        <v>7218</v>
      </c>
      <c r="AJ4094" t="s">
        <v>7219</v>
      </c>
      <c r="AL4094" s="4" t="s">
        <v>7220</v>
      </c>
    </row>
    <row r="4095" spans="1:38" x14ac:dyDescent="0.3">
      <c r="A4095" t="s">
        <v>73991</v>
      </c>
      <c r="B4095" t="s">
        <v>73992</v>
      </c>
      <c r="C4095" t="s">
        <v>58112</v>
      </c>
      <c r="D4095" t="s">
        <v>73993</v>
      </c>
      <c r="E4095" t="s">
        <v>73994</v>
      </c>
      <c r="F4095" t="s">
        <v>69054</v>
      </c>
      <c r="J4095" t="s">
        <v>25581</v>
      </c>
      <c r="K4095" t="s">
        <v>20758</v>
      </c>
      <c r="L4095" t="s">
        <v>20759</v>
      </c>
      <c r="M4095" t="s">
        <v>1412</v>
      </c>
      <c r="P4095">
        <v>4</v>
      </c>
      <c r="Q4095">
        <v>4</v>
      </c>
      <c r="R4095">
        <v>4</v>
      </c>
      <c r="S4095" t="s">
        <v>75475</v>
      </c>
      <c r="T4095" t="s">
        <v>75475</v>
      </c>
      <c r="U4095" t="s">
        <v>75475</v>
      </c>
      <c r="V4095" t="s">
        <v>96031</v>
      </c>
      <c r="W4095">
        <v>0</v>
      </c>
      <c r="X4095" t="s">
        <v>96032</v>
      </c>
      <c r="Y4095">
        <v>369330000</v>
      </c>
      <c r="Z4095">
        <v>26</v>
      </c>
      <c r="AA4095" t="s">
        <v>96033</v>
      </c>
      <c r="AB4095">
        <v>1</v>
      </c>
      <c r="AC4095" t="s">
        <v>96034</v>
      </c>
      <c r="AD4095" t="s">
        <v>96035</v>
      </c>
      <c r="AE4095" t="s">
        <v>25582</v>
      </c>
      <c r="AF4095" t="s">
        <v>25582</v>
      </c>
      <c r="AG4095">
        <v>3886</v>
      </c>
      <c r="AH4095" t="s">
        <v>25583</v>
      </c>
      <c r="AI4095" t="s">
        <v>25584</v>
      </c>
      <c r="AJ4095" t="s">
        <v>25585</v>
      </c>
      <c r="AK4095" t="s">
        <v>25586</v>
      </c>
      <c r="AL4095" s="4" t="s">
        <v>25587</v>
      </c>
    </row>
    <row r="4096" spans="1:38" x14ac:dyDescent="0.3">
      <c r="A4096" t="s">
        <v>73995</v>
      </c>
      <c r="B4096" t="s">
        <v>73996</v>
      </c>
      <c r="C4096" t="s">
        <v>73997</v>
      </c>
      <c r="D4096" t="s">
        <v>73998</v>
      </c>
      <c r="E4096" t="s">
        <v>73999</v>
      </c>
      <c r="F4096" t="s">
        <v>74000</v>
      </c>
      <c r="J4096" t="s">
        <v>4296</v>
      </c>
      <c r="K4096" t="s">
        <v>4297</v>
      </c>
      <c r="L4096" t="s">
        <v>4298</v>
      </c>
      <c r="M4096" t="s">
        <v>4299</v>
      </c>
      <c r="P4096">
        <v>32</v>
      </c>
      <c r="Q4096">
        <v>32</v>
      </c>
      <c r="R4096">
        <v>31</v>
      </c>
      <c r="S4096" t="s">
        <v>48731</v>
      </c>
      <c r="T4096" t="s">
        <v>48731</v>
      </c>
      <c r="U4096" t="s">
        <v>77919</v>
      </c>
      <c r="V4096" t="s">
        <v>96036</v>
      </c>
      <c r="W4096">
        <v>0</v>
      </c>
      <c r="X4096" t="s">
        <v>96037</v>
      </c>
      <c r="Y4096">
        <v>707000000</v>
      </c>
      <c r="Z4096">
        <v>98</v>
      </c>
      <c r="AA4096" t="s">
        <v>96038</v>
      </c>
      <c r="AB4096">
        <v>1</v>
      </c>
      <c r="AC4096" t="s">
        <v>96039</v>
      </c>
      <c r="AD4096" t="s">
        <v>96040</v>
      </c>
      <c r="AE4096" t="s">
        <v>4300</v>
      </c>
      <c r="AF4096" t="s">
        <v>4300</v>
      </c>
      <c r="AG4096">
        <v>771</v>
      </c>
      <c r="AH4096" t="s">
        <v>4301</v>
      </c>
      <c r="AI4096" t="s">
        <v>4302</v>
      </c>
      <c r="AJ4096" t="s">
        <v>4303</v>
      </c>
      <c r="AK4096" t="s">
        <v>4304</v>
      </c>
      <c r="AL4096" s="4" t="s">
        <v>4305</v>
      </c>
    </row>
    <row r="4097" spans="1:38" x14ac:dyDescent="0.3">
      <c r="A4097" t="s">
        <v>74001</v>
      </c>
      <c r="B4097" t="s">
        <v>74002</v>
      </c>
      <c r="C4097" t="s">
        <v>52592</v>
      </c>
      <c r="D4097" t="s">
        <v>74003</v>
      </c>
      <c r="E4097" t="s">
        <v>74004</v>
      </c>
      <c r="F4097" t="s">
        <v>49146</v>
      </c>
      <c r="J4097" t="s">
        <v>25934</v>
      </c>
      <c r="K4097" t="s">
        <v>25935</v>
      </c>
      <c r="L4097" t="s">
        <v>25936</v>
      </c>
      <c r="P4097">
        <v>4</v>
      </c>
      <c r="Q4097">
        <v>4</v>
      </c>
      <c r="R4097">
        <v>4</v>
      </c>
      <c r="S4097" t="s">
        <v>76238</v>
      </c>
      <c r="T4097" t="s">
        <v>76238</v>
      </c>
      <c r="U4097" t="s">
        <v>76238</v>
      </c>
      <c r="V4097" t="s">
        <v>96041</v>
      </c>
      <c r="W4097">
        <v>0</v>
      </c>
      <c r="X4097" t="s">
        <v>96042</v>
      </c>
      <c r="Y4097">
        <v>36321000</v>
      </c>
      <c r="Z4097">
        <v>10</v>
      </c>
      <c r="AA4097" t="s">
        <v>96043</v>
      </c>
      <c r="AB4097">
        <v>1</v>
      </c>
      <c r="AC4097" t="s">
        <v>96044</v>
      </c>
      <c r="AD4097" t="s">
        <v>96045</v>
      </c>
      <c r="AE4097" t="s">
        <v>25937</v>
      </c>
      <c r="AF4097" t="s">
        <v>25938</v>
      </c>
      <c r="AG4097">
        <v>3941</v>
      </c>
      <c r="AH4097" t="s">
        <v>25939</v>
      </c>
      <c r="AI4097" t="s">
        <v>25940</v>
      </c>
      <c r="AJ4097" t="s">
        <v>25941</v>
      </c>
      <c r="AL4097" s="4" t="s">
        <v>25942</v>
      </c>
    </row>
    <row r="4098" spans="1:38" x14ac:dyDescent="0.3">
      <c r="A4098" t="s">
        <v>72350</v>
      </c>
      <c r="B4098" t="s">
        <v>74005</v>
      </c>
      <c r="C4098" t="s">
        <v>74006</v>
      </c>
      <c r="D4098" t="s">
        <v>72144</v>
      </c>
      <c r="E4098" t="s">
        <v>74007</v>
      </c>
      <c r="F4098" t="s">
        <v>74008</v>
      </c>
      <c r="J4098" t="s">
        <v>21377</v>
      </c>
      <c r="L4098" t="s">
        <v>21378</v>
      </c>
      <c r="P4098">
        <v>2</v>
      </c>
      <c r="Q4098">
        <v>2</v>
      </c>
      <c r="R4098">
        <v>2</v>
      </c>
      <c r="S4098" t="s">
        <v>76627</v>
      </c>
      <c r="T4098" t="s">
        <v>76627</v>
      </c>
      <c r="U4098" t="s">
        <v>76627</v>
      </c>
      <c r="V4098" t="s">
        <v>96046</v>
      </c>
      <c r="W4098">
        <v>0</v>
      </c>
      <c r="X4098" t="s">
        <v>96047</v>
      </c>
      <c r="Y4098">
        <v>32620000</v>
      </c>
      <c r="Z4098">
        <v>6</v>
      </c>
      <c r="AA4098" t="s">
        <v>96048</v>
      </c>
      <c r="AB4098">
        <v>1</v>
      </c>
      <c r="AC4098" t="s">
        <v>96049</v>
      </c>
      <c r="AD4098" t="s">
        <v>96050</v>
      </c>
      <c r="AE4098" t="s">
        <v>21379</v>
      </c>
      <c r="AF4098" t="s">
        <v>21379</v>
      </c>
      <c r="AG4098">
        <v>3186</v>
      </c>
      <c r="AH4098" t="s">
        <v>21380</v>
      </c>
      <c r="AI4098" t="s">
        <v>21381</v>
      </c>
      <c r="AJ4098" t="s">
        <v>21382</v>
      </c>
      <c r="AL4098" s="4" t="s">
        <v>21383</v>
      </c>
    </row>
    <row r="4099" spans="1:38" x14ac:dyDescent="0.3">
      <c r="A4099">
        <v>1</v>
      </c>
      <c r="B4099" t="s">
        <v>57367</v>
      </c>
      <c r="C4099" t="s">
        <v>74009</v>
      </c>
      <c r="D4099">
        <v>1</v>
      </c>
      <c r="E4099" t="s">
        <v>74010</v>
      </c>
      <c r="F4099" t="s">
        <v>74011</v>
      </c>
      <c r="P4099">
        <v>3</v>
      </c>
      <c r="Q4099">
        <v>3</v>
      </c>
      <c r="R4099">
        <v>3</v>
      </c>
      <c r="S4099" t="s">
        <v>48748</v>
      </c>
      <c r="T4099" t="s">
        <v>48748</v>
      </c>
      <c r="U4099" t="s">
        <v>48748</v>
      </c>
      <c r="V4099" t="s">
        <v>96051</v>
      </c>
      <c r="W4099" t="s">
        <v>96052</v>
      </c>
      <c r="X4099" t="s">
        <v>96053</v>
      </c>
      <c r="Y4099">
        <v>216060000</v>
      </c>
      <c r="Z4099">
        <v>12</v>
      </c>
      <c r="AA4099" t="s">
        <v>96054</v>
      </c>
      <c r="AB4099">
        <v>1</v>
      </c>
      <c r="AC4099" t="s">
        <v>96055</v>
      </c>
      <c r="AD4099" t="s">
        <v>96056</v>
      </c>
      <c r="AE4099" t="s">
        <v>35606</v>
      </c>
      <c r="AF4099" t="s">
        <v>35607</v>
      </c>
      <c r="AG4099">
        <v>5613</v>
      </c>
      <c r="AH4099" t="s">
        <v>35608</v>
      </c>
      <c r="AI4099" t="s">
        <v>35609</v>
      </c>
      <c r="AL4099" s="4" t="s">
        <v>35610</v>
      </c>
    </row>
    <row r="4100" spans="1:38" x14ac:dyDescent="0.3">
      <c r="A4100" t="s">
        <v>74012</v>
      </c>
      <c r="B4100" t="s">
        <v>74013</v>
      </c>
      <c r="C4100" t="s">
        <v>74014</v>
      </c>
      <c r="D4100" t="s">
        <v>74015</v>
      </c>
      <c r="E4100" t="s">
        <v>74016</v>
      </c>
      <c r="F4100" t="s">
        <v>74017</v>
      </c>
      <c r="J4100" t="s">
        <v>22902</v>
      </c>
      <c r="K4100" t="s">
        <v>1149</v>
      </c>
      <c r="L4100" t="s">
        <v>19880</v>
      </c>
      <c r="M4100" t="s">
        <v>678</v>
      </c>
      <c r="P4100">
        <v>18</v>
      </c>
      <c r="Q4100">
        <v>17</v>
      </c>
      <c r="R4100">
        <v>17</v>
      </c>
      <c r="S4100" t="s">
        <v>80090</v>
      </c>
      <c r="T4100" t="s">
        <v>79908</v>
      </c>
      <c r="U4100" t="s">
        <v>79908</v>
      </c>
      <c r="V4100" t="s">
        <v>96057</v>
      </c>
      <c r="W4100">
        <v>0</v>
      </c>
      <c r="X4100" t="s">
        <v>96058</v>
      </c>
      <c r="Y4100">
        <v>306420000</v>
      </c>
      <c r="Z4100">
        <v>26</v>
      </c>
      <c r="AA4100" t="s">
        <v>96059</v>
      </c>
      <c r="AB4100">
        <v>1</v>
      </c>
      <c r="AC4100" t="s">
        <v>96060</v>
      </c>
      <c r="AD4100" t="s">
        <v>96061</v>
      </c>
      <c r="AE4100" t="s">
        <v>22903</v>
      </c>
      <c r="AF4100" t="s">
        <v>22903</v>
      </c>
      <c r="AG4100">
        <v>3449</v>
      </c>
      <c r="AH4100" t="s">
        <v>22904</v>
      </c>
      <c r="AI4100" t="s">
        <v>22905</v>
      </c>
      <c r="AJ4100" t="s">
        <v>22906</v>
      </c>
      <c r="AL4100" s="4" t="s">
        <v>22907</v>
      </c>
    </row>
    <row r="4101" spans="1:38" x14ac:dyDescent="0.3">
      <c r="A4101" t="s">
        <v>74018</v>
      </c>
      <c r="B4101" t="s">
        <v>74019</v>
      </c>
      <c r="C4101" t="s">
        <v>74020</v>
      </c>
      <c r="D4101" t="s">
        <v>74021</v>
      </c>
      <c r="E4101" t="s">
        <v>74022</v>
      </c>
      <c r="F4101" t="s">
        <v>68454</v>
      </c>
      <c r="J4101" t="s">
        <v>493</v>
      </c>
      <c r="K4101" t="s">
        <v>26186</v>
      </c>
      <c r="L4101" t="s">
        <v>16910</v>
      </c>
      <c r="M4101" t="s">
        <v>2391</v>
      </c>
      <c r="P4101">
        <v>14</v>
      </c>
      <c r="Q4101">
        <v>14</v>
      </c>
      <c r="R4101">
        <v>12</v>
      </c>
      <c r="S4101">
        <v>20</v>
      </c>
      <c r="T4101">
        <v>20</v>
      </c>
      <c r="U4101" t="s">
        <v>72627</v>
      </c>
      <c r="V4101" t="s">
        <v>96062</v>
      </c>
      <c r="W4101">
        <v>0</v>
      </c>
      <c r="X4101" t="s">
        <v>96063</v>
      </c>
      <c r="Y4101">
        <v>1162100000</v>
      </c>
      <c r="Z4101">
        <v>88</v>
      </c>
      <c r="AA4101" t="s">
        <v>96064</v>
      </c>
      <c r="AB4101">
        <v>1</v>
      </c>
      <c r="AC4101" t="s">
        <v>96065</v>
      </c>
      <c r="AD4101" t="s">
        <v>96066</v>
      </c>
      <c r="AE4101" t="s">
        <v>26187</v>
      </c>
      <c r="AF4101" t="s">
        <v>26188</v>
      </c>
      <c r="AG4101">
        <v>3987</v>
      </c>
      <c r="AH4101" t="s">
        <v>26189</v>
      </c>
      <c r="AI4101" t="s">
        <v>26190</v>
      </c>
      <c r="AJ4101" t="s">
        <v>26191</v>
      </c>
      <c r="AK4101" t="s">
        <v>26192</v>
      </c>
      <c r="AL4101" s="4" t="s">
        <v>26193</v>
      </c>
    </row>
    <row r="4102" spans="1:38" x14ac:dyDescent="0.3">
      <c r="A4102" t="s">
        <v>74023</v>
      </c>
      <c r="B4102" t="s">
        <v>74024</v>
      </c>
      <c r="C4102" t="s">
        <v>74025</v>
      </c>
      <c r="D4102" t="s">
        <v>74026</v>
      </c>
      <c r="E4102" t="s">
        <v>74027</v>
      </c>
      <c r="F4102" t="s">
        <v>74028</v>
      </c>
      <c r="J4102" t="s">
        <v>21547</v>
      </c>
      <c r="K4102" t="s">
        <v>21548</v>
      </c>
      <c r="L4102" t="s">
        <v>21549</v>
      </c>
      <c r="P4102">
        <v>6</v>
      </c>
      <c r="Q4102">
        <v>6</v>
      </c>
      <c r="R4102">
        <v>6</v>
      </c>
      <c r="S4102" t="s">
        <v>78233</v>
      </c>
      <c r="T4102" t="s">
        <v>78233</v>
      </c>
      <c r="U4102" t="s">
        <v>78233</v>
      </c>
      <c r="V4102" t="s">
        <v>96067</v>
      </c>
      <c r="W4102">
        <v>0</v>
      </c>
      <c r="X4102" t="s">
        <v>69418</v>
      </c>
      <c r="Y4102">
        <v>91862000</v>
      </c>
      <c r="Z4102">
        <v>11</v>
      </c>
      <c r="AA4102" t="s">
        <v>96068</v>
      </c>
      <c r="AB4102">
        <v>1</v>
      </c>
      <c r="AC4102" t="s">
        <v>96069</v>
      </c>
      <c r="AD4102" t="s">
        <v>96070</v>
      </c>
      <c r="AE4102" t="s">
        <v>21550</v>
      </c>
      <c r="AF4102" t="s">
        <v>21550</v>
      </c>
      <c r="AG4102">
        <v>3215</v>
      </c>
      <c r="AH4102" t="s">
        <v>21551</v>
      </c>
      <c r="AI4102" t="s">
        <v>21552</v>
      </c>
      <c r="AJ4102" t="s">
        <v>21553</v>
      </c>
      <c r="AL4102" s="4" t="s">
        <v>21554</v>
      </c>
    </row>
    <row r="4103" spans="1:38" x14ac:dyDescent="0.3">
      <c r="A4103" t="s">
        <v>63874</v>
      </c>
      <c r="B4103" t="s">
        <v>74029</v>
      </c>
      <c r="C4103" t="s">
        <v>74030</v>
      </c>
      <c r="D4103" t="s">
        <v>72909</v>
      </c>
      <c r="E4103" t="s">
        <v>74031</v>
      </c>
      <c r="F4103" t="s">
        <v>66106</v>
      </c>
      <c r="J4103" t="s">
        <v>14795</v>
      </c>
      <c r="K4103" t="s">
        <v>14796</v>
      </c>
      <c r="P4103">
        <v>5</v>
      </c>
      <c r="Q4103">
        <v>5</v>
      </c>
      <c r="R4103">
        <v>5</v>
      </c>
      <c r="S4103" t="s">
        <v>76114</v>
      </c>
      <c r="T4103" t="s">
        <v>76114</v>
      </c>
      <c r="U4103" t="s">
        <v>76114</v>
      </c>
      <c r="V4103" t="s">
        <v>96071</v>
      </c>
      <c r="W4103">
        <v>0</v>
      </c>
      <c r="X4103" t="s">
        <v>50960</v>
      </c>
      <c r="Y4103">
        <v>82905000</v>
      </c>
      <c r="Z4103">
        <v>12</v>
      </c>
      <c r="AA4103" t="s">
        <v>96072</v>
      </c>
      <c r="AB4103">
        <v>1</v>
      </c>
      <c r="AC4103" t="s">
        <v>96073</v>
      </c>
      <c r="AD4103" t="s">
        <v>96074</v>
      </c>
      <c r="AE4103" t="s">
        <v>14797</v>
      </c>
      <c r="AF4103" t="s">
        <v>14798</v>
      </c>
      <c r="AG4103">
        <v>2145</v>
      </c>
      <c r="AH4103" t="s">
        <v>14799</v>
      </c>
      <c r="AI4103" t="s">
        <v>14800</v>
      </c>
      <c r="AJ4103" t="s">
        <v>14801</v>
      </c>
      <c r="AL4103" s="4" t="s">
        <v>14802</v>
      </c>
    </row>
    <row r="4104" spans="1:38" x14ac:dyDescent="0.3">
      <c r="A4104" t="s">
        <v>74032</v>
      </c>
      <c r="B4104" t="s">
        <v>72936</v>
      </c>
      <c r="C4104" t="s">
        <v>53363</v>
      </c>
      <c r="D4104" t="s">
        <v>74033</v>
      </c>
      <c r="E4104" t="s">
        <v>74034</v>
      </c>
      <c r="F4104" t="s">
        <v>74035</v>
      </c>
      <c r="J4104" t="s">
        <v>6378</v>
      </c>
      <c r="K4104" t="s">
        <v>6379</v>
      </c>
      <c r="L4104" t="s">
        <v>6380</v>
      </c>
      <c r="M4104" t="s">
        <v>6381</v>
      </c>
      <c r="P4104">
        <v>12</v>
      </c>
      <c r="Q4104">
        <v>6</v>
      </c>
      <c r="R4104">
        <v>6</v>
      </c>
      <c r="S4104" t="s">
        <v>78711</v>
      </c>
      <c r="T4104" t="s">
        <v>77746</v>
      </c>
      <c r="U4104" t="s">
        <v>77746</v>
      </c>
      <c r="V4104" t="s">
        <v>96075</v>
      </c>
      <c r="W4104">
        <v>0</v>
      </c>
      <c r="X4104" t="s">
        <v>96076</v>
      </c>
      <c r="Y4104">
        <v>380690000</v>
      </c>
      <c r="Z4104">
        <v>27</v>
      </c>
      <c r="AA4104" t="s">
        <v>96077</v>
      </c>
      <c r="AB4104">
        <v>1</v>
      </c>
      <c r="AC4104" t="s">
        <v>96078</v>
      </c>
      <c r="AD4104" t="s">
        <v>96079</v>
      </c>
      <c r="AE4104" t="s">
        <v>6382</v>
      </c>
      <c r="AF4104" t="s">
        <v>6383</v>
      </c>
      <c r="AG4104">
        <v>1055</v>
      </c>
      <c r="AH4104" t="s">
        <v>6384</v>
      </c>
      <c r="AI4104" t="s">
        <v>6385</v>
      </c>
      <c r="AJ4104" t="s">
        <v>6386</v>
      </c>
      <c r="AL4104" s="4" t="s">
        <v>6387</v>
      </c>
    </row>
    <row r="4105" spans="1:38" x14ac:dyDescent="0.3">
      <c r="A4105" t="s">
        <v>74036</v>
      </c>
      <c r="B4105" t="s">
        <v>74037</v>
      </c>
      <c r="C4105" t="s">
        <v>74038</v>
      </c>
      <c r="D4105" t="s">
        <v>74039</v>
      </c>
      <c r="E4105" t="s">
        <v>74016</v>
      </c>
      <c r="F4105" t="s">
        <v>54636</v>
      </c>
      <c r="J4105" t="s">
        <v>8198</v>
      </c>
      <c r="K4105" t="s">
        <v>8199</v>
      </c>
      <c r="L4105" t="s">
        <v>8200</v>
      </c>
      <c r="M4105" t="s">
        <v>8201</v>
      </c>
      <c r="P4105">
        <v>8</v>
      </c>
      <c r="Q4105">
        <v>8</v>
      </c>
      <c r="R4105">
        <v>8</v>
      </c>
      <c r="S4105" t="s">
        <v>72627</v>
      </c>
      <c r="T4105" t="s">
        <v>72627</v>
      </c>
      <c r="U4105" t="s">
        <v>72627</v>
      </c>
      <c r="V4105" t="s">
        <v>96080</v>
      </c>
      <c r="W4105">
        <v>0</v>
      </c>
      <c r="X4105" t="s">
        <v>96081</v>
      </c>
      <c r="Y4105">
        <v>151250000</v>
      </c>
      <c r="Z4105">
        <v>22</v>
      </c>
      <c r="AA4105" t="s">
        <v>96082</v>
      </c>
      <c r="AB4105">
        <v>1</v>
      </c>
      <c r="AC4105" t="s">
        <v>96083</v>
      </c>
      <c r="AD4105" t="s">
        <v>96084</v>
      </c>
      <c r="AE4105" t="s">
        <v>8202</v>
      </c>
      <c r="AF4105" t="s">
        <v>8203</v>
      </c>
      <c r="AG4105">
        <v>1284</v>
      </c>
      <c r="AH4105" t="s">
        <v>8204</v>
      </c>
      <c r="AI4105" t="s">
        <v>8205</v>
      </c>
      <c r="AJ4105" t="s">
        <v>8206</v>
      </c>
      <c r="AK4105" t="s">
        <v>8207</v>
      </c>
      <c r="AL4105" s="4" t="s">
        <v>8208</v>
      </c>
    </row>
    <row r="4106" spans="1:38" x14ac:dyDescent="0.3">
      <c r="A4106" t="s">
        <v>51852</v>
      </c>
      <c r="B4106" t="s">
        <v>74040</v>
      </c>
      <c r="C4106" t="s">
        <v>74041</v>
      </c>
      <c r="D4106" t="s">
        <v>59929</v>
      </c>
      <c r="E4106" t="s">
        <v>74042</v>
      </c>
      <c r="F4106" t="s">
        <v>74043</v>
      </c>
      <c r="J4106" t="s">
        <v>34406</v>
      </c>
      <c r="K4106" t="s">
        <v>34407</v>
      </c>
      <c r="L4106" t="s">
        <v>34408</v>
      </c>
      <c r="M4106" t="s">
        <v>34409</v>
      </c>
      <c r="P4106">
        <v>9</v>
      </c>
      <c r="Q4106">
        <v>9</v>
      </c>
      <c r="R4106">
        <v>9</v>
      </c>
      <c r="S4106" t="s">
        <v>76207</v>
      </c>
      <c r="T4106" t="s">
        <v>76207</v>
      </c>
      <c r="U4106" t="s">
        <v>76207</v>
      </c>
      <c r="V4106" t="s">
        <v>96085</v>
      </c>
      <c r="W4106">
        <v>0</v>
      </c>
      <c r="X4106" t="s">
        <v>96086</v>
      </c>
      <c r="Y4106">
        <v>84637000</v>
      </c>
      <c r="Z4106">
        <v>10</v>
      </c>
      <c r="AA4106" t="s">
        <v>96087</v>
      </c>
      <c r="AB4106">
        <v>1</v>
      </c>
      <c r="AC4106" t="s">
        <v>96088</v>
      </c>
      <c r="AD4106" t="s">
        <v>96089</v>
      </c>
      <c r="AE4106" t="s">
        <v>34410</v>
      </c>
      <c r="AF4106" t="s">
        <v>34411</v>
      </c>
      <c r="AG4106">
        <v>5333</v>
      </c>
      <c r="AH4106" t="s">
        <v>34412</v>
      </c>
      <c r="AI4106" t="s">
        <v>34413</v>
      </c>
      <c r="AJ4106" t="s">
        <v>34414</v>
      </c>
      <c r="AL4106" s="4" t="s">
        <v>34415</v>
      </c>
    </row>
    <row r="4107" spans="1:38" x14ac:dyDescent="0.3">
      <c r="A4107" t="s">
        <v>74044</v>
      </c>
      <c r="B4107" t="s">
        <v>74045</v>
      </c>
      <c r="C4107" t="s">
        <v>74046</v>
      </c>
      <c r="D4107" t="s">
        <v>74047</v>
      </c>
      <c r="E4107" t="s">
        <v>74048</v>
      </c>
      <c r="F4107" t="s">
        <v>74049</v>
      </c>
      <c r="J4107" t="s">
        <v>18306</v>
      </c>
      <c r="K4107" t="s">
        <v>18307</v>
      </c>
      <c r="L4107" t="s">
        <v>18308</v>
      </c>
      <c r="M4107" t="s">
        <v>18309</v>
      </c>
      <c r="P4107">
        <v>2</v>
      </c>
      <c r="Q4107">
        <v>2</v>
      </c>
      <c r="R4107">
        <v>2</v>
      </c>
      <c r="S4107" t="s">
        <v>76147</v>
      </c>
      <c r="T4107" t="s">
        <v>76147</v>
      </c>
      <c r="U4107" t="s">
        <v>76147</v>
      </c>
      <c r="V4107" t="s">
        <v>96090</v>
      </c>
      <c r="W4107" t="s">
        <v>96091</v>
      </c>
      <c r="X4107" t="s">
        <v>96092</v>
      </c>
      <c r="Y4107">
        <v>276390000</v>
      </c>
      <c r="Z4107">
        <v>11</v>
      </c>
      <c r="AA4107" t="s">
        <v>96093</v>
      </c>
      <c r="AB4107">
        <v>1</v>
      </c>
      <c r="AC4107" t="s">
        <v>96094</v>
      </c>
      <c r="AD4107" t="s">
        <v>96095</v>
      </c>
      <c r="AE4107" t="s">
        <v>18310</v>
      </c>
      <c r="AF4107" t="s">
        <v>18310</v>
      </c>
      <c r="AG4107">
        <v>2638</v>
      </c>
      <c r="AH4107" t="s">
        <v>18311</v>
      </c>
      <c r="AI4107" t="s">
        <v>18312</v>
      </c>
      <c r="AJ4107" t="s">
        <v>18313</v>
      </c>
      <c r="AK4107" t="s">
        <v>18314</v>
      </c>
      <c r="AL4107" s="4" t="s">
        <v>18315</v>
      </c>
    </row>
    <row r="4108" spans="1:38" x14ac:dyDescent="0.3">
      <c r="A4108" t="s">
        <v>74050</v>
      </c>
      <c r="B4108" t="s">
        <v>74051</v>
      </c>
      <c r="C4108" t="s">
        <v>74052</v>
      </c>
      <c r="D4108" t="s">
        <v>74053</v>
      </c>
      <c r="E4108" t="s">
        <v>64090</v>
      </c>
      <c r="F4108" t="s">
        <v>74054</v>
      </c>
      <c r="J4108" t="s">
        <v>16287</v>
      </c>
      <c r="K4108" t="s">
        <v>16288</v>
      </c>
      <c r="L4108" t="s">
        <v>16289</v>
      </c>
      <c r="P4108">
        <v>4</v>
      </c>
      <c r="Q4108">
        <v>4</v>
      </c>
      <c r="R4108">
        <v>4</v>
      </c>
      <c r="S4108" t="s">
        <v>77273</v>
      </c>
      <c r="T4108" t="s">
        <v>77273</v>
      </c>
      <c r="U4108" t="s">
        <v>77273</v>
      </c>
      <c r="V4108" t="s">
        <v>96096</v>
      </c>
      <c r="W4108">
        <v>0</v>
      </c>
      <c r="X4108" t="s">
        <v>96097</v>
      </c>
      <c r="Y4108">
        <v>157150000</v>
      </c>
      <c r="Z4108">
        <v>11</v>
      </c>
      <c r="AA4108" t="s">
        <v>96098</v>
      </c>
      <c r="AB4108">
        <v>1</v>
      </c>
      <c r="AC4108" t="s">
        <v>96099</v>
      </c>
      <c r="AD4108" t="s">
        <v>96100</v>
      </c>
      <c r="AE4108" t="s">
        <v>16290</v>
      </c>
      <c r="AF4108" t="s">
        <v>16290</v>
      </c>
      <c r="AG4108">
        <v>2355</v>
      </c>
      <c r="AH4108" t="s">
        <v>16291</v>
      </c>
      <c r="AI4108" t="s">
        <v>16292</v>
      </c>
      <c r="AJ4108" t="s">
        <v>16293</v>
      </c>
      <c r="AL4108" s="4" t="s">
        <v>16294</v>
      </c>
    </row>
    <row r="4109" spans="1:38" x14ac:dyDescent="0.3">
      <c r="A4109" t="s">
        <v>49264</v>
      </c>
      <c r="B4109" t="s">
        <v>74055</v>
      </c>
      <c r="C4109" t="s">
        <v>72180</v>
      </c>
      <c r="D4109" t="s">
        <v>60111</v>
      </c>
      <c r="E4109" t="s">
        <v>67219</v>
      </c>
      <c r="F4109" t="s">
        <v>74056</v>
      </c>
      <c r="J4109" t="s">
        <v>10931</v>
      </c>
      <c r="K4109" t="s">
        <v>10932</v>
      </c>
      <c r="L4109" t="s">
        <v>10933</v>
      </c>
      <c r="M4109" t="s">
        <v>10934</v>
      </c>
      <c r="P4109">
        <v>5</v>
      </c>
      <c r="Q4109">
        <v>5</v>
      </c>
      <c r="R4109">
        <v>2</v>
      </c>
      <c r="S4109" t="s">
        <v>76537</v>
      </c>
      <c r="T4109" t="s">
        <v>76537</v>
      </c>
      <c r="U4109" t="s">
        <v>76878</v>
      </c>
      <c r="V4109" t="s">
        <v>96101</v>
      </c>
      <c r="W4109">
        <v>0</v>
      </c>
      <c r="X4109" t="s">
        <v>96102</v>
      </c>
      <c r="Y4109">
        <v>172560000</v>
      </c>
      <c r="Z4109">
        <v>14</v>
      </c>
      <c r="AA4109" t="s">
        <v>96103</v>
      </c>
      <c r="AB4109">
        <v>1</v>
      </c>
      <c r="AC4109" t="s">
        <v>96104</v>
      </c>
      <c r="AD4109" t="s">
        <v>96105</v>
      </c>
      <c r="AE4109" t="s">
        <v>10935</v>
      </c>
      <c r="AF4109" t="s">
        <v>10936</v>
      </c>
      <c r="AG4109">
        <v>1637</v>
      </c>
      <c r="AH4109" t="s">
        <v>10937</v>
      </c>
      <c r="AI4109" t="s">
        <v>10938</v>
      </c>
      <c r="AJ4109" t="s">
        <v>10939</v>
      </c>
      <c r="AK4109" t="s">
        <v>10940</v>
      </c>
      <c r="AL4109" s="4" t="s">
        <v>10941</v>
      </c>
    </row>
    <row r="4110" spans="1:38" x14ac:dyDescent="0.3">
      <c r="A4110" t="s">
        <v>74057</v>
      </c>
      <c r="B4110" t="s">
        <v>74058</v>
      </c>
      <c r="C4110" t="s">
        <v>74059</v>
      </c>
      <c r="D4110" t="s">
        <v>74060</v>
      </c>
      <c r="E4110" t="s">
        <v>74061</v>
      </c>
      <c r="F4110" t="s">
        <v>49197</v>
      </c>
      <c r="P4110">
        <v>2</v>
      </c>
      <c r="Q4110">
        <v>2</v>
      </c>
      <c r="R4110">
        <v>2</v>
      </c>
      <c r="S4110" t="s">
        <v>77685</v>
      </c>
      <c r="T4110" t="s">
        <v>77685</v>
      </c>
      <c r="U4110" t="s">
        <v>77685</v>
      </c>
      <c r="V4110" t="s">
        <v>96106</v>
      </c>
      <c r="W4110">
        <v>0</v>
      </c>
      <c r="X4110" t="s">
        <v>96107</v>
      </c>
      <c r="Y4110">
        <v>63448000</v>
      </c>
      <c r="Z4110">
        <v>9</v>
      </c>
      <c r="AA4110" t="s">
        <v>96108</v>
      </c>
      <c r="AB4110">
        <v>1</v>
      </c>
      <c r="AC4110" t="s">
        <v>96109</v>
      </c>
      <c r="AD4110" t="s">
        <v>96110</v>
      </c>
      <c r="AE4110" t="s">
        <v>22947</v>
      </c>
      <c r="AF4110" t="s">
        <v>22947</v>
      </c>
      <c r="AG4110">
        <v>3456</v>
      </c>
      <c r="AH4110" t="s">
        <v>22948</v>
      </c>
      <c r="AI4110" t="s">
        <v>22949</v>
      </c>
      <c r="AL4110" s="4" t="s">
        <v>22950</v>
      </c>
    </row>
    <row r="4111" spans="1:38" x14ac:dyDescent="0.3">
      <c r="A4111" t="s">
        <v>74062</v>
      </c>
      <c r="B4111" t="s">
        <v>74063</v>
      </c>
      <c r="C4111" t="s">
        <v>74064</v>
      </c>
      <c r="D4111" t="s">
        <v>74065</v>
      </c>
      <c r="E4111" t="s">
        <v>74066</v>
      </c>
      <c r="F4111" t="s">
        <v>74067</v>
      </c>
      <c r="J4111" t="s">
        <v>28166</v>
      </c>
      <c r="K4111" t="s">
        <v>33</v>
      </c>
      <c r="L4111" t="s">
        <v>28167</v>
      </c>
      <c r="P4111">
        <v>15</v>
      </c>
      <c r="Q4111">
        <v>15</v>
      </c>
      <c r="R4111">
        <v>15</v>
      </c>
      <c r="S4111" t="s">
        <v>79267</v>
      </c>
      <c r="T4111" t="s">
        <v>79267</v>
      </c>
      <c r="U4111" t="s">
        <v>79267</v>
      </c>
      <c r="V4111" t="s">
        <v>96111</v>
      </c>
      <c r="W4111">
        <v>0</v>
      </c>
      <c r="X4111" t="s">
        <v>48516</v>
      </c>
      <c r="Y4111">
        <v>3130100000</v>
      </c>
      <c r="Z4111">
        <v>128</v>
      </c>
      <c r="AA4111" t="s">
        <v>96112</v>
      </c>
      <c r="AB4111">
        <v>1</v>
      </c>
      <c r="AC4111" t="s">
        <v>96113</v>
      </c>
      <c r="AD4111" t="s">
        <v>96114</v>
      </c>
      <c r="AE4111" t="s">
        <v>28168</v>
      </c>
      <c r="AF4111" t="s">
        <v>28169</v>
      </c>
      <c r="AG4111">
        <v>4314</v>
      </c>
      <c r="AH4111" t="s">
        <v>28170</v>
      </c>
      <c r="AI4111" t="s">
        <v>28171</v>
      </c>
      <c r="AJ4111" t="s">
        <v>28172</v>
      </c>
      <c r="AL4111" s="4" t="s">
        <v>28173</v>
      </c>
    </row>
    <row r="4112" spans="1:38" x14ac:dyDescent="0.3">
      <c r="A4112" t="s">
        <v>74068</v>
      </c>
      <c r="B4112" t="s">
        <v>74069</v>
      </c>
      <c r="C4112" t="s">
        <v>74070</v>
      </c>
      <c r="D4112" t="s">
        <v>74071</v>
      </c>
      <c r="E4112" t="s">
        <v>74072</v>
      </c>
      <c r="F4112" t="s">
        <v>52366</v>
      </c>
      <c r="J4112" t="s">
        <v>23856</v>
      </c>
      <c r="K4112" t="s">
        <v>3023</v>
      </c>
      <c r="L4112" t="s">
        <v>23857</v>
      </c>
      <c r="M4112" t="s">
        <v>1944</v>
      </c>
      <c r="P4112">
        <v>5</v>
      </c>
      <c r="Q4112">
        <v>5</v>
      </c>
      <c r="R4112">
        <v>5</v>
      </c>
      <c r="S4112" t="s">
        <v>77370</v>
      </c>
      <c r="T4112" t="s">
        <v>77370</v>
      </c>
      <c r="U4112" t="s">
        <v>77370</v>
      </c>
      <c r="V4112" t="s">
        <v>96115</v>
      </c>
      <c r="W4112">
        <v>0</v>
      </c>
      <c r="X4112" t="s">
        <v>96116</v>
      </c>
      <c r="Y4112">
        <v>65142000</v>
      </c>
      <c r="Z4112">
        <v>4</v>
      </c>
      <c r="AA4112" t="s">
        <v>96117</v>
      </c>
      <c r="AB4112">
        <v>1</v>
      </c>
      <c r="AC4112" t="s">
        <v>96118</v>
      </c>
      <c r="AD4112" t="s">
        <v>96119</v>
      </c>
      <c r="AE4112" t="s">
        <v>23858</v>
      </c>
      <c r="AF4112" t="s">
        <v>23859</v>
      </c>
      <c r="AG4112">
        <v>3608</v>
      </c>
      <c r="AH4112" t="s">
        <v>23860</v>
      </c>
      <c r="AI4112" t="s">
        <v>23861</v>
      </c>
      <c r="AJ4112" t="s">
        <v>23862</v>
      </c>
      <c r="AL4112" s="4" t="s">
        <v>23863</v>
      </c>
    </row>
    <row r="4113" spans="1:38" x14ac:dyDescent="0.3">
      <c r="A4113" t="s">
        <v>74073</v>
      </c>
      <c r="B4113" t="s">
        <v>74074</v>
      </c>
      <c r="C4113" t="s">
        <v>74075</v>
      </c>
      <c r="D4113" t="s">
        <v>74076</v>
      </c>
      <c r="E4113" t="s">
        <v>74077</v>
      </c>
      <c r="F4113" t="s">
        <v>74078</v>
      </c>
      <c r="J4113" t="s">
        <v>1625</v>
      </c>
      <c r="L4113" t="s">
        <v>1626</v>
      </c>
      <c r="M4113" t="s">
        <v>1627</v>
      </c>
      <c r="P4113">
        <v>6</v>
      </c>
      <c r="Q4113">
        <v>6</v>
      </c>
      <c r="R4113">
        <v>6</v>
      </c>
      <c r="S4113" t="s">
        <v>77304</v>
      </c>
      <c r="T4113" t="s">
        <v>77304</v>
      </c>
      <c r="U4113" t="s">
        <v>77304</v>
      </c>
      <c r="V4113" t="s">
        <v>96120</v>
      </c>
      <c r="W4113">
        <v>0</v>
      </c>
      <c r="X4113" t="s">
        <v>83498</v>
      </c>
      <c r="Y4113">
        <v>145080000</v>
      </c>
      <c r="Z4113">
        <v>10</v>
      </c>
      <c r="AA4113" t="s">
        <v>96121</v>
      </c>
      <c r="AB4113">
        <v>1</v>
      </c>
      <c r="AC4113" t="s">
        <v>96122</v>
      </c>
      <c r="AD4113" t="s">
        <v>96123</v>
      </c>
      <c r="AE4113" t="s">
        <v>1628</v>
      </c>
      <c r="AF4113" t="s">
        <v>1628</v>
      </c>
      <c r="AG4113">
        <v>390</v>
      </c>
      <c r="AH4113" t="s">
        <v>1629</v>
      </c>
      <c r="AI4113" t="s">
        <v>1630</v>
      </c>
      <c r="AJ4113" t="s">
        <v>1631</v>
      </c>
      <c r="AL4113" s="4" t="s">
        <v>1632</v>
      </c>
    </row>
    <row r="4114" spans="1:38" x14ac:dyDescent="0.3">
      <c r="A4114" t="s">
        <v>74079</v>
      </c>
      <c r="B4114" t="s">
        <v>71803</v>
      </c>
      <c r="C4114" t="s">
        <v>74080</v>
      </c>
      <c r="D4114" t="s">
        <v>74081</v>
      </c>
      <c r="E4114" t="s">
        <v>74082</v>
      </c>
      <c r="F4114" t="s">
        <v>74083</v>
      </c>
      <c r="J4114" t="s">
        <v>29205</v>
      </c>
      <c r="K4114" t="s">
        <v>15578</v>
      </c>
      <c r="L4114" t="s">
        <v>29206</v>
      </c>
      <c r="M4114" t="s">
        <v>678</v>
      </c>
      <c r="P4114">
        <v>14</v>
      </c>
      <c r="Q4114">
        <v>14</v>
      </c>
      <c r="R4114">
        <v>14</v>
      </c>
      <c r="S4114" t="s">
        <v>77768</v>
      </c>
      <c r="T4114" t="s">
        <v>77768</v>
      </c>
      <c r="U4114" t="s">
        <v>77768</v>
      </c>
      <c r="V4114" t="s">
        <v>96124</v>
      </c>
      <c r="W4114">
        <v>0</v>
      </c>
      <c r="X4114" t="s">
        <v>96125</v>
      </c>
      <c r="Y4114">
        <v>169790000</v>
      </c>
      <c r="Z4114">
        <v>25</v>
      </c>
      <c r="AA4114" t="s">
        <v>96126</v>
      </c>
      <c r="AB4114">
        <v>1</v>
      </c>
      <c r="AC4114" t="s">
        <v>96127</v>
      </c>
      <c r="AD4114" t="s">
        <v>96128</v>
      </c>
      <c r="AE4114" t="s">
        <v>29207</v>
      </c>
      <c r="AF4114" t="s">
        <v>29207</v>
      </c>
      <c r="AG4114">
        <v>4478</v>
      </c>
      <c r="AH4114" t="s">
        <v>29208</v>
      </c>
      <c r="AI4114" t="s">
        <v>29209</v>
      </c>
      <c r="AJ4114" t="s">
        <v>29210</v>
      </c>
      <c r="AL4114" s="4" t="s">
        <v>29211</v>
      </c>
    </row>
    <row r="4115" spans="1:38" x14ac:dyDescent="0.3">
      <c r="A4115" t="s">
        <v>64541</v>
      </c>
      <c r="B4115" t="s">
        <v>74084</v>
      </c>
      <c r="C4115" t="s">
        <v>74085</v>
      </c>
      <c r="D4115" t="s">
        <v>74086</v>
      </c>
      <c r="E4115" t="s">
        <v>74087</v>
      </c>
      <c r="F4115" t="s">
        <v>74088</v>
      </c>
      <c r="J4115" t="s">
        <v>33826</v>
      </c>
      <c r="L4115" t="s">
        <v>29576</v>
      </c>
      <c r="P4115">
        <v>4</v>
      </c>
      <c r="Q4115">
        <v>4</v>
      </c>
      <c r="R4115">
        <v>4</v>
      </c>
      <c r="S4115" t="s">
        <v>77304</v>
      </c>
      <c r="T4115" t="s">
        <v>77304</v>
      </c>
      <c r="U4115" t="s">
        <v>77304</v>
      </c>
      <c r="V4115" t="s">
        <v>96129</v>
      </c>
      <c r="W4115">
        <v>0</v>
      </c>
      <c r="X4115" t="s">
        <v>96130</v>
      </c>
      <c r="Y4115">
        <v>36045000</v>
      </c>
      <c r="Z4115">
        <v>6</v>
      </c>
      <c r="AA4115" t="s">
        <v>96131</v>
      </c>
      <c r="AB4115">
        <v>1</v>
      </c>
      <c r="AC4115" t="s">
        <v>96132</v>
      </c>
      <c r="AD4115" t="s">
        <v>96133</v>
      </c>
      <c r="AE4115" t="s">
        <v>33827</v>
      </c>
      <c r="AF4115" t="s">
        <v>33827</v>
      </c>
      <c r="AG4115">
        <v>5246</v>
      </c>
      <c r="AH4115" t="s">
        <v>33828</v>
      </c>
      <c r="AI4115" t="s">
        <v>33829</v>
      </c>
      <c r="AJ4115" t="s">
        <v>33830</v>
      </c>
      <c r="AK4115" t="s">
        <v>33831</v>
      </c>
      <c r="AL4115" s="4" t="s">
        <v>33832</v>
      </c>
    </row>
    <row r="4116" spans="1:38" x14ac:dyDescent="0.3">
      <c r="A4116" t="s">
        <v>74089</v>
      </c>
      <c r="B4116" t="s">
        <v>74090</v>
      </c>
      <c r="C4116" t="s">
        <v>57334</v>
      </c>
      <c r="D4116" t="s">
        <v>74091</v>
      </c>
      <c r="E4116" t="s">
        <v>74092</v>
      </c>
      <c r="F4116" t="s">
        <v>51319</v>
      </c>
      <c r="K4116" t="s">
        <v>24063</v>
      </c>
      <c r="L4116" t="s">
        <v>150</v>
      </c>
      <c r="P4116">
        <v>4</v>
      </c>
      <c r="Q4116">
        <v>4</v>
      </c>
      <c r="R4116">
        <v>4</v>
      </c>
      <c r="S4116" t="s">
        <v>48604</v>
      </c>
      <c r="T4116" t="s">
        <v>48604</v>
      </c>
      <c r="U4116" t="s">
        <v>48604</v>
      </c>
      <c r="V4116" t="s">
        <v>96134</v>
      </c>
      <c r="W4116">
        <v>0</v>
      </c>
      <c r="X4116" t="s">
        <v>96135</v>
      </c>
      <c r="Y4116">
        <v>83228000</v>
      </c>
      <c r="Z4116">
        <v>8</v>
      </c>
      <c r="AA4116" t="s">
        <v>96136</v>
      </c>
      <c r="AB4116">
        <v>1</v>
      </c>
      <c r="AC4116" t="s">
        <v>96137</v>
      </c>
      <c r="AD4116" t="s">
        <v>96138</v>
      </c>
      <c r="AE4116" t="s">
        <v>34936</v>
      </c>
      <c r="AF4116" t="s">
        <v>34937</v>
      </c>
      <c r="AG4116">
        <v>5414</v>
      </c>
      <c r="AH4116" t="s">
        <v>34938</v>
      </c>
      <c r="AI4116" t="s">
        <v>34939</v>
      </c>
      <c r="AL4116" s="4" t="s">
        <v>34940</v>
      </c>
    </row>
    <row r="4117" spans="1:38" x14ac:dyDescent="0.3">
      <c r="A4117" t="s">
        <v>74093</v>
      </c>
      <c r="B4117" t="s">
        <v>74094</v>
      </c>
      <c r="C4117" t="s">
        <v>60962</v>
      </c>
      <c r="D4117" t="s">
        <v>74095</v>
      </c>
      <c r="E4117" t="s">
        <v>74096</v>
      </c>
      <c r="F4117" t="s">
        <v>74097</v>
      </c>
      <c r="J4117" t="s">
        <v>33005</v>
      </c>
      <c r="K4117" t="s">
        <v>33006</v>
      </c>
      <c r="L4117" t="s">
        <v>33007</v>
      </c>
      <c r="M4117" t="s">
        <v>2381</v>
      </c>
      <c r="P4117">
        <v>24</v>
      </c>
      <c r="Q4117">
        <v>24</v>
      </c>
      <c r="R4117">
        <v>23</v>
      </c>
      <c r="S4117" t="s">
        <v>84113</v>
      </c>
      <c r="T4117" t="s">
        <v>84113</v>
      </c>
      <c r="U4117" t="s">
        <v>78847</v>
      </c>
      <c r="V4117" t="s">
        <v>96139</v>
      </c>
      <c r="W4117">
        <v>0</v>
      </c>
      <c r="X4117" t="s">
        <v>96140</v>
      </c>
      <c r="Y4117">
        <v>1988500000</v>
      </c>
      <c r="Z4117">
        <v>122</v>
      </c>
      <c r="AA4117" t="s">
        <v>96141</v>
      </c>
      <c r="AB4117">
        <v>1</v>
      </c>
      <c r="AC4117" t="s">
        <v>96142</v>
      </c>
      <c r="AD4117" t="s">
        <v>96143</v>
      </c>
      <c r="AE4117" t="s">
        <v>33008</v>
      </c>
      <c r="AF4117" t="s">
        <v>33009</v>
      </c>
      <c r="AG4117">
        <v>5115</v>
      </c>
      <c r="AH4117" t="s">
        <v>33010</v>
      </c>
      <c r="AI4117" t="s">
        <v>33011</v>
      </c>
      <c r="AJ4117" t="s">
        <v>33012</v>
      </c>
      <c r="AL4117" s="4" t="s">
        <v>33013</v>
      </c>
    </row>
    <row r="4118" spans="1:38" x14ac:dyDescent="0.3">
      <c r="A4118" t="s">
        <v>74098</v>
      </c>
      <c r="B4118" t="s">
        <v>74099</v>
      </c>
      <c r="C4118" t="s">
        <v>57947</v>
      </c>
      <c r="D4118" t="s">
        <v>74100</v>
      </c>
      <c r="E4118" t="s">
        <v>74101</v>
      </c>
      <c r="F4118" t="s">
        <v>74102</v>
      </c>
      <c r="J4118" t="s">
        <v>16723</v>
      </c>
      <c r="K4118" t="s">
        <v>16724</v>
      </c>
      <c r="L4118" t="s">
        <v>16725</v>
      </c>
      <c r="M4118" t="s">
        <v>137</v>
      </c>
      <c r="P4118">
        <v>6</v>
      </c>
      <c r="Q4118">
        <v>6</v>
      </c>
      <c r="R4118">
        <v>6</v>
      </c>
      <c r="S4118">
        <v>30</v>
      </c>
      <c r="T4118">
        <v>30</v>
      </c>
      <c r="U4118">
        <v>30</v>
      </c>
      <c r="V4118" t="s">
        <v>96144</v>
      </c>
      <c r="W4118">
        <v>0</v>
      </c>
      <c r="X4118" t="s">
        <v>96145</v>
      </c>
      <c r="Y4118">
        <v>152290000</v>
      </c>
      <c r="Z4118">
        <v>14</v>
      </c>
      <c r="AA4118" t="s">
        <v>96146</v>
      </c>
      <c r="AB4118">
        <v>1</v>
      </c>
      <c r="AC4118" t="s">
        <v>96147</v>
      </c>
      <c r="AD4118" t="s">
        <v>96148</v>
      </c>
      <c r="AE4118" t="s">
        <v>16726</v>
      </c>
      <c r="AF4118" t="s">
        <v>16726</v>
      </c>
      <c r="AG4118">
        <v>2416</v>
      </c>
      <c r="AH4118" t="s">
        <v>16727</v>
      </c>
      <c r="AI4118" t="s">
        <v>16728</v>
      </c>
      <c r="AJ4118" t="s">
        <v>16729</v>
      </c>
      <c r="AL4118" s="4" t="s">
        <v>16730</v>
      </c>
    </row>
    <row r="4119" spans="1:38" x14ac:dyDescent="0.3">
      <c r="A4119" t="s">
        <v>73849</v>
      </c>
      <c r="B4119" t="s">
        <v>74103</v>
      </c>
      <c r="C4119" t="s">
        <v>74104</v>
      </c>
      <c r="D4119" t="s">
        <v>74105</v>
      </c>
      <c r="E4119" t="s">
        <v>74106</v>
      </c>
      <c r="F4119" t="s">
        <v>74107</v>
      </c>
      <c r="J4119" t="s">
        <v>12759</v>
      </c>
      <c r="L4119" t="s">
        <v>12760</v>
      </c>
      <c r="P4119">
        <v>23</v>
      </c>
      <c r="Q4119">
        <v>23</v>
      </c>
      <c r="R4119">
        <v>23</v>
      </c>
      <c r="S4119" t="s">
        <v>81791</v>
      </c>
      <c r="T4119" t="s">
        <v>81791</v>
      </c>
      <c r="U4119" t="s">
        <v>81791</v>
      </c>
      <c r="V4119" t="s">
        <v>96149</v>
      </c>
      <c r="W4119">
        <v>0</v>
      </c>
      <c r="X4119" t="s">
        <v>96150</v>
      </c>
      <c r="Y4119">
        <v>1713200000</v>
      </c>
      <c r="Z4119">
        <v>129</v>
      </c>
      <c r="AA4119" t="s">
        <v>96151</v>
      </c>
      <c r="AB4119">
        <v>1</v>
      </c>
      <c r="AC4119" t="s">
        <v>96152</v>
      </c>
      <c r="AD4119" t="s">
        <v>96153</v>
      </c>
      <c r="AE4119" t="s">
        <v>12761</v>
      </c>
      <c r="AF4119" t="s">
        <v>12762</v>
      </c>
      <c r="AG4119">
        <v>1878</v>
      </c>
      <c r="AH4119" t="s">
        <v>12763</v>
      </c>
      <c r="AI4119" t="s">
        <v>12764</v>
      </c>
      <c r="AL4119" s="4" t="s">
        <v>12765</v>
      </c>
    </row>
    <row r="4120" spans="1:38" x14ac:dyDescent="0.3">
      <c r="A4120" t="s">
        <v>74108</v>
      </c>
      <c r="B4120" t="s">
        <v>74109</v>
      </c>
      <c r="C4120" t="s">
        <v>74110</v>
      </c>
      <c r="D4120" t="s">
        <v>74111</v>
      </c>
      <c r="E4120" t="s">
        <v>74112</v>
      </c>
      <c r="F4120" t="s">
        <v>71552</v>
      </c>
      <c r="J4120" t="s">
        <v>3953</v>
      </c>
      <c r="K4120" t="s">
        <v>3954</v>
      </c>
      <c r="L4120" t="s">
        <v>3955</v>
      </c>
      <c r="P4120">
        <v>3</v>
      </c>
      <c r="Q4120">
        <v>3</v>
      </c>
      <c r="R4120">
        <v>3</v>
      </c>
      <c r="S4120" t="s">
        <v>78520</v>
      </c>
      <c r="T4120" t="s">
        <v>78520</v>
      </c>
      <c r="U4120" t="s">
        <v>78520</v>
      </c>
      <c r="V4120" t="s">
        <v>96154</v>
      </c>
      <c r="W4120">
        <v>0</v>
      </c>
      <c r="X4120" t="s">
        <v>96155</v>
      </c>
      <c r="Y4120">
        <v>54564000</v>
      </c>
      <c r="Z4120">
        <v>9</v>
      </c>
      <c r="AA4120" t="s">
        <v>96156</v>
      </c>
      <c r="AB4120">
        <v>1</v>
      </c>
      <c r="AC4120" t="s">
        <v>96157</v>
      </c>
      <c r="AD4120" t="s">
        <v>96158</v>
      </c>
      <c r="AE4120" t="s">
        <v>3956</v>
      </c>
      <c r="AF4120" t="s">
        <v>3956</v>
      </c>
      <c r="AG4120">
        <v>723</v>
      </c>
      <c r="AH4120" t="s">
        <v>3957</v>
      </c>
      <c r="AI4120" t="s">
        <v>3958</v>
      </c>
      <c r="AJ4120" t="s">
        <v>3959</v>
      </c>
      <c r="AL4120" s="4" t="s">
        <v>3960</v>
      </c>
    </row>
    <row r="4121" spans="1:38" x14ac:dyDescent="0.3">
      <c r="A4121" t="s">
        <v>74113</v>
      </c>
      <c r="B4121" t="s">
        <v>74114</v>
      </c>
      <c r="C4121" t="s">
        <v>74115</v>
      </c>
      <c r="D4121" t="s">
        <v>74116</v>
      </c>
      <c r="E4121" t="s">
        <v>74117</v>
      </c>
      <c r="F4121" t="s">
        <v>74118</v>
      </c>
      <c r="J4121" t="s">
        <v>34197</v>
      </c>
      <c r="K4121" t="s">
        <v>34198</v>
      </c>
      <c r="L4121" t="s">
        <v>34199</v>
      </c>
      <c r="P4121">
        <v>7</v>
      </c>
      <c r="Q4121">
        <v>7</v>
      </c>
      <c r="R4121">
        <v>6</v>
      </c>
      <c r="S4121" t="s">
        <v>76591</v>
      </c>
      <c r="T4121" t="s">
        <v>76591</v>
      </c>
      <c r="U4121" t="s">
        <v>77261</v>
      </c>
      <c r="V4121" t="s">
        <v>96159</v>
      </c>
      <c r="W4121">
        <v>0</v>
      </c>
      <c r="X4121" t="s">
        <v>96160</v>
      </c>
      <c r="Y4121">
        <v>131570000</v>
      </c>
      <c r="Z4121">
        <v>11</v>
      </c>
      <c r="AA4121" t="s">
        <v>96161</v>
      </c>
      <c r="AB4121">
        <v>1</v>
      </c>
      <c r="AC4121" t="s">
        <v>96162</v>
      </c>
      <c r="AD4121" t="s">
        <v>96163</v>
      </c>
      <c r="AE4121" t="s">
        <v>34200</v>
      </c>
      <c r="AF4121" t="s">
        <v>34201</v>
      </c>
      <c r="AG4121">
        <v>5303</v>
      </c>
      <c r="AH4121" t="s">
        <v>34202</v>
      </c>
      <c r="AI4121" t="s">
        <v>34203</v>
      </c>
      <c r="AJ4121" t="s">
        <v>34204</v>
      </c>
      <c r="AL4121" s="4" t="s">
        <v>34205</v>
      </c>
    </row>
    <row r="4122" spans="1:38" x14ac:dyDescent="0.3">
      <c r="A4122" t="s">
        <v>60938</v>
      </c>
      <c r="B4122" t="s">
        <v>74119</v>
      </c>
      <c r="C4122" t="s">
        <v>74120</v>
      </c>
      <c r="D4122" t="s">
        <v>74121</v>
      </c>
      <c r="E4122" t="s">
        <v>69611</v>
      </c>
      <c r="F4122" t="s">
        <v>74122</v>
      </c>
      <c r="J4122" t="s">
        <v>34894</v>
      </c>
      <c r="K4122" t="s">
        <v>168</v>
      </c>
      <c r="L4122" t="s">
        <v>34895</v>
      </c>
      <c r="M4122" t="s">
        <v>2391</v>
      </c>
      <c r="P4122">
        <v>6</v>
      </c>
      <c r="Q4122">
        <v>6</v>
      </c>
      <c r="R4122">
        <v>6</v>
      </c>
      <c r="S4122" t="s">
        <v>48768</v>
      </c>
      <c r="T4122" t="s">
        <v>48768</v>
      </c>
      <c r="U4122" t="s">
        <v>48768</v>
      </c>
      <c r="V4122" t="s">
        <v>96164</v>
      </c>
      <c r="W4122">
        <v>0</v>
      </c>
      <c r="X4122" t="s">
        <v>96165</v>
      </c>
      <c r="Y4122">
        <v>130060000</v>
      </c>
      <c r="Z4122">
        <v>20</v>
      </c>
      <c r="AA4122" t="s">
        <v>96166</v>
      </c>
      <c r="AB4122">
        <v>1</v>
      </c>
      <c r="AC4122" t="s">
        <v>96167</v>
      </c>
      <c r="AD4122" t="s">
        <v>96168</v>
      </c>
      <c r="AE4122" t="s">
        <v>34896</v>
      </c>
      <c r="AF4122" t="s">
        <v>34897</v>
      </c>
      <c r="AG4122">
        <v>5409</v>
      </c>
      <c r="AH4122" t="s">
        <v>34898</v>
      </c>
      <c r="AI4122" t="s">
        <v>34899</v>
      </c>
      <c r="AJ4122" t="s">
        <v>34900</v>
      </c>
      <c r="AL4122" s="4" t="s">
        <v>34901</v>
      </c>
    </row>
    <row r="4123" spans="1:38" x14ac:dyDescent="0.3">
      <c r="A4123" t="s">
        <v>74123</v>
      </c>
      <c r="B4123" t="s">
        <v>74124</v>
      </c>
      <c r="C4123" t="s">
        <v>50757</v>
      </c>
      <c r="D4123" t="s">
        <v>74125</v>
      </c>
      <c r="E4123" t="s">
        <v>74126</v>
      </c>
      <c r="F4123" t="s">
        <v>74127</v>
      </c>
      <c r="J4123" t="s">
        <v>17803</v>
      </c>
      <c r="K4123" t="s">
        <v>17804</v>
      </c>
      <c r="L4123" t="s">
        <v>17805</v>
      </c>
      <c r="M4123" t="s">
        <v>17806</v>
      </c>
      <c r="P4123">
        <v>7</v>
      </c>
      <c r="Q4123">
        <v>7</v>
      </c>
      <c r="R4123">
        <v>7</v>
      </c>
      <c r="S4123" t="s">
        <v>79698</v>
      </c>
      <c r="T4123" t="s">
        <v>79698</v>
      </c>
      <c r="U4123" t="s">
        <v>79698</v>
      </c>
      <c r="V4123" t="s">
        <v>62086</v>
      </c>
      <c r="W4123">
        <v>0</v>
      </c>
      <c r="X4123" t="s">
        <v>63632</v>
      </c>
      <c r="Y4123">
        <v>207520000</v>
      </c>
      <c r="Z4123">
        <v>15</v>
      </c>
      <c r="AA4123" t="s">
        <v>96169</v>
      </c>
      <c r="AB4123">
        <v>1</v>
      </c>
      <c r="AC4123" t="s">
        <v>96170</v>
      </c>
      <c r="AD4123" t="s">
        <v>96171</v>
      </c>
      <c r="AE4123" t="s">
        <v>17807</v>
      </c>
      <c r="AF4123" t="s">
        <v>17807</v>
      </c>
      <c r="AG4123">
        <v>2564</v>
      </c>
      <c r="AH4123" t="s">
        <v>17808</v>
      </c>
      <c r="AI4123" t="s">
        <v>17809</v>
      </c>
      <c r="AJ4123" t="s">
        <v>17810</v>
      </c>
      <c r="AK4123" t="s">
        <v>17811</v>
      </c>
      <c r="AL4123" s="4" t="s">
        <v>17812</v>
      </c>
    </row>
    <row r="4124" spans="1:38" x14ac:dyDescent="0.3">
      <c r="A4124" t="s">
        <v>74128</v>
      </c>
      <c r="B4124" t="s">
        <v>74129</v>
      </c>
      <c r="C4124" t="s">
        <v>62411</v>
      </c>
      <c r="D4124" t="s">
        <v>74130</v>
      </c>
      <c r="E4124" t="s">
        <v>59323</v>
      </c>
      <c r="F4124" t="s">
        <v>74131</v>
      </c>
      <c r="J4124" t="s">
        <v>34179</v>
      </c>
      <c r="K4124" t="s">
        <v>34180</v>
      </c>
      <c r="L4124" t="s">
        <v>34181</v>
      </c>
      <c r="P4124">
        <v>6</v>
      </c>
      <c r="Q4124">
        <v>6</v>
      </c>
      <c r="R4124">
        <v>6</v>
      </c>
      <c r="S4124" t="s">
        <v>79669</v>
      </c>
      <c r="T4124" t="s">
        <v>79669</v>
      </c>
      <c r="U4124" t="s">
        <v>79669</v>
      </c>
      <c r="V4124" t="s">
        <v>96172</v>
      </c>
      <c r="W4124">
        <v>0</v>
      </c>
      <c r="X4124" t="s">
        <v>81699</v>
      </c>
      <c r="Y4124">
        <v>179800000</v>
      </c>
      <c r="Z4124">
        <v>28</v>
      </c>
      <c r="AA4124" t="s">
        <v>96173</v>
      </c>
      <c r="AB4124">
        <v>1</v>
      </c>
      <c r="AC4124" t="s">
        <v>96174</v>
      </c>
      <c r="AD4124" t="s">
        <v>96175</v>
      </c>
      <c r="AE4124" t="s">
        <v>34182</v>
      </c>
      <c r="AF4124" t="s">
        <v>34183</v>
      </c>
      <c r="AG4124">
        <v>5301</v>
      </c>
      <c r="AH4124" t="s">
        <v>34184</v>
      </c>
      <c r="AI4124" t="s">
        <v>34185</v>
      </c>
      <c r="AJ4124" t="s">
        <v>34186</v>
      </c>
      <c r="AL4124" s="4" t="s">
        <v>34187</v>
      </c>
    </row>
    <row r="4125" spans="1:38" x14ac:dyDescent="0.3">
      <c r="A4125" t="s">
        <v>74132</v>
      </c>
      <c r="B4125">
        <v>1</v>
      </c>
      <c r="C4125" t="s">
        <v>74133</v>
      </c>
      <c r="D4125" t="s">
        <v>74134</v>
      </c>
      <c r="E4125">
        <v>1</v>
      </c>
      <c r="F4125" t="s">
        <v>74135</v>
      </c>
      <c r="J4125" t="s">
        <v>17446</v>
      </c>
      <c r="L4125" t="s">
        <v>23112</v>
      </c>
      <c r="P4125">
        <v>2</v>
      </c>
      <c r="Q4125">
        <v>2</v>
      </c>
      <c r="R4125">
        <v>2</v>
      </c>
      <c r="S4125" t="s">
        <v>76049</v>
      </c>
      <c r="T4125" t="s">
        <v>76049</v>
      </c>
      <c r="U4125" t="s">
        <v>76049</v>
      </c>
      <c r="V4125" t="s">
        <v>96176</v>
      </c>
      <c r="W4125" t="s">
        <v>96177</v>
      </c>
      <c r="X4125" t="s">
        <v>96178</v>
      </c>
      <c r="Y4125">
        <v>9225600</v>
      </c>
      <c r="Z4125">
        <v>3</v>
      </c>
      <c r="AA4125" t="s">
        <v>96179</v>
      </c>
      <c r="AB4125">
        <v>1</v>
      </c>
      <c r="AC4125" t="s">
        <v>96180</v>
      </c>
      <c r="AD4125" t="s">
        <v>96181</v>
      </c>
      <c r="AE4125" t="s">
        <v>23113</v>
      </c>
      <c r="AF4125" t="s">
        <v>23113</v>
      </c>
      <c r="AG4125">
        <v>3485</v>
      </c>
      <c r="AH4125" t="s">
        <v>23114</v>
      </c>
      <c r="AI4125" t="s">
        <v>23115</v>
      </c>
      <c r="AJ4125" t="s">
        <v>23116</v>
      </c>
      <c r="AL4125" s="4" t="s">
        <v>23117</v>
      </c>
    </row>
    <row r="4126" spans="1:38" x14ac:dyDescent="0.3">
      <c r="A4126" t="s">
        <v>66138</v>
      </c>
      <c r="B4126" t="s">
        <v>53074</v>
      </c>
      <c r="C4126" t="s">
        <v>74136</v>
      </c>
      <c r="D4126" t="s">
        <v>74137</v>
      </c>
      <c r="E4126" t="s">
        <v>74138</v>
      </c>
      <c r="F4126" t="s">
        <v>74139</v>
      </c>
      <c r="J4126" t="s">
        <v>33271</v>
      </c>
      <c r="K4126" t="s">
        <v>15457</v>
      </c>
      <c r="L4126" t="s">
        <v>33272</v>
      </c>
      <c r="M4126" t="s">
        <v>6161</v>
      </c>
      <c r="P4126">
        <v>2</v>
      </c>
      <c r="Q4126">
        <v>2</v>
      </c>
      <c r="R4126">
        <v>2</v>
      </c>
      <c r="S4126" t="s">
        <v>76213</v>
      </c>
      <c r="T4126" t="s">
        <v>76213</v>
      </c>
      <c r="U4126" t="s">
        <v>76213</v>
      </c>
      <c r="V4126" t="s">
        <v>96182</v>
      </c>
      <c r="W4126">
        <v>0</v>
      </c>
      <c r="X4126" t="s">
        <v>96183</v>
      </c>
      <c r="Y4126">
        <v>94752000</v>
      </c>
      <c r="Z4126">
        <v>9</v>
      </c>
      <c r="AA4126" t="s">
        <v>96184</v>
      </c>
      <c r="AB4126">
        <v>1</v>
      </c>
      <c r="AC4126" t="s">
        <v>96185</v>
      </c>
      <c r="AD4126" t="s">
        <v>96186</v>
      </c>
      <c r="AE4126" t="s">
        <v>33273</v>
      </c>
      <c r="AF4126" t="s">
        <v>33273</v>
      </c>
      <c r="AG4126">
        <v>5158</v>
      </c>
      <c r="AH4126" t="s">
        <v>33274</v>
      </c>
      <c r="AI4126" t="s">
        <v>33275</v>
      </c>
      <c r="AJ4126" t="s">
        <v>33276</v>
      </c>
      <c r="AL4126" s="4" t="s">
        <v>33277</v>
      </c>
    </row>
    <row r="4127" spans="1:38" x14ac:dyDescent="0.3">
      <c r="A4127" t="s">
        <v>74140</v>
      </c>
      <c r="B4127" t="s">
        <v>74141</v>
      </c>
      <c r="C4127" t="s">
        <v>74142</v>
      </c>
      <c r="D4127" t="s">
        <v>74143</v>
      </c>
      <c r="E4127" t="s">
        <v>74144</v>
      </c>
      <c r="F4127" t="s">
        <v>74145</v>
      </c>
      <c r="J4127" t="s">
        <v>23441</v>
      </c>
      <c r="K4127" t="s">
        <v>23442</v>
      </c>
      <c r="L4127" t="s">
        <v>23443</v>
      </c>
      <c r="P4127">
        <v>5</v>
      </c>
      <c r="Q4127">
        <v>5</v>
      </c>
      <c r="R4127">
        <v>5</v>
      </c>
      <c r="S4127" t="s">
        <v>77190</v>
      </c>
      <c r="T4127" t="s">
        <v>77190</v>
      </c>
      <c r="U4127" t="s">
        <v>77190</v>
      </c>
      <c r="V4127" t="s">
        <v>96187</v>
      </c>
      <c r="W4127">
        <v>0</v>
      </c>
      <c r="X4127" t="s">
        <v>96188</v>
      </c>
      <c r="Y4127">
        <v>165860000</v>
      </c>
      <c r="Z4127">
        <v>12</v>
      </c>
      <c r="AA4127" t="s">
        <v>96189</v>
      </c>
      <c r="AB4127">
        <v>1</v>
      </c>
      <c r="AC4127" t="s">
        <v>96190</v>
      </c>
      <c r="AD4127" t="s">
        <v>96191</v>
      </c>
      <c r="AE4127" t="s">
        <v>23444</v>
      </c>
      <c r="AF4127" t="s">
        <v>23444</v>
      </c>
      <c r="AG4127">
        <v>3540</v>
      </c>
      <c r="AH4127" t="s">
        <v>23445</v>
      </c>
      <c r="AI4127" t="s">
        <v>23446</v>
      </c>
      <c r="AJ4127" t="s">
        <v>23447</v>
      </c>
      <c r="AL4127" s="4" t="s">
        <v>23448</v>
      </c>
    </row>
    <row r="4128" spans="1:38" x14ac:dyDescent="0.3">
      <c r="A4128" t="s">
        <v>61066</v>
      </c>
      <c r="B4128" t="s">
        <v>74146</v>
      </c>
      <c r="C4128" t="s">
        <v>74147</v>
      </c>
      <c r="D4128" t="s">
        <v>74148</v>
      </c>
      <c r="E4128" t="s">
        <v>74149</v>
      </c>
      <c r="F4128" t="s">
        <v>53291</v>
      </c>
      <c r="J4128" t="s">
        <v>1154</v>
      </c>
      <c r="K4128" t="s">
        <v>1155</v>
      </c>
      <c r="L4128" t="s">
        <v>1156</v>
      </c>
      <c r="P4128">
        <v>12</v>
      </c>
      <c r="Q4128">
        <v>12</v>
      </c>
      <c r="R4128">
        <v>11</v>
      </c>
      <c r="S4128" t="s">
        <v>48384</v>
      </c>
      <c r="T4128" t="s">
        <v>48384</v>
      </c>
      <c r="U4128" t="s">
        <v>77190</v>
      </c>
      <c r="V4128" t="s">
        <v>96192</v>
      </c>
      <c r="W4128">
        <v>0</v>
      </c>
      <c r="X4128" t="s">
        <v>80119</v>
      </c>
      <c r="Y4128">
        <v>244090000</v>
      </c>
      <c r="Z4128">
        <v>37</v>
      </c>
      <c r="AA4128" t="s">
        <v>96193</v>
      </c>
      <c r="AB4128">
        <v>1</v>
      </c>
      <c r="AC4128" t="s">
        <v>96194</v>
      </c>
      <c r="AD4128" t="s">
        <v>96195</v>
      </c>
      <c r="AE4128" t="s">
        <v>1157</v>
      </c>
      <c r="AF4128" t="s">
        <v>1158</v>
      </c>
      <c r="AG4128">
        <v>323</v>
      </c>
      <c r="AH4128" t="s">
        <v>1159</v>
      </c>
      <c r="AI4128" t="s">
        <v>1160</v>
      </c>
      <c r="AJ4128" t="s">
        <v>1161</v>
      </c>
      <c r="AL4128" s="4" t="s">
        <v>1162</v>
      </c>
    </row>
    <row r="4129" spans="1:38" x14ac:dyDescent="0.3">
      <c r="A4129" t="s">
        <v>69456</v>
      </c>
      <c r="B4129" t="s">
        <v>74150</v>
      </c>
      <c r="C4129" t="s">
        <v>74151</v>
      </c>
      <c r="D4129" t="s">
        <v>74152</v>
      </c>
      <c r="E4129" t="s">
        <v>66887</v>
      </c>
      <c r="F4129" t="s">
        <v>74153</v>
      </c>
      <c r="J4129" t="s">
        <v>27064</v>
      </c>
      <c r="L4129" t="s">
        <v>27065</v>
      </c>
      <c r="P4129">
        <v>7</v>
      </c>
      <c r="Q4129">
        <v>7</v>
      </c>
      <c r="R4129">
        <v>6</v>
      </c>
      <c r="S4129" t="s">
        <v>48741</v>
      </c>
      <c r="T4129" t="s">
        <v>48741</v>
      </c>
      <c r="U4129" t="s">
        <v>77446</v>
      </c>
      <c r="V4129" t="s">
        <v>96196</v>
      </c>
      <c r="W4129">
        <v>0</v>
      </c>
      <c r="X4129" t="s">
        <v>96197</v>
      </c>
      <c r="Y4129">
        <v>212100000</v>
      </c>
      <c r="Z4129">
        <v>24</v>
      </c>
      <c r="AA4129" t="s">
        <v>96198</v>
      </c>
      <c r="AB4129">
        <v>1</v>
      </c>
      <c r="AC4129" t="s">
        <v>96199</v>
      </c>
      <c r="AD4129" t="s">
        <v>96200</v>
      </c>
      <c r="AE4129" t="s">
        <v>27066</v>
      </c>
      <c r="AF4129" t="s">
        <v>27067</v>
      </c>
      <c r="AG4129">
        <v>4128</v>
      </c>
      <c r="AH4129" t="s">
        <v>27068</v>
      </c>
      <c r="AI4129" t="s">
        <v>27069</v>
      </c>
      <c r="AJ4129" t="s">
        <v>27070</v>
      </c>
      <c r="AL4129" s="4" t="s">
        <v>27071</v>
      </c>
    </row>
    <row r="4130" spans="1:38" x14ac:dyDescent="0.3">
      <c r="A4130" t="s">
        <v>74154</v>
      </c>
      <c r="B4130" t="s">
        <v>55855</v>
      </c>
      <c r="C4130" t="s">
        <v>74155</v>
      </c>
      <c r="D4130" t="s">
        <v>71616</v>
      </c>
      <c r="E4130" t="s">
        <v>74156</v>
      </c>
      <c r="F4130" t="s">
        <v>74157</v>
      </c>
      <c r="J4130" t="s">
        <v>26682</v>
      </c>
      <c r="K4130" t="s">
        <v>26683</v>
      </c>
      <c r="L4130" t="s">
        <v>26684</v>
      </c>
      <c r="P4130">
        <v>5</v>
      </c>
      <c r="Q4130">
        <v>4</v>
      </c>
      <c r="R4130">
        <v>4</v>
      </c>
      <c r="S4130" t="s">
        <v>75996</v>
      </c>
      <c r="T4130" t="s">
        <v>51313</v>
      </c>
      <c r="U4130" t="s">
        <v>51313</v>
      </c>
      <c r="V4130" t="s">
        <v>96201</v>
      </c>
      <c r="W4130">
        <v>0</v>
      </c>
      <c r="X4130" t="s">
        <v>96202</v>
      </c>
      <c r="Y4130">
        <v>51942000</v>
      </c>
      <c r="Z4130">
        <v>13</v>
      </c>
      <c r="AA4130" t="s">
        <v>96203</v>
      </c>
      <c r="AB4130">
        <v>1</v>
      </c>
      <c r="AC4130" t="s">
        <v>96204</v>
      </c>
      <c r="AD4130" t="s">
        <v>96205</v>
      </c>
      <c r="AE4130" t="s">
        <v>26685</v>
      </c>
      <c r="AF4130" t="s">
        <v>26685</v>
      </c>
      <c r="AG4130">
        <v>4067</v>
      </c>
      <c r="AH4130" t="s">
        <v>26686</v>
      </c>
      <c r="AI4130" t="s">
        <v>26687</v>
      </c>
      <c r="AJ4130" t="s">
        <v>26688</v>
      </c>
      <c r="AL4130" s="4" t="s">
        <v>26689</v>
      </c>
    </row>
    <row r="4131" spans="1:38" x14ac:dyDescent="0.3">
      <c r="A4131" t="s">
        <v>52014</v>
      </c>
      <c r="B4131" t="s">
        <v>74158</v>
      </c>
      <c r="C4131" t="s">
        <v>74159</v>
      </c>
      <c r="D4131" t="s">
        <v>74160</v>
      </c>
      <c r="E4131" t="s">
        <v>74161</v>
      </c>
      <c r="F4131" t="s">
        <v>74162</v>
      </c>
      <c r="J4131" t="s">
        <v>33399</v>
      </c>
      <c r="K4131" t="s">
        <v>33</v>
      </c>
      <c r="L4131" t="s">
        <v>33400</v>
      </c>
      <c r="P4131">
        <v>4</v>
      </c>
      <c r="Q4131">
        <v>4</v>
      </c>
      <c r="R4131">
        <v>4</v>
      </c>
      <c r="S4131" t="s">
        <v>76788</v>
      </c>
      <c r="T4131" t="s">
        <v>76788</v>
      </c>
      <c r="U4131" t="s">
        <v>76788</v>
      </c>
      <c r="V4131">
        <v>194</v>
      </c>
      <c r="W4131">
        <v>0</v>
      </c>
      <c r="X4131" t="s">
        <v>96206</v>
      </c>
      <c r="Y4131">
        <v>35470000</v>
      </c>
      <c r="Z4131">
        <v>6</v>
      </c>
      <c r="AA4131" t="s">
        <v>96207</v>
      </c>
      <c r="AB4131">
        <v>1</v>
      </c>
      <c r="AC4131" t="s">
        <v>96208</v>
      </c>
      <c r="AD4131" t="s">
        <v>96209</v>
      </c>
      <c r="AE4131" t="s">
        <v>33401</v>
      </c>
      <c r="AF4131" t="s">
        <v>33401</v>
      </c>
      <c r="AG4131">
        <v>5177</v>
      </c>
      <c r="AH4131" t="s">
        <v>33402</v>
      </c>
      <c r="AI4131" t="s">
        <v>33403</v>
      </c>
      <c r="AJ4131" t="s">
        <v>33404</v>
      </c>
      <c r="AL4131" s="4" t="s">
        <v>33405</v>
      </c>
    </row>
    <row r="4132" spans="1:38" x14ac:dyDescent="0.3">
      <c r="A4132">
        <v>1</v>
      </c>
      <c r="B4132" t="s">
        <v>49812</v>
      </c>
      <c r="C4132" t="s">
        <v>74163</v>
      </c>
      <c r="D4132">
        <v>1</v>
      </c>
      <c r="E4132" t="s">
        <v>74164</v>
      </c>
      <c r="F4132" t="s">
        <v>74165</v>
      </c>
      <c r="J4132" t="s">
        <v>2135</v>
      </c>
      <c r="K4132" t="s">
        <v>15578</v>
      </c>
      <c r="L4132" t="s">
        <v>30817</v>
      </c>
      <c r="M4132" t="s">
        <v>678</v>
      </c>
      <c r="P4132">
        <v>4</v>
      </c>
      <c r="Q4132">
        <v>4</v>
      </c>
      <c r="R4132">
        <v>4</v>
      </c>
      <c r="S4132" t="s">
        <v>79951</v>
      </c>
      <c r="T4132" t="s">
        <v>79951</v>
      </c>
      <c r="U4132" t="s">
        <v>79951</v>
      </c>
      <c r="V4132" t="s">
        <v>87810</v>
      </c>
      <c r="W4132">
        <v>0</v>
      </c>
      <c r="X4132" t="s">
        <v>96210</v>
      </c>
      <c r="Y4132">
        <v>157310000</v>
      </c>
      <c r="Z4132">
        <v>24</v>
      </c>
      <c r="AA4132" t="s">
        <v>96211</v>
      </c>
      <c r="AB4132">
        <v>1</v>
      </c>
      <c r="AC4132" t="s">
        <v>96212</v>
      </c>
      <c r="AD4132" t="s">
        <v>96213</v>
      </c>
      <c r="AE4132" t="s">
        <v>30818</v>
      </c>
      <c r="AF4132" t="s">
        <v>30818</v>
      </c>
      <c r="AG4132">
        <v>4748</v>
      </c>
      <c r="AH4132" t="s">
        <v>30819</v>
      </c>
      <c r="AI4132" t="s">
        <v>30820</v>
      </c>
      <c r="AJ4132" t="s">
        <v>30821</v>
      </c>
      <c r="AK4132" t="s">
        <v>30822</v>
      </c>
      <c r="AL4132" s="4" t="s">
        <v>30823</v>
      </c>
    </row>
    <row r="4133" spans="1:38" x14ac:dyDescent="0.3">
      <c r="A4133" t="s">
        <v>74166</v>
      </c>
      <c r="B4133" t="s">
        <v>50878</v>
      </c>
      <c r="C4133" t="s">
        <v>74167</v>
      </c>
      <c r="D4133" t="s">
        <v>74168</v>
      </c>
      <c r="E4133" t="s">
        <v>58965</v>
      </c>
      <c r="F4133" t="s">
        <v>74169</v>
      </c>
      <c r="J4133" t="s">
        <v>7291</v>
      </c>
      <c r="K4133" t="s">
        <v>7292</v>
      </c>
      <c r="L4133" t="s">
        <v>7293</v>
      </c>
      <c r="M4133" t="s">
        <v>1380</v>
      </c>
      <c r="P4133">
        <v>9</v>
      </c>
      <c r="Q4133">
        <v>9</v>
      </c>
      <c r="R4133">
        <v>9</v>
      </c>
      <c r="S4133">
        <v>40</v>
      </c>
      <c r="T4133">
        <v>40</v>
      </c>
      <c r="U4133">
        <v>40</v>
      </c>
      <c r="V4133" t="s">
        <v>96214</v>
      </c>
      <c r="W4133">
        <v>0</v>
      </c>
      <c r="X4133" t="s">
        <v>50756</v>
      </c>
      <c r="Y4133">
        <v>1906700000</v>
      </c>
      <c r="Z4133">
        <v>113</v>
      </c>
      <c r="AA4133" t="s">
        <v>96215</v>
      </c>
      <c r="AB4133">
        <v>1</v>
      </c>
      <c r="AC4133" t="s">
        <v>96216</v>
      </c>
      <c r="AD4133" t="s">
        <v>96217</v>
      </c>
      <c r="AE4133" t="s">
        <v>7294</v>
      </c>
      <c r="AF4133" t="s">
        <v>7294</v>
      </c>
      <c r="AG4133">
        <v>1172</v>
      </c>
      <c r="AH4133" t="s">
        <v>7295</v>
      </c>
      <c r="AI4133" t="s">
        <v>7296</v>
      </c>
      <c r="AJ4133" t="s">
        <v>7297</v>
      </c>
      <c r="AL4133" s="4" t="s">
        <v>7298</v>
      </c>
    </row>
    <row r="4134" spans="1:38" x14ac:dyDescent="0.3">
      <c r="A4134" t="s">
        <v>74170</v>
      </c>
      <c r="B4134" t="s">
        <v>67980</v>
      </c>
      <c r="C4134" t="s">
        <v>74171</v>
      </c>
      <c r="D4134" t="s">
        <v>74172</v>
      </c>
      <c r="E4134" t="s">
        <v>74173</v>
      </c>
      <c r="F4134" t="s">
        <v>74174</v>
      </c>
      <c r="J4134" t="s">
        <v>24268</v>
      </c>
      <c r="K4134" t="s">
        <v>24269</v>
      </c>
      <c r="L4134" t="s">
        <v>24270</v>
      </c>
      <c r="P4134">
        <v>12</v>
      </c>
      <c r="Q4134">
        <v>12</v>
      </c>
      <c r="R4134">
        <v>12</v>
      </c>
      <c r="S4134" t="s">
        <v>96218</v>
      </c>
      <c r="T4134" t="s">
        <v>96218</v>
      </c>
      <c r="U4134" t="s">
        <v>96218</v>
      </c>
      <c r="V4134" t="s">
        <v>78214</v>
      </c>
      <c r="W4134">
        <v>0</v>
      </c>
      <c r="X4134" t="s">
        <v>96219</v>
      </c>
      <c r="Y4134">
        <v>2832500000</v>
      </c>
      <c r="Z4134">
        <v>113</v>
      </c>
      <c r="AA4134" t="s">
        <v>96220</v>
      </c>
      <c r="AB4134">
        <v>1</v>
      </c>
      <c r="AC4134" t="s">
        <v>96221</v>
      </c>
      <c r="AD4134" t="s">
        <v>96222</v>
      </c>
      <c r="AE4134" t="s">
        <v>24271</v>
      </c>
      <c r="AF4134" t="s">
        <v>24272</v>
      </c>
      <c r="AG4134">
        <v>3684</v>
      </c>
      <c r="AH4134" t="s">
        <v>24273</v>
      </c>
      <c r="AI4134" t="s">
        <v>24274</v>
      </c>
      <c r="AJ4134" t="s">
        <v>24275</v>
      </c>
      <c r="AL4134" s="4" t="s">
        <v>24276</v>
      </c>
    </row>
    <row r="4135" spans="1:38" x14ac:dyDescent="0.3">
      <c r="A4135" t="s">
        <v>74175</v>
      </c>
      <c r="B4135" t="s">
        <v>74176</v>
      </c>
      <c r="C4135" t="s">
        <v>74177</v>
      </c>
      <c r="D4135" t="s">
        <v>74178</v>
      </c>
      <c r="E4135" t="s">
        <v>74179</v>
      </c>
      <c r="F4135" t="s">
        <v>74118</v>
      </c>
      <c r="J4135" t="s">
        <v>12273</v>
      </c>
      <c r="K4135" t="s">
        <v>12274</v>
      </c>
      <c r="L4135" t="s">
        <v>12275</v>
      </c>
      <c r="M4135" t="s">
        <v>1401</v>
      </c>
      <c r="P4135">
        <v>4</v>
      </c>
      <c r="Q4135">
        <v>4</v>
      </c>
      <c r="R4135">
        <v>4</v>
      </c>
      <c r="S4135" t="s">
        <v>48570</v>
      </c>
      <c r="T4135" t="s">
        <v>48570</v>
      </c>
      <c r="U4135" t="s">
        <v>48570</v>
      </c>
      <c r="V4135" t="s">
        <v>82991</v>
      </c>
      <c r="W4135">
        <v>0</v>
      </c>
      <c r="X4135" t="s">
        <v>96223</v>
      </c>
      <c r="Y4135">
        <v>30721000</v>
      </c>
      <c r="Z4135">
        <v>5</v>
      </c>
      <c r="AA4135" t="s">
        <v>96224</v>
      </c>
      <c r="AB4135">
        <v>1</v>
      </c>
      <c r="AC4135" t="s">
        <v>96225</v>
      </c>
      <c r="AD4135" t="s">
        <v>96226</v>
      </c>
      <c r="AE4135" t="s">
        <v>12276</v>
      </c>
      <c r="AF4135" t="s">
        <v>12277</v>
      </c>
      <c r="AG4135">
        <v>1807</v>
      </c>
      <c r="AH4135" t="s">
        <v>12278</v>
      </c>
      <c r="AI4135" t="s">
        <v>12279</v>
      </c>
      <c r="AJ4135" t="s">
        <v>12280</v>
      </c>
      <c r="AK4135" t="s">
        <v>12281</v>
      </c>
      <c r="AL4135" s="4" t="s">
        <v>12282</v>
      </c>
    </row>
    <row r="4136" spans="1:38" x14ac:dyDescent="0.3">
      <c r="A4136" t="s">
        <v>63426</v>
      </c>
      <c r="B4136" t="s">
        <v>74180</v>
      </c>
      <c r="C4136" t="s">
        <v>74181</v>
      </c>
      <c r="D4136" t="s">
        <v>64530</v>
      </c>
      <c r="E4136" t="s">
        <v>74182</v>
      </c>
      <c r="F4136" t="s">
        <v>74183</v>
      </c>
      <c r="J4136" t="s">
        <v>17650</v>
      </c>
      <c r="L4136" t="s">
        <v>2704</v>
      </c>
      <c r="P4136">
        <v>2</v>
      </c>
      <c r="Q4136">
        <v>2</v>
      </c>
      <c r="R4136">
        <v>2</v>
      </c>
      <c r="S4136" t="s">
        <v>76511</v>
      </c>
      <c r="T4136" t="s">
        <v>76511</v>
      </c>
      <c r="U4136" t="s">
        <v>76511</v>
      </c>
      <c r="V4136" t="s">
        <v>96227</v>
      </c>
      <c r="W4136">
        <v>0</v>
      </c>
      <c r="X4136" t="s">
        <v>62593</v>
      </c>
      <c r="Y4136">
        <v>78196000</v>
      </c>
      <c r="Z4136">
        <v>6</v>
      </c>
      <c r="AA4136" t="s">
        <v>96228</v>
      </c>
      <c r="AB4136">
        <v>1</v>
      </c>
      <c r="AC4136" t="s">
        <v>96229</v>
      </c>
      <c r="AD4136" t="s">
        <v>96230</v>
      </c>
      <c r="AE4136" t="s">
        <v>17651</v>
      </c>
      <c r="AF4136" t="s">
        <v>17651</v>
      </c>
      <c r="AG4136">
        <v>2542</v>
      </c>
      <c r="AH4136" t="s">
        <v>17652</v>
      </c>
      <c r="AI4136" t="s">
        <v>17653</v>
      </c>
      <c r="AL4136" s="4" t="s">
        <v>17654</v>
      </c>
    </row>
    <row r="4137" spans="1:38" x14ac:dyDescent="0.3">
      <c r="A4137" t="s">
        <v>59850</v>
      </c>
      <c r="B4137" t="s">
        <v>74184</v>
      </c>
      <c r="C4137" t="s">
        <v>52288</v>
      </c>
      <c r="D4137" t="s">
        <v>74185</v>
      </c>
      <c r="E4137" t="s">
        <v>74186</v>
      </c>
      <c r="F4137" t="s">
        <v>74187</v>
      </c>
      <c r="K4137" t="s">
        <v>936</v>
      </c>
      <c r="P4137">
        <v>5</v>
      </c>
      <c r="Q4137">
        <v>4</v>
      </c>
      <c r="R4137">
        <v>4</v>
      </c>
      <c r="S4137" t="s">
        <v>88894</v>
      </c>
      <c r="T4137" t="s">
        <v>79629</v>
      </c>
      <c r="U4137" t="s">
        <v>79629</v>
      </c>
      <c r="V4137" t="s">
        <v>96231</v>
      </c>
      <c r="W4137">
        <v>0</v>
      </c>
      <c r="X4137" t="s">
        <v>96232</v>
      </c>
      <c r="Y4137">
        <v>70158000</v>
      </c>
      <c r="Z4137">
        <v>7</v>
      </c>
      <c r="AA4137" t="s">
        <v>96233</v>
      </c>
      <c r="AB4137">
        <v>1</v>
      </c>
      <c r="AC4137" t="s">
        <v>96234</v>
      </c>
      <c r="AD4137" t="s">
        <v>96235</v>
      </c>
      <c r="AE4137" t="s">
        <v>6373</v>
      </c>
      <c r="AF4137" t="s">
        <v>6374</v>
      </c>
      <c r="AG4137">
        <v>1054</v>
      </c>
      <c r="AH4137" t="s">
        <v>6375</v>
      </c>
      <c r="AI4137" t="s">
        <v>6376</v>
      </c>
      <c r="AL4137" s="4" t="s">
        <v>6377</v>
      </c>
    </row>
    <row r="4138" spans="1:38" x14ac:dyDescent="0.3">
      <c r="A4138" t="s">
        <v>74188</v>
      </c>
      <c r="B4138" t="s">
        <v>74189</v>
      </c>
      <c r="C4138" t="s">
        <v>74190</v>
      </c>
      <c r="D4138" t="s">
        <v>74191</v>
      </c>
      <c r="E4138" t="s">
        <v>51797</v>
      </c>
      <c r="F4138" t="s">
        <v>54457</v>
      </c>
      <c r="J4138" t="s">
        <v>32991</v>
      </c>
      <c r="K4138" t="s">
        <v>2630</v>
      </c>
      <c r="L4138" t="s">
        <v>32992</v>
      </c>
      <c r="P4138">
        <v>4</v>
      </c>
      <c r="Q4138">
        <v>4</v>
      </c>
      <c r="R4138">
        <v>4</v>
      </c>
      <c r="S4138" t="s">
        <v>79559</v>
      </c>
      <c r="T4138" t="s">
        <v>79559</v>
      </c>
      <c r="U4138" t="s">
        <v>79559</v>
      </c>
      <c r="V4138" t="s">
        <v>96236</v>
      </c>
      <c r="W4138">
        <v>0</v>
      </c>
      <c r="X4138" t="s">
        <v>96237</v>
      </c>
      <c r="Y4138">
        <v>110500000</v>
      </c>
      <c r="Z4138">
        <v>13</v>
      </c>
      <c r="AA4138" t="s">
        <v>96238</v>
      </c>
      <c r="AB4138">
        <v>1</v>
      </c>
      <c r="AC4138" t="s">
        <v>96239</v>
      </c>
      <c r="AD4138" t="s">
        <v>96240</v>
      </c>
      <c r="AE4138" t="s">
        <v>32993</v>
      </c>
      <c r="AF4138" t="s">
        <v>32993</v>
      </c>
      <c r="AG4138">
        <v>5113</v>
      </c>
      <c r="AH4138" t="s">
        <v>32994</v>
      </c>
      <c r="AI4138" t="s">
        <v>32995</v>
      </c>
      <c r="AJ4138" t="s">
        <v>32996</v>
      </c>
      <c r="AL4138" s="4" t="s">
        <v>32997</v>
      </c>
    </row>
    <row r="4139" spans="1:38" x14ac:dyDescent="0.3">
      <c r="A4139" t="s">
        <v>74192</v>
      </c>
      <c r="B4139" t="s">
        <v>74193</v>
      </c>
      <c r="C4139" t="s">
        <v>74194</v>
      </c>
      <c r="D4139" t="s">
        <v>74195</v>
      </c>
      <c r="E4139" t="s">
        <v>74196</v>
      </c>
      <c r="F4139" t="s">
        <v>74197</v>
      </c>
      <c r="J4139" t="s">
        <v>23383</v>
      </c>
      <c r="P4139">
        <v>6</v>
      </c>
      <c r="Q4139">
        <v>6</v>
      </c>
      <c r="R4139">
        <v>6</v>
      </c>
      <c r="S4139">
        <v>16</v>
      </c>
      <c r="T4139">
        <v>16</v>
      </c>
      <c r="U4139">
        <v>16</v>
      </c>
      <c r="V4139" t="s">
        <v>96241</v>
      </c>
      <c r="W4139">
        <v>0</v>
      </c>
      <c r="X4139" t="s">
        <v>95400</v>
      </c>
      <c r="Y4139">
        <v>33510000</v>
      </c>
      <c r="Z4139">
        <v>11</v>
      </c>
      <c r="AA4139" t="s">
        <v>96242</v>
      </c>
      <c r="AB4139">
        <v>1</v>
      </c>
      <c r="AC4139" t="s">
        <v>96243</v>
      </c>
      <c r="AD4139" t="s">
        <v>96244</v>
      </c>
      <c r="AE4139" t="s">
        <v>25018</v>
      </c>
      <c r="AF4139" t="s">
        <v>25019</v>
      </c>
      <c r="AG4139">
        <v>3795</v>
      </c>
      <c r="AH4139" t="s">
        <v>25020</v>
      </c>
      <c r="AI4139" t="s">
        <v>25021</v>
      </c>
    </row>
    <row r="4140" spans="1:38" x14ac:dyDescent="0.3">
      <c r="A4140" t="s">
        <v>57346</v>
      </c>
      <c r="B4140" t="s">
        <v>60136</v>
      </c>
      <c r="C4140" t="s">
        <v>74198</v>
      </c>
      <c r="D4140" t="s">
        <v>74199</v>
      </c>
      <c r="E4140" t="s">
        <v>74200</v>
      </c>
      <c r="F4140" t="s">
        <v>74201</v>
      </c>
      <c r="J4140" t="s">
        <v>19309</v>
      </c>
      <c r="L4140" t="s">
        <v>31718</v>
      </c>
      <c r="P4140">
        <v>19</v>
      </c>
      <c r="Q4140">
        <v>19</v>
      </c>
      <c r="R4140">
        <v>19</v>
      </c>
      <c r="S4140" t="s">
        <v>79405</v>
      </c>
      <c r="T4140" t="s">
        <v>79405</v>
      </c>
      <c r="U4140" t="s">
        <v>79405</v>
      </c>
      <c r="V4140" t="s">
        <v>96245</v>
      </c>
      <c r="W4140">
        <v>0</v>
      </c>
      <c r="X4140" t="s">
        <v>96246</v>
      </c>
      <c r="Y4140">
        <v>732490000</v>
      </c>
      <c r="Z4140">
        <v>56</v>
      </c>
      <c r="AA4140" t="s">
        <v>96247</v>
      </c>
      <c r="AB4140">
        <v>1</v>
      </c>
      <c r="AC4140" t="s">
        <v>96248</v>
      </c>
      <c r="AD4140" t="s">
        <v>96249</v>
      </c>
      <c r="AE4140" t="s">
        <v>31719</v>
      </c>
      <c r="AF4140" t="s">
        <v>31720</v>
      </c>
      <c r="AG4140">
        <v>4906</v>
      </c>
      <c r="AH4140" t="s">
        <v>31721</v>
      </c>
      <c r="AI4140" t="s">
        <v>31722</v>
      </c>
      <c r="AJ4140" t="s">
        <v>31723</v>
      </c>
      <c r="AL4140" s="4" t="s">
        <v>31724</v>
      </c>
    </row>
    <row r="4141" spans="1:38" x14ac:dyDescent="0.3">
      <c r="A4141" t="s">
        <v>74202</v>
      </c>
      <c r="B4141" t="s">
        <v>74203</v>
      </c>
      <c r="C4141" t="s">
        <v>66511</v>
      </c>
      <c r="D4141" t="s">
        <v>74204</v>
      </c>
      <c r="E4141" t="s">
        <v>74205</v>
      </c>
      <c r="F4141" t="s">
        <v>74206</v>
      </c>
      <c r="J4141" t="s">
        <v>10854</v>
      </c>
      <c r="K4141" t="s">
        <v>10855</v>
      </c>
      <c r="L4141" t="s">
        <v>10856</v>
      </c>
      <c r="M4141" t="s">
        <v>9855</v>
      </c>
      <c r="P4141">
        <v>9</v>
      </c>
      <c r="Q4141">
        <v>9</v>
      </c>
      <c r="R4141">
        <v>9</v>
      </c>
      <c r="S4141" t="s">
        <v>78829</v>
      </c>
      <c r="T4141" t="s">
        <v>78829</v>
      </c>
      <c r="U4141" t="s">
        <v>78829</v>
      </c>
      <c r="V4141" t="s">
        <v>96250</v>
      </c>
      <c r="W4141">
        <v>0</v>
      </c>
      <c r="X4141" t="s">
        <v>96251</v>
      </c>
      <c r="Y4141">
        <v>175700000</v>
      </c>
      <c r="Z4141">
        <v>22</v>
      </c>
      <c r="AA4141" t="s">
        <v>96252</v>
      </c>
      <c r="AB4141">
        <v>1</v>
      </c>
      <c r="AC4141" t="s">
        <v>96253</v>
      </c>
      <c r="AD4141" t="s">
        <v>96254</v>
      </c>
      <c r="AE4141" t="s">
        <v>10857</v>
      </c>
      <c r="AF4141" t="s">
        <v>10858</v>
      </c>
      <c r="AG4141">
        <v>1628</v>
      </c>
      <c r="AH4141" t="s">
        <v>10859</v>
      </c>
      <c r="AI4141" t="s">
        <v>10860</v>
      </c>
      <c r="AJ4141" t="s">
        <v>10861</v>
      </c>
      <c r="AL4141" s="4" t="s">
        <v>10862</v>
      </c>
    </row>
    <row r="4142" spans="1:38" x14ac:dyDescent="0.3">
      <c r="A4142" t="s">
        <v>50867</v>
      </c>
      <c r="B4142" t="s">
        <v>74207</v>
      </c>
      <c r="C4142" t="s">
        <v>74208</v>
      </c>
      <c r="D4142" t="s">
        <v>67888</v>
      </c>
      <c r="E4142" t="s">
        <v>74209</v>
      </c>
      <c r="F4142" t="s">
        <v>74210</v>
      </c>
      <c r="L4142" t="s">
        <v>29228</v>
      </c>
      <c r="P4142">
        <v>21</v>
      </c>
      <c r="Q4142">
        <v>21</v>
      </c>
      <c r="R4142">
        <v>21</v>
      </c>
      <c r="S4142" t="s">
        <v>76633</v>
      </c>
      <c r="T4142" t="s">
        <v>76633</v>
      </c>
      <c r="U4142" t="s">
        <v>76633</v>
      </c>
      <c r="V4142" t="s">
        <v>96255</v>
      </c>
      <c r="W4142">
        <v>0</v>
      </c>
      <c r="X4142" t="s">
        <v>84436</v>
      </c>
      <c r="Y4142">
        <v>862840000</v>
      </c>
      <c r="Z4142">
        <v>57</v>
      </c>
      <c r="AA4142" t="s">
        <v>96256</v>
      </c>
      <c r="AB4142">
        <v>1</v>
      </c>
      <c r="AC4142" t="s">
        <v>96257</v>
      </c>
      <c r="AD4142" t="s">
        <v>96258</v>
      </c>
      <c r="AE4142" t="s">
        <v>29229</v>
      </c>
      <c r="AF4142" t="s">
        <v>29229</v>
      </c>
      <c r="AG4142">
        <v>4481</v>
      </c>
      <c r="AH4142" t="s">
        <v>29230</v>
      </c>
      <c r="AI4142" t="s">
        <v>29231</v>
      </c>
      <c r="AJ4142" t="s">
        <v>29232</v>
      </c>
      <c r="AL4142" s="4" t="s">
        <v>29233</v>
      </c>
    </row>
    <row r="4143" spans="1:38" x14ac:dyDescent="0.3">
      <c r="A4143">
        <v>1</v>
      </c>
      <c r="B4143" t="s">
        <v>74211</v>
      </c>
      <c r="C4143" t="s">
        <v>74212</v>
      </c>
      <c r="D4143" t="s">
        <v>74213</v>
      </c>
      <c r="E4143" t="s">
        <v>74214</v>
      </c>
      <c r="F4143">
        <v>1</v>
      </c>
      <c r="L4143" t="s">
        <v>1395</v>
      </c>
      <c r="P4143">
        <v>4</v>
      </c>
      <c r="Q4143">
        <v>4</v>
      </c>
      <c r="R4143">
        <v>4</v>
      </c>
      <c r="S4143" t="s">
        <v>48418</v>
      </c>
      <c r="T4143" t="s">
        <v>48418</v>
      </c>
      <c r="U4143" t="s">
        <v>48418</v>
      </c>
      <c r="V4143" t="s">
        <v>96259</v>
      </c>
      <c r="W4143">
        <v>0</v>
      </c>
      <c r="X4143" t="s">
        <v>96260</v>
      </c>
      <c r="Y4143">
        <v>121590000</v>
      </c>
      <c r="Z4143">
        <v>12</v>
      </c>
      <c r="AA4143" t="s">
        <v>96261</v>
      </c>
      <c r="AB4143">
        <v>1</v>
      </c>
      <c r="AC4143" t="s">
        <v>96262</v>
      </c>
      <c r="AD4143" t="s">
        <v>96263</v>
      </c>
      <c r="AE4143" t="s">
        <v>29259</v>
      </c>
      <c r="AF4143" t="s">
        <v>29259</v>
      </c>
      <c r="AG4143">
        <v>4487</v>
      </c>
      <c r="AH4143" t="s">
        <v>29260</v>
      </c>
      <c r="AI4143" t="s">
        <v>29261</v>
      </c>
      <c r="AJ4143" t="s">
        <v>29262</v>
      </c>
      <c r="AL4143" s="4" t="s">
        <v>29263</v>
      </c>
    </row>
    <row r="4144" spans="1:38" x14ac:dyDescent="0.3">
      <c r="A4144" t="s">
        <v>74120</v>
      </c>
      <c r="B4144" t="s">
        <v>74215</v>
      </c>
      <c r="C4144" t="s">
        <v>74216</v>
      </c>
      <c r="D4144" t="s">
        <v>74217</v>
      </c>
      <c r="E4144" t="s">
        <v>74218</v>
      </c>
      <c r="F4144" t="s">
        <v>74219</v>
      </c>
      <c r="J4144" t="s">
        <v>828</v>
      </c>
      <c r="K4144" t="s">
        <v>829</v>
      </c>
      <c r="L4144" t="s">
        <v>830</v>
      </c>
      <c r="P4144">
        <v>35</v>
      </c>
      <c r="Q4144">
        <v>35</v>
      </c>
      <c r="R4144">
        <v>28</v>
      </c>
      <c r="S4144" t="s">
        <v>80441</v>
      </c>
      <c r="T4144" t="s">
        <v>80441</v>
      </c>
      <c r="U4144" t="s">
        <v>48546</v>
      </c>
      <c r="V4144" t="s">
        <v>96264</v>
      </c>
      <c r="W4144">
        <v>0</v>
      </c>
      <c r="X4144" t="s">
        <v>96265</v>
      </c>
      <c r="Y4144">
        <v>1319400000</v>
      </c>
      <c r="Z4144">
        <v>144</v>
      </c>
      <c r="AA4144" t="s">
        <v>96266</v>
      </c>
      <c r="AB4144">
        <v>1</v>
      </c>
      <c r="AC4144" t="s">
        <v>96267</v>
      </c>
      <c r="AD4144" t="s">
        <v>96268</v>
      </c>
      <c r="AE4144" t="s">
        <v>831</v>
      </c>
      <c r="AF4144" t="s">
        <v>832</v>
      </c>
      <c r="AG4144">
        <v>279</v>
      </c>
      <c r="AH4144" t="s">
        <v>833</v>
      </c>
      <c r="AI4144" t="s">
        <v>834</v>
      </c>
      <c r="AJ4144" t="s">
        <v>835</v>
      </c>
      <c r="AK4144" t="s">
        <v>836</v>
      </c>
      <c r="AL4144" s="4" t="s">
        <v>837</v>
      </c>
    </row>
    <row r="4145" spans="1:38" x14ac:dyDescent="0.3">
      <c r="A4145" t="s">
        <v>62731</v>
      </c>
      <c r="B4145" t="s">
        <v>74220</v>
      </c>
      <c r="C4145">
        <v>1</v>
      </c>
      <c r="D4145">
        <v>1</v>
      </c>
      <c r="E4145" t="s">
        <v>74221</v>
      </c>
      <c r="F4145" t="s">
        <v>74222</v>
      </c>
      <c r="K4145" t="s">
        <v>25429</v>
      </c>
      <c r="L4145" t="s">
        <v>25430</v>
      </c>
      <c r="P4145">
        <v>4</v>
      </c>
      <c r="Q4145">
        <v>4</v>
      </c>
      <c r="R4145">
        <v>4</v>
      </c>
      <c r="S4145" t="s">
        <v>48749</v>
      </c>
      <c r="T4145" t="s">
        <v>48749</v>
      </c>
      <c r="U4145" t="s">
        <v>48749</v>
      </c>
      <c r="V4145" t="s">
        <v>96269</v>
      </c>
      <c r="W4145">
        <v>0</v>
      </c>
      <c r="X4145" t="s">
        <v>96270</v>
      </c>
      <c r="Y4145">
        <v>32625000</v>
      </c>
      <c r="Z4145">
        <v>7</v>
      </c>
      <c r="AA4145" t="s">
        <v>96271</v>
      </c>
      <c r="AB4145">
        <v>1</v>
      </c>
      <c r="AC4145" t="s">
        <v>96272</v>
      </c>
      <c r="AD4145" t="s">
        <v>96273</v>
      </c>
      <c r="AE4145" t="s">
        <v>25431</v>
      </c>
      <c r="AF4145" t="s">
        <v>25432</v>
      </c>
      <c r="AG4145">
        <v>3859</v>
      </c>
      <c r="AH4145" t="s">
        <v>25433</v>
      </c>
      <c r="AI4145" t="s">
        <v>25434</v>
      </c>
      <c r="AL4145" s="4" t="s">
        <v>25435</v>
      </c>
    </row>
    <row r="4146" spans="1:38" x14ac:dyDescent="0.3">
      <c r="A4146" t="s">
        <v>74223</v>
      </c>
      <c r="B4146" t="s">
        <v>74224</v>
      </c>
      <c r="C4146" t="s">
        <v>74225</v>
      </c>
      <c r="D4146" t="s">
        <v>74226</v>
      </c>
      <c r="E4146" t="s">
        <v>60466</v>
      </c>
      <c r="F4146" t="s">
        <v>74227</v>
      </c>
      <c r="J4146" t="s">
        <v>34594</v>
      </c>
      <c r="K4146" t="s">
        <v>1458</v>
      </c>
      <c r="L4146" t="s">
        <v>34595</v>
      </c>
      <c r="P4146">
        <v>22</v>
      </c>
      <c r="Q4146">
        <v>22</v>
      </c>
      <c r="R4146">
        <v>22</v>
      </c>
      <c r="S4146" t="s">
        <v>80249</v>
      </c>
      <c r="T4146" t="s">
        <v>80249</v>
      </c>
      <c r="U4146" t="s">
        <v>80249</v>
      </c>
      <c r="V4146" t="s">
        <v>96274</v>
      </c>
      <c r="W4146">
        <v>0</v>
      </c>
      <c r="X4146" t="s">
        <v>96275</v>
      </c>
      <c r="Y4146">
        <v>855870000</v>
      </c>
      <c r="Z4146">
        <v>114</v>
      </c>
      <c r="AA4146" t="s">
        <v>96276</v>
      </c>
      <c r="AB4146">
        <v>1</v>
      </c>
      <c r="AC4146" t="s">
        <v>96277</v>
      </c>
      <c r="AD4146" t="s">
        <v>96278</v>
      </c>
      <c r="AE4146" t="s">
        <v>34596</v>
      </c>
      <c r="AF4146" t="s">
        <v>34597</v>
      </c>
      <c r="AG4146">
        <v>5364</v>
      </c>
      <c r="AH4146" t="s">
        <v>34598</v>
      </c>
      <c r="AI4146" t="s">
        <v>34599</v>
      </c>
      <c r="AJ4146" t="s">
        <v>34600</v>
      </c>
      <c r="AL4146" s="4" t="s">
        <v>34601</v>
      </c>
    </row>
    <row r="4147" spans="1:38" x14ac:dyDescent="0.3">
      <c r="A4147" t="s">
        <v>74228</v>
      </c>
      <c r="B4147" t="s">
        <v>74229</v>
      </c>
      <c r="C4147" t="s">
        <v>52569</v>
      </c>
      <c r="D4147" t="s">
        <v>71343</v>
      </c>
      <c r="E4147" t="s">
        <v>74230</v>
      </c>
      <c r="F4147" t="s">
        <v>74231</v>
      </c>
      <c r="J4147" t="s">
        <v>7958</v>
      </c>
      <c r="K4147" t="s">
        <v>7959</v>
      </c>
      <c r="L4147" t="s">
        <v>7960</v>
      </c>
      <c r="M4147" t="s">
        <v>7961</v>
      </c>
      <c r="P4147">
        <v>27</v>
      </c>
      <c r="Q4147">
        <v>27</v>
      </c>
      <c r="R4147">
        <v>27</v>
      </c>
      <c r="S4147" t="s">
        <v>89312</v>
      </c>
      <c r="T4147" t="s">
        <v>89312</v>
      </c>
      <c r="U4147" t="s">
        <v>89312</v>
      </c>
      <c r="V4147" t="s">
        <v>96279</v>
      </c>
      <c r="W4147">
        <v>0</v>
      </c>
      <c r="X4147" t="s">
        <v>96280</v>
      </c>
      <c r="Y4147">
        <v>1006700000</v>
      </c>
      <c r="Z4147">
        <v>93</v>
      </c>
      <c r="AA4147" t="s">
        <v>96281</v>
      </c>
      <c r="AB4147">
        <v>1</v>
      </c>
      <c r="AC4147" t="s">
        <v>96282</v>
      </c>
      <c r="AD4147" t="s">
        <v>96283</v>
      </c>
      <c r="AE4147" t="s">
        <v>7962</v>
      </c>
      <c r="AF4147" t="s">
        <v>7963</v>
      </c>
      <c r="AG4147">
        <v>1256</v>
      </c>
      <c r="AH4147" t="s">
        <v>7964</v>
      </c>
      <c r="AI4147" t="s">
        <v>7965</v>
      </c>
      <c r="AJ4147" t="s">
        <v>7966</v>
      </c>
      <c r="AL4147" s="4" t="s">
        <v>7967</v>
      </c>
    </row>
    <row r="4148" spans="1:38" x14ac:dyDescent="0.3">
      <c r="A4148">
        <v>1</v>
      </c>
      <c r="B4148" t="s">
        <v>74232</v>
      </c>
      <c r="C4148" t="s">
        <v>74233</v>
      </c>
      <c r="D4148">
        <v>1</v>
      </c>
      <c r="E4148" t="s">
        <v>74234</v>
      </c>
      <c r="F4148" t="s">
        <v>74235</v>
      </c>
      <c r="J4148" t="s">
        <v>5807</v>
      </c>
      <c r="K4148" t="s">
        <v>5808</v>
      </c>
      <c r="L4148" t="s">
        <v>5809</v>
      </c>
      <c r="P4148">
        <v>2</v>
      </c>
      <c r="Q4148">
        <v>2</v>
      </c>
      <c r="R4148">
        <v>2</v>
      </c>
      <c r="S4148" t="s">
        <v>48467</v>
      </c>
      <c r="T4148" t="s">
        <v>48467</v>
      </c>
      <c r="U4148" t="s">
        <v>48467</v>
      </c>
      <c r="V4148" t="s">
        <v>55965</v>
      </c>
      <c r="W4148">
        <v>0</v>
      </c>
      <c r="X4148" t="s">
        <v>96284</v>
      </c>
      <c r="Y4148">
        <v>78404000</v>
      </c>
      <c r="Z4148">
        <v>9</v>
      </c>
      <c r="AA4148" t="s">
        <v>96285</v>
      </c>
      <c r="AB4148">
        <v>1</v>
      </c>
      <c r="AC4148" t="s">
        <v>96286</v>
      </c>
      <c r="AD4148" t="s">
        <v>96287</v>
      </c>
      <c r="AE4148" t="s">
        <v>5810</v>
      </c>
      <c r="AF4148" t="s">
        <v>5810</v>
      </c>
      <c r="AG4148">
        <v>983</v>
      </c>
      <c r="AH4148" t="s">
        <v>5811</v>
      </c>
      <c r="AI4148" t="s">
        <v>5812</v>
      </c>
      <c r="AL4148" s="4" t="s">
        <v>5813</v>
      </c>
    </row>
    <row r="4149" spans="1:38" x14ac:dyDescent="0.3">
      <c r="A4149" t="s">
        <v>74236</v>
      </c>
      <c r="B4149" t="s">
        <v>74237</v>
      </c>
      <c r="C4149" t="s">
        <v>74238</v>
      </c>
      <c r="D4149" t="s">
        <v>74239</v>
      </c>
      <c r="E4149" t="s">
        <v>74240</v>
      </c>
      <c r="F4149" t="s">
        <v>74241</v>
      </c>
      <c r="J4149" t="s">
        <v>21230</v>
      </c>
      <c r="L4149" t="s">
        <v>1643</v>
      </c>
      <c r="P4149">
        <v>7</v>
      </c>
      <c r="Q4149">
        <v>7</v>
      </c>
      <c r="R4149">
        <v>7</v>
      </c>
      <c r="S4149" t="s">
        <v>76049</v>
      </c>
      <c r="T4149" t="s">
        <v>76049</v>
      </c>
      <c r="U4149" t="s">
        <v>76049</v>
      </c>
      <c r="V4149" t="s">
        <v>96288</v>
      </c>
      <c r="W4149">
        <v>0</v>
      </c>
      <c r="X4149" t="s">
        <v>96289</v>
      </c>
      <c r="Y4149">
        <v>42578000</v>
      </c>
      <c r="Z4149">
        <v>8</v>
      </c>
      <c r="AA4149" t="s">
        <v>96290</v>
      </c>
      <c r="AB4149">
        <v>1</v>
      </c>
      <c r="AC4149" t="s">
        <v>96291</v>
      </c>
      <c r="AD4149" t="s">
        <v>96292</v>
      </c>
      <c r="AE4149" t="s">
        <v>21231</v>
      </c>
      <c r="AF4149" t="s">
        <v>21232</v>
      </c>
      <c r="AG4149">
        <v>3158</v>
      </c>
      <c r="AH4149" t="s">
        <v>21233</v>
      </c>
      <c r="AI4149" t="s">
        <v>21234</v>
      </c>
      <c r="AJ4149" t="s">
        <v>21235</v>
      </c>
      <c r="AL4149" s="4" t="s">
        <v>21236</v>
      </c>
    </row>
    <row r="4150" spans="1:38" x14ac:dyDescent="0.3">
      <c r="A4150" t="s">
        <v>74242</v>
      </c>
      <c r="B4150" t="s">
        <v>49327</v>
      </c>
      <c r="C4150" t="s">
        <v>63281</v>
      </c>
      <c r="D4150" t="s">
        <v>74243</v>
      </c>
      <c r="E4150" t="s">
        <v>74244</v>
      </c>
      <c r="F4150" t="s">
        <v>74245</v>
      </c>
      <c r="J4150" t="s">
        <v>22854</v>
      </c>
      <c r="K4150" t="s">
        <v>22855</v>
      </c>
      <c r="L4150" t="s">
        <v>22856</v>
      </c>
      <c r="M4150" t="s">
        <v>22857</v>
      </c>
      <c r="P4150">
        <v>6</v>
      </c>
      <c r="Q4150">
        <v>6</v>
      </c>
      <c r="R4150">
        <v>6</v>
      </c>
      <c r="S4150" t="s">
        <v>48725</v>
      </c>
      <c r="T4150" t="s">
        <v>48725</v>
      </c>
      <c r="U4150" t="s">
        <v>48725</v>
      </c>
      <c r="V4150" t="s">
        <v>96293</v>
      </c>
      <c r="W4150">
        <v>0</v>
      </c>
      <c r="X4150" t="s">
        <v>96294</v>
      </c>
      <c r="Y4150">
        <v>76282000</v>
      </c>
      <c r="Z4150">
        <v>8</v>
      </c>
      <c r="AA4150" t="s">
        <v>96295</v>
      </c>
      <c r="AB4150">
        <v>1</v>
      </c>
      <c r="AC4150" t="s">
        <v>96296</v>
      </c>
      <c r="AD4150" t="s">
        <v>96297</v>
      </c>
      <c r="AE4150" t="s">
        <v>22858</v>
      </c>
      <c r="AF4150" t="s">
        <v>22859</v>
      </c>
      <c r="AG4150">
        <v>3438</v>
      </c>
      <c r="AH4150" t="s">
        <v>22860</v>
      </c>
      <c r="AI4150" t="s">
        <v>22861</v>
      </c>
      <c r="AJ4150" t="s">
        <v>22862</v>
      </c>
      <c r="AL4150" s="4" t="s">
        <v>22863</v>
      </c>
    </row>
    <row r="4151" spans="1:38" x14ac:dyDescent="0.3">
      <c r="A4151" t="s">
        <v>74246</v>
      </c>
      <c r="B4151" t="s">
        <v>74247</v>
      </c>
      <c r="C4151" t="s">
        <v>74248</v>
      </c>
      <c r="D4151" t="s">
        <v>72260</v>
      </c>
      <c r="E4151" t="s">
        <v>74249</v>
      </c>
      <c r="F4151" t="s">
        <v>74250</v>
      </c>
      <c r="J4151" t="s">
        <v>23491</v>
      </c>
      <c r="K4151" t="s">
        <v>2330</v>
      </c>
      <c r="L4151" t="s">
        <v>23492</v>
      </c>
      <c r="M4151" t="s">
        <v>22184</v>
      </c>
      <c r="P4151">
        <v>12</v>
      </c>
      <c r="Q4151">
        <v>12</v>
      </c>
      <c r="R4151">
        <v>6</v>
      </c>
      <c r="S4151" t="s">
        <v>81328</v>
      </c>
      <c r="T4151" t="s">
        <v>81328</v>
      </c>
      <c r="U4151" t="s">
        <v>76620</v>
      </c>
      <c r="V4151" t="s">
        <v>96298</v>
      </c>
      <c r="W4151">
        <v>0</v>
      </c>
      <c r="X4151" t="s">
        <v>96299</v>
      </c>
      <c r="Y4151">
        <v>252850000</v>
      </c>
      <c r="Z4151">
        <v>22</v>
      </c>
      <c r="AA4151" t="s">
        <v>96300</v>
      </c>
      <c r="AB4151">
        <v>1</v>
      </c>
      <c r="AC4151" t="s">
        <v>96301</v>
      </c>
      <c r="AD4151" t="s">
        <v>96302</v>
      </c>
      <c r="AE4151" t="s">
        <v>23493</v>
      </c>
      <c r="AF4151" t="s">
        <v>23494</v>
      </c>
      <c r="AG4151">
        <v>3548</v>
      </c>
      <c r="AH4151" t="s">
        <v>23495</v>
      </c>
      <c r="AI4151" t="s">
        <v>23496</v>
      </c>
      <c r="AJ4151" t="s">
        <v>23497</v>
      </c>
      <c r="AL4151" s="4" t="s">
        <v>23498</v>
      </c>
    </row>
    <row r="4152" spans="1:38" x14ac:dyDescent="0.3">
      <c r="A4152" t="s">
        <v>74251</v>
      </c>
      <c r="B4152" t="s">
        <v>53800</v>
      </c>
      <c r="C4152" t="s">
        <v>74252</v>
      </c>
      <c r="D4152" t="s">
        <v>72145</v>
      </c>
      <c r="E4152" t="s">
        <v>74253</v>
      </c>
      <c r="F4152" t="s">
        <v>74254</v>
      </c>
      <c r="J4152" t="s">
        <v>4457</v>
      </c>
      <c r="K4152" t="s">
        <v>4458</v>
      </c>
      <c r="L4152" t="s">
        <v>4459</v>
      </c>
      <c r="P4152">
        <v>16</v>
      </c>
      <c r="Q4152">
        <v>16</v>
      </c>
      <c r="R4152">
        <v>16</v>
      </c>
      <c r="S4152">
        <v>49</v>
      </c>
      <c r="T4152">
        <v>49</v>
      </c>
      <c r="U4152">
        <v>49</v>
      </c>
      <c r="V4152" t="s">
        <v>96303</v>
      </c>
      <c r="W4152">
        <v>0</v>
      </c>
      <c r="X4152" t="s">
        <v>96304</v>
      </c>
      <c r="Y4152">
        <v>441750000</v>
      </c>
      <c r="Z4152">
        <v>42</v>
      </c>
      <c r="AA4152" t="s">
        <v>96305</v>
      </c>
      <c r="AB4152">
        <v>1</v>
      </c>
      <c r="AC4152" t="s">
        <v>96306</v>
      </c>
      <c r="AD4152" t="s">
        <v>96307</v>
      </c>
      <c r="AE4152" t="s">
        <v>4460</v>
      </c>
      <c r="AF4152" t="s">
        <v>4460</v>
      </c>
      <c r="AG4152">
        <v>796</v>
      </c>
      <c r="AH4152" t="s">
        <v>4461</v>
      </c>
      <c r="AI4152" t="s">
        <v>4462</v>
      </c>
      <c r="AJ4152" t="s">
        <v>4463</v>
      </c>
      <c r="AK4152" t="s">
        <v>4464</v>
      </c>
      <c r="AL4152" s="4" t="s">
        <v>4465</v>
      </c>
    </row>
    <row r="4153" spans="1:38" x14ac:dyDescent="0.3">
      <c r="A4153" t="s">
        <v>74255</v>
      </c>
      <c r="B4153" t="s">
        <v>74256</v>
      </c>
      <c r="C4153" t="s">
        <v>74257</v>
      </c>
      <c r="D4153" t="s">
        <v>74258</v>
      </c>
      <c r="E4153" t="s">
        <v>74259</v>
      </c>
      <c r="F4153" t="s">
        <v>58114</v>
      </c>
      <c r="J4153" t="s">
        <v>28004</v>
      </c>
      <c r="K4153" t="s">
        <v>28005</v>
      </c>
      <c r="L4153" t="s">
        <v>28006</v>
      </c>
      <c r="M4153" t="s">
        <v>2391</v>
      </c>
      <c r="P4153">
        <v>20</v>
      </c>
      <c r="Q4153">
        <v>20</v>
      </c>
      <c r="R4153">
        <v>20</v>
      </c>
      <c r="S4153" t="s">
        <v>80331</v>
      </c>
      <c r="T4153" t="s">
        <v>80331</v>
      </c>
      <c r="U4153" t="s">
        <v>80331</v>
      </c>
      <c r="V4153" t="s">
        <v>96308</v>
      </c>
      <c r="W4153">
        <v>0</v>
      </c>
      <c r="X4153" t="s">
        <v>94953</v>
      </c>
      <c r="Y4153">
        <v>1067900000</v>
      </c>
      <c r="Z4153">
        <v>90</v>
      </c>
      <c r="AA4153" t="s">
        <v>96309</v>
      </c>
      <c r="AB4153">
        <v>1</v>
      </c>
      <c r="AC4153" t="s">
        <v>96310</v>
      </c>
      <c r="AD4153" t="s">
        <v>96311</v>
      </c>
      <c r="AE4153" t="s">
        <v>28007</v>
      </c>
      <c r="AF4153" t="s">
        <v>28007</v>
      </c>
      <c r="AG4153">
        <v>4291</v>
      </c>
      <c r="AH4153" t="s">
        <v>28008</v>
      </c>
      <c r="AI4153" t="s">
        <v>28009</v>
      </c>
      <c r="AJ4153" t="s">
        <v>28010</v>
      </c>
      <c r="AK4153" t="s">
        <v>28011</v>
      </c>
      <c r="AL4153" s="4" t="s">
        <v>28012</v>
      </c>
    </row>
    <row r="4154" spans="1:38" x14ac:dyDescent="0.3">
      <c r="A4154" t="s">
        <v>74260</v>
      </c>
      <c r="B4154" t="s">
        <v>56047</v>
      </c>
      <c r="C4154">
        <v>1</v>
      </c>
      <c r="D4154" t="s">
        <v>74261</v>
      </c>
      <c r="E4154" t="s">
        <v>74262</v>
      </c>
      <c r="F4154">
        <v>1</v>
      </c>
      <c r="J4154" t="s">
        <v>29780</v>
      </c>
      <c r="L4154" t="s">
        <v>29781</v>
      </c>
      <c r="P4154">
        <v>3</v>
      </c>
      <c r="Q4154">
        <v>3</v>
      </c>
      <c r="R4154">
        <v>3</v>
      </c>
      <c r="S4154" t="s">
        <v>81328</v>
      </c>
      <c r="T4154" t="s">
        <v>81328</v>
      </c>
      <c r="U4154" t="s">
        <v>81328</v>
      </c>
      <c r="V4154" t="s">
        <v>48684</v>
      </c>
      <c r="W4154">
        <v>0</v>
      </c>
      <c r="X4154" t="s">
        <v>96312</v>
      </c>
      <c r="Y4154">
        <v>21791000</v>
      </c>
      <c r="Z4154">
        <v>2</v>
      </c>
      <c r="AA4154" t="s">
        <v>96313</v>
      </c>
      <c r="AB4154">
        <v>1</v>
      </c>
      <c r="AC4154" t="s">
        <v>96314</v>
      </c>
      <c r="AD4154" t="s">
        <v>96315</v>
      </c>
      <c r="AE4154" t="s">
        <v>29782</v>
      </c>
      <c r="AF4154" t="s">
        <v>29783</v>
      </c>
      <c r="AG4154">
        <v>4577</v>
      </c>
      <c r="AH4154" t="s">
        <v>29784</v>
      </c>
      <c r="AI4154" t="s">
        <v>29785</v>
      </c>
      <c r="AJ4154" t="s">
        <v>29786</v>
      </c>
      <c r="AK4154" t="s">
        <v>29787</v>
      </c>
      <c r="AL4154" s="4" t="s">
        <v>29788</v>
      </c>
    </row>
    <row r="4155" spans="1:38" x14ac:dyDescent="0.3">
      <c r="A4155" t="s">
        <v>74263</v>
      </c>
      <c r="B4155" t="s">
        <v>74264</v>
      </c>
      <c r="C4155">
        <v>1</v>
      </c>
      <c r="D4155" t="s">
        <v>67375</v>
      </c>
      <c r="E4155" t="s">
        <v>54833</v>
      </c>
      <c r="F4155">
        <v>1</v>
      </c>
      <c r="J4155" t="s">
        <v>7534</v>
      </c>
      <c r="K4155" t="s">
        <v>7535</v>
      </c>
      <c r="P4155">
        <v>4</v>
      </c>
      <c r="Q4155">
        <v>4</v>
      </c>
      <c r="R4155">
        <v>4</v>
      </c>
      <c r="S4155" t="s">
        <v>76646</v>
      </c>
      <c r="T4155" t="s">
        <v>76646</v>
      </c>
      <c r="U4155" t="s">
        <v>76646</v>
      </c>
      <c r="V4155" t="s">
        <v>96316</v>
      </c>
      <c r="W4155">
        <v>0</v>
      </c>
      <c r="X4155" t="s">
        <v>96317</v>
      </c>
      <c r="Y4155">
        <v>19922000</v>
      </c>
      <c r="Z4155">
        <v>3</v>
      </c>
      <c r="AA4155" t="s">
        <v>96318</v>
      </c>
      <c r="AB4155">
        <v>1</v>
      </c>
      <c r="AC4155" t="s">
        <v>96319</v>
      </c>
      <c r="AD4155" t="s">
        <v>96320</v>
      </c>
      <c r="AE4155" t="s">
        <v>7536</v>
      </c>
      <c r="AF4155" t="s">
        <v>7536</v>
      </c>
      <c r="AG4155">
        <v>1201</v>
      </c>
      <c r="AH4155" t="s">
        <v>7537</v>
      </c>
      <c r="AI4155" t="s">
        <v>7538</v>
      </c>
      <c r="AL4155" s="4" t="s">
        <v>7539</v>
      </c>
    </row>
    <row r="4156" spans="1:38" x14ac:dyDescent="0.3">
      <c r="A4156">
        <v>1</v>
      </c>
      <c r="B4156" t="s">
        <v>74265</v>
      </c>
      <c r="C4156" t="s">
        <v>66506</v>
      </c>
      <c r="D4156" t="s">
        <v>49667</v>
      </c>
      <c r="E4156">
        <v>1</v>
      </c>
      <c r="F4156" t="s">
        <v>70677</v>
      </c>
      <c r="J4156" t="s">
        <v>20428</v>
      </c>
      <c r="K4156" t="s">
        <v>20429</v>
      </c>
      <c r="L4156" t="s">
        <v>20430</v>
      </c>
      <c r="M4156" t="s">
        <v>20431</v>
      </c>
      <c r="P4156">
        <v>3</v>
      </c>
      <c r="Q4156">
        <v>3</v>
      </c>
      <c r="R4156">
        <v>3</v>
      </c>
      <c r="S4156" t="s">
        <v>76177</v>
      </c>
      <c r="T4156" t="s">
        <v>76177</v>
      </c>
      <c r="U4156" t="s">
        <v>76177</v>
      </c>
      <c r="V4156" t="s">
        <v>96321</v>
      </c>
      <c r="W4156" t="s">
        <v>96322</v>
      </c>
      <c r="X4156" t="s">
        <v>96323</v>
      </c>
      <c r="Y4156">
        <v>20040000</v>
      </c>
      <c r="Z4156">
        <v>4</v>
      </c>
      <c r="AA4156" t="s">
        <v>96324</v>
      </c>
      <c r="AB4156">
        <v>1</v>
      </c>
      <c r="AC4156" t="s">
        <v>96325</v>
      </c>
      <c r="AD4156" t="s">
        <v>96326</v>
      </c>
      <c r="AE4156" t="s">
        <v>20432</v>
      </c>
      <c r="AF4156" t="s">
        <v>20433</v>
      </c>
      <c r="AG4156">
        <v>3024</v>
      </c>
      <c r="AH4156" t="s">
        <v>20434</v>
      </c>
      <c r="AI4156" t="s">
        <v>20435</v>
      </c>
      <c r="AJ4156" t="s">
        <v>20436</v>
      </c>
      <c r="AK4156" t="s">
        <v>20437</v>
      </c>
      <c r="AL4156" s="4" t="s">
        <v>20438</v>
      </c>
    </row>
    <row r="4157" spans="1:38" x14ac:dyDescent="0.3">
      <c r="A4157" t="s">
        <v>74266</v>
      </c>
      <c r="B4157" t="s">
        <v>54822</v>
      </c>
      <c r="C4157" t="s">
        <v>74267</v>
      </c>
      <c r="D4157" t="s">
        <v>68159</v>
      </c>
      <c r="E4157" t="s">
        <v>74268</v>
      </c>
      <c r="F4157" t="s">
        <v>62079</v>
      </c>
      <c r="J4157" t="s">
        <v>34462</v>
      </c>
      <c r="K4157" t="s">
        <v>765</v>
      </c>
      <c r="L4157" t="s">
        <v>34463</v>
      </c>
      <c r="P4157">
        <v>3</v>
      </c>
      <c r="Q4157">
        <v>3</v>
      </c>
      <c r="R4157">
        <v>3</v>
      </c>
      <c r="S4157" t="s">
        <v>48701</v>
      </c>
      <c r="T4157" t="s">
        <v>48701</v>
      </c>
      <c r="U4157" t="s">
        <v>48701</v>
      </c>
      <c r="V4157" t="s">
        <v>78173</v>
      </c>
      <c r="W4157">
        <v>0</v>
      </c>
      <c r="X4157" t="s">
        <v>95975</v>
      </c>
      <c r="Y4157">
        <v>239770000</v>
      </c>
      <c r="Z4157">
        <v>21</v>
      </c>
      <c r="AA4157" t="s">
        <v>96327</v>
      </c>
      <c r="AB4157">
        <v>1</v>
      </c>
      <c r="AC4157" t="s">
        <v>96328</v>
      </c>
      <c r="AD4157" t="s">
        <v>96329</v>
      </c>
      <c r="AE4157" t="s">
        <v>34464</v>
      </c>
      <c r="AF4157" t="s">
        <v>34464</v>
      </c>
      <c r="AG4157">
        <v>5344</v>
      </c>
      <c r="AH4157" t="s">
        <v>34465</v>
      </c>
      <c r="AI4157" t="s">
        <v>34466</v>
      </c>
      <c r="AJ4157" t="s">
        <v>34467</v>
      </c>
      <c r="AL4157" s="4" t="s">
        <v>34468</v>
      </c>
    </row>
    <row r="4158" spans="1:38" x14ac:dyDescent="0.3">
      <c r="A4158" t="s">
        <v>49963</v>
      </c>
      <c r="B4158" t="s">
        <v>65280</v>
      </c>
      <c r="C4158" t="s">
        <v>70297</v>
      </c>
      <c r="D4158" t="s">
        <v>74269</v>
      </c>
      <c r="E4158" t="s">
        <v>74270</v>
      </c>
      <c r="F4158" t="s">
        <v>66816</v>
      </c>
      <c r="J4158" t="s">
        <v>28877</v>
      </c>
      <c r="K4158" t="s">
        <v>28878</v>
      </c>
      <c r="L4158" t="s">
        <v>28879</v>
      </c>
      <c r="M4158" t="s">
        <v>28880</v>
      </c>
      <c r="P4158">
        <v>27</v>
      </c>
      <c r="Q4158">
        <v>27</v>
      </c>
      <c r="R4158">
        <v>26</v>
      </c>
      <c r="S4158">
        <v>32</v>
      </c>
      <c r="T4158">
        <v>32</v>
      </c>
      <c r="U4158" t="s">
        <v>89312</v>
      </c>
      <c r="V4158" t="s">
        <v>96330</v>
      </c>
      <c r="W4158">
        <v>0</v>
      </c>
      <c r="X4158" t="s">
        <v>96331</v>
      </c>
      <c r="Y4158">
        <v>755320000</v>
      </c>
      <c r="Z4158">
        <v>64</v>
      </c>
      <c r="AA4158" t="s">
        <v>96332</v>
      </c>
      <c r="AB4158">
        <v>1</v>
      </c>
      <c r="AC4158" t="s">
        <v>96333</v>
      </c>
      <c r="AD4158" t="s">
        <v>96334</v>
      </c>
      <c r="AE4158" t="s">
        <v>28881</v>
      </c>
      <c r="AF4158" t="s">
        <v>28881</v>
      </c>
      <c r="AG4158">
        <v>4429</v>
      </c>
      <c r="AH4158" t="s">
        <v>28882</v>
      </c>
      <c r="AI4158" t="s">
        <v>28883</v>
      </c>
      <c r="AJ4158" t="s">
        <v>28884</v>
      </c>
      <c r="AK4158" t="s">
        <v>28885</v>
      </c>
      <c r="AL4158" s="4" t="s">
        <v>28886</v>
      </c>
    </row>
    <row r="4159" spans="1:38" x14ac:dyDescent="0.3">
      <c r="A4159" t="s">
        <v>74271</v>
      </c>
      <c r="B4159" t="s">
        <v>74272</v>
      </c>
      <c r="C4159" t="s">
        <v>61315</v>
      </c>
      <c r="D4159" t="s">
        <v>70697</v>
      </c>
      <c r="E4159" t="s">
        <v>74273</v>
      </c>
      <c r="F4159" t="s">
        <v>69379</v>
      </c>
      <c r="J4159" t="s">
        <v>20718</v>
      </c>
      <c r="K4159" t="s">
        <v>15798</v>
      </c>
      <c r="L4159" t="s">
        <v>20719</v>
      </c>
      <c r="P4159">
        <v>21</v>
      </c>
      <c r="Q4159">
        <v>21</v>
      </c>
      <c r="R4159">
        <v>21</v>
      </c>
      <c r="S4159" t="s">
        <v>77893</v>
      </c>
      <c r="T4159" t="s">
        <v>77893</v>
      </c>
      <c r="U4159" t="s">
        <v>77893</v>
      </c>
      <c r="V4159" t="s">
        <v>93316</v>
      </c>
      <c r="W4159">
        <v>0</v>
      </c>
      <c r="X4159" t="s">
        <v>96335</v>
      </c>
      <c r="Y4159">
        <v>272840000</v>
      </c>
      <c r="Z4159">
        <v>31</v>
      </c>
      <c r="AA4159" t="s">
        <v>96336</v>
      </c>
      <c r="AB4159">
        <v>1</v>
      </c>
      <c r="AC4159" t="s">
        <v>96337</v>
      </c>
      <c r="AD4159" t="s">
        <v>96338</v>
      </c>
      <c r="AE4159" t="s">
        <v>20720</v>
      </c>
      <c r="AF4159" t="s">
        <v>20721</v>
      </c>
      <c r="AG4159">
        <v>3071</v>
      </c>
      <c r="AH4159" t="s">
        <v>20722</v>
      </c>
      <c r="AI4159" t="s">
        <v>20723</v>
      </c>
      <c r="AJ4159" t="s">
        <v>20724</v>
      </c>
      <c r="AL4159" s="4" t="s">
        <v>20725</v>
      </c>
    </row>
    <row r="4160" spans="1:38" x14ac:dyDescent="0.3">
      <c r="A4160" t="s">
        <v>74274</v>
      </c>
      <c r="B4160" t="s">
        <v>74275</v>
      </c>
      <c r="C4160" t="s">
        <v>74276</v>
      </c>
      <c r="D4160" t="s">
        <v>74277</v>
      </c>
      <c r="E4160" t="s">
        <v>74278</v>
      </c>
      <c r="F4160" t="s">
        <v>74279</v>
      </c>
      <c r="J4160" t="s">
        <v>114</v>
      </c>
      <c r="P4160">
        <v>11</v>
      </c>
      <c r="Q4160">
        <v>11</v>
      </c>
      <c r="R4160">
        <v>11</v>
      </c>
      <c r="S4160" t="s">
        <v>76302</v>
      </c>
      <c r="T4160" t="s">
        <v>76302</v>
      </c>
      <c r="U4160" t="s">
        <v>76302</v>
      </c>
      <c r="V4160" t="s">
        <v>96339</v>
      </c>
      <c r="W4160">
        <v>0</v>
      </c>
      <c r="X4160" t="s">
        <v>84602</v>
      </c>
      <c r="Y4160">
        <v>185580000</v>
      </c>
      <c r="Z4160">
        <v>19</v>
      </c>
      <c r="AA4160" t="s">
        <v>96340</v>
      </c>
      <c r="AB4160">
        <v>1</v>
      </c>
      <c r="AC4160" t="s">
        <v>96341</v>
      </c>
      <c r="AD4160" t="s">
        <v>96342</v>
      </c>
      <c r="AE4160" t="s">
        <v>115</v>
      </c>
      <c r="AF4160" t="s">
        <v>116</v>
      </c>
      <c r="AG4160">
        <v>176</v>
      </c>
      <c r="AH4160" t="s">
        <v>117</v>
      </c>
      <c r="AI4160" t="s">
        <v>118</v>
      </c>
      <c r="AJ4160" t="s">
        <v>119</v>
      </c>
      <c r="AL4160" s="4" t="s">
        <v>120</v>
      </c>
    </row>
    <row r="4161" spans="1:38" x14ac:dyDescent="0.3">
      <c r="A4161" t="s">
        <v>74280</v>
      </c>
      <c r="B4161" t="s">
        <v>74281</v>
      </c>
      <c r="C4161" t="s">
        <v>74282</v>
      </c>
      <c r="D4161" t="s">
        <v>74283</v>
      </c>
      <c r="E4161" t="s">
        <v>54310</v>
      </c>
      <c r="F4161" t="s">
        <v>74284</v>
      </c>
      <c r="J4161" t="s">
        <v>17437</v>
      </c>
      <c r="K4161" t="s">
        <v>17438</v>
      </c>
      <c r="L4161" t="s">
        <v>17439</v>
      </c>
      <c r="M4161" t="s">
        <v>3653</v>
      </c>
      <c r="P4161">
        <v>16</v>
      </c>
      <c r="Q4161">
        <v>16</v>
      </c>
      <c r="R4161">
        <v>16</v>
      </c>
      <c r="S4161" t="s">
        <v>79935</v>
      </c>
      <c r="T4161" t="s">
        <v>79935</v>
      </c>
      <c r="U4161" t="s">
        <v>79935</v>
      </c>
      <c r="V4161" t="s">
        <v>96343</v>
      </c>
      <c r="W4161">
        <v>0</v>
      </c>
      <c r="X4161" t="s">
        <v>96344</v>
      </c>
      <c r="Y4161">
        <v>323040000</v>
      </c>
      <c r="Z4161">
        <v>39</v>
      </c>
      <c r="AA4161" t="s">
        <v>96345</v>
      </c>
      <c r="AB4161">
        <v>1</v>
      </c>
      <c r="AC4161" t="s">
        <v>96346</v>
      </c>
      <c r="AD4161" t="s">
        <v>96347</v>
      </c>
      <c r="AE4161" t="s">
        <v>17440</v>
      </c>
      <c r="AF4161" t="s">
        <v>17441</v>
      </c>
      <c r="AG4161">
        <v>2510</v>
      </c>
      <c r="AH4161" t="s">
        <v>17442</v>
      </c>
      <c r="AI4161" t="s">
        <v>17443</v>
      </c>
      <c r="AJ4161" t="s">
        <v>17444</v>
      </c>
      <c r="AL4161" s="4" t="s">
        <v>17445</v>
      </c>
    </row>
    <row r="4162" spans="1:38" x14ac:dyDescent="0.3">
      <c r="A4162" t="s">
        <v>74285</v>
      </c>
      <c r="B4162" t="s">
        <v>74286</v>
      </c>
      <c r="C4162" t="s">
        <v>74287</v>
      </c>
      <c r="D4162" t="s">
        <v>74288</v>
      </c>
      <c r="E4162" t="s">
        <v>55126</v>
      </c>
      <c r="F4162" t="s">
        <v>74289</v>
      </c>
      <c r="K4162" t="s">
        <v>33</v>
      </c>
      <c r="P4162">
        <v>11</v>
      </c>
      <c r="Q4162">
        <v>11</v>
      </c>
      <c r="R4162">
        <v>11</v>
      </c>
      <c r="S4162" t="s">
        <v>80096</v>
      </c>
      <c r="T4162" t="s">
        <v>80096</v>
      </c>
      <c r="U4162" t="s">
        <v>80096</v>
      </c>
      <c r="V4162" t="s">
        <v>96348</v>
      </c>
      <c r="W4162">
        <v>0</v>
      </c>
      <c r="X4162" t="s">
        <v>96349</v>
      </c>
      <c r="Y4162">
        <v>608750000</v>
      </c>
      <c r="Z4162">
        <v>42</v>
      </c>
      <c r="AA4162" t="s">
        <v>96350</v>
      </c>
      <c r="AB4162">
        <v>1</v>
      </c>
      <c r="AC4162" t="s">
        <v>96351</v>
      </c>
      <c r="AD4162" t="s">
        <v>96352</v>
      </c>
      <c r="AE4162" t="s">
        <v>19613</v>
      </c>
      <c r="AF4162" t="s">
        <v>19614</v>
      </c>
      <c r="AG4162">
        <v>2872</v>
      </c>
      <c r="AH4162" t="s">
        <v>19615</v>
      </c>
      <c r="AI4162" t="s">
        <v>19616</v>
      </c>
      <c r="AJ4162" t="s">
        <v>19617</v>
      </c>
      <c r="AL4162" s="4" t="s">
        <v>19618</v>
      </c>
    </row>
    <row r="4163" spans="1:38" x14ac:dyDescent="0.3">
      <c r="A4163" t="s">
        <v>74290</v>
      </c>
      <c r="B4163" t="s">
        <v>74291</v>
      </c>
      <c r="C4163" t="s">
        <v>74292</v>
      </c>
      <c r="D4163" t="s">
        <v>68644</v>
      </c>
      <c r="E4163" t="s">
        <v>67631</v>
      </c>
      <c r="F4163" t="s">
        <v>62222</v>
      </c>
      <c r="J4163" t="s">
        <v>18235</v>
      </c>
      <c r="K4163" t="s">
        <v>18236</v>
      </c>
      <c r="L4163" t="s">
        <v>18237</v>
      </c>
      <c r="P4163">
        <v>14</v>
      </c>
      <c r="Q4163">
        <v>14</v>
      </c>
      <c r="R4163">
        <v>14</v>
      </c>
      <c r="S4163" t="s">
        <v>75972</v>
      </c>
      <c r="T4163" t="s">
        <v>75972</v>
      </c>
      <c r="U4163" t="s">
        <v>75972</v>
      </c>
      <c r="V4163" t="s">
        <v>77661</v>
      </c>
      <c r="W4163">
        <v>0</v>
      </c>
      <c r="X4163" t="s">
        <v>96353</v>
      </c>
      <c r="Y4163">
        <v>603960000</v>
      </c>
      <c r="Z4163">
        <v>59</v>
      </c>
      <c r="AA4163" t="s">
        <v>96354</v>
      </c>
      <c r="AB4163">
        <v>1</v>
      </c>
      <c r="AC4163" t="s">
        <v>96355</v>
      </c>
      <c r="AD4163" t="s">
        <v>96356</v>
      </c>
      <c r="AE4163" t="s">
        <v>18238</v>
      </c>
      <c r="AF4163" t="s">
        <v>18239</v>
      </c>
      <c r="AG4163">
        <v>2626</v>
      </c>
      <c r="AH4163" t="s">
        <v>18240</v>
      </c>
      <c r="AI4163" t="s">
        <v>18241</v>
      </c>
      <c r="AJ4163" t="s">
        <v>18242</v>
      </c>
      <c r="AL4163" s="4" t="s">
        <v>18243</v>
      </c>
    </row>
    <row r="4164" spans="1:38" x14ac:dyDescent="0.3">
      <c r="A4164" t="s">
        <v>58046</v>
      </c>
      <c r="B4164" t="s">
        <v>74293</v>
      </c>
      <c r="C4164" t="s">
        <v>74294</v>
      </c>
      <c r="D4164" t="s">
        <v>71293</v>
      </c>
      <c r="E4164" t="s">
        <v>74295</v>
      </c>
      <c r="F4164" t="s">
        <v>74296</v>
      </c>
      <c r="J4164" t="s">
        <v>27694</v>
      </c>
      <c r="K4164" t="s">
        <v>27695</v>
      </c>
      <c r="L4164" t="s">
        <v>27696</v>
      </c>
      <c r="P4164">
        <v>6</v>
      </c>
      <c r="Q4164">
        <v>6</v>
      </c>
      <c r="R4164">
        <v>6</v>
      </c>
      <c r="S4164">
        <v>26</v>
      </c>
      <c r="T4164">
        <v>26</v>
      </c>
      <c r="U4164">
        <v>26</v>
      </c>
      <c r="V4164" t="s">
        <v>96357</v>
      </c>
      <c r="W4164">
        <v>0</v>
      </c>
      <c r="X4164" t="s">
        <v>96358</v>
      </c>
      <c r="Y4164">
        <v>148160000</v>
      </c>
      <c r="Z4164">
        <v>6</v>
      </c>
      <c r="AA4164" t="s">
        <v>96359</v>
      </c>
      <c r="AB4164">
        <v>1</v>
      </c>
      <c r="AC4164" t="s">
        <v>96360</v>
      </c>
      <c r="AD4164" t="s">
        <v>96361</v>
      </c>
      <c r="AE4164" t="s">
        <v>27697</v>
      </c>
      <c r="AF4164" t="s">
        <v>27697</v>
      </c>
      <c r="AG4164">
        <v>4233</v>
      </c>
      <c r="AH4164" t="s">
        <v>27698</v>
      </c>
      <c r="AI4164" t="s">
        <v>27699</v>
      </c>
      <c r="AJ4164" t="s">
        <v>27700</v>
      </c>
      <c r="AL4164" s="4" t="s">
        <v>27701</v>
      </c>
    </row>
    <row r="4165" spans="1:38" x14ac:dyDescent="0.3">
      <c r="A4165" t="s">
        <v>74297</v>
      </c>
      <c r="B4165" t="s">
        <v>74298</v>
      </c>
      <c r="C4165" t="s">
        <v>74299</v>
      </c>
      <c r="D4165" t="s">
        <v>55074</v>
      </c>
      <c r="E4165" t="s">
        <v>67209</v>
      </c>
      <c r="F4165" t="s">
        <v>74300</v>
      </c>
      <c r="J4165" t="s">
        <v>29269</v>
      </c>
      <c r="K4165" t="s">
        <v>29270</v>
      </c>
      <c r="L4165" t="s">
        <v>29271</v>
      </c>
      <c r="P4165">
        <v>4</v>
      </c>
      <c r="Q4165">
        <v>4</v>
      </c>
      <c r="R4165">
        <v>3</v>
      </c>
      <c r="S4165" t="s">
        <v>84250</v>
      </c>
      <c r="T4165" t="s">
        <v>84250</v>
      </c>
      <c r="U4165" t="s">
        <v>77190</v>
      </c>
      <c r="V4165" t="s">
        <v>96362</v>
      </c>
      <c r="W4165">
        <v>0</v>
      </c>
      <c r="X4165" t="s">
        <v>96363</v>
      </c>
      <c r="Y4165">
        <v>44079000</v>
      </c>
      <c r="Z4165">
        <v>8</v>
      </c>
      <c r="AA4165" t="s">
        <v>96364</v>
      </c>
      <c r="AB4165">
        <v>1</v>
      </c>
      <c r="AC4165" t="s">
        <v>96365</v>
      </c>
      <c r="AD4165" t="s">
        <v>96366</v>
      </c>
      <c r="AE4165" t="s">
        <v>29272</v>
      </c>
      <c r="AF4165" t="s">
        <v>29273</v>
      </c>
      <c r="AG4165">
        <v>4489</v>
      </c>
      <c r="AH4165" t="s">
        <v>29274</v>
      </c>
      <c r="AI4165" t="s">
        <v>29275</v>
      </c>
      <c r="AJ4165" t="s">
        <v>29276</v>
      </c>
      <c r="AL4165" s="4" t="s">
        <v>29277</v>
      </c>
    </row>
    <row r="4166" spans="1:38" x14ac:dyDescent="0.3">
      <c r="A4166" t="s">
        <v>74301</v>
      </c>
      <c r="B4166" t="s">
        <v>58088</v>
      </c>
      <c r="C4166" t="s">
        <v>74302</v>
      </c>
      <c r="D4166" t="s">
        <v>61931</v>
      </c>
      <c r="E4166" t="s">
        <v>74303</v>
      </c>
      <c r="F4166" t="s">
        <v>74304</v>
      </c>
      <c r="J4166" t="s">
        <v>27079</v>
      </c>
      <c r="K4166" t="s">
        <v>27080</v>
      </c>
      <c r="L4166" t="s">
        <v>27081</v>
      </c>
      <c r="P4166">
        <v>11</v>
      </c>
      <c r="Q4166">
        <v>11</v>
      </c>
      <c r="R4166">
        <v>11</v>
      </c>
      <c r="S4166" t="s">
        <v>79411</v>
      </c>
      <c r="T4166" t="s">
        <v>79411</v>
      </c>
      <c r="U4166" t="s">
        <v>79411</v>
      </c>
      <c r="V4166" t="s">
        <v>96367</v>
      </c>
      <c r="W4166">
        <v>0</v>
      </c>
      <c r="X4166" t="s">
        <v>96368</v>
      </c>
      <c r="Y4166">
        <v>784630000</v>
      </c>
      <c r="Z4166">
        <v>59</v>
      </c>
      <c r="AA4166" t="s">
        <v>96369</v>
      </c>
      <c r="AB4166">
        <v>1</v>
      </c>
      <c r="AC4166" t="s">
        <v>96370</v>
      </c>
      <c r="AD4166" t="s">
        <v>96371</v>
      </c>
      <c r="AE4166" t="s">
        <v>27082</v>
      </c>
      <c r="AF4166" t="s">
        <v>27083</v>
      </c>
      <c r="AG4166">
        <v>4130</v>
      </c>
      <c r="AH4166" t="s">
        <v>27084</v>
      </c>
      <c r="AI4166" t="s">
        <v>27085</v>
      </c>
      <c r="AJ4166" t="s">
        <v>27086</v>
      </c>
      <c r="AL4166" s="4" t="s">
        <v>27087</v>
      </c>
    </row>
    <row r="4167" spans="1:38" x14ac:dyDescent="0.3">
      <c r="A4167" t="s">
        <v>62686</v>
      </c>
      <c r="B4167" t="s">
        <v>74305</v>
      </c>
      <c r="C4167" t="s">
        <v>49178</v>
      </c>
      <c r="D4167" t="s">
        <v>72561</v>
      </c>
      <c r="E4167" t="s">
        <v>74306</v>
      </c>
      <c r="F4167" t="s">
        <v>67525</v>
      </c>
      <c r="K4167" t="s">
        <v>17196</v>
      </c>
      <c r="L4167" t="s">
        <v>552</v>
      </c>
      <c r="P4167">
        <v>21</v>
      </c>
      <c r="Q4167">
        <v>21</v>
      </c>
      <c r="R4167">
        <v>21</v>
      </c>
      <c r="S4167" t="s">
        <v>81762</v>
      </c>
      <c r="T4167" t="s">
        <v>81762</v>
      </c>
      <c r="U4167" t="s">
        <v>81762</v>
      </c>
      <c r="V4167" t="s">
        <v>96372</v>
      </c>
      <c r="W4167">
        <v>0</v>
      </c>
      <c r="X4167" t="s">
        <v>96373</v>
      </c>
      <c r="Y4167">
        <v>487180000</v>
      </c>
      <c r="Z4167">
        <v>59</v>
      </c>
      <c r="AA4167" t="s">
        <v>96374</v>
      </c>
      <c r="AB4167">
        <v>1</v>
      </c>
      <c r="AC4167" t="s">
        <v>96375</v>
      </c>
      <c r="AD4167" t="s">
        <v>96376</v>
      </c>
      <c r="AE4167" t="s">
        <v>17197</v>
      </c>
      <c r="AF4167" t="s">
        <v>17198</v>
      </c>
      <c r="AG4167">
        <v>2478</v>
      </c>
      <c r="AH4167" t="s">
        <v>17199</v>
      </c>
      <c r="AI4167" t="s">
        <v>17200</v>
      </c>
      <c r="AL4167" s="4" t="s">
        <v>17201</v>
      </c>
    </row>
    <row r="4168" spans="1:38" x14ac:dyDescent="0.3">
      <c r="A4168" t="s">
        <v>56848</v>
      </c>
      <c r="B4168" t="s">
        <v>74307</v>
      </c>
      <c r="C4168" t="s">
        <v>74308</v>
      </c>
      <c r="D4168" t="s">
        <v>70420</v>
      </c>
      <c r="E4168" t="s">
        <v>74309</v>
      </c>
      <c r="F4168" t="s">
        <v>74310</v>
      </c>
      <c r="J4168" t="s">
        <v>29076</v>
      </c>
      <c r="K4168" t="s">
        <v>29077</v>
      </c>
      <c r="L4168" t="s">
        <v>29078</v>
      </c>
      <c r="M4168" t="s">
        <v>29079</v>
      </c>
      <c r="P4168">
        <v>4</v>
      </c>
      <c r="Q4168">
        <v>4</v>
      </c>
      <c r="R4168">
        <v>4</v>
      </c>
      <c r="S4168" t="s">
        <v>72627</v>
      </c>
      <c r="T4168" t="s">
        <v>72627</v>
      </c>
      <c r="U4168" t="s">
        <v>72627</v>
      </c>
      <c r="V4168" t="s">
        <v>96377</v>
      </c>
      <c r="W4168">
        <v>0</v>
      </c>
      <c r="X4168" t="s">
        <v>96378</v>
      </c>
      <c r="Y4168">
        <v>83223000</v>
      </c>
      <c r="Z4168">
        <v>7</v>
      </c>
      <c r="AA4168" t="s">
        <v>96379</v>
      </c>
      <c r="AB4168">
        <v>1</v>
      </c>
      <c r="AC4168" t="s">
        <v>96380</v>
      </c>
      <c r="AD4168" t="s">
        <v>96381</v>
      </c>
      <c r="AE4168" t="s">
        <v>29080</v>
      </c>
      <c r="AF4168" t="s">
        <v>29080</v>
      </c>
      <c r="AG4168">
        <v>4459</v>
      </c>
      <c r="AH4168" t="s">
        <v>29081</v>
      </c>
      <c r="AI4168" t="s">
        <v>29082</v>
      </c>
      <c r="AJ4168" t="s">
        <v>29083</v>
      </c>
      <c r="AL4168" s="4" t="s">
        <v>29084</v>
      </c>
    </row>
    <row r="4169" spans="1:38" x14ac:dyDescent="0.3">
      <c r="A4169" t="s">
        <v>74311</v>
      </c>
      <c r="B4169" t="s">
        <v>74312</v>
      </c>
      <c r="C4169" t="s">
        <v>74313</v>
      </c>
      <c r="D4169" t="s">
        <v>74314</v>
      </c>
      <c r="E4169" t="s">
        <v>74315</v>
      </c>
      <c r="F4169" t="s">
        <v>74316</v>
      </c>
      <c r="J4169" t="s">
        <v>3772</v>
      </c>
      <c r="L4169" t="s">
        <v>34909</v>
      </c>
      <c r="P4169">
        <v>3</v>
      </c>
      <c r="Q4169">
        <v>3</v>
      </c>
      <c r="R4169">
        <v>3</v>
      </c>
      <c r="S4169" t="s">
        <v>77685</v>
      </c>
      <c r="T4169" t="s">
        <v>77685</v>
      </c>
      <c r="U4169" t="s">
        <v>77685</v>
      </c>
      <c r="V4169" t="s">
        <v>96382</v>
      </c>
      <c r="W4169">
        <v>0</v>
      </c>
      <c r="X4169" t="s">
        <v>96383</v>
      </c>
      <c r="Y4169">
        <v>93120000</v>
      </c>
      <c r="Z4169">
        <v>12</v>
      </c>
      <c r="AA4169" t="s">
        <v>96384</v>
      </c>
      <c r="AB4169">
        <v>1</v>
      </c>
      <c r="AC4169" t="s">
        <v>96385</v>
      </c>
      <c r="AD4169" t="s">
        <v>96386</v>
      </c>
      <c r="AE4169" t="s">
        <v>34910</v>
      </c>
      <c r="AF4169" t="s">
        <v>34911</v>
      </c>
      <c r="AG4169">
        <v>5411</v>
      </c>
      <c r="AH4169" t="s">
        <v>34912</v>
      </c>
      <c r="AI4169" t="s">
        <v>34913</v>
      </c>
      <c r="AJ4169" t="s">
        <v>34914</v>
      </c>
      <c r="AL4169" s="4" t="s">
        <v>34915</v>
      </c>
    </row>
    <row r="4170" spans="1:38" x14ac:dyDescent="0.3">
      <c r="A4170" t="s">
        <v>74317</v>
      </c>
      <c r="B4170" t="s">
        <v>74318</v>
      </c>
      <c r="C4170">
        <v>1</v>
      </c>
      <c r="D4170">
        <v>1</v>
      </c>
      <c r="E4170" t="s">
        <v>74319</v>
      </c>
      <c r="F4170" t="s">
        <v>74320</v>
      </c>
      <c r="J4170" t="s">
        <v>838</v>
      </c>
      <c r="K4170" t="s">
        <v>839</v>
      </c>
      <c r="L4170" t="s">
        <v>840</v>
      </c>
      <c r="P4170">
        <v>14</v>
      </c>
      <c r="Q4170">
        <v>7</v>
      </c>
      <c r="R4170">
        <v>7</v>
      </c>
      <c r="S4170" t="s">
        <v>79285</v>
      </c>
      <c r="T4170">
        <v>4</v>
      </c>
      <c r="U4170">
        <v>4</v>
      </c>
      <c r="V4170" t="s">
        <v>96387</v>
      </c>
      <c r="W4170">
        <v>0</v>
      </c>
      <c r="X4170" t="s">
        <v>96388</v>
      </c>
      <c r="Y4170">
        <v>119710000</v>
      </c>
      <c r="Z4170">
        <v>9</v>
      </c>
      <c r="AA4170" t="s">
        <v>96389</v>
      </c>
      <c r="AB4170">
        <v>1</v>
      </c>
      <c r="AC4170" t="s">
        <v>96390</v>
      </c>
      <c r="AD4170" t="s">
        <v>96391</v>
      </c>
      <c r="AE4170" t="s">
        <v>841</v>
      </c>
      <c r="AF4170" t="s">
        <v>842</v>
      </c>
      <c r="AG4170">
        <v>280</v>
      </c>
      <c r="AH4170" t="s">
        <v>843</v>
      </c>
      <c r="AI4170" t="s">
        <v>844</v>
      </c>
      <c r="AJ4170" t="s">
        <v>845</v>
      </c>
      <c r="AK4170" t="s">
        <v>846</v>
      </c>
      <c r="AL4170" s="4" t="s">
        <v>847</v>
      </c>
    </row>
    <row r="4171" spans="1:38" x14ac:dyDescent="0.3">
      <c r="A4171" t="s">
        <v>74321</v>
      </c>
      <c r="B4171" t="s">
        <v>57447</v>
      </c>
      <c r="C4171" t="s">
        <v>74322</v>
      </c>
      <c r="D4171" t="s">
        <v>74323</v>
      </c>
      <c r="E4171" t="s">
        <v>74324</v>
      </c>
      <c r="F4171" t="s">
        <v>74325</v>
      </c>
      <c r="J4171" t="s">
        <v>34495</v>
      </c>
      <c r="K4171" t="s">
        <v>34496</v>
      </c>
      <c r="L4171" t="s">
        <v>34497</v>
      </c>
      <c r="P4171">
        <v>11</v>
      </c>
      <c r="Q4171">
        <v>11</v>
      </c>
      <c r="R4171">
        <v>11</v>
      </c>
      <c r="S4171" t="s">
        <v>48713</v>
      </c>
      <c r="T4171" t="s">
        <v>48713</v>
      </c>
      <c r="U4171" t="s">
        <v>48713</v>
      </c>
      <c r="V4171" t="s">
        <v>96392</v>
      </c>
      <c r="W4171">
        <v>0</v>
      </c>
      <c r="X4171" t="s">
        <v>96393</v>
      </c>
      <c r="Y4171">
        <v>657570000</v>
      </c>
      <c r="Z4171">
        <v>30</v>
      </c>
      <c r="AA4171" t="s">
        <v>96394</v>
      </c>
      <c r="AB4171">
        <v>1</v>
      </c>
      <c r="AC4171" t="s">
        <v>96395</v>
      </c>
      <c r="AD4171" t="s">
        <v>96396</v>
      </c>
      <c r="AE4171" t="s">
        <v>34498</v>
      </c>
      <c r="AF4171" t="s">
        <v>34499</v>
      </c>
      <c r="AG4171">
        <v>5349</v>
      </c>
      <c r="AH4171" t="s">
        <v>34500</v>
      </c>
      <c r="AI4171" t="s">
        <v>34501</v>
      </c>
      <c r="AJ4171" t="s">
        <v>34502</v>
      </c>
      <c r="AL4171" s="4" t="s">
        <v>34503</v>
      </c>
    </row>
    <row r="4172" spans="1:38" x14ac:dyDescent="0.3">
      <c r="A4172" t="s">
        <v>74326</v>
      </c>
      <c r="B4172" t="s">
        <v>74327</v>
      </c>
      <c r="C4172" t="s">
        <v>66277</v>
      </c>
      <c r="D4172" t="s">
        <v>74328</v>
      </c>
      <c r="E4172" t="s">
        <v>74329</v>
      </c>
      <c r="F4172" t="s">
        <v>73924</v>
      </c>
      <c r="J4172" t="s">
        <v>5762</v>
      </c>
      <c r="K4172" t="s">
        <v>2979</v>
      </c>
      <c r="L4172" t="s">
        <v>8508</v>
      </c>
      <c r="P4172">
        <v>4</v>
      </c>
      <c r="Q4172">
        <v>4</v>
      </c>
      <c r="R4172">
        <v>4</v>
      </c>
      <c r="S4172" t="s">
        <v>84295</v>
      </c>
      <c r="T4172" t="s">
        <v>84295</v>
      </c>
      <c r="U4172" t="s">
        <v>84295</v>
      </c>
      <c r="V4172" t="s">
        <v>96397</v>
      </c>
      <c r="W4172">
        <v>0</v>
      </c>
      <c r="X4172" t="s">
        <v>95230</v>
      </c>
      <c r="Y4172">
        <v>3697200000</v>
      </c>
      <c r="Z4172">
        <v>186</v>
      </c>
      <c r="AA4172" t="s">
        <v>96398</v>
      </c>
      <c r="AB4172">
        <v>1</v>
      </c>
      <c r="AC4172" t="s">
        <v>96399</v>
      </c>
      <c r="AD4172" t="s">
        <v>96400</v>
      </c>
      <c r="AE4172" t="s">
        <v>13202</v>
      </c>
      <c r="AF4172" t="s">
        <v>13203</v>
      </c>
      <c r="AG4172">
        <v>1932</v>
      </c>
      <c r="AH4172" t="s">
        <v>13204</v>
      </c>
      <c r="AI4172" t="s">
        <v>13205</v>
      </c>
    </row>
    <row r="4173" spans="1:38" x14ac:dyDescent="0.3">
      <c r="A4173" t="s">
        <v>74330</v>
      </c>
      <c r="B4173" t="s">
        <v>74331</v>
      </c>
      <c r="C4173" t="s">
        <v>74332</v>
      </c>
      <c r="D4173" t="s">
        <v>74333</v>
      </c>
      <c r="E4173" t="s">
        <v>74334</v>
      </c>
      <c r="F4173" t="s">
        <v>74335</v>
      </c>
      <c r="J4173" t="s">
        <v>17823</v>
      </c>
      <c r="L4173" t="s">
        <v>17824</v>
      </c>
      <c r="P4173">
        <v>10</v>
      </c>
      <c r="Q4173">
        <v>10</v>
      </c>
      <c r="R4173">
        <v>10</v>
      </c>
      <c r="S4173" t="s">
        <v>76014</v>
      </c>
      <c r="T4173" t="s">
        <v>76014</v>
      </c>
      <c r="U4173" t="s">
        <v>76014</v>
      </c>
      <c r="V4173" t="s">
        <v>96401</v>
      </c>
      <c r="W4173">
        <v>0</v>
      </c>
      <c r="X4173" t="s">
        <v>66092</v>
      </c>
      <c r="Y4173">
        <v>67261000</v>
      </c>
      <c r="Z4173">
        <v>9</v>
      </c>
      <c r="AA4173" t="s">
        <v>96402</v>
      </c>
      <c r="AB4173">
        <v>1</v>
      </c>
      <c r="AC4173" t="s">
        <v>96403</v>
      </c>
      <c r="AD4173" t="s">
        <v>96404</v>
      </c>
      <c r="AE4173" t="s">
        <v>17825</v>
      </c>
      <c r="AF4173" t="s">
        <v>17826</v>
      </c>
      <c r="AG4173">
        <v>2566</v>
      </c>
      <c r="AH4173" t="s">
        <v>17827</v>
      </c>
      <c r="AI4173" t="s">
        <v>17828</v>
      </c>
      <c r="AL4173" s="4" t="s">
        <v>17829</v>
      </c>
    </row>
    <row r="4174" spans="1:38" x14ac:dyDescent="0.3">
      <c r="A4174" t="s">
        <v>73501</v>
      </c>
      <c r="B4174" t="s">
        <v>74336</v>
      </c>
      <c r="C4174" t="s">
        <v>74337</v>
      </c>
      <c r="D4174" t="s">
        <v>74338</v>
      </c>
      <c r="E4174" t="s">
        <v>74339</v>
      </c>
      <c r="F4174" t="s">
        <v>74340</v>
      </c>
      <c r="J4174" t="s">
        <v>3946</v>
      </c>
      <c r="P4174">
        <v>2</v>
      </c>
      <c r="Q4174">
        <v>2</v>
      </c>
      <c r="R4174">
        <v>2</v>
      </c>
      <c r="S4174">
        <v>6</v>
      </c>
      <c r="T4174">
        <v>6</v>
      </c>
      <c r="U4174">
        <v>6</v>
      </c>
      <c r="V4174" t="s">
        <v>92038</v>
      </c>
      <c r="W4174" t="s">
        <v>96405</v>
      </c>
      <c r="X4174" t="s">
        <v>96406</v>
      </c>
      <c r="Y4174">
        <v>51794000</v>
      </c>
      <c r="Z4174">
        <v>6</v>
      </c>
      <c r="AA4174" t="s">
        <v>96407</v>
      </c>
      <c r="AB4174">
        <v>1</v>
      </c>
      <c r="AC4174" t="s">
        <v>96408</v>
      </c>
      <c r="AD4174" t="s">
        <v>96409</v>
      </c>
      <c r="AE4174" t="s">
        <v>26412</v>
      </c>
      <c r="AF4174" t="s">
        <v>26412</v>
      </c>
      <c r="AG4174">
        <v>4027</v>
      </c>
      <c r="AH4174" t="s">
        <v>26413</v>
      </c>
      <c r="AI4174" t="s">
        <v>26414</v>
      </c>
    </row>
    <row r="4175" spans="1:38" x14ac:dyDescent="0.3">
      <c r="A4175" t="s">
        <v>74341</v>
      </c>
      <c r="B4175" t="s">
        <v>74342</v>
      </c>
      <c r="C4175" t="s">
        <v>74343</v>
      </c>
      <c r="D4175" t="s">
        <v>74344</v>
      </c>
      <c r="E4175" t="s">
        <v>74345</v>
      </c>
      <c r="F4175" t="s">
        <v>74346</v>
      </c>
      <c r="J4175" t="s">
        <v>21181</v>
      </c>
      <c r="L4175" t="s">
        <v>21182</v>
      </c>
      <c r="M4175" t="s">
        <v>21183</v>
      </c>
      <c r="P4175">
        <v>5</v>
      </c>
      <c r="Q4175">
        <v>5</v>
      </c>
      <c r="R4175">
        <v>5</v>
      </c>
      <c r="S4175" t="s">
        <v>77440</v>
      </c>
      <c r="T4175" t="s">
        <v>77440</v>
      </c>
      <c r="U4175" t="s">
        <v>77440</v>
      </c>
      <c r="V4175" t="s">
        <v>96410</v>
      </c>
      <c r="W4175">
        <v>0</v>
      </c>
      <c r="X4175" t="s">
        <v>96411</v>
      </c>
      <c r="Y4175">
        <v>56040000</v>
      </c>
      <c r="Z4175">
        <v>10</v>
      </c>
      <c r="AA4175" t="s">
        <v>96412</v>
      </c>
      <c r="AB4175">
        <v>1</v>
      </c>
      <c r="AC4175" t="s">
        <v>96413</v>
      </c>
      <c r="AD4175" t="s">
        <v>96414</v>
      </c>
      <c r="AE4175" t="s">
        <v>21184</v>
      </c>
      <c r="AF4175" t="s">
        <v>21185</v>
      </c>
      <c r="AG4175">
        <v>3152</v>
      </c>
      <c r="AH4175" t="s">
        <v>21186</v>
      </c>
      <c r="AI4175" t="s">
        <v>21187</v>
      </c>
      <c r="AJ4175" t="s">
        <v>21188</v>
      </c>
      <c r="AL4175" s="4" t="s">
        <v>21189</v>
      </c>
    </row>
    <row r="4176" spans="1:38" x14ac:dyDescent="0.3">
      <c r="A4176" t="s">
        <v>74347</v>
      </c>
      <c r="B4176" t="s">
        <v>74348</v>
      </c>
      <c r="C4176" t="s">
        <v>74349</v>
      </c>
      <c r="D4176" t="s">
        <v>55832</v>
      </c>
      <c r="E4176" t="s">
        <v>74350</v>
      </c>
      <c r="F4176" t="s">
        <v>74351</v>
      </c>
      <c r="J4176" t="s">
        <v>14967</v>
      </c>
      <c r="K4176" t="s">
        <v>14968</v>
      </c>
      <c r="L4176" t="s">
        <v>14969</v>
      </c>
      <c r="P4176">
        <v>30</v>
      </c>
      <c r="Q4176">
        <v>29</v>
      </c>
      <c r="R4176">
        <v>29</v>
      </c>
      <c r="S4176">
        <v>8</v>
      </c>
      <c r="T4176" t="s">
        <v>77758</v>
      </c>
      <c r="U4176" t="s">
        <v>77758</v>
      </c>
      <c r="V4176" t="s">
        <v>96415</v>
      </c>
      <c r="W4176">
        <v>0</v>
      </c>
      <c r="X4176" t="s">
        <v>96416</v>
      </c>
      <c r="Y4176">
        <v>757070000</v>
      </c>
      <c r="Z4176">
        <v>45</v>
      </c>
      <c r="AA4176" t="s">
        <v>96417</v>
      </c>
      <c r="AB4176">
        <v>1</v>
      </c>
      <c r="AC4176" t="s">
        <v>96418</v>
      </c>
      <c r="AD4176" t="s">
        <v>96419</v>
      </c>
      <c r="AE4176" t="s">
        <v>14970</v>
      </c>
      <c r="AF4176" t="s">
        <v>14971</v>
      </c>
      <c r="AG4176">
        <v>2169</v>
      </c>
      <c r="AH4176" t="s">
        <v>14972</v>
      </c>
      <c r="AI4176" t="s">
        <v>14973</v>
      </c>
      <c r="AJ4176" t="s">
        <v>14974</v>
      </c>
      <c r="AL4176" s="4" t="s">
        <v>14975</v>
      </c>
    </row>
    <row r="4177" spans="1:38" x14ac:dyDescent="0.3">
      <c r="A4177" t="s">
        <v>74352</v>
      </c>
      <c r="B4177" t="s">
        <v>74353</v>
      </c>
      <c r="C4177" t="s">
        <v>74354</v>
      </c>
      <c r="D4177" t="s">
        <v>74355</v>
      </c>
      <c r="E4177" t="s">
        <v>74356</v>
      </c>
      <c r="F4177" t="s">
        <v>66697</v>
      </c>
      <c r="J4177" t="s">
        <v>16116</v>
      </c>
      <c r="K4177" t="s">
        <v>16117</v>
      </c>
      <c r="L4177" t="s">
        <v>16118</v>
      </c>
      <c r="M4177" t="s">
        <v>16119</v>
      </c>
      <c r="P4177">
        <v>9</v>
      </c>
      <c r="Q4177">
        <v>9</v>
      </c>
      <c r="R4177">
        <v>9</v>
      </c>
      <c r="S4177" t="s">
        <v>79856</v>
      </c>
      <c r="T4177" t="s">
        <v>79856</v>
      </c>
      <c r="U4177" t="s">
        <v>79856</v>
      </c>
      <c r="V4177" t="s">
        <v>96420</v>
      </c>
      <c r="W4177">
        <v>0</v>
      </c>
      <c r="X4177" t="s">
        <v>96421</v>
      </c>
      <c r="Y4177">
        <v>383630000</v>
      </c>
      <c r="Z4177">
        <v>27</v>
      </c>
      <c r="AA4177" t="s">
        <v>96422</v>
      </c>
      <c r="AB4177">
        <v>1</v>
      </c>
      <c r="AC4177" t="s">
        <v>96423</v>
      </c>
      <c r="AD4177" t="s">
        <v>96424</v>
      </c>
      <c r="AE4177" t="s">
        <v>16120</v>
      </c>
      <c r="AF4177" t="s">
        <v>16120</v>
      </c>
      <c r="AG4177">
        <v>2331</v>
      </c>
      <c r="AH4177" t="s">
        <v>16121</v>
      </c>
      <c r="AI4177" t="s">
        <v>16122</v>
      </c>
      <c r="AJ4177" t="s">
        <v>16123</v>
      </c>
      <c r="AK4177" t="s">
        <v>16124</v>
      </c>
      <c r="AL4177" s="4" t="s">
        <v>16125</v>
      </c>
    </row>
    <row r="4178" spans="1:38" x14ac:dyDescent="0.3">
      <c r="A4178" t="s">
        <v>74357</v>
      </c>
      <c r="B4178" t="s">
        <v>74358</v>
      </c>
      <c r="C4178" t="s">
        <v>74359</v>
      </c>
      <c r="D4178" t="s">
        <v>74360</v>
      </c>
      <c r="E4178" t="s">
        <v>74361</v>
      </c>
      <c r="F4178" t="s">
        <v>72685</v>
      </c>
      <c r="J4178" t="s">
        <v>10304</v>
      </c>
      <c r="K4178" t="s">
        <v>10305</v>
      </c>
      <c r="L4178" t="s">
        <v>10306</v>
      </c>
      <c r="P4178">
        <v>16</v>
      </c>
      <c r="Q4178">
        <v>16</v>
      </c>
      <c r="R4178">
        <v>16</v>
      </c>
      <c r="S4178" t="s">
        <v>79145</v>
      </c>
      <c r="T4178" t="s">
        <v>79145</v>
      </c>
      <c r="U4178" t="s">
        <v>79145</v>
      </c>
      <c r="V4178" t="s">
        <v>96425</v>
      </c>
      <c r="W4178">
        <v>0</v>
      </c>
      <c r="X4178" t="s">
        <v>96426</v>
      </c>
      <c r="Y4178">
        <v>251280000</v>
      </c>
      <c r="Z4178">
        <v>40</v>
      </c>
      <c r="AA4178" t="s">
        <v>96427</v>
      </c>
      <c r="AB4178">
        <v>1</v>
      </c>
      <c r="AC4178" t="s">
        <v>96428</v>
      </c>
      <c r="AD4178" t="s">
        <v>96429</v>
      </c>
      <c r="AE4178" t="s">
        <v>10307</v>
      </c>
      <c r="AF4178" t="s">
        <v>10308</v>
      </c>
      <c r="AG4178">
        <v>1556</v>
      </c>
      <c r="AH4178" t="s">
        <v>10309</v>
      </c>
      <c r="AI4178" t="s">
        <v>10310</v>
      </c>
      <c r="AJ4178" t="s">
        <v>10311</v>
      </c>
      <c r="AL4178" s="4" t="s">
        <v>10312</v>
      </c>
    </row>
    <row r="4179" spans="1:38" x14ac:dyDescent="0.3">
      <c r="A4179" t="s">
        <v>74362</v>
      </c>
      <c r="B4179">
        <v>1</v>
      </c>
      <c r="C4179" t="s">
        <v>74363</v>
      </c>
      <c r="D4179" t="s">
        <v>74364</v>
      </c>
      <c r="E4179" t="s">
        <v>54196</v>
      </c>
      <c r="F4179">
        <v>1</v>
      </c>
      <c r="J4179" t="s">
        <v>20194</v>
      </c>
      <c r="L4179" t="s">
        <v>20195</v>
      </c>
      <c r="P4179">
        <v>3</v>
      </c>
      <c r="Q4179">
        <v>3</v>
      </c>
      <c r="R4179">
        <v>3</v>
      </c>
      <c r="S4179" t="s">
        <v>76049</v>
      </c>
      <c r="T4179" t="s">
        <v>76049</v>
      </c>
      <c r="U4179" t="s">
        <v>76049</v>
      </c>
      <c r="V4179" t="s">
        <v>96430</v>
      </c>
      <c r="W4179">
        <v>0</v>
      </c>
      <c r="X4179" t="s">
        <v>96431</v>
      </c>
      <c r="Y4179">
        <v>40419000</v>
      </c>
      <c r="Z4179">
        <v>6</v>
      </c>
      <c r="AA4179" t="s">
        <v>96432</v>
      </c>
      <c r="AB4179">
        <v>1</v>
      </c>
      <c r="AC4179" t="s">
        <v>96433</v>
      </c>
      <c r="AD4179" t="s">
        <v>96434</v>
      </c>
      <c r="AE4179" t="s">
        <v>20196</v>
      </c>
      <c r="AF4179" t="s">
        <v>20197</v>
      </c>
      <c r="AG4179">
        <v>2980</v>
      </c>
      <c r="AH4179" t="s">
        <v>20198</v>
      </c>
      <c r="AI4179" t="s">
        <v>20199</v>
      </c>
      <c r="AJ4179" t="s">
        <v>20200</v>
      </c>
      <c r="AL4179" s="4" t="s">
        <v>20201</v>
      </c>
    </row>
    <row r="4180" spans="1:38" x14ac:dyDescent="0.3">
      <c r="A4180" t="s">
        <v>70021</v>
      </c>
      <c r="B4180" t="s">
        <v>74365</v>
      </c>
      <c r="C4180" t="s">
        <v>53955</v>
      </c>
      <c r="D4180" t="s">
        <v>74366</v>
      </c>
      <c r="E4180" t="s">
        <v>74367</v>
      </c>
      <c r="F4180" t="s">
        <v>74368</v>
      </c>
      <c r="J4180" t="s">
        <v>6019</v>
      </c>
      <c r="K4180" t="s">
        <v>6020</v>
      </c>
      <c r="L4180" t="s">
        <v>1502</v>
      </c>
      <c r="P4180">
        <v>2</v>
      </c>
      <c r="Q4180">
        <v>2</v>
      </c>
      <c r="R4180">
        <v>2</v>
      </c>
      <c r="S4180" t="s">
        <v>78829</v>
      </c>
      <c r="T4180" t="s">
        <v>78829</v>
      </c>
      <c r="U4180" t="s">
        <v>78829</v>
      </c>
      <c r="V4180" t="s">
        <v>96435</v>
      </c>
      <c r="W4180">
        <v>0</v>
      </c>
      <c r="X4180" t="s">
        <v>96436</v>
      </c>
      <c r="Y4180">
        <v>65933000</v>
      </c>
      <c r="Z4180">
        <v>6</v>
      </c>
      <c r="AA4180" t="s">
        <v>96437</v>
      </c>
      <c r="AB4180">
        <v>1</v>
      </c>
      <c r="AC4180" t="s">
        <v>96438</v>
      </c>
      <c r="AD4180" t="s">
        <v>96439</v>
      </c>
      <c r="AE4180" t="s">
        <v>6021</v>
      </c>
      <c r="AF4180" t="s">
        <v>6021</v>
      </c>
      <c r="AG4180">
        <v>1013</v>
      </c>
      <c r="AH4180" t="s">
        <v>6022</v>
      </c>
      <c r="AI4180" t="s">
        <v>6023</v>
      </c>
      <c r="AJ4180" t="s">
        <v>6024</v>
      </c>
      <c r="AL4180" s="4" t="s">
        <v>6025</v>
      </c>
    </row>
    <row r="4181" spans="1:38" x14ac:dyDescent="0.3">
      <c r="A4181" t="s">
        <v>70506</v>
      </c>
      <c r="B4181" t="s">
        <v>59315</v>
      </c>
      <c r="C4181" t="s">
        <v>50001</v>
      </c>
      <c r="D4181" t="s">
        <v>74369</v>
      </c>
      <c r="E4181" t="s">
        <v>54446</v>
      </c>
      <c r="F4181" t="s">
        <v>74370</v>
      </c>
      <c r="J4181" t="s">
        <v>32062</v>
      </c>
      <c r="K4181" t="s">
        <v>32063</v>
      </c>
      <c r="L4181" t="s">
        <v>32064</v>
      </c>
      <c r="P4181">
        <v>5</v>
      </c>
      <c r="Q4181">
        <v>5</v>
      </c>
      <c r="R4181">
        <v>5</v>
      </c>
      <c r="S4181" t="s">
        <v>48418</v>
      </c>
      <c r="T4181" t="s">
        <v>48418</v>
      </c>
      <c r="U4181" t="s">
        <v>48418</v>
      </c>
      <c r="V4181" t="s">
        <v>96440</v>
      </c>
      <c r="W4181">
        <v>0</v>
      </c>
      <c r="X4181" t="s">
        <v>96441</v>
      </c>
      <c r="Y4181">
        <v>188270000</v>
      </c>
      <c r="Z4181">
        <v>17</v>
      </c>
      <c r="AA4181" t="s">
        <v>96442</v>
      </c>
      <c r="AB4181">
        <v>1</v>
      </c>
      <c r="AC4181" t="s">
        <v>96443</v>
      </c>
      <c r="AD4181" t="s">
        <v>96444</v>
      </c>
      <c r="AE4181" t="s">
        <v>32065</v>
      </c>
      <c r="AF4181" t="s">
        <v>32066</v>
      </c>
      <c r="AG4181">
        <v>4965</v>
      </c>
      <c r="AH4181" t="s">
        <v>32067</v>
      </c>
      <c r="AI4181" t="s">
        <v>32068</v>
      </c>
      <c r="AJ4181" t="s">
        <v>32069</v>
      </c>
      <c r="AL4181" s="4" t="s">
        <v>32070</v>
      </c>
    </row>
    <row r="4182" spans="1:38" x14ac:dyDescent="0.3">
      <c r="A4182" t="s">
        <v>50151</v>
      </c>
      <c r="B4182">
        <v>1</v>
      </c>
      <c r="C4182" t="s">
        <v>74371</v>
      </c>
      <c r="D4182" t="s">
        <v>74372</v>
      </c>
      <c r="E4182">
        <v>1</v>
      </c>
      <c r="F4182" t="s">
        <v>64156</v>
      </c>
      <c r="P4182">
        <v>2</v>
      </c>
      <c r="Q4182">
        <v>2</v>
      </c>
      <c r="R4182">
        <v>2</v>
      </c>
      <c r="S4182" t="s">
        <v>76177</v>
      </c>
      <c r="T4182" t="s">
        <v>76177</v>
      </c>
      <c r="U4182" t="s">
        <v>76177</v>
      </c>
      <c r="V4182" t="s">
        <v>96445</v>
      </c>
      <c r="W4182">
        <v>0</v>
      </c>
      <c r="X4182" t="s">
        <v>96446</v>
      </c>
      <c r="Y4182">
        <v>27603000</v>
      </c>
      <c r="Z4182">
        <v>9</v>
      </c>
      <c r="AA4182" t="s">
        <v>96447</v>
      </c>
      <c r="AB4182">
        <v>1</v>
      </c>
      <c r="AC4182" t="s">
        <v>96448</v>
      </c>
      <c r="AD4182" t="s">
        <v>96449</v>
      </c>
      <c r="AE4182" t="s">
        <v>19218</v>
      </c>
      <c r="AF4182" t="s">
        <v>19218</v>
      </c>
      <c r="AG4182">
        <v>2787</v>
      </c>
      <c r="AH4182" t="s">
        <v>19219</v>
      </c>
      <c r="AI4182" t="s">
        <v>19220</v>
      </c>
      <c r="AJ4182" t="s">
        <v>19221</v>
      </c>
      <c r="AL4182" s="4" t="s">
        <v>19222</v>
      </c>
    </row>
    <row r="4183" spans="1:38" x14ac:dyDescent="0.3">
      <c r="A4183" t="s">
        <v>74373</v>
      </c>
      <c r="B4183" t="s">
        <v>74374</v>
      </c>
      <c r="C4183" t="s">
        <v>53166</v>
      </c>
      <c r="D4183" t="s">
        <v>74375</v>
      </c>
      <c r="E4183" t="s">
        <v>59642</v>
      </c>
      <c r="F4183" t="s">
        <v>74376</v>
      </c>
      <c r="J4183" t="s">
        <v>23476</v>
      </c>
      <c r="K4183" t="s">
        <v>3481</v>
      </c>
      <c r="L4183" t="s">
        <v>20759</v>
      </c>
      <c r="P4183">
        <v>4</v>
      </c>
      <c r="Q4183">
        <v>4</v>
      </c>
      <c r="R4183">
        <v>4</v>
      </c>
      <c r="S4183" t="s">
        <v>79669</v>
      </c>
      <c r="T4183" t="s">
        <v>79669</v>
      </c>
      <c r="U4183" t="s">
        <v>79669</v>
      </c>
      <c r="V4183" t="s">
        <v>96450</v>
      </c>
      <c r="W4183">
        <v>0</v>
      </c>
      <c r="X4183" t="s">
        <v>96451</v>
      </c>
      <c r="Y4183">
        <v>70821000</v>
      </c>
      <c r="Z4183">
        <v>8</v>
      </c>
      <c r="AA4183" t="s">
        <v>96452</v>
      </c>
      <c r="AB4183">
        <v>1</v>
      </c>
      <c r="AC4183" t="s">
        <v>96453</v>
      </c>
      <c r="AD4183" t="s">
        <v>96454</v>
      </c>
      <c r="AE4183" t="s">
        <v>23477</v>
      </c>
      <c r="AF4183" t="s">
        <v>23477</v>
      </c>
      <c r="AG4183">
        <v>3545</v>
      </c>
      <c r="AH4183" t="s">
        <v>23478</v>
      </c>
      <c r="AI4183" t="s">
        <v>23479</v>
      </c>
      <c r="AJ4183" t="s">
        <v>23480</v>
      </c>
      <c r="AL4183" s="4" t="s">
        <v>23481</v>
      </c>
    </row>
    <row r="4184" spans="1:38" x14ac:dyDescent="0.3">
      <c r="A4184" t="s">
        <v>65782</v>
      </c>
      <c r="B4184">
        <v>1</v>
      </c>
      <c r="C4184" t="s">
        <v>52378</v>
      </c>
      <c r="D4184" t="s">
        <v>73024</v>
      </c>
      <c r="E4184">
        <v>1</v>
      </c>
      <c r="F4184" t="s">
        <v>74377</v>
      </c>
      <c r="K4184" t="s">
        <v>20234</v>
      </c>
      <c r="L4184" t="s">
        <v>2373</v>
      </c>
      <c r="P4184">
        <v>5</v>
      </c>
      <c r="Q4184">
        <v>5</v>
      </c>
      <c r="R4184">
        <v>5</v>
      </c>
      <c r="S4184" t="s">
        <v>77789</v>
      </c>
      <c r="T4184" t="s">
        <v>77789</v>
      </c>
      <c r="U4184" t="s">
        <v>77789</v>
      </c>
      <c r="V4184" t="s">
        <v>96455</v>
      </c>
      <c r="W4184">
        <v>0</v>
      </c>
      <c r="X4184" t="s">
        <v>60357</v>
      </c>
      <c r="Y4184">
        <v>75386000</v>
      </c>
      <c r="Z4184">
        <v>9</v>
      </c>
      <c r="AA4184" t="s">
        <v>96456</v>
      </c>
      <c r="AB4184">
        <v>1</v>
      </c>
      <c r="AC4184" t="s">
        <v>96457</v>
      </c>
      <c r="AD4184" t="s">
        <v>96458</v>
      </c>
      <c r="AE4184" t="s">
        <v>20766</v>
      </c>
      <c r="AF4184" t="s">
        <v>20767</v>
      </c>
      <c r="AG4184">
        <v>3078</v>
      </c>
      <c r="AH4184" t="s">
        <v>20768</v>
      </c>
      <c r="AI4184" t="s">
        <v>20769</v>
      </c>
      <c r="AJ4184" t="s">
        <v>20770</v>
      </c>
      <c r="AL4184" s="4" t="s">
        <v>20771</v>
      </c>
    </row>
    <row r="4185" spans="1:38" x14ac:dyDescent="0.3">
      <c r="A4185" t="s">
        <v>74378</v>
      </c>
      <c r="B4185" t="s">
        <v>74379</v>
      </c>
      <c r="C4185" t="s">
        <v>74380</v>
      </c>
      <c r="D4185" t="s">
        <v>62468</v>
      </c>
      <c r="E4185" t="s">
        <v>74381</v>
      </c>
      <c r="F4185" t="s">
        <v>74382</v>
      </c>
      <c r="J4185" t="s">
        <v>28265</v>
      </c>
      <c r="L4185" t="s">
        <v>28266</v>
      </c>
      <c r="P4185">
        <v>46</v>
      </c>
      <c r="Q4185">
        <v>46</v>
      </c>
      <c r="R4185">
        <v>46</v>
      </c>
      <c r="S4185" t="s">
        <v>78993</v>
      </c>
      <c r="T4185" t="s">
        <v>78993</v>
      </c>
      <c r="U4185" t="s">
        <v>78993</v>
      </c>
      <c r="V4185" t="s">
        <v>96459</v>
      </c>
      <c r="W4185">
        <v>0</v>
      </c>
      <c r="X4185" t="s">
        <v>96460</v>
      </c>
      <c r="Y4185">
        <v>1730200000</v>
      </c>
      <c r="Z4185">
        <v>141</v>
      </c>
      <c r="AA4185" t="s">
        <v>96461</v>
      </c>
      <c r="AB4185">
        <v>1</v>
      </c>
      <c r="AC4185" t="s">
        <v>96462</v>
      </c>
      <c r="AD4185" t="s">
        <v>96463</v>
      </c>
      <c r="AE4185" t="s">
        <v>28267</v>
      </c>
      <c r="AF4185" t="s">
        <v>28268</v>
      </c>
      <c r="AG4185">
        <v>4333</v>
      </c>
      <c r="AH4185" t="s">
        <v>28269</v>
      </c>
      <c r="AI4185" t="s">
        <v>28270</v>
      </c>
      <c r="AJ4185" t="s">
        <v>28271</v>
      </c>
      <c r="AL4185" s="4" t="s">
        <v>28272</v>
      </c>
    </row>
    <row r="4186" spans="1:38" x14ac:dyDescent="0.3">
      <c r="A4186" t="s">
        <v>56504</v>
      </c>
      <c r="B4186">
        <v>1</v>
      </c>
      <c r="C4186" t="s">
        <v>74383</v>
      </c>
      <c r="D4186" t="s">
        <v>74384</v>
      </c>
      <c r="E4186">
        <v>1</v>
      </c>
      <c r="F4186" t="s">
        <v>74385</v>
      </c>
      <c r="J4186" t="s">
        <v>5186</v>
      </c>
      <c r="K4186" t="s">
        <v>5187</v>
      </c>
      <c r="L4186" t="s">
        <v>5188</v>
      </c>
      <c r="M4186" t="s">
        <v>1301</v>
      </c>
      <c r="P4186">
        <v>4</v>
      </c>
      <c r="Q4186">
        <v>4</v>
      </c>
      <c r="R4186">
        <v>4</v>
      </c>
      <c r="S4186" t="s">
        <v>76340</v>
      </c>
      <c r="T4186" t="s">
        <v>76340</v>
      </c>
      <c r="U4186" t="s">
        <v>76340</v>
      </c>
      <c r="V4186" t="s">
        <v>96464</v>
      </c>
      <c r="W4186">
        <v>0</v>
      </c>
      <c r="X4186" t="s">
        <v>96465</v>
      </c>
      <c r="Y4186">
        <v>34845000</v>
      </c>
      <c r="Z4186">
        <v>7</v>
      </c>
      <c r="AA4186" t="s">
        <v>96466</v>
      </c>
      <c r="AB4186">
        <v>1</v>
      </c>
      <c r="AC4186" t="s">
        <v>96467</v>
      </c>
      <c r="AD4186" t="s">
        <v>96468</v>
      </c>
      <c r="AE4186" t="s">
        <v>5189</v>
      </c>
      <c r="AF4186" t="s">
        <v>5190</v>
      </c>
      <c r="AG4186">
        <v>904</v>
      </c>
      <c r="AH4186" t="s">
        <v>5191</v>
      </c>
      <c r="AI4186" t="s">
        <v>5192</v>
      </c>
      <c r="AJ4186" t="s">
        <v>5193</v>
      </c>
      <c r="AK4186" t="s">
        <v>5194</v>
      </c>
      <c r="AL4186" s="4" t="s">
        <v>5195</v>
      </c>
    </row>
    <row r="4187" spans="1:38" x14ac:dyDescent="0.3">
      <c r="A4187" t="s">
        <v>74386</v>
      </c>
      <c r="B4187" t="s">
        <v>74387</v>
      </c>
      <c r="C4187" t="s">
        <v>74388</v>
      </c>
      <c r="D4187" t="s">
        <v>74389</v>
      </c>
      <c r="E4187" t="s">
        <v>74390</v>
      </c>
      <c r="F4187" t="s">
        <v>74391</v>
      </c>
      <c r="J4187" t="s">
        <v>23029</v>
      </c>
      <c r="L4187" t="s">
        <v>23030</v>
      </c>
      <c r="P4187">
        <v>2</v>
      </c>
      <c r="Q4187">
        <v>2</v>
      </c>
      <c r="R4187">
        <v>2</v>
      </c>
      <c r="S4187" t="s">
        <v>86070</v>
      </c>
      <c r="T4187" t="s">
        <v>86070</v>
      </c>
      <c r="U4187" t="s">
        <v>86070</v>
      </c>
      <c r="V4187" t="s">
        <v>96469</v>
      </c>
      <c r="W4187" t="s">
        <v>96470</v>
      </c>
      <c r="X4187" t="s">
        <v>96471</v>
      </c>
      <c r="Y4187">
        <v>32489000</v>
      </c>
      <c r="Z4187">
        <v>3</v>
      </c>
      <c r="AA4187" t="s">
        <v>96472</v>
      </c>
      <c r="AB4187">
        <v>1</v>
      </c>
      <c r="AC4187" t="s">
        <v>96473</v>
      </c>
      <c r="AD4187" t="s">
        <v>96474</v>
      </c>
      <c r="AE4187" t="s">
        <v>23031</v>
      </c>
      <c r="AF4187" t="s">
        <v>23031</v>
      </c>
      <c r="AG4187">
        <v>3470</v>
      </c>
      <c r="AH4187" t="s">
        <v>23032</v>
      </c>
      <c r="AI4187" t="s">
        <v>23033</v>
      </c>
      <c r="AJ4187" t="s">
        <v>23034</v>
      </c>
      <c r="AL4187" s="4" t="s">
        <v>23035</v>
      </c>
    </row>
    <row r="4188" spans="1:38" x14ac:dyDescent="0.3">
      <c r="A4188" t="s">
        <v>74392</v>
      </c>
      <c r="B4188" t="s">
        <v>74393</v>
      </c>
      <c r="C4188" t="s">
        <v>74394</v>
      </c>
      <c r="D4188" t="s">
        <v>59265</v>
      </c>
      <c r="E4188" t="s">
        <v>65045</v>
      </c>
      <c r="F4188" t="s">
        <v>69445</v>
      </c>
      <c r="J4188" t="s">
        <v>30808</v>
      </c>
      <c r="K4188" t="s">
        <v>30809</v>
      </c>
      <c r="L4188" t="s">
        <v>30810</v>
      </c>
      <c r="P4188">
        <v>8</v>
      </c>
      <c r="Q4188">
        <v>8</v>
      </c>
      <c r="R4188">
        <v>8</v>
      </c>
      <c r="S4188" t="s">
        <v>50539</v>
      </c>
      <c r="T4188" t="s">
        <v>50539</v>
      </c>
      <c r="U4188" t="s">
        <v>50539</v>
      </c>
      <c r="V4188" t="s">
        <v>96475</v>
      </c>
      <c r="W4188">
        <v>0</v>
      </c>
      <c r="X4188" t="s">
        <v>96476</v>
      </c>
      <c r="Y4188">
        <v>285360000</v>
      </c>
      <c r="Z4188">
        <v>18</v>
      </c>
      <c r="AA4188" t="s">
        <v>96477</v>
      </c>
      <c r="AB4188">
        <v>1</v>
      </c>
      <c r="AC4188" t="s">
        <v>96478</v>
      </c>
      <c r="AD4188" t="s">
        <v>96479</v>
      </c>
      <c r="AE4188" t="s">
        <v>30811</v>
      </c>
      <c r="AF4188" t="s">
        <v>30812</v>
      </c>
      <c r="AG4188">
        <v>4747</v>
      </c>
      <c r="AH4188" t="s">
        <v>30813</v>
      </c>
      <c r="AI4188" t="s">
        <v>30814</v>
      </c>
      <c r="AJ4188" t="s">
        <v>30815</v>
      </c>
      <c r="AL4188" s="4" t="s">
        <v>30816</v>
      </c>
    </row>
    <row r="4189" spans="1:38" x14ac:dyDescent="0.3">
      <c r="A4189" t="s">
        <v>74395</v>
      </c>
      <c r="B4189" t="s">
        <v>74396</v>
      </c>
      <c r="C4189" t="s">
        <v>74397</v>
      </c>
      <c r="D4189" t="s">
        <v>74398</v>
      </c>
      <c r="E4189" t="s">
        <v>74399</v>
      </c>
      <c r="F4189" t="s">
        <v>74400</v>
      </c>
      <c r="J4189" t="s">
        <v>32397</v>
      </c>
      <c r="K4189" t="s">
        <v>32398</v>
      </c>
      <c r="L4189" t="s">
        <v>32399</v>
      </c>
      <c r="M4189" t="s">
        <v>32400</v>
      </c>
      <c r="P4189">
        <v>9</v>
      </c>
      <c r="Q4189">
        <v>9</v>
      </c>
      <c r="R4189">
        <v>9</v>
      </c>
      <c r="S4189" t="s">
        <v>75930</v>
      </c>
      <c r="T4189" t="s">
        <v>75930</v>
      </c>
      <c r="U4189" t="s">
        <v>75930</v>
      </c>
      <c r="V4189" t="s">
        <v>96480</v>
      </c>
      <c r="W4189">
        <v>0</v>
      </c>
      <c r="X4189" t="s">
        <v>96481</v>
      </c>
      <c r="Y4189">
        <v>196050000</v>
      </c>
      <c r="Z4189">
        <v>30</v>
      </c>
      <c r="AA4189" t="s">
        <v>96482</v>
      </c>
      <c r="AB4189">
        <v>1</v>
      </c>
      <c r="AC4189" t="s">
        <v>96483</v>
      </c>
      <c r="AD4189" t="s">
        <v>96484</v>
      </c>
      <c r="AE4189" t="s">
        <v>32401</v>
      </c>
      <c r="AF4189" t="s">
        <v>32402</v>
      </c>
      <c r="AG4189">
        <v>5020</v>
      </c>
      <c r="AH4189" t="s">
        <v>32403</v>
      </c>
      <c r="AI4189" t="s">
        <v>32404</v>
      </c>
      <c r="AJ4189" t="s">
        <v>32405</v>
      </c>
      <c r="AL4189" s="4" t="s">
        <v>32406</v>
      </c>
    </row>
    <row r="4190" spans="1:38" x14ac:dyDescent="0.3">
      <c r="A4190" t="s">
        <v>74401</v>
      </c>
      <c r="B4190" t="s">
        <v>74402</v>
      </c>
      <c r="C4190" t="s">
        <v>74403</v>
      </c>
      <c r="D4190" t="s">
        <v>74404</v>
      </c>
      <c r="E4190" t="s">
        <v>74405</v>
      </c>
      <c r="F4190" t="s">
        <v>58908</v>
      </c>
      <c r="J4190" t="s">
        <v>25365</v>
      </c>
      <c r="K4190" t="s">
        <v>25366</v>
      </c>
      <c r="L4190" t="s">
        <v>25367</v>
      </c>
      <c r="M4190" t="s">
        <v>25368</v>
      </c>
      <c r="P4190">
        <v>5</v>
      </c>
      <c r="Q4190">
        <v>5</v>
      </c>
      <c r="R4190">
        <v>5</v>
      </c>
      <c r="S4190">
        <v>10</v>
      </c>
      <c r="T4190">
        <v>10</v>
      </c>
      <c r="U4190">
        <v>10</v>
      </c>
      <c r="V4190" t="s">
        <v>96485</v>
      </c>
      <c r="W4190">
        <v>0</v>
      </c>
      <c r="X4190" t="s">
        <v>96486</v>
      </c>
      <c r="Y4190">
        <v>45480000</v>
      </c>
      <c r="Z4190">
        <v>7</v>
      </c>
      <c r="AA4190" t="s">
        <v>96487</v>
      </c>
      <c r="AB4190">
        <v>1</v>
      </c>
      <c r="AC4190" t="s">
        <v>96488</v>
      </c>
      <c r="AD4190" t="s">
        <v>96489</v>
      </c>
      <c r="AE4190" t="s">
        <v>25369</v>
      </c>
      <c r="AF4190" t="s">
        <v>25369</v>
      </c>
      <c r="AG4190">
        <v>3849</v>
      </c>
      <c r="AH4190" t="s">
        <v>25370</v>
      </c>
      <c r="AI4190" t="s">
        <v>25371</v>
      </c>
      <c r="AJ4190" t="s">
        <v>25372</v>
      </c>
      <c r="AK4190" t="s">
        <v>25373</v>
      </c>
      <c r="AL4190" s="4" t="s">
        <v>25373</v>
      </c>
    </row>
    <row r="4191" spans="1:38" x14ac:dyDescent="0.3">
      <c r="A4191" t="s">
        <v>74406</v>
      </c>
      <c r="B4191" t="s">
        <v>74407</v>
      </c>
      <c r="C4191" t="s">
        <v>74408</v>
      </c>
      <c r="D4191" t="s">
        <v>74409</v>
      </c>
      <c r="E4191" t="s">
        <v>74410</v>
      </c>
      <c r="F4191" t="s">
        <v>51521</v>
      </c>
      <c r="J4191" t="s">
        <v>20603</v>
      </c>
      <c r="K4191" t="s">
        <v>20604</v>
      </c>
      <c r="L4191" t="s">
        <v>20605</v>
      </c>
      <c r="P4191">
        <v>13</v>
      </c>
      <c r="Q4191">
        <v>13</v>
      </c>
      <c r="R4191">
        <v>13</v>
      </c>
      <c r="S4191">
        <v>9</v>
      </c>
      <c r="T4191">
        <v>9</v>
      </c>
      <c r="U4191">
        <v>9</v>
      </c>
      <c r="V4191" t="s">
        <v>96490</v>
      </c>
      <c r="W4191">
        <v>0</v>
      </c>
      <c r="X4191" t="s">
        <v>96491</v>
      </c>
      <c r="Y4191">
        <v>94281000</v>
      </c>
      <c r="Z4191">
        <v>21</v>
      </c>
      <c r="AA4191" t="s">
        <v>96492</v>
      </c>
      <c r="AB4191">
        <v>1</v>
      </c>
      <c r="AC4191" t="s">
        <v>96493</v>
      </c>
      <c r="AD4191" t="s">
        <v>96494</v>
      </c>
      <c r="AE4191" t="s">
        <v>20606</v>
      </c>
      <c r="AF4191" t="s">
        <v>20606</v>
      </c>
      <c r="AG4191">
        <v>3054</v>
      </c>
      <c r="AH4191" t="s">
        <v>20607</v>
      </c>
      <c r="AI4191" t="s">
        <v>20608</v>
      </c>
      <c r="AJ4191" t="s">
        <v>20609</v>
      </c>
      <c r="AL4191" s="4" t="s">
        <v>20610</v>
      </c>
    </row>
    <row r="4192" spans="1:38" x14ac:dyDescent="0.3">
      <c r="A4192" t="s">
        <v>74411</v>
      </c>
      <c r="B4192" t="s">
        <v>74412</v>
      </c>
      <c r="C4192" t="s">
        <v>49650</v>
      </c>
      <c r="D4192" t="s">
        <v>74413</v>
      </c>
      <c r="E4192" t="s">
        <v>74414</v>
      </c>
      <c r="F4192" t="s">
        <v>74415</v>
      </c>
      <c r="L4192" t="s">
        <v>1395</v>
      </c>
      <c r="P4192">
        <v>3</v>
      </c>
      <c r="Q4192">
        <v>3</v>
      </c>
      <c r="R4192">
        <v>3</v>
      </c>
      <c r="S4192" t="s">
        <v>48467</v>
      </c>
      <c r="T4192" t="s">
        <v>48467</v>
      </c>
      <c r="U4192" t="s">
        <v>48467</v>
      </c>
      <c r="V4192" t="s">
        <v>96495</v>
      </c>
      <c r="W4192">
        <v>0</v>
      </c>
      <c r="X4192" t="s">
        <v>96496</v>
      </c>
      <c r="Y4192">
        <v>58018000</v>
      </c>
      <c r="Z4192">
        <v>7</v>
      </c>
      <c r="AA4192" t="s">
        <v>96497</v>
      </c>
      <c r="AB4192">
        <v>1</v>
      </c>
      <c r="AC4192" t="s">
        <v>96498</v>
      </c>
      <c r="AD4192" t="s">
        <v>96499</v>
      </c>
      <c r="AE4192" t="s">
        <v>30081</v>
      </c>
      <c r="AF4192" t="s">
        <v>30081</v>
      </c>
      <c r="AG4192">
        <v>4629</v>
      </c>
      <c r="AH4192" t="s">
        <v>30082</v>
      </c>
      <c r="AI4192" t="s">
        <v>30083</v>
      </c>
      <c r="AL4192" s="4" t="s">
        <v>30084</v>
      </c>
    </row>
    <row r="4193" spans="1:38" x14ac:dyDescent="0.3">
      <c r="A4193" t="s">
        <v>65189</v>
      </c>
      <c r="B4193" t="s">
        <v>55457</v>
      </c>
      <c r="C4193" t="s">
        <v>74416</v>
      </c>
      <c r="D4193" t="s">
        <v>74417</v>
      </c>
      <c r="E4193" t="s">
        <v>74418</v>
      </c>
      <c r="F4193" t="s">
        <v>74419</v>
      </c>
      <c r="J4193" t="s">
        <v>28868</v>
      </c>
      <c r="K4193" t="s">
        <v>28869</v>
      </c>
      <c r="L4193" t="s">
        <v>28870</v>
      </c>
      <c r="P4193">
        <v>25</v>
      </c>
      <c r="Q4193">
        <v>25</v>
      </c>
      <c r="R4193">
        <v>23</v>
      </c>
      <c r="S4193" t="s">
        <v>76302</v>
      </c>
      <c r="T4193" t="s">
        <v>76302</v>
      </c>
      <c r="U4193" t="s">
        <v>48432</v>
      </c>
      <c r="V4193" t="s">
        <v>96500</v>
      </c>
      <c r="W4193">
        <v>0</v>
      </c>
      <c r="X4193" t="s">
        <v>96501</v>
      </c>
      <c r="Y4193">
        <v>1786900000</v>
      </c>
      <c r="Z4193">
        <v>144</v>
      </c>
      <c r="AA4193" t="s">
        <v>96502</v>
      </c>
      <c r="AB4193">
        <v>1</v>
      </c>
      <c r="AC4193" t="s">
        <v>96503</v>
      </c>
      <c r="AD4193" t="s">
        <v>96504</v>
      </c>
      <c r="AE4193" t="s">
        <v>28871</v>
      </c>
      <c r="AF4193" t="s">
        <v>28872</v>
      </c>
      <c r="AG4193">
        <v>4428</v>
      </c>
      <c r="AH4193" t="s">
        <v>28873</v>
      </c>
      <c r="AI4193" t="s">
        <v>28874</v>
      </c>
      <c r="AJ4193" t="s">
        <v>28875</v>
      </c>
      <c r="AL4193" s="4" t="s">
        <v>28876</v>
      </c>
    </row>
    <row r="4194" spans="1:38" x14ac:dyDescent="0.3">
      <c r="A4194" t="s">
        <v>74420</v>
      </c>
      <c r="B4194" t="s">
        <v>74421</v>
      </c>
      <c r="C4194" t="s">
        <v>70131</v>
      </c>
      <c r="D4194" t="s">
        <v>63572</v>
      </c>
      <c r="E4194" t="s">
        <v>74422</v>
      </c>
      <c r="F4194" t="s">
        <v>74423</v>
      </c>
      <c r="J4194" t="s">
        <v>18005</v>
      </c>
      <c r="K4194" t="s">
        <v>18006</v>
      </c>
      <c r="L4194" t="s">
        <v>18007</v>
      </c>
      <c r="M4194" t="s">
        <v>41</v>
      </c>
      <c r="P4194">
        <v>9</v>
      </c>
      <c r="Q4194">
        <v>9</v>
      </c>
      <c r="R4194">
        <v>9</v>
      </c>
      <c r="S4194" t="s">
        <v>76340</v>
      </c>
      <c r="T4194" t="s">
        <v>76340</v>
      </c>
      <c r="U4194" t="s">
        <v>76340</v>
      </c>
      <c r="V4194" t="s">
        <v>96505</v>
      </c>
      <c r="W4194">
        <v>0</v>
      </c>
      <c r="X4194" t="s">
        <v>96506</v>
      </c>
      <c r="Y4194">
        <v>178170000</v>
      </c>
      <c r="Z4194">
        <v>21</v>
      </c>
      <c r="AA4194" t="s">
        <v>96507</v>
      </c>
      <c r="AB4194">
        <v>1</v>
      </c>
      <c r="AC4194" t="s">
        <v>96508</v>
      </c>
      <c r="AD4194" t="s">
        <v>96509</v>
      </c>
      <c r="AE4194" t="s">
        <v>18008</v>
      </c>
      <c r="AF4194" t="s">
        <v>18008</v>
      </c>
      <c r="AG4194">
        <v>2591</v>
      </c>
      <c r="AH4194" t="s">
        <v>18009</v>
      </c>
      <c r="AI4194" t="s">
        <v>18010</v>
      </c>
      <c r="AJ4194" t="s">
        <v>18011</v>
      </c>
      <c r="AL4194" s="4" t="s">
        <v>18012</v>
      </c>
    </row>
    <row r="4195" spans="1:38" x14ac:dyDescent="0.3">
      <c r="A4195" t="s">
        <v>74424</v>
      </c>
      <c r="B4195" t="s">
        <v>74425</v>
      </c>
      <c r="C4195" t="s">
        <v>74426</v>
      </c>
      <c r="D4195" t="s">
        <v>62936</v>
      </c>
      <c r="E4195" t="s">
        <v>74427</v>
      </c>
      <c r="F4195" t="s">
        <v>74428</v>
      </c>
      <c r="J4195" t="s">
        <v>28641</v>
      </c>
      <c r="K4195" t="s">
        <v>28642</v>
      </c>
      <c r="L4195" t="s">
        <v>28643</v>
      </c>
      <c r="P4195">
        <v>14</v>
      </c>
      <c r="Q4195">
        <v>14</v>
      </c>
      <c r="R4195">
        <v>14</v>
      </c>
      <c r="S4195" t="s">
        <v>78255</v>
      </c>
      <c r="T4195" t="s">
        <v>78255</v>
      </c>
      <c r="U4195" t="s">
        <v>78255</v>
      </c>
      <c r="V4195" t="s">
        <v>96510</v>
      </c>
      <c r="W4195">
        <v>0</v>
      </c>
      <c r="X4195" t="s">
        <v>96511</v>
      </c>
      <c r="Y4195">
        <v>290090000</v>
      </c>
      <c r="Z4195">
        <v>30</v>
      </c>
      <c r="AA4195" t="s">
        <v>96512</v>
      </c>
      <c r="AB4195">
        <v>1</v>
      </c>
      <c r="AC4195" t="s">
        <v>96513</v>
      </c>
      <c r="AD4195" t="s">
        <v>96514</v>
      </c>
      <c r="AE4195" t="s">
        <v>28644</v>
      </c>
      <c r="AF4195" t="s">
        <v>28645</v>
      </c>
      <c r="AG4195">
        <v>4390</v>
      </c>
      <c r="AH4195" t="s">
        <v>28646</v>
      </c>
      <c r="AI4195" t="s">
        <v>28647</v>
      </c>
      <c r="AJ4195" t="s">
        <v>28648</v>
      </c>
      <c r="AL4195" s="4" t="s">
        <v>28649</v>
      </c>
    </row>
    <row r="4196" spans="1:38" x14ac:dyDescent="0.3">
      <c r="A4196" t="s">
        <v>74429</v>
      </c>
      <c r="B4196" t="s">
        <v>74430</v>
      </c>
      <c r="C4196" t="s">
        <v>74431</v>
      </c>
      <c r="D4196" t="s">
        <v>74432</v>
      </c>
      <c r="E4196" t="s">
        <v>74433</v>
      </c>
      <c r="F4196" t="s">
        <v>53262</v>
      </c>
      <c r="J4196" t="s">
        <v>493</v>
      </c>
      <c r="K4196" t="s">
        <v>63</v>
      </c>
      <c r="P4196">
        <v>20</v>
      </c>
      <c r="Q4196">
        <v>20</v>
      </c>
      <c r="R4196">
        <v>20</v>
      </c>
      <c r="S4196" t="s">
        <v>76201</v>
      </c>
      <c r="T4196" t="s">
        <v>76201</v>
      </c>
      <c r="U4196" t="s">
        <v>76201</v>
      </c>
      <c r="V4196" t="s">
        <v>96515</v>
      </c>
      <c r="W4196">
        <v>0</v>
      </c>
      <c r="X4196" t="s">
        <v>96516</v>
      </c>
      <c r="Y4196">
        <v>551540000</v>
      </c>
      <c r="Z4196">
        <v>40</v>
      </c>
      <c r="AA4196" t="s">
        <v>96517</v>
      </c>
      <c r="AB4196">
        <v>1</v>
      </c>
      <c r="AC4196" t="s">
        <v>96518</v>
      </c>
      <c r="AD4196" t="s">
        <v>96519</v>
      </c>
      <c r="AE4196" t="s">
        <v>35573</v>
      </c>
      <c r="AF4196" t="s">
        <v>35574</v>
      </c>
      <c r="AG4196">
        <v>5604</v>
      </c>
      <c r="AH4196" t="s">
        <v>35575</v>
      </c>
      <c r="AI4196" t="s">
        <v>35576</v>
      </c>
    </row>
    <row r="4197" spans="1:38" x14ac:dyDescent="0.3">
      <c r="A4197" t="s">
        <v>74434</v>
      </c>
      <c r="B4197" t="s">
        <v>74435</v>
      </c>
      <c r="C4197" t="s">
        <v>54665</v>
      </c>
      <c r="D4197" t="s">
        <v>74436</v>
      </c>
      <c r="E4197" t="s">
        <v>73456</v>
      </c>
      <c r="F4197" t="s">
        <v>59854</v>
      </c>
      <c r="J4197" t="s">
        <v>32685</v>
      </c>
      <c r="K4197" t="s">
        <v>32686</v>
      </c>
      <c r="L4197" t="s">
        <v>32687</v>
      </c>
      <c r="P4197">
        <v>19</v>
      </c>
      <c r="Q4197">
        <v>19</v>
      </c>
      <c r="R4197">
        <v>17</v>
      </c>
      <c r="S4197" t="s">
        <v>48610</v>
      </c>
      <c r="T4197" t="s">
        <v>48610</v>
      </c>
      <c r="U4197" t="s">
        <v>75972</v>
      </c>
      <c r="V4197" t="s">
        <v>96520</v>
      </c>
      <c r="W4197">
        <v>0</v>
      </c>
      <c r="X4197" t="s">
        <v>96521</v>
      </c>
      <c r="Y4197">
        <v>607720000</v>
      </c>
      <c r="Z4197">
        <v>72</v>
      </c>
      <c r="AA4197" t="s">
        <v>96522</v>
      </c>
      <c r="AB4197">
        <v>1</v>
      </c>
      <c r="AC4197" t="s">
        <v>96523</v>
      </c>
      <c r="AD4197" t="s">
        <v>96524</v>
      </c>
      <c r="AE4197" t="s">
        <v>32688</v>
      </c>
      <c r="AF4197" t="s">
        <v>32689</v>
      </c>
      <c r="AG4197">
        <v>5065</v>
      </c>
      <c r="AH4197" t="s">
        <v>32690</v>
      </c>
      <c r="AI4197" t="s">
        <v>32691</v>
      </c>
      <c r="AJ4197" t="s">
        <v>32692</v>
      </c>
      <c r="AL4197" s="4" t="s">
        <v>32693</v>
      </c>
    </row>
    <row r="4198" spans="1:38" x14ac:dyDescent="0.3">
      <c r="A4198" t="s">
        <v>54565</v>
      </c>
      <c r="B4198" t="s">
        <v>54566</v>
      </c>
      <c r="C4198" t="s">
        <v>54567</v>
      </c>
      <c r="D4198" t="s">
        <v>54568</v>
      </c>
      <c r="E4198" t="s">
        <v>54569</v>
      </c>
      <c r="F4198" t="s">
        <v>54570</v>
      </c>
      <c r="J4198" t="s">
        <v>21123</v>
      </c>
      <c r="L4198" t="s">
        <v>21124</v>
      </c>
      <c r="P4198">
        <v>4</v>
      </c>
      <c r="Q4198">
        <v>4</v>
      </c>
      <c r="R4198">
        <v>4</v>
      </c>
      <c r="S4198" t="s">
        <v>48719</v>
      </c>
      <c r="T4198" t="s">
        <v>48719</v>
      </c>
      <c r="U4198" t="s">
        <v>48719</v>
      </c>
      <c r="V4198" t="s">
        <v>48720</v>
      </c>
      <c r="W4198">
        <v>0</v>
      </c>
      <c r="X4198" t="s">
        <v>48721</v>
      </c>
      <c r="Y4198">
        <v>65566000</v>
      </c>
      <c r="Z4198">
        <v>6</v>
      </c>
      <c r="AA4198" t="s">
        <v>48722</v>
      </c>
      <c r="AB4198">
        <v>1</v>
      </c>
      <c r="AC4198" t="s">
        <v>48723</v>
      </c>
      <c r="AD4198" t="s">
        <v>48724</v>
      </c>
      <c r="AE4198" t="s">
        <v>21125</v>
      </c>
      <c r="AF4198" t="s">
        <v>21125</v>
      </c>
      <c r="AG4198">
        <v>3144</v>
      </c>
      <c r="AH4198" t="s">
        <v>21126</v>
      </c>
      <c r="AI4198" t="s">
        <v>21127</v>
      </c>
      <c r="AJ4198" t="s">
        <v>21128</v>
      </c>
      <c r="AK4198" t="s">
        <v>16636</v>
      </c>
      <c r="AL4198" s="4" t="s">
        <v>21129</v>
      </c>
    </row>
    <row r="4199" spans="1:38" x14ac:dyDescent="0.3">
      <c r="A4199" t="s">
        <v>74437</v>
      </c>
      <c r="B4199" t="s">
        <v>74438</v>
      </c>
      <c r="C4199">
        <v>1</v>
      </c>
      <c r="D4199" t="s">
        <v>74439</v>
      </c>
      <c r="E4199" t="s">
        <v>74440</v>
      </c>
      <c r="F4199">
        <v>1</v>
      </c>
      <c r="L4199" t="s">
        <v>1395</v>
      </c>
      <c r="P4199">
        <v>9</v>
      </c>
      <c r="Q4199">
        <v>9</v>
      </c>
      <c r="R4199">
        <v>9</v>
      </c>
      <c r="S4199" t="s">
        <v>48604</v>
      </c>
      <c r="T4199" t="s">
        <v>48604</v>
      </c>
      <c r="U4199" t="s">
        <v>48604</v>
      </c>
      <c r="V4199" t="s">
        <v>96525</v>
      </c>
      <c r="W4199">
        <v>0</v>
      </c>
      <c r="X4199" t="s">
        <v>54987</v>
      </c>
      <c r="Y4199">
        <v>93461000</v>
      </c>
      <c r="Z4199">
        <v>26</v>
      </c>
      <c r="AA4199" t="s">
        <v>96526</v>
      </c>
      <c r="AB4199">
        <v>1</v>
      </c>
      <c r="AC4199" t="s">
        <v>96527</v>
      </c>
      <c r="AD4199" t="s">
        <v>96528</v>
      </c>
      <c r="AE4199" t="s">
        <v>22079</v>
      </c>
      <c r="AF4199" t="s">
        <v>22079</v>
      </c>
      <c r="AG4199">
        <v>3301</v>
      </c>
      <c r="AH4199" t="s">
        <v>22080</v>
      </c>
      <c r="AI4199" t="s">
        <v>22081</v>
      </c>
      <c r="AL4199" s="4" t="s">
        <v>22082</v>
      </c>
    </row>
    <row r="4200" spans="1:38" x14ac:dyDescent="0.3">
      <c r="A4200" t="s">
        <v>73944</v>
      </c>
      <c r="B4200" t="s">
        <v>74441</v>
      </c>
      <c r="C4200" t="s">
        <v>64353</v>
      </c>
      <c r="D4200" t="s">
        <v>72199</v>
      </c>
      <c r="E4200" t="s">
        <v>74442</v>
      </c>
      <c r="F4200" t="s">
        <v>54426</v>
      </c>
      <c r="K4200" t="s">
        <v>3586</v>
      </c>
      <c r="P4200">
        <v>2</v>
      </c>
      <c r="Q4200">
        <v>2</v>
      </c>
      <c r="R4200">
        <v>2</v>
      </c>
      <c r="S4200" t="s">
        <v>65170</v>
      </c>
      <c r="T4200" t="s">
        <v>65170</v>
      </c>
      <c r="U4200" t="s">
        <v>65170</v>
      </c>
      <c r="V4200" t="s">
        <v>96529</v>
      </c>
      <c r="W4200">
        <v>0</v>
      </c>
      <c r="X4200" t="s">
        <v>96530</v>
      </c>
      <c r="Y4200">
        <v>98359000</v>
      </c>
      <c r="Z4200">
        <v>17</v>
      </c>
      <c r="AA4200" t="s">
        <v>96531</v>
      </c>
      <c r="AB4200">
        <v>1</v>
      </c>
      <c r="AC4200" t="s">
        <v>96532</v>
      </c>
      <c r="AD4200" t="s">
        <v>96533</v>
      </c>
      <c r="AE4200" t="s">
        <v>3587</v>
      </c>
      <c r="AF4200" t="s">
        <v>3587</v>
      </c>
      <c r="AG4200">
        <v>668</v>
      </c>
      <c r="AH4200" t="s">
        <v>3588</v>
      </c>
      <c r="AI4200" t="s">
        <v>3589</v>
      </c>
      <c r="AL4200" s="4" t="s">
        <v>3590</v>
      </c>
    </row>
    <row r="4201" spans="1:38" x14ac:dyDescent="0.3">
      <c r="A4201" t="s">
        <v>73601</v>
      </c>
      <c r="B4201" t="s">
        <v>74443</v>
      </c>
      <c r="C4201" t="s">
        <v>53162</v>
      </c>
      <c r="D4201" t="s">
        <v>74444</v>
      </c>
      <c r="E4201" t="s">
        <v>54941</v>
      </c>
      <c r="F4201" t="s">
        <v>74445</v>
      </c>
      <c r="K4201" t="s">
        <v>2185</v>
      </c>
      <c r="P4201">
        <v>11</v>
      </c>
      <c r="Q4201">
        <v>11</v>
      </c>
      <c r="R4201">
        <v>11</v>
      </c>
      <c r="S4201" t="s">
        <v>76664</v>
      </c>
      <c r="T4201" t="s">
        <v>76664</v>
      </c>
      <c r="U4201" t="s">
        <v>76664</v>
      </c>
      <c r="V4201" t="s">
        <v>96534</v>
      </c>
      <c r="W4201">
        <v>0</v>
      </c>
      <c r="X4201" t="s">
        <v>96535</v>
      </c>
      <c r="Y4201">
        <v>123300000</v>
      </c>
      <c r="Z4201">
        <v>20</v>
      </c>
      <c r="AA4201" t="s">
        <v>96536</v>
      </c>
      <c r="AB4201">
        <v>1</v>
      </c>
      <c r="AC4201" t="s">
        <v>96537</v>
      </c>
      <c r="AD4201" t="s">
        <v>96538</v>
      </c>
      <c r="AE4201" t="s">
        <v>31976</v>
      </c>
      <c r="AF4201" t="s">
        <v>31977</v>
      </c>
      <c r="AG4201">
        <v>4951</v>
      </c>
      <c r="AH4201" t="s">
        <v>31978</v>
      </c>
      <c r="AI4201" t="s">
        <v>31979</v>
      </c>
      <c r="AL4201" s="4" t="s">
        <v>31980</v>
      </c>
    </row>
    <row r="4202" spans="1:38" x14ac:dyDescent="0.3">
      <c r="A4202" t="s">
        <v>66473</v>
      </c>
      <c r="B4202" t="s">
        <v>74446</v>
      </c>
      <c r="C4202" t="s">
        <v>74447</v>
      </c>
      <c r="D4202" t="s">
        <v>60599</v>
      </c>
      <c r="E4202" t="s">
        <v>74448</v>
      </c>
      <c r="F4202" t="s">
        <v>74449</v>
      </c>
      <c r="J4202" t="s">
        <v>15779</v>
      </c>
      <c r="K4202" t="s">
        <v>15780</v>
      </c>
      <c r="L4202" t="s">
        <v>15781</v>
      </c>
      <c r="P4202">
        <v>17</v>
      </c>
      <c r="Q4202">
        <v>17</v>
      </c>
      <c r="R4202">
        <v>17</v>
      </c>
      <c r="S4202" t="s">
        <v>64450</v>
      </c>
      <c r="T4202" t="s">
        <v>64450</v>
      </c>
      <c r="U4202" t="s">
        <v>64450</v>
      </c>
      <c r="V4202" t="s">
        <v>96539</v>
      </c>
      <c r="W4202">
        <v>0</v>
      </c>
      <c r="X4202" t="s">
        <v>96540</v>
      </c>
      <c r="Y4202">
        <v>294250000</v>
      </c>
      <c r="Z4202">
        <v>41</v>
      </c>
      <c r="AA4202" t="s">
        <v>96541</v>
      </c>
      <c r="AB4202">
        <v>1</v>
      </c>
      <c r="AC4202" t="s">
        <v>96542</v>
      </c>
      <c r="AD4202" t="s">
        <v>96543</v>
      </c>
      <c r="AE4202" t="s">
        <v>15782</v>
      </c>
      <c r="AF4202" t="s">
        <v>15783</v>
      </c>
      <c r="AG4202">
        <v>2287</v>
      </c>
      <c r="AH4202" t="s">
        <v>15784</v>
      </c>
      <c r="AI4202" t="s">
        <v>15785</v>
      </c>
      <c r="AJ4202" t="s">
        <v>15786</v>
      </c>
      <c r="AL4202" s="4" t="s">
        <v>15787</v>
      </c>
    </row>
    <row r="4203" spans="1:38" x14ac:dyDescent="0.3">
      <c r="A4203" t="s">
        <v>64372</v>
      </c>
      <c r="B4203" t="s">
        <v>74450</v>
      </c>
      <c r="C4203" t="s">
        <v>74451</v>
      </c>
      <c r="D4203" t="s">
        <v>74452</v>
      </c>
      <c r="E4203" t="s">
        <v>74453</v>
      </c>
      <c r="F4203" t="s">
        <v>74454</v>
      </c>
      <c r="J4203" t="s">
        <v>26923</v>
      </c>
      <c r="K4203" t="s">
        <v>26924</v>
      </c>
      <c r="L4203" t="s">
        <v>1502</v>
      </c>
      <c r="P4203">
        <v>8</v>
      </c>
      <c r="Q4203">
        <v>8</v>
      </c>
      <c r="R4203">
        <v>8</v>
      </c>
      <c r="S4203" t="s">
        <v>75475</v>
      </c>
      <c r="T4203" t="s">
        <v>75475</v>
      </c>
      <c r="U4203" t="s">
        <v>75475</v>
      </c>
      <c r="V4203" t="s">
        <v>96544</v>
      </c>
      <c r="W4203">
        <v>0</v>
      </c>
      <c r="X4203" t="s">
        <v>56963</v>
      </c>
      <c r="Y4203">
        <v>210300000</v>
      </c>
      <c r="Z4203">
        <v>14</v>
      </c>
      <c r="AA4203" t="s">
        <v>96545</v>
      </c>
      <c r="AB4203">
        <v>1</v>
      </c>
      <c r="AC4203" t="s">
        <v>96546</v>
      </c>
      <c r="AD4203" t="s">
        <v>96547</v>
      </c>
      <c r="AE4203" t="s">
        <v>26925</v>
      </c>
      <c r="AF4203" t="s">
        <v>26925</v>
      </c>
      <c r="AG4203">
        <v>4108</v>
      </c>
      <c r="AH4203" t="s">
        <v>26926</v>
      </c>
      <c r="AI4203" t="s">
        <v>26927</v>
      </c>
      <c r="AJ4203" t="s">
        <v>26928</v>
      </c>
      <c r="AK4203" t="s">
        <v>308</v>
      </c>
      <c r="AL4203" s="4" t="s">
        <v>26929</v>
      </c>
    </row>
    <row r="4204" spans="1:38" x14ac:dyDescent="0.3">
      <c r="A4204" t="s">
        <v>57187</v>
      </c>
      <c r="B4204" t="s">
        <v>50032</v>
      </c>
      <c r="C4204" t="s">
        <v>73602</v>
      </c>
      <c r="D4204" t="s">
        <v>74455</v>
      </c>
      <c r="E4204" t="s">
        <v>49703</v>
      </c>
      <c r="F4204" t="s">
        <v>74456</v>
      </c>
      <c r="J4204" t="s">
        <v>29963</v>
      </c>
      <c r="K4204" t="s">
        <v>29964</v>
      </c>
      <c r="L4204" t="s">
        <v>29965</v>
      </c>
      <c r="P4204">
        <v>8</v>
      </c>
      <c r="Q4204">
        <v>8</v>
      </c>
      <c r="R4204">
        <v>4</v>
      </c>
      <c r="S4204" t="s">
        <v>76183</v>
      </c>
      <c r="T4204" t="s">
        <v>76183</v>
      </c>
      <c r="U4204" t="s">
        <v>80446</v>
      </c>
      <c r="V4204" t="s">
        <v>96548</v>
      </c>
      <c r="W4204">
        <v>0</v>
      </c>
      <c r="X4204" t="s">
        <v>96549</v>
      </c>
      <c r="Y4204">
        <v>215090000</v>
      </c>
      <c r="Z4204">
        <v>21</v>
      </c>
      <c r="AA4204" t="s">
        <v>96550</v>
      </c>
      <c r="AB4204">
        <v>1</v>
      </c>
      <c r="AC4204" t="s">
        <v>96551</v>
      </c>
      <c r="AD4204" t="s">
        <v>96552</v>
      </c>
      <c r="AE4204" t="s">
        <v>29966</v>
      </c>
      <c r="AF4204" t="s">
        <v>29966</v>
      </c>
      <c r="AG4204">
        <v>4608</v>
      </c>
      <c r="AH4204" t="s">
        <v>29967</v>
      </c>
      <c r="AI4204" t="s">
        <v>29968</v>
      </c>
      <c r="AJ4204" t="s">
        <v>29969</v>
      </c>
      <c r="AL4204" s="4" t="s">
        <v>29970</v>
      </c>
    </row>
    <row r="4205" spans="1:38" x14ac:dyDescent="0.3">
      <c r="A4205" t="s">
        <v>63209</v>
      </c>
      <c r="B4205" t="s">
        <v>74457</v>
      </c>
      <c r="C4205" t="s">
        <v>74295</v>
      </c>
      <c r="D4205" t="s">
        <v>74458</v>
      </c>
      <c r="E4205" t="s">
        <v>74459</v>
      </c>
      <c r="F4205" t="s">
        <v>74460</v>
      </c>
      <c r="J4205" t="s">
        <v>27723</v>
      </c>
      <c r="K4205" t="s">
        <v>27750</v>
      </c>
      <c r="L4205" t="s">
        <v>27751</v>
      </c>
      <c r="M4205" t="s">
        <v>2194</v>
      </c>
      <c r="P4205">
        <v>6</v>
      </c>
      <c r="Q4205">
        <v>6</v>
      </c>
      <c r="R4205">
        <v>6</v>
      </c>
      <c r="S4205" t="s">
        <v>82387</v>
      </c>
      <c r="T4205" t="s">
        <v>82387</v>
      </c>
      <c r="U4205" t="s">
        <v>82387</v>
      </c>
      <c r="V4205" t="s">
        <v>96553</v>
      </c>
      <c r="W4205">
        <v>0</v>
      </c>
      <c r="X4205" t="s">
        <v>56628</v>
      </c>
      <c r="Y4205">
        <v>187430000</v>
      </c>
      <c r="Z4205">
        <v>13</v>
      </c>
      <c r="AA4205" t="s">
        <v>96554</v>
      </c>
      <c r="AB4205">
        <v>1</v>
      </c>
      <c r="AC4205" t="s">
        <v>96555</v>
      </c>
      <c r="AD4205" t="s">
        <v>96556</v>
      </c>
      <c r="AE4205" t="s">
        <v>27752</v>
      </c>
      <c r="AF4205" t="s">
        <v>27753</v>
      </c>
      <c r="AG4205">
        <v>4241</v>
      </c>
      <c r="AH4205" t="s">
        <v>27754</v>
      </c>
      <c r="AI4205" t="s">
        <v>27755</v>
      </c>
      <c r="AJ4205" t="s">
        <v>27756</v>
      </c>
      <c r="AL4205" s="4" t="s">
        <v>27757</v>
      </c>
    </row>
    <row r="4206" spans="1:38" x14ac:dyDescent="0.3">
      <c r="A4206" t="s">
        <v>74461</v>
      </c>
      <c r="B4206" t="s">
        <v>74462</v>
      </c>
      <c r="C4206" t="s">
        <v>74463</v>
      </c>
      <c r="D4206" t="s">
        <v>74464</v>
      </c>
      <c r="E4206" t="s">
        <v>51807</v>
      </c>
      <c r="F4206" t="s">
        <v>74465</v>
      </c>
      <c r="P4206">
        <v>10</v>
      </c>
      <c r="Q4206">
        <v>10</v>
      </c>
      <c r="R4206">
        <v>10</v>
      </c>
      <c r="S4206" t="s">
        <v>78416</v>
      </c>
      <c r="T4206" t="s">
        <v>78416</v>
      </c>
      <c r="U4206" t="s">
        <v>78416</v>
      </c>
      <c r="V4206" t="s">
        <v>96557</v>
      </c>
      <c r="W4206">
        <v>0</v>
      </c>
      <c r="X4206" t="s">
        <v>96558</v>
      </c>
      <c r="Y4206">
        <v>429170000</v>
      </c>
      <c r="Z4206">
        <v>53</v>
      </c>
      <c r="AA4206" t="s">
        <v>96559</v>
      </c>
      <c r="AB4206">
        <v>1</v>
      </c>
      <c r="AC4206" t="s">
        <v>96560</v>
      </c>
      <c r="AD4206" t="s">
        <v>96561</v>
      </c>
      <c r="AE4206" t="s">
        <v>30604</v>
      </c>
      <c r="AF4206" t="s">
        <v>30604</v>
      </c>
      <c r="AG4206">
        <v>4714</v>
      </c>
      <c r="AH4206" t="s">
        <v>30605</v>
      </c>
      <c r="AI4206" t="s">
        <v>30606</v>
      </c>
      <c r="AJ4206" t="s">
        <v>30607</v>
      </c>
      <c r="AL4206" s="4" t="s">
        <v>30608</v>
      </c>
    </row>
    <row r="4207" spans="1:38" x14ac:dyDescent="0.3">
      <c r="A4207" t="s">
        <v>74466</v>
      </c>
      <c r="B4207" t="s">
        <v>49410</v>
      </c>
      <c r="C4207" t="s">
        <v>74467</v>
      </c>
      <c r="D4207" t="s">
        <v>74468</v>
      </c>
      <c r="E4207" t="s">
        <v>72437</v>
      </c>
      <c r="F4207" t="s">
        <v>74469</v>
      </c>
      <c r="L4207" t="s">
        <v>1395</v>
      </c>
      <c r="P4207">
        <v>3</v>
      </c>
      <c r="Q4207">
        <v>3</v>
      </c>
      <c r="R4207">
        <v>3</v>
      </c>
      <c r="S4207" t="s">
        <v>76273</v>
      </c>
      <c r="T4207" t="s">
        <v>76273</v>
      </c>
      <c r="U4207" t="s">
        <v>76273</v>
      </c>
      <c r="V4207" t="s">
        <v>96562</v>
      </c>
      <c r="W4207">
        <v>0</v>
      </c>
      <c r="X4207" t="s">
        <v>96563</v>
      </c>
      <c r="Y4207">
        <v>162680000</v>
      </c>
      <c r="Z4207">
        <v>5</v>
      </c>
      <c r="AA4207" t="s">
        <v>96564</v>
      </c>
      <c r="AB4207">
        <v>1</v>
      </c>
      <c r="AC4207" t="s">
        <v>96565</v>
      </c>
      <c r="AD4207" t="s">
        <v>96566</v>
      </c>
      <c r="AE4207" t="s">
        <v>33073</v>
      </c>
      <c r="AF4207" t="s">
        <v>33073</v>
      </c>
      <c r="AG4207">
        <v>5130</v>
      </c>
      <c r="AH4207" t="s">
        <v>33074</v>
      </c>
      <c r="AI4207" t="s">
        <v>33075</v>
      </c>
    </row>
    <row r="4208" spans="1:38" x14ac:dyDescent="0.3">
      <c r="A4208" t="s">
        <v>74470</v>
      </c>
      <c r="B4208" t="s">
        <v>74471</v>
      </c>
      <c r="C4208" t="s">
        <v>74472</v>
      </c>
      <c r="D4208" t="s">
        <v>74473</v>
      </c>
      <c r="E4208" t="s">
        <v>74474</v>
      </c>
      <c r="F4208" t="s">
        <v>58075</v>
      </c>
      <c r="J4208" t="s">
        <v>29908</v>
      </c>
      <c r="K4208" t="s">
        <v>2630</v>
      </c>
      <c r="L4208" t="s">
        <v>21600</v>
      </c>
      <c r="P4208">
        <v>6</v>
      </c>
      <c r="Q4208">
        <v>6</v>
      </c>
      <c r="R4208">
        <v>6</v>
      </c>
      <c r="S4208" t="s">
        <v>77633</v>
      </c>
      <c r="T4208" t="s">
        <v>77633</v>
      </c>
      <c r="U4208" t="s">
        <v>77633</v>
      </c>
      <c r="V4208" t="s">
        <v>96567</v>
      </c>
      <c r="W4208">
        <v>0</v>
      </c>
      <c r="X4208" t="s">
        <v>96568</v>
      </c>
      <c r="Y4208">
        <v>112940000</v>
      </c>
      <c r="Z4208">
        <v>13</v>
      </c>
      <c r="AA4208" t="s">
        <v>96569</v>
      </c>
      <c r="AB4208">
        <v>1</v>
      </c>
      <c r="AC4208" t="s">
        <v>96570</v>
      </c>
      <c r="AD4208" t="s">
        <v>96571</v>
      </c>
      <c r="AE4208" t="s">
        <v>29909</v>
      </c>
      <c r="AF4208" t="s">
        <v>29910</v>
      </c>
      <c r="AG4208">
        <v>4600</v>
      </c>
      <c r="AH4208" t="s">
        <v>29911</v>
      </c>
      <c r="AI4208" t="s">
        <v>29912</v>
      </c>
      <c r="AJ4208" t="s">
        <v>29913</v>
      </c>
      <c r="AL4208" s="4" t="s">
        <v>29914</v>
      </c>
    </row>
    <row r="4209" spans="1:38" x14ac:dyDescent="0.3">
      <c r="A4209" t="s">
        <v>74475</v>
      </c>
      <c r="B4209" t="s">
        <v>74476</v>
      </c>
      <c r="C4209" t="s">
        <v>74477</v>
      </c>
      <c r="D4209" t="s">
        <v>71975</v>
      </c>
      <c r="E4209" t="s">
        <v>74478</v>
      </c>
      <c r="F4209" t="s">
        <v>74479</v>
      </c>
      <c r="J4209" t="s">
        <v>2721</v>
      </c>
      <c r="L4209" t="s">
        <v>2722</v>
      </c>
      <c r="P4209">
        <v>4</v>
      </c>
      <c r="Q4209">
        <v>4</v>
      </c>
      <c r="R4209">
        <v>4</v>
      </c>
      <c r="S4209">
        <v>6</v>
      </c>
      <c r="T4209">
        <v>6</v>
      </c>
      <c r="U4209">
        <v>6</v>
      </c>
      <c r="V4209" t="s">
        <v>96572</v>
      </c>
      <c r="W4209">
        <v>0</v>
      </c>
      <c r="X4209" t="s">
        <v>96573</v>
      </c>
      <c r="Y4209">
        <v>68944000</v>
      </c>
      <c r="Z4209">
        <v>11</v>
      </c>
      <c r="AA4209" t="s">
        <v>96574</v>
      </c>
      <c r="AB4209">
        <v>1</v>
      </c>
      <c r="AC4209" t="s">
        <v>96575</v>
      </c>
      <c r="AD4209" t="s">
        <v>96576</v>
      </c>
      <c r="AE4209" t="s">
        <v>2723</v>
      </c>
      <c r="AF4209" t="s">
        <v>2723</v>
      </c>
      <c r="AG4209">
        <v>545</v>
      </c>
      <c r="AH4209" t="s">
        <v>2724</v>
      </c>
      <c r="AI4209" t="s">
        <v>2725</v>
      </c>
      <c r="AJ4209" t="s">
        <v>2726</v>
      </c>
      <c r="AK4209" t="s">
        <v>2727</v>
      </c>
      <c r="AL4209" s="4" t="s">
        <v>2728</v>
      </c>
    </row>
    <row r="4210" spans="1:38" x14ac:dyDescent="0.3">
      <c r="A4210" t="s">
        <v>61262</v>
      </c>
      <c r="B4210">
        <v>1</v>
      </c>
      <c r="C4210" t="s">
        <v>74480</v>
      </c>
      <c r="D4210" t="s">
        <v>74481</v>
      </c>
      <c r="E4210">
        <v>1</v>
      </c>
      <c r="F4210" t="s">
        <v>74482</v>
      </c>
      <c r="J4210" t="s">
        <v>8488</v>
      </c>
      <c r="K4210" t="s">
        <v>8489</v>
      </c>
      <c r="L4210" t="s">
        <v>8490</v>
      </c>
      <c r="M4210" t="s">
        <v>8491</v>
      </c>
      <c r="P4210">
        <v>2</v>
      </c>
      <c r="Q4210">
        <v>2</v>
      </c>
      <c r="R4210">
        <v>2</v>
      </c>
      <c r="S4210" t="s">
        <v>76128</v>
      </c>
      <c r="T4210" t="s">
        <v>76128</v>
      </c>
      <c r="U4210" t="s">
        <v>76128</v>
      </c>
      <c r="V4210" t="s">
        <v>96577</v>
      </c>
      <c r="W4210" t="s">
        <v>96578</v>
      </c>
      <c r="X4210" t="s">
        <v>96579</v>
      </c>
      <c r="Y4210">
        <v>99061000</v>
      </c>
      <c r="Z4210">
        <v>5</v>
      </c>
      <c r="AA4210" t="s">
        <v>96580</v>
      </c>
      <c r="AB4210">
        <v>1</v>
      </c>
      <c r="AC4210" t="s">
        <v>96581</v>
      </c>
      <c r="AD4210" t="s">
        <v>96582</v>
      </c>
      <c r="AE4210" t="s">
        <v>8492</v>
      </c>
      <c r="AF4210" t="s">
        <v>8492</v>
      </c>
      <c r="AG4210">
        <v>1322</v>
      </c>
      <c r="AH4210" t="s">
        <v>8493</v>
      </c>
      <c r="AI4210" t="s">
        <v>8494</v>
      </c>
      <c r="AJ4210" t="s">
        <v>8495</v>
      </c>
      <c r="AL4210" s="4" t="s">
        <v>8496</v>
      </c>
    </row>
    <row r="4211" spans="1:38" x14ac:dyDescent="0.3">
      <c r="A4211" t="s">
        <v>74483</v>
      </c>
      <c r="B4211" t="s">
        <v>74484</v>
      </c>
      <c r="C4211" t="s">
        <v>74485</v>
      </c>
      <c r="D4211" t="s">
        <v>74486</v>
      </c>
      <c r="E4211" t="s">
        <v>62731</v>
      </c>
      <c r="F4211" t="s">
        <v>74487</v>
      </c>
      <c r="J4211" t="s">
        <v>25827</v>
      </c>
      <c r="K4211" t="s">
        <v>2096</v>
      </c>
      <c r="L4211" t="s">
        <v>6567</v>
      </c>
      <c r="M4211" t="s">
        <v>2098</v>
      </c>
      <c r="P4211">
        <v>7</v>
      </c>
      <c r="Q4211">
        <v>7</v>
      </c>
      <c r="R4211">
        <v>7</v>
      </c>
      <c r="S4211">
        <v>22</v>
      </c>
      <c r="T4211">
        <v>22</v>
      </c>
      <c r="U4211">
        <v>22</v>
      </c>
      <c r="V4211" t="s">
        <v>96583</v>
      </c>
      <c r="W4211">
        <v>0</v>
      </c>
      <c r="X4211" t="s">
        <v>96584</v>
      </c>
      <c r="Y4211">
        <v>62364000</v>
      </c>
      <c r="Z4211">
        <v>10</v>
      </c>
      <c r="AA4211" t="s">
        <v>96585</v>
      </c>
      <c r="AB4211">
        <v>1</v>
      </c>
      <c r="AC4211" t="s">
        <v>96586</v>
      </c>
      <c r="AD4211" t="s">
        <v>96587</v>
      </c>
      <c r="AE4211" t="s">
        <v>25828</v>
      </c>
      <c r="AF4211" t="s">
        <v>25829</v>
      </c>
      <c r="AG4211">
        <v>3924</v>
      </c>
      <c r="AH4211" t="s">
        <v>25830</v>
      </c>
      <c r="AI4211" t="s">
        <v>25831</v>
      </c>
      <c r="AJ4211" t="s">
        <v>25832</v>
      </c>
      <c r="AL4211" s="4" t="s">
        <v>25833</v>
      </c>
    </row>
    <row r="4212" spans="1:38" x14ac:dyDescent="0.3">
      <c r="A4212" t="s">
        <v>74488</v>
      </c>
      <c r="B4212" t="s">
        <v>74489</v>
      </c>
      <c r="C4212" t="s">
        <v>53721</v>
      </c>
      <c r="D4212" t="s">
        <v>74490</v>
      </c>
      <c r="E4212" t="s">
        <v>51553</v>
      </c>
      <c r="F4212" t="s">
        <v>74491</v>
      </c>
      <c r="J4212" t="s">
        <v>12323</v>
      </c>
      <c r="L4212" t="s">
        <v>12324</v>
      </c>
      <c r="P4212">
        <v>4</v>
      </c>
      <c r="Q4212">
        <v>4</v>
      </c>
      <c r="R4212">
        <v>4</v>
      </c>
      <c r="S4212" t="s">
        <v>48653</v>
      </c>
      <c r="T4212" t="s">
        <v>48653</v>
      </c>
      <c r="U4212" t="s">
        <v>48653</v>
      </c>
      <c r="V4212" t="s">
        <v>96588</v>
      </c>
      <c r="W4212">
        <v>0</v>
      </c>
      <c r="X4212" t="s">
        <v>96589</v>
      </c>
      <c r="Y4212">
        <v>146560000</v>
      </c>
      <c r="Z4212">
        <v>12</v>
      </c>
      <c r="AA4212" t="s">
        <v>96590</v>
      </c>
      <c r="AB4212">
        <v>1</v>
      </c>
      <c r="AC4212" t="s">
        <v>96591</v>
      </c>
      <c r="AD4212" t="s">
        <v>96592</v>
      </c>
      <c r="AE4212" t="s">
        <v>12325</v>
      </c>
      <c r="AF4212" t="s">
        <v>12326</v>
      </c>
      <c r="AG4212">
        <v>1814</v>
      </c>
      <c r="AH4212" t="s">
        <v>12327</v>
      </c>
      <c r="AI4212" t="s">
        <v>12328</v>
      </c>
      <c r="AL4212" s="4" t="s">
        <v>12329</v>
      </c>
    </row>
    <row r="4213" spans="1:38" x14ac:dyDescent="0.3">
      <c r="A4213" t="s">
        <v>74492</v>
      </c>
      <c r="B4213" t="s">
        <v>74493</v>
      </c>
      <c r="C4213" t="s">
        <v>69860</v>
      </c>
      <c r="D4213" t="s">
        <v>74494</v>
      </c>
      <c r="E4213" t="s">
        <v>74495</v>
      </c>
      <c r="F4213" t="s">
        <v>74496</v>
      </c>
      <c r="J4213" t="s">
        <v>724</v>
      </c>
      <c r="K4213" t="s">
        <v>725</v>
      </c>
      <c r="L4213" t="s">
        <v>726</v>
      </c>
      <c r="P4213">
        <v>5</v>
      </c>
      <c r="Q4213">
        <v>5</v>
      </c>
      <c r="R4213">
        <v>5</v>
      </c>
      <c r="S4213" t="s">
        <v>78704</v>
      </c>
      <c r="T4213" t="s">
        <v>78704</v>
      </c>
      <c r="U4213" t="s">
        <v>78704</v>
      </c>
      <c r="V4213" t="s">
        <v>96593</v>
      </c>
      <c r="W4213">
        <v>0</v>
      </c>
      <c r="X4213" t="s">
        <v>96594</v>
      </c>
      <c r="Y4213">
        <v>142120000</v>
      </c>
      <c r="Z4213">
        <v>19</v>
      </c>
      <c r="AA4213" t="s">
        <v>96595</v>
      </c>
      <c r="AB4213">
        <v>1</v>
      </c>
      <c r="AC4213" t="s">
        <v>96596</v>
      </c>
      <c r="AD4213" t="s">
        <v>96597</v>
      </c>
      <c r="AE4213" t="s">
        <v>727</v>
      </c>
      <c r="AF4213" t="s">
        <v>728</v>
      </c>
      <c r="AG4213">
        <v>263</v>
      </c>
      <c r="AH4213" t="s">
        <v>729</v>
      </c>
      <c r="AI4213" t="s">
        <v>730</v>
      </c>
      <c r="AJ4213" t="s">
        <v>731</v>
      </c>
      <c r="AK4213" t="s">
        <v>732</v>
      </c>
      <c r="AL4213" s="4" t="s">
        <v>733</v>
      </c>
    </row>
    <row r="4214" spans="1:38" x14ac:dyDescent="0.3">
      <c r="A4214" t="s">
        <v>74497</v>
      </c>
      <c r="B4214" t="s">
        <v>56969</v>
      </c>
      <c r="C4214" t="s">
        <v>53680</v>
      </c>
      <c r="D4214" t="s">
        <v>74498</v>
      </c>
      <c r="E4214" t="s">
        <v>68570</v>
      </c>
      <c r="F4214" t="s">
        <v>69507</v>
      </c>
      <c r="J4214" t="s">
        <v>15897</v>
      </c>
      <c r="K4214" t="s">
        <v>15898</v>
      </c>
      <c r="L4214" t="s">
        <v>15899</v>
      </c>
      <c r="M4214" t="s">
        <v>15900</v>
      </c>
      <c r="P4214">
        <v>78</v>
      </c>
      <c r="Q4214">
        <v>78</v>
      </c>
      <c r="R4214">
        <v>66</v>
      </c>
      <c r="S4214" t="s">
        <v>78302</v>
      </c>
      <c r="T4214" t="s">
        <v>78302</v>
      </c>
      <c r="U4214" t="s">
        <v>80370</v>
      </c>
      <c r="V4214" t="s">
        <v>96598</v>
      </c>
      <c r="W4214">
        <v>0</v>
      </c>
      <c r="X4214" t="s">
        <v>48516</v>
      </c>
      <c r="Y4214">
        <v>4051200000</v>
      </c>
      <c r="Z4214">
        <v>265</v>
      </c>
      <c r="AA4214" t="s">
        <v>96599</v>
      </c>
      <c r="AB4214">
        <v>1</v>
      </c>
      <c r="AC4214" t="s">
        <v>96600</v>
      </c>
      <c r="AD4214" t="s">
        <v>96601</v>
      </c>
      <c r="AE4214" t="s">
        <v>15901</v>
      </c>
      <c r="AF4214" t="s">
        <v>15902</v>
      </c>
      <c r="AG4214">
        <v>2303</v>
      </c>
      <c r="AH4214" t="s">
        <v>15903</v>
      </c>
      <c r="AI4214" t="s">
        <v>15904</v>
      </c>
      <c r="AJ4214" t="s">
        <v>15905</v>
      </c>
      <c r="AK4214" t="s">
        <v>15906</v>
      </c>
      <c r="AL4214" s="4" t="s">
        <v>15907</v>
      </c>
    </row>
    <row r="4215" spans="1:38" x14ac:dyDescent="0.3">
      <c r="A4215" t="s">
        <v>74499</v>
      </c>
      <c r="B4215" t="s">
        <v>72843</v>
      </c>
      <c r="C4215" t="s">
        <v>74500</v>
      </c>
      <c r="D4215" t="s">
        <v>74501</v>
      </c>
      <c r="E4215" t="s">
        <v>74502</v>
      </c>
      <c r="F4215" t="s">
        <v>52954</v>
      </c>
      <c r="J4215" t="s">
        <v>2692</v>
      </c>
      <c r="K4215" t="s">
        <v>2693</v>
      </c>
      <c r="L4215" t="s">
        <v>552</v>
      </c>
      <c r="M4215" t="s">
        <v>1618</v>
      </c>
      <c r="P4215">
        <v>7</v>
      </c>
      <c r="Q4215">
        <v>7</v>
      </c>
      <c r="R4215">
        <v>7</v>
      </c>
      <c r="S4215" t="s">
        <v>77145</v>
      </c>
      <c r="T4215" t="s">
        <v>77145</v>
      </c>
      <c r="U4215" t="s">
        <v>77145</v>
      </c>
      <c r="V4215" t="s">
        <v>96602</v>
      </c>
      <c r="W4215">
        <v>0</v>
      </c>
      <c r="X4215" t="s">
        <v>96603</v>
      </c>
      <c r="Y4215">
        <v>201030000</v>
      </c>
      <c r="Z4215">
        <v>15</v>
      </c>
      <c r="AA4215" t="s">
        <v>96604</v>
      </c>
      <c r="AB4215">
        <v>1</v>
      </c>
      <c r="AC4215" t="s">
        <v>96605</v>
      </c>
      <c r="AD4215" t="s">
        <v>96606</v>
      </c>
      <c r="AE4215" t="s">
        <v>2694</v>
      </c>
      <c r="AF4215" t="s">
        <v>2694</v>
      </c>
      <c r="AG4215">
        <v>539</v>
      </c>
      <c r="AH4215" t="s">
        <v>2695</v>
      </c>
      <c r="AI4215" t="s">
        <v>2696</v>
      </c>
      <c r="AJ4215" t="s">
        <v>2697</v>
      </c>
      <c r="AL4215" s="4" t="s">
        <v>2698</v>
      </c>
    </row>
    <row r="4216" spans="1:38" x14ac:dyDescent="0.3">
      <c r="A4216" t="s">
        <v>74503</v>
      </c>
      <c r="B4216" t="s">
        <v>74504</v>
      </c>
      <c r="C4216">
        <v>1</v>
      </c>
      <c r="D4216" t="s">
        <v>74505</v>
      </c>
      <c r="E4216">
        <v>1</v>
      </c>
      <c r="F4216" t="s">
        <v>74506</v>
      </c>
      <c r="J4216" t="s">
        <v>8114</v>
      </c>
      <c r="K4216" t="s">
        <v>8115</v>
      </c>
      <c r="L4216" t="s">
        <v>2365</v>
      </c>
      <c r="M4216" t="s">
        <v>8116</v>
      </c>
      <c r="P4216">
        <v>7</v>
      </c>
      <c r="Q4216">
        <v>7</v>
      </c>
      <c r="R4216">
        <v>7</v>
      </c>
      <c r="S4216" t="s">
        <v>77190</v>
      </c>
      <c r="T4216" t="s">
        <v>77190</v>
      </c>
      <c r="U4216" t="s">
        <v>77190</v>
      </c>
      <c r="V4216" t="s">
        <v>96607</v>
      </c>
      <c r="W4216">
        <v>0</v>
      </c>
      <c r="X4216" t="s">
        <v>96608</v>
      </c>
      <c r="Y4216">
        <v>36334000</v>
      </c>
      <c r="Z4216">
        <v>7</v>
      </c>
      <c r="AA4216" t="s">
        <v>96609</v>
      </c>
      <c r="AB4216">
        <v>1</v>
      </c>
      <c r="AC4216" t="s">
        <v>96610</v>
      </c>
      <c r="AD4216" t="s">
        <v>96611</v>
      </c>
      <c r="AE4216" t="s">
        <v>8117</v>
      </c>
      <c r="AF4216" t="s">
        <v>8118</v>
      </c>
      <c r="AG4216">
        <v>1273</v>
      </c>
      <c r="AH4216" t="s">
        <v>8119</v>
      </c>
      <c r="AI4216" t="s">
        <v>8120</v>
      </c>
      <c r="AJ4216" t="s">
        <v>8121</v>
      </c>
      <c r="AK4216" t="s">
        <v>8122</v>
      </c>
      <c r="AL4216" s="4" t="s">
        <v>8123</v>
      </c>
    </row>
    <row r="4217" spans="1:38" x14ac:dyDescent="0.3">
      <c r="A4217" t="s">
        <v>74507</v>
      </c>
      <c r="B4217" t="s">
        <v>74508</v>
      </c>
      <c r="C4217" t="s">
        <v>54888</v>
      </c>
      <c r="D4217" t="s">
        <v>74509</v>
      </c>
      <c r="E4217" t="s">
        <v>69601</v>
      </c>
      <c r="F4217" t="s">
        <v>74510</v>
      </c>
      <c r="J4217" t="s">
        <v>2978</v>
      </c>
      <c r="K4217" t="s">
        <v>1378</v>
      </c>
      <c r="L4217" t="s">
        <v>20277</v>
      </c>
      <c r="M4217" t="s">
        <v>1380</v>
      </c>
      <c r="P4217">
        <v>6</v>
      </c>
      <c r="Q4217">
        <v>6</v>
      </c>
      <c r="R4217">
        <v>6</v>
      </c>
      <c r="S4217">
        <v>32</v>
      </c>
      <c r="T4217">
        <v>32</v>
      </c>
      <c r="U4217">
        <v>32</v>
      </c>
      <c r="V4217" t="s">
        <v>51394</v>
      </c>
      <c r="W4217">
        <v>0</v>
      </c>
      <c r="X4217" t="s">
        <v>96612</v>
      </c>
      <c r="Y4217">
        <v>291930000</v>
      </c>
      <c r="Z4217">
        <v>40</v>
      </c>
      <c r="AA4217" t="s">
        <v>96613</v>
      </c>
      <c r="AB4217">
        <v>1</v>
      </c>
      <c r="AC4217" t="s">
        <v>96614</v>
      </c>
      <c r="AD4217" t="s">
        <v>96615</v>
      </c>
      <c r="AE4217" t="s">
        <v>31099</v>
      </c>
      <c r="AF4217" t="s">
        <v>31099</v>
      </c>
      <c r="AG4217">
        <v>4798</v>
      </c>
      <c r="AH4217" t="s">
        <v>31100</v>
      </c>
      <c r="AI4217" t="s">
        <v>31101</v>
      </c>
      <c r="AJ4217" t="s">
        <v>31102</v>
      </c>
      <c r="AK4217" t="s">
        <v>31103</v>
      </c>
      <c r="AL4217" s="4" t="s">
        <v>31104</v>
      </c>
    </row>
    <row r="4218" spans="1:38" x14ac:dyDescent="0.3">
      <c r="A4218" t="s">
        <v>74511</v>
      </c>
      <c r="B4218" t="s">
        <v>53770</v>
      </c>
      <c r="C4218" t="s">
        <v>51223</v>
      </c>
      <c r="D4218" t="s">
        <v>74512</v>
      </c>
      <c r="E4218" t="s">
        <v>63765</v>
      </c>
      <c r="F4218" t="s">
        <v>74513</v>
      </c>
      <c r="J4218" t="s">
        <v>9852</v>
      </c>
      <c r="K4218" t="s">
        <v>9853</v>
      </c>
      <c r="L4218" t="s">
        <v>9854</v>
      </c>
      <c r="M4218" t="s">
        <v>9855</v>
      </c>
      <c r="P4218">
        <v>11</v>
      </c>
      <c r="Q4218">
        <v>11</v>
      </c>
      <c r="R4218">
        <v>11</v>
      </c>
      <c r="S4218" t="s">
        <v>82879</v>
      </c>
      <c r="T4218" t="s">
        <v>82879</v>
      </c>
      <c r="U4218" t="s">
        <v>82879</v>
      </c>
      <c r="V4218" t="s">
        <v>96616</v>
      </c>
      <c r="W4218">
        <v>0</v>
      </c>
      <c r="X4218" t="s">
        <v>96617</v>
      </c>
      <c r="Y4218">
        <v>268760000</v>
      </c>
      <c r="Z4218">
        <v>29</v>
      </c>
      <c r="AA4218" t="s">
        <v>96618</v>
      </c>
      <c r="AB4218">
        <v>1</v>
      </c>
      <c r="AC4218" t="s">
        <v>96619</v>
      </c>
      <c r="AD4218" t="s">
        <v>96620</v>
      </c>
      <c r="AE4218" t="s">
        <v>9856</v>
      </c>
      <c r="AF4218" t="s">
        <v>9857</v>
      </c>
      <c r="AG4218">
        <v>1496</v>
      </c>
      <c r="AH4218" t="s">
        <v>9858</v>
      </c>
      <c r="AI4218" t="s">
        <v>9859</v>
      </c>
      <c r="AJ4218" t="s">
        <v>9860</v>
      </c>
      <c r="AK4218" t="s">
        <v>9861</v>
      </c>
      <c r="AL4218" s="4" t="s">
        <v>9862</v>
      </c>
    </row>
    <row r="4219" spans="1:38" x14ac:dyDescent="0.3">
      <c r="A4219" t="s">
        <v>58239</v>
      </c>
      <c r="B4219" t="s">
        <v>74514</v>
      </c>
      <c r="C4219" t="s">
        <v>74515</v>
      </c>
      <c r="D4219" t="s">
        <v>74516</v>
      </c>
      <c r="E4219" t="s">
        <v>74517</v>
      </c>
      <c r="F4219" t="s">
        <v>74518</v>
      </c>
      <c r="J4219" t="s">
        <v>32726</v>
      </c>
      <c r="K4219" t="s">
        <v>31503</v>
      </c>
      <c r="L4219" t="s">
        <v>32727</v>
      </c>
      <c r="M4219" t="s">
        <v>234</v>
      </c>
      <c r="P4219">
        <v>5</v>
      </c>
      <c r="Q4219">
        <v>4</v>
      </c>
      <c r="R4219">
        <v>4</v>
      </c>
      <c r="S4219" t="s">
        <v>78655</v>
      </c>
      <c r="T4219" t="s">
        <v>76493</v>
      </c>
      <c r="U4219" t="s">
        <v>76493</v>
      </c>
      <c r="V4219" t="s">
        <v>96621</v>
      </c>
      <c r="W4219">
        <v>0</v>
      </c>
      <c r="X4219" t="s">
        <v>96622</v>
      </c>
      <c r="Y4219">
        <v>107910000</v>
      </c>
      <c r="Z4219">
        <v>15</v>
      </c>
      <c r="AA4219" t="s">
        <v>96623</v>
      </c>
      <c r="AB4219">
        <v>1</v>
      </c>
      <c r="AC4219" t="s">
        <v>96624</v>
      </c>
      <c r="AD4219" t="s">
        <v>96625</v>
      </c>
      <c r="AE4219" t="s">
        <v>32728</v>
      </c>
      <c r="AF4219" t="s">
        <v>32729</v>
      </c>
      <c r="AG4219">
        <v>5072</v>
      </c>
      <c r="AH4219" t="s">
        <v>32730</v>
      </c>
      <c r="AI4219" t="s">
        <v>32731</v>
      </c>
      <c r="AJ4219" t="s">
        <v>32732</v>
      </c>
      <c r="AL4219" s="4" t="s">
        <v>32733</v>
      </c>
    </row>
    <row r="4220" spans="1:38" x14ac:dyDescent="0.3">
      <c r="A4220" t="s">
        <v>74519</v>
      </c>
      <c r="B4220" t="s">
        <v>74520</v>
      </c>
      <c r="C4220" t="s">
        <v>74521</v>
      </c>
      <c r="D4220" t="s">
        <v>74522</v>
      </c>
      <c r="E4220" t="s">
        <v>74523</v>
      </c>
      <c r="F4220" t="s">
        <v>74524</v>
      </c>
      <c r="J4220" t="s">
        <v>4560</v>
      </c>
      <c r="K4220" t="s">
        <v>4561</v>
      </c>
      <c r="L4220" t="s">
        <v>4562</v>
      </c>
      <c r="M4220" t="s">
        <v>4563</v>
      </c>
      <c r="P4220">
        <v>6</v>
      </c>
      <c r="Q4220">
        <v>6</v>
      </c>
      <c r="R4220">
        <v>6</v>
      </c>
      <c r="S4220" t="s">
        <v>78447</v>
      </c>
      <c r="T4220" t="s">
        <v>78447</v>
      </c>
      <c r="U4220" t="s">
        <v>78447</v>
      </c>
      <c r="V4220" t="s">
        <v>96626</v>
      </c>
      <c r="W4220">
        <v>0</v>
      </c>
      <c r="X4220" t="s">
        <v>75301</v>
      </c>
      <c r="Y4220">
        <v>39069000</v>
      </c>
      <c r="Z4220">
        <v>9</v>
      </c>
      <c r="AA4220" t="s">
        <v>96627</v>
      </c>
      <c r="AB4220">
        <v>1</v>
      </c>
      <c r="AC4220" t="s">
        <v>96628</v>
      </c>
      <c r="AD4220" t="s">
        <v>96629</v>
      </c>
      <c r="AE4220" t="s">
        <v>4564</v>
      </c>
      <c r="AF4220" t="s">
        <v>4564</v>
      </c>
      <c r="AG4220">
        <v>810</v>
      </c>
      <c r="AH4220" t="s">
        <v>4565</v>
      </c>
      <c r="AI4220" t="s">
        <v>4566</v>
      </c>
      <c r="AJ4220" t="s">
        <v>4567</v>
      </c>
      <c r="AL4220" s="4" t="s">
        <v>4568</v>
      </c>
    </row>
    <row r="4221" spans="1:38" x14ac:dyDescent="0.3">
      <c r="A4221" t="s">
        <v>74525</v>
      </c>
      <c r="B4221" t="s">
        <v>74526</v>
      </c>
      <c r="C4221" t="s">
        <v>61496</v>
      </c>
      <c r="D4221" t="s">
        <v>74527</v>
      </c>
      <c r="E4221" t="s">
        <v>74528</v>
      </c>
      <c r="F4221" t="s">
        <v>60260</v>
      </c>
      <c r="J4221" t="s">
        <v>23233</v>
      </c>
      <c r="L4221" t="s">
        <v>23240</v>
      </c>
      <c r="M4221" t="s">
        <v>448</v>
      </c>
      <c r="P4221">
        <v>5</v>
      </c>
      <c r="Q4221">
        <v>5</v>
      </c>
      <c r="R4221">
        <v>5</v>
      </c>
      <c r="S4221" t="s">
        <v>48484</v>
      </c>
      <c r="T4221" t="s">
        <v>48484</v>
      </c>
      <c r="U4221" t="s">
        <v>48484</v>
      </c>
      <c r="V4221" t="s">
        <v>96630</v>
      </c>
      <c r="W4221">
        <v>0</v>
      </c>
      <c r="X4221" t="s">
        <v>56084</v>
      </c>
      <c r="Y4221">
        <v>125270000</v>
      </c>
      <c r="Z4221">
        <v>11</v>
      </c>
      <c r="AA4221" t="s">
        <v>96631</v>
      </c>
      <c r="AB4221">
        <v>1</v>
      </c>
      <c r="AC4221" t="s">
        <v>96632</v>
      </c>
      <c r="AD4221" t="s">
        <v>96633</v>
      </c>
      <c r="AE4221" t="s">
        <v>23241</v>
      </c>
      <c r="AF4221" t="s">
        <v>23241</v>
      </c>
      <c r="AG4221">
        <v>3506</v>
      </c>
      <c r="AH4221" t="s">
        <v>23242</v>
      </c>
      <c r="AI4221" t="s">
        <v>23243</v>
      </c>
      <c r="AJ4221" t="s">
        <v>23244</v>
      </c>
      <c r="AK4221">
        <v>37</v>
      </c>
      <c r="AL4221" s="4" t="s">
        <v>23245</v>
      </c>
    </row>
    <row r="4222" spans="1:38" x14ac:dyDescent="0.3">
      <c r="A4222" t="s">
        <v>74529</v>
      </c>
      <c r="B4222" t="s">
        <v>74530</v>
      </c>
      <c r="C4222" t="s">
        <v>71400</v>
      </c>
      <c r="D4222" t="s">
        <v>74531</v>
      </c>
      <c r="E4222" t="s">
        <v>74532</v>
      </c>
      <c r="F4222" t="s">
        <v>59791</v>
      </c>
      <c r="J4222" t="s">
        <v>1182</v>
      </c>
      <c r="K4222" t="s">
        <v>33</v>
      </c>
      <c r="P4222">
        <v>21</v>
      </c>
      <c r="Q4222">
        <v>1</v>
      </c>
      <c r="R4222">
        <v>1</v>
      </c>
      <c r="S4222" t="s">
        <v>83347</v>
      </c>
      <c r="T4222" t="s">
        <v>76647</v>
      </c>
      <c r="U4222" t="s">
        <v>76647</v>
      </c>
      <c r="V4222" t="s">
        <v>77691</v>
      </c>
      <c r="W4222" t="s">
        <v>96634</v>
      </c>
      <c r="X4222" t="s">
        <v>96635</v>
      </c>
      <c r="Y4222">
        <v>311510000</v>
      </c>
      <c r="Z4222">
        <v>9</v>
      </c>
      <c r="AA4222" t="s">
        <v>96636</v>
      </c>
      <c r="AB4222">
        <v>1</v>
      </c>
      <c r="AC4222" t="s">
        <v>96637</v>
      </c>
      <c r="AD4222" t="s">
        <v>96638</v>
      </c>
      <c r="AE4222" t="s">
        <v>35567</v>
      </c>
      <c r="AF4222" t="s">
        <v>35567</v>
      </c>
      <c r="AG4222">
        <v>5601</v>
      </c>
      <c r="AH4222" t="s">
        <v>35568</v>
      </c>
      <c r="AI4222" t="s">
        <v>35569</v>
      </c>
      <c r="AL4222" s="4" t="s">
        <v>11940</v>
      </c>
    </row>
    <row r="4223" spans="1:38" x14ac:dyDescent="0.3">
      <c r="A4223" t="s">
        <v>74533</v>
      </c>
      <c r="B4223" t="s">
        <v>74534</v>
      </c>
      <c r="C4223" t="s">
        <v>52197</v>
      </c>
      <c r="D4223" t="s">
        <v>74535</v>
      </c>
      <c r="E4223" t="s">
        <v>74536</v>
      </c>
      <c r="F4223" t="s">
        <v>74537</v>
      </c>
      <c r="J4223" t="s">
        <v>29948</v>
      </c>
      <c r="K4223" t="s">
        <v>29949</v>
      </c>
      <c r="L4223" t="s">
        <v>29950</v>
      </c>
      <c r="P4223">
        <v>8</v>
      </c>
      <c r="Q4223">
        <v>8</v>
      </c>
      <c r="R4223">
        <v>8</v>
      </c>
      <c r="S4223">
        <v>8</v>
      </c>
      <c r="T4223">
        <v>8</v>
      </c>
      <c r="U4223">
        <v>8</v>
      </c>
      <c r="V4223" t="s">
        <v>96639</v>
      </c>
      <c r="W4223">
        <v>0</v>
      </c>
      <c r="X4223" t="s">
        <v>96640</v>
      </c>
      <c r="Y4223">
        <v>430720000</v>
      </c>
      <c r="Z4223">
        <v>7</v>
      </c>
      <c r="AA4223" t="s">
        <v>96641</v>
      </c>
      <c r="AB4223">
        <v>1</v>
      </c>
      <c r="AC4223" t="s">
        <v>96642</v>
      </c>
      <c r="AD4223" t="s">
        <v>96643</v>
      </c>
      <c r="AE4223" t="s">
        <v>29951</v>
      </c>
      <c r="AF4223" t="s">
        <v>29952</v>
      </c>
      <c r="AG4223">
        <v>4606</v>
      </c>
      <c r="AH4223" t="s">
        <v>29953</v>
      </c>
      <c r="AI4223" t="s">
        <v>29954</v>
      </c>
      <c r="AJ4223" t="s">
        <v>29955</v>
      </c>
      <c r="AL4223" s="4" t="s">
        <v>29956</v>
      </c>
    </row>
    <row r="4224" spans="1:38" x14ac:dyDescent="0.3">
      <c r="A4224" t="s">
        <v>74538</v>
      </c>
      <c r="B4224" t="s">
        <v>74539</v>
      </c>
      <c r="C4224" t="s">
        <v>74540</v>
      </c>
      <c r="D4224" t="s">
        <v>65353</v>
      </c>
      <c r="E4224" t="s">
        <v>74541</v>
      </c>
      <c r="F4224" t="s">
        <v>74542</v>
      </c>
      <c r="J4224" t="s">
        <v>8937</v>
      </c>
      <c r="L4224" t="s">
        <v>8938</v>
      </c>
      <c r="M4224" t="s">
        <v>8930</v>
      </c>
      <c r="P4224">
        <v>12</v>
      </c>
      <c r="Q4224">
        <v>7</v>
      </c>
      <c r="R4224">
        <v>7</v>
      </c>
      <c r="S4224" t="s">
        <v>48539</v>
      </c>
      <c r="T4224" t="s">
        <v>72627</v>
      </c>
      <c r="U4224" t="s">
        <v>72627</v>
      </c>
      <c r="V4224" t="s">
        <v>96644</v>
      </c>
      <c r="W4224">
        <v>0</v>
      </c>
      <c r="X4224" t="s">
        <v>96645</v>
      </c>
      <c r="Y4224">
        <v>96788000</v>
      </c>
      <c r="Z4224">
        <v>19</v>
      </c>
      <c r="AA4224" t="s">
        <v>96646</v>
      </c>
      <c r="AB4224">
        <v>1</v>
      </c>
      <c r="AC4224" t="s">
        <v>96647</v>
      </c>
      <c r="AD4224" t="s">
        <v>96648</v>
      </c>
      <c r="AE4224" t="s">
        <v>8939</v>
      </c>
      <c r="AF4224" t="s">
        <v>8939</v>
      </c>
      <c r="AG4224">
        <v>1378</v>
      </c>
      <c r="AH4224" t="s">
        <v>8940</v>
      </c>
      <c r="AI4224" t="s">
        <v>8941</v>
      </c>
      <c r="AJ4224" t="s">
        <v>8942</v>
      </c>
      <c r="AL4224" s="4" t="s">
        <v>8943</v>
      </c>
    </row>
    <row r="4225" spans="1:38" x14ac:dyDescent="0.3">
      <c r="A4225" t="s">
        <v>55791</v>
      </c>
      <c r="B4225" t="s">
        <v>74543</v>
      </c>
      <c r="C4225" t="s">
        <v>74544</v>
      </c>
      <c r="D4225" t="s">
        <v>74545</v>
      </c>
      <c r="E4225" t="s">
        <v>74546</v>
      </c>
      <c r="F4225" t="s">
        <v>48952</v>
      </c>
      <c r="J4225" t="s">
        <v>3169</v>
      </c>
      <c r="K4225" t="s">
        <v>3170</v>
      </c>
      <c r="L4225" t="s">
        <v>3171</v>
      </c>
      <c r="M4225" t="s">
        <v>3172</v>
      </c>
      <c r="P4225">
        <v>7</v>
      </c>
      <c r="Q4225">
        <v>6</v>
      </c>
      <c r="R4225">
        <v>6</v>
      </c>
      <c r="S4225" t="s">
        <v>76511</v>
      </c>
      <c r="T4225" t="s">
        <v>77495</v>
      </c>
      <c r="U4225" t="s">
        <v>77495</v>
      </c>
      <c r="V4225" t="s">
        <v>96649</v>
      </c>
      <c r="W4225">
        <v>0</v>
      </c>
      <c r="X4225" t="s">
        <v>96650</v>
      </c>
      <c r="Y4225">
        <v>54198000</v>
      </c>
      <c r="Z4225">
        <v>4</v>
      </c>
      <c r="AA4225" t="s">
        <v>96651</v>
      </c>
      <c r="AB4225">
        <v>1</v>
      </c>
      <c r="AC4225" t="s">
        <v>96652</v>
      </c>
      <c r="AD4225" t="s">
        <v>96653</v>
      </c>
      <c r="AE4225" t="s">
        <v>3173</v>
      </c>
      <c r="AF4225" t="s">
        <v>3174</v>
      </c>
      <c r="AG4225">
        <v>609</v>
      </c>
      <c r="AH4225" t="s">
        <v>3175</v>
      </c>
      <c r="AI4225" t="s">
        <v>3176</v>
      </c>
      <c r="AJ4225" t="s">
        <v>3177</v>
      </c>
      <c r="AK4225" t="s">
        <v>3178</v>
      </c>
      <c r="AL4225" s="4" t="s">
        <v>3179</v>
      </c>
    </row>
    <row r="4226" spans="1:38" x14ac:dyDescent="0.3">
      <c r="A4226" t="s">
        <v>69367</v>
      </c>
      <c r="B4226" t="s">
        <v>73809</v>
      </c>
      <c r="C4226" t="s">
        <v>74547</v>
      </c>
      <c r="D4226" t="s">
        <v>74548</v>
      </c>
      <c r="E4226" t="s">
        <v>74549</v>
      </c>
      <c r="F4226" t="s">
        <v>74550</v>
      </c>
      <c r="J4226" t="s">
        <v>33620</v>
      </c>
      <c r="K4226" t="s">
        <v>17629</v>
      </c>
      <c r="L4226" t="s">
        <v>33621</v>
      </c>
      <c r="P4226">
        <v>8</v>
      </c>
      <c r="Q4226">
        <v>8</v>
      </c>
      <c r="R4226">
        <v>7</v>
      </c>
      <c r="S4226">
        <v>48</v>
      </c>
      <c r="T4226">
        <v>48</v>
      </c>
      <c r="U4226" t="s">
        <v>81544</v>
      </c>
      <c r="V4226" t="s">
        <v>96654</v>
      </c>
      <c r="W4226">
        <v>0</v>
      </c>
      <c r="X4226" t="s">
        <v>96655</v>
      </c>
      <c r="Y4226">
        <v>581060000</v>
      </c>
      <c r="Z4226">
        <v>44</v>
      </c>
      <c r="AA4226" t="s">
        <v>96656</v>
      </c>
      <c r="AB4226">
        <v>1</v>
      </c>
      <c r="AC4226" t="s">
        <v>96657</v>
      </c>
      <c r="AD4226" t="s">
        <v>96658</v>
      </c>
      <c r="AE4226" t="s">
        <v>33622</v>
      </c>
      <c r="AF4226" t="s">
        <v>33622</v>
      </c>
      <c r="AG4226">
        <v>5214</v>
      </c>
      <c r="AH4226" t="s">
        <v>33623</v>
      </c>
      <c r="AI4226" t="s">
        <v>33624</v>
      </c>
      <c r="AJ4226" t="s">
        <v>33625</v>
      </c>
      <c r="AL4226" s="4" t="s">
        <v>33626</v>
      </c>
    </row>
    <row r="4227" spans="1:38" x14ac:dyDescent="0.3">
      <c r="A4227" t="s">
        <v>74551</v>
      </c>
      <c r="B4227" t="s">
        <v>74552</v>
      </c>
      <c r="C4227" t="s">
        <v>69594</v>
      </c>
      <c r="D4227" t="s">
        <v>74553</v>
      </c>
      <c r="E4227" t="s">
        <v>74554</v>
      </c>
      <c r="F4227" t="s">
        <v>74555</v>
      </c>
      <c r="J4227" t="s">
        <v>33027</v>
      </c>
      <c r="K4227" t="s">
        <v>16288</v>
      </c>
      <c r="L4227" t="s">
        <v>12388</v>
      </c>
      <c r="P4227">
        <v>8</v>
      </c>
      <c r="Q4227">
        <v>8</v>
      </c>
      <c r="R4227">
        <v>8</v>
      </c>
      <c r="S4227" t="s">
        <v>78520</v>
      </c>
      <c r="T4227" t="s">
        <v>78520</v>
      </c>
      <c r="U4227" t="s">
        <v>78520</v>
      </c>
      <c r="V4227" t="s">
        <v>96659</v>
      </c>
      <c r="W4227">
        <v>0</v>
      </c>
      <c r="X4227" t="s">
        <v>96660</v>
      </c>
      <c r="Y4227">
        <v>184150000</v>
      </c>
      <c r="Z4227">
        <v>21</v>
      </c>
      <c r="AA4227" t="s">
        <v>96661</v>
      </c>
      <c r="AB4227">
        <v>1</v>
      </c>
      <c r="AC4227" t="s">
        <v>96662</v>
      </c>
      <c r="AD4227" t="s">
        <v>96663</v>
      </c>
      <c r="AE4227" t="s">
        <v>33028</v>
      </c>
      <c r="AF4227" t="s">
        <v>33029</v>
      </c>
      <c r="AG4227">
        <v>5119</v>
      </c>
      <c r="AH4227" t="s">
        <v>33030</v>
      </c>
      <c r="AI4227" t="s">
        <v>33031</v>
      </c>
      <c r="AJ4227" t="s">
        <v>33032</v>
      </c>
      <c r="AL4227" s="4" t="s">
        <v>33033</v>
      </c>
    </row>
    <row r="4228" spans="1:38" x14ac:dyDescent="0.3">
      <c r="A4228" t="s">
        <v>74556</v>
      </c>
      <c r="B4228" t="s">
        <v>74557</v>
      </c>
      <c r="C4228" t="s">
        <v>74558</v>
      </c>
      <c r="D4228" t="s">
        <v>74559</v>
      </c>
      <c r="E4228" t="s">
        <v>74560</v>
      </c>
      <c r="F4228" t="s">
        <v>74561</v>
      </c>
      <c r="J4228" t="s">
        <v>2209</v>
      </c>
      <c r="K4228" t="s">
        <v>2210</v>
      </c>
      <c r="L4228" t="s">
        <v>2234</v>
      </c>
      <c r="M4228" t="s">
        <v>2212</v>
      </c>
      <c r="P4228">
        <v>6</v>
      </c>
      <c r="Q4228">
        <v>6</v>
      </c>
      <c r="R4228">
        <v>6</v>
      </c>
      <c r="S4228" t="s">
        <v>78655</v>
      </c>
      <c r="T4228" t="s">
        <v>78655</v>
      </c>
      <c r="U4228" t="s">
        <v>78655</v>
      </c>
      <c r="V4228" t="s">
        <v>96664</v>
      </c>
      <c r="W4228">
        <v>0</v>
      </c>
      <c r="X4228" t="s">
        <v>96665</v>
      </c>
      <c r="Y4228">
        <v>1576900000</v>
      </c>
      <c r="Z4228">
        <v>8</v>
      </c>
      <c r="AA4228" t="s">
        <v>96666</v>
      </c>
      <c r="AB4228">
        <v>1</v>
      </c>
      <c r="AC4228" t="s">
        <v>96667</v>
      </c>
      <c r="AD4228" t="s">
        <v>96668</v>
      </c>
      <c r="AE4228" t="s">
        <v>2235</v>
      </c>
      <c r="AF4228" t="s">
        <v>2236</v>
      </c>
      <c r="AG4228">
        <v>474</v>
      </c>
      <c r="AH4228" t="s">
        <v>2237</v>
      </c>
      <c r="AI4228" t="s">
        <v>2238</v>
      </c>
      <c r="AJ4228" t="s">
        <v>2239</v>
      </c>
      <c r="AL4228" s="4" t="s">
        <v>2240</v>
      </c>
    </row>
    <row r="4229" spans="1:38" x14ac:dyDescent="0.3">
      <c r="A4229" t="s">
        <v>74562</v>
      </c>
      <c r="B4229" t="s">
        <v>74563</v>
      </c>
      <c r="C4229">
        <v>1</v>
      </c>
      <c r="D4229" t="s">
        <v>71048</v>
      </c>
      <c r="E4229" t="s">
        <v>70412</v>
      </c>
      <c r="F4229">
        <v>1</v>
      </c>
      <c r="P4229">
        <v>2</v>
      </c>
      <c r="Q4229">
        <v>2</v>
      </c>
      <c r="R4229">
        <v>2</v>
      </c>
      <c r="S4229" t="s">
        <v>80710</v>
      </c>
      <c r="T4229" t="s">
        <v>80710</v>
      </c>
      <c r="U4229" t="s">
        <v>80710</v>
      </c>
      <c r="V4229" t="s">
        <v>96669</v>
      </c>
      <c r="W4229">
        <v>0</v>
      </c>
      <c r="X4229" t="s">
        <v>89629</v>
      </c>
      <c r="Y4229">
        <v>79229000</v>
      </c>
      <c r="Z4229">
        <v>5</v>
      </c>
      <c r="AA4229" t="s">
        <v>96670</v>
      </c>
      <c r="AB4229">
        <v>1</v>
      </c>
      <c r="AC4229" t="s">
        <v>96671</v>
      </c>
      <c r="AD4229" t="s">
        <v>96672</v>
      </c>
      <c r="AE4229" t="s">
        <v>22868</v>
      </c>
      <c r="AF4229" t="s">
        <v>22868</v>
      </c>
      <c r="AG4229">
        <v>3441</v>
      </c>
      <c r="AH4229" t="s">
        <v>22869</v>
      </c>
      <c r="AI4229" t="s">
        <v>22870</v>
      </c>
      <c r="AL4229" s="4" t="s">
        <v>22871</v>
      </c>
    </row>
    <row r="4230" spans="1:38" x14ac:dyDescent="0.3">
      <c r="A4230" t="s">
        <v>55717</v>
      </c>
      <c r="B4230" t="s">
        <v>74564</v>
      </c>
      <c r="C4230" t="s">
        <v>74565</v>
      </c>
      <c r="D4230" t="s">
        <v>50210</v>
      </c>
      <c r="E4230" t="s">
        <v>66525</v>
      </c>
      <c r="F4230" t="s">
        <v>50365</v>
      </c>
      <c r="J4230" t="s">
        <v>29293</v>
      </c>
      <c r="K4230" t="s">
        <v>3135</v>
      </c>
      <c r="L4230" t="s">
        <v>552</v>
      </c>
      <c r="P4230">
        <v>5</v>
      </c>
      <c r="Q4230">
        <v>4</v>
      </c>
      <c r="R4230">
        <v>4</v>
      </c>
      <c r="S4230" t="s">
        <v>48741</v>
      </c>
      <c r="T4230" t="s">
        <v>76504</v>
      </c>
      <c r="U4230" t="s">
        <v>76504</v>
      </c>
      <c r="V4230" t="s">
        <v>90854</v>
      </c>
      <c r="W4230">
        <v>0</v>
      </c>
      <c r="X4230" t="s">
        <v>96673</v>
      </c>
      <c r="Y4230">
        <v>168630000</v>
      </c>
      <c r="Z4230">
        <v>10</v>
      </c>
      <c r="AA4230" t="s">
        <v>96674</v>
      </c>
      <c r="AB4230">
        <v>1</v>
      </c>
      <c r="AC4230" t="s">
        <v>96675</v>
      </c>
      <c r="AD4230" t="s">
        <v>96676</v>
      </c>
      <c r="AE4230" t="s">
        <v>29294</v>
      </c>
      <c r="AF4230" t="s">
        <v>29295</v>
      </c>
      <c r="AG4230">
        <v>4493</v>
      </c>
      <c r="AH4230" t="s">
        <v>29296</v>
      </c>
      <c r="AI4230" t="s">
        <v>29297</v>
      </c>
      <c r="AJ4230" t="s">
        <v>29298</v>
      </c>
      <c r="AL4230" s="4" t="s">
        <v>29299</v>
      </c>
    </row>
    <row r="4231" spans="1:38" x14ac:dyDescent="0.3">
      <c r="A4231" t="s">
        <v>74566</v>
      </c>
      <c r="B4231" t="s">
        <v>74567</v>
      </c>
      <c r="C4231" t="s">
        <v>60294</v>
      </c>
      <c r="D4231" t="s">
        <v>58272</v>
      </c>
      <c r="E4231" t="s">
        <v>74568</v>
      </c>
      <c r="F4231" t="s">
        <v>59622</v>
      </c>
      <c r="J4231" t="s">
        <v>28041</v>
      </c>
      <c r="K4231" t="s">
        <v>28042</v>
      </c>
      <c r="L4231" t="s">
        <v>29518</v>
      </c>
      <c r="P4231">
        <v>3</v>
      </c>
      <c r="Q4231">
        <v>3</v>
      </c>
      <c r="R4231">
        <v>3</v>
      </c>
      <c r="S4231" t="s">
        <v>75948</v>
      </c>
      <c r="T4231" t="s">
        <v>75948</v>
      </c>
      <c r="U4231" t="s">
        <v>75948</v>
      </c>
      <c r="V4231" t="s">
        <v>96677</v>
      </c>
      <c r="W4231">
        <v>0</v>
      </c>
      <c r="X4231" t="s">
        <v>96678</v>
      </c>
      <c r="Y4231">
        <v>56991000</v>
      </c>
      <c r="Z4231">
        <v>0</v>
      </c>
      <c r="AA4231" t="s">
        <v>96679</v>
      </c>
      <c r="AB4231">
        <v>1</v>
      </c>
      <c r="AC4231" t="s">
        <v>96680</v>
      </c>
      <c r="AD4231" t="s">
        <v>96681</v>
      </c>
      <c r="AE4231" t="s">
        <v>29519</v>
      </c>
      <c r="AF4231" t="s">
        <v>29519</v>
      </c>
      <c r="AG4231">
        <v>4534</v>
      </c>
      <c r="AH4231" t="s">
        <v>29520</v>
      </c>
      <c r="AI4231" t="s">
        <v>29521</v>
      </c>
      <c r="AJ4231" t="s">
        <v>29522</v>
      </c>
      <c r="AL4231" s="4" t="s">
        <v>29523</v>
      </c>
    </row>
    <row r="4232" spans="1:38" x14ac:dyDescent="0.3">
      <c r="A4232" t="s">
        <v>50506</v>
      </c>
      <c r="B4232" t="s">
        <v>74569</v>
      </c>
      <c r="C4232" t="s">
        <v>74283</v>
      </c>
      <c r="D4232" t="s">
        <v>74570</v>
      </c>
      <c r="E4232" t="s">
        <v>74571</v>
      </c>
      <c r="F4232" t="s">
        <v>74572</v>
      </c>
      <c r="J4232" t="s">
        <v>23935</v>
      </c>
      <c r="K4232" t="s">
        <v>23936</v>
      </c>
      <c r="L4232" t="s">
        <v>23937</v>
      </c>
      <c r="M4232" t="s">
        <v>201</v>
      </c>
      <c r="P4232">
        <v>15</v>
      </c>
      <c r="Q4232">
        <v>15</v>
      </c>
      <c r="R4232">
        <v>15</v>
      </c>
      <c r="S4232" t="s">
        <v>79629</v>
      </c>
      <c r="T4232" t="s">
        <v>79629</v>
      </c>
      <c r="U4232" t="s">
        <v>79629</v>
      </c>
      <c r="V4232" t="s">
        <v>96682</v>
      </c>
      <c r="W4232">
        <v>0</v>
      </c>
      <c r="X4232" t="s">
        <v>96683</v>
      </c>
      <c r="Y4232">
        <v>400960000</v>
      </c>
      <c r="Z4232">
        <v>39</v>
      </c>
      <c r="AA4232" t="s">
        <v>96684</v>
      </c>
      <c r="AB4232">
        <v>1</v>
      </c>
      <c r="AC4232" t="s">
        <v>96685</v>
      </c>
      <c r="AD4232" t="s">
        <v>96686</v>
      </c>
      <c r="AE4232" t="s">
        <v>23938</v>
      </c>
      <c r="AF4232" t="s">
        <v>23939</v>
      </c>
      <c r="AG4232">
        <v>3627</v>
      </c>
      <c r="AH4232" t="s">
        <v>23940</v>
      </c>
      <c r="AI4232" t="s">
        <v>23941</v>
      </c>
      <c r="AJ4232" t="s">
        <v>23942</v>
      </c>
      <c r="AL4232" s="4" t="s">
        <v>23943</v>
      </c>
    </row>
    <row r="4233" spans="1:38" x14ac:dyDescent="0.3">
      <c r="A4233" t="s">
        <v>74573</v>
      </c>
      <c r="B4233" t="s">
        <v>59956</v>
      </c>
      <c r="C4233" t="s">
        <v>74574</v>
      </c>
      <c r="D4233" t="s">
        <v>74575</v>
      </c>
      <c r="E4233" t="s">
        <v>74576</v>
      </c>
      <c r="F4233" t="s">
        <v>74577</v>
      </c>
      <c r="J4233" t="s">
        <v>31424</v>
      </c>
      <c r="K4233" t="s">
        <v>31425</v>
      </c>
      <c r="L4233" t="s">
        <v>31426</v>
      </c>
      <c r="P4233">
        <v>9</v>
      </c>
      <c r="Q4233">
        <v>9</v>
      </c>
      <c r="R4233">
        <v>9</v>
      </c>
      <c r="S4233">
        <v>38</v>
      </c>
      <c r="T4233">
        <v>38</v>
      </c>
      <c r="U4233">
        <v>38</v>
      </c>
      <c r="V4233" t="s">
        <v>77001</v>
      </c>
      <c r="W4233">
        <v>0</v>
      </c>
      <c r="X4233" t="s">
        <v>96687</v>
      </c>
      <c r="Y4233">
        <v>345980000</v>
      </c>
      <c r="Z4233">
        <v>56</v>
      </c>
      <c r="AA4233" t="s">
        <v>96688</v>
      </c>
      <c r="AB4233">
        <v>1</v>
      </c>
      <c r="AC4233" t="s">
        <v>96689</v>
      </c>
      <c r="AD4233" t="s">
        <v>96690</v>
      </c>
      <c r="AE4233" t="s">
        <v>31427</v>
      </c>
      <c r="AF4233" t="s">
        <v>31428</v>
      </c>
      <c r="AG4233">
        <v>4857</v>
      </c>
      <c r="AH4233" t="s">
        <v>31429</v>
      </c>
      <c r="AI4233" t="s">
        <v>31430</v>
      </c>
      <c r="AJ4233" t="s">
        <v>31431</v>
      </c>
      <c r="AL4233" s="4" t="s">
        <v>31432</v>
      </c>
    </row>
    <row r="4234" spans="1:38" x14ac:dyDescent="0.3">
      <c r="A4234" t="s">
        <v>74578</v>
      </c>
      <c r="B4234" t="s">
        <v>74579</v>
      </c>
      <c r="C4234" t="s">
        <v>50109</v>
      </c>
      <c r="D4234" t="s">
        <v>74580</v>
      </c>
      <c r="E4234" t="s">
        <v>74581</v>
      </c>
      <c r="F4234" t="s">
        <v>73021</v>
      </c>
      <c r="J4234" t="s">
        <v>30173</v>
      </c>
      <c r="K4234" t="s">
        <v>30174</v>
      </c>
      <c r="L4234" t="s">
        <v>28904</v>
      </c>
      <c r="P4234">
        <v>4</v>
      </c>
      <c r="Q4234">
        <v>4</v>
      </c>
      <c r="R4234">
        <v>4</v>
      </c>
      <c r="S4234" t="s">
        <v>48604</v>
      </c>
      <c r="T4234" t="s">
        <v>48604</v>
      </c>
      <c r="U4234" t="s">
        <v>48604</v>
      </c>
      <c r="V4234" t="s">
        <v>96691</v>
      </c>
      <c r="W4234">
        <v>0</v>
      </c>
      <c r="X4234" t="s">
        <v>96692</v>
      </c>
      <c r="Y4234">
        <v>61548000</v>
      </c>
      <c r="Z4234">
        <v>9</v>
      </c>
      <c r="AA4234" t="s">
        <v>96693</v>
      </c>
      <c r="AB4234">
        <v>1</v>
      </c>
      <c r="AC4234" t="s">
        <v>96694</v>
      </c>
      <c r="AD4234" t="s">
        <v>96695</v>
      </c>
      <c r="AE4234" t="s">
        <v>30175</v>
      </c>
      <c r="AF4234" t="s">
        <v>30176</v>
      </c>
      <c r="AG4234">
        <v>4646</v>
      </c>
      <c r="AH4234" t="s">
        <v>30177</v>
      </c>
      <c r="AI4234" t="s">
        <v>30178</v>
      </c>
      <c r="AJ4234" t="s">
        <v>30179</v>
      </c>
      <c r="AL4234" s="4" t="s">
        <v>30180</v>
      </c>
    </row>
    <row r="4235" spans="1:38" x14ac:dyDescent="0.3">
      <c r="A4235" t="s">
        <v>74582</v>
      </c>
      <c r="B4235" t="s">
        <v>74583</v>
      </c>
      <c r="C4235" t="s">
        <v>74584</v>
      </c>
      <c r="D4235" t="s">
        <v>74585</v>
      </c>
      <c r="E4235" t="s">
        <v>74586</v>
      </c>
      <c r="F4235" t="s">
        <v>74587</v>
      </c>
      <c r="J4235" t="s">
        <v>2260</v>
      </c>
      <c r="K4235" t="s">
        <v>2261</v>
      </c>
      <c r="L4235" t="s">
        <v>2262</v>
      </c>
      <c r="M4235" t="s">
        <v>2263</v>
      </c>
      <c r="P4235">
        <v>17</v>
      </c>
      <c r="Q4235">
        <v>17</v>
      </c>
      <c r="R4235">
        <v>17</v>
      </c>
      <c r="S4235">
        <v>18</v>
      </c>
      <c r="T4235">
        <v>18</v>
      </c>
      <c r="U4235">
        <v>18</v>
      </c>
      <c r="V4235" t="s">
        <v>96696</v>
      </c>
      <c r="W4235">
        <v>0</v>
      </c>
      <c r="X4235" t="s">
        <v>96697</v>
      </c>
      <c r="Y4235">
        <v>300920000</v>
      </c>
      <c r="Z4235">
        <v>56</v>
      </c>
      <c r="AA4235" t="s">
        <v>96698</v>
      </c>
      <c r="AB4235">
        <v>1</v>
      </c>
      <c r="AC4235" t="s">
        <v>96699</v>
      </c>
      <c r="AD4235" t="s">
        <v>96700</v>
      </c>
      <c r="AE4235" t="s">
        <v>2264</v>
      </c>
      <c r="AF4235" t="s">
        <v>2265</v>
      </c>
      <c r="AG4235">
        <v>478</v>
      </c>
      <c r="AH4235" t="s">
        <v>2266</v>
      </c>
      <c r="AI4235" t="s">
        <v>2267</v>
      </c>
      <c r="AJ4235" t="s">
        <v>2268</v>
      </c>
      <c r="AL4235" s="4" t="s">
        <v>2269</v>
      </c>
    </row>
    <row r="4236" spans="1:38" x14ac:dyDescent="0.3">
      <c r="A4236" t="s">
        <v>74588</v>
      </c>
      <c r="B4236" t="s">
        <v>74589</v>
      </c>
      <c r="C4236" t="s">
        <v>74590</v>
      </c>
      <c r="D4236" t="s">
        <v>74591</v>
      </c>
      <c r="E4236" t="s">
        <v>74592</v>
      </c>
      <c r="F4236" t="s">
        <v>70931</v>
      </c>
      <c r="J4236" t="s">
        <v>15651</v>
      </c>
      <c r="K4236" t="s">
        <v>15652</v>
      </c>
      <c r="L4236" t="s">
        <v>15653</v>
      </c>
      <c r="M4236" t="s">
        <v>15654</v>
      </c>
      <c r="P4236">
        <v>8</v>
      </c>
      <c r="Q4236">
        <v>8</v>
      </c>
      <c r="R4236">
        <v>8</v>
      </c>
      <c r="S4236" t="s">
        <v>78661</v>
      </c>
      <c r="T4236" t="s">
        <v>78661</v>
      </c>
      <c r="U4236" t="s">
        <v>78661</v>
      </c>
      <c r="V4236" t="s">
        <v>96701</v>
      </c>
      <c r="W4236">
        <v>0</v>
      </c>
      <c r="X4236" t="s">
        <v>96702</v>
      </c>
      <c r="Y4236">
        <v>93761000</v>
      </c>
      <c r="Z4236">
        <v>11</v>
      </c>
      <c r="AA4236" t="s">
        <v>96703</v>
      </c>
      <c r="AB4236">
        <v>1</v>
      </c>
      <c r="AC4236" t="s">
        <v>96704</v>
      </c>
      <c r="AD4236" t="s">
        <v>96705</v>
      </c>
      <c r="AE4236" t="s">
        <v>15655</v>
      </c>
      <c r="AF4236" t="s">
        <v>15655</v>
      </c>
      <c r="AG4236">
        <v>2266</v>
      </c>
      <c r="AH4236" t="s">
        <v>15656</v>
      </c>
      <c r="AI4236" t="s">
        <v>15657</v>
      </c>
      <c r="AJ4236" t="s">
        <v>15658</v>
      </c>
      <c r="AL4236" s="4" t="s">
        <v>15659</v>
      </c>
    </row>
    <row r="4237" spans="1:38" x14ac:dyDescent="0.3">
      <c r="A4237" t="s">
        <v>74593</v>
      </c>
      <c r="B4237" t="s">
        <v>74594</v>
      </c>
      <c r="C4237" t="s">
        <v>63300</v>
      </c>
      <c r="D4237" t="s">
        <v>53119</v>
      </c>
      <c r="E4237" t="s">
        <v>74595</v>
      </c>
      <c r="F4237" t="s">
        <v>74596</v>
      </c>
      <c r="P4237">
        <v>7</v>
      </c>
      <c r="Q4237">
        <v>7</v>
      </c>
      <c r="R4237">
        <v>7</v>
      </c>
      <c r="S4237" t="s">
        <v>76141</v>
      </c>
      <c r="T4237" t="s">
        <v>76141</v>
      </c>
      <c r="U4237" t="s">
        <v>76141</v>
      </c>
      <c r="V4237" t="s">
        <v>96706</v>
      </c>
      <c r="W4237">
        <v>0</v>
      </c>
      <c r="X4237" t="s">
        <v>59839</v>
      </c>
      <c r="Y4237">
        <v>131640000</v>
      </c>
      <c r="Z4237">
        <v>14</v>
      </c>
      <c r="AA4237" t="s">
        <v>96707</v>
      </c>
      <c r="AB4237">
        <v>1</v>
      </c>
      <c r="AC4237" t="s">
        <v>96708</v>
      </c>
      <c r="AD4237" t="s">
        <v>96709</v>
      </c>
      <c r="AE4237" t="s">
        <v>21939</v>
      </c>
      <c r="AF4237" t="s">
        <v>21940</v>
      </c>
      <c r="AG4237">
        <v>3277</v>
      </c>
      <c r="AH4237" t="s">
        <v>21941</v>
      </c>
      <c r="AI4237" t="s">
        <v>21942</v>
      </c>
      <c r="AL4237" s="4" t="s">
        <v>21943</v>
      </c>
    </row>
    <row r="4238" spans="1:38" x14ac:dyDescent="0.3">
      <c r="A4238" t="s">
        <v>63320</v>
      </c>
      <c r="B4238" t="s">
        <v>74597</v>
      </c>
      <c r="C4238" t="s">
        <v>74598</v>
      </c>
      <c r="D4238" t="s">
        <v>74599</v>
      </c>
      <c r="E4238" t="s">
        <v>74600</v>
      </c>
      <c r="F4238" t="s">
        <v>48898</v>
      </c>
      <c r="J4238" t="s">
        <v>19352</v>
      </c>
      <c r="K4238" t="s">
        <v>19353</v>
      </c>
      <c r="L4238" t="s">
        <v>2778</v>
      </c>
      <c r="P4238">
        <v>8</v>
      </c>
      <c r="Q4238">
        <v>8</v>
      </c>
      <c r="R4238">
        <v>8</v>
      </c>
      <c r="S4238" t="s">
        <v>72028</v>
      </c>
      <c r="T4238" t="s">
        <v>72028</v>
      </c>
      <c r="U4238" t="s">
        <v>72028</v>
      </c>
      <c r="V4238" t="s">
        <v>96710</v>
      </c>
      <c r="W4238">
        <v>0</v>
      </c>
      <c r="X4238" t="s">
        <v>69808</v>
      </c>
      <c r="Y4238">
        <v>127390000</v>
      </c>
      <c r="Z4238">
        <v>19</v>
      </c>
      <c r="AA4238" t="s">
        <v>96711</v>
      </c>
      <c r="AB4238">
        <v>1</v>
      </c>
      <c r="AC4238" t="s">
        <v>96712</v>
      </c>
      <c r="AD4238" t="s">
        <v>96713</v>
      </c>
      <c r="AE4238" t="s">
        <v>19354</v>
      </c>
      <c r="AF4238" t="s">
        <v>19354</v>
      </c>
      <c r="AG4238">
        <v>2820</v>
      </c>
      <c r="AH4238" t="s">
        <v>19355</v>
      </c>
      <c r="AI4238" t="s">
        <v>19356</v>
      </c>
      <c r="AL4238" s="4" t="s">
        <v>19357</v>
      </c>
    </row>
    <row r="4239" spans="1:38" x14ac:dyDescent="0.3">
      <c r="A4239" t="s">
        <v>74601</v>
      </c>
      <c r="B4239" t="s">
        <v>74602</v>
      </c>
      <c r="C4239" t="s">
        <v>74603</v>
      </c>
      <c r="D4239" t="s">
        <v>74604</v>
      </c>
      <c r="E4239" t="s">
        <v>74605</v>
      </c>
      <c r="F4239" t="s">
        <v>74606</v>
      </c>
      <c r="L4239" t="s">
        <v>1395</v>
      </c>
      <c r="P4239">
        <v>2</v>
      </c>
      <c r="Q4239">
        <v>2</v>
      </c>
      <c r="R4239">
        <v>2</v>
      </c>
      <c r="S4239" t="s">
        <v>76518</v>
      </c>
      <c r="T4239" t="s">
        <v>76518</v>
      </c>
      <c r="U4239" t="s">
        <v>76518</v>
      </c>
      <c r="V4239" t="s">
        <v>96714</v>
      </c>
      <c r="W4239">
        <v>0</v>
      </c>
      <c r="X4239" t="s">
        <v>96715</v>
      </c>
      <c r="Y4239">
        <v>41637000</v>
      </c>
      <c r="Z4239">
        <v>3</v>
      </c>
      <c r="AA4239" t="s">
        <v>96716</v>
      </c>
      <c r="AB4239">
        <v>1</v>
      </c>
      <c r="AC4239" t="s">
        <v>96717</v>
      </c>
      <c r="AD4239" t="s">
        <v>96718</v>
      </c>
      <c r="AE4239" t="s">
        <v>28966</v>
      </c>
      <c r="AF4239" t="s">
        <v>28966</v>
      </c>
      <c r="AG4239">
        <v>4442</v>
      </c>
      <c r="AH4239" t="s">
        <v>28967</v>
      </c>
      <c r="AI4239" t="s">
        <v>28968</v>
      </c>
      <c r="AL4239" s="4" t="s">
        <v>28969</v>
      </c>
    </row>
    <row r="4240" spans="1:38" x14ac:dyDescent="0.3">
      <c r="A4240" t="s">
        <v>59162</v>
      </c>
      <c r="B4240" t="s">
        <v>74607</v>
      </c>
      <c r="C4240" t="s">
        <v>74608</v>
      </c>
      <c r="D4240" t="s">
        <v>74609</v>
      </c>
      <c r="E4240" t="s">
        <v>74610</v>
      </c>
      <c r="F4240" t="s">
        <v>74611</v>
      </c>
      <c r="J4240" t="s">
        <v>16764</v>
      </c>
      <c r="K4240" t="s">
        <v>16765</v>
      </c>
      <c r="L4240" t="s">
        <v>16766</v>
      </c>
      <c r="M4240" t="s">
        <v>12214</v>
      </c>
      <c r="P4240">
        <v>7</v>
      </c>
      <c r="Q4240">
        <v>7</v>
      </c>
      <c r="R4240">
        <v>7</v>
      </c>
      <c r="S4240" t="s">
        <v>75935</v>
      </c>
      <c r="T4240" t="s">
        <v>75935</v>
      </c>
      <c r="U4240" t="s">
        <v>75935</v>
      </c>
      <c r="V4240" t="s">
        <v>96719</v>
      </c>
      <c r="W4240">
        <v>0</v>
      </c>
      <c r="X4240" t="s">
        <v>96720</v>
      </c>
      <c r="Y4240">
        <v>607660000</v>
      </c>
      <c r="Z4240">
        <v>47</v>
      </c>
      <c r="AA4240" t="s">
        <v>96721</v>
      </c>
      <c r="AB4240">
        <v>1</v>
      </c>
      <c r="AC4240" t="s">
        <v>96722</v>
      </c>
      <c r="AD4240" t="s">
        <v>96723</v>
      </c>
      <c r="AE4240" t="s">
        <v>16767</v>
      </c>
      <c r="AF4240" t="s">
        <v>16768</v>
      </c>
      <c r="AG4240">
        <v>2422</v>
      </c>
      <c r="AH4240" t="s">
        <v>16769</v>
      </c>
      <c r="AI4240" t="s">
        <v>16770</v>
      </c>
      <c r="AJ4240" t="s">
        <v>16771</v>
      </c>
      <c r="AL4240" s="4" t="s">
        <v>16772</v>
      </c>
    </row>
    <row r="4241" spans="1:38" x14ac:dyDescent="0.3">
      <c r="A4241" t="s">
        <v>51297</v>
      </c>
      <c r="B4241" t="s">
        <v>71194</v>
      </c>
      <c r="C4241" t="s">
        <v>74612</v>
      </c>
      <c r="D4241" t="s">
        <v>74613</v>
      </c>
      <c r="E4241" t="s">
        <v>74614</v>
      </c>
      <c r="F4241" t="s">
        <v>74615</v>
      </c>
      <c r="J4241" t="s">
        <v>35110</v>
      </c>
      <c r="K4241" t="s">
        <v>35111</v>
      </c>
      <c r="L4241" t="s">
        <v>20826</v>
      </c>
      <c r="M4241" t="s">
        <v>9855</v>
      </c>
      <c r="P4241">
        <v>15</v>
      </c>
      <c r="Q4241">
        <v>15</v>
      </c>
      <c r="R4241">
        <v>15</v>
      </c>
      <c r="S4241" t="s">
        <v>81049</v>
      </c>
      <c r="T4241" t="s">
        <v>81049</v>
      </c>
      <c r="U4241" t="s">
        <v>81049</v>
      </c>
      <c r="V4241" t="s">
        <v>96724</v>
      </c>
      <c r="W4241">
        <v>0</v>
      </c>
      <c r="X4241" t="s">
        <v>96725</v>
      </c>
      <c r="Y4241">
        <v>514910000</v>
      </c>
      <c r="Z4241">
        <v>49</v>
      </c>
      <c r="AA4241" t="s">
        <v>96726</v>
      </c>
      <c r="AB4241">
        <v>1</v>
      </c>
      <c r="AC4241" t="s">
        <v>96727</v>
      </c>
      <c r="AD4241" t="s">
        <v>96728</v>
      </c>
      <c r="AE4241" t="s">
        <v>35112</v>
      </c>
      <c r="AF4241" t="s">
        <v>35113</v>
      </c>
      <c r="AG4241">
        <v>5457</v>
      </c>
      <c r="AH4241" t="s">
        <v>35114</v>
      </c>
      <c r="AI4241" t="s">
        <v>35115</v>
      </c>
      <c r="AL4241" s="4" t="s">
        <v>35116</v>
      </c>
    </row>
    <row r="4242" spans="1:38" x14ac:dyDescent="0.3">
      <c r="A4242" t="s">
        <v>74616</v>
      </c>
      <c r="B4242" t="s">
        <v>51263</v>
      </c>
      <c r="C4242" t="s">
        <v>74617</v>
      </c>
      <c r="D4242" t="s">
        <v>69997</v>
      </c>
      <c r="E4242" t="s">
        <v>74618</v>
      </c>
      <c r="F4242" t="s">
        <v>70819</v>
      </c>
      <c r="J4242" t="s">
        <v>23728</v>
      </c>
      <c r="K4242" t="s">
        <v>18548</v>
      </c>
      <c r="L4242" t="s">
        <v>23729</v>
      </c>
      <c r="P4242">
        <v>7</v>
      </c>
      <c r="Q4242">
        <v>7</v>
      </c>
      <c r="R4242">
        <v>7</v>
      </c>
      <c r="S4242" t="s">
        <v>77243</v>
      </c>
      <c r="T4242" t="s">
        <v>77243</v>
      </c>
      <c r="U4242" t="s">
        <v>77243</v>
      </c>
      <c r="V4242">
        <v>107</v>
      </c>
      <c r="W4242">
        <v>0</v>
      </c>
      <c r="X4242" t="s">
        <v>96729</v>
      </c>
      <c r="Y4242">
        <v>102690000</v>
      </c>
      <c r="Z4242">
        <v>14</v>
      </c>
      <c r="AA4242" t="s">
        <v>96730</v>
      </c>
      <c r="AB4242">
        <v>1</v>
      </c>
      <c r="AC4242" t="s">
        <v>96731</v>
      </c>
      <c r="AD4242" t="s">
        <v>96732</v>
      </c>
      <c r="AE4242" t="s">
        <v>23730</v>
      </c>
      <c r="AF4242" t="s">
        <v>23731</v>
      </c>
      <c r="AG4242">
        <v>3585</v>
      </c>
      <c r="AH4242" t="s">
        <v>23732</v>
      </c>
      <c r="AI4242" t="s">
        <v>23733</v>
      </c>
      <c r="AJ4242" t="s">
        <v>23734</v>
      </c>
      <c r="AL4242" s="4" t="s">
        <v>23735</v>
      </c>
    </row>
    <row r="4243" spans="1:38" x14ac:dyDescent="0.3">
      <c r="A4243" t="s">
        <v>74619</v>
      </c>
      <c r="B4243" t="s">
        <v>74620</v>
      </c>
      <c r="C4243">
        <v>1</v>
      </c>
      <c r="D4243" t="s">
        <v>74621</v>
      </c>
      <c r="E4243" t="s">
        <v>74622</v>
      </c>
      <c r="F4243">
        <v>1</v>
      </c>
      <c r="J4243" t="s">
        <v>22127</v>
      </c>
      <c r="K4243" t="s">
        <v>22128</v>
      </c>
      <c r="L4243" t="s">
        <v>22129</v>
      </c>
      <c r="P4243">
        <v>3</v>
      </c>
      <c r="Q4243">
        <v>3</v>
      </c>
      <c r="R4243">
        <v>3</v>
      </c>
      <c r="S4243" t="s">
        <v>76838</v>
      </c>
      <c r="T4243" t="s">
        <v>76838</v>
      </c>
      <c r="U4243" t="s">
        <v>76838</v>
      </c>
      <c r="V4243" t="s">
        <v>96733</v>
      </c>
      <c r="W4243" t="s">
        <v>96734</v>
      </c>
      <c r="X4243" t="s">
        <v>96735</v>
      </c>
      <c r="Y4243">
        <v>63236000</v>
      </c>
      <c r="Z4243">
        <v>3</v>
      </c>
      <c r="AA4243" t="s">
        <v>96736</v>
      </c>
      <c r="AB4243">
        <v>1</v>
      </c>
      <c r="AC4243" t="s">
        <v>96737</v>
      </c>
      <c r="AD4243" t="s">
        <v>96738</v>
      </c>
      <c r="AE4243" t="s">
        <v>22130</v>
      </c>
      <c r="AF4243" t="s">
        <v>22130</v>
      </c>
      <c r="AG4243">
        <v>3311</v>
      </c>
      <c r="AH4243" t="s">
        <v>22131</v>
      </c>
      <c r="AI4243" t="s">
        <v>22132</v>
      </c>
      <c r="AJ4243" t="s">
        <v>22133</v>
      </c>
      <c r="AL4243" s="4" t="s">
        <v>22134</v>
      </c>
    </row>
    <row r="4244" spans="1:38" x14ac:dyDescent="0.3">
      <c r="A4244" t="s">
        <v>74623</v>
      </c>
      <c r="B4244" t="s">
        <v>74624</v>
      </c>
      <c r="C4244" t="s">
        <v>68811</v>
      </c>
      <c r="D4244" t="s">
        <v>74625</v>
      </c>
      <c r="E4244" t="s">
        <v>74626</v>
      </c>
      <c r="F4244" t="s">
        <v>74627</v>
      </c>
      <c r="K4244" t="s">
        <v>33021</v>
      </c>
      <c r="L4244" t="s">
        <v>694</v>
      </c>
      <c r="P4244">
        <v>10</v>
      </c>
      <c r="Q4244">
        <v>10</v>
      </c>
      <c r="R4244">
        <v>10</v>
      </c>
      <c r="S4244" t="s">
        <v>48558</v>
      </c>
      <c r="T4244" t="s">
        <v>48558</v>
      </c>
      <c r="U4244" t="s">
        <v>48558</v>
      </c>
      <c r="V4244" t="s">
        <v>96739</v>
      </c>
      <c r="W4244">
        <v>0</v>
      </c>
      <c r="X4244" t="s">
        <v>96740</v>
      </c>
      <c r="Y4244">
        <v>195910000</v>
      </c>
      <c r="Z4244">
        <v>19</v>
      </c>
      <c r="AA4244" t="s">
        <v>96741</v>
      </c>
      <c r="AB4244">
        <v>1</v>
      </c>
      <c r="AC4244" t="s">
        <v>96742</v>
      </c>
      <c r="AD4244" t="s">
        <v>96743</v>
      </c>
      <c r="AE4244" t="s">
        <v>33022</v>
      </c>
      <c r="AF4244" t="s">
        <v>33022</v>
      </c>
      <c r="AG4244">
        <v>5118</v>
      </c>
      <c r="AH4244" t="s">
        <v>33023</v>
      </c>
      <c r="AI4244" t="s">
        <v>33024</v>
      </c>
      <c r="AJ4244" t="s">
        <v>33025</v>
      </c>
      <c r="AL4244" s="4" t="s">
        <v>33026</v>
      </c>
    </row>
    <row r="4245" spans="1:38" x14ac:dyDescent="0.3">
      <c r="A4245" t="s">
        <v>52287</v>
      </c>
      <c r="B4245" t="s">
        <v>74628</v>
      </c>
      <c r="C4245" t="s">
        <v>53290</v>
      </c>
      <c r="D4245" t="s">
        <v>60201</v>
      </c>
      <c r="E4245" t="s">
        <v>74629</v>
      </c>
      <c r="F4245" t="s">
        <v>64301</v>
      </c>
      <c r="J4245" t="s">
        <v>16738</v>
      </c>
      <c r="K4245" t="s">
        <v>16739</v>
      </c>
      <c r="L4245" t="s">
        <v>16740</v>
      </c>
      <c r="M4245" t="s">
        <v>9303</v>
      </c>
      <c r="P4245">
        <v>6</v>
      </c>
      <c r="Q4245">
        <v>6</v>
      </c>
      <c r="R4245">
        <v>6</v>
      </c>
      <c r="S4245">
        <v>23</v>
      </c>
      <c r="T4245">
        <v>23</v>
      </c>
      <c r="U4245">
        <v>23</v>
      </c>
      <c r="V4245" t="s">
        <v>96744</v>
      </c>
      <c r="W4245">
        <v>0</v>
      </c>
      <c r="X4245" t="s">
        <v>96745</v>
      </c>
      <c r="Y4245">
        <v>258380000</v>
      </c>
      <c r="Z4245">
        <v>16</v>
      </c>
      <c r="AA4245" t="s">
        <v>96746</v>
      </c>
      <c r="AB4245">
        <v>1</v>
      </c>
      <c r="AC4245" t="s">
        <v>96747</v>
      </c>
      <c r="AD4245" t="s">
        <v>96748</v>
      </c>
      <c r="AE4245" t="s">
        <v>16741</v>
      </c>
      <c r="AF4245" t="s">
        <v>16742</v>
      </c>
      <c r="AG4245">
        <v>2419</v>
      </c>
      <c r="AH4245" t="s">
        <v>16743</v>
      </c>
      <c r="AI4245" t="s">
        <v>16744</v>
      </c>
      <c r="AJ4245" t="s">
        <v>16745</v>
      </c>
      <c r="AL4245" s="4" t="s">
        <v>16746</v>
      </c>
    </row>
    <row r="4246" spans="1:38" x14ac:dyDescent="0.3">
      <c r="A4246" t="s">
        <v>54571</v>
      </c>
      <c r="B4246" t="s">
        <v>54572</v>
      </c>
      <c r="C4246" t="s">
        <v>54573</v>
      </c>
      <c r="D4246" t="s">
        <v>54574</v>
      </c>
      <c r="E4246" t="s">
        <v>54575</v>
      </c>
      <c r="F4246" t="s">
        <v>54576</v>
      </c>
      <c r="J4246" t="s">
        <v>14750</v>
      </c>
      <c r="K4246" t="s">
        <v>14751</v>
      </c>
      <c r="L4246" t="s">
        <v>40</v>
      </c>
      <c r="M4246" t="s">
        <v>14752</v>
      </c>
      <c r="P4246">
        <v>10</v>
      </c>
      <c r="Q4246">
        <v>10</v>
      </c>
      <c r="R4246">
        <v>10</v>
      </c>
      <c r="S4246" t="s">
        <v>48725</v>
      </c>
      <c r="T4246" t="s">
        <v>48725</v>
      </c>
      <c r="U4246" t="s">
        <v>48725</v>
      </c>
      <c r="V4246" t="s">
        <v>48726</v>
      </c>
      <c r="W4246">
        <v>0</v>
      </c>
      <c r="X4246" t="s">
        <v>48727</v>
      </c>
      <c r="Y4246">
        <v>392180000</v>
      </c>
      <c r="Z4246">
        <v>22</v>
      </c>
      <c r="AA4246" t="s">
        <v>48728</v>
      </c>
      <c r="AB4246">
        <v>1</v>
      </c>
      <c r="AC4246" t="s">
        <v>48729</v>
      </c>
      <c r="AD4246" t="s">
        <v>48730</v>
      </c>
      <c r="AE4246" t="s">
        <v>14753</v>
      </c>
      <c r="AF4246" t="s">
        <v>14754</v>
      </c>
      <c r="AG4246">
        <v>2140</v>
      </c>
      <c r="AH4246" t="s">
        <v>14755</v>
      </c>
      <c r="AI4246" t="s">
        <v>14756</v>
      </c>
      <c r="AJ4246" t="s">
        <v>14757</v>
      </c>
      <c r="AK4246" t="s">
        <v>14758</v>
      </c>
      <c r="AL4246" s="4" t="s">
        <v>14759</v>
      </c>
    </row>
    <row r="4247" spans="1:38" x14ac:dyDescent="0.3">
      <c r="A4247" t="s">
        <v>74630</v>
      </c>
      <c r="B4247" t="s">
        <v>74631</v>
      </c>
      <c r="C4247" t="s">
        <v>66915</v>
      </c>
      <c r="D4247" t="s">
        <v>74632</v>
      </c>
      <c r="E4247" t="s">
        <v>74633</v>
      </c>
      <c r="F4247" t="s">
        <v>74634</v>
      </c>
      <c r="J4247" t="s">
        <v>28223</v>
      </c>
      <c r="L4247" t="s">
        <v>28224</v>
      </c>
      <c r="P4247">
        <v>4</v>
      </c>
      <c r="Q4247">
        <v>4</v>
      </c>
      <c r="R4247">
        <v>4</v>
      </c>
      <c r="S4247" t="s">
        <v>76878</v>
      </c>
      <c r="T4247" t="s">
        <v>76878</v>
      </c>
      <c r="U4247" t="s">
        <v>76878</v>
      </c>
      <c r="V4247" t="s">
        <v>96749</v>
      </c>
      <c r="W4247" t="s">
        <v>96750</v>
      </c>
      <c r="X4247" t="s">
        <v>96751</v>
      </c>
      <c r="Y4247">
        <v>45208000</v>
      </c>
      <c r="Z4247">
        <v>3</v>
      </c>
      <c r="AA4247" t="s">
        <v>96752</v>
      </c>
      <c r="AB4247">
        <v>1</v>
      </c>
      <c r="AC4247" t="s">
        <v>96753</v>
      </c>
      <c r="AD4247" t="s">
        <v>96754</v>
      </c>
      <c r="AE4247" t="s">
        <v>28225</v>
      </c>
      <c r="AF4247" t="s">
        <v>28226</v>
      </c>
      <c r="AG4247">
        <v>4326</v>
      </c>
      <c r="AH4247" t="s">
        <v>28227</v>
      </c>
      <c r="AI4247" t="s">
        <v>28228</v>
      </c>
      <c r="AJ4247" t="s">
        <v>28229</v>
      </c>
      <c r="AK4247" t="s">
        <v>28230</v>
      </c>
      <c r="AL4247" s="4" t="s">
        <v>28231</v>
      </c>
    </row>
    <row r="4248" spans="1:38" x14ac:dyDescent="0.3">
      <c r="A4248" t="s">
        <v>74635</v>
      </c>
      <c r="B4248" t="s">
        <v>74636</v>
      </c>
      <c r="C4248" t="s">
        <v>74637</v>
      </c>
      <c r="D4248" t="s">
        <v>74638</v>
      </c>
      <c r="E4248" t="s">
        <v>74639</v>
      </c>
      <c r="F4248" t="s">
        <v>74640</v>
      </c>
      <c r="J4248" t="s">
        <v>29755</v>
      </c>
      <c r="K4248" t="s">
        <v>2630</v>
      </c>
      <c r="L4248" t="s">
        <v>29756</v>
      </c>
      <c r="P4248">
        <v>7</v>
      </c>
      <c r="Q4248">
        <v>7</v>
      </c>
      <c r="R4248">
        <v>7</v>
      </c>
      <c r="S4248" t="s">
        <v>80201</v>
      </c>
      <c r="T4248" t="s">
        <v>80201</v>
      </c>
      <c r="U4248" t="s">
        <v>80201</v>
      </c>
      <c r="V4248" t="s">
        <v>96755</v>
      </c>
      <c r="W4248">
        <v>0</v>
      </c>
      <c r="X4248" t="s">
        <v>96756</v>
      </c>
      <c r="Y4248">
        <v>264590000</v>
      </c>
      <c r="Z4248">
        <v>44</v>
      </c>
      <c r="AA4248" t="s">
        <v>96757</v>
      </c>
      <c r="AB4248">
        <v>1</v>
      </c>
      <c r="AC4248" t="s">
        <v>96758</v>
      </c>
      <c r="AD4248" t="s">
        <v>96759</v>
      </c>
      <c r="AE4248" t="s">
        <v>29757</v>
      </c>
      <c r="AF4248" t="s">
        <v>29758</v>
      </c>
      <c r="AG4248">
        <v>4572</v>
      </c>
      <c r="AH4248" t="s">
        <v>29759</v>
      </c>
      <c r="AI4248" t="s">
        <v>29760</v>
      </c>
      <c r="AJ4248" t="s">
        <v>29761</v>
      </c>
      <c r="AL4248" s="4" t="s">
        <v>29762</v>
      </c>
    </row>
    <row r="4249" spans="1:38" x14ac:dyDescent="0.3">
      <c r="A4249" t="s">
        <v>74641</v>
      </c>
      <c r="B4249" t="s">
        <v>74642</v>
      </c>
      <c r="C4249" t="s">
        <v>74643</v>
      </c>
      <c r="D4249" t="s">
        <v>72861</v>
      </c>
      <c r="E4249" t="s">
        <v>74644</v>
      </c>
      <c r="F4249" t="s">
        <v>74645</v>
      </c>
      <c r="J4249" t="s">
        <v>23813</v>
      </c>
      <c r="K4249" t="s">
        <v>23814</v>
      </c>
      <c r="L4249" t="s">
        <v>23815</v>
      </c>
      <c r="P4249">
        <v>11</v>
      </c>
      <c r="Q4249">
        <v>11</v>
      </c>
      <c r="R4249">
        <v>11</v>
      </c>
      <c r="S4249" t="s">
        <v>76771</v>
      </c>
      <c r="T4249" t="s">
        <v>76771</v>
      </c>
      <c r="U4249" t="s">
        <v>76771</v>
      </c>
      <c r="V4249" t="s">
        <v>93421</v>
      </c>
      <c r="W4249">
        <v>0</v>
      </c>
      <c r="X4249" t="s">
        <v>96760</v>
      </c>
      <c r="Y4249">
        <v>229980000</v>
      </c>
      <c r="Z4249">
        <v>23</v>
      </c>
      <c r="AA4249" t="s">
        <v>96761</v>
      </c>
      <c r="AB4249">
        <v>1</v>
      </c>
      <c r="AC4249" t="s">
        <v>96762</v>
      </c>
      <c r="AD4249" t="s">
        <v>96763</v>
      </c>
      <c r="AE4249" t="s">
        <v>23816</v>
      </c>
      <c r="AF4249" t="s">
        <v>23817</v>
      </c>
      <c r="AG4249">
        <v>3600</v>
      </c>
      <c r="AH4249" t="s">
        <v>23818</v>
      </c>
      <c r="AI4249" t="s">
        <v>23819</v>
      </c>
      <c r="AJ4249" t="s">
        <v>23820</v>
      </c>
      <c r="AL4249" s="4" t="s">
        <v>23821</v>
      </c>
    </row>
    <row r="4250" spans="1:38" x14ac:dyDescent="0.3">
      <c r="A4250" t="s">
        <v>74646</v>
      </c>
      <c r="B4250" t="s">
        <v>74647</v>
      </c>
      <c r="C4250" t="s">
        <v>74648</v>
      </c>
      <c r="D4250" t="s">
        <v>74649</v>
      </c>
      <c r="E4250" t="s">
        <v>74650</v>
      </c>
      <c r="F4250" t="s">
        <v>74651</v>
      </c>
      <c r="J4250" t="s">
        <v>33874</v>
      </c>
      <c r="K4250" t="s">
        <v>33875</v>
      </c>
      <c r="L4250" t="s">
        <v>552</v>
      </c>
      <c r="P4250">
        <v>14</v>
      </c>
      <c r="Q4250">
        <v>14</v>
      </c>
      <c r="R4250">
        <v>14</v>
      </c>
      <c r="S4250" t="s">
        <v>79411</v>
      </c>
      <c r="T4250" t="s">
        <v>79411</v>
      </c>
      <c r="U4250" t="s">
        <v>79411</v>
      </c>
      <c r="V4250" t="s">
        <v>96764</v>
      </c>
      <c r="W4250">
        <v>0</v>
      </c>
      <c r="X4250" t="s">
        <v>96765</v>
      </c>
      <c r="Y4250">
        <v>218420000</v>
      </c>
      <c r="Z4250">
        <v>33</v>
      </c>
      <c r="AA4250" t="s">
        <v>96766</v>
      </c>
      <c r="AB4250">
        <v>1</v>
      </c>
      <c r="AC4250" t="s">
        <v>96767</v>
      </c>
      <c r="AD4250" t="s">
        <v>96768</v>
      </c>
      <c r="AE4250" t="s">
        <v>33876</v>
      </c>
      <c r="AF4250" t="s">
        <v>33876</v>
      </c>
      <c r="AG4250">
        <v>5253</v>
      </c>
      <c r="AH4250" t="s">
        <v>33877</v>
      </c>
      <c r="AI4250" t="s">
        <v>33878</v>
      </c>
      <c r="AJ4250" t="s">
        <v>33879</v>
      </c>
      <c r="AL4250" s="4" t="s">
        <v>33880</v>
      </c>
    </row>
    <row r="4251" spans="1:38" x14ac:dyDescent="0.3">
      <c r="A4251" t="s">
        <v>74652</v>
      </c>
      <c r="B4251" t="s">
        <v>58241</v>
      </c>
      <c r="C4251" t="s">
        <v>74653</v>
      </c>
      <c r="D4251" t="s">
        <v>74654</v>
      </c>
      <c r="E4251" t="s">
        <v>74655</v>
      </c>
      <c r="F4251" t="s">
        <v>57414</v>
      </c>
      <c r="P4251">
        <v>5</v>
      </c>
      <c r="Q4251">
        <v>5</v>
      </c>
      <c r="R4251">
        <v>5</v>
      </c>
      <c r="S4251" t="s">
        <v>77620</v>
      </c>
      <c r="T4251" t="s">
        <v>77620</v>
      </c>
      <c r="U4251" t="s">
        <v>77620</v>
      </c>
      <c r="V4251" t="s">
        <v>68513</v>
      </c>
      <c r="W4251">
        <v>0</v>
      </c>
      <c r="X4251" t="s">
        <v>96769</v>
      </c>
      <c r="Y4251">
        <v>734450000</v>
      </c>
      <c r="Z4251">
        <v>25</v>
      </c>
      <c r="AA4251" t="s">
        <v>96770</v>
      </c>
      <c r="AB4251">
        <v>1</v>
      </c>
      <c r="AC4251" t="s">
        <v>96771</v>
      </c>
      <c r="AD4251" t="s">
        <v>96772</v>
      </c>
      <c r="AE4251" t="s">
        <v>17767</v>
      </c>
      <c r="AF4251" t="s">
        <v>17768</v>
      </c>
      <c r="AG4251">
        <v>2559</v>
      </c>
      <c r="AH4251" t="s">
        <v>17769</v>
      </c>
      <c r="AI4251" t="s">
        <v>17770</v>
      </c>
      <c r="AL4251" s="4" t="s">
        <v>17771</v>
      </c>
    </row>
    <row r="4252" spans="1:38" x14ac:dyDescent="0.3">
      <c r="A4252" t="s">
        <v>74656</v>
      </c>
      <c r="B4252" t="s">
        <v>50215</v>
      </c>
      <c r="C4252" t="s">
        <v>74657</v>
      </c>
      <c r="D4252" t="s">
        <v>74658</v>
      </c>
      <c r="E4252" t="s">
        <v>74659</v>
      </c>
      <c r="F4252" t="s">
        <v>58600</v>
      </c>
      <c r="L4252" t="s">
        <v>35276</v>
      </c>
      <c r="P4252">
        <v>42</v>
      </c>
      <c r="Q4252">
        <v>3</v>
      </c>
      <c r="R4252">
        <v>3</v>
      </c>
      <c r="S4252" t="s">
        <v>80331</v>
      </c>
      <c r="T4252" t="s">
        <v>76738</v>
      </c>
      <c r="U4252" t="s">
        <v>76738</v>
      </c>
      <c r="V4252" t="s">
        <v>96773</v>
      </c>
      <c r="W4252">
        <v>0</v>
      </c>
      <c r="X4252" t="s">
        <v>96774</v>
      </c>
      <c r="Y4252">
        <v>514990000</v>
      </c>
      <c r="Z4252">
        <v>35</v>
      </c>
      <c r="AA4252" t="s">
        <v>96775</v>
      </c>
      <c r="AB4252">
        <v>1</v>
      </c>
      <c r="AC4252" t="s">
        <v>96776</v>
      </c>
      <c r="AD4252" t="s">
        <v>96777</v>
      </c>
      <c r="AE4252" t="s">
        <v>35277</v>
      </c>
      <c r="AF4252" t="s">
        <v>35278</v>
      </c>
      <c r="AG4252">
        <v>5503</v>
      </c>
      <c r="AH4252" t="s">
        <v>35279</v>
      </c>
      <c r="AI4252" t="s">
        <v>35280</v>
      </c>
      <c r="AL4252" s="4" t="s">
        <v>16286</v>
      </c>
    </row>
    <row r="4253" spans="1:38" x14ac:dyDescent="0.3">
      <c r="A4253" t="s">
        <v>74660</v>
      </c>
      <c r="B4253" t="s">
        <v>74661</v>
      </c>
      <c r="C4253">
        <v>1</v>
      </c>
      <c r="D4253" t="s">
        <v>59751</v>
      </c>
      <c r="E4253" t="s">
        <v>74662</v>
      </c>
      <c r="F4253">
        <v>1</v>
      </c>
      <c r="J4253" t="s">
        <v>16899</v>
      </c>
      <c r="K4253" t="s">
        <v>16900</v>
      </c>
      <c r="L4253" t="s">
        <v>16901</v>
      </c>
      <c r="M4253" t="s">
        <v>16902</v>
      </c>
      <c r="P4253">
        <v>3</v>
      </c>
      <c r="Q4253">
        <v>3</v>
      </c>
      <c r="R4253">
        <v>3</v>
      </c>
      <c r="S4253" t="s">
        <v>76135</v>
      </c>
      <c r="T4253" t="s">
        <v>76135</v>
      </c>
      <c r="U4253" t="s">
        <v>76135</v>
      </c>
      <c r="V4253" t="s">
        <v>96778</v>
      </c>
      <c r="W4253" t="s">
        <v>96779</v>
      </c>
      <c r="X4253" t="s">
        <v>96780</v>
      </c>
      <c r="Y4253">
        <v>38935000</v>
      </c>
      <c r="Z4253">
        <v>1</v>
      </c>
      <c r="AA4253" t="s">
        <v>96781</v>
      </c>
      <c r="AB4253">
        <v>1</v>
      </c>
      <c r="AC4253" t="s">
        <v>96782</v>
      </c>
      <c r="AD4253" t="s">
        <v>96783</v>
      </c>
      <c r="AE4253" t="s">
        <v>16903</v>
      </c>
      <c r="AF4253" t="s">
        <v>16904</v>
      </c>
      <c r="AG4253">
        <v>2439</v>
      </c>
      <c r="AH4253" t="s">
        <v>16905</v>
      </c>
      <c r="AI4253" t="s">
        <v>16906</v>
      </c>
      <c r="AJ4253" t="s">
        <v>16907</v>
      </c>
      <c r="AL4253" s="4" t="s">
        <v>16908</v>
      </c>
    </row>
    <row r="4254" spans="1:38" x14ac:dyDescent="0.3">
      <c r="A4254" t="s">
        <v>74663</v>
      </c>
      <c r="B4254" t="s">
        <v>74664</v>
      </c>
      <c r="C4254" t="s">
        <v>74665</v>
      </c>
      <c r="D4254" t="s">
        <v>74666</v>
      </c>
      <c r="E4254" t="s">
        <v>53643</v>
      </c>
      <c r="F4254" t="s">
        <v>66455</v>
      </c>
      <c r="J4254" t="s">
        <v>32345</v>
      </c>
      <c r="K4254" t="s">
        <v>32346</v>
      </c>
      <c r="L4254" t="s">
        <v>32347</v>
      </c>
      <c r="P4254">
        <v>18</v>
      </c>
      <c r="Q4254">
        <v>18</v>
      </c>
      <c r="R4254">
        <v>18</v>
      </c>
      <c r="S4254" t="s">
        <v>76400</v>
      </c>
      <c r="T4254" t="s">
        <v>76400</v>
      </c>
      <c r="U4254" t="s">
        <v>76400</v>
      </c>
      <c r="V4254" t="s">
        <v>96784</v>
      </c>
      <c r="W4254">
        <v>0</v>
      </c>
      <c r="X4254" t="s">
        <v>96785</v>
      </c>
      <c r="Y4254">
        <v>763730000</v>
      </c>
      <c r="Z4254">
        <v>82</v>
      </c>
      <c r="AA4254" t="s">
        <v>96786</v>
      </c>
      <c r="AB4254">
        <v>1</v>
      </c>
      <c r="AC4254" t="s">
        <v>96787</v>
      </c>
      <c r="AD4254" t="s">
        <v>96788</v>
      </c>
      <c r="AE4254" t="s">
        <v>32348</v>
      </c>
      <c r="AF4254" t="s">
        <v>32349</v>
      </c>
      <c r="AG4254">
        <v>5013</v>
      </c>
      <c r="AH4254" t="s">
        <v>32350</v>
      </c>
      <c r="AI4254" t="s">
        <v>32351</v>
      </c>
      <c r="AJ4254" t="s">
        <v>32352</v>
      </c>
      <c r="AL4254" s="4" t="s">
        <v>32353</v>
      </c>
    </row>
    <row r="4255" spans="1:38" x14ac:dyDescent="0.3">
      <c r="A4255" t="s">
        <v>74667</v>
      </c>
      <c r="B4255" t="s">
        <v>72764</v>
      </c>
      <c r="C4255" t="s">
        <v>65017</v>
      </c>
      <c r="D4255" t="s">
        <v>63014</v>
      </c>
      <c r="E4255" t="s">
        <v>74668</v>
      </c>
      <c r="F4255" t="s">
        <v>74669</v>
      </c>
      <c r="J4255" t="s">
        <v>30965</v>
      </c>
      <c r="K4255" t="s">
        <v>30966</v>
      </c>
      <c r="L4255" t="s">
        <v>30967</v>
      </c>
      <c r="P4255">
        <v>7</v>
      </c>
      <c r="Q4255">
        <v>6</v>
      </c>
      <c r="R4255">
        <v>6</v>
      </c>
      <c r="S4255" t="s">
        <v>80296</v>
      </c>
      <c r="T4255" t="s">
        <v>81427</v>
      </c>
      <c r="U4255" t="s">
        <v>81427</v>
      </c>
      <c r="V4255" t="s">
        <v>96789</v>
      </c>
      <c r="W4255">
        <v>0</v>
      </c>
      <c r="X4255" t="s">
        <v>96790</v>
      </c>
      <c r="Y4255">
        <v>387540000</v>
      </c>
      <c r="Z4255">
        <v>34</v>
      </c>
      <c r="AA4255" t="s">
        <v>96791</v>
      </c>
      <c r="AB4255">
        <v>1</v>
      </c>
      <c r="AC4255" t="s">
        <v>96792</v>
      </c>
      <c r="AD4255" t="s">
        <v>96793</v>
      </c>
      <c r="AE4255" t="s">
        <v>30968</v>
      </c>
      <c r="AF4255" t="s">
        <v>30969</v>
      </c>
      <c r="AG4255">
        <v>4770</v>
      </c>
      <c r="AH4255" t="s">
        <v>30970</v>
      </c>
      <c r="AI4255" t="s">
        <v>30971</v>
      </c>
      <c r="AJ4255" t="s">
        <v>30972</v>
      </c>
      <c r="AL4255" s="4" t="s">
        <v>30973</v>
      </c>
    </row>
    <row r="4256" spans="1:38" x14ac:dyDescent="0.3">
      <c r="A4256" t="s">
        <v>54577</v>
      </c>
      <c r="B4256" t="s">
        <v>54578</v>
      </c>
      <c r="C4256" t="s">
        <v>54579</v>
      </c>
      <c r="D4256" t="s">
        <v>54580</v>
      </c>
      <c r="E4256" t="s">
        <v>54581</v>
      </c>
      <c r="F4256" t="s">
        <v>54582</v>
      </c>
      <c r="J4256" t="s">
        <v>6975</v>
      </c>
      <c r="K4256" t="s">
        <v>6976</v>
      </c>
      <c r="L4256" t="s">
        <v>6977</v>
      </c>
      <c r="M4256" t="s">
        <v>6978</v>
      </c>
      <c r="P4256">
        <v>44</v>
      </c>
      <c r="Q4256">
        <v>44</v>
      </c>
      <c r="R4256">
        <v>35</v>
      </c>
      <c r="S4256" t="s">
        <v>48438</v>
      </c>
      <c r="T4256" t="s">
        <v>48438</v>
      </c>
      <c r="U4256" t="s">
        <v>48731</v>
      </c>
      <c r="V4256" t="s">
        <v>48732</v>
      </c>
      <c r="W4256">
        <v>0</v>
      </c>
      <c r="X4256" t="s">
        <v>48516</v>
      </c>
      <c r="Y4256">
        <v>2667400000</v>
      </c>
      <c r="Z4256">
        <v>187</v>
      </c>
      <c r="AA4256" t="s">
        <v>48733</v>
      </c>
      <c r="AB4256">
        <v>1</v>
      </c>
      <c r="AC4256" t="s">
        <v>48734</v>
      </c>
      <c r="AD4256" t="s">
        <v>48735</v>
      </c>
      <c r="AE4256" t="s">
        <v>6979</v>
      </c>
      <c r="AF4256" t="s">
        <v>6980</v>
      </c>
      <c r="AG4256">
        <v>1130</v>
      </c>
      <c r="AH4256" t="s">
        <v>6981</v>
      </c>
      <c r="AI4256" t="s">
        <v>6982</v>
      </c>
      <c r="AJ4256" t="s">
        <v>6983</v>
      </c>
      <c r="AL4256" s="4" t="s">
        <v>6984</v>
      </c>
    </row>
    <row r="4257" spans="1:38" x14ac:dyDescent="0.3">
      <c r="A4257" t="s">
        <v>59348</v>
      </c>
      <c r="B4257" t="s">
        <v>74670</v>
      </c>
      <c r="C4257" t="s">
        <v>74671</v>
      </c>
      <c r="D4257" t="s">
        <v>66239</v>
      </c>
      <c r="E4257" t="s">
        <v>74672</v>
      </c>
      <c r="F4257" t="s">
        <v>74673</v>
      </c>
      <c r="J4257" t="s">
        <v>19162</v>
      </c>
      <c r="L4257" t="s">
        <v>16910</v>
      </c>
      <c r="P4257">
        <v>4</v>
      </c>
      <c r="Q4257">
        <v>4</v>
      </c>
      <c r="R4257">
        <v>4</v>
      </c>
      <c r="S4257" t="s">
        <v>82935</v>
      </c>
      <c r="T4257" t="s">
        <v>82935</v>
      </c>
      <c r="U4257" t="s">
        <v>82935</v>
      </c>
      <c r="V4257" t="s">
        <v>96794</v>
      </c>
      <c r="W4257">
        <v>0</v>
      </c>
      <c r="X4257" t="s">
        <v>49051</v>
      </c>
      <c r="Y4257">
        <v>242740000</v>
      </c>
      <c r="Z4257">
        <v>28</v>
      </c>
      <c r="AA4257" t="s">
        <v>96795</v>
      </c>
      <c r="AB4257">
        <v>1</v>
      </c>
      <c r="AC4257" t="s">
        <v>96796</v>
      </c>
      <c r="AD4257" t="s">
        <v>96797</v>
      </c>
      <c r="AE4257" t="s">
        <v>19163</v>
      </c>
      <c r="AF4257" t="s">
        <v>19163</v>
      </c>
      <c r="AG4257">
        <v>2777</v>
      </c>
      <c r="AH4257" t="s">
        <v>19164</v>
      </c>
      <c r="AI4257" t="s">
        <v>19165</v>
      </c>
      <c r="AJ4257" t="s">
        <v>19166</v>
      </c>
      <c r="AL4257" s="4" t="s">
        <v>19167</v>
      </c>
    </row>
    <row r="4258" spans="1:38" x14ac:dyDescent="0.3">
      <c r="A4258" t="s">
        <v>74674</v>
      </c>
      <c r="B4258" t="s">
        <v>74675</v>
      </c>
      <c r="C4258" t="s">
        <v>74676</v>
      </c>
      <c r="D4258" t="s">
        <v>74677</v>
      </c>
      <c r="E4258" t="s">
        <v>74678</v>
      </c>
      <c r="F4258" t="s">
        <v>51696</v>
      </c>
      <c r="J4258" t="s">
        <v>7795</v>
      </c>
      <c r="K4258" t="s">
        <v>7796</v>
      </c>
      <c r="L4258" t="s">
        <v>7797</v>
      </c>
      <c r="M4258" t="s">
        <v>430</v>
      </c>
      <c r="P4258">
        <v>6</v>
      </c>
      <c r="Q4258">
        <v>6</v>
      </c>
      <c r="R4258">
        <v>6</v>
      </c>
      <c r="S4258" t="s">
        <v>77370</v>
      </c>
      <c r="T4258" t="s">
        <v>77370</v>
      </c>
      <c r="U4258" t="s">
        <v>77370</v>
      </c>
      <c r="V4258" t="s">
        <v>96798</v>
      </c>
      <c r="W4258">
        <v>0</v>
      </c>
      <c r="X4258" t="s">
        <v>96799</v>
      </c>
      <c r="Y4258">
        <v>38180000</v>
      </c>
      <c r="Z4258">
        <v>7</v>
      </c>
      <c r="AA4258" t="s">
        <v>96800</v>
      </c>
      <c r="AB4258">
        <v>1</v>
      </c>
      <c r="AC4258" t="s">
        <v>96801</v>
      </c>
      <c r="AD4258" t="s">
        <v>96802</v>
      </c>
      <c r="AE4258" t="s">
        <v>7798</v>
      </c>
      <c r="AF4258" t="s">
        <v>7799</v>
      </c>
      <c r="AG4258">
        <v>1236</v>
      </c>
      <c r="AH4258" t="s">
        <v>7800</v>
      </c>
      <c r="AI4258" t="s">
        <v>7801</v>
      </c>
      <c r="AJ4258" t="s">
        <v>7802</v>
      </c>
      <c r="AL4258" s="4" t="s">
        <v>7803</v>
      </c>
    </row>
    <row r="4259" spans="1:38" x14ac:dyDescent="0.3">
      <c r="A4259" t="s">
        <v>66827</v>
      </c>
      <c r="B4259" t="s">
        <v>74679</v>
      </c>
      <c r="C4259" t="s">
        <v>74680</v>
      </c>
      <c r="D4259" t="s">
        <v>74681</v>
      </c>
      <c r="E4259" t="s">
        <v>74682</v>
      </c>
      <c r="F4259" t="s">
        <v>51781</v>
      </c>
      <c r="J4259" t="s">
        <v>744</v>
      </c>
      <c r="K4259" t="s">
        <v>745</v>
      </c>
      <c r="L4259" t="s">
        <v>746</v>
      </c>
      <c r="M4259" t="s">
        <v>747</v>
      </c>
      <c r="P4259">
        <v>5</v>
      </c>
      <c r="Q4259">
        <v>5</v>
      </c>
      <c r="R4259">
        <v>5</v>
      </c>
      <c r="S4259" t="s">
        <v>51885</v>
      </c>
      <c r="T4259" t="s">
        <v>51885</v>
      </c>
      <c r="U4259" t="s">
        <v>51885</v>
      </c>
      <c r="V4259" t="s">
        <v>96803</v>
      </c>
      <c r="W4259">
        <v>0</v>
      </c>
      <c r="X4259" t="s">
        <v>96804</v>
      </c>
      <c r="Y4259">
        <v>901130000</v>
      </c>
      <c r="Z4259">
        <v>49</v>
      </c>
      <c r="AA4259" t="s">
        <v>96805</v>
      </c>
      <c r="AB4259">
        <v>1</v>
      </c>
      <c r="AC4259" t="s">
        <v>96806</v>
      </c>
      <c r="AD4259" t="s">
        <v>96807</v>
      </c>
      <c r="AE4259" t="s">
        <v>748</v>
      </c>
      <c r="AF4259" t="s">
        <v>748</v>
      </c>
      <c r="AG4259">
        <v>266</v>
      </c>
      <c r="AH4259" t="s">
        <v>749</v>
      </c>
      <c r="AI4259" t="s">
        <v>750</v>
      </c>
      <c r="AJ4259" t="s">
        <v>751</v>
      </c>
      <c r="AL4259" s="4" t="s">
        <v>752</v>
      </c>
    </row>
    <row r="4260" spans="1:38" x14ac:dyDescent="0.3">
      <c r="A4260" t="s">
        <v>74683</v>
      </c>
      <c r="B4260" t="s">
        <v>74684</v>
      </c>
      <c r="C4260" t="s">
        <v>74685</v>
      </c>
      <c r="D4260" t="s">
        <v>74686</v>
      </c>
      <c r="E4260" t="s">
        <v>74687</v>
      </c>
      <c r="F4260" t="s">
        <v>74398</v>
      </c>
      <c r="K4260" t="s">
        <v>21756</v>
      </c>
      <c r="L4260" t="s">
        <v>21757</v>
      </c>
      <c r="P4260">
        <v>5</v>
      </c>
      <c r="Q4260">
        <v>5</v>
      </c>
      <c r="R4260">
        <v>5</v>
      </c>
      <c r="S4260" t="s">
        <v>76226</v>
      </c>
      <c r="T4260" t="s">
        <v>76226</v>
      </c>
      <c r="U4260" t="s">
        <v>76226</v>
      </c>
      <c r="V4260" t="s">
        <v>96808</v>
      </c>
      <c r="W4260">
        <v>0</v>
      </c>
      <c r="X4260" t="s">
        <v>96809</v>
      </c>
      <c r="Y4260">
        <v>617480000</v>
      </c>
      <c r="Z4260">
        <v>46</v>
      </c>
      <c r="AA4260" t="s">
        <v>96810</v>
      </c>
      <c r="AB4260">
        <v>1</v>
      </c>
      <c r="AC4260" t="s">
        <v>96811</v>
      </c>
      <c r="AD4260" t="s">
        <v>96812</v>
      </c>
      <c r="AE4260" t="s">
        <v>21758</v>
      </c>
      <c r="AF4260" t="s">
        <v>21759</v>
      </c>
      <c r="AG4260">
        <v>3248</v>
      </c>
      <c r="AH4260" t="s">
        <v>21760</v>
      </c>
      <c r="AI4260" t="s">
        <v>21761</v>
      </c>
      <c r="AJ4260" t="s">
        <v>21762</v>
      </c>
      <c r="AL4260" s="4" t="s">
        <v>21763</v>
      </c>
    </row>
    <row r="4261" spans="1:38" x14ac:dyDescent="0.3">
      <c r="A4261" t="s">
        <v>74688</v>
      </c>
      <c r="B4261" t="s">
        <v>74689</v>
      </c>
      <c r="C4261" t="s">
        <v>74690</v>
      </c>
      <c r="D4261" t="s">
        <v>74691</v>
      </c>
      <c r="E4261" t="s">
        <v>74692</v>
      </c>
      <c r="F4261" t="s">
        <v>53553</v>
      </c>
      <c r="J4261" t="s">
        <v>16067</v>
      </c>
      <c r="K4261" t="s">
        <v>16068</v>
      </c>
      <c r="L4261" t="s">
        <v>16069</v>
      </c>
      <c r="P4261">
        <v>28</v>
      </c>
      <c r="Q4261">
        <v>28</v>
      </c>
      <c r="R4261">
        <v>28</v>
      </c>
      <c r="S4261" t="s">
        <v>84235</v>
      </c>
      <c r="T4261" t="s">
        <v>84235</v>
      </c>
      <c r="U4261" t="s">
        <v>84235</v>
      </c>
      <c r="V4261" t="s">
        <v>96813</v>
      </c>
      <c r="W4261">
        <v>0</v>
      </c>
      <c r="X4261" t="s">
        <v>96814</v>
      </c>
      <c r="Y4261">
        <v>839010000</v>
      </c>
      <c r="Z4261">
        <v>65</v>
      </c>
      <c r="AA4261" t="s">
        <v>96815</v>
      </c>
      <c r="AB4261">
        <v>1</v>
      </c>
      <c r="AC4261" t="s">
        <v>96816</v>
      </c>
      <c r="AD4261" t="s">
        <v>96817</v>
      </c>
      <c r="AE4261" t="s">
        <v>16070</v>
      </c>
      <c r="AF4261" t="s">
        <v>16070</v>
      </c>
      <c r="AG4261">
        <v>2325</v>
      </c>
      <c r="AH4261" t="s">
        <v>16071</v>
      </c>
      <c r="AI4261" t="s">
        <v>16072</v>
      </c>
      <c r="AJ4261" t="s">
        <v>16073</v>
      </c>
      <c r="AL4261" s="4" t="s">
        <v>16074</v>
      </c>
    </row>
    <row r="4262" spans="1:38" x14ac:dyDescent="0.3">
      <c r="A4262" t="s">
        <v>74693</v>
      </c>
      <c r="B4262" t="s">
        <v>74694</v>
      </c>
      <c r="C4262" t="s">
        <v>74695</v>
      </c>
      <c r="D4262" t="s">
        <v>74696</v>
      </c>
      <c r="E4262" t="s">
        <v>74697</v>
      </c>
      <c r="F4262" t="s">
        <v>74698</v>
      </c>
      <c r="J4262" t="s">
        <v>6303</v>
      </c>
      <c r="K4262" t="s">
        <v>6304</v>
      </c>
      <c r="L4262" t="s">
        <v>6305</v>
      </c>
      <c r="M4262" t="s">
        <v>6306</v>
      </c>
      <c r="P4262">
        <v>35</v>
      </c>
      <c r="Q4262">
        <v>24</v>
      </c>
      <c r="R4262">
        <v>24</v>
      </c>
      <c r="S4262">
        <v>29</v>
      </c>
      <c r="T4262" t="s">
        <v>78436</v>
      </c>
      <c r="U4262" t="s">
        <v>78436</v>
      </c>
      <c r="V4262" t="s">
        <v>96818</v>
      </c>
      <c r="W4262">
        <v>0</v>
      </c>
      <c r="X4262" t="s">
        <v>96819</v>
      </c>
      <c r="Y4262">
        <v>873880000</v>
      </c>
      <c r="Z4262">
        <v>77</v>
      </c>
      <c r="AA4262" t="s">
        <v>96820</v>
      </c>
      <c r="AB4262">
        <v>1</v>
      </c>
      <c r="AC4262" t="s">
        <v>96821</v>
      </c>
      <c r="AD4262" t="s">
        <v>96822</v>
      </c>
      <c r="AE4262" t="s">
        <v>6307</v>
      </c>
      <c r="AF4262" t="s">
        <v>6308</v>
      </c>
      <c r="AG4262">
        <v>1047</v>
      </c>
      <c r="AH4262" t="s">
        <v>6309</v>
      </c>
      <c r="AI4262" t="s">
        <v>6310</v>
      </c>
      <c r="AJ4262" t="s">
        <v>6311</v>
      </c>
      <c r="AL4262" s="4" t="s">
        <v>6312</v>
      </c>
    </row>
    <row r="4263" spans="1:38" x14ac:dyDescent="0.3">
      <c r="A4263" t="s">
        <v>54583</v>
      </c>
      <c r="B4263" t="s">
        <v>54584</v>
      </c>
      <c r="C4263" t="s">
        <v>54585</v>
      </c>
      <c r="D4263" t="s">
        <v>54586</v>
      </c>
      <c r="E4263" t="s">
        <v>54587</v>
      </c>
      <c r="F4263" t="s">
        <v>54588</v>
      </c>
      <c r="J4263" t="s">
        <v>20798</v>
      </c>
      <c r="L4263" t="s">
        <v>23105</v>
      </c>
      <c r="P4263">
        <v>16</v>
      </c>
      <c r="Q4263">
        <v>14</v>
      </c>
      <c r="R4263">
        <v>14</v>
      </c>
      <c r="S4263">
        <v>21</v>
      </c>
      <c r="T4263" t="s">
        <v>48629</v>
      </c>
      <c r="U4263" t="s">
        <v>48629</v>
      </c>
      <c r="V4263" t="s">
        <v>48736</v>
      </c>
      <c r="W4263">
        <v>0</v>
      </c>
      <c r="X4263" t="s">
        <v>48737</v>
      </c>
      <c r="Y4263">
        <v>276070000</v>
      </c>
      <c r="Z4263">
        <v>43</v>
      </c>
      <c r="AA4263" t="s">
        <v>48738</v>
      </c>
      <c r="AB4263">
        <v>1</v>
      </c>
      <c r="AC4263" t="s">
        <v>48739</v>
      </c>
      <c r="AD4263" t="s">
        <v>48740</v>
      </c>
      <c r="AE4263" t="s">
        <v>23106</v>
      </c>
      <c r="AF4263" t="s">
        <v>23107</v>
      </c>
      <c r="AG4263">
        <v>3483</v>
      </c>
      <c r="AH4263" t="s">
        <v>23108</v>
      </c>
      <c r="AI4263" t="s">
        <v>23109</v>
      </c>
      <c r="AJ4263" t="s">
        <v>23110</v>
      </c>
      <c r="AL4263" s="4" t="s">
        <v>23111</v>
      </c>
    </row>
    <row r="4264" spans="1:38" x14ac:dyDescent="0.3">
      <c r="A4264" t="s">
        <v>74699</v>
      </c>
      <c r="B4264" t="s">
        <v>74700</v>
      </c>
      <c r="C4264" t="s">
        <v>74701</v>
      </c>
      <c r="D4264" t="s">
        <v>72867</v>
      </c>
      <c r="E4264" t="s">
        <v>73289</v>
      </c>
      <c r="F4264" t="s">
        <v>74702</v>
      </c>
      <c r="J4264" t="s">
        <v>1236</v>
      </c>
      <c r="K4264" t="s">
        <v>1237</v>
      </c>
      <c r="L4264" t="s">
        <v>1238</v>
      </c>
      <c r="M4264" t="s">
        <v>1239</v>
      </c>
      <c r="P4264">
        <v>8</v>
      </c>
      <c r="Q4264">
        <v>8</v>
      </c>
      <c r="R4264">
        <v>8</v>
      </c>
      <c r="S4264" t="s">
        <v>76334</v>
      </c>
      <c r="T4264" t="s">
        <v>76334</v>
      </c>
      <c r="U4264" t="s">
        <v>76334</v>
      </c>
      <c r="V4264" t="s">
        <v>96823</v>
      </c>
      <c r="W4264">
        <v>0</v>
      </c>
      <c r="X4264" t="s">
        <v>96824</v>
      </c>
      <c r="Y4264">
        <v>89750000</v>
      </c>
      <c r="Z4264">
        <v>11</v>
      </c>
      <c r="AA4264" t="s">
        <v>96825</v>
      </c>
      <c r="AB4264">
        <v>1</v>
      </c>
      <c r="AC4264" t="s">
        <v>96826</v>
      </c>
      <c r="AD4264" t="s">
        <v>96827</v>
      </c>
      <c r="AE4264" t="s">
        <v>1240</v>
      </c>
      <c r="AF4264" t="s">
        <v>1240</v>
      </c>
      <c r="AG4264">
        <v>332</v>
      </c>
      <c r="AH4264" t="s">
        <v>1241</v>
      </c>
      <c r="AI4264" t="s">
        <v>1242</v>
      </c>
      <c r="AJ4264" t="s">
        <v>1243</v>
      </c>
      <c r="AK4264" t="s">
        <v>1244</v>
      </c>
      <c r="AL4264" s="4" t="s">
        <v>1245</v>
      </c>
    </row>
    <row r="4265" spans="1:38" x14ac:dyDescent="0.3">
      <c r="A4265" t="s">
        <v>74703</v>
      </c>
      <c r="B4265" t="s">
        <v>74704</v>
      </c>
      <c r="C4265">
        <v>1</v>
      </c>
      <c r="D4265" t="s">
        <v>74705</v>
      </c>
      <c r="E4265">
        <v>1</v>
      </c>
      <c r="F4265" t="s">
        <v>74116</v>
      </c>
      <c r="J4265" t="s">
        <v>28739</v>
      </c>
      <c r="K4265" t="s">
        <v>28740</v>
      </c>
      <c r="L4265" t="s">
        <v>28741</v>
      </c>
      <c r="M4265" t="s">
        <v>4031</v>
      </c>
      <c r="P4265">
        <v>14</v>
      </c>
      <c r="Q4265">
        <v>10</v>
      </c>
      <c r="R4265">
        <v>10</v>
      </c>
      <c r="S4265" t="s">
        <v>50169</v>
      </c>
      <c r="T4265" t="s">
        <v>76493</v>
      </c>
      <c r="U4265" t="s">
        <v>76493</v>
      </c>
      <c r="V4265" t="s">
        <v>96828</v>
      </c>
      <c r="W4265">
        <v>0</v>
      </c>
      <c r="X4265" t="s">
        <v>96829</v>
      </c>
      <c r="Y4265">
        <v>165260000</v>
      </c>
      <c r="Z4265">
        <v>29</v>
      </c>
      <c r="AA4265" t="s">
        <v>96830</v>
      </c>
      <c r="AB4265">
        <v>1</v>
      </c>
      <c r="AC4265" t="s">
        <v>96831</v>
      </c>
      <c r="AD4265" t="s">
        <v>96832</v>
      </c>
      <c r="AE4265" t="s">
        <v>28742</v>
      </c>
      <c r="AF4265" t="s">
        <v>28743</v>
      </c>
      <c r="AG4265">
        <v>4405</v>
      </c>
      <c r="AH4265" t="s">
        <v>28744</v>
      </c>
      <c r="AI4265" t="s">
        <v>28745</v>
      </c>
      <c r="AJ4265" t="s">
        <v>28746</v>
      </c>
      <c r="AK4265" t="s">
        <v>28747</v>
      </c>
      <c r="AL4265" s="4" t="s">
        <v>28748</v>
      </c>
    </row>
    <row r="4266" spans="1:38" x14ac:dyDescent="0.3">
      <c r="A4266" t="s">
        <v>74706</v>
      </c>
      <c r="B4266" t="s">
        <v>74707</v>
      </c>
      <c r="C4266" t="s">
        <v>59748</v>
      </c>
      <c r="D4266" t="s">
        <v>70643</v>
      </c>
      <c r="E4266" t="s">
        <v>74708</v>
      </c>
      <c r="F4266" t="s">
        <v>69164</v>
      </c>
      <c r="J4266" t="s">
        <v>31961</v>
      </c>
      <c r="L4266" t="s">
        <v>31962</v>
      </c>
      <c r="P4266">
        <v>4</v>
      </c>
      <c r="Q4266">
        <v>4</v>
      </c>
      <c r="R4266">
        <v>4</v>
      </c>
      <c r="S4266" t="s">
        <v>76722</v>
      </c>
      <c r="T4266" t="s">
        <v>76722</v>
      </c>
      <c r="U4266" t="s">
        <v>76722</v>
      </c>
      <c r="V4266" t="s">
        <v>95937</v>
      </c>
      <c r="W4266">
        <v>0</v>
      </c>
      <c r="X4266" t="s">
        <v>96833</v>
      </c>
      <c r="Y4266">
        <v>103660000</v>
      </c>
      <c r="Z4266">
        <v>4</v>
      </c>
      <c r="AA4266" t="s">
        <v>96834</v>
      </c>
      <c r="AB4266">
        <v>1</v>
      </c>
      <c r="AC4266" t="s">
        <v>96835</v>
      </c>
      <c r="AD4266" t="s">
        <v>96836</v>
      </c>
      <c r="AE4266" t="s">
        <v>31963</v>
      </c>
      <c r="AF4266" t="s">
        <v>31963</v>
      </c>
      <c r="AG4266">
        <v>4948</v>
      </c>
      <c r="AH4266" t="s">
        <v>31964</v>
      </c>
      <c r="AI4266" t="s">
        <v>31965</v>
      </c>
      <c r="AJ4266" t="s">
        <v>31966</v>
      </c>
      <c r="AL4266" s="4" t="s">
        <v>31967</v>
      </c>
    </row>
    <row r="4267" spans="1:38" x14ac:dyDescent="0.3">
      <c r="A4267" t="s">
        <v>71158</v>
      </c>
      <c r="B4267" t="s">
        <v>74709</v>
      </c>
      <c r="C4267" t="s">
        <v>73623</v>
      </c>
      <c r="D4267" t="s">
        <v>74710</v>
      </c>
      <c r="E4267" t="s">
        <v>49410</v>
      </c>
      <c r="F4267" t="s">
        <v>74711</v>
      </c>
      <c r="J4267" t="s">
        <v>6815</v>
      </c>
      <c r="K4267" t="s">
        <v>11890</v>
      </c>
      <c r="L4267" t="s">
        <v>11891</v>
      </c>
      <c r="P4267">
        <v>3</v>
      </c>
      <c r="Q4267">
        <v>3</v>
      </c>
      <c r="R4267">
        <v>3</v>
      </c>
      <c r="S4267" t="s">
        <v>48629</v>
      </c>
      <c r="T4267" t="s">
        <v>48629</v>
      </c>
      <c r="U4267" t="s">
        <v>48629</v>
      </c>
      <c r="V4267" t="s">
        <v>96837</v>
      </c>
      <c r="W4267">
        <v>0</v>
      </c>
      <c r="X4267" t="s">
        <v>96838</v>
      </c>
      <c r="Y4267">
        <v>49349000</v>
      </c>
      <c r="Z4267">
        <v>10</v>
      </c>
      <c r="AA4267" t="s">
        <v>96839</v>
      </c>
      <c r="AB4267">
        <v>1</v>
      </c>
      <c r="AC4267" t="s">
        <v>96840</v>
      </c>
      <c r="AD4267" t="s">
        <v>96841</v>
      </c>
      <c r="AE4267" t="s">
        <v>11892</v>
      </c>
      <c r="AF4267" t="s">
        <v>11892</v>
      </c>
      <c r="AG4267">
        <v>1759</v>
      </c>
      <c r="AH4267" t="s">
        <v>11893</v>
      </c>
      <c r="AI4267" t="s">
        <v>11894</v>
      </c>
      <c r="AL4267" s="4" t="s">
        <v>11895</v>
      </c>
    </row>
    <row r="4268" spans="1:38" x14ac:dyDescent="0.3">
      <c r="A4268" t="s">
        <v>65484</v>
      </c>
      <c r="B4268">
        <v>1</v>
      </c>
      <c r="C4268" t="s">
        <v>74712</v>
      </c>
      <c r="D4268" t="s">
        <v>74713</v>
      </c>
      <c r="E4268" t="s">
        <v>74714</v>
      </c>
      <c r="F4268" t="s">
        <v>74715</v>
      </c>
      <c r="P4268">
        <v>3</v>
      </c>
      <c r="Q4268">
        <v>3</v>
      </c>
      <c r="R4268">
        <v>3</v>
      </c>
      <c r="S4268" t="s">
        <v>76067</v>
      </c>
      <c r="T4268" t="s">
        <v>76067</v>
      </c>
      <c r="U4268" t="s">
        <v>76067</v>
      </c>
      <c r="V4268" t="s">
        <v>96842</v>
      </c>
      <c r="W4268" t="s">
        <v>96843</v>
      </c>
      <c r="X4268" t="s">
        <v>96844</v>
      </c>
      <c r="Y4268">
        <v>30808000</v>
      </c>
      <c r="Z4268">
        <v>8</v>
      </c>
      <c r="AA4268" t="s">
        <v>96845</v>
      </c>
      <c r="AB4268">
        <v>1</v>
      </c>
      <c r="AC4268" t="s">
        <v>96846</v>
      </c>
      <c r="AD4268" t="s">
        <v>96847</v>
      </c>
      <c r="AE4268" t="s">
        <v>35089</v>
      </c>
      <c r="AF4268" t="s">
        <v>35090</v>
      </c>
      <c r="AG4268">
        <v>5452</v>
      </c>
      <c r="AH4268" t="s">
        <v>35091</v>
      </c>
    </row>
    <row r="4269" spans="1:38" x14ac:dyDescent="0.3">
      <c r="A4269" t="s">
        <v>74716</v>
      </c>
      <c r="B4269" t="s">
        <v>74717</v>
      </c>
      <c r="C4269" t="s">
        <v>74718</v>
      </c>
      <c r="D4269" t="s">
        <v>74719</v>
      </c>
      <c r="E4269" t="s">
        <v>74720</v>
      </c>
      <c r="F4269" t="s">
        <v>74721</v>
      </c>
      <c r="L4269" t="s">
        <v>108</v>
      </c>
      <c r="P4269">
        <v>4</v>
      </c>
      <c r="Q4269">
        <v>4</v>
      </c>
      <c r="R4269">
        <v>4</v>
      </c>
      <c r="S4269" t="s">
        <v>83334</v>
      </c>
      <c r="T4269" t="s">
        <v>83334</v>
      </c>
      <c r="U4269" t="s">
        <v>83334</v>
      </c>
      <c r="V4269" t="s">
        <v>96848</v>
      </c>
      <c r="W4269" t="s">
        <v>96849</v>
      </c>
      <c r="X4269" t="s">
        <v>96850</v>
      </c>
      <c r="Y4269">
        <v>779040000</v>
      </c>
      <c r="Z4269">
        <v>12</v>
      </c>
      <c r="AA4269" t="s">
        <v>96851</v>
      </c>
      <c r="AB4269">
        <v>1</v>
      </c>
      <c r="AC4269" t="s">
        <v>96852</v>
      </c>
      <c r="AD4269" t="s">
        <v>96853</v>
      </c>
      <c r="AE4269" t="s">
        <v>19294</v>
      </c>
      <c r="AF4269" t="s">
        <v>19295</v>
      </c>
      <c r="AG4269">
        <v>2806</v>
      </c>
      <c r="AH4269" t="s">
        <v>19296</v>
      </c>
      <c r="AI4269" t="s">
        <v>19297</v>
      </c>
      <c r="AJ4269" t="s">
        <v>19298</v>
      </c>
      <c r="AL4269" s="4" t="s">
        <v>19299</v>
      </c>
    </row>
    <row r="4270" spans="1:38" x14ac:dyDescent="0.3">
      <c r="A4270" t="s">
        <v>53433</v>
      </c>
      <c r="B4270">
        <v>1</v>
      </c>
      <c r="C4270">
        <v>1</v>
      </c>
      <c r="D4270" t="s">
        <v>50771</v>
      </c>
      <c r="E4270" t="s">
        <v>74722</v>
      </c>
      <c r="F4270">
        <v>1</v>
      </c>
      <c r="J4270" t="s">
        <v>8497</v>
      </c>
      <c r="K4270" t="s">
        <v>8498</v>
      </c>
      <c r="L4270" t="s">
        <v>8499</v>
      </c>
      <c r="M4270" t="s">
        <v>8500</v>
      </c>
      <c r="P4270">
        <v>3</v>
      </c>
      <c r="Q4270">
        <v>3</v>
      </c>
      <c r="R4270">
        <v>3</v>
      </c>
      <c r="S4270" t="s">
        <v>76728</v>
      </c>
      <c r="T4270" t="s">
        <v>76728</v>
      </c>
      <c r="U4270" t="s">
        <v>76728</v>
      </c>
      <c r="V4270" t="s">
        <v>96854</v>
      </c>
      <c r="W4270" t="s">
        <v>96855</v>
      </c>
      <c r="X4270" t="s">
        <v>96856</v>
      </c>
      <c r="Y4270">
        <v>29356000</v>
      </c>
      <c r="Z4270">
        <v>4</v>
      </c>
      <c r="AA4270" t="s">
        <v>96857</v>
      </c>
      <c r="AB4270">
        <v>1</v>
      </c>
      <c r="AC4270" t="s">
        <v>96858</v>
      </c>
      <c r="AD4270" t="s">
        <v>96859</v>
      </c>
      <c r="AE4270" t="s">
        <v>8501</v>
      </c>
      <c r="AF4270" t="s">
        <v>8502</v>
      </c>
      <c r="AG4270">
        <v>1323</v>
      </c>
      <c r="AH4270" t="s">
        <v>8503</v>
      </c>
      <c r="AI4270" t="s">
        <v>8504</v>
      </c>
      <c r="AJ4270" t="s">
        <v>8505</v>
      </c>
      <c r="AK4270" t="s">
        <v>8506</v>
      </c>
      <c r="AL4270" s="4" t="s">
        <v>8507</v>
      </c>
    </row>
    <row r="4271" spans="1:38" x14ac:dyDescent="0.3">
      <c r="A4271" t="s">
        <v>54589</v>
      </c>
      <c r="B4271" t="s">
        <v>54590</v>
      </c>
      <c r="C4271" t="s">
        <v>54591</v>
      </c>
      <c r="D4271" t="s">
        <v>54592</v>
      </c>
      <c r="E4271" t="s">
        <v>54593</v>
      </c>
      <c r="F4271" t="s">
        <v>50336</v>
      </c>
      <c r="L4271" t="s">
        <v>1395</v>
      </c>
      <c r="P4271">
        <v>1</v>
      </c>
      <c r="Q4271">
        <v>1</v>
      </c>
      <c r="R4271">
        <v>1</v>
      </c>
      <c r="S4271" t="s">
        <v>48741</v>
      </c>
      <c r="T4271" t="s">
        <v>48741</v>
      </c>
      <c r="U4271" t="s">
        <v>48741</v>
      </c>
      <c r="V4271" t="s">
        <v>48742</v>
      </c>
      <c r="W4271" t="s">
        <v>48743</v>
      </c>
      <c r="X4271" t="s">
        <v>48744</v>
      </c>
      <c r="Y4271">
        <v>4815100000</v>
      </c>
      <c r="Z4271">
        <v>13</v>
      </c>
      <c r="AA4271" t="s">
        <v>48745</v>
      </c>
      <c r="AB4271">
        <v>1</v>
      </c>
      <c r="AC4271" t="s">
        <v>48746</v>
      </c>
      <c r="AD4271" t="s">
        <v>48747</v>
      </c>
      <c r="AE4271" t="s">
        <v>3707</v>
      </c>
      <c r="AF4271" t="s">
        <v>3707</v>
      </c>
      <c r="AG4271">
        <v>685</v>
      </c>
      <c r="AH4271" t="s">
        <v>3708</v>
      </c>
      <c r="AI4271" t="s">
        <v>3709</v>
      </c>
      <c r="AL4271" s="4" t="s">
        <v>3710</v>
      </c>
    </row>
    <row r="4272" spans="1:38" x14ac:dyDescent="0.3">
      <c r="A4272" t="s">
        <v>59016</v>
      </c>
      <c r="B4272">
        <v>1</v>
      </c>
      <c r="C4272">
        <v>1</v>
      </c>
      <c r="D4272" t="s">
        <v>74723</v>
      </c>
      <c r="E4272" t="s">
        <v>74724</v>
      </c>
      <c r="F4272">
        <v>1</v>
      </c>
      <c r="J4272" t="s">
        <v>2614</v>
      </c>
      <c r="L4272" t="s">
        <v>2615</v>
      </c>
      <c r="P4272">
        <v>2</v>
      </c>
      <c r="Q4272">
        <v>2</v>
      </c>
      <c r="R4272">
        <v>2</v>
      </c>
      <c r="S4272" t="s">
        <v>78829</v>
      </c>
      <c r="T4272" t="s">
        <v>78829</v>
      </c>
      <c r="U4272" t="s">
        <v>78829</v>
      </c>
      <c r="V4272" t="s">
        <v>83538</v>
      </c>
      <c r="W4272">
        <v>0</v>
      </c>
      <c r="X4272" t="s">
        <v>96860</v>
      </c>
      <c r="Y4272">
        <v>88972000</v>
      </c>
      <c r="Z4272">
        <v>11</v>
      </c>
      <c r="AA4272" t="s">
        <v>96861</v>
      </c>
      <c r="AB4272">
        <v>1</v>
      </c>
      <c r="AC4272" t="s">
        <v>96862</v>
      </c>
      <c r="AD4272" t="s">
        <v>96863</v>
      </c>
      <c r="AE4272" t="s">
        <v>2616</v>
      </c>
      <c r="AF4272" t="s">
        <v>2616</v>
      </c>
      <c r="AG4272">
        <v>528</v>
      </c>
      <c r="AH4272" t="s">
        <v>2617</v>
      </c>
      <c r="AI4272" t="s">
        <v>2618</v>
      </c>
      <c r="AJ4272" t="s">
        <v>2619</v>
      </c>
      <c r="AL4272" s="4" t="s">
        <v>2620</v>
      </c>
    </row>
    <row r="4273" spans="1:38" x14ac:dyDescent="0.3">
      <c r="A4273">
        <v>1</v>
      </c>
      <c r="B4273" t="s">
        <v>74725</v>
      </c>
      <c r="C4273" t="s">
        <v>71429</v>
      </c>
      <c r="D4273" t="s">
        <v>74726</v>
      </c>
      <c r="E4273" t="s">
        <v>74727</v>
      </c>
      <c r="F4273" t="s">
        <v>74728</v>
      </c>
      <c r="J4273" t="s">
        <v>29123</v>
      </c>
      <c r="K4273" t="s">
        <v>29124</v>
      </c>
      <c r="L4273" t="s">
        <v>29125</v>
      </c>
      <c r="P4273">
        <v>22</v>
      </c>
      <c r="Q4273">
        <v>21</v>
      </c>
      <c r="R4273">
        <v>2</v>
      </c>
      <c r="S4273" t="s">
        <v>80412</v>
      </c>
      <c r="T4273" t="s">
        <v>77620</v>
      </c>
      <c r="U4273" t="s">
        <v>76061</v>
      </c>
      <c r="V4273" t="s">
        <v>96864</v>
      </c>
      <c r="W4273">
        <v>0</v>
      </c>
      <c r="X4273" t="s">
        <v>96865</v>
      </c>
      <c r="Y4273">
        <v>449430000</v>
      </c>
      <c r="Z4273">
        <v>60</v>
      </c>
      <c r="AA4273" t="s">
        <v>96866</v>
      </c>
      <c r="AB4273">
        <v>1</v>
      </c>
      <c r="AC4273" t="s">
        <v>96867</v>
      </c>
      <c r="AD4273" t="s">
        <v>96868</v>
      </c>
      <c r="AE4273" t="s">
        <v>29126</v>
      </c>
      <c r="AF4273" t="s">
        <v>29127</v>
      </c>
      <c r="AG4273">
        <v>4465</v>
      </c>
      <c r="AH4273" t="s">
        <v>29128</v>
      </c>
      <c r="AI4273" t="s">
        <v>29129</v>
      </c>
      <c r="AJ4273" t="s">
        <v>29130</v>
      </c>
      <c r="AL4273" s="4" t="s">
        <v>29131</v>
      </c>
    </row>
    <row r="4274" spans="1:38" x14ac:dyDescent="0.3">
      <c r="A4274">
        <v>1</v>
      </c>
      <c r="B4274" t="s">
        <v>74729</v>
      </c>
      <c r="C4274">
        <v>1</v>
      </c>
      <c r="D4274" t="s">
        <v>74730</v>
      </c>
      <c r="E4274" t="s">
        <v>74731</v>
      </c>
      <c r="F4274">
        <v>1</v>
      </c>
      <c r="J4274" t="s">
        <v>26247</v>
      </c>
      <c r="K4274" t="s">
        <v>26248</v>
      </c>
      <c r="L4274" t="s">
        <v>150</v>
      </c>
      <c r="P4274">
        <v>13</v>
      </c>
      <c r="Q4274">
        <v>13</v>
      </c>
      <c r="R4274">
        <v>13</v>
      </c>
      <c r="S4274" t="s">
        <v>76284</v>
      </c>
      <c r="T4274" t="s">
        <v>76284</v>
      </c>
      <c r="U4274" t="s">
        <v>76284</v>
      </c>
      <c r="V4274" t="s">
        <v>96869</v>
      </c>
      <c r="W4274">
        <v>0</v>
      </c>
      <c r="X4274" t="s">
        <v>78302</v>
      </c>
      <c r="Y4274">
        <v>237890000</v>
      </c>
      <c r="Z4274">
        <v>40</v>
      </c>
      <c r="AA4274" t="s">
        <v>96870</v>
      </c>
      <c r="AB4274">
        <v>1</v>
      </c>
      <c r="AC4274" t="s">
        <v>96871</v>
      </c>
      <c r="AD4274" t="s">
        <v>96872</v>
      </c>
      <c r="AE4274" t="s">
        <v>26249</v>
      </c>
      <c r="AF4274" t="s">
        <v>26250</v>
      </c>
      <c r="AG4274">
        <v>3999</v>
      </c>
      <c r="AH4274" t="s">
        <v>26251</v>
      </c>
      <c r="AI4274" t="s">
        <v>26252</v>
      </c>
      <c r="AJ4274" t="s">
        <v>26253</v>
      </c>
      <c r="AL4274" s="4" t="s">
        <v>26254</v>
      </c>
    </row>
    <row r="4275" spans="1:38" x14ac:dyDescent="0.3">
      <c r="A4275" t="s">
        <v>74732</v>
      </c>
      <c r="B4275">
        <v>1</v>
      </c>
      <c r="C4275" t="s">
        <v>74733</v>
      </c>
      <c r="D4275" t="s">
        <v>74734</v>
      </c>
      <c r="E4275" t="s">
        <v>74735</v>
      </c>
      <c r="F4275" t="s">
        <v>74736</v>
      </c>
      <c r="J4275" t="s">
        <v>16790</v>
      </c>
      <c r="K4275" t="s">
        <v>16791</v>
      </c>
      <c r="L4275" t="s">
        <v>16792</v>
      </c>
      <c r="P4275">
        <v>9</v>
      </c>
      <c r="Q4275">
        <v>5</v>
      </c>
      <c r="R4275">
        <v>5</v>
      </c>
      <c r="S4275" t="s">
        <v>76591</v>
      </c>
      <c r="T4275">
        <v>5</v>
      </c>
      <c r="U4275">
        <v>5</v>
      </c>
      <c r="V4275" t="s">
        <v>96873</v>
      </c>
      <c r="W4275">
        <v>0</v>
      </c>
      <c r="X4275" t="s">
        <v>96874</v>
      </c>
      <c r="Y4275">
        <v>72212000</v>
      </c>
      <c r="Z4275">
        <v>15</v>
      </c>
      <c r="AA4275" t="s">
        <v>96875</v>
      </c>
      <c r="AB4275">
        <v>1</v>
      </c>
      <c r="AC4275" t="s">
        <v>96876</v>
      </c>
      <c r="AD4275" t="s">
        <v>96877</v>
      </c>
      <c r="AE4275" t="s">
        <v>16793</v>
      </c>
      <c r="AF4275" t="s">
        <v>16793</v>
      </c>
      <c r="AG4275">
        <v>2425</v>
      </c>
      <c r="AH4275" t="s">
        <v>16794</v>
      </c>
      <c r="AI4275" t="s">
        <v>16795</v>
      </c>
      <c r="AJ4275" t="s">
        <v>16796</v>
      </c>
      <c r="AL4275" s="4" t="s">
        <v>16797</v>
      </c>
    </row>
    <row r="4276" spans="1:38" x14ac:dyDescent="0.3">
      <c r="A4276" t="s">
        <v>74737</v>
      </c>
      <c r="B4276">
        <v>1</v>
      </c>
      <c r="C4276" t="s">
        <v>62272</v>
      </c>
      <c r="D4276" t="s">
        <v>74738</v>
      </c>
      <c r="E4276" t="s">
        <v>74739</v>
      </c>
      <c r="F4276" t="s">
        <v>74740</v>
      </c>
      <c r="J4276" t="s">
        <v>596</v>
      </c>
      <c r="L4276" t="s">
        <v>597</v>
      </c>
      <c r="P4276">
        <v>6</v>
      </c>
      <c r="Q4276">
        <v>6</v>
      </c>
      <c r="R4276">
        <v>6</v>
      </c>
      <c r="S4276">
        <v>12</v>
      </c>
      <c r="T4276">
        <v>12</v>
      </c>
      <c r="U4276">
        <v>12</v>
      </c>
      <c r="V4276" t="s">
        <v>96878</v>
      </c>
      <c r="W4276">
        <v>0</v>
      </c>
      <c r="X4276" t="s">
        <v>96879</v>
      </c>
      <c r="Y4276">
        <v>67787000</v>
      </c>
      <c r="Z4276">
        <v>15</v>
      </c>
      <c r="AA4276" t="s">
        <v>96880</v>
      </c>
      <c r="AB4276">
        <v>1</v>
      </c>
      <c r="AC4276" t="s">
        <v>96881</v>
      </c>
      <c r="AD4276" t="s">
        <v>96882</v>
      </c>
      <c r="AE4276" t="s">
        <v>598</v>
      </c>
      <c r="AF4276" t="s">
        <v>599</v>
      </c>
      <c r="AG4276">
        <v>244</v>
      </c>
      <c r="AH4276" t="s">
        <v>600</v>
      </c>
      <c r="AI4276" t="s">
        <v>601</v>
      </c>
      <c r="AL4276" s="4" t="s">
        <v>602</v>
      </c>
    </row>
    <row r="4277" spans="1:38" x14ac:dyDescent="0.3">
      <c r="A4277" t="s">
        <v>74741</v>
      </c>
      <c r="B4277" t="s">
        <v>74406</v>
      </c>
      <c r="C4277">
        <v>1</v>
      </c>
      <c r="D4277" t="s">
        <v>74742</v>
      </c>
      <c r="E4277" t="s">
        <v>74743</v>
      </c>
      <c r="F4277" t="s">
        <v>74744</v>
      </c>
      <c r="J4277" t="s">
        <v>33428</v>
      </c>
      <c r="K4277" t="s">
        <v>33429</v>
      </c>
      <c r="L4277" t="s">
        <v>33430</v>
      </c>
      <c r="M4277" t="s">
        <v>18677</v>
      </c>
      <c r="P4277">
        <v>3</v>
      </c>
      <c r="Q4277">
        <v>3</v>
      </c>
      <c r="R4277">
        <v>3</v>
      </c>
      <c r="S4277">
        <v>2</v>
      </c>
      <c r="T4277">
        <v>2</v>
      </c>
      <c r="U4277">
        <v>2</v>
      </c>
      <c r="V4277" t="s">
        <v>96883</v>
      </c>
      <c r="W4277">
        <v>0</v>
      </c>
      <c r="X4277" t="s">
        <v>96884</v>
      </c>
      <c r="Y4277">
        <v>28654000</v>
      </c>
      <c r="Z4277">
        <v>4</v>
      </c>
      <c r="AA4277" t="s">
        <v>96885</v>
      </c>
      <c r="AB4277">
        <v>1</v>
      </c>
      <c r="AC4277" t="s">
        <v>96886</v>
      </c>
      <c r="AD4277" t="s">
        <v>96887</v>
      </c>
      <c r="AE4277" t="s">
        <v>33431</v>
      </c>
      <c r="AF4277" t="s">
        <v>33431</v>
      </c>
      <c r="AG4277">
        <v>5183</v>
      </c>
      <c r="AH4277" t="s">
        <v>33432</v>
      </c>
      <c r="AI4277" t="s">
        <v>33433</v>
      </c>
      <c r="AJ4277" t="s">
        <v>33434</v>
      </c>
      <c r="AL4277" s="4" t="s">
        <v>33435</v>
      </c>
    </row>
    <row r="4278" spans="1:38" x14ac:dyDescent="0.3">
      <c r="A4278" t="s">
        <v>74745</v>
      </c>
      <c r="B4278" t="s">
        <v>74746</v>
      </c>
      <c r="C4278">
        <v>1</v>
      </c>
      <c r="D4278" t="s">
        <v>74747</v>
      </c>
      <c r="E4278" t="s">
        <v>74748</v>
      </c>
      <c r="F4278" t="s">
        <v>74749</v>
      </c>
      <c r="J4278" t="s">
        <v>29462</v>
      </c>
      <c r="K4278" t="s">
        <v>29463</v>
      </c>
      <c r="L4278" t="s">
        <v>29464</v>
      </c>
      <c r="P4278">
        <v>8</v>
      </c>
      <c r="Q4278">
        <v>8</v>
      </c>
      <c r="R4278">
        <v>8</v>
      </c>
      <c r="S4278" t="s">
        <v>76302</v>
      </c>
      <c r="T4278" t="s">
        <v>76302</v>
      </c>
      <c r="U4278" t="s">
        <v>76302</v>
      </c>
      <c r="V4278" t="s">
        <v>96888</v>
      </c>
      <c r="W4278">
        <v>0</v>
      </c>
      <c r="X4278" t="s">
        <v>68342</v>
      </c>
      <c r="Y4278">
        <v>70430000</v>
      </c>
      <c r="Z4278">
        <v>12</v>
      </c>
      <c r="AA4278" t="s">
        <v>96889</v>
      </c>
      <c r="AB4278">
        <v>1</v>
      </c>
      <c r="AC4278" t="s">
        <v>96890</v>
      </c>
      <c r="AD4278" t="s">
        <v>96891</v>
      </c>
      <c r="AE4278" t="s">
        <v>29465</v>
      </c>
      <c r="AF4278" t="s">
        <v>29466</v>
      </c>
      <c r="AG4278">
        <v>4524</v>
      </c>
      <c r="AH4278" t="s">
        <v>29467</v>
      </c>
      <c r="AI4278" t="s">
        <v>29468</v>
      </c>
      <c r="AJ4278" t="s">
        <v>29469</v>
      </c>
      <c r="AL4278" s="4" t="s">
        <v>29470</v>
      </c>
    </row>
    <row r="4279" spans="1:38" x14ac:dyDescent="0.3">
      <c r="A4279" t="s">
        <v>74750</v>
      </c>
      <c r="B4279" t="s">
        <v>74751</v>
      </c>
      <c r="C4279">
        <v>1</v>
      </c>
      <c r="D4279" t="s">
        <v>74752</v>
      </c>
      <c r="E4279" t="s">
        <v>74753</v>
      </c>
      <c r="F4279" t="s">
        <v>74754</v>
      </c>
      <c r="J4279" t="s">
        <v>28206</v>
      </c>
      <c r="K4279" t="s">
        <v>28207</v>
      </c>
      <c r="L4279" t="s">
        <v>28208</v>
      </c>
      <c r="P4279">
        <v>13</v>
      </c>
      <c r="Q4279">
        <v>13</v>
      </c>
      <c r="R4279">
        <v>11</v>
      </c>
      <c r="S4279" t="s">
        <v>76080</v>
      </c>
      <c r="T4279" t="s">
        <v>76080</v>
      </c>
      <c r="U4279" t="s">
        <v>76504</v>
      </c>
      <c r="V4279" t="s">
        <v>96892</v>
      </c>
      <c r="W4279">
        <v>0</v>
      </c>
      <c r="X4279" t="s">
        <v>96893</v>
      </c>
      <c r="Y4279">
        <v>119320000</v>
      </c>
      <c r="Z4279">
        <v>20</v>
      </c>
      <c r="AA4279" t="s">
        <v>96894</v>
      </c>
      <c r="AB4279">
        <v>1</v>
      </c>
      <c r="AC4279" t="s">
        <v>96895</v>
      </c>
      <c r="AD4279" t="s">
        <v>96896</v>
      </c>
      <c r="AE4279" t="s">
        <v>28209</v>
      </c>
      <c r="AF4279" t="s">
        <v>28210</v>
      </c>
      <c r="AG4279">
        <v>4323</v>
      </c>
      <c r="AH4279" t="s">
        <v>28211</v>
      </c>
      <c r="AI4279" t="s">
        <v>28212</v>
      </c>
      <c r="AJ4279" t="s">
        <v>28213</v>
      </c>
      <c r="AL4279" s="4" t="s">
        <v>28214</v>
      </c>
    </row>
    <row r="4280" spans="1:38" x14ac:dyDescent="0.3">
      <c r="A4280">
        <v>1</v>
      </c>
      <c r="B4280" t="s">
        <v>74755</v>
      </c>
      <c r="C4280" t="s">
        <v>74756</v>
      </c>
      <c r="D4280" t="s">
        <v>74757</v>
      </c>
      <c r="E4280" t="s">
        <v>68601</v>
      </c>
      <c r="F4280" t="s">
        <v>74758</v>
      </c>
      <c r="J4280" t="s">
        <v>22095</v>
      </c>
      <c r="K4280" t="s">
        <v>22096</v>
      </c>
      <c r="L4280" t="s">
        <v>22097</v>
      </c>
      <c r="P4280">
        <v>5</v>
      </c>
      <c r="Q4280">
        <v>5</v>
      </c>
      <c r="R4280">
        <v>5</v>
      </c>
      <c r="S4280" t="s">
        <v>48425</v>
      </c>
      <c r="T4280" t="s">
        <v>48425</v>
      </c>
      <c r="U4280" t="s">
        <v>48425</v>
      </c>
      <c r="V4280" t="s">
        <v>96897</v>
      </c>
      <c r="W4280">
        <v>0</v>
      </c>
      <c r="X4280" t="s">
        <v>96898</v>
      </c>
      <c r="Y4280">
        <v>92151000</v>
      </c>
      <c r="Z4280">
        <v>13</v>
      </c>
      <c r="AA4280" t="s">
        <v>96899</v>
      </c>
      <c r="AB4280">
        <v>1</v>
      </c>
      <c r="AC4280" t="s">
        <v>96900</v>
      </c>
      <c r="AD4280" t="s">
        <v>96901</v>
      </c>
      <c r="AE4280" t="s">
        <v>22098</v>
      </c>
      <c r="AF4280" t="s">
        <v>22099</v>
      </c>
      <c r="AG4280">
        <v>3305</v>
      </c>
      <c r="AH4280" t="s">
        <v>22100</v>
      </c>
      <c r="AI4280" t="s">
        <v>22101</v>
      </c>
      <c r="AJ4280" t="s">
        <v>22102</v>
      </c>
      <c r="AL4280" s="4" t="s">
        <v>22103</v>
      </c>
    </row>
    <row r="4281" spans="1:38" x14ac:dyDescent="0.3">
      <c r="A4281" t="s">
        <v>74759</v>
      </c>
      <c r="B4281">
        <v>1</v>
      </c>
      <c r="C4281">
        <v>1</v>
      </c>
      <c r="D4281" t="s">
        <v>74760</v>
      </c>
      <c r="E4281" t="s">
        <v>74761</v>
      </c>
      <c r="F4281">
        <v>1</v>
      </c>
      <c r="J4281" t="s">
        <v>6985</v>
      </c>
      <c r="K4281" t="s">
        <v>20840</v>
      </c>
      <c r="L4281" t="s">
        <v>20841</v>
      </c>
      <c r="P4281">
        <v>11</v>
      </c>
      <c r="Q4281">
        <v>11</v>
      </c>
      <c r="R4281">
        <v>11</v>
      </c>
      <c r="S4281" t="s">
        <v>76537</v>
      </c>
      <c r="T4281" t="s">
        <v>76537</v>
      </c>
      <c r="U4281" t="s">
        <v>76537</v>
      </c>
      <c r="V4281" t="s">
        <v>90107</v>
      </c>
      <c r="W4281">
        <v>0</v>
      </c>
      <c r="X4281" t="s">
        <v>96902</v>
      </c>
      <c r="Y4281">
        <v>226530000</v>
      </c>
      <c r="Z4281">
        <v>38</v>
      </c>
      <c r="AA4281" t="s">
        <v>96903</v>
      </c>
      <c r="AB4281">
        <v>1</v>
      </c>
      <c r="AC4281" t="s">
        <v>96904</v>
      </c>
      <c r="AD4281" t="s">
        <v>96905</v>
      </c>
      <c r="AE4281" t="s">
        <v>20842</v>
      </c>
      <c r="AF4281" t="s">
        <v>20843</v>
      </c>
      <c r="AG4281">
        <v>3095</v>
      </c>
      <c r="AH4281" t="s">
        <v>20844</v>
      </c>
      <c r="AI4281" t="s">
        <v>20845</v>
      </c>
      <c r="AJ4281" t="s">
        <v>20846</v>
      </c>
      <c r="AK4281" t="s">
        <v>20847</v>
      </c>
      <c r="AL4281" s="4" t="s">
        <v>20848</v>
      </c>
    </row>
    <row r="4282" spans="1:38" x14ac:dyDescent="0.3">
      <c r="A4282" t="s">
        <v>74762</v>
      </c>
      <c r="B4282">
        <v>1</v>
      </c>
      <c r="C4282" t="s">
        <v>74763</v>
      </c>
      <c r="D4282" t="s">
        <v>74764</v>
      </c>
      <c r="E4282" t="s">
        <v>74765</v>
      </c>
      <c r="F4282" t="s">
        <v>71007</v>
      </c>
      <c r="J4282" t="s">
        <v>28902</v>
      </c>
      <c r="K4282" t="s">
        <v>28903</v>
      </c>
      <c r="L4282" t="s">
        <v>28904</v>
      </c>
      <c r="M4282" t="s">
        <v>3269</v>
      </c>
      <c r="P4282">
        <v>10</v>
      </c>
      <c r="Q4282">
        <v>7</v>
      </c>
      <c r="R4282">
        <v>7</v>
      </c>
      <c r="S4282" t="s">
        <v>77370</v>
      </c>
      <c r="T4282" t="s">
        <v>77685</v>
      </c>
      <c r="U4282" t="s">
        <v>77685</v>
      </c>
      <c r="V4282" t="s">
        <v>96906</v>
      </c>
      <c r="W4282">
        <v>0</v>
      </c>
      <c r="X4282" t="s">
        <v>96907</v>
      </c>
      <c r="Y4282">
        <v>86714000</v>
      </c>
      <c r="Z4282">
        <v>12</v>
      </c>
      <c r="AA4282" t="s">
        <v>96908</v>
      </c>
      <c r="AB4282">
        <v>1</v>
      </c>
      <c r="AC4282" t="s">
        <v>96909</v>
      </c>
      <c r="AD4282" t="s">
        <v>96910</v>
      </c>
      <c r="AE4282" t="s">
        <v>28905</v>
      </c>
      <c r="AF4282" t="s">
        <v>28906</v>
      </c>
      <c r="AG4282">
        <v>4433</v>
      </c>
      <c r="AH4282" t="s">
        <v>28907</v>
      </c>
      <c r="AI4282" t="s">
        <v>28908</v>
      </c>
      <c r="AJ4282" t="s">
        <v>28909</v>
      </c>
      <c r="AL4282" s="4" t="s">
        <v>28910</v>
      </c>
    </row>
    <row r="4283" spans="1:38" x14ac:dyDescent="0.3">
      <c r="A4283" t="s">
        <v>64750</v>
      </c>
      <c r="B4283" t="s">
        <v>74766</v>
      </c>
      <c r="C4283">
        <v>1</v>
      </c>
      <c r="D4283" t="s">
        <v>74767</v>
      </c>
      <c r="E4283" t="s">
        <v>74768</v>
      </c>
      <c r="F4283" t="s">
        <v>74769</v>
      </c>
      <c r="J4283" t="s">
        <v>20030</v>
      </c>
      <c r="K4283" t="s">
        <v>20031</v>
      </c>
      <c r="L4283" t="s">
        <v>20032</v>
      </c>
      <c r="M4283" t="s">
        <v>2391</v>
      </c>
      <c r="P4283">
        <v>9</v>
      </c>
      <c r="Q4283">
        <v>9</v>
      </c>
      <c r="R4283">
        <v>7</v>
      </c>
      <c r="S4283" t="s">
        <v>48527</v>
      </c>
      <c r="T4283" t="s">
        <v>48527</v>
      </c>
      <c r="U4283" t="s">
        <v>77685</v>
      </c>
      <c r="V4283" t="s">
        <v>96911</v>
      </c>
      <c r="W4283">
        <v>0</v>
      </c>
      <c r="X4283" t="s">
        <v>96912</v>
      </c>
      <c r="Y4283">
        <v>201050000</v>
      </c>
      <c r="Z4283">
        <v>20</v>
      </c>
      <c r="AA4283" t="s">
        <v>96913</v>
      </c>
      <c r="AB4283">
        <v>1</v>
      </c>
      <c r="AC4283" t="s">
        <v>96914</v>
      </c>
      <c r="AD4283" t="s">
        <v>96915</v>
      </c>
      <c r="AE4283" t="s">
        <v>20033</v>
      </c>
      <c r="AF4283" t="s">
        <v>20033</v>
      </c>
      <c r="AG4283">
        <v>2948</v>
      </c>
      <c r="AH4283" t="s">
        <v>20034</v>
      </c>
      <c r="AI4283" t="s">
        <v>20035</v>
      </c>
      <c r="AJ4283" t="s">
        <v>20036</v>
      </c>
      <c r="AL4283" s="4" t="s">
        <v>20037</v>
      </c>
    </row>
    <row r="4284" spans="1:38" x14ac:dyDescent="0.3">
      <c r="A4284" t="s">
        <v>74770</v>
      </c>
      <c r="B4284" t="s">
        <v>52391</v>
      </c>
      <c r="C4284">
        <v>1</v>
      </c>
      <c r="D4284" t="s">
        <v>74771</v>
      </c>
      <c r="E4284" t="s">
        <v>74772</v>
      </c>
      <c r="F4284" t="s">
        <v>74773</v>
      </c>
      <c r="J4284" t="s">
        <v>2135</v>
      </c>
      <c r="K4284" t="s">
        <v>33</v>
      </c>
      <c r="L4284" t="s">
        <v>2136</v>
      </c>
      <c r="P4284">
        <v>7</v>
      </c>
      <c r="Q4284">
        <v>7</v>
      </c>
      <c r="R4284">
        <v>7</v>
      </c>
      <c r="S4284" t="s">
        <v>75996</v>
      </c>
      <c r="T4284" t="s">
        <v>75996</v>
      </c>
      <c r="U4284" t="s">
        <v>75996</v>
      </c>
      <c r="V4284" t="s">
        <v>96916</v>
      </c>
      <c r="W4284">
        <v>0</v>
      </c>
      <c r="X4284" t="s">
        <v>96917</v>
      </c>
      <c r="Y4284">
        <v>140660000</v>
      </c>
      <c r="Z4284">
        <v>10</v>
      </c>
      <c r="AA4284" t="s">
        <v>96918</v>
      </c>
      <c r="AB4284">
        <v>1</v>
      </c>
      <c r="AC4284" t="s">
        <v>96919</v>
      </c>
      <c r="AD4284" t="s">
        <v>96920</v>
      </c>
      <c r="AE4284" t="s">
        <v>2137</v>
      </c>
      <c r="AF4284" t="s">
        <v>2137</v>
      </c>
      <c r="AG4284">
        <v>461</v>
      </c>
      <c r="AH4284" t="s">
        <v>2138</v>
      </c>
      <c r="AI4284" t="s">
        <v>2139</v>
      </c>
      <c r="AJ4284" t="s">
        <v>2140</v>
      </c>
      <c r="AL4284" s="4" t="s">
        <v>2141</v>
      </c>
    </row>
    <row r="4285" spans="1:38" x14ac:dyDescent="0.3">
      <c r="A4285">
        <v>1</v>
      </c>
      <c r="B4285" t="s">
        <v>74774</v>
      </c>
      <c r="C4285" t="s">
        <v>74775</v>
      </c>
      <c r="D4285" t="s">
        <v>74776</v>
      </c>
      <c r="E4285" t="s">
        <v>74777</v>
      </c>
      <c r="F4285" t="s">
        <v>74778</v>
      </c>
      <c r="J4285" t="s">
        <v>15741</v>
      </c>
      <c r="K4285" t="s">
        <v>15742</v>
      </c>
      <c r="L4285" t="s">
        <v>15743</v>
      </c>
      <c r="M4285" t="s">
        <v>420</v>
      </c>
      <c r="P4285">
        <v>11</v>
      </c>
      <c r="Q4285">
        <v>11</v>
      </c>
      <c r="R4285">
        <v>11</v>
      </c>
      <c r="S4285" t="s">
        <v>77564</v>
      </c>
      <c r="T4285" t="s">
        <v>77564</v>
      </c>
      <c r="U4285" t="s">
        <v>77564</v>
      </c>
      <c r="V4285" t="s">
        <v>96921</v>
      </c>
      <c r="W4285">
        <v>0</v>
      </c>
      <c r="X4285" t="s">
        <v>96922</v>
      </c>
      <c r="Y4285">
        <v>121010000</v>
      </c>
      <c r="Z4285">
        <v>18</v>
      </c>
      <c r="AA4285" t="s">
        <v>96923</v>
      </c>
      <c r="AB4285">
        <v>1</v>
      </c>
      <c r="AC4285" t="s">
        <v>96924</v>
      </c>
      <c r="AD4285" t="s">
        <v>96925</v>
      </c>
      <c r="AE4285" t="s">
        <v>15744</v>
      </c>
      <c r="AF4285" t="s">
        <v>15744</v>
      </c>
      <c r="AG4285">
        <v>2281</v>
      </c>
      <c r="AH4285" t="s">
        <v>15745</v>
      </c>
      <c r="AI4285" t="s">
        <v>15746</v>
      </c>
      <c r="AJ4285" t="s">
        <v>15747</v>
      </c>
      <c r="AL4285" s="4" t="s">
        <v>15748</v>
      </c>
    </row>
    <row r="4286" spans="1:38" x14ac:dyDescent="0.3">
      <c r="A4286" t="s">
        <v>50281</v>
      </c>
      <c r="B4286" t="s">
        <v>74779</v>
      </c>
      <c r="C4286">
        <v>1</v>
      </c>
      <c r="D4286" t="s">
        <v>74780</v>
      </c>
      <c r="E4286" t="s">
        <v>70059</v>
      </c>
      <c r="F4286" t="s">
        <v>54175</v>
      </c>
      <c r="J4286" t="s">
        <v>29810</v>
      </c>
      <c r="K4286" t="s">
        <v>29811</v>
      </c>
      <c r="L4286" t="s">
        <v>29812</v>
      </c>
      <c r="P4286">
        <v>5</v>
      </c>
      <c r="Q4286">
        <v>5</v>
      </c>
      <c r="R4286">
        <v>5</v>
      </c>
      <c r="S4286">
        <v>15</v>
      </c>
      <c r="T4286">
        <v>15</v>
      </c>
      <c r="U4286">
        <v>15</v>
      </c>
      <c r="V4286" t="s">
        <v>96926</v>
      </c>
      <c r="W4286">
        <v>0</v>
      </c>
      <c r="X4286" t="s">
        <v>96927</v>
      </c>
      <c r="Y4286">
        <v>41700000</v>
      </c>
      <c r="Z4286">
        <v>7</v>
      </c>
      <c r="AA4286" t="s">
        <v>96928</v>
      </c>
      <c r="AB4286">
        <v>1</v>
      </c>
      <c r="AC4286" t="s">
        <v>96929</v>
      </c>
      <c r="AD4286" t="s">
        <v>96930</v>
      </c>
      <c r="AE4286" t="s">
        <v>29813</v>
      </c>
      <c r="AF4286" t="s">
        <v>29814</v>
      </c>
      <c r="AG4286">
        <v>4582</v>
      </c>
      <c r="AH4286" t="s">
        <v>29815</v>
      </c>
      <c r="AI4286" t="s">
        <v>29816</v>
      </c>
      <c r="AJ4286" t="s">
        <v>29817</v>
      </c>
      <c r="AL4286" s="4" t="s">
        <v>29818</v>
      </c>
    </row>
    <row r="4287" spans="1:38" x14ac:dyDescent="0.3">
      <c r="A4287" t="s">
        <v>74781</v>
      </c>
      <c r="B4287">
        <v>1</v>
      </c>
      <c r="C4287" t="s">
        <v>74782</v>
      </c>
      <c r="D4287" t="s">
        <v>74783</v>
      </c>
      <c r="E4287" t="s">
        <v>74784</v>
      </c>
      <c r="F4287" t="s">
        <v>74785</v>
      </c>
      <c r="J4287" t="s">
        <v>23614</v>
      </c>
      <c r="K4287" t="s">
        <v>20161</v>
      </c>
      <c r="L4287" t="s">
        <v>23615</v>
      </c>
      <c r="P4287">
        <v>2</v>
      </c>
      <c r="Q4287">
        <v>1</v>
      </c>
      <c r="R4287">
        <v>1</v>
      </c>
      <c r="S4287" t="s">
        <v>77347</v>
      </c>
      <c r="T4287" t="s">
        <v>77331</v>
      </c>
      <c r="U4287" t="s">
        <v>77331</v>
      </c>
      <c r="V4287" t="s">
        <v>96931</v>
      </c>
      <c r="W4287" t="s">
        <v>96932</v>
      </c>
      <c r="X4287" t="s">
        <v>96933</v>
      </c>
      <c r="Y4287">
        <v>29223000</v>
      </c>
      <c r="Z4287">
        <v>3</v>
      </c>
      <c r="AA4287" t="s">
        <v>96934</v>
      </c>
      <c r="AB4287">
        <v>1</v>
      </c>
      <c r="AC4287" t="s">
        <v>96935</v>
      </c>
      <c r="AD4287" t="s">
        <v>96936</v>
      </c>
      <c r="AE4287" t="s">
        <v>23616</v>
      </c>
      <c r="AF4287" t="s">
        <v>23616</v>
      </c>
      <c r="AG4287">
        <v>3567</v>
      </c>
      <c r="AH4287" t="s">
        <v>23617</v>
      </c>
      <c r="AI4287" t="s">
        <v>23618</v>
      </c>
      <c r="AJ4287" t="s">
        <v>23619</v>
      </c>
      <c r="AL4287" s="4" t="s">
        <v>23620</v>
      </c>
    </row>
    <row r="4288" spans="1:38" x14ac:dyDescent="0.3">
      <c r="A4288" t="s">
        <v>60666</v>
      </c>
      <c r="B4288" t="s">
        <v>74786</v>
      </c>
      <c r="C4288">
        <v>1</v>
      </c>
      <c r="D4288" t="s">
        <v>74787</v>
      </c>
      <c r="E4288" t="s">
        <v>74788</v>
      </c>
      <c r="F4288" t="s">
        <v>74789</v>
      </c>
      <c r="J4288" t="s">
        <v>20892</v>
      </c>
      <c r="K4288" t="s">
        <v>20893</v>
      </c>
      <c r="L4288" t="s">
        <v>20894</v>
      </c>
      <c r="M4288" t="s">
        <v>14077</v>
      </c>
      <c r="P4288">
        <v>29</v>
      </c>
      <c r="Q4288">
        <v>3</v>
      </c>
      <c r="R4288">
        <v>1</v>
      </c>
      <c r="S4288" t="s">
        <v>83958</v>
      </c>
      <c r="T4288" t="s">
        <v>76061</v>
      </c>
      <c r="U4288" t="s">
        <v>77347</v>
      </c>
      <c r="V4288" t="s">
        <v>96937</v>
      </c>
      <c r="W4288">
        <v>0</v>
      </c>
      <c r="X4288" t="s">
        <v>54425</v>
      </c>
      <c r="Y4288">
        <v>143480000</v>
      </c>
      <c r="Z4288">
        <v>7</v>
      </c>
      <c r="AA4288" t="s">
        <v>96938</v>
      </c>
      <c r="AB4288">
        <v>1</v>
      </c>
      <c r="AC4288" t="s">
        <v>96939</v>
      </c>
      <c r="AD4288" t="s">
        <v>96940</v>
      </c>
      <c r="AE4288" t="s">
        <v>20895</v>
      </c>
      <c r="AF4288" t="s">
        <v>20896</v>
      </c>
      <c r="AG4288">
        <v>3108</v>
      </c>
      <c r="AH4288" t="s">
        <v>20897</v>
      </c>
      <c r="AI4288" t="s">
        <v>20898</v>
      </c>
      <c r="AJ4288" t="s">
        <v>20899</v>
      </c>
      <c r="AL4288" s="4" t="s">
        <v>20900</v>
      </c>
    </row>
    <row r="4289" spans="1:38" x14ac:dyDescent="0.3">
      <c r="A4289" t="s">
        <v>74790</v>
      </c>
      <c r="B4289">
        <v>1</v>
      </c>
      <c r="C4289">
        <v>1</v>
      </c>
      <c r="D4289" t="s">
        <v>74791</v>
      </c>
      <c r="E4289" t="s">
        <v>74792</v>
      </c>
      <c r="F4289">
        <v>1</v>
      </c>
      <c r="J4289" t="s">
        <v>36332</v>
      </c>
      <c r="K4289" t="s">
        <v>36333</v>
      </c>
      <c r="L4289" t="s">
        <v>36334</v>
      </c>
      <c r="P4289">
        <v>8</v>
      </c>
      <c r="Q4289">
        <v>8</v>
      </c>
      <c r="R4289">
        <v>8</v>
      </c>
      <c r="S4289" t="s">
        <v>78004</v>
      </c>
      <c r="T4289" t="s">
        <v>78004</v>
      </c>
      <c r="U4289" t="s">
        <v>78004</v>
      </c>
      <c r="V4289">
        <v>139</v>
      </c>
      <c r="W4289">
        <v>0</v>
      </c>
      <c r="X4289" t="s">
        <v>96941</v>
      </c>
      <c r="Y4289">
        <v>106720000</v>
      </c>
      <c r="Z4289">
        <v>22</v>
      </c>
      <c r="AA4289" t="s">
        <v>96942</v>
      </c>
      <c r="AB4289">
        <v>1</v>
      </c>
      <c r="AC4289" t="s">
        <v>96943</v>
      </c>
      <c r="AD4289" t="s">
        <v>96944</v>
      </c>
      <c r="AE4289" t="s">
        <v>36335</v>
      </c>
      <c r="AF4289" t="s">
        <v>36336</v>
      </c>
      <c r="AG4289">
        <v>3014</v>
      </c>
      <c r="AH4289" t="s">
        <v>36337</v>
      </c>
      <c r="AI4289" t="s">
        <v>36338</v>
      </c>
      <c r="AJ4289" t="s">
        <v>36339</v>
      </c>
      <c r="AL4289" s="4" t="s">
        <v>36340</v>
      </c>
    </row>
    <row r="4290" spans="1:38" x14ac:dyDescent="0.3">
      <c r="A4290" t="s">
        <v>74793</v>
      </c>
      <c r="B4290">
        <v>1</v>
      </c>
      <c r="C4290">
        <v>1</v>
      </c>
      <c r="D4290" t="s">
        <v>74794</v>
      </c>
      <c r="E4290" t="s">
        <v>74795</v>
      </c>
      <c r="F4290">
        <v>1</v>
      </c>
      <c r="J4290" t="s">
        <v>36410</v>
      </c>
      <c r="K4290" t="s">
        <v>36411</v>
      </c>
      <c r="L4290" t="s">
        <v>36412</v>
      </c>
      <c r="P4290">
        <v>4</v>
      </c>
      <c r="Q4290">
        <v>4</v>
      </c>
      <c r="R4290">
        <v>4</v>
      </c>
      <c r="S4290" t="s">
        <v>77261</v>
      </c>
      <c r="T4290" t="s">
        <v>77261</v>
      </c>
      <c r="U4290" t="s">
        <v>77261</v>
      </c>
      <c r="V4290" t="s">
        <v>96945</v>
      </c>
      <c r="W4290">
        <v>0</v>
      </c>
      <c r="X4290" t="s">
        <v>96946</v>
      </c>
      <c r="Y4290">
        <v>26772000</v>
      </c>
      <c r="Z4290">
        <v>6</v>
      </c>
      <c r="AA4290" t="s">
        <v>96947</v>
      </c>
      <c r="AB4290">
        <v>1</v>
      </c>
      <c r="AC4290" t="s">
        <v>96948</v>
      </c>
      <c r="AD4290" t="s">
        <v>96949</v>
      </c>
      <c r="AE4290" t="s">
        <v>36413</v>
      </c>
      <c r="AF4290" t="s">
        <v>36414</v>
      </c>
      <c r="AG4290">
        <v>3358</v>
      </c>
      <c r="AH4290" t="s">
        <v>36415</v>
      </c>
      <c r="AI4290" t="s">
        <v>36416</v>
      </c>
      <c r="AJ4290" t="s">
        <v>36417</v>
      </c>
      <c r="AL4290" s="4" t="s">
        <v>36418</v>
      </c>
    </row>
    <row r="4291" spans="1:38" x14ac:dyDescent="0.3">
      <c r="A4291" t="s">
        <v>55360</v>
      </c>
      <c r="B4291">
        <v>1</v>
      </c>
      <c r="C4291" t="s">
        <v>74796</v>
      </c>
      <c r="D4291" t="s">
        <v>74797</v>
      </c>
      <c r="E4291" t="s">
        <v>74798</v>
      </c>
      <c r="F4291" t="s">
        <v>74799</v>
      </c>
      <c r="J4291" t="s">
        <v>14390</v>
      </c>
      <c r="K4291" t="s">
        <v>14391</v>
      </c>
      <c r="L4291" t="s">
        <v>14392</v>
      </c>
      <c r="M4291" t="s">
        <v>14393</v>
      </c>
      <c r="P4291">
        <v>7</v>
      </c>
      <c r="Q4291">
        <v>7</v>
      </c>
      <c r="R4291">
        <v>4</v>
      </c>
      <c r="S4291" t="s">
        <v>83704</v>
      </c>
      <c r="T4291" t="s">
        <v>83704</v>
      </c>
      <c r="U4291" t="s">
        <v>48604</v>
      </c>
      <c r="V4291" t="s">
        <v>96950</v>
      </c>
      <c r="W4291">
        <v>0</v>
      </c>
      <c r="X4291" t="s">
        <v>96951</v>
      </c>
      <c r="Y4291">
        <v>111120000</v>
      </c>
      <c r="Z4291">
        <v>16</v>
      </c>
      <c r="AA4291" t="s">
        <v>96952</v>
      </c>
      <c r="AB4291">
        <v>1</v>
      </c>
      <c r="AC4291" t="s">
        <v>96953</v>
      </c>
      <c r="AD4291" t="s">
        <v>96954</v>
      </c>
      <c r="AE4291" t="s">
        <v>14394</v>
      </c>
      <c r="AF4291" t="s">
        <v>14395</v>
      </c>
      <c r="AG4291">
        <v>2094</v>
      </c>
      <c r="AH4291" t="s">
        <v>14396</v>
      </c>
      <c r="AI4291" t="s">
        <v>14397</v>
      </c>
      <c r="AJ4291" t="s">
        <v>14398</v>
      </c>
      <c r="AK4291" t="s">
        <v>14399</v>
      </c>
      <c r="AL4291" s="4" t="s">
        <v>14400</v>
      </c>
    </row>
    <row r="4292" spans="1:38" x14ac:dyDescent="0.3">
      <c r="A4292">
        <v>1</v>
      </c>
      <c r="B4292">
        <v>1</v>
      </c>
      <c r="C4292" t="s">
        <v>66413</v>
      </c>
      <c r="D4292" t="s">
        <v>74800</v>
      </c>
      <c r="E4292" t="s">
        <v>74801</v>
      </c>
      <c r="F4292">
        <v>1</v>
      </c>
      <c r="J4292" t="s">
        <v>26878</v>
      </c>
      <c r="K4292" t="s">
        <v>2161</v>
      </c>
      <c r="L4292" t="s">
        <v>26879</v>
      </c>
      <c r="P4292">
        <v>2</v>
      </c>
      <c r="Q4292">
        <v>2</v>
      </c>
      <c r="R4292">
        <v>2</v>
      </c>
      <c r="S4292">
        <v>10</v>
      </c>
      <c r="T4292">
        <v>10</v>
      </c>
      <c r="U4292">
        <v>10</v>
      </c>
      <c r="V4292" t="s">
        <v>96955</v>
      </c>
      <c r="W4292" t="s">
        <v>96956</v>
      </c>
      <c r="X4292" t="s">
        <v>96957</v>
      </c>
      <c r="Y4292">
        <v>20376000</v>
      </c>
      <c r="Z4292">
        <v>2</v>
      </c>
      <c r="AA4292" t="s">
        <v>96958</v>
      </c>
      <c r="AB4292">
        <v>1</v>
      </c>
      <c r="AC4292" t="s">
        <v>96959</v>
      </c>
      <c r="AD4292" t="s">
        <v>96960</v>
      </c>
      <c r="AE4292" t="s">
        <v>26880</v>
      </c>
      <c r="AF4292" t="s">
        <v>26880</v>
      </c>
      <c r="AG4292">
        <v>4100</v>
      </c>
      <c r="AH4292" t="s">
        <v>26881</v>
      </c>
      <c r="AI4292" t="s">
        <v>26882</v>
      </c>
      <c r="AL4292" s="4" t="s">
        <v>26883</v>
      </c>
    </row>
    <row r="4293" spans="1:38" x14ac:dyDescent="0.3">
      <c r="A4293">
        <v>1</v>
      </c>
      <c r="B4293" t="s">
        <v>55118</v>
      </c>
      <c r="C4293">
        <v>1</v>
      </c>
      <c r="D4293" t="s">
        <v>74802</v>
      </c>
      <c r="E4293" t="s">
        <v>74803</v>
      </c>
      <c r="F4293">
        <v>1</v>
      </c>
      <c r="K4293" t="s">
        <v>33</v>
      </c>
      <c r="L4293" t="s">
        <v>26676</v>
      </c>
      <c r="P4293">
        <v>5</v>
      </c>
      <c r="Q4293">
        <v>5</v>
      </c>
      <c r="R4293">
        <v>5</v>
      </c>
      <c r="S4293" t="s">
        <v>77633</v>
      </c>
      <c r="T4293" t="s">
        <v>77633</v>
      </c>
      <c r="U4293" t="s">
        <v>77633</v>
      </c>
      <c r="V4293" t="s">
        <v>96961</v>
      </c>
      <c r="W4293">
        <v>0</v>
      </c>
      <c r="X4293" t="s">
        <v>96962</v>
      </c>
      <c r="Y4293">
        <v>190920000</v>
      </c>
      <c r="Z4293">
        <v>18</v>
      </c>
      <c r="AA4293" t="s">
        <v>96963</v>
      </c>
      <c r="AB4293">
        <v>1</v>
      </c>
      <c r="AC4293" t="s">
        <v>96964</v>
      </c>
      <c r="AD4293" t="s">
        <v>96965</v>
      </c>
      <c r="AE4293" t="s">
        <v>33168</v>
      </c>
      <c r="AF4293" t="s">
        <v>33168</v>
      </c>
      <c r="AG4293">
        <v>5143</v>
      </c>
      <c r="AH4293" t="s">
        <v>33169</v>
      </c>
      <c r="AI4293" t="s">
        <v>33170</v>
      </c>
      <c r="AJ4293" t="s">
        <v>33171</v>
      </c>
      <c r="AL4293" s="4" t="s">
        <v>33172</v>
      </c>
    </row>
    <row r="4294" spans="1:38" x14ac:dyDescent="0.3">
      <c r="A4294" t="s">
        <v>74804</v>
      </c>
      <c r="B4294" t="s">
        <v>65210</v>
      </c>
      <c r="C4294">
        <v>1</v>
      </c>
      <c r="D4294" t="s">
        <v>74805</v>
      </c>
      <c r="E4294" t="s">
        <v>74806</v>
      </c>
      <c r="F4294" t="s">
        <v>74807</v>
      </c>
      <c r="J4294" t="s">
        <v>29853</v>
      </c>
      <c r="P4294">
        <v>4</v>
      </c>
      <c r="Q4294">
        <v>4</v>
      </c>
      <c r="R4294">
        <v>4</v>
      </c>
      <c r="S4294">
        <v>4</v>
      </c>
      <c r="T4294">
        <v>4</v>
      </c>
      <c r="U4294">
        <v>4</v>
      </c>
      <c r="V4294" t="s">
        <v>96966</v>
      </c>
      <c r="W4294">
        <v>0</v>
      </c>
      <c r="X4294" t="s">
        <v>96967</v>
      </c>
      <c r="Y4294">
        <v>46532000</v>
      </c>
      <c r="Z4294">
        <v>6</v>
      </c>
      <c r="AA4294" t="s">
        <v>96968</v>
      </c>
      <c r="AB4294">
        <v>1</v>
      </c>
      <c r="AC4294" t="s">
        <v>96969</v>
      </c>
      <c r="AD4294" t="s">
        <v>96970</v>
      </c>
      <c r="AE4294" t="s">
        <v>29854</v>
      </c>
      <c r="AF4294" t="s">
        <v>29854</v>
      </c>
      <c r="AG4294">
        <v>4589</v>
      </c>
      <c r="AH4294" t="s">
        <v>29855</v>
      </c>
      <c r="AI4294" t="s">
        <v>29856</v>
      </c>
      <c r="AJ4294" t="s">
        <v>29857</v>
      </c>
      <c r="AL4294" s="4" t="s">
        <v>29858</v>
      </c>
    </row>
    <row r="4295" spans="1:38" x14ac:dyDescent="0.3">
      <c r="A4295" t="s">
        <v>74808</v>
      </c>
      <c r="B4295">
        <v>1</v>
      </c>
      <c r="C4295" t="s">
        <v>72079</v>
      </c>
      <c r="D4295" t="s">
        <v>74219</v>
      </c>
      <c r="E4295" t="s">
        <v>74809</v>
      </c>
      <c r="F4295" t="s">
        <v>74810</v>
      </c>
      <c r="J4295" t="s">
        <v>21436</v>
      </c>
      <c r="K4295" t="s">
        <v>15961</v>
      </c>
      <c r="L4295" t="s">
        <v>21437</v>
      </c>
      <c r="P4295">
        <v>6</v>
      </c>
      <c r="Q4295">
        <v>5</v>
      </c>
      <c r="R4295">
        <v>5</v>
      </c>
      <c r="S4295" t="s">
        <v>79125</v>
      </c>
      <c r="T4295" t="s">
        <v>79125</v>
      </c>
      <c r="U4295" t="s">
        <v>79125</v>
      </c>
      <c r="V4295" t="s">
        <v>96971</v>
      </c>
      <c r="W4295">
        <v>0</v>
      </c>
      <c r="X4295" t="s">
        <v>96972</v>
      </c>
      <c r="Y4295">
        <v>210270000</v>
      </c>
      <c r="Z4295">
        <v>11</v>
      </c>
      <c r="AA4295" t="s">
        <v>96973</v>
      </c>
      <c r="AB4295">
        <v>1</v>
      </c>
      <c r="AC4295" t="s">
        <v>96974</v>
      </c>
      <c r="AD4295" t="s">
        <v>96975</v>
      </c>
      <c r="AE4295" t="s">
        <v>21438</v>
      </c>
      <c r="AF4295" t="s">
        <v>21438</v>
      </c>
      <c r="AG4295">
        <v>3196</v>
      </c>
      <c r="AH4295" t="s">
        <v>21439</v>
      </c>
      <c r="AI4295" t="s">
        <v>21440</v>
      </c>
      <c r="AJ4295" t="s">
        <v>21441</v>
      </c>
      <c r="AL4295" s="4" t="s">
        <v>21442</v>
      </c>
    </row>
    <row r="4296" spans="1:38" x14ac:dyDescent="0.3">
      <c r="A4296">
        <v>1</v>
      </c>
      <c r="B4296" t="s">
        <v>74811</v>
      </c>
      <c r="C4296" t="s">
        <v>74812</v>
      </c>
      <c r="D4296" t="s">
        <v>74813</v>
      </c>
      <c r="E4296" t="s">
        <v>74814</v>
      </c>
      <c r="F4296" t="s">
        <v>74815</v>
      </c>
      <c r="J4296" t="s">
        <v>12246</v>
      </c>
      <c r="L4296" t="s">
        <v>12247</v>
      </c>
      <c r="M4296" t="s">
        <v>234</v>
      </c>
      <c r="P4296">
        <v>11</v>
      </c>
      <c r="Q4296">
        <v>8</v>
      </c>
      <c r="R4296">
        <v>8</v>
      </c>
      <c r="S4296" t="s">
        <v>76659</v>
      </c>
      <c r="T4296" t="s">
        <v>79629</v>
      </c>
      <c r="U4296" t="s">
        <v>79629</v>
      </c>
      <c r="V4296" t="s">
        <v>76178</v>
      </c>
      <c r="W4296">
        <v>0</v>
      </c>
      <c r="X4296" t="s">
        <v>96976</v>
      </c>
      <c r="Y4296">
        <v>199260000</v>
      </c>
      <c r="Z4296">
        <v>16</v>
      </c>
      <c r="AA4296" t="s">
        <v>96977</v>
      </c>
      <c r="AB4296">
        <v>1</v>
      </c>
      <c r="AC4296" t="s">
        <v>96978</v>
      </c>
      <c r="AD4296" t="s">
        <v>96979</v>
      </c>
      <c r="AE4296" t="s">
        <v>12248</v>
      </c>
      <c r="AF4296" t="s">
        <v>12249</v>
      </c>
      <c r="AG4296">
        <v>1804</v>
      </c>
      <c r="AH4296" t="s">
        <v>12250</v>
      </c>
      <c r="AI4296" t="s">
        <v>12251</v>
      </c>
      <c r="AJ4296" t="s">
        <v>12252</v>
      </c>
      <c r="AL4296" s="4" t="s">
        <v>12253</v>
      </c>
    </row>
    <row r="4297" spans="1:38" x14ac:dyDescent="0.3">
      <c r="A4297" t="s">
        <v>74816</v>
      </c>
      <c r="B4297">
        <v>1</v>
      </c>
      <c r="C4297" t="s">
        <v>74817</v>
      </c>
      <c r="D4297" t="s">
        <v>74818</v>
      </c>
      <c r="E4297" t="s">
        <v>74819</v>
      </c>
      <c r="F4297" t="s">
        <v>74820</v>
      </c>
      <c r="J4297" t="s">
        <v>16917</v>
      </c>
      <c r="K4297" t="s">
        <v>7708</v>
      </c>
      <c r="L4297" t="s">
        <v>16918</v>
      </c>
      <c r="P4297">
        <v>4</v>
      </c>
      <c r="Q4297">
        <v>4</v>
      </c>
      <c r="R4297">
        <v>4</v>
      </c>
      <c r="S4297" t="s">
        <v>77167</v>
      </c>
      <c r="T4297" t="s">
        <v>77167</v>
      </c>
      <c r="U4297" t="s">
        <v>77167</v>
      </c>
      <c r="V4297" t="s">
        <v>96980</v>
      </c>
      <c r="W4297">
        <v>0</v>
      </c>
      <c r="X4297" t="s">
        <v>96981</v>
      </c>
      <c r="Y4297">
        <v>113000000</v>
      </c>
      <c r="Z4297">
        <v>8</v>
      </c>
      <c r="AA4297" t="s">
        <v>96982</v>
      </c>
      <c r="AB4297">
        <v>1</v>
      </c>
      <c r="AC4297" t="s">
        <v>96983</v>
      </c>
      <c r="AD4297" t="s">
        <v>96984</v>
      </c>
      <c r="AE4297" t="s">
        <v>16919</v>
      </c>
      <c r="AF4297" t="s">
        <v>16920</v>
      </c>
      <c r="AG4297">
        <v>2441</v>
      </c>
      <c r="AH4297" t="s">
        <v>16921</v>
      </c>
      <c r="AI4297" t="s">
        <v>16922</v>
      </c>
      <c r="AJ4297" t="s">
        <v>16923</v>
      </c>
      <c r="AL4297" s="4" t="s">
        <v>16924</v>
      </c>
    </row>
    <row r="4298" spans="1:38" x14ac:dyDescent="0.3">
      <c r="A4298">
        <v>1</v>
      </c>
      <c r="B4298" t="s">
        <v>64153</v>
      </c>
      <c r="C4298" t="s">
        <v>74821</v>
      </c>
      <c r="D4298" t="s">
        <v>74822</v>
      </c>
      <c r="E4298" t="s">
        <v>74823</v>
      </c>
      <c r="F4298" t="s">
        <v>52633</v>
      </c>
      <c r="J4298" t="s">
        <v>550</v>
      </c>
      <c r="P4298">
        <v>6</v>
      </c>
      <c r="Q4298">
        <v>6</v>
      </c>
      <c r="R4298">
        <v>6</v>
      </c>
      <c r="S4298" t="s">
        <v>77304</v>
      </c>
      <c r="T4298" t="s">
        <v>77304</v>
      </c>
      <c r="U4298" t="s">
        <v>77304</v>
      </c>
      <c r="V4298" t="s">
        <v>96985</v>
      </c>
      <c r="W4298">
        <v>0</v>
      </c>
      <c r="X4298" t="s">
        <v>96986</v>
      </c>
      <c r="Y4298">
        <v>67728000</v>
      </c>
      <c r="Z4298">
        <v>11</v>
      </c>
      <c r="AA4298" t="s">
        <v>96987</v>
      </c>
      <c r="AB4298">
        <v>1</v>
      </c>
      <c r="AC4298" t="s">
        <v>96988</v>
      </c>
      <c r="AD4298" t="s">
        <v>96989</v>
      </c>
      <c r="AE4298" t="s">
        <v>28288</v>
      </c>
      <c r="AF4298" t="s">
        <v>28288</v>
      </c>
      <c r="AG4298">
        <v>4336</v>
      </c>
      <c r="AH4298" t="s">
        <v>28289</v>
      </c>
      <c r="AI4298" t="s">
        <v>28290</v>
      </c>
      <c r="AL4298" s="4" t="s">
        <v>28291</v>
      </c>
    </row>
    <row r="4299" spans="1:38" x14ac:dyDescent="0.3">
      <c r="A4299" t="s">
        <v>74824</v>
      </c>
      <c r="B4299" t="s">
        <v>74825</v>
      </c>
      <c r="C4299">
        <v>1</v>
      </c>
      <c r="D4299" t="s">
        <v>74826</v>
      </c>
      <c r="E4299" t="s">
        <v>74827</v>
      </c>
      <c r="F4299" t="s">
        <v>74828</v>
      </c>
      <c r="J4299" t="s">
        <v>22818</v>
      </c>
      <c r="K4299" t="s">
        <v>10240</v>
      </c>
      <c r="L4299" t="s">
        <v>22819</v>
      </c>
      <c r="P4299">
        <v>1</v>
      </c>
      <c r="Q4299">
        <v>1</v>
      </c>
      <c r="R4299">
        <v>1</v>
      </c>
      <c r="S4299" t="s">
        <v>76121</v>
      </c>
      <c r="T4299" t="s">
        <v>76121</v>
      </c>
      <c r="U4299" t="s">
        <v>76121</v>
      </c>
      <c r="V4299" t="s">
        <v>96990</v>
      </c>
      <c r="W4299" t="s">
        <v>96991</v>
      </c>
      <c r="X4299" t="s">
        <v>96992</v>
      </c>
      <c r="Y4299">
        <v>12825000</v>
      </c>
      <c r="Z4299">
        <v>3</v>
      </c>
      <c r="AA4299" t="s">
        <v>96993</v>
      </c>
      <c r="AB4299">
        <v>1</v>
      </c>
      <c r="AC4299" t="s">
        <v>96994</v>
      </c>
      <c r="AD4299" t="s">
        <v>96995</v>
      </c>
      <c r="AE4299" t="s">
        <v>22820</v>
      </c>
      <c r="AF4299" t="s">
        <v>22820</v>
      </c>
      <c r="AG4299">
        <v>3433</v>
      </c>
      <c r="AH4299" t="s">
        <v>22821</v>
      </c>
      <c r="AI4299" t="s">
        <v>22822</v>
      </c>
      <c r="AJ4299" t="s">
        <v>22823</v>
      </c>
      <c r="AL4299" s="4" t="s">
        <v>22824</v>
      </c>
    </row>
    <row r="4300" spans="1:38" x14ac:dyDescent="0.3">
      <c r="A4300">
        <v>1</v>
      </c>
      <c r="B4300" t="s">
        <v>74829</v>
      </c>
      <c r="C4300">
        <v>1</v>
      </c>
      <c r="D4300">
        <v>1</v>
      </c>
      <c r="E4300" t="s">
        <v>74830</v>
      </c>
      <c r="F4300" t="s">
        <v>74831</v>
      </c>
      <c r="J4300" t="s">
        <v>17902</v>
      </c>
      <c r="K4300" t="s">
        <v>63</v>
      </c>
      <c r="L4300" t="s">
        <v>32652</v>
      </c>
      <c r="M4300" t="s">
        <v>16631</v>
      </c>
      <c r="P4300">
        <v>16</v>
      </c>
      <c r="Q4300">
        <v>16</v>
      </c>
      <c r="R4300">
        <v>15</v>
      </c>
      <c r="S4300" t="s">
        <v>48570</v>
      </c>
      <c r="T4300" t="s">
        <v>48570</v>
      </c>
      <c r="U4300" t="s">
        <v>76424</v>
      </c>
      <c r="V4300" t="s">
        <v>91215</v>
      </c>
      <c r="W4300">
        <v>0</v>
      </c>
      <c r="X4300" t="s">
        <v>96996</v>
      </c>
      <c r="Y4300">
        <v>485610000</v>
      </c>
      <c r="Z4300">
        <v>49</v>
      </c>
      <c r="AA4300" t="s">
        <v>96997</v>
      </c>
      <c r="AB4300">
        <v>1</v>
      </c>
      <c r="AC4300" t="s">
        <v>96998</v>
      </c>
      <c r="AD4300" t="s">
        <v>96999</v>
      </c>
      <c r="AE4300" t="s">
        <v>32653</v>
      </c>
      <c r="AF4300" t="s">
        <v>32654</v>
      </c>
      <c r="AG4300">
        <v>5060</v>
      </c>
      <c r="AH4300" t="s">
        <v>32655</v>
      </c>
      <c r="AI4300" t="s">
        <v>32656</v>
      </c>
      <c r="AJ4300" t="s">
        <v>32657</v>
      </c>
      <c r="AL4300" s="4" t="s">
        <v>32658</v>
      </c>
    </row>
    <row r="4301" spans="1:38" x14ac:dyDescent="0.3">
      <c r="A4301" t="s">
        <v>74145</v>
      </c>
      <c r="B4301">
        <v>1</v>
      </c>
      <c r="C4301">
        <v>1</v>
      </c>
      <c r="D4301" t="s">
        <v>57045</v>
      </c>
      <c r="E4301">
        <v>1</v>
      </c>
      <c r="F4301" t="s">
        <v>74832</v>
      </c>
      <c r="K4301" t="s">
        <v>33</v>
      </c>
      <c r="L4301" t="s">
        <v>957</v>
      </c>
      <c r="M4301" t="s">
        <v>3354</v>
      </c>
      <c r="P4301">
        <v>3</v>
      </c>
      <c r="Q4301">
        <v>3</v>
      </c>
      <c r="R4301">
        <v>3</v>
      </c>
      <c r="S4301" t="s">
        <v>77287</v>
      </c>
      <c r="T4301" t="s">
        <v>77287</v>
      </c>
      <c r="U4301" t="s">
        <v>77287</v>
      </c>
      <c r="V4301" t="s">
        <v>97000</v>
      </c>
      <c r="W4301" t="s">
        <v>97001</v>
      </c>
      <c r="X4301" t="s">
        <v>97002</v>
      </c>
      <c r="Y4301">
        <v>30974000</v>
      </c>
      <c r="Z4301">
        <v>4</v>
      </c>
      <c r="AA4301" t="s">
        <v>97003</v>
      </c>
      <c r="AB4301">
        <v>1</v>
      </c>
      <c r="AC4301" t="s">
        <v>97004</v>
      </c>
      <c r="AD4301" t="s">
        <v>97005</v>
      </c>
      <c r="AE4301" t="s">
        <v>22716</v>
      </c>
      <c r="AF4301" t="s">
        <v>22716</v>
      </c>
      <c r="AG4301">
        <v>3416</v>
      </c>
      <c r="AH4301" t="s">
        <v>22717</v>
      </c>
      <c r="AI4301" t="s">
        <v>22718</v>
      </c>
      <c r="AJ4301" t="s">
        <v>22719</v>
      </c>
      <c r="AK4301" t="s">
        <v>22720</v>
      </c>
      <c r="AL4301" s="4" t="s">
        <v>22721</v>
      </c>
    </row>
    <row r="4302" spans="1:38" x14ac:dyDescent="0.3">
      <c r="A4302" t="s">
        <v>74833</v>
      </c>
      <c r="B4302">
        <v>1</v>
      </c>
      <c r="C4302" t="s">
        <v>74834</v>
      </c>
      <c r="D4302" t="s">
        <v>74835</v>
      </c>
      <c r="E4302" t="s">
        <v>74836</v>
      </c>
      <c r="F4302" t="s">
        <v>60976</v>
      </c>
      <c r="J4302" t="s">
        <v>24997</v>
      </c>
      <c r="K4302" t="s">
        <v>2939</v>
      </c>
      <c r="L4302" t="s">
        <v>24998</v>
      </c>
      <c r="M4302" t="s">
        <v>1576</v>
      </c>
      <c r="P4302">
        <v>4</v>
      </c>
      <c r="Q4302">
        <v>4</v>
      </c>
      <c r="R4302">
        <v>4</v>
      </c>
      <c r="S4302" t="s">
        <v>48725</v>
      </c>
      <c r="T4302" t="s">
        <v>48725</v>
      </c>
      <c r="U4302" t="s">
        <v>48725</v>
      </c>
      <c r="V4302" t="s">
        <v>82450</v>
      </c>
      <c r="W4302">
        <v>0</v>
      </c>
      <c r="X4302" t="s">
        <v>97006</v>
      </c>
      <c r="Y4302">
        <v>111100000</v>
      </c>
      <c r="Z4302">
        <v>13</v>
      </c>
      <c r="AA4302" t="s">
        <v>97007</v>
      </c>
      <c r="AB4302">
        <v>1</v>
      </c>
      <c r="AC4302" t="s">
        <v>97008</v>
      </c>
      <c r="AD4302" t="s">
        <v>97009</v>
      </c>
      <c r="AE4302" t="s">
        <v>24999</v>
      </c>
      <c r="AF4302" t="s">
        <v>24999</v>
      </c>
      <c r="AG4302">
        <v>3792</v>
      </c>
      <c r="AH4302" t="s">
        <v>25000</v>
      </c>
      <c r="AI4302" t="s">
        <v>25001</v>
      </c>
      <c r="AJ4302" t="s">
        <v>25002</v>
      </c>
      <c r="AL4302" s="4" t="s">
        <v>25003</v>
      </c>
    </row>
    <row r="4303" spans="1:38" x14ac:dyDescent="0.3">
      <c r="A4303">
        <v>1</v>
      </c>
      <c r="B4303" t="s">
        <v>74837</v>
      </c>
      <c r="C4303" t="s">
        <v>74838</v>
      </c>
      <c r="D4303" t="s">
        <v>74839</v>
      </c>
      <c r="E4303" t="s">
        <v>74840</v>
      </c>
      <c r="F4303" t="s">
        <v>74841</v>
      </c>
      <c r="J4303" t="s">
        <v>15048</v>
      </c>
      <c r="K4303" t="s">
        <v>15049</v>
      </c>
      <c r="L4303" t="s">
        <v>15050</v>
      </c>
      <c r="M4303" t="s">
        <v>15051</v>
      </c>
      <c r="P4303">
        <v>3</v>
      </c>
      <c r="Q4303">
        <v>3</v>
      </c>
      <c r="R4303">
        <v>3</v>
      </c>
      <c r="S4303" t="s">
        <v>81856</v>
      </c>
      <c r="T4303" t="s">
        <v>81856</v>
      </c>
      <c r="U4303" t="s">
        <v>81856</v>
      </c>
      <c r="V4303" t="s">
        <v>97010</v>
      </c>
      <c r="W4303" t="s">
        <v>97011</v>
      </c>
      <c r="X4303" t="s">
        <v>97012</v>
      </c>
      <c r="Y4303">
        <v>45288000</v>
      </c>
      <c r="Z4303">
        <v>4</v>
      </c>
      <c r="AA4303" t="s">
        <v>97013</v>
      </c>
      <c r="AB4303">
        <v>1</v>
      </c>
      <c r="AC4303" t="s">
        <v>97014</v>
      </c>
      <c r="AD4303" t="s">
        <v>97015</v>
      </c>
      <c r="AE4303" t="s">
        <v>15052</v>
      </c>
      <c r="AF4303" t="s">
        <v>15052</v>
      </c>
      <c r="AG4303">
        <v>2185</v>
      </c>
      <c r="AH4303" t="s">
        <v>15053</v>
      </c>
      <c r="AI4303" t="s">
        <v>15054</v>
      </c>
      <c r="AJ4303" t="s">
        <v>15055</v>
      </c>
      <c r="AK4303" t="s">
        <v>15056</v>
      </c>
      <c r="AL4303" s="4" t="s">
        <v>15057</v>
      </c>
    </row>
    <row r="4304" spans="1:38" x14ac:dyDescent="0.3">
      <c r="A4304" t="s">
        <v>74842</v>
      </c>
      <c r="B4304">
        <v>1</v>
      </c>
      <c r="C4304">
        <v>1</v>
      </c>
      <c r="D4304" t="s">
        <v>74843</v>
      </c>
      <c r="E4304" t="s">
        <v>74844</v>
      </c>
      <c r="F4304">
        <v>1</v>
      </c>
      <c r="J4304" t="s">
        <v>36730</v>
      </c>
      <c r="K4304" t="s">
        <v>36731</v>
      </c>
      <c r="L4304" t="s">
        <v>36732</v>
      </c>
      <c r="P4304">
        <v>3</v>
      </c>
      <c r="Q4304">
        <v>3</v>
      </c>
      <c r="R4304">
        <v>3</v>
      </c>
      <c r="S4304" t="s">
        <v>76518</v>
      </c>
      <c r="T4304" t="s">
        <v>76518</v>
      </c>
      <c r="U4304" t="s">
        <v>76518</v>
      </c>
      <c r="V4304" t="s">
        <v>97016</v>
      </c>
      <c r="W4304">
        <v>0</v>
      </c>
      <c r="X4304" t="s">
        <v>97017</v>
      </c>
      <c r="Y4304">
        <v>72224000</v>
      </c>
      <c r="Z4304">
        <v>11</v>
      </c>
      <c r="AA4304" t="s">
        <v>97018</v>
      </c>
      <c r="AB4304">
        <v>1</v>
      </c>
      <c r="AC4304" t="s">
        <v>97019</v>
      </c>
      <c r="AD4304" t="s">
        <v>97020</v>
      </c>
      <c r="AE4304" t="s">
        <v>36733</v>
      </c>
      <c r="AF4304" t="s">
        <v>36733</v>
      </c>
      <c r="AG4304">
        <v>5227</v>
      </c>
      <c r="AH4304" t="s">
        <v>36734</v>
      </c>
      <c r="AI4304" t="s">
        <v>36735</v>
      </c>
      <c r="AJ4304" t="s">
        <v>36736</v>
      </c>
      <c r="AL4304" s="4" t="s">
        <v>36737</v>
      </c>
    </row>
    <row r="4305" spans="1:38" x14ac:dyDescent="0.3">
      <c r="A4305">
        <v>1</v>
      </c>
      <c r="B4305">
        <v>1</v>
      </c>
      <c r="C4305" t="s">
        <v>74845</v>
      </c>
      <c r="D4305" t="s">
        <v>74846</v>
      </c>
      <c r="E4305" t="s">
        <v>74847</v>
      </c>
      <c r="F4305">
        <v>1</v>
      </c>
      <c r="J4305" t="s">
        <v>36123</v>
      </c>
      <c r="K4305" t="s">
        <v>36124</v>
      </c>
      <c r="L4305" t="s">
        <v>36125</v>
      </c>
      <c r="P4305">
        <v>1</v>
      </c>
      <c r="Q4305">
        <v>1</v>
      </c>
      <c r="R4305">
        <v>1</v>
      </c>
      <c r="S4305" t="s">
        <v>77331</v>
      </c>
      <c r="T4305" t="s">
        <v>77331</v>
      </c>
      <c r="U4305" t="s">
        <v>77331</v>
      </c>
      <c r="V4305" t="s">
        <v>97021</v>
      </c>
      <c r="W4305" t="s">
        <v>97022</v>
      </c>
      <c r="X4305" t="s">
        <v>97023</v>
      </c>
      <c r="Y4305">
        <v>6515800</v>
      </c>
      <c r="Z4305">
        <v>1</v>
      </c>
      <c r="AA4305" t="s">
        <v>97024</v>
      </c>
      <c r="AB4305">
        <v>1</v>
      </c>
      <c r="AC4305" t="s">
        <v>97025</v>
      </c>
      <c r="AD4305" t="s">
        <v>97026</v>
      </c>
      <c r="AE4305" t="s">
        <v>36126</v>
      </c>
      <c r="AF4305" t="s">
        <v>36126</v>
      </c>
      <c r="AG4305">
        <v>728</v>
      </c>
      <c r="AH4305" t="s">
        <v>36127</v>
      </c>
      <c r="AI4305" t="s">
        <v>36128</v>
      </c>
      <c r="AJ4305" t="s">
        <v>36129</v>
      </c>
      <c r="AL4305" s="4" t="s">
        <v>36130</v>
      </c>
    </row>
    <row r="4306" spans="1:38" x14ac:dyDescent="0.3">
      <c r="A4306">
        <v>1</v>
      </c>
      <c r="B4306" t="s">
        <v>74848</v>
      </c>
      <c r="C4306">
        <v>1</v>
      </c>
      <c r="D4306" t="s">
        <v>74849</v>
      </c>
      <c r="E4306" t="s">
        <v>74850</v>
      </c>
      <c r="F4306">
        <v>1</v>
      </c>
      <c r="K4306" t="s">
        <v>1458</v>
      </c>
      <c r="L4306" t="s">
        <v>937</v>
      </c>
      <c r="P4306">
        <v>1</v>
      </c>
      <c r="Q4306">
        <v>1</v>
      </c>
      <c r="R4306">
        <v>1</v>
      </c>
      <c r="S4306" t="s">
        <v>76147</v>
      </c>
      <c r="T4306" t="s">
        <v>76147</v>
      </c>
      <c r="U4306" t="s">
        <v>76147</v>
      </c>
      <c r="V4306" t="s">
        <v>97027</v>
      </c>
      <c r="W4306" t="s">
        <v>97028</v>
      </c>
      <c r="X4306" t="s">
        <v>97029</v>
      </c>
      <c r="Y4306">
        <v>5067300</v>
      </c>
      <c r="Z4306">
        <v>1</v>
      </c>
      <c r="AA4306" t="s">
        <v>97030</v>
      </c>
      <c r="AB4306">
        <v>1</v>
      </c>
      <c r="AC4306" t="s">
        <v>97031</v>
      </c>
      <c r="AD4306" t="s">
        <v>97032</v>
      </c>
      <c r="AE4306" t="s">
        <v>26350</v>
      </c>
      <c r="AF4306" t="s">
        <v>26350</v>
      </c>
      <c r="AG4306">
        <v>4017</v>
      </c>
      <c r="AH4306" t="s">
        <v>26351</v>
      </c>
      <c r="AI4306" t="s">
        <v>26352</v>
      </c>
      <c r="AL4306" s="4" t="s">
        <v>26353</v>
      </c>
    </row>
    <row r="4307" spans="1:38" x14ac:dyDescent="0.3">
      <c r="A4307" t="s">
        <v>74851</v>
      </c>
      <c r="B4307">
        <v>1</v>
      </c>
      <c r="C4307" t="s">
        <v>66941</v>
      </c>
      <c r="D4307" t="s">
        <v>55075</v>
      </c>
      <c r="E4307" t="s">
        <v>74852</v>
      </c>
      <c r="F4307" t="s">
        <v>74853</v>
      </c>
      <c r="J4307" t="s">
        <v>21687</v>
      </c>
      <c r="K4307" t="s">
        <v>21688</v>
      </c>
      <c r="L4307" t="s">
        <v>957</v>
      </c>
      <c r="P4307">
        <v>6</v>
      </c>
      <c r="Q4307">
        <v>6</v>
      </c>
      <c r="R4307">
        <v>6</v>
      </c>
      <c r="S4307" t="s">
        <v>76469</v>
      </c>
      <c r="T4307" t="s">
        <v>76469</v>
      </c>
      <c r="U4307" t="s">
        <v>76469</v>
      </c>
      <c r="V4307" t="s">
        <v>97033</v>
      </c>
      <c r="W4307">
        <v>0</v>
      </c>
      <c r="X4307" t="s">
        <v>97034</v>
      </c>
      <c r="Y4307">
        <v>80295000</v>
      </c>
      <c r="Z4307">
        <v>9</v>
      </c>
      <c r="AA4307" t="s">
        <v>97035</v>
      </c>
      <c r="AB4307">
        <v>1</v>
      </c>
      <c r="AC4307" t="s">
        <v>97036</v>
      </c>
      <c r="AD4307" t="s">
        <v>97037</v>
      </c>
      <c r="AE4307" t="s">
        <v>21689</v>
      </c>
      <c r="AF4307" t="s">
        <v>21690</v>
      </c>
      <c r="AG4307">
        <v>3238</v>
      </c>
      <c r="AH4307" t="s">
        <v>21691</v>
      </c>
      <c r="AI4307" t="s">
        <v>21692</v>
      </c>
      <c r="AJ4307" t="s">
        <v>21693</v>
      </c>
    </row>
    <row r="4308" spans="1:38" x14ac:dyDescent="0.3">
      <c r="A4308" t="s">
        <v>74854</v>
      </c>
      <c r="B4308">
        <v>1</v>
      </c>
      <c r="C4308" t="s">
        <v>74516</v>
      </c>
      <c r="D4308" t="s">
        <v>74855</v>
      </c>
      <c r="E4308" t="s">
        <v>50123</v>
      </c>
      <c r="F4308" t="s">
        <v>74856</v>
      </c>
      <c r="J4308" t="s">
        <v>21420</v>
      </c>
      <c r="K4308" t="s">
        <v>21421</v>
      </c>
      <c r="L4308" t="s">
        <v>21422</v>
      </c>
      <c r="M4308" t="s">
        <v>41</v>
      </c>
      <c r="P4308">
        <v>4</v>
      </c>
      <c r="Q4308">
        <v>4</v>
      </c>
      <c r="R4308">
        <v>4</v>
      </c>
      <c r="S4308" t="s">
        <v>76080</v>
      </c>
      <c r="T4308" t="s">
        <v>76080</v>
      </c>
      <c r="U4308" t="s">
        <v>76080</v>
      </c>
      <c r="V4308" t="s">
        <v>97038</v>
      </c>
      <c r="W4308" t="s">
        <v>97039</v>
      </c>
      <c r="X4308" t="s">
        <v>97040</v>
      </c>
      <c r="Y4308">
        <v>39423000</v>
      </c>
      <c r="Z4308">
        <v>5</v>
      </c>
      <c r="AA4308" t="s">
        <v>97041</v>
      </c>
      <c r="AB4308">
        <v>1</v>
      </c>
      <c r="AC4308" t="s">
        <v>97042</v>
      </c>
      <c r="AD4308" t="s">
        <v>97043</v>
      </c>
      <c r="AE4308" t="s">
        <v>21423</v>
      </c>
      <c r="AF4308" t="s">
        <v>21424</v>
      </c>
      <c r="AG4308">
        <v>3194</v>
      </c>
      <c r="AH4308" t="s">
        <v>21425</v>
      </c>
      <c r="AI4308" t="s">
        <v>21426</v>
      </c>
      <c r="AJ4308" t="s">
        <v>21427</v>
      </c>
      <c r="AL4308" s="4" t="s">
        <v>21428</v>
      </c>
    </row>
    <row r="4309" spans="1:38" x14ac:dyDescent="0.3">
      <c r="A4309" t="s">
        <v>74857</v>
      </c>
      <c r="B4309" t="s">
        <v>74858</v>
      </c>
      <c r="C4309">
        <v>1</v>
      </c>
      <c r="D4309" t="s">
        <v>74859</v>
      </c>
      <c r="E4309" t="s">
        <v>74860</v>
      </c>
      <c r="F4309" t="s">
        <v>74861</v>
      </c>
      <c r="K4309" t="s">
        <v>2768</v>
      </c>
      <c r="P4309">
        <v>8</v>
      </c>
      <c r="Q4309">
        <v>8</v>
      </c>
      <c r="R4309">
        <v>8</v>
      </c>
      <c r="S4309" t="s">
        <v>77280</v>
      </c>
      <c r="T4309" t="s">
        <v>77280</v>
      </c>
      <c r="U4309" t="s">
        <v>77280</v>
      </c>
      <c r="V4309" t="s">
        <v>97044</v>
      </c>
      <c r="W4309">
        <v>0</v>
      </c>
      <c r="X4309" t="s">
        <v>70880</v>
      </c>
      <c r="Y4309">
        <v>123470000</v>
      </c>
      <c r="Z4309">
        <v>10</v>
      </c>
      <c r="AA4309" t="s">
        <v>97045</v>
      </c>
      <c r="AB4309">
        <v>1</v>
      </c>
      <c r="AC4309" t="s">
        <v>97046</v>
      </c>
      <c r="AD4309" t="s">
        <v>97047</v>
      </c>
      <c r="AE4309" t="s">
        <v>32838</v>
      </c>
      <c r="AF4309" t="s">
        <v>32839</v>
      </c>
      <c r="AG4309">
        <v>5090</v>
      </c>
      <c r="AH4309" t="s">
        <v>32840</v>
      </c>
      <c r="AI4309" t="s">
        <v>32841</v>
      </c>
      <c r="AJ4309" t="s">
        <v>32842</v>
      </c>
      <c r="AL4309" s="4" t="s">
        <v>32843</v>
      </c>
    </row>
    <row r="4310" spans="1:38" x14ac:dyDescent="0.3">
      <c r="A4310" t="s">
        <v>57069</v>
      </c>
      <c r="B4310">
        <v>1</v>
      </c>
      <c r="C4310">
        <v>1</v>
      </c>
      <c r="D4310" t="s">
        <v>74862</v>
      </c>
      <c r="E4310" t="s">
        <v>74863</v>
      </c>
      <c r="F4310">
        <v>1</v>
      </c>
      <c r="J4310" t="s">
        <v>36154</v>
      </c>
      <c r="K4310" t="s">
        <v>36155</v>
      </c>
      <c r="L4310" t="s">
        <v>36156</v>
      </c>
      <c r="M4310" t="s">
        <v>3120</v>
      </c>
      <c r="P4310">
        <v>12</v>
      </c>
      <c r="Q4310">
        <v>12</v>
      </c>
      <c r="R4310">
        <v>12</v>
      </c>
      <c r="S4310" t="s">
        <v>76080</v>
      </c>
      <c r="T4310" t="s">
        <v>76080</v>
      </c>
      <c r="U4310" t="s">
        <v>76080</v>
      </c>
      <c r="V4310" t="s">
        <v>97048</v>
      </c>
      <c r="W4310">
        <v>0</v>
      </c>
      <c r="X4310" t="s">
        <v>75935</v>
      </c>
      <c r="Y4310">
        <v>185410000</v>
      </c>
      <c r="Z4310">
        <v>31</v>
      </c>
      <c r="AA4310" t="s">
        <v>97049</v>
      </c>
      <c r="AB4310">
        <v>1</v>
      </c>
      <c r="AC4310" t="s">
        <v>97050</v>
      </c>
      <c r="AD4310" t="s">
        <v>97051</v>
      </c>
      <c r="AE4310" t="s">
        <v>36157</v>
      </c>
      <c r="AF4310" t="s">
        <v>36158</v>
      </c>
      <c r="AG4310">
        <v>1229</v>
      </c>
      <c r="AH4310" t="s">
        <v>36159</v>
      </c>
      <c r="AI4310" t="s">
        <v>36160</v>
      </c>
      <c r="AJ4310" t="s">
        <v>36161</v>
      </c>
      <c r="AL4310" s="4" t="s">
        <v>36162</v>
      </c>
    </row>
    <row r="4311" spans="1:38" x14ac:dyDescent="0.3">
      <c r="A4311" t="s">
        <v>74864</v>
      </c>
      <c r="B4311">
        <v>1</v>
      </c>
      <c r="C4311" t="s">
        <v>74865</v>
      </c>
      <c r="D4311" t="s">
        <v>74866</v>
      </c>
      <c r="E4311" t="s">
        <v>74867</v>
      </c>
      <c r="F4311" t="s">
        <v>61905</v>
      </c>
      <c r="J4311" t="s">
        <v>34758</v>
      </c>
      <c r="K4311" t="s">
        <v>34759</v>
      </c>
      <c r="L4311" t="s">
        <v>10906</v>
      </c>
      <c r="M4311" t="s">
        <v>2557</v>
      </c>
      <c r="P4311">
        <v>4</v>
      </c>
      <c r="Q4311">
        <v>4</v>
      </c>
      <c r="R4311">
        <v>4</v>
      </c>
      <c r="S4311" t="s">
        <v>76014</v>
      </c>
      <c r="T4311" t="s">
        <v>76014</v>
      </c>
      <c r="U4311" t="s">
        <v>76014</v>
      </c>
      <c r="V4311" t="s">
        <v>97052</v>
      </c>
      <c r="W4311">
        <v>0</v>
      </c>
      <c r="X4311" t="s">
        <v>97053</v>
      </c>
      <c r="Y4311">
        <v>74890000</v>
      </c>
      <c r="Z4311">
        <v>14</v>
      </c>
      <c r="AA4311" t="s">
        <v>97054</v>
      </c>
      <c r="AB4311">
        <v>1</v>
      </c>
      <c r="AC4311" t="s">
        <v>97055</v>
      </c>
      <c r="AD4311" t="s">
        <v>97056</v>
      </c>
      <c r="AE4311" t="s">
        <v>34760</v>
      </c>
      <c r="AF4311" t="s">
        <v>34760</v>
      </c>
      <c r="AG4311">
        <v>5390</v>
      </c>
      <c r="AH4311" t="s">
        <v>34761</v>
      </c>
      <c r="AI4311" t="s">
        <v>34762</v>
      </c>
      <c r="AJ4311" t="s">
        <v>34763</v>
      </c>
      <c r="AL4311" s="4" t="s">
        <v>34764</v>
      </c>
    </row>
    <row r="4312" spans="1:38" x14ac:dyDescent="0.3">
      <c r="A4312" t="s">
        <v>74868</v>
      </c>
      <c r="B4312">
        <v>1</v>
      </c>
      <c r="C4312" t="s">
        <v>74869</v>
      </c>
      <c r="D4312" t="s">
        <v>74870</v>
      </c>
      <c r="E4312" t="s">
        <v>74871</v>
      </c>
      <c r="F4312" t="s">
        <v>54425</v>
      </c>
      <c r="J4312" t="s">
        <v>7187</v>
      </c>
      <c r="K4312" t="s">
        <v>7188</v>
      </c>
      <c r="L4312" t="s">
        <v>7189</v>
      </c>
      <c r="M4312" t="s">
        <v>7190</v>
      </c>
      <c r="P4312">
        <v>7</v>
      </c>
      <c r="Q4312">
        <v>3</v>
      </c>
      <c r="R4312">
        <v>3</v>
      </c>
      <c r="S4312" t="s">
        <v>77325</v>
      </c>
      <c r="T4312" t="s">
        <v>48450</v>
      </c>
      <c r="U4312" t="s">
        <v>48450</v>
      </c>
      <c r="V4312" t="s">
        <v>97057</v>
      </c>
      <c r="W4312">
        <v>0</v>
      </c>
      <c r="X4312" t="s">
        <v>97058</v>
      </c>
      <c r="Y4312">
        <v>105180000</v>
      </c>
      <c r="Z4312">
        <v>10</v>
      </c>
      <c r="AA4312" t="s">
        <v>97059</v>
      </c>
      <c r="AB4312">
        <v>1</v>
      </c>
      <c r="AC4312" t="s">
        <v>97060</v>
      </c>
      <c r="AD4312" t="s">
        <v>97061</v>
      </c>
      <c r="AE4312" t="s">
        <v>7191</v>
      </c>
      <c r="AF4312" t="s">
        <v>7192</v>
      </c>
      <c r="AG4312">
        <v>1159</v>
      </c>
      <c r="AH4312" t="s">
        <v>7193</v>
      </c>
      <c r="AI4312" t="s">
        <v>7194</v>
      </c>
      <c r="AJ4312" t="s">
        <v>7195</v>
      </c>
      <c r="AK4312" t="s">
        <v>7196</v>
      </c>
      <c r="AL4312" s="4" t="s">
        <v>7197</v>
      </c>
    </row>
    <row r="4313" spans="1:38" x14ac:dyDescent="0.3">
      <c r="A4313" t="s">
        <v>74872</v>
      </c>
      <c r="B4313">
        <v>1</v>
      </c>
      <c r="C4313" t="s">
        <v>74873</v>
      </c>
      <c r="D4313" t="s">
        <v>68035</v>
      </c>
      <c r="E4313" t="s">
        <v>74874</v>
      </c>
      <c r="F4313" t="s">
        <v>66449</v>
      </c>
      <c r="J4313" t="s">
        <v>28444</v>
      </c>
      <c r="P4313">
        <v>2</v>
      </c>
      <c r="Q4313">
        <v>2</v>
      </c>
      <c r="R4313">
        <v>2</v>
      </c>
      <c r="S4313" t="s">
        <v>77458</v>
      </c>
      <c r="T4313" t="s">
        <v>77458</v>
      </c>
      <c r="U4313" t="s">
        <v>77458</v>
      </c>
      <c r="V4313" t="s">
        <v>97062</v>
      </c>
      <c r="W4313">
        <v>0</v>
      </c>
      <c r="X4313" t="s">
        <v>97063</v>
      </c>
      <c r="Y4313">
        <v>91330000</v>
      </c>
      <c r="Z4313">
        <v>4</v>
      </c>
      <c r="AA4313" t="s">
        <v>97064</v>
      </c>
      <c r="AB4313">
        <v>1</v>
      </c>
      <c r="AC4313" t="s">
        <v>97065</v>
      </c>
      <c r="AD4313" t="s">
        <v>97066</v>
      </c>
      <c r="AE4313" t="s">
        <v>29514</v>
      </c>
      <c r="AF4313" t="s">
        <v>29514</v>
      </c>
      <c r="AG4313">
        <v>4533</v>
      </c>
      <c r="AH4313" t="s">
        <v>29515</v>
      </c>
      <c r="AI4313" t="s">
        <v>29516</v>
      </c>
      <c r="AL4313" s="4" t="s">
        <v>29517</v>
      </c>
    </row>
    <row r="4314" spans="1:38" x14ac:dyDescent="0.3">
      <c r="A4314" t="s">
        <v>74875</v>
      </c>
      <c r="B4314" t="s">
        <v>74876</v>
      </c>
      <c r="C4314">
        <v>1</v>
      </c>
      <c r="D4314" t="s">
        <v>74877</v>
      </c>
      <c r="E4314" t="s">
        <v>74878</v>
      </c>
      <c r="F4314" t="s">
        <v>69564</v>
      </c>
      <c r="J4314" t="s">
        <v>26938</v>
      </c>
      <c r="K4314" t="s">
        <v>30780</v>
      </c>
      <c r="L4314" t="s">
        <v>30781</v>
      </c>
      <c r="M4314" t="s">
        <v>30449</v>
      </c>
      <c r="P4314">
        <v>1</v>
      </c>
      <c r="Q4314">
        <v>1</v>
      </c>
      <c r="R4314">
        <v>1</v>
      </c>
      <c r="S4314" t="s">
        <v>77627</v>
      </c>
      <c r="T4314" t="s">
        <v>77627</v>
      </c>
      <c r="U4314" t="s">
        <v>77627</v>
      </c>
      <c r="V4314" t="s">
        <v>97067</v>
      </c>
      <c r="W4314" t="s">
        <v>97068</v>
      </c>
      <c r="X4314" t="s">
        <v>97069</v>
      </c>
      <c r="Y4314">
        <v>20176000</v>
      </c>
      <c r="Z4314">
        <v>5</v>
      </c>
      <c r="AA4314" t="s">
        <v>97070</v>
      </c>
      <c r="AB4314">
        <v>1</v>
      </c>
      <c r="AC4314" t="s">
        <v>97071</v>
      </c>
      <c r="AD4314" t="s">
        <v>97072</v>
      </c>
      <c r="AE4314" t="s">
        <v>30782</v>
      </c>
      <c r="AF4314" t="s">
        <v>30782</v>
      </c>
      <c r="AG4314">
        <v>4743</v>
      </c>
      <c r="AH4314" t="s">
        <v>30783</v>
      </c>
      <c r="AI4314" t="s">
        <v>30784</v>
      </c>
      <c r="AJ4314" t="s">
        <v>30785</v>
      </c>
      <c r="AL4314" s="4" t="s">
        <v>30786</v>
      </c>
    </row>
    <row r="4315" spans="1:38" x14ac:dyDescent="0.3">
      <c r="A4315" t="s">
        <v>74879</v>
      </c>
      <c r="B4315" t="s">
        <v>74880</v>
      </c>
      <c r="C4315">
        <v>1</v>
      </c>
      <c r="D4315" t="s">
        <v>55403</v>
      </c>
      <c r="E4315" t="s">
        <v>74881</v>
      </c>
      <c r="F4315" t="s">
        <v>74882</v>
      </c>
      <c r="L4315" t="s">
        <v>15572</v>
      </c>
      <c r="P4315">
        <v>4</v>
      </c>
      <c r="Q4315">
        <v>4</v>
      </c>
      <c r="R4315">
        <v>4</v>
      </c>
      <c r="S4315" t="s">
        <v>76889</v>
      </c>
      <c r="T4315" t="s">
        <v>76889</v>
      </c>
      <c r="U4315" t="s">
        <v>76889</v>
      </c>
      <c r="V4315" t="s">
        <v>97073</v>
      </c>
      <c r="W4315" t="s">
        <v>97074</v>
      </c>
      <c r="X4315" t="s">
        <v>97075</v>
      </c>
      <c r="Y4315">
        <v>29273000</v>
      </c>
      <c r="Z4315">
        <v>3</v>
      </c>
      <c r="AA4315" t="s">
        <v>97076</v>
      </c>
      <c r="AB4315">
        <v>1</v>
      </c>
      <c r="AC4315" t="s">
        <v>97077</v>
      </c>
      <c r="AD4315" t="s">
        <v>97078</v>
      </c>
      <c r="AE4315" t="s">
        <v>15573</v>
      </c>
      <c r="AF4315" t="s">
        <v>15573</v>
      </c>
      <c r="AG4315">
        <v>2256</v>
      </c>
      <c r="AH4315" t="s">
        <v>15574</v>
      </c>
      <c r="AI4315" t="s">
        <v>15575</v>
      </c>
      <c r="AL4315" s="4" t="s">
        <v>15576</v>
      </c>
    </row>
    <row r="4316" spans="1:38" x14ac:dyDescent="0.3">
      <c r="A4316" t="s">
        <v>55870</v>
      </c>
      <c r="B4316" t="s">
        <v>74883</v>
      </c>
      <c r="C4316">
        <v>1</v>
      </c>
      <c r="D4316" t="s">
        <v>74884</v>
      </c>
      <c r="E4316" t="s">
        <v>74885</v>
      </c>
      <c r="F4316" t="s">
        <v>74886</v>
      </c>
      <c r="J4316" t="s">
        <v>28319</v>
      </c>
      <c r="L4316" t="s">
        <v>28320</v>
      </c>
      <c r="P4316">
        <v>3</v>
      </c>
      <c r="Q4316">
        <v>3</v>
      </c>
      <c r="R4316">
        <v>3</v>
      </c>
      <c r="S4316" t="s">
        <v>6218</v>
      </c>
      <c r="T4316" t="s">
        <v>6218</v>
      </c>
      <c r="U4316" t="s">
        <v>6218</v>
      </c>
      <c r="V4316" t="s">
        <v>97079</v>
      </c>
      <c r="W4316">
        <v>0</v>
      </c>
      <c r="X4316" t="s">
        <v>63024</v>
      </c>
      <c r="Y4316">
        <v>33622000</v>
      </c>
      <c r="Z4316">
        <v>10</v>
      </c>
      <c r="AA4316" t="s">
        <v>97080</v>
      </c>
      <c r="AB4316">
        <v>1</v>
      </c>
      <c r="AC4316" t="s">
        <v>97081</v>
      </c>
      <c r="AD4316" t="s">
        <v>97082</v>
      </c>
      <c r="AE4316" t="s">
        <v>28321</v>
      </c>
      <c r="AF4316" t="s">
        <v>28321</v>
      </c>
      <c r="AG4316">
        <v>4340</v>
      </c>
      <c r="AH4316" t="s">
        <v>28322</v>
      </c>
      <c r="AI4316" t="s">
        <v>28323</v>
      </c>
      <c r="AJ4316" t="s">
        <v>28324</v>
      </c>
      <c r="AL4316" s="4" t="s">
        <v>28325</v>
      </c>
    </row>
    <row r="4317" spans="1:38" x14ac:dyDescent="0.3">
      <c r="A4317">
        <v>1</v>
      </c>
      <c r="B4317">
        <v>1</v>
      </c>
      <c r="C4317" t="s">
        <v>70646</v>
      </c>
      <c r="D4317">
        <v>1</v>
      </c>
      <c r="E4317" t="s">
        <v>48468</v>
      </c>
      <c r="F4317" t="s">
        <v>74887</v>
      </c>
      <c r="J4317" t="s">
        <v>36291</v>
      </c>
      <c r="K4317" t="s">
        <v>36292</v>
      </c>
      <c r="L4317" t="s">
        <v>2704</v>
      </c>
      <c r="P4317">
        <v>4</v>
      </c>
      <c r="Q4317">
        <v>4</v>
      </c>
      <c r="R4317">
        <v>4</v>
      </c>
      <c r="S4317" t="s">
        <v>76597</v>
      </c>
      <c r="T4317" t="s">
        <v>76597</v>
      </c>
      <c r="U4317" t="s">
        <v>76597</v>
      </c>
      <c r="V4317" t="s">
        <v>97083</v>
      </c>
      <c r="W4317" t="s">
        <v>97084</v>
      </c>
      <c r="X4317" t="s">
        <v>97085</v>
      </c>
      <c r="Y4317">
        <v>31315000</v>
      </c>
      <c r="Z4317">
        <v>4</v>
      </c>
      <c r="AA4317" t="s">
        <v>97086</v>
      </c>
      <c r="AB4317">
        <v>1</v>
      </c>
      <c r="AC4317" t="s">
        <v>97087</v>
      </c>
      <c r="AD4317" t="s">
        <v>97088</v>
      </c>
      <c r="AE4317" t="s">
        <v>36293</v>
      </c>
      <c r="AF4317" t="s">
        <v>36293</v>
      </c>
      <c r="AG4317">
        <v>2900</v>
      </c>
      <c r="AH4317" t="s">
        <v>36294</v>
      </c>
      <c r="AI4317" t="s">
        <v>36295</v>
      </c>
      <c r="AJ4317" t="s">
        <v>36296</v>
      </c>
      <c r="AL4317" s="4" t="s">
        <v>36297</v>
      </c>
    </row>
    <row r="4318" spans="1:38" x14ac:dyDescent="0.3">
      <c r="A4318" t="s">
        <v>74888</v>
      </c>
      <c r="B4318">
        <v>1</v>
      </c>
      <c r="C4318">
        <v>1</v>
      </c>
      <c r="D4318" t="s">
        <v>74889</v>
      </c>
      <c r="E4318">
        <v>1</v>
      </c>
      <c r="F4318" t="s">
        <v>74890</v>
      </c>
      <c r="J4318" t="s">
        <v>25184</v>
      </c>
      <c r="L4318" t="s">
        <v>25185</v>
      </c>
      <c r="P4318">
        <v>3</v>
      </c>
      <c r="Q4318">
        <v>3</v>
      </c>
      <c r="R4318">
        <v>3</v>
      </c>
      <c r="S4318" t="s">
        <v>76055</v>
      </c>
      <c r="T4318" t="s">
        <v>76055</v>
      </c>
      <c r="U4318" t="s">
        <v>76055</v>
      </c>
      <c r="V4318" t="s">
        <v>97089</v>
      </c>
      <c r="W4318" t="s">
        <v>97090</v>
      </c>
      <c r="X4318" t="s">
        <v>97091</v>
      </c>
      <c r="Y4318">
        <v>16980000</v>
      </c>
      <c r="Z4318">
        <v>3</v>
      </c>
      <c r="AA4318" t="s">
        <v>97092</v>
      </c>
      <c r="AB4318">
        <v>1</v>
      </c>
      <c r="AC4318" t="s">
        <v>97093</v>
      </c>
      <c r="AD4318" t="s">
        <v>97094</v>
      </c>
      <c r="AE4318" t="s">
        <v>30974</v>
      </c>
      <c r="AF4318" t="s">
        <v>30975</v>
      </c>
      <c r="AG4318">
        <v>4771</v>
      </c>
      <c r="AH4318" t="s">
        <v>30976</v>
      </c>
      <c r="AI4318" t="s">
        <v>30977</v>
      </c>
      <c r="AJ4318" t="s">
        <v>30978</v>
      </c>
      <c r="AK4318" t="s">
        <v>30979</v>
      </c>
      <c r="AL4318" s="4" t="s">
        <v>30980</v>
      </c>
    </row>
    <row r="4319" spans="1:38" x14ac:dyDescent="0.3">
      <c r="A4319">
        <v>1</v>
      </c>
      <c r="B4319" t="s">
        <v>74891</v>
      </c>
      <c r="C4319">
        <v>1</v>
      </c>
      <c r="D4319">
        <v>1</v>
      </c>
      <c r="E4319" t="s">
        <v>74892</v>
      </c>
      <c r="F4319" t="s">
        <v>74893</v>
      </c>
      <c r="J4319" t="s">
        <v>16909</v>
      </c>
      <c r="K4319" t="s">
        <v>10240</v>
      </c>
      <c r="L4319" t="s">
        <v>16910</v>
      </c>
      <c r="P4319">
        <v>3</v>
      </c>
      <c r="Q4319">
        <v>3</v>
      </c>
      <c r="R4319">
        <v>3</v>
      </c>
      <c r="S4319" t="s">
        <v>48719</v>
      </c>
      <c r="T4319" t="s">
        <v>48719</v>
      </c>
      <c r="U4319" t="s">
        <v>48719</v>
      </c>
      <c r="V4319" t="s">
        <v>89448</v>
      </c>
      <c r="W4319">
        <v>0</v>
      </c>
      <c r="X4319" t="s">
        <v>97095</v>
      </c>
      <c r="Y4319">
        <v>24514000</v>
      </c>
      <c r="Z4319">
        <v>5</v>
      </c>
      <c r="AA4319" t="s">
        <v>97096</v>
      </c>
      <c r="AB4319">
        <v>1</v>
      </c>
      <c r="AC4319" t="s">
        <v>97097</v>
      </c>
      <c r="AD4319" t="s">
        <v>97098</v>
      </c>
      <c r="AE4319" t="s">
        <v>16911</v>
      </c>
      <c r="AF4319" t="s">
        <v>16912</v>
      </c>
      <c r="AG4319">
        <v>2440</v>
      </c>
      <c r="AH4319" t="s">
        <v>16913</v>
      </c>
      <c r="AI4319" t="s">
        <v>16914</v>
      </c>
      <c r="AJ4319" t="s">
        <v>16915</v>
      </c>
      <c r="AL4319" s="4" t="s">
        <v>16916</v>
      </c>
    </row>
    <row r="4320" spans="1:38" x14ac:dyDescent="0.3">
      <c r="A4320" t="s">
        <v>74894</v>
      </c>
      <c r="B4320">
        <v>1</v>
      </c>
      <c r="C4320">
        <v>1</v>
      </c>
      <c r="D4320" t="s">
        <v>74895</v>
      </c>
      <c r="E4320" t="s">
        <v>74896</v>
      </c>
      <c r="F4320">
        <v>1</v>
      </c>
      <c r="J4320" t="s">
        <v>22119</v>
      </c>
      <c r="K4320" t="s">
        <v>22120</v>
      </c>
      <c r="L4320" t="s">
        <v>22121</v>
      </c>
      <c r="P4320">
        <v>5</v>
      </c>
      <c r="Q4320">
        <v>5</v>
      </c>
      <c r="R4320">
        <v>4</v>
      </c>
      <c r="S4320" t="s">
        <v>77280</v>
      </c>
      <c r="T4320" t="s">
        <v>77280</v>
      </c>
      <c r="U4320" t="s">
        <v>77458</v>
      </c>
      <c r="V4320" t="s">
        <v>97099</v>
      </c>
      <c r="W4320" t="s">
        <v>97100</v>
      </c>
      <c r="X4320" t="s">
        <v>97101</v>
      </c>
      <c r="Y4320">
        <v>24796000</v>
      </c>
      <c r="Z4320">
        <v>1</v>
      </c>
      <c r="AA4320" t="s">
        <v>97102</v>
      </c>
      <c r="AB4320">
        <v>1</v>
      </c>
      <c r="AC4320" t="s">
        <v>97103</v>
      </c>
      <c r="AD4320" t="s">
        <v>97104</v>
      </c>
      <c r="AE4320" t="s">
        <v>22122</v>
      </c>
      <c r="AF4320" t="s">
        <v>22122</v>
      </c>
      <c r="AG4320">
        <v>3310</v>
      </c>
      <c r="AH4320" t="s">
        <v>22123</v>
      </c>
      <c r="AI4320" t="s">
        <v>22124</v>
      </c>
      <c r="AJ4320" t="s">
        <v>22125</v>
      </c>
      <c r="AL4320" s="4" t="s">
        <v>22126</v>
      </c>
    </row>
    <row r="4321" spans="1:38" x14ac:dyDescent="0.3">
      <c r="A4321" t="s">
        <v>70868</v>
      </c>
      <c r="B4321" t="s">
        <v>74897</v>
      </c>
      <c r="C4321">
        <v>1</v>
      </c>
      <c r="D4321" t="s">
        <v>74898</v>
      </c>
      <c r="E4321" t="s">
        <v>74899</v>
      </c>
      <c r="F4321" t="s">
        <v>74900</v>
      </c>
      <c r="J4321" t="s">
        <v>3755</v>
      </c>
      <c r="L4321" t="s">
        <v>3756</v>
      </c>
      <c r="P4321">
        <v>3</v>
      </c>
      <c r="Q4321">
        <v>3</v>
      </c>
      <c r="R4321">
        <v>3</v>
      </c>
      <c r="S4321">
        <v>2</v>
      </c>
      <c r="T4321">
        <v>2</v>
      </c>
      <c r="U4321">
        <v>2</v>
      </c>
      <c r="V4321" t="s">
        <v>97105</v>
      </c>
      <c r="W4321" t="s">
        <v>97106</v>
      </c>
      <c r="X4321" t="s">
        <v>97107</v>
      </c>
      <c r="Y4321">
        <v>44332000</v>
      </c>
      <c r="Z4321">
        <v>7</v>
      </c>
      <c r="AA4321" t="s">
        <v>97108</v>
      </c>
      <c r="AB4321">
        <v>1</v>
      </c>
      <c r="AC4321" t="s">
        <v>97109</v>
      </c>
      <c r="AD4321" t="s">
        <v>97110</v>
      </c>
      <c r="AE4321" t="s">
        <v>3757</v>
      </c>
      <c r="AF4321" t="s">
        <v>3758</v>
      </c>
      <c r="AG4321">
        <v>693</v>
      </c>
      <c r="AH4321" t="s">
        <v>3759</v>
      </c>
      <c r="AI4321" t="s">
        <v>3760</v>
      </c>
      <c r="AJ4321" t="s">
        <v>3761</v>
      </c>
      <c r="AL4321" s="4" t="s">
        <v>3762</v>
      </c>
    </row>
    <row r="4322" spans="1:38" x14ac:dyDescent="0.3">
      <c r="A4322" t="s">
        <v>74901</v>
      </c>
      <c r="B4322">
        <v>1</v>
      </c>
      <c r="C4322">
        <v>1</v>
      </c>
      <c r="D4322" t="s">
        <v>56085</v>
      </c>
      <c r="E4322" t="s">
        <v>74902</v>
      </c>
      <c r="F4322">
        <v>1</v>
      </c>
      <c r="J4322" t="s">
        <v>19471</v>
      </c>
      <c r="K4322" t="s">
        <v>19472</v>
      </c>
      <c r="L4322" t="s">
        <v>19473</v>
      </c>
      <c r="P4322">
        <v>4</v>
      </c>
      <c r="Q4322">
        <v>4</v>
      </c>
      <c r="R4322">
        <v>4</v>
      </c>
      <c r="S4322">
        <v>14</v>
      </c>
      <c r="T4322">
        <v>14</v>
      </c>
      <c r="U4322">
        <v>14</v>
      </c>
      <c r="V4322" t="s">
        <v>97111</v>
      </c>
      <c r="W4322">
        <v>0</v>
      </c>
      <c r="X4322" t="s">
        <v>70495</v>
      </c>
      <c r="Y4322">
        <v>52527000</v>
      </c>
      <c r="Z4322">
        <v>7</v>
      </c>
      <c r="AA4322" t="s">
        <v>97112</v>
      </c>
      <c r="AB4322">
        <v>1</v>
      </c>
      <c r="AC4322" t="s">
        <v>97113</v>
      </c>
      <c r="AD4322" t="s">
        <v>97114</v>
      </c>
      <c r="AE4322" t="s">
        <v>19474</v>
      </c>
      <c r="AF4322" t="s">
        <v>19474</v>
      </c>
      <c r="AG4322">
        <v>2847</v>
      </c>
      <c r="AH4322" t="s">
        <v>19475</v>
      </c>
      <c r="AI4322" t="s">
        <v>19476</v>
      </c>
      <c r="AJ4322" t="s">
        <v>19477</v>
      </c>
      <c r="AK4322" t="s">
        <v>19478</v>
      </c>
      <c r="AL4322" s="4" t="s">
        <v>19479</v>
      </c>
    </row>
    <row r="4323" spans="1:38" x14ac:dyDescent="0.3">
      <c r="A4323" t="s">
        <v>74903</v>
      </c>
      <c r="B4323">
        <v>1</v>
      </c>
      <c r="C4323" t="s">
        <v>72414</v>
      </c>
      <c r="D4323" t="s">
        <v>49514</v>
      </c>
      <c r="E4323" t="s">
        <v>74904</v>
      </c>
      <c r="F4323" t="s">
        <v>74905</v>
      </c>
      <c r="J4323" t="s">
        <v>16674</v>
      </c>
      <c r="K4323" t="s">
        <v>2630</v>
      </c>
      <c r="L4323" t="s">
        <v>16675</v>
      </c>
      <c r="P4323">
        <v>2</v>
      </c>
      <c r="Q4323">
        <v>2</v>
      </c>
      <c r="R4323">
        <v>2</v>
      </c>
      <c r="S4323">
        <v>9</v>
      </c>
      <c r="T4323">
        <v>9</v>
      </c>
      <c r="U4323">
        <v>9</v>
      </c>
      <c r="V4323" t="s">
        <v>97115</v>
      </c>
      <c r="W4323">
        <v>0</v>
      </c>
      <c r="X4323" t="s">
        <v>97116</v>
      </c>
      <c r="Y4323">
        <v>21697000</v>
      </c>
      <c r="Z4323">
        <v>7</v>
      </c>
      <c r="AA4323" t="s">
        <v>97117</v>
      </c>
      <c r="AB4323">
        <v>1</v>
      </c>
      <c r="AC4323" t="s">
        <v>97118</v>
      </c>
      <c r="AD4323" t="s">
        <v>97119</v>
      </c>
      <c r="AE4323" t="s">
        <v>16676</v>
      </c>
      <c r="AF4323" t="s">
        <v>16676</v>
      </c>
      <c r="AG4323">
        <v>2409</v>
      </c>
      <c r="AH4323" t="s">
        <v>16677</v>
      </c>
      <c r="AI4323" t="s">
        <v>16678</v>
      </c>
      <c r="AJ4323" t="s">
        <v>16679</v>
      </c>
      <c r="AK4323" t="s">
        <v>16680</v>
      </c>
      <c r="AL4323" s="4" t="s">
        <v>16681</v>
      </c>
    </row>
    <row r="4324" spans="1:38" x14ac:dyDescent="0.3">
      <c r="A4324" t="s">
        <v>74906</v>
      </c>
      <c r="B4324" t="s">
        <v>74907</v>
      </c>
      <c r="C4324">
        <v>1</v>
      </c>
      <c r="D4324" t="s">
        <v>50674</v>
      </c>
      <c r="E4324" t="s">
        <v>74908</v>
      </c>
      <c r="F4324" t="s">
        <v>74211</v>
      </c>
      <c r="K4324" t="s">
        <v>765</v>
      </c>
      <c r="P4324">
        <v>3</v>
      </c>
      <c r="Q4324">
        <v>3</v>
      </c>
      <c r="R4324">
        <v>3</v>
      </c>
      <c r="S4324" t="s">
        <v>48611</v>
      </c>
      <c r="T4324" t="s">
        <v>48611</v>
      </c>
      <c r="U4324" t="s">
        <v>48611</v>
      </c>
      <c r="V4324" t="s">
        <v>97120</v>
      </c>
      <c r="W4324">
        <v>0</v>
      </c>
      <c r="X4324" t="s">
        <v>97121</v>
      </c>
      <c r="Y4324">
        <v>20701000</v>
      </c>
      <c r="Z4324">
        <v>1</v>
      </c>
      <c r="AA4324" t="s">
        <v>97122</v>
      </c>
      <c r="AB4324">
        <v>1</v>
      </c>
      <c r="AC4324" t="s">
        <v>97123</v>
      </c>
      <c r="AD4324" t="s">
        <v>97124</v>
      </c>
      <c r="AE4324" t="s">
        <v>19168</v>
      </c>
      <c r="AF4324" t="s">
        <v>19168</v>
      </c>
      <c r="AG4324">
        <v>2778</v>
      </c>
      <c r="AH4324" t="s">
        <v>19169</v>
      </c>
      <c r="AI4324" t="s">
        <v>19170</v>
      </c>
      <c r="AL4324" s="4" t="s">
        <v>19171</v>
      </c>
    </row>
    <row r="4325" spans="1:38" x14ac:dyDescent="0.3">
      <c r="A4325" t="s">
        <v>74909</v>
      </c>
      <c r="B4325">
        <v>1</v>
      </c>
      <c r="C4325" t="s">
        <v>74910</v>
      </c>
      <c r="D4325" t="s">
        <v>74911</v>
      </c>
      <c r="E4325" t="s">
        <v>74912</v>
      </c>
      <c r="F4325" t="s">
        <v>70618</v>
      </c>
      <c r="J4325" t="s">
        <v>22368</v>
      </c>
      <c r="K4325" t="s">
        <v>22369</v>
      </c>
      <c r="L4325" t="s">
        <v>22370</v>
      </c>
      <c r="P4325">
        <v>3</v>
      </c>
      <c r="Q4325">
        <v>3</v>
      </c>
      <c r="R4325">
        <v>3</v>
      </c>
      <c r="S4325" t="s">
        <v>76795</v>
      </c>
      <c r="T4325" t="s">
        <v>76795</v>
      </c>
      <c r="U4325" t="s">
        <v>76795</v>
      </c>
      <c r="V4325" t="s">
        <v>97125</v>
      </c>
      <c r="W4325" t="s">
        <v>97126</v>
      </c>
      <c r="X4325" t="s">
        <v>97127</v>
      </c>
      <c r="Y4325">
        <v>23129000</v>
      </c>
      <c r="Z4325">
        <v>1</v>
      </c>
      <c r="AA4325" t="s">
        <v>97128</v>
      </c>
      <c r="AB4325">
        <v>1</v>
      </c>
      <c r="AC4325" t="s">
        <v>97129</v>
      </c>
      <c r="AD4325" t="s">
        <v>97130</v>
      </c>
      <c r="AE4325" t="s">
        <v>22371</v>
      </c>
      <c r="AF4325" t="s">
        <v>22371</v>
      </c>
      <c r="AG4325">
        <v>3348</v>
      </c>
      <c r="AH4325" t="s">
        <v>22372</v>
      </c>
      <c r="AI4325" t="s">
        <v>22373</v>
      </c>
      <c r="AJ4325" t="s">
        <v>22374</v>
      </c>
      <c r="AL4325" s="4" t="s">
        <v>22375</v>
      </c>
    </row>
    <row r="4326" spans="1:38" x14ac:dyDescent="0.3">
      <c r="A4326" t="s">
        <v>60720</v>
      </c>
      <c r="B4326">
        <v>1</v>
      </c>
      <c r="C4326">
        <v>1</v>
      </c>
      <c r="D4326" t="s">
        <v>60218</v>
      </c>
      <c r="E4326" t="s">
        <v>74913</v>
      </c>
      <c r="F4326">
        <v>1</v>
      </c>
      <c r="J4326" t="s">
        <v>27758</v>
      </c>
      <c r="L4326" t="s">
        <v>27759</v>
      </c>
      <c r="P4326">
        <v>2</v>
      </c>
      <c r="Q4326">
        <v>2</v>
      </c>
      <c r="R4326">
        <v>2</v>
      </c>
      <c r="S4326" t="s">
        <v>72627</v>
      </c>
      <c r="T4326" t="s">
        <v>72627</v>
      </c>
      <c r="U4326" t="s">
        <v>72627</v>
      </c>
      <c r="V4326" t="s">
        <v>97131</v>
      </c>
      <c r="W4326" t="s">
        <v>97132</v>
      </c>
      <c r="X4326" t="s">
        <v>97133</v>
      </c>
      <c r="Y4326">
        <v>85209000</v>
      </c>
      <c r="Z4326">
        <v>8</v>
      </c>
      <c r="AA4326" t="s">
        <v>97134</v>
      </c>
      <c r="AB4326">
        <v>1</v>
      </c>
      <c r="AC4326" t="s">
        <v>97135</v>
      </c>
      <c r="AD4326" t="s">
        <v>97136</v>
      </c>
      <c r="AE4326" t="s">
        <v>27760</v>
      </c>
      <c r="AF4326" t="s">
        <v>27760</v>
      </c>
      <c r="AG4326">
        <v>4243</v>
      </c>
      <c r="AH4326" t="s">
        <v>27761</v>
      </c>
      <c r="AI4326" t="s">
        <v>27762</v>
      </c>
      <c r="AJ4326" t="s">
        <v>27763</v>
      </c>
      <c r="AL4326" s="4" t="s">
        <v>27764</v>
      </c>
    </row>
    <row r="4327" spans="1:38" x14ac:dyDescent="0.3">
      <c r="A4327" t="s">
        <v>74914</v>
      </c>
      <c r="B4327">
        <v>1</v>
      </c>
      <c r="C4327" t="s">
        <v>74915</v>
      </c>
      <c r="D4327" t="s">
        <v>74916</v>
      </c>
      <c r="E4327" t="s">
        <v>74917</v>
      </c>
      <c r="F4327" t="s">
        <v>74918</v>
      </c>
      <c r="J4327" t="s">
        <v>2451</v>
      </c>
      <c r="K4327" t="s">
        <v>2452</v>
      </c>
      <c r="L4327" t="s">
        <v>2453</v>
      </c>
      <c r="M4327" t="s">
        <v>2454</v>
      </c>
      <c r="P4327">
        <v>3</v>
      </c>
      <c r="Q4327">
        <v>3</v>
      </c>
      <c r="R4327">
        <v>3</v>
      </c>
      <c r="S4327" t="s">
        <v>77558</v>
      </c>
      <c r="T4327" t="s">
        <v>77558</v>
      </c>
      <c r="U4327" t="s">
        <v>77558</v>
      </c>
      <c r="V4327" t="s">
        <v>97137</v>
      </c>
      <c r="W4327">
        <v>0</v>
      </c>
      <c r="X4327" t="s">
        <v>97138</v>
      </c>
      <c r="Y4327">
        <v>26511000</v>
      </c>
      <c r="Z4327">
        <v>6</v>
      </c>
      <c r="AA4327" t="s">
        <v>97139</v>
      </c>
      <c r="AB4327">
        <v>1</v>
      </c>
      <c r="AC4327" t="s">
        <v>97140</v>
      </c>
      <c r="AD4327" t="s">
        <v>97141</v>
      </c>
      <c r="AE4327" t="s">
        <v>2455</v>
      </c>
      <c r="AF4327" t="s">
        <v>2455</v>
      </c>
      <c r="AG4327">
        <v>506</v>
      </c>
      <c r="AH4327" t="s">
        <v>2456</v>
      </c>
      <c r="AI4327" t="s">
        <v>2457</v>
      </c>
      <c r="AJ4327" t="s">
        <v>2458</v>
      </c>
      <c r="AL4327" s="4" t="s">
        <v>2459</v>
      </c>
    </row>
    <row r="4328" spans="1:38" x14ac:dyDescent="0.3">
      <c r="A4328">
        <v>1</v>
      </c>
      <c r="B4328" t="s">
        <v>74752</v>
      </c>
      <c r="C4328" t="s">
        <v>74919</v>
      </c>
      <c r="D4328" t="s">
        <v>74920</v>
      </c>
      <c r="E4328" t="s">
        <v>74921</v>
      </c>
      <c r="F4328" t="s">
        <v>74922</v>
      </c>
      <c r="J4328" t="s">
        <v>10880</v>
      </c>
      <c r="K4328" t="s">
        <v>33</v>
      </c>
      <c r="P4328">
        <v>4</v>
      </c>
      <c r="Q4328">
        <v>4</v>
      </c>
      <c r="R4328">
        <v>4</v>
      </c>
      <c r="S4328" t="s">
        <v>76128</v>
      </c>
      <c r="T4328" t="s">
        <v>76128</v>
      </c>
      <c r="U4328" t="s">
        <v>76128</v>
      </c>
      <c r="V4328" t="s">
        <v>97142</v>
      </c>
      <c r="W4328">
        <v>0</v>
      </c>
      <c r="X4328" t="s">
        <v>97143</v>
      </c>
      <c r="Y4328">
        <v>38660000</v>
      </c>
      <c r="Z4328">
        <v>11</v>
      </c>
      <c r="AA4328" t="s">
        <v>97144</v>
      </c>
      <c r="AB4328">
        <v>1</v>
      </c>
      <c r="AC4328" t="s">
        <v>97145</v>
      </c>
      <c r="AD4328" t="s">
        <v>97146</v>
      </c>
      <c r="AE4328" t="s">
        <v>19381</v>
      </c>
      <c r="AF4328" t="s">
        <v>19382</v>
      </c>
      <c r="AG4328">
        <v>2825</v>
      </c>
      <c r="AH4328" t="s">
        <v>19383</v>
      </c>
      <c r="AI4328" t="s">
        <v>19384</v>
      </c>
      <c r="AJ4328" t="s">
        <v>19385</v>
      </c>
      <c r="AL4328" s="4" t="s">
        <v>19386</v>
      </c>
    </row>
    <row r="4329" spans="1:38" x14ac:dyDescent="0.3">
      <c r="A4329" t="s">
        <v>74923</v>
      </c>
      <c r="B4329">
        <v>1</v>
      </c>
      <c r="C4329">
        <v>1</v>
      </c>
      <c r="D4329" t="s">
        <v>74924</v>
      </c>
      <c r="E4329" t="s">
        <v>74925</v>
      </c>
      <c r="F4329">
        <v>1</v>
      </c>
      <c r="J4329" t="s">
        <v>23093</v>
      </c>
      <c r="K4329" t="s">
        <v>23094</v>
      </c>
      <c r="L4329" t="s">
        <v>16069</v>
      </c>
      <c r="M4329" t="s">
        <v>137</v>
      </c>
      <c r="P4329">
        <v>1</v>
      </c>
      <c r="Q4329">
        <v>1</v>
      </c>
      <c r="R4329">
        <v>1</v>
      </c>
      <c r="S4329" t="s">
        <v>76738</v>
      </c>
      <c r="T4329" t="s">
        <v>76738</v>
      </c>
      <c r="U4329" t="s">
        <v>76738</v>
      </c>
      <c r="V4329" t="s">
        <v>97147</v>
      </c>
      <c r="W4329" t="s">
        <v>97148</v>
      </c>
      <c r="X4329" t="s">
        <v>97149</v>
      </c>
      <c r="Y4329">
        <v>29812000</v>
      </c>
      <c r="Z4329">
        <v>3</v>
      </c>
      <c r="AA4329" t="s">
        <v>97150</v>
      </c>
      <c r="AB4329">
        <v>1</v>
      </c>
      <c r="AC4329" t="s">
        <v>97151</v>
      </c>
      <c r="AD4329" t="s">
        <v>97152</v>
      </c>
      <c r="AE4329" t="s">
        <v>23095</v>
      </c>
      <c r="AF4329" t="s">
        <v>23095</v>
      </c>
      <c r="AG4329">
        <v>3481</v>
      </c>
      <c r="AH4329" t="s">
        <v>23096</v>
      </c>
      <c r="AI4329" t="s">
        <v>23097</v>
      </c>
      <c r="AJ4329" t="s">
        <v>23098</v>
      </c>
      <c r="AL4329" s="4" t="s">
        <v>23099</v>
      </c>
    </row>
    <row r="4330" spans="1:38" x14ac:dyDescent="0.3">
      <c r="A4330" t="s">
        <v>74926</v>
      </c>
      <c r="B4330">
        <v>1</v>
      </c>
      <c r="C4330" t="s">
        <v>74927</v>
      </c>
      <c r="D4330" t="s">
        <v>74928</v>
      </c>
      <c r="E4330" t="s">
        <v>74929</v>
      </c>
      <c r="F4330" t="s">
        <v>74930</v>
      </c>
      <c r="J4330" t="s">
        <v>33461</v>
      </c>
      <c r="K4330" t="s">
        <v>33462</v>
      </c>
      <c r="L4330" t="s">
        <v>33463</v>
      </c>
      <c r="P4330">
        <v>6</v>
      </c>
      <c r="Q4330">
        <v>6</v>
      </c>
      <c r="R4330">
        <v>6</v>
      </c>
      <c r="S4330" t="s">
        <v>80446</v>
      </c>
      <c r="T4330" t="s">
        <v>80446</v>
      </c>
      <c r="U4330" t="s">
        <v>80446</v>
      </c>
      <c r="V4330" t="s">
        <v>97153</v>
      </c>
      <c r="W4330">
        <v>0</v>
      </c>
      <c r="X4330" t="s">
        <v>97154</v>
      </c>
      <c r="Y4330">
        <v>136300000</v>
      </c>
      <c r="Z4330">
        <v>18</v>
      </c>
      <c r="AA4330" t="s">
        <v>97155</v>
      </c>
      <c r="AB4330">
        <v>1</v>
      </c>
      <c r="AC4330" t="s">
        <v>97156</v>
      </c>
      <c r="AD4330" t="s">
        <v>97157</v>
      </c>
      <c r="AE4330" t="s">
        <v>33464</v>
      </c>
      <c r="AF4330" t="s">
        <v>33465</v>
      </c>
      <c r="AG4330">
        <v>5189</v>
      </c>
      <c r="AH4330" t="s">
        <v>33466</v>
      </c>
      <c r="AI4330" t="s">
        <v>33467</v>
      </c>
      <c r="AJ4330" t="s">
        <v>33468</v>
      </c>
      <c r="AL4330" s="4" t="s">
        <v>33469</v>
      </c>
    </row>
    <row r="4331" spans="1:38" x14ac:dyDescent="0.3">
      <c r="A4331" t="s">
        <v>74931</v>
      </c>
      <c r="B4331">
        <v>1</v>
      </c>
      <c r="C4331" t="s">
        <v>50110</v>
      </c>
      <c r="D4331" t="s">
        <v>74932</v>
      </c>
      <c r="E4331" t="s">
        <v>74933</v>
      </c>
      <c r="F4331" t="s">
        <v>74934</v>
      </c>
      <c r="J4331" t="s">
        <v>21840</v>
      </c>
      <c r="K4331" t="s">
        <v>21841</v>
      </c>
      <c r="L4331" t="s">
        <v>21842</v>
      </c>
      <c r="P4331">
        <v>1</v>
      </c>
      <c r="Q4331">
        <v>1</v>
      </c>
      <c r="R4331">
        <v>1</v>
      </c>
      <c r="S4331" t="s">
        <v>76135</v>
      </c>
      <c r="T4331" t="s">
        <v>76135</v>
      </c>
      <c r="U4331" t="s">
        <v>76135</v>
      </c>
      <c r="V4331" t="s">
        <v>97158</v>
      </c>
      <c r="W4331" t="s">
        <v>97159</v>
      </c>
      <c r="X4331" t="s">
        <v>97160</v>
      </c>
      <c r="Y4331">
        <v>13632000</v>
      </c>
      <c r="Z4331">
        <v>3</v>
      </c>
      <c r="AA4331" t="s">
        <v>97161</v>
      </c>
      <c r="AB4331">
        <v>1</v>
      </c>
      <c r="AC4331" t="s">
        <v>97162</v>
      </c>
      <c r="AD4331" t="s">
        <v>97163</v>
      </c>
      <c r="AE4331" t="s">
        <v>21843</v>
      </c>
      <c r="AF4331" t="s">
        <v>21843</v>
      </c>
      <c r="AG4331">
        <v>3262</v>
      </c>
      <c r="AH4331" t="s">
        <v>21844</v>
      </c>
      <c r="AI4331" t="s">
        <v>21845</v>
      </c>
      <c r="AJ4331" t="s">
        <v>21846</v>
      </c>
      <c r="AL4331" s="4" t="s">
        <v>21847</v>
      </c>
    </row>
    <row r="4332" spans="1:38" x14ac:dyDescent="0.3">
      <c r="A4332">
        <v>1</v>
      </c>
      <c r="B4332" t="s">
        <v>48713</v>
      </c>
      <c r="C4332" t="s">
        <v>74935</v>
      </c>
      <c r="D4332" t="s">
        <v>74936</v>
      </c>
      <c r="E4332" t="s">
        <v>74937</v>
      </c>
      <c r="F4332" t="s">
        <v>74938</v>
      </c>
      <c r="J4332" t="s">
        <v>16987</v>
      </c>
      <c r="K4332" t="s">
        <v>16988</v>
      </c>
      <c r="L4332" t="s">
        <v>16989</v>
      </c>
      <c r="P4332">
        <v>3</v>
      </c>
      <c r="Q4332">
        <v>3</v>
      </c>
      <c r="R4332">
        <v>3</v>
      </c>
      <c r="S4332" t="s">
        <v>76086</v>
      </c>
      <c r="T4332" t="s">
        <v>76086</v>
      </c>
      <c r="U4332" t="s">
        <v>76086</v>
      </c>
      <c r="V4332" t="s">
        <v>87320</v>
      </c>
      <c r="W4332" t="s">
        <v>97164</v>
      </c>
      <c r="X4332" t="s">
        <v>97165</v>
      </c>
      <c r="Y4332">
        <v>48797000</v>
      </c>
      <c r="Z4332">
        <v>4</v>
      </c>
      <c r="AA4332" t="s">
        <v>97166</v>
      </c>
      <c r="AB4332">
        <v>1</v>
      </c>
      <c r="AC4332" t="s">
        <v>97167</v>
      </c>
      <c r="AD4332" t="s">
        <v>97168</v>
      </c>
      <c r="AE4332" t="s">
        <v>16990</v>
      </c>
      <c r="AF4332" t="s">
        <v>16990</v>
      </c>
      <c r="AG4332">
        <v>2451</v>
      </c>
      <c r="AH4332" t="s">
        <v>16991</v>
      </c>
      <c r="AI4332" t="s">
        <v>16992</v>
      </c>
      <c r="AJ4332" t="s">
        <v>16993</v>
      </c>
      <c r="AL4332" s="4" t="s">
        <v>16994</v>
      </c>
    </row>
    <row r="4333" spans="1:38" x14ac:dyDescent="0.3">
      <c r="A4333">
        <v>1</v>
      </c>
      <c r="B4333">
        <v>1</v>
      </c>
      <c r="C4333" t="s">
        <v>53750</v>
      </c>
      <c r="D4333" t="s">
        <v>53843</v>
      </c>
      <c r="E4333" t="s">
        <v>74933</v>
      </c>
      <c r="F4333">
        <v>1</v>
      </c>
      <c r="J4333" t="s">
        <v>29375</v>
      </c>
      <c r="K4333" t="s">
        <v>29376</v>
      </c>
      <c r="L4333" t="s">
        <v>29377</v>
      </c>
      <c r="P4333">
        <v>4</v>
      </c>
      <c r="Q4333">
        <v>4</v>
      </c>
      <c r="R4333">
        <v>4</v>
      </c>
      <c r="S4333" t="s">
        <v>77524</v>
      </c>
      <c r="T4333" t="s">
        <v>77524</v>
      </c>
      <c r="U4333" t="s">
        <v>77524</v>
      </c>
      <c r="V4333" t="s">
        <v>97169</v>
      </c>
      <c r="W4333" t="s">
        <v>97170</v>
      </c>
      <c r="X4333" t="s">
        <v>97171</v>
      </c>
      <c r="Y4333">
        <v>43620000</v>
      </c>
      <c r="Z4333">
        <v>6</v>
      </c>
      <c r="AA4333" t="s">
        <v>97172</v>
      </c>
      <c r="AB4333">
        <v>1</v>
      </c>
      <c r="AC4333" t="s">
        <v>97173</v>
      </c>
      <c r="AD4333" t="s">
        <v>97174</v>
      </c>
      <c r="AE4333" t="s">
        <v>29378</v>
      </c>
      <c r="AF4333" t="s">
        <v>29378</v>
      </c>
      <c r="AG4333">
        <v>4508</v>
      </c>
      <c r="AH4333" t="s">
        <v>29379</v>
      </c>
      <c r="AI4333" t="s">
        <v>29380</v>
      </c>
      <c r="AJ4333" t="s">
        <v>29381</v>
      </c>
      <c r="AL4333" s="4" t="s">
        <v>29382</v>
      </c>
    </row>
    <row r="4334" spans="1:38" x14ac:dyDescent="0.3">
      <c r="A4334">
        <v>1</v>
      </c>
      <c r="B4334" t="s">
        <v>74939</v>
      </c>
      <c r="C4334" t="s">
        <v>74940</v>
      </c>
      <c r="D4334" t="s">
        <v>74941</v>
      </c>
      <c r="E4334" t="s">
        <v>74942</v>
      </c>
      <c r="F4334" t="s">
        <v>74943</v>
      </c>
      <c r="J4334" t="s">
        <v>19731</v>
      </c>
      <c r="L4334" t="s">
        <v>19732</v>
      </c>
      <c r="M4334" t="s">
        <v>19733</v>
      </c>
      <c r="P4334">
        <v>11</v>
      </c>
      <c r="Q4334">
        <v>11</v>
      </c>
      <c r="R4334">
        <v>11</v>
      </c>
      <c r="S4334">
        <v>6</v>
      </c>
      <c r="T4334">
        <v>6</v>
      </c>
      <c r="U4334">
        <v>6</v>
      </c>
      <c r="V4334" t="s">
        <v>97175</v>
      </c>
      <c r="W4334">
        <v>0</v>
      </c>
      <c r="X4334" t="s">
        <v>97176</v>
      </c>
      <c r="Y4334">
        <v>124940000</v>
      </c>
      <c r="Z4334">
        <v>26</v>
      </c>
      <c r="AA4334" t="s">
        <v>97177</v>
      </c>
      <c r="AB4334">
        <v>1</v>
      </c>
      <c r="AC4334" t="s">
        <v>97178</v>
      </c>
      <c r="AD4334" t="s">
        <v>97179</v>
      </c>
      <c r="AE4334" t="s">
        <v>19734</v>
      </c>
      <c r="AF4334" t="s">
        <v>19735</v>
      </c>
      <c r="AG4334">
        <v>2892</v>
      </c>
      <c r="AH4334" t="s">
        <v>19736</v>
      </c>
      <c r="AI4334" t="s">
        <v>19737</v>
      </c>
      <c r="AJ4334" t="s">
        <v>19738</v>
      </c>
      <c r="AL4334" s="4" t="s">
        <v>19739</v>
      </c>
    </row>
    <row r="4335" spans="1:38" x14ac:dyDescent="0.3">
      <c r="A4335" t="s">
        <v>74944</v>
      </c>
      <c r="B4335">
        <v>1</v>
      </c>
      <c r="C4335" t="s">
        <v>74945</v>
      </c>
      <c r="D4335" t="s">
        <v>74946</v>
      </c>
      <c r="E4335" t="s">
        <v>74947</v>
      </c>
      <c r="F4335" t="s">
        <v>74948</v>
      </c>
      <c r="K4335" t="s">
        <v>1590</v>
      </c>
      <c r="P4335">
        <v>1</v>
      </c>
      <c r="Q4335">
        <v>1</v>
      </c>
      <c r="R4335">
        <v>1</v>
      </c>
      <c r="S4335" t="s">
        <v>48761</v>
      </c>
      <c r="T4335" t="s">
        <v>48761</v>
      </c>
      <c r="U4335" t="s">
        <v>48761</v>
      </c>
      <c r="V4335" t="s">
        <v>97180</v>
      </c>
      <c r="W4335" t="s">
        <v>97181</v>
      </c>
      <c r="X4335" t="s">
        <v>76702</v>
      </c>
      <c r="Y4335">
        <v>31974000</v>
      </c>
      <c r="Z4335">
        <v>1</v>
      </c>
      <c r="AA4335" t="s">
        <v>97182</v>
      </c>
      <c r="AB4335">
        <v>1</v>
      </c>
      <c r="AC4335" t="s">
        <v>97183</v>
      </c>
      <c r="AD4335" t="s">
        <v>97184</v>
      </c>
      <c r="AE4335" t="s">
        <v>28188</v>
      </c>
      <c r="AF4335" t="s">
        <v>28188</v>
      </c>
      <c r="AG4335">
        <v>4318</v>
      </c>
      <c r="AH4335" t="s">
        <v>28189</v>
      </c>
      <c r="AI4335" t="s">
        <v>28190</v>
      </c>
      <c r="AL4335" s="4" t="s">
        <v>28191</v>
      </c>
    </row>
    <row r="4336" spans="1:38" x14ac:dyDescent="0.3">
      <c r="A4336" t="s">
        <v>74949</v>
      </c>
      <c r="B4336" t="s">
        <v>74950</v>
      </c>
      <c r="C4336">
        <v>1</v>
      </c>
      <c r="D4336" t="s">
        <v>74951</v>
      </c>
      <c r="E4336" t="s">
        <v>74952</v>
      </c>
      <c r="F4336" t="s">
        <v>74953</v>
      </c>
      <c r="K4336" t="s">
        <v>936</v>
      </c>
      <c r="L4336" t="s">
        <v>9160</v>
      </c>
      <c r="P4336">
        <v>3</v>
      </c>
      <c r="Q4336">
        <v>2</v>
      </c>
      <c r="R4336">
        <v>2</v>
      </c>
      <c r="S4336">
        <v>6</v>
      </c>
      <c r="T4336" t="s">
        <v>48478</v>
      </c>
      <c r="U4336" t="s">
        <v>48478</v>
      </c>
      <c r="V4336" t="s">
        <v>97185</v>
      </c>
      <c r="W4336" t="s">
        <v>97186</v>
      </c>
      <c r="X4336" t="s">
        <v>97187</v>
      </c>
      <c r="Y4336">
        <v>13946000</v>
      </c>
      <c r="Z4336">
        <v>2</v>
      </c>
      <c r="AA4336" t="s">
        <v>97188</v>
      </c>
      <c r="AB4336">
        <v>1</v>
      </c>
      <c r="AC4336" t="s">
        <v>97189</v>
      </c>
      <c r="AD4336" t="s">
        <v>97190</v>
      </c>
      <c r="AE4336" t="s">
        <v>9161</v>
      </c>
      <c r="AF4336" t="s">
        <v>9162</v>
      </c>
      <c r="AG4336">
        <v>1409</v>
      </c>
      <c r="AH4336" t="s">
        <v>9163</v>
      </c>
      <c r="AI4336" t="s">
        <v>9164</v>
      </c>
      <c r="AL4336" s="4" t="s">
        <v>9165</v>
      </c>
    </row>
    <row r="4337" spans="1:38" x14ac:dyDescent="0.3">
      <c r="A4337" t="s">
        <v>74954</v>
      </c>
      <c r="B4337" t="s">
        <v>48872</v>
      </c>
      <c r="C4337">
        <v>1</v>
      </c>
      <c r="D4337" t="s">
        <v>56448</v>
      </c>
      <c r="E4337" t="s">
        <v>74955</v>
      </c>
      <c r="F4337" t="s">
        <v>49395</v>
      </c>
      <c r="L4337" t="s">
        <v>1395</v>
      </c>
      <c r="P4337">
        <v>8</v>
      </c>
      <c r="Q4337">
        <v>8</v>
      </c>
      <c r="R4337">
        <v>8</v>
      </c>
      <c r="S4337" t="s">
        <v>76469</v>
      </c>
      <c r="T4337" t="s">
        <v>76469</v>
      </c>
      <c r="U4337" t="s">
        <v>76469</v>
      </c>
      <c r="V4337" t="s">
        <v>97191</v>
      </c>
      <c r="W4337">
        <v>0</v>
      </c>
      <c r="X4337" t="s">
        <v>97192</v>
      </c>
      <c r="Y4337">
        <v>75985000</v>
      </c>
      <c r="Z4337">
        <v>8</v>
      </c>
      <c r="AA4337" t="s">
        <v>97193</v>
      </c>
      <c r="AB4337">
        <v>1</v>
      </c>
      <c r="AC4337" t="s">
        <v>97194</v>
      </c>
      <c r="AD4337" t="s">
        <v>97195</v>
      </c>
      <c r="AE4337" t="s">
        <v>21118</v>
      </c>
      <c r="AF4337" t="s">
        <v>21119</v>
      </c>
      <c r="AG4337">
        <v>3143</v>
      </c>
      <c r="AH4337" t="s">
        <v>21120</v>
      </c>
      <c r="AI4337" t="s">
        <v>21121</v>
      </c>
      <c r="AL4337" s="4" t="s">
        <v>21122</v>
      </c>
    </row>
    <row r="4338" spans="1:38" x14ac:dyDescent="0.3">
      <c r="A4338" t="s">
        <v>74956</v>
      </c>
      <c r="B4338" t="s">
        <v>74957</v>
      </c>
      <c r="C4338">
        <v>1</v>
      </c>
      <c r="D4338" t="s">
        <v>74958</v>
      </c>
      <c r="E4338" t="s">
        <v>74959</v>
      </c>
      <c r="F4338" t="s">
        <v>74960</v>
      </c>
      <c r="J4338" t="s">
        <v>2314</v>
      </c>
      <c r="K4338" t="s">
        <v>2315</v>
      </c>
      <c r="P4338">
        <v>6</v>
      </c>
      <c r="Q4338">
        <v>3</v>
      </c>
      <c r="R4338">
        <v>3</v>
      </c>
      <c r="S4338" t="s">
        <v>6218</v>
      </c>
      <c r="T4338" t="s">
        <v>76597</v>
      </c>
      <c r="U4338" t="s">
        <v>76597</v>
      </c>
      <c r="V4338" t="s">
        <v>97196</v>
      </c>
      <c r="W4338">
        <v>0</v>
      </c>
      <c r="X4338" t="s">
        <v>97197</v>
      </c>
      <c r="Y4338">
        <v>196680000</v>
      </c>
      <c r="Z4338">
        <v>11</v>
      </c>
      <c r="AA4338" t="s">
        <v>97198</v>
      </c>
      <c r="AB4338">
        <v>1</v>
      </c>
      <c r="AC4338" t="s">
        <v>97199</v>
      </c>
      <c r="AD4338" t="s">
        <v>97200</v>
      </c>
      <c r="AE4338" t="s">
        <v>2316</v>
      </c>
      <c r="AF4338" t="s">
        <v>2316</v>
      </c>
      <c r="AG4338">
        <v>488</v>
      </c>
      <c r="AH4338" t="s">
        <v>2317</v>
      </c>
      <c r="AI4338" t="s">
        <v>2318</v>
      </c>
      <c r="AL4338" s="4" t="s">
        <v>2319</v>
      </c>
    </row>
    <row r="4339" spans="1:38" x14ac:dyDescent="0.3">
      <c r="A4339">
        <v>1</v>
      </c>
      <c r="B4339" t="s">
        <v>74961</v>
      </c>
      <c r="C4339" t="s">
        <v>74962</v>
      </c>
      <c r="D4339" t="s">
        <v>74963</v>
      </c>
      <c r="E4339" t="s">
        <v>74964</v>
      </c>
      <c r="F4339" t="s">
        <v>74965</v>
      </c>
      <c r="P4339">
        <v>2</v>
      </c>
      <c r="Q4339">
        <v>2</v>
      </c>
      <c r="R4339">
        <v>2</v>
      </c>
      <c r="S4339" t="s">
        <v>76597</v>
      </c>
      <c r="T4339" t="s">
        <v>76597</v>
      </c>
      <c r="U4339" t="s">
        <v>76597</v>
      </c>
      <c r="V4339" t="s">
        <v>97044</v>
      </c>
      <c r="W4339" t="s">
        <v>97201</v>
      </c>
      <c r="X4339" t="s">
        <v>97202</v>
      </c>
      <c r="Y4339">
        <v>24872000</v>
      </c>
      <c r="Z4339">
        <v>6</v>
      </c>
      <c r="AA4339" t="s">
        <v>97203</v>
      </c>
      <c r="AB4339">
        <v>1</v>
      </c>
      <c r="AC4339" t="s">
        <v>97204</v>
      </c>
      <c r="AD4339" t="s">
        <v>97205</v>
      </c>
      <c r="AE4339" t="s">
        <v>49</v>
      </c>
      <c r="AF4339" t="s">
        <v>49</v>
      </c>
      <c r="AG4339">
        <v>166</v>
      </c>
      <c r="AH4339" t="s">
        <v>50</v>
      </c>
      <c r="AI4339" t="s">
        <v>51</v>
      </c>
      <c r="AJ4339" t="s">
        <v>52</v>
      </c>
      <c r="AL4339" s="4" t="s">
        <v>53</v>
      </c>
    </row>
    <row r="4340" spans="1:38" x14ac:dyDescent="0.3">
      <c r="A4340">
        <v>1</v>
      </c>
      <c r="B4340" t="s">
        <v>74966</v>
      </c>
      <c r="C4340" t="s">
        <v>74967</v>
      </c>
      <c r="D4340" t="s">
        <v>74968</v>
      </c>
      <c r="E4340" t="s">
        <v>60282</v>
      </c>
      <c r="F4340" t="s">
        <v>74969</v>
      </c>
      <c r="J4340" t="s">
        <v>33651</v>
      </c>
      <c r="L4340" t="s">
        <v>597</v>
      </c>
      <c r="P4340">
        <v>6</v>
      </c>
      <c r="Q4340">
        <v>6</v>
      </c>
      <c r="R4340">
        <v>4</v>
      </c>
      <c r="S4340" t="s">
        <v>48411</v>
      </c>
      <c r="T4340" t="s">
        <v>48411</v>
      </c>
      <c r="U4340" t="s">
        <v>76518</v>
      </c>
      <c r="V4340" t="s">
        <v>97206</v>
      </c>
      <c r="W4340">
        <v>0</v>
      </c>
      <c r="X4340" t="s">
        <v>97207</v>
      </c>
      <c r="Y4340">
        <v>62621000</v>
      </c>
      <c r="Z4340">
        <v>10</v>
      </c>
      <c r="AA4340" t="s">
        <v>97208</v>
      </c>
      <c r="AB4340">
        <v>1</v>
      </c>
      <c r="AC4340" t="s">
        <v>97209</v>
      </c>
      <c r="AD4340" t="s">
        <v>97210</v>
      </c>
      <c r="AE4340" t="s">
        <v>33652</v>
      </c>
      <c r="AF4340" t="s">
        <v>33652</v>
      </c>
      <c r="AG4340">
        <v>5218</v>
      </c>
      <c r="AH4340" t="s">
        <v>33653</v>
      </c>
      <c r="AI4340" t="s">
        <v>33654</v>
      </c>
      <c r="AJ4340" t="s">
        <v>33655</v>
      </c>
      <c r="AL4340" s="4" t="s">
        <v>33656</v>
      </c>
    </row>
    <row r="4341" spans="1:38" x14ac:dyDescent="0.3">
      <c r="A4341">
        <v>1</v>
      </c>
      <c r="B4341" t="s">
        <v>74970</v>
      </c>
      <c r="C4341">
        <v>1</v>
      </c>
      <c r="D4341" t="s">
        <v>74971</v>
      </c>
      <c r="E4341" t="s">
        <v>74972</v>
      </c>
      <c r="F4341">
        <v>1</v>
      </c>
      <c r="J4341" t="s">
        <v>22848</v>
      </c>
      <c r="L4341" t="s">
        <v>34330</v>
      </c>
      <c r="P4341">
        <v>1</v>
      </c>
      <c r="Q4341">
        <v>1</v>
      </c>
      <c r="R4341">
        <v>1</v>
      </c>
      <c r="S4341" t="s">
        <v>89853</v>
      </c>
      <c r="T4341" t="s">
        <v>89853</v>
      </c>
      <c r="U4341" t="s">
        <v>89853</v>
      </c>
      <c r="V4341" t="s">
        <v>97211</v>
      </c>
      <c r="W4341" t="s">
        <v>97212</v>
      </c>
      <c r="X4341" t="s">
        <v>97213</v>
      </c>
      <c r="Y4341">
        <v>9291200</v>
      </c>
      <c r="Z4341">
        <v>1</v>
      </c>
      <c r="AA4341" t="s">
        <v>97214</v>
      </c>
      <c r="AB4341">
        <v>1</v>
      </c>
      <c r="AC4341" t="s">
        <v>97215</v>
      </c>
      <c r="AD4341" t="s">
        <v>97216</v>
      </c>
      <c r="AE4341" t="s">
        <v>34331</v>
      </c>
      <c r="AF4341" t="s">
        <v>34331</v>
      </c>
      <c r="AG4341">
        <v>5323</v>
      </c>
      <c r="AH4341" t="s">
        <v>34332</v>
      </c>
      <c r="AI4341" t="s">
        <v>34333</v>
      </c>
      <c r="AJ4341" t="s">
        <v>34334</v>
      </c>
      <c r="AL4341" s="4" t="s">
        <v>34335</v>
      </c>
    </row>
    <row r="4342" spans="1:38" x14ac:dyDescent="0.3">
      <c r="A4342" t="s">
        <v>71680</v>
      </c>
      <c r="B4342" t="s">
        <v>74973</v>
      </c>
      <c r="C4342">
        <v>1</v>
      </c>
      <c r="D4342" t="s">
        <v>74974</v>
      </c>
      <c r="E4342" t="s">
        <v>74975</v>
      </c>
      <c r="F4342" t="s">
        <v>74976</v>
      </c>
      <c r="J4342" t="s">
        <v>15699</v>
      </c>
      <c r="K4342" t="s">
        <v>15700</v>
      </c>
      <c r="L4342" t="s">
        <v>694</v>
      </c>
      <c r="P4342">
        <v>5</v>
      </c>
      <c r="Q4342">
        <v>5</v>
      </c>
      <c r="R4342">
        <v>5</v>
      </c>
      <c r="S4342" t="s">
        <v>75947</v>
      </c>
      <c r="T4342" t="s">
        <v>75947</v>
      </c>
      <c r="U4342" t="s">
        <v>75947</v>
      </c>
      <c r="V4342" t="s">
        <v>97217</v>
      </c>
      <c r="W4342">
        <v>0</v>
      </c>
      <c r="X4342" t="s">
        <v>97218</v>
      </c>
      <c r="Y4342">
        <v>20806000</v>
      </c>
      <c r="Z4342">
        <v>4</v>
      </c>
      <c r="AA4342" t="s">
        <v>97219</v>
      </c>
      <c r="AB4342">
        <v>1</v>
      </c>
      <c r="AC4342" t="s">
        <v>97220</v>
      </c>
      <c r="AD4342" t="s">
        <v>97221</v>
      </c>
      <c r="AE4342" t="s">
        <v>15701</v>
      </c>
      <c r="AF4342" t="s">
        <v>15702</v>
      </c>
      <c r="AG4342">
        <v>2276</v>
      </c>
      <c r="AH4342" t="s">
        <v>15703</v>
      </c>
      <c r="AI4342" t="s">
        <v>15704</v>
      </c>
      <c r="AJ4342" t="s">
        <v>15705</v>
      </c>
      <c r="AL4342" s="4" t="s">
        <v>15706</v>
      </c>
    </row>
    <row r="4343" spans="1:38" x14ac:dyDescent="0.3">
      <c r="A4343" t="s">
        <v>74977</v>
      </c>
      <c r="B4343" t="s">
        <v>74978</v>
      </c>
      <c r="C4343">
        <v>1</v>
      </c>
      <c r="D4343" t="s">
        <v>74979</v>
      </c>
      <c r="E4343" t="s">
        <v>74980</v>
      </c>
      <c r="F4343" t="s">
        <v>74981</v>
      </c>
      <c r="J4343" t="s">
        <v>4151</v>
      </c>
      <c r="K4343" t="s">
        <v>4152</v>
      </c>
      <c r="L4343" t="s">
        <v>4153</v>
      </c>
      <c r="M4343" t="s">
        <v>948</v>
      </c>
      <c r="P4343">
        <v>11</v>
      </c>
      <c r="Q4343">
        <v>11</v>
      </c>
      <c r="R4343">
        <v>11</v>
      </c>
      <c r="S4343" t="s">
        <v>78464</v>
      </c>
      <c r="T4343" t="s">
        <v>78464</v>
      </c>
      <c r="U4343" t="s">
        <v>78464</v>
      </c>
      <c r="V4343" t="s">
        <v>97222</v>
      </c>
      <c r="W4343">
        <v>0</v>
      </c>
      <c r="X4343" t="s">
        <v>97223</v>
      </c>
      <c r="Y4343">
        <v>204690000</v>
      </c>
      <c r="Z4343">
        <v>24</v>
      </c>
      <c r="AA4343" t="s">
        <v>97224</v>
      </c>
      <c r="AB4343">
        <v>1</v>
      </c>
      <c r="AC4343" t="s">
        <v>97225</v>
      </c>
      <c r="AD4343" t="s">
        <v>97226</v>
      </c>
      <c r="AE4343" t="s">
        <v>4154</v>
      </c>
      <c r="AF4343" t="s">
        <v>4155</v>
      </c>
      <c r="AG4343">
        <v>749</v>
      </c>
      <c r="AH4343" t="s">
        <v>4156</v>
      </c>
      <c r="AI4343" t="s">
        <v>4157</v>
      </c>
      <c r="AJ4343" t="s">
        <v>4158</v>
      </c>
      <c r="AK4343" t="s">
        <v>4159</v>
      </c>
      <c r="AL4343" s="4" t="s">
        <v>4160</v>
      </c>
    </row>
    <row r="4344" spans="1:38" x14ac:dyDescent="0.3">
      <c r="A4344" t="s">
        <v>71847</v>
      </c>
      <c r="B4344">
        <v>1</v>
      </c>
      <c r="C4344" t="s">
        <v>74982</v>
      </c>
      <c r="D4344" t="s">
        <v>69105</v>
      </c>
      <c r="E4344" t="s">
        <v>74983</v>
      </c>
      <c r="F4344" t="s">
        <v>55370</v>
      </c>
      <c r="J4344" t="s">
        <v>29343</v>
      </c>
      <c r="K4344" t="s">
        <v>29344</v>
      </c>
      <c r="L4344" t="s">
        <v>3171</v>
      </c>
      <c r="P4344">
        <v>6</v>
      </c>
      <c r="Q4344">
        <v>6</v>
      </c>
      <c r="R4344">
        <v>6</v>
      </c>
      <c r="S4344" t="s">
        <v>48398</v>
      </c>
      <c r="T4344" t="s">
        <v>48398</v>
      </c>
      <c r="U4344" t="s">
        <v>48398</v>
      </c>
      <c r="V4344" t="s">
        <v>97227</v>
      </c>
      <c r="W4344">
        <v>0</v>
      </c>
      <c r="X4344" t="s">
        <v>97228</v>
      </c>
      <c r="Y4344">
        <v>152150000</v>
      </c>
      <c r="Z4344">
        <v>27</v>
      </c>
      <c r="AA4344" t="s">
        <v>97229</v>
      </c>
      <c r="AB4344">
        <v>1</v>
      </c>
      <c r="AC4344" t="s">
        <v>97230</v>
      </c>
      <c r="AD4344" t="s">
        <v>97231</v>
      </c>
      <c r="AE4344" t="s">
        <v>29345</v>
      </c>
      <c r="AF4344" t="s">
        <v>29346</v>
      </c>
      <c r="AG4344">
        <v>4503</v>
      </c>
      <c r="AH4344" t="s">
        <v>29347</v>
      </c>
      <c r="AI4344" t="s">
        <v>29348</v>
      </c>
      <c r="AJ4344" t="s">
        <v>29349</v>
      </c>
      <c r="AL4344" s="4" t="s">
        <v>29350</v>
      </c>
    </row>
    <row r="4345" spans="1:38" x14ac:dyDescent="0.3">
      <c r="A4345">
        <v>1</v>
      </c>
      <c r="B4345" t="s">
        <v>74984</v>
      </c>
      <c r="C4345" t="s">
        <v>74985</v>
      </c>
      <c r="D4345" t="s">
        <v>74986</v>
      </c>
      <c r="E4345" t="s">
        <v>74987</v>
      </c>
      <c r="F4345" t="s">
        <v>53676</v>
      </c>
      <c r="J4345" t="s">
        <v>26857</v>
      </c>
      <c r="K4345" t="s">
        <v>26858</v>
      </c>
      <c r="L4345" t="s">
        <v>150</v>
      </c>
      <c r="M4345" t="s">
        <v>26859</v>
      </c>
      <c r="P4345">
        <v>2</v>
      </c>
      <c r="Q4345">
        <v>2</v>
      </c>
      <c r="R4345">
        <v>2</v>
      </c>
      <c r="S4345" t="s">
        <v>77627</v>
      </c>
      <c r="T4345" t="s">
        <v>77627</v>
      </c>
      <c r="U4345" t="s">
        <v>77627</v>
      </c>
      <c r="V4345" t="s">
        <v>97232</v>
      </c>
      <c r="W4345" t="s">
        <v>97233</v>
      </c>
      <c r="X4345" t="s">
        <v>97234</v>
      </c>
      <c r="Y4345">
        <v>197000000</v>
      </c>
      <c r="Z4345">
        <v>1</v>
      </c>
      <c r="AA4345" t="s">
        <v>97235</v>
      </c>
      <c r="AB4345">
        <v>1</v>
      </c>
      <c r="AC4345" t="s">
        <v>97236</v>
      </c>
      <c r="AD4345" t="s">
        <v>97237</v>
      </c>
      <c r="AE4345" t="s">
        <v>26860</v>
      </c>
      <c r="AF4345" t="s">
        <v>26860</v>
      </c>
      <c r="AG4345">
        <v>4096</v>
      </c>
      <c r="AH4345" t="s">
        <v>26861</v>
      </c>
      <c r="AI4345" t="s">
        <v>26862</v>
      </c>
      <c r="AJ4345" t="s">
        <v>26863</v>
      </c>
      <c r="AL4345" s="4" t="s">
        <v>26864</v>
      </c>
    </row>
    <row r="4346" spans="1:38" x14ac:dyDescent="0.3">
      <c r="A4346">
        <v>1</v>
      </c>
      <c r="B4346" t="s">
        <v>74988</v>
      </c>
      <c r="C4346" t="s">
        <v>74989</v>
      </c>
      <c r="D4346" t="s">
        <v>74990</v>
      </c>
      <c r="E4346" t="s">
        <v>74991</v>
      </c>
      <c r="F4346" t="s">
        <v>74992</v>
      </c>
      <c r="J4346" t="s">
        <v>1006</v>
      </c>
      <c r="K4346" t="s">
        <v>1007</v>
      </c>
      <c r="L4346" t="s">
        <v>908</v>
      </c>
      <c r="P4346">
        <v>2</v>
      </c>
      <c r="Q4346">
        <v>2</v>
      </c>
      <c r="R4346">
        <v>2</v>
      </c>
      <c r="S4346" t="s">
        <v>76135</v>
      </c>
      <c r="T4346" t="s">
        <v>76135</v>
      </c>
      <c r="U4346" t="s">
        <v>76135</v>
      </c>
      <c r="V4346" t="s">
        <v>97238</v>
      </c>
      <c r="W4346" t="s">
        <v>97239</v>
      </c>
      <c r="X4346" t="s">
        <v>97240</v>
      </c>
      <c r="Y4346">
        <v>19936000</v>
      </c>
      <c r="Z4346">
        <v>2</v>
      </c>
      <c r="AA4346" t="s">
        <v>97241</v>
      </c>
      <c r="AB4346">
        <v>1</v>
      </c>
      <c r="AC4346" t="s">
        <v>97242</v>
      </c>
      <c r="AD4346" t="s">
        <v>97243</v>
      </c>
      <c r="AE4346" t="s">
        <v>1008</v>
      </c>
      <c r="AF4346" t="s">
        <v>1008</v>
      </c>
      <c r="AG4346">
        <v>305</v>
      </c>
      <c r="AH4346" t="s">
        <v>1009</v>
      </c>
      <c r="AI4346" t="s">
        <v>1010</v>
      </c>
      <c r="AJ4346" t="s">
        <v>1011</v>
      </c>
      <c r="AK4346" t="s">
        <v>1012</v>
      </c>
      <c r="AL4346" s="4" t="s">
        <v>1013</v>
      </c>
    </row>
    <row r="4347" spans="1:38" x14ac:dyDescent="0.3">
      <c r="A4347">
        <v>1</v>
      </c>
      <c r="B4347">
        <v>1</v>
      </c>
      <c r="C4347" t="s">
        <v>74993</v>
      </c>
      <c r="D4347" t="s">
        <v>74994</v>
      </c>
      <c r="E4347">
        <v>1</v>
      </c>
      <c r="F4347" t="s">
        <v>56447</v>
      </c>
      <c r="J4347" t="s">
        <v>3099</v>
      </c>
      <c r="K4347" t="s">
        <v>9333</v>
      </c>
      <c r="P4347">
        <v>4</v>
      </c>
      <c r="Q4347">
        <v>3</v>
      </c>
      <c r="R4347">
        <v>3</v>
      </c>
      <c r="S4347">
        <v>8</v>
      </c>
      <c r="T4347" t="s">
        <v>76518</v>
      </c>
      <c r="U4347" t="s">
        <v>76518</v>
      </c>
      <c r="V4347" t="s">
        <v>97244</v>
      </c>
      <c r="W4347" t="s">
        <v>97245</v>
      </c>
      <c r="X4347" t="s">
        <v>97246</v>
      </c>
      <c r="Y4347">
        <v>16074000</v>
      </c>
      <c r="Z4347">
        <v>4</v>
      </c>
      <c r="AA4347" t="s">
        <v>97247</v>
      </c>
      <c r="AB4347">
        <v>1</v>
      </c>
      <c r="AC4347" t="s">
        <v>97248</v>
      </c>
      <c r="AD4347" t="s">
        <v>97249</v>
      </c>
      <c r="AE4347" t="s">
        <v>9334</v>
      </c>
      <c r="AF4347" t="s">
        <v>9334</v>
      </c>
      <c r="AG4347">
        <v>1431</v>
      </c>
      <c r="AH4347" t="s">
        <v>9335</v>
      </c>
      <c r="AI4347" t="s">
        <v>9336</v>
      </c>
      <c r="AL4347" s="4" t="s">
        <v>9337</v>
      </c>
    </row>
    <row r="4348" spans="1:38" x14ac:dyDescent="0.3">
      <c r="A4348">
        <v>1</v>
      </c>
      <c r="B4348" t="s">
        <v>74995</v>
      </c>
      <c r="C4348">
        <v>1</v>
      </c>
      <c r="D4348" t="s">
        <v>74996</v>
      </c>
      <c r="E4348" t="s">
        <v>74997</v>
      </c>
      <c r="F4348">
        <v>1</v>
      </c>
      <c r="J4348" t="s">
        <v>29383</v>
      </c>
      <c r="L4348" t="s">
        <v>28887</v>
      </c>
      <c r="P4348">
        <v>15</v>
      </c>
      <c r="Q4348">
        <v>15</v>
      </c>
      <c r="R4348">
        <v>15</v>
      </c>
      <c r="S4348" t="s">
        <v>50169</v>
      </c>
      <c r="T4348" t="s">
        <v>50169</v>
      </c>
      <c r="U4348" t="s">
        <v>50169</v>
      </c>
      <c r="V4348" t="s">
        <v>97250</v>
      </c>
      <c r="W4348">
        <v>0</v>
      </c>
      <c r="X4348" t="s">
        <v>97251</v>
      </c>
      <c r="Y4348">
        <v>263780000</v>
      </c>
      <c r="Z4348">
        <v>35</v>
      </c>
      <c r="AA4348" t="s">
        <v>97252</v>
      </c>
      <c r="AB4348">
        <v>1</v>
      </c>
      <c r="AC4348" t="s">
        <v>97253</v>
      </c>
      <c r="AD4348" t="s">
        <v>97254</v>
      </c>
      <c r="AE4348" t="s">
        <v>29384</v>
      </c>
      <c r="AF4348" t="s">
        <v>29385</v>
      </c>
      <c r="AG4348">
        <v>4510</v>
      </c>
      <c r="AH4348" t="s">
        <v>29386</v>
      </c>
      <c r="AI4348" t="s">
        <v>29387</v>
      </c>
      <c r="AJ4348" t="s">
        <v>29388</v>
      </c>
      <c r="AL4348" s="4" t="s">
        <v>29389</v>
      </c>
    </row>
    <row r="4349" spans="1:38" x14ac:dyDescent="0.3">
      <c r="A4349" t="s">
        <v>74998</v>
      </c>
      <c r="B4349">
        <v>1</v>
      </c>
      <c r="C4349">
        <v>1</v>
      </c>
      <c r="D4349" t="s">
        <v>74787</v>
      </c>
      <c r="E4349" t="s">
        <v>74999</v>
      </c>
      <c r="F4349">
        <v>1</v>
      </c>
      <c r="L4349" t="s">
        <v>19608</v>
      </c>
      <c r="P4349">
        <v>1</v>
      </c>
      <c r="Q4349">
        <v>1</v>
      </c>
      <c r="R4349">
        <v>1</v>
      </c>
      <c r="S4349" t="s">
        <v>77331</v>
      </c>
      <c r="T4349" t="s">
        <v>77331</v>
      </c>
      <c r="U4349" t="s">
        <v>77331</v>
      </c>
      <c r="V4349" t="s">
        <v>97255</v>
      </c>
      <c r="W4349" t="s">
        <v>97256</v>
      </c>
      <c r="X4349" t="s">
        <v>97257</v>
      </c>
      <c r="Y4349">
        <v>16218000</v>
      </c>
      <c r="Z4349">
        <v>1</v>
      </c>
      <c r="AA4349" t="s">
        <v>97258</v>
      </c>
      <c r="AB4349">
        <v>1</v>
      </c>
      <c r="AC4349" t="s">
        <v>97259</v>
      </c>
      <c r="AD4349" t="s">
        <v>97260</v>
      </c>
      <c r="AE4349" t="s">
        <v>19609</v>
      </c>
      <c r="AF4349" t="s">
        <v>19609</v>
      </c>
      <c r="AG4349">
        <v>2871</v>
      </c>
      <c r="AH4349" t="s">
        <v>19610</v>
      </c>
      <c r="AI4349" t="s">
        <v>19611</v>
      </c>
      <c r="AL4349" s="4" t="s">
        <v>19612</v>
      </c>
    </row>
    <row r="4350" spans="1:38" x14ac:dyDescent="0.3">
      <c r="A4350" t="s">
        <v>75000</v>
      </c>
      <c r="B4350" t="s">
        <v>75001</v>
      </c>
      <c r="C4350">
        <v>1</v>
      </c>
      <c r="D4350" t="s">
        <v>75002</v>
      </c>
      <c r="E4350" t="s">
        <v>75003</v>
      </c>
      <c r="F4350" t="s">
        <v>75004</v>
      </c>
      <c r="J4350" t="s">
        <v>3623</v>
      </c>
      <c r="K4350" t="s">
        <v>3624</v>
      </c>
      <c r="L4350" t="s">
        <v>3625</v>
      </c>
      <c r="P4350">
        <v>6</v>
      </c>
      <c r="Q4350">
        <v>6</v>
      </c>
      <c r="R4350">
        <v>6</v>
      </c>
      <c r="S4350" t="s">
        <v>78385</v>
      </c>
      <c r="T4350" t="s">
        <v>78385</v>
      </c>
      <c r="U4350" t="s">
        <v>78385</v>
      </c>
      <c r="V4350" t="s">
        <v>97261</v>
      </c>
      <c r="W4350">
        <v>0</v>
      </c>
      <c r="X4350" t="s">
        <v>97262</v>
      </c>
      <c r="Y4350">
        <v>100890000</v>
      </c>
      <c r="Z4350">
        <v>9</v>
      </c>
      <c r="AA4350" t="s">
        <v>81058</v>
      </c>
      <c r="AB4350">
        <v>1</v>
      </c>
      <c r="AC4350" t="s">
        <v>97263</v>
      </c>
      <c r="AD4350" t="s">
        <v>97264</v>
      </c>
      <c r="AE4350" t="s">
        <v>3626</v>
      </c>
      <c r="AF4350" t="s">
        <v>3627</v>
      </c>
      <c r="AG4350">
        <v>673</v>
      </c>
      <c r="AH4350" t="s">
        <v>3628</v>
      </c>
      <c r="AI4350" t="s">
        <v>3629</v>
      </c>
      <c r="AJ4350" t="s">
        <v>3630</v>
      </c>
      <c r="AL4350" s="4" t="s">
        <v>3631</v>
      </c>
    </row>
    <row r="4351" spans="1:38" x14ac:dyDescent="0.3">
      <c r="A4351">
        <v>1</v>
      </c>
      <c r="B4351" t="s">
        <v>63571</v>
      </c>
      <c r="C4351" t="s">
        <v>75005</v>
      </c>
      <c r="D4351" t="s">
        <v>75006</v>
      </c>
      <c r="E4351" t="s">
        <v>75007</v>
      </c>
      <c r="F4351" t="s">
        <v>63155</v>
      </c>
      <c r="P4351">
        <v>2</v>
      </c>
      <c r="Q4351">
        <v>2</v>
      </c>
      <c r="R4351">
        <v>2</v>
      </c>
      <c r="S4351" t="s">
        <v>48404</v>
      </c>
      <c r="T4351" t="s">
        <v>48404</v>
      </c>
      <c r="U4351" t="s">
        <v>48404</v>
      </c>
      <c r="V4351" t="s">
        <v>97265</v>
      </c>
      <c r="W4351" t="s">
        <v>97266</v>
      </c>
      <c r="X4351" t="s">
        <v>97267</v>
      </c>
      <c r="Y4351">
        <v>26790000</v>
      </c>
      <c r="Z4351">
        <v>3</v>
      </c>
      <c r="AA4351" t="s">
        <v>97268</v>
      </c>
      <c r="AB4351">
        <v>1</v>
      </c>
      <c r="AC4351" t="s">
        <v>97269</v>
      </c>
      <c r="AD4351" t="s">
        <v>97270</v>
      </c>
      <c r="AE4351" t="s">
        <v>5071</v>
      </c>
      <c r="AF4351" t="s">
        <v>5071</v>
      </c>
      <c r="AG4351">
        <v>886</v>
      </c>
      <c r="AH4351" t="s">
        <v>5072</v>
      </c>
    </row>
    <row r="4352" spans="1:38" x14ac:dyDescent="0.3">
      <c r="A4352" t="s">
        <v>75008</v>
      </c>
      <c r="B4352">
        <v>1</v>
      </c>
      <c r="C4352" t="s">
        <v>75009</v>
      </c>
      <c r="D4352" t="s">
        <v>75010</v>
      </c>
      <c r="E4352" t="s">
        <v>75011</v>
      </c>
      <c r="F4352" t="s">
        <v>74793</v>
      </c>
      <c r="J4352" t="s">
        <v>21057</v>
      </c>
      <c r="K4352" t="s">
        <v>21058</v>
      </c>
      <c r="L4352" t="s">
        <v>21059</v>
      </c>
      <c r="P4352">
        <v>2</v>
      </c>
      <c r="Q4352">
        <v>2</v>
      </c>
      <c r="R4352">
        <v>2</v>
      </c>
      <c r="S4352" t="s">
        <v>76128</v>
      </c>
      <c r="T4352" t="s">
        <v>76128</v>
      </c>
      <c r="U4352" t="s">
        <v>76128</v>
      </c>
      <c r="V4352" t="s">
        <v>97271</v>
      </c>
      <c r="W4352" t="s">
        <v>97272</v>
      </c>
      <c r="X4352" t="s">
        <v>97273</v>
      </c>
      <c r="Y4352">
        <v>18166000</v>
      </c>
      <c r="Z4352">
        <v>3</v>
      </c>
      <c r="AA4352" t="s">
        <v>97274</v>
      </c>
      <c r="AB4352">
        <v>1</v>
      </c>
      <c r="AC4352" t="s">
        <v>97275</v>
      </c>
      <c r="AD4352" t="s">
        <v>97276</v>
      </c>
      <c r="AE4352" t="s">
        <v>21060</v>
      </c>
      <c r="AF4352" t="s">
        <v>21060</v>
      </c>
      <c r="AG4352">
        <v>3134</v>
      </c>
      <c r="AH4352" t="s">
        <v>21061</v>
      </c>
      <c r="AI4352" t="s">
        <v>21062</v>
      </c>
      <c r="AJ4352" t="s">
        <v>21063</v>
      </c>
      <c r="AL4352" s="4" t="s">
        <v>21064</v>
      </c>
    </row>
    <row r="4353" spans="1:38" x14ac:dyDescent="0.3">
      <c r="A4353" t="s">
        <v>75012</v>
      </c>
      <c r="B4353">
        <v>1</v>
      </c>
      <c r="C4353">
        <v>1</v>
      </c>
      <c r="D4353" t="s">
        <v>75013</v>
      </c>
      <c r="E4353">
        <v>1</v>
      </c>
      <c r="F4353" t="s">
        <v>75014</v>
      </c>
      <c r="J4353" t="s">
        <v>6815</v>
      </c>
      <c r="K4353" t="s">
        <v>7451</v>
      </c>
      <c r="L4353" t="s">
        <v>957</v>
      </c>
      <c r="P4353">
        <v>9</v>
      </c>
      <c r="Q4353">
        <v>3</v>
      </c>
      <c r="R4353">
        <v>3</v>
      </c>
      <c r="S4353" t="s">
        <v>78710</v>
      </c>
      <c r="T4353">
        <v>22</v>
      </c>
      <c r="U4353">
        <v>22</v>
      </c>
      <c r="V4353" t="s">
        <v>65216</v>
      </c>
      <c r="W4353">
        <v>0</v>
      </c>
      <c r="X4353" t="s">
        <v>97277</v>
      </c>
      <c r="Y4353">
        <v>101810000</v>
      </c>
      <c r="Z4353">
        <v>7</v>
      </c>
      <c r="AA4353" t="s">
        <v>97278</v>
      </c>
      <c r="AB4353">
        <v>1</v>
      </c>
      <c r="AC4353" t="s">
        <v>97279</v>
      </c>
      <c r="AD4353" t="s">
        <v>97280</v>
      </c>
      <c r="AE4353" t="s">
        <v>36746</v>
      </c>
      <c r="AF4353" t="s">
        <v>36746</v>
      </c>
      <c r="AG4353">
        <v>5510</v>
      </c>
      <c r="AH4353" t="s">
        <v>36747</v>
      </c>
      <c r="AI4353" t="s">
        <v>36748</v>
      </c>
      <c r="AL4353" s="4" t="s">
        <v>28469</v>
      </c>
    </row>
    <row r="4354" spans="1:38" x14ac:dyDescent="0.3">
      <c r="A4354" t="s">
        <v>75015</v>
      </c>
      <c r="B4354" t="s">
        <v>75016</v>
      </c>
      <c r="C4354">
        <v>1</v>
      </c>
      <c r="D4354" t="s">
        <v>75017</v>
      </c>
      <c r="E4354" t="s">
        <v>69563</v>
      </c>
      <c r="F4354" t="s">
        <v>75018</v>
      </c>
      <c r="J4354" t="s">
        <v>34696</v>
      </c>
      <c r="K4354" t="s">
        <v>34697</v>
      </c>
      <c r="P4354">
        <v>6</v>
      </c>
      <c r="Q4354">
        <v>5</v>
      </c>
      <c r="R4354">
        <v>5</v>
      </c>
      <c r="S4354" t="s">
        <v>77789</v>
      </c>
      <c r="T4354">
        <v>10</v>
      </c>
      <c r="U4354">
        <v>10</v>
      </c>
      <c r="V4354" t="s">
        <v>97281</v>
      </c>
      <c r="W4354">
        <v>0</v>
      </c>
      <c r="X4354" t="s">
        <v>97282</v>
      </c>
      <c r="Y4354">
        <v>79009000</v>
      </c>
      <c r="Z4354">
        <v>9</v>
      </c>
      <c r="AA4354" t="s">
        <v>97283</v>
      </c>
      <c r="AB4354">
        <v>1</v>
      </c>
      <c r="AC4354" t="s">
        <v>97284</v>
      </c>
      <c r="AD4354" t="s">
        <v>97285</v>
      </c>
      <c r="AE4354" t="s">
        <v>34698</v>
      </c>
      <c r="AF4354" t="s">
        <v>34699</v>
      </c>
      <c r="AG4354">
        <v>5381</v>
      </c>
      <c r="AH4354" t="s">
        <v>34700</v>
      </c>
      <c r="AI4354" t="s">
        <v>34701</v>
      </c>
      <c r="AJ4354" t="s">
        <v>34702</v>
      </c>
      <c r="AK4354" t="s">
        <v>34703</v>
      </c>
      <c r="AL4354" s="4" t="s">
        <v>34704</v>
      </c>
    </row>
    <row r="4355" spans="1:38" x14ac:dyDescent="0.3">
      <c r="A4355">
        <v>1</v>
      </c>
      <c r="B4355" t="s">
        <v>75019</v>
      </c>
      <c r="C4355">
        <v>1</v>
      </c>
      <c r="D4355" t="s">
        <v>75020</v>
      </c>
      <c r="E4355" t="s">
        <v>75021</v>
      </c>
      <c r="F4355">
        <v>1</v>
      </c>
      <c r="J4355" t="s">
        <v>3283</v>
      </c>
      <c r="K4355" t="s">
        <v>3284</v>
      </c>
      <c r="L4355" t="s">
        <v>3285</v>
      </c>
      <c r="P4355">
        <v>2</v>
      </c>
      <c r="Q4355">
        <v>2</v>
      </c>
      <c r="R4355">
        <v>2</v>
      </c>
      <c r="S4355" t="s">
        <v>76135</v>
      </c>
      <c r="T4355" t="s">
        <v>76135</v>
      </c>
      <c r="U4355" t="s">
        <v>76135</v>
      </c>
      <c r="V4355" t="s">
        <v>97286</v>
      </c>
      <c r="W4355" t="s">
        <v>97287</v>
      </c>
      <c r="X4355" t="s">
        <v>97288</v>
      </c>
      <c r="Y4355">
        <v>12292000</v>
      </c>
      <c r="Z4355">
        <v>3</v>
      </c>
      <c r="AA4355" t="s">
        <v>97289</v>
      </c>
      <c r="AB4355">
        <v>1</v>
      </c>
      <c r="AC4355" t="s">
        <v>97290</v>
      </c>
      <c r="AD4355" t="s">
        <v>97291</v>
      </c>
      <c r="AE4355" t="s">
        <v>3286</v>
      </c>
      <c r="AF4355" t="s">
        <v>3286</v>
      </c>
      <c r="AG4355">
        <v>626</v>
      </c>
      <c r="AH4355" t="s">
        <v>3287</v>
      </c>
      <c r="AI4355" t="s">
        <v>3288</v>
      </c>
      <c r="AJ4355" t="s">
        <v>3289</v>
      </c>
      <c r="AL4355" s="4" t="s">
        <v>3290</v>
      </c>
    </row>
    <row r="4356" spans="1:38" x14ac:dyDescent="0.3">
      <c r="A4356" t="s">
        <v>75022</v>
      </c>
      <c r="B4356" t="s">
        <v>50635</v>
      </c>
      <c r="C4356">
        <v>1</v>
      </c>
      <c r="D4356" t="s">
        <v>73804</v>
      </c>
      <c r="E4356" t="s">
        <v>57315</v>
      </c>
      <c r="F4356" t="s">
        <v>61517</v>
      </c>
      <c r="J4356" t="s">
        <v>16345</v>
      </c>
      <c r="K4356" t="s">
        <v>16346</v>
      </c>
      <c r="L4356" t="s">
        <v>16347</v>
      </c>
      <c r="P4356">
        <v>3</v>
      </c>
      <c r="Q4356">
        <v>3</v>
      </c>
      <c r="R4356">
        <v>3</v>
      </c>
      <c r="S4356">
        <v>15</v>
      </c>
      <c r="T4356">
        <v>15</v>
      </c>
      <c r="U4356">
        <v>15</v>
      </c>
      <c r="V4356" t="s">
        <v>90715</v>
      </c>
      <c r="W4356">
        <v>0</v>
      </c>
      <c r="X4356" t="s">
        <v>97292</v>
      </c>
      <c r="Y4356">
        <v>73529000</v>
      </c>
      <c r="Z4356">
        <v>6</v>
      </c>
      <c r="AA4356" t="s">
        <v>97293</v>
      </c>
      <c r="AB4356">
        <v>1</v>
      </c>
      <c r="AC4356" t="s">
        <v>97294</v>
      </c>
      <c r="AD4356" t="s">
        <v>97295</v>
      </c>
      <c r="AE4356" t="s">
        <v>16348</v>
      </c>
      <c r="AF4356" t="s">
        <v>16348</v>
      </c>
      <c r="AG4356">
        <v>2362</v>
      </c>
      <c r="AH4356" t="s">
        <v>16349</v>
      </c>
      <c r="AI4356" t="s">
        <v>16350</v>
      </c>
      <c r="AJ4356" t="s">
        <v>16351</v>
      </c>
      <c r="AL4356" s="4" t="s">
        <v>16352</v>
      </c>
    </row>
    <row r="4357" spans="1:38" x14ac:dyDescent="0.3">
      <c r="A4357">
        <v>1</v>
      </c>
      <c r="B4357" t="s">
        <v>75023</v>
      </c>
      <c r="C4357">
        <v>1</v>
      </c>
      <c r="D4357" t="s">
        <v>75024</v>
      </c>
      <c r="E4357" t="s">
        <v>75025</v>
      </c>
      <c r="F4357">
        <v>1</v>
      </c>
      <c r="J4357" t="s">
        <v>27102</v>
      </c>
      <c r="K4357" t="s">
        <v>7708</v>
      </c>
      <c r="L4357" t="s">
        <v>27103</v>
      </c>
      <c r="P4357">
        <v>10</v>
      </c>
      <c r="Q4357">
        <v>1</v>
      </c>
      <c r="R4357">
        <v>1</v>
      </c>
      <c r="S4357">
        <v>29</v>
      </c>
      <c r="T4357" t="s">
        <v>76055</v>
      </c>
      <c r="U4357" t="s">
        <v>76055</v>
      </c>
      <c r="V4357" t="s">
        <v>97296</v>
      </c>
      <c r="W4357" t="s">
        <v>97297</v>
      </c>
      <c r="X4357" t="s">
        <v>97298</v>
      </c>
      <c r="Y4357">
        <v>17394000</v>
      </c>
      <c r="Z4357">
        <v>3</v>
      </c>
      <c r="AA4357" t="s">
        <v>97299</v>
      </c>
      <c r="AB4357">
        <v>1</v>
      </c>
      <c r="AC4357" t="s">
        <v>97300</v>
      </c>
      <c r="AD4357" t="s">
        <v>97301</v>
      </c>
      <c r="AE4357" t="s">
        <v>27104</v>
      </c>
      <c r="AF4357" t="s">
        <v>27104</v>
      </c>
      <c r="AG4357">
        <v>4134</v>
      </c>
      <c r="AH4357" t="s">
        <v>27105</v>
      </c>
      <c r="AI4357" t="s">
        <v>27106</v>
      </c>
      <c r="AJ4357" t="s">
        <v>27107</v>
      </c>
      <c r="AL4357" s="4" t="s">
        <v>27108</v>
      </c>
    </row>
    <row r="4358" spans="1:38" x14ac:dyDescent="0.3">
      <c r="A4358" t="s">
        <v>74276</v>
      </c>
      <c r="B4358" t="s">
        <v>75026</v>
      </c>
      <c r="C4358">
        <v>1</v>
      </c>
      <c r="D4358" t="s">
        <v>71138</v>
      </c>
      <c r="E4358" t="s">
        <v>75027</v>
      </c>
      <c r="F4358" t="s">
        <v>75028</v>
      </c>
      <c r="J4358" t="s">
        <v>379</v>
      </c>
      <c r="K4358" t="s">
        <v>380</v>
      </c>
      <c r="L4358" t="s">
        <v>381</v>
      </c>
      <c r="P4358">
        <v>5</v>
      </c>
      <c r="Q4358">
        <v>5</v>
      </c>
      <c r="R4358">
        <v>5</v>
      </c>
      <c r="S4358" t="s">
        <v>77082</v>
      </c>
      <c r="T4358" t="s">
        <v>77082</v>
      </c>
      <c r="U4358" t="s">
        <v>77082</v>
      </c>
      <c r="V4358" t="s">
        <v>97302</v>
      </c>
      <c r="W4358">
        <v>0</v>
      </c>
      <c r="X4358" t="s">
        <v>97303</v>
      </c>
      <c r="Y4358">
        <v>70958000</v>
      </c>
      <c r="Z4358">
        <v>11</v>
      </c>
      <c r="AA4358" t="s">
        <v>97304</v>
      </c>
      <c r="AB4358">
        <v>1</v>
      </c>
      <c r="AC4358" t="s">
        <v>97305</v>
      </c>
      <c r="AD4358" t="s">
        <v>97306</v>
      </c>
      <c r="AE4358" t="s">
        <v>382</v>
      </c>
      <c r="AF4358" t="s">
        <v>383</v>
      </c>
      <c r="AG4358">
        <v>218</v>
      </c>
      <c r="AH4358" t="s">
        <v>384</v>
      </c>
      <c r="AI4358" t="s">
        <v>385</v>
      </c>
      <c r="AJ4358" t="s">
        <v>386</v>
      </c>
      <c r="AL4358" s="4" t="s">
        <v>387</v>
      </c>
    </row>
    <row r="4359" spans="1:38" x14ac:dyDescent="0.3">
      <c r="A4359">
        <v>1</v>
      </c>
      <c r="B4359">
        <v>1</v>
      </c>
      <c r="C4359" t="s">
        <v>75029</v>
      </c>
      <c r="D4359" t="s">
        <v>75030</v>
      </c>
      <c r="E4359">
        <v>1</v>
      </c>
      <c r="F4359" t="s">
        <v>75031</v>
      </c>
      <c r="J4359" t="s">
        <v>36467</v>
      </c>
      <c r="K4359" t="s">
        <v>25387</v>
      </c>
      <c r="L4359" t="s">
        <v>36468</v>
      </c>
      <c r="P4359">
        <v>4</v>
      </c>
      <c r="Q4359">
        <v>3</v>
      </c>
      <c r="R4359">
        <v>3</v>
      </c>
      <c r="S4359" t="s">
        <v>77273</v>
      </c>
      <c r="T4359" t="s">
        <v>48404</v>
      </c>
      <c r="U4359" t="s">
        <v>48404</v>
      </c>
      <c r="V4359" t="s">
        <v>97307</v>
      </c>
      <c r="W4359">
        <v>0</v>
      </c>
      <c r="X4359" t="s">
        <v>97308</v>
      </c>
      <c r="Y4359">
        <v>5465300</v>
      </c>
      <c r="Z4359">
        <v>4</v>
      </c>
      <c r="AA4359" t="s">
        <v>97309</v>
      </c>
      <c r="AB4359">
        <v>1</v>
      </c>
      <c r="AC4359" t="s">
        <v>97310</v>
      </c>
      <c r="AD4359" t="s">
        <v>97311</v>
      </c>
      <c r="AE4359" t="s">
        <v>36469</v>
      </c>
      <c r="AF4359" t="s">
        <v>36469</v>
      </c>
      <c r="AG4359">
        <v>3724</v>
      </c>
      <c r="AH4359" t="s">
        <v>36470</v>
      </c>
      <c r="AI4359" t="s">
        <v>36471</v>
      </c>
      <c r="AJ4359" t="s">
        <v>36472</v>
      </c>
      <c r="AK4359" t="s">
        <v>36473</v>
      </c>
      <c r="AL4359" s="4" t="s">
        <v>36474</v>
      </c>
    </row>
    <row r="4360" spans="1:38" x14ac:dyDescent="0.3">
      <c r="A4360" t="s">
        <v>75032</v>
      </c>
      <c r="B4360">
        <v>1</v>
      </c>
      <c r="C4360" t="s">
        <v>75033</v>
      </c>
      <c r="D4360" t="s">
        <v>49397</v>
      </c>
      <c r="E4360" t="s">
        <v>75034</v>
      </c>
      <c r="F4360" t="s">
        <v>75035</v>
      </c>
      <c r="K4360" t="s">
        <v>4421</v>
      </c>
      <c r="L4360" t="s">
        <v>150</v>
      </c>
      <c r="P4360">
        <v>6</v>
      </c>
      <c r="Q4360">
        <v>6</v>
      </c>
      <c r="R4360">
        <v>6</v>
      </c>
      <c r="S4360" t="s">
        <v>78308</v>
      </c>
      <c r="T4360" t="s">
        <v>78308</v>
      </c>
      <c r="U4360" t="s">
        <v>78308</v>
      </c>
      <c r="V4360" t="s">
        <v>97312</v>
      </c>
      <c r="W4360">
        <v>0</v>
      </c>
      <c r="X4360" t="s">
        <v>97313</v>
      </c>
      <c r="Y4360">
        <v>35542000</v>
      </c>
      <c r="Z4360">
        <v>3</v>
      </c>
      <c r="AA4360" t="s">
        <v>97314</v>
      </c>
      <c r="AB4360">
        <v>1</v>
      </c>
      <c r="AC4360" t="s">
        <v>97315</v>
      </c>
      <c r="AD4360" t="s">
        <v>97316</v>
      </c>
      <c r="AE4360" t="s">
        <v>4422</v>
      </c>
      <c r="AF4360" t="s">
        <v>4422</v>
      </c>
      <c r="AG4360">
        <v>790</v>
      </c>
      <c r="AH4360" t="s">
        <v>4423</v>
      </c>
      <c r="AI4360" t="s">
        <v>4424</v>
      </c>
      <c r="AL4360" s="4" t="s">
        <v>4425</v>
      </c>
    </row>
    <row r="4361" spans="1:38" x14ac:dyDescent="0.3">
      <c r="A4361">
        <v>1</v>
      </c>
      <c r="B4361" t="s">
        <v>75036</v>
      </c>
      <c r="C4361">
        <v>1</v>
      </c>
      <c r="D4361" t="s">
        <v>64375</v>
      </c>
      <c r="E4361" t="s">
        <v>75037</v>
      </c>
      <c r="F4361">
        <v>1</v>
      </c>
      <c r="J4361" t="s">
        <v>30</v>
      </c>
      <c r="K4361" t="s">
        <v>31</v>
      </c>
      <c r="L4361" t="s">
        <v>31389</v>
      </c>
      <c r="M4361" t="s">
        <v>2391</v>
      </c>
      <c r="P4361">
        <v>7</v>
      </c>
      <c r="Q4361">
        <v>7</v>
      </c>
      <c r="R4361">
        <v>7</v>
      </c>
      <c r="S4361" t="s">
        <v>77005</v>
      </c>
      <c r="T4361" t="s">
        <v>77005</v>
      </c>
      <c r="U4361" t="s">
        <v>77005</v>
      </c>
      <c r="V4361" t="s">
        <v>97317</v>
      </c>
      <c r="W4361">
        <v>0</v>
      </c>
      <c r="X4361" t="s">
        <v>76313</v>
      </c>
      <c r="Y4361">
        <v>67244000</v>
      </c>
      <c r="Z4361">
        <v>15</v>
      </c>
      <c r="AA4361" t="s">
        <v>97318</v>
      </c>
      <c r="AB4361">
        <v>1</v>
      </c>
      <c r="AC4361" t="s">
        <v>97319</v>
      </c>
      <c r="AD4361" t="s">
        <v>97320</v>
      </c>
      <c r="AE4361" t="s">
        <v>31390</v>
      </c>
      <c r="AF4361" t="s">
        <v>31391</v>
      </c>
      <c r="AG4361">
        <v>4852</v>
      </c>
      <c r="AH4361" t="s">
        <v>31392</v>
      </c>
      <c r="AI4361" t="s">
        <v>31393</v>
      </c>
      <c r="AJ4361" t="s">
        <v>31394</v>
      </c>
      <c r="AL4361" s="4" t="s">
        <v>31395</v>
      </c>
    </row>
    <row r="4362" spans="1:38" x14ac:dyDescent="0.3">
      <c r="A4362">
        <v>1</v>
      </c>
      <c r="B4362" t="s">
        <v>75038</v>
      </c>
      <c r="C4362" t="s">
        <v>66686</v>
      </c>
      <c r="D4362" t="s">
        <v>75039</v>
      </c>
      <c r="E4362" t="s">
        <v>66335</v>
      </c>
      <c r="F4362" t="s">
        <v>50820</v>
      </c>
      <c r="J4362" t="s">
        <v>5108</v>
      </c>
      <c r="K4362" t="s">
        <v>5109</v>
      </c>
      <c r="L4362" t="s">
        <v>5110</v>
      </c>
      <c r="P4362">
        <v>6</v>
      </c>
      <c r="Q4362">
        <v>6</v>
      </c>
      <c r="R4362">
        <v>6</v>
      </c>
      <c r="S4362">
        <v>42</v>
      </c>
      <c r="T4362">
        <v>42</v>
      </c>
      <c r="U4362">
        <v>42</v>
      </c>
      <c r="V4362" t="s">
        <v>97321</v>
      </c>
      <c r="W4362">
        <v>0</v>
      </c>
      <c r="X4362" t="s">
        <v>97322</v>
      </c>
      <c r="Y4362">
        <v>357810000</v>
      </c>
      <c r="Z4362">
        <v>17</v>
      </c>
      <c r="AA4362" t="s">
        <v>97323</v>
      </c>
      <c r="AB4362">
        <v>1</v>
      </c>
      <c r="AC4362" t="s">
        <v>97324</v>
      </c>
      <c r="AD4362" t="s">
        <v>97325</v>
      </c>
      <c r="AE4362" t="s">
        <v>5111</v>
      </c>
      <c r="AF4362" t="s">
        <v>5112</v>
      </c>
      <c r="AG4362">
        <v>894</v>
      </c>
      <c r="AH4362" t="s">
        <v>5113</v>
      </c>
      <c r="AI4362" t="s">
        <v>5114</v>
      </c>
      <c r="AJ4362" t="s">
        <v>5115</v>
      </c>
      <c r="AL4362" s="4" t="s">
        <v>5116</v>
      </c>
    </row>
    <row r="4363" spans="1:38" x14ac:dyDescent="0.3">
      <c r="A4363" t="s">
        <v>75040</v>
      </c>
      <c r="B4363" t="s">
        <v>75041</v>
      </c>
      <c r="C4363">
        <v>1</v>
      </c>
      <c r="D4363" t="s">
        <v>75042</v>
      </c>
      <c r="E4363" t="s">
        <v>75043</v>
      </c>
      <c r="F4363" t="s">
        <v>75044</v>
      </c>
      <c r="J4363" t="s">
        <v>7101</v>
      </c>
      <c r="K4363" t="s">
        <v>35296</v>
      </c>
      <c r="L4363" t="s">
        <v>957</v>
      </c>
      <c r="P4363">
        <v>3</v>
      </c>
      <c r="Q4363">
        <v>3</v>
      </c>
      <c r="R4363">
        <v>3</v>
      </c>
      <c r="S4363" t="s">
        <v>76055</v>
      </c>
      <c r="T4363" t="s">
        <v>76055</v>
      </c>
      <c r="U4363" t="s">
        <v>76055</v>
      </c>
      <c r="V4363" t="s">
        <v>97326</v>
      </c>
      <c r="W4363" t="s">
        <v>97327</v>
      </c>
      <c r="X4363" t="s">
        <v>97328</v>
      </c>
      <c r="Y4363">
        <v>129020000</v>
      </c>
      <c r="Z4363">
        <v>6</v>
      </c>
      <c r="AA4363" t="s">
        <v>97329</v>
      </c>
      <c r="AB4363">
        <v>1</v>
      </c>
      <c r="AC4363" t="s">
        <v>97330</v>
      </c>
      <c r="AD4363" t="s">
        <v>97331</v>
      </c>
      <c r="AE4363" t="s">
        <v>35297</v>
      </c>
      <c r="AF4363" t="s">
        <v>35297</v>
      </c>
      <c r="AG4363">
        <v>5508</v>
      </c>
      <c r="AH4363" t="s">
        <v>35298</v>
      </c>
      <c r="AI4363" t="s">
        <v>35299</v>
      </c>
      <c r="AL4363" s="4" t="s">
        <v>35300</v>
      </c>
    </row>
    <row r="4364" spans="1:38" x14ac:dyDescent="0.3">
      <c r="A4364" t="s">
        <v>75045</v>
      </c>
      <c r="B4364" t="s">
        <v>75046</v>
      </c>
      <c r="C4364">
        <v>1</v>
      </c>
      <c r="D4364" t="s">
        <v>75047</v>
      </c>
      <c r="E4364" t="s">
        <v>75048</v>
      </c>
      <c r="F4364" t="s">
        <v>75049</v>
      </c>
      <c r="J4364" t="s">
        <v>21576</v>
      </c>
      <c r="K4364" t="s">
        <v>19130</v>
      </c>
      <c r="L4364" t="s">
        <v>9614</v>
      </c>
      <c r="M4364" t="s">
        <v>19131</v>
      </c>
      <c r="P4364">
        <v>1</v>
      </c>
      <c r="Q4364">
        <v>1</v>
      </c>
      <c r="R4364">
        <v>1</v>
      </c>
      <c r="S4364" t="s">
        <v>48425</v>
      </c>
      <c r="T4364" t="s">
        <v>48425</v>
      </c>
      <c r="U4364" t="s">
        <v>48425</v>
      </c>
      <c r="V4364" t="s">
        <v>97332</v>
      </c>
      <c r="W4364" t="s">
        <v>97333</v>
      </c>
      <c r="X4364" t="s">
        <v>97334</v>
      </c>
      <c r="Y4364">
        <v>35282000</v>
      </c>
      <c r="Z4364">
        <v>2</v>
      </c>
      <c r="AA4364" t="s">
        <v>97335</v>
      </c>
      <c r="AB4364">
        <v>1</v>
      </c>
      <c r="AC4364" t="s">
        <v>97336</v>
      </c>
      <c r="AD4364" t="s">
        <v>97337</v>
      </c>
      <c r="AE4364" t="s">
        <v>21577</v>
      </c>
      <c r="AF4364" t="s">
        <v>21577</v>
      </c>
      <c r="AG4364">
        <v>3219</v>
      </c>
      <c r="AH4364" t="s">
        <v>21578</v>
      </c>
      <c r="AI4364" t="s">
        <v>21579</v>
      </c>
      <c r="AJ4364" t="s">
        <v>21580</v>
      </c>
      <c r="AL4364" s="4" t="s">
        <v>21581</v>
      </c>
    </row>
    <row r="4365" spans="1:38" x14ac:dyDescent="0.3">
      <c r="A4365" t="s">
        <v>64237</v>
      </c>
      <c r="B4365" t="s">
        <v>75050</v>
      </c>
      <c r="C4365">
        <v>1</v>
      </c>
      <c r="D4365" t="s">
        <v>75051</v>
      </c>
      <c r="E4365" t="s">
        <v>75052</v>
      </c>
      <c r="F4365" t="s">
        <v>75053</v>
      </c>
      <c r="J4365" t="s">
        <v>20352</v>
      </c>
      <c r="K4365" t="s">
        <v>20353</v>
      </c>
      <c r="L4365" t="s">
        <v>20354</v>
      </c>
      <c r="P4365">
        <v>10</v>
      </c>
      <c r="Q4365">
        <v>10</v>
      </c>
      <c r="R4365">
        <v>10</v>
      </c>
      <c r="S4365" t="s">
        <v>78077</v>
      </c>
      <c r="T4365" t="s">
        <v>78077</v>
      </c>
      <c r="U4365" t="s">
        <v>78077</v>
      </c>
      <c r="V4365" t="s">
        <v>95642</v>
      </c>
      <c r="W4365">
        <v>0</v>
      </c>
      <c r="X4365" t="s">
        <v>97338</v>
      </c>
      <c r="Y4365">
        <v>168660000</v>
      </c>
      <c r="Z4365">
        <v>16</v>
      </c>
      <c r="AA4365" t="s">
        <v>97339</v>
      </c>
      <c r="AB4365">
        <v>1</v>
      </c>
      <c r="AC4365" t="s">
        <v>97340</v>
      </c>
      <c r="AD4365" t="s">
        <v>97341</v>
      </c>
      <c r="AE4365" t="s">
        <v>20355</v>
      </c>
      <c r="AF4365" t="s">
        <v>20356</v>
      </c>
      <c r="AG4365">
        <v>3010</v>
      </c>
      <c r="AH4365" t="s">
        <v>20357</v>
      </c>
      <c r="AI4365" t="s">
        <v>20358</v>
      </c>
      <c r="AJ4365" t="s">
        <v>20359</v>
      </c>
      <c r="AL4365" s="4" t="s">
        <v>20360</v>
      </c>
    </row>
    <row r="4366" spans="1:38" x14ac:dyDescent="0.3">
      <c r="A4366" t="s">
        <v>51650</v>
      </c>
      <c r="B4366">
        <v>1</v>
      </c>
      <c r="C4366" t="s">
        <v>75054</v>
      </c>
      <c r="D4366" t="s">
        <v>75055</v>
      </c>
      <c r="E4366" t="s">
        <v>75056</v>
      </c>
      <c r="F4366" t="s">
        <v>75057</v>
      </c>
      <c r="J4366" t="s">
        <v>10144</v>
      </c>
      <c r="K4366" t="s">
        <v>10145</v>
      </c>
      <c r="L4366" t="s">
        <v>2704</v>
      </c>
      <c r="P4366">
        <v>2</v>
      </c>
      <c r="Q4366">
        <v>2</v>
      </c>
      <c r="R4366">
        <v>2</v>
      </c>
      <c r="S4366" t="s">
        <v>76493</v>
      </c>
      <c r="T4366" t="s">
        <v>76493</v>
      </c>
      <c r="U4366" t="s">
        <v>76493</v>
      </c>
      <c r="V4366" t="s">
        <v>72286</v>
      </c>
      <c r="W4366" t="s">
        <v>97342</v>
      </c>
      <c r="X4366" t="s">
        <v>97343</v>
      </c>
      <c r="Y4366">
        <v>36866000</v>
      </c>
      <c r="Z4366">
        <v>8</v>
      </c>
      <c r="AA4366" t="s">
        <v>97344</v>
      </c>
      <c r="AB4366">
        <v>1</v>
      </c>
      <c r="AC4366" t="s">
        <v>97345</v>
      </c>
      <c r="AD4366" t="s">
        <v>97346</v>
      </c>
      <c r="AE4366" t="s">
        <v>10146</v>
      </c>
      <c r="AF4366" t="s">
        <v>10146</v>
      </c>
      <c r="AG4366">
        <v>1534</v>
      </c>
      <c r="AH4366" t="s">
        <v>10147</v>
      </c>
      <c r="AI4366" t="s">
        <v>10148</v>
      </c>
      <c r="AL4366" s="4" t="s">
        <v>10149</v>
      </c>
    </row>
    <row r="4367" spans="1:38" x14ac:dyDescent="0.3">
      <c r="A4367">
        <v>1</v>
      </c>
      <c r="B4367" t="s">
        <v>75058</v>
      </c>
      <c r="C4367" t="s">
        <v>75059</v>
      </c>
      <c r="D4367" t="s">
        <v>75060</v>
      </c>
      <c r="E4367" t="s">
        <v>75061</v>
      </c>
      <c r="F4367" t="s">
        <v>75062</v>
      </c>
      <c r="J4367" t="s">
        <v>24858</v>
      </c>
      <c r="K4367" t="s">
        <v>2630</v>
      </c>
      <c r="L4367" t="s">
        <v>8374</v>
      </c>
      <c r="P4367">
        <v>5</v>
      </c>
      <c r="Q4367">
        <v>5</v>
      </c>
      <c r="R4367">
        <v>5</v>
      </c>
      <c r="S4367" t="s">
        <v>77358</v>
      </c>
      <c r="T4367" t="s">
        <v>77358</v>
      </c>
      <c r="U4367" t="s">
        <v>77358</v>
      </c>
      <c r="V4367" t="s">
        <v>97347</v>
      </c>
      <c r="W4367">
        <v>0</v>
      </c>
      <c r="X4367" t="s">
        <v>97348</v>
      </c>
      <c r="Y4367">
        <v>27465000</v>
      </c>
      <c r="Z4367">
        <v>4</v>
      </c>
      <c r="AA4367" t="s">
        <v>97349</v>
      </c>
      <c r="AB4367">
        <v>1</v>
      </c>
      <c r="AC4367" t="s">
        <v>97350</v>
      </c>
      <c r="AD4367" t="s">
        <v>97351</v>
      </c>
      <c r="AE4367" t="s">
        <v>24859</v>
      </c>
      <c r="AF4367" t="s">
        <v>24860</v>
      </c>
      <c r="AG4367">
        <v>3767</v>
      </c>
      <c r="AH4367" t="s">
        <v>24861</v>
      </c>
      <c r="AI4367" t="s">
        <v>24862</v>
      </c>
      <c r="AJ4367" t="s">
        <v>24863</v>
      </c>
      <c r="AK4367" t="s">
        <v>24864</v>
      </c>
      <c r="AL4367" s="4" t="s">
        <v>24865</v>
      </c>
    </row>
    <row r="4368" spans="1:38" x14ac:dyDescent="0.3">
      <c r="A4368" t="s">
        <v>62994</v>
      </c>
      <c r="B4368" t="s">
        <v>75063</v>
      </c>
      <c r="C4368">
        <v>1</v>
      </c>
      <c r="D4368" t="s">
        <v>75064</v>
      </c>
      <c r="E4368" t="s">
        <v>75065</v>
      </c>
      <c r="F4368" t="s">
        <v>75066</v>
      </c>
      <c r="J4368" t="s">
        <v>10277</v>
      </c>
      <c r="K4368" t="s">
        <v>10278</v>
      </c>
      <c r="L4368" t="s">
        <v>10279</v>
      </c>
      <c r="M4368" t="s">
        <v>10280</v>
      </c>
      <c r="P4368">
        <v>7</v>
      </c>
      <c r="Q4368">
        <v>7</v>
      </c>
      <c r="R4368">
        <v>7</v>
      </c>
      <c r="S4368" t="s">
        <v>78557</v>
      </c>
      <c r="T4368" t="s">
        <v>78557</v>
      </c>
      <c r="U4368" t="s">
        <v>78557</v>
      </c>
      <c r="V4368" t="s">
        <v>97352</v>
      </c>
      <c r="W4368">
        <v>0</v>
      </c>
      <c r="X4368" t="s">
        <v>97353</v>
      </c>
      <c r="Y4368">
        <v>116080000</v>
      </c>
      <c r="Z4368">
        <v>11</v>
      </c>
      <c r="AA4368" t="s">
        <v>97354</v>
      </c>
      <c r="AB4368">
        <v>1</v>
      </c>
      <c r="AC4368" t="s">
        <v>97355</v>
      </c>
      <c r="AD4368" t="s">
        <v>97356</v>
      </c>
      <c r="AE4368" t="s">
        <v>10281</v>
      </c>
      <c r="AF4368" t="s">
        <v>10282</v>
      </c>
      <c r="AG4368">
        <v>1552</v>
      </c>
      <c r="AH4368" t="s">
        <v>10283</v>
      </c>
      <c r="AI4368" t="s">
        <v>10284</v>
      </c>
      <c r="AJ4368" t="s">
        <v>10285</v>
      </c>
      <c r="AK4368" t="s">
        <v>10286</v>
      </c>
      <c r="AL4368" s="4" t="s">
        <v>10287</v>
      </c>
    </row>
    <row r="4369" spans="1:38" x14ac:dyDescent="0.3">
      <c r="A4369" t="s">
        <v>75067</v>
      </c>
      <c r="B4369">
        <v>1</v>
      </c>
      <c r="C4369">
        <v>1</v>
      </c>
      <c r="D4369" t="s">
        <v>53830</v>
      </c>
      <c r="E4369">
        <v>1</v>
      </c>
      <c r="F4369" t="s">
        <v>75068</v>
      </c>
      <c r="J4369" t="s">
        <v>114</v>
      </c>
      <c r="K4369" t="s">
        <v>33</v>
      </c>
      <c r="L4369" t="s">
        <v>150</v>
      </c>
      <c r="P4369">
        <v>2</v>
      </c>
      <c r="Q4369">
        <v>2</v>
      </c>
      <c r="R4369">
        <v>2</v>
      </c>
      <c r="S4369" t="s">
        <v>76591</v>
      </c>
      <c r="T4369" t="s">
        <v>76591</v>
      </c>
      <c r="U4369" t="s">
        <v>76591</v>
      </c>
      <c r="V4369" t="s">
        <v>97357</v>
      </c>
      <c r="W4369" t="s">
        <v>97358</v>
      </c>
      <c r="X4369" t="s">
        <v>97359</v>
      </c>
      <c r="Y4369">
        <v>8641600</v>
      </c>
      <c r="Z4369">
        <v>3</v>
      </c>
      <c r="AA4369" t="s">
        <v>97360</v>
      </c>
      <c r="AB4369">
        <v>1</v>
      </c>
      <c r="AC4369" t="s">
        <v>97361</v>
      </c>
      <c r="AD4369" t="s">
        <v>97362</v>
      </c>
      <c r="AE4369" t="s">
        <v>19432</v>
      </c>
      <c r="AF4369" t="s">
        <v>19432</v>
      </c>
      <c r="AG4369">
        <v>2837</v>
      </c>
      <c r="AH4369" t="s">
        <v>19433</v>
      </c>
      <c r="AI4369" t="s">
        <v>19434</v>
      </c>
      <c r="AL4369" s="4" t="s">
        <v>19435</v>
      </c>
    </row>
    <row r="4370" spans="1:38" x14ac:dyDescent="0.3">
      <c r="A4370">
        <v>1</v>
      </c>
      <c r="B4370" t="s">
        <v>75069</v>
      </c>
      <c r="C4370" t="s">
        <v>75070</v>
      </c>
      <c r="D4370" t="s">
        <v>57281</v>
      </c>
      <c r="E4370" t="s">
        <v>75071</v>
      </c>
      <c r="F4370" t="s">
        <v>75072</v>
      </c>
      <c r="J4370" t="s">
        <v>22263</v>
      </c>
      <c r="K4370" t="s">
        <v>22264</v>
      </c>
      <c r="L4370" t="s">
        <v>3765</v>
      </c>
      <c r="P4370">
        <v>1</v>
      </c>
      <c r="Q4370">
        <v>1</v>
      </c>
      <c r="R4370">
        <v>1</v>
      </c>
      <c r="S4370" t="s">
        <v>76635</v>
      </c>
      <c r="T4370" t="s">
        <v>76635</v>
      </c>
      <c r="U4370" t="s">
        <v>76635</v>
      </c>
      <c r="V4370" t="s">
        <v>97363</v>
      </c>
      <c r="W4370">
        <v>0</v>
      </c>
      <c r="X4370" t="s">
        <v>97364</v>
      </c>
      <c r="Y4370">
        <v>62011000</v>
      </c>
      <c r="Z4370">
        <v>9</v>
      </c>
      <c r="AA4370" t="s">
        <v>97365</v>
      </c>
      <c r="AB4370">
        <v>1</v>
      </c>
      <c r="AC4370" t="s">
        <v>97366</v>
      </c>
      <c r="AD4370" t="s">
        <v>97367</v>
      </c>
      <c r="AE4370" t="s">
        <v>22265</v>
      </c>
      <c r="AF4370" t="s">
        <v>22265</v>
      </c>
      <c r="AG4370">
        <v>3333</v>
      </c>
      <c r="AH4370" t="s">
        <v>22266</v>
      </c>
      <c r="AI4370" t="s">
        <v>22267</v>
      </c>
      <c r="AJ4370" t="s">
        <v>22268</v>
      </c>
      <c r="AL4370" s="4" t="s">
        <v>22269</v>
      </c>
    </row>
    <row r="4371" spans="1:38" x14ac:dyDescent="0.3">
      <c r="A4371">
        <v>1</v>
      </c>
      <c r="B4371">
        <v>1</v>
      </c>
      <c r="C4371" t="s">
        <v>75073</v>
      </c>
      <c r="D4371">
        <v>1</v>
      </c>
      <c r="E4371" t="s">
        <v>75074</v>
      </c>
      <c r="F4371" t="s">
        <v>75075</v>
      </c>
      <c r="K4371" t="s">
        <v>2185</v>
      </c>
      <c r="L4371" t="s">
        <v>36077</v>
      </c>
      <c r="P4371">
        <v>6</v>
      </c>
      <c r="Q4371">
        <v>6</v>
      </c>
      <c r="R4371">
        <v>6</v>
      </c>
      <c r="S4371" t="s">
        <v>78993</v>
      </c>
      <c r="T4371" t="s">
        <v>78993</v>
      </c>
      <c r="U4371" t="s">
        <v>78993</v>
      </c>
      <c r="V4371" t="s">
        <v>97368</v>
      </c>
      <c r="W4371">
        <v>0</v>
      </c>
      <c r="X4371" t="s">
        <v>97369</v>
      </c>
      <c r="Y4371">
        <v>36761000</v>
      </c>
      <c r="Z4371">
        <v>8</v>
      </c>
      <c r="AA4371" t="s">
        <v>97370</v>
      </c>
      <c r="AB4371">
        <v>1</v>
      </c>
      <c r="AC4371" t="s">
        <v>97371</v>
      </c>
      <c r="AD4371" t="s">
        <v>97372</v>
      </c>
      <c r="AE4371" t="s">
        <v>36078</v>
      </c>
      <c r="AF4371" t="s">
        <v>36079</v>
      </c>
      <c r="AG4371">
        <v>344</v>
      </c>
      <c r="AH4371" t="s">
        <v>36080</v>
      </c>
      <c r="AI4371" t="s">
        <v>36081</v>
      </c>
      <c r="AL4371" s="4" t="s">
        <v>36082</v>
      </c>
    </row>
    <row r="4372" spans="1:38" x14ac:dyDescent="0.3">
      <c r="A4372">
        <v>1</v>
      </c>
      <c r="B4372" t="s">
        <v>75076</v>
      </c>
      <c r="C4372">
        <v>1</v>
      </c>
      <c r="D4372" t="s">
        <v>75077</v>
      </c>
      <c r="E4372" t="s">
        <v>49009</v>
      </c>
      <c r="F4372">
        <v>1</v>
      </c>
      <c r="L4372" t="s">
        <v>2769</v>
      </c>
      <c r="P4372">
        <v>3</v>
      </c>
      <c r="Q4372">
        <v>3</v>
      </c>
      <c r="R4372">
        <v>3</v>
      </c>
      <c r="S4372" t="s">
        <v>48490</v>
      </c>
      <c r="T4372" t="s">
        <v>48490</v>
      </c>
      <c r="U4372" t="s">
        <v>48490</v>
      </c>
      <c r="V4372" t="s">
        <v>97373</v>
      </c>
      <c r="W4372">
        <v>0</v>
      </c>
      <c r="X4372" t="s">
        <v>97374</v>
      </c>
      <c r="Y4372">
        <v>36298000</v>
      </c>
      <c r="Z4372">
        <v>4</v>
      </c>
      <c r="AA4372" t="s">
        <v>97375</v>
      </c>
      <c r="AB4372">
        <v>1</v>
      </c>
      <c r="AC4372" t="s">
        <v>97376</v>
      </c>
      <c r="AD4372" t="s">
        <v>97377</v>
      </c>
      <c r="AE4372" t="s">
        <v>23414</v>
      </c>
      <c r="AF4372" t="s">
        <v>23415</v>
      </c>
      <c r="AG4372">
        <v>3533</v>
      </c>
      <c r="AH4372" t="s">
        <v>23416</v>
      </c>
      <c r="AI4372" t="s">
        <v>23417</v>
      </c>
      <c r="AJ4372" t="s">
        <v>23418</v>
      </c>
      <c r="AL4372" s="4" t="s">
        <v>23419</v>
      </c>
    </row>
    <row r="4373" spans="1:38" x14ac:dyDescent="0.3">
      <c r="A4373">
        <v>1</v>
      </c>
      <c r="B4373" t="s">
        <v>75078</v>
      </c>
      <c r="C4373" t="s">
        <v>75079</v>
      </c>
      <c r="D4373" t="s">
        <v>75080</v>
      </c>
      <c r="E4373" t="s">
        <v>75081</v>
      </c>
      <c r="F4373" t="s">
        <v>75082</v>
      </c>
      <c r="J4373" t="s">
        <v>22693</v>
      </c>
      <c r="K4373" t="s">
        <v>22694</v>
      </c>
      <c r="L4373" t="s">
        <v>2704</v>
      </c>
      <c r="P4373">
        <v>2</v>
      </c>
      <c r="Q4373">
        <v>2</v>
      </c>
      <c r="R4373">
        <v>2</v>
      </c>
      <c r="S4373" t="s">
        <v>77800</v>
      </c>
      <c r="T4373" t="s">
        <v>77800</v>
      </c>
      <c r="U4373" t="s">
        <v>77800</v>
      </c>
      <c r="V4373" t="s">
        <v>97378</v>
      </c>
      <c r="W4373" t="s">
        <v>97379</v>
      </c>
      <c r="X4373" t="s">
        <v>97380</v>
      </c>
      <c r="Y4373">
        <v>59284000</v>
      </c>
      <c r="Z4373">
        <v>6</v>
      </c>
      <c r="AA4373" t="s">
        <v>97381</v>
      </c>
      <c r="AB4373">
        <v>1</v>
      </c>
      <c r="AC4373" t="s">
        <v>97382</v>
      </c>
      <c r="AD4373" t="s">
        <v>97383</v>
      </c>
      <c r="AE4373" t="s">
        <v>22695</v>
      </c>
      <c r="AF4373" t="s">
        <v>22695</v>
      </c>
      <c r="AG4373">
        <v>3412</v>
      </c>
      <c r="AH4373" t="s">
        <v>22696</v>
      </c>
      <c r="AI4373" t="s">
        <v>22697</v>
      </c>
      <c r="AJ4373" t="s">
        <v>22698</v>
      </c>
      <c r="AL4373" s="4" t="s">
        <v>22699</v>
      </c>
    </row>
    <row r="4374" spans="1:38" x14ac:dyDescent="0.3">
      <c r="A4374">
        <v>1</v>
      </c>
      <c r="B4374" t="s">
        <v>75083</v>
      </c>
      <c r="C4374" t="s">
        <v>75084</v>
      </c>
      <c r="D4374" t="s">
        <v>75085</v>
      </c>
      <c r="E4374" t="s">
        <v>75086</v>
      </c>
      <c r="F4374" t="s">
        <v>75087</v>
      </c>
      <c r="J4374" t="s">
        <v>32789</v>
      </c>
      <c r="K4374" t="s">
        <v>32790</v>
      </c>
      <c r="L4374" t="s">
        <v>32791</v>
      </c>
      <c r="P4374">
        <v>4</v>
      </c>
      <c r="Q4374">
        <v>4</v>
      </c>
      <c r="R4374">
        <v>4</v>
      </c>
      <c r="S4374" t="s">
        <v>76073</v>
      </c>
      <c r="T4374" t="s">
        <v>76073</v>
      </c>
      <c r="U4374" t="s">
        <v>76073</v>
      </c>
      <c r="V4374" t="s">
        <v>97384</v>
      </c>
      <c r="W4374">
        <v>0</v>
      </c>
      <c r="X4374" t="s">
        <v>97385</v>
      </c>
      <c r="Y4374">
        <v>30945000</v>
      </c>
      <c r="Z4374">
        <v>9</v>
      </c>
      <c r="AA4374" t="s">
        <v>97386</v>
      </c>
      <c r="AB4374">
        <v>1</v>
      </c>
      <c r="AC4374" t="s">
        <v>97387</v>
      </c>
      <c r="AD4374" t="s">
        <v>97388</v>
      </c>
      <c r="AE4374" t="s">
        <v>32792</v>
      </c>
      <c r="AF4374" t="s">
        <v>32792</v>
      </c>
      <c r="AG4374">
        <v>5083</v>
      </c>
      <c r="AH4374" t="s">
        <v>32793</v>
      </c>
      <c r="AI4374" t="s">
        <v>32794</v>
      </c>
      <c r="AJ4374" t="s">
        <v>32795</v>
      </c>
      <c r="AK4374" t="s">
        <v>32796</v>
      </c>
      <c r="AL4374" s="4" t="s">
        <v>32797</v>
      </c>
    </row>
    <row r="4375" spans="1:38" x14ac:dyDescent="0.3">
      <c r="A4375">
        <v>1</v>
      </c>
      <c r="B4375" t="s">
        <v>75088</v>
      </c>
      <c r="C4375">
        <v>1</v>
      </c>
      <c r="D4375" t="s">
        <v>75089</v>
      </c>
      <c r="E4375" t="s">
        <v>75090</v>
      </c>
      <c r="F4375">
        <v>1</v>
      </c>
      <c r="P4375">
        <v>4</v>
      </c>
      <c r="Q4375">
        <v>4</v>
      </c>
      <c r="R4375">
        <v>4</v>
      </c>
      <c r="S4375" t="s">
        <v>76407</v>
      </c>
      <c r="T4375" t="s">
        <v>76407</v>
      </c>
      <c r="U4375" t="s">
        <v>76407</v>
      </c>
      <c r="V4375" t="s">
        <v>97389</v>
      </c>
      <c r="W4375">
        <v>0</v>
      </c>
      <c r="X4375" t="s">
        <v>97390</v>
      </c>
      <c r="Y4375">
        <v>43434000</v>
      </c>
      <c r="Z4375">
        <v>3</v>
      </c>
      <c r="AA4375" t="s">
        <v>97391</v>
      </c>
      <c r="AB4375">
        <v>1</v>
      </c>
      <c r="AC4375" t="s">
        <v>97392</v>
      </c>
      <c r="AD4375" t="s">
        <v>97393</v>
      </c>
      <c r="AE4375" t="s">
        <v>31845</v>
      </c>
      <c r="AF4375" t="s">
        <v>31846</v>
      </c>
      <c r="AG4375">
        <v>4930</v>
      </c>
      <c r="AH4375" t="s">
        <v>31847</v>
      </c>
      <c r="AI4375" t="s">
        <v>31848</v>
      </c>
      <c r="AJ4375" t="s">
        <v>31849</v>
      </c>
      <c r="AL4375" s="4" t="s">
        <v>31850</v>
      </c>
    </row>
    <row r="4376" spans="1:38" x14ac:dyDescent="0.3">
      <c r="A4376" t="s">
        <v>75091</v>
      </c>
      <c r="B4376" t="s">
        <v>75092</v>
      </c>
      <c r="C4376">
        <v>1</v>
      </c>
      <c r="D4376" t="s">
        <v>75093</v>
      </c>
      <c r="E4376" t="s">
        <v>75094</v>
      </c>
      <c r="F4376" t="s">
        <v>75095</v>
      </c>
      <c r="J4376" t="s">
        <v>21793</v>
      </c>
      <c r="K4376" t="s">
        <v>21794</v>
      </c>
      <c r="L4376" t="s">
        <v>21795</v>
      </c>
      <c r="P4376">
        <v>12</v>
      </c>
      <c r="Q4376">
        <v>12</v>
      </c>
      <c r="R4376">
        <v>12</v>
      </c>
      <c r="S4376" t="s">
        <v>75647</v>
      </c>
      <c r="T4376" t="s">
        <v>75647</v>
      </c>
      <c r="U4376" t="s">
        <v>75647</v>
      </c>
      <c r="V4376" t="s">
        <v>97394</v>
      </c>
      <c r="W4376">
        <v>0</v>
      </c>
      <c r="X4376" t="s">
        <v>97395</v>
      </c>
      <c r="Y4376">
        <v>177900000</v>
      </c>
      <c r="Z4376">
        <v>28</v>
      </c>
      <c r="AA4376" t="s">
        <v>97396</v>
      </c>
      <c r="AB4376">
        <v>1</v>
      </c>
      <c r="AC4376" t="s">
        <v>97397</v>
      </c>
      <c r="AD4376" t="s">
        <v>97398</v>
      </c>
      <c r="AE4376" t="s">
        <v>21796</v>
      </c>
      <c r="AF4376" t="s">
        <v>21797</v>
      </c>
      <c r="AG4376">
        <v>3254</v>
      </c>
      <c r="AH4376" t="s">
        <v>21798</v>
      </c>
      <c r="AI4376" t="s">
        <v>21799</v>
      </c>
      <c r="AJ4376" t="s">
        <v>21800</v>
      </c>
      <c r="AL4376" s="4" t="s">
        <v>21801</v>
      </c>
    </row>
    <row r="4377" spans="1:38" x14ac:dyDescent="0.3">
      <c r="A4377">
        <v>1</v>
      </c>
      <c r="B4377" t="s">
        <v>75096</v>
      </c>
      <c r="C4377">
        <v>1</v>
      </c>
      <c r="D4377" t="s">
        <v>75097</v>
      </c>
      <c r="E4377" t="s">
        <v>75098</v>
      </c>
      <c r="F4377">
        <v>1</v>
      </c>
      <c r="J4377" t="s">
        <v>20455</v>
      </c>
      <c r="K4377" t="s">
        <v>765</v>
      </c>
      <c r="L4377" t="s">
        <v>29471</v>
      </c>
      <c r="P4377">
        <v>3</v>
      </c>
      <c r="Q4377">
        <v>3</v>
      </c>
      <c r="R4377">
        <v>3</v>
      </c>
      <c r="S4377" t="s">
        <v>48768</v>
      </c>
      <c r="T4377" t="s">
        <v>48768</v>
      </c>
      <c r="U4377" t="s">
        <v>48768</v>
      </c>
      <c r="V4377" t="s">
        <v>97399</v>
      </c>
      <c r="W4377">
        <v>0</v>
      </c>
      <c r="X4377" t="s">
        <v>97400</v>
      </c>
      <c r="Y4377">
        <v>72387000</v>
      </c>
      <c r="Z4377">
        <v>6</v>
      </c>
      <c r="AA4377" t="s">
        <v>97401</v>
      </c>
      <c r="AB4377">
        <v>1</v>
      </c>
      <c r="AC4377" t="s">
        <v>97402</v>
      </c>
      <c r="AD4377" t="s">
        <v>97403</v>
      </c>
      <c r="AE4377" t="s">
        <v>29472</v>
      </c>
      <c r="AF4377" t="s">
        <v>29472</v>
      </c>
      <c r="AG4377">
        <v>4526</v>
      </c>
      <c r="AH4377" t="s">
        <v>29473</v>
      </c>
      <c r="AI4377" t="s">
        <v>29474</v>
      </c>
      <c r="AJ4377" t="s">
        <v>29475</v>
      </c>
      <c r="AK4377" t="s">
        <v>29476</v>
      </c>
      <c r="AL4377" s="4" t="s">
        <v>29477</v>
      </c>
    </row>
    <row r="4378" spans="1:38" x14ac:dyDescent="0.3">
      <c r="A4378">
        <v>1</v>
      </c>
      <c r="B4378" t="s">
        <v>74907</v>
      </c>
      <c r="C4378">
        <v>1</v>
      </c>
      <c r="D4378" t="s">
        <v>75099</v>
      </c>
      <c r="E4378" t="s">
        <v>75100</v>
      </c>
      <c r="F4378">
        <v>1</v>
      </c>
      <c r="K4378" t="s">
        <v>15354</v>
      </c>
      <c r="L4378" t="s">
        <v>12388</v>
      </c>
      <c r="P4378">
        <v>4</v>
      </c>
      <c r="Q4378">
        <v>4</v>
      </c>
      <c r="R4378">
        <v>4</v>
      </c>
      <c r="S4378" t="s">
        <v>76795</v>
      </c>
      <c r="T4378" t="s">
        <v>76795</v>
      </c>
      <c r="U4378" t="s">
        <v>76795</v>
      </c>
      <c r="V4378" t="s">
        <v>97404</v>
      </c>
      <c r="W4378" t="s">
        <v>97405</v>
      </c>
      <c r="X4378" t="s">
        <v>97406</v>
      </c>
      <c r="Y4378">
        <v>13513000</v>
      </c>
      <c r="Z4378">
        <v>2</v>
      </c>
      <c r="AA4378" t="s">
        <v>97407</v>
      </c>
      <c r="AB4378">
        <v>1</v>
      </c>
      <c r="AC4378" t="s">
        <v>97408</v>
      </c>
      <c r="AD4378" t="s">
        <v>97409</v>
      </c>
      <c r="AE4378" t="s">
        <v>15355</v>
      </c>
      <c r="AF4378" t="s">
        <v>15356</v>
      </c>
      <c r="AG4378">
        <v>2228</v>
      </c>
      <c r="AH4378" t="s">
        <v>15357</v>
      </c>
      <c r="AI4378" t="s">
        <v>15358</v>
      </c>
      <c r="AL4378" s="4" t="s">
        <v>15359</v>
      </c>
    </row>
    <row r="4379" spans="1:38" x14ac:dyDescent="0.3">
      <c r="A4379">
        <v>1</v>
      </c>
      <c r="B4379" t="s">
        <v>75101</v>
      </c>
      <c r="C4379">
        <v>1</v>
      </c>
      <c r="D4379" t="s">
        <v>75102</v>
      </c>
      <c r="E4379">
        <v>1</v>
      </c>
      <c r="F4379" t="s">
        <v>75103</v>
      </c>
      <c r="J4379" t="s">
        <v>17150</v>
      </c>
      <c r="K4379" t="s">
        <v>17151</v>
      </c>
      <c r="L4379" t="s">
        <v>17152</v>
      </c>
      <c r="M4379" t="s">
        <v>15525</v>
      </c>
      <c r="P4379">
        <v>6</v>
      </c>
      <c r="Q4379">
        <v>6</v>
      </c>
      <c r="R4379">
        <v>6</v>
      </c>
      <c r="S4379" t="s">
        <v>76469</v>
      </c>
      <c r="T4379" t="s">
        <v>76469</v>
      </c>
      <c r="U4379" t="s">
        <v>76469</v>
      </c>
      <c r="V4379" t="s">
        <v>97410</v>
      </c>
      <c r="W4379">
        <v>0</v>
      </c>
      <c r="X4379" t="s">
        <v>76687</v>
      </c>
      <c r="Y4379">
        <v>72827000</v>
      </c>
      <c r="Z4379">
        <v>11</v>
      </c>
      <c r="AA4379" t="s">
        <v>97411</v>
      </c>
      <c r="AB4379">
        <v>1</v>
      </c>
      <c r="AC4379" t="s">
        <v>97412</v>
      </c>
      <c r="AD4379" t="s">
        <v>97413</v>
      </c>
      <c r="AE4379" t="s">
        <v>17153</v>
      </c>
      <c r="AF4379" t="s">
        <v>17153</v>
      </c>
      <c r="AG4379">
        <v>2471</v>
      </c>
      <c r="AH4379" t="s">
        <v>17154</v>
      </c>
      <c r="AI4379" t="s">
        <v>17155</v>
      </c>
      <c r="AJ4379" t="s">
        <v>17156</v>
      </c>
      <c r="AL4379" s="4" t="s">
        <v>17157</v>
      </c>
    </row>
    <row r="4380" spans="1:38" x14ac:dyDescent="0.3">
      <c r="A4380" t="s">
        <v>75104</v>
      </c>
      <c r="B4380">
        <v>1</v>
      </c>
      <c r="C4380">
        <v>1</v>
      </c>
      <c r="D4380" t="s">
        <v>75105</v>
      </c>
      <c r="E4380" t="s">
        <v>75106</v>
      </c>
      <c r="F4380">
        <v>1</v>
      </c>
      <c r="J4380" t="s">
        <v>3380</v>
      </c>
      <c r="K4380" t="s">
        <v>3023</v>
      </c>
      <c r="L4380" t="s">
        <v>3381</v>
      </c>
      <c r="M4380" t="s">
        <v>2048</v>
      </c>
      <c r="P4380">
        <v>3</v>
      </c>
      <c r="Q4380">
        <v>3</v>
      </c>
      <c r="R4380">
        <v>3</v>
      </c>
      <c r="S4380" t="s">
        <v>76765</v>
      </c>
      <c r="T4380" t="s">
        <v>76765</v>
      </c>
      <c r="U4380" t="s">
        <v>76765</v>
      </c>
      <c r="V4380" t="s">
        <v>97414</v>
      </c>
      <c r="W4380">
        <v>0</v>
      </c>
      <c r="X4380" t="s">
        <v>97415</v>
      </c>
      <c r="Y4380">
        <v>26121000</v>
      </c>
      <c r="Z4380">
        <v>5</v>
      </c>
      <c r="AA4380" t="s">
        <v>97416</v>
      </c>
      <c r="AB4380">
        <v>1</v>
      </c>
      <c r="AC4380" t="s">
        <v>97417</v>
      </c>
      <c r="AD4380" t="s">
        <v>97418</v>
      </c>
      <c r="AE4380" t="s">
        <v>3382</v>
      </c>
      <c r="AF4380" t="s">
        <v>3383</v>
      </c>
      <c r="AG4380">
        <v>639</v>
      </c>
      <c r="AH4380" t="s">
        <v>3384</v>
      </c>
      <c r="AI4380" t="s">
        <v>3385</v>
      </c>
      <c r="AJ4380" t="s">
        <v>3386</v>
      </c>
      <c r="AL4380" s="4" t="s">
        <v>3387</v>
      </c>
    </row>
    <row r="4381" spans="1:38" x14ac:dyDescent="0.3">
      <c r="A4381" t="s">
        <v>75107</v>
      </c>
      <c r="B4381">
        <v>1</v>
      </c>
      <c r="C4381">
        <v>1</v>
      </c>
      <c r="D4381" t="s">
        <v>75108</v>
      </c>
      <c r="E4381" t="s">
        <v>75109</v>
      </c>
      <c r="F4381">
        <v>1</v>
      </c>
      <c r="J4381" t="s">
        <v>31188</v>
      </c>
      <c r="K4381" t="s">
        <v>31189</v>
      </c>
      <c r="L4381" t="s">
        <v>31190</v>
      </c>
      <c r="P4381">
        <v>2</v>
      </c>
      <c r="Q4381">
        <v>2</v>
      </c>
      <c r="R4381">
        <v>2</v>
      </c>
      <c r="S4381" t="s">
        <v>77287</v>
      </c>
      <c r="T4381" t="s">
        <v>77287</v>
      </c>
      <c r="U4381" t="s">
        <v>77287</v>
      </c>
      <c r="V4381" t="s">
        <v>97419</v>
      </c>
      <c r="W4381" t="s">
        <v>97420</v>
      </c>
      <c r="X4381" t="s">
        <v>97421</v>
      </c>
      <c r="Y4381">
        <v>37308000</v>
      </c>
      <c r="Z4381">
        <v>3</v>
      </c>
      <c r="AA4381" t="s">
        <v>97422</v>
      </c>
      <c r="AB4381">
        <v>1</v>
      </c>
      <c r="AC4381" t="s">
        <v>97423</v>
      </c>
      <c r="AD4381" t="s">
        <v>97424</v>
      </c>
      <c r="AE4381" t="s">
        <v>31191</v>
      </c>
      <c r="AF4381" t="s">
        <v>31191</v>
      </c>
      <c r="AG4381">
        <v>4813</v>
      </c>
      <c r="AH4381" t="s">
        <v>31192</v>
      </c>
      <c r="AI4381" t="s">
        <v>31193</v>
      </c>
      <c r="AJ4381" t="s">
        <v>31194</v>
      </c>
      <c r="AL4381" s="4" t="s">
        <v>31195</v>
      </c>
    </row>
    <row r="4382" spans="1:38" x14ac:dyDescent="0.3">
      <c r="A4382">
        <v>1</v>
      </c>
      <c r="B4382" t="s">
        <v>74852</v>
      </c>
      <c r="C4382">
        <v>1</v>
      </c>
      <c r="D4382">
        <v>1</v>
      </c>
      <c r="E4382" t="s">
        <v>75110</v>
      </c>
      <c r="F4382" t="s">
        <v>75111</v>
      </c>
      <c r="L4382" t="s">
        <v>1395</v>
      </c>
      <c r="P4382">
        <v>2</v>
      </c>
      <c r="Q4382">
        <v>2</v>
      </c>
      <c r="R4382">
        <v>2</v>
      </c>
      <c r="S4382" t="s">
        <v>77280</v>
      </c>
      <c r="T4382" t="s">
        <v>77280</v>
      </c>
      <c r="U4382" t="s">
        <v>77280</v>
      </c>
      <c r="V4382" t="s">
        <v>97425</v>
      </c>
      <c r="W4382" t="s">
        <v>97426</v>
      </c>
      <c r="X4382" t="s">
        <v>97427</v>
      </c>
      <c r="Y4382">
        <v>5863200</v>
      </c>
      <c r="Z4382">
        <v>2</v>
      </c>
      <c r="AA4382" t="s">
        <v>97428</v>
      </c>
      <c r="AB4382">
        <v>1</v>
      </c>
      <c r="AC4382" t="s">
        <v>97429</v>
      </c>
      <c r="AD4382" t="s">
        <v>97430</v>
      </c>
      <c r="AE4382" t="s">
        <v>36406</v>
      </c>
      <c r="AF4382" t="s">
        <v>36406</v>
      </c>
      <c r="AG4382">
        <v>3354</v>
      </c>
      <c r="AH4382" t="s">
        <v>36407</v>
      </c>
      <c r="AI4382" t="s">
        <v>36408</v>
      </c>
      <c r="AL4382" s="4" t="s">
        <v>36409</v>
      </c>
    </row>
    <row r="4383" spans="1:38" x14ac:dyDescent="0.3">
      <c r="A4383">
        <v>1</v>
      </c>
      <c r="B4383" t="s">
        <v>75112</v>
      </c>
      <c r="C4383" t="s">
        <v>75113</v>
      </c>
      <c r="D4383" t="s">
        <v>75114</v>
      </c>
      <c r="E4383" t="s">
        <v>75115</v>
      </c>
      <c r="F4383" t="s">
        <v>75116</v>
      </c>
      <c r="J4383" t="s">
        <v>26538</v>
      </c>
      <c r="K4383" t="s">
        <v>26539</v>
      </c>
      <c r="L4383" t="s">
        <v>12795</v>
      </c>
      <c r="P4383">
        <v>4</v>
      </c>
      <c r="Q4383">
        <v>4</v>
      </c>
      <c r="R4383">
        <v>4</v>
      </c>
      <c r="S4383" t="s">
        <v>76591</v>
      </c>
      <c r="T4383" t="s">
        <v>76591</v>
      </c>
      <c r="U4383" t="s">
        <v>76591</v>
      </c>
      <c r="V4383" t="s">
        <v>97431</v>
      </c>
      <c r="W4383">
        <v>0</v>
      </c>
      <c r="X4383" t="s">
        <v>97432</v>
      </c>
      <c r="Y4383">
        <v>47653000</v>
      </c>
      <c r="Z4383">
        <v>11</v>
      </c>
      <c r="AA4383" t="s">
        <v>97433</v>
      </c>
      <c r="AB4383">
        <v>1</v>
      </c>
      <c r="AC4383" t="s">
        <v>97434</v>
      </c>
      <c r="AD4383" t="s">
        <v>97435</v>
      </c>
      <c r="AE4383" t="s">
        <v>26540</v>
      </c>
      <c r="AF4383" t="s">
        <v>26540</v>
      </c>
      <c r="AG4383">
        <v>4048</v>
      </c>
      <c r="AH4383" t="s">
        <v>26541</v>
      </c>
      <c r="AI4383" t="s">
        <v>26542</v>
      </c>
      <c r="AJ4383" t="s">
        <v>26543</v>
      </c>
      <c r="AK4383" t="s">
        <v>26544</v>
      </c>
      <c r="AL4383" s="4" t="s">
        <v>26545</v>
      </c>
    </row>
    <row r="4384" spans="1:38" x14ac:dyDescent="0.3">
      <c r="A4384" t="s">
        <v>60110</v>
      </c>
      <c r="B4384">
        <v>1</v>
      </c>
      <c r="C4384" t="s">
        <v>75117</v>
      </c>
      <c r="D4384" t="s">
        <v>61702</v>
      </c>
      <c r="E4384" t="s">
        <v>75118</v>
      </c>
      <c r="F4384" t="s">
        <v>75119</v>
      </c>
      <c r="J4384" t="s">
        <v>32131</v>
      </c>
      <c r="K4384" t="s">
        <v>33</v>
      </c>
      <c r="L4384" t="s">
        <v>2080</v>
      </c>
      <c r="P4384">
        <v>4</v>
      </c>
      <c r="Q4384">
        <v>4</v>
      </c>
      <c r="R4384">
        <v>4</v>
      </c>
      <c r="S4384" t="s">
        <v>78308</v>
      </c>
      <c r="T4384" t="s">
        <v>78308</v>
      </c>
      <c r="U4384" t="s">
        <v>78308</v>
      </c>
      <c r="V4384" t="s">
        <v>97436</v>
      </c>
      <c r="W4384">
        <v>0</v>
      </c>
      <c r="X4384" t="s">
        <v>97437</v>
      </c>
      <c r="Y4384">
        <v>46847000</v>
      </c>
      <c r="Z4384">
        <v>7</v>
      </c>
      <c r="AA4384" t="s">
        <v>97438</v>
      </c>
      <c r="AB4384">
        <v>1</v>
      </c>
      <c r="AC4384" t="s">
        <v>97439</v>
      </c>
      <c r="AD4384" t="s">
        <v>97440</v>
      </c>
      <c r="AE4384" t="s">
        <v>32132</v>
      </c>
      <c r="AF4384" t="s">
        <v>32133</v>
      </c>
      <c r="AG4384">
        <v>4976</v>
      </c>
      <c r="AH4384" t="s">
        <v>32134</v>
      </c>
      <c r="AI4384" t="s">
        <v>32135</v>
      </c>
      <c r="AL4384" s="4" t="s">
        <v>32136</v>
      </c>
    </row>
    <row r="4385" spans="1:38" x14ac:dyDescent="0.3">
      <c r="A4385">
        <v>1</v>
      </c>
      <c r="B4385" t="s">
        <v>75120</v>
      </c>
      <c r="C4385">
        <v>1</v>
      </c>
      <c r="D4385">
        <v>1</v>
      </c>
      <c r="E4385" t="s">
        <v>75121</v>
      </c>
      <c r="F4385" t="s">
        <v>75122</v>
      </c>
      <c r="J4385" t="s">
        <v>4394</v>
      </c>
      <c r="K4385" t="s">
        <v>2330</v>
      </c>
      <c r="L4385" t="s">
        <v>4395</v>
      </c>
      <c r="P4385">
        <v>2</v>
      </c>
      <c r="Q4385">
        <v>2</v>
      </c>
      <c r="R4385">
        <v>2</v>
      </c>
      <c r="S4385" t="s">
        <v>77583</v>
      </c>
      <c r="T4385" t="s">
        <v>77583</v>
      </c>
      <c r="U4385" t="s">
        <v>77583</v>
      </c>
      <c r="V4385" t="s">
        <v>97441</v>
      </c>
      <c r="W4385" t="s">
        <v>97442</v>
      </c>
      <c r="X4385" t="s">
        <v>97443</v>
      </c>
      <c r="Y4385">
        <v>8567100</v>
      </c>
      <c r="Z4385">
        <v>3</v>
      </c>
      <c r="AA4385" t="s">
        <v>97444</v>
      </c>
      <c r="AB4385">
        <v>1</v>
      </c>
      <c r="AC4385" t="s">
        <v>97445</v>
      </c>
      <c r="AD4385" t="s">
        <v>97446</v>
      </c>
      <c r="AE4385" t="s">
        <v>4396</v>
      </c>
      <c r="AF4385" t="s">
        <v>4396</v>
      </c>
      <c r="AG4385">
        <v>786</v>
      </c>
      <c r="AH4385" t="s">
        <v>4397</v>
      </c>
      <c r="AI4385" t="s">
        <v>4398</v>
      </c>
      <c r="AJ4385" t="s">
        <v>4399</v>
      </c>
      <c r="AL4385" s="4" t="s">
        <v>4400</v>
      </c>
    </row>
    <row r="4386" spans="1:38" x14ac:dyDescent="0.3">
      <c r="A4386">
        <v>1</v>
      </c>
      <c r="B4386">
        <v>1</v>
      </c>
      <c r="C4386" t="s">
        <v>75123</v>
      </c>
      <c r="D4386">
        <v>1</v>
      </c>
      <c r="E4386" t="s">
        <v>75124</v>
      </c>
      <c r="F4386" t="s">
        <v>75125</v>
      </c>
      <c r="P4386">
        <v>3</v>
      </c>
      <c r="Q4386">
        <v>3</v>
      </c>
      <c r="R4386">
        <v>3</v>
      </c>
      <c r="S4386" t="s">
        <v>79411</v>
      </c>
      <c r="T4386" t="s">
        <v>79411</v>
      </c>
      <c r="U4386" t="s">
        <v>79411</v>
      </c>
      <c r="V4386" t="s">
        <v>97447</v>
      </c>
      <c r="W4386">
        <v>0</v>
      </c>
      <c r="X4386" t="s">
        <v>97448</v>
      </c>
      <c r="Y4386">
        <v>121700000</v>
      </c>
      <c r="Z4386">
        <v>12</v>
      </c>
      <c r="AA4386" t="s">
        <v>97449</v>
      </c>
      <c r="AB4386">
        <v>1</v>
      </c>
      <c r="AC4386" t="s">
        <v>97450</v>
      </c>
      <c r="AD4386" t="s">
        <v>97451</v>
      </c>
      <c r="AE4386" t="s">
        <v>22908</v>
      </c>
      <c r="AF4386" t="s">
        <v>22909</v>
      </c>
      <c r="AG4386">
        <v>3450</v>
      </c>
      <c r="AH4386" t="s">
        <v>22910</v>
      </c>
      <c r="AI4386" t="s">
        <v>22911</v>
      </c>
      <c r="AL4386" s="4" t="s">
        <v>22912</v>
      </c>
    </row>
    <row r="4387" spans="1:38" x14ac:dyDescent="0.3">
      <c r="A4387">
        <v>1</v>
      </c>
      <c r="B4387" t="s">
        <v>71510</v>
      </c>
      <c r="C4387" t="s">
        <v>75126</v>
      </c>
      <c r="D4387" t="s">
        <v>75127</v>
      </c>
      <c r="E4387" t="s">
        <v>54901</v>
      </c>
      <c r="F4387" t="s">
        <v>75128</v>
      </c>
      <c r="J4387" t="s">
        <v>31180</v>
      </c>
      <c r="K4387" t="s">
        <v>31181</v>
      </c>
      <c r="L4387" t="s">
        <v>31182</v>
      </c>
      <c r="P4387">
        <v>2</v>
      </c>
      <c r="Q4387">
        <v>2</v>
      </c>
      <c r="R4387">
        <v>2</v>
      </c>
      <c r="S4387" t="s">
        <v>77440</v>
      </c>
      <c r="T4387" t="s">
        <v>77440</v>
      </c>
      <c r="U4387" t="s">
        <v>77440</v>
      </c>
      <c r="V4387" t="s">
        <v>97452</v>
      </c>
      <c r="W4387">
        <v>0</v>
      </c>
      <c r="X4387" t="s">
        <v>97453</v>
      </c>
      <c r="Y4387">
        <v>44576000</v>
      </c>
      <c r="Z4387">
        <v>3</v>
      </c>
      <c r="AA4387" t="s">
        <v>97454</v>
      </c>
      <c r="AB4387">
        <v>1</v>
      </c>
      <c r="AC4387" t="s">
        <v>97455</v>
      </c>
      <c r="AD4387" t="s">
        <v>97456</v>
      </c>
      <c r="AE4387" t="s">
        <v>31183</v>
      </c>
      <c r="AF4387" t="s">
        <v>31183</v>
      </c>
      <c r="AG4387">
        <v>4812</v>
      </c>
      <c r="AH4387" t="s">
        <v>31184</v>
      </c>
      <c r="AI4387" t="s">
        <v>31185</v>
      </c>
      <c r="AJ4387" t="s">
        <v>31186</v>
      </c>
      <c r="AL4387" s="4" t="s">
        <v>31187</v>
      </c>
    </row>
    <row r="4388" spans="1:38" x14ac:dyDescent="0.3">
      <c r="A4388">
        <v>1</v>
      </c>
      <c r="B4388" t="s">
        <v>54117</v>
      </c>
      <c r="C4388">
        <v>1</v>
      </c>
      <c r="D4388" t="s">
        <v>75129</v>
      </c>
      <c r="E4388" t="s">
        <v>75130</v>
      </c>
      <c r="F4388">
        <v>1</v>
      </c>
      <c r="J4388" t="s">
        <v>1991</v>
      </c>
      <c r="K4388" t="s">
        <v>1651</v>
      </c>
      <c r="L4388" t="s">
        <v>3915</v>
      </c>
      <c r="M4388" t="s">
        <v>606</v>
      </c>
      <c r="P4388">
        <v>2</v>
      </c>
      <c r="Q4388">
        <v>2</v>
      </c>
      <c r="R4388">
        <v>2</v>
      </c>
      <c r="S4388" t="s">
        <v>75475</v>
      </c>
      <c r="T4388" t="s">
        <v>75475</v>
      </c>
      <c r="U4388" t="s">
        <v>75475</v>
      </c>
      <c r="V4388" t="s">
        <v>97457</v>
      </c>
      <c r="W4388" t="s">
        <v>97458</v>
      </c>
      <c r="X4388" t="s">
        <v>97459</v>
      </c>
      <c r="Y4388">
        <v>9204600</v>
      </c>
      <c r="Z4388">
        <v>3</v>
      </c>
      <c r="AA4388" t="s">
        <v>97460</v>
      </c>
      <c r="AB4388">
        <v>1</v>
      </c>
      <c r="AC4388" t="s">
        <v>97461</v>
      </c>
      <c r="AD4388" t="s">
        <v>97462</v>
      </c>
      <c r="AE4388" t="s">
        <v>3916</v>
      </c>
      <c r="AF4388" t="s">
        <v>3916</v>
      </c>
      <c r="AG4388">
        <v>718</v>
      </c>
      <c r="AH4388" t="s">
        <v>3917</v>
      </c>
      <c r="AI4388" t="s">
        <v>3918</v>
      </c>
      <c r="AJ4388" t="s">
        <v>3919</v>
      </c>
      <c r="AL4388" s="4" t="s">
        <v>3920</v>
      </c>
    </row>
    <row r="4389" spans="1:38" x14ac:dyDescent="0.3">
      <c r="A4389">
        <v>1</v>
      </c>
      <c r="B4389" t="s">
        <v>75131</v>
      </c>
      <c r="C4389" t="s">
        <v>75132</v>
      </c>
      <c r="D4389" t="s">
        <v>59421</v>
      </c>
      <c r="E4389" t="s">
        <v>75133</v>
      </c>
      <c r="F4389" t="s">
        <v>75134</v>
      </c>
      <c r="J4389" t="s">
        <v>32370</v>
      </c>
      <c r="K4389" t="s">
        <v>32371</v>
      </c>
      <c r="L4389" t="s">
        <v>32372</v>
      </c>
      <c r="P4389">
        <v>9</v>
      </c>
      <c r="Q4389">
        <v>9</v>
      </c>
      <c r="R4389">
        <v>9</v>
      </c>
      <c r="S4389" t="s">
        <v>77685</v>
      </c>
      <c r="T4389" t="s">
        <v>77685</v>
      </c>
      <c r="U4389" t="s">
        <v>77685</v>
      </c>
      <c r="V4389" t="s">
        <v>97463</v>
      </c>
      <c r="W4389">
        <v>0</v>
      </c>
      <c r="X4389" t="s">
        <v>97464</v>
      </c>
      <c r="Y4389">
        <v>199800000</v>
      </c>
      <c r="Z4389">
        <v>30</v>
      </c>
      <c r="AA4389" t="s">
        <v>97465</v>
      </c>
      <c r="AB4389">
        <v>1</v>
      </c>
      <c r="AC4389" t="s">
        <v>97466</v>
      </c>
      <c r="AD4389" t="s">
        <v>97467</v>
      </c>
      <c r="AE4389" t="s">
        <v>32373</v>
      </c>
      <c r="AF4389" t="s">
        <v>32374</v>
      </c>
      <c r="AG4389">
        <v>5017</v>
      </c>
      <c r="AH4389" t="s">
        <v>32375</v>
      </c>
      <c r="AI4389" t="s">
        <v>32376</v>
      </c>
      <c r="AJ4389" t="s">
        <v>32377</v>
      </c>
      <c r="AL4389" s="4" t="s">
        <v>32378</v>
      </c>
    </row>
    <row r="4390" spans="1:38" x14ac:dyDescent="0.3">
      <c r="A4390">
        <v>1</v>
      </c>
      <c r="B4390" t="s">
        <v>75135</v>
      </c>
      <c r="C4390">
        <v>1</v>
      </c>
      <c r="D4390" t="s">
        <v>75136</v>
      </c>
      <c r="E4390" t="s">
        <v>75137</v>
      </c>
      <c r="F4390">
        <v>1</v>
      </c>
      <c r="K4390" t="s">
        <v>2793</v>
      </c>
      <c r="P4390">
        <v>1</v>
      </c>
      <c r="Q4390">
        <v>1</v>
      </c>
      <c r="R4390">
        <v>1</v>
      </c>
      <c r="S4390" t="s">
        <v>76121</v>
      </c>
      <c r="T4390" t="s">
        <v>76121</v>
      </c>
      <c r="U4390" t="s">
        <v>76121</v>
      </c>
      <c r="V4390" t="s">
        <v>97468</v>
      </c>
      <c r="W4390" t="s">
        <v>97469</v>
      </c>
      <c r="X4390" t="s">
        <v>97470</v>
      </c>
      <c r="Y4390">
        <v>19411000</v>
      </c>
      <c r="Z4390">
        <v>3</v>
      </c>
      <c r="AA4390" t="s">
        <v>97471</v>
      </c>
      <c r="AB4390">
        <v>1</v>
      </c>
      <c r="AC4390" t="s">
        <v>97472</v>
      </c>
      <c r="AD4390" t="s">
        <v>97473</v>
      </c>
      <c r="AE4390" t="s">
        <v>2794</v>
      </c>
      <c r="AF4390" t="s">
        <v>2794</v>
      </c>
      <c r="AG4390">
        <v>554</v>
      </c>
      <c r="AH4390" t="s">
        <v>2795</v>
      </c>
      <c r="AI4390" t="s">
        <v>2796</v>
      </c>
      <c r="AJ4390" t="s">
        <v>2797</v>
      </c>
      <c r="AL4390" s="4" t="s">
        <v>2798</v>
      </c>
    </row>
    <row r="4391" spans="1:38" x14ac:dyDescent="0.3">
      <c r="A4391">
        <v>1</v>
      </c>
      <c r="B4391">
        <v>1</v>
      </c>
      <c r="C4391" t="s">
        <v>58856</v>
      </c>
      <c r="D4391" t="s">
        <v>75138</v>
      </c>
      <c r="E4391">
        <v>1</v>
      </c>
      <c r="F4391" t="s">
        <v>75139</v>
      </c>
      <c r="J4391" t="s">
        <v>87</v>
      </c>
      <c r="L4391" t="s">
        <v>88</v>
      </c>
      <c r="P4391">
        <v>4</v>
      </c>
      <c r="Q4391">
        <v>4</v>
      </c>
      <c r="R4391">
        <v>4</v>
      </c>
      <c r="S4391" t="s">
        <v>78732</v>
      </c>
      <c r="T4391" t="s">
        <v>78732</v>
      </c>
      <c r="U4391" t="s">
        <v>78732</v>
      </c>
      <c r="V4391" t="s">
        <v>78973</v>
      </c>
      <c r="W4391" t="s">
        <v>97474</v>
      </c>
      <c r="X4391" t="s">
        <v>97475</v>
      </c>
      <c r="Y4391">
        <v>52740000</v>
      </c>
      <c r="Z4391">
        <v>3</v>
      </c>
      <c r="AA4391" t="s">
        <v>97476</v>
      </c>
      <c r="AB4391">
        <v>1</v>
      </c>
      <c r="AC4391" t="s">
        <v>97477</v>
      </c>
      <c r="AD4391" t="s">
        <v>97478</v>
      </c>
      <c r="AE4391" t="s">
        <v>89</v>
      </c>
      <c r="AF4391" t="s">
        <v>90</v>
      </c>
      <c r="AG4391">
        <v>172</v>
      </c>
      <c r="AH4391" t="s">
        <v>91</v>
      </c>
      <c r="AI4391" t="s">
        <v>92</v>
      </c>
      <c r="AJ4391" t="s">
        <v>93</v>
      </c>
      <c r="AL4391" s="4" t="s">
        <v>94</v>
      </c>
    </row>
    <row r="4392" spans="1:38" x14ac:dyDescent="0.3">
      <c r="A4392" t="s">
        <v>75140</v>
      </c>
      <c r="B4392">
        <v>1</v>
      </c>
      <c r="C4392">
        <v>1</v>
      </c>
      <c r="D4392" t="s">
        <v>75141</v>
      </c>
      <c r="E4392" t="s">
        <v>75142</v>
      </c>
      <c r="F4392">
        <v>1</v>
      </c>
      <c r="J4392" t="s">
        <v>2339</v>
      </c>
      <c r="K4392" t="s">
        <v>2340</v>
      </c>
      <c r="L4392" t="s">
        <v>2341</v>
      </c>
      <c r="M4392" t="s">
        <v>2342</v>
      </c>
      <c r="P4392">
        <v>5</v>
      </c>
      <c r="Q4392">
        <v>5</v>
      </c>
      <c r="R4392">
        <v>5</v>
      </c>
      <c r="S4392" t="s">
        <v>76878</v>
      </c>
      <c r="T4392" t="s">
        <v>76878</v>
      </c>
      <c r="U4392" t="s">
        <v>76878</v>
      </c>
      <c r="V4392" t="s">
        <v>97479</v>
      </c>
      <c r="W4392">
        <v>0</v>
      </c>
      <c r="X4392" t="s">
        <v>97480</v>
      </c>
      <c r="Y4392">
        <v>121340000</v>
      </c>
      <c r="Z4392">
        <v>13</v>
      </c>
      <c r="AA4392" t="s">
        <v>97481</v>
      </c>
      <c r="AB4392">
        <v>1</v>
      </c>
      <c r="AC4392" t="s">
        <v>97482</v>
      </c>
      <c r="AD4392" t="s">
        <v>97483</v>
      </c>
      <c r="AE4392" t="s">
        <v>2343</v>
      </c>
      <c r="AF4392" t="s">
        <v>2344</v>
      </c>
      <c r="AG4392">
        <v>491</v>
      </c>
      <c r="AH4392" t="s">
        <v>2345</v>
      </c>
      <c r="AI4392" t="s">
        <v>2346</v>
      </c>
      <c r="AJ4392" t="s">
        <v>2347</v>
      </c>
      <c r="AK4392" t="s">
        <v>2348</v>
      </c>
      <c r="AL4392" s="4" t="s">
        <v>2349</v>
      </c>
    </row>
    <row r="4393" spans="1:38" x14ac:dyDescent="0.3">
      <c r="A4393">
        <v>1</v>
      </c>
      <c r="B4393" t="s">
        <v>57524</v>
      </c>
      <c r="C4393" t="s">
        <v>75143</v>
      </c>
      <c r="D4393" t="s">
        <v>75144</v>
      </c>
      <c r="E4393" t="s">
        <v>75145</v>
      </c>
      <c r="F4393" t="s">
        <v>53364</v>
      </c>
      <c r="K4393" t="s">
        <v>35563</v>
      </c>
      <c r="L4393" t="s">
        <v>24319</v>
      </c>
      <c r="P4393">
        <v>27</v>
      </c>
      <c r="Q4393">
        <v>1</v>
      </c>
      <c r="R4393">
        <v>1</v>
      </c>
      <c r="S4393" t="s">
        <v>80370</v>
      </c>
      <c r="T4393" t="s">
        <v>77627</v>
      </c>
      <c r="U4393" t="s">
        <v>77627</v>
      </c>
      <c r="V4393" t="s">
        <v>97484</v>
      </c>
      <c r="W4393">
        <v>0</v>
      </c>
      <c r="X4393" t="s">
        <v>97485</v>
      </c>
      <c r="Y4393">
        <v>46315000</v>
      </c>
      <c r="Z4393">
        <v>6</v>
      </c>
      <c r="AA4393" t="s">
        <v>97486</v>
      </c>
      <c r="AB4393">
        <v>1</v>
      </c>
      <c r="AC4393" t="s">
        <v>97487</v>
      </c>
      <c r="AD4393" t="s">
        <v>97488</v>
      </c>
      <c r="AE4393" t="s">
        <v>35564</v>
      </c>
      <c r="AF4393" t="s">
        <v>35564</v>
      </c>
      <c r="AG4393">
        <v>5600</v>
      </c>
      <c r="AH4393" t="s">
        <v>35565</v>
      </c>
      <c r="AI4393" t="s">
        <v>35566</v>
      </c>
      <c r="AL4393" s="4" t="s">
        <v>21245</v>
      </c>
    </row>
    <row r="4394" spans="1:38" x14ac:dyDescent="0.3">
      <c r="A4394" t="s">
        <v>75146</v>
      </c>
      <c r="B4394">
        <v>1</v>
      </c>
      <c r="C4394">
        <v>1</v>
      </c>
      <c r="D4394" t="s">
        <v>75147</v>
      </c>
      <c r="E4394">
        <v>1</v>
      </c>
      <c r="F4394" t="s">
        <v>75148</v>
      </c>
      <c r="J4394" t="s">
        <v>23118</v>
      </c>
      <c r="K4394" t="s">
        <v>23119</v>
      </c>
      <c r="L4394" t="s">
        <v>4271</v>
      </c>
      <c r="M4394" t="s">
        <v>3192</v>
      </c>
      <c r="P4394">
        <v>3</v>
      </c>
      <c r="Q4394">
        <v>3</v>
      </c>
      <c r="R4394">
        <v>3</v>
      </c>
      <c r="S4394" t="s">
        <v>76177</v>
      </c>
      <c r="T4394" t="s">
        <v>76177</v>
      </c>
      <c r="U4394" t="s">
        <v>76177</v>
      </c>
      <c r="V4394" t="s">
        <v>97489</v>
      </c>
      <c r="W4394">
        <v>0</v>
      </c>
      <c r="X4394" t="s">
        <v>97490</v>
      </c>
      <c r="Y4394">
        <v>17980000</v>
      </c>
      <c r="Z4394">
        <v>4</v>
      </c>
      <c r="AA4394" t="s">
        <v>97491</v>
      </c>
      <c r="AB4394">
        <v>1</v>
      </c>
      <c r="AC4394" t="s">
        <v>97492</v>
      </c>
      <c r="AD4394" t="s">
        <v>97493</v>
      </c>
      <c r="AE4394" t="s">
        <v>23120</v>
      </c>
      <c r="AF4394" t="s">
        <v>23120</v>
      </c>
      <c r="AG4394">
        <v>3486</v>
      </c>
      <c r="AH4394" t="s">
        <v>23121</v>
      </c>
      <c r="AI4394" t="s">
        <v>23122</v>
      </c>
      <c r="AJ4394" t="s">
        <v>23123</v>
      </c>
      <c r="AK4394" t="s">
        <v>23124</v>
      </c>
      <c r="AL4394" s="4" t="s">
        <v>23125</v>
      </c>
    </row>
    <row r="4395" spans="1:38" x14ac:dyDescent="0.3">
      <c r="A4395" t="s">
        <v>75149</v>
      </c>
      <c r="B4395" t="s">
        <v>74601</v>
      </c>
      <c r="C4395">
        <v>1</v>
      </c>
      <c r="D4395" t="s">
        <v>75150</v>
      </c>
      <c r="E4395" t="s">
        <v>75151</v>
      </c>
      <c r="F4395" t="s">
        <v>53122</v>
      </c>
      <c r="J4395" t="s">
        <v>4119</v>
      </c>
      <c r="K4395" t="s">
        <v>4120</v>
      </c>
      <c r="L4395" t="s">
        <v>1502</v>
      </c>
      <c r="M4395" t="s">
        <v>2098</v>
      </c>
      <c r="P4395">
        <v>2</v>
      </c>
      <c r="Q4395">
        <v>2</v>
      </c>
      <c r="R4395">
        <v>2</v>
      </c>
      <c r="S4395" t="s">
        <v>76795</v>
      </c>
      <c r="T4395" t="s">
        <v>76795</v>
      </c>
      <c r="U4395" t="s">
        <v>76795</v>
      </c>
      <c r="V4395" t="s">
        <v>97494</v>
      </c>
      <c r="W4395" t="s">
        <v>97495</v>
      </c>
      <c r="X4395" t="s">
        <v>97496</v>
      </c>
      <c r="Y4395">
        <v>33786000</v>
      </c>
      <c r="Z4395">
        <v>2</v>
      </c>
      <c r="AA4395" t="s">
        <v>97497</v>
      </c>
      <c r="AB4395">
        <v>1</v>
      </c>
      <c r="AC4395" t="s">
        <v>97498</v>
      </c>
      <c r="AD4395" t="s">
        <v>97499</v>
      </c>
      <c r="AE4395" t="s">
        <v>4121</v>
      </c>
      <c r="AF4395" t="s">
        <v>4121</v>
      </c>
      <c r="AG4395">
        <v>745</v>
      </c>
      <c r="AH4395" t="s">
        <v>4122</v>
      </c>
      <c r="AI4395" t="s">
        <v>4123</v>
      </c>
      <c r="AJ4395" t="s">
        <v>4124</v>
      </c>
      <c r="AL4395" s="4" t="s">
        <v>4125</v>
      </c>
    </row>
    <row r="4396" spans="1:38" x14ac:dyDescent="0.3">
      <c r="A4396" t="s">
        <v>73216</v>
      </c>
      <c r="B4396">
        <v>1</v>
      </c>
      <c r="C4396" t="s">
        <v>50678</v>
      </c>
      <c r="D4396" t="s">
        <v>75152</v>
      </c>
      <c r="E4396" t="s">
        <v>75153</v>
      </c>
      <c r="F4396" t="s">
        <v>75154</v>
      </c>
      <c r="J4396" t="s">
        <v>5323</v>
      </c>
      <c r="K4396" t="s">
        <v>25031</v>
      </c>
      <c r="L4396" t="s">
        <v>957</v>
      </c>
      <c r="P4396">
        <v>1</v>
      </c>
      <c r="Q4396">
        <v>1</v>
      </c>
      <c r="R4396">
        <v>1</v>
      </c>
      <c r="S4396" t="s">
        <v>76049</v>
      </c>
      <c r="T4396" t="s">
        <v>76049</v>
      </c>
      <c r="U4396" t="s">
        <v>76049</v>
      </c>
      <c r="V4396" t="s">
        <v>95345</v>
      </c>
      <c r="W4396" t="s">
        <v>97500</v>
      </c>
      <c r="X4396" t="s">
        <v>97501</v>
      </c>
      <c r="Y4396">
        <v>18817000</v>
      </c>
      <c r="Z4396">
        <v>6</v>
      </c>
      <c r="AA4396" t="s">
        <v>97502</v>
      </c>
      <c r="AB4396">
        <v>1</v>
      </c>
      <c r="AC4396" t="s">
        <v>97503</v>
      </c>
      <c r="AD4396" t="s">
        <v>97504</v>
      </c>
      <c r="AE4396" t="s">
        <v>25032</v>
      </c>
      <c r="AF4396" t="s">
        <v>25032</v>
      </c>
      <c r="AG4396">
        <v>3797</v>
      </c>
      <c r="AH4396" t="s">
        <v>25033</v>
      </c>
      <c r="AI4396" t="s">
        <v>25034</v>
      </c>
      <c r="AL4396" s="4" t="s">
        <v>25035</v>
      </c>
    </row>
    <row r="4397" spans="1:38" x14ac:dyDescent="0.3">
      <c r="A4397">
        <v>1</v>
      </c>
      <c r="B4397">
        <v>1</v>
      </c>
      <c r="C4397" t="s">
        <v>75155</v>
      </c>
      <c r="D4397">
        <v>1</v>
      </c>
      <c r="E4397" t="s">
        <v>75156</v>
      </c>
      <c r="F4397" t="s">
        <v>75157</v>
      </c>
      <c r="J4397" t="s">
        <v>217</v>
      </c>
      <c r="K4397" t="s">
        <v>218</v>
      </c>
      <c r="L4397" t="s">
        <v>219</v>
      </c>
      <c r="P4397">
        <v>2</v>
      </c>
      <c r="Q4397">
        <v>2</v>
      </c>
      <c r="R4397">
        <v>2</v>
      </c>
      <c r="S4397" t="s">
        <v>48719</v>
      </c>
      <c r="T4397" t="s">
        <v>48719</v>
      </c>
      <c r="U4397" t="s">
        <v>48719</v>
      </c>
      <c r="V4397" t="s">
        <v>97505</v>
      </c>
      <c r="W4397" t="s">
        <v>97506</v>
      </c>
      <c r="X4397" t="s">
        <v>97507</v>
      </c>
      <c r="Y4397">
        <v>18606000</v>
      </c>
      <c r="Z4397">
        <v>2</v>
      </c>
      <c r="AA4397" t="s">
        <v>97508</v>
      </c>
      <c r="AB4397">
        <v>1</v>
      </c>
      <c r="AC4397" t="s">
        <v>97509</v>
      </c>
      <c r="AD4397" t="s">
        <v>97510</v>
      </c>
      <c r="AE4397" t="s">
        <v>220</v>
      </c>
      <c r="AF4397" t="s">
        <v>220</v>
      </c>
      <c r="AG4397">
        <v>195</v>
      </c>
      <c r="AH4397" t="s">
        <v>221</v>
      </c>
      <c r="AI4397" t="s">
        <v>222</v>
      </c>
      <c r="AJ4397" t="s">
        <v>223</v>
      </c>
      <c r="AL4397" s="4" t="s">
        <v>224</v>
      </c>
    </row>
    <row r="4398" spans="1:38" x14ac:dyDescent="0.3">
      <c r="A4398" t="s">
        <v>75158</v>
      </c>
      <c r="B4398" t="s">
        <v>75159</v>
      </c>
      <c r="C4398">
        <v>1</v>
      </c>
      <c r="D4398" t="s">
        <v>75160</v>
      </c>
      <c r="E4398" t="s">
        <v>75161</v>
      </c>
      <c r="F4398" t="s">
        <v>75162</v>
      </c>
      <c r="L4398" t="s">
        <v>937</v>
      </c>
      <c r="P4398">
        <v>4</v>
      </c>
      <c r="Q4398">
        <v>4</v>
      </c>
      <c r="R4398">
        <v>4</v>
      </c>
      <c r="S4398" t="s">
        <v>76635</v>
      </c>
      <c r="T4398" t="s">
        <v>76635</v>
      </c>
      <c r="U4398" t="s">
        <v>76635</v>
      </c>
      <c r="V4398" t="s">
        <v>97511</v>
      </c>
      <c r="W4398">
        <v>0</v>
      </c>
      <c r="X4398" t="s">
        <v>97512</v>
      </c>
      <c r="Y4398">
        <v>33442000</v>
      </c>
      <c r="Z4398">
        <v>6</v>
      </c>
      <c r="AA4398" t="s">
        <v>97513</v>
      </c>
      <c r="AB4398">
        <v>1</v>
      </c>
      <c r="AC4398" t="s">
        <v>97514</v>
      </c>
      <c r="AD4398" t="s">
        <v>97515</v>
      </c>
      <c r="AE4398" t="s">
        <v>35453</v>
      </c>
      <c r="AF4398" t="s">
        <v>35453</v>
      </c>
      <c r="AG4398">
        <v>5560</v>
      </c>
      <c r="AH4398" t="s">
        <v>35454</v>
      </c>
      <c r="AI4398" t="s">
        <v>35455</v>
      </c>
      <c r="AL4398" s="4" t="s">
        <v>35456</v>
      </c>
    </row>
    <row r="4399" spans="1:38" x14ac:dyDescent="0.3">
      <c r="A4399">
        <v>1</v>
      </c>
      <c r="B4399" t="s">
        <v>75163</v>
      </c>
      <c r="C4399" t="s">
        <v>75164</v>
      </c>
      <c r="D4399" t="s">
        <v>75165</v>
      </c>
      <c r="E4399" t="s">
        <v>75166</v>
      </c>
      <c r="F4399" t="s">
        <v>75167</v>
      </c>
      <c r="J4399" t="s">
        <v>15441</v>
      </c>
      <c r="K4399" t="s">
        <v>15442</v>
      </c>
      <c r="L4399" t="s">
        <v>15443</v>
      </c>
      <c r="P4399">
        <v>4</v>
      </c>
      <c r="Q4399">
        <v>4</v>
      </c>
      <c r="R4399">
        <v>4</v>
      </c>
      <c r="S4399" t="s">
        <v>76788</v>
      </c>
      <c r="T4399" t="s">
        <v>76788</v>
      </c>
      <c r="U4399" t="s">
        <v>76788</v>
      </c>
      <c r="V4399" t="s">
        <v>97516</v>
      </c>
      <c r="W4399">
        <v>0</v>
      </c>
      <c r="X4399" t="s">
        <v>97517</v>
      </c>
      <c r="Y4399">
        <v>50238000</v>
      </c>
      <c r="Z4399">
        <v>14</v>
      </c>
      <c r="AA4399" t="s">
        <v>97518</v>
      </c>
      <c r="AB4399">
        <v>1</v>
      </c>
      <c r="AC4399" t="s">
        <v>97519</v>
      </c>
      <c r="AD4399" t="s">
        <v>97520</v>
      </c>
      <c r="AE4399" t="s">
        <v>15444</v>
      </c>
      <c r="AF4399" t="s">
        <v>15445</v>
      </c>
      <c r="AG4399">
        <v>2239</v>
      </c>
      <c r="AH4399" t="s">
        <v>15446</v>
      </c>
      <c r="AI4399" t="s">
        <v>15447</v>
      </c>
      <c r="AJ4399" t="s">
        <v>15448</v>
      </c>
      <c r="AL4399" s="4" t="s">
        <v>15449</v>
      </c>
    </row>
    <row r="4400" spans="1:38" x14ac:dyDescent="0.3">
      <c r="A4400" t="s">
        <v>75168</v>
      </c>
      <c r="B4400">
        <v>1</v>
      </c>
      <c r="C4400">
        <v>1</v>
      </c>
      <c r="D4400" t="s">
        <v>72496</v>
      </c>
      <c r="E4400">
        <v>1</v>
      </c>
      <c r="F4400" t="s">
        <v>75169</v>
      </c>
      <c r="J4400" t="s">
        <v>1368</v>
      </c>
      <c r="K4400" t="s">
        <v>1369</v>
      </c>
      <c r="L4400" t="s">
        <v>1370</v>
      </c>
      <c r="M4400" t="s">
        <v>1371</v>
      </c>
      <c r="P4400">
        <v>1</v>
      </c>
      <c r="Q4400">
        <v>1</v>
      </c>
      <c r="R4400">
        <v>1</v>
      </c>
      <c r="S4400" t="s">
        <v>76765</v>
      </c>
      <c r="T4400" t="s">
        <v>76765</v>
      </c>
      <c r="U4400" t="s">
        <v>76765</v>
      </c>
      <c r="V4400" t="s">
        <v>97521</v>
      </c>
      <c r="W4400" t="s">
        <v>97522</v>
      </c>
      <c r="X4400" t="s">
        <v>97523</v>
      </c>
      <c r="Y4400">
        <v>11536000</v>
      </c>
      <c r="Z4400">
        <v>3</v>
      </c>
      <c r="AA4400" t="s">
        <v>97524</v>
      </c>
      <c r="AB4400">
        <v>1</v>
      </c>
      <c r="AC4400" t="s">
        <v>97525</v>
      </c>
      <c r="AD4400" t="s">
        <v>97526</v>
      </c>
      <c r="AE4400" t="s">
        <v>1372</v>
      </c>
      <c r="AF4400" t="s">
        <v>1372</v>
      </c>
      <c r="AG4400">
        <v>351</v>
      </c>
      <c r="AH4400" t="s">
        <v>1373</v>
      </c>
      <c r="AI4400" t="s">
        <v>1374</v>
      </c>
      <c r="AJ4400" t="s">
        <v>1375</v>
      </c>
      <c r="AL4400" s="4" t="s">
        <v>1376</v>
      </c>
    </row>
    <row r="4401" spans="1:38" x14ac:dyDescent="0.3">
      <c r="A4401" t="s">
        <v>75170</v>
      </c>
      <c r="B4401">
        <v>1</v>
      </c>
      <c r="C4401" t="s">
        <v>75171</v>
      </c>
      <c r="D4401" t="s">
        <v>75172</v>
      </c>
      <c r="E4401" t="s">
        <v>75173</v>
      </c>
      <c r="F4401" t="s">
        <v>75174</v>
      </c>
      <c r="J4401" t="s">
        <v>15577</v>
      </c>
      <c r="K4401" t="s">
        <v>17886</v>
      </c>
      <c r="L4401" t="s">
        <v>31382</v>
      </c>
      <c r="M4401" t="s">
        <v>678</v>
      </c>
      <c r="P4401">
        <v>8</v>
      </c>
      <c r="Q4401">
        <v>8</v>
      </c>
      <c r="R4401">
        <v>8</v>
      </c>
      <c r="S4401" t="s">
        <v>77145</v>
      </c>
      <c r="T4401" t="s">
        <v>77145</v>
      </c>
      <c r="U4401" t="s">
        <v>77145</v>
      </c>
      <c r="V4401" t="s">
        <v>97527</v>
      </c>
      <c r="W4401">
        <v>0</v>
      </c>
      <c r="X4401" t="s">
        <v>97528</v>
      </c>
      <c r="Y4401">
        <v>101730000</v>
      </c>
      <c r="Z4401">
        <v>20</v>
      </c>
      <c r="AA4401" t="s">
        <v>97529</v>
      </c>
      <c r="AB4401">
        <v>1</v>
      </c>
      <c r="AC4401" t="s">
        <v>97530</v>
      </c>
      <c r="AD4401" t="s">
        <v>97531</v>
      </c>
      <c r="AE4401" t="s">
        <v>31383</v>
      </c>
      <c r="AF4401" t="s">
        <v>31384</v>
      </c>
      <c r="AG4401">
        <v>4851</v>
      </c>
      <c r="AH4401" t="s">
        <v>31385</v>
      </c>
      <c r="AI4401" t="s">
        <v>31386</v>
      </c>
      <c r="AJ4401" t="s">
        <v>31387</v>
      </c>
      <c r="AL4401" s="4" t="s">
        <v>31388</v>
      </c>
    </row>
    <row r="4402" spans="1:38" x14ac:dyDescent="0.3">
      <c r="A4402" t="s">
        <v>75175</v>
      </c>
      <c r="B4402">
        <v>1</v>
      </c>
      <c r="C4402">
        <v>1</v>
      </c>
      <c r="D4402" t="s">
        <v>75176</v>
      </c>
      <c r="E4402" t="s">
        <v>75177</v>
      </c>
      <c r="F4402">
        <v>1</v>
      </c>
      <c r="J4402" t="s">
        <v>30256</v>
      </c>
      <c r="L4402" t="s">
        <v>4395</v>
      </c>
      <c r="P4402">
        <v>1</v>
      </c>
      <c r="Q4402">
        <v>1</v>
      </c>
      <c r="R4402">
        <v>1</v>
      </c>
      <c r="S4402">
        <v>3</v>
      </c>
      <c r="T4402">
        <v>3</v>
      </c>
      <c r="U4402">
        <v>3</v>
      </c>
      <c r="V4402" t="s">
        <v>97532</v>
      </c>
      <c r="W4402" t="s">
        <v>97533</v>
      </c>
      <c r="X4402" t="s">
        <v>97534</v>
      </c>
      <c r="Y4402">
        <v>15298000</v>
      </c>
      <c r="Z4402">
        <v>1</v>
      </c>
      <c r="AA4402" t="s">
        <v>97535</v>
      </c>
      <c r="AB4402">
        <v>1</v>
      </c>
      <c r="AC4402" t="s">
        <v>97536</v>
      </c>
      <c r="AD4402" t="s">
        <v>97537</v>
      </c>
      <c r="AE4402" t="s">
        <v>30257</v>
      </c>
      <c r="AF4402" t="s">
        <v>30257</v>
      </c>
      <c r="AG4402">
        <v>4659</v>
      </c>
      <c r="AH4402" t="s">
        <v>30258</v>
      </c>
      <c r="AI4402" t="s">
        <v>30259</v>
      </c>
      <c r="AJ4402" t="s">
        <v>30260</v>
      </c>
      <c r="AL4402" s="4" t="s">
        <v>30261</v>
      </c>
    </row>
    <row r="4403" spans="1:38" x14ac:dyDescent="0.3">
      <c r="A4403">
        <v>1</v>
      </c>
      <c r="B4403">
        <v>1</v>
      </c>
      <c r="C4403" t="s">
        <v>74110</v>
      </c>
      <c r="D4403">
        <v>1</v>
      </c>
      <c r="E4403" t="s">
        <v>75178</v>
      </c>
      <c r="F4403" t="s">
        <v>75179</v>
      </c>
      <c r="J4403" t="s">
        <v>20202</v>
      </c>
      <c r="P4403">
        <v>1</v>
      </c>
      <c r="Q4403">
        <v>1</v>
      </c>
      <c r="R4403">
        <v>1</v>
      </c>
      <c r="S4403" t="s">
        <v>76154</v>
      </c>
      <c r="T4403" t="s">
        <v>76154</v>
      </c>
      <c r="U4403" t="s">
        <v>76154</v>
      </c>
      <c r="V4403" t="s">
        <v>97538</v>
      </c>
      <c r="W4403">
        <v>0</v>
      </c>
      <c r="X4403" t="s">
        <v>97539</v>
      </c>
      <c r="Y4403">
        <v>41363000</v>
      </c>
      <c r="Z4403">
        <v>8</v>
      </c>
      <c r="AA4403" t="s">
        <v>97540</v>
      </c>
      <c r="AB4403">
        <v>1</v>
      </c>
      <c r="AC4403" t="s">
        <v>97541</v>
      </c>
      <c r="AD4403" t="s">
        <v>97542</v>
      </c>
      <c r="AE4403" t="s">
        <v>29436</v>
      </c>
      <c r="AF4403" t="s">
        <v>29436</v>
      </c>
      <c r="AG4403">
        <v>4518</v>
      </c>
      <c r="AH4403" t="s">
        <v>29437</v>
      </c>
      <c r="AI4403" t="s">
        <v>29438</v>
      </c>
      <c r="AJ4403" t="s">
        <v>29439</v>
      </c>
      <c r="AL4403" s="4" t="s">
        <v>29440</v>
      </c>
    </row>
    <row r="4404" spans="1:38" x14ac:dyDescent="0.3">
      <c r="A4404" t="s">
        <v>67471</v>
      </c>
      <c r="B4404" t="s">
        <v>75180</v>
      </c>
      <c r="C4404">
        <v>1</v>
      </c>
      <c r="D4404" t="s">
        <v>75181</v>
      </c>
      <c r="E4404" t="s">
        <v>65286</v>
      </c>
      <c r="F4404" t="s">
        <v>75182</v>
      </c>
      <c r="J4404" t="s">
        <v>16978</v>
      </c>
      <c r="K4404" t="s">
        <v>16979</v>
      </c>
      <c r="L4404" t="s">
        <v>16980</v>
      </c>
      <c r="M4404" t="s">
        <v>16981</v>
      </c>
      <c r="P4404">
        <v>15</v>
      </c>
      <c r="Q4404">
        <v>15</v>
      </c>
      <c r="R4404">
        <v>14</v>
      </c>
      <c r="S4404">
        <v>11</v>
      </c>
      <c r="T4404">
        <v>11</v>
      </c>
      <c r="U4404" t="s">
        <v>77358</v>
      </c>
      <c r="V4404" t="s">
        <v>97543</v>
      </c>
      <c r="W4404">
        <v>0</v>
      </c>
      <c r="X4404" t="s">
        <v>97544</v>
      </c>
      <c r="Y4404">
        <v>112610000</v>
      </c>
      <c r="Z4404">
        <v>20</v>
      </c>
      <c r="AA4404" t="s">
        <v>97545</v>
      </c>
      <c r="AB4404">
        <v>1</v>
      </c>
      <c r="AC4404" t="s">
        <v>97546</v>
      </c>
      <c r="AD4404" t="s">
        <v>97547</v>
      </c>
      <c r="AE4404" t="s">
        <v>16982</v>
      </c>
      <c r="AF4404" t="s">
        <v>16982</v>
      </c>
      <c r="AG4404">
        <v>2449</v>
      </c>
      <c r="AH4404" t="s">
        <v>16983</v>
      </c>
      <c r="AI4404" t="s">
        <v>16984</v>
      </c>
      <c r="AJ4404" t="s">
        <v>16985</v>
      </c>
      <c r="AL4404" s="4" t="s">
        <v>16986</v>
      </c>
    </row>
    <row r="4405" spans="1:38" x14ac:dyDescent="0.3">
      <c r="A4405">
        <v>1</v>
      </c>
      <c r="B4405" t="s">
        <v>75183</v>
      </c>
      <c r="C4405">
        <v>1</v>
      </c>
      <c r="D4405" t="s">
        <v>48904</v>
      </c>
      <c r="E4405">
        <v>1</v>
      </c>
      <c r="F4405" t="s">
        <v>75184</v>
      </c>
      <c r="J4405" t="s">
        <v>3117</v>
      </c>
      <c r="K4405" t="s">
        <v>3118</v>
      </c>
      <c r="L4405" t="s">
        <v>3119</v>
      </c>
      <c r="M4405" t="s">
        <v>3120</v>
      </c>
      <c r="P4405">
        <v>8</v>
      </c>
      <c r="Q4405">
        <v>8</v>
      </c>
      <c r="R4405">
        <v>8</v>
      </c>
      <c r="S4405" t="s">
        <v>77287</v>
      </c>
      <c r="T4405" t="s">
        <v>77287</v>
      </c>
      <c r="U4405" t="s">
        <v>77287</v>
      </c>
      <c r="V4405" t="s">
        <v>97548</v>
      </c>
      <c r="W4405">
        <v>0</v>
      </c>
      <c r="X4405" t="s">
        <v>97549</v>
      </c>
      <c r="Y4405">
        <v>238230000</v>
      </c>
      <c r="Z4405">
        <v>30</v>
      </c>
      <c r="AA4405" t="s">
        <v>97550</v>
      </c>
      <c r="AB4405">
        <v>1</v>
      </c>
      <c r="AC4405" t="s">
        <v>97551</v>
      </c>
      <c r="AD4405" t="s">
        <v>97552</v>
      </c>
      <c r="AE4405" t="s">
        <v>3121</v>
      </c>
      <c r="AF4405" t="s">
        <v>3121</v>
      </c>
      <c r="AG4405">
        <v>602</v>
      </c>
      <c r="AH4405" t="s">
        <v>3122</v>
      </c>
      <c r="AI4405" t="s">
        <v>3123</v>
      </c>
      <c r="AJ4405" t="s">
        <v>3124</v>
      </c>
      <c r="AL4405" s="4" t="s">
        <v>3125</v>
      </c>
    </row>
    <row r="4406" spans="1:38" x14ac:dyDescent="0.3">
      <c r="A4406" t="s">
        <v>75185</v>
      </c>
      <c r="B4406">
        <v>1</v>
      </c>
      <c r="C4406" t="s">
        <v>75186</v>
      </c>
      <c r="D4406" t="s">
        <v>74101</v>
      </c>
      <c r="E4406" t="s">
        <v>56329</v>
      </c>
      <c r="F4406" t="s">
        <v>75187</v>
      </c>
      <c r="J4406" t="s">
        <v>19030</v>
      </c>
      <c r="K4406" t="s">
        <v>3023</v>
      </c>
      <c r="L4406" t="s">
        <v>19031</v>
      </c>
      <c r="M4406" t="s">
        <v>2391</v>
      </c>
      <c r="P4406">
        <v>5</v>
      </c>
      <c r="Q4406">
        <v>4</v>
      </c>
      <c r="R4406">
        <v>4</v>
      </c>
      <c r="S4406" t="s">
        <v>50169</v>
      </c>
      <c r="T4406" t="s">
        <v>78655</v>
      </c>
      <c r="U4406" t="s">
        <v>78655</v>
      </c>
      <c r="V4406" t="s">
        <v>85380</v>
      </c>
      <c r="W4406">
        <v>0</v>
      </c>
      <c r="X4406" t="s">
        <v>97553</v>
      </c>
      <c r="Y4406">
        <v>69647000</v>
      </c>
      <c r="Z4406">
        <v>5</v>
      </c>
      <c r="AA4406" t="s">
        <v>97554</v>
      </c>
      <c r="AB4406">
        <v>1</v>
      </c>
      <c r="AC4406" t="s">
        <v>97555</v>
      </c>
      <c r="AD4406" t="s">
        <v>97556</v>
      </c>
      <c r="AE4406" t="s">
        <v>19032</v>
      </c>
      <c r="AF4406" t="s">
        <v>19033</v>
      </c>
      <c r="AG4406">
        <v>2753</v>
      </c>
      <c r="AH4406" t="s">
        <v>19034</v>
      </c>
      <c r="AI4406" t="s">
        <v>19035</v>
      </c>
      <c r="AJ4406" t="s">
        <v>19036</v>
      </c>
      <c r="AL4406" s="4" t="s">
        <v>19037</v>
      </c>
    </row>
    <row r="4407" spans="1:38" x14ac:dyDescent="0.3">
      <c r="A4407">
        <v>1</v>
      </c>
      <c r="B4407" t="s">
        <v>74642</v>
      </c>
      <c r="C4407" t="s">
        <v>75188</v>
      </c>
      <c r="D4407" t="s">
        <v>75189</v>
      </c>
      <c r="E4407" t="s">
        <v>48927</v>
      </c>
      <c r="F4407" t="s">
        <v>75190</v>
      </c>
      <c r="J4407" t="s">
        <v>29629</v>
      </c>
      <c r="K4407" t="s">
        <v>29630</v>
      </c>
      <c r="L4407" t="s">
        <v>29631</v>
      </c>
      <c r="M4407" t="s">
        <v>4299</v>
      </c>
      <c r="P4407">
        <v>14</v>
      </c>
      <c r="Q4407">
        <v>14</v>
      </c>
      <c r="R4407">
        <v>14</v>
      </c>
      <c r="S4407" t="s">
        <v>77395</v>
      </c>
      <c r="T4407" t="s">
        <v>77395</v>
      </c>
      <c r="U4407" t="s">
        <v>77395</v>
      </c>
      <c r="V4407" t="s">
        <v>97557</v>
      </c>
      <c r="W4407">
        <v>0</v>
      </c>
      <c r="X4407" t="s">
        <v>97558</v>
      </c>
      <c r="Y4407">
        <v>160440000</v>
      </c>
      <c r="Z4407">
        <v>28</v>
      </c>
      <c r="AA4407" t="s">
        <v>97559</v>
      </c>
      <c r="AB4407">
        <v>1</v>
      </c>
      <c r="AC4407" t="s">
        <v>97560</v>
      </c>
      <c r="AD4407" t="s">
        <v>97561</v>
      </c>
      <c r="AE4407" t="s">
        <v>29632</v>
      </c>
      <c r="AF4407" t="s">
        <v>29633</v>
      </c>
      <c r="AG4407">
        <v>4551</v>
      </c>
      <c r="AH4407" t="s">
        <v>29634</v>
      </c>
      <c r="AI4407" t="s">
        <v>29635</v>
      </c>
      <c r="AJ4407" t="s">
        <v>29636</v>
      </c>
      <c r="AK4407" t="s">
        <v>29637</v>
      </c>
      <c r="AL4407" s="4" t="s">
        <v>29638</v>
      </c>
    </row>
    <row r="4408" spans="1:38" x14ac:dyDescent="0.3">
      <c r="A4408">
        <v>1</v>
      </c>
      <c r="B4408" t="s">
        <v>70348</v>
      </c>
      <c r="C4408">
        <v>1</v>
      </c>
      <c r="D4408" t="s">
        <v>51606</v>
      </c>
      <c r="E4408" t="s">
        <v>75191</v>
      </c>
      <c r="F4408">
        <v>1</v>
      </c>
      <c r="J4408" t="s">
        <v>33715</v>
      </c>
      <c r="K4408" t="s">
        <v>20285</v>
      </c>
      <c r="L4408" t="s">
        <v>33716</v>
      </c>
      <c r="M4408" t="s">
        <v>20431</v>
      </c>
      <c r="P4408">
        <v>3</v>
      </c>
      <c r="Q4408">
        <v>3</v>
      </c>
      <c r="R4408">
        <v>3</v>
      </c>
      <c r="S4408" t="s">
        <v>48719</v>
      </c>
      <c r="T4408" t="s">
        <v>48719</v>
      </c>
      <c r="U4408" t="s">
        <v>48719</v>
      </c>
      <c r="V4408" t="s">
        <v>97562</v>
      </c>
      <c r="W4408">
        <v>0</v>
      </c>
      <c r="X4408" t="s">
        <v>97563</v>
      </c>
      <c r="Y4408">
        <v>41130000</v>
      </c>
      <c r="Z4408">
        <v>7</v>
      </c>
      <c r="AA4408" t="s">
        <v>78012</v>
      </c>
      <c r="AB4408">
        <v>1</v>
      </c>
      <c r="AC4408" t="s">
        <v>97564</v>
      </c>
      <c r="AD4408" t="s">
        <v>97565</v>
      </c>
      <c r="AE4408" t="s">
        <v>33717</v>
      </c>
      <c r="AF4408" t="s">
        <v>33718</v>
      </c>
      <c r="AG4408">
        <v>5230</v>
      </c>
      <c r="AH4408" t="s">
        <v>33719</v>
      </c>
      <c r="AI4408" t="s">
        <v>33720</v>
      </c>
      <c r="AJ4408" t="s">
        <v>33721</v>
      </c>
      <c r="AK4408" t="s">
        <v>33722</v>
      </c>
      <c r="AL4408" s="4" t="s">
        <v>33723</v>
      </c>
    </row>
    <row r="4409" spans="1:38" x14ac:dyDescent="0.3">
      <c r="A4409">
        <v>1</v>
      </c>
      <c r="B4409">
        <v>1</v>
      </c>
      <c r="C4409" t="s">
        <v>75192</v>
      </c>
      <c r="D4409" t="s">
        <v>75193</v>
      </c>
      <c r="E4409">
        <v>1</v>
      </c>
      <c r="F4409" t="s">
        <v>74933</v>
      </c>
      <c r="J4409" t="s">
        <v>36147</v>
      </c>
      <c r="K4409" t="s">
        <v>36148</v>
      </c>
      <c r="L4409" t="s">
        <v>24101</v>
      </c>
      <c r="M4409" t="s">
        <v>8456</v>
      </c>
      <c r="P4409">
        <v>2</v>
      </c>
      <c r="Q4409">
        <v>1</v>
      </c>
      <c r="R4409">
        <v>1</v>
      </c>
      <c r="S4409" t="s">
        <v>48478</v>
      </c>
      <c r="T4409" t="s">
        <v>77667</v>
      </c>
      <c r="U4409" t="s">
        <v>77667</v>
      </c>
      <c r="V4409" t="s">
        <v>97566</v>
      </c>
      <c r="W4409" t="s">
        <v>97567</v>
      </c>
      <c r="X4409" t="s">
        <v>97568</v>
      </c>
      <c r="Y4409">
        <v>8167200</v>
      </c>
      <c r="Z4409">
        <v>3</v>
      </c>
      <c r="AA4409" t="s">
        <v>97569</v>
      </c>
      <c r="AB4409">
        <v>1</v>
      </c>
      <c r="AC4409" t="s">
        <v>97570</v>
      </c>
      <c r="AD4409" t="s">
        <v>97571</v>
      </c>
      <c r="AE4409" t="s">
        <v>36149</v>
      </c>
      <c r="AF4409" t="s">
        <v>36149</v>
      </c>
      <c r="AG4409">
        <v>1225</v>
      </c>
      <c r="AH4409" t="s">
        <v>36150</v>
      </c>
      <c r="AI4409" t="s">
        <v>36151</v>
      </c>
      <c r="AJ4409" t="s">
        <v>36152</v>
      </c>
      <c r="AL4409" s="4" t="s">
        <v>36153</v>
      </c>
    </row>
    <row r="4410" spans="1:38" x14ac:dyDescent="0.3">
      <c r="A4410">
        <v>1</v>
      </c>
      <c r="B4410" t="s">
        <v>75194</v>
      </c>
      <c r="C4410" t="s">
        <v>75195</v>
      </c>
      <c r="D4410" t="s">
        <v>65281</v>
      </c>
      <c r="E4410" t="s">
        <v>75196</v>
      </c>
      <c r="F4410" t="s">
        <v>75197</v>
      </c>
      <c r="J4410" t="s">
        <v>22408</v>
      </c>
      <c r="K4410" t="s">
        <v>22409</v>
      </c>
      <c r="L4410" t="s">
        <v>22410</v>
      </c>
      <c r="M4410" t="s">
        <v>22411</v>
      </c>
      <c r="P4410">
        <v>8</v>
      </c>
      <c r="Q4410">
        <v>8</v>
      </c>
      <c r="R4410">
        <v>8</v>
      </c>
      <c r="S4410" t="s">
        <v>77281</v>
      </c>
      <c r="T4410" t="s">
        <v>77281</v>
      </c>
      <c r="U4410" t="s">
        <v>77281</v>
      </c>
      <c r="V4410" t="s">
        <v>97572</v>
      </c>
      <c r="W4410">
        <v>0</v>
      </c>
      <c r="X4410" t="s">
        <v>97573</v>
      </c>
      <c r="Y4410">
        <v>42706000</v>
      </c>
      <c r="Z4410">
        <v>8</v>
      </c>
      <c r="AA4410" t="s">
        <v>97574</v>
      </c>
      <c r="AB4410">
        <v>1</v>
      </c>
      <c r="AC4410" t="s">
        <v>97575</v>
      </c>
      <c r="AD4410" t="s">
        <v>97576</v>
      </c>
      <c r="AE4410" t="s">
        <v>22412</v>
      </c>
      <c r="AF4410" t="s">
        <v>22412</v>
      </c>
      <c r="AG4410">
        <v>3356</v>
      </c>
      <c r="AH4410" t="s">
        <v>22413</v>
      </c>
      <c r="AI4410" t="s">
        <v>22414</v>
      </c>
      <c r="AJ4410" t="s">
        <v>22415</v>
      </c>
      <c r="AL4410" s="4" t="s">
        <v>22416</v>
      </c>
    </row>
    <row r="4411" spans="1:38" x14ac:dyDescent="0.3">
      <c r="A4411" t="s">
        <v>75198</v>
      </c>
      <c r="B4411">
        <v>1</v>
      </c>
      <c r="C4411">
        <v>1</v>
      </c>
      <c r="D4411" t="s">
        <v>75199</v>
      </c>
      <c r="E4411">
        <v>1</v>
      </c>
      <c r="F4411" t="s">
        <v>75200</v>
      </c>
      <c r="K4411" t="s">
        <v>24114</v>
      </c>
      <c r="P4411">
        <v>4</v>
      </c>
      <c r="Q4411">
        <v>4</v>
      </c>
      <c r="R4411">
        <v>4</v>
      </c>
      <c r="S4411" t="s">
        <v>78308</v>
      </c>
      <c r="T4411" t="s">
        <v>78308</v>
      </c>
      <c r="U4411" t="s">
        <v>78308</v>
      </c>
      <c r="V4411" t="s">
        <v>97577</v>
      </c>
      <c r="W4411">
        <v>0</v>
      </c>
      <c r="X4411" t="s">
        <v>97578</v>
      </c>
      <c r="Y4411">
        <v>35119000</v>
      </c>
      <c r="Z4411">
        <v>11</v>
      </c>
      <c r="AA4411" t="s">
        <v>97579</v>
      </c>
      <c r="AB4411">
        <v>1</v>
      </c>
      <c r="AC4411" t="s">
        <v>97580</v>
      </c>
      <c r="AD4411" t="s">
        <v>97581</v>
      </c>
      <c r="AE4411" t="s">
        <v>24115</v>
      </c>
      <c r="AF4411" t="s">
        <v>24115</v>
      </c>
      <c r="AG4411">
        <v>3652</v>
      </c>
      <c r="AH4411" t="s">
        <v>24116</v>
      </c>
      <c r="AI4411" t="s">
        <v>24117</v>
      </c>
      <c r="AJ4411" t="s">
        <v>24118</v>
      </c>
      <c r="AL4411" s="4" t="s">
        <v>24119</v>
      </c>
    </row>
    <row r="4412" spans="1:38" x14ac:dyDescent="0.3">
      <c r="A4412">
        <v>1</v>
      </c>
      <c r="B4412" t="s">
        <v>75201</v>
      </c>
      <c r="C4412" t="s">
        <v>75202</v>
      </c>
      <c r="D4412" t="s">
        <v>71665</v>
      </c>
      <c r="E4412" t="s">
        <v>75203</v>
      </c>
      <c r="F4412" t="s">
        <v>75204</v>
      </c>
      <c r="J4412" t="s">
        <v>29835</v>
      </c>
      <c r="K4412" t="s">
        <v>29836</v>
      </c>
      <c r="L4412" t="s">
        <v>29837</v>
      </c>
      <c r="P4412">
        <v>5</v>
      </c>
      <c r="Q4412">
        <v>5</v>
      </c>
      <c r="R4412">
        <v>5</v>
      </c>
      <c r="S4412">
        <v>19</v>
      </c>
      <c r="T4412">
        <v>19</v>
      </c>
      <c r="U4412">
        <v>19</v>
      </c>
      <c r="V4412" t="s">
        <v>97582</v>
      </c>
      <c r="W4412">
        <v>0</v>
      </c>
      <c r="X4412" t="s">
        <v>97583</v>
      </c>
      <c r="Y4412">
        <v>110740000</v>
      </c>
      <c r="Z4412">
        <v>20</v>
      </c>
      <c r="AA4412" t="s">
        <v>97584</v>
      </c>
      <c r="AB4412">
        <v>1</v>
      </c>
      <c r="AC4412" t="s">
        <v>97585</v>
      </c>
      <c r="AD4412" t="s">
        <v>97586</v>
      </c>
      <c r="AE4412" t="s">
        <v>29838</v>
      </c>
      <c r="AF4412" t="s">
        <v>29839</v>
      </c>
      <c r="AG4412">
        <v>4586</v>
      </c>
      <c r="AH4412" t="s">
        <v>29840</v>
      </c>
      <c r="AI4412" t="s">
        <v>29841</v>
      </c>
      <c r="AJ4412" t="s">
        <v>29842</v>
      </c>
      <c r="AL4412" s="4" t="s">
        <v>29843</v>
      </c>
    </row>
    <row r="4413" spans="1:38" x14ac:dyDescent="0.3">
      <c r="A4413" t="s">
        <v>75205</v>
      </c>
      <c r="B4413" t="s">
        <v>75206</v>
      </c>
      <c r="C4413">
        <v>1</v>
      </c>
      <c r="D4413" t="s">
        <v>75207</v>
      </c>
      <c r="E4413" t="s">
        <v>75208</v>
      </c>
      <c r="F4413" t="s">
        <v>75209</v>
      </c>
      <c r="P4413">
        <v>3</v>
      </c>
      <c r="Q4413">
        <v>3</v>
      </c>
      <c r="R4413">
        <v>3</v>
      </c>
      <c r="S4413" t="s">
        <v>77267</v>
      </c>
      <c r="T4413" t="s">
        <v>77267</v>
      </c>
      <c r="U4413" t="s">
        <v>77267</v>
      </c>
      <c r="V4413" t="s">
        <v>97587</v>
      </c>
      <c r="W4413">
        <v>0</v>
      </c>
      <c r="X4413" t="s">
        <v>97588</v>
      </c>
      <c r="Y4413">
        <v>70296000</v>
      </c>
      <c r="Z4413">
        <v>9</v>
      </c>
      <c r="AA4413" t="s">
        <v>97589</v>
      </c>
      <c r="AB4413">
        <v>1</v>
      </c>
      <c r="AC4413" t="s">
        <v>97590</v>
      </c>
      <c r="AD4413" t="s">
        <v>97591</v>
      </c>
      <c r="AE4413" t="s">
        <v>8681</v>
      </c>
      <c r="AF4413" t="s">
        <v>8681</v>
      </c>
      <c r="AG4413">
        <v>1346</v>
      </c>
      <c r="AH4413" t="s">
        <v>8682</v>
      </c>
    </row>
    <row r="4414" spans="1:38" x14ac:dyDescent="0.3">
      <c r="A4414">
        <v>1</v>
      </c>
      <c r="B4414" t="s">
        <v>75210</v>
      </c>
      <c r="C4414" t="s">
        <v>75211</v>
      </c>
      <c r="D4414" t="s">
        <v>75212</v>
      </c>
      <c r="E4414" t="s">
        <v>75213</v>
      </c>
      <c r="F4414" t="s">
        <v>73192</v>
      </c>
      <c r="J4414" t="s">
        <v>26129</v>
      </c>
      <c r="L4414" t="s">
        <v>26130</v>
      </c>
      <c r="P4414">
        <v>5</v>
      </c>
      <c r="Q4414">
        <v>5</v>
      </c>
      <c r="R4414">
        <v>5</v>
      </c>
      <c r="S4414" t="s">
        <v>76334</v>
      </c>
      <c r="T4414" t="s">
        <v>76334</v>
      </c>
      <c r="U4414" t="s">
        <v>76334</v>
      </c>
      <c r="V4414" t="s">
        <v>97592</v>
      </c>
      <c r="W4414">
        <v>0</v>
      </c>
      <c r="X4414" t="s">
        <v>92931</v>
      </c>
      <c r="Y4414">
        <v>27396000</v>
      </c>
      <c r="Z4414">
        <v>4</v>
      </c>
      <c r="AA4414" t="s">
        <v>97593</v>
      </c>
      <c r="AB4414">
        <v>1</v>
      </c>
      <c r="AC4414" t="s">
        <v>97594</v>
      </c>
      <c r="AD4414" t="s">
        <v>97595</v>
      </c>
      <c r="AE4414" t="s">
        <v>26131</v>
      </c>
      <c r="AF4414" t="s">
        <v>26132</v>
      </c>
      <c r="AG4414">
        <v>3979</v>
      </c>
      <c r="AH4414" t="s">
        <v>26133</v>
      </c>
      <c r="AI4414" t="s">
        <v>26134</v>
      </c>
      <c r="AJ4414" t="s">
        <v>26135</v>
      </c>
      <c r="AK4414" t="s">
        <v>26136</v>
      </c>
      <c r="AL4414" s="4" t="s">
        <v>26137</v>
      </c>
    </row>
    <row r="4415" spans="1:38" x14ac:dyDescent="0.3">
      <c r="A4415">
        <v>1</v>
      </c>
      <c r="B4415" t="s">
        <v>58822</v>
      </c>
      <c r="C4415" t="s">
        <v>75214</v>
      </c>
      <c r="D4415" t="s">
        <v>75215</v>
      </c>
      <c r="E4415" t="s">
        <v>75216</v>
      </c>
      <c r="F4415" t="s">
        <v>75217</v>
      </c>
      <c r="J4415" t="s">
        <v>26470</v>
      </c>
      <c r="K4415" t="s">
        <v>26471</v>
      </c>
      <c r="L4415" t="s">
        <v>26472</v>
      </c>
      <c r="P4415">
        <v>2</v>
      </c>
      <c r="Q4415">
        <v>2</v>
      </c>
      <c r="R4415">
        <v>2</v>
      </c>
      <c r="S4415" t="s">
        <v>48425</v>
      </c>
      <c r="T4415" t="s">
        <v>48425</v>
      </c>
      <c r="U4415" t="s">
        <v>48425</v>
      </c>
      <c r="V4415" t="s">
        <v>97596</v>
      </c>
      <c r="W4415">
        <v>0</v>
      </c>
      <c r="X4415" t="s">
        <v>97597</v>
      </c>
      <c r="Y4415">
        <v>54028000</v>
      </c>
      <c r="Z4415">
        <v>4</v>
      </c>
      <c r="AA4415" t="s">
        <v>97598</v>
      </c>
      <c r="AB4415">
        <v>1</v>
      </c>
      <c r="AC4415" t="s">
        <v>97599</v>
      </c>
      <c r="AD4415" t="s">
        <v>97600</v>
      </c>
      <c r="AE4415" t="s">
        <v>26473</v>
      </c>
      <c r="AF4415" t="s">
        <v>26473</v>
      </c>
      <c r="AG4415">
        <v>4037</v>
      </c>
      <c r="AH4415" t="s">
        <v>26474</v>
      </c>
      <c r="AI4415" t="s">
        <v>26475</v>
      </c>
      <c r="AJ4415" t="s">
        <v>26476</v>
      </c>
      <c r="AL4415" s="4" t="s">
        <v>26477</v>
      </c>
    </row>
    <row r="4416" spans="1:38" x14ac:dyDescent="0.3">
      <c r="A4416" t="s">
        <v>75218</v>
      </c>
      <c r="B4416" t="s">
        <v>75219</v>
      </c>
      <c r="C4416">
        <v>1</v>
      </c>
      <c r="D4416" t="s">
        <v>75220</v>
      </c>
      <c r="E4416" t="s">
        <v>72224</v>
      </c>
      <c r="F4416" t="s">
        <v>75221</v>
      </c>
      <c r="J4416" t="s">
        <v>14487</v>
      </c>
      <c r="K4416" t="s">
        <v>14488</v>
      </c>
      <c r="L4416" t="s">
        <v>14489</v>
      </c>
      <c r="P4416">
        <v>13</v>
      </c>
      <c r="Q4416">
        <v>13</v>
      </c>
      <c r="R4416">
        <v>13</v>
      </c>
      <c r="S4416" t="s">
        <v>75954</v>
      </c>
      <c r="T4416" t="s">
        <v>75954</v>
      </c>
      <c r="U4416" t="s">
        <v>75954</v>
      </c>
      <c r="V4416" t="s">
        <v>97601</v>
      </c>
      <c r="W4416">
        <v>0</v>
      </c>
      <c r="X4416" t="s">
        <v>89655</v>
      </c>
      <c r="Y4416">
        <v>100680000</v>
      </c>
      <c r="Z4416">
        <v>14</v>
      </c>
      <c r="AA4416" t="s">
        <v>97602</v>
      </c>
      <c r="AB4416">
        <v>1</v>
      </c>
      <c r="AC4416" t="s">
        <v>97603</v>
      </c>
      <c r="AD4416" t="s">
        <v>97604</v>
      </c>
      <c r="AE4416" t="s">
        <v>14490</v>
      </c>
      <c r="AF4416" t="s">
        <v>14491</v>
      </c>
      <c r="AG4416">
        <v>2106</v>
      </c>
      <c r="AH4416" t="s">
        <v>14492</v>
      </c>
      <c r="AI4416" t="s">
        <v>14493</v>
      </c>
      <c r="AJ4416" t="s">
        <v>14494</v>
      </c>
      <c r="AL4416" s="4" t="s">
        <v>14495</v>
      </c>
    </row>
    <row r="4417" spans="1:38" x14ac:dyDescent="0.3">
      <c r="A4417" t="s">
        <v>75222</v>
      </c>
      <c r="B4417">
        <v>1</v>
      </c>
      <c r="C4417">
        <v>1</v>
      </c>
      <c r="D4417" t="s">
        <v>75223</v>
      </c>
      <c r="E4417">
        <v>1</v>
      </c>
      <c r="F4417" t="s">
        <v>75224</v>
      </c>
      <c r="P4417">
        <v>3</v>
      </c>
      <c r="Q4417">
        <v>3</v>
      </c>
      <c r="R4417">
        <v>3</v>
      </c>
      <c r="S4417" t="s">
        <v>48761</v>
      </c>
      <c r="T4417" t="s">
        <v>48761</v>
      </c>
      <c r="U4417" t="s">
        <v>48761</v>
      </c>
      <c r="V4417" t="s">
        <v>97605</v>
      </c>
      <c r="W4417">
        <v>0</v>
      </c>
      <c r="X4417" t="s">
        <v>97606</v>
      </c>
      <c r="Y4417">
        <v>4944300</v>
      </c>
      <c r="Z4417">
        <v>2</v>
      </c>
      <c r="AA4417" t="s">
        <v>97607</v>
      </c>
      <c r="AB4417">
        <v>1</v>
      </c>
      <c r="AC4417" t="s">
        <v>97608</v>
      </c>
      <c r="AD4417" t="s">
        <v>97609</v>
      </c>
      <c r="AE4417" t="s">
        <v>36203</v>
      </c>
      <c r="AF4417" t="s">
        <v>36204</v>
      </c>
      <c r="AG4417">
        <v>2257</v>
      </c>
      <c r="AH4417" t="s">
        <v>36205</v>
      </c>
      <c r="AI4417" t="s">
        <v>36206</v>
      </c>
      <c r="AL4417" s="4" t="s">
        <v>36207</v>
      </c>
    </row>
    <row r="4418" spans="1:38" x14ac:dyDescent="0.3">
      <c r="A4418" t="s">
        <v>75225</v>
      </c>
      <c r="B4418" t="s">
        <v>49084</v>
      </c>
      <c r="C4418">
        <v>1</v>
      </c>
      <c r="D4418" t="s">
        <v>75226</v>
      </c>
      <c r="E4418" t="s">
        <v>71010</v>
      </c>
      <c r="F4418" t="s">
        <v>75227</v>
      </c>
      <c r="J4418" t="s">
        <v>1748</v>
      </c>
      <c r="K4418" t="s">
        <v>1749</v>
      </c>
      <c r="L4418" t="s">
        <v>1750</v>
      </c>
      <c r="M4418" t="s">
        <v>1751</v>
      </c>
      <c r="P4418">
        <v>3</v>
      </c>
      <c r="Q4418">
        <v>3</v>
      </c>
      <c r="R4418">
        <v>3</v>
      </c>
      <c r="S4418" t="s">
        <v>77304</v>
      </c>
      <c r="T4418" t="s">
        <v>77304</v>
      </c>
      <c r="U4418" t="s">
        <v>77304</v>
      </c>
      <c r="V4418" t="s">
        <v>97610</v>
      </c>
      <c r="W4418">
        <v>0</v>
      </c>
      <c r="X4418" t="s">
        <v>97611</v>
      </c>
      <c r="Y4418">
        <v>37133000</v>
      </c>
      <c r="Z4418">
        <v>5</v>
      </c>
      <c r="AA4418" t="s">
        <v>97612</v>
      </c>
      <c r="AB4418">
        <v>1</v>
      </c>
      <c r="AC4418" t="s">
        <v>97613</v>
      </c>
      <c r="AD4418" t="s">
        <v>97614</v>
      </c>
      <c r="AE4418" t="s">
        <v>1752</v>
      </c>
      <c r="AF4418" t="s">
        <v>1752</v>
      </c>
      <c r="AG4418">
        <v>408</v>
      </c>
      <c r="AH4418" t="s">
        <v>1753</v>
      </c>
      <c r="AI4418" t="s">
        <v>1754</v>
      </c>
      <c r="AJ4418" t="s">
        <v>1755</v>
      </c>
      <c r="AL4418" s="4" t="s">
        <v>1756</v>
      </c>
    </row>
    <row r="4419" spans="1:38" x14ac:dyDescent="0.3">
      <c r="A4419">
        <v>1</v>
      </c>
      <c r="B4419">
        <v>1</v>
      </c>
      <c r="C4419" t="s">
        <v>75228</v>
      </c>
      <c r="D4419" t="s">
        <v>75229</v>
      </c>
      <c r="E4419">
        <v>1</v>
      </c>
      <c r="F4419" t="s">
        <v>75230</v>
      </c>
      <c r="J4419" t="s">
        <v>36703</v>
      </c>
      <c r="K4419" t="s">
        <v>36704</v>
      </c>
      <c r="L4419" t="s">
        <v>32713</v>
      </c>
      <c r="M4419" t="s">
        <v>15855</v>
      </c>
      <c r="P4419">
        <v>2</v>
      </c>
      <c r="Q4419">
        <v>2</v>
      </c>
      <c r="R4419">
        <v>2</v>
      </c>
      <c r="S4419" t="s">
        <v>77267</v>
      </c>
      <c r="T4419" t="s">
        <v>77267</v>
      </c>
      <c r="U4419" t="s">
        <v>77267</v>
      </c>
      <c r="V4419" t="s">
        <v>97615</v>
      </c>
      <c r="W4419" t="s">
        <v>97616</v>
      </c>
      <c r="X4419" t="s">
        <v>97617</v>
      </c>
      <c r="Y4419">
        <v>6586300</v>
      </c>
      <c r="Z4419">
        <v>1</v>
      </c>
      <c r="AA4419" t="s">
        <v>97618</v>
      </c>
      <c r="AB4419">
        <v>1</v>
      </c>
      <c r="AC4419" t="s">
        <v>97619</v>
      </c>
      <c r="AD4419" t="s">
        <v>97620</v>
      </c>
      <c r="AE4419" t="s">
        <v>36705</v>
      </c>
      <c r="AF4419" t="s">
        <v>36705</v>
      </c>
      <c r="AG4419">
        <v>5070</v>
      </c>
      <c r="AH4419" t="s">
        <v>36706</v>
      </c>
      <c r="AI4419" t="s">
        <v>36707</v>
      </c>
      <c r="AJ4419" t="s">
        <v>36708</v>
      </c>
      <c r="AK4419" t="s">
        <v>36709</v>
      </c>
      <c r="AL4419" s="4" t="s">
        <v>36710</v>
      </c>
    </row>
    <row r="4420" spans="1:38" x14ac:dyDescent="0.3">
      <c r="A4420" t="s">
        <v>75231</v>
      </c>
      <c r="B4420" t="s">
        <v>75232</v>
      </c>
      <c r="C4420">
        <v>1</v>
      </c>
      <c r="D4420" t="s">
        <v>59760</v>
      </c>
      <c r="E4420" t="s">
        <v>53222</v>
      </c>
      <c r="F4420" t="s">
        <v>75233</v>
      </c>
      <c r="L4420" t="s">
        <v>1395</v>
      </c>
      <c r="P4420">
        <v>2</v>
      </c>
      <c r="Q4420">
        <v>1</v>
      </c>
      <c r="R4420">
        <v>1</v>
      </c>
      <c r="S4420" t="s">
        <v>77261</v>
      </c>
      <c r="T4420">
        <v>3</v>
      </c>
      <c r="U4420">
        <v>3</v>
      </c>
      <c r="V4420" t="s">
        <v>97621</v>
      </c>
      <c r="W4420" t="s">
        <v>97622</v>
      </c>
      <c r="X4420" t="s">
        <v>97623</v>
      </c>
      <c r="Y4420">
        <v>188290000</v>
      </c>
      <c r="Z4420">
        <v>10</v>
      </c>
      <c r="AA4420" t="s">
        <v>97624</v>
      </c>
      <c r="AB4420">
        <v>1</v>
      </c>
      <c r="AC4420" t="s">
        <v>97625</v>
      </c>
      <c r="AD4420" t="s">
        <v>97626</v>
      </c>
      <c r="AE4420" t="s">
        <v>7208</v>
      </c>
      <c r="AF4420" t="s">
        <v>7208</v>
      </c>
      <c r="AG4420">
        <v>1161</v>
      </c>
      <c r="AH4420" t="s">
        <v>7209</v>
      </c>
      <c r="AI4420" t="s">
        <v>7210</v>
      </c>
    </row>
    <row r="4421" spans="1:38" x14ac:dyDescent="0.3">
      <c r="A4421" t="s">
        <v>75234</v>
      </c>
      <c r="B4421" t="s">
        <v>75235</v>
      </c>
      <c r="C4421">
        <v>1</v>
      </c>
      <c r="D4421" t="s">
        <v>75236</v>
      </c>
      <c r="E4421" t="s">
        <v>75237</v>
      </c>
      <c r="F4421" t="s">
        <v>75238</v>
      </c>
      <c r="K4421" t="s">
        <v>30609</v>
      </c>
      <c r="L4421" t="s">
        <v>21312</v>
      </c>
      <c r="M4421" t="s">
        <v>20393</v>
      </c>
      <c r="P4421">
        <v>9</v>
      </c>
      <c r="Q4421">
        <v>4</v>
      </c>
      <c r="R4421">
        <v>4</v>
      </c>
      <c r="S4421" t="s">
        <v>50169</v>
      </c>
      <c r="T4421" t="s">
        <v>48391</v>
      </c>
      <c r="U4421" t="s">
        <v>48391</v>
      </c>
      <c r="V4421" t="s">
        <v>97627</v>
      </c>
      <c r="W4421">
        <v>0</v>
      </c>
      <c r="X4421" t="s">
        <v>97628</v>
      </c>
      <c r="Y4421">
        <v>30044000</v>
      </c>
      <c r="Z4421">
        <v>6</v>
      </c>
      <c r="AA4421" t="s">
        <v>97629</v>
      </c>
      <c r="AB4421">
        <v>1</v>
      </c>
      <c r="AC4421" t="s">
        <v>97630</v>
      </c>
      <c r="AD4421" t="s">
        <v>97631</v>
      </c>
      <c r="AE4421" t="s">
        <v>30610</v>
      </c>
      <c r="AF4421" t="s">
        <v>30611</v>
      </c>
      <c r="AG4421">
        <v>4715</v>
      </c>
      <c r="AH4421" t="s">
        <v>30612</v>
      </c>
      <c r="AI4421" t="s">
        <v>30613</v>
      </c>
      <c r="AJ4421" t="s">
        <v>30614</v>
      </c>
      <c r="AK4421" t="s">
        <v>30615</v>
      </c>
      <c r="AL4421" s="4" t="s">
        <v>30616</v>
      </c>
    </row>
    <row r="4422" spans="1:38" x14ac:dyDescent="0.3">
      <c r="A4422" t="s">
        <v>75239</v>
      </c>
      <c r="B4422">
        <v>1</v>
      </c>
      <c r="C4422" t="s">
        <v>75240</v>
      </c>
      <c r="D4422" t="s">
        <v>69559</v>
      </c>
      <c r="E4422" t="s">
        <v>55646</v>
      </c>
      <c r="F4422" t="s">
        <v>75241</v>
      </c>
      <c r="K4422" t="s">
        <v>35489</v>
      </c>
      <c r="L4422" t="s">
        <v>150</v>
      </c>
      <c r="P4422">
        <v>33</v>
      </c>
      <c r="Q4422">
        <v>3</v>
      </c>
      <c r="R4422">
        <v>0</v>
      </c>
      <c r="S4422" t="s">
        <v>85567</v>
      </c>
      <c r="T4422" t="s">
        <v>76627</v>
      </c>
      <c r="U4422">
        <v>0</v>
      </c>
      <c r="V4422" t="s">
        <v>97632</v>
      </c>
      <c r="W4422">
        <v>0</v>
      </c>
      <c r="X4422" t="s">
        <v>97633</v>
      </c>
      <c r="Y4422">
        <v>363720000</v>
      </c>
      <c r="Z4422">
        <v>16</v>
      </c>
      <c r="AA4422" t="s">
        <v>97634</v>
      </c>
      <c r="AB4422">
        <v>1</v>
      </c>
      <c r="AC4422" t="s">
        <v>97635</v>
      </c>
      <c r="AD4422" t="s">
        <v>97636</v>
      </c>
      <c r="AE4422" t="s">
        <v>35490</v>
      </c>
      <c r="AF4422" t="s">
        <v>35490</v>
      </c>
      <c r="AG4422">
        <v>5575</v>
      </c>
      <c r="AH4422" t="s">
        <v>35491</v>
      </c>
      <c r="AI4422" t="s">
        <v>35492</v>
      </c>
      <c r="AJ4422" t="s">
        <v>35493</v>
      </c>
      <c r="AL4422" s="4" t="s">
        <v>6780</v>
      </c>
    </row>
    <row r="4423" spans="1:38" x14ac:dyDescent="0.3">
      <c r="A4423" t="s">
        <v>74539</v>
      </c>
      <c r="B4423" t="s">
        <v>75242</v>
      </c>
      <c r="C4423">
        <v>1</v>
      </c>
      <c r="D4423" t="s">
        <v>75243</v>
      </c>
      <c r="E4423" t="s">
        <v>75244</v>
      </c>
      <c r="F4423" t="s">
        <v>75245</v>
      </c>
      <c r="K4423" t="s">
        <v>3773</v>
      </c>
      <c r="L4423" t="s">
        <v>957</v>
      </c>
      <c r="P4423">
        <v>4</v>
      </c>
      <c r="Q4423">
        <v>4</v>
      </c>
      <c r="R4423">
        <v>4</v>
      </c>
      <c r="S4423" t="s">
        <v>48749</v>
      </c>
      <c r="T4423" t="s">
        <v>48749</v>
      </c>
      <c r="U4423" t="s">
        <v>48749</v>
      </c>
      <c r="V4423" t="s">
        <v>97637</v>
      </c>
      <c r="W4423">
        <v>0</v>
      </c>
      <c r="X4423" t="s">
        <v>97638</v>
      </c>
      <c r="Y4423">
        <v>63468000</v>
      </c>
      <c r="Z4423">
        <v>5</v>
      </c>
      <c r="AA4423" t="s">
        <v>97639</v>
      </c>
      <c r="AB4423">
        <v>1</v>
      </c>
      <c r="AC4423" t="s">
        <v>97640</v>
      </c>
      <c r="AD4423" t="s">
        <v>97641</v>
      </c>
      <c r="AE4423" t="s">
        <v>19306</v>
      </c>
      <c r="AF4423" t="s">
        <v>19306</v>
      </c>
      <c r="AG4423">
        <v>2809</v>
      </c>
      <c r="AH4423" t="s">
        <v>19307</v>
      </c>
      <c r="AI4423" t="s">
        <v>19308</v>
      </c>
    </row>
    <row r="4424" spans="1:38" x14ac:dyDescent="0.3">
      <c r="A4424">
        <v>1</v>
      </c>
      <c r="B4424" t="s">
        <v>75246</v>
      </c>
      <c r="C4424">
        <v>1</v>
      </c>
      <c r="D4424" t="s">
        <v>75247</v>
      </c>
      <c r="E4424" t="s">
        <v>49822</v>
      </c>
      <c r="F4424">
        <v>1</v>
      </c>
      <c r="J4424" t="s">
        <v>20798</v>
      </c>
      <c r="K4424" t="s">
        <v>20799</v>
      </c>
      <c r="L4424" t="s">
        <v>20800</v>
      </c>
      <c r="P4424">
        <v>1</v>
      </c>
      <c r="Q4424">
        <v>1</v>
      </c>
      <c r="R4424">
        <v>1</v>
      </c>
      <c r="S4424" t="s">
        <v>76042</v>
      </c>
      <c r="T4424" t="s">
        <v>76042</v>
      </c>
      <c r="U4424" t="s">
        <v>76042</v>
      </c>
      <c r="V4424" t="s">
        <v>90534</v>
      </c>
      <c r="W4424" t="s">
        <v>97642</v>
      </c>
      <c r="X4424" t="s">
        <v>97643</v>
      </c>
      <c r="Y4424">
        <v>13200000</v>
      </c>
      <c r="Z4424">
        <v>1</v>
      </c>
      <c r="AA4424" t="s">
        <v>97644</v>
      </c>
      <c r="AB4424">
        <v>1</v>
      </c>
      <c r="AC4424" t="s">
        <v>97645</v>
      </c>
      <c r="AD4424" t="s">
        <v>97646</v>
      </c>
      <c r="AE4424" t="s">
        <v>20801</v>
      </c>
      <c r="AF4424" t="s">
        <v>20801</v>
      </c>
      <c r="AG4424">
        <v>3084</v>
      </c>
      <c r="AH4424" t="s">
        <v>20802</v>
      </c>
      <c r="AI4424" t="s">
        <v>20803</v>
      </c>
      <c r="AJ4424" t="s">
        <v>20804</v>
      </c>
      <c r="AL4424" s="4" t="s">
        <v>20805</v>
      </c>
    </row>
    <row r="4425" spans="1:38" x14ac:dyDescent="0.3">
      <c r="A4425" t="s">
        <v>75248</v>
      </c>
      <c r="B4425" t="s">
        <v>75249</v>
      </c>
      <c r="C4425">
        <v>1</v>
      </c>
      <c r="D4425" t="s">
        <v>51338</v>
      </c>
      <c r="E4425" t="s">
        <v>75250</v>
      </c>
      <c r="F4425" t="s">
        <v>75251</v>
      </c>
      <c r="K4425" t="s">
        <v>1149</v>
      </c>
      <c r="L4425" t="s">
        <v>1732</v>
      </c>
      <c r="P4425">
        <v>10</v>
      </c>
      <c r="Q4425">
        <v>10</v>
      </c>
      <c r="R4425">
        <v>10</v>
      </c>
      <c r="S4425" t="s">
        <v>48484</v>
      </c>
      <c r="T4425" t="s">
        <v>48484</v>
      </c>
      <c r="U4425" t="s">
        <v>48484</v>
      </c>
      <c r="V4425" t="s">
        <v>97647</v>
      </c>
      <c r="W4425">
        <v>0</v>
      </c>
      <c r="X4425" t="s">
        <v>97648</v>
      </c>
      <c r="Y4425">
        <v>85256000</v>
      </c>
      <c r="Z4425">
        <v>16</v>
      </c>
      <c r="AA4425" t="s">
        <v>97649</v>
      </c>
      <c r="AB4425">
        <v>1</v>
      </c>
      <c r="AC4425" t="s">
        <v>97650</v>
      </c>
      <c r="AD4425" t="s">
        <v>97651</v>
      </c>
      <c r="AE4425" t="s">
        <v>1733</v>
      </c>
      <c r="AF4425" t="s">
        <v>1734</v>
      </c>
      <c r="AG4425">
        <v>405</v>
      </c>
      <c r="AH4425" t="s">
        <v>1735</v>
      </c>
      <c r="AI4425" t="s">
        <v>1736</v>
      </c>
      <c r="AJ4425" t="s">
        <v>1737</v>
      </c>
      <c r="AL4425" s="4" t="s">
        <v>1738</v>
      </c>
    </row>
    <row r="4426" spans="1:38" x14ac:dyDescent="0.3">
      <c r="A4426" t="s">
        <v>75252</v>
      </c>
      <c r="B4426">
        <v>1</v>
      </c>
      <c r="C4426">
        <v>1</v>
      </c>
      <c r="D4426" t="s">
        <v>72101</v>
      </c>
      <c r="E4426">
        <v>1</v>
      </c>
      <c r="F4426" t="s">
        <v>75253</v>
      </c>
      <c r="J4426" t="s">
        <v>18877</v>
      </c>
      <c r="K4426" t="s">
        <v>18878</v>
      </c>
      <c r="L4426" t="s">
        <v>18879</v>
      </c>
      <c r="P4426">
        <v>1</v>
      </c>
      <c r="Q4426">
        <v>1</v>
      </c>
      <c r="R4426">
        <v>1</v>
      </c>
      <c r="S4426" t="s">
        <v>77267</v>
      </c>
      <c r="T4426" t="s">
        <v>77267</v>
      </c>
      <c r="U4426" t="s">
        <v>77267</v>
      </c>
      <c r="V4426" t="s">
        <v>97652</v>
      </c>
      <c r="W4426" t="s">
        <v>97653</v>
      </c>
      <c r="X4426" t="s">
        <v>97654</v>
      </c>
      <c r="Y4426">
        <v>9183300</v>
      </c>
      <c r="Z4426">
        <v>1</v>
      </c>
      <c r="AA4426" t="s">
        <v>97655</v>
      </c>
      <c r="AB4426">
        <v>1</v>
      </c>
      <c r="AC4426" t="s">
        <v>97656</v>
      </c>
      <c r="AD4426" t="s">
        <v>97657</v>
      </c>
      <c r="AE4426" t="s">
        <v>18880</v>
      </c>
      <c r="AF4426" t="s">
        <v>18880</v>
      </c>
      <c r="AG4426">
        <v>2720</v>
      </c>
      <c r="AH4426" t="s">
        <v>18881</v>
      </c>
      <c r="AI4426" t="s">
        <v>18882</v>
      </c>
      <c r="AJ4426" t="s">
        <v>18883</v>
      </c>
      <c r="AL4426" s="4" t="s">
        <v>18884</v>
      </c>
    </row>
    <row r="4427" spans="1:38" x14ac:dyDescent="0.3">
      <c r="A4427" t="s">
        <v>75254</v>
      </c>
      <c r="B4427" t="s">
        <v>56071</v>
      </c>
      <c r="C4427">
        <v>1</v>
      </c>
      <c r="D4427" t="s">
        <v>75255</v>
      </c>
      <c r="E4427" t="s">
        <v>75256</v>
      </c>
      <c r="F4427" t="s">
        <v>75257</v>
      </c>
      <c r="J4427" t="s">
        <v>19758</v>
      </c>
      <c r="L4427" t="s">
        <v>2769</v>
      </c>
      <c r="P4427">
        <v>7</v>
      </c>
      <c r="Q4427">
        <v>7</v>
      </c>
      <c r="R4427">
        <v>7</v>
      </c>
      <c r="S4427" t="s">
        <v>66568</v>
      </c>
      <c r="T4427" t="s">
        <v>66568</v>
      </c>
      <c r="U4427" t="s">
        <v>66568</v>
      </c>
      <c r="V4427" t="s">
        <v>97658</v>
      </c>
      <c r="W4427">
        <v>0</v>
      </c>
      <c r="X4427" t="s">
        <v>97659</v>
      </c>
      <c r="Y4427">
        <v>62475000</v>
      </c>
      <c r="Z4427">
        <v>16</v>
      </c>
      <c r="AA4427" t="s">
        <v>97660</v>
      </c>
      <c r="AB4427">
        <v>1</v>
      </c>
      <c r="AC4427" t="s">
        <v>97661</v>
      </c>
      <c r="AD4427" t="s">
        <v>97662</v>
      </c>
      <c r="AE4427" t="s">
        <v>26517</v>
      </c>
      <c r="AF4427" t="s">
        <v>26518</v>
      </c>
      <c r="AG4427">
        <v>4045</v>
      </c>
      <c r="AH4427" t="s">
        <v>26519</v>
      </c>
      <c r="AI4427" t="s">
        <v>26520</v>
      </c>
      <c r="AJ4427" t="s">
        <v>26521</v>
      </c>
      <c r="AL4427" s="4" t="s">
        <v>26522</v>
      </c>
    </row>
    <row r="4428" spans="1:38" x14ac:dyDescent="0.3">
      <c r="A4428">
        <v>1</v>
      </c>
      <c r="B4428" t="s">
        <v>75258</v>
      </c>
      <c r="C4428" t="s">
        <v>75259</v>
      </c>
      <c r="D4428" t="s">
        <v>51242</v>
      </c>
      <c r="E4428" t="s">
        <v>75260</v>
      </c>
      <c r="F4428" t="s">
        <v>75261</v>
      </c>
      <c r="J4428" t="s">
        <v>935</v>
      </c>
      <c r="K4428" t="s">
        <v>31886</v>
      </c>
      <c r="P4428">
        <v>3</v>
      </c>
      <c r="Q4428">
        <v>3</v>
      </c>
      <c r="R4428">
        <v>3</v>
      </c>
      <c r="S4428" t="s">
        <v>76446</v>
      </c>
      <c r="T4428" t="s">
        <v>76446</v>
      </c>
      <c r="U4428" t="s">
        <v>76446</v>
      </c>
      <c r="V4428" t="s">
        <v>97663</v>
      </c>
      <c r="W4428" t="s">
        <v>97664</v>
      </c>
      <c r="X4428" t="s">
        <v>97665</v>
      </c>
      <c r="Y4428">
        <v>20842000</v>
      </c>
      <c r="Z4428">
        <v>3</v>
      </c>
      <c r="AA4428" t="s">
        <v>97666</v>
      </c>
      <c r="AB4428">
        <v>1</v>
      </c>
      <c r="AC4428" t="s">
        <v>97667</v>
      </c>
      <c r="AD4428" t="s">
        <v>97668</v>
      </c>
      <c r="AE4428" t="s">
        <v>31887</v>
      </c>
      <c r="AF4428" t="s">
        <v>31887</v>
      </c>
      <c r="AG4428">
        <v>4936</v>
      </c>
      <c r="AH4428" t="s">
        <v>31888</v>
      </c>
      <c r="AI4428" t="s">
        <v>31889</v>
      </c>
      <c r="AL4428" s="4" t="s">
        <v>31890</v>
      </c>
    </row>
    <row r="4429" spans="1:38" x14ac:dyDescent="0.3">
      <c r="A4429">
        <v>1</v>
      </c>
      <c r="B4429" t="s">
        <v>75262</v>
      </c>
      <c r="C4429" t="s">
        <v>75263</v>
      </c>
      <c r="D4429" t="s">
        <v>52036</v>
      </c>
      <c r="E4429" t="s">
        <v>75264</v>
      </c>
      <c r="F4429" t="s">
        <v>75265</v>
      </c>
      <c r="J4429" t="s">
        <v>22118</v>
      </c>
      <c r="K4429" t="s">
        <v>23045</v>
      </c>
      <c r="L4429" t="s">
        <v>23046</v>
      </c>
      <c r="P4429">
        <v>1</v>
      </c>
      <c r="Q4429">
        <v>1</v>
      </c>
      <c r="R4429">
        <v>1</v>
      </c>
      <c r="S4429" t="s">
        <v>76446</v>
      </c>
      <c r="T4429" t="s">
        <v>76446</v>
      </c>
      <c r="U4429" t="s">
        <v>76446</v>
      </c>
      <c r="V4429" t="s">
        <v>97669</v>
      </c>
      <c r="W4429" t="s">
        <v>97670</v>
      </c>
      <c r="X4429" t="s">
        <v>97671</v>
      </c>
      <c r="Y4429">
        <v>27048000</v>
      </c>
      <c r="Z4429">
        <v>1</v>
      </c>
      <c r="AA4429" t="s">
        <v>97672</v>
      </c>
      <c r="AB4429">
        <v>1</v>
      </c>
      <c r="AC4429" t="s">
        <v>97673</v>
      </c>
      <c r="AD4429" t="s">
        <v>97674</v>
      </c>
      <c r="AE4429" t="s">
        <v>23047</v>
      </c>
      <c r="AF4429" t="s">
        <v>23047</v>
      </c>
      <c r="AG4429">
        <v>3472</v>
      </c>
      <c r="AH4429" t="s">
        <v>23048</v>
      </c>
      <c r="AI4429" t="s">
        <v>23049</v>
      </c>
      <c r="AL4429" s="4" t="s">
        <v>23050</v>
      </c>
    </row>
    <row r="4430" spans="1:38" x14ac:dyDescent="0.3">
      <c r="A4430" t="s">
        <v>55680</v>
      </c>
      <c r="B4430">
        <v>1</v>
      </c>
      <c r="C4430">
        <v>1</v>
      </c>
      <c r="D4430" t="s">
        <v>57593</v>
      </c>
      <c r="E4430" t="s">
        <v>75266</v>
      </c>
      <c r="F4430">
        <v>1</v>
      </c>
      <c r="L4430" t="s">
        <v>19387</v>
      </c>
      <c r="P4430">
        <v>1</v>
      </c>
      <c r="Q4430">
        <v>1</v>
      </c>
      <c r="R4430">
        <v>1</v>
      </c>
      <c r="S4430">
        <v>12</v>
      </c>
      <c r="T4430">
        <v>12</v>
      </c>
      <c r="U4430">
        <v>12</v>
      </c>
      <c r="V4430" t="s">
        <v>97675</v>
      </c>
      <c r="W4430" t="s">
        <v>97676</v>
      </c>
      <c r="X4430" t="s">
        <v>97677</v>
      </c>
      <c r="Y4430">
        <v>5304100</v>
      </c>
      <c r="Z4430">
        <v>2</v>
      </c>
      <c r="AA4430" t="s">
        <v>97678</v>
      </c>
      <c r="AB4430">
        <v>1</v>
      </c>
      <c r="AC4430" t="s">
        <v>97679</v>
      </c>
      <c r="AD4430" t="s">
        <v>97680</v>
      </c>
      <c r="AE4430" t="s">
        <v>19388</v>
      </c>
      <c r="AF4430" t="s">
        <v>19388</v>
      </c>
      <c r="AG4430">
        <v>2826</v>
      </c>
      <c r="AH4430" t="s">
        <v>19389</v>
      </c>
      <c r="AI4430" t="s">
        <v>19390</v>
      </c>
      <c r="AL4430" s="4" t="s">
        <v>19391</v>
      </c>
    </row>
    <row r="4431" spans="1:38" x14ac:dyDescent="0.3">
      <c r="A4431">
        <v>1</v>
      </c>
      <c r="B4431" t="s">
        <v>75267</v>
      </c>
      <c r="C4431" t="s">
        <v>75268</v>
      </c>
      <c r="D4431" t="s">
        <v>75269</v>
      </c>
      <c r="E4431" t="s">
        <v>75270</v>
      </c>
      <c r="F4431" t="s">
        <v>75271</v>
      </c>
      <c r="J4431" t="s">
        <v>7475</v>
      </c>
      <c r="K4431" t="s">
        <v>7476</v>
      </c>
      <c r="L4431" t="s">
        <v>7477</v>
      </c>
      <c r="M4431" t="s">
        <v>5199</v>
      </c>
      <c r="P4431">
        <v>3</v>
      </c>
      <c r="Q4431">
        <v>3</v>
      </c>
      <c r="R4431">
        <v>3</v>
      </c>
      <c r="S4431" t="s">
        <v>79119</v>
      </c>
      <c r="T4431" t="s">
        <v>79119</v>
      </c>
      <c r="U4431" t="s">
        <v>79119</v>
      </c>
      <c r="V4431" t="s">
        <v>97681</v>
      </c>
      <c r="W4431">
        <v>0</v>
      </c>
      <c r="X4431" t="s">
        <v>97682</v>
      </c>
      <c r="Y4431">
        <v>25544000</v>
      </c>
      <c r="Z4431">
        <v>3</v>
      </c>
      <c r="AA4431" t="s">
        <v>97683</v>
      </c>
      <c r="AB4431">
        <v>1</v>
      </c>
      <c r="AC4431" t="s">
        <v>97684</v>
      </c>
      <c r="AD4431" t="s">
        <v>97685</v>
      </c>
      <c r="AE4431" t="s">
        <v>7478</v>
      </c>
      <c r="AF4431" t="s">
        <v>7479</v>
      </c>
      <c r="AG4431">
        <v>1195</v>
      </c>
      <c r="AH4431" t="s">
        <v>7480</v>
      </c>
      <c r="AI4431" t="s">
        <v>7481</v>
      </c>
      <c r="AJ4431" t="s">
        <v>7482</v>
      </c>
      <c r="AL4431" s="4" t="s">
        <v>7483</v>
      </c>
    </row>
    <row r="4432" spans="1:38" x14ac:dyDescent="0.3">
      <c r="A4432" t="s">
        <v>75272</v>
      </c>
      <c r="B4432" t="s">
        <v>75273</v>
      </c>
      <c r="C4432">
        <v>1</v>
      </c>
      <c r="D4432" t="s">
        <v>75274</v>
      </c>
      <c r="E4432" t="s">
        <v>75275</v>
      </c>
      <c r="F4432" t="s">
        <v>48903</v>
      </c>
      <c r="J4432" t="s">
        <v>21599</v>
      </c>
      <c r="K4432" t="s">
        <v>12340</v>
      </c>
      <c r="L4432" t="s">
        <v>21600</v>
      </c>
      <c r="P4432">
        <v>5</v>
      </c>
      <c r="Q4432">
        <v>5</v>
      </c>
      <c r="R4432">
        <v>5</v>
      </c>
      <c r="S4432" t="s">
        <v>76728</v>
      </c>
      <c r="T4432" t="s">
        <v>76728</v>
      </c>
      <c r="U4432" t="s">
        <v>76728</v>
      </c>
      <c r="V4432" t="s">
        <v>97686</v>
      </c>
      <c r="W4432">
        <v>0</v>
      </c>
      <c r="X4432" t="s">
        <v>97687</v>
      </c>
      <c r="Y4432">
        <v>68853000</v>
      </c>
      <c r="Z4432">
        <v>13</v>
      </c>
      <c r="AA4432" t="s">
        <v>97688</v>
      </c>
      <c r="AB4432">
        <v>1</v>
      </c>
      <c r="AC4432" t="s">
        <v>97689</v>
      </c>
      <c r="AD4432" t="s">
        <v>97690</v>
      </c>
      <c r="AE4432" t="s">
        <v>21601</v>
      </c>
      <c r="AF4432" t="s">
        <v>21602</v>
      </c>
      <c r="AG4432">
        <v>3223</v>
      </c>
      <c r="AH4432" t="s">
        <v>21603</v>
      </c>
      <c r="AI4432" t="s">
        <v>21604</v>
      </c>
      <c r="AJ4432" t="s">
        <v>21605</v>
      </c>
      <c r="AL4432" s="4" t="s">
        <v>21606</v>
      </c>
    </row>
    <row r="4433" spans="1:38" x14ac:dyDescent="0.3">
      <c r="A4433" t="s">
        <v>57442</v>
      </c>
      <c r="B4433">
        <v>1</v>
      </c>
      <c r="C4433">
        <v>1</v>
      </c>
      <c r="D4433" t="s">
        <v>69862</v>
      </c>
      <c r="E4433" t="s">
        <v>64735</v>
      </c>
      <c r="F4433">
        <v>1</v>
      </c>
      <c r="P4433">
        <v>1</v>
      </c>
      <c r="Q4433">
        <v>1</v>
      </c>
      <c r="R4433">
        <v>1</v>
      </c>
      <c r="S4433" t="s">
        <v>72627</v>
      </c>
      <c r="T4433" t="s">
        <v>72627</v>
      </c>
      <c r="U4433" t="s">
        <v>72627</v>
      </c>
      <c r="V4433" t="s">
        <v>97691</v>
      </c>
      <c r="W4433" t="s">
        <v>97692</v>
      </c>
      <c r="X4433" t="s">
        <v>97693</v>
      </c>
      <c r="Y4433">
        <v>12293000</v>
      </c>
      <c r="Z4433">
        <v>3</v>
      </c>
      <c r="AA4433" t="s">
        <v>97694</v>
      </c>
      <c r="AB4433">
        <v>1</v>
      </c>
      <c r="AC4433" t="s">
        <v>97695</v>
      </c>
      <c r="AD4433" t="s">
        <v>97696</v>
      </c>
      <c r="AE4433" t="s">
        <v>29524</v>
      </c>
      <c r="AF4433" t="s">
        <v>29524</v>
      </c>
      <c r="AG4433">
        <v>4535</v>
      </c>
      <c r="AH4433" t="s">
        <v>29525</v>
      </c>
      <c r="AI4433" t="s">
        <v>29526</v>
      </c>
      <c r="AL4433" s="4" t="s">
        <v>29527</v>
      </c>
    </row>
    <row r="4434" spans="1:38" x14ac:dyDescent="0.3">
      <c r="A4434" t="s">
        <v>75276</v>
      </c>
      <c r="B4434" t="s">
        <v>74826</v>
      </c>
      <c r="C4434">
        <v>1</v>
      </c>
      <c r="D4434" t="s">
        <v>75277</v>
      </c>
      <c r="E4434" t="s">
        <v>75278</v>
      </c>
      <c r="F4434" t="s">
        <v>75279</v>
      </c>
      <c r="J4434" t="s">
        <v>18967</v>
      </c>
      <c r="K4434" t="s">
        <v>353</v>
      </c>
      <c r="L4434" t="s">
        <v>18968</v>
      </c>
      <c r="P4434">
        <v>6</v>
      </c>
      <c r="Q4434">
        <v>6</v>
      </c>
      <c r="R4434">
        <v>6</v>
      </c>
      <c r="S4434" t="s">
        <v>48432</v>
      </c>
      <c r="T4434" t="s">
        <v>48432</v>
      </c>
      <c r="U4434" t="s">
        <v>48432</v>
      </c>
      <c r="V4434" t="s">
        <v>97697</v>
      </c>
      <c r="W4434">
        <v>0</v>
      </c>
      <c r="X4434" t="s">
        <v>97698</v>
      </c>
      <c r="Y4434">
        <v>71172000</v>
      </c>
      <c r="Z4434">
        <v>18</v>
      </c>
      <c r="AA4434" t="s">
        <v>97699</v>
      </c>
      <c r="AB4434">
        <v>1</v>
      </c>
      <c r="AC4434" t="s">
        <v>97700</v>
      </c>
      <c r="AD4434" t="s">
        <v>97701</v>
      </c>
      <c r="AE4434" t="s">
        <v>18969</v>
      </c>
      <c r="AF4434" t="s">
        <v>18970</v>
      </c>
      <c r="AG4434">
        <v>2738</v>
      </c>
      <c r="AH4434" t="s">
        <v>18971</v>
      </c>
      <c r="AI4434" t="s">
        <v>18972</v>
      </c>
      <c r="AJ4434" t="s">
        <v>18973</v>
      </c>
      <c r="AL4434" s="4" t="s">
        <v>18974</v>
      </c>
    </row>
    <row r="4435" spans="1:38" x14ac:dyDescent="0.3">
      <c r="A4435">
        <v>1</v>
      </c>
      <c r="B4435">
        <v>1</v>
      </c>
      <c r="C4435" t="s">
        <v>75280</v>
      </c>
      <c r="D4435" t="s">
        <v>75281</v>
      </c>
      <c r="E4435">
        <v>1</v>
      </c>
      <c r="F4435" t="s">
        <v>75282</v>
      </c>
      <c r="J4435" t="s">
        <v>550</v>
      </c>
      <c r="K4435" t="s">
        <v>22385</v>
      </c>
      <c r="P4435">
        <v>7</v>
      </c>
      <c r="Q4435">
        <v>7</v>
      </c>
      <c r="R4435">
        <v>7</v>
      </c>
      <c r="S4435" t="s">
        <v>48450</v>
      </c>
      <c r="T4435" t="s">
        <v>48450</v>
      </c>
      <c r="U4435" t="s">
        <v>48450</v>
      </c>
      <c r="V4435" t="s">
        <v>97702</v>
      </c>
      <c r="W4435">
        <v>0</v>
      </c>
      <c r="X4435" t="s">
        <v>97703</v>
      </c>
      <c r="Y4435">
        <v>74232000</v>
      </c>
      <c r="Z4435">
        <v>10</v>
      </c>
      <c r="AA4435" t="s">
        <v>97704</v>
      </c>
      <c r="AB4435">
        <v>1</v>
      </c>
      <c r="AC4435" t="s">
        <v>97705</v>
      </c>
      <c r="AD4435" t="s">
        <v>97706</v>
      </c>
      <c r="AE4435" t="s">
        <v>22386</v>
      </c>
      <c r="AF4435" t="s">
        <v>22387</v>
      </c>
      <c r="AG4435">
        <v>3350</v>
      </c>
      <c r="AH4435" t="s">
        <v>22388</v>
      </c>
      <c r="AI4435" t="s">
        <v>22389</v>
      </c>
      <c r="AJ4435" t="s">
        <v>22390</v>
      </c>
      <c r="AL4435" s="4" t="s">
        <v>22391</v>
      </c>
    </row>
    <row r="4436" spans="1:38" x14ac:dyDescent="0.3">
      <c r="A4436" t="s">
        <v>55831</v>
      </c>
      <c r="B4436">
        <v>1</v>
      </c>
      <c r="C4436" t="s">
        <v>75283</v>
      </c>
      <c r="D4436" t="s">
        <v>66834</v>
      </c>
      <c r="E4436" t="s">
        <v>49746</v>
      </c>
      <c r="F4436" t="s">
        <v>75284</v>
      </c>
      <c r="J4436" t="s">
        <v>30118</v>
      </c>
      <c r="K4436" t="s">
        <v>30119</v>
      </c>
      <c r="L4436" t="s">
        <v>30120</v>
      </c>
      <c r="P4436">
        <v>7</v>
      </c>
      <c r="Q4436">
        <v>7</v>
      </c>
      <c r="R4436">
        <v>7</v>
      </c>
      <c r="S4436" t="s">
        <v>77696</v>
      </c>
      <c r="T4436" t="s">
        <v>77696</v>
      </c>
      <c r="U4436" t="s">
        <v>77696</v>
      </c>
      <c r="V4436" t="s">
        <v>97707</v>
      </c>
      <c r="W4436">
        <v>0</v>
      </c>
      <c r="X4436" t="s">
        <v>97708</v>
      </c>
      <c r="Y4436">
        <v>98348000</v>
      </c>
      <c r="Z4436">
        <v>16</v>
      </c>
      <c r="AA4436" t="s">
        <v>97709</v>
      </c>
      <c r="AB4436">
        <v>1</v>
      </c>
      <c r="AC4436" t="s">
        <v>97710</v>
      </c>
      <c r="AD4436" t="s">
        <v>97711</v>
      </c>
      <c r="AE4436" t="s">
        <v>30121</v>
      </c>
      <c r="AF4436" t="s">
        <v>30122</v>
      </c>
      <c r="AG4436">
        <v>4637</v>
      </c>
      <c r="AH4436" t="s">
        <v>30123</v>
      </c>
      <c r="AI4436" t="s">
        <v>30124</v>
      </c>
      <c r="AJ4436" t="s">
        <v>30125</v>
      </c>
      <c r="AK4436" t="s">
        <v>30126</v>
      </c>
      <c r="AL4436" s="4" t="s">
        <v>30127</v>
      </c>
    </row>
    <row r="4437" spans="1:38" x14ac:dyDescent="0.3">
      <c r="A4437" t="s">
        <v>75285</v>
      </c>
      <c r="B4437" t="s">
        <v>75286</v>
      </c>
      <c r="C4437">
        <v>1</v>
      </c>
      <c r="D4437" t="s">
        <v>68477</v>
      </c>
      <c r="E4437" t="s">
        <v>75287</v>
      </c>
      <c r="F4437" t="s">
        <v>75288</v>
      </c>
      <c r="K4437" t="s">
        <v>1149</v>
      </c>
      <c r="L4437" t="s">
        <v>2778</v>
      </c>
      <c r="P4437">
        <v>5</v>
      </c>
      <c r="Q4437">
        <v>5</v>
      </c>
      <c r="R4437">
        <v>5</v>
      </c>
      <c r="S4437" t="s">
        <v>77768</v>
      </c>
      <c r="T4437" t="s">
        <v>77768</v>
      </c>
      <c r="U4437" t="s">
        <v>77768</v>
      </c>
      <c r="V4437" t="s">
        <v>97712</v>
      </c>
      <c r="W4437">
        <v>0</v>
      </c>
      <c r="X4437" t="s">
        <v>97713</v>
      </c>
      <c r="Y4437">
        <v>44308000</v>
      </c>
      <c r="Z4437">
        <v>5</v>
      </c>
      <c r="AA4437" t="s">
        <v>97714</v>
      </c>
      <c r="AB4437">
        <v>1</v>
      </c>
      <c r="AC4437" t="s">
        <v>97715</v>
      </c>
      <c r="AD4437" t="s">
        <v>97716</v>
      </c>
      <c r="AE4437" t="s">
        <v>27857</v>
      </c>
      <c r="AF4437" t="s">
        <v>27858</v>
      </c>
      <c r="AG4437">
        <v>4261</v>
      </c>
      <c r="AH4437" t="s">
        <v>27859</v>
      </c>
      <c r="AI4437" t="s">
        <v>27860</v>
      </c>
      <c r="AJ4437" t="s">
        <v>27861</v>
      </c>
      <c r="AL4437" s="4" t="s">
        <v>27862</v>
      </c>
    </row>
    <row r="4438" spans="1:38" x14ac:dyDescent="0.3">
      <c r="A4438">
        <v>1</v>
      </c>
      <c r="B4438">
        <v>1</v>
      </c>
      <c r="C4438" t="s">
        <v>75289</v>
      </c>
      <c r="D4438" t="s">
        <v>75290</v>
      </c>
      <c r="E4438">
        <v>1</v>
      </c>
      <c r="F4438" t="s">
        <v>62275</v>
      </c>
      <c r="K4438" t="s">
        <v>33</v>
      </c>
      <c r="L4438" t="s">
        <v>35601</v>
      </c>
      <c r="P4438">
        <v>10</v>
      </c>
      <c r="Q4438">
        <v>1</v>
      </c>
      <c r="R4438">
        <v>1</v>
      </c>
      <c r="S4438" t="s">
        <v>77358</v>
      </c>
      <c r="T4438" t="s">
        <v>81998</v>
      </c>
      <c r="U4438" t="s">
        <v>81998</v>
      </c>
      <c r="V4438" t="s">
        <v>97717</v>
      </c>
      <c r="W4438" t="s">
        <v>97718</v>
      </c>
      <c r="X4438" t="s">
        <v>97719</v>
      </c>
      <c r="Y4438">
        <v>75957000</v>
      </c>
      <c r="Z4438">
        <v>4</v>
      </c>
      <c r="AA4438" t="s">
        <v>97720</v>
      </c>
      <c r="AB4438">
        <v>1</v>
      </c>
      <c r="AC4438" t="s">
        <v>97721</v>
      </c>
      <c r="AD4438" t="s">
        <v>97722</v>
      </c>
      <c r="AE4438" t="s">
        <v>35602</v>
      </c>
      <c r="AF4438" t="s">
        <v>35603</v>
      </c>
      <c r="AG4438">
        <v>5611</v>
      </c>
      <c r="AH4438" t="s">
        <v>35604</v>
      </c>
      <c r="AI4438" t="s">
        <v>35605</v>
      </c>
    </row>
    <row r="4439" spans="1:38" x14ac:dyDescent="0.3">
      <c r="A4439" t="s">
        <v>75291</v>
      </c>
      <c r="B4439">
        <v>1</v>
      </c>
      <c r="C4439">
        <v>1</v>
      </c>
      <c r="D4439" t="s">
        <v>75292</v>
      </c>
      <c r="E4439" t="s">
        <v>75293</v>
      </c>
      <c r="F4439">
        <v>1</v>
      </c>
      <c r="J4439" t="s">
        <v>21369</v>
      </c>
      <c r="L4439" t="s">
        <v>21370</v>
      </c>
      <c r="P4439">
        <v>4</v>
      </c>
      <c r="Q4439">
        <v>4</v>
      </c>
      <c r="R4439">
        <v>4</v>
      </c>
      <c r="S4439" t="s">
        <v>77685</v>
      </c>
      <c r="T4439" t="s">
        <v>77685</v>
      </c>
      <c r="U4439" t="s">
        <v>77685</v>
      </c>
      <c r="V4439" t="s">
        <v>97723</v>
      </c>
      <c r="W4439" t="s">
        <v>97724</v>
      </c>
      <c r="X4439" t="s">
        <v>97725</v>
      </c>
      <c r="Y4439">
        <v>34918000</v>
      </c>
      <c r="Z4439">
        <v>3</v>
      </c>
      <c r="AA4439" t="s">
        <v>97726</v>
      </c>
      <c r="AB4439">
        <v>1</v>
      </c>
      <c r="AC4439" t="s">
        <v>97727</v>
      </c>
      <c r="AD4439" t="s">
        <v>97728</v>
      </c>
      <c r="AE4439" t="s">
        <v>21371</v>
      </c>
      <c r="AF4439" t="s">
        <v>21372</v>
      </c>
      <c r="AG4439">
        <v>3184</v>
      </c>
      <c r="AH4439" t="s">
        <v>21373</v>
      </c>
      <c r="AI4439" t="s">
        <v>21374</v>
      </c>
      <c r="AJ4439" t="s">
        <v>21375</v>
      </c>
      <c r="AL4439" s="4" t="s">
        <v>21376</v>
      </c>
    </row>
    <row r="4440" spans="1:38" x14ac:dyDescent="0.3">
      <c r="A4440" t="s">
        <v>58004</v>
      </c>
      <c r="B4440">
        <v>1</v>
      </c>
      <c r="C4440" t="s">
        <v>75294</v>
      </c>
      <c r="D4440" t="s">
        <v>75295</v>
      </c>
      <c r="E4440" t="s">
        <v>75296</v>
      </c>
      <c r="F4440" t="s">
        <v>50685</v>
      </c>
      <c r="P4440">
        <v>4</v>
      </c>
      <c r="Q4440">
        <v>4</v>
      </c>
      <c r="R4440">
        <v>4</v>
      </c>
      <c r="S4440">
        <v>33</v>
      </c>
      <c r="T4440">
        <v>33</v>
      </c>
      <c r="U4440">
        <v>33</v>
      </c>
      <c r="V4440" t="s">
        <v>97729</v>
      </c>
      <c r="W4440">
        <v>0</v>
      </c>
      <c r="X4440" t="s">
        <v>97730</v>
      </c>
      <c r="Y4440">
        <v>204150000</v>
      </c>
      <c r="Z4440">
        <v>7</v>
      </c>
      <c r="AA4440" t="s">
        <v>97731</v>
      </c>
      <c r="AB4440">
        <v>1</v>
      </c>
      <c r="AC4440" t="s">
        <v>97732</v>
      </c>
      <c r="AD4440" t="s">
        <v>97733</v>
      </c>
      <c r="AE4440" t="s">
        <v>22427</v>
      </c>
      <c r="AF4440" t="s">
        <v>22428</v>
      </c>
      <c r="AG4440">
        <v>3362</v>
      </c>
      <c r="AH4440" t="s">
        <v>22429</v>
      </c>
      <c r="AI4440" t="s">
        <v>22430</v>
      </c>
      <c r="AJ4440" t="s">
        <v>22431</v>
      </c>
      <c r="AL4440" s="4" t="s">
        <v>22432</v>
      </c>
    </row>
    <row r="4441" spans="1:38" x14ac:dyDescent="0.3">
      <c r="A4441" t="s">
        <v>61660</v>
      </c>
      <c r="B4441" t="s">
        <v>75297</v>
      </c>
      <c r="C4441">
        <v>1</v>
      </c>
      <c r="D4441" t="s">
        <v>75298</v>
      </c>
      <c r="E4441" t="s">
        <v>75299</v>
      </c>
      <c r="F4441" t="s">
        <v>75300</v>
      </c>
      <c r="K4441" t="s">
        <v>2185</v>
      </c>
      <c r="P4441">
        <v>3</v>
      </c>
      <c r="Q4441">
        <v>3</v>
      </c>
      <c r="R4441">
        <v>3</v>
      </c>
      <c r="S4441" t="s">
        <v>81791</v>
      </c>
      <c r="T4441" t="s">
        <v>81791</v>
      </c>
      <c r="U4441" t="s">
        <v>81791</v>
      </c>
      <c r="V4441" t="s">
        <v>97734</v>
      </c>
      <c r="W4441">
        <v>0</v>
      </c>
      <c r="X4441" t="s">
        <v>97735</v>
      </c>
      <c r="Y4441">
        <v>82247000</v>
      </c>
      <c r="Z4441">
        <v>3</v>
      </c>
      <c r="AA4441" t="s">
        <v>97736</v>
      </c>
      <c r="AB4441">
        <v>1</v>
      </c>
      <c r="AC4441" t="s">
        <v>97737</v>
      </c>
      <c r="AD4441" t="s">
        <v>97738</v>
      </c>
      <c r="AE4441" t="s">
        <v>2872</v>
      </c>
      <c r="AF4441" t="s">
        <v>2873</v>
      </c>
      <c r="AG4441">
        <v>568</v>
      </c>
      <c r="AH4441" t="s">
        <v>2874</v>
      </c>
      <c r="AI4441" t="s">
        <v>2875</v>
      </c>
      <c r="AL4441" s="4" t="s">
        <v>2876</v>
      </c>
    </row>
    <row r="4442" spans="1:38" x14ac:dyDescent="0.3">
      <c r="A4442" t="s">
        <v>52336</v>
      </c>
      <c r="B4442" t="s">
        <v>75301</v>
      </c>
      <c r="C4442">
        <v>1</v>
      </c>
      <c r="D4442" t="s">
        <v>75302</v>
      </c>
      <c r="E4442" t="s">
        <v>71615</v>
      </c>
      <c r="F4442" t="s">
        <v>75303</v>
      </c>
      <c r="P4442">
        <v>3</v>
      </c>
      <c r="Q4442">
        <v>3</v>
      </c>
      <c r="R4442">
        <v>3</v>
      </c>
      <c r="S4442" t="s">
        <v>82020</v>
      </c>
      <c r="T4442" t="s">
        <v>82020</v>
      </c>
      <c r="U4442" t="s">
        <v>82020</v>
      </c>
      <c r="V4442" t="s">
        <v>78178</v>
      </c>
      <c r="W4442">
        <v>0</v>
      </c>
      <c r="X4442" t="s">
        <v>97739</v>
      </c>
      <c r="Y4442">
        <v>38643000</v>
      </c>
      <c r="Z4442">
        <v>3</v>
      </c>
      <c r="AA4442" t="s">
        <v>97740</v>
      </c>
      <c r="AB4442">
        <v>1</v>
      </c>
      <c r="AC4442" t="s">
        <v>97741</v>
      </c>
      <c r="AD4442" t="s">
        <v>97742</v>
      </c>
      <c r="AE4442" t="s">
        <v>348</v>
      </c>
      <c r="AF4442" t="s">
        <v>348</v>
      </c>
      <c r="AG4442">
        <v>213</v>
      </c>
      <c r="AH4442" t="s">
        <v>349</v>
      </c>
      <c r="AI4442" t="s">
        <v>350</v>
      </c>
      <c r="AL4442" s="4" t="s">
        <v>351</v>
      </c>
    </row>
    <row r="4443" spans="1:38" x14ac:dyDescent="0.3">
      <c r="A4443">
        <v>1</v>
      </c>
      <c r="B4443" t="s">
        <v>75304</v>
      </c>
      <c r="C4443" t="s">
        <v>67776</v>
      </c>
      <c r="D4443" t="s">
        <v>52928</v>
      </c>
      <c r="E4443" t="s">
        <v>75305</v>
      </c>
      <c r="F4443" t="s">
        <v>54586</v>
      </c>
      <c r="J4443" t="s">
        <v>29196</v>
      </c>
      <c r="K4443" t="s">
        <v>29197</v>
      </c>
      <c r="L4443" t="s">
        <v>29198</v>
      </c>
      <c r="M4443" t="s">
        <v>2557</v>
      </c>
      <c r="P4443">
        <v>3</v>
      </c>
      <c r="Q4443">
        <v>3</v>
      </c>
      <c r="R4443">
        <v>3</v>
      </c>
      <c r="S4443" t="s">
        <v>77190</v>
      </c>
      <c r="T4443" t="s">
        <v>77190</v>
      </c>
      <c r="U4443" t="s">
        <v>77190</v>
      </c>
      <c r="V4443" t="s">
        <v>97743</v>
      </c>
      <c r="W4443">
        <v>0</v>
      </c>
      <c r="X4443" t="s">
        <v>97744</v>
      </c>
      <c r="Y4443">
        <v>53567000</v>
      </c>
      <c r="Z4443">
        <v>11</v>
      </c>
      <c r="AA4443" t="s">
        <v>97745</v>
      </c>
      <c r="AB4443">
        <v>1</v>
      </c>
      <c r="AC4443" t="s">
        <v>97746</v>
      </c>
      <c r="AD4443" t="s">
        <v>97747</v>
      </c>
      <c r="AE4443" t="s">
        <v>29199</v>
      </c>
      <c r="AF4443" t="s">
        <v>29200</v>
      </c>
      <c r="AG4443">
        <v>4477</v>
      </c>
      <c r="AH4443" t="s">
        <v>29201</v>
      </c>
      <c r="AI4443" t="s">
        <v>29202</v>
      </c>
      <c r="AJ4443" t="s">
        <v>29203</v>
      </c>
      <c r="AL4443" s="4" t="s">
        <v>29204</v>
      </c>
    </row>
    <row r="4444" spans="1:38" x14ac:dyDescent="0.3">
      <c r="A4444">
        <v>1</v>
      </c>
      <c r="B4444">
        <v>1</v>
      </c>
      <c r="C4444" t="s">
        <v>75306</v>
      </c>
      <c r="D4444">
        <v>1</v>
      </c>
      <c r="E4444" t="s">
        <v>75307</v>
      </c>
      <c r="F4444" t="s">
        <v>50097</v>
      </c>
      <c r="J4444" t="s">
        <v>33113</v>
      </c>
      <c r="K4444" t="s">
        <v>33114</v>
      </c>
      <c r="L4444" t="s">
        <v>33115</v>
      </c>
      <c r="P4444">
        <v>11</v>
      </c>
      <c r="Q4444">
        <v>11</v>
      </c>
      <c r="R4444">
        <v>11</v>
      </c>
      <c r="S4444" t="s">
        <v>48659</v>
      </c>
      <c r="T4444" t="s">
        <v>48659</v>
      </c>
      <c r="U4444" t="s">
        <v>48659</v>
      </c>
      <c r="V4444" t="s">
        <v>97748</v>
      </c>
      <c r="W4444">
        <v>0</v>
      </c>
      <c r="X4444" t="s">
        <v>97749</v>
      </c>
      <c r="Y4444">
        <v>392630000</v>
      </c>
      <c r="Z4444">
        <v>37</v>
      </c>
      <c r="AA4444" t="s">
        <v>97750</v>
      </c>
      <c r="AB4444">
        <v>1</v>
      </c>
      <c r="AC4444" t="s">
        <v>97751</v>
      </c>
      <c r="AD4444" t="s">
        <v>97752</v>
      </c>
      <c r="AE4444" t="s">
        <v>33116</v>
      </c>
      <c r="AF4444" t="s">
        <v>33116</v>
      </c>
      <c r="AG4444">
        <v>5136</v>
      </c>
      <c r="AH4444" t="s">
        <v>33117</v>
      </c>
      <c r="AI4444" t="s">
        <v>33118</v>
      </c>
      <c r="AJ4444" t="s">
        <v>33119</v>
      </c>
      <c r="AK4444" t="s">
        <v>33120</v>
      </c>
      <c r="AL4444" s="4" t="s">
        <v>33120</v>
      </c>
    </row>
    <row r="4445" spans="1:38" x14ac:dyDescent="0.3">
      <c r="A4445" t="s">
        <v>49914</v>
      </c>
      <c r="B4445">
        <v>1</v>
      </c>
      <c r="C4445">
        <v>1</v>
      </c>
      <c r="D4445" t="s">
        <v>75308</v>
      </c>
      <c r="E4445">
        <v>1</v>
      </c>
      <c r="F4445" t="s">
        <v>74234</v>
      </c>
      <c r="J4445" t="s">
        <v>20629</v>
      </c>
      <c r="K4445" t="s">
        <v>20630</v>
      </c>
      <c r="L4445" t="s">
        <v>20631</v>
      </c>
      <c r="M4445" t="s">
        <v>19131</v>
      </c>
      <c r="P4445">
        <v>2</v>
      </c>
      <c r="Q4445">
        <v>2</v>
      </c>
      <c r="R4445">
        <v>2</v>
      </c>
      <c r="S4445" t="s">
        <v>79285</v>
      </c>
      <c r="T4445" t="s">
        <v>79285</v>
      </c>
      <c r="U4445" t="s">
        <v>79285</v>
      </c>
      <c r="V4445" t="s">
        <v>97753</v>
      </c>
      <c r="W4445" t="s">
        <v>97754</v>
      </c>
      <c r="X4445" t="s">
        <v>97755</v>
      </c>
      <c r="Y4445">
        <v>29398000</v>
      </c>
      <c r="Z4445">
        <v>4</v>
      </c>
      <c r="AA4445" t="s">
        <v>97756</v>
      </c>
      <c r="AB4445">
        <v>1</v>
      </c>
      <c r="AC4445" t="s">
        <v>97757</v>
      </c>
      <c r="AD4445" t="s">
        <v>97758</v>
      </c>
      <c r="AE4445" t="s">
        <v>20632</v>
      </c>
      <c r="AF4445" t="s">
        <v>20632</v>
      </c>
      <c r="AG4445">
        <v>3058</v>
      </c>
      <c r="AH4445" t="s">
        <v>20633</v>
      </c>
      <c r="AI4445" t="s">
        <v>20634</v>
      </c>
      <c r="AJ4445" t="s">
        <v>20635</v>
      </c>
      <c r="AL4445" s="4" t="s">
        <v>20636</v>
      </c>
    </row>
    <row r="4446" spans="1:38" x14ac:dyDescent="0.3">
      <c r="A4446">
        <v>1</v>
      </c>
      <c r="B4446" t="s">
        <v>75309</v>
      </c>
      <c r="C4446" t="s">
        <v>75310</v>
      </c>
      <c r="D4446" t="s">
        <v>55243</v>
      </c>
      <c r="E4446" t="s">
        <v>75311</v>
      </c>
      <c r="F4446" t="s">
        <v>75312</v>
      </c>
      <c r="J4446" t="s">
        <v>31836</v>
      </c>
      <c r="K4446" t="s">
        <v>31837</v>
      </c>
      <c r="L4446" t="s">
        <v>31838</v>
      </c>
      <c r="P4446">
        <v>4</v>
      </c>
      <c r="Q4446">
        <v>4</v>
      </c>
      <c r="R4446">
        <v>4</v>
      </c>
      <c r="S4446" t="s">
        <v>78004</v>
      </c>
      <c r="T4446" t="s">
        <v>78004</v>
      </c>
      <c r="U4446" t="s">
        <v>78004</v>
      </c>
      <c r="V4446" t="s">
        <v>97759</v>
      </c>
      <c r="W4446">
        <v>0</v>
      </c>
      <c r="X4446" t="s">
        <v>97760</v>
      </c>
      <c r="Y4446">
        <v>24063000</v>
      </c>
      <c r="Z4446">
        <v>4</v>
      </c>
      <c r="AA4446" t="s">
        <v>97761</v>
      </c>
      <c r="AB4446">
        <v>1</v>
      </c>
      <c r="AC4446" t="s">
        <v>97762</v>
      </c>
      <c r="AD4446" t="s">
        <v>97763</v>
      </c>
      <c r="AE4446" t="s">
        <v>31839</v>
      </c>
      <c r="AF4446" t="s">
        <v>31840</v>
      </c>
      <c r="AG4446">
        <v>4929</v>
      </c>
      <c r="AH4446" t="s">
        <v>31841</v>
      </c>
      <c r="AI4446" t="s">
        <v>31842</v>
      </c>
      <c r="AJ4446" t="s">
        <v>31843</v>
      </c>
      <c r="AL4446" s="4" t="s">
        <v>31844</v>
      </c>
    </row>
    <row r="4447" spans="1:38" x14ac:dyDescent="0.3">
      <c r="A4447" t="s">
        <v>75313</v>
      </c>
      <c r="B4447" t="s">
        <v>75314</v>
      </c>
      <c r="C4447">
        <v>1</v>
      </c>
      <c r="D4447" t="s">
        <v>75315</v>
      </c>
      <c r="E4447" t="s">
        <v>75316</v>
      </c>
      <c r="F4447" t="s">
        <v>75317</v>
      </c>
      <c r="K4447" t="s">
        <v>1458</v>
      </c>
      <c r="L4447" t="s">
        <v>957</v>
      </c>
      <c r="P4447">
        <v>10</v>
      </c>
      <c r="Q4447">
        <v>10</v>
      </c>
      <c r="R4447">
        <v>10</v>
      </c>
      <c r="S4447">
        <v>15</v>
      </c>
      <c r="T4447">
        <v>15</v>
      </c>
      <c r="U4447">
        <v>15</v>
      </c>
      <c r="V4447" t="s">
        <v>97764</v>
      </c>
      <c r="W4447">
        <v>0</v>
      </c>
      <c r="X4447" t="s">
        <v>97765</v>
      </c>
      <c r="Y4447">
        <v>188640000</v>
      </c>
      <c r="Z4447">
        <v>27</v>
      </c>
      <c r="AA4447" t="s">
        <v>97766</v>
      </c>
      <c r="AB4447">
        <v>1</v>
      </c>
      <c r="AC4447" t="s">
        <v>97767</v>
      </c>
      <c r="AD4447" t="s">
        <v>97768</v>
      </c>
      <c r="AE4447" t="s">
        <v>20506</v>
      </c>
      <c r="AF4447" t="s">
        <v>20507</v>
      </c>
      <c r="AG4447">
        <v>3035</v>
      </c>
      <c r="AH4447" t="s">
        <v>20508</v>
      </c>
      <c r="AI4447" t="s">
        <v>20509</v>
      </c>
      <c r="AL4447" s="4" t="s">
        <v>20510</v>
      </c>
    </row>
    <row r="4448" spans="1:38" x14ac:dyDescent="0.3">
      <c r="A4448">
        <v>1</v>
      </c>
      <c r="B4448" t="s">
        <v>75318</v>
      </c>
      <c r="C4448">
        <v>1</v>
      </c>
      <c r="D4448" t="s">
        <v>75319</v>
      </c>
      <c r="E4448" t="s">
        <v>75320</v>
      </c>
      <c r="F4448">
        <v>1</v>
      </c>
      <c r="J4448" t="s">
        <v>3040</v>
      </c>
      <c r="K4448" t="s">
        <v>3041</v>
      </c>
      <c r="L4448" t="s">
        <v>3042</v>
      </c>
      <c r="M4448" t="s">
        <v>3043</v>
      </c>
      <c r="P4448">
        <v>1</v>
      </c>
      <c r="Q4448">
        <v>1</v>
      </c>
      <c r="R4448">
        <v>1</v>
      </c>
      <c r="S4448">
        <v>5</v>
      </c>
      <c r="T4448">
        <v>5</v>
      </c>
      <c r="U4448">
        <v>5</v>
      </c>
      <c r="V4448" t="s">
        <v>97769</v>
      </c>
      <c r="W4448" t="s">
        <v>97770</v>
      </c>
      <c r="X4448" t="s">
        <v>97771</v>
      </c>
      <c r="Y4448">
        <v>37310000</v>
      </c>
      <c r="Z4448">
        <v>8</v>
      </c>
      <c r="AA4448" t="s">
        <v>76779</v>
      </c>
      <c r="AB4448">
        <v>1</v>
      </c>
      <c r="AC4448" t="s">
        <v>97772</v>
      </c>
      <c r="AD4448" t="s">
        <v>97773</v>
      </c>
      <c r="AE4448" t="s">
        <v>3044</v>
      </c>
      <c r="AF4448" t="s">
        <v>3044</v>
      </c>
      <c r="AG4448">
        <v>591</v>
      </c>
      <c r="AH4448" t="s">
        <v>3045</v>
      </c>
      <c r="AI4448" t="s">
        <v>3046</v>
      </c>
      <c r="AJ4448" t="s">
        <v>3047</v>
      </c>
      <c r="AL4448" s="4" t="s">
        <v>3048</v>
      </c>
    </row>
    <row r="4449" spans="1:38" x14ac:dyDescent="0.3">
      <c r="A4449">
        <v>1</v>
      </c>
      <c r="B4449">
        <v>1</v>
      </c>
      <c r="C4449" t="s">
        <v>75321</v>
      </c>
      <c r="D4449" t="s">
        <v>75322</v>
      </c>
      <c r="E4449">
        <v>1</v>
      </c>
      <c r="F4449" t="s">
        <v>75323</v>
      </c>
      <c r="P4449">
        <v>3</v>
      </c>
      <c r="Q4449">
        <v>1</v>
      </c>
      <c r="R4449">
        <v>1</v>
      </c>
      <c r="S4449" t="s">
        <v>50169</v>
      </c>
      <c r="T4449" t="s">
        <v>48719</v>
      </c>
      <c r="U4449" t="s">
        <v>48719</v>
      </c>
      <c r="V4449" t="s">
        <v>97774</v>
      </c>
      <c r="W4449" t="s">
        <v>97775</v>
      </c>
      <c r="X4449" t="s">
        <v>97776</v>
      </c>
      <c r="Y4449">
        <v>11664000</v>
      </c>
      <c r="Z4449">
        <v>5</v>
      </c>
      <c r="AA4449" t="s">
        <v>97777</v>
      </c>
      <c r="AB4449">
        <v>1</v>
      </c>
      <c r="AC4449" t="s">
        <v>97778</v>
      </c>
      <c r="AD4449" t="s">
        <v>97779</v>
      </c>
      <c r="AE4449" t="s">
        <v>35457</v>
      </c>
      <c r="AF4449" t="s">
        <v>35457</v>
      </c>
      <c r="AG4449">
        <v>5564</v>
      </c>
      <c r="AH4449" t="s">
        <v>35458</v>
      </c>
      <c r="AI4449" t="s">
        <v>35459</v>
      </c>
      <c r="AL4449" s="4" t="s">
        <v>30039</v>
      </c>
    </row>
    <row r="4450" spans="1:38" x14ac:dyDescent="0.3">
      <c r="A4450" t="s">
        <v>75324</v>
      </c>
      <c r="B4450">
        <v>1</v>
      </c>
      <c r="C4450">
        <v>1</v>
      </c>
      <c r="D4450" t="s">
        <v>70542</v>
      </c>
      <c r="E4450">
        <v>1</v>
      </c>
      <c r="F4450" t="s">
        <v>75325</v>
      </c>
      <c r="P4450">
        <v>2</v>
      </c>
      <c r="Q4450">
        <v>2</v>
      </c>
      <c r="R4450">
        <v>2</v>
      </c>
      <c r="S4450" t="s">
        <v>76128</v>
      </c>
      <c r="T4450" t="s">
        <v>76128</v>
      </c>
      <c r="U4450" t="s">
        <v>76128</v>
      </c>
      <c r="V4450" t="s">
        <v>97780</v>
      </c>
      <c r="W4450" t="s">
        <v>97781</v>
      </c>
      <c r="X4450" t="s">
        <v>97782</v>
      </c>
      <c r="Y4450">
        <v>13447000</v>
      </c>
      <c r="Z4450">
        <v>3</v>
      </c>
      <c r="AA4450" t="s">
        <v>97783</v>
      </c>
      <c r="AB4450">
        <v>1</v>
      </c>
      <c r="AC4450" t="s">
        <v>97784</v>
      </c>
      <c r="AD4450" t="s">
        <v>97785</v>
      </c>
      <c r="AE4450" t="s">
        <v>31536</v>
      </c>
      <c r="AF4450" t="s">
        <v>31536</v>
      </c>
      <c r="AG4450">
        <v>4875</v>
      </c>
      <c r="AH4450" t="s">
        <v>31537</v>
      </c>
      <c r="AI4450" t="s">
        <v>31538</v>
      </c>
      <c r="AL4450" s="4" t="s">
        <v>31539</v>
      </c>
    </row>
    <row r="4451" spans="1:38" x14ac:dyDescent="0.3">
      <c r="A4451">
        <v>1</v>
      </c>
      <c r="B4451">
        <v>1</v>
      </c>
      <c r="C4451" t="s">
        <v>75326</v>
      </c>
      <c r="D4451" t="s">
        <v>75327</v>
      </c>
      <c r="E4451">
        <v>1</v>
      </c>
      <c r="F4451" t="s">
        <v>61933</v>
      </c>
      <c r="J4451" t="s">
        <v>14464</v>
      </c>
      <c r="K4451" t="s">
        <v>63</v>
      </c>
      <c r="L4451" t="s">
        <v>40</v>
      </c>
      <c r="P4451">
        <v>3</v>
      </c>
      <c r="Q4451">
        <v>3</v>
      </c>
      <c r="R4451">
        <v>3</v>
      </c>
      <c r="S4451" t="s">
        <v>48391</v>
      </c>
      <c r="T4451" t="s">
        <v>48391</v>
      </c>
      <c r="U4451" t="s">
        <v>48391</v>
      </c>
      <c r="V4451" t="s">
        <v>97786</v>
      </c>
      <c r="W4451">
        <v>0</v>
      </c>
      <c r="X4451" t="s">
        <v>97787</v>
      </c>
      <c r="Y4451">
        <v>18601000</v>
      </c>
      <c r="Z4451">
        <v>5</v>
      </c>
      <c r="AA4451" t="s">
        <v>97788</v>
      </c>
      <c r="AB4451">
        <v>1</v>
      </c>
      <c r="AC4451" t="s">
        <v>97789</v>
      </c>
      <c r="AD4451" t="s">
        <v>97790</v>
      </c>
      <c r="AE4451" t="s">
        <v>14465</v>
      </c>
      <c r="AF4451" t="s">
        <v>14466</v>
      </c>
      <c r="AG4451">
        <v>2103</v>
      </c>
      <c r="AH4451" t="s">
        <v>14467</v>
      </c>
      <c r="AI4451" t="s">
        <v>14468</v>
      </c>
      <c r="AJ4451" t="s">
        <v>14469</v>
      </c>
      <c r="AL4451" s="4" t="s">
        <v>14470</v>
      </c>
    </row>
    <row r="4452" spans="1:38" x14ac:dyDescent="0.3">
      <c r="A4452">
        <v>1</v>
      </c>
      <c r="B4452" t="s">
        <v>75328</v>
      </c>
      <c r="C4452" t="s">
        <v>75329</v>
      </c>
      <c r="D4452" t="s">
        <v>75330</v>
      </c>
      <c r="E4452" t="s">
        <v>75331</v>
      </c>
      <c r="F4452" t="s">
        <v>53824</v>
      </c>
      <c r="J4452" t="s">
        <v>19941</v>
      </c>
      <c r="K4452" t="s">
        <v>19942</v>
      </c>
      <c r="L4452" t="s">
        <v>19943</v>
      </c>
      <c r="M4452" t="s">
        <v>19944</v>
      </c>
      <c r="P4452">
        <v>25</v>
      </c>
      <c r="Q4452">
        <v>25</v>
      </c>
      <c r="R4452">
        <v>25</v>
      </c>
      <c r="S4452" t="s">
        <v>48629</v>
      </c>
      <c r="T4452" t="s">
        <v>48629</v>
      </c>
      <c r="U4452" t="s">
        <v>48629</v>
      </c>
      <c r="V4452" t="s">
        <v>97791</v>
      </c>
      <c r="W4452">
        <v>0</v>
      </c>
      <c r="X4452" t="s">
        <v>97792</v>
      </c>
      <c r="Y4452">
        <v>722320000</v>
      </c>
      <c r="Z4452">
        <v>64</v>
      </c>
      <c r="AA4452" t="s">
        <v>97793</v>
      </c>
      <c r="AB4452">
        <v>1</v>
      </c>
      <c r="AC4452" t="s">
        <v>97794</v>
      </c>
      <c r="AD4452" t="s">
        <v>97795</v>
      </c>
      <c r="AE4452" t="s">
        <v>19945</v>
      </c>
      <c r="AF4452" t="s">
        <v>19946</v>
      </c>
      <c r="AG4452">
        <v>2928</v>
      </c>
      <c r="AH4452" t="s">
        <v>19947</v>
      </c>
      <c r="AI4452" t="s">
        <v>19948</v>
      </c>
      <c r="AJ4452" t="s">
        <v>19949</v>
      </c>
      <c r="AK4452" t="s">
        <v>19950</v>
      </c>
      <c r="AL4452" s="4" t="s">
        <v>19951</v>
      </c>
    </row>
    <row r="4453" spans="1:38" x14ac:dyDescent="0.3">
      <c r="A4453">
        <v>1</v>
      </c>
      <c r="B4453" t="s">
        <v>75332</v>
      </c>
      <c r="C4453" t="s">
        <v>53338</v>
      </c>
      <c r="D4453" t="s">
        <v>75333</v>
      </c>
      <c r="E4453" t="s">
        <v>75334</v>
      </c>
      <c r="F4453" t="s">
        <v>75335</v>
      </c>
      <c r="L4453" t="s">
        <v>29245</v>
      </c>
      <c r="P4453">
        <v>3</v>
      </c>
      <c r="Q4453">
        <v>3</v>
      </c>
      <c r="R4453">
        <v>3</v>
      </c>
      <c r="S4453" t="s">
        <v>50169</v>
      </c>
      <c r="T4453" t="s">
        <v>50169</v>
      </c>
      <c r="U4453" t="s">
        <v>50169</v>
      </c>
      <c r="V4453" t="s">
        <v>97796</v>
      </c>
      <c r="W4453">
        <v>0</v>
      </c>
      <c r="X4453" t="s">
        <v>97797</v>
      </c>
      <c r="Y4453">
        <v>37722000</v>
      </c>
      <c r="Z4453">
        <v>2</v>
      </c>
      <c r="AA4453" t="s">
        <v>97798</v>
      </c>
      <c r="AB4453">
        <v>1</v>
      </c>
      <c r="AC4453" t="s">
        <v>97799</v>
      </c>
      <c r="AD4453" t="s">
        <v>97800</v>
      </c>
      <c r="AE4453" t="s">
        <v>29246</v>
      </c>
      <c r="AF4453" t="s">
        <v>29247</v>
      </c>
      <c r="AG4453">
        <v>4485</v>
      </c>
      <c r="AH4453" t="s">
        <v>29248</v>
      </c>
      <c r="AI4453" t="s">
        <v>29249</v>
      </c>
      <c r="AJ4453" t="s">
        <v>29250</v>
      </c>
      <c r="AL4453" s="4" t="s">
        <v>29251</v>
      </c>
    </row>
    <row r="4454" spans="1:38" x14ac:dyDescent="0.3">
      <c r="A4454" t="s">
        <v>75336</v>
      </c>
      <c r="B4454">
        <v>1</v>
      </c>
      <c r="C4454" t="s">
        <v>75337</v>
      </c>
      <c r="D4454" t="s">
        <v>75338</v>
      </c>
      <c r="E4454" t="s">
        <v>75339</v>
      </c>
      <c r="F4454" t="s">
        <v>75340</v>
      </c>
      <c r="J4454" t="s">
        <v>21398</v>
      </c>
      <c r="K4454" t="s">
        <v>21399</v>
      </c>
      <c r="L4454" t="s">
        <v>4650</v>
      </c>
      <c r="M4454" t="s">
        <v>4173</v>
      </c>
      <c r="P4454">
        <v>6</v>
      </c>
      <c r="Q4454">
        <v>6</v>
      </c>
      <c r="R4454">
        <v>6</v>
      </c>
      <c r="S4454" t="s">
        <v>83704</v>
      </c>
      <c r="T4454" t="s">
        <v>83704</v>
      </c>
      <c r="U4454" t="s">
        <v>83704</v>
      </c>
      <c r="V4454" t="s">
        <v>97801</v>
      </c>
      <c r="W4454">
        <v>0</v>
      </c>
      <c r="X4454" t="s">
        <v>97802</v>
      </c>
      <c r="Y4454">
        <v>108710000</v>
      </c>
      <c r="Z4454">
        <v>9</v>
      </c>
      <c r="AA4454" t="s">
        <v>97803</v>
      </c>
      <c r="AB4454">
        <v>1</v>
      </c>
      <c r="AC4454" t="s">
        <v>97804</v>
      </c>
      <c r="AD4454" t="s">
        <v>97805</v>
      </c>
      <c r="AE4454" t="s">
        <v>21400</v>
      </c>
      <c r="AF4454" t="s">
        <v>21400</v>
      </c>
      <c r="AG4454">
        <v>3191</v>
      </c>
      <c r="AH4454" t="s">
        <v>21401</v>
      </c>
      <c r="AI4454" t="s">
        <v>21402</v>
      </c>
      <c r="AJ4454" t="s">
        <v>21403</v>
      </c>
      <c r="AL4454" s="4" t="s">
        <v>21404</v>
      </c>
    </row>
    <row r="4455" spans="1:38" x14ac:dyDescent="0.3">
      <c r="A4455">
        <v>1</v>
      </c>
      <c r="B4455" t="s">
        <v>63296</v>
      </c>
      <c r="C4455" t="s">
        <v>75341</v>
      </c>
      <c r="D4455" t="s">
        <v>74461</v>
      </c>
      <c r="E4455" t="s">
        <v>75342</v>
      </c>
      <c r="F4455" t="s">
        <v>62424</v>
      </c>
      <c r="J4455" t="s">
        <v>474</v>
      </c>
      <c r="K4455" t="s">
        <v>475</v>
      </c>
      <c r="L4455" t="s">
        <v>476</v>
      </c>
      <c r="M4455" t="s">
        <v>477</v>
      </c>
      <c r="P4455">
        <v>3</v>
      </c>
      <c r="Q4455">
        <v>3</v>
      </c>
      <c r="R4455">
        <v>3</v>
      </c>
      <c r="S4455" t="s">
        <v>76114</v>
      </c>
      <c r="T4455" t="s">
        <v>76114</v>
      </c>
      <c r="U4455" t="s">
        <v>76114</v>
      </c>
      <c r="V4455" t="s">
        <v>97806</v>
      </c>
      <c r="W4455" t="s">
        <v>97807</v>
      </c>
      <c r="X4455" t="s">
        <v>97808</v>
      </c>
      <c r="Y4455">
        <v>1816900000</v>
      </c>
      <c r="Z4455">
        <v>6</v>
      </c>
      <c r="AA4455" t="s">
        <v>97809</v>
      </c>
      <c r="AB4455">
        <v>1</v>
      </c>
      <c r="AC4455" t="s">
        <v>97810</v>
      </c>
      <c r="AD4455" t="s">
        <v>97811</v>
      </c>
      <c r="AE4455" t="s">
        <v>478</v>
      </c>
      <c r="AF4455" t="s">
        <v>478</v>
      </c>
      <c r="AG4455">
        <v>229</v>
      </c>
      <c r="AH4455" t="s">
        <v>479</v>
      </c>
      <c r="AI4455" t="s">
        <v>480</v>
      </c>
      <c r="AJ4455" t="s">
        <v>481</v>
      </c>
      <c r="AK4455" t="s">
        <v>482</v>
      </c>
      <c r="AL4455" s="4" t="s">
        <v>483</v>
      </c>
    </row>
    <row r="4456" spans="1:38" x14ac:dyDescent="0.3">
      <c r="A4456" t="s">
        <v>75343</v>
      </c>
      <c r="B4456" t="s">
        <v>71864</v>
      </c>
      <c r="C4456">
        <v>1</v>
      </c>
      <c r="D4456" t="s">
        <v>75344</v>
      </c>
      <c r="E4456" t="s">
        <v>75345</v>
      </c>
      <c r="F4456" t="s">
        <v>70521</v>
      </c>
      <c r="P4456">
        <v>3</v>
      </c>
      <c r="Q4456">
        <v>3</v>
      </c>
      <c r="R4456">
        <v>3</v>
      </c>
      <c r="S4456" t="s">
        <v>48444</v>
      </c>
      <c r="T4456" t="s">
        <v>48444</v>
      </c>
      <c r="U4456" t="s">
        <v>48444</v>
      </c>
      <c r="V4456" t="s">
        <v>97812</v>
      </c>
      <c r="W4456">
        <v>0</v>
      </c>
      <c r="X4456" t="s">
        <v>97813</v>
      </c>
      <c r="Y4456">
        <v>20425000</v>
      </c>
      <c r="Z4456">
        <v>3</v>
      </c>
      <c r="AA4456" t="s">
        <v>97814</v>
      </c>
      <c r="AB4456">
        <v>1</v>
      </c>
      <c r="AC4456" t="s">
        <v>97815</v>
      </c>
      <c r="AD4456" t="s">
        <v>97816</v>
      </c>
      <c r="AE4456" t="s">
        <v>31489</v>
      </c>
      <c r="AF4456" t="s">
        <v>31490</v>
      </c>
      <c r="AG4456">
        <v>4866</v>
      </c>
      <c r="AH4456" t="s">
        <v>31491</v>
      </c>
      <c r="AI4456" t="s">
        <v>31492</v>
      </c>
      <c r="AL4456" s="4" t="s">
        <v>31493</v>
      </c>
    </row>
    <row r="4457" spans="1:38" x14ac:dyDescent="0.3">
      <c r="A4457" t="s">
        <v>75346</v>
      </c>
      <c r="B4457" t="s">
        <v>75347</v>
      </c>
      <c r="C4457">
        <v>1</v>
      </c>
      <c r="D4457" t="s">
        <v>70821</v>
      </c>
      <c r="E4457" t="s">
        <v>75348</v>
      </c>
      <c r="F4457" t="s">
        <v>75349</v>
      </c>
      <c r="J4457" t="s">
        <v>4339</v>
      </c>
      <c r="K4457" t="s">
        <v>4340</v>
      </c>
      <c r="L4457" t="s">
        <v>4341</v>
      </c>
      <c r="P4457">
        <v>4</v>
      </c>
      <c r="Q4457">
        <v>4</v>
      </c>
      <c r="R4457">
        <v>4</v>
      </c>
      <c r="S4457" t="s">
        <v>79487</v>
      </c>
      <c r="T4457" t="s">
        <v>79487</v>
      </c>
      <c r="U4457" t="s">
        <v>79487</v>
      </c>
      <c r="V4457" t="s">
        <v>97817</v>
      </c>
      <c r="W4457">
        <v>0</v>
      </c>
      <c r="X4457" t="s">
        <v>97818</v>
      </c>
      <c r="Y4457">
        <v>56498000</v>
      </c>
      <c r="Z4457">
        <v>11</v>
      </c>
      <c r="AA4457" t="s">
        <v>97819</v>
      </c>
      <c r="AB4457">
        <v>1</v>
      </c>
      <c r="AC4457" t="s">
        <v>97820</v>
      </c>
      <c r="AD4457" t="s">
        <v>97821</v>
      </c>
      <c r="AE4457" t="s">
        <v>4342</v>
      </c>
      <c r="AF4457" t="s">
        <v>4343</v>
      </c>
      <c r="AG4457">
        <v>779</v>
      </c>
      <c r="AH4457" t="s">
        <v>4344</v>
      </c>
      <c r="AI4457" t="s">
        <v>4345</v>
      </c>
      <c r="AL4457" s="4" t="s">
        <v>4346</v>
      </c>
    </row>
    <row r="4458" spans="1:38" x14ac:dyDescent="0.3">
      <c r="A4458" t="s">
        <v>64374</v>
      </c>
      <c r="B4458">
        <v>1</v>
      </c>
      <c r="C4458" t="s">
        <v>75350</v>
      </c>
      <c r="D4458" t="s">
        <v>75351</v>
      </c>
      <c r="E4458" t="s">
        <v>75352</v>
      </c>
      <c r="F4458" t="s">
        <v>75353</v>
      </c>
      <c r="K4458" t="s">
        <v>2161</v>
      </c>
      <c r="P4458">
        <v>11</v>
      </c>
      <c r="Q4458">
        <v>11</v>
      </c>
      <c r="R4458">
        <v>11</v>
      </c>
      <c r="S4458" t="s">
        <v>82020</v>
      </c>
      <c r="T4458" t="s">
        <v>82020</v>
      </c>
      <c r="U4458" t="s">
        <v>82020</v>
      </c>
      <c r="V4458" t="s">
        <v>97822</v>
      </c>
      <c r="W4458">
        <v>0</v>
      </c>
      <c r="X4458" t="s">
        <v>97823</v>
      </c>
      <c r="Y4458">
        <v>280560000</v>
      </c>
      <c r="Z4458">
        <v>34</v>
      </c>
      <c r="AA4458" t="s">
        <v>97824</v>
      </c>
      <c r="AB4458">
        <v>1</v>
      </c>
      <c r="AC4458" t="s">
        <v>97825</v>
      </c>
      <c r="AD4458" t="s">
        <v>97826</v>
      </c>
      <c r="AE4458" t="s">
        <v>2162</v>
      </c>
      <c r="AF4458" t="s">
        <v>2162</v>
      </c>
      <c r="AG4458">
        <v>465</v>
      </c>
      <c r="AH4458" t="s">
        <v>2163</v>
      </c>
      <c r="AI4458" t="s">
        <v>2164</v>
      </c>
      <c r="AL4458" s="4" t="s">
        <v>2165</v>
      </c>
    </row>
    <row r="4459" spans="1:38" x14ac:dyDescent="0.3">
      <c r="A4459">
        <v>1</v>
      </c>
      <c r="B4459" t="s">
        <v>75354</v>
      </c>
      <c r="C4459">
        <v>1</v>
      </c>
      <c r="D4459" t="s">
        <v>74643</v>
      </c>
      <c r="E4459" t="s">
        <v>75355</v>
      </c>
      <c r="F4459">
        <v>1</v>
      </c>
      <c r="J4459" t="s">
        <v>12710</v>
      </c>
      <c r="K4459" t="s">
        <v>12711</v>
      </c>
      <c r="L4459" t="s">
        <v>12712</v>
      </c>
      <c r="M4459" t="s">
        <v>12713</v>
      </c>
      <c r="P4459">
        <v>3</v>
      </c>
      <c r="Q4459">
        <v>3</v>
      </c>
      <c r="R4459">
        <v>3</v>
      </c>
      <c r="S4459">
        <v>10</v>
      </c>
      <c r="T4459">
        <v>10</v>
      </c>
      <c r="U4459">
        <v>10</v>
      </c>
      <c r="V4459" t="s">
        <v>91244</v>
      </c>
      <c r="W4459" t="s">
        <v>97827</v>
      </c>
      <c r="X4459" t="s">
        <v>97828</v>
      </c>
      <c r="Y4459">
        <v>25741000</v>
      </c>
      <c r="Z4459">
        <v>1</v>
      </c>
      <c r="AA4459" t="s">
        <v>97829</v>
      </c>
      <c r="AB4459">
        <v>1</v>
      </c>
      <c r="AC4459" t="s">
        <v>97830</v>
      </c>
      <c r="AD4459" t="s">
        <v>97831</v>
      </c>
      <c r="AE4459" t="s">
        <v>12714</v>
      </c>
      <c r="AF4459" t="s">
        <v>12715</v>
      </c>
      <c r="AG4459">
        <v>1871</v>
      </c>
      <c r="AH4459" t="s">
        <v>12716</v>
      </c>
      <c r="AI4459" t="s">
        <v>12717</v>
      </c>
      <c r="AJ4459" t="s">
        <v>12718</v>
      </c>
      <c r="AL4459" s="4" t="s">
        <v>12719</v>
      </c>
    </row>
    <row r="4460" spans="1:38" x14ac:dyDescent="0.3">
      <c r="A4460">
        <v>1</v>
      </c>
      <c r="B4460">
        <v>1</v>
      </c>
      <c r="C4460" t="s">
        <v>75356</v>
      </c>
      <c r="D4460" t="s">
        <v>75357</v>
      </c>
      <c r="E4460">
        <v>1</v>
      </c>
      <c r="F4460" t="s">
        <v>75358</v>
      </c>
      <c r="J4460" t="s">
        <v>10010</v>
      </c>
      <c r="K4460" t="s">
        <v>10011</v>
      </c>
      <c r="L4460" t="s">
        <v>10012</v>
      </c>
      <c r="P4460">
        <v>2</v>
      </c>
      <c r="Q4460">
        <v>2</v>
      </c>
      <c r="R4460">
        <v>2</v>
      </c>
      <c r="S4460" t="s">
        <v>76080</v>
      </c>
      <c r="T4460" t="s">
        <v>76080</v>
      </c>
      <c r="U4460" t="s">
        <v>76080</v>
      </c>
      <c r="V4460" t="s">
        <v>97832</v>
      </c>
      <c r="W4460" t="s">
        <v>97833</v>
      </c>
      <c r="X4460" t="s">
        <v>97834</v>
      </c>
      <c r="Y4460">
        <v>12191000</v>
      </c>
      <c r="Z4460">
        <v>3</v>
      </c>
      <c r="AA4460" t="s">
        <v>97835</v>
      </c>
      <c r="AB4460">
        <v>1</v>
      </c>
      <c r="AC4460" t="s">
        <v>97836</v>
      </c>
      <c r="AD4460" t="s">
        <v>97837</v>
      </c>
      <c r="AE4460" t="s">
        <v>10013</v>
      </c>
      <c r="AF4460" t="s">
        <v>10013</v>
      </c>
      <c r="AG4460">
        <v>1518</v>
      </c>
      <c r="AH4460" t="s">
        <v>10014</v>
      </c>
      <c r="AI4460" t="s">
        <v>10015</v>
      </c>
      <c r="AJ4460" t="s">
        <v>10016</v>
      </c>
      <c r="AL4460" s="4" t="s">
        <v>10017</v>
      </c>
    </row>
    <row r="4461" spans="1:38" x14ac:dyDescent="0.3">
      <c r="A4461" t="s">
        <v>66543</v>
      </c>
      <c r="B4461" t="s">
        <v>56096</v>
      </c>
      <c r="C4461">
        <v>1</v>
      </c>
      <c r="D4461" t="s">
        <v>75359</v>
      </c>
      <c r="E4461" t="s">
        <v>56042</v>
      </c>
      <c r="F4461" t="s">
        <v>75360</v>
      </c>
      <c r="J4461" t="s">
        <v>23736</v>
      </c>
      <c r="K4461" t="s">
        <v>816</v>
      </c>
      <c r="L4461" t="s">
        <v>18481</v>
      </c>
      <c r="M4461" t="s">
        <v>23737</v>
      </c>
      <c r="P4461">
        <v>3</v>
      </c>
      <c r="Q4461">
        <v>3</v>
      </c>
      <c r="R4461">
        <v>3</v>
      </c>
      <c r="S4461" t="s">
        <v>76340</v>
      </c>
      <c r="T4461" t="s">
        <v>76340</v>
      </c>
      <c r="U4461" t="s">
        <v>76340</v>
      </c>
      <c r="V4461" t="s">
        <v>97838</v>
      </c>
      <c r="W4461" t="s">
        <v>97839</v>
      </c>
      <c r="X4461" t="s">
        <v>97840</v>
      </c>
      <c r="Y4461">
        <v>55077000</v>
      </c>
      <c r="Z4461">
        <v>4</v>
      </c>
      <c r="AA4461" t="s">
        <v>97841</v>
      </c>
      <c r="AB4461">
        <v>1</v>
      </c>
      <c r="AC4461" t="s">
        <v>97842</v>
      </c>
      <c r="AD4461" t="s">
        <v>97843</v>
      </c>
      <c r="AE4461" t="s">
        <v>23738</v>
      </c>
      <c r="AF4461" t="s">
        <v>23739</v>
      </c>
      <c r="AG4461">
        <v>3589</v>
      </c>
      <c r="AH4461" t="s">
        <v>23740</v>
      </c>
      <c r="AI4461" t="s">
        <v>23741</v>
      </c>
      <c r="AJ4461" t="s">
        <v>23742</v>
      </c>
      <c r="AL4461" s="4" t="s">
        <v>23743</v>
      </c>
    </row>
    <row r="4462" spans="1:38" x14ac:dyDescent="0.3">
      <c r="A4462" t="s">
        <v>75361</v>
      </c>
      <c r="B4462" t="s">
        <v>62731</v>
      </c>
      <c r="C4462">
        <v>1</v>
      </c>
      <c r="D4462" t="s">
        <v>55116</v>
      </c>
      <c r="E4462" t="s">
        <v>75362</v>
      </c>
      <c r="F4462" t="s">
        <v>75363</v>
      </c>
      <c r="P4462">
        <v>3</v>
      </c>
      <c r="Q4462">
        <v>3</v>
      </c>
      <c r="R4462">
        <v>3</v>
      </c>
      <c r="S4462" t="s">
        <v>77758</v>
      </c>
      <c r="T4462" t="s">
        <v>77758</v>
      </c>
      <c r="U4462" t="s">
        <v>77758</v>
      </c>
      <c r="V4462" t="s">
        <v>97844</v>
      </c>
      <c r="W4462">
        <v>0</v>
      </c>
      <c r="X4462" t="s">
        <v>97845</v>
      </c>
      <c r="Y4462">
        <v>31298000</v>
      </c>
      <c r="Z4462">
        <v>9</v>
      </c>
      <c r="AA4462" t="s">
        <v>97846</v>
      </c>
      <c r="AB4462">
        <v>1</v>
      </c>
      <c r="AC4462" t="s">
        <v>97847</v>
      </c>
      <c r="AD4462" t="s">
        <v>97848</v>
      </c>
      <c r="AE4462" t="s">
        <v>14699</v>
      </c>
      <c r="AF4462" t="s">
        <v>14700</v>
      </c>
      <c r="AG4462">
        <v>2132</v>
      </c>
      <c r="AH4462" t="s">
        <v>14701</v>
      </c>
    </row>
    <row r="4463" spans="1:38" x14ac:dyDescent="0.3">
      <c r="A4463" t="s">
        <v>75364</v>
      </c>
      <c r="B4463">
        <v>1</v>
      </c>
      <c r="C4463" t="s">
        <v>75365</v>
      </c>
      <c r="D4463" t="s">
        <v>75366</v>
      </c>
      <c r="E4463" t="s">
        <v>75367</v>
      </c>
      <c r="F4463" t="s">
        <v>49387</v>
      </c>
      <c r="P4463">
        <v>1</v>
      </c>
      <c r="Q4463">
        <v>1</v>
      </c>
      <c r="R4463">
        <v>1</v>
      </c>
      <c r="S4463" t="s">
        <v>80555</v>
      </c>
      <c r="T4463" t="s">
        <v>80555</v>
      </c>
      <c r="U4463" t="s">
        <v>80555</v>
      </c>
      <c r="V4463" t="s">
        <v>97849</v>
      </c>
      <c r="W4463">
        <v>0</v>
      </c>
      <c r="X4463" t="s">
        <v>97850</v>
      </c>
      <c r="Y4463">
        <v>49473000</v>
      </c>
      <c r="Z4463">
        <v>9</v>
      </c>
      <c r="AA4463" t="s">
        <v>97851</v>
      </c>
      <c r="AB4463">
        <v>1</v>
      </c>
      <c r="AC4463" t="s">
        <v>97852</v>
      </c>
      <c r="AD4463" t="s">
        <v>97853</v>
      </c>
      <c r="AE4463" t="s">
        <v>23887</v>
      </c>
      <c r="AF4463" t="s">
        <v>23887</v>
      </c>
      <c r="AG4463">
        <v>3617</v>
      </c>
      <c r="AH4463" t="s">
        <v>23888</v>
      </c>
      <c r="AI4463" t="s">
        <v>23889</v>
      </c>
      <c r="AL4463" s="4" t="s">
        <v>23890</v>
      </c>
    </row>
    <row r="4464" spans="1:38" x14ac:dyDescent="0.3">
      <c r="A4464" t="s">
        <v>71368</v>
      </c>
      <c r="B4464" t="s">
        <v>75368</v>
      </c>
      <c r="C4464">
        <v>1</v>
      </c>
      <c r="D4464" t="s">
        <v>75369</v>
      </c>
      <c r="E4464" t="s">
        <v>75370</v>
      </c>
      <c r="F4464" t="s">
        <v>75371</v>
      </c>
      <c r="J4464" t="s">
        <v>4012</v>
      </c>
      <c r="K4464" t="s">
        <v>4013</v>
      </c>
      <c r="L4464" t="s">
        <v>4014</v>
      </c>
      <c r="P4464">
        <v>5</v>
      </c>
      <c r="Q4464">
        <v>5</v>
      </c>
      <c r="R4464">
        <v>5</v>
      </c>
      <c r="S4464" t="s">
        <v>48450</v>
      </c>
      <c r="T4464" t="s">
        <v>48450</v>
      </c>
      <c r="U4464" t="s">
        <v>48450</v>
      </c>
      <c r="V4464" t="s">
        <v>97854</v>
      </c>
      <c r="W4464">
        <v>0</v>
      </c>
      <c r="X4464" t="s">
        <v>97855</v>
      </c>
      <c r="Y4464">
        <v>156100000</v>
      </c>
      <c r="Z4464">
        <v>25</v>
      </c>
      <c r="AA4464" t="s">
        <v>97856</v>
      </c>
      <c r="AB4464">
        <v>1</v>
      </c>
      <c r="AC4464" t="s">
        <v>97857</v>
      </c>
      <c r="AD4464" t="s">
        <v>97858</v>
      </c>
      <c r="AE4464" t="s">
        <v>4015</v>
      </c>
      <c r="AF4464" t="s">
        <v>4015</v>
      </c>
      <c r="AG4464">
        <v>732</v>
      </c>
      <c r="AH4464" t="s">
        <v>4016</v>
      </c>
      <c r="AI4464" t="s">
        <v>4017</v>
      </c>
      <c r="AJ4464" t="s">
        <v>4018</v>
      </c>
      <c r="AL4464" s="4" t="s">
        <v>4019</v>
      </c>
    </row>
    <row r="4465" spans="1:38" x14ac:dyDescent="0.3">
      <c r="A4465" t="s">
        <v>59950</v>
      </c>
      <c r="B4465" t="s">
        <v>73117</v>
      </c>
      <c r="C4465">
        <v>1</v>
      </c>
      <c r="D4465" t="s">
        <v>75372</v>
      </c>
      <c r="E4465" t="s">
        <v>75373</v>
      </c>
      <c r="F4465" t="s">
        <v>75374</v>
      </c>
      <c r="J4465" t="s">
        <v>22739</v>
      </c>
      <c r="K4465" t="s">
        <v>22740</v>
      </c>
      <c r="L4465" t="s">
        <v>3886</v>
      </c>
      <c r="P4465">
        <v>10</v>
      </c>
      <c r="Q4465">
        <v>10</v>
      </c>
      <c r="R4465">
        <v>10</v>
      </c>
      <c r="S4465" t="s">
        <v>48564</v>
      </c>
      <c r="T4465" t="s">
        <v>48564</v>
      </c>
      <c r="U4465" t="s">
        <v>48564</v>
      </c>
      <c r="V4465" t="s">
        <v>97859</v>
      </c>
      <c r="W4465">
        <v>0</v>
      </c>
      <c r="X4465" t="s">
        <v>97860</v>
      </c>
      <c r="Y4465">
        <v>234780000</v>
      </c>
      <c r="Z4465">
        <v>40</v>
      </c>
      <c r="AA4465" t="s">
        <v>97861</v>
      </c>
      <c r="AB4465">
        <v>1</v>
      </c>
      <c r="AC4465" t="s">
        <v>97862</v>
      </c>
      <c r="AD4465" t="s">
        <v>97863</v>
      </c>
      <c r="AE4465" t="s">
        <v>22741</v>
      </c>
      <c r="AF4465" t="s">
        <v>22742</v>
      </c>
      <c r="AG4465">
        <v>3421</v>
      </c>
      <c r="AH4465" t="s">
        <v>22743</v>
      </c>
      <c r="AI4465" t="s">
        <v>22744</v>
      </c>
      <c r="AJ4465" t="s">
        <v>22745</v>
      </c>
      <c r="AL4465" s="4" t="s">
        <v>22746</v>
      </c>
    </row>
    <row r="4466" spans="1:38" x14ac:dyDescent="0.3">
      <c r="A4466">
        <v>1</v>
      </c>
      <c r="B4466">
        <v>1</v>
      </c>
      <c r="C4466" t="s">
        <v>70976</v>
      </c>
      <c r="D4466" t="s">
        <v>75375</v>
      </c>
      <c r="E4466">
        <v>1</v>
      </c>
      <c r="F4466" t="s">
        <v>75376</v>
      </c>
      <c r="J4466" t="s">
        <v>22619</v>
      </c>
      <c r="K4466" t="s">
        <v>22620</v>
      </c>
      <c r="L4466" t="s">
        <v>3171</v>
      </c>
      <c r="P4466">
        <v>1</v>
      </c>
      <c r="Q4466">
        <v>1</v>
      </c>
      <c r="R4466">
        <v>1</v>
      </c>
      <c r="S4466" t="s">
        <v>79285</v>
      </c>
      <c r="T4466" t="s">
        <v>79285</v>
      </c>
      <c r="U4466" t="s">
        <v>79285</v>
      </c>
      <c r="V4466" t="s">
        <v>89861</v>
      </c>
      <c r="W4466">
        <v>0</v>
      </c>
      <c r="X4466" t="s">
        <v>97864</v>
      </c>
      <c r="Y4466">
        <v>31581000</v>
      </c>
      <c r="Z4466">
        <v>12</v>
      </c>
      <c r="AA4466" t="s">
        <v>97865</v>
      </c>
      <c r="AB4466">
        <v>1</v>
      </c>
      <c r="AC4466" t="s">
        <v>97866</v>
      </c>
      <c r="AD4466" t="s">
        <v>97867</v>
      </c>
      <c r="AE4466" t="s">
        <v>22621</v>
      </c>
      <c r="AF4466" t="s">
        <v>22621</v>
      </c>
      <c r="AG4466">
        <v>3396</v>
      </c>
      <c r="AH4466" t="s">
        <v>22622</v>
      </c>
      <c r="AI4466" t="s">
        <v>22623</v>
      </c>
      <c r="AJ4466" t="s">
        <v>22624</v>
      </c>
      <c r="AL4466" s="4" t="s">
        <v>22625</v>
      </c>
    </row>
    <row r="4467" spans="1:38" x14ac:dyDescent="0.3">
      <c r="A4467">
        <v>1</v>
      </c>
      <c r="B4467" t="s">
        <v>75377</v>
      </c>
      <c r="C4467" t="s">
        <v>51193</v>
      </c>
      <c r="D4467" t="s">
        <v>75378</v>
      </c>
      <c r="E4467" t="s">
        <v>55193</v>
      </c>
      <c r="F4467" t="s">
        <v>59145</v>
      </c>
      <c r="J4467" t="s">
        <v>2305</v>
      </c>
      <c r="K4467" t="s">
        <v>2306</v>
      </c>
      <c r="L4467" t="s">
        <v>2307</v>
      </c>
      <c r="P4467">
        <v>3</v>
      </c>
      <c r="Q4467">
        <v>3</v>
      </c>
      <c r="R4467">
        <v>3</v>
      </c>
      <c r="S4467" t="s">
        <v>76598</v>
      </c>
      <c r="T4467" t="s">
        <v>76598</v>
      </c>
      <c r="U4467" t="s">
        <v>76598</v>
      </c>
      <c r="V4467" t="s">
        <v>97868</v>
      </c>
      <c r="W4467" t="s">
        <v>97869</v>
      </c>
      <c r="X4467" t="s">
        <v>97870</v>
      </c>
      <c r="Y4467">
        <v>163980000</v>
      </c>
      <c r="Z4467">
        <v>3</v>
      </c>
      <c r="AA4467" t="s">
        <v>97871</v>
      </c>
      <c r="AB4467">
        <v>1</v>
      </c>
      <c r="AC4467" t="s">
        <v>97872</v>
      </c>
      <c r="AD4467" t="s">
        <v>97873</v>
      </c>
      <c r="AE4467" t="s">
        <v>2308</v>
      </c>
      <c r="AF4467" t="s">
        <v>2308</v>
      </c>
      <c r="AG4467">
        <v>486</v>
      </c>
      <c r="AH4467" t="s">
        <v>2309</v>
      </c>
      <c r="AI4467" t="s">
        <v>2310</v>
      </c>
      <c r="AJ4467" t="s">
        <v>2311</v>
      </c>
      <c r="AK4467" t="s">
        <v>2312</v>
      </c>
      <c r="AL4467" s="4" t="s">
        <v>2313</v>
      </c>
    </row>
    <row r="4468" spans="1:38" x14ac:dyDescent="0.3">
      <c r="A4468">
        <v>1</v>
      </c>
      <c r="B4468" t="s">
        <v>75379</v>
      </c>
      <c r="C4468">
        <v>1</v>
      </c>
      <c r="D4468" t="s">
        <v>75380</v>
      </c>
      <c r="E4468" t="s">
        <v>75381</v>
      </c>
      <c r="F4468">
        <v>1</v>
      </c>
      <c r="J4468" t="s">
        <v>7173</v>
      </c>
      <c r="K4468" t="s">
        <v>7174</v>
      </c>
      <c r="L4468" t="s">
        <v>7175</v>
      </c>
      <c r="M4468" t="s">
        <v>7176</v>
      </c>
      <c r="P4468">
        <v>2</v>
      </c>
      <c r="Q4468">
        <v>2</v>
      </c>
      <c r="R4468">
        <v>2</v>
      </c>
      <c r="S4468" t="s">
        <v>77304</v>
      </c>
      <c r="T4468" t="s">
        <v>77304</v>
      </c>
      <c r="U4468" t="s">
        <v>77304</v>
      </c>
      <c r="V4468" t="s">
        <v>97874</v>
      </c>
      <c r="W4468">
        <v>0</v>
      </c>
      <c r="X4468" t="s">
        <v>85804</v>
      </c>
      <c r="Y4468">
        <v>26045000</v>
      </c>
      <c r="Z4468">
        <v>7</v>
      </c>
      <c r="AA4468" t="s">
        <v>97875</v>
      </c>
      <c r="AB4468">
        <v>1</v>
      </c>
      <c r="AC4468" t="s">
        <v>97876</v>
      </c>
      <c r="AD4468" t="s">
        <v>97877</v>
      </c>
      <c r="AE4468" t="s">
        <v>7177</v>
      </c>
      <c r="AF4468" t="s">
        <v>7177</v>
      </c>
      <c r="AG4468">
        <v>1157</v>
      </c>
      <c r="AH4468" t="s">
        <v>7178</v>
      </c>
      <c r="AI4468" t="s">
        <v>7179</v>
      </c>
      <c r="AJ4468" t="s">
        <v>7180</v>
      </c>
      <c r="AL4468" s="4" t="s">
        <v>7181</v>
      </c>
    </row>
    <row r="4469" spans="1:38" x14ac:dyDescent="0.3">
      <c r="A4469" t="s">
        <v>71194</v>
      </c>
      <c r="B4469">
        <v>1</v>
      </c>
      <c r="C4469" t="s">
        <v>75382</v>
      </c>
      <c r="D4469" t="s">
        <v>70328</v>
      </c>
      <c r="E4469" t="s">
        <v>75383</v>
      </c>
      <c r="F4469" t="s">
        <v>75384</v>
      </c>
      <c r="J4469" t="s">
        <v>32659</v>
      </c>
      <c r="K4469" t="s">
        <v>32660</v>
      </c>
      <c r="L4469" t="s">
        <v>32661</v>
      </c>
      <c r="P4469">
        <v>3</v>
      </c>
      <c r="Q4469">
        <v>3</v>
      </c>
      <c r="R4469">
        <v>3</v>
      </c>
      <c r="S4469" t="s">
        <v>78077</v>
      </c>
      <c r="T4469" t="s">
        <v>78077</v>
      </c>
      <c r="U4469" t="s">
        <v>78077</v>
      </c>
      <c r="V4469" t="s">
        <v>84933</v>
      </c>
      <c r="W4469">
        <v>0</v>
      </c>
      <c r="X4469" t="s">
        <v>97878</v>
      </c>
      <c r="Y4469">
        <v>41038000</v>
      </c>
      <c r="Z4469">
        <v>7</v>
      </c>
      <c r="AA4469" t="s">
        <v>97879</v>
      </c>
      <c r="AB4469">
        <v>1</v>
      </c>
      <c r="AC4469" t="s">
        <v>97880</v>
      </c>
      <c r="AD4469" t="s">
        <v>97881</v>
      </c>
      <c r="AE4469" t="s">
        <v>32662</v>
      </c>
      <c r="AF4469" t="s">
        <v>32662</v>
      </c>
      <c r="AG4469">
        <v>5061</v>
      </c>
      <c r="AH4469" t="s">
        <v>32663</v>
      </c>
      <c r="AI4469" t="s">
        <v>32664</v>
      </c>
      <c r="AJ4469" t="s">
        <v>32665</v>
      </c>
      <c r="AL4469" s="4" t="s">
        <v>32666</v>
      </c>
    </row>
    <row r="4470" spans="1:38" x14ac:dyDescent="0.3">
      <c r="A4470">
        <v>1</v>
      </c>
      <c r="B4470" t="s">
        <v>75385</v>
      </c>
      <c r="C4470" t="s">
        <v>75386</v>
      </c>
      <c r="D4470" t="s">
        <v>75005</v>
      </c>
      <c r="E4470" t="s">
        <v>75387</v>
      </c>
      <c r="F4470" t="s">
        <v>75388</v>
      </c>
      <c r="P4470">
        <v>53</v>
      </c>
      <c r="Q4470">
        <v>1</v>
      </c>
      <c r="R4470">
        <v>0</v>
      </c>
      <c r="S4470" t="s">
        <v>76290</v>
      </c>
      <c r="T4470" t="s">
        <v>97882</v>
      </c>
      <c r="U4470">
        <v>0</v>
      </c>
      <c r="V4470" t="s">
        <v>97883</v>
      </c>
      <c r="W4470">
        <v>0</v>
      </c>
      <c r="X4470" t="s">
        <v>81418</v>
      </c>
      <c r="Y4470">
        <v>190940000</v>
      </c>
      <c r="Z4470">
        <v>17</v>
      </c>
      <c r="AA4470" t="s">
        <v>97884</v>
      </c>
      <c r="AB4470">
        <v>1</v>
      </c>
      <c r="AC4470" t="s">
        <v>97885</v>
      </c>
      <c r="AD4470" t="s">
        <v>97886</v>
      </c>
      <c r="AE4470" t="s">
        <v>35316</v>
      </c>
      <c r="AF4470" t="s">
        <v>35317</v>
      </c>
      <c r="AG4470">
        <v>5513</v>
      </c>
      <c r="AH4470" t="s">
        <v>35318</v>
      </c>
      <c r="AI4470" t="s">
        <v>35319</v>
      </c>
      <c r="AL4470" s="4" t="s">
        <v>11587</v>
      </c>
    </row>
    <row r="4471" spans="1:38" x14ac:dyDescent="0.3">
      <c r="A4471">
        <v>1</v>
      </c>
      <c r="B4471" t="s">
        <v>55370</v>
      </c>
      <c r="C4471">
        <v>1</v>
      </c>
      <c r="D4471" t="s">
        <v>55294</v>
      </c>
      <c r="E4471" t="s">
        <v>75389</v>
      </c>
      <c r="F4471">
        <v>1</v>
      </c>
      <c r="J4471" t="s">
        <v>23999</v>
      </c>
      <c r="L4471" t="s">
        <v>24000</v>
      </c>
      <c r="P4471">
        <v>5</v>
      </c>
      <c r="Q4471">
        <v>5</v>
      </c>
      <c r="R4471">
        <v>5</v>
      </c>
      <c r="S4471" t="s">
        <v>77768</v>
      </c>
      <c r="T4471" t="s">
        <v>77768</v>
      </c>
      <c r="U4471" t="s">
        <v>77768</v>
      </c>
      <c r="V4471" t="s">
        <v>97887</v>
      </c>
      <c r="W4471">
        <v>0</v>
      </c>
      <c r="X4471" t="s">
        <v>97888</v>
      </c>
      <c r="Y4471">
        <v>184680000</v>
      </c>
      <c r="Z4471">
        <v>23</v>
      </c>
      <c r="AA4471" t="s">
        <v>97889</v>
      </c>
      <c r="AB4471">
        <v>1</v>
      </c>
      <c r="AC4471" t="s">
        <v>97890</v>
      </c>
      <c r="AD4471" t="s">
        <v>97891</v>
      </c>
      <c r="AE4471" t="s">
        <v>24001</v>
      </c>
      <c r="AF4471" t="s">
        <v>24002</v>
      </c>
      <c r="AG4471">
        <v>3636</v>
      </c>
      <c r="AH4471" t="s">
        <v>24003</v>
      </c>
      <c r="AI4471" t="s">
        <v>24004</v>
      </c>
      <c r="AJ4471" t="s">
        <v>24005</v>
      </c>
      <c r="AL4471" s="4" t="s">
        <v>24006</v>
      </c>
    </row>
    <row r="4472" spans="1:38" x14ac:dyDescent="0.3">
      <c r="A4472" t="s">
        <v>75390</v>
      </c>
      <c r="B4472" t="s">
        <v>75391</v>
      </c>
      <c r="C4472">
        <v>1</v>
      </c>
      <c r="D4472" t="s">
        <v>75392</v>
      </c>
      <c r="E4472" t="s">
        <v>75393</v>
      </c>
      <c r="F4472" t="s">
        <v>75394</v>
      </c>
      <c r="K4472" t="s">
        <v>10297</v>
      </c>
      <c r="L4472" t="s">
        <v>3182</v>
      </c>
      <c r="P4472">
        <v>6</v>
      </c>
      <c r="Q4472">
        <v>6</v>
      </c>
      <c r="R4472">
        <v>6</v>
      </c>
      <c r="S4472" t="s">
        <v>77273</v>
      </c>
      <c r="T4472" t="s">
        <v>77273</v>
      </c>
      <c r="U4472" t="s">
        <v>77273</v>
      </c>
      <c r="V4472" t="s">
        <v>97892</v>
      </c>
      <c r="W4472">
        <v>0</v>
      </c>
      <c r="X4472" t="s">
        <v>97893</v>
      </c>
      <c r="Y4472">
        <v>55809000</v>
      </c>
      <c r="Z4472">
        <v>15</v>
      </c>
      <c r="AA4472" t="s">
        <v>97894</v>
      </c>
      <c r="AB4472">
        <v>1</v>
      </c>
      <c r="AC4472" t="s">
        <v>97895</v>
      </c>
      <c r="AD4472" t="s">
        <v>97896</v>
      </c>
      <c r="AE4472" t="s">
        <v>10298</v>
      </c>
      <c r="AF4472" t="s">
        <v>10299</v>
      </c>
      <c r="AG4472">
        <v>1555</v>
      </c>
      <c r="AH4472" t="s">
        <v>10300</v>
      </c>
      <c r="AI4472" t="s">
        <v>10301</v>
      </c>
      <c r="AJ4472" t="s">
        <v>10302</v>
      </c>
      <c r="AL4472" s="4" t="s">
        <v>10303</v>
      </c>
    </row>
    <row r="4473" spans="1:38" x14ac:dyDescent="0.3">
      <c r="A4473">
        <v>1</v>
      </c>
      <c r="B4473" t="s">
        <v>69559</v>
      </c>
      <c r="C4473">
        <v>1</v>
      </c>
      <c r="D4473" t="s">
        <v>50154</v>
      </c>
      <c r="E4473" t="s">
        <v>69283</v>
      </c>
      <c r="F4473">
        <v>1</v>
      </c>
      <c r="P4473">
        <v>1</v>
      </c>
      <c r="Q4473">
        <v>1</v>
      </c>
      <c r="R4473">
        <v>1</v>
      </c>
      <c r="S4473" t="s">
        <v>77273</v>
      </c>
      <c r="T4473" t="s">
        <v>77273</v>
      </c>
      <c r="U4473" t="s">
        <v>77273</v>
      </c>
      <c r="V4473" t="s">
        <v>97897</v>
      </c>
      <c r="W4473" t="s">
        <v>97898</v>
      </c>
      <c r="X4473" t="s">
        <v>97899</v>
      </c>
      <c r="Y4473">
        <v>4554000000</v>
      </c>
      <c r="Z4473">
        <v>39</v>
      </c>
      <c r="AA4473" t="s">
        <v>97900</v>
      </c>
      <c r="AB4473">
        <v>1</v>
      </c>
      <c r="AC4473" t="s">
        <v>97901</v>
      </c>
      <c r="AD4473" t="s">
        <v>97902</v>
      </c>
      <c r="AE4473" t="s">
        <v>22596</v>
      </c>
      <c r="AF4473" t="s">
        <v>22596</v>
      </c>
      <c r="AG4473">
        <v>3392</v>
      </c>
      <c r="AH4473" t="s">
        <v>22597</v>
      </c>
      <c r="AI4473" t="s">
        <v>22598</v>
      </c>
      <c r="AL4473" s="4" t="s">
        <v>22599</v>
      </c>
    </row>
    <row r="4474" spans="1:38" x14ac:dyDescent="0.3">
      <c r="A4474" t="s">
        <v>75395</v>
      </c>
      <c r="B4474" t="s">
        <v>75396</v>
      </c>
      <c r="C4474">
        <v>1</v>
      </c>
      <c r="D4474" t="s">
        <v>75397</v>
      </c>
      <c r="E4474" t="s">
        <v>75398</v>
      </c>
      <c r="F4474" t="s">
        <v>75399</v>
      </c>
      <c r="J4474" t="s">
        <v>1032</v>
      </c>
      <c r="K4474" t="s">
        <v>1033</v>
      </c>
      <c r="L4474" t="s">
        <v>1034</v>
      </c>
      <c r="M4474" t="s">
        <v>1035</v>
      </c>
      <c r="P4474">
        <v>4</v>
      </c>
      <c r="Q4474">
        <v>4</v>
      </c>
      <c r="R4474">
        <v>4</v>
      </c>
      <c r="S4474" t="s">
        <v>76549</v>
      </c>
      <c r="T4474" t="s">
        <v>76549</v>
      </c>
      <c r="U4474" t="s">
        <v>76549</v>
      </c>
      <c r="V4474" t="s">
        <v>97903</v>
      </c>
      <c r="W4474">
        <v>0</v>
      </c>
      <c r="X4474" t="s">
        <v>97904</v>
      </c>
      <c r="Y4474">
        <v>19291000</v>
      </c>
      <c r="Z4474">
        <v>6</v>
      </c>
      <c r="AA4474" t="s">
        <v>97905</v>
      </c>
      <c r="AB4474">
        <v>1</v>
      </c>
      <c r="AC4474" t="s">
        <v>97906</v>
      </c>
      <c r="AD4474" t="s">
        <v>97907</v>
      </c>
      <c r="AE4474" t="s">
        <v>1036</v>
      </c>
      <c r="AF4474" t="s">
        <v>1036</v>
      </c>
      <c r="AG4474">
        <v>308</v>
      </c>
      <c r="AH4474" t="s">
        <v>1037</v>
      </c>
      <c r="AI4474" t="s">
        <v>1038</v>
      </c>
      <c r="AJ4474" t="s">
        <v>1039</v>
      </c>
      <c r="AK4474" t="e">
        <f>-kappa-B-kinase beta,kBKB,KK-B,KK-beta</f>
        <v>#NAME?</v>
      </c>
      <c r="AL4474" s="4" t="s">
        <v>1040</v>
      </c>
    </row>
    <row r="4475" spans="1:38" x14ac:dyDescent="0.3">
      <c r="A4475" t="s">
        <v>59837</v>
      </c>
      <c r="B4475">
        <v>1</v>
      </c>
      <c r="C4475" t="s">
        <v>75400</v>
      </c>
      <c r="D4475" t="s">
        <v>52809</v>
      </c>
      <c r="E4475" t="s">
        <v>56629</v>
      </c>
      <c r="F4475" t="s">
        <v>75401</v>
      </c>
      <c r="J4475" t="s">
        <v>23255</v>
      </c>
      <c r="K4475" t="s">
        <v>23256</v>
      </c>
      <c r="L4475" t="s">
        <v>23257</v>
      </c>
      <c r="P4475">
        <v>2</v>
      </c>
      <c r="Q4475">
        <v>2</v>
      </c>
      <c r="R4475">
        <v>2</v>
      </c>
      <c r="S4475" t="s">
        <v>75947</v>
      </c>
      <c r="T4475" t="s">
        <v>75947</v>
      </c>
      <c r="U4475" t="s">
        <v>75947</v>
      </c>
      <c r="V4475" t="s">
        <v>97908</v>
      </c>
      <c r="W4475" t="s">
        <v>97909</v>
      </c>
      <c r="X4475" t="s">
        <v>97910</v>
      </c>
      <c r="Y4475">
        <v>30702000</v>
      </c>
      <c r="Z4475">
        <v>6</v>
      </c>
      <c r="AA4475" t="s">
        <v>97911</v>
      </c>
      <c r="AB4475">
        <v>1</v>
      </c>
      <c r="AC4475" t="s">
        <v>97912</v>
      </c>
      <c r="AD4475" t="s">
        <v>97913</v>
      </c>
      <c r="AE4475" t="s">
        <v>23258</v>
      </c>
      <c r="AF4475" t="s">
        <v>23258</v>
      </c>
      <c r="AG4475">
        <v>3508</v>
      </c>
      <c r="AH4475" t="s">
        <v>23259</v>
      </c>
      <c r="AI4475" t="s">
        <v>23260</v>
      </c>
      <c r="AJ4475" t="s">
        <v>23261</v>
      </c>
      <c r="AL4475" s="4" t="s">
        <v>23262</v>
      </c>
    </row>
    <row r="4476" spans="1:38" x14ac:dyDescent="0.3">
      <c r="A4476">
        <v>1</v>
      </c>
      <c r="B4476">
        <v>1</v>
      </c>
      <c r="C4476" t="s">
        <v>75402</v>
      </c>
      <c r="D4476" t="s">
        <v>56587</v>
      </c>
      <c r="E4476">
        <v>1</v>
      </c>
      <c r="F4476" t="s">
        <v>48937</v>
      </c>
      <c r="J4476" t="s">
        <v>34916</v>
      </c>
      <c r="K4476" t="s">
        <v>34917</v>
      </c>
      <c r="L4476" t="s">
        <v>34918</v>
      </c>
      <c r="M4476" t="s">
        <v>3120</v>
      </c>
      <c r="P4476">
        <v>8</v>
      </c>
      <c r="Q4476">
        <v>8</v>
      </c>
      <c r="R4476">
        <v>8</v>
      </c>
      <c r="S4476" t="s">
        <v>54588</v>
      </c>
      <c r="T4476" t="s">
        <v>54588</v>
      </c>
      <c r="U4476" t="s">
        <v>54588</v>
      </c>
      <c r="V4476" t="s">
        <v>97914</v>
      </c>
      <c r="W4476">
        <v>0</v>
      </c>
      <c r="X4476" t="s">
        <v>97915</v>
      </c>
      <c r="Y4476">
        <v>154840000</v>
      </c>
      <c r="Z4476">
        <v>22</v>
      </c>
      <c r="AA4476" t="s">
        <v>97916</v>
      </c>
      <c r="AB4476">
        <v>1</v>
      </c>
      <c r="AC4476" t="s">
        <v>97917</v>
      </c>
      <c r="AD4476" t="s">
        <v>97918</v>
      </c>
      <c r="AE4476" t="s">
        <v>34919</v>
      </c>
      <c r="AF4476" t="s">
        <v>34920</v>
      </c>
      <c r="AG4476">
        <v>5412</v>
      </c>
      <c r="AH4476" t="s">
        <v>34921</v>
      </c>
      <c r="AI4476" t="s">
        <v>34922</v>
      </c>
      <c r="AJ4476" t="s">
        <v>34923</v>
      </c>
      <c r="AL4476" s="4" t="s">
        <v>34924</v>
      </c>
    </row>
    <row r="4477" spans="1:38" x14ac:dyDescent="0.3">
      <c r="A4477">
        <v>1</v>
      </c>
      <c r="B4477" t="s">
        <v>75403</v>
      </c>
      <c r="C4477" t="s">
        <v>75404</v>
      </c>
      <c r="D4477" t="s">
        <v>75405</v>
      </c>
      <c r="E4477" t="s">
        <v>75406</v>
      </c>
      <c r="F4477" t="s">
        <v>55799</v>
      </c>
      <c r="J4477" t="s">
        <v>20655</v>
      </c>
      <c r="K4477" t="s">
        <v>9301</v>
      </c>
      <c r="L4477" t="s">
        <v>20656</v>
      </c>
      <c r="M4477" t="s">
        <v>1618</v>
      </c>
      <c r="P4477">
        <v>6</v>
      </c>
      <c r="Q4477">
        <v>6</v>
      </c>
      <c r="R4477">
        <v>6</v>
      </c>
      <c r="S4477" t="s">
        <v>50539</v>
      </c>
      <c r="T4477" t="s">
        <v>50539</v>
      </c>
      <c r="U4477" t="s">
        <v>50539</v>
      </c>
      <c r="V4477" t="s">
        <v>80912</v>
      </c>
      <c r="W4477">
        <v>0</v>
      </c>
      <c r="X4477" t="s">
        <v>73067</v>
      </c>
      <c r="Y4477">
        <v>92219000</v>
      </c>
      <c r="Z4477">
        <v>18</v>
      </c>
      <c r="AA4477" t="s">
        <v>97919</v>
      </c>
      <c r="AB4477">
        <v>1</v>
      </c>
      <c r="AC4477" t="s">
        <v>97920</v>
      </c>
      <c r="AD4477" t="s">
        <v>97921</v>
      </c>
      <c r="AE4477" t="s">
        <v>20657</v>
      </c>
      <c r="AF4477" t="s">
        <v>20658</v>
      </c>
      <c r="AG4477">
        <v>3063</v>
      </c>
      <c r="AH4477" t="s">
        <v>20659</v>
      </c>
      <c r="AI4477" t="s">
        <v>20660</v>
      </c>
      <c r="AJ4477" t="s">
        <v>20661</v>
      </c>
      <c r="AL4477" s="4" t="s">
        <v>20662</v>
      </c>
    </row>
    <row r="4478" spans="1:38" x14ac:dyDescent="0.3">
      <c r="A4478">
        <v>1</v>
      </c>
      <c r="B4478" t="s">
        <v>75407</v>
      </c>
      <c r="C4478" t="s">
        <v>75408</v>
      </c>
      <c r="D4478" t="s">
        <v>75409</v>
      </c>
      <c r="E4478" t="s">
        <v>75410</v>
      </c>
      <c r="F4478" t="s">
        <v>75411</v>
      </c>
      <c r="J4478" t="s">
        <v>3180</v>
      </c>
      <c r="K4478" t="s">
        <v>3181</v>
      </c>
      <c r="L4478" t="s">
        <v>3182</v>
      </c>
      <c r="P4478">
        <v>35</v>
      </c>
      <c r="Q4478">
        <v>35</v>
      </c>
      <c r="R4478">
        <v>35</v>
      </c>
      <c r="S4478" t="s">
        <v>76511</v>
      </c>
      <c r="T4478" t="s">
        <v>76511</v>
      </c>
      <c r="U4478" t="s">
        <v>76511</v>
      </c>
      <c r="V4478" t="s">
        <v>97922</v>
      </c>
      <c r="W4478">
        <v>0</v>
      </c>
      <c r="X4478" t="s">
        <v>97923</v>
      </c>
      <c r="Y4478">
        <v>497110000</v>
      </c>
      <c r="Z4478">
        <v>81</v>
      </c>
      <c r="AA4478" t="s">
        <v>97924</v>
      </c>
      <c r="AB4478">
        <v>1</v>
      </c>
      <c r="AC4478" t="s">
        <v>97925</v>
      </c>
      <c r="AD4478" t="s">
        <v>97926</v>
      </c>
      <c r="AE4478" t="s">
        <v>3183</v>
      </c>
      <c r="AF4478" t="s">
        <v>3184</v>
      </c>
      <c r="AG4478">
        <v>611</v>
      </c>
      <c r="AH4478" t="s">
        <v>3185</v>
      </c>
      <c r="AI4478" t="s">
        <v>3186</v>
      </c>
      <c r="AJ4478" t="s">
        <v>3187</v>
      </c>
      <c r="AL4478" s="4" t="s">
        <v>3188</v>
      </c>
    </row>
    <row r="4479" spans="1:38" x14ac:dyDescent="0.3">
      <c r="A4479">
        <v>1</v>
      </c>
      <c r="B4479" t="s">
        <v>75412</v>
      </c>
      <c r="C4479" t="s">
        <v>75413</v>
      </c>
      <c r="D4479" t="s">
        <v>75414</v>
      </c>
      <c r="E4479" t="s">
        <v>74891</v>
      </c>
      <c r="F4479" t="s">
        <v>75415</v>
      </c>
      <c r="K4479" t="s">
        <v>1825</v>
      </c>
      <c r="P4479">
        <v>3</v>
      </c>
      <c r="Q4479">
        <v>3</v>
      </c>
      <c r="R4479">
        <v>3</v>
      </c>
      <c r="S4479" t="s">
        <v>75948</v>
      </c>
      <c r="T4479" t="s">
        <v>75948</v>
      </c>
      <c r="U4479" t="s">
        <v>75948</v>
      </c>
      <c r="V4479" t="s">
        <v>78694</v>
      </c>
      <c r="W4479" t="s">
        <v>97927</v>
      </c>
      <c r="X4479" t="s">
        <v>97928</v>
      </c>
      <c r="Y4479">
        <v>12921000</v>
      </c>
      <c r="Z4479">
        <v>5</v>
      </c>
      <c r="AA4479" t="s">
        <v>97929</v>
      </c>
      <c r="AB4479">
        <v>1</v>
      </c>
      <c r="AC4479" t="s">
        <v>97930</v>
      </c>
      <c r="AD4479" t="s">
        <v>97931</v>
      </c>
      <c r="AE4479" t="s">
        <v>34213</v>
      </c>
      <c r="AF4479" t="s">
        <v>34214</v>
      </c>
      <c r="AG4479">
        <v>5305</v>
      </c>
      <c r="AH4479" t="s">
        <v>34215</v>
      </c>
      <c r="AI4479" t="s">
        <v>34216</v>
      </c>
      <c r="AL4479" s="4" t="s">
        <v>34217</v>
      </c>
    </row>
    <row r="4480" spans="1:38" x14ac:dyDescent="0.3">
      <c r="A4480" t="s">
        <v>75416</v>
      </c>
      <c r="B4480">
        <v>1</v>
      </c>
      <c r="C4480" t="s">
        <v>75417</v>
      </c>
      <c r="D4480" t="s">
        <v>73409</v>
      </c>
      <c r="E4480" t="s">
        <v>55126</v>
      </c>
      <c r="F4480" t="s">
        <v>75418</v>
      </c>
      <c r="K4480" t="s">
        <v>33</v>
      </c>
      <c r="L4480" t="s">
        <v>957</v>
      </c>
      <c r="P4480">
        <v>4</v>
      </c>
      <c r="Q4480">
        <v>4</v>
      </c>
      <c r="R4480">
        <v>4</v>
      </c>
      <c r="S4480" t="s">
        <v>80090</v>
      </c>
      <c r="T4480" t="s">
        <v>80090</v>
      </c>
      <c r="U4480" t="s">
        <v>80090</v>
      </c>
      <c r="V4480" t="s">
        <v>97932</v>
      </c>
      <c r="W4480">
        <v>0</v>
      </c>
      <c r="X4480" t="s">
        <v>97933</v>
      </c>
      <c r="Y4480">
        <v>156440000</v>
      </c>
      <c r="Z4480">
        <v>12</v>
      </c>
      <c r="AA4480" t="s">
        <v>97934</v>
      </c>
      <c r="AB4480">
        <v>1</v>
      </c>
      <c r="AC4480" t="s">
        <v>97935</v>
      </c>
      <c r="AD4480" t="s">
        <v>97936</v>
      </c>
      <c r="AE4480" t="s">
        <v>22779</v>
      </c>
      <c r="AF4480" t="s">
        <v>22779</v>
      </c>
      <c r="AG4480">
        <v>3427</v>
      </c>
      <c r="AH4480" t="s">
        <v>22780</v>
      </c>
      <c r="AI4480" t="s">
        <v>22781</v>
      </c>
      <c r="AJ4480" t="s">
        <v>22782</v>
      </c>
      <c r="AL4480" s="4" t="s">
        <v>22783</v>
      </c>
    </row>
    <row r="4481" spans="1:38" x14ac:dyDescent="0.3">
      <c r="A4481">
        <v>1</v>
      </c>
      <c r="B4481" t="s">
        <v>75419</v>
      </c>
      <c r="C4481">
        <v>1</v>
      </c>
      <c r="D4481" t="s">
        <v>75420</v>
      </c>
      <c r="E4481" t="s">
        <v>75421</v>
      </c>
      <c r="F4481">
        <v>1</v>
      </c>
      <c r="J4481" t="s">
        <v>2314</v>
      </c>
      <c r="K4481" t="s">
        <v>2315</v>
      </c>
      <c r="P4481">
        <v>8</v>
      </c>
      <c r="Q4481">
        <v>1</v>
      </c>
      <c r="R4481">
        <v>1</v>
      </c>
      <c r="S4481" t="s">
        <v>76317</v>
      </c>
      <c r="T4481" t="s">
        <v>77564</v>
      </c>
      <c r="U4481" t="s">
        <v>77564</v>
      </c>
      <c r="V4481" t="s">
        <v>97937</v>
      </c>
      <c r="W4481">
        <v>0</v>
      </c>
      <c r="X4481" t="s">
        <v>97938</v>
      </c>
      <c r="Y4481">
        <v>83958000</v>
      </c>
      <c r="Z4481">
        <v>2</v>
      </c>
      <c r="AA4481" t="s">
        <v>97939</v>
      </c>
      <c r="AB4481">
        <v>1</v>
      </c>
      <c r="AC4481" t="s">
        <v>97940</v>
      </c>
      <c r="AD4481" t="s">
        <v>97941</v>
      </c>
      <c r="AE4481" t="s">
        <v>35238</v>
      </c>
      <c r="AF4481" t="s">
        <v>35238</v>
      </c>
      <c r="AG4481">
        <v>5493</v>
      </c>
      <c r="AH4481" t="s">
        <v>35239</v>
      </c>
      <c r="AI4481" t="s">
        <v>35240</v>
      </c>
      <c r="AL4481" s="4" t="s">
        <v>265</v>
      </c>
    </row>
    <row r="4482" spans="1:38" x14ac:dyDescent="0.3">
      <c r="A4482" t="s">
        <v>61389</v>
      </c>
      <c r="B4482">
        <v>1</v>
      </c>
      <c r="C4482">
        <v>1</v>
      </c>
      <c r="D4482" t="s">
        <v>65111</v>
      </c>
      <c r="E4482">
        <v>1</v>
      </c>
      <c r="F4482" t="s">
        <v>65923</v>
      </c>
      <c r="J4482" t="s">
        <v>29063</v>
      </c>
      <c r="L4482" t="s">
        <v>25319</v>
      </c>
      <c r="P4482">
        <v>2</v>
      </c>
      <c r="Q4482">
        <v>2</v>
      </c>
      <c r="R4482">
        <v>2</v>
      </c>
      <c r="S4482" t="s">
        <v>77395</v>
      </c>
      <c r="T4482" t="s">
        <v>77395</v>
      </c>
      <c r="U4482" t="s">
        <v>77395</v>
      </c>
      <c r="V4482" t="s">
        <v>97942</v>
      </c>
      <c r="W4482">
        <v>0</v>
      </c>
      <c r="X4482" t="s">
        <v>97943</v>
      </c>
      <c r="Y4482">
        <v>33794000</v>
      </c>
      <c r="Z4482">
        <v>1</v>
      </c>
      <c r="AA4482" t="s">
        <v>97944</v>
      </c>
      <c r="AB4482">
        <v>1</v>
      </c>
      <c r="AC4482" t="s">
        <v>97945</v>
      </c>
      <c r="AD4482" t="s">
        <v>97946</v>
      </c>
      <c r="AE4482" t="s">
        <v>29064</v>
      </c>
      <c r="AF4482" t="s">
        <v>29064</v>
      </c>
      <c r="AG4482">
        <v>4457</v>
      </c>
      <c r="AH4482" t="s">
        <v>29065</v>
      </c>
      <c r="AI4482" t="s">
        <v>29066</v>
      </c>
      <c r="AJ4482" t="s">
        <v>29067</v>
      </c>
      <c r="AL4482" s="4" t="s">
        <v>29068</v>
      </c>
    </row>
    <row r="4483" spans="1:38" x14ac:dyDescent="0.3">
      <c r="A4483">
        <v>1</v>
      </c>
      <c r="B4483">
        <v>1</v>
      </c>
      <c r="C4483" t="s">
        <v>75422</v>
      </c>
      <c r="D4483" t="s">
        <v>75423</v>
      </c>
      <c r="E4483">
        <v>1</v>
      </c>
      <c r="F4483" t="s">
        <v>75424</v>
      </c>
      <c r="K4483" t="s">
        <v>20645</v>
      </c>
      <c r="L4483" t="s">
        <v>108</v>
      </c>
      <c r="P4483">
        <v>2</v>
      </c>
      <c r="Q4483">
        <v>2</v>
      </c>
      <c r="R4483">
        <v>2</v>
      </c>
      <c r="S4483" t="s">
        <v>75948</v>
      </c>
      <c r="T4483" t="s">
        <v>75948</v>
      </c>
      <c r="U4483" t="s">
        <v>75948</v>
      </c>
      <c r="V4483" t="s">
        <v>97947</v>
      </c>
      <c r="W4483" t="s">
        <v>97948</v>
      </c>
      <c r="X4483" t="s">
        <v>97949</v>
      </c>
      <c r="Y4483">
        <v>20568000</v>
      </c>
      <c r="Z4483">
        <v>1</v>
      </c>
      <c r="AA4483" t="s">
        <v>97950</v>
      </c>
      <c r="AB4483">
        <v>1</v>
      </c>
      <c r="AC4483" t="s">
        <v>97951</v>
      </c>
      <c r="AD4483" t="s">
        <v>97952</v>
      </c>
      <c r="AE4483" t="s">
        <v>21012</v>
      </c>
      <c r="AF4483" t="s">
        <v>21012</v>
      </c>
      <c r="AG4483">
        <v>3125</v>
      </c>
      <c r="AH4483" t="s">
        <v>21013</v>
      </c>
      <c r="AI4483" t="s">
        <v>21014</v>
      </c>
      <c r="AJ4483" t="s">
        <v>21015</v>
      </c>
      <c r="AL4483" s="4" t="s">
        <v>21016</v>
      </c>
    </row>
    <row r="4484" spans="1:38" x14ac:dyDescent="0.3">
      <c r="A4484" t="s">
        <v>57425</v>
      </c>
      <c r="B4484" t="s">
        <v>75425</v>
      </c>
      <c r="C4484">
        <v>1</v>
      </c>
      <c r="D4484" t="s">
        <v>75426</v>
      </c>
      <c r="E4484" t="s">
        <v>75427</v>
      </c>
      <c r="F4484" t="s">
        <v>75428</v>
      </c>
      <c r="L4484" t="s">
        <v>184</v>
      </c>
      <c r="P4484">
        <v>6</v>
      </c>
      <c r="Q4484">
        <v>6</v>
      </c>
      <c r="R4484">
        <v>6</v>
      </c>
      <c r="S4484" t="s">
        <v>77758</v>
      </c>
      <c r="T4484" t="s">
        <v>77758</v>
      </c>
      <c r="U4484" t="s">
        <v>77758</v>
      </c>
      <c r="V4484" t="s">
        <v>97953</v>
      </c>
      <c r="W4484">
        <v>0</v>
      </c>
      <c r="X4484" t="s">
        <v>97954</v>
      </c>
      <c r="Y4484">
        <v>79967000</v>
      </c>
      <c r="Z4484">
        <v>8</v>
      </c>
      <c r="AA4484" t="s">
        <v>97955</v>
      </c>
      <c r="AB4484">
        <v>1</v>
      </c>
      <c r="AC4484" t="s">
        <v>97956</v>
      </c>
      <c r="AD4484" t="s">
        <v>97957</v>
      </c>
      <c r="AE4484" t="s">
        <v>185</v>
      </c>
      <c r="AF4484" t="s">
        <v>186</v>
      </c>
      <c r="AG4484">
        <v>190</v>
      </c>
      <c r="AH4484" t="s">
        <v>187</v>
      </c>
      <c r="AI4484" t="s">
        <v>188</v>
      </c>
      <c r="AL4484" s="4" t="s">
        <v>189</v>
      </c>
    </row>
    <row r="4485" spans="1:38" x14ac:dyDescent="0.3">
      <c r="A4485" t="s">
        <v>75429</v>
      </c>
      <c r="B4485">
        <v>1</v>
      </c>
      <c r="C4485" t="s">
        <v>61465</v>
      </c>
      <c r="D4485" t="s">
        <v>54866</v>
      </c>
      <c r="E4485" t="s">
        <v>75430</v>
      </c>
      <c r="F4485" t="s">
        <v>75431</v>
      </c>
      <c r="J4485" t="s">
        <v>11284</v>
      </c>
      <c r="K4485" t="s">
        <v>11285</v>
      </c>
      <c r="L4485" t="s">
        <v>11286</v>
      </c>
      <c r="M4485" t="s">
        <v>11287</v>
      </c>
      <c r="P4485">
        <v>2</v>
      </c>
      <c r="Q4485">
        <v>2</v>
      </c>
      <c r="R4485">
        <v>2</v>
      </c>
      <c r="S4485" t="s">
        <v>79285</v>
      </c>
      <c r="T4485" t="s">
        <v>79285</v>
      </c>
      <c r="U4485" t="s">
        <v>79285</v>
      </c>
      <c r="V4485" t="s">
        <v>97958</v>
      </c>
      <c r="W4485" t="s">
        <v>97959</v>
      </c>
      <c r="X4485" t="s">
        <v>97960</v>
      </c>
      <c r="Y4485">
        <v>31336000</v>
      </c>
      <c r="Z4485">
        <v>3</v>
      </c>
      <c r="AA4485" t="s">
        <v>97961</v>
      </c>
      <c r="AB4485">
        <v>1</v>
      </c>
      <c r="AC4485" t="s">
        <v>97962</v>
      </c>
      <c r="AD4485" t="s">
        <v>97963</v>
      </c>
      <c r="AE4485" t="s">
        <v>11288</v>
      </c>
      <c r="AF4485" t="s">
        <v>11288</v>
      </c>
      <c r="AG4485">
        <v>1680</v>
      </c>
      <c r="AH4485" t="s">
        <v>11289</v>
      </c>
      <c r="AI4485" t="s">
        <v>11290</v>
      </c>
      <c r="AJ4485" t="s">
        <v>11291</v>
      </c>
      <c r="AK4485" t="s">
        <v>11292</v>
      </c>
      <c r="AL4485" s="4" t="s">
        <v>11293</v>
      </c>
    </row>
    <row r="4486" spans="1:38" x14ac:dyDescent="0.3">
      <c r="A4486" t="s">
        <v>75432</v>
      </c>
      <c r="B4486">
        <v>1</v>
      </c>
      <c r="C4486" t="s">
        <v>75433</v>
      </c>
      <c r="D4486" t="s">
        <v>48837</v>
      </c>
      <c r="E4486" t="s">
        <v>75434</v>
      </c>
      <c r="F4486" t="s">
        <v>75435</v>
      </c>
      <c r="K4486" t="s">
        <v>20065</v>
      </c>
      <c r="P4486">
        <v>3</v>
      </c>
      <c r="Q4486">
        <v>3</v>
      </c>
      <c r="R4486">
        <v>3</v>
      </c>
      <c r="S4486" t="s">
        <v>79119</v>
      </c>
      <c r="T4486" t="s">
        <v>79119</v>
      </c>
      <c r="U4486" t="s">
        <v>79119</v>
      </c>
      <c r="V4486" t="s">
        <v>97964</v>
      </c>
      <c r="W4486">
        <v>0</v>
      </c>
      <c r="X4486" t="s">
        <v>97965</v>
      </c>
      <c r="Y4486">
        <v>108600000</v>
      </c>
      <c r="Z4486">
        <v>7</v>
      </c>
      <c r="AA4486" t="s">
        <v>97966</v>
      </c>
      <c r="AB4486">
        <v>1</v>
      </c>
      <c r="AC4486" t="s">
        <v>97967</v>
      </c>
      <c r="AD4486" t="s">
        <v>97968</v>
      </c>
      <c r="AE4486" t="s">
        <v>20066</v>
      </c>
      <c r="AF4486" t="s">
        <v>20067</v>
      </c>
      <c r="AG4486">
        <v>2953</v>
      </c>
      <c r="AH4486" t="s">
        <v>20068</v>
      </c>
      <c r="AI4486" t="s">
        <v>20069</v>
      </c>
      <c r="AJ4486" t="s">
        <v>20070</v>
      </c>
      <c r="AL4486" s="4" t="s">
        <v>20071</v>
      </c>
    </row>
    <row r="4487" spans="1:38" x14ac:dyDescent="0.3">
      <c r="A4487">
        <v>1</v>
      </c>
      <c r="B4487">
        <v>1</v>
      </c>
      <c r="C4487" t="s">
        <v>64078</v>
      </c>
      <c r="D4487" t="s">
        <v>75436</v>
      </c>
      <c r="E4487">
        <v>1</v>
      </c>
      <c r="F4487" t="s">
        <v>75437</v>
      </c>
      <c r="J4487" t="s">
        <v>24137</v>
      </c>
      <c r="K4487" t="s">
        <v>24138</v>
      </c>
      <c r="P4487">
        <v>2</v>
      </c>
      <c r="Q4487">
        <v>2</v>
      </c>
      <c r="R4487">
        <v>2</v>
      </c>
      <c r="S4487" t="s">
        <v>79311</v>
      </c>
      <c r="T4487" t="s">
        <v>79311</v>
      </c>
      <c r="U4487" t="s">
        <v>79311</v>
      </c>
      <c r="V4487" t="s">
        <v>97969</v>
      </c>
      <c r="W4487">
        <v>0</v>
      </c>
      <c r="X4487" t="s">
        <v>97970</v>
      </c>
      <c r="Y4487">
        <v>20232000</v>
      </c>
      <c r="Z4487">
        <v>4</v>
      </c>
      <c r="AA4487" t="s">
        <v>97971</v>
      </c>
      <c r="AB4487">
        <v>1</v>
      </c>
      <c r="AC4487" t="s">
        <v>97972</v>
      </c>
      <c r="AD4487" t="s">
        <v>97973</v>
      </c>
      <c r="AE4487" t="s">
        <v>24139</v>
      </c>
      <c r="AF4487" t="s">
        <v>24139</v>
      </c>
      <c r="AG4487">
        <v>3660</v>
      </c>
      <c r="AH4487" t="s">
        <v>24140</v>
      </c>
      <c r="AI4487" t="s">
        <v>24141</v>
      </c>
      <c r="AJ4487" t="s">
        <v>24142</v>
      </c>
      <c r="AL4487" s="4" t="s">
        <v>24143</v>
      </c>
    </row>
    <row r="4488" spans="1:38" x14ac:dyDescent="0.3">
      <c r="A4488">
        <v>1</v>
      </c>
      <c r="B4488">
        <v>1</v>
      </c>
      <c r="C4488" t="s">
        <v>75438</v>
      </c>
      <c r="D4488" t="s">
        <v>75439</v>
      </c>
      <c r="E4488">
        <v>1</v>
      </c>
      <c r="F4488" t="s">
        <v>75440</v>
      </c>
      <c r="J4488" t="s">
        <v>11191</v>
      </c>
      <c r="K4488" t="s">
        <v>11192</v>
      </c>
      <c r="L4488" t="s">
        <v>11193</v>
      </c>
      <c r="P4488">
        <v>2</v>
      </c>
      <c r="Q4488">
        <v>2</v>
      </c>
      <c r="R4488">
        <v>2</v>
      </c>
      <c r="S4488" t="s">
        <v>48411</v>
      </c>
      <c r="T4488" t="s">
        <v>48411</v>
      </c>
      <c r="U4488" t="s">
        <v>48411</v>
      </c>
      <c r="V4488" t="s">
        <v>88571</v>
      </c>
      <c r="W4488">
        <v>0</v>
      </c>
      <c r="X4488" t="s">
        <v>56958</v>
      </c>
      <c r="Y4488">
        <v>15275000</v>
      </c>
      <c r="Z4488">
        <v>2</v>
      </c>
      <c r="AA4488" t="s">
        <v>97974</v>
      </c>
      <c r="AB4488">
        <v>1</v>
      </c>
      <c r="AC4488" t="s">
        <v>97975</v>
      </c>
      <c r="AD4488" t="s">
        <v>97976</v>
      </c>
      <c r="AE4488" t="s">
        <v>11194</v>
      </c>
      <c r="AF4488" t="s">
        <v>11194</v>
      </c>
      <c r="AG4488">
        <v>1669</v>
      </c>
      <c r="AH4488" t="s">
        <v>11195</v>
      </c>
      <c r="AI4488" t="s">
        <v>11196</v>
      </c>
      <c r="AJ4488" t="s">
        <v>11197</v>
      </c>
      <c r="AL4488" s="4" t="s">
        <v>11198</v>
      </c>
    </row>
    <row r="4489" spans="1:38" x14ac:dyDescent="0.3">
      <c r="A4489" t="s">
        <v>75441</v>
      </c>
      <c r="B4489" t="s">
        <v>70694</v>
      </c>
      <c r="C4489">
        <v>1</v>
      </c>
      <c r="D4489" t="s">
        <v>75442</v>
      </c>
      <c r="E4489" t="s">
        <v>75443</v>
      </c>
      <c r="F4489" t="s">
        <v>75444</v>
      </c>
      <c r="K4489" t="s">
        <v>21363</v>
      </c>
      <c r="L4489" t="s">
        <v>2358</v>
      </c>
      <c r="P4489">
        <v>8</v>
      </c>
      <c r="Q4489">
        <v>8</v>
      </c>
      <c r="R4489">
        <v>8</v>
      </c>
      <c r="S4489" t="s">
        <v>80096</v>
      </c>
      <c r="T4489" t="s">
        <v>80096</v>
      </c>
      <c r="U4489" t="s">
        <v>80096</v>
      </c>
      <c r="V4489" t="s">
        <v>97977</v>
      </c>
      <c r="W4489">
        <v>0</v>
      </c>
      <c r="X4489" t="s">
        <v>97978</v>
      </c>
      <c r="Y4489">
        <v>289480000</v>
      </c>
      <c r="Z4489">
        <v>51</v>
      </c>
      <c r="AA4489" t="s">
        <v>97979</v>
      </c>
      <c r="AB4489">
        <v>1</v>
      </c>
      <c r="AC4489" t="s">
        <v>97980</v>
      </c>
      <c r="AD4489" t="s">
        <v>97981</v>
      </c>
      <c r="AE4489" t="s">
        <v>21364</v>
      </c>
      <c r="AF4489" t="s">
        <v>21365</v>
      </c>
      <c r="AG4489">
        <v>3183</v>
      </c>
      <c r="AH4489" t="s">
        <v>21366</v>
      </c>
      <c r="AI4489" t="s">
        <v>21367</v>
      </c>
      <c r="AL4489" s="4" t="s">
        <v>21368</v>
      </c>
    </row>
    <row r="4490" spans="1:38" x14ac:dyDescent="0.3">
      <c r="A4490">
        <v>1</v>
      </c>
      <c r="B4490">
        <v>1</v>
      </c>
      <c r="C4490" t="s">
        <v>75445</v>
      </c>
      <c r="D4490" t="s">
        <v>75446</v>
      </c>
      <c r="E4490">
        <v>1</v>
      </c>
      <c r="F4490" t="s">
        <v>65115</v>
      </c>
      <c r="P4490">
        <v>4</v>
      </c>
      <c r="Q4490">
        <v>4</v>
      </c>
      <c r="R4490">
        <v>4</v>
      </c>
      <c r="S4490" t="s">
        <v>76627</v>
      </c>
      <c r="T4490" t="s">
        <v>76627</v>
      </c>
      <c r="U4490" t="s">
        <v>76627</v>
      </c>
      <c r="V4490" t="s">
        <v>97982</v>
      </c>
      <c r="W4490" t="s">
        <v>97983</v>
      </c>
      <c r="X4490" t="s">
        <v>97984</v>
      </c>
      <c r="Y4490">
        <v>23324000</v>
      </c>
      <c r="Z4490">
        <v>5</v>
      </c>
      <c r="AA4490" t="s">
        <v>97985</v>
      </c>
      <c r="AB4490">
        <v>1</v>
      </c>
      <c r="AC4490" t="s">
        <v>97986</v>
      </c>
      <c r="AD4490" t="s">
        <v>97987</v>
      </c>
      <c r="AE4490" t="s">
        <v>32721</v>
      </c>
      <c r="AF4490" t="s">
        <v>32722</v>
      </c>
      <c r="AG4490">
        <v>5069</v>
      </c>
      <c r="AH4490" t="s">
        <v>32723</v>
      </c>
      <c r="AI4490" t="s">
        <v>32724</v>
      </c>
      <c r="AL4490" s="4" t="s">
        <v>32725</v>
      </c>
    </row>
    <row r="4491" spans="1:38" x14ac:dyDescent="0.3">
      <c r="A4491" t="s">
        <v>75447</v>
      </c>
      <c r="B4491">
        <v>1</v>
      </c>
      <c r="C4491">
        <v>1</v>
      </c>
      <c r="D4491" t="s">
        <v>75448</v>
      </c>
      <c r="E4491">
        <v>1</v>
      </c>
      <c r="F4491" t="s">
        <v>75449</v>
      </c>
      <c r="K4491" t="s">
        <v>20875</v>
      </c>
      <c r="L4491" t="s">
        <v>36053</v>
      </c>
      <c r="P4491">
        <v>2</v>
      </c>
      <c r="Q4491">
        <v>2</v>
      </c>
      <c r="R4491">
        <v>2</v>
      </c>
      <c r="S4491" t="s">
        <v>79311</v>
      </c>
      <c r="T4491" t="s">
        <v>79311</v>
      </c>
      <c r="U4491" t="s">
        <v>79311</v>
      </c>
      <c r="V4491" t="s">
        <v>97988</v>
      </c>
      <c r="W4491">
        <v>0</v>
      </c>
      <c r="X4491" t="s">
        <v>64643</v>
      </c>
      <c r="Y4491">
        <v>115910000</v>
      </c>
      <c r="Z4491">
        <v>9</v>
      </c>
      <c r="AA4491" t="s">
        <v>97989</v>
      </c>
      <c r="AB4491">
        <v>1</v>
      </c>
      <c r="AC4491" t="s">
        <v>97990</v>
      </c>
      <c r="AD4491" t="s">
        <v>97991</v>
      </c>
      <c r="AE4491" t="s">
        <v>36054</v>
      </c>
      <c r="AF4491" t="s">
        <v>36054</v>
      </c>
      <c r="AG4491">
        <v>165</v>
      </c>
      <c r="AH4491" t="s">
        <v>36055</v>
      </c>
      <c r="AI4491" t="s">
        <v>36056</v>
      </c>
      <c r="AJ4491" t="s">
        <v>36057</v>
      </c>
    </row>
    <row r="4492" spans="1:38" x14ac:dyDescent="0.3">
      <c r="A4492">
        <v>1</v>
      </c>
      <c r="B4492" t="s">
        <v>75450</v>
      </c>
      <c r="C4492" t="s">
        <v>75451</v>
      </c>
      <c r="D4492" t="s">
        <v>75452</v>
      </c>
      <c r="E4492" t="s">
        <v>75453</v>
      </c>
      <c r="F4492" t="s">
        <v>75454</v>
      </c>
      <c r="J4492" t="s">
        <v>11523</v>
      </c>
      <c r="K4492" t="s">
        <v>11524</v>
      </c>
      <c r="L4492" t="s">
        <v>3765</v>
      </c>
      <c r="P4492">
        <v>8</v>
      </c>
      <c r="Q4492">
        <v>8</v>
      </c>
      <c r="R4492">
        <v>8</v>
      </c>
      <c r="S4492" t="s">
        <v>77633</v>
      </c>
      <c r="T4492" t="s">
        <v>77633</v>
      </c>
      <c r="U4492" t="s">
        <v>77633</v>
      </c>
      <c r="V4492" t="s">
        <v>97992</v>
      </c>
      <c r="W4492">
        <v>0</v>
      </c>
      <c r="X4492" t="s">
        <v>97993</v>
      </c>
      <c r="Y4492">
        <v>115630000</v>
      </c>
      <c r="Z4492">
        <v>18</v>
      </c>
      <c r="AA4492" t="s">
        <v>97994</v>
      </c>
      <c r="AB4492">
        <v>1</v>
      </c>
      <c r="AC4492" t="s">
        <v>97995</v>
      </c>
      <c r="AD4492" t="s">
        <v>97996</v>
      </c>
      <c r="AE4492" t="s">
        <v>11525</v>
      </c>
      <c r="AF4492" t="s">
        <v>11525</v>
      </c>
      <c r="AG4492">
        <v>1711</v>
      </c>
      <c r="AH4492" t="s">
        <v>11526</v>
      </c>
      <c r="AI4492" t="s">
        <v>11527</v>
      </c>
      <c r="AJ4492" t="s">
        <v>11528</v>
      </c>
      <c r="AL4492" s="4" t="s">
        <v>11529</v>
      </c>
    </row>
    <row r="4493" spans="1:38" x14ac:dyDescent="0.3">
      <c r="A4493">
        <v>1</v>
      </c>
      <c r="B4493" t="s">
        <v>75455</v>
      </c>
      <c r="C4493" t="s">
        <v>71748</v>
      </c>
      <c r="D4493" t="s">
        <v>75456</v>
      </c>
      <c r="E4493" t="s">
        <v>75457</v>
      </c>
      <c r="F4493" t="s">
        <v>57979</v>
      </c>
      <c r="J4493" t="s">
        <v>3799</v>
      </c>
      <c r="K4493" t="s">
        <v>3800</v>
      </c>
      <c r="L4493" t="s">
        <v>3801</v>
      </c>
      <c r="P4493">
        <v>8</v>
      </c>
      <c r="Q4493">
        <v>8</v>
      </c>
      <c r="R4493">
        <v>8</v>
      </c>
      <c r="S4493" t="s">
        <v>79669</v>
      </c>
      <c r="T4493" t="s">
        <v>79669</v>
      </c>
      <c r="U4493" t="s">
        <v>79669</v>
      </c>
      <c r="V4493" t="s">
        <v>90418</v>
      </c>
      <c r="W4493">
        <v>0</v>
      </c>
      <c r="X4493" t="s">
        <v>97997</v>
      </c>
      <c r="Y4493">
        <v>200300000</v>
      </c>
      <c r="Z4493">
        <v>30</v>
      </c>
      <c r="AA4493" t="s">
        <v>97998</v>
      </c>
      <c r="AB4493">
        <v>1</v>
      </c>
      <c r="AC4493" t="s">
        <v>97999</v>
      </c>
      <c r="AD4493" t="s">
        <v>98000</v>
      </c>
      <c r="AE4493" t="s">
        <v>3802</v>
      </c>
      <c r="AF4493" t="s">
        <v>3802</v>
      </c>
      <c r="AG4493">
        <v>699</v>
      </c>
      <c r="AH4493" t="s">
        <v>3803</v>
      </c>
      <c r="AI4493" t="s">
        <v>3804</v>
      </c>
      <c r="AL4493" s="4" t="s">
        <v>3805</v>
      </c>
    </row>
    <row r="4494" spans="1:38" x14ac:dyDescent="0.3">
      <c r="A4494">
        <v>1</v>
      </c>
      <c r="B4494" t="s">
        <v>75458</v>
      </c>
      <c r="C4494" t="s">
        <v>75459</v>
      </c>
      <c r="D4494" t="s">
        <v>54031</v>
      </c>
      <c r="E4494" t="s">
        <v>75460</v>
      </c>
      <c r="F4494" t="s">
        <v>75461</v>
      </c>
      <c r="J4494" t="s">
        <v>30</v>
      </c>
      <c r="K4494" t="s">
        <v>31</v>
      </c>
      <c r="P4494">
        <v>6</v>
      </c>
      <c r="Q4494">
        <v>6</v>
      </c>
      <c r="R4494">
        <v>5</v>
      </c>
      <c r="S4494" t="s">
        <v>76728</v>
      </c>
      <c r="T4494" t="s">
        <v>76728</v>
      </c>
      <c r="U4494" t="s">
        <v>76061</v>
      </c>
      <c r="V4494" t="s">
        <v>98001</v>
      </c>
      <c r="W4494">
        <v>0</v>
      </c>
      <c r="X4494" t="s">
        <v>98002</v>
      </c>
      <c r="Y4494">
        <v>98010000</v>
      </c>
      <c r="Z4494">
        <v>12</v>
      </c>
      <c r="AA4494" t="s">
        <v>98003</v>
      </c>
      <c r="AB4494">
        <v>1</v>
      </c>
      <c r="AC4494" t="s">
        <v>98004</v>
      </c>
      <c r="AD4494" t="s">
        <v>98005</v>
      </c>
      <c r="AE4494" t="s">
        <v>34857</v>
      </c>
      <c r="AF4494" t="s">
        <v>34857</v>
      </c>
      <c r="AG4494">
        <v>5403</v>
      </c>
      <c r="AH4494" t="s">
        <v>34858</v>
      </c>
      <c r="AI4494" t="s">
        <v>34859</v>
      </c>
      <c r="AL4494" s="4" t="s">
        <v>34860</v>
      </c>
    </row>
    <row r="4495" spans="1:38" x14ac:dyDescent="0.3">
      <c r="A4495">
        <v>1</v>
      </c>
      <c r="B4495" t="s">
        <v>75462</v>
      </c>
      <c r="C4495" t="s">
        <v>55589</v>
      </c>
      <c r="D4495" t="s">
        <v>75463</v>
      </c>
      <c r="E4495" t="s">
        <v>75464</v>
      </c>
      <c r="F4495" t="s">
        <v>75465</v>
      </c>
      <c r="J4495" t="s">
        <v>28727</v>
      </c>
      <c r="K4495" t="s">
        <v>13252</v>
      </c>
      <c r="L4495" t="s">
        <v>28728</v>
      </c>
      <c r="P4495">
        <v>4</v>
      </c>
      <c r="Q4495">
        <v>4</v>
      </c>
      <c r="R4495">
        <v>4</v>
      </c>
      <c r="S4495" t="s">
        <v>76469</v>
      </c>
      <c r="T4495" t="s">
        <v>76469</v>
      </c>
      <c r="U4495" t="s">
        <v>76469</v>
      </c>
      <c r="V4495" t="s">
        <v>98006</v>
      </c>
      <c r="W4495">
        <v>0</v>
      </c>
      <c r="X4495" t="s">
        <v>98007</v>
      </c>
      <c r="Y4495">
        <v>31400000</v>
      </c>
      <c r="Z4495">
        <v>6</v>
      </c>
      <c r="AA4495" t="s">
        <v>98008</v>
      </c>
      <c r="AB4495">
        <v>1</v>
      </c>
      <c r="AC4495" t="s">
        <v>98009</v>
      </c>
      <c r="AD4495" t="s">
        <v>98010</v>
      </c>
      <c r="AE4495" t="s">
        <v>28729</v>
      </c>
      <c r="AF4495" t="s">
        <v>28729</v>
      </c>
      <c r="AG4495">
        <v>4403</v>
      </c>
      <c r="AH4495" t="s">
        <v>28730</v>
      </c>
      <c r="AI4495" t="s">
        <v>28731</v>
      </c>
      <c r="AJ4495" t="s">
        <v>28732</v>
      </c>
      <c r="AL4495" s="4" t="s">
        <v>28733</v>
      </c>
    </row>
    <row r="4496" spans="1:38" x14ac:dyDescent="0.3">
      <c r="A4496">
        <v>1</v>
      </c>
      <c r="B4496" t="s">
        <v>75466</v>
      </c>
      <c r="C4496" t="s">
        <v>75467</v>
      </c>
      <c r="D4496" t="s">
        <v>51167</v>
      </c>
      <c r="E4496" t="s">
        <v>75468</v>
      </c>
      <c r="F4496" t="s">
        <v>48928</v>
      </c>
      <c r="J4496" t="s">
        <v>9071</v>
      </c>
      <c r="K4496" t="s">
        <v>9072</v>
      </c>
      <c r="L4496" t="s">
        <v>9073</v>
      </c>
      <c r="M4496" t="s">
        <v>9074</v>
      </c>
      <c r="P4496">
        <v>1</v>
      </c>
      <c r="Q4496">
        <v>1</v>
      </c>
      <c r="R4496">
        <v>1</v>
      </c>
      <c r="S4496" t="s">
        <v>77267</v>
      </c>
      <c r="T4496" t="s">
        <v>77267</v>
      </c>
      <c r="U4496" t="s">
        <v>77267</v>
      </c>
      <c r="V4496" t="s">
        <v>98011</v>
      </c>
      <c r="W4496" t="s">
        <v>98012</v>
      </c>
      <c r="X4496" t="s">
        <v>98013</v>
      </c>
      <c r="Y4496">
        <v>37191000</v>
      </c>
      <c r="Z4496">
        <v>3</v>
      </c>
      <c r="AA4496" t="s">
        <v>98014</v>
      </c>
      <c r="AB4496">
        <v>1</v>
      </c>
      <c r="AC4496" t="s">
        <v>98015</v>
      </c>
      <c r="AD4496" t="s">
        <v>98016</v>
      </c>
      <c r="AE4496" t="s">
        <v>9075</v>
      </c>
      <c r="AF4496" t="s">
        <v>9075</v>
      </c>
      <c r="AG4496">
        <v>1398</v>
      </c>
      <c r="AH4496" t="s">
        <v>9076</v>
      </c>
      <c r="AI4496" t="s">
        <v>9077</v>
      </c>
      <c r="AJ4496" t="s">
        <v>9078</v>
      </c>
      <c r="AL4496" s="4" t="s">
        <v>9079</v>
      </c>
    </row>
    <row r="4497" spans="1:38" x14ac:dyDescent="0.3">
      <c r="A4497">
        <v>1</v>
      </c>
      <c r="B4497" t="s">
        <v>75469</v>
      </c>
      <c r="C4497" t="s">
        <v>51851</v>
      </c>
      <c r="D4497" t="s">
        <v>75470</v>
      </c>
      <c r="E4497" t="s">
        <v>75471</v>
      </c>
      <c r="F4497" t="s">
        <v>75472</v>
      </c>
      <c r="K4497" t="s">
        <v>24950</v>
      </c>
      <c r="L4497" t="s">
        <v>1395</v>
      </c>
      <c r="P4497">
        <v>3</v>
      </c>
      <c r="Q4497">
        <v>3</v>
      </c>
      <c r="R4497">
        <v>3</v>
      </c>
      <c r="S4497">
        <v>5</v>
      </c>
      <c r="T4497">
        <v>5</v>
      </c>
      <c r="U4497">
        <v>5</v>
      </c>
      <c r="V4497" t="s">
        <v>98017</v>
      </c>
      <c r="W4497" t="s">
        <v>98018</v>
      </c>
      <c r="X4497" t="s">
        <v>98019</v>
      </c>
      <c r="Y4497">
        <v>45547000</v>
      </c>
      <c r="Z4497">
        <v>2</v>
      </c>
      <c r="AA4497" t="s">
        <v>98020</v>
      </c>
      <c r="AB4497">
        <v>1</v>
      </c>
      <c r="AC4497" t="s">
        <v>98021</v>
      </c>
      <c r="AD4497" t="s">
        <v>98022</v>
      </c>
      <c r="AE4497" t="s">
        <v>24951</v>
      </c>
      <c r="AF4497" t="s">
        <v>24952</v>
      </c>
      <c r="AG4497">
        <v>3785</v>
      </c>
      <c r="AH4497" t="s">
        <v>24953</v>
      </c>
      <c r="AI4497" t="s">
        <v>24954</v>
      </c>
    </row>
    <row r="4498" spans="1:38" x14ac:dyDescent="0.3">
      <c r="A4498">
        <v>1</v>
      </c>
      <c r="B4498" t="s">
        <v>56498</v>
      </c>
      <c r="C4498" t="s">
        <v>75473</v>
      </c>
      <c r="D4498" t="s">
        <v>52691</v>
      </c>
      <c r="E4498" t="s">
        <v>75474</v>
      </c>
      <c r="F4498" t="s">
        <v>69731</v>
      </c>
      <c r="J4498" t="s">
        <v>3251</v>
      </c>
      <c r="K4498" t="s">
        <v>765</v>
      </c>
      <c r="L4498" t="s">
        <v>3245</v>
      </c>
      <c r="P4498">
        <v>2</v>
      </c>
      <c r="Q4498">
        <v>2</v>
      </c>
      <c r="R4498">
        <v>2</v>
      </c>
      <c r="S4498">
        <v>13</v>
      </c>
      <c r="T4498">
        <v>13</v>
      </c>
      <c r="U4498">
        <v>13</v>
      </c>
      <c r="V4498" t="s">
        <v>98023</v>
      </c>
      <c r="W4498">
        <v>0</v>
      </c>
      <c r="X4498" t="s">
        <v>98024</v>
      </c>
      <c r="Y4498">
        <v>47814000</v>
      </c>
      <c r="Z4498">
        <v>6</v>
      </c>
      <c r="AA4498" t="s">
        <v>98025</v>
      </c>
      <c r="AB4498">
        <v>1</v>
      </c>
      <c r="AC4498" t="s">
        <v>98026</v>
      </c>
      <c r="AD4498" t="s">
        <v>98027</v>
      </c>
      <c r="AE4498" t="s">
        <v>7151</v>
      </c>
      <c r="AF4498" t="s">
        <v>7151</v>
      </c>
      <c r="AG4498">
        <v>1151</v>
      </c>
      <c r="AH4498" t="s">
        <v>7152</v>
      </c>
      <c r="AI4498" t="s">
        <v>7153</v>
      </c>
      <c r="AL4498" s="4" t="s">
        <v>7154</v>
      </c>
    </row>
    <row r="4499" spans="1:38" x14ac:dyDescent="0.3">
      <c r="A4499">
        <v>1</v>
      </c>
      <c r="B4499" t="s">
        <v>75475</v>
      </c>
      <c r="C4499" t="s">
        <v>75476</v>
      </c>
      <c r="D4499" t="s">
        <v>75477</v>
      </c>
      <c r="E4499" t="s">
        <v>75478</v>
      </c>
      <c r="F4499" t="s">
        <v>54007</v>
      </c>
      <c r="J4499" t="s">
        <v>18953</v>
      </c>
      <c r="K4499" t="s">
        <v>18954</v>
      </c>
      <c r="L4499" t="s">
        <v>4298</v>
      </c>
      <c r="M4499" t="s">
        <v>4299</v>
      </c>
      <c r="P4499">
        <v>6</v>
      </c>
      <c r="Q4499">
        <v>6</v>
      </c>
      <c r="R4499">
        <v>6</v>
      </c>
      <c r="S4499" t="s">
        <v>75930</v>
      </c>
      <c r="T4499" t="s">
        <v>75930</v>
      </c>
      <c r="U4499" t="s">
        <v>75930</v>
      </c>
      <c r="V4499" t="s">
        <v>86716</v>
      </c>
      <c r="W4499">
        <v>0</v>
      </c>
      <c r="X4499" t="s">
        <v>98028</v>
      </c>
      <c r="Y4499">
        <v>158540000</v>
      </c>
      <c r="Z4499">
        <v>22</v>
      </c>
      <c r="AA4499" t="s">
        <v>98029</v>
      </c>
      <c r="AB4499">
        <v>1</v>
      </c>
      <c r="AC4499" t="s">
        <v>98030</v>
      </c>
      <c r="AD4499" t="s">
        <v>98031</v>
      </c>
      <c r="AE4499" t="s">
        <v>18955</v>
      </c>
      <c r="AF4499" t="s">
        <v>18955</v>
      </c>
      <c r="AG4499">
        <v>2736</v>
      </c>
      <c r="AH4499" t="s">
        <v>18956</v>
      </c>
      <c r="AI4499" t="s">
        <v>18957</v>
      </c>
      <c r="AJ4499" t="s">
        <v>18958</v>
      </c>
      <c r="AL4499" s="4" t="s">
        <v>18959</v>
      </c>
    </row>
    <row r="4500" spans="1:38" x14ac:dyDescent="0.3">
      <c r="A4500" t="s">
        <v>50750</v>
      </c>
      <c r="B4500">
        <v>1</v>
      </c>
      <c r="C4500" t="s">
        <v>59085</v>
      </c>
      <c r="D4500" t="s">
        <v>75479</v>
      </c>
      <c r="E4500" t="s">
        <v>75480</v>
      </c>
      <c r="F4500" t="s">
        <v>75481</v>
      </c>
      <c r="J4500" t="s">
        <v>16643</v>
      </c>
      <c r="P4500">
        <v>1</v>
      </c>
      <c r="Q4500">
        <v>1</v>
      </c>
      <c r="R4500">
        <v>1</v>
      </c>
      <c r="S4500" t="s">
        <v>75947</v>
      </c>
      <c r="T4500" t="s">
        <v>75947</v>
      </c>
      <c r="U4500" t="s">
        <v>75947</v>
      </c>
      <c r="V4500" t="s">
        <v>98032</v>
      </c>
      <c r="W4500" t="s">
        <v>98033</v>
      </c>
      <c r="X4500" t="s">
        <v>98034</v>
      </c>
      <c r="Y4500">
        <v>14106000</v>
      </c>
      <c r="Z4500">
        <v>5</v>
      </c>
      <c r="AA4500" t="s">
        <v>98035</v>
      </c>
      <c r="AB4500">
        <v>1</v>
      </c>
      <c r="AC4500" t="s">
        <v>98036</v>
      </c>
      <c r="AD4500" t="s">
        <v>98037</v>
      </c>
      <c r="AE4500" t="s">
        <v>16644</v>
      </c>
      <c r="AF4500" t="s">
        <v>16644</v>
      </c>
      <c r="AG4500">
        <v>2404</v>
      </c>
      <c r="AH4500" t="s">
        <v>16645</v>
      </c>
      <c r="AI4500" t="s">
        <v>16646</v>
      </c>
      <c r="AL4500" s="4" t="s">
        <v>16647</v>
      </c>
    </row>
    <row r="4501" spans="1:38" x14ac:dyDescent="0.3">
      <c r="A4501">
        <v>1</v>
      </c>
      <c r="B4501">
        <v>1</v>
      </c>
      <c r="C4501" t="s">
        <v>75482</v>
      </c>
      <c r="D4501" t="s">
        <v>66256</v>
      </c>
      <c r="E4501">
        <v>1</v>
      </c>
      <c r="F4501" t="s">
        <v>75483</v>
      </c>
      <c r="J4501" t="s">
        <v>36506</v>
      </c>
      <c r="L4501" t="s">
        <v>36507</v>
      </c>
      <c r="P4501">
        <v>3</v>
      </c>
      <c r="Q4501">
        <v>3</v>
      </c>
      <c r="R4501">
        <v>3</v>
      </c>
      <c r="S4501" t="s">
        <v>78717</v>
      </c>
      <c r="T4501" t="s">
        <v>78717</v>
      </c>
      <c r="U4501" t="s">
        <v>78717</v>
      </c>
      <c r="V4501" t="s">
        <v>94762</v>
      </c>
      <c r="W4501" t="s">
        <v>98038</v>
      </c>
      <c r="X4501" t="s">
        <v>98039</v>
      </c>
      <c r="Y4501">
        <v>8580300</v>
      </c>
      <c r="Z4501">
        <v>3</v>
      </c>
      <c r="AA4501" t="s">
        <v>98040</v>
      </c>
      <c r="AB4501">
        <v>1</v>
      </c>
      <c r="AC4501" t="s">
        <v>98041</v>
      </c>
      <c r="AD4501" t="s">
        <v>98042</v>
      </c>
      <c r="AE4501" t="s">
        <v>36508</v>
      </c>
      <c r="AF4501" t="s">
        <v>36508</v>
      </c>
      <c r="AG4501">
        <v>4092</v>
      </c>
      <c r="AH4501" t="s">
        <v>36509</v>
      </c>
      <c r="AI4501" t="s">
        <v>36510</v>
      </c>
    </row>
    <row r="4502" spans="1:38" x14ac:dyDescent="0.3">
      <c r="A4502">
        <v>1</v>
      </c>
      <c r="B4502" t="s">
        <v>75484</v>
      </c>
      <c r="C4502" t="s">
        <v>72579</v>
      </c>
      <c r="D4502" t="s">
        <v>75485</v>
      </c>
      <c r="E4502" t="s">
        <v>75486</v>
      </c>
      <c r="F4502" t="s">
        <v>57519</v>
      </c>
      <c r="J4502" t="s">
        <v>16211</v>
      </c>
      <c r="K4502" t="s">
        <v>16212</v>
      </c>
      <c r="L4502" t="s">
        <v>40</v>
      </c>
      <c r="P4502">
        <v>3</v>
      </c>
      <c r="Q4502">
        <v>3</v>
      </c>
      <c r="R4502">
        <v>3</v>
      </c>
      <c r="S4502" t="s">
        <v>76878</v>
      </c>
      <c r="T4502" t="s">
        <v>76878</v>
      </c>
      <c r="U4502" t="s">
        <v>76878</v>
      </c>
      <c r="V4502" t="s">
        <v>98043</v>
      </c>
      <c r="W4502" t="s">
        <v>98044</v>
      </c>
      <c r="X4502" t="s">
        <v>48761</v>
      </c>
      <c r="Y4502">
        <v>37873000</v>
      </c>
      <c r="Z4502">
        <v>5</v>
      </c>
      <c r="AA4502" t="s">
        <v>98045</v>
      </c>
      <c r="AB4502">
        <v>1</v>
      </c>
      <c r="AC4502" t="s">
        <v>98046</v>
      </c>
      <c r="AD4502" t="s">
        <v>98047</v>
      </c>
      <c r="AE4502" t="s">
        <v>16213</v>
      </c>
      <c r="AF4502" t="s">
        <v>16213</v>
      </c>
      <c r="AG4502">
        <v>2344</v>
      </c>
      <c r="AH4502" t="s">
        <v>16214</v>
      </c>
      <c r="AI4502" t="s">
        <v>16215</v>
      </c>
      <c r="AJ4502" t="s">
        <v>16216</v>
      </c>
      <c r="AK4502" t="s">
        <v>16217</v>
      </c>
      <c r="AL4502" s="4" t="s">
        <v>16218</v>
      </c>
    </row>
    <row r="4503" spans="1:38" x14ac:dyDescent="0.3">
      <c r="A4503">
        <v>1</v>
      </c>
      <c r="B4503">
        <v>1</v>
      </c>
      <c r="C4503" t="s">
        <v>75487</v>
      </c>
      <c r="D4503" t="s">
        <v>75488</v>
      </c>
      <c r="E4503">
        <v>1</v>
      </c>
      <c r="F4503" t="s">
        <v>75489</v>
      </c>
      <c r="P4503">
        <v>2</v>
      </c>
      <c r="Q4503">
        <v>2</v>
      </c>
      <c r="R4503">
        <v>2</v>
      </c>
      <c r="S4503">
        <v>16</v>
      </c>
      <c r="T4503">
        <v>16</v>
      </c>
      <c r="U4503">
        <v>16</v>
      </c>
      <c r="V4503" t="s">
        <v>98048</v>
      </c>
      <c r="W4503" t="s">
        <v>98049</v>
      </c>
      <c r="X4503" t="s">
        <v>98050</v>
      </c>
      <c r="Y4503">
        <v>13603000</v>
      </c>
      <c r="Z4503">
        <v>2</v>
      </c>
      <c r="AA4503" t="s">
        <v>98051</v>
      </c>
      <c r="AB4503">
        <v>1</v>
      </c>
      <c r="AC4503" t="s">
        <v>98052</v>
      </c>
      <c r="AD4503" t="s">
        <v>98053</v>
      </c>
      <c r="AE4503" t="s">
        <v>19740</v>
      </c>
      <c r="AF4503" t="s">
        <v>19740</v>
      </c>
      <c r="AG4503">
        <v>2893</v>
      </c>
      <c r="AH4503" t="s">
        <v>19741</v>
      </c>
      <c r="AI4503" t="s">
        <v>19742</v>
      </c>
      <c r="AL4503" s="4" t="s">
        <v>19743</v>
      </c>
    </row>
    <row r="4504" spans="1:38" x14ac:dyDescent="0.3">
      <c r="A4504">
        <v>1</v>
      </c>
      <c r="B4504" t="s">
        <v>75490</v>
      </c>
      <c r="C4504">
        <v>1</v>
      </c>
      <c r="D4504" t="s">
        <v>60846</v>
      </c>
      <c r="E4504" t="s">
        <v>75491</v>
      </c>
      <c r="F4504">
        <v>1</v>
      </c>
      <c r="J4504" t="s">
        <v>27379</v>
      </c>
      <c r="L4504" t="s">
        <v>2769</v>
      </c>
      <c r="P4504">
        <v>1</v>
      </c>
      <c r="Q4504">
        <v>1</v>
      </c>
      <c r="R4504">
        <v>1</v>
      </c>
      <c r="S4504" t="s">
        <v>77167</v>
      </c>
      <c r="T4504" t="s">
        <v>77167</v>
      </c>
      <c r="U4504" t="s">
        <v>77167</v>
      </c>
      <c r="V4504" t="s">
        <v>98054</v>
      </c>
      <c r="W4504" t="s">
        <v>98055</v>
      </c>
      <c r="X4504" t="s">
        <v>98056</v>
      </c>
      <c r="Y4504">
        <v>34760000</v>
      </c>
      <c r="Z4504">
        <v>1</v>
      </c>
      <c r="AA4504" t="s">
        <v>98057</v>
      </c>
      <c r="AB4504">
        <v>1</v>
      </c>
      <c r="AC4504" t="s">
        <v>98058</v>
      </c>
      <c r="AD4504" t="s">
        <v>98059</v>
      </c>
      <c r="AE4504" t="s">
        <v>27380</v>
      </c>
      <c r="AF4504" t="s">
        <v>27380</v>
      </c>
      <c r="AG4504">
        <v>4177</v>
      </c>
      <c r="AH4504" t="s">
        <v>27381</v>
      </c>
      <c r="AI4504" t="s">
        <v>27382</v>
      </c>
      <c r="AJ4504" t="s">
        <v>27383</v>
      </c>
      <c r="AL4504" s="4" t="s">
        <v>27384</v>
      </c>
    </row>
    <row r="4505" spans="1:38" x14ac:dyDescent="0.3">
      <c r="A4505">
        <v>1</v>
      </c>
      <c r="B4505" t="s">
        <v>75492</v>
      </c>
      <c r="C4505">
        <v>1</v>
      </c>
      <c r="D4505" t="s">
        <v>75493</v>
      </c>
      <c r="E4505" t="s">
        <v>70669</v>
      </c>
      <c r="F4505">
        <v>1</v>
      </c>
      <c r="L4505" t="s">
        <v>30795</v>
      </c>
      <c r="P4505">
        <v>1</v>
      </c>
      <c r="Q4505">
        <v>1</v>
      </c>
      <c r="R4505">
        <v>1</v>
      </c>
      <c r="S4505" t="s">
        <v>48749</v>
      </c>
      <c r="T4505" t="s">
        <v>48749</v>
      </c>
      <c r="U4505" t="s">
        <v>48749</v>
      </c>
      <c r="V4505" t="s">
        <v>98060</v>
      </c>
      <c r="W4505" t="s">
        <v>98061</v>
      </c>
      <c r="X4505" t="s">
        <v>76854</v>
      </c>
      <c r="Y4505">
        <v>24339000</v>
      </c>
      <c r="Z4505">
        <v>5</v>
      </c>
      <c r="AA4505" t="s">
        <v>98062</v>
      </c>
      <c r="AB4505">
        <v>1</v>
      </c>
      <c r="AC4505" t="s">
        <v>98063</v>
      </c>
      <c r="AD4505" t="s">
        <v>98064</v>
      </c>
      <c r="AE4505" t="s">
        <v>30796</v>
      </c>
      <c r="AF4505" t="s">
        <v>30796</v>
      </c>
      <c r="AG4505">
        <v>4745</v>
      </c>
      <c r="AH4505" t="s">
        <v>30797</v>
      </c>
      <c r="AI4505" t="s">
        <v>30798</v>
      </c>
      <c r="AL4505" s="4" t="s">
        <v>30799</v>
      </c>
    </row>
    <row r="4506" spans="1:38" x14ac:dyDescent="0.3">
      <c r="A4506" t="s">
        <v>75494</v>
      </c>
      <c r="B4506">
        <v>1</v>
      </c>
      <c r="C4506" t="s">
        <v>75495</v>
      </c>
      <c r="D4506" t="s">
        <v>75496</v>
      </c>
      <c r="E4506" t="s">
        <v>75497</v>
      </c>
      <c r="F4506" t="s">
        <v>75498</v>
      </c>
      <c r="J4506" t="s">
        <v>25036</v>
      </c>
      <c r="K4506" t="s">
        <v>19310</v>
      </c>
      <c r="P4506">
        <v>4</v>
      </c>
      <c r="Q4506">
        <v>4</v>
      </c>
      <c r="R4506">
        <v>4</v>
      </c>
      <c r="S4506" t="s">
        <v>48527</v>
      </c>
      <c r="T4506" t="s">
        <v>48527</v>
      </c>
      <c r="U4506" t="s">
        <v>48527</v>
      </c>
      <c r="V4506" t="s">
        <v>98065</v>
      </c>
      <c r="W4506">
        <v>0</v>
      </c>
      <c r="X4506" t="s">
        <v>98066</v>
      </c>
      <c r="Y4506">
        <v>75748000</v>
      </c>
      <c r="Z4506">
        <v>6</v>
      </c>
      <c r="AA4506" t="s">
        <v>98067</v>
      </c>
      <c r="AB4506">
        <v>1</v>
      </c>
      <c r="AC4506" t="s">
        <v>98068</v>
      </c>
      <c r="AD4506" t="s">
        <v>98069</v>
      </c>
      <c r="AE4506" t="s">
        <v>25037</v>
      </c>
      <c r="AF4506" t="s">
        <v>25037</v>
      </c>
      <c r="AG4506">
        <v>3798</v>
      </c>
      <c r="AH4506" t="s">
        <v>25038</v>
      </c>
      <c r="AI4506" t="s">
        <v>25039</v>
      </c>
      <c r="AJ4506" t="s">
        <v>25040</v>
      </c>
      <c r="AL4506" s="4" t="s">
        <v>25041</v>
      </c>
    </row>
    <row r="4507" spans="1:38" x14ac:dyDescent="0.3">
      <c r="A4507">
        <v>1</v>
      </c>
      <c r="B4507" t="s">
        <v>75499</v>
      </c>
      <c r="C4507">
        <v>1</v>
      </c>
      <c r="D4507">
        <v>1</v>
      </c>
      <c r="E4507" t="s">
        <v>75500</v>
      </c>
      <c r="F4507" t="s">
        <v>75501</v>
      </c>
      <c r="J4507" t="s">
        <v>9792</v>
      </c>
      <c r="K4507" t="s">
        <v>9793</v>
      </c>
      <c r="L4507" t="s">
        <v>9794</v>
      </c>
      <c r="P4507">
        <v>2</v>
      </c>
      <c r="Q4507">
        <v>2</v>
      </c>
      <c r="R4507">
        <v>2</v>
      </c>
      <c r="S4507" t="s">
        <v>76061</v>
      </c>
      <c r="T4507" t="s">
        <v>76061</v>
      </c>
      <c r="U4507" t="s">
        <v>76061</v>
      </c>
      <c r="V4507" t="s">
        <v>98070</v>
      </c>
      <c r="W4507" t="s">
        <v>98071</v>
      </c>
      <c r="X4507" t="s">
        <v>98072</v>
      </c>
      <c r="Y4507">
        <v>14783000</v>
      </c>
      <c r="Z4507">
        <v>3</v>
      </c>
      <c r="AA4507" t="s">
        <v>98073</v>
      </c>
      <c r="AB4507">
        <v>1</v>
      </c>
      <c r="AC4507" t="s">
        <v>98074</v>
      </c>
      <c r="AD4507" t="s">
        <v>98075</v>
      </c>
      <c r="AE4507" t="s">
        <v>9795</v>
      </c>
      <c r="AF4507" t="s">
        <v>9795</v>
      </c>
      <c r="AG4507">
        <v>1489</v>
      </c>
      <c r="AH4507" t="s">
        <v>9796</v>
      </c>
      <c r="AI4507" t="s">
        <v>9797</v>
      </c>
      <c r="AJ4507" t="s">
        <v>9798</v>
      </c>
      <c r="AL4507" s="4" t="s">
        <v>9799</v>
      </c>
    </row>
    <row r="4508" spans="1:38" x14ac:dyDescent="0.3">
      <c r="A4508">
        <v>1</v>
      </c>
      <c r="B4508" t="s">
        <v>75502</v>
      </c>
      <c r="C4508">
        <v>1</v>
      </c>
      <c r="D4508" t="s">
        <v>54184</v>
      </c>
      <c r="E4508" t="s">
        <v>73889</v>
      </c>
      <c r="F4508">
        <v>1</v>
      </c>
      <c r="J4508" t="s">
        <v>17066</v>
      </c>
      <c r="K4508" t="s">
        <v>17067</v>
      </c>
      <c r="L4508" t="s">
        <v>17068</v>
      </c>
      <c r="M4508" t="s">
        <v>420</v>
      </c>
      <c r="P4508">
        <v>2</v>
      </c>
      <c r="Q4508">
        <v>2</v>
      </c>
      <c r="R4508">
        <v>2</v>
      </c>
      <c r="S4508" t="s">
        <v>79881</v>
      </c>
      <c r="T4508" t="s">
        <v>79881</v>
      </c>
      <c r="U4508" t="s">
        <v>79881</v>
      </c>
      <c r="V4508" t="s">
        <v>98076</v>
      </c>
      <c r="W4508" t="s">
        <v>98077</v>
      </c>
      <c r="X4508" t="s">
        <v>98078</v>
      </c>
      <c r="Y4508">
        <v>13575000</v>
      </c>
      <c r="Z4508">
        <v>2</v>
      </c>
      <c r="AA4508" t="s">
        <v>98079</v>
      </c>
      <c r="AB4508">
        <v>1</v>
      </c>
      <c r="AC4508" t="s">
        <v>98080</v>
      </c>
      <c r="AD4508" t="s">
        <v>98081</v>
      </c>
      <c r="AE4508" t="s">
        <v>17069</v>
      </c>
      <c r="AF4508" t="s">
        <v>17069</v>
      </c>
      <c r="AG4508">
        <v>2461</v>
      </c>
      <c r="AH4508" t="s">
        <v>17070</v>
      </c>
      <c r="AI4508" t="s">
        <v>17071</v>
      </c>
      <c r="AJ4508" t="s">
        <v>17072</v>
      </c>
      <c r="AK4508" t="s">
        <v>17073</v>
      </c>
      <c r="AL4508" s="4" t="s">
        <v>17074</v>
      </c>
    </row>
    <row r="4509" spans="1:38" x14ac:dyDescent="0.3">
      <c r="A4509" t="s">
        <v>75503</v>
      </c>
      <c r="B4509" t="s">
        <v>75504</v>
      </c>
      <c r="C4509">
        <v>1</v>
      </c>
      <c r="D4509" t="s">
        <v>75505</v>
      </c>
      <c r="E4509" t="s">
        <v>75506</v>
      </c>
      <c r="F4509" t="s">
        <v>75507</v>
      </c>
      <c r="J4509" t="s">
        <v>7588</v>
      </c>
      <c r="K4509" t="s">
        <v>7589</v>
      </c>
      <c r="L4509" t="s">
        <v>7590</v>
      </c>
      <c r="M4509" t="s">
        <v>7591</v>
      </c>
      <c r="P4509">
        <v>3</v>
      </c>
      <c r="Q4509">
        <v>2</v>
      </c>
      <c r="R4509">
        <v>2</v>
      </c>
      <c r="S4509" t="s">
        <v>76328</v>
      </c>
      <c r="T4509" t="s">
        <v>53588</v>
      </c>
      <c r="U4509" t="s">
        <v>53588</v>
      </c>
      <c r="V4509" t="s">
        <v>98082</v>
      </c>
      <c r="W4509">
        <v>0</v>
      </c>
      <c r="X4509" t="s">
        <v>98083</v>
      </c>
      <c r="Y4509">
        <v>62024000</v>
      </c>
      <c r="Z4509">
        <v>7</v>
      </c>
      <c r="AA4509" t="s">
        <v>98084</v>
      </c>
      <c r="AB4509">
        <v>1</v>
      </c>
      <c r="AC4509" t="s">
        <v>98085</v>
      </c>
      <c r="AD4509" t="s">
        <v>98086</v>
      </c>
      <c r="AE4509" t="s">
        <v>7592</v>
      </c>
      <c r="AF4509" t="s">
        <v>7592</v>
      </c>
      <c r="AG4509">
        <v>1208</v>
      </c>
      <c r="AH4509" t="s">
        <v>7593</v>
      </c>
      <c r="AI4509" t="s">
        <v>7594</v>
      </c>
      <c r="AJ4509" t="s">
        <v>7595</v>
      </c>
      <c r="AL4509" s="4" t="s">
        <v>7596</v>
      </c>
    </row>
    <row r="4510" spans="1:38" x14ac:dyDescent="0.3">
      <c r="A4510">
        <v>1</v>
      </c>
      <c r="B4510" t="s">
        <v>75508</v>
      </c>
      <c r="C4510" t="s">
        <v>49208</v>
      </c>
      <c r="D4510" t="s">
        <v>75509</v>
      </c>
      <c r="E4510" t="s">
        <v>75510</v>
      </c>
      <c r="F4510" t="s">
        <v>75511</v>
      </c>
      <c r="J4510" t="s">
        <v>21953</v>
      </c>
      <c r="K4510" t="s">
        <v>21954</v>
      </c>
      <c r="L4510" t="s">
        <v>21955</v>
      </c>
      <c r="P4510">
        <v>2</v>
      </c>
      <c r="Q4510">
        <v>2</v>
      </c>
      <c r="R4510">
        <v>2</v>
      </c>
      <c r="S4510" t="s">
        <v>77273</v>
      </c>
      <c r="T4510" t="s">
        <v>77273</v>
      </c>
      <c r="U4510" t="s">
        <v>77273</v>
      </c>
      <c r="V4510" t="s">
        <v>88556</v>
      </c>
      <c r="W4510">
        <v>0</v>
      </c>
      <c r="X4510" t="s">
        <v>98087</v>
      </c>
      <c r="Y4510">
        <v>38245000</v>
      </c>
      <c r="Z4510">
        <v>4</v>
      </c>
      <c r="AA4510" t="s">
        <v>98088</v>
      </c>
      <c r="AB4510">
        <v>1</v>
      </c>
      <c r="AC4510" t="s">
        <v>98089</v>
      </c>
      <c r="AD4510" t="s">
        <v>98090</v>
      </c>
      <c r="AE4510" t="s">
        <v>21956</v>
      </c>
      <c r="AF4510" t="s">
        <v>21956</v>
      </c>
      <c r="AG4510">
        <v>3279</v>
      </c>
      <c r="AH4510" t="s">
        <v>21957</v>
      </c>
      <c r="AI4510" t="s">
        <v>21958</v>
      </c>
      <c r="AJ4510" t="s">
        <v>21959</v>
      </c>
      <c r="AL4510" s="4" t="s">
        <v>21960</v>
      </c>
    </row>
    <row r="4511" spans="1:38" x14ac:dyDescent="0.3">
      <c r="A4511" t="s">
        <v>75512</v>
      </c>
      <c r="B4511">
        <v>1</v>
      </c>
      <c r="C4511" t="s">
        <v>50086</v>
      </c>
      <c r="D4511" t="s">
        <v>75513</v>
      </c>
      <c r="E4511" t="s">
        <v>75514</v>
      </c>
      <c r="F4511" t="s">
        <v>75515</v>
      </c>
      <c r="J4511" t="s">
        <v>18488</v>
      </c>
      <c r="K4511" t="s">
        <v>18489</v>
      </c>
      <c r="L4511" t="s">
        <v>12009</v>
      </c>
      <c r="M4511" t="s">
        <v>4163</v>
      </c>
      <c r="P4511">
        <v>9</v>
      </c>
      <c r="Q4511">
        <v>9</v>
      </c>
      <c r="R4511">
        <v>8</v>
      </c>
      <c r="S4511" t="s">
        <v>78717</v>
      </c>
      <c r="T4511" t="s">
        <v>78717</v>
      </c>
      <c r="U4511" t="s">
        <v>50539</v>
      </c>
      <c r="V4511" t="s">
        <v>98091</v>
      </c>
      <c r="W4511">
        <v>0</v>
      </c>
      <c r="X4511" t="s">
        <v>98092</v>
      </c>
      <c r="Y4511">
        <v>157970000</v>
      </c>
      <c r="Z4511">
        <v>18</v>
      </c>
      <c r="AA4511" t="s">
        <v>98093</v>
      </c>
      <c r="AB4511">
        <v>1</v>
      </c>
      <c r="AC4511" t="s">
        <v>98094</v>
      </c>
      <c r="AD4511" t="s">
        <v>98095</v>
      </c>
      <c r="AE4511" t="s">
        <v>18490</v>
      </c>
      <c r="AF4511" t="s">
        <v>18490</v>
      </c>
      <c r="AG4511">
        <v>2660</v>
      </c>
      <c r="AH4511" t="s">
        <v>18491</v>
      </c>
      <c r="AI4511" t="s">
        <v>18492</v>
      </c>
      <c r="AJ4511" t="s">
        <v>18493</v>
      </c>
      <c r="AL4511" s="4" t="s">
        <v>18494</v>
      </c>
    </row>
    <row r="4512" spans="1:38" x14ac:dyDescent="0.3">
      <c r="A4512">
        <v>1</v>
      </c>
      <c r="B4512" t="s">
        <v>75516</v>
      </c>
      <c r="C4512" t="s">
        <v>75517</v>
      </c>
      <c r="D4512" t="s">
        <v>75518</v>
      </c>
      <c r="E4512" t="s">
        <v>75519</v>
      </c>
      <c r="F4512" t="s">
        <v>75520</v>
      </c>
      <c r="J4512" t="s">
        <v>493</v>
      </c>
      <c r="K4512" t="s">
        <v>63</v>
      </c>
      <c r="L4512" t="s">
        <v>3765</v>
      </c>
      <c r="P4512">
        <v>3</v>
      </c>
      <c r="Q4512">
        <v>3</v>
      </c>
      <c r="R4512">
        <v>3</v>
      </c>
      <c r="S4512" t="s">
        <v>77768</v>
      </c>
      <c r="T4512" t="s">
        <v>77768</v>
      </c>
      <c r="U4512" t="s">
        <v>77768</v>
      </c>
      <c r="V4512" t="s">
        <v>98096</v>
      </c>
      <c r="W4512">
        <v>0</v>
      </c>
      <c r="X4512" t="s">
        <v>98097</v>
      </c>
      <c r="Y4512">
        <v>35319000</v>
      </c>
      <c r="Z4512">
        <v>5</v>
      </c>
      <c r="AA4512" t="s">
        <v>98098</v>
      </c>
      <c r="AB4512">
        <v>1</v>
      </c>
      <c r="AC4512" t="s">
        <v>98099</v>
      </c>
      <c r="AD4512" t="s">
        <v>98100</v>
      </c>
      <c r="AE4512" t="s">
        <v>20820</v>
      </c>
      <c r="AF4512" t="s">
        <v>20821</v>
      </c>
      <c r="AG4512">
        <v>3089</v>
      </c>
      <c r="AH4512" t="s">
        <v>20822</v>
      </c>
      <c r="AI4512" t="s">
        <v>20823</v>
      </c>
      <c r="AL4512" s="4" t="s">
        <v>20824</v>
      </c>
    </row>
    <row r="4513" spans="1:38" x14ac:dyDescent="0.3">
      <c r="A4513">
        <v>1</v>
      </c>
      <c r="B4513">
        <v>1</v>
      </c>
      <c r="C4513" t="s">
        <v>75521</v>
      </c>
      <c r="D4513" t="s">
        <v>75522</v>
      </c>
      <c r="E4513">
        <v>1</v>
      </c>
      <c r="F4513" t="s">
        <v>75523</v>
      </c>
      <c r="J4513" t="s">
        <v>27742</v>
      </c>
      <c r="K4513" t="s">
        <v>36326</v>
      </c>
      <c r="P4513">
        <v>1</v>
      </c>
      <c r="Q4513">
        <v>1</v>
      </c>
      <c r="R4513">
        <v>1</v>
      </c>
      <c r="S4513" t="s">
        <v>76067</v>
      </c>
      <c r="T4513" t="s">
        <v>76067</v>
      </c>
      <c r="U4513" t="s">
        <v>76067</v>
      </c>
      <c r="V4513" t="s">
        <v>98101</v>
      </c>
      <c r="W4513" t="s">
        <v>98102</v>
      </c>
      <c r="X4513" t="s">
        <v>98103</v>
      </c>
      <c r="Y4513">
        <v>17295000</v>
      </c>
      <c r="Z4513">
        <v>3</v>
      </c>
      <c r="AA4513" t="s">
        <v>98104</v>
      </c>
      <c r="AB4513">
        <v>1</v>
      </c>
      <c r="AC4513" t="s">
        <v>98105</v>
      </c>
      <c r="AD4513" t="s">
        <v>98106</v>
      </c>
      <c r="AE4513" t="s">
        <v>36327</v>
      </c>
      <c r="AF4513" t="s">
        <v>36327</v>
      </c>
      <c r="AG4513">
        <v>3003</v>
      </c>
      <c r="AH4513" t="s">
        <v>36328</v>
      </c>
      <c r="AI4513" t="s">
        <v>36329</v>
      </c>
      <c r="AJ4513" t="s">
        <v>36330</v>
      </c>
      <c r="AL4513" s="4" t="s">
        <v>36331</v>
      </c>
    </row>
    <row r="4514" spans="1:38" x14ac:dyDescent="0.3">
      <c r="A4514" t="s">
        <v>75524</v>
      </c>
      <c r="B4514">
        <v>1</v>
      </c>
      <c r="C4514">
        <v>1</v>
      </c>
      <c r="D4514" t="s">
        <v>70426</v>
      </c>
      <c r="E4514">
        <v>1</v>
      </c>
      <c r="F4514" t="s">
        <v>69983</v>
      </c>
      <c r="K4514" t="s">
        <v>2699</v>
      </c>
      <c r="L4514" t="s">
        <v>30025</v>
      </c>
      <c r="P4514">
        <v>3</v>
      </c>
      <c r="Q4514">
        <v>3</v>
      </c>
      <c r="R4514">
        <v>3</v>
      </c>
      <c r="S4514" t="s">
        <v>77495</v>
      </c>
      <c r="T4514" t="s">
        <v>77495</v>
      </c>
      <c r="U4514" t="s">
        <v>77495</v>
      </c>
      <c r="V4514" t="s">
        <v>98107</v>
      </c>
      <c r="W4514">
        <v>0</v>
      </c>
      <c r="X4514" t="s">
        <v>98108</v>
      </c>
      <c r="Y4514">
        <v>17171000</v>
      </c>
      <c r="Z4514">
        <v>3</v>
      </c>
      <c r="AA4514" t="s">
        <v>98109</v>
      </c>
      <c r="AB4514">
        <v>1</v>
      </c>
      <c r="AC4514" t="s">
        <v>98110</v>
      </c>
      <c r="AD4514" t="s">
        <v>98111</v>
      </c>
      <c r="AE4514" t="s">
        <v>30026</v>
      </c>
      <c r="AF4514" t="s">
        <v>30026</v>
      </c>
      <c r="AG4514">
        <v>4620</v>
      </c>
      <c r="AH4514" t="s">
        <v>30027</v>
      </c>
      <c r="AI4514" t="s">
        <v>30028</v>
      </c>
      <c r="AL4514" s="4" t="s">
        <v>30029</v>
      </c>
    </row>
    <row r="4515" spans="1:38" x14ac:dyDescent="0.3">
      <c r="A4515" t="s">
        <v>75525</v>
      </c>
      <c r="B4515">
        <v>1</v>
      </c>
      <c r="C4515" t="s">
        <v>75526</v>
      </c>
      <c r="D4515" t="s">
        <v>70844</v>
      </c>
      <c r="E4515" t="s">
        <v>75527</v>
      </c>
      <c r="F4515" t="s">
        <v>75528</v>
      </c>
      <c r="J4515" t="s">
        <v>27863</v>
      </c>
      <c r="K4515" t="s">
        <v>19752</v>
      </c>
      <c r="L4515" t="s">
        <v>27864</v>
      </c>
      <c r="M4515" t="s">
        <v>678</v>
      </c>
      <c r="P4515">
        <v>7</v>
      </c>
      <c r="Q4515">
        <v>7</v>
      </c>
      <c r="R4515">
        <v>7</v>
      </c>
      <c r="S4515" t="s">
        <v>78010</v>
      </c>
      <c r="T4515" t="s">
        <v>78010</v>
      </c>
      <c r="U4515" t="s">
        <v>78010</v>
      </c>
      <c r="V4515" t="s">
        <v>98112</v>
      </c>
      <c r="W4515">
        <v>0</v>
      </c>
      <c r="X4515" t="s">
        <v>98113</v>
      </c>
      <c r="Y4515">
        <v>216690000</v>
      </c>
      <c r="Z4515">
        <v>29</v>
      </c>
      <c r="AA4515" t="s">
        <v>98114</v>
      </c>
      <c r="AB4515">
        <v>1</v>
      </c>
      <c r="AC4515" t="s">
        <v>98115</v>
      </c>
      <c r="AD4515" t="s">
        <v>98116</v>
      </c>
      <c r="AE4515" t="s">
        <v>27865</v>
      </c>
      <c r="AF4515" t="s">
        <v>27866</v>
      </c>
      <c r="AG4515">
        <v>4262</v>
      </c>
      <c r="AH4515" t="s">
        <v>27867</v>
      </c>
      <c r="AI4515" t="s">
        <v>27868</v>
      </c>
      <c r="AJ4515" t="s">
        <v>27869</v>
      </c>
      <c r="AL4515" s="4" t="s">
        <v>27870</v>
      </c>
    </row>
    <row r="4516" spans="1:38" x14ac:dyDescent="0.3">
      <c r="A4516">
        <v>1</v>
      </c>
      <c r="B4516" t="s">
        <v>75529</v>
      </c>
      <c r="C4516">
        <v>1</v>
      </c>
      <c r="D4516" t="s">
        <v>75530</v>
      </c>
      <c r="E4516">
        <v>1</v>
      </c>
      <c r="F4516" t="s">
        <v>75531</v>
      </c>
      <c r="J4516" t="s">
        <v>26405</v>
      </c>
      <c r="K4516" t="s">
        <v>26406</v>
      </c>
      <c r="L4516" t="s">
        <v>26407</v>
      </c>
      <c r="P4516">
        <v>2</v>
      </c>
      <c r="Q4516">
        <v>2</v>
      </c>
      <c r="R4516">
        <v>2</v>
      </c>
      <c r="S4516" t="s">
        <v>76598</v>
      </c>
      <c r="T4516" t="s">
        <v>76598</v>
      </c>
      <c r="U4516" t="s">
        <v>76598</v>
      </c>
      <c r="V4516" t="s">
        <v>98117</v>
      </c>
      <c r="W4516" t="s">
        <v>98118</v>
      </c>
      <c r="X4516" t="s">
        <v>98119</v>
      </c>
      <c r="Y4516">
        <v>15488000</v>
      </c>
      <c r="Z4516">
        <v>2</v>
      </c>
      <c r="AA4516" t="s">
        <v>98120</v>
      </c>
      <c r="AB4516">
        <v>1</v>
      </c>
      <c r="AC4516" t="s">
        <v>98121</v>
      </c>
      <c r="AD4516" t="s">
        <v>98122</v>
      </c>
      <c r="AE4516" t="s">
        <v>26408</v>
      </c>
      <c r="AF4516" t="s">
        <v>26408</v>
      </c>
      <c r="AG4516">
        <v>4026</v>
      </c>
      <c r="AH4516" t="s">
        <v>26409</v>
      </c>
      <c r="AI4516" t="s">
        <v>26410</v>
      </c>
      <c r="AL4516" s="4" t="s">
        <v>26411</v>
      </c>
    </row>
    <row r="4517" spans="1:38" x14ac:dyDescent="0.3">
      <c r="A4517" t="s">
        <v>75532</v>
      </c>
      <c r="B4517" t="s">
        <v>75533</v>
      </c>
      <c r="C4517">
        <v>1</v>
      </c>
      <c r="D4517" t="s">
        <v>75534</v>
      </c>
      <c r="E4517" t="s">
        <v>75535</v>
      </c>
      <c r="F4517" t="s">
        <v>75536</v>
      </c>
      <c r="J4517" t="s">
        <v>22048</v>
      </c>
      <c r="K4517" t="s">
        <v>22049</v>
      </c>
      <c r="L4517" t="s">
        <v>22050</v>
      </c>
      <c r="M4517" t="s">
        <v>22051</v>
      </c>
      <c r="P4517">
        <v>4</v>
      </c>
      <c r="Q4517">
        <v>4</v>
      </c>
      <c r="R4517">
        <v>4</v>
      </c>
      <c r="S4517" t="s">
        <v>77261</v>
      </c>
      <c r="T4517" t="s">
        <v>77261</v>
      </c>
      <c r="U4517" t="s">
        <v>77261</v>
      </c>
      <c r="V4517" t="s">
        <v>98123</v>
      </c>
      <c r="W4517">
        <v>0</v>
      </c>
      <c r="X4517" t="s">
        <v>64303</v>
      </c>
      <c r="Y4517">
        <v>76241000</v>
      </c>
      <c r="Z4517">
        <v>8</v>
      </c>
      <c r="AA4517" t="s">
        <v>98124</v>
      </c>
      <c r="AB4517">
        <v>1</v>
      </c>
      <c r="AC4517" t="s">
        <v>98125</v>
      </c>
      <c r="AD4517" t="s">
        <v>98126</v>
      </c>
      <c r="AE4517" t="s">
        <v>22052</v>
      </c>
      <c r="AF4517" t="s">
        <v>22053</v>
      </c>
      <c r="AG4517">
        <v>3297</v>
      </c>
      <c r="AH4517" t="s">
        <v>22054</v>
      </c>
      <c r="AI4517" t="s">
        <v>22055</v>
      </c>
      <c r="AJ4517" t="s">
        <v>22056</v>
      </c>
      <c r="AL4517" s="4" t="s">
        <v>22057</v>
      </c>
    </row>
    <row r="4518" spans="1:38" x14ac:dyDescent="0.3">
      <c r="A4518" t="s">
        <v>68302</v>
      </c>
      <c r="B4518" t="s">
        <v>65712</v>
      </c>
      <c r="C4518">
        <v>1</v>
      </c>
      <c r="D4518" t="s">
        <v>75537</v>
      </c>
      <c r="E4518" t="s">
        <v>73086</v>
      </c>
      <c r="F4518" t="s">
        <v>75538</v>
      </c>
      <c r="J4518" t="s">
        <v>12016</v>
      </c>
      <c r="L4518" t="s">
        <v>12017</v>
      </c>
      <c r="P4518">
        <v>1</v>
      </c>
      <c r="Q4518">
        <v>1</v>
      </c>
      <c r="R4518">
        <v>1</v>
      </c>
      <c r="S4518" t="s">
        <v>77190</v>
      </c>
      <c r="T4518" t="s">
        <v>77190</v>
      </c>
      <c r="U4518" t="s">
        <v>77190</v>
      </c>
      <c r="V4518" t="s">
        <v>98127</v>
      </c>
      <c r="W4518" t="s">
        <v>98128</v>
      </c>
      <c r="X4518" t="s">
        <v>98129</v>
      </c>
      <c r="Y4518">
        <v>72714000</v>
      </c>
      <c r="Z4518">
        <v>7</v>
      </c>
      <c r="AA4518" t="s">
        <v>98130</v>
      </c>
      <c r="AB4518">
        <v>1</v>
      </c>
      <c r="AC4518" t="s">
        <v>98131</v>
      </c>
      <c r="AD4518" t="s">
        <v>98132</v>
      </c>
      <c r="AE4518" t="s">
        <v>12018</v>
      </c>
      <c r="AF4518" t="s">
        <v>12018</v>
      </c>
      <c r="AG4518">
        <v>1775</v>
      </c>
      <c r="AH4518" t="s">
        <v>12019</v>
      </c>
      <c r="AI4518" t="s">
        <v>12020</v>
      </c>
      <c r="AL4518" s="4" t="s">
        <v>12021</v>
      </c>
    </row>
    <row r="4519" spans="1:38" x14ac:dyDescent="0.3">
      <c r="A4519">
        <v>1</v>
      </c>
      <c r="B4519" t="s">
        <v>75539</v>
      </c>
      <c r="C4519" t="s">
        <v>75540</v>
      </c>
      <c r="D4519" t="s">
        <v>75541</v>
      </c>
      <c r="E4519" t="s">
        <v>73614</v>
      </c>
      <c r="F4519" t="s">
        <v>75542</v>
      </c>
      <c r="J4519" t="s">
        <v>24657</v>
      </c>
      <c r="K4519" t="s">
        <v>24658</v>
      </c>
      <c r="L4519" t="s">
        <v>24659</v>
      </c>
      <c r="M4519" t="s">
        <v>24660</v>
      </c>
      <c r="P4519">
        <v>2</v>
      </c>
      <c r="Q4519">
        <v>2</v>
      </c>
      <c r="R4519">
        <v>2</v>
      </c>
      <c r="S4519" t="s">
        <v>78077</v>
      </c>
      <c r="T4519" t="s">
        <v>78077</v>
      </c>
      <c r="U4519" t="s">
        <v>78077</v>
      </c>
      <c r="V4519" t="s">
        <v>58885</v>
      </c>
      <c r="W4519">
        <v>0</v>
      </c>
      <c r="X4519" t="s">
        <v>98133</v>
      </c>
      <c r="Y4519">
        <v>21231000</v>
      </c>
      <c r="Z4519">
        <v>3</v>
      </c>
      <c r="AA4519" t="s">
        <v>98134</v>
      </c>
      <c r="AB4519">
        <v>1</v>
      </c>
      <c r="AC4519" t="s">
        <v>98135</v>
      </c>
      <c r="AD4519" t="s">
        <v>98136</v>
      </c>
      <c r="AE4519" t="s">
        <v>24661</v>
      </c>
      <c r="AF4519" t="s">
        <v>24661</v>
      </c>
      <c r="AG4519">
        <v>3740</v>
      </c>
      <c r="AH4519" t="s">
        <v>24662</v>
      </c>
      <c r="AI4519" t="s">
        <v>24663</v>
      </c>
      <c r="AJ4519" t="s">
        <v>24664</v>
      </c>
      <c r="AK4519" t="s">
        <v>24665</v>
      </c>
      <c r="AL4519" s="4" t="s">
        <v>24666</v>
      </c>
    </row>
    <row r="4520" spans="1:38" x14ac:dyDescent="0.3">
      <c r="A4520" t="s">
        <v>69377</v>
      </c>
      <c r="B4520">
        <v>1</v>
      </c>
      <c r="C4520" t="s">
        <v>75543</v>
      </c>
      <c r="D4520" t="s">
        <v>75544</v>
      </c>
      <c r="E4520" t="s">
        <v>75545</v>
      </c>
      <c r="F4520" t="s">
        <v>75546</v>
      </c>
      <c r="J4520" t="s">
        <v>20757</v>
      </c>
      <c r="K4520" t="s">
        <v>20758</v>
      </c>
      <c r="L4520" t="s">
        <v>20759</v>
      </c>
      <c r="M4520" t="s">
        <v>1412</v>
      </c>
      <c r="P4520">
        <v>2</v>
      </c>
      <c r="Q4520">
        <v>2</v>
      </c>
      <c r="R4520">
        <v>2</v>
      </c>
      <c r="S4520" t="s">
        <v>48404</v>
      </c>
      <c r="T4520" t="s">
        <v>48404</v>
      </c>
      <c r="U4520" t="s">
        <v>48404</v>
      </c>
      <c r="V4520" t="s">
        <v>98137</v>
      </c>
      <c r="W4520">
        <v>0</v>
      </c>
      <c r="X4520" t="s">
        <v>98138</v>
      </c>
      <c r="Y4520">
        <v>53709000</v>
      </c>
      <c r="Z4520">
        <v>9</v>
      </c>
      <c r="AA4520" t="s">
        <v>98139</v>
      </c>
      <c r="AB4520">
        <v>1</v>
      </c>
      <c r="AC4520" t="s">
        <v>98140</v>
      </c>
      <c r="AD4520" t="s">
        <v>98141</v>
      </c>
      <c r="AE4520" t="s">
        <v>20760</v>
      </c>
      <c r="AF4520" t="s">
        <v>20760</v>
      </c>
      <c r="AG4520">
        <v>3077</v>
      </c>
      <c r="AH4520" t="s">
        <v>20761</v>
      </c>
      <c r="AI4520" t="s">
        <v>20762</v>
      </c>
      <c r="AJ4520" t="s">
        <v>20763</v>
      </c>
      <c r="AK4520" t="s">
        <v>20764</v>
      </c>
      <c r="AL4520" s="4" t="s">
        <v>20765</v>
      </c>
    </row>
    <row r="4521" spans="1:38" x14ac:dyDescent="0.3">
      <c r="A4521">
        <v>1</v>
      </c>
      <c r="B4521" t="s">
        <v>75547</v>
      </c>
      <c r="C4521">
        <v>1</v>
      </c>
      <c r="D4521" t="s">
        <v>75548</v>
      </c>
      <c r="E4521" t="s">
        <v>75549</v>
      </c>
      <c r="F4521">
        <v>1</v>
      </c>
      <c r="P4521">
        <v>3</v>
      </c>
      <c r="Q4521">
        <v>3</v>
      </c>
      <c r="R4521">
        <v>3</v>
      </c>
      <c r="S4521" t="s">
        <v>76878</v>
      </c>
      <c r="T4521" t="s">
        <v>76878</v>
      </c>
      <c r="U4521" t="s">
        <v>76878</v>
      </c>
      <c r="V4521" t="s">
        <v>98142</v>
      </c>
      <c r="W4521">
        <v>0</v>
      </c>
      <c r="X4521" t="s">
        <v>98143</v>
      </c>
      <c r="Y4521">
        <v>9582600</v>
      </c>
      <c r="Z4521">
        <v>2</v>
      </c>
      <c r="AA4521" t="s">
        <v>98144</v>
      </c>
      <c r="AB4521">
        <v>1</v>
      </c>
      <c r="AC4521" t="s">
        <v>98145</v>
      </c>
      <c r="AD4521" t="s">
        <v>98146</v>
      </c>
      <c r="AE4521" t="s">
        <v>29149</v>
      </c>
      <c r="AF4521" t="s">
        <v>29149</v>
      </c>
      <c r="AG4521">
        <v>4468</v>
      </c>
      <c r="AH4521" t="s">
        <v>29150</v>
      </c>
      <c r="AI4521" t="s">
        <v>29151</v>
      </c>
      <c r="AJ4521" t="s">
        <v>29152</v>
      </c>
      <c r="AL4521" s="4" t="s">
        <v>29153</v>
      </c>
    </row>
    <row r="4522" spans="1:38" x14ac:dyDescent="0.3">
      <c r="A4522" t="s">
        <v>75550</v>
      </c>
      <c r="B4522">
        <v>1</v>
      </c>
      <c r="C4522">
        <v>1</v>
      </c>
      <c r="D4522" t="s">
        <v>75551</v>
      </c>
      <c r="E4522">
        <v>1</v>
      </c>
      <c r="F4522" t="s">
        <v>75552</v>
      </c>
      <c r="J4522" t="s">
        <v>36305</v>
      </c>
      <c r="L4522" t="s">
        <v>36306</v>
      </c>
      <c r="P4522">
        <v>4</v>
      </c>
      <c r="Q4522">
        <v>4</v>
      </c>
      <c r="R4522">
        <v>4</v>
      </c>
      <c r="S4522">
        <v>15</v>
      </c>
      <c r="T4522">
        <v>15</v>
      </c>
      <c r="U4522">
        <v>15</v>
      </c>
      <c r="V4522" t="s">
        <v>98147</v>
      </c>
      <c r="W4522">
        <v>0</v>
      </c>
      <c r="X4522" t="s">
        <v>98148</v>
      </c>
      <c r="Y4522">
        <v>89685000</v>
      </c>
      <c r="Z4522">
        <v>18</v>
      </c>
      <c r="AA4522" t="s">
        <v>98149</v>
      </c>
      <c r="AB4522">
        <v>1</v>
      </c>
      <c r="AC4522" t="s">
        <v>98150</v>
      </c>
      <c r="AD4522" t="s">
        <v>98151</v>
      </c>
      <c r="AE4522" t="s">
        <v>36307</v>
      </c>
      <c r="AF4522" t="s">
        <v>36308</v>
      </c>
      <c r="AG4522">
        <v>2934</v>
      </c>
      <c r="AH4522" t="s">
        <v>36309</v>
      </c>
      <c r="AI4522" t="s">
        <v>36310</v>
      </c>
      <c r="AL4522" s="4" t="s">
        <v>36311</v>
      </c>
    </row>
    <row r="4523" spans="1:38" x14ac:dyDescent="0.3">
      <c r="A4523">
        <v>1</v>
      </c>
      <c r="B4523" t="s">
        <v>75553</v>
      </c>
      <c r="C4523" t="s">
        <v>75554</v>
      </c>
      <c r="D4523" t="s">
        <v>75555</v>
      </c>
      <c r="E4523" t="s">
        <v>52376</v>
      </c>
      <c r="F4523" t="s">
        <v>75556</v>
      </c>
      <c r="P4523">
        <v>2</v>
      </c>
      <c r="Q4523">
        <v>2</v>
      </c>
      <c r="R4523">
        <v>2</v>
      </c>
      <c r="S4523" t="s">
        <v>76537</v>
      </c>
      <c r="T4523" t="s">
        <v>76537</v>
      </c>
      <c r="U4523" t="s">
        <v>76537</v>
      </c>
      <c r="V4523" t="s">
        <v>98152</v>
      </c>
      <c r="W4523" t="s">
        <v>98153</v>
      </c>
      <c r="X4523" t="s">
        <v>98154</v>
      </c>
      <c r="Y4523">
        <v>35186000</v>
      </c>
      <c r="Z4523">
        <v>4</v>
      </c>
      <c r="AA4523" t="s">
        <v>98155</v>
      </c>
      <c r="AB4523">
        <v>1</v>
      </c>
      <c r="AC4523" t="s">
        <v>98156</v>
      </c>
      <c r="AD4523" t="s">
        <v>98157</v>
      </c>
      <c r="AE4523" t="s">
        <v>25013</v>
      </c>
      <c r="AF4523" t="s">
        <v>25013</v>
      </c>
      <c r="AG4523">
        <v>3794</v>
      </c>
      <c r="AH4523" t="s">
        <v>25014</v>
      </c>
      <c r="AI4523" t="s">
        <v>25015</v>
      </c>
      <c r="AJ4523" t="s">
        <v>25016</v>
      </c>
      <c r="AL4523" s="4" t="s">
        <v>25017</v>
      </c>
    </row>
    <row r="4524" spans="1:38" x14ac:dyDescent="0.3">
      <c r="A4524">
        <v>1</v>
      </c>
      <c r="B4524" t="s">
        <v>75557</v>
      </c>
      <c r="C4524" t="s">
        <v>71339</v>
      </c>
      <c r="D4524" t="s">
        <v>75558</v>
      </c>
      <c r="E4524" t="s">
        <v>75559</v>
      </c>
      <c r="F4524" t="s">
        <v>75560</v>
      </c>
      <c r="J4524" t="s">
        <v>9319</v>
      </c>
      <c r="K4524" t="s">
        <v>9320</v>
      </c>
      <c r="L4524" t="s">
        <v>1209</v>
      </c>
      <c r="M4524" t="s">
        <v>9321</v>
      </c>
      <c r="P4524">
        <v>2</v>
      </c>
      <c r="Q4524">
        <v>2</v>
      </c>
      <c r="R4524">
        <v>2</v>
      </c>
      <c r="S4524" t="s">
        <v>77304</v>
      </c>
      <c r="T4524" t="s">
        <v>77304</v>
      </c>
      <c r="U4524" t="s">
        <v>77304</v>
      </c>
      <c r="V4524" t="s">
        <v>77702</v>
      </c>
      <c r="W4524">
        <v>0</v>
      </c>
      <c r="X4524" t="s">
        <v>98158</v>
      </c>
      <c r="Y4524">
        <v>29661000</v>
      </c>
      <c r="Z4524">
        <v>7</v>
      </c>
      <c r="AA4524" t="s">
        <v>98159</v>
      </c>
      <c r="AB4524">
        <v>1</v>
      </c>
      <c r="AC4524" t="s">
        <v>98160</v>
      </c>
      <c r="AD4524" t="s">
        <v>98161</v>
      </c>
      <c r="AE4524" t="s">
        <v>9322</v>
      </c>
      <c r="AF4524" t="s">
        <v>9322</v>
      </c>
      <c r="AG4524">
        <v>1429</v>
      </c>
      <c r="AH4524" t="s">
        <v>9323</v>
      </c>
      <c r="AI4524" t="s">
        <v>9324</v>
      </c>
      <c r="AJ4524" t="s">
        <v>9325</v>
      </c>
      <c r="AL4524" s="4" t="s">
        <v>9326</v>
      </c>
    </row>
    <row r="4525" spans="1:38" x14ac:dyDescent="0.3">
      <c r="A4525">
        <v>1</v>
      </c>
      <c r="B4525" t="s">
        <v>75561</v>
      </c>
      <c r="C4525" t="s">
        <v>49656</v>
      </c>
      <c r="D4525" t="s">
        <v>75562</v>
      </c>
      <c r="E4525" t="s">
        <v>75563</v>
      </c>
      <c r="F4525" t="s">
        <v>75564</v>
      </c>
      <c r="J4525" t="s">
        <v>7567</v>
      </c>
      <c r="K4525" t="s">
        <v>1458</v>
      </c>
      <c r="P4525">
        <v>4</v>
      </c>
      <c r="Q4525">
        <v>4</v>
      </c>
      <c r="R4525">
        <v>4</v>
      </c>
      <c r="S4525" t="s">
        <v>76687</v>
      </c>
      <c r="T4525" t="s">
        <v>76687</v>
      </c>
      <c r="U4525" t="s">
        <v>76687</v>
      </c>
      <c r="V4525" t="s">
        <v>98162</v>
      </c>
      <c r="W4525">
        <v>0</v>
      </c>
      <c r="X4525" t="s">
        <v>98163</v>
      </c>
      <c r="Y4525">
        <v>193130000</v>
      </c>
      <c r="Z4525">
        <v>17</v>
      </c>
      <c r="AA4525" t="s">
        <v>98164</v>
      </c>
      <c r="AB4525">
        <v>1</v>
      </c>
      <c r="AC4525" t="s">
        <v>98165</v>
      </c>
      <c r="AD4525" t="s">
        <v>98166</v>
      </c>
      <c r="AE4525" t="s">
        <v>7568</v>
      </c>
      <c r="AF4525" t="s">
        <v>7568</v>
      </c>
      <c r="AG4525">
        <v>1205</v>
      </c>
      <c r="AH4525" t="s">
        <v>7569</v>
      </c>
      <c r="AI4525" t="s">
        <v>7570</v>
      </c>
    </row>
    <row r="4526" spans="1:38" x14ac:dyDescent="0.3">
      <c r="A4526" t="s">
        <v>75565</v>
      </c>
      <c r="B4526" t="s">
        <v>75566</v>
      </c>
      <c r="C4526">
        <v>1</v>
      </c>
      <c r="D4526" t="s">
        <v>65454</v>
      </c>
      <c r="E4526" t="s">
        <v>75567</v>
      </c>
      <c r="F4526" t="s">
        <v>66371</v>
      </c>
      <c r="P4526">
        <v>4</v>
      </c>
      <c r="Q4526">
        <v>4</v>
      </c>
      <c r="R4526">
        <v>4</v>
      </c>
      <c r="S4526" t="s">
        <v>79619</v>
      </c>
      <c r="T4526" t="s">
        <v>79619</v>
      </c>
      <c r="U4526" t="s">
        <v>79619</v>
      </c>
      <c r="V4526" t="s">
        <v>80113</v>
      </c>
      <c r="W4526">
        <v>0</v>
      </c>
      <c r="X4526">
        <v>22</v>
      </c>
      <c r="Y4526">
        <v>81015000</v>
      </c>
      <c r="Z4526">
        <v>6</v>
      </c>
      <c r="AA4526" t="s">
        <v>98167</v>
      </c>
      <c r="AB4526">
        <v>1</v>
      </c>
      <c r="AC4526" t="s">
        <v>98168</v>
      </c>
      <c r="AD4526" t="s">
        <v>98169</v>
      </c>
      <c r="AE4526" t="s">
        <v>18809</v>
      </c>
      <c r="AF4526" t="s">
        <v>18809</v>
      </c>
      <c r="AG4526">
        <v>2706</v>
      </c>
      <c r="AH4526" t="s">
        <v>18810</v>
      </c>
      <c r="AI4526" t="s">
        <v>18811</v>
      </c>
      <c r="AL4526" s="4" t="s">
        <v>18812</v>
      </c>
    </row>
    <row r="4527" spans="1:38" x14ac:dyDescent="0.3">
      <c r="A4527" t="s">
        <v>75568</v>
      </c>
      <c r="B4527">
        <v>1</v>
      </c>
      <c r="C4527" t="s">
        <v>61466</v>
      </c>
      <c r="D4527" t="s">
        <v>75569</v>
      </c>
      <c r="E4527" t="s">
        <v>75570</v>
      </c>
      <c r="F4527" t="s">
        <v>66450</v>
      </c>
      <c r="P4527">
        <v>4</v>
      </c>
      <c r="Q4527">
        <v>4</v>
      </c>
      <c r="R4527">
        <v>4</v>
      </c>
      <c r="S4527" t="s">
        <v>80418</v>
      </c>
      <c r="T4527" t="s">
        <v>80418</v>
      </c>
      <c r="U4527" t="s">
        <v>80418</v>
      </c>
      <c r="V4527" t="s">
        <v>98170</v>
      </c>
      <c r="W4527">
        <v>0</v>
      </c>
      <c r="X4527" t="s">
        <v>98171</v>
      </c>
      <c r="Y4527">
        <v>48400000</v>
      </c>
      <c r="Z4527">
        <v>10</v>
      </c>
      <c r="AA4527" t="s">
        <v>98172</v>
      </c>
      <c r="AB4527">
        <v>1</v>
      </c>
      <c r="AC4527" t="s">
        <v>98173</v>
      </c>
      <c r="AD4527" t="s">
        <v>98174</v>
      </c>
      <c r="AE4527" t="s">
        <v>27477</v>
      </c>
      <c r="AF4527" t="s">
        <v>27477</v>
      </c>
      <c r="AG4527">
        <v>4198</v>
      </c>
      <c r="AH4527" t="s">
        <v>27478</v>
      </c>
      <c r="AI4527" t="s">
        <v>27479</v>
      </c>
      <c r="AJ4527" t="s">
        <v>27480</v>
      </c>
      <c r="AK4527" t="s">
        <v>27481</v>
      </c>
      <c r="AL4527" s="4" t="s">
        <v>27482</v>
      </c>
    </row>
    <row r="4528" spans="1:38" x14ac:dyDescent="0.3">
      <c r="A4528">
        <v>1</v>
      </c>
      <c r="B4528">
        <v>1</v>
      </c>
      <c r="C4528" t="s">
        <v>52943</v>
      </c>
      <c r="D4528" t="s">
        <v>75571</v>
      </c>
      <c r="E4528">
        <v>1</v>
      </c>
      <c r="F4528" t="s">
        <v>75572</v>
      </c>
      <c r="J4528" t="s">
        <v>30406</v>
      </c>
      <c r="K4528" t="s">
        <v>30407</v>
      </c>
      <c r="L4528" t="s">
        <v>30408</v>
      </c>
      <c r="M4528" t="s">
        <v>2660</v>
      </c>
      <c r="P4528">
        <v>2</v>
      </c>
      <c r="Q4528">
        <v>2</v>
      </c>
      <c r="R4528">
        <v>2</v>
      </c>
      <c r="S4528" t="s">
        <v>76107</v>
      </c>
      <c r="T4528" t="s">
        <v>76107</v>
      </c>
      <c r="U4528" t="s">
        <v>76107</v>
      </c>
      <c r="V4528" t="s">
        <v>85042</v>
      </c>
      <c r="W4528">
        <v>0</v>
      </c>
      <c r="X4528" t="s">
        <v>98175</v>
      </c>
      <c r="Y4528">
        <v>32342000</v>
      </c>
      <c r="Z4528">
        <v>4</v>
      </c>
      <c r="AA4528" t="s">
        <v>98176</v>
      </c>
      <c r="AB4528">
        <v>1</v>
      </c>
      <c r="AC4528" t="s">
        <v>98177</v>
      </c>
      <c r="AD4528" t="s">
        <v>98178</v>
      </c>
      <c r="AE4528" t="s">
        <v>30409</v>
      </c>
      <c r="AF4528" t="s">
        <v>30409</v>
      </c>
      <c r="AG4528">
        <v>4686</v>
      </c>
      <c r="AH4528" t="s">
        <v>30410</v>
      </c>
      <c r="AI4528" t="s">
        <v>30411</v>
      </c>
      <c r="AJ4528" t="s">
        <v>30412</v>
      </c>
      <c r="AL4528" s="4" t="s">
        <v>30413</v>
      </c>
    </row>
    <row r="4529" spans="1:38" x14ac:dyDescent="0.3">
      <c r="A4529" t="s">
        <v>66910</v>
      </c>
      <c r="B4529" t="s">
        <v>75573</v>
      </c>
      <c r="C4529">
        <v>1</v>
      </c>
      <c r="D4529" t="s">
        <v>75574</v>
      </c>
      <c r="E4529" t="s">
        <v>75575</v>
      </c>
      <c r="F4529" t="s">
        <v>75576</v>
      </c>
      <c r="P4529">
        <v>1</v>
      </c>
      <c r="Q4529">
        <v>1</v>
      </c>
      <c r="R4529">
        <v>1</v>
      </c>
      <c r="S4529" t="s">
        <v>79613</v>
      </c>
      <c r="T4529" t="s">
        <v>79613</v>
      </c>
      <c r="U4529" t="s">
        <v>79613</v>
      </c>
      <c r="V4529" t="s">
        <v>98179</v>
      </c>
      <c r="W4529">
        <v>0</v>
      </c>
      <c r="X4529" t="s">
        <v>98180</v>
      </c>
      <c r="Y4529">
        <v>40943000</v>
      </c>
      <c r="Z4529">
        <v>4</v>
      </c>
      <c r="AA4529" t="s">
        <v>98181</v>
      </c>
      <c r="AB4529">
        <v>1</v>
      </c>
      <c r="AC4529" t="s">
        <v>98182</v>
      </c>
      <c r="AD4529" t="s">
        <v>98183</v>
      </c>
      <c r="AE4529" t="s">
        <v>31511</v>
      </c>
      <c r="AF4529" t="s">
        <v>31511</v>
      </c>
      <c r="AG4529">
        <v>4869</v>
      </c>
      <c r="AH4529" t="s">
        <v>31512</v>
      </c>
    </row>
    <row r="4530" spans="1:38" x14ac:dyDescent="0.3">
      <c r="A4530">
        <v>1</v>
      </c>
      <c r="B4530" t="s">
        <v>75225</v>
      </c>
      <c r="C4530" t="s">
        <v>75577</v>
      </c>
      <c r="D4530" t="s">
        <v>63928</v>
      </c>
      <c r="E4530" t="s">
        <v>61678</v>
      </c>
      <c r="F4530" t="s">
        <v>75578</v>
      </c>
      <c r="J4530" t="s">
        <v>25881</v>
      </c>
      <c r="K4530" t="s">
        <v>33</v>
      </c>
      <c r="L4530" t="s">
        <v>25882</v>
      </c>
      <c r="M4530" t="s">
        <v>23324</v>
      </c>
      <c r="P4530">
        <v>6</v>
      </c>
      <c r="Q4530">
        <v>6</v>
      </c>
      <c r="R4530">
        <v>6</v>
      </c>
      <c r="S4530" t="s">
        <v>48570</v>
      </c>
      <c r="T4530" t="s">
        <v>48570</v>
      </c>
      <c r="U4530" t="s">
        <v>48570</v>
      </c>
      <c r="V4530" t="s">
        <v>98184</v>
      </c>
      <c r="W4530">
        <v>0</v>
      </c>
      <c r="X4530" t="s">
        <v>98185</v>
      </c>
      <c r="Y4530">
        <v>142230000</v>
      </c>
      <c r="Z4530">
        <v>20</v>
      </c>
      <c r="AA4530" t="s">
        <v>98186</v>
      </c>
      <c r="AB4530">
        <v>1</v>
      </c>
      <c r="AC4530" t="s">
        <v>98187</v>
      </c>
      <c r="AD4530" t="s">
        <v>98188</v>
      </c>
      <c r="AE4530" t="s">
        <v>25883</v>
      </c>
      <c r="AF4530" t="s">
        <v>25884</v>
      </c>
      <c r="AG4530">
        <v>3933</v>
      </c>
      <c r="AH4530" t="s">
        <v>25885</v>
      </c>
      <c r="AI4530" t="s">
        <v>25886</v>
      </c>
      <c r="AJ4530" t="s">
        <v>25887</v>
      </c>
      <c r="AK4530" t="s">
        <v>25888</v>
      </c>
      <c r="AL4530" s="4" t="s">
        <v>25889</v>
      </c>
    </row>
    <row r="4531" spans="1:38" x14ac:dyDescent="0.3">
      <c r="A4531">
        <v>1</v>
      </c>
      <c r="B4531" t="s">
        <v>75579</v>
      </c>
      <c r="C4531" t="s">
        <v>75580</v>
      </c>
      <c r="D4531" t="s">
        <v>75581</v>
      </c>
      <c r="E4531" t="s">
        <v>75582</v>
      </c>
      <c r="F4531" t="s">
        <v>52690</v>
      </c>
      <c r="K4531" t="s">
        <v>17718</v>
      </c>
      <c r="P4531">
        <v>6</v>
      </c>
      <c r="Q4531">
        <v>6</v>
      </c>
      <c r="R4531">
        <v>5</v>
      </c>
      <c r="S4531" t="s">
        <v>76819</v>
      </c>
      <c r="T4531" t="s">
        <v>76819</v>
      </c>
      <c r="U4531" t="s">
        <v>77280</v>
      </c>
      <c r="V4531" t="s">
        <v>98189</v>
      </c>
      <c r="W4531">
        <v>0</v>
      </c>
      <c r="X4531" t="s">
        <v>98190</v>
      </c>
      <c r="Y4531">
        <v>66162000</v>
      </c>
      <c r="Z4531">
        <v>14</v>
      </c>
      <c r="AA4531" t="s">
        <v>98191</v>
      </c>
      <c r="AB4531">
        <v>1</v>
      </c>
      <c r="AC4531" t="s">
        <v>98192</v>
      </c>
      <c r="AD4531" t="s">
        <v>98193</v>
      </c>
      <c r="AE4531" t="s">
        <v>33034</v>
      </c>
      <c r="AF4531" t="s">
        <v>33035</v>
      </c>
      <c r="AG4531">
        <v>5122</v>
      </c>
      <c r="AH4531" t="s">
        <v>33036</v>
      </c>
      <c r="AI4531" t="s">
        <v>33037</v>
      </c>
      <c r="AL4531" s="4" t="s">
        <v>33038</v>
      </c>
    </row>
    <row r="4532" spans="1:38" x14ac:dyDescent="0.3">
      <c r="A4532">
        <v>1</v>
      </c>
      <c r="B4532" t="s">
        <v>49318</v>
      </c>
      <c r="C4532" t="s">
        <v>75583</v>
      </c>
      <c r="D4532" t="s">
        <v>75584</v>
      </c>
      <c r="E4532" t="s">
        <v>75585</v>
      </c>
      <c r="F4532" t="s">
        <v>75586</v>
      </c>
      <c r="J4532" t="s">
        <v>27773</v>
      </c>
      <c r="K4532" t="s">
        <v>1458</v>
      </c>
      <c r="L4532" t="s">
        <v>27774</v>
      </c>
      <c r="P4532">
        <v>3</v>
      </c>
      <c r="Q4532">
        <v>3</v>
      </c>
      <c r="R4532">
        <v>3</v>
      </c>
      <c r="S4532" t="s">
        <v>76213</v>
      </c>
      <c r="T4532" t="s">
        <v>76213</v>
      </c>
      <c r="U4532" t="s">
        <v>76213</v>
      </c>
      <c r="V4532" t="s">
        <v>98194</v>
      </c>
      <c r="W4532">
        <v>0</v>
      </c>
      <c r="X4532" t="s">
        <v>98195</v>
      </c>
      <c r="Y4532">
        <v>73609000</v>
      </c>
      <c r="Z4532">
        <v>12</v>
      </c>
      <c r="AA4532" t="s">
        <v>98196</v>
      </c>
      <c r="AB4532">
        <v>1</v>
      </c>
      <c r="AC4532" t="s">
        <v>98197</v>
      </c>
      <c r="AD4532" t="s">
        <v>98198</v>
      </c>
      <c r="AE4532" t="s">
        <v>27775</v>
      </c>
      <c r="AF4532" t="s">
        <v>27775</v>
      </c>
      <c r="AG4532">
        <v>4245</v>
      </c>
      <c r="AH4532" t="s">
        <v>27776</v>
      </c>
      <c r="AI4532" t="s">
        <v>27777</v>
      </c>
      <c r="AJ4532" t="s">
        <v>27778</v>
      </c>
      <c r="AL4532" s="4" t="s">
        <v>27779</v>
      </c>
    </row>
    <row r="4533" spans="1:38" x14ac:dyDescent="0.3">
      <c r="A4533" t="s">
        <v>75587</v>
      </c>
      <c r="B4533" t="s">
        <v>75588</v>
      </c>
      <c r="C4533">
        <v>1</v>
      </c>
      <c r="D4533" t="s">
        <v>75589</v>
      </c>
      <c r="E4533" t="s">
        <v>75590</v>
      </c>
      <c r="F4533" t="s">
        <v>75591</v>
      </c>
      <c r="J4533" t="s">
        <v>16747</v>
      </c>
      <c r="K4533" t="s">
        <v>16748</v>
      </c>
      <c r="L4533" t="s">
        <v>16749</v>
      </c>
      <c r="M4533" t="s">
        <v>9303</v>
      </c>
      <c r="P4533">
        <v>7</v>
      </c>
      <c r="Q4533">
        <v>7</v>
      </c>
      <c r="R4533">
        <v>7</v>
      </c>
      <c r="S4533" t="s">
        <v>76262</v>
      </c>
      <c r="T4533" t="s">
        <v>76262</v>
      </c>
      <c r="U4533" t="s">
        <v>76262</v>
      </c>
      <c r="V4533" t="s">
        <v>98199</v>
      </c>
      <c r="W4533">
        <v>0</v>
      </c>
      <c r="X4533" t="s">
        <v>98200</v>
      </c>
      <c r="Y4533">
        <v>234110000</v>
      </c>
      <c r="Z4533">
        <v>28</v>
      </c>
      <c r="AA4533" t="s">
        <v>98201</v>
      </c>
      <c r="AB4533">
        <v>1</v>
      </c>
      <c r="AC4533" t="s">
        <v>98202</v>
      </c>
      <c r="AD4533" t="s">
        <v>98203</v>
      </c>
      <c r="AE4533" t="s">
        <v>16750</v>
      </c>
      <c r="AF4533" t="s">
        <v>16751</v>
      </c>
      <c r="AG4533">
        <v>2420</v>
      </c>
      <c r="AH4533" t="s">
        <v>16752</v>
      </c>
      <c r="AI4533" t="s">
        <v>16753</v>
      </c>
      <c r="AJ4533" t="s">
        <v>16754</v>
      </c>
      <c r="AL4533" s="4" t="s">
        <v>16755</v>
      </c>
    </row>
    <row r="4534" spans="1:38" x14ac:dyDescent="0.3">
      <c r="A4534">
        <v>1</v>
      </c>
      <c r="B4534" t="s">
        <v>53799</v>
      </c>
      <c r="C4534" t="s">
        <v>75592</v>
      </c>
      <c r="D4534" t="s">
        <v>68572</v>
      </c>
      <c r="E4534" t="s">
        <v>75593</v>
      </c>
      <c r="F4534" t="s">
        <v>72269</v>
      </c>
      <c r="J4534" t="s">
        <v>6323</v>
      </c>
      <c r="K4534" t="s">
        <v>6324</v>
      </c>
      <c r="L4534" t="s">
        <v>6325</v>
      </c>
      <c r="P4534">
        <v>3</v>
      </c>
      <c r="Q4534">
        <v>3</v>
      </c>
      <c r="R4534">
        <v>3</v>
      </c>
      <c r="S4534" t="s">
        <v>77325</v>
      </c>
      <c r="T4534" t="s">
        <v>77325</v>
      </c>
      <c r="U4534" t="s">
        <v>77325</v>
      </c>
      <c r="V4534" t="s">
        <v>98204</v>
      </c>
      <c r="W4534">
        <v>0</v>
      </c>
      <c r="X4534" t="s">
        <v>98205</v>
      </c>
      <c r="Y4534">
        <v>56950000</v>
      </c>
      <c r="Z4534">
        <v>3</v>
      </c>
      <c r="AA4534" t="s">
        <v>98206</v>
      </c>
      <c r="AB4534">
        <v>1</v>
      </c>
      <c r="AC4534" t="s">
        <v>98207</v>
      </c>
      <c r="AD4534" t="s">
        <v>98208</v>
      </c>
      <c r="AE4534" t="s">
        <v>6326</v>
      </c>
      <c r="AF4534" t="s">
        <v>6327</v>
      </c>
      <c r="AG4534">
        <v>1049</v>
      </c>
      <c r="AH4534" t="s">
        <v>6328</v>
      </c>
      <c r="AI4534" t="s">
        <v>6329</v>
      </c>
      <c r="AJ4534" t="s">
        <v>6330</v>
      </c>
      <c r="AL4534" s="4" t="s">
        <v>6331</v>
      </c>
    </row>
    <row r="4535" spans="1:38" x14ac:dyDescent="0.3">
      <c r="A4535" t="s">
        <v>75594</v>
      </c>
      <c r="B4535" t="s">
        <v>75595</v>
      </c>
      <c r="C4535">
        <v>1</v>
      </c>
      <c r="D4535" t="s">
        <v>55319</v>
      </c>
      <c r="E4535" t="s">
        <v>75596</v>
      </c>
      <c r="F4535" t="s">
        <v>75597</v>
      </c>
      <c r="J4535" t="s">
        <v>22722</v>
      </c>
      <c r="L4535" t="s">
        <v>22723</v>
      </c>
      <c r="P4535">
        <v>4</v>
      </c>
      <c r="Q4535">
        <v>4</v>
      </c>
      <c r="R4535">
        <v>4</v>
      </c>
      <c r="S4535" t="s">
        <v>48629</v>
      </c>
      <c r="T4535" t="s">
        <v>48629</v>
      </c>
      <c r="U4535" t="s">
        <v>48629</v>
      </c>
      <c r="V4535" t="s">
        <v>98209</v>
      </c>
      <c r="W4535">
        <v>0</v>
      </c>
      <c r="X4535" t="s">
        <v>98210</v>
      </c>
      <c r="Y4535">
        <v>44010000</v>
      </c>
      <c r="Z4535">
        <v>6</v>
      </c>
      <c r="AA4535" t="s">
        <v>98211</v>
      </c>
      <c r="AB4535">
        <v>1</v>
      </c>
      <c r="AC4535" t="s">
        <v>98212</v>
      </c>
      <c r="AD4535" t="s">
        <v>98213</v>
      </c>
      <c r="AE4535" t="s">
        <v>22724</v>
      </c>
      <c r="AF4535" t="s">
        <v>22725</v>
      </c>
      <c r="AG4535">
        <v>3417</v>
      </c>
      <c r="AH4535" t="s">
        <v>22726</v>
      </c>
      <c r="AI4535" t="s">
        <v>22727</v>
      </c>
      <c r="AJ4535" t="s">
        <v>22728</v>
      </c>
      <c r="AL4535" s="4" t="s">
        <v>22729</v>
      </c>
    </row>
    <row r="4536" spans="1:38" x14ac:dyDescent="0.3">
      <c r="A4536" t="s">
        <v>53875</v>
      </c>
      <c r="B4536">
        <v>1</v>
      </c>
      <c r="C4536" t="s">
        <v>75598</v>
      </c>
      <c r="D4536" t="s">
        <v>58874</v>
      </c>
      <c r="E4536" t="s">
        <v>61010</v>
      </c>
      <c r="F4536" t="s">
        <v>67502</v>
      </c>
      <c r="K4536" t="s">
        <v>20645</v>
      </c>
      <c r="P4536">
        <v>2</v>
      </c>
      <c r="Q4536">
        <v>2</v>
      </c>
      <c r="R4536">
        <v>2</v>
      </c>
      <c r="S4536" t="s">
        <v>78655</v>
      </c>
      <c r="T4536" t="s">
        <v>78655</v>
      </c>
      <c r="U4536" t="s">
        <v>78655</v>
      </c>
      <c r="V4536" t="s">
        <v>98214</v>
      </c>
      <c r="W4536" t="s">
        <v>98215</v>
      </c>
      <c r="X4536" t="s">
        <v>98216</v>
      </c>
      <c r="Y4536">
        <v>31745000</v>
      </c>
      <c r="Z4536">
        <v>3</v>
      </c>
      <c r="AA4536" t="s">
        <v>98217</v>
      </c>
      <c r="AB4536">
        <v>1</v>
      </c>
      <c r="AC4536" t="s">
        <v>98218</v>
      </c>
      <c r="AD4536" t="s">
        <v>98219</v>
      </c>
      <c r="AE4536" t="s">
        <v>32582</v>
      </c>
      <c r="AF4536" t="s">
        <v>32582</v>
      </c>
      <c r="AG4536">
        <v>5048</v>
      </c>
      <c r="AH4536" t="s">
        <v>32583</v>
      </c>
      <c r="AI4536" t="s">
        <v>32584</v>
      </c>
      <c r="AL4536" s="4" t="s">
        <v>32585</v>
      </c>
    </row>
    <row r="4537" spans="1:38" x14ac:dyDescent="0.3">
      <c r="A4537" t="s">
        <v>75599</v>
      </c>
      <c r="B4537">
        <v>1</v>
      </c>
      <c r="C4537">
        <v>1</v>
      </c>
      <c r="D4537" t="s">
        <v>62167</v>
      </c>
      <c r="E4537">
        <v>1</v>
      </c>
      <c r="F4537" t="s">
        <v>75600</v>
      </c>
      <c r="J4537" t="s">
        <v>34006</v>
      </c>
      <c r="K4537" t="s">
        <v>2777</v>
      </c>
      <c r="L4537" t="s">
        <v>35092</v>
      </c>
      <c r="P4537">
        <v>12</v>
      </c>
      <c r="Q4537">
        <v>1</v>
      </c>
      <c r="R4537">
        <v>0</v>
      </c>
      <c r="S4537" t="s">
        <v>48683</v>
      </c>
      <c r="T4537" t="s">
        <v>76121</v>
      </c>
      <c r="U4537">
        <v>0</v>
      </c>
      <c r="V4537" t="s">
        <v>98220</v>
      </c>
      <c r="W4537">
        <v>0</v>
      </c>
      <c r="X4537" t="s">
        <v>98221</v>
      </c>
      <c r="Y4537">
        <v>78280000</v>
      </c>
      <c r="Z4537">
        <v>6</v>
      </c>
      <c r="AA4537" t="s">
        <v>98222</v>
      </c>
      <c r="AB4537">
        <v>1</v>
      </c>
      <c r="AC4537" t="s">
        <v>98223</v>
      </c>
      <c r="AD4537" t="s">
        <v>98224</v>
      </c>
      <c r="AE4537" t="s">
        <v>35093</v>
      </c>
      <c r="AF4537" t="s">
        <v>35093</v>
      </c>
      <c r="AG4537">
        <v>5453</v>
      </c>
      <c r="AH4537" t="s">
        <v>35094</v>
      </c>
      <c r="AI4537" t="s">
        <v>35095</v>
      </c>
      <c r="AL4537" s="4" t="s">
        <v>34014</v>
      </c>
    </row>
    <row r="4538" spans="1:38" x14ac:dyDescent="0.3">
      <c r="A4538" t="s">
        <v>75601</v>
      </c>
      <c r="B4538" t="s">
        <v>75602</v>
      </c>
      <c r="C4538">
        <v>1</v>
      </c>
      <c r="D4538" t="s">
        <v>75603</v>
      </c>
      <c r="E4538" t="s">
        <v>75604</v>
      </c>
      <c r="F4538" t="s">
        <v>55070</v>
      </c>
      <c r="J4538" t="s">
        <v>2978</v>
      </c>
      <c r="K4538" t="s">
        <v>33</v>
      </c>
      <c r="L4538" t="s">
        <v>14289</v>
      </c>
      <c r="P4538">
        <v>6</v>
      </c>
      <c r="Q4538">
        <v>3</v>
      </c>
      <c r="R4538">
        <v>3</v>
      </c>
      <c r="S4538" t="s">
        <v>81732</v>
      </c>
      <c r="T4538">
        <v>23</v>
      </c>
      <c r="U4538">
        <v>23</v>
      </c>
      <c r="V4538" t="s">
        <v>97893</v>
      </c>
      <c r="W4538">
        <v>0</v>
      </c>
      <c r="X4538" t="s">
        <v>98225</v>
      </c>
      <c r="Y4538">
        <v>305040000</v>
      </c>
      <c r="Z4538">
        <v>16</v>
      </c>
      <c r="AA4538" t="s">
        <v>98226</v>
      </c>
      <c r="AB4538">
        <v>1</v>
      </c>
      <c r="AC4538" t="s">
        <v>98227</v>
      </c>
      <c r="AD4538" t="s">
        <v>98228</v>
      </c>
      <c r="AE4538" t="s">
        <v>33742</v>
      </c>
      <c r="AF4538" t="s">
        <v>33743</v>
      </c>
      <c r="AG4538">
        <v>5233</v>
      </c>
      <c r="AH4538" t="s">
        <v>33744</v>
      </c>
      <c r="AI4538" t="s">
        <v>33745</v>
      </c>
      <c r="AJ4538" t="s">
        <v>33746</v>
      </c>
      <c r="AK4538" t="s">
        <v>33747</v>
      </c>
      <c r="AL4538" s="4" t="s">
        <v>33748</v>
      </c>
    </row>
    <row r="4539" spans="1:38" x14ac:dyDescent="0.3">
      <c r="A4539">
        <v>1</v>
      </c>
      <c r="B4539">
        <v>1</v>
      </c>
      <c r="C4539" t="s">
        <v>72926</v>
      </c>
      <c r="D4539" t="s">
        <v>50674</v>
      </c>
      <c r="E4539">
        <v>1</v>
      </c>
      <c r="F4539" t="s">
        <v>64129</v>
      </c>
      <c r="J4539" t="s">
        <v>29212</v>
      </c>
      <c r="K4539" t="s">
        <v>29213</v>
      </c>
      <c r="L4539" t="s">
        <v>14020</v>
      </c>
      <c r="M4539" t="s">
        <v>24145</v>
      </c>
      <c r="P4539">
        <v>1</v>
      </c>
      <c r="Q4539">
        <v>1</v>
      </c>
      <c r="R4539">
        <v>1</v>
      </c>
      <c r="S4539" t="s">
        <v>80641</v>
      </c>
      <c r="T4539" t="s">
        <v>80641</v>
      </c>
      <c r="U4539" t="s">
        <v>80641</v>
      </c>
      <c r="V4539" t="s">
        <v>98229</v>
      </c>
      <c r="W4539" t="s">
        <v>98230</v>
      </c>
      <c r="X4539" t="s">
        <v>98231</v>
      </c>
      <c r="Y4539">
        <v>23008000</v>
      </c>
      <c r="Z4539">
        <v>3</v>
      </c>
      <c r="AA4539" t="s">
        <v>98232</v>
      </c>
      <c r="AB4539">
        <v>1</v>
      </c>
      <c r="AC4539" t="s">
        <v>98233</v>
      </c>
      <c r="AD4539" t="s">
        <v>98234</v>
      </c>
      <c r="AE4539" t="s">
        <v>29214</v>
      </c>
      <c r="AF4539" t="s">
        <v>29214</v>
      </c>
      <c r="AG4539">
        <v>4479</v>
      </c>
      <c r="AH4539" t="s">
        <v>29215</v>
      </c>
      <c r="AI4539" t="s">
        <v>29216</v>
      </c>
      <c r="AJ4539" t="s">
        <v>29217</v>
      </c>
      <c r="AK4539" t="s">
        <v>29218</v>
      </c>
      <c r="AL4539" s="4" t="s">
        <v>29219</v>
      </c>
    </row>
    <row r="4540" spans="1:38" x14ac:dyDescent="0.3">
      <c r="A4540">
        <v>1</v>
      </c>
      <c r="B4540" t="s">
        <v>69626</v>
      </c>
      <c r="C4540" t="s">
        <v>75605</v>
      </c>
      <c r="D4540" t="s">
        <v>75606</v>
      </c>
      <c r="E4540" t="s">
        <v>75607</v>
      </c>
      <c r="F4540" t="s">
        <v>75608</v>
      </c>
      <c r="J4540" t="s">
        <v>28808</v>
      </c>
      <c r="K4540" t="s">
        <v>28809</v>
      </c>
      <c r="P4540">
        <v>1</v>
      </c>
      <c r="Q4540">
        <v>1</v>
      </c>
      <c r="R4540">
        <v>1</v>
      </c>
      <c r="S4540" t="s">
        <v>76889</v>
      </c>
      <c r="T4540" t="s">
        <v>76889</v>
      </c>
      <c r="U4540" t="s">
        <v>76889</v>
      </c>
      <c r="V4540" t="s">
        <v>59839</v>
      </c>
      <c r="W4540" t="s">
        <v>98235</v>
      </c>
      <c r="X4540" t="s">
        <v>98236</v>
      </c>
      <c r="Y4540">
        <v>34231000</v>
      </c>
      <c r="Z4540">
        <v>3</v>
      </c>
      <c r="AA4540" t="s">
        <v>98237</v>
      </c>
      <c r="AB4540">
        <v>1</v>
      </c>
      <c r="AC4540" t="s">
        <v>98238</v>
      </c>
      <c r="AD4540" t="s">
        <v>98239</v>
      </c>
      <c r="AE4540" t="s">
        <v>28810</v>
      </c>
      <c r="AF4540" t="s">
        <v>28810</v>
      </c>
      <c r="AG4540">
        <v>4417</v>
      </c>
      <c r="AH4540" t="s">
        <v>28811</v>
      </c>
      <c r="AI4540" t="s">
        <v>28812</v>
      </c>
      <c r="AL4540" s="4" t="s">
        <v>28813</v>
      </c>
    </row>
    <row r="4541" spans="1:38" x14ac:dyDescent="0.3">
      <c r="A4541" t="s">
        <v>70165</v>
      </c>
      <c r="B4541" t="s">
        <v>75609</v>
      </c>
      <c r="C4541">
        <v>1</v>
      </c>
      <c r="D4541" t="s">
        <v>75610</v>
      </c>
      <c r="E4541" t="s">
        <v>53249</v>
      </c>
      <c r="F4541" t="s">
        <v>75611</v>
      </c>
      <c r="J4541" t="s">
        <v>2853</v>
      </c>
      <c r="L4541" t="s">
        <v>2854</v>
      </c>
      <c r="P4541">
        <v>3</v>
      </c>
      <c r="Q4541">
        <v>3</v>
      </c>
      <c r="R4541">
        <v>3</v>
      </c>
      <c r="S4541" t="s">
        <v>48604</v>
      </c>
      <c r="T4541" t="s">
        <v>48604</v>
      </c>
      <c r="U4541" t="s">
        <v>48604</v>
      </c>
      <c r="V4541" t="s">
        <v>98240</v>
      </c>
      <c r="W4541">
        <v>0</v>
      </c>
      <c r="X4541" t="s">
        <v>98241</v>
      </c>
      <c r="Y4541">
        <v>158470000</v>
      </c>
      <c r="Z4541">
        <v>8</v>
      </c>
      <c r="AA4541" t="s">
        <v>98242</v>
      </c>
      <c r="AB4541">
        <v>1</v>
      </c>
      <c r="AC4541" t="s">
        <v>98243</v>
      </c>
      <c r="AD4541" t="s">
        <v>98244</v>
      </c>
      <c r="AE4541" t="s">
        <v>2855</v>
      </c>
      <c r="AF4541" t="s">
        <v>2856</v>
      </c>
      <c r="AG4541">
        <v>566</v>
      </c>
      <c r="AH4541" t="s">
        <v>2857</v>
      </c>
      <c r="AI4541" t="s">
        <v>2858</v>
      </c>
      <c r="AJ4541" t="s">
        <v>2859</v>
      </c>
      <c r="AK4541" t="s">
        <v>2860</v>
      </c>
      <c r="AL4541" s="4" t="s">
        <v>2861</v>
      </c>
    </row>
    <row r="4542" spans="1:38" x14ac:dyDescent="0.3">
      <c r="A4542">
        <v>1</v>
      </c>
      <c r="B4542" t="s">
        <v>75612</v>
      </c>
      <c r="C4542" t="s">
        <v>75613</v>
      </c>
      <c r="D4542" t="s">
        <v>75614</v>
      </c>
      <c r="E4542" t="s">
        <v>58994</v>
      </c>
      <c r="F4542" t="s">
        <v>75615</v>
      </c>
      <c r="J4542" t="s">
        <v>14182</v>
      </c>
      <c r="K4542" t="s">
        <v>3854</v>
      </c>
      <c r="L4542" t="s">
        <v>14183</v>
      </c>
      <c r="M4542" t="s">
        <v>3354</v>
      </c>
      <c r="P4542">
        <v>7</v>
      </c>
      <c r="Q4542">
        <v>7</v>
      </c>
      <c r="R4542">
        <v>7</v>
      </c>
      <c r="S4542" t="s">
        <v>75924</v>
      </c>
      <c r="T4542" t="s">
        <v>75924</v>
      </c>
      <c r="U4542" t="s">
        <v>75924</v>
      </c>
      <c r="V4542" t="s">
        <v>98245</v>
      </c>
      <c r="W4542">
        <v>0</v>
      </c>
      <c r="X4542" t="s">
        <v>98246</v>
      </c>
      <c r="Y4542">
        <v>294980000</v>
      </c>
      <c r="Z4542">
        <v>35</v>
      </c>
      <c r="AA4542" t="s">
        <v>98247</v>
      </c>
      <c r="AB4542">
        <v>1</v>
      </c>
      <c r="AC4542" t="s">
        <v>98248</v>
      </c>
      <c r="AD4542" t="s">
        <v>98249</v>
      </c>
      <c r="AE4542" t="s">
        <v>14184</v>
      </c>
      <c r="AF4542" t="s">
        <v>14184</v>
      </c>
      <c r="AG4542">
        <v>2057</v>
      </c>
      <c r="AH4542" t="s">
        <v>14185</v>
      </c>
      <c r="AI4542" t="s">
        <v>14186</v>
      </c>
      <c r="AJ4542" t="s">
        <v>14187</v>
      </c>
      <c r="AK4542" t="s">
        <v>14188</v>
      </c>
      <c r="AL4542" s="4" t="s">
        <v>14189</v>
      </c>
    </row>
    <row r="4543" spans="1:38" x14ac:dyDescent="0.3">
      <c r="A4543">
        <v>1</v>
      </c>
      <c r="B4543">
        <v>1</v>
      </c>
      <c r="C4543" t="s">
        <v>75616</v>
      </c>
      <c r="D4543" t="s">
        <v>64600</v>
      </c>
      <c r="E4543">
        <v>1</v>
      </c>
      <c r="F4543" t="s">
        <v>75617</v>
      </c>
      <c r="J4543" t="s">
        <v>25359</v>
      </c>
      <c r="L4543" t="s">
        <v>25360</v>
      </c>
      <c r="P4543">
        <v>2</v>
      </c>
      <c r="Q4543">
        <v>2</v>
      </c>
      <c r="R4543">
        <v>2</v>
      </c>
      <c r="S4543" t="s">
        <v>48558</v>
      </c>
      <c r="T4543" t="s">
        <v>48558</v>
      </c>
      <c r="U4543" t="s">
        <v>48558</v>
      </c>
      <c r="V4543" t="s">
        <v>69808</v>
      </c>
      <c r="W4543" t="s">
        <v>98250</v>
      </c>
      <c r="X4543" t="s">
        <v>98251</v>
      </c>
      <c r="Y4543">
        <v>17986000</v>
      </c>
      <c r="Z4543">
        <v>2</v>
      </c>
      <c r="AA4543" t="s">
        <v>98252</v>
      </c>
      <c r="AB4543">
        <v>1</v>
      </c>
      <c r="AC4543" t="s">
        <v>98253</v>
      </c>
      <c r="AD4543" t="s">
        <v>98254</v>
      </c>
      <c r="AE4543" t="s">
        <v>25361</v>
      </c>
      <c r="AF4543" t="s">
        <v>25361</v>
      </c>
      <c r="AG4543">
        <v>3848</v>
      </c>
      <c r="AH4543" t="s">
        <v>25362</v>
      </c>
      <c r="AI4543" t="s">
        <v>25363</v>
      </c>
      <c r="AL4543" s="4" t="s">
        <v>25364</v>
      </c>
    </row>
    <row r="4544" spans="1:38" x14ac:dyDescent="0.3">
      <c r="A4544">
        <v>1</v>
      </c>
      <c r="B4544" t="s">
        <v>75618</v>
      </c>
      <c r="C4544">
        <v>1</v>
      </c>
      <c r="D4544" t="s">
        <v>75619</v>
      </c>
      <c r="E4544" t="s">
        <v>56855</v>
      </c>
      <c r="F4544">
        <v>1</v>
      </c>
      <c r="J4544" t="s">
        <v>27625</v>
      </c>
      <c r="K4544" t="s">
        <v>27626</v>
      </c>
      <c r="L4544" t="s">
        <v>27627</v>
      </c>
      <c r="P4544">
        <v>2</v>
      </c>
      <c r="Q4544">
        <v>2</v>
      </c>
      <c r="R4544">
        <v>2</v>
      </c>
      <c r="S4544" t="s">
        <v>76407</v>
      </c>
      <c r="T4544" t="s">
        <v>76407</v>
      </c>
      <c r="U4544" t="s">
        <v>76407</v>
      </c>
      <c r="V4544" t="s">
        <v>98255</v>
      </c>
      <c r="W4544" t="s">
        <v>98256</v>
      </c>
      <c r="X4544" t="s">
        <v>98257</v>
      </c>
      <c r="Y4544">
        <v>34028000</v>
      </c>
      <c r="Z4544">
        <v>3</v>
      </c>
      <c r="AA4544" t="s">
        <v>98258</v>
      </c>
      <c r="AB4544">
        <v>1</v>
      </c>
      <c r="AC4544" t="s">
        <v>98259</v>
      </c>
      <c r="AD4544" t="s">
        <v>98260</v>
      </c>
      <c r="AE4544" t="s">
        <v>27628</v>
      </c>
      <c r="AF4544" t="s">
        <v>27628</v>
      </c>
      <c r="AG4544">
        <v>4222</v>
      </c>
      <c r="AH4544" t="s">
        <v>27629</v>
      </c>
      <c r="AI4544" t="s">
        <v>27630</v>
      </c>
      <c r="AJ4544" t="s">
        <v>27631</v>
      </c>
      <c r="AL4544" s="4" t="s">
        <v>27632</v>
      </c>
    </row>
    <row r="4545" spans="1:38" x14ac:dyDescent="0.3">
      <c r="A4545" t="s">
        <v>62599</v>
      </c>
      <c r="B4545" t="s">
        <v>63871</v>
      </c>
      <c r="C4545">
        <v>1</v>
      </c>
      <c r="D4545" t="s">
        <v>75620</v>
      </c>
      <c r="E4545" t="s">
        <v>75621</v>
      </c>
      <c r="F4545" t="s">
        <v>75622</v>
      </c>
      <c r="J4545" t="s">
        <v>9127</v>
      </c>
      <c r="K4545" t="s">
        <v>9128</v>
      </c>
      <c r="L4545" t="s">
        <v>9129</v>
      </c>
      <c r="M4545" t="s">
        <v>9130</v>
      </c>
      <c r="P4545">
        <v>3</v>
      </c>
      <c r="Q4545">
        <v>3</v>
      </c>
      <c r="R4545">
        <v>3</v>
      </c>
      <c r="S4545" t="s">
        <v>77287</v>
      </c>
      <c r="T4545" t="s">
        <v>77287</v>
      </c>
      <c r="U4545" t="s">
        <v>77287</v>
      </c>
      <c r="V4545" t="s">
        <v>98261</v>
      </c>
      <c r="W4545">
        <v>0</v>
      </c>
      <c r="X4545" t="s">
        <v>98262</v>
      </c>
      <c r="Y4545">
        <v>65898000</v>
      </c>
      <c r="Z4545">
        <v>2</v>
      </c>
      <c r="AA4545" t="s">
        <v>98263</v>
      </c>
      <c r="AB4545">
        <v>1</v>
      </c>
      <c r="AC4545" t="s">
        <v>98264</v>
      </c>
      <c r="AD4545" t="s">
        <v>98265</v>
      </c>
      <c r="AE4545" t="s">
        <v>9131</v>
      </c>
      <c r="AF4545" t="s">
        <v>9131</v>
      </c>
      <c r="AG4545">
        <v>1405</v>
      </c>
      <c r="AH4545" t="s">
        <v>9132</v>
      </c>
      <c r="AI4545" t="s">
        <v>9133</v>
      </c>
      <c r="AJ4545" t="s">
        <v>9134</v>
      </c>
      <c r="AK4545" t="s">
        <v>9135</v>
      </c>
      <c r="AL4545" s="4" t="s">
        <v>9136</v>
      </c>
    </row>
    <row r="4546" spans="1:38" x14ac:dyDescent="0.3">
      <c r="A4546" t="s">
        <v>75623</v>
      </c>
      <c r="B4546" t="s">
        <v>60152</v>
      </c>
      <c r="C4546">
        <v>1</v>
      </c>
      <c r="D4546" t="s">
        <v>55026</v>
      </c>
      <c r="E4546" t="s">
        <v>75624</v>
      </c>
      <c r="F4546" t="s">
        <v>75625</v>
      </c>
      <c r="P4546">
        <v>1</v>
      </c>
      <c r="Q4546">
        <v>1</v>
      </c>
      <c r="R4546">
        <v>1</v>
      </c>
      <c r="S4546" t="s">
        <v>48611</v>
      </c>
      <c r="T4546" t="s">
        <v>48611</v>
      </c>
      <c r="U4546" t="s">
        <v>48611</v>
      </c>
      <c r="V4546" t="s">
        <v>98266</v>
      </c>
      <c r="W4546">
        <v>0</v>
      </c>
      <c r="X4546" t="s">
        <v>95593</v>
      </c>
      <c r="Y4546">
        <v>22943000</v>
      </c>
      <c r="Z4546">
        <v>5</v>
      </c>
      <c r="AA4546" t="s">
        <v>98267</v>
      </c>
      <c r="AB4546">
        <v>1</v>
      </c>
      <c r="AC4546" t="s">
        <v>98268</v>
      </c>
      <c r="AD4546" t="s">
        <v>98269</v>
      </c>
      <c r="AE4546" t="s">
        <v>664</v>
      </c>
      <c r="AF4546" t="s">
        <v>664</v>
      </c>
      <c r="AG4546">
        <v>252</v>
      </c>
      <c r="AH4546" t="s">
        <v>665</v>
      </c>
      <c r="AI4546" t="s">
        <v>666</v>
      </c>
      <c r="AL4546" s="4" t="s">
        <v>667</v>
      </c>
    </row>
    <row r="4547" spans="1:38" x14ac:dyDescent="0.3">
      <c r="A4547" t="s">
        <v>75626</v>
      </c>
      <c r="B4547">
        <v>1</v>
      </c>
      <c r="C4547">
        <v>1</v>
      </c>
      <c r="D4547" t="s">
        <v>75627</v>
      </c>
      <c r="E4547">
        <v>1</v>
      </c>
      <c r="F4547" t="s">
        <v>75628</v>
      </c>
      <c r="J4547" t="s">
        <v>36319</v>
      </c>
      <c r="L4547" t="s">
        <v>36320</v>
      </c>
      <c r="P4547">
        <v>5</v>
      </c>
      <c r="Q4547">
        <v>5</v>
      </c>
      <c r="R4547">
        <v>3</v>
      </c>
      <c r="S4547" t="s">
        <v>79669</v>
      </c>
      <c r="T4547" t="s">
        <v>79669</v>
      </c>
      <c r="U4547" t="s">
        <v>76722</v>
      </c>
      <c r="V4547" t="s">
        <v>98270</v>
      </c>
      <c r="W4547">
        <v>0</v>
      </c>
      <c r="X4547" t="s">
        <v>98271</v>
      </c>
      <c r="Y4547">
        <v>116490000</v>
      </c>
      <c r="Z4547">
        <v>16</v>
      </c>
      <c r="AA4547" t="s">
        <v>98272</v>
      </c>
      <c r="AB4547">
        <v>1</v>
      </c>
      <c r="AC4547" t="s">
        <v>98273</v>
      </c>
      <c r="AD4547" t="s">
        <v>98274</v>
      </c>
      <c r="AE4547" t="s">
        <v>36321</v>
      </c>
      <c r="AF4547" t="s">
        <v>36322</v>
      </c>
      <c r="AG4547">
        <v>2961</v>
      </c>
      <c r="AH4547" t="s">
        <v>36323</v>
      </c>
      <c r="AI4547" t="s">
        <v>36324</v>
      </c>
      <c r="AL4547" s="4" t="s">
        <v>36325</v>
      </c>
    </row>
    <row r="4548" spans="1:38" x14ac:dyDescent="0.3">
      <c r="A4548">
        <v>1</v>
      </c>
      <c r="B4548" t="s">
        <v>59843</v>
      </c>
      <c r="C4548" t="s">
        <v>75629</v>
      </c>
      <c r="D4548" t="s">
        <v>75630</v>
      </c>
      <c r="E4548" t="s">
        <v>75631</v>
      </c>
      <c r="F4548" t="s">
        <v>75632</v>
      </c>
      <c r="J4548" t="s">
        <v>17474</v>
      </c>
      <c r="K4548" t="s">
        <v>32261</v>
      </c>
      <c r="L4548" t="s">
        <v>552</v>
      </c>
      <c r="P4548">
        <v>2</v>
      </c>
      <c r="Q4548">
        <v>2</v>
      </c>
      <c r="R4548">
        <v>2</v>
      </c>
      <c r="S4548" t="s">
        <v>79613</v>
      </c>
      <c r="T4548" t="s">
        <v>79613</v>
      </c>
      <c r="U4548" t="s">
        <v>79613</v>
      </c>
      <c r="V4548" t="s">
        <v>98275</v>
      </c>
      <c r="W4548" t="s">
        <v>98276</v>
      </c>
      <c r="X4548" t="s">
        <v>98277</v>
      </c>
      <c r="Y4548">
        <v>43397000</v>
      </c>
      <c r="Z4548">
        <v>5</v>
      </c>
      <c r="AA4548" t="s">
        <v>98278</v>
      </c>
      <c r="AB4548">
        <v>1</v>
      </c>
      <c r="AC4548" t="s">
        <v>98279</v>
      </c>
      <c r="AD4548" t="s">
        <v>98280</v>
      </c>
      <c r="AE4548" t="s">
        <v>32262</v>
      </c>
      <c r="AF4548" t="s">
        <v>32262</v>
      </c>
      <c r="AG4548">
        <v>4997</v>
      </c>
      <c r="AH4548" t="s">
        <v>32263</v>
      </c>
      <c r="AI4548" t="s">
        <v>32264</v>
      </c>
      <c r="AJ4548" t="s">
        <v>32265</v>
      </c>
      <c r="AK4548" t="s">
        <v>32266</v>
      </c>
      <c r="AL4548" s="4" t="s">
        <v>32267</v>
      </c>
    </row>
    <row r="4549" spans="1:38" x14ac:dyDescent="0.3">
      <c r="A4549" t="s">
        <v>59332</v>
      </c>
      <c r="B4549">
        <v>1</v>
      </c>
      <c r="C4549">
        <v>1</v>
      </c>
      <c r="D4549" t="s">
        <v>75633</v>
      </c>
      <c r="E4549" t="s">
        <v>75634</v>
      </c>
      <c r="F4549">
        <v>1</v>
      </c>
      <c r="J4549" t="s">
        <v>27901</v>
      </c>
      <c r="L4549" t="s">
        <v>23661</v>
      </c>
      <c r="P4549">
        <v>1</v>
      </c>
      <c r="Q4549">
        <v>1</v>
      </c>
      <c r="R4549">
        <v>1</v>
      </c>
      <c r="S4549" t="s">
        <v>76302</v>
      </c>
      <c r="T4549" t="s">
        <v>76302</v>
      </c>
      <c r="U4549" t="s">
        <v>76302</v>
      </c>
      <c r="V4549" t="s">
        <v>77257</v>
      </c>
      <c r="W4549" t="s">
        <v>98281</v>
      </c>
      <c r="X4549" t="s">
        <v>98282</v>
      </c>
      <c r="Y4549">
        <v>87008000</v>
      </c>
      <c r="Z4549">
        <v>6</v>
      </c>
      <c r="AA4549" t="s">
        <v>98283</v>
      </c>
      <c r="AB4549">
        <v>1</v>
      </c>
      <c r="AC4549" t="s">
        <v>98284</v>
      </c>
      <c r="AD4549" t="s">
        <v>98285</v>
      </c>
      <c r="AE4549" t="s">
        <v>27902</v>
      </c>
      <c r="AF4549" t="s">
        <v>27902</v>
      </c>
      <c r="AG4549">
        <v>4270</v>
      </c>
      <c r="AH4549" t="s">
        <v>27903</v>
      </c>
      <c r="AI4549" t="s">
        <v>27904</v>
      </c>
      <c r="AJ4549" t="s">
        <v>27905</v>
      </c>
      <c r="AL4549" s="4" t="s">
        <v>27906</v>
      </c>
    </row>
    <row r="4550" spans="1:38" x14ac:dyDescent="0.3">
      <c r="A4550" t="s">
        <v>75635</v>
      </c>
      <c r="B4550" t="s">
        <v>75636</v>
      </c>
      <c r="C4550">
        <v>1</v>
      </c>
      <c r="D4550" t="s">
        <v>74643</v>
      </c>
      <c r="E4550" t="s">
        <v>75637</v>
      </c>
      <c r="F4550" t="s">
        <v>75638</v>
      </c>
      <c r="J4550" t="s">
        <v>8692</v>
      </c>
      <c r="K4550" t="s">
        <v>31262</v>
      </c>
      <c r="L4550" t="s">
        <v>150</v>
      </c>
      <c r="P4550">
        <v>1</v>
      </c>
      <c r="Q4550">
        <v>1</v>
      </c>
      <c r="R4550">
        <v>1</v>
      </c>
      <c r="S4550" t="s">
        <v>77758</v>
      </c>
      <c r="T4550" t="s">
        <v>77758</v>
      </c>
      <c r="U4550" t="s">
        <v>77758</v>
      </c>
      <c r="V4550" t="s">
        <v>98286</v>
      </c>
      <c r="W4550">
        <v>0</v>
      </c>
      <c r="X4550" t="s">
        <v>98287</v>
      </c>
      <c r="Y4550">
        <v>11175000</v>
      </c>
      <c r="Z4550">
        <v>3</v>
      </c>
      <c r="AA4550" t="s">
        <v>98288</v>
      </c>
      <c r="AB4550">
        <v>1</v>
      </c>
      <c r="AC4550" t="s">
        <v>98289</v>
      </c>
      <c r="AD4550" t="s">
        <v>98290</v>
      </c>
      <c r="AE4550" t="s">
        <v>31263</v>
      </c>
      <c r="AF4550" t="s">
        <v>31263</v>
      </c>
      <c r="AG4550">
        <v>4830</v>
      </c>
      <c r="AH4550" t="s">
        <v>31264</v>
      </c>
      <c r="AI4550" t="s">
        <v>31265</v>
      </c>
      <c r="AJ4550" t="s">
        <v>31266</v>
      </c>
      <c r="AL4550" s="4" t="s">
        <v>31267</v>
      </c>
    </row>
    <row r="4551" spans="1:38" x14ac:dyDescent="0.3">
      <c r="A4551">
        <v>1</v>
      </c>
      <c r="B4551" t="s">
        <v>59127</v>
      </c>
      <c r="C4551" t="s">
        <v>75639</v>
      </c>
      <c r="D4551" t="s">
        <v>75640</v>
      </c>
      <c r="E4551" t="s">
        <v>75641</v>
      </c>
      <c r="F4551" t="s">
        <v>75642</v>
      </c>
      <c r="L4551" t="s">
        <v>957</v>
      </c>
      <c r="P4551">
        <v>1</v>
      </c>
      <c r="Q4551">
        <v>1</v>
      </c>
      <c r="R4551">
        <v>1</v>
      </c>
      <c r="S4551" t="s">
        <v>76927</v>
      </c>
      <c r="T4551" t="s">
        <v>76927</v>
      </c>
      <c r="U4551" t="s">
        <v>76927</v>
      </c>
      <c r="V4551" t="s">
        <v>89398</v>
      </c>
      <c r="W4551">
        <v>0</v>
      </c>
      <c r="X4551" t="s">
        <v>98291</v>
      </c>
      <c r="Y4551">
        <v>119620000</v>
      </c>
      <c r="Z4551">
        <v>15</v>
      </c>
      <c r="AA4551" t="s">
        <v>98292</v>
      </c>
      <c r="AB4551">
        <v>1</v>
      </c>
      <c r="AC4551" t="s">
        <v>98293</v>
      </c>
      <c r="AD4551" t="s">
        <v>98294</v>
      </c>
      <c r="AE4551" t="s">
        <v>22334</v>
      </c>
      <c r="AF4551" t="s">
        <v>22334</v>
      </c>
      <c r="AG4551">
        <v>3342</v>
      </c>
      <c r="AH4551" t="s">
        <v>22335</v>
      </c>
      <c r="AI4551" t="s">
        <v>22336</v>
      </c>
      <c r="AJ4551" t="s">
        <v>22337</v>
      </c>
      <c r="AL4551" s="4" t="s">
        <v>22338</v>
      </c>
    </row>
    <row r="4552" spans="1:38" x14ac:dyDescent="0.3">
      <c r="A4552" t="s">
        <v>75643</v>
      </c>
      <c r="B4552" t="s">
        <v>74151</v>
      </c>
      <c r="C4552">
        <v>1</v>
      </c>
      <c r="D4552" t="s">
        <v>51570</v>
      </c>
      <c r="E4552" t="s">
        <v>75644</v>
      </c>
      <c r="F4552" t="s">
        <v>75645</v>
      </c>
      <c r="J4552" t="s">
        <v>22747</v>
      </c>
      <c r="K4552" t="s">
        <v>22748</v>
      </c>
      <c r="L4552" t="s">
        <v>22749</v>
      </c>
      <c r="P4552">
        <v>1</v>
      </c>
      <c r="Q4552">
        <v>1</v>
      </c>
      <c r="R4552">
        <v>1</v>
      </c>
      <c r="S4552" t="s">
        <v>76699</v>
      </c>
      <c r="T4552" t="s">
        <v>76699</v>
      </c>
      <c r="U4552" t="s">
        <v>76699</v>
      </c>
      <c r="V4552" t="s">
        <v>98295</v>
      </c>
      <c r="W4552" t="s">
        <v>98296</v>
      </c>
      <c r="X4552" t="s">
        <v>98297</v>
      </c>
      <c r="Y4552">
        <v>58122000</v>
      </c>
      <c r="Z4552">
        <v>7</v>
      </c>
      <c r="AA4552" t="s">
        <v>98298</v>
      </c>
      <c r="AB4552">
        <v>1</v>
      </c>
      <c r="AC4552" t="s">
        <v>98299</v>
      </c>
      <c r="AD4552" t="s">
        <v>98300</v>
      </c>
      <c r="AE4552" t="s">
        <v>22750</v>
      </c>
      <c r="AF4552" t="s">
        <v>22750</v>
      </c>
      <c r="AG4552">
        <v>3422</v>
      </c>
      <c r="AH4552" t="s">
        <v>22751</v>
      </c>
      <c r="AI4552" t="s">
        <v>22752</v>
      </c>
      <c r="AJ4552" t="s">
        <v>22753</v>
      </c>
      <c r="AL4552" s="4" t="s">
        <v>22754</v>
      </c>
    </row>
    <row r="4553" spans="1:38" x14ac:dyDescent="0.3">
      <c r="A4553">
        <v>1</v>
      </c>
      <c r="B4553" t="s">
        <v>75646</v>
      </c>
      <c r="C4553" t="s">
        <v>73638</v>
      </c>
      <c r="D4553" t="s">
        <v>74360</v>
      </c>
      <c r="E4553" t="s">
        <v>74090</v>
      </c>
      <c r="F4553" t="s">
        <v>75647</v>
      </c>
      <c r="J4553" t="s">
        <v>34705</v>
      </c>
      <c r="K4553" t="s">
        <v>34706</v>
      </c>
      <c r="L4553" t="s">
        <v>34707</v>
      </c>
      <c r="P4553">
        <v>8</v>
      </c>
      <c r="Q4553">
        <v>8</v>
      </c>
      <c r="R4553">
        <v>8</v>
      </c>
      <c r="S4553" t="s">
        <v>75948</v>
      </c>
      <c r="T4553" t="s">
        <v>75948</v>
      </c>
      <c r="U4553" t="s">
        <v>75948</v>
      </c>
      <c r="V4553" t="s">
        <v>98301</v>
      </c>
      <c r="W4553">
        <v>0</v>
      </c>
      <c r="X4553" t="s">
        <v>98302</v>
      </c>
      <c r="Y4553">
        <v>91971000</v>
      </c>
      <c r="Z4553">
        <v>16</v>
      </c>
      <c r="AA4553" t="s">
        <v>98303</v>
      </c>
      <c r="AB4553">
        <v>1</v>
      </c>
      <c r="AC4553" t="s">
        <v>98304</v>
      </c>
      <c r="AD4553" t="s">
        <v>98305</v>
      </c>
      <c r="AE4553" t="s">
        <v>34708</v>
      </c>
      <c r="AF4553" t="s">
        <v>34709</v>
      </c>
      <c r="AG4553">
        <v>5382</v>
      </c>
      <c r="AH4553" t="s">
        <v>34710</v>
      </c>
      <c r="AI4553" t="s">
        <v>34711</v>
      </c>
      <c r="AJ4553" t="s">
        <v>34712</v>
      </c>
      <c r="AL4553" s="4" t="s">
        <v>34713</v>
      </c>
    </row>
    <row r="4554" spans="1:38" x14ac:dyDescent="0.3">
      <c r="A4554">
        <v>1</v>
      </c>
      <c r="B4554" t="s">
        <v>56532</v>
      </c>
      <c r="C4554" t="s">
        <v>56621</v>
      </c>
      <c r="D4554" t="s">
        <v>52478</v>
      </c>
      <c r="E4554" t="s">
        <v>75648</v>
      </c>
      <c r="F4554" t="s">
        <v>75649</v>
      </c>
      <c r="J4554" t="s">
        <v>17261</v>
      </c>
      <c r="L4554" t="s">
        <v>17262</v>
      </c>
      <c r="P4554">
        <v>1</v>
      </c>
      <c r="Q4554">
        <v>1</v>
      </c>
      <c r="R4554">
        <v>1</v>
      </c>
      <c r="S4554" t="s">
        <v>75475</v>
      </c>
      <c r="T4554" t="s">
        <v>75475</v>
      </c>
      <c r="U4554" t="s">
        <v>75475</v>
      </c>
      <c r="V4554" t="s">
        <v>98306</v>
      </c>
      <c r="W4554" t="s">
        <v>98307</v>
      </c>
      <c r="X4554" t="s">
        <v>98308</v>
      </c>
      <c r="Y4554">
        <v>56659000</v>
      </c>
      <c r="Z4554">
        <v>4</v>
      </c>
      <c r="AA4554" t="s">
        <v>98309</v>
      </c>
      <c r="AB4554">
        <v>1</v>
      </c>
      <c r="AC4554" t="s">
        <v>98310</v>
      </c>
      <c r="AD4554" t="s">
        <v>98311</v>
      </c>
      <c r="AE4554" t="s">
        <v>17263</v>
      </c>
      <c r="AF4554" t="s">
        <v>17263</v>
      </c>
      <c r="AG4554">
        <v>2486</v>
      </c>
      <c r="AH4554" t="s">
        <v>17264</v>
      </c>
      <c r="AI4554" t="s">
        <v>17265</v>
      </c>
      <c r="AJ4554" t="s">
        <v>17266</v>
      </c>
      <c r="AL4554" s="4" t="s">
        <v>17267</v>
      </c>
    </row>
    <row r="4555" spans="1:38" x14ac:dyDescent="0.3">
      <c r="A4555">
        <v>1</v>
      </c>
      <c r="B4555" t="s">
        <v>75650</v>
      </c>
      <c r="C4555" t="s">
        <v>73330</v>
      </c>
      <c r="D4555" t="s">
        <v>73794</v>
      </c>
      <c r="E4555" t="s">
        <v>70029</v>
      </c>
      <c r="F4555" t="s">
        <v>75651</v>
      </c>
      <c r="J4555" t="s">
        <v>1377</v>
      </c>
      <c r="K4555" t="s">
        <v>1378</v>
      </c>
      <c r="L4555" t="s">
        <v>1379</v>
      </c>
      <c r="M4555" t="s">
        <v>1380</v>
      </c>
      <c r="P4555">
        <v>3</v>
      </c>
      <c r="Q4555">
        <v>3</v>
      </c>
      <c r="R4555">
        <v>3</v>
      </c>
      <c r="S4555" t="s">
        <v>48418</v>
      </c>
      <c r="T4555" t="s">
        <v>48418</v>
      </c>
      <c r="U4555" t="s">
        <v>48418</v>
      </c>
      <c r="V4555" t="s">
        <v>98312</v>
      </c>
      <c r="W4555">
        <v>0</v>
      </c>
      <c r="X4555" t="s">
        <v>98313</v>
      </c>
      <c r="Y4555">
        <v>1042900000</v>
      </c>
      <c r="Z4555">
        <v>31</v>
      </c>
      <c r="AA4555" t="s">
        <v>98314</v>
      </c>
      <c r="AB4555">
        <v>1</v>
      </c>
      <c r="AC4555" t="s">
        <v>98315</v>
      </c>
      <c r="AD4555" t="s">
        <v>98316</v>
      </c>
      <c r="AE4555" t="s">
        <v>1381</v>
      </c>
      <c r="AF4555" t="s">
        <v>1381</v>
      </c>
      <c r="AG4555">
        <v>352</v>
      </c>
      <c r="AH4555" t="s">
        <v>1382</v>
      </c>
      <c r="AI4555" t="s">
        <v>1383</v>
      </c>
      <c r="AJ4555" t="s">
        <v>1384</v>
      </c>
      <c r="AK4555" t="s">
        <v>1385</v>
      </c>
      <c r="AL4555" s="4" t="s">
        <v>1386</v>
      </c>
    </row>
    <row r="4556" spans="1:38" x14ac:dyDescent="0.3">
      <c r="A4556">
        <v>1</v>
      </c>
      <c r="B4556" t="s">
        <v>75652</v>
      </c>
      <c r="C4556" t="s">
        <v>60651</v>
      </c>
      <c r="D4556" t="s">
        <v>56865</v>
      </c>
      <c r="E4556" t="s">
        <v>75653</v>
      </c>
      <c r="F4556" t="s">
        <v>75654</v>
      </c>
      <c r="J4556" t="s">
        <v>32354</v>
      </c>
      <c r="K4556" t="s">
        <v>1378</v>
      </c>
      <c r="L4556" t="s">
        <v>32355</v>
      </c>
      <c r="M4556" t="s">
        <v>1380</v>
      </c>
      <c r="P4556">
        <v>2</v>
      </c>
      <c r="Q4556">
        <v>2</v>
      </c>
      <c r="R4556">
        <v>2</v>
      </c>
      <c r="S4556" t="s">
        <v>48507</v>
      </c>
      <c r="T4556" t="s">
        <v>48507</v>
      </c>
      <c r="U4556" t="s">
        <v>48507</v>
      </c>
      <c r="V4556" t="s">
        <v>65469</v>
      </c>
      <c r="W4556" t="s">
        <v>98317</v>
      </c>
      <c r="X4556" t="s">
        <v>98318</v>
      </c>
      <c r="Y4556">
        <v>106140000</v>
      </c>
      <c r="Z4556">
        <v>3</v>
      </c>
      <c r="AA4556" t="s">
        <v>98319</v>
      </c>
      <c r="AB4556">
        <v>1</v>
      </c>
      <c r="AC4556" t="s">
        <v>98320</v>
      </c>
      <c r="AD4556" t="s">
        <v>98321</v>
      </c>
      <c r="AE4556" t="s">
        <v>32356</v>
      </c>
      <c r="AF4556" t="s">
        <v>32356</v>
      </c>
      <c r="AG4556">
        <v>5014</v>
      </c>
      <c r="AH4556" t="s">
        <v>32357</v>
      </c>
      <c r="AI4556" t="s">
        <v>32358</v>
      </c>
      <c r="AJ4556" t="s">
        <v>32359</v>
      </c>
      <c r="AL4556" s="4" t="s">
        <v>32360</v>
      </c>
    </row>
    <row r="4557" spans="1:38" x14ac:dyDescent="0.3">
      <c r="A4557">
        <v>1</v>
      </c>
      <c r="B4557" t="s">
        <v>75655</v>
      </c>
      <c r="C4557">
        <v>1</v>
      </c>
      <c r="D4557" t="s">
        <v>75656</v>
      </c>
      <c r="E4557" t="s">
        <v>54069</v>
      </c>
      <c r="F4557">
        <v>1</v>
      </c>
      <c r="J4557" t="s">
        <v>21672</v>
      </c>
      <c r="P4557">
        <v>2</v>
      </c>
      <c r="Q4557">
        <v>2</v>
      </c>
      <c r="R4557">
        <v>2</v>
      </c>
      <c r="S4557" t="s">
        <v>79124</v>
      </c>
      <c r="T4557" t="s">
        <v>79124</v>
      </c>
      <c r="U4557" t="s">
        <v>79124</v>
      </c>
      <c r="V4557" t="s">
        <v>98322</v>
      </c>
      <c r="W4557" t="s">
        <v>98323</v>
      </c>
      <c r="X4557" t="s">
        <v>98324</v>
      </c>
      <c r="Y4557">
        <v>23704000</v>
      </c>
      <c r="Z4557">
        <v>2</v>
      </c>
      <c r="AA4557" t="s">
        <v>98325</v>
      </c>
      <c r="AB4557">
        <v>1</v>
      </c>
      <c r="AC4557" t="s">
        <v>98326</v>
      </c>
      <c r="AD4557" t="s">
        <v>98327</v>
      </c>
      <c r="AE4557" t="s">
        <v>21673</v>
      </c>
      <c r="AF4557" t="s">
        <v>21673</v>
      </c>
      <c r="AG4557">
        <v>3235</v>
      </c>
      <c r="AH4557" t="s">
        <v>21674</v>
      </c>
      <c r="AI4557" t="s">
        <v>21675</v>
      </c>
      <c r="AL4557" s="4" t="s">
        <v>21676</v>
      </c>
    </row>
    <row r="4558" spans="1:38" x14ac:dyDescent="0.3">
      <c r="A4558">
        <v>1</v>
      </c>
      <c r="B4558" t="s">
        <v>75657</v>
      </c>
      <c r="C4558" t="s">
        <v>75658</v>
      </c>
      <c r="D4558" t="s">
        <v>75659</v>
      </c>
      <c r="E4558" t="s">
        <v>65113</v>
      </c>
      <c r="F4558" t="s">
        <v>75660</v>
      </c>
      <c r="L4558" t="s">
        <v>1395</v>
      </c>
      <c r="P4558">
        <v>2</v>
      </c>
      <c r="Q4558">
        <v>2</v>
      </c>
      <c r="R4558">
        <v>2</v>
      </c>
      <c r="S4558" t="s">
        <v>83789</v>
      </c>
      <c r="T4558" t="s">
        <v>83789</v>
      </c>
      <c r="U4558" t="s">
        <v>83789</v>
      </c>
      <c r="V4558" t="s">
        <v>98328</v>
      </c>
      <c r="W4558">
        <v>0</v>
      </c>
      <c r="X4558" t="s">
        <v>98329</v>
      </c>
      <c r="Y4558">
        <v>51627000</v>
      </c>
      <c r="Z4558">
        <v>10</v>
      </c>
      <c r="AA4558" t="s">
        <v>98330</v>
      </c>
      <c r="AB4558">
        <v>1</v>
      </c>
      <c r="AC4558" t="s">
        <v>98331</v>
      </c>
      <c r="AD4558" t="s">
        <v>98332</v>
      </c>
      <c r="AE4558" t="s">
        <v>35631</v>
      </c>
      <c r="AF4558" t="s">
        <v>35631</v>
      </c>
      <c r="AG4558">
        <v>5619</v>
      </c>
      <c r="AH4558" t="s">
        <v>35632</v>
      </c>
      <c r="AI4558" t="s">
        <v>35633</v>
      </c>
    </row>
    <row r="4559" spans="1:38" x14ac:dyDescent="0.3">
      <c r="A4559">
        <v>1</v>
      </c>
      <c r="B4559">
        <v>1</v>
      </c>
      <c r="C4559" t="s">
        <v>75661</v>
      </c>
      <c r="D4559" t="s">
        <v>49450</v>
      </c>
      <c r="E4559">
        <v>1</v>
      </c>
      <c r="F4559" t="s">
        <v>75662</v>
      </c>
      <c r="L4559" t="s">
        <v>2778</v>
      </c>
      <c r="P4559">
        <v>2</v>
      </c>
      <c r="Q4559">
        <v>2</v>
      </c>
      <c r="R4559">
        <v>2</v>
      </c>
      <c r="S4559" t="s">
        <v>78201</v>
      </c>
      <c r="T4559" t="s">
        <v>78201</v>
      </c>
      <c r="U4559" t="s">
        <v>78201</v>
      </c>
      <c r="V4559" t="s">
        <v>98333</v>
      </c>
      <c r="W4559">
        <v>0</v>
      </c>
      <c r="X4559" t="s">
        <v>98334</v>
      </c>
      <c r="Y4559">
        <v>20376000</v>
      </c>
      <c r="Z4559">
        <v>7</v>
      </c>
      <c r="AA4559" t="s">
        <v>98335</v>
      </c>
      <c r="AB4559">
        <v>1</v>
      </c>
      <c r="AC4559" t="s">
        <v>98336</v>
      </c>
      <c r="AD4559" t="s">
        <v>98337</v>
      </c>
      <c r="AE4559" t="s">
        <v>35558</v>
      </c>
      <c r="AF4559" t="s">
        <v>35558</v>
      </c>
      <c r="AG4559">
        <v>5599</v>
      </c>
      <c r="AH4559" t="s">
        <v>35559</v>
      </c>
      <c r="AI4559" t="s">
        <v>35560</v>
      </c>
      <c r="AJ4559" t="s">
        <v>35561</v>
      </c>
      <c r="AL4559" s="4" t="s">
        <v>35562</v>
      </c>
    </row>
    <row r="4560" spans="1:38" x14ac:dyDescent="0.3">
      <c r="A4560">
        <v>1</v>
      </c>
      <c r="B4560" t="s">
        <v>75663</v>
      </c>
      <c r="C4560" t="s">
        <v>75664</v>
      </c>
      <c r="D4560" t="s">
        <v>50154</v>
      </c>
      <c r="E4560" t="s">
        <v>75665</v>
      </c>
      <c r="F4560" t="s">
        <v>49471</v>
      </c>
      <c r="J4560" t="s">
        <v>17331</v>
      </c>
      <c r="K4560" t="s">
        <v>17332</v>
      </c>
      <c r="L4560" t="s">
        <v>17333</v>
      </c>
      <c r="P4560">
        <v>1</v>
      </c>
      <c r="Q4560">
        <v>1</v>
      </c>
      <c r="R4560">
        <v>1</v>
      </c>
      <c r="S4560" t="s">
        <v>76114</v>
      </c>
      <c r="T4560" t="s">
        <v>76114</v>
      </c>
      <c r="U4560" t="s">
        <v>76114</v>
      </c>
      <c r="V4560" t="s">
        <v>62437</v>
      </c>
      <c r="W4560">
        <v>0</v>
      </c>
      <c r="X4560" t="s">
        <v>98338</v>
      </c>
      <c r="Y4560">
        <v>60218000</v>
      </c>
      <c r="Z4560">
        <v>10</v>
      </c>
      <c r="AA4560" t="s">
        <v>98339</v>
      </c>
      <c r="AB4560">
        <v>1</v>
      </c>
      <c r="AC4560" t="s">
        <v>98340</v>
      </c>
      <c r="AD4560" t="s">
        <v>98341</v>
      </c>
      <c r="AE4560" t="s">
        <v>17334</v>
      </c>
      <c r="AF4560" t="s">
        <v>17334</v>
      </c>
      <c r="AG4560">
        <v>2497</v>
      </c>
      <c r="AH4560" t="s">
        <v>17335</v>
      </c>
      <c r="AI4560" t="s">
        <v>17336</v>
      </c>
      <c r="AJ4560" t="s">
        <v>17337</v>
      </c>
      <c r="AL4560" s="4" t="s">
        <v>17338</v>
      </c>
    </row>
    <row r="4561" spans="1:38" x14ac:dyDescent="0.3">
      <c r="A4561">
        <v>1</v>
      </c>
      <c r="B4561" t="s">
        <v>75666</v>
      </c>
      <c r="C4561" t="s">
        <v>75667</v>
      </c>
      <c r="D4561" t="s">
        <v>75668</v>
      </c>
      <c r="E4561" t="s">
        <v>75669</v>
      </c>
      <c r="F4561" t="s">
        <v>70576</v>
      </c>
      <c r="J4561" t="s">
        <v>3275</v>
      </c>
      <c r="L4561" t="s">
        <v>3277</v>
      </c>
      <c r="P4561">
        <v>4</v>
      </c>
      <c r="Q4561">
        <v>4</v>
      </c>
      <c r="R4561">
        <v>4</v>
      </c>
      <c r="S4561" t="s">
        <v>77243</v>
      </c>
      <c r="T4561" t="s">
        <v>77243</v>
      </c>
      <c r="U4561" t="s">
        <v>77243</v>
      </c>
      <c r="V4561" t="s">
        <v>98342</v>
      </c>
      <c r="W4561">
        <v>0</v>
      </c>
      <c r="X4561" t="s">
        <v>98343</v>
      </c>
      <c r="Y4561">
        <v>34536000</v>
      </c>
      <c r="Z4561">
        <v>3</v>
      </c>
      <c r="AA4561" t="s">
        <v>98344</v>
      </c>
      <c r="AB4561">
        <v>1</v>
      </c>
      <c r="AC4561" t="s">
        <v>98345</v>
      </c>
      <c r="AD4561" t="s">
        <v>98346</v>
      </c>
      <c r="AE4561" t="s">
        <v>27836</v>
      </c>
      <c r="AF4561" t="s">
        <v>27836</v>
      </c>
      <c r="AG4561">
        <v>4256</v>
      </c>
      <c r="AH4561" t="s">
        <v>27837</v>
      </c>
      <c r="AI4561" t="s">
        <v>27838</v>
      </c>
      <c r="AL4561" s="4" t="s">
        <v>27839</v>
      </c>
    </row>
    <row r="4562" spans="1:38" x14ac:dyDescent="0.3">
      <c r="A4562">
        <v>1</v>
      </c>
      <c r="B4562">
        <v>1</v>
      </c>
      <c r="C4562" t="s">
        <v>75670</v>
      </c>
      <c r="D4562" t="s">
        <v>63294</v>
      </c>
      <c r="E4562">
        <v>1</v>
      </c>
      <c r="F4562" t="s">
        <v>75671</v>
      </c>
      <c r="J4562" t="s">
        <v>36714</v>
      </c>
      <c r="K4562" t="s">
        <v>36715</v>
      </c>
      <c r="L4562" t="s">
        <v>36716</v>
      </c>
      <c r="M4562" t="s">
        <v>34640</v>
      </c>
      <c r="P4562">
        <v>5</v>
      </c>
      <c r="Q4562">
        <v>5</v>
      </c>
      <c r="R4562">
        <v>5</v>
      </c>
      <c r="S4562" t="s">
        <v>76055</v>
      </c>
      <c r="T4562" t="s">
        <v>76055</v>
      </c>
      <c r="U4562" t="s">
        <v>76055</v>
      </c>
      <c r="V4562" t="s">
        <v>98347</v>
      </c>
      <c r="W4562">
        <v>0</v>
      </c>
      <c r="X4562" t="s">
        <v>98348</v>
      </c>
      <c r="Y4562">
        <v>154520000</v>
      </c>
      <c r="Z4562">
        <v>10</v>
      </c>
      <c r="AA4562" t="s">
        <v>98349</v>
      </c>
      <c r="AB4562">
        <v>1</v>
      </c>
      <c r="AC4562" t="s">
        <v>98350</v>
      </c>
      <c r="AD4562" t="s">
        <v>98351</v>
      </c>
      <c r="AE4562" t="s">
        <v>36717</v>
      </c>
      <c r="AF4562" t="s">
        <v>36718</v>
      </c>
      <c r="AG4562">
        <v>5121</v>
      </c>
      <c r="AH4562" t="s">
        <v>36719</v>
      </c>
      <c r="AI4562" t="s">
        <v>36720</v>
      </c>
      <c r="AJ4562" t="s">
        <v>36721</v>
      </c>
      <c r="AL4562" s="4" t="s">
        <v>36722</v>
      </c>
    </row>
    <row r="4563" spans="1:38" x14ac:dyDescent="0.3">
      <c r="A4563">
        <v>1</v>
      </c>
      <c r="B4563">
        <v>1</v>
      </c>
      <c r="C4563" t="s">
        <v>51323</v>
      </c>
      <c r="D4563" t="s">
        <v>57176</v>
      </c>
      <c r="E4563">
        <v>1</v>
      </c>
      <c r="F4563" t="s">
        <v>66777</v>
      </c>
      <c r="K4563" t="s">
        <v>2372</v>
      </c>
      <c r="L4563" t="s">
        <v>2373</v>
      </c>
      <c r="P4563">
        <v>1</v>
      </c>
      <c r="Q4563">
        <v>1</v>
      </c>
      <c r="R4563">
        <v>1</v>
      </c>
      <c r="S4563" t="s">
        <v>67057</v>
      </c>
      <c r="T4563" t="s">
        <v>67057</v>
      </c>
      <c r="U4563" t="s">
        <v>67057</v>
      </c>
      <c r="V4563" t="s">
        <v>98352</v>
      </c>
      <c r="W4563" t="s">
        <v>98353</v>
      </c>
      <c r="X4563" t="s">
        <v>98354</v>
      </c>
      <c r="Y4563">
        <v>16527000</v>
      </c>
      <c r="Z4563">
        <v>1</v>
      </c>
      <c r="AA4563" t="s">
        <v>98355</v>
      </c>
      <c r="AB4563">
        <v>1</v>
      </c>
      <c r="AC4563" t="s">
        <v>98356</v>
      </c>
      <c r="AD4563" t="s">
        <v>98357</v>
      </c>
      <c r="AE4563" t="s">
        <v>2374</v>
      </c>
      <c r="AF4563" t="s">
        <v>2374</v>
      </c>
      <c r="AG4563">
        <v>495</v>
      </c>
      <c r="AH4563" t="s">
        <v>2375</v>
      </c>
      <c r="AI4563" t="s">
        <v>2376</v>
      </c>
      <c r="AL4563" s="4" t="s">
        <v>2377</v>
      </c>
    </row>
    <row r="4564" spans="1:38" x14ac:dyDescent="0.3">
      <c r="A4564">
        <v>1</v>
      </c>
      <c r="B4564" t="s">
        <v>75672</v>
      </c>
      <c r="C4564" t="s">
        <v>75673</v>
      </c>
      <c r="D4564" t="s">
        <v>57499</v>
      </c>
      <c r="E4564" t="s">
        <v>67152</v>
      </c>
      <c r="F4564" t="s">
        <v>70232</v>
      </c>
      <c r="J4564" t="s">
        <v>1766</v>
      </c>
      <c r="L4564" t="s">
        <v>1395</v>
      </c>
      <c r="P4564">
        <v>2</v>
      </c>
      <c r="Q4564">
        <v>2</v>
      </c>
      <c r="R4564">
        <v>2</v>
      </c>
      <c r="S4564" t="s">
        <v>77243</v>
      </c>
      <c r="T4564" t="s">
        <v>77243</v>
      </c>
      <c r="U4564" t="s">
        <v>77243</v>
      </c>
      <c r="V4564" t="s">
        <v>98358</v>
      </c>
      <c r="W4564">
        <v>0</v>
      </c>
      <c r="X4564" t="s">
        <v>98359</v>
      </c>
      <c r="Y4564">
        <v>431460000</v>
      </c>
      <c r="Z4564">
        <v>14</v>
      </c>
      <c r="AA4564" t="s">
        <v>98360</v>
      </c>
      <c r="AB4564">
        <v>1</v>
      </c>
      <c r="AC4564" t="s">
        <v>98361</v>
      </c>
      <c r="AD4564" t="s">
        <v>98362</v>
      </c>
      <c r="AE4564" t="s">
        <v>19275</v>
      </c>
      <c r="AF4564" t="s">
        <v>19275</v>
      </c>
      <c r="AG4564">
        <v>2800</v>
      </c>
      <c r="AH4564" t="s">
        <v>19276</v>
      </c>
      <c r="AI4564" t="s">
        <v>19277</v>
      </c>
      <c r="AJ4564" t="s">
        <v>19278</v>
      </c>
      <c r="AL4564" s="4" t="s">
        <v>19279</v>
      </c>
    </row>
    <row r="4565" spans="1:38" x14ac:dyDescent="0.3">
      <c r="A4565" t="s">
        <v>75674</v>
      </c>
      <c r="B4565">
        <v>1</v>
      </c>
      <c r="C4565" t="s">
        <v>75675</v>
      </c>
      <c r="D4565" t="s">
        <v>75676</v>
      </c>
      <c r="E4565" t="s">
        <v>75677</v>
      </c>
      <c r="F4565" t="s">
        <v>75678</v>
      </c>
      <c r="J4565" t="s">
        <v>24571</v>
      </c>
      <c r="K4565" t="s">
        <v>14148</v>
      </c>
      <c r="L4565" t="s">
        <v>24572</v>
      </c>
      <c r="P4565">
        <v>2</v>
      </c>
      <c r="Q4565">
        <v>2</v>
      </c>
      <c r="R4565">
        <v>2</v>
      </c>
      <c r="S4565" t="s">
        <v>72627</v>
      </c>
      <c r="T4565" t="s">
        <v>72627</v>
      </c>
      <c r="U4565" t="s">
        <v>72627</v>
      </c>
      <c r="V4565" t="s">
        <v>98363</v>
      </c>
      <c r="W4565">
        <v>0</v>
      </c>
      <c r="X4565" t="s">
        <v>98364</v>
      </c>
      <c r="Y4565">
        <v>86657000</v>
      </c>
      <c r="Z4565">
        <v>5</v>
      </c>
      <c r="AA4565" t="s">
        <v>98365</v>
      </c>
      <c r="AB4565">
        <v>1</v>
      </c>
      <c r="AC4565" t="s">
        <v>98366</v>
      </c>
      <c r="AD4565" t="s">
        <v>98367</v>
      </c>
      <c r="AE4565" t="s">
        <v>24573</v>
      </c>
      <c r="AF4565" t="s">
        <v>24573</v>
      </c>
      <c r="AG4565">
        <v>3729</v>
      </c>
      <c r="AH4565" t="s">
        <v>24574</v>
      </c>
      <c r="AI4565" t="s">
        <v>24575</v>
      </c>
      <c r="AJ4565" t="s">
        <v>24576</v>
      </c>
      <c r="AL4565" s="4" t="s">
        <v>24577</v>
      </c>
    </row>
    <row r="4566" spans="1:38" x14ac:dyDescent="0.3">
      <c r="A4566" t="s">
        <v>53921</v>
      </c>
      <c r="B4566" t="s">
        <v>75679</v>
      </c>
      <c r="C4566">
        <v>1</v>
      </c>
      <c r="D4566" t="s">
        <v>75680</v>
      </c>
      <c r="E4566" t="s">
        <v>75681</v>
      </c>
      <c r="F4566" t="s">
        <v>75682</v>
      </c>
      <c r="J4566" t="s">
        <v>32013</v>
      </c>
      <c r="K4566" t="s">
        <v>32014</v>
      </c>
      <c r="L4566" t="s">
        <v>32015</v>
      </c>
      <c r="P4566">
        <v>2</v>
      </c>
      <c r="Q4566">
        <v>2</v>
      </c>
      <c r="R4566">
        <v>2</v>
      </c>
      <c r="S4566" t="s">
        <v>79820</v>
      </c>
      <c r="T4566" t="s">
        <v>79820</v>
      </c>
      <c r="U4566" t="s">
        <v>79820</v>
      </c>
      <c r="V4566" t="s">
        <v>98368</v>
      </c>
      <c r="W4566" t="s">
        <v>98369</v>
      </c>
      <c r="X4566" t="s">
        <v>98370</v>
      </c>
      <c r="Y4566">
        <v>27437000</v>
      </c>
      <c r="Z4566">
        <v>2</v>
      </c>
      <c r="AA4566" t="s">
        <v>98371</v>
      </c>
      <c r="AB4566">
        <v>1</v>
      </c>
      <c r="AC4566" t="s">
        <v>98372</v>
      </c>
      <c r="AD4566" t="s">
        <v>98373</v>
      </c>
      <c r="AE4566" t="s">
        <v>32016</v>
      </c>
      <c r="AF4566" t="s">
        <v>32016</v>
      </c>
      <c r="AG4566">
        <v>4959</v>
      </c>
      <c r="AH4566" t="s">
        <v>32017</v>
      </c>
      <c r="AI4566" t="s">
        <v>32018</v>
      </c>
      <c r="AJ4566" t="s">
        <v>32019</v>
      </c>
      <c r="AL4566" s="4" t="s">
        <v>32020</v>
      </c>
    </row>
    <row r="4567" spans="1:38" x14ac:dyDescent="0.3">
      <c r="A4567" t="s">
        <v>75683</v>
      </c>
      <c r="B4567">
        <v>1</v>
      </c>
      <c r="C4567">
        <v>1</v>
      </c>
      <c r="D4567" t="s">
        <v>75684</v>
      </c>
      <c r="E4567">
        <v>1</v>
      </c>
      <c r="F4567" t="s">
        <v>68256</v>
      </c>
      <c r="J4567" t="s">
        <v>27780</v>
      </c>
      <c r="L4567" t="s">
        <v>27781</v>
      </c>
      <c r="P4567">
        <v>2</v>
      </c>
      <c r="Q4567">
        <v>2</v>
      </c>
      <c r="R4567">
        <v>2</v>
      </c>
      <c r="S4567" t="s">
        <v>77027</v>
      </c>
      <c r="T4567" t="s">
        <v>77027</v>
      </c>
      <c r="U4567" t="s">
        <v>77027</v>
      </c>
      <c r="V4567" t="s">
        <v>98374</v>
      </c>
      <c r="W4567">
        <v>0</v>
      </c>
      <c r="X4567" t="s">
        <v>98375</v>
      </c>
      <c r="Y4567">
        <v>47915000</v>
      </c>
      <c r="Z4567">
        <v>4</v>
      </c>
      <c r="AA4567" t="s">
        <v>98376</v>
      </c>
      <c r="AB4567">
        <v>1</v>
      </c>
      <c r="AC4567" t="s">
        <v>98377</v>
      </c>
      <c r="AD4567" t="s">
        <v>98378</v>
      </c>
      <c r="AE4567" t="s">
        <v>27782</v>
      </c>
      <c r="AF4567" t="s">
        <v>27782</v>
      </c>
      <c r="AG4567">
        <v>4247</v>
      </c>
      <c r="AH4567" t="s">
        <v>27783</v>
      </c>
      <c r="AI4567" t="s">
        <v>27784</v>
      </c>
      <c r="AJ4567" t="s">
        <v>27785</v>
      </c>
      <c r="AL4567" s="4" t="s">
        <v>27786</v>
      </c>
    </row>
    <row r="4568" spans="1:38" x14ac:dyDescent="0.3">
      <c r="A4568">
        <v>1</v>
      </c>
      <c r="B4568" t="s">
        <v>75685</v>
      </c>
      <c r="C4568" t="s">
        <v>75686</v>
      </c>
      <c r="D4568" t="s">
        <v>75687</v>
      </c>
      <c r="E4568" t="s">
        <v>55770</v>
      </c>
      <c r="F4568" t="s">
        <v>75688</v>
      </c>
      <c r="J4568" t="s">
        <v>4819</v>
      </c>
      <c r="K4568" t="s">
        <v>4820</v>
      </c>
      <c r="L4568" t="s">
        <v>4821</v>
      </c>
      <c r="M4568" t="s">
        <v>4822</v>
      </c>
      <c r="P4568">
        <v>2</v>
      </c>
      <c r="Q4568">
        <v>2</v>
      </c>
      <c r="R4568">
        <v>2</v>
      </c>
      <c r="S4568" t="s">
        <v>77347</v>
      </c>
      <c r="T4568" t="s">
        <v>77347</v>
      </c>
      <c r="U4568" t="s">
        <v>77347</v>
      </c>
      <c r="V4568" t="s">
        <v>98379</v>
      </c>
      <c r="W4568">
        <v>0</v>
      </c>
      <c r="X4568" t="s">
        <v>98380</v>
      </c>
      <c r="Y4568">
        <v>53732000</v>
      </c>
      <c r="Z4568">
        <v>5</v>
      </c>
      <c r="AA4568" t="s">
        <v>98381</v>
      </c>
      <c r="AB4568">
        <v>1</v>
      </c>
      <c r="AC4568" t="s">
        <v>98382</v>
      </c>
      <c r="AD4568" t="s">
        <v>98383</v>
      </c>
      <c r="AE4568" t="s">
        <v>4823</v>
      </c>
      <c r="AF4568" t="s">
        <v>4823</v>
      </c>
      <c r="AG4568">
        <v>843</v>
      </c>
      <c r="AH4568" t="s">
        <v>4824</v>
      </c>
      <c r="AI4568" t="s">
        <v>4825</v>
      </c>
      <c r="AJ4568" t="s">
        <v>4826</v>
      </c>
      <c r="AK4568" t="s">
        <v>4827</v>
      </c>
      <c r="AL4568" s="4" t="s">
        <v>4828</v>
      </c>
    </row>
    <row r="4569" spans="1:38" x14ac:dyDescent="0.3">
      <c r="A4569">
        <v>1</v>
      </c>
      <c r="B4569" t="s">
        <v>75689</v>
      </c>
      <c r="C4569">
        <v>1</v>
      </c>
      <c r="D4569" t="s">
        <v>75690</v>
      </c>
      <c r="E4569" t="s">
        <v>75691</v>
      </c>
      <c r="F4569">
        <v>1</v>
      </c>
      <c r="J4569" t="s">
        <v>10837</v>
      </c>
      <c r="K4569" t="s">
        <v>10838</v>
      </c>
      <c r="L4569" t="s">
        <v>10839</v>
      </c>
      <c r="M4569" t="s">
        <v>10840</v>
      </c>
      <c r="P4569">
        <v>2</v>
      </c>
      <c r="Q4569">
        <v>2</v>
      </c>
      <c r="R4569">
        <v>2</v>
      </c>
      <c r="S4569" t="s">
        <v>76728</v>
      </c>
      <c r="T4569" t="s">
        <v>76728</v>
      </c>
      <c r="U4569" t="s">
        <v>76728</v>
      </c>
      <c r="V4569" t="s">
        <v>98384</v>
      </c>
      <c r="W4569">
        <v>0</v>
      </c>
      <c r="X4569" t="s">
        <v>98385</v>
      </c>
      <c r="Y4569">
        <v>20269000</v>
      </c>
      <c r="Z4569">
        <v>4</v>
      </c>
      <c r="AA4569" t="s">
        <v>98386</v>
      </c>
      <c r="AB4569">
        <v>1</v>
      </c>
      <c r="AC4569" t="s">
        <v>98387</v>
      </c>
      <c r="AD4569" t="s">
        <v>98388</v>
      </c>
      <c r="AE4569" t="s">
        <v>10841</v>
      </c>
      <c r="AF4569" t="s">
        <v>10841</v>
      </c>
      <c r="AG4569">
        <v>1626</v>
      </c>
      <c r="AH4569" t="s">
        <v>10842</v>
      </c>
      <c r="AI4569" t="s">
        <v>10843</v>
      </c>
      <c r="AJ4569" t="s">
        <v>10844</v>
      </c>
      <c r="AL4569" s="4" t="s">
        <v>10845</v>
      </c>
    </row>
    <row r="4570" spans="1:38" x14ac:dyDescent="0.3">
      <c r="A4570" t="s">
        <v>64137</v>
      </c>
      <c r="B4570" t="s">
        <v>75692</v>
      </c>
      <c r="C4570">
        <v>1</v>
      </c>
      <c r="D4570" t="s">
        <v>75693</v>
      </c>
      <c r="E4570" t="s">
        <v>75694</v>
      </c>
      <c r="F4570" t="s">
        <v>70526</v>
      </c>
      <c r="J4570" t="s">
        <v>32071</v>
      </c>
      <c r="K4570" t="s">
        <v>15961</v>
      </c>
      <c r="L4570" t="s">
        <v>2778</v>
      </c>
      <c r="P4570">
        <v>10</v>
      </c>
      <c r="Q4570">
        <v>10</v>
      </c>
      <c r="R4570">
        <v>10</v>
      </c>
      <c r="S4570" t="s">
        <v>79675</v>
      </c>
      <c r="T4570" t="s">
        <v>79675</v>
      </c>
      <c r="U4570" t="s">
        <v>79675</v>
      </c>
      <c r="V4570" t="s">
        <v>98389</v>
      </c>
      <c r="W4570">
        <v>0</v>
      </c>
      <c r="X4570" t="s">
        <v>98390</v>
      </c>
      <c r="Y4570">
        <v>688240000</v>
      </c>
      <c r="Z4570">
        <v>33</v>
      </c>
      <c r="AA4570" t="s">
        <v>98391</v>
      </c>
      <c r="AB4570">
        <v>1</v>
      </c>
      <c r="AC4570" t="s">
        <v>98392</v>
      </c>
      <c r="AD4570" t="s">
        <v>98393</v>
      </c>
      <c r="AE4570" t="s">
        <v>32072</v>
      </c>
      <c r="AF4570" t="s">
        <v>32073</v>
      </c>
      <c r="AG4570">
        <v>4966</v>
      </c>
      <c r="AH4570" t="s">
        <v>32074</v>
      </c>
      <c r="AI4570" t="s">
        <v>32075</v>
      </c>
      <c r="AJ4570" t="s">
        <v>32076</v>
      </c>
      <c r="AL4570" s="4" t="s">
        <v>32077</v>
      </c>
    </row>
    <row r="4571" spans="1:38" x14ac:dyDescent="0.3">
      <c r="A4571" t="s">
        <v>73167</v>
      </c>
      <c r="B4571">
        <v>1</v>
      </c>
      <c r="C4571" t="s">
        <v>58752</v>
      </c>
      <c r="D4571" t="s">
        <v>75695</v>
      </c>
      <c r="E4571" t="s">
        <v>54054</v>
      </c>
      <c r="F4571" t="s">
        <v>75696</v>
      </c>
      <c r="J4571" t="s">
        <v>22700</v>
      </c>
      <c r="K4571" t="s">
        <v>22701</v>
      </c>
      <c r="L4571" t="s">
        <v>2704</v>
      </c>
      <c r="P4571">
        <v>4</v>
      </c>
      <c r="Q4571">
        <v>4</v>
      </c>
      <c r="R4571">
        <v>4</v>
      </c>
      <c r="S4571" t="s">
        <v>76639</v>
      </c>
      <c r="T4571" t="s">
        <v>76639</v>
      </c>
      <c r="U4571" t="s">
        <v>76639</v>
      </c>
      <c r="V4571" t="s">
        <v>98394</v>
      </c>
      <c r="W4571">
        <v>0</v>
      </c>
      <c r="X4571" t="s">
        <v>98395</v>
      </c>
      <c r="Y4571">
        <v>157320000</v>
      </c>
      <c r="Z4571">
        <v>13</v>
      </c>
      <c r="AA4571" t="s">
        <v>98396</v>
      </c>
      <c r="AB4571">
        <v>1</v>
      </c>
      <c r="AC4571" t="s">
        <v>98397</v>
      </c>
      <c r="AD4571" t="s">
        <v>98398</v>
      </c>
      <c r="AE4571" t="s">
        <v>22702</v>
      </c>
      <c r="AF4571" t="s">
        <v>22702</v>
      </c>
      <c r="AG4571">
        <v>3413</v>
      </c>
      <c r="AH4571" t="s">
        <v>22703</v>
      </c>
      <c r="AI4571" t="s">
        <v>22704</v>
      </c>
      <c r="AJ4571" t="s">
        <v>22705</v>
      </c>
      <c r="AL4571" s="4" t="s">
        <v>22706</v>
      </c>
    </row>
    <row r="4572" spans="1:38" x14ac:dyDescent="0.3">
      <c r="A4572" t="s">
        <v>74305</v>
      </c>
      <c r="B4572">
        <v>1</v>
      </c>
      <c r="C4572" t="s">
        <v>75697</v>
      </c>
      <c r="D4572" t="s">
        <v>75698</v>
      </c>
      <c r="E4572" t="s">
        <v>75699</v>
      </c>
      <c r="F4572" t="s">
        <v>68766</v>
      </c>
      <c r="J4572" t="s">
        <v>29654</v>
      </c>
      <c r="K4572" t="s">
        <v>29655</v>
      </c>
      <c r="L4572" t="s">
        <v>108</v>
      </c>
      <c r="P4572">
        <v>5</v>
      </c>
      <c r="Q4572">
        <v>5</v>
      </c>
      <c r="R4572">
        <v>5</v>
      </c>
      <c r="S4572" t="s">
        <v>77005</v>
      </c>
      <c r="T4572" t="s">
        <v>77005</v>
      </c>
      <c r="U4572" t="s">
        <v>77005</v>
      </c>
      <c r="V4572" t="s">
        <v>98399</v>
      </c>
      <c r="W4572">
        <v>0</v>
      </c>
      <c r="X4572" t="s">
        <v>98400</v>
      </c>
      <c r="Y4572">
        <v>50827000</v>
      </c>
      <c r="Z4572">
        <v>7</v>
      </c>
      <c r="AA4572" t="s">
        <v>98401</v>
      </c>
      <c r="AB4572">
        <v>1</v>
      </c>
      <c r="AC4572" t="s">
        <v>98402</v>
      </c>
      <c r="AD4572" t="s">
        <v>98403</v>
      </c>
      <c r="AE4572" t="s">
        <v>29656</v>
      </c>
      <c r="AF4572" t="s">
        <v>29657</v>
      </c>
      <c r="AG4572">
        <v>4555</v>
      </c>
      <c r="AH4572" t="s">
        <v>29658</v>
      </c>
      <c r="AI4572" t="s">
        <v>29659</v>
      </c>
      <c r="AJ4572" t="s">
        <v>29660</v>
      </c>
      <c r="AL4572" s="4" t="s">
        <v>29661</v>
      </c>
    </row>
    <row r="4573" spans="1:38" x14ac:dyDescent="0.3">
      <c r="A4573" t="s">
        <v>57284</v>
      </c>
      <c r="B4573" t="s">
        <v>75700</v>
      </c>
      <c r="C4573">
        <v>1</v>
      </c>
      <c r="D4573" t="s">
        <v>75701</v>
      </c>
      <c r="E4573" t="s">
        <v>75702</v>
      </c>
      <c r="F4573" t="s">
        <v>75703</v>
      </c>
      <c r="J4573" t="s">
        <v>21205</v>
      </c>
      <c r="L4573" t="s">
        <v>21206</v>
      </c>
      <c r="P4573">
        <v>5</v>
      </c>
      <c r="Q4573">
        <v>5</v>
      </c>
      <c r="R4573">
        <v>5</v>
      </c>
      <c r="S4573" t="s">
        <v>77167</v>
      </c>
      <c r="T4573" t="s">
        <v>77167</v>
      </c>
      <c r="U4573" t="s">
        <v>77167</v>
      </c>
      <c r="V4573" t="s">
        <v>98404</v>
      </c>
      <c r="W4573">
        <v>0</v>
      </c>
      <c r="X4573" t="s">
        <v>98405</v>
      </c>
      <c r="Y4573">
        <v>33375000</v>
      </c>
      <c r="Z4573">
        <v>5</v>
      </c>
      <c r="AA4573" t="s">
        <v>98406</v>
      </c>
      <c r="AB4573">
        <v>1</v>
      </c>
      <c r="AC4573" t="s">
        <v>98407</v>
      </c>
      <c r="AD4573" t="s">
        <v>98408</v>
      </c>
      <c r="AE4573" t="s">
        <v>21207</v>
      </c>
      <c r="AF4573" t="s">
        <v>21208</v>
      </c>
      <c r="AG4573">
        <v>3155</v>
      </c>
      <c r="AH4573" t="s">
        <v>21209</v>
      </c>
      <c r="AI4573" t="s">
        <v>21210</v>
      </c>
      <c r="AJ4573" t="s">
        <v>21211</v>
      </c>
      <c r="AL4573" s="4" t="s">
        <v>21212</v>
      </c>
    </row>
    <row r="4574" spans="1:38" x14ac:dyDescent="0.3">
      <c r="A4574" t="s">
        <v>75704</v>
      </c>
      <c r="B4574" t="s">
        <v>74393</v>
      </c>
      <c r="C4574">
        <v>1</v>
      </c>
      <c r="D4574" t="s">
        <v>75705</v>
      </c>
      <c r="E4574" t="s">
        <v>68485</v>
      </c>
      <c r="F4574" t="s">
        <v>75706</v>
      </c>
      <c r="J4574" t="s">
        <v>4126</v>
      </c>
      <c r="K4574" t="s">
        <v>4127</v>
      </c>
      <c r="L4574" t="s">
        <v>957</v>
      </c>
      <c r="P4574">
        <v>4</v>
      </c>
      <c r="Q4574">
        <v>4</v>
      </c>
      <c r="R4574">
        <v>4</v>
      </c>
      <c r="S4574" t="s">
        <v>77395</v>
      </c>
      <c r="T4574" t="s">
        <v>77395</v>
      </c>
      <c r="U4574" t="s">
        <v>77395</v>
      </c>
      <c r="V4574" t="s">
        <v>98409</v>
      </c>
      <c r="W4574">
        <v>0</v>
      </c>
      <c r="X4574" t="s">
        <v>98410</v>
      </c>
      <c r="Y4574">
        <v>112390000</v>
      </c>
      <c r="Z4574">
        <v>15</v>
      </c>
      <c r="AA4574" t="s">
        <v>98411</v>
      </c>
      <c r="AB4574">
        <v>1</v>
      </c>
      <c r="AC4574" t="s">
        <v>98412</v>
      </c>
      <c r="AD4574" t="s">
        <v>98413</v>
      </c>
      <c r="AE4574" t="s">
        <v>4128</v>
      </c>
      <c r="AF4574" t="s">
        <v>4128</v>
      </c>
      <c r="AG4574">
        <v>746</v>
      </c>
      <c r="AH4574" t="s">
        <v>4129</v>
      </c>
      <c r="AI4574" t="s">
        <v>4130</v>
      </c>
      <c r="AJ4574" t="s">
        <v>4131</v>
      </c>
      <c r="AL4574" s="4" t="s">
        <v>4132</v>
      </c>
    </row>
    <row r="4575" spans="1:38" x14ac:dyDescent="0.3">
      <c r="A4575" t="s">
        <v>61279</v>
      </c>
      <c r="B4575">
        <v>1</v>
      </c>
      <c r="C4575">
        <v>1</v>
      </c>
      <c r="D4575" t="s">
        <v>75707</v>
      </c>
      <c r="E4575">
        <v>1</v>
      </c>
      <c r="F4575" t="s">
        <v>68583</v>
      </c>
      <c r="L4575" t="s">
        <v>1395</v>
      </c>
      <c r="P4575">
        <v>2</v>
      </c>
      <c r="Q4575">
        <v>2</v>
      </c>
      <c r="R4575">
        <v>2</v>
      </c>
      <c r="S4575" t="s">
        <v>48564</v>
      </c>
      <c r="T4575" t="s">
        <v>48564</v>
      </c>
      <c r="U4575" t="s">
        <v>48564</v>
      </c>
      <c r="V4575" t="s">
        <v>98414</v>
      </c>
      <c r="W4575">
        <v>0</v>
      </c>
      <c r="X4575" t="s">
        <v>98415</v>
      </c>
      <c r="Y4575">
        <v>120850000</v>
      </c>
      <c r="Z4575">
        <v>9</v>
      </c>
      <c r="AA4575" t="s">
        <v>98416</v>
      </c>
      <c r="AB4575">
        <v>1</v>
      </c>
      <c r="AC4575" t="s">
        <v>98417</v>
      </c>
      <c r="AD4575" t="s">
        <v>98418</v>
      </c>
      <c r="AE4575" t="s">
        <v>23891</v>
      </c>
      <c r="AF4575" t="s">
        <v>23891</v>
      </c>
      <c r="AG4575">
        <v>3619</v>
      </c>
      <c r="AH4575" t="s">
        <v>23892</v>
      </c>
      <c r="AI4575" t="s">
        <v>23893</v>
      </c>
      <c r="AJ4575" t="s">
        <v>23894</v>
      </c>
      <c r="AL4575" s="4" t="s">
        <v>23895</v>
      </c>
    </row>
    <row r="4576" spans="1:38" x14ac:dyDescent="0.3">
      <c r="A4576">
        <v>1</v>
      </c>
      <c r="B4576">
        <v>1</v>
      </c>
      <c r="C4576" t="s">
        <v>75708</v>
      </c>
      <c r="D4576" t="s">
        <v>69937</v>
      </c>
      <c r="E4576">
        <v>1</v>
      </c>
      <c r="F4576" t="s">
        <v>68813</v>
      </c>
      <c r="J4576" t="s">
        <v>36163</v>
      </c>
      <c r="K4576" t="s">
        <v>36164</v>
      </c>
      <c r="L4576" t="s">
        <v>36165</v>
      </c>
      <c r="M4576" t="s">
        <v>7925</v>
      </c>
      <c r="P4576">
        <v>2</v>
      </c>
      <c r="Q4576">
        <v>1</v>
      </c>
      <c r="R4576">
        <v>1</v>
      </c>
      <c r="S4576" t="s">
        <v>76273</v>
      </c>
      <c r="T4576" t="s">
        <v>77261</v>
      </c>
      <c r="U4576" t="s">
        <v>77261</v>
      </c>
      <c r="V4576" t="s">
        <v>98419</v>
      </c>
      <c r="W4576">
        <v>0</v>
      </c>
      <c r="X4576" t="s">
        <v>98420</v>
      </c>
      <c r="Y4576">
        <v>64604000</v>
      </c>
      <c r="Z4576">
        <v>3</v>
      </c>
      <c r="AA4576" t="s">
        <v>98421</v>
      </c>
      <c r="AB4576">
        <v>1</v>
      </c>
      <c r="AC4576" t="s">
        <v>98422</v>
      </c>
      <c r="AD4576" t="s">
        <v>98423</v>
      </c>
      <c r="AE4576" t="s">
        <v>36166</v>
      </c>
      <c r="AF4576" t="s">
        <v>36166</v>
      </c>
      <c r="AG4576">
        <v>1247</v>
      </c>
      <c r="AH4576" t="s">
        <v>36167</v>
      </c>
      <c r="AI4576" t="s">
        <v>36168</v>
      </c>
      <c r="AJ4576" t="s">
        <v>36169</v>
      </c>
      <c r="AK4576" t="s">
        <v>36170</v>
      </c>
      <c r="AL4576" s="4" t="s">
        <v>36171</v>
      </c>
    </row>
    <row r="4577" spans="1:38" x14ac:dyDescent="0.3">
      <c r="A4577" t="s">
        <v>70766</v>
      </c>
      <c r="B4577">
        <v>1</v>
      </c>
      <c r="C4577" t="s">
        <v>75709</v>
      </c>
      <c r="D4577" t="s">
        <v>71012</v>
      </c>
      <c r="E4577" t="s">
        <v>75710</v>
      </c>
      <c r="F4577" t="s">
        <v>75711</v>
      </c>
      <c r="K4577" t="s">
        <v>8153</v>
      </c>
      <c r="L4577" t="s">
        <v>35332</v>
      </c>
      <c r="P4577">
        <v>9</v>
      </c>
      <c r="Q4577">
        <v>1</v>
      </c>
      <c r="R4577">
        <v>1</v>
      </c>
      <c r="S4577">
        <v>62</v>
      </c>
      <c r="T4577" t="s">
        <v>77685</v>
      </c>
      <c r="U4577" t="s">
        <v>77685</v>
      </c>
      <c r="V4577" t="s">
        <v>78919</v>
      </c>
      <c r="W4577">
        <v>0</v>
      </c>
      <c r="X4577" t="s">
        <v>98424</v>
      </c>
      <c r="Y4577">
        <v>252210000</v>
      </c>
      <c r="Z4577">
        <v>10</v>
      </c>
      <c r="AA4577" t="s">
        <v>98425</v>
      </c>
      <c r="AB4577">
        <v>1</v>
      </c>
      <c r="AC4577" t="s">
        <v>98426</v>
      </c>
      <c r="AD4577" t="s">
        <v>98427</v>
      </c>
      <c r="AE4577" t="s">
        <v>35333</v>
      </c>
      <c r="AF4577" t="s">
        <v>35334</v>
      </c>
      <c r="AG4577">
        <v>5518</v>
      </c>
      <c r="AH4577" t="s">
        <v>35335</v>
      </c>
      <c r="AI4577" t="s">
        <v>35336</v>
      </c>
      <c r="AL4577" s="4" t="s">
        <v>8801</v>
      </c>
    </row>
    <row r="4578" spans="1:38" x14ac:dyDescent="0.3">
      <c r="A4578" t="s">
        <v>75712</v>
      </c>
      <c r="B4578">
        <v>1</v>
      </c>
      <c r="C4578" t="s">
        <v>75713</v>
      </c>
      <c r="D4578" t="s">
        <v>75714</v>
      </c>
      <c r="E4578" t="s">
        <v>75715</v>
      </c>
      <c r="F4578" t="s">
        <v>56491</v>
      </c>
      <c r="J4578" t="s">
        <v>25562</v>
      </c>
      <c r="L4578" t="s">
        <v>150</v>
      </c>
      <c r="P4578">
        <v>2</v>
      </c>
      <c r="Q4578">
        <v>2</v>
      </c>
      <c r="R4578">
        <v>2</v>
      </c>
      <c r="S4578" t="s">
        <v>76213</v>
      </c>
      <c r="T4578" t="s">
        <v>76213</v>
      </c>
      <c r="U4578" t="s">
        <v>76213</v>
      </c>
      <c r="V4578" t="s">
        <v>64297</v>
      </c>
      <c r="W4578">
        <v>0</v>
      </c>
      <c r="X4578" t="s">
        <v>98428</v>
      </c>
      <c r="Y4578">
        <v>108240000</v>
      </c>
      <c r="Z4578">
        <v>8</v>
      </c>
      <c r="AA4578" t="s">
        <v>98429</v>
      </c>
      <c r="AB4578">
        <v>1</v>
      </c>
      <c r="AC4578" t="s">
        <v>98430</v>
      </c>
      <c r="AD4578" t="s">
        <v>98431</v>
      </c>
      <c r="AE4578" t="s">
        <v>33490</v>
      </c>
      <c r="AF4578" t="s">
        <v>33490</v>
      </c>
      <c r="AG4578">
        <v>5192</v>
      </c>
      <c r="AH4578" t="s">
        <v>33491</v>
      </c>
      <c r="AI4578" t="s">
        <v>33492</v>
      </c>
      <c r="AL4578" s="4" t="s">
        <v>33493</v>
      </c>
    </row>
    <row r="4579" spans="1:38" x14ac:dyDescent="0.3">
      <c r="A4579" t="s">
        <v>75716</v>
      </c>
      <c r="B4579" t="s">
        <v>75717</v>
      </c>
      <c r="C4579">
        <v>1</v>
      </c>
      <c r="D4579" t="s">
        <v>61166</v>
      </c>
      <c r="E4579" t="s">
        <v>75718</v>
      </c>
      <c r="F4579" t="s">
        <v>75719</v>
      </c>
      <c r="J4579" t="s">
        <v>3791</v>
      </c>
      <c r="L4579" t="s">
        <v>3792</v>
      </c>
      <c r="P4579">
        <v>4</v>
      </c>
      <c r="Q4579">
        <v>4</v>
      </c>
      <c r="R4579">
        <v>4</v>
      </c>
      <c r="S4579" t="s">
        <v>48411</v>
      </c>
      <c r="T4579" t="s">
        <v>48411</v>
      </c>
      <c r="U4579" t="s">
        <v>48411</v>
      </c>
      <c r="V4579" t="s">
        <v>98432</v>
      </c>
      <c r="W4579">
        <v>0</v>
      </c>
      <c r="X4579" t="s">
        <v>98433</v>
      </c>
      <c r="Y4579">
        <v>52406000</v>
      </c>
      <c r="Z4579">
        <v>1</v>
      </c>
      <c r="AA4579" t="s">
        <v>98434</v>
      </c>
      <c r="AB4579">
        <v>1</v>
      </c>
      <c r="AC4579" t="s">
        <v>98435</v>
      </c>
      <c r="AD4579" t="s">
        <v>98436</v>
      </c>
      <c r="AE4579" t="s">
        <v>3793</v>
      </c>
      <c r="AF4579" t="s">
        <v>3794</v>
      </c>
      <c r="AG4579">
        <v>697</v>
      </c>
      <c r="AH4579" t="s">
        <v>3795</v>
      </c>
      <c r="AI4579" t="s">
        <v>3796</v>
      </c>
      <c r="AJ4579" t="s">
        <v>3797</v>
      </c>
      <c r="AL4579" s="4" t="s">
        <v>3798</v>
      </c>
    </row>
    <row r="4580" spans="1:38" x14ac:dyDescent="0.3">
      <c r="A4580">
        <v>1</v>
      </c>
      <c r="B4580" t="s">
        <v>75720</v>
      </c>
      <c r="C4580" t="s">
        <v>61668</v>
      </c>
      <c r="D4580" t="s">
        <v>70501</v>
      </c>
      <c r="E4580" t="s">
        <v>75721</v>
      </c>
      <c r="F4580" t="s">
        <v>75722</v>
      </c>
      <c r="J4580" t="s">
        <v>8372</v>
      </c>
      <c r="K4580" t="s">
        <v>8373</v>
      </c>
      <c r="L4580" t="s">
        <v>8374</v>
      </c>
      <c r="M4580" t="s">
        <v>8375</v>
      </c>
      <c r="P4580">
        <v>8</v>
      </c>
      <c r="Q4580">
        <v>8</v>
      </c>
      <c r="R4580">
        <v>8</v>
      </c>
      <c r="S4580">
        <v>21</v>
      </c>
      <c r="T4580">
        <v>21</v>
      </c>
      <c r="U4580">
        <v>21</v>
      </c>
      <c r="V4580" t="s">
        <v>98437</v>
      </c>
      <c r="W4580">
        <v>0</v>
      </c>
      <c r="X4580" t="s">
        <v>98438</v>
      </c>
      <c r="Y4580">
        <v>219640000</v>
      </c>
      <c r="Z4580">
        <v>22</v>
      </c>
      <c r="AA4580" t="s">
        <v>98439</v>
      </c>
      <c r="AB4580">
        <v>1</v>
      </c>
      <c r="AC4580" t="s">
        <v>98440</v>
      </c>
      <c r="AD4580" t="s">
        <v>98441</v>
      </c>
      <c r="AE4580" t="s">
        <v>8376</v>
      </c>
      <c r="AF4580" t="s">
        <v>8377</v>
      </c>
      <c r="AG4580">
        <v>1307</v>
      </c>
      <c r="AH4580" t="s">
        <v>8378</v>
      </c>
      <c r="AI4580" t="s">
        <v>8379</v>
      </c>
      <c r="AJ4580" t="s">
        <v>8380</v>
      </c>
      <c r="AK4580" t="s">
        <v>8381</v>
      </c>
      <c r="AL4580" s="4" t="s">
        <v>8382</v>
      </c>
    </row>
    <row r="4581" spans="1:38" x14ac:dyDescent="0.3">
      <c r="A4581">
        <v>1</v>
      </c>
      <c r="B4581" t="s">
        <v>75723</v>
      </c>
      <c r="C4581" t="s">
        <v>75724</v>
      </c>
      <c r="D4581" t="s">
        <v>75725</v>
      </c>
      <c r="E4581" t="s">
        <v>75726</v>
      </c>
      <c r="F4581" t="s">
        <v>74227</v>
      </c>
      <c r="J4581" t="s">
        <v>31128</v>
      </c>
      <c r="L4581" t="s">
        <v>31129</v>
      </c>
      <c r="M4581" t="s">
        <v>448</v>
      </c>
      <c r="P4581">
        <v>5</v>
      </c>
      <c r="Q4581">
        <v>5</v>
      </c>
      <c r="R4581">
        <v>5</v>
      </c>
      <c r="S4581" t="s">
        <v>51885</v>
      </c>
      <c r="T4581" t="s">
        <v>51885</v>
      </c>
      <c r="U4581" t="s">
        <v>51885</v>
      </c>
      <c r="V4581" t="s">
        <v>98442</v>
      </c>
      <c r="W4581">
        <v>0</v>
      </c>
      <c r="X4581" t="s">
        <v>98443</v>
      </c>
      <c r="Y4581">
        <v>374680000</v>
      </c>
      <c r="Z4581">
        <v>16</v>
      </c>
      <c r="AA4581" t="s">
        <v>98444</v>
      </c>
      <c r="AB4581">
        <v>1</v>
      </c>
      <c r="AC4581" t="s">
        <v>98445</v>
      </c>
      <c r="AD4581" t="s">
        <v>98446</v>
      </c>
      <c r="AE4581" t="s">
        <v>31130</v>
      </c>
      <c r="AF4581" t="s">
        <v>31131</v>
      </c>
      <c r="AG4581">
        <v>4804</v>
      </c>
      <c r="AH4581" t="s">
        <v>31132</v>
      </c>
      <c r="AI4581" t="s">
        <v>31133</v>
      </c>
      <c r="AJ4581" t="s">
        <v>31134</v>
      </c>
      <c r="AK4581" t="s">
        <v>31135</v>
      </c>
      <c r="AL4581" s="4" t="s">
        <v>31136</v>
      </c>
    </row>
    <row r="4582" spans="1:38" x14ac:dyDescent="0.3">
      <c r="A4582">
        <v>1</v>
      </c>
      <c r="B4582">
        <v>1</v>
      </c>
      <c r="C4582" t="s">
        <v>74532</v>
      </c>
      <c r="D4582" t="s">
        <v>75727</v>
      </c>
      <c r="E4582">
        <v>1</v>
      </c>
      <c r="F4582" t="s">
        <v>75728</v>
      </c>
      <c r="P4582">
        <v>1</v>
      </c>
      <c r="Q4582">
        <v>1</v>
      </c>
      <c r="R4582">
        <v>1</v>
      </c>
      <c r="S4582" t="s">
        <v>78545</v>
      </c>
      <c r="T4582" t="s">
        <v>78545</v>
      </c>
      <c r="U4582" t="s">
        <v>78545</v>
      </c>
      <c r="V4582" t="s">
        <v>98447</v>
      </c>
      <c r="W4582">
        <v>0</v>
      </c>
      <c r="X4582" t="s">
        <v>98448</v>
      </c>
      <c r="Y4582">
        <v>41216000</v>
      </c>
      <c r="Z4582">
        <v>7</v>
      </c>
      <c r="AA4582" t="s">
        <v>98449</v>
      </c>
      <c r="AB4582">
        <v>1</v>
      </c>
      <c r="AC4582" t="s">
        <v>98450</v>
      </c>
      <c r="AD4582" t="s">
        <v>98451</v>
      </c>
      <c r="AE4582" t="s">
        <v>20213</v>
      </c>
      <c r="AF4582" t="s">
        <v>20213</v>
      </c>
      <c r="AG4582">
        <v>2986</v>
      </c>
      <c r="AH4582" t="s">
        <v>20214</v>
      </c>
      <c r="AI4582" t="s">
        <v>20215</v>
      </c>
      <c r="AL4582" s="4" t="s">
        <v>20216</v>
      </c>
    </row>
    <row r="4583" spans="1:38" x14ac:dyDescent="0.3">
      <c r="A4583">
        <v>1</v>
      </c>
      <c r="B4583" t="s">
        <v>53523</v>
      </c>
      <c r="C4583" t="s">
        <v>75729</v>
      </c>
      <c r="D4583" t="s">
        <v>75730</v>
      </c>
      <c r="E4583" t="s">
        <v>75731</v>
      </c>
      <c r="F4583" t="s">
        <v>75732</v>
      </c>
      <c r="J4583" t="s">
        <v>23233</v>
      </c>
      <c r="L4583" t="s">
        <v>23234</v>
      </c>
      <c r="M4583" t="s">
        <v>448</v>
      </c>
      <c r="P4583">
        <v>3</v>
      </c>
      <c r="Q4583">
        <v>3</v>
      </c>
      <c r="R4583">
        <v>3</v>
      </c>
      <c r="S4583" t="s">
        <v>75948</v>
      </c>
      <c r="T4583" t="s">
        <v>75948</v>
      </c>
      <c r="U4583" t="s">
        <v>75948</v>
      </c>
      <c r="V4583" t="s">
        <v>98452</v>
      </c>
      <c r="W4583">
        <v>0</v>
      </c>
      <c r="X4583" t="s">
        <v>98453</v>
      </c>
      <c r="Y4583">
        <v>98896000</v>
      </c>
      <c r="Z4583">
        <v>4</v>
      </c>
      <c r="AA4583" t="s">
        <v>98454</v>
      </c>
      <c r="AB4583">
        <v>1</v>
      </c>
      <c r="AC4583" t="s">
        <v>98455</v>
      </c>
      <c r="AD4583" t="s">
        <v>98456</v>
      </c>
      <c r="AE4583" t="s">
        <v>23235</v>
      </c>
      <c r="AF4583" t="s">
        <v>23235</v>
      </c>
      <c r="AG4583">
        <v>3505</v>
      </c>
      <c r="AH4583" t="s">
        <v>23236</v>
      </c>
      <c r="AI4583" t="s">
        <v>23237</v>
      </c>
      <c r="AJ4583" t="s">
        <v>23238</v>
      </c>
      <c r="AL4583" s="4" t="s">
        <v>23239</v>
      </c>
    </row>
    <row r="4584" spans="1:38" x14ac:dyDescent="0.3">
      <c r="A4584" t="s">
        <v>74521</v>
      </c>
      <c r="B4584" t="s">
        <v>56242</v>
      </c>
      <c r="C4584">
        <v>1</v>
      </c>
      <c r="D4584" t="s">
        <v>75733</v>
      </c>
      <c r="E4584" t="s">
        <v>54166</v>
      </c>
      <c r="F4584" t="s">
        <v>75734</v>
      </c>
      <c r="P4584">
        <v>2</v>
      </c>
      <c r="Q4584">
        <v>2</v>
      </c>
      <c r="R4584">
        <v>2</v>
      </c>
      <c r="S4584" t="s">
        <v>76121</v>
      </c>
      <c r="T4584" t="s">
        <v>76121</v>
      </c>
      <c r="U4584" t="s">
        <v>76121</v>
      </c>
      <c r="V4584" t="s">
        <v>98457</v>
      </c>
      <c r="W4584" t="s">
        <v>98458</v>
      </c>
      <c r="X4584" t="s">
        <v>98459</v>
      </c>
      <c r="Y4584">
        <v>955570000</v>
      </c>
      <c r="Z4584">
        <v>4</v>
      </c>
      <c r="AA4584" t="s">
        <v>98460</v>
      </c>
      <c r="AB4584">
        <v>1</v>
      </c>
      <c r="AC4584" t="s">
        <v>98461</v>
      </c>
      <c r="AD4584" t="s">
        <v>98462</v>
      </c>
      <c r="AE4584" t="s">
        <v>23691</v>
      </c>
      <c r="AF4584" t="s">
        <v>23691</v>
      </c>
      <c r="AG4584">
        <v>3579</v>
      </c>
      <c r="AH4584" t="s">
        <v>23692</v>
      </c>
      <c r="AI4584" t="s">
        <v>23693</v>
      </c>
      <c r="AL4584" s="4" t="s">
        <v>23694</v>
      </c>
    </row>
    <row r="4585" spans="1:38" x14ac:dyDescent="0.3">
      <c r="A4585">
        <v>1</v>
      </c>
      <c r="B4585" t="s">
        <v>75735</v>
      </c>
      <c r="C4585" t="s">
        <v>75736</v>
      </c>
      <c r="D4585" t="s">
        <v>75737</v>
      </c>
      <c r="E4585" t="s">
        <v>75738</v>
      </c>
      <c r="F4585" t="s">
        <v>54889</v>
      </c>
      <c r="J4585" t="s">
        <v>15003</v>
      </c>
      <c r="K4585" t="s">
        <v>15004</v>
      </c>
      <c r="L4585" t="s">
        <v>2778</v>
      </c>
      <c r="P4585">
        <v>2</v>
      </c>
      <c r="Q4585">
        <v>2</v>
      </c>
      <c r="R4585">
        <v>2</v>
      </c>
      <c r="S4585">
        <v>7</v>
      </c>
      <c r="T4585">
        <v>7</v>
      </c>
      <c r="U4585">
        <v>7</v>
      </c>
      <c r="V4585" t="s">
        <v>98463</v>
      </c>
      <c r="W4585">
        <v>0</v>
      </c>
      <c r="X4585" t="s">
        <v>98464</v>
      </c>
      <c r="Y4585">
        <v>52706000</v>
      </c>
      <c r="Z4585">
        <v>3</v>
      </c>
      <c r="AA4585" t="s">
        <v>98465</v>
      </c>
      <c r="AB4585">
        <v>1</v>
      </c>
      <c r="AC4585" t="s">
        <v>98466</v>
      </c>
      <c r="AD4585" t="s">
        <v>98467</v>
      </c>
      <c r="AE4585" t="s">
        <v>15005</v>
      </c>
      <c r="AF4585" t="s">
        <v>15005</v>
      </c>
      <c r="AG4585">
        <v>2177</v>
      </c>
      <c r="AH4585" t="s">
        <v>15006</v>
      </c>
      <c r="AI4585" t="s">
        <v>15007</v>
      </c>
      <c r="AJ4585" t="s">
        <v>15008</v>
      </c>
      <c r="AK4585" t="s">
        <v>15009</v>
      </c>
    </row>
    <row r="4586" spans="1:38" x14ac:dyDescent="0.3">
      <c r="A4586">
        <v>1</v>
      </c>
      <c r="B4586" t="s">
        <v>75739</v>
      </c>
      <c r="C4586" t="s">
        <v>75740</v>
      </c>
      <c r="D4586" t="s">
        <v>75741</v>
      </c>
      <c r="E4586" t="s">
        <v>75742</v>
      </c>
      <c r="F4586" t="s">
        <v>75743</v>
      </c>
      <c r="J4586" t="s">
        <v>24843</v>
      </c>
      <c r="K4586" t="s">
        <v>24844</v>
      </c>
      <c r="L4586" t="s">
        <v>24845</v>
      </c>
      <c r="M4586" t="s">
        <v>7407</v>
      </c>
      <c r="P4586">
        <v>7</v>
      </c>
      <c r="Q4586">
        <v>7</v>
      </c>
      <c r="R4586">
        <v>7</v>
      </c>
      <c r="S4586">
        <v>31</v>
      </c>
      <c r="T4586">
        <v>31</v>
      </c>
      <c r="U4586">
        <v>31</v>
      </c>
      <c r="V4586" t="s">
        <v>98468</v>
      </c>
      <c r="W4586">
        <v>0</v>
      </c>
      <c r="X4586" t="s">
        <v>98469</v>
      </c>
      <c r="Y4586">
        <v>162530000</v>
      </c>
      <c r="Z4586">
        <v>33</v>
      </c>
      <c r="AA4586" t="s">
        <v>98470</v>
      </c>
      <c r="AB4586">
        <v>1</v>
      </c>
      <c r="AC4586" t="s">
        <v>98471</v>
      </c>
      <c r="AD4586" t="s">
        <v>98472</v>
      </c>
      <c r="AE4586" t="s">
        <v>24846</v>
      </c>
      <c r="AF4586" t="s">
        <v>24846</v>
      </c>
      <c r="AG4586">
        <v>3765</v>
      </c>
      <c r="AH4586" t="s">
        <v>24847</v>
      </c>
      <c r="AI4586" t="s">
        <v>24848</v>
      </c>
      <c r="AJ4586" t="s">
        <v>24849</v>
      </c>
      <c r="AL4586" s="4" t="s">
        <v>24850</v>
      </c>
    </row>
    <row r="4587" spans="1:38" x14ac:dyDescent="0.3">
      <c r="A4587">
        <v>1</v>
      </c>
      <c r="B4587" t="s">
        <v>75744</v>
      </c>
      <c r="C4587" t="s">
        <v>75745</v>
      </c>
      <c r="D4587" t="s">
        <v>75746</v>
      </c>
      <c r="E4587" t="s">
        <v>75747</v>
      </c>
      <c r="F4587" t="s">
        <v>52841</v>
      </c>
      <c r="J4587" t="s">
        <v>22818</v>
      </c>
      <c r="K4587" t="s">
        <v>10240</v>
      </c>
      <c r="L4587" t="s">
        <v>22257</v>
      </c>
      <c r="P4587">
        <v>12</v>
      </c>
      <c r="Q4587">
        <v>12</v>
      </c>
      <c r="R4587">
        <v>12</v>
      </c>
      <c r="S4587" t="s">
        <v>83048</v>
      </c>
      <c r="T4587" t="s">
        <v>83048</v>
      </c>
      <c r="U4587" t="s">
        <v>83048</v>
      </c>
      <c r="V4587" t="s">
        <v>98473</v>
      </c>
      <c r="W4587">
        <v>0</v>
      </c>
      <c r="X4587" t="s">
        <v>98474</v>
      </c>
      <c r="Y4587">
        <v>462860000</v>
      </c>
      <c r="Z4587">
        <v>52</v>
      </c>
      <c r="AA4587" t="s">
        <v>98475</v>
      </c>
      <c r="AB4587">
        <v>1</v>
      </c>
      <c r="AC4587" t="s">
        <v>98476</v>
      </c>
      <c r="AD4587" t="s">
        <v>98477</v>
      </c>
      <c r="AE4587" t="s">
        <v>34988</v>
      </c>
      <c r="AF4587" t="s">
        <v>34989</v>
      </c>
      <c r="AG4587">
        <v>5423</v>
      </c>
      <c r="AH4587" t="s">
        <v>34990</v>
      </c>
      <c r="AI4587" t="s">
        <v>34991</v>
      </c>
      <c r="AJ4587" t="s">
        <v>34992</v>
      </c>
      <c r="AL4587" s="4" t="s">
        <v>34993</v>
      </c>
    </row>
    <row r="4588" spans="1:38" x14ac:dyDescent="0.3">
      <c r="A4588">
        <v>1</v>
      </c>
      <c r="B4588" t="s">
        <v>75748</v>
      </c>
      <c r="C4588">
        <v>1</v>
      </c>
      <c r="D4588" t="s">
        <v>75749</v>
      </c>
      <c r="E4588" t="s">
        <v>75750</v>
      </c>
      <c r="F4588">
        <v>1</v>
      </c>
      <c r="J4588" t="s">
        <v>24396</v>
      </c>
      <c r="K4588" t="s">
        <v>24397</v>
      </c>
      <c r="L4588" t="s">
        <v>24398</v>
      </c>
      <c r="P4588">
        <v>1</v>
      </c>
      <c r="Q4588">
        <v>1</v>
      </c>
      <c r="R4588">
        <v>1</v>
      </c>
      <c r="S4588" t="s">
        <v>50169</v>
      </c>
      <c r="T4588" t="s">
        <v>50169</v>
      </c>
      <c r="U4588" t="s">
        <v>50169</v>
      </c>
      <c r="V4588" t="s">
        <v>98478</v>
      </c>
      <c r="W4588" t="s">
        <v>98479</v>
      </c>
      <c r="X4588" t="s">
        <v>98480</v>
      </c>
      <c r="Y4588">
        <v>24791000</v>
      </c>
      <c r="Z4588">
        <v>1</v>
      </c>
      <c r="AA4588" t="s">
        <v>98481</v>
      </c>
      <c r="AB4588">
        <v>1</v>
      </c>
      <c r="AC4588" t="s">
        <v>98482</v>
      </c>
      <c r="AD4588" t="s">
        <v>98483</v>
      </c>
      <c r="AE4588" t="s">
        <v>24399</v>
      </c>
      <c r="AF4588" t="s">
        <v>24399</v>
      </c>
      <c r="AG4588">
        <v>3702</v>
      </c>
      <c r="AH4588" t="s">
        <v>24400</v>
      </c>
      <c r="AI4588" t="s">
        <v>24401</v>
      </c>
      <c r="AJ4588" t="s">
        <v>24402</v>
      </c>
      <c r="AK4588" t="s">
        <v>24403</v>
      </c>
      <c r="AL4588" s="4" t="s">
        <v>24404</v>
      </c>
    </row>
    <row r="4589" spans="1:38" x14ac:dyDescent="0.3">
      <c r="A4589" t="s">
        <v>75751</v>
      </c>
      <c r="B4589">
        <v>1</v>
      </c>
      <c r="C4589">
        <v>1</v>
      </c>
      <c r="D4589" t="s">
        <v>75752</v>
      </c>
      <c r="E4589">
        <v>1</v>
      </c>
      <c r="F4589" t="s">
        <v>75753</v>
      </c>
      <c r="J4589" t="s">
        <v>18357</v>
      </c>
      <c r="K4589" t="s">
        <v>18358</v>
      </c>
      <c r="L4589" t="s">
        <v>18359</v>
      </c>
      <c r="M4589" t="s">
        <v>9855</v>
      </c>
      <c r="P4589">
        <v>2</v>
      </c>
      <c r="Q4589">
        <v>2</v>
      </c>
      <c r="R4589">
        <v>2</v>
      </c>
      <c r="S4589" t="s">
        <v>77243</v>
      </c>
      <c r="T4589" t="s">
        <v>77243</v>
      </c>
      <c r="U4589" t="s">
        <v>77243</v>
      </c>
      <c r="V4589" t="s">
        <v>98484</v>
      </c>
      <c r="W4589">
        <v>0</v>
      </c>
      <c r="X4589" t="s">
        <v>98485</v>
      </c>
      <c r="Y4589">
        <v>125350000</v>
      </c>
      <c r="Z4589">
        <v>11</v>
      </c>
      <c r="AA4589" t="s">
        <v>98486</v>
      </c>
      <c r="AB4589">
        <v>1</v>
      </c>
      <c r="AC4589" t="s">
        <v>98487</v>
      </c>
      <c r="AD4589" t="s">
        <v>98488</v>
      </c>
      <c r="AE4589" t="s">
        <v>18360</v>
      </c>
      <c r="AF4589" t="s">
        <v>18360</v>
      </c>
      <c r="AG4589">
        <v>2644</v>
      </c>
      <c r="AH4589" t="s">
        <v>18361</v>
      </c>
      <c r="AI4589" t="s">
        <v>18362</v>
      </c>
      <c r="AJ4589" t="s">
        <v>18363</v>
      </c>
      <c r="AL4589" s="4" t="s">
        <v>18364</v>
      </c>
    </row>
    <row r="4590" spans="1:38" x14ac:dyDescent="0.3">
      <c r="A4590">
        <v>1</v>
      </c>
      <c r="B4590" t="s">
        <v>75754</v>
      </c>
      <c r="C4590" t="s">
        <v>75755</v>
      </c>
      <c r="D4590" t="s">
        <v>59986</v>
      </c>
      <c r="E4590" t="s">
        <v>75756</v>
      </c>
      <c r="F4590" t="s">
        <v>75757</v>
      </c>
      <c r="K4590" t="s">
        <v>2777</v>
      </c>
      <c r="L4590" t="s">
        <v>17175</v>
      </c>
      <c r="P4590">
        <v>3</v>
      </c>
      <c r="Q4590">
        <v>3</v>
      </c>
      <c r="R4590">
        <v>3</v>
      </c>
      <c r="S4590" t="s">
        <v>72627</v>
      </c>
      <c r="T4590" t="s">
        <v>72627</v>
      </c>
      <c r="U4590" t="s">
        <v>72627</v>
      </c>
      <c r="V4590" t="s">
        <v>98489</v>
      </c>
      <c r="W4590" t="s">
        <v>98490</v>
      </c>
      <c r="X4590" t="s">
        <v>98491</v>
      </c>
      <c r="Y4590">
        <v>28741000</v>
      </c>
      <c r="Z4590">
        <v>2</v>
      </c>
      <c r="AA4590" t="s">
        <v>98492</v>
      </c>
      <c r="AB4590">
        <v>1</v>
      </c>
      <c r="AC4590" t="s">
        <v>98493</v>
      </c>
      <c r="AD4590" t="s">
        <v>98494</v>
      </c>
      <c r="AE4590" t="s">
        <v>17176</v>
      </c>
      <c r="AF4590" t="s">
        <v>17176</v>
      </c>
      <c r="AG4590">
        <v>2475</v>
      </c>
      <c r="AH4590" t="s">
        <v>17177</v>
      </c>
      <c r="AI4590" t="s">
        <v>17178</v>
      </c>
      <c r="AL4590" s="4" t="s">
        <v>17179</v>
      </c>
    </row>
    <row r="4591" spans="1:38" x14ac:dyDescent="0.3">
      <c r="A4591" t="s">
        <v>75758</v>
      </c>
      <c r="B4591">
        <v>1</v>
      </c>
      <c r="C4591" t="s">
        <v>75759</v>
      </c>
      <c r="D4591" t="s">
        <v>75760</v>
      </c>
      <c r="E4591" t="s">
        <v>75761</v>
      </c>
      <c r="F4591" t="s">
        <v>75762</v>
      </c>
      <c r="J4591" t="s">
        <v>13032</v>
      </c>
      <c r="K4591" t="s">
        <v>11890</v>
      </c>
      <c r="P4591">
        <v>3</v>
      </c>
      <c r="Q4591">
        <v>3</v>
      </c>
      <c r="R4591">
        <v>3</v>
      </c>
      <c r="S4591" t="s">
        <v>82879</v>
      </c>
      <c r="T4591" t="s">
        <v>82879</v>
      </c>
      <c r="U4591" t="s">
        <v>82879</v>
      </c>
      <c r="V4591" t="s">
        <v>98495</v>
      </c>
      <c r="W4591">
        <v>0</v>
      </c>
      <c r="X4591" t="s">
        <v>98496</v>
      </c>
      <c r="Y4591">
        <v>83872000</v>
      </c>
      <c r="Z4591">
        <v>9</v>
      </c>
      <c r="AA4591" t="s">
        <v>98497</v>
      </c>
      <c r="AB4591">
        <v>1</v>
      </c>
      <c r="AC4591" t="s">
        <v>98498</v>
      </c>
      <c r="AD4591" t="s">
        <v>98499</v>
      </c>
      <c r="AE4591" t="s">
        <v>13033</v>
      </c>
      <c r="AF4591" t="s">
        <v>13034</v>
      </c>
      <c r="AG4591">
        <v>1912</v>
      </c>
      <c r="AH4591" t="s">
        <v>13035</v>
      </c>
      <c r="AI4591" t="s">
        <v>13036</v>
      </c>
      <c r="AJ4591" t="s">
        <v>13037</v>
      </c>
      <c r="AL4591" s="4" t="s">
        <v>13038</v>
      </c>
    </row>
    <row r="4592" spans="1:38" x14ac:dyDescent="0.3">
      <c r="A4592">
        <v>1</v>
      </c>
      <c r="B4592" t="s">
        <v>68715</v>
      </c>
      <c r="C4592" t="s">
        <v>75763</v>
      </c>
      <c r="D4592" t="s">
        <v>75764</v>
      </c>
      <c r="E4592" t="s">
        <v>69894</v>
      </c>
      <c r="F4592" t="s">
        <v>75765</v>
      </c>
      <c r="J4592" t="s">
        <v>2978</v>
      </c>
      <c r="K4592" t="s">
        <v>2979</v>
      </c>
      <c r="L4592" t="s">
        <v>2980</v>
      </c>
      <c r="M4592" t="s">
        <v>1380</v>
      </c>
      <c r="P4592">
        <v>3</v>
      </c>
      <c r="Q4592">
        <v>3</v>
      </c>
      <c r="R4592">
        <v>3</v>
      </c>
      <c r="S4592" t="s">
        <v>64450</v>
      </c>
      <c r="T4592" t="s">
        <v>64450</v>
      </c>
      <c r="U4592" t="s">
        <v>64450</v>
      </c>
      <c r="V4592" t="s">
        <v>98500</v>
      </c>
      <c r="W4592">
        <v>0</v>
      </c>
      <c r="X4592" t="s">
        <v>98501</v>
      </c>
      <c r="Y4592">
        <v>235240000</v>
      </c>
      <c r="Z4592">
        <v>10</v>
      </c>
      <c r="AA4592" t="s">
        <v>98502</v>
      </c>
      <c r="AB4592">
        <v>1</v>
      </c>
      <c r="AC4592" t="s">
        <v>98503</v>
      </c>
      <c r="AD4592" t="s">
        <v>98504</v>
      </c>
      <c r="AE4592" t="s">
        <v>23508</v>
      </c>
      <c r="AF4592" t="s">
        <v>23509</v>
      </c>
      <c r="AG4592">
        <v>3550</v>
      </c>
      <c r="AH4592" t="s">
        <v>23510</v>
      </c>
      <c r="AI4592" t="s">
        <v>23511</v>
      </c>
      <c r="AJ4592" t="s">
        <v>23512</v>
      </c>
      <c r="AK4592" t="s">
        <v>23513</v>
      </c>
      <c r="AL4592" s="4" t="s">
        <v>23514</v>
      </c>
    </row>
    <row r="4593" spans="1:38" x14ac:dyDescent="0.3">
      <c r="A4593" t="s">
        <v>75766</v>
      </c>
      <c r="B4593">
        <v>1</v>
      </c>
      <c r="C4593" t="s">
        <v>75767</v>
      </c>
      <c r="D4593" t="s">
        <v>74323</v>
      </c>
      <c r="E4593" t="s">
        <v>75768</v>
      </c>
      <c r="F4593" t="s">
        <v>51158</v>
      </c>
      <c r="P4593">
        <v>4</v>
      </c>
      <c r="Q4593">
        <v>4</v>
      </c>
      <c r="R4593">
        <v>4</v>
      </c>
      <c r="S4593" t="s">
        <v>77970</v>
      </c>
      <c r="T4593" t="s">
        <v>77970</v>
      </c>
      <c r="U4593" t="s">
        <v>77970</v>
      </c>
      <c r="V4593" t="s">
        <v>50192</v>
      </c>
      <c r="W4593">
        <v>0</v>
      </c>
      <c r="X4593" t="s">
        <v>98505</v>
      </c>
      <c r="Y4593">
        <v>73912000</v>
      </c>
      <c r="Z4593">
        <v>7</v>
      </c>
      <c r="AA4593" t="s">
        <v>98506</v>
      </c>
      <c r="AB4593">
        <v>1</v>
      </c>
      <c r="AC4593" t="s">
        <v>98507</v>
      </c>
      <c r="AD4593" t="s">
        <v>98508</v>
      </c>
      <c r="AE4593" t="s">
        <v>22730</v>
      </c>
      <c r="AF4593" t="s">
        <v>22731</v>
      </c>
      <c r="AG4593">
        <v>3418</v>
      </c>
      <c r="AH4593" t="s">
        <v>22732</v>
      </c>
      <c r="AI4593" t="s">
        <v>22733</v>
      </c>
      <c r="AJ4593" t="s">
        <v>22734</v>
      </c>
      <c r="AK4593" t="s">
        <v>22735</v>
      </c>
      <c r="AL4593" s="4" t="s">
        <v>22736</v>
      </c>
    </row>
    <row r="4594" spans="1:38" x14ac:dyDescent="0.3">
      <c r="A4594" t="s">
        <v>67349</v>
      </c>
      <c r="B4594" t="s">
        <v>75769</v>
      </c>
      <c r="C4594">
        <v>1</v>
      </c>
      <c r="D4594" t="s">
        <v>59113</v>
      </c>
      <c r="E4594" t="s">
        <v>75770</v>
      </c>
      <c r="F4594" t="s">
        <v>75771</v>
      </c>
      <c r="P4594">
        <v>2</v>
      </c>
      <c r="Q4594">
        <v>2</v>
      </c>
      <c r="R4594">
        <v>1</v>
      </c>
      <c r="S4594" t="s">
        <v>98509</v>
      </c>
      <c r="T4594" t="s">
        <v>98509</v>
      </c>
      <c r="U4594" t="s">
        <v>98510</v>
      </c>
      <c r="V4594" t="s">
        <v>98511</v>
      </c>
      <c r="W4594">
        <v>0</v>
      </c>
      <c r="X4594" t="s">
        <v>98512</v>
      </c>
      <c r="Y4594">
        <v>114820000</v>
      </c>
      <c r="Z4594">
        <v>7</v>
      </c>
      <c r="AA4594" t="s">
        <v>98513</v>
      </c>
      <c r="AB4594">
        <v>1</v>
      </c>
      <c r="AC4594" t="s">
        <v>98514</v>
      </c>
      <c r="AD4594" t="s">
        <v>98515</v>
      </c>
      <c r="AE4594" t="s">
        <v>22549</v>
      </c>
      <c r="AF4594" t="s">
        <v>22549</v>
      </c>
      <c r="AG4594">
        <v>3384</v>
      </c>
      <c r="AH4594" t="s">
        <v>22550</v>
      </c>
      <c r="AI4594" t="s">
        <v>22551</v>
      </c>
      <c r="AL4594" s="4" t="s">
        <v>22552</v>
      </c>
    </row>
    <row r="4595" spans="1:38" x14ac:dyDescent="0.3">
      <c r="A4595">
        <v>1</v>
      </c>
      <c r="B4595" t="s">
        <v>75772</v>
      </c>
      <c r="C4595" t="s">
        <v>75773</v>
      </c>
      <c r="D4595" t="s">
        <v>75774</v>
      </c>
      <c r="E4595" t="s">
        <v>75775</v>
      </c>
      <c r="F4595" t="s">
        <v>75776</v>
      </c>
      <c r="J4595" t="s">
        <v>18040</v>
      </c>
      <c r="K4595" t="s">
        <v>12144</v>
      </c>
      <c r="L4595" t="s">
        <v>18041</v>
      </c>
      <c r="P4595">
        <v>4</v>
      </c>
      <c r="Q4595">
        <v>4</v>
      </c>
      <c r="R4595">
        <v>4</v>
      </c>
      <c r="S4595" t="s">
        <v>76728</v>
      </c>
      <c r="T4595" t="s">
        <v>76728</v>
      </c>
      <c r="U4595" t="s">
        <v>76728</v>
      </c>
      <c r="V4595" t="s">
        <v>98516</v>
      </c>
      <c r="W4595">
        <v>0</v>
      </c>
      <c r="X4595" t="s">
        <v>98517</v>
      </c>
      <c r="Y4595">
        <v>49818000</v>
      </c>
      <c r="Z4595">
        <v>8</v>
      </c>
      <c r="AA4595" t="s">
        <v>98518</v>
      </c>
      <c r="AB4595">
        <v>1</v>
      </c>
      <c r="AC4595" t="s">
        <v>98519</v>
      </c>
      <c r="AD4595" t="s">
        <v>98520</v>
      </c>
      <c r="AE4595" t="s">
        <v>18042</v>
      </c>
      <c r="AF4595" t="s">
        <v>18043</v>
      </c>
      <c r="AG4595">
        <v>2596</v>
      </c>
      <c r="AH4595" t="s">
        <v>18044</v>
      </c>
      <c r="AI4595" t="s">
        <v>18045</v>
      </c>
      <c r="AJ4595" t="s">
        <v>18046</v>
      </c>
      <c r="AK4595" t="s">
        <v>18047</v>
      </c>
      <c r="AL4595" s="4" t="s">
        <v>18048</v>
      </c>
    </row>
    <row r="4596" spans="1:38" x14ac:dyDescent="0.3">
      <c r="A4596">
        <v>1</v>
      </c>
      <c r="B4596" t="s">
        <v>54649</v>
      </c>
      <c r="C4596" t="s">
        <v>75777</v>
      </c>
      <c r="D4596" t="s">
        <v>55011</v>
      </c>
      <c r="E4596" t="s">
        <v>75778</v>
      </c>
      <c r="F4596" t="s">
        <v>75779</v>
      </c>
      <c r="J4596" t="s">
        <v>3336</v>
      </c>
      <c r="K4596" t="s">
        <v>1458</v>
      </c>
      <c r="L4596" t="s">
        <v>34565</v>
      </c>
      <c r="P4596">
        <v>3</v>
      </c>
      <c r="Q4596">
        <v>3</v>
      </c>
      <c r="R4596">
        <v>3</v>
      </c>
      <c r="S4596" t="s">
        <v>54588</v>
      </c>
      <c r="T4596" t="s">
        <v>54588</v>
      </c>
      <c r="U4596" t="s">
        <v>54588</v>
      </c>
      <c r="V4596" t="s">
        <v>98521</v>
      </c>
      <c r="W4596" t="s">
        <v>98522</v>
      </c>
      <c r="X4596" t="s">
        <v>98523</v>
      </c>
      <c r="Y4596">
        <v>200380000</v>
      </c>
      <c r="Z4596">
        <v>1</v>
      </c>
      <c r="AA4596" t="s">
        <v>98524</v>
      </c>
      <c r="AB4596">
        <v>1</v>
      </c>
      <c r="AC4596" t="s">
        <v>98525</v>
      </c>
      <c r="AD4596" t="s">
        <v>98526</v>
      </c>
      <c r="AE4596" t="s">
        <v>34566</v>
      </c>
      <c r="AF4596" t="s">
        <v>34566</v>
      </c>
      <c r="AG4596">
        <v>5360</v>
      </c>
      <c r="AH4596" t="s">
        <v>34567</v>
      </c>
      <c r="AI4596" t="s">
        <v>34568</v>
      </c>
      <c r="AL4596" s="4" t="s">
        <v>34569</v>
      </c>
    </row>
    <row r="4597" spans="1:38" x14ac:dyDescent="0.3">
      <c r="A4597">
        <v>1</v>
      </c>
      <c r="B4597" t="s">
        <v>75780</v>
      </c>
      <c r="C4597" t="s">
        <v>75781</v>
      </c>
      <c r="D4597" t="s">
        <v>75782</v>
      </c>
      <c r="E4597" t="s">
        <v>50198</v>
      </c>
      <c r="F4597" t="s">
        <v>75783</v>
      </c>
      <c r="K4597" t="s">
        <v>33</v>
      </c>
      <c r="P4597">
        <v>3</v>
      </c>
      <c r="Q4597">
        <v>3</v>
      </c>
      <c r="R4597">
        <v>3</v>
      </c>
      <c r="S4597" t="s">
        <v>76440</v>
      </c>
      <c r="T4597" t="s">
        <v>76440</v>
      </c>
      <c r="U4597" t="s">
        <v>76440</v>
      </c>
      <c r="V4597" t="s">
        <v>89349</v>
      </c>
      <c r="W4597" t="s">
        <v>98527</v>
      </c>
      <c r="X4597" t="s">
        <v>98528</v>
      </c>
      <c r="Y4597">
        <v>35733000</v>
      </c>
      <c r="Z4597">
        <v>1</v>
      </c>
      <c r="AA4597" t="s">
        <v>98529</v>
      </c>
      <c r="AB4597">
        <v>1</v>
      </c>
      <c r="AC4597" t="s">
        <v>98530</v>
      </c>
      <c r="AD4597" t="s">
        <v>98531</v>
      </c>
      <c r="AE4597" t="s">
        <v>1677</v>
      </c>
      <c r="AF4597" t="s">
        <v>1678</v>
      </c>
      <c r="AG4597">
        <v>397</v>
      </c>
      <c r="AH4597" t="s">
        <v>1679</v>
      </c>
      <c r="AI4597" t="s">
        <v>1680</v>
      </c>
      <c r="AL4597" s="4" t="s">
        <v>1681</v>
      </c>
    </row>
    <row r="4598" spans="1:38" x14ac:dyDescent="0.3">
      <c r="A4598" t="s">
        <v>72214</v>
      </c>
      <c r="B4598">
        <v>1</v>
      </c>
      <c r="C4598" t="s">
        <v>75784</v>
      </c>
      <c r="D4598" t="s">
        <v>75785</v>
      </c>
      <c r="E4598" t="s">
        <v>75786</v>
      </c>
      <c r="F4598" t="s">
        <v>75787</v>
      </c>
      <c r="J4598" t="s">
        <v>3198</v>
      </c>
      <c r="K4598" t="s">
        <v>33</v>
      </c>
      <c r="L4598" t="s">
        <v>3199</v>
      </c>
      <c r="P4598">
        <v>5</v>
      </c>
      <c r="Q4598">
        <v>5</v>
      </c>
      <c r="R4598">
        <v>5</v>
      </c>
      <c r="S4598" t="s">
        <v>78632</v>
      </c>
      <c r="T4598" t="s">
        <v>78632</v>
      </c>
      <c r="U4598" t="s">
        <v>78632</v>
      </c>
      <c r="V4598" t="s">
        <v>98532</v>
      </c>
      <c r="W4598">
        <v>0</v>
      </c>
      <c r="X4598" t="s">
        <v>98533</v>
      </c>
      <c r="Y4598">
        <v>1063500000</v>
      </c>
      <c r="Z4598">
        <v>34</v>
      </c>
      <c r="AA4598" t="s">
        <v>98534</v>
      </c>
      <c r="AB4598">
        <v>1</v>
      </c>
      <c r="AC4598" t="s">
        <v>98535</v>
      </c>
      <c r="AD4598" t="s">
        <v>98536</v>
      </c>
      <c r="AE4598" t="s">
        <v>3200</v>
      </c>
      <c r="AF4598" t="s">
        <v>3200</v>
      </c>
      <c r="AG4598">
        <v>613</v>
      </c>
      <c r="AH4598" t="s">
        <v>3201</v>
      </c>
      <c r="AI4598" t="s">
        <v>3202</v>
      </c>
      <c r="AJ4598" t="s">
        <v>3203</v>
      </c>
      <c r="AL4598" s="4" t="s">
        <v>3204</v>
      </c>
    </row>
    <row r="4599" spans="1:38" x14ac:dyDescent="0.3">
      <c r="A4599" t="s">
        <v>75788</v>
      </c>
      <c r="B4599">
        <v>1</v>
      </c>
      <c r="C4599" t="s">
        <v>75789</v>
      </c>
      <c r="D4599" t="s">
        <v>75790</v>
      </c>
      <c r="E4599" t="s">
        <v>75791</v>
      </c>
      <c r="F4599" t="s">
        <v>75792</v>
      </c>
      <c r="J4599" t="s">
        <v>4179</v>
      </c>
      <c r="K4599" t="s">
        <v>4180</v>
      </c>
      <c r="L4599" t="s">
        <v>4181</v>
      </c>
      <c r="M4599" t="s">
        <v>4182</v>
      </c>
      <c r="P4599">
        <v>1</v>
      </c>
      <c r="Q4599">
        <v>1</v>
      </c>
      <c r="R4599">
        <v>1</v>
      </c>
      <c r="S4599" t="s">
        <v>76549</v>
      </c>
      <c r="T4599" t="s">
        <v>76549</v>
      </c>
      <c r="U4599" t="s">
        <v>76549</v>
      </c>
      <c r="V4599" t="s">
        <v>98537</v>
      </c>
      <c r="W4599" t="s">
        <v>98538</v>
      </c>
      <c r="X4599" t="s">
        <v>98539</v>
      </c>
      <c r="Y4599">
        <v>1642400000</v>
      </c>
      <c r="Z4599">
        <v>15</v>
      </c>
      <c r="AA4599" t="s">
        <v>98540</v>
      </c>
      <c r="AB4599">
        <v>1</v>
      </c>
      <c r="AC4599" t="s">
        <v>98541</v>
      </c>
      <c r="AD4599" t="s">
        <v>98542</v>
      </c>
      <c r="AE4599" t="s">
        <v>4183</v>
      </c>
      <c r="AF4599" t="s">
        <v>4183</v>
      </c>
      <c r="AG4599">
        <v>752</v>
      </c>
      <c r="AH4599" t="s">
        <v>4184</v>
      </c>
      <c r="AI4599" t="s">
        <v>4185</v>
      </c>
      <c r="AJ4599" t="s">
        <v>4186</v>
      </c>
      <c r="AL4599" s="4" t="s">
        <v>4187</v>
      </c>
    </row>
    <row r="4600" spans="1:38" x14ac:dyDescent="0.3">
      <c r="A4600">
        <v>1</v>
      </c>
      <c r="B4600" t="s">
        <v>75793</v>
      </c>
      <c r="C4600" t="s">
        <v>75794</v>
      </c>
      <c r="D4600" t="s">
        <v>67639</v>
      </c>
      <c r="E4600" t="s">
        <v>75795</v>
      </c>
      <c r="F4600" t="s">
        <v>75796</v>
      </c>
      <c r="P4600">
        <v>4</v>
      </c>
      <c r="Q4600">
        <v>4</v>
      </c>
      <c r="R4600">
        <v>4</v>
      </c>
      <c r="S4600" t="s">
        <v>80271</v>
      </c>
      <c r="T4600" t="s">
        <v>80271</v>
      </c>
      <c r="U4600" t="s">
        <v>80271</v>
      </c>
      <c r="V4600" t="s">
        <v>98543</v>
      </c>
      <c r="W4600">
        <v>0</v>
      </c>
      <c r="X4600" t="s">
        <v>98544</v>
      </c>
      <c r="Y4600">
        <v>524670000</v>
      </c>
      <c r="Z4600">
        <v>11</v>
      </c>
      <c r="AA4600" t="s">
        <v>98545</v>
      </c>
      <c r="AB4600">
        <v>1</v>
      </c>
      <c r="AC4600" t="s">
        <v>98546</v>
      </c>
      <c r="AD4600" t="s">
        <v>98547</v>
      </c>
      <c r="AE4600" t="s">
        <v>24819</v>
      </c>
      <c r="AF4600" t="s">
        <v>24819</v>
      </c>
      <c r="AG4600">
        <v>3760</v>
      </c>
      <c r="AH4600" t="s">
        <v>24820</v>
      </c>
      <c r="AI4600" t="s">
        <v>24821</v>
      </c>
      <c r="AL4600" s="4" t="s">
        <v>24822</v>
      </c>
    </row>
    <row r="4601" spans="1:38" x14ac:dyDescent="0.3">
      <c r="A4601" t="s">
        <v>75797</v>
      </c>
      <c r="B4601" t="s">
        <v>75798</v>
      </c>
      <c r="C4601">
        <v>1</v>
      </c>
      <c r="D4601" t="s">
        <v>63690</v>
      </c>
      <c r="E4601" t="s">
        <v>75799</v>
      </c>
      <c r="F4601" t="s">
        <v>75800</v>
      </c>
      <c r="J4601" t="s">
        <v>13048</v>
      </c>
      <c r="K4601" t="s">
        <v>13049</v>
      </c>
      <c r="L4601" t="s">
        <v>13050</v>
      </c>
      <c r="M4601" t="s">
        <v>13051</v>
      </c>
      <c r="P4601">
        <v>3</v>
      </c>
      <c r="Q4601">
        <v>3</v>
      </c>
      <c r="R4601">
        <v>2</v>
      </c>
      <c r="S4601" t="s">
        <v>80429</v>
      </c>
      <c r="T4601" t="s">
        <v>80429</v>
      </c>
      <c r="U4601" t="s">
        <v>77005</v>
      </c>
      <c r="V4601" t="s">
        <v>98548</v>
      </c>
      <c r="W4601">
        <v>0</v>
      </c>
      <c r="X4601" t="s">
        <v>57449</v>
      </c>
      <c r="Y4601">
        <v>831140000</v>
      </c>
      <c r="Z4601">
        <v>9</v>
      </c>
      <c r="AA4601" t="s">
        <v>98549</v>
      </c>
      <c r="AB4601">
        <v>1</v>
      </c>
      <c r="AC4601" t="s">
        <v>98550</v>
      </c>
      <c r="AD4601" t="s">
        <v>98551</v>
      </c>
      <c r="AE4601" t="s">
        <v>13052</v>
      </c>
      <c r="AF4601" t="s">
        <v>13053</v>
      </c>
      <c r="AG4601">
        <v>1914</v>
      </c>
      <c r="AH4601" t="s">
        <v>13054</v>
      </c>
      <c r="AI4601" t="s">
        <v>13055</v>
      </c>
      <c r="AJ4601" t="s">
        <v>13056</v>
      </c>
      <c r="AL4601" s="4" t="s">
        <v>13057</v>
      </c>
    </row>
    <row r="4602" spans="1:38" x14ac:dyDescent="0.3">
      <c r="A4602">
        <v>1</v>
      </c>
      <c r="B4602" t="s">
        <v>75801</v>
      </c>
      <c r="C4602" t="s">
        <v>75802</v>
      </c>
      <c r="D4602" t="s">
        <v>75803</v>
      </c>
      <c r="E4602" t="s">
        <v>75804</v>
      </c>
      <c r="F4602" t="s">
        <v>75805</v>
      </c>
      <c r="J4602" t="s">
        <v>28346</v>
      </c>
      <c r="L4602" t="s">
        <v>28347</v>
      </c>
      <c r="P4602">
        <v>3</v>
      </c>
      <c r="Q4602">
        <v>3</v>
      </c>
      <c r="R4602">
        <v>3</v>
      </c>
      <c r="S4602" t="s">
        <v>78385</v>
      </c>
      <c r="T4602" t="s">
        <v>78385</v>
      </c>
      <c r="U4602" t="s">
        <v>78385</v>
      </c>
      <c r="V4602" t="s">
        <v>98552</v>
      </c>
      <c r="W4602">
        <v>0</v>
      </c>
      <c r="X4602" t="s">
        <v>98553</v>
      </c>
      <c r="Y4602">
        <v>71615000</v>
      </c>
      <c r="Z4602">
        <v>6</v>
      </c>
      <c r="AA4602" t="s">
        <v>98554</v>
      </c>
      <c r="AB4602">
        <v>1</v>
      </c>
      <c r="AC4602" t="s">
        <v>98555</v>
      </c>
      <c r="AD4602" t="s">
        <v>98556</v>
      </c>
      <c r="AE4602" t="s">
        <v>28348</v>
      </c>
      <c r="AF4602" t="s">
        <v>28349</v>
      </c>
      <c r="AG4602">
        <v>4344</v>
      </c>
      <c r="AH4602" t="s">
        <v>28350</v>
      </c>
      <c r="AI4602" t="s">
        <v>28351</v>
      </c>
      <c r="AJ4602" t="s">
        <v>28352</v>
      </c>
      <c r="AK4602" t="s">
        <v>28353</v>
      </c>
      <c r="AL4602" s="4" t="s">
        <v>28354</v>
      </c>
    </row>
    <row r="4603" spans="1:38" x14ac:dyDescent="0.3">
      <c r="A4603">
        <v>1</v>
      </c>
      <c r="B4603" t="s">
        <v>75806</v>
      </c>
      <c r="C4603">
        <v>1</v>
      </c>
      <c r="D4603" t="s">
        <v>75807</v>
      </c>
      <c r="E4603" t="s">
        <v>75808</v>
      </c>
      <c r="F4603" t="s">
        <v>75809</v>
      </c>
      <c r="J4603" t="s">
        <v>25748</v>
      </c>
      <c r="K4603" t="s">
        <v>14471</v>
      </c>
      <c r="L4603" t="s">
        <v>21921</v>
      </c>
      <c r="P4603">
        <v>4</v>
      </c>
      <c r="Q4603">
        <v>3</v>
      </c>
      <c r="R4603">
        <v>3</v>
      </c>
      <c r="S4603" t="s">
        <v>77583</v>
      </c>
      <c r="T4603">
        <v>2</v>
      </c>
      <c r="U4603">
        <v>2</v>
      </c>
      <c r="V4603" t="s">
        <v>98557</v>
      </c>
      <c r="W4603">
        <v>0</v>
      </c>
      <c r="X4603" t="s">
        <v>98558</v>
      </c>
      <c r="Y4603">
        <v>12508000</v>
      </c>
      <c r="Z4603">
        <v>3</v>
      </c>
      <c r="AA4603" t="s">
        <v>98559</v>
      </c>
      <c r="AB4603">
        <v>1</v>
      </c>
      <c r="AC4603" t="s">
        <v>98560</v>
      </c>
      <c r="AD4603" t="s">
        <v>98561</v>
      </c>
      <c r="AE4603" t="s">
        <v>25749</v>
      </c>
      <c r="AF4603" t="s">
        <v>25750</v>
      </c>
      <c r="AG4603">
        <v>3912</v>
      </c>
      <c r="AH4603" t="s">
        <v>25751</v>
      </c>
      <c r="AI4603" t="s">
        <v>25752</v>
      </c>
      <c r="AJ4603" t="s">
        <v>25753</v>
      </c>
      <c r="AL4603" s="4" t="s">
        <v>25754</v>
      </c>
    </row>
    <row r="4604" spans="1:38" x14ac:dyDescent="0.3">
      <c r="A4604">
        <v>1</v>
      </c>
      <c r="B4604" t="s">
        <v>75810</v>
      </c>
      <c r="C4604">
        <v>1</v>
      </c>
      <c r="D4604" t="s">
        <v>75811</v>
      </c>
      <c r="E4604" t="s">
        <v>75812</v>
      </c>
      <c r="F4604" t="s">
        <v>75813</v>
      </c>
      <c r="J4604" t="s">
        <v>23627</v>
      </c>
      <c r="K4604" t="s">
        <v>23628</v>
      </c>
      <c r="L4604" t="s">
        <v>23629</v>
      </c>
      <c r="P4604">
        <v>4</v>
      </c>
      <c r="Q4604">
        <v>4</v>
      </c>
      <c r="R4604">
        <v>4</v>
      </c>
      <c r="S4604" t="s">
        <v>77273</v>
      </c>
      <c r="T4604" t="s">
        <v>77273</v>
      </c>
      <c r="U4604" t="s">
        <v>77273</v>
      </c>
      <c r="V4604" t="s">
        <v>98562</v>
      </c>
      <c r="W4604">
        <v>0</v>
      </c>
      <c r="X4604" t="s">
        <v>98563</v>
      </c>
      <c r="Y4604">
        <v>25048000</v>
      </c>
      <c r="Z4604">
        <v>4</v>
      </c>
      <c r="AA4604" t="s">
        <v>98564</v>
      </c>
      <c r="AB4604">
        <v>1</v>
      </c>
      <c r="AC4604" t="s">
        <v>98565</v>
      </c>
      <c r="AD4604" t="s">
        <v>98566</v>
      </c>
      <c r="AE4604" t="s">
        <v>23630</v>
      </c>
      <c r="AF4604" t="s">
        <v>23630</v>
      </c>
      <c r="AG4604">
        <v>3569</v>
      </c>
      <c r="AH4604" t="s">
        <v>23631</v>
      </c>
      <c r="AI4604" t="s">
        <v>23632</v>
      </c>
      <c r="AJ4604" t="s">
        <v>23633</v>
      </c>
      <c r="AL4604" s="4" t="s">
        <v>23634</v>
      </c>
    </row>
    <row r="4605" spans="1:38" x14ac:dyDescent="0.3">
      <c r="A4605" t="s">
        <v>75814</v>
      </c>
      <c r="B4605">
        <v>1</v>
      </c>
      <c r="C4605">
        <v>1</v>
      </c>
      <c r="D4605" t="s">
        <v>75815</v>
      </c>
      <c r="E4605" t="s">
        <v>75816</v>
      </c>
      <c r="F4605" t="s">
        <v>75817</v>
      </c>
      <c r="J4605" t="s">
        <v>29141</v>
      </c>
      <c r="K4605" t="s">
        <v>29142</v>
      </c>
      <c r="L4605" t="s">
        <v>29143</v>
      </c>
      <c r="P4605">
        <v>6</v>
      </c>
      <c r="Q4605">
        <v>6</v>
      </c>
      <c r="R4605">
        <v>6</v>
      </c>
      <c r="S4605" t="s">
        <v>76284</v>
      </c>
      <c r="T4605" t="s">
        <v>76284</v>
      </c>
      <c r="U4605" t="s">
        <v>76284</v>
      </c>
      <c r="V4605" t="s">
        <v>98567</v>
      </c>
      <c r="W4605">
        <v>0</v>
      </c>
      <c r="X4605" t="s">
        <v>98568</v>
      </c>
      <c r="Y4605">
        <v>80979000</v>
      </c>
      <c r="Z4605">
        <v>14</v>
      </c>
      <c r="AA4605" t="s">
        <v>98569</v>
      </c>
      <c r="AB4605">
        <v>1</v>
      </c>
      <c r="AC4605" t="s">
        <v>98570</v>
      </c>
      <c r="AD4605" t="s">
        <v>98571</v>
      </c>
      <c r="AE4605" t="s">
        <v>29144</v>
      </c>
      <c r="AF4605" t="s">
        <v>29144</v>
      </c>
      <c r="AG4605">
        <v>4467</v>
      </c>
      <c r="AH4605" t="s">
        <v>29145</v>
      </c>
      <c r="AI4605" t="s">
        <v>29146</v>
      </c>
      <c r="AJ4605" t="s">
        <v>29147</v>
      </c>
      <c r="AL4605" s="4" t="s">
        <v>29148</v>
      </c>
    </row>
    <row r="4606" spans="1:38" x14ac:dyDescent="0.3">
      <c r="A4606">
        <v>1</v>
      </c>
      <c r="B4606">
        <v>1</v>
      </c>
      <c r="C4606" t="s">
        <v>75818</v>
      </c>
      <c r="D4606" t="s">
        <v>75819</v>
      </c>
      <c r="E4606" t="s">
        <v>75820</v>
      </c>
      <c r="F4606" t="s">
        <v>75821</v>
      </c>
      <c r="L4606" t="s">
        <v>24894</v>
      </c>
      <c r="P4606">
        <v>3</v>
      </c>
      <c r="Q4606">
        <v>3</v>
      </c>
      <c r="R4606">
        <v>3</v>
      </c>
      <c r="S4606" t="s">
        <v>76114</v>
      </c>
      <c r="T4606" t="s">
        <v>76114</v>
      </c>
      <c r="U4606" t="s">
        <v>76114</v>
      </c>
      <c r="V4606" t="s">
        <v>98572</v>
      </c>
      <c r="W4606" t="s">
        <v>98573</v>
      </c>
      <c r="X4606" t="s">
        <v>98574</v>
      </c>
      <c r="Y4606">
        <v>31171000</v>
      </c>
      <c r="Z4606">
        <v>6</v>
      </c>
      <c r="AA4606" t="s">
        <v>98575</v>
      </c>
      <c r="AB4606">
        <v>1</v>
      </c>
      <c r="AC4606" t="s">
        <v>98576</v>
      </c>
      <c r="AD4606" t="s">
        <v>98577</v>
      </c>
      <c r="AE4606" t="s">
        <v>30402</v>
      </c>
      <c r="AF4606" t="s">
        <v>30402</v>
      </c>
      <c r="AG4606">
        <v>4682</v>
      </c>
      <c r="AH4606" t="s">
        <v>30403</v>
      </c>
      <c r="AI4606" t="s">
        <v>30404</v>
      </c>
      <c r="AL4606" s="4" t="s">
        <v>30405</v>
      </c>
    </row>
    <row r="4607" spans="1:38" x14ac:dyDescent="0.3">
      <c r="A4607">
        <v>1</v>
      </c>
      <c r="B4607" t="s">
        <v>75822</v>
      </c>
      <c r="C4607">
        <v>1</v>
      </c>
      <c r="D4607" t="s">
        <v>75823</v>
      </c>
      <c r="E4607" t="s">
        <v>75824</v>
      </c>
      <c r="F4607" t="s">
        <v>75825</v>
      </c>
      <c r="J4607" t="s">
        <v>33083</v>
      </c>
      <c r="K4607" t="s">
        <v>33084</v>
      </c>
      <c r="L4607" t="s">
        <v>33085</v>
      </c>
      <c r="P4607">
        <v>18</v>
      </c>
      <c r="Q4607">
        <v>15</v>
      </c>
      <c r="R4607">
        <v>15</v>
      </c>
      <c r="S4607" t="s">
        <v>48384</v>
      </c>
      <c r="T4607" t="s">
        <v>77082</v>
      </c>
      <c r="U4607" t="s">
        <v>77082</v>
      </c>
      <c r="V4607" t="s">
        <v>98578</v>
      </c>
      <c r="W4607">
        <v>0</v>
      </c>
      <c r="X4607" t="s">
        <v>98579</v>
      </c>
      <c r="Y4607">
        <v>217150000</v>
      </c>
      <c r="Z4607">
        <v>34</v>
      </c>
      <c r="AA4607" t="s">
        <v>98580</v>
      </c>
      <c r="AB4607">
        <v>1</v>
      </c>
      <c r="AC4607" t="s">
        <v>98581</v>
      </c>
      <c r="AD4607" t="s">
        <v>98582</v>
      </c>
      <c r="AE4607" t="s">
        <v>33086</v>
      </c>
      <c r="AF4607" t="s">
        <v>33087</v>
      </c>
      <c r="AG4607">
        <v>5132</v>
      </c>
      <c r="AH4607" t="s">
        <v>33088</v>
      </c>
      <c r="AI4607" t="s">
        <v>33089</v>
      </c>
      <c r="AJ4607" t="s">
        <v>33090</v>
      </c>
      <c r="AL4607" s="4" t="s">
        <v>33091</v>
      </c>
    </row>
    <row r="4608" spans="1:38" x14ac:dyDescent="0.3">
      <c r="A4608">
        <v>1</v>
      </c>
      <c r="B4608" t="s">
        <v>54557</v>
      </c>
      <c r="C4608">
        <v>1</v>
      </c>
      <c r="D4608" t="s">
        <v>75826</v>
      </c>
      <c r="E4608" t="s">
        <v>57732</v>
      </c>
      <c r="F4608" t="s">
        <v>75827</v>
      </c>
      <c r="J4608" t="s">
        <v>27996</v>
      </c>
      <c r="K4608" t="s">
        <v>27997</v>
      </c>
      <c r="L4608" t="s">
        <v>18481</v>
      </c>
      <c r="P4608">
        <v>4</v>
      </c>
      <c r="Q4608">
        <v>3</v>
      </c>
      <c r="R4608">
        <v>3</v>
      </c>
      <c r="S4608" t="s">
        <v>76049</v>
      </c>
      <c r="T4608" t="s">
        <v>76135</v>
      </c>
      <c r="U4608" t="s">
        <v>76135</v>
      </c>
      <c r="V4608" t="s">
        <v>98583</v>
      </c>
      <c r="W4608">
        <v>0</v>
      </c>
      <c r="X4608" t="s">
        <v>98584</v>
      </c>
      <c r="Y4608">
        <v>87383000</v>
      </c>
      <c r="Z4608">
        <v>4</v>
      </c>
      <c r="AA4608" t="s">
        <v>98585</v>
      </c>
      <c r="AB4608">
        <v>1</v>
      </c>
      <c r="AC4608" t="s">
        <v>98586</v>
      </c>
      <c r="AD4608" t="s">
        <v>98587</v>
      </c>
      <c r="AE4608" t="s">
        <v>27998</v>
      </c>
      <c r="AF4608" t="s">
        <v>27998</v>
      </c>
      <c r="AG4608">
        <v>4289</v>
      </c>
      <c r="AH4608" t="s">
        <v>27999</v>
      </c>
      <c r="AI4608" t="s">
        <v>28000</v>
      </c>
      <c r="AJ4608" t="s">
        <v>28001</v>
      </c>
      <c r="AK4608" t="s">
        <v>28002</v>
      </c>
      <c r="AL4608" s="4" t="s">
        <v>28003</v>
      </c>
    </row>
    <row r="4609" spans="1:38" x14ac:dyDescent="0.3">
      <c r="A4609" t="s">
        <v>75828</v>
      </c>
      <c r="B4609">
        <v>1</v>
      </c>
      <c r="C4609">
        <v>1</v>
      </c>
      <c r="D4609" t="s">
        <v>75829</v>
      </c>
      <c r="E4609" t="s">
        <v>75830</v>
      </c>
      <c r="F4609" t="s">
        <v>75831</v>
      </c>
      <c r="K4609" t="s">
        <v>1825</v>
      </c>
      <c r="P4609">
        <v>3</v>
      </c>
      <c r="Q4609">
        <v>3</v>
      </c>
      <c r="R4609">
        <v>3</v>
      </c>
      <c r="S4609" t="s">
        <v>76927</v>
      </c>
      <c r="T4609" t="s">
        <v>76927</v>
      </c>
      <c r="U4609" t="s">
        <v>76927</v>
      </c>
      <c r="V4609" t="s">
        <v>98588</v>
      </c>
      <c r="W4609">
        <v>0</v>
      </c>
      <c r="X4609" t="s">
        <v>98589</v>
      </c>
      <c r="Y4609">
        <v>37659000</v>
      </c>
      <c r="Z4609">
        <v>10</v>
      </c>
      <c r="AA4609" t="s">
        <v>98590</v>
      </c>
      <c r="AB4609">
        <v>1</v>
      </c>
      <c r="AC4609" t="s">
        <v>98591</v>
      </c>
      <c r="AD4609" t="s">
        <v>98592</v>
      </c>
      <c r="AE4609" t="s">
        <v>21572</v>
      </c>
      <c r="AF4609" t="s">
        <v>21572</v>
      </c>
      <c r="AG4609">
        <v>3218</v>
      </c>
      <c r="AH4609" t="s">
        <v>21573</v>
      </c>
      <c r="AI4609" t="s">
        <v>21574</v>
      </c>
      <c r="AL4609" s="4" t="s">
        <v>21575</v>
      </c>
    </row>
    <row r="4610" spans="1:38" x14ac:dyDescent="0.3">
      <c r="A4610">
        <v>1</v>
      </c>
      <c r="B4610" t="s">
        <v>75832</v>
      </c>
      <c r="C4610">
        <v>1</v>
      </c>
      <c r="D4610" t="s">
        <v>75833</v>
      </c>
      <c r="E4610" t="s">
        <v>75834</v>
      </c>
      <c r="F4610" t="s">
        <v>75835</v>
      </c>
      <c r="J4610" t="s">
        <v>34310</v>
      </c>
      <c r="K4610" t="s">
        <v>34311</v>
      </c>
      <c r="L4610" t="s">
        <v>34312</v>
      </c>
      <c r="M4610" t="s">
        <v>2089</v>
      </c>
      <c r="P4610">
        <v>5</v>
      </c>
      <c r="Q4610">
        <v>3</v>
      </c>
      <c r="R4610">
        <v>3</v>
      </c>
      <c r="S4610" t="s">
        <v>77273</v>
      </c>
      <c r="T4610" t="s">
        <v>78020</v>
      </c>
      <c r="U4610" t="s">
        <v>78020</v>
      </c>
      <c r="V4610" t="s">
        <v>98593</v>
      </c>
      <c r="W4610" t="s">
        <v>98594</v>
      </c>
      <c r="X4610" t="s">
        <v>98595</v>
      </c>
      <c r="Y4610">
        <v>10185000</v>
      </c>
      <c r="Z4610">
        <v>3</v>
      </c>
      <c r="AA4610" t="s">
        <v>98596</v>
      </c>
      <c r="AB4610">
        <v>1</v>
      </c>
      <c r="AC4610" t="s">
        <v>98597</v>
      </c>
      <c r="AD4610" t="s">
        <v>98598</v>
      </c>
      <c r="AE4610" t="s">
        <v>34313</v>
      </c>
      <c r="AF4610" t="s">
        <v>34314</v>
      </c>
      <c r="AG4610">
        <v>5320</v>
      </c>
      <c r="AH4610" t="s">
        <v>34315</v>
      </c>
      <c r="AI4610" t="s">
        <v>34316</v>
      </c>
      <c r="AJ4610" t="s">
        <v>34317</v>
      </c>
      <c r="AL4610" s="4" t="s">
        <v>34318</v>
      </c>
    </row>
    <row r="4611" spans="1:38" x14ac:dyDescent="0.3">
      <c r="A4611" t="s">
        <v>75836</v>
      </c>
      <c r="B4611">
        <v>1</v>
      </c>
      <c r="C4611">
        <v>1</v>
      </c>
      <c r="D4611" t="s">
        <v>75837</v>
      </c>
      <c r="E4611" t="s">
        <v>75838</v>
      </c>
      <c r="F4611" t="s">
        <v>75839</v>
      </c>
      <c r="J4611" t="s">
        <v>17893</v>
      </c>
      <c r="K4611" t="s">
        <v>17894</v>
      </c>
      <c r="L4611" t="s">
        <v>17895</v>
      </c>
      <c r="M4611" t="s">
        <v>2391</v>
      </c>
      <c r="P4611">
        <v>5</v>
      </c>
      <c r="Q4611">
        <v>5</v>
      </c>
      <c r="R4611">
        <v>5</v>
      </c>
      <c r="S4611" t="s">
        <v>76049</v>
      </c>
      <c r="T4611" t="s">
        <v>76049</v>
      </c>
      <c r="U4611" t="s">
        <v>76049</v>
      </c>
      <c r="V4611" t="s">
        <v>98599</v>
      </c>
      <c r="W4611">
        <v>0</v>
      </c>
      <c r="X4611" t="s">
        <v>98600</v>
      </c>
      <c r="Y4611">
        <v>42939000</v>
      </c>
      <c r="Z4611">
        <v>8</v>
      </c>
      <c r="AA4611" t="s">
        <v>98601</v>
      </c>
      <c r="AB4611">
        <v>1</v>
      </c>
      <c r="AC4611" t="s">
        <v>98602</v>
      </c>
      <c r="AD4611" t="s">
        <v>98603</v>
      </c>
      <c r="AE4611" t="s">
        <v>17896</v>
      </c>
      <c r="AF4611" t="s">
        <v>17897</v>
      </c>
      <c r="AG4611">
        <v>2575</v>
      </c>
      <c r="AH4611" t="s">
        <v>17898</v>
      </c>
      <c r="AI4611" t="s">
        <v>17899</v>
      </c>
      <c r="AJ4611" t="s">
        <v>17900</v>
      </c>
      <c r="AL4611" s="4" t="s">
        <v>17901</v>
      </c>
    </row>
    <row r="4612" spans="1:38" x14ac:dyDescent="0.3">
      <c r="A4612">
        <v>1</v>
      </c>
      <c r="B4612" t="s">
        <v>75840</v>
      </c>
      <c r="C4612">
        <v>1</v>
      </c>
      <c r="D4612" t="s">
        <v>75841</v>
      </c>
      <c r="E4612" t="s">
        <v>75842</v>
      </c>
      <c r="F4612" t="s">
        <v>75843</v>
      </c>
      <c r="J4612" t="s">
        <v>12283</v>
      </c>
      <c r="K4612" t="s">
        <v>12284</v>
      </c>
      <c r="L4612" t="s">
        <v>12285</v>
      </c>
      <c r="P4612">
        <v>2</v>
      </c>
      <c r="Q4612">
        <v>2</v>
      </c>
      <c r="R4612">
        <v>2</v>
      </c>
      <c r="S4612" t="s">
        <v>76765</v>
      </c>
      <c r="T4612" t="s">
        <v>76765</v>
      </c>
      <c r="U4612" t="s">
        <v>76765</v>
      </c>
      <c r="V4612" t="s">
        <v>98604</v>
      </c>
      <c r="W4612" t="s">
        <v>98605</v>
      </c>
      <c r="X4612" t="s">
        <v>98606</v>
      </c>
      <c r="Y4612">
        <v>11234000</v>
      </c>
      <c r="Z4612">
        <v>2</v>
      </c>
      <c r="AA4612" t="s">
        <v>98607</v>
      </c>
      <c r="AB4612">
        <v>1</v>
      </c>
      <c r="AC4612" t="s">
        <v>98608</v>
      </c>
      <c r="AD4612" t="s">
        <v>98609</v>
      </c>
      <c r="AE4612" t="s">
        <v>12286</v>
      </c>
      <c r="AF4612" t="s">
        <v>12286</v>
      </c>
      <c r="AG4612">
        <v>1808</v>
      </c>
      <c r="AH4612" t="s">
        <v>12287</v>
      </c>
      <c r="AI4612" t="s">
        <v>12288</v>
      </c>
      <c r="AJ4612" t="s">
        <v>12289</v>
      </c>
      <c r="AL4612" s="4" t="s">
        <v>12290</v>
      </c>
    </row>
    <row r="4613" spans="1:38" x14ac:dyDescent="0.3">
      <c r="A4613">
        <v>1</v>
      </c>
      <c r="B4613" t="s">
        <v>75844</v>
      </c>
      <c r="C4613">
        <v>1</v>
      </c>
      <c r="D4613" t="s">
        <v>75845</v>
      </c>
      <c r="E4613" t="s">
        <v>50339</v>
      </c>
      <c r="F4613" t="s">
        <v>75846</v>
      </c>
      <c r="J4613" t="s">
        <v>1876</v>
      </c>
      <c r="K4613" t="s">
        <v>1877</v>
      </c>
      <c r="L4613" t="s">
        <v>1878</v>
      </c>
      <c r="M4613" t="s">
        <v>1879</v>
      </c>
      <c r="P4613">
        <v>1</v>
      </c>
      <c r="Q4613">
        <v>1</v>
      </c>
      <c r="R4613">
        <v>1</v>
      </c>
      <c r="S4613" t="s">
        <v>77540</v>
      </c>
      <c r="T4613" t="s">
        <v>77540</v>
      </c>
      <c r="U4613" t="s">
        <v>77540</v>
      </c>
      <c r="V4613" t="s">
        <v>98610</v>
      </c>
      <c r="W4613" t="s">
        <v>98611</v>
      </c>
      <c r="X4613" t="s">
        <v>98612</v>
      </c>
      <c r="Y4613">
        <v>15671000</v>
      </c>
      <c r="Z4613">
        <v>3</v>
      </c>
      <c r="AA4613" t="s">
        <v>98613</v>
      </c>
      <c r="AB4613">
        <v>1</v>
      </c>
      <c r="AC4613" t="s">
        <v>98614</v>
      </c>
      <c r="AD4613" t="s">
        <v>98615</v>
      </c>
      <c r="AE4613" t="s">
        <v>1880</v>
      </c>
      <c r="AF4613" t="s">
        <v>1880</v>
      </c>
      <c r="AG4613">
        <v>425</v>
      </c>
      <c r="AH4613" t="s">
        <v>1881</v>
      </c>
      <c r="AI4613" t="s">
        <v>1882</v>
      </c>
      <c r="AJ4613" t="s">
        <v>1883</v>
      </c>
      <c r="AL4613" s="4" t="s">
        <v>1884</v>
      </c>
    </row>
    <row r="4614" spans="1:38" x14ac:dyDescent="0.3">
      <c r="A4614">
        <v>1</v>
      </c>
      <c r="B4614" t="s">
        <v>75847</v>
      </c>
      <c r="C4614">
        <v>1</v>
      </c>
      <c r="D4614" t="s">
        <v>75848</v>
      </c>
      <c r="E4614" t="s">
        <v>50356</v>
      </c>
      <c r="F4614" t="s">
        <v>75849</v>
      </c>
      <c r="J4614" t="s">
        <v>19223</v>
      </c>
      <c r="K4614" t="s">
        <v>19224</v>
      </c>
      <c r="L4614" t="s">
        <v>108</v>
      </c>
      <c r="P4614">
        <v>1</v>
      </c>
      <c r="Q4614">
        <v>1</v>
      </c>
      <c r="R4614">
        <v>1</v>
      </c>
      <c r="S4614" t="s">
        <v>81856</v>
      </c>
      <c r="T4614" t="s">
        <v>81856</v>
      </c>
      <c r="U4614" t="s">
        <v>81856</v>
      </c>
      <c r="V4614" t="s">
        <v>98616</v>
      </c>
      <c r="W4614" t="s">
        <v>98617</v>
      </c>
      <c r="X4614" t="s">
        <v>76415</v>
      </c>
      <c r="Y4614">
        <v>17374000</v>
      </c>
      <c r="Z4614">
        <v>4</v>
      </c>
      <c r="AA4614" t="s">
        <v>98618</v>
      </c>
      <c r="AB4614">
        <v>1</v>
      </c>
      <c r="AC4614" t="s">
        <v>98619</v>
      </c>
      <c r="AD4614" t="s">
        <v>98620</v>
      </c>
      <c r="AE4614" t="s">
        <v>19225</v>
      </c>
      <c r="AF4614" t="s">
        <v>19225</v>
      </c>
      <c r="AG4614">
        <v>2788</v>
      </c>
      <c r="AH4614" t="s">
        <v>19226</v>
      </c>
      <c r="AI4614" t="s">
        <v>19227</v>
      </c>
      <c r="AJ4614" t="s">
        <v>19228</v>
      </c>
      <c r="AL4614" s="4" t="s">
        <v>19229</v>
      </c>
    </row>
    <row r="4615" spans="1:38" x14ac:dyDescent="0.3">
      <c r="A4615">
        <v>1</v>
      </c>
      <c r="B4615" t="s">
        <v>75850</v>
      </c>
      <c r="C4615">
        <v>1</v>
      </c>
      <c r="D4615" t="s">
        <v>53868</v>
      </c>
      <c r="E4615" t="s">
        <v>75851</v>
      </c>
      <c r="F4615" t="s">
        <v>75852</v>
      </c>
      <c r="J4615" t="s">
        <v>11720</v>
      </c>
      <c r="K4615" t="s">
        <v>11721</v>
      </c>
      <c r="L4615" t="s">
        <v>11722</v>
      </c>
      <c r="M4615" t="s">
        <v>11723</v>
      </c>
      <c r="P4615">
        <v>6</v>
      </c>
      <c r="Q4615">
        <v>6</v>
      </c>
      <c r="R4615">
        <v>6</v>
      </c>
      <c r="S4615" t="s">
        <v>76635</v>
      </c>
      <c r="T4615" t="s">
        <v>76635</v>
      </c>
      <c r="U4615" t="s">
        <v>76635</v>
      </c>
      <c r="V4615" t="s">
        <v>90294</v>
      </c>
      <c r="W4615">
        <v>0</v>
      </c>
      <c r="X4615" t="s">
        <v>81556</v>
      </c>
      <c r="Y4615">
        <v>49525000</v>
      </c>
      <c r="Z4615">
        <v>7</v>
      </c>
      <c r="AA4615" t="s">
        <v>98621</v>
      </c>
      <c r="AB4615">
        <v>1</v>
      </c>
      <c r="AC4615" t="s">
        <v>98622</v>
      </c>
      <c r="AD4615" t="s">
        <v>98623</v>
      </c>
      <c r="AE4615" t="s">
        <v>11724</v>
      </c>
      <c r="AF4615" t="s">
        <v>11725</v>
      </c>
      <c r="AG4615">
        <v>1736</v>
      </c>
      <c r="AH4615" t="s">
        <v>11726</v>
      </c>
      <c r="AI4615" t="s">
        <v>11727</v>
      </c>
      <c r="AJ4615" t="s">
        <v>11728</v>
      </c>
      <c r="AK4615" t="s">
        <v>11729</v>
      </c>
      <c r="AL4615" s="4" t="s">
        <v>11730</v>
      </c>
    </row>
    <row r="4616" spans="1:38" x14ac:dyDescent="0.3">
      <c r="A4616" t="s">
        <v>73065</v>
      </c>
      <c r="B4616">
        <v>1</v>
      </c>
      <c r="C4616">
        <v>1</v>
      </c>
      <c r="D4616" t="s">
        <v>75853</v>
      </c>
      <c r="E4616" t="s">
        <v>75854</v>
      </c>
      <c r="F4616" t="s">
        <v>75855</v>
      </c>
      <c r="J4616" t="s">
        <v>2644</v>
      </c>
      <c r="K4616" t="s">
        <v>2645</v>
      </c>
      <c r="L4616" t="s">
        <v>2646</v>
      </c>
      <c r="P4616">
        <v>5</v>
      </c>
      <c r="Q4616">
        <v>5</v>
      </c>
      <c r="R4616">
        <v>5</v>
      </c>
      <c r="S4616" t="s">
        <v>51885</v>
      </c>
      <c r="T4616" t="s">
        <v>51885</v>
      </c>
      <c r="U4616" t="s">
        <v>51885</v>
      </c>
      <c r="V4616" t="s">
        <v>98624</v>
      </c>
      <c r="W4616">
        <v>0</v>
      </c>
      <c r="X4616" t="s">
        <v>98625</v>
      </c>
      <c r="Y4616">
        <v>69960000</v>
      </c>
      <c r="Z4616">
        <v>20</v>
      </c>
      <c r="AA4616" t="s">
        <v>98626</v>
      </c>
      <c r="AB4616">
        <v>1</v>
      </c>
      <c r="AC4616" t="s">
        <v>98627</v>
      </c>
      <c r="AD4616" t="s">
        <v>98628</v>
      </c>
      <c r="AE4616" t="s">
        <v>2647</v>
      </c>
      <c r="AF4616" t="s">
        <v>2647</v>
      </c>
      <c r="AG4616">
        <v>532</v>
      </c>
      <c r="AH4616" t="s">
        <v>2648</v>
      </c>
      <c r="AI4616" t="s">
        <v>2649</v>
      </c>
      <c r="AJ4616" t="s">
        <v>2650</v>
      </c>
      <c r="AL4616" s="4" t="s">
        <v>2651</v>
      </c>
    </row>
    <row r="4617" spans="1:38" x14ac:dyDescent="0.3">
      <c r="A4617">
        <v>1</v>
      </c>
      <c r="B4617" t="s">
        <v>75856</v>
      </c>
      <c r="C4617">
        <v>1</v>
      </c>
      <c r="D4617" t="s">
        <v>75857</v>
      </c>
      <c r="E4617" t="s">
        <v>75858</v>
      </c>
      <c r="F4617" t="s">
        <v>52459</v>
      </c>
      <c r="J4617" t="s">
        <v>1334</v>
      </c>
      <c r="K4617" t="s">
        <v>33</v>
      </c>
      <c r="L4617" t="s">
        <v>1335</v>
      </c>
      <c r="P4617">
        <v>6</v>
      </c>
      <c r="Q4617">
        <v>6</v>
      </c>
      <c r="R4617">
        <v>6</v>
      </c>
      <c r="S4617" t="s">
        <v>77893</v>
      </c>
      <c r="T4617" t="s">
        <v>77893</v>
      </c>
      <c r="U4617" t="s">
        <v>77893</v>
      </c>
      <c r="V4617" t="s">
        <v>98629</v>
      </c>
      <c r="W4617">
        <v>0</v>
      </c>
      <c r="X4617" t="s">
        <v>98630</v>
      </c>
      <c r="Y4617">
        <v>52671000</v>
      </c>
      <c r="Z4617">
        <v>5</v>
      </c>
      <c r="AA4617" t="s">
        <v>98631</v>
      </c>
      <c r="AB4617">
        <v>1</v>
      </c>
      <c r="AC4617" t="s">
        <v>98632</v>
      </c>
      <c r="AD4617" t="s">
        <v>98633</v>
      </c>
      <c r="AE4617" t="s">
        <v>1336</v>
      </c>
      <c r="AF4617" t="s">
        <v>1337</v>
      </c>
      <c r="AG4617">
        <v>346</v>
      </c>
      <c r="AH4617" t="s">
        <v>1338</v>
      </c>
      <c r="AI4617" t="s">
        <v>1339</v>
      </c>
      <c r="AJ4617" t="s">
        <v>1340</v>
      </c>
      <c r="AL4617" s="4" t="s">
        <v>1341</v>
      </c>
    </row>
    <row r="4618" spans="1:38" x14ac:dyDescent="0.3">
      <c r="A4618" t="s">
        <v>75859</v>
      </c>
      <c r="B4618">
        <v>1</v>
      </c>
      <c r="C4618">
        <v>1</v>
      </c>
      <c r="D4618" t="s">
        <v>75860</v>
      </c>
      <c r="E4618" t="s">
        <v>75861</v>
      </c>
      <c r="F4618" t="s">
        <v>75862</v>
      </c>
      <c r="J4618" t="s">
        <v>17527</v>
      </c>
      <c r="L4618" t="s">
        <v>1395</v>
      </c>
      <c r="P4618">
        <v>4</v>
      </c>
      <c r="Q4618">
        <v>4</v>
      </c>
      <c r="R4618">
        <v>4</v>
      </c>
      <c r="S4618" t="s">
        <v>79881</v>
      </c>
      <c r="T4618" t="s">
        <v>79881</v>
      </c>
      <c r="U4618" t="s">
        <v>79881</v>
      </c>
      <c r="V4618" t="s">
        <v>98634</v>
      </c>
      <c r="W4618">
        <v>0</v>
      </c>
      <c r="X4618" t="s">
        <v>98635</v>
      </c>
      <c r="Y4618">
        <v>19930000</v>
      </c>
      <c r="Z4618">
        <v>1</v>
      </c>
      <c r="AA4618" t="s">
        <v>98636</v>
      </c>
      <c r="AB4618">
        <v>1</v>
      </c>
      <c r="AC4618" t="s">
        <v>98637</v>
      </c>
      <c r="AD4618" t="s">
        <v>98638</v>
      </c>
      <c r="AE4618" t="s">
        <v>17528</v>
      </c>
      <c r="AF4618" t="s">
        <v>17528</v>
      </c>
      <c r="AG4618">
        <v>2523</v>
      </c>
      <c r="AH4618" t="s">
        <v>17529</v>
      </c>
      <c r="AI4618" t="s">
        <v>17530</v>
      </c>
      <c r="AL4618" s="4" t="s">
        <v>17531</v>
      </c>
    </row>
    <row r="4619" spans="1:38" x14ac:dyDescent="0.3">
      <c r="A4619">
        <v>1</v>
      </c>
      <c r="B4619">
        <v>1</v>
      </c>
      <c r="C4619" t="s">
        <v>75863</v>
      </c>
      <c r="D4619" t="s">
        <v>75864</v>
      </c>
      <c r="E4619" t="s">
        <v>50587</v>
      </c>
      <c r="F4619" t="s">
        <v>75865</v>
      </c>
      <c r="J4619" t="s">
        <v>6565</v>
      </c>
      <c r="K4619" t="s">
        <v>6566</v>
      </c>
      <c r="L4619" t="s">
        <v>6567</v>
      </c>
      <c r="M4619" t="s">
        <v>6568</v>
      </c>
      <c r="P4619">
        <v>3</v>
      </c>
      <c r="Q4619">
        <v>3</v>
      </c>
      <c r="R4619">
        <v>3</v>
      </c>
      <c r="S4619" t="s">
        <v>77243</v>
      </c>
      <c r="T4619" t="s">
        <v>77243</v>
      </c>
      <c r="U4619" t="s">
        <v>77243</v>
      </c>
      <c r="V4619" t="s">
        <v>98639</v>
      </c>
      <c r="W4619">
        <v>0</v>
      </c>
      <c r="X4619" t="s">
        <v>98640</v>
      </c>
      <c r="Y4619">
        <v>49110000</v>
      </c>
      <c r="Z4619">
        <v>12</v>
      </c>
      <c r="AA4619" t="s">
        <v>98641</v>
      </c>
      <c r="AB4619">
        <v>1</v>
      </c>
      <c r="AC4619" t="s">
        <v>98642</v>
      </c>
      <c r="AD4619" t="s">
        <v>98643</v>
      </c>
      <c r="AE4619" t="s">
        <v>6569</v>
      </c>
      <c r="AF4619" t="s">
        <v>6569</v>
      </c>
      <c r="AG4619">
        <v>1077</v>
      </c>
      <c r="AH4619" t="s">
        <v>6570</v>
      </c>
      <c r="AI4619" t="s">
        <v>6571</v>
      </c>
      <c r="AJ4619" t="s">
        <v>6572</v>
      </c>
      <c r="AK4619" t="s">
        <v>6573</v>
      </c>
      <c r="AL4619" s="4" t="s">
        <v>6574</v>
      </c>
    </row>
    <row r="4620" spans="1:38" x14ac:dyDescent="0.3">
      <c r="A4620">
        <v>1</v>
      </c>
      <c r="B4620">
        <v>1</v>
      </c>
      <c r="C4620" t="s">
        <v>75866</v>
      </c>
      <c r="D4620" t="s">
        <v>75867</v>
      </c>
      <c r="E4620" t="s">
        <v>75868</v>
      </c>
      <c r="F4620" t="s">
        <v>74134</v>
      </c>
      <c r="L4620" t="s">
        <v>957</v>
      </c>
      <c r="P4620">
        <v>4</v>
      </c>
      <c r="Q4620">
        <v>4</v>
      </c>
      <c r="R4620">
        <v>3</v>
      </c>
      <c r="S4620" t="s">
        <v>77524</v>
      </c>
      <c r="T4620" t="s">
        <v>77524</v>
      </c>
      <c r="U4620" t="s">
        <v>76080</v>
      </c>
      <c r="V4620" t="s">
        <v>98644</v>
      </c>
      <c r="W4620">
        <v>0</v>
      </c>
      <c r="X4620" t="s">
        <v>98645</v>
      </c>
      <c r="Y4620">
        <v>32859000</v>
      </c>
      <c r="Z4620">
        <v>5</v>
      </c>
      <c r="AA4620" t="s">
        <v>98646</v>
      </c>
      <c r="AB4620">
        <v>1</v>
      </c>
      <c r="AC4620" t="s">
        <v>98647</v>
      </c>
      <c r="AD4620" t="s">
        <v>98648</v>
      </c>
      <c r="AE4620" t="s">
        <v>15694</v>
      </c>
      <c r="AF4620" t="s">
        <v>15694</v>
      </c>
      <c r="AG4620">
        <v>2275</v>
      </c>
      <c r="AH4620" t="s">
        <v>15695</v>
      </c>
      <c r="AI4620" t="s">
        <v>15696</v>
      </c>
      <c r="AJ4620" t="s">
        <v>15697</v>
      </c>
      <c r="AL4620" s="4" t="s">
        <v>15698</v>
      </c>
    </row>
    <row r="4621" spans="1:38" x14ac:dyDescent="0.3">
      <c r="A4621">
        <v>1</v>
      </c>
      <c r="B4621">
        <v>1</v>
      </c>
      <c r="C4621" t="s">
        <v>69769</v>
      </c>
      <c r="D4621" t="s">
        <v>75869</v>
      </c>
      <c r="E4621" t="s">
        <v>75870</v>
      </c>
      <c r="F4621" t="s">
        <v>75871</v>
      </c>
      <c r="J4621" t="s">
        <v>22996</v>
      </c>
      <c r="K4621" t="s">
        <v>22997</v>
      </c>
      <c r="L4621" t="s">
        <v>22998</v>
      </c>
      <c r="M4621" t="s">
        <v>4163</v>
      </c>
      <c r="P4621">
        <v>7</v>
      </c>
      <c r="Q4621">
        <v>7</v>
      </c>
      <c r="R4621">
        <v>7</v>
      </c>
      <c r="S4621" t="s">
        <v>76141</v>
      </c>
      <c r="T4621" t="s">
        <v>76141</v>
      </c>
      <c r="U4621" t="s">
        <v>76141</v>
      </c>
      <c r="V4621" t="s">
        <v>84145</v>
      </c>
      <c r="W4621">
        <v>0</v>
      </c>
      <c r="X4621" t="s">
        <v>98649</v>
      </c>
      <c r="Y4621">
        <v>322970000</v>
      </c>
      <c r="Z4621">
        <v>42</v>
      </c>
      <c r="AA4621" t="s">
        <v>98650</v>
      </c>
      <c r="AB4621">
        <v>1</v>
      </c>
      <c r="AC4621" t="s">
        <v>98651</v>
      </c>
      <c r="AD4621" t="s">
        <v>98652</v>
      </c>
      <c r="AE4621" t="s">
        <v>22999</v>
      </c>
      <c r="AF4621" t="s">
        <v>23000</v>
      </c>
      <c r="AG4621">
        <v>3465</v>
      </c>
      <c r="AH4621" t="s">
        <v>23001</v>
      </c>
      <c r="AI4621" t="s">
        <v>23002</v>
      </c>
      <c r="AJ4621" t="s">
        <v>23003</v>
      </c>
      <c r="AL4621" s="4" t="s">
        <v>23004</v>
      </c>
    </row>
    <row r="4622" spans="1:38" x14ac:dyDescent="0.3">
      <c r="A4622">
        <v>1</v>
      </c>
      <c r="B4622" t="s">
        <v>75872</v>
      </c>
      <c r="C4622">
        <v>1</v>
      </c>
      <c r="D4622" t="s">
        <v>58689</v>
      </c>
      <c r="E4622" t="s">
        <v>75873</v>
      </c>
      <c r="F4622" t="s">
        <v>75874</v>
      </c>
      <c r="J4622" t="s">
        <v>29996</v>
      </c>
      <c r="K4622" t="s">
        <v>29997</v>
      </c>
      <c r="L4622" t="s">
        <v>29998</v>
      </c>
      <c r="P4622">
        <v>7</v>
      </c>
      <c r="Q4622">
        <v>7</v>
      </c>
      <c r="R4622">
        <v>7</v>
      </c>
      <c r="S4622" t="s">
        <v>77145</v>
      </c>
      <c r="T4622" t="s">
        <v>77145</v>
      </c>
      <c r="U4622" t="s">
        <v>77145</v>
      </c>
      <c r="V4622" t="s">
        <v>98653</v>
      </c>
      <c r="W4622">
        <v>0</v>
      </c>
      <c r="X4622" t="s">
        <v>98654</v>
      </c>
      <c r="Y4622">
        <v>240140000</v>
      </c>
      <c r="Z4622">
        <v>21</v>
      </c>
      <c r="AA4622" t="s">
        <v>98655</v>
      </c>
      <c r="AB4622">
        <v>1</v>
      </c>
      <c r="AC4622" t="s">
        <v>98656</v>
      </c>
      <c r="AD4622" t="s">
        <v>98657</v>
      </c>
      <c r="AE4622" t="s">
        <v>29999</v>
      </c>
      <c r="AF4622" t="s">
        <v>29999</v>
      </c>
      <c r="AG4622">
        <v>4614</v>
      </c>
      <c r="AH4622" t="s">
        <v>30000</v>
      </c>
      <c r="AI4622" t="s">
        <v>30001</v>
      </c>
      <c r="AJ4622" t="s">
        <v>30002</v>
      </c>
      <c r="AK4622" t="s">
        <v>30003</v>
      </c>
      <c r="AL4622" s="4" t="s">
        <v>30004</v>
      </c>
    </row>
    <row r="4623" spans="1:38" x14ac:dyDescent="0.3">
      <c r="A4623">
        <v>1</v>
      </c>
      <c r="B4623">
        <v>1</v>
      </c>
      <c r="C4623" t="s">
        <v>75875</v>
      </c>
      <c r="D4623" t="s">
        <v>52247</v>
      </c>
      <c r="E4623" t="s">
        <v>75876</v>
      </c>
      <c r="F4623" t="s">
        <v>75877</v>
      </c>
      <c r="J4623" t="s">
        <v>12007</v>
      </c>
      <c r="K4623" t="s">
        <v>12008</v>
      </c>
      <c r="L4623" t="s">
        <v>12009</v>
      </c>
      <c r="M4623" t="s">
        <v>12010</v>
      </c>
      <c r="P4623">
        <v>6</v>
      </c>
      <c r="Q4623">
        <v>6</v>
      </c>
      <c r="R4623">
        <v>6</v>
      </c>
      <c r="S4623" t="s">
        <v>76273</v>
      </c>
      <c r="T4623" t="s">
        <v>76273</v>
      </c>
      <c r="U4623" t="s">
        <v>76273</v>
      </c>
      <c r="V4623" t="s">
        <v>98658</v>
      </c>
      <c r="W4623">
        <v>0</v>
      </c>
      <c r="X4623" t="s">
        <v>98659</v>
      </c>
      <c r="Y4623">
        <v>54082000</v>
      </c>
      <c r="Z4623">
        <v>9</v>
      </c>
      <c r="AA4623" t="s">
        <v>98660</v>
      </c>
      <c r="AB4623">
        <v>1</v>
      </c>
      <c r="AC4623" t="s">
        <v>98661</v>
      </c>
      <c r="AD4623" t="s">
        <v>98662</v>
      </c>
      <c r="AE4623" t="s">
        <v>12011</v>
      </c>
      <c r="AF4623" t="s">
        <v>12011</v>
      </c>
      <c r="AG4623">
        <v>1774</v>
      </c>
      <c r="AH4623" t="s">
        <v>12012</v>
      </c>
      <c r="AI4623" t="s">
        <v>12013</v>
      </c>
      <c r="AJ4623" t="s">
        <v>12014</v>
      </c>
      <c r="AL4623" s="4" t="s">
        <v>12015</v>
      </c>
    </row>
    <row r="4624" spans="1:38" x14ac:dyDescent="0.3">
      <c r="A4624">
        <v>1</v>
      </c>
      <c r="B4624" t="s">
        <v>75878</v>
      </c>
      <c r="C4624">
        <v>1</v>
      </c>
      <c r="D4624" t="s">
        <v>75879</v>
      </c>
      <c r="E4624" t="s">
        <v>75880</v>
      </c>
      <c r="F4624" t="s">
        <v>75881</v>
      </c>
      <c r="J4624" t="s">
        <v>30163</v>
      </c>
      <c r="K4624" t="s">
        <v>3050</v>
      </c>
      <c r="L4624" t="s">
        <v>2262</v>
      </c>
      <c r="M4624" t="s">
        <v>2263</v>
      </c>
      <c r="P4624">
        <v>3</v>
      </c>
      <c r="Q4624">
        <v>3</v>
      </c>
      <c r="R4624">
        <v>3</v>
      </c>
      <c r="S4624" t="s">
        <v>51313</v>
      </c>
      <c r="T4624" t="s">
        <v>51313</v>
      </c>
      <c r="U4624" t="s">
        <v>51313</v>
      </c>
      <c r="V4624" t="s">
        <v>98663</v>
      </c>
      <c r="W4624">
        <v>0</v>
      </c>
      <c r="X4624" t="s">
        <v>98664</v>
      </c>
      <c r="Y4624">
        <v>21107000</v>
      </c>
      <c r="Z4624">
        <v>4</v>
      </c>
      <c r="AA4624" t="s">
        <v>98665</v>
      </c>
      <c r="AB4624">
        <v>1</v>
      </c>
      <c r="AC4624" t="s">
        <v>98666</v>
      </c>
      <c r="AD4624" t="s">
        <v>98667</v>
      </c>
      <c r="AE4624" t="s">
        <v>30164</v>
      </c>
      <c r="AF4624" t="s">
        <v>30164</v>
      </c>
      <c r="AG4624">
        <v>4644</v>
      </c>
      <c r="AH4624" t="s">
        <v>30165</v>
      </c>
      <c r="AI4624" t="s">
        <v>30166</v>
      </c>
      <c r="AJ4624" t="s">
        <v>30167</v>
      </c>
      <c r="AL4624" s="4" t="s">
        <v>30168</v>
      </c>
    </row>
    <row r="4625" spans="1:38" x14ac:dyDescent="0.3">
      <c r="A4625">
        <v>1</v>
      </c>
      <c r="B4625" t="s">
        <v>54681</v>
      </c>
      <c r="C4625">
        <v>1</v>
      </c>
      <c r="D4625" t="s">
        <v>75882</v>
      </c>
      <c r="E4625" t="s">
        <v>53497</v>
      </c>
      <c r="F4625" t="s">
        <v>75883</v>
      </c>
      <c r="J4625" t="s">
        <v>30137</v>
      </c>
      <c r="K4625" t="s">
        <v>30138</v>
      </c>
      <c r="L4625" t="s">
        <v>709</v>
      </c>
      <c r="M4625" t="s">
        <v>19944</v>
      </c>
      <c r="P4625">
        <v>10</v>
      </c>
      <c r="Q4625">
        <v>10</v>
      </c>
      <c r="R4625">
        <v>10</v>
      </c>
      <c r="S4625" t="s">
        <v>77970</v>
      </c>
      <c r="T4625" t="s">
        <v>77970</v>
      </c>
      <c r="U4625" t="s">
        <v>77970</v>
      </c>
      <c r="V4625" t="s">
        <v>98668</v>
      </c>
      <c r="W4625">
        <v>0</v>
      </c>
      <c r="X4625" t="s">
        <v>98669</v>
      </c>
      <c r="Y4625">
        <v>392440000</v>
      </c>
      <c r="Z4625">
        <v>32</v>
      </c>
      <c r="AA4625" t="s">
        <v>98670</v>
      </c>
      <c r="AB4625">
        <v>1</v>
      </c>
      <c r="AC4625" t="s">
        <v>98671</v>
      </c>
      <c r="AD4625" t="s">
        <v>98672</v>
      </c>
      <c r="AE4625" t="s">
        <v>30139</v>
      </c>
      <c r="AF4625" t="s">
        <v>30140</v>
      </c>
      <c r="AG4625">
        <v>4641</v>
      </c>
      <c r="AH4625" t="s">
        <v>30141</v>
      </c>
      <c r="AI4625" t="s">
        <v>30142</v>
      </c>
      <c r="AJ4625" t="s">
        <v>30143</v>
      </c>
      <c r="AL4625" s="4" t="s">
        <v>30144</v>
      </c>
    </row>
    <row r="4626" spans="1:38" x14ac:dyDescent="0.3">
      <c r="A4626">
        <v>1</v>
      </c>
      <c r="B4626">
        <v>1</v>
      </c>
      <c r="C4626" t="s">
        <v>75884</v>
      </c>
      <c r="D4626" t="s">
        <v>75885</v>
      </c>
      <c r="E4626" t="s">
        <v>75886</v>
      </c>
      <c r="F4626" t="s">
        <v>75887</v>
      </c>
      <c r="J4626" t="s">
        <v>31780</v>
      </c>
      <c r="K4626" t="s">
        <v>31781</v>
      </c>
      <c r="L4626" t="s">
        <v>18359</v>
      </c>
      <c r="M4626" t="s">
        <v>31782</v>
      </c>
      <c r="P4626">
        <v>5</v>
      </c>
      <c r="Q4626">
        <v>5</v>
      </c>
      <c r="R4626">
        <v>5</v>
      </c>
      <c r="S4626" t="s">
        <v>79119</v>
      </c>
      <c r="T4626" t="s">
        <v>79119</v>
      </c>
      <c r="U4626" t="s">
        <v>79119</v>
      </c>
      <c r="V4626" t="s">
        <v>98673</v>
      </c>
      <c r="W4626">
        <v>0</v>
      </c>
      <c r="X4626" t="s">
        <v>98674</v>
      </c>
      <c r="Y4626">
        <v>93140000</v>
      </c>
      <c r="Z4626">
        <v>11</v>
      </c>
      <c r="AA4626" t="s">
        <v>98675</v>
      </c>
      <c r="AB4626">
        <v>1</v>
      </c>
      <c r="AC4626" t="s">
        <v>98676</v>
      </c>
      <c r="AD4626" t="s">
        <v>98677</v>
      </c>
      <c r="AE4626" t="s">
        <v>31783</v>
      </c>
      <c r="AF4626" t="s">
        <v>31784</v>
      </c>
      <c r="AG4626">
        <v>4920</v>
      </c>
      <c r="AH4626" t="s">
        <v>31785</v>
      </c>
      <c r="AI4626" t="s">
        <v>31786</v>
      </c>
      <c r="AJ4626" t="s">
        <v>31787</v>
      </c>
      <c r="AL4626" s="4" t="s">
        <v>31788</v>
      </c>
    </row>
    <row r="4627" spans="1:38" x14ac:dyDescent="0.3">
      <c r="A4627">
        <v>1</v>
      </c>
      <c r="B4627">
        <v>1</v>
      </c>
      <c r="C4627" t="s">
        <v>75888</v>
      </c>
      <c r="D4627" t="s">
        <v>75889</v>
      </c>
      <c r="E4627" t="s">
        <v>75890</v>
      </c>
      <c r="F4627" t="s">
        <v>75891</v>
      </c>
      <c r="J4627" t="s">
        <v>9374</v>
      </c>
      <c r="K4627" t="s">
        <v>9375</v>
      </c>
      <c r="L4627" t="s">
        <v>9376</v>
      </c>
      <c r="M4627" t="s">
        <v>2212</v>
      </c>
      <c r="P4627">
        <v>9</v>
      </c>
      <c r="Q4627">
        <v>9</v>
      </c>
      <c r="R4627">
        <v>9</v>
      </c>
      <c r="S4627" t="s">
        <v>76493</v>
      </c>
      <c r="T4627" t="s">
        <v>76493</v>
      </c>
      <c r="U4627" t="s">
        <v>76493</v>
      </c>
      <c r="V4627" t="s">
        <v>98678</v>
      </c>
      <c r="W4627">
        <v>0</v>
      </c>
      <c r="X4627" t="s">
        <v>98679</v>
      </c>
      <c r="Y4627">
        <v>112740000</v>
      </c>
      <c r="Z4627">
        <v>14</v>
      </c>
      <c r="AA4627" t="s">
        <v>98680</v>
      </c>
      <c r="AB4627">
        <v>1</v>
      </c>
      <c r="AC4627" t="s">
        <v>98681</v>
      </c>
      <c r="AD4627" t="s">
        <v>98682</v>
      </c>
      <c r="AE4627" t="s">
        <v>9377</v>
      </c>
      <c r="AF4627" t="s">
        <v>9378</v>
      </c>
      <c r="AG4627">
        <v>1436</v>
      </c>
      <c r="AH4627" t="s">
        <v>9379</v>
      </c>
      <c r="AI4627" t="s">
        <v>9380</v>
      </c>
      <c r="AJ4627" t="s">
        <v>9381</v>
      </c>
      <c r="AL4627" s="4" t="s">
        <v>9382</v>
      </c>
    </row>
    <row r="4628" spans="1:38" x14ac:dyDescent="0.3">
      <c r="A4628">
        <v>1</v>
      </c>
      <c r="B4628" t="s">
        <v>57342</v>
      </c>
      <c r="C4628">
        <v>1</v>
      </c>
      <c r="D4628" t="s">
        <v>75147</v>
      </c>
      <c r="E4628" t="s">
        <v>75892</v>
      </c>
      <c r="F4628" t="s">
        <v>75893</v>
      </c>
      <c r="J4628" t="s">
        <v>27026</v>
      </c>
      <c r="K4628" t="s">
        <v>27027</v>
      </c>
      <c r="L4628" t="s">
        <v>27028</v>
      </c>
      <c r="M4628" t="s">
        <v>27029</v>
      </c>
      <c r="P4628">
        <v>6</v>
      </c>
      <c r="Q4628">
        <v>6</v>
      </c>
      <c r="R4628">
        <v>6</v>
      </c>
      <c r="S4628" t="s">
        <v>80811</v>
      </c>
      <c r="T4628" t="s">
        <v>80811</v>
      </c>
      <c r="U4628" t="s">
        <v>80811</v>
      </c>
      <c r="V4628" t="s">
        <v>98683</v>
      </c>
      <c r="W4628">
        <v>0</v>
      </c>
      <c r="X4628" t="s">
        <v>72494</v>
      </c>
      <c r="Y4628">
        <v>118030000</v>
      </c>
      <c r="Z4628">
        <v>15</v>
      </c>
      <c r="AA4628" t="s">
        <v>98684</v>
      </c>
      <c r="AB4628">
        <v>1</v>
      </c>
      <c r="AC4628" t="s">
        <v>98685</v>
      </c>
      <c r="AD4628" t="s">
        <v>98686</v>
      </c>
      <c r="AE4628" t="s">
        <v>27030</v>
      </c>
      <c r="AF4628" t="s">
        <v>27031</v>
      </c>
      <c r="AG4628">
        <v>4124</v>
      </c>
      <c r="AH4628" t="s">
        <v>27032</v>
      </c>
      <c r="AI4628" t="s">
        <v>27033</v>
      </c>
      <c r="AJ4628" t="s">
        <v>27034</v>
      </c>
      <c r="AK4628" t="s">
        <v>27035</v>
      </c>
      <c r="AL4628" s="4" t="s">
        <v>27036</v>
      </c>
    </row>
    <row r="4629" spans="1:38" x14ac:dyDescent="0.3">
      <c r="A4629">
        <v>1</v>
      </c>
      <c r="B4629" t="s">
        <v>75894</v>
      </c>
      <c r="C4629">
        <v>1</v>
      </c>
      <c r="D4629" t="s">
        <v>57963</v>
      </c>
      <c r="E4629" t="s">
        <v>75895</v>
      </c>
      <c r="F4629" t="s">
        <v>75896</v>
      </c>
      <c r="J4629" t="s">
        <v>29455</v>
      </c>
      <c r="K4629" t="s">
        <v>16220</v>
      </c>
      <c r="L4629" t="s">
        <v>29456</v>
      </c>
      <c r="P4629">
        <v>1</v>
      </c>
      <c r="Q4629">
        <v>1</v>
      </c>
      <c r="R4629">
        <v>1</v>
      </c>
      <c r="S4629" t="s">
        <v>77280</v>
      </c>
      <c r="T4629" t="s">
        <v>77280</v>
      </c>
      <c r="U4629" t="s">
        <v>77280</v>
      </c>
      <c r="V4629" t="s">
        <v>98687</v>
      </c>
      <c r="W4629" t="s">
        <v>98688</v>
      </c>
      <c r="X4629" t="s">
        <v>98689</v>
      </c>
      <c r="Y4629">
        <v>11951000</v>
      </c>
      <c r="Z4629">
        <v>2</v>
      </c>
      <c r="AA4629" t="s">
        <v>98690</v>
      </c>
      <c r="AB4629">
        <v>1</v>
      </c>
      <c r="AC4629" t="s">
        <v>98691</v>
      </c>
      <c r="AD4629" t="s">
        <v>98692</v>
      </c>
      <c r="AE4629" t="s">
        <v>29457</v>
      </c>
      <c r="AF4629" t="s">
        <v>29457</v>
      </c>
      <c r="AG4629">
        <v>4523</v>
      </c>
      <c r="AH4629" t="s">
        <v>29458</v>
      </c>
      <c r="AI4629" t="s">
        <v>29459</v>
      </c>
      <c r="AJ4629" t="s">
        <v>29460</v>
      </c>
      <c r="AL4629" s="4" t="s">
        <v>29461</v>
      </c>
    </row>
    <row r="4630" spans="1:38" x14ac:dyDescent="0.3">
      <c r="A4630">
        <v>1</v>
      </c>
      <c r="B4630" t="s">
        <v>75897</v>
      </c>
      <c r="C4630">
        <v>1</v>
      </c>
      <c r="D4630" t="s">
        <v>75898</v>
      </c>
      <c r="E4630" t="s">
        <v>75899</v>
      </c>
      <c r="F4630" t="s">
        <v>72435</v>
      </c>
      <c r="J4630" t="s">
        <v>19450</v>
      </c>
      <c r="K4630" t="s">
        <v>2330</v>
      </c>
      <c r="L4630" t="s">
        <v>19451</v>
      </c>
      <c r="P4630">
        <v>7</v>
      </c>
      <c r="Q4630">
        <v>7</v>
      </c>
      <c r="R4630">
        <v>6</v>
      </c>
      <c r="S4630" t="s">
        <v>77789</v>
      </c>
      <c r="T4630" t="s">
        <v>77789</v>
      </c>
      <c r="U4630" t="s">
        <v>48741</v>
      </c>
      <c r="V4630" t="s">
        <v>98693</v>
      </c>
      <c r="W4630">
        <v>0</v>
      </c>
      <c r="X4630" t="s">
        <v>98694</v>
      </c>
      <c r="Y4630">
        <v>51370000</v>
      </c>
      <c r="Z4630">
        <v>7</v>
      </c>
      <c r="AA4630" t="s">
        <v>98695</v>
      </c>
      <c r="AB4630">
        <v>1</v>
      </c>
      <c r="AC4630" t="s">
        <v>98696</v>
      </c>
      <c r="AD4630" t="s">
        <v>98697</v>
      </c>
      <c r="AE4630" t="s">
        <v>19452</v>
      </c>
      <c r="AF4630" t="s">
        <v>19452</v>
      </c>
      <c r="AG4630">
        <v>2842</v>
      </c>
      <c r="AH4630" t="s">
        <v>19453</v>
      </c>
      <c r="AI4630" t="s">
        <v>19454</v>
      </c>
      <c r="AJ4630" t="s">
        <v>19455</v>
      </c>
      <c r="AL4630" s="4" t="s">
        <v>19456</v>
      </c>
    </row>
    <row r="4631" spans="1:38" x14ac:dyDescent="0.3">
      <c r="A4631">
        <v>1</v>
      </c>
      <c r="B4631" t="s">
        <v>75900</v>
      </c>
      <c r="C4631">
        <v>1</v>
      </c>
      <c r="D4631" t="s">
        <v>75901</v>
      </c>
      <c r="E4631" t="s">
        <v>75902</v>
      </c>
      <c r="F4631" t="s">
        <v>75903</v>
      </c>
      <c r="J4631" t="s">
        <v>18785</v>
      </c>
      <c r="K4631" t="s">
        <v>18786</v>
      </c>
      <c r="L4631" t="s">
        <v>2769</v>
      </c>
      <c r="P4631">
        <v>2</v>
      </c>
      <c r="Q4631">
        <v>2</v>
      </c>
      <c r="R4631">
        <v>2</v>
      </c>
      <c r="S4631" t="s">
        <v>76061</v>
      </c>
      <c r="T4631" t="s">
        <v>76061</v>
      </c>
      <c r="U4631" t="s">
        <v>76061</v>
      </c>
      <c r="V4631" t="s">
        <v>98698</v>
      </c>
      <c r="W4631" t="s">
        <v>90733</v>
      </c>
      <c r="X4631" t="s">
        <v>98699</v>
      </c>
      <c r="Y4631">
        <v>26511000</v>
      </c>
      <c r="Z4631">
        <v>4</v>
      </c>
      <c r="AA4631" t="s">
        <v>98700</v>
      </c>
      <c r="AB4631">
        <v>1</v>
      </c>
      <c r="AC4631" t="s">
        <v>98701</v>
      </c>
      <c r="AD4631" t="s">
        <v>98702</v>
      </c>
      <c r="AE4631" t="s">
        <v>18787</v>
      </c>
      <c r="AF4631" t="s">
        <v>18787</v>
      </c>
      <c r="AG4631">
        <v>2702</v>
      </c>
      <c r="AH4631" t="s">
        <v>18788</v>
      </c>
      <c r="AI4631" t="s">
        <v>18789</v>
      </c>
      <c r="AL4631" s="4" t="s">
        <v>18790</v>
      </c>
    </row>
    <row r="4632" spans="1:38" x14ac:dyDescent="0.3">
      <c r="A4632">
        <v>1</v>
      </c>
      <c r="B4632" t="s">
        <v>75904</v>
      </c>
      <c r="C4632">
        <v>1</v>
      </c>
      <c r="D4632" t="s">
        <v>75905</v>
      </c>
      <c r="E4632" t="s">
        <v>68174</v>
      </c>
      <c r="F4632" t="s">
        <v>75906</v>
      </c>
      <c r="J4632" t="s">
        <v>28434</v>
      </c>
      <c r="P4632">
        <v>2</v>
      </c>
      <c r="Q4632">
        <v>2</v>
      </c>
      <c r="R4632">
        <v>1</v>
      </c>
      <c r="S4632" t="s">
        <v>60281</v>
      </c>
      <c r="T4632" t="s">
        <v>60281</v>
      </c>
      <c r="U4632" t="s">
        <v>77167</v>
      </c>
      <c r="V4632" t="s">
        <v>98703</v>
      </c>
      <c r="W4632" t="s">
        <v>98704</v>
      </c>
      <c r="X4632" t="s">
        <v>98705</v>
      </c>
      <c r="Y4632">
        <v>78558000</v>
      </c>
      <c r="Z4632">
        <v>4</v>
      </c>
      <c r="AA4632" t="s">
        <v>98706</v>
      </c>
      <c r="AB4632">
        <v>1</v>
      </c>
      <c r="AC4632" t="s">
        <v>98707</v>
      </c>
      <c r="AD4632" t="s">
        <v>98708</v>
      </c>
      <c r="AE4632" t="s">
        <v>28435</v>
      </c>
      <c r="AF4632" t="s">
        <v>28435</v>
      </c>
      <c r="AG4632">
        <v>4359</v>
      </c>
      <c r="AH4632" t="s">
        <v>28436</v>
      </c>
      <c r="AI4632" t="s">
        <v>28437</v>
      </c>
      <c r="AL4632" s="4" t="s">
        <v>28438</v>
      </c>
    </row>
    <row r="4633" spans="1:38" x14ac:dyDescent="0.3">
      <c r="A4633">
        <v>1</v>
      </c>
      <c r="B4633" t="s">
        <v>75907</v>
      </c>
      <c r="C4633">
        <v>1</v>
      </c>
      <c r="D4633" t="s">
        <v>75908</v>
      </c>
      <c r="E4633" t="s">
        <v>57492</v>
      </c>
      <c r="F4633" t="s">
        <v>75909</v>
      </c>
      <c r="J4633" t="s">
        <v>18299</v>
      </c>
      <c r="K4633" t="s">
        <v>18300</v>
      </c>
      <c r="L4633" t="s">
        <v>957</v>
      </c>
      <c r="P4633">
        <v>3</v>
      </c>
      <c r="Q4633">
        <v>3</v>
      </c>
      <c r="R4633">
        <v>2</v>
      </c>
      <c r="S4633" t="s">
        <v>76549</v>
      </c>
      <c r="T4633" t="s">
        <v>76549</v>
      </c>
      <c r="U4633" t="s">
        <v>77558</v>
      </c>
      <c r="V4633" t="s">
        <v>98709</v>
      </c>
      <c r="W4633" t="s">
        <v>98710</v>
      </c>
      <c r="X4633" t="s">
        <v>98711</v>
      </c>
      <c r="Y4633">
        <v>29890000</v>
      </c>
      <c r="Z4633">
        <v>2</v>
      </c>
      <c r="AA4633" t="s">
        <v>98712</v>
      </c>
      <c r="AB4633">
        <v>1</v>
      </c>
      <c r="AC4633" t="s">
        <v>98713</v>
      </c>
      <c r="AD4633" t="s">
        <v>98714</v>
      </c>
      <c r="AE4633" t="s">
        <v>18301</v>
      </c>
      <c r="AF4633" t="s">
        <v>18301</v>
      </c>
      <c r="AG4633">
        <v>2637</v>
      </c>
      <c r="AH4633" t="s">
        <v>18302</v>
      </c>
      <c r="AI4633" t="s">
        <v>18303</v>
      </c>
      <c r="AJ4633" t="s">
        <v>18304</v>
      </c>
      <c r="AL4633" s="4" t="s">
        <v>18305</v>
      </c>
    </row>
    <row r="4634" spans="1:38" x14ac:dyDescent="0.3">
      <c r="A4634">
        <v>1</v>
      </c>
      <c r="B4634">
        <v>1</v>
      </c>
      <c r="C4634" t="s">
        <v>75910</v>
      </c>
      <c r="D4634" t="s">
        <v>75911</v>
      </c>
      <c r="E4634" t="s">
        <v>75912</v>
      </c>
      <c r="F4634" t="s">
        <v>75913</v>
      </c>
      <c r="L4634" t="s">
        <v>29796</v>
      </c>
      <c r="P4634">
        <v>3</v>
      </c>
      <c r="Q4634">
        <v>3</v>
      </c>
      <c r="R4634">
        <v>3</v>
      </c>
      <c r="S4634" t="s">
        <v>76407</v>
      </c>
      <c r="T4634" t="s">
        <v>76407</v>
      </c>
      <c r="U4634" t="s">
        <v>76407</v>
      </c>
      <c r="V4634" t="s">
        <v>98715</v>
      </c>
      <c r="W4634">
        <v>0</v>
      </c>
      <c r="X4634" t="s">
        <v>98716</v>
      </c>
      <c r="Y4634">
        <v>55771000</v>
      </c>
      <c r="Z4634">
        <v>5</v>
      </c>
      <c r="AA4634" t="s">
        <v>98717</v>
      </c>
      <c r="AB4634">
        <v>1</v>
      </c>
      <c r="AC4634" t="s">
        <v>98718</v>
      </c>
      <c r="AD4634" t="s">
        <v>98719</v>
      </c>
      <c r="AE4634" t="s">
        <v>29797</v>
      </c>
      <c r="AF4634" t="s">
        <v>29798</v>
      </c>
      <c r="AG4634">
        <v>4580</v>
      </c>
      <c r="AH4634" t="s">
        <v>29799</v>
      </c>
      <c r="AI4634" t="s">
        <v>29800</v>
      </c>
      <c r="AL4634" s="4" t="s">
        <v>29801</v>
      </c>
    </row>
    <row r="4635" spans="1:38" x14ac:dyDescent="0.3">
      <c r="A4635">
        <v>1</v>
      </c>
      <c r="B4635" t="s">
        <v>75914</v>
      </c>
      <c r="C4635">
        <v>1</v>
      </c>
      <c r="D4635" t="s">
        <v>75915</v>
      </c>
      <c r="E4635" t="s">
        <v>75916</v>
      </c>
      <c r="F4635" t="s">
        <v>75917</v>
      </c>
      <c r="P4635">
        <v>3</v>
      </c>
      <c r="Q4635">
        <v>3</v>
      </c>
      <c r="R4635">
        <v>3</v>
      </c>
      <c r="S4635" t="s">
        <v>76284</v>
      </c>
      <c r="T4635" t="s">
        <v>76284</v>
      </c>
      <c r="U4635" t="s">
        <v>76284</v>
      </c>
      <c r="V4635" t="s">
        <v>98720</v>
      </c>
      <c r="W4635" t="s">
        <v>98721</v>
      </c>
      <c r="X4635" t="s">
        <v>98722</v>
      </c>
      <c r="Y4635">
        <v>25862000</v>
      </c>
      <c r="Z4635">
        <v>2</v>
      </c>
      <c r="AA4635" t="s">
        <v>98723</v>
      </c>
      <c r="AB4635">
        <v>1</v>
      </c>
      <c r="AC4635" t="s">
        <v>98724</v>
      </c>
      <c r="AD4635" t="s">
        <v>98725</v>
      </c>
      <c r="AE4635" t="s">
        <v>20548</v>
      </c>
      <c r="AF4635" t="s">
        <v>20548</v>
      </c>
      <c r="AG4635">
        <v>3042</v>
      </c>
      <c r="AH4635" t="s">
        <v>20549</v>
      </c>
      <c r="AI4635" t="s">
        <v>20550</v>
      </c>
      <c r="AJ4635" t="s">
        <v>20551</v>
      </c>
      <c r="AL4635" s="4" t="s">
        <v>20552</v>
      </c>
    </row>
    <row r="4636" spans="1:38" x14ac:dyDescent="0.3">
      <c r="A4636">
        <v>1</v>
      </c>
      <c r="B4636" t="s">
        <v>75918</v>
      </c>
      <c r="C4636">
        <v>1</v>
      </c>
      <c r="D4636" t="s">
        <v>70101</v>
      </c>
      <c r="E4636" t="s">
        <v>75919</v>
      </c>
      <c r="F4636" t="s">
        <v>75920</v>
      </c>
      <c r="J4636" t="s">
        <v>15315</v>
      </c>
      <c r="K4636" t="s">
        <v>15316</v>
      </c>
      <c r="L4636" t="s">
        <v>15317</v>
      </c>
      <c r="M4636" t="s">
        <v>15318</v>
      </c>
      <c r="P4636">
        <v>3</v>
      </c>
      <c r="Q4636">
        <v>3</v>
      </c>
      <c r="R4636">
        <v>3</v>
      </c>
      <c r="S4636">
        <v>7</v>
      </c>
      <c r="T4636">
        <v>7</v>
      </c>
      <c r="U4636">
        <v>7</v>
      </c>
      <c r="V4636" t="s">
        <v>98726</v>
      </c>
      <c r="W4636">
        <v>0</v>
      </c>
      <c r="X4636" t="s">
        <v>98727</v>
      </c>
      <c r="Y4636">
        <v>89501000</v>
      </c>
      <c r="Z4636">
        <v>5</v>
      </c>
      <c r="AA4636" t="s">
        <v>98728</v>
      </c>
      <c r="AB4636">
        <v>1</v>
      </c>
      <c r="AC4636" t="s">
        <v>98729</v>
      </c>
      <c r="AD4636" t="s">
        <v>98730</v>
      </c>
      <c r="AE4636" t="s">
        <v>15319</v>
      </c>
      <c r="AF4636" t="s">
        <v>15319</v>
      </c>
      <c r="AG4636">
        <v>2221</v>
      </c>
      <c r="AH4636" t="s">
        <v>15320</v>
      </c>
      <c r="AI4636" t="s">
        <v>15321</v>
      </c>
      <c r="AJ4636" t="s">
        <v>15322</v>
      </c>
      <c r="AK4636" t="s">
        <v>15323</v>
      </c>
      <c r="AL4636" s="4" t="s">
        <v>15324</v>
      </c>
    </row>
    <row r="4637" spans="1:38" x14ac:dyDescent="0.3">
      <c r="A4637" t="s">
        <v>55849</v>
      </c>
      <c r="B4637">
        <v>1</v>
      </c>
      <c r="C4637">
        <v>1</v>
      </c>
      <c r="D4637" t="s">
        <v>75921</v>
      </c>
      <c r="E4637" t="s">
        <v>52069</v>
      </c>
      <c r="F4637" t="s">
        <v>61752</v>
      </c>
      <c r="J4637" t="s">
        <v>17919</v>
      </c>
      <c r="K4637" t="s">
        <v>17920</v>
      </c>
      <c r="L4637" t="s">
        <v>17921</v>
      </c>
      <c r="M4637" t="s">
        <v>302</v>
      </c>
      <c r="P4637">
        <v>5</v>
      </c>
      <c r="Q4637">
        <v>5</v>
      </c>
      <c r="R4637">
        <v>5</v>
      </c>
      <c r="S4637" t="s">
        <v>77082</v>
      </c>
      <c r="T4637" t="s">
        <v>77082</v>
      </c>
      <c r="U4637" t="s">
        <v>77082</v>
      </c>
      <c r="V4637" t="s">
        <v>98731</v>
      </c>
      <c r="W4637">
        <v>0</v>
      </c>
      <c r="X4637" t="s">
        <v>98732</v>
      </c>
      <c r="Y4637">
        <v>216260000</v>
      </c>
      <c r="Z4637">
        <v>20</v>
      </c>
      <c r="AA4637" t="s">
        <v>98733</v>
      </c>
      <c r="AB4637">
        <v>1</v>
      </c>
      <c r="AC4637" t="s">
        <v>98734</v>
      </c>
      <c r="AD4637" t="s">
        <v>98735</v>
      </c>
      <c r="AE4637" t="s">
        <v>17922</v>
      </c>
      <c r="AF4637" t="s">
        <v>17922</v>
      </c>
      <c r="AG4637">
        <v>2579</v>
      </c>
      <c r="AH4637" t="s">
        <v>17923</v>
      </c>
      <c r="AI4637" t="s">
        <v>17924</v>
      </c>
      <c r="AJ4637" t="s">
        <v>17925</v>
      </c>
      <c r="AK4637" t="s">
        <v>17926</v>
      </c>
      <c r="AL4637" s="4" t="s">
        <v>17927</v>
      </c>
    </row>
    <row r="4638" spans="1:38" x14ac:dyDescent="0.3">
      <c r="A4638" t="s">
        <v>49834</v>
      </c>
      <c r="B4638">
        <v>1</v>
      </c>
      <c r="C4638">
        <v>1</v>
      </c>
      <c r="D4638" t="s">
        <v>54393</v>
      </c>
      <c r="E4638" t="s">
        <v>75922</v>
      </c>
      <c r="F4638" t="s">
        <v>52978</v>
      </c>
      <c r="P4638">
        <v>1</v>
      </c>
      <c r="Q4638">
        <v>1</v>
      </c>
      <c r="R4638">
        <v>1</v>
      </c>
      <c r="S4638" t="s">
        <v>81049</v>
      </c>
      <c r="T4638" t="s">
        <v>81049</v>
      </c>
      <c r="U4638" t="s">
        <v>81049</v>
      </c>
      <c r="V4638" t="s">
        <v>98736</v>
      </c>
      <c r="W4638">
        <v>0</v>
      </c>
      <c r="X4638" t="s">
        <v>98737</v>
      </c>
      <c r="Y4638">
        <v>14073000</v>
      </c>
      <c r="Z4638">
        <v>4</v>
      </c>
      <c r="AA4638" t="s">
        <v>98738</v>
      </c>
      <c r="AB4638">
        <v>1</v>
      </c>
      <c r="AC4638" t="s">
        <v>98739</v>
      </c>
      <c r="AD4638" t="s">
        <v>98740</v>
      </c>
      <c r="AE4638" t="s">
        <v>23184</v>
      </c>
      <c r="AF4638" t="s">
        <v>23184</v>
      </c>
      <c r="AG4638">
        <v>3497</v>
      </c>
      <c r="AH4638" t="s">
        <v>23185</v>
      </c>
      <c r="AI4638" t="s">
        <v>23186</v>
      </c>
      <c r="AL4638" s="4" t="s">
        <v>23187</v>
      </c>
    </row>
    <row r="4639" spans="1:38" x14ac:dyDescent="0.3">
      <c r="A4639">
        <v>1</v>
      </c>
      <c r="B4639" t="s">
        <v>59940</v>
      </c>
      <c r="C4639">
        <v>1</v>
      </c>
      <c r="D4639" t="s">
        <v>75923</v>
      </c>
      <c r="E4639" t="s">
        <v>60744</v>
      </c>
      <c r="F4639" t="s">
        <v>57909</v>
      </c>
      <c r="J4639" t="s">
        <v>24046</v>
      </c>
      <c r="L4639" t="s">
        <v>24047</v>
      </c>
      <c r="M4639" t="s">
        <v>448</v>
      </c>
      <c r="P4639">
        <v>4</v>
      </c>
      <c r="Q4639">
        <v>4</v>
      </c>
      <c r="R4639">
        <v>4</v>
      </c>
      <c r="S4639" t="s">
        <v>81791</v>
      </c>
      <c r="T4639" t="s">
        <v>81791</v>
      </c>
      <c r="U4639" t="s">
        <v>81791</v>
      </c>
      <c r="V4639" t="s">
        <v>98741</v>
      </c>
      <c r="W4639">
        <v>0</v>
      </c>
      <c r="X4639" t="s">
        <v>98742</v>
      </c>
      <c r="Y4639">
        <v>121320000</v>
      </c>
      <c r="Z4639">
        <v>9</v>
      </c>
      <c r="AA4639" t="s">
        <v>98743</v>
      </c>
      <c r="AB4639">
        <v>1</v>
      </c>
      <c r="AC4639" t="s">
        <v>98744</v>
      </c>
      <c r="AD4639" t="s">
        <v>98745</v>
      </c>
      <c r="AE4639" t="s">
        <v>24048</v>
      </c>
      <c r="AF4639" t="s">
        <v>24049</v>
      </c>
      <c r="AG4639">
        <v>3643</v>
      </c>
      <c r="AH4639" t="s">
        <v>24050</v>
      </c>
      <c r="AI4639" t="s">
        <v>24051</v>
      </c>
      <c r="AJ4639" t="s">
        <v>24052</v>
      </c>
      <c r="AK4639" t="s">
        <v>24053</v>
      </c>
      <c r="AL4639" s="4" t="s">
        <v>24054</v>
      </c>
    </row>
    <row r="4640" spans="1:38" x14ac:dyDescent="0.3">
      <c r="A4640">
        <v>1</v>
      </c>
      <c r="B4640">
        <v>1</v>
      </c>
      <c r="C4640">
        <v>1</v>
      </c>
      <c r="D4640" t="s">
        <v>54594</v>
      </c>
      <c r="E4640" t="s">
        <v>54595</v>
      </c>
      <c r="F4640" t="s">
        <v>54596</v>
      </c>
      <c r="J4640" t="s">
        <v>3659</v>
      </c>
      <c r="K4640" t="s">
        <v>3660</v>
      </c>
      <c r="L4640" t="s">
        <v>150</v>
      </c>
      <c r="M4640" t="s">
        <v>3661</v>
      </c>
      <c r="P4640">
        <v>9</v>
      </c>
      <c r="Q4640">
        <v>4</v>
      </c>
      <c r="R4640">
        <v>4</v>
      </c>
      <c r="S4640" t="s">
        <v>48748</v>
      </c>
      <c r="T4640" t="s">
        <v>48749</v>
      </c>
      <c r="U4640" t="s">
        <v>48749</v>
      </c>
      <c r="V4640" t="s">
        <v>48750</v>
      </c>
      <c r="W4640">
        <v>0</v>
      </c>
      <c r="X4640" t="s">
        <v>48751</v>
      </c>
      <c r="Y4640">
        <v>24555000</v>
      </c>
      <c r="Z4640">
        <v>5</v>
      </c>
      <c r="AA4640" t="s">
        <v>48752</v>
      </c>
      <c r="AB4640">
        <v>1</v>
      </c>
      <c r="AC4640" t="s">
        <v>48753</v>
      </c>
      <c r="AD4640" t="s">
        <v>48754</v>
      </c>
      <c r="AE4640" t="s">
        <v>3662</v>
      </c>
      <c r="AF4640" t="s">
        <v>3662</v>
      </c>
      <c r="AG4640">
        <v>677</v>
      </c>
      <c r="AH4640" t="s">
        <v>3663</v>
      </c>
      <c r="AI4640" t="s">
        <v>3664</v>
      </c>
      <c r="AJ4640" t="s">
        <v>3665</v>
      </c>
      <c r="AL4640" s="4" t="s">
        <v>3666</v>
      </c>
    </row>
    <row r="4641" spans="1:38" x14ac:dyDescent="0.3">
      <c r="A4641">
        <v>1</v>
      </c>
      <c r="B4641">
        <v>1</v>
      </c>
      <c r="C4641">
        <v>1</v>
      </c>
      <c r="D4641" t="s">
        <v>54597</v>
      </c>
      <c r="E4641" t="s">
        <v>54598</v>
      </c>
      <c r="F4641" t="s">
        <v>54599</v>
      </c>
      <c r="J4641" t="s">
        <v>17772</v>
      </c>
      <c r="K4641" t="s">
        <v>17773</v>
      </c>
      <c r="L4641" t="s">
        <v>17774</v>
      </c>
      <c r="M4641" t="s">
        <v>17775</v>
      </c>
      <c r="P4641">
        <v>3</v>
      </c>
      <c r="Q4641">
        <v>3</v>
      </c>
      <c r="R4641">
        <v>3</v>
      </c>
      <c r="S4641">
        <v>8</v>
      </c>
      <c r="T4641">
        <v>8</v>
      </c>
      <c r="U4641">
        <v>8</v>
      </c>
      <c r="V4641" t="s">
        <v>48755</v>
      </c>
      <c r="W4641" t="s">
        <v>48756</v>
      </c>
      <c r="X4641" t="s">
        <v>48757</v>
      </c>
      <c r="Y4641">
        <v>21375000</v>
      </c>
      <c r="Z4641">
        <v>1</v>
      </c>
      <c r="AA4641" t="s">
        <v>48758</v>
      </c>
      <c r="AB4641">
        <v>1</v>
      </c>
      <c r="AC4641" t="s">
        <v>48759</v>
      </c>
      <c r="AD4641" t="s">
        <v>48760</v>
      </c>
      <c r="AE4641" t="s">
        <v>17776</v>
      </c>
      <c r="AF4641" t="s">
        <v>17777</v>
      </c>
      <c r="AG4641">
        <v>2560</v>
      </c>
      <c r="AH4641" t="s">
        <v>17778</v>
      </c>
      <c r="AI4641" t="s">
        <v>17779</v>
      </c>
      <c r="AJ4641" t="s">
        <v>17780</v>
      </c>
      <c r="AL4641" s="4" t="s">
        <v>17781</v>
      </c>
    </row>
    <row r="4642" spans="1:38" x14ac:dyDescent="0.3">
      <c r="A4642">
        <v>1</v>
      </c>
      <c r="B4642">
        <v>1</v>
      </c>
      <c r="C4642">
        <v>1</v>
      </c>
      <c r="D4642" t="s">
        <v>54600</v>
      </c>
      <c r="E4642" t="s">
        <v>54601</v>
      </c>
      <c r="F4642" t="s">
        <v>54602</v>
      </c>
      <c r="K4642" t="s">
        <v>35064</v>
      </c>
      <c r="P4642">
        <v>3</v>
      </c>
      <c r="Q4642">
        <v>3</v>
      </c>
      <c r="R4642">
        <v>1</v>
      </c>
      <c r="S4642">
        <v>21</v>
      </c>
      <c r="T4642">
        <v>21</v>
      </c>
      <c r="U4642" t="s">
        <v>48761</v>
      </c>
      <c r="V4642" t="s">
        <v>48762</v>
      </c>
      <c r="W4642" t="s">
        <v>48763</v>
      </c>
      <c r="X4642" t="s">
        <v>48764</v>
      </c>
      <c r="Y4642">
        <v>36477000</v>
      </c>
      <c r="Z4642">
        <v>3</v>
      </c>
      <c r="AA4642" t="s">
        <v>48765</v>
      </c>
      <c r="AB4642">
        <v>1</v>
      </c>
      <c r="AC4642" t="s">
        <v>48766</v>
      </c>
      <c r="AD4642" t="s">
        <v>48767</v>
      </c>
      <c r="AE4642" t="s">
        <v>35065</v>
      </c>
      <c r="AF4642" t="s">
        <v>35066</v>
      </c>
      <c r="AG4642">
        <v>5443</v>
      </c>
      <c r="AH4642" t="s">
        <v>35067</v>
      </c>
      <c r="AI4642" t="s">
        <v>35068</v>
      </c>
      <c r="AL4642" s="4" t="s">
        <v>35069</v>
      </c>
    </row>
    <row r="4643" spans="1:38" x14ac:dyDescent="0.3">
      <c r="A4643">
        <v>1</v>
      </c>
      <c r="B4643">
        <v>1</v>
      </c>
      <c r="C4643">
        <v>1</v>
      </c>
      <c r="D4643" t="s">
        <v>54603</v>
      </c>
      <c r="E4643" t="s">
        <v>54604</v>
      </c>
      <c r="F4643" t="s">
        <v>54605</v>
      </c>
      <c r="P4643">
        <v>2</v>
      </c>
      <c r="Q4643">
        <v>2</v>
      </c>
      <c r="R4643">
        <v>2</v>
      </c>
      <c r="S4643" t="s">
        <v>48768</v>
      </c>
      <c r="T4643" t="s">
        <v>48768</v>
      </c>
      <c r="U4643" t="s">
        <v>48768</v>
      </c>
      <c r="V4643" t="s">
        <v>48769</v>
      </c>
      <c r="W4643">
        <v>0</v>
      </c>
      <c r="X4643" t="s">
        <v>48770</v>
      </c>
      <c r="Y4643">
        <v>23433000</v>
      </c>
      <c r="Z4643">
        <v>1</v>
      </c>
      <c r="AA4643" t="s">
        <v>48771</v>
      </c>
      <c r="AB4643">
        <v>1</v>
      </c>
      <c r="AC4643" t="s">
        <v>48772</v>
      </c>
      <c r="AD4643" t="s">
        <v>48773</v>
      </c>
      <c r="AE4643" t="s">
        <v>34881</v>
      </c>
      <c r="AF4643" t="s">
        <v>34881</v>
      </c>
      <c r="AG4643">
        <v>5407</v>
      </c>
      <c r="AH4643" t="s">
        <v>34882</v>
      </c>
      <c r="AI4643" t="s">
        <v>34883</v>
      </c>
    </row>
    <row r="4644" spans="1:38" x14ac:dyDescent="0.3">
      <c r="A4644">
        <v>1</v>
      </c>
      <c r="B4644">
        <v>1</v>
      </c>
      <c r="C4644">
        <v>1</v>
      </c>
      <c r="D4644" t="s">
        <v>54606</v>
      </c>
      <c r="E4644" t="s">
        <v>54607</v>
      </c>
      <c r="F4644" t="s">
        <v>54608</v>
      </c>
      <c r="L4644" t="s">
        <v>1395</v>
      </c>
      <c r="P4644">
        <v>1</v>
      </c>
      <c r="Q4644">
        <v>1</v>
      </c>
      <c r="R4644">
        <v>1</v>
      </c>
      <c r="S4644">
        <v>17</v>
      </c>
      <c r="T4644">
        <v>17</v>
      </c>
      <c r="U4644">
        <v>17</v>
      </c>
      <c r="V4644" t="s">
        <v>48774</v>
      </c>
      <c r="W4644" t="s">
        <v>48775</v>
      </c>
      <c r="X4644" t="s">
        <v>48776</v>
      </c>
      <c r="Y4644">
        <v>16635000</v>
      </c>
      <c r="Z4644">
        <v>1</v>
      </c>
      <c r="AA4644" t="s">
        <v>48777</v>
      </c>
      <c r="AB4644">
        <v>1</v>
      </c>
      <c r="AC4644" t="s">
        <v>48778</v>
      </c>
      <c r="AD4644" t="s">
        <v>48779</v>
      </c>
      <c r="AE4644" t="s">
        <v>35060</v>
      </c>
      <c r="AF4644" t="s">
        <v>35060</v>
      </c>
      <c r="AG4644">
        <v>5442</v>
      </c>
      <c r="AH4644" t="s">
        <v>35061</v>
      </c>
      <c r="AI4644" t="s">
        <v>35062</v>
      </c>
      <c r="AL4644" s="4" t="s">
        <v>35063</v>
      </c>
    </row>
    <row r="4645" spans="1:38" x14ac:dyDescent="0.3">
      <c r="A4645">
        <v>1</v>
      </c>
      <c r="B4645">
        <v>1</v>
      </c>
      <c r="C4645">
        <v>1</v>
      </c>
      <c r="D4645" t="s">
        <v>54609</v>
      </c>
      <c r="E4645" t="s">
        <v>51727</v>
      </c>
      <c r="F4645" t="s">
        <v>54610</v>
      </c>
      <c r="J4645" t="s">
        <v>31513</v>
      </c>
      <c r="K4645" t="s">
        <v>31514</v>
      </c>
      <c r="L4645" t="s">
        <v>31515</v>
      </c>
      <c r="P4645">
        <v>2</v>
      </c>
      <c r="Q4645">
        <v>2</v>
      </c>
      <c r="R4645">
        <v>2</v>
      </c>
      <c r="S4645">
        <v>10</v>
      </c>
      <c r="T4645">
        <v>10</v>
      </c>
      <c r="U4645">
        <v>10</v>
      </c>
      <c r="V4645" t="s">
        <v>48780</v>
      </c>
      <c r="W4645" t="s">
        <v>48781</v>
      </c>
      <c r="X4645" t="s">
        <v>48782</v>
      </c>
      <c r="Y4645">
        <v>25226000</v>
      </c>
      <c r="Z4645">
        <v>3</v>
      </c>
      <c r="AA4645" t="s">
        <v>48783</v>
      </c>
      <c r="AB4645">
        <v>1</v>
      </c>
      <c r="AC4645" t="s">
        <v>48784</v>
      </c>
      <c r="AD4645" t="s">
        <v>48785</v>
      </c>
      <c r="AE4645" t="s">
        <v>31516</v>
      </c>
      <c r="AF4645" t="s">
        <v>31516</v>
      </c>
      <c r="AG4645">
        <v>4870</v>
      </c>
      <c r="AH4645" t="s">
        <v>31517</v>
      </c>
      <c r="AI4645" t="s">
        <v>31518</v>
      </c>
      <c r="AJ4645" t="s">
        <v>31519</v>
      </c>
      <c r="AL4645" s="4" t="s">
        <v>31520</v>
      </c>
    </row>
  </sheetData>
  <sortState xmlns:xlrd2="http://schemas.microsoft.com/office/spreadsheetml/2017/richdata2" ref="A2:AL4645">
    <sortCondition descending="1" ref="AC1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68"/>
  <sheetViews>
    <sheetView workbookViewId="0">
      <selection activeCell="J25" sqref="J25"/>
    </sheetView>
  </sheetViews>
  <sheetFormatPr defaultRowHeight="14.4" x14ac:dyDescent="0.3"/>
  <cols>
    <col min="36" max="36" width="82.6640625" bestFit="1" customWidth="1"/>
    <col min="37" max="37" width="41.33203125" bestFit="1" customWidth="1"/>
    <col min="38" max="38" width="9.109375" style="4"/>
  </cols>
  <sheetData>
    <row r="1" spans="1:38" x14ac:dyDescent="0.3">
      <c r="A1" t="s">
        <v>36045</v>
      </c>
      <c r="B1" t="s">
        <v>36046</v>
      </c>
      <c r="C1" t="s">
        <v>36047</v>
      </c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36048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36049</v>
      </c>
      <c r="AB1" t="s">
        <v>36050</v>
      </c>
      <c r="AC1" t="s">
        <v>36051</v>
      </c>
      <c r="AD1" t="s">
        <v>36052</v>
      </c>
      <c r="AE1" t="s">
        <v>22</v>
      </c>
      <c r="AF1" t="s">
        <v>23</v>
      </c>
      <c r="AG1" t="s">
        <v>24</v>
      </c>
      <c r="AH1" t="s">
        <v>25</v>
      </c>
      <c r="AI1" t="s">
        <v>26</v>
      </c>
      <c r="AJ1" t="s">
        <v>27</v>
      </c>
      <c r="AK1" t="s">
        <v>28</v>
      </c>
      <c r="AL1" s="4" t="s">
        <v>29</v>
      </c>
    </row>
    <row r="2" spans="1:38" s="8" customFormat="1" x14ac:dyDescent="0.3">
      <c r="A2" s="8" t="s">
        <v>54277</v>
      </c>
      <c r="B2" s="8" t="s">
        <v>54278</v>
      </c>
      <c r="C2" s="8" t="s">
        <v>53713</v>
      </c>
      <c r="D2" s="8">
        <v>1</v>
      </c>
      <c r="E2" s="8">
        <v>1</v>
      </c>
      <c r="F2" s="8">
        <v>1</v>
      </c>
      <c r="J2" s="8" t="s">
        <v>10787</v>
      </c>
      <c r="K2" s="8" t="s">
        <v>22225</v>
      </c>
      <c r="L2" s="8" t="s">
        <v>35784</v>
      </c>
      <c r="M2" s="8" t="s">
        <v>3509</v>
      </c>
      <c r="P2" s="8">
        <v>3</v>
      </c>
      <c r="Q2" s="8">
        <v>1</v>
      </c>
      <c r="R2" s="8">
        <v>1</v>
      </c>
      <c r="S2" s="8" t="s">
        <v>48383</v>
      </c>
      <c r="T2" s="8" t="s">
        <v>48384</v>
      </c>
      <c r="U2" s="8" t="s">
        <v>48384</v>
      </c>
      <c r="V2" s="8" t="s">
        <v>48385</v>
      </c>
      <c r="W2" s="8" t="s">
        <v>48386</v>
      </c>
      <c r="X2" s="8" t="s">
        <v>48387</v>
      </c>
      <c r="Y2" s="8">
        <v>168510000</v>
      </c>
      <c r="Z2" s="8">
        <v>10</v>
      </c>
      <c r="AA2" s="8" t="s">
        <v>48388</v>
      </c>
      <c r="AB2" s="8">
        <v>1</v>
      </c>
      <c r="AC2" s="8" t="s">
        <v>48389</v>
      </c>
      <c r="AD2" s="8" t="s">
        <v>48390</v>
      </c>
      <c r="AE2" s="8" t="s">
        <v>35785</v>
      </c>
      <c r="AF2" s="8" t="s">
        <v>35785</v>
      </c>
      <c r="AG2" s="8">
        <v>1859</v>
      </c>
      <c r="AH2" s="8" t="s">
        <v>35786</v>
      </c>
      <c r="AI2" s="8" t="s">
        <v>35787</v>
      </c>
      <c r="AJ2" s="8" t="s">
        <v>35788</v>
      </c>
      <c r="AL2" s="9" t="s">
        <v>35789</v>
      </c>
    </row>
    <row r="3" spans="1:38" s="8" customFormat="1" x14ac:dyDescent="0.3">
      <c r="A3" s="8" t="s">
        <v>54279</v>
      </c>
      <c r="B3" s="8" t="s">
        <v>52352</v>
      </c>
      <c r="C3" s="8" t="s">
        <v>54280</v>
      </c>
      <c r="D3" s="8">
        <v>1</v>
      </c>
      <c r="E3" s="8">
        <v>1</v>
      </c>
      <c r="F3" s="8">
        <v>1</v>
      </c>
      <c r="J3" s="8" t="s">
        <v>35760</v>
      </c>
      <c r="K3" s="8" t="s">
        <v>7634</v>
      </c>
      <c r="L3" s="8" t="s">
        <v>35761</v>
      </c>
      <c r="M3" s="8" t="s">
        <v>966</v>
      </c>
      <c r="P3" s="8">
        <v>2</v>
      </c>
      <c r="Q3" s="8">
        <v>2</v>
      </c>
      <c r="R3" s="8">
        <v>2</v>
      </c>
      <c r="S3" s="8" t="s">
        <v>48391</v>
      </c>
      <c r="T3" s="8" t="s">
        <v>48391</v>
      </c>
      <c r="U3" s="8" t="s">
        <v>48391</v>
      </c>
      <c r="V3" s="8" t="s">
        <v>48392</v>
      </c>
      <c r="W3" s="8" t="s">
        <v>48393</v>
      </c>
      <c r="X3" s="8" t="s">
        <v>48394</v>
      </c>
      <c r="Y3" s="8">
        <v>20866000</v>
      </c>
      <c r="Z3" s="8">
        <v>5</v>
      </c>
      <c r="AA3" s="8" t="s">
        <v>48395</v>
      </c>
      <c r="AB3" s="8">
        <v>1</v>
      </c>
      <c r="AC3" s="8" t="s">
        <v>48396</v>
      </c>
      <c r="AD3" s="8" t="s">
        <v>48397</v>
      </c>
      <c r="AE3" s="8" t="s">
        <v>35762</v>
      </c>
      <c r="AF3" s="8" t="s">
        <v>35762</v>
      </c>
      <c r="AG3" s="8">
        <v>1516</v>
      </c>
      <c r="AH3" s="8" t="s">
        <v>35763</v>
      </c>
      <c r="AI3" s="8" t="s">
        <v>35764</v>
      </c>
      <c r="AJ3" s="8" t="s">
        <v>35765</v>
      </c>
      <c r="AL3" s="9" t="s">
        <v>35766</v>
      </c>
    </row>
    <row r="4" spans="1:38" s="8" customFormat="1" x14ac:dyDescent="0.3">
      <c r="A4" s="8" t="s">
        <v>54281</v>
      </c>
      <c r="B4" s="8" t="s">
        <v>54282</v>
      </c>
      <c r="C4" s="8" t="s">
        <v>54283</v>
      </c>
      <c r="D4" s="8">
        <v>1</v>
      </c>
      <c r="E4" s="8">
        <v>1</v>
      </c>
      <c r="F4" s="8">
        <v>1</v>
      </c>
      <c r="J4" s="8" t="s">
        <v>23602</v>
      </c>
      <c r="K4" s="8" t="s">
        <v>36605</v>
      </c>
      <c r="L4" s="8" t="s">
        <v>623</v>
      </c>
      <c r="P4" s="8">
        <v>5</v>
      </c>
      <c r="Q4" s="8">
        <v>5</v>
      </c>
      <c r="R4" s="8">
        <v>5</v>
      </c>
      <c r="S4" s="8" t="s">
        <v>48398</v>
      </c>
      <c r="T4" s="8" t="s">
        <v>48398</v>
      </c>
      <c r="U4" s="8" t="s">
        <v>48398</v>
      </c>
      <c r="V4" s="8" t="s">
        <v>48399</v>
      </c>
      <c r="W4" s="8">
        <v>0</v>
      </c>
      <c r="X4" s="8" t="s">
        <v>48400</v>
      </c>
      <c r="Y4" s="8">
        <v>66090000</v>
      </c>
      <c r="Z4" s="8">
        <v>13</v>
      </c>
      <c r="AA4" s="8" t="s">
        <v>48401</v>
      </c>
      <c r="AB4" s="8">
        <v>1</v>
      </c>
      <c r="AC4" s="8" t="s">
        <v>48402</v>
      </c>
      <c r="AD4" s="8" t="s">
        <v>48403</v>
      </c>
      <c r="AE4" s="8" t="s">
        <v>36606</v>
      </c>
      <c r="AF4" s="8" t="s">
        <v>36607</v>
      </c>
      <c r="AG4" s="8">
        <v>4651</v>
      </c>
      <c r="AH4" s="8" t="s">
        <v>36608</v>
      </c>
      <c r="AI4" s="8" t="s">
        <v>36609</v>
      </c>
      <c r="AJ4" s="8" t="s">
        <v>36610</v>
      </c>
      <c r="AK4" s="8" t="s">
        <v>36611</v>
      </c>
      <c r="AL4" s="9" t="s">
        <v>36612</v>
      </c>
    </row>
    <row r="5" spans="1:38" s="8" customFormat="1" x14ac:dyDescent="0.3">
      <c r="A5" s="8" t="s">
        <v>54284</v>
      </c>
      <c r="B5" s="8" t="s">
        <v>54285</v>
      </c>
      <c r="C5" s="8" t="s">
        <v>54286</v>
      </c>
      <c r="D5" s="8">
        <v>1</v>
      </c>
      <c r="E5" s="8">
        <v>1</v>
      </c>
      <c r="F5" s="8">
        <v>1</v>
      </c>
      <c r="J5" s="8" t="s">
        <v>36015</v>
      </c>
      <c r="K5" s="8" t="s">
        <v>36016</v>
      </c>
      <c r="L5" s="8" t="s">
        <v>36017</v>
      </c>
      <c r="P5" s="8">
        <v>2</v>
      </c>
      <c r="Q5" s="8">
        <v>2</v>
      </c>
      <c r="R5" s="8">
        <v>2</v>
      </c>
      <c r="S5" s="8" t="s">
        <v>48404</v>
      </c>
      <c r="T5" s="8" t="s">
        <v>48404</v>
      </c>
      <c r="U5" s="8" t="s">
        <v>48404</v>
      </c>
      <c r="V5" s="8" t="s">
        <v>48405</v>
      </c>
      <c r="W5" s="8">
        <v>0</v>
      </c>
      <c r="X5" s="8" t="s">
        <v>48406</v>
      </c>
      <c r="Y5" s="8">
        <v>23179000</v>
      </c>
      <c r="Z5" s="8">
        <v>7</v>
      </c>
      <c r="AA5" s="8" t="s">
        <v>48407</v>
      </c>
      <c r="AB5" s="8">
        <v>1</v>
      </c>
      <c r="AC5" s="8" t="s">
        <v>48408</v>
      </c>
      <c r="AD5" s="8" t="s">
        <v>48409</v>
      </c>
      <c r="AE5" s="8" t="s">
        <v>36018</v>
      </c>
      <c r="AF5" s="8" t="s">
        <v>36018</v>
      </c>
      <c r="AG5" s="8">
        <v>5199</v>
      </c>
      <c r="AH5" s="8" t="s">
        <v>36019</v>
      </c>
      <c r="AI5" s="8" t="s">
        <v>36020</v>
      </c>
      <c r="AJ5" s="8" t="s">
        <v>36021</v>
      </c>
      <c r="AK5" s="8" t="s">
        <v>36022</v>
      </c>
      <c r="AL5" s="9" t="s">
        <v>36023</v>
      </c>
    </row>
    <row r="6" spans="1:38" s="8" customFormat="1" x14ac:dyDescent="0.3">
      <c r="A6" s="8" t="s">
        <v>54287</v>
      </c>
      <c r="B6" s="8" t="s">
        <v>54288</v>
      </c>
      <c r="C6" s="8" t="s">
        <v>54289</v>
      </c>
      <c r="D6" s="8">
        <v>1</v>
      </c>
      <c r="E6" s="8">
        <v>1</v>
      </c>
      <c r="F6" s="8">
        <v>1</v>
      </c>
      <c r="J6" s="8" t="s">
        <v>36027</v>
      </c>
      <c r="K6" s="8" t="s">
        <v>36028</v>
      </c>
      <c r="L6" s="8" t="s">
        <v>36029</v>
      </c>
      <c r="P6" s="8">
        <v>15</v>
      </c>
      <c r="Q6" s="8">
        <v>1</v>
      </c>
      <c r="R6" s="8">
        <v>1</v>
      </c>
      <c r="S6" s="8" t="s">
        <v>48410</v>
      </c>
      <c r="T6" s="8" t="s">
        <v>48411</v>
      </c>
      <c r="U6" s="8" t="s">
        <v>48411</v>
      </c>
      <c r="V6" s="8" t="s">
        <v>48412</v>
      </c>
      <c r="W6" s="8" t="s">
        <v>48413</v>
      </c>
      <c r="X6" s="8" t="s">
        <v>48414</v>
      </c>
      <c r="Y6" s="8">
        <v>20651000</v>
      </c>
      <c r="Z6" s="8">
        <v>2</v>
      </c>
      <c r="AA6" s="8" t="s">
        <v>48415</v>
      </c>
      <c r="AB6" s="8">
        <v>1</v>
      </c>
      <c r="AC6" s="8" t="s">
        <v>48416</v>
      </c>
      <c r="AD6" s="8" t="s">
        <v>48417</v>
      </c>
      <c r="AE6" s="8" t="s">
        <v>36030</v>
      </c>
      <c r="AF6" s="8" t="s">
        <v>36030</v>
      </c>
      <c r="AG6" s="8">
        <v>5354</v>
      </c>
      <c r="AH6" s="8" t="s">
        <v>36031</v>
      </c>
      <c r="AI6" s="8" t="s">
        <v>36032</v>
      </c>
      <c r="AJ6" s="8" t="s">
        <v>36033</v>
      </c>
      <c r="AK6" s="8" t="s">
        <v>36034</v>
      </c>
      <c r="AL6" s="9" t="s">
        <v>35596</v>
      </c>
    </row>
    <row r="7" spans="1:38" s="8" customFormat="1" x14ac:dyDescent="0.3">
      <c r="A7" s="8" t="s">
        <v>54290</v>
      </c>
      <c r="B7" s="8" t="s">
        <v>54291</v>
      </c>
      <c r="C7" s="8" t="s">
        <v>54292</v>
      </c>
      <c r="D7" s="8">
        <v>1</v>
      </c>
      <c r="E7" s="8">
        <v>1</v>
      </c>
      <c r="F7" s="8">
        <v>1</v>
      </c>
      <c r="J7" s="8" t="s">
        <v>36352</v>
      </c>
      <c r="K7" s="8" t="s">
        <v>36353</v>
      </c>
      <c r="L7" s="8" t="s">
        <v>36354</v>
      </c>
      <c r="M7" s="8" t="s">
        <v>756</v>
      </c>
      <c r="P7" s="8">
        <v>9</v>
      </c>
      <c r="Q7" s="8">
        <v>3</v>
      </c>
      <c r="R7" s="8">
        <v>3</v>
      </c>
      <c r="S7" s="8" t="s">
        <v>48418</v>
      </c>
      <c r="T7" s="8" t="s">
        <v>48411</v>
      </c>
      <c r="U7" s="8" t="s">
        <v>48411</v>
      </c>
      <c r="V7" s="8" t="s">
        <v>48419</v>
      </c>
      <c r="W7" s="8" t="s">
        <v>48420</v>
      </c>
      <c r="X7" s="8" t="s">
        <v>48421</v>
      </c>
      <c r="Y7" s="8">
        <v>44179000</v>
      </c>
      <c r="Z7" s="8">
        <v>0</v>
      </c>
      <c r="AA7" s="8" t="s">
        <v>48422</v>
      </c>
      <c r="AB7" s="8">
        <v>1</v>
      </c>
      <c r="AC7" s="8" t="s">
        <v>48423</v>
      </c>
      <c r="AD7" s="8" t="s">
        <v>48424</v>
      </c>
      <c r="AE7" s="8" t="s">
        <v>36355</v>
      </c>
      <c r="AF7" s="8" t="s">
        <v>36355</v>
      </c>
      <c r="AG7" s="8">
        <v>3050</v>
      </c>
      <c r="AH7" s="8" t="s">
        <v>36356</v>
      </c>
      <c r="AI7" s="8" t="s">
        <v>36357</v>
      </c>
      <c r="AJ7" s="8" t="s">
        <v>36358</v>
      </c>
      <c r="AL7" s="9" t="s">
        <v>36359</v>
      </c>
    </row>
    <row r="8" spans="1:38" s="8" customFormat="1" x14ac:dyDescent="0.3">
      <c r="A8" s="8" t="s">
        <v>54293</v>
      </c>
      <c r="B8" s="8" t="s">
        <v>54294</v>
      </c>
      <c r="C8" s="8" t="s">
        <v>54295</v>
      </c>
      <c r="D8" s="8">
        <v>1</v>
      </c>
      <c r="E8" s="8">
        <v>1</v>
      </c>
      <c r="F8" s="8">
        <v>1</v>
      </c>
      <c r="J8" s="8" t="s">
        <v>19904</v>
      </c>
      <c r="K8" s="8" t="s">
        <v>35969</v>
      </c>
      <c r="L8" s="8" t="s">
        <v>35970</v>
      </c>
      <c r="P8" s="8">
        <v>1</v>
      </c>
      <c r="Q8" s="8">
        <v>1</v>
      </c>
      <c r="R8" s="8">
        <v>1</v>
      </c>
      <c r="S8" s="8" t="s">
        <v>48425</v>
      </c>
      <c r="T8" s="8" t="s">
        <v>48425</v>
      </c>
      <c r="U8" s="8" t="s">
        <v>48425</v>
      </c>
      <c r="V8" s="8" t="s">
        <v>48426</v>
      </c>
      <c r="W8" s="8" t="s">
        <v>48427</v>
      </c>
      <c r="X8" s="8" t="s">
        <v>48428</v>
      </c>
      <c r="Y8" s="8">
        <v>12811000</v>
      </c>
      <c r="Z8" s="8">
        <v>2</v>
      </c>
      <c r="AA8" s="8" t="s">
        <v>48429</v>
      </c>
      <c r="AB8" s="8">
        <v>1</v>
      </c>
      <c r="AC8" s="8" t="s">
        <v>48430</v>
      </c>
      <c r="AD8" s="8" t="s">
        <v>48431</v>
      </c>
      <c r="AE8" s="8" t="s">
        <v>35971</v>
      </c>
      <c r="AF8" s="8" t="s">
        <v>35971</v>
      </c>
      <c r="AG8" s="8">
        <v>4726</v>
      </c>
      <c r="AH8" s="8" t="s">
        <v>35972</v>
      </c>
      <c r="AI8" s="8" t="s">
        <v>35973</v>
      </c>
      <c r="AJ8" s="8" t="s">
        <v>35974</v>
      </c>
      <c r="AL8" s="9" t="s">
        <v>35975</v>
      </c>
    </row>
    <row r="9" spans="1:38" s="8" customFormat="1" x14ac:dyDescent="0.3">
      <c r="A9" s="8" t="s">
        <v>54296</v>
      </c>
      <c r="B9" s="8" t="s">
        <v>54297</v>
      </c>
      <c r="C9" s="8" t="s">
        <v>54298</v>
      </c>
      <c r="D9" s="8">
        <v>1</v>
      </c>
      <c r="E9" s="8">
        <v>1</v>
      </c>
      <c r="F9" s="8">
        <v>1</v>
      </c>
      <c r="K9" s="8" t="s">
        <v>2768</v>
      </c>
      <c r="L9" s="8" t="s">
        <v>35839</v>
      </c>
      <c r="P9" s="8">
        <v>6</v>
      </c>
      <c r="Q9" s="8">
        <v>6</v>
      </c>
      <c r="R9" s="8">
        <v>6</v>
      </c>
      <c r="S9" s="8" t="s">
        <v>48432</v>
      </c>
      <c r="T9" s="8" t="s">
        <v>48432</v>
      </c>
      <c r="U9" s="8" t="s">
        <v>48432</v>
      </c>
      <c r="V9" s="8" t="s">
        <v>48433</v>
      </c>
      <c r="W9" s="8">
        <v>0</v>
      </c>
      <c r="X9" s="8" t="s">
        <v>48434</v>
      </c>
      <c r="Y9" s="8">
        <v>53208000</v>
      </c>
      <c r="Z9" s="8">
        <v>14</v>
      </c>
      <c r="AA9" s="8" t="s">
        <v>48435</v>
      </c>
      <c r="AB9" s="8">
        <v>1</v>
      </c>
      <c r="AC9" s="8" t="s">
        <v>48436</v>
      </c>
      <c r="AD9" s="8" t="s">
        <v>48437</v>
      </c>
      <c r="AE9" s="8" t="s">
        <v>35840</v>
      </c>
      <c r="AF9" s="8" t="s">
        <v>35841</v>
      </c>
      <c r="AG9" s="8">
        <v>3231</v>
      </c>
      <c r="AH9" s="8" t="s">
        <v>35842</v>
      </c>
      <c r="AI9" s="8" t="s">
        <v>35843</v>
      </c>
      <c r="AJ9" s="8" t="s">
        <v>35844</v>
      </c>
      <c r="AL9" s="9" t="s">
        <v>35845</v>
      </c>
    </row>
    <row r="10" spans="1:38" s="8" customFormat="1" x14ac:dyDescent="0.3">
      <c r="A10" s="8" t="s">
        <v>54299</v>
      </c>
      <c r="B10" s="8" t="s">
        <v>54300</v>
      </c>
      <c r="C10" s="8" t="s">
        <v>54301</v>
      </c>
      <c r="D10" s="8">
        <v>1</v>
      </c>
      <c r="E10" s="8" t="s">
        <v>54302</v>
      </c>
      <c r="F10" s="8">
        <v>1</v>
      </c>
      <c r="L10" s="8" t="s">
        <v>19248</v>
      </c>
      <c r="P10" s="8">
        <v>5</v>
      </c>
      <c r="Q10" s="8">
        <v>5</v>
      </c>
      <c r="R10" s="8">
        <v>5</v>
      </c>
      <c r="S10" s="8" t="s">
        <v>48438</v>
      </c>
      <c r="T10" s="8" t="s">
        <v>48438</v>
      </c>
      <c r="U10" s="8" t="s">
        <v>48438</v>
      </c>
      <c r="V10" s="8" t="s">
        <v>48439</v>
      </c>
      <c r="W10" s="8">
        <v>0</v>
      </c>
      <c r="X10" s="8" t="s">
        <v>48440</v>
      </c>
      <c r="Y10" s="8">
        <v>84429000</v>
      </c>
      <c r="Z10" s="8">
        <v>11</v>
      </c>
      <c r="AA10" s="8" t="s">
        <v>48441</v>
      </c>
      <c r="AB10" s="8">
        <v>1</v>
      </c>
      <c r="AC10" s="8" t="s">
        <v>48442</v>
      </c>
      <c r="AD10" s="8" t="s">
        <v>48443</v>
      </c>
      <c r="AE10" s="8" t="s">
        <v>19249</v>
      </c>
      <c r="AF10" s="8" t="s">
        <v>19250</v>
      </c>
      <c r="AG10" s="8">
        <v>2796</v>
      </c>
      <c r="AH10" s="8" t="s">
        <v>19251</v>
      </c>
      <c r="AI10" s="8" t="s">
        <v>19252</v>
      </c>
      <c r="AJ10" s="8" t="s">
        <v>19253</v>
      </c>
      <c r="AL10" s="9" t="s">
        <v>19254</v>
      </c>
    </row>
    <row r="11" spans="1:38" s="8" customFormat="1" x14ac:dyDescent="0.3">
      <c r="A11" s="8" t="s">
        <v>54303</v>
      </c>
      <c r="B11" s="8" t="s">
        <v>54304</v>
      </c>
      <c r="C11" s="8" t="s">
        <v>54305</v>
      </c>
      <c r="D11" s="8">
        <v>1</v>
      </c>
      <c r="E11" s="8" t="s">
        <v>54306</v>
      </c>
      <c r="F11" s="8">
        <v>1</v>
      </c>
      <c r="J11" s="8" t="s">
        <v>8579</v>
      </c>
      <c r="K11" s="8" t="s">
        <v>7634</v>
      </c>
      <c r="L11" s="8" t="s">
        <v>8580</v>
      </c>
      <c r="M11" s="8" t="s">
        <v>966</v>
      </c>
      <c r="P11" s="8">
        <v>4</v>
      </c>
      <c r="Q11" s="8">
        <v>4</v>
      </c>
      <c r="R11" s="8">
        <v>4</v>
      </c>
      <c r="S11" s="8" t="s">
        <v>48444</v>
      </c>
      <c r="T11" s="8" t="s">
        <v>48444</v>
      </c>
      <c r="U11" s="8" t="s">
        <v>48444</v>
      </c>
      <c r="V11" s="8" t="s">
        <v>48445</v>
      </c>
      <c r="W11" s="8">
        <v>0</v>
      </c>
      <c r="X11" s="8" t="s">
        <v>48446</v>
      </c>
      <c r="Y11" s="8">
        <v>65397000</v>
      </c>
      <c r="Z11" s="8">
        <v>5</v>
      </c>
      <c r="AA11" s="8" t="s">
        <v>48447</v>
      </c>
      <c r="AB11" s="8">
        <v>1</v>
      </c>
      <c r="AC11" s="8" t="s">
        <v>48448</v>
      </c>
      <c r="AD11" s="8" t="s">
        <v>48449</v>
      </c>
      <c r="AE11" s="8" t="s">
        <v>8581</v>
      </c>
      <c r="AF11" s="8" t="s">
        <v>8582</v>
      </c>
      <c r="AG11" s="8">
        <v>1332</v>
      </c>
      <c r="AH11" s="8" t="s">
        <v>8583</v>
      </c>
      <c r="AI11" s="8" t="s">
        <v>8584</v>
      </c>
      <c r="AJ11" s="8" t="s">
        <v>8585</v>
      </c>
      <c r="AL11" s="9" t="s">
        <v>8586</v>
      </c>
    </row>
    <row r="12" spans="1:38" s="8" customFormat="1" x14ac:dyDescent="0.3">
      <c r="A12" s="8" t="s">
        <v>54307</v>
      </c>
      <c r="B12" s="8" t="s">
        <v>54308</v>
      </c>
      <c r="C12" s="8" t="s">
        <v>54309</v>
      </c>
      <c r="D12" s="8" t="s">
        <v>54310</v>
      </c>
      <c r="E12" s="8" t="s">
        <v>54311</v>
      </c>
      <c r="F12" s="8" t="s">
        <v>54312</v>
      </c>
      <c r="L12" s="8" t="s">
        <v>2358</v>
      </c>
      <c r="P12" s="8">
        <v>18</v>
      </c>
      <c r="Q12" s="8">
        <v>18</v>
      </c>
      <c r="R12" s="8">
        <v>18</v>
      </c>
      <c r="S12" s="8" t="s">
        <v>48450</v>
      </c>
      <c r="T12" s="8" t="s">
        <v>48450</v>
      </c>
      <c r="U12" s="8" t="s">
        <v>48450</v>
      </c>
      <c r="V12" s="8" t="s">
        <v>48451</v>
      </c>
      <c r="W12" s="8">
        <v>0</v>
      </c>
      <c r="X12" s="8" t="s">
        <v>48452</v>
      </c>
      <c r="Y12" s="8">
        <v>375690000</v>
      </c>
      <c r="Z12" s="8">
        <v>31</v>
      </c>
      <c r="AA12" s="8" t="s">
        <v>48453</v>
      </c>
      <c r="AB12" s="8">
        <v>1</v>
      </c>
      <c r="AC12" s="8" t="s">
        <v>48454</v>
      </c>
      <c r="AD12" s="8" t="s">
        <v>48455</v>
      </c>
      <c r="AE12" s="8" t="s">
        <v>2359</v>
      </c>
      <c r="AF12" s="8" t="s">
        <v>2359</v>
      </c>
      <c r="AG12" s="8">
        <v>493</v>
      </c>
      <c r="AH12" s="8" t="s">
        <v>2360</v>
      </c>
      <c r="AI12" s="8" t="s">
        <v>2361</v>
      </c>
      <c r="AL12" s="9" t="s">
        <v>2362</v>
      </c>
    </row>
    <row r="13" spans="1:38" s="8" customFormat="1" x14ac:dyDescent="0.3">
      <c r="A13" s="8" t="s">
        <v>54313</v>
      </c>
      <c r="B13" s="8" t="s">
        <v>54314</v>
      </c>
      <c r="C13" s="8" t="s">
        <v>54315</v>
      </c>
      <c r="D13" s="8" t="s">
        <v>54316</v>
      </c>
      <c r="E13" s="8" t="s">
        <v>54317</v>
      </c>
      <c r="F13" s="8" t="s">
        <v>54318</v>
      </c>
      <c r="J13" s="8" t="s">
        <v>231</v>
      </c>
      <c r="K13" s="8" t="s">
        <v>232</v>
      </c>
      <c r="L13" s="8" t="s">
        <v>233</v>
      </c>
      <c r="M13" s="8" t="s">
        <v>234</v>
      </c>
      <c r="P13" s="8">
        <v>4</v>
      </c>
      <c r="Q13" s="8">
        <v>4</v>
      </c>
      <c r="R13" s="8">
        <v>4</v>
      </c>
      <c r="S13" s="8" t="s">
        <v>48456</v>
      </c>
      <c r="T13" s="8" t="s">
        <v>48456</v>
      </c>
      <c r="U13" s="8" t="s">
        <v>48456</v>
      </c>
      <c r="V13" s="8" t="s">
        <v>48457</v>
      </c>
      <c r="W13" s="8">
        <v>0</v>
      </c>
      <c r="X13" s="8" t="s">
        <v>48458</v>
      </c>
      <c r="Y13" s="8">
        <v>64232000</v>
      </c>
      <c r="Z13" s="8">
        <v>6</v>
      </c>
      <c r="AA13" s="8" t="s">
        <v>48459</v>
      </c>
      <c r="AB13" s="8">
        <v>1</v>
      </c>
      <c r="AC13" s="8" t="s">
        <v>48460</v>
      </c>
      <c r="AD13" s="8" t="s">
        <v>48461</v>
      </c>
      <c r="AE13" s="8" t="s">
        <v>235</v>
      </c>
      <c r="AF13" s="8" t="s">
        <v>235</v>
      </c>
      <c r="AG13" s="8">
        <v>198</v>
      </c>
      <c r="AH13" s="8" t="s">
        <v>236</v>
      </c>
      <c r="AI13" s="8" t="s">
        <v>237</v>
      </c>
      <c r="AJ13" s="8" t="s">
        <v>238</v>
      </c>
      <c r="AL13" s="9" t="s">
        <v>239</v>
      </c>
    </row>
    <row r="14" spans="1:38" s="8" customFormat="1" x14ac:dyDescent="0.3">
      <c r="A14" s="8" t="s">
        <v>54319</v>
      </c>
      <c r="B14" s="8" t="s">
        <v>54320</v>
      </c>
      <c r="C14" s="8" t="s">
        <v>54321</v>
      </c>
      <c r="D14" s="8" t="s">
        <v>54322</v>
      </c>
      <c r="E14" s="8" t="s">
        <v>54323</v>
      </c>
      <c r="F14" s="8" t="s">
        <v>54324</v>
      </c>
      <c r="J14" s="8" t="s">
        <v>2909</v>
      </c>
      <c r="K14" s="8" t="s">
        <v>2910</v>
      </c>
      <c r="L14" s="8" t="s">
        <v>2911</v>
      </c>
      <c r="M14" s="8" t="s">
        <v>2912</v>
      </c>
      <c r="P14" s="8">
        <v>12</v>
      </c>
      <c r="Q14" s="8">
        <v>12</v>
      </c>
      <c r="R14" s="8">
        <v>10</v>
      </c>
      <c r="S14" s="8">
        <v>43</v>
      </c>
      <c r="T14" s="8">
        <v>43</v>
      </c>
      <c r="U14" s="8">
        <v>36</v>
      </c>
      <c r="V14" s="8" t="s">
        <v>48462</v>
      </c>
      <c r="W14" s="8">
        <v>0</v>
      </c>
      <c r="X14" s="8" t="s">
        <v>48463</v>
      </c>
      <c r="Y14" s="8">
        <v>872350000</v>
      </c>
      <c r="Z14" s="8">
        <v>108</v>
      </c>
      <c r="AA14" s="8" t="s">
        <v>48464</v>
      </c>
      <c r="AB14" s="8">
        <v>1</v>
      </c>
      <c r="AC14" s="8" t="s">
        <v>48465</v>
      </c>
      <c r="AD14" s="8" t="s">
        <v>48466</v>
      </c>
      <c r="AE14" s="8" t="s">
        <v>2913</v>
      </c>
      <c r="AF14" s="8" t="s">
        <v>2914</v>
      </c>
      <c r="AG14" s="8">
        <v>573</v>
      </c>
      <c r="AH14" s="8" t="s">
        <v>2915</v>
      </c>
      <c r="AI14" s="8" t="s">
        <v>2916</v>
      </c>
      <c r="AJ14" s="8" t="s">
        <v>2917</v>
      </c>
      <c r="AK14" s="8" t="s">
        <v>2918</v>
      </c>
      <c r="AL14" s="9" t="s">
        <v>2919</v>
      </c>
    </row>
    <row r="15" spans="1:38" s="8" customFormat="1" x14ac:dyDescent="0.3">
      <c r="A15" s="8" t="s">
        <v>54325</v>
      </c>
      <c r="B15" s="8" t="s">
        <v>54326</v>
      </c>
      <c r="C15" s="8" t="s">
        <v>54327</v>
      </c>
      <c r="D15" s="8" t="s">
        <v>54328</v>
      </c>
      <c r="E15" s="8" t="s">
        <v>54329</v>
      </c>
      <c r="F15" s="8" t="s">
        <v>54330</v>
      </c>
      <c r="J15" s="8" t="s">
        <v>5064</v>
      </c>
      <c r="K15" s="8" t="s">
        <v>2580</v>
      </c>
      <c r="L15" s="8" t="s">
        <v>5065</v>
      </c>
      <c r="M15" s="8" t="s">
        <v>2912</v>
      </c>
      <c r="P15" s="8">
        <v>6</v>
      </c>
      <c r="Q15" s="8">
        <v>6</v>
      </c>
      <c r="R15" s="8">
        <v>1</v>
      </c>
      <c r="S15" s="8">
        <v>55</v>
      </c>
      <c r="T15" s="8">
        <v>55</v>
      </c>
      <c r="U15" s="8" t="s">
        <v>48467</v>
      </c>
      <c r="V15" s="8" t="s">
        <v>48468</v>
      </c>
      <c r="W15" s="8">
        <v>0</v>
      </c>
      <c r="X15" s="8" t="s">
        <v>48469</v>
      </c>
      <c r="Y15" s="8">
        <v>51158000000</v>
      </c>
      <c r="Z15" s="8">
        <v>334</v>
      </c>
      <c r="AA15" s="8" t="s">
        <v>48470</v>
      </c>
      <c r="AB15" s="8">
        <v>1</v>
      </c>
      <c r="AC15" s="8" t="s">
        <v>48471</v>
      </c>
      <c r="AD15" s="8" t="s">
        <v>48472</v>
      </c>
      <c r="AE15" s="8" t="s">
        <v>18737</v>
      </c>
      <c r="AF15" s="8" t="s">
        <v>18738</v>
      </c>
      <c r="AG15" s="8">
        <v>2695</v>
      </c>
      <c r="AH15" s="8" t="s">
        <v>18739</v>
      </c>
      <c r="AI15" s="8" t="s">
        <v>18740</v>
      </c>
      <c r="AJ15" s="8" t="s">
        <v>18741</v>
      </c>
      <c r="AL15" s="9" t="s">
        <v>18742</v>
      </c>
    </row>
    <row r="16" spans="1:38" s="8" customFormat="1" x14ac:dyDescent="0.3">
      <c r="A16" s="8" t="s">
        <v>54331</v>
      </c>
      <c r="B16" s="8" t="s">
        <v>54332</v>
      </c>
      <c r="C16" s="8" t="s">
        <v>54333</v>
      </c>
      <c r="D16" s="8" t="s">
        <v>54334</v>
      </c>
      <c r="E16" s="8" t="s">
        <v>54335</v>
      </c>
      <c r="F16" s="8" t="s">
        <v>54336</v>
      </c>
      <c r="J16" s="8" t="s">
        <v>25943</v>
      </c>
      <c r="K16" s="8" t="s">
        <v>1164</v>
      </c>
      <c r="L16" s="8" t="s">
        <v>25944</v>
      </c>
      <c r="P16" s="8">
        <v>11</v>
      </c>
      <c r="Q16" s="8">
        <v>11</v>
      </c>
      <c r="R16" s="8">
        <v>11</v>
      </c>
      <c r="S16" s="8">
        <v>17</v>
      </c>
      <c r="T16" s="8">
        <v>17</v>
      </c>
      <c r="U16" s="8">
        <v>17</v>
      </c>
      <c r="V16" s="8" t="s">
        <v>48473</v>
      </c>
      <c r="W16" s="8">
        <v>0</v>
      </c>
      <c r="X16" s="8" t="s">
        <v>48474</v>
      </c>
      <c r="Y16" s="8">
        <v>255950000</v>
      </c>
      <c r="Z16" s="8">
        <v>30</v>
      </c>
      <c r="AA16" s="8" t="s">
        <v>48475</v>
      </c>
      <c r="AB16" s="8">
        <v>1</v>
      </c>
      <c r="AC16" s="8" t="s">
        <v>48476</v>
      </c>
      <c r="AD16" s="8" t="s">
        <v>48477</v>
      </c>
      <c r="AE16" s="8" t="s">
        <v>25945</v>
      </c>
      <c r="AF16" s="8" t="s">
        <v>25946</v>
      </c>
      <c r="AG16" s="8">
        <v>3942</v>
      </c>
      <c r="AH16" s="8" t="s">
        <v>25947</v>
      </c>
      <c r="AI16" s="8" t="s">
        <v>25948</v>
      </c>
      <c r="AJ16" s="8" t="s">
        <v>25949</v>
      </c>
      <c r="AL16" s="9" t="s">
        <v>25950</v>
      </c>
    </row>
    <row r="17" spans="1:38" s="8" customFormat="1" x14ac:dyDescent="0.3">
      <c r="A17" s="8" t="s">
        <v>50461</v>
      </c>
      <c r="B17" s="8" t="s">
        <v>54337</v>
      </c>
      <c r="C17" s="8" t="s">
        <v>54338</v>
      </c>
      <c r="D17" s="8" t="s">
        <v>54339</v>
      </c>
      <c r="E17" s="8" t="s">
        <v>54340</v>
      </c>
      <c r="F17" s="8" t="s">
        <v>54341</v>
      </c>
      <c r="J17" s="8" t="s">
        <v>19872</v>
      </c>
      <c r="K17" s="8" t="s">
        <v>19873</v>
      </c>
      <c r="L17" s="8" t="s">
        <v>19874</v>
      </c>
      <c r="P17" s="8">
        <v>17</v>
      </c>
      <c r="Q17" s="8">
        <v>17</v>
      </c>
      <c r="R17" s="8">
        <v>17</v>
      </c>
      <c r="S17" s="8" t="s">
        <v>48478</v>
      </c>
      <c r="T17" s="8" t="s">
        <v>48478</v>
      </c>
      <c r="U17" s="8" t="s">
        <v>48478</v>
      </c>
      <c r="V17" s="8" t="s">
        <v>48479</v>
      </c>
      <c r="W17" s="8">
        <v>0</v>
      </c>
      <c r="X17" s="8" t="s">
        <v>48480</v>
      </c>
      <c r="Y17" s="8">
        <v>130050000</v>
      </c>
      <c r="Z17" s="8">
        <v>22</v>
      </c>
      <c r="AA17" s="8" t="s">
        <v>48481</v>
      </c>
      <c r="AB17" s="8">
        <v>1</v>
      </c>
      <c r="AC17" s="8" t="s">
        <v>48482</v>
      </c>
      <c r="AD17" s="8" t="s">
        <v>48483</v>
      </c>
      <c r="AE17" s="8" t="s">
        <v>19875</v>
      </c>
      <c r="AF17" s="8" t="s">
        <v>19875</v>
      </c>
      <c r="AG17" s="8">
        <v>2919</v>
      </c>
      <c r="AH17" s="8" t="s">
        <v>19876</v>
      </c>
      <c r="AI17" s="8" t="s">
        <v>19877</v>
      </c>
      <c r="AL17" s="9" t="s">
        <v>19878</v>
      </c>
    </row>
    <row r="18" spans="1:38" s="8" customFormat="1" x14ac:dyDescent="0.3">
      <c r="A18" s="8" t="s">
        <v>54342</v>
      </c>
      <c r="B18" s="8" t="s">
        <v>54343</v>
      </c>
      <c r="C18" s="8" t="s">
        <v>53069</v>
      </c>
      <c r="D18" s="8" t="s">
        <v>54344</v>
      </c>
      <c r="E18" s="8" t="s">
        <v>54345</v>
      </c>
      <c r="F18" s="8" t="s">
        <v>49810</v>
      </c>
      <c r="J18" s="8" t="s">
        <v>14419</v>
      </c>
      <c r="K18" s="8" t="s">
        <v>14420</v>
      </c>
      <c r="L18" s="8" t="s">
        <v>14421</v>
      </c>
      <c r="P18" s="8">
        <v>2</v>
      </c>
      <c r="Q18" s="8">
        <v>2</v>
      </c>
      <c r="R18" s="8">
        <v>2</v>
      </c>
      <c r="S18" s="8" t="s">
        <v>48484</v>
      </c>
      <c r="T18" s="8" t="s">
        <v>48484</v>
      </c>
      <c r="U18" s="8" t="s">
        <v>48484</v>
      </c>
      <c r="V18" s="8" t="s">
        <v>48485</v>
      </c>
      <c r="W18" s="8">
        <v>0</v>
      </c>
      <c r="X18" s="8" t="s">
        <v>48486</v>
      </c>
      <c r="Y18" s="8">
        <v>64522000</v>
      </c>
      <c r="Z18" s="8">
        <v>5</v>
      </c>
      <c r="AA18" s="8" t="s">
        <v>48487</v>
      </c>
      <c r="AB18" s="8">
        <v>1</v>
      </c>
      <c r="AC18" s="8" t="s">
        <v>48488</v>
      </c>
      <c r="AD18" s="8" t="s">
        <v>48489</v>
      </c>
      <c r="AE18" s="8" t="s">
        <v>14422</v>
      </c>
      <c r="AF18" s="8" t="s">
        <v>14422</v>
      </c>
      <c r="AG18" s="8">
        <v>2097</v>
      </c>
      <c r="AH18" s="8" t="s">
        <v>14423</v>
      </c>
      <c r="AI18" s="8" t="s">
        <v>14424</v>
      </c>
      <c r="AJ18" s="8" t="s">
        <v>14425</v>
      </c>
      <c r="AL18" s="9" t="s">
        <v>14426</v>
      </c>
    </row>
    <row r="19" spans="1:38" s="8" customFormat="1" x14ac:dyDescent="0.3">
      <c r="A19" s="8" t="s">
        <v>54346</v>
      </c>
      <c r="B19" s="8" t="s">
        <v>54347</v>
      </c>
      <c r="C19" s="8" t="s">
        <v>54348</v>
      </c>
      <c r="D19" s="8" t="s">
        <v>54349</v>
      </c>
      <c r="E19" s="8" t="s">
        <v>54350</v>
      </c>
      <c r="F19" s="8" t="s">
        <v>54351</v>
      </c>
      <c r="J19" s="8" t="s">
        <v>18923</v>
      </c>
      <c r="K19" s="8" t="s">
        <v>18924</v>
      </c>
      <c r="L19" s="8" t="s">
        <v>18925</v>
      </c>
      <c r="P19" s="8">
        <v>7</v>
      </c>
      <c r="Q19" s="8">
        <v>7</v>
      </c>
      <c r="R19" s="8">
        <v>7</v>
      </c>
      <c r="S19" s="8" t="s">
        <v>48490</v>
      </c>
      <c r="T19" s="8" t="s">
        <v>48490</v>
      </c>
      <c r="U19" s="8" t="s">
        <v>48490</v>
      </c>
      <c r="V19" s="8" t="s">
        <v>48491</v>
      </c>
      <c r="W19" s="8">
        <v>0</v>
      </c>
      <c r="X19" s="8" t="s">
        <v>48492</v>
      </c>
      <c r="Y19" s="8">
        <v>145440000</v>
      </c>
      <c r="Z19" s="8">
        <v>14</v>
      </c>
      <c r="AA19" s="8" t="s">
        <v>48493</v>
      </c>
      <c r="AB19" s="8">
        <v>1</v>
      </c>
      <c r="AC19" s="8" t="s">
        <v>48494</v>
      </c>
      <c r="AD19" s="8" t="s">
        <v>48495</v>
      </c>
      <c r="AE19" s="8" t="s">
        <v>18926</v>
      </c>
      <c r="AF19" s="8" t="s">
        <v>18927</v>
      </c>
      <c r="AG19" s="8">
        <v>2731</v>
      </c>
      <c r="AH19" s="8" t="s">
        <v>18928</v>
      </c>
      <c r="AI19" s="8" t="s">
        <v>18929</v>
      </c>
      <c r="AJ19" s="8" t="s">
        <v>18930</v>
      </c>
      <c r="AL19" s="9" t="s">
        <v>18931</v>
      </c>
    </row>
    <row r="20" spans="1:38" s="8" customFormat="1" x14ac:dyDescent="0.3">
      <c r="A20" s="8" t="s">
        <v>54352</v>
      </c>
      <c r="B20" s="8" t="s">
        <v>54353</v>
      </c>
      <c r="C20" s="8" t="s">
        <v>54354</v>
      </c>
      <c r="D20" s="8" t="s">
        <v>54355</v>
      </c>
      <c r="E20" s="8" t="s">
        <v>54356</v>
      </c>
      <c r="F20" s="8" t="s">
        <v>54357</v>
      </c>
      <c r="J20" s="8" t="s">
        <v>30564</v>
      </c>
      <c r="K20" s="8" t="s">
        <v>3668</v>
      </c>
      <c r="L20" s="8" t="s">
        <v>30565</v>
      </c>
      <c r="P20" s="8">
        <v>6</v>
      </c>
      <c r="Q20" s="8">
        <v>6</v>
      </c>
      <c r="R20" s="8">
        <v>6</v>
      </c>
      <c r="S20" s="8" t="s">
        <v>48496</v>
      </c>
      <c r="T20" s="8" t="s">
        <v>48496</v>
      </c>
      <c r="U20" s="8" t="s">
        <v>48496</v>
      </c>
      <c r="V20" s="8" t="s">
        <v>48497</v>
      </c>
      <c r="W20" s="8">
        <v>0</v>
      </c>
      <c r="X20" s="8" t="s">
        <v>48498</v>
      </c>
      <c r="Y20" s="8">
        <v>579480000</v>
      </c>
      <c r="Z20" s="8">
        <v>44</v>
      </c>
      <c r="AA20" s="8" t="s">
        <v>48499</v>
      </c>
      <c r="AB20" s="8">
        <v>1</v>
      </c>
      <c r="AC20" s="8" t="s">
        <v>48500</v>
      </c>
      <c r="AD20" s="8" t="s">
        <v>48501</v>
      </c>
      <c r="AE20" s="8" t="s">
        <v>30566</v>
      </c>
      <c r="AF20" s="8" t="s">
        <v>30566</v>
      </c>
      <c r="AG20" s="8">
        <v>4708</v>
      </c>
      <c r="AH20" s="8" t="s">
        <v>30567</v>
      </c>
      <c r="AI20" s="8" t="s">
        <v>30568</v>
      </c>
      <c r="AJ20" s="8" t="s">
        <v>30569</v>
      </c>
      <c r="AK20" s="8" t="s">
        <v>30570</v>
      </c>
      <c r="AL20" s="9" t="s">
        <v>30571</v>
      </c>
    </row>
    <row r="21" spans="1:38" s="8" customFormat="1" x14ac:dyDescent="0.3">
      <c r="A21" s="8" t="s">
        <v>54358</v>
      </c>
      <c r="B21" s="8" t="s">
        <v>54359</v>
      </c>
      <c r="C21" s="8" t="s">
        <v>54360</v>
      </c>
      <c r="D21" s="8" t="s">
        <v>54361</v>
      </c>
      <c r="E21" s="8" t="s">
        <v>54362</v>
      </c>
      <c r="F21" s="8" t="s">
        <v>54363</v>
      </c>
      <c r="J21" s="8" t="s">
        <v>13647</v>
      </c>
      <c r="K21" s="8" t="s">
        <v>13648</v>
      </c>
      <c r="L21" s="8" t="s">
        <v>13649</v>
      </c>
      <c r="M21" s="8" t="s">
        <v>5359</v>
      </c>
      <c r="P21" s="8">
        <v>12</v>
      </c>
      <c r="Q21" s="8">
        <v>12</v>
      </c>
      <c r="R21" s="8">
        <v>12</v>
      </c>
      <c r="S21" s="8">
        <v>66</v>
      </c>
      <c r="T21" s="8">
        <v>66</v>
      </c>
      <c r="U21" s="8">
        <v>66</v>
      </c>
      <c r="V21" s="8" t="s">
        <v>48502</v>
      </c>
      <c r="W21" s="8">
        <v>0</v>
      </c>
      <c r="X21" s="8" t="s">
        <v>48503</v>
      </c>
      <c r="Y21" s="8">
        <v>34093000000</v>
      </c>
      <c r="Z21" s="8">
        <v>508</v>
      </c>
      <c r="AA21" s="8" t="s">
        <v>48504</v>
      </c>
      <c r="AB21" s="8">
        <v>1</v>
      </c>
      <c r="AC21" s="8" t="s">
        <v>48505</v>
      </c>
      <c r="AD21" s="8" t="s">
        <v>48506</v>
      </c>
      <c r="AE21" s="8" t="s">
        <v>13650</v>
      </c>
      <c r="AF21" s="8" t="s">
        <v>13650</v>
      </c>
      <c r="AG21" s="8">
        <v>1991</v>
      </c>
      <c r="AH21" s="8" t="s">
        <v>13651</v>
      </c>
      <c r="AI21" s="8" t="s">
        <v>13652</v>
      </c>
      <c r="AJ21" s="8" t="s">
        <v>13653</v>
      </c>
      <c r="AL21" s="9" t="s">
        <v>13654</v>
      </c>
    </row>
    <row r="22" spans="1:38" s="8" customFormat="1" x14ac:dyDescent="0.3">
      <c r="A22" s="8" t="s">
        <v>54364</v>
      </c>
      <c r="B22" s="8" t="s">
        <v>54365</v>
      </c>
      <c r="C22" s="8" t="s">
        <v>54366</v>
      </c>
      <c r="D22" s="8" t="s">
        <v>54367</v>
      </c>
      <c r="E22" s="8" t="s">
        <v>54368</v>
      </c>
      <c r="F22" s="8" t="s">
        <v>51024</v>
      </c>
      <c r="P22" s="8">
        <v>4</v>
      </c>
      <c r="Q22" s="8">
        <v>4</v>
      </c>
      <c r="R22" s="8">
        <v>4</v>
      </c>
      <c r="S22" s="8" t="s">
        <v>48507</v>
      </c>
      <c r="T22" s="8" t="s">
        <v>48507</v>
      </c>
      <c r="U22" s="8" t="s">
        <v>48507</v>
      </c>
      <c r="V22" s="8" t="s">
        <v>48508</v>
      </c>
      <c r="W22" s="8">
        <v>0</v>
      </c>
      <c r="X22" s="8" t="s">
        <v>48509</v>
      </c>
      <c r="Y22" s="8">
        <v>91629000</v>
      </c>
      <c r="Z22" s="8">
        <v>7</v>
      </c>
      <c r="AA22" s="8" t="s">
        <v>48510</v>
      </c>
      <c r="AB22" s="8">
        <v>1</v>
      </c>
      <c r="AC22" s="8" t="s">
        <v>48511</v>
      </c>
      <c r="AD22" s="8" t="s">
        <v>48512</v>
      </c>
      <c r="AE22" s="8" t="s">
        <v>34739</v>
      </c>
      <c r="AF22" s="8" t="s">
        <v>34740</v>
      </c>
      <c r="AG22" s="8">
        <v>5387</v>
      </c>
      <c r="AH22" s="8" t="s">
        <v>34741</v>
      </c>
      <c r="AI22" s="8" t="s">
        <v>34742</v>
      </c>
      <c r="AL22" s="9" t="s">
        <v>34743</v>
      </c>
    </row>
    <row r="23" spans="1:38" s="8" customFormat="1" x14ac:dyDescent="0.3">
      <c r="A23" s="8" t="s">
        <v>54369</v>
      </c>
      <c r="B23" s="8" t="s">
        <v>54370</v>
      </c>
      <c r="C23" s="8" t="s">
        <v>54371</v>
      </c>
      <c r="D23" s="8" t="s">
        <v>54372</v>
      </c>
      <c r="E23" s="8" t="s">
        <v>54373</v>
      </c>
      <c r="F23" s="8" t="s">
        <v>54374</v>
      </c>
      <c r="J23" s="8" t="s">
        <v>17813</v>
      </c>
      <c r="K23" s="8" t="s">
        <v>17814</v>
      </c>
      <c r="L23" s="8" t="s">
        <v>17815</v>
      </c>
      <c r="P23" s="8">
        <v>133</v>
      </c>
      <c r="Q23" s="8">
        <v>133</v>
      </c>
      <c r="R23" s="8">
        <v>131</v>
      </c>
      <c r="S23" s="8" t="s">
        <v>48513</v>
      </c>
      <c r="T23" s="8" t="s">
        <v>48513</v>
      </c>
      <c r="U23" s="8" t="s">
        <v>48514</v>
      </c>
      <c r="V23" s="8" t="s">
        <v>48515</v>
      </c>
      <c r="W23" s="8">
        <v>0</v>
      </c>
      <c r="X23" s="8" t="s">
        <v>48516</v>
      </c>
      <c r="Y23" s="8">
        <v>3428400000</v>
      </c>
      <c r="Z23" s="8">
        <v>308</v>
      </c>
      <c r="AA23" s="8" t="s">
        <v>48517</v>
      </c>
      <c r="AB23" s="8">
        <v>1</v>
      </c>
      <c r="AC23" s="8" t="s">
        <v>48518</v>
      </c>
      <c r="AD23" s="8" t="s">
        <v>48519</v>
      </c>
      <c r="AE23" s="8" t="s">
        <v>17816</v>
      </c>
      <c r="AF23" s="8" t="s">
        <v>17817</v>
      </c>
      <c r="AG23" s="8">
        <v>2565</v>
      </c>
      <c r="AH23" s="8" t="s">
        <v>17818</v>
      </c>
      <c r="AI23" s="8" t="s">
        <v>17819</v>
      </c>
      <c r="AJ23" s="8" t="s">
        <v>17820</v>
      </c>
      <c r="AK23" s="8" t="s">
        <v>17821</v>
      </c>
      <c r="AL23" s="9" t="s">
        <v>17822</v>
      </c>
    </row>
    <row r="24" spans="1:38" s="8" customFormat="1" x14ac:dyDescent="0.3">
      <c r="A24" s="8" t="s">
        <v>54375</v>
      </c>
      <c r="B24" s="8" t="s">
        <v>54376</v>
      </c>
      <c r="C24" s="8" t="s">
        <v>54377</v>
      </c>
      <c r="D24" s="8" t="s">
        <v>54378</v>
      </c>
      <c r="E24" s="8" t="s">
        <v>54379</v>
      </c>
      <c r="F24" s="8" t="s">
        <v>54380</v>
      </c>
      <c r="J24" s="8" t="s">
        <v>25004</v>
      </c>
      <c r="K24" s="8" t="s">
        <v>25005</v>
      </c>
      <c r="L24" s="8" t="s">
        <v>25006</v>
      </c>
      <c r="P24" s="8">
        <v>14</v>
      </c>
      <c r="Q24" s="8">
        <v>14</v>
      </c>
      <c r="R24" s="8">
        <v>14</v>
      </c>
      <c r="S24" s="8" t="s">
        <v>48520</v>
      </c>
      <c r="T24" s="8" t="s">
        <v>48520</v>
      </c>
      <c r="U24" s="8" t="s">
        <v>48520</v>
      </c>
      <c r="V24" s="8" t="s">
        <v>48521</v>
      </c>
      <c r="W24" s="8">
        <v>0</v>
      </c>
      <c r="X24" s="8" t="s">
        <v>48522</v>
      </c>
      <c r="Y24" s="8">
        <v>445070000</v>
      </c>
      <c r="Z24" s="8">
        <v>49</v>
      </c>
      <c r="AA24" s="8" t="s">
        <v>48523</v>
      </c>
      <c r="AB24" s="8">
        <v>1</v>
      </c>
      <c r="AC24" s="8" t="s">
        <v>48524</v>
      </c>
      <c r="AD24" s="8" t="s">
        <v>48525</v>
      </c>
      <c r="AE24" s="8" t="s">
        <v>25007</v>
      </c>
      <c r="AF24" s="8" t="s">
        <v>25008</v>
      </c>
      <c r="AG24" s="8">
        <v>3793</v>
      </c>
      <c r="AH24" s="8" t="s">
        <v>25009</v>
      </c>
      <c r="AI24" s="8" t="s">
        <v>25010</v>
      </c>
      <c r="AJ24" s="8" t="s">
        <v>25011</v>
      </c>
      <c r="AL24" s="9" t="s">
        <v>25012</v>
      </c>
    </row>
    <row r="25" spans="1:38" s="8" customFormat="1" x14ac:dyDescent="0.3">
      <c r="A25" s="8" t="s">
        <v>54381</v>
      </c>
      <c r="B25" s="8" t="s">
        <v>54382</v>
      </c>
      <c r="C25" s="8" t="s">
        <v>54383</v>
      </c>
      <c r="D25" s="8" t="s">
        <v>54384</v>
      </c>
      <c r="E25" s="8" t="s">
        <v>54385</v>
      </c>
      <c r="F25" s="8" t="s">
        <v>54386</v>
      </c>
      <c r="J25" s="8" t="s">
        <v>14976</v>
      </c>
      <c r="K25" s="8" t="s">
        <v>14977</v>
      </c>
      <c r="L25" s="8" t="s">
        <v>14978</v>
      </c>
      <c r="M25" s="8" t="s">
        <v>14979</v>
      </c>
      <c r="P25" s="8">
        <v>4</v>
      </c>
      <c r="Q25" s="8">
        <v>4</v>
      </c>
      <c r="R25" s="8">
        <v>2</v>
      </c>
      <c r="S25" s="8" t="s">
        <v>48526</v>
      </c>
      <c r="T25" s="8" t="s">
        <v>48526</v>
      </c>
      <c r="U25" s="8" t="s">
        <v>48527</v>
      </c>
      <c r="V25" s="8" t="s">
        <v>48528</v>
      </c>
      <c r="W25" s="8">
        <v>0</v>
      </c>
      <c r="X25" s="8" t="s">
        <v>48529</v>
      </c>
      <c r="Y25" s="8">
        <v>1415400000</v>
      </c>
      <c r="Z25" s="8">
        <v>35</v>
      </c>
      <c r="AA25" s="8" t="s">
        <v>48530</v>
      </c>
      <c r="AB25" s="8">
        <v>1</v>
      </c>
      <c r="AC25" s="8" t="s">
        <v>48531</v>
      </c>
      <c r="AD25" s="8" t="s">
        <v>48532</v>
      </c>
      <c r="AE25" s="8" t="s">
        <v>14980</v>
      </c>
      <c r="AF25" s="8" t="s">
        <v>14981</v>
      </c>
      <c r="AG25" s="8">
        <v>2172</v>
      </c>
      <c r="AH25" s="8" t="s">
        <v>14982</v>
      </c>
      <c r="AI25" s="8" t="s">
        <v>14983</v>
      </c>
      <c r="AJ25" s="8" t="s">
        <v>14984</v>
      </c>
      <c r="AL25" s="9" t="s">
        <v>14985</v>
      </c>
    </row>
    <row r="26" spans="1:38" s="8" customFormat="1" x14ac:dyDescent="0.3">
      <c r="A26" s="8" t="s">
        <v>54387</v>
      </c>
      <c r="B26" s="8" t="s">
        <v>54388</v>
      </c>
      <c r="C26" s="8" t="s">
        <v>51828</v>
      </c>
      <c r="D26" s="8" t="s">
        <v>54389</v>
      </c>
      <c r="E26" s="8" t="s">
        <v>54390</v>
      </c>
      <c r="F26" s="8" t="s">
        <v>54391</v>
      </c>
      <c r="J26" s="8" t="s">
        <v>1793</v>
      </c>
      <c r="K26" s="8" t="s">
        <v>1794</v>
      </c>
      <c r="L26" s="8" t="s">
        <v>1795</v>
      </c>
      <c r="M26" s="8" t="s">
        <v>948</v>
      </c>
      <c r="P26" s="8">
        <v>15</v>
      </c>
      <c r="Q26" s="8">
        <v>15</v>
      </c>
      <c r="R26" s="8">
        <v>15</v>
      </c>
      <c r="S26" s="8" t="s">
        <v>48533</v>
      </c>
      <c r="T26" s="8" t="s">
        <v>48533</v>
      </c>
      <c r="U26" s="8" t="s">
        <v>48533</v>
      </c>
      <c r="V26" s="8" t="s">
        <v>48534</v>
      </c>
      <c r="W26" s="8">
        <v>0</v>
      </c>
      <c r="X26" s="8" t="s">
        <v>48535</v>
      </c>
      <c r="Y26" s="8">
        <v>549150000</v>
      </c>
      <c r="Z26" s="8">
        <v>62</v>
      </c>
      <c r="AA26" s="8" t="s">
        <v>48536</v>
      </c>
      <c r="AB26" s="8">
        <v>1</v>
      </c>
      <c r="AC26" s="8" t="s">
        <v>48537</v>
      </c>
      <c r="AD26" s="8" t="s">
        <v>48538</v>
      </c>
      <c r="AE26" s="8" t="s">
        <v>1796</v>
      </c>
      <c r="AF26" s="8" t="s">
        <v>1796</v>
      </c>
      <c r="AG26" s="8">
        <v>414</v>
      </c>
      <c r="AH26" s="8" t="s">
        <v>1797</v>
      </c>
      <c r="AI26" s="8" t="s">
        <v>1798</v>
      </c>
      <c r="AJ26" s="8" t="s">
        <v>1799</v>
      </c>
      <c r="AL26" s="9" t="s">
        <v>1800</v>
      </c>
    </row>
    <row r="27" spans="1:38" s="8" customFormat="1" x14ac:dyDescent="0.3">
      <c r="A27" s="8" t="s">
        <v>54392</v>
      </c>
      <c r="B27" s="8" t="s">
        <v>50224</v>
      </c>
      <c r="C27" s="8" t="s">
        <v>54393</v>
      </c>
      <c r="D27" s="8" t="s">
        <v>54394</v>
      </c>
      <c r="E27" s="8" t="s">
        <v>54395</v>
      </c>
      <c r="F27" s="8" t="s">
        <v>54396</v>
      </c>
      <c r="P27" s="8">
        <v>17</v>
      </c>
      <c r="Q27" s="8">
        <v>14</v>
      </c>
      <c r="R27" s="8">
        <v>14</v>
      </c>
      <c r="S27" s="8" t="s">
        <v>48539</v>
      </c>
      <c r="T27" s="8" t="s">
        <v>48540</v>
      </c>
      <c r="U27" s="8" t="s">
        <v>48540</v>
      </c>
      <c r="V27" s="8" t="s">
        <v>48541</v>
      </c>
      <c r="W27" s="8">
        <v>0</v>
      </c>
      <c r="X27" s="8" t="s">
        <v>48542</v>
      </c>
      <c r="Y27" s="8">
        <v>501540000</v>
      </c>
      <c r="Z27" s="8">
        <v>46</v>
      </c>
      <c r="AA27" s="8" t="s">
        <v>48543</v>
      </c>
      <c r="AB27" s="8">
        <v>1</v>
      </c>
      <c r="AC27" s="8" t="s">
        <v>48544</v>
      </c>
      <c r="AD27" s="8" t="s">
        <v>48545</v>
      </c>
      <c r="AE27" s="8" t="s">
        <v>14995</v>
      </c>
      <c r="AF27" s="8" t="s">
        <v>14995</v>
      </c>
      <c r="AG27" s="8">
        <v>2175</v>
      </c>
      <c r="AH27" s="8" t="s">
        <v>36754</v>
      </c>
      <c r="AL27" s="9" t="s">
        <v>36755</v>
      </c>
    </row>
    <row r="28" spans="1:38" s="8" customFormat="1" x14ac:dyDescent="0.3">
      <c r="A28" s="8" t="s">
        <v>54397</v>
      </c>
      <c r="B28" s="8" t="s">
        <v>54398</v>
      </c>
      <c r="C28" s="8" t="s">
        <v>54399</v>
      </c>
      <c r="D28" s="8" t="s">
        <v>54400</v>
      </c>
      <c r="E28" s="8" t="s">
        <v>54401</v>
      </c>
      <c r="F28" s="8" t="s">
        <v>54402</v>
      </c>
      <c r="J28" s="8" t="s">
        <v>871</v>
      </c>
      <c r="K28" s="8" t="s">
        <v>872</v>
      </c>
      <c r="L28" s="8" t="s">
        <v>873</v>
      </c>
      <c r="M28" s="8" t="s">
        <v>874</v>
      </c>
      <c r="P28" s="8">
        <v>12</v>
      </c>
      <c r="Q28" s="8">
        <v>12</v>
      </c>
      <c r="R28" s="8">
        <v>12</v>
      </c>
      <c r="S28" s="8" t="s">
        <v>48546</v>
      </c>
      <c r="T28" s="8" t="s">
        <v>48546</v>
      </c>
      <c r="U28" s="8" t="s">
        <v>48546</v>
      </c>
      <c r="V28" s="8" t="s">
        <v>48547</v>
      </c>
      <c r="W28" s="8">
        <v>0</v>
      </c>
      <c r="X28" s="8" t="s">
        <v>48548</v>
      </c>
      <c r="Y28" s="8">
        <v>300270000</v>
      </c>
      <c r="Z28" s="8">
        <v>30</v>
      </c>
      <c r="AA28" s="8" t="s">
        <v>48549</v>
      </c>
      <c r="AB28" s="8">
        <v>1</v>
      </c>
      <c r="AC28" s="8" t="s">
        <v>48550</v>
      </c>
      <c r="AD28" s="8" t="s">
        <v>48551</v>
      </c>
      <c r="AE28" s="8" t="s">
        <v>875</v>
      </c>
      <c r="AF28" s="8" t="s">
        <v>876</v>
      </c>
      <c r="AG28" s="8">
        <v>284</v>
      </c>
      <c r="AH28" s="8" t="s">
        <v>877</v>
      </c>
      <c r="AI28" s="8" t="s">
        <v>878</v>
      </c>
      <c r="AJ28" s="8" t="s">
        <v>879</v>
      </c>
      <c r="AK28" s="8" t="s">
        <v>880</v>
      </c>
      <c r="AL28" s="9" t="s">
        <v>881</v>
      </c>
    </row>
    <row r="29" spans="1:38" s="8" customFormat="1" x14ac:dyDescent="0.3">
      <c r="A29" s="8" t="s">
        <v>54403</v>
      </c>
      <c r="B29" s="8" t="s">
        <v>54404</v>
      </c>
      <c r="C29" s="8" t="s">
        <v>54405</v>
      </c>
      <c r="D29" s="8" t="s">
        <v>54406</v>
      </c>
      <c r="E29" s="8" t="s">
        <v>54407</v>
      </c>
      <c r="F29" s="8" t="s">
        <v>54408</v>
      </c>
      <c r="K29" s="8" t="s">
        <v>7708</v>
      </c>
      <c r="P29" s="8">
        <v>7</v>
      </c>
      <c r="Q29" s="8">
        <v>7</v>
      </c>
      <c r="R29" s="8">
        <v>6</v>
      </c>
      <c r="S29" s="8" t="s">
        <v>48552</v>
      </c>
      <c r="T29" s="8" t="s">
        <v>48552</v>
      </c>
      <c r="U29" s="8" t="s">
        <v>48552</v>
      </c>
      <c r="V29" s="8" t="s">
        <v>48553</v>
      </c>
      <c r="W29" s="8">
        <v>0</v>
      </c>
      <c r="X29" s="8" t="s">
        <v>48554</v>
      </c>
      <c r="Y29" s="8">
        <v>380610000</v>
      </c>
      <c r="Z29" s="8">
        <v>25</v>
      </c>
      <c r="AA29" s="8" t="s">
        <v>48555</v>
      </c>
      <c r="AB29" s="8">
        <v>1</v>
      </c>
      <c r="AC29" s="8" t="s">
        <v>48556</v>
      </c>
      <c r="AD29" s="8" t="s">
        <v>48557</v>
      </c>
      <c r="AE29" s="8" t="s">
        <v>18623</v>
      </c>
      <c r="AF29" s="8" t="s">
        <v>18623</v>
      </c>
      <c r="AG29" s="8">
        <v>2679</v>
      </c>
      <c r="AH29" s="8" t="s">
        <v>18624</v>
      </c>
      <c r="AI29" s="8" t="s">
        <v>18625</v>
      </c>
      <c r="AL29" s="9" t="s">
        <v>18626</v>
      </c>
    </row>
    <row r="30" spans="1:38" s="8" customFormat="1" x14ac:dyDescent="0.3">
      <c r="A30" s="8" t="s">
        <v>54409</v>
      </c>
      <c r="B30" s="8" t="s">
        <v>54410</v>
      </c>
      <c r="C30" s="8" t="s">
        <v>54411</v>
      </c>
      <c r="D30" s="8" t="s">
        <v>54412</v>
      </c>
      <c r="E30" s="8" t="s">
        <v>54413</v>
      </c>
      <c r="F30" s="8" t="s">
        <v>54414</v>
      </c>
      <c r="K30" s="8" t="s">
        <v>11813</v>
      </c>
      <c r="P30" s="8">
        <v>10</v>
      </c>
      <c r="Q30" s="8">
        <v>10</v>
      </c>
      <c r="R30" s="8">
        <v>10</v>
      </c>
      <c r="S30" s="8" t="s">
        <v>48558</v>
      </c>
      <c r="T30" s="8" t="s">
        <v>48558</v>
      </c>
      <c r="U30" s="8" t="s">
        <v>48558</v>
      </c>
      <c r="V30" s="8" t="s">
        <v>48559</v>
      </c>
      <c r="W30" s="8">
        <v>0</v>
      </c>
      <c r="X30" s="8" t="s">
        <v>48560</v>
      </c>
      <c r="Y30" s="8">
        <v>174430000</v>
      </c>
      <c r="Z30" s="8">
        <v>14</v>
      </c>
      <c r="AA30" s="8" t="s">
        <v>48561</v>
      </c>
      <c r="AB30" s="8">
        <v>1</v>
      </c>
      <c r="AC30" s="8" t="s">
        <v>48562</v>
      </c>
      <c r="AD30" s="8" t="s">
        <v>48563</v>
      </c>
      <c r="AE30" s="8" t="s">
        <v>23057</v>
      </c>
      <c r="AF30" s="8" t="s">
        <v>23058</v>
      </c>
      <c r="AG30" s="8">
        <v>3474</v>
      </c>
      <c r="AH30" s="8" t="s">
        <v>23059</v>
      </c>
      <c r="AI30" s="8" t="s">
        <v>23060</v>
      </c>
      <c r="AL30" s="9" t="s">
        <v>23061</v>
      </c>
    </row>
    <row r="31" spans="1:38" s="8" customFormat="1" x14ac:dyDescent="0.3">
      <c r="A31" s="8" t="s">
        <v>54415</v>
      </c>
      <c r="B31" s="8" t="s">
        <v>54416</v>
      </c>
      <c r="C31" s="8" t="s">
        <v>54417</v>
      </c>
      <c r="D31" s="8" t="s">
        <v>54418</v>
      </c>
      <c r="E31" s="8" t="s">
        <v>54419</v>
      </c>
      <c r="F31" s="8" t="s">
        <v>54420</v>
      </c>
      <c r="J31" s="8" t="s">
        <v>9888</v>
      </c>
      <c r="K31" s="8" t="s">
        <v>9889</v>
      </c>
      <c r="L31" s="8" t="s">
        <v>9890</v>
      </c>
      <c r="M31" s="8" t="s">
        <v>948</v>
      </c>
      <c r="P31" s="8">
        <v>6</v>
      </c>
      <c r="Q31" s="8">
        <v>6</v>
      </c>
      <c r="R31" s="8">
        <v>6</v>
      </c>
      <c r="S31" s="8" t="s">
        <v>48564</v>
      </c>
      <c r="T31" s="8" t="s">
        <v>48564</v>
      </c>
      <c r="U31" s="8" t="s">
        <v>48564</v>
      </c>
      <c r="V31" s="8" t="s">
        <v>48565</v>
      </c>
      <c r="W31" s="8">
        <v>0</v>
      </c>
      <c r="X31" s="8" t="s">
        <v>48566</v>
      </c>
      <c r="Y31" s="8">
        <v>330240000</v>
      </c>
      <c r="Z31" s="8">
        <v>18</v>
      </c>
      <c r="AA31" s="8" t="s">
        <v>48567</v>
      </c>
      <c r="AB31" s="8">
        <v>1</v>
      </c>
      <c r="AC31" s="8" t="s">
        <v>48568</v>
      </c>
      <c r="AD31" s="8" t="s">
        <v>48569</v>
      </c>
      <c r="AE31" s="8" t="s">
        <v>9891</v>
      </c>
      <c r="AF31" s="8" t="s">
        <v>9892</v>
      </c>
      <c r="AG31" s="8">
        <v>1500</v>
      </c>
      <c r="AH31" s="8" t="s">
        <v>9893</v>
      </c>
      <c r="AI31" s="8" t="s">
        <v>9894</v>
      </c>
      <c r="AJ31" s="8" t="s">
        <v>9895</v>
      </c>
      <c r="AL31" s="9" t="s">
        <v>9896</v>
      </c>
    </row>
    <row r="32" spans="1:38" s="8" customFormat="1" x14ac:dyDescent="0.3">
      <c r="A32" s="8" t="s">
        <v>54421</v>
      </c>
      <c r="B32" s="8" t="s">
        <v>54422</v>
      </c>
      <c r="C32" s="8" t="s">
        <v>54423</v>
      </c>
      <c r="D32" s="8" t="s">
        <v>54424</v>
      </c>
      <c r="E32" s="8" t="s">
        <v>54425</v>
      </c>
      <c r="F32" s="8" t="s">
        <v>54426</v>
      </c>
      <c r="L32" s="8" t="s">
        <v>9904</v>
      </c>
      <c r="P32" s="8">
        <v>3</v>
      </c>
      <c r="Q32" s="8">
        <v>3</v>
      </c>
      <c r="R32" s="8">
        <v>3</v>
      </c>
      <c r="S32" s="8" t="s">
        <v>48570</v>
      </c>
      <c r="T32" s="8" t="s">
        <v>48570</v>
      </c>
      <c r="U32" s="8" t="s">
        <v>48570</v>
      </c>
      <c r="V32" s="8" t="s">
        <v>48571</v>
      </c>
      <c r="W32" s="8">
        <v>0</v>
      </c>
      <c r="X32" s="8" t="s">
        <v>48572</v>
      </c>
      <c r="Y32" s="8">
        <v>123550000</v>
      </c>
      <c r="Z32" s="8">
        <v>10</v>
      </c>
      <c r="AA32" s="8" t="s">
        <v>48573</v>
      </c>
      <c r="AB32" s="8">
        <v>1</v>
      </c>
      <c r="AC32" s="8" t="s">
        <v>48574</v>
      </c>
      <c r="AD32" s="8" t="s">
        <v>48575</v>
      </c>
      <c r="AE32" s="8" t="s">
        <v>9905</v>
      </c>
      <c r="AF32" s="8" t="s">
        <v>9906</v>
      </c>
      <c r="AG32" s="8">
        <v>1502</v>
      </c>
      <c r="AH32" s="8" t="s">
        <v>9907</v>
      </c>
      <c r="AI32" s="8" t="s">
        <v>9908</v>
      </c>
      <c r="AL32" s="9" t="s">
        <v>9909</v>
      </c>
    </row>
    <row r="33" spans="1:38" s="8" customFormat="1" x14ac:dyDescent="0.3">
      <c r="A33" s="8" t="s">
        <v>54427</v>
      </c>
      <c r="B33" s="8" t="s">
        <v>54428</v>
      </c>
      <c r="C33" s="8" t="s">
        <v>54429</v>
      </c>
      <c r="D33" s="8" t="s">
        <v>54430</v>
      </c>
      <c r="E33" s="8" t="s">
        <v>54431</v>
      </c>
      <c r="F33" s="8" t="s">
        <v>54432</v>
      </c>
      <c r="K33" s="8" t="s">
        <v>2580</v>
      </c>
      <c r="L33" s="8" t="s">
        <v>14450</v>
      </c>
      <c r="P33" s="8">
        <v>5</v>
      </c>
      <c r="Q33" s="8">
        <v>5</v>
      </c>
      <c r="R33" s="8">
        <v>1</v>
      </c>
      <c r="S33" s="8">
        <v>47</v>
      </c>
      <c r="T33" s="8">
        <v>47</v>
      </c>
      <c r="U33" s="8" t="s">
        <v>48444</v>
      </c>
      <c r="V33" s="8" t="s">
        <v>48576</v>
      </c>
      <c r="W33" s="8">
        <v>0</v>
      </c>
      <c r="X33" s="8" t="s">
        <v>48577</v>
      </c>
      <c r="Y33" s="8">
        <v>15071000000</v>
      </c>
      <c r="Z33" s="8">
        <v>138</v>
      </c>
      <c r="AA33" s="8" t="s">
        <v>48578</v>
      </c>
      <c r="AB33" s="8">
        <v>1</v>
      </c>
      <c r="AC33" s="8" t="s">
        <v>48579</v>
      </c>
      <c r="AD33" s="8" t="s">
        <v>48580</v>
      </c>
      <c r="AE33" s="8" t="s">
        <v>14451</v>
      </c>
      <c r="AF33" s="8" t="s">
        <v>14451</v>
      </c>
      <c r="AG33" s="8">
        <v>2101</v>
      </c>
      <c r="AH33" s="8" t="s">
        <v>14452</v>
      </c>
      <c r="AI33" s="8" t="s">
        <v>14453</v>
      </c>
      <c r="AJ33" s="8" t="s">
        <v>14454</v>
      </c>
      <c r="AL33" s="9" t="s">
        <v>14455</v>
      </c>
    </row>
    <row r="34" spans="1:38" s="8" customFormat="1" x14ac:dyDescent="0.3">
      <c r="A34" s="8" t="s">
        <v>54433</v>
      </c>
      <c r="B34" s="8" t="s">
        <v>54434</v>
      </c>
      <c r="C34" s="8" t="s">
        <v>54435</v>
      </c>
      <c r="D34" s="8" t="s">
        <v>52520</v>
      </c>
      <c r="E34" s="8" t="s">
        <v>54436</v>
      </c>
      <c r="F34" s="8" t="s">
        <v>54437</v>
      </c>
      <c r="J34" s="8" t="s">
        <v>12100</v>
      </c>
      <c r="K34" s="8" t="s">
        <v>12101</v>
      </c>
      <c r="L34" s="8" t="s">
        <v>12102</v>
      </c>
      <c r="M34" s="8" t="s">
        <v>12103</v>
      </c>
      <c r="P34" s="8">
        <v>4</v>
      </c>
      <c r="Q34" s="8">
        <v>4</v>
      </c>
      <c r="R34" s="8">
        <v>4</v>
      </c>
      <c r="S34" s="8" t="s">
        <v>48581</v>
      </c>
      <c r="T34" s="8" t="s">
        <v>48581</v>
      </c>
      <c r="U34" s="8" t="s">
        <v>48581</v>
      </c>
      <c r="V34" s="8" t="s">
        <v>48582</v>
      </c>
      <c r="W34" s="8">
        <v>0</v>
      </c>
      <c r="X34" s="8" t="s">
        <v>48583</v>
      </c>
      <c r="Y34" s="8">
        <v>1106800000</v>
      </c>
      <c r="Z34" s="8">
        <v>66</v>
      </c>
      <c r="AA34" s="8" t="s">
        <v>48584</v>
      </c>
      <c r="AB34" s="8">
        <v>1</v>
      </c>
      <c r="AC34" s="8" t="s">
        <v>48585</v>
      </c>
      <c r="AD34" s="8" t="s">
        <v>48586</v>
      </c>
      <c r="AE34" s="8" t="s">
        <v>12104</v>
      </c>
      <c r="AF34" s="8" t="s">
        <v>12104</v>
      </c>
      <c r="AG34" s="8">
        <v>1786</v>
      </c>
      <c r="AH34" s="8" t="s">
        <v>12105</v>
      </c>
      <c r="AI34" s="8" t="s">
        <v>12106</v>
      </c>
      <c r="AJ34" s="8" t="s">
        <v>12107</v>
      </c>
      <c r="AL34" s="9" t="s">
        <v>12108</v>
      </c>
    </row>
    <row r="35" spans="1:38" s="8" customFormat="1" x14ac:dyDescent="0.3">
      <c r="A35" s="8" t="s">
        <v>54438</v>
      </c>
      <c r="B35" s="8" t="s">
        <v>54439</v>
      </c>
      <c r="C35" s="8" t="s">
        <v>54440</v>
      </c>
      <c r="D35" s="8" t="s">
        <v>54441</v>
      </c>
      <c r="E35" s="8" t="s">
        <v>54442</v>
      </c>
      <c r="F35" s="8" t="s">
        <v>54443</v>
      </c>
      <c r="J35" s="8" t="s">
        <v>12109</v>
      </c>
      <c r="K35" s="8" t="s">
        <v>2847</v>
      </c>
      <c r="L35" s="8" t="s">
        <v>12110</v>
      </c>
      <c r="P35" s="8">
        <v>8</v>
      </c>
      <c r="Q35" s="8">
        <v>8</v>
      </c>
      <c r="R35" s="8">
        <v>8</v>
      </c>
      <c r="S35" s="8" t="s">
        <v>48587</v>
      </c>
      <c r="T35" s="8" t="s">
        <v>48587</v>
      </c>
      <c r="U35" s="8" t="s">
        <v>48587</v>
      </c>
      <c r="V35" s="8" t="s">
        <v>48588</v>
      </c>
      <c r="W35" s="8">
        <v>0</v>
      </c>
      <c r="X35" s="8" t="s">
        <v>48589</v>
      </c>
      <c r="Y35" s="8">
        <v>961270000</v>
      </c>
      <c r="Z35" s="8">
        <v>49</v>
      </c>
      <c r="AA35" s="8" t="s">
        <v>48590</v>
      </c>
      <c r="AB35" s="8">
        <v>1</v>
      </c>
      <c r="AC35" s="8" t="s">
        <v>48591</v>
      </c>
      <c r="AD35" s="8" t="s">
        <v>48592</v>
      </c>
      <c r="AE35" s="8" t="s">
        <v>12111</v>
      </c>
      <c r="AF35" s="8" t="s">
        <v>12111</v>
      </c>
      <c r="AG35" s="8">
        <v>1787</v>
      </c>
      <c r="AH35" s="8" t="s">
        <v>12112</v>
      </c>
      <c r="AI35" s="8" t="s">
        <v>12113</v>
      </c>
      <c r="AJ35" s="8" t="s">
        <v>12114</v>
      </c>
      <c r="AK35" s="8" t="s">
        <v>12115</v>
      </c>
      <c r="AL35" s="9" t="s">
        <v>12116</v>
      </c>
    </row>
    <row r="36" spans="1:38" s="8" customFormat="1" x14ac:dyDescent="0.3">
      <c r="A36" s="8" t="s">
        <v>54444</v>
      </c>
      <c r="B36" s="8" t="s">
        <v>54445</v>
      </c>
      <c r="C36" s="8" t="s">
        <v>54446</v>
      </c>
      <c r="D36" s="8" t="s">
        <v>54447</v>
      </c>
      <c r="E36" s="8" t="s">
        <v>52783</v>
      </c>
      <c r="F36" s="8" t="s">
        <v>54448</v>
      </c>
      <c r="J36" s="8" t="s">
        <v>2621</v>
      </c>
      <c r="K36" s="8" t="s">
        <v>2622</v>
      </c>
      <c r="L36" s="8" t="s">
        <v>2623</v>
      </c>
      <c r="M36" s="8" t="s">
        <v>678</v>
      </c>
      <c r="P36" s="8">
        <v>18</v>
      </c>
      <c r="Q36" s="8">
        <v>18</v>
      </c>
      <c r="R36" s="8">
        <v>18</v>
      </c>
      <c r="S36" s="8" t="s">
        <v>48593</v>
      </c>
      <c r="T36" s="8" t="s">
        <v>48593</v>
      </c>
      <c r="U36" s="8" t="s">
        <v>48593</v>
      </c>
      <c r="V36" s="8" t="s">
        <v>48594</v>
      </c>
      <c r="W36" s="8">
        <v>0</v>
      </c>
      <c r="X36" s="8" t="s">
        <v>48595</v>
      </c>
      <c r="Y36" s="8">
        <v>1115300000</v>
      </c>
      <c r="Z36" s="8">
        <v>97</v>
      </c>
      <c r="AA36" s="8" t="s">
        <v>48596</v>
      </c>
      <c r="AB36" s="8">
        <v>1</v>
      </c>
      <c r="AC36" s="8" t="s">
        <v>48597</v>
      </c>
      <c r="AD36" s="8" t="s">
        <v>48598</v>
      </c>
      <c r="AE36" s="8" t="s">
        <v>2624</v>
      </c>
      <c r="AF36" s="8" t="s">
        <v>2625</v>
      </c>
      <c r="AG36" s="8">
        <v>529</v>
      </c>
      <c r="AH36" s="8" t="s">
        <v>2626</v>
      </c>
      <c r="AI36" s="8" t="s">
        <v>2627</v>
      </c>
      <c r="AJ36" s="8" t="s">
        <v>2628</v>
      </c>
      <c r="AL36" s="9" t="s">
        <v>2629</v>
      </c>
    </row>
    <row r="37" spans="1:38" s="8" customFormat="1" x14ac:dyDescent="0.3">
      <c r="A37" s="8" t="s">
        <v>54449</v>
      </c>
      <c r="B37" s="8" t="s">
        <v>54450</v>
      </c>
      <c r="C37" s="8" t="s">
        <v>54451</v>
      </c>
      <c r="D37" s="8" t="s">
        <v>54452</v>
      </c>
      <c r="E37" s="8" t="s">
        <v>54453</v>
      </c>
      <c r="F37" s="8" t="s">
        <v>54454</v>
      </c>
      <c r="J37" s="8" t="s">
        <v>24578</v>
      </c>
      <c r="K37" s="8" t="s">
        <v>24579</v>
      </c>
      <c r="L37" s="8" t="s">
        <v>24580</v>
      </c>
      <c r="M37" s="8" t="s">
        <v>24581</v>
      </c>
      <c r="P37" s="8">
        <v>20</v>
      </c>
      <c r="Q37" s="8">
        <v>20</v>
      </c>
      <c r="R37" s="8">
        <v>19</v>
      </c>
      <c r="S37" s="8" t="s">
        <v>48507</v>
      </c>
      <c r="T37" s="8" t="s">
        <v>48507</v>
      </c>
      <c r="U37" s="8">
        <v>16</v>
      </c>
      <c r="V37" s="8" t="s">
        <v>48599</v>
      </c>
      <c r="W37" s="8">
        <v>0</v>
      </c>
      <c r="X37" s="8" t="s">
        <v>48600</v>
      </c>
      <c r="Y37" s="8">
        <v>573140000</v>
      </c>
      <c r="Z37" s="8">
        <v>67</v>
      </c>
      <c r="AA37" s="8" t="s">
        <v>48601</v>
      </c>
      <c r="AB37" s="8">
        <v>1</v>
      </c>
      <c r="AC37" s="8" t="s">
        <v>48602</v>
      </c>
      <c r="AD37" s="8" t="s">
        <v>48603</v>
      </c>
      <c r="AE37" s="8" t="s">
        <v>24582</v>
      </c>
      <c r="AF37" s="8" t="s">
        <v>24582</v>
      </c>
      <c r="AG37" s="8">
        <v>3730</v>
      </c>
      <c r="AH37" s="8" t="s">
        <v>24583</v>
      </c>
      <c r="AI37" s="8" t="s">
        <v>24584</v>
      </c>
      <c r="AJ37" s="8" t="s">
        <v>24585</v>
      </c>
      <c r="AL37" s="9" t="s">
        <v>24586</v>
      </c>
    </row>
    <row r="38" spans="1:38" s="8" customFormat="1" x14ac:dyDescent="0.3">
      <c r="A38" s="8" t="s">
        <v>54455</v>
      </c>
      <c r="B38" s="8" t="s">
        <v>54456</v>
      </c>
      <c r="C38" s="8" t="s">
        <v>54457</v>
      </c>
      <c r="D38" s="8" t="s">
        <v>54458</v>
      </c>
      <c r="E38" s="8" t="s">
        <v>54459</v>
      </c>
      <c r="F38" s="8" t="s">
        <v>54460</v>
      </c>
      <c r="J38" s="8" t="s">
        <v>18070</v>
      </c>
      <c r="K38" s="8" t="s">
        <v>18071</v>
      </c>
      <c r="L38" s="8" t="s">
        <v>552</v>
      </c>
      <c r="P38" s="8">
        <v>8</v>
      </c>
      <c r="Q38" s="8">
        <v>8</v>
      </c>
      <c r="R38" s="8">
        <v>8</v>
      </c>
      <c r="S38" s="8" t="s">
        <v>48604</v>
      </c>
      <c r="T38" s="8" t="s">
        <v>48604</v>
      </c>
      <c r="U38" s="8" t="s">
        <v>48604</v>
      </c>
      <c r="V38" s="8" t="s">
        <v>48605</v>
      </c>
      <c r="W38" s="8">
        <v>0</v>
      </c>
      <c r="X38" s="8" t="s">
        <v>48606</v>
      </c>
      <c r="Y38" s="8">
        <v>293220000</v>
      </c>
      <c r="Z38" s="8">
        <v>32</v>
      </c>
      <c r="AA38" s="8" t="s">
        <v>48607</v>
      </c>
      <c r="AB38" s="8">
        <v>1</v>
      </c>
      <c r="AC38" s="8" t="s">
        <v>48608</v>
      </c>
      <c r="AD38" s="8" t="s">
        <v>48609</v>
      </c>
      <c r="AE38" s="8" t="s">
        <v>18072</v>
      </c>
      <c r="AF38" s="8" t="s">
        <v>18073</v>
      </c>
      <c r="AG38" s="8">
        <v>2600</v>
      </c>
      <c r="AH38" s="8" t="s">
        <v>18074</v>
      </c>
      <c r="AI38" s="8" t="s">
        <v>18075</v>
      </c>
      <c r="AJ38" s="8" t="s">
        <v>18076</v>
      </c>
      <c r="AK38" s="8" t="s">
        <v>18077</v>
      </c>
      <c r="AL38" s="9" t="s">
        <v>18078</v>
      </c>
    </row>
    <row r="39" spans="1:38" s="8" customFormat="1" x14ac:dyDescent="0.3">
      <c r="A39" s="8" t="s">
        <v>54461</v>
      </c>
      <c r="B39" s="8" t="s">
        <v>54462</v>
      </c>
      <c r="C39" s="8" t="s">
        <v>54463</v>
      </c>
      <c r="D39" s="8" t="s">
        <v>54464</v>
      </c>
      <c r="E39" s="8" t="s">
        <v>54465</v>
      </c>
      <c r="F39" s="8" t="s">
        <v>54466</v>
      </c>
      <c r="J39" s="8" t="s">
        <v>6824</v>
      </c>
      <c r="K39" s="8" t="s">
        <v>6825</v>
      </c>
      <c r="L39" s="8" t="s">
        <v>6826</v>
      </c>
      <c r="P39" s="8">
        <v>16</v>
      </c>
      <c r="Q39" s="8">
        <v>16</v>
      </c>
      <c r="R39" s="8">
        <v>8</v>
      </c>
      <c r="S39" s="8" t="s">
        <v>48610</v>
      </c>
      <c r="T39" s="8" t="s">
        <v>48610</v>
      </c>
      <c r="U39" s="8" t="s">
        <v>48611</v>
      </c>
      <c r="V39" s="8" t="s">
        <v>48612</v>
      </c>
      <c r="W39" s="8">
        <v>0</v>
      </c>
      <c r="X39" s="8" t="s">
        <v>48613</v>
      </c>
      <c r="Y39" s="8">
        <v>944940000</v>
      </c>
      <c r="Z39" s="8">
        <v>65</v>
      </c>
      <c r="AA39" s="8" t="s">
        <v>48614</v>
      </c>
      <c r="AB39" s="8">
        <v>1</v>
      </c>
      <c r="AC39" s="8" t="s">
        <v>48615</v>
      </c>
      <c r="AD39" s="8" t="s">
        <v>48616</v>
      </c>
      <c r="AE39" s="8" t="s">
        <v>6827</v>
      </c>
      <c r="AF39" s="8" t="s">
        <v>6828</v>
      </c>
      <c r="AG39" s="8">
        <v>1109</v>
      </c>
      <c r="AH39" s="8" t="s">
        <v>6829</v>
      </c>
      <c r="AI39" s="8" t="s">
        <v>6830</v>
      </c>
      <c r="AJ39" s="8" t="s">
        <v>6831</v>
      </c>
      <c r="AK39" s="8" t="s">
        <v>6832</v>
      </c>
      <c r="AL39" s="9" t="s">
        <v>6833</v>
      </c>
    </row>
    <row r="40" spans="1:38" s="8" customFormat="1" x14ac:dyDescent="0.3">
      <c r="A40" s="8" t="s">
        <v>54467</v>
      </c>
      <c r="B40" s="8" t="s">
        <v>54468</v>
      </c>
      <c r="C40" s="8" t="s">
        <v>54469</v>
      </c>
      <c r="D40" s="8" t="s">
        <v>54470</v>
      </c>
      <c r="E40" s="8" t="s">
        <v>54471</v>
      </c>
      <c r="F40" s="8" t="s">
        <v>54472</v>
      </c>
      <c r="J40" s="8" t="s">
        <v>4837</v>
      </c>
      <c r="K40" s="8" t="s">
        <v>4838</v>
      </c>
      <c r="L40" s="8" t="s">
        <v>4839</v>
      </c>
      <c r="M40" s="8" t="s">
        <v>4840</v>
      </c>
      <c r="P40" s="8">
        <v>41</v>
      </c>
      <c r="Q40" s="8">
        <v>41</v>
      </c>
      <c r="R40" s="8">
        <v>40</v>
      </c>
      <c r="S40" s="8" t="s">
        <v>48617</v>
      </c>
      <c r="T40" s="8" t="s">
        <v>48617</v>
      </c>
      <c r="U40" s="8" t="s">
        <v>48617</v>
      </c>
      <c r="V40" s="8" t="s">
        <v>48618</v>
      </c>
      <c r="W40" s="8">
        <v>0</v>
      </c>
      <c r="X40" s="8" t="s">
        <v>48516</v>
      </c>
      <c r="Y40" s="8">
        <v>9549300000</v>
      </c>
      <c r="Z40" s="8">
        <v>366</v>
      </c>
      <c r="AA40" s="8" t="s">
        <v>48619</v>
      </c>
      <c r="AB40" s="8">
        <v>1</v>
      </c>
      <c r="AC40" s="8" t="s">
        <v>48620</v>
      </c>
      <c r="AD40" s="8" t="s">
        <v>48621</v>
      </c>
      <c r="AE40" s="8" t="s">
        <v>4841</v>
      </c>
      <c r="AF40" s="8" t="s">
        <v>4842</v>
      </c>
      <c r="AG40" s="8">
        <v>849</v>
      </c>
      <c r="AH40" s="8" t="s">
        <v>4843</v>
      </c>
      <c r="AI40" s="8" t="s">
        <v>4844</v>
      </c>
      <c r="AJ40" s="8" t="s">
        <v>4845</v>
      </c>
      <c r="AL40" s="9" t="s">
        <v>4846</v>
      </c>
    </row>
    <row r="41" spans="1:38" s="8" customFormat="1" x14ac:dyDescent="0.3">
      <c r="A41" s="8" t="s">
        <v>54473</v>
      </c>
      <c r="B41" s="8" t="s">
        <v>54474</v>
      </c>
      <c r="C41" s="8" t="s">
        <v>54475</v>
      </c>
      <c r="D41" s="8" t="s">
        <v>54476</v>
      </c>
      <c r="E41" s="8" t="s">
        <v>54477</v>
      </c>
      <c r="F41" s="8" t="s">
        <v>54478</v>
      </c>
      <c r="J41" s="8" t="s">
        <v>20176</v>
      </c>
      <c r="K41" s="8" t="s">
        <v>20177</v>
      </c>
      <c r="L41" s="8" t="s">
        <v>3940</v>
      </c>
      <c r="P41" s="8">
        <v>21</v>
      </c>
      <c r="Q41" s="8">
        <v>21</v>
      </c>
      <c r="R41" s="8">
        <v>21</v>
      </c>
      <c r="S41" s="8" t="s">
        <v>48622</v>
      </c>
      <c r="T41" s="8" t="s">
        <v>48622</v>
      </c>
      <c r="U41" s="8" t="s">
        <v>48622</v>
      </c>
      <c r="V41" s="8" t="s">
        <v>48623</v>
      </c>
      <c r="W41" s="8">
        <v>0</v>
      </c>
      <c r="X41" s="8" t="s">
        <v>48624</v>
      </c>
      <c r="Y41" s="8">
        <v>1027500000</v>
      </c>
      <c r="Z41" s="8">
        <v>82</v>
      </c>
      <c r="AA41" s="8" t="s">
        <v>48625</v>
      </c>
      <c r="AB41" s="8">
        <v>1</v>
      </c>
      <c r="AC41" s="8" t="s">
        <v>48626</v>
      </c>
      <c r="AD41" s="8" t="s">
        <v>48627</v>
      </c>
      <c r="AE41" s="8" t="s">
        <v>20178</v>
      </c>
      <c r="AF41" s="8" t="s">
        <v>20179</v>
      </c>
      <c r="AG41" s="8">
        <v>2977</v>
      </c>
      <c r="AH41" s="8" t="s">
        <v>20180</v>
      </c>
      <c r="AI41" s="8" t="s">
        <v>20181</v>
      </c>
      <c r="AJ41" s="8" t="s">
        <v>20182</v>
      </c>
      <c r="AL41" s="9" t="s">
        <v>20183</v>
      </c>
    </row>
    <row r="42" spans="1:38" s="8" customFormat="1" x14ac:dyDescent="0.3">
      <c r="A42" s="8" t="s">
        <v>54479</v>
      </c>
      <c r="B42" s="8" t="s">
        <v>54480</v>
      </c>
      <c r="C42" s="8" t="s">
        <v>54481</v>
      </c>
      <c r="D42" s="8" t="s">
        <v>54482</v>
      </c>
      <c r="E42" s="8" t="s">
        <v>54483</v>
      </c>
      <c r="F42" s="8" t="s">
        <v>54484</v>
      </c>
      <c r="J42" s="8" t="s">
        <v>493</v>
      </c>
      <c r="K42" s="8" t="s">
        <v>63</v>
      </c>
      <c r="L42" s="8" t="s">
        <v>2704</v>
      </c>
      <c r="P42" s="8">
        <v>17</v>
      </c>
      <c r="Q42" s="8">
        <v>17</v>
      </c>
      <c r="R42" s="8">
        <v>14</v>
      </c>
      <c r="S42" s="8" t="s">
        <v>48628</v>
      </c>
      <c r="T42" s="8" t="s">
        <v>48628</v>
      </c>
      <c r="U42" s="8" t="s">
        <v>48629</v>
      </c>
      <c r="V42" s="8" t="s">
        <v>48630</v>
      </c>
      <c r="W42" s="8">
        <v>0</v>
      </c>
      <c r="X42" s="8" t="s">
        <v>48631</v>
      </c>
      <c r="Y42" s="8">
        <v>444230000</v>
      </c>
      <c r="Z42" s="8">
        <v>54</v>
      </c>
      <c r="AA42" s="8" t="s">
        <v>48632</v>
      </c>
      <c r="AB42" s="8">
        <v>1</v>
      </c>
      <c r="AC42" s="8" t="s">
        <v>48633</v>
      </c>
      <c r="AD42" s="8" t="s">
        <v>48634</v>
      </c>
      <c r="AE42" s="8" t="s">
        <v>2705</v>
      </c>
      <c r="AF42" s="8" t="s">
        <v>2706</v>
      </c>
      <c r="AG42" s="8">
        <v>541</v>
      </c>
      <c r="AH42" s="8" t="s">
        <v>36756</v>
      </c>
      <c r="AI42" s="8" t="s">
        <v>2708</v>
      </c>
      <c r="AL42" s="9" t="s">
        <v>36757</v>
      </c>
    </row>
    <row r="43" spans="1:38" s="8" customFormat="1" x14ac:dyDescent="0.3">
      <c r="A43" s="8" t="s">
        <v>54485</v>
      </c>
      <c r="B43" s="8" t="s">
        <v>54486</v>
      </c>
      <c r="C43" s="8" t="s">
        <v>54487</v>
      </c>
      <c r="D43" s="8" t="s">
        <v>54488</v>
      </c>
      <c r="E43" s="8" t="s">
        <v>54489</v>
      </c>
      <c r="F43" s="8" t="s">
        <v>54490</v>
      </c>
      <c r="J43" s="8" t="s">
        <v>31373</v>
      </c>
      <c r="K43" s="8" t="s">
        <v>3144</v>
      </c>
      <c r="L43" s="8" t="s">
        <v>31374</v>
      </c>
      <c r="P43" s="8">
        <v>14</v>
      </c>
      <c r="Q43" s="8">
        <v>13</v>
      </c>
      <c r="R43" s="8">
        <v>13</v>
      </c>
      <c r="S43" s="8" t="s">
        <v>48635</v>
      </c>
      <c r="T43" s="8" t="s">
        <v>48636</v>
      </c>
      <c r="U43" s="8" t="s">
        <v>48636</v>
      </c>
      <c r="V43" s="8" t="s">
        <v>48637</v>
      </c>
      <c r="W43" s="8">
        <v>0</v>
      </c>
      <c r="X43" s="8" t="s">
        <v>48638</v>
      </c>
      <c r="Y43" s="8">
        <v>561300000</v>
      </c>
      <c r="Z43" s="8">
        <v>58</v>
      </c>
      <c r="AA43" s="8" t="s">
        <v>48639</v>
      </c>
      <c r="AB43" s="8">
        <v>1</v>
      </c>
      <c r="AC43" s="8" t="s">
        <v>48640</v>
      </c>
      <c r="AD43" s="8" t="s">
        <v>48641</v>
      </c>
      <c r="AE43" s="8" t="s">
        <v>31375</v>
      </c>
      <c r="AF43" s="8" t="s">
        <v>31376</v>
      </c>
      <c r="AG43" s="8">
        <v>4850</v>
      </c>
      <c r="AH43" s="8" t="s">
        <v>31377</v>
      </c>
      <c r="AI43" s="8" t="s">
        <v>31378</v>
      </c>
      <c r="AJ43" s="8" t="s">
        <v>31379</v>
      </c>
      <c r="AK43" s="8" t="s">
        <v>31380</v>
      </c>
      <c r="AL43" s="9" t="s">
        <v>31381</v>
      </c>
    </row>
    <row r="44" spans="1:38" s="8" customFormat="1" x14ac:dyDescent="0.3">
      <c r="A44" s="8" t="s">
        <v>54491</v>
      </c>
      <c r="B44" s="8" t="s">
        <v>54492</v>
      </c>
      <c r="C44" s="8" t="s">
        <v>54493</v>
      </c>
      <c r="D44" s="8" t="s">
        <v>54494</v>
      </c>
      <c r="E44" s="8" t="s">
        <v>54495</v>
      </c>
      <c r="F44" s="8" t="s">
        <v>54496</v>
      </c>
      <c r="J44" s="8" t="s">
        <v>18086</v>
      </c>
      <c r="K44" s="8" t="s">
        <v>7708</v>
      </c>
      <c r="L44" s="8" t="s">
        <v>18087</v>
      </c>
      <c r="M44" s="8" t="s">
        <v>948</v>
      </c>
      <c r="P44" s="8">
        <v>7</v>
      </c>
      <c r="Q44" s="8">
        <v>7</v>
      </c>
      <c r="R44" s="8">
        <v>7</v>
      </c>
      <c r="S44" s="8" t="s">
        <v>48642</v>
      </c>
      <c r="T44" s="8" t="s">
        <v>48642</v>
      </c>
      <c r="U44" s="8" t="s">
        <v>48642</v>
      </c>
      <c r="V44" s="8" t="s">
        <v>48643</v>
      </c>
      <c r="W44" s="8">
        <v>0</v>
      </c>
      <c r="X44" s="8" t="s">
        <v>48644</v>
      </c>
      <c r="Y44" s="8">
        <v>360100000</v>
      </c>
      <c r="Z44" s="8">
        <v>26</v>
      </c>
      <c r="AA44" s="8" t="s">
        <v>48645</v>
      </c>
      <c r="AB44" s="8">
        <v>1</v>
      </c>
      <c r="AC44" s="8" t="s">
        <v>48646</v>
      </c>
      <c r="AD44" s="8" t="s">
        <v>48647</v>
      </c>
      <c r="AE44" s="8" t="s">
        <v>18088</v>
      </c>
      <c r="AF44" s="8" t="s">
        <v>18089</v>
      </c>
      <c r="AG44" s="8">
        <v>2602</v>
      </c>
      <c r="AH44" s="8" t="s">
        <v>18090</v>
      </c>
      <c r="AI44" s="8" t="s">
        <v>18091</v>
      </c>
      <c r="AJ44" s="8" t="s">
        <v>18092</v>
      </c>
      <c r="AL44" s="9" t="s">
        <v>18093</v>
      </c>
    </row>
    <row r="45" spans="1:38" s="8" customFormat="1" x14ac:dyDescent="0.3">
      <c r="A45" s="8" t="s">
        <v>54497</v>
      </c>
      <c r="B45" s="8" t="s">
        <v>54498</v>
      </c>
      <c r="C45" s="8" t="s">
        <v>54499</v>
      </c>
      <c r="D45" s="8" t="s">
        <v>54500</v>
      </c>
      <c r="E45" s="8" t="s">
        <v>54501</v>
      </c>
      <c r="F45" s="8" t="s">
        <v>54502</v>
      </c>
      <c r="J45" s="8" t="s">
        <v>17509</v>
      </c>
      <c r="K45" s="8" t="s">
        <v>17510</v>
      </c>
      <c r="L45" s="8" t="s">
        <v>17511</v>
      </c>
      <c r="P45" s="8">
        <v>61</v>
      </c>
      <c r="Q45" s="8">
        <v>61</v>
      </c>
      <c r="R45" s="8">
        <v>61</v>
      </c>
      <c r="S45" s="8" t="s">
        <v>48648</v>
      </c>
      <c r="T45" s="8" t="s">
        <v>48648</v>
      </c>
      <c r="U45" s="8" t="s">
        <v>48648</v>
      </c>
      <c r="V45" s="8" t="s">
        <v>48649</v>
      </c>
      <c r="W45" s="8">
        <v>0</v>
      </c>
      <c r="X45" s="8" t="s">
        <v>48516</v>
      </c>
      <c r="Y45" s="8">
        <v>2539400000</v>
      </c>
      <c r="Z45" s="8">
        <v>259</v>
      </c>
      <c r="AA45" s="8" t="s">
        <v>48650</v>
      </c>
      <c r="AB45" s="8">
        <v>1</v>
      </c>
      <c r="AC45" s="8" t="s">
        <v>48651</v>
      </c>
      <c r="AD45" s="8" t="s">
        <v>48652</v>
      </c>
      <c r="AE45" s="8" t="s">
        <v>17512</v>
      </c>
      <c r="AF45" s="8" t="s">
        <v>17513</v>
      </c>
      <c r="AG45" s="8">
        <v>2520</v>
      </c>
      <c r="AH45" s="8" t="s">
        <v>17514</v>
      </c>
      <c r="AI45" s="8" t="s">
        <v>17515</v>
      </c>
      <c r="AJ45" s="8" t="s">
        <v>17516</v>
      </c>
      <c r="AL45" s="9" t="s">
        <v>17517</v>
      </c>
    </row>
    <row r="46" spans="1:38" s="8" customFormat="1" x14ac:dyDescent="0.3">
      <c r="A46" s="8" t="s">
        <v>54503</v>
      </c>
      <c r="B46" s="8" t="s">
        <v>54504</v>
      </c>
      <c r="C46" s="8" t="s">
        <v>54505</v>
      </c>
      <c r="D46" s="8" t="s">
        <v>54506</v>
      </c>
      <c r="E46" s="8" t="s">
        <v>50832</v>
      </c>
      <c r="F46" s="8" t="s">
        <v>54507</v>
      </c>
      <c r="J46" s="8" t="s">
        <v>17029</v>
      </c>
      <c r="K46" s="8" t="s">
        <v>17030</v>
      </c>
      <c r="L46" s="8" t="s">
        <v>17031</v>
      </c>
      <c r="M46" s="8" t="s">
        <v>11297</v>
      </c>
      <c r="P46" s="8">
        <v>12</v>
      </c>
      <c r="Q46" s="8">
        <v>12</v>
      </c>
      <c r="R46" s="8">
        <v>12</v>
      </c>
      <c r="S46" s="8" t="s">
        <v>48653</v>
      </c>
      <c r="T46" s="8" t="s">
        <v>48653</v>
      </c>
      <c r="U46" s="8" t="s">
        <v>48653</v>
      </c>
      <c r="V46" s="8" t="s">
        <v>48654</v>
      </c>
      <c r="W46" s="8">
        <v>0</v>
      </c>
      <c r="X46" s="8" t="s">
        <v>48655</v>
      </c>
      <c r="Y46" s="8">
        <v>288450000</v>
      </c>
      <c r="Z46" s="8">
        <v>38</v>
      </c>
      <c r="AA46" s="8" t="s">
        <v>48656</v>
      </c>
      <c r="AB46" s="8">
        <v>1</v>
      </c>
      <c r="AC46" s="8" t="s">
        <v>48657</v>
      </c>
      <c r="AD46" s="8" t="s">
        <v>48658</v>
      </c>
      <c r="AE46" s="8" t="s">
        <v>17032</v>
      </c>
      <c r="AF46" s="8" t="s">
        <v>17033</v>
      </c>
      <c r="AG46" s="8">
        <v>2457</v>
      </c>
      <c r="AH46" s="8" t="s">
        <v>17034</v>
      </c>
      <c r="AI46" s="8" t="s">
        <v>17035</v>
      </c>
      <c r="AJ46" s="8" t="s">
        <v>17036</v>
      </c>
      <c r="AL46" s="9" t="s">
        <v>17037</v>
      </c>
    </row>
    <row r="47" spans="1:38" s="8" customFormat="1" x14ac:dyDescent="0.3">
      <c r="A47" s="8" t="s">
        <v>54508</v>
      </c>
      <c r="B47" s="8" t="s">
        <v>54509</v>
      </c>
      <c r="C47" s="8" t="s">
        <v>54510</v>
      </c>
      <c r="D47" s="8" t="s">
        <v>54511</v>
      </c>
      <c r="E47" s="8" t="s">
        <v>54512</v>
      </c>
      <c r="F47" s="8" t="s">
        <v>54513</v>
      </c>
      <c r="J47" s="8" t="s">
        <v>10753</v>
      </c>
      <c r="K47" s="8" t="s">
        <v>10754</v>
      </c>
      <c r="L47" s="8" t="s">
        <v>10755</v>
      </c>
      <c r="M47" s="8" t="s">
        <v>10415</v>
      </c>
      <c r="P47" s="8">
        <v>27</v>
      </c>
      <c r="Q47" s="8">
        <v>27</v>
      </c>
      <c r="R47" s="8">
        <v>23</v>
      </c>
      <c r="S47" s="8" t="s">
        <v>48659</v>
      </c>
      <c r="T47" s="8" t="s">
        <v>48659</v>
      </c>
      <c r="U47" s="8" t="s">
        <v>48660</v>
      </c>
      <c r="V47" s="8" t="s">
        <v>48661</v>
      </c>
      <c r="W47" s="8">
        <v>0</v>
      </c>
      <c r="X47" s="8" t="s">
        <v>48662</v>
      </c>
      <c r="Y47" s="8">
        <v>2434700000</v>
      </c>
      <c r="Z47" s="8">
        <v>131</v>
      </c>
      <c r="AA47" s="8" t="s">
        <v>48663</v>
      </c>
      <c r="AB47" s="8">
        <v>1</v>
      </c>
      <c r="AC47" s="8" t="s">
        <v>48664</v>
      </c>
      <c r="AD47" s="8" t="s">
        <v>48665</v>
      </c>
      <c r="AE47" s="8" t="s">
        <v>10756</v>
      </c>
      <c r="AF47" s="8" t="s">
        <v>10757</v>
      </c>
      <c r="AG47" s="8">
        <v>1614</v>
      </c>
      <c r="AH47" s="8" t="s">
        <v>10758</v>
      </c>
      <c r="AI47" s="8" t="s">
        <v>10759</v>
      </c>
      <c r="AJ47" s="8" t="s">
        <v>10760</v>
      </c>
      <c r="AL47" s="9" t="s">
        <v>10761</v>
      </c>
    </row>
    <row r="48" spans="1:38" s="8" customFormat="1" x14ac:dyDescent="0.3">
      <c r="A48" s="8" t="s">
        <v>54514</v>
      </c>
      <c r="B48" s="8" t="s">
        <v>54515</v>
      </c>
      <c r="C48" s="8" t="s">
        <v>54516</v>
      </c>
      <c r="D48" s="8" t="s">
        <v>54517</v>
      </c>
      <c r="E48" s="8" t="s">
        <v>54518</v>
      </c>
      <c r="F48" s="8" t="s">
        <v>54519</v>
      </c>
      <c r="J48" s="8" t="s">
        <v>18617</v>
      </c>
      <c r="L48" s="8" t="s">
        <v>18618</v>
      </c>
      <c r="P48" s="8">
        <v>7</v>
      </c>
      <c r="Q48" s="8">
        <v>7</v>
      </c>
      <c r="R48" s="8">
        <v>7</v>
      </c>
      <c r="S48" s="8" t="s">
        <v>48635</v>
      </c>
      <c r="T48" s="8" t="s">
        <v>48635</v>
      </c>
      <c r="U48" s="8" t="s">
        <v>48635</v>
      </c>
      <c r="V48" s="8" t="s">
        <v>48666</v>
      </c>
      <c r="W48" s="8">
        <v>0</v>
      </c>
      <c r="X48" s="8" t="s">
        <v>48667</v>
      </c>
      <c r="Y48" s="8">
        <v>158700000</v>
      </c>
      <c r="Z48" s="8">
        <v>19</v>
      </c>
      <c r="AA48" s="8" t="s">
        <v>48668</v>
      </c>
      <c r="AB48" s="8">
        <v>1</v>
      </c>
      <c r="AC48" s="8" t="s">
        <v>48669</v>
      </c>
      <c r="AD48" s="8" t="s">
        <v>48670</v>
      </c>
      <c r="AE48" s="8" t="s">
        <v>18619</v>
      </c>
      <c r="AF48" s="8" t="s">
        <v>18619</v>
      </c>
      <c r="AG48" s="8">
        <v>2678</v>
      </c>
      <c r="AH48" s="8" t="s">
        <v>18620</v>
      </c>
      <c r="AI48" s="8" t="s">
        <v>18621</v>
      </c>
      <c r="AL48" s="9" t="s">
        <v>18622</v>
      </c>
    </row>
    <row r="49" spans="1:38" s="8" customFormat="1" x14ac:dyDescent="0.3">
      <c r="A49" s="8" t="s">
        <v>54520</v>
      </c>
      <c r="B49" s="8" t="s">
        <v>54521</v>
      </c>
      <c r="C49" s="8" t="s">
        <v>54522</v>
      </c>
      <c r="D49" s="8" t="s">
        <v>54523</v>
      </c>
      <c r="E49" s="8" t="s">
        <v>54524</v>
      </c>
      <c r="F49" s="8" t="s">
        <v>54525</v>
      </c>
      <c r="J49" s="8" t="s">
        <v>32282</v>
      </c>
      <c r="K49" s="8" t="s">
        <v>32283</v>
      </c>
      <c r="L49" s="8" t="s">
        <v>32284</v>
      </c>
      <c r="P49" s="8">
        <v>18</v>
      </c>
      <c r="Q49" s="8">
        <v>18</v>
      </c>
      <c r="R49" s="8">
        <v>18</v>
      </c>
      <c r="S49" s="8" t="s">
        <v>48671</v>
      </c>
      <c r="T49" s="8" t="s">
        <v>48671</v>
      </c>
      <c r="U49" s="8" t="s">
        <v>48671</v>
      </c>
      <c r="V49" s="8" t="s">
        <v>48672</v>
      </c>
      <c r="W49" s="8">
        <v>0</v>
      </c>
      <c r="X49" s="8" t="s">
        <v>48673</v>
      </c>
      <c r="Y49" s="8">
        <v>2793800000</v>
      </c>
      <c r="Z49" s="8">
        <v>76</v>
      </c>
      <c r="AA49" s="8" t="s">
        <v>48674</v>
      </c>
      <c r="AB49" s="8">
        <v>1</v>
      </c>
      <c r="AC49" s="8" t="s">
        <v>48675</v>
      </c>
      <c r="AD49" s="8" t="s">
        <v>48676</v>
      </c>
      <c r="AE49" s="8" t="s">
        <v>32285</v>
      </c>
      <c r="AF49" s="8" t="s">
        <v>32286</v>
      </c>
      <c r="AG49" s="8">
        <v>5000</v>
      </c>
      <c r="AH49" s="8" t="s">
        <v>32287</v>
      </c>
      <c r="AI49" s="8" t="s">
        <v>32288</v>
      </c>
      <c r="AJ49" s="8" t="s">
        <v>32289</v>
      </c>
      <c r="AL49" s="9" t="s">
        <v>32290</v>
      </c>
    </row>
    <row r="50" spans="1:38" s="8" customFormat="1" x14ac:dyDescent="0.3">
      <c r="A50" s="8" t="s">
        <v>49831</v>
      </c>
      <c r="B50" s="8" t="s">
        <v>54526</v>
      </c>
      <c r="C50" s="8" t="s">
        <v>51822</v>
      </c>
      <c r="D50" s="8" t="s">
        <v>54527</v>
      </c>
      <c r="E50" s="8" t="s">
        <v>54528</v>
      </c>
      <c r="F50" s="8" t="s">
        <v>54529</v>
      </c>
      <c r="J50" s="8" t="s">
        <v>24605</v>
      </c>
      <c r="K50" s="8" t="s">
        <v>24606</v>
      </c>
      <c r="L50" s="8" t="s">
        <v>24607</v>
      </c>
      <c r="M50" s="8" t="s">
        <v>4048</v>
      </c>
      <c r="P50" s="8">
        <v>36</v>
      </c>
      <c r="Q50" s="8">
        <v>36</v>
      </c>
      <c r="R50" s="8">
        <v>36</v>
      </c>
      <c r="S50" s="8" t="s">
        <v>48677</v>
      </c>
      <c r="T50" s="8" t="s">
        <v>48677</v>
      </c>
      <c r="U50" s="8" t="s">
        <v>48677</v>
      </c>
      <c r="V50" s="8" t="s">
        <v>48678</v>
      </c>
      <c r="W50" s="8">
        <v>0</v>
      </c>
      <c r="X50" s="8" t="s">
        <v>48679</v>
      </c>
      <c r="Y50" s="8">
        <v>3895100000</v>
      </c>
      <c r="Z50" s="8">
        <v>221</v>
      </c>
      <c r="AA50" s="8" t="s">
        <v>48680</v>
      </c>
      <c r="AB50" s="8">
        <v>1</v>
      </c>
      <c r="AC50" s="8" t="s">
        <v>48681</v>
      </c>
      <c r="AD50" s="8" t="s">
        <v>48682</v>
      </c>
      <c r="AE50" s="8" t="s">
        <v>24608</v>
      </c>
      <c r="AF50" s="8" t="s">
        <v>24609</v>
      </c>
      <c r="AG50" s="8">
        <v>3733</v>
      </c>
      <c r="AH50" s="8" t="s">
        <v>24610</v>
      </c>
      <c r="AI50" s="8" t="s">
        <v>24611</v>
      </c>
      <c r="AJ50" s="8" t="s">
        <v>24612</v>
      </c>
      <c r="AL50" s="9" t="s">
        <v>24613</v>
      </c>
    </row>
    <row r="51" spans="1:38" s="8" customFormat="1" x14ac:dyDescent="0.3">
      <c r="A51" s="8" t="s">
        <v>54530</v>
      </c>
      <c r="B51" s="8" t="s">
        <v>54531</v>
      </c>
      <c r="C51" s="8" t="s">
        <v>54532</v>
      </c>
      <c r="D51" s="8" t="s">
        <v>54533</v>
      </c>
      <c r="E51" s="8" t="s">
        <v>54534</v>
      </c>
      <c r="F51" s="8" t="s">
        <v>54535</v>
      </c>
      <c r="J51" s="8" t="s">
        <v>31217</v>
      </c>
      <c r="K51" s="8" t="s">
        <v>31218</v>
      </c>
      <c r="L51" s="8" t="s">
        <v>31219</v>
      </c>
      <c r="P51" s="8">
        <v>7</v>
      </c>
      <c r="Q51" s="8">
        <v>7</v>
      </c>
      <c r="R51" s="8">
        <v>7</v>
      </c>
      <c r="S51" s="8" t="s">
        <v>48683</v>
      </c>
      <c r="T51" s="8" t="s">
        <v>48683</v>
      </c>
      <c r="U51" s="8" t="s">
        <v>48683</v>
      </c>
      <c r="V51" s="8" t="s">
        <v>48684</v>
      </c>
      <c r="W51" s="8">
        <v>0</v>
      </c>
      <c r="X51" s="8" t="s">
        <v>48685</v>
      </c>
      <c r="Y51" s="8">
        <v>1042400000</v>
      </c>
      <c r="Z51" s="8">
        <v>41</v>
      </c>
      <c r="AA51" s="8" t="s">
        <v>48686</v>
      </c>
      <c r="AB51" s="8">
        <v>1</v>
      </c>
      <c r="AC51" s="8" t="s">
        <v>48687</v>
      </c>
      <c r="AD51" s="8" t="s">
        <v>48688</v>
      </c>
      <c r="AE51" s="8" t="s">
        <v>31220</v>
      </c>
      <c r="AF51" s="8" t="s">
        <v>31221</v>
      </c>
      <c r="AG51" s="8">
        <v>4818</v>
      </c>
      <c r="AH51" s="8" t="s">
        <v>31222</v>
      </c>
      <c r="AI51" s="8" t="s">
        <v>31223</v>
      </c>
      <c r="AJ51" s="8" t="s">
        <v>31224</v>
      </c>
      <c r="AL51" s="9" t="s">
        <v>31225</v>
      </c>
    </row>
    <row r="52" spans="1:38" s="8" customFormat="1" x14ac:dyDescent="0.3">
      <c r="A52" s="8" t="s">
        <v>54536</v>
      </c>
      <c r="B52" s="8" t="s">
        <v>54537</v>
      </c>
      <c r="C52" s="8" t="s">
        <v>54538</v>
      </c>
      <c r="D52" s="8" t="s">
        <v>54539</v>
      </c>
      <c r="E52" s="8" t="s">
        <v>54540</v>
      </c>
      <c r="F52" s="8" t="s">
        <v>54541</v>
      </c>
      <c r="J52" s="8" t="s">
        <v>32441</v>
      </c>
      <c r="K52" s="8" t="s">
        <v>32442</v>
      </c>
      <c r="L52" s="8" t="s">
        <v>32443</v>
      </c>
      <c r="P52" s="8">
        <v>14</v>
      </c>
      <c r="Q52" s="8">
        <v>14</v>
      </c>
      <c r="R52" s="8">
        <v>14</v>
      </c>
      <c r="S52" s="8" t="s">
        <v>48689</v>
      </c>
      <c r="T52" s="8" t="s">
        <v>48689</v>
      </c>
      <c r="U52" s="8" t="s">
        <v>48689</v>
      </c>
      <c r="V52" s="8" t="s">
        <v>48690</v>
      </c>
      <c r="W52" s="8">
        <v>0</v>
      </c>
      <c r="X52" s="8" t="s">
        <v>48691</v>
      </c>
      <c r="Y52" s="8">
        <v>523470000</v>
      </c>
      <c r="Z52" s="8">
        <v>37</v>
      </c>
      <c r="AA52" s="8" t="s">
        <v>48692</v>
      </c>
      <c r="AB52" s="8">
        <v>1</v>
      </c>
      <c r="AC52" s="8" t="s">
        <v>48693</v>
      </c>
      <c r="AD52" s="8" t="s">
        <v>48694</v>
      </c>
      <c r="AE52" s="8" t="s">
        <v>32444</v>
      </c>
      <c r="AF52" s="8" t="s">
        <v>32445</v>
      </c>
      <c r="AG52" s="8">
        <v>5026</v>
      </c>
      <c r="AH52" s="8" t="s">
        <v>32446</v>
      </c>
      <c r="AI52" s="8" t="s">
        <v>32447</v>
      </c>
      <c r="AJ52" s="8" t="s">
        <v>32448</v>
      </c>
      <c r="AL52" s="9" t="s">
        <v>32449</v>
      </c>
    </row>
    <row r="53" spans="1:38" s="8" customFormat="1" x14ac:dyDescent="0.3">
      <c r="A53" s="8" t="s">
        <v>54542</v>
      </c>
      <c r="B53" s="8" t="s">
        <v>53615</v>
      </c>
      <c r="C53" s="8" t="s">
        <v>54543</v>
      </c>
      <c r="D53" s="8" t="s">
        <v>54544</v>
      </c>
      <c r="E53" s="8" t="s">
        <v>54545</v>
      </c>
      <c r="F53" s="8" t="s">
        <v>54546</v>
      </c>
      <c r="P53" s="8">
        <v>12</v>
      </c>
      <c r="Q53" s="8">
        <v>12</v>
      </c>
      <c r="R53" s="8">
        <v>12</v>
      </c>
      <c r="S53" s="8" t="s">
        <v>48695</v>
      </c>
      <c r="T53" s="8" t="s">
        <v>48695</v>
      </c>
      <c r="U53" s="8" t="s">
        <v>48695</v>
      </c>
      <c r="V53" s="8" t="s">
        <v>48696</v>
      </c>
      <c r="W53" s="8">
        <v>0</v>
      </c>
      <c r="X53" s="8" t="s">
        <v>48697</v>
      </c>
      <c r="Y53" s="8">
        <v>547640000</v>
      </c>
      <c r="Z53" s="8">
        <v>47</v>
      </c>
      <c r="AA53" s="8" t="s">
        <v>48698</v>
      </c>
      <c r="AB53" s="8">
        <v>1</v>
      </c>
      <c r="AC53" s="8" t="s">
        <v>48699</v>
      </c>
      <c r="AD53" s="8" t="s">
        <v>48700</v>
      </c>
      <c r="AE53" s="8" t="s">
        <v>20210</v>
      </c>
      <c r="AF53" s="8" t="s">
        <v>20211</v>
      </c>
      <c r="AG53" s="8">
        <v>2982</v>
      </c>
      <c r="AH53" s="8" t="s">
        <v>36758</v>
      </c>
      <c r="AL53" s="9" t="s">
        <v>36759</v>
      </c>
    </row>
    <row r="54" spans="1:38" s="8" customFormat="1" x14ac:dyDescent="0.3">
      <c r="A54" s="8" t="s">
        <v>54547</v>
      </c>
      <c r="B54" s="8" t="s">
        <v>54548</v>
      </c>
      <c r="C54" s="8" t="s">
        <v>54549</v>
      </c>
      <c r="D54" s="8" t="s">
        <v>54550</v>
      </c>
      <c r="E54" s="8" t="s">
        <v>54551</v>
      </c>
      <c r="F54" s="8" t="s">
        <v>54552</v>
      </c>
      <c r="J54" s="8" t="s">
        <v>6055</v>
      </c>
      <c r="K54" s="8" t="s">
        <v>7025</v>
      </c>
      <c r="L54" s="8" t="s">
        <v>7026</v>
      </c>
      <c r="P54" s="8">
        <v>9</v>
      </c>
      <c r="Q54" s="8">
        <v>9</v>
      </c>
      <c r="R54" s="8">
        <v>3</v>
      </c>
      <c r="S54" s="8" t="s">
        <v>48701</v>
      </c>
      <c r="T54" s="8" t="s">
        <v>48701</v>
      </c>
      <c r="U54" s="8" t="s">
        <v>48604</v>
      </c>
      <c r="V54" s="8" t="s">
        <v>48702</v>
      </c>
      <c r="W54" s="8">
        <v>0</v>
      </c>
      <c r="X54" s="8" t="s">
        <v>48703</v>
      </c>
      <c r="Y54" s="8">
        <v>41162000000</v>
      </c>
      <c r="Z54" s="8">
        <v>306</v>
      </c>
      <c r="AA54" s="8" t="s">
        <v>48704</v>
      </c>
      <c r="AB54" s="8">
        <v>1</v>
      </c>
      <c r="AC54" s="8" t="s">
        <v>48705</v>
      </c>
      <c r="AD54" s="8" t="s">
        <v>48706</v>
      </c>
      <c r="AE54" s="8" t="s">
        <v>7027</v>
      </c>
      <c r="AF54" s="8" t="s">
        <v>7027</v>
      </c>
      <c r="AG54" s="8">
        <v>1135</v>
      </c>
      <c r="AH54" s="8" t="s">
        <v>7028</v>
      </c>
      <c r="AI54" s="8" t="s">
        <v>7029</v>
      </c>
      <c r="AJ54" s="8" t="s">
        <v>7030</v>
      </c>
      <c r="AL54" s="9" t="s">
        <v>7031</v>
      </c>
    </row>
    <row r="55" spans="1:38" s="8" customFormat="1" x14ac:dyDescent="0.3">
      <c r="A55" s="8" t="s">
        <v>54553</v>
      </c>
      <c r="B55" s="8" t="s">
        <v>54554</v>
      </c>
      <c r="C55" s="8" t="s">
        <v>54555</v>
      </c>
      <c r="D55" s="8" t="s">
        <v>54556</v>
      </c>
      <c r="E55" s="8" t="s">
        <v>54557</v>
      </c>
      <c r="F55" s="8" t="s">
        <v>54558</v>
      </c>
      <c r="J55" s="8" t="s">
        <v>10536</v>
      </c>
      <c r="K55" s="8" t="s">
        <v>10537</v>
      </c>
      <c r="L55" s="8" t="s">
        <v>10538</v>
      </c>
      <c r="P55" s="8">
        <v>14</v>
      </c>
      <c r="Q55" s="8">
        <v>14</v>
      </c>
      <c r="R55" s="8">
        <v>14</v>
      </c>
      <c r="S55" s="8" t="s">
        <v>48707</v>
      </c>
      <c r="T55" s="8" t="s">
        <v>48707</v>
      </c>
      <c r="U55" s="8" t="s">
        <v>48707</v>
      </c>
      <c r="V55" s="8" t="s">
        <v>48708</v>
      </c>
      <c r="W55" s="8">
        <v>0</v>
      </c>
      <c r="X55" s="8" t="s">
        <v>48709</v>
      </c>
      <c r="Y55" s="8">
        <v>490310000</v>
      </c>
      <c r="Z55" s="8">
        <v>56</v>
      </c>
      <c r="AA55" s="8" t="s">
        <v>48710</v>
      </c>
      <c r="AB55" s="8">
        <v>1</v>
      </c>
      <c r="AC55" s="8" t="s">
        <v>48711</v>
      </c>
      <c r="AD55" s="8" t="s">
        <v>48712</v>
      </c>
      <c r="AE55" s="8" t="s">
        <v>10539</v>
      </c>
      <c r="AF55" s="8" t="s">
        <v>10540</v>
      </c>
      <c r="AG55" s="8">
        <v>1586</v>
      </c>
      <c r="AH55" s="8" t="s">
        <v>10541</v>
      </c>
      <c r="AI55" s="8" t="s">
        <v>10542</v>
      </c>
      <c r="AJ55" s="8" t="s">
        <v>10543</v>
      </c>
      <c r="AL55" s="9" t="s">
        <v>10544</v>
      </c>
    </row>
    <row r="56" spans="1:38" s="8" customFormat="1" x14ac:dyDescent="0.3">
      <c r="A56" s="8" t="s">
        <v>54559</v>
      </c>
      <c r="B56" s="8" t="s">
        <v>54560</v>
      </c>
      <c r="C56" s="8" t="s">
        <v>54561</v>
      </c>
      <c r="D56" s="8" t="s">
        <v>54562</v>
      </c>
      <c r="E56" s="8" t="s">
        <v>54563</v>
      </c>
      <c r="F56" s="8" t="s">
        <v>54564</v>
      </c>
      <c r="J56" s="8" t="s">
        <v>6273</v>
      </c>
      <c r="K56" s="8" t="s">
        <v>6274</v>
      </c>
      <c r="L56" s="8" t="s">
        <v>6275</v>
      </c>
      <c r="M56" s="8" t="s">
        <v>6276</v>
      </c>
      <c r="P56" s="8">
        <v>8</v>
      </c>
      <c r="Q56" s="8">
        <v>8</v>
      </c>
      <c r="R56" s="8">
        <v>8</v>
      </c>
      <c r="S56" s="8" t="s">
        <v>48713</v>
      </c>
      <c r="T56" s="8" t="s">
        <v>48713</v>
      </c>
      <c r="U56" s="8" t="s">
        <v>48713</v>
      </c>
      <c r="V56" s="8" t="s">
        <v>48714</v>
      </c>
      <c r="W56" s="8">
        <v>0</v>
      </c>
      <c r="X56" s="8" t="s">
        <v>48715</v>
      </c>
      <c r="Y56" s="8">
        <v>3027000000</v>
      </c>
      <c r="Z56" s="8">
        <v>39</v>
      </c>
      <c r="AA56" s="8" t="s">
        <v>48716</v>
      </c>
      <c r="AB56" s="8">
        <v>1</v>
      </c>
      <c r="AC56" s="8" t="s">
        <v>48717</v>
      </c>
      <c r="AD56" s="8" t="s">
        <v>48718</v>
      </c>
      <c r="AE56" s="8" t="s">
        <v>6277</v>
      </c>
      <c r="AF56" s="8" t="s">
        <v>6277</v>
      </c>
      <c r="AG56" s="8">
        <v>1044</v>
      </c>
      <c r="AH56" s="8" t="s">
        <v>6278</v>
      </c>
      <c r="AI56" s="8" t="s">
        <v>6279</v>
      </c>
      <c r="AJ56" s="8" t="s">
        <v>6280</v>
      </c>
      <c r="AK56" s="8" t="s">
        <v>6281</v>
      </c>
      <c r="AL56" s="9" t="s">
        <v>6282</v>
      </c>
    </row>
    <row r="58" spans="1:38" s="3" customFormat="1" x14ac:dyDescent="0.3">
      <c r="A58" s="3" t="s">
        <v>54565</v>
      </c>
      <c r="B58" s="3" t="s">
        <v>54566</v>
      </c>
      <c r="C58" s="3" t="s">
        <v>54567</v>
      </c>
      <c r="D58" s="3" t="s">
        <v>54568</v>
      </c>
      <c r="E58" s="3" t="s">
        <v>54569</v>
      </c>
      <c r="F58" s="3" t="s">
        <v>54570</v>
      </c>
      <c r="J58" s="3" t="s">
        <v>21123</v>
      </c>
      <c r="L58" s="3" t="s">
        <v>21124</v>
      </c>
      <c r="P58" s="3">
        <v>4</v>
      </c>
      <c r="Q58" s="3">
        <v>4</v>
      </c>
      <c r="R58" s="3">
        <v>4</v>
      </c>
      <c r="S58" s="3" t="s">
        <v>48719</v>
      </c>
      <c r="T58" s="3" t="s">
        <v>48719</v>
      </c>
      <c r="U58" s="3" t="s">
        <v>48719</v>
      </c>
      <c r="V58" s="3" t="s">
        <v>48720</v>
      </c>
      <c r="W58" s="3">
        <v>0</v>
      </c>
      <c r="X58" s="3" t="s">
        <v>48721</v>
      </c>
      <c r="Y58" s="3">
        <v>65566000</v>
      </c>
      <c r="Z58" s="3">
        <v>6</v>
      </c>
      <c r="AA58" s="3" t="s">
        <v>48722</v>
      </c>
      <c r="AB58" s="3">
        <v>1</v>
      </c>
      <c r="AC58" s="3" t="s">
        <v>48723</v>
      </c>
      <c r="AD58" s="3" t="s">
        <v>48724</v>
      </c>
      <c r="AE58" s="3" t="s">
        <v>21125</v>
      </c>
      <c r="AF58" s="3" t="s">
        <v>21125</v>
      </c>
      <c r="AG58" s="3">
        <v>3144</v>
      </c>
      <c r="AH58" s="3" t="s">
        <v>21126</v>
      </c>
      <c r="AI58" s="3" t="s">
        <v>21127</v>
      </c>
      <c r="AJ58" s="3" t="s">
        <v>21128</v>
      </c>
      <c r="AK58" s="3" t="s">
        <v>16636</v>
      </c>
      <c r="AL58" s="6" t="s">
        <v>21129</v>
      </c>
    </row>
    <row r="59" spans="1:38" s="3" customFormat="1" x14ac:dyDescent="0.3">
      <c r="A59" s="3" t="s">
        <v>54571</v>
      </c>
      <c r="B59" s="3" t="s">
        <v>54572</v>
      </c>
      <c r="C59" s="3" t="s">
        <v>54573</v>
      </c>
      <c r="D59" s="3" t="s">
        <v>54574</v>
      </c>
      <c r="E59" s="3" t="s">
        <v>54575</v>
      </c>
      <c r="F59" s="3" t="s">
        <v>54576</v>
      </c>
      <c r="J59" s="3" t="s">
        <v>14750</v>
      </c>
      <c r="K59" s="3" t="s">
        <v>14751</v>
      </c>
      <c r="L59" s="3" t="s">
        <v>40</v>
      </c>
      <c r="M59" s="3" t="s">
        <v>14752</v>
      </c>
      <c r="P59" s="3">
        <v>10</v>
      </c>
      <c r="Q59" s="3">
        <v>10</v>
      </c>
      <c r="R59" s="3">
        <v>10</v>
      </c>
      <c r="S59" s="3" t="s">
        <v>48725</v>
      </c>
      <c r="T59" s="3" t="s">
        <v>48725</v>
      </c>
      <c r="U59" s="3" t="s">
        <v>48725</v>
      </c>
      <c r="V59" s="3" t="s">
        <v>48726</v>
      </c>
      <c r="W59" s="3">
        <v>0</v>
      </c>
      <c r="X59" s="3" t="s">
        <v>48727</v>
      </c>
      <c r="Y59" s="3">
        <v>392180000</v>
      </c>
      <c r="Z59" s="3">
        <v>22</v>
      </c>
      <c r="AA59" s="3" t="s">
        <v>48728</v>
      </c>
      <c r="AB59" s="3">
        <v>1</v>
      </c>
      <c r="AC59" s="3" t="s">
        <v>48729</v>
      </c>
      <c r="AD59" s="3" t="s">
        <v>48730</v>
      </c>
      <c r="AE59" s="3" t="s">
        <v>14753</v>
      </c>
      <c r="AF59" s="3" t="s">
        <v>14754</v>
      </c>
      <c r="AG59" s="3">
        <v>2140</v>
      </c>
      <c r="AH59" s="3" t="s">
        <v>14755</v>
      </c>
      <c r="AI59" s="3" t="s">
        <v>14756</v>
      </c>
      <c r="AJ59" s="3" t="s">
        <v>14757</v>
      </c>
      <c r="AK59" s="3" t="s">
        <v>14758</v>
      </c>
      <c r="AL59" s="6" t="s">
        <v>14759</v>
      </c>
    </row>
    <row r="60" spans="1:38" s="3" customFormat="1" x14ac:dyDescent="0.3">
      <c r="A60" s="3" t="s">
        <v>54577</v>
      </c>
      <c r="B60" s="3" t="s">
        <v>54578</v>
      </c>
      <c r="C60" s="3" t="s">
        <v>54579</v>
      </c>
      <c r="D60" s="3" t="s">
        <v>54580</v>
      </c>
      <c r="E60" s="3" t="s">
        <v>54581</v>
      </c>
      <c r="F60" s="3" t="s">
        <v>54582</v>
      </c>
      <c r="J60" s="3" t="s">
        <v>6975</v>
      </c>
      <c r="K60" s="3" t="s">
        <v>6976</v>
      </c>
      <c r="L60" s="3" t="s">
        <v>6977</v>
      </c>
      <c r="M60" s="3" t="s">
        <v>6978</v>
      </c>
      <c r="P60" s="3">
        <v>44</v>
      </c>
      <c r="Q60" s="3">
        <v>44</v>
      </c>
      <c r="R60" s="3">
        <v>35</v>
      </c>
      <c r="S60" s="3" t="s">
        <v>48438</v>
      </c>
      <c r="T60" s="3" t="s">
        <v>48438</v>
      </c>
      <c r="U60" s="3" t="s">
        <v>48731</v>
      </c>
      <c r="V60" s="3" t="s">
        <v>48732</v>
      </c>
      <c r="W60" s="3">
        <v>0</v>
      </c>
      <c r="X60" s="3" t="s">
        <v>48516</v>
      </c>
      <c r="Y60" s="3">
        <v>2667400000</v>
      </c>
      <c r="Z60" s="3">
        <v>187</v>
      </c>
      <c r="AA60" s="3" t="s">
        <v>48733</v>
      </c>
      <c r="AB60" s="3">
        <v>1</v>
      </c>
      <c r="AC60" s="3" t="s">
        <v>48734</v>
      </c>
      <c r="AD60" s="3" t="s">
        <v>48735</v>
      </c>
      <c r="AE60" s="3" t="s">
        <v>6979</v>
      </c>
      <c r="AF60" s="3" t="s">
        <v>6980</v>
      </c>
      <c r="AG60" s="3">
        <v>1130</v>
      </c>
      <c r="AH60" s="3" t="s">
        <v>6981</v>
      </c>
      <c r="AI60" s="3" t="s">
        <v>6982</v>
      </c>
      <c r="AJ60" s="3" t="s">
        <v>6983</v>
      </c>
      <c r="AL60" s="6" t="s">
        <v>6984</v>
      </c>
    </row>
    <row r="61" spans="1:38" s="3" customFormat="1" x14ac:dyDescent="0.3">
      <c r="A61" s="3" t="s">
        <v>54583</v>
      </c>
      <c r="B61" s="3" t="s">
        <v>54584</v>
      </c>
      <c r="C61" s="3" t="s">
        <v>54585</v>
      </c>
      <c r="D61" s="3" t="s">
        <v>54586</v>
      </c>
      <c r="E61" s="3" t="s">
        <v>54587</v>
      </c>
      <c r="F61" s="3" t="s">
        <v>54588</v>
      </c>
      <c r="J61" s="3" t="s">
        <v>20798</v>
      </c>
      <c r="L61" s="3" t="s">
        <v>23105</v>
      </c>
      <c r="P61" s="3">
        <v>16</v>
      </c>
      <c r="Q61" s="3">
        <v>14</v>
      </c>
      <c r="R61" s="3">
        <v>14</v>
      </c>
      <c r="S61" s="3">
        <v>21</v>
      </c>
      <c r="T61" s="3" t="s">
        <v>48629</v>
      </c>
      <c r="U61" s="3" t="s">
        <v>48629</v>
      </c>
      <c r="V61" s="3" t="s">
        <v>48736</v>
      </c>
      <c r="W61" s="3">
        <v>0</v>
      </c>
      <c r="X61" s="3" t="s">
        <v>48737</v>
      </c>
      <c r="Y61" s="3">
        <v>276070000</v>
      </c>
      <c r="Z61" s="3">
        <v>43</v>
      </c>
      <c r="AA61" s="3" t="s">
        <v>48738</v>
      </c>
      <c r="AB61" s="3">
        <v>1</v>
      </c>
      <c r="AC61" s="3" t="s">
        <v>48739</v>
      </c>
      <c r="AD61" s="3" t="s">
        <v>48740</v>
      </c>
      <c r="AE61" s="3" t="s">
        <v>23106</v>
      </c>
      <c r="AF61" s="3" t="s">
        <v>23107</v>
      </c>
      <c r="AG61" s="3">
        <v>3483</v>
      </c>
      <c r="AH61" s="3" t="s">
        <v>23108</v>
      </c>
      <c r="AI61" s="3" t="s">
        <v>23109</v>
      </c>
      <c r="AJ61" s="3" t="s">
        <v>23110</v>
      </c>
      <c r="AL61" s="6" t="s">
        <v>23111</v>
      </c>
    </row>
    <row r="62" spans="1:38" s="3" customFormat="1" x14ac:dyDescent="0.3">
      <c r="A62" s="3" t="s">
        <v>54589</v>
      </c>
      <c r="B62" s="3" t="s">
        <v>54590</v>
      </c>
      <c r="C62" s="3" t="s">
        <v>54591</v>
      </c>
      <c r="D62" s="3" t="s">
        <v>54592</v>
      </c>
      <c r="E62" s="3" t="s">
        <v>54593</v>
      </c>
      <c r="F62" s="3" t="s">
        <v>50336</v>
      </c>
      <c r="L62" s="3" t="s">
        <v>1395</v>
      </c>
      <c r="P62" s="3">
        <v>1</v>
      </c>
      <c r="Q62" s="3">
        <v>1</v>
      </c>
      <c r="R62" s="3">
        <v>1</v>
      </c>
      <c r="S62" s="3" t="s">
        <v>48741</v>
      </c>
      <c r="T62" s="3" t="s">
        <v>48741</v>
      </c>
      <c r="U62" s="3" t="s">
        <v>48741</v>
      </c>
      <c r="V62" s="3" t="s">
        <v>48742</v>
      </c>
      <c r="W62" s="3" t="s">
        <v>48743</v>
      </c>
      <c r="X62" s="3" t="s">
        <v>48744</v>
      </c>
      <c r="Y62" s="3">
        <v>4815100000</v>
      </c>
      <c r="Z62" s="3">
        <v>13</v>
      </c>
      <c r="AA62" s="3" t="s">
        <v>48745</v>
      </c>
      <c r="AB62" s="3">
        <v>1</v>
      </c>
      <c r="AC62" s="3" t="s">
        <v>48746</v>
      </c>
      <c r="AD62" s="3" t="s">
        <v>48747</v>
      </c>
      <c r="AE62" s="3" t="s">
        <v>3707</v>
      </c>
      <c r="AF62" s="3" t="s">
        <v>3707</v>
      </c>
      <c r="AG62" s="3">
        <v>685</v>
      </c>
      <c r="AH62" s="3" t="s">
        <v>3708</v>
      </c>
      <c r="AI62" s="3" t="s">
        <v>3709</v>
      </c>
      <c r="AL62" s="6" t="s">
        <v>3710</v>
      </c>
    </row>
    <row r="63" spans="1:38" s="3" customFormat="1" x14ac:dyDescent="0.3">
      <c r="A63" s="3">
        <v>1</v>
      </c>
      <c r="B63" s="3">
        <v>1</v>
      </c>
      <c r="C63" s="3">
        <v>1</v>
      </c>
      <c r="D63" s="3" t="s">
        <v>54594</v>
      </c>
      <c r="E63" s="3" t="s">
        <v>54595</v>
      </c>
      <c r="F63" s="3" t="s">
        <v>54596</v>
      </c>
      <c r="J63" s="3" t="s">
        <v>3659</v>
      </c>
      <c r="K63" s="3" t="s">
        <v>3660</v>
      </c>
      <c r="L63" s="3" t="s">
        <v>150</v>
      </c>
      <c r="M63" s="3" t="s">
        <v>3661</v>
      </c>
      <c r="P63" s="3">
        <v>9</v>
      </c>
      <c r="Q63" s="3">
        <v>4</v>
      </c>
      <c r="R63" s="3">
        <v>4</v>
      </c>
      <c r="S63" s="3" t="s">
        <v>48748</v>
      </c>
      <c r="T63" s="3" t="s">
        <v>48749</v>
      </c>
      <c r="U63" s="3" t="s">
        <v>48749</v>
      </c>
      <c r="V63" s="3" t="s">
        <v>48750</v>
      </c>
      <c r="W63" s="3">
        <v>0</v>
      </c>
      <c r="X63" s="3" t="s">
        <v>48751</v>
      </c>
      <c r="Y63" s="3">
        <v>24555000</v>
      </c>
      <c r="Z63" s="3">
        <v>5</v>
      </c>
      <c r="AA63" s="3" t="s">
        <v>48752</v>
      </c>
      <c r="AB63" s="3">
        <v>1</v>
      </c>
      <c r="AC63" s="3" t="s">
        <v>48753</v>
      </c>
      <c r="AD63" s="3" t="s">
        <v>48754</v>
      </c>
      <c r="AE63" s="3" t="s">
        <v>3662</v>
      </c>
      <c r="AF63" s="3" t="s">
        <v>3662</v>
      </c>
      <c r="AG63" s="3">
        <v>677</v>
      </c>
      <c r="AH63" s="3" t="s">
        <v>3663</v>
      </c>
      <c r="AI63" s="3" t="s">
        <v>3664</v>
      </c>
      <c r="AJ63" s="3" t="s">
        <v>3665</v>
      </c>
      <c r="AL63" s="6" t="s">
        <v>3666</v>
      </c>
    </row>
    <row r="64" spans="1:38" s="3" customFormat="1" x14ac:dyDescent="0.3">
      <c r="A64" s="3">
        <v>1</v>
      </c>
      <c r="B64" s="3">
        <v>1</v>
      </c>
      <c r="C64" s="3">
        <v>1</v>
      </c>
      <c r="D64" s="3" t="s">
        <v>54597</v>
      </c>
      <c r="E64" s="3" t="s">
        <v>54598</v>
      </c>
      <c r="F64" s="3" t="s">
        <v>54599</v>
      </c>
      <c r="J64" s="3" t="s">
        <v>17772</v>
      </c>
      <c r="K64" s="3" t="s">
        <v>17773</v>
      </c>
      <c r="L64" s="3" t="s">
        <v>17774</v>
      </c>
      <c r="M64" s="3" t="s">
        <v>17775</v>
      </c>
      <c r="P64" s="3">
        <v>3</v>
      </c>
      <c r="Q64" s="3">
        <v>3</v>
      </c>
      <c r="R64" s="3">
        <v>3</v>
      </c>
      <c r="S64" s="3">
        <v>8</v>
      </c>
      <c r="T64" s="3">
        <v>8</v>
      </c>
      <c r="U64" s="3">
        <v>8</v>
      </c>
      <c r="V64" s="3" t="s">
        <v>48755</v>
      </c>
      <c r="W64" s="3" t="s">
        <v>48756</v>
      </c>
      <c r="X64" s="3" t="s">
        <v>48757</v>
      </c>
      <c r="Y64" s="3">
        <v>21375000</v>
      </c>
      <c r="Z64" s="3">
        <v>1</v>
      </c>
      <c r="AA64" s="3" t="s">
        <v>48758</v>
      </c>
      <c r="AB64" s="3">
        <v>1</v>
      </c>
      <c r="AC64" s="3" t="s">
        <v>48759</v>
      </c>
      <c r="AD64" s="3" t="s">
        <v>48760</v>
      </c>
      <c r="AE64" s="3" t="s">
        <v>17776</v>
      </c>
      <c r="AF64" s="3" t="s">
        <v>17777</v>
      </c>
      <c r="AG64" s="3">
        <v>2560</v>
      </c>
      <c r="AH64" s="3" t="s">
        <v>17778</v>
      </c>
      <c r="AI64" s="3" t="s">
        <v>17779</v>
      </c>
      <c r="AJ64" s="3" t="s">
        <v>17780</v>
      </c>
      <c r="AL64" s="6" t="s">
        <v>17781</v>
      </c>
    </row>
    <row r="65" spans="1:38" s="3" customFormat="1" x14ac:dyDescent="0.3">
      <c r="A65" s="3">
        <v>1</v>
      </c>
      <c r="B65" s="3">
        <v>1</v>
      </c>
      <c r="C65" s="3">
        <v>1</v>
      </c>
      <c r="D65" s="3" t="s">
        <v>54600</v>
      </c>
      <c r="E65" s="3" t="s">
        <v>54601</v>
      </c>
      <c r="F65" s="3" t="s">
        <v>54602</v>
      </c>
      <c r="K65" s="3" t="s">
        <v>35064</v>
      </c>
      <c r="P65" s="3">
        <v>3</v>
      </c>
      <c r="Q65" s="3">
        <v>3</v>
      </c>
      <c r="R65" s="3">
        <v>1</v>
      </c>
      <c r="S65" s="3">
        <v>21</v>
      </c>
      <c r="T65" s="3">
        <v>21</v>
      </c>
      <c r="U65" s="3" t="s">
        <v>48761</v>
      </c>
      <c r="V65" s="3" t="s">
        <v>48762</v>
      </c>
      <c r="W65" s="3" t="s">
        <v>48763</v>
      </c>
      <c r="X65" s="3" t="s">
        <v>48764</v>
      </c>
      <c r="Y65" s="3">
        <v>36477000</v>
      </c>
      <c r="Z65" s="3">
        <v>3</v>
      </c>
      <c r="AA65" s="3" t="s">
        <v>48765</v>
      </c>
      <c r="AB65" s="3">
        <v>1</v>
      </c>
      <c r="AC65" s="3" t="s">
        <v>48766</v>
      </c>
      <c r="AD65" s="3" t="s">
        <v>48767</v>
      </c>
      <c r="AE65" s="3" t="s">
        <v>35065</v>
      </c>
      <c r="AF65" s="3" t="s">
        <v>35066</v>
      </c>
      <c r="AG65" s="3">
        <v>5443</v>
      </c>
      <c r="AH65" s="3" t="s">
        <v>35067</v>
      </c>
      <c r="AI65" s="3" t="s">
        <v>35068</v>
      </c>
      <c r="AL65" s="6" t="s">
        <v>35069</v>
      </c>
    </row>
    <row r="66" spans="1:38" s="3" customFormat="1" x14ac:dyDescent="0.3">
      <c r="A66" s="3">
        <v>1</v>
      </c>
      <c r="B66" s="3">
        <v>1</v>
      </c>
      <c r="C66" s="3">
        <v>1</v>
      </c>
      <c r="D66" s="3" t="s">
        <v>54603</v>
      </c>
      <c r="E66" s="3" t="s">
        <v>54604</v>
      </c>
      <c r="F66" s="3" t="s">
        <v>54605</v>
      </c>
      <c r="P66" s="3">
        <v>2</v>
      </c>
      <c r="Q66" s="3">
        <v>2</v>
      </c>
      <c r="R66" s="3">
        <v>2</v>
      </c>
      <c r="S66" s="3" t="s">
        <v>48768</v>
      </c>
      <c r="T66" s="3" t="s">
        <v>48768</v>
      </c>
      <c r="U66" s="3" t="s">
        <v>48768</v>
      </c>
      <c r="V66" s="3" t="s">
        <v>48769</v>
      </c>
      <c r="W66" s="3">
        <v>0</v>
      </c>
      <c r="X66" s="3" t="s">
        <v>48770</v>
      </c>
      <c r="Y66" s="3">
        <v>23433000</v>
      </c>
      <c r="Z66" s="3">
        <v>1</v>
      </c>
      <c r="AA66" s="3" t="s">
        <v>48771</v>
      </c>
      <c r="AB66" s="3">
        <v>1</v>
      </c>
      <c r="AC66" s="3" t="s">
        <v>48772</v>
      </c>
      <c r="AD66" s="3" t="s">
        <v>48773</v>
      </c>
      <c r="AE66" s="3" t="s">
        <v>34881</v>
      </c>
      <c r="AF66" s="3" t="s">
        <v>34881</v>
      </c>
      <c r="AG66" s="3">
        <v>5407</v>
      </c>
      <c r="AH66" s="6" t="s">
        <v>36760</v>
      </c>
      <c r="AI66" s="3" t="s">
        <v>34883</v>
      </c>
      <c r="AL66" s="6" t="s">
        <v>36761</v>
      </c>
    </row>
    <row r="67" spans="1:38" s="3" customFormat="1" x14ac:dyDescent="0.3">
      <c r="A67" s="3">
        <v>1</v>
      </c>
      <c r="B67" s="3">
        <v>1</v>
      </c>
      <c r="C67" s="3">
        <v>1</v>
      </c>
      <c r="D67" s="3" t="s">
        <v>54606</v>
      </c>
      <c r="E67" s="3" t="s">
        <v>54607</v>
      </c>
      <c r="F67" s="3" t="s">
        <v>54608</v>
      </c>
      <c r="L67" s="3" t="s">
        <v>1395</v>
      </c>
      <c r="P67" s="3">
        <v>1</v>
      </c>
      <c r="Q67" s="3">
        <v>1</v>
      </c>
      <c r="R67" s="3">
        <v>1</v>
      </c>
      <c r="S67" s="3">
        <v>17</v>
      </c>
      <c r="T67" s="3">
        <v>17</v>
      </c>
      <c r="U67" s="3">
        <v>17</v>
      </c>
      <c r="V67" s="3" t="s">
        <v>48774</v>
      </c>
      <c r="W67" s="3" t="s">
        <v>48775</v>
      </c>
      <c r="X67" s="3" t="s">
        <v>48776</v>
      </c>
      <c r="Y67" s="3">
        <v>16635000</v>
      </c>
      <c r="Z67" s="3">
        <v>1</v>
      </c>
      <c r="AA67" s="3" t="s">
        <v>48777</v>
      </c>
      <c r="AB67" s="3">
        <v>1</v>
      </c>
      <c r="AC67" s="3" t="s">
        <v>48778</v>
      </c>
      <c r="AD67" s="3" t="s">
        <v>48779</v>
      </c>
      <c r="AE67" s="3" t="s">
        <v>35060</v>
      </c>
      <c r="AF67" s="3" t="s">
        <v>35060</v>
      </c>
      <c r="AG67" s="3">
        <v>5442</v>
      </c>
      <c r="AH67" s="3" t="s">
        <v>35061</v>
      </c>
      <c r="AI67" s="3" t="s">
        <v>35062</v>
      </c>
      <c r="AL67" s="6" t="s">
        <v>35063</v>
      </c>
    </row>
    <row r="68" spans="1:38" s="3" customFormat="1" x14ac:dyDescent="0.3">
      <c r="A68" s="3">
        <v>1</v>
      </c>
      <c r="B68" s="3">
        <v>1</v>
      </c>
      <c r="C68" s="3">
        <v>1</v>
      </c>
      <c r="D68" s="3" t="s">
        <v>54609</v>
      </c>
      <c r="E68" s="3" t="s">
        <v>51727</v>
      </c>
      <c r="F68" s="3" t="s">
        <v>54610</v>
      </c>
      <c r="J68" s="3" t="s">
        <v>31513</v>
      </c>
      <c r="K68" s="3" t="s">
        <v>31514</v>
      </c>
      <c r="L68" s="3" t="s">
        <v>31515</v>
      </c>
      <c r="P68" s="3">
        <v>2</v>
      </c>
      <c r="Q68" s="3">
        <v>2</v>
      </c>
      <c r="R68" s="3">
        <v>2</v>
      </c>
      <c r="S68" s="3">
        <v>10</v>
      </c>
      <c r="T68" s="3">
        <v>10</v>
      </c>
      <c r="U68" s="3">
        <v>10</v>
      </c>
      <c r="V68" s="3" t="s">
        <v>48780</v>
      </c>
      <c r="W68" s="3" t="s">
        <v>48781</v>
      </c>
      <c r="X68" s="3" t="s">
        <v>48782</v>
      </c>
      <c r="Y68" s="3">
        <v>25226000</v>
      </c>
      <c r="Z68" s="3">
        <v>3</v>
      </c>
      <c r="AA68" s="3" t="s">
        <v>48783</v>
      </c>
      <c r="AB68" s="3">
        <v>1</v>
      </c>
      <c r="AC68" s="3" t="s">
        <v>48784</v>
      </c>
      <c r="AD68" s="3" t="s">
        <v>48785</v>
      </c>
      <c r="AE68" s="3" t="s">
        <v>31516</v>
      </c>
      <c r="AF68" s="3" t="s">
        <v>31516</v>
      </c>
      <c r="AG68" s="3">
        <v>4870</v>
      </c>
      <c r="AH68" s="3" t="s">
        <v>31517</v>
      </c>
      <c r="AI68" s="3" t="s">
        <v>31518</v>
      </c>
      <c r="AJ68" s="3" t="s">
        <v>31519</v>
      </c>
      <c r="AL68" s="6" t="s">
        <v>31520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51E86-288F-44E9-B52B-86765B76FF92}">
  <dimension ref="A1:AJ2947"/>
  <sheetViews>
    <sheetView topLeftCell="M1" workbookViewId="0">
      <selection activeCell="Q1" sqref="Q1:AB1048576"/>
    </sheetView>
  </sheetViews>
  <sheetFormatPr defaultRowHeight="14.4" x14ac:dyDescent="0.3"/>
  <cols>
    <col min="1" max="1" width="11.5546875" bestFit="1" customWidth="1"/>
    <col min="2" max="2" width="11.109375" bestFit="1" customWidth="1"/>
    <col min="3" max="4" width="8" bestFit="1" customWidth="1"/>
    <col min="5" max="5" width="23.33203125" bestFit="1" customWidth="1"/>
    <col min="6" max="6" width="10.33203125" bestFit="1" customWidth="1"/>
    <col min="7" max="7" width="23.33203125" bestFit="1" customWidth="1"/>
    <col min="8" max="11" width="81.109375" bestFit="1" customWidth="1"/>
    <col min="12" max="12" width="43.109375" bestFit="1" customWidth="1"/>
    <col min="13" max="13" width="27.109375" bestFit="1" customWidth="1"/>
    <col min="14" max="14" width="11.33203125" bestFit="1" customWidth="1"/>
    <col min="15" max="15" width="25.109375" bestFit="1" customWidth="1"/>
    <col min="16" max="16" width="18.44140625" bestFit="1" customWidth="1"/>
    <col min="17" max="17" width="24.44140625" bestFit="1" customWidth="1"/>
    <col min="18" max="18" width="38" bestFit="1" customWidth="1"/>
    <col min="19" max="19" width="31.44140625" bestFit="1" customWidth="1"/>
    <col min="20" max="20" width="19.44140625" bestFit="1" customWidth="1"/>
    <col min="21" max="21" width="11" bestFit="1" customWidth="1"/>
    <col min="22" max="22" width="8.33203125" bestFit="1" customWidth="1"/>
    <col min="23" max="23" width="12" bestFit="1" customWidth="1"/>
    <col min="24" max="24" width="15.5546875" bestFit="1" customWidth="1"/>
    <col min="25" max="25" width="45" bestFit="1" customWidth="1"/>
    <col min="26" max="26" width="40.6640625" bestFit="1" customWidth="1"/>
    <col min="27" max="27" width="43.5546875" bestFit="1" customWidth="1"/>
    <col min="28" max="28" width="45.109375" bestFit="1" customWidth="1"/>
    <col min="29" max="30" width="81.109375" bestFit="1" customWidth="1"/>
    <col min="31" max="31" width="5" bestFit="1" customWidth="1"/>
    <col min="32" max="32" width="13.5546875" bestFit="1" customWidth="1"/>
    <col min="33" max="33" width="21.88671875" bestFit="1" customWidth="1"/>
    <col min="34" max="35" width="81.109375" bestFit="1" customWidth="1"/>
    <col min="36" max="36" width="81.109375" style="4" bestFit="1" customWidth="1"/>
  </cols>
  <sheetData>
    <row r="1" spans="1:36" x14ac:dyDescent="0.3">
      <c r="A1" t="s">
        <v>41695</v>
      </c>
      <c r="B1" t="s">
        <v>36047</v>
      </c>
      <c r="C1" t="s">
        <v>41694</v>
      </c>
      <c r="D1" t="s">
        <v>41693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36048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36049</v>
      </c>
      <c r="Z1" t="s">
        <v>36050</v>
      </c>
      <c r="AA1" t="s">
        <v>36051</v>
      </c>
      <c r="AB1" t="s">
        <v>36052</v>
      </c>
      <c r="AC1" t="s">
        <v>22</v>
      </c>
      <c r="AD1" t="s">
        <v>23</v>
      </c>
      <c r="AE1" t="s">
        <v>24</v>
      </c>
      <c r="AF1" t="s">
        <v>25</v>
      </c>
      <c r="AG1" t="s">
        <v>26</v>
      </c>
      <c r="AH1" t="s">
        <v>27</v>
      </c>
      <c r="AI1" t="s">
        <v>28</v>
      </c>
      <c r="AJ1" s="4" t="s">
        <v>29</v>
      </c>
    </row>
    <row r="2" spans="1:36" x14ac:dyDescent="0.3">
      <c r="A2" t="s">
        <v>48786</v>
      </c>
      <c r="B2" t="s">
        <v>48787</v>
      </c>
      <c r="C2">
        <v>1</v>
      </c>
      <c r="D2">
        <v>1</v>
      </c>
      <c r="I2" t="s">
        <v>18227</v>
      </c>
      <c r="J2" t="s">
        <v>957</v>
      </c>
      <c r="N2">
        <v>1</v>
      </c>
      <c r="O2">
        <v>1</v>
      </c>
      <c r="P2">
        <v>1</v>
      </c>
      <c r="Q2">
        <v>30</v>
      </c>
      <c r="R2">
        <v>30</v>
      </c>
      <c r="S2">
        <v>30</v>
      </c>
      <c r="T2" t="s">
        <v>83421</v>
      </c>
      <c r="U2" t="s">
        <v>102670</v>
      </c>
      <c r="V2" t="s">
        <v>102671</v>
      </c>
      <c r="W2">
        <v>25687000</v>
      </c>
      <c r="X2">
        <v>2</v>
      </c>
      <c r="Y2" t="s">
        <v>102672</v>
      </c>
      <c r="Z2" t="s">
        <v>102673</v>
      </c>
      <c r="AA2" t="s">
        <v>68957</v>
      </c>
      <c r="AB2" t="s">
        <v>102674</v>
      </c>
      <c r="AC2" t="s">
        <v>35525</v>
      </c>
      <c r="AD2" t="s">
        <v>35525</v>
      </c>
      <c r="AE2">
        <v>3110</v>
      </c>
      <c r="AF2" t="s">
        <v>35526</v>
      </c>
      <c r="AG2" t="s">
        <v>35527</v>
      </c>
      <c r="AJ2" s="4" t="s">
        <v>16789</v>
      </c>
    </row>
    <row r="3" spans="1:36" x14ac:dyDescent="0.3">
      <c r="A3" t="s">
        <v>48788</v>
      </c>
      <c r="B3" t="s">
        <v>48789</v>
      </c>
      <c r="C3">
        <v>1</v>
      </c>
      <c r="D3">
        <v>1</v>
      </c>
      <c r="N3">
        <v>1</v>
      </c>
      <c r="O3">
        <v>1</v>
      </c>
      <c r="P3">
        <v>1</v>
      </c>
      <c r="Q3" t="s">
        <v>77145</v>
      </c>
      <c r="R3" t="s">
        <v>77145</v>
      </c>
      <c r="S3" t="s">
        <v>77145</v>
      </c>
      <c r="T3" t="s">
        <v>102675</v>
      </c>
      <c r="U3" t="s">
        <v>102676</v>
      </c>
      <c r="V3" t="s">
        <v>102677</v>
      </c>
      <c r="W3">
        <v>16566000</v>
      </c>
      <c r="X3">
        <v>1</v>
      </c>
      <c r="Y3" t="s">
        <v>102678</v>
      </c>
      <c r="Z3" t="s">
        <v>102679</v>
      </c>
      <c r="AA3" t="s">
        <v>102680</v>
      </c>
      <c r="AB3" t="s">
        <v>102681</v>
      </c>
      <c r="AC3" t="s">
        <v>41692</v>
      </c>
      <c r="AD3" t="s">
        <v>41692</v>
      </c>
      <c r="AE3">
        <v>2326</v>
      </c>
      <c r="AF3" t="s">
        <v>41691</v>
      </c>
      <c r="AG3" t="s">
        <v>41690</v>
      </c>
      <c r="AJ3" s="4" t="s">
        <v>26112</v>
      </c>
    </row>
    <row r="4" spans="1:36" x14ac:dyDescent="0.3">
      <c r="A4" t="s">
        <v>48790</v>
      </c>
      <c r="B4" t="s">
        <v>48791</v>
      </c>
      <c r="C4">
        <v>1</v>
      </c>
      <c r="D4">
        <v>1</v>
      </c>
      <c r="J4" t="s">
        <v>1395</v>
      </c>
      <c r="N4">
        <v>1</v>
      </c>
      <c r="O4">
        <v>1</v>
      </c>
      <c r="P4">
        <v>1</v>
      </c>
      <c r="Q4" t="s">
        <v>77325</v>
      </c>
      <c r="R4" t="s">
        <v>77325</v>
      </c>
      <c r="S4" t="s">
        <v>77325</v>
      </c>
      <c r="T4" t="s">
        <v>76161</v>
      </c>
      <c r="U4">
        <v>0</v>
      </c>
      <c r="V4" t="s">
        <v>82172</v>
      </c>
      <c r="W4">
        <v>41441000</v>
      </c>
      <c r="X4">
        <v>8</v>
      </c>
      <c r="Y4" t="s">
        <v>102682</v>
      </c>
      <c r="Z4" t="s">
        <v>102683</v>
      </c>
      <c r="AA4" t="s">
        <v>102684</v>
      </c>
      <c r="AB4" t="s">
        <v>102685</v>
      </c>
      <c r="AC4" t="s">
        <v>33523</v>
      </c>
      <c r="AD4" t="s">
        <v>33523</v>
      </c>
      <c r="AE4">
        <v>2938</v>
      </c>
      <c r="AF4" t="s">
        <v>33524</v>
      </c>
      <c r="AG4" t="s">
        <v>33525</v>
      </c>
    </row>
    <row r="5" spans="1:36" x14ac:dyDescent="0.3">
      <c r="A5" t="s">
        <v>48792</v>
      </c>
      <c r="B5" t="s">
        <v>48793</v>
      </c>
      <c r="C5">
        <v>1</v>
      </c>
      <c r="D5">
        <v>1</v>
      </c>
      <c r="J5" t="s">
        <v>1395</v>
      </c>
      <c r="N5">
        <v>1</v>
      </c>
      <c r="O5">
        <v>1</v>
      </c>
      <c r="P5">
        <v>1</v>
      </c>
      <c r="Q5">
        <v>3</v>
      </c>
      <c r="R5">
        <v>3</v>
      </c>
      <c r="S5">
        <v>3</v>
      </c>
      <c r="T5" t="s">
        <v>102686</v>
      </c>
      <c r="U5" t="s">
        <v>102687</v>
      </c>
      <c r="V5" t="s">
        <v>102688</v>
      </c>
      <c r="W5">
        <v>18691000</v>
      </c>
      <c r="X5">
        <v>4</v>
      </c>
      <c r="Y5" t="s">
        <v>102689</v>
      </c>
      <c r="Z5" t="s">
        <v>102690</v>
      </c>
      <c r="AA5" t="s">
        <v>102691</v>
      </c>
      <c r="AB5" t="s">
        <v>102692</v>
      </c>
      <c r="AC5" t="s">
        <v>41689</v>
      </c>
      <c r="AD5" t="s">
        <v>41689</v>
      </c>
      <c r="AE5">
        <v>226</v>
      </c>
      <c r="AF5" t="s">
        <v>41688</v>
      </c>
      <c r="AG5" t="s">
        <v>41687</v>
      </c>
      <c r="AJ5" s="4" t="s">
        <v>1596</v>
      </c>
    </row>
    <row r="6" spans="1:36" x14ac:dyDescent="0.3">
      <c r="A6" t="s">
        <v>48794</v>
      </c>
      <c r="B6" t="s">
        <v>48795</v>
      </c>
      <c r="C6">
        <v>1</v>
      </c>
      <c r="D6">
        <v>1</v>
      </c>
      <c r="N6">
        <v>1</v>
      </c>
      <c r="O6">
        <v>1</v>
      </c>
      <c r="P6">
        <v>1</v>
      </c>
      <c r="Q6" t="s">
        <v>77304</v>
      </c>
      <c r="R6" t="s">
        <v>77304</v>
      </c>
      <c r="S6" t="s">
        <v>77304</v>
      </c>
      <c r="T6" t="s">
        <v>102693</v>
      </c>
      <c r="U6">
        <v>0</v>
      </c>
      <c r="V6" t="s">
        <v>102694</v>
      </c>
      <c r="W6">
        <v>30041000</v>
      </c>
      <c r="X6">
        <v>1</v>
      </c>
      <c r="Y6" t="s">
        <v>102695</v>
      </c>
      <c r="Z6" t="s">
        <v>82852</v>
      </c>
      <c r="AA6" t="s">
        <v>102696</v>
      </c>
      <c r="AB6" t="s">
        <v>102697</v>
      </c>
      <c r="AC6" t="s">
        <v>41686</v>
      </c>
      <c r="AD6" t="s">
        <v>41686</v>
      </c>
      <c r="AE6">
        <v>2619</v>
      </c>
      <c r="AF6" t="s">
        <v>41685</v>
      </c>
      <c r="AG6" t="s">
        <v>41684</v>
      </c>
      <c r="AJ6" s="4" t="s">
        <v>29534</v>
      </c>
    </row>
    <row r="7" spans="1:36" x14ac:dyDescent="0.3">
      <c r="A7" t="s">
        <v>48796</v>
      </c>
      <c r="B7" t="s">
        <v>48797</v>
      </c>
      <c r="C7">
        <v>1</v>
      </c>
      <c r="D7">
        <v>1</v>
      </c>
      <c r="J7" t="s">
        <v>191</v>
      </c>
      <c r="N7">
        <v>1</v>
      </c>
      <c r="O7">
        <v>1</v>
      </c>
      <c r="P7">
        <v>1</v>
      </c>
      <c r="Q7">
        <v>3</v>
      </c>
      <c r="R7">
        <v>3</v>
      </c>
      <c r="S7">
        <v>3</v>
      </c>
      <c r="T7" t="s">
        <v>102698</v>
      </c>
      <c r="U7">
        <v>0</v>
      </c>
      <c r="V7" t="s">
        <v>102699</v>
      </c>
      <c r="W7">
        <v>10452000</v>
      </c>
      <c r="X7">
        <v>2</v>
      </c>
      <c r="Y7" t="s">
        <v>102700</v>
      </c>
      <c r="Z7" t="s">
        <v>102701</v>
      </c>
      <c r="AA7" t="s">
        <v>102702</v>
      </c>
      <c r="AB7" t="s">
        <v>102703</v>
      </c>
      <c r="AC7" t="s">
        <v>41683</v>
      </c>
      <c r="AD7" t="s">
        <v>41683</v>
      </c>
      <c r="AE7">
        <v>384</v>
      </c>
      <c r="AF7" t="s">
        <v>41682</v>
      </c>
      <c r="AG7" t="s">
        <v>41681</v>
      </c>
      <c r="AJ7" s="4" t="s">
        <v>3541</v>
      </c>
    </row>
    <row r="8" spans="1:36" x14ac:dyDescent="0.3">
      <c r="A8" t="s">
        <v>48798</v>
      </c>
      <c r="B8" t="s">
        <v>48799</v>
      </c>
      <c r="C8">
        <v>1</v>
      </c>
      <c r="D8">
        <v>1</v>
      </c>
      <c r="N8">
        <v>1</v>
      </c>
      <c r="O8">
        <v>1</v>
      </c>
      <c r="P8">
        <v>1</v>
      </c>
      <c r="Q8">
        <v>24</v>
      </c>
      <c r="R8">
        <v>24</v>
      </c>
      <c r="S8">
        <v>24</v>
      </c>
      <c r="T8" t="s">
        <v>102704</v>
      </c>
      <c r="U8" t="s">
        <v>102705</v>
      </c>
      <c r="V8" t="s">
        <v>102706</v>
      </c>
      <c r="W8">
        <v>10260000</v>
      </c>
      <c r="X8">
        <v>1</v>
      </c>
      <c r="Y8" t="s">
        <v>102707</v>
      </c>
      <c r="Z8" t="s">
        <v>102708</v>
      </c>
      <c r="AA8" t="s">
        <v>102709</v>
      </c>
      <c r="AB8" t="s">
        <v>102710</v>
      </c>
      <c r="AC8" t="s">
        <v>41680</v>
      </c>
      <c r="AD8" t="s">
        <v>41680</v>
      </c>
      <c r="AE8">
        <v>2571</v>
      </c>
      <c r="AF8" t="s">
        <v>41679</v>
      </c>
      <c r="AG8" t="s">
        <v>41678</v>
      </c>
      <c r="AJ8" s="4" t="s">
        <v>36764</v>
      </c>
    </row>
    <row r="9" spans="1:36" x14ac:dyDescent="0.3">
      <c r="A9" t="s">
        <v>48800</v>
      </c>
      <c r="B9" t="s">
        <v>48801</v>
      </c>
      <c r="C9">
        <v>1</v>
      </c>
      <c r="D9">
        <v>1</v>
      </c>
      <c r="H9" t="s">
        <v>41677</v>
      </c>
      <c r="J9" t="s">
        <v>937</v>
      </c>
      <c r="N9">
        <v>2</v>
      </c>
      <c r="O9">
        <v>2</v>
      </c>
      <c r="P9">
        <v>2</v>
      </c>
      <c r="Q9" t="s">
        <v>76627</v>
      </c>
      <c r="R9" t="s">
        <v>76627</v>
      </c>
      <c r="S9" t="s">
        <v>76627</v>
      </c>
      <c r="T9" t="s">
        <v>102711</v>
      </c>
      <c r="U9" t="s">
        <v>102712</v>
      </c>
      <c r="V9" t="s">
        <v>102713</v>
      </c>
      <c r="W9">
        <v>12021000</v>
      </c>
      <c r="X9">
        <v>2</v>
      </c>
      <c r="Y9" t="s">
        <v>102714</v>
      </c>
      <c r="Z9" t="s">
        <v>102715</v>
      </c>
      <c r="AA9" t="s">
        <v>102716</v>
      </c>
      <c r="AB9" t="s">
        <v>102717</v>
      </c>
      <c r="AC9" t="s">
        <v>41676</v>
      </c>
      <c r="AD9" t="s">
        <v>41676</v>
      </c>
      <c r="AE9">
        <v>1711</v>
      </c>
      <c r="AF9" t="s">
        <v>41675</v>
      </c>
      <c r="AG9" t="s">
        <v>41674</v>
      </c>
      <c r="AJ9" s="4" t="s">
        <v>18225</v>
      </c>
    </row>
    <row r="10" spans="1:36" x14ac:dyDescent="0.3">
      <c r="A10" t="s">
        <v>48802</v>
      </c>
      <c r="B10" t="s">
        <v>48803</v>
      </c>
      <c r="C10">
        <v>1</v>
      </c>
      <c r="D10">
        <v>1</v>
      </c>
      <c r="H10" t="s">
        <v>33833</v>
      </c>
      <c r="I10" t="s">
        <v>33834</v>
      </c>
      <c r="J10" t="s">
        <v>33835</v>
      </c>
      <c r="N10">
        <v>2</v>
      </c>
      <c r="O10">
        <v>2</v>
      </c>
      <c r="P10">
        <v>2</v>
      </c>
      <c r="Q10" t="s">
        <v>48761</v>
      </c>
      <c r="R10" t="s">
        <v>48761</v>
      </c>
      <c r="S10" t="s">
        <v>48761</v>
      </c>
      <c r="T10" t="s">
        <v>78437</v>
      </c>
      <c r="U10" t="s">
        <v>102718</v>
      </c>
      <c r="V10" t="s">
        <v>102719</v>
      </c>
      <c r="W10">
        <v>11093000</v>
      </c>
      <c r="X10">
        <v>2</v>
      </c>
      <c r="Y10" t="s">
        <v>102720</v>
      </c>
      <c r="Z10" t="s">
        <v>102721</v>
      </c>
      <c r="AA10" t="s">
        <v>102639</v>
      </c>
      <c r="AB10" t="s">
        <v>102722</v>
      </c>
      <c r="AC10" t="s">
        <v>33836</v>
      </c>
      <c r="AD10" t="s">
        <v>33836</v>
      </c>
      <c r="AE10">
        <v>2960</v>
      </c>
      <c r="AF10" t="s">
        <v>33837</v>
      </c>
      <c r="AG10" t="s">
        <v>33838</v>
      </c>
      <c r="AH10" t="s">
        <v>33839</v>
      </c>
      <c r="AJ10" s="4" t="s">
        <v>33840</v>
      </c>
    </row>
    <row r="11" spans="1:36" x14ac:dyDescent="0.3">
      <c r="A11" t="s">
        <v>48804</v>
      </c>
      <c r="B11" t="s">
        <v>48805</v>
      </c>
      <c r="C11">
        <v>1</v>
      </c>
      <c r="D11">
        <v>1</v>
      </c>
      <c r="J11" t="s">
        <v>22088</v>
      </c>
      <c r="N11">
        <v>1</v>
      </c>
      <c r="O11">
        <v>1</v>
      </c>
      <c r="P11">
        <v>1</v>
      </c>
      <c r="Q11" t="s">
        <v>76738</v>
      </c>
      <c r="R11" t="s">
        <v>76738</v>
      </c>
      <c r="S11" t="s">
        <v>76738</v>
      </c>
      <c r="T11" t="s">
        <v>93590</v>
      </c>
      <c r="U11">
        <v>0</v>
      </c>
      <c r="V11" t="s">
        <v>102723</v>
      </c>
      <c r="W11">
        <v>10786000</v>
      </c>
      <c r="X11">
        <v>3</v>
      </c>
      <c r="Y11" t="s">
        <v>102724</v>
      </c>
      <c r="Z11" t="s">
        <v>102725</v>
      </c>
      <c r="AA11" t="s">
        <v>102726</v>
      </c>
      <c r="AB11" t="s">
        <v>102727</v>
      </c>
      <c r="AC11" t="s">
        <v>22090</v>
      </c>
      <c r="AD11" t="s">
        <v>22090</v>
      </c>
      <c r="AE11">
        <v>2013</v>
      </c>
      <c r="AF11" t="s">
        <v>22091</v>
      </c>
      <c r="AG11" t="s">
        <v>22092</v>
      </c>
      <c r="AH11" t="s">
        <v>22093</v>
      </c>
      <c r="AJ11" s="4" t="s">
        <v>22094</v>
      </c>
    </row>
    <row r="12" spans="1:36" x14ac:dyDescent="0.3">
      <c r="A12" t="s">
        <v>48806</v>
      </c>
      <c r="B12" t="s">
        <v>48807</v>
      </c>
      <c r="C12">
        <v>1</v>
      </c>
      <c r="D12">
        <v>1</v>
      </c>
      <c r="H12" t="s">
        <v>41673</v>
      </c>
      <c r="I12" t="s">
        <v>41672</v>
      </c>
      <c r="J12" t="s">
        <v>2778</v>
      </c>
      <c r="N12">
        <v>1</v>
      </c>
      <c r="O12">
        <v>1</v>
      </c>
      <c r="P12">
        <v>1</v>
      </c>
      <c r="Q12" t="s">
        <v>76042</v>
      </c>
      <c r="R12" t="s">
        <v>76042</v>
      </c>
      <c r="S12" t="s">
        <v>76042</v>
      </c>
      <c r="T12" t="s">
        <v>97850</v>
      </c>
      <c r="U12" t="s">
        <v>102728</v>
      </c>
      <c r="V12" t="s">
        <v>102729</v>
      </c>
      <c r="W12">
        <v>59591000</v>
      </c>
      <c r="X12">
        <v>2</v>
      </c>
      <c r="Y12" t="s">
        <v>102730</v>
      </c>
      <c r="Z12" t="s">
        <v>102731</v>
      </c>
      <c r="AA12" t="s">
        <v>102732</v>
      </c>
      <c r="AB12" t="s">
        <v>102733</v>
      </c>
      <c r="AC12" t="s">
        <v>41671</v>
      </c>
      <c r="AD12" t="s">
        <v>41671</v>
      </c>
      <c r="AE12">
        <v>98</v>
      </c>
      <c r="AF12" t="s">
        <v>41670</v>
      </c>
      <c r="AG12" t="s">
        <v>41669</v>
      </c>
      <c r="AH12" t="s">
        <v>41668</v>
      </c>
      <c r="AI12" t="s">
        <v>36765</v>
      </c>
      <c r="AJ12" s="4" t="s">
        <v>36765</v>
      </c>
    </row>
    <row r="13" spans="1:36" x14ac:dyDescent="0.3">
      <c r="A13" t="s">
        <v>48808</v>
      </c>
      <c r="B13" t="s">
        <v>48809</v>
      </c>
      <c r="C13">
        <v>1</v>
      </c>
      <c r="D13">
        <v>1</v>
      </c>
      <c r="H13" t="s">
        <v>23286</v>
      </c>
      <c r="I13" t="s">
        <v>23287</v>
      </c>
      <c r="J13" t="s">
        <v>23288</v>
      </c>
      <c r="N13">
        <v>1</v>
      </c>
      <c r="O13">
        <v>1</v>
      </c>
      <c r="P13">
        <v>1</v>
      </c>
      <c r="Q13" t="s">
        <v>76788</v>
      </c>
      <c r="R13" t="s">
        <v>76788</v>
      </c>
      <c r="S13" t="s">
        <v>76788</v>
      </c>
      <c r="T13" t="s">
        <v>92980</v>
      </c>
      <c r="U13" t="s">
        <v>102734</v>
      </c>
      <c r="V13" t="s">
        <v>102735</v>
      </c>
      <c r="W13">
        <v>18897000</v>
      </c>
      <c r="X13">
        <v>1</v>
      </c>
      <c r="Y13" t="s">
        <v>102736</v>
      </c>
      <c r="Z13" t="s">
        <v>102737</v>
      </c>
      <c r="AA13" t="s">
        <v>102738</v>
      </c>
      <c r="AB13" t="s">
        <v>102739</v>
      </c>
      <c r="AC13" t="s">
        <v>23289</v>
      </c>
      <c r="AD13" t="s">
        <v>23289</v>
      </c>
      <c r="AE13">
        <v>2100</v>
      </c>
      <c r="AF13" t="s">
        <v>23290</v>
      </c>
      <c r="AG13" t="s">
        <v>23291</v>
      </c>
      <c r="AH13" t="s">
        <v>23292</v>
      </c>
      <c r="AJ13" s="4" t="s">
        <v>23293</v>
      </c>
    </row>
    <row r="14" spans="1:36" x14ac:dyDescent="0.3">
      <c r="A14" t="s">
        <v>48810</v>
      </c>
      <c r="B14" t="s">
        <v>48811</v>
      </c>
      <c r="C14">
        <v>1</v>
      </c>
      <c r="D14">
        <v>1</v>
      </c>
      <c r="H14" t="s">
        <v>23608</v>
      </c>
      <c r="I14" t="s">
        <v>10667</v>
      </c>
      <c r="J14" t="s">
        <v>694</v>
      </c>
      <c r="K14" t="s">
        <v>4163</v>
      </c>
      <c r="N14">
        <v>2</v>
      </c>
      <c r="O14">
        <v>1</v>
      </c>
      <c r="P14">
        <v>1</v>
      </c>
      <c r="Q14">
        <v>17</v>
      </c>
      <c r="R14" t="s">
        <v>76213</v>
      </c>
      <c r="S14" t="s">
        <v>76213</v>
      </c>
      <c r="T14" t="s">
        <v>79366</v>
      </c>
      <c r="U14" t="s">
        <v>102740</v>
      </c>
      <c r="V14" t="s">
        <v>102741</v>
      </c>
      <c r="W14">
        <v>7979400</v>
      </c>
      <c r="X14">
        <v>1</v>
      </c>
      <c r="Y14" t="s">
        <v>102742</v>
      </c>
      <c r="Z14" t="s">
        <v>102743</v>
      </c>
      <c r="AA14" t="s">
        <v>102744</v>
      </c>
      <c r="AB14" t="s">
        <v>102745</v>
      </c>
      <c r="AC14" t="s">
        <v>23609</v>
      </c>
      <c r="AD14" t="s">
        <v>23609</v>
      </c>
      <c r="AE14">
        <v>2121</v>
      </c>
      <c r="AF14" t="s">
        <v>23610</v>
      </c>
      <c r="AG14" t="s">
        <v>23611</v>
      </c>
      <c r="AH14" t="s">
        <v>23612</v>
      </c>
      <c r="AJ14" s="4" t="s">
        <v>23613</v>
      </c>
    </row>
    <row r="15" spans="1:36" x14ac:dyDescent="0.3">
      <c r="A15" t="s">
        <v>48812</v>
      </c>
      <c r="B15" t="s">
        <v>48813</v>
      </c>
      <c r="C15">
        <v>1</v>
      </c>
      <c r="D15">
        <v>1</v>
      </c>
      <c r="I15" t="s">
        <v>33</v>
      </c>
      <c r="J15" t="s">
        <v>2769</v>
      </c>
      <c r="N15">
        <v>1</v>
      </c>
      <c r="O15">
        <v>1</v>
      </c>
      <c r="P15">
        <v>1</v>
      </c>
      <c r="Q15">
        <v>2</v>
      </c>
      <c r="R15">
        <v>2</v>
      </c>
      <c r="S15">
        <v>2</v>
      </c>
      <c r="T15" t="s">
        <v>77713</v>
      </c>
      <c r="U15" t="s">
        <v>102746</v>
      </c>
      <c r="V15" t="s">
        <v>102747</v>
      </c>
      <c r="W15">
        <v>11418000</v>
      </c>
      <c r="X15">
        <v>1</v>
      </c>
      <c r="Y15" t="s">
        <v>102748</v>
      </c>
      <c r="Z15" t="s">
        <v>102749</v>
      </c>
      <c r="AA15" t="s">
        <v>102750</v>
      </c>
      <c r="AB15" t="s">
        <v>102751</v>
      </c>
      <c r="AC15" t="s">
        <v>26546</v>
      </c>
      <c r="AD15" t="s">
        <v>26546</v>
      </c>
      <c r="AE15">
        <v>2360</v>
      </c>
      <c r="AF15" t="s">
        <v>26547</v>
      </c>
      <c r="AG15" t="s">
        <v>26548</v>
      </c>
      <c r="AJ15" s="4" t="s">
        <v>26549</v>
      </c>
    </row>
    <row r="16" spans="1:36" x14ac:dyDescent="0.3">
      <c r="A16" t="s">
        <v>48814</v>
      </c>
      <c r="B16" t="s">
        <v>48815</v>
      </c>
      <c r="C16">
        <v>1</v>
      </c>
      <c r="D16">
        <v>1</v>
      </c>
      <c r="I16" t="s">
        <v>20645</v>
      </c>
      <c r="J16" t="s">
        <v>191</v>
      </c>
      <c r="N16">
        <v>1</v>
      </c>
      <c r="O16">
        <v>1</v>
      </c>
      <c r="P16">
        <v>1</v>
      </c>
      <c r="Q16" t="s">
        <v>48478</v>
      </c>
      <c r="R16" t="s">
        <v>48478</v>
      </c>
      <c r="S16" t="s">
        <v>48478</v>
      </c>
      <c r="T16" t="s">
        <v>79887</v>
      </c>
      <c r="U16" t="s">
        <v>102752</v>
      </c>
      <c r="V16" t="s">
        <v>102753</v>
      </c>
      <c r="W16">
        <v>2449400</v>
      </c>
      <c r="X16">
        <v>1</v>
      </c>
      <c r="Y16" t="s">
        <v>102754</v>
      </c>
      <c r="Z16" t="s">
        <v>102755</v>
      </c>
      <c r="AA16" t="s">
        <v>102756</v>
      </c>
      <c r="AB16" t="s">
        <v>102757</v>
      </c>
      <c r="AC16" t="s">
        <v>41667</v>
      </c>
      <c r="AD16" t="s">
        <v>41667</v>
      </c>
      <c r="AE16">
        <v>231</v>
      </c>
      <c r="AF16" t="s">
        <v>41666</v>
      </c>
      <c r="AG16" t="s">
        <v>41665</v>
      </c>
      <c r="AJ16" s="4" t="s">
        <v>36766</v>
      </c>
    </row>
    <row r="17" spans="1:36" x14ac:dyDescent="0.3">
      <c r="A17" t="s">
        <v>48816</v>
      </c>
      <c r="B17" t="s">
        <v>48817</v>
      </c>
      <c r="C17">
        <v>1</v>
      </c>
      <c r="D17">
        <v>1</v>
      </c>
      <c r="N17">
        <v>1</v>
      </c>
      <c r="O17">
        <v>1</v>
      </c>
      <c r="P17">
        <v>1</v>
      </c>
      <c r="Q17" t="s">
        <v>77800</v>
      </c>
      <c r="R17" t="s">
        <v>77800</v>
      </c>
      <c r="S17" t="s">
        <v>77800</v>
      </c>
      <c r="T17" t="s">
        <v>102758</v>
      </c>
      <c r="U17">
        <v>0</v>
      </c>
      <c r="V17" t="s">
        <v>102759</v>
      </c>
      <c r="W17">
        <v>10687000</v>
      </c>
      <c r="X17">
        <v>3</v>
      </c>
      <c r="Y17" t="s">
        <v>102760</v>
      </c>
      <c r="Z17" t="s">
        <v>102761</v>
      </c>
      <c r="AA17" t="s">
        <v>102762</v>
      </c>
      <c r="AB17" t="s">
        <v>102763</v>
      </c>
      <c r="AC17" t="s">
        <v>41664</v>
      </c>
      <c r="AD17" t="s">
        <v>41664</v>
      </c>
      <c r="AE17">
        <v>2197</v>
      </c>
      <c r="AF17" t="s">
        <v>41663</v>
      </c>
      <c r="AG17" t="s">
        <v>41662</v>
      </c>
      <c r="AJ17" s="4" t="s">
        <v>36767</v>
      </c>
    </row>
    <row r="18" spans="1:36" x14ac:dyDescent="0.3">
      <c r="A18" t="s">
        <v>48818</v>
      </c>
      <c r="B18" t="s">
        <v>48819</v>
      </c>
      <c r="C18">
        <v>1</v>
      </c>
      <c r="D18">
        <v>1</v>
      </c>
      <c r="N18">
        <v>1</v>
      </c>
      <c r="O18">
        <v>1</v>
      </c>
      <c r="P18">
        <v>1</v>
      </c>
      <c r="Q18" t="s">
        <v>81998</v>
      </c>
      <c r="R18" t="s">
        <v>81998</v>
      </c>
      <c r="S18" t="s">
        <v>81998</v>
      </c>
      <c r="T18" t="s">
        <v>102764</v>
      </c>
      <c r="U18" t="s">
        <v>102765</v>
      </c>
      <c r="V18" t="s">
        <v>102766</v>
      </c>
      <c r="W18">
        <v>17737000</v>
      </c>
      <c r="X18">
        <v>1</v>
      </c>
      <c r="Y18" t="s">
        <v>102767</v>
      </c>
      <c r="Z18" t="s">
        <v>102768</v>
      </c>
      <c r="AA18" t="s">
        <v>102769</v>
      </c>
      <c r="AB18" t="s">
        <v>102770</v>
      </c>
      <c r="AC18" t="s">
        <v>41661</v>
      </c>
      <c r="AD18" t="s">
        <v>41661</v>
      </c>
      <c r="AE18">
        <v>1861</v>
      </c>
      <c r="AF18" t="s">
        <v>41660</v>
      </c>
      <c r="AG18" t="s">
        <v>41659</v>
      </c>
      <c r="AJ18" s="4" t="s">
        <v>36768</v>
      </c>
    </row>
    <row r="19" spans="1:36" x14ac:dyDescent="0.3">
      <c r="A19" t="s">
        <v>48820</v>
      </c>
      <c r="B19" t="s">
        <v>48821</v>
      </c>
      <c r="C19">
        <v>1</v>
      </c>
      <c r="D19">
        <v>1</v>
      </c>
      <c r="H19" t="s">
        <v>15441</v>
      </c>
      <c r="I19" t="s">
        <v>15442</v>
      </c>
      <c r="J19" t="s">
        <v>15443</v>
      </c>
      <c r="N19">
        <v>1</v>
      </c>
      <c r="O19">
        <v>1</v>
      </c>
      <c r="P19">
        <v>1</v>
      </c>
      <c r="Q19" t="s">
        <v>102771</v>
      </c>
      <c r="R19" t="s">
        <v>102771</v>
      </c>
      <c r="S19" t="s">
        <v>102771</v>
      </c>
      <c r="T19" t="s">
        <v>97516</v>
      </c>
      <c r="U19">
        <v>0</v>
      </c>
      <c r="V19" t="s">
        <v>91505</v>
      </c>
      <c r="W19">
        <v>3422800</v>
      </c>
      <c r="X19">
        <v>9</v>
      </c>
      <c r="Y19" t="s">
        <v>102772</v>
      </c>
      <c r="Z19" t="s">
        <v>102773</v>
      </c>
      <c r="AA19" t="s">
        <v>102774</v>
      </c>
      <c r="AB19" t="s">
        <v>102775</v>
      </c>
      <c r="AC19" t="s">
        <v>15445</v>
      </c>
      <c r="AD19" t="s">
        <v>15445</v>
      </c>
      <c r="AE19">
        <v>1478</v>
      </c>
      <c r="AF19" t="s">
        <v>15446</v>
      </c>
      <c r="AG19" t="s">
        <v>15447</v>
      </c>
      <c r="AH19" t="s">
        <v>15448</v>
      </c>
      <c r="AJ19" s="4" t="s">
        <v>15449</v>
      </c>
    </row>
    <row r="20" spans="1:36" x14ac:dyDescent="0.3">
      <c r="A20" t="s">
        <v>48822</v>
      </c>
      <c r="B20" t="s">
        <v>48823</v>
      </c>
      <c r="C20">
        <v>1</v>
      </c>
      <c r="D20" t="s">
        <v>98746</v>
      </c>
      <c r="N20">
        <v>1</v>
      </c>
      <c r="O20">
        <v>1</v>
      </c>
      <c r="P20">
        <v>1</v>
      </c>
      <c r="Q20" t="s">
        <v>79908</v>
      </c>
      <c r="R20" t="s">
        <v>79908</v>
      </c>
      <c r="S20" t="s">
        <v>79908</v>
      </c>
      <c r="T20" t="s">
        <v>102776</v>
      </c>
      <c r="U20" t="s">
        <v>102777</v>
      </c>
      <c r="V20" t="s">
        <v>102778</v>
      </c>
      <c r="W20">
        <v>1434400000</v>
      </c>
      <c r="X20">
        <v>5</v>
      </c>
      <c r="Y20" t="s">
        <v>102779</v>
      </c>
      <c r="Z20" t="s">
        <v>102780</v>
      </c>
      <c r="AA20" t="s">
        <v>102781</v>
      </c>
      <c r="AB20" t="s">
        <v>102782</v>
      </c>
      <c r="AC20" t="s">
        <v>41658</v>
      </c>
      <c r="AD20" t="s">
        <v>41658</v>
      </c>
      <c r="AE20">
        <v>3093</v>
      </c>
      <c r="AF20" t="s">
        <v>41657</v>
      </c>
      <c r="AG20" t="s">
        <v>41656</v>
      </c>
      <c r="AJ20" s="4" t="s">
        <v>36769</v>
      </c>
    </row>
    <row r="21" spans="1:36" x14ac:dyDescent="0.3">
      <c r="A21" t="s">
        <v>48824</v>
      </c>
      <c r="B21" t="s">
        <v>48825</v>
      </c>
      <c r="C21">
        <v>1</v>
      </c>
      <c r="D21">
        <v>1</v>
      </c>
      <c r="H21" t="s">
        <v>15651</v>
      </c>
      <c r="I21" t="s">
        <v>15652</v>
      </c>
      <c r="J21" t="s">
        <v>15653</v>
      </c>
      <c r="K21" t="s">
        <v>15654</v>
      </c>
      <c r="N21">
        <v>1</v>
      </c>
      <c r="O21">
        <v>1</v>
      </c>
      <c r="P21">
        <v>1</v>
      </c>
      <c r="Q21" t="s">
        <v>76838</v>
      </c>
      <c r="R21" t="s">
        <v>76838</v>
      </c>
      <c r="S21" t="s">
        <v>76838</v>
      </c>
      <c r="T21" t="s">
        <v>96701</v>
      </c>
      <c r="U21" t="s">
        <v>102783</v>
      </c>
      <c r="V21" t="s">
        <v>102784</v>
      </c>
      <c r="W21">
        <v>6752100</v>
      </c>
      <c r="X21">
        <v>2</v>
      </c>
      <c r="Y21" t="s">
        <v>102785</v>
      </c>
      <c r="Z21" t="s">
        <v>102786</v>
      </c>
      <c r="AA21" t="s">
        <v>102787</v>
      </c>
      <c r="AB21" t="s">
        <v>102788</v>
      </c>
      <c r="AC21" t="s">
        <v>15655</v>
      </c>
      <c r="AD21" t="s">
        <v>15655</v>
      </c>
      <c r="AE21">
        <v>1498</v>
      </c>
      <c r="AF21" t="s">
        <v>15656</v>
      </c>
      <c r="AG21" t="s">
        <v>15657</v>
      </c>
      <c r="AH21" t="s">
        <v>15658</v>
      </c>
      <c r="AJ21" s="4" t="s">
        <v>15659</v>
      </c>
    </row>
    <row r="22" spans="1:36" x14ac:dyDescent="0.3">
      <c r="A22" t="s">
        <v>48826</v>
      </c>
      <c r="B22" t="s">
        <v>48827</v>
      </c>
      <c r="C22">
        <v>1</v>
      </c>
      <c r="D22">
        <v>1</v>
      </c>
      <c r="J22" t="s">
        <v>6120</v>
      </c>
      <c r="N22">
        <v>2</v>
      </c>
      <c r="O22">
        <v>2</v>
      </c>
      <c r="P22">
        <v>2</v>
      </c>
      <c r="Q22" t="s">
        <v>76597</v>
      </c>
      <c r="R22" t="s">
        <v>76597</v>
      </c>
      <c r="S22" t="s">
        <v>76597</v>
      </c>
      <c r="T22" t="s">
        <v>95284</v>
      </c>
      <c r="U22">
        <v>0</v>
      </c>
      <c r="V22" t="s">
        <v>102789</v>
      </c>
      <c r="W22">
        <v>17586000</v>
      </c>
      <c r="X22">
        <v>2</v>
      </c>
      <c r="Y22" t="s">
        <v>102790</v>
      </c>
      <c r="Z22" t="s">
        <v>102791</v>
      </c>
      <c r="AA22" t="s">
        <v>102792</v>
      </c>
      <c r="AB22" t="s">
        <v>102793</v>
      </c>
      <c r="AC22" t="s">
        <v>34354</v>
      </c>
      <c r="AD22" t="s">
        <v>34354</v>
      </c>
      <c r="AE22">
        <v>2999</v>
      </c>
      <c r="AF22" t="s">
        <v>34355</v>
      </c>
      <c r="AG22" t="s">
        <v>34356</v>
      </c>
      <c r="AH22" t="s">
        <v>34357</v>
      </c>
      <c r="AJ22" s="4" t="s">
        <v>34358</v>
      </c>
    </row>
    <row r="23" spans="1:36" x14ac:dyDescent="0.3">
      <c r="A23" t="s">
        <v>48828</v>
      </c>
      <c r="B23" t="s">
        <v>48829</v>
      </c>
      <c r="C23" t="s">
        <v>53728</v>
      </c>
      <c r="D23">
        <v>1</v>
      </c>
      <c r="N23">
        <v>2</v>
      </c>
      <c r="O23">
        <v>2</v>
      </c>
      <c r="P23">
        <v>2</v>
      </c>
      <c r="Q23" t="s">
        <v>81027</v>
      </c>
      <c r="R23" t="s">
        <v>81027</v>
      </c>
      <c r="S23" t="s">
        <v>81027</v>
      </c>
      <c r="T23" t="s">
        <v>102794</v>
      </c>
      <c r="U23">
        <v>0</v>
      </c>
      <c r="V23" t="s">
        <v>102795</v>
      </c>
      <c r="W23">
        <v>146930000</v>
      </c>
      <c r="X23">
        <v>5</v>
      </c>
      <c r="Y23" t="s">
        <v>102796</v>
      </c>
      <c r="Z23" t="s">
        <v>102797</v>
      </c>
      <c r="AA23" t="s">
        <v>93205</v>
      </c>
      <c r="AB23" t="s">
        <v>102798</v>
      </c>
      <c r="AC23" t="s">
        <v>41655</v>
      </c>
      <c r="AD23" t="s">
        <v>41655</v>
      </c>
      <c r="AE23">
        <v>2547</v>
      </c>
      <c r="AF23" t="s">
        <v>41654</v>
      </c>
      <c r="AG23" t="s">
        <v>41653</v>
      </c>
      <c r="AJ23" s="4" t="s">
        <v>35275</v>
      </c>
    </row>
    <row r="24" spans="1:36" x14ac:dyDescent="0.3">
      <c r="A24" t="s">
        <v>48830</v>
      </c>
      <c r="B24" t="s">
        <v>48831</v>
      </c>
      <c r="C24">
        <v>1</v>
      </c>
      <c r="D24" t="s">
        <v>98747</v>
      </c>
      <c r="H24" t="s">
        <v>2964</v>
      </c>
      <c r="I24" t="s">
        <v>12203</v>
      </c>
      <c r="J24" t="s">
        <v>12204</v>
      </c>
      <c r="K24" t="s">
        <v>12205</v>
      </c>
      <c r="N24">
        <v>2</v>
      </c>
      <c r="O24">
        <v>2</v>
      </c>
      <c r="P24">
        <v>2</v>
      </c>
      <c r="Q24" t="s">
        <v>77446</v>
      </c>
      <c r="R24" t="s">
        <v>77446</v>
      </c>
      <c r="S24" t="s">
        <v>77446</v>
      </c>
      <c r="T24" t="s">
        <v>81028</v>
      </c>
      <c r="U24">
        <v>0</v>
      </c>
      <c r="V24" t="s">
        <v>102799</v>
      </c>
      <c r="W24">
        <v>158510000</v>
      </c>
      <c r="X24">
        <v>10</v>
      </c>
      <c r="Y24" t="s">
        <v>102800</v>
      </c>
      <c r="Z24" t="s">
        <v>102801</v>
      </c>
      <c r="AA24" t="s">
        <v>102802</v>
      </c>
      <c r="AB24" t="s">
        <v>102803</v>
      </c>
      <c r="AC24" t="s">
        <v>12207</v>
      </c>
      <c r="AD24" t="s">
        <v>12207</v>
      </c>
      <c r="AE24">
        <v>1180</v>
      </c>
      <c r="AF24" t="s">
        <v>12208</v>
      </c>
      <c r="AG24" t="s">
        <v>12209</v>
      </c>
      <c r="AH24" t="s">
        <v>12210</v>
      </c>
      <c r="AJ24" s="4" t="s">
        <v>12211</v>
      </c>
    </row>
    <row r="25" spans="1:36" x14ac:dyDescent="0.3">
      <c r="A25" t="s">
        <v>48832</v>
      </c>
      <c r="B25" t="s">
        <v>48833</v>
      </c>
      <c r="C25">
        <v>1</v>
      </c>
      <c r="D25" t="s">
        <v>98748</v>
      </c>
      <c r="N25">
        <v>1</v>
      </c>
      <c r="O25">
        <v>1</v>
      </c>
      <c r="P25">
        <v>1</v>
      </c>
      <c r="Q25" t="s">
        <v>98510</v>
      </c>
      <c r="R25" t="s">
        <v>98510</v>
      </c>
      <c r="S25" t="s">
        <v>98510</v>
      </c>
      <c r="T25" t="s">
        <v>98511</v>
      </c>
      <c r="U25" t="s">
        <v>102804</v>
      </c>
      <c r="V25" t="s">
        <v>102805</v>
      </c>
      <c r="W25">
        <v>42481000</v>
      </c>
      <c r="X25">
        <v>4</v>
      </c>
      <c r="Y25" t="s">
        <v>102806</v>
      </c>
      <c r="Z25" t="s">
        <v>102807</v>
      </c>
      <c r="AA25" t="s">
        <v>102808</v>
      </c>
      <c r="AB25" t="s">
        <v>102809</v>
      </c>
      <c r="AC25" t="s">
        <v>22549</v>
      </c>
      <c r="AD25" t="s">
        <v>22549</v>
      </c>
      <c r="AE25">
        <v>2042</v>
      </c>
      <c r="AF25" t="s">
        <v>22550</v>
      </c>
      <c r="AG25" t="s">
        <v>22551</v>
      </c>
      <c r="AJ25" s="4" t="s">
        <v>22552</v>
      </c>
    </row>
    <row r="26" spans="1:36" x14ac:dyDescent="0.3">
      <c r="A26" t="s">
        <v>48834</v>
      </c>
      <c r="B26" t="s">
        <v>48835</v>
      </c>
      <c r="C26">
        <v>1</v>
      </c>
      <c r="D26" t="s">
        <v>98749</v>
      </c>
      <c r="N26">
        <v>1</v>
      </c>
      <c r="O26">
        <v>1</v>
      </c>
      <c r="P26">
        <v>1</v>
      </c>
      <c r="Q26" t="s">
        <v>78732</v>
      </c>
      <c r="R26" t="s">
        <v>78732</v>
      </c>
      <c r="S26" t="s">
        <v>78732</v>
      </c>
      <c r="T26" t="s">
        <v>102810</v>
      </c>
      <c r="U26">
        <v>0</v>
      </c>
      <c r="V26" t="s">
        <v>102811</v>
      </c>
      <c r="W26">
        <v>17093000</v>
      </c>
      <c r="X26">
        <v>6</v>
      </c>
      <c r="Y26" t="s">
        <v>102812</v>
      </c>
      <c r="Z26" t="s">
        <v>102813</v>
      </c>
      <c r="AA26" t="s">
        <v>102814</v>
      </c>
      <c r="AB26" t="s">
        <v>102815</v>
      </c>
      <c r="AC26" t="s">
        <v>41652</v>
      </c>
      <c r="AD26" t="s">
        <v>41652</v>
      </c>
      <c r="AE26">
        <v>2629</v>
      </c>
      <c r="AF26" t="s">
        <v>41651</v>
      </c>
      <c r="AG26" t="s">
        <v>41650</v>
      </c>
      <c r="AJ26" s="4" t="s">
        <v>29678</v>
      </c>
    </row>
    <row r="27" spans="1:36" x14ac:dyDescent="0.3">
      <c r="A27" t="s">
        <v>48836</v>
      </c>
      <c r="B27" t="s">
        <v>48837</v>
      </c>
      <c r="C27" t="s">
        <v>98750</v>
      </c>
      <c r="D27">
        <v>1</v>
      </c>
      <c r="H27" t="s">
        <v>41649</v>
      </c>
      <c r="I27" t="s">
        <v>41648</v>
      </c>
      <c r="J27" t="s">
        <v>3886</v>
      </c>
      <c r="N27">
        <v>2</v>
      </c>
      <c r="O27">
        <v>2</v>
      </c>
      <c r="P27">
        <v>2</v>
      </c>
      <c r="Q27" t="s">
        <v>48628</v>
      </c>
      <c r="R27" t="s">
        <v>48628</v>
      </c>
      <c r="S27" t="s">
        <v>48628</v>
      </c>
      <c r="T27" t="s">
        <v>102816</v>
      </c>
      <c r="U27">
        <v>0</v>
      </c>
      <c r="V27" t="s">
        <v>102817</v>
      </c>
      <c r="W27">
        <v>10719000</v>
      </c>
      <c r="X27">
        <v>3</v>
      </c>
      <c r="Y27" t="s">
        <v>102818</v>
      </c>
      <c r="Z27" t="s">
        <v>102819</v>
      </c>
      <c r="AA27" t="s">
        <v>102820</v>
      </c>
      <c r="AB27" t="s">
        <v>102821</v>
      </c>
      <c r="AC27" t="s">
        <v>41647</v>
      </c>
      <c r="AD27" t="s">
        <v>41647</v>
      </c>
      <c r="AE27">
        <v>1029</v>
      </c>
      <c r="AF27" t="s">
        <v>41646</v>
      </c>
      <c r="AG27" t="s">
        <v>41645</v>
      </c>
      <c r="AJ27" s="4" t="s">
        <v>36770</v>
      </c>
    </row>
    <row r="28" spans="1:36" x14ac:dyDescent="0.3">
      <c r="A28" t="s">
        <v>48838</v>
      </c>
      <c r="B28" t="s">
        <v>48839</v>
      </c>
      <c r="C28">
        <v>1</v>
      </c>
      <c r="D28" t="s">
        <v>72299</v>
      </c>
      <c r="H28" t="s">
        <v>41644</v>
      </c>
      <c r="I28" t="s">
        <v>41643</v>
      </c>
      <c r="J28" t="s">
        <v>41642</v>
      </c>
      <c r="K28" t="s">
        <v>41641</v>
      </c>
      <c r="N28">
        <v>1</v>
      </c>
      <c r="O28">
        <v>1</v>
      </c>
      <c r="P28">
        <v>1</v>
      </c>
      <c r="Q28" t="s">
        <v>77331</v>
      </c>
      <c r="R28" t="s">
        <v>77331</v>
      </c>
      <c r="S28" t="s">
        <v>77331</v>
      </c>
      <c r="T28" t="s">
        <v>102822</v>
      </c>
      <c r="U28" t="s">
        <v>102823</v>
      </c>
      <c r="V28" t="s">
        <v>102824</v>
      </c>
      <c r="W28">
        <v>723770000</v>
      </c>
      <c r="X28">
        <v>5</v>
      </c>
      <c r="Y28" t="s">
        <v>102825</v>
      </c>
      <c r="Z28" t="s">
        <v>102826</v>
      </c>
      <c r="AA28" t="s">
        <v>102827</v>
      </c>
      <c r="AB28" t="s">
        <v>102828</v>
      </c>
      <c r="AC28" t="s">
        <v>41640</v>
      </c>
      <c r="AD28" t="s">
        <v>41640</v>
      </c>
      <c r="AE28">
        <v>1750</v>
      </c>
      <c r="AF28" t="s">
        <v>41639</v>
      </c>
      <c r="AG28" t="s">
        <v>41638</v>
      </c>
      <c r="AH28" t="s">
        <v>41637</v>
      </c>
      <c r="AJ28" s="4" t="s">
        <v>36771</v>
      </c>
    </row>
    <row r="29" spans="1:36" x14ac:dyDescent="0.3">
      <c r="A29" t="s">
        <v>48840</v>
      </c>
      <c r="B29" t="s">
        <v>48841</v>
      </c>
      <c r="C29">
        <v>1</v>
      </c>
      <c r="D29" t="s">
        <v>98751</v>
      </c>
      <c r="N29">
        <v>3</v>
      </c>
      <c r="O29">
        <v>3</v>
      </c>
      <c r="P29">
        <v>3</v>
      </c>
      <c r="Q29" t="s">
        <v>78717</v>
      </c>
      <c r="R29" t="s">
        <v>78717</v>
      </c>
      <c r="S29" t="s">
        <v>78717</v>
      </c>
      <c r="T29" t="s">
        <v>102829</v>
      </c>
      <c r="U29">
        <v>0</v>
      </c>
      <c r="V29" t="s">
        <v>95755</v>
      </c>
      <c r="W29">
        <v>160520000</v>
      </c>
      <c r="X29">
        <v>9</v>
      </c>
      <c r="Y29" t="s">
        <v>102830</v>
      </c>
      <c r="Z29" t="s">
        <v>102831</v>
      </c>
      <c r="AA29" t="s">
        <v>102832</v>
      </c>
      <c r="AB29" t="s">
        <v>102833</v>
      </c>
      <c r="AC29" t="s">
        <v>41636</v>
      </c>
      <c r="AD29" t="s">
        <v>41636</v>
      </c>
      <c r="AE29">
        <v>458</v>
      </c>
      <c r="AF29" t="s">
        <v>41635</v>
      </c>
      <c r="AG29" t="s">
        <v>41634</v>
      </c>
      <c r="AJ29" s="4" t="s">
        <v>4572</v>
      </c>
    </row>
    <row r="30" spans="1:36" x14ac:dyDescent="0.3">
      <c r="A30" t="s">
        <v>48842</v>
      </c>
      <c r="B30" t="s">
        <v>48843</v>
      </c>
      <c r="C30">
        <v>1</v>
      </c>
      <c r="D30" t="s">
        <v>98752</v>
      </c>
      <c r="J30" t="s">
        <v>14020</v>
      </c>
      <c r="N30">
        <v>1</v>
      </c>
      <c r="O30">
        <v>1</v>
      </c>
      <c r="P30">
        <v>1</v>
      </c>
      <c r="Q30">
        <v>19</v>
      </c>
      <c r="R30">
        <v>19</v>
      </c>
      <c r="S30">
        <v>19</v>
      </c>
      <c r="T30" t="s">
        <v>49027</v>
      </c>
      <c r="U30">
        <v>0</v>
      </c>
      <c r="V30" t="s">
        <v>102834</v>
      </c>
      <c r="W30">
        <v>47958000</v>
      </c>
      <c r="X30">
        <v>8</v>
      </c>
      <c r="Y30" t="s">
        <v>102835</v>
      </c>
      <c r="Z30" t="s">
        <v>102836</v>
      </c>
      <c r="AA30" t="s">
        <v>102837</v>
      </c>
      <c r="AB30" t="s">
        <v>102838</v>
      </c>
      <c r="AC30" t="s">
        <v>36567</v>
      </c>
      <c r="AD30" t="s">
        <v>36567</v>
      </c>
      <c r="AE30">
        <v>2538</v>
      </c>
      <c r="AF30" t="s">
        <v>36568</v>
      </c>
      <c r="AG30" t="s">
        <v>36569</v>
      </c>
      <c r="AH30" t="s">
        <v>27692</v>
      </c>
      <c r="AJ30" s="4" t="s">
        <v>36570</v>
      </c>
    </row>
    <row r="31" spans="1:36" x14ac:dyDescent="0.3">
      <c r="A31" t="s">
        <v>48844</v>
      </c>
      <c r="B31" t="s">
        <v>48845</v>
      </c>
      <c r="C31">
        <v>1</v>
      </c>
      <c r="D31" t="s">
        <v>69339</v>
      </c>
      <c r="H31" t="s">
        <v>41633</v>
      </c>
      <c r="I31" t="s">
        <v>41632</v>
      </c>
      <c r="J31" t="s">
        <v>3807</v>
      </c>
      <c r="K31" t="s">
        <v>4804</v>
      </c>
      <c r="N31">
        <v>1</v>
      </c>
      <c r="O31">
        <v>1</v>
      </c>
      <c r="P31">
        <v>1</v>
      </c>
      <c r="Q31" t="s">
        <v>76238</v>
      </c>
      <c r="R31" t="s">
        <v>76238</v>
      </c>
      <c r="S31" t="s">
        <v>76238</v>
      </c>
      <c r="T31" t="s">
        <v>102839</v>
      </c>
      <c r="U31" t="s">
        <v>102840</v>
      </c>
      <c r="V31" t="s">
        <v>102841</v>
      </c>
      <c r="W31">
        <v>17906000</v>
      </c>
      <c r="X31">
        <v>2</v>
      </c>
      <c r="Y31" t="s">
        <v>102842</v>
      </c>
      <c r="Z31" t="s">
        <v>102843</v>
      </c>
      <c r="AA31" t="s">
        <v>102844</v>
      </c>
      <c r="AB31" t="s">
        <v>102845</v>
      </c>
      <c r="AC31" t="s">
        <v>41631</v>
      </c>
      <c r="AD31" t="s">
        <v>41631</v>
      </c>
      <c r="AE31">
        <v>478</v>
      </c>
      <c r="AF31" t="s">
        <v>41630</v>
      </c>
      <c r="AG31" t="s">
        <v>41629</v>
      </c>
      <c r="AH31" t="s">
        <v>41628</v>
      </c>
      <c r="AJ31" s="4" t="s">
        <v>36772</v>
      </c>
    </row>
    <row r="32" spans="1:36" x14ac:dyDescent="0.3">
      <c r="A32" t="s">
        <v>48846</v>
      </c>
      <c r="B32" t="s">
        <v>48847</v>
      </c>
      <c r="C32">
        <v>1</v>
      </c>
      <c r="D32" t="s">
        <v>68246</v>
      </c>
      <c r="N32">
        <v>1</v>
      </c>
      <c r="O32">
        <v>1</v>
      </c>
      <c r="P32">
        <v>1</v>
      </c>
      <c r="Q32" t="s">
        <v>79227</v>
      </c>
      <c r="R32" t="s">
        <v>79227</v>
      </c>
      <c r="S32" t="s">
        <v>79227</v>
      </c>
      <c r="T32" t="s">
        <v>53006</v>
      </c>
      <c r="U32">
        <v>0</v>
      </c>
      <c r="V32" t="s">
        <v>101103</v>
      </c>
      <c r="W32">
        <v>17866000</v>
      </c>
      <c r="X32">
        <v>4</v>
      </c>
      <c r="Y32" t="s">
        <v>102846</v>
      </c>
      <c r="Z32" t="s">
        <v>102847</v>
      </c>
      <c r="AA32" t="s">
        <v>102848</v>
      </c>
      <c r="AB32" t="s">
        <v>102849</v>
      </c>
      <c r="AC32" t="s">
        <v>41627</v>
      </c>
      <c r="AD32" t="s">
        <v>41627</v>
      </c>
      <c r="AE32">
        <v>2393</v>
      </c>
      <c r="AF32" t="s">
        <v>41626</v>
      </c>
      <c r="AG32" t="s">
        <v>41625</v>
      </c>
      <c r="AJ32" s="4" t="s">
        <v>26892</v>
      </c>
    </row>
    <row r="33" spans="1:36" x14ac:dyDescent="0.3">
      <c r="A33" t="s">
        <v>48848</v>
      </c>
      <c r="B33" t="s">
        <v>48849</v>
      </c>
      <c r="C33">
        <v>1</v>
      </c>
      <c r="D33" t="s">
        <v>98753</v>
      </c>
      <c r="H33" t="s">
        <v>30085</v>
      </c>
      <c r="I33" t="s">
        <v>30086</v>
      </c>
      <c r="J33" t="s">
        <v>30087</v>
      </c>
      <c r="K33" t="s">
        <v>137</v>
      </c>
      <c r="N33">
        <v>1</v>
      </c>
      <c r="O33">
        <v>1</v>
      </c>
      <c r="P33">
        <v>1</v>
      </c>
      <c r="Q33" t="s">
        <v>6218</v>
      </c>
      <c r="R33" t="s">
        <v>6218</v>
      </c>
      <c r="S33" t="s">
        <v>6218</v>
      </c>
      <c r="T33" t="s">
        <v>80191</v>
      </c>
      <c r="U33">
        <v>0</v>
      </c>
      <c r="V33" t="s">
        <v>102850</v>
      </c>
      <c r="W33">
        <v>53902000</v>
      </c>
      <c r="X33">
        <v>6</v>
      </c>
      <c r="Y33" t="s">
        <v>102851</v>
      </c>
      <c r="Z33" t="s">
        <v>102852</v>
      </c>
      <c r="AA33" t="s">
        <v>102853</v>
      </c>
      <c r="AB33" t="s">
        <v>102854</v>
      </c>
      <c r="AC33" t="s">
        <v>30089</v>
      </c>
      <c r="AD33" t="s">
        <v>30089</v>
      </c>
      <c r="AE33">
        <v>2659</v>
      </c>
      <c r="AF33" t="s">
        <v>30090</v>
      </c>
      <c r="AG33" t="s">
        <v>30091</v>
      </c>
      <c r="AH33" t="s">
        <v>30092</v>
      </c>
      <c r="AJ33" s="4" t="s">
        <v>30093</v>
      </c>
    </row>
    <row r="34" spans="1:36" x14ac:dyDescent="0.3">
      <c r="A34" t="s">
        <v>48850</v>
      </c>
      <c r="B34" t="s">
        <v>48851</v>
      </c>
      <c r="C34" t="s">
        <v>98754</v>
      </c>
      <c r="D34">
        <v>1</v>
      </c>
      <c r="H34" t="s">
        <v>27787</v>
      </c>
      <c r="I34" t="s">
        <v>27788</v>
      </c>
      <c r="J34" t="s">
        <v>27789</v>
      </c>
      <c r="N34">
        <v>2</v>
      </c>
      <c r="O34">
        <v>2</v>
      </c>
      <c r="P34">
        <v>2</v>
      </c>
      <c r="Q34" t="s">
        <v>79119</v>
      </c>
      <c r="R34" t="s">
        <v>79119</v>
      </c>
      <c r="S34" t="s">
        <v>79119</v>
      </c>
      <c r="T34" t="s">
        <v>76395</v>
      </c>
      <c r="U34" t="s">
        <v>102855</v>
      </c>
      <c r="V34" t="s">
        <v>102856</v>
      </c>
      <c r="W34">
        <v>156910000</v>
      </c>
      <c r="X34">
        <v>2</v>
      </c>
      <c r="Y34" t="s">
        <v>102857</v>
      </c>
      <c r="Z34" t="s">
        <v>102858</v>
      </c>
      <c r="AA34" t="s">
        <v>102859</v>
      </c>
      <c r="AB34" t="s">
        <v>102860</v>
      </c>
      <c r="AC34" t="s">
        <v>27790</v>
      </c>
      <c r="AD34" t="s">
        <v>27790</v>
      </c>
      <c r="AE34">
        <v>2471</v>
      </c>
      <c r="AF34" t="s">
        <v>27791</v>
      </c>
      <c r="AG34" t="s">
        <v>27792</v>
      </c>
      <c r="AH34" t="s">
        <v>27793</v>
      </c>
      <c r="AJ34" s="4" t="s">
        <v>27794</v>
      </c>
    </row>
    <row r="35" spans="1:36" x14ac:dyDescent="0.3">
      <c r="A35" t="s">
        <v>48852</v>
      </c>
      <c r="B35" t="s">
        <v>48853</v>
      </c>
      <c r="C35">
        <v>1</v>
      </c>
      <c r="D35" t="s">
        <v>51516</v>
      </c>
      <c r="H35" t="s">
        <v>1014</v>
      </c>
      <c r="I35" t="s">
        <v>1015</v>
      </c>
      <c r="J35" t="s">
        <v>1016</v>
      </c>
      <c r="N35">
        <v>1</v>
      </c>
      <c r="O35">
        <v>1</v>
      </c>
      <c r="P35">
        <v>1</v>
      </c>
      <c r="Q35" t="s">
        <v>77370</v>
      </c>
      <c r="R35" t="s">
        <v>77370</v>
      </c>
      <c r="S35" t="s">
        <v>77370</v>
      </c>
      <c r="T35" t="s">
        <v>83396</v>
      </c>
      <c r="U35">
        <v>0</v>
      </c>
      <c r="V35" t="s">
        <v>102861</v>
      </c>
      <c r="W35">
        <v>87874000</v>
      </c>
      <c r="X35">
        <v>7</v>
      </c>
      <c r="Y35" t="s">
        <v>102862</v>
      </c>
      <c r="Z35" t="s">
        <v>102863</v>
      </c>
      <c r="AA35" t="s">
        <v>102864</v>
      </c>
      <c r="AB35" t="s">
        <v>102865</v>
      </c>
      <c r="AC35" t="s">
        <v>1018</v>
      </c>
      <c r="AD35" t="s">
        <v>1018</v>
      </c>
      <c r="AE35">
        <v>178</v>
      </c>
      <c r="AF35" t="s">
        <v>1019</v>
      </c>
      <c r="AG35" t="s">
        <v>1020</v>
      </c>
      <c r="AH35" t="s">
        <v>1021</v>
      </c>
      <c r="AJ35" s="4" t="s">
        <v>1022</v>
      </c>
    </row>
    <row r="36" spans="1:36" x14ac:dyDescent="0.3">
      <c r="A36" t="s">
        <v>48854</v>
      </c>
      <c r="B36" t="s">
        <v>48855</v>
      </c>
      <c r="C36">
        <v>1</v>
      </c>
      <c r="D36" t="s">
        <v>98755</v>
      </c>
      <c r="N36">
        <v>1</v>
      </c>
      <c r="O36">
        <v>1</v>
      </c>
      <c r="P36">
        <v>1</v>
      </c>
      <c r="Q36" t="s">
        <v>76390</v>
      </c>
      <c r="R36" t="s">
        <v>76390</v>
      </c>
      <c r="S36" t="s">
        <v>76390</v>
      </c>
      <c r="T36" t="s">
        <v>102866</v>
      </c>
      <c r="U36" t="s">
        <v>102867</v>
      </c>
      <c r="V36" t="s">
        <v>102868</v>
      </c>
      <c r="W36">
        <v>19187000</v>
      </c>
      <c r="X36">
        <v>7</v>
      </c>
      <c r="Y36" t="s">
        <v>102869</v>
      </c>
      <c r="Z36" t="s">
        <v>102870</v>
      </c>
      <c r="AA36" t="s">
        <v>102871</v>
      </c>
      <c r="AB36" t="s">
        <v>102872</v>
      </c>
      <c r="AC36" t="s">
        <v>41624</v>
      </c>
      <c r="AD36" t="s">
        <v>41624</v>
      </c>
      <c r="AE36">
        <v>457</v>
      </c>
      <c r="AF36" t="s">
        <v>41623</v>
      </c>
      <c r="AG36" t="s">
        <v>41622</v>
      </c>
      <c r="AJ36" s="4" t="s">
        <v>4528</v>
      </c>
    </row>
    <row r="37" spans="1:36" x14ac:dyDescent="0.3">
      <c r="A37" t="s">
        <v>48856</v>
      </c>
      <c r="B37" t="s">
        <v>48857</v>
      </c>
      <c r="C37" t="s">
        <v>98756</v>
      </c>
      <c r="D37">
        <v>1</v>
      </c>
      <c r="N37">
        <v>1</v>
      </c>
      <c r="O37">
        <v>1</v>
      </c>
      <c r="P37">
        <v>1</v>
      </c>
      <c r="Q37" t="s">
        <v>48391</v>
      </c>
      <c r="R37" t="s">
        <v>48391</v>
      </c>
      <c r="S37" t="s">
        <v>48391</v>
      </c>
      <c r="T37" t="s">
        <v>85573</v>
      </c>
      <c r="U37" t="s">
        <v>102873</v>
      </c>
      <c r="V37" t="s">
        <v>102874</v>
      </c>
      <c r="W37">
        <v>58678000</v>
      </c>
      <c r="X37">
        <v>1</v>
      </c>
      <c r="Y37" t="s">
        <v>102875</v>
      </c>
      <c r="Z37" t="s">
        <v>102876</v>
      </c>
      <c r="AA37" t="s">
        <v>102877</v>
      </c>
      <c r="AB37" t="s">
        <v>102878</v>
      </c>
      <c r="AC37" t="s">
        <v>21252</v>
      </c>
      <c r="AD37" t="s">
        <v>21252</v>
      </c>
      <c r="AE37">
        <v>1952</v>
      </c>
      <c r="AF37" t="s">
        <v>21253</v>
      </c>
      <c r="AG37" t="s">
        <v>21254</v>
      </c>
      <c r="AH37" t="s">
        <v>21255</v>
      </c>
      <c r="AJ37" s="4" t="s">
        <v>21256</v>
      </c>
    </row>
    <row r="38" spans="1:36" x14ac:dyDescent="0.3">
      <c r="A38" t="s">
        <v>48858</v>
      </c>
      <c r="B38" t="s">
        <v>48859</v>
      </c>
      <c r="C38" t="s">
        <v>98757</v>
      </c>
      <c r="D38">
        <v>1</v>
      </c>
      <c r="H38" t="s">
        <v>41621</v>
      </c>
      <c r="I38" t="s">
        <v>7634</v>
      </c>
      <c r="J38" t="s">
        <v>41620</v>
      </c>
      <c r="N38">
        <v>1</v>
      </c>
      <c r="O38">
        <v>1</v>
      </c>
      <c r="P38">
        <v>1</v>
      </c>
      <c r="Q38" t="s">
        <v>76177</v>
      </c>
      <c r="R38" t="s">
        <v>76177</v>
      </c>
      <c r="S38" t="s">
        <v>76177</v>
      </c>
      <c r="T38" t="s">
        <v>102879</v>
      </c>
      <c r="U38" t="s">
        <v>102880</v>
      </c>
      <c r="V38" t="s">
        <v>102881</v>
      </c>
      <c r="W38">
        <v>33314000</v>
      </c>
      <c r="X38">
        <v>5</v>
      </c>
      <c r="Y38" t="s">
        <v>102882</v>
      </c>
      <c r="Z38" t="s">
        <v>102883</v>
      </c>
      <c r="AA38" t="s">
        <v>102884</v>
      </c>
      <c r="AB38" t="s">
        <v>102885</v>
      </c>
      <c r="AC38" t="s">
        <v>41619</v>
      </c>
      <c r="AD38" t="s">
        <v>41619</v>
      </c>
      <c r="AE38">
        <v>831</v>
      </c>
      <c r="AF38" t="s">
        <v>41618</v>
      </c>
      <c r="AG38" t="s">
        <v>41617</v>
      </c>
      <c r="AJ38" s="4" t="s">
        <v>8586</v>
      </c>
    </row>
    <row r="39" spans="1:36" x14ac:dyDescent="0.3">
      <c r="A39" t="s">
        <v>48860</v>
      </c>
      <c r="B39" t="s">
        <v>48861</v>
      </c>
      <c r="C39" t="s">
        <v>98758</v>
      </c>
      <c r="D39">
        <v>1</v>
      </c>
      <c r="J39" t="s">
        <v>1395</v>
      </c>
      <c r="N39">
        <v>1</v>
      </c>
      <c r="O39">
        <v>1</v>
      </c>
      <c r="P39">
        <v>1</v>
      </c>
      <c r="Q39" t="s">
        <v>77243</v>
      </c>
      <c r="R39" t="s">
        <v>77243</v>
      </c>
      <c r="S39" t="s">
        <v>77243</v>
      </c>
      <c r="T39" t="s">
        <v>62620</v>
      </c>
      <c r="U39" t="s">
        <v>102886</v>
      </c>
      <c r="V39" t="s">
        <v>102887</v>
      </c>
      <c r="W39">
        <v>13414000</v>
      </c>
      <c r="X39">
        <v>1</v>
      </c>
      <c r="Y39" t="s">
        <v>102888</v>
      </c>
      <c r="Z39" t="s">
        <v>102889</v>
      </c>
      <c r="AA39" t="s">
        <v>102890</v>
      </c>
      <c r="AB39" t="s">
        <v>102891</v>
      </c>
      <c r="AC39" t="s">
        <v>41616</v>
      </c>
      <c r="AD39" t="s">
        <v>41616</v>
      </c>
      <c r="AE39">
        <v>2532</v>
      </c>
      <c r="AF39" t="s">
        <v>41615</v>
      </c>
      <c r="AG39" t="s">
        <v>41614</v>
      </c>
      <c r="AJ39" s="4" t="s">
        <v>28405</v>
      </c>
    </row>
    <row r="40" spans="1:36" x14ac:dyDescent="0.3">
      <c r="A40" t="s">
        <v>48862</v>
      </c>
      <c r="B40" t="s">
        <v>48863</v>
      </c>
      <c r="C40" t="s">
        <v>49672</v>
      </c>
      <c r="D40">
        <v>1</v>
      </c>
      <c r="N40">
        <v>1</v>
      </c>
      <c r="O40">
        <v>1</v>
      </c>
      <c r="P40">
        <v>1</v>
      </c>
      <c r="Q40" t="s">
        <v>81762</v>
      </c>
      <c r="R40" t="s">
        <v>81762</v>
      </c>
      <c r="S40" t="s">
        <v>81762</v>
      </c>
      <c r="T40" t="s">
        <v>102892</v>
      </c>
      <c r="U40">
        <v>0</v>
      </c>
      <c r="V40" t="s">
        <v>57346</v>
      </c>
      <c r="W40">
        <v>13165000</v>
      </c>
      <c r="X40">
        <v>4</v>
      </c>
      <c r="Y40" t="s">
        <v>102893</v>
      </c>
      <c r="Z40" t="s">
        <v>102894</v>
      </c>
      <c r="AA40" t="s">
        <v>102895</v>
      </c>
      <c r="AB40" t="s">
        <v>102896</v>
      </c>
      <c r="AC40" t="s">
        <v>41613</v>
      </c>
      <c r="AD40" t="s">
        <v>41613</v>
      </c>
      <c r="AE40">
        <v>2803</v>
      </c>
      <c r="AF40" t="s">
        <v>41612</v>
      </c>
      <c r="AG40" t="s">
        <v>41611</v>
      </c>
      <c r="AJ40" s="4" t="s">
        <v>32054</v>
      </c>
    </row>
    <row r="41" spans="1:36" x14ac:dyDescent="0.3">
      <c r="A41" t="s">
        <v>48864</v>
      </c>
      <c r="B41" t="s">
        <v>48865</v>
      </c>
      <c r="C41">
        <v>1</v>
      </c>
      <c r="D41" t="s">
        <v>98759</v>
      </c>
      <c r="H41" t="s">
        <v>19255</v>
      </c>
      <c r="I41" t="s">
        <v>19256</v>
      </c>
      <c r="J41" t="s">
        <v>10460</v>
      </c>
      <c r="N41">
        <v>8</v>
      </c>
      <c r="O41">
        <v>1</v>
      </c>
      <c r="P41">
        <v>1</v>
      </c>
      <c r="Q41" t="s">
        <v>75930</v>
      </c>
      <c r="R41" t="s">
        <v>78020</v>
      </c>
      <c r="S41" t="s">
        <v>78020</v>
      </c>
      <c r="T41" t="s">
        <v>94661</v>
      </c>
      <c r="U41">
        <v>0</v>
      </c>
      <c r="V41" t="s">
        <v>102897</v>
      </c>
      <c r="W41">
        <v>208510000</v>
      </c>
      <c r="X41">
        <v>23</v>
      </c>
      <c r="Y41" t="s">
        <v>102898</v>
      </c>
      <c r="Z41" t="s">
        <v>102899</v>
      </c>
      <c r="AA41" t="s">
        <v>102900</v>
      </c>
      <c r="AB41" t="s">
        <v>102901</v>
      </c>
      <c r="AC41" t="s">
        <v>19262</v>
      </c>
      <c r="AD41" t="s">
        <v>19262</v>
      </c>
      <c r="AE41">
        <v>1801</v>
      </c>
      <c r="AF41" t="s">
        <v>19263</v>
      </c>
      <c r="AG41" t="s">
        <v>19264</v>
      </c>
      <c r="AH41" t="s">
        <v>19265</v>
      </c>
      <c r="AJ41" s="4" t="s">
        <v>19266</v>
      </c>
    </row>
    <row r="42" spans="1:36" x14ac:dyDescent="0.3">
      <c r="A42" t="s">
        <v>48866</v>
      </c>
      <c r="B42" t="s">
        <v>48867</v>
      </c>
      <c r="C42">
        <v>1</v>
      </c>
      <c r="D42" t="s">
        <v>68938</v>
      </c>
      <c r="H42" t="s">
        <v>6323</v>
      </c>
      <c r="I42" t="s">
        <v>6324</v>
      </c>
      <c r="J42" t="s">
        <v>6325</v>
      </c>
      <c r="N42">
        <v>1</v>
      </c>
      <c r="O42">
        <v>1</v>
      </c>
      <c r="P42">
        <v>1</v>
      </c>
      <c r="Q42" t="s">
        <v>76049</v>
      </c>
      <c r="R42" t="s">
        <v>76049</v>
      </c>
      <c r="S42" t="s">
        <v>76049</v>
      </c>
      <c r="T42" t="s">
        <v>98204</v>
      </c>
      <c r="U42" t="s">
        <v>102902</v>
      </c>
      <c r="V42" t="s">
        <v>102903</v>
      </c>
      <c r="W42">
        <v>51438000</v>
      </c>
      <c r="X42">
        <v>1</v>
      </c>
      <c r="Y42" t="s">
        <v>102904</v>
      </c>
      <c r="Z42" t="s">
        <v>102905</v>
      </c>
      <c r="AA42" t="s">
        <v>102906</v>
      </c>
      <c r="AB42" t="s">
        <v>102907</v>
      </c>
      <c r="AC42" t="s">
        <v>6327</v>
      </c>
      <c r="AD42" t="s">
        <v>6327</v>
      </c>
      <c r="AE42">
        <v>632</v>
      </c>
      <c r="AF42" t="s">
        <v>6328</v>
      </c>
      <c r="AG42" t="s">
        <v>6329</v>
      </c>
      <c r="AH42" t="s">
        <v>6330</v>
      </c>
      <c r="AJ42" s="4" t="s">
        <v>6331</v>
      </c>
    </row>
    <row r="43" spans="1:36" x14ac:dyDescent="0.3">
      <c r="A43" t="s">
        <v>48868</v>
      </c>
      <c r="B43" t="s">
        <v>48869</v>
      </c>
      <c r="C43">
        <v>1</v>
      </c>
      <c r="D43" t="s">
        <v>98760</v>
      </c>
      <c r="H43" t="s">
        <v>8284</v>
      </c>
      <c r="N43">
        <v>2</v>
      </c>
      <c r="O43">
        <v>2</v>
      </c>
      <c r="P43">
        <v>2</v>
      </c>
      <c r="Q43" t="s">
        <v>78385</v>
      </c>
      <c r="R43" t="s">
        <v>78385</v>
      </c>
      <c r="S43" t="s">
        <v>78385</v>
      </c>
      <c r="T43" t="s">
        <v>102908</v>
      </c>
      <c r="U43" t="s">
        <v>102909</v>
      </c>
      <c r="V43" t="s">
        <v>102910</v>
      </c>
      <c r="W43">
        <v>22931000</v>
      </c>
      <c r="X43">
        <v>6</v>
      </c>
      <c r="Y43" t="s">
        <v>102911</v>
      </c>
      <c r="Z43" t="s">
        <v>102912</v>
      </c>
      <c r="AA43" t="s">
        <v>102913</v>
      </c>
      <c r="AB43" t="s">
        <v>102914</v>
      </c>
      <c r="AC43" t="s">
        <v>41610</v>
      </c>
      <c r="AD43" t="s">
        <v>41610</v>
      </c>
      <c r="AE43">
        <v>2200</v>
      </c>
      <c r="AF43" t="s">
        <v>41609</v>
      </c>
      <c r="AG43" t="s">
        <v>41608</v>
      </c>
      <c r="AJ43" s="4" t="s">
        <v>24604</v>
      </c>
    </row>
    <row r="44" spans="1:36" x14ac:dyDescent="0.3">
      <c r="A44" t="s">
        <v>48870</v>
      </c>
      <c r="B44" t="s">
        <v>48871</v>
      </c>
      <c r="C44">
        <v>1</v>
      </c>
      <c r="D44" t="s">
        <v>98761</v>
      </c>
      <c r="H44" t="s">
        <v>24120</v>
      </c>
      <c r="I44" t="s">
        <v>20159</v>
      </c>
      <c r="J44" t="s">
        <v>24121</v>
      </c>
      <c r="K44" t="s">
        <v>948</v>
      </c>
      <c r="N44">
        <v>2</v>
      </c>
      <c r="O44">
        <v>2</v>
      </c>
      <c r="P44">
        <v>2</v>
      </c>
      <c r="Q44" t="s">
        <v>76722</v>
      </c>
      <c r="R44" t="s">
        <v>76722</v>
      </c>
      <c r="S44" t="s">
        <v>76722</v>
      </c>
      <c r="T44" t="s">
        <v>85827</v>
      </c>
      <c r="U44" t="s">
        <v>102915</v>
      </c>
      <c r="V44" t="s">
        <v>102916</v>
      </c>
      <c r="W44">
        <v>38705000</v>
      </c>
      <c r="X44">
        <v>4</v>
      </c>
      <c r="Y44" t="s">
        <v>102917</v>
      </c>
      <c r="Z44" t="s">
        <v>102918</v>
      </c>
      <c r="AA44" t="s">
        <v>102919</v>
      </c>
      <c r="AB44" t="s">
        <v>102920</v>
      </c>
      <c r="AC44" t="s">
        <v>24122</v>
      </c>
      <c r="AD44" t="s">
        <v>24122</v>
      </c>
      <c r="AE44">
        <v>2161</v>
      </c>
      <c r="AF44" t="s">
        <v>24124</v>
      </c>
      <c r="AG44" t="s">
        <v>24125</v>
      </c>
      <c r="AH44" t="s">
        <v>24126</v>
      </c>
      <c r="AJ44" s="4" t="s">
        <v>24127</v>
      </c>
    </row>
    <row r="45" spans="1:36" x14ac:dyDescent="0.3">
      <c r="A45" t="s">
        <v>48872</v>
      </c>
      <c r="B45" t="s">
        <v>48873</v>
      </c>
      <c r="C45">
        <v>1</v>
      </c>
      <c r="D45" t="s">
        <v>98762</v>
      </c>
      <c r="I45" t="s">
        <v>4522</v>
      </c>
      <c r="N45">
        <v>1</v>
      </c>
      <c r="O45">
        <v>1</v>
      </c>
      <c r="P45">
        <v>1</v>
      </c>
      <c r="Q45" t="s">
        <v>79613</v>
      </c>
      <c r="R45" t="s">
        <v>79613</v>
      </c>
      <c r="S45" t="s">
        <v>79613</v>
      </c>
      <c r="T45" t="s">
        <v>102921</v>
      </c>
      <c r="U45" t="s">
        <v>102922</v>
      </c>
      <c r="V45" t="s">
        <v>102923</v>
      </c>
      <c r="W45">
        <v>14824000</v>
      </c>
      <c r="X45">
        <v>2</v>
      </c>
      <c r="Y45" t="s">
        <v>102924</v>
      </c>
      <c r="Z45" t="s">
        <v>102925</v>
      </c>
      <c r="AA45" t="s">
        <v>102926</v>
      </c>
      <c r="AB45" t="s">
        <v>102927</v>
      </c>
      <c r="AC45" t="s">
        <v>41607</v>
      </c>
      <c r="AD45" t="s">
        <v>41607</v>
      </c>
      <c r="AE45">
        <v>2041</v>
      </c>
      <c r="AF45" t="s">
        <v>41606</v>
      </c>
      <c r="AG45" t="s">
        <v>41605</v>
      </c>
      <c r="AJ45" s="4" t="s">
        <v>22548</v>
      </c>
    </row>
    <row r="46" spans="1:36" x14ac:dyDescent="0.3">
      <c r="A46" t="s">
        <v>48874</v>
      </c>
      <c r="B46" t="s">
        <v>48875</v>
      </c>
      <c r="C46">
        <v>1</v>
      </c>
      <c r="D46" t="s">
        <v>98763</v>
      </c>
      <c r="N46">
        <v>1</v>
      </c>
      <c r="O46">
        <v>1</v>
      </c>
      <c r="P46">
        <v>1</v>
      </c>
      <c r="Q46" t="s">
        <v>77273</v>
      </c>
      <c r="R46" t="s">
        <v>77273</v>
      </c>
      <c r="S46" t="s">
        <v>77273</v>
      </c>
      <c r="T46" t="s">
        <v>102928</v>
      </c>
      <c r="U46" t="s">
        <v>102929</v>
      </c>
      <c r="V46" t="s">
        <v>102930</v>
      </c>
      <c r="W46">
        <v>27775000</v>
      </c>
      <c r="X46">
        <v>3</v>
      </c>
      <c r="Y46" t="s">
        <v>102931</v>
      </c>
      <c r="Z46" t="s">
        <v>102932</v>
      </c>
      <c r="AA46" t="s">
        <v>102933</v>
      </c>
      <c r="AB46" t="s">
        <v>102934</v>
      </c>
      <c r="AC46" t="s">
        <v>41604</v>
      </c>
      <c r="AD46" t="s">
        <v>41604</v>
      </c>
      <c r="AE46">
        <v>1915</v>
      </c>
      <c r="AF46" t="s">
        <v>41603</v>
      </c>
      <c r="AG46" t="s">
        <v>41602</v>
      </c>
      <c r="AH46" t="s">
        <v>41601</v>
      </c>
    </row>
    <row r="47" spans="1:36" x14ac:dyDescent="0.3">
      <c r="A47" t="s">
        <v>48876</v>
      </c>
      <c r="B47" t="s">
        <v>48877</v>
      </c>
      <c r="C47" t="s">
        <v>98764</v>
      </c>
      <c r="D47">
        <v>1</v>
      </c>
      <c r="I47" t="s">
        <v>8693</v>
      </c>
      <c r="J47" t="s">
        <v>3886</v>
      </c>
      <c r="N47">
        <v>1</v>
      </c>
      <c r="O47">
        <v>1</v>
      </c>
      <c r="P47">
        <v>1</v>
      </c>
      <c r="Q47" t="s">
        <v>77583</v>
      </c>
      <c r="R47" t="s">
        <v>77583</v>
      </c>
      <c r="S47" t="s">
        <v>77583</v>
      </c>
      <c r="T47" t="s">
        <v>76729</v>
      </c>
      <c r="U47">
        <v>0</v>
      </c>
      <c r="V47" t="s">
        <v>102935</v>
      </c>
      <c r="W47">
        <v>38285000</v>
      </c>
      <c r="X47">
        <v>5</v>
      </c>
      <c r="Y47" t="s">
        <v>102936</v>
      </c>
      <c r="Z47" t="s">
        <v>102937</v>
      </c>
      <c r="AA47" t="s">
        <v>102938</v>
      </c>
      <c r="AB47" t="s">
        <v>102939</v>
      </c>
      <c r="AC47" t="s">
        <v>23100</v>
      </c>
      <c r="AD47" t="s">
        <v>23100</v>
      </c>
      <c r="AE47">
        <v>2089</v>
      </c>
      <c r="AF47" t="s">
        <v>23101</v>
      </c>
      <c r="AG47" t="s">
        <v>23102</v>
      </c>
      <c r="AH47" t="s">
        <v>23103</v>
      </c>
      <c r="AJ47" s="4" t="s">
        <v>23104</v>
      </c>
    </row>
    <row r="48" spans="1:36" x14ac:dyDescent="0.3">
      <c r="A48" t="s">
        <v>48878</v>
      </c>
      <c r="B48" t="s">
        <v>48879</v>
      </c>
      <c r="C48">
        <v>1</v>
      </c>
      <c r="D48" t="s">
        <v>98765</v>
      </c>
      <c r="H48" t="s">
        <v>15140</v>
      </c>
      <c r="I48" t="s">
        <v>15141</v>
      </c>
      <c r="J48" t="s">
        <v>15142</v>
      </c>
      <c r="K48" t="s">
        <v>14066</v>
      </c>
      <c r="N48">
        <v>11</v>
      </c>
      <c r="O48">
        <v>3</v>
      </c>
      <c r="P48">
        <v>3</v>
      </c>
      <c r="Q48" t="s">
        <v>76232</v>
      </c>
      <c r="R48" t="s">
        <v>48456</v>
      </c>
      <c r="S48" t="s">
        <v>48456</v>
      </c>
      <c r="T48" t="s">
        <v>79850</v>
      </c>
      <c r="U48">
        <v>0</v>
      </c>
      <c r="V48" t="s">
        <v>102940</v>
      </c>
      <c r="W48">
        <v>46727000</v>
      </c>
      <c r="X48">
        <v>3</v>
      </c>
      <c r="Y48" t="s">
        <v>102941</v>
      </c>
      <c r="Z48" t="s">
        <v>102942</v>
      </c>
      <c r="AA48" t="s">
        <v>102943</v>
      </c>
      <c r="AB48" t="s">
        <v>102944</v>
      </c>
      <c r="AC48" t="s">
        <v>15143</v>
      </c>
      <c r="AD48" t="s">
        <v>15143</v>
      </c>
      <c r="AE48">
        <v>1453</v>
      </c>
      <c r="AF48" t="s">
        <v>15144</v>
      </c>
      <c r="AG48" t="s">
        <v>15145</v>
      </c>
      <c r="AH48" t="s">
        <v>15146</v>
      </c>
      <c r="AI48" t="s">
        <v>15147</v>
      </c>
      <c r="AJ48" s="4" t="s">
        <v>15148</v>
      </c>
    </row>
    <row r="49" spans="1:36" x14ac:dyDescent="0.3">
      <c r="A49" t="s">
        <v>48880</v>
      </c>
      <c r="B49" t="s">
        <v>48881</v>
      </c>
      <c r="C49">
        <v>1</v>
      </c>
      <c r="D49" t="s">
        <v>98766</v>
      </c>
      <c r="H49" t="s">
        <v>32159</v>
      </c>
      <c r="I49" t="s">
        <v>1077</v>
      </c>
      <c r="J49" t="s">
        <v>32160</v>
      </c>
      <c r="K49" t="s">
        <v>775</v>
      </c>
      <c r="N49">
        <v>1</v>
      </c>
      <c r="O49">
        <v>1</v>
      </c>
      <c r="P49">
        <v>1</v>
      </c>
      <c r="Q49">
        <v>27</v>
      </c>
      <c r="R49">
        <v>27</v>
      </c>
      <c r="S49">
        <v>27</v>
      </c>
      <c r="T49" t="s">
        <v>81428</v>
      </c>
      <c r="U49" t="s">
        <v>102945</v>
      </c>
      <c r="V49" t="s">
        <v>102946</v>
      </c>
      <c r="W49">
        <v>15565000</v>
      </c>
      <c r="X49">
        <v>4</v>
      </c>
      <c r="Y49" t="s">
        <v>102947</v>
      </c>
      <c r="Z49" t="s">
        <v>102948</v>
      </c>
      <c r="AA49" t="s">
        <v>102949</v>
      </c>
      <c r="AB49" t="s">
        <v>102950</v>
      </c>
      <c r="AC49" t="s">
        <v>41600</v>
      </c>
      <c r="AD49" t="s">
        <v>41600</v>
      </c>
      <c r="AE49">
        <v>2815</v>
      </c>
      <c r="AF49" t="s">
        <v>32162</v>
      </c>
      <c r="AG49" t="s">
        <v>32163</v>
      </c>
      <c r="AH49" t="s">
        <v>32164</v>
      </c>
      <c r="AJ49" s="4" t="s">
        <v>32165</v>
      </c>
    </row>
    <row r="50" spans="1:36" x14ac:dyDescent="0.3">
      <c r="A50" t="s">
        <v>48882</v>
      </c>
      <c r="B50" t="s">
        <v>48883</v>
      </c>
      <c r="C50">
        <v>1</v>
      </c>
      <c r="D50" t="s">
        <v>98767</v>
      </c>
      <c r="I50" t="s">
        <v>6119</v>
      </c>
      <c r="J50" t="s">
        <v>6120</v>
      </c>
      <c r="N50">
        <v>1</v>
      </c>
      <c r="O50">
        <v>1</v>
      </c>
      <c r="P50">
        <v>1</v>
      </c>
      <c r="Q50" t="s">
        <v>76154</v>
      </c>
      <c r="R50" t="s">
        <v>76154</v>
      </c>
      <c r="S50" t="s">
        <v>76154</v>
      </c>
      <c r="T50" t="s">
        <v>102951</v>
      </c>
      <c r="U50" t="s">
        <v>102952</v>
      </c>
      <c r="V50" t="s">
        <v>102953</v>
      </c>
      <c r="W50">
        <v>10240000</v>
      </c>
      <c r="X50">
        <v>2</v>
      </c>
      <c r="Y50" t="s">
        <v>102954</v>
      </c>
      <c r="Z50" t="s">
        <v>102955</v>
      </c>
      <c r="AA50" t="s">
        <v>102956</v>
      </c>
      <c r="AB50" t="s">
        <v>102957</v>
      </c>
      <c r="AC50" t="s">
        <v>41599</v>
      </c>
      <c r="AD50" t="s">
        <v>41599</v>
      </c>
      <c r="AE50">
        <v>610</v>
      </c>
      <c r="AF50" t="s">
        <v>41598</v>
      </c>
      <c r="AG50" t="s">
        <v>41597</v>
      </c>
      <c r="AH50" t="s">
        <v>6125</v>
      </c>
      <c r="AJ50" s="4" t="s">
        <v>6126</v>
      </c>
    </row>
    <row r="51" spans="1:36" x14ac:dyDescent="0.3">
      <c r="A51" t="s">
        <v>48884</v>
      </c>
      <c r="B51" t="s">
        <v>48885</v>
      </c>
      <c r="C51" t="s">
        <v>49294</v>
      </c>
      <c r="D51">
        <v>1</v>
      </c>
      <c r="H51" t="s">
        <v>41102</v>
      </c>
      <c r="I51" t="s">
        <v>2630</v>
      </c>
      <c r="J51" t="s">
        <v>41101</v>
      </c>
      <c r="N51">
        <v>2</v>
      </c>
      <c r="O51">
        <v>1</v>
      </c>
      <c r="P51">
        <v>1</v>
      </c>
      <c r="Q51">
        <v>15</v>
      </c>
      <c r="R51" t="s">
        <v>77304</v>
      </c>
      <c r="S51" t="s">
        <v>77304</v>
      </c>
      <c r="T51" t="s">
        <v>102958</v>
      </c>
      <c r="U51" t="s">
        <v>102959</v>
      </c>
      <c r="V51" t="s">
        <v>102960</v>
      </c>
      <c r="W51">
        <v>12640000</v>
      </c>
      <c r="X51">
        <v>2</v>
      </c>
      <c r="Y51" t="s">
        <v>102961</v>
      </c>
      <c r="Z51" t="s">
        <v>102962</v>
      </c>
      <c r="AA51" t="s">
        <v>102963</v>
      </c>
      <c r="AB51" t="s">
        <v>102964</v>
      </c>
      <c r="AC51" t="s">
        <v>41596</v>
      </c>
      <c r="AD51" t="s">
        <v>41596</v>
      </c>
      <c r="AE51">
        <v>625</v>
      </c>
      <c r="AF51" t="s">
        <v>41595</v>
      </c>
      <c r="AG51" t="s">
        <v>41594</v>
      </c>
      <c r="AJ51" s="4" t="s">
        <v>6272</v>
      </c>
    </row>
    <row r="52" spans="1:36" x14ac:dyDescent="0.3">
      <c r="A52" t="s">
        <v>48886</v>
      </c>
      <c r="B52" t="s">
        <v>48887</v>
      </c>
      <c r="C52" t="s">
        <v>68021</v>
      </c>
      <c r="D52">
        <v>1</v>
      </c>
      <c r="N52">
        <v>1</v>
      </c>
      <c r="O52">
        <v>1</v>
      </c>
      <c r="P52">
        <v>1</v>
      </c>
      <c r="Q52" t="s">
        <v>76213</v>
      </c>
      <c r="R52" t="s">
        <v>76213</v>
      </c>
      <c r="S52" t="s">
        <v>76213</v>
      </c>
      <c r="T52" t="s">
        <v>95370</v>
      </c>
      <c r="U52">
        <v>0</v>
      </c>
      <c r="V52" t="s">
        <v>102965</v>
      </c>
      <c r="W52">
        <v>26299000</v>
      </c>
      <c r="X52">
        <v>3</v>
      </c>
      <c r="Y52" t="s">
        <v>102966</v>
      </c>
      <c r="Z52" t="s">
        <v>102967</v>
      </c>
      <c r="AA52" t="s">
        <v>102968</v>
      </c>
      <c r="AB52" t="s">
        <v>102969</v>
      </c>
      <c r="AC52" t="s">
        <v>8702</v>
      </c>
      <c r="AD52" t="s">
        <v>8702</v>
      </c>
      <c r="AE52">
        <v>841</v>
      </c>
      <c r="AF52" t="s">
        <v>8703</v>
      </c>
      <c r="AG52" t="s">
        <v>8704</v>
      </c>
      <c r="AJ52" s="4" t="s">
        <v>8705</v>
      </c>
    </row>
    <row r="53" spans="1:36" x14ac:dyDescent="0.3">
      <c r="A53" t="s">
        <v>48888</v>
      </c>
      <c r="B53" t="s">
        <v>48889</v>
      </c>
      <c r="C53">
        <v>1</v>
      </c>
      <c r="D53" t="s">
        <v>98768</v>
      </c>
      <c r="H53" t="s">
        <v>41593</v>
      </c>
      <c r="I53" t="s">
        <v>41592</v>
      </c>
      <c r="J53" t="s">
        <v>41591</v>
      </c>
      <c r="K53" t="s">
        <v>41590</v>
      </c>
      <c r="N53">
        <v>1</v>
      </c>
      <c r="O53">
        <v>1</v>
      </c>
      <c r="P53">
        <v>1</v>
      </c>
      <c r="Q53" t="s">
        <v>76738</v>
      </c>
      <c r="R53" t="s">
        <v>76738</v>
      </c>
      <c r="S53" t="s">
        <v>76738</v>
      </c>
      <c r="T53" t="s">
        <v>102970</v>
      </c>
      <c r="U53">
        <v>0</v>
      </c>
      <c r="V53" t="s">
        <v>102971</v>
      </c>
      <c r="W53">
        <v>11012000</v>
      </c>
      <c r="X53">
        <v>3</v>
      </c>
      <c r="Y53" t="s">
        <v>102972</v>
      </c>
      <c r="Z53" t="s">
        <v>102973</v>
      </c>
      <c r="AA53" t="s">
        <v>102974</v>
      </c>
      <c r="AB53" t="s">
        <v>102975</v>
      </c>
      <c r="AC53" t="s">
        <v>41589</v>
      </c>
      <c r="AD53" t="s">
        <v>41589</v>
      </c>
      <c r="AE53">
        <v>481</v>
      </c>
      <c r="AF53" t="s">
        <v>41588</v>
      </c>
      <c r="AG53" t="s">
        <v>41587</v>
      </c>
      <c r="AH53" t="s">
        <v>41586</v>
      </c>
      <c r="AI53" t="s">
        <v>41585</v>
      </c>
      <c r="AJ53" s="4" t="s">
        <v>36773</v>
      </c>
    </row>
    <row r="54" spans="1:36" x14ac:dyDescent="0.3">
      <c r="A54" t="s">
        <v>48890</v>
      </c>
      <c r="B54" t="s">
        <v>48891</v>
      </c>
      <c r="C54" t="s">
        <v>98769</v>
      </c>
      <c r="D54">
        <v>1</v>
      </c>
      <c r="H54" t="s">
        <v>41584</v>
      </c>
      <c r="N54">
        <v>1</v>
      </c>
      <c r="O54">
        <v>1</v>
      </c>
      <c r="P54">
        <v>1</v>
      </c>
      <c r="Q54" t="s">
        <v>48432</v>
      </c>
      <c r="R54" t="s">
        <v>48432</v>
      </c>
      <c r="S54" t="s">
        <v>48432</v>
      </c>
      <c r="T54" t="s">
        <v>102976</v>
      </c>
      <c r="U54">
        <v>0</v>
      </c>
      <c r="V54" t="s">
        <v>102977</v>
      </c>
      <c r="W54">
        <v>29291000</v>
      </c>
      <c r="X54">
        <v>5</v>
      </c>
      <c r="Y54" t="s">
        <v>102978</v>
      </c>
      <c r="Z54" t="s">
        <v>102979</v>
      </c>
      <c r="AA54" t="s">
        <v>102980</v>
      </c>
      <c r="AB54" t="s">
        <v>102981</v>
      </c>
      <c r="AC54" t="s">
        <v>41583</v>
      </c>
      <c r="AD54" t="s">
        <v>41583</v>
      </c>
      <c r="AE54">
        <v>2111</v>
      </c>
      <c r="AF54" t="s">
        <v>41582</v>
      </c>
      <c r="AG54" t="s">
        <v>41581</v>
      </c>
      <c r="AJ54" s="4" t="s">
        <v>23457</v>
      </c>
    </row>
    <row r="55" spans="1:36" x14ac:dyDescent="0.3">
      <c r="A55" t="s">
        <v>48892</v>
      </c>
      <c r="B55" t="s">
        <v>48893</v>
      </c>
      <c r="C55" t="s">
        <v>98770</v>
      </c>
      <c r="D55">
        <v>1</v>
      </c>
      <c r="H55" t="s">
        <v>41580</v>
      </c>
      <c r="N55">
        <v>1</v>
      </c>
      <c r="O55">
        <v>1</v>
      </c>
      <c r="P55">
        <v>1</v>
      </c>
      <c r="Q55" t="s">
        <v>76061</v>
      </c>
      <c r="R55" t="s">
        <v>76061</v>
      </c>
      <c r="S55" t="s">
        <v>76061</v>
      </c>
      <c r="T55" t="s">
        <v>102982</v>
      </c>
      <c r="U55">
        <v>0</v>
      </c>
      <c r="V55" t="s">
        <v>102983</v>
      </c>
      <c r="W55">
        <v>11769000</v>
      </c>
      <c r="X55">
        <v>4</v>
      </c>
      <c r="Y55" t="s">
        <v>102984</v>
      </c>
      <c r="Z55" t="s">
        <v>102985</v>
      </c>
      <c r="AA55" t="s">
        <v>102986</v>
      </c>
      <c r="AB55" t="s">
        <v>102987</v>
      </c>
      <c r="AC55" t="s">
        <v>41579</v>
      </c>
      <c r="AD55" t="s">
        <v>41579</v>
      </c>
      <c r="AE55">
        <v>2102</v>
      </c>
      <c r="AF55" t="s">
        <v>41578</v>
      </c>
      <c r="AG55" t="s">
        <v>41577</v>
      </c>
      <c r="AJ55" s="4" t="s">
        <v>36774</v>
      </c>
    </row>
    <row r="56" spans="1:36" x14ac:dyDescent="0.3">
      <c r="A56" t="s">
        <v>48894</v>
      </c>
      <c r="B56" t="s">
        <v>48895</v>
      </c>
      <c r="C56" t="s">
        <v>98771</v>
      </c>
      <c r="D56">
        <v>1</v>
      </c>
      <c r="H56" t="s">
        <v>16108</v>
      </c>
      <c r="I56" t="s">
        <v>16109</v>
      </c>
      <c r="J56" t="s">
        <v>16110</v>
      </c>
      <c r="K56" t="s">
        <v>14444</v>
      </c>
      <c r="N56">
        <v>2</v>
      </c>
      <c r="O56">
        <v>1</v>
      </c>
      <c r="P56">
        <v>1</v>
      </c>
      <c r="Q56" t="s">
        <v>76889</v>
      </c>
      <c r="R56" t="s">
        <v>48425</v>
      </c>
      <c r="S56" t="s">
        <v>48425</v>
      </c>
      <c r="T56" t="s">
        <v>88779</v>
      </c>
      <c r="U56" t="s">
        <v>102988</v>
      </c>
      <c r="V56" t="s">
        <v>102989</v>
      </c>
      <c r="W56">
        <v>22560000</v>
      </c>
      <c r="X56">
        <v>2</v>
      </c>
      <c r="Y56" t="s">
        <v>102990</v>
      </c>
      <c r="Z56" t="s">
        <v>102991</v>
      </c>
      <c r="AA56" t="s">
        <v>102992</v>
      </c>
      <c r="AB56" t="s">
        <v>102993</v>
      </c>
      <c r="AC56" t="s">
        <v>16111</v>
      </c>
      <c r="AD56" t="s">
        <v>16111</v>
      </c>
      <c r="AE56">
        <v>1536</v>
      </c>
      <c r="AF56" t="s">
        <v>16112</v>
      </c>
      <c r="AG56" t="s">
        <v>16113</v>
      </c>
      <c r="AH56" t="s">
        <v>16114</v>
      </c>
      <c r="AJ56" s="4" t="s">
        <v>16115</v>
      </c>
    </row>
    <row r="57" spans="1:36" x14ac:dyDescent="0.3">
      <c r="A57" t="s">
        <v>48896</v>
      </c>
      <c r="B57" t="s">
        <v>48897</v>
      </c>
      <c r="C57" t="s">
        <v>98772</v>
      </c>
      <c r="D57">
        <v>1</v>
      </c>
      <c r="H57" t="s">
        <v>2964</v>
      </c>
      <c r="I57" t="s">
        <v>41576</v>
      </c>
      <c r="N57">
        <v>1</v>
      </c>
      <c r="O57">
        <v>1</v>
      </c>
      <c r="P57">
        <v>1</v>
      </c>
      <c r="Q57">
        <v>10</v>
      </c>
      <c r="R57">
        <v>10</v>
      </c>
      <c r="S57">
        <v>10</v>
      </c>
      <c r="T57" t="s">
        <v>74394</v>
      </c>
      <c r="U57" t="s">
        <v>102994</v>
      </c>
      <c r="V57" t="s">
        <v>102995</v>
      </c>
      <c r="W57">
        <v>10813000</v>
      </c>
      <c r="X57">
        <v>5</v>
      </c>
      <c r="Y57" t="s">
        <v>102996</v>
      </c>
      <c r="Z57" t="s">
        <v>102997</v>
      </c>
      <c r="AA57" t="s">
        <v>102998</v>
      </c>
      <c r="AB57" t="s">
        <v>102999</v>
      </c>
      <c r="AC57" t="s">
        <v>41575</v>
      </c>
      <c r="AD57" t="s">
        <v>41575</v>
      </c>
      <c r="AE57">
        <v>2291</v>
      </c>
      <c r="AF57" t="s">
        <v>41574</v>
      </c>
      <c r="AG57" t="s">
        <v>41573</v>
      </c>
      <c r="AJ57" s="4" t="s">
        <v>36775</v>
      </c>
    </row>
    <row r="58" spans="1:36" x14ac:dyDescent="0.3">
      <c r="A58" t="s">
        <v>48898</v>
      </c>
      <c r="B58" t="s">
        <v>48899</v>
      </c>
      <c r="C58" t="s">
        <v>50507</v>
      </c>
      <c r="D58">
        <v>1</v>
      </c>
      <c r="N58">
        <v>1</v>
      </c>
      <c r="O58">
        <v>1</v>
      </c>
      <c r="P58">
        <v>1</v>
      </c>
      <c r="Q58" t="s">
        <v>76135</v>
      </c>
      <c r="R58" t="s">
        <v>76135</v>
      </c>
      <c r="S58" t="s">
        <v>76135</v>
      </c>
      <c r="T58" t="s">
        <v>103000</v>
      </c>
      <c r="U58" t="s">
        <v>103001</v>
      </c>
      <c r="V58" t="s">
        <v>103002</v>
      </c>
      <c r="W58">
        <v>30016000</v>
      </c>
      <c r="X58">
        <v>0</v>
      </c>
      <c r="Y58" t="s">
        <v>103003</v>
      </c>
      <c r="Z58" t="s">
        <v>103004</v>
      </c>
      <c r="AA58" t="s">
        <v>103005</v>
      </c>
      <c r="AB58" t="s">
        <v>103006</v>
      </c>
      <c r="AC58" t="s">
        <v>22075</v>
      </c>
      <c r="AD58" t="s">
        <v>22075</v>
      </c>
      <c r="AE58">
        <v>2012</v>
      </c>
      <c r="AF58" t="s">
        <v>22076</v>
      </c>
      <c r="AG58" t="s">
        <v>22077</v>
      </c>
      <c r="AJ58" s="4" t="s">
        <v>22078</v>
      </c>
    </row>
    <row r="59" spans="1:36" x14ac:dyDescent="0.3">
      <c r="A59" t="s">
        <v>48900</v>
      </c>
      <c r="B59" t="s">
        <v>48901</v>
      </c>
      <c r="C59" t="s">
        <v>98773</v>
      </c>
      <c r="D59">
        <v>1</v>
      </c>
      <c r="H59" t="s">
        <v>35016</v>
      </c>
      <c r="I59" t="s">
        <v>35017</v>
      </c>
      <c r="J59" t="s">
        <v>35018</v>
      </c>
      <c r="N59">
        <v>2</v>
      </c>
      <c r="O59">
        <v>2</v>
      </c>
      <c r="P59">
        <v>2</v>
      </c>
      <c r="Q59" t="s">
        <v>78020</v>
      </c>
      <c r="R59" t="s">
        <v>78020</v>
      </c>
      <c r="S59" t="s">
        <v>78020</v>
      </c>
      <c r="T59" t="s">
        <v>88008</v>
      </c>
      <c r="U59" t="s">
        <v>103007</v>
      </c>
      <c r="V59" t="s">
        <v>103008</v>
      </c>
      <c r="W59">
        <v>37215000</v>
      </c>
      <c r="X59">
        <v>4</v>
      </c>
      <c r="Y59" t="s">
        <v>103009</v>
      </c>
      <c r="Z59" t="s">
        <v>103010</v>
      </c>
      <c r="AA59" t="s">
        <v>103011</v>
      </c>
      <c r="AB59" t="s">
        <v>103012</v>
      </c>
      <c r="AC59" t="s">
        <v>41572</v>
      </c>
      <c r="AD59" t="s">
        <v>41572</v>
      </c>
      <c r="AE59">
        <v>3058</v>
      </c>
      <c r="AF59" t="s">
        <v>35021</v>
      </c>
      <c r="AG59" t="s">
        <v>35022</v>
      </c>
      <c r="AH59" t="s">
        <v>35023</v>
      </c>
      <c r="AJ59" s="4" t="s">
        <v>35024</v>
      </c>
    </row>
    <row r="60" spans="1:36" x14ac:dyDescent="0.3">
      <c r="A60" t="s">
        <v>48902</v>
      </c>
      <c r="B60" t="s">
        <v>48903</v>
      </c>
      <c r="C60">
        <v>1</v>
      </c>
      <c r="D60" t="s">
        <v>98774</v>
      </c>
      <c r="H60" t="s">
        <v>21655</v>
      </c>
      <c r="I60" t="s">
        <v>21656</v>
      </c>
      <c r="J60" t="s">
        <v>21657</v>
      </c>
      <c r="K60" t="s">
        <v>2391</v>
      </c>
      <c r="N60">
        <v>1</v>
      </c>
      <c r="O60">
        <v>1</v>
      </c>
      <c r="P60">
        <v>1</v>
      </c>
      <c r="Q60" t="s">
        <v>76738</v>
      </c>
      <c r="R60" t="s">
        <v>76738</v>
      </c>
      <c r="S60" t="s">
        <v>76738</v>
      </c>
      <c r="T60" t="s">
        <v>95386</v>
      </c>
      <c r="U60">
        <v>0</v>
      </c>
      <c r="V60" t="s">
        <v>103013</v>
      </c>
      <c r="W60">
        <v>31899000</v>
      </c>
      <c r="X60">
        <v>2</v>
      </c>
      <c r="Y60" t="s">
        <v>103014</v>
      </c>
      <c r="Z60" t="s">
        <v>103015</v>
      </c>
      <c r="AA60" t="s">
        <v>103016</v>
      </c>
      <c r="AB60" t="s">
        <v>103017</v>
      </c>
      <c r="AC60" t="s">
        <v>21658</v>
      </c>
      <c r="AD60" t="s">
        <v>21658</v>
      </c>
      <c r="AE60">
        <v>1988</v>
      </c>
      <c r="AF60" t="s">
        <v>21659</v>
      </c>
      <c r="AG60" t="s">
        <v>21660</v>
      </c>
      <c r="AH60" t="s">
        <v>21661</v>
      </c>
      <c r="AJ60" s="4" t="s">
        <v>21662</v>
      </c>
    </row>
    <row r="61" spans="1:36" x14ac:dyDescent="0.3">
      <c r="A61" t="s">
        <v>48904</v>
      </c>
      <c r="B61" t="s">
        <v>48905</v>
      </c>
      <c r="C61">
        <v>1</v>
      </c>
      <c r="D61" t="s">
        <v>69568</v>
      </c>
      <c r="H61" t="s">
        <v>41571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 t="s">
        <v>103018</v>
      </c>
      <c r="U61" t="s">
        <v>103019</v>
      </c>
      <c r="V61" t="s">
        <v>103020</v>
      </c>
      <c r="W61">
        <v>81735000</v>
      </c>
      <c r="X61">
        <v>4</v>
      </c>
      <c r="Y61" t="s">
        <v>103021</v>
      </c>
      <c r="Z61" t="s">
        <v>103022</v>
      </c>
      <c r="AA61" t="s">
        <v>103023</v>
      </c>
      <c r="AB61" t="s">
        <v>103024</v>
      </c>
      <c r="AC61" t="s">
        <v>41570</v>
      </c>
      <c r="AD61" t="s">
        <v>41570</v>
      </c>
      <c r="AE61">
        <v>99</v>
      </c>
      <c r="AF61" t="s">
        <v>41569</v>
      </c>
      <c r="AG61" t="s">
        <v>41568</v>
      </c>
      <c r="AJ61" s="4" t="s">
        <v>36776</v>
      </c>
    </row>
    <row r="62" spans="1:36" x14ac:dyDescent="0.3">
      <c r="A62" t="s">
        <v>48906</v>
      </c>
      <c r="B62" t="s">
        <v>48907</v>
      </c>
      <c r="C62">
        <v>1</v>
      </c>
      <c r="D62" t="s">
        <v>98775</v>
      </c>
      <c r="J62" t="s">
        <v>41567</v>
      </c>
      <c r="N62">
        <v>1</v>
      </c>
      <c r="O62">
        <v>1</v>
      </c>
      <c r="P62">
        <v>1</v>
      </c>
      <c r="Q62">
        <v>7</v>
      </c>
      <c r="R62">
        <v>7</v>
      </c>
      <c r="S62">
        <v>7</v>
      </c>
      <c r="T62" t="s">
        <v>103025</v>
      </c>
      <c r="U62" t="s">
        <v>103026</v>
      </c>
      <c r="V62" t="s">
        <v>103027</v>
      </c>
      <c r="W62">
        <v>24029000</v>
      </c>
      <c r="X62">
        <v>7</v>
      </c>
      <c r="Y62" t="s">
        <v>103028</v>
      </c>
      <c r="Z62" t="s">
        <v>103029</v>
      </c>
      <c r="AA62" t="s">
        <v>103030</v>
      </c>
      <c r="AB62" t="s">
        <v>103031</v>
      </c>
      <c r="AC62" t="s">
        <v>41566</v>
      </c>
      <c r="AD62" t="s">
        <v>41566</v>
      </c>
      <c r="AE62">
        <v>2076</v>
      </c>
      <c r="AF62" t="s">
        <v>41565</v>
      </c>
      <c r="AG62" t="s">
        <v>41564</v>
      </c>
      <c r="AJ62" s="4" t="s">
        <v>22982</v>
      </c>
    </row>
    <row r="63" spans="1:36" x14ac:dyDescent="0.3">
      <c r="A63" t="s">
        <v>48908</v>
      </c>
      <c r="B63" t="s">
        <v>48909</v>
      </c>
      <c r="C63" t="s">
        <v>98776</v>
      </c>
      <c r="D63">
        <v>1</v>
      </c>
      <c r="N63">
        <v>1</v>
      </c>
      <c r="O63">
        <v>1</v>
      </c>
      <c r="P63">
        <v>1</v>
      </c>
      <c r="Q63" t="s">
        <v>48719</v>
      </c>
      <c r="R63" t="s">
        <v>48719</v>
      </c>
      <c r="S63" t="s">
        <v>48719</v>
      </c>
      <c r="T63" t="s">
        <v>103032</v>
      </c>
      <c r="U63">
        <v>0</v>
      </c>
      <c r="V63" t="s">
        <v>103033</v>
      </c>
      <c r="W63">
        <v>10215000</v>
      </c>
      <c r="X63">
        <v>5</v>
      </c>
      <c r="Y63" t="s">
        <v>103034</v>
      </c>
      <c r="Z63" t="s">
        <v>103035</v>
      </c>
      <c r="AA63" t="s">
        <v>103036</v>
      </c>
      <c r="AB63" t="s">
        <v>103037</v>
      </c>
      <c r="AC63" t="s">
        <v>41563</v>
      </c>
      <c r="AD63" t="s">
        <v>41563</v>
      </c>
      <c r="AE63">
        <v>380</v>
      </c>
      <c r="AF63" t="s">
        <v>41562</v>
      </c>
      <c r="AG63" t="s">
        <v>41561</v>
      </c>
      <c r="AJ63" s="4" t="s">
        <v>36777</v>
      </c>
    </row>
    <row r="64" spans="1:36" x14ac:dyDescent="0.3">
      <c r="A64" t="s">
        <v>48910</v>
      </c>
      <c r="B64" t="s">
        <v>48911</v>
      </c>
      <c r="C64" t="s">
        <v>98777</v>
      </c>
      <c r="D64">
        <v>1</v>
      </c>
      <c r="N64">
        <v>1</v>
      </c>
      <c r="O64">
        <v>1</v>
      </c>
      <c r="P64">
        <v>1</v>
      </c>
      <c r="Q64" t="s">
        <v>76635</v>
      </c>
      <c r="R64" t="s">
        <v>76635</v>
      </c>
      <c r="S64" t="s">
        <v>76635</v>
      </c>
      <c r="T64" t="s">
        <v>103038</v>
      </c>
      <c r="U64" t="s">
        <v>103039</v>
      </c>
      <c r="V64" t="s">
        <v>103040</v>
      </c>
      <c r="W64">
        <v>13034000</v>
      </c>
      <c r="X64">
        <v>5</v>
      </c>
      <c r="Y64" t="s">
        <v>103041</v>
      </c>
      <c r="Z64" t="s">
        <v>103042</v>
      </c>
      <c r="AA64" t="s">
        <v>103043</v>
      </c>
      <c r="AB64" t="s">
        <v>103044</v>
      </c>
      <c r="AC64" t="s">
        <v>41560</v>
      </c>
      <c r="AD64" t="s">
        <v>41560</v>
      </c>
      <c r="AE64">
        <v>1980</v>
      </c>
      <c r="AF64" t="s">
        <v>41559</v>
      </c>
      <c r="AG64" t="s">
        <v>41558</v>
      </c>
      <c r="AJ64" s="4" t="s">
        <v>36778</v>
      </c>
    </row>
    <row r="65" spans="1:36" x14ac:dyDescent="0.3">
      <c r="A65" t="s">
        <v>48912</v>
      </c>
      <c r="B65" t="s">
        <v>48913</v>
      </c>
      <c r="C65" t="s">
        <v>98778</v>
      </c>
      <c r="D65">
        <v>1</v>
      </c>
      <c r="H65" t="s">
        <v>28761</v>
      </c>
      <c r="I65" t="s">
        <v>32712</v>
      </c>
      <c r="J65" t="s">
        <v>32713</v>
      </c>
      <c r="K65" t="s">
        <v>15855</v>
      </c>
      <c r="N65">
        <v>1</v>
      </c>
      <c r="O65">
        <v>1</v>
      </c>
      <c r="P65">
        <v>1</v>
      </c>
      <c r="Q65">
        <v>2</v>
      </c>
      <c r="R65">
        <v>2</v>
      </c>
      <c r="S65">
        <v>2</v>
      </c>
      <c r="T65" t="s">
        <v>94795</v>
      </c>
      <c r="U65">
        <v>0</v>
      </c>
      <c r="V65" t="s">
        <v>103045</v>
      </c>
      <c r="W65">
        <v>18032000</v>
      </c>
      <c r="X65">
        <v>3</v>
      </c>
      <c r="Y65" t="s">
        <v>103046</v>
      </c>
      <c r="Z65" t="s">
        <v>103047</v>
      </c>
      <c r="AA65" t="s">
        <v>103048</v>
      </c>
      <c r="AB65" t="s">
        <v>103049</v>
      </c>
      <c r="AC65" t="s">
        <v>32715</v>
      </c>
      <c r="AD65" t="s">
        <v>32715</v>
      </c>
      <c r="AE65">
        <v>2862</v>
      </c>
      <c r="AF65" t="s">
        <v>32716</v>
      </c>
      <c r="AG65" t="s">
        <v>32717</v>
      </c>
      <c r="AH65" t="s">
        <v>32718</v>
      </c>
      <c r="AI65" t="s">
        <v>32719</v>
      </c>
      <c r="AJ65" s="4" t="s">
        <v>32720</v>
      </c>
    </row>
    <row r="66" spans="1:36" x14ac:dyDescent="0.3">
      <c r="A66" t="s">
        <v>48914</v>
      </c>
      <c r="B66" t="s">
        <v>48915</v>
      </c>
      <c r="C66">
        <v>1</v>
      </c>
      <c r="D66" t="s">
        <v>98779</v>
      </c>
      <c r="I66" t="s">
        <v>16446</v>
      </c>
      <c r="J66" t="s">
        <v>37297</v>
      </c>
      <c r="N66">
        <v>2</v>
      </c>
      <c r="O66">
        <v>2</v>
      </c>
      <c r="P66">
        <v>2</v>
      </c>
      <c r="Q66" t="s">
        <v>6218</v>
      </c>
      <c r="R66" t="s">
        <v>6218</v>
      </c>
      <c r="S66" t="s">
        <v>6218</v>
      </c>
      <c r="T66" t="s">
        <v>103050</v>
      </c>
      <c r="U66" t="s">
        <v>103051</v>
      </c>
      <c r="V66" t="s">
        <v>103052</v>
      </c>
      <c r="W66">
        <v>12431000</v>
      </c>
      <c r="X66">
        <v>3</v>
      </c>
      <c r="Y66" t="s">
        <v>103053</v>
      </c>
      <c r="Z66" t="s">
        <v>103054</v>
      </c>
      <c r="AA66" t="s">
        <v>103055</v>
      </c>
      <c r="AB66" t="s">
        <v>103056</v>
      </c>
      <c r="AC66" t="s">
        <v>41557</v>
      </c>
      <c r="AD66" t="s">
        <v>41557</v>
      </c>
      <c r="AE66">
        <v>2239</v>
      </c>
      <c r="AF66" t="s">
        <v>41556</v>
      </c>
      <c r="AG66" t="s">
        <v>41555</v>
      </c>
      <c r="AJ66" s="4" t="s">
        <v>25118</v>
      </c>
    </row>
    <row r="67" spans="1:36" x14ac:dyDescent="0.3">
      <c r="A67" t="s">
        <v>48916</v>
      </c>
      <c r="B67" t="s">
        <v>48917</v>
      </c>
      <c r="C67" t="s">
        <v>62740</v>
      </c>
      <c r="D67">
        <v>1</v>
      </c>
      <c r="H67" t="s">
        <v>31090</v>
      </c>
      <c r="I67" t="s">
        <v>31091</v>
      </c>
      <c r="J67" t="s">
        <v>4650</v>
      </c>
      <c r="K67" t="s">
        <v>31092</v>
      </c>
      <c r="N67">
        <v>1</v>
      </c>
      <c r="O67">
        <v>1</v>
      </c>
      <c r="P67">
        <v>1</v>
      </c>
      <c r="Q67" t="s">
        <v>77281</v>
      </c>
      <c r="R67" t="s">
        <v>77281</v>
      </c>
      <c r="S67" t="s">
        <v>77281</v>
      </c>
      <c r="T67" t="s">
        <v>85532</v>
      </c>
      <c r="U67">
        <v>0</v>
      </c>
      <c r="V67" t="s">
        <v>103057</v>
      </c>
      <c r="W67">
        <v>20841000</v>
      </c>
      <c r="X67">
        <v>4</v>
      </c>
      <c r="Y67" t="s">
        <v>103058</v>
      </c>
      <c r="Z67" t="s">
        <v>103059</v>
      </c>
      <c r="AA67" t="s">
        <v>103060</v>
      </c>
      <c r="AB67" t="s">
        <v>103061</v>
      </c>
      <c r="AC67" t="s">
        <v>41554</v>
      </c>
      <c r="AD67" t="s">
        <v>41554</v>
      </c>
      <c r="AE67">
        <v>2727</v>
      </c>
      <c r="AF67" t="s">
        <v>31095</v>
      </c>
      <c r="AG67" t="s">
        <v>31096</v>
      </c>
      <c r="AH67" t="s">
        <v>31097</v>
      </c>
      <c r="AJ67" s="4" t="s">
        <v>31098</v>
      </c>
    </row>
    <row r="68" spans="1:36" x14ac:dyDescent="0.3">
      <c r="A68" t="s">
        <v>48918</v>
      </c>
      <c r="B68" t="s">
        <v>48919</v>
      </c>
      <c r="C68" t="s">
        <v>98780</v>
      </c>
      <c r="D68">
        <v>1</v>
      </c>
      <c r="H68" t="s">
        <v>41553</v>
      </c>
      <c r="J68" t="s">
        <v>957</v>
      </c>
      <c r="N68">
        <v>1</v>
      </c>
      <c r="O68">
        <v>1</v>
      </c>
      <c r="P68">
        <v>1</v>
      </c>
      <c r="Q68" t="s">
        <v>78385</v>
      </c>
      <c r="R68" t="s">
        <v>78385</v>
      </c>
      <c r="S68" t="s">
        <v>78385</v>
      </c>
      <c r="T68" t="s">
        <v>103062</v>
      </c>
      <c r="U68">
        <v>0</v>
      </c>
      <c r="V68" t="s">
        <v>103063</v>
      </c>
      <c r="W68">
        <v>9320800</v>
      </c>
      <c r="X68">
        <v>2</v>
      </c>
      <c r="Y68" t="s">
        <v>103064</v>
      </c>
      <c r="Z68" t="s">
        <v>103065</v>
      </c>
      <c r="AA68" t="s">
        <v>103066</v>
      </c>
      <c r="AB68" t="s">
        <v>103067</v>
      </c>
      <c r="AC68" t="s">
        <v>41552</v>
      </c>
      <c r="AD68" t="s">
        <v>41552</v>
      </c>
      <c r="AE68">
        <v>1231</v>
      </c>
      <c r="AF68" t="s">
        <v>41551</v>
      </c>
      <c r="AG68" t="s">
        <v>41550</v>
      </c>
      <c r="AJ68" s="4" t="s">
        <v>36779</v>
      </c>
    </row>
    <row r="69" spans="1:36" x14ac:dyDescent="0.3">
      <c r="A69" t="s">
        <v>48920</v>
      </c>
      <c r="B69" t="s">
        <v>48921</v>
      </c>
      <c r="C69">
        <v>1</v>
      </c>
      <c r="D69" t="s">
        <v>98781</v>
      </c>
      <c r="H69" t="s">
        <v>27453</v>
      </c>
      <c r="I69" t="s">
        <v>23045</v>
      </c>
      <c r="J69" t="s">
        <v>27454</v>
      </c>
      <c r="N69">
        <v>1</v>
      </c>
      <c r="O69">
        <v>1</v>
      </c>
      <c r="P69">
        <v>1</v>
      </c>
      <c r="Q69" t="s">
        <v>76591</v>
      </c>
      <c r="R69" t="s">
        <v>76591</v>
      </c>
      <c r="S69" t="s">
        <v>76591</v>
      </c>
      <c r="T69" t="s">
        <v>87457</v>
      </c>
      <c r="U69">
        <v>0</v>
      </c>
      <c r="V69" t="s">
        <v>103068</v>
      </c>
      <c r="W69">
        <v>18798000</v>
      </c>
      <c r="X69">
        <v>7</v>
      </c>
      <c r="Y69" t="s">
        <v>103069</v>
      </c>
      <c r="Z69" t="s">
        <v>103070</v>
      </c>
      <c r="AA69" t="s">
        <v>103071</v>
      </c>
      <c r="AB69" t="s">
        <v>103072</v>
      </c>
      <c r="AC69" t="s">
        <v>27455</v>
      </c>
      <c r="AD69" t="s">
        <v>27455</v>
      </c>
      <c r="AE69">
        <v>2439</v>
      </c>
      <c r="AF69" t="s">
        <v>27456</v>
      </c>
      <c r="AG69" t="s">
        <v>27457</v>
      </c>
      <c r="AJ69" s="4" t="s">
        <v>27458</v>
      </c>
    </row>
    <row r="70" spans="1:36" x14ac:dyDescent="0.3">
      <c r="A70" t="s">
        <v>48922</v>
      </c>
      <c r="B70" t="s">
        <v>48923</v>
      </c>
      <c r="C70">
        <v>1</v>
      </c>
      <c r="D70" t="s">
        <v>98782</v>
      </c>
      <c r="I70" t="s">
        <v>23945</v>
      </c>
      <c r="N70">
        <v>1</v>
      </c>
      <c r="O70">
        <v>1</v>
      </c>
      <c r="P70">
        <v>1</v>
      </c>
      <c r="Q70" t="s">
        <v>78020</v>
      </c>
      <c r="R70" t="s">
        <v>78020</v>
      </c>
      <c r="S70" t="s">
        <v>78020</v>
      </c>
      <c r="T70" t="s">
        <v>87511</v>
      </c>
      <c r="U70" t="s">
        <v>103073</v>
      </c>
      <c r="V70" t="s">
        <v>103074</v>
      </c>
      <c r="W70">
        <v>27366000</v>
      </c>
      <c r="X70">
        <v>2</v>
      </c>
      <c r="Y70" t="s">
        <v>103075</v>
      </c>
      <c r="Z70" t="s">
        <v>103076</v>
      </c>
      <c r="AA70" t="s">
        <v>103077</v>
      </c>
      <c r="AB70" t="s">
        <v>103078</v>
      </c>
      <c r="AC70" t="s">
        <v>41549</v>
      </c>
      <c r="AD70" t="s">
        <v>41549</v>
      </c>
      <c r="AE70">
        <v>2556</v>
      </c>
      <c r="AF70" t="s">
        <v>41548</v>
      </c>
      <c r="AG70" t="s">
        <v>41547</v>
      </c>
      <c r="AJ70" s="4" t="s">
        <v>28607</v>
      </c>
    </row>
    <row r="71" spans="1:36" x14ac:dyDescent="0.3">
      <c r="A71" t="s">
        <v>48924</v>
      </c>
      <c r="B71" t="s">
        <v>48925</v>
      </c>
      <c r="C71" t="s">
        <v>49085</v>
      </c>
      <c r="D71">
        <v>1</v>
      </c>
      <c r="N71">
        <v>2</v>
      </c>
      <c r="O71">
        <v>2</v>
      </c>
      <c r="P71">
        <v>2</v>
      </c>
      <c r="Q71" t="s">
        <v>48761</v>
      </c>
      <c r="R71" t="s">
        <v>48761</v>
      </c>
      <c r="S71" t="s">
        <v>48761</v>
      </c>
      <c r="T71" t="s">
        <v>80502</v>
      </c>
      <c r="U71" t="s">
        <v>103079</v>
      </c>
      <c r="V71" t="s">
        <v>103080</v>
      </c>
      <c r="W71">
        <v>69417000</v>
      </c>
      <c r="X71">
        <v>2</v>
      </c>
      <c r="Y71" t="s">
        <v>103081</v>
      </c>
      <c r="Z71" t="s">
        <v>103082</v>
      </c>
      <c r="AA71" t="s">
        <v>103083</v>
      </c>
      <c r="AB71" t="s">
        <v>103084</v>
      </c>
      <c r="AC71" t="s">
        <v>22920</v>
      </c>
      <c r="AD71" t="s">
        <v>22920</v>
      </c>
      <c r="AE71">
        <v>2070</v>
      </c>
      <c r="AF71" t="s">
        <v>22921</v>
      </c>
      <c r="AG71" t="s">
        <v>22922</v>
      </c>
      <c r="AJ71" s="4" t="s">
        <v>22923</v>
      </c>
    </row>
    <row r="72" spans="1:36" x14ac:dyDescent="0.3">
      <c r="A72" t="s">
        <v>48926</v>
      </c>
      <c r="B72" t="s">
        <v>48927</v>
      </c>
      <c r="C72">
        <v>1</v>
      </c>
      <c r="D72" t="s">
        <v>98783</v>
      </c>
      <c r="H72" t="s">
        <v>25004</v>
      </c>
      <c r="I72" t="s">
        <v>25005</v>
      </c>
      <c r="J72" t="s">
        <v>25006</v>
      </c>
      <c r="N72">
        <v>2</v>
      </c>
      <c r="O72">
        <v>2</v>
      </c>
      <c r="P72">
        <v>2</v>
      </c>
      <c r="Q72" t="s">
        <v>76086</v>
      </c>
      <c r="R72" t="s">
        <v>76086</v>
      </c>
      <c r="S72" t="s">
        <v>76086</v>
      </c>
      <c r="T72" t="s">
        <v>48521</v>
      </c>
      <c r="U72" t="s">
        <v>103085</v>
      </c>
      <c r="V72" t="s">
        <v>103086</v>
      </c>
      <c r="W72">
        <v>12939000</v>
      </c>
      <c r="X72">
        <v>1</v>
      </c>
      <c r="Y72" t="s">
        <v>103087</v>
      </c>
      <c r="Z72" t="s">
        <v>103088</v>
      </c>
      <c r="AA72" t="s">
        <v>103089</v>
      </c>
      <c r="AB72" t="s">
        <v>103090</v>
      </c>
      <c r="AC72" t="s">
        <v>25008</v>
      </c>
      <c r="AD72" t="s">
        <v>25008</v>
      </c>
      <c r="AE72">
        <v>2233</v>
      </c>
      <c r="AF72" t="s">
        <v>25009</v>
      </c>
      <c r="AG72" t="s">
        <v>25010</v>
      </c>
      <c r="AH72" t="s">
        <v>25011</v>
      </c>
      <c r="AJ72" s="4" t="s">
        <v>25012</v>
      </c>
    </row>
    <row r="73" spans="1:36" x14ac:dyDescent="0.3">
      <c r="A73" t="s">
        <v>48928</v>
      </c>
      <c r="B73" t="s">
        <v>48929</v>
      </c>
      <c r="C73" t="s">
        <v>50804</v>
      </c>
      <c r="D73">
        <v>1</v>
      </c>
      <c r="J73" t="s">
        <v>1395</v>
      </c>
      <c r="N73">
        <v>1</v>
      </c>
      <c r="O73">
        <v>1</v>
      </c>
      <c r="P73">
        <v>1</v>
      </c>
      <c r="Q73" t="s">
        <v>77287</v>
      </c>
      <c r="R73" t="s">
        <v>77287</v>
      </c>
      <c r="S73" t="s">
        <v>77287</v>
      </c>
      <c r="T73" t="s">
        <v>103091</v>
      </c>
      <c r="U73" t="s">
        <v>103092</v>
      </c>
      <c r="V73" t="s">
        <v>103093</v>
      </c>
      <c r="W73">
        <v>4729100</v>
      </c>
      <c r="X73">
        <v>1</v>
      </c>
      <c r="Y73" t="s">
        <v>103094</v>
      </c>
      <c r="Z73" t="s">
        <v>103095</v>
      </c>
      <c r="AA73" t="s">
        <v>103096</v>
      </c>
      <c r="AB73" t="s">
        <v>103097</v>
      </c>
      <c r="AC73" t="s">
        <v>41546</v>
      </c>
      <c r="AD73" t="s">
        <v>41546</v>
      </c>
      <c r="AE73">
        <v>1217</v>
      </c>
      <c r="AF73" t="s">
        <v>41545</v>
      </c>
      <c r="AG73" t="s">
        <v>41544</v>
      </c>
      <c r="AJ73" s="4" t="s">
        <v>36780</v>
      </c>
    </row>
    <row r="74" spans="1:36" x14ac:dyDescent="0.3">
      <c r="A74" t="s">
        <v>48930</v>
      </c>
      <c r="B74" t="s">
        <v>48931</v>
      </c>
      <c r="C74">
        <v>1</v>
      </c>
      <c r="D74" t="s">
        <v>98784</v>
      </c>
      <c r="J74" t="s">
        <v>26113</v>
      </c>
      <c r="N74">
        <v>1</v>
      </c>
      <c r="O74">
        <v>1</v>
      </c>
      <c r="P74">
        <v>1</v>
      </c>
      <c r="Q74">
        <v>3</v>
      </c>
      <c r="R74">
        <v>3</v>
      </c>
      <c r="S74">
        <v>3</v>
      </c>
      <c r="T74" t="s">
        <v>103098</v>
      </c>
      <c r="U74" t="s">
        <v>103099</v>
      </c>
      <c r="V74" t="s">
        <v>103100</v>
      </c>
      <c r="W74">
        <v>8209100</v>
      </c>
      <c r="X74">
        <v>4</v>
      </c>
      <c r="Y74" t="s">
        <v>103101</v>
      </c>
      <c r="Z74" t="s">
        <v>103102</v>
      </c>
      <c r="AA74" t="s">
        <v>103103</v>
      </c>
      <c r="AB74" t="s">
        <v>103104</v>
      </c>
      <c r="AC74" t="s">
        <v>41543</v>
      </c>
      <c r="AD74" t="s">
        <v>41543</v>
      </c>
      <c r="AE74">
        <v>2714</v>
      </c>
      <c r="AF74" t="s">
        <v>41542</v>
      </c>
      <c r="AG74" t="s">
        <v>41541</v>
      </c>
      <c r="AJ74" s="4" t="s">
        <v>30807</v>
      </c>
    </row>
    <row r="75" spans="1:36" x14ac:dyDescent="0.3">
      <c r="A75" t="s">
        <v>48932</v>
      </c>
      <c r="B75" t="s">
        <v>48933</v>
      </c>
      <c r="C75">
        <v>1</v>
      </c>
      <c r="D75" t="s">
        <v>56003</v>
      </c>
      <c r="H75" t="s">
        <v>20655</v>
      </c>
      <c r="I75" t="s">
        <v>9301</v>
      </c>
      <c r="J75" t="s">
        <v>20656</v>
      </c>
      <c r="K75" t="s">
        <v>1618</v>
      </c>
      <c r="N75">
        <v>2</v>
      </c>
      <c r="O75">
        <v>2</v>
      </c>
      <c r="P75">
        <v>2</v>
      </c>
      <c r="Q75" t="s">
        <v>76213</v>
      </c>
      <c r="R75" t="s">
        <v>76213</v>
      </c>
      <c r="S75" t="s">
        <v>76213</v>
      </c>
      <c r="T75" t="s">
        <v>80912</v>
      </c>
      <c r="U75">
        <v>0</v>
      </c>
      <c r="V75" t="s">
        <v>103105</v>
      </c>
      <c r="W75">
        <v>12220000</v>
      </c>
      <c r="X75">
        <v>3</v>
      </c>
      <c r="Y75" t="s">
        <v>103106</v>
      </c>
      <c r="Z75" t="s">
        <v>103107</v>
      </c>
      <c r="AA75" t="s">
        <v>103108</v>
      </c>
      <c r="AB75" t="s">
        <v>103109</v>
      </c>
      <c r="AC75" t="s">
        <v>20658</v>
      </c>
      <c r="AD75" t="s">
        <v>20658</v>
      </c>
      <c r="AE75">
        <v>1905</v>
      </c>
      <c r="AF75" t="s">
        <v>20659</v>
      </c>
      <c r="AG75" t="s">
        <v>20660</v>
      </c>
      <c r="AH75" t="s">
        <v>20661</v>
      </c>
      <c r="AJ75" s="4" t="s">
        <v>20662</v>
      </c>
    </row>
    <row r="76" spans="1:36" x14ac:dyDescent="0.3">
      <c r="A76" t="s">
        <v>48934</v>
      </c>
      <c r="B76" t="s">
        <v>48935</v>
      </c>
      <c r="C76">
        <v>1</v>
      </c>
      <c r="D76" t="s">
        <v>53789</v>
      </c>
      <c r="N76">
        <v>1</v>
      </c>
      <c r="O76">
        <v>1</v>
      </c>
      <c r="P76">
        <v>1</v>
      </c>
      <c r="Q76" t="s">
        <v>48478</v>
      </c>
      <c r="R76" t="s">
        <v>48478</v>
      </c>
      <c r="S76" t="s">
        <v>48478</v>
      </c>
      <c r="T76" t="s">
        <v>103110</v>
      </c>
      <c r="U76">
        <v>0</v>
      </c>
      <c r="V76" t="s">
        <v>103111</v>
      </c>
      <c r="W76">
        <v>48006000</v>
      </c>
      <c r="X76">
        <v>5</v>
      </c>
      <c r="Y76" t="s">
        <v>103112</v>
      </c>
      <c r="Z76" t="s">
        <v>103113</v>
      </c>
      <c r="AA76" t="s">
        <v>103114</v>
      </c>
      <c r="AB76" t="s">
        <v>103115</v>
      </c>
      <c r="AC76" t="s">
        <v>41540</v>
      </c>
      <c r="AD76" t="s">
        <v>41540</v>
      </c>
      <c r="AE76">
        <v>2834</v>
      </c>
      <c r="AF76" t="s">
        <v>41539</v>
      </c>
      <c r="AG76" t="s">
        <v>41538</v>
      </c>
      <c r="AJ76" s="4" t="s">
        <v>32432</v>
      </c>
    </row>
    <row r="77" spans="1:36" x14ac:dyDescent="0.3">
      <c r="A77" t="s">
        <v>48936</v>
      </c>
      <c r="B77" t="s">
        <v>48937</v>
      </c>
      <c r="C77" t="s">
        <v>98785</v>
      </c>
      <c r="D77">
        <v>1</v>
      </c>
      <c r="H77" t="s">
        <v>8284</v>
      </c>
      <c r="I77" t="s">
        <v>35620</v>
      </c>
      <c r="J77" t="s">
        <v>35621</v>
      </c>
      <c r="N77">
        <v>6</v>
      </c>
      <c r="O77">
        <v>1</v>
      </c>
      <c r="P77">
        <v>1</v>
      </c>
      <c r="Q77" t="s">
        <v>48444</v>
      </c>
      <c r="R77" t="s">
        <v>76699</v>
      </c>
      <c r="S77" t="s">
        <v>76699</v>
      </c>
      <c r="T77" t="s">
        <v>88227</v>
      </c>
      <c r="U77" t="s">
        <v>103116</v>
      </c>
      <c r="V77" t="s">
        <v>103117</v>
      </c>
      <c r="W77">
        <v>12684000</v>
      </c>
      <c r="X77">
        <v>4</v>
      </c>
      <c r="Y77" t="s">
        <v>103118</v>
      </c>
      <c r="Z77" t="s">
        <v>103119</v>
      </c>
      <c r="AA77" t="s">
        <v>103120</v>
      </c>
      <c r="AB77" t="s">
        <v>103121</v>
      </c>
      <c r="AC77" t="s">
        <v>41537</v>
      </c>
      <c r="AD77" t="s">
        <v>41536</v>
      </c>
      <c r="AE77">
        <v>3117</v>
      </c>
      <c r="AF77" t="s">
        <v>35623</v>
      </c>
      <c r="AG77" t="s">
        <v>35624</v>
      </c>
    </row>
    <row r="78" spans="1:36" x14ac:dyDescent="0.3">
      <c r="A78" t="s">
        <v>48938</v>
      </c>
      <c r="B78" t="s">
        <v>48939</v>
      </c>
      <c r="C78" t="s">
        <v>98786</v>
      </c>
      <c r="D78">
        <v>1</v>
      </c>
      <c r="I78" t="s">
        <v>11813</v>
      </c>
      <c r="J78" t="s">
        <v>26099</v>
      </c>
      <c r="N78">
        <v>1</v>
      </c>
      <c r="O78">
        <v>1</v>
      </c>
      <c r="P78">
        <v>1</v>
      </c>
      <c r="Q78" t="s">
        <v>76055</v>
      </c>
      <c r="R78" t="s">
        <v>76055</v>
      </c>
      <c r="S78" t="s">
        <v>76055</v>
      </c>
      <c r="T78" t="s">
        <v>81084</v>
      </c>
      <c r="U78" t="s">
        <v>103122</v>
      </c>
      <c r="V78" t="s">
        <v>103123</v>
      </c>
      <c r="W78">
        <v>28612000</v>
      </c>
      <c r="X78">
        <v>2</v>
      </c>
      <c r="Y78" t="s">
        <v>103124</v>
      </c>
      <c r="Z78" t="s">
        <v>103125</v>
      </c>
      <c r="AA78" t="s">
        <v>103126</v>
      </c>
      <c r="AB78" t="s">
        <v>103127</v>
      </c>
      <c r="AC78" t="s">
        <v>41535</v>
      </c>
      <c r="AD78" t="s">
        <v>41535</v>
      </c>
      <c r="AE78">
        <v>2324</v>
      </c>
      <c r="AF78" t="s">
        <v>26101</v>
      </c>
      <c r="AG78" t="s">
        <v>26102</v>
      </c>
      <c r="AH78" t="s">
        <v>26103</v>
      </c>
      <c r="AJ78" s="4" t="s">
        <v>26104</v>
      </c>
    </row>
    <row r="79" spans="1:36" x14ac:dyDescent="0.3">
      <c r="A79" t="s">
        <v>48940</v>
      </c>
      <c r="B79" t="s">
        <v>48941</v>
      </c>
      <c r="C79">
        <v>1</v>
      </c>
      <c r="D79" t="s">
        <v>98787</v>
      </c>
      <c r="H79" t="s">
        <v>41534</v>
      </c>
      <c r="I79" t="s">
        <v>27286</v>
      </c>
      <c r="J79" t="s">
        <v>41533</v>
      </c>
      <c r="N79">
        <v>1</v>
      </c>
      <c r="O79">
        <v>1</v>
      </c>
      <c r="P79">
        <v>1</v>
      </c>
      <c r="Q79" t="s">
        <v>76067</v>
      </c>
      <c r="R79" t="s">
        <v>76067</v>
      </c>
      <c r="S79" t="s">
        <v>76067</v>
      </c>
      <c r="T79" t="s">
        <v>103128</v>
      </c>
      <c r="U79" t="s">
        <v>103129</v>
      </c>
      <c r="V79" t="s">
        <v>103130</v>
      </c>
      <c r="W79">
        <v>7662100</v>
      </c>
      <c r="X79">
        <v>3</v>
      </c>
      <c r="Y79" t="s">
        <v>103131</v>
      </c>
      <c r="Z79" t="s">
        <v>103132</v>
      </c>
      <c r="AA79" t="s">
        <v>103133</v>
      </c>
      <c r="AB79" t="s">
        <v>103134</v>
      </c>
      <c r="AC79" t="s">
        <v>41532</v>
      </c>
      <c r="AD79" t="s">
        <v>41532</v>
      </c>
      <c r="AE79">
        <v>1806</v>
      </c>
      <c r="AF79" t="s">
        <v>41531</v>
      </c>
      <c r="AG79" t="s">
        <v>41530</v>
      </c>
      <c r="AH79" t="s">
        <v>41529</v>
      </c>
      <c r="AJ79" s="4" t="s">
        <v>36781</v>
      </c>
    </row>
    <row r="80" spans="1:36" x14ac:dyDescent="0.3">
      <c r="A80" t="s">
        <v>48942</v>
      </c>
      <c r="B80" t="s">
        <v>48943</v>
      </c>
      <c r="C80">
        <v>1</v>
      </c>
      <c r="D80" t="s">
        <v>98788</v>
      </c>
      <c r="H80" t="s">
        <v>41528</v>
      </c>
      <c r="I80" t="s">
        <v>41527</v>
      </c>
      <c r="J80" t="s">
        <v>12712</v>
      </c>
      <c r="K80" t="s">
        <v>41526</v>
      </c>
      <c r="N80">
        <v>1</v>
      </c>
      <c r="O80">
        <v>1</v>
      </c>
      <c r="P80">
        <v>1</v>
      </c>
      <c r="Q80" t="s">
        <v>78020</v>
      </c>
      <c r="R80" t="s">
        <v>78020</v>
      </c>
      <c r="S80" t="s">
        <v>78020</v>
      </c>
      <c r="T80" t="s">
        <v>103135</v>
      </c>
      <c r="U80" t="s">
        <v>103136</v>
      </c>
      <c r="V80" t="s">
        <v>103137</v>
      </c>
      <c r="W80">
        <v>12472000</v>
      </c>
      <c r="X80">
        <v>1</v>
      </c>
      <c r="Y80" t="s">
        <v>103138</v>
      </c>
      <c r="Z80" t="s">
        <v>103139</v>
      </c>
      <c r="AA80" t="s">
        <v>103140</v>
      </c>
      <c r="AB80" t="s">
        <v>103141</v>
      </c>
      <c r="AC80" t="s">
        <v>41525</v>
      </c>
      <c r="AD80" t="s">
        <v>41525</v>
      </c>
      <c r="AE80">
        <v>2493</v>
      </c>
      <c r="AF80" t="s">
        <v>41524</v>
      </c>
      <c r="AG80" t="s">
        <v>41523</v>
      </c>
      <c r="AH80" t="s">
        <v>41522</v>
      </c>
      <c r="AI80" t="s">
        <v>41521</v>
      </c>
      <c r="AJ80" s="4" t="s">
        <v>36782</v>
      </c>
    </row>
    <row r="81" spans="1:36" x14ac:dyDescent="0.3">
      <c r="A81" t="s">
        <v>48944</v>
      </c>
      <c r="B81" t="s">
        <v>48945</v>
      </c>
      <c r="C81">
        <v>1</v>
      </c>
      <c r="D81" t="s">
        <v>75018</v>
      </c>
      <c r="H81" t="s">
        <v>13598</v>
      </c>
      <c r="I81" t="s">
        <v>13599</v>
      </c>
      <c r="J81" t="s">
        <v>13600</v>
      </c>
      <c r="N81">
        <v>1</v>
      </c>
      <c r="O81">
        <v>1</v>
      </c>
      <c r="P81">
        <v>1</v>
      </c>
      <c r="Q81" t="s">
        <v>76504</v>
      </c>
      <c r="R81" t="s">
        <v>76504</v>
      </c>
      <c r="S81" t="s">
        <v>76504</v>
      </c>
      <c r="T81" t="s">
        <v>48859</v>
      </c>
      <c r="U81" t="s">
        <v>103142</v>
      </c>
      <c r="V81" t="s">
        <v>103143</v>
      </c>
      <c r="W81">
        <v>8293300</v>
      </c>
      <c r="X81">
        <v>1</v>
      </c>
      <c r="Y81" t="s">
        <v>103144</v>
      </c>
      <c r="Z81" t="s">
        <v>103145</v>
      </c>
      <c r="AA81" t="s">
        <v>103146</v>
      </c>
      <c r="AB81" t="s">
        <v>103147</v>
      </c>
      <c r="AC81" t="s">
        <v>13602</v>
      </c>
      <c r="AD81" t="s">
        <v>13602</v>
      </c>
      <c r="AE81">
        <v>1309</v>
      </c>
      <c r="AF81" t="s">
        <v>13603</v>
      </c>
      <c r="AG81" t="s">
        <v>13604</v>
      </c>
      <c r="AH81" t="s">
        <v>13605</v>
      </c>
      <c r="AI81" t="s">
        <v>13606</v>
      </c>
      <c r="AJ81" s="4" t="s">
        <v>13607</v>
      </c>
    </row>
    <row r="82" spans="1:36" x14ac:dyDescent="0.3">
      <c r="A82" t="s">
        <v>48946</v>
      </c>
      <c r="B82" t="s">
        <v>48947</v>
      </c>
      <c r="C82">
        <v>1</v>
      </c>
      <c r="D82" t="s">
        <v>65793</v>
      </c>
      <c r="H82" t="s">
        <v>26938</v>
      </c>
      <c r="I82" t="s">
        <v>32275</v>
      </c>
      <c r="J82" t="s">
        <v>32276</v>
      </c>
      <c r="N82">
        <v>3</v>
      </c>
      <c r="O82">
        <v>3</v>
      </c>
      <c r="P82">
        <v>3</v>
      </c>
      <c r="Q82" t="s">
        <v>76055</v>
      </c>
      <c r="R82" t="s">
        <v>76055</v>
      </c>
      <c r="S82" t="s">
        <v>76055</v>
      </c>
      <c r="T82" t="s">
        <v>94961</v>
      </c>
      <c r="U82">
        <v>0</v>
      </c>
      <c r="V82" t="s">
        <v>103148</v>
      </c>
      <c r="W82">
        <v>87419000</v>
      </c>
      <c r="X82">
        <v>6</v>
      </c>
      <c r="Y82" t="s">
        <v>103149</v>
      </c>
      <c r="Z82" t="s">
        <v>103150</v>
      </c>
      <c r="AA82" t="s">
        <v>103151</v>
      </c>
      <c r="AB82" t="s">
        <v>103152</v>
      </c>
      <c r="AC82" t="s">
        <v>32277</v>
      </c>
      <c r="AD82" t="s">
        <v>32277</v>
      </c>
      <c r="AE82">
        <v>2821</v>
      </c>
      <c r="AF82" t="s">
        <v>32278</v>
      </c>
      <c r="AG82" t="s">
        <v>32279</v>
      </c>
      <c r="AH82" t="s">
        <v>32280</v>
      </c>
      <c r="AJ82" s="4" t="s">
        <v>32281</v>
      </c>
    </row>
    <row r="83" spans="1:36" x14ac:dyDescent="0.3">
      <c r="A83" t="s">
        <v>48948</v>
      </c>
      <c r="B83" t="s">
        <v>48949</v>
      </c>
      <c r="C83" t="s">
        <v>75262</v>
      </c>
      <c r="D83">
        <v>1</v>
      </c>
      <c r="H83" t="s">
        <v>3099</v>
      </c>
      <c r="I83" t="s">
        <v>11154</v>
      </c>
      <c r="N83">
        <v>1</v>
      </c>
      <c r="O83">
        <v>1</v>
      </c>
      <c r="P83">
        <v>1</v>
      </c>
      <c r="Q83" t="s">
        <v>76722</v>
      </c>
      <c r="R83" t="s">
        <v>76722</v>
      </c>
      <c r="S83" t="s">
        <v>76722</v>
      </c>
      <c r="T83" t="s">
        <v>75340</v>
      </c>
      <c r="U83" t="s">
        <v>103153</v>
      </c>
      <c r="V83" t="s">
        <v>103154</v>
      </c>
      <c r="W83">
        <v>5954100</v>
      </c>
      <c r="X83">
        <v>1</v>
      </c>
      <c r="Y83" t="s">
        <v>103155</v>
      </c>
      <c r="Z83" t="s">
        <v>103156</v>
      </c>
      <c r="AA83" t="s">
        <v>103157</v>
      </c>
      <c r="AB83" t="s">
        <v>103158</v>
      </c>
      <c r="AC83" t="s">
        <v>41520</v>
      </c>
      <c r="AD83" t="s">
        <v>41520</v>
      </c>
      <c r="AE83">
        <v>2247</v>
      </c>
      <c r="AF83" t="s">
        <v>41519</v>
      </c>
      <c r="AG83" t="s">
        <v>41518</v>
      </c>
      <c r="AJ83" s="4" t="s">
        <v>25213</v>
      </c>
    </row>
    <row r="84" spans="1:36" x14ac:dyDescent="0.3">
      <c r="A84" t="s">
        <v>48950</v>
      </c>
      <c r="B84" t="s">
        <v>48951</v>
      </c>
      <c r="C84" t="s">
        <v>98789</v>
      </c>
      <c r="D84">
        <v>1</v>
      </c>
      <c r="H84" t="s">
        <v>15492</v>
      </c>
      <c r="I84" t="s">
        <v>15493</v>
      </c>
      <c r="J84" t="s">
        <v>15494</v>
      </c>
      <c r="K84" t="s">
        <v>15495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 t="s">
        <v>103159</v>
      </c>
      <c r="U84" t="s">
        <v>103160</v>
      </c>
      <c r="V84" t="s">
        <v>103161</v>
      </c>
      <c r="W84">
        <v>3774200</v>
      </c>
      <c r="X84">
        <v>2</v>
      </c>
      <c r="Y84" t="s">
        <v>103162</v>
      </c>
      <c r="Z84" t="s">
        <v>103163</v>
      </c>
      <c r="AA84" t="s">
        <v>103164</v>
      </c>
      <c r="AB84" t="s">
        <v>103165</v>
      </c>
      <c r="AC84" t="s">
        <v>15496</v>
      </c>
      <c r="AD84" t="s">
        <v>15496</v>
      </c>
      <c r="AE84">
        <v>1483</v>
      </c>
      <c r="AF84" t="s">
        <v>15497</v>
      </c>
      <c r="AG84" t="s">
        <v>15498</v>
      </c>
      <c r="AH84" t="s">
        <v>15499</v>
      </c>
      <c r="AI84" t="s">
        <v>15500</v>
      </c>
      <c r="AJ84" s="4" t="s">
        <v>15501</v>
      </c>
    </row>
    <row r="85" spans="1:36" x14ac:dyDescent="0.3">
      <c r="A85" t="s">
        <v>48952</v>
      </c>
      <c r="B85" t="s">
        <v>48953</v>
      </c>
      <c r="C85" t="s">
        <v>98790</v>
      </c>
      <c r="D85">
        <v>1</v>
      </c>
      <c r="H85" t="s">
        <v>41517</v>
      </c>
      <c r="I85" t="s">
        <v>10479</v>
      </c>
      <c r="J85" t="s">
        <v>8374</v>
      </c>
      <c r="K85" t="s">
        <v>8375</v>
      </c>
      <c r="N85">
        <v>1</v>
      </c>
      <c r="O85">
        <v>1</v>
      </c>
      <c r="P85">
        <v>1</v>
      </c>
      <c r="Q85" t="s">
        <v>76121</v>
      </c>
      <c r="R85" t="s">
        <v>76121</v>
      </c>
      <c r="S85" t="s">
        <v>76121</v>
      </c>
      <c r="T85" t="s">
        <v>103166</v>
      </c>
      <c r="U85" t="s">
        <v>103167</v>
      </c>
      <c r="V85" t="s">
        <v>103168</v>
      </c>
      <c r="W85">
        <v>18792000</v>
      </c>
      <c r="X85">
        <v>2</v>
      </c>
      <c r="Y85" t="s">
        <v>103169</v>
      </c>
      <c r="Z85" t="s">
        <v>103170</v>
      </c>
      <c r="AA85" t="s">
        <v>103171</v>
      </c>
      <c r="AB85" t="s">
        <v>103172</v>
      </c>
      <c r="AC85" t="s">
        <v>41516</v>
      </c>
      <c r="AD85" t="s">
        <v>41516</v>
      </c>
      <c r="AE85">
        <v>2876</v>
      </c>
      <c r="AF85" t="s">
        <v>41515</v>
      </c>
      <c r="AG85" t="s">
        <v>41514</v>
      </c>
      <c r="AH85" t="s">
        <v>41513</v>
      </c>
      <c r="AJ85" s="4" t="s">
        <v>36783</v>
      </c>
    </row>
    <row r="86" spans="1:36" x14ac:dyDescent="0.3">
      <c r="A86" t="s">
        <v>48954</v>
      </c>
      <c r="B86" t="s">
        <v>48955</v>
      </c>
      <c r="C86">
        <v>1</v>
      </c>
      <c r="D86" t="s">
        <v>51242</v>
      </c>
      <c r="I86" t="s">
        <v>34533</v>
      </c>
      <c r="N86">
        <v>1</v>
      </c>
      <c r="O86">
        <v>1</v>
      </c>
      <c r="P86">
        <v>1</v>
      </c>
      <c r="Q86" t="s">
        <v>84250</v>
      </c>
      <c r="R86" t="s">
        <v>84250</v>
      </c>
      <c r="S86" t="s">
        <v>84250</v>
      </c>
      <c r="T86" t="s">
        <v>62068</v>
      </c>
      <c r="U86" t="s">
        <v>103173</v>
      </c>
      <c r="V86" t="s">
        <v>103174</v>
      </c>
      <c r="W86">
        <v>13341000</v>
      </c>
      <c r="X86">
        <v>1</v>
      </c>
      <c r="Y86" t="s">
        <v>103175</v>
      </c>
      <c r="Z86" t="s">
        <v>103176</v>
      </c>
      <c r="AA86" t="s">
        <v>103177</v>
      </c>
      <c r="AB86" t="s">
        <v>103178</v>
      </c>
      <c r="AC86" t="s">
        <v>41512</v>
      </c>
      <c r="AD86" t="s">
        <v>41512</v>
      </c>
      <c r="AE86">
        <v>3019</v>
      </c>
      <c r="AF86" t="s">
        <v>41511</v>
      </c>
      <c r="AG86" t="s">
        <v>41510</v>
      </c>
      <c r="AJ86" s="4" t="s">
        <v>34538</v>
      </c>
    </row>
    <row r="87" spans="1:36" x14ac:dyDescent="0.3">
      <c r="A87" t="s">
        <v>48956</v>
      </c>
      <c r="B87" t="s">
        <v>48957</v>
      </c>
      <c r="C87" t="s">
        <v>98791</v>
      </c>
      <c r="D87">
        <v>1</v>
      </c>
      <c r="H87" t="s">
        <v>35998</v>
      </c>
      <c r="I87" t="s">
        <v>35999</v>
      </c>
      <c r="J87" t="s">
        <v>36000</v>
      </c>
      <c r="K87" t="s">
        <v>9074</v>
      </c>
      <c r="N87">
        <v>1</v>
      </c>
      <c r="O87">
        <v>1</v>
      </c>
      <c r="P87">
        <v>1</v>
      </c>
      <c r="Q87" t="s">
        <v>102771</v>
      </c>
      <c r="R87" t="s">
        <v>102771</v>
      </c>
      <c r="S87" t="s">
        <v>102771</v>
      </c>
      <c r="T87" t="s">
        <v>103179</v>
      </c>
      <c r="U87">
        <v>0</v>
      </c>
      <c r="V87" t="s">
        <v>103180</v>
      </c>
      <c r="W87">
        <v>18091000</v>
      </c>
      <c r="X87">
        <v>4</v>
      </c>
      <c r="Y87" t="s">
        <v>103181</v>
      </c>
      <c r="Z87" t="s">
        <v>103182</v>
      </c>
      <c r="AA87" t="s">
        <v>103183</v>
      </c>
      <c r="AB87" t="s">
        <v>103184</v>
      </c>
      <c r="AC87" t="s">
        <v>36001</v>
      </c>
      <c r="AD87" t="s">
        <v>36001</v>
      </c>
      <c r="AE87">
        <v>2801</v>
      </c>
      <c r="AF87" t="s">
        <v>36002</v>
      </c>
      <c r="AG87" t="s">
        <v>36003</v>
      </c>
      <c r="AH87" t="s">
        <v>36004</v>
      </c>
      <c r="AJ87" s="4" t="s">
        <v>36005</v>
      </c>
    </row>
    <row r="88" spans="1:36" x14ac:dyDescent="0.3">
      <c r="A88" t="s">
        <v>48958</v>
      </c>
      <c r="B88" t="s">
        <v>48959</v>
      </c>
      <c r="C88" t="s">
        <v>98792</v>
      </c>
      <c r="D88">
        <v>1</v>
      </c>
      <c r="H88" t="s">
        <v>27372</v>
      </c>
      <c r="I88" t="s">
        <v>27373</v>
      </c>
      <c r="J88" t="s">
        <v>3886</v>
      </c>
      <c r="K88" t="s">
        <v>1618</v>
      </c>
      <c r="N88">
        <v>1</v>
      </c>
      <c r="O88">
        <v>1</v>
      </c>
      <c r="P88">
        <v>1</v>
      </c>
      <c r="Q88" t="s">
        <v>76446</v>
      </c>
      <c r="R88" t="s">
        <v>76446</v>
      </c>
      <c r="S88" t="s">
        <v>76446</v>
      </c>
      <c r="T88" t="s">
        <v>94249</v>
      </c>
      <c r="U88">
        <v>0</v>
      </c>
      <c r="V88" t="s">
        <v>103185</v>
      </c>
      <c r="W88">
        <v>38682000</v>
      </c>
      <c r="X88">
        <v>5</v>
      </c>
      <c r="Y88" t="s">
        <v>103186</v>
      </c>
      <c r="Z88" t="s">
        <v>103187</v>
      </c>
      <c r="AA88" t="s">
        <v>103188</v>
      </c>
      <c r="AB88" t="s">
        <v>103189</v>
      </c>
      <c r="AC88" t="s">
        <v>27374</v>
      </c>
      <c r="AD88" t="s">
        <v>27374</v>
      </c>
      <c r="AE88">
        <v>2431</v>
      </c>
      <c r="AF88" t="s">
        <v>27375</v>
      </c>
      <c r="AG88" t="s">
        <v>27376</v>
      </c>
      <c r="AH88" t="s">
        <v>27377</v>
      </c>
      <c r="AJ88" s="4" t="s">
        <v>27378</v>
      </c>
    </row>
    <row r="89" spans="1:36" x14ac:dyDescent="0.3">
      <c r="A89" t="s">
        <v>48960</v>
      </c>
      <c r="B89" t="s">
        <v>48961</v>
      </c>
      <c r="C89" t="s">
        <v>68754</v>
      </c>
      <c r="D89">
        <v>1</v>
      </c>
      <c r="J89" t="s">
        <v>108</v>
      </c>
      <c r="N89">
        <v>2</v>
      </c>
      <c r="O89">
        <v>2</v>
      </c>
      <c r="P89">
        <v>2</v>
      </c>
      <c r="Q89" t="s">
        <v>78302</v>
      </c>
      <c r="R89" t="s">
        <v>78302</v>
      </c>
      <c r="S89" t="s">
        <v>78302</v>
      </c>
      <c r="T89" t="s">
        <v>74820</v>
      </c>
      <c r="U89">
        <v>0</v>
      </c>
      <c r="V89" t="s">
        <v>103190</v>
      </c>
      <c r="W89">
        <v>20238000</v>
      </c>
      <c r="X89">
        <v>6</v>
      </c>
      <c r="Y89" t="s">
        <v>103191</v>
      </c>
      <c r="Z89" t="s">
        <v>103192</v>
      </c>
      <c r="AA89" t="s">
        <v>103193</v>
      </c>
      <c r="AB89" t="s">
        <v>103194</v>
      </c>
      <c r="AC89" t="s">
        <v>41509</v>
      </c>
      <c r="AD89" t="s">
        <v>41509</v>
      </c>
      <c r="AE89">
        <v>2546</v>
      </c>
      <c r="AF89" t="s">
        <v>41508</v>
      </c>
      <c r="AG89" t="s">
        <v>41507</v>
      </c>
      <c r="AJ89" s="4" t="s">
        <v>28513</v>
      </c>
    </row>
    <row r="90" spans="1:36" x14ac:dyDescent="0.3">
      <c r="A90" t="s">
        <v>48962</v>
      </c>
      <c r="B90" t="s">
        <v>48963</v>
      </c>
      <c r="C90">
        <v>1</v>
      </c>
      <c r="D90" t="s">
        <v>98793</v>
      </c>
      <c r="H90" t="s">
        <v>1182</v>
      </c>
      <c r="I90" t="s">
        <v>33</v>
      </c>
      <c r="J90" t="s">
        <v>22150</v>
      </c>
      <c r="N90">
        <v>1</v>
      </c>
      <c r="O90">
        <v>1</v>
      </c>
      <c r="P90">
        <v>1</v>
      </c>
      <c r="Q90">
        <v>2</v>
      </c>
      <c r="R90">
        <v>2</v>
      </c>
      <c r="S90">
        <v>2</v>
      </c>
      <c r="T90" t="s">
        <v>93497</v>
      </c>
      <c r="U90" t="s">
        <v>103195</v>
      </c>
      <c r="V90" t="s">
        <v>103196</v>
      </c>
      <c r="W90">
        <v>23366000</v>
      </c>
      <c r="X90">
        <v>1</v>
      </c>
      <c r="Y90" t="s">
        <v>103197</v>
      </c>
      <c r="Z90" t="s">
        <v>103198</v>
      </c>
      <c r="AA90" t="s">
        <v>103199</v>
      </c>
      <c r="AB90" t="s">
        <v>103200</v>
      </c>
      <c r="AC90" t="s">
        <v>41506</v>
      </c>
      <c r="AD90" t="s">
        <v>41506</v>
      </c>
      <c r="AE90">
        <v>2019</v>
      </c>
      <c r="AF90" t="s">
        <v>22153</v>
      </c>
      <c r="AG90" t="s">
        <v>22154</v>
      </c>
      <c r="AH90" t="s">
        <v>22155</v>
      </c>
      <c r="AJ90" s="4" t="s">
        <v>22156</v>
      </c>
    </row>
    <row r="91" spans="1:36" x14ac:dyDescent="0.3">
      <c r="A91" t="s">
        <v>48964</v>
      </c>
      <c r="B91" t="s">
        <v>48965</v>
      </c>
      <c r="C91" t="s">
        <v>55259</v>
      </c>
      <c r="D91">
        <v>1</v>
      </c>
      <c r="H91" t="s">
        <v>41505</v>
      </c>
      <c r="J91" t="s">
        <v>41504</v>
      </c>
      <c r="N91">
        <v>1</v>
      </c>
      <c r="O91">
        <v>1</v>
      </c>
      <c r="P91">
        <v>1</v>
      </c>
      <c r="Q91" t="s">
        <v>48425</v>
      </c>
      <c r="R91" t="s">
        <v>48425</v>
      </c>
      <c r="S91" t="s">
        <v>48425</v>
      </c>
      <c r="T91" t="s">
        <v>103201</v>
      </c>
      <c r="U91" t="s">
        <v>103202</v>
      </c>
      <c r="V91" t="s">
        <v>103203</v>
      </c>
      <c r="W91">
        <v>19295000</v>
      </c>
      <c r="X91">
        <v>3</v>
      </c>
      <c r="Y91" t="s">
        <v>103204</v>
      </c>
      <c r="Z91" t="s">
        <v>103205</v>
      </c>
      <c r="AA91" t="s">
        <v>103206</v>
      </c>
      <c r="AB91" t="s">
        <v>103207</v>
      </c>
      <c r="AC91" t="s">
        <v>41503</v>
      </c>
      <c r="AD91" t="s">
        <v>41503</v>
      </c>
      <c r="AE91">
        <v>1865</v>
      </c>
      <c r="AF91" t="s">
        <v>41502</v>
      </c>
      <c r="AG91" t="s">
        <v>41501</v>
      </c>
      <c r="AH91" t="s">
        <v>41500</v>
      </c>
      <c r="AI91" t="s">
        <v>41499</v>
      </c>
      <c r="AJ91" s="4" t="s">
        <v>36784</v>
      </c>
    </row>
    <row r="92" spans="1:36" x14ac:dyDescent="0.3">
      <c r="A92" t="s">
        <v>48966</v>
      </c>
      <c r="B92" t="s">
        <v>48967</v>
      </c>
      <c r="C92">
        <v>1</v>
      </c>
      <c r="D92" t="s">
        <v>98794</v>
      </c>
      <c r="H92" t="s">
        <v>41498</v>
      </c>
      <c r="I92" t="s">
        <v>41497</v>
      </c>
      <c r="J92" t="s">
        <v>2778</v>
      </c>
      <c r="N92">
        <v>1</v>
      </c>
      <c r="O92">
        <v>1</v>
      </c>
      <c r="P92">
        <v>1</v>
      </c>
      <c r="Q92" t="s">
        <v>76055</v>
      </c>
      <c r="R92" t="s">
        <v>76055</v>
      </c>
      <c r="S92" t="s">
        <v>76055</v>
      </c>
      <c r="T92" t="s">
        <v>103208</v>
      </c>
      <c r="U92">
        <v>0</v>
      </c>
      <c r="V92" t="s">
        <v>103209</v>
      </c>
      <c r="W92">
        <v>11066000</v>
      </c>
      <c r="X92">
        <v>3</v>
      </c>
      <c r="Y92" t="s">
        <v>103210</v>
      </c>
      <c r="Z92" t="s">
        <v>103211</v>
      </c>
      <c r="AA92" t="s">
        <v>103212</v>
      </c>
      <c r="AB92" t="s">
        <v>103213</v>
      </c>
      <c r="AC92" t="s">
        <v>41496</v>
      </c>
      <c r="AD92" t="s">
        <v>41496</v>
      </c>
      <c r="AE92">
        <v>2965</v>
      </c>
      <c r="AF92" t="s">
        <v>41495</v>
      </c>
      <c r="AG92" t="s">
        <v>41494</v>
      </c>
      <c r="AH92" t="s">
        <v>41493</v>
      </c>
      <c r="AJ92" s="4" t="s">
        <v>33911</v>
      </c>
    </row>
    <row r="93" spans="1:36" x14ac:dyDescent="0.3">
      <c r="A93" t="s">
        <v>48968</v>
      </c>
      <c r="B93" t="s">
        <v>48969</v>
      </c>
      <c r="C93" t="s">
        <v>98795</v>
      </c>
      <c r="D93">
        <v>1</v>
      </c>
      <c r="J93" t="s">
        <v>41492</v>
      </c>
      <c r="N93">
        <v>1</v>
      </c>
      <c r="O93">
        <v>1</v>
      </c>
      <c r="P93">
        <v>1</v>
      </c>
      <c r="Q93" t="s">
        <v>77667</v>
      </c>
      <c r="R93" t="s">
        <v>77667</v>
      </c>
      <c r="S93" t="s">
        <v>77667</v>
      </c>
      <c r="T93" t="s">
        <v>103214</v>
      </c>
      <c r="U93" t="s">
        <v>103215</v>
      </c>
      <c r="V93" t="s">
        <v>103216</v>
      </c>
      <c r="W93">
        <v>12540000</v>
      </c>
      <c r="X93">
        <v>5</v>
      </c>
      <c r="Y93" t="s">
        <v>103217</v>
      </c>
      <c r="Z93" t="s">
        <v>103218</v>
      </c>
      <c r="AA93" t="s">
        <v>103219</v>
      </c>
      <c r="AB93" t="s">
        <v>103220</v>
      </c>
      <c r="AC93" t="s">
        <v>41491</v>
      </c>
      <c r="AD93" t="s">
        <v>41491</v>
      </c>
      <c r="AE93">
        <v>1902</v>
      </c>
      <c r="AF93" t="s">
        <v>41490</v>
      </c>
      <c r="AG93" t="s">
        <v>41489</v>
      </c>
      <c r="AJ93" s="4" t="s">
        <v>36785</v>
      </c>
    </row>
    <row r="94" spans="1:36" x14ac:dyDescent="0.3">
      <c r="A94" t="s">
        <v>48970</v>
      </c>
      <c r="B94" t="s">
        <v>48971</v>
      </c>
      <c r="C94">
        <v>1</v>
      </c>
      <c r="D94" t="s">
        <v>57413</v>
      </c>
      <c r="H94" t="s">
        <v>36389</v>
      </c>
      <c r="I94" t="s">
        <v>36390</v>
      </c>
      <c r="J94" t="s">
        <v>36391</v>
      </c>
      <c r="K94" t="s">
        <v>2660</v>
      </c>
      <c r="N94">
        <v>2</v>
      </c>
      <c r="O94">
        <v>2</v>
      </c>
      <c r="P94">
        <v>2</v>
      </c>
      <c r="Q94" t="s">
        <v>81998</v>
      </c>
      <c r="R94" t="s">
        <v>81998</v>
      </c>
      <c r="S94" t="s">
        <v>81998</v>
      </c>
      <c r="T94" t="s">
        <v>76543</v>
      </c>
      <c r="U94" t="s">
        <v>103221</v>
      </c>
      <c r="V94" t="s">
        <v>103222</v>
      </c>
      <c r="W94">
        <v>75019000</v>
      </c>
      <c r="X94">
        <v>4</v>
      </c>
      <c r="Y94" t="s">
        <v>103223</v>
      </c>
      <c r="Z94" t="s">
        <v>103224</v>
      </c>
      <c r="AA94" t="s">
        <v>103225</v>
      </c>
      <c r="AB94" t="s">
        <v>103226</v>
      </c>
      <c r="AC94" t="s">
        <v>36393</v>
      </c>
      <c r="AD94" t="s">
        <v>36393</v>
      </c>
      <c r="AE94">
        <v>2020</v>
      </c>
      <c r="AF94" t="s">
        <v>36394</v>
      </c>
      <c r="AG94" t="s">
        <v>36395</v>
      </c>
      <c r="AH94" t="s">
        <v>36396</v>
      </c>
      <c r="AJ94" s="4" t="s">
        <v>36397</v>
      </c>
    </row>
    <row r="95" spans="1:36" x14ac:dyDescent="0.3">
      <c r="A95" t="s">
        <v>48972</v>
      </c>
      <c r="B95" t="s">
        <v>48973</v>
      </c>
      <c r="C95" t="s">
        <v>98796</v>
      </c>
      <c r="D95">
        <v>1</v>
      </c>
      <c r="H95" t="s">
        <v>14479</v>
      </c>
      <c r="I95" t="s">
        <v>14480</v>
      </c>
      <c r="J95" t="s">
        <v>709</v>
      </c>
      <c r="K95" t="s">
        <v>14481</v>
      </c>
      <c r="N95">
        <v>1</v>
      </c>
      <c r="O95">
        <v>1</v>
      </c>
      <c r="P95">
        <v>1</v>
      </c>
      <c r="Q95" t="s">
        <v>76738</v>
      </c>
      <c r="R95" t="s">
        <v>76738</v>
      </c>
      <c r="S95" t="s">
        <v>76738</v>
      </c>
      <c r="T95" t="s">
        <v>95587</v>
      </c>
      <c r="U95" t="s">
        <v>103227</v>
      </c>
      <c r="V95" t="s">
        <v>103228</v>
      </c>
      <c r="W95">
        <v>13662000</v>
      </c>
      <c r="X95">
        <v>2</v>
      </c>
      <c r="Y95" t="s">
        <v>103229</v>
      </c>
      <c r="Z95" t="s">
        <v>103230</v>
      </c>
      <c r="AA95" t="s">
        <v>103231</v>
      </c>
      <c r="AB95" t="s">
        <v>103232</v>
      </c>
      <c r="AC95" t="s">
        <v>41488</v>
      </c>
      <c r="AD95" t="s">
        <v>41488</v>
      </c>
      <c r="AE95">
        <v>1393</v>
      </c>
      <c r="AF95" t="s">
        <v>14483</v>
      </c>
      <c r="AG95" t="s">
        <v>14484</v>
      </c>
      <c r="AH95" t="s">
        <v>14485</v>
      </c>
      <c r="AJ95" s="4" t="s">
        <v>14486</v>
      </c>
    </row>
    <row r="96" spans="1:36" x14ac:dyDescent="0.3">
      <c r="A96" t="s">
        <v>48974</v>
      </c>
      <c r="B96" t="s">
        <v>48975</v>
      </c>
      <c r="C96" t="s">
        <v>98797</v>
      </c>
      <c r="D96">
        <v>1</v>
      </c>
      <c r="I96" t="s">
        <v>2847</v>
      </c>
      <c r="J96" t="s">
        <v>12042</v>
      </c>
      <c r="N96">
        <v>2</v>
      </c>
      <c r="O96">
        <v>2</v>
      </c>
      <c r="P96">
        <v>2</v>
      </c>
      <c r="Q96" t="s">
        <v>75947</v>
      </c>
      <c r="R96" t="s">
        <v>75947</v>
      </c>
      <c r="S96" t="s">
        <v>75947</v>
      </c>
      <c r="T96" t="s">
        <v>89384</v>
      </c>
      <c r="U96" t="s">
        <v>103233</v>
      </c>
      <c r="V96" t="s">
        <v>103234</v>
      </c>
      <c r="W96">
        <v>25051000</v>
      </c>
      <c r="X96">
        <v>3</v>
      </c>
      <c r="Y96" t="s">
        <v>103235</v>
      </c>
      <c r="Z96" t="s">
        <v>103236</v>
      </c>
      <c r="AA96" t="s">
        <v>103237</v>
      </c>
      <c r="AB96" t="s">
        <v>103238</v>
      </c>
      <c r="AC96" t="s">
        <v>28355</v>
      </c>
      <c r="AD96" t="s">
        <v>28355</v>
      </c>
      <c r="AE96">
        <v>2527</v>
      </c>
      <c r="AF96" t="s">
        <v>28356</v>
      </c>
      <c r="AG96" t="s">
        <v>28357</v>
      </c>
      <c r="AJ96" s="4" t="s">
        <v>28358</v>
      </c>
    </row>
    <row r="97" spans="1:36" x14ac:dyDescent="0.3">
      <c r="A97" t="s">
        <v>48976</v>
      </c>
      <c r="B97" t="s">
        <v>48977</v>
      </c>
      <c r="C97" t="s">
        <v>98798</v>
      </c>
      <c r="D97">
        <v>1</v>
      </c>
      <c r="N97">
        <v>1</v>
      </c>
      <c r="O97">
        <v>1</v>
      </c>
      <c r="P97">
        <v>1</v>
      </c>
      <c r="Q97" t="s">
        <v>77685</v>
      </c>
      <c r="R97" t="s">
        <v>77685</v>
      </c>
      <c r="S97" t="s">
        <v>77685</v>
      </c>
      <c r="T97" t="s">
        <v>103239</v>
      </c>
      <c r="U97">
        <v>0</v>
      </c>
      <c r="V97" t="s">
        <v>103240</v>
      </c>
      <c r="W97">
        <v>7474300</v>
      </c>
      <c r="X97">
        <v>2</v>
      </c>
      <c r="Y97" t="s">
        <v>103241</v>
      </c>
      <c r="Z97" t="s">
        <v>103242</v>
      </c>
      <c r="AA97" t="s">
        <v>103243</v>
      </c>
      <c r="AB97" t="s">
        <v>103244</v>
      </c>
      <c r="AC97" t="s">
        <v>41487</v>
      </c>
      <c r="AD97" t="s">
        <v>41487</v>
      </c>
      <c r="AE97">
        <v>2056</v>
      </c>
      <c r="AF97" t="s">
        <v>41486</v>
      </c>
      <c r="AG97" t="s">
        <v>41485</v>
      </c>
      <c r="AJ97" s="4" t="s">
        <v>22699</v>
      </c>
    </row>
    <row r="98" spans="1:36" x14ac:dyDescent="0.3">
      <c r="A98" t="s">
        <v>48978</v>
      </c>
      <c r="B98" t="s">
        <v>48979</v>
      </c>
      <c r="C98">
        <v>1</v>
      </c>
      <c r="D98" t="s">
        <v>74074</v>
      </c>
      <c r="N98">
        <v>1</v>
      </c>
      <c r="O98">
        <v>1</v>
      </c>
      <c r="P98">
        <v>1</v>
      </c>
      <c r="Q98" t="s">
        <v>77540</v>
      </c>
      <c r="R98" t="s">
        <v>77540</v>
      </c>
      <c r="S98" t="s">
        <v>77540</v>
      </c>
      <c r="T98" t="s">
        <v>103245</v>
      </c>
      <c r="U98">
        <v>0</v>
      </c>
      <c r="V98" t="s">
        <v>103246</v>
      </c>
      <c r="W98">
        <v>11389000</v>
      </c>
      <c r="X98">
        <v>1</v>
      </c>
      <c r="Y98" t="s">
        <v>103247</v>
      </c>
      <c r="Z98" t="s">
        <v>103248</v>
      </c>
      <c r="AA98" t="s">
        <v>103249</v>
      </c>
      <c r="AB98" t="s">
        <v>103250</v>
      </c>
      <c r="AC98" t="s">
        <v>41484</v>
      </c>
      <c r="AD98" t="s">
        <v>41484</v>
      </c>
      <c r="AE98">
        <v>2129</v>
      </c>
      <c r="AF98" t="s">
        <v>41483</v>
      </c>
      <c r="AG98" t="s">
        <v>41482</v>
      </c>
      <c r="AJ98" s="4" t="s">
        <v>23709</v>
      </c>
    </row>
    <row r="99" spans="1:36" x14ac:dyDescent="0.3">
      <c r="A99" t="s">
        <v>48980</v>
      </c>
      <c r="B99" t="s">
        <v>48981</v>
      </c>
      <c r="C99">
        <v>1</v>
      </c>
      <c r="D99" t="s">
        <v>98799</v>
      </c>
      <c r="H99" t="s">
        <v>31961</v>
      </c>
      <c r="J99" t="s">
        <v>31962</v>
      </c>
      <c r="N99">
        <v>1</v>
      </c>
      <c r="O99">
        <v>1</v>
      </c>
      <c r="P99">
        <v>1</v>
      </c>
      <c r="Q99" t="s">
        <v>77331</v>
      </c>
      <c r="R99" t="s">
        <v>77331</v>
      </c>
      <c r="S99" t="s">
        <v>77331</v>
      </c>
      <c r="T99" t="s">
        <v>95937</v>
      </c>
      <c r="U99">
        <v>0</v>
      </c>
      <c r="V99" t="s">
        <v>103251</v>
      </c>
      <c r="W99">
        <v>38312000</v>
      </c>
      <c r="X99">
        <v>1</v>
      </c>
      <c r="Y99" t="s">
        <v>103252</v>
      </c>
      <c r="Z99" t="s">
        <v>103253</v>
      </c>
      <c r="AA99" t="s">
        <v>103254</v>
      </c>
      <c r="AB99" t="s">
        <v>103255</v>
      </c>
      <c r="AC99" t="s">
        <v>41481</v>
      </c>
      <c r="AD99" t="s">
        <v>41481</v>
      </c>
      <c r="AE99">
        <v>2797</v>
      </c>
      <c r="AF99" t="s">
        <v>31964</v>
      </c>
      <c r="AG99" t="s">
        <v>31965</v>
      </c>
      <c r="AH99" t="s">
        <v>31966</v>
      </c>
      <c r="AJ99" s="4" t="s">
        <v>31967</v>
      </c>
    </row>
    <row r="100" spans="1:36" x14ac:dyDescent="0.3">
      <c r="A100" t="s">
        <v>48982</v>
      </c>
      <c r="B100" t="s">
        <v>48983</v>
      </c>
      <c r="C100" t="s">
        <v>61902</v>
      </c>
      <c r="D100">
        <v>1</v>
      </c>
      <c r="H100" t="s">
        <v>41480</v>
      </c>
      <c r="J100" t="s">
        <v>41479</v>
      </c>
      <c r="N100">
        <v>2</v>
      </c>
      <c r="O100">
        <v>2</v>
      </c>
      <c r="P100">
        <v>2</v>
      </c>
      <c r="Q100" t="s">
        <v>76273</v>
      </c>
      <c r="R100" t="s">
        <v>76273</v>
      </c>
      <c r="S100" t="s">
        <v>76273</v>
      </c>
      <c r="T100" t="s">
        <v>103256</v>
      </c>
      <c r="U100">
        <v>0</v>
      </c>
      <c r="V100" t="s">
        <v>103257</v>
      </c>
      <c r="W100">
        <v>37763000</v>
      </c>
      <c r="X100">
        <v>5</v>
      </c>
      <c r="Y100" t="s">
        <v>103258</v>
      </c>
      <c r="Z100" t="s">
        <v>103259</v>
      </c>
      <c r="AA100" t="s">
        <v>103260</v>
      </c>
      <c r="AB100" t="s">
        <v>103261</v>
      </c>
      <c r="AC100" t="s">
        <v>41478</v>
      </c>
      <c r="AD100" t="s">
        <v>41478</v>
      </c>
      <c r="AE100">
        <v>2513</v>
      </c>
      <c r="AF100" t="s">
        <v>41477</v>
      </c>
      <c r="AG100" t="s">
        <v>41476</v>
      </c>
      <c r="AH100" t="s">
        <v>41475</v>
      </c>
      <c r="AI100" t="s">
        <v>41474</v>
      </c>
      <c r="AJ100" s="4" t="s">
        <v>36786</v>
      </c>
    </row>
    <row r="101" spans="1:36" x14ac:dyDescent="0.3">
      <c r="A101" t="s">
        <v>48984</v>
      </c>
      <c r="B101" t="s">
        <v>48985</v>
      </c>
      <c r="C101" t="s">
        <v>74624</v>
      </c>
      <c r="D101">
        <v>1</v>
      </c>
      <c r="H101" t="s">
        <v>8978</v>
      </c>
      <c r="I101" t="s">
        <v>7345</v>
      </c>
      <c r="J101" t="s">
        <v>8979</v>
      </c>
      <c r="N101">
        <v>5</v>
      </c>
      <c r="O101">
        <v>2</v>
      </c>
      <c r="P101">
        <v>0</v>
      </c>
      <c r="Q101" t="s">
        <v>77287</v>
      </c>
      <c r="R101" t="s">
        <v>77564</v>
      </c>
      <c r="S101">
        <v>0</v>
      </c>
      <c r="T101" t="s">
        <v>76660</v>
      </c>
      <c r="U101">
        <v>0</v>
      </c>
      <c r="V101" t="s">
        <v>103262</v>
      </c>
      <c r="W101">
        <v>23523000</v>
      </c>
      <c r="X101">
        <v>6</v>
      </c>
      <c r="Y101" t="s">
        <v>103263</v>
      </c>
      <c r="Z101" t="s">
        <v>103264</v>
      </c>
      <c r="AA101" t="s">
        <v>103265</v>
      </c>
      <c r="AB101" t="s">
        <v>103266</v>
      </c>
      <c r="AC101" t="s">
        <v>41473</v>
      </c>
      <c r="AD101" t="s">
        <v>41473</v>
      </c>
      <c r="AE101">
        <v>871</v>
      </c>
      <c r="AF101" t="s">
        <v>8982</v>
      </c>
      <c r="AG101" t="s">
        <v>8983</v>
      </c>
      <c r="AH101" t="s">
        <v>8984</v>
      </c>
      <c r="AJ101" s="4" t="s">
        <v>8985</v>
      </c>
    </row>
    <row r="102" spans="1:36" x14ac:dyDescent="0.3">
      <c r="A102" t="s">
        <v>48986</v>
      </c>
      <c r="B102" t="s">
        <v>48987</v>
      </c>
      <c r="C102" t="s">
        <v>98800</v>
      </c>
      <c r="D102">
        <v>1</v>
      </c>
      <c r="H102" t="s">
        <v>41472</v>
      </c>
      <c r="I102" t="s">
        <v>41471</v>
      </c>
      <c r="J102" t="s">
        <v>41470</v>
      </c>
      <c r="N102">
        <v>1</v>
      </c>
      <c r="O102">
        <v>1</v>
      </c>
      <c r="P102">
        <v>1</v>
      </c>
      <c r="Q102" t="s">
        <v>76889</v>
      </c>
      <c r="R102" t="s">
        <v>76889</v>
      </c>
      <c r="S102" t="s">
        <v>76889</v>
      </c>
      <c r="T102" t="s">
        <v>103267</v>
      </c>
      <c r="U102" t="s">
        <v>103268</v>
      </c>
      <c r="V102" t="s">
        <v>103269</v>
      </c>
      <c r="W102">
        <v>10427000</v>
      </c>
      <c r="X102">
        <v>1</v>
      </c>
      <c r="Y102" t="s">
        <v>103270</v>
      </c>
      <c r="Z102" t="s">
        <v>103271</v>
      </c>
      <c r="AA102" t="s">
        <v>103272</v>
      </c>
      <c r="AB102" t="s">
        <v>103273</v>
      </c>
      <c r="AC102" t="s">
        <v>41469</v>
      </c>
      <c r="AD102" t="s">
        <v>41469</v>
      </c>
      <c r="AE102">
        <v>1584</v>
      </c>
      <c r="AF102" t="s">
        <v>41468</v>
      </c>
      <c r="AG102" t="s">
        <v>41467</v>
      </c>
      <c r="AH102" t="s">
        <v>41466</v>
      </c>
      <c r="AJ102" s="4" t="s">
        <v>36787</v>
      </c>
    </row>
    <row r="103" spans="1:36" x14ac:dyDescent="0.3">
      <c r="A103" t="s">
        <v>48988</v>
      </c>
      <c r="B103" t="s">
        <v>48989</v>
      </c>
      <c r="C103" t="s">
        <v>98801</v>
      </c>
      <c r="D103">
        <v>1</v>
      </c>
      <c r="N103">
        <v>2</v>
      </c>
      <c r="O103">
        <v>2</v>
      </c>
      <c r="P103">
        <v>2</v>
      </c>
      <c r="Q103" t="s">
        <v>78993</v>
      </c>
      <c r="R103" t="s">
        <v>78993</v>
      </c>
      <c r="S103" t="s">
        <v>78993</v>
      </c>
      <c r="T103" t="s">
        <v>103274</v>
      </c>
      <c r="U103" t="s">
        <v>103275</v>
      </c>
      <c r="V103" t="s">
        <v>103276</v>
      </c>
      <c r="W103">
        <v>15508000</v>
      </c>
      <c r="X103">
        <v>2</v>
      </c>
      <c r="Y103" t="s">
        <v>103277</v>
      </c>
      <c r="Z103" t="s">
        <v>103278</v>
      </c>
      <c r="AA103" t="s">
        <v>103279</v>
      </c>
      <c r="AB103" t="s">
        <v>103280</v>
      </c>
      <c r="AC103" t="s">
        <v>41465</v>
      </c>
      <c r="AD103" t="s">
        <v>41465</v>
      </c>
      <c r="AE103">
        <v>158</v>
      </c>
      <c r="AF103" t="s">
        <v>41464</v>
      </c>
      <c r="AG103" t="s">
        <v>41463</v>
      </c>
      <c r="AJ103" s="4" t="s">
        <v>36788</v>
      </c>
    </row>
    <row r="104" spans="1:36" x14ac:dyDescent="0.3">
      <c r="A104" t="s">
        <v>48990</v>
      </c>
      <c r="B104" t="s">
        <v>48991</v>
      </c>
      <c r="C104" t="s">
        <v>98802</v>
      </c>
      <c r="D104">
        <v>1</v>
      </c>
      <c r="H104" t="s">
        <v>41462</v>
      </c>
      <c r="I104" t="s">
        <v>1933</v>
      </c>
      <c r="J104" t="s">
        <v>41461</v>
      </c>
      <c r="N104">
        <v>1</v>
      </c>
      <c r="O104">
        <v>1</v>
      </c>
      <c r="P104">
        <v>1</v>
      </c>
      <c r="Q104" t="s">
        <v>89853</v>
      </c>
      <c r="R104" t="s">
        <v>89853</v>
      </c>
      <c r="S104" t="s">
        <v>89853</v>
      </c>
      <c r="T104" t="s">
        <v>103281</v>
      </c>
      <c r="U104" t="s">
        <v>103282</v>
      </c>
      <c r="V104" t="s">
        <v>103283</v>
      </c>
      <c r="W104">
        <v>12795000</v>
      </c>
      <c r="X104">
        <v>2</v>
      </c>
      <c r="Y104" t="s">
        <v>103284</v>
      </c>
      <c r="Z104" t="s">
        <v>103285</v>
      </c>
      <c r="AA104" t="s">
        <v>103286</v>
      </c>
      <c r="AB104" t="s">
        <v>103287</v>
      </c>
      <c r="AC104" t="s">
        <v>41460</v>
      </c>
      <c r="AD104" t="s">
        <v>41460</v>
      </c>
      <c r="AE104">
        <v>3119</v>
      </c>
      <c r="AF104" t="s">
        <v>41459</v>
      </c>
      <c r="AG104" t="s">
        <v>41458</v>
      </c>
      <c r="AH104" t="s">
        <v>41457</v>
      </c>
      <c r="AJ104" s="4" t="s">
        <v>36789</v>
      </c>
    </row>
    <row r="105" spans="1:36" x14ac:dyDescent="0.3">
      <c r="A105" t="s">
        <v>48992</v>
      </c>
      <c r="B105" t="s">
        <v>48993</v>
      </c>
      <c r="C105" t="s">
        <v>98803</v>
      </c>
      <c r="D105">
        <v>1</v>
      </c>
      <c r="H105" t="s">
        <v>26030</v>
      </c>
      <c r="I105" t="s">
        <v>26031</v>
      </c>
      <c r="J105" t="s">
        <v>26032</v>
      </c>
      <c r="K105" t="s">
        <v>16631</v>
      </c>
      <c r="N105">
        <v>2</v>
      </c>
      <c r="O105">
        <v>2</v>
      </c>
      <c r="P105">
        <v>2</v>
      </c>
      <c r="Q105" t="s">
        <v>77627</v>
      </c>
      <c r="R105" t="s">
        <v>77627</v>
      </c>
      <c r="S105" t="s">
        <v>77627</v>
      </c>
      <c r="T105" t="s">
        <v>94028</v>
      </c>
      <c r="U105" t="s">
        <v>103288</v>
      </c>
      <c r="V105" t="s">
        <v>103289</v>
      </c>
      <c r="W105">
        <v>30538000</v>
      </c>
      <c r="X105">
        <v>2</v>
      </c>
      <c r="Y105" t="s">
        <v>103290</v>
      </c>
      <c r="Z105" t="s">
        <v>103291</v>
      </c>
      <c r="AA105" t="s">
        <v>103292</v>
      </c>
      <c r="AB105" t="s">
        <v>103293</v>
      </c>
      <c r="AC105" t="s">
        <v>26034</v>
      </c>
      <c r="AD105" t="s">
        <v>26034</v>
      </c>
      <c r="AE105">
        <v>2320</v>
      </c>
      <c r="AF105" t="s">
        <v>26035</v>
      </c>
      <c r="AG105" t="s">
        <v>26036</v>
      </c>
      <c r="AH105" t="s">
        <v>26037</v>
      </c>
      <c r="AJ105" s="4" t="s">
        <v>26038</v>
      </c>
    </row>
    <row r="106" spans="1:36" x14ac:dyDescent="0.3">
      <c r="A106" t="s">
        <v>48994</v>
      </c>
      <c r="B106" t="s">
        <v>48995</v>
      </c>
      <c r="C106" t="s">
        <v>98804</v>
      </c>
      <c r="D106">
        <v>1</v>
      </c>
      <c r="J106" t="s">
        <v>26113</v>
      </c>
      <c r="N106">
        <v>1</v>
      </c>
      <c r="O106">
        <v>1</v>
      </c>
      <c r="P106">
        <v>1</v>
      </c>
      <c r="Q106" t="s">
        <v>77281</v>
      </c>
      <c r="R106" t="s">
        <v>77281</v>
      </c>
      <c r="S106" t="s">
        <v>77281</v>
      </c>
      <c r="T106" t="s">
        <v>103294</v>
      </c>
      <c r="U106">
        <v>0</v>
      </c>
      <c r="V106" t="s">
        <v>76798</v>
      </c>
      <c r="W106">
        <v>20214000</v>
      </c>
      <c r="X106">
        <v>3</v>
      </c>
      <c r="Y106" t="s">
        <v>103295</v>
      </c>
      <c r="Z106" t="s">
        <v>103296</v>
      </c>
      <c r="AA106" t="s">
        <v>103297</v>
      </c>
      <c r="AB106" t="s">
        <v>103298</v>
      </c>
      <c r="AC106" t="s">
        <v>41456</v>
      </c>
      <c r="AD106" t="s">
        <v>41456</v>
      </c>
      <c r="AE106">
        <v>2649</v>
      </c>
      <c r="AF106" t="s">
        <v>41455</v>
      </c>
      <c r="AG106" t="s">
        <v>41454</v>
      </c>
    </row>
    <row r="107" spans="1:36" x14ac:dyDescent="0.3">
      <c r="A107" t="s">
        <v>48996</v>
      </c>
      <c r="B107" t="s">
        <v>48997</v>
      </c>
      <c r="C107">
        <v>1</v>
      </c>
      <c r="D107" t="s">
        <v>98805</v>
      </c>
      <c r="H107" t="s">
        <v>18932</v>
      </c>
      <c r="I107" t="s">
        <v>18933</v>
      </c>
      <c r="J107" t="s">
        <v>18934</v>
      </c>
      <c r="N107">
        <v>1</v>
      </c>
      <c r="O107">
        <v>1</v>
      </c>
      <c r="P107">
        <v>1</v>
      </c>
      <c r="Q107" t="s">
        <v>76446</v>
      </c>
      <c r="R107" t="s">
        <v>76446</v>
      </c>
      <c r="S107" t="s">
        <v>76446</v>
      </c>
      <c r="T107" t="s">
        <v>95779</v>
      </c>
      <c r="U107" t="s">
        <v>103299</v>
      </c>
      <c r="V107" t="s">
        <v>103300</v>
      </c>
      <c r="W107">
        <v>17282000</v>
      </c>
      <c r="X107">
        <v>1</v>
      </c>
      <c r="Y107" t="s">
        <v>103301</v>
      </c>
      <c r="Z107" t="s">
        <v>103302</v>
      </c>
      <c r="AA107" t="s">
        <v>103303</v>
      </c>
      <c r="AB107" t="s">
        <v>103304</v>
      </c>
      <c r="AC107" t="s">
        <v>18936</v>
      </c>
      <c r="AD107" t="s">
        <v>18936</v>
      </c>
      <c r="AE107">
        <v>1778</v>
      </c>
      <c r="AF107" t="s">
        <v>18937</v>
      </c>
      <c r="AG107" t="s">
        <v>18938</v>
      </c>
      <c r="AH107" t="s">
        <v>18939</v>
      </c>
      <c r="AJ107" s="4" t="s">
        <v>18940</v>
      </c>
    </row>
    <row r="108" spans="1:36" x14ac:dyDescent="0.3">
      <c r="A108" t="s">
        <v>48998</v>
      </c>
      <c r="B108" t="s">
        <v>48999</v>
      </c>
      <c r="C108" t="s">
        <v>74750</v>
      </c>
      <c r="D108">
        <v>1</v>
      </c>
      <c r="H108" t="s">
        <v>41453</v>
      </c>
      <c r="I108" t="s">
        <v>41452</v>
      </c>
      <c r="J108" t="s">
        <v>41451</v>
      </c>
      <c r="K108" t="s">
        <v>41450</v>
      </c>
      <c r="N108">
        <v>2</v>
      </c>
      <c r="O108">
        <v>2</v>
      </c>
      <c r="P108">
        <v>2</v>
      </c>
      <c r="Q108" t="s">
        <v>76699</v>
      </c>
      <c r="R108" t="s">
        <v>76699</v>
      </c>
      <c r="S108" t="s">
        <v>76699</v>
      </c>
      <c r="T108" t="s">
        <v>103305</v>
      </c>
      <c r="U108" t="s">
        <v>103306</v>
      </c>
      <c r="V108" t="s">
        <v>103307</v>
      </c>
      <c r="W108">
        <v>2587200</v>
      </c>
      <c r="X108">
        <v>1</v>
      </c>
      <c r="Y108" t="s">
        <v>103308</v>
      </c>
      <c r="Z108" t="s">
        <v>103309</v>
      </c>
      <c r="AA108" t="s">
        <v>103310</v>
      </c>
      <c r="AB108" t="s">
        <v>103311</v>
      </c>
      <c r="AC108" t="s">
        <v>41449</v>
      </c>
      <c r="AD108" t="s">
        <v>41449</v>
      </c>
      <c r="AE108">
        <v>2464</v>
      </c>
      <c r="AF108" t="s">
        <v>41448</v>
      </c>
      <c r="AG108" t="s">
        <v>41447</v>
      </c>
      <c r="AH108" t="s">
        <v>41446</v>
      </c>
      <c r="AJ108" s="4" t="s">
        <v>36790</v>
      </c>
    </row>
    <row r="109" spans="1:36" x14ac:dyDescent="0.3">
      <c r="A109" t="s">
        <v>49000</v>
      </c>
      <c r="B109" t="s">
        <v>49001</v>
      </c>
      <c r="C109">
        <v>1</v>
      </c>
      <c r="D109" t="s">
        <v>54776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 t="s">
        <v>103312</v>
      </c>
      <c r="U109" t="s">
        <v>103313</v>
      </c>
      <c r="V109" t="s">
        <v>103314</v>
      </c>
      <c r="W109">
        <v>18124000</v>
      </c>
      <c r="X109">
        <v>1</v>
      </c>
      <c r="Y109" t="s">
        <v>103315</v>
      </c>
      <c r="Z109" t="s">
        <v>103316</v>
      </c>
      <c r="AA109" t="s">
        <v>103317</v>
      </c>
      <c r="AB109" t="s">
        <v>103318</v>
      </c>
      <c r="AC109" t="s">
        <v>41445</v>
      </c>
      <c r="AD109" t="s">
        <v>41445</v>
      </c>
      <c r="AE109">
        <v>1491</v>
      </c>
      <c r="AF109" t="s">
        <v>41444</v>
      </c>
      <c r="AG109" t="s">
        <v>41443</v>
      </c>
      <c r="AJ109" s="4" t="s">
        <v>36207</v>
      </c>
    </row>
    <row r="110" spans="1:36" x14ac:dyDescent="0.3">
      <c r="A110" t="s">
        <v>49002</v>
      </c>
      <c r="B110" t="s">
        <v>49003</v>
      </c>
      <c r="C110" t="s">
        <v>98806</v>
      </c>
      <c r="D110">
        <v>1</v>
      </c>
      <c r="N110">
        <v>1</v>
      </c>
      <c r="O110">
        <v>1</v>
      </c>
      <c r="P110">
        <v>1</v>
      </c>
      <c r="Q110" t="s">
        <v>89853</v>
      </c>
      <c r="R110" t="s">
        <v>89853</v>
      </c>
      <c r="S110" t="s">
        <v>89853</v>
      </c>
      <c r="T110" t="s">
        <v>103319</v>
      </c>
      <c r="U110" t="s">
        <v>103320</v>
      </c>
      <c r="V110" t="s">
        <v>103321</v>
      </c>
      <c r="W110">
        <v>16871000</v>
      </c>
      <c r="X110">
        <v>5</v>
      </c>
      <c r="Y110" t="s">
        <v>103322</v>
      </c>
      <c r="Z110" t="s">
        <v>103323</v>
      </c>
      <c r="AA110" t="s">
        <v>103324</v>
      </c>
      <c r="AB110" t="s">
        <v>103325</v>
      </c>
      <c r="AC110" t="s">
        <v>41442</v>
      </c>
      <c r="AD110" t="s">
        <v>41442</v>
      </c>
      <c r="AE110">
        <v>1862</v>
      </c>
      <c r="AF110" t="s">
        <v>41441</v>
      </c>
      <c r="AG110" t="s">
        <v>41440</v>
      </c>
      <c r="AJ110" s="4" t="s">
        <v>36791</v>
      </c>
    </row>
    <row r="111" spans="1:36" x14ac:dyDescent="0.3">
      <c r="A111" t="s">
        <v>49004</v>
      </c>
      <c r="B111" t="s">
        <v>49005</v>
      </c>
      <c r="C111" t="s">
        <v>98807</v>
      </c>
      <c r="D111">
        <v>1</v>
      </c>
      <c r="H111" t="s">
        <v>22959</v>
      </c>
      <c r="J111" t="s">
        <v>22960</v>
      </c>
      <c r="N111">
        <v>1</v>
      </c>
      <c r="O111">
        <v>1</v>
      </c>
      <c r="P111">
        <v>1</v>
      </c>
      <c r="Q111" t="s">
        <v>76446</v>
      </c>
      <c r="R111" t="s">
        <v>76446</v>
      </c>
      <c r="S111" t="s">
        <v>76446</v>
      </c>
      <c r="T111" t="s">
        <v>79038</v>
      </c>
      <c r="U111">
        <v>0</v>
      </c>
      <c r="V111" t="s">
        <v>103326</v>
      </c>
      <c r="W111">
        <v>9238700</v>
      </c>
      <c r="X111">
        <v>4</v>
      </c>
      <c r="Y111" t="s">
        <v>103327</v>
      </c>
      <c r="Z111" t="s">
        <v>103328</v>
      </c>
      <c r="AA111" t="s">
        <v>103329</v>
      </c>
      <c r="AB111" t="s">
        <v>103330</v>
      </c>
      <c r="AC111" t="s">
        <v>22962</v>
      </c>
      <c r="AD111" t="s">
        <v>22962</v>
      </c>
      <c r="AE111">
        <v>2074</v>
      </c>
      <c r="AF111" t="s">
        <v>22963</v>
      </c>
      <c r="AG111" t="s">
        <v>22964</v>
      </c>
      <c r="AH111" t="s">
        <v>22965</v>
      </c>
      <c r="AJ111" s="4" t="s">
        <v>22966</v>
      </c>
    </row>
    <row r="112" spans="1:36" x14ac:dyDescent="0.3">
      <c r="A112" t="s">
        <v>49006</v>
      </c>
      <c r="B112" t="s">
        <v>49007</v>
      </c>
      <c r="C112" t="s">
        <v>98808</v>
      </c>
      <c r="D112">
        <v>1</v>
      </c>
      <c r="J112" t="s">
        <v>28273</v>
      </c>
      <c r="N112">
        <v>1</v>
      </c>
      <c r="O112">
        <v>1</v>
      </c>
      <c r="P112">
        <v>1</v>
      </c>
      <c r="Q112" t="s">
        <v>83582</v>
      </c>
      <c r="R112" t="s">
        <v>83582</v>
      </c>
      <c r="S112" t="s">
        <v>83582</v>
      </c>
      <c r="T112" t="s">
        <v>93059</v>
      </c>
      <c r="U112">
        <v>0</v>
      </c>
      <c r="V112" t="s">
        <v>103331</v>
      </c>
      <c r="W112">
        <v>23297000</v>
      </c>
      <c r="X112">
        <v>5</v>
      </c>
      <c r="Y112" t="s">
        <v>103332</v>
      </c>
      <c r="Z112" t="s">
        <v>103333</v>
      </c>
      <c r="AA112" t="s">
        <v>103334</v>
      </c>
      <c r="AB112" t="s">
        <v>103335</v>
      </c>
      <c r="AC112" t="s">
        <v>28275</v>
      </c>
      <c r="AD112" t="s">
        <v>28275</v>
      </c>
      <c r="AE112">
        <v>2520</v>
      </c>
      <c r="AF112" t="s">
        <v>28276</v>
      </c>
      <c r="AG112" t="s">
        <v>28277</v>
      </c>
      <c r="AH112" t="s">
        <v>28278</v>
      </c>
      <c r="AJ112" s="4" t="s">
        <v>28279</v>
      </c>
    </row>
    <row r="113" spans="1:36" x14ac:dyDescent="0.3">
      <c r="A113" t="s">
        <v>49008</v>
      </c>
      <c r="B113" t="s">
        <v>49009</v>
      </c>
      <c r="C113" t="s">
        <v>98809</v>
      </c>
      <c r="D113">
        <v>1</v>
      </c>
      <c r="J113" t="s">
        <v>11010</v>
      </c>
      <c r="N113">
        <v>1</v>
      </c>
      <c r="O113">
        <v>1</v>
      </c>
      <c r="P113">
        <v>1</v>
      </c>
      <c r="Q113" t="s">
        <v>48425</v>
      </c>
      <c r="R113" t="s">
        <v>48425</v>
      </c>
      <c r="S113" t="s">
        <v>48425</v>
      </c>
      <c r="T113" t="s">
        <v>103336</v>
      </c>
      <c r="U113" t="s">
        <v>103337</v>
      </c>
      <c r="V113" t="s">
        <v>103338</v>
      </c>
      <c r="W113">
        <v>18471000</v>
      </c>
      <c r="X113">
        <v>4</v>
      </c>
      <c r="Y113" t="s">
        <v>103339</v>
      </c>
      <c r="Z113" t="s">
        <v>103340</v>
      </c>
      <c r="AA113" t="s">
        <v>103341</v>
      </c>
      <c r="AB113" t="s">
        <v>103342</v>
      </c>
      <c r="AC113" t="s">
        <v>41439</v>
      </c>
      <c r="AD113" t="s">
        <v>41439</v>
      </c>
      <c r="AE113">
        <v>1909</v>
      </c>
      <c r="AF113" t="s">
        <v>41438</v>
      </c>
      <c r="AG113" t="s">
        <v>41437</v>
      </c>
      <c r="AJ113" s="4" t="s">
        <v>20707</v>
      </c>
    </row>
    <row r="114" spans="1:36" x14ac:dyDescent="0.3">
      <c r="A114" t="s">
        <v>49010</v>
      </c>
      <c r="B114" t="s">
        <v>49011</v>
      </c>
      <c r="C114">
        <v>1</v>
      </c>
      <c r="D114" t="s">
        <v>98810</v>
      </c>
      <c r="H114" t="s">
        <v>41436</v>
      </c>
      <c r="I114" t="s">
        <v>41435</v>
      </c>
      <c r="J114" t="s">
        <v>41434</v>
      </c>
      <c r="K114" t="s">
        <v>41433</v>
      </c>
      <c r="N114">
        <v>2</v>
      </c>
      <c r="O114">
        <v>2</v>
      </c>
      <c r="P114">
        <v>2</v>
      </c>
      <c r="Q114" t="s">
        <v>76765</v>
      </c>
      <c r="R114" t="s">
        <v>76765</v>
      </c>
      <c r="S114" t="s">
        <v>76765</v>
      </c>
      <c r="T114" t="s">
        <v>103343</v>
      </c>
      <c r="U114">
        <v>0</v>
      </c>
      <c r="V114" t="s">
        <v>103344</v>
      </c>
      <c r="W114">
        <v>15854000</v>
      </c>
      <c r="X114">
        <v>3</v>
      </c>
      <c r="Y114" t="s">
        <v>103345</v>
      </c>
      <c r="Z114" t="s">
        <v>103346</v>
      </c>
      <c r="AA114" t="s">
        <v>103347</v>
      </c>
      <c r="AB114" t="s">
        <v>103348</v>
      </c>
      <c r="AC114" t="s">
        <v>41432</v>
      </c>
      <c r="AD114" t="s">
        <v>41432</v>
      </c>
      <c r="AE114">
        <v>1221</v>
      </c>
      <c r="AF114" t="s">
        <v>41431</v>
      </c>
      <c r="AG114" t="s">
        <v>41430</v>
      </c>
      <c r="AH114" t="s">
        <v>41429</v>
      </c>
      <c r="AJ114" s="4" t="s">
        <v>36792</v>
      </c>
    </row>
    <row r="115" spans="1:36" x14ac:dyDescent="0.3">
      <c r="A115" t="s">
        <v>49012</v>
      </c>
      <c r="B115" t="s">
        <v>49013</v>
      </c>
      <c r="C115" t="s">
        <v>71938</v>
      </c>
      <c r="D115">
        <v>1</v>
      </c>
      <c r="H115" t="s">
        <v>41428</v>
      </c>
      <c r="J115" t="s">
        <v>41427</v>
      </c>
      <c r="N115">
        <v>1</v>
      </c>
      <c r="O115">
        <v>1</v>
      </c>
      <c r="P115">
        <v>1</v>
      </c>
      <c r="Q115" t="s">
        <v>77267</v>
      </c>
      <c r="R115" t="s">
        <v>77267</v>
      </c>
      <c r="S115" t="s">
        <v>77267</v>
      </c>
      <c r="T115" t="s">
        <v>103349</v>
      </c>
      <c r="U115" t="s">
        <v>103350</v>
      </c>
      <c r="V115" t="s">
        <v>103351</v>
      </c>
      <c r="W115">
        <v>8743200</v>
      </c>
      <c r="X115">
        <v>2</v>
      </c>
      <c r="Y115" t="s">
        <v>103352</v>
      </c>
      <c r="Z115" t="s">
        <v>103353</v>
      </c>
      <c r="AA115" t="s">
        <v>103354</v>
      </c>
      <c r="AB115" t="s">
        <v>103355</v>
      </c>
      <c r="AC115" t="s">
        <v>41426</v>
      </c>
      <c r="AD115" t="s">
        <v>41426</v>
      </c>
      <c r="AE115">
        <v>103</v>
      </c>
      <c r="AF115" t="s">
        <v>41425</v>
      </c>
      <c r="AG115" t="s">
        <v>41424</v>
      </c>
      <c r="AH115" t="s">
        <v>41423</v>
      </c>
      <c r="AJ115" s="4" t="s">
        <v>36793</v>
      </c>
    </row>
    <row r="116" spans="1:36" x14ac:dyDescent="0.3">
      <c r="A116" t="s">
        <v>49014</v>
      </c>
      <c r="B116" t="s">
        <v>49015</v>
      </c>
      <c r="C116" t="s">
        <v>98811</v>
      </c>
      <c r="D116">
        <v>1</v>
      </c>
      <c r="H116" t="s">
        <v>17602</v>
      </c>
      <c r="I116" t="s">
        <v>17603</v>
      </c>
      <c r="J116" t="s">
        <v>17604</v>
      </c>
      <c r="N116">
        <v>2</v>
      </c>
      <c r="O116">
        <v>2</v>
      </c>
      <c r="P116">
        <v>2</v>
      </c>
      <c r="Q116" t="s">
        <v>48749</v>
      </c>
      <c r="R116" t="s">
        <v>48749</v>
      </c>
      <c r="S116" t="s">
        <v>48749</v>
      </c>
      <c r="T116" t="s">
        <v>78711</v>
      </c>
      <c r="U116" t="s">
        <v>103356</v>
      </c>
      <c r="V116" t="s">
        <v>103357</v>
      </c>
      <c r="W116">
        <v>13027000</v>
      </c>
      <c r="X116">
        <v>2</v>
      </c>
      <c r="Y116" t="s">
        <v>103358</v>
      </c>
      <c r="Z116" t="s">
        <v>103359</v>
      </c>
      <c r="AA116" t="s">
        <v>103360</v>
      </c>
      <c r="AB116" t="s">
        <v>103361</v>
      </c>
      <c r="AC116" t="s">
        <v>17605</v>
      </c>
      <c r="AD116" t="s">
        <v>17605</v>
      </c>
      <c r="AE116">
        <v>1661</v>
      </c>
      <c r="AF116" t="s">
        <v>17606</v>
      </c>
      <c r="AG116" t="s">
        <v>17607</v>
      </c>
      <c r="AH116" t="s">
        <v>17608</v>
      </c>
      <c r="AJ116" s="4" t="s">
        <v>17609</v>
      </c>
    </row>
    <row r="117" spans="1:36" x14ac:dyDescent="0.3">
      <c r="A117" t="s">
        <v>49016</v>
      </c>
      <c r="B117" t="s">
        <v>49017</v>
      </c>
      <c r="C117" t="s">
        <v>98812</v>
      </c>
      <c r="D117">
        <v>1</v>
      </c>
      <c r="H117" t="s">
        <v>5134</v>
      </c>
      <c r="I117" t="s">
        <v>5135</v>
      </c>
      <c r="J117" t="s">
        <v>4538</v>
      </c>
      <c r="K117" t="s">
        <v>5136</v>
      </c>
      <c r="N117">
        <v>1</v>
      </c>
      <c r="O117">
        <v>1</v>
      </c>
      <c r="P117">
        <v>1</v>
      </c>
      <c r="Q117" t="s">
        <v>76597</v>
      </c>
      <c r="R117" t="s">
        <v>76597</v>
      </c>
      <c r="S117" t="s">
        <v>76597</v>
      </c>
      <c r="T117" t="s">
        <v>80721</v>
      </c>
      <c r="U117" t="s">
        <v>103362</v>
      </c>
      <c r="V117" t="s">
        <v>103363</v>
      </c>
      <c r="W117">
        <v>11685000</v>
      </c>
      <c r="X117">
        <v>1</v>
      </c>
      <c r="Y117" t="s">
        <v>103364</v>
      </c>
      <c r="Z117" t="s">
        <v>103365</v>
      </c>
      <c r="AA117" t="s">
        <v>103366</v>
      </c>
      <c r="AB117" t="s">
        <v>103367</v>
      </c>
      <c r="AC117" t="s">
        <v>5138</v>
      </c>
      <c r="AD117" t="s">
        <v>5138</v>
      </c>
      <c r="AE117">
        <v>515</v>
      </c>
      <c r="AF117" t="s">
        <v>5139</v>
      </c>
      <c r="AG117" t="s">
        <v>5140</v>
      </c>
      <c r="AH117" t="s">
        <v>5141</v>
      </c>
      <c r="AI117" t="s">
        <v>5142</v>
      </c>
      <c r="AJ117" s="4" t="s">
        <v>5143</v>
      </c>
    </row>
    <row r="118" spans="1:36" x14ac:dyDescent="0.3">
      <c r="A118" t="s">
        <v>49018</v>
      </c>
      <c r="B118" t="s">
        <v>49019</v>
      </c>
      <c r="C118" t="s">
        <v>98813</v>
      </c>
      <c r="D118">
        <v>1</v>
      </c>
      <c r="H118" t="s">
        <v>10683</v>
      </c>
      <c r="I118" t="s">
        <v>10684</v>
      </c>
      <c r="J118" t="s">
        <v>10685</v>
      </c>
      <c r="N118">
        <v>2</v>
      </c>
      <c r="O118">
        <v>2</v>
      </c>
      <c r="P118">
        <v>2</v>
      </c>
      <c r="Q118" t="s">
        <v>103368</v>
      </c>
      <c r="R118" t="s">
        <v>103368</v>
      </c>
      <c r="S118" t="s">
        <v>103368</v>
      </c>
      <c r="T118" t="s">
        <v>77530</v>
      </c>
      <c r="U118">
        <v>0</v>
      </c>
      <c r="V118" t="s">
        <v>103369</v>
      </c>
      <c r="W118">
        <v>16592000</v>
      </c>
      <c r="X118">
        <v>5</v>
      </c>
      <c r="Y118" t="s">
        <v>103370</v>
      </c>
      <c r="Z118" t="s">
        <v>103371</v>
      </c>
      <c r="AA118" t="s">
        <v>103372</v>
      </c>
      <c r="AB118" t="s">
        <v>103373</v>
      </c>
      <c r="AC118" t="s">
        <v>10687</v>
      </c>
      <c r="AD118" t="s">
        <v>10687</v>
      </c>
      <c r="AE118">
        <v>1040</v>
      </c>
      <c r="AF118" t="s">
        <v>10688</v>
      </c>
      <c r="AG118" t="s">
        <v>10689</v>
      </c>
      <c r="AH118" t="s">
        <v>10690</v>
      </c>
      <c r="AJ118" s="4" t="s">
        <v>10691</v>
      </c>
    </row>
    <row r="119" spans="1:36" x14ac:dyDescent="0.3">
      <c r="A119" t="s">
        <v>49020</v>
      </c>
      <c r="B119" t="s">
        <v>49021</v>
      </c>
      <c r="C119" t="s">
        <v>67376</v>
      </c>
      <c r="D119">
        <v>1</v>
      </c>
      <c r="H119" t="s">
        <v>6378</v>
      </c>
      <c r="I119" t="s">
        <v>6379</v>
      </c>
      <c r="J119" t="s">
        <v>6380</v>
      </c>
      <c r="K119" t="s">
        <v>6381</v>
      </c>
      <c r="N119">
        <v>2</v>
      </c>
      <c r="O119">
        <v>1</v>
      </c>
      <c r="P119">
        <v>1</v>
      </c>
      <c r="Q119" t="s">
        <v>76511</v>
      </c>
      <c r="R119" t="s">
        <v>48404</v>
      </c>
      <c r="S119" t="s">
        <v>48404</v>
      </c>
      <c r="T119" t="s">
        <v>96075</v>
      </c>
      <c r="U119" t="s">
        <v>103374</v>
      </c>
      <c r="V119" t="s">
        <v>103143</v>
      </c>
      <c r="W119">
        <v>10093000</v>
      </c>
      <c r="X119">
        <v>2</v>
      </c>
      <c r="Y119" t="s">
        <v>103375</v>
      </c>
      <c r="Z119" t="s">
        <v>103376</v>
      </c>
      <c r="AA119" t="s">
        <v>103377</v>
      </c>
      <c r="AB119" t="s">
        <v>103378</v>
      </c>
      <c r="AC119" t="s">
        <v>41422</v>
      </c>
      <c r="AD119" t="s">
        <v>41422</v>
      </c>
      <c r="AE119">
        <v>637</v>
      </c>
      <c r="AF119" t="s">
        <v>6384</v>
      </c>
      <c r="AG119" t="s">
        <v>6385</v>
      </c>
      <c r="AH119" t="s">
        <v>6386</v>
      </c>
      <c r="AJ119" s="4" t="s">
        <v>6387</v>
      </c>
    </row>
    <row r="120" spans="1:36" x14ac:dyDescent="0.3">
      <c r="A120" t="s">
        <v>49022</v>
      </c>
      <c r="B120" t="s">
        <v>49023</v>
      </c>
      <c r="C120">
        <v>1</v>
      </c>
      <c r="D120" t="s">
        <v>98814</v>
      </c>
      <c r="H120" t="s">
        <v>41421</v>
      </c>
      <c r="I120" t="s">
        <v>41420</v>
      </c>
      <c r="J120" t="s">
        <v>41419</v>
      </c>
      <c r="N120">
        <v>3</v>
      </c>
      <c r="O120">
        <v>2</v>
      </c>
      <c r="P120">
        <v>2</v>
      </c>
      <c r="Q120" t="s">
        <v>76598</v>
      </c>
      <c r="R120" t="s">
        <v>81856</v>
      </c>
      <c r="S120" t="s">
        <v>81856</v>
      </c>
      <c r="T120" t="s">
        <v>103379</v>
      </c>
      <c r="U120">
        <v>0</v>
      </c>
      <c r="V120" t="s">
        <v>103380</v>
      </c>
      <c r="W120">
        <v>10676000</v>
      </c>
      <c r="X120">
        <v>2</v>
      </c>
      <c r="Y120" t="s">
        <v>103381</v>
      </c>
      <c r="Z120" t="s">
        <v>103382</v>
      </c>
      <c r="AA120" t="s">
        <v>103383</v>
      </c>
      <c r="AB120" t="s">
        <v>103384</v>
      </c>
      <c r="AC120" t="s">
        <v>41418</v>
      </c>
      <c r="AD120" t="s">
        <v>41418</v>
      </c>
      <c r="AE120">
        <v>626</v>
      </c>
      <c r="AF120" t="s">
        <v>41417</v>
      </c>
      <c r="AG120" t="s">
        <v>41416</v>
      </c>
      <c r="AH120" t="s">
        <v>41415</v>
      </c>
      <c r="AJ120" s="4" t="s">
        <v>36794</v>
      </c>
    </row>
    <row r="121" spans="1:36" x14ac:dyDescent="0.3">
      <c r="A121" t="s">
        <v>49024</v>
      </c>
      <c r="B121" t="s">
        <v>49025</v>
      </c>
      <c r="C121" t="s">
        <v>98815</v>
      </c>
      <c r="D121">
        <v>1</v>
      </c>
      <c r="H121" t="s">
        <v>34752</v>
      </c>
      <c r="I121" t="s">
        <v>33361</v>
      </c>
      <c r="J121" t="s">
        <v>12388</v>
      </c>
      <c r="N121">
        <v>1</v>
      </c>
      <c r="O121">
        <v>1</v>
      </c>
      <c r="P121">
        <v>1</v>
      </c>
      <c r="Q121" t="s">
        <v>77667</v>
      </c>
      <c r="R121" t="s">
        <v>77667</v>
      </c>
      <c r="S121" t="s">
        <v>77667</v>
      </c>
      <c r="T121" t="s">
        <v>95178</v>
      </c>
      <c r="U121">
        <v>0</v>
      </c>
      <c r="V121" t="s">
        <v>103385</v>
      </c>
      <c r="W121">
        <v>13070000</v>
      </c>
      <c r="X121">
        <v>4</v>
      </c>
      <c r="Y121" t="s">
        <v>103386</v>
      </c>
      <c r="Z121" t="s">
        <v>103387</v>
      </c>
      <c r="AA121" t="s">
        <v>103388</v>
      </c>
      <c r="AB121" t="s">
        <v>103389</v>
      </c>
      <c r="AC121" t="s">
        <v>34754</v>
      </c>
      <c r="AD121" t="s">
        <v>34754</v>
      </c>
      <c r="AE121">
        <v>3038</v>
      </c>
      <c r="AF121" t="s">
        <v>34755</v>
      </c>
      <c r="AG121" t="s">
        <v>34756</v>
      </c>
      <c r="AJ121" s="4" t="s">
        <v>34757</v>
      </c>
    </row>
    <row r="122" spans="1:36" x14ac:dyDescent="0.3">
      <c r="A122" t="s">
        <v>49026</v>
      </c>
      <c r="B122" t="s">
        <v>49027</v>
      </c>
      <c r="C122" t="s">
        <v>98816</v>
      </c>
      <c r="D122">
        <v>1</v>
      </c>
      <c r="I122" t="s">
        <v>20065</v>
      </c>
      <c r="N122">
        <v>1</v>
      </c>
      <c r="O122">
        <v>1</v>
      </c>
      <c r="P122">
        <v>1</v>
      </c>
      <c r="Q122" t="s">
        <v>48425</v>
      </c>
      <c r="R122" t="s">
        <v>48425</v>
      </c>
      <c r="S122" t="s">
        <v>48425</v>
      </c>
      <c r="T122" t="s">
        <v>97964</v>
      </c>
      <c r="U122">
        <v>0</v>
      </c>
      <c r="V122" t="s">
        <v>103390</v>
      </c>
      <c r="W122">
        <v>21337000</v>
      </c>
      <c r="X122">
        <v>4</v>
      </c>
      <c r="Y122" t="s">
        <v>103391</v>
      </c>
      <c r="Z122" t="s">
        <v>103392</v>
      </c>
      <c r="AA122" t="s">
        <v>103393</v>
      </c>
      <c r="AB122" t="s">
        <v>103394</v>
      </c>
      <c r="AC122" t="s">
        <v>20067</v>
      </c>
      <c r="AD122" t="s">
        <v>20067</v>
      </c>
      <c r="AE122">
        <v>1867</v>
      </c>
      <c r="AF122" t="s">
        <v>20068</v>
      </c>
      <c r="AG122" t="s">
        <v>20069</v>
      </c>
      <c r="AH122" t="s">
        <v>20070</v>
      </c>
      <c r="AJ122" s="4" t="s">
        <v>20071</v>
      </c>
    </row>
    <row r="123" spans="1:36" x14ac:dyDescent="0.3">
      <c r="A123" t="s">
        <v>49028</v>
      </c>
      <c r="B123" t="s">
        <v>49029</v>
      </c>
      <c r="C123" t="s">
        <v>98817</v>
      </c>
      <c r="D123">
        <v>1</v>
      </c>
      <c r="H123" t="s">
        <v>41414</v>
      </c>
      <c r="I123" t="s">
        <v>41413</v>
      </c>
      <c r="J123" t="s">
        <v>41412</v>
      </c>
      <c r="K123" t="s">
        <v>2391</v>
      </c>
      <c r="N123">
        <v>2</v>
      </c>
      <c r="O123">
        <v>2</v>
      </c>
      <c r="P123">
        <v>2</v>
      </c>
      <c r="Q123" t="s">
        <v>81998</v>
      </c>
      <c r="R123" t="s">
        <v>81998</v>
      </c>
      <c r="S123" t="s">
        <v>81998</v>
      </c>
      <c r="T123" t="s">
        <v>103395</v>
      </c>
      <c r="U123">
        <v>0</v>
      </c>
      <c r="V123" t="s">
        <v>103396</v>
      </c>
      <c r="W123">
        <v>14557000</v>
      </c>
      <c r="X123">
        <v>4</v>
      </c>
      <c r="Y123" t="s">
        <v>103397</v>
      </c>
      <c r="Z123" t="s">
        <v>103398</v>
      </c>
      <c r="AA123" t="s">
        <v>103399</v>
      </c>
      <c r="AB123" t="s">
        <v>103400</v>
      </c>
      <c r="AC123" t="s">
        <v>41411</v>
      </c>
      <c r="AD123" t="s">
        <v>41411</v>
      </c>
      <c r="AE123">
        <v>3046</v>
      </c>
      <c r="AF123" t="s">
        <v>41410</v>
      </c>
      <c r="AG123" t="s">
        <v>41409</v>
      </c>
      <c r="AH123" t="s">
        <v>41408</v>
      </c>
      <c r="AI123" t="s">
        <v>41407</v>
      </c>
      <c r="AJ123" s="4" t="s">
        <v>34860</v>
      </c>
    </row>
    <row r="124" spans="1:36" x14ac:dyDescent="0.3">
      <c r="A124" t="s">
        <v>49030</v>
      </c>
      <c r="B124" t="s">
        <v>49031</v>
      </c>
      <c r="C124" t="s">
        <v>98818</v>
      </c>
      <c r="D124">
        <v>1</v>
      </c>
      <c r="H124" t="s">
        <v>29900</v>
      </c>
      <c r="I124" t="s">
        <v>29901</v>
      </c>
      <c r="J124" t="s">
        <v>29902</v>
      </c>
      <c r="N124">
        <v>1</v>
      </c>
      <c r="O124">
        <v>1</v>
      </c>
      <c r="P124">
        <v>1</v>
      </c>
      <c r="Q124" t="s">
        <v>76597</v>
      </c>
      <c r="R124" t="s">
        <v>76597</v>
      </c>
      <c r="S124" t="s">
        <v>76597</v>
      </c>
      <c r="T124" t="s">
        <v>88798</v>
      </c>
      <c r="U124" t="s">
        <v>103401</v>
      </c>
      <c r="V124" t="s">
        <v>103402</v>
      </c>
      <c r="W124">
        <v>12132000</v>
      </c>
      <c r="X124">
        <v>3</v>
      </c>
      <c r="Y124" t="s">
        <v>103403</v>
      </c>
      <c r="Z124" t="s">
        <v>103404</v>
      </c>
      <c r="AA124" t="s">
        <v>103405</v>
      </c>
      <c r="AB124" t="s">
        <v>103406</v>
      </c>
      <c r="AC124" t="s">
        <v>29903</v>
      </c>
      <c r="AD124" t="s">
        <v>29903</v>
      </c>
      <c r="AE124">
        <v>2646</v>
      </c>
      <c r="AF124" t="s">
        <v>29904</v>
      </c>
      <c r="AG124" t="s">
        <v>29905</v>
      </c>
      <c r="AH124" t="s">
        <v>29906</v>
      </c>
      <c r="AJ124" s="4" t="s">
        <v>29907</v>
      </c>
    </row>
    <row r="125" spans="1:36" x14ac:dyDescent="0.3">
      <c r="A125" t="s">
        <v>48824</v>
      </c>
      <c r="B125" t="s">
        <v>49032</v>
      </c>
      <c r="C125" t="s">
        <v>98819</v>
      </c>
      <c r="D125">
        <v>1</v>
      </c>
      <c r="H125" t="s">
        <v>41406</v>
      </c>
      <c r="I125" t="s">
        <v>41405</v>
      </c>
      <c r="J125" t="s">
        <v>41404</v>
      </c>
      <c r="N125">
        <v>1</v>
      </c>
      <c r="O125">
        <v>1</v>
      </c>
      <c r="P125">
        <v>1</v>
      </c>
      <c r="Q125" t="s">
        <v>102771</v>
      </c>
      <c r="R125" t="s">
        <v>102771</v>
      </c>
      <c r="S125" t="s">
        <v>102771</v>
      </c>
      <c r="T125" t="s">
        <v>103407</v>
      </c>
      <c r="U125" t="s">
        <v>103408</v>
      </c>
      <c r="V125" t="s">
        <v>103409</v>
      </c>
      <c r="W125">
        <v>4859700</v>
      </c>
      <c r="X125">
        <v>3</v>
      </c>
      <c r="Y125" t="s">
        <v>103410</v>
      </c>
      <c r="Z125" t="s">
        <v>103411</v>
      </c>
      <c r="AA125" t="s">
        <v>103412</v>
      </c>
      <c r="AB125" t="s">
        <v>103413</v>
      </c>
      <c r="AC125" t="s">
        <v>41403</v>
      </c>
      <c r="AD125" t="s">
        <v>41403</v>
      </c>
      <c r="AE125">
        <v>2016</v>
      </c>
      <c r="AF125" t="s">
        <v>41402</v>
      </c>
      <c r="AG125" t="s">
        <v>41401</v>
      </c>
      <c r="AH125" t="s">
        <v>41400</v>
      </c>
      <c r="AJ125" s="4" t="s">
        <v>36795</v>
      </c>
    </row>
    <row r="126" spans="1:36" x14ac:dyDescent="0.3">
      <c r="A126" t="s">
        <v>49033</v>
      </c>
      <c r="B126" t="s">
        <v>49034</v>
      </c>
      <c r="C126">
        <v>1</v>
      </c>
      <c r="D126" t="s">
        <v>98820</v>
      </c>
      <c r="H126" t="s">
        <v>11381</v>
      </c>
      <c r="I126" t="s">
        <v>11382</v>
      </c>
      <c r="J126" t="s">
        <v>11383</v>
      </c>
      <c r="K126" t="s">
        <v>3120</v>
      </c>
      <c r="N126">
        <v>1</v>
      </c>
      <c r="O126">
        <v>1</v>
      </c>
      <c r="P126">
        <v>1</v>
      </c>
      <c r="Q126" t="s">
        <v>77627</v>
      </c>
      <c r="R126" t="s">
        <v>77627</v>
      </c>
      <c r="S126" t="s">
        <v>77627</v>
      </c>
      <c r="T126" t="s">
        <v>90171</v>
      </c>
      <c r="U126" t="s">
        <v>103414</v>
      </c>
      <c r="V126" t="s">
        <v>103415</v>
      </c>
      <c r="W126">
        <v>8141300</v>
      </c>
      <c r="X126">
        <v>1</v>
      </c>
      <c r="Y126" t="s">
        <v>103416</v>
      </c>
      <c r="Z126" t="s">
        <v>103417</v>
      </c>
      <c r="AA126" t="s">
        <v>103418</v>
      </c>
      <c r="AB126" t="s">
        <v>103419</v>
      </c>
      <c r="AC126" t="s">
        <v>11385</v>
      </c>
      <c r="AD126" t="s">
        <v>11385</v>
      </c>
      <c r="AE126">
        <v>1102</v>
      </c>
      <c r="AF126" t="s">
        <v>11386</v>
      </c>
      <c r="AG126" t="s">
        <v>11387</v>
      </c>
      <c r="AH126" t="s">
        <v>11388</v>
      </c>
      <c r="AJ126" s="4" t="s">
        <v>11389</v>
      </c>
    </row>
    <row r="127" spans="1:36" x14ac:dyDescent="0.3">
      <c r="A127" t="s">
        <v>49035</v>
      </c>
      <c r="B127" t="s">
        <v>49036</v>
      </c>
      <c r="C127">
        <v>1</v>
      </c>
      <c r="D127" t="s">
        <v>98821</v>
      </c>
      <c r="H127" t="s">
        <v>16462</v>
      </c>
      <c r="I127" t="s">
        <v>16463</v>
      </c>
      <c r="J127" t="s">
        <v>16464</v>
      </c>
      <c r="K127" t="s">
        <v>16465</v>
      </c>
      <c r="N127">
        <v>1</v>
      </c>
      <c r="O127">
        <v>1</v>
      </c>
      <c r="P127">
        <v>1</v>
      </c>
      <c r="Q127" t="s">
        <v>76042</v>
      </c>
      <c r="R127" t="s">
        <v>76042</v>
      </c>
      <c r="S127" t="s">
        <v>76042</v>
      </c>
      <c r="T127" t="s">
        <v>95063</v>
      </c>
      <c r="U127" t="s">
        <v>103420</v>
      </c>
      <c r="V127" t="s">
        <v>103421</v>
      </c>
      <c r="W127">
        <v>9424400</v>
      </c>
      <c r="X127">
        <v>2</v>
      </c>
      <c r="Y127" t="s">
        <v>103422</v>
      </c>
      <c r="Z127" t="s">
        <v>103423</v>
      </c>
      <c r="AA127" t="s">
        <v>103424</v>
      </c>
      <c r="AB127" t="s">
        <v>103425</v>
      </c>
      <c r="AC127" t="s">
        <v>16466</v>
      </c>
      <c r="AD127" t="s">
        <v>16466</v>
      </c>
      <c r="AE127">
        <v>1568</v>
      </c>
      <c r="AF127" t="s">
        <v>16467</v>
      </c>
      <c r="AG127" t="s">
        <v>16468</v>
      </c>
      <c r="AH127" t="s">
        <v>16469</v>
      </c>
      <c r="AJ127" s="4" t="s">
        <v>16470</v>
      </c>
    </row>
    <row r="128" spans="1:36" x14ac:dyDescent="0.3">
      <c r="A128" t="s">
        <v>49037</v>
      </c>
      <c r="B128" t="s">
        <v>49038</v>
      </c>
      <c r="C128">
        <v>1</v>
      </c>
      <c r="D128" t="s">
        <v>98822</v>
      </c>
      <c r="H128" t="s">
        <v>41399</v>
      </c>
      <c r="I128" t="s">
        <v>41398</v>
      </c>
      <c r="J128" t="s">
        <v>41397</v>
      </c>
      <c r="N128">
        <v>1</v>
      </c>
      <c r="O128">
        <v>1</v>
      </c>
      <c r="P128">
        <v>1</v>
      </c>
      <c r="Q128">
        <v>2</v>
      </c>
      <c r="R128">
        <v>2</v>
      </c>
      <c r="S128">
        <v>2</v>
      </c>
      <c r="T128" t="s">
        <v>103426</v>
      </c>
      <c r="U128" t="s">
        <v>103427</v>
      </c>
      <c r="V128" t="s">
        <v>103428</v>
      </c>
      <c r="W128">
        <v>5439400</v>
      </c>
      <c r="X128">
        <v>2</v>
      </c>
      <c r="Y128" t="s">
        <v>103429</v>
      </c>
      <c r="Z128" t="s">
        <v>103430</v>
      </c>
      <c r="AA128" t="s">
        <v>103431</v>
      </c>
      <c r="AB128" t="s">
        <v>103432</v>
      </c>
      <c r="AC128" t="s">
        <v>41396</v>
      </c>
      <c r="AD128" t="s">
        <v>41396</v>
      </c>
      <c r="AE128">
        <v>1716</v>
      </c>
      <c r="AF128" t="s">
        <v>41395</v>
      </c>
      <c r="AG128" t="s">
        <v>41394</v>
      </c>
      <c r="AH128" t="s">
        <v>41393</v>
      </c>
      <c r="AJ128" s="4" t="s">
        <v>36796</v>
      </c>
    </row>
    <row r="129" spans="1:36" x14ac:dyDescent="0.3">
      <c r="A129" t="s">
        <v>49039</v>
      </c>
      <c r="B129" t="s">
        <v>49040</v>
      </c>
      <c r="C129" t="s">
        <v>98823</v>
      </c>
      <c r="D129">
        <v>1</v>
      </c>
      <c r="H129" t="s">
        <v>31829</v>
      </c>
      <c r="J129" t="s">
        <v>31830</v>
      </c>
      <c r="N129">
        <v>2</v>
      </c>
      <c r="O129">
        <v>2</v>
      </c>
      <c r="P129">
        <v>2</v>
      </c>
      <c r="Q129" t="s">
        <v>77583</v>
      </c>
      <c r="R129" t="s">
        <v>77583</v>
      </c>
      <c r="S129" t="s">
        <v>77583</v>
      </c>
      <c r="T129" t="s">
        <v>86621</v>
      </c>
      <c r="U129">
        <v>0</v>
      </c>
      <c r="V129" t="s">
        <v>103433</v>
      </c>
      <c r="W129">
        <v>41129000</v>
      </c>
      <c r="X129">
        <v>5</v>
      </c>
      <c r="Y129" t="s">
        <v>103434</v>
      </c>
      <c r="Z129" t="s">
        <v>103435</v>
      </c>
      <c r="AA129" t="s">
        <v>103436</v>
      </c>
      <c r="AB129" t="s">
        <v>103437</v>
      </c>
      <c r="AC129" t="s">
        <v>31831</v>
      </c>
      <c r="AD129" t="s">
        <v>31831</v>
      </c>
      <c r="AE129">
        <v>2784</v>
      </c>
      <c r="AF129" t="s">
        <v>31832</v>
      </c>
      <c r="AG129" t="s">
        <v>31833</v>
      </c>
      <c r="AH129" t="s">
        <v>31834</v>
      </c>
      <c r="AJ129" s="4" t="s">
        <v>31835</v>
      </c>
    </row>
    <row r="130" spans="1:36" x14ac:dyDescent="0.3">
      <c r="A130" t="s">
        <v>49041</v>
      </c>
      <c r="B130" t="s">
        <v>49042</v>
      </c>
      <c r="C130" t="s">
        <v>98824</v>
      </c>
      <c r="D130">
        <v>1</v>
      </c>
      <c r="H130" t="s">
        <v>1840</v>
      </c>
      <c r="I130" t="s">
        <v>1841</v>
      </c>
      <c r="J130" t="s">
        <v>1842</v>
      </c>
      <c r="K130" t="s">
        <v>1843</v>
      </c>
      <c r="N130">
        <v>3</v>
      </c>
      <c r="O130">
        <v>2</v>
      </c>
      <c r="P130">
        <v>2</v>
      </c>
      <c r="Q130" t="s">
        <v>77583</v>
      </c>
      <c r="R130" t="s">
        <v>76598</v>
      </c>
      <c r="S130" t="s">
        <v>76598</v>
      </c>
      <c r="T130" t="s">
        <v>91428</v>
      </c>
      <c r="U130">
        <v>0</v>
      </c>
      <c r="V130" t="s">
        <v>103438</v>
      </c>
      <c r="W130">
        <v>18929000</v>
      </c>
      <c r="X130">
        <v>4</v>
      </c>
      <c r="Y130" t="s">
        <v>103439</v>
      </c>
      <c r="Z130" t="s">
        <v>103440</v>
      </c>
      <c r="AA130" t="s">
        <v>103441</v>
      </c>
      <c r="AB130" t="s">
        <v>103442</v>
      </c>
      <c r="AC130" t="s">
        <v>1844</v>
      </c>
      <c r="AD130" t="s">
        <v>1844</v>
      </c>
      <c r="AE130">
        <v>247</v>
      </c>
      <c r="AF130" t="s">
        <v>1845</v>
      </c>
      <c r="AG130" t="s">
        <v>1846</v>
      </c>
      <c r="AH130" t="s">
        <v>1847</v>
      </c>
      <c r="AI130" t="s">
        <v>1848</v>
      </c>
      <c r="AJ130" s="4" t="s">
        <v>1849</v>
      </c>
    </row>
    <row r="131" spans="1:36" x14ac:dyDescent="0.3">
      <c r="A131" t="s">
        <v>49043</v>
      </c>
      <c r="B131" t="s">
        <v>49044</v>
      </c>
      <c r="C131" t="s">
        <v>98825</v>
      </c>
      <c r="D131">
        <v>1</v>
      </c>
      <c r="H131" t="s">
        <v>22270</v>
      </c>
      <c r="I131" t="s">
        <v>22271</v>
      </c>
      <c r="J131" t="s">
        <v>623</v>
      </c>
      <c r="N131">
        <v>1</v>
      </c>
      <c r="O131">
        <v>1</v>
      </c>
      <c r="P131">
        <v>1</v>
      </c>
      <c r="Q131" t="s">
        <v>76838</v>
      </c>
      <c r="R131" t="s">
        <v>76838</v>
      </c>
      <c r="S131" t="s">
        <v>76838</v>
      </c>
      <c r="T131" t="s">
        <v>84226</v>
      </c>
      <c r="U131" t="s">
        <v>103443</v>
      </c>
      <c r="V131" t="s">
        <v>103444</v>
      </c>
      <c r="W131">
        <v>8551100</v>
      </c>
      <c r="X131">
        <v>3</v>
      </c>
      <c r="Y131" t="s">
        <v>103445</v>
      </c>
      <c r="Z131" t="s">
        <v>82215</v>
      </c>
      <c r="AA131" t="s">
        <v>103446</v>
      </c>
      <c r="AB131" t="s">
        <v>103447</v>
      </c>
      <c r="AC131" t="s">
        <v>22273</v>
      </c>
      <c r="AD131" t="s">
        <v>22273</v>
      </c>
      <c r="AE131">
        <v>2024</v>
      </c>
      <c r="AF131" t="s">
        <v>22274</v>
      </c>
      <c r="AG131" t="s">
        <v>22275</v>
      </c>
      <c r="AH131" t="s">
        <v>22276</v>
      </c>
      <c r="AJ131" s="4" t="s">
        <v>22277</v>
      </c>
    </row>
    <row r="132" spans="1:36" x14ac:dyDescent="0.3">
      <c r="A132" t="s">
        <v>49045</v>
      </c>
      <c r="B132" t="s">
        <v>49046</v>
      </c>
      <c r="C132">
        <v>1</v>
      </c>
      <c r="D132" t="s">
        <v>98826</v>
      </c>
      <c r="H132" t="s">
        <v>41392</v>
      </c>
      <c r="J132" t="s">
        <v>41391</v>
      </c>
      <c r="N132">
        <v>1</v>
      </c>
      <c r="O132">
        <v>1</v>
      </c>
      <c r="P132">
        <v>1</v>
      </c>
      <c r="Q132" t="s">
        <v>91591</v>
      </c>
      <c r="R132" t="s">
        <v>91591</v>
      </c>
      <c r="S132" t="s">
        <v>91591</v>
      </c>
      <c r="T132" t="s">
        <v>103448</v>
      </c>
      <c r="U132">
        <v>0</v>
      </c>
      <c r="V132" t="s">
        <v>103449</v>
      </c>
      <c r="W132">
        <v>15531000</v>
      </c>
      <c r="X132">
        <v>5</v>
      </c>
      <c r="Y132" t="s">
        <v>103450</v>
      </c>
      <c r="Z132" t="s">
        <v>103451</v>
      </c>
      <c r="AA132" t="s">
        <v>103452</v>
      </c>
      <c r="AB132" t="s">
        <v>103453</v>
      </c>
      <c r="AC132" t="s">
        <v>41390</v>
      </c>
      <c r="AD132" t="s">
        <v>41390</v>
      </c>
      <c r="AE132">
        <v>2344</v>
      </c>
      <c r="AF132" t="s">
        <v>41389</v>
      </c>
      <c r="AG132" t="s">
        <v>41388</v>
      </c>
      <c r="AH132" t="s">
        <v>41387</v>
      </c>
      <c r="AJ132" s="4" t="s">
        <v>36797</v>
      </c>
    </row>
    <row r="133" spans="1:36" x14ac:dyDescent="0.3">
      <c r="A133" t="s">
        <v>49047</v>
      </c>
      <c r="B133" t="s">
        <v>49048</v>
      </c>
      <c r="C133">
        <v>1</v>
      </c>
      <c r="D133" t="s">
        <v>98827</v>
      </c>
      <c r="H133" t="s">
        <v>3516</v>
      </c>
      <c r="I133" t="s">
        <v>3517</v>
      </c>
      <c r="J133" t="s">
        <v>3518</v>
      </c>
      <c r="N133">
        <v>1</v>
      </c>
      <c r="O133">
        <v>1</v>
      </c>
      <c r="P133">
        <v>1</v>
      </c>
      <c r="Q133" t="s">
        <v>76042</v>
      </c>
      <c r="R133" t="s">
        <v>76042</v>
      </c>
      <c r="S133" t="s">
        <v>76042</v>
      </c>
      <c r="T133" t="s">
        <v>86822</v>
      </c>
      <c r="U133" t="s">
        <v>103454</v>
      </c>
      <c r="V133" t="s">
        <v>103455</v>
      </c>
      <c r="W133">
        <v>10841000</v>
      </c>
      <c r="X133">
        <v>3</v>
      </c>
      <c r="Y133" t="s">
        <v>103456</v>
      </c>
      <c r="Z133" t="s">
        <v>103457</v>
      </c>
      <c r="AA133" t="s">
        <v>103458</v>
      </c>
      <c r="AB133" t="s">
        <v>103459</v>
      </c>
      <c r="AC133" t="s">
        <v>3520</v>
      </c>
      <c r="AD133" t="s">
        <v>3520</v>
      </c>
      <c r="AE133">
        <v>382</v>
      </c>
      <c r="AF133" t="s">
        <v>3521</v>
      </c>
      <c r="AG133" t="s">
        <v>3522</v>
      </c>
      <c r="AH133" t="s">
        <v>3523</v>
      </c>
      <c r="AJ133" s="4" t="s">
        <v>3524</v>
      </c>
    </row>
    <row r="134" spans="1:36" x14ac:dyDescent="0.3">
      <c r="A134" t="s">
        <v>49049</v>
      </c>
      <c r="B134" t="s">
        <v>49050</v>
      </c>
      <c r="C134" t="s">
        <v>98828</v>
      </c>
      <c r="D134">
        <v>1</v>
      </c>
      <c r="I134" t="s">
        <v>936</v>
      </c>
      <c r="J134" t="s">
        <v>41386</v>
      </c>
      <c r="N134">
        <v>1</v>
      </c>
      <c r="O134">
        <v>1</v>
      </c>
      <c r="P134">
        <v>1</v>
      </c>
      <c r="Q134" t="s">
        <v>77261</v>
      </c>
      <c r="R134" t="s">
        <v>77261</v>
      </c>
      <c r="S134" t="s">
        <v>77261</v>
      </c>
      <c r="T134" t="s">
        <v>79908</v>
      </c>
      <c r="U134" t="s">
        <v>103460</v>
      </c>
      <c r="V134" t="s">
        <v>103461</v>
      </c>
      <c r="W134">
        <v>6385500</v>
      </c>
      <c r="X134">
        <v>1</v>
      </c>
      <c r="Y134" t="s">
        <v>103462</v>
      </c>
      <c r="Z134" t="s">
        <v>103463</v>
      </c>
      <c r="AA134" t="s">
        <v>103464</v>
      </c>
      <c r="AB134" t="s">
        <v>103465</v>
      </c>
      <c r="AC134" t="s">
        <v>41385</v>
      </c>
      <c r="AD134" t="s">
        <v>41385</v>
      </c>
      <c r="AE134">
        <v>708</v>
      </c>
      <c r="AF134" t="s">
        <v>41384</v>
      </c>
      <c r="AG134" t="s">
        <v>41383</v>
      </c>
      <c r="AJ134" s="4" t="s">
        <v>7197</v>
      </c>
    </row>
    <row r="135" spans="1:36" x14ac:dyDescent="0.3">
      <c r="A135" t="s">
        <v>49051</v>
      </c>
      <c r="B135" t="s">
        <v>49052</v>
      </c>
      <c r="C135">
        <v>1</v>
      </c>
      <c r="D135" t="s">
        <v>50517</v>
      </c>
      <c r="H135" t="s">
        <v>493</v>
      </c>
      <c r="I135" t="s">
        <v>41382</v>
      </c>
      <c r="N135">
        <v>1</v>
      </c>
      <c r="O135">
        <v>1</v>
      </c>
      <c r="P135">
        <v>1</v>
      </c>
      <c r="Q135" t="s">
        <v>48425</v>
      </c>
      <c r="R135" t="s">
        <v>48425</v>
      </c>
      <c r="S135" t="s">
        <v>48425</v>
      </c>
      <c r="T135" t="s">
        <v>103466</v>
      </c>
      <c r="U135" t="s">
        <v>103467</v>
      </c>
      <c r="V135" t="s">
        <v>103468</v>
      </c>
      <c r="W135">
        <v>7917500</v>
      </c>
      <c r="X135">
        <v>4</v>
      </c>
      <c r="Y135" t="s">
        <v>103469</v>
      </c>
      <c r="Z135" t="s">
        <v>103470</v>
      </c>
      <c r="AA135" t="s">
        <v>103471</v>
      </c>
      <c r="AB135" t="s">
        <v>103472</v>
      </c>
      <c r="AC135" t="s">
        <v>41381</v>
      </c>
      <c r="AD135" t="s">
        <v>41381</v>
      </c>
      <c r="AE135">
        <v>1007</v>
      </c>
      <c r="AF135" t="s">
        <v>41380</v>
      </c>
      <c r="AG135" t="s">
        <v>41379</v>
      </c>
      <c r="AH135" t="s">
        <v>41378</v>
      </c>
      <c r="AJ135" s="4" t="s">
        <v>36798</v>
      </c>
    </row>
    <row r="136" spans="1:36" x14ac:dyDescent="0.3">
      <c r="A136" t="s">
        <v>49053</v>
      </c>
      <c r="B136" t="s">
        <v>49054</v>
      </c>
      <c r="C136" t="s">
        <v>98829</v>
      </c>
      <c r="D136">
        <v>1</v>
      </c>
      <c r="I136" t="s">
        <v>24138</v>
      </c>
      <c r="J136" t="s">
        <v>20876</v>
      </c>
      <c r="N136">
        <v>1</v>
      </c>
      <c r="O136">
        <v>1</v>
      </c>
      <c r="P136">
        <v>1</v>
      </c>
      <c r="Q136" t="s">
        <v>83749</v>
      </c>
      <c r="R136" t="s">
        <v>83749</v>
      </c>
      <c r="S136" t="s">
        <v>83749</v>
      </c>
      <c r="T136" t="s">
        <v>103473</v>
      </c>
      <c r="U136">
        <v>0</v>
      </c>
      <c r="V136" t="s">
        <v>103474</v>
      </c>
      <c r="W136">
        <v>17894000</v>
      </c>
      <c r="X136">
        <v>7</v>
      </c>
      <c r="Y136" t="s">
        <v>103475</v>
      </c>
      <c r="Z136" t="s">
        <v>103476</v>
      </c>
      <c r="AA136" t="s">
        <v>103477</v>
      </c>
      <c r="AB136" t="s">
        <v>103478</v>
      </c>
      <c r="AC136" t="s">
        <v>41377</v>
      </c>
      <c r="AD136" t="s">
        <v>41377</v>
      </c>
      <c r="AE136">
        <v>2217</v>
      </c>
      <c r="AF136" t="s">
        <v>41376</v>
      </c>
      <c r="AG136" t="s">
        <v>41375</v>
      </c>
    </row>
    <row r="137" spans="1:36" x14ac:dyDescent="0.3">
      <c r="A137" t="s">
        <v>49055</v>
      </c>
      <c r="B137" t="s">
        <v>49056</v>
      </c>
      <c r="C137" t="s">
        <v>98830</v>
      </c>
      <c r="D137" t="s">
        <v>98831</v>
      </c>
      <c r="H137" t="s">
        <v>41374</v>
      </c>
      <c r="I137" t="s">
        <v>41373</v>
      </c>
      <c r="J137" t="s">
        <v>1926</v>
      </c>
      <c r="K137" t="s">
        <v>14752</v>
      </c>
      <c r="N137">
        <v>3</v>
      </c>
      <c r="O137">
        <v>3</v>
      </c>
      <c r="P137">
        <v>3</v>
      </c>
      <c r="Q137" t="s">
        <v>76819</v>
      </c>
      <c r="R137" t="s">
        <v>76819</v>
      </c>
      <c r="S137" t="s">
        <v>76819</v>
      </c>
      <c r="T137" t="s">
        <v>103479</v>
      </c>
      <c r="U137">
        <v>0</v>
      </c>
      <c r="V137" t="s">
        <v>103480</v>
      </c>
      <c r="W137">
        <v>69947000</v>
      </c>
      <c r="X137">
        <v>5</v>
      </c>
      <c r="Y137" t="s">
        <v>103481</v>
      </c>
      <c r="Z137" t="s">
        <v>103482</v>
      </c>
      <c r="AA137" t="s">
        <v>103483</v>
      </c>
      <c r="AB137" t="s">
        <v>103484</v>
      </c>
      <c r="AC137" t="s">
        <v>41372</v>
      </c>
      <c r="AD137" t="s">
        <v>41372</v>
      </c>
      <c r="AE137">
        <v>1198</v>
      </c>
      <c r="AF137" t="s">
        <v>41371</v>
      </c>
      <c r="AG137" t="s">
        <v>41370</v>
      </c>
      <c r="AH137" t="s">
        <v>41369</v>
      </c>
      <c r="AI137" t="s">
        <v>14758</v>
      </c>
      <c r="AJ137" s="4" t="s">
        <v>36799</v>
      </c>
    </row>
    <row r="138" spans="1:36" x14ac:dyDescent="0.3">
      <c r="A138" t="s">
        <v>49057</v>
      </c>
      <c r="B138" t="s">
        <v>49058</v>
      </c>
      <c r="C138" t="s">
        <v>98832</v>
      </c>
      <c r="D138">
        <v>1</v>
      </c>
      <c r="H138" t="s">
        <v>19731</v>
      </c>
      <c r="J138" t="s">
        <v>19732</v>
      </c>
      <c r="K138" t="s">
        <v>19733</v>
      </c>
      <c r="N138">
        <v>4</v>
      </c>
      <c r="O138">
        <v>4</v>
      </c>
      <c r="P138">
        <v>4</v>
      </c>
      <c r="Q138" t="s">
        <v>77667</v>
      </c>
      <c r="R138" t="s">
        <v>77667</v>
      </c>
      <c r="S138" t="s">
        <v>77667</v>
      </c>
      <c r="T138" t="s">
        <v>97175</v>
      </c>
      <c r="U138">
        <v>0</v>
      </c>
      <c r="V138" t="s">
        <v>103485</v>
      </c>
      <c r="W138">
        <v>35898000</v>
      </c>
      <c r="X138">
        <v>7</v>
      </c>
      <c r="Y138" t="s">
        <v>103486</v>
      </c>
      <c r="Z138" t="s">
        <v>103487</v>
      </c>
      <c r="AA138" t="s">
        <v>103488</v>
      </c>
      <c r="AB138" t="s">
        <v>103489</v>
      </c>
      <c r="AC138" t="s">
        <v>41368</v>
      </c>
      <c r="AD138" t="s">
        <v>19735</v>
      </c>
      <c r="AE138">
        <v>1841</v>
      </c>
      <c r="AF138" t="s">
        <v>19736</v>
      </c>
      <c r="AG138" t="s">
        <v>19737</v>
      </c>
      <c r="AH138" t="s">
        <v>19738</v>
      </c>
      <c r="AJ138" s="4" t="s">
        <v>19739</v>
      </c>
    </row>
    <row r="139" spans="1:36" x14ac:dyDescent="0.3">
      <c r="A139" t="s">
        <v>49059</v>
      </c>
      <c r="B139" t="s">
        <v>49060</v>
      </c>
      <c r="C139" t="s">
        <v>98833</v>
      </c>
      <c r="D139" t="s">
        <v>98834</v>
      </c>
      <c r="H139" t="s">
        <v>10459</v>
      </c>
      <c r="J139" t="s">
        <v>41367</v>
      </c>
      <c r="N139">
        <v>3</v>
      </c>
      <c r="O139">
        <v>3</v>
      </c>
      <c r="P139">
        <v>3</v>
      </c>
      <c r="Q139" t="s">
        <v>48546</v>
      </c>
      <c r="R139" t="s">
        <v>48546</v>
      </c>
      <c r="S139" t="s">
        <v>48546</v>
      </c>
      <c r="T139" t="s">
        <v>103490</v>
      </c>
      <c r="U139">
        <v>0</v>
      </c>
      <c r="V139" t="s">
        <v>103491</v>
      </c>
      <c r="W139">
        <v>133920000</v>
      </c>
      <c r="X139">
        <v>6</v>
      </c>
      <c r="Y139" t="s">
        <v>103492</v>
      </c>
      <c r="Z139" t="s">
        <v>103493</v>
      </c>
      <c r="AA139" t="s">
        <v>103494</v>
      </c>
      <c r="AB139" t="s">
        <v>103495</v>
      </c>
      <c r="AC139" t="s">
        <v>41366</v>
      </c>
      <c r="AD139" t="s">
        <v>41366</v>
      </c>
      <c r="AE139">
        <v>1278</v>
      </c>
      <c r="AF139" t="s">
        <v>41365</v>
      </c>
      <c r="AG139" t="s">
        <v>41364</v>
      </c>
      <c r="AH139" t="s">
        <v>41363</v>
      </c>
      <c r="AJ139" s="4" t="s">
        <v>13241</v>
      </c>
    </row>
    <row r="140" spans="1:36" x14ac:dyDescent="0.3">
      <c r="A140" t="s">
        <v>49061</v>
      </c>
      <c r="B140" t="s">
        <v>49062</v>
      </c>
      <c r="C140" t="s">
        <v>98835</v>
      </c>
      <c r="D140" t="s">
        <v>98836</v>
      </c>
      <c r="H140" t="s">
        <v>10920</v>
      </c>
      <c r="I140" t="s">
        <v>10921</v>
      </c>
      <c r="J140" t="s">
        <v>10922</v>
      </c>
      <c r="K140" t="s">
        <v>10923</v>
      </c>
      <c r="N140">
        <v>2</v>
      </c>
      <c r="O140">
        <v>2</v>
      </c>
      <c r="P140">
        <v>2</v>
      </c>
      <c r="Q140" t="s">
        <v>77768</v>
      </c>
      <c r="R140" t="s">
        <v>77768</v>
      </c>
      <c r="S140" t="s">
        <v>77768</v>
      </c>
      <c r="T140" t="s">
        <v>92556</v>
      </c>
      <c r="U140">
        <v>0</v>
      </c>
      <c r="V140" t="s">
        <v>99535</v>
      </c>
      <c r="W140">
        <v>146750000</v>
      </c>
      <c r="X140">
        <v>10</v>
      </c>
      <c r="Y140" t="s">
        <v>103496</v>
      </c>
      <c r="Z140" t="s">
        <v>103497</v>
      </c>
      <c r="AA140" t="s">
        <v>103498</v>
      </c>
      <c r="AB140" t="s">
        <v>103499</v>
      </c>
      <c r="AC140" t="s">
        <v>41362</v>
      </c>
      <c r="AD140" t="s">
        <v>41362</v>
      </c>
      <c r="AE140">
        <v>1060</v>
      </c>
      <c r="AF140" t="s">
        <v>10926</v>
      </c>
      <c r="AG140" t="s">
        <v>10927</v>
      </c>
      <c r="AH140" t="s">
        <v>10928</v>
      </c>
      <c r="AI140" t="s">
        <v>10929</v>
      </c>
      <c r="AJ140" s="4" t="s">
        <v>10930</v>
      </c>
    </row>
    <row r="141" spans="1:36" x14ac:dyDescent="0.3">
      <c r="A141" t="s">
        <v>49063</v>
      </c>
      <c r="B141" t="s">
        <v>49064</v>
      </c>
      <c r="C141" t="s">
        <v>98837</v>
      </c>
      <c r="D141" t="s">
        <v>98838</v>
      </c>
      <c r="I141" t="s">
        <v>2580</v>
      </c>
      <c r="J141" t="s">
        <v>14450</v>
      </c>
      <c r="N141">
        <v>3</v>
      </c>
      <c r="O141">
        <v>1</v>
      </c>
      <c r="P141">
        <v>1</v>
      </c>
      <c r="Q141" t="s">
        <v>79739</v>
      </c>
      <c r="R141" t="s">
        <v>48520</v>
      </c>
      <c r="S141" t="s">
        <v>48520</v>
      </c>
      <c r="T141" t="s">
        <v>103500</v>
      </c>
      <c r="U141">
        <v>0</v>
      </c>
      <c r="V141" t="s">
        <v>103501</v>
      </c>
      <c r="W141">
        <v>9431400</v>
      </c>
      <c r="X141">
        <v>2</v>
      </c>
      <c r="Y141" t="s">
        <v>103502</v>
      </c>
      <c r="Z141" t="s">
        <v>103503</v>
      </c>
      <c r="AA141" t="s">
        <v>103504</v>
      </c>
      <c r="AB141" t="s">
        <v>103505</v>
      </c>
      <c r="AC141" t="s">
        <v>41361</v>
      </c>
      <c r="AD141" t="s">
        <v>41361</v>
      </c>
      <c r="AE141">
        <v>599</v>
      </c>
      <c r="AF141" t="s">
        <v>41360</v>
      </c>
      <c r="AG141" t="s">
        <v>41359</v>
      </c>
      <c r="AH141" t="s">
        <v>41358</v>
      </c>
      <c r="AJ141" s="4" t="s">
        <v>5981</v>
      </c>
    </row>
    <row r="142" spans="1:36" x14ac:dyDescent="0.3">
      <c r="A142" t="s">
        <v>49065</v>
      </c>
      <c r="B142" t="s">
        <v>49066</v>
      </c>
      <c r="C142" t="s">
        <v>98839</v>
      </c>
      <c r="D142" t="s">
        <v>98840</v>
      </c>
      <c r="I142" t="s">
        <v>35460</v>
      </c>
      <c r="J142" t="s">
        <v>35461</v>
      </c>
      <c r="N142">
        <v>4</v>
      </c>
      <c r="O142">
        <v>4</v>
      </c>
      <c r="P142">
        <v>4</v>
      </c>
      <c r="Q142" t="s">
        <v>77325</v>
      </c>
      <c r="R142" t="s">
        <v>77325</v>
      </c>
      <c r="S142" t="s">
        <v>77325</v>
      </c>
      <c r="T142" t="s">
        <v>76766</v>
      </c>
      <c r="U142">
        <v>0</v>
      </c>
      <c r="V142" t="s">
        <v>103506</v>
      </c>
      <c r="W142">
        <v>33428000</v>
      </c>
      <c r="X142">
        <v>10</v>
      </c>
      <c r="Y142" t="s">
        <v>103507</v>
      </c>
      <c r="Z142" t="s">
        <v>103508</v>
      </c>
      <c r="AA142" t="s">
        <v>103509</v>
      </c>
      <c r="AB142" t="s">
        <v>103510</v>
      </c>
      <c r="AC142" t="s">
        <v>41357</v>
      </c>
      <c r="AD142" t="s">
        <v>41357</v>
      </c>
      <c r="AE142">
        <v>206</v>
      </c>
      <c r="AF142" t="s">
        <v>35463</v>
      </c>
      <c r="AG142" t="s">
        <v>35464</v>
      </c>
      <c r="AJ142" s="4" t="s">
        <v>1367</v>
      </c>
    </row>
    <row r="143" spans="1:36" x14ac:dyDescent="0.3">
      <c r="A143" t="s">
        <v>49067</v>
      </c>
      <c r="B143" t="s">
        <v>49068</v>
      </c>
      <c r="C143" t="s">
        <v>55445</v>
      </c>
      <c r="D143" t="s">
        <v>57527</v>
      </c>
      <c r="H143" t="s">
        <v>30627</v>
      </c>
      <c r="I143" t="s">
        <v>30628</v>
      </c>
      <c r="J143" t="s">
        <v>30629</v>
      </c>
      <c r="N143">
        <v>5</v>
      </c>
      <c r="O143">
        <v>5</v>
      </c>
      <c r="P143">
        <v>5</v>
      </c>
      <c r="Q143" t="s">
        <v>77273</v>
      </c>
      <c r="R143" t="s">
        <v>77273</v>
      </c>
      <c r="S143" t="s">
        <v>77273</v>
      </c>
      <c r="T143" t="s">
        <v>83871</v>
      </c>
      <c r="U143">
        <v>0</v>
      </c>
      <c r="V143" t="s">
        <v>103511</v>
      </c>
      <c r="W143">
        <v>165070000</v>
      </c>
      <c r="X143">
        <v>13</v>
      </c>
      <c r="Y143" t="s">
        <v>103512</v>
      </c>
      <c r="Z143" t="s">
        <v>103513</v>
      </c>
      <c r="AA143" t="s">
        <v>103514</v>
      </c>
      <c r="AB143" t="s">
        <v>103515</v>
      </c>
      <c r="AC143" t="s">
        <v>41356</v>
      </c>
      <c r="AD143" t="s">
        <v>30630</v>
      </c>
      <c r="AE143">
        <v>2697</v>
      </c>
      <c r="AF143" t="s">
        <v>30631</v>
      </c>
      <c r="AG143" t="s">
        <v>30632</v>
      </c>
      <c r="AH143" t="s">
        <v>30633</v>
      </c>
      <c r="AJ143" s="4" t="s">
        <v>30634</v>
      </c>
    </row>
    <row r="144" spans="1:36" x14ac:dyDescent="0.3">
      <c r="A144" t="s">
        <v>49069</v>
      </c>
      <c r="B144" t="s">
        <v>49070</v>
      </c>
      <c r="C144" t="s">
        <v>98841</v>
      </c>
      <c r="D144" t="s">
        <v>67912</v>
      </c>
      <c r="I144" t="s">
        <v>35083</v>
      </c>
      <c r="J144" t="s">
        <v>1502</v>
      </c>
      <c r="N144">
        <v>2</v>
      </c>
      <c r="O144">
        <v>2</v>
      </c>
      <c r="P144">
        <v>2</v>
      </c>
      <c r="Q144" t="s">
        <v>76889</v>
      </c>
      <c r="R144" t="s">
        <v>76889</v>
      </c>
      <c r="S144" t="s">
        <v>76889</v>
      </c>
      <c r="T144" t="s">
        <v>103516</v>
      </c>
      <c r="U144">
        <v>0</v>
      </c>
      <c r="V144" t="s">
        <v>103517</v>
      </c>
      <c r="W144">
        <v>71722000</v>
      </c>
      <c r="X144">
        <v>7</v>
      </c>
      <c r="Y144" t="s">
        <v>103518</v>
      </c>
      <c r="Z144" t="s">
        <v>103519</v>
      </c>
      <c r="AA144" t="s">
        <v>103520</v>
      </c>
      <c r="AB144" t="s">
        <v>103521</v>
      </c>
      <c r="AC144" t="s">
        <v>41355</v>
      </c>
      <c r="AD144" t="s">
        <v>41355</v>
      </c>
      <c r="AE144">
        <v>766</v>
      </c>
      <c r="AF144" t="s">
        <v>41354</v>
      </c>
      <c r="AG144" t="s">
        <v>41353</v>
      </c>
      <c r="AH144" t="s">
        <v>35088</v>
      </c>
      <c r="AJ144" s="4" t="s">
        <v>7894</v>
      </c>
    </row>
    <row r="145" spans="1:36" x14ac:dyDescent="0.3">
      <c r="A145" t="s">
        <v>49071</v>
      </c>
      <c r="B145" t="s">
        <v>49072</v>
      </c>
      <c r="C145" t="s">
        <v>74698</v>
      </c>
      <c r="D145" t="s">
        <v>98842</v>
      </c>
      <c r="N145">
        <v>2</v>
      </c>
      <c r="O145">
        <v>2</v>
      </c>
      <c r="P145">
        <v>2</v>
      </c>
      <c r="Q145" t="s">
        <v>79613</v>
      </c>
      <c r="R145" t="s">
        <v>79613</v>
      </c>
      <c r="S145" t="s">
        <v>79613</v>
      </c>
      <c r="T145" t="s">
        <v>97774</v>
      </c>
      <c r="U145">
        <v>0</v>
      </c>
      <c r="V145" t="s">
        <v>103522</v>
      </c>
      <c r="W145">
        <v>13035000</v>
      </c>
      <c r="X145">
        <v>3</v>
      </c>
      <c r="Y145" t="s">
        <v>103523</v>
      </c>
      <c r="Z145" t="s">
        <v>103524</v>
      </c>
      <c r="AA145" t="s">
        <v>103525</v>
      </c>
      <c r="AB145" t="s">
        <v>103526</v>
      </c>
      <c r="AC145" t="s">
        <v>41352</v>
      </c>
      <c r="AD145" t="s">
        <v>41352</v>
      </c>
      <c r="AE145">
        <v>3101</v>
      </c>
      <c r="AF145" t="s">
        <v>35458</v>
      </c>
      <c r="AG145" t="s">
        <v>35459</v>
      </c>
      <c r="AJ145" s="4" t="s">
        <v>30039</v>
      </c>
    </row>
    <row r="146" spans="1:36" x14ac:dyDescent="0.3">
      <c r="A146" t="s">
        <v>49073</v>
      </c>
      <c r="B146" t="s">
        <v>49074</v>
      </c>
      <c r="C146" t="s">
        <v>98843</v>
      </c>
      <c r="D146" t="s">
        <v>51747</v>
      </c>
      <c r="H146" t="s">
        <v>18801</v>
      </c>
      <c r="I146" t="s">
        <v>22983</v>
      </c>
      <c r="J146" t="s">
        <v>22984</v>
      </c>
      <c r="N146">
        <v>6</v>
      </c>
      <c r="O146">
        <v>1</v>
      </c>
      <c r="P146">
        <v>1</v>
      </c>
      <c r="Q146" t="s">
        <v>76390</v>
      </c>
      <c r="R146" t="s">
        <v>79613</v>
      </c>
      <c r="S146" t="s">
        <v>79613</v>
      </c>
      <c r="T146" t="s">
        <v>73651</v>
      </c>
      <c r="U146">
        <v>0</v>
      </c>
      <c r="V146" t="s">
        <v>103527</v>
      </c>
      <c r="W146">
        <v>404350000</v>
      </c>
      <c r="X146">
        <v>8</v>
      </c>
      <c r="Y146" t="s">
        <v>103528</v>
      </c>
      <c r="Z146" t="s">
        <v>103529</v>
      </c>
      <c r="AA146" t="s">
        <v>103530</v>
      </c>
      <c r="AB146" t="s">
        <v>103531</v>
      </c>
      <c r="AC146" t="s">
        <v>35498</v>
      </c>
      <c r="AD146" t="s">
        <v>35498</v>
      </c>
      <c r="AE146">
        <v>3106</v>
      </c>
      <c r="AF146" t="s">
        <v>35499</v>
      </c>
      <c r="AG146" t="s">
        <v>35500</v>
      </c>
      <c r="AJ146" s="4" t="s">
        <v>8926</v>
      </c>
    </row>
    <row r="147" spans="1:36" x14ac:dyDescent="0.3">
      <c r="A147" t="s">
        <v>49075</v>
      </c>
      <c r="B147" t="s">
        <v>49076</v>
      </c>
      <c r="C147" t="s">
        <v>50896</v>
      </c>
      <c r="D147" t="s">
        <v>98844</v>
      </c>
      <c r="H147" t="s">
        <v>13647</v>
      </c>
      <c r="I147" t="s">
        <v>13648</v>
      </c>
      <c r="J147" t="s">
        <v>13649</v>
      </c>
      <c r="K147" t="s">
        <v>5359</v>
      </c>
      <c r="N147">
        <v>5</v>
      </c>
      <c r="O147">
        <v>5</v>
      </c>
      <c r="P147">
        <v>5</v>
      </c>
      <c r="Q147" t="s">
        <v>76400</v>
      </c>
      <c r="R147" t="s">
        <v>76400</v>
      </c>
      <c r="S147" t="s">
        <v>76400</v>
      </c>
      <c r="T147" t="s">
        <v>48502</v>
      </c>
      <c r="U147">
        <v>0</v>
      </c>
      <c r="V147" t="s">
        <v>103532</v>
      </c>
      <c r="W147">
        <v>987460000</v>
      </c>
      <c r="X147">
        <v>14</v>
      </c>
      <c r="Y147" t="s">
        <v>103533</v>
      </c>
      <c r="Z147" t="s">
        <v>103534</v>
      </c>
      <c r="AA147" t="s">
        <v>103535</v>
      </c>
      <c r="AB147" t="s">
        <v>55460</v>
      </c>
      <c r="AC147" t="s">
        <v>13650</v>
      </c>
      <c r="AD147" t="s">
        <v>13650</v>
      </c>
      <c r="AE147">
        <v>1314</v>
      </c>
      <c r="AF147" t="s">
        <v>13651</v>
      </c>
      <c r="AG147" t="s">
        <v>13652</v>
      </c>
      <c r="AH147" t="s">
        <v>13653</v>
      </c>
      <c r="AJ147" s="4" t="s">
        <v>13654</v>
      </c>
    </row>
    <row r="148" spans="1:36" x14ac:dyDescent="0.3">
      <c r="A148" t="s">
        <v>49077</v>
      </c>
      <c r="B148" t="s">
        <v>49078</v>
      </c>
      <c r="C148" t="s">
        <v>73073</v>
      </c>
      <c r="D148" t="s">
        <v>98845</v>
      </c>
      <c r="N148">
        <v>1</v>
      </c>
      <c r="O148">
        <v>1</v>
      </c>
      <c r="P148">
        <v>1</v>
      </c>
      <c r="Q148" t="s">
        <v>77458</v>
      </c>
      <c r="R148" t="s">
        <v>77458</v>
      </c>
      <c r="S148" t="s">
        <v>77458</v>
      </c>
      <c r="T148" t="s">
        <v>103536</v>
      </c>
      <c r="U148" t="s">
        <v>103537</v>
      </c>
      <c r="V148" t="s">
        <v>103538</v>
      </c>
      <c r="W148">
        <v>73773000</v>
      </c>
      <c r="X148">
        <v>8</v>
      </c>
      <c r="Y148" t="s">
        <v>103539</v>
      </c>
      <c r="Z148" t="s">
        <v>103540</v>
      </c>
      <c r="AA148" t="s">
        <v>103541</v>
      </c>
      <c r="AB148" t="s">
        <v>103542</v>
      </c>
      <c r="AC148" t="s">
        <v>41351</v>
      </c>
      <c r="AD148" t="s">
        <v>41351</v>
      </c>
      <c r="AE148">
        <v>2223</v>
      </c>
      <c r="AF148" t="s">
        <v>41350</v>
      </c>
      <c r="AG148" t="s">
        <v>41349</v>
      </c>
      <c r="AJ148" s="4" t="s">
        <v>24886</v>
      </c>
    </row>
    <row r="149" spans="1:36" x14ac:dyDescent="0.3">
      <c r="A149" t="s">
        <v>49079</v>
      </c>
      <c r="B149" t="s">
        <v>49080</v>
      </c>
      <c r="C149" t="s">
        <v>98846</v>
      </c>
      <c r="D149" t="s">
        <v>68058</v>
      </c>
      <c r="I149" t="s">
        <v>2580</v>
      </c>
      <c r="J149" t="s">
        <v>14450</v>
      </c>
      <c r="N149">
        <v>3</v>
      </c>
      <c r="O149">
        <v>3</v>
      </c>
      <c r="P149">
        <v>3</v>
      </c>
      <c r="Q149">
        <v>25</v>
      </c>
      <c r="R149">
        <v>25</v>
      </c>
      <c r="S149">
        <v>25</v>
      </c>
      <c r="T149" t="s">
        <v>78203</v>
      </c>
      <c r="U149">
        <v>0</v>
      </c>
      <c r="V149" t="s">
        <v>103543</v>
      </c>
      <c r="W149">
        <v>596510000</v>
      </c>
      <c r="X149">
        <v>14</v>
      </c>
      <c r="Y149" t="s">
        <v>103544</v>
      </c>
      <c r="Z149" t="s">
        <v>103545</v>
      </c>
      <c r="AA149" t="s">
        <v>103546</v>
      </c>
      <c r="AB149" t="s">
        <v>103547</v>
      </c>
      <c r="AC149" t="s">
        <v>41348</v>
      </c>
      <c r="AD149" t="s">
        <v>41348</v>
      </c>
      <c r="AE149">
        <v>1362</v>
      </c>
      <c r="AF149" t="s">
        <v>41347</v>
      </c>
      <c r="AG149" t="s">
        <v>41346</v>
      </c>
      <c r="AH149" t="s">
        <v>14454</v>
      </c>
      <c r="AJ149" s="4" t="s">
        <v>14455</v>
      </c>
    </row>
    <row r="150" spans="1:36" x14ac:dyDescent="0.3">
      <c r="A150" t="s">
        <v>49081</v>
      </c>
      <c r="B150" t="s">
        <v>49082</v>
      </c>
      <c r="C150" t="s">
        <v>98847</v>
      </c>
      <c r="D150" t="s">
        <v>98848</v>
      </c>
      <c r="H150" t="s">
        <v>15732</v>
      </c>
      <c r="I150" t="s">
        <v>15733</v>
      </c>
      <c r="J150" t="s">
        <v>15734</v>
      </c>
      <c r="K150" t="s">
        <v>2660</v>
      </c>
      <c r="N150">
        <v>4</v>
      </c>
      <c r="O150">
        <v>4</v>
      </c>
      <c r="P150">
        <v>4</v>
      </c>
      <c r="Q150" t="s">
        <v>53451</v>
      </c>
      <c r="R150" t="s">
        <v>53451</v>
      </c>
      <c r="S150" t="s">
        <v>53451</v>
      </c>
      <c r="T150" t="s">
        <v>81897</v>
      </c>
      <c r="U150">
        <v>0</v>
      </c>
      <c r="V150" t="s">
        <v>103548</v>
      </c>
      <c r="W150">
        <v>62716000</v>
      </c>
      <c r="X150">
        <v>13</v>
      </c>
      <c r="Y150" t="s">
        <v>103549</v>
      </c>
      <c r="Z150" t="s">
        <v>103550</v>
      </c>
      <c r="AA150" t="s">
        <v>103551</v>
      </c>
      <c r="AB150" t="s">
        <v>103552</v>
      </c>
      <c r="AC150" t="s">
        <v>41345</v>
      </c>
      <c r="AD150" t="s">
        <v>41344</v>
      </c>
      <c r="AE150">
        <v>1506</v>
      </c>
      <c r="AF150" t="s">
        <v>15737</v>
      </c>
      <c r="AG150" t="s">
        <v>15738</v>
      </c>
      <c r="AH150" t="s">
        <v>15739</v>
      </c>
      <c r="AJ150" s="4" t="s">
        <v>15740</v>
      </c>
    </row>
    <row r="151" spans="1:36" x14ac:dyDescent="0.3">
      <c r="A151" t="s">
        <v>49083</v>
      </c>
      <c r="B151" t="s">
        <v>49084</v>
      </c>
      <c r="C151" t="s">
        <v>98849</v>
      </c>
      <c r="D151" t="s">
        <v>98850</v>
      </c>
      <c r="H151" t="s">
        <v>2909</v>
      </c>
      <c r="I151" t="s">
        <v>2910</v>
      </c>
      <c r="J151" t="s">
        <v>2911</v>
      </c>
      <c r="K151" t="s">
        <v>2912</v>
      </c>
      <c r="N151">
        <v>1</v>
      </c>
      <c r="O151">
        <v>1</v>
      </c>
      <c r="P151">
        <v>1</v>
      </c>
      <c r="Q151" t="s">
        <v>76518</v>
      </c>
      <c r="R151" t="s">
        <v>76518</v>
      </c>
      <c r="S151" t="s">
        <v>76518</v>
      </c>
      <c r="T151" t="s">
        <v>48462</v>
      </c>
      <c r="U151" t="s">
        <v>103553</v>
      </c>
      <c r="V151" t="s">
        <v>103554</v>
      </c>
      <c r="W151">
        <v>6663500</v>
      </c>
      <c r="X151">
        <v>2</v>
      </c>
      <c r="Y151" t="s">
        <v>103555</v>
      </c>
      <c r="Z151" t="s">
        <v>103556</v>
      </c>
      <c r="AA151" t="s">
        <v>103557</v>
      </c>
      <c r="AB151" t="s">
        <v>103558</v>
      </c>
      <c r="AC151" t="s">
        <v>41343</v>
      </c>
      <c r="AD151" t="s">
        <v>41343</v>
      </c>
      <c r="AE151">
        <v>334</v>
      </c>
      <c r="AF151" t="s">
        <v>2915</v>
      </c>
      <c r="AG151" t="s">
        <v>2916</v>
      </c>
      <c r="AH151" t="s">
        <v>2917</v>
      </c>
      <c r="AI151" t="s">
        <v>2918</v>
      </c>
      <c r="AJ151" s="4" t="s">
        <v>2919</v>
      </c>
    </row>
    <row r="152" spans="1:36" x14ac:dyDescent="0.3">
      <c r="A152" t="s">
        <v>49085</v>
      </c>
      <c r="B152" t="s">
        <v>49086</v>
      </c>
      <c r="C152" t="s">
        <v>98851</v>
      </c>
      <c r="D152" t="s">
        <v>98852</v>
      </c>
      <c r="H152" t="s">
        <v>25054</v>
      </c>
      <c r="J152" t="s">
        <v>1395</v>
      </c>
      <c r="N152">
        <v>2</v>
      </c>
      <c r="O152">
        <v>2</v>
      </c>
      <c r="P152">
        <v>2</v>
      </c>
      <c r="Q152" t="s">
        <v>76375</v>
      </c>
      <c r="R152" t="s">
        <v>76375</v>
      </c>
      <c r="S152" t="s">
        <v>76375</v>
      </c>
      <c r="T152" t="s">
        <v>85439</v>
      </c>
      <c r="U152">
        <v>0</v>
      </c>
      <c r="V152" t="s">
        <v>103559</v>
      </c>
      <c r="W152">
        <v>30538000</v>
      </c>
      <c r="X152">
        <v>9</v>
      </c>
      <c r="Y152" t="s">
        <v>103560</v>
      </c>
      <c r="Z152" t="s">
        <v>103561</v>
      </c>
      <c r="AA152" t="s">
        <v>103562</v>
      </c>
      <c r="AB152" t="s">
        <v>103563</v>
      </c>
      <c r="AC152" t="s">
        <v>41342</v>
      </c>
      <c r="AD152" t="s">
        <v>41342</v>
      </c>
      <c r="AE152">
        <v>2618</v>
      </c>
      <c r="AF152" t="s">
        <v>41341</v>
      </c>
      <c r="AG152" t="s">
        <v>41340</v>
      </c>
      <c r="AJ152" s="4" t="s">
        <v>29496</v>
      </c>
    </row>
    <row r="153" spans="1:36" x14ac:dyDescent="0.3">
      <c r="A153" t="s">
        <v>49087</v>
      </c>
      <c r="B153" t="s">
        <v>49088</v>
      </c>
      <c r="C153" t="s">
        <v>98853</v>
      </c>
      <c r="D153" t="s">
        <v>50725</v>
      </c>
      <c r="I153" t="s">
        <v>14348</v>
      </c>
      <c r="J153" t="s">
        <v>14349</v>
      </c>
      <c r="N153">
        <v>3</v>
      </c>
      <c r="O153">
        <v>3</v>
      </c>
      <c r="P153">
        <v>3</v>
      </c>
      <c r="Q153" t="s">
        <v>48514</v>
      </c>
      <c r="R153" t="s">
        <v>48514</v>
      </c>
      <c r="S153" t="s">
        <v>48514</v>
      </c>
      <c r="T153" t="s">
        <v>103564</v>
      </c>
      <c r="U153">
        <v>0</v>
      </c>
      <c r="V153" t="s">
        <v>103565</v>
      </c>
      <c r="W153">
        <v>123230000</v>
      </c>
      <c r="X153">
        <v>9</v>
      </c>
      <c r="Y153" t="s">
        <v>103566</v>
      </c>
      <c r="Z153" t="s">
        <v>103567</v>
      </c>
      <c r="AA153" t="s">
        <v>103568</v>
      </c>
      <c r="AB153" t="s">
        <v>103569</v>
      </c>
      <c r="AC153" t="s">
        <v>41339</v>
      </c>
      <c r="AD153" t="s">
        <v>41339</v>
      </c>
      <c r="AE153">
        <v>511</v>
      </c>
      <c r="AF153" t="s">
        <v>41338</v>
      </c>
      <c r="AG153" t="s">
        <v>41337</v>
      </c>
      <c r="AJ153" s="4" t="s">
        <v>5116</v>
      </c>
    </row>
    <row r="154" spans="1:36" x14ac:dyDescent="0.3">
      <c r="A154" t="s">
        <v>49089</v>
      </c>
      <c r="B154" t="s">
        <v>49090</v>
      </c>
      <c r="C154" t="s">
        <v>98854</v>
      </c>
      <c r="D154" t="s">
        <v>98855</v>
      </c>
      <c r="H154" t="s">
        <v>17527</v>
      </c>
      <c r="I154" t="s">
        <v>41336</v>
      </c>
      <c r="J154" t="s">
        <v>41335</v>
      </c>
      <c r="N154">
        <v>3</v>
      </c>
      <c r="O154">
        <v>3</v>
      </c>
      <c r="P154">
        <v>3</v>
      </c>
      <c r="Q154" t="s">
        <v>77440</v>
      </c>
      <c r="R154" t="s">
        <v>77440</v>
      </c>
      <c r="S154" t="s">
        <v>77440</v>
      </c>
      <c r="T154" t="s">
        <v>103570</v>
      </c>
      <c r="U154">
        <v>0</v>
      </c>
      <c r="V154" t="s">
        <v>103571</v>
      </c>
      <c r="W154">
        <v>82644000</v>
      </c>
      <c r="X154">
        <v>9</v>
      </c>
      <c r="Y154" t="s">
        <v>103572</v>
      </c>
      <c r="Z154" t="s">
        <v>103573</v>
      </c>
      <c r="AA154" t="s">
        <v>103574</v>
      </c>
      <c r="AB154" t="s">
        <v>103575</v>
      </c>
      <c r="AC154" t="s">
        <v>41334</v>
      </c>
      <c r="AD154" t="s">
        <v>41334</v>
      </c>
      <c r="AE154">
        <v>1589</v>
      </c>
      <c r="AF154" t="s">
        <v>41333</v>
      </c>
      <c r="AG154" t="s">
        <v>41332</v>
      </c>
      <c r="AH154" t="s">
        <v>41331</v>
      </c>
      <c r="AJ154" s="4" t="s">
        <v>36800</v>
      </c>
    </row>
    <row r="155" spans="1:36" x14ac:dyDescent="0.3">
      <c r="A155" t="s">
        <v>49091</v>
      </c>
      <c r="B155" t="s">
        <v>49092</v>
      </c>
      <c r="C155" t="s">
        <v>98856</v>
      </c>
      <c r="D155" t="s">
        <v>98857</v>
      </c>
      <c r="H155" t="s">
        <v>26550</v>
      </c>
      <c r="I155" t="s">
        <v>26551</v>
      </c>
      <c r="J155" t="s">
        <v>26552</v>
      </c>
      <c r="K155" t="s">
        <v>2391</v>
      </c>
      <c r="N155">
        <v>2</v>
      </c>
      <c r="O155">
        <v>2</v>
      </c>
      <c r="P155">
        <v>2</v>
      </c>
      <c r="Q155" t="s">
        <v>76086</v>
      </c>
      <c r="R155" t="s">
        <v>76086</v>
      </c>
      <c r="S155" t="s">
        <v>76086</v>
      </c>
      <c r="T155" t="s">
        <v>82952</v>
      </c>
      <c r="U155">
        <v>0</v>
      </c>
      <c r="V155" t="s">
        <v>103576</v>
      </c>
      <c r="W155">
        <v>53346000</v>
      </c>
      <c r="X155">
        <v>5</v>
      </c>
      <c r="Y155" t="s">
        <v>103577</v>
      </c>
      <c r="Z155" t="s">
        <v>103578</v>
      </c>
      <c r="AA155" t="s">
        <v>103579</v>
      </c>
      <c r="AB155" t="s">
        <v>103580</v>
      </c>
      <c r="AC155" t="s">
        <v>41330</v>
      </c>
      <c r="AD155" t="s">
        <v>41330</v>
      </c>
      <c r="AE155">
        <v>2361</v>
      </c>
      <c r="AF155" t="s">
        <v>26555</v>
      </c>
      <c r="AG155" t="s">
        <v>26556</v>
      </c>
      <c r="AH155" t="s">
        <v>26557</v>
      </c>
      <c r="AJ155" s="4" t="s">
        <v>26558</v>
      </c>
    </row>
    <row r="156" spans="1:36" x14ac:dyDescent="0.3">
      <c r="A156" t="s">
        <v>49093</v>
      </c>
      <c r="B156" t="s">
        <v>49094</v>
      </c>
      <c r="C156" t="s">
        <v>98858</v>
      </c>
      <c r="D156" t="s">
        <v>98859</v>
      </c>
      <c r="H156" t="s">
        <v>2579</v>
      </c>
      <c r="I156" t="s">
        <v>2580</v>
      </c>
      <c r="J156" t="s">
        <v>2581</v>
      </c>
      <c r="N156">
        <v>3</v>
      </c>
      <c r="O156">
        <v>3</v>
      </c>
      <c r="P156">
        <v>3</v>
      </c>
      <c r="Q156" t="s">
        <v>81214</v>
      </c>
      <c r="R156" t="s">
        <v>81214</v>
      </c>
      <c r="S156" t="s">
        <v>81214</v>
      </c>
      <c r="T156" t="s">
        <v>78266</v>
      </c>
      <c r="U156">
        <v>0</v>
      </c>
      <c r="V156" t="s">
        <v>103581</v>
      </c>
      <c r="W156">
        <v>597920000</v>
      </c>
      <c r="X156">
        <v>14</v>
      </c>
      <c r="Y156" t="s">
        <v>103582</v>
      </c>
      <c r="Z156" t="s">
        <v>103583</v>
      </c>
      <c r="AA156" t="s">
        <v>103584</v>
      </c>
      <c r="AB156" t="s">
        <v>103585</v>
      </c>
      <c r="AC156" t="s">
        <v>41329</v>
      </c>
      <c r="AD156" t="s">
        <v>41328</v>
      </c>
      <c r="AE156">
        <v>306</v>
      </c>
      <c r="AF156" t="s">
        <v>2583</v>
      </c>
      <c r="AG156" t="s">
        <v>2584</v>
      </c>
      <c r="AH156" t="s">
        <v>2585</v>
      </c>
      <c r="AJ156" s="4" t="s">
        <v>2586</v>
      </c>
    </row>
    <row r="157" spans="1:36" x14ac:dyDescent="0.3">
      <c r="A157" t="s">
        <v>49095</v>
      </c>
      <c r="B157" t="s">
        <v>49096</v>
      </c>
      <c r="C157" t="s">
        <v>98860</v>
      </c>
      <c r="D157" t="s">
        <v>98861</v>
      </c>
      <c r="H157" t="s">
        <v>22480</v>
      </c>
      <c r="I157" t="s">
        <v>22481</v>
      </c>
      <c r="J157" t="s">
        <v>22482</v>
      </c>
      <c r="N157">
        <v>2</v>
      </c>
      <c r="O157">
        <v>2</v>
      </c>
      <c r="P157">
        <v>2</v>
      </c>
      <c r="Q157" t="s">
        <v>76128</v>
      </c>
      <c r="R157" t="s">
        <v>76128</v>
      </c>
      <c r="S157" t="s">
        <v>76128</v>
      </c>
      <c r="T157" t="s">
        <v>76062</v>
      </c>
      <c r="U157" t="s">
        <v>103586</v>
      </c>
      <c r="V157" t="s">
        <v>103587</v>
      </c>
      <c r="W157">
        <v>50308000</v>
      </c>
      <c r="X157">
        <v>3</v>
      </c>
      <c r="Y157" t="s">
        <v>103588</v>
      </c>
      <c r="Z157" t="s">
        <v>103589</v>
      </c>
      <c r="AA157" t="s">
        <v>103590</v>
      </c>
      <c r="AB157" t="s">
        <v>103591</v>
      </c>
      <c r="AC157" t="s">
        <v>22483</v>
      </c>
      <c r="AD157" t="s">
        <v>22483</v>
      </c>
      <c r="AE157">
        <v>2035</v>
      </c>
      <c r="AF157" t="s">
        <v>22484</v>
      </c>
      <c r="AG157" t="s">
        <v>22485</v>
      </c>
      <c r="AH157" t="s">
        <v>22486</v>
      </c>
      <c r="AJ157" s="4" t="s">
        <v>22487</v>
      </c>
    </row>
    <row r="158" spans="1:36" x14ac:dyDescent="0.3">
      <c r="A158" t="s">
        <v>49097</v>
      </c>
      <c r="B158" t="s">
        <v>49098</v>
      </c>
      <c r="C158" t="s">
        <v>53161</v>
      </c>
      <c r="D158" t="s">
        <v>98862</v>
      </c>
      <c r="H158" t="s">
        <v>34675</v>
      </c>
      <c r="I158" t="s">
        <v>34676</v>
      </c>
      <c r="J158" t="s">
        <v>34677</v>
      </c>
      <c r="K158" t="s">
        <v>18677</v>
      </c>
      <c r="N158">
        <v>2</v>
      </c>
      <c r="O158">
        <v>2</v>
      </c>
      <c r="P158">
        <v>2</v>
      </c>
      <c r="Q158">
        <v>3</v>
      </c>
      <c r="R158">
        <v>3</v>
      </c>
      <c r="S158">
        <v>3</v>
      </c>
      <c r="T158" t="s">
        <v>87104</v>
      </c>
      <c r="U158" t="s">
        <v>103592</v>
      </c>
      <c r="V158" t="s">
        <v>103593</v>
      </c>
      <c r="W158">
        <v>11711000</v>
      </c>
      <c r="X158">
        <v>3</v>
      </c>
      <c r="Y158" t="s">
        <v>103594</v>
      </c>
      <c r="Z158" t="s">
        <v>103595</v>
      </c>
      <c r="AA158" t="s">
        <v>103596</v>
      </c>
      <c r="AB158" t="s">
        <v>103597</v>
      </c>
      <c r="AC158" t="s">
        <v>34678</v>
      </c>
      <c r="AD158" t="s">
        <v>34678</v>
      </c>
      <c r="AE158">
        <v>3034</v>
      </c>
      <c r="AF158" t="s">
        <v>34679</v>
      </c>
      <c r="AG158" t="s">
        <v>34680</v>
      </c>
      <c r="AH158" t="s">
        <v>34681</v>
      </c>
      <c r="AJ158" s="4" t="s">
        <v>34682</v>
      </c>
    </row>
    <row r="159" spans="1:36" x14ac:dyDescent="0.3">
      <c r="A159" t="s">
        <v>49099</v>
      </c>
      <c r="B159" t="s">
        <v>49100</v>
      </c>
      <c r="C159" t="s">
        <v>98863</v>
      </c>
      <c r="D159" t="s">
        <v>98864</v>
      </c>
      <c r="H159" t="s">
        <v>19001</v>
      </c>
      <c r="I159" t="s">
        <v>5458</v>
      </c>
      <c r="J159" t="s">
        <v>19002</v>
      </c>
      <c r="K159" t="s">
        <v>4960</v>
      </c>
      <c r="N159">
        <v>8</v>
      </c>
      <c r="O159">
        <v>1</v>
      </c>
      <c r="P159">
        <v>1</v>
      </c>
      <c r="Q159" t="s">
        <v>48467</v>
      </c>
      <c r="R159" t="s">
        <v>77280</v>
      </c>
      <c r="S159" t="s">
        <v>77280</v>
      </c>
      <c r="T159" t="s">
        <v>78327</v>
      </c>
      <c r="U159">
        <v>0</v>
      </c>
      <c r="V159" t="s">
        <v>103598</v>
      </c>
      <c r="W159">
        <v>40720000</v>
      </c>
      <c r="X159">
        <v>9</v>
      </c>
      <c r="Y159" t="s">
        <v>103599</v>
      </c>
      <c r="Z159" t="s">
        <v>103600</v>
      </c>
      <c r="AA159" t="s">
        <v>103601</v>
      </c>
      <c r="AB159" t="s">
        <v>103602</v>
      </c>
      <c r="AC159" t="s">
        <v>19003</v>
      </c>
      <c r="AD159" t="s">
        <v>19003</v>
      </c>
      <c r="AE159">
        <v>1783</v>
      </c>
      <c r="AF159" t="s">
        <v>19004</v>
      </c>
      <c r="AG159" t="s">
        <v>19005</v>
      </c>
      <c r="AH159" t="s">
        <v>19006</v>
      </c>
      <c r="AJ159" s="4" t="s">
        <v>19007</v>
      </c>
    </row>
    <row r="160" spans="1:36" x14ac:dyDescent="0.3">
      <c r="A160" t="s">
        <v>49101</v>
      </c>
      <c r="B160" t="s">
        <v>49102</v>
      </c>
      <c r="C160" t="s">
        <v>98865</v>
      </c>
      <c r="D160" t="s">
        <v>98866</v>
      </c>
      <c r="H160" t="s">
        <v>8383</v>
      </c>
      <c r="I160" t="s">
        <v>8384</v>
      </c>
      <c r="J160" t="s">
        <v>8385</v>
      </c>
      <c r="N160">
        <v>3</v>
      </c>
      <c r="O160">
        <v>3</v>
      </c>
      <c r="P160">
        <v>3</v>
      </c>
      <c r="Q160" t="s">
        <v>76290</v>
      </c>
      <c r="R160" t="s">
        <v>76290</v>
      </c>
      <c r="S160" t="s">
        <v>76290</v>
      </c>
      <c r="T160" t="s">
        <v>87753</v>
      </c>
      <c r="U160">
        <v>0</v>
      </c>
      <c r="V160" t="s">
        <v>103603</v>
      </c>
      <c r="W160">
        <v>936140000</v>
      </c>
      <c r="X160">
        <v>21</v>
      </c>
      <c r="Y160" t="s">
        <v>103604</v>
      </c>
      <c r="Z160" t="s">
        <v>103605</v>
      </c>
      <c r="AA160" t="s">
        <v>103606</v>
      </c>
      <c r="AB160" t="s">
        <v>103607</v>
      </c>
      <c r="AC160" t="s">
        <v>8386</v>
      </c>
      <c r="AD160" t="s">
        <v>8386</v>
      </c>
      <c r="AE160">
        <v>812</v>
      </c>
      <c r="AF160" t="s">
        <v>8387</v>
      </c>
      <c r="AG160" t="s">
        <v>8388</v>
      </c>
      <c r="AH160" t="s">
        <v>8389</v>
      </c>
      <c r="AJ160" s="4" t="s">
        <v>8390</v>
      </c>
    </row>
    <row r="161" spans="1:36" x14ac:dyDescent="0.3">
      <c r="A161" t="s">
        <v>49103</v>
      </c>
      <c r="B161" t="s">
        <v>49104</v>
      </c>
      <c r="C161" t="s">
        <v>50300</v>
      </c>
      <c r="D161" t="s">
        <v>98867</v>
      </c>
      <c r="H161" t="s">
        <v>34063</v>
      </c>
      <c r="I161" t="s">
        <v>8886</v>
      </c>
      <c r="J161" t="s">
        <v>28131</v>
      </c>
      <c r="K161" t="s">
        <v>1380</v>
      </c>
      <c r="N161">
        <v>5</v>
      </c>
      <c r="O161">
        <v>5</v>
      </c>
      <c r="P161">
        <v>5</v>
      </c>
      <c r="Q161" t="s">
        <v>78201</v>
      </c>
      <c r="R161" t="s">
        <v>78201</v>
      </c>
      <c r="S161" t="s">
        <v>78201</v>
      </c>
      <c r="T161" t="s">
        <v>86966</v>
      </c>
      <c r="U161">
        <v>0</v>
      </c>
      <c r="V161" t="s">
        <v>103608</v>
      </c>
      <c r="W161">
        <v>856170000</v>
      </c>
      <c r="X161">
        <v>24</v>
      </c>
      <c r="Y161" t="s">
        <v>103609</v>
      </c>
      <c r="Z161" t="s">
        <v>103610</v>
      </c>
      <c r="AA161" t="s">
        <v>103611</v>
      </c>
      <c r="AB161" t="s">
        <v>103612</v>
      </c>
      <c r="AC161" t="s">
        <v>41327</v>
      </c>
      <c r="AD161" t="s">
        <v>34065</v>
      </c>
      <c r="AE161">
        <v>2980</v>
      </c>
      <c r="AF161" t="s">
        <v>34066</v>
      </c>
      <c r="AG161" t="s">
        <v>34067</v>
      </c>
      <c r="AH161" t="s">
        <v>34068</v>
      </c>
      <c r="AI161" t="s">
        <v>34069</v>
      </c>
      <c r="AJ161" s="4" t="s">
        <v>34070</v>
      </c>
    </row>
    <row r="162" spans="1:36" x14ac:dyDescent="0.3">
      <c r="A162" t="s">
        <v>49105</v>
      </c>
      <c r="B162" t="s">
        <v>49106</v>
      </c>
      <c r="C162" t="s">
        <v>98868</v>
      </c>
      <c r="D162" t="s">
        <v>98869</v>
      </c>
      <c r="J162" t="s">
        <v>27510</v>
      </c>
      <c r="N162">
        <v>4</v>
      </c>
      <c r="O162">
        <v>4</v>
      </c>
      <c r="P162">
        <v>4</v>
      </c>
      <c r="Q162" t="s">
        <v>76114</v>
      </c>
      <c r="R162" t="s">
        <v>76114</v>
      </c>
      <c r="S162" t="s">
        <v>76114</v>
      </c>
      <c r="T162" t="s">
        <v>103613</v>
      </c>
      <c r="U162">
        <v>0</v>
      </c>
      <c r="V162" t="s">
        <v>103614</v>
      </c>
      <c r="W162">
        <v>65582000</v>
      </c>
      <c r="X162">
        <v>14</v>
      </c>
      <c r="Y162" t="s">
        <v>103615</v>
      </c>
      <c r="Z162" t="s">
        <v>103616</v>
      </c>
      <c r="AA162" t="s">
        <v>103617</v>
      </c>
      <c r="AB162" t="s">
        <v>103618</v>
      </c>
      <c r="AC162" t="s">
        <v>41326</v>
      </c>
      <c r="AD162" t="s">
        <v>41326</v>
      </c>
      <c r="AE162">
        <v>3020</v>
      </c>
      <c r="AF162" t="s">
        <v>41325</v>
      </c>
      <c r="AG162" t="s">
        <v>41324</v>
      </c>
      <c r="AJ162" s="4" t="s">
        <v>34546</v>
      </c>
    </row>
    <row r="163" spans="1:36" x14ac:dyDescent="0.3">
      <c r="A163" t="s">
        <v>49107</v>
      </c>
      <c r="B163" t="s">
        <v>49108</v>
      </c>
      <c r="C163" t="s">
        <v>98870</v>
      </c>
      <c r="D163" t="s">
        <v>98871</v>
      </c>
      <c r="H163" t="s">
        <v>10880</v>
      </c>
      <c r="I163" t="s">
        <v>33</v>
      </c>
      <c r="J163" t="s">
        <v>10881</v>
      </c>
      <c r="N163">
        <v>4</v>
      </c>
      <c r="O163">
        <v>4</v>
      </c>
      <c r="P163">
        <v>4</v>
      </c>
      <c r="Q163" t="s">
        <v>77583</v>
      </c>
      <c r="R163" t="s">
        <v>77583</v>
      </c>
      <c r="S163" t="s">
        <v>77583</v>
      </c>
      <c r="T163" t="s">
        <v>90143</v>
      </c>
      <c r="U163">
        <v>0</v>
      </c>
      <c r="V163" t="s">
        <v>103619</v>
      </c>
      <c r="W163">
        <v>258240000</v>
      </c>
      <c r="X163">
        <v>11</v>
      </c>
      <c r="Y163" t="s">
        <v>103620</v>
      </c>
      <c r="Z163" t="s">
        <v>103621</v>
      </c>
      <c r="AA163" t="s">
        <v>103622</v>
      </c>
      <c r="AB163" t="s">
        <v>103623</v>
      </c>
      <c r="AC163" t="s">
        <v>10882</v>
      </c>
      <c r="AD163" t="s">
        <v>10882</v>
      </c>
      <c r="AE163">
        <v>1056</v>
      </c>
      <c r="AF163" t="s">
        <v>10883</v>
      </c>
      <c r="AG163" t="s">
        <v>10884</v>
      </c>
      <c r="AH163" t="s">
        <v>10885</v>
      </c>
      <c r="AJ163" s="4" t="s">
        <v>10886</v>
      </c>
    </row>
    <row r="164" spans="1:36" x14ac:dyDescent="0.3">
      <c r="A164" t="s">
        <v>49109</v>
      </c>
      <c r="B164" t="s">
        <v>49110</v>
      </c>
      <c r="C164" t="s">
        <v>98872</v>
      </c>
      <c r="D164" t="s">
        <v>70090</v>
      </c>
      <c r="H164" t="s">
        <v>6824</v>
      </c>
      <c r="I164" t="s">
        <v>6825</v>
      </c>
      <c r="J164" t="s">
        <v>6826</v>
      </c>
      <c r="N164">
        <v>3</v>
      </c>
      <c r="O164">
        <v>3</v>
      </c>
      <c r="P164">
        <v>2</v>
      </c>
      <c r="Q164" t="s">
        <v>76107</v>
      </c>
      <c r="R164" t="s">
        <v>76107</v>
      </c>
      <c r="S164" t="s">
        <v>78308</v>
      </c>
      <c r="T164" t="s">
        <v>48612</v>
      </c>
      <c r="U164">
        <v>0</v>
      </c>
      <c r="V164" t="s">
        <v>103624</v>
      </c>
      <c r="W164">
        <v>109560000</v>
      </c>
      <c r="X164">
        <v>13</v>
      </c>
      <c r="Y164" t="s">
        <v>103625</v>
      </c>
      <c r="Z164" t="s">
        <v>103626</v>
      </c>
      <c r="AA164" t="s">
        <v>103627</v>
      </c>
      <c r="AB164" t="s">
        <v>103628</v>
      </c>
      <c r="AC164" t="s">
        <v>6828</v>
      </c>
      <c r="AD164" t="s">
        <v>6828</v>
      </c>
      <c r="AE164">
        <v>676</v>
      </c>
      <c r="AF164" t="s">
        <v>6829</v>
      </c>
      <c r="AG164" t="s">
        <v>6830</v>
      </c>
      <c r="AH164" t="s">
        <v>6831</v>
      </c>
      <c r="AI164" t="s">
        <v>6832</v>
      </c>
      <c r="AJ164" s="4" t="s">
        <v>6833</v>
      </c>
    </row>
    <row r="165" spans="1:36" x14ac:dyDescent="0.3">
      <c r="A165">
        <v>1</v>
      </c>
      <c r="B165" t="s">
        <v>49111</v>
      </c>
      <c r="C165" t="s">
        <v>98873</v>
      </c>
      <c r="D165">
        <v>1</v>
      </c>
      <c r="H165" t="s">
        <v>41323</v>
      </c>
      <c r="I165" t="s">
        <v>41322</v>
      </c>
      <c r="N165">
        <v>1</v>
      </c>
      <c r="O165">
        <v>1</v>
      </c>
      <c r="P165">
        <v>1</v>
      </c>
      <c r="Q165" t="s">
        <v>76598</v>
      </c>
      <c r="R165" t="s">
        <v>76598</v>
      </c>
      <c r="S165" t="s">
        <v>76598</v>
      </c>
      <c r="T165" t="s">
        <v>103629</v>
      </c>
      <c r="U165" t="s">
        <v>103630</v>
      </c>
      <c r="V165" t="s">
        <v>103631</v>
      </c>
      <c r="W165">
        <v>9560800</v>
      </c>
      <c r="X165">
        <v>2</v>
      </c>
      <c r="Y165" t="s">
        <v>103632</v>
      </c>
      <c r="Z165" t="s">
        <v>103633</v>
      </c>
      <c r="AA165" t="s">
        <v>103634</v>
      </c>
      <c r="AB165" t="s">
        <v>103635</v>
      </c>
      <c r="AC165" t="s">
        <v>41321</v>
      </c>
      <c r="AD165" t="s">
        <v>41321</v>
      </c>
      <c r="AE165">
        <v>1442</v>
      </c>
      <c r="AF165" t="s">
        <v>41320</v>
      </c>
      <c r="AG165" t="s">
        <v>41319</v>
      </c>
      <c r="AJ165" s="4" t="s">
        <v>15047</v>
      </c>
    </row>
    <row r="166" spans="1:36" x14ac:dyDescent="0.3">
      <c r="A166" t="s">
        <v>49112</v>
      </c>
      <c r="B166" t="s">
        <v>49113</v>
      </c>
      <c r="C166" t="s">
        <v>98874</v>
      </c>
      <c r="D166" t="s">
        <v>98875</v>
      </c>
      <c r="H166" t="s">
        <v>26312</v>
      </c>
      <c r="I166" t="s">
        <v>26313</v>
      </c>
      <c r="J166" t="s">
        <v>26314</v>
      </c>
      <c r="N166">
        <v>4</v>
      </c>
      <c r="O166">
        <v>4</v>
      </c>
      <c r="P166">
        <v>4</v>
      </c>
      <c r="Q166" t="s">
        <v>79676</v>
      </c>
      <c r="R166" t="s">
        <v>79676</v>
      </c>
      <c r="S166" t="s">
        <v>79676</v>
      </c>
      <c r="T166" t="s">
        <v>79472</v>
      </c>
      <c r="U166">
        <v>0</v>
      </c>
      <c r="V166" t="s">
        <v>103636</v>
      </c>
      <c r="W166">
        <v>122670000</v>
      </c>
      <c r="X166">
        <v>12</v>
      </c>
      <c r="Y166" t="s">
        <v>103637</v>
      </c>
      <c r="Z166" t="s">
        <v>103638</v>
      </c>
      <c r="AA166" t="s">
        <v>103639</v>
      </c>
      <c r="AB166" t="s">
        <v>103640</v>
      </c>
      <c r="AC166" t="s">
        <v>26315</v>
      </c>
      <c r="AD166" t="s">
        <v>26315</v>
      </c>
      <c r="AE166">
        <v>2340</v>
      </c>
      <c r="AF166" t="s">
        <v>26316</v>
      </c>
      <c r="AG166" t="s">
        <v>26317</v>
      </c>
      <c r="AH166" t="s">
        <v>26318</v>
      </c>
      <c r="AJ166" s="4" t="s">
        <v>26319</v>
      </c>
    </row>
    <row r="167" spans="1:36" x14ac:dyDescent="0.3">
      <c r="A167" t="s">
        <v>49114</v>
      </c>
      <c r="B167" t="s">
        <v>49115</v>
      </c>
      <c r="C167" t="s">
        <v>98876</v>
      </c>
      <c r="D167" t="s">
        <v>98877</v>
      </c>
      <c r="N167">
        <v>1</v>
      </c>
      <c r="O167">
        <v>1</v>
      </c>
      <c r="P167">
        <v>1</v>
      </c>
      <c r="Q167" t="s">
        <v>75972</v>
      </c>
      <c r="R167" t="s">
        <v>75972</v>
      </c>
      <c r="S167" t="s">
        <v>75972</v>
      </c>
      <c r="T167" t="s">
        <v>103641</v>
      </c>
      <c r="U167">
        <v>0</v>
      </c>
      <c r="V167" t="s">
        <v>103642</v>
      </c>
      <c r="W167">
        <v>55133000</v>
      </c>
      <c r="X167">
        <v>5</v>
      </c>
      <c r="Y167" t="s">
        <v>103643</v>
      </c>
      <c r="Z167" t="s">
        <v>103644</v>
      </c>
      <c r="AA167" t="s">
        <v>103645</v>
      </c>
      <c r="AB167" t="s">
        <v>103646</v>
      </c>
      <c r="AC167" t="s">
        <v>41318</v>
      </c>
      <c r="AD167" t="s">
        <v>41318</v>
      </c>
      <c r="AE167">
        <v>144</v>
      </c>
      <c r="AF167" t="s">
        <v>41317</v>
      </c>
      <c r="AG167" t="s">
        <v>41316</v>
      </c>
      <c r="AJ167" s="4" t="s">
        <v>36801</v>
      </c>
    </row>
    <row r="168" spans="1:36" x14ac:dyDescent="0.3">
      <c r="A168" t="s">
        <v>49116</v>
      </c>
      <c r="B168" t="s">
        <v>49117</v>
      </c>
      <c r="C168" t="s">
        <v>98878</v>
      </c>
      <c r="D168" t="s">
        <v>98879</v>
      </c>
      <c r="H168" t="s">
        <v>41315</v>
      </c>
      <c r="I168" t="s">
        <v>30344</v>
      </c>
      <c r="J168" t="s">
        <v>8374</v>
      </c>
      <c r="K168" t="s">
        <v>30346</v>
      </c>
      <c r="N168">
        <v>2</v>
      </c>
      <c r="O168">
        <v>2</v>
      </c>
      <c r="P168">
        <v>2</v>
      </c>
      <c r="Q168" t="s">
        <v>76765</v>
      </c>
      <c r="R168" t="s">
        <v>76765</v>
      </c>
      <c r="S168" t="s">
        <v>76765</v>
      </c>
      <c r="T168" t="s">
        <v>103647</v>
      </c>
      <c r="U168" t="s">
        <v>103648</v>
      </c>
      <c r="V168" t="s">
        <v>103649</v>
      </c>
      <c r="W168">
        <v>23877000</v>
      </c>
      <c r="X168">
        <v>6</v>
      </c>
      <c r="Y168" t="s">
        <v>103650</v>
      </c>
      <c r="Z168" t="s">
        <v>103651</v>
      </c>
      <c r="AA168" t="s">
        <v>103652</v>
      </c>
      <c r="AB168" t="s">
        <v>103653</v>
      </c>
      <c r="AC168" t="s">
        <v>41314</v>
      </c>
      <c r="AD168" t="s">
        <v>41314</v>
      </c>
      <c r="AE168">
        <v>2703</v>
      </c>
      <c r="AF168" t="s">
        <v>41313</v>
      </c>
      <c r="AG168" t="s">
        <v>41312</v>
      </c>
      <c r="AH168" t="s">
        <v>41311</v>
      </c>
      <c r="AJ168" s="4" t="s">
        <v>36802</v>
      </c>
    </row>
    <row r="169" spans="1:36" x14ac:dyDescent="0.3">
      <c r="A169" t="s">
        <v>49118</v>
      </c>
      <c r="B169" t="s">
        <v>49119</v>
      </c>
      <c r="C169" t="s">
        <v>98880</v>
      </c>
      <c r="D169" t="s">
        <v>54388</v>
      </c>
      <c r="I169" t="s">
        <v>33</v>
      </c>
      <c r="J169" t="s">
        <v>35175</v>
      </c>
      <c r="N169">
        <v>4</v>
      </c>
      <c r="O169">
        <v>4</v>
      </c>
      <c r="P169">
        <v>4</v>
      </c>
      <c r="Q169" t="s">
        <v>79405</v>
      </c>
      <c r="R169" t="s">
        <v>79405</v>
      </c>
      <c r="S169" t="s">
        <v>79405</v>
      </c>
      <c r="T169" t="s">
        <v>78315</v>
      </c>
      <c r="U169">
        <v>0</v>
      </c>
      <c r="V169" t="s">
        <v>103654</v>
      </c>
      <c r="W169">
        <v>72736000</v>
      </c>
      <c r="X169">
        <v>9</v>
      </c>
      <c r="Y169" t="s">
        <v>103655</v>
      </c>
      <c r="Z169" t="s">
        <v>103656</v>
      </c>
      <c r="AA169" t="s">
        <v>103657</v>
      </c>
      <c r="AB169" t="s">
        <v>103658</v>
      </c>
      <c r="AC169" t="s">
        <v>41310</v>
      </c>
      <c r="AD169" t="s">
        <v>41309</v>
      </c>
      <c r="AE169">
        <v>552</v>
      </c>
      <c r="AF169" t="s">
        <v>35178</v>
      </c>
      <c r="AG169" t="s">
        <v>35179</v>
      </c>
      <c r="AJ169" s="4" t="s">
        <v>35180</v>
      </c>
    </row>
    <row r="170" spans="1:36" x14ac:dyDescent="0.3">
      <c r="A170" t="s">
        <v>49120</v>
      </c>
      <c r="B170" t="s">
        <v>49121</v>
      </c>
      <c r="C170" t="s">
        <v>98881</v>
      </c>
      <c r="D170" t="s">
        <v>98882</v>
      </c>
      <c r="H170" t="s">
        <v>14324</v>
      </c>
      <c r="I170" t="s">
        <v>1378</v>
      </c>
      <c r="J170" t="s">
        <v>2980</v>
      </c>
      <c r="K170" t="s">
        <v>1380</v>
      </c>
      <c r="N170">
        <v>3</v>
      </c>
      <c r="O170">
        <v>3</v>
      </c>
      <c r="P170">
        <v>3</v>
      </c>
      <c r="Q170" t="s">
        <v>77395</v>
      </c>
      <c r="R170" t="s">
        <v>77395</v>
      </c>
      <c r="S170" t="s">
        <v>77395</v>
      </c>
      <c r="T170" t="s">
        <v>48701</v>
      </c>
      <c r="U170" t="s">
        <v>103659</v>
      </c>
      <c r="V170" t="s">
        <v>103660</v>
      </c>
      <c r="W170">
        <v>327580000</v>
      </c>
      <c r="X170">
        <v>9</v>
      </c>
      <c r="Y170" t="s">
        <v>103661</v>
      </c>
      <c r="Z170" t="s">
        <v>103662</v>
      </c>
      <c r="AA170" t="s">
        <v>103663</v>
      </c>
      <c r="AB170" t="s">
        <v>103664</v>
      </c>
      <c r="AC170" t="s">
        <v>41308</v>
      </c>
      <c r="AD170" t="s">
        <v>41308</v>
      </c>
      <c r="AE170">
        <v>1834</v>
      </c>
      <c r="AF170" t="s">
        <v>41307</v>
      </c>
      <c r="AG170" t="s">
        <v>41306</v>
      </c>
      <c r="AH170" t="s">
        <v>41305</v>
      </c>
      <c r="AI170" t="s">
        <v>41304</v>
      </c>
      <c r="AJ170" s="4" t="s">
        <v>19647</v>
      </c>
    </row>
    <row r="171" spans="1:36" x14ac:dyDescent="0.3">
      <c r="A171" t="s">
        <v>49122</v>
      </c>
      <c r="B171" t="s">
        <v>49123</v>
      </c>
      <c r="C171" t="s">
        <v>98883</v>
      </c>
      <c r="D171" t="s">
        <v>98884</v>
      </c>
      <c r="H171" t="s">
        <v>801</v>
      </c>
      <c r="I171" t="s">
        <v>802</v>
      </c>
      <c r="J171" t="s">
        <v>803</v>
      </c>
      <c r="K171" t="s">
        <v>234</v>
      </c>
      <c r="N171">
        <v>1</v>
      </c>
      <c r="O171">
        <v>1</v>
      </c>
      <c r="P171">
        <v>1</v>
      </c>
      <c r="Q171" t="s">
        <v>89853</v>
      </c>
      <c r="R171" t="s">
        <v>89853</v>
      </c>
      <c r="S171" t="s">
        <v>89853</v>
      </c>
      <c r="T171" t="s">
        <v>82474</v>
      </c>
      <c r="U171">
        <v>0</v>
      </c>
      <c r="V171" t="s">
        <v>59371</v>
      </c>
      <c r="W171">
        <v>26696000</v>
      </c>
      <c r="X171">
        <v>5</v>
      </c>
      <c r="Y171" t="s">
        <v>103665</v>
      </c>
      <c r="Z171" t="s">
        <v>103666</v>
      </c>
      <c r="AA171" t="s">
        <v>103667</v>
      </c>
      <c r="AB171" t="s">
        <v>103668</v>
      </c>
      <c r="AC171" t="s">
        <v>805</v>
      </c>
      <c r="AD171" t="s">
        <v>805</v>
      </c>
      <c r="AE171">
        <v>163</v>
      </c>
      <c r="AF171" t="s">
        <v>806</v>
      </c>
      <c r="AG171" t="s">
        <v>807</v>
      </c>
      <c r="AH171" t="s">
        <v>808</v>
      </c>
      <c r="AJ171" s="4" t="s">
        <v>809</v>
      </c>
    </row>
    <row r="172" spans="1:36" x14ac:dyDescent="0.3">
      <c r="A172" t="s">
        <v>49124</v>
      </c>
      <c r="B172" t="s">
        <v>49125</v>
      </c>
      <c r="C172" t="s">
        <v>58517</v>
      </c>
      <c r="D172" t="s">
        <v>55203</v>
      </c>
      <c r="H172" t="s">
        <v>41303</v>
      </c>
      <c r="I172" t="s">
        <v>816</v>
      </c>
      <c r="J172" t="s">
        <v>3245</v>
      </c>
      <c r="N172">
        <v>4</v>
      </c>
      <c r="O172">
        <v>4</v>
      </c>
      <c r="P172">
        <v>4</v>
      </c>
      <c r="Q172" t="s">
        <v>76933</v>
      </c>
      <c r="R172" t="s">
        <v>76933</v>
      </c>
      <c r="S172" t="s">
        <v>76933</v>
      </c>
      <c r="T172" t="s">
        <v>103669</v>
      </c>
      <c r="U172">
        <v>0</v>
      </c>
      <c r="V172" t="s">
        <v>103670</v>
      </c>
      <c r="W172">
        <v>239980000</v>
      </c>
      <c r="X172">
        <v>14</v>
      </c>
      <c r="Y172" t="s">
        <v>103671</v>
      </c>
      <c r="Z172" t="s">
        <v>103672</v>
      </c>
      <c r="AA172" t="s">
        <v>103673</v>
      </c>
      <c r="AB172" t="s">
        <v>103674</v>
      </c>
      <c r="AC172" t="s">
        <v>41302</v>
      </c>
      <c r="AD172" t="s">
        <v>41302</v>
      </c>
      <c r="AE172">
        <v>1869</v>
      </c>
      <c r="AF172" t="s">
        <v>41301</v>
      </c>
      <c r="AG172" t="s">
        <v>41300</v>
      </c>
      <c r="AJ172" s="4" t="s">
        <v>20111</v>
      </c>
    </row>
    <row r="173" spans="1:36" x14ac:dyDescent="0.3">
      <c r="A173" t="s">
        <v>49126</v>
      </c>
      <c r="B173" t="s">
        <v>49127</v>
      </c>
      <c r="C173" t="s">
        <v>98885</v>
      </c>
      <c r="D173" t="s">
        <v>98886</v>
      </c>
      <c r="H173" t="s">
        <v>550</v>
      </c>
      <c r="N173">
        <v>2</v>
      </c>
      <c r="O173">
        <v>2</v>
      </c>
      <c r="P173">
        <v>2</v>
      </c>
      <c r="Q173">
        <v>44</v>
      </c>
      <c r="R173">
        <v>44</v>
      </c>
      <c r="S173">
        <v>44</v>
      </c>
      <c r="T173" t="s">
        <v>103675</v>
      </c>
      <c r="U173">
        <v>0</v>
      </c>
      <c r="V173" t="s">
        <v>103676</v>
      </c>
      <c r="W173">
        <v>71784000</v>
      </c>
      <c r="X173">
        <v>7</v>
      </c>
      <c r="Y173" t="s">
        <v>103677</v>
      </c>
      <c r="Z173" t="s">
        <v>103678</v>
      </c>
      <c r="AA173" t="s">
        <v>103679</v>
      </c>
      <c r="AB173" t="s">
        <v>103680</v>
      </c>
      <c r="AC173" t="s">
        <v>41299</v>
      </c>
      <c r="AD173" t="s">
        <v>41299</v>
      </c>
      <c r="AE173">
        <v>1304</v>
      </c>
      <c r="AF173" t="s">
        <v>41298</v>
      </c>
      <c r="AG173" t="s">
        <v>41297</v>
      </c>
      <c r="AJ173" s="4" t="s">
        <v>13525</v>
      </c>
    </row>
    <row r="174" spans="1:36" x14ac:dyDescent="0.3">
      <c r="A174" t="s">
        <v>49128</v>
      </c>
      <c r="B174" t="s">
        <v>49129</v>
      </c>
      <c r="C174" t="s">
        <v>59090</v>
      </c>
      <c r="D174" t="s">
        <v>98887</v>
      </c>
      <c r="J174" t="s">
        <v>1395</v>
      </c>
      <c r="N174">
        <v>1</v>
      </c>
      <c r="O174">
        <v>1</v>
      </c>
      <c r="P174">
        <v>1</v>
      </c>
      <c r="Q174" t="s">
        <v>78655</v>
      </c>
      <c r="R174" t="s">
        <v>78655</v>
      </c>
      <c r="S174" t="s">
        <v>78655</v>
      </c>
      <c r="T174" t="s">
        <v>55117</v>
      </c>
      <c r="U174">
        <v>0</v>
      </c>
      <c r="V174" t="s">
        <v>103681</v>
      </c>
      <c r="W174">
        <v>10700000</v>
      </c>
      <c r="X174">
        <v>5</v>
      </c>
      <c r="Y174" t="s">
        <v>103682</v>
      </c>
      <c r="Z174" t="s">
        <v>103683</v>
      </c>
      <c r="AA174" t="s">
        <v>103684</v>
      </c>
      <c r="AB174" t="s">
        <v>103685</v>
      </c>
      <c r="AC174" t="s">
        <v>26456</v>
      </c>
      <c r="AD174" t="s">
        <v>26456</v>
      </c>
      <c r="AE174">
        <v>2354</v>
      </c>
      <c r="AF174" t="s">
        <v>26457</v>
      </c>
      <c r="AG174" t="s">
        <v>26458</v>
      </c>
      <c r="AJ174" s="4" t="s">
        <v>26459</v>
      </c>
    </row>
    <row r="175" spans="1:36" x14ac:dyDescent="0.3">
      <c r="A175" t="s">
        <v>49130</v>
      </c>
      <c r="B175" t="s">
        <v>49131</v>
      </c>
      <c r="C175" t="s">
        <v>72895</v>
      </c>
      <c r="D175" t="s">
        <v>98888</v>
      </c>
      <c r="N175">
        <v>1</v>
      </c>
      <c r="O175">
        <v>1</v>
      </c>
      <c r="P175">
        <v>1</v>
      </c>
      <c r="Q175" t="s">
        <v>76518</v>
      </c>
      <c r="R175" t="s">
        <v>76518</v>
      </c>
      <c r="S175" t="s">
        <v>76518</v>
      </c>
      <c r="T175" t="s">
        <v>76519</v>
      </c>
      <c r="U175">
        <v>0</v>
      </c>
      <c r="V175" t="s">
        <v>103686</v>
      </c>
      <c r="W175">
        <v>5495100</v>
      </c>
      <c r="X175">
        <v>1</v>
      </c>
      <c r="Y175" t="s">
        <v>103687</v>
      </c>
      <c r="Z175" t="s">
        <v>103688</v>
      </c>
      <c r="AA175" t="s">
        <v>103689</v>
      </c>
      <c r="AB175" t="s">
        <v>103690</v>
      </c>
      <c r="AC175" t="s">
        <v>23822</v>
      </c>
      <c r="AD175" t="s">
        <v>23822</v>
      </c>
      <c r="AE175">
        <v>2139</v>
      </c>
      <c r="AF175" t="s">
        <v>23823</v>
      </c>
      <c r="AG175" t="s">
        <v>23824</v>
      </c>
      <c r="AJ175" s="4" t="s">
        <v>23825</v>
      </c>
    </row>
    <row r="176" spans="1:36" x14ac:dyDescent="0.3">
      <c r="A176" t="s">
        <v>49132</v>
      </c>
      <c r="B176" t="s">
        <v>49133</v>
      </c>
      <c r="C176" t="s">
        <v>98889</v>
      </c>
      <c r="D176" t="s">
        <v>98890</v>
      </c>
      <c r="H176" t="s">
        <v>21890</v>
      </c>
      <c r="I176" t="s">
        <v>21891</v>
      </c>
      <c r="J176" t="s">
        <v>21892</v>
      </c>
      <c r="N176">
        <v>1</v>
      </c>
      <c r="O176">
        <v>1</v>
      </c>
      <c r="P176">
        <v>1</v>
      </c>
      <c r="Q176" t="s">
        <v>77347</v>
      </c>
      <c r="R176" t="s">
        <v>77347</v>
      </c>
      <c r="S176" t="s">
        <v>77347</v>
      </c>
      <c r="T176" t="s">
        <v>77920</v>
      </c>
      <c r="U176" t="s">
        <v>103691</v>
      </c>
      <c r="V176" t="s">
        <v>103692</v>
      </c>
      <c r="W176">
        <v>7729100</v>
      </c>
      <c r="X176">
        <v>1</v>
      </c>
      <c r="Y176" t="s">
        <v>103693</v>
      </c>
      <c r="Z176" t="s">
        <v>103694</v>
      </c>
      <c r="AA176" t="s">
        <v>103695</v>
      </c>
      <c r="AB176" t="s">
        <v>103696</v>
      </c>
      <c r="AC176" t="s">
        <v>21894</v>
      </c>
      <c r="AD176" t="s">
        <v>21894</v>
      </c>
      <c r="AE176">
        <v>2003</v>
      </c>
      <c r="AF176" t="s">
        <v>21895</v>
      </c>
      <c r="AG176" t="s">
        <v>21896</v>
      </c>
      <c r="AH176" t="s">
        <v>21897</v>
      </c>
      <c r="AJ176" s="4" t="s">
        <v>21898</v>
      </c>
    </row>
    <row r="177" spans="1:36" x14ac:dyDescent="0.3">
      <c r="A177" t="s">
        <v>49134</v>
      </c>
      <c r="B177" t="s">
        <v>49135</v>
      </c>
      <c r="C177" t="s">
        <v>98891</v>
      </c>
      <c r="D177" t="s">
        <v>98892</v>
      </c>
      <c r="H177" t="s">
        <v>5672</v>
      </c>
      <c r="I177" t="s">
        <v>5673</v>
      </c>
      <c r="J177" t="s">
        <v>5674</v>
      </c>
      <c r="K177" t="s">
        <v>775</v>
      </c>
      <c r="N177">
        <v>2</v>
      </c>
      <c r="O177">
        <v>2</v>
      </c>
      <c r="P177">
        <v>2</v>
      </c>
      <c r="Q177" t="s">
        <v>48629</v>
      </c>
      <c r="R177" t="s">
        <v>48629</v>
      </c>
      <c r="S177" t="s">
        <v>48629</v>
      </c>
      <c r="T177" t="s">
        <v>80119</v>
      </c>
      <c r="U177">
        <v>0</v>
      </c>
      <c r="V177" t="s">
        <v>103697</v>
      </c>
      <c r="W177">
        <v>33687000</v>
      </c>
      <c r="X177">
        <v>6</v>
      </c>
      <c r="Y177" t="s">
        <v>103698</v>
      </c>
      <c r="Z177" t="s">
        <v>103699</v>
      </c>
      <c r="AA177" t="s">
        <v>103700</v>
      </c>
      <c r="AB177" t="s">
        <v>103701</v>
      </c>
      <c r="AC177" t="s">
        <v>5675</v>
      </c>
      <c r="AD177" t="s">
        <v>5675</v>
      </c>
      <c r="AE177">
        <v>564</v>
      </c>
      <c r="AF177" t="s">
        <v>5676</v>
      </c>
      <c r="AG177" t="s">
        <v>5677</v>
      </c>
      <c r="AH177" t="s">
        <v>5678</v>
      </c>
      <c r="AJ177" s="4" t="s">
        <v>5679</v>
      </c>
    </row>
    <row r="178" spans="1:36" x14ac:dyDescent="0.3">
      <c r="A178" t="s">
        <v>49136</v>
      </c>
      <c r="B178" t="s">
        <v>49137</v>
      </c>
      <c r="C178" t="s">
        <v>70246</v>
      </c>
      <c r="D178" t="s">
        <v>98893</v>
      </c>
      <c r="H178" t="s">
        <v>388</v>
      </c>
      <c r="I178" t="s">
        <v>389</v>
      </c>
      <c r="J178" t="s">
        <v>390</v>
      </c>
      <c r="N178">
        <v>4</v>
      </c>
      <c r="O178">
        <v>4</v>
      </c>
      <c r="P178">
        <v>4</v>
      </c>
      <c r="Q178" t="s">
        <v>80555</v>
      </c>
      <c r="R178" t="s">
        <v>80555</v>
      </c>
      <c r="S178" t="s">
        <v>80555</v>
      </c>
      <c r="T178" t="s">
        <v>89088</v>
      </c>
      <c r="U178">
        <v>0</v>
      </c>
      <c r="V178" t="s">
        <v>103702</v>
      </c>
      <c r="W178">
        <v>23899000</v>
      </c>
      <c r="X178">
        <v>7</v>
      </c>
      <c r="Y178" t="s">
        <v>103703</v>
      </c>
      <c r="Z178" t="s">
        <v>103704</v>
      </c>
      <c r="AA178" t="s">
        <v>103705</v>
      </c>
      <c r="AB178" t="s">
        <v>103706</v>
      </c>
      <c r="AC178" t="s">
        <v>391</v>
      </c>
      <c r="AD178" t="s">
        <v>391</v>
      </c>
      <c r="AE178">
        <v>130</v>
      </c>
      <c r="AF178" t="s">
        <v>392</v>
      </c>
      <c r="AG178" t="s">
        <v>393</v>
      </c>
      <c r="AH178" t="s">
        <v>394</v>
      </c>
      <c r="AI178" t="s">
        <v>395</v>
      </c>
      <c r="AJ178" s="4" t="s">
        <v>396</v>
      </c>
    </row>
    <row r="179" spans="1:36" x14ac:dyDescent="0.3">
      <c r="A179" t="s">
        <v>49138</v>
      </c>
      <c r="B179" t="s">
        <v>49139</v>
      </c>
      <c r="C179" t="s">
        <v>98894</v>
      </c>
      <c r="D179" t="s">
        <v>98895</v>
      </c>
      <c r="H179" t="s">
        <v>22019</v>
      </c>
      <c r="I179" t="s">
        <v>20465</v>
      </c>
      <c r="J179" t="s">
        <v>22020</v>
      </c>
      <c r="N179">
        <v>6</v>
      </c>
      <c r="O179">
        <v>6</v>
      </c>
      <c r="P179">
        <v>6</v>
      </c>
      <c r="Q179" t="s">
        <v>84651</v>
      </c>
      <c r="R179" t="s">
        <v>84651</v>
      </c>
      <c r="S179" t="s">
        <v>84651</v>
      </c>
      <c r="T179" t="s">
        <v>93281</v>
      </c>
      <c r="U179">
        <v>0</v>
      </c>
      <c r="V179" t="s">
        <v>103707</v>
      </c>
      <c r="W179">
        <v>61779000</v>
      </c>
      <c r="X179">
        <v>14</v>
      </c>
      <c r="Y179" t="s">
        <v>103708</v>
      </c>
      <c r="Z179" t="s">
        <v>103709</v>
      </c>
      <c r="AA179" t="s">
        <v>103710</v>
      </c>
      <c r="AB179" t="s">
        <v>103711</v>
      </c>
      <c r="AC179" t="s">
        <v>22021</v>
      </c>
      <c r="AD179" t="s">
        <v>22021</v>
      </c>
      <c r="AE179">
        <v>2008</v>
      </c>
      <c r="AF179" t="s">
        <v>22022</v>
      </c>
      <c r="AG179" t="s">
        <v>22023</v>
      </c>
      <c r="AH179" t="s">
        <v>22024</v>
      </c>
      <c r="AJ179" s="4" t="s">
        <v>22025</v>
      </c>
    </row>
    <row r="180" spans="1:36" x14ac:dyDescent="0.3">
      <c r="A180" t="s">
        <v>49140</v>
      </c>
      <c r="B180" t="s">
        <v>49141</v>
      </c>
      <c r="C180" t="s">
        <v>73228</v>
      </c>
      <c r="D180" t="s">
        <v>98896</v>
      </c>
      <c r="I180" t="s">
        <v>33</v>
      </c>
      <c r="N180">
        <v>3</v>
      </c>
      <c r="O180">
        <v>3</v>
      </c>
      <c r="P180">
        <v>3</v>
      </c>
      <c r="Q180" t="s">
        <v>77370</v>
      </c>
      <c r="R180" t="s">
        <v>77370</v>
      </c>
      <c r="S180" t="s">
        <v>77370</v>
      </c>
      <c r="T180" t="s">
        <v>103712</v>
      </c>
      <c r="U180">
        <v>0</v>
      </c>
      <c r="V180" t="s">
        <v>103713</v>
      </c>
      <c r="W180">
        <v>129610000</v>
      </c>
      <c r="X180">
        <v>7</v>
      </c>
      <c r="Y180" t="s">
        <v>103714</v>
      </c>
      <c r="Z180" t="s">
        <v>103715</v>
      </c>
      <c r="AA180" t="s">
        <v>103716</v>
      </c>
      <c r="AB180" t="s">
        <v>103717</v>
      </c>
      <c r="AC180" t="s">
        <v>41296</v>
      </c>
      <c r="AD180" t="s">
        <v>41295</v>
      </c>
      <c r="AE180">
        <v>957</v>
      </c>
      <c r="AF180" t="s">
        <v>41294</v>
      </c>
      <c r="AG180" t="s">
        <v>41293</v>
      </c>
      <c r="AJ180" s="4" t="s">
        <v>9896</v>
      </c>
    </row>
    <row r="181" spans="1:36" x14ac:dyDescent="0.3">
      <c r="A181" t="s">
        <v>49142</v>
      </c>
      <c r="B181" t="s">
        <v>49143</v>
      </c>
      <c r="C181" t="s">
        <v>98897</v>
      </c>
      <c r="D181" t="s">
        <v>98898</v>
      </c>
      <c r="H181" t="s">
        <v>793</v>
      </c>
      <c r="I181" t="s">
        <v>794</v>
      </c>
      <c r="J181" t="s">
        <v>150</v>
      </c>
      <c r="N181">
        <v>4</v>
      </c>
      <c r="O181">
        <v>4</v>
      </c>
      <c r="P181">
        <v>4</v>
      </c>
      <c r="Q181" t="s">
        <v>80418</v>
      </c>
      <c r="R181" t="s">
        <v>80418</v>
      </c>
      <c r="S181" t="s">
        <v>80418</v>
      </c>
      <c r="T181" t="s">
        <v>54674</v>
      </c>
      <c r="U181">
        <v>0</v>
      </c>
      <c r="V181" t="s">
        <v>103718</v>
      </c>
      <c r="W181">
        <v>283420000</v>
      </c>
      <c r="X181">
        <v>19</v>
      </c>
      <c r="Y181" t="s">
        <v>103719</v>
      </c>
      <c r="Z181" t="s">
        <v>103720</v>
      </c>
      <c r="AA181" t="s">
        <v>103721</v>
      </c>
      <c r="AB181" t="s">
        <v>103722</v>
      </c>
      <c r="AC181" t="s">
        <v>795</v>
      </c>
      <c r="AD181" t="s">
        <v>795</v>
      </c>
      <c r="AE181">
        <v>162</v>
      </c>
      <c r="AF181" t="s">
        <v>796</v>
      </c>
      <c r="AG181" t="s">
        <v>797</v>
      </c>
      <c r="AH181" t="s">
        <v>798</v>
      </c>
      <c r="AI181" t="s">
        <v>799</v>
      </c>
      <c r="AJ181" s="4" t="s">
        <v>800</v>
      </c>
    </row>
    <row r="182" spans="1:36" x14ac:dyDescent="0.3">
      <c r="A182" t="s">
        <v>49144</v>
      </c>
      <c r="B182" t="s">
        <v>49145</v>
      </c>
      <c r="C182" t="s">
        <v>98899</v>
      </c>
      <c r="D182" t="s">
        <v>98900</v>
      </c>
      <c r="H182" t="s">
        <v>5064</v>
      </c>
      <c r="I182" t="s">
        <v>2580</v>
      </c>
      <c r="J182" t="s">
        <v>5065</v>
      </c>
      <c r="K182" t="s">
        <v>2912</v>
      </c>
      <c r="N182">
        <v>3</v>
      </c>
      <c r="O182">
        <v>3</v>
      </c>
      <c r="P182">
        <v>1</v>
      </c>
      <c r="Q182" t="s">
        <v>65303</v>
      </c>
      <c r="R182" t="s">
        <v>65303</v>
      </c>
      <c r="S182" t="s">
        <v>76347</v>
      </c>
      <c r="T182" t="s">
        <v>59496</v>
      </c>
      <c r="U182">
        <v>0</v>
      </c>
      <c r="V182" t="s">
        <v>103723</v>
      </c>
      <c r="W182">
        <v>1134600000</v>
      </c>
      <c r="X182">
        <v>23</v>
      </c>
      <c r="Y182" t="s">
        <v>103724</v>
      </c>
      <c r="Z182" t="s">
        <v>103725</v>
      </c>
      <c r="AA182" t="s">
        <v>103726</v>
      </c>
      <c r="AB182" t="s">
        <v>103727</v>
      </c>
      <c r="AC182" t="s">
        <v>41292</v>
      </c>
      <c r="AD182" t="s">
        <v>41291</v>
      </c>
      <c r="AE182">
        <v>506</v>
      </c>
      <c r="AF182" t="s">
        <v>5067</v>
      </c>
      <c r="AG182" t="s">
        <v>5068</v>
      </c>
      <c r="AH182" t="s">
        <v>5069</v>
      </c>
      <c r="AJ182" s="4" t="s">
        <v>5070</v>
      </c>
    </row>
    <row r="183" spans="1:36" x14ac:dyDescent="0.3">
      <c r="A183" t="s">
        <v>49146</v>
      </c>
      <c r="B183" t="s">
        <v>49147</v>
      </c>
      <c r="C183" t="s">
        <v>98901</v>
      </c>
      <c r="D183" t="s">
        <v>98902</v>
      </c>
      <c r="H183" t="s">
        <v>2587</v>
      </c>
      <c r="I183" t="s">
        <v>2588</v>
      </c>
      <c r="J183" t="s">
        <v>150</v>
      </c>
      <c r="K183" t="s">
        <v>2589</v>
      </c>
      <c r="N183">
        <v>4</v>
      </c>
      <c r="O183">
        <v>4</v>
      </c>
      <c r="P183">
        <v>4</v>
      </c>
      <c r="Q183" t="s">
        <v>76080</v>
      </c>
      <c r="R183" t="s">
        <v>76080</v>
      </c>
      <c r="S183" t="s">
        <v>76080</v>
      </c>
      <c r="T183" t="s">
        <v>88274</v>
      </c>
      <c r="U183">
        <v>0</v>
      </c>
      <c r="V183" t="s">
        <v>103728</v>
      </c>
      <c r="W183">
        <v>93108000</v>
      </c>
      <c r="X183">
        <v>8</v>
      </c>
      <c r="Y183" t="s">
        <v>103729</v>
      </c>
      <c r="Z183" t="s">
        <v>103730</v>
      </c>
      <c r="AA183" t="s">
        <v>103731</v>
      </c>
      <c r="AB183" t="s">
        <v>103732</v>
      </c>
      <c r="AC183" t="s">
        <v>41290</v>
      </c>
      <c r="AD183" t="s">
        <v>2591</v>
      </c>
      <c r="AE183">
        <v>307</v>
      </c>
      <c r="AF183" t="s">
        <v>2592</v>
      </c>
      <c r="AG183" t="s">
        <v>2593</v>
      </c>
      <c r="AH183" t="s">
        <v>2594</v>
      </c>
      <c r="AI183" t="s">
        <v>2595</v>
      </c>
      <c r="AJ183" s="4" t="s">
        <v>2596</v>
      </c>
    </row>
    <row r="184" spans="1:36" x14ac:dyDescent="0.3">
      <c r="A184" t="s">
        <v>49148</v>
      </c>
      <c r="B184" t="s">
        <v>49149</v>
      </c>
      <c r="C184" t="s">
        <v>61444</v>
      </c>
      <c r="D184" t="s">
        <v>98903</v>
      </c>
      <c r="H184" t="s">
        <v>26054</v>
      </c>
      <c r="I184" t="s">
        <v>26055</v>
      </c>
      <c r="J184" t="s">
        <v>26056</v>
      </c>
      <c r="N184">
        <v>3</v>
      </c>
      <c r="O184">
        <v>3</v>
      </c>
      <c r="P184">
        <v>3</v>
      </c>
      <c r="Q184" t="s">
        <v>48404</v>
      </c>
      <c r="R184" t="s">
        <v>48404</v>
      </c>
      <c r="S184" t="s">
        <v>48404</v>
      </c>
      <c r="T184" t="s">
        <v>83934</v>
      </c>
      <c r="U184">
        <v>0</v>
      </c>
      <c r="V184" t="s">
        <v>103733</v>
      </c>
      <c r="W184">
        <v>32655000</v>
      </c>
      <c r="X184">
        <v>11</v>
      </c>
      <c r="Y184" t="s">
        <v>103734</v>
      </c>
      <c r="Z184" t="s">
        <v>103735</v>
      </c>
      <c r="AA184" t="s">
        <v>103736</v>
      </c>
      <c r="AB184" t="s">
        <v>103737</v>
      </c>
      <c r="AC184" t="s">
        <v>26058</v>
      </c>
      <c r="AD184" t="s">
        <v>26058</v>
      </c>
      <c r="AE184">
        <v>2322</v>
      </c>
      <c r="AF184" t="s">
        <v>26059</v>
      </c>
      <c r="AG184" t="s">
        <v>26060</v>
      </c>
      <c r="AH184" t="s">
        <v>26061</v>
      </c>
      <c r="AI184" t="s">
        <v>26062</v>
      </c>
      <c r="AJ184" s="4" t="s">
        <v>26062</v>
      </c>
    </row>
    <row r="185" spans="1:36" x14ac:dyDescent="0.3">
      <c r="A185" t="s">
        <v>49150</v>
      </c>
      <c r="B185" t="s">
        <v>49151</v>
      </c>
      <c r="C185" t="s">
        <v>98904</v>
      </c>
      <c r="D185" t="s">
        <v>54650</v>
      </c>
      <c r="I185" t="s">
        <v>22518</v>
      </c>
      <c r="J185" t="s">
        <v>1395</v>
      </c>
      <c r="N185">
        <v>1</v>
      </c>
      <c r="O185">
        <v>1</v>
      </c>
      <c r="P185">
        <v>1</v>
      </c>
      <c r="Q185" t="s">
        <v>76518</v>
      </c>
      <c r="R185" t="s">
        <v>76518</v>
      </c>
      <c r="S185" t="s">
        <v>76518</v>
      </c>
      <c r="T185" t="s">
        <v>103738</v>
      </c>
      <c r="U185">
        <v>0</v>
      </c>
      <c r="V185" t="s">
        <v>52720</v>
      </c>
      <c r="W185">
        <v>14915000</v>
      </c>
      <c r="X185">
        <v>1</v>
      </c>
      <c r="Y185" t="s">
        <v>103739</v>
      </c>
      <c r="Z185" t="s">
        <v>103740</v>
      </c>
      <c r="AA185" t="s">
        <v>103741</v>
      </c>
      <c r="AB185" t="s">
        <v>79849</v>
      </c>
      <c r="AC185" t="s">
        <v>41289</v>
      </c>
      <c r="AD185" t="s">
        <v>41289</v>
      </c>
      <c r="AE185">
        <v>2164</v>
      </c>
      <c r="AF185" t="s">
        <v>41288</v>
      </c>
      <c r="AG185" t="s">
        <v>41287</v>
      </c>
      <c r="AJ185" s="4" t="s">
        <v>36803</v>
      </c>
    </row>
    <row r="186" spans="1:36" x14ac:dyDescent="0.3">
      <c r="A186" t="s">
        <v>49152</v>
      </c>
      <c r="B186" t="s">
        <v>49153</v>
      </c>
      <c r="C186" t="s">
        <v>98905</v>
      </c>
      <c r="D186" t="s">
        <v>64035</v>
      </c>
      <c r="I186" t="s">
        <v>41286</v>
      </c>
      <c r="J186" t="s">
        <v>150</v>
      </c>
      <c r="N186">
        <v>3</v>
      </c>
      <c r="O186">
        <v>3</v>
      </c>
      <c r="P186">
        <v>3</v>
      </c>
      <c r="Q186" t="s">
        <v>78557</v>
      </c>
      <c r="R186" t="s">
        <v>78557</v>
      </c>
      <c r="S186" t="s">
        <v>78557</v>
      </c>
      <c r="T186" t="s">
        <v>103742</v>
      </c>
      <c r="U186">
        <v>0</v>
      </c>
      <c r="V186" t="s">
        <v>103743</v>
      </c>
      <c r="W186">
        <v>187020000</v>
      </c>
      <c r="X186">
        <v>8</v>
      </c>
      <c r="Y186" t="s">
        <v>103744</v>
      </c>
      <c r="Z186" t="s">
        <v>103745</v>
      </c>
      <c r="AA186" t="s">
        <v>103746</v>
      </c>
      <c r="AB186" t="s">
        <v>103747</v>
      </c>
      <c r="AC186" t="s">
        <v>41285</v>
      </c>
      <c r="AD186" t="s">
        <v>41285</v>
      </c>
      <c r="AE186">
        <v>1350</v>
      </c>
      <c r="AF186" t="s">
        <v>41284</v>
      </c>
      <c r="AG186" t="s">
        <v>41283</v>
      </c>
      <c r="AJ186" s="4" t="s">
        <v>13989</v>
      </c>
    </row>
    <row r="187" spans="1:36" x14ac:dyDescent="0.3">
      <c r="A187" t="s">
        <v>49154</v>
      </c>
      <c r="B187" t="s">
        <v>49155</v>
      </c>
      <c r="C187" t="s">
        <v>98906</v>
      </c>
      <c r="D187" t="s">
        <v>98907</v>
      </c>
      <c r="N187">
        <v>5</v>
      </c>
      <c r="O187">
        <v>5</v>
      </c>
      <c r="P187">
        <v>5</v>
      </c>
      <c r="Q187" t="s">
        <v>76639</v>
      </c>
      <c r="R187" t="s">
        <v>76639</v>
      </c>
      <c r="S187" t="s">
        <v>76639</v>
      </c>
      <c r="T187" t="s">
        <v>103748</v>
      </c>
      <c r="U187">
        <v>0</v>
      </c>
      <c r="V187" t="s">
        <v>76512</v>
      </c>
      <c r="W187">
        <v>59242000</v>
      </c>
      <c r="X187">
        <v>4</v>
      </c>
      <c r="Y187" t="s">
        <v>103749</v>
      </c>
      <c r="Z187" t="s">
        <v>103750</v>
      </c>
      <c r="AA187" t="s">
        <v>103751</v>
      </c>
      <c r="AB187" t="s">
        <v>103752</v>
      </c>
      <c r="AC187" t="s">
        <v>35004</v>
      </c>
      <c r="AD187" t="s">
        <v>35004</v>
      </c>
      <c r="AE187">
        <v>3057</v>
      </c>
      <c r="AF187" t="s">
        <v>35005</v>
      </c>
      <c r="AG187" t="s">
        <v>35006</v>
      </c>
      <c r="AJ187" s="4" t="s">
        <v>35007</v>
      </c>
    </row>
    <row r="188" spans="1:36" x14ac:dyDescent="0.3">
      <c r="A188" t="s">
        <v>49156</v>
      </c>
      <c r="B188" t="s">
        <v>49157</v>
      </c>
      <c r="C188" t="s">
        <v>98908</v>
      </c>
      <c r="D188" t="s">
        <v>57322</v>
      </c>
      <c r="H188" t="s">
        <v>23277</v>
      </c>
      <c r="I188" t="s">
        <v>23278</v>
      </c>
      <c r="J188" t="s">
        <v>23279</v>
      </c>
      <c r="K188" t="s">
        <v>4163</v>
      </c>
      <c r="N188">
        <v>4</v>
      </c>
      <c r="O188">
        <v>4</v>
      </c>
      <c r="P188">
        <v>4</v>
      </c>
      <c r="Q188">
        <v>15</v>
      </c>
      <c r="R188">
        <v>15</v>
      </c>
      <c r="S188">
        <v>15</v>
      </c>
      <c r="T188" t="s">
        <v>84256</v>
      </c>
      <c r="U188">
        <v>0</v>
      </c>
      <c r="V188" t="s">
        <v>103753</v>
      </c>
      <c r="W188">
        <v>131440000</v>
      </c>
      <c r="X188">
        <v>16</v>
      </c>
      <c r="Y188" t="s">
        <v>103754</v>
      </c>
      <c r="Z188" t="s">
        <v>103755</v>
      </c>
      <c r="AA188" t="s">
        <v>103756</v>
      </c>
      <c r="AB188" t="s">
        <v>103757</v>
      </c>
      <c r="AC188" t="s">
        <v>23281</v>
      </c>
      <c r="AD188" t="s">
        <v>23281</v>
      </c>
      <c r="AE188">
        <v>2098</v>
      </c>
      <c r="AF188" t="s">
        <v>23282</v>
      </c>
      <c r="AG188" t="s">
        <v>23283</v>
      </c>
      <c r="AH188" t="s">
        <v>23284</v>
      </c>
      <c r="AJ188" s="4" t="s">
        <v>23285</v>
      </c>
    </row>
    <row r="189" spans="1:36" x14ac:dyDescent="0.3">
      <c r="A189" t="s">
        <v>49158</v>
      </c>
      <c r="B189" t="s">
        <v>49159</v>
      </c>
      <c r="C189" t="s">
        <v>98909</v>
      </c>
      <c r="D189" t="s">
        <v>98910</v>
      </c>
      <c r="H189" t="s">
        <v>41282</v>
      </c>
      <c r="I189" t="s">
        <v>41281</v>
      </c>
      <c r="J189" t="s">
        <v>41280</v>
      </c>
      <c r="N189">
        <v>3</v>
      </c>
      <c r="O189">
        <v>3</v>
      </c>
      <c r="P189">
        <v>3</v>
      </c>
      <c r="Q189" t="s">
        <v>78020</v>
      </c>
      <c r="R189" t="s">
        <v>78020</v>
      </c>
      <c r="S189" t="s">
        <v>78020</v>
      </c>
      <c r="T189" t="s">
        <v>103758</v>
      </c>
      <c r="U189">
        <v>0</v>
      </c>
      <c r="V189" t="s">
        <v>103759</v>
      </c>
      <c r="W189">
        <v>105470000</v>
      </c>
      <c r="X189">
        <v>4</v>
      </c>
      <c r="Y189" t="s">
        <v>103760</v>
      </c>
      <c r="Z189" t="s">
        <v>103761</v>
      </c>
      <c r="AA189" t="s">
        <v>103762</v>
      </c>
      <c r="AB189" t="s">
        <v>103763</v>
      </c>
      <c r="AC189" t="s">
        <v>41279</v>
      </c>
      <c r="AD189" t="s">
        <v>41279</v>
      </c>
      <c r="AE189">
        <v>387</v>
      </c>
      <c r="AF189" t="s">
        <v>41278</v>
      </c>
      <c r="AG189" t="s">
        <v>41277</v>
      </c>
      <c r="AH189" t="s">
        <v>41276</v>
      </c>
      <c r="AJ189" s="4" t="s">
        <v>36804</v>
      </c>
    </row>
    <row r="190" spans="1:36" x14ac:dyDescent="0.3">
      <c r="A190" t="s">
        <v>49160</v>
      </c>
      <c r="B190" t="s">
        <v>49161</v>
      </c>
      <c r="C190" t="s">
        <v>52604</v>
      </c>
      <c r="D190" t="s">
        <v>98911</v>
      </c>
      <c r="I190" t="s">
        <v>2185</v>
      </c>
      <c r="J190" t="s">
        <v>150</v>
      </c>
      <c r="N190">
        <v>3</v>
      </c>
      <c r="O190">
        <v>3</v>
      </c>
      <c r="P190">
        <v>3</v>
      </c>
      <c r="Q190">
        <v>40</v>
      </c>
      <c r="R190">
        <v>40</v>
      </c>
      <c r="S190">
        <v>40</v>
      </c>
      <c r="T190" t="s">
        <v>83083</v>
      </c>
      <c r="U190">
        <v>0</v>
      </c>
      <c r="V190" t="s">
        <v>103764</v>
      </c>
      <c r="W190">
        <v>559910000</v>
      </c>
      <c r="X190">
        <v>30</v>
      </c>
      <c r="Y190" t="s">
        <v>103765</v>
      </c>
      <c r="Z190" t="s">
        <v>103766</v>
      </c>
      <c r="AA190" t="s">
        <v>103767</v>
      </c>
      <c r="AB190" t="s">
        <v>103768</v>
      </c>
      <c r="AC190" t="s">
        <v>5278</v>
      </c>
      <c r="AD190" t="s">
        <v>5278</v>
      </c>
      <c r="AE190">
        <v>530</v>
      </c>
      <c r="AF190" t="s">
        <v>5279</v>
      </c>
      <c r="AG190" t="s">
        <v>5280</v>
      </c>
      <c r="AH190" t="s">
        <v>5281</v>
      </c>
      <c r="AJ190" s="4" t="s">
        <v>5282</v>
      </c>
    </row>
    <row r="191" spans="1:36" x14ac:dyDescent="0.3">
      <c r="A191" t="s">
        <v>49162</v>
      </c>
      <c r="B191" t="s">
        <v>49163</v>
      </c>
      <c r="C191" t="s">
        <v>49181</v>
      </c>
      <c r="D191" t="s">
        <v>98912</v>
      </c>
      <c r="H191" t="s">
        <v>2572</v>
      </c>
      <c r="I191" t="s">
        <v>2979</v>
      </c>
      <c r="J191" t="s">
        <v>14296</v>
      </c>
      <c r="N191">
        <v>4</v>
      </c>
      <c r="O191">
        <v>4</v>
      </c>
      <c r="P191">
        <v>4</v>
      </c>
      <c r="Q191" t="s">
        <v>76113</v>
      </c>
      <c r="R191" t="s">
        <v>76113</v>
      </c>
      <c r="S191" t="s">
        <v>76113</v>
      </c>
      <c r="T191" t="s">
        <v>78680</v>
      </c>
      <c r="U191">
        <v>0</v>
      </c>
      <c r="V191" t="s">
        <v>103769</v>
      </c>
      <c r="W191">
        <v>172220000</v>
      </c>
      <c r="X191">
        <v>6</v>
      </c>
      <c r="Y191" t="s">
        <v>103770</v>
      </c>
      <c r="Z191" t="s">
        <v>103771</v>
      </c>
      <c r="AA191" t="s">
        <v>103772</v>
      </c>
      <c r="AB191" t="s">
        <v>103773</v>
      </c>
      <c r="AC191" t="s">
        <v>14297</v>
      </c>
      <c r="AD191" t="s">
        <v>14298</v>
      </c>
      <c r="AE191">
        <v>1382</v>
      </c>
      <c r="AF191" t="s">
        <v>14299</v>
      </c>
      <c r="AG191" t="s">
        <v>14300</v>
      </c>
      <c r="AH191" t="s">
        <v>14301</v>
      </c>
      <c r="AI191" t="s">
        <v>14302</v>
      </c>
      <c r="AJ191" s="4" t="s">
        <v>14303</v>
      </c>
    </row>
    <row r="192" spans="1:36" x14ac:dyDescent="0.3">
      <c r="A192" t="s">
        <v>49164</v>
      </c>
      <c r="B192" t="s">
        <v>49165</v>
      </c>
      <c r="C192" t="s">
        <v>98913</v>
      </c>
      <c r="D192" t="s">
        <v>98914</v>
      </c>
      <c r="H192" t="s">
        <v>28786</v>
      </c>
      <c r="I192" t="s">
        <v>28787</v>
      </c>
      <c r="J192" t="s">
        <v>28788</v>
      </c>
      <c r="N192">
        <v>7</v>
      </c>
      <c r="O192">
        <v>7</v>
      </c>
      <c r="P192">
        <v>7</v>
      </c>
      <c r="Q192" t="s">
        <v>48438</v>
      </c>
      <c r="R192" t="s">
        <v>48438</v>
      </c>
      <c r="S192" t="s">
        <v>48438</v>
      </c>
      <c r="T192" t="s">
        <v>81515</v>
      </c>
      <c r="U192">
        <v>0</v>
      </c>
      <c r="V192" t="s">
        <v>103774</v>
      </c>
      <c r="W192">
        <v>582850000</v>
      </c>
      <c r="X192">
        <v>39</v>
      </c>
      <c r="Y192" t="s">
        <v>103775</v>
      </c>
      <c r="Z192" t="s">
        <v>103776</v>
      </c>
      <c r="AA192" t="s">
        <v>103777</v>
      </c>
      <c r="AB192" t="s">
        <v>103778</v>
      </c>
      <c r="AC192" t="s">
        <v>28789</v>
      </c>
      <c r="AD192" t="s">
        <v>28789</v>
      </c>
      <c r="AE192">
        <v>2569</v>
      </c>
      <c r="AF192" t="s">
        <v>28790</v>
      </c>
      <c r="AG192" t="s">
        <v>28791</v>
      </c>
      <c r="AH192" t="s">
        <v>28792</v>
      </c>
      <c r="AJ192" s="4" t="s">
        <v>28793</v>
      </c>
    </row>
    <row r="193" spans="1:36" x14ac:dyDescent="0.3">
      <c r="A193" t="s">
        <v>49166</v>
      </c>
      <c r="B193" t="s">
        <v>49167</v>
      </c>
      <c r="C193" t="s">
        <v>51776</v>
      </c>
      <c r="D193" t="s">
        <v>53535</v>
      </c>
      <c r="H193" t="s">
        <v>4957</v>
      </c>
      <c r="I193" t="s">
        <v>4958</v>
      </c>
      <c r="J193" t="s">
        <v>4959</v>
      </c>
      <c r="K193" t="s">
        <v>4960</v>
      </c>
      <c r="N193">
        <v>20</v>
      </c>
      <c r="O193">
        <v>3</v>
      </c>
      <c r="P193">
        <v>1</v>
      </c>
      <c r="Q193" t="s">
        <v>81290</v>
      </c>
      <c r="R193" t="s">
        <v>76080</v>
      </c>
      <c r="S193" t="s">
        <v>76765</v>
      </c>
      <c r="T193" t="s">
        <v>90734</v>
      </c>
      <c r="U193">
        <v>0</v>
      </c>
      <c r="V193" t="s">
        <v>103779</v>
      </c>
      <c r="W193">
        <v>153460000</v>
      </c>
      <c r="X193">
        <v>6</v>
      </c>
      <c r="Y193" t="s">
        <v>103780</v>
      </c>
      <c r="Z193" t="s">
        <v>103781</v>
      </c>
      <c r="AA193" t="s">
        <v>103782</v>
      </c>
      <c r="AB193" t="s">
        <v>103783</v>
      </c>
      <c r="AC193" t="s">
        <v>41275</v>
      </c>
      <c r="AD193" t="s">
        <v>4962</v>
      </c>
      <c r="AE193">
        <v>496</v>
      </c>
      <c r="AF193" t="s">
        <v>4963</v>
      </c>
      <c r="AG193" t="s">
        <v>4964</v>
      </c>
      <c r="AH193" t="s">
        <v>4965</v>
      </c>
      <c r="AJ193" s="4" t="s">
        <v>4966</v>
      </c>
    </row>
    <row r="194" spans="1:36" x14ac:dyDescent="0.3">
      <c r="A194" t="s">
        <v>49168</v>
      </c>
      <c r="B194" t="s">
        <v>49169</v>
      </c>
      <c r="C194" t="s">
        <v>98915</v>
      </c>
      <c r="D194" t="s">
        <v>58089</v>
      </c>
      <c r="H194" t="s">
        <v>28265</v>
      </c>
      <c r="J194" t="s">
        <v>694</v>
      </c>
      <c r="N194">
        <v>3</v>
      </c>
      <c r="O194">
        <v>3</v>
      </c>
      <c r="P194">
        <v>3</v>
      </c>
      <c r="Q194" t="s">
        <v>76067</v>
      </c>
      <c r="R194" t="s">
        <v>76067</v>
      </c>
      <c r="S194" t="s">
        <v>76067</v>
      </c>
      <c r="T194" t="s">
        <v>103784</v>
      </c>
      <c r="U194">
        <v>0</v>
      </c>
      <c r="V194" t="s">
        <v>103785</v>
      </c>
      <c r="W194">
        <v>48547000</v>
      </c>
      <c r="X194">
        <v>4</v>
      </c>
      <c r="Y194" t="s">
        <v>103786</v>
      </c>
      <c r="Z194" t="s">
        <v>103787</v>
      </c>
      <c r="AA194" t="s">
        <v>103788</v>
      </c>
      <c r="AB194" t="s">
        <v>103789</v>
      </c>
      <c r="AC194" t="s">
        <v>41274</v>
      </c>
      <c r="AD194" t="s">
        <v>41273</v>
      </c>
      <c r="AE194">
        <v>2519</v>
      </c>
      <c r="AF194" t="s">
        <v>41272</v>
      </c>
      <c r="AG194" t="s">
        <v>41271</v>
      </c>
      <c r="AJ194" s="4" t="s">
        <v>28272</v>
      </c>
    </row>
    <row r="195" spans="1:36" x14ac:dyDescent="0.3">
      <c r="A195" t="s">
        <v>49170</v>
      </c>
      <c r="B195" t="s">
        <v>49171</v>
      </c>
      <c r="C195" t="s">
        <v>98916</v>
      </c>
      <c r="D195" t="s">
        <v>98917</v>
      </c>
      <c r="I195" t="s">
        <v>693</v>
      </c>
      <c r="J195" t="s">
        <v>7354</v>
      </c>
      <c r="N195">
        <v>3</v>
      </c>
      <c r="O195">
        <v>3</v>
      </c>
      <c r="P195">
        <v>3</v>
      </c>
      <c r="Q195" t="s">
        <v>76504</v>
      </c>
      <c r="R195" t="s">
        <v>76504</v>
      </c>
      <c r="S195" t="s">
        <v>76504</v>
      </c>
      <c r="T195" t="s">
        <v>103790</v>
      </c>
      <c r="U195" t="s">
        <v>103791</v>
      </c>
      <c r="V195" t="s">
        <v>103792</v>
      </c>
      <c r="W195">
        <v>31971000</v>
      </c>
      <c r="X195">
        <v>5</v>
      </c>
      <c r="Y195" t="s">
        <v>103793</v>
      </c>
      <c r="Z195" t="s">
        <v>103794</v>
      </c>
      <c r="AA195" t="s">
        <v>103795</v>
      </c>
      <c r="AB195" t="s">
        <v>103796</v>
      </c>
      <c r="AC195" t="s">
        <v>41270</v>
      </c>
      <c r="AD195" t="s">
        <v>41270</v>
      </c>
      <c r="AE195">
        <v>1997</v>
      </c>
      <c r="AF195" t="s">
        <v>41269</v>
      </c>
      <c r="AG195" t="s">
        <v>41268</v>
      </c>
      <c r="AJ195" s="4" t="s">
        <v>21824</v>
      </c>
    </row>
    <row r="196" spans="1:36" x14ac:dyDescent="0.3">
      <c r="A196" t="s">
        <v>49172</v>
      </c>
      <c r="B196" t="s">
        <v>49173</v>
      </c>
      <c r="C196" t="s">
        <v>98918</v>
      </c>
      <c r="D196" t="s">
        <v>98919</v>
      </c>
      <c r="H196" t="s">
        <v>41267</v>
      </c>
      <c r="I196" t="s">
        <v>41266</v>
      </c>
      <c r="J196" t="s">
        <v>191</v>
      </c>
      <c r="N196">
        <v>1</v>
      </c>
      <c r="O196">
        <v>1</v>
      </c>
      <c r="P196">
        <v>1</v>
      </c>
      <c r="Q196" t="s">
        <v>77627</v>
      </c>
      <c r="R196" t="s">
        <v>77627</v>
      </c>
      <c r="S196" t="s">
        <v>77627</v>
      </c>
      <c r="T196" t="s">
        <v>103797</v>
      </c>
      <c r="U196">
        <v>0</v>
      </c>
      <c r="V196" t="s">
        <v>54486</v>
      </c>
      <c r="W196">
        <v>16562000</v>
      </c>
      <c r="X196">
        <v>3</v>
      </c>
      <c r="Y196" t="s">
        <v>103798</v>
      </c>
      <c r="Z196" t="s">
        <v>103799</v>
      </c>
      <c r="AA196" t="s">
        <v>103800</v>
      </c>
      <c r="AB196" t="s">
        <v>103801</v>
      </c>
      <c r="AC196" t="s">
        <v>41265</v>
      </c>
      <c r="AD196" t="s">
        <v>41265</v>
      </c>
      <c r="AE196">
        <v>2553</v>
      </c>
      <c r="AF196" t="s">
        <v>41264</v>
      </c>
      <c r="AG196" t="s">
        <v>41263</v>
      </c>
      <c r="AH196" t="s">
        <v>41262</v>
      </c>
    </row>
    <row r="197" spans="1:36" x14ac:dyDescent="0.3">
      <c r="A197" t="s">
        <v>49174</v>
      </c>
      <c r="B197" t="s">
        <v>49175</v>
      </c>
      <c r="C197" t="s">
        <v>98920</v>
      </c>
      <c r="D197" t="s">
        <v>52742</v>
      </c>
      <c r="N197">
        <v>1</v>
      </c>
      <c r="O197">
        <v>1</v>
      </c>
      <c r="P197">
        <v>1</v>
      </c>
      <c r="Q197" t="s">
        <v>76177</v>
      </c>
      <c r="R197" t="s">
        <v>76177</v>
      </c>
      <c r="S197" t="s">
        <v>76177</v>
      </c>
      <c r="T197" t="s">
        <v>68394</v>
      </c>
      <c r="U197" t="s">
        <v>103802</v>
      </c>
      <c r="V197" t="s">
        <v>97240</v>
      </c>
      <c r="W197">
        <v>21857000</v>
      </c>
      <c r="X197">
        <v>8</v>
      </c>
      <c r="Y197" t="s">
        <v>103803</v>
      </c>
      <c r="Z197" t="s">
        <v>103804</v>
      </c>
      <c r="AA197" t="s">
        <v>103805</v>
      </c>
      <c r="AB197" t="s">
        <v>103806</v>
      </c>
      <c r="AC197" t="s">
        <v>41261</v>
      </c>
      <c r="AD197" t="s">
        <v>41261</v>
      </c>
      <c r="AE197">
        <v>1857</v>
      </c>
      <c r="AF197" t="s">
        <v>41260</v>
      </c>
      <c r="AG197" t="s">
        <v>41259</v>
      </c>
      <c r="AJ197" s="4" t="s">
        <v>19930</v>
      </c>
    </row>
    <row r="198" spans="1:36" x14ac:dyDescent="0.3">
      <c r="A198" t="s">
        <v>49176</v>
      </c>
      <c r="B198" t="s">
        <v>49177</v>
      </c>
      <c r="C198" t="s">
        <v>98921</v>
      </c>
      <c r="D198" t="s">
        <v>98922</v>
      </c>
      <c r="H198" t="s">
        <v>5788</v>
      </c>
      <c r="I198" t="s">
        <v>5789</v>
      </c>
      <c r="J198" t="s">
        <v>5790</v>
      </c>
      <c r="K198" t="s">
        <v>5296</v>
      </c>
      <c r="N198">
        <v>8</v>
      </c>
      <c r="O198">
        <v>7</v>
      </c>
      <c r="P198">
        <v>7</v>
      </c>
      <c r="Q198" t="s">
        <v>78255</v>
      </c>
      <c r="R198" t="s">
        <v>76256</v>
      </c>
      <c r="S198" t="s">
        <v>76256</v>
      </c>
      <c r="T198" t="s">
        <v>94882</v>
      </c>
      <c r="U198">
        <v>0</v>
      </c>
      <c r="V198" t="s">
        <v>103807</v>
      </c>
      <c r="W198">
        <v>760720000</v>
      </c>
      <c r="X198">
        <v>52</v>
      </c>
      <c r="Y198" t="s">
        <v>103808</v>
      </c>
      <c r="Z198" t="s">
        <v>103809</v>
      </c>
      <c r="AA198" t="s">
        <v>103810</v>
      </c>
      <c r="AB198" t="s">
        <v>103811</v>
      </c>
      <c r="AC198" t="s">
        <v>41258</v>
      </c>
      <c r="AD198" t="s">
        <v>41257</v>
      </c>
      <c r="AE198">
        <v>577</v>
      </c>
      <c r="AF198" t="s">
        <v>5793</v>
      </c>
      <c r="AG198" t="s">
        <v>5794</v>
      </c>
      <c r="AH198" t="s">
        <v>5795</v>
      </c>
      <c r="AJ198" s="4" t="s">
        <v>5796</v>
      </c>
    </row>
    <row r="199" spans="1:36" x14ac:dyDescent="0.3">
      <c r="A199" t="s">
        <v>49178</v>
      </c>
      <c r="B199" t="s">
        <v>49179</v>
      </c>
      <c r="C199" t="s">
        <v>74809</v>
      </c>
      <c r="D199" t="s">
        <v>98923</v>
      </c>
      <c r="H199" t="s">
        <v>41256</v>
      </c>
      <c r="J199" t="s">
        <v>7354</v>
      </c>
      <c r="N199">
        <v>4</v>
      </c>
      <c r="O199">
        <v>4</v>
      </c>
      <c r="P199">
        <v>4</v>
      </c>
      <c r="Q199" t="s">
        <v>76061</v>
      </c>
      <c r="R199" t="s">
        <v>76061</v>
      </c>
      <c r="S199" t="s">
        <v>76061</v>
      </c>
      <c r="T199" t="s">
        <v>91786</v>
      </c>
      <c r="U199">
        <v>0</v>
      </c>
      <c r="V199" t="s">
        <v>103812</v>
      </c>
      <c r="W199">
        <v>96404000</v>
      </c>
      <c r="X199">
        <v>8</v>
      </c>
      <c r="Y199" t="s">
        <v>103813</v>
      </c>
      <c r="Z199" t="s">
        <v>103814</v>
      </c>
      <c r="AA199" t="s">
        <v>103815</v>
      </c>
      <c r="AB199" t="s">
        <v>103816</v>
      </c>
      <c r="AC199" t="s">
        <v>41255</v>
      </c>
      <c r="AD199" t="s">
        <v>41254</v>
      </c>
      <c r="AE199">
        <v>2749</v>
      </c>
      <c r="AF199" t="s">
        <v>41253</v>
      </c>
      <c r="AG199" t="s">
        <v>41252</v>
      </c>
      <c r="AJ199" s="4" t="s">
        <v>31381</v>
      </c>
    </row>
    <row r="200" spans="1:36" x14ac:dyDescent="0.3">
      <c r="A200" t="s">
        <v>49180</v>
      </c>
      <c r="B200" t="s">
        <v>49181</v>
      </c>
      <c r="C200" t="s">
        <v>98924</v>
      </c>
      <c r="D200" t="s">
        <v>98925</v>
      </c>
      <c r="H200" t="s">
        <v>12667</v>
      </c>
      <c r="I200" t="s">
        <v>39561</v>
      </c>
      <c r="J200" t="s">
        <v>41251</v>
      </c>
      <c r="N200">
        <v>3</v>
      </c>
      <c r="O200">
        <v>3</v>
      </c>
      <c r="P200">
        <v>3</v>
      </c>
      <c r="Q200" t="s">
        <v>50169</v>
      </c>
      <c r="R200" t="s">
        <v>50169</v>
      </c>
      <c r="S200" t="s">
        <v>50169</v>
      </c>
      <c r="T200" t="s">
        <v>103817</v>
      </c>
      <c r="U200">
        <v>0</v>
      </c>
      <c r="V200" t="s">
        <v>103818</v>
      </c>
      <c r="W200">
        <v>145810000</v>
      </c>
      <c r="X200">
        <v>6</v>
      </c>
      <c r="Y200" t="s">
        <v>103819</v>
      </c>
      <c r="Z200" t="s">
        <v>103820</v>
      </c>
      <c r="AA200" t="s">
        <v>103821</v>
      </c>
      <c r="AB200" t="s">
        <v>103822</v>
      </c>
      <c r="AC200" t="s">
        <v>41250</v>
      </c>
      <c r="AD200" t="s">
        <v>41250</v>
      </c>
      <c r="AE200">
        <v>789</v>
      </c>
      <c r="AF200" t="s">
        <v>41249</v>
      </c>
      <c r="AG200" t="s">
        <v>41248</v>
      </c>
      <c r="AJ200" s="4" t="s">
        <v>36805</v>
      </c>
    </row>
    <row r="201" spans="1:36" x14ac:dyDescent="0.3">
      <c r="A201" t="s">
        <v>49182</v>
      </c>
      <c r="B201" t="s">
        <v>49183</v>
      </c>
      <c r="C201" t="s">
        <v>98926</v>
      </c>
      <c r="D201" t="s">
        <v>98927</v>
      </c>
      <c r="H201" t="s">
        <v>23831</v>
      </c>
      <c r="I201" t="s">
        <v>12775</v>
      </c>
      <c r="J201" t="s">
        <v>23832</v>
      </c>
      <c r="K201" t="s">
        <v>448</v>
      </c>
      <c r="N201">
        <v>1</v>
      </c>
      <c r="O201">
        <v>1</v>
      </c>
      <c r="P201">
        <v>1</v>
      </c>
      <c r="Q201" t="s">
        <v>83582</v>
      </c>
      <c r="R201" t="s">
        <v>83582</v>
      </c>
      <c r="S201" t="s">
        <v>83582</v>
      </c>
      <c r="T201" t="s">
        <v>87423</v>
      </c>
      <c r="U201" t="s">
        <v>103823</v>
      </c>
      <c r="V201" t="s">
        <v>103824</v>
      </c>
      <c r="W201">
        <v>12978000</v>
      </c>
      <c r="X201">
        <v>3</v>
      </c>
      <c r="Y201" t="s">
        <v>103825</v>
      </c>
      <c r="Z201" t="s">
        <v>103826</v>
      </c>
      <c r="AA201" t="s">
        <v>103827</v>
      </c>
      <c r="AB201" t="s">
        <v>103828</v>
      </c>
      <c r="AC201" t="s">
        <v>23833</v>
      </c>
      <c r="AD201" t="s">
        <v>23833</v>
      </c>
      <c r="AE201">
        <v>2140</v>
      </c>
      <c r="AF201" t="s">
        <v>23834</v>
      </c>
      <c r="AG201" t="s">
        <v>23835</v>
      </c>
      <c r="AH201" t="s">
        <v>23836</v>
      </c>
      <c r="AJ201" s="4" t="s">
        <v>23837</v>
      </c>
    </row>
    <row r="202" spans="1:36" x14ac:dyDescent="0.3">
      <c r="A202" t="s">
        <v>49184</v>
      </c>
      <c r="B202" t="s">
        <v>49185</v>
      </c>
      <c r="C202" t="s">
        <v>98928</v>
      </c>
      <c r="D202" t="s">
        <v>98929</v>
      </c>
      <c r="H202" t="s">
        <v>14282</v>
      </c>
      <c r="I202" t="s">
        <v>1378</v>
      </c>
      <c r="J202" t="s">
        <v>14275</v>
      </c>
      <c r="N202">
        <v>4</v>
      </c>
      <c r="O202">
        <v>4</v>
      </c>
      <c r="P202">
        <v>4</v>
      </c>
      <c r="Q202" t="s">
        <v>48642</v>
      </c>
      <c r="R202" t="s">
        <v>48642</v>
      </c>
      <c r="S202" t="s">
        <v>48642</v>
      </c>
      <c r="T202" t="s">
        <v>88181</v>
      </c>
      <c r="U202">
        <v>0</v>
      </c>
      <c r="V202" t="s">
        <v>103829</v>
      </c>
      <c r="W202">
        <v>140430000</v>
      </c>
      <c r="X202">
        <v>13</v>
      </c>
      <c r="Y202" t="s">
        <v>103830</v>
      </c>
      <c r="Z202" t="s">
        <v>103831</v>
      </c>
      <c r="AA202" t="s">
        <v>103832</v>
      </c>
      <c r="AB202" t="s">
        <v>103833</v>
      </c>
      <c r="AC202" t="s">
        <v>14283</v>
      </c>
      <c r="AD202" t="s">
        <v>41247</v>
      </c>
      <c r="AE202">
        <v>1380</v>
      </c>
      <c r="AF202" t="s">
        <v>14284</v>
      </c>
      <c r="AG202" t="s">
        <v>14285</v>
      </c>
      <c r="AH202" t="s">
        <v>14286</v>
      </c>
      <c r="AI202" t="s">
        <v>14287</v>
      </c>
      <c r="AJ202" s="4" t="s">
        <v>14288</v>
      </c>
    </row>
    <row r="203" spans="1:36" x14ac:dyDescent="0.3">
      <c r="A203" t="s">
        <v>49186</v>
      </c>
      <c r="B203" t="s">
        <v>49187</v>
      </c>
      <c r="C203" t="s">
        <v>98762</v>
      </c>
      <c r="D203" t="s">
        <v>98930</v>
      </c>
      <c r="J203" t="s">
        <v>23972</v>
      </c>
      <c r="N203">
        <v>2</v>
      </c>
      <c r="O203">
        <v>2</v>
      </c>
      <c r="P203">
        <v>2</v>
      </c>
      <c r="Q203" t="s">
        <v>77446</v>
      </c>
      <c r="R203" t="s">
        <v>77446</v>
      </c>
      <c r="S203" t="s">
        <v>77446</v>
      </c>
      <c r="T203" t="s">
        <v>79968</v>
      </c>
      <c r="U203">
        <v>0</v>
      </c>
      <c r="V203" t="s">
        <v>103834</v>
      </c>
      <c r="W203">
        <v>97868000</v>
      </c>
      <c r="X203">
        <v>7</v>
      </c>
      <c r="Y203" t="s">
        <v>103835</v>
      </c>
      <c r="Z203" t="s">
        <v>103836</v>
      </c>
      <c r="AA203" t="s">
        <v>103837</v>
      </c>
      <c r="AB203" t="s">
        <v>83283</v>
      </c>
      <c r="AC203" t="s">
        <v>23973</v>
      </c>
      <c r="AD203" t="s">
        <v>23973</v>
      </c>
      <c r="AE203">
        <v>2149</v>
      </c>
      <c r="AF203" t="s">
        <v>23974</v>
      </c>
      <c r="AG203" t="s">
        <v>23975</v>
      </c>
      <c r="AH203" t="s">
        <v>23976</v>
      </c>
      <c r="AJ203" s="4" t="s">
        <v>23977</v>
      </c>
    </row>
    <row r="204" spans="1:36" x14ac:dyDescent="0.3">
      <c r="A204" t="s">
        <v>49188</v>
      </c>
      <c r="B204" t="s">
        <v>49189</v>
      </c>
      <c r="C204" t="s">
        <v>98931</v>
      </c>
      <c r="D204" t="s">
        <v>87210</v>
      </c>
      <c r="N204">
        <v>2</v>
      </c>
      <c r="O204">
        <v>2</v>
      </c>
      <c r="P204">
        <v>2</v>
      </c>
      <c r="Q204" t="s">
        <v>77564</v>
      </c>
      <c r="R204" t="s">
        <v>77564</v>
      </c>
      <c r="S204" t="s">
        <v>77564</v>
      </c>
      <c r="T204" t="s">
        <v>103838</v>
      </c>
      <c r="U204">
        <v>0</v>
      </c>
      <c r="V204" t="s">
        <v>103380</v>
      </c>
      <c r="W204">
        <v>22091000</v>
      </c>
      <c r="X204">
        <v>1</v>
      </c>
      <c r="Y204" t="s">
        <v>103839</v>
      </c>
      <c r="Z204" t="s">
        <v>103840</v>
      </c>
      <c r="AA204" t="s">
        <v>103841</v>
      </c>
      <c r="AB204" t="s">
        <v>103842</v>
      </c>
      <c r="AC204" t="s">
        <v>41246</v>
      </c>
      <c r="AD204" t="s">
        <v>41246</v>
      </c>
      <c r="AE204">
        <v>2813</v>
      </c>
      <c r="AF204" t="s">
        <v>41245</v>
      </c>
      <c r="AG204" t="s">
        <v>41244</v>
      </c>
      <c r="AJ204" s="4" t="s">
        <v>36806</v>
      </c>
    </row>
    <row r="205" spans="1:36" x14ac:dyDescent="0.3">
      <c r="A205" t="s">
        <v>49190</v>
      </c>
      <c r="B205" t="s">
        <v>49191</v>
      </c>
      <c r="C205" t="s">
        <v>98932</v>
      </c>
      <c r="D205" t="s">
        <v>53807</v>
      </c>
      <c r="H205" t="s">
        <v>16952</v>
      </c>
      <c r="I205" t="s">
        <v>16953</v>
      </c>
      <c r="J205" t="s">
        <v>16954</v>
      </c>
      <c r="N205">
        <v>4</v>
      </c>
      <c r="O205">
        <v>4</v>
      </c>
      <c r="P205">
        <v>4</v>
      </c>
      <c r="Q205" t="s">
        <v>76493</v>
      </c>
      <c r="R205" t="s">
        <v>76493</v>
      </c>
      <c r="S205" t="s">
        <v>76493</v>
      </c>
      <c r="T205" t="s">
        <v>83233</v>
      </c>
      <c r="U205">
        <v>0</v>
      </c>
      <c r="V205" t="s">
        <v>103843</v>
      </c>
      <c r="W205">
        <v>167990000</v>
      </c>
      <c r="X205">
        <v>20</v>
      </c>
      <c r="Y205" t="s">
        <v>103844</v>
      </c>
      <c r="Z205" t="s">
        <v>103845</v>
      </c>
      <c r="AA205" t="s">
        <v>103846</v>
      </c>
      <c r="AB205" t="s">
        <v>103847</v>
      </c>
      <c r="AC205" t="s">
        <v>41243</v>
      </c>
      <c r="AD205" t="s">
        <v>41242</v>
      </c>
      <c r="AE205">
        <v>1607</v>
      </c>
      <c r="AF205" t="s">
        <v>16957</v>
      </c>
      <c r="AG205" t="s">
        <v>16958</v>
      </c>
      <c r="AH205" t="s">
        <v>16959</v>
      </c>
      <c r="AJ205" s="4" t="s">
        <v>16960</v>
      </c>
    </row>
    <row r="206" spans="1:36" x14ac:dyDescent="0.3">
      <c r="A206" t="s">
        <v>49192</v>
      </c>
      <c r="B206" t="s">
        <v>49193</v>
      </c>
      <c r="C206" t="s">
        <v>98933</v>
      </c>
      <c r="D206" t="s">
        <v>98934</v>
      </c>
      <c r="H206" t="s">
        <v>1810</v>
      </c>
      <c r="I206" t="s">
        <v>3205</v>
      </c>
      <c r="J206" t="s">
        <v>3431</v>
      </c>
      <c r="N206">
        <v>1</v>
      </c>
      <c r="O206">
        <v>1</v>
      </c>
      <c r="P206">
        <v>1</v>
      </c>
      <c r="Q206" t="s">
        <v>76549</v>
      </c>
      <c r="R206" t="s">
        <v>76549</v>
      </c>
      <c r="S206" t="s">
        <v>76549</v>
      </c>
      <c r="T206">
        <v>21</v>
      </c>
      <c r="U206">
        <v>0</v>
      </c>
      <c r="V206" t="s">
        <v>103848</v>
      </c>
      <c r="W206">
        <v>37923000</v>
      </c>
      <c r="X206">
        <v>4</v>
      </c>
      <c r="Y206" t="s">
        <v>103849</v>
      </c>
      <c r="Z206" t="s">
        <v>103850</v>
      </c>
      <c r="AA206" t="s">
        <v>103851</v>
      </c>
      <c r="AB206" t="s">
        <v>103852</v>
      </c>
      <c r="AC206" t="s">
        <v>41241</v>
      </c>
      <c r="AD206" t="s">
        <v>41241</v>
      </c>
      <c r="AE206">
        <v>374</v>
      </c>
      <c r="AF206" t="s">
        <v>3433</v>
      </c>
      <c r="AG206" t="s">
        <v>3434</v>
      </c>
      <c r="AH206" t="s">
        <v>3435</v>
      </c>
      <c r="AJ206" s="4" t="s">
        <v>3436</v>
      </c>
    </row>
    <row r="207" spans="1:36" x14ac:dyDescent="0.3">
      <c r="A207" t="s">
        <v>49194</v>
      </c>
      <c r="B207" t="s">
        <v>49195</v>
      </c>
      <c r="C207" t="s">
        <v>98935</v>
      </c>
      <c r="D207" t="s">
        <v>98936</v>
      </c>
      <c r="I207" t="s">
        <v>2768</v>
      </c>
      <c r="J207" t="s">
        <v>14823</v>
      </c>
      <c r="N207">
        <v>1</v>
      </c>
      <c r="O207">
        <v>1</v>
      </c>
      <c r="P207">
        <v>1</v>
      </c>
      <c r="Q207" t="s">
        <v>48404</v>
      </c>
      <c r="R207" t="s">
        <v>48404</v>
      </c>
      <c r="S207" t="s">
        <v>48404</v>
      </c>
      <c r="T207" t="s">
        <v>85630</v>
      </c>
      <c r="U207">
        <v>0</v>
      </c>
      <c r="V207" t="s">
        <v>103853</v>
      </c>
      <c r="W207">
        <v>59897000</v>
      </c>
      <c r="X207">
        <v>7</v>
      </c>
      <c r="Y207" t="s">
        <v>103854</v>
      </c>
      <c r="Z207" t="s">
        <v>103855</v>
      </c>
      <c r="AA207" t="s">
        <v>103856</v>
      </c>
      <c r="AB207" t="s">
        <v>103857</v>
      </c>
      <c r="AC207" t="s">
        <v>31197</v>
      </c>
      <c r="AD207" t="s">
        <v>31197</v>
      </c>
      <c r="AE207">
        <v>2736</v>
      </c>
      <c r="AF207" t="s">
        <v>31198</v>
      </c>
      <c r="AG207" t="s">
        <v>31199</v>
      </c>
      <c r="AH207" t="s">
        <v>31200</v>
      </c>
      <c r="AJ207" s="4" t="s">
        <v>31201</v>
      </c>
    </row>
    <row r="208" spans="1:36" x14ac:dyDescent="0.3">
      <c r="A208" t="s">
        <v>49196</v>
      </c>
      <c r="B208" t="s">
        <v>49197</v>
      </c>
      <c r="C208" t="s">
        <v>98937</v>
      </c>
      <c r="D208" t="s">
        <v>98938</v>
      </c>
      <c r="H208" t="s">
        <v>955</v>
      </c>
      <c r="J208" t="s">
        <v>3245</v>
      </c>
      <c r="N208">
        <v>7</v>
      </c>
      <c r="O208">
        <v>7</v>
      </c>
      <c r="P208">
        <v>7</v>
      </c>
      <c r="Q208" t="s">
        <v>48677</v>
      </c>
      <c r="R208" t="s">
        <v>48677</v>
      </c>
      <c r="S208" t="s">
        <v>48677</v>
      </c>
      <c r="T208" t="s">
        <v>82990</v>
      </c>
      <c r="U208">
        <v>0</v>
      </c>
      <c r="V208" t="s">
        <v>103858</v>
      </c>
      <c r="W208">
        <v>261650000</v>
      </c>
      <c r="X208">
        <v>34</v>
      </c>
      <c r="Y208" t="s">
        <v>103859</v>
      </c>
      <c r="Z208" t="s">
        <v>103860</v>
      </c>
      <c r="AA208" t="s">
        <v>103861</v>
      </c>
      <c r="AB208" t="s">
        <v>103862</v>
      </c>
      <c r="AC208" t="s">
        <v>41240</v>
      </c>
      <c r="AD208" t="s">
        <v>41239</v>
      </c>
      <c r="AE208">
        <v>1200</v>
      </c>
      <c r="AF208" t="s">
        <v>12419</v>
      </c>
      <c r="AG208" t="s">
        <v>12420</v>
      </c>
      <c r="AJ208" s="4" t="s">
        <v>12421</v>
      </c>
    </row>
    <row r="209" spans="1:36" x14ac:dyDescent="0.3">
      <c r="A209" t="s">
        <v>49198</v>
      </c>
      <c r="B209" t="s">
        <v>49199</v>
      </c>
      <c r="C209" t="s">
        <v>98939</v>
      </c>
      <c r="D209" t="s">
        <v>72399</v>
      </c>
      <c r="I209" t="s">
        <v>2185</v>
      </c>
      <c r="N209">
        <v>2</v>
      </c>
      <c r="O209">
        <v>2</v>
      </c>
      <c r="P209">
        <v>2</v>
      </c>
      <c r="Q209" t="s">
        <v>48636</v>
      </c>
      <c r="R209" t="s">
        <v>48636</v>
      </c>
      <c r="S209" t="s">
        <v>48636</v>
      </c>
      <c r="T209" t="s">
        <v>103863</v>
      </c>
      <c r="U209">
        <v>0</v>
      </c>
      <c r="V209" t="s">
        <v>103864</v>
      </c>
      <c r="W209">
        <v>264240000</v>
      </c>
      <c r="X209">
        <v>20</v>
      </c>
      <c r="Y209" t="s">
        <v>103865</v>
      </c>
      <c r="Z209" t="s">
        <v>103866</v>
      </c>
      <c r="AA209" t="s">
        <v>103867</v>
      </c>
      <c r="AB209" t="s">
        <v>103868</v>
      </c>
      <c r="AC209" t="s">
        <v>41238</v>
      </c>
      <c r="AD209" t="s">
        <v>41238</v>
      </c>
      <c r="AE209">
        <v>499</v>
      </c>
      <c r="AF209" t="s">
        <v>41237</v>
      </c>
      <c r="AG209" t="s">
        <v>41236</v>
      </c>
      <c r="AJ209" s="4" t="s">
        <v>5013</v>
      </c>
    </row>
    <row r="210" spans="1:36" x14ac:dyDescent="0.3">
      <c r="A210" t="s">
        <v>49200</v>
      </c>
      <c r="B210" t="s">
        <v>49201</v>
      </c>
      <c r="C210" t="s">
        <v>98940</v>
      </c>
      <c r="D210" t="s">
        <v>71300</v>
      </c>
      <c r="H210" t="s">
        <v>34462</v>
      </c>
      <c r="I210" t="s">
        <v>765</v>
      </c>
      <c r="J210" t="s">
        <v>34463</v>
      </c>
      <c r="N210">
        <v>1</v>
      </c>
      <c r="O210">
        <v>1</v>
      </c>
      <c r="P210">
        <v>1</v>
      </c>
      <c r="Q210" t="s">
        <v>48636</v>
      </c>
      <c r="R210" t="s">
        <v>48636</v>
      </c>
      <c r="S210" t="s">
        <v>48636</v>
      </c>
      <c r="T210" t="s">
        <v>78173</v>
      </c>
      <c r="U210" t="s">
        <v>103869</v>
      </c>
      <c r="V210" t="s">
        <v>103870</v>
      </c>
      <c r="W210">
        <v>60481000</v>
      </c>
      <c r="X210">
        <v>8</v>
      </c>
      <c r="Y210" t="s">
        <v>103871</v>
      </c>
      <c r="Z210" t="s">
        <v>103872</v>
      </c>
      <c r="AA210" t="s">
        <v>103873</v>
      </c>
      <c r="AB210" t="s">
        <v>103874</v>
      </c>
      <c r="AC210" t="s">
        <v>41235</v>
      </c>
      <c r="AD210" t="s">
        <v>41235</v>
      </c>
      <c r="AE210">
        <v>3011</v>
      </c>
      <c r="AF210" t="s">
        <v>34465</v>
      </c>
      <c r="AG210" t="s">
        <v>34466</v>
      </c>
      <c r="AH210" t="s">
        <v>34467</v>
      </c>
      <c r="AJ210" s="4" t="s">
        <v>34468</v>
      </c>
    </row>
    <row r="211" spans="1:36" x14ac:dyDescent="0.3">
      <c r="A211" t="s">
        <v>49202</v>
      </c>
      <c r="B211" t="s">
        <v>49203</v>
      </c>
      <c r="C211" t="s">
        <v>98941</v>
      </c>
      <c r="D211" t="s">
        <v>98942</v>
      </c>
      <c r="H211" t="s">
        <v>27723</v>
      </c>
      <c r="I211" t="s">
        <v>27724</v>
      </c>
      <c r="J211" t="s">
        <v>27725</v>
      </c>
      <c r="K211" t="s">
        <v>2194</v>
      </c>
      <c r="N211">
        <v>2</v>
      </c>
      <c r="O211">
        <v>2</v>
      </c>
      <c r="P211">
        <v>2</v>
      </c>
      <c r="Q211" t="s">
        <v>76819</v>
      </c>
      <c r="R211" t="s">
        <v>76819</v>
      </c>
      <c r="S211" t="s">
        <v>76819</v>
      </c>
      <c r="T211" t="s">
        <v>84525</v>
      </c>
      <c r="U211" t="s">
        <v>103875</v>
      </c>
      <c r="V211" t="s">
        <v>103876</v>
      </c>
      <c r="W211">
        <v>37570000</v>
      </c>
      <c r="X211">
        <v>2</v>
      </c>
      <c r="Y211" t="s">
        <v>103877</v>
      </c>
      <c r="Z211" t="s">
        <v>103878</v>
      </c>
      <c r="AA211" t="s">
        <v>103879</v>
      </c>
      <c r="AB211" t="s">
        <v>103880</v>
      </c>
      <c r="AC211" t="s">
        <v>27726</v>
      </c>
      <c r="AD211" t="s">
        <v>27726</v>
      </c>
      <c r="AE211">
        <v>2463</v>
      </c>
      <c r="AF211" t="s">
        <v>27727</v>
      </c>
      <c r="AG211" t="s">
        <v>27728</v>
      </c>
      <c r="AH211" t="s">
        <v>27729</v>
      </c>
      <c r="AI211" t="s">
        <v>27730</v>
      </c>
      <c r="AJ211" s="4" t="s">
        <v>27731</v>
      </c>
    </row>
    <row r="212" spans="1:36" x14ac:dyDescent="0.3">
      <c r="A212" t="s">
        <v>49204</v>
      </c>
      <c r="B212" t="s">
        <v>49205</v>
      </c>
      <c r="C212" t="s">
        <v>52056</v>
      </c>
      <c r="D212" t="s">
        <v>56624</v>
      </c>
      <c r="N212">
        <v>1</v>
      </c>
      <c r="O212">
        <v>1</v>
      </c>
      <c r="P212">
        <v>1</v>
      </c>
      <c r="Q212" t="s">
        <v>48713</v>
      </c>
      <c r="R212" t="s">
        <v>48713</v>
      </c>
      <c r="S212" t="s">
        <v>48713</v>
      </c>
      <c r="T212" t="s">
        <v>103881</v>
      </c>
      <c r="U212">
        <v>0</v>
      </c>
      <c r="V212" t="s">
        <v>103882</v>
      </c>
      <c r="W212">
        <v>29388000</v>
      </c>
      <c r="X212">
        <v>8</v>
      </c>
      <c r="Y212" t="s">
        <v>103883</v>
      </c>
      <c r="Z212" t="s">
        <v>103884</v>
      </c>
      <c r="AA212" t="s">
        <v>103885</v>
      </c>
      <c r="AB212" t="s">
        <v>103886</v>
      </c>
      <c r="AC212" t="s">
        <v>41234</v>
      </c>
      <c r="AD212" t="s">
        <v>41234</v>
      </c>
      <c r="AE212">
        <v>2267</v>
      </c>
      <c r="AF212" t="s">
        <v>41233</v>
      </c>
      <c r="AG212" t="s">
        <v>41232</v>
      </c>
      <c r="AJ212" s="4" t="s">
        <v>25516</v>
      </c>
    </row>
    <row r="213" spans="1:36" x14ac:dyDescent="0.3">
      <c r="A213" t="s">
        <v>49206</v>
      </c>
      <c r="B213" t="s">
        <v>49207</v>
      </c>
      <c r="C213" t="s">
        <v>50693</v>
      </c>
      <c r="D213" t="s">
        <v>98943</v>
      </c>
      <c r="I213" t="s">
        <v>21891</v>
      </c>
      <c r="N213">
        <v>15</v>
      </c>
      <c r="O213">
        <v>1</v>
      </c>
      <c r="P213">
        <v>1</v>
      </c>
      <c r="Q213" t="s">
        <v>77213</v>
      </c>
      <c r="R213">
        <v>3</v>
      </c>
      <c r="S213">
        <v>3</v>
      </c>
      <c r="T213" t="s">
        <v>84174</v>
      </c>
      <c r="U213">
        <v>0</v>
      </c>
      <c r="V213" t="s">
        <v>103887</v>
      </c>
      <c r="W213">
        <v>61633000</v>
      </c>
      <c r="X213">
        <v>3</v>
      </c>
      <c r="Y213" t="s">
        <v>103888</v>
      </c>
      <c r="Z213" t="s">
        <v>103889</v>
      </c>
      <c r="AA213" t="s">
        <v>103890</v>
      </c>
      <c r="AB213" t="s">
        <v>103891</v>
      </c>
      <c r="AC213" t="s">
        <v>35255</v>
      </c>
      <c r="AD213" t="s">
        <v>35255</v>
      </c>
      <c r="AE213">
        <v>3081</v>
      </c>
      <c r="AF213" t="s">
        <v>35256</v>
      </c>
      <c r="AG213" t="s">
        <v>35257</v>
      </c>
      <c r="AH213" t="s">
        <v>35258</v>
      </c>
      <c r="AJ213" s="4" t="s">
        <v>5597</v>
      </c>
    </row>
    <row r="214" spans="1:36" x14ac:dyDescent="0.3">
      <c r="A214" t="s">
        <v>49208</v>
      </c>
      <c r="B214" t="s">
        <v>49209</v>
      </c>
      <c r="C214" t="s">
        <v>98944</v>
      </c>
      <c r="D214" t="s">
        <v>75666</v>
      </c>
      <c r="H214" t="s">
        <v>20892</v>
      </c>
      <c r="I214" t="s">
        <v>20893</v>
      </c>
      <c r="J214" t="s">
        <v>20894</v>
      </c>
      <c r="K214" t="s">
        <v>14077</v>
      </c>
      <c r="N214">
        <v>21</v>
      </c>
      <c r="O214">
        <v>2</v>
      </c>
      <c r="P214">
        <v>1</v>
      </c>
      <c r="Q214" t="s">
        <v>80064</v>
      </c>
      <c r="R214">
        <v>6</v>
      </c>
      <c r="S214" t="s">
        <v>77347</v>
      </c>
      <c r="T214" t="s">
        <v>96937</v>
      </c>
      <c r="U214">
        <v>0</v>
      </c>
      <c r="V214" t="s">
        <v>103892</v>
      </c>
      <c r="W214">
        <v>56239000</v>
      </c>
      <c r="X214">
        <v>5</v>
      </c>
      <c r="Y214" t="s">
        <v>103893</v>
      </c>
      <c r="Z214" t="s">
        <v>103894</v>
      </c>
      <c r="AA214" t="s">
        <v>103895</v>
      </c>
      <c r="AB214" t="s">
        <v>103896</v>
      </c>
      <c r="AC214" t="s">
        <v>41231</v>
      </c>
      <c r="AD214" t="s">
        <v>20895</v>
      </c>
      <c r="AE214">
        <v>1925</v>
      </c>
      <c r="AF214" t="s">
        <v>20897</v>
      </c>
      <c r="AG214" t="s">
        <v>20898</v>
      </c>
      <c r="AH214" t="s">
        <v>20899</v>
      </c>
      <c r="AJ214" s="4" t="s">
        <v>20900</v>
      </c>
    </row>
    <row r="215" spans="1:36" x14ac:dyDescent="0.3">
      <c r="A215" t="s">
        <v>49210</v>
      </c>
      <c r="B215" t="s">
        <v>49211</v>
      </c>
      <c r="C215" t="s">
        <v>98945</v>
      </c>
      <c r="D215" t="s">
        <v>98946</v>
      </c>
      <c r="H215" t="s">
        <v>17208</v>
      </c>
      <c r="I215" t="s">
        <v>17209</v>
      </c>
      <c r="J215" t="s">
        <v>17210</v>
      </c>
      <c r="N215">
        <v>1</v>
      </c>
      <c r="O215">
        <v>1</v>
      </c>
      <c r="P215">
        <v>1</v>
      </c>
      <c r="Q215" t="s">
        <v>76722</v>
      </c>
      <c r="R215" t="s">
        <v>76722</v>
      </c>
      <c r="S215" t="s">
        <v>76722</v>
      </c>
      <c r="T215" t="s">
        <v>80382</v>
      </c>
      <c r="U215">
        <v>0</v>
      </c>
      <c r="V215" t="s">
        <v>77358</v>
      </c>
      <c r="W215">
        <v>25064000</v>
      </c>
      <c r="X215">
        <v>5</v>
      </c>
      <c r="Y215" t="s">
        <v>103897</v>
      </c>
      <c r="Z215" t="s">
        <v>103898</v>
      </c>
      <c r="AA215" t="s">
        <v>103899</v>
      </c>
      <c r="AB215" t="s">
        <v>103900</v>
      </c>
      <c r="AC215" t="s">
        <v>17212</v>
      </c>
      <c r="AD215" t="s">
        <v>17212</v>
      </c>
      <c r="AE215">
        <v>1627</v>
      </c>
      <c r="AF215" t="s">
        <v>17213</v>
      </c>
      <c r="AG215" t="s">
        <v>17214</v>
      </c>
      <c r="AH215" t="s">
        <v>17215</v>
      </c>
      <c r="AJ215" s="4" t="s">
        <v>17216</v>
      </c>
    </row>
    <row r="216" spans="1:36" x14ac:dyDescent="0.3">
      <c r="A216" t="s">
        <v>49212</v>
      </c>
      <c r="B216" t="s">
        <v>49213</v>
      </c>
      <c r="C216" t="s">
        <v>98947</v>
      </c>
      <c r="D216" t="s">
        <v>98948</v>
      </c>
      <c r="N216">
        <v>1</v>
      </c>
      <c r="O216">
        <v>1</v>
      </c>
      <c r="P216">
        <v>1</v>
      </c>
      <c r="Q216" t="s">
        <v>77331</v>
      </c>
      <c r="R216" t="s">
        <v>77331</v>
      </c>
      <c r="S216" t="s">
        <v>77331</v>
      </c>
      <c r="T216" t="s">
        <v>79037</v>
      </c>
      <c r="U216" t="s">
        <v>103901</v>
      </c>
      <c r="V216" t="s">
        <v>103902</v>
      </c>
      <c r="W216">
        <v>25009000</v>
      </c>
      <c r="X216">
        <v>1</v>
      </c>
      <c r="Y216" t="s">
        <v>103903</v>
      </c>
      <c r="Z216" t="s">
        <v>103904</v>
      </c>
      <c r="AA216" t="s">
        <v>103905</v>
      </c>
      <c r="AB216" t="s">
        <v>103906</v>
      </c>
      <c r="AC216" t="s">
        <v>6418</v>
      </c>
      <c r="AD216" t="s">
        <v>6418</v>
      </c>
      <c r="AE216">
        <v>641</v>
      </c>
      <c r="AF216" t="s">
        <v>6419</v>
      </c>
      <c r="AG216" t="s">
        <v>6420</v>
      </c>
      <c r="AJ216" s="4" t="s">
        <v>6421</v>
      </c>
    </row>
    <row r="217" spans="1:36" x14ac:dyDescent="0.3">
      <c r="A217" t="s">
        <v>49214</v>
      </c>
      <c r="B217" t="s">
        <v>49215</v>
      </c>
      <c r="C217" t="s">
        <v>98949</v>
      </c>
      <c r="D217" t="s">
        <v>98950</v>
      </c>
      <c r="H217" t="s">
        <v>8569</v>
      </c>
      <c r="I217" t="s">
        <v>8570</v>
      </c>
      <c r="J217" t="s">
        <v>8571</v>
      </c>
      <c r="K217" t="s">
        <v>8572</v>
      </c>
      <c r="N217">
        <v>18</v>
      </c>
      <c r="O217">
        <v>18</v>
      </c>
      <c r="P217">
        <v>18</v>
      </c>
      <c r="Q217" t="s">
        <v>82766</v>
      </c>
      <c r="R217" t="s">
        <v>82766</v>
      </c>
      <c r="S217" t="s">
        <v>82766</v>
      </c>
      <c r="T217" t="s">
        <v>81719</v>
      </c>
      <c r="U217">
        <v>0</v>
      </c>
      <c r="V217" t="s">
        <v>48516</v>
      </c>
      <c r="W217">
        <v>4369500000</v>
      </c>
      <c r="X217">
        <v>145</v>
      </c>
      <c r="Y217" t="s">
        <v>103907</v>
      </c>
      <c r="Z217" t="s">
        <v>103908</v>
      </c>
      <c r="AA217" t="s">
        <v>103909</v>
      </c>
      <c r="AB217" t="s">
        <v>103910</v>
      </c>
      <c r="AC217" t="s">
        <v>41230</v>
      </c>
      <c r="AD217" t="s">
        <v>8574</v>
      </c>
      <c r="AE217">
        <v>830</v>
      </c>
      <c r="AF217" t="s">
        <v>8575</v>
      </c>
      <c r="AG217" t="s">
        <v>8576</v>
      </c>
      <c r="AH217" t="s">
        <v>8577</v>
      </c>
      <c r="AJ217" s="4" t="s">
        <v>8578</v>
      </c>
    </row>
    <row r="218" spans="1:36" x14ac:dyDescent="0.3">
      <c r="A218" t="s">
        <v>49216</v>
      </c>
      <c r="B218" t="s">
        <v>49217</v>
      </c>
      <c r="C218" t="s">
        <v>98951</v>
      </c>
      <c r="D218" t="s">
        <v>98952</v>
      </c>
      <c r="H218" t="s">
        <v>2652</v>
      </c>
      <c r="I218" t="s">
        <v>2482</v>
      </c>
      <c r="J218" t="s">
        <v>2653</v>
      </c>
      <c r="N218">
        <v>2</v>
      </c>
      <c r="O218">
        <v>2</v>
      </c>
      <c r="P218">
        <v>2</v>
      </c>
      <c r="Q218" t="s">
        <v>76647</v>
      </c>
      <c r="R218" t="s">
        <v>76647</v>
      </c>
      <c r="S218" t="s">
        <v>76647</v>
      </c>
      <c r="T218" t="s">
        <v>95339</v>
      </c>
      <c r="U218" t="s">
        <v>103911</v>
      </c>
      <c r="V218" t="s">
        <v>103912</v>
      </c>
      <c r="W218">
        <v>57364000</v>
      </c>
      <c r="X218">
        <v>5</v>
      </c>
      <c r="Y218" t="s">
        <v>103913</v>
      </c>
      <c r="Z218" t="s">
        <v>103914</v>
      </c>
      <c r="AA218" t="s">
        <v>103915</v>
      </c>
      <c r="AB218" t="s">
        <v>103916</v>
      </c>
      <c r="AC218" t="s">
        <v>2654</v>
      </c>
      <c r="AD218" t="s">
        <v>2654</v>
      </c>
      <c r="AE218">
        <v>312</v>
      </c>
      <c r="AF218" t="s">
        <v>2655</v>
      </c>
      <c r="AG218" t="s">
        <v>2656</v>
      </c>
    </row>
    <row r="219" spans="1:36" x14ac:dyDescent="0.3">
      <c r="A219" t="s">
        <v>49184</v>
      </c>
      <c r="B219" t="s">
        <v>49218</v>
      </c>
      <c r="C219" t="s">
        <v>98953</v>
      </c>
      <c r="D219" t="s">
        <v>98954</v>
      </c>
      <c r="J219" t="s">
        <v>8508</v>
      </c>
      <c r="N219">
        <v>3</v>
      </c>
      <c r="O219">
        <v>3</v>
      </c>
      <c r="P219">
        <v>3</v>
      </c>
      <c r="Q219" t="s">
        <v>48450</v>
      </c>
      <c r="R219" t="s">
        <v>48450</v>
      </c>
      <c r="S219" t="s">
        <v>48450</v>
      </c>
      <c r="T219" t="s">
        <v>103917</v>
      </c>
      <c r="U219">
        <v>0</v>
      </c>
      <c r="V219" t="s">
        <v>103918</v>
      </c>
      <c r="W219">
        <v>148240000</v>
      </c>
      <c r="X219">
        <v>18</v>
      </c>
      <c r="Y219" t="s">
        <v>103919</v>
      </c>
      <c r="Z219" t="s">
        <v>85545</v>
      </c>
      <c r="AA219" t="s">
        <v>103920</v>
      </c>
      <c r="AB219" t="s">
        <v>103921</v>
      </c>
      <c r="AC219" t="s">
        <v>41229</v>
      </c>
      <c r="AD219" t="s">
        <v>41229</v>
      </c>
      <c r="AE219">
        <v>2172</v>
      </c>
      <c r="AF219" t="s">
        <v>41228</v>
      </c>
      <c r="AG219" t="s">
        <v>41227</v>
      </c>
    </row>
    <row r="220" spans="1:36" x14ac:dyDescent="0.3">
      <c r="A220" t="s">
        <v>49219</v>
      </c>
      <c r="B220" t="s">
        <v>49220</v>
      </c>
      <c r="C220" t="s">
        <v>98955</v>
      </c>
      <c r="D220" t="s">
        <v>98956</v>
      </c>
      <c r="N220">
        <v>2</v>
      </c>
      <c r="O220">
        <v>2</v>
      </c>
      <c r="P220">
        <v>2</v>
      </c>
      <c r="Q220" t="s">
        <v>60098</v>
      </c>
      <c r="R220" t="s">
        <v>60098</v>
      </c>
      <c r="S220" t="s">
        <v>60098</v>
      </c>
      <c r="T220" t="s">
        <v>98368</v>
      </c>
      <c r="U220" t="s">
        <v>103922</v>
      </c>
      <c r="V220" t="s">
        <v>103923</v>
      </c>
      <c r="W220">
        <v>42225000</v>
      </c>
      <c r="X220">
        <v>3</v>
      </c>
      <c r="Y220" t="s">
        <v>103924</v>
      </c>
      <c r="Z220" t="s">
        <v>103925</v>
      </c>
      <c r="AA220" t="s">
        <v>103926</v>
      </c>
      <c r="AB220" t="s">
        <v>103927</v>
      </c>
      <c r="AC220" t="s">
        <v>41226</v>
      </c>
      <c r="AD220" t="s">
        <v>41226</v>
      </c>
      <c r="AE220">
        <v>2543</v>
      </c>
      <c r="AF220" t="s">
        <v>41225</v>
      </c>
      <c r="AG220" t="s">
        <v>41224</v>
      </c>
      <c r="AJ220" s="4" t="s">
        <v>28491</v>
      </c>
    </row>
    <row r="221" spans="1:36" x14ac:dyDescent="0.3">
      <c r="A221" t="s">
        <v>49221</v>
      </c>
      <c r="B221" t="s">
        <v>49222</v>
      </c>
      <c r="C221" t="s">
        <v>59707</v>
      </c>
      <c r="D221" t="s">
        <v>98957</v>
      </c>
      <c r="H221" t="s">
        <v>3961</v>
      </c>
      <c r="I221" t="s">
        <v>3962</v>
      </c>
      <c r="J221" t="s">
        <v>552</v>
      </c>
      <c r="N221">
        <v>4</v>
      </c>
      <c r="O221">
        <v>4</v>
      </c>
      <c r="P221">
        <v>4</v>
      </c>
      <c r="Q221" t="s">
        <v>76347</v>
      </c>
      <c r="R221" t="s">
        <v>76347</v>
      </c>
      <c r="S221" t="s">
        <v>76347</v>
      </c>
      <c r="T221" t="s">
        <v>85866</v>
      </c>
      <c r="U221">
        <v>0</v>
      </c>
      <c r="V221" t="s">
        <v>103928</v>
      </c>
      <c r="W221">
        <v>217380000</v>
      </c>
      <c r="X221">
        <v>26</v>
      </c>
      <c r="Y221" t="s">
        <v>103929</v>
      </c>
      <c r="Z221" t="s">
        <v>103930</v>
      </c>
      <c r="AA221" t="s">
        <v>103931</v>
      </c>
      <c r="AB221" t="s">
        <v>103932</v>
      </c>
      <c r="AC221" t="s">
        <v>3963</v>
      </c>
      <c r="AD221" t="s">
        <v>3963</v>
      </c>
      <c r="AE221">
        <v>418</v>
      </c>
      <c r="AF221" t="s">
        <v>3964</v>
      </c>
      <c r="AG221" t="s">
        <v>3965</v>
      </c>
      <c r="AH221" t="s">
        <v>3966</v>
      </c>
      <c r="AJ221" s="4" t="s">
        <v>3967</v>
      </c>
    </row>
    <row r="222" spans="1:36" x14ac:dyDescent="0.3">
      <c r="A222" t="s">
        <v>49223</v>
      </c>
      <c r="B222" t="s">
        <v>49224</v>
      </c>
      <c r="C222" t="s">
        <v>98958</v>
      </c>
      <c r="D222" t="s">
        <v>98959</v>
      </c>
      <c r="N222">
        <v>2</v>
      </c>
      <c r="O222">
        <v>2</v>
      </c>
      <c r="P222">
        <v>2</v>
      </c>
      <c r="Q222" t="s">
        <v>76302</v>
      </c>
      <c r="R222" t="s">
        <v>76302</v>
      </c>
      <c r="S222" t="s">
        <v>76302</v>
      </c>
      <c r="T222" t="s">
        <v>103933</v>
      </c>
      <c r="U222">
        <v>0</v>
      </c>
      <c r="V222" t="s">
        <v>103934</v>
      </c>
      <c r="W222">
        <v>58563000</v>
      </c>
      <c r="X222">
        <v>8</v>
      </c>
      <c r="Y222" t="s">
        <v>103935</v>
      </c>
      <c r="Z222" t="s">
        <v>103936</v>
      </c>
      <c r="AA222" t="s">
        <v>103937</v>
      </c>
      <c r="AB222" t="s">
        <v>103938</v>
      </c>
      <c r="AC222" t="s">
        <v>41223</v>
      </c>
      <c r="AD222" t="s">
        <v>41223</v>
      </c>
      <c r="AE222">
        <v>2824</v>
      </c>
      <c r="AF222" t="s">
        <v>41222</v>
      </c>
      <c r="AG222" t="s">
        <v>41221</v>
      </c>
      <c r="AJ222" s="4" t="s">
        <v>32326</v>
      </c>
    </row>
    <row r="223" spans="1:36" x14ac:dyDescent="0.3">
      <c r="A223" t="s">
        <v>49225</v>
      </c>
      <c r="B223" t="s">
        <v>49226</v>
      </c>
      <c r="C223" t="s">
        <v>98960</v>
      </c>
      <c r="D223" t="s">
        <v>57198</v>
      </c>
      <c r="H223" t="s">
        <v>41220</v>
      </c>
      <c r="J223" t="s">
        <v>10906</v>
      </c>
      <c r="N223">
        <v>3</v>
      </c>
      <c r="O223">
        <v>3</v>
      </c>
      <c r="P223">
        <v>1</v>
      </c>
      <c r="Q223" t="s">
        <v>60281</v>
      </c>
      <c r="R223" t="s">
        <v>60281</v>
      </c>
      <c r="S223" t="s">
        <v>76788</v>
      </c>
      <c r="T223" t="s">
        <v>103939</v>
      </c>
      <c r="U223">
        <v>0</v>
      </c>
      <c r="V223" t="s">
        <v>103940</v>
      </c>
      <c r="W223">
        <v>104720000</v>
      </c>
      <c r="X223">
        <v>11</v>
      </c>
      <c r="Y223" t="s">
        <v>103941</v>
      </c>
      <c r="Z223" t="s">
        <v>103942</v>
      </c>
      <c r="AA223" t="s">
        <v>103943</v>
      </c>
      <c r="AB223" t="s">
        <v>103944</v>
      </c>
      <c r="AC223" t="s">
        <v>41219</v>
      </c>
      <c r="AD223" t="s">
        <v>41218</v>
      </c>
      <c r="AE223">
        <v>2838</v>
      </c>
      <c r="AF223" t="s">
        <v>41217</v>
      </c>
      <c r="AG223" t="s">
        <v>41216</v>
      </c>
      <c r="AH223" t="s">
        <v>41215</v>
      </c>
      <c r="AI223" t="s">
        <v>41214</v>
      </c>
      <c r="AJ223" s="4" t="s">
        <v>32467</v>
      </c>
    </row>
    <row r="224" spans="1:36" x14ac:dyDescent="0.3">
      <c r="A224" t="s">
        <v>49227</v>
      </c>
      <c r="B224" t="s">
        <v>49228</v>
      </c>
      <c r="C224" t="s">
        <v>98961</v>
      </c>
      <c r="D224" t="s">
        <v>98962</v>
      </c>
      <c r="H224" t="s">
        <v>4215</v>
      </c>
      <c r="I224" t="s">
        <v>4216</v>
      </c>
      <c r="J224" t="s">
        <v>4217</v>
      </c>
      <c r="N224">
        <v>2</v>
      </c>
      <c r="O224">
        <v>2</v>
      </c>
      <c r="P224">
        <v>2</v>
      </c>
      <c r="Q224" t="s">
        <v>76302</v>
      </c>
      <c r="R224" t="s">
        <v>76302</v>
      </c>
      <c r="S224" t="s">
        <v>76302</v>
      </c>
      <c r="T224" t="s">
        <v>88561</v>
      </c>
      <c r="U224">
        <v>0</v>
      </c>
      <c r="V224" t="s">
        <v>103945</v>
      </c>
      <c r="W224">
        <v>293260000</v>
      </c>
      <c r="X224">
        <v>7</v>
      </c>
      <c r="Y224" t="s">
        <v>103946</v>
      </c>
      <c r="Z224" t="s">
        <v>103947</v>
      </c>
      <c r="AA224" t="s">
        <v>103948</v>
      </c>
      <c r="AB224" t="s">
        <v>103949</v>
      </c>
      <c r="AC224" t="s">
        <v>4218</v>
      </c>
      <c r="AD224" t="s">
        <v>4218</v>
      </c>
      <c r="AE224">
        <v>436</v>
      </c>
      <c r="AF224" t="s">
        <v>4220</v>
      </c>
      <c r="AG224" t="s">
        <v>4221</v>
      </c>
      <c r="AH224" t="s">
        <v>4222</v>
      </c>
      <c r="AI224" t="s">
        <v>4223</v>
      </c>
      <c r="AJ224" s="4" t="s">
        <v>4224</v>
      </c>
    </row>
    <row r="225" spans="1:36" x14ac:dyDescent="0.3">
      <c r="A225" t="s">
        <v>49229</v>
      </c>
      <c r="B225" t="s">
        <v>49230</v>
      </c>
      <c r="C225" t="s">
        <v>75245</v>
      </c>
      <c r="D225" t="s">
        <v>98963</v>
      </c>
      <c r="I225" t="s">
        <v>11154</v>
      </c>
      <c r="J225" t="s">
        <v>41213</v>
      </c>
      <c r="N225">
        <v>1</v>
      </c>
      <c r="O225">
        <v>1</v>
      </c>
      <c r="P225">
        <v>1</v>
      </c>
      <c r="Q225" t="s">
        <v>48411</v>
      </c>
      <c r="R225" t="s">
        <v>48411</v>
      </c>
      <c r="S225" t="s">
        <v>48411</v>
      </c>
      <c r="T225" t="s">
        <v>103950</v>
      </c>
      <c r="U225" t="s">
        <v>103951</v>
      </c>
      <c r="V225" t="s">
        <v>103952</v>
      </c>
      <c r="W225">
        <v>8560700</v>
      </c>
      <c r="X225">
        <v>3</v>
      </c>
      <c r="Y225" t="s">
        <v>103953</v>
      </c>
      <c r="Z225" t="s">
        <v>103954</v>
      </c>
      <c r="AA225" t="s">
        <v>103955</v>
      </c>
      <c r="AB225" t="s">
        <v>103956</v>
      </c>
      <c r="AC225" t="s">
        <v>41212</v>
      </c>
      <c r="AD225" t="s">
        <v>41212</v>
      </c>
      <c r="AE225">
        <v>2835</v>
      </c>
      <c r="AF225" t="s">
        <v>41211</v>
      </c>
      <c r="AG225" t="s">
        <v>41210</v>
      </c>
      <c r="AJ225" s="4" t="s">
        <v>36807</v>
      </c>
    </row>
    <row r="226" spans="1:36" x14ac:dyDescent="0.3">
      <c r="A226" t="s">
        <v>49231</v>
      </c>
      <c r="B226" t="s">
        <v>49232</v>
      </c>
      <c r="C226" t="s">
        <v>98964</v>
      </c>
      <c r="D226" t="s">
        <v>98965</v>
      </c>
      <c r="N226">
        <v>4</v>
      </c>
      <c r="O226">
        <v>4</v>
      </c>
      <c r="P226">
        <v>4</v>
      </c>
      <c r="Q226" t="s">
        <v>79935</v>
      </c>
      <c r="R226" t="s">
        <v>79935</v>
      </c>
      <c r="S226" t="s">
        <v>79935</v>
      </c>
      <c r="T226" t="s">
        <v>72697</v>
      </c>
      <c r="U226">
        <v>0</v>
      </c>
      <c r="V226" t="s">
        <v>103957</v>
      </c>
      <c r="W226">
        <v>462190000</v>
      </c>
      <c r="X226">
        <v>21</v>
      </c>
      <c r="Y226" t="s">
        <v>103958</v>
      </c>
      <c r="Z226" t="s">
        <v>103959</v>
      </c>
      <c r="AA226" t="s">
        <v>103960</v>
      </c>
      <c r="AB226" t="s">
        <v>103961</v>
      </c>
      <c r="AC226" t="s">
        <v>41209</v>
      </c>
      <c r="AD226" t="s">
        <v>41209</v>
      </c>
      <c r="AE226">
        <v>856</v>
      </c>
      <c r="AF226" t="s">
        <v>41208</v>
      </c>
      <c r="AG226" t="s">
        <v>41207</v>
      </c>
      <c r="AJ226" s="4" t="s">
        <v>36808</v>
      </c>
    </row>
    <row r="227" spans="1:36" x14ac:dyDescent="0.3">
      <c r="A227" t="s">
        <v>49233</v>
      </c>
      <c r="B227" t="s">
        <v>49234</v>
      </c>
      <c r="C227" t="s">
        <v>98966</v>
      </c>
      <c r="D227" t="s">
        <v>73032</v>
      </c>
      <c r="I227" t="s">
        <v>1590</v>
      </c>
      <c r="J227" t="s">
        <v>19874</v>
      </c>
      <c r="N227">
        <v>3</v>
      </c>
      <c r="O227">
        <v>3</v>
      </c>
      <c r="P227">
        <v>2</v>
      </c>
      <c r="Q227" t="s">
        <v>48432</v>
      </c>
      <c r="R227" t="s">
        <v>48432</v>
      </c>
      <c r="S227" t="s">
        <v>77261</v>
      </c>
      <c r="T227" t="s">
        <v>103962</v>
      </c>
      <c r="U227">
        <v>0</v>
      </c>
      <c r="V227" t="s">
        <v>103963</v>
      </c>
      <c r="W227">
        <v>90615000</v>
      </c>
      <c r="X227">
        <v>10</v>
      </c>
      <c r="Y227" t="s">
        <v>103964</v>
      </c>
      <c r="Z227" t="s">
        <v>103965</v>
      </c>
      <c r="AA227" t="s">
        <v>103966</v>
      </c>
      <c r="AB227" t="s">
        <v>103967</v>
      </c>
      <c r="AC227" t="s">
        <v>41206</v>
      </c>
      <c r="AD227" t="s">
        <v>41205</v>
      </c>
      <c r="AE227">
        <v>3048</v>
      </c>
      <c r="AF227" t="s">
        <v>41204</v>
      </c>
      <c r="AG227" t="s">
        <v>41203</v>
      </c>
      <c r="AJ227" s="4" t="s">
        <v>35197</v>
      </c>
    </row>
    <row r="228" spans="1:36" x14ac:dyDescent="0.3">
      <c r="A228" t="s">
        <v>49235</v>
      </c>
      <c r="B228" t="s">
        <v>49236</v>
      </c>
      <c r="C228" t="s">
        <v>52420</v>
      </c>
      <c r="D228" t="s">
        <v>98967</v>
      </c>
      <c r="H228" t="s">
        <v>41202</v>
      </c>
      <c r="I228" t="s">
        <v>41201</v>
      </c>
      <c r="J228" t="s">
        <v>41200</v>
      </c>
      <c r="K228" t="s">
        <v>1879</v>
      </c>
      <c r="N228">
        <v>4</v>
      </c>
      <c r="O228">
        <v>4</v>
      </c>
      <c r="P228">
        <v>4</v>
      </c>
      <c r="Q228" t="s">
        <v>76537</v>
      </c>
      <c r="R228" t="s">
        <v>76537</v>
      </c>
      <c r="S228" t="s">
        <v>76537</v>
      </c>
      <c r="T228" t="s">
        <v>79193</v>
      </c>
      <c r="U228">
        <v>0</v>
      </c>
      <c r="V228" t="s">
        <v>103968</v>
      </c>
      <c r="W228">
        <v>272160000</v>
      </c>
      <c r="X228">
        <v>21</v>
      </c>
      <c r="Y228" t="s">
        <v>103969</v>
      </c>
      <c r="Z228" t="s">
        <v>103970</v>
      </c>
      <c r="AA228" t="s">
        <v>103971</v>
      </c>
      <c r="AB228" t="s">
        <v>103972</v>
      </c>
      <c r="AC228" t="s">
        <v>41199</v>
      </c>
      <c r="AD228" t="s">
        <v>41198</v>
      </c>
      <c r="AE228">
        <v>684</v>
      </c>
      <c r="AF228" t="s">
        <v>41197</v>
      </c>
      <c r="AG228" t="s">
        <v>41196</v>
      </c>
      <c r="AH228" t="s">
        <v>41195</v>
      </c>
      <c r="AI228" t="s">
        <v>41194</v>
      </c>
      <c r="AJ228" s="4" t="s">
        <v>36809</v>
      </c>
    </row>
    <row r="229" spans="1:36" x14ac:dyDescent="0.3">
      <c r="A229" t="s">
        <v>49237</v>
      </c>
      <c r="B229" t="s">
        <v>49238</v>
      </c>
      <c r="C229" t="s">
        <v>98968</v>
      </c>
      <c r="D229" t="s">
        <v>59730</v>
      </c>
      <c r="H229" t="s">
        <v>41193</v>
      </c>
      <c r="I229" t="s">
        <v>41192</v>
      </c>
      <c r="J229" t="s">
        <v>41191</v>
      </c>
      <c r="K229" t="s">
        <v>12465</v>
      </c>
      <c r="N229">
        <v>3</v>
      </c>
      <c r="O229">
        <v>1</v>
      </c>
      <c r="P229">
        <v>1</v>
      </c>
      <c r="Q229" t="s">
        <v>79881</v>
      </c>
      <c r="R229" t="s">
        <v>77273</v>
      </c>
      <c r="S229" t="s">
        <v>77273</v>
      </c>
      <c r="T229" t="s">
        <v>58381</v>
      </c>
      <c r="U229">
        <v>0</v>
      </c>
      <c r="V229" t="s">
        <v>103973</v>
      </c>
      <c r="W229">
        <v>197070000</v>
      </c>
      <c r="X229">
        <v>11</v>
      </c>
      <c r="Y229" t="s">
        <v>103974</v>
      </c>
      <c r="Z229" t="s">
        <v>103975</v>
      </c>
      <c r="AA229" t="s">
        <v>103976</v>
      </c>
      <c r="AB229" t="s">
        <v>103977</v>
      </c>
      <c r="AC229" t="s">
        <v>41190</v>
      </c>
      <c r="AD229" t="s">
        <v>41189</v>
      </c>
      <c r="AE229">
        <v>3044</v>
      </c>
      <c r="AF229" t="s">
        <v>41188</v>
      </c>
      <c r="AG229" t="s">
        <v>41187</v>
      </c>
      <c r="AH229" t="s">
        <v>41186</v>
      </c>
      <c r="AJ229" s="4" t="s">
        <v>34839</v>
      </c>
    </row>
    <row r="230" spans="1:36" x14ac:dyDescent="0.3">
      <c r="A230" t="s">
        <v>49239</v>
      </c>
      <c r="B230" t="s">
        <v>49240</v>
      </c>
      <c r="C230" t="s">
        <v>98969</v>
      </c>
      <c r="D230" t="s">
        <v>98970</v>
      </c>
      <c r="H230" t="s">
        <v>1899</v>
      </c>
      <c r="I230" t="s">
        <v>1900</v>
      </c>
      <c r="J230" t="s">
        <v>1901</v>
      </c>
      <c r="N230">
        <v>3</v>
      </c>
      <c r="O230">
        <v>3</v>
      </c>
      <c r="P230">
        <v>3</v>
      </c>
      <c r="Q230" t="s">
        <v>76328</v>
      </c>
      <c r="R230" t="s">
        <v>76328</v>
      </c>
      <c r="S230" t="s">
        <v>76328</v>
      </c>
      <c r="T230" t="s">
        <v>93600</v>
      </c>
      <c r="U230">
        <v>0</v>
      </c>
      <c r="V230" t="s">
        <v>103978</v>
      </c>
      <c r="W230">
        <v>281010000</v>
      </c>
      <c r="X230">
        <v>14</v>
      </c>
      <c r="Y230" t="s">
        <v>103979</v>
      </c>
      <c r="Z230" t="s">
        <v>103980</v>
      </c>
      <c r="AA230" t="s">
        <v>103981</v>
      </c>
      <c r="AB230" t="s">
        <v>103982</v>
      </c>
      <c r="AC230" t="s">
        <v>1902</v>
      </c>
      <c r="AD230" t="s">
        <v>1902</v>
      </c>
      <c r="AE230">
        <v>250</v>
      </c>
      <c r="AF230" t="s">
        <v>1903</v>
      </c>
      <c r="AG230" t="s">
        <v>1904</v>
      </c>
      <c r="AH230" t="s">
        <v>1905</v>
      </c>
      <c r="AI230" t="s">
        <v>1906</v>
      </c>
      <c r="AJ230" s="4" t="s">
        <v>1907</v>
      </c>
    </row>
    <row r="231" spans="1:36" x14ac:dyDescent="0.3">
      <c r="A231" t="s">
        <v>49241</v>
      </c>
      <c r="B231" t="s">
        <v>49242</v>
      </c>
      <c r="C231" t="s">
        <v>98971</v>
      </c>
      <c r="D231" t="s">
        <v>98972</v>
      </c>
      <c r="H231" t="s">
        <v>28427</v>
      </c>
      <c r="J231" t="s">
        <v>28428</v>
      </c>
      <c r="N231">
        <v>2</v>
      </c>
      <c r="O231">
        <v>2</v>
      </c>
      <c r="P231">
        <v>2</v>
      </c>
      <c r="Q231">
        <v>9</v>
      </c>
      <c r="R231">
        <v>9</v>
      </c>
      <c r="S231">
        <v>9</v>
      </c>
      <c r="T231" t="s">
        <v>87847</v>
      </c>
      <c r="U231">
        <v>0</v>
      </c>
      <c r="V231" t="s">
        <v>103983</v>
      </c>
      <c r="W231">
        <v>80044000</v>
      </c>
      <c r="X231">
        <v>5</v>
      </c>
      <c r="Y231" t="s">
        <v>103984</v>
      </c>
      <c r="Z231" t="s">
        <v>103985</v>
      </c>
      <c r="AA231" t="s">
        <v>103986</v>
      </c>
      <c r="AB231" t="s">
        <v>103987</v>
      </c>
      <c r="AC231" t="s">
        <v>28429</v>
      </c>
      <c r="AD231" t="s">
        <v>28429</v>
      </c>
      <c r="AE231">
        <v>2533</v>
      </c>
      <c r="AF231" t="s">
        <v>28430</v>
      </c>
      <c r="AG231" t="s">
        <v>28431</v>
      </c>
      <c r="AH231" t="s">
        <v>28432</v>
      </c>
      <c r="AJ231" s="4" t="s">
        <v>28433</v>
      </c>
    </row>
    <row r="232" spans="1:36" x14ac:dyDescent="0.3">
      <c r="A232" t="s">
        <v>49243</v>
      </c>
      <c r="B232" t="s">
        <v>49244</v>
      </c>
      <c r="C232" t="s">
        <v>98973</v>
      </c>
      <c r="D232" t="s">
        <v>98974</v>
      </c>
      <c r="N232">
        <v>3</v>
      </c>
      <c r="O232">
        <v>3</v>
      </c>
      <c r="P232">
        <v>3</v>
      </c>
      <c r="Q232" t="s">
        <v>63133</v>
      </c>
      <c r="R232" t="s">
        <v>63133</v>
      </c>
      <c r="S232" t="s">
        <v>63133</v>
      </c>
      <c r="T232" t="s">
        <v>103988</v>
      </c>
      <c r="U232">
        <v>0</v>
      </c>
      <c r="V232" t="s">
        <v>103989</v>
      </c>
      <c r="W232">
        <v>130800000</v>
      </c>
      <c r="X232">
        <v>12</v>
      </c>
      <c r="Y232" t="s">
        <v>103990</v>
      </c>
      <c r="Z232" t="s">
        <v>103991</v>
      </c>
      <c r="AA232" t="s">
        <v>103992</v>
      </c>
      <c r="AB232" t="s">
        <v>103993</v>
      </c>
      <c r="AC232" t="s">
        <v>41185</v>
      </c>
      <c r="AD232" t="s">
        <v>41184</v>
      </c>
      <c r="AE232">
        <v>2416</v>
      </c>
      <c r="AF232" t="s">
        <v>41183</v>
      </c>
      <c r="AG232" t="s">
        <v>41182</v>
      </c>
      <c r="AJ232" s="4" t="s">
        <v>27154</v>
      </c>
    </row>
    <row r="233" spans="1:36" x14ac:dyDescent="0.3">
      <c r="A233" t="s">
        <v>49245</v>
      </c>
      <c r="B233" t="s">
        <v>49246</v>
      </c>
      <c r="C233" t="s">
        <v>98975</v>
      </c>
      <c r="D233" t="s">
        <v>98976</v>
      </c>
      <c r="H233" t="s">
        <v>21297</v>
      </c>
      <c r="I233" t="s">
        <v>21298</v>
      </c>
      <c r="J233" t="s">
        <v>4237</v>
      </c>
      <c r="N233">
        <v>3</v>
      </c>
      <c r="O233">
        <v>3</v>
      </c>
      <c r="P233">
        <v>3</v>
      </c>
      <c r="Q233" t="s">
        <v>76114</v>
      </c>
      <c r="R233" t="s">
        <v>76114</v>
      </c>
      <c r="S233" t="s">
        <v>76114</v>
      </c>
      <c r="T233" t="s">
        <v>88961</v>
      </c>
      <c r="U233">
        <v>0</v>
      </c>
      <c r="V233" t="s">
        <v>103994</v>
      </c>
      <c r="W233">
        <v>37705000</v>
      </c>
      <c r="X233">
        <v>6</v>
      </c>
      <c r="Y233" t="s">
        <v>103995</v>
      </c>
      <c r="Z233" t="s">
        <v>103996</v>
      </c>
      <c r="AA233" t="s">
        <v>103997</v>
      </c>
      <c r="AB233" t="s">
        <v>103998</v>
      </c>
      <c r="AC233" t="s">
        <v>21300</v>
      </c>
      <c r="AD233" t="s">
        <v>21300</v>
      </c>
      <c r="AE233">
        <v>1955</v>
      </c>
      <c r="AF233" t="s">
        <v>21301</v>
      </c>
      <c r="AG233" t="s">
        <v>21302</v>
      </c>
      <c r="AH233" t="s">
        <v>21303</v>
      </c>
      <c r="AJ233" s="4" t="s">
        <v>21304</v>
      </c>
    </row>
    <row r="234" spans="1:36" x14ac:dyDescent="0.3">
      <c r="A234" t="s">
        <v>49247</v>
      </c>
      <c r="B234" t="s">
        <v>49248</v>
      </c>
      <c r="C234" t="s">
        <v>98977</v>
      </c>
      <c r="D234" t="s">
        <v>98978</v>
      </c>
      <c r="I234" t="s">
        <v>41181</v>
      </c>
      <c r="N234">
        <v>1</v>
      </c>
      <c r="O234">
        <v>1</v>
      </c>
      <c r="P234">
        <v>1</v>
      </c>
      <c r="Q234">
        <v>10</v>
      </c>
      <c r="R234">
        <v>10</v>
      </c>
      <c r="S234">
        <v>10</v>
      </c>
      <c r="T234" t="s">
        <v>103999</v>
      </c>
      <c r="U234">
        <v>0</v>
      </c>
      <c r="V234" t="s">
        <v>104000</v>
      </c>
      <c r="W234">
        <v>15417000</v>
      </c>
      <c r="X234">
        <v>5</v>
      </c>
      <c r="Y234" t="s">
        <v>104001</v>
      </c>
      <c r="Z234" t="s">
        <v>104002</v>
      </c>
      <c r="AA234" t="s">
        <v>104003</v>
      </c>
      <c r="AB234" t="s">
        <v>104004</v>
      </c>
      <c r="AC234" t="s">
        <v>41180</v>
      </c>
      <c r="AD234" t="s">
        <v>41180</v>
      </c>
      <c r="AE234">
        <v>96</v>
      </c>
      <c r="AF234" t="s">
        <v>41179</v>
      </c>
      <c r="AG234" t="s">
        <v>41178</v>
      </c>
      <c r="AJ234" s="4" t="s">
        <v>77</v>
      </c>
    </row>
    <row r="235" spans="1:36" x14ac:dyDescent="0.3">
      <c r="A235" t="s">
        <v>49249</v>
      </c>
      <c r="B235" t="s">
        <v>49250</v>
      </c>
      <c r="C235" t="s">
        <v>98979</v>
      </c>
      <c r="D235" t="s">
        <v>73685</v>
      </c>
      <c r="N235">
        <v>1</v>
      </c>
      <c r="O235">
        <v>1</v>
      </c>
      <c r="P235">
        <v>1</v>
      </c>
      <c r="Q235" t="s">
        <v>48391</v>
      </c>
      <c r="R235" t="s">
        <v>48391</v>
      </c>
      <c r="S235" t="s">
        <v>48391</v>
      </c>
      <c r="T235" t="s">
        <v>104005</v>
      </c>
      <c r="U235" t="s">
        <v>104006</v>
      </c>
      <c r="V235" t="s">
        <v>104007</v>
      </c>
      <c r="W235">
        <v>13125000</v>
      </c>
      <c r="X235">
        <v>1</v>
      </c>
      <c r="Y235" t="s">
        <v>104008</v>
      </c>
      <c r="Z235" t="s">
        <v>104009</v>
      </c>
      <c r="AA235" t="s">
        <v>104010</v>
      </c>
      <c r="AB235" t="s">
        <v>104011</v>
      </c>
      <c r="AC235" t="s">
        <v>41177</v>
      </c>
      <c r="AD235" t="s">
        <v>41177</v>
      </c>
      <c r="AE235">
        <v>3050</v>
      </c>
      <c r="AF235" t="s">
        <v>41176</v>
      </c>
      <c r="AG235" t="s">
        <v>41175</v>
      </c>
      <c r="AJ235" s="4" t="s">
        <v>36761</v>
      </c>
    </row>
    <row r="236" spans="1:36" x14ac:dyDescent="0.3">
      <c r="A236" t="s">
        <v>49251</v>
      </c>
      <c r="B236" t="s">
        <v>49252</v>
      </c>
      <c r="C236" t="s">
        <v>98980</v>
      </c>
      <c r="D236" t="s">
        <v>98981</v>
      </c>
      <c r="H236" t="s">
        <v>27199</v>
      </c>
      <c r="I236" t="s">
        <v>27200</v>
      </c>
      <c r="J236" t="s">
        <v>27201</v>
      </c>
      <c r="N236">
        <v>4</v>
      </c>
      <c r="O236">
        <v>4</v>
      </c>
      <c r="P236">
        <v>4</v>
      </c>
      <c r="Q236" t="s">
        <v>77005</v>
      </c>
      <c r="R236" t="s">
        <v>77005</v>
      </c>
      <c r="S236" t="s">
        <v>77005</v>
      </c>
      <c r="T236" t="s">
        <v>88391</v>
      </c>
      <c r="U236">
        <v>0</v>
      </c>
      <c r="V236" t="s">
        <v>104012</v>
      </c>
      <c r="W236">
        <v>176420000</v>
      </c>
      <c r="X236">
        <v>10</v>
      </c>
      <c r="Y236" t="s">
        <v>104013</v>
      </c>
      <c r="Z236" t="s">
        <v>104014</v>
      </c>
      <c r="AA236" t="s">
        <v>104015</v>
      </c>
      <c r="AB236" t="s">
        <v>104016</v>
      </c>
      <c r="AC236" t="s">
        <v>41174</v>
      </c>
      <c r="AD236" t="s">
        <v>41173</v>
      </c>
      <c r="AE236">
        <v>2419</v>
      </c>
      <c r="AF236" t="s">
        <v>27203</v>
      </c>
      <c r="AG236" t="s">
        <v>27204</v>
      </c>
      <c r="AH236" t="s">
        <v>27205</v>
      </c>
      <c r="AJ236" s="4" t="s">
        <v>27206</v>
      </c>
    </row>
    <row r="237" spans="1:36" x14ac:dyDescent="0.3">
      <c r="A237" t="s">
        <v>49253</v>
      </c>
      <c r="B237" t="s">
        <v>49254</v>
      </c>
      <c r="C237" t="s">
        <v>98982</v>
      </c>
      <c r="D237" t="s">
        <v>54772</v>
      </c>
      <c r="H237" t="s">
        <v>550</v>
      </c>
      <c r="N237">
        <v>2</v>
      </c>
      <c r="O237">
        <v>2</v>
      </c>
      <c r="P237">
        <v>2</v>
      </c>
      <c r="Q237" t="s">
        <v>77800</v>
      </c>
      <c r="R237" t="s">
        <v>77800</v>
      </c>
      <c r="S237" t="s">
        <v>77800</v>
      </c>
      <c r="T237" t="s">
        <v>96985</v>
      </c>
      <c r="U237">
        <v>0</v>
      </c>
      <c r="V237" t="s">
        <v>104017</v>
      </c>
      <c r="W237">
        <v>32258000</v>
      </c>
      <c r="X237">
        <v>3</v>
      </c>
      <c r="Y237" t="s">
        <v>104018</v>
      </c>
      <c r="Z237" t="s">
        <v>104019</v>
      </c>
      <c r="AA237" t="s">
        <v>104020</v>
      </c>
      <c r="AB237" t="s">
        <v>104021</v>
      </c>
      <c r="AC237" t="s">
        <v>28288</v>
      </c>
      <c r="AD237" t="s">
        <v>28288</v>
      </c>
      <c r="AE237">
        <v>2521</v>
      </c>
      <c r="AF237" t="s">
        <v>28289</v>
      </c>
      <c r="AG237" t="s">
        <v>28290</v>
      </c>
      <c r="AJ237" s="4" t="s">
        <v>28291</v>
      </c>
    </row>
    <row r="238" spans="1:36" x14ac:dyDescent="0.3">
      <c r="A238" t="s">
        <v>49255</v>
      </c>
      <c r="B238" t="s">
        <v>49256</v>
      </c>
      <c r="C238" t="s">
        <v>98983</v>
      </c>
      <c r="D238" t="s">
        <v>75647</v>
      </c>
      <c r="H238" t="s">
        <v>16648</v>
      </c>
      <c r="I238" t="s">
        <v>16649</v>
      </c>
      <c r="J238" t="s">
        <v>16650</v>
      </c>
      <c r="K238" t="s">
        <v>5038</v>
      </c>
      <c r="N238">
        <v>3</v>
      </c>
      <c r="O238">
        <v>3</v>
      </c>
      <c r="P238">
        <v>3</v>
      </c>
      <c r="Q238" t="s">
        <v>77167</v>
      </c>
      <c r="R238" t="s">
        <v>77167</v>
      </c>
      <c r="S238" t="s">
        <v>77167</v>
      </c>
      <c r="T238" t="s">
        <v>84715</v>
      </c>
      <c r="U238">
        <v>0</v>
      </c>
      <c r="V238" t="s">
        <v>81912</v>
      </c>
      <c r="W238">
        <v>39016000</v>
      </c>
      <c r="X238">
        <v>15</v>
      </c>
      <c r="Y238" t="s">
        <v>104022</v>
      </c>
      <c r="Z238" t="s">
        <v>104023</v>
      </c>
      <c r="AA238" t="s">
        <v>104024</v>
      </c>
      <c r="AB238" t="s">
        <v>104025</v>
      </c>
      <c r="AC238" t="s">
        <v>16651</v>
      </c>
      <c r="AD238" t="s">
        <v>16652</v>
      </c>
      <c r="AE238">
        <v>1586</v>
      </c>
      <c r="AF238" t="s">
        <v>16653</v>
      </c>
      <c r="AG238" t="s">
        <v>16654</v>
      </c>
      <c r="AH238" t="s">
        <v>16655</v>
      </c>
      <c r="AJ238" s="4" t="s">
        <v>16656</v>
      </c>
    </row>
    <row r="239" spans="1:36" x14ac:dyDescent="0.3">
      <c r="A239" t="s">
        <v>49257</v>
      </c>
      <c r="B239" t="s">
        <v>49258</v>
      </c>
      <c r="C239" t="s">
        <v>98984</v>
      </c>
      <c r="D239" t="s">
        <v>98985</v>
      </c>
      <c r="H239" t="s">
        <v>41172</v>
      </c>
      <c r="I239" t="s">
        <v>41171</v>
      </c>
      <c r="J239" t="s">
        <v>41170</v>
      </c>
      <c r="K239" t="s">
        <v>12786</v>
      </c>
      <c r="N239">
        <v>2</v>
      </c>
      <c r="O239">
        <v>2</v>
      </c>
      <c r="P239">
        <v>2</v>
      </c>
      <c r="Q239" t="s">
        <v>78004</v>
      </c>
      <c r="R239" t="s">
        <v>78004</v>
      </c>
      <c r="S239" t="s">
        <v>78004</v>
      </c>
      <c r="T239" t="s">
        <v>104026</v>
      </c>
      <c r="U239">
        <v>0</v>
      </c>
      <c r="V239" t="s">
        <v>104027</v>
      </c>
      <c r="W239">
        <v>71371000</v>
      </c>
      <c r="X239">
        <v>6</v>
      </c>
      <c r="Y239" t="s">
        <v>104028</v>
      </c>
      <c r="Z239" t="s">
        <v>104029</v>
      </c>
      <c r="AA239" t="s">
        <v>104030</v>
      </c>
      <c r="AB239" t="s">
        <v>104031</v>
      </c>
      <c r="AC239" t="s">
        <v>41169</v>
      </c>
      <c r="AD239" t="s">
        <v>41169</v>
      </c>
      <c r="AE239">
        <v>2587</v>
      </c>
      <c r="AF239" t="s">
        <v>41168</v>
      </c>
      <c r="AG239" t="s">
        <v>41167</v>
      </c>
      <c r="AH239" t="s">
        <v>41166</v>
      </c>
      <c r="AJ239" s="4" t="s">
        <v>36810</v>
      </c>
    </row>
    <row r="240" spans="1:36" x14ac:dyDescent="0.3">
      <c r="A240" t="s">
        <v>49259</v>
      </c>
      <c r="B240" t="s">
        <v>49260</v>
      </c>
      <c r="C240" t="s">
        <v>98986</v>
      </c>
      <c r="D240" t="s">
        <v>59683</v>
      </c>
      <c r="H240" t="s">
        <v>17509</v>
      </c>
      <c r="I240" t="s">
        <v>17510</v>
      </c>
      <c r="J240" t="s">
        <v>17511</v>
      </c>
      <c r="N240">
        <v>7</v>
      </c>
      <c r="O240">
        <v>7</v>
      </c>
      <c r="P240">
        <v>7</v>
      </c>
      <c r="Q240" t="s">
        <v>76055</v>
      </c>
      <c r="R240" t="s">
        <v>76055</v>
      </c>
      <c r="S240" t="s">
        <v>76055</v>
      </c>
      <c r="T240" t="s">
        <v>48649</v>
      </c>
      <c r="U240">
        <v>0</v>
      </c>
      <c r="V240" t="s">
        <v>88556</v>
      </c>
      <c r="W240">
        <v>159420000</v>
      </c>
      <c r="X240">
        <v>21</v>
      </c>
      <c r="Y240" t="s">
        <v>104032</v>
      </c>
      <c r="Z240" t="s">
        <v>104033</v>
      </c>
      <c r="AA240" t="s">
        <v>104034</v>
      </c>
      <c r="AB240" t="s">
        <v>104035</v>
      </c>
      <c r="AC240" t="s">
        <v>41165</v>
      </c>
      <c r="AD240" t="s">
        <v>17513</v>
      </c>
      <c r="AE240">
        <v>1651</v>
      </c>
      <c r="AF240" t="s">
        <v>17514</v>
      </c>
      <c r="AG240" t="s">
        <v>17515</v>
      </c>
      <c r="AH240" t="s">
        <v>17516</v>
      </c>
      <c r="AJ240" s="4" t="s">
        <v>17517</v>
      </c>
    </row>
    <row r="241" spans="1:36" x14ac:dyDescent="0.3">
      <c r="A241" t="s">
        <v>49261</v>
      </c>
      <c r="B241" t="s">
        <v>49262</v>
      </c>
      <c r="C241" t="s">
        <v>50896</v>
      </c>
      <c r="D241" t="s">
        <v>98987</v>
      </c>
      <c r="H241" t="s">
        <v>10056</v>
      </c>
      <c r="I241" t="s">
        <v>10057</v>
      </c>
      <c r="J241" t="s">
        <v>10058</v>
      </c>
      <c r="K241" t="s">
        <v>10059</v>
      </c>
      <c r="N241">
        <v>7</v>
      </c>
      <c r="O241">
        <v>7</v>
      </c>
      <c r="P241">
        <v>7</v>
      </c>
      <c r="Q241" t="s">
        <v>80096</v>
      </c>
      <c r="R241" t="s">
        <v>80096</v>
      </c>
      <c r="S241" t="s">
        <v>80096</v>
      </c>
      <c r="T241" t="s">
        <v>81668</v>
      </c>
      <c r="U241">
        <v>0</v>
      </c>
      <c r="V241" t="s">
        <v>104036</v>
      </c>
      <c r="W241">
        <v>1891600000</v>
      </c>
      <c r="X241">
        <v>42</v>
      </c>
      <c r="Y241" t="s">
        <v>104037</v>
      </c>
      <c r="Z241" t="s">
        <v>104038</v>
      </c>
      <c r="AA241" t="s">
        <v>104039</v>
      </c>
      <c r="AB241" t="s">
        <v>104040</v>
      </c>
      <c r="AC241" t="s">
        <v>41164</v>
      </c>
      <c r="AD241" t="s">
        <v>10061</v>
      </c>
      <c r="AE241">
        <v>975</v>
      </c>
      <c r="AF241" t="s">
        <v>10062</v>
      </c>
      <c r="AG241" t="s">
        <v>10063</v>
      </c>
      <c r="AH241" t="s">
        <v>10064</v>
      </c>
      <c r="AJ241" s="4" t="s">
        <v>10065</v>
      </c>
    </row>
    <row r="242" spans="1:36" x14ac:dyDescent="0.3">
      <c r="A242" t="s">
        <v>49263</v>
      </c>
      <c r="B242" t="s">
        <v>49264</v>
      </c>
      <c r="C242" t="s">
        <v>98988</v>
      </c>
      <c r="D242" t="s">
        <v>70805</v>
      </c>
      <c r="H242" t="s">
        <v>41163</v>
      </c>
      <c r="J242" t="s">
        <v>41162</v>
      </c>
      <c r="N242">
        <v>2</v>
      </c>
      <c r="O242">
        <v>2</v>
      </c>
      <c r="P242">
        <v>2</v>
      </c>
      <c r="Q242" t="s">
        <v>77261</v>
      </c>
      <c r="R242" t="s">
        <v>77261</v>
      </c>
      <c r="S242" t="s">
        <v>77261</v>
      </c>
      <c r="T242" t="s">
        <v>104041</v>
      </c>
      <c r="U242">
        <v>0</v>
      </c>
      <c r="V242" t="s">
        <v>104042</v>
      </c>
      <c r="W242">
        <v>52407000</v>
      </c>
      <c r="X242">
        <v>4</v>
      </c>
      <c r="Y242" t="s">
        <v>104043</v>
      </c>
      <c r="Z242" t="s">
        <v>104044</v>
      </c>
      <c r="AA242" t="s">
        <v>104045</v>
      </c>
      <c r="AB242" t="s">
        <v>104046</v>
      </c>
      <c r="AC242" t="s">
        <v>41161</v>
      </c>
      <c r="AD242" t="s">
        <v>41161</v>
      </c>
      <c r="AE242">
        <v>1815</v>
      </c>
      <c r="AF242" t="s">
        <v>41160</v>
      </c>
      <c r="AG242" t="s">
        <v>41159</v>
      </c>
      <c r="AH242" t="s">
        <v>41158</v>
      </c>
      <c r="AI242" t="s">
        <v>41157</v>
      </c>
      <c r="AJ242" s="4" t="s">
        <v>36811</v>
      </c>
    </row>
    <row r="243" spans="1:36" x14ac:dyDescent="0.3">
      <c r="A243" t="s">
        <v>49265</v>
      </c>
      <c r="B243" t="s">
        <v>49266</v>
      </c>
      <c r="C243" t="s">
        <v>98989</v>
      </c>
      <c r="D243" t="s">
        <v>98990</v>
      </c>
      <c r="H243" t="s">
        <v>13508</v>
      </c>
      <c r="I243" t="s">
        <v>33</v>
      </c>
      <c r="J243" t="s">
        <v>13509</v>
      </c>
      <c r="K243" t="s">
        <v>4403</v>
      </c>
      <c r="N243">
        <v>2</v>
      </c>
      <c r="O243">
        <v>2</v>
      </c>
      <c r="P243">
        <v>2</v>
      </c>
      <c r="Q243" t="s">
        <v>48520</v>
      </c>
      <c r="R243" t="s">
        <v>48520</v>
      </c>
      <c r="S243" t="s">
        <v>48520</v>
      </c>
      <c r="T243" t="s">
        <v>82572</v>
      </c>
      <c r="U243">
        <v>0</v>
      </c>
      <c r="V243" t="s">
        <v>104047</v>
      </c>
      <c r="W243">
        <v>87215000</v>
      </c>
      <c r="X243">
        <v>7</v>
      </c>
      <c r="Y243" t="s">
        <v>104048</v>
      </c>
      <c r="Z243" t="s">
        <v>104049</v>
      </c>
      <c r="AA243" t="s">
        <v>104050</v>
      </c>
      <c r="AB243" t="s">
        <v>104051</v>
      </c>
      <c r="AC243" t="s">
        <v>13510</v>
      </c>
      <c r="AD243" t="s">
        <v>13510</v>
      </c>
      <c r="AE243">
        <v>1303</v>
      </c>
      <c r="AF243" t="s">
        <v>13511</v>
      </c>
      <c r="AG243" t="s">
        <v>13512</v>
      </c>
      <c r="AH243" t="s">
        <v>13513</v>
      </c>
      <c r="AJ243" s="4" t="s">
        <v>13514</v>
      </c>
    </row>
    <row r="244" spans="1:36" x14ac:dyDescent="0.3">
      <c r="A244" t="s">
        <v>49267</v>
      </c>
      <c r="B244" t="s">
        <v>49268</v>
      </c>
      <c r="C244" t="s">
        <v>98991</v>
      </c>
      <c r="D244" t="s">
        <v>98992</v>
      </c>
      <c r="I244" t="s">
        <v>19189</v>
      </c>
      <c r="J244" t="s">
        <v>19190</v>
      </c>
      <c r="N244">
        <v>2</v>
      </c>
      <c r="O244">
        <v>2</v>
      </c>
      <c r="P244">
        <v>2</v>
      </c>
      <c r="Q244" t="s">
        <v>76107</v>
      </c>
      <c r="R244" t="s">
        <v>76107</v>
      </c>
      <c r="S244" t="s">
        <v>76107</v>
      </c>
      <c r="T244" t="s">
        <v>79791</v>
      </c>
      <c r="U244">
        <v>0</v>
      </c>
      <c r="V244" t="s">
        <v>63654</v>
      </c>
      <c r="W244">
        <v>70431000</v>
      </c>
      <c r="X244">
        <v>10</v>
      </c>
      <c r="Y244" t="s">
        <v>104052</v>
      </c>
      <c r="Z244" t="s">
        <v>104053</v>
      </c>
      <c r="AA244" t="s">
        <v>104054</v>
      </c>
      <c r="AB244" t="s">
        <v>104055</v>
      </c>
      <c r="AC244" t="s">
        <v>19192</v>
      </c>
      <c r="AD244" t="s">
        <v>19192</v>
      </c>
      <c r="AE244">
        <v>1796</v>
      </c>
      <c r="AF244" t="s">
        <v>19193</v>
      </c>
      <c r="AG244" t="s">
        <v>19194</v>
      </c>
      <c r="AJ244" s="4" t="s">
        <v>19195</v>
      </c>
    </row>
    <row r="245" spans="1:36" x14ac:dyDescent="0.3">
      <c r="A245" t="s">
        <v>49269</v>
      </c>
      <c r="B245" t="s">
        <v>49270</v>
      </c>
      <c r="C245" t="s">
        <v>98993</v>
      </c>
      <c r="D245" t="s">
        <v>98994</v>
      </c>
      <c r="H245" t="s">
        <v>2314</v>
      </c>
      <c r="I245" t="s">
        <v>2315</v>
      </c>
      <c r="N245">
        <v>1</v>
      </c>
      <c r="O245">
        <v>1</v>
      </c>
      <c r="P245">
        <v>1</v>
      </c>
      <c r="Q245" t="s">
        <v>77564</v>
      </c>
      <c r="R245" t="s">
        <v>77564</v>
      </c>
      <c r="S245" t="s">
        <v>77564</v>
      </c>
      <c r="T245" t="s">
        <v>97937</v>
      </c>
      <c r="U245">
        <v>0</v>
      </c>
      <c r="V245" t="s">
        <v>104056</v>
      </c>
      <c r="W245">
        <v>17402000</v>
      </c>
      <c r="X245">
        <v>1</v>
      </c>
      <c r="Y245" t="s">
        <v>104057</v>
      </c>
      <c r="Z245" t="s">
        <v>104058</v>
      </c>
      <c r="AA245" t="s">
        <v>104059</v>
      </c>
      <c r="AB245" t="s">
        <v>104060</v>
      </c>
      <c r="AC245" t="s">
        <v>35238</v>
      </c>
      <c r="AD245" t="s">
        <v>35238</v>
      </c>
      <c r="AE245">
        <v>3079</v>
      </c>
      <c r="AF245" t="s">
        <v>35239</v>
      </c>
      <c r="AG245" t="s">
        <v>35240</v>
      </c>
      <c r="AJ245" s="4" t="s">
        <v>265</v>
      </c>
    </row>
    <row r="246" spans="1:36" x14ac:dyDescent="0.3">
      <c r="A246" t="s">
        <v>49271</v>
      </c>
      <c r="B246" t="s">
        <v>49272</v>
      </c>
      <c r="C246" t="s">
        <v>98995</v>
      </c>
      <c r="D246" t="s">
        <v>98996</v>
      </c>
      <c r="N246">
        <v>1</v>
      </c>
      <c r="O246">
        <v>1</v>
      </c>
      <c r="P246">
        <v>1</v>
      </c>
      <c r="Q246" t="s">
        <v>77280</v>
      </c>
      <c r="R246" t="s">
        <v>77280</v>
      </c>
      <c r="S246" t="s">
        <v>77280</v>
      </c>
      <c r="T246" t="s">
        <v>104061</v>
      </c>
      <c r="U246" t="s">
        <v>104062</v>
      </c>
      <c r="V246" t="s">
        <v>104063</v>
      </c>
      <c r="W246">
        <v>9603700</v>
      </c>
      <c r="X246">
        <v>1</v>
      </c>
      <c r="Y246" t="s">
        <v>104064</v>
      </c>
      <c r="Z246" t="s">
        <v>104065</v>
      </c>
      <c r="AA246" t="s">
        <v>104066</v>
      </c>
      <c r="AB246" t="s">
        <v>104067</v>
      </c>
      <c r="AC246" t="s">
        <v>22634</v>
      </c>
      <c r="AD246" t="s">
        <v>22634</v>
      </c>
      <c r="AE246">
        <v>2050</v>
      </c>
      <c r="AF246" t="s">
        <v>22635</v>
      </c>
      <c r="AG246" t="s">
        <v>22636</v>
      </c>
      <c r="AJ246" s="4" t="s">
        <v>22637</v>
      </c>
    </row>
    <row r="247" spans="1:36" x14ac:dyDescent="0.3">
      <c r="A247" t="s">
        <v>49273</v>
      </c>
      <c r="B247" t="s">
        <v>49274</v>
      </c>
      <c r="C247" t="s">
        <v>98997</v>
      </c>
      <c r="D247" t="s">
        <v>98998</v>
      </c>
      <c r="H247" t="s">
        <v>24308</v>
      </c>
      <c r="I247" t="s">
        <v>24309</v>
      </c>
      <c r="J247" t="s">
        <v>24310</v>
      </c>
      <c r="N247">
        <v>3</v>
      </c>
      <c r="O247">
        <v>3</v>
      </c>
      <c r="P247">
        <v>3</v>
      </c>
      <c r="Q247" t="s">
        <v>77558</v>
      </c>
      <c r="R247" t="s">
        <v>77558</v>
      </c>
      <c r="S247" t="s">
        <v>77558</v>
      </c>
      <c r="T247" t="s">
        <v>81265</v>
      </c>
      <c r="U247">
        <v>0</v>
      </c>
      <c r="V247" t="s">
        <v>104068</v>
      </c>
      <c r="W247">
        <v>26378000</v>
      </c>
      <c r="X247">
        <v>3</v>
      </c>
      <c r="Y247" t="s">
        <v>104069</v>
      </c>
      <c r="Z247" t="s">
        <v>104070</v>
      </c>
      <c r="AA247" t="s">
        <v>104071</v>
      </c>
      <c r="AB247" t="s">
        <v>104072</v>
      </c>
      <c r="AC247" t="s">
        <v>24312</v>
      </c>
      <c r="AD247" t="s">
        <v>24312</v>
      </c>
      <c r="AE247">
        <v>2178</v>
      </c>
      <c r="AF247" t="s">
        <v>24313</v>
      </c>
      <c r="AG247" t="s">
        <v>24314</v>
      </c>
      <c r="AH247" t="s">
        <v>24315</v>
      </c>
      <c r="AJ247" s="4" t="s">
        <v>24316</v>
      </c>
    </row>
    <row r="248" spans="1:36" x14ac:dyDescent="0.3">
      <c r="A248" t="s">
        <v>49275</v>
      </c>
      <c r="B248" t="s">
        <v>49276</v>
      </c>
      <c r="C248" t="s">
        <v>70393</v>
      </c>
      <c r="D248" t="s">
        <v>98999</v>
      </c>
      <c r="H248" t="s">
        <v>13515</v>
      </c>
      <c r="I248" t="s">
        <v>33</v>
      </c>
      <c r="J248" t="s">
        <v>13526</v>
      </c>
      <c r="K248" t="s">
        <v>948</v>
      </c>
      <c r="N248">
        <v>3</v>
      </c>
      <c r="O248">
        <v>3</v>
      </c>
      <c r="P248">
        <v>3</v>
      </c>
      <c r="Q248" t="s">
        <v>78369</v>
      </c>
      <c r="R248" t="s">
        <v>78369</v>
      </c>
      <c r="S248" t="s">
        <v>78369</v>
      </c>
      <c r="T248" t="s">
        <v>81628</v>
      </c>
      <c r="U248">
        <v>0</v>
      </c>
      <c r="V248" t="s">
        <v>104073</v>
      </c>
      <c r="W248">
        <v>194760000</v>
      </c>
      <c r="X248">
        <v>5</v>
      </c>
      <c r="Y248" t="s">
        <v>104074</v>
      </c>
      <c r="Z248" t="s">
        <v>104075</v>
      </c>
      <c r="AA248" t="s">
        <v>104076</v>
      </c>
      <c r="AB248" t="s">
        <v>104077</v>
      </c>
      <c r="AC248" t="s">
        <v>13527</v>
      </c>
      <c r="AD248" t="s">
        <v>13528</v>
      </c>
      <c r="AE248">
        <v>1305</v>
      </c>
      <c r="AF248" t="s">
        <v>13529</v>
      </c>
      <c r="AG248" t="s">
        <v>13530</v>
      </c>
      <c r="AH248" t="s">
        <v>13531</v>
      </c>
      <c r="AI248" t="s">
        <v>13532</v>
      </c>
      <c r="AJ248" s="4" t="s">
        <v>13533</v>
      </c>
    </row>
    <row r="249" spans="1:36" x14ac:dyDescent="0.3">
      <c r="A249" t="s">
        <v>49277</v>
      </c>
      <c r="B249" t="s">
        <v>49278</v>
      </c>
      <c r="C249" t="s">
        <v>99000</v>
      </c>
      <c r="D249" t="s">
        <v>99001</v>
      </c>
      <c r="H249" t="s">
        <v>11371</v>
      </c>
      <c r="I249" t="s">
        <v>11372</v>
      </c>
      <c r="J249" t="s">
        <v>11373</v>
      </c>
      <c r="K249" t="s">
        <v>11374</v>
      </c>
      <c r="N249">
        <v>2</v>
      </c>
      <c r="O249">
        <v>2</v>
      </c>
      <c r="P249">
        <v>2</v>
      </c>
      <c r="Q249">
        <v>11</v>
      </c>
      <c r="R249">
        <v>11</v>
      </c>
      <c r="S249">
        <v>11</v>
      </c>
      <c r="T249" t="s">
        <v>94966</v>
      </c>
      <c r="U249">
        <v>0</v>
      </c>
      <c r="V249" t="s">
        <v>104078</v>
      </c>
      <c r="W249">
        <v>38768000</v>
      </c>
      <c r="X249">
        <v>7</v>
      </c>
      <c r="Y249" t="s">
        <v>104079</v>
      </c>
      <c r="Z249" t="s">
        <v>104080</v>
      </c>
      <c r="AA249" t="s">
        <v>104081</v>
      </c>
      <c r="AB249" t="s">
        <v>104082</v>
      </c>
      <c r="AC249" t="s">
        <v>11375</v>
      </c>
      <c r="AD249" t="s">
        <v>11375</v>
      </c>
      <c r="AE249">
        <v>1101</v>
      </c>
      <c r="AF249" t="s">
        <v>11376</v>
      </c>
      <c r="AG249" t="s">
        <v>11377</v>
      </c>
      <c r="AH249" t="s">
        <v>11378</v>
      </c>
      <c r="AI249" t="s">
        <v>11379</v>
      </c>
      <c r="AJ249" s="4" t="s">
        <v>11380</v>
      </c>
    </row>
    <row r="250" spans="1:36" x14ac:dyDescent="0.3">
      <c r="A250" t="s">
        <v>49279</v>
      </c>
      <c r="B250" t="s">
        <v>49280</v>
      </c>
      <c r="C250" t="s">
        <v>49805</v>
      </c>
      <c r="D250" t="s">
        <v>99002</v>
      </c>
      <c r="N250">
        <v>1</v>
      </c>
      <c r="O250">
        <v>1</v>
      </c>
      <c r="P250">
        <v>1</v>
      </c>
      <c r="Q250" t="s">
        <v>48558</v>
      </c>
      <c r="R250" t="s">
        <v>48558</v>
      </c>
      <c r="S250" t="s">
        <v>48558</v>
      </c>
      <c r="T250" t="s">
        <v>76359</v>
      </c>
      <c r="U250">
        <v>0</v>
      </c>
      <c r="V250" t="s">
        <v>104083</v>
      </c>
      <c r="W250">
        <v>13830000</v>
      </c>
      <c r="X250">
        <v>5</v>
      </c>
      <c r="Y250" t="s">
        <v>104084</v>
      </c>
      <c r="Z250" t="s">
        <v>104085</v>
      </c>
      <c r="AA250" t="s">
        <v>104086</v>
      </c>
      <c r="AB250" t="s">
        <v>104087</v>
      </c>
      <c r="AC250" t="s">
        <v>19146</v>
      </c>
      <c r="AD250" t="s">
        <v>19146</v>
      </c>
      <c r="AE250">
        <v>1792</v>
      </c>
      <c r="AF250" t="s">
        <v>19147</v>
      </c>
      <c r="AG250" t="s">
        <v>19148</v>
      </c>
      <c r="AJ250" s="4" t="s">
        <v>19149</v>
      </c>
    </row>
    <row r="251" spans="1:36" x14ac:dyDescent="0.3">
      <c r="A251" t="s">
        <v>49281</v>
      </c>
      <c r="B251" t="s">
        <v>49282</v>
      </c>
      <c r="C251" t="s">
        <v>63434</v>
      </c>
      <c r="D251" t="s">
        <v>99003</v>
      </c>
      <c r="H251" t="s">
        <v>14139</v>
      </c>
      <c r="I251" t="s">
        <v>14140</v>
      </c>
      <c r="J251" t="s">
        <v>40</v>
      </c>
      <c r="K251" t="s">
        <v>14141</v>
      </c>
      <c r="N251">
        <v>3</v>
      </c>
      <c r="O251">
        <v>3</v>
      </c>
      <c r="P251">
        <v>3</v>
      </c>
      <c r="Q251" t="s">
        <v>79820</v>
      </c>
      <c r="R251" t="s">
        <v>79820</v>
      </c>
      <c r="S251" t="s">
        <v>79820</v>
      </c>
      <c r="T251" t="s">
        <v>94381</v>
      </c>
      <c r="U251">
        <v>0</v>
      </c>
      <c r="V251" t="s">
        <v>104088</v>
      </c>
      <c r="W251">
        <v>125320000</v>
      </c>
      <c r="X251">
        <v>26</v>
      </c>
      <c r="Y251" t="s">
        <v>104089</v>
      </c>
      <c r="Z251" t="s">
        <v>104090</v>
      </c>
      <c r="AA251" t="s">
        <v>104091</v>
      </c>
      <c r="AB251" t="s">
        <v>104092</v>
      </c>
      <c r="AC251" t="s">
        <v>14142</v>
      </c>
      <c r="AD251" t="s">
        <v>14142</v>
      </c>
      <c r="AE251">
        <v>1364</v>
      </c>
      <c r="AF251" t="s">
        <v>14143</v>
      </c>
      <c r="AG251" t="s">
        <v>14144</v>
      </c>
      <c r="AH251" t="s">
        <v>14145</v>
      </c>
      <c r="AJ251" s="4" t="s">
        <v>14146</v>
      </c>
    </row>
    <row r="252" spans="1:36" x14ac:dyDescent="0.3">
      <c r="A252" t="s">
        <v>49283</v>
      </c>
      <c r="B252" t="s">
        <v>49284</v>
      </c>
      <c r="C252" t="s">
        <v>99004</v>
      </c>
      <c r="D252" t="s">
        <v>99005</v>
      </c>
      <c r="N252">
        <v>8</v>
      </c>
      <c r="O252">
        <v>8</v>
      </c>
      <c r="P252">
        <v>8</v>
      </c>
      <c r="Q252">
        <v>16</v>
      </c>
      <c r="R252">
        <v>16</v>
      </c>
      <c r="S252">
        <v>16</v>
      </c>
      <c r="T252" t="s">
        <v>81387</v>
      </c>
      <c r="U252">
        <v>0</v>
      </c>
      <c r="V252" t="s">
        <v>50754</v>
      </c>
      <c r="W252">
        <v>104460000</v>
      </c>
      <c r="X252">
        <v>23</v>
      </c>
      <c r="Y252" t="s">
        <v>104093</v>
      </c>
      <c r="Z252" t="s">
        <v>104094</v>
      </c>
      <c r="AA252" t="s">
        <v>104095</v>
      </c>
      <c r="AB252" t="s">
        <v>104096</v>
      </c>
      <c r="AC252" t="s">
        <v>18821</v>
      </c>
      <c r="AD252" t="s">
        <v>18821</v>
      </c>
      <c r="AE252">
        <v>1764</v>
      </c>
      <c r="AF252" t="s">
        <v>18822</v>
      </c>
      <c r="AG252" t="s">
        <v>18823</v>
      </c>
      <c r="AJ252" s="4" t="s">
        <v>18824</v>
      </c>
    </row>
    <row r="253" spans="1:36" x14ac:dyDescent="0.3">
      <c r="A253" t="s">
        <v>49285</v>
      </c>
      <c r="B253" t="s">
        <v>49286</v>
      </c>
      <c r="C253" t="s">
        <v>98185</v>
      </c>
      <c r="D253" t="s">
        <v>99006</v>
      </c>
      <c r="H253" t="s">
        <v>15879</v>
      </c>
      <c r="I253" t="s">
        <v>15880</v>
      </c>
      <c r="J253" t="s">
        <v>15881</v>
      </c>
      <c r="K253" t="s">
        <v>15882</v>
      </c>
      <c r="N253">
        <v>4</v>
      </c>
      <c r="O253">
        <v>4</v>
      </c>
      <c r="P253">
        <v>4</v>
      </c>
      <c r="Q253" t="s">
        <v>77082</v>
      </c>
      <c r="R253" t="s">
        <v>77082</v>
      </c>
      <c r="S253" t="s">
        <v>77082</v>
      </c>
      <c r="T253" t="s">
        <v>81161</v>
      </c>
      <c r="U253">
        <v>0</v>
      </c>
      <c r="V253" t="s">
        <v>54746</v>
      </c>
      <c r="W253">
        <v>97857000</v>
      </c>
      <c r="X253">
        <v>13</v>
      </c>
      <c r="Y253" t="s">
        <v>104097</v>
      </c>
      <c r="Z253" t="s">
        <v>104098</v>
      </c>
      <c r="AA253" t="s">
        <v>104099</v>
      </c>
      <c r="AB253" t="s">
        <v>104100</v>
      </c>
      <c r="AC253" t="s">
        <v>41156</v>
      </c>
      <c r="AD253" t="s">
        <v>41155</v>
      </c>
      <c r="AE253">
        <v>1516</v>
      </c>
      <c r="AF253" t="s">
        <v>15885</v>
      </c>
      <c r="AG253" t="s">
        <v>15886</v>
      </c>
      <c r="AH253" t="s">
        <v>15887</v>
      </c>
      <c r="AI253" t="s">
        <v>15888</v>
      </c>
      <c r="AJ253" s="4" t="s">
        <v>15889</v>
      </c>
    </row>
    <row r="254" spans="1:36" x14ac:dyDescent="0.3">
      <c r="A254" t="s">
        <v>49287</v>
      </c>
      <c r="B254" t="s">
        <v>49288</v>
      </c>
      <c r="C254" t="s">
        <v>99007</v>
      </c>
      <c r="D254" t="s">
        <v>99008</v>
      </c>
      <c r="H254" t="s">
        <v>17217</v>
      </c>
      <c r="I254" t="s">
        <v>17218</v>
      </c>
      <c r="N254">
        <v>2</v>
      </c>
      <c r="O254">
        <v>2</v>
      </c>
      <c r="P254">
        <v>2</v>
      </c>
      <c r="Q254" t="s">
        <v>76014</v>
      </c>
      <c r="R254" t="s">
        <v>76014</v>
      </c>
      <c r="S254" t="s">
        <v>76014</v>
      </c>
      <c r="T254" t="s">
        <v>87828</v>
      </c>
      <c r="U254">
        <v>0</v>
      </c>
      <c r="V254" t="s">
        <v>104101</v>
      </c>
      <c r="W254">
        <v>42193000</v>
      </c>
      <c r="X254">
        <v>13</v>
      </c>
      <c r="Y254" t="s">
        <v>104102</v>
      </c>
      <c r="Z254" t="s">
        <v>104103</v>
      </c>
      <c r="AA254" t="s">
        <v>104104</v>
      </c>
      <c r="AB254" t="s">
        <v>104105</v>
      </c>
      <c r="AC254" t="s">
        <v>41154</v>
      </c>
      <c r="AD254" t="s">
        <v>41154</v>
      </c>
      <c r="AE254">
        <v>1628</v>
      </c>
      <c r="AF254" t="s">
        <v>17221</v>
      </c>
      <c r="AG254" t="s">
        <v>17222</v>
      </c>
      <c r="AH254" t="s">
        <v>17223</v>
      </c>
      <c r="AI254" t="s">
        <v>17224</v>
      </c>
      <c r="AJ254" s="4" t="s">
        <v>17225</v>
      </c>
    </row>
    <row r="255" spans="1:36" x14ac:dyDescent="0.3">
      <c r="A255" t="s">
        <v>49289</v>
      </c>
      <c r="B255" t="s">
        <v>49290</v>
      </c>
      <c r="C255" t="s">
        <v>60705</v>
      </c>
      <c r="D255" t="s">
        <v>70777</v>
      </c>
      <c r="H255" t="s">
        <v>32636</v>
      </c>
      <c r="I255" t="s">
        <v>33</v>
      </c>
      <c r="J255" t="s">
        <v>32637</v>
      </c>
      <c r="N255">
        <v>5</v>
      </c>
      <c r="O255">
        <v>5</v>
      </c>
      <c r="P255">
        <v>5</v>
      </c>
      <c r="Q255" t="s">
        <v>48713</v>
      </c>
      <c r="R255" t="s">
        <v>48713</v>
      </c>
      <c r="S255" t="s">
        <v>48713</v>
      </c>
      <c r="T255" t="s">
        <v>78939</v>
      </c>
      <c r="U255">
        <v>0</v>
      </c>
      <c r="V255" t="s">
        <v>104106</v>
      </c>
      <c r="W255">
        <v>195820000</v>
      </c>
      <c r="X255">
        <v>24</v>
      </c>
      <c r="Y255" t="s">
        <v>104107</v>
      </c>
      <c r="Z255" t="s">
        <v>104108</v>
      </c>
      <c r="AA255" t="s">
        <v>104109</v>
      </c>
      <c r="AB255" t="s">
        <v>104110</v>
      </c>
      <c r="AC255" t="s">
        <v>32638</v>
      </c>
      <c r="AD255" t="s">
        <v>32638</v>
      </c>
      <c r="AE255">
        <v>2855</v>
      </c>
      <c r="AF255" t="s">
        <v>32639</v>
      </c>
      <c r="AG255" t="s">
        <v>32640</v>
      </c>
      <c r="AH255" t="s">
        <v>32641</v>
      </c>
      <c r="AJ255" s="4" t="s">
        <v>32642</v>
      </c>
    </row>
    <row r="256" spans="1:36" x14ac:dyDescent="0.3">
      <c r="A256" t="s">
        <v>49291</v>
      </c>
      <c r="B256" t="s">
        <v>49292</v>
      </c>
      <c r="C256" t="s">
        <v>99009</v>
      </c>
      <c r="D256" t="s">
        <v>99010</v>
      </c>
      <c r="H256" t="s">
        <v>41153</v>
      </c>
      <c r="I256" t="s">
        <v>41152</v>
      </c>
      <c r="N256">
        <v>2</v>
      </c>
      <c r="O256">
        <v>2</v>
      </c>
      <c r="P256">
        <v>2</v>
      </c>
      <c r="Q256">
        <v>16</v>
      </c>
      <c r="R256">
        <v>16</v>
      </c>
      <c r="S256">
        <v>16</v>
      </c>
      <c r="T256" t="s">
        <v>104111</v>
      </c>
      <c r="U256">
        <v>0</v>
      </c>
      <c r="V256" t="s">
        <v>104112</v>
      </c>
      <c r="W256">
        <v>21222000</v>
      </c>
      <c r="X256">
        <v>4</v>
      </c>
      <c r="Y256" t="s">
        <v>104113</v>
      </c>
      <c r="Z256" t="s">
        <v>104114</v>
      </c>
      <c r="AA256" t="s">
        <v>104115</v>
      </c>
      <c r="AB256" t="s">
        <v>104116</v>
      </c>
      <c r="AC256" t="s">
        <v>41151</v>
      </c>
      <c r="AD256" t="s">
        <v>41151</v>
      </c>
      <c r="AE256">
        <v>903</v>
      </c>
      <c r="AF256" t="s">
        <v>41150</v>
      </c>
      <c r="AG256" t="s">
        <v>41149</v>
      </c>
      <c r="AJ256" s="4" t="s">
        <v>9283</v>
      </c>
    </row>
    <row r="257" spans="1:36" x14ac:dyDescent="0.3">
      <c r="A257" t="s">
        <v>49293</v>
      </c>
      <c r="B257" t="s">
        <v>49294</v>
      </c>
      <c r="C257" t="s">
        <v>71791</v>
      </c>
      <c r="D257" t="s">
        <v>99011</v>
      </c>
      <c r="I257" t="s">
        <v>28456</v>
      </c>
      <c r="N257">
        <v>7</v>
      </c>
      <c r="O257">
        <v>7</v>
      </c>
      <c r="P257">
        <v>7</v>
      </c>
      <c r="Q257" t="s">
        <v>60281</v>
      </c>
      <c r="R257" t="s">
        <v>60281</v>
      </c>
      <c r="S257" t="s">
        <v>60281</v>
      </c>
      <c r="T257" t="s">
        <v>95602</v>
      </c>
      <c r="U257">
        <v>0</v>
      </c>
      <c r="V257" t="s">
        <v>104117</v>
      </c>
      <c r="W257">
        <v>85578000</v>
      </c>
      <c r="X257">
        <v>19</v>
      </c>
      <c r="Y257" t="s">
        <v>104118</v>
      </c>
      <c r="Z257" t="s">
        <v>104119</v>
      </c>
      <c r="AA257" t="s">
        <v>104120</v>
      </c>
      <c r="AB257" t="s">
        <v>104121</v>
      </c>
      <c r="AC257" t="s">
        <v>28457</v>
      </c>
      <c r="AD257" t="s">
        <v>41148</v>
      </c>
      <c r="AE257">
        <v>2539</v>
      </c>
      <c r="AF257" t="s">
        <v>28458</v>
      </c>
      <c r="AG257" t="s">
        <v>28459</v>
      </c>
      <c r="AJ257" s="4" t="s">
        <v>28460</v>
      </c>
    </row>
    <row r="258" spans="1:36" x14ac:dyDescent="0.3">
      <c r="A258" t="s">
        <v>49295</v>
      </c>
      <c r="B258" t="s">
        <v>49296</v>
      </c>
      <c r="C258" t="s">
        <v>99012</v>
      </c>
      <c r="D258" t="s">
        <v>99013</v>
      </c>
      <c r="I258" t="s">
        <v>1825</v>
      </c>
      <c r="N258">
        <v>2</v>
      </c>
      <c r="O258">
        <v>2</v>
      </c>
      <c r="P258">
        <v>2</v>
      </c>
      <c r="Q258" t="s">
        <v>77243</v>
      </c>
      <c r="R258" t="s">
        <v>77243</v>
      </c>
      <c r="S258" t="s">
        <v>77243</v>
      </c>
      <c r="T258" t="s">
        <v>91230</v>
      </c>
      <c r="U258">
        <v>0</v>
      </c>
      <c r="V258" t="s">
        <v>104122</v>
      </c>
      <c r="W258">
        <v>56636000</v>
      </c>
      <c r="X258">
        <v>5</v>
      </c>
      <c r="Y258" t="s">
        <v>104123</v>
      </c>
      <c r="Z258" t="s">
        <v>104124</v>
      </c>
      <c r="AA258" t="s">
        <v>104125</v>
      </c>
      <c r="AB258" t="s">
        <v>104126</v>
      </c>
      <c r="AC258" t="s">
        <v>25961</v>
      </c>
      <c r="AD258" t="s">
        <v>25961</v>
      </c>
      <c r="AE258">
        <v>2309</v>
      </c>
      <c r="AF258" t="s">
        <v>25962</v>
      </c>
      <c r="AG258" t="s">
        <v>25963</v>
      </c>
      <c r="AJ258" s="4" t="s">
        <v>25964</v>
      </c>
    </row>
    <row r="259" spans="1:36" x14ac:dyDescent="0.3">
      <c r="A259" t="s">
        <v>49297</v>
      </c>
      <c r="B259" t="s">
        <v>49298</v>
      </c>
      <c r="C259" t="s">
        <v>99014</v>
      </c>
      <c r="D259" t="s">
        <v>99015</v>
      </c>
      <c r="H259" t="s">
        <v>6055</v>
      </c>
      <c r="I259" t="s">
        <v>6056</v>
      </c>
      <c r="J259" t="s">
        <v>6057</v>
      </c>
      <c r="N259">
        <v>3</v>
      </c>
      <c r="O259">
        <v>3</v>
      </c>
      <c r="P259">
        <v>3</v>
      </c>
      <c r="Q259" t="s">
        <v>51885</v>
      </c>
      <c r="R259" t="s">
        <v>51885</v>
      </c>
      <c r="S259" t="s">
        <v>51885</v>
      </c>
      <c r="T259" t="s">
        <v>65756</v>
      </c>
      <c r="U259">
        <v>0</v>
      </c>
      <c r="V259" t="s">
        <v>104127</v>
      </c>
      <c r="W259">
        <v>456240000</v>
      </c>
      <c r="X259">
        <v>15</v>
      </c>
      <c r="Y259" t="s">
        <v>104128</v>
      </c>
      <c r="Z259" t="s">
        <v>104129</v>
      </c>
      <c r="AA259" t="s">
        <v>104130</v>
      </c>
      <c r="AB259" t="s">
        <v>50889</v>
      </c>
      <c r="AC259" t="s">
        <v>41147</v>
      </c>
      <c r="AD259" t="s">
        <v>41146</v>
      </c>
      <c r="AE259">
        <v>606</v>
      </c>
      <c r="AF259" t="s">
        <v>6060</v>
      </c>
      <c r="AG259" t="s">
        <v>6061</v>
      </c>
      <c r="AH259" t="s">
        <v>6062</v>
      </c>
      <c r="AJ259" s="4" t="s">
        <v>6063</v>
      </c>
    </row>
    <row r="260" spans="1:36" x14ac:dyDescent="0.3">
      <c r="A260" t="s">
        <v>49299</v>
      </c>
      <c r="B260" t="s">
        <v>49300</v>
      </c>
      <c r="C260" t="s">
        <v>73722</v>
      </c>
      <c r="D260" t="s">
        <v>99016</v>
      </c>
      <c r="H260" t="s">
        <v>7614</v>
      </c>
      <c r="I260" t="s">
        <v>7615</v>
      </c>
      <c r="J260" t="s">
        <v>7616</v>
      </c>
      <c r="K260" t="s">
        <v>7617</v>
      </c>
      <c r="N260">
        <v>5</v>
      </c>
      <c r="O260">
        <v>4</v>
      </c>
      <c r="P260">
        <v>4</v>
      </c>
      <c r="Q260" t="s">
        <v>78320</v>
      </c>
      <c r="R260" t="s">
        <v>80190</v>
      </c>
      <c r="S260" t="s">
        <v>80190</v>
      </c>
      <c r="T260" t="s">
        <v>92009</v>
      </c>
      <c r="U260">
        <v>0</v>
      </c>
      <c r="V260" t="s">
        <v>104131</v>
      </c>
      <c r="W260">
        <v>69144000</v>
      </c>
      <c r="X260">
        <v>6</v>
      </c>
      <c r="Y260" t="s">
        <v>104132</v>
      </c>
      <c r="Z260" t="s">
        <v>104133</v>
      </c>
      <c r="AA260" t="s">
        <v>104134</v>
      </c>
      <c r="AB260" t="s">
        <v>104135</v>
      </c>
      <c r="AC260" t="s">
        <v>7618</v>
      </c>
      <c r="AD260" t="s">
        <v>7618</v>
      </c>
      <c r="AE260">
        <v>741</v>
      </c>
      <c r="AF260" t="s">
        <v>7619</v>
      </c>
      <c r="AG260" t="s">
        <v>7620</v>
      </c>
      <c r="AH260" t="s">
        <v>7621</v>
      </c>
      <c r="AJ260" s="4" t="s">
        <v>7622</v>
      </c>
    </row>
    <row r="261" spans="1:36" x14ac:dyDescent="0.3">
      <c r="A261" t="s">
        <v>49301</v>
      </c>
      <c r="B261" t="s">
        <v>49302</v>
      </c>
      <c r="C261" t="s">
        <v>99017</v>
      </c>
      <c r="D261" t="s">
        <v>67882</v>
      </c>
      <c r="I261" t="s">
        <v>33</v>
      </c>
      <c r="N261">
        <v>1</v>
      </c>
      <c r="O261">
        <v>1</v>
      </c>
      <c r="P261">
        <v>1</v>
      </c>
      <c r="Q261" t="s">
        <v>76945</v>
      </c>
      <c r="R261" t="s">
        <v>76945</v>
      </c>
      <c r="S261" t="s">
        <v>76945</v>
      </c>
      <c r="T261" t="s">
        <v>104136</v>
      </c>
      <c r="U261" t="s">
        <v>104137</v>
      </c>
      <c r="V261" t="s">
        <v>104138</v>
      </c>
      <c r="W261">
        <v>74462000</v>
      </c>
      <c r="X261">
        <v>1</v>
      </c>
      <c r="Y261" t="s">
        <v>104139</v>
      </c>
      <c r="Z261" t="s">
        <v>104140</v>
      </c>
      <c r="AA261" t="s">
        <v>104141</v>
      </c>
      <c r="AB261" t="s">
        <v>104142</v>
      </c>
      <c r="AC261" t="s">
        <v>41145</v>
      </c>
      <c r="AD261" t="s">
        <v>41145</v>
      </c>
      <c r="AE261">
        <v>576</v>
      </c>
      <c r="AF261" t="s">
        <v>41144</v>
      </c>
      <c r="AG261" t="s">
        <v>41143</v>
      </c>
      <c r="AJ261" s="4" t="s">
        <v>5787</v>
      </c>
    </row>
    <row r="262" spans="1:36" x14ac:dyDescent="0.3">
      <c r="A262" t="s">
        <v>49303</v>
      </c>
      <c r="B262" t="s">
        <v>49304</v>
      </c>
      <c r="C262" t="s">
        <v>60737</v>
      </c>
      <c r="D262" t="s">
        <v>99018</v>
      </c>
      <c r="H262" t="s">
        <v>41142</v>
      </c>
      <c r="I262" t="s">
        <v>41141</v>
      </c>
      <c r="J262" t="s">
        <v>41140</v>
      </c>
      <c r="K262" t="s">
        <v>6195</v>
      </c>
      <c r="N262">
        <v>14</v>
      </c>
      <c r="O262">
        <v>5</v>
      </c>
      <c r="P262">
        <v>4</v>
      </c>
      <c r="Q262" t="s">
        <v>48467</v>
      </c>
      <c r="R262" t="s">
        <v>76273</v>
      </c>
      <c r="S262" t="s">
        <v>76819</v>
      </c>
      <c r="T262" t="s">
        <v>104143</v>
      </c>
      <c r="U262">
        <v>0</v>
      </c>
      <c r="V262" t="s">
        <v>104144</v>
      </c>
      <c r="W262">
        <v>97498000</v>
      </c>
      <c r="X262">
        <v>22</v>
      </c>
      <c r="Y262" t="s">
        <v>104145</v>
      </c>
      <c r="Z262" t="s">
        <v>104146</v>
      </c>
      <c r="AA262" t="s">
        <v>104147</v>
      </c>
      <c r="AB262" t="s">
        <v>104148</v>
      </c>
      <c r="AC262" t="s">
        <v>41139</v>
      </c>
      <c r="AD262" t="s">
        <v>41139</v>
      </c>
      <c r="AE262">
        <v>1193</v>
      </c>
      <c r="AF262" t="s">
        <v>41138</v>
      </c>
      <c r="AG262" t="s">
        <v>41137</v>
      </c>
      <c r="AH262" t="s">
        <v>41136</v>
      </c>
      <c r="AI262" t="s">
        <v>41135</v>
      </c>
      <c r="AJ262" s="4" t="s">
        <v>36812</v>
      </c>
    </row>
    <row r="263" spans="1:36" x14ac:dyDescent="0.3">
      <c r="A263" t="s">
        <v>49305</v>
      </c>
      <c r="B263" t="s">
        <v>49306</v>
      </c>
      <c r="C263" t="s">
        <v>99019</v>
      </c>
      <c r="D263" t="s">
        <v>50857</v>
      </c>
      <c r="H263" t="s">
        <v>5875</v>
      </c>
      <c r="I263" t="s">
        <v>5876</v>
      </c>
      <c r="J263" t="s">
        <v>5877</v>
      </c>
      <c r="K263" t="s">
        <v>5878</v>
      </c>
      <c r="N263">
        <v>1</v>
      </c>
      <c r="O263">
        <v>1</v>
      </c>
      <c r="P263">
        <v>1</v>
      </c>
      <c r="Q263" t="s">
        <v>76765</v>
      </c>
      <c r="R263" t="s">
        <v>76765</v>
      </c>
      <c r="S263" t="s">
        <v>76765</v>
      </c>
      <c r="T263" t="s">
        <v>78599</v>
      </c>
      <c r="U263" t="s">
        <v>104149</v>
      </c>
      <c r="V263" t="s">
        <v>104150</v>
      </c>
      <c r="W263">
        <v>23686000</v>
      </c>
      <c r="X263">
        <v>3</v>
      </c>
      <c r="Y263" t="s">
        <v>104151</v>
      </c>
      <c r="Z263" t="s">
        <v>104152</v>
      </c>
      <c r="AA263" t="s">
        <v>104153</v>
      </c>
      <c r="AB263" t="s">
        <v>104154</v>
      </c>
      <c r="AC263" t="s">
        <v>5880</v>
      </c>
      <c r="AD263" t="s">
        <v>5880</v>
      </c>
      <c r="AE263">
        <v>585</v>
      </c>
      <c r="AF263" t="s">
        <v>5881</v>
      </c>
      <c r="AG263" t="s">
        <v>5882</v>
      </c>
      <c r="AH263" t="s">
        <v>5883</v>
      </c>
      <c r="AI263" t="s">
        <v>5884</v>
      </c>
      <c r="AJ263" s="4" t="s">
        <v>5885</v>
      </c>
    </row>
    <row r="264" spans="1:36" x14ac:dyDescent="0.3">
      <c r="A264" t="s">
        <v>49307</v>
      </c>
      <c r="B264" t="s">
        <v>49308</v>
      </c>
      <c r="C264" t="s">
        <v>99020</v>
      </c>
      <c r="D264" t="s">
        <v>99021</v>
      </c>
      <c r="H264" t="s">
        <v>28657</v>
      </c>
      <c r="I264" t="s">
        <v>2630</v>
      </c>
      <c r="J264" t="s">
        <v>28658</v>
      </c>
      <c r="N264">
        <v>1</v>
      </c>
      <c r="O264">
        <v>1</v>
      </c>
      <c r="P264">
        <v>1</v>
      </c>
      <c r="Q264" t="s">
        <v>77446</v>
      </c>
      <c r="R264" t="s">
        <v>77446</v>
      </c>
      <c r="S264" t="s">
        <v>77446</v>
      </c>
      <c r="T264" t="s">
        <v>89208</v>
      </c>
      <c r="U264">
        <v>0</v>
      </c>
      <c r="V264" t="s">
        <v>104155</v>
      </c>
      <c r="W264">
        <v>8576600</v>
      </c>
      <c r="X264">
        <v>2</v>
      </c>
      <c r="Y264" t="s">
        <v>104156</v>
      </c>
      <c r="Z264" t="s">
        <v>104157</v>
      </c>
      <c r="AA264" t="s">
        <v>104158</v>
      </c>
      <c r="AB264" t="s">
        <v>104159</v>
      </c>
      <c r="AC264" t="s">
        <v>28659</v>
      </c>
      <c r="AD264" t="s">
        <v>28659</v>
      </c>
      <c r="AE264">
        <v>2560</v>
      </c>
      <c r="AF264" t="s">
        <v>28660</v>
      </c>
      <c r="AG264" t="s">
        <v>28661</v>
      </c>
      <c r="AH264" t="s">
        <v>28662</v>
      </c>
      <c r="AJ264" s="4" t="s">
        <v>28663</v>
      </c>
    </row>
    <row r="265" spans="1:36" x14ac:dyDescent="0.3">
      <c r="A265" t="s">
        <v>49309</v>
      </c>
      <c r="B265" t="s">
        <v>49310</v>
      </c>
      <c r="C265" t="s">
        <v>99022</v>
      </c>
      <c r="D265" t="s">
        <v>98779</v>
      </c>
      <c r="H265" t="s">
        <v>26938</v>
      </c>
      <c r="I265" t="s">
        <v>30780</v>
      </c>
      <c r="J265" t="s">
        <v>30781</v>
      </c>
      <c r="K265" t="s">
        <v>30449</v>
      </c>
      <c r="N265">
        <v>2</v>
      </c>
      <c r="O265">
        <v>2</v>
      </c>
      <c r="P265">
        <v>2</v>
      </c>
      <c r="Q265" t="s">
        <v>76067</v>
      </c>
      <c r="R265" t="s">
        <v>76067</v>
      </c>
      <c r="S265" t="s">
        <v>76067</v>
      </c>
      <c r="T265" t="s">
        <v>97067</v>
      </c>
      <c r="U265">
        <v>0</v>
      </c>
      <c r="V265" t="s">
        <v>104160</v>
      </c>
      <c r="W265">
        <v>28186000</v>
      </c>
      <c r="X265">
        <v>2</v>
      </c>
      <c r="Y265" t="s">
        <v>104161</v>
      </c>
      <c r="Z265" t="s">
        <v>104162</v>
      </c>
      <c r="AA265" t="s">
        <v>104163</v>
      </c>
      <c r="AB265" t="s">
        <v>104164</v>
      </c>
      <c r="AC265" t="s">
        <v>30782</v>
      </c>
      <c r="AD265" t="s">
        <v>30782</v>
      </c>
      <c r="AE265">
        <v>2711</v>
      </c>
      <c r="AF265" t="s">
        <v>30783</v>
      </c>
      <c r="AG265" t="s">
        <v>30784</v>
      </c>
      <c r="AH265" t="s">
        <v>30785</v>
      </c>
      <c r="AJ265" s="4" t="s">
        <v>30786</v>
      </c>
    </row>
    <row r="266" spans="1:36" x14ac:dyDescent="0.3">
      <c r="A266" t="s">
        <v>49311</v>
      </c>
      <c r="B266" t="s">
        <v>49312</v>
      </c>
      <c r="C266" t="s">
        <v>86194</v>
      </c>
      <c r="D266" t="s">
        <v>99023</v>
      </c>
      <c r="H266" t="s">
        <v>41134</v>
      </c>
      <c r="I266" t="s">
        <v>41133</v>
      </c>
      <c r="J266" t="s">
        <v>41132</v>
      </c>
      <c r="K266" t="s">
        <v>41131</v>
      </c>
      <c r="N266">
        <v>2</v>
      </c>
      <c r="O266">
        <v>2</v>
      </c>
      <c r="P266">
        <v>2</v>
      </c>
      <c r="Q266" t="s">
        <v>77667</v>
      </c>
      <c r="R266" t="s">
        <v>77667</v>
      </c>
      <c r="S266" t="s">
        <v>77667</v>
      </c>
      <c r="T266" t="s">
        <v>104165</v>
      </c>
      <c r="U266">
        <v>0</v>
      </c>
      <c r="V266" t="s">
        <v>104166</v>
      </c>
      <c r="W266">
        <v>25110000</v>
      </c>
      <c r="X266">
        <v>10</v>
      </c>
      <c r="Y266" t="s">
        <v>104167</v>
      </c>
      <c r="Z266" t="s">
        <v>104168</v>
      </c>
      <c r="AA266" t="s">
        <v>104169</v>
      </c>
      <c r="AB266" t="s">
        <v>104170</v>
      </c>
      <c r="AC266" t="s">
        <v>41130</v>
      </c>
      <c r="AD266" t="s">
        <v>41130</v>
      </c>
      <c r="AE266">
        <v>603</v>
      </c>
      <c r="AF266" t="s">
        <v>41129</v>
      </c>
      <c r="AG266" t="s">
        <v>41128</v>
      </c>
      <c r="AH266" t="s">
        <v>41127</v>
      </c>
      <c r="AJ266" s="4" t="s">
        <v>36813</v>
      </c>
    </row>
    <row r="267" spans="1:36" x14ac:dyDescent="0.3">
      <c r="A267" t="s">
        <v>49313</v>
      </c>
      <c r="B267" t="s">
        <v>49314</v>
      </c>
      <c r="C267" t="s">
        <v>99024</v>
      </c>
      <c r="D267" t="s">
        <v>99025</v>
      </c>
      <c r="I267" t="s">
        <v>33361</v>
      </c>
      <c r="J267" t="s">
        <v>1395</v>
      </c>
      <c r="N267">
        <v>1</v>
      </c>
      <c r="O267">
        <v>1</v>
      </c>
      <c r="P267">
        <v>1</v>
      </c>
      <c r="Q267" t="s">
        <v>76598</v>
      </c>
      <c r="R267" t="s">
        <v>76598</v>
      </c>
      <c r="S267" t="s">
        <v>76598</v>
      </c>
      <c r="T267" t="s">
        <v>77390</v>
      </c>
      <c r="U267">
        <v>0</v>
      </c>
      <c r="V267" t="s">
        <v>104171</v>
      </c>
      <c r="W267">
        <v>15337000</v>
      </c>
      <c r="X267">
        <v>5</v>
      </c>
      <c r="Y267" t="s">
        <v>104172</v>
      </c>
      <c r="Z267" t="s">
        <v>104173</v>
      </c>
      <c r="AA267" t="s">
        <v>104174</v>
      </c>
      <c r="AB267" t="s">
        <v>104175</v>
      </c>
      <c r="AC267" t="s">
        <v>33363</v>
      </c>
      <c r="AD267" t="s">
        <v>33363</v>
      </c>
      <c r="AE267">
        <v>2919</v>
      </c>
      <c r="AF267" t="s">
        <v>33364</v>
      </c>
      <c r="AG267" t="s">
        <v>33365</v>
      </c>
      <c r="AJ267" s="4" t="s">
        <v>33366</v>
      </c>
    </row>
    <row r="268" spans="1:36" x14ac:dyDescent="0.3">
      <c r="A268" t="s">
        <v>49315</v>
      </c>
      <c r="B268" t="s">
        <v>49316</v>
      </c>
      <c r="C268" t="s">
        <v>99026</v>
      </c>
      <c r="D268" t="s">
        <v>99027</v>
      </c>
      <c r="H268" t="s">
        <v>25932</v>
      </c>
      <c r="J268" t="s">
        <v>150</v>
      </c>
      <c r="N268">
        <v>3</v>
      </c>
      <c r="O268">
        <v>3</v>
      </c>
      <c r="P268">
        <v>3</v>
      </c>
      <c r="Q268" t="s">
        <v>76699</v>
      </c>
      <c r="R268" t="s">
        <v>76699</v>
      </c>
      <c r="S268" t="s">
        <v>76699</v>
      </c>
      <c r="T268" t="s">
        <v>104176</v>
      </c>
      <c r="U268">
        <v>0</v>
      </c>
      <c r="V268" t="s">
        <v>104177</v>
      </c>
      <c r="W268">
        <v>44579000</v>
      </c>
      <c r="X268">
        <v>10</v>
      </c>
      <c r="Y268" t="s">
        <v>104178</v>
      </c>
      <c r="Z268" t="s">
        <v>104179</v>
      </c>
      <c r="AA268" t="s">
        <v>104180</v>
      </c>
      <c r="AB268" t="s">
        <v>104181</v>
      </c>
      <c r="AC268" t="s">
        <v>41126</v>
      </c>
      <c r="AD268" t="s">
        <v>41125</v>
      </c>
      <c r="AE268">
        <v>2307</v>
      </c>
      <c r="AF268" t="s">
        <v>41124</v>
      </c>
      <c r="AG268" t="s">
        <v>41123</v>
      </c>
      <c r="AJ268" s="4" t="s">
        <v>25933</v>
      </c>
    </row>
    <row r="269" spans="1:36" x14ac:dyDescent="0.3">
      <c r="A269" t="s">
        <v>49317</v>
      </c>
      <c r="B269" t="s">
        <v>49318</v>
      </c>
      <c r="C269" t="s">
        <v>99028</v>
      </c>
      <c r="D269" t="s">
        <v>71680</v>
      </c>
      <c r="H269" t="s">
        <v>41122</v>
      </c>
      <c r="I269" t="s">
        <v>41121</v>
      </c>
      <c r="J269" t="s">
        <v>1643</v>
      </c>
      <c r="K269" t="s">
        <v>41120</v>
      </c>
      <c r="N269">
        <v>3</v>
      </c>
      <c r="O269">
        <v>3</v>
      </c>
      <c r="P269">
        <v>3</v>
      </c>
      <c r="Q269" t="s">
        <v>77358</v>
      </c>
      <c r="R269" t="s">
        <v>77358</v>
      </c>
      <c r="S269" t="s">
        <v>77358</v>
      </c>
      <c r="T269" t="s">
        <v>104182</v>
      </c>
      <c r="U269">
        <v>0</v>
      </c>
      <c r="V269" t="s">
        <v>104183</v>
      </c>
      <c r="W269">
        <v>56059000</v>
      </c>
      <c r="X269">
        <v>4</v>
      </c>
      <c r="Y269" t="s">
        <v>104184</v>
      </c>
      <c r="Z269" t="s">
        <v>104185</v>
      </c>
      <c r="AA269" t="s">
        <v>104186</v>
      </c>
      <c r="AB269" t="s">
        <v>104187</v>
      </c>
      <c r="AC269" t="s">
        <v>41119</v>
      </c>
      <c r="AD269" t="s">
        <v>41118</v>
      </c>
      <c r="AE269">
        <v>1437</v>
      </c>
      <c r="AF269" t="s">
        <v>41117</v>
      </c>
      <c r="AG269" t="s">
        <v>41116</v>
      </c>
      <c r="AH269" t="s">
        <v>41115</v>
      </c>
      <c r="AI269" t="s">
        <v>41114</v>
      </c>
      <c r="AJ269" s="4" t="s">
        <v>36814</v>
      </c>
    </row>
    <row r="270" spans="1:36" x14ac:dyDescent="0.3">
      <c r="A270" t="s">
        <v>49319</v>
      </c>
      <c r="B270" t="s">
        <v>49320</v>
      </c>
      <c r="C270" t="s">
        <v>68490</v>
      </c>
      <c r="D270" t="s">
        <v>99029</v>
      </c>
      <c r="J270" t="s">
        <v>21025</v>
      </c>
      <c r="N270">
        <v>2</v>
      </c>
      <c r="O270">
        <v>2</v>
      </c>
      <c r="P270">
        <v>2</v>
      </c>
      <c r="Q270">
        <v>13</v>
      </c>
      <c r="R270">
        <v>13</v>
      </c>
      <c r="S270">
        <v>13</v>
      </c>
      <c r="T270" t="s">
        <v>104188</v>
      </c>
      <c r="U270">
        <v>0</v>
      </c>
      <c r="V270" t="s">
        <v>104189</v>
      </c>
      <c r="W270">
        <v>27827000</v>
      </c>
      <c r="X270">
        <v>3</v>
      </c>
      <c r="Y270" t="s">
        <v>104190</v>
      </c>
      <c r="Z270" t="s">
        <v>104191</v>
      </c>
      <c r="AA270" t="s">
        <v>104192</v>
      </c>
      <c r="AB270" t="s">
        <v>104193</v>
      </c>
      <c r="AC270" t="s">
        <v>41113</v>
      </c>
      <c r="AD270" t="s">
        <v>41113</v>
      </c>
      <c r="AE270">
        <v>2626</v>
      </c>
      <c r="AF270" t="s">
        <v>41112</v>
      </c>
      <c r="AG270" t="s">
        <v>41111</v>
      </c>
      <c r="AJ270" s="4" t="s">
        <v>29618</v>
      </c>
    </row>
    <row r="271" spans="1:36" x14ac:dyDescent="0.3">
      <c r="A271" t="s">
        <v>49321</v>
      </c>
      <c r="B271" t="s">
        <v>49322</v>
      </c>
      <c r="C271" t="s">
        <v>70781</v>
      </c>
      <c r="D271" t="s">
        <v>99030</v>
      </c>
      <c r="N271">
        <v>4</v>
      </c>
      <c r="O271">
        <v>4</v>
      </c>
      <c r="P271">
        <v>4</v>
      </c>
      <c r="Q271">
        <v>13</v>
      </c>
      <c r="R271">
        <v>13</v>
      </c>
      <c r="S271">
        <v>13</v>
      </c>
      <c r="T271" t="s">
        <v>104194</v>
      </c>
      <c r="U271">
        <v>0</v>
      </c>
      <c r="V271" t="s">
        <v>104195</v>
      </c>
      <c r="W271">
        <v>186870000</v>
      </c>
      <c r="X271">
        <v>15</v>
      </c>
      <c r="Y271" t="s">
        <v>104196</v>
      </c>
      <c r="Z271" t="s">
        <v>104197</v>
      </c>
      <c r="AA271" t="s">
        <v>104198</v>
      </c>
      <c r="AB271" t="s">
        <v>104199</v>
      </c>
      <c r="AC271" t="s">
        <v>41110</v>
      </c>
      <c r="AD271" t="s">
        <v>41110</v>
      </c>
      <c r="AE271">
        <v>2974</v>
      </c>
      <c r="AF271" t="s">
        <v>41109</v>
      </c>
      <c r="AG271" t="s">
        <v>41108</v>
      </c>
      <c r="AJ271" s="4" t="s">
        <v>34005</v>
      </c>
    </row>
    <row r="272" spans="1:36" x14ac:dyDescent="0.3">
      <c r="A272" t="s">
        <v>49323</v>
      </c>
      <c r="B272" t="s">
        <v>49324</v>
      </c>
      <c r="C272" t="s">
        <v>65055</v>
      </c>
      <c r="D272" t="s">
        <v>72121</v>
      </c>
      <c r="N272">
        <v>1</v>
      </c>
      <c r="O272">
        <v>1</v>
      </c>
      <c r="P272">
        <v>1</v>
      </c>
      <c r="Q272" t="s">
        <v>76795</v>
      </c>
      <c r="R272" t="s">
        <v>76795</v>
      </c>
      <c r="S272" t="s">
        <v>76795</v>
      </c>
      <c r="T272" t="s">
        <v>104200</v>
      </c>
      <c r="U272" t="s">
        <v>104201</v>
      </c>
      <c r="V272" t="s">
        <v>104202</v>
      </c>
      <c r="W272">
        <v>8844400</v>
      </c>
      <c r="X272">
        <v>2</v>
      </c>
      <c r="Y272" t="s">
        <v>104203</v>
      </c>
      <c r="Z272" t="s">
        <v>104204</v>
      </c>
      <c r="AA272" t="s">
        <v>104205</v>
      </c>
      <c r="AB272" t="s">
        <v>104206</v>
      </c>
      <c r="AC272" t="s">
        <v>41107</v>
      </c>
      <c r="AD272" t="s">
        <v>41107</v>
      </c>
      <c r="AE272">
        <v>2601</v>
      </c>
      <c r="AF272" t="s">
        <v>41106</v>
      </c>
      <c r="AG272" t="s">
        <v>41105</v>
      </c>
      <c r="AJ272" s="4" t="s">
        <v>29188</v>
      </c>
    </row>
    <row r="273" spans="1:36" x14ac:dyDescent="0.3">
      <c r="A273" t="s">
        <v>49325</v>
      </c>
      <c r="B273" t="s">
        <v>49326</v>
      </c>
      <c r="C273" t="s">
        <v>99031</v>
      </c>
      <c r="D273" t="s">
        <v>99032</v>
      </c>
      <c r="H273" t="s">
        <v>4791</v>
      </c>
      <c r="I273" t="s">
        <v>4792</v>
      </c>
      <c r="J273" t="s">
        <v>4793</v>
      </c>
      <c r="K273" t="s">
        <v>4794</v>
      </c>
      <c r="N273">
        <v>10</v>
      </c>
      <c r="O273">
        <v>10</v>
      </c>
      <c r="P273">
        <v>10</v>
      </c>
      <c r="Q273" t="s">
        <v>80441</v>
      </c>
      <c r="R273" t="s">
        <v>80441</v>
      </c>
      <c r="S273" t="s">
        <v>80441</v>
      </c>
      <c r="T273" t="s">
        <v>86189</v>
      </c>
      <c r="U273">
        <v>0</v>
      </c>
      <c r="V273" t="s">
        <v>104207</v>
      </c>
      <c r="W273">
        <v>553990000</v>
      </c>
      <c r="X273">
        <v>41</v>
      </c>
      <c r="Y273" t="s">
        <v>104208</v>
      </c>
      <c r="Z273" t="s">
        <v>104209</v>
      </c>
      <c r="AA273" t="s">
        <v>104210</v>
      </c>
      <c r="AB273" t="s">
        <v>104211</v>
      </c>
      <c r="AC273" t="s">
        <v>41104</v>
      </c>
      <c r="AD273" t="s">
        <v>41103</v>
      </c>
      <c r="AE273">
        <v>476</v>
      </c>
      <c r="AF273" t="s">
        <v>4797</v>
      </c>
      <c r="AG273" t="s">
        <v>4798</v>
      </c>
      <c r="AH273" t="s">
        <v>4799</v>
      </c>
      <c r="AJ273" s="4" t="s">
        <v>4800</v>
      </c>
    </row>
    <row r="274" spans="1:36" x14ac:dyDescent="0.3">
      <c r="A274" t="s">
        <v>49327</v>
      </c>
      <c r="B274" t="s">
        <v>49328</v>
      </c>
      <c r="C274" t="s">
        <v>99033</v>
      </c>
      <c r="D274" t="s">
        <v>99034</v>
      </c>
      <c r="H274" t="s">
        <v>19255</v>
      </c>
      <c r="I274" t="s">
        <v>19256</v>
      </c>
      <c r="J274" t="s">
        <v>2778</v>
      </c>
      <c r="N274">
        <v>6</v>
      </c>
      <c r="O274">
        <v>1</v>
      </c>
      <c r="P274">
        <v>1</v>
      </c>
      <c r="Q274" t="s">
        <v>77243</v>
      </c>
      <c r="R274" t="s">
        <v>76838</v>
      </c>
      <c r="S274" t="s">
        <v>76838</v>
      </c>
      <c r="T274" t="s">
        <v>92155</v>
      </c>
      <c r="U274" t="s">
        <v>104212</v>
      </c>
      <c r="V274" t="s">
        <v>103314</v>
      </c>
      <c r="W274">
        <v>44518000</v>
      </c>
      <c r="X274">
        <v>2</v>
      </c>
      <c r="Y274" t="s">
        <v>104213</v>
      </c>
      <c r="Z274" t="s">
        <v>104214</v>
      </c>
      <c r="AA274" t="s">
        <v>104215</v>
      </c>
      <c r="AB274" t="s">
        <v>104216</v>
      </c>
      <c r="AC274" t="s">
        <v>19257</v>
      </c>
      <c r="AD274" t="s">
        <v>19257</v>
      </c>
      <c r="AE274">
        <v>1800</v>
      </c>
      <c r="AF274" t="s">
        <v>19258</v>
      </c>
      <c r="AG274" t="s">
        <v>19259</v>
      </c>
      <c r="AH274" t="s">
        <v>19260</v>
      </c>
      <c r="AJ274" s="4" t="s">
        <v>19261</v>
      </c>
    </row>
    <row r="275" spans="1:36" x14ac:dyDescent="0.3">
      <c r="A275" t="s">
        <v>49329</v>
      </c>
      <c r="B275" t="s">
        <v>49330</v>
      </c>
      <c r="C275" t="s">
        <v>65059</v>
      </c>
      <c r="D275" t="s">
        <v>99035</v>
      </c>
      <c r="H275" t="s">
        <v>41102</v>
      </c>
      <c r="I275" t="s">
        <v>2630</v>
      </c>
      <c r="J275" t="s">
        <v>41101</v>
      </c>
      <c r="N275">
        <v>3</v>
      </c>
      <c r="O275">
        <v>3</v>
      </c>
      <c r="P275">
        <v>2</v>
      </c>
      <c r="Q275" t="s">
        <v>76375</v>
      </c>
      <c r="R275" t="s">
        <v>76375</v>
      </c>
      <c r="S275" t="s">
        <v>48713</v>
      </c>
      <c r="T275" t="s">
        <v>73093</v>
      </c>
      <c r="U275">
        <v>0</v>
      </c>
      <c r="V275" t="s">
        <v>104217</v>
      </c>
      <c r="W275">
        <v>111380000</v>
      </c>
      <c r="X275">
        <v>5</v>
      </c>
      <c r="Y275" t="s">
        <v>104218</v>
      </c>
      <c r="Z275" t="s">
        <v>104219</v>
      </c>
      <c r="AA275" t="s">
        <v>104220</v>
      </c>
      <c r="AB275" t="s">
        <v>104221</v>
      </c>
      <c r="AC275" t="s">
        <v>41100</v>
      </c>
      <c r="AD275" t="s">
        <v>41099</v>
      </c>
      <c r="AE275">
        <v>624</v>
      </c>
      <c r="AF275" t="s">
        <v>41098</v>
      </c>
      <c r="AG275" t="s">
        <v>41097</v>
      </c>
      <c r="AJ275" s="4" t="s">
        <v>6264</v>
      </c>
    </row>
    <row r="276" spans="1:36" x14ac:dyDescent="0.3">
      <c r="A276" t="s">
        <v>49331</v>
      </c>
      <c r="B276" t="s">
        <v>49332</v>
      </c>
      <c r="C276" t="s">
        <v>99036</v>
      </c>
      <c r="D276" t="s">
        <v>71339</v>
      </c>
      <c r="H276" t="s">
        <v>18633</v>
      </c>
      <c r="I276" t="s">
        <v>33</v>
      </c>
      <c r="J276" t="s">
        <v>957</v>
      </c>
      <c r="N276">
        <v>2</v>
      </c>
      <c r="O276">
        <v>2</v>
      </c>
      <c r="P276">
        <v>2</v>
      </c>
      <c r="Q276" t="s">
        <v>76518</v>
      </c>
      <c r="R276" t="s">
        <v>76518</v>
      </c>
      <c r="S276" t="s">
        <v>76518</v>
      </c>
      <c r="T276" t="s">
        <v>87529</v>
      </c>
      <c r="U276">
        <v>0</v>
      </c>
      <c r="V276" t="s">
        <v>104222</v>
      </c>
      <c r="W276">
        <v>56207000</v>
      </c>
      <c r="X276">
        <v>5</v>
      </c>
      <c r="Y276" t="s">
        <v>104223</v>
      </c>
      <c r="Z276" t="s">
        <v>104224</v>
      </c>
      <c r="AA276" t="s">
        <v>104225</v>
      </c>
      <c r="AB276" t="s">
        <v>104226</v>
      </c>
      <c r="AC276" t="s">
        <v>41096</v>
      </c>
      <c r="AD276" t="s">
        <v>41096</v>
      </c>
      <c r="AE276">
        <v>2146</v>
      </c>
      <c r="AF276" t="s">
        <v>23932</v>
      </c>
      <c r="AG276" t="s">
        <v>23933</v>
      </c>
      <c r="AJ276" s="4" t="s">
        <v>23934</v>
      </c>
    </row>
    <row r="277" spans="1:36" x14ac:dyDescent="0.3">
      <c r="A277" t="s">
        <v>49333</v>
      </c>
      <c r="B277" t="s">
        <v>49334</v>
      </c>
      <c r="C277" t="s">
        <v>99037</v>
      </c>
      <c r="D277" t="s">
        <v>99038</v>
      </c>
      <c r="H277" t="s">
        <v>27294</v>
      </c>
      <c r="I277" t="s">
        <v>63</v>
      </c>
      <c r="N277">
        <v>2</v>
      </c>
      <c r="O277">
        <v>2</v>
      </c>
      <c r="P277">
        <v>2</v>
      </c>
      <c r="Q277" t="s">
        <v>77558</v>
      </c>
      <c r="R277" t="s">
        <v>77558</v>
      </c>
      <c r="S277" t="s">
        <v>77558</v>
      </c>
      <c r="T277" t="s">
        <v>104227</v>
      </c>
      <c r="U277">
        <v>0</v>
      </c>
      <c r="V277" t="s">
        <v>104228</v>
      </c>
      <c r="W277">
        <v>26498000</v>
      </c>
      <c r="X277">
        <v>2</v>
      </c>
      <c r="Y277" t="s">
        <v>104229</v>
      </c>
      <c r="Z277" t="s">
        <v>104230</v>
      </c>
      <c r="AA277" t="s">
        <v>104231</v>
      </c>
      <c r="AB277" t="s">
        <v>104232</v>
      </c>
      <c r="AC277" t="s">
        <v>41095</v>
      </c>
      <c r="AD277" t="s">
        <v>41095</v>
      </c>
      <c r="AE277">
        <v>1820</v>
      </c>
      <c r="AF277" t="s">
        <v>41094</v>
      </c>
      <c r="AG277" t="s">
        <v>41093</v>
      </c>
      <c r="AJ277" s="4" t="s">
        <v>19456</v>
      </c>
    </row>
    <row r="278" spans="1:36" x14ac:dyDescent="0.3">
      <c r="A278" t="s">
        <v>49335</v>
      </c>
      <c r="B278" t="s">
        <v>49336</v>
      </c>
      <c r="C278" t="s">
        <v>55667</v>
      </c>
      <c r="D278" t="s">
        <v>99039</v>
      </c>
      <c r="I278" t="s">
        <v>2185</v>
      </c>
      <c r="N278">
        <v>2</v>
      </c>
      <c r="O278">
        <v>2</v>
      </c>
      <c r="P278">
        <v>2</v>
      </c>
      <c r="Q278" t="s">
        <v>70829</v>
      </c>
      <c r="R278" t="s">
        <v>70829</v>
      </c>
      <c r="S278" t="s">
        <v>70829</v>
      </c>
      <c r="T278" t="s">
        <v>104233</v>
      </c>
      <c r="U278">
        <v>0</v>
      </c>
      <c r="V278" t="s">
        <v>104234</v>
      </c>
      <c r="W278">
        <v>31766000</v>
      </c>
      <c r="X278">
        <v>13</v>
      </c>
      <c r="Y278" t="s">
        <v>104235</v>
      </c>
      <c r="Z278" t="s">
        <v>104236</v>
      </c>
      <c r="AA278" t="s">
        <v>104237</v>
      </c>
      <c r="AB278" t="s">
        <v>104238</v>
      </c>
      <c r="AC278" t="s">
        <v>41092</v>
      </c>
      <c r="AD278" t="s">
        <v>41092</v>
      </c>
      <c r="AE278">
        <v>1616</v>
      </c>
      <c r="AF278" t="s">
        <v>41091</v>
      </c>
      <c r="AG278" t="s">
        <v>41090</v>
      </c>
      <c r="AJ278" s="4" t="s">
        <v>17080</v>
      </c>
    </row>
    <row r="279" spans="1:36" x14ac:dyDescent="0.3">
      <c r="A279" t="s">
        <v>49337</v>
      </c>
      <c r="B279" t="s">
        <v>49338</v>
      </c>
      <c r="C279" t="s">
        <v>99040</v>
      </c>
      <c r="D279" t="s">
        <v>99041</v>
      </c>
      <c r="H279" t="s">
        <v>27234</v>
      </c>
      <c r="I279" t="s">
        <v>27235</v>
      </c>
      <c r="J279" t="s">
        <v>27236</v>
      </c>
      <c r="N279">
        <v>8</v>
      </c>
      <c r="O279">
        <v>8</v>
      </c>
      <c r="P279">
        <v>8</v>
      </c>
      <c r="Q279" t="s">
        <v>76627</v>
      </c>
      <c r="R279" t="s">
        <v>76627</v>
      </c>
      <c r="S279" t="s">
        <v>76627</v>
      </c>
      <c r="T279" t="s">
        <v>89145</v>
      </c>
      <c r="U279">
        <v>0</v>
      </c>
      <c r="V279" t="s">
        <v>104239</v>
      </c>
      <c r="W279">
        <v>165770000</v>
      </c>
      <c r="X279">
        <v>22</v>
      </c>
      <c r="Y279" t="s">
        <v>104240</v>
      </c>
      <c r="Z279" t="s">
        <v>104241</v>
      </c>
      <c r="AA279" t="s">
        <v>104242</v>
      </c>
      <c r="AB279" t="s">
        <v>104243</v>
      </c>
      <c r="AC279" t="s">
        <v>27237</v>
      </c>
      <c r="AD279" t="s">
        <v>27237</v>
      </c>
      <c r="AE279">
        <v>2422</v>
      </c>
      <c r="AF279" t="s">
        <v>27238</v>
      </c>
      <c r="AG279" t="s">
        <v>27239</v>
      </c>
      <c r="AH279" t="s">
        <v>27240</v>
      </c>
      <c r="AJ279" s="4" t="s">
        <v>27241</v>
      </c>
    </row>
    <row r="280" spans="1:36" x14ac:dyDescent="0.3">
      <c r="A280" t="s">
        <v>49339</v>
      </c>
      <c r="B280" t="s">
        <v>49340</v>
      </c>
      <c r="C280" t="s">
        <v>99042</v>
      </c>
      <c r="D280" t="s">
        <v>99043</v>
      </c>
      <c r="H280" t="s">
        <v>25890</v>
      </c>
      <c r="I280" t="s">
        <v>25891</v>
      </c>
      <c r="J280" t="s">
        <v>25892</v>
      </c>
      <c r="K280" t="s">
        <v>25893</v>
      </c>
      <c r="N280">
        <v>2</v>
      </c>
      <c r="O280">
        <v>2</v>
      </c>
      <c r="P280">
        <v>2</v>
      </c>
      <c r="Q280" t="s">
        <v>76086</v>
      </c>
      <c r="R280" t="s">
        <v>76086</v>
      </c>
      <c r="S280" t="s">
        <v>76086</v>
      </c>
      <c r="T280" t="s">
        <v>77812</v>
      </c>
      <c r="U280">
        <v>0</v>
      </c>
      <c r="V280" t="s">
        <v>104244</v>
      </c>
      <c r="W280">
        <v>39119000</v>
      </c>
      <c r="X280">
        <v>8</v>
      </c>
      <c r="Y280" t="s">
        <v>104245</v>
      </c>
      <c r="Z280" t="s">
        <v>104246</v>
      </c>
      <c r="AA280" t="s">
        <v>104247</v>
      </c>
      <c r="AB280" t="s">
        <v>104248</v>
      </c>
      <c r="AC280" t="s">
        <v>25894</v>
      </c>
      <c r="AD280" t="s">
        <v>25894</v>
      </c>
      <c r="AE280">
        <v>2302</v>
      </c>
      <c r="AF280" t="s">
        <v>25895</v>
      </c>
      <c r="AG280" t="s">
        <v>25896</v>
      </c>
      <c r="AH280" t="s">
        <v>25897</v>
      </c>
      <c r="AI280" t="s">
        <v>25898</v>
      </c>
      <c r="AJ280" s="4" t="s">
        <v>25899</v>
      </c>
    </row>
    <row r="281" spans="1:36" x14ac:dyDescent="0.3">
      <c r="A281" t="s">
        <v>49341</v>
      </c>
      <c r="B281" t="s">
        <v>49342</v>
      </c>
      <c r="C281" t="s">
        <v>99044</v>
      </c>
      <c r="D281" t="s">
        <v>99045</v>
      </c>
      <c r="H281" t="s">
        <v>2554</v>
      </c>
      <c r="I281" t="s">
        <v>2555</v>
      </c>
      <c r="J281" t="s">
        <v>2556</v>
      </c>
      <c r="K281" t="s">
        <v>2557</v>
      </c>
      <c r="N281">
        <v>3</v>
      </c>
      <c r="O281">
        <v>3</v>
      </c>
      <c r="P281">
        <v>3</v>
      </c>
      <c r="Q281" t="s">
        <v>78010</v>
      </c>
      <c r="R281" t="s">
        <v>78010</v>
      </c>
      <c r="S281" t="s">
        <v>78010</v>
      </c>
      <c r="T281" t="s">
        <v>85220</v>
      </c>
      <c r="U281">
        <v>0</v>
      </c>
      <c r="V281" t="s">
        <v>104249</v>
      </c>
      <c r="W281">
        <v>92916000</v>
      </c>
      <c r="X281">
        <v>12</v>
      </c>
      <c r="Y281" t="s">
        <v>104250</v>
      </c>
      <c r="Z281" t="s">
        <v>104251</v>
      </c>
      <c r="AA281" t="s">
        <v>104252</v>
      </c>
      <c r="AB281" t="s">
        <v>104253</v>
      </c>
      <c r="AC281" t="s">
        <v>2558</v>
      </c>
      <c r="AD281" t="s">
        <v>41089</v>
      </c>
      <c r="AE281">
        <v>303</v>
      </c>
      <c r="AF281" t="s">
        <v>2559</v>
      </c>
      <c r="AG281" t="s">
        <v>2560</v>
      </c>
      <c r="AH281" t="s">
        <v>2561</v>
      </c>
      <c r="AJ281" s="4" t="s">
        <v>2562</v>
      </c>
    </row>
    <row r="282" spans="1:36" x14ac:dyDescent="0.3">
      <c r="A282" t="s">
        <v>49343</v>
      </c>
      <c r="B282" t="s">
        <v>49344</v>
      </c>
      <c r="C282" t="s">
        <v>99046</v>
      </c>
      <c r="D282" t="s">
        <v>99047</v>
      </c>
      <c r="H282" t="s">
        <v>41088</v>
      </c>
      <c r="I282" t="s">
        <v>41087</v>
      </c>
      <c r="J282" t="s">
        <v>2704</v>
      </c>
      <c r="N282">
        <v>2</v>
      </c>
      <c r="O282">
        <v>2</v>
      </c>
      <c r="P282">
        <v>2</v>
      </c>
      <c r="Q282" t="s">
        <v>76788</v>
      </c>
      <c r="R282" t="s">
        <v>76788</v>
      </c>
      <c r="S282" t="s">
        <v>76788</v>
      </c>
      <c r="T282" t="s">
        <v>104254</v>
      </c>
      <c r="U282" t="s">
        <v>104255</v>
      </c>
      <c r="V282" t="s">
        <v>104256</v>
      </c>
      <c r="W282">
        <v>18187000</v>
      </c>
      <c r="X282">
        <v>5</v>
      </c>
      <c r="Y282" t="s">
        <v>104257</v>
      </c>
      <c r="Z282" t="s">
        <v>104258</v>
      </c>
      <c r="AA282" t="s">
        <v>104259</v>
      </c>
      <c r="AB282" t="s">
        <v>104260</v>
      </c>
      <c r="AC282" t="s">
        <v>41086</v>
      </c>
      <c r="AD282" t="s">
        <v>41086</v>
      </c>
      <c r="AE282">
        <v>2211</v>
      </c>
      <c r="AF282" t="s">
        <v>41085</v>
      </c>
      <c r="AG282" t="s">
        <v>41084</v>
      </c>
      <c r="AH282" t="s">
        <v>41083</v>
      </c>
      <c r="AJ282" s="4" t="s">
        <v>36815</v>
      </c>
    </row>
    <row r="283" spans="1:36" x14ac:dyDescent="0.3">
      <c r="A283" t="s">
        <v>49345</v>
      </c>
      <c r="B283" t="s">
        <v>49346</v>
      </c>
      <c r="C283" t="s">
        <v>60053</v>
      </c>
      <c r="D283" t="s">
        <v>99048</v>
      </c>
      <c r="N283">
        <v>3</v>
      </c>
      <c r="O283">
        <v>3</v>
      </c>
      <c r="P283">
        <v>3</v>
      </c>
      <c r="Q283" t="s">
        <v>81027</v>
      </c>
      <c r="R283" t="s">
        <v>81027</v>
      </c>
      <c r="S283" t="s">
        <v>81027</v>
      </c>
      <c r="T283" t="s">
        <v>80113</v>
      </c>
      <c r="U283">
        <v>0</v>
      </c>
      <c r="V283" t="s">
        <v>104261</v>
      </c>
      <c r="W283">
        <v>175270000</v>
      </c>
      <c r="X283">
        <v>16</v>
      </c>
      <c r="Y283" t="s">
        <v>104262</v>
      </c>
      <c r="Z283" t="s">
        <v>104263</v>
      </c>
      <c r="AA283" t="s">
        <v>104264</v>
      </c>
      <c r="AB283" t="s">
        <v>104265</v>
      </c>
      <c r="AC283" t="s">
        <v>18809</v>
      </c>
      <c r="AD283" t="s">
        <v>41082</v>
      </c>
      <c r="AE283">
        <v>1762</v>
      </c>
      <c r="AF283" t="s">
        <v>18810</v>
      </c>
      <c r="AG283" t="s">
        <v>18811</v>
      </c>
      <c r="AJ283" s="4" t="s">
        <v>18812</v>
      </c>
    </row>
    <row r="284" spans="1:36" x14ac:dyDescent="0.3">
      <c r="A284" t="s">
        <v>49347</v>
      </c>
      <c r="B284" t="s">
        <v>49348</v>
      </c>
      <c r="C284" t="s">
        <v>71635</v>
      </c>
      <c r="D284" t="s">
        <v>99049</v>
      </c>
      <c r="H284" t="s">
        <v>41081</v>
      </c>
      <c r="I284" t="s">
        <v>41080</v>
      </c>
      <c r="J284" t="s">
        <v>41079</v>
      </c>
      <c r="K284" t="s">
        <v>41078</v>
      </c>
      <c r="N284">
        <v>4</v>
      </c>
      <c r="O284">
        <v>4</v>
      </c>
      <c r="P284">
        <v>4</v>
      </c>
      <c r="Q284">
        <v>6</v>
      </c>
      <c r="R284">
        <v>6</v>
      </c>
      <c r="S284">
        <v>6</v>
      </c>
      <c r="T284" t="s">
        <v>104266</v>
      </c>
      <c r="U284">
        <v>0</v>
      </c>
      <c r="V284" t="s">
        <v>92825</v>
      </c>
      <c r="W284">
        <v>181310000</v>
      </c>
      <c r="X284">
        <v>19</v>
      </c>
      <c r="Y284" t="s">
        <v>104267</v>
      </c>
      <c r="Z284" t="s">
        <v>104268</v>
      </c>
      <c r="AA284" t="s">
        <v>104269</v>
      </c>
      <c r="AB284" t="s">
        <v>104270</v>
      </c>
      <c r="AC284" t="s">
        <v>41077</v>
      </c>
      <c r="AD284" t="s">
        <v>41076</v>
      </c>
      <c r="AE284">
        <v>3025</v>
      </c>
      <c r="AF284" t="s">
        <v>41075</v>
      </c>
      <c r="AG284" t="s">
        <v>41074</v>
      </c>
      <c r="AH284" t="s">
        <v>41073</v>
      </c>
      <c r="AI284" t="s">
        <v>41072</v>
      </c>
      <c r="AJ284" s="4" t="s">
        <v>36816</v>
      </c>
    </row>
    <row r="285" spans="1:36" x14ac:dyDescent="0.3">
      <c r="A285" t="s">
        <v>49349</v>
      </c>
      <c r="B285" t="s">
        <v>49350</v>
      </c>
      <c r="C285" t="s">
        <v>72257</v>
      </c>
      <c r="D285" t="s">
        <v>99050</v>
      </c>
      <c r="H285" t="s">
        <v>41071</v>
      </c>
      <c r="I285" t="s">
        <v>41070</v>
      </c>
      <c r="J285" t="s">
        <v>41069</v>
      </c>
      <c r="N285">
        <v>3</v>
      </c>
      <c r="O285">
        <v>3</v>
      </c>
      <c r="P285">
        <v>3</v>
      </c>
      <c r="Q285" t="s">
        <v>77685</v>
      </c>
      <c r="R285" t="s">
        <v>77685</v>
      </c>
      <c r="S285" t="s">
        <v>77685</v>
      </c>
      <c r="T285" t="s">
        <v>104271</v>
      </c>
      <c r="U285">
        <v>0</v>
      </c>
      <c r="V285" t="s">
        <v>104272</v>
      </c>
      <c r="W285">
        <v>74045000</v>
      </c>
      <c r="X285">
        <v>7</v>
      </c>
      <c r="Y285" t="s">
        <v>104273</v>
      </c>
      <c r="Z285" t="s">
        <v>104274</v>
      </c>
      <c r="AA285" t="s">
        <v>104275</v>
      </c>
      <c r="AB285" t="s">
        <v>104276</v>
      </c>
      <c r="AC285" t="s">
        <v>41068</v>
      </c>
      <c r="AD285" t="s">
        <v>41068</v>
      </c>
      <c r="AE285">
        <v>2905</v>
      </c>
      <c r="AF285" t="s">
        <v>41067</v>
      </c>
      <c r="AG285" t="s">
        <v>41066</v>
      </c>
      <c r="AH285" t="s">
        <v>41065</v>
      </c>
      <c r="AI285" t="s">
        <v>41064</v>
      </c>
      <c r="AJ285" s="4" t="s">
        <v>36817</v>
      </c>
    </row>
    <row r="286" spans="1:36" x14ac:dyDescent="0.3">
      <c r="A286" t="s">
        <v>49351</v>
      </c>
      <c r="B286" t="s">
        <v>49352</v>
      </c>
      <c r="C286" t="s">
        <v>64003</v>
      </c>
      <c r="D286" t="s">
        <v>99051</v>
      </c>
      <c r="H286" t="s">
        <v>456</v>
      </c>
      <c r="I286" t="s">
        <v>457</v>
      </c>
      <c r="J286" t="s">
        <v>458</v>
      </c>
      <c r="K286" t="s">
        <v>459</v>
      </c>
      <c r="N286">
        <v>2</v>
      </c>
      <c r="O286">
        <v>2</v>
      </c>
      <c r="P286">
        <v>2</v>
      </c>
      <c r="Q286" t="s">
        <v>77854</v>
      </c>
      <c r="R286" t="s">
        <v>77854</v>
      </c>
      <c r="S286" t="s">
        <v>77854</v>
      </c>
      <c r="T286" t="s">
        <v>79909</v>
      </c>
      <c r="U286">
        <v>0</v>
      </c>
      <c r="V286" t="s">
        <v>104277</v>
      </c>
      <c r="W286">
        <v>48144000</v>
      </c>
      <c r="X286">
        <v>10</v>
      </c>
      <c r="Y286" t="s">
        <v>104278</v>
      </c>
      <c r="Z286" t="s">
        <v>104279</v>
      </c>
      <c r="AA286" t="s">
        <v>104280</v>
      </c>
      <c r="AB286" t="s">
        <v>104281</v>
      </c>
      <c r="AC286" t="s">
        <v>41063</v>
      </c>
      <c r="AD286" t="s">
        <v>41063</v>
      </c>
      <c r="AE286">
        <v>136</v>
      </c>
      <c r="AF286" t="s">
        <v>462</v>
      </c>
      <c r="AG286" t="s">
        <v>463</v>
      </c>
      <c r="AH286" t="s">
        <v>464</v>
      </c>
      <c r="AJ286" s="4" t="s">
        <v>465</v>
      </c>
    </row>
    <row r="287" spans="1:36" x14ac:dyDescent="0.3">
      <c r="A287" t="s">
        <v>49353</v>
      </c>
      <c r="B287" t="s">
        <v>49354</v>
      </c>
      <c r="C287" t="s">
        <v>99052</v>
      </c>
      <c r="D287" t="s">
        <v>99053</v>
      </c>
      <c r="H287" t="s">
        <v>28319</v>
      </c>
      <c r="J287" t="s">
        <v>28320</v>
      </c>
      <c r="N287">
        <v>2</v>
      </c>
      <c r="O287">
        <v>2</v>
      </c>
      <c r="P287">
        <v>2</v>
      </c>
      <c r="Q287" t="s">
        <v>48425</v>
      </c>
      <c r="R287" t="s">
        <v>48425</v>
      </c>
      <c r="S287" t="s">
        <v>48425</v>
      </c>
      <c r="T287" t="s">
        <v>97079</v>
      </c>
      <c r="U287">
        <v>0</v>
      </c>
      <c r="V287" t="s">
        <v>104282</v>
      </c>
      <c r="W287">
        <v>32911000</v>
      </c>
      <c r="X287">
        <v>6</v>
      </c>
      <c r="Y287" t="s">
        <v>104283</v>
      </c>
      <c r="Z287" t="s">
        <v>104284</v>
      </c>
      <c r="AA287" t="s">
        <v>104285</v>
      </c>
      <c r="AB287" t="s">
        <v>104286</v>
      </c>
      <c r="AC287" t="s">
        <v>28321</v>
      </c>
      <c r="AD287" t="s">
        <v>28321</v>
      </c>
      <c r="AE287">
        <v>2524</v>
      </c>
      <c r="AF287" t="s">
        <v>28322</v>
      </c>
      <c r="AG287" t="s">
        <v>28323</v>
      </c>
      <c r="AH287" t="s">
        <v>28324</v>
      </c>
      <c r="AJ287" s="4" t="s">
        <v>28325</v>
      </c>
    </row>
    <row r="288" spans="1:36" x14ac:dyDescent="0.3">
      <c r="A288" t="s">
        <v>49355</v>
      </c>
      <c r="B288" t="s">
        <v>49356</v>
      </c>
      <c r="C288" t="s">
        <v>99054</v>
      </c>
      <c r="D288" t="s">
        <v>99055</v>
      </c>
      <c r="H288" t="s">
        <v>34610</v>
      </c>
      <c r="I288" t="s">
        <v>3135</v>
      </c>
      <c r="J288" t="s">
        <v>34611</v>
      </c>
      <c r="K288" t="s">
        <v>9932</v>
      </c>
      <c r="N288">
        <v>3</v>
      </c>
      <c r="O288">
        <v>3</v>
      </c>
      <c r="P288">
        <v>3</v>
      </c>
      <c r="Q288" t="s">
        <v>78369</v>
      </c>
      <c r="R288" t="s">
        <v>78369</v>
      </c>
      <c r="S288" t="s">
        <v>78369</v>
      </c>
      <c r="T288" t="s">
        <v>90538</v>
      </c>
      <c r="U288">
        <v>0</v>
      </c>
      <c r="V288" t="s">
        <v>104287</v>
      </c>
      <c r="W288">
        <v>166170000</v>
      </c>
      <c r="X288">
        <v>18</v>
      </c>
      <c r="Y288" t="s">
        <v>104288</v>
      </c>
      <c r="Z288" t="s">
        <v>104289</v>
      </c>
      <c r="AA288" t="s">
        <v>104290</v>
      </c>
      <c r="AB288" t="s">
        <v>104291</v>
      </c>
      <c r="AC288" t="s">
        <v>34612</v>
      </c>
      <c r="AD288" t="s">
        <v>41062</v>
      </c>
      <c r="AE288">
        <v>3027</v>
      </c>
      <c r="AF288" t="s">
        <v>34613</v>
      </c>
      <c r="AG288" t="s">
        <v>34614</v>
      </c>
      <c r="AH288" t="s">
        <v>34615</v>
      </c>
      <c r="AJ288" s="4" t="s">
        <v>34616</v>
      </c>
    </row>
    <row r="289" spans="1:36" x14ac:dyDescent="0.3">
      <c r="A289" t="s">
        <v>49357</v>
      </c>
      <c r="B289" t="s">
        <v>49358</v>
      </c>
      <c r="C289" t="s">
        <v>99056</v>
      </c>
      <c r="D289" t="s">
        <v>99057</v>
      </c>
      <c r="H289" t="s">
        <v>32798</v>
      </c>
      <c r="I289" t="s">
        <v>33</v>
      </c>
      <c r="J289" t="s">
        <v>16069</v>
      </c>
      <c r="N289">
        <v>2</v>
      </c>
      <c r="O289">
        <v>2</v>
      </c>
      <c r="P289">
        <v>2</v>
      </c>
      <c r="Q289" t="s">
        <v>79543</v>
      </c>
      <c r="R289" t="s">
        <v>79543</v>
      </c>
      <c r="S289" t="s">
        <v>79543</v>
      </c>
      <c r="T289" t="s">
        <v>94620</v>
      </c>
      <c r="U289" t="s">
        <v>104292</v>
      </c>
      <c r="V289" t="s">
        <v>104293</v>
      </c>
      <c r="W289">
        <v>103750000</v>
      </c>
      <c r="X289">
        <v>9</v>
      </c>
      <c r="Y289" t="s">
        <v>104294</v>
      </c>
      <c r="Z289" t="s">
        <v>104295</v>
      </c>
      <c r="AA289" t="s">
        <v>104296</v>
      </c>
      <c r="AB289" t="s">
        <v>104297</v>
      </c>
      <c r="AC289" t="s">
        <v>32799</v>
      </c>
      <c r="AD289" t="s">
        <v>32799</v>
      </c>
      <c r="AE289">
        <v>2866</v>
      </c>
      <c r="AF289" t="s">
        <v>32800</v>
      </c>
      <c r="AG289" t="s">
        <v>32801</v>
      </c>
      <c r="AH289" t="s">
        <v>32802</v>
      </c>
      <c r="AJ289" s="4" t="s">
        <v>32803</v>
      </c>
    </row>
    <row r="290" spans="1:36" x14ac:dyDescent="0.3">
      <c r="A290" t="s">
        <v>49359</v>
      </c>
      <c r="B290" t="s">
        <v>49360</v>
      </c>
      <c r="C290" t="s">
        <v>99058</v>
      </c>
      <c r="D290" t="s">
        <v>99059</v>
      </c>
      <c r="H290" t="s">
        <v>16036</v>
      </c>
      <c r="I290" t="s">
        <v>16037</v>
      </c>
      <c r="J290" t="s">
        <v>16038</v>
      </c>
      <c r="N290">
        <v>4</v>
      </c>
      <c r="O290">
        <v>4</v>
      </c>
      <c r="P290">
        <v>4</v>
      </c>
      <c r="Q290">
        <v>23</v>
      </c>
      <c r="R290">
        <v>23</v>
      </c>
      <c r="S290">
        <v>23</v>
      </c>
      <c r="T290" t="s">
        <v>64584</v>
      </c>
      <c r="U290">
        <v>0</v>
      </c>
      <c r="V290" t="s">
        <v>104298</v>
      </c>
      <c r="W290">
        <v>427620000</v>
      </c>
      <c r="X290">
        <v>26</v>
      </c>
      <c r="Y290" t="s">
        <v>104299</v>
      </c>
      <c r="Z290" t="s">
        <v>104300</v>
      </c>
      <c r="AA290" t="s">
        <v>82610</v>
      </c>
      <c r="AB290" t="s">
        <v>104301</v>
      </c>
      <c r="AC290" t="s">
        <v>41061</v>
      </c>
      <c r="AD290" t="s">
        <v>41060</v>
      </c>
      <c r="AE290">
        <v>1532</v>
      </c>
      <c r="AF290" t="s">
        <v>16041</v>
      </c>
      <c r="AG290" t="s">
        <v>16042</v>
      </c>
      <c r="AH290" t="s">
        <v>16043</v>
      </c>
      <c r="AJ290" s="4" t="s">
        <v>16044</v>
      </c>
    </row>
    <row r="291" spans="1:36" x14ac:dyDescent="0.3">
      <c r="A291" t="s">
        <v>49361</v>
      </c>
      <c r="B291" t="s">
        <v>49362</v>
      </c>
      <c r="C291" t="s">
        <v>99060</v>
      </c>
      <c r="D291" t="s">
        <v>99061</v>
      </c>
      <c r="H291" t="s">
        <v>891</v>
      </c>
      <c r="J291" t="s">
        <v>1395</v>
      </c>
      <c r="N291">
        <v>2</v>
      </c>
      <c r="O291">
        <v>2</v>
      </c>
      <c r="P291">
        <v>2</v>
      </c>
      <c r="Q291" t="s">
        <v>77243</v>
      </c>
      <c r="R291" t="s">
        <v>77243</v>
      </c>
      <c r="S291" t="s">
        <v>77243</v>
      </c>
      <c r="T291" t="s">
        <v>104302</v>
      </c>
      <c r="U291">
        <v>0</v>
      </c>
      <c r="V291" t="s">
        <v>104303</v>
      </c>
      <c r="W291">
        <v>34948000</v>
      </c>
      <c r="X291">
        <v>2</v>
      </c>
      <c r="Y291" t="s">
        <v>104304</v>
      </c>
      <c r="Z291" t="s">
        <v>104305</v>
      </c>
      <c r="AA291" t="s">
        <v>104306</v>
      </c>
      <c r="AB291" t="s">
        <v>104307</v>
      </c>
      <c r="AC291" t="s">
        <v>41059</v>
      </c>
      <c r="AD291" t="s">
        <v>41059</v>
      </c>
      <c r="AE291">
        <v>2497</v>
      </c>
      <c r="AF291" t="s">
        <v>41058</v>
      </c>
      <c r="AG291" t="s">
        <v>41057</v>
      </c>
      <c r="AJ291" s="4" t="s">
        <v>35952</v>
      </c>
    </row>
    <row r="292" spans="1:36" x14ac:dyDescent="0.3">
      <c r="A292" t="s">
        <v>49363</v>
      </c>
      <c r="B292" t="s">
        <v>49364</v>
      </c>
      <c r="C292" t="s">
        <v>99062</v>
      </c>
      <c r="D292" t="s">
        <v>52330</v>
      </c>
      <c r="I292" t="s">
        <v>353</v>
      </c>
      <c r="J292" t="s">
        <v>41056</v>
      </c>
      <c r="N292">
        <v>9</v>
      </c>
      <c r="O292">
        <v>8</v>
      </c>
      <c r="P292">
        <v>7</v>
      </c>
      <c r="Q292" t="s">
        <v>83704</v>
      </c>
      <c r="R292" t="s">
        <v>76190</v>
      </c>
      <c r="S292" t="s">
        <v>48484</v>
      </c>
      <c r="T292" t="s">
        <v>104308</v>
      </c>
      <c r="U292">
        <v>0</v>
      </c>
      <c r="V292" t="s">
        <v>104309</v>
      </c>
      <c r="W292">
        <v>154910000</v>
      </c>
      <c r="X292">
        <v>20</v>
      </c>
      <c r="Y292" t="s">
        <v>104310</v>
      </c>
      <c r="Z292" t="s">
        <v>104311</v>
      </c>
      <c r="AA292" t="s">
        <v>104312</v>
      </c>
      <c r="AB292" t="s">
        <v>104313</v>
      </c>
      <c r="AC292" t="s">
        <v>41055</v>
      </c>
      <c r="AD292" t="s">
        <v>41054</v>
      </c>
      <c r="AE292">
        <v>746</v>
      </c>
      <c r="AF292" t="s">
        <v>41053</v>
      </c>
      <c r="AG292" t="s">
        <v>41052</v>
      </c>
      <c r="AJ292" s="4" t="s">
        <v>7660</v>
      </c>
    </row>
    <row r="293" spans="1:36" x14ac:dyDescent="0.3">
      <c r="A293" t="s">
        <v>49365</v>
      </c>
      <c r="B293" t="s">
        <v>49366</v>
      </c>
      <c r="C293" t="s">
        <v>99063</v>
      </c>
      <c r="D293" t="s">
        <v>99064</v>
      </c>
      <c r="I293" t="s">
        <v>765</v>
      </c>
      <c r="N293">
        <v>2</v>
      </c>
      <c r="O293">
        <v>2</v>
      </c>
      <c r="P293">
        <v>2</v>
      </c>
      <c r="Q293" t="s">
        <v>75947</v>
      </c>
      <c r="R293" t="s">
        <v>75947</v>
      </c>
      <c r="S293" t="s">
        <v>75947</v>
      </c>
      <c r="T293" t="s">
        <v>100444</v>
      </c>
      <c r="U293">
        <v>0</v>
      </c>
      <c r="V293" t="s">
        <v>104314</v>
      </c>
      <c r="W293">
        <v>70838000</v>
      </c>
      <c r="X293">
        <v>9</v>
      </c>
      <c r="Y293" t="s">
        <v>104315</v>
      </c>
      <c r="Z293" t="s">
        <v>104316</v>
      </c>
      <c r="AA293" t="s">
        <v>104317</v>
      </c>
      <c r="AB293" t="s">
        <v>104318</v>
      </c>
      <c r="AC293" t="s">
        <v>41051</v>
      </c>
      <c r="AD293" t="s">
        <v>41051</v>
      </c>
      <c r="AE293">
        <v>1738</v>
      </c>
      <c r="AF293" t="s">
        <v>41050</v>
      </c>
      <c r="AG293" t="s">
        <v>41049</v>
      </c>
      <c r="AJ293" s="4" t="s">
        <v>18537</v>
      </c>
    </row>
    <row r="294" spans="1:36" x14ac:dyDescent="0.3">
      <c r="A294" t="s">
        <v>49367</v>
      </c>
      <c r="B294" t="s">
        <v>49368</v>
      </c>
      <c r="C294" t="s">
        <v>99065</v>
      </c>
      <c r="D294" t="s">
        <v>60296</v>
      </c>
      <c r="H294" t="s">
        <v>41048</v>
      </c>
      <c r="I294" t="s">
        <v>41047</v>
      </c>
      <c r="J294" t="s">
        <v>41046</v>
      </c>
      <c r="K294" t="s">
        <v>41045</v>
      </c>
      <c r="N294">
        <v>3</v>
      </c>
      <c r="O294">
        <v>3</v>
      </c>
      <c r="P294">
        <v>3</v>
      </c>
      <c r="Q294" t="s">
        <v>78077</v>
      </c>
      <c r="R294" t="s">
        <v>78077</v>
      </c>
      <c r="S294" t="s">
        <v>78077</v>
      </c>
      <c r="T294" t="s">
        <v>104319</v>
      </c>
      <c r="U294">
        <v>0</v>
      </c>
      <c r="V294" t="s">
        <v>104320</v>
      </c>
      <c r="W294">
        <v>62698000</v>
      </c>
      <c r="X294">
        <v>14</v>
      </c>
      <c r="Y294" t="s">
        <v>104321</v>
      </c>
      <c r="Z294" t="s">
        <v>104322</v>
      </c>
      <c r="AA294" t="s">
        <v>104323</v>
      </c>
      <c r="AB294" t="s">
        <v>104324</v>
      </c>
      <c r="AC294" t="s">
        <v>41044</v>
      </c>
      <c r="AD294" t="s">
        <v>41044</v>
      </c>
      <c r="AE294">
        <v>1799</v>
      </c>
      <c r="AF294" t="s">
        <v>41043</v>
      </c>
      <c r="AG294" t="s">
        <v>41042</v>
      </c>
      <c r="AH294" t="s">
        <v>41041</v>
      </c>
      <c r="AJ294" s="4" t="s">
        <v>36818</v>
      </c>
    </row>
    <row r="295" spans="1:36" x14ac:dyDescent="0.3">
      <c r="A295" t="s">
        <v>49369</v>
      </c>
      <c r="B295" t="s">
        <v>49370</v>
      </c>
      <c r="C295" t="s">
        <v>72357</v>
      </c>
      <c r="D295" t="s">
        <v>99066</v>
      </c>
      <c r="H295" t="s">
        <v>32415</v>
      </c>
      <c r="I295" t="s">
        <v>32416</v>
      </c>
      <c r="J295" t="s">
        <v>32417</v>
      </c>
      <c r="K295" t="s">
        <v>3391</v>
      </c>
      <c r="N295">
        <v>5</v>
      </c>
      <c r="O295">
        <v>5</v>
      </c>
      <c r="P295">
        <v>5</v>
      </c>
      <c r="Q295" t="s">
        <v>60281</v>
      </c>
      <c r="R295" t="s">
        <v>60281</v>
      </c>
      <c r="S295" t="s">
        <v>60281</v>
      </c>
      <c r="T295" t="s">
        <v>79893</v>
      </c>
      <c r="U295">
        <v>0</v>
      </c>
      <c r="V295" t="s">
        <v>104325</v>
      </c>
      <c r="W295">
        <v>216450000</v>
      </c>
      <c r="X295">
        <v>23</v>
      </c>
      <c r="Y295" t="s">
        <v>104326</v>
      </c>
      <c r="Z295" t="s">
        <v>103556</v>
      </c>
      <c r="AA295" t="s">
        <v>104327</v>
      </c>
      <c r="AB295" t="s">
        <v>104328</v>
      </c>
      <c r="AC295" t="s">
        <v>41040</v>
      </c>
      <c r="AD295" t="s">
        <v>32419</v>
      </c>
      <c r="AE295">
        <v>2833</v>
      </c>
      <c r="AF295" t="s">
        <v>32420</v>
      </c>
      <c r="AG295" t="s">
        <v>32421</v>
      </c>
      <c r="AH295" t="s">
        <v>32422</v>
      </c>
      <c r="AJ295" s="4" t="s">
        <v>32423</v>
      </c>
    </row>
    <row r="296" spans="1:36" x14ac:dyDescent="0.3">
      <c r="A296" t="s">
        <v>49371</v>
      </c>
      <c r="B296" t="s">
        <v>49372</v>
      </c>
      <c r="C296" t="s">
        <v>68378</v>
      </c>
      <c r="D296" t="s">
        <v>74128</v>
      </c>
      <c r="H296" t="s">
        <v>973</v>
      </c>
      <c r="J296" t="s">
        <v>1264</v>
      </c>
      <c r="N296">
        <v>2</v>
      </c>
      <c r="O296">
        <v>2</v>
      </c>
      <c r="P296">
        <v>2</v>
      </c>
      <c r="Q296" t="s">
        <v>77440</v>
      </c>
      <c r="R296" t="s">
        <v>77440</v>
      </c>
      <c r="S296" t="s">
        <v>77440</v>
      </c>
      <c r="T296" t="s">
        <v>82635</v>
      </c>
      <c r="U296">
        <v>0</v>
      </c>
      <c r="V296" t="s">
        <v>70232</v>
      </c>
      <c r="W296">
        <v>30210000</v>
      </c>
      <c r="X296">
        <v>7</v>
      </c>
      <c r="Y296" t="s">
        <v>104329</v>
      </c>
      <c r="Z296" t="s">
        <v>104330</v>
      </c>
      <c r="AA296" t="s">
        <v>104331</v>
      </c>
      <c r="AB296" t="s">
        <v>104332</v>
      </c>
      <c r="AC296" t="s">
        <v>1265</v>
      </c>
      <c r="AD296" t="s">
        <v>1265</v>
      </c>
      <c r="AE296">
        <v>199</v>
      </c>
      <c r="AF296" t="s">
        <v>1266</v>
      </c>
      <c r="AG296" t="s">
        <v>1267</v>
      </c>
      <c r="AH296" t="s">
        <v>1268</v>
      </c>
      <c r="AI296" t="s">
        <v>1269</v>
      </c>
      <c r="AJ296" s="4" t="s">
        <v>1270</v>
      </c>
    </row>
    <row r="297" spans="1:36" x14ac:dyDescent="0.3">
      <c r="A297" t="s">
        <v>49373</v>
      </c>
      <c r="B297" t="s">
        <v>49374</v>
      </c>
      <c r="C297" t="s">
        <v>53141</v>
      </c>
      <c r="D297" t="s">
        <v>99067</v>
      </c>
      <c r="N297">
        <v>2</v>
      </c>
      <c r="O297">
        <v>2</v>
      </c>
      <c r="P297">
        <v>2</v>
      </c>
      <c r="Q297">
        <v>37</v>
      </c>
      <c r="R297">
        <v>37</v>
      </c>
      <c r="S297">
        <v>37</v>
      </c>
      <c r="T297" t="s">
        <v>48741</v>
      </c>
      <c r="U297">
        <v>0</v>
      </c>
      <c r="V297" t="s">
        <v>104333</v>
      </c>
      <c r="W297">
        <v>137890000</v>
      </c>
      <c r="X297">
        <v>14</v>
      </c>
      <c r="Y297" t="s">
        <v>104334</v>
      </c>
      <c r="Z297" t="s">
        <v>104335</v>
      </c>
      <c r="AA297" t="s">
        <v>104336</v>
      </c>
      <c r="AB297" t="s">
        <v>104337</v>
      </c>
      <c r="AC297" t="s">
        <v>13921</v>
      </c>
      <c r="AD297" t="s">
        <v>13921</v>
      </c>
      <c r="AE297">
        <v>1345</v>
      </c>
      <c r="AF297" t="s">
        <v>13922</v>
      </c>
      <c r="AG297" t="s">
        <v>13923</v>
      </c>
    </row>
    <row r="298" spans="1:36" x14ac:dyDescent="0.3">
      <c r="A298" t="s">
        <v>49375</v>
      </c>
      <c r="B298" t="s">
        <v>49376</v>
      </c>
      <c r="C298" t="s">
        <v>99068</v>
      </c>
      <c r="D298" t="s">
        <v>56811</v>
      </c>
      <c r="H298" t="s">
        <v>17142</v>
      </c>
      <c r="I298" t="s">
        <v>17143</v>
      </c>
      <c r="J298" t="s">
        <v>1643</v>
      </c>
      <c r="K298" t="s">
        <v>11750</v>
      </c>
      <c r="N298">
        <v>5</v>
      </c>
      <c r="O298">
        <v>5</v>
      </c>
      <c r="P298">
        <v>5</v>
      </c>
      <c r="Q298" t="s">
        <v>80058</v>
      </c>
      <c r="R298" t="s">
        <v>80058</v>
      </c>
      <c r="S298" t="s">
        <v>80058</v>
      </c>
      <c r="T298" t="s">
        <v>86662</v>
      </c>
      <c r="U298">
        <v>0</v>
      </c>
      <c r="V298" t="s">
        <v>104338</v>
      </c>
      <c r="W298">
        <v>67935000</v>
      </c>
      <c r="X298">
        <v>19</v>
      </c>
      <c r="Y298" t="s">
        <v>104339</v>
      </c>
      <c r="Z298" t="s">
        <v>104340</v>
      </c>
      <c r="AA298" t="s">
        <v>104341</v>
      </c>
      <c r="AB298" t="s">
        <v>104342</v>
      </c>
      <c r="AC298" t="s">
        <v>17144</v>
      </c>
      <c r="AD298" t="s">
        <v>17145</v>
      </c>
      <c r="AE298">
        <v>1621</v>
      </c>
      <c r="AF298" t="s">
        <v>17146</v>
      </c>
      <c r="AG298" t="s">
        <v>17147</v>
      </c>
      <c r="AH298" t="s">
        <v>17148</v>
      </c>
      <c r="AJ298" s="4" t="s">
        <v>17149</v>
      </c>
    </row>
    <row r="299" spans="1:36" x14ac:dyDescent="0.3">
      <c r="A299" t="s">
        <v>49377</v>
      </c>
      <c r="B299" t="s">
        <v>49378</v>
      </c>
      <c r="C299" t="s">
        <v>99069</v>
      </c>
      <c r="D299" t="s">
        <v>99070</v>
      </c>
      <c r="H299" t="s">
        <v>13500</v>
      </c>
      <c r="I299" t="s">
        <v>33</v>
      </c>
      <c r="J299" t="s">
        <v>13501</v>
      </c>
      <c r="K299" t="s">
        <v>948</v>
      </c>
      <c r="N299">
        <v>2</v>
      </c>
      <c r="O299">
        <v>2</v>
      </c>
      <c r="P299">
        <v>2</v>
      </c>
      <c r="Q299" t="s">
        <v>76664</v>
      </c>
      <c r="R299" t="s">
        <v>76664</v>
      </c>
      <c r="S299" t="s">
        <v>76664</v>
      </c>
      <c r="T299" t="s">
        <v>87594</v>
      </c>
      <c r="U299">
        <v>0</v>
      </c>
      <c r="V299" t="s">
        <v>104343</v>
      </c>
      <c r="W299">
        <v>132900000</v>
      </c>
      <c r="X299">
        <v>13</v>
      </c>
      <c r="Y299" t="s">
        <v>104344</v>
      </c>
      <c r="Z299" t="s">
        <v>104345</v>
      </c>
      <c r="AA299" t="s">
        <v>104346</v>
      </c>
      <c r="AB299" t="s">
        <v>104347</v>
      </c>
      <c r="AC299" t="s">
        <v>13502</v>
      </c>
      <c r="AD299" t="s">
        <v>13502</v>
      </c>
      <c r="AE299">
        <v>1302</v>
      </c>
      <c r="AF299" t="s">
        <v>13503</v>
      </c>
      <c r="AG299" t="s">
        <v>13504</v>
      </c>
      <c r="AH299" t="s">
        <v>13505</v>
      </c>
      <c r="AI299" t="s">
        <v>13506</v>
      </c>
      <c r="AJ299" s="4" t="s">
        <v>13507</v>
      </c>
    </row>
    <row r="300" spans="1:36" x14ac:dyDescent="0.3">
      <c r="A300" t="s">
        <v>49379</v>
      </c>
      <c r="B300" t="s">
        <v>49380</v>
      </c>
      <c r="C300" t="s">
        <v>99071</v>
      </c>
      <c r="D300" t="s">
        <v>99072</v>
      </c>
      <c r="J300" t="s">
        <v>35209</v>
      </c>
      <c r="N300">
        <v>5</v>
      </c>
      <c r="O300">
        <v>3</v>
      </c>
      <c r="P300">
        <v>1</v>
      </c>
      <c r="Q300" t="s">
        <v>72028</v>
      </c>
      <c r="R300" t="s">
        <v>76635</v>
      </c>
      <c r="S300" t="s">
        <v>76073</v>
      </c>
      <c r="T300" t="s">
        <v>76494</v>
      </c>
      <c r="U300">
        <v>0</v>
      </c>
      <c r="V300" t="s">
        <v>104348</v>
      </c>
      <c r="W300">
        <v>163400000</v>
      </c>
      <c r="X300">
        <v>12</v>
      </c>
      <c r="Y300" t="s">
        <v>104349</v>
      </c>
      <c r="Z300" t="s">
        <v>104350</v>
      </c>
      <c r="AA300" t="s">
        <v>104351</v>
      </c>
      <c r="AB300" t="s">
        <v>104352</v>
      </c>
      <c r="AC300" t="s">
        <v>41039</v>
      </c>
      <c r="AD300" t="s">
        <v>41038</v>
      </c>
      <c r="AE300">
        <v>3072</v>
      </c>
      <c r="AF300" t="s">
        <v>35212</v>
      </c>
      <c r="AG300" t="s">
        <v>35213</v>
      </c>
      <c r="AJ300" s="4" t="s">
        <v>5874</v>
      </c>
    </row>
    <row r="301" spans="1:36" x14ac:dyDescent="0.3">
      <c r="A301" t="s">
        <v>49381</v>
      </c>
      <c r="B301" t="s">
        <v>49382</v>
      </c>
      <c r="C301" t="s">
        <v>65815</v>
      </c>
      <c r="D301" t="s">
        <v>99073</v>
      </c>
      <c r="H301" t="s">
        <v>7641</v>
      </c>
      <c r="I301" t="s">
        <v>7642</v>
      </c>
      <c r="J301" t="s">
        <v>7643</v>
      </c>
      <c r="K301" t="s">
        <v>7644</v>
      </c>
      <c r="N301">
        <v>2</v>
      </c>
      <c r="O301">
        <v>2</v>
      </c>
      <c r="P301">
        <v>2</v>
      </c>
      <c r="Q301" t="s">
        <v>86070</v>
      </c>
      <c r="R301" t="s">
        <v>86070</v>
      </c>
      <c r="S301" t="s">
        <v>86070</v>
      </c>
      <c r="T301" t="s">
        <v>83483</v>
      </c>
      <c r="U301">
        <v>0</v>
      </c>
      <c r="V301" t="s">
        <v>104353</v>
      </c>
      <c r="W301">
        <v>146680000</v>
      </c>
      <c r="X301">
        <v>16</v>
      </c>
      <c r="Y301" t="s">
        <v>104354</v>
      </c>
      <c r="Z301" t="s">
        <v>104355</v>
      </c>
      <c r="AA301" t="s">
        <v>104356</v>
      </c>
      <c r="AB301" t="s">
        <v>104357</v>
      </c>
      <c r="AC301" t="s">
        <v>41037</v>
      </c>
      <c r="AD301" t="s">
        <v>41037</v>
      </c>
      <c r="AE301">
        <v>745</v>
      </c>
      <c r="AF301" t="s">
        <v>7647</v>
      </c>
      <c r="AG301" t="s">
        <v>7648</v>
      </c>
      <c r="AH301" t="s">
        <v>7649</v>
      </c>
      <c r="AI301" t="s">
        <v>7650</v>
      </c>
      <c r="AJ301" s="4" t="s">
        <v>7651</v>
      </c>
    </row>
    <row r="302" spans="1:36" x14ac:dyDescent="0.3">
      <c r="A302" t="s">
        <v>49383</v>
      </c>
      <c r="B302" t="s">
        <v>49384</v>
      </c>
      <c r="C302" t="s">
        <v>99074</v>
      </c>
      <c r="D302" t="s">
        <v>51206</v>
      </c>
      <c r="I302" t="s">
        <v>765</v>
      </c>
      <c r="N302">
        <v>2</v>
      </c>
      <c r="O302">
        <v>2</v>
      </c>
      <c r="P302">
        <v>2</v>
      </c>
      <c r="Q302" t="s">
        <v>76061</v>
      </c>
      <c r="R302" t="s">
        <v>76061</v>
      </c>
      <c r="S302" t="s">
        <v>76061</v>
      </c>
      <c r="T302" t="s">
        <v>104358</v>
      </c>
      <c r="U302" t="s">
        <v>104359</v>
      </c>
      <c r="V302" t="s">
        <v>104360</v>
      </c>
      <c r="W302">
        <v>71894000</v>
      </c>
      <c r="X302">
        <v>1</v>
      </c>
      <c r="Y302" t="s">
        <v>104361</v>
      </c>
      <c r="Z302" t="s">
        <v>104362</v>
      </c>
      <c r="AA302" t="s">
        <v>104363</v>
      </c>
      <c r="AB302" t="s">
        <v>104364</v>
      </c>
      <c r="AC302" t="s">
        <v>41036</v>
      </c>
      <c r="AD302" t="s">
        <v>41036</v>
      </c>
      <c r="AE302">
        <v>2310</v>
      </c>
      <c r="AF302" t="s">
        <v>41035</v>
      </c>
      <c r="AG302" t="s">
        <v>41034</v>
      </c>
      <c r="AJ302" s="4" t="s">
        <v>25978</v>
      </c>
    </row>
    <row r="303" spans="1:36" x14ac:dyDescent="0.3">
      <c r="A303" t="s">
        <v>49385</v>
      </c>
      <c r="B303" t="s">
        <v>49386</v>
      </c>
      <c r="C303" t="s">
        <v>75296</v>
      </c>
      <c r="D303" t="s">
        <v>57283</v>
      </c>
      <c r="I303" t="s">
        <v>41033</v>
      </c>
      <c r="N303">
        <v>5</v>
      </c>
      <c r="O303">
        <v>5</v>
      </c>
      <c r="P303">
        <v>5</v>
      </c>
      <c r="Q303" t="s">
        <v>76201</v>
      </c>
      <c r="R303" t="s">
        <v>76201</v>
      </c>
      <c r="S303" t="s">
        <v>76201</v>
      </c>
      <c r="T303" t="s">
        <v>104365</v>
      </c>
      <c r="U303">
        <v>0</v>
      </c>
      <c r="V303" t="s">
        <v>104366</v>
      </c>
      <c r="W303">
        <v>102010000</v>
      </c>
      <c r="X303">
        <v>18</v>
      </c>
      <c r="Y303" t="s">
        <v>104367</v>
      </c>
      <c r="Z303" t="s">
        <v>104368</v>
      </c>
      <c r="AA303" t="s">
        <v>104369</v>
      </c>
      <c r="AB303" t="s">
        <v>104370</v>
      </c>
      <c r="AC303" t="s">
        <v>41032</v>
      </c>
      <c r="AD303" t="s">
        <v>41031</v>
      </c>
      <c r="AE303">
        <v>1108</v>
      </c>
      <c r="AF303" t="s">
        <v>41030</v>
      </c>
      <c r="AG303" t="s">
        <v>41029</v>
      </c>
      <c r="AH303" t="s">
        <v>41028</v>
      </c>
      <c r="AJ303" s="4" t="s">
        <v>11456</v>
      </c>
    </row>
    <row r="304" spans="1:36" x14ac:dyDescent="0.3">
      <c r="A304" t="s">
        <v>49387</v>
      </c>
      <c r="B304" t="s">
        <v>49388</v>
      </c>
      <c r="C304" t="s">
        <v>99075</v>
      </c>
      <c r="D304" t="s">
        <v>99076</v>
      </c>
      <c r="H304" t="s">
        <v>114</v>
      </c>
      <c r="I304" t="s">
        <v>1458</v>
      </c>
      <c r="J304" t="s">
        <v>14349</v>
      </c>
      <c r="N304">
        <v>1</v>
      </c>
      <c r="O304">
        <v>1</v>
      </c>
      <c r="P304">
        <v>1</v>
      </c>
      <c r="Q304" t="s">
        <v>60098</v>
      </c>
      <c r="R304" t="s">
        <v>60098</v>
      </c>
      <c r="S304" t="s">
        <v>60098</v>
      </c>
      <c r="T304" t="s">
        <v>104371</v>
      </c>
      <c r="U304">
        <v>0</v>
      </c>
      <c r="V304" t="s">
        <v>104372</v>
      </c>
      <c r="W304">
        <v>31644000</v>
      </c>
      <c r="X304">
        <v>8</v>
      </c>
      <c r="Y304" t="s">
        <v>104373</v>
      </c>
      <c r="Z304" t="s">
        <v>104374</v>
      </c>
      <c r="AA304" t="s">
        <v>104375</v>
      </c>
      <c r="AB304" t="s">
        <v>104376</v>
      </c>
      <c r="AC304" t="s">
        <v>41027</v>
      </c>
      <c r="AD304" t="s">
        <v>41027</v>
      </c>
      <c r="AE304">
        <v>1170</v>
      </c>
      <c r="AF304" t="s">
        <v>41026</v>
      </c>
      <c r="AG304" t="s">
        <v>41025</v>
      </c>
      <c r="AJ304" s="4" t="s">
        <v>12108</v>
      </c>
    </row>
    <row r="305" spans="1:36" x14ac:dyDescent="0.3">
      <c r="A305" t="s">
        <v>49389</v>
      </c>
      <c r="B305" t="s">
        <v>49390</v>
      </c>
      <c r="C305" t="s">
        <v>99077</v>
      </c>
      <c r="D305" t="s">
        <v>99078</v>
      </c>
      <c r="H305" t="s">
        <v>41024</v>
      </c>
      <c r="I305" t="s">
        <v>41023</v>
      </c>
      <c r="J305" t="s">
        <v>41022</v>
      </c>
      <c r="N305">
        <v>1</v>
      </c>
      <c r="O305">
        <v>1</v>
      </c>
      <c r="P305">
        <v>1</v>
      </c>
      <c r="Q305" t="s">
        <v>76121</v>
      </c>
      <c r="R305" t="s">
        <v>76121</v>
      </c>
      <c r="S305" t="s">
        <v>76121</v>
      </c>
      <c r="T305" t="s">
        <v>104377</v>
      </c>
      <c r="U305">
        <v>0</v>
      </c>
      <c r="V305" t="s">
        <v>104378</v>
      </c>
      <c r="W305">
        <v>13851000</v>
      </c>
      <c r="X305">
        <v>2</v>
      </c>
      <c r="Y305" t="s">
        <v>104379</v>
      </c>
      <c r="Z305" t="s">
        <v>104380</v>
      </c>
      <c r="AA305" t="s">
        <v>104381</v>
      </c>
      <c r="AB305" t="s">
        <v>104382</v>
      </c>
      <c r="AC305" t="s">
        <v>41021</v>
      </c>
      <c r="AD305" t="s">
        <v>41021</v>
      </c>
      <c r="AE305">
        <v>232</v>
      </c>
      <c r="AF305" t="s">
        <v>41020</v>
      </c>
      <c r="AG305" t="s">
        <v>41019</v>
      </c>
      <c r="AH305" t="s">
        <v>41018</v>
      </c>
      <c r="AI305" t="s">
        <v>41017</v>
      </c>
      <c r="AJ305" s="4" t="s">
        <v>36819</v>
      </c>
    </row>
    <row r="306" spans="1:36" x14ac:dyDescent="0.3">
      <c r="A306" t="s">
        <v>49391</v>
      </c>
      <c r="B306" t="s">
        <v>49392</v>
      </c>
      <c r="C306" t="s">
        <v>99079</v>
      </c>
      <c r="D306" t="s">
        <v>99080</v>
      </c>
      <c r="H306" t="s">
        <v>1094</v>
      </c>
      <c r="I306" t="s">
        <v>1095</v>
      </c>
      <c r="J306" t="s">
        <v>1096</v>
      </c>
      <c r="K306" t="s">
        <v>1097</v>
      </c>
      <c r="N306">
        <v>3</v>
      </c>
      <c r="O306">
        <v>3</v>
      </c>
      <c r="P306">
        <v>3</v>
      </c>
      <c r="Q306" t="s">
        <v>77261</v>
      </c>
      <c r="R306" t="s">
        <v>77261</v>
      </c>
      <c r="S306" t="s">
        <v>77261</v>
      </c>
      <c r="T306" t="s">
        <v>88661</v>
      </c>
      <c r="U306">
        <v>0</v>
      </c>
      <c r="V306" t="s">
        <v>104383</v>
      </c>
      <c r="W306">
        <v>70004000</v>
      </c>
      <c r="X306">
        <v>16</v>
      </c>
      <c r="Y306" t="s">
        <v>104384</v>
      </c>
      <c r="Z306" t="s">
        <v>104385</v>
      </c>
      <c r="AA306" t="s">
        <v>104386</v>
      </c>
      <c r="AB306" t="s">
        <v>104387</v>
      </c>
      <c r="AC306" t="s">
        <v>41016</v>
      </c>
      <c r="AD306" t="s">
        <v>41015</v>
      </c>
      <c r="AE306">
        <v>184</v>
      </c>
      <c r="AF306" t="s">
        <v>1100</v>
      </c>
      <c r="AG306" t="s">
        <v>1101</v>
      </c>
      <c r="AH306" t="s">
        <v>1102</v>
      </c>
      <c r="AJ306" s="4" t="s">
        <v>1103</v>
      </c>
    </row>
    <row r="307" spans="1:36" x14ac:dyDescent="0.3">
      <c r="A307" t="s">
        <v>49393</v>
      </c>
      <c r="B307" t="s">
        <v>49394</v>
      </c>
      <c r="C307" t="s">
        <v>99081</v>
      </c>
      <c r="D307" t="s">
        <v>60955</v>
      </c>
      <c r="H307" t="s">
        <v>28894</v>
      </c>
      <c r="I307" t="s">
        <v>28895</v>
      </c>
      <c r="J307" t="s">
        <v>532</v>
      </c>
      <c r="N307">
        <v>3</v>
      </c>
      <c r="O307">
        <v>3</v>
      </c>
      <c r="P307">
        <v>3</v>
      </c>
      <c r="Q307" t="s">
        <v>79543</v>
      </c>
      <c r="R307" t="s">
        <v>79543</v>
      </c>
      <c r="S307" t="s">
        <v>79543</v>
      </c>
      <c r="T307" t="s">
        <v>94868</v>
      </c>
      <c r="U307">
        <v>0</v>
      </c>
      <c r="V307" t="s">
        <v>104388</v>
      </c>
      <c r="W307">
        <v>133080000</v>
      </c>
      <c r="X307">
        <v>10</v>
      </c>
      <c r="Y307" t="s">
        <v>104389</v>
      </c>
      <c r="Z307" t="s">
        <v>104390</v>
      </c>
      <c r="AA307" t="s">
        <v>104391</v>
      </c>
      <c r="AB307" t="s">
        <v>104392</v>
      </c>
      <c r="AC307" t="s">
        <v>28897</v>
      </c>
      <c r="AD307" t="s">
        <v>28897</v>
      </c>
      <c r="AE307">
        <v>2578</v>
      </c>
      <c r="AF307" t="s">
        <v>28898</v>
      </c>
      <c r="AG307" t="s">
        <v>28899</v>
      </c>
      <c r="AH307" t="s">
        <v>28900</v>
      </c>
      <c r="AJ307" s="4" t="s">
        <v>28901</v>
      </c>
    </row>
    <row r="308" spans="1:36" x14ac:dyDescent="0.3">
      <c r="A308" t="s">
        <v>49395</v>
      </c>
      <c r="B308" t="s">
        <v>49396</v>
      </c>
      <c r="C308" t="s">
        <v>99038</v>
      </c>
      <c r="D308" t="s">
        <v>99082</v>
      </c>
      <c r="H308" t="s">
        <v>21174</v>
      </c>
      <c r="I308" t="s">
        <v>12775</v>
      </c>
      <c r="J308" t="s">
        <v>21175</v>
      </c>
      <c r="K308" t="s">
        <v>448</v>
      </c>
      <c r="N308">
        <v>3</v>
      </c>
      <c r="O308">
        <v>3</v>
      </c>
      <c r="P308">
        <v>3</v>
      </c>
      <c r="Q308" t="s">
        <v>77495</v>
      </c>
      <c r="R308" t="s">
        <v>77495</v>
      </c>
      <c r="S308" t="s">
        <v>77495</v>
      </c>
      <c r="T308" t="s">
        <v>89502</v>
      </c>
      <c r="U308">
        <v>0</v>
      </c>
      <c r="V308" t="s">
        <v>104393</v>
      </c>
      <c r="W308">
        <v>47192000</v>
      </c>
      <c r="X308">
        <v>7</v>
      </c>
      <c r="Y308" t="s">
        <v>104394</v>
      </c>
      <c r="Z308" t="s">
        <v>104395</v>
      </c>
      <c r="AA308" t="s">
        <v>83193</v>
      </c>
      <c r="AB308" t="s">
        <v>104396</v>
      </c>
      <c r="AC308" t="s">
        <v>21176</v>
      </c>
      <c r="AD308" t="s">
        <v>21176</v>
      </c>
      <c r="AE308">
        <v>1946</v>
      </c>
      <c r="AF308" t="s">
        <v>21177</v>
      </c>
      <c r="AG308" t="s">
        <v>21178</v>
      </c>
      <c r="AH308" t="s">
        <v>21179</v>
      </c>
      <c r="AJ308" s="4" t="s">
        <v>21180</v>
      </c>
    </row>
    <row r="309" spans="1:36" x14ac:dyDescent="0.3">
      <c r="A309" t="s">
        <v>49397</v>
      </c>
      <c r="B309" t="s">
        <v>49398</v>
      </c>
      <c r="C309" t="s">
        <v>99083</v>
      </c>
      <c r="D309" t="s">
        <v>99084</v>
      </c>
      <c r="H309" t="s">
        <v>1218</v>
      </c>
      <c r="I309" t="s">
        <v>13252</v>
      </c>
      <c r="J309" t="s">
        <v>24439</v>
      </c>
      <c r="N309">
        <v>1</v>
      </c>
      <c r="O309">
        <v>1</v>
      </c>
      <c r="P309">
        <v>1</v>
      </c>
      <c r="Q309" t="s">
        <v>70829</v>
      </c>
      <c r="R309" t="s">
        <v>70829</v>
      </c>
      <c r="S309" t="s">
        <v>70829</v>
      </c>
      <c r="T309" t="s">
        <v>104397</v>
      </c>
      <c r="U309" t="s">
        <v>104398</v>
      </c>
      <c r="V309" t="s">
        <v>104399</v>
      </c>
      <c r="W309">
        <v>20770000</v>
      </c>
      <c r="X309">
        <v>4</v>
      </c>
      <c r="Y309" t="s">
        <v>104400</v>
      </c>
      <c r="Z309" t="s">
        <v>104401</v>
      </c>
      <c r="AA309" t="s">
        <v>104402</v>
      </c>
      <c r="AB309" t="s">
        <v>104403</v>
      </c>
      <c r="AC309" t="s">
        <v>41014</v>
      </c>
      <c r="AD309" t="s">
        <v>41014</v>
      </c>
      <c r="AE309">
        <v>2188</v>
      </c>
      <c r="AF309" t="s">
        <v>41013</v>
      </c>
      <c r="AG309" t="s">
        <v>41012</v>
      </c>
      <c r="AJ309" s="4" t="s">
        <v>24443</v>
      </c>
    </row>
    <row r="310" spans="1:36" x14ac:dyDescent="0.3">
      <c r="A310" t="s">
        <v>49399</v>
      </c>
      <c r="B310" t="s">
        <v>49400</v>
      </c>
      <c r="C310" t="s">
        <v>99085</v>
      </c>
      <c r="D310" t="s">
        <v>99086</v>
      </c>
      <c r="H310" t="s">
        <v>10656</v>
      </c>
      <c r="I310" t="s">
        <v>10657</v>
      </c>
      <c r="J310" t="s">
        <v>10658</v>
      </c>
      <c r="N310">
        <v>36</v>
      </c>
      <c r="O310">
        <v>36</v>
      </c>
      <c r="P310">
        <v>36</v>
      </c>
      <c r="Q310" t="s">
        <v>80096</v>
      </c>
      <c r="R310" t="s">
        <v>80096</v>
      </c>
      <c r="S310" t="s">
        <v>80096</v>
      </c>
      <c r="T310" t="s">
        <v>78521</v>
      </c>
      <c r="U310">
        <v>0</v>
      </c>
      <c r="V310" t="s">
        <v>48516</v>
      </c>
      <c r="W310">
        <v>1342000000</v>
      </c>
      <c r="X310">
        <v>172</v>
      </c>
      <c r="Y310" t="s">
        <v>104404</v>
      </c>
      <c r="Z310" t="s">
        <v>104405</v>
      </c>
      <c r="AA310" t="s">
        <v>104406</v>
      </c>
      <c r="AB310" t="s">
        <v>104407</v>
      </c>
      <c r="AC310" t="s">
        <v>41011</v>
      </c>
      <c r="AD310" t="s">
        <v>10660</v>
      </c>
      <c r="AE310">
        <v>1038</v>
      </c>
      <c r="AF310" t="s">
        <v>10661</v>
      </c>
      <c r="AG310" t="s">
        <v>10662</v>
      </c>
      <c r="AH310" t="s">
        <v>10663</v>
      </c>
      <c r="AI310" t="s">
        <v>10664</v>
      </c>
      <c r="AJ310" s="4" t="s">
        <v>10665</v>
      </c>
    </row>
    <row r="311" spans="1:36" x14ac:dyDescent="0.3">
      <c r="A311" t="s">
        <v>49401</v>
      </c>
      <c r="B311">
        <v>1</v>
      </c>
      <c r="C311" t="s">
        <v>99087</v>
      </c>
      <c r="D311">
        <v>1</v>
      </c>
      <c r="J311" t="s">
        <v>1395</v>
      </c>
      <c r="N311">
        <v>3</v>
      </c>
      <c r="O311">
        <v>3</v>
      </c>
      <c r="P311">
        <v>3</v>
      </c>
      <c r="Q311" t="s">
        <v>77558</v>
      </c>
      <c r="R311" t="s">
        <v>77558</v>
      </c>
      <c r="S311" t="s">
        <v>77558</v>
      </c>
      <c r="T311" t="s">
        <v>104408</v>
      </c>
      <c r="U311">
        <v>0</v>
      </c>
      <c r="V311" t="s">
        <v>104409</v>
      </c>
      <c r="W311">
        <v>16441000</v>
      </c>
      <c r="X311">
        <v>3</v>
      </c>
      <c r="Y311" t="s">
        <v>104410</v>
      </c>
      <c r="Z311" t="s">
        <v>104411</v>
      </c>
      <c r="AA311" t="s">
        <v>104412</v>
      </c>
      <c r="AB311" t="s">
        <v>104413</v>
      </c>
      <c r="AC311" t="s">
        <v>41010</v>
      </c>
      <c r="AD311" t="s">
        <v>41010</v>
      </c>
      <c r="AE311">
        <v>1811</v>
      </c>
      <c r="AF311" t="s">
        <v>41009</v>
      </c>
      <c r="AG311" t="s">
        <v>41008</v>
      </c>
      <c r="AJ311" s="4" t="s">
        <v>19366</v>
      </c>
    </row>
    <row r="312" spans="1:36" x14ac:dyDescent="0.3">
      <c r="A312" t="s">
        <v>49402</v>
      </c>
      <c r="B312" t="s">
        <v>49403</v>
      </c>
      <c r="C312" t="s">
        <v>63888</v>
      </c>
      <c r="D312" t="s">
        <v>99088</v>
      </c>
      <c r="H312" t="s">
        <v>3397</v>
      </c>
      <c r="I312" t="s">
        <v>3398</v>
      </c>
      <c r="J312" t="s">
        <v>3399</v>
      </c>
      <c r="K312" t="s">
        <v>3400</v>
      </c>
      <c r="N312">
        <v>11</v>
      </c>
      <c r="O312">
        <v>11</v>
      </c>
      <c r="P312">
        <v>11</v>
      </c>
      <c r="Q312" t="s">
        <v>80555</v>
      </c>
      <c r="R312" t="s">
        <v>80555</v>
      </c>
      <c r="S312" t="s">
        <v>80555</v>
      </c>
      <c r="T312" t="s">
        <v>83348</v>
      </c>
      <c r="U312">
        <v>0</v>
      </c>
      <c r="V312" t="s">
        <v>104414</v>
      </c>
      <c r="W312">
        <v>2283400000</v>
      </c>
      <c r="X312">
        <v>60</v>
      </c>
      <c r="Y312" t="s">
        <v>104415</v>
      </c>
      <c r="Z312" t="s">
        <v>104416</v>
      </c>
      <c r="AA312" t="s">
        <v>104417</v>
      </c>
      <c r="AB312" t="s">
        <v>104418</v>
      </c>
      <c r="AC312" t="s">
        <v>3401</v>
      </c>
      <c r="AD312" t="s">
        <v>3402</v>
      </c>
      <c r="AE312">
        <v>371</v>
      </c>
      <c r="AF312" t="s">
        <v>3403</v>
      </c>
      <c r="AG312" t="s">
        <v>3404</v>
      </c>
      <c r="AH312" t="s">
        <v>3405</v>
      </c>
      <c r="AI312" t="s">
        <v>3406</v>
      </c>
      <c r="AJ312" s="4" t="s">
        <v>3407</v>
      </c>
    </row>
    <row r="313" spans="1:36" x14ac:dyDescent="0.3">
      <c r="A313" t="s">
        <v>49404</v>
      </c>
      <c r="B313" t="s">
        <v>49405</v>
      </c>
      <c r="C313" t="s">
        <v>58938</v>
      </c>
      <c r="D313" t="s">
        <v>74532</v>
      </c>
      <c r="H313" t="s">
        <v>18674</v>
      </c>
      <c r="I313" t="s">
        <v>18675</v>
      </c>
      <c r="J313" t="s">
        <v>18676</v>
      </c>
      <c r="K313" t="s">
        <v>18677</v>
      </c>
      <c r="N313">
        <v>8</v>
      </c>
      <c r="O313">
        <v>8</v>
      </c>
      <c r="P313">
        <v>8</v>
      </c>
      <c r="Q313" t="s">
        <v>79487</v>
      </c>
      <c r="R313" t="s">
        <v>79487</v>
      </c>
      <c r="S313" t="s">
        <v>79487</v>
      </c>
      <c r="T313" t="s">
        <v>91293</v>
      </c>
      <c r="U313">
        <v>0</v>
      </c>
      <c r="V313" t="s">
        <v>104419</v>
      </c>
      <c r="W313">
        <v>666680000</v>
      </c>
      <c r="X313">
        <v>39</v>
      </c>
      <c r="Y313" t="s">
        <v>104420</v>
      </c>
      <c r="Z313" t="s">
        <v>104421</v>
      </c>
      <c r="AA313" t="s">
        <v>104422</v>
      </c>
      <c r="AB313" t="s">
        <v>104423</v>
      </c>
      <c r="AC313" t="s">
        <v>18679</v>
      </c>
      <c r="AD313" t="s">
        <v>18679</v>
      </c>
      <c r="AE313">
        <v>1749</v>
      </c>
      <c r="AF313" t="s">
        <v>18680</v>
      </c>
      <c r="AG313" t="s">
        <v>18681</v>
      </c>
      <c r="AH313" t="s">
        <v>18682</v>
      </c>
      <c r="AJ313" s="4" t="s">
        <v>18683</v>
      </c>
    </row>
    <row r="314" spans="1:36" x14ac:dyDescent="0.3">
      <c r="A314" t="s">
        <v>49406</v>
      </c>
      <c r="B314" t="s">
        <v>49407</v>
      </c>
      <c r="C314" t="s">
        <v>99089</v>
      </c>
      <c r="D314" t="s">
        <v>99090</v>
      </c>
      <c r="H314" t="s">
        <v>12607</v>
      </c>
      <c r="I314" t="s">
        <v>32118</v>
      </c>
      <c r="J314" t="s">
        <v>32119</v>
      </c>
      <c r="K314" t="s">
        <v>41</v>
      </c>
      <c r="N314">
        <v>15</v>
      </c>
      <c r="O314">
        <v>15</v>
      </c>
      <c r="P314">
        <v>15</v>
      </c>
      <c r="Q314" t="s">
        <v>81027</v>
      </c>
      <c r="R314" t="s">
        <v>81027</v>
      </c>
      <c r="S314" t="s">
        <v>81027</v>
      </c>
      <c r="T314" t="s">
        <v>88018</v>
      </c>
      <c r="U314">
        <v>0</v>
      </c>
      <c r="V314" t="s">
        <v>48516</v>
      </c>
      <c r="W314">
        <v>1107900000</v>
      </c>
      <c r="X314">
        <v>67</v>
      </c>
      <c r="Y314" t="s">
        <v>104424</v>
      </c>
      <c r="Z314" t="s">
        <v>104425</v>
      </c>
      <c r="AA314" t="s">
        <v>104426</v>
      </c>
      <c r="AB314" t="s">
        <v>104427</v>
      </c>
      <c r="AC314" t="s">
        <v>32120</v>
      </c>
      <c r="AD314" t="s">
        <v>32121</v>
      </c>
      <c r="AE314">
        <v>2811</v>
      </c>
      <c r="AF314" t="s">
        <v>32122</v>
      </c>
      <c r="AG314" t="s">
        <v>32123</v>
      </c>
      <c r="AH314" t="s">
        <v>32124</v>
      </c>
      <c r="AJ314" s="4" t="s">
        <v>32125</v>
      </c>
    </row>
    <row r="315" spans="1:36" x14ac:dyDescent="0.3">
      <c r="A315" t="s">
        <v>49408</v>
      </c>
      <c r="B315" t="s">
        <v>49409</v>
      </c>
      <c r="C315" t="s">
        <v>99091</v>
      </c>
      <c r="D315" t="s">
        <v>66784</v>
      </c>
      <c r="H315" t="s">
        <v>41007</v>
      </c>
      <c r="J315" t="s">
        <v>41006</v>
      </c>
      <c r="N315">
        <v>2</v>
      </c>
      <c r="O315">
        <v>2</v>
      </c>
      <c r="P315">
        <v>2</v>
      </c>
      <c r="Q315" t="s">
        <v>76647</v>
      </c>
      <c r="R315" t="s">
        <v>76647</v>
      </c>
      <c r="S315" t="s">
        <v>76647</v>
      </c>
      <c r="T315" t="s">
        <v>104428</v>
      </c>
      <c r="U315" t="s">
        <v>104429</v>
      </c>
      <c r="V315" t="s">
        <v>104430</v>
      </c>
      <c r="W315">
        <v>54141000</v>
      </c>
      <c r="X315">
        <v>11</v>
      </c>
      <c r="Y315" t="s">
        <v>104431</v>
      </c>
      <c r="Z315" t="s">
        <v>104432</v>
      </c>
      <c r="AA315" t="s">
        <v>104433</v>
      </c>
      <c r="AB315" t="s">
        <v>104434</v>
      </c>
      <c r="AC315" t="s">
        <v>41005</v>
      </c>
      <c r="AD315" t="s">
        <v>41005</v>
      </c>
      <c r="AE315">
        <v>1922</v>
      </c>
      <c r="AF315" t="s">
        <v>41004</v>
      </c>
      <c r="AG315" t="s">
        <v>41003</v>
      </c>
      <c r="AH315" t="s">
        <v>41002</v>
      </c>
      <c r="AI315" t="s">
        <v>41001</v>
      </c>
      <c r="AJ315" s="4" t="s">
        <v>36820</v>
      </c>
    </row>
    <row r="316" spans="1:36" x14ac:dyDescent="0.3">
      <c r="A316" t="s">
        <v>49410</v>
      </c>
      <c r="B316" t="s">
        <v>49411</v>
      </c>
      <c r="C316" t="s">
        <v>73598</v>
      </c>
      <c r="D316" t="s">
        <v>99092</v>
      </c>
      <c r="H316" t="s">
        <v>2036</v>
      </c>
      <c r="I316" t="s">
        <v>33</v>
      </c>
      <c r="J316" t="s">
        <v>2037</v>
      </c>
      <c r="N316">
        <v>3</v>
      </c>
      <c r="O316">
        <v>3</v>
      </c>
      <c r="P316">
        <v>3</v>
      </c>
      <c r="Q316">
        <v>6</v>
      </c>
      <c r="R316">
        <v>6</v>
      </c>
      <c r="S316">
        <v>6</v>
      </c>
      <c r="T316" t="s">
        <v>86045</v>
      </c>
      <c r="U316">
        <v>0</v>
      </c>
      <c r="V316" t="s">
        <v>58089</v>
      </c>
      <c r="W316">
        <v>76025000</v>
      </c>
      <c r="X316">
        <v>14</v>
      </c>
      <c r="Y316" t="s">
        <v>104435</v>
      </c>
      <c r="Z316" t="s">
        <v>104436</v>
      </c>
      <c r="AA316" t="s">
        <v>104437</v>
      </c>
      <c r="AB316" t="s">
        <v>104438</v>
      </c>
      <c r="AC316" t="s">
        <v>2039</v>
      </c>
      <c r="AD316" t="s">
        <v>2039</v>
      </c>
      <c r="AE316">
        <v>262</v>
      </c>
      <c r="AF316" t="s">
        <v>2040</v>
      </c>
      <c r="AG316" t="s">
        <v>2041</v>
      </c>
      <c r="AH316" t="s">
        <v>2042</v>
      </c>
      <c r="AI316" t="s">
        <v>2043</v>
      </c>
      <c r="AJ316" s="4" t="s">
        <v>2044</v>
      </c>
    </row>
    <row r="317" spans="1:36" x14ac:dyDescent="0.3">
      <c r="A317" t="s">
        <v>49412</v>
      </c>
      <c r="B317" t="s">
        <v>49413</v>
      </c>
      <c r="C317" t="s">
        <v>66395</v>
      </c>
      <c r="D317" t="s">
        <v>67427</v>
      </c>
      <c r="H317" t="s">
        <v>955</v>
      </c>
      <c r="I317" t="s">
        <v>849</v>
      </c>
      <c r="J317" t="s">
        <v>2397</v>
      </c>
      <c r="N317">
        <v>2</v>
      </c>
      <c r="O317">
        <v>2</v>
      </c>
      <c r="P317">
        <v>2</v>
      </c>
      <c r="Q317">
        <v>12</v>
      </c>
      <c r="R317">
        <v>12</v>
      </c>
      <c r="S317">
        <v>12</v>
      </c>
      <c r="T317" t="s">
        <v>90601</v>
      </c>
      <c r="U317">
        <v>0</v>
      </c>
      <c r="V317" t="s">
        <v>104439</v>
      </c>
      <c r="W317">
        <v>22367000</v>
      </c>
      <c r="X317">
        <v>6</v>
      </c>
      <c r="Y317" t="s">
        <v>104440</v>
      </c>
      <c r="Z317" t="s">
        <v>104441</v>
      </c>
      <c r="AA317" t="s">
        <v>104442</v>
      </c>
      <c r="AB317" t="s">
        <v>104443</v>
      </c>
      <c r="AC317" t="s">
        <v>31932</v>
      </c>
      <c r="AD317" t="s">
        <v>31932</v>
      </c>
      <c r="AE317">
        <v>2795</v>
      </c>
      <c r="AF317" t="s">
        <v>31933</v>
      </c>
      <c r="AG317" t="s">
        <v>31934</v>
      </c>
      <c r="AJ317" s="4" t="s">
        <v>31935</v>
      </c>
    </row>
    <row r="318" spans="1:36" x14ac:dyDescent="0.3">
      <c r="A318" t="s">
        <v>49414</v>
      </c>
      <c r="B318" t="s">
        <v>49415</v>
      </c>
      <c r="C318" t="s">
        <v>99093</v>
      </c>
      <c r="D318" t="s">
        <v>74295</v>
      </c>
      <c r="H318" t="s">
        <v>4512</v>
      </c>
      <c r="I318" t="s">
        <v>4513</v>
      </c>
      <c r="J318" t="s">
        <v>4514</v>
      </c>
      <c r="N318">
        <v>2</v>
      </c>
      <c r="O318">
        <v>2</v>
      </c>
      <c r="P318">
        <v>2</v>
      </c>
      <c r="Q318" t="s">
        <v>75983</v>
      </c>
      <c r="R318" t="s">
        <v>75983</v>
      </c>
      <c r="S318" t="s">
        <v>75983</v>
      </c>
      <c r="T318" t="s">
        <v>93182</v>
      </c>
      <c r="U318">
        <v>0</v>
      </c>
      <c r="V318" t="s">
        <v>104444</v>
      </c>
      <c r="W318">
        <v>35784000</v>
      </c>
      <c r="X318">
        <v>4</v>
      </c>
      <c r="Y318" t="s">
        <v>104445</v>
      </c>
      <c r="Z318" t="s">
        <v>104446</v>
      </c>
      <c r="AA318" t="s">
        <v>104447</v>
      </c>
      <c r="AB318" t="s">
        <v>104448</v>
      </c>
      <c r="AC318" t="s">
        <v>4515</v>
      </c>
      <c r="AD318" t="s">
        <v>4515</v>
      </c>
      <c r="AE318">
        <v>456</v>
      </c>
      <c r="AF318" t="s">
        <v>4516</v>
      </c>
      <c r="AG318" t="s">
        <v>4517</v>
      </c>
      <c r="AH318" t="s">
        <v>4518</v>
      </c>
      <c r="AI318" t="s">
        <v>4519</v>
      </c>
      <c r="AJ318" s="4" t="s">
        <v>4520</v>
      </c>
    </row>
    <row r="319" spans="1:36" x14ac:dyDescent="0.3">
      <c r="A319" t="s">
        <v>49416</v>
      </c>
      <c r="B319" t="s">
        <v>49417</v>
      </c>
      <c r="C319" t="s">
        <v>71978</v>
      </c>
      <c r="D319" t="s">
        <v>99094</v>
      </c>
      <c r="N319">
        <v>1</v>
      </c>
      <c r="O319">
        <v>1</v>
      </c>
      <c r="P319">
        <v>1</v>
      </c>
      <c r="Q319" t="s">
        <v>76340</v>
      </c>
      <c r="R319" t="s">
        <v>76340</v>
      </c>
      <c r="S319" t="s">
        <v>76340</v>
      </c>
      <c r="T319" t="s">
        <v>54561</v>
      </c>
      <c r="U319" t="s">
        <v>104449</v>
      </c>
      <c r="V319" t="s">
        <v>104450</v>
      </c>
      <c r="W319">
        <v>18339000</v>
      </c>
      <c r="X319">
        <v>8</v>
      </c>
      <c r="Y319" t="s">
        <v>104451</v>
      </c>
      <c r="Z319" t="s">
        <v>104452</v>
      </c>
      <c r="AA319" t="s">
        <v>104453</v>
      </c>
      <c r="AB319" t="s">
        <v>104454</v>
      </c>
      <c r="AC319" t="s">
        <v>41000</v>
      </c>
      <c r="AD319" t="s">
        <v>41000</v>
      </c>
      <c r="AE319">
        <v>1845</v>
      </c>
      <c r="AF319" t="s">
        <v>40999</v>
      </c>
      <c r="AG319" t="s">
        <v>40998</v>
      </c>
      <c r="AJ319" s="4" t="s">
        <v>19795</v>
      </c>
    </row>
    <row r="320" spans="1:36" x14ac:dyDescent="0.3">
      <c r="A320" t="s">
        <v>49418</v>
      </c>
      <c r="B320" t="s">
        <v>49419</v>
      </c>
      <c r="C320" t="s">
        <v>99095</v>
      </c>
      <c r="D320" t="s">
        <v>99096</v>
      </c>
      <c r="H320" t="s">
        <v>27124</v>
      </c>
      <c r="I320" t="s">
        <v>27125</v>
      </c>
      <c r="N320">
        <v>2</v>
      </c>
      <c r="O320">
        <v>2</v>
      </c>
      <c r="P320">
        <v>2</v>
      </c>
      <c r="Q320" t="s">
        <v>53451</v>
      </c>
      <c r="R320" t="s">
        <v>53451</v>
      </c>
      <c r="S320" t="s">
        <v>53451</v>
      </c>
      <c r="T320" t="s">
        <v>80442</v>
      </c>
      <c r="U320">
        <v>0</v>
      </c>
      <c r="V320" t="s">
        <v>104455</v>
      </c>
      <c r="W320">
        <v>58902000</v>
      </c>
      <c r="X320">
        <v>8</v>
      </c>
      <c r="Y320" t="s">
        <v>104456</v>
      </c>
      <c r="Z320" t="s">
        <v>104457</v>
      </c>
      <c r="AA320" t="s">
        <v>104458</v>
      </c>
      <c r="AB320" t="s">
        <v>104459</v>
      </c>
      <c r="AC320" t="s">
        <v>27126</v>
      </c>
      <c r="AD320" t="s">
        <v>27126</v>
      </c>
      <c r="AE320">
        <v>2413</v>
      </c>
      <c r="AF320" t="s">
        <v>27127</v>
      </c>
      <c r="AG320" t="s">
        <v>27128</v>
      </c>
      <c r="AH320" t="s">
        <v>27129</v>
      </c>
      <c r="AJ320" s="4" t="s">
        <v>27130</v>
      </c>
    </row>
    <row r="321" spans="1:36" x14ac:dyDescent="0.3">
      <c r="A321" t="s">
        <v>49420</v>
      </c>
      <c r="B321" t="s">
        <v>49421</v>
      </c>
      <c r="C321" t="s">
        <v>99097</v>
      </c>
      <c r="D321" t="s">
        <v>63492</v>
      </c>
      <c r="H321" t="s">
        <v>2166</v>
      </c>
      <c r="I321" t="s">
        <v>2167</v>
      </c>
      <c r="J321" t="s">
        <v>2168</v>
      </c>
      <c r="K321" t="s">
        <v>2169</v>
      </c>
      <c r="N321">
        <v>5</v>
      </c>
      <c r="O321">
        <v>5</v>
      </c>
      <c r="P321">
        <v>5</v>
      </c>
      <c r="Q321" t="s">
        <v>48507</v>
      </c>
      <c r="R321" t="s">
        <v>48507</v>
      </c>
      <c r="S321" t="s">
        <v>48507</v>
      </c>
      <c r="T321" t="s">
        <v>88346</v>
      </c>
      <c r="U321">
        <v>0</v>
      </c>
      <c r="V321" t="s">
        <v>104460</v>
      </c>
      <c r="W321">
        <v>295870000</v>
      </c>
      <c r="X321">
        <v>24</v>
      </c>
      <c r="Y321" t="s">
        <v>104461</v>
      </c>
      <c r="Z321" t="s">
        <v>104462</v>
      </c>
      <c r="AA321" t="s">
        <v>104463</v>
      </c>
      <c r="AB321" t="s">
        <v>104464</v>
      </c>
      <c r="AC321" t="s">
        <v>2170</v>
      </c>
      <c r="AD321" t="s">
        <v>2170</v>
      </c>
      <c r="AE321">
        <v>271</v>
      </c>
      <c r="AF321" t="s">
        <v>2172</v>
      </c>
      <c r="AG321" t="s">
        <v>2173</v>
      </c>
      <c r="AH321" t="s">
        <v>2174</v>
      </c>
      <c r="AJ321" s="4" t="s">
        <v>2175</v>
      </c>
    </row>
    <row r="322" spans="1:36" x14ac:dyDescent="0.3">
      <c r="A322" t="s">
        <v>49422</v>
      </c>
      <c r="B322" t="s">
        <v>49423</v>
      </c>
      <c r="C322" t="s">
        <v>99098</v>
      </c>
      <c r="D322" t="s">
        <v>55133</v>
      </c>
      <c r="H322" t="s">
        <v>23805</v>
      </c>
      <c r="I322" t="s">
        <v>23806</v>
      </c>
      <c r="J322" t="s">
        <v>2778</v>
      </c>
      <c r="N322">
        <v>1</v>
      </c>
      <c r="O322">
        <v>1</v>
      </c>
      <c r="P322">
        <v>1</v>
      </c>
      <c r="Q322" t="s">
        <v>77261</v>
      </c>
      <c r="R322" t="s">
        <v>77261</v>
      </c>
      <c r="S322" t="s">
        <v>77261</v>
      </c>
      <c r="T322" t="s">
        <v>104465</v>
      </c>
      <c r="U322">
        <v>0</v>
      </c>
      <c r="V322" t="s">
        <v>104466</v>
      </c>
      <c r="W322">
        <v>24268000</v>
      </c>
      <c r="X322">
        <v>1</v>
      </c>
      <c r="Y322" t="s">
        <v>104467</v>
      </c>
      <c r="Z322" t="s">
        <v>104468</v>
      </c>
      <c r="AA322" t="s">
        <v>104469</v>
      </c>
      <c r="AB322" t="s">
        <v>104470</v>
      </c>
      <c r="AC322" t="s">
        <v>40997</v>
      </c>
      <c r="AD322" t="s">
        <v>40997</v>
      </c>
      <c r="AE322">
        <v>1828</v>
      </c>
      <c r="AF322" t="s">
        <v>40996</v>
      </c>
      <c r="AG322" t="s">
        <v>40995</v>
      </c>
      <c r="AJ322" s="4" t="s">
        <v>19557</v>
      </c>
    </row>
    <row r="323" spans="1:36" x14ac:dyDescent="0.3">
      <c r="A323" t="s">
        <v>49424</v>
      </c>
      <c r="B323" t="s">
        <v>49425</v>
      </c>
      <c r="C323" t="s">
        <v>72844</v>
      </c>
      <c r="D323" t="s">
        <v>99099</v>
      </c>
      <c r="H323" t="s">
        <v>11748</v>
      </c>
      <c r="I323" t="s">
        <v>11749</v>
      </c>
      <c r="J323" t="s">
        <v>7859</v>
      </c>
      <c r="K323" t="s">
        <v>11750</v>
      </c>
      <c r="N323">
        <v>3</v>
      </c>
      <c r="O323">
        <v>3</v>
      </c>
      <c r="P323">
        <v>3</v>
      </c>
      <c r="Q323" t="s">
        <v>76273</v>
      </c>
      <c r="R323" t="s">
        <v>76273</v>
      </c>
      <c r="S323" t="s">
        <v>76273</v>
      </c>
      <c r="T323" t="s">
        <v>94404</v>
      </c>
      <c r="U323">
        <v>0</v>
      </c>
      <c r="V323" t="s">
        <v>104471</v>
      </c>
      <c r="W323">
        <v>48208000</v>
      </c>
      <c r="X323">
        <v>3</v>
      </c>
      <c r="Y323" t="s">
        <v>104472</v>
      </c>
      <c r="Z323" t="s">
        <v>104473</v>
      </c>
      <c r="AA323" t="s">
        <v>104474</v>
      </c>
      <c r="AB323" t="s">
        <v>104475</v>
      </c>
      <c r="AC323" t="s">
        <v>11751</v>
      </c>
      <c r="AD323" t="s">
        <v>11752</v>
      </c>
      <c r="AE323">
        <v>1136</v>
      </c>
      <c r="AF323" t="s">
        <v>11753</v>
      </c>
      <c r="AG323" t="s">
        <v>11754</v>
      </c>
      <c r="AH323" t="s">
        <v>11755</v>
      </c>
      <c r="AJ323" s="4" t="s">
        <v>11756</v>
      </c>
    </row>
    <row r="324" spans="1:36" x14ac:dyDescent="0.3">
      <c r="A324" t="s">
        <v>49426</v>
      </c>
      <c r="B324" t="s">
        <v>49427</v>
      </c>
      <c r="C324" t="s">
        <v>65867</v>
      </c>
      <c r="D324" t="s">
        <v>64171</v>
      </c>
      <c r="N324">
        <v>2</v>
      </c>
      <c r="O324">
        <v>2</v>
      </c>
      <c r="P324">
        <v>2</v>
      </c>
      <c r="Q324">
        <v>13</v>
      </c>
      <c r="R324">
        <v>13</v>
      </c>
      <c r="S324">
        <v>13</v>
      </c>
      <c r="T324" t="s">
        <v>104476</v>
      </c>
      <c r="U324">
        <v>0</v>
      </c>
      <c r="V324" t="s">
        <v>104477</v>
      </c>
      <c r="W324">
        <v>22521000</v>
      </c>
      <c r="X324">
        <v>6</v>
      </c>
      <c r="Y324" t="s">
        <v>104478</v>
      </c>
      <c r="Z324" t="s">
        <v>104479</v>
      </c>
      <c r="AA324" t="s">
        <v>104480</v>
      </c>
      <c r="AB324" t="s">
        <v>104481</v>
      </c>
      <c r="AC324" t="s">
        <v>40994</v>
      </c>
      <c r="AD324" t="s">
        <v>40994</v>
      </c>
      <c r="AE324">
        <v>2181</v>
      </c>
      <c r="AF324" t="s">
        <v>40993</v>
      </c>
      <c r="AG324" t="s">
        <v>40992</v>
      </c>
      <c r="AJ324" s="4" t="s">
        <v>24352</v>
      </c>
    </row>
    <row r="325" spans="1:36" x14ac:dyDescent="0.3">
      <c r="A325" t="s">
        <v>49428</v>
      </c>
      <c r="B325" t="s">
        <v>49429</v>
      </c>
      <c r="C325" t="s">
        <v>59956</v>
      </c>
      <c r="D325" t="s">
        <v>99100</v>
      </c>
      <c r="I325" t="s">
        <v>4323</v>
      </c>
      <c r="J325" t="s">
        <v>150</v>
      </c>
      <c r="N325">
        <v>2</v>
      </c>
      <c r="O325">
        <v>2</v>
      </c>
      <c r="P325">
        <v>2</v>
      </c>
      <c r="Q325" t="s">
        <v>77167</v>
      </c>
      <c r="R325" t="s">
        <v>77167</v>
      </c>
      <c r="S325" t="s">
        <v>77167</v>
      </c>
      <c r="T325" t="s">
        <v>83714</v>
      </c>
      <c r="U325">
        <v>0</v>
      </c>
      <c r="V325" t="s">
        <v>104482</v>
      </c>
      <c r="W325">
        <v>31048000</v>
      </c>
      <c r="X325">
        <v>4</v>
      </c>
      <c r="Y325" t="s">
        <v>104483</v>
      </c>
      <c r="Z325" t="s">
        <v>104484</v>
      </c>
      <c r="AA325" t="s">
        <v>104485</v>
      </c>
      <c r="AB325" t="s">
        <v>104486</v>
      </c>
      <c r="AC325" t="s">
        <v>4324</v>
      </c>
      <c r="AD325" t="s">
        <v>4324</v>
      </c>
      <c r="AE325">
        <v>443</v>
      </c>
      <c r="AF325" t="s">
        <v>4325</v>
      </c>
      <c r="AG325" t="s">
        <v>4326</v>
      </c>
      <c r="AH325" t="s">
        <v>4327</v>
      </c>
      <c r="AI325" t="s">
        <v>4328</v>
      </c>
      <c r="AJ325" s="4" t="s">
        <v>4329</v>
      </c>
    </row>
    <row r="326" spans="1:36" x14ac:dyDescent="0.3">
      <c r="A326" t="s">
        <v>49430</v>
      </c>
      <c r="B326" t="s">
        <v>49431</v>
      </c>
      <c r="C326" t="s">
        <v>53648</v>
      </c>
      <c r="D326" t="s">
        <v>99101</v>
      </c>
      <c r="H326" t="s">
        <v>4902</v>
      </c>
      <c r="I326" t="s">
        <v>4903</v>
      </c>
      <c r="J326" t="s">
        <v>4904</v>
      </c>
      <c r="K326" t="s">
        <v>4905</v>
      </c>
      <c r="N326">
        <v>4</v>
      </c>
      <c r="O326">
        <v>4</v>
      </c>
      <c r="P326">
        <v>4</v>
      </c>
      <c r="Q326" t="s">
        <v>76939</v>
      </c>
      <c r="R326" t="s">
        <v>76939</v>
      </c>
      <c r="S326" t="s">
        <v>76939</v>
      </c>
      <c r="T326" t="s">
        <v>83440</v>
      </c>
      <c r="U326">
        <v>0</v>
      </c>
      <c r="V326" t="s">
        <v>104487</v>
      </c>
      <c r="W326">
        <v>115520000</v>
      </c>
      <c r="X326">
        <v>10</v>
      </c>
      <c r="Y326" t="s">
        <v>104488</v>
      </c>
      <c r="Z326" t="s">
        <v>104489</v>
      </c>
      <c r="AA326" t="s">
        <v>104490</v>
      </c>
      <c r="AB326" t="s">
        <v>104491</v>
      </c>
      <c r="AC326" t="s">
        <v>4906</v>
      </c>
      <c r="AD326" t="s">
        <v>4906</v>
      </c>
      <c r="AE326">
        <v>489</v>
      </c>
      <c r="AF326" t="s">
        <v>4907</v>
      </c>
      <c r="AG326" t="s">
        <v>4908</v>
      </c>
      <c r="AH326" t="s">
        <v>4909</v>
      </c>
      <c r="AJ326" s="4" t="s">
        <v>4910</v>
      </c>
    </row>
    <row r="327" spans="1:36" x14ac:dyDescent="0.3">
      <c r="A327" t="s">
        <v>49432</v>
      </c>
      <c r="B327" t="s">
        <v>49433</v>
      </c>
      <c r="C327" t="s">
        <v>66302</v>
      </c>
      <c r="D327" t="s">
        <v>99102</v>
      </c>
      <c r="H327" t="s">
        <v>25787</v>
      </c>
      <c r="I327" t="s">
        <v>25788</v>
      </c>
      <c r="J327" t="s">
        <v>25789</v>
      </c>
      <c r="N327">
        <v>3</v>
      </c>
      <c r="O327">
        <v>3</v>
      </c>
      <c r="P327">
        <v>3</v>
      </c>
      <c r="Q327" t="s">
        <v>76238</v>
      </c>
      <c r="R327" t="s">
        <v>76238</v>
      </c>
      <c r="S327" t="s">
        <v>76238</v>
      </c>
      <c r="T327" t="s">
        <v>83019</v>
      </c>
      <c r="U327">
        <v>0</v>
      </c>
      <c r="V327" t="s">
        <v>104492</v>
      </c>
      <c r="W327">
        <v>125640000</v>
      </c>
      <c r="X327">
        <v>13</v>
      </c>
      <c r="Y327" t="s">
        <v>104493</v>
      </c>
      <c r="Z327" t="s">
        <v>104494</v>
      </c>
      <c r="AA327" t="s">
        <v>104495</v>
      </c>
      <c r="AB327" t="s">
        <v>104496</v>
      </c>
      <c r="AC327" t="s">
        <v>25790</v>
      </c>
      <c r="AD327" t="s">
        <v>25790</v>
      </c>
      <c r="AE327">
        <v>2290</v>
      </c>
      <c r="AF327" t="s">
        <v>25791</v>
      </c>
      <c r="AG327" t="s">
        <v>25792</v>
      </c>
      <c r="AH327" t="s">
        <v>25793</v>
      </c>
      <c r="AJ327" s="4" t="s">
        <v>25794</v>
      </c>
    </row>
    <row r="328" spans="1:36" x14ac:dyDescent="0.3">
      <c r="A328" t="s">
        <v>49434</v>
      </c>
      <c r="B328" t="s">
        <v>49435</v>
      </c>
      <c r="C328" t="s">
        <v>51789</v>
      </c>
      <c r="D328" t="s">
        <v>99103</v>
      </c>
      <c r="H328" t="s">
        <v>20202</v>
      </c>
      <c r="J328" t="s">
        <v>17830</v>
      </c>
      <c r="N328">
        <v>3</v>
      </c>
      <c r="O328">
        <v>3</v>
      </c>
      <c r="P328">
        <v>3</v>
      </c>
      <c r="Q328" t="s">
        <v>77524</v>
      </c>
      <c r="R328" t="s">
        <v>77524</v>
      </c>
      <c r="S328" t="s">
        <v>77524</v>
      </c>
      <c r="T328" t="s">
        <v>93516</v>
      </c>
      <c r="U328">
        <v>0</v>
      </c>
      <c r="V328" t="s">
        <v>89229</v>
      </c>
      <c r="W328">
        <v>76160000</v>
      </c>
      <c r="X328">
        <v>7</v>
      </c>
      <c r="Y328" t="s">
        <v>104497</v>
      </c>
      <c r="Z328" t="s">
        <v>104498</v>
      </c>
      <c r="AA328" t="s">
        <v>104499</v>
      </c>
      <c r="AB328" t="s">
        <v>104500</v>
      </c>
      <c r="AC328" t="s">
        <v>26003</v>
      </c>
      <c r="AD328" t="s">
        <v>26003</v>
      </c>
      <c r="AE328">
        <v>2316</v>
      </c>
      <c r="AF328" t="s">
        <v>26004</v>
      </c>
      <c r="AG328" t="s">
        <v>26005</v>
      </c>
      <c r="AH328" t="s">
        <v>26006</v>
      </c>
      <c r="AI328" t="s">
        <v>26007</v>
      </c>
      <c r="AJ328" s="4" t="s">
        <v>26008</v>
      </c>
    </row>
    <row r="329" spans="1:36" x14ac:dyDescent="0.3">
      <c r="A329" t="s">
        <v>49436</v>
      </c>
      <c r="B329" t="s">
        <v>49437</v>
      </c>
      <c r="C329" t="s">
        <v>99104</v>
      </c>
      <c r="D329" t="s">
        <v>99105</v>
      </c>
      <c r="I329" t="s">
        <v>1825</v>
      </c>
      <c r="J329" t="s">
        <v>12009</v>
      </c>
      <c r="N329">
        <v>2</v>
      </c>
      <c r="O329">
        <v>2</v>
      </c>
      <c r="P329">
        <v>2</v>
      </c>
      <c r="Q329" t="s">
        <v>76838</v>
      </c>
      <c r="R329" t="s">
        <v>76838</v>
      </c>
      <c r="S329" t="s">
        <v>76838</v>
      </c>
      <c r="T329" t="s">
        <v>79772</v>
      </c>
      <c r="U329">
        <v>0</v>
      </c>
      <c r="V329" t="s">
        <v>104501</v>
      </c>
      <c r="W329">
        <v>26736000</v>
      </c>
      <c r="X329">
        <v>6</v>
      </c>
      <c r="Y329" t="s">
        <v>104502</v>
      </c>
      <c r="Z329" t="s">
        <v>104503</v>
      </c>
      <c r="AA329" t="s">
        <v>104504</v>
      </c>
      <c r="AB329" t="s">
        <v>104505</v>
      </c>
      <c r="AC329" t="s">
        <v>35654</v>
      </c>
      <c r="AD329" t="s">
        <v>35654</v>
      </c>
      <c r="AE329">
        <v>2877</v>
      </c>
      <c r="AF329" t="s">
        <v>35655</v>
      </c>
      <c r="AG329" t="s">
        <v>35656</v>
      </c>
      <c r="AJ329" s="4" t="s">
        <v>35657</v>
      </c>
    </row>
    <row r="330" spans="1:36" x14ac:dyDescent="0.3">
      <c r="A330" t="s">
        <v>49438</v>
      </c>
      <c r="B330" t="s">
        <v>49439</v>
      </c>
      <c r="C330" t="s">
        <v>99106</v>
      </c>
      <c r="D330" t="s">
        <v>64369</v>
      </c>
      <c r="H330" t="s">
        <v>19859</v>
      </c>
      <c r="J330" t="s">
        <v>27316</v>
      </c>
      <c r="N330">
        <v>2</v>
      </c>
      <c r="O330">
        <v>2</v>
      </c>
      <c r="P330">
        <v>2</v>
      </c>
      <c r="Q330" t="s">
        <v>78551</v>
      </c>
      <c r="R330" t="s">
        <v>78551</v>
      </c>
      <c r="S330" t="s">
        <v>78551</v>
      </c>
      <c r="T330" t="s">
        <v>96289</v>
      </c>
      <c r="U330">
        <v>0</v>
      </c>
      <c r="V330" t="s">
        <v>104506</v>
      </c>
      <c r="W330">
        <v>61093000</v>
      </c>
      <c r="X330">
        <v>9</v>
      </c>
      <c r="Y330" t="s">
        <v>104507</v>
      </c>
      <c r="Z330" t="s">
        <v>104508</v>
      </c>
      <c r="AA330" t="s">
        <v>104509</v>
      </c>
      <c r="AB330" t="s">
        <v>104510</v>
      </c>
      <c r="AC330" t="s">
        <v>40991</v>
      </c>
      <c r="AD330" t="s">
        <v>40991</v>
      </c>
      <c r="AE330">
        <v>2462</v>
      </c>
      <c r="AF330" t="s">
        <v>40990</v>
      </c>
      <c r="AG330" t="s">
        <v>40989</v>
      </c>
      <c r="AJ330" s="4" t="s">
        <v>27714</v>
      </c>
    </row>
    <row r="331" spans="1:36" x14ac:dyDescent="0.3">
      <c r="A331" t="s">
        <v>49440</v>
      </c>
      <c r="B331" t="s">
        <v>49441</v>
      </c>
      <c r="C331" t="s">
        <v>99107</v>
      </c>
      <c r="D331" t="s">
        <v>49460</v>
      </c>
      <c r="I331" t="s">
        <v>35508</v>
      </c>
      <c r="J331" t="s">
        <v>35509</v>
      </c>
      <c r="N331">
        <v>3</v>
      </c>
      <c r="O331">
        <v>3</v>
      </c>
      <c r="P331">
        <v>3</v>
      </c>
      <c r="Q331" t="s">
        <v>79682</v>
      </c>
      <c r="R331" t="s">
        <v>79682</v>
      </c>
      <c r="S331" t="s">
        <v>79682</v>
      </c>
      <c r="T331" t="s">
        <v>85962</v>
      </c>
      <c r="U331">
        <v>0</v>
      </c>
      <c r="V331" t="s">
        <v>104511</v>
      </c>
      <c r="W331">
        <v>87785000</v>
      </c>
      <c r="X331">
        <v>14</v>
      </c>
      <c r="Y331" t="s">
        <v>104512</v>
      </c>
      <c r="Z331" t="s">
        <v>104513</v>
      </c>
      <c r="AA331" t="s">
        <v>104514</v>
      </c>
      <c r="AB331" t="s">
        <v>104515</v>
      </c>
      <c r="AC331" t="s">
        <v>40988</v>
      </c>
      <c r="AD331" t="s">
        <v>40988</v>
      </c>
      <c r="AE331">
        <v>3109</v>
      </c>
      <c r="AF331" t="s">
        <v>35511</v>
      </c>
      <c r="AG331" t="s">
        <v>35512</v>
      </c>
    </row>
    <row r="332" spans="1:36" x14ac:dyDescent="0.3">
      <c r="A332" t="s">
        <v>49442</v>
      </c>
      <c r="B332" t="s">
        <v>49443</v>
      </c>
      <c r="C332" t="s">
        <v>99108</v>
      </c>
      <c r="D332" t="s">
        <v>99109</v>
      </c>
      <c r="H332" t="s">
        <v>9247</v>
      </c>
      <c r="I332" t="s">
        <v>9248</v>
      </c>
      <c r="J332" t="s">
        <v>9249</v>
      </c>
      <c r="K332" t="s">
        <v>9250</v>
      </c>
      <c r="N332">
        <v>4</v>
      </c>
      <c r="O332">
        <v>4</v>
      </c>
      <c r="P332">
        <v>4</v>
      </c>
      <c r="Q332" t="s">
        <v>76055</v>
      </c>
      <c r="R332" t="s">
        <v>76055</v>
      </c>
      <c r="S332" t="s">
        <v>76055</v>
      </c>
      <c r="T332">
        <v>140</v>
      </c>
      <c r="U332">
        <v>0</v>
      </c>
      <c r="V332" t="s">
        <v>104516</v>
      </c>
      <c r="W332">
        <v>47818000</v>
      </c>
      <c r="X332">
        <v>8</v>
      </c>
      <c r="Y332" t="s">
        <v>104517</v>
      </c>
      <c r="Z332" t="s">
        <v>104518</v>
      </c>
      <c r="AA332" t="s">
        <v>104519</v>
      </c>
      <c r="AB332" t="s">
        <v>104520</v>
      </c>
      <c r="AC332" t="s">
        <v>9251</v>
      </c>
      <c r="AD332" t="s">
        <v>9252</v>
      </c>
      <c r="AE332">
        <v>900</v>
      </c>
      <c r="AF332" t="s">
        <v>9253</v>
      </c>
      <c r="AG332" t="s">
        <v>9254</v>
      </c>
      <c r="AH332" t="s">
        <v>9255</v>
      </c>
      <c r="AI332" t="s">
        <v>9256</v>
      </c>
      <c r="AJ332" s="4" t="s">
        <v>9257</v>
      </c>
    </row>
    <row r="333" spans="1:36" x14ac:dyDescent="0.3">
      <c r="A333" t="s">
        <v>49444</v>
      </c>
      <c r="B333" t="s">
        <v>49445</v>
      </c>
      <c r="C333" t="s">
        <v>99110</v>
      </c>
      <c r="D333" t="s">
        <v>99111</v>
      </c>
      <c r="N333">
        <v>2</v>
      </c>
      <c r="O333">
        <v>2</v>
      </c>
      <c r="P333">
        <v>2</v>
      </c>
      <c r="Q333" t="s">
        <v>76838</v>
      </c>
      <c r="R333" t="s">
        <v>76838</v>
      </c>
      <c r="S333" t="s">
        <v>76838</v>
      </c>
      <c r="T333" t="s">
        <v>104521</v>
      </c>
      <c r="U333">
        <v>0</v>
      </c>
      <c r="V333" t="s">
        <v>104522</v>
      </c>
      <c r="W333">
        <v>23687000</v>
      </c>
      <c r="X333">
        <v>3</v>
      </c>
      <c r="Y333" t="s">
        <v>104523</v>
      </c>
      <c r="Z333" t="s">
        <v>104524</v>
      </c>
      <c r="AA333" t="s">
        <v>104525</v>
      </c>
      <c r="AB333" t="s">
        <v>104526</v>
      </c>
      <c r="AC333" t="s">
        <v>40987</v>
      </c>
      <c r="AD333" t="s">
        <v>40987</v>
      </c>
      <c r="AE333">
        <v>1844</v>
      </c>
      <c r="AF333" t="s">
        <v>40986</v>
      </c>
      <c r="AG333" t="s">
        <v>40985</v>
      </c>
      <c r="AJ333" s="4" t="s">
        <v>36821</v>
      </c>
    </row>
    <row r="334" spans="1:36" x14ac:dyDescent="0.3">
      <c r="A334" t="s">
        <v>49446</v>
      </c>
      <c r="B334" t="s">
        <v>49447</v>
      </c>
      <c r="C334" t="s">
        <v>58438</v>
      </c>
      <c r="D334" t="s">
        <v>99112</v>
      </c>
      <c r="H334" t="s">
        <v>4837</v>
      </c>
      <c r="I334" t="s">
        <v>4838</v>
      </c>
      <c r="J334" t="s">
        <v>4839</v>
      </c>
      <c r="K334" t="s">
        <v>4840</v>
      </c>
      <c r="N334">
        <v>27</v>
      </c>
      <c r="O334">
        <v>27</v>
      </c>
      <c r="P334">
        <v>26</v>
      </c>
      <c r="Q334" t="s">
        <v>78632</v>
      </c>
      <c r="R334" t="s">
        <v>78632</v>
      </c>
      <c r="S334" t="s">
        <v>78812</v>
      </c>
      <c r="T334" t="s">
        <v>48618</v>
      </c>
      <c r="U334">
        <v>0</v>
      </c>
      <c r="V334" t="s">
        <v>104527</v>
      </c>
      <c r="W334">
        <v>4736200000</v>
      </c>
      <c r="X334">
        <v>142</v>
      </c>
      <c r="Y334" t="s">
        <v>104528</v>
      </c>
      <c r="Z334" t="s">
        <v>104529</v>
      </c>
      <c r="AA334" t="s">
        <v>104530</v>
      </c>
      <c r="AB334" t="s">
        <v>104531</v>
      </c>
      <c r="AC334" t="s">
        <v>4841</v>
      </c>
      <c r="AD334" t="s">
        <v>4842</v>
      </c>
      <c r="AE334">
        <v>480</v>
      </c>
      <c r="AF334" t="s">
        <v>4843</v>
      </c>
      <c r="AG334" t="s">
        <v>4844</v>
      </c>
      <c r="AH334" t="s">
        <v>4845</v>
      </c>
      <c r="AJ334" s="4" t="s">
        <v>4846</v>
      </c>
    </row>
    <row r="335" spans="1:36" x14ac:dyDescent="0.3">
      <c r="A335" t="s">
        <v>49448</v>
      </c>
      <c r="B335" t="s">
        <v>49449</v>
      </c>
      <c r="C335" t="s">
        <v>56599</v>
      </c>
      <c r="D335" t="s">
        <v>99113</v>
      </c>
      <c r="H335" t="s">
        <v>5662</v>
      </c>
      <c r="I335" t="s">
        <v>6229</v>
      </c>
      <c r="J335" t="s">
        <v>6230</v>
      </c>
      <c r="K335" t="s">
        <v>5665</v>
      </c>
      <c r="N335">
        <v>8</v>
      </c>
      <c r="O335">
        <v>8</v>
      </c>
      <c r="P335">
        <v>8</v>
      </c>
      <c r="Q335" t="s">
        <v>76530</v>
      </c>
      <c r="R335" t="s">
        <v>76530</v>
      </c>
      <c r="S335" t="s">
        <v>76530</v>
      </c>
      <c r="T335" t="s">
        <v>86552</v>
      </c>
      <c r="U335">
        <v>0</v>
      </c>
      <c r="V335" t="s">
        <v>104532</v>
      </c>
      <c r="W335">
        <v>532730000</v>
      </c>
      <c r="X335">
        <v>33</v>
      </c>
      <c r="Y335" t="s">
        <v>104533</v>
      </c>
      <c r="Z335" t="s">
        <v>104534</v>
      </c>
      <c r="AA335" t="s">
        <v>104535</v>
      </c>
      <c r="AB335" t="s">
        <v>104536</v>
      </c>
      <c r="AC335" t="s">
        <v>40984</v>
      </c>
      <c r="AD335" t="s">
        <v>40984</v>
      </c>
      <c r="AE335">
        <v>622</v>
      </c>
      <c r="AF335" t="s">
        <v>6232</v>
      </c>
      <c r="AG335" t="s">
        <v>6233</v>
      </c>
      <c r="AH335" t="s">
        <v>6234</v>
      </c>
      <c r="AI335" t="s">
        <v>6235</v>
      </c>
      <c r="AJ335" s="4" t="s">
        <v>6236</v>
      </c>
    </row>
    <row r="336" spans="1:36" x14ac:dyDescent="0.3">
      <c r="A336" t="s">
        <v>49450</v>
      </c>
      <c r="B336" t="s">
        <v>49451</v>
      </c>
      <c r="C336" t="s">
        <v>99114</v>
      </c>
      <c r="D336" t="s">
        <v>50242</v>
      </c>
      <c r="H336" t="s">
        <v>9595</v>
      </c>
      <c r="I336" t="s">
        <v>9596</v>
      </c>
      <c r="J336" t="s">
        <v>9597</v>
      </c>
      <c r="K336" t="s">
        <v>9588</v>
      </c>
      <c r="N336">
        <v>30</v>
      </c>
      <c r="O336">
        <v>22</v>
      </c>
      <c r="P336">
        <v>22</v>
      </c>
      <c r="Q336" t="s">
        <v>53451</v>
      </c>
      <c r="R336" t="s">
        <v>48768</v>
      </c>
      <c r="S336" t="s">
        <v>48768</v>
      </c>
      <c r="T336">
        <v>229</v>
      </c>
      <c r="U336">
        <v>0</v>
      </c>
      <c r="V336" t="s">
        <v>48516</v>
      </c>
      <c r="W336">
        <v>932730000</v>
      </c>
      <c r="X336">
        <v>87</v>
      </c>
      <c r="Y336" t="s">
        <v>104537</v>
      </c>
      <c r="Z336" t="s">
        <v>104538</v>
      </c>
      <c r="AA336" t="s">
        <v>104539</v>
      </c>
      <c r="AB336" t="s">
        <v>104540</v>
      </c>
      <c r="AC336" t="s">
        <v>9598</v>
      </c>
      <c r="AD336" t="s">
        <v>9599</v>
      </c>
      <c r="AE336">
        <v>933</v>
      </c>
      <c r="AF336" t="s">
        <v>9600</v>
      </c>
      <c r="AG336" t="s">
        <v>9601</v>
      </c>
      <c r="AH336" t="s">
        <v>9602</v>
      </c>
      <c r="AJ336" s="4" t="s">
        <v>9603</v>
      </c>
    </row>
    <row r="337" spans="1:36" x14ac:dyDescent="0.3">
      <c r="A337" t="s">
        <v>49452</v>
      </c>
      <c r="B337" t="s">
        <v>49453</v>
      </c>
      <c r="C337" t="s">
        <v>99115</v>
      </c>
      <c r="D337" t="s">
        <v>70723</v>
      </c>
      <c r="H337" t="s">
        <v>40983</v>
      </c>
      <c r="I337" t="s">
        <v>10667</v>
      </c>
      <c r="J337" t="s">
        <v>2778</v>
      </c>
      <c r="N337">
        <v>2</v>
      </c>
      <c r="O337">
        <v>2</v>
      </c>
      <c r="P337">
        <v>1</v>
      </c>
      <c r="Q337" t="s">
        <v>81762</v>
      </c>
      <c r="R337" t="s">
        <v>81762</v>
      </c>
      <c r="S337" t="s">
        <v>78010</v>
      </c>
      <c r="T337" t="s">
        <v>104541</v>
      </c>
      <c r="U337">
        <v>0</v>
      </c>
      <c r="V337" t="s">
        <v>104542</v>
      </c>
      <c r="W337">
        <v>68208000</v>
      </c>
      <c r="X337">
        <v>15</v>
      </c>
      <c r="Y337" t="s">
        <v>104543</v>
      </c>
      <c r="Z337" t="s">
        <v>104544</v>
      </c>
      <c r="AA337" t="s">
        <v>104545</v>
      </c>
      <c r="AB337" t="s">
        <v>104546</v>
      </c>
      <c r="AC337" t="s">
        <v>40982</v>
      </c>
      <c r="AD337" t="s">
        <v>40982</v>
      </c>
      <c r="AE337">
        <v>1039</v>
      </c>
      <c r="AF337" t="s">
        <v>40981</v>
      </c>
      <c r="AG337" t="s">
        <v>40980</v>
      </c>
      <c r="AH337" t="s">
        <v>40979</v>
      </c>
      <c r="AJ337" s="4" t="s">
        <v>10673</v>
      </c>
    </row>
    <row r="338" spans="1:36" x14ac:dyDescent="0.3">
      <c r="A338" t="s">
        <v>49454</v>
      </c>
      <c r="B338" t="s">
        <v>49455</v>
      </c>
      <c r="C338" t="s">
        <v>99116</v>
      </c>
      <c r="D338" t="s">
        <v>75261</v>
      </c>
      <c r="H338" t="s">
        <v>25258</v>
      </c>
      <c r="I338" t="s">
        <v>168</v>
      </c>
      <c r="J338" t="s">
        <v>25259</v>
      </c>
      <c r="N338">
        <v>2</v>
      </c>
      <c r="O338">
        <v>2</v>
      </c>
      <c r="P338">
        <v>2</v>
      </c>
      <c r="Q338" t="s">
        <v>76591</v>
      </c>
      <c r="R338" t="s">
        <v>76591</v>
      </c>
      <c r="S338" t="s">
        <v>76591</v>
      </c>
      <c r="T338" t="s">
        <v>80716</v>
      </c>
      <c r="U338" t="s">
        <v>104547</v>
      </c>
      <c r="V338" t="s">
        <v>104548</v>
      </c>
      <c r="W338">
        <v>43534000</v>
      </c>
      <c r="X338">
        <v>2</v>
      </c>
      <c r="Y338" t="s">
        <v>104549</v>
      </c>
      <c r="Z338" t="s">
        <v>104550</v>
      </c>
      <c r="AA338" t="s">
        <v>104551</v>
      </c>
      <c r="AB338" t="s">
        <v>104552</v>
      </c>
      <c r="AC338" t="s">
        <v>40978</v>
      </c>
      <c r="AD338" t="s">
        <v>40978</v>
      </c>
      <c r="AE338">
        <v>2253</v>
      </c>
      <c r="AF338" t="s">
        <v>25262</v>
      </c>
      <c r="AG338" t="s">
        <v>25263</v>
      </c>
      <c r="AJ338" s="4" t="s">
        <v>25264</v>
      </c>
    </row>
    <row r="339" spans="1:36" x14ac:dyDescent="0.3">
      <c r="A339" t="s">
        <v>49456</v>
      </c>
      <c r="B339" t="s">
        <v>49457</v>
      </c>
      <c r="C339" t="s">
        <v>99117</v>
      </c>
      <c r="D339" t="s">
        <v>99118</v>
      </c>
      <c r="H339" t="s">
        <v>34469</v>
      </c>
      <c r="I339" t="s">
        <v>34470</v>
      </c>
      <c r="J339" t="s">
        <v>2769</v>
      </c>
      <c r="N339">
        <v>12</v>
      </c>
      <c r="O339">
        <v>12</v>
      </c>
      <c r="P339">
        <v>12</v>
      </c>
      <c r="Q339" t="s">
        <v>78320</v>
      </c>
      <c r="R339" t="s">
        <v>78320</v>
      </c>
      <c r="S339" t="s">
        <v>78320</v>
      </c>
      <c r="T339" t="s">
        <v>78528</v>
      </c>
      <c r="U339">
        <v>0</v>
      </c>
      <c r="V339" t="s">
        <v>48516</v>
      </c>
      <c r="W339">
        <v>2586200000</v>
      </c>
      <c r="X339">
        <v>84</v>
      </c>
      <c r="Y339" t="s">
        <v>104553</v>
      </c>
      <c r="Z339" t="s">
        <v>104554</v>
      </c>
      <c r="AA339" t="s">
        <v>104555</v>
      </c>
      <c r="AB339" t="s">
        <v>104556</v>
      </c>
      <c r="AC339" t="s">
        <v>34471</v>
      </c>
      <c r="AD339" t="s">
        <v>34471</v>
      </c>
      <c r="AE339">
        <v>3012</v>
      </c>
      <c r="AF339" t="s">
        <v>34472</v>
      </c>
      <c r="AG339" t="s">
        <v>34473</v>
      </c>
      <c r="AH339" t="s">
        <v>34474</v>
      </c>
      <c r="AI339" t="s">
        <v>34475</v>
      </c>
      <c r="AJ339" s="4" t="s">
        <v>34476</v>
      </c>
    </row>
    <row r="340" spans="1:36" x14ac:dyDescent="0.3">
      <c r="A340" t="s">
        <v>49458</v>
      </c>
      <c r="B340" t="s">
        <v>49459</v>
      </c>
      <c r="C340" t="s">
        <v>99119</v>
      </c>
      <c r="D340" t="s">
        <v>48928</v>
      </c>
      <c r="H340" t="s">
        <v>40977</v>
      </c>
      <c r="I340" t="s">
        <v>12066</v>
      </c>
      <c r="N340">
        <v>2</v>
      </c>
      <c r="O340">
        <v>2</v>
      </c>
      <c r="P340">
        <v>2</v>
      </c>
      <c r="Q340">
        <v>9</v>
      </c>
      <c r="R340">
        <v>9</v>
      </c>
      <c r="S340">
        <v>9</v>
      </c>
      <c r="T340" t="s">
        <v>104557</v>
      </c>
      <c r="U340">
        <v>0</v>
      </c>
      <c r="V340" t="s">
        <v>104558</v>
      </c>
      <c r="W340">
        <v>81818000</v>
      </c>
      <c r="X340">
        <v>11</v>
      </c>
      <c r="Y340" t="s">
        <v>104559</v>
      </c>
      <c r="Z340" t="s">
        <v>104560</v>
      </c>
      <c r="AA340" t="s">
        <v>104561</v>
      </c>
      <c r="AB340" t="s">
        <v>104562</v>
      </c>
      <c r="AC340" t="s">
        <v>40976</v>
      </c>
      <c r="AD340" t="s">
        <v>40976</v>
      </c>
      <c r="AE340">
        <v>1166</v>
      </c>
      <c r="AF340" t="s">
        <v>40975</v>
      </c>
      <c r="AG340" t="s">
        <v>40974</v>
      </c>
      <c r="AJ340" s="4" t="s">
        <v>12072</v>
      </c>
    </row>
    <row r="341" spans="1:36" x14ac:dyDescent="0.3">
      <c r="A341" t="s">
        <v>49460</v>
      </c>
      <c r="B341" t="s">
        <v>49461</v>
      </c>
      <c r="C341" t="s">
        <v>62540</v>
      </c>
      <c r="D341" t="s">
        <v>70024</v>
      </c>
      <c r="N341">
        <v>8</v>
      </c>
      <c r="O341">
        <v>8</v>
      </c>
      <c r="P341">
        <v>8</v>
      </c>
      <c r="Q341" t="s">
        <v>79559</v>
      </c>
      <c r="R341" t="s">
        <v>79559</v>
      </c>
      <c r="S341" t="s">
        <v>79559</v>
      </c>
      <c r="T341" t="s">
        <v>84265</v>
      </c>
      <c r="U341">
        <v>0</v>
      </c>
      <c r="V341" t="s">
        <v>104563</v>
      </c>
      <c r="W341">
        <v>289440000</v>
      </c>
      <c r="X341">
        <v>34</v>
      </c>
      <c r="Y341" t="s">
        <v>104564</v>
      </c>
      <c r="Z341" t="s">
        <v>104565</v>
      </c>
      <c r="AA341" t="s">
        <v>104566</v>
      </c>
      <c r="AB341" t="s">
        <v>104567</v>
      </c>
      <c r="AC341" t="s">
        <v>40973</v>
      </c>
      <c r="AD341" t="s">
        <v>35124</v>
      </c>
      <c r="AE341">
        <v>3066</v>
      </c>
      <c r="AF341" t="s">
        <v>35125</v>
      </c>
      <c r="AG341" t="s">
        <v>35126</v>
      </c>
      <c r="AJ341" s="4" t="s">
        <v>35127</v>
      </c>
    </row>
    <row r="342" spans="1:36" x14ac:dyDescent="0.3">
      <c r="A342" t="s">
        <v>49462</v>
      </c>
      <c r="B342" t="s">
        <v>49463</v>
      </c>
      <c r="C342" t="s">
        <v>61488</v>
      </c>
      <c r="D342" t="s">
        <v>99120</v>
      </c>
      <c r="N342">
        <v>17</v>
      </c>
      <c r="O342">
        <v>17</v>
      </c>
      <c r="P342">
        <v>13</v>
      </c>
      <c r="Q342" t="s">
        <v>48689</v>
      </c>
      <c r="R342" t="s">
        <v>48689</v>
      </c>
      <c r="S342" t="s">
        <v>76262</v>
      </c>
      <c r="T342" t="s">
        <v>87698</v>
      </c>
      <c r="U342">
        <v>0</v>
      </c>
      <c r="V342" t="s">
        <v>104568</v>
      </c>
      <c r="W342">
        <v>4903400000</v>
      </c>
      <c r="X342">
        <v>129</v>
      </c>
      <c r="Y342" t="s">
        <v>104569</v>
      </c>
      <c r="Z342" t="s">
        <v>104570</v>
      </c>
      <c r="AA342" t="s">
        <v>104571</v>
      </c>
      <c r="AB342" t="s">
        <v>104572</v>
      </c>
      <c r="AC342" t="s">
        <v>40972</v>
      </c>
      <c r="AD342" t="s">
        <v>40971</v>
      </c>
      <c r="AE342">
        <v>3116</v>
      </c>
      <c r="AF342" t="s">
        <v>35586</v>
      </c>
      <c r="AG342" t="s">
        <v>35587</v>
      </c>
      <c r="AJ342" s="4" t="s">
        <v>35588</v>
      </c>
    </row>
    <row r="343" spans="1:36" x14ac:dyDescent="0.3">
      <c r="A343" t="s">
        <v>49464</v>
      </c>
      <c r="B343">
        <v>1</v>
      </c>
      <c r="C343" t="s">
        <v>99121</v>
      </c>
      <c r="D343">
        <v>1</v>
      </c>
      <c r="H343" t="s">
        <v>8372</v>
      </c>
      <c r="I343" t="s">
        <v>8373</v>
      </c>
      <c r="J343" t="s">
        <v>8374</v>
      </c>
      <c r="K343" t="s">
        <v>8375</v>
      </c>
      <c r="N343">
        <v>2</v>
      </c>
      <c r="O343">
        <v>2</v>
      </c>
      <c r="P343">
        <v>2</v>
      </c>
      <c r="Q343" t="s">
        <v>76889</v>
      </c>
      <c r="R343" t="s">
        <v>76889</v>
      </c>
      <c r="S343" t="s">
        <v>76889</v>
      </c>
      <c r="T343" t="s">
        <v>98437</v>
      </c>
      <c r="U343" t="s">
        <v>104573</v>
      </c>
      <c r="V343" t="s">
        <v>104574</v>
      </c>
      <c r="W343">
        <v>40171000</v>
      </c>
      <c r="X343">
        <v>2</v>
      </c>
      <c r="Y343" t="s">
        <v>104575</v>
      </c>
      <c r="Z343" t="s">
        <v>104576</v>
      </c>
      <c r="AA343" t="s">
        <v>104577</v>
      </c>
      <c r="AB343" t="s">
        <v>104578</v>
      </c>
      <c r="AC343" t="s">
        <v>40970</v>
      </c>
      <c r="AD343" t="s">
        <v>40970</v>
      </c>
      <c r="AE343">
        <v>811</v>
      </c>
      <c r="AF343" t="s">
        <v>8378</v>
      </c>
      <c r="AG343" t="s">
        <v>8379</v>
      </c>
      <c r="AH343" t="s">
        <v>8380</v>
      </c>
      <c r="AI343" t="s">
        <v>8381</v>
      </c>
      <c r="AJ343" s="4" t="s">
        <v>8382</v>
      </c>
    </row>
    <row r="344" spans="1:36" x14ac:dyDescent="0.3">
      <c r="A344" t="s">
        <v>49465</v>
      </c>
      <c r="B344" t="s">
        <v>49466</v>
      </c>
      <c r="C344" t="s">
        <v>60853</v>
      </c>
      <c r="D344" t="s">
        <v>99122</v>
      </c>
      <c r="H344" t="s">
        <v>15660</v>
      </c>
      <c r="I344" t="s">
        <v>15661</v>
      </c>
      <c r="J344" t="s">
        <v>15662</v>
      </c>
      <c r="K344" t="s">
        <v>15663</v>
      </c>
      <c r="N344">
        <v>6</v>
      </c>
      <c r="O344">
        <v>6</v>
      </c>
      <c r="P344">
        <v>6</v>
      </c>
      <c r="Q344" t="s">
        <v>48546</v>
      </c>
      <c r="R344" t="s">
        <v>48546</v>
      </c>
      <c r="S344" t="s">
        <v>48546</v>
      </c>
      <c r="T344" t="s">
        <v>93740</v>
      </c>
      <c r="U344">
        <v>0</v>
      </c>
      <c r="V344" t="s">
        <v>104579</v>
      </c>
      <c r="W344">
        <v>724640000</v>
      </c>
      <c r="X344">
        <v>18</v>
      </c>
      <c r="Y344" t="s">
        <v>104580</v>
      </c>
      <c r="Z344" t="s">
        <v>104581</v>
      </c>
      <c r="AA344" t="s">
        <v>104582</v>
      </c>
      <c r="AB344" t="s">
        <v>104583</v>
      </c>
      <c r="AC344" t="s">
        <v>40969</v>
      </c>
      <c r="AD344" t="s">
        <v>15664</v>
      </c>
      <c r="AE344">
        <v>1499</v>
      </c>
      <c r="AF344" t="s">
        <v>15665</v>
      </c>
      <c r="AG344" t="s">
        <v>15666</v>
      </c>
      <c r="AH344" t="s">
        <v>15667</v>
      </c>
      <c r="AJ344" s="4" t="s">
        <v>15668</v>
      </c>
    </row>
    <row r="345" spans="1:36" x14ac:dyDescent="0.3">
      <c r="A345" t="s">
        <v>49467</v>
      </c>
      <c r="B345" t="s">
        <v>49468</v>
      </c>
      <c r="C345" t="s">
        <v>99123</v>
      </c>
      <c r="D345" t="s">
        <v>99124</v>
      </c>
      <c r="H345" t="s">
        <v>5797</v>
      </c>
      <c r="I345" t="s">
        <v>5798</v>
      </c>
      <c r="J345" t="s">
        <v>5799</v>
      </c>
      <c r="K345" t="s">
        <v>5800</v>
      </c>
      <c r="N345">
        <v>5</v>
      </c>
      <c r="O345">
        <v>5</v>
      </c>
      <c r="P345">
        <v>5</v>
      </c>
      <c r="Q345" t="s">
        <v>77987</v>
      </c>
      <c r="R345" t="s">
        <v>77987</v>
      </c>
      <c r="S345" t="s">
        <v>77987</v>
      </c>
      <c r="T345" t="s">
        <v>82211</v>
      </c>
      <c r="U345">
        <v>0</v>
      </c>
      <c r="V345" t="s">
        <v>79857</v>
      </c>
      <c r="W345">
        <v>101930000</v>
      </c>
      <c r="X345">
        <v>26</v>
      </c>
      <c r="Y345" t="s">
        <v>104584</v>
      </c>
      <c r="Z345" t="s">
        <v>104585</v>
      </c>
      <c r="AA345" t="s">
        <v>104586</v>
      </c>
      <c r="AB345" t="s">
        <v>104587</v>
      </c>
      <c r="AC345" t="s">
        <v>40968</v>
      </c>
      <c r="AD345" t="s">
        <v>40967</v>
      </c>
      <c r="AE345">
        <v>578</v>
      </c>
      <c r="AF345" t="s">
        <v>5803</v>
      </c>
      <c r="AG345" t="s">
        <v>5804</v>
      </c>
      <c r="AH345" t="s">
        <v>5805</v>
      </c>
      <c r="AJ345" s="4" t="s">
        <v>5806</v>
      </c>
    </row>
    <row r="346" spans="1:36" x14ac:dyDescent="0.3">
      <c r="A346" t="s">
        <v>49469</v>
      </c>
      <c r="B346" t="s">
        <v>49470</v>
      </c>
      <c r="C346" t="s">
        <v>99125</v>
      </c>
      <c r="D346" t="s">
        <v>75690</v>
      </c>
      <c r="H346" t="s">
        <v>40966</v>
      </c>
      <c r="I346" t="s">
        <v>40965</v>
      </c>
      <c r="N346">
        <v>1</v>
      </c>
      <c r="O346">
        <v>1</v>
      </c>
      <c r="P346">
        <v>1</v>
      </c>
      <c r="Q346" t="s">
        <v>76927</v>
      </c>
      <c r="R346" t="s">
        <v>76927</v>
      </c>
      <c r="S346" t="s">
        <v>76927</v>
      </c>
      <c r="T346" t="s">
        <v>104588</v>
      </c>
      <c r="U346">
        <v>0</v>
      </c>
      <c r="V346" t="s">
        <v>104589</v>
      </c>
      <c r="W346">
        <v>155060000</v>
      </c>
      <c r="X346">
        <v>6</v>
      </c>
      <c r="Y346" t="s">
        <v>104590</v>
      </c>
      <c r="Z346" t="s">
        <v>104591</v>
      </c>
      <c r="AA346" t="s">
        <v>104592</v>
      </c>
      <c r="AB346" t="s">
        <v>104593</v>
      </c>
      <c r="AC346" t="s">
        <v>40964</v>
      </c>
      <c r="AD346" t="s">
        <v>40964</v>
      </c>
      <c r="AE346">
        <v>498</v>
      </c>
      <c r="AF346" t="s">
        <v>40963</v>
      </c>
      <c r="AG346" t="s">
        <v>40962</v>
      </c>
      <c r="AJ346" s="4" t="s">
        <v>4987</v>
      </c>
    </row>
    <row r="347" spans="1:36" x14ac:dyDescent="0.3">
      <c r="A347" t="s">
        <v>49471</v>
      </c>
      <c r="B347" t="s">
        <v>49472</v>
      </c>
      <c r="C347" t="s">
        <v>99126</v>
      </c>
      <c r="D347" t="s">
        <v>99127</v>
      </c>
      <c r="H347" t="s">
        <v>996</v>
      </c>
      <c r="I347" t="s">
        <v>997</v>
      </c>
      <c r="J347" t="s">
        <v>998</v>
      </c>
      <c r="K347" t="s">
        <v>999</v>
      </c>
      <c r="N347">
        <v>1</v>
      </c>
      <c r="O347">
        <v>1</v>
      </c>
      <c r="P347">
        <v>1</v>
      </c>
      <c r="Q347" t="s">
        <v>78004</v>
      </c>
      <c r="R347" t="s">
        <v>78004</v>
      </c>
      <c r="S347" t="s">
        <v>78004</v>
      </c>
      <c r="T347" t="s">
        <v>78256</v>
      </c>
      <c r="U347" t="s">
        <v>104594</v>
      </c>
      <c r="V347" t="s">
        <v>103228</v>
      </c>
      <c r="W347">
        <v>38517000</v>
      </c>
      <c r="X347">
        <v>7</v>
      </c>
      <c r="Y347" t="s">
        <v>104595</v>
      </c>
      <c r="Z347" t="s">
        <v>104596</v>
      </c>
      <c r="AA347" t="s">
        <v>104597</v>
      </c>
      <c r="AB347" t="s">
        <v>104598</v>
      </c>
      <c r="AC347" t="s">
        <v>40961</v>
      </c>
      <c r="AD347" t="s">
        <v>40961</v>
      </c>
      <c r="AE347">
        <v>177</v>
      </c>
      <c r="AF347" t="s">
        <v>1001</v>
      </c>
      <c r="AG347" t="s">
        <v>1002</v>
      </c>
      <c r="AH347" t="s">
        <v>1003</v>
      </c>
      <c r="AI347" t="s">
        <v>1004</v>
      </c>
      <c r="AJ347" s="4" t="s">
        <v>1005</v>
      </c>
    </row>
    <row r="348" spans="1:36" x14ac:dyDescent="0.3">
      <c r="A348" t="s">
        <v>49473</v>
      </c>
      <c r="B348" t="s">
        <v>49474</v>
      </c>
      <c r="C348" t="s">
        <v>99128</v>
      </c>
      <c r="D348" t="s">
        <v>99129</v>
      </c>
      <c r="H348" t="s">
        <v>21630</v>
      </c>
      <c r="I348" t="s">
        <v>33</v>
      </c>
      <c r="J348" t="s">
        <v>21631</v>
      </c>
      <c r="K348" t="s">
        <v>21632</v>
      </c>
      <c r="N348">
        <v>3</v>
      </c>
      <c r="O348">
        <v>3</v>
      </c>
      <c r="P348">
        <v>3</v>
      </c>
      <c r="Q348">
        <v>21</v>
      </c>
      <c r="R348">
        <v>21</v>
      </c>
      <c r="S348">
        <v>21</v>
      </c>
      <c r="T348" t="s">
        <v>87491</v>
      </c>
      <c r="U348">
        <v>0</v>
      </c>
      <c r="V348" t="s">
        <v>104599</v>
      </c>
      <c r="W348">
        <v>57308000</v>
      </c>
      <c r="X348">
        <v>13</v>
      </c>
      <c r="Y348" t="s">
        <v>104600</v>
      </c>
      <c r="Z348" t="s">
        <v>104601</v>
      </c>
      <c r="AA348" t="s">
        <v>104602</v>
      </c>
      <c r="AB348" t="s">
        <v>104603</v>
      </c>
      <c r="AC348" t="s">
        <v>21633</v>
      </c>
      <c r="AD348" t="s">
        <v>21633</v>
      </c>
      <c r="AE348">
        <v>1985</v>
      </c>
      <c r="AF348" t="s">
        <v>21634</v>
      </c>
      <c r="AG348" t="s">
        <v>21635</v>
      </c>
      <c r="AH348" t="s">
        <v>21636</v>
      </c>
      <c r="AI348" t="s">
        <v>21637</v>
      </c>
      <c r="AJ348" s="4" t="s">
        <v>21638</v>
      </c>
    </row>
    <row r="349" spans="1:36" x14ac:dyDescent="0.3">
      <c r="A349" t="s">
        <v>49475</v>
      </c>
      <c r="B349" t="s">
        <v>49476</v>
      </c>
      <c r="C349" t="s">
        <v>99130</v>
      </c>
      <c r="D349" t="s">
        <v>99131</v>
      </c>
      <c r="H349" t="s">
        <v>28696</v>
      </c>
      <c r="I349" t="s">
        <v>28697</v>
      </c>
      <c r="J349" t="s">
        <v>28698</v>
      </c>
      <c r="N349">
        <v>2</v>
      </c>
      <c r="O349">
        <v>2</v>
      </c>
      <c r="P349">
        <v>2</v>
      </c>
      <c r="Q349" t="s">
        <v>77458</v>
      </c>
      <c r="R349" t="s">
        <v>77458</v>
      </c>
      <c r="S349" t="s">
        <v>77458</v>
      </c>
      <c r="T349" t="s">
        <v>82567</v>
      </c>
      <c r="U349">
        <v>0</v>
      </c>
      <c r="V349" t="s">
        <v>104604</v>
      </c>
      <c r="W349">
        <v>219130000</v>
      </c>
      <c r="X349">
        <v>11</v>
      </c>
      <c r="Y349" t="s">
        <v>104605</v>
      </c>
      <c r="Z349" t="s">
        <v>104606</v>
      </c>
      <c r="AA349" t="s">
        <v>104607</v>
      </c>
      <c r="AB349" t="s">
        <v>104608</v>
      </c>
      <c r="AC349" t="s">
        <v>28699</v>
      </c>
      <c r="AD349" t="s">
        <v>28699</v>
      </c>
      <c r="AE349">
        <v>2562</v>
      </c>
      <c r="AF349" t="s">
        <v>28700</v>
      </c>
      <c r="AG349" t="s">
        <v>28701</v>
      </c>
      <c r="AH349" t="s">
        <v>28702</v>
      </c>
      <c r="AI349" t="s">
        <v>28703</v>
      </c>
      <c r="AJ349" s="4" t="s">
        <v>28704</v>
      </c>
    </row>
    <row r="350" spans="1:36" x14ac:dyDescent="0.3">
      <c r="A350" t="s">
        <v>49477</v>
      </c>
      <c r="B350" t="s">
        <v>49478</v>
      </c>
      <c r="C350" t="s">
        <v>99132</v>
      </c>
      <c r="D350" t="s">
        <v>99133</v>
      </c>
      <c r="H350" t="s">
        <v>12291</v>
      </c>
      <c r="I350" t="s">
        <v>12292</v>
      </c>
      <c r="J350" t="s">
        <v>12293</v>
      </c>
      <c r="N350">
        <v>5</v>
      </c>
      <c r="O350">
        <v>5</v>
      </c>
      <c r="P350">
        <v>5</v>
      </c>
      <c r="Q350">
        <v>9</v>
      </c>
      <c r="R350">
        <v>9</v>
      </c>
      <c r="S350">
        <v>9</v>
      </c>
      <c r="T350" t="s">
        <v>86933</v>
      </c>
      <c r="U350">
        <v>0</v>
      </c>
      <c r="V350" t="s">
        <v>104609</v>
      </c>
      <c r="W350">
        <v>525810000</v>
      </c>
      <c r="X350">
        <v>27</v>
      </c>
      <c r="Y350" t="s">
        <v>104610</v>
      </c>
      <c r="Z350" t="s">
        <v>104611</v>
      </c>
      <c r="AA350" t="s">
        <v>104612</v>
      </c>
      <c r="AB350" t="s">
        <v>104613</v>
      </c>
      <c r="AC350" t="s">
        <v>40960</v>
      </c>
      <c r="AD350" t="s">
        <v>40959</v>
      </c>
      <c r="AE350">
        <v>1184</v>
      </c>
      <c r="AF350" t="s">
        <v>12296</v>
      </c>
      <c r="AG350" t="s">
        <v>12297</v>
      </c>
      <c r="AH350" t="s">
        <v>12298</v>
      </c>
      <c r="AI350" t="s">
        <v>12299</v>
      </c>
      <c r="AJ350" s="4" t="s">
        <v>12300</v>
      </c>
    </row>
    <row r="351" spans="1:36" x14ac:dyDescent="0.3">
      <c r="A351" t="s">
        <v>49479</v>
      </c>
      <c r="B351" t="s">
        <v>49480</v>
      </c>
      <c r="C351" t="s">
        <v>99134</v>
      </c>
      <c r="D351" t="s">
        <v>99135</v>
      </c>
      <c r="H351" t="s">
        <v>21639</v>
      </c>
      <c r="J351" t="s">
        <v>21640</v>
      </c>
      <c r="N351">
        <v>1</v>
      </c>
      <c r="O351">
        <v>1</v>
      </c>
      <c r="P351">
        <v>1</v>
      </c>
      <c r="Q351" t="s">
        <v>76067</v>
      </c>
      <c r="R351" t="s">
        <v>76067</v>
      </c>
      <c r="S351" t="s">
        <v>76067</v>
      </c>
      <c r="T351" t="s">
        <v>84187</v>
      </c>
      <c r="U351" t="s">
        <v>104614</v>
      </c>
      <c r="V351" t="s">
        <v>104615</v>
      </c>
      <c r="W351">
        <v>15187000</v>
      </c>
      <c r="X351">
        <v>9</v>
      </c>
      <c r="Y351" t="s">
        <v>104616</v>
      </c>
      <c r="Z351" t="s">
        <v>104617</v>
      </c>
      <c r="AA351" t="s">
        <v>104618</v>
      </c>
      <c r="AB351" t="s">
        <v>104619</v>
      </c>
      <c r="AC351" t="s">
        <v>21641</v>
      </c>
      <c r="AD351" t="s">
        <v>21641</v>
      </c>
      <c r="AE351">
        <v>1986</v>
      </c>
      <c r="AF351" t="s">
        <v>21642</v>
      </c>
      <c r="AG351" t="s">
        <v>21643</v>
      </c>
      <c r="AH351" t="s">
        <v>21644</v>
      </c>
      <c r="AJ351" s="4" t="s">
        <v>21645</v>
      </c>
    </row>
    <row r="352" spans="1:36" x14ac:dyDescent="0.3">
      <c r="A352" t="s">
        <v>49481</v>
      </c>
      <c r="B352" t="s">
        <v>49482</v>
      </c>
      <c r="C352" t="s">
        <v>65297</v>
      </c>
      <c r="D352" t="s">
        <v>99136</v>
      </c>
      <c r="I352" t="s">
        <v>30609</v>
      </c>
      <c r="J352" t="s">
        <v>21312</v>
      </c>
      <c r="K352" t="s">
        <v>20393</v>
      </c>
      <c r="N352">
        <v>4</v>
      </c>
      <c r="O352">
        <v>3</v>
      </c>
      <c r="P352">
        <v>3</v>
      </c>
      <c r="Q352" t="s">
        <v>76273</v>
      </c>
      <c r="R352" t="s">
        <v>76699</v>
      </c>
      <c r="S352" t="s">
        <v>76699</v>
      </c>
      <c r="T352" t="s">
        <v>97627</v>
      </c>
      <c r="U352">
        <v>0</v>
      </c>
      <c r="V352" t="s">
        <v>104620</v>
      </c>
      <c r="W352">
        <v>61242000</v>
      </c>
      <c r="X352">
        <v>11</v>
      </c>
      <c r="Y352" t="s">
        <v>104621</v>
      </c>
      <c r="Z352" t="s">
        <v>104622</v>
      </c>
      <c r="AA352" t="s">
        <v>104623</v>
      </c>
      <c r="AB352" t="s">
        <v>104624</v>
      </c>
      <c r="AC352" t="s">
        <v>40958</v>
      </c>
      <c r="AD352" t="s">
        <v>40958</v>
      </c>
      <c r="AE352">
        <v>2694</v>
      </c>
      <c r="AF352" t="s">
        <v>30612</v>
      </c>
      <c r="AG352" t="s">
        <v>30613</v>
      </c>
      <c r="AH352" t="s">
        <v>30614</v>
      </c>
      <c r="AI352" t="s">
        <v>30615</v>
      </c>
      <c r="AJ352" s="4" t="s">
        <v>30616</v>
      </c>
    </row>
    <row r="353" spans="1:36" x14ac:dyDescent="0.3">
      <c r="A353" t="s">
        <v>49483</v>
      </c>
      <c r="B353" t="s">
        <v>49484</v>
      </c>
      <c r="C353" t="s">
        <v>73494</v>
      </c>
      <c r="D353" t="s">
        <v>49934</v>
      </c>
      <c r="H353" t="s">
        <v>27242</v>
      </c>
      <c r="I353" t="s">
        <v>27243</v>
      </c>
      <c r="J353" t="s">
        <v>27244</v>
      </c>
      <c r="N353">
        <v>6</v>
      </c>
      <c r="O353">
        <v>6</v>
      </c>
      <c r="P353">
        <v>5</v>
      </c>
      <c r="Q353" t="s">
        <v>65170</v>
      </c>
      <c r="R353" t="s">
        <v>65170</v>
      </c>
      <c r="S353" t="s">
        <v>76440</v>
      </c>
      <c r="T353" t="s">
        <v>81658</v>
      </c>
      <c r="U353">
        <v>0</v>
      </c>
      <c r="V353" t="s">
        <v>104625</v>
      </c>
      <c r="W353">
        <v>228770000</v>
      </c>
      <c r="X353">
        <v>25</v>
      </c>
      <c r="Y353" t="s">
        <v>104626</v>
      </c>
      <c r="Z353" t="s">
        <v>104627</v>
      </c>
      <c r="AA353" t="s">
        <v>104628</v>
      </c>
      <c r="AB353" t="s">
        <v>104629</v>
      </c>
      <c r="AC353" t="s">
        <v>40957</v>
      </c>
      <c r="AD353" t="s">
        <v>27246</v>
      </c>
      <c r="AE353">
        <v>2423</v>
      </c>
      <c r="AF353" t="s">
        <v>27247</v>
      </c>
      <c r="AG353" t="s">
        <v>27248</v>
      </c>
      <c r="AH353" t="s">
        <v>27249</v>
      </c>
      <c r="AJ353" s="4" t="s">
        <v>27250</v>
      </c>
    </row>
    <row r="354" spans="1:36" x14ac:dyDescent="0.3">
      <c r="A354" t="s">
        <v>49485</v>
      </c>
      <c r="B354" t="s">
        <v>49486</v>
      </c>
      <c r="C354" t="s">
        <v>99137</v>
      </c>
      <c r="D354" t="s">
        <v>99138</v>
      </c>
      <c r="H354" t="s">
        <v>973</v>
      </c>
      <c r="I354" t="s">
        <v>974</v>
      </c>
      <c r="J354" t="s">
        <v>975</v>
      </c>
      <c r="N354">
        <v>4</v>
      </c>
      <c r="O354">
        <v>4</v>
      </c>
      <c r="P354">
        <v>4</v>
      </c>
      <c r="Q354" t="s">
        <v>78732</v>
      </c>
      <c r="R354" t="s">
        <v>78732</v>
      </c>
      <c r="S354" t="s">
        <v>78732</v>
      </c>
      <c r="T354" t="s">
        <v>91025</v>
      </c>
      <c r="U354">
        <v>0</v>
      </c>
      <c r="V354" t="s">
        <v>104630</v>
      </c>
      <c r="W354">
        <v>155850000</v>
      </c>
      <c r="X354">
        <v>30</v>
      </c>
      <c r="Y354" t="s">
        <v>104631</v>
      </c>
      <c r="Z354" t="s">
        <v>104632</v>
      </c>
      <c r="AA354" t="s">
        <v>104633</v>
      </c>
      <c r="AB354" t="s">
        <v>104634</v>
      </c>
      <c r="AC354" t="s">
        <v>976</v>
      </c>
      <c r="AD354" t="s">
        <v>976</v>
      </c>
      <c r="AE354">
        <v>176</v>
      </c>
      <c r="AF354" t="s">
        <v>977</v>
      </c>
      <c r="AG354" t="s">
        <v>978</v>
      </c>
      <c r="AH354" t="s">
        <v>979</v>
      </c>
      <c r="AI354" t="s">
        <v>980</v>
      </c>
      <c r="AJ354" s="4" t="s">
        <v>981</v>
      </c>
    </row>
    <row r="355" spans="1:36" x14ac:dyDescent="0.3">
      <c r="A355" t="s">
        <v>49487</v>
      </c>
      <c r="B355" t="s">
        <v>49488</v>
      </c>
      <c r="C355" t="s">
        <v>57562</v>
      </c>
      <c r="D355" t="s">
        <v>51723</v>
      </c>
      <c r="H355" t="s">
        <v>734</v>
      </c>
      <c r="I355" t="s">
        <v>735</v>
      </c>
      <c r="J355" t="s">
        <v>736</v>
      </c>
      <c r="K355" t="s">
        <v>737</v>
      </c>
      <c r="N355">
        <v>11</v>
      </c>
      <c r="O355">
        <v>11</v>
      </c>
      <c r="P355">
        <v>11</v>
      </c>
      <c r="Q355" t="s">
        <v>81829</v>
      </c>
      <c r="R355" t="s">
        <v>81829</v>
      </c>
      <c r="S355" t="s">
        <v>81829</v>
      </c>
      <c r="T355" t="s">
        <v>82880</v>
      </c>
      <c r="U355">
        <v>0</v>
      </c>
      <c r="V355" t="s">
        <v>104635</v>
      </c>
      <c r="W355">
        <v>581230000</v>
      </c>
      <c r="X355">
        <v>38</v>
      </c>
      <c r="Y355" t="s">
        <v>104636</v>
      </c>
      <c r="Z355" t="s">
        <v>87319</v>
      </c>
      <c r="AA355" t="s">
        <v>104637</v>
      </c>
      <c r="AB355" t="s">
        <v>104638</v>
      </c>
      <c r="AC355" t="s">
        <v>738</v>
      </c>
      <c r="AD355" t="s">
        <v>739</v>
      </c>
      <c r="AE355">
        <v>156</v>
      </c>
      <c r="AF355" t="s">
        <v>740</v>
      </c>
      <c r="AG355" t="s">
        <v>741</v>
      </c>
      <c r="AH355" t="s">
        <v>742</v>
      </c>
      <c r="AJ355" s="4" t="s">
        <v>743</v>
      </c>
    </row>
    <row r="356" spans="1:36" x14ac:dyDescent="0.3">
      <c r="A356" t="s">
        <v>49489</v>
      </c>
      <c r="B356" t="s">
        <v>49490</v>
      </c>
      <c r="C356" t="s">
        <v>99139</v>
      </c>
      <c r="D356" t="s">
        <v>99140</v>
      </c>
      <c r="I356" t="s">
        <v>1590</v>
      </c>
      <c r="N356">
        <v>3</v>
      </c>
      <c r="O356">
        <v>3</v>
      </c>
      <c r="P356">
        <v>3</v>
      </c>
      <c r="Q356" t="s">
        <v>79908</v>
      </c>
      <c r="R356" t="s">
        <v>79908</v>
      </c>
      <c r="S356" t="s">
        <v>79908</v>
      </c>
      <c r="T356" t="s">
        <v>104639</v>
      </c>
      <c r="U356" t="s">
        <v>104640</v>
      </c>
      <c r="V356" t="s">
        <v>104641</v>
      </c>
      <c r="W356">
        <v>63710000</v>
      </c>
      <c r="X356">
        <v>3</v>
      </c>
      <c r="Y356" t="s">
        <v>104642</v>
      </c>
      <c r="Z356" t="s">
        <v>104643</v>
      </c>
      <c r="AA356" t="s">
        <v>104644</v>
      </c>
      <c r="AB356" t="s">
        <v>104645</v>
      </c>
      <c r="AC356" t="s">
        <v>40956</v>
      </c>
      <c r="AD356" t="s">
        <v>40955</v>
      </c>
      <c r="AE356">
        <v>735</v>
      </c>
      <c r="AF356" t="s">
        <v>40954</v>
      </c>
      <c r="AG356" t="s">
        <v>40953</v>
      </c>
      <c r="AJ356" s="4" t="s">
        <v>7514</v>
      </c>
    </row>
    <row r="357" spans="1:36" x14ac:dyDescent="0.3">
      <c r="A357" t="s">
        <v>49491</v>
      </c>
      <c r="B357" t="s">
        <v>48885</v>
      </c>
      <c r="C357" t="s">
        <v>99141</v>
      </c>
      <c r="D357" t="s">
        <v>99142</v>
      </c>
      <c r="H357" t="s">
        <v>19600</v>
      </c>
      <c r="I357" t="s">
        <v>19601</v>
      </c>
      <c r="J357" t="s">
        <v>19602</v>
      </c>
      <c r="N357">
        <v>6</v>
      </c>
      <c r="O357">
        <v>6</v>
      </c>
      <c r="P357">
        <v>6</v>
      </c>
      <c r="Q357" t="s">
        <v>76347</v>
      </c>
      <c r="R357" t="s">
        <v>76347</v>
      </c>
      <c r="S357" t="s">
        <v>76347</v>
      </c>
      <c r="T357" t="s">
        <v>85778</v>
      </c>
      <c r="U357">
        <v>0</v>
      </c>
      <c r="V357" t="s">
        <v>78224</v>
      </c>
      <c r="W357">
        <v>95838000</v>
      </c>
      <c r="X357">
        <v>10</v>
      </c>
      <c r="Y357" t="s">
        <v>104646</v>
      </c>
      <c r="Z357" t="s">
        <v>104647</v>
      </c>
      <c r="AA357" t="s">
        <v>104648</v>
      </c>
      <c r="AB357" t="s">
        <v>104649</v>
      </c>
      <c r="AC357" t="s">
        <v>40952</v>
      </c>
      <c r="AD357" t="s">
        <v>40952</v>
      </c>
      <c r="AE357">
        <v>1831</v>
      </c>
      <c r="AF357" t="s">
        <v>19604</v>
      </c>
      <c r="AG357" t="s">
        <v>19605</v>
      </c>
      <c r="AH357" t="s">
        <v>19606</v>
      </c>
      <c r="AJ357" s="4" t="s">
        <v>19607</v>
      </c>
    </row>
    <row r="358" spans="1:36" x14ac:dyDescent="0.3">
      <c r="A358" t="s">
        <v>49492</v>
      </c>
      <c r="B358" t="s">
        <v>49493</v>
      </c>
      <c r="C358" t="s">
        <v>99143</v>
      </c>
      <c r="D358" t="s">
        <v>49902</v>
      </c>
      <c r="N358">
        <v>2</v>
      </c>
      <c r="O358">
        <v>2</v>
      </c>
      <c r="P358">
        <v>2</v>
      </c>
      <c r="Q358" t="s">
        <v>78077</v>
      </c>
      <c r="R358" t="s">
        <v>78077</v>
      </c>
      <c r="S358" t="s">
        <v>78077</v>
      </c>
      <c r="T358" t="s">
        <v>87397</v>
      </c>
      <c r="U358" t="s">
        <v>104650</v>
      </c>
      <c r="V358" t="s">
        <v>104651</v>
      </c>
      <c r="W358">
        <v>71508000</v>
      </c>
      <c r="X358">
        <v>10</v>
      </c>
      <c r="Y358" t="s">
        <v>104652</v>
      </c>
      <c r="Z358" t="s">
        <v>104653</v>
      </c>
      <c r="AA358" t="s">
        <v>104654</v>
      </c>
      <c r="AB358" t="s">
        <v>104655</v>
      </c>
      <c r="AC358" t="s">
        <v>781</v>
      </c>
      <c r="AD358" t="s">
        <v>781</v>
      </c>
      <c r="AE358">
        <v>160</v>
      </c>
      <c r="AF358" t="s">
        <v>782</v>
      </c>
      <c r="AG358" t="s">
        <v>783</v>
      </c>
      <c r="AJ358" s="4" t="s">
        <v>784</v>
      </c>
    </row>
    <row r="359" spans="1:36" x14ac:dyDescent="0.3">
      <c r="A359" t="s">
        <v>49494</v>
      </c>
      <c r="B359" t="s">
        <v>49495</v>
      </c>
      <c r="C359" t="s">
        <v>99144</v>
      </c>
      <c r="D359" t="s">
        <v>99145</v>
      </c>
      <c r="H359" t="s">
        <v>28808</v>
      </c>
      <c r="I359" t="s">
        <v>40951</v>
      </c>
      <c r="J359" t="s">
        <v>2778</v>
      </c>
      <c r="N359">
        <v>5</v>
      </c>
      <c r="O359">
        <v>5</v>
      </c>
      <c r="P359">
        <v>5</v>
      </c>
      <c r="Q359" t="s">
        <v>76968</v>
      </c>
      <c r="R359" t="s">
        <v>76968</v>
      </c>
      <c r="S359" t="s">
        <v>76968</v>
      </c>
      <c r="T359" t="s">
        <v>63938</v>
      </c>
      <c r="U359">
        <v>0</v>
      </c>
      <c r="V359" t="s">
        <v>104656</v>
      </c>
      <c r="W359">
        <v>407570000</v>
      </c>
      <c r="X359">
        <v>13</v>
      </c>
      <c r="Y359" t="s">
        <v>104657</v>
      </c>
      <c r="Z359" t="s">
        <v>104658</v>
      </c>
      <c r="AA359" t="s">
        <v>104659</v>
      </c>
      <c r="AB359" t="s">
        <v>104660</v>
      </c>
      <c r="AC359" t="s">
        <v>40950</v>
      </c>
      <c r="AD359" t="s">
        <v>40950</v>
      </c>
      <c r="AE359">
        <v>1866</v>
      </c>
      <c r="AF359" t="s">
        <v>40949</v>
      </c>
      <c r="AG359" t="s">
        <v>40948</v>
      </c>
      <c r="AJ359" s="4" t="s">
        <v>20063</v>
      </c>
    </row>
    <row r="360" spans="1:36" x14ac:dyDescent="0.3">
      <c r="A360" t="s">
        <v>49496</v>
      </c>
      <c r="B360" t="s">
        <v>49497</v>
      </c>
      <c r="C360" t="s">
        <v>99146</v>
      </c>
      <c r="D360" t="s">
        <v>99147</v>
      </c>
      <c r="H360" t="s">
        <v>8893</v>
      </c>
      <c r="I360" t="s">
        <v>8894</v>
      </c>
      <c r="J360" t="s">
        <v>6686</v>
      </c>
      <c r="K360" t="s">
        <v>8895</v>
      </c>
      <c r="N360">
        <v>4</v>
      </c>
      <c r="O360">
        <v>4</v>
      </c>
      <c r="P360">
        <v>4</v>
      </c>
      <c r="Q360">
        <v>19</v>
      </c>
      <c r="R360">
        <v>19</v>
      </c>
      <c r="S360">
        <v>19</v>
      </c>
      <c r="T360" t="s">
        <v>81198</v>
      </c>
      <c r="U360">
        <v>0</v>
      </c>
      <c r="V360" t="s">
        <v>104661</v>
      </c>
      <c r="W360">
        <v>125620000</v>
      </c>
      <c r="X360">
        <v>14</v>
      </c>
      <c r="Y360" t="s">
        <v>104662</v>
      </c>
      <c r="Z360" t="s">
        <v>104663</v>
      </c>
      <c r="AA360" t="s">
        <v>104664</v>
      </c>
      <c r="AB360" t="s">
        <v>104665</v>
      </c>
      <c r="AC360" t="s">
        <v>8896</v>
      </c>
      <c r="AD360" t="s">
        <v>8896</v>
      </c>
      <c r="AE360">
        <v>862</v>
      </c>
      <c r="AF360" t="s">
        <v>8897</v>
      </c>
      <c r="AG360" t="s">
        <v>8898</v>
      </c>
      <c r="AH360" t="s">
        <v>8899</v>
      </c>
      <c r="AJ360" s="4" t="s">
        <v>8900</v>
      </c>
    </row>
    <row r="361" spans="1:36" x14ac:dyDescent="0.3">
      <c r="A361" t="s">
        <v>49498</v>
      </c>
      <c r="B361" t="s">
        <v>49499</v>
      </c>
      <c r="C361" t="s">
        <v>99148</v>
      </c>
      <c r="D361" t="s">
        <v>99149</v>
      </c>
      <c r="N361">
        <v>2</v>
      </c>
      <c r="O361">
        <v>2</v>
      </c>
      <c r="P361">
        <v>2</v>
      </c>
      <c r="Q361" t="s">
        <v>77564</v>
      </c>
      <c r="R361" t="s">
        <v>77564</v>
      </c>
      <c r="S361" t="s">
        <v>77564</v>
      </c>
      <c r="T361" t="s">
        <v>88913</v>
      </c>
      <c r="U361">
        <v>0</v>
      </c>
      <c r="V361" t="s">
        <v>104666</v>
      </c>
      <c r="W361">
        <v>12306000</v>
      </c>
      <c r="X361">
        <v>3</v>
      </c>
      <c r="Y361" t="s">
        <v>104667</v>
      </c>
      <c r="Z361" t="s">
        <v>104668</v>
      </c>
      <c r="AA361" t="s">
        <v>104669</v>
      </c>
      <c r="AB361" t="s">
        <v>104670</v>
      </c>
      <c r="AC361" t="s">
        <v>40947</v>
      </c>
      <c r="AD361" t="s">
        <v>40947</v>
      </c>
      <c r="AE361">
        <v>1692</v>
      </c>
      <c r="AF361" t="s">
        <v>40946</v>
      </c>
      <c r="AG361" t="s">
        <v>40945</v>
      </c>
      <c r="AJ361" s="4" t="s">
        <v>17959</v>
      </c>
    </row>
    <row r="362" spans="1:36" x14ac:dyDescent="0.3">
      <c r="A362" t="s">
        <v>49500</v>
      </c>
      <c r="B362" t="s">
        <v>49501</v>
      </c>
      <c r="C362" t="s">
        <v>99150</v>
      </c>
      <c r="D362" t="s">
        <v>99151</v>
      </c>
      <c r="H362" t="s">
        <v>1182</v>
      </c>
      <c r="I362" t="s">
        <v>3481</v>
      </c>
      <c r="J362" t="s">
        <v>3482</v>
      </c>
      <c r="N362">
        <v>1</v>
      </c>
      <c r="O362">
        <v>1</v>
      </c>
      <c r="P362">
        <v>1</v>
      </c>
      <c r="Q362" t="s">
        <v>76945</v>
      </c>
      <c r="R362" t="s">
        <v>76945</v>
      </c>
      <c r="S362" t="s">
        <v>76945</v>
      </c>
      <c r="T362" t="s">
        <v>86961</v>
      </c>
      <c r="U362">
        <v>0</v>
      </c>
      <c r="V362" t="s">
        <v>83704</v>
      </c>
      <c r="W362">
        <v>17128000</v>
      </c>
      <c r="X362">
        <v>5</v>
      </c>
      <c r="Y362" t="s">
        <v>104671</v>
      </c>
      <c r="Z362" t="s">
        <v>104672</v>
      </c>
      <c r="AA362" t="s">
        <v>104673</v>
      </c>
      <c r="AB362" t="s">
        <v>104674</v>
      </c>
      <c r="AC362" t="s">
        <v>3484</v>
      </c>
      <c r="AD362" t="s">
        <v>3484</v>
      </c>
      <c r="AE362">
        <v>377</v>
      </c>
      <c r="AF362" t="s">
        <v>3485</v>
      </c>
      <c r="AG362" t="s">
        <v>3486</v>
      </c>
      <c r="AH362" t="s">
        <v>3487</v>
      </c>
      <c r="AJ362" s="4" t="s">
        <v>3488</v>
      </c>
    </row>
    <row r="363" spans="1:36" x14ac:dyDescent="0.3">
      <c r="A363" t="s">
        <v>49502</v>
      </c>
      <c r="B363" t="s">
        <v>49503</v>
      </c>
      <c r="C363" t="s">
        <v>99152</v>
      </c>
      <c r="D363" t="s">
        <v>99153</v>
      </c>
      <c r="H363" t="s">
        <v>13725</v>
      </c>
      <c r="I363" t="s">
        <v>1378</v>
      </c>
      <c r="J363" t="s">
        <v>13726</v>
      </c>
      <c r="N363">
        <v>2</v>
      </c>
      <c r="O363">
        <v>2</v>
      </c>
      <c r="P363">
        <v>2</v>
      </c>
      <c r="Q363" t="s">
        <v>48635</v>
      </c>
      <c r="R363" t="s">
        <v>48635</v>
      </c>
      <c r="S363" t="s">
        <v>48635</v>
      </c>
      <c r="T363" t="s">
        <v>88723</v>
      </c>
      <c r="U363">
        <v>0</v>
      </c>
      <c r="V363" t="s">
        <v>84828</v>
      </c>
      <c r="W363">
        <v>285160000</v>
      </c>
      <c r="X363">
        <v>7</v>
      </c>
      <c r="Y363" t="s">
        <v>104675</v>
      </c>
      <c r="Z363" t="s">
        <v>104676</v>
      </c>
      <c r="AA363" t="s">
        <v>104677</v>
      </c>
      <c r="AB363" t="s">
        <v>104678</v>
      </c>
      <c r="AC363" t="s">
        <v>13727</v>
      </c>
      <c r="AD363" t="s">
        <v>13727</v>
      </c>
      <c r="AE363">
        <v>1324</v>
      </c>
      <c r="AF363" t="s">
        <v>13728</v>
      </c>
      <c r="AG363" t="s">
        <v>13729</v>
      </c>
      <c r="AH363" t="s">
        <v>13730</v>
      </c>
      <c r="AJ363" s="4" t="s">
        <v>13731</v>
      </c>
    </row>
    <row r="364" spans="1:36" x14ac:dyDescent="0.3">
      <c r="A364" t="s">
        <v>49504</v>
      </c>
      <c r="B364" t="s">
        <v>49505</v>
      </c>
      <c r="C364" t="s">
        <v>99154</v>
      </c>
      <c r="D364" t="s">
        <v>99155</v>
      </c>
      <c r="H364" t="s">
        <v>24899</v>
      </c>
      <c r="J364" t="s">
        <v>24900</v>
      </c>
      <c r="N364">
        <v>2</v>
      </c>
      <c r="O364">
        <v>2</v>
      </c>
      <c r="P364">
        <v>2</v>
      </c>
      <c r="Q364" t="s">
        <v>77789</v>
      </c>
      <c r="R364" t="s">
        <v>77789</v>
      </c>
      <c r="S364" t="s">
        <v>77789</v>
      </c>
      <c r="T364" t="s">
        <v>91138</v>
      </c>
      <c r="U364" t="s">
        <v>104679</v>
      </c>
      <c r="V364" t="s">
        <v>104680</v>
      </c>
      <c r="W364">
        <v>58297000</v>
      </c>
      <c r="X364">
        <v>5</v>
      </c>
      <c r="Y364" t="s">
        <v>104681</v>
      </c>
      <c r="Z364" t="s">
        <v>104682</v>
      </c>
      <c r="AA364" t="s">
        <v>104683</v>
      </c>
      <c r="AB364" t="s">
        <v>104684</v>
      </c>
      <c r="AC364" t="s">
        <v>24901</v>
      </c>
      <c r="AD364" t="s">
        <v>24901</v>
      </c>
      <c r="AE364">
        <v>2225</v>
      </c>
      <c r="AF364" t="s">
        <v>24902</v>
      </c>
      <c r="AG364" t="s">
        <v>24903</v>
      </c>
      <c r="AH364" t="s">
        <v>24904</v>
      </c>
      <c r="AJ364" s="4" t="s">
        <v>24905</v>
      </c>
    </row>
    <row r="365" spans="1:36" x14ac:dyDescent="0.3">
      <c r="A365" t="s">
        <v>49506</v>
      </c>
      <c r="B365" t="s">
        <v>49507</v>
      </c>
      <c r="C365" t="s">
        <v>99156</v>
      </c>
      <c r="D365" t="s">
        <v>99157</v>
      </c>
      <c r="H365" t="s">
        <v>700</v>
      </c>
      <c r="J365" t="s">
        <v>701</v>
      </c>
      <c r="N365">
        <v>2</v>
      </c>
      <c r="O365">
        <v>2</v>
      </c>
      <c r="P365">
        <v>2</v>
      </c>
      <c r="Q365" t="s">
        <v>78020</v>
      </c>
      <c r="R365" t="s">
        <v>78020</v>
      </c>
      <c r="S365" t="s">
        <v>78020</v>
      </c>
      <c r="T365" t="s">
        <v>79245</v>
      </c>
      <c r="U365" t="s">
        <v>104685</v>
      </c>
      <c r="V365" t="s">
        <v>104686</v>
      </c>
      <c r="W365">
        <v>110180000</v>
      </c>
      <c r="X365">
        <v>3</v>
      </c>
      <c r="Y365" t="s">
        <v>104687</v>
      </c>
      <c r="Z365" t="s">
        <v>104688</v>
      </c>
      <c r="AA365" t="s">
        <v>104689</v>
      </c>
      <c r="AB365" t="s">
        <v>104690</v>
      </c>
      <c r="AC365" t="s">
        <v>702</v>
      </c>
      <c r="AD365" t="s">
        <v>702</v>
      </c>
      <c r="AE365">
        <v>153</v>
      </c>
      <c r="AF365" t="s">
        <v>703</v>
      </c>
      <c r="AG365" t="s">
        <v>704</v>
      </c>
      <c r="AH365" t="s">
        <v>705</v>
      </c>
      <c r="AJ365" s="4" t="s">
        <v>706</v>
      </c>
    </row>
    <row r="366" spans="1:36" x14ac:dyDescent="0.3">
      <c r="A366" t="s">
        <v>49508</v>
      </c>
      <c r="B366" t="s">
        <v>49509</v>
      </c>
      <c r="C366" t="s">
        <v>99158</v>
      </c>
      <c r="D366" t="s">
        <v>99159</v>
      </c>
      <c r="H366" t="s">
        <v>19913</v>
      </c>
      <c r="I366" t="s">
        <v>19914</v>
      </c>
      <c r="J366" t="s">
        <v>19915</v>
      </c>
      <c r="N366">
        <v>1</v>
      </c>
      <c r="O366">
        <v>1</v>
      </c>
      <c r="P366">
        <v>1</v>
      </c>
      <c r="Q366" t="s">
        <v>76598</v>
      </c>
      <c r="R366" t="s">
        <v>76598</v>
      </c>
      <c r="S366" t="s">
        <v>76598</v>
      </c>
      <c r="T366" t="s">
        <v>89910</v>
      </c>
      <c r="U366">
        <v>0</v>
      </c>
      <c r="V366" t="s">
        <v>97774</v>
      </c>
      <c r="W366">
        <v>86767000</v>
      </c>
      <c r="X366">
        <v>4</v>
      </c>
      <c r="Y366" t="s">
        <v>104691</v>
      </c>
      <c r="Z366" t="s">
        <v>104692</v>
      </c>
      <c r="AA366" t="s">
        <v>104693</v>
      </c>
      <c r="AB366" t="s">
        <v>104694</v>
      </c>
      <c r="AC366" t="s">
        <v>19917</v>
      </c>
      <c r="AD366" t="s">
        <v>19917</v>
      </c>
      <c r="AE366">
        <v>1856</v>
      </c>
      <c r="AF366" t="s">
        <v>19918</v>
      </c>
      <c r="AG366" t="s">
        <v>19919</v>
      </c>
      <c r="AH366" t="s">
        <v>19920</v>
      </c>
      <c r="AI366" t="s">
        <v>19921</v>
      </c>
      <c r="AJ366" s="4" t="s">
        <v>19922</v>
      </c>
    </row>
    <row r="367" spans="1:36" x14ac:dyDescent="0.3">
      <c r="A367" t="s">
        <v>49510</v>
      </c>
      <c r="B367" t="s">
        <v>49511</v>
      </c>
      <c r="C367" t="s">
        <v>99160</v>
      </c>
      <c r="D367" t="s">
        <v>63045</v>
      </c>
      <c r="J367" t="s">
        <v>27974</v>
      </c>
      <c r="N367">
        <v>5</v>
      </c>
      <c r="O367">
        <v>5</v>
      </c>
      <c r="P367">
        <v>5</v>
      </c>
      <c r="Q367" t="s">
        <v>76510</v>
      </c>
      <c r="R367" t="s">
        <v>76510</v>
      </c>
      <c r="S367" t="s">
        <v>76510</v>
      </c>
      <c r="T367" t="s">
        <v>104695</v>
      </c>
      <c r="U367">
        <v>0</v>
      </c>
      <c r="V367" t="s">
        <v>104696</v>
      </c>
      <c r="W367">
        <v>113790000</v>
      </c>
      <c r="X367">
        <v>17</v>
      </c>
      <c r="Y367" t="s">
        <v>104697</v>
      </c>
      <c r="Z367" t="s">
        <v>104698</v>
      </c>
      <c r="AA367" t="s">
        <v>104699</v>
      </c>
      <c r="AB367" t="s">
        <v>104700</v>
      </c>
      <c r="AC367" t="s">
        <v>40944</v>
      </c>
      <c r="AD367" t="s">
        <v>40943</v>
      </c>
      <c r="AE367">
        <v>2517</v>
      </c>
      <c r="AF367" t="s">
        <v>40942</v>
      </c>
      <c r="AG367" t="s">
        <v>40941</v>
      </c>
      <c r="AJ367" s="4" t="s">
        <v>28254</v>
      </c>
    </row>
    <row r="368" spans="1:36" x14ac:dyDescent="0.3">
      <c r="A368" t="s">
        <v>49512</v>
      </c>
      <c r="B368" t="s">
        <v>49513</v>
      </c>
      <c r="C368" t="s">
        <v>99161</v>
      </c>
      <c r="D368" t="s">
        <v>70078</v>
      </c>
      <c r="H368" t="s">
        <v>33562</v>
      </c>
      <c r="I368" t="s">
        <v>33563</v>
      </c>
      <c r="J368" t="s">
        <v>33564</v>
      </c>
      <c r="N368">
        <v>10</v>
      </c>
      <c r="O368">
        <v>10</v>
      </c>
      <c r="P368">
        <v>10</v>
      </c>
      <c r="Q368" t="s">
        <v>90334</v>
      </c>
      <c r="R368" t="s">
        <v>90334</v>
      </c>
      <c r="S368" t="s">
        <v>90334</v>
      </c>
      <c r="T368" t="s">
        <v>87570</v>
      </c>
      <c r="U368">
        <v>0</v>
      </c>
      <c r="V368" t="s">
        <v>104701</v>
      </c>
      <c r="W368">
        <v>1353500000</v>
      </c>
      <c r="X368">
        <v>51</v>
      </c>
      <c r="Y368" t="s">
        <v>104702</v>
      </c>
      <c r="Z368" t="s">
        <v>104703</v>
      </c>
      <c r="AA368" t="s">
        <v>104704</v>
      </c>
      <c r="AB368" t="s">
        <v>104705</v>
      </c>
      <c r="AC368" t="s">
        <v>33565</v>
      </c>
      <c r="AD368" t="s">
        <v>40940</v>
      </c>
      <c r="AE368">
        <v>2942</v>
      </c>
      <c r="AF368" t="s">
        <v>33567</v>
      </c>
      <c r="AG368" t="s">
        <v>33568</v>
      </c>
      <c r="AH368" t="s">
        <v>33569</v>
      </c>
      <c r="AJ368" s="4" t="s">
        <v>33570</v>
      </c>
    </row>
    <row r="369" spans="1:36" x14ac:dyDescent="0.3">
      <c r="A369" t="s">
        <v>49514</v>
      </c>
      <c r="B369" t="s">
        <v>49515</v>
      </c>
      <c r="C369" t="s">
        <v>99162</v>
      </c>
      <c r="D369" t="s">
        <v>99163</v>
      </c>
      <c r="N369">
        <v>3</v>
      </c>
      <c r="O369">
        <v>3</v>
      </c>
      <c r="P369">
        <v>3</v>
      </c>
      <c r="Q369" t="s">
        <v>76620</v>
      </c>
      <c r="R369" t="s">
        <v>76620</v>
      </c>
      <c r="S369" t="s">
        <v>76620</v>
      </c>
      <c r="T369" t="s">
        <v>48696</v>
      </c>
      <c r="U369">
        <v>0</v>
      </c>
      <c r="V369" t="s">
        <v>104706</v>
      </c>
      <c r="W369">
        <v>50141000</v>
      </c>
      <c r="X369">
        <v>5</v>
      </c>
      <c r="Y369" t="s">
        <v>104707</v>
      </c>
      <c r="Z369" t="s">
        <v>104708</v>
      </c>
      <c r="AA369" t="s">
        <v>104709</v>
      </c>
      <c r="AB369" t="s">
        <v>104710</v>
      </c>
      <c r="AC369" t="s">
        <v>40939</v>
      </c>
      <c r="AD369" t="s">
        <v>20211</v>
      </c>
      <c r="AE369">
        <v>1876</v>
      </c>
      <c r="AF369" t="s">
        <v>20212</v>
      </c>
    </row>
    <row r="370" spans="1:36" x14ac:dyDescent="0.3">
      <c r="A370" t="s">
        <v>49516</v>
      </c>
      <c r="B370" t="s">
        <v>49517</v>
      </c>
      <c r="C370" t="s">
        <v>99164</v>
      </c>
      <c r="D370" t="s">
        <v>99165</v>
      </c>
      <c r="I370" t="s">
        <v>12580</v>
      </c>
      <c r="J370" t="s">
        <v>150</v>
      </c>
      <c r="N370">
        <v>19</v>
      </c>
      <c r="O370">
        <v>19</v>
      </c>
      <c r="P370">
        <v>19</v>
      </c>
      <c r="Q370" t="s">
        <v>76290</v>
      </c>
      <c r="R370" t="s">
        <v>76290</v>
      </c>
      <c r="S370" t="s">
        <v>76290</v>
      </c>
      <c r="T370" t="s">
        <v>84637</v>
      </c>
      <c r="U370">
        <v>0</v>
      </c>
      <c r="V370" t="s">
        <v>104711</v>
      </c>
      <c r="W370">
        <v>825640000</v>
      </c>
      <c r="X370">
        <v>72</v>
      </c>
      <c r="Y370" t="s">
        <v>104712</v>
      </c>
      <c r="Z370" t="s">
        <v>104713</v>
      </c>
      <c r="AA370" t="s">
        <v>104714</v>
      </c>
      <c r="AB370" t="s">
        <v>104715</v>
      </c>
      <c r="AC370" t="s">
        <v>40938</v>
      </c>
      <c r="AD370" t="s">
        <v>12582</v>
      </c>
      <c r="AE370">
        <v>1212</v>
      </c>
      <c r="AF370" t="s">
        <v>12583</v>
      </c>
      <c r="AG370" t="s">
        <v>12584</v>
      </c>
      <c r="AH370" t="s">
        <v>12585</v>
      </c>
      <c r="AJ370" s="4" t="s">
        <v>12586</v>
      </c>
    </row>
    <row r="371" spans="1:36" x14ac:dyDescent="0.3">
      <c r="A371" t="s">
        <v>49518</v>
      </c>
      <c r="B371" t="s">
        <v>49519</v>
      </c>
      <c r="C371" t="s">
        <v>53772</v>
      </c>
      <c r="D371" t="s">
        <v>99166</v>
      </c>
      <c r="H371" t="s">
        <v>31703</v>
      </c>
      <c r="I371" t="s">
        <v>31704</v>
      </c>
      <c r="J371" t="s">
        <v>8374</v>
      </c>
      <c r="N371">
        <v>5</v>
      </c>
      <c r="O371">
        <v>5</v>
      </c>
      <c r="P371">
        <v>5</v>
      </c>
      <c r="Q371" t="s">
        <v>78077</v>
      </c>
      <c r="R371" t="s">
        <v>78077</v>
      </c>
      <c r="S371" t="s">
        <v>78077</v>
      </c>
      <c r="T371" t="s">
        <v>87085</v>
      </c>
      <c r="U371">
        <v>0</v>
      </c>
      <c r="V371" t="s">
        <v>104716</v>
      </c>
      <c r="W371">
        <v>160370000</v>
      </c>
      <c r="X371">
        <v>18</v>
      </c>
      <c r="Y371" t="s">
        <v>104717</v>
      </c>
      <c r="Z371" t="s">
        <v>104718</v>
      </c>
      <c r="AA371" t="s">
        <v>104719</v>
      </c>
      <c r="AB371" t="s">
        <v>104720</v>
      </c>
      <c r="AC371" t="s">
        <v>31705</v>
      </c>
      <c r="AD371" t="s">
        <v>40937</v>
      </c>
      <c r="AE371">
        <v>2772</v>
      </c>
      <c r="AF371" t="s">
        <v>31707</v>
      </c>
      <c r="AG371" t="s">
        <v>31708</v>
      </c>
      <c r="AH371" t="s">
        <v>31709</v>
      </c>
      <c r="AI371" t="s">
        <v>31710</v>
      </c>
      <c r="AJ371" s="4" t="s">
        <v>31711</v>
      </c>
    </row>
    <row r="372" spans="1:36" x14ac:dyDescent="0.3">
      <c r="A372" t="s">
        <v>49520</v>
      </c>
      <c r="B372" t="s">
        <v>49521</v>
      </c>
      <c r="C372" t="s">
        <v>69290</v>
      </c>
      <c r="D372" t="s">
        <v>99167</v>
      </c>
      <c r="H372" t="s">
        <v>638</v>
      </c>
      <c r="I372" t="s">
        <v>639</v>
      </c>
      <c r="J372" t="s">
        <v>640</v>
      </c>
      <c r="N372">
        <v>4</v>
      </c>
      <c r="O372">
        <v>2</v>
      </c>
      <c r="P372">
        <v>2</v>
      </c>
      <c r="Q372" t="s">
        <v>76107</v>
      </c>
      <c r="R372" t="s">
        <v>77281</v>
      </c>
      <c r="S372" t="s">
        <v>77281</v>
      </c>
      <c r="T372" t="s">
        <v>86295</v>
      </c>
      <c r="U372">
        <v>0</v>
      </c>
      <c r="V372" t="s">
        <v>104721</v>
      </c>
      <c r="W372">
        <v>79487000</v>
      </c>
      <c r="X372">
        <v>8</v>
      </c>
      <c r="Y372" t="s">
        <v>104722</v>
      </c>
      <c r="Z372" t="s">
        <v>104723</v>
      </c>
      <c r="AA372" t="s">
        <v>104724</v>
      </c>
      <c r="AB372" t="s">
        <v>104725</v>
      </c>
      <c r="AC372" t="s">
        <v>641</v>
      </c>
      <c r="AD372" t="s">
        <v>642</v>
      </c>
      <c r="AE372">
        <v>148</v>
      </c>
      <c r="AF372" t="s">
        <v>643</v>
      </c>
      <c r="AG372" t="s">
        <v>644</v>
      </c>
      <c r="AH372" t="s">
        <v>645</v>
      </c>
      <c r="AJ372" s="4" t="s">
        <v>646</v>
      </c>
    </row>
    <row r="373" spans="1:36" x14ac:dyDescent="0.3">
      <c r="A373" t="s">
        <v>49522</v>
      </c>
      <c r="B373" t="s">
        <v>49523</v>
      </c>
      <c r="C373" t="s">
        <v>48402</v>
      </c>
      <c r="D373" t="s">
        <v>99168</v>
      </c>
      <c r="H373" t="s">
        <v>22902</v>
      </c>
      <c r="I373" t="s">
        <v>1149</v>
      </c>
      <c r="J373" t="s">
        <v>19880</v>
      </c>
      <c r="K373" t="s">
        <v>678</v>
      </c>
      <c r="N373">
        <v>2</v>
      </c>
      <c r="O373">
        <v>1</v>
      </c>
      <c r="P373">
        <v>1</v>
      </c>
      <c r="Q373" t="s">
        <v>48425</v>
      </c>
      <c r="R373" t="s">
        <v>76147</v>
      </c>
      <c r="S373" t="s">
        <v>76147</v>
      </c>
      <c r="T373" t="s">
        <v>96057</v>
      </c>
      <c r="U373" t="s">
        <v>104726</v>
      </c>
      <c r="V373" t="s">
        <v>104727</v>
      </c>
      <c r="W373">
        <v>12704000</v>
      </c>
      <c r="X373">
        <v>0</v>
      </c>
      <c r="Y373" t="s">
        <v>104728</v>
      </c>
      <c r="Z373" t="s">
        <v>104729</v>
      </c>
      <c r="AA373" t="s">
        <v>104730</v>
      </c>
      <c r="AB373" t="s">
        <v>104731</v>
      </c>
      <c r="AC373" t="s">
        <v>22903</v>
      </c>
      <c r="AD373" t="s">
        <v>22903</v>
      </c>
      <c r="AE373">
        <v>2069</v>
      </c>
      <c r="AF373" t="s">
        <v>22904</v>
      </c>
      <c r="AG373" t="s">
        <v>22905</v>
      </c>
      <c r="AH373" t="s">
        <v>22906</v>
      </c>
      <c r="AJ373" s="4" t="s">
        <v>22907</v>
      </c>
    </row>
    <row r="374" spans="1:36" x14ac:dyDescent="0.3">
      <c r="A374" t="s">
        <v>49524</v>
      </c>
      <c r="B374" t="s">
        <v>49400</v>
      </c>
      <c r="C374" t="s">
        <v>99169</v>
      </c>
      <c r="D374" t="s">
        <v>99170</v>
      </c>
      <c r="H374" t="s">
        <v>6665</v>
      </c>
      <c r="I374" t="s">
        <v>6666</v>
      </c>
      <c r="J374" t="s">
        <v>6667</v>
      </c>
      <c r="N374">
        <v>11</v>
      </c>
      <c r="O374">
        <v>11</v>
      </c>
      <c r="P374">
        <v>10</v>
      </c>
      <c r="Q374">
        <v>24</v>
      </c>
      <c r="R374">
        <v>24</v>
      </c>
      <c r="S374" t="s">
        <v>77325</v>
      </c>
      <c r="T374" t="s">
        <v>82592</v>
      </c>
      <c r="U374">
        <v>0</v>
      </c>
      <c r="V374" t="s">
        <v>104732</v>
      </c>
      <c r="W374">
        <v>419980000</v>
      </c>
      <c r="X374">
        <v>50</v>
      </c>
      <c r="Y374" t="s">
        <v>104733</v>
      </c>
      <c r="Z374" t="s">
        <v>104734</v>
      </c>
      <c r="AA374" t="s">
        <v>104735</v>
      </c>
      <c r="AB374" t="s">
        <v>104736</v>
      </c>
      <c r="AC374" t="s">
        <v>40936</v>
      </c>
      <c r="AD374" t="s">
        <v>6669</v>
      </c>
      <c r="AE374">
        <v>662</v>
      </c>
      <c r="AF374" t="s">
        <v>6670</v>
      </c>
      <c r="AG374" t="s">
        <v>6671</v>
      </c>
      <c r="AH374" t="s">
        <v>6672</v>
      </c>
      <c r="AJ374" s="4" t="s">
        <v>6673</v>
      </c>
    </row>
    <row r="375" spans="1:36" x14ac:dyDescent="0.3">
      <c r="A375" t="s">
        <v>49525</v>
      </c>
      <c r="B375" t="s">
        <v>49526</v>
      </c>
      <c r="C375" t="s">
        <v>99171</v>
      </c>
      <c r="D375" t="s">
        <v>69166</v>
      </c>
      <c r="H375" t="s">
        <v>11496</v>
      </c>
      <c r="I375" t="s">
        <v>11497</v>
      </c>
      <c r="J375" t="s">
        <v>11498</v>
      </c>
      <c r="K375" t="s">
        <v>9488</v>
      </c>
      <c r="N375">
        <v>3</v>
      </c>
      <c r="O375">
        <v>3</v>
      </c>
      <c r="P375">
        <v>3</v>
      </c>
      <c r="Q375" t="s">
        <v>76407</v>
      </c>
      <c r="R375" t="s">
        <v>76407</v>
      </c>
      <c r="S375" t="s">
        <v>76407</v>
      </c>
      <c r="T375" t="s">
        <v>93667</v>
      </c>
      <c r="U375">
        <v>0</v>
      </c>
      <c r="V375" t="s">
        <v>104737</v>
      </c>
      <c r="W375">
        <v>64205000</v>
      </c>
      <c r="X375">
        <v>9</v>
      </c>
      <c r="Y375" t="s">
        <v>104738</v>
      </c>
      <c r="Z375" t="s">
        <v>104739</v>
      </c>
      <c r="AA375" t="s">
        <v>104740</v>
      </c>
      <c r="AB375" t="s">
        <v>104741</v>
      </c>
      <c r="AC375" t="s">
        <v>11499</v>
      </c>
      <c r="AD375" t="s">
        <v>11499</v>
      </c>
      <c r="AE375">
        <v>1113</v>
      </c>
      <c r="AF375" t="s">
        <v>11500</v>
      </c>
      <c r="AG375" t="s">
        <v>11501</v>
      </c>
      <c r="AH375" t="s">
        <v>11502</v>
      </c>
      <c r="AJ375" s="4" t="s">
        <v>11503</v>
      </c>
    </row>
    <row r="376" spans="1:36" x14ac:dyDescent="0.3">
      <c r="A376" t="s">
        <v>49527</v>
      </c>
      <c r="B376" t="s">
        <v>49528</v>
      </c>
      <c r="C376" t="s">
        <v>99172</v>
      </c>
      <c r="D376" t="s">
        <v>99173</v>
      </c>
      <c r="H376" t="s">
        <v>9008</v>
      </c>
      <c r="I376" t="s">
        <v>9009</v>
      </c>
      <c r="J376" t="s">
        <v>9010</v>
      </c>
      <c r="K376" t="s">
        <v>4031</v>
      </c>
      <c r="N376">
        <v>2</v>
      </c>
      <c r="O376">
        <v>2</v>
      </c>
      <c r="P376">
        <v>2</v>
      </c>
      <c r="Q376" t="s">
        <v>76878</v>
      </c>
      <c r="R376" t="s">
        <v>76878</v>
      </c>
      <c r="S376" t="s">
        <v>76878</v>
      </c>
      <c r="T376" t="s">
        <v>85394</v>
      </c>
      <c r="U376" t="s">
        <v>104742</v>
      </c>
      <c r="V376" t="s">
        <v>104743</v>
      </c>
      <c r="W376">
        <v>77852000</v>
      </c>
      <c r="X376">
        <v>5</v>
      </c>
      <c r="Y376" t="s">
        <v>104744</v>
      </c>
      <c r="Z376" t="s">
        <v>104745</v>
      </c>
      <c r="AA376" t="s">
        <v>104746</v>
      </c>
      <c r="AB376" t="s">
        <v>104747</v>
      </c>
      <c r="AC376" t="s">
        <v>9012</v>
      </c>
      <c r="AD376" t="s">
        <v>9012</v>
      </c>
      <c r="AE376">
        <v>874</v>
      </c>
      <c r="AF376" t="s">
        <v>9013</v>
      </c>
      <c r="AG376" t="s">
        <v>9014</v>
      </c>
      <c r="AH376" t="s">
        <v>9015</v>
      </c>
      <c r="AI376" t="s">
        <v>9016</v>
      </c>
      <c r="AJ376" s="4" t="s">
        <v>9017</v>
      </c>
    </row>
    <row r="377" spans="1:36" x14ac:dyDescent="0.3">
      <c r="A377" t="s">
        <v>49529</v>
      </c>
      <c r="B377" t="s">
        <v>49530</v>
      </c>
      <c r="C377" t="s">
        <v>99174</v>
      </c>
      <c r="D377" t="s">
        <v>99175</v>
      </c>
      <c r="I377" t="s">
        <v>16481</v>
      </c>
      <c r="N377">
        <v>4</v>
      </c>
      <c r="O377">
        <v>4</v>
      </c>
      <c r="P377">
        <v>4</v>
      </c>
      <c r="Q377" t="s">
        <v>48527</v>
      </c>
      <c r="R377" t="s">
        <v>48527</v>
      </c>
      <c r="S377" t="s">
        <v>48527</v>
      </c>
      <c r="T377" t="s">
        <v>85977</v>
      </c>
      <c r="U377">
        <v>0</v>
      </c>
      <c r="V377" t="s">
        <v>104748</v>
      </c>
      <c r="W377">
        <v>123280000</v>
      </c>
      <c r="X377">
        <v>22</v>
      </c>
      <c r="Y377" t="s">
        <v>104749</v>
      </c>
      <c r="Z377" t="s">
        <v>104750</v>
      </c>
      <c r="AA377" t="s">
        <v>104751</v>
      </c>
      <c r="AB377" t="s">
        <v>104752</v>
      </c>
      <c r="AC377" t="s">
        <v>40935</v>
      </c>
      <c r="AD377" t="s">
        <v>40934</v>
      </c>
      <c r="AE377">
        <v>1570</v>
      </c>
      <c r="AF377" t="s">
        <v>16487</v>
      </c>
      <c r="AG377" t="s">
        <v>16488</v>
      </c>
    </row>
    <row r="378" spans="1:36" x14ac:dyDescent="0.3">
      <c r="A378" t="s">
        <v>49531</v>
      </c>
      <c r="B378" t="s">
        <v>49532</v>
      </c>
      <c r="C378" t="s">
        <v>59447</v>
      </c>
      <c r="D378" t="s">
        <v>66057</v>
      </c>
      <c r="H378" t="s">
        <v>40933</v>
      </c>
      <c r="I378" t="s">
        <v>40932</v>
      </c>
      <c r="J378" t="s">
        <v>40931</v>
      </c>
      <c r="K378" t="s">
        <v>40930</v>
      </c>
      <c r="N378">
        <v>3</v>
      </c>
      <c r="O378">
        <v>3</v>
      </c>
      <c r="P378">
        <v>3</v>
      </c>
      <c r="Q378" t="s">
        <v>76591</v>
      </c>
      <c r="R378" t="s">
        <v>76591</v>
      </c>
      <c r="S378" t="s">
        <v>76591</v>
      </c>
      <c r="T378" t="s">
        <v>104753</v>
      </c>
      <c r="U378">
        <v>0</v>
      </c>
      <c r="V378" t="s">
        <v>104754</v>
      </c>
      <c r="W378">
        <v>130220000</v>
      </c>
      <c r="X378">
        <v>11</v>
      </c>
      <c r="Y378" t="s">
        <v>104755</v>
      </c>
      <c r="Z378" t="s">
        <v>104756</v>
      </c>
      <c r="AA378" t="s">
        <v>104757</v>
      </c>
      <c r="AB378" t="s">
        <v>104758</v>
      </c>
      <c r="AC378" t="s">
        <v>40929</v>
      </c>
      <c r="AD378" t="s">
        <v>40929</v>
      </c>
      <c r="AE378">
        <v>518</v>
      </c>
      <c r="AF378" t="s">
        <v>40928</v>
      </c>
      <c r="AG378" t="s">
        <v>40927</v>
      </c>
      <c r="AH378" t="s">
        <v>40926</v>
      </c>
      <c r="AI378" t="s">
        <v>40925</v>
      </c>
      <c r="AJ378" s="4" t="s">
        <v>36822</v>
      </c>
    </row>
    <row r="379" spans="1:36" x14ac:dyDescent="0.3">
      <c r="A379" t="s">
        <v>49533</v>
      </c>
      <c r="B379" t="s">
        <v>49534</v>
      </c>
      <c r="C379" t="s">
        <v>99176</v>
      </c>
      <c r="D379" t="s">
        <v>99177</v>
      </c>
      <c r="H379" t="s">
        <v>6639</v>
      </c>
      <c r="I379" t="s">
        <v>6640</v>
      </c>
      <c r="J379" t="s">
        <v>6641</v>
      </c>
      <c r="N379">
        <v>5</v>
      </c>
      <c r="O379">
        <v>5</v>
      </c>
      <c r="P379">
        <v>5</v>
      </c>
      <c r="Q379" t="s">
        <v>48520</v>
      </c>
      <c r="R379" t="s">
        <v>48520</v>
      </c>
      <c r="S379" t="s">
        <v>48520</v>
      </c>
      <c r="T379" t="s">
        <v>72380</v>
      </c>
      <c r="U379">
        <v>0</v>
      </c>
      <c r="V379" t="s">
        <v>104759</v>
      </c>
      <c r="W379">
        <v>676920000</v>
      </c>
      <c r="X379">
        <v>34</v>
      </c>
      <c r="Y379" t="s">
        <v>104760</v>
      </c>
      <c r="Z379" t="s">
        <v>104761</v>
      </c>
      <c r="AA379" t="s">
        <v>104762</v>
      </c>
      <c r="AB379" t="s">
        <v>104763</v>
      </c>
      <c r="AC379" t="s">
        <v>40924</v>
      </c>
      <c r="AD379" t="s">
        <v>40923</v>
      </c>
      <c r="AE379">
        <v>661</v>
      </c>
      <c r="AF379" t="s">
        <v>6644</v>
      </c>
      <c r="AG379" t="s">
        <v>6645</v>
      </c>
      <c r="AH379" t="s">
        <v>6646</v>
      </c>
      <c r="AI379" t="s">
        <v>6647</v>
      </c>
      <c r="AJ379" s="4" t="s">
        <v>6648</v>
      </c>
    </row>
    <row r="380" spans="1:36" x14ac:dyDescent="0.3">
      <c r="A380" t="s">
        <v>49535</v>
      </c>
      <c r="B380" t="s">
        <v>49536</v>
      </c>
      <c r="C380" t="s">
        <v>99174</v>
      </c>
      <c r="D380" t="s">
        <v>99178</v>
      </c>
      <c r="H380" t="s">
        <v>18118</v>
      </c>
      <c r="I380" t="s">
        <v>33</v>
      </c>
      <c r="J380" t="s">
        <v>18119</v>
      </c>
      <c r="K380" t="s">
        <v>948</v>
      </c>
      <c r="N380">
        <v>9</v>
      </c>
      <c r="O380">
        <v>9</v>
      </c>
      <c r="P380">
        <v>9</v>
      </c>
      <c r="Q380" t="s">
        <v>79820</v>
      </c>
      <c r="R380" t="s">
        <v>79820</v>
      </c>
      <c r="S380" t="s">
        <v>79820</v>
      </c>
      <c r="T380" t="s">
        <v>82925</v>
      </c>
      <c r="U380">
        <v>0</v>
      </c>
      <c r="V380" t="s">
        <v>104764</v>
      </c>
      <c r="W380">
        <v>330760000</v>
      </c>
      <c r="X380">
        <v>41</v>
      </c>
      <c r="Y380" t="s">
        <v>104765</v>
      </c>
      <c r="Z380" t="s">
        <v>104766</v>
      </c>
      <c r="AA380" t="s">
        <v>104767</v>
      </c>
      <c r="AB380" t="s">
        <v>104768</v>
      </c>
      <c r="AC380" t="s">
        <v>40922</v>
      </c>
      <c r="AD380" t="s">
        <v>18121</v>
      </c>
      <c r="AE380">
        <v>1706</v>
      </c>
      <c r="AF380" t="s">
        <v>18122</v>
      </c>
      <c r="AG380" t="s">
        <v>18123</v>
      </c>
      <c r="AH380" t="s">
        <v>18124</v>
      </c>
      <c r="AJ380" s="4" t="s">
        <v>18125</v>
      </c>
    </row>
    <row r="381" spans="1:36" x14ac:dyDescent="0.3">
      <c r="A381" t="s">
        <v>49537</v>
      </c>
      <c r="B381" t="s">
        <v>49538</v>
      </c>
      <c r="C381" t="s">
        <v>99179</v>
      </c>
      <c r="D381" t="s">
        <v>99180</v>
      </c>
      <c r="H381" t="s">
        <v>40921</v>
      </c>
      <c r="I381" t="s">
        <v>40920</v>
      </c>
      <c r="N381">
        <v>4</v>
      </c>
      <c r="O381">
        <v>4</v>
      </c>
      <c r="P381">
        <v>4</v>
      </c>
      <c r="Q381" t="s">
        <v>64450</v>
      </c>
      <c r="R381" t="s">
        <v>64450</v>
      </c>
      <c r="S381" t="s">
        <v>64450</v>
      </c>
      <c r="T381" t="s">
        <v>104769</v>
      </c>
      <c r="U381">
        <v>0</v>
      </c>
      <c r="V381" t="s">
        <v>104770</v>
      </c>
      <c r="W381">
        <v>196230000</v>
      </c>
      <c r="X381">
        <v>12</v>
      </c>
      <c r="Y381" t="s">
        <v>104771</v>
      </c>
      <c r="Z381" t="s">
        <v>104772</v>
      </c>
      <c r="AA381" t="s">
        <v>104773</v>
      </c>
      <c r="AB381" t="s">
        <v>104774</v>
      </c>
      <c r="AC381" t="s">
        <v>40919</v>
      </c>
      <c r="AD381" t="s">
        <v>40918</v>
      </c>
      <c r="AE381">
        <v>282</v>
      </c>
      <c r="AF381" t="s">
        <v>40917</v>
      </c>
      <c r="AG381" t="s">
        <v>40916</v>
      </c>
      <c r="AJ381" s="4" t="s">
        <v>2278</v>
      </c>
    </row>
    <row r="382" spans="1:36" x14ac:dyDescent="0.3">
      <c r="A382" t="s">
        <v>49539</v>
      </c>
      <c r="B382">
        <v>1</v>
      </c>
      <c r="C382">
        <v>1</v>
      </c>
      <c r="D382" t="s">
        <v>73603</v>
      </c>
      <c r="H382" t="s">
        <v>22967</v>
      </c>
      <c r="I382" t="s">
        <v>22968</v>
      </c>
      <c r="J382" t="s">
        <v>4271</v>
      </c>
      <c r="N382">
        <v>2</v>
      </c>
      <c r="O382">
        <v>2</v>
      </c>
      <c r="P382">
        <v>2</v>
      </c>
      <c r="Q382" t="s">
        <v>48749</v>
      </c>
      <c r="R382" t="s">
        <v>48749</v>
      </c>
      <c r="S382" t="s">
        <v>48749</v>
      </c>
      <c r="T382" t="s">
        <v>83804</v>
      </c>
      <c r="U382">
        <v>0</v>
      </c>
      <c r="V382" t="s">
        <v>76566</v>
      </c>
      <c r="W382">
        <v>37138000</v>
      </c>
      <c r="X382">
        <v>2</v>
      </c>
      <c r="Y382" t="s">
        <v>104775</v>
      </c>
      <c r="Z382" t="s">
        <v>104776</v>
      </c>
      <c r="AA382" t="s">
        <v>104777</v>
      </c>
      <c r="AB382" t="s">
        <v>104778</v>
      </c>
      <c r="AC382" t="s">
        <v>40915</v>
      </c>
      <c r="AD382" t="s">
        <v>40915</v>
      </c>
      <c r="AE382">
        <v>2075</v>
      </c>
      <c r="AF382" t="s">
        <v>22971</v>
      </c>
      <c r="AG382" t="s">
        <v>22972</v>
      </c>
      <c r="AH382" t="s">
        <v>22973</v>
      </c>
      <c r="AJ382" s="4" t="s">
        <v>22974</v>
      </c>
    </row>
    <row r="383" spans="1:36" x14ac:dyDescent="0.3">
      <c r="A383" t="s">
        <v>49540</v>
      </c>
      <c r="B383" t="s">
        <v>49541</v>
      </c>
      <c r="C383" t="s">
        <v>99181</v>
      </c>
      <c r="D383" t="s">
        <v>99182</v>
      </c>
      <c r="H383" t="s">
        <v>16336</v>
      </c>
      <c r="I383" t="s">
        <v>16337</v>
      </c>
      <c r="J383" t="s">
        <v>16338</v>
      </c>
      <c r="N383">
        <v>1</v>
      </c>
      <c r="O383">
        <v>1</v>
      </c>
      <c r="P383">
        <v>1</v>
      </c>
      <c r="Q383" t="s">
        <v>76598</v>
      </c>
      <c r="R383" t="s">
        <v>76598</v>
      </c>
      <c r="S383" t="s">
        <v>76598</v>
      </c>
      <c r="T383" t="s">
        <v>79275</v>
      </c>
      <c r="U383">
        <v>0</v>
      </c>
      <c r="V383" t="s">
        <v>54185</v>
      </c>
      <c r="W383">
        <v>9305400</v>
      </c>
      <c r="X383">
        <v>6</v>
      </c>
      <c r="Y383" t="s">
        <v>104779</v>
      </c>
      <c r="Z383" t="s">
        <v>89027</v>
      </c>
      <c r="AA383" t="s">
        <v>104780</v>
      </c>
      <c r="AB383" t="s">
        <v>104781</v>
      </c>
      <c r="AC383" t="s">
        <v>16339</v>
      </c>
      <c r="AD383" t="s">
        <v>16339</v>
      </c>
      <c r="AE383">
        <v>1557</v>
      </c>
      <c r="AF383" t="s">
        <v>16340</v>
      </c>
      <c r="AG383" t="s">
        <v>16341</v>
      </c>
      <c r="AH383" t="s">
        <v>16342</v>
      </c>
      <c r="AI383" t="s">
        <v>16343</v>
      </c>
      <c r="AJ383" s="4" t="s">
        <v>16344</v>
      </c>
    </row>
    <row r="384" spans="1:36" x14ac:dyDescent="0.3">
      <c r="A384" t="s">
        <v>49542</v>
      </c>
      <c r="B384" t="s">
        <v>49543</v>
      </c>
      <c r="C384" t="s">
        <v>94535</v>
      </c>
      <c r="D384" t="s">
        <v>99183</v>
      </c>
      <c r="H384" t="s">
        <v>4880</v>
      </c>
      <c r="I384" t="s">
        <v>4881</v>
      </c>
      <c r="J384" t="s">
        <v>4882</v>
      </c>
      <c r="K384" t="s">
        <v>4883</v>
      </c>
      <c r="N384">
        <v>8</v>
      </c>
      <c r="O384">
        <v>8</v>
      </c>
      <c r="P384">
        <v>8</v>
      </c>
      <c r="Q384" t="s">
        <v>76238</v>
      </c>
      <c r="R384" t="s">
        <v>76238</v>
      </c>
      <c r="S384" t="s">
        <v>76238</v>
      </c>
      <c r="T384" t="s">
        <v>79327</v>
      </c>
      <c r="U384">
        <v>0</v>
      </c>
      <c r="V384" t="s">
        <v>104782</v>
      </c>
      <c r="W384">
        <v>466750000</v>
      </c>
      <c r="X384">
        <v>37</v>
      </c>
      <c r="Y384" t="s">
        <v>104783</v>
      </c>
      <c r="Z384" t="s">
        <v>104784</v>
      </c>
      <c r="AA384" t="s">
        <v>104785</v>
      </c>
      <c r="AB384" t="s">
        <v>104786</v>
      </c>
      <c r="AC384" t="s">
        <v>4884</v>
      </c>
      <c r="AD384" t="s">
        <v>4884</v>
      </c>
      <c r="AE384">
        <v>487</v>
      </c>
      <c r="AF384" t="s">
        <v>4885</v>
      </c>
      <c r="AG384" t="s">
        <v>4886</v>
      </c>
      <c r="AH384" t="s">
        <v>4887</v>
      </c>
      <c r="AJ384" s="4" t="s">
        <v>4888</v>
      </c>
    </row>
    <row r="385" spans="1:36" x14ac:dyDescent="0.3">
      <c r="A385" t="s">
        <v>49544</v>
      </c>
      <c r="B385" t="s">
        <v>49545</v>
      </c>
      <c r="C385" t="s">
        <v>99184</v>
      </c>
      <c r="D385" t="s">
        <v>99185</v>
      </c>
      <c r="H385" t="s">
        <v>40914</v>
      </c>
      <c r="I385" t="s">
        <v>20014</v>
      </c>
      <c r="J385" t="s">
        <v>40913</v>
      </c>
      <c r="N385">
        <v>2</v>
      </c>
      <c r="O385">
        <v>2</v>
      </c>
      <c r="P385">
        <v>2</v>
      </c>
      <c r="Q385" t="s">
        <v>6218</v>
      </c>
      <c r="R385" t="s">
        <v>6218</v>
      </c>
      <c r="S385" t="s">
        <v>6218</v>
      </c>
      <c r="T385" t="s">
        <v>104787</v>
      </c>
      <c r="U385">
        <v>0</v>
      </c>
      <c r="V385" t="s">
        <v>104788</v>
      </c>
      <c r="W385">
        <v>13632000</v>
      </c>
      <c r="X385">
        <v>7</v>
      </c>
      <c r="Y385" t="s">
        <v>104789</v>
      </c>
      <c r="Z385" t="s">
        <v>104790</v>
      </c>
      <c r="AA385" t="s">
        <v>104791</v>
      </c>
      <c r="AB385" t="s">
        <v>104792</v>
      </c>
      <c r="AC385" t="s">
        <v>40912</v>
      </c>
      <c r="AD385" t="s">
        <v>40912</v>
      </c>
      <c r="AE385">
        <v>2156</v>
      </c>
      <c r="AF385" t="s">
        <v>40911</v>
      </c>
      <c r="AG385" t="s">
        <v>40910</v>
      </c>
      <c r="AH385" t="s">
        <v>40909</v>
      </c>
      <c r="AJ385" s="4" t="s">
        <v>36823</v>
      </c>
    </row>
    <row r="386" spans="1:36" x14ac:dyDescent="0.3">
      <c r="A386" t="s">
        <v>49546</v>
      </c>
      <c r="B386" t="s">
        <v>49547</v>
      </c>
      <c r="C386" t="s">
        <v>99186</v>
      </c>
      <c r="D386" t="s">
        <v>52454</v>
      </c>
      <c r="H386" t="s">
        <v>7291</v>
      </c>
      <c r="I386" t="s">
        <v>7292</v>
      </c>
      <c r="J386" t="s">
        <v>7293</v>
      </c>
      <c r="K386" t="s">
        <v>1380</v>
      </c>
      <c r="N386">
        <v>4</v>
      </c>
      <c r="O386">
        <v>4</v>
      </c>
      <c r="P386">
        <v>4</v>
      </c>
      <c r="Q386" t="s">
        <v>65303</v>
      </c>
      <c r="R386" t="s">
        <v>65303</v>
      </c>
      <c r="S386" t="s">
        <v>65303</v>
      </c>
      <c r="T386" t="s">
        <v>96214</v>
      </c>
      <c r="U386">
        <v>0</v>
      </c>
      <c r="V386" t="s">
        <v>104793</v>
      </c>
      <c r="W386">
        <v>239460000</v>
      </c>
      <c r="X386">
        <v>7</v>
      </c>
      <c r="Y386" t="s">
        <v>104794</v>
      </c>
      <c r="Z386" t="s">
        <v>104795</v>
      </c>
      <c r="AA386" t="s">
        <v>104796</v>
      </c>
      <c r="AB386" t="s">
        <v>104797</v>
      </c>
      <c r="AC386" t="s">
        <v>40908</v>
      </c>
      <c r="AD386" t="s">
        <v>40908</v>
      </c>
      <c r="AE386">
        <v>717</v>
      </c>
      <c r="AF386" t="s">
        <v>7295</v>
      </c>
      <c r="AG386" t="s">
        <v>7296</v>
      </c>
      <c r="AH386" t="s">
        <v>7297</v>
      </c>
      <c r="AJ386" s="4" t="s">
        <v>7298</v>
      </c>
    </row>
    <row r="387" spans="1:36" x14ac:dyDescent="0.3">
      <c r="A387" t="s">
        <v>49548</v>
      </c>
      <c r="B387" t="s">
        <v>49549</v>
      </c>
      <c r="C387" t="s">
        <v>99187</v>
      </c>
      <c r="D387" t="s">
        <v>99188</v>
      </c>
      <c r="H387" t="s">
        <v>10374</v>
      </c>
      <c r="I387" t="s">
        <v>10375</v>
      </c>
      <c r="J387" t="s">
        <v>10376</v>
      </c>
      <c r="N387">
        <v>6</v>
      </c>
      <c r="O387">
        <v>6</v>
      </c>
      <c r="P387">
        <v>6</v>
      </c>
      <c r="Q387" t="s">
        <v>86070</v>
      </c>
      <c r="R387" t="s">
        <v>86070</v>
      </c>
      <c r="S387" t="s">
        <v>86070</v>
      </c>
      <c r="T387" t="s">
        <v>80687</v>
      </c>
      <c r="U387">
        <v>0</v>
      </c>
      <c r="V387" t="s">
        <v>98082</v>
      </c>
      <c r="W387">
        <v>104070000</v>
      </c>
      <c r="X387">
        <v>15</v>
      </c>
      <c r="Y387" t="s">
        <v>104798</v>
      </c>
      <c r="Z387" t="s">
        <v>104799</v>
      </c>
      <c r="AA387" t="s">
        <v>104800</v>
      </c>
      <c r="AB387" t="s">
        <v>104801</v>
      </c>
      <c r="AC387" t="s">
        <v>40907</v>
      </c>
      <c r="AD387" t="s">
        <v>40906</v>
      </c>
      <c r="AE387">
        <v>1005</v>
      </c>
      <c r="AF387" t="s">
        <v>10379</v>
      </c>
      <c r="AG387" t="s">
        <v>10380</v>
      </c>
      <c r="AH387" t="s">
        <v>10381</v>
      </c>
      <c r="AJ387" s="4" t="s">
        <v>10382</v>
      </c>
    </row>
    <row r="388" spans="1:36" x14ac:dyDescent="0.3">
      <c r="A388" t="s">
        <v>49550</v>
      </c>
      <c r="B388" t="s">
        <v>49551</v>
      </c>
      <c r="C388" t="s">
        <v>52393</v>
      </c>
      <c r="D388" t="s">
        <v>99189</v>
      </c>
      <c r="I388" t="s">
        <v>1318</v>
      </c>
      <c r="J388" t="s">
        <v>1319</v>
      </c>
      <c r="N388">
        <v>2</v>
      </c>
      <c r="O388">
        <v>2</v>
      </c>
      <c r="P388">
        <v>2</v>
      </c>
      <c r="Q388" t="s">
        <v>76347</v>
      </c>
      <c r="R388" t="s">
        <v>76347</v>
      </c>
      <c r="S388" t="s">
        <v>76347</v>
      </c>
      <c r="T388" t="s">
        <v>89042</v>
      </c>
      <c r="U388">
        <v>0</v>
      </c>
      <c r="V388" t="s">
        <v>104802</v>
      </c>
      <c r="W388">
        <v>60075000</v>
      </c>
      <c r="X388">
        <v>9</v>
      </c>
      <c r="Y388" t="s">
        <v>104803</v>
      </c>
      <c r="Z388" t="s">
        <v>104804</v>
      </c>
      <c r="AA388" t="s">
        <v>104805</v>
      </c>
      <c r="AB388" t="s">
        <v>104806</v>
      </c>
      <c r="AC388" t="s">
        <v>1321</v>
      </c>
      <c r="AD388" t="s">
        <v>1321</v>
      </c>
      <c r="AE388">
        <v>205</v>
      </c>
      <c r="AF388" t="s">
        <v>1322</v>
      </c>
      <c r="AG388" t="s">
        <v>1323</v>
      </c>
      <c r="AH388" t="s">
        <v>1324</v>
      </c>
      <c r="AJ388" s="4" t="s">
        <v>1325</v>
      </c>
    </row>
    <row r="389" spans="1:36" x14ac:dyDescent="0.3">
      <c r="A389" t="s">
        <v>49552</v>
      </c>
      <c r="B389" t="s">
        <v>49553</v>
      </c>
      <c r="C389" t="s">
        <v>57135</v>
      </c>
      <c r="D389" t="s">
        <v>99190</v>
      </c>
      <c r="H389" t="s">
        <v>33701</v>
      </c>
      <c r="I389" t="s">
        <v>33702</v>
      </c>
      <c r="J389" t="s">
        <v>33703</v>
      </c>
      <c r="K389" t="s">
        <v>137</v>
      </c>
      <c r="N389">
        <v>5</v>
      </c>
      <c r="O389">
        <v>5</v>
      </c>
      <c r="P389">
        <v>5</v>
      </c>
      <c r="Q389" t="s">
        <v>76114</v>
      </c>
      <c r="R389" t="s">
        <v>76114</v>
      </c>
      <c r="S389" t="s">
        <v>76114</v>
      </c>
      <c r="T389">
        <v>109</v>
      </c>
      <c r="U389">
        <v>0</v>
      </c>
      <c r="V389" t="s">
        <v>104807</v>
      </c>
      <c r="W389">
        <v>139120000</v>
      </c>
      <c r="X389">
        <v>22</v>
      </c>
      <c r="Y389" t="s">
        <v>104808</v>
      </c>
      <c r="Z389" t="s">
        <v>104809</v>
      </c>
      <c r="AA389" t="s">
        <v>104810</v>
      </c>
      <c r="AB389" t="s">
        <v>104811</v>
      </c>
      <c r="AC389" t="s">
        <v>40905</v>
      </c>
      <c r="AD389" t="s">
        <v>40905</v>
      </c>
      <c r="AE389">
        <v>2952</v>
      </c>
      <c r="AF389" t="s">
        <v>33705</v>
      </c>
      <c r="AG389" t="s">
        <v>33706</v>
      </c>
      <c r="AH389" t="s">
        <v>33707</v>
      </c>
      <c r="AJ389" s="4" t="s">
        <v>33708</v>
      </c>
    </row>
    <row r="390" spans="1:36" x14ac:dyDescent="0.3">
      <c r="A390" t="s">
        <v>49554</v>
      </c>
      <c r="B390" t="s">
        <v>49555</v>
      </c>
      <c r="C390" t="s">
        <v>52876</v>
      </c>
      <c r="D390" t="s">
        <v>99191</v>
      </c>
      <c r="N390">
        <v>2</v>
      </c>
      <c r="O390">
        <v>2</v>
      </c>
      <c r="P390">
        <v>2</v>
      </c>
      <c r="Q390" t="s">
        <v>79935</v>
      </c>
      <c r="R390" t="s">
        <v>79935</v>
      </c>
      <c r="S390" t="s">
        <v>79935</v>
      </c>
      <c r="T390" t="s">
        <v>83300</v>
      </c>
      <c r="U390" t="s">
        <v>104812</v>
      </c>
      <c r="V390" t="s">
        <v>104813</v>
      </c>
      <c r="W390">
        <v>36316000</v>
      </c>
      <c r="X390">
        <v>3</v>
      </c>
      <c r="Y390" t="s">
        <v>104814</v>
      </c>
      <c r="Z390" t="s">
        <v>104815</v>
      </c>
      <c r="AA390" t="s">
        <v>104816</v>
      </c>
      <c r="AB390" t="s">
        <v>104817</v>
      </c>
      <c r="AC390" t="s">
        <v>40904</v>
      </c>
      <c r="AD390" t="s">
        <v>40904</v>
      </c>
      <c r="AE390">
        <v>1995</v>
      </c>
      <c r="AF390" t="s">
        <v>40903</v>
      </c>
      <c r="AG390" t="s">
        <v>40902</v>
      </c>
      <c r="AJ390" s="4" t="s">
        <v>21792</v>
      </c>
    </row>
    <row r="391" spans="1:36" x14ac:dyDescent="0.3">
      <c r="A391" t="s">
        <v>49556</v>
      </c>
      <c r="B391" t="s">
        <v>49557</v>
      </c>
      <c r="C391" t="s">
        <v>99192</v>
      </c>
      <c r="D391" t="s">
        <v>99193</v>
      </c>
      <c r="H391" t="s">
        <v>10648</v>
      </c>
      <c r="I391" t="s">
        <v>1378</v>
      </c>
      <c r="J391" t="s">
        <v>10649</v>
      </c>
      <c r="K391" t="s">
        <v>1380</v>
      </c>
      <c r="N391">
        <v>4</v>
      </c>
      <c r="O391">
        <v>4</v>
      </c>
      <c r="P391">
        <v>2</v>
      </c>
      <c r="Q391" t="s">
        <v>50539</v>
      </c>
      <c r="R391" t="s">
        <v>50539</v>
      </c>
      <c r="S391" t="s">
        <v>77495</v>
      </c>
      <c r="T391" t="s">
        <v>85439</v>
      </c>
      <c r="U391">
        <v>0</v>
      </c>
      <c r="V391" t="s">
        <v>104818</v>
      </c>
      <c r="W391">
        <v>502530000</v>
      </c>
      <c r="X391">
        <v>20</v>
      </c>
      <c r="Y391" t="s">
        <v>104819</v>
      </c>
      <c r="Z391" t="s">
        <v>104820</v>
      </c>
      <c r="AA391" t="s">
        <v>104821</v>
      </c>
      <c r="AB391" t="s">
        <v>104822</v>
      </c>
      <c r="AC391" t="s">
        <v>40901</v>
      </c>
      <c r="AD391" t="s">
        <v>40901</v>
      </c>
      <c r="AE391">
        <v>1037</v>
      </c>
      <c r="AF391" t="s">
        <v>10652</v>
      </c>
      <c r="AG391" t="s">
        <v>10653</v>
      </c>
      <c r="AH391" t="s">
        <v>10654</v>
      </c>
      <c r="AJ391" s="4" t="s">
        <v>10655</v>
      </c>
    </row>
    <row r="392" spans="1:36" x14ac:dyDescent="0.3">
      <c r="A392" t="s">
        <v>49558</v>
      </c>
      <c r="B392" t="s">
        <v>49559</v>
      </c>
      <c r="C392" t="s">
        <v>99194</v>
      </c>
      <c r="D392" t="s">
        <v>61104</v>
      </c>
      <c r="H392" t="s">
        <v>7895</v>
      </c>
      <c r="I392" t="s">
        <v>7896</v>
      </c>
      <c r="J392" t="s">
        <v>7897</v>
      </c>
      <c r="N392">
        <v>7</v>
      </c>
      <c r="O392">
        <v>6</v>
      </c>
      <c r="P392">
        <v>6</v>
      </c>
      <c r="Q392" t="s">
        <v>78249</v>
      </c>
      <c r="R392" t="s">
        <v>48725</v>
      </c>
      <c r="S392" t="s">
        <v>48725</v>
      </c>
      <c r="T392" t="s">
        <v>80681</v>
      </c>
      <c r="U392">
        <v>0</v>
      </c>
      <c r="V392" t="s">
        <v>104823</v>
      </c>
      <c r="W392">
        <v>570530000</v>
      </c>
      <c r="X392">
        <v>35</v>
      </c>
      <c r="Y392" t="s">
        <v>104824</v>
      </c>
      <c r="Z392" t="s">
        <v>104825</v>
      </c>
      <c r="AA392" t="s">
        <v>104826</v>
      </c>
      <c r="AB392" t="s">
        <v>104827</v>
      </c>
      <c r="AC392" t="s">
        <v>7898</v>
      </c>
      <c r="AD392" t="s">
        <v>7898</v>
      </c>
      <c r="AE392">
        <v>768</v>
      </c>
      <c r="AF392" t="s">
        <v>7899</v>
      </c>
      <c r="AG392" t="s">
        <v>7900</v>
      </c>
      <c r="AH392" t="s">
        <v>7901</v>
      </c>
      <c r="AI392" t="s">
        <v>7902</v>
      </c>
      <c r="AJ392" s="4" t="s">
        <v>7903</v>
      </c>
    </row>
    <row r="393" spans="1:36" x14ac:dyDescent="0.3">
      <c r="A393" t="s">
        <v>49560</v>
      </c>
      <c r="B393" t="s">
        <v>49561</v>
      </c>
      <c r="C393" t="s">
        <v>54063</v>
      </c>
      <c r="D393" t="s">
        <v>99195</v>
      </c>
      <c r="H393" t="s">
        <v>16099</v>
      </c>
      <c r="I393" t="s">
        <v>16100</v>
      </c>
      <c r="J393" t="s">
        <v>16101</v>
      </c>
      <c r="K393" t="s">
        <v>14444</v>
      </c>
      <c r="N393">
        <v>3</v>
      </c>
      <c r="O393">
        <v>3</v>
      </c>
      <c r="P393">
        <v>2</v>
      </c>
      <c r="Q393">
        <v>14</v>
      </c>
      <c r="R393">
        <v>14</v>
      </c>
      <c r="S393" t="s">
        <v>48490</v>
      </c>
      <c r="T393" t="s">
        <v>92576</v>
      </c>
      <c r="U393">
        <v>0</v>
      </c>
      <c r="V393" t="s">
        <v>104828</v>
      </c>
      <c r="W393">
        <v>294710000</v>
      </c>
      <c r="X393">
        <v>9</v>
      </c>
      <c r="Y393" t="s">
        <v>104829</v>
      </c>
      <c r="Z393" t="s">
        <v>104830</v>
      </c>
      <c r="AA393" t="s">
        <v>104831</v>
      </c>
      <c r="AB393" t="s">
        <v>104832</v>
      </c>
      <c r="AC393" t="s">
        <v>40900</v>
      </c>
      <c r="AD393" t="s">
        <v>40899</v>
      </c>
      <c r="AE393">
        <v>1535</v>
      </c>
      <c r="AF393" t="s">
        <v>16104</v>
      </c>
      <c r="AG393" t="s">
        <v>16105</v>
      </c>
      <c r="AH393" t="s">
        <v>16106</v>
      </c>
      <c r="AJ393" s="4" t="s">
        <v>16107</v>
      </c>
    </row>
    <row r="394" spans="1:36" x14ac:dyDescent="0.3">
      <c r="A394" t="s">
        <v>49562</v>
      </c>
      <c r="B394" t="s">
        <v>49563</v>
      </c>
      <c r="C394" t="s">
        <v>99196</v>
      </c>
      <c r="D394" t="s">
        <v>99197</v>
      </c>
      <c r="N394">
        <v>1</v>
      </c>
      <c r="O394">
        <v>1</v>
      </c>
      <c r="P394">
        <v>1</v>
      </c>
      <c r="Q394" t="s">
        <v>76927</v>
      </c>
      <c r="R394" t="s">
        <v>76927</v>
      </c>
      <c r="S394" t="s">
        <v>76927</v>
      </c>
      <c r="T394" t="s">
        <v>104833</v>
      </c>
      <c r="U394">
        <v>0</v>
      </c>
      <c r="V394" t="s">
        <v>104834</v>
      </c>
      <c r="W394">
        <v>13752000</v>
      </c>
      <c r="X394">
        <v>8</v>
      </c>
      <c r="Y394" t="s">
        <v>104835</v>
      </c>
      <c r="Z394" t="s">
        <v>104836</v>
      </c>
      <c r="AA394" t="s">
        <v>104837</v>
      </c>
      <c r="AB394" t="s">
        <v>104838</v>
      </c>
      <c r="AC394" t="s">
        <v>40898</v>
      </c>
      <c r="AD394" t="s">
        <v>40898</v>
      </c>
      <c r="AE394">
        <v>280</v>
      </c>
      <c r="AF394" t="s">
        <v>40897</v>
      </c>
      <c r="AG394" t="s">
        <v>40896</v>
      </c>
      <c r="AJ394" s="4" t="s">
        <v>2259</v>
      </c>
    </row>
    <row r="395" spans="1:36" x14ac:dyDescent="0.3">
      <c r="A395" t="s">
        <v>49564</v>
      </c>
      <c r="B395" t="s">
        <v>49565</v>
      </c>
      <c r="C395" t="s">
        <v>99198</v>
      </c>
      <c r="D395" t="s">
        <v>99199</v>
      </c>
      <c r="J395" t="s">
        <v>3232</v>
      </c>
      <c r="N395">
        <v>1</v>
      </c>
      <c r="O395">
        <v>1</v>
      </c>
      <c r="P395">
        <v>1</v>
      </c>
      <c r="Q395" t="s">
        <v>48391</v>
      </c>
      <c r="R395" t="s">
        <v>48391</v>
      </c>
      <c r="S395" t="s">
        <v>48391</v>
      </c>
      <c r="T395" t="s">
        <v>91005</v>
      </c>
      <c r="U395">
        <v>0</v>
      </c>
      <c r="V395" t="s">
        <v>104839</v>
      </c>
      <c r="W395">
        <v>29823000</v>
      </c>
      <c r="X395">
        <v>3</v>
      </c>
      <c r="Y395" t="s">
        <v>104840</v>
      </c>
      <c r="Z395" t="s">
        <v>104841</v>
      </c>
      <c r="AA395" t="s">
        <v>104842</v>
      </c>
      <c r="AB395" t="s">
        <v>104843</v>
      </c>
      <c r="AC395" t="s">
        <v>30169</v>
      </c>
      <c r="AD395" t="s">
        <v>30169</v>
      </c>
      <c r="AE395">
        <v>2663</v>
      </c>
      <c r="AF395" t="s">
        <v>30170</v>
      </c>
      <c r="AG395" t="s">
        <v>30171</v>
      </c>
      <c r="AJ395" s="4" t="s">
        <v>30172</v>
      </c>
    </row>
    <row r="396" spans="1:36" x14ac:dyDescent="0.3">
      <c r="A396" t="s">
        <v>49566</v>
      </c>
      <c r="B396" t="s">
        <v>49567</v>
      </c>
      <c r="C396" t="s">
        <v>99200</v>
      </c>
      <c r="D396" t="s">
        <v>99201</v>
      </c>
      <c r="I396" t="s">
        <v>26376</v>
      </c>
      <c r="N396">
        <v>3</v>
      </c>
      <c r="O396">
        <v>3</v>
      </c>
      <c r="P396">
        <v>3</v>
      </c>
      <c r="Q396" t="s">
        <v>53588</v>
      </c>
      <c r="R396" t="s">
        <v>53588</v>
      </c>
      <c r="S396" t="s">
        <v>53588</v>
      </c>
      <c r="T396" t="s">
        <v>104844</v>
      </c>
      <c r="U396" t="s">
        <v>104845</v>
      </c>
      <c r="V396" t="s">
        <v>104846</v>
      </c>
      <c r="W396">
        <v>27091000</v>
      </c>
      <c r="X396">
        <v>10</v>
      </c>
      <c r="Y396" t="s">
        <v>104847</v>
      </c>
      <c r="Z396" t="s">
        <v>104848</v>
      </c>
      <c r="AA396" t="s">
        <v>104849</v>
      </c>
      <c r="AB396" t="s">
        <v>104850</v>
      </c>
      <c r="AC396" t="s">
        <v>40895</v>
      </c>
      <c r="AD396" t="s">
        <v>40895</v>
      </c>
      <c r="AE396">
        <v>2346</v>
      </c>
      <c r="AF396" t="s">
        <v>40894</v>
      </c>
      <c r="AG396" t="s">
        <v>40893</v>
      </c>
    </row>
    <row r="397" spans="1:36" x14ac:dyDescent="0.3">
      <c r="A397" t="s">
        <v>49568</v>
      </c>
      <c r="B397" t="s">
        <v>49569</v>
      </c>
      <c r="C397" t="s">
        <v>99202</v>
      </c>
      <c r="D397" t="s">
        <v>99203</v>
      </c>
      <c r="H397" t="s">
        <v>25054</v>
      </c>
      <c r="J397" t="s">
        <v>1395</v>
      </c>
      <c r="N397">
        <v>1</v>
      </c>
      <c r="O397">
        <v>1</v>
      </c>
      <c r="P397">
        <v>1</v>
      </c>
      <c r="Q397" t="s">
        <v>48411</v>
      </c>
      <c r="R397" t="s">
        <v>48411</v>
      </c>
      <c r="S397" t="s">
        <v>48411</v>
      </c>
      <c r="T397" t="s">
        <v>76716</v>
      </c>
      <c r="U397" t="s">
        <v>104851</v>
      </c>
      <c r="V397" t="s">
        <v>103455</v>
      </c>
      <c r="W397">
        <v>15917000</v>
      </c>
      <c r="X397">
        <v>4</v>
      </c>
      <c r="Y397" t="s">
        <v>104852</v>
      </c>
      <c r="Z397" t="s">
        <v>104853</v>
      </c>
      <c r="AA397" t="s">
        <v>104854</v>
      </c>
      <c r="AB397" t="s">
        <v>104855</v>
      </c>
      <c r="AC397" t="s">
        <v>28944</v>
      </c>
      <c r="AD397" t="s">
        <v>28944</v>
      </c>
      <c r="AE397">
        <v>2583</v>
      </c>
      <c r="AF397" t="s">
        <v>28945</v>
      </c>
      <c r="AG397" t="s">
        <v>28946</v>
      </c>
      <c r="AJ397" s="4" t="s">
        <v>28947</v>
      </c>
    </row>
    <row r="398" spans="1:36" x14ac:dyDescent="0.3">
      <c r="A398" t="s">
        <v>49570</v>
      </c>
      <c r="B398" t="s">
        <v>49571</v>
      </c>
      <c r="C398" t="s">
        <v>62224</v>
      </c>
      <c r="D398" t="s">
        <v>99204</v>
      </c>
      <c r="H398" t="s">
        <v>13023</v>
      </c>
      <c r="I398" t="s">
        <v>13024</v>
      </c>
      <c r="J398" t="s">
        <v>13025</v>
      </c>
      <c r="K398" t="s">
        <v>11669</v>
      </c>
      <c r="N398">
        <v>3</v>
      </c>
      <c r="O398">
        <v>2</v>
      </c>
      <c r="P398">
        <v>2</v>
      </c>
      <c r="Q398" t="s">
        <v>54588</v>
      </c>
      <c r="R398" t="s">
        <v>77082</v>
      </c>
      <c r="S398" t="s">
        <v>77082</v>
      </c>
      <c r="T398" t="s">
        <v>81931</v>
      </c>
      <c r="U398">
        <v>0</v>
      </c>
      <c r="V398" t="s">
        <v>104856</v>
      </c>
      <c r="W398">
        <v>107210000</v>
      </c>
      <c r="X398">
        <v>14</v>
      </c>
      <c r="Y398" t="s">
        <v>104857</v>
      </c>
      <c r="Z398" t="s">
        <v>104858</v>
      </c>
      <c r="AA398" t="s">
        <v>104859</v>
      </c>
      <c r="AB398" t="s">
        <v>104860</v>
      </c>
      <c r="AC398" t="s">
        <v>40892</v>
      </c>
      <c r="AD398" t="s">
        <v>40891</v>
      </c>
      <c r="AE398">
        <v>1253</v>
      </c>
      <c r="AF398" t="s">
        <v>13028</v>
      </c>
      <c r="AG398" t="s">
        <v>13029</v>
      </c>
      <c r="AH398" t="s">
        <v>13030</v>
      </c>
      <c r="AJ398" s="4" t="s">
        <v>13031</v>
      </c>
    </row>
    <row r="399" spans="1:36" x14ac:dyDescent="0.3">
      <c r="A399" t="s">
        <v>49572</v>
      </c>
      <c r="B399" t="s">
        <v>49573</v>
      </c>
      <c r="C399" t="s">
        <v>99205</v>
      </c>
      <c r="D399" t="s">
        <v>99206</v>
      </c>
      <c r="H399" t="s">
        <v>40890</v>
      </c>
      <c r="I399" t="s">
        <v>40889</v>
      </c>
      <c r="J399" t="s">
        <v>40888</v>
      </c>
      <c r="K399" t="s">
        <v>40887</v>
      </c>
      <c r="N399">
        <v>2</v>
      </c>
      <c r="O399">
        <v>2</v>
      </c>
      <c r="P399">
        <v>2</v>
      </c>
      <c r="Q399" t="s">
        <v>89853</v>
      </c>
      <c r="R399" t="s">
        <v>89853</v>
      </c>
      <c r="S399" t="s">
        <v>89853</v>
      </c>
      <c r="T399" t="s">
        <v>104861</v>
      </c>
      <c r="U399" t="s">
        <v>104862</v>
      </c>
      <c r="V399" t="s">
        <v>104863</v>
      </c>
      <c r="W399">
        <v>22784000</v>
      </c>
      <c r="X399">
        <v>4</v>
      </c>
      <c r="Y399" t="s">
        <v>104864</v>
      </c>
      <c r="Z399" t="s">
        <v>104865</v>
      </c>
      <c r="AA399" t="s">
        <v>104866</v>
      </c>
      <c r="AB399" t="s">
        <v>104867</v>
      </c>
      <c r="AC399" t="s">
        <v>40886</v>
      </c>
      <c r="AD399" t="s">
        <v>40886</v>
      </c>
      <c r="AE399">
        <v>1630</v>
      </c>
      <c r="AF399" t="s">
        <v>40885</v>
      </c>
      <c r="AG399" t="s">
        <v>40884</v>
      </c>
      <c r="AH399" t="s">
        <v>40883</v>
      </c>
      <c r="AJ399" s="4" t="s">
        <v>36824</v>
      </c>
    </row>
    <row r="400" spans="1:36" x14ac:dyDescent="0.3">
      <c r="A400" t="s">
        <v>49574</v>
      </c>
      <c r="B400" t="s">
        <v>49575</v>
      </c>
      <c r="C400" t="s">
        <v>53620</v>
      </c>
      <c r="D400" t="s">
        <v>54795</v>
      </c>
      <c r="H400" t="s">
        <v>12168</v>
      </c>
      <c r="I400" t="s">
        <v>12169</v>
      </c>
      <c r="J400" t="s">
        <v>12170</v>
      </c>
      <c r="N400">
        <v>2</v>
      </c>
      <c r="O400">
        <v>2</v>
      </c>
      <c r="P400">
        <v>2</v>
      </c>
      <c r="Q400" t="s">
        <v>76049</v>
      </c>
      <c r="R400" t="s">
        <v>76049</v>
      </c>
      <c r="S400" t="s">
        <v>76049</v>
      </c>
      <c r="T400" t="s">
        <v>84018</v>
      </c>
      <c r="U400" t="s">
        <v>104868</v>
      </c>
      <c r="V400" t="s">
        <v>104869</v>
      </c>
      <c r="W400">
        <v>14808000</v>
      </c>
      <c r="X400">
        <v>2</v>
      </c>
      <c r="Y400" t="s">
        <v>104870</v>
      </c>
      <c r="Z400" t="s">
        <v>104871</v>
      </c>
      <c r="AA400" t="s">
        <v>104872</v>
      </c>
      <c r="AB400" t="s">
        <v>104873</v>
      </c>
      <c r="AC400" t="s">
        <v>12171</v>
      </c>
      <c r="AD400" t="s">
        <v>12171</v>
      </c>
      <c r="AE400">
        <v>1177</v>
      </c>
      <c r="AF400" t="s">
        <v>12172</v>
      </c>
      <c r="AG400" t="s">
        <v>12173</v>
      </c>
      <c r="AH400" t="s">
        <v>12174</v>
      </c>
      <c r="AJ400" s="4" t="s">
        <v>12175</v>
      </c>
    </row>
    <row r="401" spans="1:36" x14ac:dyDescent="0.3">
      <c r="A401" t="s">
        <v>49576</v>
      </c>
      <c r="B401" t="s">
        <v>49577</v>
      </c>
      <c r="C401" t="s">
        <v>99207</v>
      </c>
      <c r="D401" t="s">
        <v>72137</v>
      </c>
      <c r="H401" t="s">
        <v>26909</v>
      </c>
      <c r="I401" t="s">
        <v>26910</v>
      </c>
      <c r="J401" t="s">
        <v>26911</v>
      </c>
      <c r="N401">
        <v>4</v>
      </c>
      <c r="O401">
        <v>4</v>
      </c>
      <c r="P401">
        <v>4</v>
      </c>
      <c r="Q401" t="s">
        <v>76493</v>
      </c>
      <c r="R401" t="s">
        <v>76493</v>
      </c>
      <c r="S401" t="s">
        <v>76493</v>
      </c>
      <c r="T401" t="s">
        <v>93803</v>
      </c>
      <c r="U401">
        <v>0</v>
      </c>
      <c r="V401" t="s">
        <v>104874</v>
      </c>
      <c r="W401">
        <v>241800000</v>
      </c>
      <c r="X401">
        <v>20</v>
      </c>
      <c r="Y401" t="s">
        <v>104875</v>
      </c>
      <c r="Z401" t="s">
        <v>104876</v>
      </c>
      <c r="AA401" t="s">
        <v>104877</v>
      </c>
      <c r="AB401" t="s">
        <v>104878</v>
      </c>
      <c r="AC401" t="s">
        <v>40882</v>
      </c>
      <c r="AD401" t="s">
        <v>26913</v>
      </c>
      <c r="AE401">
        <v>2395</v>
      </c>
      <c r="AF401" t="s">
        <v>26914</v>
      </c>
      <c r="AG401" t="s">
        <v>26915</v>
      </c>
      <c r="AH401" t="s">
        <v>26916</v>
      </c>
      <c r="AI401" t="s">
        <v>26917</v>
      </c>
      <c r="AJ401" s="4" t="s">
        <v>26918</v>
      </c>
    </row>
    <row r="402" spans="1:36" x14ac:dyDescent="0.3">
      <c r="A402" t="s">
        <v>49578</v>
      </c>
      <c r="B402" t="s">
        <v>49579</v>
      </c>
      <c r="C402" t="s">
        <v>99208</v>
      </c>
      <c r="D402" t="s">
        <v>99209</v>
      </c>
      <c r="H402" t="s">
        <v>18801</v>
      </c>
      <c r="I402" t="s">
        <v>40881</v>
      </c>
      <c r="J402" t="s">
        <v>3232</v>
      </c>
      <c r="N402">
        <v>7</v>
      </c>
      <c r="O402">
        <v>7</v>
      </c>
      <c r="P402">
        <v>7</v>
      </c>
      <c r="Q402" t="s">
        <v>78655</v>
      </c>
      <c r="R402" t="s">
        <v>78655</v>
      </c>
      <c r="S402" t="s">
        <v>78655</v>
      </c>
      <c r="T402" t="s">
        <v>104879</v>
      </c>
      <c r="U402">
        <v>0</v>
      </c>
      <c r="V402" t="s">
        <v>104880</v>
      </c>
      <c r="W402">
        <v>781520000</v>
      </c>
      <c r="X402">
        <v>39</v>
      </c>
      <c r="Y402" t="s">
        <v>104881</v>
      </c>
      <c r="Z402" t="s">
        <v>104882</v>
      </c>
      <c r="AA402" t="s">
        <v>104883</v>
      </c>
      <c r="AB402" t="s">
        <v>104884</v>
      </c>
      <c r="AC402" t="s">
        <v>40880</v>
      </c>
      <c r="AD402" t="s">
        <v>40880</v>
      </c>
      <c r="AE402">
        <v>590</v>
      </c>
      <c r="AF402" t="s">
        <v>40879</v>
      </c>
      <c r="AG402" t="s">
        <v>40878</v>
      </c>
      <c r="AH402" t="s">
        <v>40877</v>
      </c>
      <c r="AJ402" s="4" t="s">
        <v>5923</v>
      </c>
    </row>
    <row r="403" spans="1:36" x14ac:dyDescent="0.3">
      <c r="A403" t="s">
        <v>49580</v>
      </c>
      <c r="B403" t="s">
        <v>49581</v>
      </c>
      <c r="C403" t="s">
        <v>99210</v>
      </c>
      <c r="D403" t="s">
        <v>64173</v>
      </c>
      <c r="H403" t="s">
        <v>15251</v>
      </c>
      <c r="I403" t="s">
        <v>33</v>
      </c>
      <c r="J403" t="s">
        <v>15252</v>
      </c>
      <c r="K403" t="s">
        <v>2660</v>
      </c>
      <c r="N403">
        <v>10</v>
      </c>
      <c r="O403">
        <v>10</v>
      </c>
      <c r="P403">
        <v>10</v>
      </c>
      <c r="Q403" t="s">
        <v>75936</v>
      </c>
      <c r="R403" t="s">
        <v>75936</v>
      </c>
      <c r="S403" t="s">
        <v>75936</v>
      </c>
      <c r="T403" t="s">
        <v>79781</v>
      </c>
      <c r="U403">
        <v>0</v>
      </c>
      <c r="V403" t="s">
        <v>104885</v>
      </c>
      <c r="W403">
        <v>727140000</v>
      </c>
      <c r="X403">
        <v>48</v>
      </c>
      <c r="Y403" t="s">
        <v>104886</v>
      </c>
      <c r="Z403" t="s">
        <v>104887</v>
      </c>
      <c r="AA403" t="s">
        <v>104888</v>
      </c>
      <c r="AB403" t="s">
        <v>104889</v>
      </c>
      <c r="AC403" t="s">
        <v>15253</v>
      </c>
      <c r="AD403" t="s">
        <v>15253</v>
      </c>
      <c r="AE403">
        <v>1464</v>
      </c>
      <c r="AF403" t="s">
        <v>15254</v>
      </c>
      <c r="AG403" t="s">
        <v>15255</v>
      </c>
      <c r="AH403" t="s">
        <v>15256</v>
      </c>
      <c r="AJ403" s="4" t="s">
        <v>15257</v>
      </c>
    </row>
    <row r="404" spans="1:36" x14ac:dyDescent="0.3">
      <c r="A404" t="s">
        <v>49582</v>
      </c>
      <c r="B404" t="s">
        <v>49583</v>
      </c>
      <c r="C404" t="s">
        <v>99211</v>
      </c>
      <c r="D404" t="s">
        <v>99212</v>
      </c>
      <c r="H404" t="s">
        <v>30128</v>
      </c>
      <c r="I404" t="s">
        <v>30129</v>
      </c>
      <c r="J404" t="s">
        <v>40</v>
      </c>
      <c r="K404" t="s">
        <v>19080</v>
      </c>
      <c r="N404">
        <v>5</v>
      </c>
      <c r="O404">
        <v>5</v>
      </c>
      <c r="P404">
        <v>5</v>
      </c>
      <c r="Q404" t="s">
        <v>48604</v>
      </c>
      <c r="R404" t="s">
        <v>48604</v>
      </c>
      <c r="S404" t="s">
        <v>48604</v>
      </c>
      <c r="T404" t="s">
        <v>80539</v>
      </c>
      <c r="U404">
        <v>0</v>
      </c>
      <c r="V404" t="s">
        <v>104890</v>
      </c>
      <c r="W404">
        <v>42133000</v>
      </c>
      <c r="X404">
        <v>9</v>
      </c>
      <c r="Y404" t="s">
        <v>104891</v>
      </c>
      <c r="Z404" t="s">
        <v>104892</v>
      </c>
      <c r="AA404" t="s">
        <v>104893</v>
      </c>
      <c r="AB404" t="s">
        <v>104894</v>
      </c>
      <c r="AC404" t="s">
        <v>40876</v>
      </c>
      <c r="AD404" t="s">
        <v>30131</v>
      </c>
      <c r="AE404">
        <v>2662</v>
      </c>
      <c r="AF404" t="s">
        <v>30132</v>
      </c>
      <c r="AG404" t="s">
        <v>30133</v>
      </c>
      <c r="AH404" t="s">
        <v>30134</v>
      </c>
      <c r="AI404" t="s">
        <v>30135</v>
      </c>
      <c r="AJ404" s="4" t="s">
        <v>30136</v>
      </c>
    </row>
    <row r="405" spans="1:36" x14ac:dyDescent="0.3">
      <c r="A405" t="s">
        <v>49584</v>
      </c>
      <c r="B405" t="s">
        <v>49585</v>
      </c>
      <c r="C405" t="s">
        <v>68982</v>
      </c>
      <c r="D405" t="s">
        <v>99213</v>
      </c>
      <c r="H405" t="s">
        <v>18801</v>
      </c>
      <c r="J405" t="s">
        <v>33968</v>
      </c>
      <c r="N405">
        <v>2</v>
      </c>
      <c r="O405">
        <v>2</v>
      </c>
      <c r="P405">
        <v>2</v>
      </c>
      <c r="Q405" t="s">
        <v>48432</v>
      </c>
      <c r="R405" t="s">
        <v>48432</v>
      </c>
      <c r="S405" t="s">
        <v>48432</v>
      </c>
      <c r="T405" t="s">
        <v>93858</v>
      </c>
      <c r="U405" t="s">
        <v>104895</v>
      </c>
      <c r="V405" t="s">
        <v>104896</v>
      </c>
      <c r="W405">
        <v>40942000</v>
      </c>
      <c r="X405">
        <v>6</v>
      </c>
      <c r="Y405" t="s">
        <v>104897</v>
      </c>
      <c r="Z405" t="s">
        <v>104898</v>
      </c>
      <c r="AA405" t="s">
        <v>104899</v>
      </c>
      <c r="AB405" t="s">
        <v>104900</v>
      </c>
      <c r="AC405" t="s">
        <v>33970</v>
      </c>
      <c r="AD405" t="s">
        <v>33970</v>
      </c>
      <c r="AE405">
        <v>2971</v>
      </c>
      <c r="AF405" t="s">
        <v>33971</v>
      </c>
      <c r="AG405" t="s">
        <v>33972</v>
      </c>
      <c r="AH405" t="s">
        <v>33973</v>
      </c>
      <c r="AJ405" s="4" t="s">
        <v>33974</v>
      </c>
    </row>
    <row r="406" spans="1:36" x14ac:dyDescent="0.3">
      <c r="A406" t="s">
        <v>49586</v>
      </c>
      <c r="B406" t="s">
        <v>49587</v>
      </c>
      <c r="C406" t="s">
        <v>99214</v>
      </c>
      <c r="D406" t="s">
        <v>72778</v>
      </c>
      <c r="J406" t="s">
        <v>3232</v>
      </c>
      <c r="N406">
        <v>2</v>
      </c>
      <c r="O406">
        <v>2</v>
      </c>
      <c r="P406">
        <v>2</v>
      </c>
      <c r="Q406" t="s">
        <v>76340</v>
      </c>
      <c r="R406" t="s">
        <v>76340</v>
      </c>
      <c r="S406" t="s">
        <v>76340</v>
      </c>
      <c r="T406" t="s">
        <v>104901</v>
      </c>
      <c r="U406" t="s">
        <v>104902</v>
      </c>
      <c r="V406" t="s">
        <v>104903</v>
      </c>
      <c r="W406">
        <v>75183000</v>
      </c>
      <c r="X406">
        <v>3</v>
      </c>
      <c r="Y406" t="s">
        <v>104904</v>
      </c>
      <c r="Z406" t="s">
        <v>104905</v>
      </c>
      <c r="AA406" t="s">
        <v>104906</v>
      </c>
      <c r="AB406" t="s">
        <v>104907</v>
      </c>
      <c r="AC406" t="s">
        <v>40875</v>
      </c>
      <c r="AD406" t="s">
        <v>40875</v>
      </c>
      <c r="AE406">
        <v>1026</v>
      </c>
      <c r="AF406" t="s">
        <v>40874</v>
      </c>
      <c r="AG406" t="s">
        <v>40873</v>
      </c>
      <c r="AJ406" s="4" t="s">
        <v>10579</v>
      </c>
    </row>
    <row r="407" spans="1:36" x14ac:dyDescent="0.3">
      <c r="A407" t="s">
        <v>49588</v>
      </c>
      <c r="B407" t="s">
        <v>49589</v>
      </c>
      <c r="C407" t="s">
        <v>52273</v>
      </c>
      <c r="D407" t="s">
        <v>73352</v>
      </c>
      <c r="H407" t="s">
        <v>12867</v>
      </c>
      <c r="I407" t="s">
        <v>12868</v>
      </c>
      <c r="J407" t="s">
        <v>12869</v>
      </c>
      <c r="K407" t="s">
        <v>12870</v>
      </c>
      <c r="N407">
        <v>3</v>
      </c>
      <c r="O407">
        <v>3</v>
      </c>
      <c r="P407">
        <v>3</v>
      </c>
      <c r="Q407">
        <v>14</v>
      </c>
      <c r="R407">
        <v>14</v>
      </c>
      <c r="S407">
        <v>14</v>
      </c>
      <c r="T407" t="s">
        <v>95742</v>
      </c>
      <c r="U407">
        <v>0</v>
      </c>
      <c r="V407" t="s">
        <v>104908</v>
      </c>
      <c r="W407">
        <v>49794000</v>
      </c>
      <c r="X407">
        <v>7</v>
      </c>
      <c r="Y407" t="s">
        <v>104909</v>
      </c>
      <c r="Z407" t="s">
        <v>104910</v>
      </c>
      <c r="AA407" t="s">
        <v>104911</v>
      </c>
      <c r="AB407" t="s">
        <v>104912</v>
      </c>
      <c r="AC407" t="s">
        <v>40872</v>
      </c>
      <c r="AD407" t="s">
        <v>40871</v>
      </c>
      <c r="AE407">
        <v>1237</v>
      </c>
      <c r="AF407" t="s">
        <v>12873</v>
      </c>
      <c r="AG407" t="s">
        <v>12874</v>
      </c>
      <c r="AH407" t="s">
        <v>12875</v>
      </c>
      <c r="AI407" t="s">
        <v>12876</v>
      </c>
      <c r="AJ407" s="4" t="s">
        <v>12877</v>
      </c>
    </row>
    <row r="408" spans="1:36" x14ac:dyDescent="0.3">
      <c r="A408" t="s">
        <v>49590</v>
      </c>
      <c r="B408" t="s">
        <v>49591</v>
      </c>
      <c r="C408" t="s">
        <v>99215</v>
      </c>
      <c r="D408" t="s">
        <v>99216</v>
      </c>
      <c r="I408" t="s">
        <v>1825</v>
      </c>
      <c r="J408" t="s">
        <v>957</v>
      </c>
      <c r="N408">
        <v>2</v>
      </c>
      <c r="O408">
        <v>2</v>
      </c>
      <c r="P408">
        <v>2</v>
      </c>
      <c r="Q408" t="s">
        <v>48484</v>
      </c>
      <c r="R408" t="s">
        <v>48484</v>
      </c>
      <c r="S408" t="s">
        <v>48484</v>
      </c>
      <c r="T408" t="s">
        <v>86025</v>
      </c>
      <c r="U408">
        <v>0</v>
      </c>
      <c r="V408" t="s">
        <v>104913</v>
      </c>
      <c r="W408">
        <v>84314000</v>
      </c>
      <c r="X408">
        <v>14</v>
      </c>
      <c r="Y408" t="s">
        <v>104914</v>
      </c>
      <c r="Z408" t="s">
        <v>104915</v>
      </c>
      <c r="AA408" t="s">
        <v>104916</v>
      </c>
      <c r="AB408" t="s">
        <v>104917</v>
      </c>
      <c r="AC408" t="s">
        <v>27942</v>
      </c>
      <c r="AD408" t="s">
        <v>27942</v>
      </c>
      <c r="AE408">
        <v>2484</v>
      </c>
      <c r="AF408" t="s">
        <v>27943</v>
      </c>
      <c r="AG408" t="s">
        <v>27944</v>
      </c>
      <c r="AJ408" s="4" t="s">
        <v>27945</v>
      </c>
    </row>
    <row r="409" spans="1:36" x14ac:dyDescent="0.3">
      <c r="A409" t="s">
        <v>49592</v>
      </c>
      <c r="B409" t="s">
        <v>49593</v>
      </c>
      <c r="C409" t="s">
        <v>99217</v>
      </c>
      <c r="D409" t="s">
        <v>99218</v>
      </c>
      <c r="H409" t="s">
        <v>32924</v>
      </c>
      <c r="J409" t="s">
        <v>2778</v>
      </c>
      <c r="N409">
        <v>9</v>
      </c>
      <c r="O409">
        <v>9</v>
      </c>
      <c r="P409">
        <v>9</v>
      </c>
      <c r="Q409" t="s">
        <v>86212</v>
      </c>
      <c r="R409" t="s">
        <v>86212</v>
      </c>
      <c r="S409" t="s">
        <v>86212</v>
      </c>
      <c r="T409" t="s">
        <v>87204</v>
      </c>
      <c r="U409">
        <v>0</v>
      </c>
      <c r="V409" t="s">
        <v>104918</v>
      </c>
      <c r="W409">
        <v>597510000</v>
      </c>
      <c r="X409">
        <v>65</v>
      </c>
      <c r="Y409" t="s">
        <v>104919</v>
      </c>
      <c r="Z409" t="s">
        <v>104920</v>
      </c>
      <c r="AA409" t="s">
        <v>104921</v>
      </c>
      <c r="AB409" t="s">
        <v>104922</v>
      </c>
      <c r="AC409" t="s">
        <v>32925</v>
      </c>
      <c r="AD409" t="s">
        <v>32926</v>
      </c>
      <c r="AE409">
        <v>2880</v>
      </c>
      <c r="AF409" t="s">
        <v>32927</v>
      </c>
      <c r="AG409" t="s">
        <v>32928</v>
      </c>
      <c r="AH409" t="s">
        <v>32929</v>
      </c>
      <c r="AJ409" s="4" t="s">
        <v>32930</v>
      </c>
    </row>
    <row r="410" spans="1:36" x14ac:dyDescent="0.3">
      <c r="A410" t="s">
        <v>49594</v>
      </c>
      <c r="B410" t="s">
        <v>49595</v>
      </c>
      <c r="C410" t="s">
        <v>99219</v>
      </c>
      <c r="D410" t="s">
        <v>99220</v>
      </c>
      <c r="H410" t="s">
        <v>23118</v>
      </c>
      <c r="I410" t="s">
        <v>23119</v>
      </c>
      <c r="J410" t="s">
        <v>4271</v>
      </c>
      <c r="K410" t="s">
        <v>3192</v>
      </c>
      <c r="N410">
        <v>1</v>
      </c>
      <c r="O410">
        <v>1</v>
      </c>
      <c r="P410">
        <v>1</v>
      </c>
      <c r="Q410" t="s">
        <v>48478</v>
      </c>
      <c r="R410" t="s">
        <v>48478</v>
      </c>
      <c r="S410" t="s">
        <v>48478</v>
      </c>
      <c r="T410" t="s">
        <v>97489</v>
      </c>
      <c r="U410" t="s">
        <v>104923</v>
      </c>
      <c r="V410" t="s">
        <v>104924</v>
      </c>
      <c r="W410">
        <v>14139000</v>
      </c>
      <c r="X410">
        <v>5</v>
      </c>
      <c r="Y410" t="s">
        <v>104925</v>
      </c>
      <c r="Z410" t="s">
        <v>104926</v>
      </c>
      <c r="AA410" t="s">
        <v>104927</v>
      </c>
      <c r="AB410" t="s">
        <v>104928</v>
      </c>
      <c r="AC410" t="s">
        <v>23120</v>
      </c>
      <c r="AD410" t="s">
        <v>23120</v>
      </c>
      <c r="AE410">
        <v>2091</v>
      </c>
      <c r="AF410" t="s">
        <v>23121</v>
      </c>
      <c r="AG410" t="s">
        <v>23122</v>
      </c>
      <c r="AH410" t="s">
        <v>23123</v>
      </c>
      <c r="AI410" t="s">
        <v>23124</v>
      </c>
      <c r="AJ410" s="4" t="s">
        <v>23125</v>
      </c>
    </row>
    <row r="411" spans="1:36" x14ac:dyDescent="0.3">
      <c r="A411" t="s">
        <v>49596</v>
      </c>
      <c r="B411" t="s">
        <v>49597</v>
      </c>
      <c r="C411" t="s">
        <v>99221</v>
      </c>
      <c r="D411" t="s">
        <v>65843</v>
      </c>
      <c r="H411" t="s">
        <v>15681</v>
      </c>
      <c r="I411" t="s">
        <v>7708</v>
      </c>
      <c r="J411" t="s">
        <v>15682</v>
      </c>
      <c r="K411" t="s">
        <v>948</v>
      </c>
      <c r="N411">
        <v>6</v>
      </c>
      <c r="O411">
        <v>6</v>
      </c>
      <c r="P411">
        <v>6</v>
      </c>
      <c r="Q411" t="s">
        <v>76238</v>
      </c>
      <c r="R411" t="s">
        <v>76238</v>
      </c>
      <c r="S411" t="s">
        <v>76238</v>
      </c>
      <c r="T411" t="s">
        <v>84391</v>
      </c>
      <c r="U411">
        <v>0</v>
      </c>
      <c r="V411" t="s">
        <v>63249</v>
      </c>
      <c r="W411">
        <v>183890000</v>
      </c>
      <c r="X411">
        <v>24</v>
      </c>
      <c r="Y411" t="s">
        <v>104929</v>
      </c>
      <c r="Z411" t="s">
        <v>104930</v>
      </c>
      <c r="AA411" t="s">
        <v>104931</v>
      </c>
      <c r="AB411" t="s">
        <v>104932</v>
      </c>
      <c r="AC411" t="s">
        <v>15683</v>
      </c>
      <c r="AD411" t="s">
        <v>15683</v>
      </c>
      <c r="AE411">
        <v>1502</v>
      </c>
      <c r="AF411" t="s">
        <v>15684</v>
      </c>
      <c r="AG411" t="s">
        <v>15685</v>
      </c>
      <c r="AH411" t="s">
        <v>15686</v>
      </c>
      <c r="AJ411" s="4" t="s">
        <v>15687</v>
      </c>
    </row>
    <row r="412" spans="1:36" x14ac:dyDescent="0.3">
      <c r="A412" t="s">
        <v>49598</v>
      </c>
      <c r="B412" t="s">
        <v>49599</v>
      </c>
      <c r="C412" t="s">
        <v>73369</v>
      </c>
      <c r="D412" t="s">
        <v>99222</v>
      </c>
      <c r="H412" t="s">
        <v>15395</v>
      </c>
      <c r="I412" t="s">
        <v>15396</v>
      </c>
      <c r="J412" t="s">
        <v>15397</v>
      </c>
      <c r="K412" t="s">
        <v>15398</v>
      </c>
      <c r="N412">
        <v>2</v>
      </c>
      <c r="O412">
        <v>2</v>
      </c>
      <c r="P412">
        <v>2</v>
      </c>
      <c r="Q412" t="s">
        <v>77267</v>
      </c>
      <c r="R412" t="s">
        <v>77267</v>
      </c>
      <c r="S412" t="s">
        <v>77267</v>
      </c>
      <c r="T412" t="s">
        <v>94129</v>
      </c>
      <c r="U412">
        <v>0</v>
      </c>
      <c r="V412" t="s">
        <v>104933</v>
      </c>
      <c r="W412">
        <v>30027000</v>
      </c>
      <c r="X412">
        <v>10</v>
      </c>
      <c r="Y412" t="s">
        <v>104934</v>
      </c>
      <c r="Z412" t="s">
        <v>104935</v>
      </c>
      <c r="AA412" t="s">
        <v>104936</v>
      </c>
      <c r="AB412" t="s">
        <v>104937</v>
      </c>
      <c r="AC412" t="s">
        <v>15400</v>
      </c>
      <c r="AD412" t="s">
        <v>15400</v>
      </c>
      <c r="AE412">
        <v>1475</v>
      </c>
      <c r="AF412" t="s">
        <v>15401</v>
      </c>
      <c r="AG412" t="s">
        <v>15402</v>
      </c>
      <c r="AH412" t="s">
        <v>15403</v>
      </c>
      <c r="AI412" t="s">
        <v>15404</v>
      </c>
      <c r="AJ412" s="4" t="s">
        <v>15405</v>
      </c>
    </row>
    <row r="413" spans="1:36" x14ac:dyDescent="0.3">
      <c r="A413" t="s">
        <v>49600</v>
      </c>
      <c r="B413" t="s">
        <v>49601</v>
      </c>
      <c r="C413" t="s">
        <v>99223</v>
      </c>
      <c r="D413" t="s">
        <v>99224</v>
      </c>
      <c r="H413" t="s">
        <v>24492</v>
      </c>
      <c r="I413" t="s">
        <v>24493</v>
      </c>
      <c r="J413" t="s">
        <v>24494</v>
      </c>
      <c r="K413" t="s">
        <v>15495</v>
      </c>
      <c r="N413">
        <v>1</v>
      </c>
      <c r="O413">
        <v>1</v>
      </c>
      <c r="P413">
        <v>1</v>
      </c>
      <c r="Q413" t="s">
        <v>103368</v>
      </c>
      <c r="R413" t="s">
        <v>103368</v>
      </c>
      <c r="S413" t="s">
        <v>103368</v>
      </c>
      <c r="T413" t="s">
        <v>89334</v>
      </c>
      <c r="U413" t="s">
        <v>104938</v>
      </c>
      <c r="V413" t="s">
        <v>103040</v>
      </c>
      <c r="W413">
        <v>10321000</v>
      </c>
      <c r="X413">
        <v>4</v>
      </c>
      <c r="Y413" t="s">
        <v>104939</v>
      </c>
      <c r="Z413" t="s">
        <v>104940</v>
      </c>
      <c r="AA413" t="s">
        <v>104941</v>
      </c>
      <c r="AB413" t="s">
        <v>104942</v>
      </c>
      <c r="AC413" t="s">
        <v>24496</v>
      </c>
      <c r="AD413" t="s">
        <v>24496</v>
      </c>
      <c r="AE413">
        <v>2191</v>
      </c>
      <c r="AF413" t="s">
        <v>24497</v>
      </c>
      <c r="AG413" t="s">
        <v>24498</v>
      </c>
      <c r="AH413" t="s">
        <v>24499</v>
      </c>
      <c r="AJ413" s="4" t="s">
        <v>24500</v>
      </c>
    </row>
    <row r="414" spans="1:36" x14ac:dyDescent="0.3">
      <c r="A414" t="s">
        <v>49602</v>
      </c>
      <c r="B414" t="s">
        <v>49603</v>
      </c>
      <c r="C414" t="s">
        <v>99225</v>
      </c>
      <c r="D414" t="s">
        <v>99226</v>
      </c>
      <c r="H414" t="s">
        <v>33027</v>
      </c>
      <c r="I414" t="s">
        <v>16288</v>
      </c>
      <c r="J414" t="s">
        <v>12388</v>
      </c>
      <c r="N414">
        <v>1</v>
      </c>
      <c r="O414">
        <v>1</v>
      </c>
      <c r="P414">
        <v>1</v>
      </c>
      <c r="Q414" t="s">
        <v>78020</v>
      </c>
      <c r="R414" t="s">
        <v>78020</v>
      </c>
      <c r="S414" t="s">
        <v>78020</v>
      </c>
      <c r="T414" t="s">
        <v>96659</v>
      </c>
      <c r="U414">
        <v>0</v>
      </c>
      <c r="V414" t="s">
        <v>104943</v>
      </c>
      <c r="W414">
        <v>6456100</v>
      </c>
      <c r="X414">
        <v>3</v>
      </c>
      <c r="Y414" t="s">
        <v>104944</v>
      </c>
      <c r="Z414" t="s">
        <v>104945</v>
      </c>
      <c r="AA414" t="s">
        <v>104946</v>
      </c>
      <c r="AB414" t="s">
        <v>104947</v>
      </c>
      <c r="AC414" t="s">
        <v>33029</v>
      </c>
      <c r="AD414" t="s">
        <v>33029</v>
      </c>
      <c r="AE414">
        <v>2891</v>
      </c>
      <c r="AF414" t="s">
        <v>33030</v>
      </c>
      <c r="AG414" t="s">
        <v>33031</v>
      </c>
      <c r="AH414" t="s">
        <v>33032</v>
      </c>
      <c r="AJ414" s="4" t="s">
        <v>33033</v>
      </c>
    </row>
    <row r="415" spans="1:36" x14ac:dyDescent="0.3">
      <c r="A415" t="s">
        <v>49604</v>
      </c>
      <c r="B415" t="s">
        <v>49605</v>
      </c>
      <c r="C415" t="s">
        <v>99227</v>
      </c>
      <c r="D415" t="s">
        <v>99228</v>
      </c>
      <c r="H415" t="s">
        <v>34602</v>
      </c>
      <c r="I415" t="s">
        <v>34603</v>
      </c>
      <c r="J415" t="s">
        <v>34604</v>
      </c>
      <c r="N415">
        <v>2</v>
      </c>
      <c r="O415">
        <v>2</v>
      </c>
      <c r="P415">
        <v>2</v>
      </c>
      <c r="Q415" t="s">
        <v>77627</v>
      </c>
      <c r="R415" t="s">
        <v>77627</v>
      </c>
      <c r="S415" t="s">
        <v>77627</v>
      </c>
      <c r="T415" t="s">
        <v>95553</v>
      </c>
      <c r="U415">
        <v>0</v>
      </c>
      <c r="V415" t="s">
        <v>81291</v>
      </c>
      <c r="W415">
        <v>59957000</v>
      </c>
      <c r="X415">
        <v>4</v>
      </c>
      <c r="Y415" t="s">
        <v>104948</v>
      </c>
      <c r="Z415" t="s">
        <v>104949</v>
      </c>
      <c r="AA415" t="s">
        <v>104950</v>
      </c>
      <c r="AB415" t="s">
        <v>104951</v>
      </c>
      <c r="AC415" t="s">
        <v>34605</v>
      </c>
      <c r="AD415" t="s">
        <v>34605</v>
      </c>
      <c r="AE415">
        <v>3026</v>
      </c>
      <c r="AF415" t="s">
        <v>34606</v>
      </c>
      <c r="AG415" t="s">
        <v>34607</v>
      </c>
      <c r="AH415" t="s">
        <v>34608</v>
      </c>
      <c r="AJ415" s="4" t="s">
        <v>34609</v>
      </c>
    </row>
    <row r="416" spans="1:36" x14ac:dyDescent="0.3">
      <c r="A416">
        <v>1</v>
      </c>
      <c r="B416" t="s">
        <v>49606</v>
      </c>
      <c r="C416">
        <v>1</v>
      </c>
      <c r="D416" t="s">
        <v>65760</v>
      </c>
      <c r="J416" t="s">
        <v>13907</v>
      </c>
      <c r="N416">
        <v>1</v>
      </c>
      <c r="O416">
        <v>1</v>
      </c>
      <c r="P416">
        <v>1</v>
      </c>
      <c r="Q416" t="s">
        <v>77696</v>
      </c>
      <c r="R416" t="s">
        <v>77696</v>
      </c>
      <c r="S416" t="s">
        <v>77696</v>
      </c>
      <c r="T416" t="s">
        <v>76401</v>
      </c>
      <c r="U416">
        <v>0</v>
      </c>
      <c r="V416" t="s">
        <v>104952</v>
      </c>
      <c r="W416">
        <v>18036000</v>
      </c>
      <c r="X416">
        <v>1</v>
      </c>
      <c r="Y416" t="s">
        <v>104953</v>
      </c>
      <c r="Z416" t="s">
        <v>104954</v>
      </c>
      <c r="AA416" t="s">
        <v>104955</v>
      </c>
      <c r="AB416" t="s">
        <v>104956</v>
      </c>
      <c r="AC416" t="s">
        <v>13908</v>
      </c>
      <c r="AD416" t="s">
        <v>13908</v>
      </c>
      <c r="AE416">
        <v>1343</v>
      </c>
      <c r="AF416" t="s">
        <v>13909</v>
      </c>
      <c r="AG416" t="s">
        <v>13910</v>
      </c>
      <c r="AJ416" s="4" t="s">
        <v>13911</v>
      </c>
    </row>
    <row r="417" spans="1:36" x14ac:dyDescent="0.3">
      <c r="A417" t="s">
        <v>49607</v>
      </c>
      <c r="B417" t="s">
        <v>49608</v>
      </c>
      <c r="C417" t="s">
        <v>99229</v>
      </c>
      <c r="D417" t="s">
        <v>99230</v>
      </c>
      <c r="H417" t="s">
        <v>40870</v>
      </c>
      <c r="I417" t="s">
        <v>40869</v>
      </c>
      <c r="J417" t="s">
        <v>40868</v>
      </c>
      <c r="K417" t="s">
        <v>40867</v>
      </c>
      <c r="N417">
        <v>2</v>
      </c>
      <c r="O417">
        <v>2</v>
      </c>
      <c r="P417">
        <v>2</v>
      </c>
      <c r="Q417">
        <v>1</v>
      </c>
      <c r="R417">
        <v>1</v>
      </c>
      <c r="S417">
        <v>1</v>
      </c>
      <c r="T417" t="s">
        <v>104957</v>
      </c>
      <c r="U417">
        <v>0</v>
      </c>
      <c r="V417" t="s">
        <v>104958</v>
      </c>
      <c r="W417">
        <v>43527000</v>
      </c>
      <c r="X417">
        <v>2</v>
      </c>
      <c r="Y417" t="s">
        <v>104959</v>
      </c>
      <c r="Z417" t="s">
        <v>104960</v>
      </c>
      <c r="AA417" t="s">
        <v>104961</v>
      </c>
      <c r="AB417" t="s">
        <v>104962</v>
      </c>
      <c r="AC417" t="s">
        <v>40866</v>
      </c>
      <c r="AD417" t="s">
        <v>40866</v>
      </c>
      <c r="AE417">
        <v>1543</v>
      </c>
      <c r="AF417" t="s">
        <v>40865</v>
      </c>
      <c r="AG417" t="s">
        <v>40864</v>
      </c>
      <c r="AH417" t="s">
        <v>40863</v>
      </c>
      <c r="AJ417" s="4" t="s">
        <v>36825</v>
      </c>
    </row>
    <row r="418" spans="1:36" x14ac:dyDescent="0.3">
      <c r="A418" t="s">
        <v>49609</v>
      </c>
      <c r="B418" t="s">
        <v>49610</v>
      </c>
      <c r="C418" t="s">
        <v>99231</v>
      </c>
      <c r="D418" t="s">
        <v>99232</v>
      </c>
      <c r="H418" t="s">
        <v>8692</v>
      </c>
      <c r="J418" t="s">
        <v>35640</v>
      </c>
      <c r="N418">
        <v>7</v>
      </c>
      <c r="O418">
        <v>7</v>
      </c>
      <c r="P418">
        <v>7</v>
      </c>
      <c r="Q418" t="s">
        <v>77970</v>
      </c>
      <c r="R418" t="s">
        <v>77970</v>
      </c>
      <c r="S418" t="s">
        <v>77970</v>
      </c>
      <c r="T418" t="s">
        <v>89174</v>
      </c>
      <c r="U418">
        <v>0</v>
      </c>
      <c r="V418" t="s">
        <v>104963</v>
      </c>
      <c r="W418">
        <v>137920000</v>
      </c>
      <c r="X418">
        <v>24</v>
      </c>
      <c r="Y418" t="s">
        <v>104964</v>
      </c>
      <c r="Z418" t="s">
        <v>104965</v>
      </c>
      <c r="AA418" t="s">
        <v>104966</v>
      </c>
      <c r="AB418" t="s">
        <v>104967</v>
      </c>
      <c r="AC418" t="s">
        <v>40862</v>
      </c>
      <c r="AD418" t="s">
        <v>35642</v>
      </c>
      <c r="AE418">
        <v>1055</v>
      </c>
      <c r="AF418" t="s">
        <v>35643</v>
      </c>
      <c r="AG418" t="s">
        <v>35644</v>
      </c>
      <c r="AJ418" s="4" t="s">
        <v>35645</v>
      </c>
    </row>
    <row r="419" spans="1:36" x14ac:dyDescent="0.3">
      <c r="A419" t="s">
        <v>49611</v>
      </c>
      <c r="B419" t="s">
        <v>49612</v>
      </c>
      <c r="C419" t="s">
        <v>99233</v>
      </c>
      <c r="D419" t="s">
        <v>52223</v>
      </c>
      <c r="I419" t="s">
        <v>35320</v>
      </c>
      <c r="J419" t="s">
        <v>35321</v>
      </c>
      <c r="N419">
        <v>9</v>
      </c>
      <c r="O419">
        <v>9</v>
      </c>
      <c r="P419">
        <v>9</v>
      </c>
      <c r="Q419" t="s">
        <v>86070</v>
      </c>
      <c r="R419" t="s">
        <v>86070</v>
      </c>
      <c r="S419" t="s">
        <v>86070</v>
      </c>
      <c r="T419" t="s">
        <v>87903</v>
      </c>
      <c r="U419">
        <v>0</v>
      </c>
      <c r="V419" t="s">
        <v>104968</v>
      </c>
      <c r="W419">
        <v>209500000</v>
      </c>
      <c r="X419">
        <v>30</v>
      </c>
      <c r="Y419" t="s">
        <v>104969</v>
      </c>
      <c r="Z419" t="s">
        <v>104970</v>
      </c>
      <c r="AA419" t="s">
        <v>104971</v>
      </c>
      <c r="AB419" t="s">
        <v>104972</v>
      </c>
      <c r="AC419" t="s">
        <v>40861</v>
      </c>
      <c r="AD419" t="s">
        <v>40860</v>
      </c>
      <c r="AE419">
        <v>3090</v>
      </c>
      <c r="AF419" t="s">
        <v>35324</v>
      </c>
      <c r="AG419" t="s">
        <v>35325</v>
      </c>
      <c r="AJ419" s="4" t="s">
        <v>35326</v>
      </c>
    </row>
    <row r="420" spans="1:36" x14ac:dyDescent="0.3">
      <c r="A420" t="s">
        <v>49613</v>
      </c>
      <c r="B420" t="s">
        <v>49614</v>
      </c>
      <c r="C420" t="s">
        <v>73628</v>
      </c>
      <c r="D420" t="s">
        <v>99234</v>
      </c>
      <c r="H420" t="s">
        <v>7101</v>
      </c>
      <c r="I420" t="s">
        <v>765</v>
      </c>
      <c r="J420" t="s">
        <v>3171</v>
      </c>
      <c r="N420">
        <v>4</v>
      </c>
      <c r="O420">
        <v>4</v>
      </c>
      <c r="P420">
        <v>4</v>
      </c>
      <c r="Q420" t="s">
        <v>76302</v>
      </c>
      <c r="R420" t="s">
        <v>76302</v>
      </c>
      <c r="S420" t="s">
        <v>76302</v>
      </c>
      <c r="T420" t="s">
        <v>85334</v>
      </c>
      <c r="U420">
        <v>0</v>
      </c>
      <c r="V420" t="s">
        <v>104973</v>
      </c>
      <c r="W420">
        <v>64566000</v>
      </c>
      <c r="X420">
        <v>10</v>
      </c>
      <c r="Y420" t="s">
        <v>104974</v>
      </c>
      <c r="Z420" t="s">
        <v>104975</v>
      </c>
      <c r="AA420" t="s">
        <v>104976</v>
      </c>
      <c r="AB420" t="s">
        <v>104977</v>
      </c>
      <c r="AC420" t="s">
        <v>21344</v>
      </c>
      <c r="AD420" t="s">
        <v>21344</v>
      </c>
      <c r="AE420">
        <v>1960</v>
      </c>
      <c r="AF420" t="s">
        <v>21345</v>
      </c>
      <c r="AG420" t="s">
        <v>21346</v>
      </c>
      <c r="AH420" t="s">
        <v>21347</v>
      </c>
      <c r="AI420" t="s">
        <v>21348</v>
      </c>
      <c r="AJ420" s="4" t="s">
        <v>21349</v>
      </c>
    </row>
    <row r="421" spans="1:36" x14ac:dyDescent="0.3">
      <c r="A421" t="s">
        <v>49615</v>
      </c>
      <c r="B421" t="s">
        <v>49616</v>
      </c>
      <c r="C421" t="s">
        <v>60594</v>
      </c>
      <c r="D421" t="s">
        <v>68539</v>
      </c>
      <c r="H421" t="s">
        <v>17928</v>
      </c>
      <c r="I421" t="s">
        <v>2185</v>
      </c>
      <c r="J421" t="s">
        <v>17929</v>
      </c>
      <c r="N421">
        <v>9</v>
      </c>
      <c r="O421">
        <v>9</v>
      </c>
      <c r="P421">
        <v>9</v>
      </c>
      <c r="Q421" t="s">
        <v>79698</v>
      </c>
      <c r="R421" t="s">
        <v>79698</v>
      </c>
      <c r="S421" t="s">
        <v>79698</v>
      </c>
      <c r="T421" t="s">
        <v>82254</v>
      </c>
      <c r="U421">
        <v>0</v>
      </c>
      <c r="V421" t="s">
        <v>48516</v>
      </c>
      <c r="W421">
        <v>2487100000</v>
      </c>
      <c r="X421">
        <v>74</v>
      </c>
      <c r="Y421" t="s">
        <v>104978</v>
      </c>
      <c r="Z421" t="s">
        <v>104979</v>
      </c>
      <c r="AA421" t="s">
        <v>104980</v>
      </c>
      <c r="AB421" t="s">
        <v>104981</v>
      </c>
      <c r="AC421" t="s">
        <v>17930</v>
      </c>
      <c r="AD421" t="s">
        <v>17931</v>
      </c>
      <c r="AE421">
        <v>1690</v>
      </c>
      <c r="AF421" t="s">
        <v>17932</v>
      </c>
      <c r="AG421" t="s">
        <v>17933</v>
      </c>
      <c r="AH421" t="s">
        <v>17934</v>
      </c>
      <c r="AJ421" s="4" t="s">
        <v>17935</v>
      </c>
    </row>
    <row r="422" spans="1:36" x14ac:dyDescent="0.3">
      <c r="A422" t="s">
        <v>49617</v>
      </c>
      <c r="B422" t="s">
        <v>49618</v>
      </c>
      <c r="C422" t="s">
        <v>99235</v>
      </c>
      <c r="D422" t="s">
        <v>56225</v>
      </c>
      <c r="H422" t="s">
        <v>6923</v>
      </c>
      <c r="I422" t="s">
        <v>40859</v>
      </c>
      <c r="J422" t="s">
        <v>6925</v>
      </c>
      <c r="N422">
        <v>2</v>
      </c>
      <c r="O422">
        <v>2</v>
      </c>
      <c r="P422">
        <v>2</v>
      </c>
      <c r="Q422" t="s">
        <v>77167</v>
      </c>
      <c r="R422" t="s">
        <v>77167</v>
      </c>
      <c r="S422" t="s">
        <v>77167</v>
      </c>
      <c r="T422" t="s">
        <v>104982</v>
      </c>
      <c r="U422" t="s">
        <v>104983</v>
      </c>
      <c r="V422" t="s">
        <v>104984</v>
      </c>
      <c r="W422">
        <v>85685000</v>
      </c>
      <c r="X422">
        <v>5</v>
      </c>
      <c r="Y422" t="s">
        <v>104985</v>
      </c>
      <c r="Z422" t="s">
        <v>104986</v>
      </c>
      <c r="AA422" t="s">
        <v>104987</v>
      </c>
      <c r="AB422" t="s">
        <v>104988</v>
      </c>
      <c r="AC422" t="s">
        <v>40858</v>
      </c>
      <c r="AD422" t="s">
        <v>40858</v>
      </c>
      <c r="AE422">
        <v>688</v>
      </c>
      <c r="AF422" t="s">
        <v>40857</v>
      </c>
      <c r="AG422" t="s">
        <v>40856</v>
      </c>
      <c r="AJ422" s="4" t="s">
        <v>36826</v>
      </c>
    </row>
    <row r="423" spans="1:36" x14ac:dyDescent="0.3">
      <c r="A423" t="s">
        <v>49619</v>
      </c>
      <c r="B423" t="s">
        <v>49620</v>
      </c>
      <c r="C423" t="s">
        <v>99236</v>
      </c>
      <c r="D423" t="s">
        <v>51696</v>
      </c>
      <c r="H423" t="s">
        <v>25678</v>
      </c>
      <c r="J423" t="s">
        <v>25679</v>
      </c>
      <c r="N423">
        <v>1</v>
      </c>
      <c r="O423">
        <v>1</v>
      </c>
      <c r="P423">
        <v>1</v>
      </c>
      <c r="Q423" t="s">
        <v>48478</v>
      </c>
      <c r="R423" t="s">
        <v>48478</v>
      </c>
      <c r="S423" t="s">
        <v>48478</v>
      </c>
      <c r="T423" t="s">
        <v>77371</v>
      </c>
      <c r="U423">
        <v>0</v>
      </c>
      <c r="V423" t="s">
        <v>104989</v>
      </c>
      <c r="W423">
        <v>16663000</v>
      </c>
      <c r="X423">
        <v>5</v>
      </c>
      <c r="Y423" t="s">
        <v>104990</v>
      </c>
      <c r="Z423" t="s">
        <v>104991</v>
      </c>
      <c r="AA423" t="s">
        <v>104992</v>
      </c>
      <c r="AB423" t="s">
        <v>104993</v>
      </c>
      <c r="AC423" t="s">
        <v>25680</v>
      </c>
      <c r="AD423" t="s">
        <v>25680</v>
      </c>
      <c r="AE423">
        <v>2283</v>
      </c>
      <c r="AF423" t="s">
        <v>25681</v>
      </c>
      <c r="AG423" t="s">
        <v>25682</v>
      </c>
      <c r="AH423" t="s">
        <v>25683</v>
      </c>
      <c r="AJ423" s="4" t="s">
        <v>25684</v>
      </c>
    </row>
    <row r="424" spans="1:36" x14ac:dyDescent="0.3">
      <c r="A424" t="s">
        <v>49621</v>
      </c>
      <c r="B424" t="s">
        <v>49622</v>
      </c>
      <c r="C424" t="s">
        <v>62105</v>
      </c>
      <c r="D424" t="s">
        <v>99237</v>
      </c>
      <c r="H424" t="s">
        <v>17365</v>
      </c>
      <c r="I424" t="s">
        <v>17366</v>
      </c>
      <c r="J424" t="s">
        <v>17367</v>
      </c>
      <c r="K424" t="s">
        <v>5038</v>
      </c>
      <c r="N424">
        <v>18</v>
      </c>
      <c r="O424">
        <v>18</v>
      </c>
      <c r="P424">
        <v>18</v>
      </c>
      <c r="Q424" t="s">
        <v>76375</v>
      </c>
      <c r="R424" t="s">
        <v>76375</v>
      </c>
      <c r="S424" t="s">
        <v>76375</v>
      </c>
      <c r="T424" t="s">
        <v>88775</v>
      </c>
      <c r="U424">
        <v>0</v>
      </c>
      <c r="V424" t="s">
        <v>48516</v>
      </c>
      <c r="W424">
        <v>3430600000</v>
      </c>
      <c r="X424">
        <v>113</v>
      </c>
      <c r="Y424" t="s">
        <v>104994</v>
      </c>
      <c r="Z424" t="s">
        <v>104995</v>
      </c>
      <c r="AA424" t="s">
        <v>104996</v>
      </c>
      <c r="AB424" t="s">
        <v>104997</v>
      </c>
      <c r="AC424" t="s">
        <v>40855</v>
      </c>
      <c r="AD424" t="s">
        <v>40854</v>
      </c>
      <c r="AE424">
        <v>1641</v>
      </c>
      <c r="AF424" t="s">
        <v>17369</v>
      </c>
      <c r="AG424" t="s">
        <v>17370</v>
      </c>
      <c r="AH424" t="s">
        <v>17371</v>
      </c>
      <c r="AJ424" s="4" t="s">
        <v>17372</v>
      </c>
    </row>
    <row r="425" spans="1:36" x14ac:dyDescent="0.3">
      <c r="A425" t="s">
        <v>49623</v>
      </c>
      <c r="B425" t="s">
        <v>49624</v>
      </c>
      <c r="C425" t="s">
        <v>57354</v>
      </c>
      <c r="D425" t="s">
        <v>99238</v>
      </c>
      <c r="H425" t="s">
        <v>33231</v>
      </c>
      <c r="I425" t="s">
        <v>33232</v>
      </c>
      <c r="J425" t="s">
        <v>33233</v>
      </c>
      <c r="K425" t="s">
        <v>2391</v>
      </c>
      <c r="N425">
        <v>2</v>
      </c>
      <c r="O425">
        <v>2</v>
      </c>
      <c r="P425">
        <v>2</v>
      </c>
      <c r="Q425" t="s">
        <v>76889</v>
      </c>
      <c r="R425" t="s">
        <v>76889</v>
      </c>
      <c r="S425" t="s">
        <v>76889</v>
      </c>
      <c r="T425" t="s">
        <v>88143</v>
      </c>
      <c r="U425" t="s">
        <v>104998</v>
      </c>
      <c r="V425" t="s">
        <v>104999</v>
      </c>
      <c r="W425">
        <v>136990000</v>
      </c>
      <c r="X425">
        <v>5</v>
      </c>
      <c r="Y425" t="s">
        <v>105000</v>
      </c>
      <c r="Z425" t="s">
        <v>105001</v>
      </c>
      <c r="AA425" t="s">
        <v>105002</v>
      </c>
      <c r="AB425" t="s">
        <v>105003</v>
      </c>
      <c r="AC425" t="s">
        <v>40853</v>
      </c>
      <c r="AD425" t="s">
        <v>40853</v>
      </c>
      <c r="AE425">
        <v>2911</v>
      </c>
      <c r="AF425" t="s">
        <v>33236</v>
      </c>
      <c r="AG425" t="s">
        <v>33237</v>
      </c>
      <c r="AH425" t="s">
        <v>33238</v>
      </c>
      <c r="AJ425" s="4" t="s">
        <v>33239</v>
      </c>
    </row>
    <row r="426" spans="1:36" x14ac:dyDescent="0.3">
      <c r="A426" t="s">
        <v>49625</v>
      </c>
      <c r="B426" t="s">
        <v>49626</v>
      </c>
      <c r="C426" t="s">
        <v>99239</v>
      </c>
      <c r="D426" t="s">
        <v>99240</v>
      </c>
      <c r="N426">
        <v>1</v>
      </c>
      <c r="O426">
        <v>1</v>
      </c>
      <c r="P426">
        <v>1</v>
      </c>
      <c r="Q426" t="s">
        <v>75989</v>
      </c>
      <c r="R426" t="s">
        <v>75989</v>
      </c>
      <c r="S426" t="s">
        <v>75989</v>
      </c>
      <c r="T426" t="s">
        <v>94390</v>
      </c>
      <c r="U426">
        <v>0</v>
      </c>
      <c r="V426" t="s">
        <v>87684</v>
      </c>
      <c r="W426">
        <v>56457000</v>
      </c>
      <c r="X426">
        <v>9</v>
      </c>
      <c r="Y426" t="s">
        <v>105004</v>
      </c>
      <c r="Z426" t="s">
        <v>105005</v>
      </c>
      <c r="AA426" t="s">
        <v>105006</v>
      </c>
      <c r="AB426" t="s">
        <v>105007</v>
      </c>
      <c r="AC426" t="s">
        <v>40852</v>
      </c>
      <c r="AD426" t="s">
        <v>40852</v>
      </c>
      <c r="AE426">
        <v>2730</v>
      </c>
      <c r="AF426" t="s">
        <v>31111</v>
      </c>
      <c r="AG426" t="s">
        <v>31112</v>
      </c>
      <c r="AJ426" s="4" t="s">
        <v>31113</v>
      </c>
    </row>
    <row r="427" spans="1:36" x14ac:dyDescent="0.3">
      <c r="A427" t="s">
        <v>49627</v>
      </c>
      <c r="B427" t="s">
        <v>49628</v>
      </c>
      <c r="C427" t="s">
        <v>99241</v>
      </c>
      <c r="D427" t="s">
        <v>56423</v>
      </c>
      <c r="H427" t="s">
        <v>7484</v>
      </c>
      <c r="I427" t="s">
        <v>7485</v>
      </c>
      <c r="J427" t="s">
        <v>7486</v>
      </c>
      <c r="K427" t="s">
        <v>7487</v>
      </c>
      <c r="N427">
        <v>3</v>
      </c>
      <c r="O427">
        <v>3</v>
      </c>
      <c r="P427">
        <v>3</v>
      </c>
      <c r="Q427" t="s">
        <v>76728</v>
      </c>
      <c r="R427" t="s">
        <v>76728</v>
      </c>
      <c r="S427" t="s">
        <v>76728</v>
      </c>
      <c r="T427" t="s">
        <v>83478</v>
      </c>
      <c r="U427">
        <v>0</v>
      </c>
      <c r="V427" t="s">
        <v>105008</v>
      </c>
      <c r="W427">
        <v>66605000</v>
      </c>
      <c r="X427">
        <v>14</v>
      </c>
      <c r="Y427" t="s">
        <v>105009</v>
      </c>
      <c r="Z427" t="s">
        <v>105010</v>
      </c>
      <c r="AA427" t="s">
        <v>105011</v>
      </c>
      <c r="AB427" t="s">
        <v>105012</v>
      </c>
      <c r="AC427" t="s">
        <v>40851</v>
      </c>
      <c r="AD427" t="s">
        <v>7489</v>
      </c>
      <c r="AE427">
        <v>733</v>
      </c>
      <c r="AF427" t="s">
        <v>7490</v>
      </c>
      <c r="AG427" t="s">
        <v>7491</v>
      </c>
      <c r="AH427" t="s">
        <v>7492</v>
      </c>
      <c r="AJ427" s="4" t="s">
        <v>7493</v>
      </c>
    </row>
    <row r="428" spans="1:36" x14ac:dyDescent="0.3">
      <c r="A428" t="s">
        <v>49629</v>
      </c>
      <c r="B428" t="s">
        <v>49630</v>
      </c>
      <c r="C428" t="s">
        <v>61708</v>
      </c>
      <c r="D428" t="s">
        <v>99242</v>
      </c>
      <c r="H428" t="s">
        <v>21599</v>
      </c>
      <c r="I428" t="s">
        <v>22773</v>
      </c>
      <c r="N428">
        <v>8</v>
      </c>
      <c r="O428">
        <v>8</v>
      </c>
      <c r="P428">
        <v>8</v>
      </c>
      <c r="Q428" t="s">
        <v>75948</v>
      </c>
      <c r="R428" t="s">
        <v>75948</v>
      </c>
      <c r="S428" t="s">
        <v>75948</v>
      </c>
      <c r="T428" t="s">
        <v>98572</v>
      </c>
      <c r="U428">
        <v>0</v>
      </c>
      <c r="V428" t="s">
        <v>105013</v>
      </c>
      <c r="W428">
        <v>140970000</v>
      </c>
      <c r="X428">
        <v>23</v>
      </c>
      <c r="Y428" t="s">
        <v>105014</v>
      </c>
      <c r="Z428" t="s">
        <v>105015</v>
      </c>
      <c r="AA428" t="s">
        <v>105016</v>
      </c>
      <c r="AB428" t="s">
        <v>105017</v>
      </c>
      <c r="AC428" t="s">
        <v>40850</v>
      </c>
      <c r="AD428" t="s">
        <v>40849</v>
      </c>
      <c r="AE428">
        <v>2213</v>
      </c>
      <c r="AF428" t="s">
        <v>40848</v>
      </c>
      <c r="AG428" t="s">
        <v>40847</v>
      </c>
      <c r="AJ428" s="4" t="s">
        <v>24748</v>
      </c>
    </row>
    <row r="429" spans="1:36" x14ac:dyDescent="0.3">
      <c r="A429" t="s">
        <v>49631</v>
      </c>
      <c r="B429" t="s">
        <v>49632</v>
      </c>
      <c r="C429" t="s">
        <v>99243</v>
      </c>
      <c r="D429" t="s">
        <v>99244</v>
      </c>
      <c r="H429" t="s">
        <v>10357</v>
      </c>
      <c r="I429" t="s">
        <v>10358</v>
      </c>
      <c r="J429" t="s">
        <v>10359</v>
      </c>
      <c r="K429" t="s">
        <v>10360</v>
      </c>
      <c r="N429">
        <v>4</v>
      </c>
      <c r="O429">
        <v>4</v>
      </c>
      <c r="P429">
        <v>4</v>
      </c>
      <c r="Q429" t="s">
        <v>77190</v>
      </c>
      <c r="R429" t="s">
        <v>77190</v>
      </c>
      <c r="S429" t="s">
        <v>77190</v>
      </c>
      <c r="T429" t="s">
        <v>93945</v>
      </c>
      <c r="U429">
        <v>0</v>
      </c>
      <c r="V429" t="s">
        <v>105018</v>
      </c>
      <c r="W429">
        <v>582450000</v>
      </c>
      <c r="X429">
        <v>21</v>
      </c>
      <c r="Y429" t="s">
        <v>105019</v>
      </c>
      <c r="Z429" t="s">
        <v>105020</v>
      </c>
      <c r="AA429" t="s">
        <v>105021</v>
      </c>
      <c r="AB429" t="s">
        <v>105022</v>
      </c>
      <c r="AC429" t="s">
        <v>10361</v>
      </c>
      <c r="AD429" t="s">
        <v>10362</v>
      </c>
      <c r="AE429">
        <v>1002</v>
      </c>
      <c r="AF429" t="s">
        <v>10363</v>
      </c>
      <c r="AG429" t="s">
        <v>10364</v>
      </c>
      <c r="AH429" t="s">
        <v>10365</v>
      </c>
      <c r="AJ429" s="4" t="s">
        <v>10366</v>
      </c>
    </row>
    <row r="430" spans="1:36" x14ac:dyDescent="0.3">
      <c r="A430" t="s">
        <v>49633</v>
      </c>
      <c r="B430" t="s">
        <v>49634</v>
      </c>
      <c r="C430" t="s">
        <v>72157</v>
      </c>
      <c r="D430" t="s">
        <v>50085</v>
      </c>
      <c r="H430" t="s">
        <v>12986</v>
      </c>
      <c r="I430" t="s">
        <v>12987</v>
      </c>
      <c r="J430" t="s">
        <v>12988</v>
      </c>
      <c r="K430" t="s">
        <v>12989</v>
      </c>
      <c r="N430">
        <v>3</v>
      </c>
      <c r="O430">
        <v>2</v>
      </c>
      <c r="P430">
        <v>2</v>
      </c>
      <c r="Q430" t="s">
        <v>75647</v>
      </c>
      <c r="R430" t="s">
        <v>78520</v>
      </c>
      <c r="S430" t="s">
        <v>78520</v>
      </c>
      <c r="T430" t="s">
        <v>85244</v>
      </c>
      <c r="U430">
        <v>0</v>
      </c>
      <c r="V430" t="s">
        <v>105023</v>
      </c>
      <c r="W430">
        <v>304730000</v>
      </c>
      <c r="X430">
        <v>14</v>
      </c>
      <c r="Y430" t="s">
        <v>105024</v>
      </c>
      <c r="Z430" t="s">
        <v>105025</v>
      </c>
      <c r="AA430" t="s">
        <v>105026</v>
      </c>
      <c r="AB430" t="s">
        <v>105027</v>
      </c>
      <c r="AC430" t="s">
        <v>12991</v>
      </c>
      <c r="AD430" t="s">
        <v>40846</v>
      </c>
      <c r="AE430">
        <v>1249</v>
      </c>
      <c r="AF430" t="s">
        <v>12992</v>
      </c>
      <c r="AG430" t="s">
        <v>12993</v>
      </c>
      <c r="AH430" t="s">
        <v>12994</v>
      </c>
      <c r="AJ430" s="4" t="s">
        <v>12995</v>
      </c>
    </row>
    <row r="431" spans="1:36" x14ac:dyDescent="0.3">
      <c r="A431" t="s">
        <v>49635</v>
      </c>
      <c r="B431" t="s">
        <v>49636</v>
      </c>
      <c r="C431" t="s">
        <v>74276</v>
      </c>
      <c r="D431" t="s">
        <v>99245</v>
      </c>
      <c r="I431" t="s">
        <v>2161</v>
      </c>
      <c r="N431">
        <v>1</v>
      </c>
      <c r="O431">
        <v>1</v>
      </c>
      <c r="P431">
        <v>1</v>
      </c>
      <c r="Q431" t="s">
        <v>48404</v>
      </c>
      <c r="R431" t="s">
        <v>48404</v>
      </c>
      <c r="S431" t="s">
        <v>48404</v>
      </c>
      <c r="T431" t="s">
        <v>83664</v>
      </c>
      <c r="U431" t="s">
        <v>105028</v>
      </c>
      <c r="V431" t="s">
        <v>105029</v>
      </c>
      <c r="W431">
        <v>34395000</v>
      </c>
      <c r="X431">
        <v>1</v>
      </c>
      <c r="Y431" t="s">
        <v>105030</v>
      </c>
      <c r="Z431" t="s">
        <v>105031</v>
      </c>
      <c r="AA431" t="s">
        <v>105032</v>
      </c>
      <c r="AB431" t="s">
        <v>105033</v>
      </c>
      <c r="AC431" t="s">
        <v>40845</v>
      </c>
      <c r="AD431" t="s">
        <v>40845</v>
      </c>
      <c r="AE431">
        <v>1808</v>
      </c>
      <c r="AF431" t="s">
        <v>19330</v>
      </c>
      <c r="AG431" t="s">
        <v>19331</v>
      </c>
      <c r="AH431" t="s">
        <v>19332</v>
      </c>
      <c r="AJ431" s="4" t="s">
        <v>19333</v>
      </c>
    </row>
    <row r="432" spans="1:36" x14ac:dyDescent="0.3">
      <c r="A432" t="s">
        <v>49637</v>
      </c>
      <c r="B432" t="s">
        <v>49638</v>
      </c>
      <c r="C432" t="s">
        <v>99246</v>
      </c>
      <c r="D432" t="s">
        <v>99247</v>
      </c>
      <c r="H432" t="s">
        <v>5375</v>
      </c>
      <c r="I432" t="s">
        <v>5376</v>
      </c>
      <c r="J432" t="s">
        <v>5377</v>
      </c>
      <c r="K432" t="s">
        <v>5378</v>
      </c>
      <c r="N432">
        <v>7</v>
      </c>
      <c r="O432">
        <v>7</v>
      </c>
      <c r="P432">
        <v>7</v>
      </c>
      <c r="Q432" t="s">
        <v>51313</v>
      </c>
      <c r="R432" t="s">
        <v>51313</v>
      </c>
      <c r="S432" t="s">
        <v>51313</v>
      </c>
      <c r="T432" t="s">
        <v>79699</v>
      </c>
      <c r="U432">
        <v>0</v>
      </c>
      <c r="V432" t="s">
        <v>105034</v>
      </c>
      <c r="W432">
        <v>556500000</v>
      </c>
      <c r="X432">
        <v>21</v>
      </c>
      <c r="Y432" t="s">
        <v>105035</v>
      </c>
      <c r="Z432" t="s">
        <v>105036</v>
      </c>
      <c r="AA432" t="s">
        <v>105037</v>
      </c>
      <c r="AB432" t="s">
        <v>83526</v>
      </c>
      <c r="AC432" t="s">
        <v>5379</v>
      </c>
      <c r="AD432" t="s">
        <v>5380</v>
      </c>
      <c r="AE432">
        <v>538</v>
      </c>
      <c r="AF432" t="s">
        <v>5381</v>
      </c>
      <c r="AG432" t="s">
        <v>5382</v>
      </c>
      <c r="AH432" t="s">
        <v>5383</v>
      </c>
      <c r="AJ432" s="4" t="s">
        <v>5384</v>
      </c>
    </row>
    <row r="433" spans="1:36" x14ac:dyDescent="0.3">
      <c r="A433" t="s">
        <v>49639</v>
      </c>
      <c r="B433" t="s">
        <v>49640</v>
      </c>
      <c r="C433" t="s">
        <v>99248</v>
      </c>
      <c r="D433" t="s">
        <v>99249</v>
      </c>
      <c r="H433" t="s">
        <v>4658</v>
      </c>
      <c r="I433" t="s">
        <v>4659</v>
      </c>
      <c r="J433" t="s">
        <v>4660</v>
      </c>
      <c r="K433" t="s">
        <v>4661</v>
      </c>
      <c r="N433">
        <v>6</v>
      </c>
      <c r="O433">
        <v>6</v>
      </c>
      <c r="P433">
        <v>6</v>
      </c>
      <c r="Q433" t="s">
        <v>76633</v>
      </c>
      <c r="R433" t="s">
        <v>76633</v>
      </c>
      <c r="S433" t="s">
        <v>76633</v>
      </c>
      <c r="T433" t="s">
        <v>85488</v>
      </c>
      <c r="U433">
        <v>0</v>
      </c>
      <c r="V433" t="s">
        <v>105038</v>
      </c>
      <c r="W433">
        <v>257020000</v>
      </c>
      <c r="X433">
        <v>14</v>
      </c>
      <c r="Y433" t="s">
        <v>105039</v>
      </c>
      <c r="Z433" t="s">
        <v>105040</v>
      </c>
      <c r="AA433" t="s">
        <v>105041</v>
      </c>
      <c r="AB433" t="s">
        <v>105042</v>
      </c>
      <c r="AC433" t="s">
        <v>4662</v>
      </c>
      <c r="AD433" t="s">
        <v>4662</v>
      </c>
      <c r="AE433">
        <v>465</v>
      </c>
      <c r="AF433" t="s">
        <v>4663</v>
      </c>
      <c r="AG433" t="s">
        <v>4664</v>
      </c>
      <c r="AH433" t="s">
        <v>4665</v>
      </c>
      <c r="AI433" t="s">
        <v>4666</v>
      </c>
      <c r="AJ433" s="4" t="s">
        <v>4667</v>
      </c>
    </row>
    <row r="434" spans="1:36" x14ac:dyDescent="0.3">
      <c r="A434" t="s">
        <v>49641</v>
      </c>
      <c r="B434" t="s">
        <v>49642</v>
      </c>
      <c r="C434" t="s">
        <v>99250</v>
      </c>
      <c r="D434" t="s">
        <v>54782</v>
      </c>
      <c r="H434" t="s">
        <v>21599</v>
      </c>
      <c r="I434" t="s">
        <v>35589</v>
      </c>
      <c r="J434" t="s">
        <v>40844</v>
      </c>
      <c r="N434">
        <v>2</v>
      </c>
      <c r="O434">
        <v>2</v>
      </c>
      <c r="P434">
        <v>2</v>
      </c>
      <c r="Q434" t="s">
        <v>77524</v>
      </c>
      <c r="R434" t="s">
        <v>77524</v>
      </c>
      <c r="S434" t="s">
        <v>77524</v>
      </c>
      <c r="T434" t="s">
        <v>105043</v>
      </c>
      <c r="U434">
        <v>0</v>
      </c>
      <c r="V434" t="s">
        <v>105044</v>
      </c>
      <c r="W434">
        <v>51837000</v>
      </c>
      <c r="X434">
        <v>14</v>
      </c>
      <c r="Y434" t="s">
        <v>105045</v>
      </c>
      <c r="Z434" t="s">
        <v>105046</v>
      </c>
      <c r="AA434" t="s">
        <v>105047</v>
      </c>
      <c r="AB434" t="s">
        <v>105048</v>
      </c>
      <c r="AC434" t="s">
        <v>40843</v>
      </c>
      <c r="AD434" t="s">
        <v>40843</v>
      </c>
      <c r="AE434">
        <v>3017</v>
      </c>
      <c r="AF434" t="s">
        <v>40842</v>
      </c>
      <c r="AG434" t="s">
        <v>40841</v>
      </c>
      <c r="AH434" t="s">
        <v>40749</v>
      </c>
      <c r="AJ434" s="4" t="s">
        <v>35596</v>
      </c>
    </row>
    <row r="435" spans="1:36" x14ac:dyDescent="0.3">
      <c r="A435" t="s">
        <v>49643</v>
      </c>
      <c r="B435" t="s">
        <v>49644</v>
      </c>
      <c r="C435" t="s">
        <v>99251</v>
      </c>
      <c r="D435" t="s">
        <v>99252</v>
      </c>
      <c r="H435" t="s">
        <v>8893</v>
      </c>
      <c r="I435" t="s">
        <v>40840</v>
      </c>
      <c r="J435" t="s">
        <v>40839</v>
      </c>
      <c r="N435">
        <v>1</v>
      </c>
      <c r="O435">
        <v>1</v>
      </c>
      <c r="P435">
        <v>1</v>
      </c>
      <c r="Q435" t="s">
        <v>77540</v>
      </c>
      <c r="R435" t="s">
        <v>77540</v>
      </c>
      <c r="S435" t="s">
        <v>77540</v>
      </c>
      <c r="T435" t="s">
        <v>105049</v>
      </c>
      <c r="U435" t="s">
        <v>105050</v>
      </c>
      <c r="V435" t="s">
        <v>105051</v>
      </c>
      <c r="W435">
        <v>11073000</v>
      </c>
      <c r="X435">
        <v>4</v>
      </c>
      <c r="Y435" t="s">
        <v>105052</v>
      </c>
      <c r="Z435" t="s">
        <v>105053</v>
      </c>
      <c r="AA435" t="s">
        <v>105054</v>
      </c>
      <c r="AB435" t="s">
        <v>105055</v>
      </c>
      <c r="AC435" t="s">
        <v>40838</v>
      </c>
      <c r="AD435" t="s">
        <v>40838</v>
      </c>
      <c r="AE435">
        <v>2367</v>
      </c>
      <c r="AF435" t="s">
        <v>40837</v>
      </c>
      <c r="AG435" t="s">
        <v>40836</v>
      </c>
      <c r="AH435" t="s">
        <v>40835</v>
      </c>
      <c r="AJ435" s="4" t="s">
        <v>36827</v>
      </c>
    </row>
    <row r="436" spans="1:36" x14ac:dyDescent="0.3">
      <c r="A436" t="s">
        <v>49645</v>
      </c>
      <c r="B436" t="s">
        <v>49646</v>
      </c>
      <c r="C436" t="s">
        <v>61134</v>
      </c>
      <c r="D436" t="s">
        <v>99253</v>
      </c>
      <c r="N436">
        <v>4</v>
      </c>
      <c r="O436">
        <v>4</v>
      </c>
      <c r="P436">
        <v>4</v>
      </c>
      <c r="Q436" t="s">
        <v>78320</v>
      </c>
      <c r="R436" t="s">
        <v>78320</v>
      </c>
      <c r="S436" t="s">
        <v>78320</v>
      </c>
      <c r="T436" t="s">
        <v>69341</v>
      </c>
      <c r="U436">
        <v>0</v>
      </c>
      <c r="V436" t="s">
        <v>105056</v>
      </c>
      <c r="W436">
        <v>224320000</v>
      </c>
      <c r="X436">
        <v>19</v>
      </c>
      <c r="Y436" t="s">
        <v>105057</v>
      </c>
      <c r="Z436" t="s">
        <v>105058</v>
      </c>
      <c r="AA436" t="s">
        <v>105059</v>
      </c>
      <c r="AB436" t="s">
        <v>105060</v>
      </c>
      <c r="AC436" t="s">
        <v>25979</v>
      </c>
      <c r="AD436" t="s">
        <v>25979</v>
      </c>
      <c r="AE436">
        <v>2311</v>
      </c>
      <c r="AF436" t="s">
        <v>25980</v>
      </c>
      <c r="AG436" t="s">
        <v>25981</v>
      </c>
      <c r="AH436" t="s">
        <v>25982</v>
      </c>
      <c r="AJ436" s="4" t="s">
        <v>25983</v>
      </c>
    </row>
    <row r="437" spans="1:36" x14ac:dyDescent="0.3">
      <c r="A437" t="s">
        <v>49647</v>
      </c>
      <c r="B437" t="s">
        <v>49648</v>
      </c>
      <c r="C437" t="s">
        <v>65144</v>
      </c>
      <c r="D437" t="s">
        <v>99254</v>
      </c>
      <c r="I437" t="s">
        <v>816</v>
      </c>
      <c r="J437" t="s">
        <v>6897</v>
      </c>
      <c r="N437">
        <v>21</v>
      </c>
      <c r="O437">
        <v>16</v>
      </c>
      <c r="P437">
        <v>15</v>
      </c>
      <c r="Q437" t="s">
        <v>79675</v>
      </c>
      <c r="R437">
        <v>28</v>
      </c>
      <c r="S437" t="s">
        <v>76510</v>
      </c>
      <c r="T437" t="s">
        <v>87006</v>
      </c>
      <c r="U437">
        <v>0</v>
      </c>
      <c r="V437" t="s">
        <v>105061</v>
      </c>
      <c r="W437">
        <v>2239400000</v>
      </c>
      <c r="X437">
        <v>81</v>
      </c>
      <c r="Y437" t="s">
        <v>105062</v>
      </c>
      <c r="Z437" t="s">
        <v>105063</v>
      </c>
      <c r="AA437" t="s">
        <v>105064</v>
      </c>
      <c r="AB437" t="s">
        <v>105065</v>
      </c>
      <c r="AC437" t="s">
        <v>40834</v>
      </c>
      <c r="AD437" t="s">
        <v>6899</v>
      </c>
      <c r="AE437">
        <v>682</v>
      </c>
      <c r="AF437" t="s">
        <v>6900</v>
      </c>
      <c r="AG437" t="s">
        <v>6901</v>
      </c>
      <c r="AJ437" s="4" t="s">
        <v>6902</v>
      </c>
    </row>
    <row r="438" spans="1:36" x14ac:dyDescent="0.3">
      <c r="A438" t="s">
        <v>49649</v>
      </c>
      <c r="B438" t="s">
        <v>49650</v>
      </c>
      <c r="C438" t="s">
        <v>67582</v>
      </c>
      <c r="D438" t="s">
        <v>99255</v>
      </c>
      <c r="H438" t="s">
        <v>9174</v>
      </c>
      <c r="I438" t="s">
        <v>9175</v>
      </c>
      <c r="J438" t="s">
        <v>8374</v>
      </c>
      <c r="K438" t="s">
        <v>8375</v>
      </c>
      <c r="N438">
        <v>5</v>
      </c>
      <c r="O438">
        <v>5</v>
      </c>
      <c r="P438">
        <v>5</v>
      </c>
      <c r="Q438">
        <v>22</v>
      </c>
      <c r="R438">
        <v>22</v>
      </c>
      <c r="S438">
        <v>22</v>
      </c>
      <c r="T438" t="s">
        <v>79157</v>
      </c>
      <c r="U438">
        <v>0</v>
      </c>
      <c r="V438" t="s">
        <v>76142</v>
      </c>
      <c r="W438">
        <v>249050000</v>
      </c>
      <c r="X438">
        <v>25</v>
      </c>
      <c r="Y438" t="s">
        <v>105066</v>
      </c>
      <c r="Z438" t="s">
        <v>105067</v>
      </c>
      <c r="AA438" t="s">
        <v>105068</v>
      </c>
      <c r="AB438" t="s">
        <v>105069</v>
      </c>
      <c r="AC438" t="s">
        <v>9176</v>
      </c>
      <c r="AD438" t="s">
        <v>9176</v>
      </c>
      <c r="AE438">
        <v>892</v>
      </c>
      <c r="AF438" t="s">
        <v>9178</v>
      </c>
      <c r="AG438" t="s">
        <v>9179</v>
      </c>
      <c r="AH438" t="s">
        <v>9180</v>
      </c>
      <c r="AI438" t="s">
        <v>9181</v>
      </c>
      <c r="AJ438" s="4" t="s">
        <v>9182</v>
      </c>
    </row>
    <row r="439" spans="1:36" x14ac:dyDescent="0.3">
      <c r="A439" t="s">
        <v>49651</v>
      </c>
      <c r="B439" t="s">
        <v>49652</v>
      </c>
      <c r="C439" t="s">
        <v>99256</v>
      </c>
      <c r="D439" t="s">
        <v>99257</v>
      </c>
      <c r="J439" t="s">
        <v>16312</v>
      </c>
      <c r="N439">
        <v>2</v>
      </c>
      <c r="O439">
        <v>2</v>
      </c>
      <c r="P439">
        <v>2</v>
      </c>
      <c r="Q439" t="s">
        <v>77331</v>
      </c>
      <c r="R439" t="s">
        <v>77331</v>
      </c>
      <c r="S439" t="s">
        <v>77331</v>
      </c>
      <c r="T439" t="s">
        <v>91995</v>
      </c>
      <c r="U439">
        <v>0</v>
      </c>
      <c r="V439" t="s">
        <v>105070</v>
      </c>
      <c r="W439">
        <v>14521000</v>
      </c>
      <c r="X439">
        <v>6</v>
      </c>
      <c r="Y439" t="s">
        <v>105071</v>
      </c>
      <c r="Z439" t="s">
        <v>105072</v>
      </c>
      <c r="AA439" t="s">
        <v>105073</v>
      </c>
      <c r="AB439" t="s">
        <v>105074</v>
      </c>
      <c r="AC439" t="s">
        <v>40833</v>
      </c>
      <c r="AD439" t="s">
        <v>40833</v>
      </c>
      <c r="AE439">
        <v>1555</v>
      </c>
      <c r="AF439" t="s">
        <v>16315</v>
      </c>
      <c r="AG439" t="s">
        <v>16316</v>
      </c>
      <c r="AJ439" s="4" t="s">
        <v>16317</v>
      </c>
    </row>
    <row r="440" spans="1:36" x14ac:dyDescent="0.3">
      <c r="A440" t="s">
        <v>49653</v>
      </c>
      <c r="B440" t="s">
        <v>49654</v>
      </c>
      <c r="C440" t="s">
        <v>99258</v>
      </c>
      <c r="D440" t="s">
        <v>99259</v>
      </c>
      <c r="H440" t="s">
        <v>32880</v>
      </c>
      <c r="I440" t="s">
        <v>32881</v>
      </c>
      <c r="J440" t="s">
        <v>32882</v>
      </c>
      <c r="N440">
        <v>2</v>
      </c>
      <c r="O440">
        <v>2</v>
      </c>
      <c r="P440">
        <v>2</v>
      </c>
      <c r="Q440" t="s">
        <v>76889</v>
      </c>
      <c r="R440" t="s">
        <v>76889</v>
      </c>
      <c r="S440" t="s">
        <v>76889</v>
      </c>
      <c r="T440" t="s">
        <v>84056</v>
      </c>
      <c r="U440">
        <v>0</v>
      </c>
      <c r="V440" t="s">
        <v>105075</v>
      </c>
      <c r="W440">
        <v>21811000</v>
      </c>
      <c r="X440">
        <v>5</v>
      </c>
      <c r="Y440" t="s">
        <v>105076</v>
      </c>
      <c r="Z440" t="s">
        <v>105077</v>
      </c>
      <c r="AA440" t="s">
        <v>105078</v>
      </c>
      <c r="AB440" t="s">
        <v>85398</v>
      </c>
      <c r="AC440" t="s">
        <v>32884</v>
      </c>
      <c r="AD440" t="s">
        <v>32884</v>
      </c>
      <c r="AE440">
        <v>2874</v>
      </c>
      <c r="AF440" t="s">
        <v>32885</v>
      </c>
      <c r="AG440" t="s">
        <v>32886</v>
      </c>
      <c r="AH440" t="s">
        <v>32887</v>
      </c>
      <c r="AJ440" s="4" t="s">
        <v>32888</v>
      </c>
    </row>
    <row r="441" spans="1:36" x14ac:dyDescent="0.3">
      <c r="A441" t="s">
        <v>49655</v>
      </c>
      <c r="B441" t="s">
        <v>49656</v>
      </c>
      <c r="C441" t="s">
        <v>54974</v>
      </c>
      <c r="D441" t="s">
        <v>99260</v>
      </c>
      <c r="H441" t="s">
        <v>40832</v>
      </c>
      <c r="J441" t="s">
        <v>40831</v>
      </c>
      <c r="N441">
        <v>2</v>
      </c>
      <c r="O441">
        <v>2</v>
      </c>
      <c r="P441">
        <v>2</v>
      </c>
      <c r="Q441" t="s">
        <v>77281</v>
      </c>
      <c r="R441" t="s">
        <v>77281</v>
      </c>
      <c r="S441" t="s">
        <v>77281</v>
      </c>
      <c r="T441" t="s">
        <v>105079</v>
      </c>
      <c r="U441">
        <v>0</v>
      </c>
      <c r="V441" t="s">
        <v>105080</v>
      </c>
      <c r="W441">
        <v>27730000</v>
      </c>
      <c r="X441">
        <v>9</v>
      </c>
      <c r="Y441" t="s">
        <v>105081</v>
      </c>
      <c r="Z441" t="s">
        <v>105082</v>
      </c>
      <c r="AA441" t="s">
        <v>105083</v>
      </c>
      <c r="AB441" t="s">
        <v>105084</v>
      </c>
      <c r="AC441" t="s">
        <v>40830</v>
      </c>
      <c r="AD441" t="s">
        <v>40830</v>
      </c>
      <c r="AE441">
        <v>1890</v>
      </c>
      <c r="AF441" t="s">
        <v>40829</v>
      </c>
      <c r="AG441" t="s">
        <v>40828</v>
      </c>
      <c r="AH441" t="s">
        <v>40827</v>
      </c>
      <c r="AJ441" s="4" t="s">
        <v>36828</v>
      </c>
    </row>
    <row r="442" spans="1:36" x14ac:dyDescent="0.3">
      <c r="A442" t="s">
        <v>49657</v>
      </c>
      <c r="B442" t="s">
        <v>49658</v>
      </c>
      <c r="C442" t="s">
        <v>99261</v>
      </c>
      <c r="D442" t="s">
        <v>99262</v>
      </c>
      <c r="H442" t="s">
        <v>7977</v>
      </c>
      <c r="I442" t="s">
        <v>7978</v>
      </c>
      <c r="J442" t="s">
        <v>7979</v>
      </c>
      <c r="K442" t="s">
        <v>3110</v>
      </c>
      <c r="N442">
        <v>2</v>
      </c>
      <c r="O442">
        <v>2</v>
      </c>
      <c r="P442">
        <v>2</v>
      </c>
      <c r="Q442" t="s">
        <v>48527</v>
      </c>
      <c r="R442" t="s">
        <v>48527</v>
      </c>
      <c r="S442" t="s">
        <v>48527</v>
      </c>
      <c r="T442" t="s">
        <v>85389</v>
      </c>
      <c r="U442">
        <v>0</v>
      </c>
      <c r="V442" t="s">
        <v>105085</v>
      </c>
      <c r="W442">
        <v>22057000</v>
      </c>
      <c r="X442">
        <v>5</v>
      </c>
      <c r="Y442" t="s">
        <v>105086</v>
      </c>
      <c r="Z442" t="s">
        <v>105087</v>
      </c>
      <c r="AA442" t="s">
        <v>105088</v>
      </c>
      <c r="AB442" t="s">
        <v>105089</v>
      </c>
      <c r="AC442" t="s">
        <v>40826</v>
      </c>
      <c r="AD442" t="s">
        <v>40826</v>
      </c>
      <c r="AE442">
        <v>774</v>
      </c>
      <c r="AF442" t="s">
        <v>7982</v>
      </c>
      <c r="AG442" t="s">
        <v>7983</v>
      </c>
      <c r="AH442" t="s">
        <v>7984</v>
      </c>
      <c r="AJ442" s="4" t="s">
        <v>7985</v>
      </c>
    </row>
    <row r="443" spans="1:36" x14ac:dyDescent="0.3">
      <c r="A443" t="s">
        <v>49659</v>
      </c>
      <c r="B443" t="s">
        <v>49660</v>
      </c>
      <c r="C443" t="s">
        <v>74248</v>
      </c>
      <c r="D443" t="s">
        <v>99263</v>
      </c>
      <c r="I443" t="s">
        <v>11154</v>
      </c>
      <c r="N443">
        <v>1</v>
      </c>
      <c r="O443">
        <v>1</v>
      </c>
      <c r="P443">
        <v>1</v>
      </c>
      <c r="Q443" t="s">
        <v>48642</v>
      </c>
      <c r="R443" t="s">
        <v>48642</v>
      </c>
      <c r="S443" t="s">
        <v>48642</v>
      </c>
      <c r="T443" t="s">
        <v>105090</v>
      </c>
      <c r="U443">
        <v>0</v>
      </c>
      <c r="V443" t="s">
        <v>105091</v>
      </c>
      <c r="W443">
        <v>24475000</v>
      </c>
      <c r="X443">
        <v>3</v>
      </c>
      <c r="Y443" t="s">
        <v>105092</v>
      </c>
      <c r="Z443" t="s">
        <v>105093</v>
      </c>
      <c r="AA443" t="s">
        <v>105094</v>
      </c>
      <c r="AB443" t="s">
        <v>105095</v>
      </c>
      <c r="AC443" t="s">
        <v>40825</v>
      </c>
      <c r="AD443" t="s">
        <v>40825</v>
      </c>
      <c r="AE443">
        <v>2292</v>
      </c>
      <c r="AF443" t="s">
        <v>40824</v>
      </c>
      <c r="AG443" t="s">
        <v>40823</v>
      </c>
      <c r="AJ443" s="4" t="s">
        <v>25803</v>
      </c>
    </row>
    <row r="444" spans="1:36" x14ac:dyDescent="0.3">
      <c r="A444" t="s">
        <v>49661</v>
      </c>
      <c r="B444" t="s">
        <v>49662</v>
      </c>
      <c r="C444" t="s">
        <v>99264</v>
      </c>
      <c r="D444" t="s">
        <v>99265</v>
      </c>
      <c r="I444" t="s">
        <v>1458</v>
      </c>
      <c r="J444" t="s">
        <v>957</v>
      </c>
      <c r="N444">
        <v>6</v>
      </c>
      <c r="O444">
        <v>6</v>
      </c>
      <c r="P444">
        <v>5</v>
      </c>
      <c r="Q444" t="s">
        <v>79619</v>
      </c>
      <c r="R444" t="s">
        <v>79619</v>
      </c>
      <c r="S444" t="s">
        <v>48540</v>
      </c>
      <c r="T444" t="s">
        <v>55212</v>
      </c>
      <c r="U444">
        <v>0</v>
      </c>
      <c r="V444" t="s">
        <v>105096</v>
      </c>
      <c r="W444">
        <v>3273800000</v>
      </c>
      <c r="X444">
        <v>107</v>
      </c>
      <c r="Y444" t="s">
        <v>105097</v>
      </c>
      <c r="Z444" t="s">
        <v>105098</v>
      </c>
      <c r="AA444" t="s">
        <v>105099</v>
      </c>
      <c r="AB444" t="s">
        <v>105100</v>
      </c>
      <c r="AC444" t="s">
        <v>5853</v>
      </c>
      <c r="AD444" t="s">
        <v>5853</v>
      </c>
      <c r="AE444">
        <v>583</v>
      </c>
      <c r="AF444" t="s">
        <v>5854</v>
      </c>
      <c r="AG444" t="s">
        <v>5855</v>
      </c>
      <c r="AJ444" s="4" t="s">
        <v>5856</v>
      </c>
    </row>
    <row r="445" spans="1:36" x14ac:dyDescent="0.3">
      <c r="A445" t="s">
        <v>49663</v>
      </c>
      <c r="B445" t="s">
        <v>49664</v>
      </c>
      <c r="C445" t="s">
        <v>99266</v>
      </c>
      <c r="D445" t="s">
        <v>99267</v>
      </c>
      <c r="H445" t="s">
        <v>23344</v>
      </c>
      <c r="I445" t="s">
        <v>23345</v>
      </c>
      <c r="J445" t="s">
        <v>29704</v>
      </c>
      <c r="N445">
        <v>2</v>
      </c>
      <c r="O445">
        <v>2</v>
      </c>
      <c r="P445">
        <v>2</v>
      </c>
      <c r="Q445" t="s">
        <v>76945</v>
      </c>
      <c r="R445" t="s">
        <v>76945</v>
      </c>
      <c r="S445" t="s">
        <v>76945</v>
      </c>
      <c r="T445" t="s">
        <v>84791</v>
      </c>
      <c r="U445">
        <v>0</v>
      </c>
      <c r="V445" t="s">
        <v>105101</v>
      </c>
      <c r="W445">
        <v>56119000</v>
      </c>
      <c r="X445">
        <v>10</v>
      </c>
      <c r="Y445" t="s">
        <v>105102</v>
      </c>
      <c r="Z445" t="s">
        <v>105103</v>
      </c>
      <c r="AA445" t="s">
        <v>105104</v>
      </c>
      <c r="AB445" t="s">
        <v>105105</v>
      </c>
      <c r="AC445" t="s">
        <v>29705</v>
      </c>
      <c r="AD445" t="s">
        <v>29705</v>
      </c>
      <c r="AE445">
        <v>2631</v>
      </c>
      <c r="AF445" t="s">
        <v>29706</v>
      </c>
      <c r="AG445" t="s">
        <v>29707</v>
      </c>
      <c r="AH445" t="s">
        <v>29708</v>
      </c>
      <c r="AJ445" s="4" t="s">
        <v>29709</v>
      </c>
    </row>
    <row r="446" spans="1:36" x14ac:dyDescent="0.3">
      <c r="A446" t="s">
        <v>49665</v>
      </c>
      <c r="B446" t="s">
        <v>49666</v>
      </c>
      <c r="C446" t="s">
        <v>65457</v>
      </c>
      <c r="D446" t="s">
        <v>57117</v>
      </c>
      <c r="H446" t="s">
        <v>2078</v>
      </c>
      <c r="I446" t="s">
        <v>2079</v>
      </c>
      <c r="J446" t="s">
        <v>2080</v>
      </c>
      <c r="N446">
        <v>3</v>
      </c>
      <c r="O446">
        <v>3</v>
      </c>
      <c r="P446">
        <v>2</v>
      </c>
      <c r="Q446" t="s">
        <v>78459</v>
      </c>
      <c r="R446" t="s">
        <v>78459</v>
      </c>
      <c r="S446" t="s">
        <v>77987</v>
      </c>
      <c r="T446" t="s">
        <v>76419</v>
      </c>
      <c r="U446">
        <v>0</v>
      </c>
      <c r="V446" t="s">
        <v>105106</v>
      </c>
      <c r="W446">
        <v>133830000</v>
      </c>
      <c r="X446">
        <v>13</v>
      </c>
      <c r="Y446" t="s">
        <v>105107</v>
      </c>
      <c r="Z446" t="s">
        <v>105108</v>
      </c>
      <c r="AA446" t="s">
        <v>105109</v>
      </c>
      <c r="AB446" t="s">
        <v>105110</v>
      </c>
      <c r="AC446" t="s">
        <v>2081</v>
      </c>
      <c r="AD446" t="s">
        <v>2081</v>
      </c>
      <c r="AE446">
        <v>265</v>
      </c>
      <c r="AF446" t="s">
        <v>2082</v>
      </c>
      <c r="AG446" t="s">
        <v>2083</v>
      </c>
      <c r="AH446" t="s">
        <v>2084</v>
      </c>
      <c r="AJ446" s="4" t="s">
        <v>2085</v>
      </c>
    </row>
    <row r="447" spans="1:36" x14ac:dyDescent="0.3">
      <c r="A447" t="s">
        <v>49667</v>
      </c>
      <c r="B447" t="s">
        <v>49668</v>
      </c>
      <c r="C447" t="s">
        <v>99268</v>
      </c>
      <c r="D447" t="s">
        <v>99269</v>
      </c>
      <c r="H447" t="s">
        <v>3099</v>
      </c>
      <c r="I447" t="s">
        <v>40822</v>
      </c>
      <c r="N447">
        <v>11</v>
      </c>
      <c r="O447">
        <v>1</v>
      </c>
      <c r="P447">
        <v>1</v>
      </c>
      <c r="Q447" t="s">
        <v>105111</v>
      </c>
      <c r="R447" t="s">
        <v>77281</v>
      </c>
      <c r="S447" t="s">
        <v>77281</v>
      </c>
      <c r="T447" t="s">
        <v>63401</v>
      </c>
      <c r="U447" t="s">
        <v>105112</v>
      </c>
      <c r="V447" t="s">
        <v>105113</v>
      </c>
      <c r="W447">
        <v>9957400</v>
      </c>
      <c r="X447">
        <v>1</v>
      </c>
      <c r="Y447" t="s">
        <v>105114</v>
      </c>
      <c r="Z447" t="s">
        <v>105115</v>
      </c>
      <c r="AA447" t="s">
        <v>105116</v>
      </c>
      <c r="AB447" t="s">
        <v>105117</v>
      </c>
      <c r="AC447" t="s">
        <v>40821</v>
      </c>
      <c r="AD447" t="s">
        <v>40820</v>
      </c>
      <c r="AE447">
        <v>3077</v>
      </c>
      <c r="AF447" t="s">
        <v>40819</v>
      </c>
      <c r="AG447" t="s">
        <v>40818</v>
      </c>
      <c r="AJ447" s="4" t="s">
        <v>18784</v>
      </c>
    </row>
    <row r="448" spans="1:36" x14ac:dyDescent="0.3">
      <c r="A448" t="s">
        <v>49669</v>
      </c>
      <c r="B448" t="s">
        <v>49670</v>
      </c>
      <c r="C448" t="s">
        <v>99270</v>
      </c>
      <c r="D448" t="s">
        <v>54336</v>
      </c>
      <c r="H448" t="s">
        <v>28562</v>
      </c>
      <c r="I448" t="s">
        <v>2630</v>
      </c>
      <c r="J448" t="s">
        <v>28563</v>
      </c>
      <c r="K448" t="s">
        <v>678</v>
      </c>
      <c r="N448">
        <v>1</v>
      </c>
      <c r="O448">
        <v>1</v>
      </c>
      <c r="P448">
        <v>1</v>
      </c>
      <c r="Q448" t="s">
        <v>76446</v>
      </c>
      <c r="R448" t="s">
        <v>76446</v>
      </c>
      <c r="S448" t="s">
        <v>76446</v>
      </c>
      <c r="T448" t="s">
        <v>93455</v>
      </c>
      <c r="U448">
        <v>0</v>
      </c>
      <c r="V448" t="s">
        <v>77325</v>
      </c>
      <c r="W448">
        <v>18518000</v>
      </c>
      <c r="X448">
        <v>9</v>
      </c>
      <c r="Y448" t="s">
        <v>105118</v>
      </c>
      <c r="Z448" t="s">
        <v>105119</v>
      </c>
      <c r="AA448" t="s">
        <v>105120</v>
      </c>
      <c r="AB448" t="s">
        <v>105121</v>
      </c>
      <c r="AC448" t="s">
        <v>28565</v>
      </c>
      <c r="AD448" t="s">
        <v>28565</v>
      </c>
      <c r="AE448">
        <v>2551</v>
      </c>
      <c r="AF448" t="s">
        <v>28566</v>
      </c>
      <c r="AG448" t="s">
        <v>28567</v>
      </c>
      <c r="AH448" t="s">
        <v>28568</v>
      </c>
      <c r="AI448" t="s">
        <v>28569</v>
      </c>
      <c r="AJ448" s="4" t="s">
        <v>28570</v>
      </c>
    </row>
    <row r="449" spans="1:36" x14ac:dyDescent="0.3">
      <c r="A449" t="s">
        <v>49671</v>
      </c>
      <c r="B449" t="s">
        <v>49672</v>
      </c>
      <c r="C449" t="s">
        <v>53500</v>
      </c>
      <c r="D449" t="s">
        <v>99271</v>
      </c>
      <c r="H449" t="s">
        <v>14861</v>
      </c>
      <c r="I449" t="s">
        <v>14862</v>
      </c>
      <c r="J449" t="s">
        <v>14863</v>
      </c>
      <c r="K449" t="s">
        <v>14864</v>
      </c>
      <c r="N449">
        <v>16</v>
      </c>
      <c r="O449">
        <v>16</v>
      </c>
      <c r="P449">
        <v>16</v>
      </c>
      <c r="Q449" t="s">
        <v>48629</v>
      </c>
      <c r="R449" t="s">
        <v>48629</v>
      </c>
      <c r="S449" t="s">
        <v>48629</v>
      </c>
      <c r="T449" t="s">
        <v>81678</v>
      </c>
      <c r="U449">
        <v>0</v>
      </c>
      <c r="V449" t="s">
        <v>105122</v>
      </c>
      <c r="W449">
        <v>622370000</v>
      </c>
      <c r="X449">
        <v>65</v>
      </c>
      <c r="Y449" t="s">
        <v>105123</v>
      </c>
      <c r="Z449" t="s">
        <v>105124</v>
      </c>
      <c r="AA449" t="s">
        <v>105125</v>
      </c>
      <c r="AB449" t="s">
        <v>105126</v>
      </c>
      <c r="AC449" t="s">
        <v>40817</v>
      </c>
      <c r="AD449" t="s">
        <v>14866</v>
      </c>
      <c r="AE449">
        <v>1426</v>
      </c>
      <c r="AF449" t="s">
        <v>14867</v>
      </c>
      <c r="AG449" t="s">
        <v>14868</v>
      </c>
      <c r="AH449" t="s">
        <v>14869</v>
      </c>
      <c r="AJ449" s="4" t="s">
        <v>14870</v>
      </c>
    </row>
    <row r="450" spans="1:36" x14ac:dyDescent="0.3">
      <c r="A450" t="s">
        <v>49673</v>
      </c>
      <c r="B450" t="s">
        <v>49674</v>
      </c>
      <c r="C450" t="s">
        <v>99272</v>
      </c>
      <c r="D450" t="s">
        <v>99273</v>
      </c>
      <c r="H450" t="s">
        <v>15377</v>
      </c>
      <c r="I450" t="s">
        <v>15378</v>
      </c>
      <c r="J450" t="s">
        <v>15379</v>
      </c>
      <c r="N450">
        <v>2</v>
      </c>
      <c r="O450">
        <v>2</v>
      </c>
      <c r="P450">
        <v>2</v>
      </c>
      <c r="Q450" t="s">
        <v>76647</v>
      </c>
      <c r="R450" t="s">
        <v>76647</v>
      </c>
      <c r="S450" t="s">
        <v>76647</v>
      </c>
      <c r="T450" t="s">
        <v>85408</v>
      </c>
      <c r="U450">
        <v>0</v>
      </c>
      <c r="V450" t="s">
        <v>78739</v>
      </c>
      <c r="W450">
        <v>64408000</v>
      </c>
      <c r="X450">
        <v>14</v>
      </c>
      <c r="Y450" t="s">
        <v>105127</v>
      </c>
      <c r="Z450" t="s">
        <v>105128</v>
      </c>
      <c r="AA450" t="s">
        <v>105129</v>
      </c>
      <c r="AB450" t="s">
        <v>105130</v>
      </c>
      <c r="AC450" t="s">
        <v>15381</v>
      </c>
      <c r="AD450" t="s">
        <v>15381</v>
      </c>
      <c r="AE450">
        <v>1473</v>
      </c>
      <c r="AF450" t="s">
        <v>15382</v>
      </c>
      <c r="AG450" t="s">
        <v>15383</v>
      </c>
      <c r="AH450" t="s">
        <v>15384</v>
      </c>
      <c r="AJ450" s="4" t="s">
        <v>15385</v>
      </c>
    </row>
    <row r="451" spans="1:36" x14ac:dyDescent="0.3">
      <c r="A451" t="s">
        <v>49675</v>
      </c>
      <c r="B451" t="s">
        <v>49676</v>
      </c>
      <c r="C451" t="s">
        <v>99274</v>
      </c>
      <c r="D451" t="s">
        <v>99275</v>
      </c>
      <c r="H451" t="s">
        <v>12513</v>
      </c>
      <c r="J451" t="s">
        <v>957</v>
      </c>
      <c r="N451">
        <v>5</v>
      </c>
      <c r="O451">
        <v>5</v>
      </c>
      <c r="P451">
        <v>5</v>
      </c>
      <c r="Q451" t="s">
        <v>76933</v>
      </c>
      <c r="R451" t="s">
        <v>76933</v>
      </c>
      <c r="S451" t="s">
        <v>76933</v>
      </c>
      <c r="T451" t="s">
        <v>105131</v>
      </c>
      <c r="U451">
        <v>0</v>
      </c>
      <c r="V451" t="s">
        <v>48516</v>
      </c>
      <c r="W451">
        <v>4747700000</v>
      </c>
      <c r="X451">
        <v>50</v>
      </c>
      <c r="Y451" t="s">
        <v>105132</v>
      </c>
      <c r="Z451" t="s">
        <v>105133</v>
      </c>
      <c r="AA451" t="s">
        <v>105134</v>
      </c>
      <c r="AB451" t="s">
        <v>105135</v>
      </c>
      <c r="AC451" t="s">
        <v>40816</v>
      </c>
      <c r="AD451" t="s">
        <v>40816</v>
      </c>
      <c r="AE451">
        <v>1413</v>
      </c>
      <c r="AF451" t="s">
        <v>40815</v>
      </c>
      <c r="AG451" t="s">
        <v>40814</v>
      </c>
      <c r="AJ451" s="4" t="s">
        <v>14692</v>
      </c>
    </row>
    <row r="452" spans="1:36" x14ac:dyDescent="0.3">
      <c r="A452" t="s">
        <v>49677</v>
      </c>
      <c r="B452" t="s">
        <v>49678</v>
      </c>
      <c r="C452" t="s">
        <v>69946</v>
      </c>
      <c r="D452" t="s">
        <v>51881</v>
      </c>
      <c r="I452" t="s">
        <v>20645</v>
      </c>
      <c r="N452">
        <v>1</v>
      </c>
      <c r="O452">
        <v>1</v>
      </c>
      <c r="P452">
        <v>1</v>
      </c>
      <c r="Q452">
        <v>10</v>
      </c>
      <c r="R452">
        <v>10</v>
      </c>
      <c r="S452">
        <v>10</v>
      </c>
      <c r="T452" t="s">
        <v>102133</v>
      </c>
      <c r="U452">
        <v>0</v>
      </c>
      <c r="V452" t="s">
        <v>105136</v>
      </c>
      <c r="W452">
        <v>26235000</v>
      </c>
      <c r="X452">
        <v>5</v>
      </c>
      <c r="Y452" t="s">
        <v>105137</v>
      </c>
      <c r="Z452" t="s">
        <v>105138</v>
      </c>
      <c r="AA452" t="s">
        <v>105139</v>
      </c>
      <c r="AB452" t="s">
        <v>105140</v>
      </c>
      <c r="AC452" t="s">
        <v>40813</v>
      </c>
      <c r="AD452" t="s">
        <v>40813</v>
      </c>
      <c r="AE452">
        <v>1809</v>
      </c>
      <c r="AF452" t="s">
        <v>40812</v>
      </c>
      <c r="AG452" t="s">
        <v>40811</v>
      </c>
      <c r="AJ452" s="4" t="s">
        <v>19347</v>
      </c>
    </row>
    <row r="453" spans="1:36" x14ac:dyDescent="0.3">
      <c r="A453" t="s">
        <v>49679</v>
      </c>
      <c r="B453" t="s">
        <v>49680</v>
      </c>
      <c r="C453" t="s">
        <v>99276</v>
      </c>
      <c r="D453" t="s">
        <v>99277</v>
      </c>
      <c r="I453" t="s">
        <v>40810</v>
      </c>
      <c r="J453" t="s">
        <v>2778</v>
      </c>
      <c r="N453">
        <v>7</v>
      </c>
      <c r="O453">
        <v>7</v>
      </c>
      <c r="P453">
        <v>7</v>
      </c>
      <c r="Q453">
        <v>44</v>
      </c>
      <c r="R453">
        <v>44</v>
      </c>
      <c r="S453">
        <v>44</v>
      </c>
      <c r="T453" t="s">
        <v>105141</v>
      </c>
      <c r="U453">
        <v>0</v>
      </c>
      <c r="V453" t="s">
        <v>105142</v>
      </c>
      <c r="W453">
        <v>1389100000</v>
      </c>
      <c r="X453">
        <v>28</v>
      </c>
      <c r="Y453" t="s">
        <v>105143</v>
      </c>
      <c r="Z453" t="s">
        <v>105144</v>
      </c>
      <c r="AA453" t="s">
        <v>105145</v>
      </c>
      <c r="AB453" t="s">
        <v>105146</v>
      </c>
      <c r="AC453" t="s">
        <v>40809</v>
      </c>
      <c r="AD453" t="s">
        <v>40808</v>
      </c>
      <c r="AE453">
        <v>1158</v>
      </c>
      <c r="AF453" t="s">
        <v>40807</v>
      </c>
      <c r="AG453" t="s">
        <v>40806</v>
      </c>
      <c r="AJ453" s="4" t="s">
        <v>11989</v>
      </c>
    </row>
    <row r="454" spans="1:36" x14ac:dyDescent="0.3">
      <c r="A454" t="s">
        <v>49681</v>
      </c>
      <c r="B454" t="s">
        <v>49682</v>
      </c>
      <c r="C454" t="s">
        <v>54606</v>
      </c>
      <c r="D454" t="s">
        <v>99278</v>
      </c>
      <c r="H454" t="s">
        <v>6294</v>
      </c>
      <c r="I454" t="s">
        <v>6295</v>
      </c>
      <c r="J454" t="s">
        <v>6296</v>
      </c>
      <c r="N454">
        <v>3</v>
      </c>
      <c r="O454">
        <v>3</v>
      </c>
      <c r="P454">
        <v>3</v>
      </c>
      <c r="Q454" t="s">
        <v>77273</v>
      </c>
      <c r="R454" t="s">
        <v>77273</v>
      </c>
      <c r="S454" t="s">
        <v>77273</v>
      </c>
      <c r="T454" t="s">
        <v>92375</v>
      </c>
      <c r="U454">
        <v>0</v>
      </c>
      <c r="V454" t="s">
        <v>56791</v>
      </c>
      <c r="W454">
        <v>164260000</v>
      </c>
      <c r="X454">
        <v>14</v>
      </c>
      <c r="Y454" t="s">
        <v>105147</v>
      </c>
      <c r="Z454" t="s">
        <v>105148</v>
      </c>
      <c r="AA454" t="s">
        <v>105149</v>
      </c>
      <c r="AB454" t="s">
        <v>105150</v>
      </c>
      <c r="AC454" t="s">
        <v>6298</v>
      </c>
      <c r="AD454" t="s">
        <v>6298</v>
      </c>
      <c r="AE454">
        <v>630</v>
      </c>
      <c r="AF454" t="s">
        <v>6299</v>
      </c>
      <c r="AG454" t="s">
        <v>6300</v>
      </c>
      <c r="AH454" t="s">
        <v>6301</v>
      </c>
      <c r="AJ454" s="4" t="s">
        <v>6302</v>
      </c>
    </row>
    <row r="455" spans="1:36" x14ac:dyDescent="0.3">
      <c r="A455" t="s">
        <v>49683</v>
      </c>
      <c r="B455" t="s">
        <v>49684</v>
      </c>
      <c r="C455" t="s">
        <v>99279</v>
      </c>
      <c r="D455" t="s">
        <v>99280</v>
      </c>
      <c r="H455" t="s">
        <v>17569</v>
      </c>
      <c r="J455" t="s">
        <v>22794</v>
      </c>
      <c r="N455">
        <v>2</v>
      </c>
      <c r="O455">
        <v>2</v>
      </c>
      <c r="P455">
        <v>2</v>
      </c>
      <c r="Q455" t="s">
        <v>76107</v>
      </c>
      <c r="R455" t="s">
        <v>76107</v>
      </c>
      <c r="S455" t="s">
        <v>76107</v>
      </c>
      <c r="T455" t="s">
        <v>82664</v>
      </c>
      <c r="U455">
        <v>0</v>
      </c>
      <c r="V455" t="s">
        <v>105151</v>
      </c>
      <c r="W455">
        <v>23580000</v>
      </c>
      <c r="X455">
        <v>5</v>
      </c>
      <c r="Y455" t="s">
        <v>105152</v>
      </c>
      <c r="Z455" t="s">
        <v>105153</v>
      </c>
      <c r="AA455" t="s">
        <v>105154</v>
      </c>
      <c r="AB455" t="s">
        <v>105155</v>
      </c>
      <c r="AC455" t="s">
        <v>31688</v>
      </c>
      <c r="AD455" t="s">
        <v>31688</v>
      </c>
      <c r="AE455">
        <v>2770</v>
      </c>
      <c r="AF455" t="s">
        <v>31690</v>
      </c>
      <c r="AG455" t="s">
        <v>31691</v>
      </c>
      <c r="AH455" t="s">
        <v>31692</v>
      </c>
      <c r="AJ455" s="4" t="s">
        <v>31693</v>
      </c>
    </row>
    <row r="456" spans="1:36" x14ac:dyDescent="0.3">
      <c r="A456" t="s">
        <v>49685</v>
      </c>
      <c r="B456" t="s">
        <v>49686</v>
      </c>
      <c r="C456" t="s">
        <v>99281</v>
      </c>
      <c r="D456" t="s">
        <v>55319</v>
      </c>
      <c r="H456" t="s">
        <v>18600</v>
      </c>
      <c r="I456" t="s">
        <v>18601</v>
      </c>
      <c r="J456" t="s">
        <v>18602</v>
      </c>
      <c r="N456">
        <v>7</v>
      </c>
      <c r="O456">
        <v>7</v>
      </c>
      <c r="P456">
        <v>5</v>
      </c>
      <c r="Q456" t="s">
        <v>76664</v>
      </c>
      <c r="R456" t="s">
        <v>76664</v>
      </c>
      <c r="S456" t="s">
        <v>77287</v>
      </c>
      <c r="T456" t="s">
        <v>87794</v>
      </c>
      <c r="U456">
        <v>0</v>
      </c>
      <c r="V456" t="s">
        <v>105156</v>
      </c>
      <c r="W456">
        <v>389980000</v>
      </c>
      <c r="X456">
        <v>23</v>
      </c>
      <c r="Y456" t="s">
        <v>105157</v>
      </c>
      <c r="Z456" t="s">
        <v>105158</v>
      </c>
      <c r="AA456" t="s">
        <v>105159</v>
      </c>
      <c r="AB456" t="s">
        <v>105160</v>
      </c>
      <c r="AC456" t="s">
        <v>40805</v>
      </c>
      <c r="AD456" t="s">
        <v>40804</v>
      </c>
      <c r="AE456">
        <v>1745</v>
      </c>
      <c r="AF456" t="s">
        <v>18605</v>
      </c>
      <c r="AG456" t="s">
        <v>18606</v>
      </c>
      <c r="AH456" t="s">
        <v>18607</v>
      </c>
      <c r="AJ456" s="4" t="s">
        <v>18608</v>
      </c>
    </row>
    <row r="457" spans="1:36" x14ac:dyDescent="0.3">
      <c r="A457" t="s">
        <v>49687</v>
      </c>
      <c r="B457" t="s">
        <v>49688</v>
      </c>
      <c r="C457" t="s">
        <v>99282</v>
      </c>
      <c r="D457" t="s">
        <v>71218</v>
      </c>
      <c r="H457" t="s">
        <v>12536</v>
      </c>
      <c r="I457" t="s">
        <v>12537</v>
      </c>
      <c r="J457" t="s">
        <v>3765</v>
      </c>
      <c r="K457" t="s">
        <v>1210</v>
      </c>
      <c r="N457">
        <v>4</v>
      </c>
      <c r="O457">
        <v>4</v>
      </c>
      <c r="P457">
        <v>4</v>
      </c>
      <c r="Q457" t="s">
        <v>48384</v>
      </c>
      <c r="R457" t="s">
        <v>48384</v>
      </c>
      <c r="S457" t="s">
        <v>48384</v>
      </c>
      <c r="T457" t="s">
        <v>83875</v>
      </c>
      <c r="U457">
        <v>0</v>
      </c>
      <c r="V457" t="s">
        <v>89806</v>
      </c>
      <c r="W457">
        <v>333110000</v>
      </c>
      <c r="X457">
        <v>19</v>
      </c>
      <c r="Y457" t="s">
        <v>105161</v>
      </c>
      <c r="Z457" t="s">
        <v>105162</v>
      </c>
      <c r="AA457" t="s">
        <v>105163</v>
      </c>
      <c r="AB457" t="s">
        <v>105164</v>
      </c>
      <c r="AC457" t="s">
        <v>12538</v>
      </c>
      <c r="AD457" t="s">
        <v>12538</v>
      </c>
      <c r="AE457">
        <v>1209</v>
      </c>
      <c r="AF457" t="s">
        <v>12539</v>
      </c>
      <c r="AG457" t="s">
        <v>12540</v>
      </c>
      <c r="AH457" t="s">
        <v>12541</v>
      </c>
      <c r="AI457" t="s">
        <v>8780</v>
      </c>
      <c r="AJ457" s="4" t="s">
        <v>12542</v>
      </c>
    </row>
    <row r="458" spans="1:36" x14ac:dyDescent="0.3">
      <c r="A458" t="s">
        <v>49689</v>
      </c>
      <c r="B458" t="s">
        <v>49690</v>
      </c>
      <c r="C458" t="s">
        <v>99283</v>
      </c>
      <c r="D458" t="s">
        <v>69854</v>
      </c>
      <c r="H458" t="s">
        <v>17845</v>
      </c>
      <c r="I458" t="s">
        <v>17846</v>
      </c>
      <c r="J458" t="s">
        <v>1209</v>
      </c>
      <c r="K458" t="s">
        <v>17847</v>
      </c>
      <c r="N458">
        <v>9</v>
      </c>
      <c r="O458">
        <v>9</v>
      </c>
      <c r="P458">
        <v>9</v>
      </c>
      <c r="Q458" t="s">
        <v>80201</v>
      </c>
      <c r="R458" t="s">
        <v>80201</v>
      </c>
      <c r="S458" t="s">
        <v>80201</v>
      </c>
      <c r="T458" t="s">
        <v>86906</v>
      </c>
      <c r="U458">
        <v>0</v>
      </c>
      <c r="V458" t="s">
        <v>105165</v>
      </c>
      <c r="W458">
        <v>1004200000</v>
      </c>
      <c r="X458">
        <v>53</v>
      </c>
      <c r="Y458" t="s">
        <v>105166</v>
      </c>
      <c r="Z458" t="s">
        <v>105167</v>
      </c>
      <c r="AA458" t="s">
        <v>105168</v>
      </c>
      <c r="AB458" t="s">
        <v>105169</v>
      </c>
      <c r="AC458" t="s">
        <v>17848</v>
      </c>
      <c r="AD458" t="s">
        <v>17848</v>
      </c>
      <c r="AE458">
        <v>1682</v>
      </c>
      <c r="AF458" t="s">
        <v>17849</v>
      </c>
      <c r="AG458" t="s">
        <v>17850</v>
      </c>
      <c r="AH458" t="s">
        <v>17851</v>
      </c>
      <c r="AJ458" s="4" t="s">
        <v>17852</v>
      </c>
    </row>
    <row r="459" spans="1:36" x14ac:dyDescent="0.3">
      <c r="A459" t="s">
        <v>49691</v>
      </c>
      <c r="B459" t="s">
        <v>49692</v>
      </c>
      <c r="C459" t="s">
        <v>99284</v>
      </c>
      <c r="D459" t="s">
        <v>57259</v>
      </c>
      <c r="H459" t="s">
        <v>10873</v>
      </c>
      <c r="I459" t="s">
        <v>10874</v>
      </c>
      <c r="J459" t="s">
        <v>10865</v>
      </c>
      <c r="K459" t="s">
        <v>10866</v>
      </c>
      <c r="N459">
        <v>3</v>
      </c>
      <c r="O459">
        <v>3</v>
      </c>
      <c r="P459">
        <v>3</v>
      </c>
      <c r="Q459" t="s">
        <v>76635</v>
      </c>
      <c r="R459" t="s">
        <v>76635</v>
      </c>
      <c r="S459" t="s">
        <v>76635</v>
      </c>
      <c r="T459" t="s">
        <v>86562</v>
      </c>
      <c r="U459">
        <v>0</v>
      </c>
      <c r="V459" t="s">
        <v>105170</v>
      </c>
      <c r="W459">
        <v>115190000</v>
      </c>
      <c r="X459">
        <v>24</v>
      </c>
      <c r="Y459" t="s">
        <v>105171</v>
      </c>
      <c r="Z459" t="s">
        <v>105172</v>
      </c>
      <c r="AA459" t="s">
        <v>105173</v>
      </c>
      <c r="AB459" t="s">
        <v>105174</v>
      </c>
      <c r="AC459" t="s">
        <v>10875</v>
      </c>
      <c r="AD459" t="s">
        <v>10875</v>
      </c>
      <c r="AE459">
        <v>1054</v>
      </c>
      <c r="AF459" t="s">
        <v>10876</v>
      </c>
      <c r="AG459" t="s">
        <v>10877</v>
      </c>
      <c r="AH459" t="s">
        <v>10878</v>
      </c>
      <c r="AJ459" s="4" t="s">
        <v>10879</v>
      </c>
    </row>
    <row r="460" spans="1:36" x14ac:dyDescent="0.3">
      <c r="A460" t="s">
        <v>49693</v>
      </c>
      <c r="B460" t="s">
        <v>49694</v>
      </c>
      <c r="C460" t="s">
        <v>99285</v>
      </c>
      <c r="D460" t="s">
        <v>63422</v>
      </c>
      <c r="H460" t="s">
        <v>20239</v>
      </c>
      <c r="I460" t="s">
        <v>20240</v>
      </c>
      <c r="J460" t="s">
        <v>20241</v>
      </c>
      <c r="N460">
        <v>4</v>
      </c>
      <c r="O460">
        <v>4</v>
      </c>
      <c r="P460">
        <v>4</v>
      </c>
      <c r="Q460" t="s">
        <v>75930</v>
      </c>
      <c r="R460" t="s">
        <v>75930</v>
      </c>
      <c r="S460" t="s">
        <v>75930</v>
      </c>
      <c r="T460" t="s">
        <v>79483</v>
      </c>
      <c r="U460">
        <v>0</v>
      </c>
      <c r="V460" t="s">
        <v>105175</v>
      </c>
      <c r="W460">
        <v>62493000</v>
      </c>
      <c r="X460">
        <v>14</v>
      </c>
      <c r="Y460" t="s">
        <v>105176</v>
      </c>
      <c r="Z460" t="s">
        <v>105177</v>
      </c>
      <c r="AA460" t="s">
        <v>105178</v>
      </c>
      <c r="AB460" t="s">
        <v>105179</v>
      </c>
      <c r="AC460" t="s">
        <v>20242</v>
      </c>
      <c r="AD460" t="s">
        <v>20242</v>
      </c>
      <c r="AE460">
        <v>1879</v>
      </c>
      <c r="AF460" t="s">
        <v>20243</v>
      </c>
      <c r="AG460" t="s">
        <v>20244</v>
      </c>
      <c r="AH460" t="s">
        <v>20245</v>
      </c>
      <c r="AJ460" s="4" t="s">
        <v>20246</v>
      </c>
    </row>
    <row r="461" spans="1:36" x14ac:dyDescent="0.3">
      <c r="A461" t="s">
        <v>49695</v>
      </c>
      <c r="B461" t="s">
        <v>49696</v>
      </c>
      <c r="C461" t="s">
        <v>99286</v>
      </c>
      <c r="D461" t="s">
        <v>99287</v>
      </c>
      <c r="H461" t="s">
        <v>30388</v>
      </c>
      <c r="I461" t="s">
        <v>30389</v>
      </c>
      <c r="J461" t="s">
        <v>11296</v>
      </c>
      <c r="K461" t="s">
        <v>11297</v>
      </c>
      <c r="N461">
        <v>3</v>
      </c>
      <c r="O461">
        <v>3</v>
      </c>
      <c r="P461">
        <v>3</v>
      </c>
      <c r="Q461" t="s">
        <v>76114</v>
      </c>
      <c r="R461" t="s">
        <v>76114</v>
      </c>
      <c r="S461" t="s">
        <v>76114</v>
      </c>
      <c r="T461" t="s">
        <v>93492</v>
      </c>
      <c r="U461">
        <v>0</v>
      </c>
      <c r="V461" t="s">
        <v>105180</v>
      </c>
      <c r="W461">
        <v>119440000</v>
      </c>
      <c r="X461">
        <v>11</v>
      </c>
      <c r="Y461" t="s">
        <v>105181</v>
      </c>
      <c r="Z461" t="s">
        <v>105182</v>
      </c>
      <c r="AA461" t="s">
        <v>105183</v>
      </c>
      <c r="AB461" t="s">
        <v>105184</v>
      </c>
      <c r="AC461" t="s">
        <v>40803</v>
      </c>
      <c r="AD461" t="s">
        <v>30391</v>
      </c>
      <c r="AE461">
        <v>2681</v>
      </c>
      <c r="AF461" t="s">
        <v>30392</v>
      </c>
      <c r="AG461" t="s">
        <v>30393</v>
      </c>
      <c r="AH461" t="s">
        <v>30394</v>
      </c>
      <c r="AJ461" s="4" t="s">
        <v>30395</v>
      </c>
    </row>
    <row r="462" spans="1:36" x14ac:dyDescent="0.3">
      <c r="A462" t="s">
        <v>49697</v>
      </c>
      <c r="B462" t="s">
        <v>49698</v>
      </c>
      <c r="C462" t="s">
        <v>99288</v>
      </c>
      <c r="D462" t="s">
        <v>53487</v>
      </c>
      <c r="H462" t="s">
        <v>6064</v>
      </c>
      <c r="I462" t="s">
        <v>6065</v>
      </c>
      <c r="J462" t="s">
        <v>6066</v>
      </c>
      <c r="N462">
        <v>4</v>
      </c>
      <c r="O462">
        <v>4</v>
      </c>
      <c r="P462">
        <v>4</v>
      </c>
      <c r="Q462" t="s">
        <v>76334</v>
      </c>
      <c r="R462" t="s">
        <v>76334</v>
      </c>
      <c r="S462" t="s">
        <v>76334</v>
      </c>
      <c r="T462" t="s">
        <v>84149</v>
      </c>
      <c r="U462">
        <v>0</v>
      </c>
      <c r="V462" t="s">
        <v>105185</v>
      </c>
      <c r="W462">
        <v>239510000</v>
      </c>
      <c r="X462">
        <v>33</v>
      </c>
      <c r="Y462" t="s">
        <v>105186</v>
      </c>
      <c r="Z462" t="s">
        <v>105187</v>
      </c>
      <c r="AA462" t="s">
        <v>105188</v>
      </c>
      <c r="AB462" t="s">
        <v>105189</v>
      </c>
      <c r="AC462" t="s">
        <v>40802</v>
      </c>
      <c r="AD462" t="s">
        <v>40802</v>
      </c>
      <c r="AE462">
        <v>607</v>
      </c>
      <c r="AF462" t="s">
        <v>6068</v>
      </c>
      <c r="AG462" t="s">
        <v>6069</v>
      </c>
      <c r="AH462" t="s">
        <v>6070</v>
      </c>
      <c r="AJ462" s="4" t="s">
        <v>6071</v>
      </c>
    </row>
    <row r="463" spans="1:36" x14ac:dyDescent="0.3">
      <c r="A463" t="s">
        <v>49699</v>
      </c>
      <c r="B463" t="s">
        <v>49700</v>
      </c>
      <c r="C463" t="s">
        <v>66466</v>
      </c>
      <c r="D463" t="s">
        <v>99289</v>
      </c>
      <c r="H463" t="s">
        <v>9817</v>
      </c>
      <c r="I463" t="s">
        <v>9818</v>
      </c>
      <c r="J463" t="s">
        <v>9819</v>
      </c>
      <c r="K463" t="s">
        <v>9820</v>
      </c>
      <c r="N463">
        <v>9</v>
      </c>
      <c r="O463">
        <v>9</v>
      </c>
      <c r="P463">
        <v>9</v>
      </c>
      <c r="Q463" t="s">
        <v>80090</v>
      </c>
      <c r="R463" t="s">
        <v>80090</v>
      </c>
      <c r="S463" t="s">
        <v>80090</v>
      </c>
      <c r="T463" t="s">
        <v>80524</v>
      </c>
      <c r="U463">
        <v>0</v>
      </c>
      <c r="V463" t="s">
        <v>105190</v>
      </c>
      <c r="W463">
        <v>1050300000</v>
      </c>
      <c r="X463">
        <v>63</v>
      </c>
      <c r="Y463" t="s">
        <v>105191</v>
      </c>
      <c r="Z463" t="s">
        <v>105192</v>
      </c>
      <c r="AA463" t="s">
        <v>105193</v>
      </c>
      <c r="AB463" t="s">
        <v>105194</v>
      </c>
      <c r="AC463" t="s">
        <v>40801</v>
      </c>
      <c r="AD463" t="s">
        <v>9822</v>
      </c>
      <c r="AE463">
        <v>951</v>
      </c>
      <c r="AF463" t="s">
        <v>9823</v>
      </c>
      <c r="AG463" t="s">
        <v>9824</v>
      </c>
      <c r="AH463" t="s">
        <v>9825</v>
      </c>
      <c r="AJ463" s="4" t="s">
        <v>9826</v>
      </c>
    </row>
    <row r="464" spans="1:36" x14ac:dyDescent="0.3">
      <c r="A464" t="s">
        <v>49701</v>
      </c>
      <c r="B464" t="s">
        <v>49702</v>
      </c>
      <c r="C464" t="s">
        <v>99290</v>
      </c>
      <c r="D464" t="s">
        <v>99291</v>
      </c>
      <c r="H464" t="s">
        <v>27459</v>
      </c>
      <c r="I464" t="s">
        <v>16346</v>
      </c>
      <c r="J464" t="s">
        <v>4237</v>
      </c>
      <c r="N464">
        <v>1</v>
      </c>
      <c r="O464">
        <v>1</v>
      </c>
      <c r="P464">
        <v>1</v>
      </c>
      <c r="Q464" t="s">
        <v>77261</v>
      </c>
      <c r="R464" t="s">
        <v>77261</v>
      </c>
      <c r="S464" t="s">
        <v>77261</v>
      </c>
      <c r="T464" t="s">
        <v>80277</v>
      </c>
      <c r="U464">
        <v>0</v>
      </c>
      <c r="V464" t="s">
        <v>105195</v>
      </c>
      <c r="W464">
        <v>25859000</v>
      </c>
      <c r="X464">
        <v>9</v>
      </c>
      <c r="Y464" t="s">
        <v>105196</v>
      </c>
      <c r="Z464" t="s">
        <v>105197</v>
      </c>
      <c r="AA464" t="s">
        <v>105198</v>
      </c>
      <c r="AB464" t="s">
        <v>105199</v>
      </c>
      <c r="AC464" t="s">
        <v>27461</v>
      </c>
      <c r="AD464" t="s">
        <v>27461</v>
      </c>
      <c r="AE464">
        <v>2440</v>
      </c>
      <c r="AF464" t="s">
        <v>27462</v>
      </c>
      <c r="AG464" t="s">
        <v>27463</v>
      </c>
      <c r="AH464" t="s">
        <v>27464</v>
      </c>
      <c r="AJ464" s="4" t="s">
        <v>27465</v>
      </c>
    </row>
    <row r="465" spans="1:36" x14ac:dyDescent="0.3">
      <c r="A465" t="s">
        <v>49703</v>
      </c>
      <c r="B465" t="s">
        <v>49704</v>
      </c>
      <c r="C465" t="s">
        <v>99292</v>
      </c>
      <c r="D465" t="s">
        <v>99293</v>
      </c>
      <c r="I465" t="s">
        <v>3725</v>
      </c>
      <c r="J465" t="s">
        <v>3726</v>
      </c>
      <c r="N465">
        <v>3</v>
      </c>
      <c r="O465">
        <v>3</v>
      </c>
      <c r="P465">
        <v>3</v>
      </c>
      <c r="Q465" t="s">
        <v>76334</v>
      </c>
      <c r="R465" t="s">
        <v>76334</v>
      </c>
      <c r="S465" t="s">
        <v>76334</v>
      </c>
      <c r="T465" t="s">
        <v>80206</v>
      </c>
      <c r="U465">
        <v>0</v>
      </c>
      <c r="V465" t="s">
        <v>105200</v>
      </c>
      <c r="W465">
        <v>140760000</v>
      </c>
      <c r="X465">
        <v>6</v>
      </c>
      <c r="Y465" t="s">
        <v>105201</v>
      </c>
      <c r="Z465" t="s">
        <v>105202</v>
      </c>
      <c r="AA465" t="s">
        <v>105203</v>
      </c>
      <c r="AB465" t="s">
        <v>105204</v>
      </c>
      <c r="AC465" t="s">
        <v>40800</v>
      </c>
      <c r="AD465" t="s">
        <v>40799</v>
      </c>
      <c r="AE465">
        <v>398</v>
      </c>
      <c r="AF465" t="s">
        <v>3729</v>
      </c>
      <c r="AG465" t="s">
        <v>3730</v>
      </c>
      <c r="AH465" t="s">
        <v>3731</v>
      </c>
      <c r="AI465" t="s">
        <v>3732</v>
      </c>
    </row>
    <row r="466" spans="1:36" x14ac:dyDescent="0.3">
      <c r="A466" t="s">
        <v>49705</v>
      </c>
      <c r="B466" t="s">
        <v>49706</v>
      </c>
      <c r="C466" t="s">
        <v>61591</v>
      </c>
      <c r="D466" t="s">
        <v>57897</v>
      </c>
      <c r="H466" t="s">
        <v>10144</v>
      </c>
      <c r="I466" t="s">
        <v>10145</v>
      </c>
      <c r="J466" t="s">
        <v>2704</v>
      </c>
      <c r="N466">
        <v>4</v>
      </c>
      <c r="O466">
        <v>4</v>
      </c>
      <c r="P466">
        <v>4</v>
      </c>
      <c r="Q466" t="s">
        <v>76201</v>
      </c>
      <c r="R466" t="s">
        <v>76201</v>
      </c>
      <c r="S466" t="s">
        <v>76201</v>
      </c>
      <c r="T466" t="s">
        <v>72286</v>
      </c>
      <c r="U466">
        <v>0</v>
      </c>
      <c r="V466" t="s">
        <v>105205</v>
      </c>
      <c r="W466">
        <v>183260000</v>
      </c>
      <c r="X466">
        <v>9</v>
      </c>
      <c r="Y466" t="s">
        <v>105206</v>
      </c>
      <c r="Z466" t="s">
        <v>105207</v>
      </c>
      <c r="AA466" t="s">
        <v>105208</v>
      </c>
      <c r="AB466" t="s">
        <v>105209</v>
      </c>
      <c r="AC466" t="s">
        <v>40798</v>
      </c>
      <c r="AD466" t="s">
        <v>40798</v>
      </c>
      <c r="AE466">
        <v>983</v>
      </c>
      <c r="AF466" t="s">
        <v>10147</v>
      </c>
      <c r="AG466" t="s">
        <v>10148</v>
      </c>
      <c r="AJ466" s="4" t="s">
        <v>10149</v>
      </c>
    </row>
    <row r="467" spans="1:36" x14ac:dyDescent="0.3">
      <c r="A467" t="s">
        <v>49707</v>
      </c>
      <c r="B467" t="s">
        <v>49708</v>
      </c>
      <c r="C467" t="s">
        <v>62157</v>
      </c>
      <c r="D467" t="s">
        <v>99294</v>
      </c>
      <c r="J467" t="s">
        <v>12443</v>
      </c>
      <c r="N467">
        <v>11</v>
      </c>
      <c r="O467">
        <v>11</v>
      </c>
      <c r="P467">
        <v>11</v>
      </c>
      <c r="Q467" t="s">
        <v>58121</v>
      </c>
      <c r="R467" t="s">
        <v>58121</v>
      </c>
      <c r="S467" t="s">
        <v>58121</v>
      </c>
      <c r="T467" t="s">
        <v>83567</v>
      </c>
      <c r="U467">
        <v>0</v>
      </c>
      <c r="V467" t="s">
        <v>105210</v>
      </c>
      <c r="W467">
        <v>139030000</v>
      </c>
      <c r="X467">
        <v>20</v>
      </c>
      <c r="Y467" t="s">
        <v>105211</v>
      </c>
      <c r="Z467" t="s">
        <v>105212</v>
      </c>
      <c r="AA467" t="s">
        <v>105213</v>
      </c>
      <c r="AB467" t="s">
        <v>105214</v>
      </c>
      <c r="AC467" t="s">
        <v>40797</v>
      </c>
      <c r="AD467" t="s">
        <v>40796</v>
      </c>
      <c r="AE467">
        <v>1789</v>
      </c>
      <c r="AF467" t="s">
        <v>19096</v>
      </c>
      <c r="AG467" t="s">
        <v>19097</v>
      </c>
      <c r="AJ467" s="4" t="s">
        <v>19098</v>
      </c>
    </row>
    <row r="468" spans="1:36" x14ac:dyDescent="0.3">
      <c r="A468">
        <v>1</v>
      </c>
      <c r="B468" t="s">
        <v>49709</v>
      </c>
      <c r="C468">
        <v>1</v>
      </c>
      <c r="D468" t="s">
        <v>99295</v>
      </c>
      <c r="H468" t="s">
        <v>40795</v>
      </c>
      <c r="I468" t="s">
        <v>40794</v>
      </c>
      <c r="J468" t="s">
        <v>40793</v>
      </c>
      <c r="N468">
        <v>1</v>
      </c>
      <c r="O468">
        <v>1</v>
      </c>
      <c r="P468">
        <v>1</v>
      </c>
      <c r="Q468" t="s">
        <v>103368</v>
      </c>
      <c r="R468" t="s">
        <v>103368</v>
      </c>
      <c r="S468" t="s">
        <v>103368</v>
      </c>
      <c r="T468" t="s">
        <v>105215</v>
      </c>
      <c r="U468" t="s">
        <v>105216</v>
      </c>
      <c r="V468" t="s">
        <v>105217</v>
      </c>
      <c r="W468">
        <v>4208700</v>
      </c>
      <c r="X468">
        <v>1</v>
      </c>
      <c r="Y468" t="s">
        <v>105218</v>
      </c>
      <c r="Z468" t="s">
        <v>105219</v>
      </c>
      <c r="AA468" t="s">
        <v>105220</v>
      </c>
      <c r="AB468" t="s">
        <v>105221</v>
      </c>
      <c r="AC468" t="s">
        <v>40792</v>
      </c>
      <c r="AD468" t="s">
        <v>40792</v>
      </c>
      <c r="AE468">
        <v>1919</v>
      </c>
      <c r="AF468" t="s">
        <v>40791</v>
      </c>
      <c r="AG468" t="s">
        <v>40790</v>
      </c>
      <c r="AH468" t="s">
        <v>40789</v>
      </c>
      <c r="AJ468" s="4" t="s">
        <v>36829</v>
      </c>
    </row>
    <row r="469" spans="1:36" x14ac:dyDescent="0.3">
      <c r="A469" t="s">
        <v>49710</v>
      </c>
      <c r="B469" t="s">
        <v>49711</v>
      </c>
      <c r="C469" t="s">
        <v>99296</v>
      </c>
      <c r="D469" t="s">
        <v>99297</v>
      </c>
      <c r="H469" t="s">
        <v>3099</v>
      </c>
      <c r="I469" t="s">
        <v>3205</v>
      </c>
      <c r="N469">
        <v>1</v>
      </c>
      <c r="O469">
        <v>1</v>
      </c>
      <c r="P469">
        <v>1</v>
      </c>
      <c r="Q469" t="s">
        <v>77583</v>
      </c>
      <c r="R469" t="s">
        <v>77583</v>
      </c>
      <c r="S469" t="s">
        <v>77583</v>
      </c>
      <c r="T469" t="s">
        <v>105222</v>
      </c>
      <c r="U469" t="s">
        <v>105223</v>
      </c>
      <c r="V469" t="s">
        <v>105224</v>
      </c>
      <c r="W469">
        <v>7994900</v>
      </c>
      <c r="X469">
        <v>1</v>
      </c>
      <c r="Y469" t="s">
        <v>105225</v>
      </c>
      <c r="Z469" t="s">
        <v>105226</v>
      </c>
      <c r="AA469" t="s">
        <v>105227</v>
      </c>
      <c r="AB469" t="s">
        <v>105228</v>
      </c>
      <c r="AC469" t="s">
        <v>40788</v>
      </c>
      <c r="AD469" t="s">
        <v>40788</v>
      </c>
      <c r="AE469">
        <v>1872</v>
      </c>
      <c r="AF469" t="s">
        <v>40787</v>
      </c>
      <c r="AG469" t="s">
        <v>40786</v>
      </c>
      <c r="AJ469" s="4" t="s">
        <v>20146</v>
      </c>
    </row>
    <row r="470" spans="1:36" x14ac:dyDescent="0.3">
      <c r="A470" t="s">
        <v>49712</v>
      </c>
      <c r="B470" t="s">
        <v>49713</v>
      </c>
      <c r="C470" t="s">
        <v>99298</v>
      </c>
      <c r="D470" t="s">
        <v>99299</v>
      </c>
      <c r="H470" t="s">
        <v>6353</v>
      </c>
      <c r="I470" t="s">
        <v>6354</v>
      </c>
      <c r="J470" t="s">
        <v>6355</v>
      </c>
      <c r="K470" t="s">
        <v>6356</v>
      </c>
      <c r="N470">
        <v>10</v>
      </c>
      <c r="O470">
        <v>10</v>
      </c>
      <c r="P470">
        <v>10</v>
      </c>
      <c r="Q470">
        <v>6</v>
      </c>
      <c r="R470">
        <v>6</v>
      </c>
      <c r="S470">
        <v>6</v>
      </c>
      <c r="T470" t="s">
        <v>84343</v>
      </c>
      <c r="U470">
        <v>0</v>
      </c>
      <c r="V470" t="s">
        <v>96819</v>
      </c>
      <c r="W470">
        <v>276410000</v>
      </c>
      <c r="X470">
        <v>32</v>
      </c>
      <c r="Y470" t="s">
        <v>105229</v>
      </c>
      <c r="Z470" t="s">
        <v>105230</v>
      </c>
      <c r="AA470" t="s">
        <v>105231</v>
      </c>
      <c r="AB470" t="s">
        <v>105232</v>
      </c>
      <c r="AC470" t="s">
        <v>6358</v>
      </c>
      <c r="AD470" t="s">
        <v>6358</v>
      </c>
      <c r="AE470">
        <v>635</v>
      </c>
      <c r="AF470" t="s">
        <v>6359</v>
      </c>
      <c r="AG470" t="s">
        <v>6360</v>
      </c>
      <c r="AH470" t="s">
        <v>6361</v>
      </c>
      <c r="AI470" t="s">
        <v>6362</v>
      </c>
      <c r="AJ470" s="4" t="s">
        <v>6363</v>
      </c>
    </row>
    <row r="471" spans="1:36" x14ac:dyDescent="0.3">
      <c r="A471" t="s">
        <v>49714</v>
      </c>
      <c r="B471" t="s">
        <v>49715</v>
      </c>
      <c r="C471" t="s">
        <v>99300</v>
      </c>
      <c r="D471" t="s">
        <v>99173</v>
      </c>
      <c r="H471" t="s">
        <v>550</v>
      </c>
      <c r="I471" t="s">
        <v>551</v>
      </c>
      <c r="J471" t="s">
        <v>552</v>
      </c>
      <c r="N471">
        <v>2</v>
      </c>
      <c r="O471">
        <v>2</v>
      </c>
      <c r="P471">
        <v>2</v>
      </c>
      <c r="Q471" t="s">
        <v>76114</v>
      </c>
      <c r="R471" t="s">
        <v>76114</v>
      </c>
      <c r="S471" t="s">
        <v>76114</v>
      </c>
      <c r="T471" t="s">
        <v>90518</v>
      </c>
      <c r="U471" t="s">
        <v>105233</v>
      </c>
      <c r="V471" t="s">
        <v>105234</v>
      </c>
      <c r="W471">
        <v>65475000</v>
      </c>
      <c r="X471">
        <v>5</v>
      </c>
      <c r="Y471" t="s">
        <v>105235</v>
      </c>
      <c r="Z471" t="s">
        <v>105236</v>
      </c>
      <c r="AA471" t="s">
        <v>105237</v>
      </c>
      <c r="AB471" t="s">
        <v>105238</v>
      </c>
      <c r="AC471" t="s">
        <v>553</v>
      </c>
      <c r="AD471" t="s">
        <v>553</v>
      </c>
      <c r="AE471">
        <v>142</v>
      </c>
      <c r="AF471" t="s">
        <v>555</v>
      </c>
      <c r="AG471" t="s">
        <v>556</v>
      </c>
      <c r="AH471" t="s">
        <v>557</v>
      </c>
      <c r="AI471" t="s">
        <v>558</v>
      </c>
      <c r="AJ471" s="4" t="s">
        <v>559</v>
      </c>
    </row>
    <row r="472" spans="1:36" x14ac:dyDescent="0.3">
      <c r="A472" t="s">
        <v>49716</v>
      </c>
      <c r="B472" t="s">
        <v>49717</v>
      </c>
      <c r="C472" t="s">
        <v>99301</v>
      </c>
      <c r="D472" t="s">
        <v>99302</v>
      </c>
      <c r="H472" t="s">
        <v>3062</v>
      </c>
      <c r="I472" t="s">
        <v>3063</v>
      </c>
      <c r="J472" t="s">
        <v>3064</v>
      </c>
      <c r="N472">
        <v>5</v>
      </c>
      <c r="O472">
        <v>4</v>
      </c>
      <c r="P472">
        <v>4</v>
      </c>
      <c r="Q472" t="s">
        <v>75983</v>
      </c>
      <c r="R472" t="s">
        <v>80446</v>
      </c>
      <c r="S472" t="s">
        <v>80446</v>
      </c>
      <c r="T472" t="s">
        <v>82301</v>
      </c>
      <c r="U472">
        <v>0</v>
      </c>
      <c r="V472" t="s">
        <v>105239</v>
      </c>
      <c r="W472">
        <v>79879000</v>
      </c>
      <c r="X472">
        <v>12</v>
      </c>
      <c r="Y472" t="s">
        <v>105240</v>
      </c>
      <c r="Z472" t="s">
        <v>105241</v>
      </c>
      <c r="AA472" t="s">
        <v>92967</v>
      </c>
      <c r="AB472" t="s">
        <v>105242</v>
      </c>
      <c r="AC472" t="s">
        <v>40785</v>
      </c>
      <c r="AD472" t="s">
        <v>3066</v>
      </c>
      <c r="AE472">
        <v>347</v>
      </c>
      <c r="AF472" t="s">
        <v>3067</v>
      </c>
      <c r="AG472" t="s">
        <v>3068</v>
      </c>
      <c r="AH472" t="s">
        <v>3069</v>
      </c>
      <c r="AJ472" s="4" t="s">
        <v>3070</v>
      </c>
    </row>
    <row r="473" spans="1:36" x14ac:dyDescent="0.3">
      <c r="A473" t="s">
        <v>49718</v>
      </c>
      <c r="B473" t="s">
        <v>49719</v>
      </c>
      <c r="C473" t="s">
        <v>99303</v>
      </c>
      <c r="D473" t="s">
        <v>74105</v>
      </c>
      <c r="H473" t="s">
        <v>6853</v>
      </c>
      <c r="J473" t="s">
        <v>6854</v>
      </c>
      <c r="K473" t="s">
        <v>775</v>
      </c>
      <c r="N473">
        <v>2</v>
      </c>
      <c r="O473">
        <v>2</v>
      </c>
      <c r="P473">
        <v>2</v>
      </c>
      <c r="Q473" t="s">
        <v>76771</v>
      </c>
      <c r="R473" t="s">
        <v>76771</v>
      </c>
      <c r="S473" t="s">
        <v>76771</v>
      </c>
      <c r="T473" t="s">
        <v>83857</v>
      </c>
      <c r="U473">
        <v>0</v>
      </c>
      <c r="V473" t="s">
        <v>105243</v>
      </c>
      <c r="W473">
        <v>64117000</v>
      </c>
      <c r="X473">
        <v>9</v>
      </c>
      <c r="Y473" t="s">
        <v>105244</v>
      </c>
      <c r="Z473" t="s">
        <v>105245</v>
      </c>
      <c r="AA473" t="s">
        <v>105246</v>
      </c>
      <c r="AB473" t="s">
        <v>105247</v>
      </c>
      <c r="AC473" t="s">
        <v>40784</v>
      </c>
      <c r="AD473" t="s">
        <v>40784</v>
      </c>
      <c r="AE473">
        <v>679</v>
      </c>
      <c r="AF473" t="s">
        <v>6856</v>
      </c>
      <c r="AG473" t="s">
        <v>6857</v>
      </c>
      <c r="AH473" t="s">
        <v>6858</v>
      </c>
      <c r="AJ473" s="4" t="s">
        <v>6859</v>
      </c>
    </row>
    <row r="474" spans="1:36" x14ac:dyDescent="0.3">
      <c r="A474" t="s">
        <v>49720</v>
      </c>
      <c r="B474" t="s">
        <v>49721</v>
      </c>
      <c r="C474" t="s">
        <v>55201</v>
      </c>
      <c r="D474" t="s">
        <v>69068</v>
      </c>
      <c r="J474" t="s">
        <v>150</v>
      </c>
      <c r="N474">
        <v>3</v>
      </c>
      <c r="O474">
        <v>3</v>
      </c>
      <c r="P474">
        <v>3</v>
      </c>
      <c r="Q474" t="s">
        <v>76347</v>
      </c>
      <c r="R474" t="s">
        <v>76347</v>
      </c>
      <c r="S474" t="s">
        <v>76347</v>
      </c>
      <c r="T474" t="s">
        <v>90208</v>
      </c>
      <c r="U474" t="s">
        <v>105248</v>
      </c>
      <c r="V474" t="s">
        <v>105249</v>
      </c>
      <c r="W474">
        <v>124350000</v>
      </c>
      <c r="X474">
        <v>11</v>
      </c>
      <c r="Y474" t="s">
        <v>105250</v>
      </c>
      <c r="Z474" t="s">
        <v>105251</v>
      </c>
      <c r="AA474" t="s">
        <v>105252</v>
      </c>
      <c r="AB474" t="s">
        <v>105253</v>
      </c>
      <c r="AC474" t="s">
        <v>24186</v>
      </c>
      <c r="AD474" t="s">
        <v>24187</v>
      </c>
      <c r="AE474">
        <v>2168</v>
      </c>
      <c r="AF474" t="s">
        <v>24188</v>
      </c>
      <c r="AG474" t="s">
        <v>24189</v>
      </c>
      <c r="AJ474" s="4" t="s">
        <v>24190</v>
      </c>
    </row>
    <row r="475" spans="1:36" x14ac:dyDescent="0.3">
      <c r="A475" t="s">
        <v>49722</v>
      </c>
      <c r="B475" t="s">
        <v>49723</v>
      </c>
      <c r="C475" t="s">
        <v>61736</v>
      </c>
      <c r="D475" t="s">
        <v>99304</v>
      </c>
      <c r="H475" t="s">
        <v>2955</v>
      </c>
      <c r="I475" t="s">
        <v>2956</v>
      </c>
      <c r="J475" t="s">
        <v>2957</v>
      </c>
      <c r="K475" t="s">
        <v>201</v>
      </c>
      <c r="N475">
        <v>3</v>
      </c>
      <c r="O475">
        <v>3</v>
      </c>
      <c r="P475">
        <v>3</v>
      </c>
      <c r="Q475" t="s">
        <v>77893</v>
      </c>
      <c r="R475" t="s">
        <v>77893</v>
      </c>
      <c r="S475" t="s">
        <v>77893</v>
      </c>
      <c r="T475" t="s">
        <v>92458</v>
      </c>
      <c r="U475">
        <v>0</v>
      </c>
      <c r="V475" t="s">
        <v>105254</v>
      </c>
      <c r="W475">
        <v>49489000</v>
      </c>
      <c r="X475">
        <v>9</v>
      </c>
      <c r="Y475" t="s">
        <v>105255</v>
      </c>
      <c r="Z475" t="s">
        <v>105256</v>
      </c>
      <c r="AA475" t="s">
        <v>105257</v>
      </c>
      <c r="AB475" t="s">
        <v>105258</v>
      </c>
      <c r="AC475" t="s">
        <v>2959</v>
      </c>
      <c r="AD475" t="s">
        <v>2959</v>
      </c>
      <c r="AE475">
        <v>338</v>
      </c>
      <c r="AF475" t="s">
        <v>2960</v>
      </c>
      <c r="AG475" t="s">
        <v>2961</v>
      </c>
      <c r="AH475" t="s">
        <v>2962</v>
      </c>
      <c r="AJ475" s="4" t="s">
        <v>2963</v>
      </c>
    </row>
    <row r="476" spans="1:36" x14ac:dyDescent="0.3">
      <c r="A476" t="s">
        <v>49724</v>
      </c>
      <c r="B476" t="s">
        <v>49725</v>
      </c>
      <c r="C476" t="s">
        <v>55833</v>
      </c>
      <c r="D476" t="s">
        <v>58263</v>
      </c>
      <c r="H476" t="s">
        <v>25603</v>
      </c>
      <c r="I476" t="s">
        <v>25604</v>
      </c>
      <c r="J476" t="s">
        <v>21283</v>
      </c>
      <c r="K476" t="s">
        <v>25605</v>
      </c>
      <c r="N476">
        <v>3</v>
      </c>
      <c r="O476">
        <v>3</v>
      </c>
      <c r="P476">
        <v>3</v>
      </c>
      <c r="Q476" t="s">
        <v>78077</v>
      </c>
      <c r="R476" t="s">
        <v>78077</v>
      </c>
      <c r="S476" t="s">
        <v>78077</v>
      </c>
      <c r="T476" t="s">
        <v>80773</v>
      </c>
      <c r="U476">
        <v>0</v>
      </c>
      <c r="V476" t="s">
        <v>105259</v>
      </c>
      <c r="W476">
        <v>57725000</v>
      </c>
      <c r="X476">
        <v>6</v>
      </c>
      <c r="Y476" t="s">
        <v>105260</v>
      </c>
      <c r="Z476" t="s">
        <v>105261</v>
      </c>
      <c r="AA476" t="s">
        <v>105262</v>
      </c>
      <c r="AB476" t="s">
        <v>105263</v>
      </c>
      <c r="AC476" t="s">
        <v>40783</v>
      </c>
      <c r="AD476" t="s">
        <v>40782</v>
      </c>
      <c r="AE476">
        <v>2276</v>
      </c>
      <c r="AF476" t="s">
        <v>25608</v>
      </c>
      <c r="AG476" t="s">
        <v>25609</v>
      </c>
      <c r="AH476" t="s">
        <v>25610</v>
      </c>
      <c r="AJ476" s="4" t="s">
        <v>25611</v>
      </c>
    </row>
    <row r="477" spans="1:36" x14ac:dyDescent="0.3">
      <c r="A477" t="s">
        <v>49726</v>
      </c>
      <c r="B477" t="s">
        <v>49727</v>
      </c>
      <c r="C477" t="s">
        <v>99305</v>
      </c>
      <c r="D477" t="s">
        <v>99306</v>
      </c>
      <c r="H477" t="s">
        <v>11160</v>
      </c>
      <c r="I477" t="s">
        <v>11161</v>
      </c>
      <c r="J477" t="s">
        <v>7859</v>
      </c>
      <c r="K477" t="s">
        <v>2098</v>
      </c>
      <c r="N477">
        <v>15</v>
      </c>
      <c r="O477">
        <v>15</v>
      </c>
      <c r="P477">
        <v>15</v>
      </c>
      <c r="Q477" t="s">
        <v>77287</v>
      </c>
      <c r="R477" t="s">
        <v>77287</v>
      </c>
      <c r="S477" t="s">
        <v>77287</v>
      </c>
      <c r="T477" t="s">
        <v>85014</v>
      </c>
      <c r="U477">
        <v>0</v>
      </c>
      <c r="V477" t="s">
        <v>105264</v>
      </c>
      <c r="W477">
        <v>894440000</v>
      </c>
      <c r="X477">
        <v>51</v>
      </c>
      <c r="Y477" t="s">
        <v>105265</v>
      </c>
      <c r="Z477" t="s">
        <v>105266</v>
      </c>
      <c r="AA477" t="s">
        <v>105267</v>
      </c>
      <c r="AB477" t="s">
        <v>105268</v>
      </c>
      <c r="AC477" t="s">
        <v>11162</v>
      </c>
      <c r="AD477" t="s">
        <v>11163</v>
      </c>
      <c r="AE477">
        <v>1080</v>
      </c>
      <c r="AF477" t="s">
        <v>11164</v>
      </c>
      <c r="AG477" t="s">
        <v>11165</v>
      </c>
      <c r="AH477" t="s">
        <v>11166</v>
      </c>
      <c r="AJ477" s="4" t="s">
        <v>11167</v>
      </c>
    </row>
    <row r="478" spans="1:36" x14ac:dyDescent="0.3">
      <c r="A478" t="s">
        <v>49728</v>
      </c>
      <c r="B478" t="s">
        <v>49729</v>
      </c>
      <c r="C478" t="s">
        <v>99307</v>
      </c>
      <c r="D478" t="s">
        <v>99308</v>
      </c>
      <c r="H478" t="s">
        <v>2635</v>
      </c>
      <c r="I478" t="s">
        <v>2636</v>
      </c>
      <c r="J478" t="s">
        <v>2637</v>
      </c>
      <c r="N478">
        <v>3</v>
      </c>
      <c r="O478">
        <v>3</v>
      </c>
      <c r="P478">
        <v>3</v>
      </c>
      <c r="Q478" t="s">
        <v>72028</v>
      </c>
      <c r="R478" t="s">
        <v>72028</v>
      </c>
      <c r="S478" t="s">
        <v>72028</v>
      </c>
      <c r="T478" t="s">
        <v>80692</v>
      </c>
      <c r="U478">
        <v>0</v>
      </c>
      <c r="V478" t="s">
        <v>57265</v>
      </c>
      <c r="W478">
        <v>161440000</v>
      </c>
      <c r="X478">
        <v>17</v>
      </c>
      <c r="Y478" t="s">
        <v>105269</v>
      </c>
      <c r="Z478" t="s">
        <v>105270</v>
      </c>
      <c r="AA478" t="s">
        <v>105271</v>
      </c>
      <c r="AB478" t="s">
        <v>105272</v>
      </c>
      <c r="AC478" t="s">
        <v>2638</v>
      </c>
      <c r="AD478" t="s">
        <v>2638</v>
      </c>
      <c r="AE478">
        <v>311</v>
      </c>
      <c r="AF478" t="s">
        <v>2639</v>
      </c>
      <c r="AG478" t="s">
        <v>2640</v>
      </c>
      <c r="AH478" t="s">
        <v>2641</v>
      </c>
      <c r="AI478" t="s">
        <v>2642</v>
      </c>
      <c r="AJ478" s="4" t="s">
        <v>2643</v>
      </c>
    </row>
    <row r="479" spans="1:36" x14ac:dyDescent="0.3">
      <c r="A479" t="s">
        <v>49730</v>
      </c>
      <c r="B479" t="s">
        <v>49731</v>
      </c>
      <c r="C479" t="s">
        <v>99309</v>
      </c>
      <c r="D479" t="s">
        <v>99310</v>
      </c>
      <c r="H479" t="s">
        <v>15716</v>
      </c>
      <c r="I479" t="s">
        <v>15717</v>
      </c>
      <c r="J479" t="s">
        <v>14823</v>
      </c>
      <c r="N479">
        <v>7</v>
      </c>
      <c r="O479">
        <v>7</v>
      </c>
      <c r="P479">
        <v>7</v>
      </c>
      <c r="Q479" t="s">
        <v>78717</v>
      </c>
      <c r="R479" t="s">
        <v>78717</v>
      </c>
      <c r="S479" t="s">
        <v>78717</v>
      </c>
      <c r="T479" t="s">
        <v>83959</v>
      </c>
      <c r="U479">
        <v>0</v>
      </c>
      <c r="V479" t="s">
        <v>105273</v>
      </c>
      <c r="W479">
        <v>432130000</v>
      </c>
      <c r="X479">
        <v>21</v>
      </c>
      <c r="Y479" t="s">
        <v>105274</v>
      </c>
      <c r="Z479" t="s">
        <v>105275</v>
      </c>
      <c r="AA479" t="s">
        <v>105276</v>
      </c>
      <c r="AB479" t="s">
        <v>105277</v>
      </c>
      <c r="AC479" t="s">
        <v>15718</v>
      </c>
      <c r="AD479" t="s">
        <v>15719</v>
      </c>
      <c r="AE479">
        <v>1504</v>
      </c>
      <c r="AF479" t="s">
        <v>15720</v>
      </c>
      <c r="AG479" t="s">
        <v>15721</v>
      </c>
      <c r="AJ479" s="4" t="s">
        <v>15722</v>
      </c>
    </row>
    <row r="480" spans="1:36" x14ac:dyDescent="0.3">
      <c r="A480" t="s">
        <v>49732</v>
      </c>
      <c r="B480" t="s">
        <v>49733</v>
      </c>
      <c r="C480" t="s">
        <v>99311</v>
      </c>
      <c r="D480" t="s">
        <v>69701</v>
      </c>
      <c r="H480" t="s">
        <v>4277</v>
      </c>
      <c r="I480" t="s">
        <v>4278</v>
      </c>
      <c r="J480" t="s">
        <v>4279</v>
      </c>
      <c r="K480" t="s">
        <v>4280</v>
      </c>
      <c r="N480">
        <v>3</v>
      </c>
      <c r="O480">
        <v>3</v>
      </c>
      <c r="P480">
        <v>3</v>
      </c>
      <c r="Q480" t="s">
        <v>72627</v>
      </c>
      <c r="R480" t="s">
        <v>72627</v>
      </c>
      <c r="S480" t="s">
        <v>72627</v>
      </c>
      <c r="T480" t="s">
        <v>82597</v>
      </c>
      <c r="U480">
        <v>0</v>
      </c>
      <c r="V480" t="s">
        <v>105278</v>
      </c>
      <c r="W480">
        <v>261910000</v>
      </c>
      <c r="X480">
        <v>20</v>
      </c>
      <c r="Y480" t="s">
        <v>105279</v>
      </c>
      <c r="Z480" t="s">
        <v>105280</v>
      </c>
      <c r="AA480" t="s">
        <v>105281</v>
      </c>
      <c r="AB480" t="s">
        <v>105282</v>
      </c>
      <c r="AC480" t="s">
        <v>40781</v>
      </c>
      <c r="AD480" t="s">
        <v>4282</v>
      </c>
      <c r="AE480">
        <v>440</v>
      </c>
      <c r="AF480" t="s">
        <v>4283</v>
      </c>
      <c r="AG480" t="s">
        <v>4284</v>
      </c>
      <c r="AH480" t="s">
        <v>4285</v>
      </c>
      <c r="AJ480" s="4" t="s">
        <v>4286</v>
      </c>
    </row>
    <row r="481" spans="1:36" x14ac:dyDescent="0.3">
      <c r="A481" t="s">
        <v>49734</v>
      </c>
      <c r="B481" t="s">
        <v>49735</v>
      </c>
      <c r="C481" t="s">
        <v>99312</v>
      </c>
      <c r="D481" t="s">
        <v>99313</v>
      </c>
      <c r="H481" t="s">
        <v>23126</v>
      </c>
      <c r="I481" t="s">
        <v>23127</v>
      </c>
      <c r="J481" t="s">
        <v>23128</v>
      </c>
      <c r="N481">
        <v>7</v>
      </c>
      <c r="O481">
        <v>7</v>
      </c>
      <c r="P481">
        <v>7</v>
      </c>
      <c r="Q481" t="s">
        <v>53588</v>
      </c>
      <c r="R481" t="s">
        <v>53588</v>
      </c>
      <c r="S481" t="s">
        <v>53588</v>
      </c>
      <c r="T481" t="s">
        <v>93377</v>
      </c>
      <c r="U481">
        <v>0</v>
      </c>
      <c r="V481" t="s">
        <v>105283</v>
      </c>
      <c r="W481">
        <v>170670000</v>
      </c>
      <c r="X481">
        <v>30</v>
      </c>
      <c r="Y481" t="s">
        <v>105284</v>
      </c>
      <c r="Z481" t="s">
        <v>105285</v>
      </c>
      <c r="AA481" t="s">
        <v>105286</v>
      </c>
      <c r="AB481" t="s">
        <v>105287</v>
      </c>
      <c r="AC481" t="s">
        <v>40780</v>
      </c>
      <c r="AD481" t="s">
        <v>23130</v>
      </c>
      <c r="AE481">
        <v>2092</v>
      </c>
      <c r="AF481" t="s">
        <v>23131</v>
      </c>
      <c r="AG481" t="s">
        <v>23132</v>
      </c>
      <c r="AH481" t="s">
        <v>23133</v>
      </c>
      <c r="AJ481" s="4" t="s">
        <v>23134</v>
      </c>
    </row>
    <row r="482" spans="1:36" x14ac:dyDescent="0.3">
      <c r="A482" t="s">
        <v>49736</v>
      </c>
      <c r="B482" t="s">
        <v>49737</v>
      </c>
      <c r="C482" t="s">
        <v>67448</v>
      </c>
      <c r="D482" t="s">
        <v>99314</v>
      </c>
      <c r="N482">
        <v>2</v>
      </c>
      <c r="O482">
        <v>2</v>
      </c>
      <c r="P482">
        <v>2</v>
      </c>
      <c r="Q482" t="s">
        <v>79311</v>
      </c>
      <c r="R482" t="s">
        <v>79311</v>
      </c>
      <c r="S482" t="s">
        <v>79311</v>
      </c>
      <c r="T482" t="s">
        <v>87403</v>
      </c>
      <c r="U482">
        <v>0</v>
      </c>
      <c r="V482" t="s">
        <v>105288</v>
      </c>
      <c r="W482">
        <v>18294000</v>
      </c>
      <c r="X482">
        <v>3</v>
      </c>
      <c r="Y482" t="s">
        <v>105289</v>
      </c>
      <c r="Z482" t="s">
        <v>105290</v>
      </c>
      <c r="AA482" t="s">
        <v>105291</v>
      </c>
      <c r="AB482" t="s">
        <v>105292</v>
      </c>
      <c r="AC482" t="s">
        <v>40779</v>
      </c>
      <c r="AD482" t="s">
        <v>40779</v>
      </c>
      <c r="AE482">
        <v>2870</v>
      </c>
      <c r="AF482" t="s">
        <v>40778</v>
      </c>
      <c r="AG482" t="s">
        <v>40777</v>
      </c>
      <c r="AJ482" s="4" t="s">
        <v>36830</v>
      </c>
    </row>
    <row r="483" spans="1:36" x14ac:dyDescent="0.3">
      <c r="A483" t="s">
        <v>49738</v>
      </c>
      <c r="B483" t="s">
        <v>49739</v>
      </c>
      <c r="C483" t="s">
        <v>99315</v>
      </c>
      <c r="D483" t="s">
        <v>99316</v>
      </c>
      <c r="H483" t="s">
        <v>40776</v>
      </c>
      <c r="I483" t="s">
        <v>40775</v>
      </c>
      <c r="J483" t="s">
        <v>40774</v>
      </c>
      <c r="N483">
        <v>1</v>
      </c>
      <c r="O483">
        <v>1</v>
      </c>
      <c r="P483">
        <v>1</v>
      </c>
      <c r="Q483" t="s">
        <v>83582</v>
      </c>
      <c r="R483" t="s">
        <v>83582</v>
      </c>
      <c r="S483" t="s">
        <v>83582</v>
      </c>
      <c r="T483" t="s">
        <v>105293</v>
      </c>
      <c r="U483" t="s">
        <v>105294</v>
      </c>
      <c r="V483" t="s">
        <v>105295</v>
      </c>
      <c r="W483">
        <v>10868000</v>
      </c>
      <c r="X483">
        <v>5</v>
      </c>
      <c r="Y483" t="s">
        <v>105296</v>
      </c>
      <c r="Z483" t="s">
        <v>105297</v>
      </c>
      <c r="AA483" t="s">
        <v>105298</v>
      </c>
      <c r="AB483" t="s">
        <v>105299</v>
      </c>
      <c r="AC483" t="s">
        <v>40773</v>
      </c>
      <c r="AD483" t="s">
        <v>40773</v>
      </c>
      <c r="AE483">
        <v>1626</v>
      </c>
      <c r="AF483" t="s">
        <v>40772</v>
      </c>
      <c r="AG483" t="s">
        <v>40771</v>
      </c>
      <c r="AH483" t="s">
        <v>40770</v>
      </c>
      <c r="AJ483" s="4" t="s">
        <v>36831</v>
      </c>
    </row>
    <row r="484" spans="1:36" x14ac:dyDescent="0.3">
      <c r="A484" t="s">
        <v>49740</v>
      </c>
      <c r="B484" t="s">
        <v>49741</v>
      </c>
      <c r="C484" t="s">
        <v>56994</v>
      </c>
      <c r="D484" t="s">
        <v>99317</v>
      </c>
      <c r="H484" t="s">
        <v>10753</v>
      </c>
      <c r="I484" t="s">
        <v>10754</v>
      </c>
      <c r="J484" t="s">
        <v>10755</v>
      </c>
      <c r="K484" t="s">
        <v>10415</v>
      </c>
      <c r="N484">
        <v>13</v>
      </c>
      <c r="O484">
        <v>13</v>
      </c>
      <c r="P484">
        <v>12</v>
      </c>
      <c r="Q484" t="s">
        <v>78993</v>
      </c>
      <c r="R484" t="s">
        <v>78993</v>
      </c>
      <c r="S484" t="s">
        <v>79887</v>
      </c>
      <c r="T484" t="s">
        <v>48661</v>
      </c>
      <c r="U484">
        <v>0</v>
      </c>
      <c r="V484" t="s">
        <v>105300</v>
      </c>
      <c r="W484">
        <v>960040000</v>
      </c>
      <c r="X484">
        <v>68</v>
      </c>
      <c r="Y484" t="s">
        <v>105301</v>
      </c>
      <c r="Z484" t="s">
        <v>105302</v>
      </c>
      <c r="AA484" t="s">
        <v>105303</v>
      </c>
      <c r="AB484" t="s">
        <v>105304</v>
      </c>
      <c r="AC484" t="s">
        <v>40769</v>
      </c>
      <c r="AD484" t="s">
        <v>10757</v>
      </c>
      <c r="AE484">
        <v>1046</v>
      </c>
      <c r="AF484" t="s">
        <v>10758</v>
      </c>
      <c r="AG484" t="s">
        <v>10759</v>
      </c>
      <c r="AH484" t="s">
        <v>10760</v>
      </c>
      <c r="AJ484" s="4" t="s">
        <v>10761</v>
      </c>
    </row>
    <row r="485" spans="1:36" x14ac:dyDescent="0.3">
      <c r="A485" t="s">
        <v>49742</v>
      </c>
      <c r="B485">
        <v>1</v>
      </c>
      <c r="C485" t="s">
        <v>99318</v>
      </c>
      <c r="D485">
        <v>1</v>
      </c>
      <c r="H485" t="s">
        <v>5699</v>
      </c>
      <c r="I485" t="s">
        <v>5700</v>
      </c>
      <c r="J485" t="s">
        <v>5701</v>
      </c>
      <c r="K485" t="s">
        <v>948</v>
      </c>
      <c r="N485">
        <v>1</v>
      </c>
      <c r="O485">
        <v>1</v>
      </c>
      <c r="P485">
        <v>1</v>
      </c>
      <c r="Q485" t="s">
        <v>6218</v>
      </c>
      <c r="R485" t="s">
        <v>6218</v>
      </c>
      <c r="S485" t="s">
        <v>6218</v>
      </c>
      <c r="T485" t="s">
        <v>78901</v>
      </c>
      <c r="U485" t="s">
        <v>105305</v>
      </c>
      <c r="V485" t="s">
        <v>105306</v>
      </c>
      <c r="W485">
        <v>11089000</v>
      </c>
      <c r="X485">
        <v>1</v>
      </c>
      <c r="Y485" t="s">
        <v>105307</v>
      </c>
      <c r="Z485" t="s">
        <v>105308</v>
      </c>
      <c r="AA485" t="s">
        <v>105309</v>
      </c>
      <c r="AB485" t="s">
        <v>105310</v>
      </c>
      <c r="AC485" t="s">
        <v>5703</v>
      </c>
      <c r="AD485" t="s">
        <v>5703</v>
      </c>
      <c r="AE485">
        <v>566</v>
      </c>
      <c r="AF485" t="s">
        <v>5704</v>
      </c>
      <c r="AG485" t="s">
        <v>5705</v>
      </c>
      <c r="AH485" t="s">
        <v>5706</v>
      </c>
      <c r="AI485" t="s">
        <v>5707</v>
      </c>
      <c r="AJ485" s="4" t="s">
        <v>5708</v>
      </c>
    </row>
    <row r="486" spans="1:36" x14ac:dyDescent="0.3">
      <c r="A486" t="s">
        <v>49743</v>
      </c>
      <c r="B486" t="s">
        <v>49744</v>
      </c>
      <c r="C486" t="s">
        <v>99319</v>
      </c>
      <c r="D486" t="s">
        <v>60184</v>
      </c>
      <c r="H486" t="s">
        <v>7494</v>
      </c>
      <c r="I486" t="s">
        <v>7495</v>
      </c>
      <c r="J486" t="s">
        <v>150</v>
      </c>
      <c r="K486" t="s">
        <v>7496</v>
      </c>
      <c r="N486">
        <v>3</v>
      </c>
      <c r="O486">
        <v>3</v>
      </c>
      <c r="P486">
        <v>3</v>
      </c>
      <c r="Q486" t="s">
        <v>76238</v>
      </c>
      <c r="R486" t="s">
        <v>76238</v>
      </c>
      <c r="S486" t="s">
        <v>76238</v>
      </c>
      <c r="T486" t="s">
        <v>89258</v>
      </c>
      <c r="U486">
        <v>0</v>
      </c>
      <c r="V486" t="s">
        <v>105311</v>
      </c>
      <c r="W486">
        <v>149260000</v>
      </c>
      <c r="X486">
        <v>11</v>
      </c>
      <c r="Y486" t="s">
        <v>105312</v>
      </c>
      <c r="Z486" t="s">
        <v>105313</v>
      </c>
      <c r="AA486" t="s">
        <v>105314</v>
      </c>
      <c r="AB486" t="s">
        <v>105315</v>
      </c>
      <c r="AC486" t="s">
        <v>40768</v>
      </c>
      <c r="AD486" t="s">
        <v>40767</v>
      </c>
      <c r="AE486">
        <v>734</v>
      </c>
      <c r="AF486" t="s">
        <v>7499</v>
      </c>
      <c r="AG486" t="s">
        <v>7500</v>
      </c>
      <c r="AH486" t="s">
        <v>7501</v>
      </c>
      <c r="AI486" t="s">
        <v>7502</v>
      </c>
      <c r="AJ486" s="4" t="s">
        <v>7503</v>
      </c>
    </row>
    <row r="487" spans="1:36" x14ac:dyDescent="0.3">
      <c r="A487" t="s">
        <v>49745</v>
      </c>
      <c r="B487" t="s">
        <v>49746</v>
      </c>
      <c r="C487" t="s">
        <v>99320</v>
      </c>
      <c r="D487" t="s">
        <v>99321</v>
      </c>
      <c r="H487" t="s">
        <v>27562</v>
      </c>
      <c r="I487" t="s">
        <v>27563</v>
      </c>
      <c r="J487" t="s">
        <v>27564</v>
      </c>
      <c r="K487" t="s">
        <v>563</v>
      </c>
      <c r="N487">
        <v>3</v>
      </c>
      <c r="O487">
        <v>3</v>
      </c>
      <c r="P487">
        <v>3</v>
      </c>
      <c r="Q487" t="s">
        <v>48741</v>
      </c>
      <c r="R487" t="s">
        <v>48741</v>
      </c>
      <c r="S487" t="s">
        <v>48741</v>
      </c>
      <c r="T487" t="s">
        <v>83553</v>
      </c>
      <c r="U487">
        <v>0</v>
      </c>
      <c r="V487" t="s">
        <v>105316</v>
      </c>
      <c r="W487">
        <v>36283000</v>
      </c>
      <c r="X487">
        <v>6</v>
      </c>
      <c r="Y487" t="s">
        <v>105317</v>
      </c>
      <c r="Z487" t="s">
        <v>105318</v>
      </c>
      <c r="AA487" t="s">
        <v>105319</v>
      </c>
      <c r="AB487" t="s">
        <v>105320</v>
      </c>
      <c r="AC487" t="s">
        <v>27565</v>
      </c>
      <c r="AD487" t="s">
        <v>27565</v>
      </c>
      <c r="AE487">
        <v>2449</v>
      </c>
      <c r="AF487" t="s">
        <v>27566</v>
      </c>
      <c r="AG487" t="s">
        <v>27567</v>
      </c>
      <c r="AH487" t="s">
        <v>27568</v>
      </c>
      <c r="AJ487" s="4" t="s">
        <v>27569</v>
      </c>
    </row>
    <row r="488" spans="1:36" x14ac:dyDescent="0.3">
      <c r="A488" t="s">
        <v>49747</v>
      </c>
      <c r="B488" t="s">
        <v>49748</v>
      </c>
      <c r="C488" t="s">
        <v>99322</v>
      </c>
      <c r="D488" t="s">
        <v>67668</v>
      </c>
      <c r="H488" t="s">
        <v>30564</v>
      </c>
      <c r="I488" t="s">
        <v>3668</v>
      </c>
      <c r="J488" t="s">
        <v>30565</v>
      </c>
      <c r="N488">
        <v>2</v>
      </c>
      <c r="O488">
        <v>2</v>
      </c>
      <c r="P488">
        <v>2</v>
      </c>
      <c r="Q488" t="s">
        <v>78717</v>
      </c>
      <c r="R488" t="s">
        <v>78717</v>
      </c>
      <c r="S488" t="s">
        <v>78717</v>
      </c>
      <c r="T488" t="s">
        <v>48497</v>
      </c>
      <c r="U488">
        <v>0</v>
      </c>
      <c r="V488" t="s">
        <v>67847</v>
      </c>
      <c r="W488">
        <v>57026000</v>
      </c>
      <c r="X488">
        <v>11</v>
      </c>
      <c r="Y488" t="s">
        <v>105321</v>
      </c>
      <c r="Z488" t="s">
        <v>105322</v>
      </c>
      <c r="AA488" t="s">
        <v>105323</v>
      </c>
      <c r="AB488" t="s">
        <v>105324</v>
      </c>
      <c r="AC488" t="s">
        <v>30566</v>
      </c>
      <c r="AD488" t="s">
        <v>30566</v>
      </c>
      <c r="AE488">
        <v>2690</v>
      </c>
      <c r="AF488" t="s">
        <v>30567</v>
      </c>
      <c r="AG488" t="s">
        <v>30568</v>
      </c>
      <c r="AH488" t="s">
        <v>30569</v>
      </c>
      <c r="AI488" t="s">
        <v>30570</v>
      </c>
      <c r="AJ488" s="4" t="s">
        <v>30571</v>
      </c>
    </row>
    <row r="489" spans="1:36" x14ac:dyDescent="0.3">
      <c r="A489" t="s">
        <v>49749</v>
      </c>
      <c r="B489" t="s">
        <v>49750</v>
      </c>
      <c r="C489" t="s">
        <v>99323</v>
      </c>
      <c r="D489" t="s">
        <v>99324</v>
      </c>
      <c r="H489" t="s">
        <v>30710</v>
      </c>
      <c r="J489" t="s">
        <v>30711</v>
      </c>
      <c r="N489">
        <v>5</v>
      </c>
      <c r="O489">
        <v>5</v>
      </c>
      <c r="P489">
        <v>5</v>
      </c>
      <c r="Q489" t="s">
        <v>77633</v>
      </c>
      <c r="R489" t="s">
        <v>77633</v>
      </c>
      <c r="S489" t="s">
        <v>77633</v>
      </c>
      <c r="T489" t="s">
        <v>76952</v>
      </c>
      <c r="U489">
        <v>0</v>
      </c>
      <c r="V489" t="s">
        <v>105325</v>
      </c>
      <c r="W489">
        <v>104000000</v>
      </c>
      <c r="X489">
        <v>13</v>
      </c>
      <c r="Y489" t="s">
        <v>105326</v>
      </c>
      <c r="Z489" t="s">
        <v>105327</v>
      </c>
      <c r="AA489" t="s">
        <v>105328</v>
      </c>
      <c r="AB489" t="s">
        <v>105329</v>
      </c>
      <c r="AC489" t="s">
        <v>30712</v>
      </c>
      <c r="AD489" t="s">
        <v>30712</v>
      </c>
      <c r="AE489">
        <v>2706</v>
      </c>
      <c r="AF489" t="s">
        <v>30714</v>
      </c>
      <c r="AG489" t="s">
        <v>30715</v>
      </c>
      <c r="AH489" t="s">
        <v>30716</v>
      </c>
      <c r="AJ489" s="4" t="s">
        <v>30717</v>
      </c>
    </row>
    <row r="490" spans="1:36" x14ac:dyDescent="0.3">
      <c r="A490" t="s">
        <v>49751</v>
      </c>
      <c r="B490" t="s">
        <v>49752</v>
      </c>
      <c r="C490" t="s">
        <v>99325</v>
      </c>
      <c r="D490" t="s">
        <v>99326</v>
      </c>
      <c r="I490" t="s">
        <v>33</v>
      </c>
      <c r="J490" t="s">
        <v>2769</v>
      </c>
      <c r="N490">
        <v>7</v>
      </c>
      <c r="O490">
        <v>7</v>
      </c>
      <c r="P490">
        <v>6</v>
      </c>
      <c r="Q490" t="s">
        <v>77022</v>
      </c>
      <c r="R490" t="s">
        <v>77022</v>
      </c>
      <c r="S490" t="s">
        <v>80441</v>
      </c>
      <c r="T490" t="s">
        <v>83079</v>
      </c>
      <c r="U490">
        <v>0</v>
      </c>
      <c r="V490" t="s">
        <v>105330</v>
      </c>
      <c r="W490">
        <v>1040600000</v>
      </c>
      <c r="X490">
        <v>30</v>
      </c>
      <c r="Y490" t="s">
        <v>105331</v>
      </c>
      <c r="Z490" t="s">
        <v>105332</v>
      </c>
      <c r="AA490" t="s">
        <v>105333</v>
      </c>
      <c r="AB490" t="s">
        <v>105334</v>
      </c>
      <c r="AC490" t="s">
        <v>40766</v>
      </c>
      <c r="AD490" t="s">
        <v>40765</v>
      </c>
      <c r="AE490">
        <v>591</v>
      </c>
      <c r="AF490" t="s">
        <v>35406</v>
      </c>
      <c r="AG490" t="s">
        <v>35407</v>
      </c>
      <c r="AJ490" s="4" t="s">
        <v>35408</v>
      </c>
    </row>
    <row r="491" spans="1:36" x14ac:dyDescent="0.3">
      <c r="A491" t="s">
        <v>49753</v>
      </c>
      <c r="B491" t="s">
        <v>49754</v>
      </c>
      <c r="C491" t="s">
        <v>49566</v>
      </c>
      <c r="D491" t="s">
        <v>67731</v>
      </c>
      <c r="H491" t="s">
        <v>31473</v>
      </c>
      <c r="I491" t="s">
        <v>31474</v>
      </c>
      <c r="J491" t="s">
        <v>31475</v>
      </c>
      <c r="N491">
        <v>3</v>
      </c>
      <c r="O491">
        <v>3</v>
      </c>
      <c r="P491">
        <v>3</v>
      </c>
      <c r="Q491">
        <v>4</v>
      </c>
      <c r="R491">
        <v>4</v>
      </c>
      <c r="S491">
        <v>4</v>
      </c>
      <c r="T491" t="s">
        <v>105335</v>
      </c>
      <c r="U491">
        <v>0</v>
      </c>
      <c r="V491" t="s">
        <v>105336</v>
      </c>
      <c r="W491">
        <v>75252000</v>
      </c>
      <c r="X491">
        <v>9</v>
      </c>
      <c r="Y491" t="s">
        <v>104440</v>
      </c>
      <c r="Z491" t="s">
        <v>105337</v>
      </c>
      <c r="AA491" t="s">
        <v>105338</v>
      </c>
      <c r="AB491" t="s">
        <v>104443</v>
      </c>
      <c r="AC491" t="s">
        <v>40764</v>
      </c>
      <c r="AD491" t="s">
        <v>31476</v>
      </c>
      <c r="AE491">
        <v>2754</v>
      </c>
      <c r="AF491" t="s">
        <v>31477</v>
      </c>
      <c r="AG491" t="s">
        <v>31478</v>
      </c>
      <c r="AH491" t="s">
        <v>31479</v>
      </c>
      <c r="AJ491" s="4" t="s">
        <v>31480</v>
      </c>
    </row>
    <row r="492" spans="1:36" x14ac:dyDescent="0.3">
      <c r="A492" t="s">
        <v>49755</v>
      </c>
      <c r="B492" t="s">
        <v>49756</v>
      </c>
      <c r="C492" t="s">
        <v>56874</v>
      </c>
      <c r="D492" t="s">
        <v>67127</v>
      </c>
      <c r="H492" t="s">
        <v>20981</v>
      </c>
      <c r="I492" t="s">
        <v>20982</v>
      </c>
      <c r="N492">
        <v>1</v>
      </c>
      <c r="O492">
        <v>1</v>
      </c>
      <c r="P492">
        <v>1</v>
      </c>
      <c r="Q492" t="s">
        <v>76738</v>
      </c>
      <c r="R492" t="s">
        <v>76738</v>
      </c>
      <c r="S492" t="s">
        <v>76738</v>
      </c>
      <c r="T492" t="s">
        <v>80353</v>
      </c>
      <c r="U492">
        <v>0</v>
      </c>
      <c r="V492" t="s">
        <v>105339</v>
      </c>
      <c r="W492">
        <v>40208000</v>
      </c>
      <c r="X492">
        <v>9</v>
      </c>
      <c r="Y492" t="s">
        <v>105340</v>
      </c>
      <c r="Z492" t="s">
        <v>105341</v>
      </c>
      <c r="AA492" t="s">
        <v>105342</v>
      </c>
      <c r="AB492" t="s">
        <v>105343</v>
      </c>
      <c r="AC492" t="s">
        <v>20983</v>
      </c>
      <c r="AD492" t="s">
        <v>20983</v>
      </c>
      <c r="AE492">
        <v>1932</v>
      </c>
      <c r="AF492" t="s">
        <v>20984</v>
      </c>
      <c r="AG492" t="s">
        <v>20985</v>
      </c>
      <c r="AH492" t="s">
        <v>20986</v>
      </c>
      <c r="AI492" t="s">
        <v>20987</v>
      </c>
      <c r="AJ492" s="4" t="s">
        <v>20988</v>
      </c>
    </row>
    <row r="493" spans="1:36" x14ac:dyDescent="0.3">
      <c r="A493" t="s">
        <v>49757</v>
      </c>
      <c r="B493" t="s">
        <v>49758</v>
      </c>
      <c r="C493" t="s">
        <v>99327</v>
      </c>
      <c r="D493" t="s">
        <v>68211</v>
      </c>
      <c r="H493" t="s">
        <v>13832</v>
      </c>
      <c r="I493" t="s">
        <v>13833</v>
      </c>
      <c r="J493" t="s">
        <v>13834</v>
      </c>
      <c r="K493" t="s">
        <v>13835</v>
      </c>
      <c r="N493">
        <v>3</v>
      </c>
      <c r="O493">
        <v>3</v>
      </c>
      <c r="P493">
        <v>3</v>
      </c>
      <c r="Q493" t="s">
        <v>78385</v>
      </c>
      <c r="R493" t="s">
        <v>78385</v>
      </c>
      <c r="S493" t="s">
        <v>78385</v>
      </c>
      <c r="T493" t="s">
        <v>90715</v>
      </c>
      <c r="U493">
        <v>0</v>
      </c>
      <c r="V493" t="s">
        <v>105344</v>
      </c>
      <c r="W493">
        <v>127420000</v>
      </c>
      <c r="X493">
        <v>7</v>
      </c>
      <c r="Y493" t="s">
        <v>105345</v>
      </c>
      <c r="Z493" t="s">
        <v>105346</v>
      </c>
      <c r="AA493" t="s">
        <v>105347</v>
      </c>
      <c r="AB493" t="s">
        <v>105348</v>
      </c>
      <c r="AC493" t="s">
        <v>13837</v>
      </c>
      <c r="AD493" t="s">
        <v>40763</v>
      </c>
      <c r="AE493">
        <v>1336</v>
      </c>
      <c r="AF493" t="s">
        <v>13838</v>
      </c>
      <c r="AG493" t="s">
        <v>13839</v>
      </c>
      <c r="AH493" t="s">
        <v>13840</v>
      </c>
      <c r="AJ493" s="4" t="s">
        <v>13841</v>
      </c>
    </row>
    <row r="494" spans="1:36" x14ac:dyDescent="0.3">
      <c r="A494" t="s">
        <v>49759</v>
      </c>
      <c r="B494" t="s">
        <v>49760</v>
      </c>
      <c r="C494" t="s">
        <v>99328</v>
      </c>
      <c r="D494" t="s">
        <v>62366</v>
      </c>
      <c r="H494" t="s">
        <v>40762</v>
      </c>
      <c r="I494" t="s">
        <v>4989</v>
      </c>
      <c r="J494" t="s">
        <v>40761</v>
      </c>
      <c r="N494">
        <v>6</v>
      </c>
      <c r="O494">
        <v>6</v>
      </c>
      <c r="P494">
        <v>2</v>
      </c>
      <c r="Q494" t="s">
        <v>79487</v>
      </c>
      <c r="R494" t="s">
        <v>79487</v>
      </c>
      <c r="S494" t="s">
        <v>48411</v>
      </c>
      <c r="T494" t="s">
        <v>105349</v>
      </c>
      <c r="U494">
        <v>0</v>
      </c>
      <c r="V494" t="s">
        <v>105350</v>
      </c>
      <c r="W494">
        <v>308350000</v>
      </c>
      <c r="X494">
        <v>34</v>
      </c>
      <c r="Y494" t="s">
        <v>105351</v>
      </c>
      <c r="Z494" t="s">
        <v>105352</v>
      </c>
      <c r="AA494" t="s">
        <v>105353</v>
      </c>
      <c r="AB494" t="s">
        <v>105354</v>
      </c>
      <c r="AC494" t="s">
        <v>40760</v>
      </c>
      <c r="AD494" t="s">
        <v>40759</v>
      </c>
      <c r="AE494">
        <v>522</v>
      </c>
      <c r="AF494" t="s">
        <v>40758</v>
      </c>
      <c r="AG494" t="s">
        <v>40757</v>
      </c>
      <c r="AH494" t="s">
        <v>40756</v>
      </c>
      <c r="AJ494" s="4" t="s">
        <v>4836</v>
      </c>
    </row>
    <row r="495" spans="1:36" x14ac:dyDescent="0.3">
      <c r="A495" t="s">
        <v>49761</v>
      </c>
      <c r="B495" t="s">
        <v>49762</v>
      </c>
      <c r="C495" t="s">
        <v>99329</v>
      </c>
      <c r="D495" t="s">
        <v>99330</v>
      </c>
      <c r="J495" t="s">
        <v>957</v>
      </c>
      <c r="N495">
        <v>3</v>
      </c>
      <c r="O495">
        <v>3</v>
      </c>
      <c r="P495">
        <v>3</v>
      </c>
      <c r="Q495" t="s">
        <v>77970</v>
      </c>
      <c r="R495" t="s">
        <v>77970</v>
      </c>
      <c r="S495" t="s">
        <v>77970</v>
      </c>
      <c r="T495" t="s">
        <v>105355</v>
      </c>
      <c r="U495">
        <v>0</v>
      </c>
      <c r="V495" t="s">
        <v>105356</v>
      </c>
      <c r="W495">
        <v>154390000</v>
      </c>
      <c r="X495">
        <v>7</v>
      </c>
      <c r="Y495" t="s">
        <v>105357</v>
      </c>
      <c r="Z495" t="s">
        <v>105358</v>
      </c>
      <c r="AA495" t="s">
        <v>105359</v>
      </c>
      <c r="AB495" t="s">
        <v>105360</v>
      </c>
      <c r="AC495" t="s">
        <v>40755</v>
      </c>
      <c r="AD495" t="s">
        <v>40755</v>
      </c>
      <c r="AE495">
        <v>1270</v>
      </c>
      <c r="AF495" t="s">
        <v>40754</v>
      </c>
      <c r="AG495" t="s">
        <v>40753</v>
      </c>
      <c r="AJ495" s="4" t="s">
        <v>24949</v>
      </c>
    </row>
    <row r="496" spans="1:36" x14ac:dyDescent="0.3">
      <c r="A496" t="s">
        <v>49763</v>
      </c>
      <c r="B496">
        <v>1</v>
      </c>
      <c r="C496" t="s">
        <v>99331</v>
      </c>
      <c r="D496">
        <v>1</v>
      </c>
      <c r="H496" t="s">
        <v>36136</v>
      </c>
      <c r="I496" t="s">
        <v>15457</v>
      </c>
      <c r="J496" t="s">
        <v>36137</v>
      </c>
      <c r="N496">
        <v>2</v>
      </c>
      <c r="O496">
        <v>2</v>
      </c>
      <c r="P496">
        <v>2</v>
      </c>
      <c r="Q496">
        <v>8</v>
      </c>
      <c r="R496">
        <v>8</v>
      </c>
      <c r="S496">
        <v>8</v>
      </c>
      <c r="T496" t="s">
        <v>76782</v>
      </c>
      <c r="U496">
        <v>0</v>
      </c>
      <c r="V496" t="s">
        <v>93446</v>
      </c>
      <c r="W496">
        <v>9725000</v>
      </c>
      <c r="X496">
        <v>3</v>
      </c>
      <c r="Y496" t="s">
        <v>105361</v>
      </c>
      <c r="Z496" t="s">
        <v>105362</v>
      </c>
      <c r="AA496" t="s">
        <v>105363</v>
      </c>
      <c r="AB496" t="s">
        <v>105364</v>
      </c>
      <c r="AC496" t="s">
        <v>36138</v>
      </c>
      <c r="AD496" t="s">
        <v>36138</v>
      </c>
      <c r="AE496">
        <v>594</v>
      </c>
      <c r="AF496" t="s">
        <v>36139</v>
      </c>
      <c r="AG496" t="s">
        <v>36140</v>
      </c>
      <c r="AH496" t="s">
        <v>36141</v>
      </c>
      <c r="AJ496" s="4" t="s">
        <v>36142</v>
      </c>
    </row>
    <row r="497" spans="1:36" x14ac:dyDescent="0.3">
      <c r="A497" t="s">
        <v>49764</v>
      </c>
      <c r="B497" t="s">
        <v>49765</v>
      </c>
      <c r="C497" t="s">
        <v>59953</v>
      </c>
      <c r="D497" t="s">
        <v>99332</v>
      </c>
      <c r="H497" t="s">
        <v>8284</v>
      </c>
      <c r="I497" t="s">
        <v>12340</v>
      </c>
      <c r="J497" t="s">
        <v>3245</v>
      </c>
      <c r="N497">
        <v>1</v>
      </c>
      <c r="O497">
        <v>1</v>
      </c>
      <c r="P497">
        <v>1</v>
      </c>
      <c r="Q497" t="s">
        <v>76620</v>
      </c>
      <c r="R497" t="s">
        <v>76620</v>
      </c>
      <c r="S497" t="s">
        <v>76620</v>
      </c>
      <c r="T497" t="s">
        <v>105365</v>
      </c>
      <c r="U497">
        <v>0</v>
      </c>
      <c r="V497" t="s">
        <v>105366</v>
      </c>
      <c r="W497">
        <v>21652000</v>
      </c>
      <c r="X497">
        <v>2</v>
      </c>
      <c r="Y497" t="s">
        <v>105367</v>
      </c>
      <c r="Z497" t="s">
        <v>105368</v>
      </c>
      <c r="AA497" t="s">
        <v>105369</v>
      </c>
      <c r="AB497" t="s">
        <v>105370</v>
      </c>
      <c r="AC497" t="s">
        <v>40752</v>
      </c>
      <c r="AD497" t="s">
        <v>40752</v>
      </c>
      <c r="AE497">
        <v>683</v>
      </c>
      <c r="AF497" t="s">
        <v>40751</v>
      </c>
      <c r="AG497" t="s">
        <v>40750</v>
      </c>
      <c r="AH497" t="s">
        <v>40749</v>
      </c>
    </row>
    <row r="498" spans="1:36" x14ac:dyDescent="0.3">
      <c r="A498" t="s">
        <v>49766</v>
      </c>
      <c r="B498" t="s">
        <v>49767</v>
      </c>
      <c r="C498" t="s">
        <v>99333</v>
      </c>
      <c r="D498" t="s">
        <v>66545</v>
      </c>
      <c r="I498" t="s">
        <v>2847</v>
      </c>
      <c r="J498" t="s">
        <v>3245</v>
      </c>
      <c r="N498">
        <v>5</v>
      </c>
      <c r="O498">
        <v>5</v>
      </c>
      <c r="P498">
        <v>5</v>
      </c>
      <c r="Q498" t="s">
        <v>48456</v>
      </c>
      <c r="R498" t="s">
        <v>48456</v>
      </c>
      <c r="S498" t="s">
        <v>48456</v>
      </c>
      <c r="T498" t="s">
        <v>105371</v>
      </c>
      <c r="U498">
        <v>0</v>
      </c>
      <c r="V498" t="s">
        <v>105372</v>
      </c>
      <c r="W498">
        <v>108310000</v>
      </c>
      <c r="X498">
        <v>9</v>
      </c>
      <c r="Y498" t="s">
        <v>105373</v>
      </c>
      <c r="Z498" t="s">
        <v>105374</v>
      </c>
      <c r="AA498" t="s">
        <v>105375</v>
      </c>
      <c r="AB498" t="s">
        <v>105376</v>
      </c>
      <c r="AC498" t="s">
        <v>40748</v>
      </c>
      <c r="AD498" t="s">
        <v>40747</v>
      </c>
      <c r="AE498">
        <v>2528</v>
      </c>
      <c r="AF498" t="s">
        <v>40746</v>
      </c>
      <c r="AG498" t="s">
        <v>40745</v>
      </c>
      <c r="AJ498" s="4" t="s">
        <v>36832</v>
      </c>
    </row>
    <row r="499" spans="1:36" x14ac:dyDescent="0.3">
      <c r="A499" t="s">
        <v>49768</v>
      </c>
      <c r="B499" t="s">
        <v>49769</v>
      </c>
      <c r="C499" t="s">
        <v>88975</v>
      </c>
      <c r="D499" t="s">
        <v>64160</v>
      </c>
      <c r="H499" t="s">
        <v>16396</v>
      </c>
      <c r="I499" t="s">
        <v>16397</v>
      </c>
      <c r="J499" t="s">
        <v>16398</v>
      </c>
      <c r="N499">
        <v>8</v>
      </c>
      <c r="O499">
        <v>8</v>
      </c>
      <c r="P499">
        <v>8</v>
      </c>
      <c r="Q499">
        <v>16</v>
      </c>
      <c r="R499">
        <v>16</v>
      </c>
      <c r="S499">
        <v>16</v>
      </c>
      <c r="T499" t="s">
        <v>88128</v>
      </c>
      <c r="U499">
        <v>0</v>
      </c>
      <c r="V499" t="s">
        <v>105377</v>
      </c>
      <c r="W499">
        <v>409940000</v>
      </c>
      <c r="X499">
        <v>44</v>
      </c>
      <c r="Y499" t="s">
        <v>105378</v>
      </c>
      <c r="Z499" t="s">
        <v>105379</v>
      </c>
      <c r="AA499" t="s">
        <v>105380</v>
      </c>
      <c r="AB499" t="s">
        <v>105381</v>
      </c>
      <c r="AC499" t="s">
        <v>40744</v>
      </c>
      <c r="AD499" t="s">
        <v>16400</v>
      </c>
      <c r="AE499">
        <v>1562</v>
      </c>
      <c r="AF499" t="s">
        <v>16401</v>
      </c>
      <c r="AG499" t="s">
        <v>16402</v>
      </c>
      <c r="AH499" t="s">
        <v>16403</v>
      </c>
      <c r="AJ499" s="4" t="s">
        <v>16404</v>
      </c>
    </row>
    <row r="500" spans="1:36" x14ac:dyDescent="0.3">
      <c r="A500" t="s">
        <v>49770</v>
      </c>
      <c r="B500" t="s">
        <v>49771</v>
      </c>
      <c r="C500" t="s">
        <v>63765</v>
      </c>
      <c r="D500" t="s">
        <v>57357</v>
      </c>
      <c r="H500" t="s">
        <v>4161</v>
      </c>
      <c r="I500" t="s">
        <v>4162</v>
      </c>
      <c r="J500" t="s">
        <v>150</v>
      </c>
      <c r="K500" t="s">
        <v>4163</v>
      </c>
      <c r="N500">
        <v>8</v>
      </c>
      <c r="O500">
        <v>8</v>
      </c>
      <c r="P500">
        <v>8</v>
      </c>
      <c r="Q500" t="s">
        <v>87584</v>
      </c>
      <c r="R500" t="s">
        <v>87584</v>
      </c>
      <c r="S500" t="s">
        <v>87584</v>
      </c>
      <c r="T500" t="s">
        <v>83149</v>
      </c>
      <c r="U500">
        <v>0</v>
      </c>
      <c r="V500" t="s">
        <v>105382</v>
      </c>
      <c r="W500">
        <v>297890000</v>
      </c>
      <c r="X500">
        <v>22</v>
      </c>
      <c r="Y500" t="s">
        <v>105383</v>
      </c>
      <c r="Z500" t="s">
        <v>105384</v>
      </c>
      <c r="AA500" t="s">
        <v>105385</v>
      </c>
      <c r="AB500" t="s">
        <v>105386</v>
      </c>
      <c r="AC500" t="s">
        <v>40743</v>
      </c>
      <c r="AD500" t="s">
        <v>40742</v>
      </c>
      <c r="AE500">
        <v>431</v>
      </c>
      <c r="AF500" t="s">
        <v>4166</v>
      </c>
      <c r="AG500" t="s">
        <v>4167</v>
      </c>
      <c r="AH500" t="s">
        <v>4168</v>
      </c>
      <c r="AI500" t="s">
        <v>4169</v>
      </c>
      <c r="AJ500" s="4" t="s">
        <v>4170</v>
      </c>
    </row>
    <row r="501" spans="1:36" x14ac:dyDescent="0.3">
      <c r="A501" t="s">
        <v>49772</v>
      </c>
      <c r="B501" t="s">
        <v>49773</v>
      </c>
      <c r="C501" t="s">
        <v>99334</v>
      </c>
      <c r="D501" t="s">
        <v>99335</v>
      </c>
      <c r="I501" t="s">
        <v>33</v>
      </c>
      <c r="J501" t="s">
        <v>1133</v>
      </c>
      <c r="N501">
        <v>1</v>
      </c>
      <c r="O501">
        <v>1</v>
      </c>
      <c r="P501">
        <v>1</v>
      </c>
      <c r="Q501" t="s">
        <v>76154</v>
      </c>
      <c r="R501" t="s">
        <v>76154</v>
      </c>
      <c r="S501" t="s">
        <v>76154</v>
      </c>
      <c r="T501" t="s">
        <v>79317</v>
      </c>
      <c r="U501" t="s">
        <v>105387</v>
      </c>
      <c r="V501" t="s">
        <v>105388</v>
      </c>
      <c r="W501">
        <v>47347000</v>
      </c>
      <c r="X501">
        <v>7</v>
      </c>
      <c r="Y501" t="s">
        <v>105389</v>
      </c>
      <c r="Z501" t="s">
        <v>105390</v>
      </c>
      <c r="AA501" t="s">
        <v>105391</v>
      </c>
      <c r="AB501" t="s">
        <v>105392</v>
      </c>
      <c r="AC501" t="s">
        <v>1134</v>
      </c>
      <c r="AD501" t="s">
        <v>1134</v>
      </c>
      <c r="AE501">
        <v>187</v>
      </c>
      <c r="AF501" t="s">
        <v>1135</v>
      </c>
      <c r="AG501" t="s">
        <v>1136</v>
      </c>
      <c r="AJ501" s="4" t="s">
        <v>1137</v>
      </c>
    </row>
    <row r="502" spans="1:36" x14ac:dyDescent="0.3">
      <c r="A502" t="s">
        <v>49774</v>
      </c>
      <c r="B502" t="s">
        <v>49775</v>
      </c>
      <c r="C502" t="s">
        <v>99336</v>
      </c>
      <c r="D502" t="s">
        <v>99337</v>
      </c>
      <c r="I502" t="s">
        <v>21864</v>
      </c>
      <c r="J502" t="s">
        <v>3301</v>
      </c>
      <c r="N502">
        <v>2</v>
      </c>
      <c r="O502">
        <v>1</v>
      </c>
      <c r="P502">
        <v>1</v>
      </c>
      <c r="Q502" t="s">
        <v>48558</v>
      </c>
      <c r="R502" t="s">
        <v>77768</v>
      </c>
      <c r="S502" t="s">
        <v>77768</v>
      </c>
      <c r="T502" t="s">
        <v>105393</v>
      </c>
      <c r="U502" t="s">
        <v>105394</v>
      </c>
      <c r="V502" t="s">
        <v>105395</v>
      </c>
      <c r="W502">
        <v>10678000</v>
      </c>
      <c r="X502">
        <v>3</v>
      </c>
      <c r="Y502" t="s">
        <v>105396</v>
      </c>
      <c r="Z502" t="s">
        <v>105397</v>
      </c>
      <c r="AA502" t="s">
        <v>105398</v>
      </c>
      <c r="AB502" t="s">
        <v>105399</v>
      </c>
      <c r="AC502" t="s">
        <v>40741</v>
      </c>
      <c r="AD502" t="s">
        <v>40741</v>
      </c>
      <c r="AE502">
        <v>2001</v>
      </c>
      <c r="AF502" t="s">
        <v>21865</v>
      </c>
      <c r="AG502" t="s">
        <v>21866</v>
      </c>
      <c r="AJ502" s="4" t="s">
        <v>21867</v>
      </c>
    </row>
    <row r="503" spans="1:36" x14ac:dyDescent="0.3">
      <c r="A503" t="s">
        <v>49776</v>
      </c>
      <c r="B503" t="s">
        <v>49777</v>
      </c>
      <c r="C503" t="s">
        <v>99338</v>
      </c>
      <c r="D503" t="s">
        <v>99339</v>
      </c>
      <c r="H503" t="s">
        <v>16816</v>
      </c>
      <c r="I503" t="s">
        <v>16817</v>
      </c>
      <c r="J503" t="s">
        <v>16818</v>
      </c>
      <c r="N503">
        <v>9</v>
      </c>
      <c r="O503">
        <v>9</v>
      </c>
      <c r="P503">
        <v>9</v>
      </c>
      <c r="Q503" t="s">
        <v>48496</v>
      </c>
      <c r="R503" t="s">
        <v>48496</v>
      </c>
      <c r="S503" t="s">
        <v>48496</v>
      </c>
      <c r="T503" t="s">
        <v>87462</v>
      </c>
      <c r="U503">
        <v>0</v>
      </c>
      <c r="V503" t="s">
        <v>105400</v>
      </c>
      <c r="W503">
        <v>2512600000</v>
      </c>
      <c r="X503">
        <v>73</v>
      </c>
      <c r="Y503" t="s">
        <v>105401</v>
      </c>
      <c r="Z503" t="s">
        <v>105402</v>
      </c>
      <c r="AA503" t="s">
        <v>105403</v>
      </c>
      <c r="AB503" t="s">
        <v>105404</v>
      </c>
      <c r="AC503" t="s">
        <v>16819</v>
      </c>
      <c r="AD503" t="s">
        <v>16819</v>
      </c>
      <c r="AE503">
        <v>1597</v>
      </c>
      <c r="AF503" t="s">
        <v>16820</v>
      </c>
      <c r="AG503" t="s">
        <v>16821</v>
      </c>
      <c r="AH503" t="s">
        <v>16822</v>
      </c>
      <c r="AJ503" s="4" t="s">
        <v>16823</v>
      </c>
    </row>
    <row r="504" spans="1:36" x14ac:dyDescent="0.3">
      <c r="A504" t="s">
        <v>49778</v>
      </c>
      <c r="B504" t="s">
        <v>49779</v>
      </c>
      <c r="C504" t="s">
        <v>92936</v>
      </c>
      <c r="D504" t="s">
        <v>99340</v>
      </c>
      <c r="H504" t="s">
        <v>9677</v>
      </c>
      <c r="I504" t="s">
        <v>9678</v>
      </c>
      <c r="J504" t="s">
        <v>9679</v>
      </c>
      <c r="K504" t="s">
        <v>9680</v>
      </c>
      <c r="N504">
        <v>2</v>
      </c>
      <c r="O504">
        <v>2</v>
      </c>
      <c r="P504">
        <v>2</v>
      </c>
      <c r="Q504" t="s">
        <v>76699</v>
      </c>
      <c r="R504" t="s">
        <v>76699</v>
      </c>
      <c r="S504" t="s">
        <v>76699</v>
      </c>
      <c r="T504" t="s">
        <v>91387</v>
      </c>
      <c r="U504">
        <v>0</v>
      </c>
      <c r="V504" t="s">
        <v>105405</v>
      </c>
      <c r="W504">
        <v>85635000</v>
      </c>
      <c r="X504">
        <v>8</v>
      </c>
      <c r="Y504" t="s">
        <v>105406</v>
      </c>
      <c r="Z504" t="s">
        <v>105407</v>
      </c>
      <c r="AA504" t="s">
        <v>105408</v>
      </c>
      <c r="AB504" t="s">
        <v>105409</v>
      </c>
      <c r="AC504" t="s">
        <v>9682</v>
      </c>
      <c r="AD504" t="s">
        <v>9682</v>
      </c>
      <c r="AE504">
        <v>940</v>
      </c>
      <c r="AF504" t="s">
        <v>9683</v>
      </c>
      <c r="AG504" t="s">
        <v>9684</v>
      </c>
      <c r="AH504" t="s">
        <v>9685</v>
      </c>
      <c r="AI504" t="s">
        <v>9686</v>
      </c>
      <c r="AJ504" s="4" t="s">
        <v>9687</v>
      </c>
    </row>
    <row r="505" spans="1:36" x14ac:dyDescent="0.3">
      <c r="A505" t="s">
        <v>49780</v>
      </c>
      <c r="B505" t="s">
        <v>49781</v>
      </c>
      <c r="C505" t="s">
        <v>99341</v>
      </c>
      <c r="D505" t="s">
        <v>99342</v>
      </c>
      <c r="H505" t="s">
        <v>27483</v>
      </c>
      <c r="J505" t="s">
        <v>29611</v>
      </c>
      <c r="N505">
        <v>3</v>
      </c>
      <c r="O505">
        <v>3</v>
      </c>
      <c r="P505">
        <v>3</v>
      </c>
      <c r="Q505" t="s">
        <v>76284</v>
      </c>
      <c r="R505" t="s">
        <v>76284</v>
      </c>
      <c r="S505" t="s">
        <v>76284</v>
      </c>
      <c r="T505" t="s">
        <v>85732</v>
      </c>
      <c r="U505">
        <v>0</v>
      </c>
      <c r="V505" t="s">
        <v>105410</v>
      </c>
      <c r="W505">
        <v>113070000</v>
      </c>
      <c r="X505">
        <v>7</v>
      </c>
      <c r="Y505" t="s">
        <v>105411</v>
      </c>
      <c r="Z505" t="s">
        <v>105412</v>
      </c>
      <c r="AA505" t="s">
        <v>105413</v>
      </c>
      <c r="AB505" t="s">
        <v>105414</v>
      </c>
      <c r="AC505" t="s">
        <v>40740</v>
      </c>
      <c r="AD505" t="s">
        <v>40739</v>
      </c>
      <c r="AE505">
        <v>2812</v>
      </c>
      <c r="AF505" t="s">
        <v>32146</v>
      </c>
      <c r="AG505" t="s">
        <v>32147</v>
      </c>
      <c r="AH505" t="s">
        <v>32148</v>
      </c>
      <c r="AI505" t="s">
        <v>32149</v>
      </c>
      <c r="AJ505" s="4" t="s">
        <v>32150</v>
      </c>
    </row>
    <row r="506" spans="1:36" x14ac:dyDescent="0.3">
      <c r="A506" t="s">
        <v>49782</v>
      </c>
      <c r="B506" t="s">
        <v>49783</v>
      </c>
      <c r="C506" t="s">
        <v>70329</v>
      </c>
      <c r="D506" t="s">
        <v>99343</v>
      </c>
      <c r="H506" t="s">
        <v>946</v>
      </c>
      <c r="I506" t="s">
        <v>947</v>
      </c>
      <c r="J506" t="s">
        <v>552</v>
      </c>
      <c r="K506" t="s">
        <v>948</v>
      </c>
      <c r="N506">
        <v>5</v>
      </c>
      <c r="O506">
        <v>5</v>
      </c>
      <c r="P506">
        <v>5</v>
      </c>
      <c r="Q506" t="s">
        <v>76154</v>
      </c>
      <c r="R506" t="s">
        <v>76154</v>
      </c>
      <c r="S506" t="s">
        <v>76154</v>
      </c>
      <c r="T506" t="s">
        <v>87183</v>
      </c>
      <c r="U506">
        <v>0</v>
      </c>
      <c r="V506" t="s">
        <v>105415</v>
      </c>
      <c r="W506">
        <v>192160000</v>
      </c>
      <c r="X506">
        <v>33</v>
      </c>
      <c r="Y506" t="s">
        <v>105416</v>
      </c>
      <c r="Z506" t="s">
        <v>105417</v>
      </c>
      <c r="AA506" t="s">
        <v>105418</v>
      </c>
      <c r="AB506" t="s">
        <v>105419</v>
      </c>
      <c r="AC506" t="s">
        <v>950</v>
      </c>
      <c r="AD506" t="s">
        <v>40738</v>
      </c>
      <c r="AE506">
        <v>173</v>
      </c>
      <c r="AF506" t="s">
        <v>951</v>
      </c>
      <c r="AG506" t="s">
        <v>952</v>
      </c>
      <c r="AH506" t="s">
        <v>953</v>
      </c>
      <c r="AJ506" s="4" t="s">
        <v>954</v>
      </c>
    </row>
    <row r="507" spans="1:36" x14ac:dyDescent="0.3">
      <c r="A507" t="s">
        <v>49784</v>
      </c>
      <c r="B507" t="s">
        <v>49785</v>
      </c>
      <c r="C507" t="s">
        <v>99344</v>
      </c>
      <c r="D507" t="s">
        <v>99345</v>
      </c>
      <c r="H507" t="s">
        <v>5054</v>
      </c>
      <c r="I507" t="s">
        <v>5055</v>
      </c>
      <c r="J507" t="s">
        <v>5056</v>
      </c>
      <c r="K507" t="s">
        <v>5057</v>
      </c>
      <c r="N507">
        <v>3</v>
      </c>
      <c r="O507">
        <v>3</v>
      </c>
      <c r="P507">
        <v>2</v>
      </c>
      <c r="Q507">
        <v>11</v>
      </c>
      <c r="R507">
        <v>11</v>
      </c>
      <c r="S507" t="s">
        <v>48411</v>
      </c>
      <c r="T507" t="s">
        <v>80655</v>
      </c>
      <c r="U507">
        <v>0</v>
      </c>
      <c r="V507" t="s">
        <v>105420</v>
      </c>
      <c r="W507">
        <v>174040000</v>
      </c>
      <c r="X507">
        <v>11</v>
      </c>
      <c r="Y507" t="s">
        <v>105421</v>
      </c>
      <c r="Z507" t="s">
        <v>105422</v>
      </c>
      <c r="AA507" t="s">
        <v>105423</v>
      </c>
      <c r="AB507" t="s">
        <v>105424</v>
      </c>
      <c r="AC507" t="s">
        <v>5059</v>
      </c>
      <c r="AD507" t="s">
        <v>5059</v>
      </c>
      <c r="AE507">
        <v>505</v>
      </c>
      <c r="AF507" t="s">
        <v>5060</v>
      </c>
      <c r="AG507" t="s">
        <v>5061</v>
      </c>
      <c r="AH507" t="s">
        <v>5062</v>
      </c>
      <c r="AJ507" s="4" t="s">
        <v>5063</v>
      </c>
    </row>
    <row r="508" spans="1:36" x14ac:dyDescent="0.3">
      <c r="A508" t="s">
        <v>49786</v>
      </c>
      <c r="B508" t="s">
        <v>49787</v>
      </c>
      <c r="C508" t="s">
        <v>99346</v>
      </c>
      <c r="D508" t="s">
        <v>99347</v>
      </c>
      <c r="H508" t="s">
        <v>5035</v>
      </c>
      <c r="I508" t="s">
        <v>5036</v>
      </c>
      <c r="J508" t="s">
        <v>5037</v>
      </c>
      <c r="K508" t="s">
        <v>5038</v>
      </c>
      <c r="N508">
        <v>13</v>
      </c>
      <c r="O508">
        <v>13</v>
      </c>
      <c r="P508">
        <v>13</v>
      </c>
      <c r="Q508" t="s">
        <v>78124</v>
      </c>
      <c r="R508" t="s">
        <v>78124</v>
      </c>
      <c r="S508" t="s">
        <v>78124</v>
      </c>
      <c r="T508" t="s">
        <v>85225</v>
      </c>
      <c r="U508">
        <v>0</v>
      </c>
      <c r="V508" t="s">
        <v>105425</v>
      </c>
      <c r="W508">
        <v>1495700000</v>
      </c>
      <c r="X508">
        <v>71</v>
      </c>
      <c r="Y508" t="s">
        <v>105426</v>
      </c>
      <c r="Z508" t="s">
        <v>105427</v>
      </c>
      <c r="AA508" t="s">
        <v>105428</v>
      </c>
      <c r="AB508" t="s">
        <v>105429</v>
      </c>
      <c r="AC508" t="s">
        <v>5039</v>
      </c>
      <c r="AD508" t="s">
        <v>5040</v>
      </c>
      <c r="AE508">
        <v>503</v>
      </c>
      <c r="AF508" t="s">
        <v>5041</v>
      </c>
      <c r="AG508" t="s">
        <v>5042</v>
      </c>
      <c r="AH508" t="s">
        <v>5043</v>
      </c>
      <c r="AJ508" s="4" t="s">
        <v>5044</v>
      </c>
    </row>
    <row r="509" spans="1:36" x14ac:dyDescent="0.3">
      <c r="A509" t="s">
        <v>49788</v>
      </c>
      <c r="B509" t="s">
        <v>49789</v>
      </c>
      <c r="C509" t="s">
        <v>99348</v>
      </c>
      <c r="D509" t="s">
        <v>99349</v>
      </c>
      <c r="H509" t="s">
        <v>4484</v>
      </c>
      <c r="I509" t="s">
        <v>4485</v>
      </c>
      <c r="J509" t="s">
        <v>4486</v>
      </c>
      <c r="K509" t="s">
        <v>4487</v>
      </c>
      <c r="N509">
        <v>12</v>
      </c>
      <c r="O509">
        <v>12</v>
      </c>
      <c r="P509">
        <v>12</v>
      </c>
      <c r="Q509" t="s">
        <v>80664</v>
      </c>
      <c r="R509" t="s">
        <v>80664</v>
      </c>
      <c r="S509" t="s">
        <v>80664</v>
      </c>
      <c r="T509" t="s">
        <v>79831</v>
      </c>
      <c r="U509">
        <v>0</v>
      </c>
      <c r="V509">
        <v>201</v>
      </c>
      <c r="W509">
        <v>2616900000</v>
      </c>
      <c r="X509">
        <v>86</v>
      </c>
      <c r="Y509" t="s">
        <v>105430</v>
      </c>
      <c r="Z509" t="s">
        <v>105431</v>
      </c>
      <c r="AA509" t="s">
        <v>105432</v>
      </c>
      <c r="AB509" t="s">
        <v>105433</v>
      </c>
      <c r="AC509" t="s">
        <v>4488</v>
      </c>
      <c r="AD509" t="s">
        <v>4489</v>
      </c>
      <c r="AE509">
        <v>453</v>
      </c>
      <c r="AF509" t="s">
        <v>4490</v>
      </c>
      <c r="AG509" t="s">
        <v>4491</v>
      </c>
      <c r="AH509" t="s">
        <v>4492</v>
      </c>
      <c r="AJ509" s="4" t="s">
        <v>4493</v>
      </c>
    </row>
    <row r="510" spans="1:36" x14ac:dyDescent="0.3">
      <c r="A510" t="s">
        <v>49790</v>
      </c>
      <c r="B510" t="s">
        <v>49791</v>
      </c>
      <c r="C510" t="s">
        <v>63395</v>
      </c>
      <c r="D510" t="s">
        <v>99350</v>
      </c>
      <c r="H510" t="s">
        <v>11739</v>
      </c>
      <c r="I510" t="s">
        <v>11740</v>
      </c>
      <c r="J510" t="s">
        <v>11741</v>
      </c>
      <c r="K510" t="s">
        <v>2169</v>
      </c>
      <c r="N510">
        <v>3</v>
      </c>
      <c r="O510">
        <v>3</v>
      </c>
      <c r="P510">
        <v>3</v>
      </c>
      <c r="Q510" t="s">
        <v>78655</v>
      </c>
      <c r="R510" t="s">
        <v>78655</v>
      </c>
      <c r="S510" t="s">
        <v>78655</v>
      </c>
      <c r="T510" t="s">
        <v>85880</v>
      </c>
      <c r="U510">
        <v>0</v>
      </c>
      <c r="V510" t="s">
        <v>105434</v>
      </c>
      <c r="W510">
        <v>129130000</v>
      </c>
      <c r="X510">
        <v>13</v>
      </c>
      <c r="Y510" t="s">
        <v>105435</v>
      </c>
      <c r="Z510" t="s">
        <v>105436</v>
      </c>
      <c r="AA510" t="s">
        <v>105437</v>
      </c>
      <c r="AB510" t="s">
        <v>105438</v>
      </c>
      <c r="AC510" t="s">
        <v>40737</v>
      </c>
      <c r="AD510" t="s">
        <v>40737</v>
      </c>
      <c r="AE510">
        <v>1135</v>
      </c>
      <c r="AF510" t="s">
        <v>11744</v>
      </c>
      <c r="AG510" t="s">
        <v>11745</v>
      </c>
      <c r="AH510" t="s">
        <v>11746</v>
      </c>
      <c r="AJ510" s="4" t="s">
        <v>11747</v>
      </c>
    </row>
    <row r="511" spans="1:36" x14ac:dyDescent="0.3">
      <c r="A511" t="s">
        <v>49792</v>
      </c>
      <c r="B511" t="s">
        <v>49793</v>
      </c>
      <c r="C511" t="s">
        <v>99351</v>
      </c>
      <c r="D511" t="s">
        <v>99352</v>
      </c>
      <c r="H511" t="s">
        <v>4668</v>
      </c>
      <c r="I511" t="s">
        <v>4669</v>
      </c>
      <c r="J511" t="s">
        <v>4670</v>
      </c>
      <c r="K511" t="s">
        <v>4671</v>
      </c>
      <c r="N511">
        <v>9</v>
      </c>
      <c r="O511">
        <v>9</v>
      </c>
      <c r="P511">
        <v>9</v>
      </c>
      <c r="Q511" t="s">
        <v>78213</v>
      </c>
      <c r="R511" t="s">
        <v>78213</v>
      </c>
      <c r="S511" t="s">
        <v>78213</v>
      </c>
      <c r="T511" t="s">
        <v>93721</v>
      </c>
      <c r="U511">
        <v>0</v>
      </c>
      <c r="V511" t="s">
        <v>105439</v>
      </c>
      <c r="W511">
        <v>324210000</v>
      </c>
      <c r="X511">
        <v>19</v>
      </c>
      <c r="Y511" t="s">
        <v>105440</v>
      </c>
      <c r="Z511" t="s">
        <v>105441</v>
      </c>
      <c r="AA511" t="s">
        <v>105442</v>
      </c>
      <c r="AB511" t="s">
        <v>105443</v>
      </c>
      <c r="AC511" t="s">
        <v>4672</v>
      </c>
      <c r="AD511" t="s">
        <v>4673</v>
      </c>
      <c r="AE511">
        <v>466</v>
      </c>
      <c r="AF511" t="s">
        <v>4674</v>
      </c>
      <c r="AG511" t="s">
        <v>4675</v>
      </c>
      <c r="AH511" t="s">
        <v>4676</v>
      </c>
      <c r="AI511" t="s">
        <v>4677</v>
      </c>
      <c r="AJ511" s="4" t="s">
        <v>4678</v>
      </c>
    </row>
    <row r="512" spans="1:36" x14ac:dyDescent="0.3">
      <c r="A512" t="s">
        <v>49794</v>
      </c>
      <c r="B512" t="s">
        <v>49795</v>
      </c>
      <c r="C512" t="s">
        <v>56660</v>
      </c>
      <c r="D512" t="s">
        <v>99353</v>
      </c>
      <c r="H512" t="s">
        <v>13948</v>
      </c>
      <c r="I512" t="s">
        <v>13949</v>
      </c>
      <c r="J512" t="s">
        <v>13950</v>
      </c>
      <c r="N512">
        <v>10</v>
      </c>
      <c r="O512">
        <v>10</v>
      </c>
      <c r="P512">
        <v>7</v>
      </c>
      <c r="Q512" t="s">
        <v>105444</v>
      </c>
      <c r="R512" t="s">
        <v>105444</v>
      </c>
      <c r="S512" t="s">
        <v>78620</v>
      </c>
      <c r="T512" t="s">
        <v>91011</v>
      </c>
      <c r="U512">
        <v>0</v>
      </c>
      <c r="V512" t="s">
        <v>48516</v>
      </c>
      <c r="W512">
        <v>1276500000</v>
      </c>
      <c r="X512">
        <v>70</v>
      </c>
      <c r="Y512" t="s">
        <v>105445</v>
      </c>
      <c r="Z512" t="s">
        <v>105446</v>
      </c>
      <c r="AA512" t="s">
        <v>105447</v>
      </c>
      <c r="AB512" t="s">
        <v>105448</v>
      </c>
      <c r="AC512" t="s">
        <v>40736</v>
      </c>
      <c r="AD512" t="s">
        <v>13952</v>
      </c>
      <c r="AE512">
        <v>1347</v>
      </c>
      <c r="AF512" t="s">
        <v>13953</v>
      </c>
      <c r="AG512" t="s">
        <v>13954</v>
      </c>
      <c r="AH512" t="s">
        <v>13955</v>
      </c>
      <c r="AI512" t="s">
        <v>13956</v>
      </c>
      <c r="AJ512" s="4" t="s">
        <v>13957</v>
      </c>
    </row>
    <row r="513" spans="1:36" x14ac:dyDescent="0.3">
      <c r="A513" t="s">
        <v>49796</v>
      </c>
      <c r="B513" t="s">
        <v>49797</v>
      </c>
      <c r="C513" t="s">
        <v>65067</v>
      </c>
      <c r="D513" t="s">
        <v>99354</v>
      </c>
      <c r="H513" t="s">
        <v>18201</v>
      </c>
      <c r="I513" t="s">
        <v>18202</v>
      </c>
      <c r="N513">
        <v>5</v>
      </c>
      <c r="O513">
        <v>5</v>
      </c>
      <c r="P513">
        <v>5</v>
      </c>
      <c r="Q513">
        <v>26</v>
      </c>
      <c r="R513">
        <v>26</v>
      </c>
      <c r="S513">
        <v>26</v>
      </c>
      <c r="T513" t="s">
        <v>93143</v>
      </c>
      <c r="U513">
        <v>0</v>
      </c>
      <c r="V513" t="s">
        <v>105449</v>
      </c>
      <c r="W513">
        <v>979570000</v>
      </c>
      <c r="X513">
        <v>24</v>
      </c>
      <c r="Y513" t="s">
        <v>105450</v>
      </c>
      <c r="Z513" t="s">
        <v>105451</v>
      </c>
      <c r="AA513" t="s">
        <v>105452</v>
      </c>
      <c r="AB513" t="s">
        <v>105453</v>
      </c>
      <c r="AC513" t="s">
        <v>18203</v>
      </c>
      <c r="AD513" t="s">
        <v>18204</v>
      </c>
      <c r="AE513">
        <v>1708</v>
      </c>
      <c r="AF513" t="s">
        <v>18205</v>
      </c>
      <c r="AG513" t="s">
        <v>18206</v>
      </c>
      <c r="AJ513" s="4" t="s">
        <v>18207</v>
      </c>
    </row>
    <row r="514" spans="1:36" x14ac:dyDescent="0.3">
      <c r="A514" t="s">
        <v>49798</v>
      </c>
      <c r="B514" t="s">
        <v>49799</v>
      </c>
      <c r="C514" t="s">
        <v>51456</v>
      </c>
      <c r="D514" t="s">
        <v>99355</v>
      </c>
      <c r="H514" t="s">
        <v>40735</v>
      </c>
      <c r="I514" t="s">
        <v>40734</v>
      </c>
      <c r="J514" t="s">
        <v>40733</v>
      </c>
      <c r="N514">
        <v>2</v>
      </c>
      <c r="O514">
        <v>2</v>
      </c>
      <c r="P514">
        <v>2</v>
      </c>
      <c r="Q514" t="s">
        <v>76213</v>
      </c>
      <c r="R514" t="s">
        <v>76213</v>
      </c>
      <c r="S514" t="s">
        <v>76213</v>
      </c>
      <c r="T514" t="s">
        <v>105454</v>
      </c>
      <c r="U514" t="s">
        <v>105455</v>
      </c>
      <c r="V514" t="s">
        <v>105456</v>
      </c>
      <c r="W514">
        <v>55204000</v>
      </c>
      <c r="X514">
        <v>5</v>
      </c>
      <c r="Y514" t="s">
        <v>105457</v>
      </c>
      <c r="Z514" t="s">
        <v>105458</v>
      </c>
      <c r="AA514" t="s">
        <v>105459</v>
      </c>
      <c r="AB514" t="s">
        <v>105460</v>
      </c>
      <c r="AC514" t="s">
        <v>40732</v>
      </c>
      <c r="AD514" t="s">
        <v>40732</v>
      </c>
      <c r="AE514">
        <v>257</v>
      </c>
      <c r="AF514" t="s">
        <v>40731</v>
      </c>
      <c r="AG514" t="s">
        <v>40730</v>
      </c>
      <c r="AH514" t="s">
        <v>40729</v>
      </c>
    </row>
    <row r="515" spans="1:36" x14ac:dyDescent="0.3">
      <c r="A515" t="s">
        <v>49800</v>
      </c>
      <c r="B515" t="s">
        <v>49801</v>
      </c>
      <c r="C515" t="s">
        <v>69139</v>
      </c>
      <c r="D515" t="s">
        <v>67623</v>
      </c>
      <c r="H515" t="s">
        <v>22672</v>
      </c>
      <c r="I515" t="s">
        <v>11813</v>
      </c>
      <c r="J515" t="s">
        <v>22673</v>
      </c>
      <c r="N515">
        <v>22</v>
      </c>
      <c r="O515">
        <v>22</v>
      </c>
      <c r="P515">
        <v>22</v>
      </c>
      <c r="Q515" t="s">
        <v>82750</v>
      </c>
      <c r="R515" t="s">
        <v>82750</v>
      </c>
      <c r="S515" t="s">
        <v>82750</v>
      </c>
      <c r="T515" t="s">
        <v>88793</v>
      </c>
      <c r="U515">
        <v>0</v>
      </c>
      <c r="V515" t="s">
        <v>48516</v>
      </c>
      <c r="W515">
        <v>2816600000</v>
      </c>
      <c r="X515">
        <v>151</v>
      </c>
      <c r="Y515" t="s">
        <v>105461</v>
      </c>
      <c r="Z515" t="s">
        <v>105462</v>
      </c>
      <c r="AA515" t="s">
        <v>105463</v>
      </c>
      <c r="AB515" t="s">
        <v>105464</v>
      </c>
      <c r="AC515" t="s">
        <v>40728</v>
      </c>
      <c r="AD515" t="s">
        <v>22674</v>
      </c>
      <c r="AE515">
        <v>2054</v>
      </c>
      <c r="AF515" t="s">
        <v>22675</v>
      </c>
      <c r="AG515" t="s">
        <v>22676</v>
      </c>
      <c r="AH515" t="s">
        <v>22677</v>
      </c>
      <c r="AJ515" s="4" t="s">
        <v>22678</v>
      </c>
    </row>
    <row r="516" spans="1:36" x14ac:dyDescent="0.3">
      <c r="A516" t="s">
        <v>49802</v>
      </c>
      <c r="B516" t="s">
        <v>49803</v>
      </c>
      <c r="C516" t="s">
        <v>99356</v>
      </c>
      <c r="D516" t="s">
        <v>99357</v>
      </c>
      <c r="H516" t="s">
        <v>25170</v>
      </c>
      <c r="I516" t="s">
        <v>25171</v>
      </c>
      <c r="J516" t="s">
        <v>25172</v>
      </c>
      <c r="K516" t="s">
        <v>137</v>
      </c>
      <c r="N516">
        <v>4</v>
      </c>
      <c r="O516">
        <v>4</v>
      </c>
      <c r="P516">
        <v>4</v>
      </c>
      <c r="Q516" t="s">
        <v>77145</v>
      </c>
      <c r="R516" t="s">
        <v>77145</v>
      </c>
      <c r="S516" t="s">
        <v>77145</v>
      </c>
      <c r="T516" t="s">
        <v>87277</v>
      </c>
      <c r="U516">
        <v>0</v>
      </c>
      <c r="V516" t="s">
        <v>105465</v>
      </c>
      <c r="W516">
        <v>242270000</v>
      </c>
      <c r="X516">
        <v>31</v>
      </c>
      <c r="Y516" t="s">
        <v>105466</v>
      </c>
      <c r="Z516" t="s">
        <v>105467</v>
      </c>
      <c r="AA516" t="s">
        <v>105468</v>
      </c>
      <c r="AB516" t="s">
        <v>105469</v>
      </c>
      <c r="AC516" t="s">
        <v>25173</v>
      </c>
      <c r="AD516" t="s">
        <v>25173</v>
      </c>
      <c r="AE516">
        <v>2244</v>
      </c>
      <c r="AF516" t="s">
        <v>25174</v>
      </c>
      <c r="AG516" t="s">
        <v>25175</v>
      </c>
      <c r="AH516" t="s">
        <v>25176</v>
      </c>
      <c r="AJ516" s="4" t="s">
        <v>25177</v>
      </c>
    </row>
    <row r="517" spans="1:36" x14ac:dyDescent="0.3">
      <c r="A517" t="s">
        <v>49804</v>
      </c>
      <c r="B517" t="s">
        <v>49805</v>
      </c>
      <c r="C517" t="s">
        <v>61116</v>
      </c>
      <c r="D517" t="s">
        <v>99358</v>
      </c>
      <c r="H517" t="s">
        <v>32573</v>
      </c>
      <c r="I517" t="s">
        <v>12450</v>
      </c>
      <c r="J517" t="s">
        <v>32574</v>
      </c>
      <c r="N517">
        <v>5</v>
      </c>
      <c r="O517">
        <v>5</v>
      </c>
      <c r="P517">
        <v>5</v>
      </c>
      <c r="Q517" t="s">
        <v>76788</v>
      </c>
      <c r="R517" t="s">
        <v>76788</v>
      </c>
      <c r="S517" t="s">
        <v>76788</v>
      </c>
      <c r="T517" t="s">
        <v>83925</v>
      </c>
      <c r="U517">
        <v>0</v>
      </c>
      <c r="V517" t="s">
        <v>105470</v>
      </c>
      <c r="W517">
        <v>283040000</v>
      </c>
      <c r="X517">
        <v>12</v>
      </c>
      <c r="Y517" t="s">
        <v>105471</v>
      </c>
      <c r="Z517" t="s">
        <v>105472</v>
      </c>
      <c r="AA517" t="s">
        <v>105473</v>
      </c>
      <c r="AB517" t="s">
        <v>105474</v>
      </c>
      <c r="AC517" t="s">
        <v>40727</v>
      </c>
      <c r="AD517" t="s">
        <v>32576</v>
      </c>
      <c r="AE517">
        <v>2848</v>
      </c>
      <c r="AF517" t="s">
        <v>32577</v>
      </c>
      <c r="AG517" t="s">
        <v>32578</v>
      </c>
      <c r="AH517" t="s">
        <v>32579</v>
      </c>
      <c r="AI517" t="s">
        <v>32580</v>
      </c>
      <c r="AJ517" s="4" t="s">
        <v>32581</v>
      </c>
    </row>
    <row r="518" spans="1:36" x14ac:dyDescent="0.3">
      <c r="A518" t="s">
        <v>49806</v>
      </c>
      <c r="B518" t="s">
        <v>49807</v>
      </c>
      <c r="C518" t="s">
        <v>99359</v>
      </c>
      <c r="D518" t="s">
        <v>99360</v>
      </c>
      <c r="H518" t="s">
        <v>4921</v>
      </c>
      <c r="I518" t="s">
        <v>4922</v>
      </c>
      <c r="J518" t="s">
        <v>4923</v>
      </c>
      <c r="N518">
        <v>4</v>
      </c>
      <c r="O518">
        <v>4</v>
      </c>
      <c r="P518">
        <v>4</v>
      </c>
      <c r="Q518" t="s">
        <v>84879</v>
      </c>
      <c r="R518" t="s">
        <v>84879</v>
      </c>
      <c r="S518" t="s">
        <v>84879</v>
      </c>
      <c r="T518" t="s">
        <v>88970</v>
      </c>
      <c r="U518">
        <v>0</v>
      </c>
      <c r="V518" t="s">
        <v>105475</v>
      </c>
      <c r="W518">
        <v>829720000</v>
      </c>
      <c r="X518">
        <v>28</v>
      </c>
      <c r="Y518" t="s">
        <v>105476</v>
      </c>
      <c r="Z518" t="s">
        <v>105477</v>
      </c>
      <c r="AA518" t="s">
        <v>105478</v>
      </c>
      <c r="AB518" t="s">
        <v>105479</v>
      </c>
      <c r="AC518" t="s">
        <v>4924</v>
      </c>
      <c r="AD518" t="s">
        <v>4924</v>
      </c>
      <c r="AE518">
        <v>491</v>
      </c>
      <c r="AF518" t="s">
        <v>4925</v>
      </c>
      <c r="AG518" t="s">
        <v>4926</v>
      </c>
      <c r="AH518" t="s">
        <v>4927</v>
      </c>
      <c r="AJ518" s="4" t="s">
        <v>4928</v>
      </c>
    </row>
    <row r="519" spans="1:36" x14ac:dyDescent="0.3">
      <c r="A519" t="s">
        <v>49808</v>
      </c>
      <c r="B519" t="s">
        <v>49809</v>
      </c>
      <c r="C519" t="s">
        <v>57388</v>
      </c>
      <c r="D519" t="s">
        <v>99361</v>
      </c>
      <c r="N519">
        <v>7</v>
      </c>
      <c r="O519">
        <v>7</v>
      </c>
      <c r="P519">
        <v>7</v>
      </c>
      <c r="Q519" t="s">
        <v>78213</v>
      </c>
      <c r="R519" t="s">
        <v>78213</v>
      </c>
      <c r="S519" t="s">
        <v>78213</v>
      </c>
      <c r="T519" t="s">
        <v>105480</v>
      </c>
      <c r="U519">
        <v>0</v>
      </c>
      <c r="V519" t="s">
        <v>105481</v>
      </c>
      <c r="W519">
        <v>780700000</v>
      </c>
      <c r="X519">
        <v>52</v>
      </c>
      <c r="Y519" t="s">
        <v>105482</v>
      </c>
      <c r="Z519" t="s">
        <v>105483</v>
      </c>
      <c r="AA519" t="s">
        <v>105484</v>
      </c>
      <c r="AB519" t="s">
        <v>105485</v>
      </c>
      <c r="AC519" t="s">
        <v>40726</v>
      </c>
      <c r="AD519" t="s">
        <v>40726</v>
      </c>
      <c r="AE519">
        <v>1731</v>
      </c>
      <c r="AF519" t="s">
        <v>40725</v>
      </c>
    </row>
    <row r="520" spans="1:36" x14ac:dyDescent="0.3">
      <c r="A520" t="s">
        <v>49810</v>
      </c>
      <c r="B520" t="s">
        <v>49811</v>
      </c>
      <c r="C520" t="s">
        <v>64535</v>
      </c>
      <c r="D520" t="s">
        <v>99362</v>
      </c>
      <c r="H520" t="s">
        <v>32916</v>
      </c>
      <c r="I520" t="s">
        <v>956</v>
      </c>
      <c r="J520" t="s">
        <v>32917</v>
      </c>
      <c r="K520" t="s">
        <v>448</v>
      </c>
      <c r="N520">
        <v>3</v>
      </c>
      <c r="O520">
        <v>3</v>
      </c>
      <c r="P520">
        <v>3</v>
      </c>
      <c r="Q520" t="s">
        <v>78004</v>
      </c>
      <c r="R520" t="s">
        <v>78004</v>
      </c>
      <c r="S520" t="s">
        <v>78004</v>
      </c>
      <c r="T520" t="s">
        <v>87678</v>
      </c>
      <c r="U520">
        <v>0</v>
      </c>
      <c r="V520" t="s">
        <v>63138</v>
      </c>
      <c r="W520">
        <v>90106000</v>
      </c>
      <c r="X520">
        <v>9</v>
      </c>
      <c r="Y520" t="s">
        <v>105486</v>
      </c>
      <c r="Z520" t="s">
        <v>105487</v>
      </c>
      <c r="AA520" t="s">
        <v>105488</v>
      </c>
      <c r="AB520" t="s">
        <v>105489</v>
      </c>
      <c r="AC520" t="s">
        <v>32919</v>
      </c>
      <c r="AD520" t="s">
        <v>32919</v>
      </c>
      <c r="AE520">
        <v>2878</v>
      </c>
      <c r="AF520" t="s">
        <v>32920</v>
      </c>
      <c r="AG520" t="s">
        <v>32921</v>
      </c>
      <c r="AH520" t="s">
        <v>32922</v>
      </c>
      <c r="AJ520" s="4" t="s">
        <v>32923</v>
      </c>
    </row>
    <row r="521" spans="1:36" x14ac:dyDescent="0.3">
      <c r="A521" t="s">
        <v>49812</v>
      </c>
      <c r="B521" t="s">
        <v>49813</v>
      </c>
      <c r="C521" t="s">
        <v>99363</v>
      </c>
      <c r="D521" t="s">
        <v>51521</v>
      </c>
      <c r="H521" t="s">
        <v>40724</v>
      </c>
      <c r="I521" t="s">
        <v>63</v>
      </c>
      <c r="J521" t="s">
        <v>150</v>
      </c>
      <c r="N521">
        <v>1</v>
      </c>
      <c r="O521">
        <v>1</v>
      </c>
      <c r="P521">
        <v>1</v>
      </c>
      <c r="Q521" t="s">
        <v>77458</v>
      </c>
      <c r="R521" t="s">
        <v>77458</v>
      </c>
      <c r="S521" t="s">
        <v>77458</v>
      </c>
      <c r="T521" t="s">
        <v>105490</v>
      </c>
      <c r="U521">
        <v>0</v>
      </c>
      <c r="V521" t="s">
        <v>75054</v>
      </c>
      <c r="W521">
        <v>10366000</v>
      </c>
      <c r="X521">
        <v>3</v>
      </c>
      <c r="Y521" t="s">
        <v>105491</v>
      </c>
      <c r="Z521" t="s">
        <v>105492</v>
      </c>
      <c r="AA521" t="s">
        <v>105493</v>
      </c>
      <c r="AB521" t="s">
        <v>105494</v>
      </c>
      <c r="AC521" t="s">
        <v>40723</v>
      </c>
      <c r="AD521" t="s">
        <v>40723</v>
      </c>
      <c r="AE521">
        <v>2338</v>
      </c>
      <c r="AF521" t="s">
        <v>40722</v>
      </c>
      <c r="AG521" t="s">
        <v>40721</v>
      </c>
      <c r="AH521" t="s">
        <v>40720</v>
      </c>
      <c r="AJ521" s="4" t="s">
        <v>36833</v>
      </c>
    </row>
    <row r="522" spans="1:36" x14ac:dyDescent="0.3">
      <c r="A522" t="s">
        <v>49814</v>
      </c>
      <c r="B522" t="s">
        <v>49815</v>
      </c>
      <c r="C522" t="s">
        <v>86428</v>
      </c>
      <c r="D522" t="s">
        <v>99300</v>
      </c>
      <c r="H522" t="s">
        <v>3550</v>
      </c>
      <c r="I522" t="s">
        <v>3551</v>
      </c>
      <c r="J522" t="s">
        <v>3552</v>
      </c>
      <c r="N522">
        <v>7</v>
      </c>
      <c r="O522">
        <v>7</v>
      </c>
      <c r="P522">
        <v>7</v>
      </c>
      <c r="Q522" t="s">
        <v>75475</v>
      </c>
      <c r="R522" t="s">
        <v>75475</v>
      </c>
      <c r="S522" t="s">
        <v>75475</v>
      </c>
      <c r="T522" t="s">
        <v>89792</v>
      </c>
      <c r="U522">
        <v>0</v>
      </c>
      <c r="V522" t="s">
        <v>105495</v>
      </c>
      <c r="W522">
        <v>162740000</v>
      </c>
      <c r="X522">
        <v>17</v>
      </c>
      <c r="Y522" t="s">
        <v>105496</v>
      </c>
      <c r="Z522" t="s">
        <v>105497</v>
      </c>
      <c r="AA522" t="s">
        <v>105498</v>
      </c>
      <c r="AB522" t="s">
        <v>105499</v>
      </c>
      <c r="AC522" t="s">
        <v>3553</v>
      </c>
      <c r="AD522" t="s">
        <v>3554</v>
      </c>
      <c r="AE522">
        <v>386</v>
      </c>
      <c r="AF522" t="s">
        <v>3555</v>
      </c>
      <c r="AG522" t="s">
        <v>3556</v>
      </c>
      <c r="AH522" t="s">
        <v>3557</v>
      </c>
      <c r="AJ522" s="4" t="s">
        <v>3558</v>
      </c>
    </row>
    <row r="523" spans="1:36" x14ac:dyDescent="0.3">
      <c r="A523" t="s">
        <v>49816</v>
      </c>
      <c r="B523" t="s">
        <v>49817</v>
      </c>
      <c r="C523" t="s">
        <v>99364</v>
      </c>
      <c r="D523" t="s">
        <v>75261</v>
      </c>
      <c r="H523" t="s">
        <v>6026</v>
      </c>
      <c r="I523" t="s">
        <v>6027</v>
      </c>
      <c r="J523" t="s">
        <v>6028</v>
      </c>
      <c r="K523" t="s">
        <v>5199</v>
      </c>
      <c r="N523">
        <v>2</v>
      </c>
      <c r="O523">
        <v>2</v>
      </c>
      <c r="P523">
        <v>2</v>
      </c>
      <c r="Q523" t="s">
        <v>76927</v>
      </c>
      <c r="R523" t="s">
        <v>76927</v>
      </c>
      <c r="S523" t="s">
        <v>76927</v>
      </c>
      <c r="T523" t="s">
        <v>84608</v>
      </c>
      <c r="U523">
        <v>0</v>
      </c>
      <c r="V523" t="s">
        <v>105500</v>
      </c>
      <c r="W523">
        <v>19472000</v>
      </c>
      <c r="X523">
        <v>3</v>
      </c>
      <c r="Y523" t="s">
        <v>105501</v>
      </c>
      <c r="Z523" t="s">
        <v>105502</v>
      </c>
      <c r="AA523" t="s">
        <v>105503</v>
      </c>
      <c r="AB523" t="s">
        <v>105504</v>
      </c>
      <c r="AC523" t="s">
        <v>40719</v>
      </c>
      <c r="AD523" t="s">
        <v>40719</v>
      </c>
      <c r="AE523">
        <v>604</v>
      </c>
      <c r="AF523" t="s">
        <v>6031</v>
      </c>
      <c r="AG523" t="s">
        <v>6032</v>
      </c>
      <c r="AH523" t="s">
        <v>6033</v>
      </c>
      <c r="AI523" t="s">
        <v>6034</v>
      </c>
      <c r="AJ523" s="4" t="s">
        <v>6035</v>
      </c>
    </row>
    <row r="524" spans="1:36" x14ac:dyDescent="0.3">
      <c r="A524" t="s">
        <v>49818</v>
      </c>
      <c r="B524" t="s">
        <v>49819</v>
      </c>
      <c r="C524" t="s">
        <v>99365</v>
      </c>
      <c r="D524" t="s">
        <v>96160</v>
      </c>
      <c r="H524" t="s">
        <v>9626</v>
      </c>
      <c r="I524" t="s">
        <v>9627</v>
      </c>
      <c r="J524" t="s">
        <v>9628</v>
      </c>
      <c r="N524">
        <v>8</v>
      </c>
      <c r="O524">
        <v>8</v>
      </c>
      <c r="P524">
        <v>8</v>
      </c>
      <c r="Q524" t="s">
        <v>78233</v>
      </c>
      <c r="R524" t="s">
        <v>78233</v>
      </c>
      <c r="S524" t="s">
        <v>78233</v>
      </c>
      <c r="T524" t="s">
        <v>80201</v>
      </c>
      <c r="U524">
        <v>0</v>
      </c>
      <c r="V524" t="s">
        <v>105505</v>
      </c>
      <c r="W524">
        <v>1275400000</v>
      </c>
      <c r="X524">
        <v>42</v>
      </c>
      <c r="Y524" t="s">
        <v>105506</v>
      </c>
      <c r="Z524" t="s">
        <v>105507</v>
      </c>
      <c r="AA524" t="s">
        <v>105508</v>
      </c>
      <c r="AB524" t="s">
        <v>105509</v>
      </c>
      <c r="AC524" t="s">
        <v>40718</v>
      </c>
      <c r="AD524" t="s">
        <v>40717</v>
      </c>
      <c r="AE524">
        <v>936</v>
      </c>
      <c r="AF524" t="s">
        <v>9631</v>
      </c>
      <c r="AG524" t="s">
        <v>9632</v>
      </c>
      <c r="AH524" t="s">
        <v>9633</v>
      </c>
      <c r="AJ524" s="4" t="s">
        <v>9634</v>
      </c>
    </row>
    <row r="525" spans="1:36" x14ac:dyDescent="0.3">
      <c r="A525" t="s">
        <v>49820</v>
      </c>
      <c r="B525" t="s">
        <v>49821</v>
      </c>
      <c r="C525" t="s">
        <v>99366</v>
      </c>
      <c r="D525" t="s">
        <v>99367</v>
      </c>
      <c r="H525" t="s">
        <v>40716</v>
      </c>
      <c r="J525" t="s">
        <v>36077</v>
      </c>
      <c r="N525">
        <v>2</v>
      </c>
      <c r="O525">
        <v>2</v>
      </c>
      <c r="P525">
        <v>2</v>
      </c>
      <c r="Q525" t="s">
        <v>76177</v>
      </c>
      <c r="R525" t="s">
        <v>76177</v>
      </c>
      <c r="S525" t="s">
        <v>76177</v>
      </c>
      <c r="T525" t="s">
        <v>105510</v>
      </c>
      <c r="U525">
        <v>0</v>
      </c>
      <c r="V525" t="s">
        <v>105511</v>
      </c>
      <c r="W525">
        <v>38963000</v>
      </c>
      <c r="X525">
        <v>3</v>
      </c>
      <c r="Y525" t="s">
        <v>105512</v>
      </c>
      <c r="Z525" t="s">
        <v>105513</v>
      </c>
      <c r="AA525" t="s">
        <v>105514</v>
      </c>
      <c r="AB525" t="s">
        <v>105515</v>
      </c>
      <c r="AC525" t="s">
        <v>40715</v>
      </c>
      <c r="AD525" t="s">
        <v>40715</v>
      </c>
      <c r="AE525">
        <v>1769</v>
      </c>
      <c r="AF525" t="s">
        <v>40714</v>
      </c>
      <c r="AG525" t="s">
        <v>40713</v>
      </c>
      <c r="AJ525" s="4" t="s">
        <v>36834</v>
      </c>
    </row>
    <row r="526" spans="1:36" x14ac:dyDescent="0.3">
      <c r="A526" t="s">
        <v>49822</v>
      </c>
      <c r="B526" t="s">
        <v>49823</v>
      </c>
      <c r="C526" t="s">
        <v>99368</v>
      </c>
      <c r="D526" t="s">
        <v>99369</v>
      </c>
      <c r="H526" t="s">
        <v>2314</v>
      </c>
      <c r="I526" t="s">
        <v>2315</v>
      </c>
      <c r="N526">
        <v>4</v>
      </c>
      <c r="O526">
        <v>4</v>
      </c>
      <c r="P526">
        <v>3</v>
      </c>
      <c r="Q526" t="s">
        <v>6218</v>
      </c>
      <c r="R526" t="s">
        <v>6218</v>
      </c>
      <c r="S526" t="s">
        <v>77800</v>
      </c>
      <c r="T526" t="s">
        <v>105516</v>
      </c>
      <c r="U526">
        <v>0</v>
      </c>
      <c r="V526" t="s">
        <v>94331</v>
      </c>
      <c r="W526">
        <v>58592000</v>
      </c>
      <c r="X526">
        <v>15</v>
      </c>
      <c r="Y526" t="s">
        <v>105517</v>
      </c>
      <c r="Z526" t="s">
        <v>105518</v>
      </c>
      <c r="AA526" t="s">
        <v>105519</v>
      </c>
      <c r="AB526" t="s">
        <v>105520</v>
      </c>
      <c r="AC526" t="s">
        <v>40712</v>
      </c>
      <c r="AD526" t="s">
        <v>40711</v>
      </c>
      <c r="AE526">
        <v>1489</v>
      </c>
      <c r="AF526" t="s">
        <v>40710</v>
      </c>
      <c r="AG526" t="s">
        <v>40709</v>
      </c>
      <c r="AJ526" s="4" t="s">
        <v>36835</v>
      </c>
    </row>
    <row r="527" spans="1:36" x14ac:dyDescent="0.3">
      <c r="A527" t="s">
        <v>49824</v>
      </c>
      <c r="B527" t="s">
        <v>49825</v>
      </c>
      <c r="C527" t="s">
        <v>99370</v>
      </c>
      <c r="D527" t="s">
        <v>99371</v>
      </c>
      <c r="H527" t="s">
        <v>20176</v>
      </c>
      <c r="I527" t="s">
        <v>20177</v>
      </c>
      <c r="J527" t="s">
        <v>3940</v>
      </c>
      <c r="N527">
        <v>9</v>
      </c>
      <c r="O527">
        <v>9</v>
      </c>
      <c r="P527">
        <v>9</v>
      </c>
      <c r="Q527" t="s">
        <v>82020</v>
      </c>
      <c r="R527" t="s">
        <v>82020</v>
      </c>
      <c r="S527" t="s">
        <v>82020</v>
      </c>
      <c r="T527" t="s">
        <v>48623</v>
      </c>
      <c r="U527">
        <v>0</v>
      </c>
      <c r="V527" t="s">
        <v>105521</v>
      </c>
      <c r="W527">
        <v>449420000</v>
      </c>
      <c r="X527">
        <v>37</v>
      </c>
      <c r="Y527" t="s">
        <v>105522</v>
      </c>
      <c r="Z527" t="s">
        <v>105523</v>
      </c>
      <c r="AA527" t="s">
        <v>105524</v>
      </c>
      <c r="AB527" t="s">
        <v>105525</v>
      </c>
      <c r="AC527" t="s">
        <v>20178</v>
      </c>
      <c r="AD527" t="s">
        <v>20179</v>
      </c>
      <c r="AE527">
        <v>1875</v>
      </c>
      <c r="AF527" t="s">
        <v>20180</v>
      </c>
      <c r="AG527" t="s">
        <v>20181</v>
      </c>
      <c r="AH527" t="s">
        <v>20182</v>
      </c>
      <c r="AJ527" s="4" t="s">
        <v>20183</v>
      </c>
    </row>
    <row r="528" spans="1:36" x14ac:dyDescent="0.3">
      <c r="A528" t="s">
        <v>49826</v>
      </c>
      <c r="B528" t="s">
        <v>49827</v>
      </c>
      <c r="C528" t="s">
        <v>99372</v>
      </c>
      <c r="D528" t="s">
        <v>99373</v>
      </c>
      <c r="H528" t="s">
        <v>12944</v>
      </c>
      <c r="I528" t="s">
        <v>12945</v>
      </c>
      <c r="J528" t="s">
        <v>12946</v>
      </c>
      <c r="K528" t="s">
        <v>966</v>
      </c>
      <c r="N528">
        <v>8</v>
      </c>
      <c r="O528">
        <v>8</v>
      </c>
      <c r="P528">
        <v>8</v>
      </c>
      <c r="Q528" t="s">
        <v>78320</v>
      </c>
      <c r="R528" t="s">
        <v>78320</v>
      </c>
      <c r="S528" t="s">
        <v>78320</v>
      </c>
      <c r="T528" t="s">
        <v>85455</v>
      </c>
      <c r="U528">
        <v>0</v>
      </c>
      <c r="V528" t="s">
        <v>105526</v>
      </c>
      <c r="W528">
        <v>1031100000</v>
      </c>
      <c r="X528">
        <v>18</v>
      </c>
      <c r="Y528" t="s">
        <v>105527</v>
      </c>
      <c r="Z528" t="s">
        <v>105528</v>
      </c>
      <c r="AA528" t="s">
        <v>105529</v>
      </c>
      <c r="AB528" t="s">
        <v>105530</v>
      </c>
      <c r="AC528" t="s">
        <v>40708</v>
      </c>
      <c r="AD528" t="s">
        <v>40707</v>
      </c>
      <c r="AE528">
        <v>1244</v>
      </c>
      <c r="AF528" t="s">
        <v>12949</v>
      </c>
      <c r="AG528" t="s">
        <v>12950</v>
      </c>
      <c r="AH528" t="s">
        <v>12951</v>
      </c>
      <c r="AJ528" s="4" t="s">
        <v>12952</v>
      </c>
    </row>
    <row r="529" spans="1:36" x14ac:dyDescent="0.3">
      <c r="A529" t="s">
        <v>49828</v>
      </c>
      <c r="B529" t="s">
        <v>49829</v>
      </c>
      <c r="C529" t="s">
        <v>99374</v>
      </c>
      <c r="D529" t="s">
        <v>64404</v>
      </c>
      <c r="N529">
        <v>5</v>
      </c>
      <c r="O529">
        <v>5</v>
      </c>
      <c r="P529">
        <v>5</v>
      </c>
      <c r="Q529" t="s">
        <v>78213</v>
      </c>
      <c r="R529" t="s">
        <v>78213</v>
      </c>
      <c r="S529" t="s">
        <v>78213</v>
      </c>
      <c r="T529" t="s">
        <v>61648</v>
      </c>
      <c r="U529">
        <v>0</v>
      </c>
      <c r="V529" t="s">
        <v>105531</v>
      </c>
      <c r="W529">
        <v>302090000</v>
      </c>
      <c r="X529">
        <v>21</v>
      </c>
      <c r="Y529" t="s">
        <v>105532</v>
      </c>
      <c r="Z529" t="s">
        <v>105533</v>
      </c>
      <c r="AA529" t="s">
        <v>105534</v>
      </c>
      <c r="AB529" t="s">
        <v>105535</v>
      </c>
      <c r="AC529" t="s">
        <v>334</v>
      </c>
      <c r="AD529" t="s">
        <v>335</v>
      </c>
      <c r="AE529">
        <v>125</v>
      </c>
      <c r="AF529" t="s">
        <v>336</v>
      </c>
      <c r="AG529" t="s">
        <v>337</v>
      </c>
      <c r="AJ529" s="4" t="s">
        <v>338</v>
      </c>
    </row>
    <row r="530" spans="1:36" x14ac:dyDescent="0.3">
      <c r="A530" t="s">
        <v>49830</v>
      </c>
      <c r="B530" t="s">
        <v>49831</v>
      </c>
      <c r="C530" t="s">
        <v>70205</v>
      </c>
      <c r="D530" t="s">
        <v>99375</v>
      </c>
      <c r="H530" t="s">
        <v>40706</v>
      </c>
      <c r="I530" t="s">
        <v>40705</v>
      </c>
      <c r="J530" t="s">
        <v>40704</v>
      </c>
      <c r="N530">
        <v>6</v>
      </c>
      <c r="O530">
        <v>6</v>
      </c>
      <c r="P530">
        <v>6</v>
      </c>
      <c r="Q530" t="s">
        <v>77082</v>
      </c>
      <c r="R530" t="s">
        <v>77082</v>
      </c>
      <c r="S530" t="s">
        <v>77082</v>
      </c>
      <c r="T530" t="s">
        <v>105536</v>
      </c>
      <c r="U530">
        <v>0</v>
      </c>
      <c r="V530" t="s">
        <v>105537</v>
      </c>
      <c r="W530">
        <v>1511900000</v>
      </c>
      <c r="X530">
        <v>37</v>
      </c>
      <c r="Y530" t="s">
        <v>105538</v>
      </c>
      <c r="Z530" t="s">
        <v>105539</v>
      </c>
      <c r="AA530" t="s">
        <v>105540</v>
      </c>
      <c r="AB530" t="s">
        <v>105541</v>
      </c>
      <c r="AC530" t="s">
        <v>40703</v>
      </c>
      <c r="AD530" t="s">
        <v>40703</v>
      </c>
      <c r="AE530">
        <v>619</v>
      </c>
      <c r="AF530" t="s">
        <v>40702</v>
      </c>
      <c r="AG530" t="s">
        <v>40701</v>
      </c>
      <c r="AH530" t="s">
        <v>40700</v>
      </c>
      <c r="AJ530" s="4" t="s">
        <v>36836</v>
      </c>
    </row>
    <row r="531" spans="1:36" x14ac:dyDescent="0.3">
      <c r="A531" t="s">
        <v>49832</v>
      </c>
      <c r="B531" t="s">
        <v>49833</v>
      </c>
      <c r="C531" t="s">
        <v>99376</v>
      </c>
      <c r="D531" t="s">
        <v>99377</v>
      </c>
      <c r="H531" t="s">
        <v>13303</v>
      </c>
      <c r="I531" t="s">
        <v>3023</v>
      </c>
      <c r="J531" t="s">
        <v>13304</v>
      </c>
      <c r="K531" t="s">
        <v>2048</v>
      </c>
      <c r="N531">
        <v>1</v>
      </c>
      <c r="O531">
        <v>1</v>
      </c>
      <c r="P531">
        <v>1</v>
      </c>
      <c r="Q531" t="s">
        <v>76511</v>
      </c>
      <c r="R531" t="s">
        <v>76511</v>
      </c>
      <c r="S531" t="s">
        <v>76511</v>
      </c>
      <c r="T531" t="s">
        <v>90785</v>
      </c>
      <c r="U531">
        <v>0</v>
      </c>
      <c r="V531" t="s">
        <v>82936</v>
      </c>
      <c r="W531">
        <v>46368000</v>
      </c>
      <c r="X531">
        <v>9</v>
      </c>
      <c r="Y531" t="s">
        <v>105542</v>
      </c>
      <c r="Z531" t="s">
        <v>105543</v>
      </c>
      <c r="AA531" t="s">
        <v>89432</v>
      </c>
      <c r="AB531" t="s">
        <v>105544</v>
      </c>
      <c r="AC531" t="s">
        <v>13305</v>
      </c>
      <c r="AD531" t="s">
        <v>13305</v>
      </c>
      <c r="AE531">
        <v>1284</v>
      </c>
      <c r="AF531" t="s">
        <v>13306</v>
      </c>
      <c r="AG531" t="s">
        <v>13307</v>
      </c>
      <c r="AH531" t="s">
        <v>13308</v>
      </c>
      <c r="AJ531" s="4" t="s">
        <v>13309</v>
      </c>
    </row>
    <row r="532" spans="1:36" x14ac:dyDescent="0.3">
      <c r="A532" t="s">
        <v>49834</v>
      </c>
      <c r="B532" t="s">
        <v>49835</v>
      </c>
      <c r="C532" t="s">
        <v>99378</v>
      </c>
      <c r="D532" t="s">
        <v>99379</v>
      </c>
      <c r="H532" t="s">
        <v>24873</v>
      </c>
      <c r="I532" t="s">
        <v>24874</v>
      </c>
      <c r="J532" t="s">
        <v>24875</v>
      </c>
      <c r="N532">
        <v>1</v>
      </c>
      <c r="O532">
        <v>1</v>
      </c>
      <c r="P532">
        <v>1</v>
      </c>
      <c r="Q532" t="s">
        <v>77854</v>
      </c>
      <c r="R532" t="s">
        <v>77854</v>
      </c>
      <c r="S532" t="s">
        <v>77854</v>
      </c>
      <c r="T532" t="s">
        <v>105545</v>
      </c>
      <c r="U532" t="s">
        <v>105546</v>
      </c>
      <c r="V532" t="s">
        <v>105547</v>
      </c>
      <c r="W532">
        <v>70946000</v>
      </c>
      <c r="X532">
        <v>2</v>
      </c>
      <c r="Y532" t="s">
        <v>105548</v>
      </c>
      <c r="Z532" t="s">
        <v>105549</v>
      </c>
      <c r="AA532" t="s">
        <v>105550</v>
      </c>
      <c r="AB532" t="s">
        <v>105551</v>
      </c>
      <c r="AC532" t="s">
        <v>40699</v>
      </c>
      <c r="AD532" t="s">
        <v>40699</v>
      </c>
      <c r="AE532">
        <v>2222</v>
      </c>
      <c r="AF532" t="s">
        <v>40698</v>
      </c>
      <c r="AG532" t="s">
        <v>40697</v>
      </c>
      <c r="AJ532" s="4" t="s">
        <v>24880</v>
      </c>
    </row>
    <row r="533" spans="1:36" x14ac:dyDescent="0.3">
      <c r="A533" t="s">
        <v>49836</v>
      </c>
      <c r="B533" t="s">
        <v>49837</v>
      </c>
      <c r="C533" t="s">
        <v>99380</v>
      </c>
      <c r="D533" t="s">
        <v>60268</v>
      </c>
      <c r="N533">
        <v>2</v>
      </c>
      <c r="O533">
        <v>2</v>
      </c>
      <c r="P533">
        <v>2</v>
      </c>
      <c r="Q533" t="s">
        <v>81544</v>
      </c>
      <c r="R533" t="s">
        <v>81544</v>
      </c>
      <c r="S533" t="s">
        <v>81544</v>
      </c>
      <c r="T533" t="s">
        <v>105552</v>
      </c>
      <c r="U533">
        <v>0</v>
      </c>
      <c r="V533" t="s">
        <v>105553</v>
      </c>
      <c r="W533">
        <v>21841000</v>
      </c>
      <c r="X533">
        <v>6</v>
      </c>
      <c r="Y533" t="s">
        <v>105554</v>
      </c>
      <c r="Z533" t="s">
        <v>105555</v>
      </c>
      <c r="AA533" t="s">
        <v>105556</v>
      </c>
      <c r="AB533" t="s">
        <v>105557</v>
      </c>
      <c r="AC533" t="s">
        <v>40696</v>
      </c>
      <c r="AD533" t="s">
        <v>40696</v>
      </c>
      <c r="AE533">
        <v>2865</v>
      </c>
      <c r="AF533" t="s">
        <v>40695</v>
      </c>
      <c r="AG533" t="s">
        <v>40694</v>
      </c>
      <c r="AJ533" s="4" t="s">
        <v>32783</v>
      </c>
    </row>
    <row r="534" spans="1:36" x14ac:dyDescent="0.3">
      <c r="A534" t="s">
        <v>49838</v>
      </c>
      <c r="B534">
        <v>1</v>
      </c>
      <c r="C534" t="s">
        <v>99381</v>
      </c>
      <c r="D534">
        <v>1</v>
      </c>
      <c r="N534">
        <v>1</v>
      </c>
      <c r="O534">
        <v>1</v>
      </c>
      <c r="P534">
        <v>1</v>
      </c>
      <c r="Q534" t="s">
        <v>48701</v>
      </c>
      <c r="R534" t="s">
        <v>48701</v>
      </c>
      <c r="S534" t="s">
        <v>48701</v>
      </c>
      <c r="T534" t="s">
        <v>105558</v>
      </c>
      <c r="U534" t="s">
        <v>105559</v>
      </c>
      <c r="V534" t="s">
        <v>105560</v>
      </c>
      <c r="W534">
        <v>4580700</v>
      </c>
      <c r="X534">
        <v>1</v>
      </c>
      <c r="Y534" t="s">
        <v>105561</v>
      </c>
      <c r="Z534" t="s">
        <v>105562</v>
      </c>
      <c r="AA534" t="s">
        <v>105563</v>
      </c>
      <c r="AB534" t="s">
        <v>105564</v>
      </c>
      <c r="AC534" t="s">
        <v>40693</v>
      </c>
      <c r="AD534" t="s">
        <v>40693</v>
      </c>
      <c r="AE534">
        <v>2622</v>
      </c>
      <c r="AF534" t="s">
        <v>40692</v>
      </c>
      <c r="AG534" t="s">
        <v>40691</v>
      </c>
      <c r="AJ534" s="4" t="s">
        <v>29574</v>
      </c>
    </row>
    <row r="535" spans="1:36" x14ac:dyDescent="0.3">
      <c r="A535" t="s">
        <v>49839</v>
      </c>
      <c r="B535" t="s">
        <v>49840</v>
      </c>
      <c r="C535" t="s">
        <v>99382</v>
      </c>
      <c r="D535" t="s">
        <v>99383</v>
      </c>
      <c r="H535" t="s">
        <v>16705</v>
      </c>
      <c r="I535" t="s">
        <v>16706</v>
      </c>
      <c r="J535" t="s">
        <v>16707</v>
      </c>
      <c r="K535" t="s">
        <v>9932</v>
      </c>
      <c r="N535">
        <v>6</v>
      </c>
      <c r="O535">
        <v>6</v>
      </c>
      <c r="P535">
        <v>6</v>
      </c>
      <c r="Q535" t="s">
        <v>48456</v>
      </c>
      <c r="R535" t="s">
        <v>48456</v>
      </c>
      <c r="S535" t="s">
        <v>48456</v>
      </c>
      <c r="T535" t="s">
        <v>87268</v>
      </c>
      <c r="U535">
        <v>0</v>
      </c>
      <c r="V535" t="s">
        <v>49971</v>
      </c>
      <c r="W535">
        <v>270830000</v>
      </c>
      <c r="X535">
        <v>10</v>
      </c>
      <c r="Y535" t="s">
        <v>105565</v>
      </c>
      <c r="Z535" t="s">
        <v>105566</v>
      </c>
      <c r="AA535" t="s">
        <v>105567</v>
      </c>
      <c r="AB535" t="s">
        <v>105568</v>
      </c>
      <c r="AC535" t="s">
        <v>40690</v>
      </c>
      <c r="AD535" t="s">
        <v>40689</v>
      </c>
      <c r="AE535">
        <v>1588</v>
      </c>
      <c r="AF535" t="s">
        <v>16710</v>
      </c>
      <c r="AG535" t="s">
        <v>16711</v>
      </c>
      <c r="AH535" t="s">
        <v>16712</v>
      </c>
      <c r="AJ535" s="4" t="s">
        <v>16713</v>
      </c>
    </row>
    <row r="536" spans="1:36" x14ac:dyDescent="0.3">
      <c r="A536" t="s">
        <v>49841</v>
      </c>
      <c r="B536" t="s">
        <v>49842</v>
      </c>
      <c r="C536" t="s">
        <v>99384</v>
      </c>
      <c r="D536" t="s">
        <v>49500</v>
      </c>
      <c r="H536" t="s">
        <v>22496</v>
      </c>
      <c r="I536" t="s">
        <v>22497</v>
      </c>
      <c r="J536" t="s">
        <v>3765</v>
      </c>
      <c r="N536">
        <v>4</v>
      </c>
      <c r="O536">
        <v>4</v>
      </c>
      <c r="P536">
        <v>4</v>
      </c>
      <c r="Q536" t="s">
        <v>77564</v>
      </c>
      <c r="R536" t="s">
        <v>77564</v>
      </c>
      <c r="S536" t="s">
        <v>77564</v>
      </c>
      <c r="T536" t="s">
        <v>95620</v>
      </c>
      <c r="U536" t="s">
        <v>105569</v>
      </c>
      <c r="V536" t="s">
        <v>105570</v>
      </c>
      <c r="W536">
        <v>44866000</v>
      </c>
      <c r="X536">
        <v>4</v>
      </c>
      <c r="Y536" t="s">
        <v>105571</v>
      </c>
      <c r="Z536" t="s">
        <v>105572</v>
      </c>
      <c r="AA536" t="s">
        <v>105573</v>
      </c>
      <c r="AB536" t="s">
        <v>105574</v>
      </c>
      <c r="AC536" t="s">
        <v>40688</v>
      </c>
      <c r="AD536" t="s">
        <v>40688</v>
      </c>
      <c r="AE536">
        <v>2037</v>
      </c>
      <c r="AF536" t="s">
        <v>22500</v>
      </c>
      <c r="AG536" t="s">
        <v>22501</v>
      </c>
      <c r="AH536" t="s">
        <v>22502</v>
      </c>
      <c r="AJ536" s="4" t="s">
        <v>22503</v>
      </c>
    </row>
    <row r="537" spans="1:36" x14ac:dyDescent="0.3">
      <c r="A537" t="s">
        <v>49843</v>
      </c>
      <c r="B537" t="s">
        <v>49844</v>
      </c>
      <c r="C537" t="s">
        <v>67463</v>
      </c>
      <c r="D537" t="s">
        <v>99385</v>
      </c>
      <c r="H537" t="s">
        <v>14836</v>
      </c>
      <c r="I537" t="s">
        <v>14837</v>
      </c>
      <c r="J537" t="s">
        <v>14838</v>
      </c>
      <c r="K537" t="s">
        <v>14839</v>
      </c>
      <c r="N537">
        <v>4</v>
      </c>
      <c r="O537">
        <v>4</v>
      </c>
      <c r="P537">
        <v>4</v>
      </c>
      <c r="Q537" t="s">
        <v>76177</v>
      </c>
      <c r="R537" t="s">
        <v>76177</v>
      </c>
      <c r="S537" t="s">
        <v>76177</v>
      </c>
      <c r="T537" t="s">
        <v>86494</v>
      </c>
      <c r="U537">
        <v>0</v>
      </c>
      <c r="V537" t="s">
        <v>105575</v>
      </c>
      <c r="W537">
        <v>35507000</v>
      </c>
      <c r="X537">
        <v>8</v>
      </c>
      <c r="Y537" t="s">
        <v>105576</v>
      </c>
      <c r="Z537" t="s">
        <v>105577</v>
      </c>
      <c r="AA537" t="s">
        <v>105578</v>
      </c>
      <c r="AB537" t="s">
        <v>105579</v>
      </c>
      <c r="AC537" t="s">
        <v>14840</v>
      </c>
      <c r="AD537" t="s">
        <v>14840</v>
      </c>
      <c r="AE537">
        <v>1424</v>
      </c>
      <c r="AF537" t="s">
        <v>14841</v>
      </c>
      <c r="AG537" t="s">
        <v>14842</v>
      </c>
      <c r="AH537" t="s">
        <v>14843</v>
      </c>
      <c r="AJ537" s="4" t="s">
        <v>14844</v>
      </c>
    </row>
    <row r="538" spans="1:36" x14ac:dyDescent="0.3">
      <c r="A538" t="s">
        <v>49845</v>
      </c>
      <c r="B538" t="s">
        <v>49846</v>
      </c>
      <c r="C538" t="s">
        <v>99386</v>
      </c>
      <c r="D538" t="s">
        <v>54605</v>
      </c>
      <c r="H538" t="s">
        <v>23396</v>
      </c>
      <c r="I538" t="s">
        <v>23397</v>
      </c>
      <c r="J538" t="s">
        <v>23398</v>
      </c>
      <c r="K538" t="s">
        <v>756</v>
      </c>
      <c r="N538">
        <v>5</v>
      </c>
      <c r="O538">
        <v>5</v>
      </c>
      <c r="P538">
        <v>5</v>
      </c>
      <c r="Q538" t="s">
        <v>77261</v>
      </c>
      <c r="R538" t="s">
        <v>77261</v>
      </c>
      <c r="S538" t="s">
        <v>77261</v>
      </c>
      <c r="T538" t="s">
        <v>82445</v>
      </c>
      <c r="U538">
        <v>0</v>
      </c>
      <c r="V538" t="s">
        <v>55505</v>
      </c>
      <c r="W538">
        <v>124250000</v>
      </c>
      <c r="X538">
        <v>6</v>
      </c>
      <c r="Y538" t="s">
        <v>105580</v>
      </c>
      <c r="Z538" t="s">
        <v>105581</v>
      </c>
      <c r="AA538" t="s">
        <v>105582</v>
      </c>
      <c r="AB538" t="s">
        <v>105583</v>
      </c>
      <c r="AC538" t="s">
        <v>40687</v>
      </c>
      <c r="AD538" t="s">
        <v>40686</v>
      </c>
      <c r="AE538">
        <v>2107</v>
      </c>
      <c r="AF538" t="s">
        <v>23400</v>
      </c>
      <c r="AG538" t="s">
        <v>23401</v>
      </c>
      <c r="AH538" t="s">
        <v>23402</v>
      </c>
      <c r="AJ538" s="4" t="s">
        <v>23403</v>
      </c>
    </row>
    <row r="539" spans="1:36" x14ac:dyDescent="0.3">
      <c r="A539" t="s">
        <v>49847</v>
      </c>
      <c r="B539" t="s">
        <v>49848</v>
      </c>
      <c r="C539" t="s">
        <v>53849</v>
      </c>
      <c r="D539" t="s">
        <v>99387</v>
      </c>
      <c r="H539" t="s">
        <v>40685</v>
      </c>
      <c r="I539" t="s">
        <v>40684</v>
      </c>
      <c r="J539" t="s">
        <v>40683</v>
      </c>
      <c r="K539" t="s">
        <v>1175</v>
      </c>
      <c r="N539">
        <v>2</v>
      </c>
      <c r="O539">
        <v>2</v>
      </c>
      <c r="P539">
        <v>2</v>
      </c>
      <c r="Q539" t="s">
        <v>103368</v>
      </c>
      <c r="R539" t="s">
        <v>103368</v>
      </c>
      <c r="S539" t="s">
        <v>103368</v>
      </c>
      <c r="T539" t="s">
        <v>105584</v>
      </c>
      <c r="U539" t="s">
        <v>105585</v>
      </c>
      <c r="V539" t="s">
        <v>105586</v>
      </c>
      <c r="W539">
        <v>134490000</v>
      </c>
      <c r="X539">
        <v>9</v>
      </c>
      <c r="Y539" t="s">
        <v>105587</v>
      </c>
      <c r="Z539" t="s">
        <v>105588</v>
      </c>
      <c r="AA539" t="s">
        <v>105589</v>
      </c>
      <c r="AB539" t="s">
        <v>105590</v>
      </c>
      <c r="AC539" t="s">
        <v>40682</v>
      </c>
      <c r="AD539" t="s">
        <v>40682</v>
      </c>
      <c r="AE539">
        <v>2852</v>
      </c>
      <c r="AF539" t="s">
        <v>40681</v>
      </c>
      <c r="AG539" t="s">
        <v>40680</v>
      </c>
      <c r="AH539" t="s">
        <v>40679</v>
      </c>
      <c r="AJ539" s="4" t="s">
        <v>36837</v>
      </c>
    </row>
    <row r="540" spans="1:36" x14ac:dyDescent="0.3">
      <c r="A540" t="s">
        <v>49849</v>
      </c>
      <c r="B540" t="s">
        <v>49850</v>
      </c>
      <c r="C540" t="s">
        <v>99388</v>
      </c>
      <c r="D540" t="s">
        <v>99389</v>
      </c>
      <c r="H540" t="s">
        <v>40678</v>
      </c>
      <c r="I540" t="s">
        <v>40677</v>
      </c>
      <c r="J540" t="s">
        <v>40676</v>
      </c>
      <c r="K540" t="s">
        <v>40675</v>
      </c>
      <c r="N540">
        <v>1</v>
      </c>
      <c r="O540">
        <v>1</v>
      </c>
      <c r="P540">
        <v>1</v>
      </c>
      <c r="Q540" t="s">
        <v>76128</v>
      </c>
      <c r="R540" t="s">
        <v>76128</v>
      </c>
      <c r="S540" t="s">
        <v>76128</v>
      </c>
      <c r="T540" t="s">
        <v>82359</v>
      </c>
      <c r="U540" t="s">
        <v>105591</v>
      </c>
      <c r="V540" t="s">
        <v>105592</v>
      </c>
      <c r="W540">
        <v>11173000</v>
      </c>
      <c r="X540">
        <v>3</v>
      </c>
      <c r="Y540" t="s">
        <v>105593</v>
      </c>
      <c r="Z540" t="s">
        <v>105594</v>
      </c>
      <c r="AA540" t="s">
        <v>105595</v>
      </c>
      <c r="AB540" t="s">
        <v>105596</v>
      </c>
      <c r="AC540" t="s">
        <v>40674</v>
      </c>
      <c r="AD540" t="s">
        <v>40674</v>
      </c>
      <c r="AE540">
        <v>2907</v>
      </c>
      <c r="AF540" t="s">
        <v>40673</v>
      </c>
      <c r="AG540" t="s">
        <v>40672</v>
      </c>
      <c r="AH540" t="s">
        <v>40671</v>
      </c>
      <c r="AJ540" s="4" t="s">
        <v>36838</v>
      </c>
    </row>
    <row r="541" spans="1:36" x14ac:dyDescent="0.3">
      <c r="A541" t="s">
        <v>49851</v>
      </c>
      <c r="B541" t="s">
        <v>49852</v>
      </c>
      <c r="C541" t="s">
        <v>99390</v>
      </c>
      <c r="D541" t="s">
        <v>99391</v>
      </c>
      <c r="I541" t="s">
        <v>40670</v>
      </c>
      <c r="J541" t="s">
        <v>9845</v>
      </c>
      <c r="N541">
        <v>8</v>
      </c>
      <c r="O541">
        <v>8</v>
      </c>
      <c r="P541">
        <v>8</v>
      </c>
      <c r="Q541" t="s">
        <v>76284</v>
      </c>
      <c r="R541" t="s">
        <v>76284</v>
      </c>
      <c r="S541" t="s">
        <v>76284</v>
      </c>
      <c r="T541" t="s">
        <v>105597</v>
      </c>
      <c r="U541">
        <v>0</v>
      </c>
      <c r="V541" t="s">
        <v>105598</v>
      </c>
      <c r="W541">
        <v>341440000</v>
      </c>
      <c r="X541">
        <v>32</v>
      </c>
      <c r="Y541" t="s">
        <v>105599</v>
      </c>
      <c r="Z541" t="s">
        <v>105600</v>
      </c>
      <c r="AA541" t="s">
        <v>105601</v>
      </c>
      <c r="AB541" t="s">
        <v>105602</v>
      </c>
      <c r="AC541" t="s">
        <v>40669</v>
      </c>
      <c r="AD541" t="s">
        <v>40668</v>
      </c>
      <c r="AE541">
        <v>2029</v>
      </c>
      <c r="AF541" t="s">
        <v>40667</v>
      </c>
      <c r="AG541" t="s">
        <v>40666</v>
      </c>
      <c r="AH541" t="s">
        <v>40665</v>
      </c>
      <c r="AJ541" s="4" t="s">
        <v>22407</v>
      </c>
    </row>
    <row r="542" spans="1:36" x14ac:dyDescent="0.3">
      <c r="A542" t="s">
        <v>49853</v>
      </c>
      <c r="B542" t="s">
        <v>49854</v>
      </c>
      <c r="C542" t="s">
        <v>54324</v>
      </c>
      <c r="D542" t="s">
        <v>99392</v>
      </c>
      <c r="H542" t="s">
        <v>6237</v>
      </c>
      <c r="I542" t="s">
        <v>6485</v>
      </c>
      <c r="J542" t="s">
        <v>6486</v>
      </c>
      <c r="K542" t="s">
        <v>6240</v>
      </c>
      <c r="N542">
        <v>5</v>
      </c>
      <c r="O542">
        <v>5</v>
      </c>
      <c r="P542">
        <v>5</v>
      </c>
      <c r="Q542" t="s">
        <v>48558</v>
      </c>
      <c r="R542" t="s">
        <v>48558</v>
      </c>
      <c r="S542" t="s">
        <v>48558</v>
      </c>
      <c r="T542" t="s">
        <v>79850</v>
      </c>
      <c r="U542">
        <v>0</v>
      </c>
      <c r="V542" t="s">
        <v>105603</v>
      </c>
      <c r="W542">
        <v>94829000</v>
      </c>
      <c r="X542">
        <v>15</v>
      </c>
      <c r="Y542" t="s">
        <v>105604</v>
      </c>
      <c r="Z542" t="s">
        <v>105605</v>
      </c>
      <c r="AA542" t="s">
        <v>105606</v>
      </c>
      <c r="AB542" t="s">
        <v>105607</v>
      </c>
      <c r="AC542" t="s">
        <v>6487</v>
      </c>
      <c r="AD542" t="s">
        <v>40664</v>
      </c>
      <c r="AE542">
        <v>648</v>
      </c>
      <c r="AF542" t="s">
        <v>6489</v>
      </c>
      <c r="AG542" t="s">
        <v>6490</v>
      </c>
      <c r="AH542" t="s">
        <v>6491</v>
      </c>
      <c r="AJ542" s="4" t="s">
        <v>6492</v>
      </c>
    </row>
    <row r="543" spans="1:36" x14ac:dyDescent="0.3">
      <c r="A543" t="s">
        <v>49855</v>
      </c>
      <c r="B543" t="s">
        <v>49856</v>
      </c>
      <c r="C543" t="s">
        <v>99393</v>
      </c>
      <c r="D543" t="s">
        <v>99394</v>
      </c>
      <c r="H543" t="s">
        <v>32332</v>
      </c>
      <c r="J543" t="s">
        <v>32333</v>
      </c>
      <c r="N543">
        <v>4</v>
      </c>
      <c r="O543">
        <v>4</v>
      </c>
      <c r="P543">
        <v>4</v>
      </c>
      <c r="Q543" t="s">
        <v>48507</v>
      </c>
      <c r="R543" t="s">
        <v>48507</v>
      </c>
      <c r="S543" t="s">
        <v>48507</v>
      </c>
      <c r="T543" t="s">
        <v>79124</v>
      </c>
      <c r="U543">
        <v>0</v>
      </c>
      <c r="V543" t="s">
        <v>105608</v>
      </c>
      <c r="W543">
        <v>77042000</v>
      </c>
      <c r="X543">
        <v>12</v>
      </c>
      <c r="Y543" t="s">
        <v>105609</v>
      </c>
      <c r="Z543" t="s">
        <v>105610</v>
      </c>
      <c r="AA543" t="s">
        <v>105611</v>
      </c>
      <c r="AB543" t="s">
        <v>105612</v>
      </c>
      <c r="AC543" t="s">
        <v>32334</v>
      </c>
      <c r="AD543" t="s">
        <v>32335</v>
      </c>
      <c r="AE543">
        <v>2825</v>
      </c>
      <c r="AF543" t="s">
        <v>32336</v>
      </c>
      <c r="AG543" t="s">
        <v>32337</v>
      </c>
      <c r="AH543" t="s">
        <v>32338</v>
      </c>
      <c r="AJ543" s="4" t="s">
        <v>32339</v>
      </c>
    </row>
    <row r="544" spans="1:36" x14ac:dyDescent="0.3">
      <c r="A544" t="s">
        <v>49857</v>
      </c>
      <c r="B544" t="s">
        <v>49858</v>
      </c>
      <c r="C544" t="s">
        <v>99395</v>
      </c>
      <c r="D544" t="s">
        <v>53758</v>
      </c>
      <c r="H544" t="s">
        <v>15538</v>
      </c>
      <c r="I544" t="s">
        <v>15539</v>
      </c>
      <c r="J544" t="s">
        <v>15540</v>
      </c>
      <c r="K544" t="s">
        <v>2048</v>
      </c>
      <c r="N544">
        <v>8</v>
      </c>
      <c r="O544">
        <v>4</v>
      </c>
      <c r="P544">
        <v>4</v>
      </c>
      <c r="Q544" t="s">
        <v>48527</v>
      </c>
      <c r="R544" t="s">
        <v>48411</v>
      </c>
      <c r="S544" t="s">
        <v>48411</v>
      </c>
      <c r="T544" t="s">
        <v>89414</v>
      </c>
      <c r="U544">
        <v>0</v>
      </c>
      <c r="V544" t="s">
        <v>105613</v>
      </c>
      <c r="W544">
        <v>109760000</v>
      </c>
      <c r="X544">
        <v>18</v>
      </c>
      <c r="Y544" t="s">
        <v>105614</v>
      </c>
      <c r="Z544" t="s">
        <v>105615</v>
      </c>
      <c r="AA544" t="s">
        <v>105616</v>
      </c>
      <c r="AB544" t="s">
        <v>105617</v>
      </c>
      <c r="AC544" t="s">
        <v>40663</v>
      </c>
      <c r="AD544" t="s">
        <v>15542</v>
      </c>
      <c r="AE544">
        <v>1487</v>
      </c>
      <c r="AF544" t="s">
        <v>15543</v>
      </c>
      <c r="AG544" t="s">
        <v>15544</v>
      </c>
      <c r="AH544" t="s">
        <v>15545</v>
      </c>
      <c r="AJ544" s="4" t="s">
        <v>15546</v>
      </c>
    </row>
    <row r="545" spans="1:36" x14ac:dyDescent="0.3">
      <c r="A545" t="s">
        <v>49859</v>
      </c>
      <c r="B545" t="s">
        <v>49860</v>
      </c>
      <c r="C545" t="s">
        <v>99396</v>
      </c>
      <c r="D545" t="s">
        <v>99397</v>
      </c>
      <c r="H545" t="s">
        <v>11658</v>
      </c>
      <c r="I545" t="s">
        <v>11659</v>
      </c>
      <c r="J545" t="s">
        <v>11660</v>
      </c>
      <c r="K545" t="s">
        <v>448</v>
      </c>
      <c r="N545">
        <v>2</v>
      </c>
      <c r="O545">
        <v>1</v>
      </c>
      <c r="P545">
        <v>1</v>
      </c>
      <c r="Q545" t="s">
        <v>76055</v>
      </c>
      <c r="R545" t="s">
        <v>76128</v>
      </c>
      <c r="S545" t="s">
        <v>76128</v>
      </c>
      <c r="T545" t="s">
        <v>93877</v>
      </c>
      <c r="U545">
        <v>0</v>
      </c>
      <c r="V545" t="s">
        <v>105618</v>
      </c>
      <c r="W545">
        <v>10441000</v>
      </c>
      <c r="X545">
        <v>4</v>
      </c>
      <c r="Y545" t="s">
        <v>105619</v>
      </c>
      <c r="Z545" t="s">
        <v>105620</v>
      </c>
      <c r="AA545" t="s">
        <v>105621</v>
      </c>
      <c r="AB545" t="s">
        <v>105622</v>
      </c>
      <c r="AC545" t="s">
        <v>40662</v>
      </c>
      <c r="AD545" t="s">
        <v>40662</v>
      </c>
      <c r="AE545">
        <v>1129</v>
      </c>
      <c r="AF545" t="s">
        <v>11663</v>
      </c>
      <c r="AG545" t="s">
        <v>11664</v>
      </c>
      <c r="AH545" t="s">
        <v>11665</v>
      </c>
      <c r="AJ545" s="4" t="s">
        <v>11666</v>
      </c>
    </row>
    <row r="546" spans="1:36" x14ac:dyDescent="0.3">
      <c r="A546" t="s">
        <v>49861</v>
      </c>
      <c r="B546" t="s">
        <v>49862</v>
      </c>
      <c r="C546" t="s">
        <v>99398</v>
      </c>
      <c r="D546" t="s">
        <v>99399</v>
      </c>
      <c r="H546" t="s">
        <v>16152</v>
      </c>
      <c r="I546" t="s">
        <v>16153</v>
      </c>
      <c r="J546" t="s">
        <v>16154</v>
      </c>
      <c r="N546">
        <v>3</v>
      </c>
      <c r="O546">
        <v>3</v>
      </c>
      <c r="P546">
        <v>3</v>
      </c>
      <c r="Q546">
        <v>3</v>
      </c>
      <c r="R546">
        <v>3</v>
      </c>
      <c r="S546">
        <v>3</v>
      </c>
      <c r="T546" t="s">
        <v>80791</v>
      </c>
      <c r="U546">
        <v>0</v>
      </c>
      <c r="V546" t="s">
        <v>105623</v>
      </c>
      <c r="W546">
        <v>21120000</v>
      </c>
      <c r="X546">
        <v>2</v>
      </c>
      <c r="Y546" t="s">
        <v>105624</v>
      </c>
      <c r="Z546" t="s">
        <v>105625</v>
      </c>
      <c r="AA546" t="s">
        <v>105626</v>
      </c>
      <c r="AB546" t="s">
        <v>105627</v>
      </c>
      <c r="AC546" t="s">
        <v>40661</v>
      </c>
      <c r="AD546" t="s">
        <v>40660</v>
      </c>
      <c r="AE546">
        <v>1541</v>
      </c>
      <c r="AF546" t="s">
        <v>16157</v>
      </c>
      <c r="AG546" t="s">
        <v>16158</v>
      </c>
      <c r="AH546" t="s">
        <v>16159</v>
      </c>
      <c r="AJ546" s="4" t="s">
        <v>16160</v>
      </c>
    </row>
    <row r="547" spans="1:36" x14ac:dyDescent="0.3">
      <c r="A547" t="s">
        <v>49863</v>
      </c>
      <c r="B547" t="s">
        <v>49864</v>
      </c>
      <c r="C547" t="s">
        <v>99400</v>
      </c>
      <c r="D547" t="s">
        <v>99401</v>
      </c>
      <c r="H547" t="s">
        <v>16136</v>
      </c>
      <c r="J547" t="s">
        <v>16137</v>
      </c>
      <c r="N547">
        <v>2</v>
      </c>
      <c r="O547">
        <v>2</v>
      </c>
      <c r="P547">
        <v>2</v>
      </c>
      <c r="Q547" t="s">
        <v>75948</v>
      </c>
      <c r="R547" t="s">
        <v>75948</v>
      </c>
      <c r="S547" t="s">
        <v>75948</v>
      </c>
      <c r="T547" t="s">
        <v>68111</v>
      </c>
      <c r="U547" t="s">
        <v>105628</v>
      </c>
      <c r="V547" t="s">
        <v>105629</v>
      </c>
      <c r="W547">
        <v>27220000</v>
      </c>
      <c r="X547">
        <v>2</v>
      </c>
      <c r="Y547" t="s">
        <v>105630</v>
      </c>
      <c r="Z547" t="s">
        <v>105631</v>
      </c>
      <c r="AA547" t="s">
        <v>105632</v>
      </c>
      <c r="AB547" t="s">
        <v>105633</v>
      </c>
      <c r="AC547" t="s">
        <v>16138</v>
      </c>
      <c r="AD547" t="s">
        <v>16138</v>
      </c>
      <c r="AE547">
        <v>1539</v>
      </c>
      <c r="AF547" t="s">
        <v>16139</v>
      </c>
      <c r="AG547" t="s">
        <v>16140</v>
      </c>
      <c r="AJ547" s="4" t="s">
        <v>16141</v>
      </c>
    </row>
    <row r="548" spans="1:36" x14ac:dyDescent="0.3">
      <c r="A548" t="s">
        <v>49865</v>
      </c>
      <c r="B548" t="s">
        <v>49866</v>
      </c>
      <c r="C548" t="s">
        <v>99402</v>
      </c>
      <c r="D548" t="s">
        <v>99403</v>
      </c>
      <c r="H548" t="s">
        <v>2241</v>
      </c>
      <c r="I548" t="s">
        <v>2242</v>
      </c>
      <c r="J548" t="s">
        <v>2243</v>
      </c>
      <c r="K548" t="s">
        <v>2212</v>
      </c>
      <c r="N548">
        <v>4</v>
      </c>
      <c r="O548">
        <v>4</v>
      </c>
      <c r="P548">
        <v>4</v>
      </c>
      <c r="Q548" t="s">
        <v>76107</v>
      </c>
      <c r="R548" t="s">
        <v>76107</v>
      </c>
      <c r="S548" t="s">
        <v>76107</v>
      </c>
      <c r="T548" t="s">
        <v>92995</v>
      </c>
      <c r="U548">
        <v>0</v>
      </c>
      <c r="V548" t="s">
        <v>105634</v>
      </c>
      <c r="W548">
        <v>47798000</v>
      </c>
      <c r="X548">
        <v>11</v>
      </c>
      <c r="Y548" t="s">
        <v>105635</v>
      </c>
      <c r="Z548" t="s">
        <v>105636</v>
      </c>
      <c r="AA548" t="s">
        <v>105637</v>
      </c>
      <c r="AB548" t="s">
        <v>105638</v>
      </c>
      <c r="AC548" t="s">
        <v>2245</v>
      </c>
      <c r="AD548" t="s">
        <v>2245</v>
      </c>
      <c r="AE548">
        <v>279</v>
      </c>
      <c r="AF548" t="s">
        <v>2246</v>
      </c>
      <c r="AG548" t="s">
        <v>2247</v>
      </c>
      <c r="AH548" t="s">
        <v>2248</v>
      </c>
      <c r="AI548" t="s">
        <v>2249</v>
      </c>
      <c r="AJ548" s="4" t="s">
        <v>2250</v>
      </c>
    </row>
    <row r="549" spans="1:36" x14ac:dyDescent="0.3">
      <c r="A549" t="s">
        <v>49867</v>
      </c>
      <c r="B549" t="s">
        <v>49868</v>
      </c>
      <c r="C549" t="s">
        <v>99404</v>
      </c>
      <c r="D549" t="s">
        <v>61827</v>
      </c>
      <c r="I549" t="s">
        <v>1458</v>
      </c>
      <c r="J549" t="s">
        <v>23972</v>
      </c>
      <c r="N549">
        <v>3</v>
      </c>
      <c r="O549">
        <v>3</v>
      </c>
      <c r="P549">
        <v>3</v>
      </c>
      <c r="Q549" t="s">
        <v>77370</v>
      </c>
      <c r="R549" t="s">
        <v>77370</v>
      </c>
      <c r="S549" t="s">
        <v>77370</v>
      </c>
      <c r="T549" t="s">
        <v>105639</v>
      </c>
      <c r="U549">
        <v>0</v>
      </c>
      <c r="V549" t="s">
        <v>105640</v>
      </c>
      <c r="W549">
        <v>179120000</v>
      </c>
      <c r="X549">
        <v>11</v>
      </c>
      <c r="Y549" t="s">
        <v>48574</v>
      </c>
      <c r="Z549" t="s">
        <v>105641</v>
      </c>
      <c r="AA549" t="s">
        <v>105642</v>
      </c>
      <c r="AB549" t="s">
        <v>105643</v>
      </c>
      <c r="AC549" t="s">
        <v>40659</v>
      </c>
      <c r="AD549" t="s">
        <v>40659</v>
      </c>
      <c r="AE549">
        <v>1399</v>
      </c>
      <c r="AF549" t="s">
        <v>40658</v>
      </c>
      <c r="AG549" t="s">
        <v>40657</v>
      </c>
      <c r="AJ549" s="4" t="s">
        <v>14544</v>
      </c>
    </row>
    <row r="550" spans="1:36" x14ac:dyDescent="0.3">
      <c r="A550" t="s">
        <v>49869</v>
      </c>
      <c r="B550" t="s">
        <v>49870</v>
      </c>
      <c r="C550" t="s">
        <v>67106</v>
      </c>
      <c r="D550" t="s">
        <v>99405</v>
      </c>
      <c r="N550">
        <v>1</v>
      </c>
      <c r="O550">
        <v>1</v>
      </c>
      <c r="P550">
        <v>1</v>
      </c>
      <c r="Q550">
        <v>17</v>
      </c>
      <c r="R550">
        <v>17</v>
      </c>
      <c r="S550">
        <v>17</v>
      </c>
      <c r="T550" t="s">
        <v>105644</v>
      </c>
      <c r="U550" t="s">
        <v>105645</v>
      </c>
      <c r="V550" t="s">
        <v>105646</v>
      </c>
      <c r="W550">
        <v>35631000</v>
      </c>
      <c r="X550">
        <v>2</v>
      </c>
      <c r="Y550" t="s">
        <v>105647</v>
      </c>
      <c r="Z550" t="s">
        <v>105648</v>
      </c>
      <c r="AA550" t="s">
        <v>105649</v>
      </c>
      <c r="AB550" t="s">
        <v>105650</v>
      </c>
      <c r="AC550" t="s">
        <v>40656</v>
      </c>
      <c r="AD550" t="s">
        <v>40656</v>
      </c>
      <c r="AE550">
        <v>1774</v>
      </c>
      <c r="AF550" t="s">
        <v>40655</v>
      </c>
      <c r="AG550" t="s">
        <v>40654</v>
      </c>
      <c r="AJ550" s="4" t="s">
        <v>18889</v>
      </c>
    </row>
    <row r="551" spans="1:36" x14ac:dyDescent="0.3">
      <c r="A551" t="s">
        <v>49871</v>
      </c>
      <c r="B551" t="s">
        <v>49872</v>
      </c>
      <c r="C551" t="s">
        <v>50359</v>
      </c>
      <c r="D551" t="s">
        <v>56326</v>
      </c>
      <c r="H551" t="s">
        <v>9062</v>
      </c>
      <c r="I551" t="s">
        <v>9063</v>
      </c>
      <c r="J551" t="s">
        <v>9064</v>
      </c>
      <c r="K551" t="s">
        <v>7773</v>
      </c>
      <c r="N551">
        <v>9</v>
      </c>
      <c r="O551">
        <v>9</v>
      </c>
      <c r="P551">
        <v>9</v>
      </c>
      <c r="Q551" t="s">
        <v>77325</v>
      </c>
      <c r="R551" t="s">
        <v>77325</v>
      </c>
      <c r="S551" t="s">
        <v>77325</v>
      </c>
      <c r="T551" t="s">
        <v>82329</v>
      </c>
      <c r="U551">
        <v>0</v>
      </c>
      <c r="V551" t="s">
        <v>105651</v>
      </c>
      <c r="W551">
        <v>660230000</v>
      </c>
      <c r="X551">
        <v>48</v>
      </c>
      <c r="Y551" t="s">
        <v>105652</v>
      </c>
      <c r="Z551" t="s">
        <v>105653</v>
      </c>
      <c r="AA551" t="s">
        <v>105654</v>
      </c>
      <c r="AB551" t="s">
        <v>105655</v>
      </c>
      <c r="AC551" t="s">
        <v>9065</v>
      </c>
      <c r="AD551" t="s">
        <v>9066</v>
      </c>
      <c r="AE551">
        <v>881</v>
      </c>
      <c r="AF551" t="s">
        <v>9067</v>
      </c>
      <c r="AG551" t="s">
        <v>9068</v>
      </c>
      <c r="AH551" t="s">
        <v>9069</v>
      </c>
      <c r="AJ551" s="4" t="s">
        <v>9070</v>
      </c>
    </row>
    <row r="552" spans="1:36" x14ac:dyDescent="0.3">
      <c r="A552" t="s">
        <v>49873</v>
      </c>
      <c r="B552" t="s">
        <v>49874</v>
      </c>
      <c r="C552" t="s">
        <v>62149</v>
      </c>
      <c r="D552" t="s">
        <v>99406</v>
      </c>
      <c r="H552" t="s">
        <v>13206</v>
      </c>
      <c r="I552" t="s">
        <v>13207</v>
      </c>
      <c r="J552" t="s">
        <v>13208</v>
      </c>
      <c r="K552" t="s">
        <v>13209</v>
      </c>
      <c r="N552">
        <v>5</v>
      </c>
      <c r="O552">
        <v>5</v>
      </c>
      <c r="P552">
        <v>3</v>
      </c>
      <c r="Q552" t="s">
        <v>48383</v>
      </c>
      <c r="R552" t="s">
        <v>48383</v>
      </c>
      <c r="S552" t="s">
        <v>77000</v>
      </c>
      <c r="T552" t="s">
        <v>72071</v>
      </c>
      <c r="U552">
        <v>0</v>
      </c>
      <c r="V552" t="s">
        <v>105656</v>
      </c>
      <c r="W552">
        <v>294070000</v>
      </c>
      <c r="X552">
        <v>19</v>
      </c>
      <c r="Y552" t="s">
        <v>105657</v>
      </c>
      <c r="Z552" t="s">
        <v>105658</v>
      </c>
      <c r="AA552" t="s">
        <v>105659</v>
      </c>
      <c r="AB552" t="s">
        <v>105660</v>
      </c>
      <c r="AC552" t="s">
        <v>40653</v>
      </c>
      <c r="AD552" t="s">
        <v>40652</v>
      </c>
      <c r="AE552">
        <v>1274</v>
      </c>
      <c r="AF552" t="s">
        <v>13212</v>
      </c>
      <c r="AG552" t="s">
        <v>13213</v>
      </c>
      <c r="AH552" t="s">
        <v>13214</v>
      </c>
      <c r="AJ552" s="4" t="s">
        <v>13215</v>
      </c>
    </row>
    <row r="553" spans="1:36" x14ac:dyDescent="0.3">
      <c r="A553" t="s">
        <v>49875</v>
      </c>
      <c r="B553" t="s">
        <v>49876</v>
      </c>
      <c r="C553" t="s">
        <v>99407</v>
      </c>
      <c r="D553" t="s">
        <v>99408</v>
      </c>
      <c r="H553" t="s">
        <v>11881</v>
      </c>
      <c r="I553" t="s">
        <v>11882</v>
      </c>
      <c r="J553" t="s">
        <v>11883</v>
      </c>
      <c r="N553">
        <v>10</v>
      </c>
      <c r="O553">
        <v>10</v>
      </c>
      <c r="P553">
        <v>9</v>
      </c>
      <c r="Q553" t="s">
        <v>80635</v>
      </c>
      <c r="R553" t="s">
        <v>80635</v>
      </c>
      <c r="S553" t="s">
        <v>88151</v>
      </c>
      <c r="T553" t="s">
        <v>80267</v>
      </c>
      <c r="U553">
        <v>0</v>
      </c>
      <c r="V553" t="s">
        <v>105661</v>
      </c>
      <c r="W553">
        <v>1139600000</v>
      </c>
      <c r="X553">
        <v>42</v>
      </c>
      <c r="Y553" t="s">
        <v>105662</v>
      </c>
      <c r="Z553" t="s">
        <v>105663</v>
      </c>
      <c r="AA553" t="s">
        <v>105664</v>
      </c>
      <c r="AB553" t="s">
        <v>105665</v>
      </c>
      <c r="AC553" t="s">
        <v>11884</v>
      </c>
      <c r="AD553" t="s">
        <v>11884</v>
      </c>
      <c r="AE553">
        <v>1148</v>
      </c>
      <c r="AF553" t="s">
        <v>11885</v>
      </c>
      <c r="AG553" t="s">
        <v>11886</v>
      </c>
      <c r="AH553" t="s">
        <v>11887</v>
      </c>
      <c r="AI553" t="s">
        <v>11888</v>
      </c>
      <c r="AJ553" s="4" t="s">
        <v>11889</v>
      </c>
    </row>
    <row r="554" spans="1:36" x14ac:dyDescent="0.3">
      <c r="A554" t="s">
        <v>49877</v>
      </c>
      <c r="B554" t="s">
        <v>49878</v>
      </c>
      <c r="C554" t="s">
        <v>99409</v>
      </c>
      <c r="D554" t="s">
        <v>63531</v>
      </c>
      <c r="H554" t="s">
        <v>1810</v>
      </c>
      <c r="I554" t="s">
        <v>1811</v>
      </c>
      <c r="J554" t="s">
        <v>1812</v>
      </c>
      <c r="N554">
        <v>6</v>
      </c>
      <c r="O554">
        <v>6</v>
      </c>
      <c r="P554">
        <v>6</v>
      </c>
      <c r="Q554" t="s">
        <v>81061</v>
      </c>
      <c r="R554" t="s">
        <v>81061</v>
      </c>
      <c r="S554" t="s">
        <v>81061</v>
      </c>
      <c r="T554" t="s">
        <v>61223</v>
      </c>
      <c r="U554">
        <v>0</v>
      </c>
      <c r="V554" t="s">
        <v>105666</v>
      </c>
      <c r="W554">
        <v>620450000</v>
      </c>
      <c r="X554">
        <v>30</v>
      </c>
      <c r="Y554" t="s">
        <v>105667</v>
      </c>
      <c r="Z554" t="s">
        <v>105668</v>
      </c>
      <c r="AA554" t="s">
        <v>105669</v>
      </c>
      <c r="AB554" t="s">
        <v>105670</v>
      </c>
      <c r="AC554" t="s">
        <v>1813</v>
      </c>
      <c r="AD554" t="s">
        <v>1813</v>
      </c>
      <c r="AE554">
        <v>246</v>
      </c>
      <c r="AF554" t="s">
        <v>1814</v>
      </c>
      <c r="AG554" t="s">
        <v>1815</v>
      </c>
      <c r="AH554" t="s">
        <v>1816</v>
      </c>
      <c r="AI554" t="s">
        <v>1817</v>
      </c>
      <c r="AJ554" s="4" t="s">
        <v>1818</v>
      </c>
    </row>
    <row r="555" spans="1:36" x14ac:dyDescent="0.3">
      <c r="A555" t="s">
        <v>49879</v>
      </c>
      <c r="B555" t="s">
        <v>49748</v>
      </c>
      <c r="C555" t="s">
        <v>68723</v>
      </c>
      <c r="D555" t="s">
        <v>99410</v>
      </c>
      <c r="H555" t="s">
        <v>9166</v>
      </c>
      <c r="I555" t="s">
        <v>9167</v>
      </c>
      <c r="J555" t="s">
        <v>9168</v>
      </c>
      <c r="K555" t="s">
        <v>775</v>
      </c>
      <c r="N555">
        <v>7</v>
      </c>
      <c r="O555">
        <v>7</v>
      </c>
      <c r="P555">
        <v>6</v>
      </c>
      <c r="Q555" t="s">
        <v>77987</v>
      </c>
      <c r="R555" t="s">
        <v>77987</v>
      </c>
      <c r="S555">
        <v>20</v>
      </c>
      <c r="T555" t="s">
        <v>78622</v>
      </c>
      <c r="U555">
        <v>0</v>
      </c>
      <c r="V555" t="s">
        <v>105671</v>
      </c>
      <c r="W555">
        <v>314650000</v>
      </c>
      <c r="X555">
        <v>42</v>
      </c>
      <c r="Y555" t="s">
        <v>105672</v>
      </c>
      <c r="Z555" t="s">
        <v>105673</v>
      </c>
      <c r="AA555" t="s">
        <v>105674</v>
      </c>
      <c r="AB555" t="s">
        <v>105675</v>
      </c>
      <c r="AC555" t="s">
        <v>9169</v>
      </c>
      <c r="AD555" t="s">
        <v>9169</v>
      </c>
      <c r="AE555">
        <v>891</v>
      </c>
      <c r="AF555" t="s">
        <v>9170</v>
      </c>
      <c r="AG555" t="s">
        <v>9171</v>
      </c>
      <c r="AH555" t="s">
        <v>9172</v>
      </c>
      <c r="AJ555" s="4" t="s">
        <v>9173</v>
      </c>
    </row>
    <row r="556" spans="1:36" x14ac:dyDescent="0.3">
      <c r="A556" t="s">
        <v>49880</v>
      </c>
      <c r="B556" t="s">
        <v>49881</v>
      </c>
      <c r="C556" t="s">
        <v>99411</v>
      </c>
      <c r="D556" t="s">
        <v>99412</v>
      </c>
      <c r="H556" t="s">
        <v>12513</v>
      </c>
      <c r="I556" t="s">
        <v>24179</v>
      </c>
      <c r="J556" t="s">
        <v>24180</v>
      </c>
      <c r="N556">
        <v>2</v>
      </c>
      <c r="O556">
        <v>2</v>
      </c>
      <c r="P556">
        <v>2</v>
      </c>
      <c r="Q556" t="s">
        <v>79669</v>
      </c>
      <c r="R556" t="s">
        <v>79669</v>
      </c>
      <c r="S556" t="s">
        <v>79669</v>
      </c>
      <c r="T556" t="s">
        <v>80457</v>
      </c>
      <c r="U556">
        <v>0</v>
      </c>
      <c r="V556" t="s">
        <v>105676</v>
      </c>
      <c r="W556">
        <v>284890000</v>
      </c>
      <c r="X556">
        <v>17</v>
      </c>
      <c r="Y556" t="s">
        <v>105677</v>
      </c>
      <c r="Z556" t="s">
        <v>105678</v>
      </c>
      <c r="AA556" t="s">
        <v>105679</v>
      </c>
      <c r="AB556" t="s">
        <v>105680</v>
      </c>
      <c r="AC556" t="s">
        <v>24181</v>
      </c>
      <c r="AD556" t="s">
        <v>24181</v>
      </c>
      <c r="AE556">
        <v>2167</v>
      </c>
      <c r="AF556" t="s">
        <v>24182</v>
      </c>
      <c r="AG556" t="s">
        <v>24183</v>
      </c>
      <c r="AH556" t="s">
        <v>24184</v>
      </c>
      <c r="AJ556" s="4" t="s">
        <v>24185</v>
      </c>
    </row>
    <row r="557" spans="1:36" x14ac:dyDescent="0.3">
      <c r="A557" t="s">
        <v>49882</v>
      </c>
      <c r="B557" t="s">
        <v>49883</v>
      </c>
      <c r="C557" t="s">
        <v>53196</v>
      </c>
      <c r="D557" t="s">
        <v>99413</v>
      </c>
      <c r="H557" t="s">
        <v>5524</v>
      </c>
      <c r="I557" t="s">
        <v>5525</v>
      </c>
      <c r="J557" t="s">
        <v>5526</v>
      </c>
      <c r="K557" t="s">
        <v>5527</v>
      </c>
      <c r="N557">
        <v>3</v>
      </c>
      <c r="O557">
        <v>3</v>
      </c>
      <c r="P557">
        <v>3</v>
      </c>
      <c r="Q557" t="s">
        <v>79669</v>
      </c>
      <c r="R557" t="s">
        <v>79669</v>
      </c>
      <c r="S557" t="s">
        <v>79669</v>
      </c>
      <c r="T557" t="s">
        <v>79725</v>
      </c>
      <c r="U557">
        <v>0</v>
      </c>
      <c r="V557" t="s">
        <v>105681</v>
      </c>
      <c r="W557">
        <v>271560000</v>
      </c>
      <c r="X557">
        <v>23</v>
      </c>
      <c r="Y557" t="s">
        <v>105682</v>
      </c>
      <c r="Z557" t="s">
        <v>105683</v>
      </c>
      <c r="AA557" t="s">
        <v>105684</v>
      </c>
      <c r="AB557" t="s">
        <v>105685</v>
      </c>
      <c r="AC557" t="s">
        <v>5529</v>
      </c>
      <c r="AD557" t="s">
        <v>5529</v>
      </c>
      <c r="AE557">
        <v>549</v>
      </c>
      <c r="AF557" t="s">
        <v>5530</v>
      </c>
      <c r="AG557" t="s">
        <v>5531</v>
      </c>
      <c r="AH557" t="s">
        <v>5532</v>
      </c>
      <c r="AJ557" s="4" t="s">
        <v>5533</v>
      </c>
    </row>
    <row r="558" spans="1:36" x14ac:dyDescent="0.3">
      <c r="A558" t="s">
        <v>49884</v>
      </c>
      <c r="B558" t="s">
        <v>49885</v>
      </c>
      <c r="C558" t="s">
        <v>99414</v>
      </c>
      <c r="D558" t="s">
        <v>99415</v>
      </c>
      <c r="H558" t="s">
        <v>8893</v>
      </c>
      <c r="I558" t="s">
        <v>15836</v>
      </c>
      <c r="J558" t="s">
        <v>15837</v>
      </c>
      <c r="K558" t="s">
        <v>201</v>
      </c>
      <c r="N558">
        <v>6</v>
      </c>
      <c r="O558">
        <v>6</v>
      </c>
      <c r="P558">
        <v>5</v>
      </c>
      <c r="Q558" t="s">
        <v>82151</v>
      </c>
      <c r="R558" t="s">
        <v>82151</v>
      </c>
      <c r="S558" t="s">
        <v>66568</v>
      </c>
      <c r="T558" t="s">
        <v>79153</v>
      </c>
      <c r="U558">
        <v>0</v>
      </c>
      <c r="V558" t="s">
        <v>105686</v>
      </c>
      <c r="W558">
        <v>547210000</v>
      </c>
      <c r="X558">
        <v>33</v>
      </c>
      <c r="Y558" t="s">
        <v>105687</v>
      </c>
      <c r="Z558" t="s">
        <v>105688</v>
      </c>
      <c r="AA558" t="s">
        <v>105689</v>
      </c>
      <c r="AB558" t="s">
        <v>105690</v>
      </c>
      <c r="AC558" t="s">
        <v>40651</v>
      </c>
      <c r="AD558" t="s">
        <v>15839</v>
      </c>
      <c r="AE558">
        <v>1512</v>
      </c>
      <c r="AF558" t="s">
        <v>15840</v>
      </c>
      <c r="AG558" t="s">
        <v>15841</v>
      </c>
      <c r="AH558" t="s">
        <v>15842</v>
      </c>
      <c r="AJ558" s="4" t="s">
        <v>15843</v>
      </c>
    </row>
    <row r="559" spans="1:36" x14ac:dyDescent="0.3">
      <c r="A559" t="s">
        <v>49886</v>
      </c>
      <c r="B559" t="s">
        <v>49887</v>
      </c>
      <c r="C559" t="s">
        <v>99416</v>
      </c>
      <c r="D559" t="s">
        <v>99417</v>
      </c>
      <c r="H559" t="s">
        <v>28033</v>
      </c>
      <c r="I559" t="s">
        <v>3144</v>
      </c>
      <c r="J559" t="s">
        <v>28034</v>
      </c>
      <c r="N559">
        <v>11</v>
      </c>
      <c r="O559">
        <v>11</v>
      </c>
      <c r="P559">
        <v>11</v>
      </c>
      <c r="Q559" t="s">
        <v>77893</v>
      </c>
      <c r="R559" t="s">
        <v>77893</v>
      </c>
      <c r="S559" t="s">
        <v>77893</v>
      </c>
      <c r="T559" t="s">
        <v>84086</v>
      </c>
      <c r="U559">
        <v>0</v>
      </c>
      <c r="V559" t="s">
        <v>105691</v>
      </c>
      <c r="W559">
        <v>867890000</v>
      </c>
      <c r="X559">
        <v>65</v>
      </c>
      <c r="Y559" t="s">
        <v>105692</v>
      </c>
      <c r="Z559" t="s">
        <v>105693</v>
      </c>
      <c r="AA559" t="s">
        <v>105694</v>
      </c>
      <c r="AB559" t="s">
        <v>105695</v>
      </c>
      <c r="AC559" t="s">
        <v>40650</v>
      </c>
      <c r="AD559" t="s">
        <v>28036</v>
      </c>
      <c r="AE559">
        <v>2498</v>
      </c>
      <c r="AF559" t="s">
        <v>28037</v>
      </c>
      <c r="AG559" t="s">
        <v>28038</v>
      </c>
      <c r="AH559" t="s">
        <v>28039</v>
      </c>
      <c r="AJ559" s="4" t="s">
        <v>28040</v>
      </c>
    </row>
    <row r="560" spans="1:36" x14ac:dyDescent="0.3">
      <c r="A560" t="s">
        <v>49888</v>
      </c>
      <c r="B560" t="s">
        <v>49889</v>
      </c>
      <c r="C560" t="s">
        <v>99418</v>
      </c>
      <c r="D560" t="s">
        <v>99419</v>
      </c>
      <c r="I560" t="s">
        <v>765</v>
      </c>
      <c r="N560">
        <v>1</v>
      </c>
      <c r="O560">
        <v>1</v>
      </c>
      <c r="P560">
        <v>1</v>
      </c>
      <c r="Q560" t="s">
        <v>76273</v>
      </c>
      <c r="R560" t="s">
        <v>76273</v>
      </c>
      <c r="S560" t="s">
        <v>76273</v>
      </c>
      <c r="T560" t="s">
        <v>77069</v>
      </c>
      <c r="U560">
        <v>0</v>
      </c>
      <c r="V560" t="s">
        <v>105696</v>
      </c>
      <c r="W560">
        <v>12211000</v>
      </c>
      <c r="X560">
        <v>6</v>
      </c>
      <c r="Y560" t="s">
        <v>105697</v>
      </c>
      <c r="Z560" t="s">
        <v>105698</v>
      </c>
      <c r="AA560" t="s">
        <v>105699</v>
      </c>
      <c r="AB560" t="s">
        <v>105700</v>
      </c>
      <c r="AC560" t="s">
        <v>40649</v>
      </c>
      <c r="AD560" t="s">
        <v>40649</v>
      </c>
      <c r="AE560">
        <v>1171</v>
      </c>
      <c r="AF560" t="s">
        <v>40648</v>
      </c>
      <c r="AG560" t="s">
        <v>40647</v>
      </c>
      <c r="AJ560" s="4" t="s">
        <v>12116</v>
      </c>
    </row>
    <row r="561" spans="1:36" x14ac:dyDescent="0.3">
      <c r="A561" t="s">
        <v>49890</v>
      </c>
      <c r="B561" t="s">
        <v>49891</v>
      </c>
      <c r="C561" t="s">
        <v>99420</v>
      </c>
      <c r="D561" t="s">
        <v>62688</v>
      </c>
      <c r="H561" t="s">
        <v>2964</v>
      </c>
      <c r="I561" t="s">
        <v>2965</v>
      </c>
      <c r="J561" t="s">
        <v>108</v>
      </c>
      <c r="N561">
        <v>12</v>
      </c>
      <c r="O561">
        <v>12</v>
      </c>
      <c r="P561">
        <v>11</v>
      </c>
      <c r="Q561" t="s">
        <v>78320</v>
      </c>
      <c r="R561" t="s">
        <v>78320</v>
      </c>
      <c r="S561" t="s">
        <v>79856</v>
      </c>
      <c r="T561" t="s">
        <v>85182</v>
      </c>
      <c r="U561">
        <v>0</v>
      </c>
      <c r="V561" t="s">
        <v>105701</v>
      </c>
      <c r="W561">
        <v>1504900000</v>
      </c>
      <c r="X561">
        <v>51</v>
      </c>
      <c r="Y561" t="s">
        <v>105702</v>
      </c>
      <c r="Z561" t="s">
        <v>105703</v>
      </c>
      <c r="AA561" t="s">
        <v>105704</v>
      </c>
      <c r="AB561" t="s">
        <v>105705</v>
      </c>
      <c r="AC561" t="s">
        <v>40646</v>
      </c>
      <c r="AD561" t="s">
        <v>2967</v>
      </c>
      <c r="AE561">
        <v>339</v>
      </c>
      <c r="AF561" t="s">
        <v>2968</v>
      </c>
      <c r="AG561" t="s">
        <v>2969</v>
      </c>
      <c r="AH561" t="s">
        <v>2970</v>
      </c>
      <c r="AJ561" s="4" t="s">
        <v>2971</v>
      </c>
    </row>
    <row r="562" spans="1:36" x14ac:dyDescent="0.3">
      <c r="A562" t="s">
        <v>49892</v>
      </c>
      <c r="B562" t="s">
        <v>49893</v>
      </c>
      <c r="C562" t="s">
        <v>99421</v>
      </c>
      <c r="D562" t="s">
        <v>51878</v>
      </c>
      <c r="N562">
        <v>1</v>
      </c>
      <c r="O562">
        <v>1</v>
      </c>
      <c r="P562">
        <v>1</v>
      </c>
      <c r="Q562" t="s">
        <v>76302</v>
      </c>
      <c r="R562" t="s">
        <v>76302</v>
      </c>
      <c r="S562" t="s">
        <v>76302</v>
      </c>
      <c r="T562" t="s">
        <v>98048</v>
      </c>
      <c r="U562" t="s">
        <v>105706</v>
      </c>
      <c r="V562" t="s">
        <v>105707</v>
      </c>
      <c r="W562">
        <v>12978000</v>
      </c>
      <c r="X562">
        <v>4</v>
      </c>
      <c r="Y562" t="s">
        <v>105708</v>
      </c>
      <c r="Z562" t="s">
        <v>105709</v>
      </c>
      <c r="AA562" t="s">
        <v>105710</v>
      </c>
      <c r="AB562" t="s">
        <v>105711</v>
      </c>
      <c r="AC562" t="s">
        <v>40645</v>
      </c>
      <c r="AD562" t="s">
        <v>40645</v>
      </c>
      <c r="AE562">
        <v>1842</v>
      </c>
      <c r="AF562" t="s">
        <v>19741</v>
      </c>
      <c r="AG562" t="s">
        <v>19742</v>
      </c>
      <c r="AJ562" s="4" t="s">
        <v>19743</v>
      </c>
    </row>
    <row r="563" spans="1:36" x14ac:dyDescent="0.3">
      <c r="A563" t="s">
        <v>49894</v>
      </c>
      <c r="B563" t="s">
        <v>49895</v>
      </c>
      <c r="C563" t="s">
        <v>61744</v>
      </c>
      <c r="D563" t="s">
        <v>62021</v>
      </c>
      <c r="H563" t="s">
        <v>12346</v>
      </c>
      <c r="I563" t="s">
        <v>12347</v>
      </c>
      <c r="J563" t="s">
        <v>12348</v>
      </c>
      <c r="K563" t="s">
        <v>2098</v>
      </c>
      <c r="N563">
        <v>12</v>
      </c>
      <c r="O563">
        <v>12</v>
      </c>
      <c r="P563">
        <v>12</v>
      </c>
      <c r="Q563" t="s">
        <v>78717</v>
      </c>
      <c r="R563" t="s">
        <v>78717</v>
      </c>
      <c r="S563" t="s">
        <v>78717</v>
      </c>
      <c r="T563" t="s">
        <v>92865</v>
      </c>
      <c r="U563">
        <v>0</v>
      </c>
      <c r="V563" t="s">
        <v>88895</v>
      </c>
      <c r="W563">
        <v>788970000</v>
      </c>
      <c r="X563">
        <v>40</v>
      </c>
      <c r="Y563" t="s">
        <v>105712</v>
      </c>
      <c r="Z563" t="s">
        <v>105713</v>
      </c>
      <c r="AA563" t="s">
        <v>105714</v>
      </c>
      <c r="AB563" t="s">
        <v>105715</v>
      </c>
      <c r="AC563" t="s">
        <v>12349</v>
      </c>
      <c r="AD563" t="s">
        <v>12349</v>
      </c>
      <c r="AE563">
        <v>1191</v>
      </c>
      <c r="AF563" t="s">
        <v>12350</v>
      </c>
      <c r="AG563" t="s">
        <v>12351</v>
      </c>
      <c r="AH563" t="s">
        <v>12352</v>
      </c>
      <c r="AJ563" s="4" t="s">
        <v>12353</v>
      </c>
    </row>
    <row r="564" spans="1:36" x14ac:dyDescent="0.3">
      <c r="A564" t="s">
        <v>49225</v>
      </c>
      <c r="B564" t="s">
        <v>49896</v>
      </c>
      <c r="C564" t="s">
        <v>52955</v>
      </c>
      <c r="D564" t="s">
        <v>99422</v>
      </c>
      <c r="H564" t="s">
        <v>17569</v>
      </c>
      <c r="J564" t="s">
        <v>17570</v>
      </c>
      <c r="N564">
        <v>3</v>
      </c>
      <c r="O564">
        <v>3</v>
      </c>
      <c r="P564">
        <v>3</v>
      </c>
      <c r="Q564" t="s">
        <v>77082</v>
      </c>
      <c r="R564" t="s">
        <v>77082</v>
      </c>
      <c r="S564" t="s">
        <v>77082</v>
      </c>
      <c r="T564" t="s">
        <v>80711</v>
      </c>
      <c r="U564">
        <v>0</v>
      </c>
      <c r="V564" t="s">
        <v>105716</v>
      </c>
      <c r="W564">
        <v>90395000</v>
      </c>
      <c r="X564">
        <v>3</v>
      </c>
      <c r="Y564" t="s">
        <v>105717</v>
      </c>
      <c r="Z564" t="s">
        <v>105718</v>
      </c>
      <c r="AA564" t="s">
        <v>105719</v>
      </c>
      <c r="AB564" t="s">
        <v>105720</v>
      </c>
      <c r="AC564" t="s">
        <v>40644</v>
      </c>
      <c r="AD564" t="s">
        <v>17572</v>
      </c>
      <c r="AE564">
        <v>1658</v>
      </c>
      <c r="AF564" t="s">
        <v>17573</v>
      </c>
      <c r="AG564" t="s">
        <v>17574</v>
      </c>
      <c r="AH564" t="s">
        <v>17575</v>
      </c>
      <c r="AJ564" s="4" t="s">
        <v>17576</v>
      </c>
    </row>
    <row r="565" spans="1:36" x14ac:dyDescent="0.3">
      <c r="A565" t="s">
        <v>49897</v>
      </c>
      <c r="B565" t="s">
        <v>49898</v>
      </c>
      <c r="C565" t="s">
        <v>99423</v>
      </c>
      <c r="D565" t="s">
        <v>99424</v>
      </c>
      <c r="H565" t="s">
        <v>3306</v>
      </c>
      <c r="I565" t="s">
        <v>3307</v>
      </c>
      <c r="J565" t="s">
        <v>3308</v>
      </c>
      <c r="N565">
        <v>4</v>
      </c>
      <c r="O565">
        <v>3</v>
      </c>
      <c r="P565">
        <v>3</v>
      </c>
      <c r="Q565" t="s">
        <v>76627</v>
      </c>
      <c r="R565">
        <v>6</v>
      </c>
      <c r="S565">
        <v>6</v>
      </c>
      <c r="T565" t="s">
        <v>79767</v>
      </c>
      <c r="U565">
        <v>0</v>
      </c>
      <c r="V565" t="s">
        <v>105721</v>
      </c>
      <c r="W565">
        <v>58018000</v>
      </c>
      <c r="X565">
        <v>8</v>
      </c>
      <c r="Y565" t="s">
        <v>105722</v>
      </c>
      <c r="Z565" t="s">
        <v>105723</v>
      </c>
      <c r="AA565" t="s">
        <v>105724</v>
      </c>
      <c r="AB565" t="s">
        <v>105725</v>
      </c>
      <c r="AC565" t="s">
        <v>3309</v>
      </c>
      <c r="AD565" t="s">
        <v>3310</v>
      </c>
      <c r="AE565">
        <v>364</v>
      </c>
      <c r="AF565" t="s">
        <v>3311</v>
      </c>
      <c r="AG565" t="s">
        <v>3312</v>
      </c>
      <c r="AH565" t="s">
        <v>3313</v>
      </c>
      <c r="AJ565" s="4" t="s">
        <v>3314</v>
      </c>
    </row>
    <row r="566" spans="1:36" x14ac:dyDescent="0.3">
      <c r="A566" t="s">
        <v>49899</v>
      </c>
      <c r="B566" t="s">
        <v>49900</v>
      </c>
      <c r="C566" t="s">
        <v>99425</v>
      </c>
      <c r="D566" t="s">
        <v>99426</v>
      </c>
      <c r="H566" t="s">
        <v>8549</v>
      </c>
      <c r="I566" t="s">
        <v>8550</v>
      </c>
      <c r="J566" t="s">
        <v>8551</v>
      </c>
      <c r="K566" t="s">
        <v>8552</v>
      </c>
      <c r="N566">
        <v>16</v>
      </c>
      <c r="O566">
        <v>16</v>
      </c>
      <c r="P566">
        <v>16</v>
      </c>
      <c r="Q566" t="s">
        <v>81461</v>
      </c>
      <c r="R566" t="s">
        <v>81461</v>
      </c>
      <c r="S566" t="s">
        <v>81461</v>
      </c>
      <c r="T566" t="s">
        <v>82399</v>
      </c>
      <c r="U566">
        <v>0</v>
      </c>
      <c r="V566" t="s">
        <v>48516</v>
      </c>
      <c r="W566">
        <v>2839100000</v>
      </c>
      <c r="X566">
        <v>157</v>
      </c>
      <c r="Y566" t="s">
        <v>105726</v>
      </c>
      <c r="Z566" t="s">
        <v>105727</v>
      </c>
      <c r="AA566" t="s">
        <v>105728</v>
      </c>
      <c r="AB566" t="s">
        <v>105729</v>
      </c>
      <c r="AC566" t="s">
        <v>8553</v>
      </c>
      <c r="AD566" t="s">
        <v>8554</v>
      </c>
      <c r="AE566">
        <v>828</v>
      </c>
      <c r="AF566" t="s">
        <v>8555</v>
      </c>
      <c r="AG566" t="s">
        <v>8556</v>
      </c>
      <c r="AH566" t="s">
        <v>8557</v>
      </c>
      <c r="AJ566" s="4" t="s">
        <v>8558</v>
      </c>
    </row>
    <row r="567" spans="1:36" x14ac:dyDescent="0.3">
      <c r="A567" t="s">
        <v>49901</v>
      </c>
      <c r="B567" t="s">
        <v>49902</v>
      </c>
      <c r="C567" t="s">
        <v>99427</v>
      </c>
      <c r="D567" t="s">
        <v>56133</v>
      </c>
      <c r="H567" t="s">
        <v>11959</v>
      </c>
      <c r="I567" t="s">
        <v>11960</v>
      </c>
      <c r="J567" t="s">
        <v>11961</v>
      </c>
      <c r="K567" t="s">
        <v>9932</v>
      </c>
      <c r="N567">
        <v>2</v>
      </c>
      <c r="O567">
        <v>2</v>
      </c>
      <c r="P567">
        <v>2</v>
      </c>
      <c r="Q567" t="s">
        <v>53588</v>
      </c>
      <c r="R567" t="s">
        <v>53588</v>
      </c>
      <c r="S567" t="s">
        <v>53588</v>
      </c>
      <c r="T567" t="s">
        <v>64629</v>
      </c>
      <c r="U567" t="s">
        <v>105730</v>
      </c>
      <c r="V567" t="s">
        <v>105731</v>
      </c>
      <c r="W567">
        <v>63606000</v>
      </c>
      <c r="X567">
        <v>4</v>
      </c>
      <c r="Y567" t="s">
        <v>105732</v>
      </c>
      <c r="Z567" t="s">
        <v>105733</v>
      </c>
      <c r="AA567" t="s">
        <v>105734</v>
      </c>
      <c r="AB567" t="s">
        <v>87289</v>
      </c>
      <c r="AC567" t="s">
        <v>11962</v>
      </c>
      <c r="AD567" t="s">
        <v>11962</v>
      </c>
      <c r="AE567">
        <v>1155</v>
      </c>
      <c r="AF567" t="s">
        <v>11963</v>
      </c>
      <c r="AG567" t="s">
        <v>11964</v>
      </c>
      <c r="AH567" t="s">
        <v>11965</v>
      </c>
      <c r="AJ567" s="4" t="s">
        <v>11966</v>
      </c>
    </row>
    <row r="568" spans="1:36" x14ac:dyDescent="0.3">
      <c r="A568" t="s">
        <v>49903</v>
      </c>
      <c r="B568" t="s">
        <v>49904</v>
      </c>
      <c r="C568" t="s">
        <v>99428</v>
      </c>
      <c r="D568" t="s">
        <v>99429</v>
      </c>
      <c r="H568" t="s">
        <v>17004</v>
      </c>
      <c r="I568" t="s">
        <v>17005</v>
      </c>
      <c r="J568" t="s">
        <v>17006</v>
      </c>
      <c r="N568">
        <v>7</v>
      </c>
      <c r="O568">
        <v>4</v>
      </c>
      <c r="P568">
        <v>4</v>
      </c>
      <c r="Q568" t="s">
        <v>63133</v>
      </c>
      <c r="R568" t="s">
        <v>78520</v>
      </c>
      <c r="S568" t="s">
        <v>78520</v>
      </c>
      <c r="T568" t="s">
        <v>80348</v>
      </c>
      <c r="U568">
        <v>0</v>
      </c>
      <c r="V568" t="s">
        <v>105735</v>
      </c>
      <c r="W568">
        <v>82909000</v>
      </c>
      <c r="X568">
        <v>17</v>
      </c>
      <c r="Y568" t="s">
        <v>105736</v>
      </c>
      <c r="Z568" t="s">
        <v>105737</v>
      </c>
      <c r="AA568" t="s">
        <v>105738</v>
      </c>
      <c r="AB568" t="s">
        <v>105739</v>
      </c>
      <c r="AC568" t="s">
        <v>40643</v>
      </c>
      <c r="AD568" t="s">
        <v>40643</v>
      </c>
      <c r="AE568">
        <v>1611</v>
      </c>
      <c r="AF568" t="s">
        <v>17009</v>
      </c>
      <c r="AG568" t="s">
        <v>17010</v>
      </c>
      <c r="AH568" t="s">
        <v>17011</v>
      </c>
      <c r="AI568" t="s">
        <v>17012</v>
      </c>
      <c r="AJ568" s="4" t="s">
        <v>17013</v>
      </c>
    </row>
    <row r="569" spans="1:36" x14ac:dyDescent="0.3">
      <c r="A569" t="s">
        <v>49905</v>
      </c>
      <c r="B569" t="s">
        <v>49906</v>
      </c>
      <c r="C569" t="s">
        <v>71786</v>
      </c>
      <c r="D569" t="s">
        <v>99430</v>
      </c>
      <c r="H569" t="s">
        <v>13155</v>
      </c>
      <c r="I569" t="s">
        <v>13156</v>
      </c>
      <c r="J569" t="s">
        <v>13157</v>
      </c>
      <c r="K569" t="s">
        <v>1380</v>
      </c>
      <c r="N569">
        <v>9</v>
      </c>
      <c r="O569">
        <v>9</v>
      </c>
      <c r="P569">
        <v>9</v>
      </c>
      <c r="Q569" t="s">
        <v>79629</v>
      </c>
      <c r="R569" t="s">
        <v>79629</v>
      </c>
      <c r="S569" t="s">
        <v>79629</v>
      </c>
      <c r="T569" t="s">
        <v>83809</v>
      </c>
      <c r="U569">
        <v>0</v>
      </c>
      <c r="V569" t="s">
        <v>105740</v>
      </c>
      <c r="W569">
        <v>2309100000</v>
      </c>
      <c r="X569">
        <v>61</v>
      </c>
      <c r="Y569" t="s">
        <v>105741</v>
      </c>
      <c r="Z569" t="s">
        <v>105742</v>
      </c>
      <c r="AA569" t="s">
        <v>105743</v>
      </c>
      <c r="AB569" t="s">
        <v>105744</v>
      </c>
      <c r="AC569" t="s">
        <v>40642</v>
      </c>
      <c r="AD569" t="s">
        <v>40641</v>
      </c>
      <c r="AE569">
        <v>1266</v>
      </c>
      <c r="AF569" t="s">
        <v>13160</v>
      </c>
      <c r="AG569" t="s">
        <v>13161</v>
      </c>
      <c r="AH569" t="s">
        <v>13162</v>
      </c>
      <c r="AJ569" s="4" t="s">
        <v>13163</v>
      </c>
    </row>
    <row r="570" spans="1:36" x14ac:dyDescent="0.3">
      <c r="A570" t="s">
        <v>49907</v>
      </c>
      <c r="B570" t="s">
        <v>49908</v>
      </c>
      <c r="C570" t="s">
        <v>99431</v>
      </c>
      <c r="D570" t="s">
        <v>99432</v>
      </c>
      <c r="H570" t="s">
        <v>14637</v>
      </c>
      <c r="I570" t="s">
        <v>14638</v>
      </c>
      <c r="J570" t="s">
        <v>14639</v>
      </c>
      <c r="K570" t="s">
        <v>14640</v>
      </c>
      <c r="N570">
        <v>3</v>
      </c>
      <c r="O570">
        <v>3</v>
      </c>
      <c r="P570">
        <v>3</v>
      </c>
      <c r="Q570" t="s">
        <v>76302</v>
      </c>
      <c r="R570" t="s">
        <v>76302</v>
      </c>
      <c r="S570" t="s">
        <v>76302</v>
      </c>
      <c r="T570" t="s">
        <v>91813</v>
      </c>
      <c r="U570">
        <v>0</v>
      </c>
      <c r="V570" t="s">
        <v>105745</v>
      </c>
      <c r="W570">
        <v>139480000</v>
      </c>
      <c r="X570">
        <v>16</v>
      </c>
      <c r="Y570" t="s">
        <v>105746</v>
      </c>
      <c r="Z570" t="s">
        <v>105747</v>
      </c>
      <c r="AA570" t="s">
        <v>105748</v>
      </c>
      <c r="AB570" t="s">
        <v>105749</v>
      </c>
      <c r="AC570" t="s">
        <v>14641</v>
      </c>
      <c r="AD570" t="s">
        <v>14642</v>
      </c>
      <c r="AE570">
        <v>1410</v>
      </c>
      <c r="AF570" t="s">
        <v>14643</v>
      </c>
      <c r="AG570" t="s">
        <v>14644</v>
      </c>
      <c r="AH570" t="s">
        <v>14645</v>
      </c>
      <c r="AJ570" s="4" t="s">
        <v>14646</v>
      </c>
    </row>
    <row r="571" spans="1:36" x14ac:dyDescent="0.3">
      <c r="A571" t="s">
        <v>49909</v>
      </c>
      <c r="B571" t="s">
        <v>49910</v>
      </c>
      <c r="C571" t="s">
        <v>72383</v>
      </c>
      <c r="D571" t="s">
        <v>99433</v>
      </c>
      <c r="H571" t="s">
        <v>5269</v>
      </c>
      <c r="I571" t="s">
        <v>5270</v>
      </c>
      <c r="J571" t="s">
        <v>5271</v>
      </c>
      <c r="K571" t="s">
        <v>3499</v>
      </c>
      <c r="N571">
        <v>21</v>
      </c>
      <c r="O571">
        <v>21</v>
      </c>
      <c r="P571">
        <v>21</v>
      </c>
      <c r="Q571" t="s">
        <v>80325</v>
      </c>
      <c r="R571" t="s">
        <v>80325</v>
      </c>
      <c r="S571" t="s">
        <v>80325</v>
      </c>
      <c r="T571" t="s">
        <v>80186</v>
      </c>
      <c r="U571">
        <v>0</v>
      </c>
      <c r="V571" t="s">
        <v>48516</v>
      </c>
      <c r="W571">
        <v>3421100000</v>
      </c>
      <c r="X571">
        <v>150</v>
      </c>
      <c r="Y571" t="s">
        <v>105750</v>
      </c>
      <c r="Z571" t="s">
        <v>81892</v>
      </c>
      <c r="AA571" t="s">
        <v>105751</v>
      </c>
      <c r="AB571" t="s">
        <v>105752</v>
      </c>
      <c r="AC571" t="s">
        <v>5272</v>
      </c>
      <c r="AD571" t="s">
        <v>5273</v>
      </c>
      <c r="AE571">
        <v>529</v>
      </c>
      <c r="AF571" t="s">
        <v>5274</v>
      </c>
      <c r="AG571" t="s">
        <v>5275</v>
      </c>
      <c r="AH571" t="s">
        <v>5276</v>
      </c>
      <c r="AJ571" s="4" t="s">
        <v>5277</v>
      </c>
    </row>
    <row r="572" spans="1:36" x14ac:dyDescent="0.3">
      <c r="A572" t="s">
        <v>49911</v>
      </c>
      <c r="B572" t="s">
        <v>49912</v>
      </c>
      <c r="C572" t="s">
        <v>99434</v>
      </c>
      <c r="D572" t="s">
        <v>61903</v>
      </c>
      <c r="H572" t="s">
        <v>14591</v>
      </c>
      <c r="I572" t="s">
        <v>14592</v>
      </c>
      <c r="J572" t="s">
        <v>14593</v>
      </c>
      <c r="N572">
        <v>2</v>
      </c>
      <c r="O572">
        <v>2</v>
      </c>
      <c r="P572">
        <v>2</v>
      </c>
      <c r="Q572" t="s">
        <v>79881</v>
      </c>
      <c r="R572" t="s">
        <v>79881</v>
      </c>
      <c r="S572" t="s">
        <v>79881</v>
      </c>
      <c r="T572" t="s">
        <v>90868</v>
      </c>
      <c r="U572">
        <v>0</v>
      </c>
      <c r="V572" t="s">
        <v>102817</v>
      </c>
      <c r="W572">
        <v>24891000</v>
      </c>
      <c r="X572">
        <v>6</v>
      </c>
      <c r="Y572" t="s">
        <v>105753</v>
      </c>
      <c r="Z572" t="s">
        <v>105754</v>
      </c>
      <c r="AA572" t="s">
        <v>105755</v>
      </c>
      <c r="AB572" t="s">
        <v>105756</v>
      </c>
      <c r="AC572" t="s">
        <v>14594</v>
      </c>
      <c r="AD572" t="s">
        <v>14594</v>
      </c>
      <c r="AE572">
        <v>1405</v>
      </c>
      <c r="AF572" t="s">
        <v>14595</v>
      </c>
      <c r="AG572" t="s">
        <v>14596</v>
      </c>
      <c r="AH572" t="s">
        <v>14597</v>
      </c>
      <c r="AJ572" s="4" t="s">
        <v>14598</v>
      </c>
    </row>
    <row r="573" spans="1:36" x14ac:dyDescent="0.3">
      <c r="A573" t="s">
        <v>49913</v>
      </c>
      <c r="B573" t="s">
        <v>49914</v>
      </c>
      <c r="C573" t="s">
        <v>99435</v>
      </c>
      <c r="D573" t="s">
        <v>57481</v>
      </c>
      <c r="N573">
        <v>1</v>
      </c>
      <c r="O573">
        <v>1</v>
      </c>
      <c r="P573">
        <v>1</v>
      </c>
      <c r="Q573" t="s">
        <v>77844</v>
      </c>
      <c r="R573" t="s">
        <v>77844</v>
      </c>
      <c r="S573" t="s">
        <v>77844</v>
      </c>
      <c r="T573" t="s">
        <v>105757</v>
      </c>
      <c r="U573" t="s">
        <v>105758</v>
      </c>
      <c r="V573" t="s">
        <v>105759</v>
      </c>
      <c r="W573">
        <v>22302000</v>
      </c>
      <c r="X573">
        <v>6</v>
      </c>
      <c r="Y573" t="s">
        <v>105760</v>
      </c>
      <c r="Z573" t="s">
        <v>105761</v>
      </c>
      <c r="AA573" t="s">
        <v>105762</v>
      </c>
      <c r="AB573" t="s">
        <v>105763</v>
      </c>
      <c r="AC573" t="s">
        <v>40640</v>
      </c>
      <c r="AD573" t="s">
        <v>40640</v>
      </c>
      <c r="AE573">
        <v>2537</v>
      </c>
      <c r="AF573" t="s">
        <v>40639</v>
      </c>
      <c r="AG573" t="s">
        <v>40638</v>
      </c>
      <c r="AJ573" s="4" t="s">
        <v>28450</v>
      </c>
    </row>
    <row r="574" spans="1:36" x14ac:dyDescent="0.3">
      <c r="A574" t="s">
        <v>49915</v>
      </c>
      <c r="B574" t="s">
        <v>49916</v>
      </c>
      <c r="C574" t="s">
        <v>99436</v>
      </c>
      <c r="D574" t="s">
        <v>99437</v>
      </c>
      <c r="H574" t="s">
        <v>7441</v>
      </c>
      <c r="I574" t="s">
        <v>1299</v>
      </c>
      <c r="J574" t="s">
        <v>7442</v>
      </c>
      <c r="K574" t="s">
        <v>7443</v>
      </c>
      <c r="N574">
        <v>3</v>
      </c>
      <c r="O574">
        <v>3</v>
      </c>
      <c r="P574">
        <v>3</v>
      </c>
      <c r="Q574" t="s">
        <v>48398</v>
      </c>
      <c r="R574" t="s">
        <v>48398</v>
      </c>
      <c r="S574" t="s">
        <v>48398</v>
      </c>
      <c r="T574" t="s">
        <v>86320</v>
      </c>
      <c r="U574">
        <v>0</v>
      </c>
      <c r="V574" t="s">
        <v>105764</v>
      </c>
      <c r="W574">
        <v>31787000</v>
      </c>
      <c r="X574">
        <v>7</v>
      </c>
      <c r="Y574" t="s">
        <v>105765</v>
      </c>
      <c r="Z574" t="s">
        <v>105766</v>
      </c>
      <c r="AA574" t="s">
        <v>105767</v>
      </c>
      <c r="AB574" t="s">
        <v>105768</v>
      </c>
      <c r="AC574" t="s">
        <v>7444</v>
      </c>
      <c r="AD574" t="s">
        <v>7445</v>
      </c>
      <c r="AE574">
        <v>730</v>
      </c>
      <c r="AF574" t="s">
        <v>7446</v>
      </c>
      <c r="AG574" t="s">
        <v>7447</v>
      </c>
      <c r="AH574" t="s">
        <v>7448</v>
      </c>
      <c r="AI574" t="s">
        <v>7449</v>
      </c>
      <c r="AJ574" s="4" t="s">
        <v>7450</v>
      </c>
    </row>
    <row r="575" spans="1:36" x14ac:dyDescent="0.3">
      <c r="A575">
        <v>1</v>
      </c>
      <c r="B575" t="s">
        <v>49917</v>
      </c>
      <c r="C575" t="s">
        <v>99438</v>
      </c>
      <c r="D575">
        <v>1</v>
      </c>
      <c r="J575" t="s">
        <v>1395</v>
      </c>
      <c r="N575">
        <v>1</v>
      </c>
      <c r="O575">
        <v>1</v>
      </c>
      <c r="P575">
        <v>1</v>
      </c>
      <c r="Q575" t="s">
        <v>76819</v>
      </c>
      <c r="R575" t="s">
        <v>76819</v>
      </c>
      <c r="S575" t="s">
        <v>76819</v>
      </c>
      <c r="T575" t="s">
        <v>105769</v>
      </c>
      <c r="U575">
        <v>0</v>
      </c>
      <c r="V575" t="s">
        <v>105770</v>
      </c>
      <c r="W575">
        <v>25659000</v>
      </c>
      <c r="X575">
        <v>5</v>
      </c>
      <c r="Y575" t="s">
        <v>105771</v>
      </c>
      <c r="Z575" t="s">
        <v>105772</v>
      </c>
      <c r="AA575" t="s">
        <v>105773</v>
      </c>
      <c r="AB575" t="s">
        <v>105774</v>
      </c>
      <c r="AC575" t="s">
        <v>35835</v>
      </c>
      <c r="AD575" t="s">
        <v>35835</v>
      </c>
      <c r="AE575">
        <v>1873</v>
      </c>
      <c r="AF575" t="s">
        <v>35836</v>
      </c>
      <c r="AG575" t="s">
        <v>35837</v>
      </c>
      <c r="AJ575" s="4" t="s">
        <v>35838</v>
      </c>
    </row>
    <row r="576" spans="1:36" x14ac:dyDescent="0.3">
      <c r="A576" t="s">
        <v>49918</v>
      </c>
      <c r="B576" t="s">
        <v>49919</v>
      </c>
      <c r="C576" t="s">
        <v>99439</v>
      </c>
      <c r="D576" t="s">
        <v>99440</v>
      </c>
      <c r="J576" t="s">
        <v>2373</v>
      </c>
      <c r="N576">
        <v>1</v>
      </c>
      <c r="O576">
        <v>1</v>
      </c>
      <c r="P576">
        <v>1</v>
      </c>
      <c r="Q576" t="s">
        <v>87584</v>
      </c>
      <c r="R576" t="s">
        <v>87584</v>
      </c>
      <c r="S576" t="s">
        <v>87584</v>
      </c>
      <c r="T576" t="s">
        <v>105775</v>
      </c>
      <c r="U576" t="s">
        <v>105776</v>
      </c>
      <c r="V576" t="s">
        <v>105777</v>
      </c>
      <c r="W576">
        <v>8433900</v>
      </c>
      <c r="X576">
        <v>1</v>
      </c>
      <c r="Y576" t="s">
        <v>105778</v>
      </c>
      <c r="Z576" t="s">
        <v>105779</v>
      </c>
      <c r="AA576" t="s">
        <v>105780</v>
      </c>
      <c r="AB576" t="s">
        <v>105781</v>
      </c>
      <c r="AC576" t="s">
        <v>40637</v>
      </c>
      <c r="AD576" t="s">
        <v>40637</v>
      </c>
      <c r="AE576">
        <v>2374</v>
      </c>
      <c r="AF576" t="s">
        <v>40636</v>
      </c>
      <c r="AG576" t="s">
        <v>40635</v>
      </c>
      <c r="AJ576" s="4" t="s">
        <v>26674</v>
      </c>
    </row>
    <row r="577" spans="1:36" x14ac:dyDescent="0.3">
      <c r="A577" t="s">
        <v>49920</v>
      </c>
      <c r="B577" t="s">
        <v>49921</v>
      </c>
      <c r="C577" t="s">
        <v>99441</v>
      </c>
      <c r="D577" t="s">
        <v>61995</v>
      </c>
      <c r="H577" t="s">
        <v>24535</v>
      </c>
      <c r="I577" t="s">
        <v>24536</v>
      </c>
      <c r="J577" t="s">
        <v>24537</v>
      </c>
      <c r="K577" t="s">
        <v>24538</v>
      </c>
      <c r="N577">
        <v>5</v>
      </c>
      <c r="O577">
        <v>5</v>
      </c>
      <c r="P577">
        <v>5</v>
      </c>
      <c r="Q577" t="s">
        <v>63133</v>
      </c>
      <c r="R577" t="s">
        <v>63133</v>
      </c>
      <c r="S577" t="s">
        <v>63133</v>
      </c>
      <c r="T577" t="s">
        <v>81921</v>
      </c>
      <c r="U577">
        <v>0</v>
      </c>
      <c r="V577" t="s">
        <v>105782</v>
      </c>
      <c r="W577">
        <v>743930000</v>
      </c>
      <c r="X577">
        <v>34</v>
      </c>
      <c r="Y577" t="s">
        <v>105783</v>
      </c>
      <c r="Z577" t="s">
        <v>105784</v>
      </c>
      <c r="AA577" t="s">
        <v>105785</v>
      </c>
      <c r="AB577" t="s">
        <v>105786</v>
      </c>
      <c r="AC577" t="s">
        <v>24539</v>
      </c>
      <c r="AD577" t="s">
        <v>24539</v>
      </c>
      <c r="AE577">
        <v>2194</v>
      </c>
      <c r="AF577" t="s">
        <v>24540</v>
      </c>
      <c r="AG577" t="s">
        <v>24541</v>
      </c>
      <c r="AH577" t="s">
        <v>24542</v>
      </c>
      <c r="AJ577" s="4" t="s">
        <v>24543</v>
      </c>
    </row>
    <row r="578" spans="1:36" x14ac:dyDescent="0.3">
      <c r="A578" t="s">
        <v>49922</v>
      </c>
      <c r="B578" t="s">
        <v>49923</v>
      </c>
      <c r="C578" t="s">
        <v>99442</v>
      </c>
      <c r="D578" t="s">
        <v>60711</v>
      </c>
      <c r="I578" t="s">
        <v>218</v>
      </c>
      <c r="J578" t="s">
        <v>40634</v>
      </c>
      <c r="N578">
        <v>11</v>
      </c>
      <c r="O578">
        <v>11</v>
      </c>
      <c r="P578">
        <v>11</v>
      </c>
      <c r="Q578" t="s">
        <v>76160</v>
      </c>
      <c r="R578" t="s">
        <v>76160</v>
      </c>
      <c r="S578" t="s">
        <v>76160</v>
      </c>
      <c r="T578" t="s">
        <v>87434</v>
      </c>
      <c r="U578">
        <v>0</v>
      </c>
      <c r="V578" t="s">
        <v>105787</v>
      </c>
      <c r="W578">
        <v>1736100000</v>
      </c>
      <c r="X578">
        <v>58</v>
      </c>
      <c r="Y578" t="s">
        <v>105788</v>
      </c>
      <c r="Z578" t="s">
        <v>105789</v>
      </c>
      <c r="AA578" t="s">
        <v>105790</v>
      </c>
      <c r="AB578" t="s">
        <v>105791</v>
      </c>
      <c r="AC578" t="s">
        <v>40633</v>
      </c>
      <c r="AD578" t="s">
        <v>40632</v>
      </c>
      <c r="AE578">
        <v>1016</v>
      </c>
      <c r="AF578" t="s">
        <v>40631</v>
      </c>
      <c r="AG578" t="s">
        <v>40630</v>
      </c>
      <c r="AJ578" s="4" t="s">
        <v>10477</v>
      </c>
    </row>
    <row r="579" spans="1:36" x14ac:dyDescent="0.3">
      <c r="A579" t="s">
        <v>49924</v>
      </c>
      <c r="B579" t="s">
        <v>49925</v>
      </c>
      <c r="C579" t="s">
        <v>99443</v>
      </c>
      <c r="D579" t="s">
        <v>75143</v>
      </c>
      <c r="H579" t="s">
        <v>32555</v>
      </c>
      <c r="I579" t="s">
        <v>1512</v>
      </c>
      <c r="J579" t="s">
        <v>32556</v>
      </c>
      <c r="N579">
        <v>3</v>
      </c>
      <c r="O579">
        <v>3</v>
      </c>
      <c r="P579">
        <v>3</v>
      </c>
      <c r="Q579" t="s">
        <v>76446</v>
      </c>
      <c r="R579" t="s">
        <v>76446</v>
      </c>
      <c r="S579" t="s">
        <v>76446</v>
      </c>
      <c r="T579" t="s">
        <v>89743</v>
      </c>
      <c r="U579">
        <v>0</v>
      </c>
      <c r="V579" t="s">
        <v>52621</v>
      </c>
      <c r="W579">
        <v>80391000</v>
      </c>
      <c r="X579">
        <v>15</v>
      </c>
      <c r="Y579" t="s">
        <v>105792</v>
      </c>
      <c r="Z579" t="s">
        <v>105793</v>
      </c>
      <c r="AA579" t="s">
        <v>105794</v>
      </c>
      <c r="AB579" t="s">
        <v>105795</v>
      </c>
      <c r="AC579" t="s">
        <v>40629</v>
      </c>
      <c r="AD579" t="s">
        <v>40628</v>
      </c>
      <c r="AE579">
        <v>2846</v>
      </c>
      <c r="AF579" t="s">
        <v>32559</v>
      </c>
      <c r="AG579" t="s">
        <v>32560</v>
      </c>
      <c r="AH579" t="s">
        <v>32561</v>
      </c>
      <c r="AI579" t="s">
        <v>32562</v>
      </c>
      <c r="AJ579" s="4" t="s">
        <v>32563</v>
      </c>
    </row>
    <row r="580" spans="1:36" x14ac:dyDescent="0.3">
      <c r="A580" t="s">
        <v>49926</v>
      </c>
      <c r="B580" t="s">
        <v>49927</v>
      </c>
      <c r="C580" t="s">
        <v>99444</v>
      </c>
      <c r="D580" t="s">
        <v>99445</v>
      </c>
      <c r="H580" t="s">
        <v>7795</v>
      </c>
      <c r="I580" t="s">
        <v>7796</v>
      </c>
      <c r="J580" t="s">
        <v>7797</v>
      </c>
      <c r="K580" t="s">
        <v>430</v>
      </c>
      <c r="N580">
        <v>27</v>
      </c>
      <c r="O580">
        <v>27</v>
      </c>
      <c r="P580">
        <v>27</v>
      </c>
      <c r="Q580" t="s">
        <v>48622</v>
      </c>
      <c r="R580" t="s">
        <v>48622</v>
      </c>
      <c r="S580" t="s">
        <v>48622</v>
      </c>
      <c r="T580" t="s">
        <v>96798</v>
      </c>
      <c r="U580">
        <v>0</v>
      </c>
      <c r="V580" t="s">
        <v>48516</v>
      </c>
      <c r="W580">
        <v>10394000000</v>
      </c>
      <c r="X580">
        <v>284</v>
      </c>
      <c r="Y580" t="s">
        <v>105796</v>
      </c>
      <c r="Z580" t="s">
        <v>105797</v>
      </c>
      <c r="AA580" t="s">
        <v>105798</v>
      </c>
      <c r="AB580" t="s">
        <v>105799</v>
      </c>
      <c r="AC580" t="s">
        <v>40627</v>
      </c>
      <c r="AD580" t="s">
        <v>7799</v>
      </c>
      <c r="AE580">
        <v>759</v>
      </c>
      <c r="AF580" t="s">
        <v>7800</v>
      </c>
      <c r="AG580" t="s">
        <v>7801</v>
      </c>
      <c r="AH580" t="s">
        <v>7802</v>
      </c>
      <c r="AJ580" s="4" t="s">
        <v>7803</v>
      </c>
    </row>
    <row r="581" spans="1:36" x14ac:dyDescent="0.3">
      <c r="A581" t="s">
        <v>49928</v>
      </c>
      <c r="B581" t="s">
        <v>49724</v>
      </c>
      <c r="C581" t="s">
        <v>98816</v>
      </c>
      <c r="D581" t="s">
        <v>64092</v>
      </c>
      <c r="H581" t="s">
        <v>40626</v>
      </c>
      <c r="I581" t="s">
        <v>3144</v>
      </c>
      <c r="J581" t="s">
        <v>830</v>
      </c>
      <c r="N581">
        <v>6</v>
      </c>
      <c r="O581">
        <v>3</v>
      </c>
      <c r="P581">
        <v>3</v>
      </c>
      <c r="Q581" t="s">
        <v>58121</v>
      </c>
      <c r="R581" t="s">
        <v>76284</v>
      </c>
      <c r="S581" t="s">
        <v>76284</v>
      </c>
      <c r="T581" t="s">
        <v>105800</v>
      </c>
      <c r="U581">
        <v>0</v>
      </c>
      <c r="V581" t="s">
        <v>105801</v>
      </c>
      <c r="W581">
        <v>77968000</v>
      </c>
      <c r="X581">
        <v>11</v>
      </c>
      <c r="Y581" t="s">
        <v>105802</v>
      </c>
      <c r="Z581" t="s">
        <v>105803</v>
      </c>
      <c r="AA581" t="s">
        <v>105804</v>
      </c>
      <c r="AB581" t="s">
        <v>105805</v>
      </c>
      <c r="AC581" t="s">
        <v>40625</v>
      </c>
      <c r="AD581" t="s">
        <v>40624</v>
      </c>
      <c r="AE581">
        <v>2958</v>
      </c>
      <c r="AF581" t="s">
        <v>40623</v>
      </c>
      <c r="AG581" t="s">
        <v>40622</v>
      </c>
      <c r="AH581" t="s">
        <v>40621</v>
      </c>
      <c r="AJ581" s="4" t="s">
        <v>36839</v>
      </c>
    </row>
    <row r="582" spans="1:36" x14ac:dyDescent="0.3">
      <c r="A582" t="s">
        <v>49929</v>
      </c>
      <c r="B582" t="s">
        <v>49930</v>
      </c>
      <c r="C582" t="s">
        <v>99446</v>
      </c>
      <c r="D582" t="s">
        <v>55916</v>
      </c>
      <c r="I582" t="s">
        <v>40620</v>
      </c>
      <c r="N582">
        <v>2</v>
      </c>
      <c r="O582">
        <v>2</v>
      </c>
      <c r="P582">
        <v>2</v>
      </c>
      <c r="Q582" t="s">
        <v>83582</v>
      </c>
      <c r="R582" t="s">
        <v>83582</v>
      </c>
      <c r="S582" t="s">
        <v>83582</v>
      </c>
      <c r="T582" t="s">
        <v>105806</v>
      </c>
      <c r="U582">
        <v>0</v>
      </c>
      <c r="V582" t="s">
        <v>105807</v>
      </c>
      <c r="W582">
        <v>38752000</v>
      </c>
      <c r="X582">
        <v>10</v>
      </c>
      <c r="Y582" t="s">
        <v>105808</v>
      </c>
      <c r="Z582" t="s">
        <v>105809</v>
      </c>
      <c r="AA582" t="s">
        <v>105810</v>
      </c>
      <c r="AB582" t="s">
        <v>105811</v>
      </c>
      <c r="AC582" t="s">
        <v>40619</v>
      </c>
      <c r="AD582" t="s">
        <v>40619</v>
      </c>
      <c r="AE582">
        <v>229</v>
      </c>
      <c r="AF582" t="s">
        <v>40618</v>
      </c>
      <c r="AG582" t="s">
        <v>40617</v>
      </c>
      <c r="AH582" t="s">
        <v>40616</v>
      </c>
      <c r="AJ582" s="4" t="s">
        <v>36840</v>
      </c>
    </row>
    <row r="583" spans="1:36" x14ac:dyDescent="0.3">
      <c r="A583" t="s">
        <v>49931</v>
      </c>
      <c r="B583" t="s">
        <v>49932</v>
      </c>
      <c r="C583" t="s">
        <v>99447</v>
      </c>
      <c r="D583" t="s">
        <v>98971</v>
      </c>
      <c r="H583" t="s">
        <v>26992</v>
      </c>
      <c r="I583" t="s">
        <v>20645</v>
      </c>
      <c r="N583">
        <v>3</v>
      </c>
      <c r="O583">
        <v>3</v>
      </c>
      <c r="P583">
        <v>3</v>
      </c>
      <c r="Q583" t="s">
        <v>72028</v>
      </c>
      <c r="R583" t="s">
        <v>72028</v>
      </c>
      <c r="S583" t="s">
        <v>72028</v>
      </c>
      <c r="T583" t="s">
        <v>78239</v>
      </c>
      <c r="U583">
        <v>0</v>
      </c>
      <c r="V583" t="s">
        <v>105812</v>
      </c>
      <c r="W583">
        <v>41478000</v>
      </c>
      <c r="X583">
        <v>8</v>
      </c>
      <c r="Y583" t="s">
        <v>105813</v>
      </c>
      <c r="Z583" t="s">
        <v>105814</v>
      </c>
      <c r="AA583" t="s">
        <v>105815</v>
      </c>
      <c r="AB583" t="s">
        <v>105816</v>
      </c>
      <c r="AC583" t="s">
        <v>40615</v>
      </c>
      <c r="AD583" t="s">
        <v>40614</v>
      </c>
      <c r="AE583">
        <v>3062</v>
      </c>
      <c r="AF583" t="s">
        <v>35058</v>
      </c>
      <c r="AG583" t="s">
        <v>35059</v>
      </c>
      <c r="AJ583" s="4" t="s">
        <v>26997</v>
      </c>
    </row>
    <row r="584" spans="1:36" x14ac:dyDescent="0.3">
      <c r="A584" t="s">
        <v>49933</v>
      </c>
      <c r="B584" t="s">
        <v>49934</v>
      </c>
      <c r="C584" t="s">
        <v>99448</v>
      </c>
      <c r="D584" t="s">
        <v>50263</v>
      </c>
      <c r="H584" t="s">
        <v>13682</v>
      </c>
      <c r="I584" t="s">
        <v>13683</v>
      </c>
      <c r="J584" t="s">
        <v>13684</v>
      </c>
      <c r="K584" t="s">
        <v>13685</v>
      </c>
      <c r="N584">
        <v>6</v>
      </c>
      <c r="O584">
        <v>1</v>
      </c>
      <c r="P584">
        <v>1</v>
      </c>
      <c r="Q584" t="s">
        <v>85444</v>
      </c>
      <c r="R584" t="s">
        <v>76114</v>
      </c>
      <c r="S584" t="s">
        <v>76114</v>
      </c>
      <c r="T584" t="s">
        <v>80113</v>
      </c>
      <c r="U584" t="s">
        <v>105817</v>
      </c>
      <c r="V584" t="s">
        <v>105818</v>
      </c>
      <c r="W584">
        <v>30824000</v>
      </c>
      <c r="X584">
        <v>1</v>
      </c>
      <c r="Y584" t="s">
        <v>105819</v>
      </c>
      <c r="Z584" t="s">
        <v>105820</v>
      </c>
      <c r="AA584" t="s">
        <v>105821</v>
      </c>
      <c r="AB584" t="s">
        <v>105822</v>
      </c>
      <c r="AC584" t="s">
        <v>13686</v>
      </c>
      <c r="AD584" t="s">
        <v>13686</v>
      </c>
      <c r="AE584">
        <v>1318</v>
      </c>
      <c r="AF584" t="s">
        <v>13687</v>
      </c>
      <c r="AG584" t="s">
        <v>13688</v>
      </c>
      <c r="AH584" t="s">
        <v>13689</v>
      </c>
      <c r="AJ584" s="4" t="s">
        <v>13690</v>
      </c>
    </row>
    <row r="585" spans="1:36" x14ac:dyDescent="0.3">
      <c r="A585" t="s">
        <v>49935</v>
      </c>
      <c r="B585" t="s">
        <v>49936</v>
      </c>
      <c r="C585" t="s">
        <v>72586</v>
      </c>
      <c r="D585" t="s">
        <v>99449</v>
      </c>
      <c r="I585" t="s">
        <v>2161</v>
      </c>
      <c r="N585">
        <v>3</v>
      </c>
      <c r="O585">
        <v>2</v>
      </c>
      <c r="P585">
        <v>2</v>
      </c>
      <c r="Q585" t="s">
        <v>79285</v>
      </c>
      <c r="R585" t="s">
        <v>76518</v>
      </c>
      <c r="S585" t="s">
        <v>76518</v>
      </c>
      <c r="T585" t="s">
        <v>105823</v>
      </c>
      <c r="U585" t="s">
        <v>105824</v>
      </c>
      <c r="V585" t="s">
        <v>105825</v>
      </c>
      <c r="W585">
        <v>104400000</v>
      </c>
      <c r="X585">
        <v>1</v>
      </c>
      <c r="Y585" t="s">
        <v>105826</v>
      </c>
      <c r="Z585" t="s">
        <v>105827</v>
      </c>
      <c r="AA585" t="s">
        <v>105828</v>
      </c>
      <c r="AB585" t="s">
        <v>105829</v>
      </c>
      <c r="AC585" t="s">
        <v>40613</v>
      </c>
      <c r="AD585" t="s">
        <v>40612</v>
      </c>
      <c r="AE585">
        <v>2177</v>
      </c>
      <c r="AF585" t="s">
        <v>40611</v>
      </c>
      <c r="AG585" t="s">
        <v>40610</v>
      </c>
      <c r="AJ585" s="4" t="s">
        <v>24290</v>
      </c>
    </row>
    <row r="586" spans="1:36" x14ac:dyDescent="0.3">
      <c r="A586" t="s">
        <v>49937</v>
      </c>
      <c r="B586" t="s">
        <v>49938</v>
      </c>
      <c r="C586" t="s">
        <v>99450</v>
      </c>
      <c r="D586" t="s">
        <v>99451</v>
      </c>
      <c r="H586" t="s">
        <v>35536</v>
      </c>
      <c r="I586" t="s">
        <v>35537</v>
      </c>
      <c r="J586" t="s">
        <v>34806</v>
      </c>
      <c r="N586">
        <v>10</v>
      </c>
      <c r="O586">
        <v>10</v>
      </c>
      <c r="P586">
        <v>10</v>
      </c>
      <c r="Q586" t="s">
        <v>76968</v>
      </c>
      <c r="R586" t="s">
        <v>76968</v>
      </c>
      <c r="S586" t="s">
        <v>76968</v>
      </c>
      <c r="T586" t="s">
        <v>105830</v>
      </c>
      <c r="U586">
        <v>0</v>
      </c>
      <c r="V586" t="s">
        <v>97196</v>
      </c>
      <c r="W586">
        <v>277290000</v>
      </c>
      <c r="X586">
        <v>34</v>
      </c>
      <c r="Y586" t="s">
        <v>105831</v>
      </c>
      <c r="Z586" t="s">
        <v>105832</v>
      </c>
      <c r="AA586" t="s">
        <v>105833</v>
      </c>
      <c r="AB586" t="s">
        <v>105834</v>
      </c>
      <c r="AC586" t="s">
        <v>40609</v>
      </c>
      <c r="AD586" t="s">
        <v>40608</v>
      </c>
      <c r="AE586">
        <v>947</v>
      </c>
      <c r="AF586" t="s">
        <v>40607</v>
      </c>
      <c r="AG586" t="s">
        <v>40606</v>
      </c>
      <c r="AH586" t="s">
        <v>35542</v>
      </c>
    </row>
    <row r="587" spans="1:36" x14ac:dyDescent="0.3">
      <c r="A587" t="s">
        <v>49939</v>
      </c>
      <c r="B587" t="s">
        <v>49940</v>
      </c>
      <c r="C587" t="s">
        <v>99452</v>
      </c>
      <c r="D587" t="s">
        <v>71885</v>
      </c>
      <c r="H587" t="s">
        <v>40605</v>
      </c>
      <c r="I587" t="s">
        <v>40604</v>
      </c>
      <c r="J587" t="s">
        <v>40603</v>
      </c>
      <c r="N587">
        <v>1</v>
      </c>
      <c r="O587">
        <v>1</v>
      </c>
      <c r="P587">
        <v>1</v>
      </c>
      <c r="Q587" t="s">
        <v>48478</v>
      </c>
      <c r="R587" t="s">
        <v>48478</v>
      </c>
      <c r="S587" t="s">
        <v>48478</v>
      </c>
      <c r="T587" t="s">
        <v>105835</v>
      </c>
      <c r="U587">
        <v>0</v>
      </c>
      <c r="V587" t="s">
        <v>105836</v>
      </c>
      <c r="W587">
        <v>16099000</v>
      </c>
      <c r="X587">
        <v>1</v>
      </c>
      <c r="Y587" t="s">
        <v>105837</v>
      </c>
      <c r="Z587" t="s">
        <v>105838</v>
      </c>
      <c r="AA587" t="s">
        <v>105839</v>
      </c>
      <c r="AB587" t="s">
        <v>105840</v>
      </c>
      <c r="AC587" t="s">
        <v>40602</v>
      </c>
      <c r="AD587" t="s">
        <v>40602</v>
      </c>
      <c r="AE587">
        <v>1370</v>
      </c>
      <c r="AF587" t="s">
        <v>40601</v>
      </c>
      <c r="AG587" t="s">
        <v>40600</v>
      </c>
      <c r="AH587" t="s">
        <v>40599</v>
      </c>
      <c r="AI587" t="s">
        <v>40598</v>
      </c>
      <c r="AJ587" s="4" t="s">
        <v>36841</v>
      </c>
    </row>
    <row r="588" spans="1:36" x14ac:dyDescent="0.3">
      <c r="A588" t="s">
        <v>49941</v>
      </c>
      <c r="B588" t="s">
        <v>49942</v>
      </c>
      <c r="C588" t="s">
        <v>99453</v>
      </c>
      <c r="D588" t="s">
        <v>65758</v>
      </c>
      <c r="I588" t="s">
        <v>33</v>
      </c>
      <c r="N588">
        <v>5</v>
      </c>
      <c r="O588">
        <v>5</v>
      </c>
      <c r="P588">
        <v>5</v>
      </c>
      <c r="Q588" t="s">
        <v>77768</v>
      </c>
      <c r="R588" t="s">
        <v>77768</v>
      </c>
      <c r="S588" t="s">
        <v>77768</v>
      </c>
      <c r="T588" t="s">
        <v>88236</v>
      </c>
      <c r="U588">
        <v>0</v>
      </c>
      <c r="V588" t="s">
        <v>105841</v>
      </c>
      <c r="W588">
        <v>225870000</v>
      </c>
      <c r="X588">
        <v>19</v>
      </c>
      <c r="Y588" t="s">
        <v>105842</v>
      </c>
      <c r="Z588" t="s">
        <v>105843</v>
      </c>
      <c r="AA588" t="s">
        <v>105844</v>
      </c>
      <c r="AB588" t="s">
        <v>105845</v>
      </c>
      <c r="AC588" t="s">
        <v>22504</v>
      </c>
      <c r="AD588" t="s">
        <v>22504</v>
      </c>
      <c r="AE588">
        <v>2038</v>
      </c>
      <c r="AF588" t="s">
        <v>22505</v>
      </c>
      <c r="AG588" t="s">
        <v>22506</v>
      </c>
      <c r="AH588" t="s">
        <v>22507</v>
      </c>
      <c r="AJ588" s="4" t="s">
        <v>22508</v>
      </c>
    </row>
    <row r="589" spans="1:36" x14ac:dyDescent="0.3">
      <c r="A589" t="s">
        <v>49943</v>
      </c>
      <c r="B589" t="s">
        <v>49944</v>
      </c>
      <c r="C589" t="s">
        <v>99454</v>
      </c>
      <c r="D589" t="s">
        <v>99455</v>
      </c>
      <c r="I589" t="s">
        <v>2161</v>
      </c>
      <c r="J589" t="s">
        <v>16895</v>
      </c>
      <c r="N589">
        <v>5</v>
      </c>
      <c r="O589">
        <v>2</v>
      </c>
      <c r="P589">
        <v>2</v>
      </c>
      <c r="Q589" t="s">
        <v>76939</v>
      </c>
      <c r="R589" t="s">
        <v>48432</v>
      </c>
      <c r="S589" t="s">
        <v>48432</v>
      </c>
      <c r="T589" t="s">
        <v>90907</v>
      </c>
      <c r="U589">
        <v>0</v>
      </c>
      <c r="V589" t="s">
        <v>105846</v>
      </c>
      <c r="W589">
        <v>94653000</v>
      </c>
      <c r="X589">
        <v>18</v>
      </c>
      <c r="Y589" t="s">
        <v>105847</v>
      </c>
      <c r="Z589" t="s">
        <v>105848</v>
      </c>
      <c r="AA589" t="s">
        <v>105849</v>
      </c>
      <c r="AB589" t="s">
        <v>105850</v>
      </c>
      <c r="AC589" t="s">
        <v>16896</v>
      </c>
      <c r="AD589" t="s">
        <v>16896</v>
      </c>
      <c r="AE589">
        <v>1602</v>
      </c>
      <c r="AF589" t="s">
        <v>16897</v>
      </c>
      <c r="AG589" t="s">
        <v>16898</v>
      </c>
    </row>
    <row r="590" spans="1:36" x14ac:dyDescent="0.3">
      <c r="A590" t="s">
        <v>49945</v>
      </c>
      <c r="B590" t="s">
        <v>49946</v>
      </c>
      <c r="C590" t="s">
        <v>93329</v>
      </c>
      <c r="D590" t="s">
        <v>99456</v>
      </c>
      <c r="H590" t="s">
        <v>5439</v>
      </c>
      <c r="I590" t="s">
        <v>5440</v>
      </c>
      <c r="J590" t="s">
        <v>5441</v>
      </c>
      <c r="N590">
        <v>28</v>
      </c>
      <c r="O590">
        <v>28</v>
      </c>
      <c r="P590">
        <v>28</v>
      </c>
      <c r="Q590" t="s">
        <v>79399</v>
      </c>
      <c r="R590" t="s">
        <v>79399</v>
      </c>
      <c r="S590" t="s">
        <v>79399</v>
      </c>
      <c r="T590" t="s">
        <v>83164</v>
      </c>
      <c r="U590">
        <v>0</v>
      </c>
      <c r="V590" t="s">
        <v>48516</v>
      </c>
      <c r="W590">
        <v>79793000000</v>
      </c>
      <c r="X590">
        <v>416</v>
      </c>
      <c r="Y590" t="s">
        <v>105851</v>
      </c>
      <c r="Z590" t="s">
        <v>105852</v>
      </c>
      <c r="AA590" t="s">
        <v>105853</v>
      </c>
      <c r="AB590" t="s">
        <v>105854</v>
      </c>
      <c r="AC590" t="s">
        <v>5442</v>
      </c>
      <c r="AD590" t="s">
        <v>40597</v>
      </c>
      <c r="AE590">
        <v>542</v>
      </c>
      <c r="AF590" t="s">
        <v>5444</v>
      </c>
      <c r="AG590" t="s">
        <v>5445</v>
      </c>
      <c r="AH590" t="s">
        <v>5446</v>
      </c>
      <c r="AJ590" s="4" t="s">
        <v>5447</v>
      </c>
    </row>
    <row r="591" spans="1:36" x14ac:dyDescent="0.3">
      <c r="A591" t="s">
        <v>49947</v>
      </c>
      <c r="B591" t="s">
        <v>49948</v>
      </c>
      <c r="C591" t="s">
        <v>99457</v>
      </c>
      <c r="D591" t="s">
        <v>99458</v>
      </c>
      <c r="N591">
        <v>4</v>
      </c>
      <c r="O591">
        <v>3</v>
      </c>
      <c r="P591">
        <v>3</v>
      </c>
      <c r="Q591" t="s">
        <v>81762</v>
      </c>
      <c r="R591" t="s">
        <v>48418</v>
      </c>
      <c r="S591" t="s">
        <v>48418</v>
      </c>
      <c r="T591" t="s">
        <v>84682</v>
      </c>
      <c r="U591">
        <v>0</v>
      </c>
      <c r="V591" t="s">
        <v>105855</v>
      </c>
      <c r="W591">
        <v>515160000</v>
      </c>
      <c r="X591">
        <v>9</v>
      </c>
      <c r="Y591" t="s">
        <v>105856</v>
      </c>
      <c r="Z591" t="s">
        <v>105857</v>
      </c>
      <c r="AA591" t="s">
        <v>105858</v>
      </c>
      <c r="AB591" t="s">
        <v>105859</v>
      </c>
      <c r="AC591" t="s">
        <v>40596</v>
      </c>
      <c r="AD591" t="s">
        <v>40595</v>
      </c>
      <c r="AE591">
        <v>965</v>
      </c>
      <c r="AF591" t="s">
        <v>9969</v>
      </c>
      <c r="AG591" t="s">
        <v>9970</v>
      </c>
      <c r="AJ591" s="4" t="s">
        <v>9971</v>
      </c>
    </row>
    <row r="592" spans="1:36" x14ac:dyDescent="0.3">
      <c r="A592" t="s">
        <v>49949</v>
      </c>
      <c r="B592" t="s">
        <v>49950</v>
      </c>
      <c r="C592" t="s">
        <v>99459</v>
      </c>
      <c r="D592" t="s">
        <v>99460</v>
      </c>
      <c r="J592" t="s">
        <v>3846</v>
      </c>
      <c r="K592" t="s">
        <v>3847</v>
      </c>
      <c r="N592">
        <v>2</v>
      </c>
      <c r="O592">
        <v>2</v>
      </c>
      <c r="P592">
        <v>2</v>
      </c>
      <c r="Q592" t="s">
        <v>77800</v>
      </c>
      <c r="R592" t="s">
        <v>77800</v>
      </c>
      <c r="S592" t="s">
        <v>77800</v>
      </c>
      <c r="T592" t="s">
        <v>78868</v>
      </c>
      <c r="U592">
        <v>0</v>
      </c>
      <c r="V592" t="s">
        <v>105860</v>
      </c>
      <c r="W592">
        <v>15099000</v>
      </c>
      <c r="X592">
        <v>5</v>
      </c>
      <c r="Y592" t="s">
        <v>105861</v>
      </c>
      <c r="Z592" t="s">
        <v>105862</v>
      </c>
      <c r="AA592" t="s">
        <v>105863</v>
      </c>
      <c r="AB592" t="s">
        <v>105864</v>
      </c>
      <c r="AC592" t="s">
        <v>3849</v>
      </c>
      <c r="AD592" t="s">
        <v>3849</v>
      </c>
      <c r="AE592">
        <v>408</v>
      </c>
      <c r="AF592" t="s">
        <v>3850</v>
      </c>
      <c r="AG592" t="s">
        <v>3851</v>
      </c>
      <c r="AH592" t="s">
        <v>3852</v>
      </c>
      <c r="AJ592" s="4" t="s">
        <v>3853</v>
      </c>
    </row>
    <row r="593" spans="1:36" x14ac:dyDescent="0.3">
      <c r="A593" t="s">
        <v>49951</v>
      </c>
      <c r="B593" t="s">
        <v>49952</v>
      </c>
      <c r="C593" t="s">
        <v>99461</v>
      </c>
      <c r="D593" t="s">
        <v>99462</v>
      </c>
      <c r="H593" t="s">
        <v>23263</v>
      </c>
      <c r="I593" t="s">
        <v>23264</v>
      </c>
      <c r="J593" t="s">
        <v>23265</v>
      </c>
      <c r="N593">
        <v>7</v>
      </c>
      <c r="O593">
        <v>7</v>
      </c>
      <c r="P593">
        <v>7</v>
      </c>
      <c r="Q593" t="s">
        <v>79405</v>
      </c>
      <c r="R593" t="s">
        <v>79405</v>
      </c>
      <c r="S593" t="s">
        <v>79405</v>
      </c>
      <c r="T593" t="s">
        <v>87330</v>
      </c>
      <c r="U593">
        <v>0</v>
      </c>
      <c r="V593" t="s">
        <v>105865</v>
      </c>
      <c r="W593">
        <v>367720000</v>
      </c>
      <c r="X593">
        <v>33</v>
      </c>
      <c r="Y593" t="s">
        <v>105866</v>
      </c>
      <c r="Z593" t="s">
        <v>105867</v>
      </c>
      <c r="AA593" t="s">
        <v>105868</v>
      </c>
      <c r="AB593" t="s">
        <v>105869</v>
      </c>
      <c r="AC593" t="s">
        <v>23266</v>
      </c>
      <c r="AD593" t="s">
        <v>23266</v>
      </c>
      <c r="AE593">
        <v>2096</v>
      </c>
      <c r="AF593" t="s">
        <v>23267</v>
      </c>
      <c r="AG593" t="s">
        <v>23268</v>
      </c>
      <c r="AH593" t="s">
        <v>23269</v>
      </c>
      <c r="AJ593" s="4" t="s">
        <v>23270</v>
      </c>
    </row>
    <row r="594" spans="1:36" x14ac:dyDescent="0.3">
      <c r="A594" t="s">
        <v>49953</v>
      </c>
      <c r="B594" t="s">
        <v>49954</v>
      </c>
      <c r="C594" t="s">
        <v>99463</v>
      </c>
      <c r="D594" t="s">
        <v>99464</v>
      </c>
      <c r="H594" t="s">
        <v>5762</v>
      </c>
      <c r="I594" t="s">
        <v>2979</v>
      </c>
      <c r="J594" t="s">
        <v>5763</v>
      </c>
      <c r="N594">
        <v>7</v>
      </c>
      <c r="O594">
        <v>7</v>
      </c>
      <c r="P594">
        <v>7</v>
      </c>
      <c r="Q594" t="s">
        <v>78314</v>
      </c>
      <c r="R594" t="s">
        <v>78314</v>
      </c>
      <c r="S594" t="s">
        <v>78314</v>
      </c>
      <c r="T594" t="s">
        <v>86474</v>
      </c>
      <c r="U594">
        <v>0</v>
      </c>
      <c r="V594" t="s">
        <v>105870</v>
      </c>
      <c r="W594">
        <v>572460000</v>
      </c>
      <c r="X594">
        <v>32</v>
      </c>
      <c r="Y594" t="s">
        <v>105871</v>
      </c>
      <c r="Z594" t="s">
        <v>105872</v>
      </c>
      <c r="AA594" t="s">
        <v>105873</v>
      </c>
      <c r="AB594" t="s">
        <v>105874</v>
      </c>
      <c r="AC594" t="s">
        <v>5764</v>
      </c>
      <c r="AD594" t="s">
        <v>5765</v>
      </c>
      <c r="AE594">
        <v>573</v>
      </c>
      <c r="AF594" t="s">
        <v>5766</v>
      </c>
      <c r="AG594" t="s">
        <v>5767</v>
      </c>
      <c r="AJ594" s="4" t="s">
        <v>5768</v>
      </c>
    </row>
    <row r="595" spans="1:36" x14ac:dyDescent="0.3">
      <c r="A595" t="s">
        <v>49955</v>
      </c>
      <c r="B595" t="s">
        <v>49956</v>
      </c>
      <c r="C595" t="s">
        <v>74105</v>
      </c>
      <c r="D595" t="s">
        <v>99465</v>
      </c>
      <c r="H595" t="s">
        <v>2978</v>
      </c>
      <c r="I595" t="s">
        <v>2979</v>
      </c>
      <c r="J595" t="s">
        <v>16229</v>
      </c>
      <c r="N595">
        <v>2</v>
      </c>
      <c r="O595">
        <v>2</v>
      </c>
      <c r="P595">
        <v>2</v>
      </c>
      <c r="Q595" t="s">
        <v>78829</v>
      </c>
      <c r="R595" t="s">
        <v>78829</v>
      </c>
      <c r="S595" t="s">
        <v>78829</v>
      </c>
      <c r="T595" t="s">
        <v>86567</v>
      </c>
      <c r="U595">
        <v>0</v>
      </c>
      <c r="V595" t="s">
        <v>105875</v>
      </c>
      <c r="W595">
        <v>48776000</v>
      </c>
      <c r="X595">
        <v>12</v>
      </c>
      <c r="Y595" t="s">
        <v>105876</v>
      </c>
      <c r="Z595" t="s">
        <v>105877</v>
      </c>
      <c r="AA595" t="s">
        <v>105878</v>
      </c>
      <c r="AB595" t="s">
        <v>105879</v>
      </c>
      <c r="AC595" t="s">
        <v>40594</v>
      </c>
      <c r="AD595" t="s">
        <v>40594</v>
      </c>
      <c r="AE595">
        <v>1548</v>
      </c>
      <c r="AF595" t="s">
        <v>16232</v>
      </c>
      <c r="AG595" t="s">
        <v>16233</v>
      </c>
      <c r="AH595" t="s">
        <v>16234</v>
      </c>
      <c r="AI595" t="s">
        <v>16235</v>
      </c>
      <c r="AJ595" s="4" t="s">
        <v>16236</v>
      </c>
    </row>
    <row r="596" spans="1:36" x14ac:dyDescent="0.3">
      <c r="A596" t="s">
        <v>49957</v>
      </c>
      <c r="B596" t="s">
        <v>49958</v>
      </c>
      <c r="C596" t="s">
        <v>65701</v>
      </c>
      <c r="D596" t="s">
        <v>99466</v>
      </c>
      <c r="H596" t="s">
        <v>11457</v>
      </c>
      <c r="I596" t="s">
        <v>11458</v>
      </c>
      <c r="J596" t="s">
        <v>2778</v>
      </c>
      <c r="N596">
        <v>1</v>
      </c>
      <c r="O596">
        <v>1</v>
      </c>
      <c r="P596">
        <v>1</v>
      </c>
      <c r="Q596" t="s">
        <v>77495</v>
      </c>
      <c r="R596" t="s">
        <v>77495</v>
      </c>
      <c r="S596" t="s">
        <v>77495</v>
      </c>
      <c r="T596" t="s">
        <v>79280</v>
      </c>
      <c r="U596" t="s">
        <v>105880</v>
      </c>
      <c r="V596" t="s">
        <v>105881</v>
      </c>
      <c r="W596">
        <v>198250000</v>
      </c>
      <c r="X596">
        <v>7</v>
      </c>
      <c r="Y596" t="s">
        <v>105882</v>
      </c>
      <c r="Z596" t="s">
        <v>105883</v>
      </c>
      <c r="AA596" t="s">
        <v>105884</v>
      </c>
      <c r="AB596" t="s">
        <v>105885</v>
      </c>
      <c r="AC596" t="s">
        <v>40593</v>
      </c>
      <c r="AD596" t="s">
        <v>40593</v>
      </c>
      <c r="AE596">
        <v>1109</v>
      </c>
      <c r="AF596" t="s">
        <v>11460</v>
      </c>
      <c r="AG596" t="s">
        <v>11461</v>
      </c>
      <c r="AH596" t="s">
        <v>11462</v>
      </c>
      <c r="AI596" t="s">
        <v>11463</v>
      </c>
      <c r="AJ596" s="4" t="s">
        <v>11464</v>
      </c>
    </row>
    <row r="597" spans="1:36" x14ac:dyDescent="0.3">
      <c r="A597" t="s">
        <v>49366</v>
      </c>
      <c r="B597" t="s">
        <v>49959</v>
      </c>
      <c r="C597" t="s">
        <v>99467</v>
      </c>
      <c r="D597" t="s">
        <v>61747</v>
      </c>
      <c r="H597" t="s">
        <v>3437</v>
      </c>
      <c r="J597" t="s">
        <v>3438</v>
      </c>
      <c r="K597" t="s">
        <v>3439</v>
      </c>
      <c r="N597">
        <v>3</v>
      </c>
      <c r="O597">
        <v>3</v>
      </c>
      <c r="P597">
        <v>2</v>
      </c>
      <c r="Q597">
        <v>7</v>
      </c>
      <c r="R597">
        <v>7</v>
      </c>
      <c r="S597" t="s">
        <v>76135</v>
      </c>
      <c r="T597" t="s">
        <v>85517</v>
      </c>
      <c r="U597">
        <v>0</v>
      </c>
      <c r="V597" t="s">
        <v>105886</v>
      </c>
      <c r="W597">
        <v>286150000</v>
      </c>
      <c r="X597">
        <v>10</v>
      </c>
      <c r="Y597" t="s">
        <v>105887</v>
      </c>
      <c r="Z597" t="s">
        <v>105888</v>
      </c>
      <c r="AA597" t="s">
        <v>105889</v>
      </c>
      <c r="AB597" t="s">
        <v>105890</v>
      </c>
      <c r="AC597" t="s">
        <v>3440</v>
      </c>
      <c r="AD597" t="s">
        <v>3440</v>
      </c>
      <c r="AE597">
        <v>375</v>
      </c>
      <c r="AF597" t="s">
        <v>3441</v>
      </c>
      <c r="AG597" t="s">
        <v>3442</v>
      </c>
      <c r="AH597" t="s">
        <v>3443</v>
      </c>
      <c r="AI597" t="s">
        <v>3444</v>
      </c>
      <c r="AJ597" s="4" t="s">
        <v>3445</v>
      </c>
    </row>
    <row r="598" spans="1:36" x14ac:dyDescent="0.3">
      <c r="A598" t="s">
        <v>49960</v>
      </c>
      <c r="B598" t="s">
        <v>49961</v>
      </c>
      <c r="C598" t="s">
        <v>99468</v>
      </c>
      <c r="D598" t="s">
        <v>99469</v>
      </c>
      <c r="H598" t="s">
        <v>2597</v>
      </c>
      <c r="I598" t="s">
        <v>2598</v>
      </c>
      <c r="J598" t="s">
        <v>2599</v>
      </c>
      <c r="N598">
        <v>2</v>
      </c>
      <c r="O598">
        <v>2</v>
      </c>
      <c r="P598">
        <v>2</v>
      </c>
      <c r="Q598" t="s">
        <v>76795</v>
      </c>
      <c r="R598" t="s">
        <v>76795</v>
      </c>
      <c r="S598" t="s">
        <v>76795</v>
      </c>
      <c r="T598" t="s">
        <v>85308</v>
      </c>
      <c r="U598">
        <v>0</v>
      </c>
      <c r="V598" t="s">
        <v>105891</v>
      </c>
      <c r="W598">
        <v>37999000</v>
      </c>
      <c r="X598">
        <v>3</v>
      </c>
      <c r="Y598" t="s">
        <v>105892</v>
      </c>
      <c r="Z598" t="s">
        <v>105893</v>
      </c>
      <c r="AA598" t="s">
        <v>105894</v>
      </c>
      <c r="AB598" t="s">
        <v>88865</v>
      </c>
      <c r="AC598" t="s">
        <v>2600</v>
      </c>
      <c r="AD598" t="s">
        <v>2600</v>
      </c>
      <c r="AE598">
        <v>308</v>
      </c>
      <c r="AF598" t="s">
        <v>2601</v>
      </c>
      <c r="AG598" t="s">
        <v>2602</v>
      </c>
      <c r="AH598" t="s">
        <v>2603</v>
      </c>
      <c r="AJ598" s="4" t="s">
        <v>2604</v>
      </c>
    </row>
    <row r="599" spans="1:36" x14ac:dyDescent="0.3">
      <c r="A599" t="s">
        <v>49962</v>
      </c>
      <c r="B599" t="s">
        <v>49963</v>
      </c>
      <c r="C599" t="s">
        <v>99470</v>
      </c>
      <c r="D599" t="s">
        <v>57240</v>
      </c>
      <c r="H599" t="s">
        <v>9090</v>
      </c>
      <c r="I599" t="s">
        <v>9091</v>
      </c>
      <c r="J599" t="s">
        <v>9092</v>
      </c>
      <c r="K599" t="s">
        <v>9093</v>
      </c>
      <c r="N599">
        <v>5</v>
      </c>
      <c r="O599">
        <v>5</v>
      </c>
      <c r="P599">
        <v>5</v>
      </c>
      <c r="Q599" t="s">
        <v>70829</v>
      </c>
      <c r="R599" t="s">
        <v>70829</v>
      </c>
      <c r="S599" t="s">
        <v>70829</v>
      </c>
      <c r="T599" t="s">
        <v>91892</v>
      </c>
      <c r="U599">
        <v>0</v>
      </c>
      <c r="V599" t="s">
        <v>85891</v>
      </c>
      <c r="W599">
        <v>333540000</v>
      </c>
      <c r="X599">
        <v>27</v>
      </c>
      <c r="Y599" t="s">
        <v>105895</v>
      </c>
      <c r="Z599" t="s">
        <v>105896</v>
      </c>
      <c r="AA599" t="s">
        <v>105897</v>
      </c>
      <c r="AB599" t="s">
        <v>105898</v>
      </c>
      <c r="AC599" t="s">
        <v>9094</v>
      </c>
      <c r="AD599" t="s">
        <v>9095</v>
      </c>
      <c r="AE599">
        <v>884</v>
      </c>
      <c r="AF599" t="s">
        <v>9096</v>
      </c>
      <c r="AG599" t="s">
        <v>9097</v>
      </c>
      <c r="AH599" t="s">
        <v>9098</v>
      </c>
      <c r="AI599" t="s">
        <v>9099</v>
      </c>
      <c r="AJ599" s="4" t="s">
        <v>9100</v>
      </c>
    </row>
    <row r="600" spans="1:36" x14ac:dyDescent="0.3">
      <c r="A600" t="s">
        <v>49964</v>
      </c>
      <c r="B600" t="s">
        <v>49965</v>
      </c>
      <c r="C600" t="s">
        <v>54050</v>
      </c>
      <c r="D600" t="s">
        <v>99471</v>
      </c>
      <c r="H600" t="s">
        <v>11361</v>
      </c>
      <c r="I600" t="s">
        <v>11362</v>
      </c>
      <c r="J600" t="s">
        <v>11363</v>
      </c>
      <c r="K600" t="s">
        <v>11364</v>
      </c>
      <c r="N600">
        <v>3</v>
      </c>
      <c r="O600">
        <v>3</v>
      </c>
      <c r="P600">
        <v>3</v>
      </c>
      <c r="Q600" t="s">
        <v>54588</v>
      </c>
      <c r="R600" t="s">
        <v>54588</v>
      </c>
      <c r="S600" t="s">
        <v>54588</v>
      </c>
      <c r="T600" t="s">
        <v>95041</v>
      </c>
      <c r="U600">
        <v>0</v>
      </c>
      <c r="V600" t="s">
        <v>105899</v>
      </c>
      <c r="W600">
        <v>67636000</v>
      </c>
      <c r="X600">
        <v>16</v>
      </c>
      <c r="Y600" t="s">
        <v>105900</v>
      </c>
      <c r="Z600" t="s">
        <v>105901</v>
      </c>
      <c r="AA600" t="s">
        <v>105902</v>
      </c>
      <c r="AB600" t="s">
        <v>105903</v>
      </c>
      <c r="AC600" t="s">
        <v>11365</v>
      </c>
      <c r="AD600" t="s">
        <v>40592</v>
      </c>
      <c r="AE600">
        <v>1100</v>
      </c>
      <c r="AF600" t="s">
        <v>11366</v>
      </c>
      <c r="AG600" t="s">
        <v>11367</v>
      </c>
      <c r="AH600" t="s">
        <v>11368</v>
      </c>
      <c r="AI600" t="s">
        <v>11369</v>
      </c>
      <c r="AJ600" s="4" t="s">
        <v>11370</v>
      </c>
    </row>
    <row r="601" spans="1:36" x14ac:dyDescent="0.3">
      <c r="A601" t="s">
        <v>49966</v>
      </c>
      <c r="B601" t="s">
        <v>49967</v>
      </c>
      <c r="C601" t="s">
        <v>82225</v>
      </c>
      <c r="D601" t="s">
        <v>99472</v>
      </c>
      <c r="H601" t="s">
        <v>10098</v>
      </c>
      <c r="I601" t="s">
        <v>10099</v>
      </c>
      <c r="J601" t="s">
        <v>10100</v>
      </c>
      <c r="K601" t="s">
        <v>448</v>
      </c>
      <c r="N601">
        <v>12</v>
      </c>
      <c r="O601">
        <v>12</v>
      </c>
      <c r="P601">
        <v>12</v>
      </c>
      <c r="Q601" t="s">
        <v>82057</v>
      </c>
      <c r="R601" t="s">
        <v>82057</v>
      </c>
      <c r="S601" t="s">
        <v>82057</v>
      </c>
      <c r="T601" t="s">
        <v>87067</v>
      </c>
      <c r="U601">
        <v>0</v>
      </c>
      <c r="V601" t="s">
        <v>105904</v>
      </c>
      <c r="W601">
        <v>1291400000</v>
      </c>
      <c r="X601">
        <v>58</v>
      </c>
      <c r="Y601" t="s">
        <v>105905</v>
      </c>
      <c r="Z601" t="s">
        <v>105906</v>
      </c>
      <c r="AA601" t="s">
        <v>105907</v>
      </c>
      <c r="AB601" t="s">
        <v>105908</v>
      </c>
      <c r="AC601" t="s">
        <v>10101</v>
      </c>
      <c r="AD601" t="s">
        <v>10102</v>
      </c>
      <c r="AE601">
        <v>979</v>
      </c>
      <c r="AF601" t="s">
        <v>10103</v>
      </c>
      <c r="AG601" t="s">
        <v>10104</v>
      </c>
      <c r="AH601" t="s">
        <v>10105</v>
      </c>
      <c r="AJ601" s="4" t="s">
        <v>10106</v>
      </c>
    </row>
    <row r="602" spans="1:36" x14ac:dyDescent="0.3">
      <c r="A602" t="s">
        <v>49968</v>
      </c>
      <c r="B602" t="s">
        <v>49969</v>
      </c>
      <c r="C602" t="s">
        <v>99473</v>
      </c>
      <c r="D602" t="s">
        <v>65812</v>
      </c>
      <c r="H602" t="s">
        <v>13195</v>
      </c>
      <c r="I602" t="s">
        <v>13196</v>
      </c>
      <c r="J602" t="s">
        <v>2529</v>
      </c>
      <c r="K602" t="s">
        <v>5846</v>
      </c>
      <c r="N602">
        <v>2</v>
      </c>
      <c r="O602">
        <v>2</v>
      </c>
      <c r="P602">
        <v>2</v>
      </c>
      <c r="Q602">
        <v>25</v>
      </c>
      <c r="R602">
        <v>25</v>
      </c>
      <c r="S602">
        <v>25</v>
      </c>
      <c r="T602" t="s">
        <v>92897</v>
      </c>
      <c r="U602" t="s">
        <v>105909</v>
      </c>
      <c r="V602" t="s">
        <v>105910</v>
      </c>
      <c r="W602">
        <v>81667000</v>
      </c>
      <c r="X602">
        <v>2</v>
      </c>
      <c r="Y602" t="s">
        <v>105911</v>
      </c>
      <c r="Z602" t="s">
        <v>105912</v>
      </c>
      <c r="AA602" t="s">
        <v>105913</v>
      </c>
      <c r="AB602" t="s">
        <v>105914</v>
      </c>
      <c r="AC602" t="s">
        <v>13197</v>
      </c>
      <c r="AD602" t="s">
        <v>13197</v>
      </c>
      <c r="AE602">
        <v>1272</v>
      </c>
      <c r="AF602" t="s">
        <v>13198</v>
      </c>
      <c r="AG602" t="s">
        <v>13199</v>
      </c>
      <c r="AH602" t="s">
        <v>13200</v>
      </c>
      <c r="AI602" t="s">
        <v>11076</v>
      </c>
      <c r="AJ602" s="4" t="s">
        <v>13201</v>
      </c>
    </row>
    <row r="603" spans="1:36" x14ac:dyDescent="0.3">
      <c r="A603" t="s">
        <v>49970</v>
      </c>
      <c r="B603" t="s">
        <v>49971</v>
      </c>
      <c r="C603" t="s">
        <v>99474</v>
      </c>
      <c r="D603" t="s">
        <v>99475</v>
      </c>
      <c r="I603" t="s">
        <v>33</v>
      </c>
      <c r="N603">
        <v>2</v>
      </c>
      <c r="O603">
        <v>2</v>
      </c>
      <c r="P603">
        <v>2</v>
      </c>
      <c r="Q603" t="s">
        <v>77206</v>
      </c>
      <c r="R603" t="s">
        <v>77206</v>
      </c>
      <c r="S603" t="s">
        <v>77206</v>
      </c>
      <c r="T603" t="s">
        <v>84865</v>
      </c>
      <c r="U603" t="s">
        <v>105915</v>
      </c>
      <c r="V603" t="s">
        <v>105916</v>
      </c>
      <c r="W603">
        <v>11906000</v>
      </c>
      <c r="X603">
        <v>2</v>
      </c>
      <c r="Y603" t="s">
        <v>105917</v>
      </c>
      <c r="Z603" t="s">
        <v>105918</v>
      </c>
      <c r="AA603" t="s">
        <v>105919</v>
      </c>
      <c r="AB603" t="s">
        <v>105920</v>
      </c>
      <c r="AC603" t="s">
        <v>29875</v>
      </c>
      <c r="AD603" t="s">
        <v>29875</v>
      </c>
      <c r="AE603">
        <v>2644</v>
      </c>
      <c r="AF603" t="s">
        <v>29876</v>
      </c>
      <c r="AG603" t="s">
        <v>29877</v>
      </c>
      <c r="AJ603" s="4" t="s">
        <v>29878</v>
      </c>
    </row>
    <row r="604" spans="1:36" x14ac:dyDescent="0.3">
      <c r="A604" t="s">
        <v>49972</v>
      </c>
      <c r="B604">
        <v>1</v>
      </c>
      <c r="C604">
        <v>1</v>
      </c>
      <c r="D604" t="s">
        <v>99476</v>
      </c>
      <c r="J604" t="s">
        <v>1395</v>
      </c>
      <c r="N604">
        <v>1</v>
      </c>
      <c r="O604">
        <v>1</v>
      </c>
      <c r="P604">
        <v>1</v>
      </c>
      <c r="Q604" t="s">
        <v>76128</v>
      </c>
      <c r="R604" t="s">
        <v>76128</v>
      </c>
      <c r="S604" t="s">
        <v>76128</v>
      </c>
      <c r="T604" t="s">
        <v>105921</v>
      </c>
      <c r="U604" t="s">
        <v>105922</v>
      </c>
      <c r="V604" t="s">
        <v>105923</v>
      </c>
      <c r="W604">
        <v>14608000</v>
      </c>
      <c r="X604">
        <v>3</v>
      </c>
      <c r="Y604" t="s">
        <v>105924</v>
      </c>
      <c r="Z604" t="s">
        <v>105925</v>
      </c>
      <c r="AA604" t="s">
        <v>105926</v>
      </c>
      <c r="AB604" t="s">
        <v>105927</v>
      </c>
      <c r="AC604" t="s">
        <v>40591</v>
      </c>
      <c r="AD604" t="s">
        <v>40591</v>
      </c>
      <c r="AE604">
        <v>2234</v>
      </c>
      <c r="AF604" t="s">
        <v>40590</v>
      </c>
      <c r="AG604" t="s">
        <v>40589</v>
      </c>
      <c r="AH604" t="s">
        <v>40588</v>
      </c>
      <c r="AJ604" s="4" t="s">
        <v>36842</v>
      </c>
    </row>
    <row r="605" spans="1:36" x14ac:dyDescent="0.3">
      <c r="A605" t="s">
        <v>49973</v>
      </c>
      <c r="B605" t="s">
        <v>49974</v>
      </c>
      <c r="C605" t="s">
        <v>99477</v>
      </c>
      <c r="D605" t="s">
        <v>99478</v>
      </c>
      <c r="H605" t="s">
        <v>6010</v>
      </c>
      <c r="I605" t="s">
        <v>6011</v>
      </c>
      <c r="J605" t="s">
        <v>6012</v>
      </c>
      <c r="K605" t="s">
        <v>6013</v>
      </c>
      <c r="N605">
        <v>17</v>
      </c>
      <c r="O605">
        <v>16</v>
      </c>
      <c r="P605">
        <v>7</v>
      </c>
      <c r="Q605" t="s">
        <v>79152</v>
      </c>
      <c r="R605" t="s">
        <v>79682</v>
      </c>
      <c r="S605" t="s">
        <v>48418</v>
      </c>
      <c r="T605" t="s">
        <v>86786</v>
      </c>
      <c r="U605">
        <v>0</v>
      </c>
      <c r="V605" t="s">
        <v>105928</v>
      </c>
      <c r="W605">
        <v>2240400000</v>
      </c>
      <c r="X605">
        <v>119</v>
      </c>
      <c r="Y605" t="s">
        <v>105929</v>
      </c>
      <c r="Z605" t="s">
        <v>105930</v>
      </c>
      <c r="AA605" t="s">
        <v>105931</v>
      </c>
      <c r="AB605" t="s">
        <v>105932</v>
      </c>
      <c r="AC605" t="s">
        <v>6014</v>
      </c>
      <c r="AD605" t="s">
        <v>6014</v>
      </c>
      <c r="AE605">
        <v>602</v>
      </c>
      <c r="AF605" t="s">
        <v>6015</v>
      </c>
      <c r="AG605" t="s">
        <v>6016</v>
      </c>
      <c r="AH605" t="s">
        <v>6017</v>
      </c>
      <c r="AJ605" s="4" t="s">
        <v>6018</v>
      </c>
    </row>
    <row r="606" spans="1:36" x14ac:dyDescent="0.3">
      <c r="A606" t="s">
        <v>49975</v>
      </c>
      <c r="B606" t="s">
        <v>49976</v>
      </c>
      <c r="C606" t="s">
        <v>93570</v>
      </c>
      <c r="D606" t="s">
        <v>63756</v>
      </c>
      <c r="H606" t="s">
        <v>8124</v>
      </c>
      <c r="I606" t="s">
        <v>8125</v>
      </c>
      <c r="J606" t="s">
        <v>8126</v>
      </c>
      <c r="K606" t="s">
        <v>8127</v>
      </c>
      <c r="N606">
        <v>5</v>
      </c>
      <c r="O606">
        <v>5</v>
      </c>
      <c r="P606">
        <v>5</v>
      </c>
      <c r="Q606" t="s">
        <v>48741</v>
      </c>
      <c r="R606" t="s">
        <v>48741</v>
      </c>
      <c r="S606" t="s">
        <v>48741</v>
      </c>
      <c r="T606" t="s">
        <v>85293</v>
      </c>
      <c r="U606">
        <v>0</v>
      </c>
      <c r="V606" t="s">
        <v>72225</v>
      </c>
      <c r="W606">
        <v>279880000</v>
      </c>
      <c r="X606">
        <v>31</v>
      </c>
      <c r="Y606" t="s">
        <v>105933</v>
      </c>
      <c r="Z606" t="s">
        <v>105934</v>
      </c>
      <c r="AA606" t="s">
        <v>105935</v>
      </c>
      <c r="AB606" t="s">
        <v>105936</v>
      </c>
      <c r="AC606" t="s">
        <v>8128</v>
      </c>
      <c r="AD606" t="s">
        <v>8128</v>
      </c>
      <c r="AE606">
        <v>785</v>
      </c>
      <c r="AF606" t="s">
        <v>8129</v>
      </c>
      <c r="AG606" t="s">
        <v>8130</v>
      </c>
      <c r="AH606" t="s">
        <v>8131</v>
      </c>
      <c r="AJ606" s="4" t="s">
        <v>8132</v>
      </c>
    </row>
    <row r="607" spans="1:36" x14ac:dyDescent="0.3">
      <c r="A607" t="s">
        <v>49977</v>
      </c>
      <c r="B607" t="s">
        <v>49978</v>
      </c>
      <c r="C607" t="s">
        <v>78723</v>
      </c>
      <c r="D607" t="s">
        <v>60022</v>
      </c>
      <c r="H607" t="s">
        <v>18281</v>
      </c>
      <c r="I607" t="s">
        <v>18282</v>
      </c>
      <c r="J607" t="s">
        <v>18283</v>
      </c>
      <c r="K607" t="s">
        <v>18284</v>
      </c>
      <c r="N607">
        <v>2</v>
      </c>
      <c r="O607">
        <v>2</v>
      </c>
      <c r="P607">
        <v>2</v>
      </c>
      <c r="Q607" t="s">
        <v>77243</v>
      </c>
      <c r="R607" t="s">
        <v>77243</v>
      </c>
      <c r="S607" t="s">
        <v>77243</v>
      </c>
      <c r="T607" t="s">
        <v>80988</v>
      </c>
      <c r="U607">
        <v>0</v>
      </c>
      <c r="V607" t="s">
        <v>105937</v>
      </c>
      <c r="W607">
        <v>35143000</v>
      </c>
      <c r="X607">
        <v>4</v>
      </c>
      <c r="Y607" t="s">
        <v>105938</v>
      </c>
      <c r="Z607" t="s">
        <v>105939</v>
      </c>
      <c r="AA607" t="s">
        <v>105940</v>
      </c>
      <c r="AB607" t="s">
        <v>105941</v>
      </c>
      <c r="AC607" t="s">
        <v>18286</v>
      </c>
      <c r="AD607" t="s">
        <v>18286</v>
      </c>
      <c r="AE607">
        <v>1718</v>
      </c>
      <c r="AF607" t="s">
        <v>18287</v>
      </c>
      <c r="AG607" t="s">
        <v>18288</v>
      </c>
      <c r="AH607" t="s">
        <v>18289</v>
      </c>
      <c r="AJ607" s="4" t="s">
        <v>18290</v>
      </c>
    </row>
    <row r="608" spans="1:36" x14ac:dyDescent="0.3">
      <c r="A608" t="s">
        <v>49979</v>
      </c>
      <c r="B608" t="s">
        <v>49980</v>
      </c>
      <c r="C608" t="s">
        <v>99479</v>
      </c>
      <c r="D608" t="s">
        <v>62849</v>
      </c>
      <c r="H608" t="s">
        <v>34796</v>
      </c>
      <c r="I608" t="s">
        <v>34797</v>
      </c>
      <c r="J608" t="s">
        <v>34798</v>
      </c>
      <c r="N608">
        <v>7</v>
      </c>
      <c r="O608">
        <v>7</v>
      </c>
      <c r="P608">
        <v>7</v>
      </c>
      <c r="Q608" t="s">
        <v>81209</v>
      </c>
      <c r="R608" t="s">
        <v>81209</v>
      </c>
      <c r="S608" t="s">
        <v>81209</v>
      </c>
      <c r="T608" t="s">
        <v>85234</v>
      </c>
      <c r="U608">
        <v>0</v>
      </c>
      <c r="V608" t="s">
        <v>105942</v>
      </c>
      <c r="W608">
        <v>1007900000</v>
      </c>
      <c r="X608">
        <v>55</v>
      </c>
      <c r="Y608" t="s">
        <v>105943</v>
      </c>
      <c r="Z608" t="s">
        <v>105944</v>
      </c>
      <c r="AA608" t="s">
        <v>105945</v>
      </c>
      <c r="AB608" t="s">
        <v>105946</v>
      </c>
      <c r="AC608" t="s">
        <v>34799</v>
      </c>
      <c r="AD608" t="s">
        <v>34799</v>
      </c>
      <c r="AE608">
        <v>3042</v>
      </c>
      <c r="AF608" t="s">
        <v>34800</v>
      </c>
      <c r="AG608" t="s">
        <v>34801</v>
      </c>
      <c r="AH608" t="s">
        <v>34802</v>
      </c>
      <c r="AJ608" s="4" t="s">
        <v>34803</v>
      </c>
    </row>
    <row r="609" spans="1:36" x14ac:dyDescent="0.3">
      <c r="A609" t="s">
        <v>49981</v>
      </c>
      <c r="B609" t="s">
        <v>49982</v>
      </c>
      <c r="C609" t="s">
        <v>99480</v>
      </c>
      <c r="D609" t="s">
        <v>99481</v>
      </c>
      <c r="H609" t="s">
        <v>21599</v>
      </c>
      <c r="I609" t="s">
        <v>22773</v>
      </c>
      <c r="J609" t="s">
        <v>12042</v>
      </c>
      <c r="N609">
        <v>2</v>
      </c>
      <c r="O609">
        <v>2</v>
      </c>
      <c r="P609">
        <v>2</v>
      </c>
      <c r="Q609" t="s">
        <v>77267</v>
      </c>
      <c r="R609" t="s">
        <v>77267</v>
      </c>
      <c r="S609" t="s">
        <v>77267</v>
      </c>
      <c r="T609" t="s">
        <v>105947</v>
      </c>
      <c r="U609" t="s">
        <v>105948</v>
      </c>
      <c r="V609" t="s">
        <v>105949</v>
      </c>
      <c r="W609">
        <v>17029000</v>
      </c>
      <c r="X609">
        <v>4</v>
      </c>
      <c r="Y609" t="s">
        <v>105950</v>
      </c>
      <c r="Z609" t="s">
        <v>105951</v>
      </c>
      <c r="AA609" t="s">
        <v>105952</v>
      </c>
      <c r="AB609" t="s">
        <v>105953</v>
      </c>
      <c r="AC609" t="s">
        <v>40587</v>
      </c>
      <c r="AD609" t="s">
        <v>40587</v>
      </c>
      <c r="AE609">
        <v>1520</v>
      </c>
      <c r="AF609" t="s">
        <v>40586</v>
      </c>
      <c r="AG609" t="s">
        <v>40585</v>
      </c>
      <c r="AJ609" s="4" t="s">
        <v>36216</v>
      </c>
    </row>
    <row r="610" spans="1:36" x14ac:dyDescent="0.3">
      <c r="A610" t="s">
        <v>49983</v>
      </c>
      <c r="B610" t="s">
        <v>49984</v>
      </c>
      <c r="C610" t="s">
        <v>99482</v>
      </c>
      <c r="D610" t="s">
        <v>99483</v>
      </c>
      <c r="H610" t="s">
        <v>6178</v>
      </c>
      <c r="I610" t="s">
        <v>6179</v>
      </c>
      <c r="J610" t="s">
        <v>6180</v>
      </c>
      <c r="K610" t="s">
        <v>6181</v>
      </c>
      <c r="N610">
        <v>3</v>
      </c>
      <c r="O610">
        <v>3</v>
      </c>
      <c r="P610">
        <v>3</v>
      </c>
      <c r="Q610">
        <v>3</v>
      </c>
      <c r="R610">
        <v>3</v>
      </c>
      <c r="S610">
        <v>3</v>
      </c>
      <c r="T610" t="s">
        <v>87238</v>
      </c>
      <c r="U610">
        <v>0</v>
      </c>
      <c r="V610" t="s">
        <v>105954</v>
      </c>
      <c r="W610">
        <v>29982000</v>
      </c>
      <c r="X610">
        <v>4</v>
      </c>
      <c r="Y610" t="s">
        <v>105955</v>
      </c>
      <c r="Z610" t="s">
        <v>105956</v>
      </c>
      <c r="AA610" t="s">
        <v>105957</v>
      </c>
      <c r="AB610" t="s">
        <v>105958</v>
      </c>
      <c r="AC610" t="s">
        <v>6182</v>
      </c>
      <c r="AD610" t="s">
        <v>6182</v>
      </c>
      <c r="AE610">
        <v>615</v>
      </c>
      <c r="AF610" t="s">
        <v>6183</v>
      </c>
      <c r="AG610" t="s">
        <v>6184</v>
      </c>
      <c r="AH610" t="s">
        <v>6185</v>
      </c>
      <c r="AJ610" s="4" t="s">
        <v>6186</v>
      </c>
    </row>
    <row r="611" spans="1:36" x14ac:dyDescent="0.3">
      <c r="A611" t="s">
        <v>49985</v>
      </c>
      <c r="B611" t="s">
        <v>49986</v>
      </c>
      <c r="C611" t="s">
        <v>99484</v>
      </c>
      <c r="D611" t="s">
        <v>52354</v>
      </c>
      <c r="H611" t="s">
        <v>26607</v>
      </c>
      <c r="J611" t="s">
        <v>26608</v>
      </c>
      <c r="N611">
        <v>9</v>
      </c>
      <c r="O611">
        <v>9</v>
      </c>
      <c r="P611">
        <v>9</v>
      </c>
      <c r="Q611" t="s">
        <v>81871</v>
      </c>
      <c r="R611" t="s">
        <v>81871</v>
      </c>
      <c r="S611" t="s">
        <v>81871</v>
      </c>
      <c r="T611" t="s">
        <v>88770</v>
      </c>
      <c r="U611">
        <v>0</v>
      </c>
      <c r="V611" t="s">
        <v>105959</v>
      </c>
      <c r="W611">
        <v>585840000</v>
      </c>
      <c r="X611">
        <v>45</v>
      </c>
      <c r="Y611" t="s">
        <v>105960</v>
      </c>
      <c r="Z611" t="s">
        <v>105747</v>
      </c>
      <c r="AA611" t="s">
        <v>105961</v>
      </c>
      <c r="AB611" t="s">
        <v>105962</v>
      </c>
      <c r="AC611" t="s">
        <v>26609</v>
      </c>
      <c r="AD611" t="s">
        <v>26610</v>
      </c>
      <c r="AE611">
        <v>2368</v>
      </c>
      <c r="AF611" t="s">
        <v>26611</v>
      </c>
      <c r="AG611" t="s">
        <v>26612</v>
      </c>
      <c r="AH611" t="s">
        <v>26613</v>
      </c>
      <c r="AJ611" s="4" t="s">
        <v>26614</v>
      </c>
    </row>
    <row r="612" spans="1:36" x14ac:dyDescent="0.3">
      <c r="A612" t="s">
        <v>49987</v>
      </c>
      <c r="B612" t="s">
        <v>49988</v>
      </c>
      <c r="C612" t="s">
        <v>50495</v>
      </c>
      <c r="D612" t="s">
        <v>99485</v>
      </c>
      <c r="H612" t="s">
        <v>3946</v>
      </c>
      <c r="N612">
        <v>1</v>
      </c>
      <c r="O612">
        <v>1</v>
      </c>
      <c r="P612">
        <v>1</v>
      </c>
      <c r="Q612" t="s">
        <v>77267</v>
      </c>
      <c r="R612" t="s">
        <v>77267</v>
      </c>
      <c r="S612" t="s">
        <v>77267</v>
      </c>
      <c r="T612" t="s">
        <v>105963</v>
      </c>
      <c r="U612" t="s">
        <v>105964</v>
      </c>
      <c r="V612" t="s">
        <v>105965</v>
      </c>
      <c r="W612">
        <v>10602000</v>
      </c>
      <c r="X612">
        <v>2</v>
      </c>
      <c r="Y612" t="s">
        <v>105966</v>
      </c>
      <c r="Z612" t="s">
        <v>105967</v>
      </c>
      <c r="AA612" t="s">
        <v>105968</v>
      </c>
      <c r="AB612" t="s">
        <v>105969</v>
      </c>
      <c r="AC612" t="s">
        <v>40584</v>
      </c>
      <c r="AD612" t="s">
        <v>40584</v>
      </c>
      <c r="AE612">
        <v>1827</v>
      </c>
      <c r="AF612" t="s">
        <v>40583</v>
      </c>
      <c r="AG612" t="s">
        <v>40582</v>
      </c>
      <c r="AJ612" s="4" t="s">
        <v>19550</v>
      </c>
    </row>
    <row r="613" spans="1:36" x14ac:dyDescent="0.3">
      <c r="A613" t="s">
        <v>49989</v>
      </c>
      <c r="B613">
        <v>1</v>
      </c>
      <c r="C613" t="s">
        <v>63398</v>
      </c>
      <c r="D613">
        <v>1</v>
      </c>
      <c r="H613" t="s">
        <v>2119</v>
      </c>
      <c r="I613" t="s">
        <v>40581</v>
      </c>
      <c r="N613">
        <v>1</v>
      </c>
      <c r="O613">
        <v>1</v>
      </c>
      <c r="P613">
        <v>1</v>
      </c>
      <c r="Q613" t="s">
        <v>75996</v>
      </c>
      <c r="R613" t="s">
        <v>75996</v>
      </c>
      <c r="S613" t="s">
        <v>75996</v>
      </c>
      <c r="T613" t="s">
        <v>105970</v>
      </c>
      <c r="U613" t="s">
        <v>105971</v>
      </c>
      <c r="V613" t="s">
        <v>105972</v>
      </c>
      <c r="W613">
        <v>28110000</v>
      </c>
      <c r="X613">
        <v>5</v>
      </c>
      <c r="Y613" t="s">
        <v>105973</v>
      </c>
      <c r="Z613" t="s">
        <v>105974</v>
      </c>
      <c r="AA613" t="s">
        <v>105975</v>
      </c>
      <c r="AB613" t="s">
        <v>105976</v>
      </c>
      <c r="AC613" t="s">
        <v>40580</v>
      </c>
      <c r="AD613" t="s">
        <v>40580</v>
      </c>
      <c r="AE613">
        <v>852</v>
      </c>
      <c r="AF613" t="s">
        <v>40579</v>
      </c>
      <c r="AG613" t="s">
        <v>40578</v>
      </c>
      <c r="AJ613" s="4" t="s">
        <v>8814</v>
      </c>
    </row>
    <row r="614" spans="1:36" x14ac:dyDescent="0.3">
      <c r="A614" t="s">
        <v>49990</v>
      </c>
      <c r="B614" t="s">
        <v>49991</v>
      </c>
      <c r="C614" t="s">
        <v>70774</v>
      </c>
      <c r="D614" t="s">
        <v>99486</v>
      </c>
      <c r="H614" t="s">
        <v>2563</v>
      </c>
      <c r="I614" t="s">
        <v>2564</v>
      </c>
      <c r="J614" t="s">
        <v>2565</v>
      </c>
      <c r="N614">
        <v>14</v>
      </c>
      <c r="O614">
        <v>14</v>
      </c>
      <c r="P614">
        <v>14</v>
      </c>
      <c r="Q614" t="s">
        <v>79559</v>
      </c>
      <c r="R614" t="s">
        <v>79559</v>
      </c>
      <c r="S614" t="s">
        <v>79559</v>
      </c>
      <c r="T614" t="s">
        <v>85107</v>
      </c>
      <c r="U614">
        <v>0</v>
      </c>
      <c r="V614" t="s">
        <v>105977</v>
      </c>
      <c r="W614">
        <v>720610000</v>
      </c>
      <c r="X614">
        <v>52</v>
      </c>
      <c r="Y614" t="s">
        <v>105978</v>
      </c>
      <c r="Z614" t="s">
        <v>105979</v>
      </c>
      <c r="AA614" t="s">
        <v>105980</v>
      </c>
      <c r="AB614" t="s">
        <v>105981</v>
      </c>
      <c r="AC614" t="s">
        <v>2567</v>
      </c>
      <c r="AD614" t="s">
        <v>2567</v>
      </c>
      <c r="AE614">
        <v>304</v>
      </c>
      <c r="AF614" t="s">
        <v>2568</v>
      </c>
      <c r="AG614" t="s">
        <v>2569</v>
      </c>
      <c r="AH614" t="s">
        <v>2570</v>
      </c>
      <c r="AJ614" s="4" t="s">
        <v>2571</v>
      </c>
    </row>
    <row r="615" spans="1:36" x14ac:dyDescent="0.3">
      <c r="A615" t="s">
        <v>49992</v>
      </c>
      <c r="B615" t="s">
        <v>49993</v>
      </c>
      <c r="C615" t="s">
        <v>99487</v>
      </c>
      <c r="D615" t="s">
        <v>52070</v>
      </c>
      <c r="H615" t="s">
        <v>40577</v>
      </c>
      <c r="I615" t="s">
        <v>40576</v>
      </c>
      <c r="J615" t="s">
        <v>40575</v>
      </c>
      <c r="N615">
        <v>10</v>
      </c>
      <c r="O615">
        <v>10</v>
      </c>
      <c r="P615">
        <v>10</v>
      </c>
      <c r="Q615">
        <v>10</v>
      </c>
      <c r="R615">
        <v>10</v>
      </c>
      <c r="S615">
        <v>10</v>
      </c>
      <c r="T615" t="s">
        <v>105982</v>
      </c>
      <c r="U615">
        <v>0</v>
      </c>
      <c r="V615" t="s">
        <v>62967</v>
      </c>
      <c r="W615">
        <v>440520000</v>
      </c>
      <c r="X615">
        <v>33</v>
      </c>
      <c r="Y615" t="s">
        <v>105983</v>
      </c>
      <c r="Z615" t="s">
        <v>105984</v>
      </c>
      <c r="AA615" t="s">
        <v>105985</v>
      </c>
      <c r="AB615" t="s">
        <v>105986</v>
      </c>
      <c r="AC615" t="s">
        <v>40574</v>
      </c>
      <c r="AD615" t="s">
        <v>40573</v>
      </c>
      <c r="AE615">
        <v>1637</v>
      </c>
      <c r="AF615" t="s">
        <v>40572</v>
      </c>
      <c r="AG615" t="s">
        <v>40571</v>
      </c>
      <c r="AH615" t="s">
        <v>30641</v>
      </c>
      <c r="AJ615" s="4" t="s">
        <v>17314</v>
      </c>
    </row>
    <row r="616" spans="1:36" x14ac:dyDescent="0.3">
      <c r="A616" t="s">
        <v>49994</v>
      </c>
      <c r="B616" t="s">
        <v>49995</v>
      </c>
      <c r="C616" t="s">
        <v>99488</v>
      </c>
      <c r="D616" t="s">
        <v>99489</v>
      </c>
      <c r="H616" t="s">
        <v>40570</v>
      </c>
      <c r="I616" t="s">
        <v>2979</v>
      </c>
      <c r="J616" t="s">
        <v>40569</v>
      </c>
      <c r="N616">
        <v>1</v>
      </c>
      <c r="O616">
        <v>1</v>
      </c>
      <c r="P616">
        <v>1</v>
      </c>
      <c r="Q616">
        <v>30</v>
      </c>
      <c r="R616">
        <v>30</v>
      </c>
      <c r="S616">
        <v>30</v>
      </c>
      <c r="T616" t="s">
        <v>82819</v>
      </c>
      <c r="U616">
        <v>0</v>
      </c>
      <c r="V616" t="s">
        <v>105987</v>
      </c>
      <c r="W616">
        <v>18599000</v>
      </c>
      <c r="X616">
        <v>9</v>
      </c>
      <c r="Y616" t="s">
        <v>105988</v>
      </c>
      <c r="Z616" t="s">
        <v>105989</v>
      </c>
      <c r="AA616" t="s">
        <v>105990</v>
      </c>
      <c r="AB616" t="s">
        <v>105991</v>
      </c>
      <c r="AC616" t="s">
        <v>40568</v>
      </c>
      <c r="AD616" t="s">
        <v>40568</v>
      </c>
      <c r="AE616">
        <v>1973</v>
      </c>
      <c r="AF616" t="s">
        <v>40567</v>
      </c>
      <c r="AG616" t="s">
        <v>40566</v>
      </c>
      <c r="AJ616" s="4" t="s">
        <v>21502</v>
      </c>
    </row>
    <row r="617" spans="1:36" x14ac:dyDescent="0.3">
      <c r="A617" t="s">
        <v>49996</v>
      </c>
      <c r="B617" t="s">
        <v>49997</v>
      </c>
      <c r="C617" t="s">
        <v>99490</v>
      </c>
      <c r="D617" t="s">
        <v>52065</v>
      </c>
      <c r="J617" t="s">
        <v>17824</v>
      </c>
      <c r="N617">
        <v>2</v>
      </c>
      <c r="O617">
        <v>2</v>
      </c>
      <c r="P617">
        <v>2</v>
      </c>
      <c r="Q617" t="s">
        <v>76597</v>
      </c>
      <c r="R617" t="s">
        <v>76597</v>
      </c>
      <c r="S617" t="s">
        <v>76597</v>
      </c>
      <c r="T617" t="s">
        <v>80133</v>
      </c>
      <c r="U617">
        <v>0</v>
      </c>
      <c r="V617" t="s">
        <v>105992</v>
      </c>
      <c r="W617">
        <v>52805000</v>
      </c>
      <c r="X617">
        <v>5</v>
      </c>
      <c r="Y617" t="s">
        <v>105993</v>
      </c>
      <c r="Z617" t="s">
        <v>105994</v>
      </c>
      <c r="AA617" t="s">
        <v>105995</v>
      </c>
      <c r="AB617" t="s">
        <v>105996</v>
      </c>
      <c r="AC617" t="s">
        <v>40565</v>
      </c>
      <c r="AD617" t="s">
        <v>40565</v>
      </c>
      <c r="AE617">
        <v>1824</v>
      </c>
      <c r="AF617" t="s">
        <v>40564</v>
      </c>
      <c r="AG617" t="s">
        <v>40563</v>
      </c>
      <c r="AJ617" s="4" t="s">
        <v>19516</v>
      </c>
    </row>
    <row r="618" spans="1:36" x14ac:dyDescent="0.3">
      <c r="A618" t="s">
        <v>49998</v>
      </c>
      <c r="B618" t="s">
        <v>49999</v>
      </c>
      <c r="C618" t="s">
        <v>99491</v>
      </c>
      <c r="D618" t="s">
        <v>99492</v>
      </c>
      <c r="J618" t="s">
        <v>2769</v>
      </c>
      <c r="N618">
        <v>2</v>
      </c>
      <c r="O618">
        <v>2</v>
      </c>
      <c r="P618">
        <v>2</v>
      </c>
      <c r="Q618" t="s">
        <v>80811</v>
      </c>
      <c r="R618" t="s">
        <v>80811</v>
      </c>
      <c r="S618" t="s">
        <v>80811</v>
      </c>
      <c r="T618" t="s">
        <v>105997</v>
      </c>
      <c r="U618">
        <v>0</v>
      </c>
      <c r="V618" t="s">
        <v>105998</v>
      </c>
      <c r="W618">
        <v>159290000</v>
      </c>
      <c r="X618">
        <v>16</v>
      </c>
      <c r="Y618" t="s">
        <v>105999</v>
      </c>
      <c r="Z618" t="s">
        <v>106000</v>
      </c>
      <c r="AA618" t="s">
        <v>106001</v>
      </c>
      <c r="AB618" t="s">
        <v>106002</v>
      </c>
      <c r="AC618" t="s">
        <v>40562</v>
      </c>
      <c r="AD618" t="s">
        <v>40562</v>
      </c>
      <c r="AE618">
        <v>1283</v>
      </c>
      <c r="AF618" t="s">
        <v>40561</v>
      </c>
      <c r="AG618" t="s">
        <v>40560</v>
      </c>
      <c r="AJ618" s="4" t="s">
        <v>13302</v>
      </c>
    </row>
    <row r="619" spans="1:36" x14ac:dyDescent="0.3">
      <c r="A619" t="s">
        <v>50000</v>
      </c>
      <c r="B619" t="s">
        <v>50001</v>
      </c>
      <c r="C619" t="s">
        <v>99493</v>
      </c>
      <c r="D619" t="s">
        <v>99494</v>
      </c>
      <c r="H619" t="s">
        <v>7950</v>
      </c>
      <c r="I619" t="s">
        <v>3586</v>
      </c>
      <c r="J619" t="s">
        <v>7951</v>
      </c>
      <c r="N619">
        <v>8</v>
      </c>
      <c r="O619">
        <v>8</v>
      </c>
      <c r="P619">
        <v>8</v>
      </c>
      <c r="Q619" t="s">
        <v>80090</v>
      </c>
      <c r="R619" t="s">
        <v>80090</v>
      </c>
      <c r="S619" t="s">
        <v>80090</v>
      </c>
      <c r="T619" t="s">
        <v>82732</v>
      </c>
      <c r="U619">
        <v>0</v>
      </c>
      <c r="V619" t="s">
        <v>96445</v>
      </c>
      <c r="W619">
        <v>439550000</v>
      </c>
      <c r="X619">
        <v>30</v>
      </c>
      <c r="Y619" t="s">
        <v>106003</v>
      </c>
      <c r="Z619" t="s">
        <v>106004</v>
      </c>
      <c r="AA619" t="s">
        <v>106005</v>
      </c>
      <c r="AB619" t="s">
        <v>106006</v>
      </c>
      <c r="AC619" t="s">
        <v>40559</v>
      </c>
      <c r="AD619" t="s">
        <v>7953</v>
      </c>
      <c r="AE619">
        <v>771</v>
      </c>
      <c r="AF619" t="s">
        <v>7954</v>
      </c>
      <c r="AG619" t="s">
        <v>7955</v>
      </c>
      <c r="AH619" t="s">
        <v>7956</v>
      </c>
      <c r="AJ619" s="4" t="s">
        <v>7957</v>
      </c>
    </row>
    <row r="620" spans="1:36" x14ac:dyDescent="0.3">
      <c r="A620" t="s">
        <v>50002</v>
      </c>
      <c r="B620" t="s">
        <v>50003</v>
      </c>
      <c r="C620" t="s">
        <v>99495</v>
      </c>
      <c r="D620" t="s">
        <v>99496</v>
      </c>
      <c r="H620" t="s">
        <v>18538</v>
      </c>
      <c r="I620" t="s">
        <v>18539</v>
      </c>
      <c r="J620" t="s">
        <v>18540</v>
      </c>
      <c r="K620" t="s">
        <v>18541</v>
      </c>
      <c r="N620">
        <v>7</v>
      </c>
      <c r="O620">
        <v>7</v>
      </c>
      <c r="P620">
        <v>7</v>
      </c>
      <c r="Q620" t="s">
        <v>76407</v>
      </c>
      <c r="R620" t="s">
        <v>76407</v>
      </c>
      <c r="S620" t="s">
        <v>76407</v>
      </c>
      <c r="T620" t="s">
        <v>83103</v>
      </c>
      <c r="U620">
        <v>0</v>
      </c>
      <c r="V620" t="s">
        <v>106007</v>
      </c>
      <c r="W620">
        <v>248810000</v>
      </c>
      <c r="X620">
        <v>26</v>
      </c>
      <c r="Y620" t="s">
        <v>106008</v>
      </c>
      <c r="Z620" t="s">
        <v>106009</v>
      </c>
      <c r="AA620" t="s">
        <v>106010</v>
      </c>
      <c r="AB620" t="s">
        <v>106011</v>
      </c>
      <c r="AC620" t="s">
        <v>40558</v>
      </c>
      <c r="AD620" t="s">
        <v>18543</v>
      </c>
      <c r="AE620">
        <v>1739</v>
      </c>
      <c r="AF620" t="s">
        <v>18544</v>
      </c>
      <c r="AG620" t="s">
        <v>18545</v>
      </c>
      <c r="AH620" t="s">
        <v>18546</v>
      </c>
      <c r="AJ620" s="4" t="s">
        <v>18547</v>
      </c>
    </row>
    <row r="621" spans="1:36" x14ac:dyDescent="0.3">
      <c r="A621" t="s">
        <v>50004</v>
      </c>
      <c r="B621" t="s">
        <v>50005</v>
      </c>
      <c r="C621" t="s">
        <v>61817</v>
      </c>
      <c r="D621" t="s">
        <v>64179</v>
      </c>
      <c r="H621" t="s">
        <v>40557</v>
      </c>
      <c r="I621" t="s">
        <v>40556</v>
      </c>
      <c r="J621" t="s">
        <v>908</v>
      </c>
      <c r="K621" t="s">
        <v>40555</v>
      </c>
      <c r="N621">
        <v>21</v>
      </c>
      <c r="O621">
        <v>21</v>
      </c>
      <c r="P621">
        <v>11</v>
      </c>
      <c r="Q621" t="s">
        <v>80418</v>
      </c>
      <c r="R621" t="s">
        <v>80418</v>
      </c>
      <c r="S621" t="s">
        <v>76375</v>
      </c>
      <c r="T621" t="s">
        <v>106012</v>
      </c>
      <c r="U621">
        <v>0</v>
      </c>
      <c r="V621" t="s">
        <v>106013</v>
      </c>
      <c r="W621">
        <v>2364200000</v>
      </c>
      <c r="X621">
        <v>82</v>
      </c>
      <c r="Y621" t="s">
        <v>106014</v>
      </c>
      <c r="Z621" t="s">
        <v>106015</v>
      </c>
      <c r="AA621" t="s">
        <v>106016</v>
      </c>
      <c r="AB621" t="s">
        <v>106017</v>
      </c>
      <c r="AC621" t="s">
        <v>40554</v>
      </c>
      <c r="AD621" t="s">
        <v>40553</v>
      </c>
      <c r="AE621">
        <v>1760</v>
      </c>
      <c r="AF621" t="s">
        <v>40552</v>
      </c>
      <c r="AG621" t="s">
        <v>40551</v>
      </c>
      <c r="AH621" t="s">
        <v>40550</v>
      </c>
      <c r="AJ621" s="4" t="s">
        <v>18784</v>
      </c>
    </row>
    <row r="622" spans="1:36" x14ac:dyDescent="0.3">
      <c r="A622" t="s">
        <v>50006</v>
      </c>
      <c r="B622" t="s">
        <v>50007</v>
      </c>
      <c r="C622" t="s">
        <v>99497</v>
      </c>
      <c r="D622" t="s">
        <v>99498</v>
      </c>
      <c r="H622" t="s">
        <v>3221</v>
      </c>
      <c r="I622" t="s">
        <v>3222</v>
      </c>
      <c r="J622" t="s">
        <v>3223</v>
      </c>
      <c r="K622" t="s">
        <v>948</v>
      </c>
      <c r="N622">
        <v>5</v>
      </c>
      <c r="O622">
        <v>5</v>
      </c>
      <c r="P622">
        <v>5</v>
      </c>
      <c r="Q622" t="s">
        <v>76128</v>
      </c>
      <c r="R622" t="s">
        <v>76128</v>
      </c>
      <c r="S622" t="s">
        <v>76128</v>
      </c>
      <c r="T622" t="s">
        <v>82741</v>
      </c>
      <c r="U622">
        <v>0</v>
      </c>
      <c r="V622" t="s">
        <v>106018</v>
      </c>
      <c r="W622">
        <v>43837000</v>
      </c>
      <c r="X622">
        <v>6</v>
      </c>
      <c r="Y622" t="s">
        <v>106019</v>
      </c>
      <c r="Z622" t="s">
        <v>106020</v>
      </c>
      <c r="AA622" t="s">
        <v>106021</v>
      </c>
      <c r="AB622" t="s">
        <v>106022</v>
      </c>
      <c r="AC622" t="s">
        <v>3225</v>
      </c>
      <c r="AD622" t="s">
        <v>3225</v>
      </c>
      <c r="AE622">
        <v>357</v>
      </c>
      <c r="AF622" t="s">
        <v>3226</v>
      </c>
      <c r="AG622" t="s">
        <v>3227</v>
      </c>
      <c r="AH622" t="s">
        <v>3228</v>
      </c>
      <c r="AJ622" s="4" t="s">
        <v>3229</v>
      </c>
    </row>
    <row r="623" spans="1:36" x14ac:dyDescent="0.3">
      <c r="A623" t="s">
        <v>50008</v>
      </c>
      <c r="B623" t="s">
        <v>50009</v>
      </c>
      <c r="C623" t="s">
        <v>63758</v>
      </c>
      <c r="D623" t="s">
        <v>99499</v>
      </c>
      <c r="H623" t="s">
        <v>18757</v>
      </c>
      <c r="I623" t="s">
        <v>18758</v>
      </c>
      <c r="J623" t="s">
        <v>6686</v>
      </c>
      <c r="K623" t="s">
        <v>18759</v>
      </c>
      <c r="N623">
        <v>7</v>
      </c>
      <c r="O623">
        <v>7</v>
      </c>
      <c r="P623">
        <v>7</v>
      </c>
      <c r="Q623" t="s">
        <v>75647</v>
      </c>
      <c r="R623" t="s">
        <v>75647</v>
      </c>
      <c r="S623" t="s">
        <v>75647</v>
      </c>
      <c r="T623" t="s">
        <v>79210</v>
      </c>
      <c r="U623">
        <v>0</v>
      </c>
      <c r="V623" t="s">
        <v>106023</v>
      </c>
      <c r="W623">
        <v>180020000</v>
      </c>
      <c r="X623">
        <v>18</v>
      </c>
      <c r="Y623" t="s">
        <v>106024</v>
      </c>
      <c r="Z623" t="s">
        <v>106025</v>
      </c>
      <c r="AA623" t="s">
        <v>106026</v>
      </c>
      <c r="AB623" t="s">
        <v>87710</v>
      </c>
      <c r="AC623" t="s">
        <v>40549</v>
      </c>
      <c r="AD623" t="s">
        <v>40548</v>
      </c>
      <c r="AE623">
        <v>1757</v>
      </c>
      <c r="AF623" t="s">
        <v>18762</v>
      </c>
      <c r="AG623" t="s">
        <v>18763</v>
      </c>
      <c r="AH623" t="s">
        <v>18764</v>
      </c>
      <c r="AI623" t="s">
        <v>18765</v>
      </c>
      <c r="AJ623" s="4" t="s">
        <v>18766</v>
      </c>
    </row>
    <row r="624" spans="1:36" x14ac:dyDescent="0.3">
      <c r="A624" t="s">
        <v>50010</v>
      </c>
      <c r="B624" t="s">
        <v>50011</v>
      </c>
      <c r="C624" t="s">
        <v>53486</v>
      </c>
      <c r="D624" t="s">
        <v>72925</v>
      </c>
      <c r="H624" t="s">
        <v>29390</v>
      </c>
      <c r="I624" t="s">
        <v>29391</v>
      </c>
      <c r="J624" t="s">
        <v>29392</v>
      </c>
      <c r="K624" t="s">
        <v>5960</v>
      </c>
      <c r="N624">
        <v>6</v>
      </c>
      <c r="O624">
        <v>6</v>
      </c>
      <c r="P624">
        <v>6</v>
      </c>
      <c r="Q624" t="s">
        <v>48484</v>
      </c>
      <c r="R624" t="s">
        <v>48484</v>
      </c>
      <c r="S624" t="s">
        <v>48484</v>
      </c>
      <c r="T624" t="s">
        <v>81129</v>
      </c>
      <c r="U624">
        <v>0</v>
      </c>
      <c r="V624" t="s">
        <v>106027</v>
      </c>
      <c r="W624">
        <v>137560000</v>
      </c>
      <c r="X624">
        <v>18</v>
      </c>
      <c r="Y624" t="s">
        <v>106028</v>
      </c>
      <c r="Z624" t="s">
        <v>106029</v>
      </c>
      <c r="AA624" t="s">
        <v>106030</v>
      </c>
      <c r="AB624" t="s">
        <v>106031</v>
      </c>
      <c r="AC624" t="s">
        <v>40547</v>
      </c>
      <c r="AD624" t="s">
        <v>40546</v>
      </c>
      <c r="AE624">
        <v>2612</v>
      </c>
      <c r="AF624" t="s">
        <v>29395</v>
      </c>
      <c r="AG624" t="s">
        <v>29396</v>
      </c>
      <c r="AH624" t="s">
        <v>29397</v>
      </c>
      <c r="AJ624" s="4" t="s">
        <v>29398</v>
      </c>
    </row>
    <row r="625" spans="1:36" x14ac:dyDescent="0.3">
      <c r="A625" t="s">
        <v>50012</v>
      </c>
      <c r="B625" t="s">
        <v>50013</v>
      </c>
      <c r="C625" t="s">
        <v>99500</v>
      </c>
      <c r="D625" t="s">
        <v>65343</v>
      </c>
      <c r="H625" t="s">
        <v>1041</v>
      </c>
      <c r="I625" t="s">
        <v>1925</v>
      </c>
      <c r="J625" t="s">
        <v>1926</v>
      </c>
      <c r="N625">
        <v>4</v>
      </c>
      <c r="O625">
        <v>4</v>
      </c>
      <c r="P625">
        <v>4</v>
      </c>
      <c r="Q625" t="s">
        <v>76878</v>
      </c>
      <c r="R625" t="s">
        <v>76878</v>
      </c>
      <c r="S625" t="s">
        <v>76878</v>
      </c>
      <c r="T625" t="s">
        <v>82243</v>
      </c>
      <c r="U625">
        <v>0</v>
      </c>
      <c r="V625" t="s">
        <v>106032</v>
      </c>
      <c r="W625">
        <v>112130000</v>
      </c>
      <c r="X625">
        <v>9</v>
      </c>
      <c r="Y625" t="s">
        <v>106033</v>
      </c>
      <c r="Z625" t="s">
        <v>106034</v>
      </c>
      <c r="AA625" t="s">
        <v>106035</v>
      </c>
      <c r="AB625" t="s">
        <v>106036</v>
      </c>
      <c r="AC625" t="s">
        <v>40545</v>
      </c>
      <c r="AD625" t="s">
        <v>40545</v>
      </c>
      <c r="AE625">
        <v>252</v>
      </c>
      <c r="AF625" t="s">
        <v>1929</v>
      </c>
      <c r="AG625" t="s">
        <v>1930</v>
      </c>
      <c r="AH625" t="s">
        <v>1931</v>
      </c>
      <c r="AJ625" s="4" t="s">
        <v>1932</v>
      </c>
    </row>
    <row r="626" spans="1:36" x14ac:dyDescent="0.3">
      <c r="A626" t="s">
        <v>50014</v>
      </c>
      <c r="B626" t="s">
        <v>50015</v>
      </c>
      <c r="C626" t="s">
        <v>50013</v>
      </c>
      <c r="D626" t="s">
        <v>49864</v>
      </c>
      <c r="H626" t="s">
        <v>17242</v>
      </c>
      <c r="I626" t="s">
        <v>17243</v>
      </c>
      <c r="J626" t="s">
        <v>17244</v>
      </c>
      <c r="N626">
        <v>8</v>
      </c>
      <c r="O626">
        <v>7</v>
      </c>
      <c r="P626">
        <v>7</v>
      </c>
      <c r="Q626">
        <v>20</v>
      </c>
      <c r="R626" t="s">
        <v>51885</v>
      </c>
      <c r="S626" t="s">
        <v>51885</v>
      </c>
      <c r="T626" t="s">
        <v>84426</v>
      </c>
      <c r="U626">
        <v>0</v>
      </c>
      <c r="V626" t="s">
        <v>53321</v>
      </c>
      <c r="W626">
        <v>146890000</v>
      </c>
      <c r="X626">
        <v>22</v>
      </c>
      <c r="Y626" t="s">
        <v>106037</v>
      </c>
      <c r="Z626" t="s">
        <v>106038</v>
      </c>
      <c r="AA626" t="s">
        <v>106039</v>
      </c>
      <c r="AB626" t="s">
        <v>106040</v>
      </c>
      <c r="AC626" t="s">
        <v>40544</v>
      </c>
      <c r="AD626" t="s">
        <v>40543</v>
      </c>
      <c r="AE626">
        <v>1632</v>
      </c>
      <c r="AF626" t="s">
        <v>17247</v>
      </c>
      <c r="AG626" t="s">
        <v>17248</v>
      </c>
      <c r="AH626" t="s">
        <v>17249</v>
      </c>
      <c r="AJ626" s="4" t="s">
        <v>17250</v>
      </c>
    </row>
    <row r="627" spans="1:36" x14ac:dyDescent="0.3">
      <c r="A627" t="s">
        <v>50016</v>
      </c>
      <c r="B627" t="s">
        <v>50017</v>
      </c>
      <c r="C627" t="s">
        <v>99501</v>
      </c>
      <c r="D627" t="s">
        <v>50545</v>
      </c>
      <c r="I627" t="s">
        <v>725</v>
      </c>
      <c r="J627" t="s">
        <v>12042</v>
      </c>
      <c r="N627">
        <v>1</v>
      </c>
      <c r="O627">
        <v>1</v>
      </c>
      <c r="P627">
        <v>1</v>
      </c>
      <c r="Q627" t="s">
        <v>76049</v>
      </c>
      <c r="R627" t="s">
        <v>76049</v>
      </c>
      <c r="S627" t="s">
        <v>76049</v>
      </c>
      <c r="T627" t="s">
        <v>106041</v>
      </c>
      <c r="U627">
        <v>0</v>
      </c>
      <c r="V627" t="s">
        <v>106042</v>
      </c>
      <c r="W627">
        <v>56389000</v>
      </c>
      <c r="X627">
        <v>8</v>
      </c>
      <c r="Y627" t="s">
        <v>106043</v>
      </c>
      <c r="Z627" t="s">
        <v>106044</v>
      </c>
      <c r="AA627" t="s">
        <v>106045</v>
      </c>
      <c r="AB627" t="s">
        <v>106046</v>
      </c>
      <c r="AC627" t="s">
        <v>40542</v>
      </c>
      <c r="AD627" t="s">
        <v>40542</v>
      </c>
      <c r="AE627">
        <v>360</v>
      </c>
      <c r="AF627" t="s">
        <v>40541</v>
      </c>
      <c r="AG627" t="s">
        <v>40540</v>
      </c>
      <c r="AJ627" s="4" t="s">
        <v>9668</v>
      </c>
    </row>
    <row r="628" spans="1:36" x14ac:dyDescent="0.3">
      <c r="A628" t="s">
        <v>50018</v>
      </c>
      <c r="B628" t="s">
        <v>50019</v>
      </c>
      <c r="C628" t="s">
        <v>99502</v>
      </c>
      <c r="D628" t="s">
        <v>99503</v>
      </c>
      <c r="H628" t="s">
        <v>5283</v>
      </c>
      <c r="I628" t="s">
        <v>5284</v>
      </c>
      <c r="J628" t="s">
        <v>5285</v>
      </c>
      <c r="K628" t="s">
        <v>2473</v>
      </c>
      <c r="N628">
        <v>3</v>
      </c>
      <c r="O628">
        <v>3</v>
      </c>
      <c r="P628">
        <v>3</v>
      </c>
      <c r="Q628" t="s">
        <v>66568</v>
      </c>
      <c r="R628" t="s">
        <v>66568</v>
      </c>
      <c r="S628" t="s">
        <v>66568</v>
      </c>
      <c r="T628" t="s">
        <v>86236</v>
      </c>
      <c r="U628">
        <v>0</v>
      </c>
      <c r="V628" t="s">
        <v>106047</v>
      </c>
      <c r="W628">
        <v>441250000</v>
      </c>
      <c r="X628">
        <v>22</v>
      </c>
      <c r="Y628" t="s">
        <v>106048</v>
      </c>
      <c r="Z628" t="s">
        <v>106049</v>
      </c>
      <c r="AA628" t="s">
        <v>106050</v>
      </c>
      <c r="AB628" t="s">
        <v>106051</v>
      </c>
      <c r="AC628" t="s">
        <v>40539</v>
      </c>
      <c r="AD628" t="s">
        <v>40538</v>
      </c>
      <c r="AE628">
        <v>531</v>
      </c>
      <c r="AF628" t="s">
        <v>5288</v>
      </c>
      <c r="AG628" t="s">
        <v>5289</v>
      </c>
      <c r="AH628" t="s">
        <v>5290</v>
      </c>
      <c r="AI628" t="s">
        <v>5291</v>
      </c>
      <c r="AJ628" s="4" t="s">
        <v>5292</v>
      </c>
    </row>
    <row r="629" spans="1:36" x14ac:dyDescent="0.3">
      <c r="A629" t="s">
        <v>50020</v>
      </c>
      <c r="B629" t="s">
        <v>50021</v>
      </c>
      <c r="C629" t="s">
        <v>99504</v>
      </c>
      <c r="D629" t="s">
        <v>98759</v>
      </c>
      <c r="I629" t="s">
        <v>11813</v>
      </c>
      <c r="N629">
        <v>3</v>
      </c>
      <c r="O629">
        <v>3</v>
      </c>
      <c r="P629">
        <v>3</v>
      </c>
      <c r="Q629" t="s">
        <v>76819</v>
      </c>
      <c r="R629" t="s">
        <v>76819</v>
      </c>
      <c r="S629" t="s">
        <v>76819</v>
      </c>
      <c r="T629" t="s">
        <v>89329</v>
      </c>
      <c r="U629">
        <v>0</v>
      </c>
      <c r="V629" t="s">
        <v>106052</v>
      </c>
      <c r="W629">
        <v>151900000</v>
      </c>
      <c r="X629">
        <v>13</v>
      </c>
      <c r="Y629" t="s">
        <v>106053</v>
      </c>
      <c r="Z629" t="s">
        <v>106054</v>
      </c>
      <c r="AA629" t="s">
        <v>106055</v>
      </c>
      <c r="AB629" t="s">
        <v>106056</v>
      </c>
      <c r="AC629" t="s">
        <v>40537</v>
      </c>
      <c r="AD629" t="s">
        <v>40536</v>
      </c>
      <c r="AE629">
        <v>1142</v>
      </c>
      <c r="AF629" t="s">
        <v>11816</v>
      </c>
      <c r="AG629" t="s">
        <v>11817</v>
      </c>
      <c r="AJ629" s="4" t="s">
        <v>11818</v>
      </c>
    </row>
    <row r="630" spans="1:36" x14ac:dyDescent="0.3">
      <c r="A630" t="s">
        <v>50022</v>
      </c>
      <c r="B630" t="s">
        <v>50023</v>
      </c>
      <c r="C630" t="s">
        <v>99505</v>
      </c>
      <c r="D630" t="s">
        <v>99506</v>
      </c>
      <c r="N630">
        <v>1</v>
      </c>
      <c r="O630">
        <v>1</v>
      </c>
      <c r="P630">
        <v>1</v>
      </c>
      <c r="Q630" t="s">
        <v>82875</v>
      </c>
      <c r="R630" t="s">
        <v>82875</v>
      </c>
      <c r="S630" t="s">
        <v>82875</v>
      </c>
      <c r="T630" t="s">
        <v>106057</v>
      </c>
      <c r="U630" t="s">
        <v>106058</v>
      </c>
      <c r="V630" t="s">
        <v>106059</v>
      </c>
      <c r="W630">
        <v>10570000</v>
      </c>
      <c r="X630">
        <v>2</v>
      </c>
      <c r="Y630" t="s">
        <v>106060</v>
      </c>
      <c r="Z630" t="s">
        <v>106061</v>
      </c>
      <c r="AA630" t="s">
        <v>106062</v>
      </c>
      <c r="AB630" t="s">
        <v>106063</v>
      </c>
      <c r="AC630" t="s">
        <v>40535</v>
      </c>
      <c r="AD630" t="s">
        <v>40535</v>
      </c>
      <c r="AE630">
        <v>535</v>
      </c>
      <c r="AF630" t="s">
        <v>40534</v>
      </c>
      <c r="AG630" t="s">
        <v>40533</v>
      </c>
      <c r="AJ630" s="4" t="s">
        <v>5329</v>
      </c>
    </row>
    <row r="631" spans="1:36" x14ac:dyDescent="0.3">
      <c r="A631" t="s">
        <v>50024</v>
      </c>
      <c r="B631" t="s">
        <v>50025</v>
      </c>
      <c r="C631" t="s">
        <v>74314</v>
      </c>
      <c r="D631" t="s">
        <v>54078</v>
      </c>
      <c r="H631" t="s">
        <v>10478</v>
      </c>
      <c r="I631" t="s">
        <v>10479</v>
      </c>
      <c r="J631" t="s">
        <v>6686</v>
      </c>
      <c r="K631" t="s">
        <v>10480</v>
      </c>
      <c r="N631">
        <v>4</v>
      </c>
      <c r="O631">
        <v>4</v>
      </c>
      <c r="P631">
        <v>4</v>
      </c>
      <c r="Q631" t="s">
        <v>77370</v>
      </c>
      <c r="R631" t="s">
        <v>77370</v>
      </c>
      <c r="S631" t="s">
        <v>77370</v>
      </c>
      <c r="T631" t="s">
        <v>83139</v>
      </c>
      <c r="U631">
        <v>0</v>
      </c>
      <c r="V631" t="s">
        <v>106064</v>
      </c>
      <c r="W631">
        <v>147530000</v>
      </c>
      <c r="X631">
        <v>17</v>
      </c>
      <c r="Y631" t="s">
        <v>106065</v>
      </c>
      <c r="Z631" t="s">
        <v>106066</v>
      </c>
      <c r="AA631" t="s">
        <v>106067</v>
      </c>
      <c r="AB631" t="s">
        <v>106068</v>
      </c>
      <c r="AC631" t="s">
        <v>10481</v>
      </c>
      <c r="AD631" t="s">
        <v>10481</v>
      </c>
      <c r="AE631">
        <v>1017</v>
      </c>
      <c r="AF631" t="s">
        <v>10482</v>
      </c>
      <c r="AG631" t="s">
        <v>10483</v>
      </c>
      <c r="AH631" t="s">
        <v>10484</v>
      </c>
      <c r="AI631" t="s">
        <v>10485</v>
      </c>
      <c r="AJ631" s="4" t="s">
        <v>10486</v>
      </c>
    </row>
    <row r="632" spans="1:36" x14ac:dyDescent="0.3">
      <c r="A632" t="s">
        <v>50026</v>
      </c>
      <c r="B632" t="s">
        <v>50027</v>
      </c>
      <c r="C632" t="s">
        <v>99507</v>
      </c>
      <c r="D632" t="s">
        <v>99508</v>
      </c>
      <c r="H632" t="s">
        <v>11331</v>
      </c>
      <c r="I632" t="s">
        <v>11332</v>
      </c>
      <c r="J632" t="s">
        <v>11333</v>
      </c>
      <c r="K632" t="s">
        <v>448</v>
      </c>
      <c r="N632">
        <v>9</v>
      </c>
      <c r="O632">
        <v>9</v>
      </c>
      <c r="P632">
        <v>9</v>
      </c>
      <c r="Q632" t="s">
        <v>76154</v>
      </c>
      <c r="R632" t="s">
        <v>76154</v>
      </c>
      <c r="S632" t="s">
        <v>76154</v>
      </c>
      <c r="T632" t="s">
        <v>90134</v>
      </c>
      <c r="U632">
        <v>0</v>
      </c>
      <c r="V632" t="s">
        <v>106069</v>
      </c>
      <c r="W632">
        <v>227900000</v>
      </c>
      <c r="X632">
        <v>36</v>
      </c>
      <c r="Y632" t="s">
        <v>106070</v>
      </c>
      <c r="Z632" t="s">
        <v>106071</v>
      </c>
      <c r="AA632" t="s">
        <v>106072</v>
      </c>
      <c r="AB632" t="s">
        <v>106073</v>
      </c>
      <c r="AC632" t="s">
        <v>40532</v>
      </c>
      <c r="AD632" t="s">
        <v>11335</v>
      </c>
      <c r="AE632">
        <v>1097</v>
      </c>
      <c r="AF632" t="s">
        <v>11336</v>
      </c>
      <c r="AG632" t="s">
        <v>11337</v>
      </c>
      <c r="AH632" t="s">
        <v>11338</v>
      </c>
      <c r="AJ632" s="4" t="s">
        <v>11339</v>
      </c>
    </row>
    <row r="633" spans="1:36" x14ac:dyDescent="0.3">
      <c r="A633" t="s">
        <v>50028</v>
      </c>
      <c r="B633" t="s">
        <v>50029</v>
      </c>
      <c r="C633" t="s">
        <v>62677</v>
      </c>
      <c r="D633" t="s">
        <v>59412</v>
      </c>
      <c r="H633" t="s">
        <v>963</v>
      </c>
      <c r="I633" t="s">
        <v>7634</v>
      </c>
      <c r="J633" t="s">
        <v>8299</v>
      </c>
      <c r="K633" t="s">
        <v>966</v>
      </c>
      <c r="N633">
        <v>7</v>
      </c>
      <c r="O633">
        <v>7</v>
      </c>
      <c r="P633">
        <v>7</v>
      </c>
      <c r="Q633">
        <v>31</v>
      </c>
      <c r="R633">
        <v>31</v>
      </c>
      <c r="S633">
        <v>31</v>
      </c>
      <c r="T633" t="s">
        <v>84469</v>
      </c>
      <c r="U633">
        <v>0</v>
      </c>
      <c r="V633" t="s">
        <v>106074</v>
      </c>
      <c r="W633">
        <v>805460000</v>
      </c>
      <c r="X633">
        <v>42</v>
      </c>
      <c r="Y633" t="s">
        <v>106075</v>
      </c>
      <c r="Z633" t="s">
        <v>106076</v>
      </c>
      <c r="AA633" t="s">
        <v>106077</v>
      </c>
      <c r="AB633" t="s">
        <v>106078</v>
      </c>
      <c r="AC633" t="s">
        <v>40531</v>
      </c>
      <c r="AD633" t="s">
        <v>40530</v>
      </c>
      <c r="AE633">
        <v>804</v>
      </c>
      <c r="AF633" t="s">
        <v>8302</v>
      </c>
      <c r="AG633" t="s">
        <v>8303</v>
      </c>
      <c r="AH633" t="s">
        <v>8304</v>
      </c>
      <c r="AJ633" s="4" t="s">
        <v>8305</v>
      </c>
    </row>
    <row r="634" spans="1:36" x14ac:dyDescent="0.3">
      <c r="A634" t="s">
        <v>50030</v>
      </c>
      <c r="B634" t="s">
        <v>50031</v>
      </c>
      <c r="C634" t="s">
        <v>99509</v>
      </c>
      <c r="D634" t="s">
        <v>68528</v>
      </c>
      <c r="H634" t="s">
        <v>16424</v>
      </c>
      <c r="I634" t="s">
        <v>16425</v>
      </c>
      <c r="J634" t="s">
        <v>16426</v>
      </c>
      <c r="K634" t="s">
        <v>4960</v>
      </c>
      <c r="N634">
        <v>17</v>
      </c>
      <c r="O634">
        <v>3</v>
      </c>
      <c r="P634">
        <v>3</v>
      </c>
      <c r="Q634" t="s">
        <v>78679</v>
      </c>
      <c r="R634" t="s">
        <v>76334</v>
      </c>
      <c r="S634" t="s">
        <v>76334</v>
      </c>
      <c r="T634" t="s">
        <v>92950</v>
      </c>
      <c r="U634">
        <v>0</v>
      </c>
      <c r="V634" t="s">
        <v>54425</v>
      </c>
      <c r="W634">
        <v>533100000</v>
      </c>
      <c r="X634">
        <v>28</v>
      </c>
      <c r="Y634" t="s">
        <v>106079</v>
      </c>
      <c r="Z634" t="s">
        <v>106080</v>
      </c>
      <c r="AA634" t="s">
        <v>106081</v>
      </c>
      <c r="AB634" t="s">
        <v>106082</v>
      </c>
      <c r="AC634" t="s">
        <v>40529</v>
      </c>
      <c r="AD634" t="s">
        <v>16428</v>
      </c>
      <c r="AE634">
        <v>1565</v>
      </c>
      <c r="AF634" t="s">
        <v>16429</v>
      </c>
      <c r="AG634" t="s">
        <v>16430</v>
      </c>
      <c r="AH634" t="s">
        <v>16431</v>
      </c>
      <c r="AJ634" s="4" t="s">
        <v>16432</v>
      </c>
    </row>
    <row r="635" spans="1:36" x14ac:dyDescent="0.3">
      <c r="A635" t="s">
        <v>50032</v>
      </c>
      <c r="B635" t="s">
        <v>50033</v>
      </c>
      <c r="C635" t="s">
        <v>98920</v>
      </c>
      <c r="D635" t="s">
        <v>70711</v>
      </c>
      <c r="H635" t="s">
        <v>15483</v>
      </c>
      <c r="I635" t="s">
        <v>15484</v>
      </c>
      <c r="J635" t="s">
        <v>15485</v>
      </c>
      <c r="K635" t="s">
        <v>9932</v>
      </c>
      <c r="N635">
        <v>3</v>
      </c>
      <c r="O635">
        <v>3</v>
      </c>
      <c r="P635">
        <v>3</v>
      </c>
      <c r="Q635" t="s">
        <v>76114</v>
      </c>
      <c r="R635" t="s">
        <v>76114</v>
      </c>
      <c r="S635" t="s">
        <v>76114</v>
      </c>
      <c r="T635" t="s">
        <v>83598</v>
      </c>
      <c r="U635">
        <v>0</v>
      </c>
      <c r="V635" t="s">
        <v>106083</v>
      </c>
      <c r="W635">
        <v>66951000</v>
      </c>
      <c r="X635">
        <v>16</v>
      </c>
      <c r="Y635" t="s">
        <v>106084</v>
      </c>
      <c r="Z635" t="s">
        <v>106085</v>
      </c>
      <c r="AA635" t="s">
        <v>106086</v>
      </c>
      <c r="AB635" t="s">
        <v>106087</v>
      </c>
      <c r="AC635" t="s">
        <v>15487</v>
      </c>
      <c r="AD635" t="s">
        <v>15487</v>
      </c>
      <c r="AE635">
        <v>1482</v>
      </c>
      <c r="AF635" t="s">
        <v>15488</v>
      </c>
      <c r="AG635" t="s">
        <v>15489</v>
      </c>
      <c r="AH635" t="s">
        <v>15490</v>
      </c>
      <c r="AJ635" s="4" t="s">
        <v>15491</v>
      </c>
    </row>
    <row r="636" spans="1:36" x14ac:dyDescent="0.3">
      <c r="A636" t="s">
        <v>50034</v>
      </c>
      <c r="B636" t="s">
        <v>50035</v>
      </c>
      <c r="C636" t="s">
        <v>99510</v>
      </c>
      <c r="D636" t="s">
        <v>99511</v>
      </c>
      <c r="H636" t="s">
        <v>5570</v>
      </c>
      <c r="I636" t="s">
        <v>5571</v>
      </c>
      <c r="J636" t="s">
        <v>5572</v>
      </c>
      <c r="K636" t="s">
        <v>5573</v>
      </c>
      <c r="N636">
        <v>12</v>
      </c>
      <c r="O636">
        <v>12</v>
      </c>
      <c r="P636">
        <v>12</v>
      </c>
      <c r="Q636" t="s">
        <v>82140</v>
      </c>
      <c r="R636" t="s">
        <v>82140</v>
      </c>
      <c r="S636" t="s">
        <v>82140</v>
      </c>
      <c r="T636" t="s">
        <v>81830</v>
      </c>
      <c r="U636">
        <v>0</v>
      </c>
      <c r="V636" t="s">
        <v>106088</v>
      </c>
      <c r="W636">
        <v>1263100000</v>
      </c>
      <c r="X636">
        <v>76</v>
      </c>
      <c r="Y636" t="s">
        <v>106089</v>
      </c>
      <c r="Z636" t="s">
        <v>106090</v>
      </c>
      <c r="AA636" t="s">
        <v>106091</v>
      </c>
      <c r="AB636" t="s">
        <v>106092</v>
      </c>
      <c r="AC636" t="s">
        <v>5574</v>
      </c>
      <c r="AD636" t="s">
        <v>5574</v>
      </c>
      <c r="AE636">
        <v>553</v>
      </c>
      <c r="AF636" t="s">
        <v>5575</v>
      </c>
      <c r="AG636" t="s">
        <v>5576</v>
      </c>
      <c r="AH636" t="s">
        <v>5577</v>
      </c>
      <c r="AI636" t="s">
        <v>5578</v>
      </c>
      <c r="AJ636" s="4" t="s">
        <v>5579</v>
      </c>
    </row>
    <row r="637" spans="1:36" x14ac:dyDescent="0.3">
      <c r="A637" t="s">
        <v>50036</v>
      </c>
      <c r="B637" t="s">
        <v>50037</v>
      </c>
      <c r="C637" t="s">
        <v>99512</v>
      </c>
      <c r="D637" t="s">
        <v>99513</v>
      </c>
      <c r="H637" t="s">
        <v>36163</v>
      </c>
      <c r="I637" t="s">
        <v>36164</v>
      </c>
      <c r="J637" t="s">
        <v>36165</v>
      </c>
      <c r="K637" t="s">
        <v>7925</v>
      </c>
      <c r="N637">
        <v>1</v>
      </c>
      <c r="O637">
        <v>1</v>
      </c>
      <c r="P637">
        <v>1</v>
      </c>
      <c r="Q637" t="s">
        <v>77261</v>
      </c>
      <c r="R637" t="s">
        <v>77261</v>
      </c>
      <c r="S637" t="s">
        <v>77261</v>
      </c>
      <c r="T637" t="s">
        <v>98419</v>
      </c>
      <c r="U637" t="s">
        <v>106093</v>
      </c>
      <c r="V637" t="s">
        <v>106094</v>
      </c>
      <c r="W637">
        <v>12498000</v>
      </c>
      <c r="X637">
        <v>2</v>
      </c>
      <c r="Y637" t="s">
        <v>106095</v>
      </c>
      <c r="Z637" t="s">
        <v>106096</v>
      </c>
      <c r="AA637" t="s">
        <v>106097</v>
      </c>
      <c r="AB637" t="s">
        <v>106098</v>
      </c>
      <c r="AC637" t="s">
        <v>36166</v>
      </c>
      <c r="AD637" t="s">
        <v>36166</v>
      </c>
      <c r="AE637">
        <v>767</v>
      </c>
      <c r="AF637" t="s">
        <v>36167</v>
      </c>
      <c r="AG637" t="s">
        <v>36168</v>
      </c>
      <c r="AH637" t="s">
        <v>36169</v>
      </c>
      <c r="AI637" t="s">
        <v>36170</v>
      </c>
      <c r="AJ637" s="4" t="s">
        <v>36171</v>
      </c>
    </row>
    <row r="638" spans="1:36" x14ac:dyDescent="0.3">
      <c r="A638" t="s">
        <v>50038</v>
      </c>
      <c r="B638" t="s">
        <v>50039</v>
      </c>
      <c r="C638" t="s">
        <v>99514</v>
      </c>
      <c r="D638" t="s">
        <v>99515</v>
      </c>
      <c r="H638" t="s">
        <v>5402</v>
      </c>
      <c r="I638" t="s">
        <v>5403</v>
      </c>
      <c r="J638" t="s">
        <v>5404</v>
      </c>
      <c r="K638" t="s">
        <v>2660</v>
      </c>
      <c r="N638">
        <v>17</v>
      </c>
      <c r="O638">
        <v>17</v>
      </c>
      <c r="P638">
        <v>17</v>
      </c>
      <c r="Q638" t="s">
        <v>76196</v>
      </c>
      <c r="R638" t="s">
        <v>76196</v>
      </c>
      <c r="S638" t="s">
        <v>76196</v>
      </c>
      <c r="T638" t="s">
        <v>84319</v>
      </c>
      <c r="U638">
        <v>0</v>
      </c>
      <c r="V638" t="s">
        <v>48516</v>
      </c>
      <c r="W638">
        <v>4919100000</v>
      </c>
      <c r="X638">
        <v>96</v>
      </c>
      <c r="Y638" t="s">
        <v>106099</v>
      </c>
      <c r="Z638" t="s">
        <v>106100</v>
      </c>
      <c r="AA638" t="s">
        <v>106101</v>
      </c>
      <c r="AB638" t="s">
        <v>106102</v>
      </c>
      <c r="AC638" t="s">
        <v>40528</v>
      </c>
      <c r="AD638" t="s">
        <v>40527</v>
      </c>
      <c r="AE638">
        <v>540</v>
      </c>
      <c r="AF638" t="s">
        <v>5407</v>
      </c>
      <c r="AG638" t="s">
        <v>5408</v>
      </c>
      <c r="AH638" t="s">
        <v>5409</v>
      </c>
      <c r="AI638" t="s">
        <v>5410</v>
      </c>
      <c r="AJ638" s="4" t="s">
        <v>5411</v>
      </c>
    </row>
    <row r="639" spans="1:36" x14ac:dyDescent="0.3">
      <c r="A639" t="s">
        <v>50040</v>
      </c>
      <c r="B639" t="s">
        <v>50041</v>
      </c>
      <c r="C639" t="s">
        <v>99516</v>
      </c>
      <c r="D639" t="s">
        <v>73606</v>
      </c>
      <c r="H639" t="s">
        <v>40526</v>
      </c>
      <c r="I639" t="s">
        <v>40525</v>
      </c>
      <c r="N639">
        <v>4</v>
      </c>
      <c r="O639">
        <v>4</v>
      </c>
      <c r="P639">
        <v>4</v>
      </c>
      <c r="Q639" t="s">
        <v>77696</v>
      </c>
      <c r="R639" t="s">
        <v>77696</v>
      </c>
      <c r="S639" t="s">
        <v>77696</v>
      </c>
      <c r="T639" t="s">
        <v>60146</v>
      </c>
      <c r="U639">
        <v>0</v>
      </c>
      <c r="V639" t="s">
        <v>106103</v>
      </c>
      <c r="W639">
        <v>56242000</v>
      </c>
      <c r="X639">
        <v>16</v>
      </c>
      <c r="Y639" t="s">
        <v>106104</v>
      </c>
      <c r="Z639" t="s">
        <v>106105</v>
      </c>
      <c r="AA639" t="s">
        <v>90075</v>
      </c>
      <c r="AB639" t="s">
        <v>106106</v>
      </c>
      <c r="AC639" t="s">
        <v>40524</v>
      </c>
      <c r="AD639" t="s">
        <v>40524</v>
      </c>
      <c r="AE639">
        <v>390</v>
      </c>
      <c r="AF639" t="s">
        <v>40523</v>
      </c>
      <c r="AG639" t="s">
        <v>40522</v>
      </c>
      <c r="AJ639" s="4" t="s">
        <v>3610</v>
      </c>
    </row>
    <row r="640" spans="1:36" x14ac:dyDescent="0.3">
      <c r="A640" t="s">
        <v>50042</v>
      </c>
      <c r="B640" t="s">
        <v>50043</v>
      </c>
      <c r="C640" t="s">
        <v>99517</v>
      </c>
      <c r="D640" t="s">
        <v>99518</v>
      </c>
      <c r="H640" t="s">
        <v>16415</v>
      </c>
      <c r="J640" t="s">
        <v>16416</v>
      </c>
      <c r="N640">
        <v>7</v>
      </c>
      <c r="O640">
        <v>7</v>
      </c>
      <c r="P640">
        <v>7</v>
      </c>
      <c r="Q640" t="s">
        <v>75475</v>
      </c>
      <c r="R640" t="s">
        <v>75475</v>
      </c>
      <c r="S640" t="s">
        <v>75475</v>
      </c>
      <c r="T640" t="s">
        <v>79371</v>
      </c>
      <c r="U640">
        <v>0</v>
      </c>
      <c r="V640" t="s">
        <v>106107</v>
      </c>
      <c r="W640">
        <v>227860000</v>
      </c>
      <c r="X640">
        <v>18</v>
      </c>
      <c r="Y640" t="s">
        <v>106108</v>
      </c>
      <c r="Z640" t="s">
        <v>106109</v>
      </c>
      <c r="AA640" t="s">
        <v>106110</v>
      </c>
      <c r="AB640" t="s">
        <v>106111</v>
      </c>
      <c r="AC640" t="s">
        <v>16417</v>
      </c>
      <c r="AD640" t="s">
        <v>16417</v>
      </c>
      <c r="AE640">
        <v>1564</v>
      </c>
      <c r="AF640" t="s">
        <v>16418</v>
      </c>
      <c r="AG640" t="s">
        <v>16419</v>
      </c>
    </row>
    <row r="641" spans="1:36" x14ac:dyDescent="0.3">
      <c r="A641" t="s">
        <v>50044</v>
      </c>
      <c r="B641" t="s">
        <v>50045</v>
      </c>
      <c r="C641" t="s">
        <v>61122</v>
      </c>
      <c r="D641" t="s">
        <v>54600</v>
      </c>
      <c r="I641" t="s">
        <v>2979</v>
      </c>
      <c r="N641">
        <v>1</v>
      </c>
      <c r="O641">
        <v>1</v>
      </c>
      <c r="P641">
        <v>1</v>
      </c>
      <c r="Q641" t="s">
        <v>76728</v>
      </c>
      <c r="R641" t="s">
        <v>76728</v>
      </c>
      <c r="S641" t="s">
        <v>76728</v>
      </c>
      <c r="T641" t="s">
        <v>106112</v>
      </c>
      <c r="U641" t="s">
        <v>106113</v>
      </c>
      <c r="V641" t="s">
        <v>106114</v>
      </c>
      <c r="W641">
        <v>37947000</v>
      </c>
      <c r="X641">
        <v>9</v>
      </c>
      <c r="Y641" t="s">
        <v>106115</v>
      </c>
      <c r="Z641" t="s">
        <v>106116</v>
      </c>
      <c r="AA641" t="s">
        <v>106117</v>
      </c>
      <c r="AB641" t="s">
        <v>106118</v>
      </c>
      <c r="AC641" t="s">
        <v>40521</v>
      </c>
      <c r="AD641" t="s">
        <v>40521</v>
      </c>
      <c r="AE641">
        <v>1517</v>
      </c>
      <c r="AF641" t="s">
        <v>40520</v>
      </c>
      <c r="AG641" t="s">
        <v>40519</v>
      </c>
      <c r="AJ641" s="4" t="s">
        <v>15896</v>
      </c>
    </row>
    <row r="642" spans="1:36" x14ac:dyDescent="0.3">
      <c r="A642" t="s">
        <v>50046</v>
      </c>
      <c r="B642" t="s">
        <v>50047</v>
      </c>
      <c r="C642" t="s">
        <v>51270</v>
      </c>
      <c r="D642" t="s">
        <v>99519</v>
      </c>
      <c r="H642" t="s">
        <v>4679</v>
      </c>
      <c r="I642" t="s">
        <v>4680</v>
      </c>
      <c r="J642" t="s">
        <v>4681</v>
      </c>
      <c r="K642" t="s">
        <v>775</v>
      </c>
      <c r="N642">
        <v>3</v>
      </c>
      <c r="O642">
        <v>3</v>
      </c>
      <c r="P642">
        <v>3</v>
      </c>
      <c r="Q642" t="s">
        <v>48418</v>
      </c>
      <c r="R642" t="s">
        <v>48418</v>
      </c>
      <c r="S642" t="s">
        <v>48418</v>
      </c>
      <c r="T642" t="s">
        <v>78370</v>
      </c>
      <c r="U642">
        <v>0</v>
      </c>
      <c r="V642" t="s">
        <v>87448</v>
      </c>
      <c r="W642">
        <v>164650000</v>
      </c>
      <c r="X642">
        <v>16</v>
      </c>
      <c r="Y642" t="s">
        <v>106119</v>
      </c>
      <c r="Z642" t="s">
        <v>106120</v>
      </c>
      <c r="AA642" t="s">
        <v>106121</v>
      </c>
      <c r="AB642" t="s">
        <v>106122</v>
      </c>
      <c r="AC642" t="s">
        <v>4682</v>
      </c>
      <c r="AD642" t="s">
        <v>4682</v>
      </c>
      <c r="AE642">
        <v>467</v>
      </c>
      <c r="AF642" t="s">
        <v>4683</v>
      </c>
      <c r="AG642" t="s">
        <v>4684</v>
      </c>
      <c r="AH642" t="s">
        <v>4685</v>
      </c>
      <c r="AJ642" s="4" t="s">
        <v>4686</v>
      </c>
    </row>
    <row r="643" spans="1:36" x14ac:dyDescent="0.3">
      <c r="A643" t="s">
        <v>50048</v>
      </c>
      <c r="B643" t="s">
        <v>50049</v>
      </c>
      <c r="C643" t="s">
        <v>71593</v>
      </c>
      <c r="D643" t="s">
        <v>99520</v>
      </c>
      <c r="H643" t="s">
        <v>21074</v>
      </c>
      <c r="I643" t="s">
        <v>21075</v>
      </c>
      <c r="J643" t="s">
        <v>21076</v>
      </c>
      <c r="K643" t="s">
        <v>1944</v>
      </c>
      <c r="N643">
        <v>1</v>
      </c>
      <c r="O643">
        <v>1</v>
      </c>
      <c r="P643">
        <v>1</v>
      </c>
      <c r="Q643" t="s">
        <v>76055</v>
      </c>
      <c r="R643" t="s">
        <v>76055</v>
      </c>
      <c r="S643" t="s">
        <v>76055</v>
      </c>
      <c r="T643" t="s">
        <v>76505</v>
      </c>
      <c r="U643" t="s">
        <v>106123</v>
      </c>
      <c r="V643" t="s">
        <v>106124</v>
      </c>
      <c r="W643">
        <v>87040000</v>
      </c>
      <c r="X643">
        <v>5</v>
      </c>
      <c r="Y643" t="s">
        <v>106125</v>
      </c>
      <c r="Z643" t="s">
        <v>106126</v>
      </c>
      <c r="AA643" t="s">
        <v>106127</v>
      </c>
      <c r="AB643" t="s">
        <v>106128</v>
      </c>
      <c r="AC643" t="s">
        <v>21077</v>
      </c>
      <c r="AD643" t="s">
        <v>21077</v>
      </c>
      <c r="AE643">
        <v>1940</v>
      </c>
      <c r="AF643" t="s">
        <v>21078</v>
      </c>
      <c r="AG643" t="s">
        <v>21079</v>
      </c>
      <c r="AH643" t="s">
        <v>21080</v>
      </c>
      <c r="AJ643" s="4" t="s">
        <v>21081</v>
      </c>
    </row>
    <row r="644" spans="1:36" x14ac:dyDescent="0.3">
      <c r="A644" t="s">
        <v>50050</v>
      </c>
      <c r="B644" t="s">
        <v>50051</v>
      </c>
      <c r="C644" t="s">
        <v>99521</v>
      </c>
      <c r="D644" t="s">
        <v>99522</v>
      </c>
      <c r="H644" t="s">
        <v>40518</v>
      </c>
      <c r="I644" t="s">
        <v>40517</v>
      </c>
      <c r="J644" t="s">
        <v>1643</v>
      </c>
      <c r="K644" t="s">
        <v>20384</v>
      </c>
      <c r="N644">
        <v>3</v>
      </c>
      <c r="O644">
        <v>3</v>
      </c>
      <c r="P644">
        <v>3</v>
      </c>
      <c r="Q644" t="s">
        <v>77854</v>
      </c>
      <c r="R644" t="s">
        <v>77854</v>
      </c>
      <c r="S644" t="s">
        <v>77854</v>
      </c>
      <c r="T644" t="s">
        <v>106129</v>
      </c>
      <c r="U644">
        <v>0</v>
      </c>
      <c r="V644" t="s">
        <v>106130</v>
      </c>
      <c r="W644">
        <v>79199000</v>
      </c>
      <c r="X644">
        <v>9</v>
      </c>
      <c r="Y644" t="s">
        <v>106131</v>
      </c>
      <c r="Z644" t="s">
        <v>106132</v>
      </c>
      <c r="AA644" t="s">
        <v>106133</v>
      </c>
      <c r="AB644" t="s">
        <v>106134</v>
      </c>
      <c r="AC644" t="s">
        <v>40516</v>
      </c>
      <c r="AD644" t="s">
        <v>40515</v>
      </c>
      <c r="AE644">
        <v>700</v>
      </c>
      <c r="AF644" t="s">
        <v>40514</v>
      </c>
      <c r="AG644" t="s">
        <v>40513</v>
      </c>
      <c r="AH644" t="s">
        <v>40512</v>
      </c>
      <c r="AI644" t="s">
        <v>40511</v>
      </c>
      <c r="AJ644" s="4" t="s">
        <v>36843</v>
      </c>
    </row>
    <row r="645" spans="1:36" x14ac:dyDescent="0.3">
      <c r="A645" t="s">
        <v>50052</v>
      </c>
      <c r="B645" t="s">
        <v>50053</v>
      </c>
      <c r="C645" t="s">
        <v>71583</v>
      </c>
      <c r="D645" t="s">
        <v>99523</v>
      </c>
      <c r="H645" t="s">
        <v>26303</v>
      </c>
      <c r="I645" t="s">
        <v>26304</v>
      </c>
      <c r="J645" t="s">
        <v>26305</v>
      </c>
      <c r="K645" t="s">
        <v>2391</v>
      </c>
      <c r="N645">
        <v>11</v>
      </c>
      <c r="O645">
        <v>11</v>
      </c>
      <c r="P645">
        <v>11</v>
      </c>
      <c r="Q645" t="s">
        <v>48398</v>
      </c>
      <c r="R645" t="s">
        <v>48398</v>
      </c>
      <c r="S645" t="s">
        <v>48398</v>
      </c>
      <c r="T645" t="s">
        <v>88057</v>
      </c>
      <c r="U645">
        <v>0</v>
      </c>
      <c r="V645" t="s">
        <v>106135</v>
      </c>
      <c r="W645">
        <v>758680000</v>
      </c>
      <c r="X645">
        <v>43</v>
      </c>
      <c r="Y645" t="s">
        <v>106136</v>
      </c>
      <c r="Z645" t="s">
        <v>77523</v>
      </c>
      <c r="AA645" t="s">
        <v>106137</v>
      </c>
      <c r="AB645" t="s">
        <v>106138</v>
      </c>
      <c r="AC645" t="s">
        <v>26306</v>
      </c>
      <c r="AD645" t="s">
        <v>26307</v>
      </c>
      <c r="AE645">
        <v>2339</v>
      </c>
      <c r="AF645" t="s">
        <v>26308</v>
      </c>
      <c r="AG645" t="s">
        <v>26309</v>
      </c>
      <c r="AH645" t="s">
        <v>26310</v>
      </c>
      <c r="AI645" t="s">
        <v>26311</v>
      </c>
      <c r="AJ645" s="4" t="s">
        <v>26311</v>
      </c>
    </row>
    <row r="646" spans="1:36" x14ac:dyDescent="0.3">
      <c r="A646" t="s">
        <v>50054</v>
      </c>
      <c r="B646" t="s">
        <v>50055</v>
      </c>
      <c r="C646" t="s">
        <v>99524</v>
      </c>
      <c r="D646" t="s">
        <v>99525</v>
      </c>
      <c r="H646" t="s">
        <v>891</v>
      </c>
      <c r="I646" t="s">
        <v>892</v>
      </c>
      <c r="N646">
        <v>1</v>
      </c>
      <c r="O646">
        <v>1</v>
      </c>
      <c r="P646">
        <v>1</v>
      </c>
      <c r="Q646" t="s">
        <v>102771</v>
      </c>
      <c r="R646" t="s">
        <v>102771</v>
      </c>
      <c r="S646" t="s">
        <v>102771</v>
      </c>
      <c r="T646" t="s">
        <v>89986</v>
      </c>
      <c r="U646" t="s">
        <v>106139</v>
      </c>
      <c r="V646" t="s">
        <v>106140</v>
      </c>
      <c r="W646">
        <v>10704000</v>
      </c>
      <c r="X646">
        <v>2</v>
      </c>
      <c r="Y646" t="s">
        <v>106141</v>
      </c>
      <c r="Z646" t="s">
        <v>106142</v>
      </c>
      <c r="AA646" t="s">
        <v>106143</v>
      </c>
      <c r="AB646" t="s">
        <v>106144</v>
      </c>
      <c r="AC646" t="s">
        <v>40510</v>
      </c>
      <c r="AD646" t="s">
        <v>40510</v>
      </c>
      <c r="AE646">
        <v>167</v>
      </c>
      <c r="AF646" t="s">
        <v>894</v>
      </c>
      <c r="AG646" t="s">
        <v>895</v>
      </c>
      <c r="AJ646" s="4" t="s">
        <v>896</v>
      </c>
    </row>
    <row r="647" spans="1:36" x14ac:dyDescent="0.3">
      <c r="A647" t="s">
        <v>50056</v>
      </c>
      <c r="B647" t="s">
        <v>50057</v>
      </c>
      <c r="C647" t="s">
        <v>99526</v>
      </c>
      <c r="D647" t="s">
        <v>99527</v>
      </c>
      <c r="H647" t="s">
        <v>15465</v>
      </c>
      <c r="I647" t="s">
        <v>15466</v>
      </c>
      <c r="J647" t="s">
        <v>15467</v>
      </c>
      <c r="N647">
        <v>10</v>
      </c>
      <c r="O647">
        <v>10</v>
      </c>
      <c r="P647">
        <v>10</v>
      </c>
      <c r="Q647" t="s">
        <v>79227</v>
      </c>
      <c r="R647" t="s">
        <v>79227</v>
      </c>
      <c r="S647" t="s">
        <v>79227</v>
      </c>
      <c r="T647" t="s">
        <v>90356</v>
      </c>
      <c r="U647">
        <v>0</v>
      </c>
      <c r="V647" t="s">
        <v>106145</v>
      </c>
      <c r="W647">
        <v>539190000</v>
      </c>
      <c r="X647">
        <v>53</v>
      </c>
      <c r="Y647" t="s">
        <v>106146</v>
      </c>
      <c r="Z647" t="s">
        <v>106147</v>
      </c>
      <c r="AA647" t="s">
        <v>106148</v>
      </c>
      <c r="AB647" t="s">
        <v>106149</v>
      </c>
      <c r="AC647" t="s">
        <v>15468</v>
      </c>
      <c r="AD647" t="s">
        <v>15468</v>
      </c>
      <c r="AE647">
        <v>1480</v>
      </c>
      <c r="AF647" t="s">
        <v>15469</v>
      </c>
      <c r="AG647" t="s">
        <v>15470</v>
      </c>
      <c r="AH647" t="s">
        <v>15471</v>
      </c>
      <c r="AJ647" s="4" t="s">
        <v>15472</v>
      </c>
    </row>
    <row r="648" spans="1:36" x14ac:dyDescent="0.3">
      <c r="A648" t="s">
        <v>50058</v>
      </c>
      <c r="B648" t="s">
        <v>50059</v>
      </c>
      <c r="C648" t="s">
        <v>68316</v>
      </c>
      <c r="D648" t="s">
        <v>99528</v>
      </c>
      <c r="H648" t="s">
        <v>8910</v>
      </c>
      <c r="I648" t="s">
        <v>8911</v>
      </c>
      <c r="J648" t="s">
        <v>1919</v>
      </c>
      <c r="N648">
        <v>10</v>
      </c>
      <c r="O648">
        <v>10</v>
      </c>
      <c r="P648">
        <v>10</v>
      </c>
      <c r="Q648" t="s">
        <v>84687</v>
      </c>
      <c r="R648" t="s">
        <v>84687</v>
      </c>
      <c r="S648" t="s">
        <v>84687</v>
      </c>
      <c r="T648" t="s">
        <v>57875</v>
      </c>
      <c r="U648">
        <v>0</v>
      </c>
      <c r="V648" t="s">
        <v>106150</v>
      </c>
      <c r="W648">
        <v>1725900000</v>
      </c>
      <c r="X648">
        <v>68</v>
      </c>
      <c r="Y648" t="s">
        <v>106151</v>
      </c>
      <c r="Z648" t="s">
        <v>106152</v>
      </c>
      <c r="AA648" t="s">
        <v>106153</v>
      </c>
      <c r="AB648" t="s">
        <v>106154</v>
      </c>
      <c r="AC648" t="s">
        <v>8912</v>
      </c>
      <c r="AD648" t="s">
        <v>8912</v>
      </c>
      <c r="AE648">
        <v>864</v>
      </c>
      <c r="AF648" t="s">
        <v>8913</v>
      </c>
      <c r="AG648" t="s">
        <v>8914</v>
      </c>
      <c r="AH648" t="s">
        <v>8915</v>
      </c>
      <c r="AI648" t="s">
        <v>8916</v>
      </c>
      <c r="AJ648" s="4" t="s">
        <v>8917</v>
      </c>
    </row>
    <row r="649" spans="1:36" x14ac:dyDescent="0.3">
      <c r="A649" t="s">
        <v>50060</v>
      </c>
      <c r="B649" t="s">
        <v>50061</v>
      </c>
      <c r="C649" t="s">
        <v>99529</v>
      </c>
      <c r="D649" t="s">
        <v>74026</v>
      </c>
      <c r="H649" t="s">
        <v>8284</v>
      </c>
      <c r="I649" t="s">
        <v>974</v>
      </c>
      <c r="J649" t="s">
        <v>16601</v>
      </c>
      <c r="N649">
        <v>14</v>
      </c>
      <c r="O649">
        <v>14</v>
      </c>
      <c r="P649">
        <v>14</v>
      </c>
      <c r="Q649" t="s">
        <v>75989</v>
      </c>
      <c r="R649" t="s">
        <v>75989</v>
      </c>
      <c r="S649" t="s">
        <v>75989</v>
      </c>
      <c r="T649" t="s">
        <v>86459</v>
      </c>
      <c r="U649">
        <v>0</v>
      </c>
      <c r="V649" t="s">
        <v>85814</v>
      </c>
      <c r="W649">
        <v>1231400000</v>
      </c>
      <c r="X649">
        <v>51</v>
      </c>
      <c r="Y649" t="s">
        <v>106155</v>
      </c>
      <c r="Z649" t="s">
        <v>106066</v>
      </c>
      <c r="AA649" t="s">
        <v>106156</v>
      </c>
      <c r="AB649" t="s">
        <v>106157</v>
      </c>
      <c r="AC649" t="s">
        <v>16602</v>
      </c>
      <c r="AD649" t="s">
        <v>16603</v>
      </c>
      <c r="AE649">
        <v>1580</v>
      </c>
      <c r="AF649" t="s">
        <v>16604</v>
      </c>
      <c r="AG649" t="s">
        <v>16605</v>
      </c>
    </row>
    <row r="650" spans="1:36" x14ac:dyDescent="0.3">
      <c r="A650" t="s">
        <v>50062</v>
      </c>
      <c r="B650" t="s">
        <v>50063</v>
      </c>
      <c r="C650" t="s">
        <v>99530</v>
      </c>
      <c r="D650" t="s">
        <v>99531</v>
      </c>
      <c r="N650">
        <v>2</v>
      </c>
      <c r="O650">
        <v>2</v>
      </c>
      <c r="P650">
        <v>2</v>
      </c>
      <c r="Q650" t="s">
        <v>77987</v>
      </c>
      <c r="R650" t="s">
        <v>77987</v>
      </c>
      <c r="S650" t="s">
        <v>77987</v>
      </c>
      <c r="T650" t="s">
        <v>87402</v>
      </c>
      <c r="U650" t="s">
        <v>106158</v>
      </c>
      <c r="V650" t="s">
        <v>106159</v>
      </c>
      <c r="W650">
        <v>26972000</v>
      </c>
      <c r="X650">
        <v>7</v>
      </c>
      <c r="Y650" t="s">
        <v>106160</v>
      </c>
      <c r="Z650" t="s">
        <v>106161</v>
      </c>
      <c r="AA650" t="s">
        <v>106162</v>
      </c>
      <c r="AB650" t="s">
        <v>106163</v>
      </c>
      <c r="AC650" t="s">
        <v>23793</v>
      </c>
      <c r="AD650" t="s">
        <v>23793</v>
      </c>
      <c r="AE650">
        <v>2136</v>
      </c>
      <c r="AF650" t="s">
        <v>23794</v>
      </c>
      <c r="AG650" t="s">
        <v>23795</v>
      </c>
      <c r="AJ650" s="4" t="s">
        <v>23796</v>
      </c>
    </row>
    <row r="651" spans="1:36" x14ac:dyDescent="0.3">
      <c r="A651" t="s">
        <v>50064</v>
      </c>
      <c r="B651" t="s">
        <v>50065</v>
      </c>
      <c r="C651" t="s">
        <v>50207</v>
      </c>
      <c r="D651" t="s">
        <v>99532</v>
      </c>
      <c r="H651" t="s">
        <v>32187</v>
      </c>
      <c r="I651" t="s">
        <v>32188</v>
      </c>
      <c r="J651" t="s">
        <v>32189</v>
      </c>
      <c r="K651" t="s">
        <v>4563</v>
      </c>
      <c r="N651">
        <v>2</v>
      </c>
      <c r="O651">
        <v>2</v>
      </c>
      <c r="P651">
        <v>2</v>
      </c>
      <c r="Q651" t="s">
        <v>76067</v>
      </c>
      <c r="R651" t="s">
        <v>76067</v>
      </c>
      <c r="S651" t="s">
        <v>76067</v>
      </c>
      <c r="T651" t="s">
        <v>95997</v>
      </c>
      <c r="U651">
        <v>0</v>
      </c>
      <c r="V651" t="s">
        <v>106164</v>
      </c>
      <c r="W651">
        <v>19982000</v>
      </c>
      <c r="X651">
        <v>2</v>
      </c>
      <c r="Y651" t="s">
        <v>106165</v>
      </c>
      <c r="Z651" t="s">
        <v>106166</v>
      </c>
      <c r="AA651" t="s">
        <v>106167</v>
      </c>
      <c r="AB651" t="s">
        <v>106168</v>
      </c>
      <c r="AC651" t="s">
        <v>32191</v>
      </c>
      <c r="AD651" t="s">
        <v>32191</v>
      </c>
      <c r="AE651">
        <v>2818</v>
      </c>
      <c r="AF651" t="s">
        <v>32192</v>
      </c>
      <c r="AG651" t="s">
        <v>32193</v>
      </c>
      <c r="AH651" t="s">
        <v>32194</v>
      </c>
      <c r="AJ651" s="4" t="s">
        <v>32195</v>
      </c>
    </row>
    <row r="652" spans="1:36" x14ac:dyDescent="0.3">
      <c r="A652" t="s">
        <v>50066</v>
      </c>
      <c r="B652" t="s">
        <v>50067</v>
      </c>
      <c r="C652" t="s">
        <v>99533</v>
      </c>
      <c r="D652" t="s">
        <v>99534</v>
      </c>
      <c r="H652" t="s">
        <v>4801</v>
      </c>
      <c r="I652" t="s">
        <v>4802</v>
      </c>
      <c r="J652" t="s">
        <v>4803</v>
      </c>
      <c r="K652" t="s">
        <v>4804</v>
      </c>
      <c r="N652">
        <v>2</v>
      </c>
      <c r="O652">
        <v>2</v>
      </c>
      <c r="P652">
        <v>2</v>
      </c>
      <c r="Q652" t="s">
        <v>75930</v>
      </c>
      <c r="R652" t="s">
        <v>75930</v>
      </c>
      <c r="S652" t="s">
        <v>75930</v>
      </c>
      <c r="T652" t="s">
        <v>82659</v>
      </c>
      <c r="U652" t="s">
        <v>106169</v>
      </c>
      <c r="V652" t="s">
        <v>106170</v>
      </c>
      <c r="W652">
        <v>157150000</v>
      </c>
      <c r="X652">
        <v>4</v>
      </c>
      <c r="Y652" t="s">
        <v>106171</v>
      </c>
      <c r="Z652" t="s">
        <v>106172</v>
      </c>
      <c r="AA652" t="s">
        <v>106173</v>
      </c>
      <c r="AB652" t="s">
        <v>106174</v>
      </c>
      <c r="AC652" t="s">
        <v>4805</v>
      </c>
      <c r="AD652" t="s">
        <v>4805</v>
      </c>
      <c r="AE652">
        <v>477</v>
      </c>
      <c r="AF652" t="s">
        <v>4806</v>
      </c>
      <c r="AG652" t="s">
        <v>4807</v>
      </c>
      <c r="AH652" t="s">
        <v>4808</v>
      </c>
      <c r="AJ652" s="4" t="s">
        <v>4809</v>
      </c>
    </row>
    <row r="653" spans="1:36" x14ac:dyDescent="0.3">
      <c r="A653" t="s">
        <v>50068</v>
      </c>
      <c r="B653" t="s">
        <v>50069</v>
      </c>
      <c r="C653" t="s">
        <v>99535</v>
      </c>
      <c r="D653" t="s">
        <v>99536</v>
      </c>
      <c r="H653" t="s">
        <v>7551</v>
      </c>
      <c r="I653" t="s">
        <v>7552</v>
      </c>
      <c r="J653" t="s">
        <v>7553</v>
      </c>
      <c r="K653" t="s">
        <v>448</v>
      </c>
      <c r="N653">
        <v>15</v>
      </c>
      <c r="O653">
        <v>15</v>
      </c>
      <c r="P653">
        <v>15</v>
      </c>
      <c r="Q653" t="s">
        <v>78933</v>
      </c>
      <c r="R653" t="s">
        <v>78933</v>
      </c>
      <c r="S653" t="s">
        <v>78933</v>
      </c>
      <c r="T653" t="s">
        <v>86340</v>
      </c>
      <c r="U653">
        <v>0</v>
      </c>
      <c r="V653" t="s">
        <v>106175</v>
      </c>
      <c r="W653">
        <v>1512800000</v>
      </c>
      <c r="X653">
        <v>86</v>
      </c>
      <c r="Y653" t="s">
        <v>106176</v>
      </c>
      <c r="Z653" t="s">
        <v>106177</v>
      </c>
      <c r="AA653" t="s">
        <v>106178</v>
      </c>
      <c r="AB653" t="s">
        <v>106179</v>
      </c>
      <c r="AC653" t="s">
        <v>7554</v>
      </c>
      <c r="AD653" t="s">
        <v>7554</v>
      </c>
      <c r="AE653">
        <v>737</v>
      </c>
      <c r="AF653" t="s">
        <v>7555</v>
      </c>
      <c r="AG653" t="s">
        <v>7556</v>
      </c>
      <c r="AH653" t="s">
        <v>7557</v>
      </c>
      <c r="AJ653" s="4" t="s">
        <v>7558</v>
      </c>
    </row>
    <row r="654" spans="1:36" x14ac:dyDescent="0.3">
      <c r="A654" t="s">
        <v>50070</v>
      </c>
      <c r="B654" t="s">
        <v>50071</v>
      </c>
      <c r="C654" t="s">
        <v>73691</v>
      </c>
      <c r="D654" t="s">
        <v>99537</v>
      </c>
      <c r="H654" t="s">
        <v>35474</v>
      </c>
      <c r="I654" t="s">
        <v>2979</v>
      </c>
      <c r="J654" t="s">
        <v>35475</v>
      </c>
      <c r="N654">
        <v>3</v>
      </c>
      <c r="O654">
        <v>1</v>
      </c>
      <c r="P654">
        <v>1</v>
      </c>
      <c r="Q654" t="s">
        <v>77987</v>
      </c>
      <c r="R654" t="s">
        <v>76302</v>
      </c>
      <c r="S654" t="s">
        <v>76302</v>
      </c>
      <c r="T654" t="s">
        <v>87486</v>
      </c>
      <c r="U654">
        <v>0</v>
      </c>
      <c r="V654" t="s">
        <v>106180</v>
      </c>
      <c r="W654">
        <v>11236000</v>
      </c>
      <c r="X654">
        <v>3</v>
      </c>
      <c r="Y654" t="s">
        <v>106181</v>
      </c>
      <c r="Z654" t="s">
        <v>106182</v>
      </c>
      <c r="AA654" t="s">
        <v>106183</v>
      </c>
      <c r="AB654" t="s">
        <v>106184</v>
      </c>
      <c r="AC654" t="s">
        <v>40509</v>
      </c>
      <c r="AD654" t="s">
        <v>35477</v>
      </c>
      <c r="AE654">
        <v>3103</v>
      </c>
      <c r="AF654" t="s">
        <v>35478</v>
      </c>
      <c r="AG654" t="s">
        <v>35479</v>
      </c>
    </row>
    <row r="655" spans="1:36" x14ac:dyDescent="0.3">
      <c r="A655" t="s">
        <v>50072</v>
      </c>
      <c r="B655" t="s">
        <v>50073</v>
      </c>
      <c r="C655" t="s">
        <v>55266</v>
      </c>
      <c r="D655" t="s">
        <v>56912</v>
      </c>
      <c r="H655" t="s">
        <v>815</v>
      </c>
      <c r="I655" t="s">
        <v>816</v>
      </c>
      <c r="N655">
        <v>4</v>
      </c>
      <c r="O655">
        <v>4</v>
      </c>
      <c r="P655">
        <v>4</v>
      </c>
      <c r="Q655" t="s">
        <v>51313</v>
      </c>
      <c r="R655" t="s">
        <v>51313</v>
      </c>
      <c r="S655" t="s">
        <v>51313</v>
      </c>
      <c r="T655" t="s">
        <v>94780</v>
      </c>
      <c r="U655">
        <v>0</v>
      </c>
      <c r="V655" t="s">
        <v>95960</v>
      </c>
      <c r="W655">
        <v>84216000</v>
      </c>
      <c r="X655">
        <v>21</v>
      </c>
      <c r="Y655" t="s">
        <v>106185</v>
      </c>
      <c r="Z655" t="s">
        <v>106186</v>
      </c>
      <c r="AA655" t="s">
        <v>106187</v>
      </c>
      <c r="AB655" t="s">
        <v>106188</v>
      </c>
      <c r="AC655" t="s">
        <v>817</v>
      </c>
      <c r="AD655" t="s">
        <v>817</v>
      </c>
      <c r="AE655">
        <v>165</v>
      </c>
      <c r="AF655" t="s">
        <v>819</v>
      </c>
      <c r="AG655" t="s">
        <v>820</v>
      </c>
      <c r="AJ655" s="4" t="s">
        <v>821</v>
      </c>
    </row>
    <row r="656" spans="1:36" x14ac:dyDescent="0.3">
      <c r="A656" t="s">
        <v>50074</v>
      </c>
      <c r="B656" t="s">
        <v>50075</v>
      </c>
      <c r="C656" t="s">
        <v>99538</v>
      </c>
      <c r="D656" t="s">
        <v>72785</v>
      </c>
      <c r="H656" t="s">
        <v>5323</v>
      </c>
      <c r="I656" t="s">
        <v>40508</v>
      </c>
      <c r="J656" t="s">
        <v>40507</v>
      </c>
      <c r="N656">
        <v>8</v>
      </c>
      <c r="O656">
        <v>8</v>
      </c>
      <c r="P656">
        <v>8</v>
      </c>
      <c r="Q656" t="s">
        <v>80435</v>
      </c>
      <c r="R656" t="s">
        <v>80435</v>
      </c>
      <c r="S656" t="s">
        <v>80435</v>
      </c>
      <c r="T656" t="s">
        <v>106189</v>
      </c>
      <c r="U656">
        <v>0</v>
      </c>
      <c r="V656" t="s">
        <v>106190</v>
      </c>
      <c r="W656">
        <v>1876300000</v>
      </c>
      <c r="X656">
        <v>69</v>
      </c>
      <c r="Y656" t="s">
        <v>106191</v>
      </c>
      <c r="Z656" t="s">
        <v>106192</v>
      </c>
      <c r="AA656" t="s">
        <v>106193</v>
      </c>
      <c r="AB656" t="s">
        <v>106194</v>
      </c>
      <c r="AC656" t="s">
        <v>40506</v>
      </c>
      <c r="AD656" t="s">
        <v>40505</v>
      </c>
      <c r="AE656">
        <v>825</v>
      </c>
      <c r="AF656" t="s">
        <v>40504</v>
      </c>
      <c r="AG656" t="s">
        <v>40503</v>
      </c>
      <c r="AH656" t="s">
        <v>40502</v>
      </c>
      <c r="AJ656" s="4" t="s">
        <v>8532</v>
      </c>
    </row>
    <row r="657" spans="1:36" x14ac:dyDescent="0.3">
      <c r="A657" t="s">
        <v>50076</v>
      </c>
      <c r="B657" t="s">
        <v>50077</v>
      </c>
      <c r="C657" t="s">
        <v>99539</v>
      </c>
      <c r="D657" t="s">
        <v>99540</v>
      </c>
      <c r="H657" t="s">
        <v>6631</v>
      </c>
      <c r="I657" t="s">
        <v>6632</v>
      </c>
      <c r="J657" t="s">
        <v>6633</v>
      </c>
      <c r="K657" t="s">
        <v>1560</v>
      </c>
      <c r="N657">
        <v>3</v>
      </c>
      <c r="O657">
        <v>3</v>
      </c>
      <c r="P657">
        <v>3</v>
      </c>
      <c r="Q657" t="s">
        <v>48411</v>
      </c>
      <c r="R657" t="s">
        <v>48411</v>
      </c>
      <c r="S657" t="s">
        <v>48411</v>
      </c>
      <c r="T657" t="s">
        <v>83284</v>
      </c>
      <c r="U657" t="s">
        <v>106195</v>
      </c>
      <c r="V657" t="s">
        <v>106196</v>
      </c>
      <c r="W657">
        <v>27025000</v>
      </c>
      <c r="X657">
        <v>5</v>
      </c>
      <c r="Y657" t="s">
        <v>106197</v>
      </c>
      <c r="Z657" t="s">
        <v>106198</v>
      </c>
      <c r="AA657" t="s">
        <v>106199</v>
      </c>
      <c r="AB657" t="s">
        <v>106200</v>
      </c>
      <c r="AC657" t="s">
        <v>6634</v>
      </c>
      <c r="AD657" t="s">
        <v>6634</v>
      </c>
      <c r="AE657">
        <v>660</v>
      </c>
      <c r="AF657" t="s">
        <v>6635</v>
      </c>
      <c r="AG657" t="s">
        <v>6636</v>
      </c>
      <c r="AH657" t="s">
        <v>6637</v>
      </c>
      <c r="AI657" t="e">
        <f>-PH alpha-1</f>
        <v>#NAME?</v>
      </c>
      <c r="AJ657" s="4" t="s">
        <v>6638</v>
      </c>
    </row>
    <row r="658" spans="1:36" x14ac:dyDescent="0.3">
      <c r="A658" t="s">
        <v>50078</v>
      </c>
      <c r="B658" t="s">
        <v>50079</v>
      </c>
      <c r="C658" t="s">
        <v>99541</v>
      </c>
      <c r="D658" t="s">
        <v>99542</v>
      </c>
      <c r="H658" t="s">
        <v>14354</v>
      </c>
      <c r="I658" t="s">
        <v>3144</v>
      </c>
      <c r="J658" t="s">
        <v>14355</v>
      </c>
      <c r="N658">
        <v>2</v>
      </c>
      <c r="O658">
        <v>2</v>
      </c>
      <c r="P658">
        <v>2</v>
      </c>
      <c r="Q658" t="s">
        <v>48384</v>
      </c>
      <c r="R658" t="s">
        <v>48384</v>
      </c>
      <c r="S658" t="s">
        <v>48384</v>
      </c>
      <c r="T658" t="s">
        <v>58954</v>
      </c>
      <c r="U658">
        <v>0</v>
      </c>
      <c r="V658" t="s">
        <v>106201</v>
      </c>
      <c r="W658">
        <v>224280000</v>
      </c>
      <c r="X658">
        <v>12</v>
      </c>
      <c r="Y658" t="s">
        <v>106202</v>
      </c>
      <c r="Z658" t="s">
        <v>106203</v>
      </c>
      <c r="AA658" t="s">
        <v>106204</v>
      </c>
      <c r="AB658" t="s">
        <v>106205</v>
      </c>
      <c r="AC658" t="s">
        <v>40501</v>
      </c>
      <c r="AD658" t="s">
        <v>40501</v>
      </c>
      <c r="AE658">
        <v>1388</v>
      </c>
      <c r="AF658" t="s">
        <v>14356</v>
      </c>
      <c r="AG658" t="s">
        <v>14357</v>
      </c>
      <c r="AH658" t="s">
        <v>14358</v>
      </c>
      <c r="AJ658" s="4" t="s">
        <v>14359</v>
      </c>
    </row>
    <row r="659" spans="1:36" x14ac:dyDescent="0.3">
      <c r="A659" t="s">
        <v>50080</v>
      </c>
      <c r="B659" t="s">
        <v>50081</v>
      </c>
      <c r="C659" t="s">
        <v>99543</v>
      </c>
      <c r="D659" t="s">
        <v>71236</v>
      </c>
      <c r="H659" t="s">
        <v>1377</v>
      </c>
      <c r="I659" t="s">
        <v>14331</v>
      </c>
      <c r="J659" t="s">
        <v>14332</v>
      </c>
      <c r="K659" t="s">
        <v>1380</v>
      </c>
      <c r="N659">
        <v>1</v>
      </c>
      <c r="O659">
        <v>1</v>
      </c>
      <c r="P659">
        <v>1</v>
      </c>
      <c r="Q659" t="s">
        <v>76407</v>
      </c>
      <c r="R659" t="s">
        <v>76407</v>
      </c>
      <c r="S659" t="s">
        <v>76407</v>
      </c>
      <c r="T659" t="s">
        <v>74728</v>
      </c>
      <c r="U659">
        <v>0</v>
      </c>
      <c r="V659" t="s">
        <v>106206</v>
      </c>
      <c r="W659">
        <v>64951000</v>
      </c>
      <c r="X659">
        <v>4</v>
      </c>
      <c r="Y659" t="s">
        <v>106207</v>
      </c>
      <c r="Z659" t="s">
        <v>106208</v>
      </c>
      <c r="AA659" t="s">
        <v>106209</v>
      </c>
      <c r="AB659" t="s">
        <v>106210</v>
      </c>
      <c r="AC659" t="s">
        <v>14333</v>
      </c>
      <c r="AD659" t="s">
        <v>14333</v>
      </c>
      <c r="AE659">
        <v>1386</v>
      </c>
      <c r="AF659" t="s">
        <v>14334</v>
      </c>
      <c r="AG659" t="s">
        <v>14335</v>
      </c>
      <c r="AH659" t="s">
        <v>14336</v>
      </c>
      <c r="AI659" t="s">
        <v>14337</v>
      </c>
      <c r="AJ659" s="4" t="s">
        <v>14338</v>
      </c>
    </row>
    <row r="660" spans="1:36" x14ac:dyDescent="0.3">
      <c r="A660" t="s">
        <v>50082</v>
      </c>
      <c r="B660" t="s">
        <v>50083</v>
      </c>
      <c r="C660" t="s">
        <v>65753</v>
      </c>
      <c r="D660" t="s">
        <v>99544</v>
      </c>
      <c r="H660" t="s">
        <v>10942</v>
      </c>
      <c r="I660" t="s">
        <v>10943</v>
      </c>
      <c r="J660" t="s">
        <v>10944</v>
      </c>
      <c r="K660" t="s">
        <v>10945</v>
      </c>
      <c r="N660">
        <v>6</v>
      </c>
      <c r="O660">
        <v>6</v>
      </c>
      <c r="P660">
        <v>6</v>
      </c>
      <c r="Q660" t="s">
        <v>72627</v>
      </c>
      <c r="R660" t="s">
        <v>72627</v>
      </c>
      <c r="S660" t="s">
        <v>72627</v>
      </c>
      <c r="T660" t="s">
        <v>80233</v>
      </c>
      <c r="U660">
        <v>0</v>
      </c>
      <c r="V660" t="s">
        <v>106211</v>
      </c>
      <c r="W660">
        <v>535300000</v>
      </c>
      <c r="X660">
        <v>38</v>
      </c>
      <c r="Y660" t="s">
        <v>106212</v>
      </c>
      <c r="Z660" t="s">
        <v>106213</v>
      </c>
      <c r="AA660" t="s">
        <v>106214</v>
      </c>
      <c r="AB660" t="s">
        <v>106215</v>
      </c>
      <c r="AC660" t="s">
        <v>10946</v>
      </c>
      <c r="AD660" t="s">
        <v>10946</v>
      </c>
      <c r="AE660">
        <v>1061</v>
      </c>
      <c r="AF660" t="s">
        <v>10947</v>
      </c>
      <c r="AG660" t="s">
        <v>10948</v>
      </c>
      <c r="AH660" t="s">
        <v>10949</v>
      </c>
      <c r="AI660" t="s">
        <v>3406</v>
      </c>
      <c r="AJ660" s="4" t="s">
        <v>10950</v>
      </c>
    </row>
    <row r="661" spans="1:36" x14ac:dyDescent="0.3">
      <c r="A661" t="s">
        <v>50084</v>
      </c>
      <c r="B661" t="s">
        <v>50085</v>
      </c>
      <c r="C661" t="s">
        <v>58057</v>
      </c>
      <c r="D661" t="s">
        <v>99545</v>
      </c>
      <c r="H661" t="s">
        <v>5098</v>
      </c>
      <c r="I661" t="s">
        <v>5099</v>
      </c>
      <c r="J661" t="s">
        <v>5100</v>
      </c>
      <c r="K661" t="s">
        <v>5101</v>
      </c>
      <c r="N661">
        <v>11</v>
      </c>
      <c r="O661">
        <v>10</v>
      </c>
      <c r="P661">
        <v>10</v>
      </c>
      <c r="Q661">
        <v>34</v>
      </c>
      <c r="R661" t="s">
        <v>80102</v>
      </c>
      <c r="S661" t="s">
        <v>80102</v>
      </c>
      <c r="T661" t="s">
        <v>79389</v>
      </c>
      <c r="U661">
        <v>0</v>
      </c>
      <c r="V661" t="s">
        <v>106216</v>
      </c>
      <c r="W661">
        <v>661670000</v>
      </c>
      <c r="X661">
        <v>44</v>
      </c>
      <c r="Y661" t="s">
        <v>106217</v>
      </c>
      <c r="Z661" t="s">
        <v>106218</v>
      </c>
      <c r="AA661" t="s">
        <v>106219</v>
      </c>
      <c r="AB661" t="s">
        <v>106220</v>
      </c>
      <c r="AC661" t="s">
        <v>40500</v>
      </c>
      <c r="AD661" t="s">
        <v>5103</v>
      </c>
      <c r="AE661">
        <v>510</v>
      </c>
      <c r="AF661" t="s">
        <v>5104</v>
      </c>
      <c r="AG661" t="s">
        <v>5105</v>
      </c>
      <c r="AH661" t="s">
        <v>5106</v>
      </c>
      <c r="AJ661" s="4" t="s">
        <v>5107</v>
      </c>
    </row>
    <row r="662" spans="1:36" x14ac:dyDescent="0.3">
      <c r="A662" t="s">
        <v>50086</v>
      </c>
      <c r="B662" t="s">
        <v>50087</v>
      </c>
      <c r="C662" t="s">
        <v>99546</v>
      </c>
      <c r="D662" t="s">
        <v>72498</v>
      </c>
      <c r="H662" t="s">
        <v>40499</v>
      </c>
      <c r="I662" t="s">
        <v>40498</v>
      </c>
      <c r="J662" t="s">
        <v>40497</v>
      </c>
      <c r="K662" t="s">
        <v>19046</v>
      </c>
      <c r="N662">
        <v>6</v>
      </c>
      <c r="O662">
        <v>6</v>
      </c>
      <c r="P662">
        <v>6</v>
      </c>
      <c r="Q662" t="s">
        <v>76177</v>
      </c>
      <c r="R662" t="s">
        <v>76177</v>
      </c>
      <c r="S662" t="s">
        <v>76177</v>
      </c>
      <c r="T662" t="s">
        <v>89885</v>
      </c>
      <c r="U662">
        <v>0</v>
      </c>
      <c r="V662" t="s">
        <v>77987</v>
      </c>
      <c r="W662">
        <v>170620000</v>
      </c>
      <c r="X662">
        <v>23</v>
      </c>
      <c r="Y662" t="s">
        <v>106221</v>
      </c>
      <c r="Z662" t="s">
        <v>106222</v>
      </c>
      <c r="AA662" t="s">
        <v>106223</v>
      </c>
      <c r="AB662" t="s">
        <v>106224</v>
      </c>
      <c r="AC662" t="s">
        <v>40496</v>
      </c>
      <c r="AD662" t="s">
        <v>40495</v>
      </c>
      <c r="AE662">
        <v>1551</v>
      </c>
      <c r="AF662" t="s">
        <v>40494</v>
      </c>
      <c r="AG662" t="s">
        <v>40493</v>
      </c>
      <c r="AH662" t="s">
        <v>40492</v>
      </c>
      <c r="AJ662" s="4" t="s">
        <v>36844</v>
      </c>
    </row>
    <row r="663" spans="1:36" x14ac:dyDescent="0.3">
      <c r="A663" t="s">
        <v>50088</v>
      </c>
      <c r="B663" t="s">
        <v>50089</v>
      </c>
      <c r="C663" t="s">
        <v>53617</v>
      </c>
      <c r="D663" t="s">
        <v>99547</v>
      </c>
      <c r="H663" t="s">
        <v>32407</v>
      </c>
      <c r="I663" t="s">
        <v>13656</v>
      </c>
      <c r="J663" t="s">
        <v>32408</v>
      </c>
      <c r="K663" t="s">
        <v>65</v>
      </c>
      <c r="N663">
        <v>22</v>
      </c>
      <c r="O663">
        <v>22</v>
      </c>
      <c r="P663">
        <v>22</v>
      </c>
      <c r="Q663" t="s">
        <v>78711</v>
      </c>
      <c r="R663" t="s">
        <v>78711</v>
      </c>
      <c r="S663" t="s">
        <v>78711</v>
      </c>
      <c r="T663" t="s">
        <v>87019</v>
      </c>
      <c r="U663">
        <v>0</v>
      </c>
      <c r="V663" t="s">
        <v>106225</v>
      </c>
      <c r="W663">
        <v>1981800000</v>
      </c>
      <c r="X663">
        <v>111</v>
      </c>
      <c r="Y663" t="s">
        <v>106226</v>
      </c>
      <c r="Z663" t="s">
        <v>106227</v>
      </c>
      <c r="AA663" t="s">
        <v>106228</v>
      </c>
      <c r="AB663" t="s">
        <v>106229</v>
      </c>
      <c r="AC663" t="s">
        <v>40491</v>
      </c>
      <c r="AD663" t="s">
        <v>32410</v>
      </c>
      <c r="AE663">
        <v>2831</v>
      </c>
      <c r="AF663" t="s">
        <v>32411</v>
      </c>
      <c r="AG663" t="s">
        <v>32412</v>
      </c>
      <c r="AH663" t="s">
        <v>32413</v>
      </c>
      <c r="AJ663" s="4" t="s">
        <v>32414</v>
      </c>
    </row>
    <row r="664" spans="1:36" x14ac:dyDescent="0.3">
      <c r="A664" t="s">
        <v>50090</v>
      </c>
      <c r="B664" t="s">
        <v>50091</v>
      </c>
      <c r="C664" t="s">
        <v>99548</v>
      </c>
      <c r="D664" t="s">
        <v>99549</v>
      </c>
      <c r="H664" t="s">
        <v>7760</v>
      </c>
      <c r="I664" t="s">
        <v>7761</v>
      </c>
      <c r="J664" t="s">
        <v>7762</v>
      </c>
      <c r="K664" t="s">
        <v>7763</v>
      </c>
      <c r="N664">
        <v>14</v>
      </c>
      <c r="O664">
        <v>14</v>
      </c>
      <c r="P664">
        <v>14</v>
      </c>
      <c r="Q664" t="s">
        <v>81317</v>
      </c>
      <c r="R664" t="s">
        <v>81317</v>
      </c>
      <c r="S664" t="s">
        <v>81317</v>
      </c>
      <c r="T664" t="s">
        <v>80613</v>
      </c>
      <c r="U664">
        <v>0</v>
      </c>
      <c r="V664" t="s">
        <v>106230</v>
      </c>
      <c r="W664">
        <v>4965600000</v>
      </c>
      <c r="X664">
        <v>132</v>
      </c>
      <c r="Y664" t="s">
        <v>106231</v>
      </c>
      <c r="Z664" t="s">
        <v>106232</v>
      </c>
      <c r="AA664" t="s">
        <v>106233</v>
      </c>
      <c r="AB664" t="s">
        <v>106234</v>
      </c>
      <c r="AC664" t="s">
        <v>7764</v>
      </c>
      <c r="AD664" t="s">
        <v>7764</v>
      </c>
      <c r="AE664">
        <v>756</v>
      </c>
      <c r="AF664" t="s">
        <v>7765</v>
      </c>
      <c r="AG664" t="s">
        <v>7766</v>
      </c>
      <c r="AH664" t="s">
        <v>7767</v>
      </c>
      <c r="AI664" t="s">
        <v>7768</v>
      </c>
      <c r="AJ664" s="4" t="s">
        <v>7769</v>
      </c>
    </row>
    <row r="665" spans="1:36" x14ac:dyDescent="0.3">
      <c r="A665" t="s">
        <v>50092</v>
      </c>
      <c r="B665" t="s">
        <v>50093</v>
      </c>
      <c r="C665" t="s">
        <v>99550</v>
      </c>
      <c r="D665" t="s">
        <v>99551</v>
      </c>
      <c r="I665" t="s">
        <v>40490</v>
      </c>
      <c r="N665">
        <v>2</v>
      </c>
      <c r="O665">
        <v>2</v>
      </c>
      <c r="P665">
        <v>2</v>
      </c>
      <c r="Q665" t="s">
        <v>80641</v>
      </c>
      <c r="R665" t="s">
        <v>80641</v>
      </c>
      <c r="S665" t="s">
        <v>80641</v>
      </c>
      <c r="T665" t="s">
        <v>106235</v>
      </c>
      <c r="U665" t="s">
        <v>106236</v>
      </c>
      <c r="V665" t="s">
        <v>106237</v>
      </c>
      <c r="W665">
        <v>35455000</v>
      </c>
      <c r="X665">
        <v>5</v>
      </c>
      <c r="Y665" t="s">
        <v>106238</v>
      </c>
      <c r="Z665" t="s">
        <v>106239</v>
      </c>
      <c r="AA665" t="s">
        <v>106240</v>
      </c>
      <c r="AB665" t="s">
        <v>106241</v>
      </c>
      <c r="AC665" t="s">
        <v>40489</v>
      </c>
      <c r="AD665" t="s">
        <v>40489</v>
      </c>
      <c r="AE665">
        <v>272</v>
      </c>
      <c r="AF665" t="s">
        <v>40488</v>
      </c>
      <c r="AG665" t="s">
        <v>40487</v>
      </c>
      <c r="AJ665" s="4" t="s">
        <v>2183</v>
      </c>
    </row>
    <row r="666" spans="1:36" x14ac:dyDescent="0.3">
      <c r="A666" t="s">
        <v>50094</v>
      </c>
      <c r="B666" t="s">
        <v>50095</v>
      </c>
      <c r="C666" t="s">
        <v>50752</v>
      </c>
      <c r="D666" t="s">
        <v>51940</v>
      </c>
      <c r="H666" t="s">
        <v>17750</v>
      </c>
      <c r="I666" t="s">
        <v>17751</v>
      </c>
      <c r="J666" t="s">
        <v>17752</v>
      </c>
      <c r="K666" t="s">
        <v>17753</v>
      </c>
      <c r="N666">
        <v>17</v>
      </c>
      <c r="O666">
        <v>17</v>
      </c>
      <c r="P666">
        <v>17</v>
      </c>
      <c r="Q666">
        <v>16</v>
      </c>
      <c r="R666">
        <v>16</v>
      </c>
      <c r="S666">
        <v>16</v>
      </c>
      <c r="T666" t="s">
        <v>87320</v>
      </c>
      <c r="U666">
        <v>0</v>
      </c>
      <c r="V666" t="s">
        <v>106242</v>
      </c>
      <c r="W666">
        <v>624470000</v>
      </c>
      <c r="X666">
        <v>81</v>
      </c>
      <c r="Y666" t="s">
        <v>106243</v>
      </c>
      <c r="Z666" t="s">
        <v>106244</v>
      </c>
      <c r="AA666" t="s">
        <v>106245</v>
      </c>
      <c r="AB666" t="s">
        <v>106246</v>
      </c>
      <c r="AC666" t="s">
        <v>17754</v>
      </c>
      <c r="AD666" t="s">
        <v>17754</v>
      </c>
      <c r="AE666">
        <v>1674</v>
      </c>
      <c r="AF666" t="s">
        <v>17755</v>
      </c>
      <c r="AG666" t="s">
        <v>17756</v>
      </c>
      <c r="AH666" t="s">
        <v>17757</v>
      </c>
      <c r="AJ666" s="4" t="s">
        <v>17758</v>
      </c>
    </row>
    <row r="667" spans="1:36" x14ac:dyDescent="0.3">
      <c r="A667" t="s">
        <v>50096</v>
      </c>
      <c r="B667" t="s">
        <v>50097</v>
      </c>
      <c r="C667" t="s">
        <v>99552</v>
      </c>
      <c r="D667" t="s">
        <v>58855</v>
      </c>
      <c r="H667" t="s">
        <v>1766</v>
      </c>
      <c r="I667" t="s">
        <v>40486</v>
      </c>
      <c r="J667" t="s">
        <v>1395</v>
      </c>
      <c r="N667">
        <v>2</v>
      </c>
      <c r="O667">
        <v>2</v>
      </c>
      <c r="P667">
        <v>2</v>
      </c>
      <c r="Q667" t="s">
        <v>76765</v>
      </c>
      <c r="R667" t="s">
        <v>76765</v>
      </c>
      <c r="S667" t="s">
        <v>76765</v>
      </c>
      <c r="T667" t="s">
        <v>106247</v>
      </c>
      <c r="U667">
        <v>0</v>
      </c>
      <c r="V667" t="s">
        <v>106248</v>
      </c>
      <c r="W667">
        <v>46324000</v>
      </c>
      <c r="X667">
        <v>9</v>
      </c>
      <c r="Y667" t="s">
        <v>106249</v>
      </c>
      <c r="Z667" t="s">
        <v>106250</v>
      </c>
      <c r="AA667" t="s">
        <v>106251</v>
      </c>
      <c r="AB667" t="s">
        <v>106252</v>
      </c>
      <c r="AC667" t="s">
        <v>40485</v>
      </c>
      <c r="AD667" t="s">
        <v>40485</v>
      </c>
      <c r="AE667">
        <v>509</v>
      </c>
      <c r="AF667" t="s">
        <v>40484</v>
      </c>
      <c r="AG667" t="s">
        <v>40483</v>
      </c>
      <c r="AJ667" s="4" t="s">
        <v>5097</v>
      </c>
    </row>
    <row r="668" spans="1:36" x14ac:dyDescent="0.3">
      <c r="A668" t="s">
        <v>50098</v>
      </c>
      <c r="B668" t="s">
        <v>50099</v>
      </c>
      <c r="C668" t="s">
        <v>99228</v>
      </c>
      <c r="D668" t="s">
        <v>99553</v>
      </c>
      <c r="N668">
        <v>1</v>
      </c>
      <c r="O668">
        <v>1</v>
      </c>
      <c r="P668">
        <v>1</v>
      </c>
      <c r="Q668" t="s">
        <v>48411</v>
      </c>
      <c r="R668" t="s">
        <v>48411</v>
      </c>
      <c r="S668" t="s">
        <v>48411</v>
      </c>
      <c r="T668" t="s">
        <v>106253</v>
      </c>
      <c r="U668" t="s">
        <v>106254</v>
      </c>
      <c r="V668" t="s">
        <v>106255</v>
      </c>
      <c r="W668">
        <v>16650000</v>
      </c>
      <c r="X668">
        <v>7</v>
      </c>
      <c r="Y668" t="s">
        <v>106256</v>
      </c>
      <c r="Z668" t="s">
        <v>106257</v>
      </c>
      <c r="AA668" t="s">
        <v>106258</v>
      </c>
      <c r="AB668" t="s">
        <v>106259</v>
      </c>
      <c r="AC668" t="s">
        <v>40482</v>
      </c>
      <c r="AD668" t="s">
        <v>40482</v>
      </c>
      <c r="AE668">
        <v>1093</v>
      </c>
      <c r="AF668" t="s">
        <v>40481</v>
      </c>
      <c r="AG668" t="s">
        <v>40480</v>
      </c>
      <c r="AJ668" s="4" t="s">
        <v>11283</v>
      </c>
    </row>
    <row r="669" spans="1:36" x14ac:dyDescent="0.3">
      <c r="A669" t="s">
        <v>50100</v>
      </c>
      <c r="B669" t="s">
        <v>50101</v>
      </c>
      <c r="C669" t="s">
        <v>99554</v>
      </c>
      <c r="D669" t="s">
        <v>99555</v>
      </c>
      <c r="J669" t="s">
        <v>27974</v>
      </c>
      <c r="N669">
        <v>3</v>
      </c>
      <c r="O669">
        <v>3</v>
      </c>
      <c r="P669">
        <v>3</v>
      </c>
      <c r="Q669" t="s">
        <v>77304</v>
      </c>
      <c r="R669" t="s">
        <v>77304</v>
      </c>
      <c r="S669" t="s">
        <v>77304</v>
      </c>
      <c r="T669" t="s">
        <v>90878</v>
      </c>
      <c r="U669">
        <v>0</v>
      </c>
      <c r="V669" t="s">
        <v>95370</v>
      </c>
      <c r="W669">
        <v>98288000</v>
      </c>
      <c r="X669">
        <v>15</v>
      </c>
      <c r="Y669" t="s">
        <v>106260</v>
      </c>
      <c r="Z669" t="s">
        <v>106261</v>
      </c>
      <c r="AA669" t="s">
        <v>106262</v>
      </c>
      <c r="AB669" t="s">
        <v>106263</v>
      </c>
      <c r="AC669" t="s">
        <v>40479</v>
      </c>
      <c r="AD669" t="s">
        <v>27976</v>
      </c>
      <c r="AE669">
        <v>2489</v>
      </c>
      <c r="AF669" t="s">
        <v>27977</v>
      </c>
      <c r="AG669" t="s">
        <v>27978</v>
      </c>
      <c r="AJ669" s="4" t="s">
        <v>27979</v>
      </c>
    </row>
    <row r="670" spans="1:36" x14ac:dyDescent="0.3">
      <c r="A670" t="s">
        <v>50102</v>
      </c>
      <c r="B670" t="s">
        <v>50103</v>
      </c>
      <c r="C670" t="s">
        <v>99556</v>
      </c>
      <c r="D670" t="s">
        <v>99557</v>
      </c>
      <c r="H670" t="s">
        <v>27647</v>
      </c>
      <c r="I670" t="s">
        <v>27648</v>
      </c>
      <c r="J670" t="s">
        <v>27649</v>
      </c>
      <c r="N670">
        <v>1</v>
      </c>
      <c r="O670">
        <v>1</v>
      </c>
      <c r="P670">
        <v>1</v>
      </c>
      <c r="Q670" t="s">
        <v>76154</v>
      </c>
      <c r="R670" t="s">
        <v>76154</v>
      </c>
      <c r="S670" t="s">
        <v>76154</v>
      </c>
      <c r="T670" t="s">
        <v>75749</v>
      </c>
      <c r="U670" t="s">
        <v>106264</v>
      </c>
      <c r="V670" t="s">
        <v>106265</v>
      </c>
      <c r="W670">
        <v>24458000</v>
      </c>
      <c r="X670">
        <v>3</v>
      </c>
      <c r="Y670" t="s">
        <v>106266</v>
      </c>
      <c r="Z670" t="s">
        <v>106267</v>
      </c>
      <c r="AA670" t="s">
        <v>106268</v>
      </c>
      <c r="AB670" t="s">
        <v>106269</v>
      </c>
      <c r="AC670" t="s">
        <v>27650</v>
      </c>
      <c r="AD670" t="s">
        <v>27650</v>
      </c>
      <c r="AE670">
        <v>2454</v>
      </c>
      <c r="AF670" t="s">
        <v>27651</v>
      </c>
      <c r="AG670" t="s">
        <v>27652</v>
      </c>
      <c r="AH670" t="s">
        <v>27653</v>
      </c>
      <c r="AJ670" s="4" t="s">
        <v>27654</v>
      </c>
    </row>
    <row r="671" spans="1:36" x14ac:dyDescent="0.3">
      <c r="A671" t="s">
        <v>50104</v>
      </c>
      <c r="B671" t="s">
        <v>50105</v>
      </c>
      <c r="C671" t="s">
        <v>99558</v>
      </c>
      <c r="D671" t="s">
        <v>99559</v>
      </c>
      <c r="H671" t="s">
        <v>6575</v>
      </c>
      <c r="I671" t="s">
        <v>6576</v>
      </c>
      <c r="J671" t="s">
        <v>6577</v>
      </c>
      <c r="K671" t="s">
        <v>6276</v>
      </c>
      <c r="N671">
        <v>1</v>
      </c>
      <c r="O671">
        <v>1</v>
      </c>
      <c r="P671">
        <v>1</v>
      </c>
      <c r="Q671" t="s">
        <v>76446</v>
      </c>
      <c r="R671" t="s">
        <v>76446</v>
      </c>
      <c r="S671" t="s">
        <v>76446</v>
      </c>
      <c r="T671" t="s">
        <v>78748</v>
      </c>
      <c r="U671">
        <v>0</v>
      </c>
      <c r="V671" t="s">
        <v>106270</v>
      </c>
      <c r="W671">
        <v>69286000</v>
      </c>
      <c r="X671">
        <v>6</v>
      </c>
      <c r="Y671" t="s">
        <v>106271</v>
      </c>
      <c r="Z671" t="s">
        <v>106272</v>
      </c>
      <c r="AA671" t="s">
        <v>106273</v>
      </c>
      <c r="AB671" t="s">
        <v>106274</v>
      </c>
      <c r="AC671" t="s">
        <v>6578</v>
      </c>
      <c r="AD671" t="s">
        <v>6578</v>
      </c>
      <c r="AE671">
        <v>654</v>
      </c>
      <c r="AF671" t="s">
        <v>6579</v>
      </c>
      <c r="AG671" t="s">
        <v>6580</v>
      </c>
      <c r="AH671" t="s">
        <v>6581</v>
      </c>
      <c r="AI671" t="s">
        <v>6582</v>
      </c>
      <c r="AJ671" s="4" t="s">
        <v>6583</v>
      </c>
    </row>
    <row r="672" spans="1:36" x14ac:dyDescent="0.3">
      <c r="A672" t="s">
        <v>50106</v>
      </c>
      <c r="B672" t="s">
        <v>50107</v>
      </c>
      <c r="C672" t="s">
        <v>74819</v>
      </c>
      <c r="D672" t="s">
        <v>70566</v>
      </c>
      <c r="H672" t="s">
        <v>30302</v>
      </c>
      <c r="I672" t="s">
        <v>30303</v>
      </c>
      <c r="J672" t="s">
        <v>30304</v>
      </c>
      <c r="K672" t="s">
        <v>30305</v>
      </c>
      <c r="N672">
        <v>2</v>
      </c>
      <c r="O672">
        <v>2</v>
      </c>
      <c r="P672">
        <v>2</v>
      </c>
      <c r="Q672" t="s">
        <v>77347</v>
      </c>
      <c r="R672" t="s">
        <v>77347</v>
      </c>
      <c r="S672" t="s">
        <v>77347</v>
      </c>
      <c r="T672" t="s">
        <v>90577</v>
      </c>
      <c r="U672">
        <v>0</v>
      </c>
      <c r="V672" t="s">
        <v>55909</v>
      </c>
      <c r="W672">
        <v>48316000</v>
      </c>
      <c r="X672">
        <v>7</v>
      </c>
      <c r="Y672" t="s">
        <v>106275</v>
      </c>
      <c r="Z672" t="s">
        <v>106276</v>
      </c>
      <c r="AA672" t="s">
        <v>106277</v>
      </c>
      <c r="AB672" t="s">
        <v>106278</v>
      </c>
      <c r="AC672" t="s">
        <v>40478</v>
      </c>
      <c r="AD672" t="s">
        <v>40478</v>
      </c>
      <c r="AE672">
        <v>2674</v>
      </c>
      <c r="AF672" t="s">
        <v>30308</v>
      </c>
      <c r="AG672" t="s">
        <v>30309</v>
      </c>
      <c r="AH672" t="s">
        <v>30310</v>
      </c>
      <c r="AJ672" s="4" t="s">
        <v>30311</v>
      </c>
    </row>
    <row r="673" spans="1:36" x14ac:dyDescent="0.3">
      <c r="A673" t="s">
        <v>50108</v>
      </c>
      <c r="B673" t="s">
        <v>50109</v>
      </c>
      <c r="C673" t="s">
        <v>99560</v>
      </c>
      <c r="D673" t="s">
        <v>99561</v>
      </c>
      <c r="H673" t="s">
        <v>21457</v>
      </c>
      <c r="I673" t="s">
        <v>21458</v>
      </c>
      <c r="J673" t="s">
        <v>21459</v>
      </c>
      <c r="K673" t="s">
        <v>15525</v>
      </c>
      <c r="N673">
        <v>2</v>
      </c>
      <c r="O673">
        <v>2</v>
      </c>
      <c r="P673">
        <v>2</v>
      </c>
      <c r="Q673" t="s">
        <v>48719</v>
      </c>
      <c r="R673" t="s">
        <v>48719</v>
      </c>
      <c r="S673" t="s">
        <v>48719</v>
      </c>
      <c r="T673" t="s">
        <v>78515</v>
      </c>
      <c r="U673" t="s">
        <v>106279</v>
      </c>
      <c r="V673" t="s">
        <v>106280</v>
      </c>
      <c r="W673">
        <v>33933000</v>
      </c>
      <c r="X673">
        <v>3</v>
      </c>
      <c r="Y673" t="s">
        <v>106281</v>
      </c>
      <c r="Z673" t="s">
        <v>106282</v>
      </c>
      <c r="AA673" t="s">
        <v>106283</v>
      </c>
      <c r="AB673" t="s">
        <v>106284</v>
      </c>
      <c r="AC673" t="s">
        <v>40477</v>
      </c>
      <c r="AD673" t="s">
        <v>40477</v>
      </c>
      <c r="AE673">
        <v>1967</v>
      </c>
      <c r="AF673" t="s">
        <v>21462</v>
      </c>
      <c r="AG673" t="s">
        <v>21463</v>
      </c>
      <c r="AH673" t="s">
        <v>21464</v>
      </c>
      <c r="AJ673" s="4" t="s">
        <v>21465</v>
      </c>
    </row>
    <row r="674" spans="1:36" x14ac:dyDescent="0.3">
      <c r="A674" t="s">
        <v>50110</v>
      </c>
      <c r="B674" t="s">
        <v>50111</v>
      </c>
      <c r="C674" t="s">
        <v>99562</v>
      </c>
      <c r="D674" t="s">
        <v>99563</v>
      </c>
      <c r="I674" t="s">
        <v>765</v>
      </c>
      <c r="N674">
        <v>1</v>
      </c>
      <c r="O674">
        <v>1</v>
      </c>
      <c r="P674">
        <v>1</v>
      </c>
      <c r="Q674" t="s">
        <v>48761</v>
      </c>
      <c r="R674" t="s">
        <v>48761</v>
      </c>
      <c r="S674" t="s">
        <v>48761</v>
      </c>
      <c r="T674" t="s">
        <v>106285</v>
      </c>
      <c r="U674">
        <v>0</v>
      </c>
      <c r="V674" t="s">
        <v>106286</v>
      </c>
      <c r="W674">
        <v>25078000</v>
      </c>
      <c r="X674">
        <v>9</v>
      </c>
      <c r="Y674" t="s">
        <v>106287</v>
      </c>
      <c r="Z674" t="s">
        <v>106288</v>
      </c>
      <c r="AA674" t="s">
        <v>106289</v>
      </c>
      <c r="AB674" t="s">
        <v>106290</v>
      </c>
      <c r="AC674" t="s">
        <v>40476</v>
      </c>
      <c r="AD674" t="s">
        <v>40476</v>
      </c>
      <c r="AE674">
        <v>324</v>
      </c>
      <c r="AF674" t="s">
        <v>40475</v>
      </c>
      <c r="AG674" t="s">
        <v>40474</v>
      </c>
      <c r="AJ674" s="4" t="s">
        <v>2775</v>
      </c>
    </row>
    <row r="675" spans="1:36" x14ac:dyDescent="0.3">
      <c r="A675" t="s">
        <v>50112</v>
      </c>
      <c r="B675" t="s">
        <v>50113</v>
      </c>
      <c r="C675" t="s">
        <v>99564</v>
      </c>
      <c r="D675" t="s">
        <v>99565</v>
      </c>
      <c r="H675" t="s">
        <v>11106</v>
      </c>
      <c r="I675" t="s">
        <v>11107</v>
      </c>
      <c r="J675" t="s">
        <v>11108</v>
      </c>
      <c r="N675">
        <v>15</v>
      </c>
      <c r="O675">
        <v>15</v>
      </c>
      <c r="P675">
        <v>15</v>
      </c>
      <c r="Q675" t="s">
        <v>48514</v>
      </c>
      <c r="R675" t="s">
        <v>48514</v>
      </c>
      <c r="S675" t="s">
        <v>48514</v>
      </c>
      <c r="T675" t="s">
        <v>84165</v>
      </c>
      <c r="U675">
        <v>0</v>
      </c>
      <c r="V675" t="s">
        <v>106291</v>
      </c>
      <c r="W675">
        <v>2584100000</v>
      </c>
      <c r="X675">
        <v>102</v>
      </c>
      <c r="Y675" t="s">
        <v>106292</v>
      </c>
      <c r="Z675" t="s">
        <v>106293</v>
      </c>
      <c r="AA675" t="s">
        <v>106294</v>
      </c>
      <c r="AB675" t="s">
        <v>106295</v>
      </c>
      <c r="AC675" t="s">
        <v>11109</v>
      </c>
      <c r="AD675" t="s">
        <v>11110</v>
      </c>
      <c r="AE675">
        <v>1077</v>
      </c>
      <c r="AF675" t="s">
        <v>11111</v>
      </c>
      <c r="AG675" t="s">
        <v>11112</v>
      </c>
      <c r="AH675" t="s">
        <v>11113</v>
      </c>
      <c r="AI675" t="s">
        <v>11114</v>
      </c>
      <c r="AJ675" s="4" t="s">
        <v>11115</v>
      </c>
    </row>
    <row r="676" spans="1:36" x14ac:dyDescent="0.3">
      <c r="A676" t="s">
        <v>50114</v>
      </c>
      <c r="B676" t="s">
        <v>50115</v>
      </c>
      <c r="C676" t="s">
        <v>74199</v>
      </c>
      <c r="D676" t="s">
        <v>79857</v>
      </c>
      <c r="J676" t="s">
        <v>17175</v>
      </c>
      <c r="N676">
        <v>10</v>
      </c>
      <c r="O676">
        <v>10</v>
      </c>
      <c r="P676">
        <v>9</v>
      </c>
      <c r="Q676" t="s">
        <v>77919</v>
      </c>
      <c r="R676" t="s">
        <v>77919</v>
      </c>
      <c r="S676" t="s">
        <v>76664</v>
      </c>
      <c r="T676" t="s">
        <v>84521</v>
      </c>
      <c r="U676">
        <v>0</v>
      </c>
      <c r="V676" t="s">
        <v>106296</v>
      </c>
      <c r="W676">
        <v>734950000</v>
      </c>
      <c r="X676">
        <v>52</v>
      </c>
      <c r="Y676" t="s">
        <v>106297</v>
      </c>
      <c r="Z676" t="s">
        <v>106298</v>
      </c>
      <c r="AA676" t="s">
        <v>106299</v>
      </c>
      <c r="AB676" t="s">
        <v>106300</v>
      </c>
      <c r="AC676" t="s">
        <v>33227</v>
      </c>
      <c r="AD676" t="s">
        <v>33227</v>
      </c>
      <c r="AE676">
        <v>2910</v>
      </c>
      <c r="AF676" t="s">
        <v>33228</v>
      </c>
      <c r="AG676" t="s">
        <v>33229</v>
      </c>
      <c r="AJ676" s="4" t="s">
        <v>33230</v>
      </c>
    </row>
    <row r="677" spans="1:36" x14ac:dyDescent="0.3">
      <c r="A677" t="s">
        <v>50116</v>
      </c>
      <c r="B677">
        <v>1</v>
      </c>
      <c r="C677" t="s">
        <v>99566</v>
      </c>
      <c r="D677">
        <v>1</v>
      </c>
      <c r="H677" t="s">
        <v>28770</v>
      </c>
      <c r="I677" t="s">
        <v>765</v>
      </c>
      <c r="J677" t="s">
        <v>28771</v>
      </c>
      <c r="N677">
        <v>1</v>
      </c>
      <c r="O677">
        <v>1</v>
      </c>
      <c r="P677">
        <v>1</v>
      </c>
      <c r="Q677" t="s">
        <v>76597</v>
      </c>
      <c r="R677" t="s">
        <v>76597</v>
      </c>
      <c r="S677" t="s">
        <v>76597</v>
      </c>
      <c r="T677" t="s">
        <v>94048</v>
      </c>
      <c r="U677" t="s">
        <v>106301</v>
      </c>
      <c r="V677" t="s">
        <v>106302</v>
      </c>
      <c r="W677">
        <v>6376500</v>
      </c>
      <c r="X677">
        <v>1</v>
      </c>
      <c r="Y677" t="s">
        <v>106303</v>
      </c>
      <c r="Z677" t="s">
        <v>106304</v>
      </c>
      <c r="AA677" t="s">
        <v>106305</v>
      </c>
      <c r="AB677" t="s">
        <v>106306</v>
      </c>
      <c r="AC677" t="s">
        <v>28772</v>
      </c>
      <c r="AD677" t="s">
        <v>28772</v>
      </c>
      <c r="AE677">
        <v>2568</v>
      </c>
      <c r="AF677" t="s">
        <v>28773</v>
      </c>
      <c r="AG677" t="s">
        <v>28774</v>
      </c>
      <c r="AH677" t="s">
        <v>28775</v>
      </c>
      <c r="AJ677" s="4" t="s">
        <v>28776</v>
      </c>
    </row>
    <row r="678" spans="1:36" x14ac:dyDescent="0.3">
      <c r="A678" t="s">
        <v>50117</v>
      </c>
      <c r="B678" t="s">
        <v>50118</v>
      </c>
      <c r="C678" t="s">
        <v>99567</v>
      </c>
      <c r="D678" t="s">
        <v>99568</v>
      </c>
      <c r="H678" t="s">
        <v>114</v>
      </c>
      <c r="I678" t="s">
        <v>2768</v>
      </c>
      <c r="J678" t="s">
        <v>14823</v>
      </c>
      <c r="N678">
        <v>3</v>
      </c>
      <c r="O678">
        <v>3</v>
      </c>
      <c r="P678">
        <v>3</v>
      </c>
      <c r="Q678" t="s">
        <v>76177</v>
      </c>
      <c r="R678" t="s">
        <v>76177</v>
      </c>
      <c r="S678" t="s">
        <v>76177</v>
      </c>
      <c r="T678" t="s">
        <v>82454</v>
      </c>
      <c r="U678">
        <v>0</v>
      </c>
      <c r="V678" t="s">
        <v>106307</v>
      </c>
      <c r="W678">
        <v>556300000</v>
      </c>
      <c r="X678">
        <v>19</v>
      </c>
      <c r="Y678" t="s">
        <v>106308</v>
      </c>
      <c r="Z678" t="s">
        <v>106309</v>
      </c>
      <c r="AA678" t="s">
        <v>106310</v>
      </c>
      <c r="AB678" t="s">
        <v>106311</v>
      </c>
      <c r="AC678" t="s">
        <v>40473</v>
      </c>
      <c r="AD678" t="s">
        <v>40473</v>
      </c>
      <c r="AE678">
        <v>1422</v>
      </c>
      <c r="AF678" t="s">
        <v>14825</v>
      </c>
      <c r="AG678" t="s">
        <v>14826</v>
      </c>
      <c r="AJ678" s="4" t="s">
        <v>14827</v>
      </c>
    </row>
    <row r="679" spans="1:36" x14ac:dyDescent="0.3">
      <c r="A679" t="s">
        <v>49667</v>
      </c>
      <c r="B679" t="s">
        <v>50119</v>
      </c>
      <c r="C679" t="s">
        <v>99569</v>
      </c>
      <c r="D679" t="s">
        <v>99570</v>
      </c>
      <c r="H679" t="s">
        <v>3099</v>
      </c>
      <c r="I679" t="s">
        <v>19968</v>
      </c>
      <c r="N679">
        <v>3</v>
      </c>
      <c r="O679">
        <v>1</v>
      </c>
      <c r="P679">
        <v>1</v>
      </c>
      <c r="Q679" t="s">
        <v>75947</v>
      </c>
      <c r="R679" t="s">
        <v>80641</v>
      </c>
      <c r="S679" t="s">
        <v>80641</v>
      </c>
      <c r="T679" t="s">
        <v>106312</v>
      </c>
      <c r="U679" t="s">
        <v>106313</v>
      </c>
      <c r="V679" t="s">
        <v>106314</v>
      </c>
      <c r="W679">
        <v>13014000</v>
      </c>
      <c r="X679">
        <v>5</v>
      </c>
      <c r="Y679" t="s">
        <v>106315</v>
      </c>
      <c r="Z679" t="s">
        <v>106316</v>
      </c>
      <c r="AA679" t="s">
        <v>106317</v>
      </c>
      <c r="AB679" t="s">
        <v>106318</v>
      </c>
      <c r="AC679" t="s">
        <v>40472</v>
      </c>
      <c r="AD679" t="s">
        <v>40471</v>
      </c>
      <c r="AE679">
        <v>1886</v>
      </c>
      <c r="AF679" t="s">
        <v>40470</v>
      </c>
      <c r="AG679" t="s">
        <v>40469</v>
      </c>
      <c r="AH679" t="s">
        <v>40468</v>
      </c>
      <c r="AJ679" s="4" t="s">
        <v>36845</v>
      </c>
    </row>
    <row r="680" spans="1:36" x14ac:dyDescent="0.3">
      <c r="A680" t="s">
        <v>50120</v>
      </c>
      <c r="B680" t="s">
        <v>50083</v>
      </c>
      <c r="C680" t="s">
        <v>99571</v>
      </c>
      <c r="D680" t="s">
        <v>99572</v>
      </c>
      <c r="H680" t="s">
        <v>13103</v>
      </c>
      <c r="I680" t="s">
        <v>13094</v>
      </c>
      <c r="J680" t="s">
        <v>13104</v>
      </c>
      <c r="K680" t="s">
        <v>13096</v>
      </c>
      <c r="N680">
        <v>4</v>
      </c>
      <c r="O680">
        <v>4</v>
      </c>
      <c r="P680">
        <v>4</v>
      </c>
      <c r="Q680" t="s">
        <v>76284</v>
      </c>
      <c r="R680" t="s">
        <v>76284</v>
      </c>
      <c r="S680" t="s">
        <v>76284</v>
      </c>
      <c r="T680" t="s">
        <v>85060</v>
      </c>
      <c r="U680">
        <v>0</v>
      </c>
      <c r="V680" t="s">
        <v>106319</v>
      </c>
      <c r="W680">
        <v>352840000</v>
      </c>
      <c r="X680">
        <v>14</v>
      </c>
      <c r="Y680" t="s">
        <v>106320</v>
      </c>
      <c r="Z680" t="s">
        <v>106321</v>
      </c>
      <c r="AA680" t="s">
        <v>106322</v>
      </c>
      <c r="AB680" t="s">
        <v>106323</v>
      </c>
      <c r="AC680" t="s">
        <v>13105</v>
      </c>
      <c r="AD680" t="s">
        <v>13105</v>
      </c>
      <c r="AE680">
        <v>1260</v>
      </c>
      <c r="AF680" t="s">
        <v>13106</v>
      </c>
      <c r="AG680" t="s">
        <v>13107</v>
      </c>
      <c r="AH680" t="s">
        <v>13108</v>
      </c>
      <c r="AJ680" s="4" t="s">
        <v>13109</v>
      </c>
    </row>
    <row r="681" spans="1:36" x14ac:dyDescent="0.3">
      <c r="A681" t="s">
        <v>50121</v>
      </c>
      <c r="B681" t="s">
        <v>50122</v>
      </c>
      <c r="C681" t="s">
        <v>52451</v>
      </c>
      <c r="D681" t="s">
        <v>99573</v>
      </c>
      <c r="J681" t="s">
        <v>26960</v>
      </c>
      <c r="N681">
        <v>7</v>
      </c>
      <c r="O681">
        <v>7</v>
      </c>
      <c r="P681">
        <v>7</v>
      </c>
      <c r="Q681" t="s">
        <v>76284</v>
      </c>
      <c r="R681" t="s">
        <v>76284</v>
      </c>
      <c r="S681" t="s">
        <v>76284</v>
      </c>
      <c r="T681" t="s">
        <v>92528</v>
      </c>
      <c r="U681">
        <v>0</v>
      </c>
      <c r="V681" t="s">
        <v>71388</v>
      </c>
      <c r="W681">
        <v>393670000</v>
      </c>
      <c r="X681">
        <v>12</v>
      </c>
      <c r="Y681" t="s">
        <v>106324</v>
      </c>
      <c r="Z681" t="s">
        <v>106325</v>
      </c>
      <c r="AA681" t="s">
        <v>106326</v>
      </c>
      <c r="AB681" t="s">
        <v>106327</v>
      </c>
      <c r="AC681" t="s">
        <v>40467</v>
      </c>
      <c r="AD681" t="s">
        <v>40466</v>
      </c>
      <c r="AE681">
        <v>2399</v>
      </c>
      <c r="AF681" t="s">
        <v>26963</v>
      </c>
      <c r="AG681" t="s">
        <v>26964</v>
      </c>
      <c r="AJ681" s="4" t="s">
        <v>26965</v>
      </c>
    </row>
    <row r="682" spans="1:36" x14ac:dyDescent="0.3">
      <c r="A682" t="s">
        <v>50123</v>
      </c>
      <c r="B682" t="s">
        <v>50124</v>
      </c>
      <c r="C682" t="s">
        <v>99574</v>
      </c>
      <c r="D682" t="s">
        <v>99575</v>
      </c>
      <c r="I682" t="s">
        <v>1149</v>
      </c>
      <c r="J682" t="s">
        <v>937</v>
      </c>
      <c r="N682">
        <v>4</v>
      </c>
      <c r="O682">
        <v>4</v>
      </c>
      <c r="P682">
        <v>4</v>
      </c>
      <c r="Q682">
        <v>3</v>
      </c>
      <c r="R682">
        <v>3</v>
      </c>
      <c r="S682">
        <v>3</v>
      </c>
      <c r="T682" t="s">
        <v>93105</v>
      </c>
      <c r="U682">
        <v>0</v>
      </c>
      <c r="V682" t="s">
        <v>106328</v>
      </c>
      <c r="W682">
        <v>53643000</v>
      </c>
      <c r="X682">
        <v>6</v>
      </c>
      <c r="Y682" t="s">
        <v>106329</v>
      </c>
      <c r="Z682" t="s">
        <v>106330</v>
      </c>
      <c r="AA682" t="s">
        <v>106331</v>
      </c>
      <c r="AB682" t="s">
        <v>106332</v>
      </c>
      <c r="AC682" t="s">
        <v>1150</v>
      </c>
      <c r="AD682" t="s">
        <v>1150</v>
      </c>
      <c r="AE682">
        <v>189</v>
      </c>
      <c r="AF682" t="s">
        <v>1151</v>
      </c>
      <c r="AG682" t="s">
        <v>1152</v>
      </c>
      <c r="AJ682" s="4" t="s">
        <v>1153</v>
      </c>
    </row>
    <row r="683" spans="1:36" x14ac:dyDescent="0.3">
      <c r="A683" t="s">
        <v>50125</v>
      </c>
      <c r="B683" t="s">
        <v>50126</v>
      </c>
      <c r="C683" t="s">
        <v>63597</v>
      </c>
      <c r="D683" t="s">
        <v>98760</v>
      </c>
      <c r="H683" t="s">
        <v>15788</v>
      </c>
      <c r="I683" t="s">
        <v>15789</v>
      </c>
      <c r="J683" t="s">
        <v>15790</v>
      </c>
      <c r="N683">
        <v>3</v>
      </c>
      <c r="O683">
        <v>3</v>
      </c>
      <c r="P683">
        <v>3</v>
      </c>
      <c r="Q683">
        <v>16</v>
      </c>
      <c r="R683">
        <v>16</v>
      </c>
      <c r="S683">
        <v>16</v>
      </c>
      <c r="T683" t="s">
        <v>84480</v>
      </c>
      <c r="U683">
        <v>0</v>
      </c>
      <c r="V683" t="s">
        <v>106333</v>
      </c>
      <c r="W683">
        <v>38160000</v>
      </c>
      <c r="X683">
        <v>7</v>
      </c>
      <c r="Y683" t="s">
        <v>106334</v>
      </c>
      <c r="Z683" t="s">
        <v>106335</v>
      </c>
      <c r="AA683" t="s">
        <v>106336</v>
      </c>
      <c r="AB683" t="s">
        <v>106337</v>
      </c>
      <c r="AC683" t="s">
        <v>15791</v>
      </c>
      <c r="AD683" t="s">
        <v>15791</v>
      </c>
      <c r="AE683">
        <v>1509</v>
      </c>
      <c r="AF683" t="s">
        <v>15792</v>
      </c>
      <c r="AG683" t="s">
        <v>15793</v>
      </c>
      <c r="AH683" t="s">
        <v>15794</v>
      </c>
      <c r="AI683" t="s">
        <v>15795</v>
      </c>
      <c r="AJ683" s="4" t="s">
        <v>15796</v>
      </c>
    </row>
    <row r="684" spans="1:36" x14ac:dyDescent="0.3">
      <c r="A684" t="s">
        <v>50127</v>
      </c>
      <c r="B684" t="s">
        <v>50128</v>
      </c>
      <c r="C684" t="s">
        <v>99576</v>
      </c>
      <c r="D684" t="s">
        <v>99577</v>
      </c>
      <c r="H684" t="s">
        <v>5312</v>
      </c>
      <c r="I684" t="s">
        <v>5313</v>
      </c>
      <c r="J684" t="s">
        <v>5314</v>
      </c>
      <c r="K684" t="s">
        <v>5315</v>
      </c>
      <c r="N684">
        <v>16</v>
      </c>
      <c r="O684">
        <v>16</v>
      </c>
      <c r="P684">
        <v>11</v>
      </c>
      <c r="Q684" t="s">
        <v>79856</v>
      </c>
      <c r="R684" t="s">
        <v>79856</v>
      </c>
      <c r="S684" t="s">
        <v>48611</v>
      </c>
      <c r="T684" t="s">
        <v>94544</v>
      </c>
      <c r="U684">
        <v>0</v>
      </c>
      <c r="V684" t="s">
        <v>48516</v>
      </c>
      <c r="W684">
        <v>5886100000</v>
      </c>
      <c r="X684">
        <v>160</v>
      </c>
      <c r="Y684" t="s">
        <v>106338</v>
      </c>
      <c r="Z684" t="s">
        <v>106339</v>
      </c>
      <c r="AA684" t="s">
        <v>106340</v>
      </c>
      <c r="AB684" t="s">
        <v>106341</v>
      </c>
      <c r="AC684" t="s">
        <v>40465</v>
      </c>
      <c r="AD684" t="s">
        <v>40464</v>
      </c>
      <c r="AE684">
        <v>534</v>
      </c>
      <c r="AF684" t="s">
        <v>5318</v>
      </c>
      <c r="AG684" t="s">
        <v>5319</v>
      </c>
      <c r="AH684" t="s">
        <v>5320</v>
      </c>
      <c r="AI684" t="s">
        <v>5321</v>
      </c>
      <c r="AJ684" s="4" t="s">
        <v>5322</v>
      </c>
    </row>
    <row r="685" spans="1:36" x14ac:dyDescent="0.3">
      <c r="A685" t="s">
        <v>50129</v>
      </c>
      <c r="B685" t="s">
        <v>48927</v>
      </c>
      <c r="C685" t="s">
        <v>99578</v>
      </c>
      <c r="D685" t="s">
        <v>99579</v>
      </c>
      <c r="H685" t="s">
        <v>493</v>
      </c>
      <c r="J685" t="s">
        <v>29543</v>
      </c>
      <c r="N685">
        <v>2</v>
      </c>
      <c r="O685">
        <v>2</v>
      </c>
      <c r="P685">
        <v>2</v>
      </c>
      <c r="Q685" t="s">
        <v>76014</v>
      </c>
      <c r="R685" t="s">
        <v>76014</v>
      </c>
      <c r="S685" t="s">
        <v>76014</v>
      </c>
      <c r="T685" t="s">
        <v>88251</v>
      </c>
      <c r="U685">
        <v>0</v>
      </c>
      <c r="V685" t="s">
        <v>106342</v>
      </c>
      <c r="W685">
        <v>24224000</v>
      </c>
      <c r="X685">
        <v>4</v>
      </c>
      <c r="Y685" t="s">
        <v>106343</v>
      </c>
      <c r="Z685" t="s">
        <v>106344</v>
      </c>
      <c r="AA685" t="s">
        <v>106345</v>
      </c>
      <c r="AB685" t="s">
        <v>106346</v>
      </c>
      <c r="AC685" t="s">
        <v>29544</v>
      </c>
      <c r="AD685" t="s">
        <v>29544</v>
      </c>
      <c r="AE685">
        <v>2620</v>
      </c>
      <c r="AF685" t="s">
        <v>29545</v>
      </c>
      <c r="AG685" t="s">
        <v>29546</v>
      </c>
      <c r="AH685" t="s">
        <v>29547</v>
      </c>
      <c r="AJ685" s="4" t="s">
        <v>29548</v>
      </c>
    </row>
    <row r="686" spans="1:36" x14ac:dyDescent="0.3">
      <c r="A686" t="s">
        <v>50130</v>
      </c>
      <c r="B686" t="s">
        <v>50131</v>
      </c>
      <c r="C686" t="s">
        <v>99580</v>
      </c>
      <c r="D686" t="s">
        <v>99581</v>
      </c>
      <c r="H686" t="s">
        <v>4179</v>
      </c>
      <c r="I686" t="s">
        <v>4180</v>
      </c>
      <c r="J686" t="s">
        <v>4181</v>
      </c>
      <c r="K686" t="s">
        <v>4182</v>
      </c>
      <c r="N686">
        <v>1</v>
      </c>
      <c r="O686">
        <v>1</v>
      </c>
      <c r="P686">
        <v>1</v>
      </c>
      <c r="Q686" t="s">
        <v>76549</v>
      </c>
      <c r="R686" t="s">
        <v>76549</v>
      </c>
      <c r="S686" t="s">
        <v>76549</v>
      </c>
      <c r="T686" t="s">
        <v>98537</v>
      </c>
      <c r="U686" t="s">
        <v>106347</v>
      </c>
      <c r="V686" t="s">
        <v>106348</v>
      </c>
      <c r="W686">
        <v>622560000</v>
      </c>
      <c r="X686">
        <v>10</v>
      </c>
      <c r="Y686" t="s">
        <v>106349</v>
      </c>
      <c r="Z686" t="s">
        <v>106350</v>
      </c>
      <c r="AA686" t="s">
        <v>106351</v>
      </c>
      <c r="AB686" t="s">
        <v>106352</v>
      </c>
      <c r="AC686" t="s">
        <v>4183</v>
      </c>
      <c r="AD686" t="s">
        <v>4183</v>
      </c>
      <c r="AE686">
        <v>433</v>
      </c>
      <c r="AF686" t="s">
        <v>4184</v>
      </c>
      <c r="AG686" t="s">
        <v>4185</v>
      </c>
      <c r="AH686" t="s">
        <v>4186</v>
      </c>
      <c r="AJ686" s="4" t="s">
        <v>4187</v>
      </c>
    </row>
    <row r="687" spans="1:36" x14ac:dyDescent="0.3">
      <c r="A687" t="s">
        <v>50132</v>
      </c>
      <c r="B687" t="s">
        <v>50133</v>
      </c>
      <c r="C687" t="s">
        <v>60826</v>
      </c>
      <c r="D687" t="s">
        <v>99582</v>
      </c>
      <c r="H687" t="s">
        <v>2055</v>
      </c>
      <c r="I687" t="s">
        <v>2056</v>
      </c>
      <c r="J687" t="s">
        <v>2057</v>
      </c>
      <c r="K687" t="s">
        <v>1576</v>
      </c>
      <c r="N687">
        <v>2</v>
      </c>
      <c r="O687">
        <v>2</v>
      </c>
      <c r="P687">
        <v>2</v>
      </c>
      <c r="Q687" t="s">
        <v>77145</v>
      </c>
      <c r="R687" t="s">
        <v>77145</v>
      </c>
      <c r="S687" t="s">
        <v>77145</v>
      </c>
      <c r="T687" t="s">
        <v>78803</v>
      </c>
      <c r="U687">
        <v>0</v>
      </c>
      <c r="V687" t="s">
        <v>106353</v>
      </c>
      <c r="W687">
        <v>27779000</v>
      </c>
      <c r="X687">
        <v>12</v>
      </c>
      <c r="Y687" t="s">
        <v>106354</v>
      </c>
      <c r="Z687" t="s">
        <v>106355</v>
      </c>
      <c r="AA687" t="s">
        <v>106356</v>
      </c>
      <c r="AB687" t="s">
        <v>106357</v>
      </c>
      <c r="AC687" t="s">
        <v>2058</v>
      </c>
      <c r="AD687" t="s">
        <v>2058</v>
      </c>
      <c r="AE687">
        <v>264</v>
      </c>
      <c r="AF687" t="s">
        <v>2059</v>
      </c>
      <c r="AG687" t="s">
        <v>2060</v>
      </c>
      <c r="AH687" t="s">
        <v>2061</v>
      </c>
      <c r="AJ687" s="4" t="s">
        <v>2062</v>
      </c>
    </row>
    <row r="688" spans="1:36" x14ac:dyDescent="0.3">
      <c r="A688" t="s">
        <v>50134</v>
      </c>
      <c r="B688" t="s">
        <v>50135</v>
      </c>
      <c r="C688" t="s">
        <v>59184</v>
      </c>
      <c r="D688" t="s">
        <v>99583</v>
      </c>
      <c r="H688" t="s">
        <v>34570</v>
      </c>
      <c r="I688" t="s">
        <v>34571</v>
      </c>
      <c r="J688" t="s">
        <v>34572</v>
      </c>
      <c r="N688">
        <v>1</v>
      </c>
      <c r="O688">
        <v>1</v>
      </c>
      <c r="P688">
        <v>1</v>
      </c>
      <c r="Q688" t="s">
        <v>77667</v>
      </c>
      <c r="R688" t="s">
        <v>77667</v>
      </c>
      <c r="S688" t="s">
        <v>77667</v>
      </c>
      <c r="T688" t="s">
        <v>94023</v>
      </c>
      <c r="U688" t="s">
        <v>106358</v>
      </c>
      <c r="V688" t="s">
        <v>106359</v>
      </c>
      <c r="W688">
        <v>18827000</v>
      </c>
      <c r="X688">
        <v>4</v>
      </c>
      <c r="Y688" t="s">
        <v>106360</v>
      </c>
      <c r="Z688" t="s">
        <v>106361</v>
      </c>
      <c r="AA688" t="s">
        <v>106362</v>
      </c>
      <c r="AB688" t="s">
        <v>106363</v>
      </c>
      <c r="AC688" t="s">
        <v>34574</v>
      </c>
      <c r="AD688" t="s">
        <v>34574</v>
      </c>
      <c r="AE688">
        <v>3023</v>
      </c>
      <c r="AF688" t="s">
        <v>34575</v>
      </c>
      <c r="AG688" t="s">
        <v>34576</v>
      </c>
      <c r="AH688" t="s">
        <v>34577</v>
      </c>
      <c r="AJ688" s="4" t="s">
        <v>34578</v>
      </c>
    </row>
    <row r="689" spans="1:36" x14ac:dyDescent="0.3">
      <c r="A689" t="s">
        <v>50136</v>
      </c>
      <c r="B689" t="s">
        <v>50137</v>
      </c>
      <c r="C689" t="s">
        <v>99584</v>
      </c>
      <c r="D689" t="s">
        <v>99585</v>
      </c>
      <c r="H689" t="s">
        <v>9585</v>
      </c>
      <c r="I689" t="s">
        <v>9586</v>
      </c>
      <c r="J689" t="s">
        <v>9587</v>
      </c>
      <c r="K689" t="s">
        <v>9588</v>
      </c>
      <c r="N689">
        <v>87</v>
      </c>
      <c r="O689">
        <v>87</v>
      </c>
      <c r="P689">
        <v>76</v>
      </c>
      <c r="Q689" t="s">
        <v>84112</v>
      </c>
      <c r="R689" t="s">
        <v>84112</v>
      </c>
      <c r="S689" t="s">
        <v>76196</v>
      </c>
      <c r="T689" t="s">
        <v>82465</v>
      </c>
      <c r="U689">
        <v>0</v>
      </c>
      <c r="V689" t="s">
        <v>48516</v>
      </c>
      <c r="W689">
        <v>29876000000</v>
      </c>
      <c r="X689">
        <v>704</v>
      </c>
      <c r="Y689" t="s">
        <v>106364</v>
      </c>
      <c r="Z689" t="s">
        <v>106365</v>
      </c>
      <c r="AA689" t="s">
        <v>106366</v>
      </c>
      <c r="AB689" t="s">
        <v>106367</v>
      </c>
      <c r="AC689" t="s">
        <v>40463</v>
      </c>
      <c r="AD689" t="s">
        <v>9590</v>
      </c>
      <c r="AE689">
        <v>932</v>
      </c>
      <c r="AF689" t="s">
        <v>9591</v>
      </c>
      <c r="AG689" t="s">
        <v>9592</v>
      </c>
      <c r="AH689" t="s">
        <v>9593</v>
      </c>
      <c r="AJ689" s="4" t="s">
        <v>9594</v>
      </c>
    </row>
    <row r="690" spans="1:36" x14ac:dyDescent="0.3">
      <c r="A690" t="s">
        <v>50138</v>
      </c>
      <c r="B690" t="s">
        <v>50139</v>
      </c>
      <c r="C690" t="s">
        <v>60582</v>
      </c>
      <c r="D690" t="s">
        <v>99586</v>
      </c>
      <c r="H690" t="s">
        <v>362</v>
      </c>
      <c r="I690" t="s">
        <v>1670</v>
      </c>
      <c r="J690" t="s">
        <v>26658</v>
      </c>
      <c r="K690" t="s">
        <v>355</v>
      </c>
      <c r="N690">
        <v>17</v>
      </c>
      <c r="O690">
        <v>17</v>
      </c>
      <c r="P690">
        <v>17</v>
      </c>
      <c r="Q690" t="s">
        <v>80795</v>
      </c>
      <c r="R690" t="s">
        <v>80795</v>
      </c>
      <c r="S690" t="s">
        <v>80795</v>
      </c>
      <c r="T690" t="s">
        <v>86419</v>
      </c>
      <c r="U690">
        <v>0</v>
      </c>
      <c r="V690" t="s">
        <v>82925</v>
      </c>
      <c r="W690">
        <v>1120400000</v>
      </c>
      <c r="X690">
        <v>97</v>
      </c>
      <c r="Y690" t="s">
        <v>106368</v>
      </c>
      <c r="Z690" t="s">
        <v>106369</v>
      </c>
      <c r="AA690" t="s">
        <v>106370</v>
      </c>
      <c r="AB690" t="s">
        <v>106371</v>
      </c>
      <c r="AC690" t="s">
        <v>40462</v>
      </c>
      <c r="AD690" t="s">
        <v>26660</v>
      </c>
      <c r="AE690">
        <v>2373</v>
      </c>
      <c r="AF690" t="s">
        <v>26661</v>
      </c>
      <c r="AG690" t="s">
        <v>26662</v>
      </c>
      <c r="AH690" t="s">
        <v>26663</v>
      </c>
      <c r="AJ690" s="4" t="s">
        <v>26664</v>
      </c>
    </row>
    <row r="691" spans="1:36" x14ac:dyDescent="0.3">
      <c r="A691" t="s">
        <v>50140</v>
      </c>
      <c r="B691" t="s">
        <v>50141</v>
      </c>
      <c r="C691" t="s">
        <v>99587</v>
      </c>
      <c r="D691" t="s">
        <v>99588</v>
      </c>
      <c r="H691" t="s">
        <v>17724</v>
      </c>
      <c r="I691" t="s">
        <v>33</v>
      </c>
      <c r="J691" t="s">
        <v>17725</v>
      </c>
      <c r="K691" t="s">
        <v>678</v>
      </c>
      <c r="N691">
        <v>2</v>
      </c>
      <c r="O691">
        <v>2</v>
      </c>
      <c r="P691">
        <v>2</v>
      </c>
      <c r="Q691" t="s">
        <v>76067</v>
      </c>
      <c r="R691" t="s">
        <v>76067</v>
      </c>
      <c r="S691" t="s">
        <v>76067</v>
      </c>
      <c r="T691" t="s">
        <v>90182</v>
      </c>
      <c r="U691">
        <v>0</v>
      </c>
      <c r="V691" t="s">
        <v>58638</v>
      </c>
      <c r="W691">
        <v>89431000</v>
      </c>
      <c r="X691">
        <v>9</v>
      </c>
      <c r="Y691" t="s">
        <v>106372</v>
      </c>
      <c r="Z691" t="s">
        <v>106373</v>
      </c>
      <c r="AA691" t="s">
        <v>106374</v>
      </c>
      <c r="AB691" t="s">
        <v>106375</v>
      </c>
      <c r="AC691" t="s">
        <v>17727</v>
      </c>
      <c r="AD691" t="s">
        <v>17727</v>
      </c>
      <c r="AE691">
        <v>1671</v>
      </c>
      <c r="AF691" t="s">
        <v>17728</v>
      </c>
      <c r="AG691" t="s">
        <v>17729</v>
      </c>
      <c r="AH691" t="s">
        <v>17730</v>
      </c>
      <c r="AJ691" s="4" t="s">
        <v>17731</v>
      </c>
    </row>
    <row r="692" spans="1:36" x14ac:dyDescent="0.3">
      <c r="A692" t="s">
        <v>50142</v>
      </c>
      <c r="B692" t="s">
        <v>50143</v>
      </c>
      <c r="C692" t="s">
        <v>99589</v>
      </c>
      <c r="D692" t="s">
        <v>99590</v>
      </c>
      <c r="H692" t="s">
        <v>29592</v>
      </c>
      <c r="I692" t="s">
        <v>29593</v>
      </c>
      <c r="J692" t="s">
        <v>29594</v>
      </c>
      <c r="N692">
        <v>1</v>
      </c>
      <c r="O692">
        <v>1</v>
      </c>
      <c r="P692">
        <v>1</v>
      </c>
      <c r="Q692" t="s">
        <v>77458</v>
      </c>
      <c r="R692" t="s">
        <v>77458</v>
      </c>
      <c r="S692" t="s">
        <v>77458</v>
      </c>
      <c r="T692" t="s">
        <v>76376</v>
      </c>
      <c r="U692">
        <v>0</v>
      </c>
      <c r="V692" t="s">
        <v>106376</v>
      </c>
      <c r="W692">
        <v>16943000</v>
      </c>
      <c r="X692">
        <v>9</v>
      </c>
      <c r="Y692" t="s">
        <v>106377</v>
      </c>
      <c r="Z692" t="s">
        <v>106378</v>
      </c>
      <c r="AA692" t="s">
        <v>106379</v>
      </c>
      <c r="AB692" t="s">
        <v>106380</v>
      </c>
      <c r="AC692" t="s">
        <v>29595</v>
      </c>
      <c r="AD692" t="s">
        <v>29595</v>
      </c>
      <c r="AE692">
        <v>2624</v>
      </c>
      <c r="AF692" t="s">
        <v>29596</v>
      </c>
      <c r="AG692" t="s">
        <v>29597</v>
      </c>
      <c r="AH692" t="s">
        <v>29598</v>
      </c>
      <c r="AI692" t="s">
        <v>29599</v>
      </c>
      <c r="AJ692" s="4" t="s">
        <v>29600</v>
      </c>
    </row>
    <row r="693" spans="1:36" x14ac:dyDescent="0.3">
      <c r="A693" t="s">
        <v>50144</v>
      </c>
      <c r="B693">
        <v>1</v>
      </c>
      <c r="C693" t="s">
        <v>99591</v>
      </c>
      <c r="D693">
        <v>1</v>
      </c>
      <c r="H693" t="s">
        <v>5762</v>
      </c>
      <c r="N693">
        <v>1</v>
      </c>
      <c r="O693">
        <v>1</v>
      </c>
      <c r="P693">
        <v>1</v>
      </c>
      <c r="Q693">
        <v>6</v>
      </c>
      <c r="R693">
        <v>6</v>
      </c>
      <c r="S693">
        <v>6</v>
      </c>
      <c r="T693" t="s">
        <v>81481</v>
      </c>
      <c r="U693">
        <v>0</v>
      </c>
      <c r="V693" t="s">
        <v>106381</v>
      </c>
      <c r="W693">
        <v>34553000</v>
      </c>
      <c r="X693">
        <v>2</v>
      </c>
      <c r="Y693" s="1" t="s">
        <v>106382</v>
      </c>
      <c r="Z693">
        <v>1</v>
      </c>
      <c r="AA693" t="s">
        <v>106383</v>
      </c>
      <c r="AB693" t="s">
        <v>106384</v>
      </c>
      <c r="AC693" t="s">
        <v>40461</v>
      </c>
      <c r="AD693" t="s">
        <v>40461</v>
      </c>
      <c r="AE693">
        <v>2954</v>
      </c>
      <c r="AF693" t="s">
        <v>40460</v>
      </c>
      <c r="AG693" t="s">
        <v>40459</v>
      </c>
      <c r="AJ693" s="4" t="s">
        <v>33766</v>
      </c>
    </row>
    <row r="694" spans="1:36" x14ac:dyDescent="0.3">
      <c r="A694" t="s">
        <v>50145</v>
      </c>
      <c r="B694" t="s">
        <v>50146</v>
      </c>
      <c r="C694" t="s">
        <v>99592</v>
      </c>
      <c r="D694" t="s">
        <v>99593</v>
      </c>
      <c r="I694" t="s">
        <v>40448</v>
      </c>
      <c r="J694" t="s">
        <v>7354</v>
      </c>
      <c r="N694">
        <v>2</v>
      </c>
      <c r="O694">
        <v>2</v>
      </c>
      <c r="P694">
        <v>2</v>
      </c>
      <c r="Q694" t="s">
        <v>48507</v>
      </c>
      <c r="R694" t="s">
        <v>48507</v>
      </c>
      <c r="S694" t="s">
        <v>48507</v>
      </c>
      <c r="T694" t="s">
        <v>106385</v>
      </c>
      <c r="U694" t="s">
        <v>106386</v>
      </c>
      <c r="V694" t="s">
        <v>106387</v>
      </c>
      <c r="W694">
        <v>13785000</v>
      </c>
      <c r="X694">
        <v>4</v>
      </c>
      <c r="Y694" t="s">
        <v>106388</v>
      </c>
      <c r="Z694" t="s">
        <v>106389</v>
      </c>
      <c r="AA694" t="s">
        <v>106390</v>
      </c>
      <c r="AB694" t="s">
        <v>106391</v>
      </c>
      <c r="AC694" t="s">
        <v>40458</v>
      </c>
      <c r="AD694" t="s">
        <v>40458</v>
      </c>
      <c r="AE694">
        <v>1740</v>
      </c>
      <c r="AF694" t="s">
        <v>40457</v>
      </c>
      <c r="AG694" t="s">
        <v>40456</v>
      </c>
      <c r="AH694" t="s">
        <v>40455</v>
      </c>
      <c r="AJ694" s="4" t="s">
        <v>18565</v>
      </c>
    </row>
    <row r="695" spans="1:36" x14ac:dyDescent="0.3">
      <c r="A695" t="s">
        <v>50147</v>
      </c>
      <c r="B695" t="s">
        <v>50148</v>
      </c>
      <c r="C695" t="s">
        <v>99594</v>
      </c>
      <c r="D695" t="s">
        <v>99595</v>
      </c>
      <c r="H695" t="s">
        <v>17585</v>
      </c>
      <c r="I695" t="s">
        <v>17586</v>
      </c>
      <c r="J695" t="s">
        <v>17587</v>
      </c>
      <c r="K695" t="s">
        <v>355</v>
      </c>
      <c r="N695">
        <v>8</v>
      </c>
      <c r="O695">
        <v>8</v>
      </c>
      <c r="P695">
        <v>8</v>
      </c>
      <c r="Q695" t="s">
        <v>48444</v>
      </c>
      <c r="R695" t="s">
        <v>48444</v>
      </c>
      <c r="S695" t="s">
        <v>48444</v>
      </c>
      <c r="T695" t="s">
        <v>95515</v>
      </c>
      <c r="U695">
        <v>0</v>
      </c>
      <c r="V695" t="s">
        <v>106392</v>
      </c>
      <c r="W695">
        <v>1059400000</v>
      </c>
      <c r="X695">
        <v>27</v>
      </c>
      <c r="Y695" t="s">
        <v>106393</v>
      </c>
      <c r="Z695" t="s">
        <v>106394</v>
      </c>
      <c r="AA695" t="s">
        <v>106395</v>
      </c>
      <c r="AB695" t="s">
        <v>106396</v>
      </c>
      <c r="AC695" t="s">
        <v>17588</v>
      </c>
      <c r="AD695" t="s">
        <v>17589</v>
      </c>
      <c r="AE695">
        <v>1660</v>
      </c>
      <c r="AF695" t="s">
        <v>17590</v>
      </c>
      <c r="AG695" t="s">
        <v>17591</v>
      </c>
      <c r="AH695" t="s">
        <v>17592</v>
      </c>
      <c r="AJ695" s="4" t="s">
        <v>17593</v>
      </c>
    </row>
    <row r="696" spans="1:36" x14ac:dyDescent="0.3">
      <c r="A696" t="s">
        <v>50149</v>
      </c>
      <c r="B696" t="s">
        <v>50150</v>
      </c>
      <c r="C696" t="s">
        <v>89592</v>
      </c>
      <c r="D696" t="s">
        <v>99596</v>
      </c>
      <c r="I696" t="s">
        <v>40454</v>
      </c>
      <c r="N696">
        <v>6</v>
      </c>
      <c r="O696">
        <v>6</v>
      </c>
      <c r="P696">
        <v>6</v>
      </c>
      <c r="Q696" t="s">
        <v>77564</v>
      </c>
      <c r="R696" t="s">
        <v>77564</v>
      </c>
      <c r="S696" t="s">
        <v>77564</v>
      </c>
      <c r="T696" t="s">
        <v>106397</v>
      </c>
      <c r="U696">
        <v>0</v>
      </c>
      <c r="V696" t="s">
        <v>106398</v>
      </c>
      <c r="W696">
        <v>103430000</v>
      </c>
      <c r="X696">
        <v>12</v>
      </c>
      <c r="Y696" t="s">
        <v>106399</v>
      </c>
      <c r="Z696" t="s">
        <v>106400</v>
      </c>
      <c r="AA696" t="s">
        <v>106401</v>
      </c>
      <c r="AB696" t="s">
        <v>106402</v>
      </c>
      <c r="AC696" t="s">
        <v>40453</v>
      </c>
      <c r="AD696" t="s">
        <v>40453</v>
      </c>
      <c r="AE696">
        <v>2004</v>
      </c>
      <c r="AF696" t="s">
        <v>40452</v>
      </c>
      <c r="AG696" t="s">
        <v>40451</v>
      </c>
      <c r="AH696" t="s">
        <v>40450</v>
      </c>
      <c r="AJ696" s="4" t="s">
        <v>36846</v>
      </c>
    </row>
    <row r="697" spans="1:36" x14ac:dyDescent="0.3">
      <c r="A697" t="s">
        <v>50151</v>
      </c>
      <c r="B697" t="s">
        <v>50152</v>
      </c>
      <c r="C697" t="s">
        <v>99041</v>
      </c>
      <c r="D697" t="s">
        <v>99597</v>
      </c>
      <c r="H697" t="s">
        <v>1425</v>
      </c>
      <c r="I697" t="s">
        <v>1426</v>
      </c>
      <c r="J697" t="s">
        <v>1427</v>
      </c>
      <c r="K697" t="s">
        <v>1428</v>
      </c>
      <c r="N697">
        <v>5</v>
      </c>
      <c r="O697">
        <v>5</v>
      </c>
      <c r="P697">
        <v>5</v>
      </c>
      <c r="Q697" t="s">
        <v>77758</v>
      </c>
      <c r="R697" t="s">
        <v>77758</v>
      </c>
      <c r="S697" t="s">
        <v>77758</v>
      </c>
      <c r="T697" t="s">
        <v>89000</v>
      </c>
      <c r="U697">
        <v>0</v>
      </c>
      <c r="V697" t="s">
        <v>106403</v>
      </c>
      <c r="W697">
        <v>56646000</v>
      </c>
      <c r="X697">
        <v>14</v>
      </c>
      <c r="Y697" t="s">
        <v>106404</v>
      </c>
      <c r="Z697" t="s">
        <v>106405</v>
      </c>
      <c r="AA697" t="s">
        <v>106406</v>
      </c>
      <c r="AB697" t="s">
        <v>106407</v>
      </c>
      <c r="AC697" t="s">
        <v>1430</v>
      </c>
      <c r="AD697" t="s">
        <v>1430</v>
      </c>
      <c r="AE697">
        <v>211</v>
      </c>
      <c r="AF697" t="s">
        <v>1431</v>
      </c>
      <c r="AG697" t="s">
        <v>1432</v>
      </c>
      <c r="AH697" t="s">
        <v>1433</v>
      </c>
      <c r="AJ697" s="4" t="s">
        <v>1434</v>
      </c>
    </row>
    <row r="698" spans="1:36" x14ac:dyDescent="0.3">
      <c r="A698" t="s">
        <v>50153</v>
      </c>
      <c r="B698" t="s">
        <v>50154</v>
      </c>
      <c r="C698" t="s">
        <v>58253</v>
      </c>
      <c r="D698" t="s">
        <v>99598</v>
      </c>
      <c r="H698" t="s">
        <v>5762</v>
      </c>
      <c r="I698" t="s">
        <v>2979</v>
      </c>
      <c r="J698" t="s">
        <v>8508</v>
      </c>
      <c r="N698">
        <v>1</v>
      </c>
      <c r="O698">
        <v>1</v>
      </c>
      <c r="P698">
        <v>1</v>
      </c>
      <c r="Q698" t="s">
        <v>78124</v>
      </c>
      <c r="R698" t="s">
        <v>78124</v>
      </c>
      <c r="S698" t="s">
        <v>78124</v>
      </c>
      <c r="T698" t="s">
        <v>96397</v>
      </c>
      <c r="U698" t="s">
        <v>106408</v>
      </c>
      <c r="V698" t="s">
        <v>106409</v>
      </c>
      <c r="W698">
        <v>42459000</v>
      </c>
      <c r="X698">
        <v>9</v>
      </c>
      <c r="Y698" t="s">
        <v>106410</v>
      </c>
      <c r="Z698" t="s">
        <v>106411</v>
      </c>
      <c r="AA698" t="s">
        <v>106412</v>
      </c>
      <c r="AB698" t="s">
        <v>106413</v>
      </c>
      <c r="AC698" t="s">
        <v>40449</v>
      </c>
      <c r="AD698" t="s">
        <v>40449</v>
      </c>
      <c r="AE698">
        <v>1273</v>
      </c>
      <c r="AF698" t="s">
        <v>13204</v>
      </c>
      <c r="AG698" t="s">
        <v>13205</v>
      </c>
    </row>
    <row r="699" spans="1:36" x14ac:dyDescent="0.3">
      <c r="A699" t="s">
        <v>50155</v>
      </c>
      <c r="B699" t="s">
        <v>50156</v>
      </c>
      <c r="C699" t="s">
        <v>99599</v>
      </c>
      <c r="D699" t="s">
        <v>99600</v>
      </c>
      <c r="H699" t="s">
        <v>26706</v>
      </c>
      <c r="I699" t="s">
        <v>26707</v>
      </c>
      <c r="J699" t="s">
        <v>26708</v>
      </c>
      <c r="K699" t="s">
        <v>26709</v>
      </c>
      <c r="N699">
        <v>2</v>
      </c>
      <c r="O699">
        <v>2</v>
      </c>
      <c r="P699">
        <v>2</v>
      </c>
      <c r="Q699" t="s">
        <v>77267</v>
      </c>
      <c r="R699" t="s">
        <v>77267</v>
      </c>
      <c r="S699" t="s">
        <v>77267</v>
      </c>
      <c r="T699" t="s">
        <v>77268</v>
      </c>
      <c r="U699">
        <v>0</v>
      </c>
      <c r="V699" t="s">
        <v>106414</v>
      </c>
      <c r="W699">
        <v>37675000</v>
      </c>
      <c r="X699">
        <v>7</v>
      </c>
      <c r="Y699" t="s">
        <v>106415</v>
      </c>
      <c r="Z699" t="s">
        <v>106416</v>
      </c>
      <c r="AA699" t="s">
        <v>106417</v>
      </c>
      <c r="AB699" t="s">
        <v>106418</v>
      </c>
      <c r="AC699" t="s">
        <v>26710</v>
      </c>
      <c r="AD699" t="s">
        <v>26710</v>
      </c>
      <c r="AE699">
        <v>2378</v>
      </c>
      <c r="AF699" t="s">
        <v>26711</v>
      </c>
      <c r="AG699" t="s">
        <v>26712</v>
      </c>
      <c r="AH699" t="s">
        <v>26713</v>
      </c>
      <c r="AJ699" s="4" t="s">
        <v>26714</v>
      </c>
    </row>
    <row r="700" spans="1:36" x14ac:dyDescent="0.3">
      <c r="A700" t="s">
        <v>50157</v>
      </c>
      <c r="B700">
        <v>1</v>
      </c>
      <c r="C700" t="s">
        <v>66987</v>
      </c>
      <c r="D700">
        <v>1</v>
      </c>
      <c r="I700" t="s">
        <v>40448</v>
      </c>
      <c r="J700" t="s">
        <v>3245</v>
      </c>
      <c r="N700">
        <v>3</v>
      </c>
      <c r="O700">
        <v>1</v>
      </c>
      <c r="P700">
        <v>1</v>
      </c>
      <c r="Q700" t="s">
        <v>75983</v>
      </c>
      <c r="R700" t="s">
        <v>76154</v>
      </c>
      <c r="S700" t="s">
        <v>76154</v>
      </c>
      <c r="T700" t="s">
        <v>106419</v>
      </c>
      <c r="U700" t="s">
        <v>106420</v>
      </c>
      <c r="V700" t="s">
        <v>106421</v>
      </c>
      <c r="W700">
        <v>32864000</v>
      </c>
      <c r="X700">
        <v>1</v>
      </c>
      <c r="Y700" s="1" t="s">
        <v>106422</v>
      </c>
      <c r="Z700" t="s">
        <v>106423</v>
      </c>
      <c r="AA700" t="s">
        <v>106424</v>
      </c>
      <c r="AB700" t="s">
        <v>106425</v>
      </c>
      <c r="AC700" t="s">
        <v>40447</v>
      </c>
      <c r="AD700" t="s">
        <v>40446</v>
      </c>
      <c r="AE700">
        <v>821</v>
      </c>
      <c r="AF700" t="s">
        <v>40445</v>
      </c>
      <c r="AG700" t="s">
        <v>40444</v>
      </c>
      <c r="AH700" t="s">
        <v>40443</v>
      </c>
      <c r="AJ700" s="4" t="s">
        <v>8481</v>
      </c>
    </row>
    <row r="701" spans="1:36" x14ac:dyDescent="0.3">
      <c r="A701" t="s">
        <v>50158</v>
      </c>
      <c r="B701" t="s">
        <v>50159</v>
      </c>
      <c r="C701" t="s">
        <v>99601</v>
      </c>
      <c r="D701" t="s">
        <v>99602</v>
      </c>
      <c r="H701" t="s">
        <v>8835</v>
      </c>
      <c r="I701" t="s">
        <v>8836</v>
      </c>
      <c r="J701" t="s">
        <v>8837</v>
      </c>
      <c r="K701" t="s">
        <v>459</v>
      </c>
      <c r="N701">
        <v>13</v>
      </c>
      <c r="O701">
        <v>13</v>
      </c>
      <c r="P701">
        <v>13</v>
      </c>
      <c r="Q701">
        <v>71</v>
      </c>
      <c r="R701">
        <v>71</v>
      </c>
      <c r="S701">
        <v>71</v>
      </c>
      <c r="T701" t="s">
        <v>85743</v>
      </c>
      <c r="U701">
        <v>0</v>
      </c>
      <c r="V701" t="s">
        <v>106426</v>
      </c>
      <c r="W701">
        <v>3190600000</v>
      </c>
      <c r="X701">
        <v>78</v>
      </c>
      <c r="Y701" t="s">
        <v>106427</v>
      </c>
      <c r="Z701" t="s">
        <v>106428</v>
      </c>
      <c r="AA701" t="s">
        <v>106429</v>
      </c>
      <c r="AB701" t="s">
        <v>106430</v>
      </c>
      <c r="AC701" t="s">
        <v>8838</v>
      </c>
      <c r="AD701" t="s">
        <v>8838</v>
      </c>
      <c r="AE701">
        <v>855</v>
      </c>
      <c r="AF701" t="s">
        <v>8839</v>
      </c>
      <c r="AG701" t="s">
        <v>8840</v>
      </c>
      <c r="AH701" t="s">
        <v>8841</v>
      </c>
      <c r="AJ701" s="4" t="s">
        <v>8842</v>
      </c>
    </row>
    <row r="702" spans="1:36" x14ac:dyDescent="0.3">
      <c r="A702" t="s">
        <v>50160</v>
      </c>
      <c r="B702" t="s">
        <v>50161</v>
      </c>
      <c r="C702" t="s">
        <v>98989</v>
      </c>
      <c r="D702" t="s">
        <v>99603</v>
      </c>
      <c r="I702" t="s">
        <v>1149</v>
      </c>
      <c r="J702" t="s">
        <v>108</v>
      </c>
      <c r="N702">
        <v>5</v>
      </c>
      <c r="O702">
        <v>5</v>
      </c>
      <c r="P702">
        <v>0</v>
      </c>
      <c r="Q702" t="s">
        <v>48450</v>
      </c>
      <c r="R702" t="s">
        <v>48450</v>
      </c>
      <c r="S702">
        <v>0</v>
      </c>
      <c r="T702" t="s">
        <v>83249</v>
      </c>
      <c r="U702">
        <v>0</v>
      </c>
      <c r="V702" t="s">
        <v>106431</v>
      </c>
      <c r="W702">
        <v>322670000</v>
      </c>
      <c r="X702">
        <v>19</v>
      </c>
      <c r="Y702" t="s">
        <v>106432</v>
      </c>
      <c r="Z702" t="s">
        <v>106433</v>
      </c>
      <c r="AA702" t="s">
        <v>106434</v>
      </c>
      <c r="AB702" t="s">
        <v>106435</v>
      </c>
      <c r="AC702" t="s">
        <v>40442</v>
      </c>
      <c r="AD702" t="s">
        <v>35446</v>
      </c>
      <c r="AE702">
        <v>3100</v>
      </c>
      <c r="AF702" t="s">
        <v>35447</v>
      </c>
      <c r="AG702" t="s">
        <v>35448</v>
      </c>
      <c r="AJ702" s="4" t="s">
        <v>30927</v>
      </c>
    </row>
    <row r="703" spans="1:36" x14ac:dyDescent="0.3">
      <c r="A703" t="s">
        <v>50162</v>
      </c>
      <c r="B703" t="s">
        <v>50163</v>
      </c>
      <c r="C703" t="s">
        <v>99604</v>
      </c>
      <c r="D703" t="s">
        <v>99605</v>
      </c>
      <c r="H703" t="s">
        <v>7126</v>
      </c>
      <c r="I703" t="s">
        <v>7127</v>
      </c>
      <c r="J703" t="s">
        <v>7128</v>
      </c>
      <c r="N703">
        <v>4</v>
      </c>
      <c r="O703">
        <v>4</v>
      </c>
      <c r="P703">
        <v>4</v>
      </c>
      <c r="Q703" t="s">
        <v>83206</v>
      </c>
      <c r="R703" t="s">
        <v>83206</v>
      </c>
      <c r="S703" t="s">
        <v>83206</v>
      </c>
      <c r="T703" t="s">
        <v>83207</v>
      </c>
      <c r="U703">
        <v>0</v>
      </c>
      <c r="V703" t="s">
        <v>106436</v>
      </c>
      <c r="W703">
        <v>497220000</v>
      </c>
      <c r="X703">
        <v>26</v>
      </c>
      <c r="Y703" t="s">
        <v>106437</v>
      </c>
      <c r="Z703" t="s">
        <v>106438</v>
      </c>
      <c r="AA703" t="s">
        <v>106439</v>
      </c>
      <c r="AB703" t="s">
        <v>106440</v>
      </c>
      <c r="AC703" t="s">
        <v>7129</v>
      </c>
      <c r="AD703" t="s">
        <v>7129</v>
      </c>
      <c r="AE703">
        <v>704</v>
      </c>
      <c r="AF703" t="s">
        <v>7130</v>
      </c>
      <c r="AG703" t="s">
        <v>7131</v>
      </c>
      <c r="AH703" t="s">
        <v>7132</v>
      </c>
      <c r="AI703" t="s">
        <v>7133</v>
      </c>
      <c r="AJ703" s="4" t="s">
        <v>7134</v>
      </c>
    </row>
    <row r="704" spans="1:36" x14ac:dyDescent="0.3">
      <c r="A704" t="s">
        <v>50164</v>
      </c>
      <c r="B704" t="s">
        <v>50165</v>
      </c>
      <c r="C704" t="s">
        <v>73401</v>
      </c>
      <c r="D704" t="s">
        <v>73986</v>
      </c>
      <c r="H704" t="s">
        <v>11024</v>
      </c>
      <c r="I704" t="s">
        <v>11025</v>
      </c>
      <c r="J704" t="s">
        <v>11026</v>
      </c>
      <c r="N704">
        <v>12</v>
      </c>
      <c r="O704">
        <v>12</v>
      </c>
      <c r="P704">
        <v>12</v>
      </c>
      <c r="Q704" t="s">
        <v>48484</v>
      </c>
      <c r="R704" t="s">
        <v>48484</v>
      </c>
      <c r="S704" t="s">
        <v>48484</v>
      </c>
      <c r="T704" t="s">
        <v>94643</v>
      </c>
      <c r="U704">
        <v>0</v>
      </c>
      <c r="V704" t="s">
        <v>106441</v>
      </c>
      <c r="W704">
        <v>440470000</v>
      </c>
      <c r="X704">
        <v>32</v>
      </c>
      <c r="Y704" t="s">
        <v>106442</v>
      </c>
      <c r="Z704" t="s">
        <v>106443</v>
      </c>
      <c r="AA704" t="s">
        <v>106444</v>
      </c>
      <c r="AB704" t="s">
        <v>106445</v>
      </c>
      <c r="AC704" t="s">
        <v>40441</v>
      </c>
      <c r="AD704" t="s">
        <v>40440</v>
      </c>
      <c r="AE704">
        <v>1070</v>
      </c>
      <c r="AF704" t="s">
        <v>11029</v>
      </c>
      <c r="AG704" t="s">
        <v>11030</v>
      </c>
      <c r="AH704" t="s">
        <v>11031</v>
      </c>
      <c r="AI704" t="s">
        <v>11032</v>
      </c>
      <c r="AJ704" s="4" t="s">
        <v>11033</v>
      </c>
    </row>
    <row r="705" spans="1:36" x14ac:dyDescent="0.3">
      <c r="A705" t="s">
        <v>50166</v>
      </c>
      <c r="B705" t="s">
        <v>50167</v>
      </c>
      <c r="C705" t="s">
        <v>66988</v>
      </c>
      <c r="D705" t="s">
        <v>99606</v>
      </c>
      <c r="H705" t="s">
        <v>28083</v>
      </c>
      <c r="I705" t="s">
        <v>28084</v>
      </c>
      <c r="J705" t="s">
        <v>40</v>
      </c>
      <c r="K705" t="s">
        <v>4709</v>
      </c>
      <c r="N705">
        <v>3</v>
      </c>
      <c r="O705">
        <v>3</v>
      </c>
      <c r="P705">
        <v>3</v>
      </c>
      <c r="Q705" t="s">
        <v>72028</v>
      </c>
      <c r="R705" t="s">
        <v>72028</v>
      </c>
      <c r="S705" t="s">
        <v>72028</v>
      </c>
      <c r="T705" t="s">
        <v>93539</v>
      </c>
      <c r="U705">
        <v>0</v>
      </c>
      <c r="V705" t="s">
        <v>106446</v>
      </c>
      <c r="W705">
        <v>81476000</v>
      </c>
      <c r="X705">
        <v>11</v>
      </c>
      <c r="Y705" t="s">
        <v>106447</v>
      </c>
      <c r="Z705" t="s">
        <v>106448</v>
      </c>
      <c r="AA705" t="s">
        <v>106449</v>
      </c>
      <c r="AB705" t="s">
        <v>106450</v>
      </c>
      <c r="AC705" t="s">
        <v>28085</v>
      </c>
      <c r="AD705" t="s">
        <v>28085</v>
      </c>
      <c r="AE705">
        <v>2503</v>
      </c>
      <c r="AF705" t="s">
        <v>28086</v>
      </c>
      <c r="AG705" t="s">
        <v>28087</v>
      </c>
      <c r="AH705" t="s">
        <v>28088</v>
      </c>
      <c r="AI705" t="s">
        <v>28089</v>
      </c>
      <c r="AJ705" s="4" t="s">
        <v>28090</v>
      </c>
    </row>
    <row r="706" spans="1:36" x14ac:dyDescent="0.3">
      <c r="A706" t="s">
        <v>50168</v>
      </c>
      <c r="B706" t="s">
        <v>50169</v>
      </c>
      <c r="C706" t="s">
        <v>99607</v>
      </c>
      <c r="D706" t="s">
        <v>49630</v>
      </c>
      <c r="H706" t="s">
        <v>31330</v>
      </c>
      <c r="I706" t="s">
        <v>31331</v>
      </c>
      <c r="J706" t="s">
        <v>31332</v>
      </c>
      <c r="N706">
        <v>3</v>
      </c>
      <c r="O706">
        <v>3</v>
      </c>
      <c r="P706">
        <v>3</v>
      </c>
      <c r="Q706" t="s">
        <v>79820</v>
      </c>
      <c r="R706" t="s">
        <v>79820</v>
      </c>
      <c r="S706" t="s">
        <v>79820</v>
      </c>
      <c r="T706" t="s">
        <v>94996</v>
      </c>
      <c r="U706">
        <v>0</v>
      </c>
      <c r="V706" t="s">
        <v>95520</v>
      </c>
      <c r="W706">
        <v>49714000</v>
      </c>
      <c r="X706">
        <v>13</v>
      </c>
      <c r="Y706" t="s">
        <v>106451</v>
      </c>
      <c r="Z706" t="s">
        <v>106452</v>
      </c>
      <c r="AA706" t="s">
        <v>106453</v>
      </c>
      <c r="AB706" t="s">
        <v>106454</v>
      </c>
      <c r="AC706" t="s">
        <v>40439</v>
      </c>
      <c r="AD706" t="s">
        <v>31334</v>
      </c>
      <c r="AE706">
        <v>2745</v>
      </c>
      <c r="AF706" t="s">
        <v>31335</v>
      </c>
      <c r="AG706" t="s">
        <v>31336</v>
      </c>
      <c r="AH706" t="s">
        <v>31337</v>
      </c>
      <c r="AJ706" s="4" t="s">
        <v>31338</v>
      </c>
    </row>
    <row r="707" spans="1:36" x14ac:dyDescent="0.3">
      <c r="A707" t="s">
        <v>50170</v>
      </c>
      <c r="B707" t="s">
        <v>50171</v>
      </c>
      <c r="C707" t="s">
        <v>99608</v>
      </c>
      <c r="D707" t="s">
        <v>54235</v>
      </c>
      <c r="H707" t="s">
        <v>11266</v>
      </c>
      <c r="I707" t="s">
        <v>3135</v>
      </c>
      <c r="J707" t="s">
        <v>11267</v>
      </c>
      <c r="K707" t="s">
        <v>948</v>
      </c>
      <c r="N707">
        <v>1</v>
      </c>
      <c r="O707">
        <v>1</v>
      </c>
      <c r="P707">
        <v>1</v>
      </c>
      <c r="Q707" t="s">
        <v>76598</v>
      </c>
      <c r="R707" t="s">
        <v>76598</v>
      </c>
      <c r="S707" t="s">
        <v>76598</v>
      </c>
      <c r="T707" t="s">
        <v>79585</v>
      </c>
      <c r="U707">
        <v>0</v>
      </c>
      <c r="V707" t="s">
        <v>106455</v>
      </c>
      <c r="W707">
        <v>26997000</v>
      </c>
      <c r="X707">
        <v>5</v>
      </c>
      <c r="Y707" t="s">
        <v>106456</v>
      </c>
      <c r="Z707" t="s">
        <v>106457</v>
      </c>
      <c r="AA707" t="s">
        <v>106458</v>
      </c>
      <c r="AB707" t="s">
        <v>106459</v>
      </c>
      <c r="AC707" t="s">
        <v>11269</v>
      </c>
      <c r="AD707" t="s">
        <v>11269</v>
      </c>
      <c r="AE707">
        <v>1092</v>
      </c>
      <c r="AF707" t="s">
        <v>11270</v>
      </c>
      <c r="AG707" t="s">
        <v>11271</v>
      </c>
      <c r="AH707" t="s">
        <v>11272</v>
      </c>
      <c r="AJ707" s="4" t="s">
        <v>11273</v>
      </c>
    </row>
    <row r="708" spans="1:36" x14ac:dyDescent="0.3">
      <c r="A708" t="s">
        <v>50172</v>
      </c>
      <c r="B708" t="s">
        <v>50173</v>
      </c>
      <c r="C708" t="s">
        <v>99609</v>
      </c>
      <c r="D708" t="s">
        <v>56578</v>
      </c>
      <c r="H708" t="s">
        <v>1500</v>
      </c>
      <c r="I708" t="s">
        <v>1501</v>
      </c>
      <c r="J708" t="s">
        <v>1502</v>
      </c>
      <c r="K708" t="s">
        <v>1503</v>
      </c>
      <c r="N708">
        <v>4</v>
      </c>
      <c r="O708">
        <v>4</v>
      </c>
      <c r="P708">
        <v>4</v>
      </c>
      <c r="Q708" t="s">
        <v>48635</v>
      </c>
      <c r="R708" t="s">
        <v>48635</v>
      </c>
      <c r="S708" t="s">
        <v>48635</v>
      </c>
      <c r="T708" t="s">
        <v>82124</v>
      </c>
      <c r="U708">
        <v>0</v>
      </c>
      <c r="V708" t="s">
        <v>106460</v>
      </c>
      <c r="W708">
        <v>274720000</v>
      </c>
      <c r="X708">
        <v>18</v>
      </c>
      <c r="Y708" t="s">
        <v>106461</v>
      </c>
      <c r="Z708" t="s">
        <v>106462</v>
      </c>
      <c r="AA708" t="s">
        <v>106463</v>
      </c>
      <c r="AB708" t="s">
        <v>106464</v>
      </c>
      <c r="AC708" t="s">
        <v>40438</v>
      </c>
      <c r="AD708" t="s">
        <v>40438</v>
      </c>
      <c r="AE708">
        <v>219</v>
      </c>
      <c r="AF708" t="s">
        <v>1506</v>
      </c>
      <c r="AG708" t="s">
        <v>1507</v>
      </c>
      <c r="AH708" t="s">
        <v>1508</v>
      </c>
      <c r="AI708" t="s">
        <v>1509</v>
      </c>
      <c r="AJ708" s="4" t="s">
        <v>1510</v>
      </c>
    </row>
    <row r="709" spans="1:36" x14ac:dyDescent="0.3">
      <c r="A709" t="s">
        <v>50174</v>
      </c>
      <c r="B709" t="s">
        <v>50175</v>
      </c>
      <c r="C709" t="s">
        <v>70615</v>
      </c>
      <c r="D709" t="s">
        <v>99610</v>
      </c>
      <c r="H709" t="s">
        <v>6109</v>
      </c>
      <c r="I709" t="s">
        <v>6110</v>
      </c>
      <c r="J709" t="s">
        <v>6111</v>
      </c>
      <c r="K709" t="s">
        <v>6112</v>
      </c>
      <c r="N709">
        <v>3</v>
      </c>
      <c r="O709">
        <v>3</v>
      </c>
      <c r="P709">
        <v>3</v>
      </c>
      <c r="Q709" t="s">
        <v>76728</v>
      </c>
      <c r="R709" t="s">
        <v>76728</v>
      </c>
      <c r="S709" t="s">
        <v>76728</v>
      </c>
      <c r="T709" t="s">
        <v>79670</v>
      </c>
      <c r="U709">
        <v>0</v>
      </c>
      <c r="V709" t="s">
        <v>106465</v>
      </c>
      <c r="W709">
        <v>94645000</v>
      </c>
      <c r="X709">
        <v>6</v>
      </c>
      <c r="Y709" t="s">
        <v>106466</v>
      </c>
      <c r="Z709" t="s">
        <v>106467</v>
      </c>
      <c r="AA709" t="s">
        <v>106468</v>
      </c>
      <c r="AB709" t="s">
        <v>106469</v>
      </c>
      <c r="AC709" t="s">
        <v>6114</v>
      </c>
      <c r="AD709" t="s">
        <v>6114</v>
      </c>
      <c r="AE709">
        <v>609</v>
      </c>
      <c r="AF709" t="s">
        <v>6115</v>
      </c>
      <c r="AG709" t="s">
        <v>6116</v>
      </c>
      <c r="AH709" t="s">
        <v>6117</v>
      </c>
      <c r="AJ709" s="4" t="s">
        <v>6118</v>
      </c>
    </row>
    <row r="710" spans="1:36" x14ac:dyDescent="0.3">
      <c r="A710" t="s">
        <v>50176</v>
      </c>
      <c r="B710" t="s">
        <v>50177</v>
      </c>
      <c r="C710" t="s">
        <v>99611</v>
      </c>
      <c r="D710" t="s">
        <v>99612</v>
      </c>
      <c r="H710" t="s">
        <v>10536</v>
      </c>
      <c r="I710" t="s">
        <v>10537</v>
      </c>
      <c r="J710" t="s">
        <v>10538</v>
      </c>
      <c r="N710">
        <v>3</v>
      </c>
      <c r="O710">
        <v>3</v>
      </c>
      <c r="P710">
        <v>3</v>
      </c>
      <c r="Q710" t="s">
        <v>76889</v>
      </c>
      <c r="R710" t="s">
        <v>76889</v>
      </c>
      <c r="S710" t="s">
        <v>76889</v>
      </c>
      <c r="T710" t="s">
        <v>48708</v>
      </c>
      <c r="U710">
        <v>0</v>
      </c>
      <c r="V710" t="s">
        <v>106470</v>
      </c>
      <c r="W710">
        <v>71449000</v>
      </c>
      <c r="X710">
        <v>15</v>
      </c>
      <c r="Y710" t="s">
        <v>106471</v>
      </c>
      <c r="Z710" t="s">
        <v>106472</v>
      </c>
      <c r="AA710" t="s">
        <v>106473</v>
      </c>
      <c r="AB710" t="s">
        <v>106474</v>
      </c>
      <c r="AC710" t="s">
        <v>40437</v>
      </c>
      <c r="AD710" t="s">
        <v>10540</v>
      </c>
      <c r="AE710">
        <v>1022</v>
      </c>
      <c r="AF710" t="s">
        <v>10541</v>
      </c>
      <c r="AG710" t="s">
        <v>10542</v>
      </c>
      <c r="AH710" t="s">
        <v>10543</v>
      </c>
      <c r="AJ710" s="4" t="s">
        <v>10544</v>
      </c>
    </row>
    <row r="711" spans="1:36" x14ac:dyDescent="0.3">
      <c r="A711" t="s">
        <v>50178</v>
      </c>
      <c r="B711" t="s">
        <v>50179</v>
      </c>
      <c r="C711" t="s">
        <v>99613</v>
      </c>
      <c r="D711" t="s">
        <v>99614</v>
      </c>
      <c r="H711" t="s">
        <v>26039</v>
      </c>
      <c r="I711" t="s">
        <v>40436</v>
      </c>
      <c r="N711">
        <v>1</v>
      </c>
      <c r="O711">
        <v>1</v>
      </c>
      <c r="P711">
        <v>1</v>
      </c>
      <c r="Q711" t="s">
        <v>76114</v>
      </c>
      <c r="R711" t="s">
        <v>76114</v>
      </c>
      <c r="S711" t="s">
        <v>76114</v>
      </c>
      <c r="T711" t="s">
        <v>106475</v>
      </c>
      <c r="U711">
        <v>0</v>
      </c>
      <c r="V711" t="s">
        <v>106476</v>
      </c>
      <c r="W711">
        <v>23574000</v>
      </c>
      <c r="X711">
        <v>9</v>
      </c>
      <c r="Y711" t="s">
        <v>106477</v>
      </c>
      <c r="Z711" t="s">
        <v>106478</v>
      </c>
      <c r="AA711" t="s">
        <v>106479</v>
      </c>
      <c r="AB711" t="s">
        <v>106480</v>
      </c>
      <c r="AC711" t="s">
        <v>40435</v>
      </c>
      <c r="AD711" t="s">
        <v>40435</v>
      </c>
      <c r="AE711">
        <v>1053</v>
      </c>
      <c r="AF711" t="s">
        <v>40434</v>
      </c>
      <c r="AG711" t="s">
        <v>40433</v>
      </c>
      <c r="AJ711" s="4" t="s">
        <v>10872</v>
      </c>
    </row>
    <row r="712" spans="1:36" x14ac:dyDescent="0.3">
      <c r="A712" t="s">
        <v>50180</v>
      </c>
      <c r="B712" t="s">
        <v>50181</v>
      </c>
      <c r="C712" t="s">
        <v>99615</v>
      </c>
      <c r="D712" t="s">
        <v>99616</v>
      </c>
      <c r="H712" t="s">
        <v>21319</v>
      </c>
      <c r="J712" t="s">
        <v>957</v>
      </c>
      <c r="N712">
        <v>4</v>
      </c>
      <c r="O712">
        <v>3</v>
      </c>
      <c r="P712">
        <v>3</v>
      </c>
      <c r="Q712" t="s">
        <v>79285</v>
      </c>
      <c r="R712" t="s">
        <v>77564</v>
      </c>
      <c r="S712" t="s">
        <v>77564</v>
      </c>
      <c r="T712" t="s">
        <v>79930</v>
      </c>
      <c r="U712">
        <v>0</v>
      </c>
      <c r="V712" t="s">
        <v>106481</v>
      </c>
      <c r="W712">
        <v>175170000</v>
      </c>
      <c r="X712">
        <v>6</v>
      </c>
      <c r="Y712" t="s">
        <v>106482</v>
      </c>
      <c r="Z712" t="s">
        <v>106483</v>
      </c>
      <c r="AA712" t="s">
        <v>106484</v>
      </c>
      <c r="AB712" t="s">
        <v>106485</v>
      </c>
      <c r="AC712" t="s">
        <v>40432</v>
      </c>
      <c r="AD712" t="s">
        <v>40431</v>
      </c>
      <c r="AE712">
        <v>1957</v>
      </c>
      <c r="AF712" t="s">
        <v>21322</v>
      </c>
      <c r="AG712" t="s">
        <v>21323</v>
      </c>
      <c r="AH712" t="s">
        <v>21324</v>
      </c>
      <c r="AI712" t="s">
        <v>12115</v>
      </c>
      <c r="AJ712" s="4" t="s">
        <v>21325</v>
      </c>
    </row>
    <row r="713" spans="1:36" x14ac:dyDescent="0.3">
      <c r="A713" t="s">
        <v>50182</v>
      </c>
      <c r="B713" t="s">
        <v>50183</v>
      </c>
      <c r="C713" t="s">
        <v>99617</v>
      </c>
      <c r="D713" t="s">
        <v>99618</v>
      </c>
      <c r="H713" t="s">
        <v>7865</v>
      </c>
      <c r="I713" t="s">
        <v>7866</v>
      </c>
      <c r="J713" t="s">
        <v>7867</v>
      </c>
      <c r="K713" t="s">
        <v>7868</v>
      </c>
      <c r="N713">
        <v>3</v>
      </c>
      <c r="O713">
        <v>3</v>
      </c>
      <c r="P713">
        <v>3</v>
      </c>
      <c r="Q713" t="s">
        <v>76061</v>
      </c>
      <c r="R713" t="s">
        <v>76061</v>
      </c>
      <c r="S713" t="s">
        <v>76061</v>
      </c>
      <c r="T713" t="s">
        <v>84290</v>
      </c>
      <c r="U713">
        <v>0</v>
      </c>
      <c r="V713" t="s">
        <v>106486</v>
      </c>
      <c r="W713">
        <v>428780000</v>
      </c>
      <c r="X713">
        <v>17</v>
      </c>
      <c r="Y713" t="s">
        <v>106487</v>
      </c>
      <c r="Z713" t="s">
        <v>106488</v>
      </c>
      <c r="AA713" t="s">
        <v>106489</v>
      </c>
      <c r="AB713" t="s">
        <v>106490</v>
      </c>
      <c r="AC713" t="s">
        <v>7870</v>
      </c>
      <c r="AD713" t="s">
        <v>40430</v>
      </c>
      <c r="AE713">
        <v>764</v>
      </c>
      <c r="AF713" t="s">
        <v>7871</v>
      </c>
      <c r="AG713" t="s">
        <v>7872</v>
      </c>
      <c r="AH713" t="s">
        <v>7873</v>
      </c>
      <c r="AI713" t="s">
        <v>7874</v>
      </c>
      <c r="AJ713" s="4" t="s">
        <v>7875</v>
      </c>
    </row>
    <row r="714" spans="1:36" x14ac:dyDescent="0.3">
      <c r="A714" t="s">
        <v>50184</v>
      </c>
      <c r="B714" t="s">
        <v>50185</v>
      </c>
      <c r="C714" t="s">
        <v>61884</v>
      </c>
      <c r="D714" t="s">
        <v>99619</v>
      </c>
      <c r="H714" t="s">
        <v>9080</v>
      </c>
      <c r="I714" t="s">
        <v>9081</v>
      </c>
      <c r="J714" t="s">
        <v>9082</v>
      </c>
      <c r="N714">
        <v>12</v>
      </c>
      <c r="O714">
        <v>7</v>
      </c>
      <c r="P714">
        <v>7</v>
      </c>
      <c r="Q714" t="s">
        <v>48610</v>
      </c>
      <c r="R714" t="s">
        <v>80664</v>
      </c>
      <c r="S714" t="s">
        <v>80664</v>
      </c>
      <c r="T714" t="s">
        <v>90986</v>
      </c>
      <c r="U714">
        <v>0</v>
      </c>
      <c r="V714" t="s">
        <v>106491</v>
      </c>
      <c r="W714">
        <v>212830000</v>
      </c>
      <c r="X714">
        <v>37</v>
      </c>
      <c r="Y714" t="s">
        <v>106492</v>
      </c>
      <c r="Z714" t="s">
        <v>106493</v>
      </c>
      <c r="AA714" t="s">
        <v>106494</v>
      </c>
      <c r="AB714" t="s">
        <v>106495</v>
      </c>
      <c r="AC714" t="s">
        <v>9083</v>
      </c>
      <c r="AD714" t="s">
        <v>9084</v>
      </c>
      <c r="AE714">
        <v>883</v>
      </c>
      <c r="AF714" t="s">
        <v>9085</v>
      </c>
      <c r="AG714" t="s">
        <v>9086</v>
      </c>
      <c r="AH714" t="s">
        <v>9087</v>
      </c>
      <c r="AI714" t="s">
        <v>9088</v>
      </c>
      <c r="AJ714" s="4" t="s">
        <v>9089</v>
      </c>
    </row>
    <row r="715" spans="1:36" x14ac:dyDescent="0.3">
      <c r="A715" t="s">
        <v>50186</v>
      </c>
      <c r="B715" t="s">
        <v>50187</v>
      </c>
      <c r="C715" t="s">
        <v>99620</v>
      </c>
      <c r="D715" t="s">
        <v>51487</v>
      </c>
      <c r="H715" t="s">
        <v>21663</v>
      </c>
      <c r="I715" t="s">
        <v>21664</v>
      </c>
      <c r="J715" t="s">
        <v>21665</v>
      </c>
      <c r="N715">
        <v>19</v>
      </c>
      <c r="O715">
        <v>19</v>
      </c>
      <c r="P715">
        <v>19</v>
      </c>
      <c r="Q715" t="s">
        <v>75989</v>
      </c>
      <c r="R715" t="s">
        <v>75989</v>
      </c>
      <c r="S715" t="s">
        <v>75989</v>
      </c>
      <c r="T715" t="s">
        <v>88405</v>
      </c>
      <c r="U715">
        <v>0</v>
      </c>
      <c r="V715" t="s">
        <v>106496</v>
      </c>
      <c r="W715">
        <v>1095100000</v>
      </c>
      <c r="X715">
        <v>55</v>
      </c>
      <c r="Y715" t="s">
        <v>106497</v>
      </c>
      <c r="Z715" t="s">
        <v>106498</v>
      </c>
      <c r="AA715" t="s">
        <v>106499</v>
      </c>
      <c r="AB715" t="s">
        <v>106500</v>
      </c>
      <c r="AC715" t="s">
        <v>40429</v>
      </c>
      <c r="AD715" t="s">
        <v>21667</v>
      </c>
      <c r="AE715">
        <v>1989</v>
      </c>
      <c r="AF715" t="s">
        <v>21668</v>
      </c>
      <c r="AG715" t="s">
        <v>21669</v>
      </c>
      <c r="AH715" t="s">
        <v>21670</v>
      </c>
      <c r="AJ715" s="4" t="s">
        <v>21671</v>
      </c>
    </row>
    <row r="716" spans="1:36" x14ac:dyDescent="0.3">
      <c r="A716" t="s">
        <v>50188</v>
      </c>
      <c r="B716" t="s">
        <v>50189</v>
      </c>
      <c r="C716" t="s">
        <v>63661</v>
      </c>
      <c r="D716" t="s">
        <v>99621</v>
      </c>
      <c r="H716" t="s">
        <v>12309</v>
      </c>
      <c r="I716" t="s">
        <v>2847</v>
      </c>
      <c r="J716" t="s">
        <v>12310</v>
      </c>
      <c r="N716">
        <v>4</v>
      </c>
      <c r="O716">
        <v>4</v>
      </c>
      <c r="P716">
        <v>4</v>
      </c>
      <c r="Q716" t="s">
        <v>76795</v>
      </c>
      <c r="R716" t="s">
        <v>76795</v>
      </c>
      <c r="S716" t="s">
        <v>76795</v>
      </c>
      <c r="T716" t="s">
        <v>86174</v>
      </c>
      <c r="U716">
        <v>0</v>
      </c>
      <c r="V716" t="s">
        <v>99730</v>
      </c>
      <c r="W716">
        <v>192970000</v>
      </c>
      <c r="X716">
        <v>18</v>
      </c>
      <c r="Y716" t="s">
        <v>106501</v>
      </c>
      <c r="Z716" t="s">
        <v>106502</v>
      </c>
      <c r="AA716" t="s">
        <v>106503</v>
      </c>
      <c r="AB716" t="s">
        <v>106504</v>
      </c>
      <c r="AC716" t="s">
        <v>12311</v>
      </c>
      <c r="AD716" t="s">
        <v>12311</v>
      </c>
      <c r="AE716">
        <v>1186</v>
      </c>
      <c r="AF716" t="s">
        <v>12312</v>
      </c>
      <c r="AG716" t="s">
        <v>12313</v>
      </c>
    </row>
    <row r="717" spans="1:36" x14ac:dyDescent="0.3">
      <c r="A717" t="s">
        <v>50190</v>
      </c>
      <c r="B717" t="s">
        <v>50191</v>
      </c>
      <c r="C717" t="s">
        <v>99622</v>
      </c>
      <c r="D717" t="s">
        <v>99623</v>
      </c>
      <c r="J717" t="s">
        <v>1395</v>
      </c>
      <c r="N717">
        <v>2</v>
      </c>
      <c r="O717">
        <v>2</v>
      </c>
      <c r="P717">
        <v>2</v>
      </c>
      <c r="Q717">
        <v>19</v>
      </c>
      <c r="R717">
        <v>19</v>
      </c>
      <c r="S717">
        <v>19</v>
      </c>
      <c r="T717" t="s">
        <v>76286</v>
      </c>
      <c r="U717">
        <v>0</v>
      </c>
      <c r="V717" t="s">
        <v>106505</v>
      </c>
      <c r="W717">
        <v>245580000</v>
      </c>
      <c r="X717">
        <v>12</v>
      </c>
      <c r="Y717" t="s">
        <v>106506</v>
      </c>
      <c r="Z717" t="s">
        <v>106507</v>
      </c>
      <c r="AA717" t="s">
        <v>106508</v>
      </c>
      <c r="AB717" t="s">
        <v>106509</v>
      </c>
      <c r="AC717" t="s">
        <v>40428</v>
      </c>
      <c r="AD717" t="s">
        <v>40428</v>
      </c>
      <c r="AE717">
        <v>1693</v>
      </c>
      <c r="AF717" t="s">
        <v>40427</v>
      </c>
      <c r="AG717" t="s">
        <v>40426</v>
      </c>
      <c r="AJ717" s="4" t="s">
        <v>17966</v>
      </c>
    </row>
    <row r="718" spans="1:36" x14ac:dyDescent="0.3">
      <c r="A718" t="s">
        <v>50192</v>
      </c>
      <c r="B718" t="s">
        <v>50193</v>
      </c>
      <c r="C718" t="s">
        <v>99624</v>
      </c>
      <c r="D718" t="s">
        <v>99625</v>
      </c>
      <c r="H718" t="s">
        <v>11398</v>
      </c>
      <c r="I718" t="s">
        <v>11399</v>
      </c>
      <c r="J718" t="s">
        <v>11400</v>
      </c>
      <c r="K718" t="s">
        <v>11401</v>
      </c>
      <c r="N718">
        <v>4</v>
      </c>
      <c r="O718">
        <v>4</v>
      </c>
      <c r="P718">
        <v>4</v>
      </c>
      <c r="Q718" t="s">
        <v>78829</v>
      </c>
      <c r="R718" t="s">
        <v>78829</v>
      </c>
      <c r="S718" t="s">
        <v>78829</v>
      </c>
      <c r="T718" t="s">
        <v>81109</v>
      </c>
      <c r="U718">
        <v>0</v>
      </c>
      <c r="V718" t="s">
        <v>106510</v>
      </c>
      <c r="W718">
        <v>102460000</v>
      </c>
      <c r="X718">
        <v>15</v>
      </c>
      <c r="Y718" t="s">
        <v>106511</v>
      </c>
      <c r="Z718" t="s">
        <v>106512</v>
      </c>
      <c r="AA718" t="s">
        <v>106513</v>
      </c>
      <c r="AB718" t="s">
        <v>106514</v>
      </c>
      <c r="AC718" t="s">
        <v>11403</v>
      </c>
      <c r="AD718" t="s">
        <v>11403</v>
      </c>
      <c r="AE718">
        <v>1104</v>
      </c>
      <c r="AF718" t="s">
        <v>11404</v>
      </c>
      <c r="AG718" t="s">
        <v>11405</v>
      </c>
      <c r="AH718" t="s">
        <v>11406</v>
      </c>
      <c r="AJ718" s="4" t="s">
        <v>11407</v>
      </c>
    </row>
    <row r="719" spans="1:36" x14ac:dyDescent="0.3">
      <c r="A719" t="s">
        <v>50194</v>
      </c>
      <c r="B719" t="s">
        <v>50195</v>
      </c>
      <c r="C719" t="s">
        <v>60614</v>
      </c>
      <c r="D719" t="s">
        <v>99626</v>
      </c>
      <c r="H719" t="s">
        <v>5894</v>
      </c>
      <c r="I719" t="s">
        <v>5895</v>
      </c>
      <c r="J719" t="s">
        <v>5896</v>
      </c>
      <c r="N719">
        <v>6</v>
      </c>
      <c r="O719">
        <v>6</v>
      </c>
      <c r="P719">
        <v>6</v>
      </c>
      <c r="Q719" t="s">
        <v>78385</v>
      </c>
      <c r="R719" t="s">
        <v>78385</v>
      </c>
      <c r="S719" t="s">
        <v>78385</v>
      </c>
      <c r="T719" t="s">
        <v>81753</v>
      </c>
      <c r="U719">
        <v>0</v>
      </c>
      <c r="V719" t="s">
        <v>80768</v>
      </c>
      <c r="W719">
        <v>212430000</v>
      </c>
      <c r="X719">
        <v>20</v>
      </c>
      <c r="Y719" t="s">
        <v>106515</v>
      </c>
      <c r="Z719" t="s">
        <v>106516</v>
      </c>
      <c r="AA719" t="s">
        <v>106517</v>
      </c>
      <c r="AB719" t="s">
        <v>106518</v>
      </c>
      <c r="AC719" t="s">
        <v>40425</v>
      </c>
      <c r="AD719" t="s">
        <v>5898</v>
      </c>
      <c r="AE719">
        <v>588</v>
      </c>
      <c r="AF719" t="s">
        <v>5899</v>
      </c>
      <c r="AG719" t="s">
        <v>5900</v>
      </c>
      <c r="AH719" t="s">
        <v>5901</v>
      </c>
      <c r="AI719" t="s">
        <v>5902</v>
      </c>
      <c r="AJ719" s="4" t="s">
        <v>5903</v>
      </c>
    </row>
    <row r="720" spans="1:36" x14ac:dyDescent="0.3">
      <c r="A720" t="s">
        <v>50196</v>
      </c>
      <c r="B720" t="s">
        <v>50197</v>
      </c>
      <c r="C720" t="s">
        <v>99627</v>
      </c>
      <c r="D720" t="s">
        <v>75127</v>
      </c>
      <c r="H720" t="s">
        <v>3699</v>
      </c>
      <c r="I720" t="s">
        <v>3700</v>
      </c>
      <c r="J720" t="s">
        <v>3701</v>
      </c>
      <c r="N720">
        <v>6</v>
      </c>
      <c r="O720">
        <v>6</v>
      </c>
      <c r="P720">
        <v>6</v>
      </c>
      <c r="Q720" t="s">
        <v>76273</v>
      </c>
      <c r="R720" t="s">
        <v>76273</v>
      </c>
      <c r="S720" t="s">
        <v>76273</v>
      </c>
      <c r="T720" t="s">
        <v>91653</v>
      </c>
      <c r="U720">
        <v>0</v>
      </c>
      <c r="V720" t="s">
        <v>106519</v>
      </c>
      <c r="W720">
        <v>121310000</v>
      </c>
      <c r="X720">
        <v>22</v>
      </c>
      <c r="Y720" t="s">
        <v>106520</v>
      </c>
      <c r="Z720" t="s">
        <v>106521</v>
      </c>
      <c r="AA720" t="s">
        <v>106522</v>
      </c>
      <c r="AB720" t="s">
        <v>106523</v>
      </c>
      <c r="AC720" t="s">
        <v>3702</v>
      </c>
      <c r="AD720" t="s">
        <v>3702</v>
      </c>
      <c r="AE720">
        <v>395</v>
      </c>
      <c r="AF720" t="s">
        <v>3703</v>
      </c>
      <c r="AG720" t="s">
        <v>3704</v>
      </c>
      <c r="AH720" t="s">
        <v>3705</v>
      </c>
      <c r="AJ720" s="4" t="s">
        <v>3706</v>
      </c>
    </row>
    <row r="721" spans="1:36" x14ac:dyDescent="0.3">
      <c r="A721" t="s">
        <v>50198</v>
      </c>
      <c r="B721" t="s">
        <v>50199</v>
      </c>
      <c r="C721" t="s">
        <v>99628</v>
      </c>
      <c r="D721" t="s">
        <v>99629</v>
      </c>
      <c r="H721" t="s">
        <v>30173</v>
      </c>
      <c r="I721" t="s">
        <v>30174</v>
      </c>
      <c r="J721" t="s">
        <v>28904</v>
      </c>
      <c r="N721">
        <v>4</v>
      </c>
      <c r="O721">
        <v>4</v>
      </c>
      <c r="P721">
        <v>4</v>
      </c>
      <c r="Q721" t="s">
        <v>77524</v>
      </c>
      <c r="R721" t="s">
        <v>77524</v>
      </c>
      <c r="S721" t="s">
        <v>77524</v>
      </c>
      <c r="T721" t="s">
        <v>96691</v>
      </c>
      <c r="U721">
        <v>0</v>
      </c>
      <c r="V721" t="s">
        <v>106524</v>
      </c>
      <c r="W721">
        <v>88908000</v>
      </c>
      <c r="X721">
        <v>10</v>
      </c>
      <c r="Y721" t="s">
        <v>106525</v>
      </c>
      <c r="Z721" t="s">
        <v>106526</v>
      </c>
      <c r="AA721" t="s">
        <v>106527</v>
      </c>
      <c r="AB721" t="s">
        <v>106528</v>
      </c>
      <c r="AC721" t="s">
        <v>40424</v>
      </c>
      <c r="AD721" t="s">
        <v>40423</v>
      </c>
      <c r="AE721">
        <v>2664</v>
      </c>
      <c r="AF721" t="s">
        <v>30177</v>
      </c>
      <c r="AG721" t="s">
        <v>30178</v>
      </c>
      <c r="AH721" t="s">
        <v>30179</v>
      </c>
      <c r="AJ721" s="4" t="s">
        <v>30180</v>
      </c>
    </row>
    <row r="722" spans="1:36" x14ac:dyDescent="0.3">
      <c r="A722" t="s">
        <v>50200</v>
      </c>
      <c r="B722" t="s">
        <v>50201</v>
      </c>
      <c r="C722" t="s">
        <v>99630</v>
      </c>
      <c r="D722" t="s">
        <v>99631</v>
      </c>
      <c r="H722" t="s">
        <v>40422</v>
      </c>
      <c r="I722" t="s">
        <v>40421</v>
      </c>
      <c r="J722" t="s">
        <v>40420</v>
      </c>
      <c r="K722" t="s">
        <v>5878</v>
      </c>
      <c r="N722">
        <v>1</v>
      </c>
      <c r="O722">
        <v>1</v>
      </c>
      <c r="P722">
        <v>1</v>
      </c>
      <c r="Q722" t="s">
        <v>76154</v>
      </c>
      <c r="R722" t="s">
        <v>76154</v>
      </c>
      <c r="S722" t="s">
        <v>76154</v>
      </c>
      <c r="T722" t="s">
        <v>106529</v>
      </c>
      <c r="U722" t="s">
        <v>106530</v>
      </c>
      <c r="V722" t="s">
        <v>106531</v>
      </c>
      <c r="W722">
        <v>27538000</v>
      </c>
      <c r="X722">
        <v>5</v>
      </c>
      <c r="Y722" t="s">
        <v>106532</v>
      </c>
      <c r="Z722" t="s">
        <v>106533</v>
      </c>
      <c r="AA722" t="s">
        <v>106534</v>
      </c>
      <c r="AB722" t="s">
        <v>106535</v>
      </c>
      <c r="AC722" t="s">
        <v>40419</v>
      </c>
      <c r="AD722" t="s">
        <v>40419</v>
      </c>
      <c r="AE722">
        <v>586</v>
      </c>
      <c r="AF722" t="s">
        <v>40418</v>
      </c>
      <c r="AG722" t="s">
        <v>40417</v>
      </c>
      <c r="AH722" t="s">
        <v>40416</v>
      </c>
      <c r="AI722" t="s">
        <v>40415</v>
      </c>
      <c r="AJ722" s="4" t="s">
        <v>36847</v>
      </c>
    </row>
    <row r="723" spans="1:36" x14ac:dyDescent="0.3">
      <c r="A723" t="s">
        <v>50202</v>
      </c>
      <c r="B723" t="s">
        <v>50203</v>
      </c>
      <c r="C723" t="s">
        <v>99632</v>
      </c>
      <c r="D723" t="s">
        <v>99633</v>
      </c>
      <c r="H723" t="s">
        <v>30343</v>
      </c>
      <c r="I723" t="s">
        <v>30344</v>
      </c>
      <c r="J723" t="s">
        <v>30345</v>
      </c>
      <c r="K723" t="s">
        <v>30346</v>
      </c>
      <c r="N723">
        <v>4</v>
      </c>
      <c r="O723">
        <v>4</v>
      </c>
      <c r="P723">
        <v>4</v>
      </c>
      <c r="Q723" t="s">
        <v>77768</v>
      </c>
      <c r="R723" t="s">
        <v>77768</v>
      </c>
      <c r="S723" t="s">
        <v>77768</v>
      </c>
      <c r="T723" t="s">
        <v>94181</v>
      </c>
      <c r="U723">
        <v>0</v>
      </c>
      <c r="V723" t="s">
        <v>106536</v>
      </c>
      <c r="W723">
        <v>189800000</v>
      </c>
      <c r="X723">
        <v>24</v>
      </c>
      <c r="Y723" t="s">
        <v>106537</v>
      </c>
      <c r="Z723" t="s">
        <v>106538</v>
      </c>
      <c r="AA723" t="s">
        <v>106539</v>
      </c>
      <c r="AB723" t="s">
        <v>106540</v>
      </c>
      <c r="AC723" t="s">
        <v>30348</v>
      </c>
      <c r="AD723" t="s">
        <v>30348</v>
      </c>
      <c r="AE723">
        <v>2677</v>
      </c>
      <c r="AF723" t="s">
        <v>30349</v>
      </c>
      <c r="AG723" t="s">
        <v>30350</v>
      </c>
      <c r="AH723" t="s">
        <v>30351</v>
      </c>
      <c r="AJ723" s="4" t="s">
        <v>30352</v>
      </c>
    </row>
    <row r="724" spans="1:36" x14ac:dyDescent="0.3">
      <c r="A724" t="s">
        <v>50204</v>
      </c>
      <c r="B724" t="s">
        <v>50205</v>
      </c>
      <c r="C724" t="s">
        <v>75482</v>
      </c>
      <c r="D724" t="s">
        <v>99634</v>
      </c>
      <c r="H724" t="s">
        <v>14158</v>
      </c>
      <c r="I724" t="s">
        <v>14159</v>
      </c>
      <c r="N724">
        <v>1</v>
      </c>
      <c r="O724">
        <v>1</v>
      </c>
      <c r="P724">
        <v>1</v>
      </c>
      <c r="Q724" t="s">
        <v>76302</v>
      </c>
      <c r="R724" t="s">
        <v>76302</v>
      </c>
      <c r="S724" t="s">
        <v>76302</v>
      </c>
      <c r="T724" t="s">
        <v>78883</v>
      </c>
      <c r="U724">
        <v>0</v>
      </c>
      <c r="V724" t="s">
        <v>106541</v>
      </c>
      <c r="W724">
        <v>21743000</v>
      </c>
      <c r="X724">
        <v>9</v>
      </c>
      <c r="Y724" t="s">
        <v>106542</v>
      </c>
      <c r="Z724" t="s">
        <v>106543</v>
      </c>
      <c r="AA724" t="s">
        <v>106544</v>
      </c>
      <c r="AB724" t="s">
        <v>106545</v>
      </c>
      <c r="AC724" t="s">
        <v>14160</v>
      </c>
      <c r="AD724" t="s">
        <v>14160</v>
      </c>
      <c r="AE724">
        <v>1365</v>
      </c>
      <c r="AF724" t="s">
        <v>14161</v>
      </c>
      <c r="AG724" t="s">
        <v>14162</v>
      </c>
      <c r="AJ724" s="4" t="s">
        <v>14163</v>
      </c>
    </row>
    <row r="725" spans="1:36" x14ac:dyDescent="0.3">
      <c r="A725" t="s">
        <v>50206</v>
      </c>
      <c r="B725" t="s">
        <v>50207</v>
      </c>
      <c r="C725" t="s">
        <v>99635</v>
      </c>
      <c r="D725" t="s">
        <v>99636</v>
      </c>
      <c r="H725" t="s">
        <v>427</v>
      </c>
      <c r="I725" t="s">
        <v>428</v>
      </c>
      <c r="J725" t="s">
        <v>429</v>
      </c>
      <c r="K725" t="s">
        <v>430</v>
      </c>
      <c r="N725">
        <v>2</v>
      </c>
      <c r="O725">
        <v>2</v>
      </c>
      <c r="P725">
        <v>2</v>
      </c>
      <c r="Q725" t="s">
        <v>48761</v>
      </c>
      <c r="R725" t="s">
        <v>48761</v>
      </c>
      <c r="S725" t="s">
        <v>48761</v>
      </c>
      <c r="T725" t="s">
        <v>91808</v>
      </c>
      <c r="U725">
        <v>0</v>
      </c>
      <c r="V725" t="s">
        <v>106546</v>
      </c>
      <c r="W725">
        <v>16131000</v>
      </c>
      <c r="X725">
        <v>7</v>
      </c>
      <c r="Y725" t="s">
        <v>106547</v>
      </c>
      <c r="Z725" t="s">
        <v>106548</v>
      </c>
      <c r="AA725" t="s">
        <v>106549</v>
      </c>
      <c r="AB725" t="s">
        <v>106550</v>
      </c>
      <c r="AC725" t="s">
        <v>431</v>
      </c>
      <c r="AD725" t="s">
        <v>431</v>
      </c>
      <c r="AE725">
        <v>133</v>
      </c>
      <c r="AF725" t="s">
        <v>432</v>
      </c>
      <c r="AG725" t="s">
        <v>433</v>
      </c>
      <c r="AH725" t="s">
        <v>434</v>
      </c>
      <c r="AI725" t="s">
        <v>435</v>
      </c>
      <c r="AJ725" s="4" t="s">
        <v>436</v>
      </c>
    </row>
    <row r="726" spans="1:36" x14ac:dyDescent="0.3">
      <c r="A726" t="s">
        <v>50160</v>
      </c>
      <c r="B726" t="s">
        <v>50208</v>
      </c>
      <c r="C726" t="s">
        <v>99637</v>
      </c>
      <c r="D726" t="s">
        <v>51381</v>
      </c>
      <c r="H726" t="s">
        <v>38279</v>
      </c>
      <c r="I726" t="s">
        <v>19204</v>
      </c>
      <c r="N726">
        <v>3</v>
      </c>
      <c r="O726">
        <v>3</v>
      </c>
      <c r="P726">
        <v>3</v>
      </c>
      <c r="Q726" t="s">
        <v>76328</v>
      </c>
      <c r="R726" t="s">
        <v>76328</v>
      </c>
      <c r="S726" t="s">
        <v>76328</v>
      </c>
      <c r="T726" t="s">
        <v>106551</v>
      </c>
      <c r="U726">
        <v>0</v>
      </c>
      <c r="V726" t="s">
        <v>102613</v>
      </c>
      <c r="W726">
        <v>189040000</v>
      </c>
      <c r="X726">
        <v>23</v>
      </c>
      <c r="Y726" t="s">
        <v>106552</v>
      </c>
      <c r="Z726" t="s">
        <v>106553</v>
      </c>
      <c r="AA726" t="s">
        <v>106554</v>
      </c>
      <c r="AB726" t="s">
        <v>106555</v>
      </c>
      <c r="AC726" t="s">
        <v>40414</v>
      </c>
      <c r="AD726" t="s">
        <v>40413</v>
      </c>
      <c r="AE726">
        <v>904</v>
      </c>
      <c r="AF726" t="s">
        <v>40412</v>
      </c>
      <c r="AG726" t="s">
        <v>40411</v>
      </c>
    </row>
    <row r="727" spans="1:36" x14ac:dyDescent="0.3">
      <c r="A727" t="s">
        <v>50209</v>
      </c>
      <c r="B727" t="s">
        <v>50210</v>
      </c>
      <c r="C727" t="s">
        <v>99638</v>
      </c>
      <c r="D727" t="s">
        <v>99639</v>
      </c>
      <c r="N727">
        <v>1</v>
      </c>
      <c r="O727">
        <v>1</v>
      </c>
      <c r="P727">
        <v>1</v>
      </c>
      <c r="Q727" t="s">
        <v>75983</v>
      </c>
      <c r="R727" t="s">
        <v>75983</v>
      </c>
      <c r="S727" t="s">
        <v>75983</v>
      </c>
      <c r="T727" t="s">
        <v>106556</v>
      </c>
      <c r="U727" t="s">
        <v>106557</v>
      </c>
      <c r="V727" t="s">
        <v>106094</v>
      </c>
      <c r="W727">
        <v>12425000</v>
      </c>
      <c r="X727">
        <v>5</v>
      </c>
      <c r="Y727" t="s">
        <v>106558</v>
      </c>
      <c r="Z727" t="s">
        <v>106559</v>
      </c>
      <c r="AA727" t="s">
        <v>106560</v>
      </c>
      <c r="AB727" t="s">
        <v>106561</v>
      </c>
      <c r="AC727" t="s">
        <v>40410</v>
      </c>
      <c r="AD727" t="s">
        <v>40410</v>
      </c>
      <c r="AE727">
        <v>2078</v>
      </c>
      <c r="AF727" t="s">
        <v>40409</v>
      </c>
      <c r="AG727" t="s">
        <v>40408</v>
      </c>
      <c r="AJ727" s="4" t="s">
        <v>36848</v>
      </c>
    </row>
    <row r="728" spans="1:36" x14ac:dyDescent="0.3">
      <c r="A728" t="s">
        <v>50211</v>
      </c>
      <c r="B728" t="s">
        <v>50212</v>
      </c>
      <c r="C728" t="s">
        <v>99640</v>
      </c>
      <c r="D728" t="s">
        <v>74054</v>
      </c>
      <c r="H728" t="s">
        <v>3031</v>
      </c>
      <c r="I728" t="s">
        <v>3032</v>
      </c>
      <c r="J728" t="s">
        <v>3033</v>
      </c>
      <c r="N728">
        <v>6</v>
      </c>
      <c r="O728">
        <v>5</v>
      </c>
      <c r="P728">
        <v>5</v>
      </c>
      <c r="Q728" t="s">
        <v>76440</v>
      </c>
      <c r="R728">
        <v>18</v>
      </c>
      <c r="S728">
        <v>18</v>
      </c>
      <c r="T728" t="s">
        <v>85915</v>
      </c>
      <c r="U728">
        <v>0</v>
      </c>
      <c r="V728" t="s">
        <v>106562</v>
      </c>
      <c r="W728">
        <v>160850000</v>
      </c>
      <c r="X728">
        <v>19</v>
      </c>
      <c r="Y728" t="s">
        <v>106563</v>
      </c>
      <c r="Z728" t="s">
        <v>106564</v>
      </c>
      <c r="AA728" t="s">
        <v>106565</v>
      </c>
      <c r="AB728" t="s">
        <v>106566</v>
      </c>
      <c r="AC728" t="s">
        <v>3034</v>
      </c>
      <c r="AD728" t="s">
        <v>3035</v>
      </c>
      <c r="AE728">
        <v>345</v>
      </c>
      <c r="AF728" t="s">
        <v>3036</v>
      </c>
      <c r="AG728" t="s">
        <v>3037</v>
      </c>
      <c r="AH728" t="s">
        <v>3038</v>
      </c>
      <c r="AJ728" s="4" t="s">
        <v>3039</v>
      </c>
    </row>
    <row r="729" spans="1:36" x14ac:dyDescent="0.3">
      <c r="A729" t="s">
        <v>50213</v>
      </c>
      <c r="B729" t="s">
        <v>50214</v>
      </c>
      <c r="C729" t="s">
        <v>99641</v>
      </c>
      <c r="D729" t="s">
        <v>99642</v>
      </c>
      <c r="H729" t="s">
        <v>24544</v>
      </c>
      <c r="I729" t="s">
        <v>24545</v>
      </c>
      <c r="J729" t="s">
        <v>24546</v>
      </c>
      <c r="N729">
        <v>10</v>
      </c>
      <c r="O729">
        <v>10</v>
      </c>
      <c r="P729">
        <v>7</v>
      </c>
      <c r="Q729" t="s">
        <v>53451</v>
      </c>
      <c r="R729" t="s">
        <v>53451</v>
      </c>
      <c r="S729" t="s">
        <v>75647</v>
      </c>
      <c r="T729" t="s">
        <v>81146</v>
      </c>
      <c r="U729">
        <v>0</v>
      </c>
      <c r="V729" t="s">
        <v>106567</v>
      </c>
      <c r="W729">
        <v>845930000</v>
      </c>
      <c r="X729">
        <v>54</v>
      </c>
      <c r="Y729" t="s">
        <v>106568</v>
      </c>
      <c r="Z729" t="s">
        <v>106569</v>
      </c>
      <c r="AA729" t="s">
        <v>106570</v>
      </c>
      <c r="AB729" t="s">
        <v>106571</v>
      </c>
      <c r="AC729" t="s">
        <v>24547</v>
      </c>
      <c r="AD729" t="s">
        <v>24547</v>
      </c>
      <c r="AE729">
        <v>2196</v>
      </c>
      <c r="AF729" t="s">
        <v>24548</v>
      </c>
      <c r="AG729" t="s">
        <v>24549</v>
      </c>
      <c r="AH729" t="s">
        <v>24550</v>
      </c>
      <c r="AJ729" s="4" t="s">
        <v>24551</v>
      </c>
    </row>
    <row r="730" spans="1:36" x14ac:dyDescent="0.3">
      <c r="A730" t="s">
        <v>50215</v>
      </c>
      <c r="B730" t="s">
        <v>50216</v>
      </c>
      <c r="C730" t="s">
        <v>99643</v>
      </c>
      <c r="D730" t="s">
        <v>99644</v>
      </c>
      <c r="H730" t="s">
        <v>13879</v>
      </c>
      <c r="I730" t="s">
        <v>13880</v>
      </c>
      <c r="J730" t="s">
        <v>13881</v>
      </c>
      <c r="K730" t="s">
        <v>5057</v>
      </c>
      <c r="N730">
        <v>3</v>
      </c>
      <c r="O730">
        <v>2</v>
      </c>
      <c r="P730">
        <v>2</v>
      </c>
      <c r="Q730">
        <v>11</v>
      </c>
      <c r="R730" t="s">
        <v>48411</v>
      </c>
      <c r="S730" t="s">
        <v>48411</v>
      </c>
      <c r="T730" t="s">
        <v>80754</v>
      </c>
      <c r="U730" t="s">
        <v>106572</v>
      </c>
      <c r="V730" t="s">
        <v>106573</v>
      </c>
      <c r="W730">
        <v>43082000</v>
      </c>
      <c r="X730">
        <v>3</v>
      </c>
      <c r="Y730" t="s">
        <v>106574</v>
      </c>
      <c r="Z730" t="s">
        <v>106575</v>
      </c>
      <c r="AA730" t="s">
        <v>106576</v>
      </c>
      <c r="AB730" t="s">
        <v>106577</v>
      </c>
      <c r="AC730" t="s">
        <v>13882</v>
      </c>
      <c r="AD730" t="s">
        <v>13883</v>
      </c>
      <c r="AE730">
        <v>1340</v>
      </c>
      <c r="AF730" t="s">
        <v>13884</v>
      </c>
      <c r="AG730" t="s">
        <v>13885</v>
      </c>
      <c r="AH730" t="s">
        <v>13886</v>
      </c>
      <c r="AJ730" s="4" t="s">
        <v>13887</v>
      </c>
    </row>
    <row r="731" spans="1:36" x14ac:dyDescent="0.3">
      <c r="A731" t="s">
        <v>50217</v>
      </c>
      <c r="B731" t="s">
        <v>50218</v>
      </c>
      <c r="C731" t="s">
        <v>99645</v>
      </c>
      <c r="D731" t="s">
        <v>99646</v>
      </c>
      <c r="N731">
        <v>1</v>
      </c>
      <c r="O731">
        <v>1</v>
      </c>
      <c r="P731">
        <v>1</v>
      </c>
      <c r="Q731" t="s">
        <v>79653</v>
      </c>
      <c r="R731" t="s">
        <v>79653</v>
      </c>
      <c r="S731" t="s">
        <v>79653</v>
      </c>
      <c r="T731" t="s">
        <v>106578</v>
      </c>
      <c r="U731" t="s">
        <v>106579</v>
      </c>
      <c r="V731" t="s">
        <v>103143</v>
      </c>
      <c r="W731">
        <v>19828000</v>
      </c>
      <c r="X731">
        <v>2</v>
      </c>
      <c r="Y731" t="s">
        <v>106580</v>
      </c>
      <c r="Z731" t="s">
        <v>106581</v>
      </c>
      <c r="AA731" t="s">
        <v>106582</v>
      </c>
      <c r="AB731" t="s">
        <v>106583</v>
      </c>
      <c r="AC731" t="s">
        <v>40407</v>
      </c>
      <c r="AD731" t="s">
        <v>40407</v>
      </c>
      <c r="AE731">
        <v>2981</v>
      </c>
      <c r="AF731" t="s">
        <v>40406</v>
      </c>
      <c r="AG731" t="s">
        <v>40405</v>
      </c>
      <c r="AJ731" s="4" t="s">
        <v>34079</v>
      </c>
    </row>
    <row r="732" spans="1:36" x14ac:dyDescent="0.3">
      <c r="A732" t="s">
        <v>50219</v>
      </c>
      <c r="B732" t="s">
        <v>50220</v>
      </c>
      <c r="C732" t="s">
        <v>99647</v>
      </c>
      <c r="D732" t="s">
        <v>99648</v>
      </c>
      <c r="H732" t="s">
        <v>33338</v>
      </c>
      <c r="I732" t="s">
        <v>33339</v>
      </c>
      <c r="J732" t="s">
        <v>33340</v>
      </c>
      <c r="K732" t="s">
        <v>2660</v>
      </c>
      <c r="N732">
        <v>8</v>
      </c>
      <c r="O732">
        <v>8</v>
      </c>
      <c r="P732">
        <v>8</v>
      </c>
      <c r="Q732">
        <v>33</v>
      </c>
      <c r="R732">
        <v>33</v>
      </c>
      <c r="S732">
        <v>33</v>
      </c>
      <c r="T732" t="s">
        <v>88602</v>
      </c>
      <c r="U732">
        <v>0</v>
      </c>
      <c r="V732" t="s">
        <v>106584</v>
      </c>
      <c r="W732">
        <v>1028900000</v>
      </c>
      <c r="X732">
        <v>50</v>
      </c>
      <c r="Y732" t="s">
        <v>106585</v>
      </c>
      <c r="Z732" t="s">
        <v>106586</v>
      </c>
      <c r="AA732" t="s">
        <v>106587</v>
      </c>
      <c r="AB732" t="s">
        <v>106588</v>
      </c>
      <c r="AC732" t="s">
        <v>33341</v>
      </c>
      <c r="AD732" t="s">
        <v>33342</v>
      </c>
      <c r="AE732">
        <v>2918</v>
      </c>
      <c r="AF732" t="s">
        <v>33343</v>
      </c>
      <c r="AG732" t="s">
        <v>33344</v>
      </c>
      <c r="AH732" t="s">
        <v>33345</v>
      </c>
      <c r="AJ732" s="4" t="s">
        <v>33346</v>
      </c>
    </row>
    <row r="733" spans="1:36" x14ac:dyDescent="0.3">
      <c r="A733" t="s">
        <v>50221</v>
      </c>
      <c r="B733" t="s">
        <v>50222</v>
      </c>
      <c r="C733" t="s">
        <v>99649</v>
      </c>
      <c r="D733" t="s">
        <v>48560</v>
      </c>
      <c r="H733" t="s">
        <v>15243</v>
      </c>
      <c r="I733" t="s">
        <v>15244</v>
      </c>
      <c r="J733" t="s">
        <v>15245</v>
      </c>
      <c r="N733">
        <v>6</v>
      </c>
      <c r="O733">
        <v>6</v>
      </c>
      <c r="P733">
        <v>6</v>
      </c>
      <c r="Q733" t="s">
        <v>82935</v>
      </c>
      <c r="R733" t="s">
        <v>82935</v>
      </c>
      <c r="S733" t="s">
        <v>82935</v>
      </c>
      <c r="T733" t="s">
        <v>81418</v>
      </c>
      <c r="U733">
        <v>0</v>
      </c>
      <c r="V733" t="s">
        <v>106589</v>
      </c>
      <c r="W733">
        <v>1536300000</v>
      </c>
      <c r="X733">
        <v>78</v>
      </c>
      <c r="Y733" t="s">
        <v>106590</v>
      </c>
      <c r="Z733" t="s">
        <v>106591</v>
      </c>
      <c r="AA733" t="s">
        <v>106592</v>
      </c>
      <c r="AB733" t="s">
        <v>106593</v>
      </c>
      <c r="AC733" t="s">
        <v>15246</v>
      </c>
      <c r="AD733" t="s">
        <v>15246</v>
      </c>
      <c r="AE733">
        <v>1463</v>
      </c>
      <c r="AF733" t="s">
        <v>15247</v>
      </c>
      <c r="AG733" t="s">
        <v>15248</v>
      </c>
      <c r="AH733" t="s">
        <v>15249</v>
      </c>
      <c r="AJ733" s="4" t="s">
        <v>15250</v>
      </c>
    </row>
    <row r="734" spans="1:36" x14ac:dyDescent="0.3">
      <c r="A734" t="s">
        <v>50223</v>
      </c>
      <c r="B734" t="s">
        <v>50224</v>
      </c>
      <c r="C734" t="s">
        <v>99650</v>
      </c>
      <c r="D734" t="s">
        <v>99651</v>
      </c>
      <c r="H734" t="s">
        <v>493</v>
      </c>
      <c r="I734" t="s">
        <v>2630</v>
      </c>
      <c r="J734" t="s">
        <v>2373</v>
      </c>
      <c r="N734">
        <v>4</v>
      </c>
      <c r="O734">
        <v>4</v>
      </c>
      <c r="P734">
        <v>4</v>
      </c>
      <c r="Q734" t="s">
        <v>78265</v>
      </c>
      <c r="R734" t="s">
        <v>78265</v>
      </c>
      <c r="S734" t="s">
        <v>78265</v>
      </c>
      <c r="T734" t="s">
        <v>106594</v>
      </c>
      <c r="U734">
        <v>0</v>
      </c>
      <c r="V734" t="s">
        <v>106595</v>
      </c>
      <c r="W734">
        <v>103290000</v>
      </c>
      <c r="X734">
        <v>11</v>
      </c>
      <c r="Y734" t="s">
        <v>106596</v>
      </c>
      <c r="Z734" t="s">
        <v>106597</v>
      </c>
      <c r="AA734" t="s">
        <v>106598</v>
      </c>
      <c r="AB734" t="s">
        <v>106599</v>
      </c>
      <c r="AC734" t="s">
        <v>40404</v>
      </c>
      <c r="AD734" t="s">
        <v>40403</v>
      </c>
      <c r="AE734">
        <v>1697</v>
      </c>
      <c r="AF734" t="s">
        <v>40402</v>
      </c>
      <c r="AG734" t="s">
        <v>40401</v>
      </c>
      <c r="AJ734" s="4" t="s">
        <v>18004</v>
      </c>
    </row>
    <row r="735" spans="1:36" x14ac:dyDescent="0.3">
      <c r="A735" t="s">
        <v>50225</v>
      </c>
      <c r="B735" t="s">
        <v>50226</v>
      </c>
      <c r="C735" t="s">
        <v>99652</v>
      </c>
      <c r="D735" t="s">
        <v>99653</v>
      </c>
      <c r="H735" t="s">
        <v>18801</v>
      </c>
      <c r="I735" t="s">
        <v>22983</v>
      </c>
      <c r="J735" t="s">
        <v>22984</v>
      </c>
      <c r="N735">
        <v>9</v>
      </c>
      <c r="O735">
        <v>9</v>
      </c>
      <c r="P735">
        <v>9</v>
      </c>
      <c r="Q735" t="s">
        <v>78320</v>
      </c>
      <c r="R735" t="s">
        <v>78320</v>
      </c>
      <c r="S735" t="s">
        <v>78320</v>
      </c>
      <c r="T735" t="s">
        <v>83353</v>
      </c>
      <c r="U735">
        <v>0</v>
      </c>
      <c r="V735" t="s">
        <v>106600</v>
      </c>
      <c r="W735">
        <v>481670000</v>
      </c>
      <c r="X735">
        <v>21</v>
      </c>
      <c r="Y735" t="s">
        <v>106601</v>
      </c>
      <c r="Z735" t="s">
        <v>106602</v>
      </c>
      <c r="AA735" t="s">
        <v>106603</v>
      </c>
      <c r="AB735" t="s">
        <v>106604</v>
      </c>
      <c r="AC735" t="s">
        <v>22985</v>
      </c>
      <c r="AD735" t="s">
        <v>22985</v>
      </c>
      <c r="AE735">
        <v>2077</v>
      </c>
      <c r="AF735" t="s">
        <v>22986</v>
      </c>
      <c r="AG735" t="s">
        <v>22987</v>
      </c>
      <c r="AJ735" s="4" t="s">
        <v>22988</v>
      </c>
    </row>
    <row r="736" spans="1:36" x14ac:dyDescent="0.3">
      <c r="A736" t="s">
        <v>50227</v>
      </c>
      <c r="B736" t="s">
        <v>50228</v>
      </c>
      <c r="C736" t="s">
        <v>99654</v>
      </c>
      <c r="D736" t="s">
        <v>50959</v>
      </c>
      <c r="J736" t="s">
        <v>26960</v>
      </c>
      <c r="N736">
        <v>3</v>
      </c>
      <c r="O736">
        <v>3</v>
      </c>
      <c r="P736">
        <v>3</v>
      </c>
      <c r="Q736" t="s">
        <v>60098</v>
      </c>
      <c r="R736" t="s">
        <v>60098</v>
      </c>
      <c r="S736" t="s">
        <v>60098</v>
      </c>
      <c r="T736" t="s">
        <v>106605</v>
      </c>
      <c r="U736">
        <v>0</v>
      </c>
      <c r="V736" t="s">
        <v>106606</v>
      </c>
      <c r="W736">
        <v>169540000</v>
      </c>
      <c r="X736">
        <v>10</v>
      </c>
      <c r="Y736" t="s">
        <v>106607</v>
      </c>
      <c r="Z736" t="s">
        <v>106608</v>
      </c>
      <c r="AA736" t="s">
        <v>106609</v>
      </c>
      <c r="AB736" t="s">
        <v>106610</v>
      </c>
      <c r="AC736" t="s">
        <v>40400</v>
      </c>
      <c r="AD736" t="s">
        <v>40400</v>
      </c>
      <c r="AE736">
        <v>724</v>
      </c>
      <c r="AF736" t="s">
        <v>40399</v>
      </c>
      <c r="AG736" t="s">
        <v>40398</v>
      </c>
      <c r="AJ736" s="4" t="s">
        <v>7393</v>
      </c>
    </row>
    <row r="737" spans="1:36" x14ac:dyDescent="0.3">
      <c r="A737" t="s">
        <v>50229</v>
      </c>
      <c r="B737" t="s">
        <v>50230</v>
      </c>
      <c r="C737" t="s">
        <v>52730</v>
      </c>
      <c r="D737" t="s">
        <v>99655</v>
      </c>
      <c r="H737" t="s">
        <v>27072</v>
      </c>
      <c r="I737" t="s">
        <v>2710</v>
      </c>
      <c r="J737" t="s">
        <v>27073</v>
      </c>
      <c r="K737" t="s">
        <v>1274</v>
      </c>
      <c r="N737">
        <v>4</v>
      </c>
      <c r="O737">
        <v>4</v>
      </c>
      <c r="P737">
        <v>4</v>
      </c>
      <c r="Q737" t="s">
        <v>48648</v>
      </c>
      <c r="R737" t="s">
        <v>48648</v>
      </c>
      <c r="S737" t="s">
        <v>48648</v>
      </c>
      <c r="T737" t="s">
        <v>93887</v>
      </c>
      <c r="U737">
        <v>0</v>
      </c>
      <c r="V737" t="s">
        <v>106611</v>
      </c>
      <c r="W737">
        <v>122340000</v>
      </c>
      <c r="X737">
        <v>14</v>
      </c>
      <c r="Y737" t="s">
        <v>106612</v>
      </c>
      <c r="Z737" t="s">
        <v>106613</v>
      </c>
      <c r="AA737" t="s">
        <v>106614</v>
      </c>
      <c r="AB737" t="s">
        <v>106615</v>
      </c>
      <c r="AC737" t="s">
        <v>27074</v>
      </c>
      <c r="AD737" t="s">
        <v>27074</v>
      </c>
      <c r="AE737">
        <v>2408</v>
      </c>
      <c r="AF737" t="s">
        <v>27075</v>
      </c>
      <c r="AG737" t="s">
        <v>27076</v>
      </c>
      <c r="AH737" t="s">
        <v>27077</v>
      </c>
      <c r="AJ737" s="4" t="s">
        <v>27078</v>
      </c>
    </row>
    <row r="738" spans="1:36" x14ac:dyDescent="0.3">
      <c r="A738" t="s">
        <v>50231</v>
      </c>
      <c r="B738" t="s">
        <v>50232</v>
      </c>
      <c r="C738" t="s">
        <v>99656</v>
      </c>
      <c r="D738" t="s">
        <v>99657</v>
      </c>
      <c r="H738" t="s">
        <v>40397</v>
      </c>
      <c r="J738" t="s">
        <v>2769</v>
      </c>
      <c r="N738">
        <v>6</v>
      </c>
      <c r="O738">
        <v>6</v>
      </c>
      <c r="P738">
        <v>6</v>
      </c>
      <c r="Q738" t="s">
        <v>76238</v>
      </c>
      <c r="R738" t="s">
        <v>76238</v>
      </c>
      <c r="S738" t="s">
        <v>76238</v>
      </c>
      <c r="T738" t="s">
        <v>106616</v>
      </c>
      <c r="U738">
        <v>0</v>
      </c>
      <c r="V738" t="s">
        <v>106617</v>
      </c>
      <c r="W738">
        <v>153140000</v>
      </c>
      <c r="X738">
        <v>24</v>
      </c>
      <c r="Y738" t="s">
        <v>106618</v>
      </c>
      <c r="Z738" t="s">
        <v>106619</v>
      </c>
      <c r="AA738" t="s">
        <v>106620</v>
      </c>
      <c r="AB738" t="s">
        <v>106621</v>
      </c>
      <c r="AC738" t="s">
        <v>40396</v>
      </c>
      <c r="AD738" t="s">
        <v>40396</v>
      </c>
      <c r="AE738">
        <v>2608</v>
      </c>
      <c r="AF738" t="s">
        <v>40395</v>
      </c>
      <c r="AG738" t="s">
        <v>40394</v>
      </c>
      <c r="AJ738" s="4" t="s">
        <v>29337</v>
      </c>
    </row>
    <row r="739" spans="1:36" x14ac:dyDescent="0.3">
      <c r="A739" t="s">
        <v>50233</v>
      </c>
      <c r="B739" t="s">
        <v>50234</v>
      </c>
      <c r="C739" t="s">
        <v>99658</v>
      </c>
      <c r="D739" t="s">
        <v>65841</v>
      </c>
      <c r="H739" t="s">
        <v>33158</v>
      </c>
      <c r="I739" t="s">
        <v>33159</v>
      </c>
      <c r="J739" t="s">
        <v>33160</v>
      </c>
      <c r="K739" t="s">
        <v>33161</v>
      </c>
      <c r="N739">
        <v>7</v>
      </c>
      <c r="O739">
        <v>7</v>
      </c>
      <c r="P739">
        <v>7</v>
      </c>
      <c r="Q739" t="s">
        <v>76633</v>
      </c>
      <c r="R739" t="s">
        <v>76633</v>
      </c>
      <c r="S739" t="s">
        <v>76633</v>
      </c>
      <c r="T739" t="s">
        <v>82920</v>
      </c>
      <c r="U739">
        <v>0</v>
      </c>
      <c r="V739" t="s">
        <v>106622</v>
      </c>
      <c r="W739">
        <v>256050000</v>
      </c>
      <c r="X739">
        <v>37</v>
      </c>
      <c r="Y739" t="s">
        <v>106623</v>
      </c>
      <c r="Z739" t="s">
        <v>106624</v>
      </c>
      <c r="AA739" t="s">
        <v>106625</v>
      </c>
      <c r="AB739" t="s">
        <v>106626</v>
      </c>
      <c r="AC739" t="s">
        <v>40393</v>
      </c>
      <c r="AD739" t="s">
        <v>33163</v>
      </c>
      <c r="AE739">
        <v>2902</v>
      </c>
      <c r="AF739" t="s">
        <v>33164</v>
      </c>
      <c r="AG739" t="s">
        <v>33165</v>
      </c>
      <c r="AH739" t="s">
        <v>33166</v>
      </c>
      <c r="AJ739" s="4" t="s">
        <v>33167</v>
      </c>
    </row>
    <row r="740" spans="1:36" x14ac:dyDescent="0.3">
      <c r="A740" t="s">
        <v>50235</v>
      </c>
      <c r="B740" t="s">
        <v>50236</v>
      </c>
      <c r="C740" t="s">
        <v>99659</v>
      </c>
      <c r="D740" t="s">
        <v>99660</v>
      </c>
      <c r="H740" t="s">
        <v>14647</v>
      </c>
      <c r="I740" t="s">
        <v>14648</v>
      </c>
      <c r="J740" t="s">
        <v>14649</v>
      </c>
      <c r="K740" t="s">
        <v>948</v>
      </c>
      <c r="N740">
        <v>12</v>
      </c>
      <c r="O740">
        <v>12</v>
      </c>
      <c r="P740">
        <v>12</v>
      </c>
      <c r="Q740" t="s">
        <v>76687</v>
      </c>
      <c r="R740" t="s">
        <v>76687</v>
      </c>
      <c r="S740" t="s">
        <v>76687</v>
      </c>
      <c r="T740" t="s">
        <v>88022</v>
      </c>
      <c r="U740">
        <v>0</v>
      </c>
      <c r="V740" t="s">
        <v>106627</v>
      </c>
      <c r="W740">
        <v>1449700000</v>
      </c>
      <c r="X740">
        <v>80</v>
      </c>
      <c r="Y740" t="s">
        <v>106628</v>
      </c>
      <c r="Z740" t="s">
        <v>106629</v>
      </c>
      <c r="AA740" t="s">
        <v>106630</v>
      </c>
      <c r="AB740" t="s">
        <v>106631</v>
      </c>
      <c r="AC740" t="s">
        <v>14650</v>
      </c>
      <c r="AD740" t="s">
        <v>14651</v>
      </c>
      <c r="AE740">
        <v>1411</v>
      </c>
      <c r="AF740" t="s">
        <v>14652</v>
      </c>
      <c r="AG740" t="s">
        <v>14653</v>
      </c>
      <c r="AH740" t="s">
        <v>14654</v>
      </c>
      <c r="AI740" t="s">
        <v>14655</v>
      </c>
      <c r="AJ740" s="4" t="s">
        <v>14656</v>
      </c>
    </row>
    <row r="741" spans="1:36" x14ac:dyDescent="0.3">
      <c r="A741" t="s">
        <v>50237</v>
      </c>
      <c r="B741" t="s">
        <v>50238</v>
      </c>
      <c r="C741" t="s">
        <v>68681</v>
      </c>
      <c r="D741" t="s">
        <v>99661</v>
      </c>
      <c r="H741" t="s">
        <v>8284</v>
      </c>
      <c r="I741" t="s">
        <v>7634</v>
      </c>
      <c r="J741" t="s">
        <v>8285</v>
      </c>
      <c r="K741" t="s">
        <v>966</v>
      </c>
      <c r="N741">
        <v>6</v>
      </c>
      <c r="O741">
        <v>6</v>
      </c>
      <c r="P741">
        <v>6</v>
      </c>
      <c r="Q741" t="s">
        <v>80435</v>
      </c>
      <c r="R741" t="s">
        <v>80435</v>
      </c>
      <c r="S741" t="s">
        <v>80435</v>
      </c>
      <c r="T741" t="s">
        <v>62311</v>
      </c>
      <c r="U741">
        <v>0</v>
      </c>
      <c r="V741" t="s">
        <v>106632</v>
      </c>
      <c r="W741">
        <v>787560000</v>
      </c>
      <c r="X741">
        <v>45</v>
      </c>
      <c r="Y741" t="s">
        <v>106633</v>
      </c>
      <c r="Z741" t="s">
        <v>106634</v>
      </c>
      <c r="AA741" t="s">
        <v>106635</v>
      </c>
      <c r="AB741" t="s">
        <v>106636</v>
      </c>
      <c r="AC741" t="s">
        <v>40392</v>
      </c>
      <c r="AD741" t="s">
        <v>40391</v>
      </c>
      <c r="AE741">
        <v>802</v>
      </c>
      <c r="AF741" t="s">
        <v>8288</v>
      </c>
      <c r="AG741" t="s">
        <v>8289</v>
      </c>
      <c r="AH741" t="s">
        <v>8290</v>
      </c>
    </row>
    <row r="742" spans="1:36" x14ac:dyDescent="0.3">
      <c r="A742" t="s">
        <v>50239</v>
      </c>
      <c r="B742" t="s">
        <v>50240</v>
      </c>
      <c r="C742" t="s">
        <v>99662</v>
      </c>
      <c r="D742" t="s">
        <v>53217</v>
      </c>
      <c r="J742" t="s">
        <v>27316</v>
      </c>
      <c r="N742">
        <v>2</v>
      </c>
      <c r="O742">
        <v>2</v>
      </c>
      <c r="P742">
        <v>2</v>
      </c>
      <c r="Q742" t="s">
        <v>48564</v>
      </c>
      <c r="R742" t="s">
        <v>48564</v>
      </c>
      <c r="S742" t="s">
        <v>48564</v>
      </c>
      <c r="T742" t="s">
        <v>79554</v>
      </c>
      <c r="U742">
        <v>0</v>
      </c>
      <c r="V742" t="s">
        <v>106637</v>
      </c>
      <c r="W742">
        <v>173570000</v>
      </c>
      <c r="X742">
        <v>17</v>
      </c>
      <c r="Y742" t="s">
        <v>106638</v>
      </c>
      <c r="Z742" t="s">
        <v>106639</v>
      </c>
      <c r="AA742" t="s">
        <v>106640</v>
      </c>
      <c r="AB742" t="s">
        <v>106641</v>
      </c>
      <c r="AC742" t="s">
        <v>27317</v>
      </c>
      <c r="AD742" t="s">
        <v>27317</v>
      </c>
      <c r="AE742">
        <v>2429</v>
      </c>
      <c r="AF742" t="s">
        <v>27319</v>
      </c>
      <c r="AG742" t="s">
        <v>27320</v>
      </c>
      <c r="AH742" t="s">
        <v>27321</v>
      </c>
      <c r="AJ742" s="4" t="s">
        <v>27322</v>
      </c>
    </row>
    <row r="743" spans="1:36" x14ac:dyDescent="0.3">
      <c r="A743" t="s">
        <v>50241</v>
      </c>
      <c r="B743" t="s">
        <v>50242</v>
      </c>
      <c r="C743" t="s">
        <v>99663</v>
      </c>
      <c r="D743" t="s">
        <v>55413</v>
      </c>
      <c r="H743" t="s">
        <v>27169</v>
      </c>
      <c r="I743" t="s">
        <v>27170</v>
      </c>
      <c r="J743" t="s">
        <v>27171</v>
      </c>
      <c r="N743">
        <v>3</v>
      </c>
      <c r="O743">
        <v>3</v>
      </c>
      <c r="P743">
        <v>3</v>
      </c>
      <c r="Q743" t="s">
        <v>79543</v>
      </c>
      <c r="R743" t="s">
        <v>79543</v>
      </c>
      <c r="S743" t="s">
        <v>79543</v>
      </c>
      <c r="T743" t="s">
        <v>92566</v>
      </c>
      <c r="U743">
        <v>0</v>
      </c>
      <c r="V743" t="s">
        <v>106642</v>
      </c>
      <c r="W743">
        <v>63904000</v>
      </c>
      <c r="X743">
        <v>15</v>
      </c>
      <c r="Y743" t="s">
        <v>106643</v>
      </c>
      <c r="Z743" t="s">
        <v>106644</v>
      </c>
      <c r="AA743" t="s">
        <v>106645</v>
      </c>
      <c r="AB743" t="s">
        <v>106646</v>
      </c>
      <c r="AC743" t="s">
        <v>27172</v>
      </c>
      <c r="AD743" t="s">
        <v>27172</v>
      </c>
      <c r="AE743">
        <v>2417</v>
      </c>
      <c r="AF743" t="s">
        <v>27173</v>
      </c>
      <c r="AG743" t="s">
        <v>27174</v>
      </c>
      <c r="AH743" t="s">
        <v>27175</v>
      </c>
      <c r="AI743" t="s">
        <v>27176</v>
      </c>
      <c r="AJ743" s="4" t="s">
        <v>27177</v>
      </c>
    </row>
    <row r="744" spans="1:36" x14ac:dyDescent="0.3">
      <c r="A744" t="s">
        <v>50243</v>
      </c>
      <c r="B744" t="s">
        <v>49564</v>
      </c>
      <c r="C744" t="s">
        <v>57440</v>
      </c>
      <c r="D744" t="s">
        <v>99664</v>
      </c>
      <c r="N744">
        <v>2</v>
      </c>
      <c r="O744">
        <v>2</v>
      </c>
      <c r="P744">
        <v>2</v>
      </c>
      <c r="Q744" t="s">
        <v>77987</v>
      </c>
      <c r="R744" t="s">
        <v>77987</v>
      </c>
      <c r="S744" t="s">
        <v>77987</v>
      </c>
      <c r="T744" t="s">
        <v>68994</v>
      </c>
      <c r="U744">
        <v>0</v>
      </c>
      <c r="V744" t="s">
        <v>106647</v>
      </c>
      <c r="W744">
        <v>38592000</v>
      </c>
      <c r="X744">
        <v>5</v>
      </c>
      <c r="Y744" t="s">
        <v>106648</v>
      </c>
      <c r="Z744" t="s">
        <v>106649</v>
      </c>
      <c r="AA744" t="s">
        <v>106650</v>
      </c>
      <c r="AB744" t="s">
        <v>106651</v>
      </c>
      <c r="AC744" t="s">
        <v>28201</v>
      </c>
      <c r="AD744" t="s">
        <v>28201</v>
      </c>
      <c r="AE744">
        <v>2514</v>
      </c>
      <c r="AF744" t="s">
        <v>28203</v>
      </c>
      <c r="AG744" t="s">
        <v>28204</v>
      </c>
      <c r="AJ744" s="4" t="s">
        <v>28205</v>
      </c>
    </row>
    <row r="745" spans="1:36" x14ac:dyDescent="0.3">
      <c r="A745" t="s">
        <v>50244</v>
      </c>
      <c r="B745" t="s">
        <v>50245</v>
      </c>
      <c r="C745" t="s">
        <v>99665</v>
      </c>
      <c r="D745" t="s">
        <v>99666</v>
      </c>
      <c r="H745" t="s">
        <v>21702</v>
      </c>
      <c r="J745" t="s">
        <v>1395</v>
      </c>
      <c r="N745">
        <v>4</v>
      </c>
      <c r="O745">
        <v>4</v>
      </c>
      <c r="P745">
        <v>4</v>
      </c>
      <c r="Q745" t="s">
        <v>79233</v>
      </c>
      <c r="R745" t="s">
        <v>79233</v>
      </c>
      <c r="S745" t="s">
        <v>79233</v>
      </c>
      <c r="T745" t="s">
        <v>106652</v>
      </c>
      <c r="U745">
        <v>0</v>
      </c>
      <c r="V745" t="s">
        <v>106653</v>
      </c>
      <c r="W745">
        <v>525210000</v>
      </c>
      <c r="X745">
        <v>25</v>
      </c>
      <c r="Y745" t="s">
        <v>106654</v>
      </c>
      <c r="Z745" t="s">
        <v>106655</v>
      </c>
      <c r="AA745" t="s">
        <v>106656</v>
      </c>
      <c r="AB745" t="s">
        <v>106657</v>
      </c>
      <c r="AC745" t="s">
        <v>40390</v>
      </c>
      <c r="AD745" t="s">
        <v>40389</v>
      </c>
      <c r="AE745">
        <v>692</v>
      </c>
      <c r="AF745" t="s">
        <v>40388</v>
      </c>
      <c r="AG745" t="s">
        <v>40387</v>
      </c>
      <c r="AJ745" s="4" t="s">
        <v>6970</v>
      </c>
    </row>
    <row r="746" spans="1:36" x14ac:dyDescent="0.3">
      <c r="A746" t="s">
        <v>50246</v>
      </c>
      <c r="B746" t="s">
        <v>50247</v>
      </c>
      <c r="C746" t="s">
        <v>51800</v>
      </c>
      <c r="D746" t="s">
        <v>99667</v>
      </c>
      <c r="H746" t="s">
        <v>13476</v>
      </c>
      <c r="I746" t="s">
        <v>13477</v>
      </c>
      <c r="J746" t="s">
        <v>13478</v>
      </c>
      <c r="K746" t="s">
        <v>1380</v>
      </c>
      <c r="N746">
        <v>5</v>
      </c>
      <c r="O746">
        <v>5</v>
      </c>
      <c r="P746">
        <v>5</v>
      </c>
      <c r="Q746" t="s">
        <v>86667</v>
      </c>
      <c r="R746" t="s">
        <v>86667</v>
      </c>
      <c r="S746" t="s">
        <v>86667</v>
      </c>
      <c r="T746" t="s">
        <v>89447</v>
      </c>
      <c r="U746">
        <v>0</v>
      </c>
      <c r="V746" t="s">
        <v>106658</v>
      </c>
      <c r="W746">
        <v>1214600000</v>
      </c>
      <c r="X746">
        <v>24</v>
      </c>
      <c r="Y746" t="s">
        <v>106659</v>
      </c>
      <c r="Z746" t="s">
        <v>106660</v>
      </c>
      <c r="AA746" t="s">
        <v>106661</v>
      </c>
      <c r="AB746" t="s">
        <v>106662</v>
      </c>
      <c r="AC746" t="s">
        <v>13479</v>
      </c>
      <c r="AD746" t="s">
        <v>40386</v>
      </c>
      <c r="AE746">
        <v>1300</v>
      </c>
      <c r="AF746" t="s">
        <v>13480</v>
      </c>
      <c r="AG746" t="s">
        <v>13481</v>
      </c>
      <c r="AH746" t="s">
        <v>13482</v>
      </c>
      <c r="AJ746" s="4" t="s">
        <v>13483</v>
      </c>
    </row>
    <row r="747" spans="1:36" x14ac:dyDescent="0.3">
      <c r="A747" t="s">
        <v>48635</v>
      </c>
      <c r="B747" t="s">
        <v>50248</v>
      </c>
      <c r="C747" t="s">
        <v>99668</v>
      </c>
      <c r="D747" t="s">
        <v>56856</v>
      </c>
      <c r="H747" t="s">
        <v>40385</v>
      </c>
      <c r="I747" t="s">
        <v>40384</v>
      </c>
      <c r="J747" t="s">
        <v>40383</v>
      </c>
      <c r="N747">
        <v>1</v>
      </c>
      <c r="O747">
        <v>1</v>
      </c>
      <c r="P747">
        <v>1</v>
      </c>
      <c r="Q747" t="s">
        <v>76765</v>
      </c>
      <c r="R747" t="s">
        <v>76765</v>
      </c>
      <c r="S747" t="s">
        <v>76765</v>
      </c>
      <c r="T747" t="s">
        <v>106663</v>
      </c>
      <c r="U747">
        <v>0</v>
      </c>
      <c r="V747" t="s">
        <v>103331</v>
      </c>
      <c r="W747">
        <v>60926000</v>
      </c>
      <c r="X747">
        <v>4</v>
      </c>
      <c r="Y747" t="s">
        <v>106664</v>
      </c>
      <c r="Z747" t="s">
        <v>106665</v>
      </c>
      <c r="AA747" t="s">
        <v>106666</v>
      </c>
      <c r="AB747" t="s">
        <v>106667</v>
      </c>
      <c r="AC747" t="s">
        <v>40382</v>
      </c>
      <c r="AD747" t="s">
        <v>40382</v>
      </c>
      <c r="AE747">
        <v>1583</v>
      </c>
      <c r="AF747" t="s">
        <v>40381</v>
      </c>
      <c r="AG747" t="s">
        <v>40380</v>
      </c>
      <c r="AH747" t="s">
        <v>40379</v>
      </c>
      <c r="AI747" t="s">
        <v>40378</v>
      </c>
      <c r="AJ747" s="4" t="s">
        <v>36849</v>
      </c>
    </row>
    <row r="748" spans="1:36" x14ac:dyDescent="0.3">
      <c r="A748" t="s">
        <v>50249</v>
      </c>
      <c r="B748" t="s">
        <v>50250</v>
      </c>
      <c r="C748" t="s">
        <v>99669</v>
      </c>
      <c r="D748" t="s">
        <v>99670</v>
      </c>
      <c r="H748" t="s">
        <v>22722</v>
      </c>
      <c r="J748" t="s">
        <v>22723</v>
      </c>
      <c r="N748">
        <v>2</v>
      </c>
      <c r="O748">
        <v>2</v>
      </c>
      <c r="P748">
        <v>2</v>
      </c>
      <c r="Q748" t="s">
        <v>76014</v>
      </c>
      <c r="R748" t="s">
        <v>76014</v>
      </c>
      <c r="S748" t="s">
        <v>76014</v>
      </c>
      <c r="T748" t="s">
        <v>98209</v>
      </c>
      <c r="U748">
        <v>0</v>
      </c>
      <c r="V748" t="s">
        <v>106668</v>
      </c>
      <c r="W748">
        <v>66732000</v>
      </c>
      <c r="X748">
        <v>5</v>
      </c>
      <c r="Y748" t="s">
        <v>106669</v>
      </c>
      <c r="Z748" t="s">
        <v>106670</v>
      </c>
      <c r="AA748" t="s">
        <v>106671</v>
      </c>
      <c r="AB748" t="s">
        <v>106672</v>
      </c>
      <c r="AC748" t="s">
        <v>40377</v>
      </c>
      <c r="AD748" t="s">
        <v>40377</v>
      </c>
      <c r="AE748">
        <v>2058</v>
      </c>
      <c r="AF748" t="s">
        <v>22726</v>
      </c>
      <c r="AG748" t="s">
        <v>22727</v>
      </c>
      <c r="AH748" t="s">
        <v>22728</v>
      </c>
      <c r="AJ748" s="4" t="s">
        <v>22729</v>
      </c>
    </row>
    <row r="749" spans="1:36" x14ac:dyDescent="0.3">
      <c r="A749" t="s">
        <v>49855</v>
      </c>
      <c r="B749" t="s">
        <v>50251</v>
      </c>
      <c r="C749" t="s">
        <v>67960</v>
      </c>
      <c r="D749" t="s">
        <v>99671</v>
      </c>
      <c r="H749" t="s">
        <v>40376</v>
      </c>
      <c r="I749" t="s">
        <v>1458</v>
      </c>
      <c r="J749" t="s">
        <v>5719</v>
      </c>
      <c r="N749">
        <v>2</v>
      </c>
      <c r="O749">
        <v>2</v>
      </c>
      <c r="P749">
        <v>2</v>
      </c>
      <c r="Q749" t="s">
        <v>78077</v>
      </c>
      <c r="R749" t="s">
        <v>78077</v>
      </c>
      <c r="S749" t="s">
        <v>78077</v>
      </c>
      <c r="T749" t="s">
        <v>106673</v>
      </c>
      <c r="U749">
        <v>0</v>
      </c>
      <c r="V749" t="s">
        <v>106674</v>
      </c>
      <c r="W749">
        <v>40593000</v>
      </c>
      <c r="X749">
        <v>2</v>
      </c>
      <c r="Y749" t="s">
        <v>106675</v>
      </c>
      <c r="Z749" t="s">
        <v>106676</v>
      </c>
      <c r="AA749" t="s">
        <v>106677</v>
      </c>
      <c r="AB749" t="s">
        <v>106678</v>
      </c>
      <c r="AC749" t="s">
        <v>40375</v>
      </c>
      <c r="AD749" t="s">
        <v>40375</v>
      </c>
      <c r="AE749">
        <v>2627</v>
      </c>
      <c r="AF749" t="s">
        <v>40374</v>
      </c>
      <c r="AG749" t="s">
        <v>40373</v>
      </c>
      <c r="AJ749" s="4" t="s">
        <v>36850</v>
      </c>
    </row>
    <row r="750" spans="1:36" x14ac:dyDescent="0.3">
      <c r="A750" t="s">
        <v>50252</v>
      </c>
      <c r="B750" t="s">
        <v>50253</v>
      </c>
      <c r="C750" t="s">
        <v>99672</v>
      </c>
      <c r="D750" t="s">
        <v>99673</v>
      </c>
      <c r="H750" t="s">
        <v>18103</v>
      </c>
      <c r="I750" t="s">
        <v>2847</v>
      </c>
      <c r="J750" t="s">
        <v>18104</v>
      </c>
      <c r="N750">
        <v>4</v>
      </c>
      <c r="O750">
        <v>4</v>
      </c>
      <c r="P750">
        <v>4</v>
      </c>
      <c r="Q750" t="s">
        <v>76014</v>
      </c>
      <c r="R750" t="s">
        <v>76014</v>
      </c>
      <c r="S750" t="s">
        <v>76014</v>
      </c>
      <c r="T750" t="s">
        <v>86325</v>
      </c>
      <c r="U750">
        <v>0</v>
      </c>
      <c r="V750" t="s">
        <v>106679</v>
      </c>
      <c r="W750">
        <v>116180000</v>
      </c>
      <c r="X750">
        <v>14</v>
      </c>
      <c r="Y750" t="s">
        <v>106680</v>
      </c>
      <c r="Z750" t="s">
        <v>106681</v>
      </c>
      <c r="AA750" t="s">
        <v>106682</v>
      </c>
      <c r="AB750" t="s">
        <v>106683</v>
      </c>
      <c r="AC750" t="s">
        <v>18106</v>
      </c>
      <c r="AD750" t="s">
        <v>18106</v>
      </c>
      <c r="AE750">
        <v>1704</v>
      </c>
      <c r="AF750" t="s">
        <v>18107</v>
      </c>
      <c r="AG750" t="s">
        <v>18108</v>
      </c>
      <c r="AJ750" s="4" t="s">
        <v>18109</v>
      </c>
    </row>
    <row r="751" spans="1:36" x14ac:dyDescent="0.3">
      <c r="A751" t="s">
        <v>50254</v>
      </c>
      <c r="B751" t="s">
        <v>50255</v>
      </c>
      <c r="C751" t="s">
        <v>49184</v>
      </c>
      <c r="D751" t="s">
        <v>54612</v>
      </c>
      <c r="H751" t="s">
        <v>30771</v>
      </c>
      <c r="I751" t="s">
        <v>30772</v>
      </c>
      <c r="J751" t="s">
        <v>30773</v>
      </c>
      <c r="N751">
        <v>2</v>
      </c>
      <c r="O751">
        <v>2</v>
      </c>
      <c r="P751">
        <v>2</v>
      </c>
      <c r="Q751" t="s">
        <v>48391</v>
      </c>
      <c r="R751" t="s">
        <v>48391</v>
      </c>
      <c r="S751" t="s">
        <v>48391</v>
      </c>
      <c r="T751" t="s">
        <v>87907</v>
      </c>
      <c r="U751">
        <v>0</v>
      </c>
      <c r="V751" t="s">
        <v>106684</v>
      </c>
      <c r="W751">
        <v>103470000</v>
      </c>
      <c r="X751">
        <v>15</v>
      </c>
      <c r="Y751" t="s">
        <v>106685</v>
      </c>
      <c r="Z751" t="s">
        <v>106686</v>
      </c>
      <c r="AA751" t="s">
        <v>106687</v>
      </c>
      <c r="AB751" t="s">
        <v>106688</v>
      </c>
      <c r="AC751" t="s">
        <v>40372</v>
      </c>
      <c r="AD751" t="s">
        <v>40372</v>
      </c>
      <c r="AE751">
        <v>2710</v>
      </c>
      <c r="AF751" t="s">
        <v>30776</v>
      </c>
      <c r="AG751" t="s">
        <v>30777</v>
      </c>
      <c r="AH751" t="s">
        <v>30778</v>
      </c>
      <c r="AJ751" s="4" t="s">
        <v>30779</v>
      </c>
    </row>
    <row r="752" spans="1:36" x14ac:dyDescent="0.3">
      <c r="A752" t="s">
        <v>50256</v>
      </c>
      <c r="B752" t="s">
        <v>50257</v>
      </c>
      <c r="C752" t="s">
        <v>65383</v>
      </c>
      <c r="D752" t="s">
        <v>62038</v>
      </c>
      <c r="H752" t="s">
        <v>23499</v>
      </c>
      <c r="I752" t="s">
        <v>23500</v>
      </c>
      <c r="J752" t="s">
        <v>23501</v>
      </c>
      <c r="K752" t="s">
        <v>23502</v>
      </c>
      <c r="N752">
        <v>4</v>
      </c>
      <c r="O752">
        <v>4</v>
      </c>
      <c r="P752">
        <v>3</v>
      </c>
      <c r="Q752" t="s">
        <v>48635</v>
      </c>
      <c r="R752" t="s">
        <v>48635</v>
      </c>
      <c r="S752" t="s">
        <v>76347</v>
      </c>
      <c r="T752" t="s">
        <v>94491</v>
      </c>
      <c r="U752">
        <v>0</v>
      </c>
      <c r="V752" t="s">
        <v>106689</v>
      </c>
      <c r="W752">
        <v>231950000</v>
      </c>
      <c r="X752">
        <v>17</v>
      </c>
      <c r="Y752" t="s">
        <v>106690</v>
      </c>
      <c r="Z752" t="s">
        <v>106691</v>
      </c>
      <c r="AA752" t="s">
        <v>106692</v>
      </c>
      <c r="AB752" t="s">
        <v>106693</v>
      </c>
      <c r="AC752" t="s">
        <v>40371</v>
      </c>
      <c r="AD752" t="s">
        <v>40370</v>
      </c>
      <c r="AE752">
        <v>2114</v>
      </c>
      <c r="AF752" t="s">
        <v>23504</v>
      </c>
      <c r="AG752" t="s">
        <v>23505</v>
      </c>
      <c r="AH752" t="s">
        <v>23506</v>
      </c>
      <c r="AJ752" s="4" t="s">
        <v>23507</v>
      </c>
    </row>
    <row r="753" spans="1:36" x14ac:dyDescent="0.3">
      <c r="A753" t="s">
        <v>50258</v>
      </c>
      <c r="B753" t="s">
        <v>50259</v>
      </c>
      <c r="C753" t="s">
        <v>68240</v>
      </c>
      <c r="D753" t="s">
        <v>99674</v>
      </c>
      <c r="H753" t="s">
        <v>32304</v>
      </c>
      <c r="I753" t="s">
        <v>32305</v>
      </c>
      <c r="J753" t="s">
        <v>20631</v>
      </c>
      <c r="K753" t="s">
        <v>26633</v>
      </c>
      <c r="N753">
        <v>3</v>
      </c>
      <c r="O753">
        <v>3</v>
      </c>
      <c r="P753">
        <v>3</v>
      </c>
      <c r="Q753" t="s">
        <v>76728</v>
      </c>
      <c r="R753" t="s">
        <v>76728</v>
      </c>
      <c r="S753" t="s">
        <v>76728</v>
      </c>
      <c r="T753" t="s">
        <v>89300</v>
      </c>
      <c r="U753">
        <v>0</v>
      </c>
      <c r="V753" t="s">
        <v>106694</v>
      </c>
      <c r="W753">
        <v>81796000</v>
      </c>
      <c r="X753">
        <v>10</v>
      </c>
      <c r="Y753" t="s">
        <v>106695</v>
      </c>
      <c r="Z753" t="s">
        <v>106696</v>
      </c>
      <c r="AA753" t="s">
        <v>106697</v>
      </c>
      <c r="AB753" t="s">
        <v>106698</v>
      </c>
      <c r="AC753" t="s">
        <v>32306</v>
      </c>
      <c r="AD753" t="s">
        <v>32306</v>
      </c>
      <c r="AE753">
        <v>2823</v>
      </c>
      <c r="AF753" t="s">
        <v>32308</v>
      </c>
      <c r="AG753" t="s">
        <v>32309</v>
      </c>
      <c r="AH753" t="s">
        <v>32310</v>
      </c>
      <c r="AJ753" s="4" t="s">
        <v>32311</v>
      </c>
    </row>
    <row r="754" spans="1:36" x14ac:dyDescent="0.3">
      <c r="A754" t="s">
        <v>50260</v>
      </c>
      <c r="B754" t="s">
        <v>49749</v>
      </c>
      <c r="C754" t="s">
        <v>60744</v>
      </c>
      <c r="D754" t="s">
        <v>61731</v>
      </c>
      <c r="H754" t="s">
        <v>40369</v>
      </c>
      <c r="I754" t="s">
        <v>40368</v>
      </c>
      <c r="N754">
        <v>4</v>
      </c>
      <c r="O754">
        <v>4</v>
      </c>
      <c r="P754">
        <v>4</v>
      </c>
      <c r="Q754" t="s">
        <v>76493</v>
      </c>
      <c r="R754" t="s">
        <v>76493</v>
      </c>
      <c r="S754" t="s">
        <v>76493</v>
      </c>
      <c r="T754" t="s">
        <v>106699</v>
      </c>
      <c r="U754">
        <v>0</v>
      </c>
      <c r="V754" t="s">
        <v>106700</v>
      </c>
      <c r="W754">
        <v>122780000</v>
      </c>
      <c r="X754">
        <v>12</v>
      </c>
      <c r="Y754" t="s">
        <v>106701</v>
      </c>
      <c r="Z754" t="s">
        <v>106702</v>
      </c>
      <c r="AA754" t="s">
        <v>106703</v>
      </c>
      <c r="AB754" t="s">
        <v>106704</v>
      </c>
      <c r="AC754" t="s">
        <v>40367</v>
      </c>
      <c r="AD754" t="s">
        <v>40367</v>
      </c>
      <c r="AE754">
        <v>2113</v>
      </c>
      <c r="AF754" t="s">
        <v>40366</v>
      </c>
      <c r="AG754" t="s">
        <v>40365</v>
      </c>
      <c r="AJ754" s="4" t="s">
        <v>23471</v>
      </c>
    </row>
    <row r="755" spans="1:36" x14ac:dyDescent="0.3">
      <c r="A755" t="s">
        <v>50261</v>
      </c>
      <c r="B755" t="s">
        <v>50262</v>
      </c>
      <c r="C755" t="s">
        <v>97938</v>
      </c>
      <c r="D755" t="s">
        <v>99675</v>
      </c>
      <c r="H755" t="s">
        <v>8291</v>
      </c>
      <c r="I755" t="s">
        <v>7634</v>
      </c>
      <c r="J755" t="s">
        <v>8292</v>
      </c>
      <c r="K755" t="s">
        <v>966</v>
      </c>
      <c r="N755">
        <v>5</v>
      </c>
      <c r="O755">
        <v>5</v>
      </c>
      <c r="P755">
        <v>5</v>
      </c>
      <c r="Q755" t="s">
        <v>87584</v>
      </c>
      <c r="R755" t="s">
        <v>87584</v>
      </c>
      <c r="S755" t="s">
        <v>87584</v>
      </c>
      <c r="T755" t="s">
        <v>88047</v>
      </c>
      <c r="U755">
        <v>0</v>
      </c>
      <c r="V755" t="s">
        <v>106705</v>
      </c>
      <c r="W755">
        <v>1061100000</v>
      </c>
      <c r="X755">
        <v>15</v>
      </c>
      <c r="Y755" t="s">
        <v>106706</v>
      </c>
      <c r="Z755" t="s">
        <v>106707</v>
      </c>
      <c r="AA755" t="s">
        <v>106708</v>
      </c>
      <c r="AB755" t="s">
        <v>106709</v>
      </c>
      <c r="AC755" t="s">
        <v>40364</v>
      </c>
      <c r="AD755" t="s">
        <v>8294</v>
      </c>
      <c r="AE755">
        <v>803</v>
      </c>
      <c r="AF755" t="s">
        <v>8295</v>
      </c>
      <c r="AG755" t="s">
        <v>8296</v>
      </c>
      <c r="AH755" t="s">
        <v>8297</v>
      </c>
      <c r="AJ755" s="4" t="s">
        <v>8298</v>
      </c>
    </row>
    <row r="756" spans="1:36" x14ac:dyDescent="0.3">
      <c r="A756" t="s">
        <v>50263</v>
      </c>
      <c r="B756" t="s">
        <v>50264</v>
      </c>
      <c r="C756" t="s">
        <v>99676</v>
      </c>
      <c r="D756" t="s">
        <v>54661</v>
      </c>
      <c r="H756" t="s">
        <v>176</v>
      </c>
      <c r="I756" t="s">
        <v>177</v>
      </c>
      <c r="N756">
        <v>3</v>
      </c>
      <c r="O756">
        <v>3</v>
      </c>
      <c r="P756">
        <v>3</v>
      </c>
      <c r="Q756" t="s">
        <v>80446</v>
      </c>
      <c r="R756" t="s">
        <v>80446</v>
      </c>
      <c r="S756" t="s">
        <v>80446</v>
      </c>
      <c r="T756" t="s">
        <v>95302</v>
      </c>
      <c r="U756">
        <v>0</v>
      </c>
      <c r="V756" t="s">
        <v>102403</v>
      </c>
      <c r="W756">
        <v>52661000</v>
      </c>
      <c r="X756">
        <v>13</v>
      </c>
      <c r="Y756" t="s">
        <v>106710</v>
      </c>
      <c r="Z756" t="s">
        <v>106711</v>
      </c>
      <c r="AA756" t="s">
        <v>106712</v>
      </c>
      <c r="AB756" t="s">
        <v>106713</v>
      </c>
      <c r="AC756" t="s">
        <v>178</v>
      </c>
      <c r="AD756" t="s">
        <v>179</v>
      </c>
      <c r="AE756">
        <v>107</v>
      </c>
      <c r="AF756" t="s">
        <v>180</v>
      </c>
      <c r="AG756" t="s">
        <v>181</v>
      </c>
      <c r="AH756" t="s">
        <v>182</v>
      </c>
      <c r="AJ756" s="4" t="s">
        <v>183</v>
      </c>
    </row>
    <row r="757" spans="1:36" x14ac:dyDescent="0.3">
      <c r="A757" t="s">
        <v>50265</v>
      </c>
      <c r="B757" t="s">
        <v>50266</v>
      </c>
      <c r="C757" t="s">
        <v>99677</v>
      </c>
      <c r="D757" t="s">
        <v>99678</v>
      </c>
      <c r="I757" t="s">
        <v>12144</v>
      </c>
      <c r="N757">
        <v>4</v>
      </c>
      <c r="O757">
        <v>4</v>
      </c>
      <c r="P757">
        <v>4</v>
      </c>
      <c r="Q757" t="s">
        <v>76347</v>
      </c>
      <c r="R757" t="s">
        <v>76347</v>
      </c>
      <c r="S757" t="s">
        <v>76347</v>
      </c>
      <c r="T757" t="s">
        <v>91109</v>
      </c>
      <c r="U757">
        <v>0</v>
      </c>
      <c r="V757" t="s">
        <v>106714</v>
      </c>
      <c r="W757">
        <v>144840000</v>
      </c>
      <c r="X757">
        <v>28</v>
      </c>
      <c r="Y757" t="s">
        <v>106715</v>
      </c>
      <c r="Z757" t="s">
        <v>106716</v>
      </c>
      <c r="AA757" t="s">
        <v>106717</v>
      </c>
      <c r="AB757" t="s">
        <v>106718</v>
      </c>
      <c r="AC757" t="s">
        <v>12145</v>
      </c>
      <c r="AD757" t="s">
        <v>12145</v>
      </c>
      <c r="AE757">
        <v>1175</v>
      </c>
      <c r="AF757" t="s">
        <v>12146</v>
      </c>
      <c r="AG757" t="s">
        <v>12147</v>
      </c>
      <c r="AH757" t="s">
        <v>9790</v>
      </c>
      <c r="AJ757" s="4" t="s">
        <v>12148</v>
      </c>
    </row>
    <row r="758" spans="1:36" x14ac:dyDescent="0.3">
      <c r="A758" t="s">
        <v>50267</v>
      </c>
      <c r="B758" t="s">
        <v>50268</v>
      </c>
      <c r="C758" t="s">
        <v>99679</v>
      </c>
      <c r="D758" t="s">
        <v>99680</v>
      </c>
      <c r="H758" t="s">
        <v>8178</v>
      </c>
      <c r="I758" t="s">
        <v>8179</v>
      </c>
      <c r="J758" t="s">
        <v>8180</v>
      </c>
      <c r="K758" t="s">
        <v>8181</v>
      </c>
      <c r="N758">
        <v>10</v>
      </c>
      <c r="O758">
        <v>10</v>
      </c>
      <c r="P758">
        <v>10</v>
      </c>
      <c r="Q758" t="s">
        <v>76851</v>
      </c>
      <c r="R758" t="s">
        <v>76851</v>
      </c>
      <c r="S758" t="s">
        <v>76851</v>
      </c>
      <c r="T758" t="s">
        <v>82900</v>
      </c>
      <c r="U758">
        <v>0</v>
      </c>
      <c r="V758" t="s">
        <v>106719</v>
      </c>
      <c r="W758">
        <v>948900000</v>
      </c>
      <c r="X758">
        <v>55</v>
      </c>
      <c r="Y758" t="s">
        <v>106720</v>
      </c>
      <c r="Z758" t="s">
        <v>106132</v>
      </c>
      <c r="AA758" t="s">
        <v>106721</v>
      </c>
      <c r="AB758" t="s">
        <v>106722</v>
      </c>
      <c r="AC758" t="s">
        <v>40363</v>
      </c>
      <c r="AD758" t="s">
        <v>8183</v>
      </c>
      <c r="AE758">
        <v>791</v>
      </c>
      <c r="AF758" t="s">
        <v>8184</v>
      </c>
      <c r="AG758" t="s">
        <v>8185</v>
      </c>
      <c r="AH758" t="s">
        <v>8186</v>
      </c>
      <c r="AJ758" s="4" t="s">
        <v>8187</v>
      </c>
    </row>
    <row r="759" spans="1:36" x14ac:dyDescent="0.3">
      <c r="A759" t="s">
        <v>50269</v>
      </c>
      <c r="B759" t="s">
        <v>50270</v>
      </c>
      <c r="C759" t="s">
        <v>99681</v>
      </c>
      <c r="D759" t="s">
        <v>65200</v>
      </c>
      <c r="H759" t="s">
        <v>18801</v>
      </c>
      <c r="I759" t="s">
        <v>40362</v>
      </c>
      <c r="J759" t="s">
        <v>22984</v>
      </c>
      <c r="N759">
        <v>7</v>
      </c>
      <c r="O759">
        <v>7</v>
      </c>
      <c r="P759">
        <v>7</v>
      </c>
      <c r="Q759" t="s">
        <v>48629</v>
      </c>
      <c r="R759" t="s">
        <v>48629</v>
      </c>
      <c r="S759" t="s">
        <v>48629</v>
      </c>
      <c r="T759" t="s">
        <v>106723</v>
      </c>
      <c r="U759">
        <v>0</v>
      </c>
      <c r="V759" t="s">
        <v>106724</v>
      </c>
      <c r="W759">
        <v>637810000</v>
      </c>
      <c r="X759">
        <v>24</v>
      </c>
      <c r="Y759" t="s">
        <v>106725</v>
      </c>
      <c r="Z759" t="s">
        <v>106726</v>
      </c>
      <c r="AA759" t="s">
        <v>106727</v>
      </c>
      <c r="AB759" t="s">
        <v>106728</v>
      </c>
      <c r="AC759" t="s">
        <v>40361</v>
      </c>
      <c r="AD759" t="s">
        <v>40360</v>
      </c>
      <c r="AE759">
        <v>1761</v>
      </c>
      <c r="AF759" t="s">
        <v>40359</v>
      </c>
      <c r="AG759" t="s">
        <v>40358</v>
      </c>
      <c r="AJ759" s="4" t="s">
        <v>18808</v>
      </c>
    </row>
    <row r="760" spans="1:36" x14ac:dyDescent="0.3">
      <c r="A760" t="s">
        <v>50271</v>
      </c>
      <c r="B760" t="s">
        <v>50272</v>
      </c>
      <c r="C760" t="s">
        <v>99682</v>
      </c>
      <c r="D760" t="s">
        <v>59178</v>
      </c>
      <c r="H760" t="s">
        <v>10018</v>
      </c>
      <c r="I760" t="s">
        <v>10019</v>
      </c>
      <c r="J760" t="s">
        <v>10020</v>
      </c>
      <c r="K760" t="s">
        <v>1380</v>
      </c>
      <c r="N760">
        <v>4</v>
      </c>
      <c r="O760">
        <v>4</v>
      </c>
      <c r="P760">
        <v>4</v>
      </c>
      <c r="Q760" t="s">
        <v>75930</v>
      </c>
      <c r="R760" t="s">
        <v>75930</v>
      </c>
      <c r="S760" t="s">
        <v>75930</v>
      </c>
      <c r="T760" t="s">
        <v>82469</v>
      </c>
      <c r="U760">
        <v>0</v>
      </c>
      <c r="V760" t="s">
        <v>106729</v>
      </c>
      <c r="W760">
        <v>564510000</v>
      </c>
      <c r="X760">
        <v>13</v>
      </c>
      <c r="Y760" t="s">
        <v>106730</v>
      </c>
      <c r="Z760" t="s">
        <v>106731</v>
      </c>
      <c r="AA760" t="s">
        <v>106732</v>
      </c>
      <c r="AB760" t="s">
        <v>106733</v>
      </c>
      <c r="AC760" t="s">
        <v>10022</v>
      </c>
      <c r="AD760" t="s">
        <v>10022</v>
      </c>
      <c r="AE760">
        <v>970</v>
      </c>
      <c r="AF760" t="s">
        <v>10023</v>
      </c>
      <c r="AG760" t="s">
        <v>10024</v>
      </c>
      <c r="AH760" t="s">
        <v>10025</v>
      </c>
      <c r="AJ760" s="4" t="s">
        <v>10026</v>
      </c>
    </row>
    <row r="761" spans="1:36" x14ac:dyDescent="0.3">
      <c r="A761" t="s">
        <v>50273</v>
      </c>
      <c r="B761" t="s">
        <v>50274</v>
      </c>
      <c r="C761" t="s">
        <v>55020</v>
      </c>
      <c r="D761" t="s">
        <v>99683</v>
      </c>
      <c r="N761">
        <v>4</v>
      </c>
      <c r="O761">
        <v>4</v>
      </c>
      <c r="P761">
        <v>4</v>
      </c>
      <c r="Q761" t="s">
        <v>76238</v>
      </c>
      <c r="R761" t="s">
        <v>76238</v>
      </c>
      <c r="S761" t="s">
        <v>76238</v>
      </c>
      <c r="T761" t="s">
        <v>106734</v>
      </c>
      <c r="U761">
        <v>0</v>
      </c>
      <c r="V761" t="s">
        <v>106735</v>
      </c>
      <c r="W761">
        <v>319290000</v>
      </c>
      <c r="X761">
        <v>33</v>
      </c>
      <c r="Y761" t="s">
        <v>106736</v>
      </c>
      <c r="Z761" t="s">
        <v>106737</v>
      </c>
      <c r="AA761" t="s">
        <v>106738</v>
      </c>
      <c r="AB761" t="s">
        <v>106739</v>
      </c>
      <c r="AC761" t="s">
        <v>40357</v>
      </c>
      <c r="AD761" t="s">
        <v>40356</v>
      </c>
      <c r="AE761">
        <v>2854</v>
      </c>
      <c r="AF761" t="s">
        <v>40355</v>
      </c>
      <c r="AG761" t="s">
        <v>40354</v>
      </c>
      <c r="AJ761" s="4" t="s">
        <v>32635</v>
      </c>
    </row>
    <row r="762" spans="1:36" x14ac:dyDescent="0.3">
      <c r="A762" t="s">
        <v>50275</v>
      </c>
      <c r="B762" t="s">
        <v>50276</v>
      </c>
      <c r="C762" t="s">
        <v>50274</v>
      </c>
      <c r="D762" t="s">
        <v>99684</v>
      </c>
      <c r="H762" t="s">
        <v>10169</v>
      </c>
      <c r="I762" t="s">
        <v>10170</v>
      </c>
      <c r="J762" t="s">
        <v>6836</v>
      </c>
      <c r="K762" t="s">
        <v>2098</v>
      </c>
      <c r="N762">
        <v>16</v>
      </c>
      <c r="O762">
        <v>16</v>
      </c>
      <c r="P762">
        <v>16</v>
      </c>
      <c r="Q762" t="s">
        <v>76328</v>
      </c>
      <c r="R762" t="s">
        <v>76328</v>
      </c>
      <c r="S762" t="s">
        <v>76328</v>
      </c>
      <c r="T762" t="s">
        <v>93950</v>
      </c>
      <c r="U762">
        <v>0</v>
      </c>
      <c r="V762" t="s">
        <v>106740</v>
      </c>
      <c r="W762">
        <v>774350000</v>
      </c>
      <c r="X762">
        <v>57</v>
      </c>
      <c r="Y762" t="s">
        <v>106741</v>
      </c>
      <c r="Z762" t="s">
        <v>106742</v>
      </c>
      <c r="AA762" t="s">
        <v>106743</v>
      </c>
      <c r="AB762" t="s">
        <v>106744</v>
      </c>
      <c r="AC762" t="s">
        <v>40353</v>
      </c>
      <c r="AD762" t="s">
        <v>40352</v>
      </c>
      <c r="AE762">
        <v>986</v>
      </c>
      <c r="AF762" t="s">
        <v>10173</v>
      </c>
      <c r="AG762" t="s">
        <v>10174</v>
      </c>
      <c r="AH762" t="s">
        <v>10175</v>
      </c>
      <c r="AJ762" s="4" t="s">
        <v>10176</v>
      </c>
    </row>
    <row r="763" spans="1:36" x14ac:dyDescent="0.3">
      <c r="A763" t="s">
        <v>50277</v>
      </c>
      <c r="B763" t="s">
        <v>50278</v>
      </c>
      <c r="C763" t="s">
        <v>99685</v>
      </c>
      <c r="D763" t="s">
        <v>99686</v>
      </c>
      <c r="H763" t="s">
        <v>34034</v>
      </c>
      <c r="J763" t="s">
        <v>694</v>
      </c>
      <c r="N763">
        <v>3</v>
      </c>
      <c r="O763">
        <v>3</v>
      </c>
      <c r="P763">
        <v>3</v>
      </c>
      <c r="Q763" t="s">
        <v>48604</v>
      </c>
      <c r="R763" t="s">
        <v>48604</v>
      </c>
      <c r="S763" t="s">
        <v>48604</v>
      </c>
      <c r="T763" t="s">
        <v>88788</v>
      </c>
      <c r="U763">
        <v>0</v>
      </c>
      <c r="V763" t="s">
        <v>106745</v>
      </c>
      <c r="W763">
        <v>423030000</v>
      </c>
      <c r="X763">
        <v>11</v>
      </c>
      <c r="Y763" t="s">
        <v>106746</v>
      </c>
      <c r="Z763" t="s">
        <v>106747</v>
      </c>
      <c r="AA763" t="s">
        <v>106748</v>
      </c>
      <c r="AB763" t="s">
        <v>106749</v>
      </c>
      <c r="AC763" t="s">
        <v>34035</v>
      </c>
      <c r="AD763" t="s">
        <v>34035</v>
      </c>
      <c r="AE763">
        <v>2978</v>
      </c>
      <c r="AF763" t="s">
        <v>34037</v>
      </c>
      <c r="AG763" t="s">
        <v>34038</v>
      </c>
      <c r="AJ763" s="4" t="s">
        <v>34039</v>
      </c>
    </row>
    <row r="764" spans="1:36" x14ac:dyDescent="0.3">
      <c r="A764" t="s">
        <v>50279</v>
      </c>
      <c r="B764" t="s">
        <v>50280</v>
      </c>
      <c r="C764" t="s">
        <v>99687</v>
      </c>
      <c r="D764" t="s">
        <v>99688</v>
      </c>
      <c r="H764" t="s">
        <v>26766</v>
      </c>
      <c r="I764" t="s">
        <v>26767</v>
      </c>
      <c r="J764" t="s">
        <v>26768</v>
      </c>
      <c r="K764" t="s">
        <v>3354</v>
      </c>
      <c r="N764">
        <v>3</v>
      </c>
      <c r="O764">
        <v>3</v>
      </c>
      <c r="P764">
        <v>3</v>
      </c>
      <c r="Q764" t="s">
        <v>76788</v>
      </c>
      <c r="R764" t="s">
        <v>76788</v>
      </c>
      <c r="S764" t="s">
        <v>76788</v>
      </c>
      <c r="T764" t="s">
        <v>90428</v>
      </c>
      <c r="U764">
        <v>0</v>
      </c>
      <c r="V764" t="s">
        <v>77269</v>
      </c>
      <c r="W764">
        <v>80767000</v>
      </c>
      <c r="X764">
        <v>6</v>
      </c>
      <c r="Y764" t="s">
        <v>106750</v>
      </c>
      <c r="Z764" t="s">
        <v>106751</v>
      </c>
      <c r="AA764" t="s">
        <v>106752</v>
      </c>
      <c r="AB764" t="s">
        <v>106753</v>
      </c>
      <c r="AC764" t="s">
        <v>26769</v>
      </c>
      <c r="AD764" t="s">
        <v>26769</v>
      </c>
      <c r="AE764">
        <v>2383</v>
      </c>
      <c r="AF764" t="s">
        <v>26771</v>
      </c>
      <c r="AG764" t="s">
        <v>26772</v>
      </c>
      <c r="AH764" t="s">
        <v>26773</v>
      </c>
      <c r="AI764" t="s">
        <v>26774</v>
      </c>
      <c r="AJ764" s="4" t="s">
        <v>26774</v>
      </c>
    </row>
    <row r="765" spans="1:36" x14ac:dyDescent="0.3">
      <c r="A765" t="s">
        <v>50281</v>
      </c>
      <c r="B765" t="s">
        <v>50282</v>
      </c>
      <c r="C765" t="s">
        <v>99689</v>
      </c>
      <c r="D765" t="s">
        <v>99690</v>
      </c>
      <c r="H765" t="s">
        <v>40351</v>
      </c>
      <c r="I765" t="s">
        <v>40350</v>
      </c>
      <c r="J765" t="s">
        <v>40349</v>
      </c>
      <c r="N765">
        <v>3</v>
      </c>
      <c r="O765">
        <v>3</v>
      </c>
      <c r="P765">
        <v>3</v>
      </c>
      <c r="Q765" t="s">
        <v>76114</v>
      </c>
      <c r="R765" t="s">
        <v>76114</v>
      </c>
      <c r="S765" t="s">
        <v>76114</v>
      </c>
      <c r="T765" t="s">
        <v>106754</v>
      </c>
      <c r="U765">
        <v>0</v>
      </c>
      <c r="V765" t="s">
        <v>106755</v>
      </c>
      <c r="W765">
        <v>95719000</v>
      </c>
      <c r="X765">
        <v>14</v>
      </c>
      <c r="Y765" t="s">
        <v>106756</v>
      </c>
      <c r="Z765" t="s">
        <v>106757</v>
      </c>
      <c r="AA765" t="s">
        <v>106758</v>
      </c>
      <c r="AB765" t="s">
        <v>106759</v>
      </c>
      <c r="AC765" t="s">
        <v>40348</v>
      </c>
      <c r="AD765" t="s">
        <v>40347</v>
      </c>
      <c r="AE765">
        <v>3030</v>
      </c>
      <c r="AF765" t="s">
        <v>40346</v>
      </c>
      <c r="AG765" t="s">
        <v>40345</v>
      </c>
      <c r="AH765" t="s">
        <v>40344</v>
      </c>
      <c r="AJ765" s="4" t="s">
        <v>36851</v>
      </c>
    </row>
    <row r="766" spans="1:36" x14ac:dyDescent="0.3">
      <c r="A766" t="s">
        <v>50283</v>
      </c>
      <c r="B766" t="s">
        <v>50284</v>
      </c>
      <c r="C766" t="s">
        <v>99691</v>
      </c>
      <c r="D766" t="s">
        <v>99692</v>
      </c>
      <c r="I766" t="s">
        <v>2630</v>
      </c>
      <c r="J766" t="s">
        <v>3886</v>
      </c>
      <c r="N766">
        <v>4</v>
      </c>
      <c r="O766">
        <v>4</v>
      </c>
      <c r="P766">
        <v>4</v>
      </c>
      <c r="Q766" t="s">
        <v>77758</v>
      </c>
      <c r="R766" t="s">
        <v>77758</v>
      </c>
      <c r="S766" t="s">
        <v>77758</v>
      </c>
      <c r="T766" t="s">
        <v>93256</v>
      </c>
      <c r="U766">
        <v>0</v>
      </c>
      <c r="V766" t="s">
        <v>106760</v>
      </c>
      <c r="W766">
        <v>101910000</v>
      </c>
      <c r="X766">
        <v>10</v>
      </c>
      <c r="Y766" t="s">
        <v>106761</v>
      </c>
      <c r="Z766" t="s">
        <v>106762</v>
      </c>
      <c r="AA766" t="s">
        <v>106763</v>
      </c>
      <c r="AB766" t="s">
        <v>106764</v>
      </c>
      <c r="AC766" t="s">
        <v>40343</v>
      </c>
      <c r="AD766" t="s">
        <v>40343</v>
      </c>
      <c r="AE766">
        <v>1782</v>
      </c>
      <c r="AF766" t="s">
        <v>18997</v>
      </c>
      <c r="AG766" t="s">
        <v>18998</v>
      </c>
      <c r="AH766" t="s">
        <v>18999</v>
      </c>
      <c r="AJ766" s="4" t="s">
        <v>19000</v>
      </c>
    </row>
    <row r="767" spans="1:36" x14ac:dyDescent="0.3">
      <c r="A767" t="s">
        <v>50285</v>
      </c>
      <c r="B767" t="s">
        <v>50286</v>
      </c>
      <c r="C767" t="s">
        <v>99693</v>
      </c>
      <c r="D767" t="s">
        <v>99694</v>
      </c>
      <c r="H767" t="s">
        <v>34714</v>
      </c>
      <c r="I767" t="s">
        <v>34715</v>
      </c>
      <c r="J767" t="s">
        <v>1209</v>
      </c>
      <c r="K767" t="s">
        <v>34716</v>
      </c>
      <c r="N767">
        <v>7</v>
      </c>
      <c r="O767">
        <v>7</v>
      </c>
      <c r="P767">
        <v>7</v>
      </c>
      <c r="Q767" t="s">
        <v>80795</v>
      </c>
      <c r="R767" t="s">
        <v>80795</v>
      </c>
      <c r="S767" t="s">
        <v>80795</v>
      </c>
      <c r="T767" t="s">
        <v>87198</v>
      </c>
      <c r="U767">
        <v>0</v>
      </c>
      <c r="V767" t="s">
        <v>106765</v>
      </c>
      <c r="W767">
        <v>1521500000</v>
      </c>
      <c r="X767">
        <v>15</v>
      </c>
      <c r="Y767" t="s">
        <v>106766</v>
      </c>
      <c r="Z767" t="s">
        <v>106767</v>
      </c>
      <c r="AA767" t="s">
        <v>106768</v>
      </c>
      <c r="AB767" t="s">
        <v>106769</v>
      </c>
      <c r="AC767" t="s">
        <v>34717</v>
      </c>
      <c r="AD767" t="s">
        <v>34717</v>
      </c>
      <c r="AE767">
        <v>3037</v>
      </c>
      <c r="AF767" t="s">
        <v>34718</v>
      </c>
      <c r="AG767" t="s">
        <v>34719</v>
      </c>
      <c r="AH767" t="s">
        <v>34720</v>
      </c>
      <c r="AJ767" s="4" t="s">
        <v>34721</v>
      </c>
    </row>
    <row r="768" spans="1:36" x14ac:dyDescent="0.3">
      <c r="A768" t="s">
        <v>50287</v>
      </c>
      <c r="B768" t="s">
        <v>50288</v>
      </c>
      <c r="C768" t="s">
        <v>99695</v>
      </c>
      <c r="D768" t="s">
        <v>61155</v>
      </c>
      <c r="H768" t="s">
        <v>9548</v>
      </c>
      <c r="I768" t="s">
        <v>9549</v>
      </c>
      <c r="J768" t="s">
        <v>9550</v>
      </c>
      <c r="K768" t="s">
        <v>3120</v>
      </c>
      <c r="N768">
        <v>8</v>
      </c>
      <c r="O768">
        <v>8</v>
      </c>
      <c r="P768">
        <v>8</v>
      </c>
      <c r="Q768" t="s">
        <v>77325</v>
      </c>
      <c r="R768" t="s">
        <v>77325</v>
      </c>
      <c r="S768" t="s">
        <v>77325</v>
      </c>
      <c r="T768" t="s">
        <v>83412</v>
      </c>
      <c r="U768">
        <v>0</v>
      </c>
      <c r="V768" t="s">
        <v>93497</v>
      </c>
      <c r="W768">
        <v>169000000</v>
      </c>
      <c r="X768">
        <v>37</v>
      </c>
      <c r="Y768" t="s">
        <v>106770</v>
      </c>
      <c r="Z768" t="s">
        <v>106771</v>
      </c>
      <c r="AA768" t="s">
        <v>106772</v>
      </c>
      <c r="AB768" t="s">
        <v>106773</v>
      </c>
      <c r="AC768" t="s">
        <v>40342</v>
      </c>
      <c r="AD768" t="s">
        <v>40341</v>
      </c>
      <c r="AE768">
        <v>929</v>
      </c>
      <c r="AF768" t="s">
        <v>9553</v>
      </c>
      <c r="AG768" t="s">
        <v>9554</v>
      </c>
      <c r="AH768" t="s">
        <v>9555</v>
      </c>
      <c r="AJ768" s="4" t="s">
        <v>9556</v>
      </c>
    </row>
    <row r="769" spans="1:36" x14ac:dyDescent="0.3">
      <c r="A769" t="s">
        <v>50289</v>
      </c>
      <c r="B769" t="s">
        <v>50290</v>
      </c>
      <c r="C769" t="s">
        <v>99696</v>
      </c>
      <c r="D769" t="s">
        <v>99697</v>
      </c>
      <c r="H769" t="s">
        <v>10495</v>
      </c>
      <c r="I769" t="s">
        <v>10496</v>
      </c>
      <c r="J769" t="s">
        <v>10497</v>
      </c>
      <c r="N769">
        <v>20</v>
      </c>
      <c r="O769">
        <v>20</v>
      </c>
      <c r="P769">
        <v>20</v>
      </c>
      <c r="Q769" t="s">
        <v>80686</v>
      </c>
      <c r="R769" t="s">
        <v>80686</v>
      </c>
      <c r="S769" t="s">
        <v>80686</v>
      </c>
      <c r="T769" t="s">
        <v>85289</v>
      </c>
      <c r="U769">
        <v>0</v>
      </c>
      <c r="V769" t="s">
        <v>106774</v>
      </c>
      <c r="W769">
        <v>1904900000</v>
      </c>
      <c r="X769">
        <v>114</v>
      </c>
      <c r="Y769" t="s">
        <v>106775</v>
      </c>
      <c r="Z769" t="s">
        <v>106776</v>
      </c>
      <c r="AA769" t="s">
        <v>106777</v>
      </c>
      <c r="AB769" t="s">
        <v>106778</v>
      </c>
      <c r="AC769" t="s">
        <v>40340</v>
      </c>
      <c r="AD769" t="s">
        <v>10499</v>
      </c>
      <c r="AE769">
        <v>1018</v>
      </c>
      <c r="AF769" t="s">
        <v>10500</v>
      </c>
      <c r="AG769" t="s">
        <v>10501</v>
      </c>
      <c r="AH769" t="s">
        <v>10502</v>
      </c>
      <c r="AJ769" s="4" t="s">
        <v>10503</v>
      </c>
    </row>
    <row r="770" spans="1:36" x14ac:dyDescent="0.3">
      <c r="A770" t="s">
        <v>50291</v>
      </c>
      <c r="B770" t="s">
        <v>50292</v>
      </c>
      <c r="C770" t="s">
        <v>99698</v>
      </c>
      <c r="D770" t="s">
        <v>53460</v>
      </c>
      <c r="H770" t="s">
        <v>13067</v>
      </c>
      <c r="I770" t="s">
        <v>13068</v>
      </c>
      <c r="J770" t="s">
        <v>13069</v>
      </c>
      <c r="K770" t="s">
        <v>41</v>
      </c>
      <c r="N770">
        <v>3</v>
      </c>
      <c r="O770">
        <v>3</v>
      </c>
      <c r="P770">
        <v>3</v>
      </c>
      <c r="Q770" t="s">
        <v>77970</v>
      </c>
      <c r="R770" t="s">
        <v>77970</v>
      </c>
      <c r="S770" t="s">
        <v>77970</v>
      </c>
      <c r="T770" t="s">
        <v>91990</v>
      </c>
      <c r="U770">
        <v>0</v>
      </c>
      <c r="V770" t="s">
        <v>106779</v>
      </c>
      <c r="W770">
        <v>66369000</v>
      </c>
      <c r="X770">
        <v>10</v>
      </c>
      <c r="Y770" t="s">
        <v>106780</v>
      </c>
      <c r="Z770" t="s">
        <v>106781</v>
      </c>
      <c r="AA770" t="s">
        <v>106782</v>
      </c>
      <c r="AB770" t="s">
        <v>106783</v>
      </c>
      <c r="AC770" t="s">
        <v>13071</v>
      </c>
      <c r="AD770" t="s">
        <v>13071</v>
      </c>
      <c r="AE770">
        <v>1256</v>
      </c>
      <c r="AF770" t="s">
        <v>13072</v>
      </c>
      <c r="AG770" t="s">
        <v>13073</v>
      </c>
      <c r="AH770" t="s">
        <v>13074</v>
      </c>
      <c r="AJ770" s="4" t="s">
        <v>13075</v>
      </c>
    </row>
    <row r="771" spans="1:36" x14ac:dyDescent="0.3">
      <c r="A771" t="s">
        <v>50293</v>
      </c>
      <c r="B771" t="s">
        <v>50294</v>
      </c>
      <c r="C771" t="s">
        <v>99699</v>
      </c>
      <c r="D771" t="s">
        <v>99700</v>
      </c>
      <c r="H771" t="s">
        <v>40339</v>
      </c>
      <c r="I771" t="s">
        <v>40338</v>
      </c>
      <c r="J771" t="s">
        <v>40337</v>
      </c>
      <c r="K771" t="s">
        <v>40336</v>
      </c>
      <c r="N771">
        <v>3</v>
      </c>
      <c r="O771">
        <v>3</v>
      </c>
      <c r="P771">
        <v>3</v>
      </c>
      <c r="Q771" t="s">
        <v>80795</v>
      </c>
      <c r="R771" t="s">
        <v>80795</v>
      </c>
      <c r="S771" t="s">
        <v>80795</v>
      </c>
      <c r="T771" t="s">
        <v>106784</v>
      </c>
      <c r="U771" t="s">
        <v>106785</v>
      </c>
      <c r="V771" t="s">
        <v>106786</v>
      </c>
      <c r="W771">
        <v>77558000</v>
      </c>
      <c r="X771">
        <v>4</v>
      </c>
      <c r="Y771" t="s">
        <v>106787</v>
      </c>
      <c r="Z771" t="s">
        <v>106788</v>
      </c>
      <c r="AA771" t="s">
        <v>106789</v>
      </c>
      <c r="AB771" t="s">
        <v>106790</v>
      </c>
      <c r="AC771" t="s">
        <v>40335</v>
      </c>
      <c r="AD771" t="s">
        <v>40334</v>
      </c>
      <c r="AE771">
        <v>479</v>
      </c>
      <c r="AF771" t="s">
        <v>40333</v>
      </c>
      <c r="AG771" t="s">
        <v>40332</v>
      </c>
      <c r="AH771" t="s">
        <v>40331</v>
      </c>
      <c r="AJ771" s="4" t="s">
        <v>36852</v>
      </c>
    </row>
    <row r="772" spans="1:36" x14ac:dyDescent="0.3">
      <c r="A772" t="s">
        <v>50295</v>
      </c>
      <c r="B772" t="s">
        <v>50296</v>
      </c>
      <c r="C772" t="s">
        <v>75492</v>
      </c>
      <c r="D772" t="s">
        <v>53750</v>
      </c>
      <c r="J772" t="s">
        <v>35209</v>
      </c>
      <c r="N772">
        <v>8</v>
      </c>
      <c r="O772">
        <v>8</v>
      </c>
      <c r="P772">
        <v>8</v>
      </c>
      <c r="Q772" t="s">
        <v>53588</v>
      </c>
      <c r="R772" t="s">
        <v>53588</v>
      </c>
      <c r="S772" t="s">
        <v>53588</v>
      </c>
      <c r="T772" t="s">
        <v>106791</v>
      </c>
      <c r="U772">
        <v>0</v>
      </c>
      <c r="V772" t="s">
        <v>106792</v>
      </c>
      <c r="W772">
        <v>251900000</v>
      </c>
      <c r="X772">
        <v>33</v>
      </c>
      <c r="Y772" t="s">
        <v>106793</v>
      </c>
      <c r="Z772" t="s">
        <v>106794</v>
      </c>
      <c r="AA772" t="s">
        <v>106795</v>
      </c>
      <c r="AB772" t="s">
        <v>106796</v>
      </c>
      <c r="AC772" t="s">
        <v>40330</v>
      </c>
      <c r="AD772" t="s">
        <v>40329</v>
      </c>
      <c r="AE772">
        <v>1908</v>
      </c>
      <c r="AF772" t="s">
        <v>40328</v>
      </c>
      <c r="AG772" t="s">
        <v>40327</v>
      </c>
      <c r="AJ772" s="4" t="s">
        <v>20698</v>
      </c>
    </row>
    <row r="773" spans="1:36" x14ac:dyDescent="0.3">
      <c r="A773" t="s">
        <v>50297</v>
      </c>
      <c r="B773" t="s">
        <v>50298</v>
      </c>
      <c r="C773" t="s">
        <v>99701</v>
      </c>
      <c r="D773" t="s">
        <v>99702</v>
      </c>
      <c r="H773" t="s">
        <v>9419</v>
      </c>
      <c r="I773" t="s">
        <v>9420</v>
      </c>
      <c r="J773" t="s">
        <v>9421</v>
      </c>
      <c r="K773" t="s">
        <v>9411</v>
      </c>
      <c r="N773">
        <v>15</v>
      </c>
      <c r="O773">
        <v>15</v>
      </c>
      <c r="P773">
        <v>14</v>
      </c>
      <c r="Q773" t="s">
        <v>82750</v>
      </c>
      <c r="R773" t="s">
        <v>82750</v>
      </c>
      <c r="S773" t="s">
        <v>85428</v>
      </c>
      <c r="T773" t="s">
        <v>83296</v>
      </c>
      <c r="U773">
        <v>0</v>
      </c>
      <c r="V773" t="s">
        <v>48516</v>
      </c>
      <c r="W773">
        <v>2447800000</v>
      </c>
      <c r="X773">
        <v>77</v>
      </c>
      <c r="Y773" t="s">
        <v>106797</v>
      </c>
      <c r="Z773" t="s">
        <v>106798</v>
      </c>
      <c r="AA773" t="s">
        <v>106799</v>
      </c>
      <c r="AB773" t="s">
        <v>106800</v>
      </c>
      <c r="AC773" t="s">
        <v>40326</v>
      </c>
      <c r="AD773" t="s">
        <v>9423</v>
      </c>
      <c r="AE773">
        <v>916</v>
      </c>
      <c r="AF773" t="s">
        <v>9424</v>
      </c>
      <c r="AG773" t="s">
        <v>9425</v>
      </c>
      <c r="AH773" t="s">
        <v>9426</v>
      </c>
      <c r="AI773" t="s">
        <v>9417</v>
      </c>
      <c r="AJ773" s="4" t="s">
        <v>9427</v>
      </c>
    </row>
    <row r="774" spans="1:36" x14ac:dyDescent="0.3">
      <c r="A774" t="s">
        <v>50299</v>
      </c>
      <c r="B774" t="s">
        <v>50300</v>
      </c>
      <c r="C774" t="s">
        <v>99703</v>
      </c>
      <c r="D774" t="s">
        <v>99704</v>
      </c>
      <c r="H774" t="s">
        <v>7326</v>
      </c>
      <c r="I774" t="s">
        <v>7327</v>
      </c>
      <c r="J774" t="s">
        <v>7328</v>
      </c>
      <c r="K774" t="s">
        <v>7329</v>
      </c>
      <c r="N774">
        <v>26</v>
      </c>
      <c r="O774">
        <v>26</v>
      </c>
      <c r="P774">
        <v>26</v>
      </c>
      <c r="Q774" t="s">
        <v>76262</v>
      </c>
      <c r="R774" t="s">
        <v>76262</v>
      </c>
      <c r="S774" t="s">
        <v>76262</v>
      </c>
      <c r="T774" t="s">
        <v>89394</v>
      </c>
      <c r="U774">
        <v>0</v>
      </c>
      <c r="V774" t="s">
        <v>106801</v>
      </c>
      <c r="W774">
        <v>2127200000</v>
      </c>
      <c r="X774">
        <v>115</v>
      </c>
      <c r="Y774" t="s">
        <v>106802</v>
      </c>
      <c r="Z774" t="s">
        <v>106803</v>
      </c>
      <c r="AA774" t="s">
        <v>106804</v>
      </c>
      <c r="AB774" t="s">
        <v>106805</v>
      </c>
      <c r="AC774" t="s">
        <v>7330</v>
      </c>
      <c r="AD774" t="s">
        <v>7331</v>
      </c>
      <c r="AE774">
        <v>720</v>
      </c>
      <c r="AF774" t="s">
        <v>7332</v>
      </c>
      <c r="AG774" t="s">
        <v>7333</v>
      </c>
      <c r="AH774" t="s">
        <v>7334</v>
      </c>
      <c r="AJ774" s="4" t="s">
        <v>7335</v>
      </c>
    </row>
    <row r="775" spans="1:36" x14ac:dyDescent="0.3">
      <c r="A775" t="s">
        <v>50301</v>
      </c>
      <c r="B775" t="s">
        <v>50302</v>
      </c>
      <c r="C775" t="s">
        <v>99705</v>
      </c>
      <c r="D775" t="s">
        <v>99706</v>
      </c>
      <c r="H775" t="s">
        <v>18730</v>
      </c>
      <c r="I775" t="s">
        <v>18731</v>
      </c>
      <c r="N775">
        <v>2</v>
      </c>
      <c r="O775">
        <v>2</v>
      </c>
      <c r="P775">
        <v>2</v>
      </c>
      <c r="Q775" t="s">
        <v>77789</v>
      </c>
      <c r="R775" t="s">
        <v>77789</v>
      </c>
      <c r="S775" t="s">
        <v>77789</v>
      </c>
      <c r="T775" t="s">
        <v>91129</v>
      </c>
      <c r="U775">
        <v>0</v>
      </c>
      <c r="V775" t="s">
        <v>106806</v>
      </c>
      <c r="W775">
        <v>111090000</v>
      </c>
      <c r="X775">
        <v>4</v>
      </c>
      <c r="Y775" t="s">
        <v>106807</v>
      </c>
      <c r="Z775" t="s">
        <v>106808</v>
      </c>
      <c r="AA775" t="s">
        <v>106809</v>
      </c>
      <c r="AB775" t="s">
        <v>106810</v>
      </c>
      <c r="AC775" t="s">
        <v>40325</v>
      </c>
      <c r="AD775" t="s">
        <v>40325</v>
      </c>
      <c r="AE775">
        <v>1756</v>
      </c>
      <c r="AF775" t="s">
        <v>18734</v>
      </c>
      <c r="AG775" t="s">
        <v>18735</v>
      </c>
      <c r="AJ775" s="4" t="s">
        <v>18736</v>
      </c>
    </row>
    <row r="776" spans="1:36" x14ac:dyDescent="0.3">
      <c r="A776" t="s">
        <v>50303</v>
      </c>
      <c r="B776" t="s">
        <v>50304</v>
      </c>
      <c r="C776" t="s">
        <v>99707</v>
      </c>
      <c r="D776" t="s">
        <v>74531</v>
      </c>
      <c r="H776" t="s">
        <v>11550</v>
      </c>
      <c r="I776" t="s">
        <v>11551</v>
      </c>
      <c r="J776" t="s">
        <v>11552</v>
      </c>
      <c r="N776">
        <v>6</v>
      </c>
      <c r="O776">
        <v>6</v>
      </c>
      <c r="P776">
        <v>6</v>
      </c>
      <c r="Q776">
        <v>19</v>
      </c>
      <c r="R776">
        <v>19</v>
      </c>
      <c r="S776">
        <v>19</v>
      </c>
      <c r="T776" t="s">
        <v>86349</v>
      </c>
      <c r="U776">
        <v>0</v>
      </c>
      <c r="V776" t="s">
        <v>106811</v>
      </c>
      <c r="W776">
        <v>295440000</v>
      </c>
      <c r="X776">
        <v>19</v>
      </c>
      <c r="Y776" t="s">
        <v>106812</v>
      </c>
      <c r="Z776" t="s">
        <v>106813</v>
      </c>
      <c r="AA776" t="s">
        <v>106814</v>
      </c>
      <c r="AB776" t="s">
        <v>106815</v>
      </c>
      <c r="AC776" t="s">
        <v>40324</v>
      </c>
      <c r="AD776" t="s">
        <v>40323</v>
      </c>
      <c r="AE776">
        <v>1119</v>
      </c>
      <c r="AF776" t="s">
        <v>11555</v>
      </c>
      <c r="AG776" t="s">
        <v>11556</v>
      </c>
      <c r="AH776" t="s">
        <v>11557</v>
      </c>
      <c r="AI776" t="s">
        <v>11558</v>
      </c>
      <c r="AJ776" s="4" t="s">
        <v>11559</v>
      </c>
    </row>
    <row r="777" spans="1:36" x14ac:dyDescent="0.3">
      <c r="A777" t="s">
        <v>50305</v>
      </c>
      <c r="B777" t="s">
        <v>50306</v>
      </c>
      <c r="C777" t="s">
        <v>99708</v>
      </c>
      <c r="D777" t="s">
        <v>99709</v>
      </c>
      <c r="I777" t="s">
        <v>33</v>
      </c>
      <c r="J777" t="s">
        <v>108</v>
      </c>
      <c r="N777">
        <v>2</v>
      </c>
      <c r="O777">
        <v>2</v>
      </c>
      <c r="P777">
        <v>2</v>
      </c>
      <c r="Q777" t="s">
        <v>79119</v>
      </c>
      <c r="R777" t="s">
        <v>79119</v>
      </c>
      <c r="S777" t="s">
        <v>79119</v>
      </c>
      <c r="T777" t="s">
        <v>80735</v>
      </c>
      <c r="U777" t="s">
        <v>106816</v>
      </c>
      <c r="V777" t="s">
        <v>106817</v>
      </c>
      <c r="W777">
        <v>14353000</v>
      </c>
      <c r="X777">
        <v>2</v>
      </c>
      <c r="Y777" t="s">
        <v>106818</v>
      </c>
      <c r="Z777" t="s">
        <v>106819</v>
      </c>
      <c r="AA777" t="s">
        <v>106820</v>
      </c>
      <c r="AB777" t="s">
        <v>106821</v>
      </c>
      <c r="AC777" t="s">
        <v>25820</v>
      </c>
      <c r="AD777" t="s">
        <v>25820</v>
      </c>
      <c r="AE777">
        <v>2294</v>
      </c>
      <c r="AF777" t="s">
        <v>25822</v>
      </c>
      <c r="AG777" t="s">
        <v>25823</v>
      </c>
      <c r="AH777" t="s">
        <v>25824</v>
      </c>
      <c r="AI777" t="s">
        <v>25825</v>
      </c>
      <c r="AJ777" s="4" t="s">
        <v>25826</v>
      </c>
    </row>
    <row r="778" spans="1:36" x14ac:dyDescent="0.3">
      <c r="A778" t="s">
        <v>50307</v>
      </c>
      <c r="B778" t="s">
        <v>50308</v>
      </c>
      <c r="C778" t="s">
        <v>51154</v>
      </c>
      <c r="D778" t="s">
        <v>50096</v>
      </c>
      <c r="H778" t="s">
        <v>34450</v>
      </c>
      <c r="J778" t="s">
        <v>34451</v>
      </c>
      <c r="N778">
        <v>3</v>
      </c>
      <c r="O778">
        <v>3</v>
      </c>
      <c r="P778">
        <v>3</v>
      </c>
      <c r="Q778" t="s">
        <v>76407</v>
      </c>
      <c r="R778" t="s">
        <v>76407</v>
      </c>
      <c r="S778" t="s">
        <v>76407</v>
      </c>
      <c r="T778" t="s">
        <v>81494</v>
      </c>
      <c r="U778">
        <v>0</v>
      </c>
      <c r="V778" t="s">
        <v>106822</v>
      </c>
      <c r="W778">
        <v>81547000</v>
      </c>
      <c r="X778">
        <v>19</v>
      </c>
      <c r="Y778" t="s">
        <v>106823</v>
      </c>
      <c r="Z778" t="s">
        <v>106824</v>
      </c>
      <c r="AA778" t="s">
        <v>106825</v>
      </c>
      <c r="AB778" t="s">
        <v>106826</v>
      </c>
      <c r="AC778" t="s">
        <v>34452</v>
      </c>
      <c r="AD778" t="s">
        <v>34452</v>
      </c>
      <c r="AE778">
        <v>3009</v>
      </c>
      <c r="AF778" t="s">
        <v>34453</v>
      </c>
      <c r="AG778" t="s">
        <v>34454</v>
      </c>
      <c r="AH778" t="s">
        <v>34455</v>
      </c>
      <c r="AJ778" s="4" t="s">
        <v>34456</v>
      </c>
    </row>
    <row r="779" spans="1:36" x14ac:dyDescent="0.3">
      <c r="A779" t="s">
        <v>50309</v>
      </c>
      <c r="B779" t="s">
        <v>50310</v>
      </c>
      <c r="C779" t="s">
        <v>99710</v>
      </c>
      <c r="D779" t="s">
        <v>73704</v>
      </c>
      <c r="I779" t="s">
        <v>10206</v>
      </c>
      <c r="J779" t="s">
        <v>10207</v>
      </c>
      <c r="N779">
        <v>9</v>
      </c>
      <c r="O779">
        <v>4</v>
      </c>
      <c r="P779">
        <v>4</v>
      </c>
      <c r="Q779" t="s">
        <v>80811</v>
      </c>
      <c r="R779" t="s">
        <v>77370</v>
      </c>
      <c r="S779" t="s">
        <v>77370</v>
      </c>
      <c r="T779" t="s">
        <v>88076</v>
      </c>
      <c r="U779">
        <v>0</v>
      </c>
      <c r="V779" t="s">
        <v>106827</v>
      </c>
      <c r="W779">
        <v>83027000</v>
      </c>
      <c r="X779">
        <v>10</v>
      </c>
      <c r="Y779" t="s">
        <v>106828</v>
      </c>
      <c r="Z779" t="s">
        <v>106829</v>
      </c>
      <c r="AA779" t="s">
        <v>106830</v>
      </c>
      <c r="AB779" t="s">
        <v>106831</v>
      </c>
      <c r="AC779" t="s">
        <v>10208</v>
      </c>
      <c r="AD779" t="s">
        <v>10208</v>
      </c>
      <c r="AE779">
        <v>991</v>
      </c>
      <c r="AF779" t="s">
        <v>10210</v>
      </c>
      <c r="AG779" t="s">
        <v>10211</v>
      </c>
      <c r="AH779" t="s">
        <v>10212</v>
      </c>
      <c r="AJ779" s="4" t="s">
        <v>10205</v>
      </c>
    </row>
    <row r="780" spans="1:36" x14ac:dyDescent="0.3">
      <c r="A780">
        <v>1</v>
      </c>
      <c r="B780" t="s">
        <v>50311</v>
      </c>
      <c r="C780">
        <v>1</v>
      </c>
      <c r="D780" t="s">
        <v>99711</v>
      </c>
      <c r="H780" t="s">
        <v>40322</v>
      </c>
      <c r="I780" t="s">
        <v>40321</v>
      </c>
      <c r="J780" t="s">
        <v>40320</v>
      </c>
      <c r="K780" t="s">
        <v>40319</v>
      </c>
      <c r="N780">
        <v>1</v>
      </c>
      <c r="O780">
        <v>1</v>
      </c>
      <c r="P780">
        <v>1</v>
      </c>
      <c r="Q780" t="s">
        <v>97882</v>
      </c>
      <c r="R780" t="s">
        <v>97882</v>
      </c>
      <c r="S780" t="s">
        <v>97882</v>
      </c>
      <c r="T780" t="s">
        <v>106832</v>
      </c>
      <c r="U780">
        <v>0</v>
      </c>
      <c r="V780" t="s">
        <v>59371</v>
      </c>
      <c r="W780">
        <v>17561000</v>
      </c>
      <c r="X780">
        <v>4</v>
      </c>
      <c r="Y780" t="s">
        <v>106833</v>
      </c>
      <c r="Z780" t="s">
        <v>106834</v>
      </c>
      <c r="AA780" t="s">
        <v>106835</v>
      </c>
      <c r="AB780" t="s">
        <v>106836</v>
      </c>
      <c r="AC780" t="s">
        <v>40318</v>
      </c>
      <c r="AD780" t="s">
        <v>40318</v>
      </c>
      <c r="AE780">
        <v>482</v>
      </c>
      <c r="AF780" t="s">
        <v>40317</v>
      </c>
      <c r="AG780" t="s">
        <v>40316</v>
      </c>
      <c r="AH780" t="s">
        <v>40315</v>
      </c>
      <c r="AI780" t="s">
        <v>40314</v>
      </c>
      <c r="AJ780" s="4" t="s">
        <v>36853</v>
      </c>
    </row>
    <row r="781" spans="1:36" x14ac:dyDescent="0.3">
      <c r="A781" t="s">
        <v>50312</v>
      </c>
      <c r="B781" t="s">
        <v>50313</v>
      </c>
      <c r="C781" t="s">
        <v>51047</v>
      </c>
      <c r="D781" t="s">
        <v>75380</v>
      </c>
      <c r="N781">
        <v>2</v>
      </c>
      <c r="O781">
        <v>2</v>
      </c>
      <c r="P781">
        <v>2</v>
      </c>
      <c r="Q781" t="s">
        <v>77446</v>
      </c>
      <c r="R781" t="s">
        <v>77446</v>
      </c>
      <c r="S781" t="s">
        <v>77446</v>
      </c>
      <c r="T781" t="s">
        <v>106837</v>
      </c>
      <c r="U781">
        <v>0</v>
      </c>
      <c r="V781" t="s">
        <v>106838</v>
      </c>
      <c r="W781">
        <v>92862000</v>
      </c>
      <c r="X781">
        <v>7</v>
      </c>
      <c r="Y781" t="s">
        <v>106839</v>
      </c>
      <c r="Z781" t="s">
        <v>106840</v>
      </c>
      <c r="AA781" t="s">
        <v>106841</v>
      </c>
      <c r="AB781" t="s">
        <v>106842</v>
      </c>
      <c r="AC781" t="s">
        <v>40313</v>
      </c>
      <c r="AD781" t="s">
        <v>40313</v>
      </c>
      <c r="AE781">
        <v>1103</v>
      </c>
      <c r="AF781" t="s">
        <v>40312</v>
      </c>
      <c r="AG781" t="s">
        <v>40311</v>
      </c>
      <c r="AJ781" s="4" t="s">
        <v>11397</v>
      </c>
    </row>
    <row r="782" spans="1:36" x14ac:dyDescent="0.3">
      <c r="A782" t="s">
        <v>50314</v>
      </c>
      <c r="B782" t="s">
        <v>50315</v>
      </c>
      <c r="C782" t="s">
        <v>99712</v>
      </c>
      <c r="D782" t="s">
        <v>70385</v>
      </c>
      <c r="H782" t="s">
        <v>5350</v>
      </c>
      <c r="I782" t="s">
        <v>40310</v>
      </c>
      <c r="J782" t="s">
        <v>20415</v>
      </c>
      <c r="N782">
        <v>3</v>
      </c>
      <c r="O782">
        <v>3</v>
      </c>
      <c r="P782">
        <v>3</v>
      </c>
      <c r="Q782" t="s">
        <v>76722</v>
      </c>
      <c r="R782" t="s">
        <v>76722</v>
      </c>
      <c r="S782" t="s">
        <v>76722</v>
      </c>
      <c r="T782" t="s">
        <v>106843</v>
      </c>
      <c r="U782">
        <v>0</v>
      </c>
      <c r="V782" t="s">
        <v>106844</v>
      </c>
      <c r="W782">
        <v>65848000</v>
      </c>
      <c r="X782">
        <v>9</v>
      </c>
      <c r="Y782" t="s">
        <v>106845</v>
      </c>
      <c r="Z782" t="s">
        <v>106846</v>
      </c>
      <c r="AA782" t="s">
        <v>106847</v>
      </c>
      <c r="AB782" t="s">
        <v>106848</v>
      </c>
      <c r="AC782" t="s">
        <v>40309</v>
      </c>
      <c r="AD782" t="s">
        <v>40308</v>
      </c>
      <c r="AE782">
        <v>695</v>
      </c>
      <c r="AF782" t="s">
        <v>40307</v>
      </c>
      <c r="AG782" t="s">
        <v>40306</v>
      </c>
      <c r="AJ782" s="4" t="s">
        <v>7014</v>
      </c>
    </row>
    <row r="783" spans="1:36" x14ac:dyDescent="0.3">
      <c r="A783" t="s">
        <v>50316</v>
      </c>
      <c r="B783" t="s">
        <v>50317</v>
      </c>
      <c r="C783" t="s">
        <v>55042</v>
      </c>
      <c r="D783" t="s">
        <v>99713</v>
      </c>
      <c r="H783" t="s">
        <v>388</v>
      </c>
      <c r="I783" t="s">
        <v>9786</v>
      </c>
      <c r="J783" t="s">
        <v>40305</v>
      </c>
      <c r="N783">
        <v>2</v>
      </c>
      <c r="O783">
        <v>2</v>
      </c>
      <c r="P783">
        <v>2</v>
      </c>
      <c r="Q783" t="s">
        <v>77281</v>
      </c>
      <c r="R783" t="s">
        <v>77281</v>
      </c>
      <c r="S783" t="s">
        <v>77281</v>
      </c>
      <c r="T783" t="s">
        <v>106849</v>
      </c>
      <c r="U783">
        <v>0</v>
      </c>
      <c r="V783" t="s">
        <v>106850</v>
      </c>
      <c r="W783">
        <v>123880000</v>
      </c>
      <c r="X783">
        <v>14</v>
      </c>
      <c r="Y783" t="s">
        <v>106851</v>
      </c>
      <c r="Z783" t="s">
        <v>106852</v>
      </c>
      <c r="AA783" t="s">
        <v>106853</v>
      </c>
      <c r="AB783" t="s">
        <v>106854</v>
      </c>
      <c r="AC783" t="s">
        <v>40304</v>
      </c>
      <c r="AD783" t="s">
        <v>40304</v>
      </c>
      <c r="AE783">
        <v>2425</v>
      </c>
      <c r="AF783" t="s">
        <v>40303</v>
      </c>
      <c r="AG783" t="s">
        <v>40302</v>
      </c>
      <c r="AH783" t="s">
        <v>40301</v>
      </c>
      <c r="AJ783" s="4" t="s">
        <v>36854</v>
      </c>
    </row>
    <row r="784" spans="1:36" x14ac:dyDescent="0.3">
      <c r="A784" t="s">
        <v>50318</v>
      </c>
      <c r="B784" t="s">
        <v>50319</v>
      </c>
      <c r="C784" t="s">
        <v>53204</v>
      </c>
      <c r="D784" t="s">
        <v>93771</v>
      </c>
      <c r="H784" t="s">
        <v>26930</v>
      </c>
      <c r="I784" t="s">
        <v>26931</v>
      </c>
      <c r="J784" t="s">
        <v>26932</v>
      </c>
      <c r="K784" t="s">
        <v>7728</v>
      </c>
      <c r="N784">
        <v>11</v>
      </c>
      <c r="O784">
        <v>11</v>
      </c>
      <c r="P784">
        <v>11</v>
      </c>
      <c r="Q784" t="s">
        <v>48484</v>
      </c>
      <c r="R784" t="s">
        <v>48484</v>
      </c>
      <c r="S784" t="s">
        <v>48484</v>
      </c>
      <c r="T784" t="s">
        <v>82650</v>
      </c>
      <c r="U784">
        <v>0</v>
      </c>
      <c r="V784" t="s">
        <v>106855</v>
      </c>
      <c r="W784">
        <v>617090000</v>
      </c>
      <c r="X784">
        <v>67</v>
      </c>
      <c r="Y784" t="s">
        <v>106856</v>
      </c>
      <c r="Z784" t="s">
        <v>98646</v>
      </c>
      <c r="AA784" t="s">
        <v>106857</v>
      </c>
      <c r="AB784" t="s">
        <v>106858</v>
      </c>
      <c r="AC784" t="s">
        <v>26933</v>
      </c>
      <c r="AD784" t="s">
        <v>26933</v>
      </c>
      <c r="AE784">
        <v>2396</v>
      </c>
      <c r="AF784" t="s">
        <v>26934</v>
      </c>
      <c r="AG784" t="s">
        <v>26935</v>
      </c>
      <c r="AH784" t="s">
        <v>26936</v>
      </c>
      <c r="AI784" t="s">
        <v>7734</v>
      </c>
      <c r="AJ784" s="4" t="s">
        <v>26937</v>
      </c>
    </row>
    <row r="785" spans="1:36" x14ac:dyDescent="0.3">
      <c r="A785" t="s">
        <v>50320</v>
      </c>
      <c r="B785" t="s">
        <v>50321</v>
      </c>
      <c r="C785" t="s">
        <v>99714</v>
      </c>
      <c r="D785" t="s">
        <v>62621</v>
      </c>
      <c r="H785" t="s">
        <v>4028</v>
      </c>
      <c r="I785" t="s">
        <v>4029</v>
      </c>
      <c r="J785" t="s">
        <v>4030</v>
      </c>
      <c r="K785" t="s">
        <v>4031</v>
      </c>
      <c r="N785">
        <v>6</v>
      </c>
      <c r="O785">
        <v>5</v>
      </c>
      <c r="P785">
        <v>5</v>
      </c>
      <c r="Q785" t="s">
        <v>76968</v>
      </c>
      <c r="R785" t="s">
        <v>48748</v>
      </c>
      <c r="S785" t="s">
        <v>48748</v>
      </c>
      <c r="T785" t="s">
        <v>87874</v>
      </c>
      <c r="U785">
        <v>0</v>
      </c>
      <c r="V785" t="s">
        <v>63851</v>
      </c>
      <c r="W785">
        <v>332020000</v>
      </c>
      <c r="X785">
        <v>23</v>
      </c>
      <c r="Y785" t="s">
        <v>106859</v>
      </c>
      <c r="Z785" t="s">
        <v>106860</v>
      </c>
      <c r="AA785" t="s">
        <v>106861</v>
      </c>
      <c r="AB785" t="s">
        <v>106862</v>
      </c>
      <c r="AC785" t="s">
        <v>4032</v>
      </c>
      <c r="AD785" t="s">
        <v>4033</v>
      </c>
      <c r="AE785">
        <v>422</v>
      </c>
      <c r="AF785" t="s">
        <v>4034</v>
      </c>
      <c r="AG785" t="s">
        <v>4035</v>
      </c>
      <c r="AH785" t="s">
        <v>4036</v>
      </c>
      <c r="AI785" t="s">
        <v>4037</v>
      </c>
      <c r="AJ785" s="4" t="s">
        <v>4038</v>
      </c>
    </row>
    <row r="786" spans="1:36" x14ac:dyDescent="0.3">
      <c r="A786" t="s">
        <v>50322</v>
      </c>
      <c r="B786" t="s">
        <v>50323</v>
      </c>
      <c r="C786" t="s">
        <v>99715</v>
      </c>
      <c r="D786" t="s">
        <v>99716</v>
      </c>
      <c r="H786" t="s">
        <v>35399</v>
      </c>
      <c r="J786" t="s">
        <v>3301</v>
      </c>
      <c r="N786">
        <v>6</v>
      </c>
      <c r="O786">
        <v>5</v>
      </c>
      <c r="P786">
        <v>5</v>
      </c>
      <c r="Q786" t="s">
        <v>79405</v>
      </c>
      <c r="R786" t="s">
        <v>48628</v>
      </c>
      <c r="S786" t="s">
        <v>48628</v>
      </c>
      <c r="T786" t="s">
        <v>92533</v>
      </c>
      <c r="U786">
        <v>0</v>
      </c>
      <c r="V786" t="s">
        <v>62453</v>
      </c>
      <c r="W786">
        <v>271360000</v>
      </c>
      <c r="X786">
        <v>34</v>
      </c>
      <c r="Y786" t="s">
        <v>106863</v>
      </c>
      <c r="Z786" t="s">
        <v>106864</v>
      </c>
      <c r="AA786" t="s">
        <v>106865</v>
      </c>
      <c r="AB786" t="s">
        <v>106866</v>
      </c>
      <c r="AC786" t="s">
        <v>40300</v>
      </c>
      <c r="AD786" t="s">
        <v>40299</v>
      </c>
      <c r="AE786">
        <v>3097</v>
      </c>
      <c r="AF786" t="s">
        <v>35402</v>
      </c>
      <c r="AG786" t="s">
        <v>35403</v>
      </c>
    </row>
    <row r="787" spans="1:36" x14ac:dyDescent="0.3">
      <c r="A787" t="s">
        <v>50324</v>
      </c>
      <c r="B787" t="s">
        <v>50325</v>
      </c>
      <c r="C787" t="s">
        <v>99717</v>
      </c>
      <c r="D787" t="s">
        <v>99718</v>
      </c>
      <c r="H787" t="s">
        <v>14612</v>
      </c>
      <c r="I787" t="s">
        <v>14613</v>
      </c>
      <c r="J787" t="s">
        <v>14614</v>
      </c>
      <c r="K787" t="s">
        <v>14615</v>
      </c>
      <c r="N787">
        <v>2</v>
      </c>
      <c r="O787">
        <v>2</v>
      </c>
      <c r="P787">
        <v>2</v>
      </c>
      <c r="Q787" t="s">
        <v>76128</v>
      </c>
      <c r="R787" t="s">
        <v>76128</v>
      </c>
      <c r="S787" t="s">
        <v>76128</v>
      </c>
      <c r="T787" t="s">
        <v>88829</v>
      </c>
      <c r="U787">
        <v>0</v>
      </c>
      <c r="V787" t="s">
        <v>98389</v>
      </c>
      <c r="W787">
        <v>48767000</v>
      </c>
      <c r="X787">
        <v>13</v>
      </c>
      <c r="Y787" t="s">
        <v>106867</v>
      </c>
      <c r="Z787" t="s">
        <v>106868</v>
      </c>
      <c r="AA787" t="s">
        <v>106869</v>
      </c>
      <c r="AB787" t="s">
        <v>106870</v>
      </c>
      <c r="AC787" t="s">
        <v>40298</v>
      </c>
      <c r="AD787" t="s">
        <v>40298</v>
      </c>
      <c r="AE787">
        <v>1407</v>
      </c>
      <c r="AF787" t="s">
        <v>14618</v>
      </c>
      <c r="AG787" t="s">
        <v>14619</v>
      </c>
      <c r="AH787" t="s">
        <v>14620</v>
      </c>
      <c r="AJ787" s="4" t="s">
        <v>14621</v>
      </c>
    </row>
    <row r="788" spans="1:36" x14ac:dyDescent="0.3">
      <c r="A788" t="s">
        <v>50326</v>
      </c>
      <c r="B788" t="s">
        <v>50327</v>
      </c>
      <c r="C788" t="s">
        <v>99719</v>
      </c>
      <c r="D788" t="s">
        <v>56726</v>
      </c>
      <c r="I788" t="s">
        <v>40297</v>
      </c>
      <c r="J788" t="s">
        <v>957</v>
      </c>
      <c r="N788">
        <v>1</v>
      </c>
      <c r="O788">
        <v>1</v>
      </c>
      <c r="P788">
        <v>1</v>
      </c>
      <c r="Q788" t="s">
        <v>76838</v>
      </c>
      <c r="R788" t="s">
        <v>76838</v>
      </c>
      <c r="S788" t="s">
        <v>76838</v>
      </c>
      <c r="T788" t="s">
        <v>106871</v>
      </c>
      <c r="U788">
        <v>0</v>
      </c>
      <c r="V788" t="s">
        <v>106872</v>
      </c>
      <c r="W788">
        <v>43547000</v>
      </c>
      <c r="X788">
        <v>1</v>
      </c>
      <c r="Y788" t="s">
        <v>106873</v>
      </c>
      <c r="Z788" t="s">
        <v>106874</v>
      </c>
      <c r="AA788" t="s">
        <v>106875</v>
      </c>
      <c r="AB788" t="s">
        <v>106876</v>
      </c>
      <c r="AC788" t="s">
        <v>40296</v>
      </c>
      <c r="AD788" t="s">
        <v>40296</v>
      </c>
      <c r="AE788">
        <v>1429</v>
      </c>
      <c r="AF788" t="s">
        <v>40295</v>
      </c>
      <c r="AG788" t="s">
        <v>40294</v>
      </c>
      <c r="AJ788" s="4" t="s">
        <v>36855</v>
      </c>
    </row>
    <row r="789" spans="1:36" x14ac:dyDescent="0.3">
      <c r="A789" t="s">
        <v>50328</v>
      </c>
      <c r="B789" t="s">
        <v>50329</v>
      </c>
      <c r="C789" t="s">
        <v>49839</v>
      </c>
      <c r="D789" t="s">
        <v>99720</v>
      </c>
      <c r="H789" t="s">
        <v>29669</v>
      </c>
      <c r="I789" t="s">
        <v>19942</v>
      </c>
      <c r="J789" t="s">
        <v>957</v>
      </c>
      <c r="N789">
        <v>1</v>
      </c>
      <c r="O789">
        <v>1</v>
      </c>
      <c r="P789">
        <v>1</v>
      </c>
      <c r="Q789" t="s">
        <v>48425</v>
      </c>
      <c r="R789" t="s">
        <v>48425</v>
      </c>
      <c r="S789" t="s">
        <v>48425</v>
      </c>
      <c r="T789" t="s">
        <v>92874</v>
      </c>
      <c r="U789" t="s">
        <v>106877</v>
      </c>
      <c r="V789" t="s">
        <v>106878</v>
      </c>
      <c r="W789">
        <v>109580000</v>
      </c>
      <c r="X789">
        <v>9</v>
      </c>
      <c r="Y789" t="s">
        <v>106879</v>
      </c>
      <c r="Z789" t="s">
        <v>106880</v>
      </c>
      <c r="AA789" t="s">
        <v>106881</v>
      </c>
      <c r="AB789" t="s">
        <v>106882</v>
      </c>
      <c r="AC789" t="s">
        <v>29670</v>
      </c>
      <c r="AD789" t="s">
        <v>29670</v>
      </c>
      <c r="AE789">
        <v>2628</v>
      </c>
      <c r="AF789" t="s">
        <v>29671</v>
      </c>
      <c r="AG789" t="s">
        <v>29672</v>
      </c>
      <c r="AJ789" s="4" t="s">
        <v>29673</v>
      </c>
    </row>
    <row r="790" spans="1:36" x14ac:dyDescent="0.3">
      <c r="A790" t="s">
        <v>50330</v>
      </c>
      <c r="B790" t="s">
        <v>50331</v>
      </c>
      <c r="C790" t="s">
        <v>99721</v>
      </c>
      <c r="D790" t="s">
        <v>48851</v>
      </c>
      <c r="H790" t="s">
        <v>32667</v>
      </c>
      <c r="I790" t="s">
        <v>32668</v>
      </c>
      <c r="J790" t="s">
        <v>32669</v>
      </c>
      <c r="N790">
        <v>9</v>
      </c>
      <c r="O790">
        <v>9</v>
      </c>
      <c r="P790">
        <v>8</v>
      </c>
      <c r="Q790" t="s">
        <v>78436</v>
      </c>
      <c r="R790" t="s">
        <v>78436</v>
      </c>
      <c r="S790">
        <v>20</v>
      </c>
      <c r="T790" t="s">
        <v>78454</v>
      </c>
      <c r="U790">
        <v>0</v>
      </c>
      <c r="V790" t="s">
        <v>106883</v>
      </c>
      <c r="W790">
        <v>487910000</v>
      </c>
      <c r="X790">
        <v>42</v>
      </c>
      <c r="Y790" t="s">
        <v>106884</v>
      </c>
      <c r="Z790" t="s">
        <v>106885</v>
      </c>
      <c r="AA790" t="s">
        <v>106886</v>
      </c>
      <c r="AB790" t="s">
        <v>106887</v>
      </c>
      <c r="AC790" t="s">
        <v>32670</v>
      </c>
      <c r="AD790" t="s">
        <v>32671</v>
      </c>
      <c r="AE790">
        <v>2858</v>
      </c>
      <c r="AF790" t="s">
        <v>32672</v>
      </c>
      <c r="AG790" t="s">
        <v>32673</v>
      </c>
      <c r="AH790" t="s">
        <v>32674</v>
      </c>
      <c r="AJ790" s="4" t="s">
        <v>32675</v>
      </c>
    </row>
    <row r="791" spans="1:36" x14ac:dyDescent="0.3">
      <c r="A791" t="s">
        <v>50332</v>
      </c>
      <c r="B791" t="s">
        <v>50333</v>
      </c>
      <c r="C791" t="s">
        <v>99722</v>
      </c>
      <c r="D791" t="s">
        <v>99723</v>
      </c>
      <c r="I791" t="s">
        <v>40293</v>
      </c>
      <c r="N791">
        <v>3</v>
      </c>
      <c r="O791">
        <v>3</v>
      </c>
      <c r="P791">
        <v>3</v>
      </c>
      <c r="Q791" t="s">
        <v>78320</v>
      </c>
      <c r="R791" t="s">
        <v>78320</v>
      </c>
      <c r="S791" t="s">
        <v>78320</v>
      </c>
      <c r="T791" t="s">
        <v>106888</v>
      </c>
      <c r="U791">
        <v>0</v>
      </c>
      <c r="V791" t="s">
        <v>106889</v>
      </c>
      <c r="W791">
        <v>88159000</v>
      </c>
      <c r="X791">
        <v>14</v>
      </c>
      <c r="Y791" t="s">
        <v>106890</v>
      </c>
      <c r="Z791" t="s">
        <v>106891</v>
      </c>
      <c r="AA791" t="s">
        <v>106892</v>
      </c>
      <c r="AB791" t="s">
        <v>106893</v>
      </c>
      <c r="AC791" t="s">
        <v>40292</v>
      </c>
      <c r="AD791" t="s">
        <v>40291</v>
      </c>
      <c r="AE791">
        <v>350</v>
      </c>
      <c r="AF791" t="s">
        <v>40290</v>
      </c>
      <c r="AG791" t="s">
        <v>40289</v>
      </c>
      <c r="AJ791" s="4" t="s">
        <v>3106</v>
      </c>
    </row>
    <row r="792" spans="1:36" x14ac:dyDescent="0.3">
      <c r="A792" t="s">
        <v>50334</v>
      </c>
      <c r="B792" t="s">
        <v>50335</v>
      </c>
      <c r="C792" t="s">
        <v>99724</v>
      </c>
      <c r="D792" t="s">
        <v>99725</v>
      </c>
      <c r="H792" t="s">
        <v>25548</v>
      </c>
      <c r="I792" t="s">
        <v>25549</v>
      </c>
      <c r="J792" t="s">
        <v>2529</v>
      </c>
      <c r="N792">
        <v>5</v>
      </c>
      <c r="O792">
        <v>5</v>
      </c>
      <c r="P792">
        <v>5</v>
      </c>
      <c r="Q792" t="s">
        <v>76375</v>
      </c>
      <c r="R792" t="s">
        <v>76375</v>
      </c>
      <c r="S792" t="s">
        <v>76375</v>
      </c>
      <c r="T792" t="s">
        <v>87387</v>
      </c>
      <c r="U792">
        <v>0</v>
      </c>
      <c r="V792" t="s">
        <v>106894</v>
      </c>
      <c r="W792">
        <v>446450000</v>
      </c>
      <c r="X792">
        <v>17</v>
      </c>
      <c r="Y792" t="s">
        <v>106895</v>
      </c>
      <c r="Z792" t="s">
        <v>106896</v>
      </c>
      <c r="AA792" t="s">
        <v>106897</v>
      </c>
      <c r="AB792" t="s">
        <v>106898</v>
      </c>
      <c r="AC792" t="s">
        <v>40288</v>
      </c>
      <c r="AD792" t="s">
        <v>40288</v>
      </c>
      <c r="AE792">
        <v>2269</v>
      </c>
      <c r="AF792" t="s">
        <v>25551</v>
      </c>
      <c r="AG792" t="s">
        <v>25552</v>
      </c>
      <c r="AH792" t="s">
        <v>25553</v>
      </c>
      <c r="AJ792" s="4" t="s">
        <v>25554</v>
      </c>
    </row>
    <row r="793" spans="1:36" x14ac:dyDescent="0.3">
      <c r="A793" t="s">
        <v>50336</v>
      </c>
      <c r="B793" t="s">
        <v>50337</v>
      </c>
      <c r="C793" t="s">
        <v>99726</v>
      </c>
      <c r="D793" t="s">
        <v>57383</v>
      </c>
      <c r="H793" t="s">
        <v>10459</v>
      </c>
      <c r="I793" t="s">
        <v>1149</v>
      </c>
      <c r="J793" t="s">
        <v>2778</v>
      </c>
      <c r="N793">
        <v>5</v>
      </c>
      <c r="O793">
        <v>5</v>
      </c>
      <c r="P793">
        <v>2</v>
      </c>
      <c r="Q793" t="s">
        <v>81134</v>
      </c>
      <c r="R793" t="s">
        <v>81134</v>
      </c>
      <c r="S793" t="s">
        <v>75954</v>
      </c>
      <c r="T793" t="s">
        <v>106899</v>
      </c>
      <c r="U793">
        <v>0</v>
      </c>
      <c r="V793" t="s">
        <v>106900</v>
      </c>
      <c r="W793">
        <v>3327300000</v>
      </c>
      <c r="X793">
        <v>32</v>
      </c>
      <c r="Y793" t="s">
        <v>106901</v>
      </c>
      <c r="Z793" t="s">
        <v>106902</v>
      </c>
      <c r="AA793" t="s">
        <v>106903</v>
      </c>
      <c r="AB793" t="s">
        <v>106904</v>
      </c>
      <c r="AC793" t="s">
        <v>40287</v>
      </c>
      <c r="AD793" t="s">
        <v>40286</v>
      </c>
      <c r="AE793">
        <v>1276</v>
      </c>
      <c r="AF793" t="s">
        <v>40285</v>
      </c>
      <c r="AG793" t="s">
        <v>40284</v>
      </c>
    </row>
    <row r="794" spans="1:36" x14ac:dyDescent="0.3">
      <c r="A794" t="s">
        <v>50338</v>
      </c>
      <c r="B794" t="s">
        <v>50339</v>
      </c>
      <c r="C794" t="s">
        <v>54111</v>
      </c>
      <c r="D794" t="s">
        <v>99727</v>
      </c>
      <c r="H794" t="s">
        <v>29789</v>
      </c>
      <c r="I794" t="s">
        <v>29790</v>
      </c>
      <c r="J794" t="s">
        <v>20375</v>
      </c>
      <c r="N794">
        <v>3</v>
      </c>
      <c r="O794">
        <v>3</v>
      </c>
      <c r="P794">
        <v>3</v>
      </c>
      <c r="Q794" t="s">
        <v>76647</v>
      </c>
      <c r="R794" t="s">
        <v>76647</v>
      </c>
      <c r="S794" t="s">
        <v>76647</v>
      </c>
      <c r="T794" t="s">
        <v>78375</v>
      </c>
      <c r="U794">
        <v>0</v>
      </c>
      <c r="V794" t="s">
        <v>106905</v>
      </c>
      <c r="W794">
        <v>29381000</v>
      </c>
      <c r="X794">
        <v>9</v>
      </c>
      <c r="Y794" t="s">
        <v>106906</v>
      </c>
      <c r="Z794" t="s">
        <v>106907</v>
      </c>
      <c r="AA794" t="s">
        <v>106908</v>
      </c>
      <c r="AB794" t="s">
        <v>106909</v>
      </c>
      <c r="AC794" t="s">
        <v>29791</v>
      </c>
      <c r="AD794" t="s">
        <v>29791</v>
      </c>
      <c r="AE794">
        <v>2637</v>
      </c>
      <c r="AF794" t="s">
        <v>29792</v>
      </c>
      <c r="AG794" t="s">
        <v>29793</v>
      </c>
      <c r="AH794" t="s">
        <v>29794</v>
      </c>
      <c r="AJ794" s="4" t="s">
        <v>29795</v>
      </c>
    </row>
    <row r="795" spans="1:36" x14ac:dyDescent="0.3">
      <c r="A795" t="s">
        <v>50340</v>
      </c>
      <c r="B795" t="s">
        <v>50341</v>
      </c>
      <c r="C795" t="s">
        <v>50712</v>
      </c>
      <c r="D795" t="s">
        <v>99728</v>
      </c>
      <c r="H795" t="s">
        <v>1991</v>
      </c>
      <c r="I795" t="s">
        <v>1651</v>
      </c>
      <c r="J795" t="s">
        <v>2219</v>
      </c>
      <c r="K795" t="s">
        <v>606</v>
      </c>
      <c r="N795">
        <v>1</v>
      </c>
      <c r="O795">
        <v>1</v>
      </c>
      <c r="P795">
        <v>1</v>
      </c>
      <c r="Q795" t="s">
        <v>75948</v>
      </c>
      <c r="R795" t="s">
        <v>75948</v>
      </c>
      <c r="S795" t="s">
        <v>75948</v>
      </c>
      <c r="T795" t="s">
        <v>80727</v>
      </c>
      <c r="U795">
        <v>0</v>
      </c>
      <c r="V795" t="s">
        <v>106910</v>
      </c>
      <c r="W795">
        <v>45591000</v>
      </c>
      <c r="X795">
        <v>4</v>
      </c>
      <c r="Y795" t="s">
        <v>106911</v>
      </c>
      <c r="Z795" t="s">
        <v>106912</v>
      </c>
      <c r="AA795" t="s">
        <v>106913</v>
      </c>
      <c r="AB795" t="s">
        <v>106914</v>
      </c>
      <c r="AC795" t="s">
        <v>2220</v>
      </c>
      <c r="AD795" t="s">
        <v>2220</v>
      </c>
      <c r="AE795">
        <v>276</v>
      </c>
      <c r="AF795" t="s">
        <v>2221</v>
      </c>
      <c r="AG795" t="s">
        <v>2222</v>
      </c>
      <c r="AH795" t="s">
        <v>2223</v>
      </c>
      <c r="AJ795" s="4" t="s">
        <v>2224</v>
      </c>
    </row>
    <row r="796" spans="1:36" x14ac:dyDescent="0.3">
      <c r="A796" t="s">
        <v>50342</v>
      </c>
      <c r="B796" t="s">
        <v>50343</v>
      </c>
      <c r="C796" t="s">
        <v>52011</v>
      </c>
      <c r="D796" t="s">
        <v>99729</v>
      </c>
      <c r="H796" t="s">
        <v>3667</v>
      </c>
      <c r="I796" t="s">
        <v>3668</v>
      </c>
      <c r="J796" t="s">
        <v>3669</v>
      </c>
      <c r="N796">
        <v>7</v>
      </c>
      <c r="O796">
        <v>7</v>
      </c>
      <c r="P796">
        <v>7</v>
      </c>
      <c r="Q796" t="s">
        <v>77370</v>
      </c>
      <c r="R796" t="s">
        <v>77370</v>
      </c>
      <c r="S796" t="s">
        <v>77370</v>
      </c>
      <c r="T796" t="s">
        <v>81486</v>
      </c>
      <c r="U796">
        <v>0</v>
      </c>
      <c r="V796" t="s">
        <v>59694</v>
      </c>
      <c r="W796">
        <v>272130000</v>
      </c>
      <c r="X796">
        <v>34</v>
      </c>
      <c r="Y796" t="s">
        <v>106915</v>
      </c>
      <c r="Z796" t="s">
        <v>106916</v>
      </c>
      <c r="AA796" t="s">
        <v>106917</v>
      </c>
      <c r="AB796" t="s">
        <v>106918</v>
      </c>
      <c r="AC796" t="s">
        <v>3670</v>
      </c>
      <c r="AD796" t="s">
        <v>3670</v>
      </c>
      <c r="AE796">
        <v>393</v>
      </c>
      <c r="AF796" t="s">
        <v>3671</v>
      </c>
      <c r="AG796" t="s">
        <v>3672</v>
      </c>
      <c r="AH796" t="s">
        <v>3673</v>
      </c>
      <c r="AJ796" s="4" t="s">
        <v>3674</v>
      </c>
    </row>
    <row r="797" spans="1:36" x14ac:dyDescent="0.3">
      <c r="A797" t="s">
        <v>50344</v>
      </c>
      <c r="B797" t="s">
        <v>50345</v>
      </c>
      <c r="C797" t="s">
        <v>99730</v>
      </c>
      <c r="D797" t="s">
        <v>99731</v>
      </c>
      <c r="H797" t="s">
        <v>4687</v>
      </c>
      <c r="I797" t="s">
        <v>4688</v>
      </c>
      <c r="J797" t="s">
        <v>4689</v>
      </c>
      <c r="K797" t="s">
        <v>4690</v>
      </c>
      <c r="N797">
        <v>4</v>
      </c>
      <c r="O797">
        <v>4</v>
      </c>
      <c r="P797">
        <v>4</v>
      </c>
      <c r="Q797" t="s">
        <v>75924</v>
      </c>
      <c r="R797" t="s">
        <v>75924</v>
      </c>
      <c r="S797" t="s">
        <v>75924</v>
      </c>
      <c r="T797" t="s">
        <v>53479</v>
      </c>
      <c r="U797">
        <v>0</v>
      </c>
      <c r="V797" t="s">
        <v>106919</v>
      </c>
      <c r="W797">
        <v>4078100000</v>
      </c>
      <c r="X797">
        <v>48</v>
      </c>
      <c r="Y797" t="s">
        <v>106920</v>
      </c>
      <c r="Z797" t="s">
        <v>106921</v>
      </c>
      <c r="AA797" t="s">
        <v>106922</v>
      </c>
      <c r="AB797" t="s">
        <v>106923</v>
      </c>
      <c r="AC797" t="s">
        <v>4691</v>
      </c>
      <c r="AD797" t="s">
        <v>4691</v>
      </c>
      <c r="AE797">
        <v>468</v>
      </c>
      <c r="AF797" t="s">
        <v>4692</v>
      </c>
      <c r="AG797" t="s">
        <v>4693</v>
      </c>
      <c r="AH797" t="s">
        <v>4694</v>
      </c>
      <c r="AJ797" s="4" t="s">
        <v>4695</v>
      </c>
    </row>
    <row r="798" spans="1:36" x14ac:dyDescent="0.3">
      <c r="A798" t="s">
        <v>50346</v>
      </c>
      <c r="B798" t="s">
        <v>50347</v>
      </c>
      <c r="C798" t="s">
        <v>99732</v>
      </c>
      <c r="D798" t="s">
        <v>67802</v>
      </c>
      <c r="N798">
        <v>2</v>
      </c>
      <c r="O798">
        <v>2</v>
      </c>
      <c r="P798">
        <v>2</v>
      </c>
      <c r="Q798" t="s">
        <v>80331</v>
      </c>
      <c r="R798" t="s">
        <v>80331</v>
      </c>
      <c r="S798" t="s">
        <v>80331</v>
      </c>
      <c r="T798" t="s">
        <v>106924</v>
      </c>
      <c r="U798">
        <v>0</v>
      </c>
      <c r="V798" t="s">
        <v>106925</v>
      </c>
      <c r="W798">
        <v>172780000</v>
      </c>
      <c r="X798">
        <v>9</v>
      </c>
      <c r="Y798" t="s">
        <v>106926</v>
      </c>
      <c r="Z798" t="s">
        <v>106927</v>
      </c>
      <c r="AA798" t="s">
        <v>106928</v>
      </c>
      <c r="AB798" t="s">
        <v>106929</v>
      </c>
      <c r="AC798" t="s">
        <v>40283</v>
      </c>
      <c r="AD798" t="s">
        <v>40283</v>
      </c>
      <c r="AE798">
        <v>1219</v>
      </c>
      <c r="AF798" t="s">
        <v>40282</v>
      </c>
      <c r="AG798" t="s">
        <v>40281</v>
      </c>
      <c r="AJ798" s="4" t="s">
        <v>35413</v>
      </c>
    </row>
    <row r="799" spans="1:36" x14ac:dyDescent="0.3">
      <c r="A799" t="s">
        <v>50348</v>
      </c>
      <c r="B799" t="s">
        <v>50349</v>
      </c>
      <c r="C799" t="s">
        <v>99733</v>
      </c>
      <c r="D799" t="s">
        <v>99734</v>
      </c>
      <c r="N799">
        <v>1</v>
      </c>
      <c r="O799">
        <v>1</v>
      </c>
      <c r="P799">
        <v>1</v>
      </c>
      <c r="Q799" t="s">
        <v>79311</v>
      </c>
      <c r="R799" t="s">
        <v>79311</v>
      </c>
      <c r="S799" t="s">
        <v>79311</v>
      </c>
      <c r="T799" t="s">
        <v>106930</v>
      </c>
      <c r="U799" t="s">
        <v>106931</v>
      </c>
      <c r="V799" t="s">
        <v>106932</v>
      </c>
      <c r="W799">
        <v>10724000</v>
      </c>
      <c r="X799">
        <v>5</v>
      </c>
      <c r="Y799" t="s">
        <v>106933</v>
      </c>
      <c r="Z799" t="s">
        <v>106934</v>
      </c>
      <c r="AA799" t="s">
        <v>106935</v>
      </c>
      <c r="AB799" t="s">
        <v>106936</v>
      </c>
      <c r="AC799" t="s">
        <v>40280</v>
      </c>
      <c r="AD799" t="s">
        <v>40280</v>
      </c>
      <c r="AE799">
        <v>2542</v>
      </c>
      <c r="AF799" t="s">
        <v>40279</v>
      </c>
      <c r="AG799" t="s">
        <v>40278</v>
      </c>
      <c r="AJ799" s="4" t="s">
        <v>36856</v>
      </c>
    </row>
    <row r="800" spans="1:36" x14ac:dyDescent="0.3">
      <c r="A800" t="s">
        <v>50350</v>
      </c>
      <c r="B800" t="s">
        <v>50351</v>
      </c>
      <c r="C800" t="s">
        <v>99735</v>
      </c>
      <c r="D800" t="s">
        <v>99736</v>
      </c>
      <c r="H800" t="s">
        <v>29559</v>
      </c>
      <c r="I800" t="s">
        <v>20368</v>
      </c>
      <c r="J800" t="s">
        <v>3940</v>
      </c>
      <c r="N800">
        <v>10</v>
      </c>
      <c r="O800">
        <v>10</v>
      </c>
      <c r="P800">
        <v>10</v>
      </c>
      <c r="Q800" t="s">
        <v>79682</v>
      </c>
      <c r="R800" t="s">
        <v>79682</v>
      </c>
      <c r="S800" t="s">
        <v>79682</v>
      </c>
      <c r="T800" t="s">
        <v>81291</v>
      </c>
      <c r="U800">
        <v>0</v>
      </c>
      <c r="V800" t="s">
        <v>106937</v>
      </c>
      <c r="W800">
        <v>682870000</v>
      </c>
      <c r="X800">
        <v>43</v>
      </c>
      <c r="Y800" t="s">
        <v>106938</v>
      </c>
      <c r="Z800" t="s">
        <v>106939</v>
      </c>
      <c r="AA800" t="s">
        <v>106940</v>
      </c>
      <c r="AB800" t="s">
        <v>106941</v>
      </c>
      <c r="AC800" t="s">
        <v>29560</v>
      </c>
      <c r="AD800" t="s">
        <v>40277</v>
      </c>
      <c r="AE800">
        <v>2621</v>
      </c>
      <c r="AF800" t="s">
        <v>29562</v>
      </c>
      <c r="AG800" t="s">
        <v>29563</v>
      </c>
      <c r="AH800" t="s">
        <v>29564</v>
      </c>
      <c r="AJ800" s="4" t="s">
        <v>29565</v>
      </c>
    </row>
    <row r="801" spans="1:36" x14ac:dyDescent="0.3">
      <c r="A801" t="s">
        <v>50173</v>
      </c>
      <c r="B801" t="s">
        <v>50352</v>
      </c>
      <c r="C801" t="s">
        <v>71915</v>
      </c>
      <c r="D801" t="s">
        <v>99737</v>
      </c>
      <c r="H801" t="s">
        <v>2978</v>
      </c>
      <c r="I801" t="s">
        <v>1378</v>
      </c>
      <c r="J801" t="s">
        <v>20277</v>
      </c>
      <c r="K801" t="s">
        <v>1380</v>
      </c>
      <c r="N801">
        <v>2</v>
      </c>
      <c r="O801">
        <v>2</v>
      </c>
      <c r="P801">
        <v>2</v>
      </c>
      <c r="Q801" t="s">
        <v>78551</v>
      </c>
      <c r="R801" t="s">
        <v>78551</v>
      </c>
      <c r="S801" t="s">
        <v>78551</v>
      </c>
      <c r="T801" t="s">
        <v>83049</v>
      </c>
      <c r="U801">
        <v>0</v>
      </c>
      <c r="V801" t="s">
        <v>106942</v>
      </c>
      <c r="W801">
        <v>147500000</v>
      </c>
      <c r="X801">
        <v>19</v>
      </c>
      <c r="Y801" t="s">
        <v>106943</v>
      </c>
      <c r="Z801" t="s">
        <v>106944</v>
      </c>
      <c r="AA801" t="s">
        <v>106945</v>
      </c>
      <c r="AB801" t="s">
        <v>106946</v>
      </c>
      <c r="AC801" t="s">
        <v>20278</v>
      </c>
      <c r="AD801" t="s">
        <v>20278</v>
      </c>
      <c r="AE801">
        <v>1882</v>
      </c>
      <c r="AF801" t="s">
        <v>20279</v>
      </c>
      <c r="AG801" t="s">
        <v>20280</v>
      </c>
      <c r="AH801" t="s">
        <v>20281</v>
      </c>
      <c r="AI801" t="s">
        <v>20282</v>
      </c>
      <c r="AJ801" s="4" t="s">
        <v>20283</v>
      </c>
    </row>
    <row r="802" spans="1:36" x14ac:dyDescent="0.3">
      <c r="A802" t="s">
        <v>50353</v>
      </c>
      <c r="B802" t="s">
        <v>50354</v>
      </c>
      <c r="C802" t="s">
        <v>61724</v>
      </c>
      <c r="D802" t="s">
        <v>99738</v>
      </c>
      <c r="H802" t="s">
        <v>27732</v>
      </c>
      <c r="I802" t="s">
        <v>27733</v>
      </c>
      <c r="J802" t="s">
        <v>27734</v>
      </c>
      <c r="K802" t="s">
        <v>27735</v>
      </c>
      <c r="N802">
        <v>7</v>
      </c>
      <c r="O802">
        <v>7</v>
      </c>
      <c r="P802">
        <v>7</v>
      </c>
      <c r="Q802">
        <v>55</v>
      </c>
      <c r="R802">
        <v>55</v>
      </c>
      <c r="S802">
        <v>55</v>
      </c>
      <c r="T802" t="s">
        <v>86150</v>
      </c>
      <c r="U802">
        <v>0</v>
      </c>
      <c r="V802" t="s">
        <v>106947</v>
      </c>
      <c r="W802">
        <v>623380000</v>
      </c>
      <c r="X802">
        <v>35</v>
      </c>
      <c r="Y802" t="s">
        <v>106948</v>
      </c>
      <c r="Z802" t="s">
        <v>106949</v>
      </c>
      <c r="AA802" t="s">
        <v>106950</v>
      </c>
      <c r="AB802" t="s">
        <v>106951</v>
      </c>
      <c r="AC802" t="s">
        <v>27736</v>
      </c>
      <c r="AD802" t="s">
        <v>40276</v>
      </c>
      <c r="AE802">
        <v>2465</v>
      </c>
      <c r="AF802" t="s">
        <v>27737</v>
      </c>
      <c r="AG802" t="s">
        <v>27738</v>
      </c>
      <c r="AH802" t="s">
        <v>27739</v>
      </c>
      <c r="AI802" t="s">
        <v>27740</v>
      </c>
      <c r="AJ802" s="4" t="s">
        <v>27741</v>
      </c>
    </row>
    <row r="803" spans="1:36" x14ac:dyDescent="0.3">
      <c r="A803" t="s">
        <v>50355</v>
      </c>
      <c r="B803" t="s">
        <v>50356</v>
      </c>
      <c r="C803" t="s">
        <v>99739</v>
      </c>
      <c r="D803" t="s">
        <v>99740</v>
      </c>
      <c r="H803" t="s">
        <v>560</v>
      </c>
      <c r="I803" t="s">
        <v>561</v>
      </c>
      <c r="J803" t="s">
        <v>562</v>
      </c>
      <c r="K803" t="s">
        <v>563</v>
      </c>
      <c r="N803">
        <v>2</v>
      </c>
      <c r="O803">
        <v>2</v>
      </c>
      <c r="P803">
        <v>2</v>
      </c>
      <c r="Q803" t="s">
        <v>76598</v>
      </c>
      <c r="R803" t="s">
        <v>76598</v>
      </c>
      <c r="S803" t="s">
        <v>76598</v>
      </c>
      <c r="T803" t="s">
        <v>106952</v>
      </c>
      <c r="U803" t="s">
        <v>106953</v>
      </c>
      <c r="V803" t="s">
        <v>106954</v>
      </c>
      <c r="W803">
        <v>30252000</v>
      </c>
      <c r="X803">
        <v>5</v>
      </c>
      <c r="Y803" t="s">
        <v>106955</v>
      </c>
      <c r="Z803" t="s">
        <v>106927</v>
      </c>
      <c r="AA803" t="s">
        <v>106956</v>
      </c>
      <c r="AB803" t="s">
        <v>106957</v>
      </c>
      <c r="AC803" t="s">
        <v>564</v>
      </c>
      <c r="AD803" t="s">
        <v>564</v>
      </c>
      <c r="AE803">
        <v>143</v>
      </c>
      <c r="AF803" t="s">
        <v>565</v>
      </c>
      <c r="AG803" t="s">
        <v>566</v>
      </c>
      <c r="AH803" t="s">
        <v>567</v>
      </c>
      <c r="AI803" t="s">
        <v>568</v>
      </c>
      <c r="AJ803" s="4" t="s">
        <v>569</v>
      </c>
    </row>
    <row r="804" spans="1:36" x14ac:dyDescent="0.3">
      <c r="A804" t="s">
        <v>50357</v>
      </c>
      <c r="B804" t="s">
        <v>50358</v>
      </c>
      <c r="C804" t="s">
        <v>49056</v>
      </c>
      <c r="D804" t="s">
        <v>75403</v>
      </c>
      <c r="H804" t="s">
        <v>16580</v>
      </c>
      <c r="I804" t="s">
        <v>16581</v>
      </c>
      <c r="J804" t="s">
        <v>16582</v>
      </c>
      <c r="K804" t="s">
        <v>16583</v>
      </c>
      <c r="N804">
        <v>7</v>
      </c>
      <c r="O804">
        <v>7</v>
      </c>
      <c r="P804">
        <v>7</v>
      </c>
      <c r="Q804" t="s">
        <v>76620</v>
      </c>
      <c r="R804" t="s">
        <v>76620</v>
      </c>
      <c r="S804" t="s">
        <v>76620</v>
      </c>
      <c r="T804" t="s">
        <v>90748</v>
      </c>
      <c r="U804">
        <v>0</v>
      </c>
      <c r="V804" t="s">
        <v>106958</v>
      </c>
      <c r="W804">
        <v>183870000</v>
      </c>
      <c r="X804">
        <v>19</v>
      </c>
      <c r="Y804" t="s">
        <v>106959</v>
      </c>
      <c r="Z804" t="s">
        <v>106960</v>
      </c>
      <c r="AA804" t="s">
        <v>106961</v>
      </c>
      <c r="AB804" t="s">
        <v>106962</v>
      </c>
      <c r="AC804" t="s">
        <v>40275</v>
      </c>
      <c r="AD804" t="s">
        <v>16585</v>
      </c>
      <c r="AE804">
        <v>1579</v>
      </c>
      <c r="AF804" t="s">
        <v>16586</v>
      </c>
      <c r="AG804" t="s">
        <v>16587</v>
      </c>
      <c r="AH804" t="s">
        <v>16588</v>
      </c>
      <c r="AI804" t="s">
        <v>16589</v>
      </c>
      <c r="AJ804" s="4" t="s">
        <v>16590</v>
      </c>
    </row>
    <row r="805" spans="1:36" x14ac:dyDescent="0.3">
      <c r="A805" t="s">
        <v>50359</v>
      </c>
      <c r="B805" t="s">
        <v>50360</v>
      </c>
      <c r="C805" t="s">
        <v>99741</v>
      </c>
      <c r="D805" t="s">
        <v>99742</v>
      </c>
      <c r="H805" t="s">
        <v>4707</v>
      </c>
      <c r="I805" t="s">
        <v>4708</v>
      </c>
      <c r="J805" t="s">
        <v>1209</v>
      </c>
      <c r="K805" t="s">
        <v>4709</v>
      </c>
      <c r="N805">
        <v>4</v>
      </c>
      <c r="O805">
        <v>4</v>
      </c>
      <c r="P805">
        <v>4</v>
      </c>
      <c r="Q805" t="s">
        <v>77746</v>
      </c>
      <c r="R805" t="s">
        <v>77746</v>
      </c>
      <c r="S805" t="s">
        <v>77746</v>
      </c>
      <c r="T805" t="s">
        <v>84801</v>
      </c>
      <c r="U805">
        <v>0</v>
      </c>
      <c r="V805" t="s">
        <v>106963</v>
      </c>
      <c r="W805">
        <v>364930000</v>
      </c>
      <c r="X805">
        <v>14</v>
      </c>
      <c r="Y805" t="s">
        <v>106964</v>
      </c>
      <c r="Z805" t="s">
        <v>106965</v>
      </c>
      <c r="AA805" t="s">
        <v>106966</v>
      </c>
      <c r="AB805" t="s">
        <v>106967</v>
      </c>
      <c r="AC805" t="s">
        <v>4710</v>
      </c>
      <c r="AD805" t="s">
        <v>4710</v>
      </c>
      <c r="AE805">
        <v>470</v>
      </c>
      <c r="AF805" t="s">
        <v>4711</v>
      </c>
      <c r="AG805" t="s">
        <v>4712</v>
      </c>
      <c r="AH805" t="s">
        <v>4713</v>
      </c>
      <c r="AI805" t="s">
        <v>4714</v>
      </c>
      <c r="AJ805" s="4" t="s">
        <v>4715</v>
      </c>
    </row>
    <row r="806" spans="1:36" x14ac:dyDescent="0.3">
      <c r="A806" t="s">
        <v>50361</v>
      </c>
      <c r="B806" t="s">
        <v>50362</v>
      </c>
      <c r="C806" t="s">
        <v>99743</v>
      </c>
      <c r="D806" t="s">
        <v>99744</v>
      </c>
      <c r="H806" t="s">
        <v>13381</v>
      </c>
      <c r="I806" t="s">
        <v>13382</v>
      </c>
      <c r="J806" t="s">
        <v>13383</v>
      </c>
      <c r="K806" t="s">
        <v>13384</v>
      </c>
      <c r="N806">
        <v>12</v>
      </c>
      <c r="O806">
        <v>12</v>
      </c>
      <c r="P806">
        <v>12</v>
      </c>
      <c r="Q806" t="s">
        <v>79856</v>
      </c>
      <c r="R806" t="s">
        <v>79856</v>
      </c>
      <c r="S806" t="s">
        <v>79856</v>
      </c>
      <c r="T806" t="s">
        <v>92366</v>
      </c>
      <c r="U806">
        <v>0</v>
      </c>
      <c r="V806" t="s">
        <v>106968</v>
      </c>
      <c r="W806">
        <v>1090200000</v>
      </c>
      <c r="X806">
        <v>39</v>
      </c>
      <c r="Y806" t="s">
        <v>106969</v>
      </c>
      <c r="Z806" t="s">
        <v>106970</v>
      </c>
      <c r="AA806" t="s">
        <v>106971</v>
      </c>
      <c r="AB806" t="s">
        <v>106972</v>
      </c>
      <c r="AC806" t="s">
        <v>13385</v>
      </c>
      <c r="AD806" t="s">
        <v>13386</v>
      </c>
      <c r="AE806">
        <v>1290</v>
      </c>
      <c r="AF806" t="s">
        <v>13387</v>
      </c>
      <c r="AG806" t="s">
        <v>13388</v>
      </c>
      <c r="AH806" t="s">
        <v>13389</v>
      </c>
      <c r="AI806" t="s">
        <v>13390</v>
      </c>
      <c r="AJ806" s="4" t="s">
        <v>13391</v>
      </c>
    </row>
    <row r="807" spans="1:36" x14ac:dyDescent="0.3">
      <c r="A807" t="s">
        <v>50363</v>
      </c>
      <c r="B807" t="s">
        <v>50364</v>
      </c>
      <c r="C807" t="s">
        <v>99745</v>
      </c>
      <c r="D807" t="s">
        <v>63766</v>
      </c>
      <c r="H807" t="s">
        <v>18722</v>
      </c>
      <c r="I807" t="s">
        <v>18723</v>
      </c>
      <c r="J807" t="s">
        <v>150</v>
      </c>
      <c r="K807" t="s">
        <v>1210</v>
      </c>
      <c r="N807">
        <v>3</v>
      </c>
      <c r="O807">
        <v>3</v>
      </c>
      <c r="P807">
        <v>3</v>
      </c>
      <c r="Q807" t="s">
        <v>48558</v>
      </c>
      <c r="R807" t="s">
        <v>48558</v>
      </c>
      <c r="S807" t="s">
        <v>48558</v>
      </c>
      <c r="T807" t="s">
        <v>83431</v>
      </c>
      <c r="U807">
        <v>0</v>
      </c>
      <c r="V807" t="s">
        <v>106973</v>
      </c>
      <c r="W807">
        <v>76810000</v>
      </c>
      <c r="X807">
        <v>5</v>
      </c>
      <c r="Y807" t="s">
        <v>106974</v>
      </c>
      <c r="Z807" t="s">
        <v>106975</v>
      </c>
      <c r="AA807" t="s">
        <v>106976</v>
      </c>
      <c r="AB807" t="s">
        <v>106977</v>
      </c>
      <c r="AC807" t="s">
        <v>40274</v>
      </c>
      <c r="AD807" t="s">
        <v>40273</v>
      </c>
      <c r="AE807">
        <v>1755</v>
      </c>
      <c r="AF807" t="s">
        <v>18726</v>
      </c>
      <c r="AG807" t="s">
        <v>18727</v>
      </c>
      <c r="AH807" t="s">
        <v>18728</v>
      </c>
      <c r="AJ807" s="4" t="s">
        <v>18729</v>
      </c>
    </row>
    <row r="808" spans="1:36" x14ac:dyDescent="0.3">
      <c r="A808" t="s">
        <v>50365</v>
      </c>
      <c r="B808" t="s">
        <v>50366</v>
      </c>
      <c r="C808" t="s">
        <v>99746</v>
      </c>
      <c r="D808" t="s">
        <v>58890</v>
      </c>
      <c r="H808" t="s">
        <v>13085</v>
      </c>
      <c r="I808" t="s">
        <v>13086</v>
      </c>
      <c r="J808" t="s">
        <v>13087</v>
      </c>
      <c r="K808" t="s">
        <v>13016</v>
      </c>
      <c r="N808">
        <v>6</v>
      </c>
      <c r="O808">
        <v>6</v>
      </c>
      <c r="P808">
        <v>6</v>
      </c>
      <c r="Q808" t="s">
        <v>79924</v>
      </c>
      <c r="R808" t="s">
        <v>79924</v>
      </c>
      <c r="S808" t="s">
        <v>79924</v>
      </c>
      <c r="T808" t="s">
        <v>87946</v>
      </c>
      <c r="U808">
        <v>0</v>
      </c>
      <c r="V808" t="s">
        <v>106978</v>
      </c>
      <c r="W808">
        <v>438690000</v>
      </c>
      <c r="X808">
        <v>25</v>
      </c>
      <c r="Y808" t="s">
        <v>106979</v>
      </c>
      <c r="Z808" t="s">
        <v>106980</v>
      </c>
      <c r="AA808" t="s">
        <v>106981</v>
      </c>
      <c r="AB808" t="s">
        <v>106982</v>
      </c>
      <c r="AC808" t="s">
        <v>13088</v>
      </c>
      <c r="AD808" t="s">
        <v>13088</v>
      </c>
      <c r="AE808">
        <v>1258</v>
      </c>
      <c r="AF808" t="s">
        <v>13089</v>
      </c>
      <c r="AG808" t="s">
        <v>13090</v>
      </c>
      <c r="AH808" t="s">
        <v>13091</v>
      </c>
      <c r="AJ808" s="4" t="s">
        <v>13092</v>
      </c>
    </row>
    <row r="809" spans="1:36" x14ac:dyDescent="0.3">
      <c r="A809" t="s">
        <v>50367</v>
      </c>
      <c r="B809" t="s">
        <v>50368</v>
      </c>
      <c r="C809" t="s">
        <v>54778</v>
      </c>
      <c r="D809" t="s">
        <v>74767</v>
      </c>
      <c r="H809" t="s">
        <v>4071</v>
      </c>
      <c r="I809" t="s">
        <v>16353</v>
      </c>
      <c r="J809" t="s">
        <v>16354</v>
      </c>
      <c r="K809" t="s">
        <v>5738</v>
      </c>
      <c r="N809">
        <v>3</v>
      </c>
      <c r="O809">
        <v>3</v>
      </c>
      <c r="P809">
        <v>3</v>
      </c>
      <c r="Q809" t="s">
        <v>77768</v>
      </c>
      <c r="R809" t="s">
        <v>77768</v>
      </c>
      <c r="S809" t="s">
        <v>77768</v>
      </c>
      <c r="T809" t="s">
        <v>91074</v>
      </c>
      <c r="U809">
        <v>0</v>
      </c>
      <c r="V809" t="s">
        <v>51045</v>
      </c>
      <c r="W809">
        <v>154330000</v>
      </c>
      <c r="X809">
        <v>13</v>
      </c>
      <c r="Y809" t="s">
        <v>106983</v>
      </c>
      <c r="Z809" t="s">
        <v>106984</v>
      </c>
      <c r="AA809" t="s">
        <v>106985</v>
      </c>
      <c r="AB809" t="s">
        <v>106986</v>
      </c>
      <c r="AC809" t="s">
        <v>16355</v>
      </c>
      <c r="AD809" t="s">
        <v>16355</v>
      </c>
      <c r="AE809">
        <v>1559</v>
      </c>
      <c r="AF809" t="s">
        <v>16356</v>
      </c>
      <c r="AG809" t="s">
        <v>16357</v>
      </c>
      <c r="AH809" t="s">
        <v>16358</v>
      </c>
      <c r="AI809" t="s">
        <v>16359</v>
      </c>
      <c r="AJ809" s="4" t="s">
        <v>16360</v>
      </c>
    </row>
    <row r="810" spans="1:36" x14ac:dyDescent="0.3">
      <c r="A810" t="s">
        <v>50369</v>
      </c>
      <c r="B810" t="s">
        <v>50370</v>
      </c>
      <c r="C810" t="s">
        <v>70534</v>
      </c>
      <c r="D810" t="s">
        <v>99747</v>
      </c>
      <c r="H810" t="s">
        <v>12399</v>
      </c>
      <c r="I810" t="s">
        <v>12400</v>
      </c>
      <c r="J810" t="s">
        <v>12401</v>
      </c>
      <c r="N810">
        <v>8</v>
      </c>
      <c r="O810">
        <v>8</v>
      </c>
      <c r="P810">
        <v>8</v>
      </c>
      <c r="Q810" t="s">
        <v>83894</v>
      </c>
      <c r="R810" t="s">
        <v>83894</v>
      </c>
      <c r="S810" t="s">
        <v>83894</v>
      </c>
      <c r="T810" t="s">
        <v>90309</v>
      </c>
      <c r="U810">
        <v>0</v>
      </c>
      <c r="V810" t="s">
        <v>106987</v>
      </c>
      <c r="W810">
        <v>618280000</v>
      </c>
      <c r="X810">
        <v>24</v>
      </c>
      <c r="Y810" t="s">
        <v>106988</v>
      </c>
      <c r="Z810" t="s">
        <v>106989</v>
      </c>
      <c r="AA810" t="s">
        <v>106990</v>
      </c>
      <c r="AB810" t="s">
        <v>106991</v>
      </c>
      <c r="AC810" t="s">
        <v>40272</v>
      </c>
      <c r="AD810" t="s">
        <v>40271</v>
      </c>
      <c r="AE810">
        <v>1197</v>
      </c>
      <c r="AF810" t="s">
        <v>12404</v>
      </c>
      <c r="AG810" t="s">
        <v>12405</v>
      </c>
      <c r="AH810" t="s">
        <v>12406</v>
      </c>
      <c r="AI810" t="s">
        <v>12407</v>
      </c>
    </row>
    <row r="811" spans="1:36" x14ac:dyDescent="0.3">
      <c r="A811" t="s">
        <v>50371</v>
      </c>
      <c r="B811" t="s">
        <v>50372</v>
      </c>
      <c r="C811" t="s">
        <v>99748</v>
      </c>
      <c r="D811" t="s">
        <v>99749</v>
      </c>
      <c r="H811" t="s">
        <v>5117</v>
      </c>
      <c r="I811" t="s">
        <v>5118</v>
      </c>
      <c r="J811" t="s">
        <v>5119</v>
      </c>
      <c r="K811" t="s">
        <v>5120</v>
      </c>
      <c r="N811">
        <v>8</v>
      </c>
      <c r="O811">
        <v>8</v>
      </c>
      <c r="P811">
        <v>3</v>
      </c>
      <c r="Q811" t="s">
        <v>76633</v>
      </c>
      <c r="R811" t="s">
        <v>76633</v>
      </c>
      <c r="S811" t="s">
        <v>77789</v>
      </c>
      <c r="T811" t="s">
        <v>80008</v>
      </c>
      <c r="U811">
        <v>0</v>
      </c>
      <c r="V811" t="s">
        <v>106992</v>
      </c>
      <c r="W811">
        <v>4662700000</v>
      </c>
      <c r="X811">
        <v>62</v>
      </c>
      <c r="Y811" t="s">
        <v>106993</v>
      </c>
      <c r="Z811" t="s">
        <v>106994</v>
      </c>
      <c r="AA811" t="s">
        <v>106995</v>
      </c>
      <c r="AB811" t="s">
        <v>106996</v>
      </c>
      <c r="AC811" t="s">
        <v>40270</v>
      </c>
      <c r="AD811" t="s">
        <v>5121</v>
      </c>
      <c r="AE811">
        <v>513</v>
      </c>
      <c r="AF811" t="s">
        <v>5122</v>
      </c>
      <c r="AG811" t="s">
        <v>5123</v>
      </c>
      <c r="AH811" t="s">
        <v>5124</v>
      </c>
      <c r="AJ811" s="4" t="s">
        <v>5125</v>
      </c>
    </row>
    <row r="812" spans="1:36" x14ac:dyDescent="0.3">
      <c r="A812" t="s">
        <v>50373</v>
      </c>
      <c r="B812">
        <v>1</v>
      </c>
      <c r="C812" t="s">
        <v>99750</v>
      </c>
      <c r="D812">
        <v>1</v>
      </c>
      <c r="I812" t="s">
        <v>32371</v>
      </c>
      <c r="N812">
        <v>1</v>
      </c>
      <c r="O812">
        <v>1</v>
      </c>
      <c r="P812">
        <v>1</v>
      </c>
      <c r="Q812" t="s">
        <v>79119</v>
      </c>
      <c r="R812" t="s">
        <v>79119</v>
      </c>
      <c r="S812" t="s">
        <v>79119</v>
      </c>
      <c r="T812" t="s">
        <v>106997</v>
      </c>
      <c r="U812" t="s">
        <v>106998</v>
      </c>
      <c r="V812" t="s">
        <v>105923</v>
      </c>
      <c r="W812">
        <v>26274000</v>
      </c>
      <c r="X812">
        <v>3</v>
      </c>
      <c r="Y812" t="s">
        <v>106999</v>
      </c>
      <c r="Z812" t="s">
        <v>107000</v>
      </c>
      <c r="AA812" t="s">
        <v>107001</v>
      </c>
      <c r="AB812" t="s">
        <v>107002</v>
      </c>
      <c r="AC812" t="s">
        <v>40269</v>
      </c>
      <c r="AD812" t="s">
        <v>40269</v>
      </c>
      <c r="AE812">
        <v>1633</v>
      </c>
      <c r="AF812" t="s">
        <v>40268</v>
      </c>
      <c r="AG812" t="s">
        <v>40267</v>
      </c>
      <c r="AJ812" s="4" t="s">
        <v>17260</v>
      </c>
    </row>
    <row r="813" spans="1:36" x14ac:dyDescent="0.3">
      <c r="A813" t="s">
        <v>50374</v>
      </c>
      <c r="B813" t="s">
        <v>50375</v>
      </c>
      <c r="C813" t="s">
        <v>99751</v>
      </c>
      <c r="D813" t="s">
        <v>99752</v>
      </c>
      <c r="H813" t="s">
        <v>493</v>
      </c>
      <c r="I813" t="s">
        <v>2630</v>
      </c>
      <c r="J813" t="s">
        <v>2373</v>
      </c>
      <c r="N813">
        <v>1</v>
      </c>
      <c r="O813">
        <v>1</v>
      </c>
      <c r="P813">
        <v>1</v>
      </c>
      <c r="Q813" t="s">
        <v>77280</v>
      </c>
      <c r="R813" t="s">
        <v>77280</v>
      </c>
      <c r="S813" t="s">
        <v>77280</v>
      </c>
      <c r="T813" t="s">
        <v>95696</v>
      </c>
      <c r="U813">
        <v>0</v>
      </c>
      <c r="V813" t="s">
        <v>107003</v>
      </c>
      <c r="W813">
        <v>131380000</v>
      </c>
      <c r="X813">
        <v>8</v>
      </c>
      <c r="Y813" t="s">
        <v>107004</v>
      </c>
      <c r="Z813" t="s">
        <v>107005</v>
      </c>
      <c r="AA813" t="s">
        <v>107006</v>
      </c>
      <c r="AB813" t="s">
        <v>107007</v>
      </c>
      <c r="AC813" t="s">
        <v>40266</v>
      </c>
      <c r="AD813" t="s">
        <v>40266</v>
      </c>
      <c r="AE813">
        <v>1287</v>
      </c>
      <c r="AF813" t="s">
        <v>40265</v>
      </c>
      <c r="AG813" t="s">
        <v>40264</v>
      </c>
      <c r="AJ813" s="4" t="s">
        <v>36857</v>
      </c>
    </row>
    <row r="814" spans="1:36" x14ac:dyDescent="0.3">
      <c r="A814" t="s">
        <v>50376</v>
      </c>
      <c r="B814" t="s">
        <v>50377</v>
      </c>
      <c r="C814" t="s">
        <v>56138</v>
      </c>
      <c r="D814" t="s">
        <v>99753</v>
      </c>
      <c r="H814" t="s">
        <v>2095</v>
      </c>
      <c r="I814" t="s">
        <v>2096</v>
      </c>
      <c r="J814" t="s">
        <v>2097</v>
      </c>
      <c r="K814" t="s">
        <v>2098</v>
      </c>
      <c r="N814">
        <v>4</v>
      </c>
      <c r="O814">
        <v>4</v>
      </c>
      <c r="P814">
        <v>4</v>
      </c>
      <c r="Q814">
        <v>12</v>
      </c>
      <c r="R814">
        <v>12</v>
      </c>
      <c r="S814">
        <v>12</v>
      </c>
      <c r="T814" t="s">
        <v>88255</v>
      </c>
      <c r="U814">
        <v>0</v>
      </c>
      <c r="V814" t="s">
        <v>107008</v>
      </c>
      <c r="W814">
        <v>117900000</v>
      </c>
      <c r="X814">
        <v>18</v>
      </c>
      <c r="Y814" t="s">
        <v>107009</v>
      </c>
      <c r="Z814" t="s">
        <v>107010</v>
      </c>
      <c r="AA814" t="s">
        <v>107011</v>
      </c>
      <c r="AB814" t="s">
        <v>107012</v>
      </c>
      <c r="AC814" t="s">
        <v>40263</v>
      </c>
      <c r="AD814" t="s">
        <v>40262</v>
      </c>
      <c r="AE814">
        <v>266</v>
      </c>
      <c r="AF814" t="s">
        <v>2101</v>
      </c>
      <c r="AG814" t="s">
        <v>2102</v>
      </c>
      <c r="AH814" t="s">
        <v>2103</v>
      </c>
      <c r="AJ814" s="4" t="s">
        <v>2104</v>
      </c>
    </row>
    <row r="815" spans="1:36" x14ac:dyDescent="0.3">
      <c r="A815">
        <v>1</v>
      </c>
      <c r="B815" t="s">
        <v>50378</v>
      </c>
      <c r="C815">
        <v>1</v>
      </c>
      <c r="D815" t="s">
        <v>99754</v>
      </c>
      <c r="N815">
        <v>1</v>
      </c>
      <c r="O815">
        <v>1</v>
      </c>
      <c r="P815">
        <v>1</v>
      </c>
      <c r="Q815" t="s">
        <v>48450</v>
      </c>
      <c r="R815" t="s">
        <v>48450</v>
      </c>
      <c r="S815" t="s">
        <v>48450</v>
      </c>
      <c r="T815" t="s">
        <v>107013</v>
      </c>
      <c r="U815" t="s">
        <v>107014</v>
      </c>
      <c r="V815" t="s">
        <v>107015</v>
      </c>
      <c r="W815">
        <v>15123000</v>
      </c>
      <c r="X815">
        <v>0</v>
      </c>
      <c r="Y815" t="s">
        <v>107016</v>
      </c>
      <c r="Z815" t="s">
        <v>107017</v>
      </c>
      <c r="AA815" t="s">
        <v>107018</v>
      </c>
      <c r="AB815" t="s">
        <v>107019</v>
      </c>
      <c r="AC815" t="s">
        <v>40261</v>
      </c>
      <c r="AD815" t="s">
        <v>40261</v>
      </c>
      <c r="AE815">
        <v>2488</v>
      </c>
      <c r="AF815" t="s">
        <v>40260</v>
      </c>
      <c r="AG815" t="s">
        <v>40259</v>
      </c>
      <c r="AJ815" s="4" t="s">
        <v>27973</v>
      </c>
    </row>
    <row r="816" spans="1:36" x14ac:dyDescent="0.3">
      <c r="A816" t="s">
        <v>50379</v>
      </c>
      <c r="B816" t="s">
        <v>50380</v>
      </c>
      <c r="C816" t="s">
        <v>99755</v>
      </c>
      <c r="D816" t="s">
        <v>99756</v>
      </c>
      <c r="H816" t="s">
        <v>13319</v>
      </c>
      <c r="I816" t="s">
        <v>13320</v>
      </c>
      <c r="J816" t="s">
        <v>13321</v>
      </c>
      <c r="K816" t="s">
        <v>13322</v>
      </c>
      <c r="N816">
        <v>21</v>
      </c>
      <c r="O816">
        <v>21</v>
      </c>
      <c r="P816">
        <v>21</v>
      </c>
      <c r="Q816" t="s">
        <v>81590</v>
      </c>
      <c r="R816" t="s">
        <v>81590</v>
      </c>
      <c r="S816" t="s">
        <v>81590</v>
      </c>
      <c r="T816" t="s">
        <v>83169</v>
      </c>
      <c r="U816">
        <v>0</v>
      </c>
      <c r="V816" t="s">
        <v>48516</v>
      </c>
      <c r="W816">
        <v>4590500000</v>
      </c>
      <c r="X816">
        <v>179</v>
      </c>
      <c r="Y816" t="s">
        <v>107020</v>
      </c>
      <c r="Z816" t="s">
        <v>107021</v>
      </c>
      <c r="AA816" t="s">
        <v>107022</v>
      </c>
      <c r="AB816" t="s">
        <v>107023</v>
      </c>
      <c r="AC816" t="s">
        <v>40258</v>
      </c>
      <c r="AD816" t="s">
        <v>40257</v>
      </c>
      <c r="AE816">
        <v>1285</v>
      </c>
      <c r="AF816" t="s">
        <v>13325</v>
      </c>
      <c r="AG816" t="s">
        <v>13326</v>
      </c>
      <c r="AH816" t="s">
        <v>13327</v>
      </c>
      <c r="AI816" t="s">
        <v>13328</v>
      </c>
      <c r="AJ816" s="4" t="s">
        <v>13329</v>
      </c>
    </row>
    <row r="817" spans="1:36" x14ac:dyDescent="0.3">
      <c r="A817" t="s">
        <v>50381</v>
      </c>
      <c r="B817" t="s">
        <v>50382</v>
      </c>
      <c r="C817" t="s">
        <v>99757</v>
      </c>
      <c r="D817" t="s">
        <v>99758</v>
      </c>
      <c r="H817" t="s">
        <v>24955</v>
      </c>
      <c r="I817" t="s">
        <v>24956</v>
      </c>
      <c r="J817" t="s">
        <v>24957</v>
      </c>
      <c r="N817">
        <v>3</v>
      </c>
      <c r="O817">
        <v>3</v>
      </c>
      <c r="P817">
        <v>3</v>
      </c>
      <c r="Q817" t="s">
        <v>77495</v>
      </c>
      <c r="R817" t="s">
        <v>77495</v>
      </c>
      <c r="S817" t="s">
        <v>77495</v>
      </c>
      <c r="T817" t="s">
        <v>84075</v>
      </c>
      <c r="U817">
        <v>0</v>
      </c>
      <c r="V817" t="s">
        <v>107024</v>
      </c>
      <c r="W817">
        <v>99397000</v>
      </c>
      <c r="X817">
        <v>18</v>
      </c>
      <c r="Y817" t="s">
        <v>107025</v>
      </c>
      <c r="Z817" t="s">
        <v>107026</v>
      </c>
      <c r="AA817" t="s">
        <v>107027</v>
      </c>
      <c r="AB817" t="s">
        <v>107028</v>
      </c>
      <c r="AC817" t="s">
        <v>24958</v>
      </c>
      <c r="AD817" t="s">
        <v>24959</v>
      </c>
      <c r="AE817">
        <v>2230</v>
      </c>
      <c r="AF817" t="s">
        <v>24960</v>
      </c>
      <c r="AG817" t="s">
        <v>24961</v>
      </c>
      <c r="AH817" t="s">
        <v>24962</v>
      </c>
      <c r="AJ817" s="4" t="s">
        <v>24963</v>
      </c>
    </row>
    <row r="818" spans="1:36" x14ac:dyDescent="0.3">
      <c r="A818" t="s">
        <v>50383</v>
      </c>
      <c r="B818" t="s">
        <v>50384</v>
      </c>
      <c r="C818" t="s">
        <v>49380</v>
      </c>
      <c r="D818" t="s">
        <v>99759</v>
      </c>
      <c r="H818" t="s">
        <v>31623</v>
      </c>
      <c r="I818" t="s">
        <v>31624</v>
      </c>
      <c r="J818" t="s">
        <v>18337</v>
      </c>
      <c r="N818">
        <v>8</v>
      </c>
      <c r="O818">
        <v>8</v>
      </c>
      <c r="P818">
        <v>8</v>
      </c>
      <c r="Q818" t="s">
        <v>72028</v>
      </c>
      <c r="R818" t="s">
        <v>72028</v>
      </c>
      <c r="S818" t="s">
        <v>72028</v>
      </c>
      <c r="T818" t="s">
        <v>91619</v>
      </c>
      <c r="U818">
        <v>0</v>
      </c>
      <c r="V818" t="s">
        <v>89234</v>
      </c>
      <c r="W818">
        <v>219110000</v>
      </c>
      <c r="X818">
        <v>45</v>
      </c>
      <c r="Y818" t="s">
        <v>107029</v>
      </c>
      <c r="Z818" t="s">
        <v>107030</v>
      </c>
      <c r="AA818" t="s">
        <v>107031</v>
      </c>
      <c r="AB818" t="s">
        <v>107032</v>
      </c>
      <c r="AC818" t="s">
        <v>40256</v>
      </c>
      <c r="AD818" t="s">
        <v>31626</v>
      </c>
      <c r="AE818">
        <v>2764</v>
      </c>
      <c r="AF818" t="s">
        <v>31627</v>
      </c>
      <c r="AG818" t="s">
        <v>31628</v>
      </c>
      <c r="AH818" t="s">
        <v>31629</v>
      </c>
      <c r="AI818" t="s">
        <v>31630</v>
      </c>
      <c r="AJ818" s="4" t="s">
        <v>31631</v>
      </c>
    </row>
    <row r="819" spans="1:36" x14ac:dyDescent="0.3">
      <c r="A819" t="s">
        <v>50385</v>
      </c>
      <c r="B819" t="s">
        <v>50386</v>
      </c>
      <c r="C819" t="s">
        <v>99760</v>
      </c>
      <c r="D819" t="s">
        <v>50470</v>
      </c>
      <c r="H819" t="s">
        <v>352</v>
      </c>
      <c r="I819" t="s">
        <v>353</v>
      </c>
      <c r="J819" t="s">
        <v>354</v>
      </c>
      <c r="K819" t="s">
        <v>355</v>
      </c>
      <c r="N819">
        <v>12</v>
      </c>
      <c r="O819">
        <v>12</v>
      </c>
      <c r="P819">
        <v>12</v>
      </c>
      <c r="Q819" t="s">
        <v>85428</v>
      </c>
      <c r="R819" t="s">
        <v>85428</v>
      </c>
      <c r="S819" t="s">
        <v>85428</v>
      </c>
      <c r="T819" t="s">
        <v>90414</v>
      </c>
      <c r="U819">
        <v>0</v>
      </c>
      <c r="V819" t="s">
        <v>107033</v>
      </c>
      <c r="W819">
        <v>800400000</v>
      </c>
      <c r="X819">
        <v>46</v>
      </c>
      <c r="Y819" t="s">
        <v>107034</v>
      </c>
      <c r="Z819" t="s">
        <v>107035</v>
      </c>
      <c r="AA819" t="s">
        <v>107036</v>
      </c>
      <c r="AB819" t="s">
        <v>107037</v>
      </c>
      <c r="AC819" t="s">
        <v>40255</v>
      </c>
      <c r="AD819" t="s">
        <v>40254</v>
      </c>
      <c r="AE819">
        <v>127</v>
      </c>
      <c r="AF819" t="s">
        <v>358</v>
      </c>
      <c r="AG819" t="s">
        <v>359</v>
      </c>
      <c r="AH819" t="s">
        <v>360</v>
      </c>
      <c r="AJ819" s="4" t="s">
        <v>361</v>
      </c>
    </row>
    <row r="820" spans="1:36" x14ac:dyDescent="0.3">
      <c r="A820" t="s">
        <v>50387</v>
      </c>
      <c r="B820" t="s">
        <v>50388</v>
      </c>
      <c r="C820" t="s">
        <v>99761</v>
      </c>
      <c r="D820" t="s">
        <v>99762</v>
      </c>
      <c r="N820">
        <v>3</v>
      </c>
      <c r="O820">
        <v>3</v>
      </c>
      <c r="P820">
        <v>3</v>
      </c>
      <c r="Q820" t="s">
        <v>77005</v>
      </c>
      <c r="R820" t="s">
        <v>77005</v>
      </c>
      <c r="S820" t="s">
        <v>77005</v>
      </c>
      <c r="T820" t="s">
        <v>107038</v>
      </c>
      <c r="U820">
        <v>0</v>
      </c>
      <c r="V820" t="s">
        <v>107039</v>
      </c>
      <c r="W820">
        <v>153130000</v>
      </c>
      <c r="X820">
        <v>10</v>
      </c>
      <c r="Y820" t="s">
        <v>107040</v>
      </c>
      <c r="Z820" t="s">
        <v>107041</v>
      </c>
      <c r="AA820" t="s">
        <v>107042</v>
      </c>
      <c r="AB820" t="s">
        <v>107043</v>
      </c>
      <c r="AC820" t="s">
        <v>40253</v>
      </c>
      <c r="AD820" t="s">
        <v>40253</v>
      </c>
      <c r="AE820">
        <v>3005</v>
      </c>
      <c r="AF820" t="s">
        <v>40252</v>
      </c>
      <c r="AG820" t="s">
        <v>40251</v>
      </c>
      <c r="AJ820" s="4" t="s">
        <v>34396</v>
      </c>
    </row>
    <row r="821" spans="1:36" x14ac:dyDescent="0.3">
      <c r="A821" t="s">
        <v>50389</v>
      </c>
      <c r="B821" t="s">
        <v>50390</v>
      </c>
      <c r="C821" t="s">
        <v>99763</v>
      </c>
      <c r="D821" t="s">
        <v>62872</v>
      </c>
      <c r="H821" t="s">
        <v>28877</v>
      </c>
      <c r="I821" t="s">
        <v>28878</v>
      </c>
      <c r="J821" t="s">
        <v>28879</v>
      </c>
      <c r="K821" t="s">
        <v>28880</v>
      </c>
      <c r="N821">
        <v>11</v>
      </c>
      <c r="O821">
        <v>11</v>
      </c>
      <c r="P821">
        <v>11</v>
      </c>
      <c r="Q821" t="s">
        <v>76646</v>
      </c>
      <c r="R821" t="s">
        <v>76646</v>
      </c>
      <c r="S821" t="s">
        <v>76646</v>
      </c>
      <c r="T821" t="s">
        <v>96330</v>
      </c>
      <c r="U821">
        <v>0</v>
      </c>
      <c r="V821" t="s">
        <v>107044</v>
      </c>
      <c r="W821">
        <v>406040000</v>
      </c>
      <c r="X821">
        <v>40</v>
      </c>
      <c r="Y821" t="s">
        <v>107045</v>
      </c>
      <c r="Z821" t="s">
        <v>107046</v>
      </c>
      <c r="AA821" t="s">
        <v>107047</v>
      </c>
      <c r="AB821" t="s">
        <v>107048</v>
      </c>
      <c r="AC821" t="s">
        <v>28881</v>
      </c>
      <c r="AD821" t="s">
        <v>28881</v>
      </c>
      <c r="AE821">
        <v>2577</v>
      </c>
      <c r="AF821" t="s">
        <v>28882</v>
      </c>
      <c r="AG821" t="s">
        <v>28883</v>
      </c>
      <c r="AH821" t="s">
        <v>28884</v>
      </c>
      <c r="AI821" t="s">
        <v>28885</v>
      </c>
      <c r="AJ821" s="4" t="s">
        <v>28886</v>
      </c>
    </row>
    <row r="822" spans="1:36" x14ac:dyDescent="0.3">
      <c r="A822" t="s">
        <v>50391</v>
      </c>
      <c r="B822" t="s">
        <v>50392</v>
      </c>
      <c r="C822" t="s">
        <v>99764</v>
      </c>
      <c r="D822" t="s">
        <v>99765</v>
      </c>
      <c r="N822">
        <v>1</v>
      </c>
      <c r="O822">
        <v>1</v>
      </c>
      <c r="P822">
        <v>1</v>
      </c>
      <c r="Q822">
        <v>12</v>
      </c>
      <c r="R822">
        <v>12</v>
      </c>
      <c r="S822">
        <v>12</v>
      </c>
      <c r="T822" t="s">
        <v>107049</v>
      </c>
      <c r="U822" t="s">
        <v>107050</v>
      </c>
      <c r="V822" t="s">
        <v>107051</v>
      </c>
      <c r="W822">
        <v>5969800</v>
      </c>
      <c r="X822">
        <v>1</v>
      </c>
      <c r="Y822" t="s">
        <v>107052</v>
      </c>
      <c r="Z822" t="s">
        <v>107053</v>
      </c>
      <c r="AA822" t="s">
        <v>107054</v>
      </c>
      <c r="AB822" t="s">
        <v>107055</v>
      </c>
      <c r="AC822" t="s">
        <v>40250</v>
      </c>
      <c r="AD822" t="s">
        <v>40250</v>
      </c>
      <c r="AE822">
        <v>2110</v>
      </c>
      <c r="AF822" t="s">
        <v>40249</v>
      </c>
      <c r="AG822" t="s">
        <v>40248</v>
      </c>
      <c r="AJ822" s="4" t="s">
        <v>23440</v>
      </c>
    </row>
    <row r="823" spans="1:36" x14ac:dyDescent="0.3">
      <c r="A823" t="s">
        <v>50393</v>
      </c>
      <c r="B823" t="s">
        <v>50394</v>
      </c>
      <c r="C823" t="s">
        <v>99766</v>
      </c>
      <c r="D823" t="s">
        <v>99767</v>
      </c>
      <c r="H823" t="s">
        <v>34197</v>
      </c>
      <c r="I823" t="s">
        <v>34198</v>
      </c>
      <c r="J823" t="s">
        <v>34199</v>
      </c>
      <c r="N823">
        <v>4</v>
      </c>
      <c r="O823">
        <v>4</v>
      </c>
      <c r="P823">
        <v>4</v>
      </c>
      <c r="Q823" t="s">
        <v>48478</v>
      </c>
      <c r="R823" t="s">
        <v>48478</v>
      </c>
      <c r="S823" t="s">
        <v>48478</v>
      </c>
      <c r="T823" t="s">
        <v>96159</v>
      </c>
      <c r="U823">
        <v>0</v>
      </c>
      <c r="V823" t="s">
        <v>88487</v>
      </c>
      <c r="W823">
        <v>129460000</v>
      </c>
      <c r="X823">
        <v>22</v>
      </c>
      <c r="Y823" t="s">
        <v>107056</v>
      </c>
      <c r="Z823" t="s">
        <v>107057</v>
      </c>
      <c r="AA823" t="s">
        <v>107058</v>
      </c>
      <c r="AB823" t="s">
        <v>107059</v>
      </c>
      <c r="AC823" t="s">
        <v>34200</v>
      </c>
      <c r="AD823" t="s">
        <v>34201</v>
      </c>
      <c r="AE823">
        <v>2988</v>
      </c>
      <c r="AF823" t="s">
        <v>34202</v>
      </c>
      <c r="AG823" t="s">
        <v>34203</v>
      </c>
      <c r="AH823" t="s">
        <v>34204</v>
      </c>
      <c r="AJ823" s="4" t="s">
        <v>34205</v>
      </c>
    </row>
    <row r="824" spans="1:36" x14ac:dyDescent="0.3">
      <c r="A824" t="s">
        <v>50395</v>
      </c>
      <c r="B824" t="s">
        <v>50396</v>
      </c>
      <c r="C824" t="s">
        <v>99768</v>
      </c>
      <c r="D824" t="s">
        <v>49238</v>
      </c>
      <c r="H824" t="s">
        <v>17356</v>
      </c>
      <c r="I824" t="s">
        <v>17357</v>
      </c>
      <c r="J824" t="s">
        <v>17358</v>
      </c>
      <c r="N824">
        <v>4</v>
      </c>
      <c r="O824">
        <v>4</v>
      </c>
      <c r="P824">
        <v>4</v>
      </c>
      <c r="Q824" t="s">
        <v>48611</v>
      </c>
      <c r="R824" t="s">
        <v>48611</v>
      </c>
      <c r="S824" t="s">
        <v>48611</v>
      </c>
      <c r="T824" t="s">
        <v>80407</v>
      </c>
      <c r="U824">
        <v>0</v>
      </c>
      <c r="V824" t="s">
        <v>107060</v>
      </c>
      <c r="W824">
        <v>152310000</v>
      </c>
      <c r="X824">
        <v>12</v>
      </c>
      <c r="Y824" t="s">
        <v>107061</v>
      </c>
      <c r="Z824" t="s">
        <v>107062</v>
      </c>
      <c r="AA824" t="s">
        <v>107063</v>
      </c>
      <c r="AB824" t="s">
        <v>107064</v>
      </c>
      <c r="AC824" t="s">
        <v>17359</v>
      </c>
      <c r="AD824" t="s">
        <v>17360</v>
      </c>
      <c r="AE824">
        <v>1640</v>
      </c>
      <c r="AF824" t="s">
        <v>17361</v>
      </c>
      <c r="AG824" t="s">
        <v>17362</v>
      </c>
      <c r="AH824" t="s">
        <v>17363</v>
      </c>
      <c r="AJ824" s="4" t="s">
        <v>17364</v>
      </c>
    </row>
    <row r="825" spans="1:36" x14ac:dyDescent="0.3">
      <c r="A825" t="s">
        <v>50397</v>
      </c>
      <c r="B825" t="s">
        <v>50398</v>
      </c>
      <c r="C825" t="s">
        <v>99769</v>
      </c>
      <c r="D825" t="s">
        <v>99770</v>
      </c>
      <c r="H825" t="s">
        <v>8660</v>
      </c>
      <c r="I825" t="s">
        <v>8661</v>
      </c>
      <c r="J825" t="s">
        <v>8662</v>
      </c>
      <c r="K825" t="s">
        <v>8663</v>
      </c>
      <c r="N825">
        <v>7</v>
      </c>
      <c r="O825">
        <v>7</v>
      </c>
      <c r="P825">
        <v>5</v>
      </c>
      <c r="Q825" t="s">
        <v>77919</v>
      </c>
      <c r="R825" t="s">
        <v>77919</v>
      </c>
      <c r="S825" t="s">
        <v>76207</v>
      </c>
      <c r="T825" t="s">
        <v>83770</v>
      </c>
      <c r="U825">
        <v>0</v>
      </c>
      <c r="V825" t="s">
        <v>63420</v>
      </c>
      <c r="W825">
        <v>145280000</v>
      </c>
      <c r="X825">
        <v>20</v>
      </c>
      <c r="Y825" t="s">
        <v>107065</v>
      </c>
      <c r="Z825" t="s">
        <v>107066</v>
      </c>
      <c r="AA825" t="s">
        <v>107067</v>
      </c>
      <c r="AB825" t="s">
        <v>107068</v>
      </c>
      <c r="AC825" t="s">
        <v>8664</v>
      </c>
      <c r="AD825" t="s">
        <v>8664</v>
      </c>
      <c r="AE825">
        <v>839</v>
      </c>
      <c r="AF825" t="s">
        <v>8665</v>
      </c>
      <c r="AG825" t="s">
        <v>8666</v>
      </c>
      <c r="AH825" t="s">
        <v>8667</v>
      </c>
      <c r="AI825" t="s">
        <v>8668</v>
      </c>
      <c r="AJ825" s="4" t="s">
        <v>8669</v>
      </c>
    </row>
    <row r="826" spans="1:36" x14ac:dyDescent="0.3">
      <c r="A826" t="s">
        <v>50399</v>
      </c>
      <c r="B826" t="s">
        <v>50400</v>
      </c>
      <c r="C826" t="s">
        <v>99771</v>
      </c>
      <c r="D826" t="s">
        <v>64119</v>
      </c>
      <c r="H826" t="s">
        <v>8462</v>
      </c>
      <c r="I826" t="s">
        <v>8463</v>
      </c>
      <c r="J826" t="s">
        <v>8464</v>
      </c>
      <c r="K826" t="s">
        <v>8465</v>
      </c>
      <c r="N826">
        <v>12</v>
      </c>
      <c r="O826">
        <v>8</v>
      </c>
      <c r="P826">
        <v>8</v>
      </c>
      <c r="Q826" t="s">
        <v>76160</v>
      </c>
      <c r="R826" t="s">
        <v>81797</v>
      </c>
      <c r="S826" t="s">
        <v>81797</v>
      </c>
      <c r="T826" t="s">
        <v>88081</v>
      </c>
      <c r="U826">
        <v>0</v>
      </c>
      <c r="V826" t="s">
        <v>48516</v>
      </c>
      <c r="W826">
        <v>6645700000</v>
      </c>
      <c r="X826">
        <v>72</v>
      </c>
      <c r="Y826" t="s">
        <v>107069</v>
      </c>
      <c r="Z826" t="s">
        <v>107070</v>
      </c>
      <c r="AA826" t="s">
        <v>107071</v>
      </c>
      <c r="AB826" t="s">
        <v>107072</v>
      </c>
      <c r="AC826" t="s">
        <v>8466</v>
      </c>
      <c r="AD826" t="s">
        <v>8466</v>
      </c>
      <c r="AE826">
        <v>820</v>
      </c>
      <c r="AF826" t="s">
        <v>8467</v>
      </c>
      <c r="AG826" t="s">
        <v>8468</v>
      </c>
      <c r="AH826" t="s">
        <v>8469</v>
      </c>
      <c r="AJ826" s="4" t="s">
        <v>8470</v>
      </c>
    </row>
    <row r="827" spans="1:36" x14ac:dyDescent="0.3">
      <c r="A827" t="s">
        <v>50401</v>
      </c>
      <c r="B827" t="s">
        <v>50402</v>
      </c>
      <c r="C827" t="s">
        <v>75254</v>
      </c>
      <c r="D827" t="s">
        <v>99772</v>
      </c>
      <c r="H827" t="s">
        <v>40247</v>
      </c>
      <c r="I827" t="s">
        <v>40246</v>
      </c>
      <c r="J827" t="s">
        <v>40245</v>
      </c>
      <c r="N827">
        <v>2</v>
      </c>
      <c r="O827">
        <v>2</v>
      </c>
      <c r="P827">
        <v>2</v>
      </c>
      <c r="Q827" t="s">
        <v>76549</v>
      </c>
      <c r="R827" t="s">
        <v>76549</v>
      </c>
      <c r="S827" t="s">
        <v>76549</v>
      </c>
      <c r="T827" t="s">
        <v>107073</v>
      </c>
      <c r="U827" t="s">
        <v>107074</v>
      </c>
      <c r="V827" t="s">
        <v>107075</v>
      </c>
      <c r="W827">
        <v>72135000</v>
      </c>
      <c r="X827">
        <v>4</v>
      </c>
      <c r="Y827" t="s">
        <v>107076</v>
      </c>
      <c r="Z827" t="s">
        <v>107077</v>
      </c>
      <c r="AA827" t="s">
        <v>107078</v>
      </c>
      <c r="AB827" t="s">
        <v>107079</v>
      </c>
      <c r="AC827" t="s">
        <v>40244</v>
      </c>
      <c r="AD827" t="s">
        <v>40244</v>
      </c>
      <c r="AE827">
        <v>2769</v>
      </c>
      <c r="AF827" t="s">
        <v>40243</v>
      </c>
      <c r="AG827" t="s">
        <v>40242</v>
      </c>
      <c r="AH827" t="s">
        <v>40241</v>
      </c>
      <c r="AJ827" s="4" t="s">
        <v>31687</v>
      </c>
    </row>
    <row r="828" spans="1:36" x14ac:dyDescent="0.3">
      <c r="A828" t="s">
        <v>50403</v>
      </c>
      <c r="B828" t="s">
        <v>50404</v>
      </c>
      <c r="C828" t="s">
        <v>99773</v>
      </c>
      <c r="D828" t="s">
        <v>99774</v>
      </c>
      <c r="H828" t="s">
        <v>5614</v>
      </c>
      <c r="I828" t="s">
        <v>5615</v>
      </c>
      <c r="J828" t="s">
        <v>5616</v>
      </c>
      <c r="K828" t="s">
        <v>5617</v>
      </c>
      <c r="N828">
        <v>7</v>
      </c>
      <c r="O828">
        <v>6</v>
      </c>
      <c r="P828">
        <v>6</v>
      </c>
      <c r="Q828" t="s">
        <v>77524</v>
      </c>
      <c r="R828" t="s">
        <v>77789</v>
      </c>
      <c r="S828" t="s">
        <v>77789</v>
      </c>
      <c r="T828" t="s">
        <v>92233</v>
      </c>
      <c r="U828">
        <v>0</v>
      </c>
      <c r="V828" t="s">
        <v>107080</v>
      </c>
      <c r="W828">
        <v>190170000</v>
      </c>
      <c r="X828">
        <v>18</v>
      </c>
      <c r="Y828" t="s">
        <v>107081</v>
      </c>
      <c r="Z828" t="s">
        <v>107082</v>
      </c>
      <c r="AA828" t="s">
        <v>107083</v>
      </c>
      <c r="AB828" t="s">
        <v>107084</v>
      </c>
      <c r="AC828" t="s">
        <v>40240</v>
      </c>
      <c r="AD828" t="s">
        <v>5619</v>
      </c>
      <c r="AE828">
        <v>558</v>
      </c>
      <c r="AF828" t="s">
        <v>5620</v>
      </c>
      <c r="AG828" t="s">
        <v>5621</v>
      </c>
      <c r="AH828" t="s">
        <v>5622</v>
      </c>
      <c r="AI828" t="s">
        <v>5623</v>
      </c>
      <c r="AJ828" s="4" t="s">
        <v>5624</v>
      </c>
    </row>
    <row r="829" spans="1:36" x14ac:dyDescent="0.3">
      <c r="A829" t="s">
        <v>50405</v>
      </c>
      <c r="B829" t="s">
        <v>50406</v>
      </c>
      <c r="C829" t="s">
        <v>99775</v>
      </c>
      <c r="D829" t="s">
        <v>99776</v>
      </c>
      <c r="H829" t="s">
        <v>8356</v>
      </c>
      <c r="I829" t="s">
        <v>8357</v>
      </c>
      <c r="J829" t="s">
        <v>8358</v>
      </c>
      <c r="K829" t="s">
        <v>948</v>
      </c>
      <c r="N829">
        <v>5</v>
      </c>
      <c r="O829">
        <v>5</v>
      </c>
      <c r="P829">
        <v>5</v>
      </c>
      <c r="Q829" t="s">
        <v>48467</v>
      </c>
      <c r="R829" t="s">
        <v>48467</v>
      </c>
      <c r="S829" t="s">
        <v>48467</v>
      </c>
      <c r="T829" t="s">
        <v>76733</v>
      </c>
      <c r="U829">
        <v>0</v>
      </c>
      <c r="V829" t="s">
        <v>107085</v>
      </c>
      <c r="W829">
        <v>222950000</v>
      </c>
      <c r="X829">
        <v>26</v>
      </c>
      <c r="Y829" t="s">
        <v>107086</v>
      </c>
      <c r="Z829" t="s">
        <v>107087</v>
      </c>
      <c r="AA829" t="s">
        <v>107088</v>
      </c>
      <c r="AB829" t="s">
        <v>107089</v>
      </c>
      <c r="AC829" t="s">
        <v>8359</v>
      </c>
      <c r="AD829" t="s">
        <v>8360</v>
      </c>
      <c r="AE829">
        <v>809</v>
      </c>
      <c r="AF829" t="s">
        <v>8361</v>
      </c>
      <c r="AG829" t="s">
        <v>8362</v>
      </c>
      <c r="AH829" t="s">
        <v>8363</v>
      </c>
      <c r="AJ829" s="4" t="s">
        <v>8364</v>
      </c>
    </row>
    <row r="830" spans="1:36" x14ac:dyDescent="0.3">
      <c r="A830" t="s">
        <v>50407</v>
      </c>
      <c r="B830" t="s">
        <v>50408</v>
      </c>
      <c r="C830" t="s">
        <v>56034</v>
      </c>
      <c r="D830" t="s">
        <v>71683</v>
      </c>
      <c r="H830" t="s">
        <v>16995</v>
      </c>
      <c r="I830" t="s">
        <v>16996</v>
      </c>
      <c r="J830" t="s">
        <v>16997</v>
      </c>
      <c r="K830" t="s">
        <v>14150</v>
      </c>
      <c r="N830">
        <v>1</v>
      </c>
      <c r="O830">
        <v>1</v>
      </c>
      <c r="P830">
        <v>1</v>
      </c>
      <c r="Q830" t="s">
        <v>78020</v>
      </c>
      <c r="R830" t="s">
        <v>78020</v>
      </c>
      <c r="S830" t="s">
        <v>78020</v>
      </c>
      <c r="T830" t="s">
        <v>76555</v>
      </c>
      <c r="U830" t="s">
        <v>107090</v>
      </c>
      <c r="V830" t="s">
        <v>107091</v>
      </c>
      <c r="W830">
        <v>41187000</v>
      </c>
      <c r="X830">
        <v>6</v>
      </c>
      <c r="Y830" t="s">
        <v>107092</v>
      </c>
      <c r="Z830" t="s">
        <v>107093</v>
      </c>
      <c r="AA830" t="s">
        <v>107094</v>
      </c>
      <c r="AB830" t="s">
        <v>107095</v>
      </c>
      <c r="AC830" t="s">
        <v>16998</v>
      </c>
      <c r="AD830" t="s">
        <v>16998</v>
      </c>
      <c r="AE830">
        <v>1609</v>
      </c>
      <c r="AF830" t="s">
        <v>16999</v>
      </c>
      <c r="AG830" t="s">
        <v>17000</v>
      </c>
      <c r="AH830" t="s">
        <v>17001</v>
      </c>
      <c r="AI830" t="s">
        <v>17002</v>
      </c>
      <c r="AJ830" s="4" t="s">
        <v>17003</v>
      </c>
    </row>
    <row r="831" spans="1:36" x14ac:dyDescent="0.3">
      <c r="A831" t="s">
        <v>50409</v>
      </c>
      <c r="B831" t="s">
        <v>50410</v>
      </c>
      <c r="C831" t="s">
        <v>99777</v>
      </c>
      <c r="D831" t="s">
        <v>99778</v>
      </c>
      <c r="H831" t="s">
        <v>27331</v>
      </c>
      <c r="I831" t="s">
        <v>27332</v>
      </c>
      <c r="J831" t="s">
        <v>27333</v>
      </c>
      <c r="K831" t="s">
        <v>27334</v>
      </c>
      <c r="N831">
        <v>1</v>
      </c>
      <c r="O831">
        <v>1</v>
      </c>
      <c r="P831">
        <v>1</v>
      </c>
      <c r="Q831">
        <v>3</v>
      </c>
      <c r="R831">
        <v>3</v>
      </c>
      <c r="S831">
        <v>3</v>
      </c>
      <c r="T831" t="s">
        <v>79941</v>
      </c>
      <c r="U831">
        <v>0</v>
      </c>
      <c r="V831" t="s">
        <v>107096</v>
      </c>
      <c r="W831">
        <v>54848000</v>
      </c>
      <c r="X831">
        <v>4</v>
      </c>
      <c r="Y831" t="s">
        <v>107097</v>
      </c>
      <c r="Z831" t="s">
        <v>107098</v>
      </c>
      <c r="AA831" t="s">
        <v>107099</v>
      </c>
      <c r="AB831" t="s">
        <v>107100</v>
      </c>
      <c r="AC831" t="s">
        <v>40239</v>
      </c>
      <c r="AD831" t="s">
        <v>40239</v>
      </c>
      <c r="AE831">
        <v>2430</v>
      </c>
      <c r="AF831" t="s">
        <v>27337</v>
      </c>
      <c r="AG831" t="s">
        <v>27338</v>
      </c>
      <c r="AH831" t="s">
        <v>27339</v>
      </c>
      <c r="AI831" t="s">
        <v>27340</v>
      </c>
      <c r="AJ831" s="4" t="s">
        <v>27341</v>
      </c>
    </row>
    <row r="832" spans="1:36" x14ac:dyDescent="0.3">
      <c r="A832" t="s">
        <v>50411</v>
      </c>
      <c r="B832" t="s">
        <v>50412</v>
      </c>
      <c r="C832" t="s">
        <v>99779</v>
      </c>
      <c r="D832" t="s">
        <v>99780</v>
      </c>
      <c r="H832" t="s">
        <v>10443</v>
      </c>
      <c r="I832" t="s">
        <v>9689</v>
      </c>
      <c r="J832" t="s">
        <v>10444</v>
      </c>
      <c r="K832" t="s">
        <v>355</v>
      </c>
      <c r="N832">
        <v>11</v>
      </c>
      <c r="O832">
        <v>11</v>
      </c>
      <c r="P832">
        <v>11</v>
      </c>
      <c r="Q832" t="s">
        <v>83430</v>
      </c>
      <c r="R832" t="s">
        <v>83430</v>
      </c>
      <c r="S832" t="s">
        <v>83430</v>
      </c>
      <c r="T832" t="s">
        <v>89835</v>
      </c>
      <c r="U832">
        <v>0</v>
      </c>
      <c r="V832" t="s">
        <v>107101</v>
      </c>
      <c r="W832">
        <v>678890000</v>
      </c>
      <c r="X832">
        <v>49</v>
      </c>
      <c r="Y832" t="s">
        <v>107102</v>
      </c>
      <c r="Z832" t="s">
        <v>107103</v>
      </c>
      <c r="AA832" t="s">
        <v>107104</v>
      </c>
      <c r="AB832" t="s">
        <v>107105</v>
      </c>
      <c r="AC832" t="s">
        <v>10445</v>
      </c>
      <c r="AD832" t="s">
        <v>10445</v>
      </c>
      <c r="AE832">
        <v>1014</v>
      </c>
      <c r="AF832" t="s">
        <v>10446</v>
      </c>
      <c r="AG832" t="s">
        <v>10447</v>
      </c>
      <c r="AH832" t="s">
        <v>10448</v>
      </c>
      <c r="AJ832" s="4" t="s">
        <v>10449</v>
      </c>
    </row>
    <row r="833" spans="1:36" x14ac:dyDescent="0.3">
      <c r="A833" t="s">
        <v>50413</v>
      </c>
      <c r="B833" t="s">
        <v>50414</v>
      </c>
      <c r="C833" t="s">
        <v>99781</v>
      </c>
      <c r="D833" t="s">
        <v>99782</v>
      </c>
      <c r="N833">
        <v>6</v>
      </c>
      <c r="O833">
        <v>6</v>
      </c>
      <c r="P833">
        <v>6</v>
      </c>
      <c r="Q833" t="s">
        <v>48564</v>
      </c>
      <c r="R833" t="s">
        <v>48564</v>
      </c>
      <c r="S833" t="s">
        <v>48564</v>
      </c>
      <c r="T833" t="s">
        <v>107106</v>
      </c>
      <c r="U833">
        <v>0</v>
      </c>
      <c r="V833" t="s">
        <v>105775</v>
      </c>
      <c r="W833">
        <v>417230000</v>
      </c>
      <c r="X833">
        <v>22</v>
      </c>
      <c r="Y833" t="s">
        <v>107107</v>
      </c>
      <c r="Z833" t="s">
        <v>107108</v>
      </c>
      <c r="AA833" t="s">
        <v>107109</v>
      </c>
      <c r="AB833" t="s">
        <v>107110</v>
      </c>
      <c r="AC833" t="s">
        <v>40238</v>
      </c>
      <c r="AD833" t="s">
        <v>40237</v>
      </c>
      <c r="AE833">
        <v>1078</v>
      </c>
      <c r="AF833" t="s">
        <v>40236</v>
      </c>
    </row>
    <row r="834" spans="1:36" x14ac:dyDescent="0.3">
      <c r="A834" t="s">
        <v>50415</v>
      </c>
      <c r="B834" t="s">
        <v>50416</v>
      </c>
      <c r="C834" t="s">
        <v>99783</v>
      </c>
      <c r="D834" t="s">
        <v>99784</v>
      </c>
      <c r="H834" t="s">
        <v>13039</v>
      </c>
      <c r="I834" t="s">
        <v>13040</v>
      </c>
      <c r="J834" t="s">
        <v>13041</v>
      </c>
      <c r="K834" t="s">
        <v>13042</v>
      </c>
      <c r="N834">
        <v>5</v>
      </c>
      <c r="O834">
        <v>5</v>
      </c>
      <c r="P834">
        <v>4</v>
      </c>
      <c r="Q834">
        <v>28</v>
      </c>
      <c r="R834">
        <v>28</v>
      </c>
      <c r="S834" t="s">
        <v>80429</v>
      </c>
      <c r="T834" t="s">
        <v>86892</v>
      </c>
      <c r="U834">
        <v>0</v>
      </c>
      <c r="V834" t="s">
        <v>93590</v>
      </c>
      <c r="W834">
        <v>1265200000</v>
      </c>
      <c r="X834">
        <v>41</v>
      </c>
      <c r="Y834" t="s">
        <v>107111</v>
      </c>
      <c r="Z834" t="s">
        <v>107112</v>
      </c>
      <c r="AA834" t="s">
        <v>107113</v>
      </c>
      <c r="AB834" t="s">
        <v>107114</v>
      </c>
      <c r="AC834" t="s">
        <v>13043</v>
      </c>
      <c r="AD834" t="s">
        <v>13043</v>
      </c>
      <c r="AE834">
        <v>1254</v>
      </c>
      <c r="AF834" t="s">
        <v>13044</v>
      </c>
      <c r="AG834" t="s">
        <v>13045</v>
      </c>
      <c r="AH834" t="s">
        <v>13046</v>
      </c>
      <c r="AJ834" s="4" t="s">
        <v>13047</v>
      </c>
    </row>
    <row r="835" spans="1:36" x14ac:dyDescent="0.3">
      <c r="A835" t="s">
        <v>50417</v>
      </c>
      <c r="B835" t="s">
        <v>50418</v>
      </c>
      <c r="C835" t="s">
        <v>99785</v>
      </c>
      <c r="D835" t="s">
        <v>99786</v>
      </c>
      <c r="H835" t="s">
        <v>16254</v>
      </c>
      <c r="I835" t="s">
        <v>16255</v>
      </c>
      <c r="J835" t="s">
        <v>16256</v>
      </c>
      <c r="K835" t="s">
        <v>16257</v>
      </c>
      <c r="N835">
        <v>5</v>
      </c>
      <c r="O835">
        <v>5</v>
      </c>
      <c r="P835">
        <v>5</v>
      </c>
      <c r="Q835" t="s">
        <v>48450</v>
      </c>
      <c r="R835" t="s">
        <v>48450</v>
      </c>
      <c r="S835" t="s">
        <v>48450</v>
      </c>
      <c r="T835" t="s">
        <v>84766</v>
      </c>
      <c r="U835">
        <v>0</v>
      </c>
      <c r="V835" t="s">
        <v>107115</v>
      </c>
      <c r="W835">
        <v>176860000</v>
      </c>
      <c r="X835">
        <v>15</v>
      </c>
      <c r="Y835" t="s">
        <v>107116</v>
      </c>
      <c r="Z835" t="s">
        <v>107117</v>
      </c>
      <c r="AA835" t="s">
        <v>107118</v>
      </c>
      <c r="AB835" t="s">
        <v>107119</v>
      </c>
      <c r="AC835" t="s">
        <v>16259</v>
      </c>
      <c r="AD835" t="s">
        <v>16259</v>
      </c>
      <c r="AE835">
        <v>1550</v>
      </c>
      <c r="AF835" t="s">
        <v>16260</v>
      </c>
      <c r="AG835" t="s">
        <v>16261</v>
      </c>
      <c r="AH835" t="s">
        <v>16262</v>
      </c>
      <c r="AJ835" s="4" t="s">
        <v>16263</v>
      </c>
    </row>
    <row r="836" spans="1:36" x14ac:dyDescent="0.3">
      <c r="A836" t="s">
        <v>50419</v>
      </c>
      <c r="B836" t="s">
        <v>50420</v>
      </c>
      <c r="C836" t="s">
        <v>58520</v>
      </c>
      <c r="D836" t="s">
        <v>99787</v>
      </c>
      <c r="H836" t="s">
        <v>17813</v>
      </c>
      <c r="I836" t="s">
        <v>17814</v>
      </c>
      <c r="J836" t="s">
        <v>17815</v>
      </c>
      <c r="N836">
        <v>68</v>
      </c>
      <c r="O836">
        <v>68</v>
      </c>
      <c r="P836">
        <v>67</v>
      </c>
      <c r="Q836" t="s">
        <v>76440</v>
      </c>
      <c r="R836" t="s">
        <v>76440</v>
      </c>
      <c r="S836">
        <v>19</v>
      </c>
      <c r="T836" t="s">
        <v>48515</v>
      </c>
      <c r="U836">
        <v>0</v>
      </c>
      <c r="V836" t="s">
        <v>48516</v>
      </c>
      <c r="W836">
        <v>3395800000</v>
      </c>
      <c r="X836">
        <v>255</v>
      </c>
      <c r="Y836" t="s">
        <v>107120</v>
      </c>
      <c r="Z836" t="s">
        <v>107121</v>
      </c>
      <c r="AA836" t="s">
        <v>107122</v>
      </c>
      <c r="AB836" t="s">
        <v>107123</v>
      </c>
      <c r="AC836" t="s">
        <v>40235</v>
      </c>
      <c r="AD836" t="s">
        <v>17817</v>
      </c>
      <c r="AE836">
        <v>1679</v>
      </c>
      <c r="AF836" t="s">
        <v>17818</v>
      </c>
      <c r="AG836" t="s">
        <v>17819</v>
      </c>
      <c r="AH836" t="s">
        <v>17820</v>
      </c>
      <c r="AI836" t="s">
        <v>17821</v>
      </c>
      <c r="AJ836" s="4" t="s">
        <v>17822</v>
      </c>
    </row>
    <row r="837" spans="1:36" x14ac:dyDescent="0.3">
      <c r="A837" t="s">
        <v>50421</v>
      </c>
      <c r="B837" t="s">
        <v>50422</v>
      </c>
      <c r="C837" t="s">
        <v>99788</v>
      </c>
      <c r="D837" t="s">
        <v>99789</v>
      </c>
      <c r="J837" t="s">
        <v>957</v>
      </c>
      <c r="N837">
        <v>1</v>
      </c>
      <c r="O837">
        <v>1</v>
      </c>
      <c r="P837">
        <v>1</v>
      </c>
      <c r="Q837" t="s">
        <v>102771</v>
      </c>
      <c r="R837" t="s">
        <v>102771</v>
      </c>
      <c r="S837" t="s">
        <v>102771</v>
      </c>
      <c r="T837" t="s">
        <v>76129</v>
      </c>
      <c r="U837">
        <v>0</v>
      </c>
      <c r="V837" t="s">
        <v>107124</v>
      </c>
      <c r="W837">
        <v>67317000</v>
      </c>
      <c r="X837">
        <v>8</v>
      </c>
      <c r="Y837" t="s">
        <v>107125</v>
      </c>
      <c r="Z837" t="s">
        <v>107126</v>
      </c>
      <c r="AA837" t="s">
        <v>107127</v>
      </c>
      <c r="AB837" t="s">
        <v>107128</v>
      </c>
      <c r="AC837" t="s">
        <v>40234</v>
      </c>
      <c r="AD837" t="s">
        <v>40234</v>
      </c>
      <c r="AE837">
        <v>1090</v>
      </c>
      <c r="AF837" t="s">
        <v>35392</v>
      </c>
      <c r="AG837" t="s">
        <v>35393</v>
      </c>
      <c r="AJ837" s="4" t="s">
        <v>35394</v>
      </c>
    </row>
    <row r="838" spans="1:36" x14ac:dyDescent="0.3">
      <c r="A838" t="s">
        <v>50423</v>
      </c>
      <c r="B838" t="s">
        <v>50424</v>
      </c>
      <c r="C838" t="s">
        <v>99790</v>
      </c>
      <c r="D838" t="s">
        <v>99791</v>
      </c>
      <c r="H838" t="s">
        <v>34336</v>
      </c>
      <c r="I838" t="s">
        <v>34337</v>
      </c>
      <c r="J838" t="s">
        <v>34338</v>
      </c>
      <c r="K838" t="s">
        <v>22184</v>
      </c>
      <c r="N838">
        <v>2</v>
      </c>
      <c r="O838">
        <v>2</v>
      </c>
      <c r="P838">
        <v>2</v>
      </c>
      <c r="Q838" t="s">
        <v>76128</v>
      </c>
      <c r="R838" t="s">
        <v>76128</v>
      </c>
      <c r="S838" t="s">
        <v>76128</v>
      </c>
      <c r="T838" t="s">
        <v>86532</v>
      </c>
      <c r="U838">
        <v>0</v>
      </c>
      <c r="V838" t="s">
        <v>107129</v>
      </c>
      <c r="W838">
        <v>21945000</v>
      </c>
      <c r="X838">
        <v>2</v>
      </c>
      <c r="Y838" t="s">
        <v>107130</v>
      </c>
      <c r="Z838" t="s">
        <v>107131</v>
      </c>
      <c r="AA838" t="s">
        <v>107132</v>
      </c>
      <c r="AB838" t="s">
        <v>107133</v>
      </c>
      <c r="AC838" t="s">
        <v>40233</v>
      </c>
      <c r="AD838" t="s">
        <v>40233</v>
      </c>
      <c r="AE838">
        <v>2997</v>
      </c>
      <c r="AF838" t="s">
        <v>34341</v>
      </c>
      <c r="AG838" t="s">
        <v>34342</v>
      </c>
      <c r="AH838" t="s">
        <v>34343</v>
      </c>
      <c r="AJ838" s="4" t="s">
        <v>34344</v>
      </c>
    </row>
    <row r="839" spans="1:36" x14ac:dyDescent="0.3">
      <c r="A839" t="s">
        <v>49307</v>
      </c>
      <c r="B839" t="s">
        <v>50425</v>
      </c>
      <c r="C839" t="s">
        <v>99792</v>
      </c>
      <c r="D839" t="s">
        <v>99793</v>
      </c>
      <c r="J839" t="s">
        <v>1395</v>
      </c>
      <c r="N839">
        <v>3</v>
      </c>
      <c r="O839">
        <v>3</v>
      </c>
      <c r="P839">
        <v>3</v>
      </c>
      <c r="Q839" t="s">
        <v>77167</v>
      </c>
      <c r="R839" t="s">
        <v>77167</v>
      </c>
      <c r="S839" t="s">
        <v>77167</v>
      </c>
      <c r="T839" t="s">
        <v>79114</v>
      </c>
      <c r="U839">
        <v>0</v>
      </c>
      <c r="V839" t="s">
        <v>107134</v>
      </c>
      <c r="W839">
        <v>46150000</v>
      </c>
      <c r="X839">
        <v>7</v>
      </c>
      <c r="Y839" t="s">
        <v>107135</v>
      </c>
      <c r="Z839" t="s">
        <v>107136</v>
      </c>
      <c r="AA839" t="s">
        <v>107137</v>
      </c>
      <c r="AB839" t="s">
        <v>107138</v>
      </c>
      <c r="AC839" t="s">
        <v>24224</v>
      </c>
      <c r="AD839" t="s">
        <v>24224</v>
      </c>
      <c r="AE839">
        <v>2171</v>
      </c>
      <c r="AF839" t="s">
        <v>24225</v>
      </c>
      <c r="AG839" t="s">
        <v>24226</v>
      </c>
      <c r="AH839" t="s">
        <v>24227</v>
      </c>
    </row>
    <row r="840" spans="1:36" x14ac:dyDescent="0.3">
      <c r="A840" t="s">
        <v>50426</v>
      </c>
      <c r="B840" t="s">
        <v>50427</v>
      </c>
      <c r="C840" t="s">
        <v>99794</v>
      </c>
      <c r="D840" t="s">
        <v>71085</v>
      </c>
      <c r="I840" t="s">
        <v>33</v>
      </c>
      <c r="J840" t="s">
        <v>2769</v>
      </c>
      <c r="N840">
        <v>6</v>
      </c>
      <c r="O840">
        <v>6</v>
      </c>
      <c r="P840">
        <v>6</v>
      </c>
      <c r="Q840" t="s">
        <v>79951</v>
      </c>
      <c r="R840" t="s">
        <v>79951</v>
      </c>
      <c r="S840" t="s">
        <v>79951</v>
      </c>
      <c r="T840" t="s">
        <v>107139</v>
      </c>
      <c r="U840">
        <v>0</v>
      </c>
      <c r="V840" t="s">
        <v>97218</v>
      </c>
      <c r="W840">
        <v>559200000</v>
      </c>
      <c r="X840">
        <v>15</v>
      </c>
      <c r="Y840" t="s">
        <v>107140</v>
      </c>
      <c r="Z840" t="s">
        <v>107141</v>
      </c>
      <c r="AA840" t="s">
        <v>107142</v>
      </c>
      <c r="AB840" t="s">
        <v>107143</v>
      </c>
      <c r="AC840" t="s">
        <v>40232</v>
      </c>
      <c r="AD840" t="s">
        <v>40231</v>
      </c>
      <c r="AE840">
        <v>1599</v>
      </c>
      <c r="AF840" t="s">
        <v>40230</v>
      </c>
      <c r="AG840" t="s">
        <v>40229</v>
      </c>
      <c r="AJ840" s="4" t="s">
        <v>16841</v>
      </c>
    </row>
    <row r="841" spans="1:36" x14ac:dyDescent="0.3">
      <c r="A841" t="s">
        <v>50428</v>
      </c>
      <c r="B841" t="s">
        <v>50429</v>
      </c>
      <c r="C841" t="s">
        <v>56921</v>
      </c>
      <c r="D841" t="s">
        <v>52980</v>
      </c>
      <c r="H841" t="s">
        <v>29089</v>
      </c>
      <c r="I841" t="s">
        <v>29090</v>
      </c>
      <c r="J841" t="s">
        <v>29091</v>
      </c>
      <c r="N841">
        <v>6</v>
      </c>
      <c r="O841">
        <v>6</v>
      </c>
      <c r="P841">
        <v>6</v>
      </c>
      <c r="Q841" t="s">
        <v>79543</v>
      </c>
      <c r="R841" t="s">
        <v>79543</v>
      </c>
      <c r="S841" t="s">
        <v>79543</v>
      </c>
      <c r="T841" t="s">
        <v>84899</v>
      </c>
      <c r="U841">
        <v>0</v>
      </c>
      <c r="V841" t="s">
        <v>94580</v>
      </c>
      <c r="W841">
        <v>270620000</v>
      </c>
      <c r="X841">
        <v>31</v>
      </c>
      <c r="Y841" t="s">
        <v>107144</v>
      </c>
      <c r="Z841" t="s">
        <v>107145</v>
      </c>
      <c r="AA841" t="s">
        <v>107146</v>
      </c>
      <c r="AB841" t="s">
        <v>107147</v>
      </c>
      <c r="AC841" t="s">
        <v>40228</v>
      </c>
      <c r="AD841" t="s">
        <v>29093</v>
      </c>
      <c r="AE841">
        <v>2596</v>
      </c>
      <c r="AF841" t="s">
        <v>29094</v>
      </c>
      <c r="AG841" t="s">
        <v>29095</v>
      </c>
      <c r="AH841" t="s">
        <v>29096</v>
      </c>
      <c r="AI841" t="s">
        <v>29097</v>
      </c>
      <c r="AJ841" s="4" t="s">
        <v>29098</v>
      </c>
    </row>
    <row r="842" spans="1:36" x14ac:dyDescent="0.3">
      <c r="A842" t="s">
        <v>50430</v>
      </c>
      <c r="B842" t="s">
        <v>50431</v>
      </c>
      <c r="C842" t="s">
        <v>99795</v>
      </c>
      <c r="D842" t="s">
        <v>49631</v>
      </c>
      <c r="H842" t="s">
        <v>11153</v>
      </c>
      <c r="I842" t="s">
        <v>30005</v>
      </c>
      <c r="J842" t="s">
        <v>30006</v>
      </c>
      <c r="N842">
        <v>6</v>
      </c>
      <c r="O842">
        <v>6</v>
      </c>
      <c r="P842">
        <v>6</v>
      </c>
      <c r="Q842" t="s">
        <v>65170</v>
      </c>
      <c r="R842" t="s">
        <v>65170</v>
      </c>
      <c r="S842" t="s">
        <v>65170</v>
      </c>
      <c r="T842" t="s">
        <v>79898</v>
      </c>
      <c r="U842">
        <v>0</v>
      </c>
      <c r="V842" t="s">
        <v>107148</v>
      </c>
      <c r="W842">
        <v>510830000</v>
      </c>
      <c r="X842">
        <v>23</v>
      </c>
      <c r="Y842" t="s">
        <v>107149</v>
      </c>
      <c r="Z842" t="s">
        <v>107150</v>
      </c>
      <c r="AA842" t="s">
        <v>107151</v>
      </c>
      <c r="AB842" t="s">
        <v>107152</v>
      </c>
      <c r="AC842" t="s">
        <v>30007</v>
      </c>
      <c r="AD842" t="s">
        <v>30007</v>
      </c>
      <c r="AE842">
        <v>2652</v>
      </c>
      <c r="AF842" t="s">
        <v>30008</v>
      </c>
      <c r="AG842" t="s">
        <v>30009</v>
      </c>
      <c r="AH842" t="s">
        <v>30010</v>
      </c>
      <c r="AJ842" s="4" t="s">
        <v>30011</v>
      </c>
    </row>
    <row r="843" spans="1:36" x14ac:dyDescent="0.3">
      <c r="A843" t="s">
        <v>50432</v>
      </c>
      <c r="B843" t="s">
        <v>50433</v>
      </c>
      <c r="C843" t="s">
        <v>61902</v>
      </c>
      <c r="D843" t="s">
        <v>99796</v>
      </c>
      <c r="H843" t="s">
        <v>23529</v>
      </c>
      <c r="I843" t="s">
        <v>10713</v>
      </c>
      <c r="J843" t="s">
        <v>23530</v>
      </c>
      <c r="K843" t="s">
        <v>5038</v>
      </c>
      <c r="N843">
        <v>5</v>
      </c>
      <c r="O843">
        <v>5</v>
      </c>
      <c r="P843">
        <v>5</v>
      </c>
      <c r="Q843" t="s">
        <v>76177</v>
      </c>
      <c r="R843" t="s">
        <v>76177</v>
      </c>
      <c r="S843" t="s">
        <v>76177</v>
      </c>
      <c r="T843" t="s">
        <v>86395</v>
      </c>
      <c r="U843">
        <v>0</v>
      </c>
      <c r="V843" t="s">
        <v>107153</v>
      </c>
      <c r="W843">
        <v>144340000</v>
      </c>
      <c r="X843">
        <v>21</v>
      </c>
      <c r="Y843" t="s">
        <v>107154</v>
      </c>
      <c r="Z843" t="s">
        <v>107155</v>
      </c>
      <c r="AA843" t="s">
        <v>107156</v>
      </c>
      <c r="AB843" t="s">
        <v>107157</v>
      </c>
      <c r="AC843" t="s">
        <v>23531</v>
      </c>
      <c r="AD843" t="s">
        <v>23531</v>
      </c>
      <c r="AE843">
        <v>2115</v>
      </c>
      <c r="AF843" t="s">
        <v>23532</v>
      </c>
      <c r="AG843" t="s">
        <v>23533</v>
      </c>
      <c r="AH843" t="s">
        <v>23534</v>
      </c>
      <c r="AI843" t="s">
        <v>23535</v>
      </c>
      <c r="AJ843" s="4" t="s">
        <v>23536</v>
      </c>
    </row>
    <row r="844" spans="1:36" x14ac:dyDescent="0.3">
      <c r="A844" t="s">
        <v>50434</v>
      </c>
      <c r="B844" t="s">
        <v>50435</v>
      </c>
      <c r="C844" t="s">
        <v>99797</v>
      </c>
      <c r="D844" t="s">
        <v>99798</v>
      </c>
      <c r="H844" t="s">
        <v>22626</v>
      </c>
      <c r="I844" t="s">
        <v>22032</v>
      </c>
      <c r="J844" t="s">
        <v>22627</v>
      </c>
      <c r="N844">
        <v>2</v>
      </c>
      <c r="O844">
        <v>1</v>
      </c>
      <c r="P844">
        <v>1</v>
      </c>
      <c r="Q844">
        <v>2</v>
      </c>
      <c r="R844">
        <v>1</v>
      </c>
      <c r="S844">
        <v>1</v>
      </c>
      <c r="T844" t="s">
        <v>83823</v>
      </c>
      <c r="U844">
        <v>0</v>
      </c>
      <c r="V844" t="s">
        <v>107158</v>
      </c>
      <c r="W844">
        <v>40660000</v>
      </c>
      <c r="X844">
        <v>9</v>
      </c>
      <c r="Y844" t="s">
        <v>107159</v>
      </c>
      <c r="Z844" t="s">
        <v>107160</v>
      </c>
      <c r="AA844" t="s">
        <v>107161</v>
      </c>
      <c r="AB844" t="s">
        <v>107162</v>
      </c>
      <c r="AC844" t="s">
        <v>40227</v>
      </c>
      <c r="AD844" t="s">
        <v>40227</v>
      </c>
      <c r="AE844">
        <v>2049</v>
      </c>
      <c r="AF844" t="s">
        <v>22630</v>
      </c>
      <c r="AG844" t="s">
        <v>22631</v>
      </c>
      <c r="AH844" t="s">
        <v>22632</v>
      </c>
      <c r="AJ844" s="4" t="s">
        <v>22633</v>
      </c>
    </row>
    <row r="845" spans="1:36" x14ac:dyDescent="0.3">
      <c r="A845" t="s">
        <v>50436</v>
      </c>
      <c r="B845" t="s">
        <v>50437</v>
      </c>
      <c r="C845" t="s">
        <v>99799</v>
      </c>
      <c r="D845" t="s">
        <v>99800</v>
      </c>
      <c r="H845" t="s">
        <v>10349</v>
      </c>
      <c r="I845" t="s">
        <v>10350</v>
      </c>
      <c r="J845" t="s">
        <v>10351</v>
      </c>
      <c r="N845">
        <v>2</v>
      </c>
      <c r="O845">
        <v>2</v>
      </c>
      <c r="P845">
        <v>2</v>
      </c>
      <c r="Q845" t="s">
        <v>76620</v>
      </c>
      <c r="R845" t="s">
        <v>76620</v>
      </c>
      <c r="S845" t="s">
        <v>76620</v>
      </c>
      <c r="T845" t="s">
        <v>95312</v>
      </c>
      <c r="U845" t="s">
        <v>107163</v>
      </c>
      <c r="V845" t="s">
        <v>107164</v>
      </c>
      <c r="W845">
        <v>89747000</v>
      </c>
      <c r="X845">
        <v>14</v>
      </c>
      <c r="Y845" t="s">
        <v>107165</v>
      </c>
      <c r="Z845" t="s">
        <v>107166</v>
      </c>
      <c r="AA845" t="s">
        <v>107167</v>
      </c>
      <c r="AB845" t="s">
        <v>107168</v>
      </c>
      <c r="AC845" t="s">
        <v>10352</v>
      </c>
      <c r="AD845" t="s">
        <v>10352</v>
      </c>
      <c r="AE845">
        <v>1001</v>
      </c>
      <c r="AF845" t="s">
        <v>10353</v>
      </c>
      <c r="AG845" t="s">
        <v>10354</v>
      </c>
      <c r="AH845" t="s">
        <v>10355</v>
      </c>
      <c r="AJ845" s="4" t="s">
        <v>10356</v>
      </c>
    </row>
    <row r="846" spans="1:36" x14ac:dyDescent="0.3">
      <c r="A846" t="s">
        <v>50438</v>
      </c>
      <c r="B846" t="s">
        <v>50439</v>
      </c>
      <c r="C846" t="s">
        <v>72833</v>
      </c>
      <c r="D846" t="s">
        <v>72909</v>
      </c>
      <c r="H846" t="s">
        <v>3829</v>
      </c>
      <c r="I846" t="s">
        <v>3830</v>
      </c>
      <c r="J846" t="s">
        <v>3831</v>
      </c>
      <c r="K846" t="s">
        <v>2660</v>
      </c>
      <c r="N846">
        <v>7</v>
      </c>
      <c r="O846">
        <v>7</v>
      </c>
      <c r="P846">
        <v>7</v>
      </c>
      <c r="Q846" t="s">
        <v>79119</v>
      </c>
      <c r="R846" t="s">
        <v>79119</v>
      </c>
      <c r="S846" t="s">
        <v>79119</v>
      </c>
      <c r="T846" t="s">
        <v>83416</v>
      </c>
      <c r="U846">
        <v>0</v>
      </c>
      <c r="V846" t="s">
        <v>107169</v>
      </c>
      <c r="W846">
        <v>205890000</v>
      </c>
      <c r="X846">
        <v>25</v>
      </c>
      <c r="Y846" t="s">
        <v>107170</v>
      </c>
      <c r="Z846" t="s">
        <v>107171</v>
      </c>
      <c r="AA846" t="s">
        <v>107172</v>
      </c>
      <c r="AB846" t="s">
        <v>107173</v>
      </c>
      <c r="AC846" t="s">
        <v>40226</v>
      </c>
      <c r="AD846" t="s">
        <v>3833</v>
      </c>
      <c r="AE846">
        <v>406</v>
      </c>
      <c r="AF846" t="s">
        <v>3834</v>
      </c>
      <c r="AG846" t="s">
        <v>3835</v>
      </c>
      <c r="AH846" t="s">
        <v>3836</v>
      </c>
      <c r="AJ846" s="4" t="s">
        <v>3837</v>
      </c>
    </row>
    <row r="847" spans="1:36" x14ac:dyDescent="0.3">
      <c r="A847" t="s">
        <v>50440</v>
      </c>
      <c r="B847" t="s">
        <v>50441</v>
      </c>
      <c r="C847" t="s">
        <v>99801</v>
      </c>
      <c r="D847" t="s">
        <v>99802</v>
      </c>
      <c r="H847" t="s">
        <v>30597</v>
      </c>
      <c r="I847" t="s">
        <v>30598</v>
      </c>
      <c r="J847" t="s">
        <v>3782</v>
      </c>
      <c r="K847" t="s">
        <v>2098</v>
      </c>
      <c r="N847">
        <v>6</v>
      </c>
      <c r="O847">
        <v>6</v>
      </c>
      <c r="P847">
        <v>6</v>
      </c>
      <c r="Q847" t="s">
        <v>77167</v>
      </c>
      <c r="R847" t="s">
        <v>77167</v>
      </c>
      <c r="S847" t="s">
        <v>77167</v>
      </c>
      <c r="T847" t="s">
        <v>83799</v>
      </c>
      <c r="U847">
        <v>0</v>
      </c>
      <c r="V847" t="s">
        <v>107174</v>
      </c>
      <c r="W847">
        <v>309270000</v>
      </c>
      <c r="X847">
        <v>16</v>
      </c>
      <c r="Y847" t="s">
        <v>107175</v>
      </c>
      <c r="Z847" t="s">
        <v>107176</v>
      </c>
      <c r="AA847" t="s">
        <v>107177</v>
      </c>
      <c r="AB847" t="s">
        <v>107178</v>
      </c>
      <c r="AC847" t="s">
        <v>30599</v>
      </c>
      <c r="AD847" t="s">
        <v>30599</v>
      </c>
      <c r="AE847">
        <v>2693</v>
      </c>
      <c r="AF847" t="s">
        <v>30600</v>
      </c>
      <c r="AG847" t="s">
        <v>30601</v>
      </c>
      <c r="AH847" t="s">
        <v>30602</v>
      </c>
      <c r="AJ847" s="4" t="s">
        <v>30603</v>
      </c>
    </row>
    <row r="848" spans="1:36" x14ac:dyDescent="0.3">
      <c r="A848" t="s">
        <v>50442</v>
      </c>
      <c r="B848" t="s">
        <v>50443</v>
      </c>
      <c r="C848" t="s">
        <v>99803</v>
      </c>
      <c r="D848" t="s">
        <v>75524</v>
      </c>
      <c r="H848" t="s">
        <v>40225</v>
      </c>
      <c r="N848">
        <v>2</v>
      </c>
      <c r="O848">
        <v>2</v>
      </c>
      <c r="P848">
        <v>2</v>
      </c>
      <c r="Q848" t="s">
        <v>86070</v>
      </c>
      <c r="R848" t="s">
        <v>86070</v>
      </c>
      <c r="S848" t="s">
        <v>86070</v>
      </c>
      <c r="T848" t="s">
        <v>98649</v>
      </c>
      <c r="U848" t="s">
        <v>107179</v>
      </c>
      <c r="V848" t="s">
        <v>107180</v>
      </c>
      <c r="W848">
        <v>17839000</v>
      </c>
      <c r="X848">
        <v>4</v>
      </c>
      <c r="Y848" t="s">
        <v>107181</v>
      </c>
      <c r="Z848" t="s">
        <v>107182</v>
      </c>
      <c r="AA848" t="s">
        <v>107183</v>
      </c>
      <c r="AB848" t="s">
        <v>107184</v>
      </c>
      <c r="AC848" t="s">
        <v>40224</v>
      </c>
      <c r="AD848" t="s">
        <v>40224</v>
      </c>
      <c r="AE848">
        <v>1073</v>
      </c>
      <c r="AF848" t="s">
        <v>40223</v>
      </c>
      <c r="AG848" t="s">
        <v>40222</v>
      </c>
      <c r="AJ848" s="4" t="s">
        <v>11077</v>
      </c>
    </row>
    <row r="849" spans="1:36" x14ac:dyDescent="0.3">
      <c r="A849" t="s">
        <v>50444</v>
      </c>
      <c r="B849" t="s">
        <v>50445</v>
      </c>
      <c r="C849" t="s">
        <v>99804</v>
      </c>
      <c r="D849" t="s">
        <v>99805</v>
      </c>
      <c r="H849" t="s">
        <v>388</v>
      </c>
      <c r="I849" t="s">
        <v>1701</v>
      </c>
      <c r="J849" t="s">
        <v>9040</v>
      </c>
      <c r="N849">
        <v>9</v>
      </c>
      <c r="O849">
        <v>9</v>
      </c>
      <c r="P849">
        <v>9</v>
      </c>
      <c r="Q849">
        <v>28</v>
      </c>
      <c r="R849">
        <v>28</v>
      </c>
      <c r="S849">
        <v>28</v>
      </c>
      <c r="T849" t="s">
        <v>91818</v>
      </c>
      <c r="U849">
        <v>0</v>
      </c>
      <c r="V849" t="s">
        <v>107185</v>
      </c>
      <c r="W849">
        <v>1010800000</v>
      </c>
      <c r="X849">
        <v>49</v>
      </c>
      <c r="Y849" t="s">
        <v>107186</v>
      </c>
      <c r="Z849" t="s">
        <v>107187</v>
      </c>
      <c r="AA849" t="s">
        <v>107188</v>
      </c>
      <c r="AB849" t="s">
        <v>107189</v>
      </c>
      <c r="AC849" t="s">
        <v>9042</v>
      </c>
      <c r="AD849" t="s">
        <v>9042</v>
      </c>
      <c r="AE849">
        <v>877</v>
      </c>
      <c r="AF849" t="s">
        <v>9043</v>
      </c>
      <c r="AG849" t="s">
        <v>9044</v>
      </c>
      <c r="AH849" t="s">
        <v>9045</v>
      </c>
      <c r="AI849" t="s">
        <v>9046</v>
      </c>
      <c r="AJ849" s="4" t="s">
        <v>9047</v>
      </c>
    </row>
    <row r="850" spans="1:36" x14ac:dyDescent="0.3">
      <c r="A850" t="s">
        <v>50446</v>
      </c>
      <c r="B850" t="s">
        <v>50447</v>
      </c>
      <c r="C850" t="s">
        <v>99806</v>
      </c>
      <c r="D850" t="s">
        <v>99807</v>
      </c>
      <c r="H850" t="s">
        <v>5514</v>
      </c>
      <c r="I850" t="s">
        <v>5515</v>
      </c>
      <c r="J850" t="s">
        <v>5516</v>
      </c>
      <c r="K850" t="s">
        <v>5517</v>
      </c>
      <c r="N850">
        <v>30</v>
      </c>
      <c r="O850">
        <v>30</v>
      </c>
      <c r="P850">
        <v>29</v>
      </c>
      <c r="Q850" t="s">
        <v>81089</v>
      </c>
      <c r="R850" t="s">
        <v>81089</v>
      </c>
      <c r="S850" t="s">
        <v>78545</v>
      </c>
      <c r="T850" t="s">
        <v>90409</v>
      </c>
      <c r="U850">
        <v>0</v>
      </c>
      <c r="V850" t="s">
        <v>107190</v>
      </c>
      <c r="W850">
        <v>2994600000</v>
      </c>
      <c r="X850">
        <v>149</v>
      </c>
      <c r="Y850" t="s">
        <v>107191</v>
      </c>
      <c r="Z850" t="s">
        <v>107192</v>
      </c>
      <c r="AA850" t="s">
        <v>107193</v>
      </c>
      <c r="AB850" t="s">
        <v>107194</v>
      </c>
      <c r="AC850" t="s">
        <v>5518</v>
      </c>
      <c r="AD850" t="s">
        <v>5519</v>
      </c>
      <c r="AE850">
        <v>548</v>
      </c>
      <c r="AF850" t="s">
        <v>5520</v>
      </c>
      <c r="AG850" t="s">
        <v>5521</v>
      </c>
      <c r="AH850" t="s">
        <v>5522</v>
      </c>
      <c r="AJ850" s="4" t="s">
        <v>5523</v>
      </c>
    </row>
    <row r="851" spans="1:36" x14ac:dyDescent="0.3">
      <c r="A851" t="s">
        <v>50448</v>
      </c>
      <c r="B851" t="s">
        <v>50449</v>
      </c>
      <c r="C851" t="s">
        <v>99808</v>
      </c>
      <c r="D851" t="s">
        <v>99809</v>
      </c>
      <c r="H851" t="s">
        <v>3022</v>
      </c>
      <c r="I851" t="s">
        <v>3023</v>
      </c>
      <c r="J851" t="s">
        <v>3024</v>
      </c>
      <c r="K851" t="s">
        <v>2391</v>
      </c>
      <c r="N851">
        <v>4</v>
      </c>
      <c r="O851">
        <v>4</v>
      </c>
      <c r="P851">
        <v>3</v>
      </c>
      <c r="Q851" t="s">
        <v>79820</v>
      </c>
      <c r="R851" t="s">
        <v>79820</v>
      </c>
      <c r="S851" t="s">
        <v>48450</v>
      </c>
      <c r="T851" t="s">
        <v>89577</v>
      </c>
      <c r="U851">
        <v>0</v>
      </c>
      <c r="V851" t="s">
        <v>107195</v>
      </c>
      <c r="W851">
        <v>131160000</v>
      </c>
      <c r="X851">
        <v>19</v>
      </c>
      <c r="Y851" t="s">
        <v>107196</v>
      </c>
      <c r="Z851" t="s">
        <v>107197</v>
      </c>
      <c r="AA851" t="s">
        <v>107198</v>
      </c>
      <c r="AB851" t="s">
        <v>107199</v>
      </c>
      <c r="AC851" t="s">
        <v>3026</v>
      </c>
      <c r="AD851" t="s">
        <v>3026</v>
      </c>
      <c r="AE851">
        <v>344</v>
      </c>
      <c r="AF851" t="s">
        <v>3027</v>
      </c>
      <c r="AG851" t="s">
        <v>3028</v>
      </c>
      <c r="AH851" t="s">
        <v>3029</v>
      </c>
      <c r="AJ851" s="4" t="s">
        <v>3030</v>
      </c>
    </row>
    <row r="852" spans="1:36" x14ac:dyDescent="0.3">
      <c r="A852" t="s">
        <v>50450</v>
      </c>
      <c r="B852" t="s">
        <v>50451</v>
      </c>
      <c r="C852" t="s">
        <v>99810</v>
      </c>
      <c r="D852" t="s">
        <v>67428</v>
      </c>
      <c r="H852" t="s">
        <v>18923</v>
      </c>
      <c r="I852" t="s">
        <v>18924</v>
      </c>
      <c r="J852" t="s">
        <v>18925</v>
      </c>
      <c r="N852">
        <v>1</v>
      </c>
      <c r="O852">
        <v>1</v>
      </c>
      <c r="P852">
        <v>1</v>
      </c>
      <c r="Q852" t="s">
        <v>77331</v>
      </c>
      <c r="R852" t="s">
        <v>77331</v>
      </c>
      <c r="S852" t="s">
        <v>77331</v>
      </c>
      <c r="T852" t="s">
        <v>48491</v>
      </c>
      <c r="U852">
        <v>0</v>
      </c>
      <c r="V852" t="s">
        <v>107200</v>
      </c>
      <c r="W852">
        <v>14607000</v>
      </c>
      <c r="X852">
        <v>2</v>
      </c>
      <c r="Y852" t="s">
        <v>107201</v>
      </c>
      <c r="Z852" t="s">
        <v>107202</v>
      </c>
      <c r="AA852" t="s">
        <v>107203</v>
      </c>
      <c r="AB852" t="s">
        <v>107204</v>
      </c>
      <c r="AC852" t="s">
        <v>18927</v>
      </c>
      <c r="AD852" t="s">
        <v>18927</v>
      </c>
      <c r="AE852">
        <v>1777</v>
      </c>
      <c r="AF852" t="s">
        <v>18928</v>
      </c>
      <c r="AG852" t="s">
        <v>18929</v>
      </c>
      <c r="AH852" t="s">
        <v>18930</v>
      </c>
      <c r="AJ852" s="4" t="s">
        <v>18931</v>
      </c>
    </row>
    <row r="853" spans="1:36" x14ac:dyDescent="0.3">
      <c r="A853" t="s">
        <v>50452</v>
      </c>
      <c r="B853" t="s">
        <v>50453</v>
      </c>
      <c r="C853" t="s">
        <v>63076</v>
      </c>
      <c r="D853" t="s">
        <v>99811</v>
      </c>
      <c r="H853" t="s">
        <v>159</v>
      </c>
      <c r="I853" t="s">
        <v>107</v>
      </c>
      <c r="J853" t="s">
        <v>160</v>
      </c>
      <c r="N853">
        <v>4</v>
      </c>
      <c r="O853">
        <v>4</v>
      </c>
      <c r="P853">
        <v>4</v>
      </c>
      <c r="Q853">
        <v>4</v>
      </c>
      <c r="R853">
        <v>4</v>
      </c>
      <c r="S853">
        <v>4</v>
      </c>
      <c r="T853" t="s">
        <v>90489</v>
      </c>
      <c r="U853">
        <v>0</v>
      </c>
      <c r="V853" t="s">
        <v>107205</v>
      </c>
      <c r="W853">
        <v>51785000</v>
      </c>
      <c r="X853">
        <v>7</v>
      </c>
      <c r="Y853" t="s">
        <v>107206</v>
      </c>
      <c r="Z853" t="s">
        <v>107207</v>
      </c>
      <c r="AA853" t="s">
        <v>107208</v>
      </c>
      <c r="AB853" t="s">
        <v>107209</v>
      </c>
      <c r="AC853" t="s">
        <v>161</v>
      </c>
      <c r="AD853" t="s">
        <v>162</v>
      </c>
      <c r="AE853">
        <v>105</v>
      </c>
      <c r="AF853" t="s">
        <v>163</v>
      </c>
      <c r="AG853" t="s">
        <v>164</v>
      </c>
      <c r="AH853" t="s">
        <v>165</v>
      </c>
      <c r="AJ853" s="4" t="s">
        <v>166</v>
      </c>
    </row>
    <row r="854" spans="1:36" x14ac:dyDescent="0.3">
      <c r="A854" t="s">
        <v>50454</v>
      </c>
      <c r="B854" t="s">
        <v>50455</v>
      </c>
      <c r="C854" t="s">
        <v>63779</v>
      </c>
      <c r="D854" t="s">
        <v>99812</v>
      </c>
      <c r="H854" t="s">
        <v>10787</v>
      </c>
      <c r="I854" t="s">
        <v>10788</v>
      </c>
      <c r="J854" t="s">
        <v>10789</v>
      </c>
      <c r="K854" t="s">
        <v>3499</v>
      </c>
      <c r="N854">
        <v>6</v>
      </c>
      <c r="O854">
        <v>6</v>
      </c>
      <c r="P854">
        <v>6</v>
      </c>
      <c r="Q854" t="s">
        <v>78302</v>
      </c>
      <c r="R854" t="s">
        <v>78302</v>
      </c>
      <c r="S854" t="s">
        <v>78302</v>
      </c>
      <c r="T854" t="s">
        <v>52858</v>
      </c>
      <c r="U854">
        <v>0</v>
      </c>
      <c r="V854" t="s">
        <v>107210</v>
      </c>
      <c r="W854">
        <v>646430000</v>
      </c>
      <c r="X854">
        <v>17</v>
      </c>
      <c r="Y854" t="s">
        <v>107211</v>
      </c>
      <c r="Z854" t="s">
        <v>107212</v>
      </c>
      <c r="AA854" t="s">
        <v>107213</v>
      </c>
      <c r="AB854" t="s">
        <v>107214</v>
      </c>
      <c r="AC854" t="s">
        <v>40221</v>
      </c>
      <c r="AD854" t="s">
        <v>10791</v>
      </c>
      <c r="AE854">
        <v>1049</v>
      </c>
      <c r="AF854" t="s">
        <v>10792</v>
      </c>
      <c r="AG854" t="s">
        <v>10793</v>
      </c>
      <c r="AH854" t="s">
        <v>10794</v>
      </c>
      <c r="AJ854" s="4" t="s">
        <v>10795</v>
      </c>
    </row>
    <row r="855" spans="1:36" x14ac:dyDescent="0.3">
      <c r="A855" t="s">
        <v>50456</v>
      </c>
      <c r="B855" t="s">
        <v>50457</v>
      </c>
      <c r="C855" t="s">
        <v>67630</v>
      </c>
      <c r="D855" t="s">
        <v>99813</v>
      </c>
      <c r="H855" t="s">
        <v>5448</v>
      </c>
      <c r="I855" t="s">
        <v>5005</v>
      </c>
      <c r="J855" t="s">
        <v>5449</v>
      </c>
      <c r="K855" t="s">
        <v>5450</v>
      </c>
      <c r="N855">
        <v>14</v>
      </c>
      <c r="O855">
        <v>14</v>
      </c>
      <c r="P855">
        <v>14</v>
      </c>
      <c r="Q855" t="s">
        <v>82766</v>
      </c>
      <c r="R855" t="s">
        <v>82766</v>
      </c>
      <c r="S855" t="s">
        <v>82766</v>
      </c>
      <c r="T855" t="s">
        <v>86683</v>
      </c>
      <c r="U855">
        <v>0</v>
      </c>
      <c r="V855" t="s">
        <v>89072</v>
      </c>
      <c r="W855">
        <v>994810000</v>
      </c>
      <c r="X855">
        <v>52</v>
      </c>
      <c r="Y855" t="s">
        <v>107215</v>
      </c>
      <c r="Z855" t="s">
        <v>107216</v>
      </c>
      <c r="AA855" t="s">
        <v>107217</v>
      </c>
      <c r="AB855" t="s">
        <v>107218</v>
      </c>
      <c r="AC855" t="s">
        <v>5451</v>
      </c>
      <c r="AD855" t="s">
        <v>5452</v>
      </c>
      <c r="AE855">
        <v>543</v>
      </c>
      <c r="AF855" t="s">
        <v>5453</v>
      </c>
      <c r="AG855" t="s">
        <v>5454</v>
      </c>
      <c r="AH855" t="s">
        <v>5455</v>
      </c>
      <c r="AJ855" s="4" t="s">
        <v>5456</v>
      </c>
    </row>
    <row r="856" spans="1:36" x14ac:dyDescent="0.3">
      <c r="A856" t="s">
        <v>50458</v>
      </c>
      <c r="B856" t="s">
        <v>50459</v>
      </c>
      <c r="C856" t="s">
        <v>99814</v>
      </c>
      <c r="D856" t="s">
        <v>52801</v>
      </c>
      <c r="H856" t="s">
        <v>23785</v>
      </c>
      <c r="J856" t="s">
        <v>23786</v>
      </c>
      <c r="N856">
        <v>2</v>
      </c>
      <c r="O856">
        <v>2</v>
      </c>
      <c r="P856">
        <v>2</v>
      </c>
      <c r="Q856" t="s">
        <v>6218</v>
      </c>
      <c r="R856" t="s">
        <v>6218</v>
      </c>
      <c r="S856" t="s">
        <v>6218</v>
      </c>
      <c r="T856" t="s">
        <v>82325</v>
      </c>
      <c r="U856" t="s">
        <v>107219</v>
      </c>
      <c r="V856" t="s">
        <v>107220</v>
      </c>
      <c r="W856">
        <v>21968000</v>
      </c>
      <c r="X856">
        <v>2</v>
      </c>
      <c r="Y856" t="s">
        <v>107221</v>
      </c>
      <c r="Z856" t="s">
        <v>107222</v>
      </c>
      <c r="AA856" t="s">
        <v>107223</v>
      </c>
      <c r="AB856" t="s">
        <v>107224</v>
      </c>
      <c r="AC856" t="s">
        <v>40220</v>
      </c>
      <c r="AD856" t="s">
        <v>40220</v>
      </c>
      <c r="AE856">
        <v>2135</v>
      </c>
      <c r="AF856" t="s">
        <v>23789</v>
      </c>
      <c r="AG856" t="s">
        <v>23790</v>
      </c>
      <c r="AH856" t="s">
        <v>23791</v>
      </c>
      <c r="AJ856" s="4" t="s">
        <v>23792</v>
      </c>
    </row>
    <row r="857" spans="1:36" x14ac:dyDescent="0.3">
      <c r="A857" t="s">
        <v>50460</v>
      </c>
      <c r="B857" t="s">
        <v>50461</v>
      </c>
      <c r="C857" t="s">
        <v>99815</v>
      </c>
      <c r="D857" t="s">
        <v>99816</v>
      </c>
      <c r="H857" t="s">
        <v>27501</v>
      </c>
      <c r="I857" t="s">
        <v>2768</v>
      </c>
      <c r="J857" t="s">
        <v>27502</v>
      </c>
      <c r="N857">
        <v>4</v>
      </c>
      <c r="O857">
        <v>4</v>
      </c>
      <c r="P857">
        <v>4</v>
      </c>
      <c r="Q857" t="s">
        <v>77206</v>
      </c>
      <c r="R857" t="s">
        <v>77206</v>
      </c>
      <c r="S857" t="s">
        <v>77206</v>
      </c>
      <c r="T857" t="s">
        <v>92591</v>
      </c>
      <c r="U857">
        <v>0</v>
      </c>
      <c r="V857" t="s">
        <v>107225</v>
      </c>
      <c r="W857">
        <v>70584000</v>
      </c>
      <c r="X857">
        <v>13</v>
      </c>
      <c r="Y857" t="s">
        <v>107226</v>
      </c>
      <c r="Z857" t="s">
        <v>107227</v>
      </c>
      <c r="AA857" t="s">
        <v>107228</v>
      </c>
      <c r="AB857" t="s">
        <v>107229</v>
      </c>
      <c r="AC857" t="s">
        <v>27503</v>
      </c>
      <c r="AD857" t="s">
        <v>27503</v>
      </c>
      <c r="AE857">
        <v>2443</v>
      </c>
      <c r="AF857" t="s">
        <v>27504</v>
      </c>
      <c r="AG857" t="s">
        <v>27505</v>
      </c>
      <c r="AH857" t="s">
        <v>27506</v>
      </c>
      <c r="AI857" t="s">
        <v>27507</v>
      </c>
      <c r="AJ857" s="4" t="s">
        <v>27508</v>
      </c>
    </row>
    <row r="858" spans="1:36" x14ac:dyDescent="0.3">
      <c r="A858" t="s">
        <v>50462</v>
      </c>
      <c r="B858" t="s">
        <v>50463</v>
      </c>
      <c r="C858" t="s">
        <v>99817</v>
      </c>
      <c r="D858" t="s">
        <v>99818</v>
      </c>
      <c r="H858" t="s">
        <v>5589</v>
      </c>
      <c r="I858" t="s">
        <v>5590</v>
      </c>
      <c r="J858" t="s">
        <v>5591</v>
      </c>
      <c r="N858">
        <v>24</v>
      </c>
      <c r="O858">
        <v>24</v>
      </c>
      <c r="P858">
        <v>10</v>
      </c>
      <c r="Q858" t="s">
        <v>79124</v>
      </c>
      <c r="R858" t="s">
        <v>79124</v>
      </c>
      <c r="S858" t="s">
        <v>48636</v>
      </c>
      <c r="T858" t="s">
        <v>82757</v>
      </c>
      <c r="U858">
        <v>0</v>
      </c>
      <c r="V858" t="s">
        <v>107230</v>
      </c>
      <c r="W858">
        <v>3612100000</v>
      </c>
      <c r="X858">
        <v>128</v>
      </c>
      <c r="Y858" t="s">
        <v>107231</v>
      </c>
      <c r="Z858" t="s">
        <v>107232</v>
      </c>
      <c r="AA858" t="s">
        <v>107233</v>
      </c>
      <c r="AB858" t="s">
        <v>107234</v>
      </c>
      <c r="AC858" t="s">
        <v>40219</v>
      </c>
      <c r="AD858" t="s">
        <v>40218</v>
      </c>
      <c r="AE858">
        <v>555</v>
      </c>
      <c r="AF858" t="s">
        <v>5594</v>
      </c>
      <c r="AG858" t="s">
        <v>5595</v>
      </c>
      <c r="AH858" t="s">
        <v>5596</v>
      </c>
      <c r="AJ858" s="4" t="s">
        <v>5597</v>
      </c>
    </row>
    <row r="859" spans="1:36" x14ac:dyDescent="0.3">
      <c r="A859" t="s">
        <v>50464</v>
      </c>
      <c r="B859" t="s">
        <v>50465</v>
      </c>
      <c r="C859" t="s">
        <v>99819</v>
      </c>
      <c r="D859" t="s">
        <v>96603</v>
      </c>
      <c r="H859" t="s">
        <v>40217</v>
      </c>
      <c r="I859" t="s">
        <v>2185</v>
      </c>
      <c r="J859" t="s">
        <v>40216</v>
      </c>
      <c r="K859" t="s">
        <v>1087</v>
      </c>
      <c r="N859">
        <v>7</v>
      </c>
      <c r="O859">
        <v>7</v>
      </c>
      <c r="P859">
        <v>7</v>
      </c>
      <c r="Q859" t="s">
        <v>80890</v>
      </c>
      <c r="R859" t="s">
        <v>80890</v>
      </c>
      <c r="S859" t="s">
        <v>80890</v>
      </c>
      <c r="T859" t="s">
        <v>107235</v>
      </c>
      <c r="U859">
        <v>0</v>
      </c>
      <c r="V859" t="s">
        <v>107236</v>
      </c>
      <c r="W859">
        <v>1765500000</v>
      </c>
      <c r="X859">
        <v>32</v>
      </c>
      <c r="Y859" t="s">
        <v>107237</v>
      </c>
      <c r="Z859" t="s">
        <v>107238</v>
      </c>
      <c r="AA859" t="s">
        <v>107239</v>
      </c>
      <c r="AB859" t="s">
        <v>107240</v>
      </c>
      <c r="AC859" t="s">
        <v>40215</v>
      </c>
      <c r="AD859" t="s">
        <v>40214</v>
      </c>
      <c r="AE859">
        <v>183</v>
      </c>
      <c r="AF859" t="s">
        <v>40213</v>
      </c>
      <c r="AG859" t="s">
        <v>40212</v>
      </c>
      <c r="AH859" t="s">
        <v>40211</v>
      </c>
      <c r="AJ859" s="4" t="s">
        <v>36858</v>
      </c>
    </row>
    <row r="860" spans="1:36" x14ac:dyDescent="0.3">
      <c r="A860" t="s">
        <v>50466</v>
      </c>
      <c r="B860" t="s">
        <v>50467</v>
      </c>
      <c r="C860" t="s">
        <v>99820</v>
      </c>
      <c r="D860" t="s">
        <v>99821</v>
      </c>
      <c r="H860" t="s">
        <v>4716</v>
      </c>
      <c r="I860" t="s">
        <v>4717</v>
      </c>
      <c r="J860" t="s">
        <v>4718</v>
      </c>
      <c r="K860" t="s">
        <v>4719</v>
      </c>
      <c r="N860">
        <v>13</v>
      </c>
      <c r="O860">
        <v>13</v>
      </c>
      <c r="P860">
        <v>13</v>
      </c>
      <c r="Q860" t="s">
        <v>48701</v>
      </c>
      <c r="R860" t="s">
        <v>48701</v>
      </c>
      <c r="S860" t="s">
        <v>48701</v>
      </c>
      <c r="T860" t="s">
        <v>80651</v>
      </c>
      <c r="U860">
        <v>0</v>
      </c>
      <c r="V860" t="s">
        <v>107241</v>
      </c>
      <c r="W860">
        <v>2461000000</v>
      </c>
      <c r="X860">
        <v>48</v>
      </c>
      <c r="Y860" t="s">
        <v>107242</v>
      </c>
      <c r="Z860" t="s">
        <v>107243</v>
      </c>
      <c r="AA860" t="s">
        <v>107244</v>
      </c>
      <c r="AB860" t="s">
        <v>107245</v>
      </c>
      <c r="AC860" t="s">
        <v>4720</v>
      </c>
      <c r="AD860" t="s">
        <v>4720</v>
      </c>
      <c r="AE860">
        <v>471</v>
      </c>
      <c r="AF860" t="s">
        <v>4721</v>
      </c>
      <c r="AG860" t="s">
        <v>4722</v>
      </c>
      <c r="AH860" t="s">
        <v>4723</v>
      </c>
      <c r="AI860" t="s">
        <v>4724</v>
      </c>
      <c r="AJ860" s="4" t="s">
        <v>4725</v>
      </c>
    </row>
    <row r="861" spans="1:36" x14ac:dyDescent="0.3">
      <c r="A861" t="s">
        <v>50468</v>
      </c>
      <c r="B861" t="s">
        <v>50469</v>
      </c>
      <c r="C861" t="s">
        <v>54385</v>
      </c>
      <c r="D861" t="s">
        <v>99822</v>
      </c>
      <c r="H861" t="s">
        <v>40210</v>
      </c>
      <c r="I861" t="s">
        <v>21891</v>
      </c>
      <c r="N861">
        <v>10</v>
      </c>
      <c r="O861">
        <v>10</v>
      </c>
      <c r="P861">
        <v>10</v>
      </c>
      <c r="Q861" t="s">
        <v>48695</v>
      </c>
      <c r="R861" t="s">
        <v>48695</v>
      </c>
      <c r="S861" t="s">
        <v>48695</v>
      </c>
      <c r="T861" t="s">
        <v>107246</v>
      </c>
      <c r="U861">
        <v>0</v>
      </c>
      <c r="V861" t="s">
        <v>107247</v>
      </c>
      <c r="W861">
        <v>1242200000</v>
      </c>
      <c r="X861">
        <v>51</v>
      </c>
      <c r="Y861" t="s">
        <v>107248</v>
      </c>
      <c r="Z861" t="s">
        <v>107249</v>
      </c>
      <c r="AA861" t="s">
        <v>107250</v>
      </c>
      <c r="AB861" t="s">
        <v>107251</v>
      </c>
      <c r="AC861" t="s">
        <v>40209</v>
      </c>
      <c r="AD861" t="s">
        <v>40209</v>
      </c>
      <c r="AE861">
        <v>587</v>
      </c>
      <c r="AF861" t="s">
        <v>40208</v>
      </c>
      <c r="AG861" t="s">
        <v>40207</v>
      </c>
      <c r="AH861" t="s">
        <v>35258</v>
      </c>
    </row>
    <row r="862" spans="1:36" x14ac:dyDescent="0.3">
      <c r="A862" t="s">
        <v>50470</v>
      </c>
      <c r="B862" t="s">
        <v>50471</v>
      </c>
      <c r="C862" t="s">
        <v>99823</v>
      </c>
      <c r="D862" t="s">
        <v>50046</v>
      </c>
      <c r="H862" t="s">
        <v>1489</v>
      </c>
      <c r="I862" t="s">
        <v>12422</v>
      </c>
      <c r="J862" t="s">
        <v>11552</v>
      </c>
      <c r="K862" t="s">
        <v>448</v>
      </c>
      <c r="N862">
        <v>5</v>
      </c>
      <c r="O862">
        <v>5</v>
      </c>
      <c r="P862">
        <v>5</v>
      </c>
      <c r="Q862" t="s">
        <v>77082</v>
      </c>
      <c r="R862" t="s">
        <v>77082</v>
      </c>
      <c r="S862" t="s">
        <v>77082</v>
      </c>
      <c r="T862" t="s">
        <v>91297</v>
      </c>
      <c r="U862">
        <v>0</v>
      </c>
      <c r="V862" t="s">
        <v>107252</v>
      </c>
      <c r="W862">
        <v>424690000</v>
      </c>
      <c r="X862">
        <v>34</v>
      </c>
      <c r="Y862" t="s">
        <v>107253</v>
      </c>
      <c r="Z862" t="s">
        <v>107254</v>
      </c>
      <c r="AA862" t="s">
        <v>107255</v>
      </c>
      <c r="AB862" t="s">
        <v>107256</v>
      </c>
      <c r="AC862" t="s">
        <v>40206</v>
      </c>
      <c r="AD862" t="s">
        <v>40205</v>
      </c>
      <c r="AE862">
        <v>1201</v>
      </c>
      <c r="AF862" t="s">
        <v>12425</v>
      </c>
      <c r="AG862" t="s">
        <v>12426</v>
      </c>
      <c r="AH862" t="s">
        <v>12427</v>
      </c>
      <c r="AI862" t="s">
        <v>12428</v>
      </c>
      <c r="AJ862" s="4" t="s">
        <v>12429</v>
      </c>
    </row>
    <row r="863" spans="1:36" x14ac:dyDescent="0.3">
      <c r="A863" t="s">
        <v>50472</v>
      </c>
      <c r="B863" t="s">
        <v>50473</v>
      </c>
      <c r="C863" t="s">
        <v>99824</v>
      </c>
      <c r="D863" t="s">
        <v>99825</v>
      </c>
      <c r="H863" t="s">
        <v>11922</v>
      </c>
      <c r="I863" t="s">
        <v>11923</v>
      </c>
      <c r="J863" t="s">
        <v>1919</v>
      </c>
      <c r="K863" t="s">
        <v>11924</v>
      </c>
      <c r="N863">
        <v>12</v>
      </c>
      <c r="O863">
        <v>12</v>
      </c>
      <c r="P863">
        <v>12</v>
      </c>
      <c r="Q863" t="s">
        <v>79411</v>
      </c>
      <c r="R863" t="s">
        <v>79411</v>
      </c>
      <c r="S863" t="s">
        <v>79411</v>
      </c>
      <c r="T863" t="s">
        <v>89933</v>
      </c>
      <c r="U863">
        <v>0</v>
      </c>
      <c r="V863" t="s">
        <v>107257</v>
      </c>
      <c r="W863">
        <v>1476500000</v>
      </c>
      <c r="X863">
        <v>67</v>
      </c>
      <c r="Y863" t="s">
        <v>107258</v>
      </c>
      <c r="Z863" t="s">
        <v>107259</v>
      </c>
      <c r="AA863" t="s">
        <v>107260</v>
      </c>
      <c r="AB863" t="s">
        <v>107261</v>
      </c>
      <c r="AC863" t="s">
        <v>40204</v>
      </c>
      <c r="AD863" t="s">
        <v>40203</v>
      </c>
      <c r="AE863">
        <v>1151</v>
      </c>
      <c r="AF863" t="s">
        <v>11927</v>
      </c>
      <c r="AG863" t="s">
        <v>11928</v>
      </c>
      <c r="AH863" t="s">
        <v>11929</v>
      </c>
      <c r="AJ863" s="4" t="s">
        <v>11930</v>
      </c>
    </row>
    <row r="864" spans="1:36" x14ac:dyDescent="0.3">
      <c r="A864" t="s">
        <v>50474</v>
      </c>
      <c r="B864" t="s">
        <v>50475</v>
      </c>
      <c r="C864" t="s">
        <v>99826</v>
      </c>
      <c r="D864" t="s">
        <v>99827</v>
      </c>
      <c r="H864" t="s">
        <v>14027</v>
      </c>
      <c r="I864" t="s">
        <v>14028</v>
      </c>
      <c r="J864" t="s">
        <v>14029</v>
      </c>
      <c r="K864" t="s">
        <v>7507</v>
      </c>
      <c r="N864">
        <v>2</v>
      </c>
      <c r="O864">
        <v>2</v>
      </c>
      <c r="P864">
        <v>2</v>
      </c>
      <c r="Q864" t="s">
        <v>86070</v>
      </c>
      <c r="R864" t="s">
        <v>86070</v>
      </c>
      <c r="S864" t="s">
        <v>86070</v>
      </c>
      <c r="T864" t="s">
        <v>85450</v>
      </c>
      <c r="U864" t="s">
        <v>107262</v>
      </c>
      <c r="V864" t="s">
        <v>107263</v>
      </c>
      <c r="W864">
        <v>29462000</v>
      </c>
      <c r="X864">
        <v>6</v>
      </c>
      <c r="Y864" t="s">
        <v>107264</v>
      </c>
      <c r="Z864" t="s">
        <v>107265</v>
      </c>
      <c r="AA864" t="s">
        <v>107266</v>
      </c>
      <c r="AB864" t="s">
        <v>107267</v>
      </c>
      <c r="AC864" t="s">
        <v>40202</v>
      </c>
      <c r="AD864" t="s">
        <v>40202</v>
      </c>
      <c r="AE864">
        <v>1353</v>
      </c>
      <c r="AF864" t="s">
        <v>14032</v>
      </c>
      <c r="AG864" t="s">
        <v>14033</v>
      </c>
      <c r="AH864" t="s">
        <v>14034</v>
      </c>
      <c r="AI864" t="s">
        <v>14035</v>
      </c>
      <c r="AJ864" s="4" t="s">
        <v>14036</v>
      </c>
    </row>
    <row r="865" spans="1:36" x14ac:dyDescent="0.3">
      <c r="A865" t="s">
        <v>50476</v>
      </c>
      <c r="B865" t="s">
        <v>50477</v>
      </c>
      <c r="C865" t="s">
        <v>99828</v>
      </c>
      <c r="D865" t="s">
        <v>49876</v>
      </c>
      <c r="H865" t="s">
        <v>362</v>
      </c>
      <c r="I865" t="s">
        <v>7634</v>
      </c>
      <c r="J865" t="s">
        <v>8587</v>
      </c>
      <c r="K865" t="s">
        <v>966</v>
      </c>
      <c r="N865">
        <v>5</v>
      </c>
      <c r="O865">
        <v>5</v>
      </c>
      <c r="P865">
        <v>5</v>
      </c>
      <c r="Q865">
        <v>32</v>
      </c>
      <c r="R865">
        <v>32</v>
      </c>
      <c r="S865">
        <v>32</v>
      </c>
      <c r="T865" t="s">
        <v>91197</v>
      </c>
      <c r="U865">
        <v>0</v>
      </c>
      <c r="V865" t="s">
        <v>107268</v>
      </c>
      <c r="W865">
        <v>1121100000</v>
      </c>
      <c r="X865">
        <v>29</v>
      </c>
      <c r="Y865" t="s">
        <v>107269</v>
      </c>
      <c r="Z865" t="s">
        <v>107270</v>
      </c>
      <c r="AA865" t="s">
        <v>107271</v>
      </c>
      <c r="AB865" t="s">
        <v>107272</v>
      </c>
      <c r="AC865" t="s">
        <v>8588</v>
      </c>
      <c r="AD865" t="s">
        <v>8588</v>
      </c>
      <c r="AE865">
        <v>832</v>
      </c>
      <c r="AF865" t="s">
        <v>8589</v>
      </c>
      <c r="AG865" t="s">
        <v>8590</v>
      </c>
      <c r="AH865" t="s">
        <v>8591</v>
      </c>
      <c r="AJ865" s="4" t="s">
        <v>8592</v>
      </c>
    </row>
    <row r="866" spans="1:36" x14ac:dyDescent="0.3">
      <c r="A866" t="s">
        <v>50478</v>
      </c>
      <c r="B866" t="s">
        <v>50479</v>
      </c>
      <c r="C866" t="s">
        <v>99829</v>
      </c>
      <c r="D866" t="s">
        <v>99830</v>
      </c>
      <c r="H866" t="s">
        <v>40201</v>
      </c>
      <c r="I866" t="s">
        <v>816</v>
      </c>
      <c r="J866" t="s">
        <v>40200</v>
      </c>
      <c r="K866" t="s">
        <v>40199</v>
      </c>
      <c r="N866">
        <v>1</v>
      </c>
      <c r="O866">
        <v>1</v>
      </c>
      <c r="P866">
        <v>1</v>
      </c>
      <c r="Q866" t="s">
        <v>76121</v>
      </c>
      <c r="R866" t="s">
        <v>76121</v>
      </c>
      <c r="S866" t="s">
        <v>76121</v>
      </c>
      <c r="T866" t="s">
        <v>107273</v>
      </c>
      <c r="U866" t="s">
        <v>107274</v>
      </c>
      <c r="V866" t="s">
        <v>105388</v>
      </c>
      <c r="W866">
        <v>27795000</v>
      </c>
      <c r="X866">
        <v>1</v>
      </c>
      <c r="Y866" t="s">
        <v>107275</v>
      </c>
      <c r="Z866" t="s">
        <v>107276</v>
      </c>
      <c r="AA866" t="s">
        <v>107277</v>
      </c>
      <c r="AB866" t="s">
        <v>107278</v>
      </c>
      <c r="AC866" t="s">
        <v>40198</v>
      </c>
      <c r="AD866" t="s">
        <v>40198</v>
      </c>
      <c r="AE866">
        <v>2929</v>
      </c>
      <c r="AF866" t="s">
        <v>40197</v>
      </c>
      <c r="AG866" t="s">
        <v>40196</v>
      </c>
      <c r="AH866" t="s">
        <v>40195</v>
      </c>
      <c r="AI866" t="s">
        <v>40194</v>
      </c>
      <c r="AJ866" s="4" t="s">
        <v>36859</v>
      </c>
    </row>
    <row r="867" spans="1:36" x14ac:dyDescent="0.3">
      <c r="A867" t="s">
        <v>50480</v>
      </c>
      <c r="B867" t="s">
        <v>50481</v>
      </c>
      <c r="C867" t="s">
        <v>99831</v>
      </c>
      <c r="D867" t="s">
        <v>99832</v>
      </c>
      <c r="H867" t="s">
        <v>17610</v>
      </c>
      <c r="I867" t="s">
        <v>17611</v>
      </c>
      <c r="J867" t="s">
        <v>17612</v>
      </c>
      <c r="K867" t="s">
        <v>65</v>
      </c>
      <c r="N867">
        <v>8</v>
      </c>
      <c r="O867">
        <v>8</v>
      </c>
      <c r="P867">
        <v>8</v>
      </c>
      <c r="Q867" t="s">
        <v>82020</v>
      </c>
      <c r="R867" t="s">
        <v>82020</v>
      </c>
      <c r="S867" t="s">
        <v>82020</v>
      </c>
      <c r="T867" t="s">
        <v>86213</v>
      </c>
      <c r="U867">
        <v>0</v>
      </c>
      <c r="V867" t="s">
        <v>107279</v>
      </c>
      <c r="W867">
        <v>526090000</v>
      </c>
      <c r="X867">
        <v>41</v>
      </c>
      <c r="Y867" t="s">
        <v>107280</v>
      </c>
      <c r="Z867" t="s">
        <v>107281</v>
      </c>
      <c r="AA867" t="s">
        <v>107282</v>
      </c>
      <c r="AB867" t="s">
        <v>107283</v>
      </c>
      <c r="AC867" t="s">
        <v>40193</v>
      </c>
      <c r="AD867" t="s">
        <v>40192</v>
      </c>
      <c r="AE867">
        <v>1662</v>
      </c>
      <c r="AF867" t="s">
        <v>17615</v>
      </c>
      <c r="AG867" t="s">
        <v>17616</v>
      </c>
      <c r="AH867" t="s">
        <v>17617</v>
      </c>
      <c r="AJ867" s="4" t="s">
        <v>17618</v>
      </c>
    </row>
    <row r="868" spans="1:36" x14ac:dyDescent="0.3">
      <c r="A868" t="s">
        <v>50482</v>
      </c>
      <c r="B868" t="s">
        <v>50483</v>
      </c>
      <c r="C868" t="s">
        <v>99833</v>
      </c>
      <c r="D868" t="s">
        <v>99834</v>
      </c>
      <c r="H868" t="s">
        <v>21591</v>
      </c>
      <c r="J868" t="s">
        <v>21592</v>
      </c>
      <c r="N868">
        <v>4</v>
      </c>
      <c r="O868">
        <v>4</v>
      </c>
      <c r="P868">
        <v>4</v>
      </c>
      <c r="Q868">
        <v>4</v>
      </c>
      <c r="R868">
        <v>4</v>
      </c>
      <c r="S868">
        <v>4</v>
      </c>
      <c r="T868" t="s">
        <v>82358</v>
      </c>
      <c r="U868">
        <v>0</v>
      </c>
      <c r="V868" t="s">
        <v>63847</v>
      </c>
      <c r="W868">
        <v>104380000</v>
      </c>
      <c r="X868">
        <v>8</v>
      </c>
      <c r="Y868" t="s">
        <v>107284</v>
      </c>
      <c r="Z868" t="s">
        <v>107285</v>
      </c>
      <c r="AA868" t="s">
        <v>107286</v>
      </c>
      <c r="AB868" t="s">
        <v>107287</v>
      </c>
      <c r="AC868" t="s">
        <v>21594</v>
      </c>
      <c r="AD868" t="s">
        <v>21594</v>
      </c>
      <c r="AE868">
        <v>1982</v>
      </c>
      <c r="AF868" t="s">
        <v>21595</v>
      </c>
      <c r="AG868" t="s">
        <v>21596</v>
      </c>
      <c r="AH868" t="s">
        <v>21597</v>
      </c>
      <c r="AJ868" s="4" t="s">
        <v>21598</v>
      </c>
    </row>
    <row r="869" spans="1:36" x14ac:dyDescent="0.3">
      <c r="A869" t="s">
        <v>50484</v>
      </c>
      <c r="B869" t="s">
        <v>50485</v>
      </c>
      <c r="C869" t="s">
        <v>63150</v>
      </c>
      <c r="D869" t="s">
        <v>99835</v>
      </c>
      <c r="H869" t="s">
        <v>32991</v>
      </c>
      <c r="I869" t="s">
        <v>2630</v>
      </c>
      <c r="J869" t="s">
        <v>32992</v>
      </c>
      <c r="N869">
        <v>3</v>
      </c>
      <c r="O869">
        <v>3</v>
      </c>
      <c r="P869">
        <v>3</v>
      </c>
      <c r="Q869" t="s">
        <v>76328</v>
      </c>
      <c r="R869" t="s">
        <v>76328</v>
      </c>
      <c r="S869" t="s">
        <v>76328</v>
      </c>
      <c r="T869" t="s">
        <v>96236</v>
      </c>
      <c r="U869">
        <v>0</v>
      </c>
      <c r="V869" t="s">
        <v>107288</v>
      </c>
      <c r="W869">
        <v>83453000</v>
      </c>
      <c r="X869">
        <v>6</v>
      </c>
      <c r="Y869" t="s">
        <v>107289</v>
      </c>
      <c r="Z869" t="s">
        <v>107290</v>
      </c>
      <c r="AA869" t="s">
        <v>107291</v>
      </c>
      <c r="AB869" t="s">
        <v>107292</v>
      </c>
      <c r="AC869" t="s">
        <v>32993</v>
      </c>
      <c r="AD869" t="s">
        <v>32993</v>
      </c>
      <c r="AE869">
        <v>2888</v>
      </c>
      <c r="AF869" t="s">
        <v>32994</v>
      </c>
      <c r="AG869" t="s">
        <v>32995</v>
      </c>
      <c r="AH869" t="s">
        <v>32996</v>
      </c>
      <c r="AJ869" s="4" t="s">
        <v>32997</v>
      </c>
    </row>
    <row r="870" spans="1:36" x14ac:dyDescent="0.3">
      <c r="A870" t="s">
        <v>50486</v>
      </c>
      <c r="B870" t="s">
        <v>50487</v>
      </c>
      <c r="C870" t="s">
        <v>99836</v>
      </c>
      <c r="D870" t="s">
        <v>99837</v>
      </c>
      <c r="H870" t="s">
        <v>32103</v>
      </c>
      <c r="I870" t="s">
        <v>32104</v>
      </c>
      <c r="J870" t="s">
        <v>32105</v>
      </c>
      <c r="K870" t="s">
        <v>12240</v>
      </c>
      <c r="N870">
        <v>5</v>
      </c>
      <c r="O870">
        <v>5</v>
      </c>
      <c r="P870">
        <v>5</v>
      </c>
      <c r="Q870" t="s">
        <v>76537</v>
      </c>
      <c r="R870" t="s">
        <v>76537</v>
      </c>
      <c r="S870" t="s">
        <v>76537</v>
      </c>
      <c r="T870" t="s">
        <v>80665</v>
      </c>
      <c r="U870">
        <v>0</v>
      </c>
      <c r="V870" t="s">
        <v>107293</v>
      </c>
      <c r="W870">
        <v>979490000</v>
      </c>
      <c r="X870">
        <v>13</v>
      </c>
      <c r="Y870" t="s">
        <v>107294</v>
      </c>
      <c r="Z870" t="s">
        <v>107295</v>
      </c>
      <c r="AA870" t="s">
        <v>107296</v>
      </c>
      <c r="AB870" t="s">
        <v>107297</v>
      </c>
      <c r="AC870" t="s">
        <v>32106</v>
      </c>
      <c r="AD870" t="s">
        <v>32106</v>
      </c>
      <c r="AE870">
        <v>2809</v>
      </c>
      <c r="AF870" t="s">
        <v>32107</v>
      </c>
      <c r="AG870" t="s">
        <v>32108</v>
      </c>
      <c r="AH870" t="s">
        <v>32109</v>
      </c>
      <c r="AJ870" s="4" t="s">
        <v>32110</v>
      </c>
    </row>
    <row r="871" spans="1:36" x14ac:dyDescent="0.3">
      <c r="A871" t="s">
        <v>50488</v>
      </c>
      <c r="B871" t="s">
        <v>50489</v>
      </c>
      <c r="C871" t="s">
        <v>99838</v>
      </c>
      <c r="D871" t="s">
        <v>99839</v>
      </c>
      <c r="H871" t="s">
        <v>8228</v>
      </c>
      <c r="I871" t="s">
        <v>1378</v>
      </c>
      <c r="J871" t="s">
        <v>10627</v>
      </c>
      <c r="K871" t="s">
        <v>1380</v>
      </c>
      <c r="N871">
        <v>4</v>
      </c>
      <c r="O871">
        <v>4</v>
      </c>
      <c r="P871">
        <v>4</v>
      </c>
      <c r="Q871" t="s">
        <v>48438</v>
      </c>
      <c r="R871" t="s">
        <v>48438</v>
      </c>
      <c r="S871" t="s">
        <v>48438</v>
      </c>
      <c r="T871" t="s">
        <v>93633</v>
      </c>
      <c r="U871">
        <v>0</v>
      </c>
      <c r="V871" t="s">
        <v>107298</v>
      </c>
      <c r="W871">
        <v>303590000</v>
      </c>
      <c r="X871">
        <v>21</v>
      </c>
      <c r="Y871" t="s">
        <v>107299</v>
      </c>
      <c r="Z871" t="s">
        <v>107300</v>
      </c>
      <c r="AA871" t="s">
        <v>107301</v>
      </c>
      <c r="AB871" t="s">
        <v>107302</v>
      </c>
      <c r="AC871" t="s">
        <v>10628</v>
      </c>
      <c r="AD871" t="s">
        <v>10628</v>
      </c>
      <c r="AE871">
        <v>1033</v>
      </c>
      <c r="AF871" t="s">
        <v>10629</v>
      </c>
      <c r="AG871" t="s">
        <v>10630</v>
      </c>
      <c r="AH871" t="s">
        <v>10631</v>
      </c>
      <c r="AJ871" s="4" t="s">
        <v>10632</v>
      </c>
    </row>
    <row r="872" spans="1:36" x14ac:dyDescent="0.3">
      <c r="A872" t="s">
        <v>50490</v>
      </c>
      <c r="B872" t="s">
        <v>50491</v>
      </c>
      <c r="C872" t="s">
        <v>99840</v>
      </c>
      <c r="D872" t="s">
        <v>63376</v>
      </c>
      <c r="H872" t="s">
        <v>6703</v>
      </c>
      <c r="I872" t="s">
        <v>6128</v>
      </c>
      <c r="J872" t="s">
        <v>6704</v>
      </c>
      <c r="K872" t="s">
        <v>6130</v>
      </c>
      <c r="N872">
        <v>6</v>
      </c>
      <c r="O872">
        <v>6</v>
      </c>
      <c r="P872">
        <v>6</v>
      </c>
      <c r="Q872">
        <v>21</v>
      </c>
      <c r="R872">
        <v>21</v>
      </c>
      <c r="S872">
        <v>21</v>
      </c>
      <c r="T872" t="s">
        <v>80859</v>
      </c>
      <c r="U872">
        <v>0</v>
      </c>
      <c r="V872" t="s">
        <v>107303</v>
      </c>
      <c r="W872">
        <v>429220000</v>
      </c>
      <c r="X872">
        <v>29</v>
      </c>
      <c r="Y872" t="s">
        <v>107304</v>
      </c>
      <c r="Z872" t="s">
        <v>107305</v>
      </c>
      <c r="AA872" t="s">
        <v>107306</v>
      </c>
      <c r="AB872" t="s">
        <v>107307</v>
      </c>
      <c r="AC872" t="s">
        <v>6705</v>
      </c>
      <c r="AD872" t="s">
        <v>6706</v>
      </c>
      <c r="AE872">
        <v>665</v>
      </c>
      <c r="AF872" t="s">
        <v>6707</v>
      </c>
      <c r="AG872" t="s">
        <v>6708</v>
      </c>
      <c r="AH872" t="s">
        <v>6709</v>
      </c>
      <c r="AJ872" s="4" t="s">
        <v>6710</v>
      </c>
    </row>
    <row r="873" spans="1:36" x14ac:dyDescent="0.3">
      <c r="A873" t="s">
        <v>50492</v>
      </c>
      <c r="B873" t="s">
        <v>50493</v>
      </c>
      <c r="C873" t="s">
        <v>99841</v>
      </c>
      <c r="D873" t="s">
        <v>99842</v>
      </c>
      <c r="H873" t="s">
        <v>1377</v>
      </c>
      <c r="I873" t="s">
        <v>2979</v>
      </c>
      <c r="J873" t="s">
        <v>14289</v>
      </c>
      <c r="K873" t="s">
        <v>1380</v>
      </c>
      <c r="N873">
        <v>2</v>
      </c>
      <c r="O873">
        <v>2</v>
      </c>
      <c r="P873">
        <v>2</v>
      </c>
      <c r="Q873" t="s">
        <v>77261</v>
      </c>
      <c r="R873" t="s">
        <v>77261</v>
      </c>
      <c r="S873" t="s">
        <v>77261</v>
      </c>
      <c r="T873" t="s">
        <v>90587</v>
      </c>
      <c r="U873">
        <v>0</v>
      </c>
      <c r="V873" t="s">
        <v>107308</v>
      </c>
      <c r="W873">
        <v>65428000</v>
      </c>
      <c r="X873">
        <v>10</v>
      </c>
      <c r="Y873" t="s">
        <v>107309</v>
      </c>
      <c r="Z873" t="s">
        <v>107310</v>
      </c>
      <c r="AA873" t="s">
        <v>107311</v>
      </c>
      <c r="AB873" t="s">
        <v>107312</v>
      </c>
      <c r="AC873" t="s">
        <v>34028</v>
      </c>
      <c r="AD873" t="s">
        <v>34028</v>
      </c>
      <c r="AE873">
        <v>2977</v>
      </c>
      <c r="AF873" t="s">
        <v>34029</v>
      </c>
      <c r="AG873" t="s">
        <v>34030</v>
      </c>
      <c r="AH873" t="s">
        <v>34031</v>
      </c>
      <c r="AI873" t="s">
        <v>34032</v>
      </c>
      <c r="AJ873" s="4" t="s">
        <v>34033</v>
      </c>
    </row>
    <row r="874" spans="1:36" x14ac:dyDescent="0.3">
      <c r="A874" t="s">
        <v>50494</v>
      </c>
      <c r="B874" t="s">
        <v>50495</v>
      </c>
      <c r="C874" t="s">
        <v>99843</v>
      </c>
      <c r="D874" t="s">
        <v>75595</v>
      </c>
      <c r="H874" t="s">
        <v>27054</v>
      </c>
      <c r="I874" t="s">
        <v>27055</v>
      </c>
      <c r="J874" t="s">
        <v>27056</v>
      </c>
      <c r="N874">
        <v>1</v>
      </c>
      <c r="O874">
        <v>1</v>
      </c>
      <c r="P874">
        <v>1</v>
      </c>
      <c r="Q874" t="s">
        <v>76073</v>
      </c>
      <c r="R874" t="s">
        <v>76073</v>
      </c>
      <c r="S874" t="s">
        <v>76073</v>
      </c>
      <c r="T874" t="s">
        <v>83972</v>
      </c>
      <c r="U874" t="s">
        <v>107313</v>
      </c>
      <c r="V874" t="s">
        <v>102960</v>
      </c>
      <c r="W874">
        <v>14178000</v>
      </c>
      <c r="X874">
        <v>6</v>
      </c>
      <c r="Y874" t="s">
        <v>107314</v>
      </c>
      <c r="Z874" t="s">
        <v>107315</v>
      </c>
      <c r="AA874" t="s">
        <v>107316</v>
      </c>
      <c r="AB874" t="s">
        <v>107317</v>
      </c>
      <c r="AC874" t="s">
        <v>40191</v>
      </c>
      <c r="AD874" t="s">
        <v>40191</v>
      </c>
      <c r="AE874">
        <v>2406</v>
      </c>
      <c r="AF874" t="s">
        <v>27059</v>
      </c>
      <c r="AG874" t="s">
        <v>27060</v>
      </c>
      <c r="AH874" t="s">
        <v>27061</v>
      </c>
      <c r="AI874" t="s">
        <v>27062</v>
      </c>
      <c r="AJ874" s="4" t="s">
        <v>27063</v>
      </c>
    </row>
    <row r="875" spans="1:36" x14ac:dyDescent="0.3">
      <c r="A875" t="s">
        <v>50496</v>
      </c>
      <c r="B875" t="s">
        <v>50497</v>
      </c>
      <c r="C875" t="s">
        <v>99844</v>
      </c>
      <c r="D875" t="s">
        <v>99845</v>
      </c>
      <c r="H875" t="s">
        <v>26690</v>
      </c>
      <c r="I875" t="s">
        <v>26691</v>
      </c>
      <c r="J875" t="s">
        <v>26692</v>
      </c>
      <c r="K875" t="s">
        <v>19470</v>
      </c>
      <c r="N875">
        <v>8</v>
      </c>
      <c r="O875">
        <v>8</v>
      </c>
      <c r="P875">
        <v>8</v>
      </c>
      <c r="Q875" t="s">
        <v>76113</v>
      </c>
      <c r="R875" t="s">
        <v>76113</v>
      </c>
      <c r="S875" t="s">
        <v>76113</v>
      </c>
      <c r="T875" t="s">
        <v>60936</v>
      </c>
      <c r="U875">
        <v>0</v>
      </c>
      <c r="V875" t="s">
        <v>107318</v>
      </c>
      <c r="W875">
        <v>1418300000</v>
      </c>
      <c r="X875">
        <v>54</v>
      </c>
      <c r="Y875" t="s">
        <v>107319</v>
      </c>
      <c r="Z875" t="s">
        <v>107320</v>
      </c>
      <c r="AA875" t="s">
        <v>107321</v>
      </c>
      <c r="AB875" t="s">
        <v>107322</v>
      </c>
      <c r="AC875" t="s">
        <v>26693</v>
      </c>
      <c r="AD875" t="s">
        <v>26693</v>
      </c>
      <c r="AE875">
        <v>2376</v>
      </c>
      <c r="AF875" t="s">
        <v>26694</v>
      </c>
      <c r="AG875" t="s">
        <v>26695</v>
      </c>
      <c r="AH875" t="s">
        <v>26696</v>
      </c>
      <c r="AJ875" s="4" t="s">
        <v>26697</v>
      </c>
    </row>
    <row r="876" spans="1:36" x14ac:dyDescent="0.3">
      <c r="A876" t="s">
        <v>50498</v>
      </c>
      <c r="B876" t="s">
        <v>50499</v>
      </c>
      <c r="C876" t="s">
        <v>99846</v>
      </c>
      <c r="D876" t="s">
        <v>99847</v>
      </c>
      <c r="H876" t="s">
        <v>21065</v>
      </c>
      <c r="I876" t="s">
        <v>21066</v>
      </c>
      <c r="J876" t="s">
        <v>21067</v>
      </c>
      <c r="K876" t="s">
        <v>2089</v>
      </c>
      <c r="N876">
        <v>7</v>
      </c>
      <c r="O876">
        <v>7</v>
      </c>
      <c r="P876">
        <v>7</v>
      </c>
      <c r="Q876" t="s">
        <v>79285</v>
      </c>
      <c r="R876" t="s">
        <v>79285</v>
      </c>
      <c r="S876" t="s">
        <v>79285</v>
      </c>
      <c r="T876" t="s">
        <v>92512</v>
      </c>
      <c r="U876">
        <v>0</v>
      </c>
      <c r="V876" t="s">
        <v>107323</v>
      </c>
      <c r="W876">
        <v>96011000</v>
      </c>
      <c r="X876">
        <v>22</v>
      </c>
      <c r="Y876" t="s">
        <v>107324</v>
      </c>
      <c r="Z876" t="s">
        <v>107325</v>
      </c>
      <c r="AA876" t="s">
        <v>107326</v>
      </c>
      <c r="AB876" t="s">
        <v>107327</v>
      </c>
      <c r="AC876" t="s">
        <v>21068</v>
      </c>
      <c r="AD876" t="s">
        <v>21069</v>
      </c>
      <c r="AE876">
        <v>1939</v>
      </c>
      <c r="AF876" t="s">
        <v>21070</v>
      </c>
      <c r="AG876" t="s">
        <v>21071</v>
      </c>
      <c r="AH876" t="s">
        <v>21072</v>
      </c>
      <c r="AJ876" s="4" t="s">
        <v>21073</v>
      </c>
    </row>
    <row r="877" spans="1:36" x14ac:dyDescent="0.3">
      <c r="A877" t="s">
        <v>50500</v>
      </c>
      <c r="B877" t="s">
        <v>50501</v>
      </c>
      <c r="C877" t="s">
        <v>99848</v>
      </c>
      <c r="D877" t="s">
        <v>99849</v>
      </c>
      <c r="H877" t="s">
        <v>17569</v>
      </c>
      <c r="J877" t="s">
        <v>22794</v>
      </c>
      <c r="N877">
        <v>4</v>
      </c>
      <c r="O877">
        <v>4</v>
      </c>
      <c r="P877">
        <v>4</v>
      </c>
      <c r="Q877" t="s">
        <v>76518</v>
      </c>
      <c r="R877" t="s">
        <v>76518</v>
      </c>
      <c r="S877" t="s">
        <v>76518</v>
      </c>
      <c r="T877" t="s">
        <v>79042</v>
      </c>
      <c r="U877">
        <v>0</v>
      </c>
      <c r="V877" t="s">
        <v>107328</v>
      </c>
      <c r="W877">
        <v>72206000</v>
      </c>
      <c r="X877">
        <v>8</v>
      </c>
      <c r="Y877" t="s">
        <v>107329</v>
      </c>
      <c r="Z877" t="s">
        <v>107330</v>
      </c>
      <c r="AA877" t="s">
        <v>107331</v>
      </c>
      <c r="AB877" t="s">
        <v>107332</v>
      </c>
      <c r="AC877" t="s">
        <v>22796</v>
      </c>
      <c r="AD877" t="s">
        <v>22796</v>
      </c>
      <c r="AE877">
        <v>2063</v>
      </c>
      <c r="AF877" t="s">
        <v>22797</v>
      </c>
      <c r="AG877" t="s">
        <v>22798</v>
      </c>
      <c r="AH877" t="s">
        <v>22799</v>
      </c>
      <c r="AJ877" s="4" t="s">
        <v>22800</v>
      </c>
    </row>
    <row r="878" spans="1:36" x14ac:dyDescent="0.3">
      <c r="A878" t="s">
        <v>50502</v>
      </c>
      <c r="B878" t="s">
        <v>50503</v>
      </c>
      <c r="C878" t="s">
        <v>99850</v>
      </c>
      <c r="D878" t="s">
        <v>99851</v>
      </c>
      <c r="H878" t="s">
        <v>40190</v>
      </c>
      <c r="I878" t="s">
        <v>40189</v>
      </c>
      <c r="J878" t="s">
        <v>40188</v>
      </c>
      <c r="N878">
        <v>2</v>
      </c>
      <c r="O878">
        <v>2</v>
      </c>
      <c r="P878">
        <v>2</v>
      </c>
      <c r="Q878" t="s">
        <v>76446</v>
      </c>
      <c r="R878" t="s">
        <v>76446</v>
      </c>
      <c r="S878" t="s">
        <v>76446</v>
      </c>
      <c r="T878" t="s">
        <v>107333</v>
      </c>
      <c r="U878" t="s">
        <v>107334</v>
      </c>
      <c r="V878" t="s">
        <v>107335</v>
      </c>
      <c r="W878">
        <v>32511000</v>
      </c>
      <c r="X878">
        <v>3</v>
      </c>
      <c r="Y878" t="s">
        <v>107336</v>
      </c>
      <c r="Z878" t="s">
        <v>107337</v>
      </c>
      <c r="AA878" t="s">
        <v>107338</v>
      </c>
      <c r="AB878" t="s">
        <v>107339</v>
      </c>
      <c r="AC878" t="s">
        <v>40187</v>
      </c>
      <c r="AD878" t="s">
        <v>40187</v>
      </c>
      <c r="AE878">
        <v>1460</v>
      </c>
      <c r="AF878" t="s">
        <v>40186</v>
      </c>
      <c r="AG878" t="s">
        <v>40185</v>
      </c>
      <c r="AH878" t="s">
        <v>40184</v>
      </c>
      <c r="AI878" t="s">
        <v>40183</v>
      </c>
      <c r="AJ878" s="4" t="s">
        <v>36860</v>
      </c>
    </row>
    <row r="879" spans="1:36" x14ac:dyDescent="0.3">
      <c r="A879" t="s">
        <v>50504</v>
      </c>
      <c r="B879" t="s">
        <v>50505</v>
      </c>
      <c r="C879" t="s">
        <v>99852</v>
      </c>
      <c r="D879" t="s">
        <v>51587</v>
      </c>
      <c r="N879">
        <v>5</v>
      </c>
      <c r="O879">
        <v>5</v>
      </c>
      <c r="P879">
        <v>5</v>
      </c>
      <c r="Q879" t="s">
        <v>77370</v>
      </c>
      <c r="R879" t="s">
        <v>77370</v>
      </c>
      <c r="S879" t="s">
        <v>77370</v>
      </c>
      <c r="T879" t="s">
        <v>79560</v>
      </c>
      <c r="U879">
        <v>0</v>
      </c>
      <c r="V879" t="s">
        <v>66370</v>
      </c>
      <c r="W879">
        <v>102160000</v>
      </c>
      <c r="X879">
        <v>12</v>
      </c>
      <c r="Y879" t="s">
        <v>107340</v>
      </c>
      <c r="Z879" t="s">
        <v>107341</v>
      </c>
      <c r="AA879" t="s">
        <v>107342</v>
      </c>
      <c r="AB879" t="s">
        <v>107343</v>
      </c>
      <c r="AC879" t="s">
        <v>944</v>
      </c>
      <c r="AD879" t="s">
        <v>944</v>
      </c>
      <c r="AE879">
        <v>172</v>
      </c>
      <c r="AF879" t="s">
        <v>945</v>
      </c>
    </row>
    <row r="880" spans="1:36" x14ac:dyDescent="0.3">
      <c r="A880" t="s">
        <v>50506</v>
      </c>
      <c r="B880" t="s">
        <v>50507</v>
      </c>
      <c r="C880" t="s">
        <v>99853</v>
      </c>
      <c r="D880" t="s">
        <v>99854</v>
      </c>
      <c r="I880" t="s">
        <v>18227</v>
      </c>
      <c r="J880" t="s">
        <v>957</v>
      </c>
      <c r="N880">
        <v>1</v>
      </c>
      <c r="O880">
        <v>1</v>
      </c>
      <c r="P880">
        <v>1</v>
      </c>
      <c r="Q880" t="s">
        <v>81214</v>
      </c>
      <c r="R880" t="s">
        <v>81214</v>
      </c>
      <c r="S880" t="s">
        <v>81214</v>
      </c>
      <c r="T880" t="s">
        <v>107344</v>
      </c>
      <c r="U880">
        <v>0</v>
      </c>
      <c r="V880" t="s">
        <v>107345</v>
      </c>
      <c r="W880">
        <v>17376000</v>
      </c>
      <c r="X880">
        <v>8</v>
      </c>
      <c r="Y880" t="s">
        <v>107346</v>
      </c>
      <c r="Z880" t="s">
        <v>107347</v>
      </c>
      <c r="AA880" t="s">
        <v>107348</v>
      </c>
      <c r="AB880" t="s">
        <v>107349</v>
      </c>
      <c r="AC880" t="s">
        <v>40182</v>
      </c>
      <c r="AD880" t="s">
        <v>40182</v>
      </c>
      <c r="AE880">
        <v>1593</v>
      </c>
      <c r="AF880" t="s">
        <v>40181</v>
      </c>
      <c r="AG880" t="s">
        <v>40180</v>
      </c>
      <c r="AJ880" s="4" t="s">
        <v>16789</v>
      </c>
    </row>
    <row r="881" spans="1:36" x14ac:dyDescent="0.3">
      <c r="A881" t="s">
        <v>50508</v>
      </c>
      <c r="B881" t="s">
        <v>50509</v>
      </c>
      <c r="C881" t="s">
        <v>99855</v>
      </c>
      <c r="D881" t="s">
        <v>99856</v>
      </c>
      <c r="I881" t="s">
        <v>33</v>
      </c>
      <c r="N881">
        <v>4</v>
      </c>
      <c r="O881">
        <v>4</v>
      </c>
      <c r="P881">
        <v>4</v>
      </c>
      <c r="Q881" t="s">
        <v>80255</v>
      </c>
      <c r="R881" t="s">
        <v>80255</v>
      </c>
      <c r="S881" t="s">
        <v>80255</v>
      </c>
      <c r="T881" t="s">
        <v>83724</v>
      </c>
      <c r="U881">
        <v>0</v>
      </c>
      <c r="V881" t="s">
        <v>107350</v>
      </c>
      <c r="W881">
        <v>237820000</v>
      </c>
      <c r="X881">
        <v>19</v>
      </c>
      <c r="Y881" t="s">
        <v>107351</v>
      </c>
      <c r="Z881" t="s">
        <v>107352</v>
      </c>
      <c r="AA881" t="s">
        <v>107353</v>
      </c>
      <c r="AB881" t="s">
        <v>107354</v>
      </c>
      <c r="AC881" t="s">
        <v>25220</v>
      </c>
      <c r="AD881" t="s">
        <v>25221</v>
      </c>
      <c r="AE881">
        <v>2249</v>
      </c>
      <c r="AF881" t="s">
        <v>25222</v>
      </c>
      <c r="AG881" t="s">
        <v>25223</v>
      </c>
      <c r="AH881" t="s">
        <v>25224</v>
      </c>
      <c r="AJ881" s="4" t="s">
        <v>25225</v>
      </c>
    </row>
    <row r="882" spans="1:36" x14ac:dyDescent="0.3">
      <c r="A882" t="s">
        <v>50510</v>
      </c>
      <c r="B882" t="s">
        <v>50511</v>
      </c>
      <c r="C882" t="s">
        <v>99857</v>
      </c>
      <c r="D882" t="s">
        <v>99858</v>
      </c>
      <c r="H882" t="s">
        <v>11246</v>
      </c>
      <c r="I882" t="s">
        <v>11247</v>
      </c>
      <c r="J882" t="s">
        <v>11248</v>
      </c>
      <c r="K882" t="s">
        <v>11249</v>
      </c>
      <c r="N882">
        <v>25</v>
      </c>
      <c r="O882">
        <v>25</v>
      </c>
      <c r="P882">
        <v>25</v>
      </c>
      <c r="Q882" t="s">
        <v>80231</v>
      </c>
      <c r="R882" t="s">
        <v>80231</v>
      </c>
      <c r="S882" t="s">
        <v>80231</v>
      </c>
      <c r="T882" t="s">
        <v>81974</v>
      </c>
      <c r="U882">
        <v>0</v>
      </c>
      <c r="V882" t="s">
        <v>48516</v>
      </c>
      <c r="W882">
        <v>4092300000</v>
      </c>
      <c r="X882">
        <v>132</v>
      </c>
      <c r="Y882" t="s">
        <v>107355</v>
      </c>
      <c r="Z882" t="s">
        <v>107356</v>
      </c>
      <c r="AA882" t="s">
        <v>107357</v>
      </c>
      <c r="AB882" t="s">
        <v>107358</v>
      </c>
      <c r="AC882" t="s">
        <v>40179</v>
      </c>
      <c r="AD882" t="s">
        <v>11251</v>
      </c>
      <c r="AE882">
        <v>1089</v>
      </c>
      <c r="AF882" t="s">
        <v>11252</v>
      </c>
      <c r="AG882" t="s">
        <v>11253</v>
      </c>
      <c r="AH882" t="s">
        <v>11254</v>
      </c>
      <c r="AI882" t="s">
        <v>11255</v>
      </c>
      <c r="AJ882" s="4" t="s">
        <v>11256</v>
      </c>
    </row>
    <row r="883" spans="1:36" x14ac:dyDescent="0.3">
      <c r="A883" t="s">
        <v>50512</v>
      </c>
      <c r="B883" t="s">
        <v>50513</v>
      </c>
      <c r="C883" t="s">
        <v>99859</v>
      </c>
      <c r="D883" t="s">
        <v>99860</v>
      </c>
      <c r="H883" t="s">
        <v>20539</v>
      </c>
      <c r="I883" t="s">
        <v>20540</v>
      </c>
      <c r="J883" t="s">
        <v>20541</v>
      </c>
      <c r="N883">
        <v>9</v>
      </c>
      <c r="O883">
        <v>9</v>
      </c>
      <c r="P883">
        <v>9</v>
      </c>
      <c r="Q883" t="s">
        <v>48604</v>
      </c>
      <c r="R883" t="s">
        <v>48604</v>
      </c>
      <c r="S883" t="s">
        <v>48604</v>
      </c>
      <c r="T883" t="s">
        <v>90626</v>
      </c>
      <c r="U883">
        <v>0</v>
      </c>
      <c r="V883" t="s">
        <v>107359</v>
      </c>
      <c r="W883">
        <v>194820000</v>
      </c>
      <c r="X883">
        <v>17</v>
      </c>
      <c r="Y883" t="s">
        <v>107360</v>
      </c>
      <c r="Z883" t="s">
        <v>107361</v>
      </c>
      <c r="AA883" t="s">
        <v>107362</v>
      </c>
      <c r="AB883" t="s">
        <v>107363</v>
      </c>
      <c r="AC883" t="s">
        <v>40178</v>
      </c>
      <c r="AD883" t="s">
        <v>20543</v>
      </c>
      <c r="AE883">
        <v>1897</v>
      </c>
      <c r="AF883" t="s">
        <v>20544</v>
      </c>
      <c r="AG883" t="s">
        <v>20545</v>
      </c>
      <c r="AH883" t="s">
        <v>20546</v>
      </c>
      <c r="AJ883" s="4" t="s">
        <v>20547</v>
      </c>
    </row>
    <row r="884" spans="1:36" x14ac:dyDescent="0.3">
      <c r="A884" t="s">
        <v>50514</v>
      </c>
      <c r="B884" t="s">
        <v>50515</v>
      </c>
      <c r="C884" t="s">
        <v>49361</v>
      </c>
      <c r="D884" t="s">
        <v>99861</v>
      </c>
      <c r="N884">
        <v>1</v>
      </c>
      <c r="O884">
        <v>1</v>
      </c>
      <c r="P884">
        <v>1</v>
      </c>
      <c r="Q884" t="s">
        <v>75948</v>
      </c>
      <c r="R884" t="s">
        <v>75948</v>
      </c>
      <c r="S884" t="s">
        <v>75948</v>
      </c>
      <c r="T884" t="s">
        <v>73291</v>
      </c>
      <c r="U884">
        <v>0</v>
      </c>
      <c r="V884" t="s">
        <v>104834</v>
      </c>
      <c r="W884">
        <v>14835000</v>
      </c>
      <c r="X884">
        <v>8</v>
      </c>
      <c r="Y884" t="s">
        <v>107364</v>
      </c>
      <c r="Z884" t="s">
        <v>107365</v>
      </c>
      <c r="AA884" t="s">
        <v>107366</v>
      </c>
      <c r="AB884" t="s">
        <v>107367</v>
      </c>
      <c r="AC884" t="s">
        <v>40177</v>
      </c>
      <c r="AD884" t="s">
        <v>40177</v>
      </c>
      <c r="AE884">
        <v>616</v>
      </c>
      <c r="AF884" t="s">
        <v>40176</v>
      </c>
      <c r="AG884" t="s">
        <v>40175</v>
      </c>
      <c r="AJ884" s="4" t="s">
        <v>6191</v>
      </c>
    </row>
    <row r="885" spans="1:36" x14ac:dyDescent="0.3">
      <c r="A885" t="s">
        <v>50516</v>
      </c>
      <c r="B885" t="s">
        <v>50517</v>
      </c>
      <c r="C885" t="s">
        <v>99862</v>
      </c>
      <c r="D885" t="s">
        <v>99863</v>
      </c>
      <c r="H885" t="s">
        <v>2572</v>
      </c>
      <c r="I885" t="s">
        <v>1378</v>
      </c>
      <c r="J885" t="s">
        <v>14289</v>
      </c>
      <c r="K885" t="s">
        <v>1380</v>
      </c>
      <c r="N885">
        <v>1</v>
      </c>
      <c r="O885">
        <v>1</v>
      </c>
      <c r="P885">
        <v>1</v>
      </c>
      <c r="Q885" t="s">
        <v>77667</v>
      </c>
      <c r="R885" t="s">
        <v>77667</v>
      </c>
      <c r="S885" t="s">
        <v>77667</v>
      </c>
      <c r="T885" t="s">
        <v>88486</v>
      </c>
      <c r="U885" t="s">
        <v>107368</v>
      </c>
      <c r="V885" t="s">
        <v>107369</v>
      </c>
      <c r="W885">
        <v>23773000</v>
      </c>
      <c r="X885">
        <v>1</v>
      </c>
      <c r="Y885" t="s">
        <v>105373</v>
      </c>
      <c r="Z885" t="s">
        <v>107370</v>
      </c>
      <c r="AA885" t="s">
        <v>107371</v>
      </c>
      <c r="AB885" t="s">
        <v>107372</v>
      </c>
      <c r="AC885" t="s">
        <v>14290</v>
      </c>
      <c r="AD885" t="s">
        <v>14290</v>
      </c>
      <c r="AE885">
        <v>1381</v>
      </c>
      <c r="AF885" t="s">
        <v>14291</v>
      </c>
      <c r="AG885" t="s">
        <v>14292</v>
      </c>
      <c r="AH885" t="s">
        <v>14293</v>
      </c>
      <c r="AI885" t="s">
        <v>14294</v>
      </c>
      <c r="AJ885" s="4" t="s">
        <v>14295</v>
      </c>
    </row>
    <row r="886" spans="1:36" x14ac:dyDescent="0.3">
      <c r="A886" t="s">
        <v>50518</v>
      </c>
      <c r="B886" t="s">
        <v>50519</v>
      </c>
      <c r="C886" t="s">
        <v>53361</v>
      </c>
      <c r="D886" t="s">
        <v>99864</v>
      </c>
      <c r="H886" t="s">
        <v>29041</v>
      </c>
      <c r="I886" t="s">
        <v>29042</v>
      </c>
      <c r="J886" t="s">
        <v>29043</v>
      </c>
      <c r="K886" t="s">
        <v>2660</v>
      </c>
      <c r="N886">
        <v>2</v>
      </c>
      <c r="O886">
        <v>2</v>
      </c>
      <c r="P886">
        <v>2</v>
      </c>
      <c r="Q886" t="s">
        <v>48444</v>
      </c>
      <c r="R886" t="s">
        <v>48444</v>
      </c>
      <c r="S886" t="s">
        <v>48444</v>
      </c>
      <c r="T886" t="s">
        <v>79740</v>
      </c>
      <c r="U886">
        <v>0</v>
      </c>
      <c r="V886" t="s">
        <v>107373</v>
      </c>
      <c r="W886">
        <v>43047000</v>
      </c>
      <c r="X886">
        <v>8</v>
      </c>
      <c r="Y886" t="s">
        <v>107374</v>
      </c>
      <c r="Z886" t="s">
        <v>107375</v>
      </c>
      <c r="AA886" t="s">
        <v>107376</v>
      </c>
      <c r="AB886" t="s">
        <v>107377</v>
      </c>
      <c r="AC886" t="s">
        <v>29044</v>
      </c>
      <c r="AD886" t="s">
        <v>29044</v>
      </c>
      <c r="AE886">
        <v>2593</v>
      </c>
      <c r="AF886" t="s">
        <v>29045</v>
      </c>
      <c r="AG886" t="s">
        <v>29046</v>
      </c>
      <c r="AH886" t="s">
        <v>29047</v>
      </c>
      <c r="AJ886" s="4" t="s">
        <v>29048</v>
      </c>
    </row>
    <row r="887" spans="1:36" x14ac:dyDescent="0.3">
      <c r="A887" t="s">
        <v>50520</v>
      </c>
      <c r="B887" t="s">
        <v>50521</v>
      </c>
      <c r="C887" t="s">
        <v>52926</v>
      </c>
      <c r="D887" t="s">
        <v>99865</v>
      </c>
      <c r="H887" t="s">
        <v>19974</v>
      </c>
      <c r="J887" t="s">
        <v>19975</v>
      </c>
      <c r="N887">
        <v>1</v>
      </c>
      <c r="O887">
        <v>1</v>
      </c>
      <c r="P887">
        <v>1</v>
      </c>
      <c r="Q887" t="s">
        <v>77206</v>
      </c>
      <c r="R887" t="s">
        <v>77206</v>
      </c>
      <c r="S887" t="s">
        <v>77206</v>
      </c>
      <c r="T887" t="s">
        <v>95544</v>
      </c>
      <c r="U887">
        <v>0</v>
      </c>
      <c r="V887" t="s">
        <v>107378</v>
      </c>
      <c r="W887">
        <v>48921000</v>
      </c>
      <c r="X887">
        <v>13</v>
      </c>
      <c r="Y887" t="s">
        <v>107379</v>
      </c>
      <c r="Z887" t="s">
        <v>107380</v>
      </c>
      <c r="AA887" t="s">
        <v>107381</v>
      </c>
      <c r="AB887" t="s">
        <v>107382</v>
      </c>
      <c r="AC887" t="s">
        <v>19977</v>
      </c>
      <c r="AD887" t="s">
        <v>19977</v>
      </c>
      <c r="AE887">
        <v>1860</v>
      </c>
      <c r="AF887" t="s">
        <v>19978</v>
      </c>
      <c r="AG887" t="s">
        <v>19979</v>
      </c>
      <c r="AH887" t="s">
        <v>19980</v>
      </c>
      <c r="AI887" t="s">
        <v>19981</v>
      </c>
      <c r="AJ887" s="4" t="s">
        <v>19982</v>
      </c>
    </row>
    <row r="888" spans="1:36" x14ac:dyDescent="0.3">
      <c r="A888" t="s">
        <v>50522</v>
      </c>
      <c r="B888" t="s">
        <v>50523</v>
      </c>
      <c r="C888" t="s">
        <v>99866</v>
      </c>
      <c r="D888" t="s">
        <v>73630</v>
      </c>
      <c r="I888" t="s">
        <v>40174</v>
      </c>
      <c r="N888">
        <v>1</v>
      </c>
      <c r="O888">
        <v>1</v>
      </c>
      <c r="P888">
        <v>1</v>
      </c>
      <c r="Q888" t="s">
        <v>76795</v>
      </c>
      <c r="R888" t="s">
        <v>76795</v>
      </c>
      <c r="S888" t="s">
        <v>76795</v>
      </c>
      <c r="T888" t="s">
        <v>96067</v>
      </c>
      <c r="U888" t="s">
        <v>107383</v>
      </c>
      <c r="V888" t="s">
        <v>107384</v>
      </c>
      <c r="W888">
        <v>18436000</v>
      </c>
      <c r="X888">
        <v>1</v>
      </c>
      <c r="Y888" t="s">
        <v>107385</v>
      </c>
      <c r="Z888" t="s">
        <v>107386</v>
      </c>
      <c r="AA888" t="s">
        <v>107387</v>
      </c>
      <c r="AB888" t="s">
        <v>107388</v>
      </c>
      <c r="AC888" t="s">
        <v>40173</v>
      </c>
      <c r="AD888" t="s">
        <v>40173</v>
      </c>
      <c r="AE888">
        <v>475</v>
      </c>
      <c r="AF888" t="s">
        <v>40172</v>
      </c>
      <c r="AG888" t="s">
        <v>40171</v>
      </c>
      <c r="AJ888" s="4" t="s">
        <v>4773</v>
      </c>
    </row>
    <row r="889" spans="1:36" x14ac:dyDescent="0.3">
      <c r="A889" t="s">
        <v>50524</v>
      </c>
      <c r="B889" t="s">
        <v>50525</v>
      </c>
      <c r="C889" t="s">
        <v>99867</v>
      </c>
      <c r="D889" t="s">
        <v>54512</v>
      </c>
      <c r="H889" t="s">
        <v>9983</v>
      </c>
      <c r="I889" t="s">
        <v>9984</v>
      </c>
      <c r="J889" t="s">
        <v>9985</v>
      </c>
      <c r="N889">
        <v>7</v>
      </c>
      <c r="O889">
        <v>7</v>
      </c>
      <c r="P889">
        <v>7</v>
      </c>
      <c r="Q889" t="s">
        <v>79745</v>
      </c>
      <c r="R889" t="s">
        <v>79745</v>
      </c>
      <c r="S889" t="s">
        <v>79745</v>
      </c>
      <c r="T889" t="s">
        <v>89032</v>
      </c>
      <c r="U889">
        <v>0</v>
      </c>
      <c r="V889" t="s">
        <v>107389</v>
      </c>
      <c r="W889">
        <v>648380000</v>
      </c>
      <c r="X889">
        <v>42</v>
      </c>
      <c r="Y889" t="s">
        <v>107390</v>
      </c>
      <c r="Z889" t="s">
        <v>107391</v>
      </c>
      <c r="AA889" t="s">
        <v>107392</v>
      </c>
      <c r="AB889" t="s">
        <v>107393</v>
      </c>
      <c r="AC889" t="s">
        <v>40170</v>
      </c>
      <c r="AD889" t="s">
        <v>9987</v>
      </c>
      <c r="AE889">
        <v>967</v>
      </c>
      <c r="AF889" t="s">
        <v>9988</v>
      </c>
      <c r="AG889" t="s">
        <v>9989</v>
      </c>
      <c r="AH889" t="s">
        <v>9990</v>
      </c>
      <c r="AJ889" s="4" t="s">
        <v>9991</v>
      </c>
    </row>
    <row r="890" spans="1:36" x14ac:dyDescent="0.3">
      <c r="A890" t="s">
        <v>50526</v>
      </c>
      <c r="B890" t="s">
        <v>50527</v>
      </c>
      <c r="C890" t="s">
        <v>99868</v>
      </c>
      <c r="D890" t="s">
        <v>99869</v>
      </c>
      <c r="H890" t="s">
        <v>12354</v>
      </c>
      <c r="I890" t="s">
        <v>12355</v>
      </c>
      <c r="J890" t="s">
        <v>12356</v>
      </c>
      <c r="N890">
        <v>13</v>
      </c>
      <c r="O890">
        <v>13</v>
      </c>
      <c r="P890">
        <v>13</v>
      </c>
      <c r="Q890" t="s">
        <v>82057</v>
      </c>
      <c r="R890" t="s">
        <v>82057</v>
      </c>
      <c r="S890" t="s">
        <v>82057</v>
      </c>
      <c r="T890" t="s">
        <v>87644</v>
      </c>
      <c r="U890">
        <v>0</v>
      </c>
      <c r="V890" t="s">
        <v>107394</v>
      </c>
      <c r="W890">
        <v>1283900000</v>
      </c>
      <c r="X890">
        <v>57</v>
      </c>
      <c r="Y890" t="s">
        <v>107395</v>
      </c>
      <c r="Z890" t="s">
        <v>107396</v>
      </c>
      <c r="AA890" t="s">
        <v>107397</v>
      </c>
      <c r="AB890" t="s">
        <v>107398</v>
      </c>
      <c r="AC890" t="s">
        <v>40169</v>
      </c>
      <c r="AD890" t="s">
        <v>12358</v>
      </c>
      <c r="AE890">
        <v>1192</v>
      </c>
      <c r="AF890" t="s">
        <v>12359</v>
      </c>
      <c r="AG890" t="s">
        <v>12360</v>
      </c>
      <c r="AH890" t="s">
        <v>12361</v>
      </c>
      <c r="AJ890" s="4" t="s">
        <v>12362</v>
      </c>
    </row>
    <row r="891" spans="1:36" x14ac:dyDescent="0.3">
      <c r="A891" t="s">
        <v>50528</v>
      </c>
      <c r="B891" t="s">
        <v>50529</v>
      </c>
      <c r="C891" t="s">
        <v>81286</v>
      </c>
      <c r="D891" t="s">
        <v>99870</v>
      </c>
      <c r="H891" t="s">
        <v>19859</v>
      </c>
      <c r="J891" t="s">
        <v>19860</v>
      </c>
      <c r="N891">
        <v>2</v>
      </c>
      <c r="O891">
        <v>2</v>
      </c>
      <c r="P891">
        <v>2</v>
      </c>
      <c r="Q891" t="s">
        <v>80028</v>
      </c>
      <c r="R891" t="s">
        <v>80028</v>
      </c>
      <c r="S891" t="s">
        <v>80028</v>
      </c>
      <c r="T891" t="s">
        <v>79433</v>
      </c>
      <c r="U891">
        <v>0</v>
      </c>
      <c r="V891" t="s">
        <v>93242</v>
      </c>
      <c r="W891">
        <v>20219000</v>
      </c>
      <c r="X891">
        <v>5</v>
      </c>
      <c r="Y891" t="s">
        <v>107399</v>
      </c>
      <c r="Z891" t="s">
        <v>107400</v>
      </c>
      <c r="AA891" t="s">
        <v>107401</v>
      </c>
      <c r="AB891" t="s">
        <v>107402</v>
      </c>
      <c r="AC891" t="s">
        <v>19861</v>
      </c>
      <c r="AD891" t="s">
        <v>19861</v>
      </c>
      <c r="AE891">
        <v>1852</v>
      </c>
      <c r="AF891" t="s">
        <v>19863</v>
      </c>
      <c r="AG891" t="s">
        <v>19864</v>
      </c>
      <c r="AH891" t="s">
        <v>19865</v>
      </c>
      <c r="AJ891" s="4" t="s">
        <v>19866</v>
      </c>
    </row>
    <row r="892" spans="1:36" x14ac:dyDescent="0.3">
      <c r="A892" t="s">
        <v>50530</v>
      </c>
      <c r="B892" t="s">
        <v>50531</v>
      </c>
      <c r="C892" t="s">
        <v>99871</v>
      </c>
      <c r="D892" t="s">
        <v>99872</v>
      </c>
      <c r="H892" t="s">
        <v>26794</v>
      </c>
      <c r="I892" t="s">
        <v>26795</v>
      </c>
      <c r="J892" t="s">
        <v>26796</v>
      </c>
      <c r="N892">
        <v>3</v>
      </c>
      <c r="O892">
        <v>3</v>
      </c>
      <c r="P892">
        <v>3</v>
      </c>
      <c r="Q892" t="s">
        <v>64450</v>
      </c>
      <c r="R892" t="s">
        <v>64450</v>
      </c>
      <c r="S892" t="s">
        <v>64450</v>
      </c>
      <c r="T892" t="s">
        <v>81255</v>
      </c>
      <c r="U892">
        <v>0</v>
      </c>
      <c r="V892" t="s">
        <v>57041</v>
      </c>
      <c r="W892">
        <v>91879000</v>
      </c>
      <c r="X892">
        <v>15</v>
      </c>
      <c r="Y892" t="s">
        <v>107403</v>
      </c>
      <c r="Z892" t="s">
        <v>107404</v>
      </c>
      <c r="AA892" t="s">
        <v>107405</v>
      </c>
      <c r="AB892" t="s">
        <v>107406</v>
      </c>
      <c r="AC892" t="s">
        <v>40168</v>
      </c>
      <c r="AD892" t="s">
        <v>40167</v>
      </c>
      <c r="AE892">
        <v>2386</v>
      </c>
      <c r="AF892" t="s">
        <v>26799</v>
      </c>
      <c r="AG892" t="s">
        <v>26800</v>
      </c>
      <c r="AH892" t="s">
        <v>26801</v>
      </c>
      <c r="AJ892" s="4" t="s">
        <v>26802</v>
      </c>
    </row>
    <row r="893" spans="1:36" x14ac:dyDescent="0.3">
      <c r="A893" t="s">
        <v>50532</v>
      </c>
      <c r="B893" t="s">
        <v>50533</v>
      </c>
      <c r="C893" t="s">
        <v>99873</v>
      </c>
      <c r="D893" t="s">
        <v>99874</v>
      </c>
      <c r="H893" t="s">
        <v>40166</v>
      </c>
      <c r="I893" t="s">
        <v>40165</v>
      </c>
      <c r="J893" t="s">
        <v>40164</v>
      </c>
      <c r="K893" t="s">
        <v>40163</v>
      </c>
      <c r="N893">
        <v>3</v>
      </c>
      <c r="O893">
        <v>2</v>
      </c>
      <c r="P893">
        <v>2</v>
      </c>
      <c r="Q893" t="s">
        <v>51885</v>
      </c>
      <c r="R893" t="s">
        <v>76945</v>
      </c>
      <c r="S893" t="s">
        <v>76945</v>
      </c>
      <c r="T893" t="s">
        <v>107407</v>
      </c>
      <c r="U893" t="s">
        <v>107408</v>
      </c>
      <c r="V893" t="s">
        <v>107409</v>
      </c>
      <c r="W893">
        <v>31025000</v>
      </c>
      <c r="X893">
        <v>1</v>
      </c>
      <c r="Y893" t="s">
        <v>107410</v>
      </c>
      <c r="Z893" t="s">
        <v>107411</v>
      </c>
      <c r="AA893" t="s">
        <v>107412</v>
      </c>
      <c r="AB893" t="s">
        <v>107413</v>
      </c>
      <c r="AC893" t="s">
        <v>40162</v>
      </c>
      <c r="AD893" t="s">
        <v>40162</v>
      </c>
      <c r="AE893">
        <v>673</v>
      </c>
      <c r="AF893" t="s">
        <v>40161</v>
      </c>
      <c r="AG893" t="s">
        <v>40160</v>
      </c>
      <c r="AH893" t="s">
        <v>40159</v>
      </c>
      <c r="AJ893" s="4" t="s">
        <v>36861</v>
      </c>
    </row>
    <row r="894" spans="1:36" x14ac:dyDescent="0.3">
      <c r="A894" t="s">
        <v>50534</v>
      </c>
      <c r="B894" t="s">
        <v>50535</v>
      </c>
      <c r="C894" t="s">
        <v>99875</v>
      </c>
      <c r="D894" t="s">
        <v>99876</v>
      </c>
      <c r="H894" t="s">
        <v>29449</v>
      </c>
      <c r="I894" t="s">
        <v>765</v>
      </c>
      <c r="J894" t="s">
        <v>25860</v>
      </c>
      <c r="K894" t="s">
        <v>25846</v>
      </c>
      <c r="N894">
        <v>2</v>
      </c>
      <c r="O894">
        <v>2</v>
      </c>
      <c r="P894">
        <v>2</v>
      </c>
      <c r="Q894" t="s">
        <v>76878</v>
      </c>
      <c r="R894" t="s">
        <v>76878</v>
      </c>
      <c r="S894" t="s">
        <v>76878</v>
      </c>
      <c r="T894" t="s">
        <v>86781</v>
      </c>
      <c r="U894">
        <v>0</v>
      </c>
      <c r="V894" t="s">
        <v>107414</v>
      </c>
      <c r="W894">
        <v>339540000</v>
      </c>
      <c r="X894">
        <v>17</v>
      </c>
      <c r="Y894" t="s">
        <v>105260</v>
      </c>
      <c r="Z894" t="s">
        <v>107415</v>
      </c>
      <c r="AA894" t="s">
        <v>107416</v>
      </c>
      <c r="AB894" t="s">
        <v>107417</v>
      </c>
      <c r="AC894" t="s">
        <v>29450</v>
      </c>
      <c r="AD894" t="s">
        <v>29450</v>
      </c>
      <c r="AE894">
        <v>1938</v>
      </c>
      <c r="AF894" t="s">
        <v>29451</v>
      </c>
      <c r="AG894" t="s">
        <v>29452</v>
      </c>
      <c r="AH894" t="s">
        <v>29453</v>
      </c>
      <c r="AJ894" s="4" t="s">
        <v>29454</v>
      </c>
    </row>
    <row r="895" spans="1:36" x14ac:dyDescent="0.3">
      <c r="A895" t="s">
        <v>50536</v>
      </c>
      <c r="B895" t="s">
        <v>50537</v>
      </c>
      <c r="C895" t="s">
        <v>75364</v>
      </c>
      <c r="D895" t="s">
        <v>58201</v>
      </c>
      <c r="H895" t="s">
        <v>5303</v>
      </c>
      <c r="I895" t="s">
        <v>5304</v>
      </c>
      <c r="J895" t="s">
        <v>5305</v>
      </c>
      <c r="K895" t="s">
        <v>5306</v>
      </c>
      <c r="N895">
        <v>10</v>
      </c>
      <c r="O895">
        <v>10</v>
      </c>
      <c r="P895">
        <v>8</v>
      </c>
      <c r="Q895" t="s">
        <v>48398</v>
      </c>
      <c r="R895" t="s">
        <v>48398</v>
      </c>
      <c r="S895" t="s">
        <v>78655</v>
      </c>
      <c r="T895" t="s">
        <v>91743</v>
      </c>
      <c r="U895">
        <v>0</v>
      </c>
      <c r="V895" t="s">
        <v>107418</v>
      </c>
      <c r="W895">
        <v>595890000</v>
      </c>
      <c r="X895">
        <v>58</v>
      </c>
      <c r="Y895" t="s">
        <v>107419</v>
      </c>
      <c r="Z895" t="s">
        <v>107420</v>
      </c>
      <c r="AA895" t="s">
        <v>107421</v>
      </c>
      <c r="AB895" t="s">
        <v>107422</v>
      </c>
      <c r="AC895" t="s">
        <v>5307</v>
      </c>
      <c r="AD895" t="s">
        <v>5307</v>
      </c>
      <c r="AE895">
        <v>533</v>
      </c>
      <c r="AF895" t="s">
        <v>5308</v>
      </c>
      <c r="AG895" t="s">
        <v>5309</v>
      </c>
      <c r="AH895" t="s">
        <v>5310</v>
      </c>
      <c r="AJ895" s="4" t="s">
        <v>5311</v>
      </c>
    </row>
    <row r="896" spans="1:36" x14ac:dyDescent="0.3">
      <c r="A896" t="s">
        <v>50538</v>
      </c>
      <c r="B896" t="s">
        <v>50539</v>
      </c>
      <c r="C896" t="s">
        <v>99877</v>
      </c>
      <c r="D896" t="s">
        <v>99878</v>
      </c>
      <c r="H896" t="s">
        <v>8608</v>
      </c>
      <c r="I896" t="s">
        <v>8609</v>
      </c>
      <c r="J896" t="s">
        <v>8610</v>
      </c>
      <c r="K896" t="s">
        <v>966</v>
      </c>
      <c r="N896">
        <v>11</v>
      </c>
      <c r="O896">
        <v>11</v>
      </c>
      <c r="P896">
        <v>11</v>
      </c>
      <c r="Q896" t="s">
        <v>78314</v>
      </c>
      <c r="R896" t="s">
        <v>78314</v>
      </c>
      <c r="S896" t="s">
        <v>78314</v>
      </c>
      <c r="T896" t="s">
        <v>93329</v>
      </c>
      <c r="U896">
        <v>0</v>
      </c>
      <c r="V896" t="s">
        <v>107423</v>
      </c>
      <c r="W896">
        <v>1868500000</v>
      </c>
      <c r="X896">
        <v>56</v>
      </c>
      <c r="Y896" t="s">
        <v>107424</v>
      </c>
      <c r="Z896" t="s">
        <v>107425</v>
      </c>
      <c r="AA896" t="s">
        <v>107426</v>
      </c>
      <c r="AB896" t="s">
        <v>107427</v>
      </c>
      <c r="AC896" t="s">
        <v>40158</v>
      </c>
      <c r="AD896" t="s">
        <v>8612</v>
      </c>
      <c r="AE896">
        <v>835</v>
      </c>
      <c r="AF896" t="s">
        <v>8613</v>
      </c>
      <c r="AG896" t="s">
        <v>8614</v>
      </c>
      <c r="AH896" t="s">
        <v>8615</v>
      </c>
      <c r="AJ896" s="4" t="s">
        <v>8616</v>
      </c>
    </row>
    <row r="897" spans="1:36" x14ac:dyDescent="0.3">
      <c r="A897" t="s">
        <v>50540</v>
      </c>
      <c r="B897" t="s">
        <v>50541</v>
      </c>
      <c r="C897" t="s">
        <v>99879</v>
      </c>
      <c r="D897" t="s">
        <v>99880</v>
      </c>
      <c r="H897" t="s">
        <v>23651</v>
      </c>
      <c r="I897" t="s">
        <v>23652</v>
      </c>
      <c r="J897" t="s">
        <v>23653</v>
      </c>
      <c r="N897">
        <v>2</v>
      </c>
      <c r="O897">
        <v>2</v>
      </c>
      <c r="P897">
        <v>2</v>
      </c>
      <c r="Q897" t="s">
        <v>76347</v>
      </c>
      <c r="R897" t="s">
        <v>76347</v>
      </c>
      <c r="S897" t="s">
        <v>76347</v>
      </c>
      <c r="T897" t="s">
        <v>90762</v>
      </c>
      <c r="U897">
        <v>0</v>
      </c>
      <c r="V897" t="s">
        <v>107428</v>
      </c>
      <c r="W897">
        <v>180540000</v>
      </c>
      <c r="X897">
        <v>10</v>
      </c>
      <c r="Y897" t="s">
        <v>107429</v>
      </c>
      <c r="Z897" t="s">
        <v>107430</v>
      </c>
      <c r="AA897" t="s">
        <v>107431</v>
      </c>
      <c r="AB897" t="s">
        <v>107432</v>
      </c>
      <c r="AC897" t="s">
        <v>23655</v>
      </c>
      <c r="AD897" t="s">
        <v>23655</v>
      </c>
      <c r="AE897">
        <v>2125</v>
      </c>
      <c r="AF897" t="s">
        <v>23656</v>
      </c>
      <c r="AG897" t="s">
        <v>23657</v>
      </c>
      <c r="AH897" t="s">
        <v>23658</v>
      </c>
      <c r="AI897" t="s">
        <v>23659</v>
      </c>
      <c r="AJ897" s="4" t="s">
        <v>23660</v>
      </c>
    </row>
    <row r="898" spans="1:36" x14ac:dyDescent="0.3">
      <c r="A898" t="s">
        <v>50542</v>
      </c>
      <c r="B898" t="s">
        <v>50543</v>
      </c>
      <c r="C898" t="s">
        <v>99881</v>
      </c>
      <c r="D898" t="s">
        <v>99882</v>
      </c>
      <c r="H898" t="s">
        <v>17527</v>
      </c>
      <c r="I898" t="s">
        <v>35301</v>
      </c>
      <c r="J898" t="s">
        <v>35302</v>
      </c>
      <c r="N898">
        <v>14</v>
      </c>
      <c r="O898">
        <v>14</v>
      </c>
      <c r="P898">
        <v>14</v>
      </c>
      <c r="Q898" t="s">
        <v>48438</v>
      </c>
      <c r="R898" t="s">
        <v>48438</v>
      </c>
      <c r="S898" t="s">
        <v>48438</v>
      </c>
      <c r="T898" t="s">
        <v>88636</v>
      </c>
      <c r="U898">
        <v>0</v>
      </c>
      <c r="V898" t="s">
        <v>107433</v>
      </c>
      <c r="W898">
        <v>1075400000</v>
      </c>
      <c r="X898">
        <v>64</v>
      </c>
      <c r="Y898" t="s">
        <v>107434</v>
      </c>
      <c r="Z898" t="s">
        <v>107435</v>
      </c>
      <c r="AA898" t="s">
        <v>107436</v>
      </c>
      <c r="AB898" t="s">
        <v>107437</v>
      </c>
      <c r="AC898" t="s">
        <v>35303</v>
      </c>
      <c r="AD898" t="s">
        <v>35304</v>
      </c>
      <c r="AE898">
        <v>3087</v>
      </c>
      <c r="AF898" t="s">
        <v>35305</v>
      </c>
      <c r="AG898" t="s">
        <v>35306</v>
      </c>
      <c r="AJ898" s="4" t="s">
        <v>35307</v>
      </c>
    </row>
    <row r="899" spans="1:36" x14ac:dyDescent="0.3">
      <c r="A899" t="s">
        <v>50544</v>
      </c>
      <c r="B899" t="s">
        <v>50545</v>
      </c>
      <c r="C899" t="s">
        <v>99883</v>
      </c>
      <c r="D899" t="s">
        <v>99884</v>
      </c>
      <c r="H899" t="s">
        <v>25249</v>
      </c>
      <c r="I899" t="s">
        <v>25250</v>
      </c>
      <c r="J899" t="s">
        <v>25251</v>
      </c>
      <c r="K899" t="s">
        <v>22184</v>
      </c>
      <c r="N899">
        <v>5</v>
      </c>
      <c r="O899">
        <v>5</v>
      </c>
      <c r="P899">
        <v>5</v>
      </c>
      <c r="Q899" t="s">
        <v>48432</v>
      </c>
      <c r="R899" t="s">
        <v>48432</v>
      </c>
      <c r="S899" t="s">
        <v>48432</v>
      </c>
      <c r="T899" t="s">
        <v>78471</v>
      </c>
      <c r="U899">
        <v>0</v>
      </c>
      <c r="V899" t="s">
        <v>107438</v>
      </c>
      <c r="W899">
        <v>136450000</v>
      </c>
      <c r="X899">
        <v>15</v>
      </c>
      <c r="Y899" t="s">
        <v>107439</v>
      </c>
      <c r="Z899" t="s">
        <v>107440</v>
      </c>
      <c r="AA899" t="s">
        <v>107441</v>
      </c>
      <c r="AB899" t="s">
        <v>107442</v>
      </c>
      <c r="AC899" t="s">
        <v>40157</v>
      </c>
      <c r="AD899" t="s">
        <v>25253</v>
      </c>
      <c r="AE899">
        <v>2252</v>
      </c>
      <c r="AF899" t="s">
        <v>25254</v>
      </c>
      <c r="AG899" t="s">
        <v>25255</v>
      </c>
      <c r="AH899" t="s">
        <v>25256</v>
      </c>
      <c r="AJ899" s="4" t="s">
        <v>25257</v>
      </c>
    </row>
    <row r="900" spans="1:36" x14ac:dyDescent="0.3">
      <c r="A900" t="s">
        <v>50546</v>
      </c>
      <c r="B900" t="s">
        <v>49458</v>
      </c>
      <c r="C900" t="s">
        <v>99885</v>
      </c>
      <c r="D900" t="s">
        <v>61466</v>
      </c>
      <c r="H900" t="s">
        <v>2572</v>
      </c>
      <c r="I900" t="s">
        <v>1378</v>
      </c>
      <c r="J900" t="s">
        <v>1379</v>
      </c>
      <c r="K900" t="s">
        <v>1380</v>
      </c>
      <c r="N900">
        <v>3</v>
      </c>
      <c r="O900">
        <v>3</v>
      </c>
      <c r="P900">
        <v>3</v>
      </c>
      <c r="Q900" t="s">
        <v>79908</v>
      </c>
      <c r="R900" t="s">
        <v>79908</v>
      </c>
      <c r="S900" t="s">
        <v>79908</v>
      </c>
      <c r="T900" t="s">
        <v>80013</v>
      </c>
      <c r="U900">
        <v>0</v>
      </c>
      <c r="V900" t="s">
        <v>107443</v>
      </c>
      <c r="W900">
        <v>57734000</v>
      </c>
      <c r="X900">
        <v>12</v>
      </c>
      <c r="Y900" t="s">
        <v>107444</v>
      </c>
      <c r="Z900" t="s">
        <v>107445</v>
      </c>
      <c r="AA900" t="s">
        <v>107446</v>
      </c>
      <c r="AB900" t="s">
        <v>107447</v>
      </c>
      <c r="AC900" t="s">
        <v>2573</v>
      </c>
      <c r="AD900" t="s">
        <v>2573</v>
      </c>
      <c r="AE900">
        <v>305</v>
      </c>
      <c r="AF900" t="s">
        <v>2574</v>
      </c>
      <c r="AG900" t="s">
        <v>2575</v>
      </c>
      <c r="AH900" t="s">
        <v>2576</v>
      </c>
      <c r="AI900" t="s">
        <v>2577</v>
      </c>
      <c r="AJ900" s="4" t="s">
        <v>2578</v>
      </c>
    </row>
    <row r="901" spans="1:36" x14ac:dyDescent="0.3">
      <c r="A901" t="s">
        <v>50547</v>
      </c>
      <c r="B901" t="s">
        <v>50548</v>
      </c>
      <c r="C901" t="s">
        <v>99886</v>
      </c>
      <c r="D901" t="s">
        <v>99887</v>
      </c>
      <c r="H901" t="s">
        <v>10992</v>
      </c>
      <c r="I901" t="s">
        <v>10993</v>
      </c>
      <c r="J901" t="s">
        <v>1209</v>
      </c>
      <c r="K901" t="s">
        <v>5101</v>
      </c>
      <c r="N901">
        <v>9</v>
      </c>
      <c r="O901">
        <v>9</v>
      </c>
      <c r="P901">
        <v>9</v>
      </c>
      <c r="Q901" t="s">
        <v>76440</v>
      </c>
      <c r="R901" t="s">
        <v>76440</v>
      </c>
      <c r="S901" t="s">
        <v>76440</v>
      </c>
      <c r="T901" t="s">
        <v>90631</v>
      </c>
      <c r="U901">
        <v>0</v>
      </c>
      <c r="V901" t="s">
        <v>107448</v>
      </c>
      <c r="W901">
        <v>383540000</v>
      </c>
      <c r="X901">
        <v>16</v>
      </c>
      <c r="Y901" t="s">
        <v>107449</v>
      </c>
      <c r="Z901" t="s">
        <v>107450</v>
      </c>
      <c r="AA901" t="s">
        <v>107451</v>
      </c>
      <c r="AB901" t="s">
        <v>107452</v>
      </c>
      <c r="AC901" t="s">
        <v>10994</v>
      </c>
      <c r="AD901" t="s">
        <v>10994</v>
      </c>
      <c r="AE901">
        <v>1067</v>
      </c>
      <c r="AF901" t="s">
        <v>10995</v>
      </c>
      <c r="AG901" t="s">
        <v>10996</v>
      </c>
      <c r="AH901" t="s">
        <v>10997</v>
      </c>
      <c r="AI901" t="s">
        <v>10998</v>
      </c>
      <c r="AJ901" s="4" t="s">
        <v>10999</v>
      </c>
    </row>
    <row r="902" spans="1:36" x14ac:dyDescent="0.3">
      <c r="A902" t="s">
        <v>50549</v>
      </c>
      <c r="B902" t="s">
        <v>50550</v>
      </c>
      <c r="C902" t="s">
        <v>98937</v>
      </c>
      <c r="D902" t="s">
        <v>99888</v>
      </c>
      <c r="H902" t="s">
        <v>15347</v>
      </c>
      <c r="I902" t="s">
        <v>15348</v>
      </c>
      <c r="J902" t="s">
        <v>1643</v>
      </c>
      <c r="N902">
        <v>6</v>
      </c>
      <c r="O902">
        <v>6</v>
      </c>
      <c r="P902">
        <v>6</v>
      </c>
      <c r="Q902" t="s">
        <v>77114</v>
      </c>
      <c r="R902" t="s">
        <v>77114</v>
      </c>
      <c r="S902" t="s">
        <v>77114</v>
      </c>
      <c r="T902" t="s">
        <v>80365</v>
      </c>
      <c r="U902">
        <v>0</v>
      </c>
      <c r="V902" t="s">
        <v>107453</v>
      </c>
      <c r="W902">
        <v>269890000</v>
      </c>
      <c r="X902">
        <v>22</v>
      </c>
      <c r="Y902" t="s">
        <v>107454</v>
      </c>
      <c r="Z902" t="s">
        <v>107455</v>
      </c>
      <c r="AA902" t="s">
        <v>107456</v>
      </c>
      <c r="AB902" t="s">
        <v>107457</v>
      </c>
      <c r="AC902" t="s">
        <v>15349</v>
      </c>
      <c r="AD902" t="s">
        <v>15349</v>
      </c>
      <c r="AE902">
        <v>1471</v>
      </c>
      <c r="AF902" t="s">
        <v>15350</v>
      </c>
      <c r="AG902" t="s">
        <v>15351</v>
      </c>
      <c r="AH902" t="s">
        <v>15352</v>
      </c>
      <c r="AJ902" s="4" t="s">
        <v>15353</v>
      </c>
    </row>
    <row r="903" spans="1:36" x14ac:dyDescent="0.3">
      <c r="A903" t="s">
        <v>50551</v>
      </c>
      <c r="B903" t="s">
        <v>50552</v>
      </c>
      <c r="C903" t="s">
        <v>99889</v>
      </c>
      <c r="D903" t="s">
        <v>99890</v>
      </c>
      <c r="H903" t="s">
        <v>7715</v>
      </c>
      <c r="I903" t="s">
        <v>7716</v>
      </c>
      <c r="J903" t="s">
        <v>7717</v>
      </c>
      <c r="K903" t="s">
        <v>2930</v>
      </c>
      <c r="N903">
        <v>107</v>
      </c>
      <c r="O903">
        <v>107</v>
      </c>
      <c r="P903">
        <v>96</v>
      </c>
      <c r="Q903" t="s">
        <v>78183</v>
      </c>
      <c r="R903" t="s">
        <v>78183</v>
      </c>
      <c r="S903" t="s">
        <v>81845</v>
      </c>
      <c r="T903" t="s">
        <v>83180</v>
      </c>
      <c r="U903">
        <v>0</v>
      </c>
      <c r="V903" t="s">
        <v>48516</v>
      </c>
      <c r="W903">
        <v>44528000000</v>
      </c>
      <c r="X903">
        <v>842</v>
      </c>
      <c r="Y903" t="s">
        <v>107458</v>
      </c>
      <c r="Z903" t="s">
        <v>107459</v>
      </c>
      <c r="AA903" t="s">
        <v>107460</v>
      </c>
      <c r="AB903" t="s">
        <v>107461</v>
      </c>
      <c r="AC903" t="s">
        <v>40156</v>
      </c>
      <c r="AD903" t="s">
        <v>7719</v>
      </c>
      <c r="AE903">
        <v>754</v>
      </c>
      <c r="AF903" t="s">
        <v>7720</v>
      </c>
      <c r="AG903" t="s">
        <v>7721</v>
      </c>
      <c r="AH903" t="s">
        <v>7722</v>
      </c>
      <c r="AI903" t="s">
        <v>7723</v>
      </c>
      <c r="AJ903" s="4" t="s">
        <v>7724</v>
      </c>
    </row>
    <row r="904" spans="1:36" x14ac:dyDescent="0.3">
      <c r="A904" t="s">
        <v>50553</v>
      </c>
      <c r="B904" t="s">
        <v>50056</v>
      </c>
      <c r="C904" t="s">
        <v>99891</v>
      </c>
      <c r="D904" t="s">
        <v>75782</v>
      </c>
      <c r="H904" t="s">
        <v>40155</v>
      </c>
      <c r="I904" t="s">
        <v>40154</v>
      </c>
      <c r="N904">
        <v>3</v>
      </c>
      <c r="O904">
        <v>3</v>
      </c>
      <c r="P904">
        <v>3</v>
      </c>
      <c r="Q904">
        <v>25</v>
      </c>
      <c r="R904">
        <v>25</v>
      </c>
      <c r="S904">
        <v>25</v>
      </c>
      <c r="T904" t="s">
        <v>107462</v>
      </c>
      <c r="U904">
        <v>0</v>
      </c>
      <c r="V904" t="s">
        <v>107463</v>
      </c>
      <c r="W904">
        <v>161790000</v>
      </c>
      <c r="X904">
        <v>10</v>
      </c>
      <c r="Y904" t="s">
        <v>107464</v>
      </c>
      <c r="Z904" t="s">
        <v>107465</v>
      </c>
      <c r="AA904" t="s">
        <v>107466</v>
      </c>
      <c r="AB904" t="s">
        <v>107467</v>
      </c>
      <c r="AC904" t="s">
        <v>40153</v>
      </c>
      <c r="AD904" t="s">
        <v>40152</v>
      </c>
      <c r="AE904">
        <v>844</v>
      </c>
      <c r="AF904" t="s">
        <v>40151</v>
      </c>
      <c r="AG904" t="s">
        <v>40150</v>
      </c>
      <c r="AH904" t="s">
        <v>40149</v>
      </c>
      <c r="AJ904" s="4" t="s">
        <v>8733</v>
      </c>
    </row>
    <row r="905" spans="1:36" x14ac:dyDescent="0.3">
      <c r="A905" t="s">
        <v>50554</v>
      </c>
      <c r="B905" t="s">
        <v>50555</v>
      </c>
      <c r="C905" t="s">
        <v>99892</v>
      </c>
      <c r="D905" t="s">
        <v>99893</v>
      </c>
      <c r="H905" t="s">
        <v>9258</v>
      </c>
      <c r="I905" t="s">
        <v>9259</v>
      </c>
      <c r="J905" t="s">
        <v>1209</v>
      </c>
      <c r="N905">
        <v>11</v>
      </c>
      <c r="O905">
        <v>10</v>
      </c>
      <c r="P905">
        <v>10</v>
      </c>
      <c r="Q905" t="s">
        <v>81073</v>
      </c>
      <c r="R905">
        <v>52</v>
      </c>
      <c r="S905">
        <v>52</v>
      </c>
      <c r="T905" t="s">
        <v>86291</v>
      </c>
      <c r="U905">
        <v>0</v>
      </c>
      <c r="V905" t="s">
        <v>107468</v>
      </c>
      <c r="W905">
        <v>2514300000</v>
      </c>
      <c r="X905">
        <v>43</v>
      </c>
      <c r="Y905" t="s">
        <v>107469</v>
      </c>
      <c r="Z905" t="s">
        <v>107470</v>
      </c>
      <c r="AA905" t="s">
        <v>107471</v>
      </c>
      <c r="AB905" t="s">
        <v>107472</v>
      </c>
      <c r="AC905" t="s">
        <v>9260</v>
      </c>
      <c r="AD905" t="s">
        <v>9261</v>
      </c>
      <c r="AE905">
        <v>901</v>
      </c>
      <c r="AF905" t="s">
        <v>9262</v>
      </c>
      <c r="AG905" t="s">
        <v>9263</v>
      </c>
      <c r="AH905" t="s">
        <v>9264</v>
      </c>
      <c r="AJ905" s="4" t="s">
        <v>9265</v>
      </c>
    </row>
    <row r="906" spans="1:36" x14ac:dyDescent="0.3">
      <c r="A906" t="s">
        <v>50556</v>
      </c>
      <c r="B906" t="s">
        <v>50557</v>
      </c>
      <c r="C906" t="s">
        <v>99894</v>
      </c>
      <c r="D906" t="s">
        <v>61974</v>
      </c>
      <c r="N906">
        <v>1</v>
      </c>
      <c r="O906">
        <v>1</v>
      </c>
      <c r="P906">
        <v>1</v>
      </c>
      <c r="Q906" t="s">
        <v>103368</v>
      </c>
      <c r="R906" t="s">
        <v>103368</v>
      </c>
      <c r="S906" t="s">
        <v>103368</v>
      </c>
      <c r="T906" t="s">
        <v>107473</v>
      </c>
      <c r="U906" t="s">
        <v>107474</v>
      </c>
      <c r="V906" t="s">
        <v>107475</v>
      </c>
      <c r="W906">
        <v>1527000000</v>
      </c>
      <c r="X906">
        <v>9</v>
      </c>
      <c r="Y906" t="s">
        <v>107476</v>
      </c>
      <c r="Z906" t="s">
        <v>107477</v>
      </c>
      <c r="AA906" t="s">
        <v>107478</v>
      </c>
      <c r="AB906" t="s">
        <v>107479</v>
      </c>
      <c r="AC906" t="s">
        <v>40148</v>
      </c>
      <c r="AD906" t="s">
        <v>40148</v>
      </c>
      <c r="AE906">
        <v>1996</v>
      </c>
      <c r="AF906" t="s">
        <v>40147</v>
      </c>
      <c r="AG906" t="s">
        <v>40146</v>
      </c>
      <c r="AJ906" s="4" t="s">
        <v>36862</v>
      </c>
    </row>
    <row r="907" spans="1:36" x14ac:dyDescent="0.3">
      <c r="A907" t="s">
        <v>50558</v>
      </c>
      <c r="B907">
        <v>1</v>
      </c>
      <c r="C907" t="s">
        <v>99895</v>
      </c>
      <c r="D907">
        <v>1</v>
      </c>
      <c r="H907" t="s">
        <v>40145</v>
      </c>
      <c r="I907" t="s">
        <v>13252</v>
      </c>
      <c r="J907" t="s">
        <v>40144</v>
      </c>
      <c r="K907" t="s">
        <v>3847</v>
      </c>
      <c r="N907">
        <v>1</v>
      </c>
      <c r="O907">
        <v>1</v>
      </c>
      <c r="P907">
        <v>1</v>
      </c>
      <c r="Q907" t="s">
        <v>77627</v>
      </c>
      <c r="R907" t="s">
        <v>77627</v>
      </c>
      <c r="S907" t="s">
        <v>77627</v>
      </c>
      <c r="T907" t="s">
        <v>107480</v>
      </c>
      <c r="U907">
        <v>0</v>
      </c>
      <c r="V907" t="s">
        <v>107481</v>
      </c>
      <c r="W907">
        <v>9177800</v>
      </c>
      <c r="X907">
        <v>3</v>
      </c>
      <c r="Y907" t="s">
        <v>107482</v>
      </c>
      <c r="Z907" t="s">
        <v>107483</v>
      </c>
      <c r="AA907" t="s">
        <v>107484</v>
      </c>
      <c r="AB907" t="s">
        <v>107485</v>
      </c>
      <c r="AC907" t="s">
        <v>40143</v>
      </c>
      <c r="AD907" t="s">
        <v>40143</v>
      </c>
      <c r="AE907">
        <v>2951</v>
      </c>
      <c r="AF907" t="s">
        <v>40142</v>
      </c>
      <c r="AG907" t="s">
        <v>40141</v>
      </c>
      <c r="AH907" t="s">
        <v>40140</v>
      </c>
      <c r="AJ907" s="4" t="s">
        <v>36863</v>
      </c>
    </row>
    <row r="908" spans="1:36" x14ac:dyDescent="0.3">
      <c r="A908" t="s">
        <v>50559</v>
      </c>
      <c r="B908" t="s">
        <v>50560</v>
      </c>
      <c r="C908" t="s">
        <v>99896</v>
      </c>
      <c r="D908" t="s">
        <v>74838</v>
      </c>
      <c r="H908" t="s">
        <v>28868</v>
      </c>
      <c r="I908" t="s">
        <v>28869</v>
      </c>
      <c r="J908" t="s">
        <v>28870</v>
      </c>
      <c r="N908">
        <v>3</v>
      </c>
      <c r="O908">
        <v>3</v>
      </c>
      <c r="P908">
        <v>3</v>
      </c>
      <c r="Q908" t="s">
        <v>81998</v>
      </c>
      <c r="R908" t="s">
        <v>81998</v>
      </c>
      <c r="S908" t="s">
        <v>81998</v>
      </c>
      <c r="T908" t="s">
        <v>96500</v>
      </c>
      <c r="U908">
        <v>0</v>
      </c>
      <c r="V908" t="s">
        <v>107486</v>
      </c>
      <c r="W908">
        <v>97285000</v>
      </c>
      <c r="X908">
        <v>10</v>
      </c>
      <c r="Y908" t="s">
        <v>107487</v>
      </c>
      <c r="Z908" t="s">
        <v>107488</v>
      </c>
      <c r="AA908" t="s">
        <v>107489</v>
      </c>
      <c r="AB908" t="s">
        <v>107490</v>
      </c>
      <c r="AC908" t="s">
        <v>40139</v>
      </c>
      <c r="AD908" t="s">
        <v>40139</v>
      </c>
      <c r="AE908">
        <v>2576</v>
      </c>
      <c r="AF908" t="s">
        <v>28873</v>
      </c>
      <c r="AG908" t="s">
        <v>28874</v>
      </c>
      <c r="AH908" t="s">
        <v>28875</v>
      </c>
      <c r="AJ908" s="4" t="s">
        <v>28876</v>
      </c>
    </row>
    <row r="909" spans="1:36" x14ac:dyDescent="0.3">
      <c r="A909" t="s">
        <v>50561</v>
      </c>
      <c r="B909" t="s">
        <v>50562</v>
      </c>
      <c r="C909" t="s">
        <v>99897</v>
      </c>
      <c r="D909" t="s">
        <v>99898</v>
      </c>
      <c r="J909" t="s">
        <v>7661</v>
      </c>
      <c r="N909">
        <v>15</v>
      </c>
      <c r="O909">
        <v>15</v>
      </c>
      <c r="P909">
        <v>15</v>
      </c>
      <c r="Q909" t="s">
        <v>80249</v>
      </c>
      <c r="R909" t="s">
        <v>80249</v>
      </c>
      <c r="S909" t="s">
        <v>80249</v>
      </c>
      <c r="T909" t="s">
        <v>107491</v>
      </c>
      <c r="U909">
        <v>0</v>
      </c>
      <c r="V909" t="s">
        <v>107492</v>
      </c>
      <c r="W909">
        <v>882320000</v>
      </c>
      <c r="X909">
        <v>92</v>
      </c>
      <c r="Y909" t="s">
        <v>107493</v>
      </c>
      <c r="Z909" t="s">
        <v>107494</v>
      </c>
      <c r="AA909" t="s">
        <v>107495</v>
      </c>
      <c r="AB909" t="s">
        <v>107496</v>
      </c>
      <c r="AC909" t="s">
        <v>40138</v>
      </c>
      <c r="AD909" t="s">
        <v>40137</v>
      </c>
      <c r="AE909">
        <v>747</v>
      </c>
      <c r="AF909" t="s">
        <v>40136</v>
      </c>
      <c r="AG909" t="s">
        <v>40135</v>
      </c>
      <c r="AJ909" s="4" t="s">
        <v>7666</v>
      </c>
    </row>
    <row r="910" spans="1:36" x14ac:dyDescent="0.3">
      <c r="A910" t="s">
        <v>50563</v>
      </c>
      <c r="B910" t="s">
        <v>50564</v>
      </c>
      <c r="C910" t="s">
        <v>99899</v>
      </c>
      <c r="D910" t="s">
        <v>99900</v>
      </c>
      <c r="H910" t="s">
        <v>40134</v>
      </c>
      <c r="I910" t="s">
        <v>40133</v>
      </c>
      <c r="J910" t="s">
        <v>40132</v>
      </c>
      <c r="K910" t="s">
        <v>15525</v>
      </c>
      <c r="N910">
        <v>1</v>
      </c>
      <c r="O910">
        <v>1</v>
      </c>
      <c r="P910">
        <v>1</v>
      </c>
      <c r="Q910" t="s">
        <v>76154</v>
      </c>
      <c r="R910" t="s">
        <v>76154</v>
      </c>
      <c r="S910" t="s">
        <v>76154</v>
      </c>
      <c r="T910" t="s">
        <v>107497</v>
      </c>
      <c r="U910" t="s">
        <v>107498</v>
      </c>
      <c r="V910" t="s">
        <v>107499</v>
      </c>
      <c r="W910">
        <v>11643000</v>
      </c>
      <c r="X910">
        <v>2</v>
      </c>
      <c r="Y910" t="s">
        <v>107500</v>
      </c>
      <c r="Z910" t="s">
        <v>107501</v>
      </c>
      <c r="AA910" t="s">
        <v>107502</v>
      </c>
      <c r="AB910" t="s">
        <v>107503</v>
      </c>
      <c r="AC910" t="s">
        <v>40131</v>
      </c>
      <c r="AD910" t="s">
        <v>40131</v>
      </c>
      <c r="AE910">
        <v>238</v>
      </c>
      <c r="AF910" t="s">
        <v>40130</v>
      </c>
      <c r="AG910" t="s">
        <v>40129</v>
      </c>
      <c r="AH910" t="s">
        <v>40128</v>
      </c>
      <c r="AI910" t="s">
        <v>40127</v>
      </c>
      <c r="AJ910" s="4" t="s">
        <v>36864</v>
      </c>
    </row>
    <row r="911" spans="1:36" x14ac:dyDescent="0.3">
      <c r="A911" t="s">
        <v>50565</v>
      </c>
      <c r="B911" t="s">
        <v>50566</v>
      </c>
      <c r="C911" t="s">
        <v>72919</v>
      </c>
      <c r="D911" t="s">
        <v>99901</v>
      </c>
      <c r="H911" t="s">
        <v>12479</v>
      </c>
      <c r="I911" t="s">
        <v>12480</v>
      </c>
      <c r="J911" t="s">
        <v>12481</v>
      </c>
      <c r="K911" t="s">
        <v>12482</v>
      </c>
      <c r="N911">
        <v>15</v>
      </c>
      <c r="O911">
        <v>15</v>
      </c>
      <c r="P911">
        <v>15</v>
      </c>
      <c r="Q911" t="s">
        <v>75935</v>
      </c>
      <c r="R911" t="s">
        <v>75935</v>
      </c>
      <c r="S911" t="s">
        <v>75935</v>
      </c>
      <c r="T911" t="s">
        <v>79529</v>
      </c>
      <c r="U911">
        <v>0</v>
      </c>
      <c r="V911" t="s">
        <v>107504</v>
      </c>
      <c r="W911">
        <v>1681700000</v>
      </c>
      <c r="X911">
        <v>71</v>
      </c>
      <c r="Y911" t="s">
        <v>107505</v>
      </c>
      <c r="Z911" t="s">
        <v>107506</v>
      </c>
      <c r="AA911" t="s">
        <v>107507</v>
      </c>
      <c r="AB911" t="s">
        <v>107508</v>
      </c>
      <c r="AC911" t="s">
        <v>40126</v>
      </c>
      <c r="AD911" t="s">
        <v>40125</v>
      </c>
      <c r="AE911">
        <v>1206</v>
      </c>
      <c r="AF911" t="s">
        <v>12485</v>
      </c>
      <c r="AG911" t="s">
        <v>12486</v>
      </c>
      <c r="AH911" t="s">
        <v>12487</v>
      </c>
      <c r="AJ911" s="4" t="s">
        <v>12488</v>
      </c>
    </row>
    <row r="912" spans="1:36" x14ac:dyDescent="0.3">
      <c r="A912" t="s">
        <v>50567</v>
      </c>
      <c r="B912" t="s">
        <v>50568</v>
      </c>
      <c r="C912" t="s">
        <v>50088</v>
      </c>
      <c r="D912" t="s">
        <v>99902</v>
      </c>
      <c r="H912" t="s">
        <v>4754</v>
      </c>
      <c r="I912" t="s">
        <v>4755</v>
      </c>
      <c r="J912" t="s">
        <v>1643</v>
      </c>
      <c r="K912" t="s">
        <v>4756</v>
      </c>
      <c r="N912">
        <v>5</v>
      </c>
      <c r="O912">
        <v>5</v>
      </c>
      <c r="P912">
        <v>5</v>
      </c>
      <c r="Q912" t="s">
        <v>81762</v>
      </c>
      <c r="R912" t="s">
        <v>81762</v>
      </c>
      <c r="S912" t="s">
        <v>81762</v>
      </c>
      <c r="T912" t="s">
        <v>77535</v>
      </c>
      <c r="U912">
        <v>0</v>
      </c>
      <c r="V912" t="s">
        <v>107509</v>
      </c>
      <c r="W912">
        <v>355990000</v>
      </c>
      <c r="X912">
        <v>26</v>
      </c>
      <c r="Y912" t="s">
        <v>107510</v>
      </c>
      <c r="Z912" t="s">
        <v>107511</v>
      </c>
      <c r="AA912" t="s">
        <v>107512</v>
      </c>
      <c r="AB912" t="s">
        <v>107513</v>
      </c>
      <c r="AC912" t="s">
        <v>40124</v>
      </c>
      <c r="AD912" t="s">
        <v>40124</v>
      </c>
      <c r="AE912">
        <v>474</v>
      </c>
      <c r="AF912" t="s">
        <v>4759</v>
      </c>
      <c r="AG912" t="s">
        <v>4760</v>
      </c>
      <c r="AH912" t="s">
        <v>4761</v>
      </c>
      <c r="AI912" t="s">
        <v>4762</v>
      </c>
      <c r="AJ912" s="4" t="s">
        <v>4763</v>
      </c>
    </row>
    <row r="913" spans="1:36" x14ac:dyDescent="0.3">
      <c r="A913" t="s">
        <v>50569</v>
      </c>
      <c r="B913" t="s">
        <v>50570</v>
      </c>
      <c r="C913" t="s">
        <v>99903</v>
      </c>
      <c r="D913" t="s">
        <v>99904</v>
      </c>
      <c r="H913" t="s">
        <v>10066</v>
      </c>
      <c r="I913" t="s">
        <v>10067</v>
      </c>
      <c r="J913" t="s">
        <v>10068</v>
      </c>
      <c r="K913" t="s">
        <v>10069</v>
      </c>
      <c r="N913">
        <v>16</v>
      </c>
      <c r="O913">
        <v>16</v>
      </c>
      <c r="P913">
        <v>16</v>
      </c>
      <c r="Q913" t="s">
        <v>79710</v>
      </c>
      <c r="R913" t="s">
        <v>79710</v>
      </c>
      <c r="S913" t="s">
        <v>79710</v>
      </c>
      <c r="T913" t="s">
        <v>79711</v>
      </c>
      <c r="U913">
        <v>0</v>
      </c>
      <c r="V913" t="s">
        <v>107514</v>
      </c>
      <c r="W913">
        <v>7681000000</v>
      </c>
      <c r="X913">
        <v>126</v>
      </c>
      <c r="Y913" t="s">
        <v>107515</v>
      </c>
      <c r="Z913" t="s">
        <v>107516</v>
      </c>
      <c r="AA913" t="s">
        <v>107517</v>
      </c>
      <c r="AB913" t="s">
        <v>107518</v>
      </c>
      <c r="AC913" t="s">
        <v>10070</v>
      </c>
      <c r="AD913" t="s">
        <v>10070</v>
      </c>
      <c r="AE913">
        <v>976</v>
      </c>
      <c r="AF913" t="s">
        <v>10071</v>
      </c>
      <c r="AG913" t="s">
        <v>10072</v>
      </c>
      <c r="AH913" t="s">
        <v>10073</v>
      </c>
      <c r="AJ913" s="4" t="s">
        <v>10074</v>
      </c>
    </row>
    <row r="914" spans="1:36" x14ac:dyDescent="0.3">
      <c r="A914" t="s">
        <v>50571</v>
      </c>
      <c r="B914" t="s">
        <v>50572</v>
      </c>
      <c r="C914" t="s">
        <v>99905</v>
      </c>
      <c r="D914" t="s">
        <v>99906</v>
      </c>
      <c r="H914" t="s">
        <v>12330</v>
      </c>
      <c r="I914" t="s">
        <v>12331</v>
      </c>
      <c r="J914" t="s">
        <v>12332</v>
      </c>
      <c r="K914" t="s">
        <v>2098</v>
      </c>
      <c r="N914">
        <v>19</v>
      </c>
      <c r="O914">
        <v>19</v>
      </c>
      <c r="P914">
        <v>19</v>
      </c>
      <c r="Q914" t="s">
        <v>78212</v>
      </c>
      <c r="R914" t="s">
        <v>78212</v>
      </c>
      <c r="S914" t="s">
        <v>78212</v>
      </c>
      <c r="T914" t="s">
        <v>89254</v>
      </c>
      <c r="U914">
        <v>0</v>
      </c>
      <c r="V914" t="s">
        <v>107519</v>
      </c>
      <c r="W914">
        <v>1617400000</v>
      </c>
      <c r="X914">
        <v>78</v>
      </c>
      <c r="Y914" t="s">
        <v>107520</v>
      </c>
      <c r="Z914" t="s">
        <v>107521</v>
      </c>
      <c r="AA914" t="s">
        <v>107522</v>
      </c>
      <c r="AB914" t="s">
        <v>107523</v>
      </c>
      <c r="AC914" t="s">
        <v>12333</v>
      </c>
      <c r="AD914" t="s">
        <v>12334</v>
      </c>
      <c r="AE914">
        <v>1189</v>
      </c>
      <c r="AF914" t="s">
        <v>12335</v>
      </c>
      <c r="AG914" t="s">
        <v>12336</v>
      </c>
      <c r="AH914" t="s">
        <v>12337</v>
      </c>
      <c r="AJ914" s="4" t="s">
        <v>12338</v>
      </c>
    </row>
    <row r="915" spans="1:36" x14ac:dyDescent="0.3">
      <c r="A915" t="s">
        <v>50573</v>
      </c>
      <c r="B915" t="s">
        <v>50574</v>
      </c>
      <c r="C915" t="s">
        <v>99907</v>
      </c>
      <c r="D915" t="s">
        <v>99908</v>
      </c>
      <c r="H915" t="s">
        <v>28861</v>
      </c>
      <c r="J915" t="s">
        <v>28862</v>
      </c>
      <c r="N915">
        <v>1</v>
      </c>
      <c r="O915">
        <v>1</v>
      </c>
      <c r="P915">
        <v>1</v>
      </c>
      <c r="Q915" t="s">
        <v>77583</v>
      </c>
      <c r="R915" t="s">
        <v>77583</v>
      </c>
      <c r="S915" t="s">
        <v>77583</v>
      </c>
      <c r="T915" t="s">
        <v>88646</v>
      </c>
      <c r="U915">
        <v>0</v>
      </c>
      <c r="V915" t="s">
        <v>107524</v>
      </c>
      <c r="W915">
        <v>26397000</v>
      </c>
      <c r="X915">
        <v>7</v>
      </c>
      <c r="Y915" t="s">
        <v>107525</v>
      </c>
      <c r="Z915" t="s">
        <v>107526</v>
      </c>
      <c r="AA915" t="s">
        <v>107527</v>
      </c>
      <c r="AB915" t="s">
        <v>107528</v>
      </c>
      <c r="AC915" t="s">
        <v>28863</v>
      </c>
      <c r="AD915" t="s">
        <v>28863</v>
      </c>
      <c r="AE915">
        <v>2575</v>
      </c>
      <c r="AF915" t="s">
        <v>28864</v>
      </c>
      <c r="AG915" t="s">
        <v>28865</v>
      </c>
      <c r="AH915" t="s">
        <v>28866</v>
      </c>
      <c r="AJ915" s="4" t="s">
        <v>28867</v>
      </c>
    </row>
    <row r="916" spans="1:36" x14ac:dyDescent="0.3">
      <c r="A916" t="s">
        <v>50575</v>
      </c>
      <c r="B916" t="s">
        <v>50576</v>
      </c>
      <c r="C916" t="s">
        <v>99909</v>
      </c>
      <c r="D916" t="s">
        <v>99910</v>
      </c>
      <c r="H916" t="s">
        <v>40123</v>
      </c>
      <c r="I916" t="s">
        <v>40122</v>
      </c>
      <c r="J916" t="s">
        <v>8180</v>
      </c>
      <c r="K916" t="s">
        <v>12482</v>
      </c>
      <c r="N916">
        <v>9</v>
      </c>
      <c r="O916">
        <v>9</v>
      </c>
      <c r="P916">
        <v>9</v>
      </c>
      <c r="Q916" t="s">
        <v>48513</v>
      </c>
      <c r="R916" t="s">
        <v>48513</v>
      </c>
      <c r="S916" t="s">
        <v>48513</v>
      </c>
      <c r="T916" t="s">
        <v>107529</v>
      </c>
      <c r="U916">
        <v>0</v>
      </c>
      <c r="V916" t="s">
        <v>90665</v>
      </c>
      <c r="W916">
        <v>557360000</v>
      </c>
      <c r="X916">
        <v>40</v>
      </c>
      <c r="Y916" t="s">
        <v>107530</v>
      </c>
      <c r="Z916" t="s">
        <v>107531</v>
      </c>
      <c r="AA916" t="s">
        <v>107532</v>
      </c>
      <c r="AB916" t="s">
        <v>107533</v>
      </c>
      <c r="AC916" t="s">
        <v>40121</v>
      </c>
      <c r="AD916" t="s">
        <v>40120</v>
      </c>
      <c r="AE916">
        <v>998</v>
      </c>
      <c r="AF916" t="s">
        <v>40119</v>
      </c>
      <c r="AG916" t="s">
        <v>40118</v>
      </c>
      <c r="AH916" t="s">
        <v>40117</v>
      </c>
      <c r="AJ916" s="4" t="s">
        <v>10327</v>
      </c>
    </row>
    <row r="917" spans="1:36" x14ac:dyDescent="0.3">
      <c r="A917" t="s">
        <v>50577</v>
      </c>
      <c r="B917" t="s">
        <v>50578</v>
      </c>
      <c r="C917" t="s">
        <v>99911</v>
      </c>
      <c r="D917" t="s">
        <v>99912</v>
      </c>
      <c r="H917" t="s">
        <v>1124</v>
      </c>
      <c r="I917" t="s">
        <v>1125</v>
      </c>
      <c r="J917" t="s">
        <v>1126</v>
      </c>
      <c r="N917">
        <v>4</v>
      </c>
      <c r="O917">
        <v>4</v>
      </c>
      <c r="P917">
        <v>4</v>
      </c>
      <c r="Q917" t="s">
        <v>77558</v>
      </c>
      <c r="R917" t="s">
        <v>77558</v>
      </c>
      <c r="S917" t="s">
        <v>77558</v>
      </c>
      <c r="T917" t="s">
        <v>91015</v>
      </c>
      <c r="U917">
        <v>0</v>
      </c>
      <c r="V917" t="s">
        <v>107534</v>
      </c>
      <c r="W917">
        <v>55756000</v>
      </c>
      <c r="X917">
        <v>6</v>
      </c>
      <c r="Y917" t="s">
        <v>107535</v>
      </c>
      <c r="Z917" t="s">
        <v>107536</v>
      </c>
      <c r="AA917" t="s">
        <v>107537</v>
      </c>
      <c r="AB917" t="s">
        <v>107538</v>
      </c>
      <c r="AC917" t="s">
        <v>40116</v>
      </c>
      <c r="AD917" t="s">
        <v>40115</v>
      </c>
      <c r="AE917">
        <v>186</v>
      </c>
      <c r="AF917" t="s">
        <v>1129</v>
      </c>
      <c r="AG917" t="s">
        <v>1130</v>
      </c>
      <c r="AH917" t="s">
        <v>1131</v>
      </c>
      <c r="AJ917" s="4" t="s">
        <v>1132</v>
      </c>
    </row>
    <row r="918" spans="1:36" x14ac:dyDescent="0.3">
      <c r="A918" t="s">
        <v>50579</v>
      </c>
      <c r="B918" t="s">
        <v>50580</v>
      </c>
      <c r="C918" t="s">
        <v>99913</v>
      </c>
      <c r="D918" t="s">
        <v>64212</v>
      </c>
      <c r="H918" t="s">
        <v>8284</v>
      </c>
      <c r="I918" t="s">
        <v>16889</v>
      </c>
      <c r="J918" t="s">
        <v>27537</v>
      </c>
      <c r="N918">
        <v>1</v>
      </c>
      <c r="O918">
        <v>1</v>
      </c>
      <c r="P918">
        <v>1</v>
      </c>
      <c r="Q918" t="s">
        <v>48425</v>
      </c>
      <c r="R918" t="s">
        <v>48425</v>
      </c>
      <c r="S918" t="s">
        <v>48425</v>
      </c>
      <c r="T918" t="s">
        <v>107539</v>
      </c>
      <c r="U918">
        <v>0</v>
      </c>
      <c r="V918" t="s">
        <v>107540</v>
      </c>
      <c r="W918">
        <v>52230000</v>
      </c>
      <c r="X918">
        <v>9</v>
      </c>
      <c r="Y918" t="s">
        <v>107541</v>
      </c>
      <c r="Z918" t="s">
        <v>107542</v>
      </c>
      <c r="AA918" t="s">
        <v>107543</v>
      </c>
      <c r="AB918" t="s">
        <v>107544</v>
      </c>
      <c r="AC918" t="s">
        <v>40114</v>
      </c>
      <c r="AD918" t="s">
        <v>40114</v>
      </c>
      <c r="AE918">
        <v>1601</v>
      </c>
      <c r="AF918" t="s">
        <v>40113</v>
      </c>
      <c r="AG918" t="s">
        <v>40112</v>
      </c>
      <c r="AJ918" s="4" t="s">
        <v>16894</v>
      </c>
    </row>
    <row r="919" spans="1:36" x14ac:dyDescent="0.3">
      <c r="A919" t="s">
        <v>50581</v>
      </c>
      <c r="B919" t="s">
        <v>50582</v>
      </c>
      <c r="C919" t="s">
        <v>59515</v>
      </c>
      <c r="D919" t="s">
        <v>99914</v>
      </c>
      <c r="H919" t="s">
        <v>2729</v>
      </c>
      <c r="I919" t="s">
        <v>2730</v>
      </c>
      <c r="J919" t="s">
        <v>2731</v>
      </c>
      <c r="K919" t="s">
        <v>2732</v>
      </c>
      <c r="N919">
        <v>15</v>
      </c>
      <c r="O919">
        <v>15</v>
      </c>
      <c r="P919">
        <v>14</v>
      </c>
      <c r="Q919" t="s">
        <v>78134</v>
      </c>
      <c r="R919" t="s">
        <v>78134</v>
      </c>
      <c r="S919" t="s">
        <v>76635</v>
      </c>
      <c r="T919" t="s">
        <v>94305</v>
      </c>
      <c r="U919">
        <v>0</v>
      </c>
      <c r="V919" t="s">
        <v>107545</v>
      </c>
      <c r="W919">
        <v>835290000</v>
      </c>
      <c r="X919">
        <v>74</v>
      </c>
      <c r="Y919" t="s">
        <v>107546</v>
      </c>
      <c r="Z919" t="s">
        <v>107547</v>
      </c>
      <c r="AA919" t="s">
        <v>107548</v>
      </c>
      <c r="AB919" t="s">
        <v>107549</v>
      </c>
      <c r="AC919" t="s">
        <v>40111</v>
      </c>
      <c r="AD919" t="s">
        <v>2734</v>
      </c>
      <c r="AE919">
        <v>318</v>
      </c>
      <c r="AF919" t="s">
        <v>2735</v>
      </c>
      <c r="AG919" t="s">
        <v>2736</v>
      </c>
      <c r="AH919" t="s">
        <v>2737</v>
      </c>
      <c r="AJ919" s="4" t="s">
        <v>2738</v>
      </c>
    </row>
    <row r="920" spans="1:36" x14ac:dyDescent="0.3">
      <c r="A920" t="s">
        <v>50583</v>
      </c>
      <c r="B920" t="s">
        <v>50584</v>
      </c>
      <c r="C920" t="s">
        <v>99915</v>
      </c>
      <c r="D920" t="s">
        <v>99916</v>
      </c>
      <c r="H920" t="s">
        <v>31570</v>
      </c>
      <c r="I920" t="s">
        <v>31571</v>
      </c>
      <c r="J920" t="s">
        <v>31572</v>
      </c>
      <c r="N920">
        <v>17</v>
      </c>
      <c r="O920">
        <v>17</v>
      </c>
      <c r="P920">
        <v>17</v>
      </c>
      <c r="Q920" t="s">
        <v>80446</v>
      </c>
      <c r="R920" t="s">
        <v>80446</v>
      </c>
      <c r="S920" t="s">
        <v>80446</v>
      </c>
      <c r="T920" t="s">
        <v>85138</v>
      </c>
      <c r="U920">
        <v>0</v>
      </c>
      <c r="V920" t="s">
        <v>107550</v>
      </c>
      <c r="W920">
        <v>1060100000</v>
      </c>
      <c r="X920">
        <v>62</v>
      </c>
      <c r="Y920" t="s">
        <v>107551</v>
      </c>
      <c r="Z920" t="s">
        <v>107552</v>
      </c>
      <c r="AA920" t="s">
        <v>107553</v>
      </c>
      <c r="AB920" t="s">
        <v>107554</v>
      </c>
      <c r="AC920" t="s">
        <v>31574</v>
      </c>
      <c r="AD920" t="s">
        <v>31574</v>
      </c>
      <c r="AE920">
        <v>2761</v>
      </c>
      <c r="AF920" t="s">
        <v>31575</v>
      </c>
      <c r="AG920" t="s">
        <v>31576</v>
      </c>
      <c r="AH920" t="s">
        <v>31577</v>
      </c>
      <c r="AJ920" s="4" t="s">
        <v>31578</v>
      </c>
    </row>
    <row r="921" spans="1:36" x14ac:dyDescent="0.3">
      <c r="A921" t="s">
        <v>50585</v>
      </c>
      <c r="B921" t="s">
        <v>50586</v>
      </c>
      <c r="C921" t="s">
        <v>63721</v>
      </c>
      <c r="D921" t="s">
        <v>99917</v>
      </c>
      <c r="H921" t="s">
        <v>8559</v>
      </c>
      <c r="I921" t="s">
        <v>8560</v>
      </c>
      <c r="J921" t="s">
        <v>8561</v>
      </c>
      <c r="N921">
        <v>16</v>
      </c>
      <c r="O921">
        <v>16</v>
      </c>
      <c r="P921">
        <v>16</v>
      </c>
      <c r="Q921" t="s">
        <v>79311</v>
      </c>
      <c r="R921" t="s">
        <v>79311</v>
      </c>
      <c r="S921" t="s">
        <v>79311</v>
      </c>
      <c r="T921">
        <v>121</v>
      </c>
      <c r="U921">
        <v>0</v>
      </c>
      <c r="V921" t="s">
        <v>107555</v>
      </c>
      <c r="W921">
        <v>1303200000</v>
      </c>
      <c r="X921">
        <v>87</v>
      </c>
      <c r="Y921" t="s">
        <v>107556</v>
      </c>
      <c r="Z921" t="s">
        <v>107557</v>
      </c>
      <c r="AA921" t="s">
        <v>107558</v>
      </c>
      <c r="AB921" t="s">
        <v>107559</v>
      </c>
      <c r="AC921" t="s">
        <v>40110</v>
      </c>
      <c r="AD921" t="s">
        <v>8563</v>
      </c>
      <c r="AE921">
        <v>829</v>
      </c>
      <c r="AF921" t="s">
        <v>8564</v>
      </c>
      <c r="AG921" t="s">
        <v>8565</v>
      </c>
      <c r="AH921" t="s">
        <v>8566</v>
      </c>
      <c r="AI921" t="s">
        <v>8567</v>
      </c>
      <c r="AJ921" s="4" t="s">
        <v>8568</v>
      </c>
    </row>
    <row r="922" spans="1:36" x14ac:dyDescent="0.3">
      <c r="A922" t="s">
        <v>50587</v>
      </c>
      <c r="B922" t="s">
        <v>50588</v>
      </c>
      <c r="C922" t="s">
        <v>99918</v>
      </c>
      <c r="D922" t="s">
        <v>99919</v>
      </c>
      <c r="J922" t="s">
        <v>7354</v>
      </c>
      <c r="N922">
        <v>2</v>
      </c>
      <c r="O922">
        <v>2</v>
      </c>
      <c r="P922">
        <v>2</v>
      </c>
      <c r="Q922" t="s">
        <v>76121</v>
      </c>
      <c r="R922" t="s">
        <v>76121</v>
      </c>
      <c r="S922" t="s">
        <v>76121</v>
      </c>
      <c r="T922" t="s">
        <v>84515</v>
      </c>
      <c r="U922">
        <v>0</v>
      </c>
      <c r="V922" t="s">
        <v>107560</v>
      </c>
      <c r="W922">
        <v>13753000</v>
      </c>
      <c r="X922">
        <v>2</v>
      </c>
      <c r="Y922" t="s">
        <v>107561</v>
      </c>
      <c r="Z922" t="s">
        <v>107562</v>
      </c>
      <c r="AA922" t="s">
        <v>107563</v>
      </c>
      <c r="AB922" t="s">
        <v>107564</v>
      </c>
      <c r="AC922" t="s">
        <v>22608</v>
      </c>
      <c r="AD922" t="s">
        <v>22608</v>
      </c>
      <c r="AE922">
        <v>2048</v>
      </c>
      <c r="AF922" t="s">
        <v>22610</v>
      </c>
      <c r="AG922" t="s">
        <v>22611</v>
      </c>
      <c r="AH922" t="s">
        <v>22612</v>
      </c>
      <c r="AJ922" s="4" t="s">
        <v>22613</v>
      </c>
    </row>
    <row r="923" spans="1:36" x14ac:dyDescent="0.3">
      <c r="A923" t="s">
        <v>50589</v>
      </c>
      <c r="B923" t="s">
        <v>50590</v>
      </c>
      <c r="C923" t="s">
        <v>99920</v>
      </c>
      <c r="D923" t="s">
        <v>99921</v>
      </c>
      <c r="H923" t="s">
        <v>17408</v>
      </c>
      <c r="I923" t="s">
        <v>17409</v>
      </c>
      <c r="J923" t="s">
        <v>17410</v>
      </c>
      <c r="N923">
        <v>8</v>
      </c>
      <c r="O923">
        <v>8</v>
      </c>
      <c r="P923">
        <v>8</v>
      </c>
      <c r="Q923">
        <v>4</v>
      </c>
      <c r="R923">
        <v>4</v>
      </c>
      <c r="S923">
        <v>4</v>
      </c>
      <c r="T923" t="s">
        <v>80302</v>
      </c>
      <c r="U923">
        <v>0</v>
      </c>
      <c r="V923" t="s">
        <v>107565</v>
      </c>
      <c r="W923">
        <v>114620000</v>
      </c>
      <c r="X923">
        <v>14</v>
      </c>
      <c r="Y923" t="s">
        <v>107566</v>
      </c>
      <c r="Z923" t="s">
        <v>107567</v>
      </c>
      <c r="AA923" t="s">
        <v>107568</v>
      </c>
      <c r="AB923" t="s">
        <v>107569</v>
      </c>
      <c r="AC923" t="s">
        <v>40109</v>
      </c>
      <c r="AD923" t="s">
        <v>17412</v>
      </c>
      <c r="AE923">
        <v>1645</v>
      </c>
      <c r="AF923" t="s">
        <v>17413</v>
      </c>
      <c r="AG923" t="s">
        <v>17414</v>
      </c>
      <c r="AH923" t="s">
        <v>17415</v>
      </c>
      <c r="AJ923" s="4" t="s">
        <v>17416</v>
      </c>
    </row>
    <row r="924" spans="1:36" x14ac:dyDescent="0.3">
      <c r="A924" t="s">
        <v>50591</v>
      </c>
      <c r="B924" t="s">
        <v>50592</v>
      </c>
      <c r="C924" t="s">
        <v>99922</v>
      </c>
      <c r="D924" t="s">
        <v>66125</v>
      </c>
      <c r="H924" t="s">
        <v>16237</v>
      </c>
      <c r="I924" t="s">
        <v>16238</v>
      </c>
      <c r="J924" t="s">
        <v>16239</v>
      </c>
      <c r="K924" t="s">
        <v>1662</v>
      </c>
      <c r="N924">
        <v>9</v>
      </c>
      <c r="O924">
        <v>9</v>
      </c>
      <c r="P924">
        <v>4</v>
      </c>
      <c r="Q924" t="s">
        <v>58121</v>
      </c>
      <c r="R924" t="s">
        <v>58121</v>
      </c>
      <c r="S924">
        <v>11</v>
      </c>
      <c r="T924" t="s">
        <v>84705</v>
      </c>
      <c r="U924">
        <v>0</v>
      </c>
      <c r="V924" t="s">
        <v>107570</v>
      </c>
      <c r="W924">
        <v>761500000</v>
      </c>
      <c r="X924">
        <v>48</v>
      </c>
      <c r="Y924" t="s">
        <v>107571</v>
      </c>
      <c r="Z924" t="s">
        <v>107572</v>
      </c>
      <c r="AA924" t="s">
        <v>107573</v>
      </c>
      <c r="AB924" t="s">
        <v>107574</v>
      </c>
      <c r="AC924" t="s">
        <v>40108</v>
      </c>
      <c r="AD924" t="s">
        <v>16240</v>
      </c>
      <c r="AE924">
        <v>1549</v>
      </c>
      <c r="AF924" t="s">
        <v>16241</v>
      </c>
      <c r="AG924" t="s">
        <v>16242</v>
      </c>
      <c r="AH924" t="s">
        <v>16243</v>
      </c>
      <c r="AJ924" s="4" t="s">
        <v>16244</v>
      </c>
    </row>
    <row r="925" spans="1:36" x14ac:dyDescent="0.3">
      <c r="A925" t="s">
        <v>50593</v>
      </c>
      <c r="B925" t="s">
        <v>50594</v>
      </c>
      <c r="C925" t="s">
        <v>99923</v>
      </c>
      <c r="D925" t="s">
        <v>99924</v>
      </c>
      <c r="H925" t="s">
        <v>9433</v>
      </c>
      <c r="I925" t="s">
        <v>1149</v>
      </c>
      <c r="J925" t="s">
        <v>1643</v>
      </c>
      <c r="K925" t="s">
        <v>9434</v>
      </c>
      <c r="N925">
        <v>32</v>
      </c>
      <c r="O925">
        <v>32</v>
      </c>
      <c r="P925">
        <v>31</v>
      </c>
      <c r="Q925" t="s">
        <v>79108</v>
      </c>
      <c r="R925" t="s">
        <v>79108</v>
      </c>
      <c r="S925" t="s">
        <v>78894</v>
      </c>
      <c r="T925" t="s">
        <v>84647</v>
      </c>
      <c r="U925">
        <v>0</v>
      </c>
      <c r="V925" t="s">
        <v>48516</v>
      </c>
      <c r="W925">
        <v>5781600000</v>
      </c>
      <c r="X925">
        <v>207</v>
      </c>
      <c r="Y925" t="s">
        <v>107575</v>
      </c>
      <c r="Z925" t="s">
        <v>107576</v>
      </c>
      <c r="AA925" t="s">
        <v>107577</v>
      </c>
      <c r="AB925" t="s">
        <v>107578</v>
      </c>
      <c r="AC925" t="s">
        <v>9435</v>
      </c>
      <c r="AD925" t="s">
        <v>40107</v>
      </c>
      <c r="AE925">
        <v>918</v>
      </c>
      <c r="AF925" t="s">
        <v>9436</v>
      </c>
      <c r="AG925" t="s">
        <v>9437</v>
      </c>
      <c r="AH925" t="s">
        <v>9438</v>
      </c>
      <c r="AJ925" s="4" t="s">
        <v>9439</v>
      </c>
    </row>
    <row r="926" spans="1:36" x14ac:dyDescent="0.3">
      <c r="A926" t="s">
        <v>50595</v>
      </c>
      <c r="B926" t="s">
        <v>50596</v>
      </c>
      <c r="C926" t="s">
        <v>72324</v>
      </c>
      <c r="D926" t="s">
        <v>99925</v>
      </c>
      <c r="I926" t="s">
        <v>13252</v>
      </c>
      <c r="J926" t="s">
        <v>19537</v>
      </c>
      <c r="N926">
        <v>1</v>
      </c>
      <c r="O926">
        <v>1</v>
      </c>
      <c r="P926">
        <v>1</v>
      </c>
      <c r="Q926">
        <v>14</v>
      </c>
      <c r="R926">
        <v>14</v>
      </c>
      <c r="S926">
        <v>14</v>
      </c>
      <c r="T926" t="s">
        <v>81480</v>
      </c>
      <c r="U926" t="s">
        <v>107579</v>
      </c>
      <c r="V926" t="s">
        <v>107580</v>
      </c>
      <c r="W926">
        <v>17142000</v>
      </c>
      <c r="X926">
        <v>5</v>
      </c>
      <c r="Y926" t="s">
        <v>107581</v>
      </c>
      <c r="Z926" t="s">
        <v>107582</v>
      </c>
      <c r="AA926" t="s">
        <v>107583</v>
      </c>
      <c r="AB926" t="s">
        <v>107584</v>
      </c>
      <c r="AC926" t="s">
        <v>19538</v>
      </c>
      <c r="AD926" t="s">
        <v>19538</v>
      </c>
      <c r="AE926">
        <v>1825</v>
      </c>
      <c r="AF926" t="s">
        <v>19539</v>
      </c>
      <c r="AG926" t="s">
        <v>19540</v>
      </c>
      <c r="AH926" t="s">
        <v>19541</v>
      </c>
      <c r="AJ926" s="4" t="s">
        <v>19542</v>
      </c>
    </row>
    <row r="927" spans="1:36" x14ac:dyDescent="0.3">
      <c r="A927" t="s">
        <v>50597</v>
      </c>
      <c r="B927" t="s">
        <v>50598</v>
      </c>
      <c r="C927" t="s">
        <v>66676</v>
      </c>
      <c r="D927" t="s">
        <v>99926</v>
      </c>
      <c r="N927">
        <v>1</v>
      </c>
      <c r="O927">
        <v>1</v>
      </c>
      <c r="P927">
        <v>1</v>
      </c>
      <c r="Q927">
        <v>11</v>
      </c>
      <c r="R927">
        <v>11</v>
      </c>
      <c r="S927">
        <v>11</v>
      </c>
      <c r="T927" t="s">
        <v>107585</v>
      </c>
      <c r="U927" t="s">
        <v>107586</v>
      </c>
      <c r="V927" t="s">
        <v>107587</v>
      </c>
      <c r="W927">
        <v>45838000</v>
      </c>
      <c r="X927">
        <v>3</v>
      </c>
      <c r="Y927" t="s">
        <v>107588</v>
      </c>
      <c r="Z927" t="s">
        <v>107589</v>
      </c>
      <c r="AA927" t="s">
        <v>107590</v>
      </c>
      <c r="AB927" t="s">
        <v>107591</v>
      </c>
      <c r="AC927" t="s">
        <v>40106</v>
      </c>
      <c r="AD927" t="s">
        <v>40106</v>
      </c>
      <c r="AE927">
        <v>2059</v>
      </c>
      <c r="AF927" t="s">
        <v>40105</v>
      </c>
      <c r="AG927" t="s">
        <v>40104</v>
      </c>
      <c r="AJ927" s="4" t="s">
        <v>22736</v>
      </c>
    </row>
    <row r="928" spans="1:36" x14ac:dyDescent="0.3">
      <c r="A928" t="s">
        <v>50599</v>
      </c>
      <c r="B928" t="s">
        <v>50600</v>
      </c>
      <c r="C928" t="s">
        <v>53771</v>
      </c>
      <c r="D928" t="s">
        <v>99927</v>
      </c>
      <c r="H928" t="s">
        <v>40103</v>
      </c>
      <c r="I928" t="s">
        <v>96</v>
      </c>
      <c r="J928" t="s">
        <v>40102</v>
      </c>
      <c r="N928">
        <v>4</v>
      </c>
      <c r="O928">
        <v>4</v>
      </c>
      <c r="P928">
        <v>4</v>
      </c>
      <c r="Q928" t="s">
        <v>77280</v>
      </c>
      <c r="R928" t="s">
        <v>77280</v>
      </c>
      <c r="S928" t="s">
        <v>77280</v>
      </c>
      <c r="T928" t="s">
        <v>107592</v>
      </c>
      <c r="U928">
        <v>0</v>
      </c>
      <c r="V928" t="s">
        <v>107593</v>
      </c>
      <c r="W928">
        <v>56022000</v>
      </c>
      <c r="X928">
        <v>13</v>
      </c>
      <c r="Y928" t="s">
        <v>107594</v>
      </c>
      <c r="Z928" t="s">
        <v>107595</v>
      </c>
      <c r="AA928" t="s">
        <v>107596</v>
      </c>
      <c r="AB928" t="s">
        <v>107597</v>
      </c>
      <c r="AC928" t="s">
        <v>40101</v>
      </c>
      <c r="AD928" t="s">
        <v>40100</v>
      </c>
      <c r="AE928">
        <v>2305</v>
      </c>
      <c r="AF928" t="s">
        <v>40099</v>
      </c>
      <c r="AG928" t="s">
        <v>40098</v>
      </c>
      <c r="AH928" t="s">
        <v>40097</v>
      </c>
      <c r="AJ928" s="4" t="s">
        <v>36865</v>
      </c>
    </row>
    <row r="929" spans="1:36" x14ac:dyDescent="0.3">
      <c r="A929" t="s">
        <v>50601</v>
      </c>
      <c r="B929" t="s">
        <v>50602</v>
      </c>
      <c r="C929" t="s">
        <v>99928</v>
      </c>
      <c r="D929" t="s">
        <v>99929</v>
      </c>
      <c r="I929" t="s">
        <v>40096</v>
      </c>
      <c r="J929" t="s">
        <v>108</v>
      </c>
      <c r="N929">
        <v>6</v>
      </c>
      <c r="O929">
        <v>6</v>
      </c>
      <c r="P929">
        <v>6</v>
      </c>
      <c r="Q929" t="s">
        <v>80429</v>
      </c>
      <c r="R929" t="s">
        <v>80429</v>
      </c>
      <c r="S929" t="s">
        <v>80429</v>
      </c>
      <c r="T929" t="s">
        <v>107598</v>
      </c>
      <c r="U929">
        <v>0</v>
      </c>
      <c r="V929" t="s">
        <v>59452</v>
      </c>
      <c r="W929">
        <v>565020000</v>
      </c>
      <c r="X929">
        <v>29</v>
      </c>
      <c r="Y929" t="s">
        <v>107599</v>
      </c>
      <c r="Z929" t="s">
        <v>107600</v>
      </c>
      <c r="AA929" t="s">
        <v>107601</v>
      </c>
      <c r="AB929" t="s">
        <v>107602</v>
      </c>
      <c r="AC929" t="s">
        <v>40095</v>
      </c>
      <c r="AD929" t="s">
        <v>40094</v>
      </c>
      <c r="AE929">
        <v>1107</v>
      </c>
      <c r="AF929" t="s">
        <v>40093</v>
      </c>
      <c r="AG929" t="s">
        <v>40092</v>
      </c>
      <c r="AJ929" s="4" t="s">
        <v>11446</v>
      </c>
    </row>
    <row r="930" spans="1:36" x14ac:dyDescent="0.3">
      <c r="A930" t="s">
        <v>50603</v>
      </c>
      <c r="B930" t="s">
        <v>50604</v>
      </c>
      <c r="C930" t="s">
        <v>99930</v>
      </c>
      <c r="D930" t="s">
        <v>75589</v>
      </c>
      <c r="I930" t="s">
        <v>11813</v>
      </c>
      <c r="J930" t="s">
        <v>108</v>
      </c>
      <c r="N930">
        <v>2</v>
      </c>
      <c r="O930">
        <v>2</v>
      </c>
      <c r="P930">
        <v>2</v>
      </c>
      <c r="Q930" t="s">
        <v>77281</v>
      </c>
      <c r="R930" t="s">
        <v>77281</v>
      </c>
      <c r="S930" t="s">
        <v>77281</v>
      </c>
      <c r="T930" t="s">
        <v>107603</v>
      </c>
      <c r="U930" t="s">
        <v>107604</v>
      </c>
      <c r="V930" t="s">
        <v>107605</v>
      </c>
      <c r="W930">
        <v>28861000</v>
      </c>
      <c r="X930">
        <v>9</v>
      </c>
      <c r="Y930" t="s">
        <v>107606</v>
      </c>
      <c r="Z930" t="s">
        <v>107607</v>
      </c>
      <c r="AA930" t="s">
        <v>107608</v>
      </c>
      <c r="AB930" t="s">
        <v>107609</v>
      </c>
      <c r="AC930" t="s">
        <v>40091</v>
      </c>
      <c r="AD930" t="s">
        <v>40091</v>
      </c>
      <c r="AE930">
        <v>2625</v>
      </c>
      <c r="AF930" t="s">
        <v>40090</v>
      </c>
      <c r="AG930" t="s">
        <v>40089</v>
      </c>
      <c r="AJ930" s="4" t="s">
        <v>29610</v>
      </c>
    </row>
    <row r="931" spans="1:36" x14ac:dyDescent="0.3">
      <c r="A931" t="s">
        <v>50605</v>
      </c>
      <c r="B931" t="s">
        <v>50606</v>
      </c>
      <c r="C931" t="s">
        <v>99931</v>
      </c>
      <c r="D931" t="s">
        <v>99932</v>
      </c>
      <c r="H931" t="s">
        <v>11540</v>
      </c>
      <c r="I931" t="s">
        <v>11541</v>
      </c>
      <c r="J931" t="s">
        <v>11542</v>
      </c>
      <c r="K931" t="s">
        <v>11543</v>
      </c>
      <c r="N931">
        <v>6</v>
      </c>
      <c r="O931">
        <v>6</v>
      </c>
      <c r="P931">
        <v>6</v>
      </c>
      <c r="Q931" t="s">
        <v>76511</v>
      </c>
      <c r="R931" t="s">
        <v>76511</v>
      </c>
      <c r="S931" t="s">
        <v>76511</v>
      </c>
      <c r="T931" t="s">
        <v>89801</v>
      </c>
      <c r="U931">
        <v>0</v>
      </c>
      <c r="V931" t="s">
        <v>107610</v>
      </c>
      <c r="W931">
        <v>212000000</v>
      </c>
      <c r="X931">
        <v>18</v>
      </c>
      <c r="Y931" t="s">
        <v>107611</v>
      </c>
      <c r="Z931" t="s">
        <v>107612</v>
      </c>
      <c r="AA931" t="s">
        <v>107613</v>
      </c>
      <c r="AB931" t="s">
        <v>107614</v>
      </c>
      <c r="AC931" t="s">
        <v>40088</v>
      </c>
      <c r="AD931" t="s">
        <v>11545</v>
      </c>
      <c r="AE931">
        <v>1118</v>
      </c>
      <c r="AF931" t="s">
        <v>11546</v>
      </c>
      <c r="AG931" t="s">
        <v>11547</v>
      </c>
      <c r="AH931" t="s">
        <v>11548</v>
      </c>
      <c r="AJ931" s="4" t="s">
        <v>11549</v>
      </c>
    </row>
    <row r="932" spans="1:36" x14ac:dyDescent="0.3">
      <c r="A932" t="s">
        <v>50607</v>
      </c>
      <c r="B932" t="s">
        <v>50608</v>
      </c>
      <c r="C932" t="s">
        <v>99933</v>
      </c>
      <c r="D932" t="s">
        <v>48901</v>
      </c>
      <c r="H932" t="s">
        <v>3275</v>
      </c>
      <c r="I932" t="s">
        <v>3276</v>
      </c>
      <c r="J932" t="s">
        <v>3277</v>
      </c>
      <c r="N932">
        <v>4</v>
      </c>
      <c r="O932">
        <v>4</v>
      </c>
      <c r="P932">
        <v>4</v>
      </c>
      <c r="Q932" t="s">
        <v>48761</v>
      </c>
      <c r="R932" t="s">
        <v>48761</v>
      </c>
      <c r="S932" t="s">
        <v>48761</v>
      </c>
      <c r="T932" t="s">
        <v>88481</v>
      </c>
      <c r="U932">
        <v>0</v>
      </c>
      <c r="V932" t="s">
        <v>107615</v>
      </c>
      <c r="W932">
        <v>91643000</v>
      </c>
      <c r="X932">
        <v>11</v>
      </c>
      <c r="Y932" t="s">
        <v>107616</v>
      </c>
      <c r="Z932" t="s">
        <v>107617</v>
      </c>
      <c r="AA932" t="s">
        <v>107618</v>
      </c>
      <c r="AB932" t="s">
        <v>107619</v>
      </c>
      <c r="AC932" t="s">
        <v>3279</v>
      </c>
      <c r="AD932" t="s">
        <v>3279</v>
      </c>
      <c r="AE932">
        <v>362</v>
      </c>
      <c r="AF932" t="s">
        <v>3280</v>
      </c>
      <c r="AG932" t="s">
        <v>3281</v>
      </c>
      <c r="AJ932" s="4" t="s">
        <v>3282</v>
      </c>
    </row>
    <row r="933" spans="1:36" x14ac:dyDescent="0.3">
      <c r="A933" t="s">
        <v>50609</v>
      </c>
      <c r="B933" t="s">
        <v>50610</v>
      </c>
      <c r="C933" t="s">
        <v>99934</v>
      </c>
      <c r="D933" t="s">
        <v>54262</v>
      </c>
      <c r="J933" t="s">
        <v>15688</v>
      </c>
      <c r="N933">
        <v>2</v>
      </c>
      <c r="O933">
        <v>2</v>
      </c>
      <c r="P933">
        <v>2</v>
      </c>
      <c r="Q933" t="s">
        <v>79311</v>
      </c>
      <c r="R933" t="s">
        <v>79311</v>
      </c>
      <c r="S933" t="s">
        <v>79311</v>
      </c>
      <c r="T933" t="s">
        <v>60785</v>
      </c>
      <c r="U933">
        <v>0</v>
      </c>
      <c r="V933" t="s">
        <v>107620</v>
      </c>
      <c r="W933">
        <v>88850000</v>
      </c>
      <c r="X933">
        <v>12</v>
      </c>
      <c r="Y933" t="s">
        <v>107621</v>
      </c>
      <c r="Z933" t="s">
        <v>107622</v>
      </c>
      <c r="AA933" t="s">
        <v>107623</v>
      </c>
      <c r="AB933" t="s">
        <v>107624</v>
      </c>
      <c r="AC933" t="s">
        <v>40087</v>
      </c>
      <c r="AD933" t="s">
        <v>40087</v>
      </c>
      <c r="AE933">
        <v>2565</v>
      </c>
      <c r="AF933" t="s">
        <v>40086</v>
      </c>
      <c r="AG933" t="s">
        <v>40085</v>
      </c>
      <c r="AJ933" s="4" t="s">
        <v>28738</v>
      </c>
    </row>
    <row r="934" spans="1:36" x14ac:dyDescent="0.3">
      <c r="A934" t="s">
        <v>50611</v>
      </c>
      <c r="B934" t="s">
        <v>50612</v>
      </c>
      <c r="C934" t="s">
        <v>73022</v>
      </c>
      <c r="D934" t="s">
        <v>74072</v>
      </c>
      <c r="H934" t="s">
        <v>11153</v>
      </c>
      <c r="I934" t="s">
        <v>25852</v>
      </c>
      <c r="J934" t="s">
        <v>10460</v>
      </c>
      <c r="K934" t="s">
        <v>1438</v>
      </c>
      <c r="N934">
        <v>2</v>
      </c>
      <c r="O934">
        <v>2</v>
      </c>
      <c r="P934">
        <v>2</v>
      </c>
      <c r="Q934" t="s">
        <v>77167</v>
      </c>
      <c r="R934" t="s">
        <v>77167</v>
      </c>
      <c r="S934" t="s">
        <v>77167</v>
      </c>
      <c r="T934" t="s">
        <v>93091</v>
      </c>
      <c r="U934">
        <v>0</v>
      </c>
      <c r="V934" t="s">
        <v>107625</v>
      </c>
      <c r="W934">
        <v>126020000</v>
      </c>
      <c r="X934">
        <v>13</v>
      </c>
      <c r="Y934" t="s">
        <v>107626</v>
      </c>
      <c r="Z934" t="s">
        <v>107627</v>
      </c>
      <c r="AA934" t="s">
        <v>107628</v>
      </c>
      <c r="AB934" t="s">
        <v>107629</v>
      </c>
      <c r="AC934" t="s">
        <v>25854</v>
      </c>
      <c r="AD934" t="s">
        <v>25854</v>
      </c>
      <c r="AE934">
        <v>2297</v>
      </c>
      <c r="AF934" t="s">
        <v>25855</v>
      </c>
      <c r="AG934" t="s">
        <v>25856</v>
      </c>
      <c r="AH934" t="s">
        <v>25857</v>
      </c>
      <c r="AJ934" s="4" t="s">
        <v>25858</v>
      </c>
    </row>
    <row r="935" spans="1:36" x14ac:dyDescent="0.3">
      <c r="A935" t="s">
        <v>50613</v>
      </c>
      <c r="B935" t="s">
        <v>50614</v>
      </c>
      <c r="C935" t="s">
        <v>63297</v>
      </c>
      <c r="D935" t="s">
        <v>99935</v>
      </c>
      <c r="H935" t="s">
        <v>40084</v>
      </c>
      <c r="I935" t="s">
        <v>765</v>
      </c>
      <c r="J935" t="s">
        <v>1395</v>
      </c>
      <c r="N935">
        <v>2</v>
      </c>
      <c r="O935">
        <v>2</v>
      </c>
      <c r="P935">
        <v>2</v>
      </c>
      <c r="Q935" t="s">
        <v>77667</v>
      </c>
      <c r="R935" t="s">
        <v>77667</v>
      </c>
      <c r="S935" t="s">
        <v>77667</v>
      </c>
      <c r="T935" t="s">
        <v>107630</v>
      </c>
      <c r="U935">
        <v>0</v>
      </c>
      <c r="V935" t="s">
        <v>107631</v>
      </c>
      <c r="W935">
        <v>484070000</v>
      </c>
      <c r="X935">
        <v>5</v>
      </c>
      <c r="Y935" t="s">
        <v>107632</v>
      </c>
      <c r="Z935" t="s">
        <v>107633</v>
      </c>
      <c r="AA935" t="s">
        <v>107634</v>
      </c>
      <c r="AB935" t="s">
        <v>107635</v>
      </c>
      <c r="AC935" t="s">
        <v>40083</v>
      </c>
      <c r="AD935" t="s">
        <v>40083</v>
      </c>
      <c r="AE935">
        <v>2150</v>
      </c>
      <c r="AF935" t="s">
        <v>40082</v>
      </c>
      <c r="AG935" t="s">
        <v>40081</v>
      </c>
      <c r="AJ935" s="4" t="s">
        <v>36866</v>
      </c>
    </row>
    <row r="936" spans="1:36" x14ac:dyDescent="0.3">
      <c r="A936" t="s">
        <v>50615</v>
      </c>
      <c r="B936" t="s">
        <v>50616</v>
      </c>
      <c r="C936" t="s">
        <v>99936</v>
      </c>
      <c r="D936" t="s">
        <v>75536</v>
      </c>
      <c r="I936" t="s">
        <v>35270</v>
      </c>
      <c r="N936">
        <v>2</v>
      </c>
      <c r="O936">
        <v>2</v>
      </c>
      <c r="P936">
        <v>2</v>
      </c>
      <c r="Q936" t="s">
        <v>51885</v>
      </c>
      <c r="R936" t="s">
        <v>51885</v>
      </c>
      <c r="S936" t="s">
        <v>51885</v>
      </c>
      <c r="T936" t="s">
        <v>91848</v>
      </c>
      <c r="U936">
        <v>0</v>
      </c>
      <c r="V936" t="s">
        <v>107636</v>
      </c>
      <c r="W936">
        <v>33271000</v>
      </c>
      <c r="X936">
        <v>15</v>
      </c>
      <c r="Y936" t="s">
        <v>107637</v>
      </c>
      <c r="Z936" t="s">
        <v>107638</v>
      </c>
      <c r="AA936" t="s">
        <v>107639</v>
      </c>
      <c r="AB936" t="s">
        <v>107640</v>
      </c>
      <c r="AC936" t="s">
        <v>40080</v>
      </c>
      <c r="AD936" t="s">
        <v>40080</v>
      </c>
      <c r="AE936">
        <v>2261</v>
      </c>
      <c r="AF936" t="s">
        <v>40079</v>
      </c>
      <c r="AG936" t="s">
        <v>40078</v>
      </c>
      <c r="AJ936" s="4" t="s">
        <v>25402</v>
      </c>
    </row>
    <row r="937" spans="1:36" x14ac:dyDescent="0.3">
      <c r="A937" t="s">
        <v>50617</v>
      </c>
      <c r="B937" t="s">
        <v>50618</v>
      </c>
      <c r="C937" t="s">
        <v>99937</v>
      </c>
      <c r="D937" t="s">
        <v>99938</v>
      </c>
      <c r="H937" t="s">
        <v>5153</v>
      </c>
      <c r="I937" t="s">
        <v>5154</v>
      </c>
      <c r="J937" t="s">
        <v>5155</v>
      </c>
      <c r="K937" t="s">
        <v>5156</v>
      </c>
      <c r="N937">
        <v>16</v>
      </c>
      <c r="O937">
        <v>16</v>
      </c>
      <c r="P937">
        <v>16</v>
      </c>
      <c r="Q937">
        <v>53</v>
      </c>
      <c r="R937">
        <v>53</v>
      </c>
      <c r="S937">
        <v>53</v>
      </c>
      <c r="T937" t="s">
        <v>85168</v>
      </c>
      <c r="U937">
        <v>0</v>
      </c>
      <c r="V937" t="s">
        <v>107641</v>
      </c>
      <c r="W937">
        <v>1903800000</v>
      </c>
      <c r="X937">
        <v>75</v>
      </c>
      <c r="Y937" t="s">
        <v>107642</v>
      </c>
      <c r="Z937" t="s">
        <v>107643</v>
      </c>
      <c r="AA937" t="s">
        <v>107644</v>
      </c>
      <c r="AB937" t="s">
        <v>107645</v>
      </c>
      <c r="AC937" t="s">
        <v>5157</v>
      </c>
      <c r="AD937" t="s">
        <v>5157</v>
      </c>
      <c r="AE937">
        <v>517</v>
      </c>
      <c r="AF937" t="s">
        <v>5158</v>
      </c>
      <c r="AG937" t="s">
        <v>5159</v>
      </c>
      <c r="AH937" t="s">
        <v>5160</v>
      </c>
      <c r="AJ937" s="4" t="s">
        <v>5161</v>
      </c>
    </row>
    <row r="938" spans="1:36" x14ac:dyDescent="0.3">
      <c r="A938" t="s">
        <v>50619</v>
      </c>
      <c r="B938" t="s">
        <v>50620</v>
      </c>
      <c r="C938" t="s">
        <v>66636</v>
      </c>
      <c r="D938" t="s">
        <v>99939</v>
      </c>
      <c r="H938" t="s">
        <v>437</v>
      </c>
      <c r="I938" t="s">
        <v>438</v>
      </c>
      <c r="J938" t="s">
        <v>439</v>
      </c>
      <c r="N938">
        <v>10</v>
      </c>
      <c r="O938">
        <v>10</v>
      </c>
      <c r="P938">
        <v>10</v>
      </c>
      <c r="Q938">
        <v>56</v>
      </c>
      <c r="R938">
        <v>56</v>
      </c>
      <c r="S938">
        <v>56</v>
      </c>
      <c r="T938" t="s">
        <v>86975</v>
      </c>
      <c r="U938">
        <v>0</v>
      </c>
      <c r="V938" t="s">
        <v>48516</v>
      </c>
      <c r="W938">
        <v>5949300000</v>
      </c>
      <c r="X938">
        <v>86</v>
      </c>
      <c r="Y938" t="s">
        <v>107646</v>
      </c>
      <c r="Z938" t="s">
        <v>107647</v>
      </c>
      <c r="AA938" t="s">
        <v>107648</v>
      </c>
      <c r="AB938" t="s">
        <v>107649</v>
      </c>
      <c r="AC938" t="s">
        <v>440</v>
      </c>
      <c r="AD938" t="s">
        <v>440</v>
      </c>
      <c r="AE938">
        <v>134</v>
      </c>
      <c r="AF938" t="s">
        <v>441</v>
      </c>
      <c r="AG938" t="s">
        <v>442</v>
      </c>
      <c r="AH938" t="s">
        <v>443</v>
      </c>
      <c r="AJ938" s="4" t="s">
        <v>444</v>
      </c>
    </row>
    <row r="939" spans="1:36" x14ac:dyDescent="0.3">
      <c r="A939" t="s">
        <v>50621</v>
      </c>
      <c r="B939" t="s">
        <v>50622</v>
      </c>
      <c r="C939" t="s">
        <v>70390</v>
      </c>
      <c r="D939" t="s">
        <v>99940</v>
      </c>
      <c r="I939" t="s">
        <v>13261</v>
      </c>
      <c r="J939" t="s">
        <v>13262</v>
      </c>
      <c r="N939">
        <v>1</v>
      </c>
      <c r="O939">
        <v>1</v>
      </c>
      <c r="P939">
        <v>1</v>
      </c>
      <c r="Q939" t="s">
        <v>70829</v>
      </c>
      <c r="R939" t="s">
        <v>70829</v>
      </c>
      <c r="S939" t="s">
        <v>70829</v>
      </c>
      <c r="T939" t="s">
        <v>107650</v>
      </c>
      <c r="U939">
        <v>0</v>
      </c>
      <c r="V939" t="s">
        <v>107651</v>
      </c>
      <c r="W939">
        <v>77566000</v>
      </c>
      <c r="X939">
        <v>9</v>
      </c>
      <c r="Y939" t="s">
        <v>107652</v>
      </c>
      <c r="Z939" t="s">
        <v>107653</v>
      </c>
      <c r="AA939" t="s">
        <v>107654</v>
      </c>
      <c r="AB939" t="s">
        <v>107655</v>
      </c>
      <c r="AC939" t="s">
        <v>40077</v>
      </c>
      <c r="AD939" t="s">
        <v>40077</v>
      </c>
      <c r="AE939">
        <v>1281</v>
      </c>
      <c r="AF939" t="s">
        <v>40076</v>
      </c>
      <c r="AG939" t="s">
        <v>40075</v>
      </c>
      <c r="AJ939" s="4" t="s">
        <v>13268</v>
      </c>
    </row>
    <row r="940" spans="1:36" x14ac:dyDescent="0.3">
      <c r="A940" t="s">
        <v>50623</v>
      </c>
      <c r="B940" t="s">
        <v>50624</v>
      </c>
      <c r="C940" t="s">
        <v>99941</v>
      </c>
      <c r="D940" t="s">
        <v>60179</v>
      </c>
      <c r="H940" t="s">
        <v>11825</v>
      </c>
      <c r="I940" t="s">
        <v>11826</v>
      </c>
      <c r="J940" t="s">
        <v>1344</v>
      </c>
      <c r="K940" t="s">
        <v>11827</v>
      </c>
      <c r="N940">
        <v>11</v>
      </c>
      <c r="O940">
        <v>11</v>
      </c>
      <c r="P940">
        <v>11</v>
      </c>
      <c r="Q940" t="s">
        <v>76968</v>
      </c>
      <c r="R940" t="s">
        <v>76968</v>
      </c>
      <c r="S940" t="s">
        <v>76968</v>
      </c>
      <c r="T940" t="s">
        <v>85508</v>
      </c>
      <c r="U940">
        <v>0</v>
      </c>
      <c r="V940" t="s">
        <v>107656</v>
      </c>
      <c r="W940">
        <v>660130000</v>
      </c>
      <c r="X940">
        <v>57</v>
      </c>
      <c r="Y940" t="s">
        <v>107657</v>
      </c>
      <c r="Z940" t="s">
        <v>107658</v>
      </c>
      <c r="AA940" t="s">
        <v>107659</v>
      </c>
      <c r="AB940" t="s">
        <v>107660</v>
      </c>
      <c r="AC940" t="s">
        <v>40074</v>
      </c>
      <c r="AD940" t="s">
        <v>40073</v>
      </c>
      <c r="AE940">
        <v>1144</v>
      </c>
      <c r="AF940" t="s">
        <v>11829</v>
      </c>
      <c r="AG940" t="s">
        <v>11830</v>
      </c>
      <c r="AH940" t="s">
        <v>11831</v>
      </c>
      <c r="AI940" t="s">
        <v>11832</v>
      </c>
      <c r="AJ940" s="4" t="s">
        <v>11833</v>
      </c>
    </row>
    <row r="941" spans="1:36" x14ac:dyDescent="0.3">
      <c r="A941" t="s">
        <v>50625</v>
      </c>
      <c r="B941" t="s">
        <v>50626</v>
      </c>
      <c r="C941" t="s">
        <v>99942</v>
      </c>
      <c r="D941" t="s">
        <v>99943</v>
      </c>
      <c r="H941" t="s">
        <v>11676</v>
      </c>
      <c r="I941" t="s">
        <v>11677</v>
      </c>
      <c r="J941" t="s">
        <v>11678</v>
      </c>
      <c r="K941" t="s">
        <v>11679</v>
      </c>
      <c r="N941">
        <v>7</v>
      </c>
      <c r="O941">
        <v>7</v>
      </c>
      <c r="P941">
        <v>7</v>
      </c>
      <c r="Q941" t="s">
        <v>79698</v>
      </c>
      <c r="R941" t="s">
        <v>79698</v>
      </c>
      <c r="S941" t="s">
        <v>79698</v>
      </c>
      <c r="T941" t="s">
        <v>80192</v>
      </c>
      <c r="U941">
        <v>0</v>
      </c>
      <c r="V941" t="s">
        <v>107661</v>
      </c>
      <c r="W941">
        <v>627710000</v>
      </c>
      <c r="X941">
        <v>27</v>
      </c>
      <c r="Y941" t="s">
        <v>107662</v>
      </c>
      <c r="Z941" t="s">
        <v>107663</v>
      </c>
      <c r="AA941" t="s">
        <v>107664</v>
      </c>
      <c r="AB941" t="s">
        <v>107665</v>
      </c>
      <c r="AC941" t="s">
        <v>40072</v>
      </c>
      <c r="AD941" t="s">
        <v>40071</v>
      </c>
      <c r="AE941">
        <v>1131</v>
      </c>
      <c r="AF941" t="s">
        <v>11682</v>
      </c>
      <c r="AG941" t="s">
        <v>11683</v>
      </c>
      <c r="AH941" t="s">
        <v>11684</v>
      </c>
      <c r="AJ941" s="4" t="s">
        <v>11685</v>
      </c>
    </row>
    <row r="942" spans="1:36" x14ac:dyDescent="0.3">
      <c r="A942" t="s">
        <v>50627</v>
      </c>
      <c r="B942" t="s">
        <v>50628</v>
      </c>
      <c r="C942" t="s">
        <v>99944</v>
      </c>
      <c r="D942" t="s">
        <v>99945</v>
      </c>
      <c r="H942" t="s">
        <v>9310</v>
      </c>
      <c r="I942" t="s">
        <v>9311</v>
      </c>
      <c r="J942" t="s">
        <v>9312</v>
      </c>
      <c r="K942" t="s">
        <v>9313</v>
      </c>
      <c r="N942">
        <v>1</v>
      </c>
      <c r="O942">
        <v>1</v>
      </c>
      <c r="P942">
        <v>1</v>
      </c>
      <c r="Q942" t="s">
        <v>76073</v>
      </c>
      <c r="R942" t="s">
        <v>76073</v>
      </c>
      <c r="S942" t="s">
        <v>76073</v>
      </c>
      <c r="T942" t="s">
        <v>92752</v>
      </c>
      <c r="U942" t="s">
        <v>107666</v>
      </c>
      <c r="V942" t="s">
        <v>103228</v>
      </c>
      <c r="W942">
        <v>13193000</v>
      </c>
      <c r="X942">
        <v>2</v>
      </c>
      <c r="Y942" t="s">
        <v>107667</v>
      </c>
      <c r="Z942" t="s">
        <v>107668</v>
      </c>
      <c r="AA942" t="s">
        <v>107669</v>
      </c>
      <c r="AB942" t="s">
        <v>107670</v>
      </c>
      <c r="AC942" t="s">
        <v>9314</v>
      </c>
      <c r="AD942" t="s">
        <v>9314</v>
      </c>
      <c r="AE942">
        <v>906</v>
      </c>
      <c r="AF942" t="s">
        <v>9315</v>
      </c>
      <c r="AG942" t="s">
        <v>9316</v>
      </c>
      <c r="AH942" t="s">
        <v>9317</v>
      </c>
      <c r="AJ942" s="4" t="s">
        <v>9318</v>
      </c>
    </row>
    <row r="943" spans="1:36" x14ac:dyDescent="0.3">
      <c r="A943" t="s">
        <v>50629</v>
      </c>
      <c r="B943" t="s">
        <v>50630</v>
      </c>
      <c r="C943" t="s">
        <v>75737</v>
      </c>
      <c r="D943" t="s">
        <v>99358</v>
      </c>
      <c r="H943" t="s">
        <v>28375</v>
      </c>
      <c r="I943" t="s">
        <v>28376</v>
      </c>
      <c r="J943" t="s">
        <v>28377</v>
      </c>
      <c r="N943">
        <v>19</v>
      </c>
      <c r="O943">
        <v>19</v>
      </c>
      <c r="P943">
        <v>19</v>
      </c>
      <c r="Q943" t="s">
        <v>77069</v>
      </c>
      <c r="R943" t="s">
        <v>77069</v>
      </c>
      <c r="S943" t="s">
        <v>77069</v>
      </c>
      <c r="T943" t="s">
        <v>85793</v>
      </c>
      <c r="U943">
        <v>0</v>
      </c>
      <c r="V943" t="s">
        <v>107671</v>
      </c>
      <c r="W943">
        <v>402390000</v>
      </c>
      <c r="X943">
        <v>62</v>
      </c>
      <c r="Y943" t="s">
        <v>107672</v>
      </c>
      <c r="Z943" t="s">
        <v>107673</v>
      </c>
      <c r="AA943" t="s">
        <v>107674</v>
      </c>
      <c r="AB943" t="s">
        <v>107675</v>
      </c>
      <c r="AC943" t="s">
        <v>40070</v>
      </c>
      <c r="AD943" t="s">
        <v>28379</v>
      </c>
      <c r="AE943">
        <v>2530</v>
      </c>
      <c r="AF943" t="s">
        <v>28380</v>
      </c>
      <c r="AG943" t="s">
        <v>28381</v>
      </c>
      <c r="AH943" t="s">
        <v>28382</v>
      </c>
      <c r="AJ943" s="4" t="s">
        <v>28383</v>
      </c>
    </row>
    <row r="944" spans="1:36" x14ac:dyDescent="0.3">
      <c r="A944" t="s">
        <v>50631</v>
      </c>
      <c r="B944" t="s">
        <v>50632</v>
      </c>
      <c r="C944" t="s">
        <v>99946</v>
      </c>
      <c r="D944" t="s">
        <v>99947</v>
      </c>
      <c r="H944" t="s">
        <v>33950</v>
      </c>
      <c r="I944" t="s">
        <v>33951</v>
      </c>
      <c r="J944" t="s">
        <v>33952</v>
      </c>
      <c r="K944" t="s">
        <v>33953</v>
      </c>
      <c r="N944">
        <v>4</v>
      </c>
      <c r="O944">
        <v>4</v>
      </c>
      <c r="P944">
        <v>4</v>
      </c>
      <c r="Q944" t="s">
        <v>48635</v>
      </c>
      <c r="R944" t="s">
        <v>48635</v>
      </c>
      <c r="S944" t="s">
        <v>48635</v>
      </c>
      <c r="T944" t="s">
        <v>90503</v>
      </c>
      <c r="U944">
        <v>0</v>
      </c>
      <c r="V944" t="s">
        <v>107676</v>
      </c>
      <c r="W944">
        <v>101580000</v>
      </c>
      <c r="X944">
        <v>17</v>
      </c>
      <c r="Y944" t="s">
        <v>107677</v>
      </c>
      <c r="Z944" t="s">
        <v>107678</v>
      </c>
      <c r="AA944" t="s">
        <v>107679</v>
      </c>
      <c r="AB944" t="s">
        <v>107680</v>
      </c>
      <c r="AC944" t="s">
        <v>40069</v>
      </c>
      <c r="AD944" t="s">
        <v>40068</v>
      </c>
      <c r="AE944">
        <v>2969</v>
      </c>
      <c r="AF944" t="s">
        <v>33956</v>
      </c>
      <c r="AG944" t="s">
        <v>33957</v>
      </c>
      <c r="AH944" t="s">
        <v>33958</v>
      </c>
      <c r="AI944" t="s">
        <v>33959</v>
      </c>
      <c r="AJ944" s="4" t="s">
        <v>33960</v>
      </c>
    </row>
    <row r="945" spans="1:36" x14ac:dyDescent="0.3">
      <c r="A945" t="s">
        <v>50633</v>
      </c>
      <c r="B945" t="s">
        <v>50634</v>
      </c>
      <c r="C945" t="s">
        <v>99948</v>
      </c>
      <c r="D945" t="s">
        <v>65812</v>
      </c>
      <c r="H945" t="s">
        <v>7198</v>
      </c>
      <c r="I945" t="s">
        <v>7199</v>
      </c>
      <c r="J945" t="s">
        <v>7200</v>
      </c>
      <c r="K945" t="s">
        <v>7201</v>
      </c>
      <c r="N945">
        <v>9</v>
      </c>
      <c r="O945">
        <v>9</v>
      </c>
      <c r="P945">
        <v>9</v>
      </c>
      <c r="Q945">
        <v>18</v>
      </c>
      <c r="R945">
        <v>18</v>
      </c>
      <c r="S945">
        <v>18</v>
      </c>
      <c r="T945" t="s">
        <v>85997</v>
      </c>
      <c r="U945">
        <v>0</v>
      </c>
      <c r="V945" t="s">
        <v>107681</v>
      </c>
      <c r="W945">
        <v>460980000</v>
      </c>
      <c r="X945">
        <v>54</v>
      </c>
      <c r="Y945" t="s">
        <v>107682</v>
      </c>
      <c r="Z945" t="s">
        <v>107683</v>
      </c>
      <c r="AA945" t="s">
        <v>107684</v>
      </c>
      <c r="AB945" t="s">
        <v>107685</v>
      </c>
      <c r="AC945" t="s">
        <v>7203</v>
      </c>
      <c r="AD945" t="s">
        <v>7203</v>
      </c>
      <c r="AE945">
        <v>709</v>
      </c>
      <c r="AF945" t="s">
        <v>7204</v>
      </c>
      <c r="AG945" t="s">
        <v>7205</v>
      </c>
      <c r="AH945" t="s">
        <v>7206</v>
      </c>
      <c r="AJ945" s="4" t="s">
        <v>7207</v>
      </c>
    </row>
    <row r="946" spans="1:36" x14ac:dyDescent="0.3">
      <c r="A946" t="s">
        <v>50635</v>
      </c>
      <c r="B946" t="s">
        <v>50636</v>
      </c>
      <c r="C946" t="s">
        <v>99949</v>
      </c>
      <c r="D946" t="s">
        <v>75727</v>
      </c>
      <c r="H946" t="s">
        <v>2987</v>
      </c>
      <c r="I946" t="s">
        <v>2988</v>
      </c>
      <c r="J946" t="s">
        <v>2989</v>
      </c>
      <c r="K946" t="s">
        <v>2990</v>
      </c>
      <c r="N946">
        <v>6</v>
      </c>
      <c r="O946">
        <v>6</v>
      </c>
      <c r="P946">
        <v>6</v>
      </c>
      <c r="Q946" t="s">
        <v>80811</v>
      </c>
      <c r="R946" t="s">
        <v>80811</v>
      </c>
      <c r="S946" t="s">
        <v>80811</v>
      </c>
      <c r="T946" t="s">
        <v>64208</v>
      </c>
      <c r="U946">
        <v>0</v>
      </c>
      <c r="V946" t="s">
        <v>107686</v>
      </c>
      <c r="W946">
        <v>335070000</v>
      </c>
      <c r="X946">
        <v>26</v>
      </c>
      <c r="Y946" t="s">
        <v>107687</v>
      </c>
      <c r="Z946" t="s">
        <v>107688</v>
      </c>
      <c r="AA946" t="s">
        <v>107689</v>
      </c>
      <c r="AB946" t="s">
        <v>107690</v>
      </c>
      <c r="AC946" t="s">
        <v>2991</v>
      </c>
      <c r="AD946" t="s">
        <v>2992</v>
      </c>
      <c r="AE946">
        <v>341</v>
      </c>
      <c r="AF946" t="s">
        <v>2993</v>
      </c>
      <c r="AG946" t="s">
        <v>2994</v>
      </c>
      <c r="AH946" t="s">
        <v>2995</v>
      </c>
      <c r="AJ946" s="4" t="s">
        <v>2996</v>
      </c>
    </row>
    <row r="947" spans="1:36" x14ac:dyDescent="0.3">
      <c r="A947" t="s">
        <v>50637</v>
      </c>
      <c r="B947" t="s">
        <v>50638</v>
      </c>
      <c r="C947" t="s">
        <v>62776</v>
      </c>
      <c r="D947" t="s">
        <v>99950</v>
      </c>
      <c r="N947">
        <v>1</v>
      </c>
      <c r="O947">
        <v>1</v>
      </c>
      <c r="P947">
        <v>1</v>
      </c>
      <c r="Q947">
        <v>2</v>
      </c>
      <c r="R947">
        <v>2</v>
      </c>
      <c r="S947">
        <v>2</v>
      </c>
      <c r="T947" t="s">
        <v>88264</v>
      </c>
      <c r="U947" t="s">
        <v>107691</v>
      </c>
      <c r="V947" t="s">
        <v>105295</v>
      </c>
      <c r="W947">
        <v>12402000</v>
      </c>
      <c r="X947">
        <v>3</v>
      </c>
      <c r="Y947" t="s">
        <v>107692</v>
      </c>
      <c r="Z947" t="s">
        <v>107693</v>
      </c>
      <c r="AA947" t="s">
        <v>107694</v>
      </c>
      <c r="AB947" t="s">
        <v>107695</v>
      </c>
      <c r="AC947" t="s">
        <v>22339</v>
      </c>
      <c r="AD947" t="s">
        <v>22339</v>
      </c>
      <c r="AE947">
        <v>2026</v>
      </c>
      <c r="AF947" t="s">
        <v>22340</v>
      </c>
      <c r="AG947" t="s">
        <v>22341</v>
      </c>
      <c r="AH947" t="s">
        <v>22342</v>
      </c>
      <c r="AI947" t="s">
        <v>22343</v>
      </c>
      <c r="AJ947" s="4" t="s">
        <v>22344</v>
      </c>
    </row>
    <row r="948" spans="1:36" x14ac:dyDescent="0.3">
      <c r="A948" t="s">
        <v>50639</v>
      </c>
      <c r="B948" t="s">
        <v>50640</v>
      </c>
      <c r="C948" t="s">
        <v>99951</v>
      </c>
      <c r="D948" t="s">
        <v>55117</v>
      </c>
      <c r="H948" t="s">
        <v>20553</v>
      </c>
      <c r="I948" t="s">
        <v>20554</v>
      </c>
      <c r="J948" t="s">
        <v>20555</v>
      </c>
      <c r="N948">
        <v>1</v>
      </c>
      <c r="O948">
        <v>1</v>
      </c>
      <c r="P948">
        <v>1</v>
      </c>
      <c r="Q948" t="s">
        <v>77331</v>
      </c>
      <c r="R948" t="s">
        <v>77331</v>
      </c>
      <c r="S948" t="s">
        <v>77331</v>
      </c>
      <c r="T948" t="s">
        <v>77481</v>
      </c>
      <c r="U948" t="s">
        <v>107696</v>
      </c>
      <c r="V948" t="s">
        <v>107697</v>
      </c>
      <c r="W948">
        <v>11985000</v>
      </c>
      <c r="X948">
        <v>2</v>
      </c>
      <c r="Y948" t="s">
        <v>107698</v>
      </c>
      <c r="Z948" t="s">
        <v>107699</v>
      </c>
      <c r="AA948" t="s">
        <v>107700</v>
      </c>
      <c r="AB948" t="s">
        <v>107701</v>
      </c>
      <c r="AC948" t="s">
        <v>20556</v>
      </c>
      <c r="AD948" t="s">
        <v>20556</v>
      </c>
      <c r="AE948">
        <v>1898</v>
      </c>
      <c r="AF948" t="s">
        <v>20557</v>
      </c>
      <c r="AG948" t="s">
        <v>20558</v>
      </c>
      <c r="AH948" t="s">
        <v>20559</v>
      </c>
      <c r="AI948" t="s">
        <v>20560</v>
      </c>
      <c r="AJ948" s="4" t="s">
        <v>20561</v>
      </c>
    </row>
    <row r="949" spans="1:36" x14ac:dyDescent="0.3">
      <c r="A949" t="s">
        <v>50641</v>
      </c>
      <c r="B949" t="s">
        <v>50175</v>
      </c>
      <c r="C949" t="s">
        <v>59815</v>
      </c>
      <c r="D949" t="s">
        <v>72114</v>
      </c>
      <c r="H949" t="s">
        <v>17619</v>
      </c>
      <c r="I949" t="s">
        <v>17620</v>
      </c>
      <c r="J949" t="s">
        <v>17621</v>
      </c>
      <c r="N949">
        <v>5</v>
      </c>
      <c r="O949">
        <v>5</v>
      </c>
      <c r="P949">
        <v>5</v>
      </c>
      <c r="Q949" t="s">
        <v>77495</v>
      </c>
      <c r="R949" t="s">
        <v>77495</v>
      </c>
      <c r="S949" t="s">
        <v>77495</v>
      </c>
      <c r="T949" t="s">
        <v>90256</v>
      </c>
      <c r="U949">
        <v>0</v>
      </c>
      <c r="V949" t="s">
        <v>107702</v>
      </c>
      <c r="W949">
        <v>272380000</v>
      </c>
      <c r="X949">
        <v>25</v>
      </c>
      <c r="Y949" t="s">
        <v>107703</v>
      </c>
      <c r="Z949" t="s">
        <v>107704</v>
      </c>
      <c r="AA949" t="s">
        <v>107705</v>
      </c>
      <c r="AB949" t="s">
        <v>107706</v>
      </c>
      <c r="AC949" t="s">
        <v>40067</v>
      </c>
      <c r="AD949" t="s">
        <v>40066</v>
      </c>
      <c r="AE949">
        <v>1663</v>
      </c>
      <c r="AF949" t="s">
        <v>17624</v>
      </c>
      <c r="AG949" t="s">
        <v>17625</v>
      </c>
      <c r="AH949" t="s">
        <v>17626</v>
      </c>
      <c r="AI949" t="s">
        <v>17627</v>
      </c>
      <c r="AJ949" s="4" t="s">
        <v>17628</v>
      </c>
    </row>
    <row r="950" spans="1:36" x14ac:dyDescent="0.3">
      <c r="A950" t="s">
        <v>50642</v>
      </c>
      <c r="B950" t="s">
        <v>50643</v>
      </c>
      <c r="C950" t="s">
        <v>99952</v>
      </c>
      <c r="D950" t="s">
        <v>99953</v>
      </c>
      <c r="N950">
        <v>5</v>
      </c>
      <c r="O950">
        <v>5</v>
      </c>
      <c r="P950">
        <v>5</v>
      </c>
      <c r="Q950">
        <v>8</v>
      </c>
      <c r="R950">
        <v>8</v>
      </c>
      <c r="S950">
        <v>8</v>
      </c>
      <c r="T950" t="s">
        <v>107707</v>
      </c>
      <c r="U950">
        <v>0</v>
      </c>
      <c r="V950" t="s">
        <v>107708</v>
      </c>
      <c r="W950">
        <v>50998000</v>
      </c>
      <c r="X950">
        <v>5</v>
      </c>
      <c r="Y950" t="s">
        <v>107709</v>
      </c>
      <c r="Z950" t="s">
        <v>107710</v>
      </c>
      <c r="AA950" t="s">
        <v>107711</v>
      </c>
      <c r="AB950" t="s">
        <v>107712</v>
      </c>
      <c r="AC950" t="s">
        <v>40065</v>
      </c>
      <c r="AD950" t="s">
        <v>40065</v>
      </c>
      <c r="AE950">
        <v>1691</v>
      </c>
      <c r="AF950" t="s">
        <v>40064</v>
      </c>
      <c r="AG950" t="s">
        <v>40063</v>
      </c>
      <c r="AJ950" s="4" t="s">
        <v>17955</v>
      </c>
    </row>
    <row r="951" spans="1:36" x14ac:dyDescent="0.3">
      <c r="A951" t="s">
        <v>50644</v>
      </c>
      <c r="B951" t="s">
        <v>49205</v>
      </c>
      <c r="C951" t="s">
        <v>99954</v>
      </c>
      <c r="D951" t="s">
        <v>99955</v>
      </c>
      <c r="H951" t="s">
        <v>14018</v>
      </c>
      <c r="I951" t="s">
        <v>12997</v>
      </c>
      <c r="J951" t="s">
        <v>40062</v>
      </c>
      <c r="N951">
        <v>2</v>
      </c>
      <c r="O951">
        <v>2</v>
      </c>
      <c r="P951">
        <v>2</v>
      </c>
      <c r="Q951">
        <v>31</v>
      </c>
      <c r="R951">
        <v>31</v>
      </c>
      <c r="S951">
        <v>31</v>
      </c>
      <c r="T951" t="s">
        <v>107713</v>
      </c>
      <c r="U951">
        <v>0</v>
      </c>
      <c r="V951" t="s">
        <v>89540</v>
      </c>
      <c r="W951">
        <v>88430000</v>
      </c>
      <c r="X951">
        <v>10</v>
      </c>
      <c r="Y951" t="s">
        <v>107714</v>
      </c>
      <c r="Z951" t="s">
        <v>107715</v>
      </c>
      <c r="AA951" t="s">
        <v>107716</v>
      </c>
      <c r="AB951" t="s">
        <v>107717</v>
      </c>
      <c r="AC951" t="s">
        <v>40061</v>
      </c>
      <c r="AD951" t="s">
        <v>40061</v>
      </c>
      <c r="AE951">
        <v>1657</v>
      </c>
      <c r="AF951" t="s">
        <v>40060</v>
      </c>
      <c r="AG951" t="s">
        <v>40059</v>
      </c>
      <c r="AJ951" s="4" t="s">
        <v>17568</v>
      </c>
    </row>
    <row r="952" spans="1:36" x14ac:dyDescent="0.3">
      <c r="A952" t="s">
        <v>50645</v>
      </c>
      <c r="B952" t="s">
        <v>50646</v>
      </c>
      <c r="C952" t="s">
        <v>99956</v>
      </c>
      <c r="D952" t="s">
        <v>99957</v>
      </c>
      <c r="H952" t="s">
        <v>8918</v>
      </c>
      <c r="I952" t="s">
        <v>8919</v>
      </c>
      <c r="J952" t="s">
        <v>8920</v>
      </c>
      <c r="K952" t="s">
        <v>8921</v>
      </c>
      <c r="N952">
        <v>22</v>
      </c>
      <c r="O952">
        <v>22</v>
      </c>
      <c r="P952">
        <v>17</v>
      </c>
      <c r="Q952" t="s">
        <v>81134</v>
      </c>
      <c r="R952" t="s">
        <v>81134</v>
      </c>
      <c r="S952" t="s">
        <v>48648</v>
      </c>
      <c r="T952" t="s">
        <v>83498</v>
      </c>
      <c r="U952">
        <v>0</v>
      </c>
      <c r="V952" t="s">
        <v>48516</v>
      </c>
      <c r="W952">
        <v>8240200000</v>
      </c>
      <c r="X952">
        <v>193</v>
      </c>
      <c r="Y952" t="s">
        <v>107718</v>
      </c>
      <c r="Z952" t="s">
        <v>107719</v>
      </c>
      <c r="AA952" t="s">
        <v>107720</v>
      </c>
      <c r="AB952" t="s">
        <v>107721</v>
      </c>
      <c r="AC952" t="s">
        <v>8922</v>
      </c>
      <c r="AD952" t="s">
        <v>8922</v>
      </c>
      <c r="AE952">
        <v>865</v>
      </c>
      <c r="AF952" t="s">
        <v>8923</v>
      </c>
      <c r="AG952" t="s">
        <v>8924</v>
      </c>
      <c r="AH952" t="s">
        <v>8925</v>
      </c>
      <c r="AJ952" s="4" t="s">
        <v>8926</v>
      </c>
    </row>
    <row r="953" spans="1:36" x14ac:dyDescent="0.3">
      <c r="A953" t="s">
        <v>50647</v>
      </c>
      <c r="B953" t="s">
        <v>50648</v>
      </c>
      <c r="C953" t="s">
        <v>99958</v>
      </c>
      <c r="D953" t="s">
        <v>99959</v>
      </c>
      <c r="H953" t="s">
        <v>33793</v>
      </c>
      <c r="I953" t="s">
        <v>20700</v>
      </c>
      <c r="J953" t="s">
        <v>33794</v>
      </c>
      <c r="K953" t="s">
        <v>234</v>
      </c>
      <c r="N953">
        <v>3</v>
      </c>
      <c r="O953">
        <v>3</v>
      </c>
      <c r="P953">
        <v>3</v>
      </c>
      <c r="Q953" t="s">
        <v>76347</v>
      </c>
      <c r="R953" t="s">
        <v>76347</v>
      </c>
      <c r="S953" t="s">
        <v>76347</v>
      </c>
      <c r="T953" t="s">
        <v>88452</v>
      </c>
      <c r="U953">
        <v>0</v>
      </c>
      <c r="V953" t="s">
        <v>107722</v>
      </c>
      <c r="W953">
        <v>41929000</v>
      </c>
      <c r="X953">
        <v>6</v>
      </c>
      <c r="Y953" t="s">
        <v>107723</v>
      </c>
      <c r="Z953" t="s">
        <v>107724</v>
      </c>
      <c r="AA953" t="s">
        <v>107725</v>
      </c>
      <c r="AB953" t="s">
        <v>107726</v>
      </c>
      <c r="AC953" t="s">
        <v>33796</v>
      </c>
      <c r="AD953" t="s">
        <v>33796</v>
      </c>
      <c r="AE953">
        <v>2957</v>
      </c>
      <c r="AF953" t="s">
        <v>33797</v>
      </c>
      <c r="AG953" t="s">
        <v>33798</v>
      </c>
      <c r="AH953" t="s">
        <v>33799</v>
      </c>
      <c r="AJ953" s="4" t="s">
        <v>33800</v>
      </c>
    </row>
    <row r="954" spans="1:36" x14ac:dyDescent="0.3">
      <c r="A954" t="s">
        <v>50649</v>
      </c>
      <c r="B954" t="s">
        <v>50650</v>
      </c>
      <c r="C954" t="s">
        <v>99960</v>
      </c>
      <c r="D954" t="s">
        <v>99961</v>
      </c>
      <c r="I954" t="s">
        <v>11813</v>
      </c>
      <c r="N954">
        <v>2</v>
      </c>
      <c r="O954">
        <v>2</v>
      </c>
      <c r="P954">
        <v>2</v>
      </c>
      <c r="Q954" t="s">
        <v>84250</v>
      </c>
      <c r="R954" t="s">
        <v>84250</v>
      </c>
      <c r="S954" t="s">
        <v>84250</v>
      </c>
      <c r="T954" t="s">
        <v>107727</v>
      </c>
      <c r="U954" t="s">
        <v>107728</v>
      </c>
      <c r="V954" t="s">
        <v>107729</v>
      </c>
      <c r="W954">
        <v>46984000</v>
      </c>
      <c r="X954">
        <v>6</v>
      </c>
      <c r="Y954" t="s">
        <v>107730</v>
      </c>
      <c r="Z954" t="s">
        <v>107731</v>
      </c>
      <c r="AA954" t="s">
        <v>107732</v>
      </c>
      <c r="AB954" t="s">
        <v>107733</v>
      </c>
      <c r="AC954" t="s">
        <v>40058</v>
      </c>
      <c r="AD954" t="s">
        <v>40058</v>
      </c>
      <c r="AE954">
        <v>3056</v>
      </c>
      <c r="AF954" t="s">
        <v>40057</v>
      </c>
      <c r="AG954" t="s">
        <v>40056</v>
      </c>
      <c r="AJ954" s="4" t="s">
        <v>34974</v>
      </c>
    </row>
    <row r="955" spans="1:36" x14ac:dyDescent="0.3">
      <c r="A955" t="s">
        <v>50651</v>
      </c>
      <c r="B955" t="s">
        <v>50652</v>
      </c>
      <c r="C955" t="s">
        <v>64773</v>
      </c>
      <c r="D955" t="s">
        <v>99962</v>
      </c>
      <c r="H955" t="s">
        <v>29006</v>
      </c>
      <c r="I955" t="s">
        <v>29007</v>
      </c>
      <c r="J955" t="s">
        <v>29008</v>
      </c>
      <c r="N955">
        <v>4</v>
      </c>
      <c r="O955">
        <v>4</v>
      </c>
      <c r="P955">
        <v>4</v>
      </c>
      <c r="Q955" t="s">
        <v>75647</v>
      </c>
      <c r="R955" t="s">
        <v>75647</v>
      </c>
      <c r="S955" t="s">
        <v>75647</v>
      </c>
      <c r="T955" t="s">
        <v>90757</v>
      </c>
      <c r="U955">
        <v>0</v>
      </c>
      <c r="V955" t="s">
        <v>107734</v>
      </c>
      <c r="W955">
        <v>141760000</v>
      </c>
      <c r="X955">
        <v>22</v>
      </c>
      <c r="Y955" t="s">
        <v>107735</v>
      </c>
      <c r="Z955" t="s">
        <v>107736</v>
      </c>
      <c r="AA955" t="s">
        <v>107737</v>
      </c>
      <c r="AB955" t="s">
        <v>107738</v>
      </c>
      <c r="AC955" t="s">
        <v>29009</v>
      </c>
      <c r="AD955" t="s">
        <v>29009</v>
      </c>
      <c r="AE955">
        <v>2590</v>
      </c>
      <c r="AF955" t="s">
        <v>29010</v>
      </c>
      <c r="AG955" t="s">
        <v>29011</v>
      </c>
      <c r="AH955" t="s">
        <v>29012</v>
      </c>
      <c r="AJ955" s="4" t="s">
        <v>29013</v>
      </c>
    </row>
    <row r="956" spans="1:36" x14ac:dyDescent="0.3">
      <c r="A956" t="s">
        <v>50653</v>
      </c>
      <c r="B956" t="s">
        <v>50654</v>
      </c>
      <c r="C956" t="s">
        <v>99963</v>
      </c>
      <c r="D956" t="s">
        <v>99964</v>
      </c>
      <c r="H956" t="s">
        <v>10393</v>
      </c>
      <c r="I956" t="s">
        <v>10394</v>
      </c>
      <c r="J956" t="s">
        <v>10395</v>
      </c>
      <c r="K956" t="s">
        <v>10396</v>
      </c>
      <c r="N956">
        <v>10</v>
      </c>
      <c r="O956">
        <v>10</v>
      </c>
      <c r="P956">
        <v>10</v>
      </c>
      <c r="Q956" t="s">
        <v>48444</v>
      </c>
      <c r="R956" t="s">
        <v>48444</v>
      </c>
      <c r="S956" t="s">
        <v>48444</v>
      </c>
      <c r="T956" t="s">
        <v>82577</v>
      </c>
      <c r="U956">
        <v>0</v>
      </c>
      <c r="V956" t="s">
        <v>107739</v>
      </c>
      <c r="W956">
        <v>507380000</v>
      </c>
      <c r="X956">
        <v>43</v>
      </c>
      <c r="Y956" t="s">
        <v>107740</v>
      </c>
      <c r="Z956" t="s">
        <v>107741</v>
      </c>
      <c r="AA956" t="s">
        <v>107742</v>
      </c>
      <c r="AB956" t="s">
        <v>107743</v>
      </c>
      <c r="AC956" t="s">
        <v>40055</v>
      </c>
      <c r="AD956" t="s">
        <v>10398</v>
      </c>
      <c r="AE956">
        <v>1008</v>
      </c>
      <c r="AF956" t="s">
        <v>10399</v>
      </c>
      <c r="AG956" t="s">
        <v>10400</v>
      </c>
      <c r="AH956" t="s">
        <v>10401</v>
      </c>
      <c r="AI956" t="s">
        <v>10402</v>
      </c>
      <c r="AJ956" s="4" t="s">
        <v>10403</v>
      </c>
    </row>
    <row r="957" spans="1:36" x14ac:dyDescent="0.3">
      <c r="A957" t="s">
        <v>50655</v>
      </c>
      <c r="B957" t="s">
        <v>50656</v>
      </c>
      <c r="C957" t="s">
        <v>99965</v>
      </c>
      <c r="D957" t="s">
        <v>99966</v>
      </c>
      <c r="H957" t="s">
        <v>21614</v>
      </c>
      <c r="I957" t="s">
        <v>21615</v>
      </c>
      <c r="J957" t="s">
        <v>150</v>
      </c>
      <c r="K957" t="s">
        <v>21616</v>
      </c>
      <c r="N957">
        <v>2</v>
      </c>
      <c r="O957">
        <v>2</v>
      </c>
      <c r="P957">
        <v>2</v>
      </c>
      <c r="Q957" t="s">
        <v>76647</v>
      </c>
      <c r="R957" t="s">
        <v>76647</v>
      </c>
      <c r="S957" t="s">
        <v>76647</v>
      </c>
      <c r="T957" t="s">
        <v>94089</v>
      </c>
      <c r="U957">
        <v>0</v>
      </c>
      <c r="V957" t="s">
        <v>107744</v>
      </c>
      <c r="W957">
        <v>28709000</v>
      </c>
      <c r="X957">
        <v>7</v>
      </c>
      <c r="Y957" t="s">
        <v>107745</v>
      </c>
      <c r="Z957" t="s">
        <v>107746</v>
      </c>
      <c r="AA957" t="s">
        <v>107747</v>
      </c>
      <c r="AB957" t="s">
        <v>107748</v>
      </c>
      <c r="AC957" t="s">
        <v>21617</v>
      </c>
      <c r="AD957" t="s">
        <v>21617</v>
      </c>
      <c r="AE957">
        <v>1983</v>
      </c>
      <c r="AF957" t="s">
        <v>21618</v>
      </c>
      <c r="AG957" t="s">
        <v>21619</v>
      </c>
      <c r="AH957" t="s">
        <v>21620</v>
      </c>
      <c r="AJ957" s="4" t="s">
        <v>21621</v>
      </c>
    </row>
    <row r="958" spans="1:36" x14ac:dyDescent="0.3">
      <c r="A958" t="s">
        <v>50657</v>
      </c>
      <c r="B958" t="s">
        <v>50658</v>
      </c>
      <c r="C958" t="s">
        <v>99967</v>
      </c>
      <c r="D958" t="s">
        <v>75098</v>
      </c>
      <c r="H958" t="s">
        <v>22801</v>
      </c>
      <c r="I958" t="s">
        <v>22802</v>
      </c>
      <c r="J958" t="s">
        <v>22803</v>
      </c>
      <c r="N958">
        <v>2</v>
      </c>
      <c r="O958">
        <v>2</v>
      </c>
      <c r="P958">
        <v>2</v>
      </c>
      <c r="Q958">
        <v>4</v>
      </c>
      <c r="R958">
        <v>4</v>
      </c>
      <c r="S958">
        <v>4</v>
      </c>
      <c r="T958" t="s">
        <v>88950</v>
      </c>
      <c r="U958">
        <v>0</v>
      </c>
      <c r="V958" t="s">
        <v>107749</v>
      </c>
      <c r="W958">
        <v>32326000</v>
      </c>
      <c r="X958">
        <v>4</v>
      </c>
      <c r="Y958" t="s">
        <v>107750</v>
      </c>
      <c r="Z958" t="s">
        <v>107751</v>
      </c>
      <c r="AA958" t="s">
        <v>107752</v>
      </c>
      <c r="AB958" t="s">
        <v>107753</v>
      </c>
      <c r="AC958" t="s">
        <v>22805</v>
      </c>
      <c r="AD958" t="s">
        <v>22805</v>
      </c>
      <c r="AE958">
        <v>2064</v>
      </c>
      <c r="AF958" t="s">
        <v>22806</v>
      </c>
      <c r="AG958" t="s">
        <v>22807</v>
      </c>
      <c r="AH958" t="s">
        <v>22808</v>
      </c>
      <c r="AI958" t="s">
        <v>22809</v>
      </c>
      <c r="AJ958" s="4" t="s">
        <v>22809</v>
      </c>
    </row>
    <row r="959" spans="1:36" x14ac:dyDescent="0.3">
      <c r="A959" t="s">
        <v>50659</v>
      </c>
      <c r="B959" t="s">
        <v>50660</v>
      </c>
      <c r="C959" t="s">
        <v>99968</v>
      </c>
      <c r="D959" t="s">
        <v>99969</v>
      </c>
      <c r="H959" t="s">
        <v>23813</v>
      </c>
      <c r="I959" t="s">
        <v>23814</v>
      </c>
      <c r="J959" t="s">
        <v>23815</v>
      </c>
      <c r="N959">
        <v>5</v>
      </c>
      <c r="O959">
        <v>5</v>
      </c>
      <c r="P959">
        <v>5</v>
      </c>
      <c r="Q959" t="s">
        <v>75947</v>
      </c>
      <c r="R959" t="s">
        <v>75947</v>
      </c>
      <c r="S959" t="s">
        <v>75947</v>
      </c>
      <c r="T959" t="s">
        <v>93421</v>
      </c>
      <c r="U959">
        <v>0</v>
      </c>
      <c r="V959" t="s">
        <v>107754</v>
      </c>
      <c r="W959">
        <v>57809000</v>
      </c>
      <c r="X959">
        <v>10</v>
      </c>
      <c r="Y959" t="s">
        <v>107755</v>
      </c>
      <c r="Z959" t="s">
        <v>107756</v>
      </c>
      <c r="AA959" t="s">
        <v>107757</v>
      </c>
      <c r="AB959" t="s">
        <v>107758</v>
      </c>
      <c r="AC959" t="s">
        <v>40054</v>
      </c>
      <c r="AD959" t="s">
        <v>23817</v>
      </c>
      <c r="AE959">
        <v>2138</v>
      </c>
      <c r="AF959" t="s">
        <v>23818</v>
      </c>
      <c r="AG959" t="s">
        <v>23819</v>
      </c>
      <c r="AH959" t="s">
        <v>23820</v>
      </c>
      <c r="AJ959" s="4" t="s">
        <v>23821</v>
      </c>
    </row>
    <row r="960" spans="1:36" x14ac:dyDescent="0.3">
      <c r="A960" t="s">
        <v>50661</v>
      </c>
      <c r="B960" t="s">
        <v>50662</v>
      </c>
      <c r="C960" t="s">
        <v>99970</v>
      </c>
      <c r="D960" t="s">
        <v>56486</v>
      </c>
      <c r="N960">
        <v>1</v>
      </c>
      <c r="O960">
        <v>1</v>
      </c>
      <c r="P960">
        <v>1</v>
      </c>
      <c r="Q960" t="s">
        <v>76121</v>
      </c>
      <c r="R960" t="s">
        <v>76121</v>
      </c>
      <c r="S960" t="s">
        <v>76121</v>
      </c>
      <c r="T960" t="s">
        <v>107759</v>
      </c>
      <c r="U960" t="s">
        <v>107760</v>
      </c>
      <c r="V960" t="s">
        <v>107761</v>
      </c>
      <c r="W960">
        <v>7442400</v>
      </c>
      <c r="X960">
        <v>3</v>
      </c>
      <c r="Y960" t="s">
        <v>107762</v>
      </c>
      <c r="Z960" t="s">
        <v>107763</v>
      </c>
      <c r="AA960" t="s">
        <v>107764</v>
      </c>
      <c r="AB960" t="s">
        <v>107765</v>
      </c>
      <c r="AC960" t="s">
        <v>40053</v>
      </c>
      <c r="AD960" t="s">
        <v>40053</v>
      </c>
      <c r="AE960">
        <v>320</v>
      </c>
      <c r="AF960" t="s">
        <v>40052</v>
      </c>
      <c r="AG960" t="s">
        <v>40051</v>
      </c>
      <c r="AJ960" s="4" t="s">
        <v>36867</v>
      </c>
    </row>
    <row r="961" spans="1:36" x14ac:dyDescent="0.3">
      <c r="A961" t="s">
        <v>50663</v>
      </c>
      <c r="B961" t="s">
        <v>50664</v>
      </c>
      <c r="C961" t="s">
        <v>99971</v>
      </c>
      <c r="D961" t="s">
        <v>99972</v>
      </c>
      <c r="H961" t="s">
        <v>23005</v>
      </c>
      <c r="I961" t="s">
        <v>23006</v>
      </c>
      <c r="J961" t="s">
        <v>23007</v>
      </c>
      <c r="N961">
        <v>7</v>
      </c>
      <c r="O961">
        <v>7</v>
      </c>
      <c r="P961">
        <v>7</v>
      </c>
      <c r="Q961" t="s">
        <v>77069</v>
      </c>
      <c r="R961" t="s">
        <v>77069</v>
      </c>
      <c r="S961" t="s">
        <v>77069</v>
      </c>
      <c r="T961" t="s">
        <v>84296</v>
      </c>
      <c r="U961">
        <v>0</v>
      </c>
      <c r="V961" t="s">
        <v>107766</v>
      </c>
      <c r="W961">
        <v>824380000</v>
      </c>
      <c r="X961">
        <v>32</v>
      </c>
      <c r="Y961" t="s">
        <v>107767</v>
      </c>
      <c r="Z961" t="s">
        <v>107768</v>
      </c>
      <c r="AA961" t="s">
        <v>107769</v>
      </c>
      <c r="AB961" t="s">
        <v>107770</v>
      </c>
      <c r="AC961" t="s">
        <v>23008</v>
      </c>
      <c r="AD961" t="s">
        <v>23008</v>
      </c>
      <c r="AE961">
        <v>2079</v>
      </c>
      <c r="AF961" t="s">
        <v>23009</v>
      </c>
      <c r="AG961" t="s">
        <v>23010</v>
      </c>
      <c r="AH961" t="s">
        <v>23011</v>
      </c>
      <c r="AJ961" s="4" t="s">
        <v>23012</v>
      </c>
    </row>
    <row r="962" spans="1:36" x14ac:dyDescent="0.3">
      <c r="A962" t="s">
        <v>50665</v>
      </c>
      <c r="B962" t="s">
        <v>50666</v>
      </c>
      <c r="C962" t="s">
        <v>99973</v>
      </c>
      <c r="D962" t="s">
        <v>99974</v>
      </c>
      <c r="I962" t="s">
        <v>1458</v>
      </c>
      <c r="J962" t="s">
        <v>957</v>
      </c>
      <c r="N962">
        <v>3</v>
      </c>
      <c r="O962">
        <v>3</v>
      </c>
      <c r="P962">
        <v>3</v>
      </c>
      <c r="Q962" t="s">
        <v>79405</v>
      </c>
      <c r="R962" t="s">
        <v>79405</v>
      </c>
      <c r="S962" t="s">
        <v>79405</v>
      </c>
      <c r="T962" t="s">
        <v>80973</v>
      </c>
      <c r="U962">
        <v>0</v>
      </c>
      <c r="V962" t="s">
        <v>107771</v>
      </c>
      <c r="W962">
        <v>923250000</v>
      </c>
      <c r="X962">
        <v>20</v>
      </c>
      <c r="Y962" t="s">
        <v>107772</v>
      </c>
      <c r="Z962" t="s">
        <v>107773</v>
      </c>
      <c r="AA962" t="s">
        <v>107774</v>
      </c>
      <c r="AB962" t="s">
        <v>107775</v>
      </c>
      <c r="AC962" t="s">
        <v>1459</v>
      </c>
      <c r="AD962" t="s">
        <v>1459</v>
      </c>
      <c r="AE962">
        <v>214</v>
      </c>
      <c r="AF962" t="s">
        <v>1460</v>
      </c>
      <c r="AG962" t="s">
        <v>1461</v>
      </c>
      <c r="AJ962" s="4" t="s">
        <v>1462</v>
      </c>
    </row>
    <row r="963" spans="1:36" x14ac:dyDescent="0.3">
      <c r="A963" t="s">
        <v>50667</v>
      </c>
      <c r="B963" t="s">
        <v>50668</v>
      </c>
      <c r="C963" t="s">
        <v>99975</v>
      </c>
      <c r="D963" t="s">
        <v>99976</v>
      </c>
      <c r="I963" t="s">
        <v>810</v>
      </c>
      <c r="N963">
        <v>1</v>
      </c>
      <c r="O963">
        <v>1</v>
      </c>
      <c r="P963">
        <v>1</v>
      </c>
      <c r="Q963" t="s">
        <v>48570</v>
      </c>
      <c r="R963" t="s">
        <v>48570</v>
      </c>
      <c r="S963" t="s">
        <v>48570</v>
      </c>
      <c r="T963" t="s">
        <v>77571</v>
      </c>
      <c r="U963" t="s">
        <v>107776</v>
      </c>
      <c r="V963" t="s">
        <v>107777</v>
      </c>
      <c r="W963">
        <v>29601000</v>
      </c>
      <c r="X963">
        <v>6</v>
      </c>
      <c r="Y963" t="s">
        <v>107778</v>
      </c>
      <c r="Z963" t="s">
        <v>107779</v>
      </c>
      <c r="AA963" t="s">
        <v>107780</v>
      </c>
      <c r="AB963" t="s">
        <v>107781</v>
      </c>
      <c r="AC963" t="s">
        <v>811</v>
      </c>
      <c r="AD963" t="s">
        <v>811</v>
      </c>
      <c r="AE963">
        <v>164</v>
      </c>
      <c r="AF963" t="s">
        <v>812</v>
      </c>
      <c r="AG963" t="s">
        <v>813</v>
      </c>
      <c r="AJ963" s="4" t="s">
        <v>814</v>
      </c>
    </row>
    <row r="964" spans="1:36" x14ac:dyDescent="0.3">
      <c r="A964" t="s">
        <v>50669</v>
      </c>
      <c r="B964" t="s">
        <v>50670</v>
      </c>
      <c r="C964" t="s">
        <v>62411</v>
      </c>
      <c r="D964" t="s">
        <v>59360</v>
      </c>
      <c r="H964" t="s">
        <v>12057</v>
      </c>
      <c r="I964" t="s">
        <v>12058</v>
      </c>
      <c r="J964" t="s">
        <v>12059</v>
      </c>
      <c r="N964">
        <v>2</v>
      </c>
      <c r="O964">
        <v>2</v>
      </c>
      <c r="P964">
        <v>2</v>
      </c>
      <c r="Q964" t="s">
        <v>79405</v>
      </c>
      <c r="R964" t="s">
        <v>79405</v>
      </c>
      <c r="S964" t="s">
        <v>79405</v>
      </c>
      <c r="T964" t="s">
        <v>80779</v>
      </c>
      <c r="U964">
        <v>0</v>
      </c>
      <c r="V964" t="s">
        <v>107782</v>
      </c>
      <c r="W964">
        <v>44125000</v>
      </c>
      <c r="X964">
        <v>8</v>
      </c>
      <c r="Y964" t="s">
        <v>107783</v>
      </c>
      <c r="Z964" t="s">
        <v>107784</v>
      </c>
      <c r="AA964" t="s">
        <v>107785</v>
      </c>
      <c r="AB964" t="s">
        <v>107786</v>
      </c>
      <c r="AC964" t="s">
        <v>12060</v>
      </c>
      <c r="AD964" t="s">
        <v>12060</v>
      </c>
      <c r="AE964">
        <v>1165</v>
      </c>
      <c r="AF964" t="s">
        <v>12061</v>
      </c>
      <c r="AG964" t="s">
        <v>12062</v>
      </c>
      <c r="AH964" t="s">
        <v>12063</v>
      </c>
      <c r="AJ964" s="4" t="s">
        <v>12064</v>
      </c>
    </row>
    <row r="965" spans="1:36" x14ac:dyDescent="0.3">
      <c r="A965" t="s">
        <v>50671</v>
      </c>
      <c r="B965" t="s">
        <v>50672</v>
      </c>
      <c r="C965" t="s">
        <v>73020</v>
      </c>
      <c r="D965" t="s">
        <v>59307</v>
      </c>
      <c r="I965" t="s">
        <v>20234</v>
      </c>
      <c r="N965">
        <v>4</v>
      </c>
      <c r="O965">
        <v>4</v>
      </c>
      <c r="P965">
        <v>4</v>
      </c>
      <c r="Q965" t="s">
        <v>77395</v>
      </c>
      <c r="R965" t="s">
        <v>77395</v>
      </c>
      <c r="S965" t="s">
        <v>77395</v>
      </c>
      <c r="T965" t="s">
        <v>76050</v>
      </c>
      <c r="U965">
        <v>0</v>
      </c>
      <c r="V965" t="s">
        <v>65090</v>
      </c>
      <c r="W965">
        <v>71215000</v>
      </c>
      <c r="X965">
        <v>15</v>
      </c>
      <c r="Y965" t="s">
        <v>107787</v>
      </c>
      <c r="Z965" t="s">
        <v>107788</v>
      </c>
      <c r="AA965" t="s">
        <v>107789</v>
      </c>
      <c r="AB965" t="s">
        <v>107790</v>
      </c>
      <c r="AC965" t="s">
        <v>20235</v>
      </c>
      <c r="AD965" t="s">
        <v>20235</v>
      </c>
      <c r="AE965">
        <v>1878</v>
      </c>
      <c r="AF965" t="s">
        <v>20236</v>
      </c>
      <c r="AG965" t="s">
        <v>20237</v>
      </c>
      <c r="AJ965" s="4" t="s">
        <v>20238</v>
      </c>
    </row>
    <row r="966" spans="1:36" x14ac:dyDescent="0.3">
      <c r="A966" t="s">
        <v>50673</v>
      </c>
      <c r="B966" t="s">
        <v>50674</v>
      </c>
      <c r="C966" t="s">
        <v>99977</v>
      </c>
      <c r="D966" t="s">
        <v>99978</v>
      </c>
      <c r="H966" t="s">
        <v>1182</v>
      </c>
      <c r="N966">
        <v>2</v>
      </c>
      <c r="O966">
        <v>2</v>
      </c>
      <c r="P966">
        <v>2</v>
      </c>
      <c r="Q966">
        <v>22</v>
      </c>
      <c r="R966">
        <v>22</v>
      </c>
      <c r="S966">
        <v>22</v>
      </c>
      <c r="T966" t="s">
        <v>102469</v>
      </c>
      <c r="U966">
        <v>0</v>
      </c>
      <c r="V966" t="s">
        <v>107791</v>
      </c>
      <c r="W966">
        <v>51297000</v>
      </c>
      <c r="X966">
        <v>13</v>
      </c>
      <c r="Y966" t="s">
        <v>107792</v>
      </c>
      <c r="Z966" t="s">
        <v>107793</v>
      </c>
      <c r="AA966" t="s">
        <v>107794</v>
      </c>
      <c r="AB966" t="s">
        <v>107795</v>
      </c>
      <c r="AC966" t="s">
        <v>40050</v>
      </c>
      <c r="AD966" t="s">
        <v>40050</v>
      </c>
      <c r="AE966">
        <v>239</v>
      </c>
      <c r="AF966" t="s">
        <v>40049</v>
      </c>
      <c r="AG966" t="s">
        <v>40048</v>
      </c>
      <c r="AJ966" s="4" t="s">
        <v>1717</v>
      </c>
    </row>
    <row r="967" spans="1:36" x14ac:dyDescent="0.3">
      <c r="A967" t="s">
        <v>50675</v>
      </c>
      <c r="B967" t="s">
        <v>50676</v>
      </c>
      <c r="C967" t="s">
        <v>99979</v>
      </c>
      <c r="D967" t="s">
        <v>99980</v>
      </c>
      <c r="H967" t="s">
        <v>5762</v>
      </c>
      <c r="I967" t="s">
        <v>2979</v>
      </c>
      <c r="J967" t="s">
        <v>8508</v>
      </c>
      <c r="N967">
        <v>3</v>
      </c>
      <c r="O967">
        <v>3</v>
      </c>
      <c r="P967">
        <v>3</v>
      </c>
      <c r="Q967" t="s">
        <v>48683</v>
      </c>
      <c r="R967" t="s">
        <v>48683</v>
      </c>
      <c r="S967" t="s">
        <v>48683</v>
      </c>
      <c r="T967" t="s">
        <v>88432</v>
      </c>
      <c r="U967">
        <v>0</v>
      </c>
      <c r="V967" t="s">
        <v>107796</v>
      </c>
      <c r="W967">
        <v>426630000</v>
      </c>
      <c r="X967">
        <v>16</v>
      </c>
      <c r="Y967" t="s">
        <v>107797</v>
      </c>
      <c r="Z967" t="s">
        <v>107798</v>
      </c>
      <c r="AA967" t="s">
        <v>107799</v>
      </c>
      <c r="AB967" t="s">
        <v>107800</v>
      </c>
      <c r="AC967" t="s">
        <v>11608</v>
      </c>
      <c r="AD967" t="s">
        <v>11608</v>
      </c>
      <c r="AE967">
        <v>1123</v>
      </c>
      <c r="AF967" t="s">
        <v>11609</v>
      </c>
      <c r="AG967" t="s">
        <v>11610</v>
      </c>
      <c r="AJ967" s="4" t="s">
        <v>11611</v>
      </c>
    </row>
    <row r="968" spans="1:36" x14ac:dyDescent="0.3">
      <c r="A968" t="s">
        <v>50677</v>
      </c>
      <c r="B968" t="s">
        <v>50678</v>
      </c>
      <c r="C968" t="s">
        <v>73585</v>
      </c>
      <c r="D968" t="s">
        <v>99981</v>
      </c>
      <c r="H968" t="s">
        <v>30205</v>
      </c>
      <c r="I968" t="s">
        <v>30206</v>
      </c>
      <c r="J968" t="s">
        <v>30207</v>
      </c>
      <c r="K968" t="s">
        <v>30208</v>
      </c>
      <c r="N968">
        <v>1</v>
      </c>
      <c r="O968">
        <v>1</v>
      </c>
      <c r="P968">
        <v>1</v>
      </c>
      <c r="Q968" t="s">
        <v>77564</v>
      </c>
      <c r="R968" t="s">
        <v>77564</v>
      </c>
      <c r="S968" t="s">
        <v>77564</v>
      </c>
      <c r="T968" t="s">
        <v>83794</v>
      </c>
      <c r="U968" t="s">
        <v>107801</v>
      </c>
      <c r="V968" t="s">
        <v>107802</v>
      </c>
      <c r="W968">
        <v>65166000</v>
      </c>
      <c r="X968">
        <v>8</v>
      </c>
      <c r="Y968" t="s">
        <v>107803</v>
      </c>
      <c r="Z968" t="s">
        <v>107804</v>
      </c>
      <c r="AA968" t="s">
        <v>107805</v>
      </c>
      <c r="AB968" t="s">
        <v>107806</v>
      </c>
      <c r="AC968" t="s">
        <v>30209</v>
      </c>
      <c r="AD968" t="s">
        <v>30209</v>
      </c>
      <c r="AE968">
        <v>2666</v>
      </c>
      <c r="AF968" t="s">
        <v>30210</v>
      </c>
      <c r="AG968" t="s">
        <v>30211</v>
      </c>
      <c r="AH968" t="s">
        <v>30212</v>
      </c>
      <c r="AJ968" s="4" t="s">
        <v>30213</v>
      </c>
    </row>
    <row r="969" spans="1:36" x14ac:dyDescent="0.3">
      <c r="A969" t="s">
        <v>50679</v>
      </c>
      <c r="B969" t="s">
        <v>50680</v>
      </c>
      <c r="C969" t="s">
        <v>54233</v>
      </c>
      <c r="D969" t="s">
        <v>99982</v>
      </c>
      <c r="H969" t="s">
        <v>29915</v>
      </c>
      <c r="I969" t="s">
        <v>29916</v>
      </c>
      <c r="J969" t="s">
        <v>29917</v>
      </c>
      <c r="N969">
        <v>1</v>
      </c>
      <c r="O969">
        <v>1</v>
      </c>
      <c r="P969">
        <v>1</v>
      </c>
      <c r="Q969" t="s">
        <v>76213</v>
      </c>
      <c r="R969" t="s">
        <v>76213</v>
      </c>
      <c r="S969" t="s">
        <v>76213</v>
      </c>
      <c r="T969" t="s">
        <v>88246</v>
      </c>
      <c r="U969">
        <v>0</v>
      </c>
      <c r="V969" t="s">
        <v>106536</v>
      </c>
      <c r="W969">
        <v>13151000</v>
      </c>
      <c r="X969">
        <v>4</v>
      </c>
      <c r="Y969" t="s">
        <v>107807</v>
      </c>
      <c r="Z969" t="s">
        <v>107808</v>
      </c>
      <c r="AA969" t="s">
        <v>107809</v>
      </c>
      <c r="AB969" t="s">
        <v>107810</v>
      </c>
      <c r="AC969" t="s">
        <v>29918</v>
      </c>
      <c r="AD969" t="s">
        <v>29918</v>
      </c>
      <c r="AE969">
        <v>2647</v>
      </c>
      <c r="AF969" t="s">
        <v>29919</v>
      </c>
      <c r="AG969" t="s">
        <v>29920</v>
      </c>
      <c r="AH969" t="s">
        <v>29921</v>
      </c>
      <c r="AI969" t="s">
        <v>29922</v>
      </c>
      <c r="AJ969" s="4" t="s">
        <v>29923</v>
      </c>
    </row>
    <row r="970" spans="1:36" x14ac:dyDescent="0.3">
      <c r="A970" t="s">
        <v>50681</v>
      </c>
      <c r="B970" t="s">
        <v>50682</v>
      </c>
      <c r="C970" t="s">
        <v>99983</v>
      </c>
      <c r="D970" t="s">
        <v>99984</v>
      </c>
      <c r="H970" t="s">
        <v>15339</v>
      </c>
      <c r="I970" t="s">
        <v>15340</v>
      </c>
      <c r="J970" t="s">
        <v>15341</v>
      </c>
      <c r="N970">
        <v>10</v>
      </c>
      <c r="O970">
        <v>10</v>
      </c>
      <c r="P970">
        <v>10</v>
      </c>
      <c r="Q970" t="s">
        <v>48450</v>
      </c>
      <c r="R970" t="s">
        <v>48450</v>
      </c>
      <c r="S970" t="s">
        <v>48450</v>
      </c>
      <c r="T970" t="s">
        <v>83316</v>
      </c>
      <c r="U970">
        <v>0</v>
      </c>
      <c r="V970" t="s">
        <v>107811</v>
      </c>
      <c r="W970">
        <v>308100000</v>
      </c>
      <c r="X970">
        <v>35</v>
      </c>
      <c r="Y970" t="s">
        <v>107812</v>
      </c>
      <c r="Z970" t="s">
        <v>107813</v>
      </c>
      <c r="AA970" t="s">
        <v>107814</v>
      </c>
      <c r="AB970" t="s">
        <v>107815</v>
      </c>
      <c r="AC970" t="s">
        <v>15342</v>
      </c>
      <c r="AD970" t="s">
        <v>15342</v>
      </c>
      <c r="AE970">
        <v>1470</v>
      </c>
      <c r="AF970" t="s">
        <v>15343</v>
      </c>
      <c r="AG970" t="s">
        <v>15344</v>
      </c>
      <c r="AH970" t="s">
        <v>15345</v>
      </c>
      <c r="AJ970" s="4" t="s">
        <v>15346</v>
      </c>
    </row>
    <row r="971" spans="1:36" x14ac:dyDescent="0.3">
      <c r="A971" t="s">
        <v>50683</v>
      </c>
      <c r="B971" t="s">
        <v>50684</v>
      </c>
      <c r="C971" t="s">
        <v>99985</v>
      </c>
      <c r="D971" t="s">
        <v>99986</v>
      </c>
      <c r="H971" t="s">
        <v>299</v>
      </c>
      <c r="I971" t="s">
        <v>300</v>
      </c>
      <c r="J971" t="s">
        <v>301</v>
      </c>
      <c r="K971" t="s">
        <v>302</v>
      </c>
      <c r="N971">
        <v>4</v>
      </c>
      <c r="O971">
        <v>4</v>
      </c>
      <c r="P971">
        <v>4</v>
      </c>
      <c r="Q971" t="s">
        <v>70829</v>
      </c>
      <c r="R971" t="s">
        <v>70829</v>
      </c>
      <c r="S971" t="s">
        <v>70829</v>
      </c>
      <c r="T971" t="s">
        <v>93716</v>
      </c>
      <c r="U971">
        <v>0</v>
      </c>
      <c r="V971" t="s">
        <v>107816</v>
      </c>
      <c r="W971">
        <v>101870000</v>
      </c>
      <c r="X971">
        <v>14</v>
      </c>
      <c r="Y971" t="s">
        <v>107817</v>
      </c>
      <c r="Z971" t="s">
        <v>107818</v>
      </c>
      <c r="AA971" t="s">
        <v>107819</v>
      </c>
      <c r="AB971" t="s">
        <v>107820</v>
      </c>
      <c r="AC971" t="s">
        <v>303</v>
      </c>
      <c r="AD971" t="s">
        <v>303</v>
      </c>
      <c r="AE971">
        <v>122</v>
      </c>
      <c r="AF971" t="s">
        <v>305</v>
      </c>
      <c r="AG971" t="s">
        <v>306</v>
      </c>
      <c r="AH971" t="s">
        <v>307</v>
      </c>
      <c r="AI971" t="s">
        <v>308</v>
      </c>
      <c r="AJ971" s="4" t="s">
        <v>309</v>
      </c>
    </row>
    <row r="972" spans="1:36" x14ac:dyDescent="0.3">
      <c r="A972" t="s">
        <v>50685</v>
      </c>
      <c r="B972" t="s">
        <v>50686</v>
      </c>
      <c r="C972" t="s">
        <v>99987</v>
      </c>
      <c r="D972" t="s">
        <v>99988</v>
      </c>
      <c r="H972" t="s">
        <v>16521</v>
      </c>
      <c r="I972" t="s">
        <v>16522</v>
      </c>
      <c r="J972" t="s">
        <v>16523</v>
      </c>
      <c r="K972" t="s">
        <v>16524</v>
      </c>
      <c r="N972">
        <v>8</v>
      </c>
      <c r="O972">
        <v>8</v>
      </c>
      <c r="P972">
        <v>8</v>
      </c>
      <c r="Q972" t="s">
        <v>75647</v>
      </c>
      <c r="R972" t="s">
        <v>75647</v>
      </c>
      <c r="S972" t="s">
        <v>75647</v>
      </c>
      <c r="T972" t="s">
        <v>80740</v>
      </c>
      <c r="U972">
        <v>0</v>
      </c>
      <c r="V972" t="s">
        <v>107821</v>
      </c>
      <c r="W972">
        <v>356160000</v>
      </c>
      <c r="X972">
        <v>37</v>
      </c>
      <c r="Y972" t="s">
        <v>107822</v>
      </c>
      <c r="Z972" t="s">
        <v>107823</v>
      </c>
      <c r="AA972" t="s">
        <v>107824</v>
      </c>
      <c r="AB972" t="s">
        <v>107825</v>
      </c>
      <c r="AC972" t="s">
        <v>40047</v>
      </c>
      <c r="AD972" t="s">
        <v>40047</v>
      </c>
      <c r="AE972">
        <v>1575</v>
      </c>
      <c r="AF972" t="s">
        <v>16527</v>
      </c>
      <c r="AG972" t="s">
        <v>16528</v>
      </c>
      <c r="AH972" t="s">
        <v>16529</v>
      </c>
      <c r="AJ972" s="4" t="s">
        <v>16530</v>
      </c>
    </row>
    <row r="973" spans="1:36" x14ac:dyDescent="0.3">
      <c r="A973" t="s">
        <v>50687</v>
      </c>
      <c r="B973" t="s">
        <v>50688</v>
      </c>
      <c r="C973" t="s">
        <v>99989</v>
      </c>
      <c r="D973" t="s">
        <v>99990</v>
      </c>
      <c r="H973" t="s">
        <v>5330</v>
      </c>
      <c r="I973" t="s">
        <v>5331</v>
      </c>
      <c r="J973" t="s">
        <v>5332</v>
      </c>
      <c r="N973">
        <v>10</v>
      </c>
      <c r="O973">
        <v>10</v>
      </c>
      <c r="P973">
        <v>10</v>
      </c>
      <c r="Q973" t="s">
        <v>79124</v>
      </c>
      <c r="R973" t="s">
        <v>79124</v>
      </c>
      <c r="S973" t="s">
        <v>79124</v>
      </c>
      <c r="T973" t="s">
        <v>81095</v>
      </c>
      <c r="U973">
        <v>0</v>
      </c>
      <c r="V973" t="s">
        <v>48516</v>
      </c>
      <c r="W973">
        <v>9764700000</v>
      </c>
      <c r="X973">
        <v>105</v>
      </c>
      <c r="Y973" t="s">
        <v>107826</v>
      </c>
      <c r="Z973" t="s">
        <v>107827</v>
      </c>
      <c r="AA973" t="s">
        <v>107828</v>
      </c>
      <c r="AB973" t="s">
        <v>107829</v>
      </c>
      <c r="AC973" t="s">
        <v>40046</v>
      </c>
      <c r="AD973" t="s">
        <v>5334</v>
      </c>
      <c r="AE973">
        <v>536</v>
      </c>
      <c r="AF973" t="s">
        <v>5335</v>
      </c>
      <c r="AG973" t="s">
        <v>5336</v>
      </c>
      <c r="AH973" t="s">
        <v>5337</v>
      </c>
      <c r="AI973" t="s">
        <v>5338</v>
      </c>
      <c r="AJ973" s="4" t="s">
        <v>5339</v>
      </c>
    </row>
    <row r="974" spans="1:36" x14ac:dyDescent="0.3">
      <c r="A974" t="s">
        <v>50689</v>
      </c>
      <c r="B974" t="s">
        <v>50690</v>
      </c>
      <c r="C974" t="s">
        <v>99991</v>
      </c>
      <c r="D974" t="s">
        <v>99992</v>
      </c>
      <c r="H974" t="s">
        <v>36546</v>
      </c>
      <c r="J974" t="s">
        <v>14823</v>
      </c>
      <c r="N974">
        <v>2</v>
      </c>
      <c r="O974">
        <v>2</v>
      </c>
      <c r="P974">
        <v>2</v>
      </c>
      <c r="Q974" t="s">
        <v>76927</v>
      </c>
      <c r="R974" t="s">
        <v>76927</v>
      </c>
      <c r="S974" t="s">
        <v>76927</v>
      </c>
      <c r="T974" t="s">
        <v>77525</v>
      </c>
      <c r="U974" t="s">
        <v>107830</v>
      </c>
      <c r="V974" t="s">
        <v>107831</v>
      </c>
      <c r="W974">
        <v>19218000</v>
      </c>
      <c r="X974">
        <v>1</v>
      </c>
      <c r="Y974" t="s">
        <v>107832</v>
      </c>
      <c r="Z974" t="s">
        <v>107833</v>
      </c>
      <c r="AA974" t="s">
        <v>107834</v>
      </c>
      <c r="AB974" t="s">
        <v>107835</v>
      </c>
      <c r="AC974" t="s">
        <v>36547</v>
      </c>
      <c r="AD974" t="s">
        <v>36547</v>
      </c>
      <c r="AE974">
        <v>2479</v>
      </c>
      <c r="AF974" t="s">
        <v>36548</v>
      </c>
      <c r="AG974" t="s">
        <v>36549</v>
      </c>
      <c r="AH974" t="s">
        <v>36550</v>
      </c>
      <c r="AJ974" s="4" t="s">
        <v>36551</v>
      </c>
    </row>
    <row r="975" spans="1:36" x14ac:dyDescent="0.3">
      <c r="A975" t="s">
        <v>50691</v>
      </c>
      <c r="B975" t="s">
        <v>50692</v>
      </c>
      <c r="C975" t="s">
        <v>99993</v>
      </c>
      <c r="D975" t="s">
        <v>99994</v>
      </c>
      <c r="H975" t="s">
        <v>6882</v>
      </c>
      <c r="I975" t="s">
        <v>2161</v>
      </c>
      <c r="J975" t="s">
        <v>26113</v>
      </c>
      <c r="N975">
        <v>2</v>
      </c>
      <c r="O975">
        <v>2</v>
      </c>
      <c r="P975">
        <v>2</v>
      </c>
      <c r="Q975" t="s">
        <v>60098</v>
      </c>
      <c r="R975" t="s">
        <v>60098</v>
      </c>
      <c r="S975" t="s">
        <v>60098</v>
      </c>
      <c r="T975" t="s">
        <v>107836</v>
      </c>
      <c r="U975">
        <v>0</v>
      </c>
      <c r="V975" t="s">
        <v>107837</v>
      </c>
      <c r="W975">
        <v>21789000</v>
      </c>
      <c r="X975">
        <v>9</v>
      </c>
      <c r="Y975" t="s">
        <v>107838</v>
      </c>
      <c r="Z975" t="s">
        <v>107839</v>
      </c>
      <c r="AA975" t="s">
        <v>107840</v>
      </c>
      <c r="AB975" t="s">
        <v>107841</v>
      </c>
      <c r="AC975" t="s">
        <v>40045</v>
      </c>
      <c r="AD975" t="s">
        <v>40045</v>
      </c>
      <c r="AE975">
        <v>971</v>
      </c>
      <c r="AF975" t="s">
        <v>40044</v>
      </c>
      <c r="AG975" t="s">
        <v>40043</v>
      </c>
      <c r="AJ975" s="4" t="s">
        <v>10035</v>
      </c>
    </row>
    <row r="976" spans="1:36" x14ac:dyDescent="0.3">
      <c r="A976" t="s">
        <v>50693</v>
      </c>
      <c r="B976" t="s">
        <v>50694</v>
      </c>
      <c r="C976" t="s">
        <v>60455</v>
      </c>
      <c r="D976" t="s">
        <v>99995</v>
      </c>
      <c r="J976" t="s">
        <v>12009</v>
      </c>
      <c r="N976">
        <v>4</v>
      </c>
      <c r="O976">
        <v>4</v>
      </c>
      <c r="P976">
        <v>4</v>
      </c>
      <c r="Q976">
        <v>10</v>
      </c>
      <c r="R976">
        <v>10</v>
      </c>
      <c r="S976">
        <v>10</v>
      </c>
      <c r="T976" t="s">
        <v>107842</v>
      </c>
      <c r="U976">
        <v>0</v>
      </c>
      <c r="V976" t="s">
        <v>107843</v>
      </c>
      <c r="W976">
        <v>95433000</v>
      </c>
      <c r="X976">
        <v>17</v>
      </c>
      <c r="Y976" t="s">
        <v>107844</v>
      </c>
      <c r="Z976" t="s">
        <v>107845</v>
      </c>
      <c r="AA976" t="s">
        <v>107846</v>
      </c>
      <c r="AB976" t="s">
        <v>107847</v>
      </c>
      <c r="AC976" t="s">
        <v>40042</v>
      </c>
      <c r="AD976" t="s">
        <v>40042</v>
      </c>
      <c r="AE976">
        <v>1807</v>
      </c>
      <c r="AF976" t="s">
        <v>40041</v>
      </c>
      <c r="AG976" t="s">
        <v>40040</v>
      </c>
      <c r="AJ976" s="4" t="s">
        <v>19322</v>
      </c>
    </row>
    <row r="977" spans="1:36" x14ac:dyDescent="0.3">
      <c r="A977" t="s">
        <v>50695</v>
      </c>
      <c r="B977" t="s">
        <v>50696</v>
      </c>
      <c r="C977" t="s">
        <v>99996</v>
      </c>
      <c r="D977" t="s">
        <v>99997</v>
      </c>
      <c r="I977" t="s">
        <v>1458</v>
      </c>
      <c r="N977">
        <v>4</v>
      </c>
      <c r="O977">
        <v>4</v>
      </c>
      <c r="P977">
        <v>4</v>
      </c>
      <c r="Q977" t="s">
        <v>77370</v>
      </c>
      <c r="R977" t="s">
        <v>77370</v>
      </c>
      <c r="S977" t="s">
        <v>77370</v>
      </c>
      <c r="T977" t="s">
        <v>107848</v>
      </c>
      <c r="U977">
        <v>0</v>
      </c>
      <c r="V977" t="s">
        <v>107849</v>
      </c>
      <c r="W977">
        <v>129860000</v>
      </c>
      <c r="X977">
        <v>18</v>
      </c>
      <c r="Y977" t="s">
        <v>107850</v>
      </c>
      <c r="Z977" t="s">
        <v>107851</v>
      </c>
      <c r="AA977" t="s">
        <v>107852</v>
      </c>
      <c r="AB977" t="s">
        <v>107853</v>
      </c>
      <c r="AC977" t="s">
        <v>40039</v>
      </c>
      <c r="AD977" t="s">
        <v>40039</v>
      </c>
      <c r="AE977">
        <v>2956</v>
      </c>
      <c r="AF977" t="s">
        <v>40038</v>
      </c>
      <c r="AG977" t="s">
        <v>40037</v>
      </c>
      <c r="AJ977" s="4" t="s">
        <v>33792</v>
      </c>
    </row>
    <row r="978" spans="1:36" x14ac:dyDescent="0.3">
      <c r="A978" t="s">
        <v>50147</v>
      </c>
      <c r="B978" t="s">
        <v>50697</v>
      </c>
      <c r="C978" t="s">
        <v>99998</v>
      </c>
      <c r="D978" t="s">
        <v>99999</v>
      </c>
      <c r="H978" t="s">
        <v>10089</v>
      </c>
      <c r="I978" t="s">
        <v>10090</v>
      </c>
      <c r="J978" t="s">
        <v>10091</v>
      </c>
      <c r="K978" t="s">
        <v>8895</v>
      </c>
      <c r="N978">
        <v>18</v>
      </c>
      <c r="O978">
        <v>18</v>
      </c>
      <c r="P978">
        <v>18</v>
      </c>
      <c r="Q978" t="s">
        <v>79946</v>
      </c>
      <c r="R978" t="s">
        <v>79946</v>
      </c>
      <c r="S978" t="s">
        <v>79946</v>
      </c>
      <c r="T978" t="s">
        <v>80222</v>
      </c>
      <c r="U978">
        <v>0</v>
      </c>
      <c r="V978" t="s">
        <v>107854</v>
      </c>
      <c r="W978">
        <v>1326300000</v>
      </c>
      <c r="X978">
        <v>106</v>
      </c>
      <c r="Y978" t="s">
        <v>107855</v>
      </c>
      <c r="Z978" t="s">
        <v>107856</v>
      </c>
      <c r="AA978" t="s">
        <v>107857</v>
      </c>
      <c r="AB978" t="s">
        <v>107858</v>
      </c>
      <c r="AC978" t="s">
        <v>10092</v>
      </c>
      <c r="AD978" t="s">
        <v>10093</v>
      </c>
      <c r="AE978">
        <v>978</v>
      </c>
      <c r="AF978" t="s">
        <v>10094</v>
      </c>
      <c r="AG978" t="s">
        <v>10095</v>
      </c>
      <c r="AH978" t="s">
        <v>10096</v>
      </c>
      <c r="AJ978" s="4" t="s">
        <v>10097</v>
      </c>
    </row>
    <row r="979" spans="1:36" x14ac:dyDescent="0.3">
      <c r="A979" t="s">
        <v>50698</v>
      </c>
      <c r="B979" t="s">
        <v>50699</v>
      </c>
      <c r="C979" t="s">
        <v>74899</v>
      </c>
      <c r="D979" t="s">
        <v>100000</v>
      </c>
      <c r="H979" t="s">
        <v>21599</v>
      </c>
      <c r="I979" t="s">
        <v>22773</v>
      </c>
      <c r="J979" t="s">
        <v>2769</v>
      </c>
      <c r="N979">
        <v>1</v>
      </c>
      <c r="O979">
        <v>1</v>
      </c>
      <c r="P979">
        <v>1</v>
      </c>
      <c r="Q979" t="s">
        <v>97882</v>
      </c>
      <c r="R979" t="s">
        <v>97882</v>
      </c>
      <c r="S979" t="s">
        <v>97882</v>
      </c>
      <c r="T979" t="s">
        <v>87543</v>
      </c>
      <c r="U979" t="s">
        <v>107859</v>
      </c>
      <c r="V979" t="s">
        <v>83452</v>
      </c>
      <c r="W979">
        <v>14497000</v>
      </c>
      <c r="X979">
        <v>6</v>
      </c>
      <c r="Y979" t="s">
        <v>107860</v>
      </c>
      <c r="Z979" t="s">
        <v>107861</v>
      </c>
      <c r="AA979" t="s">
        <v>107862</v>
      </c>
      <c r="AB979" t="s">
        <v>107863</v>
      </c>
      <c r="AC979" t="s">
        <v>33420</v>
      </c>
      <c r="AD979" t="s">
        <v>33420</v>
      </c>
      <c r="AE979">
        <v>2926</v>
      </c>
      <c r="AF979" t="s">
        <v>33421</v>
      </c>
      <c r="AG979" t="s">
        <v>33422</v>
      </c>
      <c r="AH979" t="s">
        <v>33423</v>
      </c>
      <c r="AJ979" s="4" t="s">
        <v>33424</v>
      </c>
    </row>
    <row r="980" spans="1:36" x14ac:dyDescent="0.3">
      <c r="A980" t="s">
        <v>50700</v>
      </c>
      <c r="B980" t="s">
        <v>50701</v>
      </c>
      <c r="C980" t="s">
        <v>100001</v>
      </c>
      <c r="D980" t="s">
        <v>100002</v>
      </c>
      <c r="H980" t="s">
        <v>4745</v>
      </c>
      <c r="I980" t="s">
        <v>4746</v>
      </c>
      <c r="J980" t="s">
        <v>4747</v>
      </c>
      <c r="K980" t="s">
        <v>4748</v>
      </c>
      <c r="N980">
        <v>16</v>
      </c>
      <c r="O980">
        <v>16</v>
      </c>
      <c r="P980">
        <v>16</v>
      </c>
      <c r="Q980">
        <v>59</v>
      </c>
      <c r="R980">
        <v>59</v>
      </c>
      <c r="S980">
        <v>59</v>
      </c>
      <c r="T980" t="s">
        <v>92197</v>
      </c>
      <c r="U980">
        <v>0</v>
      </c>
      <c r="V980" t="s">
        <v>107864</v>
      </c>
      <c r="W980">
        <v>6640100000</v>
      </c>
      <c r="X980">
        <v>145</v>
      </c>
      <c r="Y980" t="s">
        <v>107865</v>
      </c>
      <c r="Z980" t="s">
        <v>107866</v>
      </c>
      <c r="AA980" t="s">
        <v>107867</v>
      </c>
      <c r="AB980" t="s">
        <v>107868</v>
      </c>
      <c r="AC980" t="s">
        <v>40036</v>
      </c>
      <c r="AD980" t="s">
        <v>4749</v>
      </c>
      <c r="AE980">
        <v>473</v>
      </c>
      <c r="AF980" t="s">
        <v>4750</v>
      </c>
      <c r="AG980" t="s">
        <v>4751</v>
      </c>
      <c r="AH980" t="s">
        <v>4752</v>
      </c>
      <c r="AJ980" s="4" t="s">
        <v>4753</v>
      </c>
    </row>
    <row r="981" spans="1:36" x14ac:dyDescent="0.3">
      <c r="A981" t="s">
        <v>50702</v>
      </c>
      <c r="B981" t="s">
        <v>50703</v>
      </c>
      <c r="C981" t="s">
        <v>100003</v>
      </c>
      <c r="D981" t="s">
        <v>100004</v>
      </c>
      <c r="H981" t="s">
        <v>8869</v>
      </c>
      <c r="I981" t="s">
        <v>8870</v>
      </c>
      <c r="J981" t="s">
        <v>8871</v>
      </c>
      <c r="N981">
        <v>5</v>
      </c>
      <c r="O981">
        <v>5</v>
      </c>
      <c r="P981">
        <v>5</v>
      </c>
      <c r="Q981" t="s">
        <v>48725</v>
      </c>
      <c r="R981" t="s">
        <v>48725</v>
      </c>
      <c r="S981" t="s">
        <v>48725</v>
      </c>
      <c r="T981" t="s">
        <v>85116</v>
      </c>
      <c r="U981">
        <v>0</v>
      </c>
      <c r="V981" t="s">
        <v>107869</v>
      </c>
      <c r="W981">
        <v>611380000</v>
      </c>
      <c r="X981">
        <v>34</v>
      </c>
      <c r="Y981" t="s">
        <v>107870</v>
      </c>
      <c r="Z981" t="s">
        <v>107871</v>
      </c>
      <c r="AA981" t="s">
        <v>107872</v>
      </c>
      <c r="AB981" t="s">
        <v>107873</v>
      </c>
      <c r="AC981" t="s">
        <v>8872</v>
      </c>
      <c r="AD981" t="s">
        <v>8872</v>
      </c>
      <c r="AE981">
        <v>859</v>
      </c>
      <c r="AF981" t="s">
        <v>8873</v>
      </c>
      <c r="AG981" t="s">
        <v>8874</v>
      </c>
      <c r="AH981" t="s">
        <v>8875</v>
      </c>
      <c r="AJ981" s="4" t="s">
        <v>8876</v>
      </c>
    </row>
    <row r="982" spans="1:36" x14ac:dyDescent="0.3">
      <c r="A982" t="s">
        <v>50704</v>
      </c>
      <c r="B982" t="s">
        <v>50705</v>
      </c>
      <c r="C982" t="s">
        <v>100005</v>
      </c>
      <c r="D982" t="s">
        <v>100006</v>
      </c>
      <c r="J982" t="s">
        <v>19407</v>
      </c>
      <c r="N982">
        <v>8</v>
      </c>
      <c r="O982">
        <v>8</v>
      </c>
      <c r="P982">
        <v>8</v>
      </c>
      <c r="Q982" t="s">
        <v>79745</v>
      </c>
      <c r="R982" t="s">
        <v>79745</v>
      </c>
      <c r="S982" t="s">
        <v>79745</v>
      </c>
      <c r="T982" t="s">
        <v>84037</v>
      </c>
      <c r="U982">
        <v>0</v>
      </c>
      <c r="V982" t="s">
        <v>107874</v>
      </c>
      <c r="W982">
        <v>628700000</v>
      </c>
      <c r="X982">
        <v>35</v>
      </c>
      <c r="Y982" t="s">
        <v>107875</v>
      </c>
      <c r="Z982" t="s">
        <v>107876</v>
      </c>
      <c r="AA982" t="s">
        <v>107877</v>
      </c>
      <c r="AB982" t="s">
        <v>107878</v>
      </c>
      <c r="AC982" t="s">
        <v>40035</v>
      </c>
      <c r="AD982" t="s">
        <v>40034</v>
      </c>
      <c r="AE982">
        <v>1814</v>
      </c>
      <c r="AF982" t="s">
        <v>19410</v>
      </c>
      <c r="AG982" t="s">
        <v>19411</v>
      </c>
      <c r="AJ982" s="4" t="s">
        <v>19412</v>
      </c>
    </row>
    <row r="983" spans="1:36" x14ac:dyDescent="0.3">
      <c r="A983" t="s">
        <v>50706</v>
      </c>
      <c r="B983" t="s">
        <v>50707</v>
      </c>
      <c r="C983" t="s">
        <v>100007</v>
      </c>
      <c r="D983" t="s">
        <v>64696</v>
      </c>
      <c r="H983" t="s">
        <v>9871</v>
      </c>
      <c r="I983" t="s">
        <v>9872</v>
      </c>
      <c r="J983" t="s">
        <v>908</v>
      </c>
      <c r="K983" t="s">
        <v>8774</v>
      </c>
      <c r="N983">
        <v>10</v>
      </c>
      <c r="O983">
        <v>10</v>
      </c>
      <c r="P983">
        <v>10</v>
      </c>
      <c r="Q983">
        <v>32</v>
      </c>
      <c r="R983">
        <v>32</v>
      </c>
      <c r="S983">
        <v>32</v>
      </c>
      <c r="T983" t="s">
        <v>83043</v>
      </c>
      <c r="U983">
        <v>0</v>
      </c>
      <c r="V983" t="s">
        <v>107879</v>
      </c>
      <c r="W983">
        <v>3745300000</v>
      </c>
      <c r="X983">
        <v>34</v>
      </c>
      <c r="Y983" t="s">
        <v>107880</v>
      </c>
      <c r="Z983" t="s">
        <v>107881</v>
      </c>
      <c r="AA983" t="s">
        <v>107882</v>
      </c>
      <c r="AB983" t="s">
        <v>107883</v>
      </c>
      <c r="AC983" t="s">
        <v>9874</v>
      </c>
      <c r="AD983" t="s">
        <v>9874</v>
      </c>
      <c r="AE983">
        <v>955</v>
      </c>
      <c r="AF983" t="s">
        <v>9875</v>
      </c>
      <c r="AG983" t="s">
        <v>9876</v>
      </c>
      <c r="AH983" t="s">
        <v>9877</v>
      </c>
      <c r="AJ983" s="4" t="s">
        <v>9878</v>
      </c>
    </row>
    <row r="984" spans="1:36" x14ac:dyDescent="0.3">
      <c r="A984" t="s">
        <v>50708</v>
      </c>
      <c r="B984" t="s">
        <v>50709</v>
      </c>
      <c r="C984" t="s">
        <v>58437</v>
      </c>
      <c r="D984" t="s">
        <v>62575</v>
      </c>
      <c r="N984">
        <v>2</v>
      </c>
      <c r="O984">
        <v>2</v>
      </c>
      <c r="P984">
        <v>2</v>
      </c>
      <c r="Q984" t="s">
        <v>72627</v>
      </c>
      <c r="R984" t="s">
        <v>72627</v>
      </c>
      <c r="S984" t="s">
        <v>72627</v>
      </c>
      <c r="T984" t="s">
        <v>107884</v>
      </c>
      <c r="U984">
        <v>0</v>
      </c>
      <c r="V984" t="s">
        <v>107885</v>
      </c>
      <c r="W984">
        <v>166620000</v>
      </c>
      <c r="X984">
        <v>13</v>
      </c>
      <c r="Y984" t="s">
        <v>107886</v>
      </c>
      <c r="Z984" t="s">
        <v>107887</v>
      </c>
      <c r="AA984" t="s">
        <v>107888</v>
      </c>
      <c r="AB984" t="s">
        <v>107889</v>
      </c>
      <c r="AC984" t="s">
        <v>40033</v>
      </c>
      <c r="AD984" t="s">
        <v>40033</v>
      </c>
      <c r="AE984">
        <v>493</v>
      </c>
      <c r="AF984" t="s">
        <v>40032</v>
      </c>
    </row>
    <row r="985" spans="1:36" x14ac:dyDescent="0.3">
      <c r="A985" t="s">
        <v>50710</v>
      </c>
      <c r="B985" t="s">
        <v>50711</v>
      </c>
      <c r="C985" t="s">
        <v>100008</v>
      </c>
      <c r="D985" t="s">
        <v>100009</v>
      </c>
      <c r="H985" t="s">
        <v>12092</v>
      </c>
      <c r="I985" t="s">
        <v>12093</v>
      </c>
      <c r="J985" t="s">
        <v>12094</v>
      </c>
      <c r="K985" t="s">
        <v>2391</v>
      </c>
      <c r="N985">
        <v>9</v>
      </c>
      <c r="O985">
        <v>9</v>
      </c>
      <c r="P985">
        <v>8</v>
      </c>
      <c r="Q985" t="s">
        <v>81254</v>
      </c>
      <c r="R985" t="s">
        <v>81254</v>
      </c>
      <c r="S985" t="s">
        <v>81596</v>
      </c>
      <c r="T985" t="s">
        <v>84970</v>
      </c>
      <c r="U985">
        <v>0</v>
      </c>
      <c r="V985" t="s">
        <v>107890</v>
      </c>
      <c r="W985">
        <v>1811200000</v>
      </c>
      <c r="X985">
        <v>61</v>
      </c>
      <c r="Y985" t="s">
        <v>107891</v>
      </c>
      <c r="Z985" t="s">
        <v>107892</v>
      </c>
      <c r="AA985" t="s">
        <v>107893</v>
      </c>
      <c r="AB985" t="s">
        <v>107894</v>
      </c>
      <c r="AC985" t="s">
        <v>12095</v>
      </c>
      <c r="AD985" t="s">
        <v>12095</v>
      </c>
      <c r="AE985">
        <v>1169</v>
      </c>
      <c r="AF985" t="s">
        <v>12096</v>
      </c>
      <c r="AG985" t="s">
        <v>12097</v>
      </c>
      <c r="AH985" t="s">
        <v>12098</v>
      </c>
      <c r="AJ985" s="4" t="s">
        <v>12099</v>
      </c>
    </row>
    <row r="986" spans="1:36" x14ac:dyDescent="0.3">
      <c r="A986" t="s">
        <v>50712</v>
      </c>
      <c r="B986" t="s">
        <v>50713</v>
      </c>
      <c r="C986" t="s">
        <v>100010</v>
      </c>
      <c r="D986" t="s">
        <v>100011</v>
      </c>
      <c r="H986" t="s">
        <v>7041</v>
      </c>
      <c r="I986" t="s">
        <v>7042</v>
      </c>
      <c r="J986" t="s">
        <v>2352</v>
      </c>
      <c r="N986">
        <v>13</v>
      </c>
      <c r="O986">
        <v>13</v>
      </c>
      <c r="P986">
        <v>13</v>
      </c>
      <c r="Q986" t="s">
        <v>76968</v>
      </c>
      <c r="R986" t="s">
        <v>76968</v>
      </c>
      <c r="S986" t="s">
        <v>76968</v>
      </c>
      <c r="T986" t="s">
        <v>87057</v>
      </c>
      <c r="U986">
        <v>0</v>
      </c>
      <c r="V986" t="s">
        <v>107895</v>
      </c>
      <c r="W986">
        <v>644650000</v>
      </c>
      <c r="X986">
        <v>51</v>
      </c>
      <c r="Y986" t="s">
        <v>107896</v>
      </c>
      <c r="Z986" t="s">
        <v>107897</v>
      </c>
      <c r="AA986" t="s">
        <v>107898</v>
      </c>
      <c r="AB986" t="s">
        <v>107899</v>
      </c>
      <c r="AC986" t="s">
        <v>7043</v>
      </c>
      <c r="AD986" t="s">
        <v>7044</v>
      </c>
      <c r="AE986">
        <v>698</v>
      </c>
      <c r="AF986" t="s">
        <v>7045</v>
      </c>
      <c r="AG986" t="s">
        <v>7046</v>
      </c>
      <c r="AH986" t="s">
        <v>7047</v>
      </c>
      <c r="AI986" t="s">
        <v>7048</v>
      </c>
      <c r="AJ986" s="4" t="s">
        <v>7049</v>
      </c>
    </row>
    <row r="987" spans="1:36" x14ac:dyDescent="0.3">
      <c r="A987" t="s">
        <v>50714</v>
      </c>
      <c r="B987" t="s">
        <v>50715</v>
      </c>
      <c r="C987" t="s">
        <v>100012</v>
      </c>
      <c r="D987" t="s">
        <v>100013</v>
      </c>
      <c r="H987" t="s">
        <v>13888</v>
      </c>
      <c r="I987" t="s">
        <v>13889</v>
      </c>
      <c r="J987" t="s">
        <v>13890</v>
      </c>
      <c r="K987" t="s">
        <v>8465</v>
      </c>
      <c r="N987">
        <v>14</v>
      </c>
      <c r="O987">
        <v>10</v>
      </c>
      <c r="P987">
        <v>10</v>
      </c>
      <c r="Q987">
        <v>58</v>
      </c>
      <c r="R987" t="s">
        <v>83461</v>
      </c>
      <c r="S987" t="s">
        <v>83461</v>
      </c>
      <c r="T987" t="s">
        <v>87981</v>
      </c>
      <c r="U987">
        <v>0</v>
      </c>
      <c r="V987" t="s">
        <v>48516</v>
      </c>
      <c r="W987">
        <v>15866000000</v>
      </c>
      <c r="X987">
        <v>129</v>
      </c>
      <c r="Y987" t="s">
        <v>107900</v>
      </c>
      <c r="Z987" t="s">
        <v>107901</v>
      </c>
      <c r="AA987" t="s">
        <v>107902</v>
      </c>
      <c r="AB987" t="s">
        <v>107903</v>
      </c>
      <c r="AC987" t="s">
        <v>40031</v>
      </c>
      <c r="AD987" t="s">
        <v>40030</v>
      </c>
      <c r="AE987">
        <v>1341</v>
      </c>
      <c r="AF987" t="s">
        <v>13893</v>
      </c>
      <c r="AG987" t="s">
        <v>13894</v>
      </c>
      <c r="AH987" t="s">
        <v>13895</v>
      </c>
      <c r="AJ987" s="4" t="s">
        <v>13896</v>
      </c>
    </row>
    <row r="988" spans="1:36" x14ac:dyDescent="0.3">
      <c r="A988" t="s">
        <v>50716</v>
      </c>
      <c r="B988" t="s">
        <v>50717</v>
      </c>
      <c r="C988" t="s">
        <v>100014</v>
      </c>
      <c r="D988" t="s">
        <v>100015</v>
      </c>
      <c r="H988" t="s">
        <v>9733</v>
      </c>
      <c r="I988" t="s">
        <v>9734</v>
      </c>
      <c r="J988" t="s">
        <v>9735</v>
      </c>
      <c r="K988" t="s">
        <v>3499</v>
      </c>
      <c r="N988">
        <v>3</v>
      </c>
      <c r="O988">
        <v>3</v>
      </c>
      <c r="P988">
        <v>3</v>
      </c>
      <c r="Q988" t="s">
        <v>48432</v>
      </c>
      <c r="R988" t="s">
        <v>48432</v>
      </c>
      <c r="S988" t="s">
        <v>48432</v>
      </c>
      <c r="T988" t="s">
        <v>84013</v>
      </c>
      <c r="U988">
        <v>0</v>
      </c>
      <c r="V988" t="s">
        <v>107904</v>
      </c>
      <c r="W988">
        <v>460760000</v>
      </c>
      <c r="X988">
        <v>18</v>
      </c>
      <c r="Y988" t="s">
        <v>107905</v>
      </c>
      <c r="Z988" t="s">
        <v>107906</v>
      </c>
      <c r="AA988" t="s">
        <v>107907</v>
      </c>
      <c r="AB988" t="s">
        <v>107908</v>
      </c>
      <c r="AC988" t="s">
        <v>9736</v>
      </c>
      <c r="AD988" t="s">
        <v>9736</v>
      </c>
      <c r="AE988">
        <v>943</v>
      </c>
      <c r="AF988" t="s">
        <v>9737</v>
      </c>
      <c r="AG988" t="s">
        <v>9738</v>
      </c>
      <c r="AH988" t="s">
        <v>9739</v>
      </c>
      <c r="AJ988" s="4" t="s">
        <v>9740</v>
      </c>
    </row>
    <row r="989" spans="1:36" x14ac:dyDescent="0.3">
      <c r="A989" t="s">
        <v>50718</v>
      </c>
      <c r="B989" t="s">
        <v>50719</v>
      </c>
      <c r="C989" t="s">
        <v>100016</v>
      </c>
      <c r="D989" t="s">
        <v>100017</v>
      </c>
      <c r="H989" t="s">
        <v>15604</v>
      </c>
      <c r="I989" t="s">
        <v>15605</v>
      </c>
      <c r="J989" t="s">
        <v>15606</v>
      </c>
      <c r="K989" t="s">
        <v>15607</v>
      </c>
      <c r="N989">
        <v>5</v>
      </c>
      <c r="O989">
        <v>5</v>
      </c>
      <c r="P989">
        <v>5</v>
      </c>
      <c r="Q989">
        <v>14</v>
      </c>
      <c r="R989">
        <v>14</v>
      </c>
      <c r="S989">
        <v>14</v>
      </c>
      <c r="T989" t="s">
        <v>91039</v>
      </c>
      <c r="U989">
        <v>0</v>
      </c>
      <c r="V989" t="s">
        <v>107909</v>
      </c>
      <c r="W989">
        <v>152070000</v>
      </c>
      <c r="X989">
        <v>24</v>
      </c>
      <c r="Y989" t="s">
        <v>107910</v>
      </c>
      <c r="Z989" t="s">
        <v>107911</v>
      </c>
      <c r="AA989" t="s">
        <v>107912</v>
      </c>
      <c r="AB989" t="s">
        <v>107913</v>
      </c>
      <c r="AC989" t="s">
        <v>40029</v>
      </c>
      <c r="AD989" t="s">
        <v>15609</v>
      </c>
      <c r="AE989">
        <v>1494</v>
      </c>
      <c r="AF989" t="s">
        <v>15610</v>
      </c>
      <c r="AG989" t="s">
        <v>15611</v>
      </c>
      <c r="AH989" t="s">
        <v>15612</v>
      </c>
      <c r="AJ989" s="4" t="s">
        <v>15613</v>
      </c>
    </row>
    <row r="990" spans="1:36" x14ac:dyDescent="0.3">
      <c r="A990" t="s">
        <v>50720</v>
      </c>
      <c r="B990" t="s">
        <v>50721</v>
      </c>
      <c r="C990" t="s">
        <v>100018</v>
      </c>
      <c r="D990" t="s">
        <v>100019</v>
      </c>
      <c r="H990" t="s">
        <v>6036</v>
      </c>
      <c r="I990" t="s">
        <v>6037</v>
      </c>
      <c r="J990" t="s">
        <v>6038</v>
      </c>
      <c r="K990" t="s">
        <v>6039</v>
      </c>
      <c r="N990">
        <v>3</v>
      </c>
      <c r="O990">
        <v>3</v>
      </c>
      <c r="P990">
        <v>3</v>
      </c>
      <c r="Q990" t="s">
        <v>77458</v>
      </c>
      <c r="R990" t="s">
        <v>77458</v>
      </c>
      <c r="S990" t="s">
        <v>77458</v>
      </c>
      <c r="T990" t="s">
        <v>79057</v>
      </c>
      <c r="U990">
        <v>0</v>
      </c>
      <c r="V990" t="s">
        <v>107914</v>
      </c>
      <c r="W990">
        <v>80982000</v>
      </c>
      <c r="X990">
        <v>17</v>
      </c>
      <c r="Y990" t="s">
        <v>107915</v>
      </c>
      <c r="Z990" t="s">
        <v>107916</v>
      </c>
      <c r="AA990" t="s">
        <v>107917</v>
      </c>
      <c r="AB990" t="s">
        <v>107918</v>
      </c>
      <c r="AC990" t="s">
        <v>6041</v>
      </c>
      <c r="AD990" t="s">
        <v>6041</v>
      </c>
      <c r="AE990">
        <v>605</v>
      </c>
      <c r="AF990" t="s">
        <v>6042</v>
      </c>
      <c r="AG990" t="s">
        <v>6043</v>
      </c>
      <c r="AH990" t="s">
        <v>6044</v>
      </c>
      <c r="AJ990" s="4" t="s">
        <v>6045</v>
      </c>
    </row>
    <row r="991" spans="1:36" x14ac:dyDescent="0.3">
      <c r="A991" t="s">
        <v>50722</v>
      </c>
      <c r="B991" t="s">
        <v>50723</v>
      </c>
      <c r="C991" t="s">
        <v>71756</v>
      </c>
      <c r="D991" t="s">
        <v>100020</v>
      </c>
      <c r="H991" t="s">
        <v>4225</v>
      </c>
      <c r="I991" t="s">
        <v>4226</v>
      </c>
      <c r="J991" t="s">
        <v>4227</v>
      </c>
      <c r="K991" t="s">
        <v>1412</v>
      </c>
      <c r="N991">
        <v>5</v>
      </c>
      <c r="O991">
        <v>5</v>
      </c>
      <c r="P991">
        <v>5</v>
      </c>
      <c r="Q991" t="s">
        <v>76469</v>
      </c>
      <c r="R991" t="s">
        <v>76469</v>
      </c>
      <c r="S991" t="s">
        <v>76469</v>
      </c>
      <c r="T991" t="s">
        <v>90044</v>
      </c>
      <c r="U991">
        <v>0</v>
      </c>
      <c r="V991" t="s">
        <v>107919</v>
      </c>
      <c r="W991">
        <v>148660000</v>
      </c>
      <c r="X991">
        <v>19</v>
      </c>
      <c r="Y991" t="s">
        <v>107920</v>
      </c>
      <c r="Z991" t="s">
        <v>107921</v>
      </c>
      <c r="AA991" t="s">
        <v>107922</v>
      </c>
      <c r="AB991" t="s">
        <v>107923</v>
      </c>
      <c r="AC991" t="s">
        <v>4228</v>
      </c>
      <c r="AD991" t="s">
        <v>4228</v>
      </c>
      <c r="AE991">
        <v>437</v>
      </c>
      <c r="AF991" t="s">
        <v>4230</v>
      </c>
      <c r="AG991" t="s">
        <v>4231</v>
      </c>
      <c r="AH991" t="s">
        <v>4232</v>
      </c>
      <c r="AI991" t="s">
        <v>4233</v>
      </c>
      <c r="AJ991" s="4" t="s">
        <v>4234</v>
      </c>
    </row>
    <row r="992" spans="1:36" x14ac:dyDescent="0.3">
      <c r="A992" t="s">
        <v>50724</v>
      </c>
      <c r="B992" t="s">
        <v>50725</v>
      </c>
      <c r="C992" t="s">
        <v>100021</v>
      </c>
      <c r="D992" t="s">
        <v>100022</v>
      </c>
      <c r="H992" t="s">
        <v>18592</v>
      </c>
      <c r="J992" t="s">
        <v>18593</v>
      </c>
      <c r="N992">
        <v>2</v>
      </c>
      <c r="O992">
        <v>2</v>
      </c>
      <c r="P992">
        <v>2</v>
      </c>
      <c r="Q992" t="s">
        <v>76635</v>
      </c>
      <c r="R992" t="s">
        <v>76635</v>
      </c>
      <c r="S992" t="s">
        <v>76635</v>
      </c>
      <c r="T992" t="s">
        <v>85768</v>
      </c>
      <c r="U992">
        <v>0</v>
      </c>
      <c r="V992" t="s">
        <v>107924</v>
      </c>
      <c r="W992">
        <v>195680000</v>
      </c>
      <c r="X992">
        <v>25</v>
      </c>
      <c r="Y992" t="s">
        <v>107925</v>
      </c>
      <c r="Z992" t="s">
        <v>107926</v>
      </c>
      <c r="AA992" t="s">
        <v>107927</v>
      </c>
      <c r="AB992" t="s">
        <v>107928</v>
      </c>
      <c r="AC992" t="s">
        <v>40028</v>
      </c>
      <c r="AD992" t="s">
        <v>40028</v>
      </c>
      <c r="AE992">
        <v>1744</v>
      </c>
      <c r="AF992" t="s">
        <v>18596</v>
      </c>
      <c r="AG992" t="s">
        <v>18597</v>
      </c>
      <c r="AH992" t="s">
        <v>18598</v>
      </c>
      <c r="AJ992" s="4" t="s">
        <v>18599</v>
      </c>
    </row>
    <row r="993" spans="1:36" x14ac:dyDescent="0.3">
      <c r="A993" t="s">
        <v>50726</v>
      </c>
      <c r="B993" t="s">
        <v>50727</v>
      </c>
      <c r="C993" t="s">
        <v>100023</v>
      </c>
      <c r="D993" t="s">
        <v>100024</v>
      </c>
      <c r="H993" t="s">
        <v>10160</v>
      </c>
      <c r="I993" t="s">
        <v>10161</v>
      </c>
      <c r="J993" t="s">
        <v>10162</v>
      </c>
      <c r="K993" t="s">
        <v>2098</v>
      </c>
      <c r="N993">
        <v>15</v>
      </c>
      <c r="O993">
        <v>15</v>
      </c>
      <c r="P993">
        <v>15</v>
      </c>
      <c r="Q993" t="s">
        <v>85444</v>
      </c>
      <c r="R993" t="s">
        <v>85444</v>
      </c>
      <c r="S993" t="s">
        <v>85444</v>
      </c>
      <c r="T993" t="s">
        <v>86316</v>
      </c>
      <c r="U993">
        <v>0</v>
      </c>
      <c r="V993" t="s">
        <v>48516</v>
      </c>
      <c r="W993">
        <v>1726500000</v>
      </c>
      <c r="X993">
        <v>93</v>
      </c>
      <c r="Y993" t="s">
        <v>107929</v>
      </c>
      <c r="Z993" t="s">
        <v>107930</v>
      </c>
      <c r="AA993" t="s">
        <v>107931</v>
      </c>
      <c r="AB993" t="s">
        <v>107932</v>
      </c>
      <c r="AC993" t="s">
        <v>40027</v>
      </c>
      <c r="AD993" t="s">
        <v>10164</v>
      </c>
      <c r="AE993">
        <v>985</v>
      </c>
      <c r="AF993" t="s">
        <v>10165</v>
      </c>
      <c r="AG993" t="s">
        <v>10166</v>
      </c>
      <c r="AH993" t="s">
        <v>10167</v>
      </c>
      <c r="AJ993" s="4" t="s">
        <v>10168</v>
      </c>
    </row>
    <row r="994" spans="1:36" x14ac:dyDescent="0.3">
      <c r="A994" t="s">
        <v>50728</v>
      </c>
      <c r="B994" t="s">
        <v>50729</v>
      </c>
      <c r="C994" t="s">
        <v>100025</v>
      </c>
      <c r="D994" t="s">
        <v>83508</v>
      </c>
      <c r="H994" t="s">
        <v>8893</v>
      </c>
      <c r="I994" t="s">
        <v>40026</v>
      </c>
      <c r="J994" t="s">
        <v>40025</v>
      </c>
      <c r="N994">
        <v>5</v>
      </c>
      <c r="O994">
        <v>5</v>
      </c>
      <c r="P994">
        <v>5</v>
      </c>
      <c r="Q994" t="s">
        <v>48564</v>
      </c>
      <c r="R994" t="s">
        <v>48564</v>
      </c>
      <c r="S994" t="s">
        <v>48564</v>
      </c>
      <c r="T994" t="s">
        <v>107933</v>
      </c>
      <c r="U994">
        <v>0</v>
      </c>
      <c r="V994" t="s">
        <v>107934</v>
      </c>
      <c r="W994">
        <v>164720000</v>
      </c>
      <c r="X994">
        <v>27</v>
      </c>
      <c r="Y994" t="s">
        <v>107935</v>
      </c>
      <c r="Z994" t="s">
        <v>107936</v>
      </c>
      <c r="AA994" t="s">
        <v>107937</v>
      </c>
      <c r="AB994" t="s">
        <v>107938</v>
      </c>
      <c r="AC994" t="s">
        <v>40024</v>
      </c>
      <c r="AD994" t="s">
        <v>40023</v>
      </c>
      <c r="AE994">
        <v>629</v>
      </c>
      <c r="AF994" t="s">
        <v>40022</v>
      </c>
      <c r="AG994" t="s">
        <v>40021</v>
      </c>
      <c r="AJ994" s="4" t="s">
        <v>6293</v>
      </c>
    </row>
    <row r="995" spans="1:36" x14ac:dyDescent="0.3">
      <c r="A995" t="s">
        <v>50730</v>
      </c>
      <c r="B995" t="s">
        <v>50731</v>
      </c>
      <c r="C995" t="s">
        <v>100026</v>
      </c>
      <c r="D995" t="s">
        <v>51242</v>
      </c>
      <c r="H995" t="s">
        <v>22104</v>
      </c>
      <c r="I995" t="s">
        <v>13252</v>
      </c>
      <c r="J995" t="s">
        <v>22105</v>
      </c>
      <c r="N995">
        <v>5</v>
      </c>
      <c r="O995">
        <v>5</v>
      </c>
      <c r="P995">
        <v>5</v>
      </c>
      <c r="Q995">
        <v>4</v>
      </c>
      <c r="R995">
        <v>4</v>
      </c>
      <c r="S995">
        <v>4</v>
      </c>
      <c r="T995" t="s">
        <v>89113</v>
      </c>
      <c r="U995">
        <v>0</v>
      </c>
      <c r="V995" t="s">
        <v>107939</v>
      </c>
      <c r="W995">
        <v>126130000</v>
      </c>
      <c r="X995">
        <v>10</v>
      </c>
      <c r="Y995" t="s">
        <v>107940</v>
      </c>
      <c r="Z995" t="s">
        <v>107941</v>
      </c>
      <c r="AA995" t="s">
        <v>107942</v>
      </c>
      <c r="AB995" t="s">
        <v>107943</v>
      </c>
      <c r="AC995" t="s">
        <v>40020</v>
      </c>
      <c r="AD995" t="s">
        <v>40019</v>
      </c>
      <c r="AE995">
        <v>2014</v>
      </c>
      <c r="AF995" t="s">
        <v>22107</v>
      </c>
      <c r="AG995" t="s">
        <v>22108</v>
      </c>
      <c r="AH995" t="s">
        <v>22109</v>
      </c>
      <c r="AJ995" s="4" t="s">
        <v>22110</v>
      </c>
    </row>
    <row r="996" spans="1:36" x14ac:dyDescent="0.3">
      <c r="A996" t="s">
        <v>50732</v>
      </c>
      <c r="B996" t="s">
        <v>50733</v>
      </c>
      <c r="C996" t="s">
        <v>100027</v>
      </c>
      <c r="D996" t="s">
        <v>100028</v>
      </c>
      <c r="H996" t="s">
        <v>30481</v>
      </c>
      <c r="I996" t="s">
        <v>30482</v>
      </c>
      <c r="J996" t="s">
        <v>30483</v>
      </c>
      <c r="N996">
        <v>7</v>
      </c>
      <c r="O996">
        <v>7</v>
      </c>
      <c r="P996">
        <v>7</v>
      </c>
      <c r="Q996" t="s">
        <v>88894</v>
      </c>
      <c r="R996" t="s">
        <v>88894</v>
      </c>
      <c r="S996" t="s">
        <v>88894</v>
      </c>
      <c r="T996" t="s">
        <v>85798</v>
      </c>
      <c r="U996">
        <v>0</v>
      </c>
      <c r="V996" t="s">
        <v>107944</v>
      </c>
      <c r="W996">
        <v>414300000</v>
      </c>
      <c r="X996">
        <v>28</v>
      </c>
      <c r="Y996" t="s">
        <v>107945</v>
      </c>
      <c r="Z996" t="s">
        <v>107946</v>
      </c>
      <c r="AA996" t="s">
        <v>107947</v>
      </c>
      <c r="AB996" t="s">
        <v>107948</v>
      </c>
      <c r="AC996" t="s">
        <v>30484</v>
      </c>
      <c r="AD996" t="s">
        <v>30485</v>
      </c>
      <c r="AE996">
        <v>2683</v>
      </c>
      <c r="AF996" t="s">
        <v>30486</v>
      </c>
      <c r="AG996" t="s">
        <v>30487</v>
      </c>
      <c r="AH996" t="s">
        <v>30488</v>
      </c>
      <c r="AJ996" s="4" t="s">
        <v>30489</v>
      </c>
    </row>
    <row r="997" spans="1:36" x14ac:dyDescent="0.3">
      <c r="A997" t="s">
        <v>50734</v>
      </c>
      <c r="B997" t="s">
        <v>50735</v>
      </c>
      <c r="C997" t="s">
        <v>100029</v>
      </c>
      <c r="D997" t="s">
        <v>100030</v>
      </c>
      <c r="H997" t="s">
        <v>13552</v>
      </c>
      <c r="I997" t="s">
        <v>13553</v>
      </c>
      <c r="J997" t="s">
        <v>13554</v>
      </c>
      <c r="K997" t="s">
        <v>355</v>
      </c>
      <c r="N997">
        <v>10</v>
      </c>
      <c r="O997">
        <v>10</v>
      </c>
      <c r="P997">
        <v>10</v>
      </c>
      <c r="Q997">
        <v>35</v>
      </c>
      <c r="R997">
        <v>35</v>
      </c>
      <c r="S997">
        <v>35</v>
      </c>
      <c r="T997" t="s">
        <v>87552</v>
      </c>
      <c r="U997">
        <v>0</v>
      </c>
      <c r="V997" t="s">
        <v>107949</v>
      </c>
      <c r="W997">
        <v>1172900000</v>
      </c>
      <c r="X997">
        <v>45</v>
      </c>
      <c r="Y997" t="s">
        <v>107950</v>
      </c>
      <c r="Z997" t="s">
        <v>107951</v>
      </c>
      <c r="AA997" t="s">
        <v>107952</v>
      </c>
      <c r="AB997" t="s">
        <v>107953</v>
      </c>
      <c r="AC997" t="s">
        <v>13555</v>
      </c>
      <c r="AD997" t="s">
        <v>13556</v>
      </c>
      <c r="AE997">
        <v>1306</v>
      </c>
      <c r="AF997" t="s">
        <v>13557</v>
      </c>
      <c r="AG997" t="s">
        <v>13558</v>
      </c>
      <c r="AH997" t="s">
        <v>13559</v>
      </c>
      <c r="AJ997" s="4" t="s">
        <v>13560</v>
      </c>
    </row>
    <row r="998" spans="1:36" x14ac:dyDescent="0.3">
      <c r="A998" t="s">
        <v>50736</v>
      </c>
      <c r="B998" t="s">
        <v>50737</v>
      </c>
      <c r="C998" t="s">
        <v>70775</v>
      </c>
      <c r="D998" t="s">
        <v>100031</v>
      </c>
      <c r="H998" t="s">
        <v>23695</v>
      </c>
      <c r="I998" t="s">
        <v>23696</v>
      </c>
      <c r="J998" t="s">
        <v>23697</v>
      </c>
      <c r="K998" t="s">
        <v>448</v>
      </c>
      <c r="N998">
        <v>11</v>
      </c>
      <c r="O998">
        <v>11</v>
      </c>
      <c r="P998">
        <v>11</v>
      </c>
      <c r="Q998" t="s">
        <v>80446</v>
      </c>
      <c r="R998" t="s">
        <v>80446</v>
      </c>
      <c r="S998" t="s">
        <v>80446</v>
      </c>
      <c r="T998" t="s">
        <v>93835</v>
      </c>
      <c r="U998">
        <v>0</v>
      </c>
      <c r="V998" t="s">
        <v>107954</v>
      </c>
      <c r="W998">
        <v>536490000</v>
      </c>
      <c r="X998">
        <v>50</v>
      </c>
      <c r="Y998" t="s">
        <v>107955</v>
      </c>
      <c r="Z998" t="s">
        <v>107956</v>
      </c>
      <c r="AA998" t="s">
        <v>107957</v>
      </c>
      <c r="AB998" t="s">
        <v>107958</v>
      </c>
      <c r="AC998" t="s">
        <v>23698</v>
      </c>
      <c r="AD998" t="s">
        <v>23698</v>
      </c>
      <c r="AE998">
        <v>2127</v>
      </c>
      <c r="AF998" t="s">
        <v>23699</v>
      </c>
      <c r="AG998" t="s">
        <v>23700</v>
      </c>
      <c r="AH998" t="s">
        <v>23701</v>
      </c>
      <c r="AI998" t="s">
        <v>23702</v>
      </c>
      <c r="AJ998" s="4" t="s">
        <v>23703</v>
      </c>
    </row>
    <row r="999" spans="1:36" x14ac:dyDescent="0.3">
      <c r="A999" t="s">
        <v>50738</v>
      </c>
      <c r="B999" t="s">
        <v>50739</v>
      </c>
      <c r="C999" t="s">
        <v>67122</v>
      </c>
      <c r="D999" t="s">
        <v>100032</v>
      </c>
      <c r="H999" t="s">
        <v>6781</v>
      </c>
      <c r="I999" t="s">
        <v>6782</v>
      </c>
      <c r="J999" t="s">
        <v>6783</v>
      </c>
      <c r="K999" t="s">
        <v>6784</v>
      </c>
      <c r="N999">
        <v>30</v>
      </c>
      <c r="O999">
        <v>29</v>
      </c>
      <c r="P999">
        <v>29</v>
      </c>
      <c r="Q999" t="s">
        <v>79698</v>
      </c>
      <c r="R999" t="s">
        <v>82035</v>
      </c>
      <c r="S999" t="s">
        <v>82035</v>
      </c>
      <c r="T999" t="s">
        <v>83217</v>
      </c>
      <c r="U999">
        <v>0</v>
      </c>
      <c r="V999" t="s">
        <v>107959</v>
      </c>
      <c r="W999">
        <v>6930700000</v>
      </c>
      <c r="X999">
        <v>191</v>
      </c>
      <c r="Y999" t="s">
        <v>107960</v>
      </c>
      <c r="Z999" t="s">
        <v>107961</v>
      </c>
      <c r="AA999" t="s">
        <v>107962</v>
      </c>
      <c r="AB999" t="s">
        <v>107963</v>
      </c>
      <c r="AC999" t="s">
        <v>40018</v>
      </c>
      <c r="AD999" t="s">
        <v>6786</v>
      </c>
      <c r="AE999">
        <v>671</v>
      </c>
      <c r="AF999" t="s">
        <v>6787</v>
      </c>
      <c r="AG999" t="s">
        <v>6788</v>
      </c>
      <c r="AH999" t="s">
        <v>6789</v>
      </c>
      <c r="AJ999" s="4" t="s">
        <v>6790</v>
      </c>
    </row>
    <row r="1000" spans="1:36" x14ac:dyDescent="0.3">
      <c r="A1000" t="s">
        <v>50740</v>
      </c>
      <c r="B1000" t="s">
        <v>50741</v>
      </c>
      <c r="C1000" t="s">
        <v>57949</v>
      </c>
      <c r="D1000" t="s">
        <v>100033</v>
      </c>
      <c r="H1000" t="s">
        <v>21031</v>
      </c>
      <c r="I1000" t="s">
        <v>21032</v>
      </c>
      <c r="J1000" t="s">
        <v>21033</v>
      </c>
      <c r="K1000" t="s">
        <v>21034</v>
      </c>
      <c r="N1000">
        <v>4</v>
      </c>
      <c r="O1000">
        <v>4</v>
      </c>
      <c r="P1000">
        <v>4</v>
      </c>
      <c r="Q1000" t="s">
        <v>76407</v>
      </c>
      <c r="R1000" t="s">
        <v>76407</v>
      </c>
      <c r="S1000" t="s">
        <v>76407</v>
      </c>
      <c r="T1000" t="s">
        <v>93904</v>
      </c>
      <c r="U1000">
        <v>0</v>
      </c>
      <c r="V1000" t="s">
        <v>107964</v>
      </c>
      <c r="W1000">
        <v>177030000</v>
      </c>
      <c r="X1000">
        <v>14</v>
      </c>
      <c r="Y1000" t="s">
        <v>107965</v>
      </c>
      <c r="Z1000" t="s">
        <v>107756</v>
      </c>
      <c r="AA1000" t="s">
        <v>107966</v>
      </c>
      <c r="AB1000" t="s">
        <v>107967</v>
      </c>
      <c r="AC1000" t="s">
        <v>21035</v>
      </c>
      <c r="AD1000" t="s">
        <v>21035</v>
      </c>
      <c r="AE1000">
        <v>1935</v>
      </c>
      <c r="AF1000" t="s">
        <v>21036</v>
      </c>
      <c r="AG1000" t="s">
        <v>21037</v>
      </c>
      <c r="AH1000" t="s">
        <v>21038</v>
      </c>
      <c r="AI1000" t="s">
        <v>21039</v>
      </c>
      <c r="AJ1000" s="4" t="s">
        <v>21040</v>
      </c>
    </row>
    <row r="1001" spans="1:36" x14ac:dyDescent="0.3">
      <c r="A1001" t="s">
        <v>50742</v>
      </c>
      <c r="B1001" t="s">
        <v>50743</v>
      </c>
      <c r="C1001" t="s">
        <v>100034</v>
      </c>
      <c r="D1001" t="s">
        <v>100035</v>
      </c>
      <c r="H1001" t="s">
        <v>18813</v>
      </c>
      <c r="I1001" t="s">
        <v>33</v>
      </c>
      <c r="J1001" t="s">
        <v>18814</v>
      </c>
      <c r="N1001">
        <v>23</v>
      </c>
      <c r="O1001">
        <v>23</v>
      </c>
      <c r="P1001">
        <v>3</v>
      </c>
      <c r="Q1001" t="s">
        <v>88834</v>
      </c>
      <c r="R1001" t="s">
        <v>88834</v>
      </c>
      <c r="S1001" t="s">
        <v>76591</v>
      </c>
      <c r="T1001" t="s">
        <v>82282</v>
      </c>
      <c r="U1001">
        <v>0</v>
      </c>
      <c r="V1001" t="s">
        <v>107968</v>
      </c>
      <c r="W1001">
        <v>3232900000</v>
      </c>
      <c r="X1001">
        <v>105</v>
      </c>
      <c r="Y1001" t="s">
        <v>107969</v>
      </c>
      <c r="Z1001" t="s">
        <v>107970</v>
      </c>
      <c r="AA1001" t="s">
        <v>107971</v>
      </c>
      <c r="AB1001" t="s">
        <v>107972</v>
      </c>
      <c r="AC1001" t="s">
        <v>18815</v>
      </c>
      <c r="AD1001" t="s">
        <v>18816</v>
      </c>
      <c r="AE1001">
        <v>1763</v>
      </c>
      <c r="AF1001" t="s">
        <v>18817</v>
      </c>
      <c r="AG1001" t="s">
        <v>18818</v>
      </c>
      <c r="AH1001" t="s">
        <v>18819</v>
      </c>
      <c r="AJ1001" s="4" t="s">
        <v>18820</v>
      </c>
    </row>
    <row r="1002" spans="1:36" x14ac:dyDescent="0.3">
      <c r="A1002" t="s">
        <v>50744</v>
      </c>
      <c r="B1002" t="s">
        <v>50745</v>
      </c>
      <c r="C1002" t="s">
        <v>57472</v>
      </c>
      <c r="D1002" t="s">
        <v>100036</v>
      </c>
      <c r="I1002" t="s">
        <v>292</v>
      </c>
      <c r="J1002" t="s">
        <v>24319</v>
      </c>
      <c r="N1002">
        <v>11</v>
      </c>
      <c r="O1002">
        <v>11</v>
      </c>
      <c r="P1002">
        <v>11</v>
      </c>
      <c r="Q1002" t="s">
        <v>76238</v>
      </c>
      <c r="R1002" t="s">
        <v>76238</v>
      </c>
      <c r="S1002" t="s">
        <v>76238</v>
      </c>
      <c r="T1002" t="s">
        <v>77644</v>
      </c>
      <c r="U1002">
        <v>0</v>
      </c>
      <c r="V1002" t="s">
        <v>107973</v>
      </c>
      <c r="W1002">
        <v>970070000</v>
      </c>
      <c r="X1002">
        <v>45</v>
      </c>
      <c r="Y1002" t="s">
        <v>107974</v>
      </c>
      <c r="Z1002" t="s">
        <v>107975</v>
      </c>
      <c r="AA1002" t="s">
        <v>107976</v>
      </c>
      <c r="AB1002" t="s">
        <v>107977</v>
      </c>
      <c r="AC1002" t="s">
        <v>40017</v>
      </c>
      <c r="AD1002" t="s">
        <v>40016</v>
      </c>
      <c r="AE1002">
        <v>394</v>
      </c>
      <c r="AF1002" t="s">
        <v>40015</v>
      </c>
      <c r="AG1002" t="s">
        <v>40014</v>
      </c>
      <c r="AJ1002" s="4" t="s">
        <v>3683</v>
      </c>
    </row>
    <row r="1003" spans="1:36" x14ac:dyDescent="0.3">
      <c r="A1003" t="s">
        <v>50746</v>
      </c>
      <c r="B1003" t="s">
        <v>50747</v>
      </c>
      <c r="C1003" t="s">
        <v>51466</v>
      </c>
      <c r="D1003" t="s">
        <v>100037</v>
      </c>
      <c r="H1003" t="s">
        <v>17532</v>
      </c>
      <c r="N1003">
        <v>1</v>
      </c>
      <c r="O1003">
        <v>1</v>
      </c>
      <c r="P1003">
        <v>1</v>
      </c>
      <c r="Q1003" t="s">
        <v>76597</v>
      </c>
      <c r="R1003" t="s">
        <v>76597</v>
      </c>
      <c r="S1003" t="s">
        <v>76597</v>
      </c>
      <c r="T1003" t="s">
        <v>107978</v>
      </c>
      <c r="U1003">
        <v>0</v>
      </c>
      <c r="V1003" t="s">
        <v>107979</v>
      </c>
      <c r="W1003">
        <v>23540000</v>
      </c>
      <c r="X1003">
        <v>1</v>
      </c>
      <c r="Y1003" t="s">
        <v>107980</v>
      </c>
      <c r="Z1003" t="s">
        <v>107981</v>
      </c>
      <c r="AA1003" t="s">
        <v>107982</v>
      </c>
      <c r="AB1003" t="s">
        <v>107983</v>
      </c>
      <c r="AC1003" t="s">
        <v>40013</v>
      </c>
      <c r="AD1003" t="s">
        <v>40013</v>
      </c>
      <c r="AE1003">
        <v>2857</v>
      </c>
      <c r="AF1003" t="s">
        <v>40012</v>
      </c>
      <c r="AG1003" t="s">
        <v>40011</v>
      </c>
      <c r="AJ1003" s="4" t="s">
        <v>32658</v>
      </c>
    </row>
    <row r="1004" spans="1:36" x14ac:dyDescent="0.3">
      <c r="A1004" t="s">
        <v>50748</v>
      </c>
      <c r="B1004" t="s">
        <v>50749</v>
      </c>
      <c r="C1004" t="s">
        <v>100038</v>
      </c>
      <c r="D1004" t="s">
        <v>100039</v>
      </c>
      <c r="H1004" t="s">
        <v>25934</v>
      </c>
      <c r="I1004" t="s">
        <v>25935</v>
      </c>
      <c r="J1004" t="s">
        <v>25936</v>
      </c>
      <c r="N1004">
        <v>1</v>
      </c>
      <c r="O1004">
        <v>1</v>
      </c>
      <c r="P1004">
        <v>1</v>
      </c>
      <c r="Q1004" t="s">
        <v>48478</v>
      </c>
      <c r="R1004" t="s">
        <v>48478</v>
      </c>
      <c r="S1004" t="s">
        <v>48478</v>
      </c>
      <c r="T1004" t="s">
        <v>96041</v>
      </c>
      <c r="U1004">
        <v>0</v>
      </c>
      <c r="V1004" t="s">
        <v>107984</v>
      </c>
      <c r="W1004">
        <v>12407000</v>
      </c>
      <c r="X1004">
        <v>4</v>
      </c>
      <c r="Y1004" t="s">
        <v>107985</v>
      </c>
      <c r="Z1004" t="s">
        <v>107986</v>
      </c>
      <c r="AA1004" t="s">
        <v>107987</v>
      </c>
      <c r="AB1004" t="s">
        <v>107988</v>
      </c>
      <c r="AC1004" t="s">
        <v>40010</v>
      </c>
      <c r="AD1004" t="s">
        <v>40010</v>
      </c>
      <c r="AE1004">
        <v>2308</v>
      </c>
      <c r="AF1004" t="s">
        <v>25939</v>
      </c>
      <c r="AG1004" t="s">
        <v>25940</v>
      </c>
      <c r="AH1004" t="s">
        <v>25941</v>
      </c>
      <c r="AJ1004" s="4" t="s">
        <v>25942</v>
      </c>
    </row>
    <row r="1005" spans="1:36" x14ac:dyDescent="0.3">
      <c r="A1005" t="s">
        <v>49134</v>
      </c>
      <c r="B1005" t="s">
        <v>50750</v>
      </c>
      <c r="C1005" t="s">
        <v>58760</v>
      </c>
      <c r="D1005" t="s">
        <v>100040</v>
      </c>
      <c r="H1005" t="s">
        <v>24162</v>
      </c>
      <c r="I1005" t="s">
        <v>24163</v>
      </c>
      <c r="J1005" t="s">
        <v>24164</v>
      </c>
      <c r="K1005" t="s">
        <v>24165</v>
      </c>
      <c r="N1005">
        <v>1</v>
      </c>
      <c r="O1005">
        <v>1</v>
      </c>
      <c r="P1005">
        <v>1</v>
      </c>
      <c r="Q1005">
        <v>5</v>
      </c>
      <c r="R1005">
        <v>5</v>
      </c>
      <c r="S1005">
        <v>5</v>
      </c>
      <c r="T1005" t="s">
        <v>82459</v>
      </c>
      <c r="U1005">
        <v>0</v>
      </c>
      <c r="V1005" t="s">
        <v>107989</v>
      </c>
      <c r="W1005">
        <v>41774000</v>
      </c>
      <c r="X1005">
        <v>9</v>
      </c>
      <c r="Y1005" t="s">
        <v>107990</v>
      </c>
      <c r="Z1005" t="s">
        <v>107991</v>
      </c>
      <c r="AA1005" t="s">
        <v>107992</v>
      </c>
      <c r="AB1005" t="s">
        <v>107993</v>
      </c>
      <c r="AC1005" t="s">
        <v>24166</v>
      </c>
      <c r="AD1005" t="s">
        <v>24166</v>
      </c>
      <c r="AE1005">
        <v>2165</v>
      </c>
      <c r="AF1005" t="s">
        <v>24167</v>
      </c>
      <c r="AG1005" t="s">
        <v>24168</v>
      </c>
      <c r="AH1005" t="s">
        <v>24169</v>
      </c>
      <c r="AJ1005" s="4" t="s">
        <v>24170</v>
      </c>
    </row>
    <row r="1006" spans="1:36" x14ac:dyDescent="0.3">
      <c r="A1006" t="s">
        <v>50751</v>
      </c>
      <c r="B1006" t="s">
        <v>50752</v>
      </c>
      <c r="C1006" t="s">
        <v>57033</v>
      </c>
      <c r="D1006" t="s">
        <v>49718</v>
      </c>
      <c r="H1006" t="s">
        <v>16494</v>
      </c>
      <c r="I1006" t="s">
        <v>16495</v>
      </c>
      <c r="J1006" t="s">
        <v>11552</v>
      </c>
      <c r="K1006" t="s">
        <v>3932</v>
      </c>
      <c r="N1006">
        <v>8</v>
      </c>
      <c r="O1006">
        <v>8</v>
      </c>
      <c r="P1006">
        <v>8</v>
      </c>
      <c r="Q1006" t="s">
        <v>48467</v>
      </c>
      <c r="R1006" t="s">
        <v>48467</v>
      </c>
      <c r="S1006" t="s">
        <v>48467</v>
      </c>
      <c r="T1006" t="s">
        <v>83228</v>
      </c>
      <c r="U1006">
        <v>0</v>
      </c>
      <c r="V1006" t="s">
        <v>107994</v>
      </c>
      <c r="W1006">
        <v>299760000</v>
      </c>
      <c r="X1006">
        <v>36</v>
      </c>
      <c r="Y1006" t="s">
        <v>107995</v>
      </c>
      <c r="Z1006" t="s">
        <v>107996</v>
      </c>
      <c r="AA1006" t="s">
        <v>107997</v>
      </c>
      <c r="AB1006" t="s">
        <v>107998</v>
      </c>
      <c r="AC1006" t="s">
        <v>40009</v>
      </c>
      <c r="AD1006" t="s">
        <v>16497</v>
      </c>
      <c r="AE1006">
        <v>1572</v>
      </c>
      <c r="AF1006" t="s">
        <v>16498</v>
      </c>
      <c r="AG1006" t="s">
        <v>16499</v>
      </c>
      <c r="AH1006" t="s">
        <v>16500</v>
      </c>
      <c r="AJ1006" s="4" t="s">
        <v>16501</v>
      </c>
    </row>
    <row r="1007" spans="1:36" x14ac:dyDescent="0.3">
      <c r="A1007" t="s">
        <v>50753</v>
      </c>
      <c r="B1007" t="s">
        <v>50754</v>
      </c>
      <c r="C1007" t="s">
        <v>60176</v>
      </c>
      <c r="D1007" t="s">
        <v>100041</v>
      </c>
      <c r="H1007" t="s">
        <v>11504</v>
      </c>
      <c r="I1007" t="s">
        <v>11505</v>
      </c>
      <c r="J1007" t="s">
        <v>11506</v>
      </c>
      <c r="N1007">
        <v>10</v>
      </c>
      <c r="O1007">
        <v>10</v>
      </c>
      <c r="P1007">
        <v>10</v>
      </c>
      <c r="Q1007" t="s">
        <v>83048</v>
      </c>
      <c r="R1007" t="s">
        <v>83048</v>
      </c>
      <c r="S1007" t="s">
        <v>83048</v>
      </c>
      <c r="T1007" t="s">
        <v>83125</v>
      </c>
      <c r="U1007">
        <v>0</v>
      </c>
      <c r="V1007" t="s">
        <v>107999</v>
      </c>
      <c r="W1007">
        <v>2009400000</v>
      </c>
      <c r="X1007">
        <v>63</v>
      </c>
      <c r="Y1007" t="s">
        <v>108000</v>
      </c>
      <c r="Z1007" t="s">
        <v>108001</v>
      </c>
      <c r="AA1007" t="s">
        <v>108002</v>
      </c>
      <c r="AB1007" t="s">
        <v>108003</v>
      </c>
      <c r="AC1007" t="s">
        <v>40008</v>
      </c>
      <c r="AD1007" t="s">
        <v>40007</v>
      </c>
      <c r="AE1007">
        <v>1114</v>
      </c>
      <c r="AF1007" t="s">
        <v>11509</v>
      </c>
      <c r="AG1007" t="s">
        <v>11510</v>
      </c>
      <c r="AH1007" t="s">
        <v>11511</v>
      </c>
      <c r="AJ1007" s="4" t="s">
        <v>11512</v>
      </c>
    </row>
    <row r="1008" spans="1:36" x14ac:dyDescent="0.3">
      <c r="A1008" t="s">
        <v>50755</v>
      </c>
      <c r="B1008" t="s">
        <v>50756</v>
      </c>
      <c r="C1008" t="s">
        <v>57903</v>
      </c>
      <c r="D1008" t="s">
        <v>71572</v>
      </c>
      <c r="I1008" t="s">
        <v>2630</v>
      </c>
      <c r="N1008">
        <v>21</v>
      </c>
      <c r="O1008">
        <v>21</v>
      </c>
      <c r="P1008">
        <v>21</v>
      </c>
      <c r="Q1008" t="s">
        <v>77919</v>
      </c>
      <c r="R1008" t="s">
        <v>77919</v>
      </c>
      <c r="S1008" t="s">
        <v>77919</v>
      </c>
      <c r="T1008" t="s">
        <v>88681</v>
      </c>
      <c r="U1008">
        <v>0</v>
      </c>
      <c r="V1008" t="s">
        <v>108004</v>
      </c>
      <c r="W1008">
        <v>1084600000</v>
      </c>
      <c r="X1008">
        <v>79</v>
      </c>
      <c r="Y1008" t="s">
        <v>108005</v>
      </c>
      <c r="Z1008" t="s">
        <v>108006</v>
      </c>
      <c r="AA1008" t="s">
        <v>108007</v>
      </c>
      <c r="AB1008" t="s">
        <v>108008</v>
      </c>
      <c r="AC1008" t="s">
        <v>2631</v>
      </c>
      <c r="AD1008" t="s">
        <v>2631</v>
      </c>
      <c r="AE1008">
        <v>310</v>
      </c>
      <c r="AF1008" t="s">
        <v>2632</v>
      </c>
      <c r="AG1008" t="s">
        <v>2633</v>
      </c>
      <c r="AJ1008" s="4" t="s">
        <v>2634</v>
      </c>
    </row>
    <row r="1009" spans="1:36" x14ac:dyDescent="0.3">
      <c r="A1009">
        <v>1</v>
      </c>
      <c r="B1009" t="s">
        <v>50757</v>
      </c>
      <c r="C1009">
        <v>1</v>
      </c>
      <c r="D1009" t="s">
        <v>75712</v>
      </c>
      <c r="H1009" t="s">
        <v>17261</v>
      </c>
      <c r="J1009" t="s">
        <v>17262</v>
      </c>
      <c r="N1009">
        <v>1</v>
      </c>
      <c r="O1009">
        <v>1</v>
      </c>
      <c r="P1009">
        <v>1</v>
      </c>
      <c r="Q1009" t="s">
        <v>75475</v>
      </c>
      <c r="R1009" t="s">
        <v>75475</v>
      </c>
      <c r="S1009" t="s">
        <v>75475</v>
      </c>
      <c r="T1009" t="s">
        <v>98306</v>
      </c>
      <c r="U1009">
        <v>0</v>
      </c>
      <c r="V1009" t="s">
        <v>108009</v>
      </c>
      <c r="W1009">
        <v>41246000</v>
      </c>
      <c r="X1009">
        <v>5</v>
      </c>
      <c r="Y1009" t="s">
        <v>108010</v>
      </c>
      <c r="Z1009" t="s">
        <v>108011</v>
      </c>
      <c r="AA1009" t="s">
        <v>108012</v>
      </c>
      <c r="AB1009" t="s">
        <v>108013</v>
      </c>
      <c r="AC1009" t="s">
        <v>17263</v>
      </c>
      <c r="AD1009" t="s">
        <v>17263</v>
      </c>
      <c r="AE1009">
        <v>1634</v>
      </c>
      <c r="AF1009" t="s">
        <v>17264</v>
      </c>
      <c r="AG1009" t="s">
        <v>17265</v>
      </c>
      <c r="AH1009" t="s">
        <v>17266</v>
      </c>
      <c r="AJ1009" s="4" t="s">
        <v>17267</v>
      </c>
    </row>
    <row r="1010" spans="1:36" x14ac:dyDescent="0.3">
      <c r="A1010" t="s">
        <v>50758</v>
      </c>
      <c r="B1010" t="s">
        <v>50759</v>
      </c>
      <c r="C1010" t="s">
        <v>63572</v>
      </c>
      <c r="D1010" t="s">
        <v>66036</v>
      </c>
      <c r="N1010">
        <v>1</v>
      </c>
      <c r="O1010">
        <v>1</v>
      </c>
      <c r="P1010">
        <v>1</v>
      </c>
      <c r="Q1010">
        <v>6</v>
      </c>
      <c r="R1010">
        <v>6</v>
      </c>
      <c r="S1010">
        <v>6</v>
      </c>
      <c r="T1010" t="s">
        <v>61418</v>
      </c>
      <c r="U1010" t="s">
        <v>108014</v>
      </c>
      <c r="V1010" t="s">
        <v>108015</v>
      </c>
      <c r="W1010">
        <v>26032000</v>
      </c>
      <c r="X1010">
        <v>3</v>
      </c>
      <c r="Y1010" t="s">
        <v>108016</v>
      </c>
      <c r="Z1010" t="s">
        <v>108017</v>
      </c>
      <c r="AA1010" t="s">
        <v>108018</v>
      </c>
      <c r="AB1010" t="s">
        <v>108019</v>
      </c>
      <c r="AC1010" t="s">
        <v>40006</v>
      </c>
      <c r="AD1010" t="s">
        <v>40006</v>
      </c>
      <c r="AE1010">
        <v>2006</v>
      </c>
      <c r="AF1010" t="s">
        <v>40005</v>
      </c>
    </row>
    <row r="1011" spans="1:36" x14ac:dyDescent="0.3">
      <c r="A1011" t="s">
        <v>50760</v>
      </c>
      <c r="B1011" t="s">
        <v>50761</v>
      </c>
      <c r="C1011" t="s">
        <v>100042</v>
      </c>
      <c r="D1011" t="s">
        <v>62137</v>
      </c>
      <c r="H1011" t="s">
        <v>963</v>
      </c>
      <c r="I1011" t="s">
        <v>964</v>
      </c>
      <c r="J1011" t="s">
        <v>965</v>
      </c>
      <c r="K1011" t="s">
        <v>966</v>
      </c>
      <c r="N1011">
        <v>7</v>
      </c>
      <c r="O1011">
        <v>7</v>
      </c>
      <c r="P1011">
        <v>7</v>
      </c>
      <c r="Q1011" t="s">
        <v>78993</v>
      </c>
      <c r="R1011" t="s">
        <v>78993</v>
      </c>
      <c r="S1011" t="s">
        <v>78993</v>
      </c>
      <c r="T1011" t="s">
        <v>86542</v>
      </c>
      <c r="U1011">
        <v>0</v>
      </c>
      <c r="V1011" t="s">
        <v>108020</v>
      </c>
      <c r="W1011">
        <v>1931800000</v>
      </c>
      <c r="X1011">
        <v>37</v>
      </c>
      <c r="Y1011" t="s">
        <v>108021</v>
      </c>
      <c r="Z1011" t="s">
        <v>108022</v>
      </c>
      <c r="AA1011" t="s">
        <v>108023</v>
      </c>
      <c r="AB1011" t="s">
        <v>108024</v>
      </c>
      <c r="AC1011" t="s">
        <v>967</v>
      </c>
      <c r="AD1011" t="s">
        <v>968</v>
      </c>
      <c r="AE1011">
        <v>175</v>
      </c>
      <c r="AF1011" t="s">
        <v>969</v>
      </c>
      <c r="AG1011" t="s">
        <v>970</v>
      </c>
      <c r="AH1011" t="s">
        <v>971</v>
      </c>
      <c r="AJ1011" s="4" t="s">
        <v>972</v>
      </c>
    </row>
    <row r="1012" spans="1:36" x14ac:dyDescent="0.3">
      <c r="A1012" t="s">
        <v>50762</v>
      </c>
      <c r="B1012" t="s">
        <v>50763</v>
      </c>
      <c r="C1012" t="s">
        <v>100043</v>
      </c>
      <c r="D1012" t="s">
        <v>100044</v>
      </c>
      <c r="H1012" t="s">
        <v>6684</v>
      </c>
      <c r="I1012" t="s">
        <v>6685</v>
      </c>
      <c r="J1012" t="s">
        <v>6686</v>
      </c>
      <c r="N1012">
        <v>8</v>
      </c>
      <c r="O1012">
        <v>8</v>
      </c>
      <c r="P1012">
        <v>8</v>
      </c>
      <c r="Q1012">
        <v>36</v>
      </c>
      <c r="R1012">
        <v>36</v>
      </c>
      <c r="S1012">
        <v>36</v>
      </c>
      <c r="T1012" t="s">
        <v>80912</v>
      </c>
      <c r="U1012">
        <v>0</v>
      </c>
      <c r="V1012" t="s">
        <v>108025</v>
      </c>
      <c r="W1012">
        <v>1115400000</v>
      </c>
      <c r="X1012">
        <v>58</v>
      </c>
      <c r="Y1012" t="s">
        <v>108026</v>
      </c>
      <c r="Z1012" t="s">
        <v>108027</v>
      </c>
      <c r="AA1012" t="s">
        <v>108028</v>
      </c>
      <c r="AB1012" t="s">
        <v>108029</v>
      </c>
      <c r="AC1012" t="s">
        <v>40004</v>
      </c>
      <c r="AD1012" t="s">
        <v>40003</v>
      </c>
      <c r="AE1012">
        <v>664</v>
      </c>
      <c r="AF1012" t="s">
        <v>6689</v>
      </c>
      <c r="AG1012" t="s">
        <v>6690</v>
      </c>
      <c r="AH1012" t="s">
        <v>6691</v>
      </c>
      <c r="AI1012" t="s">
        <v>6692</v>
      </c>
      <c r="AJ1012" s="4" t="s">
        <v>6693</v>
      </c>
    </row>
    <row r="1013" spans="1:36" x14ac:dyDescent="0.3">
      <c r="A1013" t="s">
        <v>50764</v>
      </c>
      <c r="B1013" t="s">
        <v>50765</v>
      </c>
      <c r="C1013" t="s">
        <v>100045</v>
      </c>
      <c r="D1013" t="s">
        <v>99487</v>
      </c>
      <c r="H1013" t="s">
        <v>496</v>
      </c>
      <c r="I1013" t="s">
        <v>497</v>
      </c>
      <c r="J1013" t="s">
        <v>498</v>
      </c>
      <c r="N1013">
        <v>15</v>
      </c>
      <c r="O1013">
        <v>15</v>
      </c>
      <c r="P1013">
        <v>15</v>
      </c>
      <c r="Q1013" t="s">
        <v>78551</v>
      </c>
      <c r="R1013" t="s">
        <v>78551</v>
      </c>
      <c r="S1013" t="s">
        <v>78551</v>
      </c>
      <c r="T1013" t="s">
        <v>85635</v>
      </c>
      <c r="U1013">
        <v>0</v>
      </c>
      <c r="V1013" t="s">
        <v>108030</v>
      </c>
      <c r="W1013">
        <v>580390000</v>
      </c>
      <c r="X1013">
        <v>65</v>
      </c>
      <c r="Y1013" t="s">
        <v>108031</v>
      </c>
      <c r="Z1013" t="s">
        <v>108032</v>
      </c>
      <c r="AA1013" t="s">
        <v>108033</v>
      </c>
      <c r="AB1013" t="s">
        <v>108034</v>
      </c>
      <c r="AC1013" t="s">
        <v>40002</v>
      </c>
      <c r="AD1013" t="s">
        <v>500</v>
      </c>
      <c r="AE1013">
        <v>138</v>
      </c>
      <c r="AF1013" t="s">
        <v>501</v>
      </c>
      <c r="AG1013" t="s">
        <v>502</v>
      </c>
      <c r="AH1013" t="s">
        <v>503</v>
      </c>
      <c r="AI1013" t="s">
        <v>504</v>
      </c>
      <c r="AJ1013" s="4" t="s">
        <v>505</v>
      </c>
    </row>
    <row r="1014" spans="1:36" x14ac:dyDescent="0.3">
      <c r="A1014" t="s">
        <v>50766</v>
      </c>
      <c r="B1014" t="s">
        <v>50767</v>
      </c>
      <c r="C1014" t="s">
        <v>69711</v>
      </c>
      <c r="D1014" t="s">
        <v>100046</v>
      </c>
      <c r="H1014" t="s">
        <v>20708</v>
      </c>
      <c r="I1014" t="s">
        <v>20709</v>
      </c>
      <c r="J1014" t="s">
        <v>20710</v>
      </c>
      <c r="K1014" t="s">
        <v>19046</v>
      </c>
      <c r="N1014">
        <v>4</v>
      </c>
      <c r="O1014">
        <v>4</v>
      </c>
      <c r="P1014">
        <v>4</v>
      </c>
      <c r="Q1014" t="s">
        <v>77789</v>
      </c>
      <c r="R1014" t="s">
        <v>77789</v>
      </c>
      <c r="S1014" t="s">
        <v>77789</v>
      </c>
      <c r="T1014" t="s">
        <v>84869</v>
      </c>
      <c r="U1014">
        <v>0</v>
      </c>
      <c r="V1014" t="s">
        <v>108035</v>
      </c>
      <c r="W1014">
        <v>71849000</v>
      </c>
      <c r="X1014">
        <v>6</v>
      </c>
      <c r="Y1014" t="s">
        <v>108036</v>
      </c>
      <c r="Z1014" t="s">
        <v>108037</v>
      </c>
      <c r="AA1014" t="s">
        <v>108038</v>
      </c>
      <c r="AB1014" t="s">
        <v>108039</v>
      </c>
      <c r="AC1014" t="s">
        <v>40001</v>
      </c>
      <c r="AD1014" t="s">
        <v>40001</v>
      </c>
      <c r="AE1014">
        <v>1910</v>
      </c>
      <c r="AF1014" t="s">
        <v>20713</v>
      </c>
      <c r="AG1014" t="s">
        <v>20714</v>
      </c>
      <c r="AH1014" t="s">
        <v>20715</v>
      </c>
      <c r="AI1014" t="s">
        <v>20716</v>
      </c>
      <c r="AJ1014" s="4" t="s">
        <v>20717</v>
      </c>
    </row>
    <row r="1015" spans="1:36" x14ac:dyDescent="0.3">
      <c r="A1015" t="s">
        <v>50768</v>
      </c>
      <c r="B1015" t="s">
        <v>50769</v>
      </c>
      <c r="C1015" t="s">
        <v>100047</v>
      </c>
      <c r="D1015" t="s">
        <v>100048</v>
      </c>
      <c r="H1015" t="s">
        <v>5762</v>
      </c>
      <c r="I1015" t="s">
        <v>2979</v>
      </c>
      <c r="J1015" t="s">
        <v>8508</v>
      </c>
      <c r="N1015">
        <v>6</v>
      </c>
      <c r="O1015">
        <v>6</v>
      </c>
      <c r="P1015">
        <v>6</v>
      </c>
      <c r="Q1015" t="s">
        <v>48611</v>
      </c>
      <c r="R1015" t="s">
        <v>48611</v>
      </c>
      <c r="S1015" t="s">
        <v>48611</v>
      </c>
      <c r="T1015" t="s">
        <v>96393</v>
      </c>
      <c r="U1015">
        <v>0</v>
      </c>
      <c r="V1015" t="s">
        <v>108040</v>
      </c>
      <c r="W1015">
        <v>1620800000</v>
      </c>
      <c r="X1015">
        <v>43</v>
      </c>
      <c r="Y1015" t="s">
        <v>108041</v>
      </c>
      <c r="Z1015" t="s">
        <v>108042</v>
      </c>
      <c r="AA1015" t="s">
        <v>108043</v>
      </c>
      <c r="AB1015" t="s">
        <v>108044</v>
      </c>
      <c r="AC1015" t="s">
        <v>40000</v>
      </c>
      <c r="AD1015" t="s">
        <v>40000</v>
      </c>
      <c r="AE1015">
        <v>1333</v>
      </c>
      <c r="AF1015" t="s">
        <v>39999</v>
      </c>
      <c r="AG1015" t="s">
        <v>39998</v>
      </c>
      <c r="AJ1015" s="4" t="s">
        <v>13802</v>
      </c>
    </row>
    <row r="1016" spans="1:36" x14ac:dyDescent="0.3">
      <c r="A1016" t="s">
        <v>50770</v>
      </c>
      <c r="B1016" t="s">
        <v>50771</v>
      </c>
      <c r="C1016" t="s">
        <v>75887</v>
      </c>
      <c r="D1016" t="s">
        <v>100049</v>
      </c>
      <c r="H1016" t="s">
        <v>26081</v>
      </c>
      <c r="I1016" t="s">
        <v>26082</v>
      </c>
      <c r="J1016" t="s">
        <v>26083</v>
      </c>
      <c r="N1016">
        <v>1</v>
      </c>
      <c r="O1016">
        <v>1</v>
      </c>
      <c r="P1016">
        <v>1</v>
      </c>
      <c r="Q1016" t="s">
        <v>77583</v>
      </c>
      <c r="R1016" t="s">
        <v>77583</v>
      </c>
      <c r="S1016" t="s">
        <v>77583</v>
      </c>
      <c r="T1016" t="s">
        <v>78066</v>
      </c>
      <c r="U1016" t="s">
        <v>108045</v>
      </c>
      <c r="V1016" t="s">
        <v>108046</v>
      </c>
      <c r="W1016">
        <v>17948000</v>
      </c>
      <c r="X1016">
        <v>2</v>
      </c>
      <c r="Y1016" t="s">
        <v>107144</v>
      </c>
      <c r="Z1016" t="s">
        <v>108047</v>
      </c>
      <c r="AA1016" t="s">
        <v>108048</v>
      </c>
      <c r="AB1016" t="s">
        <v>108049</v>
      </c>
      <c r="AC1016" t="s">
        <v>26084</v>
      </c>
      <c r="AD1016" t="s">
        <v>26084</v>
      </c>
      <c r="AE1016">
        <v>2323</v>
      </c>
      <c r="AF1016" t="s">
        <v>26085</v>
      </c>
      <c r="AG1016" t="s">
        <v>26086</v>
      </c>
      <c r="AH1016" t="s">
        <v>26087</v>
      </c>
      <c r="AJ1016" s="4" t="s">
        <v>26088</v>
      </c>
    </row>
    <row r="1017" spans="1:36" x14ac:dyDescent="0.3">
      <c r="A1017" t="s">
        <v>50772</v>
      </c>
      <c r="B1017" t="s">
        <v>50773</v>
      </c>
      <c r="C1017" t="s">
        <v>100050</v>
      </c>
      <c r="D1017" t="s">
        <v>100051</v>
      </c>
      <c r="I1017" t="s">
        <v>33</v>
      </c>
      <c r="J1017" t="s">
        <v>2704</v>
      </c>
      <c r="N1017">
        <v>5</v>
      </c>
      <c r="O1017">
        <v>3</v>
      </c>
      <c r="P1017">
        <v>0</v>
      </c>
      <c r="Q1017">
        <v>17</v>
      </c>
      <c r="R1017" t="s">
        <v>48490</v>
      </c>
      <c r="S1017">
        <v>0</v>
      </c>
      <c r="T1017" t="s">
        <v>108050</v>
      </c>
      <c r="U1017">
        <v>0</v>
      </c>
      <c r="V1017" t="s">
        <v>108051</v>
      </c>
      <c r="W1017">
        <v>1275400000</v>
      </c>
      <c r="X1017">
        <v>25</v>
      </c>
      <c r="Y1017" t="s">
        <v>108052</v>
      </c>
      <c r="Z1017" t="s">
        <v>108053</v>
      </c>
      <c r="AA1017" t="s">
        <v>108054</v>
      </c>
      <c r="AB1017" t="s">
        <v>108055</v>
      </c>
      <c r="AC1017" t="s">
        <v>39997</v>
      </c>
      <c r="AD1017" t="s">
        <v>39996</v>
      </c>
      <c r="AE1017">
        <v>895</v>
      </c>
      <c r="AF1017" t="s">
        <v>39995</v>
      </c>
      <c r="AG1017" t="s">
        <v>39994</v>
      </c>
      <c r="AJ1017" s="4" t="s">
        <v>9209</v>
      </c>
    </row>
    <row r="1018" spans="1:36" x14ac:dyDescent="0.3">
      <c r="A1018" t="s">
        <v>50774</v>
      </c>
      <c r="B1018" t="s">
        <v>50775</v>
      </c>
      <c r="C1018" t="s">
        <v>100052</v>
      </c>
      <c r="D1018" t="s">
        <v>100053</v>
      </c>
      <c r="H1018" t="s">
        <v>5814</v>
      </c>
      <c r="I1018" t="s">
        <v>5815</v>
      </c>
      <c r="J1018" t="s">
        <v>5816</v>
      </c>
      <c r="K1018" t="s">
        <v>5817</v>
      </c>
      <c r="N1018">
        <v>14</v>
      </c>
      <c r="O1018">
        <v>14</v>
      </c>
      <c r="P1018">
        <v>14</v>
      </c>
      <c r="Q1018" t="s">
        <v>84645</v>
      </c>
      <c r="R1018" t="s">
        <v>84645</v>
      </c>
      <c r="S1018" t="s">
        <v>84645</v>
      </c>
      <c r="T1018" t="s">
        <v>80701</v>
      </c>
      <c r="U1018">
        <v>0</v>
      </c>
      <c r="V1018" t="s">
        <v>48516</v>
      </c>
      <c r="W1018">
        <v>8065600000</v>
      </c>
      <c r="X1018">
        <v>144</v>
      </c>
      <c r="Y1018" t="s">
        <v>108056</v>
      </c>
      <c r="Z1018" t="s">
        <v>108057</v>
      </c>
      <c r="AA1018" t="s">
        <v>108058</v>
      </c>
      <c r="AB1018" t="s">
        <v>108059</v>
      </c>
      <c r="AC1018" t="s">
        <v>5818</v>
      </c>
      <c r="AD1018" t="s">
        <v>5819</v>
      </c>
      <c r="AE1018">
        <v>579</v>
      </c>
      <c r="AF1018" t="s">
        <v>5820</v>
      </c>
      <c r="AG1018" t="s">
        <v>5821</v>
      </c>
      <c r="AH1018" t="s">
        <v>5822</v>
      </c>
      <c r="AJ1018" s="4" t="s">
        <v>5823</v>
      </c>
    </row>
    <row r="1019" spans="1:36" x14ac:dyDescent="0.3">
      <c r="A1019" t="s">
        <v>50776</v>
      </c>
      <c r="B1019" t="s">
        <v>50777</v>
      </c>
      <c r="C1019" t="s">
        <v>100054</v>
      </c>
      <c r="D1019" t="s">
        <v>100055</v>
      </c>
      <c r="H1019" t="s">
        <v>6168</v>
      </c>
      <c r="I1019" t="s">
        <v>6169</v>
      </c>
      <c r="J1019" t="s">
        <v>6170</v>
      </c>
      <c r="K1019" t="s">
        <v>6171</v>
      </c>
      <c r="N1019">
        <v>28</v>
      </c>
      <c r="O1019">
        <v>28</v>
      </c>
      <c r="P1019">
        <v>27</v>
      </c>
      <c r="Q1019" t="s">
        <v>80381</v>
      </c>
      <c r="R1019" t="s">
        <v>80381</v>
      </c>
      <c r="S1019" t="s">
        <v>80381</v>
      </c>
      <c r="T1019" t="s">
        <v>84545</v>
      </c>
      <c r="U1019">
        <v>0</v>
      </c>
      <c r="V1019" t="s">
        <v>108060</v>
      </c>
      <c r="W1019">
        <v>12468000000</v>
      </c>
      <c r="X1019">
        <v>257</v>
      </c>
      <c r="Y1019" t="s">
        <v>108061</v>
      </c>
      <c r="Z1019" t="s">
        <v>108062</v>
      </c>
      <c r="AA1019" t="s">
        <v>108063</v>
      </c>
      <c r="AB1019" t="s">
        <v>108064</v>
      </c>
      <c r="AC1019" t="s">
        <v>6172</v>
      </c>
      <c r="AD1019" t="s">
        <v>6172</v>
      </c>
      <c r="AE1019">
        <v>614</v>
      </c>
      <c r="AF1019" t="s">
        <v>6173</v>
      </c>
      <c r="AG1019" t="s">
        <v>6174</v>
      </c>
      <c r="AH1019" t="s">
        <v>6175</v>
      </c>
      <c r="AI1019" t="s">
        <v>6176</v>
      </c>
      <c r="AJ1019" s="4" t="s">
        <v>6177</v>
      </c>
    </row>
    <row r="1020" spans="1:36" x14ac:dyDescent="0.3">
      <c r="A1020" t="s">
        <v>50778</v>
      </c>
      <c r="B1020" t="s">
        <v>50779</v>
      </c>
      <c r="C1020" t="s">
        <v>61776</v>
      </c>
      <c r="D1020" t="s">
        <v>66617</v>
      </c>
      <c r="I1020" t="s">
        <v>8169</v>
      </c>
      <c r="J1020" t="s">
        <v>8170</v>
      </c>
      <c r="K1020" t="s">
        <v>8171</v>
      </c>
      <c r="N1020">
        <v>4</v>
      </c>
      <c r="O1020">
        <v>4</v>
      </c>
      <c r="P1020">
        <v>4</v>
      </c>
      <c r="Q1020" t="s">
        <v>48539</v>
      </c>
      <c r="R1020" t="s">
        <v>48539</v>
      </c>
      <c r="S1020" t="s">
        <v>48539</v>
      </c>
      <c r="T1020" t="s">
        <v>92906</v>
      </c>
      <c r="U1020">
        <v>0</v>
      </c>
      <c r="V1020" t="s">
        <v>108065</v>
      </c>
      <c r="W1020">
        <v>519360000</v>
      </c>
      <c r="X1020">
        <v>28</v>
      </c>
      <c r="Y1020" t="s">
        <v>108066</v>
      </c>
      <c r="Z1020" t="s">
        <v>108067</v>
      </c>
      <c r="AA1020" t="s">
        <v>108068</v>
      </c>
      <c r="AB1020" t="s">
        <v>108069</v>
      </c>
      <c r="AC1020" t="s">
        <v>39993</v>
      </c>
      <c r="AD1020" t="s">
        <v>8172</v>
      </c>
      <c r="AE1020">
        <v>790</v>
      </c>
      <c r="AF1020" t="s">
        <v>8173</v>
      </c>
      <c r="AG1020" t="s">
        <v>8174</v>
      </c>
      <c r="AH1020" t="s">
        <v>8175</v>
      </c>
      <c r="AI1020" t="s">
        <v>8176</v>
      </c>
      <c r="AJ1020" s="4" t="s">
        <v>8177</v>
      </c>
    </row>
    <row r="1021" spans="1:36" x14ac:dyDescent="0.3">
      <c r="A1021" t="s">
        <v>50780</v>
      </c>
      <c r="B1021" t="s">
        <v>50781</v>
      </c>
      <c r="C1021" t="s">
        <v>100056</v>
      </c>
      <c r="D1021" t="s">
        <v>68443</v>
      </c>
      <c r="H1021" t="s">
        <v>39992</v>
      </c>
      <c r="I1021" t="s">
        <v>39991</v>
      </c>
      <c r="J1021" t="s">
        <v>39990</v>
      </c>
      <c r="N1021">
        <v>5</v>
      </c>
      <c r="O1021">
        <v>5</v>
      </c>
      <c r="P1021">
        <v>5</v>
      </c>
      <c r="Q1021" t="s">
        <v>48741</v>
      </c>
      <c r="R1021" t="s">
        <v>48741</v>
      </c>
      <c r="S1021" t="s">
        <v>48741</v>
      </c>
      <c r="T1021" t="s">
        <v>108070</v>
      </c>
      <c r="U1021">
        <v>0</v>
      </c>
      <c r="V1021" t="s">
        <v>108071</v>
      </c>
      <c r="W1021">
        <v>137870000</v>
      </c>
      <c r="X1021">
        <v>13</v>
      </c>
      <c r="Y1021" t="s">
        <v>108072</v>
      </c>
      <c r="Z1021" t="s">
        <v>108073</v>
      </c>
      <c r="AA1021" t="s">
        <v>108074</v>
      </c>
      <c r="AB1021" t="s">
        <v>108075</v>
      </c>
      <c r="AC1021" t="s">
        <v>39989</v>
      </c>
      <c r="AD1021" t="s">
        <v>39988</v>
      </c>
      <c r="AE1021">
        <v>1004</v>
      </c>
      <c r="AF1021" t="s">
        <v>39987</v>
      </c>
      <c r="AG1021" t="s">
        <v>39986</v>
      </c>
      <c r="AH1021" t="s">
        <v>39985</v>
      </c>
      <c r="AI1021" t="s">
        <v>39984</v>
      </c>
      <c r="AJ1021" s="4" t="s">
        <v>36868</v>
      </c>
    </row>
    <row r="1022" spans="1:36" x14ac:dyDescent="0.3">
      <c r="A1022" t="s">
        <v>50782</v>
      </c>
      <c r="B1022" t="s">
        <v>50783</v>
      </c>
      <c r="C1022" t="s">
        <v>100057</v>
      </c>
      <c r="D1022" t="s">
        <v>100058</v>
      </c>
      <c r="H1022" t="s">
        <v>7933</v>
      </c>
      <c r="I1022" t="s">
        <v>7934</v>
      </c>
      <c r="J1022" t="s">
        <v>7935</v>
      </c>
      <c r="K1022" t="s">
        <v>775</v>
      </c>
      <c r="N1022">
        <v>7</v>
      </c>
      <c r="O1022">
        <v>7</v>
      </c>
      <c r="P1022">
        <v>7</v>
      </c>
      <c r="Q1022">
        <v>26</v>
      </c>
      <c r="R1022">
        <v>26</v>
      </c>
      <c r="S1022">
        <v>26</v>
      </c>
      <c r="T1022" t="s">
        <v>79730</v>
      </c>
      <c r="U1022">
        <v>0</v>
      </c>
      <c r="V1022" t="s">
        <v>108076</v>
      </c>
      <c r="W1022">
        <v>562010000</v>
      </c>
      <c r="X1022">
        <v>49</v>
      </c>
      <c r="Y1022" t="s">
        <v>108077</v>
      </c>
      <c r="Z1022" t="s">
        <v>108078</v>
      </c>
      <c r="AA1022" t="s">
        <v>108079</v>
      </c>
      <c r="AB1022" t="s">
        <v>108080</v>
      </c>
      <c r="AC1022" t="s">
        <v>7936</v>
      </c>
      <c r="AD1022" t="s">
        <v>39983</v>
      </c>
      <c r="AE1022">
        <v>770</v>
      </c>
      <c r="AF1022" t="s">
        <v>7938</v>
      </c>
      <c r="AG1022" t="s">
        <v>7939</v>
      </c>
      <c r="AH1022" t="s">
        <v>7940</v>
      </c>
      <c r="AJ1022" s="4" t="s">
        <v>7941</v>
      </c>
    </row>
    <row r="1023" spans="1:36" x14ac:dyDescent="0.3">
      <c r="A1023" t="s">
        <v>50784</v>
      </c>
      <c r="B1023" t="s">
        <v>50785</v>
      </c>
      <c r="C1023" t="s">
        <v>100059</v>
      </c>
      <c r="D1023" t="s">
        <v>52723</v>
      </c>
      <c r="H1023" t="s">
        <v>19859</v>
      </c>
      <c r="J1023" t="s">
        <v>20663</v>
      </c>
      <c r="N1023">
        <v>4</v>
      </c>
      <c r="O1023">
        <v>4</v>
      </c>
      <c r="P1023">
        <v>4</v>
      </c>
      <c r="Q1023" t="s">
        <v>48707</v>
      </c>
      <c r="R1023" t="s">
        <v>48707</v>
      </c>
      <c r="S1023" t="s">
        <v>48707</v>
      </c>
      <c r="T1023" t="s">
        <v>80202</v>
      </c>
      <c r="U1023">
        <v>0</v>
      </c>
      <c r="V1023" t="s">
        <v>108081</v>
      </c>
      <c r="W1023">
        <v>83008000</v>
      </c>
      <c r="X1023">
        <v>8</v>
      </c>
      <c r="Y1023" t="s">
        <v>108082</v>
      </c>
      <c r="Z1023" t="s">
        <v>108083</v>
      </c>
      <c r="AA1023" t="s">
        <v>108084</v>
      </c>
      <c r="AB1023" t="s">
        <v>108085</v>
      </c>
      <c r="AC1023" t="s">
        <v>20664</v>
      </c>
      <c r="AD1023" t="s">
        <v>20664</v>
      </c>
      <c r="AE1023">
        <v>1906</v>
      </c>
      <c r="AF1023" t="s">
        <v>20665</v>
      </c>
      <c r="AG1023" t="s">
        <v>20666</v>
      </c>
      <c r="AH1023" t="s">
        <v>20667</v>
      </c>
      <c r="AJ1023" s="4" t="s">
        <v>20668</v>
      </c>
    </row>
    <row r="1024" spans="1:36" x14ac:dyDescent="0.3">
      <c r="A1024" t="s">
        <v>50786</v>
      </c>
      <c r="B1024" t="s">
        <v>50787</v>
      </c>
      <c r="C1024" t="s">
        <v>100060</v>
      </c>
      <c r="D1024" t="s">
        <v>49934</v>
      </c>
      <c r="H1024" t="s">
        <v>39982</v>
      </c>
      <c r="I1024" t="s">
        <v>39981</v>
      </c>
      <c r="J1024" t="s">
        <v>39980</v>
      </c>
      <c r="K1024" t="s">
        <v>39979</v>
      </c>
      <c r="N1024">
        <v>1</v>
      </c>
      <c r="O1024">
        <v>1</v>
      </c>
      <c r="P1024">
        <v>1</v>
      </c>
      <c r="Q1024" t="s">
        <v>83749</v>
      </c>
      <c r="R1024" t="s">
        <v>83749</v>
      </c>
      <c r="S1024" t="s">
        <v>83749</v>
      </c>
      <c r="T1024" t="s">
        <v>108086</v>
      </c>
      <c r="U1024" t="s">
        <v>108087</v>
      </c>
      <c r="V1024" t="s">
        <v>108088</v>
      </c>
      <c r="W1024">
        <v>104630000</v>
      </c>
      <c r="X1024">
        <v>8</v>
      </c>
      <c r="Y1024" t="s">
        <v>108089</v>
      </c>
      <c r="Z1024" t="s">
        <v>108090</v>
      </c>
      <c r="AA1024" t="s">
        <v>108091</v>
      </c>
      <c r="AB1024" t="s">
        <v>108092</v>
      </c>
      <c r="AC1024" t="s">
        <v>39978</v>
      </c>
      <c r="AD1024" t="s">
        <v>39978</v>
      </c>
      <c r="AE1024">
        <v>589</v>
      </c>
      <c r="AF1024" t="s">
        <v>39977</v>
      </c>
      <c r="AG1024" t="s">
        <v>39976</v>
      </c>
      <c r="AH1024" t="s">
        <v>39975</v>
      </c>
      <c r="AI1024" t="s">
        <v>39974</v>
      </c>
      <c r="AJ1024" s="4" t="s">
        <v>36869</v>
      </c>
    </row>
    <row r="1025" spans="1:36" x14ac:dyDescent="0.3">
      <c r="A1025" t="s">
        <v>50788</v>
      </c>
      <c r="B1025" t="s">
        <v>50789</v>
      </c>
      <c r="C1025" t="s">
        <v>100061</v>
      </c>
      <c r="D1025" t="s">
        <v>60700</v>
      </c>
      <c r="H1025" t="s">
        <v>32964</v>
      </c>
      <c r="I1025" t="s">
        <v>32965</v>
      </c>
      <c r="J1025" t="s">
        <v>32966</v>
      </c>
      <c r="K1025" t="s">
        <v>15196</v>
      </c>
      <c r="N1025">
        <v>10</v>
      </c>
      <c r="O1025">
        <v>10</v>
      </c>
      <c r="P1025">
        <v>10</v>
      </c>
      <c r="Q1025" t="s">
        <v>78621</v>
      </c>
      <c r="R1025" t="s">
        <v>78621</v>
      </c>
      <c r="S1025" t="s">
        <v>78621</v>
      </c>
      <c r="T1025" t="s">
        <v>81500</v>
      </c>
      <c r="U1025">
        <v>0</v>
      </c>
      <c r="V1025" t="s">
        <v>108093</v>
      </c>
      <c r="W1025">
        <v>806020000</v>
      </c>
      <c r="X1025">
        <v>50</v>
      </c>
      <c r="Y1025" t="s">
        <v>108094</v>
      </c>
      <c r="Z1025" t="s">
        <v>108095</v>
      </c>
      <c r="AA1025" t="s">
        <v>108096</v>
      </c>
      <c r="AB1025" t="s">
        <v>108097</v>
      </c>
      <c r="AC1025" t="s">
        <v>32967</v>
      </c>
      <c r="AD1025" t="s">
        <v>32968</v>
      </c>
      <c r="AE1025">
        <v>2885</v>
      </c>
      <c r="AF1025" t="s">
        <v>32969</v>
      </c>
      <c r="AG1025" t="s">
        <v>32970</v>
      </c>
      <c r="AH1025" t="s">
        <v>32971</v>
      </c>
      <c r="AJ1025" s="4" t="s">
        <v>32972</v>
      </c>
    </row>
    <row r="1026" spans="1:36" x14ac:dyDescent="0.3">
      <c r="A1026" t="s">
        <v>50790</v>
      </c>
      <c r="B1026" t="s">
        <v>50791</v>
      </c>
      <c r="C1026" t="s">
        <v>65249</v>
      </c>
      <c r="D1026" t="s">
        <v>100062</v>
      </c>
      <c r="H1026" t="s">
        <v>8266</v>
      </c>
      <c r="I1026" t="s">
        <v>8267</v>
      </c>
      <c r="J1026" t="s">
        <v>8268</v>
      </c>
      <c r="K1026" t="s">
        <v>3499</v>
      </c>
      <c r="N1026">
        <v>21</v>
      </c>
      <c r="O1026">
        <v>21</v>
      </c>
      <c r="P1026">
        <v>21</v>
      </c>
      <c r="Q1026" t="s">
        <v>78679</v>
      </c>
      <c r="R1026" t="s">
        <v>78679</v>
      </c>
      <c r="S1026" t="s">
        <v>78679</v>
      </c>
      <c r="T1026" t="s">
        <v>82234</v>
      </c>
      <c r="U1026">
        <v>0</v>
      </c>
      <c r="V1026" t="s">
        <v>48516</v>
      </c>
      <c r="W1026">
        <v>3150800000</v>
      </c>
      <c r="X1026">
        <v>138</v>
      </c>
      <c r="Y1026" t="s">
        <v>108098</v>
      </c>
      <c r="Z1026" t="s">
        <v>108099</v>
      </c>
      <c r="AA1026" t="s">
        <v>108100</v>
      </c>
      <c r="AB1026" t="s">
        <v>108101</v>
      </c>
      <c r="AC1026" t="s">
        <v>39973</v>
      </c>
      <c r="AD1026" t="s">
        <v>39972</v>
      </c>
      <c r="AE1026">
        <v>800</v>
      </c>
      <c r="AF1026" t="s">
        <v>8271</v>
      </c>
      <c r="AG1026" t="s">
        <v>8272</v>
      </c>
      <c r="AH1026" t="s">
        <v>8273</v>
      </c>
      <c r="AJ1026" s="4" t="s">
        <v>8274</v>
      </c>
    </row>
    <row r="1027" spans="1:36" x14ac:dyDescent="0.3">
      <c r="A1027" t="s">
        <v>50792</v>
      </c>
      <c r="B1027" t="s">
        <v>50793</v>
      </c>
      <c r="C1027" t="s">
        <v>100063</v>
      </c>
      <c r="D1027" t="s">
        <v>100064</v>
      </c>
      <c r="I1027" t="s">
        <v>34263</v>
      </c>
      <c r="J1027" t="s">
        <v>2921</v>
      </c>
      <c r="N1027">
        <v>20</v>
      </c>
      <c r="O1027">
        <v>20</v>
      </c>
      <c r="P1027">
        <v>12</v>
      </c>
      <c r="Q1027" t="s">
        <v>82041</v>
      </c>
      <c r="R1027" t="s">
        <v>82041</v>
      </c>
      <c r="S1027" t="s">
        <v>80664</v>
      </c>
      <c r="T1027" t="s">
        <v>108102</v>
      </c>
      <c r="U1027">
        <v>0</v>
      </c>
      <c r="V1027" t="s">
        <v>48516</v>
      </c>
      <c r="W1027">
        <v>40835000000</v>
      </c>
      <c r="X1027">
        <v>374</v>
      </c>
      <c r="Y1027" t="s">
        <v>108103</v>
      </c>
      <c r="Z1027" t="s">
        <v>108104</v>
      </c>
      <c r="AA1027" t="s">
        <v>108105</v>
      </c>
      <c r="AB1027" t="s">
        <v>108106</v>
      </c>
      <c r="AC1027" t="s">
        <v>39971</v>
      </c>
      <c r="AD1027" t="s">
        <v>39970</v>
      </c>
      <c r="AE1027">
        <v>1357</v>
      </c>
      <c r="AF1027" t="s">
        <v>39969</v>
      </c>
      <c r="AG1027" t="s">
        <v>39968</v>
      </c>
      <c r="AH1027" t="s">
        <v>39967</v>
      </c>
      <c r="AI1027" t="s">
        <v>39966</v>
      </c>
      <c r="AJ1027" s="4" t="s">
        <v>36870</v>
      </c>
    </row>
    <row r="1028" spans="1:36" x14ac:dyDescent="0.3">
      <c r="A1028" t="s">
        <v>50794</v>
      </c>
      <c r="B1028" t="s">
        <v>50795</v>
      </c>
      <c r="C1028" t="s">
        <v>100065</v>
      </c>
      <c r="D1028" t="s">
        <v>100066</v>
      </c>
      <c r="H1028" t="s">
        <v>25526</v>
      </c>
      <c r="I1028" t="s">
        <v>25527</v>
      </c>
      <c r="J1028" t="s">
        <v>25528</v>
      </c>
      <c r="K1028" t="s">
        <v>468</v>
      </c>
      <c r="N1028">
        <v>1</v>
      </c>
      <c r="O1028">
        <v>1</v>
      </c>
      <c r="P1028">
        <v>1</v>
      </c>
      <c r="Q1028" t="s">
        <v>76646</v>
      </c>
      <c r="R1028" t="s">
        <v>76646</v>
      </c>
      <c r="S1028" t="s">
        <v>76646</v>
      </c>
      <c r="T1028" t="s">
        <v>81392</v>
      </c>
      <c r="U1028">
        <v>0</v>
      </c>
      <c r="V1028" t="s">
        <v>108107</v>
      </c>
      <c r="W1028">
        <v>130200000</v>
      </c>
      <c r="X1028">
        <v>4</v>
      </c>
      <c r="Y1028" t="s">
        <v>108108</v>
      </c>
      <c r="Z1028" t="s">
        <v>108109</v>
      </c>
      <c r="AA1028" t="s">
        <v>108110</v>
      </c>
      <c r="AB1028" t="s">
        <v>108111</v>
      </c>
      <c r="AC1028" t="s">
        <v>39965</v>
      </c>
      <c r="AD1028" t="s">
        <v>39965</v>
      </c>
      <c r="AE1028">
        <v>1344</v>
      </c>
      <c r="AF1028" t="s">
        <v>25530</v>
      </c>
      <c r="AG1028" t="s">
        <v>25531</v>
      </c>
      <c r="AH1028" t="s">
        <v>25532</v>
      </c>
      <c r="AJ1028" s="4" t="s">
        <v>25533</v>
      </c>
    </row>
    <row r="1029" spans="1:36" x14ac:dyDescent="0.3">
      <c r="A1029" t="s">
        <v>50796</v>
      </c>
      <c r="B1029" t="s">
        <v>50797</v>
      </c>
      <c r="C1029" t="s">
        <v>58969</v>
      </c>
      <c r="D1029" t="s">
        <v>100067</v>
      </c>
      <c r="H1029" t="s">
        <v>1669</v>
      </c>
      <c r="I1029" t="s">
        <v>1670</v>
      </c>
      <c r="J1029" t="s">
        <v>354</v>
      </c>
      <c r="K1029" t="s">
        <v>355</v>
      </c>
      <c r="N1029">
        <v>12</v>
      </c>
      <c r="O1029">
        <v>12</v>
      </c>
      <c r="P1029">
        <v>12</v>
      </c>
      <c r="Q1029" t="s">
        <v>78882</v>
      </c>
      <c r="R1029" t="s">
        <v>78882</v>
      </c>
      <c r="S1029" t="s">
        <v>78882</v>
      </c>
      <c r="T1029" t="s">
        <v>83649</v>
      </c>
      <c r="U1029">
        <v>0</v>
      </c>
      <c r="V1029" t="s">
        <v>108112</v>
      </c>
      <c r="W1029">
        <v>878870000</v>
      </c>
      <c r="X1029">
        <v>66</v>
      </c>
      <c r="Y1029" t="s">
        <v>108113</v>
      </c>
      <c r="Z1029" t="s">
        <v>108114</v>
      </c>
      <c r="AA1029" t="s">
        <v>108115</v>
      </c>
      <c r="AB1029" t="s">
        <v>108116</v>
      </c>
      <c r="AC1029" t="s">
        <v>39964</v>
      </c>
      <c r="AD1029" t="s">
        <v>1672</v>
      </c>
      <c r="AE1029">
        <v>235</v>
      </c>
      <c r="AF1029" t="s">
        <v>1673</v>
      </c>
      <c r="AG1029" t="s">
        <v>1674</v>
      </c>
      <c r="AH1029" t="s">
        <v>1675</v>
      </c>
      <c r="AJ1029" s="4" t="s">
        <v>1676</v>
      </c>
    </row>
    <row r="1030" spans="1:36" x14ac:dyDescent="0.3">
      <c r="A1030" t="s">
        <v>50798</v>
      </c>
      <c r="B1030" t="s">
        <v>50799</v>
      </c>
      <c r="C1030" t="s">
        <v>100068</v>
      </c>
      <c r="D1030" t="s">
        <v>68496</v>
      </c>
      <c r="H1030" t="s">
        <v>34847</v>
      </c>
      <c r="I1030" t="s">
        <v>34848</v>
      </c>
      <c r="J1030" t="s">
        <v>34849</v>
      </c>
      <c r="K1030" t="s">
        <v>2391</v>
      </c>
      <c r="N1030">
        <v>3</v>
      </c>
      <c r="O1030">
        <v>3</v>
      </c>
      <c r="P1030">
        <v>3</v>
      </c>
      <c r="Q1030" t="s">
        <v>76121</v>
      </c>
      <c r="R1030" t="s">
        <v>76121</v>
      </c>
      <c r="S1030" t="s">
        <v>76121</v>
      </c>
      <c r="T1030" t="s">
        <v>86040</v>
      </c>
      <c r="U1030">
        <v>0</v>
      </c>
      <c r="V1030" t="s">
        <v>108117</v>
      </c>
      <c r="W1030">
        <v>45640000</v>
      </c>
      <c r="X1030">
        <v>7</v>
      </c>
      <c r="Y1030" t="s">
        <v>108118</v>
      </c>
      <c r="Z1030" t="s">
        <v>108119</v>
      </c>
      <c r="AA1030" t="s">
        <v>108120</v>
      </c>
      <c r="AB1030" t="s">
        <v>108121</v>
      </c>
      <c r="AC1030" t="s">
        <v>34851</v>
      </c>
      <c r="AD1030" t="s">
        <v>34851</v>
      </c>
      <c r="AE1030">
        <v>3045</v>
      </c>
      <c r="AF1030" t="s">
        <v>34852</v>
      </c>
      <c r="AG1030" t="s">
        <v>34853</v>
      </c>
      <c r="AH1030" t="s">
        <v>34854</v>
      </c>
      <c r="AI1030" t="s">
        <v>34855</v>
      </c>
      <c r="AJ1030" s="4" t="s">
        <v>34856</v>
      </c>
    </row>
    <row r="1031" spans="1:36" x14ac:dyDescent="0.3">
      <c r="A1031" t="s">
        <v>50800</v>
      </c>
      <c r="B1031" t="s">
        <v>50801</v>
      </c>
      <c r="C1031" t="s">
        <v>73519</v>
      </c>
      <c r="D1031" t="s">
        <v>100069</v>
      </c>
      <c r="J1031" t="s">
        <v>25304</v>
      </c>
      <c r="N1031">
        <v>3</v>
      </c>
      <c r="O1031">
        <v>3</v>
      </c>
      <c r="P1031">
        <v>3</v>
      </c>
      <c r="Q1031" t="s">
        <v>79543</v>
      </c>
      <c r="R1031" t="s">
        <v>79543</v>
      </c>
      <c r="S1031" t="s">
        <v>79543</v>
      </c>
      <c r="T1031" t="s">
        <v>85239</v>
      </c>
      <c r="U1031">
        <v>0</v>
      </c>
      <c r="V1031" t="s">
        <v>75737</v>
      </c>
      <c r="W1031">
        <v>91787000</v>
      </c>
      <c r="X1031">
        <v>13</v>
      </c>
      <c r="Y1031" t="s">
        <v>108122</v>
      </c>
      <c r="Z1031" t="s">
        <v>108123</v>
      </c>
      <c r="AA1031" t="s">
        <v>108124</v>
      </c>
      <c r="AB1031" t="s">
        <v>108125</v>
      </c>
      <c r="AC1031" t="s">
        <v>39963</v>
      </c>
      <c r="AD1031" t="s">
        <v>39962</v>
      </c>
      <c r="AE1031">
        <v>2256</v>
      </c>
      <c r="AF1031" t="s">
        <v>25307</v>
      </c>
      <c r="AG1031" t="s">
        <v>25308</v>
      </c>
      <c r="AH1031" t="s">
        <v>25309</v>
      </c>
      <c r="AI1031" t="s">
        <v>25310</v>
      </c>
      <c r="AJ1031" s="4" t="s">
        <v>25311</v>
      </c>
    </row>
    <row r="1032" spans="1:36" x14ac:dyDescent="0.3">
      <c r="A1032" t="s">
        <v>50802</v>
      </c>
      <c r="B1032" t="s">
        <v>50803</v>
      </c>
      <c r="C1032" t="s">
        <v>100070</v>
      </c>
      <c r="D1032" t="s">
        <v>98512</v>
      </c>
      <c r="H1032" t="s">
        <v>39961</v>
      </c>
      <c r="I1032" t="s">
        <v>23189</v>
      </c>
      <c r="J1032" t="s">
        <v>2769</v>
      </c>
      <c r="N1032">
        <v>4</v>
      </c>
      <c r="O1032">
        <v>4</v>
      </c>
      <c r="P1032">
        <v>4</v>
      </c>
      <c r="Q1032" t="s">
        <v>48749</v>
      </c>
      <c r="R1032" t="s">
        <v>48749</v>
      </c>
      <c r="S1032" t="s">
        <v>48749</v>
      </c>
      <c r="T1032" t="s">
        <v>108126</v>
      </c>
      <c r="U1032">
        <v>0</v>
      </c>
      <c r="V1032" t="s">
        <v>108127</v>
      </c>
      <c r="W1032">
        <v>85827000</v>
      </c>
      <c r="X1032">
        <v>9</v>
      </c>
      <c r="Y1032" t="s">
        <v>108128</v>
      </c>
      <c r="Z1032" t="s">
        <v>108129</v>
      </c>
      <c r="AA1032" t="s">
        <v>108130</v>
      </c>
      <c r="AB1032" t="s">
        <v>108131</v>
      </c>
      <c r="AC1032" t="s">
        <v>39960</v>
      </c>
      <c r="AD1032" t="s">
        <v>39960</v>
      </c>
      <c r="AE1032">
        <v>323</v>
      </c>
      <c r="AF1032" t="s">
        <v>39959</v>
      </c>
      <c r="AG1032" t="s">
        <v>39958</v>
      </c>
      <c r="AJ1032" s="4" t="s">
        <v>2766</v>
      </c>
    </row>
    <row r="1033" spans="1:36" x14ac:dyDescent="0.3">
      <c r="A1033" t="s">
        <v>50804</v>
      </c>
      <c r="B1033" t="s">
        <v>50805</v>
      </c>
      <c r="C1033" t="s">
        <v>100071</v>
      </c>
      <c r="D1033" t="s">
        <v>100072</v>
      </c>
      <c r="I1033" t="s">
        <v>39957</v>
      </c>
      <c r="N1033">
        <v>1</v>
      </c>
      <c r="O1033">
        <v>1</v>
      </c>
      <c r="P1033">
        <v>1</v>
      </c>
      <c r="Q1033" t="s">
        <v>76073</v>
      </c>
      <c r="R1033" t="s">
        <v>76073</v>
      </c>
      <c r="S1033" t="s">
        <v>76073</v>
      </c>
      <c r="T1033" t="s">
        <v>108132</v>
      </c>
      <c r="U1033" t="s">
        <v>108133</v>
      </c>
      <c r="V1033" t="s">
        <v>103300</v>
      </c>
      <c r="W1033">
        <v>23948000</v>
      </c>
      <c r="X1033">
        <v>4</v>
      </c>
      <c r="Y1033" t="s">
        <v>108134</v>
      </c>
      <c r="Z1033" t="s">
        <v>108135</v>
      </c>
      <c r="AA1033" t="s">
        <v>108136</v>
      </c>
      <c r="AB1033" t="s">
        <v>108137</v>
      </c>
      <c r="AC1033" t="s">
        <v>39956</v>
      </c>
      <c r="AD1033" t="s">
        <v>39956</v>
      </c>
      <c r="AE1033">
        <v>2653</v>
      </c>
      <c r="AF1033" t="s">
        <v>39955</v>
      </c>
      <c r="AG1033" t="s">
        <v>39954</v>
      </c>
      <c r="AJ1033" s="4" t="s">
        <v>36871</v>
      </c>
    </row>
    <row r="1034" spans="1:36" x14ac:dyDescent="0.3">
      <c r="A1034" t="s">
        <v>50806</v>
      </c>
      <c r="B1034" t="s">
        <v>50807</v>
      </c>
      <c r="C1034" t="s">
        <v>71739</v>
      </c>
      <c r="D1034" t="s">
        <v>100073</v>
      </c>
      <c r="H1034" t="s">
        <v>12513</v>
      </c>
      <c r="J1034" t="s">
        <v>957</v>
      </c>
      <c r="N1034">
        <v>7</v>
      </c>
      <c r="O1034">
        <v>5</v>
      </c>
      <c r="P1034">
        <v>5</v>
      </c>
      <c r="Q1034">
        <v>42</v>
      </c>
      <c r="R1034" t="s">
        <v>76487</v>
      </c>
      <c r="S1034" t="s">
        <v>76487</v>
      </c>
      <c r="T1034" t="s">
        <v>65510</v>
      </c>
      <c r="U1034">
        <v>0</v>
      </c>
      <c r="V1034" t="s">
        <v>108138</v>
      </c>
      <c r="W1034">
        <v>664660000</v>
      </c>
      <c r="X1034">
        <v>36</v>
      </c>
      <c r="Y1034" t="s">
        <v>108139</v>
      </c>
      <c r="Z1034" t="s">
        <v>108140</v>
      </c>
      <c r="AA1034" t="s">
        <v>108141</v>
      </c>
      <c r="AB1034" t="s">
        <v>96758</v>
      </c>
      <c r="AC1034" t="s">
        <v>39953</v>
      </c>
      <c r="AD1034" t="s">
        <v>39953</v>
      </c>
      <c r="AE1034">
        <v>1208</v>
      </c>
      <c r="AF1034" t="s">
        <v>39952</v>
      </c>
      <c r="AG1034" t="s">
        <v>39951</v>
      </c>
      <c r="AJ1034" s="4" t="s">
        <v>12518</v>
      </c>
    </row>
    <row r="1035" spans="1:36" x14ac:dyDescent="0.3">
      <c r="A1035" t="s">
        <v>50808</v>
      </c>
      <c r="B1035" t="s">
        <v>49605</v>
      </c>
      <c r="C1035" t="s">
        <v>100074</v>
      </c>
      <c r="D1035" t="s">
        <v>69695</v>
      </c>
      <c r="H1035" t="s">
        <v>23641</v>
      </c>
      <c r="I1035" t="s">
        <v>23642</v>
      </c>
      <c r="J1035" t="s">
        <v>23643</v>
      </c>
      <c r="K1035" t="s">
        <v>23644</v>
      </c>
      <c r="N1035">
        <v>3</v>
      </c>
      <c r="O1035">
        <v>3</v>
      </c>
      <c r="P1035">
        <v>3</v>
      </c>
      <c r="Q1035" t="s">
        <v>76518</v>
      </c>
      <c r="R1035" t="s">
        <v>76518</v>
      </c>
      <c r="S1035" t="s">
        <v>76518</v>
      </c>
      <c r="T1035" t="s">
        <v>82845</v>
      </c>
      <c r="U1035">
        <v>0</v>
      </c>
      <c r="V1035" t="s">
        <v>108142</v>
      </c>
      <c r="W1035">
        <v>53310000</v>
      </c>
      <c r="X1035">
        <v>3</v>
      </c>
      <c r="Y1035" t="s">
        <v>108143</v>
      </c>
      <c r="Z1035" t="s">
        <v>108144</v>
      </c>
      <c r="AA1035" t="s">
        <v>108145</v>
      </c>
      <c r="AB1035" t="s">
        <v>108146</v>
      </c>
      <c r="AC1035" t="s">
        <v>39950</v>
      </c>
      <c r="AD1035" t="s">
        <v>23646</v>
      </c>
      <c r="AE1035">
        <v>2124</v>
      </c>
      <c r="AF1035" t="s">
        <v>23647</v>
      </c>
      <c r="AG1035" t="s">
        <v>23648</v>
      </c>
      <c r="AH1035" t="s">
        <v>23649</v>
      </c>
      <c r="AJ1035" s="4" t="s">
        <v>23650</v>
      </c>
    </row>
    <row r="1036" spans="1:36" x14ac:dyDescent="0.3">
      <c r="A1036" t="s">
        <v>50809</v>
      </c>
      <c r="B1036" t="s">
        <v>50810</v>
      </c>
      <c r="C1036" t="s">
        <v>84501</v>
      </c>
      <c r="D1036" t="s">
        <v>71859</v>
      </c>
      <c r="N1036">
        <v>2</v>
      </c>
      <c r="O1036">
        <v>2</v>
      </c>
      <c r="P1036">
        <v>2</v>
      </c>
      <c r="Q1036" t="s">
        <v>82151</v>
      </c>
      <c r="R1036" t="s">
        <v>82151</v>
      </c>
      <c r="S1036" t="s">
        <v>82151</v>
      </c>
      <c r="T1036" t="s">
        <v>108147</v>
      </c>
      <c r="U1036" t="s">
        <v>108148</v>
      </c>
      <c r="V1036" t="s">
        <v>108149</v>
      </c>
      <c r="W1036">
        <v>20927000</v>
      </c>
      <c r="X1036">
        <v>5</v>
      </c>
      <c r="Y1036" t="s">
        <v>108150</v>
      </c>
      <c r="Z1036" t="s">
        <v>108151</v>
      </c>
      <c r="AA1036" t="s">
        <v>108152</v>
      </c>
      <c r="AB1036" t="s">
        <v>108153</v>
      </c>
      <c r="AC1036" t="s">
        <v>39949</v>
      </c>
      <c r="AD1036" t="s">
        <v>39949</v>
      </c>
      <c r="AE1036">
        <v>1917</v>
      </c>
      <c r="AF1036" t="s">
        <v>39948</v>
      </c>
      <c r="AG1036" t="s">
        <v>39947</v>
      </c>
      <c r="AJ1036" s="4" t="s">
        <v>36872</v>
      </c>
    </row>
    <row r="1037" spans="1:36" x14ac:dyDescent="0.3">
      <c r="A1037" t="s">
        <v>50811</v>
      </c>
      <c r="B1037" t="s">
        <v>50812</v>
      </c>
      <c r="C1037" t="s">
        <v>100075</v>
      </c>
      <c r="D1037" t="s">
        <v>100076</v>
      </c>
      <c r="I1037" t="s">
        <v>33</v>
      </c>
      <c r="N1037">
        <v>8</v>
      </c>
      <c r="O1037">
        <v>8</v>
      </c>
      <c r="P1037">
        <v>8</v>
      </c>
      <c r="Q1037" t="s">
        <v>80664</v>
      </c>
      <c r="R1037" t="s">
        <v>80664</v>
      </c>
      <c r="S1037" t="s">
        <v>80664</v>
      </c>
      <c r="T1037" t="s">
        <v>108154</v>
      </c>
      <c r="U1037">
        <v>0</v>
      </c>
      <c r="V1037" t="s">
        <v>108155</v>
      </c>
      <c r="W1037">
        <v>207730000</v>
      </c>
      <c r="X1037">
        <v>27</v>
      </c>
      <c r="Y1037" t="s">
        <v>108156</v>
      </c>
      <c r="Z1037" t="s">
        <v>108157</v>
      </c>
      <c r="AA1037" t="s">
        <v>108158</v>
      </c>
      <c r="AB1037" t="s">
        <v>108159</v>
      </c>
      <c r="AC1037" t="s">
        <v>39946</v>
      </c>
      <c r="AD1037" t="s">
        <v>39945</v>
      </c>
      <c r="AE1037">
        <v>2841</v>
      </c>
      <c r="AF1037" t="s">
        <v>39944</v>
      </c>
      <c r="AG1037" t="s">
        <v>39943</v>
      </c>
      <c r="AJ1037" s="4" t="s">
        <v>32510</v>
      </c>
    </row>
    <row r="1038" spans="1:36" x14ac:dyDescent="0.3">
      <c r="A1038" t="s">
        <v>50813</v>
      </c>
      <c r="B1038" t="s">
        <v>50814</v>
      </c>
      <c r="C1038" t="s">
        <v>100077</v>
      </c>
      <c r="D1038" t="s">
        <v>100078</v>
      </c>
      <c r="J1038" t="s">
        <v>150</v>
      </c>
      <c r="N1038">
        <v>3</v>
      </c>
      <c r="O1038">
        <v>3</v>
      </c>
      <c r="P1038">
        <v>3</v>
      </c>
      <c r="Q1038" t="s">
        <v>48558</v>
      </c>
      <c r="R1038" t="s">
        <v>48558</v>
      </c>
      <c r="S1038" t="s">
        <v>48558</v>
      </c>
      <c r="T1038" t="s">
        <v>108160</v>
      </c>
      <c r="U1038">
        <v>0</v>
      </c>
      <c r="V1038" t="s">
        <v>108161</v>
      </c>
      <c r="W1038">
        <v>96368000</v>
      </c>
      <c r="X1038">
        <v>15</v>
      </c>
      <c r="Y1038" t="s">
        <v>108162</v>
      </c>
      <c r="Z1038" t="s">
        <v>108163</v>
      </c>
      <c r="AA1038" t="s">
        <v>108164</v>
      </c>
      <c r="AB1038" t="s">
        <v>108165</v>
      </c>
      <c r="AC1038" t="s">
        <v>39942</v>
      </c>
      <c r="AD1038" t="s">
        <v>39942</v>
      </c>
      <c r="AE1038">
        <v>2665</v>
      </c>
      <c r="AF1038" t="s">
        <v>39941</v>
      </c>
      <c r="AG1038" t="s">
        <v>39940</v>
      </c>
      <c r="AJ1038" s="4" t="s">
        <v>30196</v>
      </c>
    </row>
    <row r="1039" spans="1:36" x14ac:dyDescent="0.3">
      <c r="A1039" t="s">
        <v>50815</v>
      </c>
      <c r="B1039" t="s">
        <v>50816</v>
      </c>
      <c r="C1039" t="s">
        <v>100079</v>
      </c>
      <c r="D1039" t="s">
        <v>100080</v>
      </c>
      <c r="H1039" t="s">
        <v>6621</v>
      </c>
      <c r="I1039" t="s">
        <v>6622</v>
      </c>
      <c r="J1039" t="s">
        <v>6623</v>
      </c>
      <c r="K1039" t="s">
        <v>6624</v>
      </c>
      <c r="N1039">
        <v>24</v>
      </c>
      <c r="O1039">
        <v>24</v>
      </c>
      <c r="P1039">
        <v>24</v>
      </c>
      <c r="Q1039" t="s">
        <v>76189</v>
      </c>
      <c r="R1039" t="s">
        <v>76189</v>
      </c>
      <c r="S1039" t="s">
        <v>76189</v>
      </c>
      <c r="T1039" t="s">
        <v>84775</v>
      </c>
      <c r="U1039">
        <v>0</v>
      </c>
      <c r="V1039" t="s">
        <v>108166</v>
      </c>
      <c r="W1039">
        <v>3486100000</v>
      </c>
      <c r="X1039">
        <v>168</v>
      </c>
      <c r="Y1039" t="s">
        <v>108167</v>
      </c>
      <c r="Z1039" t="s">
        <v>108168</v>
      </c>
      <c r="AA1039" t="s">
        <v>108169</v>
      </c>
      <c r="AB1039" t="s">
        <v>108170</v>
      </c>
      <c r="AC1039" t="s">
        <v>6625</v>
      </c>
      <c r="AD1039" t="s">
        <v>6626</v>
      </c>
      <c r="AE1039">
        <v>659</v>
      </c>
      <c r="AF1039" t="s">
        <v>6627</v>
      </c>
      <c r="AG1039" t="s">
        <v>6628</v>
      </c>
      <c r="AH1039" t="s">
        <v>6629</v>
      </c>
      <c r="AJ1039" s="4" t="s">
        <v>6630</v>
      </c>
    </row>
    <row r="1040" spans="1:36" x14ac:dyDescent="0.3">
      <c r="A1040" t="s">
        <v>50817</v>
      </c>
      <c r="B1040" t="s">
        <v>50818</v>
      </c>
      <c r="C1040" t="s">
        <v>100081</v>
      </c>
      <c r="D1040" t="s">
        <v>100082</v>
      </c>
      <c r="H1040" t="s">
        <v>493</v>
      </c>
      <c r="I1040" t="s">
        <v>18548</v>
      </c>
      <c r="J1040" t="s">
        <v>39939</v>
      </c>
      <c r="N1040">
        <v>3</v>
      </c>
      <c r="O1040">
        <v>3</v>
      </c>
      <c r="P1040">
        <v>3</v>
      </c>
      <c r="Q1040" t="s">
        <v>76511</v>
      </c>
      <c r="R1040" t="s">
        <v>76511</v>
      </c>
      <c r="S1040" t="s">
        <v>76511</v>
      </c>
      <c r="T1040" t="s">
        <v>108171</v>
      </c>
      <c r="U1040">
        <v>0</v>
      </c>
      <c r="V1040" t="s">
        <v>108172</v>
      </c>
      <c r="W1040">
        <v>57439000</v>
      </c>
      <c r="X1040">
        <v>5</v>
      </c>
      <c r="Y1040" t="s">
        <v>108173</v>
      </c>
      <c r="Z1040" t="s">
        <v>108174</v>
      </c>
      <c r="AA1040" t="s">
        <v>108175</v>
      </c>
      <c r="AB1040" t="s">
        <v>108176</v>
      </c>
      <c r="AC1040" t="s">
        <v>39938</v>
      </c>
      <c r="AD1040" t="s">
        <v>39937</v>
      </c>
      <c r="AE1040">
        <v>1642</v>
      </c>
      <c r="AF1040" t="s">
        <v>39936</v>
      </c>
      <c r="AG1040" t="s">
        <v>39935</v>
      </c>
      <c r="AJ1040" s="4" t="s">
        <v>17382</v>
      </c>
    </row>
    <row r="1041" spans="1:36" x14ac:dyDescent="0.3">
      <c r="A1041" t="s">
        <v>50819</v>
      </c>
      <c r="B1041" t="s">
        <v>50820</v>
      </c>
      <c r="C1041" t="s">
        <v>100083</v>
      </c>
      <c r="D1041" t="s">
        <v>50909</v>
      </c>
      <c r="H1041" t="s">
        <v>14047</v>
      </c>
      <c r="I1041" t="s">
        <v>14048</v>
      </c>
      <c r="J1041" t="s">
        <v>14049</v>
      </c>
      <c r="N1041">
        <v>14</v>
      </c>
      <c r="O1041">
        <v>1</v>
      </c>
      <c r="P1041">
        <v>1</v>
      </c>
      <c r="Q1041" t="s">
        <v>80784</v>
      </c>
      <c r="R1041" t="s">
        <v>48478</v>
      </c>
      <c r="S1041" t="s">
        <v>48478</v>
      </c>
      <c r="T1041" t="s">
        <v>87297</v>
      </c>
      <c r="U1041">
        <v>0</v>
      </c>
      <c r="V1041" t="s">
        <v>108177</v>
      </c>
      <c r="W1041">
        <v>2165100000</v>
      </c>
      <c r="X1041">
        <v>80</v>
      </c>
      <c r="Y1041" t="s">
        <v>108178</v>
      </c>
      <c r="Z1041" t="s">
        <v>108179</v>
      </c>
      <c r="AA1041" t="s">
        <v>108180</v>
      </c>
      <c r="AB1041" t="s">
        <v>108181</v>
      </c>
      <c r="AC1041" t="s">
        <v>14050</v>
      </c>
      <c r="AD1041" t="s">
        <v>14050</v>
      </c>
      <c r="AE1041">
        <v>1355</v>
      </c>
      <c r="AF1041" t="s">
        <v>14051</v>
      </c>
      <c r="AG1041" t="s">
        <v>14052</v>
      </c>
      <c r="AH1041" t="s">
        <v>14053</v>
      </c>
      <c r="AJ1041" s="4" t="s">
        <v>14054</v>
      </c>
    </row>
    <row r="1042" spans="1:36" x14ac:dyDescent="0.3">
      <c r="A1042" t="s">
        <v>50821</v>
      </c>
      <c r="B1042" t="s">
        <v>50822</v>
      </c>
      <c r="C1042" t="s">
        <v>100084</v>
      </c>
      <c r="D1042" t="s">
        <v>100085</v>
      </c>
      <c r="H1042" t="s">
        <v>13561</v>
      </c>
      <c r="I1042" t="s">
        <v>11001</v>
      </c>
      <c r="J1042" t="s">
        <v>13562</v>
      </c>
      <c r="K1042" t="s">
        <v>1380</v>
      </c>
      <c r="N1042">
        <v>11</v>
      </c>
      <c r="O1042">
        <v>11</v>
      </c>
      <c r="P1042">
        <v>11</v>
      </c>
      <c r="Q1042">
        <v>38</v>
      </c>
      <c r="R1042">
        <v>38</v>
      </c>
      <c r="S1042">
        <v>38</v>
      </c>
      <c r="T1042" t="s">
        <v>81062</v>
      </c>
      <c r="U1042">
        <v>0</v>
      </c>
      <c r="V1042" t="s">
        <v>108182</v>
      </c>
      <c r="W1042">
        <v>2168200000</v>
      </c>
      <c r="X1042">
        <v>62</v>
      </c>
      <c r="Y1042" t="s">
        <v>108183</v>
      </c>
      <c r="Z1042" t="s">
        <v>108184</v>
      </c>
      <c r="AA1042" t="s">
        <v>108185</v>
      </c>
      <c r="AB1042" t="s">
        <v>108186</v>
      </c>
      <c r="AC1042" t="s">
        <v>39934</v>
      </c>
      <c r="AD1042" t="s">
        <v>39934</v>
      </c>
      <c r="AE1042">
        <v>1307</v>
      </c>
      <c r="AF1042" t="s">
        <v>13564</v>
      </c>
      <c r="AG1042" t="s">
        <v>13565</v>
      </c>
      <c r="AH1042" t="s">
        <v>13566</v>
      </c>
      <c r="AJ1042" s="4" t="s">
        <v>13567</v>
      </c>
    </row>
    <row r="1043" spans="1:36" x14ac:dyDescent="0.3">
      <c r="A1043" t="s">
        <v>50823</v>
      </c>
      <c r="B1043" t="s">
        <v>50824</v>
      </c>
      <c r="C1043" t="s">
        <v>100086</v>
      </c>
      <c r="D1043" t="s">
        <v>100087</v>
      </c>
      <c r="H1043" t="s">
        <v>4196</v>
      </c>
      <c r="I1043" t="s">
        <v>9229</v>
      </c>
      <c r="J1043" t="s">
        <v>9230</v>
      </c>
      <c r="K1043" t="s">
        <v>9231</v>
      </c>
      <c r="N1043">
        <v>19</v>
      </c>
      <c r="O1043">
        <v>19</v>
      </c>
      <c r="P1043">
        <v>19</v>
      </c>
      <c r="Q1043" t="s">
        <v>82750</v>
      </c>
      <c r="R1043" t="s">
        <v>82750</v>
      </c>
      <c r="S1043" t="s">
        <v>82750</v>
      </c>
      <c r="T1043" t="s">
        <v>86242</v>
      </c>
      <c r="U1043">
        <v>0</v>
      </c>
      <c r="V1043" t="s">
        <v>108187</v>
      </c>
      <c r="W1043">
        <v>4487200000</v>
      </c>
      <c r="X1043">
        <v>139</v>
      </c>
      <c r="Y1043" t="s">
        <v>108188</v>
      </c>
      <c r="Z1043" t="s">
        <v>108189</v>
      </c>
      <c r="AA1043" t="s">
        <v>108190</v>
      </c>
      <c r="AB1043" t="s">
        <v>108191</v>
      </c>
      <c r="AC1043" t="s">
        <v>39933</v>
      </c>
      <c r="AD1043" t="s">
        <v>39932</v>
      </c>
      <c r="AE1043">
        <v>898</v>
      </c>
      <c r="AF1043" t="s">
        <v>9234</v>
      </c>
      <c r="AG1043" t="s">
        <v>9235</v>
      </c>
      <c r="AH1043" t="s">
        <v>9236</v>
      </c>
      <c r="AI1043" t="s">
        <v>9237</v>
      </c>
      <c r="AJ1043" s="4" t="s">
        <v>9238</v>
      </c>
    </row>
    <row r="1044" spans="1:36" x14ac:dyDescent="0.3">
      <c r="A1044" t="s">
        <v>50393</v>
      </c>
      <c r="B1044" t="s">
        <v>50825</v>
      </c>
      <c r="C1044" t="s">
        <v>100088</v>
      </c>
      <c r="D1044" t="s">
        <v>100089</v>
      </c>
      <c r="H1044" t="s">
        <v>27017</v>
      </c>
      <c r="I1044" t="s">
        <v>27018</v>
      </c>
      <c r="J1044" t="s">
        <v>27019</v>
      </c>
      <c r="N1044">
        <v>3</v>
      </c>
      <c r="O1044">
        <v>3</v>
      </c>
      <c r="P1044">
        <v>3</v>
      </c>
      <c r="Q1044" t="s">
        <v>53588</v>
      </c>
      <c r="R1044" t="s">
        <v>53588</v>
      </c>
      <c r="S1044" t="s">
        <v>53588</v>
      </c>
      <c r="T1044" t="s">
        <v>84178</v>
      </c>
      <c r="U1044">
        <v>0</v>
      </c>
      <c r="V1044" t="s">
        <v>108192</v>
      </c>
      <c r="W1044">
        <v>44817000</v>
      </c>
      <c r="X1044">
        <v>10</v>
      </c>
      <c r="Y1044" t="s">
        <v>108193</v>
      </c>
      <c r="Z1044" t="s">
        <v>108194</v>
      </c>
      <c r="AA1044" t="s">
        <v>108195</v>
      </c>
      <c r="AB1044" t="s">
        <v>108196</v>
      </c>
      <c r="AC1044" t="s">
        <v>39931</v>
      </c>
      <c r="AD1044" t="s">
        <v>39930</v>
      </c>
      <c r="AE1044">
        <v>2403</v>
      </c>
      <c r="AF1044" t="s">
        <v>27022</v>
      </c>
      <c r="AG1044" t="s">
        <v>27023</v>
      </c>
      <c r="AH1044" t="s">
        <v>27024</v>
      </c>
      <c r="AJ1044" s="4" t="s">
        <v>27025</v>
      </c>
    </row>
    <row r="1045" spans="1:36" x14ac:dyDescent="0.3">
      <c r="A1045" t="s">
        <v>50826</v>
      </c>
      <c r="B1045" t="s">
        <v>50827</v>
      </c>
      <c r="C1045" t="s">
        <v>54583</v>
      </c>
      <c r="D1045" t="s">
        <v>100090</v>
      </c>
      <c r="H1045" t="s">
        <v>24387</v>
      </c>
      <c r="I1045" t="s">
        <v>24388</v>
      </c>
      <c r="J1045" t="s">
        <v>24389</v>
      </c>
      <c r="N1045">
        <v>2</v>
      </c>
      <c r="O1045">
        <v>2</v>
      </c>
      <c r="P1045">
        <v>2</v>
      </c>
      <c r="Q1045" t="s">
        <v>81998</v>
      </c>
      <c r="R1045" t="s">
        <v>81998</v>
      </c>
      <c r="S1045" t="s">
        <v>81998</v>
      </c>
      <c r="T1045" t="s">
        <v>92606</v>
      </c>
      <c r="U1045">
        <v>0</v>
      </c>
      <c r="V1045" t="s">
        <v>108197</v>
      </c>
      <c r="W1045">
        <v>27540000</v>
      </c>
      <c r="X1045">
        <v>8</v>
      </c>
      <c r="Y1045" t="s">
        <v>108198</v>
      </c>
      <c r="Z1045" t="s">
        <v>108199</v>
      </c>
      <c r="AA1045" t="s">
        <v>108200</v>
      </c>
      <c r="AB1045" t="s">
        <v>108201</v>
      </c>
      <c r="AC1045" t="s">
        <v>24390</v>
      </c>
      <c r="AD1045" t="s">
        <v>24390</v>
      </c>
      <c r="AE1045">
        <v>2185</v>
      </c>
      <c r="AF1045" t="s">
        <v>24392</v>
      </c>
      <c r="AG1045" t="s">
        <v>24393</v>
      </c>
      <c r="AH1045" t="s">
        <v>24394</v>
      </c>
      <c r="AJ1045" s="4" t="s">
        <v>24395</v>
      </c>
    </row>
    <row r="1046" spans="1:36" x14ac:dyDescent="0.3">
      <c r="A1046" t="s">
        <v>50828</v>
      </c>
      <c r="B1046" t="s">
        <v>50829</v>
      </c>
      <c r="C1046" t="s">
        <v>100091</v>
      </c>
      <c r="D1046" t="s">
        <v>100092</v>
      </c>
      <c r="H1046" t="s">
        <v>1172</v>
      </c>
      <c r="I1046" t="s">
        <v>1173</v>
      </c>
      <c r="J1046" t="s">
        <v>1174</v>
      </c>
      <c r="K1046" t="s">
        <v>1175</v>
      </c>
      <c r="N1046">
        <v>2</v>
      </c>
      <c r="O1046">
        <v>2</v>
      </c>
      <c r="P1046">
        <v>2</v>
      </c>
      <c r="Q1046" t="s">
        <v>76597</v>
      </c>
      <c r="R1046" t="s">
        <v>76597</v>
      </c>
      <c r="S1046" t="s">
        <v>76597</v>
      </c>
      <c r="T1046" t="s">
        <v>83401</v>
      </c>
      <c r="U1046">
        <v>0</v>
      </c>
      <c r="V1046" t="s">
        <v>108202</v>
      </c>
      <c r="W1046">
        <v>42709000</v>
      </c>
      <c r="X1046">
        <v>11</v>
      </c>
      <c r="Y1046" t="s">
        <v>108203</v>
      </c>
      <c r="Z1046" t="s">
        <v>108204</v>
      </c>
      <c r="AA1046" t="s">
        <v>108205</v>
      </c>
      <c r="AB1046" t="s">
        <v>108206</v>
      </c>
      <c r="AC1046" t="s">
        <v>39929</v>
      </c>
      <c r="AD1046" t="s">
        <v>39929</v>
      </c>
      <c r="AE1046">
        <v>193</v>
      </c>
      <c r="AF1046" t="s">
        <v>1178</v>
      </c>
      <c r="AG1046" t="s">
        <v>1179</v>
      </c>
      <c r="AH1046" t="s">
        <v>1180</v>
      </c>
      <c r="AJ1046" s="4" t="s">
        <v>1181</v>
      </c>
    </row>
    <row r="1047" spans="1:36" x14ac:dyDescent="0.3">
      <c r="A1047" t="s">
        <v>50830</v>
      </c>
      <c r="B1047" t="s">
        <v>50831</v>
      </c>
      <c r="C1047" t="s">
        <v>100093</v>
      </c>
      <c r="D1047" t="s">
        <v>59761</v>
      </c>
      <c r="H1047" t="s">
        <v>3099</v>
      </c>
      <c r="I1047" t="s">
        <v>3205</v>
      </c>
      <c r="J1047" t="s">
        <v>150</v>
      </c>
      <c r="N1047">
        <v>1</v>
      </c>
      <c r="O1047">
        <v>1</v>
      </c>
      <c r="P1047">
        <v>1</v>
      </c>
      <c r="Q1047" t="s">
        <v>76128</v>
      </c>
      <c r="R1047" t="s">
        <v>76128</v>
      </c>
      <c r="S1047" t="s">
        <v>76128</v>
      </c>
      <c r="T1047" t="s">
        <v>84938</v>
      </c>
      <c r="U1047" t="s">
        <v>108207</v>
      </c>
      <c r="V1047" t="s">
        <v>103421</v>
      </c>
      <c r="W1047">
        <v>5785600</v>
      </c>
      <c r="X1047">
        <v>4</v>
      </c>
      <c r="Y1047" t="s">
        <v>108208</v>
      </c>
      <c r="Z1047" t="s">
        <v>108209</v>
      </c>
      <c r="AA1047" t="s">
        <v>108210</v>
      </c>
      <c r="AB1047" t="s">
        <v>108211</v>
      </c>
      <c r="AC1047" t="s">
        <v>39928</v>
      </c>
      <c r="AD1047" t="s">
        <v>39928</v>
      </c>
      <c r="AE1047">
        <v>917</v>
      </c>
      <c r="AF1047" t="s">
        <v>9430</v>
      </c>
      <c r="AG1047" t="s">
        <v>9431</v>
      </c>
      <c r="AJ1047" s="4" t="s">
        <v>9432</v>
      </c>
    </row>
    <row r="1048" spans="1:36" x14ac:dyDescent="0.3">
      <c r="A1048" t="s">
        <v>50832</v>
      </c>
      <c r="B1048" t="s">
        <v>50833</v>
      </c>
      <c r="C1048" t="s">
        <v>100094</v>
      </c>
      <c r="D1048" t="s">
        <v>74373</v>
      </c>
      <c r="I1048" t="s">
        <v>11813</v>
      </c>
      <c r="N1048">
        <v>2</v>
      </c>
      <c r="O1048">
        <v>2</v>
      </c>
      <c r="P1048">
        <v>2</v>
      </c>
      <c r="Q1048" t="s">
        <v>48391</v>
      </c>
      <c r="R1048" t="s">
        <v>48391</v>
      </c>
      <c r="S1048" t="s">
        <v>48391</v>
      </c>
      <c r="T1048" t="s">
        <v>108212</v>
      </c>
      <c r="U1048">
        <v>0</v>
      </c>
      <c r="V1048" t="s">
        <v>108213</v>
      </c>
      <c r="W1048">
        <v>59976000</v>
      </c>
      <c r="X1048">
        <v>5</v>
      </c>
      <c r="Y1048" t="s">
        <v>108214</v>
      </c>
      <c r="Z1048" t="s">
        <v>108215</v>
      </c>
      <c r="AA1048" t="s">
        <v>108216</v>
      </c>
      <c r="AB1048" t="s">
        <v>108217</v>
      </c>
      <c r="AC1048" t="s">
        <v>39927</v>
      </c>
      <c r="AD1048" t="s">
        <v>39927</v>
      </c>
      <c r="AE1048">
        <v>1958</v>
      </c>
      <c r="AF1048" t="s">
        <v>39926</v>
      </c>
      <c r="AG1048" t="s">
        <v>39925</v>
      </c>
      <c r="AJ1048" s="4" t="s">
        <v>21335</v>
      </c>
    </row>
    <row r="1049" spans="1:36" x14ac:dyDescent="0.3">
      <c r="A1049" t="s">
        <v>50834</v>
      </c>
      <c r="B1049" t="s">
        <v>50835</v>
      </c>
      <c r="C1049" t="s">
        <v>56310</v>
      </c>
      <c r="D1049" t="s">
        <v>100095</v>
      </c>
      <c r="H1049" t="s">
        <v>33961</v>
      </c>
      <c r="J1049" t="s">
        <v>694</v>
      </c>
      <c r="N1049">
        <v>3</v>
      </c>
      <c r="O1049">
        <v>3</v>
      </c>
      <c r="P1049">
        <v>3</v>
      </c>
      <c r="Q1049" t="s">
        <v>79311</v>
      </c>
      <c r="R1049" t="s">
        <v>79311</v>
      </c>
      <c r="S1049" t="s">
        <v>79311</v>
      </c>
      <c r="T1049" t="s">
        <v>81525</v>
      </c>
      <c r="U1049">
        <v>0</v>
      </c>
      <c r="V1049" t="s">
        <v>108218</v>
      </c>
      <c r="W1049">
        <v>80490000</v>
      </c>
      <c r="X1049">
        <v>11</v>
      </c>
      <c r="Y1049" t="s">
        <v>108219</v>
      </c>
      <c r="Z1049" t="s">
        <v>108220</v>
      </c>
      <c r="AA1049" t="s">
        <v>108221</v>
      </c>
      <c r="AB1049" t="s">
        <v>108222</v>
      </c>
      <c r="AC1049" t="s">
        <v>33962</v>
      </c>
      <c r="AD1049" t="s">
        <v>33963</v>
      </c>
      <c r="AE1049">
        <v>2970</v>
      </c>
      <c r="AF1049" t="s">
        <v>33964</v>
      </c>
      <c r="AG1049" t="s">
        <v>33965</v>
      </c>
      <c r="AH1049" t="s">
        <v>33966</v>
      </c>
      <c r="AJ1049" s="4" t="s">
        <v>33967</v>
      </c>
    </row>
    <row r="1050" spans="1:36" x14ac:dyDescent="0.3">
      <c r="A1050" t="s">
        <v>50836</v>
      </c>
      <c r="B1050" t="s">
        <v>50837</v>
      </c>
      <c r="C1050" t="s">
        <v>68852</v>
      </c>
      <c r="D1050" t="s">
        <v>100096</v>
      </c>
      <c r="H1050" t="s">
        <v>31914</v>
      </c>
      <c r="I1050" t="s">
        <v>31915</v>
      </c>
      <c r="J1050" t="s">
        <v>31916</v>
      </c>
      <c r="K1050" t="s">
        <v>12205</v>
      </c>
      <c r="N1050">
        <v>3</v>
      </c>
      <c r="O1050">
        <v>3</v>
      </c>
      <c r="P1050">
        <v>3</v>
      </c>
      <c r="Q1050" t="s">
        <v>77564</v>
      </c>
      <c r="R1050" t="s">
        <v>77564</v>
      </c>
      <c r="S1050" t="s">
        <v>77564</v>
      </c>
      <c r="T1050" t="s">
        <v>79291</v>
      </c>
      <c r="U1050">
        <v>0</v>
      </c>
      <c r="V1050" t="s">
        <v>108223</v>
      </c>
      <c r="W1050">
        <v>269480000</v>
      </c>
      <c r="X1050">
        <v>18</v>
      </c>
      <c r="Y1050" t="s">
        <v>108224</v>
      </c>
      <c r="Z1050" t="s">
        <v>108225</v>
      </c>
      <c r="AA1050" t="s">
        <v>108226</v>
      </c>
      <c r="AB1050" t="s">
        <v>108227</v>
      </c>
      <c r="AC1050" t="s">
        <v>39924</v>
      </c>
      <c r="AD1050" t="s">
        <v>39924</v>
      </c>
      <c r="AE1050">
        <v>2793</v>
      </c>
      <c r="AF1050" t="s">
        <v>31919</v>
      </c>
      <c r="AG1050" t="s">
        <v>31920</v>
      </c>
      <c r="AH1050" t="s">
        <v>31921</v>
      </c>
      <c r="AJ1050" s="4" t="s">
        <v>31922</v>
      </c>
    </row>
    <row r="1051" spans="1:36" x14ac:dyDescent="0.3">
      <c r="A1051" t="s">
        <v>50838</v>
      </c>
      <c r="B1051" t="s">
        <v>50839</v>
      </c>
      <c r="C1051" t="s">
        <v>53234</v>
      </c>
      <c r="D1051" t="s">
        <v>100097</v>
      </c>
      <c r="H1051" t="s">
        <v>23383</v>
      </c>
      <c r="N1051">
        <v>3</v>
      </c>
      <c r="O1051">
        <v>3</v>
      </c>
      <c r="P1051">
        <v>3</v>
      </c>
      <c r="Q1051" t="s">
        <v>76627</v>
      </c>
      <c r="R1051" t="s">
        <v>76627</v>
      </c>
      <c r="S1051" t="s">
        <v>76627</v>
      </c>
      <c r="T1051" t="s">
        <v>108228</v>
      </c>
      <c r="U1051">
        <v>0</v>
      </c>
      <c r="V1051" t="s">
        <v>108229</v>
      </c>
      <c r="W1051">
        <v>63958000</v>
      </c>
      <c r="X1051">
        <v>8</v>
      </c>
      <c r="Y1051" t="s">
        <v>108230</v>
      </c>
      <c r="Z1051" t="s">
        <v>108231</v>
      </c>
      <c r="AA1051" t="s">
        <v>108232</v>
      </c>
      <c r="AB1051" t="s">
        <v>108233</v>
      </c>
      <c r="AC1051" t="s">
        <v>39923</v>
      </c>
      <c r="AD1051" t="s">
        <v>39922</v>
      </c>
      <c r="AE1051">
        <v>2684</v>
      </c>
      <c r="AF1051" t="s">
        <v>39921</v>
      </c>
      <c r="AG1051" t="s">
        <v>39920</v>
      </c>
      <c r="AJ1051" s="4" t="s">
        <v>30515</v>
      </c>
    </row>
    <row r="1052" spans="1:36" x14ac:dyDescent="0.3">
      <c r="A1052" t="s">
        <v>50840</v>
      </c>
      <c r="B1052" t="s">
        <v>50841</v>
      </c>
      <c r="C1052" t="s">
        <v>100098</v>
      </c>
      <c r="D1052" t="s">
        <v>100099</v>
      </c>
      <c r="H1052" t="s">
        <v>28761</v>
      </c>
      <c r="J1052" t="s">
        <v>28762</v>
      </c>
      <c r="K1052" t="s">
        <v>15855</v>
      </c>
      <c r="N1052">
        <v>1</v>
      </c>
      <c r="O1052">
        <v>1</v>
      </c>
      <c r="P1052">
        <v>1</v>
      </c>
      <c r="Q1052" t="s">
        <v>83749</v>
      </c>
      <c r="R1052" t="s">
        <v>83749</v>
      </c>
      <c r="S1052" t="s">
        <v>83749</v>
      </c>
      <c r="T1052" t="s">
        <v>90710</v>
      </c>
      <c r="U1052" t="s">
        <v>108234</v>
      </c>
      <c r="V1052" t="s">
        <v>108235</v>
      </c>
      <c r="W1052">
        <v>11869000</v>
      </c>
      <c r="X1052">
        <v>1</v>
      </c>
      <c r="Y1052" t="s">
        <v>108236</v>
      </c>
      <c r="Z1052" t="s">
        <v>108237</v>
      </c>
      <c r="AA1052" t="s">
        <v>108238</v>
      </c>
      <c r="AB1052" t="s">
        <v>108239</v>
      </c>
      <c r="AC1052" t="s">
        <v>39919</v>
      </c>
      <c r="AD1052" t="s">
        <v>39919</v>
      </c>
      <c r="AE1052">
        <v>2567</v>
      </c>
      <c r="AF1052" t="s">
        <v>28765</v>
      </c>
      <c r="AG1052" t="s">
        <v>28766</v>
      </c>
      <c r="AH1052" t="s">
        <v>28767</v>
      </c>
      <c r="AI1052" t="s">
        <v>28768</v>
      </c>
      <c r="AJ1052" s="4" t="s">
        <v>28769</v>
      </c>
    </row>
    <row r="1053" spans="1:36" x14ac:dyDescent="0.3">
      <c r="A1053" t="s">
        <v>50842</v>
      </c>
      <c r="B1053" t="s">
        <v>50843</v>
      </c>
      <c r="C1053" t="s">
        <v>100100</v>
      </c>
      <c r="D1053" t="s">
        <v>100101</v>
      </c>
      <c r="H1053" t="s">
        <v>11588</v>
      </c>
      <c r="I1053" t="s">
        <v>11589</v>
      </c>
      <c r="J1053" t="s">
        <v>11590</v>
      </c>
      <c r="N1053">
        <v>4</v>
      </c>
      <c r="O1053">
        <v>4</v>
      </c>
      <c r="P1053">
        <v>4</v>
      </c>
      <c r="Q1053" t="s">
        <v>76107</v>
      </c>
      <c r="R1053" t="s">
        <v>76107</v>
      </c>
      <c r="S1053" t="s">
        <v>76107</v>
      </c>
      <c r="T1053" t="s">
        <v>78501</v>
      </c>
      <c r="U1053">
        <v>0</v>
      </c>
      <c r="V1053" t="s">
        <v>108240</v>
      </c>
      <c r="W1053">
        <v>62992000</v>
      </c>
      <c r="X1053">
        <v>12</v>
      </c>
      <c r="Y1053" t="s">
        <v>108241</v>
      </c>
      <c r="Z1053" t="s">
        <v>108242</v>
      </c>
      <c r="AA1053" t="s">
        <v>108243</v>
      </c>
      <c r="AB1053" t="s">
        <v>108244</v>
      </c>
      <c r="AC1053" t="s">
        <v>11591</v>
      </c>
      <c r="AD1053" t="s">
        <v>11592</v>
      </c>
      <c r="AE1053">
        <v>1121</v>
      </c>
      <c r="AF1053" t="s">
        <v>11593</v>
      </c>
      <c r="AG1053" t="s">
        <v>11594</v>
      </c>
      <c r="AH1053" t="s">
        <v>11595</v>
      </c>
      <c r="AJ1053" s="4" t="s">
        <v>11596</v>
      </c>
    </row>
    <row r="1054" spans="1:36" x14ac:dyDescent="0.3">
      <c r="A1054" t="s">
        <v>50844</v>
      </c>
      <c r="B1054" t="s">
        <v>50845</v>
      </c>
      <c r="C1054" t="s">
        <v>53889</v>
      </c>
      <c r="D1054" t="s">
        <v>100102</v>
      </c>
      <c r="H1054" t="s">
        <v>11266</v>
      </c>
      <c r="I1054" t="s">
        <v>14504</v>
      </c>
      <c r="J1054" t="s">
        <v>14505</v>
      </c>
      <c r="N1054">
        <v>2</v>
      </c>
      <c r="O1054">
        <v>2</v>
      </c>
      <c r="P1054">
        <v>2</v>
      </c>
      <c r="Q1054" t="s">
        <v>77347</v>
      </c>
      <c r="R1054" t="s">
        <v>77347</v>
      </c>
      <c r="S1054" t="s">
        <v>77347</v>
      </c>
      <c r="T1054" t="s">
        <v>84071</v>
      </c>
      <c r="U1054">
        <v>0</v>
      </c>
      <c r="V1054" t="s">
        <v>108245</v>
      </c>
      <c r="W1054">
        <v>25754000</v>
      </c>
      <c r="X1054">
        <v>8</v>
      </c>
      <c r="Y1054" t="s">
        <v>108246</v>
      </c>
      <c r="Z1054" t="s">
        <v>108247</v>
      </c>
      <c r="AA1054" t="s">
        <v>108248</v>
      </c>
      <c r="AB1054" t="s">
        <v>108249</v>
      </c>
      <c r="AC1054" t="s">
        <v>14506</v>
      </c>
      <c r="AD1054" t="s">
        <v>14506</v>
      </c>
      <c r="AE1054">
        <v>1396</v>
      </c>
      <c r="AF1054" t="s">
        <v>14507</v>
      </c>
      <c r="AG1054" t="s">
        <v>14508</v>
      </c>
      <c r="AH1054" t="s">
        <v>14509</v>
      </c>
      <c r="AJ1054" s="4" t="s">
        <v>14510</v>
      </c>
    </row>
    <row r="1055" spans="1:36" x14ac:dyDescent="0.3">
      <c r="A1055" t="s">
        <v>50846</v>
      </c>
      <c r="B1055" t="s">
        <v>50847</v>
      </c>
      <c r="C1055" t="s">
        <v>100103</v>
      </c>
      <c r="D1055" t="s">
        <v>55047</v>
      </c>
      <c r="H1055" t="s">
        <v>34525</v>
      </c>
      <c r="I1055" t="s">
        <v>34526</v>
      </c>
      <c r="J1055" t="s">
        <v>34527</v>
      </c>
      <c r="K1055" t="s">
        <v>65</v>
      </c>
      <c r="N1055">
        <v>4</v>
      </c>
      <c r="O1055">
        <v>4</v>
      </c>
      <c r="P1055">
        <v>4</v>
      </c>
      <c r="Q1055">
        <v>8</v>
      </c>
      <c r="R1055">
        <v>8</v>
      </c>
      <c r="S1055">
        <v>8</v>
      </c>
      <c r="T1055" t="s">
        <v>84569</v>
      </c>
      <c r="U1055">
        <v>0</v>
      </c>
      <c r="V1055" t="s">
        <v>108250</v>
      </c>
      <c r="W1055">
        <v>80828000</v>
      </c>
      <c r="X1055">
        <v>10</v>
      </c>
      <c r="Y1055" t="s">
        <v>108251</v>
      </c>
      <c r="Z1055" t="s">
        <v>108252</v>
      </c>
      <c r="AA1055" t="s">
        <v>108253</v>
      </c>
      <c r="AB1055" t="s">
        <v>108254</v>
      </c>
      <c r="AC1055" t="s">
        <v>34528</v>
      </c>
      <c r="AD1055" t="s">
        <v>34528</v>
      </c>
      <c r="AE1055">
        <v>3018</v>
      </c>
      <c r="AF1055" t="s">
        <v>34529</v>
      </c>
      <c r="AG1055" t="s">
        <v>34530</v>
      </c>
      <c r="AH1055" t="s">
        <v>34531</v>
      </c>
      <c r="AJ1055" s="4" t="s">
        <v>34532</v>
      </c>
    </row>
    <row r="1056" spans="1:36" x14ac:dyDescent="0.3">
      <c r="A1056" t="s">
        <v>50848</v>
      </c>
      <c r="B1056" t="s">
        <v>50849</v>
      </c>
      <c r="C1056" t="s">
        <v>100104</v>
      </c>
      <c r="D1056" t="s">
        <v>100105</v>
      </c>
      <c r="H1056" t="s">
        <v>39918</v>
      </c>
      <c r="I1056" t="s">
        <v>39917</v>
      </c>
      <c r="J1056" t="s">
        <v>39916</v>
      </c>
      <c r="N1056">
        <v>3</v>
      </c>
      <c r="O1056">
        <v>3</v>
      </c>
      <c r="P1056">
        <v>3</v>
      </c>
      <c r="Q1056" t="s">
        <v>76177</v>
      </c>
      <c r="R1056" t="s">
        <v>76177</v>
      </c>
      <c r="S1056" t="s">
        <v>76177</v>
      </c>
      <c r="T1056" t="s">
        <v>108255</v>
      </c>
      <c r="U1056" t="s">
        <v>108256</v>
      </c>
      <c r="V1056" t="s">
        <v>108257</v>
      </c>
      <c r="W1056">
        <v>56433000</v>
      </c>
      <c r="X1056">
        <v>11</v>
      </c>
      <c r="Y1056" t="s">
        <v>108258</v>
      </c>
      <c r="Z1056" t="s">
        <v>108259</v>
      </c>
      <c r="AA1056" t="s">
        <v>108260</v>
      </c>
      <c r="AB1056" t="s">
        <v>108261</v>
      </c>
      <c r="AC1056" t="s">
        <v>39915</v>
      </c>
      <c r="AD1056" t="s">
        <v>39914</v>
      </c>
      <c r="AE1056">
        <v>1106</v>
      </c>
      <c r="AF1056" t="s">
        <v>39913</v>
      </c>
      <c r="AG1056" t="s">
        <v>39912</v>
      </c>
      <c r="AJ1056" s="4" t="s">
        <v>11427</v>
      </c>
    </row>
    <row r="1057" spans="1:36" x14ac:dyDescent="0.3">
      <c r="A1057" t="s">
        <v>50850</v>
      </c>
      <c r="B1057" t="s">
        <v>50851</v>
      </c>
      <c r="C1057" t="s">
        <v>100106</v>
      </c>
      <c r="D1057" t="s">
        <v>69690</v>
      </c>
      <c r="H1057" t="s">
        <v>1511</v>
      </c>
      <c r="I1057" t="s">
        <v>1512</v>
      </c>
      <c r="J1057" t="s">
        <v>1513</v>
      </c>
      <c r="N1057">
        <v>3</v>
      </c>
      <c r="O1057">
        <v>3</v>
      </c>
      <c r="P1057">
        <v>3</v>
      </c>
      <c r="Q1057" t="s">
        <v>76647</v>
      </c>
      <c r="R1057" t="s">
        <v>76647</v>
      </c>
      <c r="S1057" t="s">
        <v>76647</v>
      </c>
      <c r="T1057" t="s">
        <v>88013</v>
      </c>
      <c r="U1057">
        <v>0</v>
      </c>
      <c r="V1057" t="s">
        <v>108262</v>
      </c>
      <c r="W1057">
        <v>61442000</v>
      </c>
      <c r="X1057">
        <v>6</v>
      </c>
      <c r="Y1057" t="s">
        <v>108263</v>
      </c>
      <c r="Z1057" t="s">
        <v>108264</v>
      </c>
      <c r="AA1057" t="s">
        <v>108265</v>
      </c>
      <c r="AB1057" t="s">
        <v>108266</v>
      </c>
      <c r="AC1057" t="s">
        <v>1515</v>
      </c>
      <c r="AD1057" t="s">
        <v>1515</v>
      </c>
      <c r="AE1057">
        <v>220</v>
      </c>
      <c r="AF1057" t="s">
        <v>1516</v>
      </c>
      <c r="AG1057" t="s">
        <v>1517</v>
      </c>
      <c r="AH1057" t="s">
        <v>1518</v>
      </c>
      <c r="AI1057" t="s">
        <v>1519</v>
      </c>
      <c r="AJ1057" s="4" t="s">
        <v>1520</v>
      </c>
    </row>
    <row r="1058" spans="1:36" x14ac:dyDescent="0.3">
      <c r="A1058" t="s">
        <v>50852</v>
      </c>
      <c r="B1058" t="s">
        <v>50853</v>
      </c>
      <c r="C1058" t="s">
        <v>54520</v>
      </c>
      <c r="D1058" t="s">
        <v>58438</v>
      </c>
      <c r="H1058" t="s">
        <v>6914</v>
      </c>
      <c r="I1058" t="s">
        <v>6915</v>
      </c>
      <c r="J1058" t="s">
        <v>6916</v>
      </c>
      <c r="K1058" t="s">
        <v>6917</v>
      </c>
      <c r="N1058">
        <v>8</v>
      </c>
      <c r="O1058">
        <v>8</v>
      </c>
      <c r="P1058">
        <v>8</v>
      </c>
      <c r="Q1058" t="s">
        <v>80370</v>
      </c>
      <c r="R1058" t="s">
        <v>80370</v>
      </c>
      <c r="S1058" t="s">
        <v>80370</v>
      </c>
      <c r="T1058" t="s">
        <v>90972</v>
      </c>
      <c r="U1058">
        <v>0</v>
      </c>
      <c r="V1058" t="s">
        <v>108267</v>
      </c>
      <c r="W1058">
        <v>1746600000</v>
      </c>
      <c r="X1058">
        <v>76</v>
      </c>
      <c r="Y1058" t="s">
        <v>108268</v>
      </c>
      <c r="Z1058" t="s">
        <v>108269</v>
      </c>
      <c r="AA1058" t="s">
        <v>108270</v>
      </c>
      <c r="AB1058" t="s">
        <v>108271</v>
      </c>
      <c r="AC1058" t="s">
        <v>6918</v>
      </c>
      <c r="AD1058" t="s">
        <v>6918</v>
      </c>
      <c r="AE1058">
        <v>687</v>
      </c>
      <c r="AF1058" t="s">
        <v>6919</v>
      </c>
      <c r="AG1058" t="s">
        <v>6920</v>
      </c>
      <c r="AH1058" t="s">
        <v>6921</v>
      </c>
      <c r="AJ1058" s="4" t="s">
        <v>6922</v>
      </c>
    </row>
    <row r="1059" spans="1:36" x14ac:dyDescent="0.3">
      <c r="A1059" t="s">
        <v>50854</v>
      </c>
      <c r="B1059" t="s">
        <v>50855</v>
      </c>
      <c r="C1059" t="s">
        <v>72883</v>
      </c>
      <c r="D1059" t="s">
        <v>100107</v>
      </c>
      <c r="H1059" t="s">
        <v>4188</v>
      </c>
      <c r="I1059" t="s">
        <v>657</v>
      </c>
      <c r="J1059" t="s">
        <v>4189</v>
      </c>
      <c r="N1059">
        <v>4</v>
      </c>
      <c r="O1059">
        <v>4</v>
      </c>
      <c r="P1059">
        <v>4</v>
      </c>
      <c r="Q1059" t="s">
        <v>53451</v>
      </c>
      <c r="R1059" t="s">
        <v>53451</v>
      </c>
      <c r="S1059" t="s">
        <v>53451</v>
      </c>
      <c r="T1059" t="s">
        <v>90161</v>
      </c>
      <c r="U1059">
        <v>0</v>
      </c>
      <c r="V1059" t="s">
        <v>108272</v>
      </c>
      <c r="W1059">
        <v>61501000</v>
      </c>
      <c r="X1059">
        <v>14</v>
      </c>
      <c r="Y1059" t="s">
        <v>108273</v>
      </c>
      <c r="Z1059" t="s">
        <v>108274</v>
      </c>
      <c r="AA1059" t="s">
        <v>108275</v>
      </c>
      <c r="AB1059" t="s">
        <v>108276</v>
      </c>
      <c r="AC1059" t="s">
        <v>4190</v>
      </c>
      <c r="AD1059" t="s">
        <v>4190</v>
      </c>
      <c r="AE1059">
        <v>434</v>
      </c>
      <c r="AF1059" t="s">
        <v>4191</v>
      </c>
      <c r="AG1059" t="s">
        <v>4192</v>
      </c>
      <c r="AH1059" t="s">
        <v>4193</v>
      </c>
      <c r="AI1059" t="s">
        <v>4194</v>
      </c>
      <c r="AJ1059" s="4" t="s">
        <v>4195</v>
      </c>
    </row>
    <row r="1060" spans="1:36" x14ac:dyDescent="0.3">
      <c r="A1060" t="s">
        <v>50856</v>
      </c>
      <c r="B1060" t="s">
        <v>50857</v>
      </c>
      <c r="C1060" t="s">
        <v>100108</v>
      </c>
      <c r="D1060" t="s">
        <v>100109</v>
      </c>
      <c r="H1060" t="s">
        <v>9643</v>
      </c>
      <c r="I1060" t="s">
        <v>9644</v>
      </c>
      <c r="J1060" t="s">
        <v>9645</v>
      </c>
      <c r="K1060" t="s">
        <v>448</v>
      </c>
      <c r="N1060">
        <v>11</v>
      </c>
      <c r="O1060">
        <v>11</v>
      </c>
      <c r="P1060">
        <v>11</v>
      </c>
      <c r="Q1060" t="s">
        <v>77304</v>
      </c>
      <c r="R1060" t="s">
        <v>77304</v>
      </c>
      <c r="S1060" t="s">
        <v>77304</v>
      </c>
      <c r="T1060" t="s">
        <v>86750</v>
      </c>
      <c r="U1060">
        <v>0</v>
      </c>
      <c r="V1060" t="s">
        <v>108277</v>
      </c>
      <c r="W1060">
        <v>284090000</v>
      </c>
      <c r="X1060">
        <v>33</v>
      </c>
      <c r="Y1060" t="s">
        <v>108278</v>
      </c>
      <c r="Z1060" t="s">
        <v>108279</v>
      </c>
      <c r="AA1060" t="s">
        <v>108280</v>
      </c>
      <c r="AB1060" t="s">
        <v>108281</v>
      </c>
      <c r="AC1060" t="s">
        <v>39911</v>
      </c>
      <c r="AD1060" t="s">
        <v>9647</v>
      </c>
      <c r="AE1060">
        <v>938</v>
      </c>
      <c r="AF1060" t="s">
        <v>9648</v>
      </c>
      <c r="AG1060" t="s">
        <v>9649</v>
      </c>
      <c r="AH1060" t="s">
        <v>9650</v>
      </c>
      <c r="AJ1060" s="4" t="s">
        <v>9651</v>
      </c>
    </row>
    <row r="1061" spans="1:36" x14ac:dyDescent="0.3">
      <c r="A1061" t="s">
        <v>50858</v>
      </c>
      <c r="B1061" t="s">
        <v>50859</v>
      </c>
      <c r="C1061" t="s">
        <v>100110</v>
      </c>
      <c r="D1061" t="s">
        <v>100111</v>
      </c>
      <c r="H1061" t="s">
        <v>11913</v>
      </c>
      <c r="I1061" t="s">
        <v>33</v>
      </c>
      <c r="J1061" t="s">
        <v>11914</v>
      </c>
      <c r="K1061" t="s">
        <v>948</v>
      </c>
      <c r="N1061">
        <v>3</v>
      </c>
      <c r="O1061">
        <v>3</v>
      </c>
      <c r="P1061">
        <v>3</v>
      </c>
      <c r="Q1061" t="s">
        <v>86070</v>
      </c>
      <c r="R1061" t="s">
        <v>86070</v>
      </c>
      <c r="S1061" t="s">
        <v>86070</v>
      </c>
      <c r="T1061" t="s">
        <v>80834</v>
      </c>
      <c r="U1061">
        <v>0</v>
      </c>
      <c r="V1061" t="s">
        <v>108282</v>
      </c>
      <c r="W1061">
        <v>92409000</v>
      </c>
      <c r="X1061">
        <v>14</v>
      </c>
      <c r="Y1061" t="s">
        <v>108283</v>
      </c>
      <c r="Z1061" t="s">
        <v>108284</v>
      </c>
      <c r="AA1061" t="s">
        <v>108285</v>
      </c>
      <c r="AB1061" t="s">
        <v>108286</v>
      </c>
      <c r="AC1061" t="s">
        <v>11915</v>
      </c>
      <c r="AD1061" t="s">
        <v>11916</v>
      </c>
      <c r="AE1061">
        <v>1150</v>
      </c>
      <c r="AF1061" t="s">
        <v>11917</v>
      </c>
      <c r="AG1061" t="s">
        <v>11918</v>
      </c>
      <c r="AH1061" t="s">
        <v>11919</v>
      </c>
      <c r="AI1061" t="s">
        <v>11920</v>
      </c>
      <c r="AJ1061" s="4" t="s">
        <v>11921</v>
      </c>
    </row>
    <row r="1062" spans="1:36" x14ac:dyDescent="0.3">
      <c r="A1062" t="s">
        <v>50860</v>
      </c>
      <c r="B1062" t="s">
        <v>50861</v>
      </c>
      <c r="C1062" t="s">
        <v>100112</v>
      </c>
      <c r="D1062" t="s">
        <v>70911</v>
      </c>
      <c r="H1062" t="s">
        <v>11485</v>
      </c>
      <c r="I1062" t="s">
        <v>11486</v>
      </c>
      <c r="J1062" t="s">
        <v>11487</v>
      </c>
      <c r="K1062" t="s">
        <v>11488</v>
      </c>
      <c r="N1062">
        <v>6</v>
      </c>
      <c r="O1062">
        <v>6</v>
      </c>
      <c r="P1062">
        <v>6</v>
      </c>
      <c r="Q1062" t="s">
        <v>77005</v>
      </c>
      <c r="R1062" t="s">
        <v>77005</v>
      </c>
      <c r="S1062" t="s">
        <v>77005</v>
      </c>
      <c r="T1062" t="s">
        <v>80162</v>
      </c>
      <c r="U1062">
        <v>0</v>
      </c>
      <c r="V1062" t="s">
        <v>108287</v>
      </c>
      <c r="W1062">
        <v>337430000</v>
      </c>
      <c r="X1062">
        <v>20</v>
      </c>
      <c r="Y1062" t="s">
        <v>108288</v>
      </c>
      <c r="Z1062" t="s">
        <v>108289</v>
      </c>
      <c r="AA1062" t="s">
        <v>108290</v>
      </c>
      <c r="AB1062" t="s">
        <v>108291</v>
      </c>
      <c r="AC1062" t="s">
        <v>39910</v>
      </c>
      <c r="AD1062" t="s">
        <v>11490</v>
      </c>
      <c r="AE1062">
        <v>1112</v>
      </c>
      <c r="AF1062" t="s">
        <v>11491</v>
      </c>
      <c r="AG1062" t="s">
        <v>11492</v>
      </c>
      <c r="AH1062" t="s">
        <v>11493</v>
      </c>
      <c r="AI1062" t="s">
        <v>11494</v>
      </c>
      <c r="AJ1062" s="4" t="s">
        <v>11495</v>
      </c>
    </row>
    <row r="1063" spans="1:36" x14ac:dyDescent="0.3">
      <c r="A1063" t="s">
        <v>50862</v>
      </c>
      <c r="B1063" t="s">
        <v>50863</v>
      </c>
      <c r="C1063" t="s">
        <v>100113</v>
      </c>
      <c r="D1063" t="s">
        <v>100114</v>
      </c>
      <c r="H1063" t="s">
        <v>26742</v>
      </c>
      <c r="I1063" t="s">
        <v>26743</v>
      </c>
      <c r="J1063" t="s">
        <v>26744</v>
      </c>
      <c r="N1063">
        <v>8</v>
      </c>
      <c r="O1063">
        <v>8</v>
      </c>
      <c r="P1063">
        <v>8</v>
      </c>
      <c r="Q1063" t="s">
        <v>78829</v>
      </c>
      <c r="R1063" t="s">
        <v>78829</v>
      </c>
      <c r="S1063" t="s">
        <v>78829</v>
      </c>
      <c r="T1063" t="s">
        <v>93789</v>
      </c>
      <c r="U1063">
        <v>0</v>
      </c>
      <c r="V1063" t="s">
        <v>108292</v>
      </c>
      <c r="W1063">
        <v>372600000</v>
      </c>
      <c r="X1063">
        <v>26</v>
      </c>
      <c r="Y1063" t="s">
        <v>108293</v>
      </c>
      <c r="Z1063" t="s">
        <v>108294</v>
      </c>
      <c r="AA1063" t="s">
        <v>108295</v>
      </c>
      <c r="AB1063" t="s">
        <v>108296</v>
      </c>
      <c r="AC1063" t="s">
        <v>39909</v>
      </c>
      <c r="AD1063" t="s">
        <v>26746</v>
      </c>
      <c r="AE1063">
        <v>2381</v>
      </c>
      <c r="AF1063" t="s">
        <v>26747</v>
      </c>
      <c r="AG1063" t="s">
        <v>26748</v>
      </c>
      <c r="AH1063" t="s">
        <v>26749</v>
      </c>
      <c r="AJ1063" s="4" t="s">
        <v>26750</v>
      </c>
    </row>
    <row r="1064" spans="1:36" x14ac:dyDescent="0.3">
      <c r="A1064" t="s">
        <v>50864</v>
      </c>
      <c r="B1064" t="s">
        <v>50865</v>
      </c>
      <c r="C1064" t="s">
        <v>74451</v>
      </c>
      <c r="D1064" t="s">
        <v>100115</v>
      </c>
      <c r="N1064">
        <v>2</v>
      </c>
      <c r="O1064">
        <v>2</v>
      </c>
      <c r="P1064">
        <v>2</v>
      </c>
      <c r="Q1064" t="s">
        <v>77358</v>
      </c>
      <c r="R1064" t="s">
        <v>77358</v>
      </c>
      <c r="S1064" t="s">
        <v>77358</v>
      </c>
      <c r="T1064" t="s">
        <v>79443</v>
      </c>
      <c r="U1064">
        <v>0</v>
      </c>
      <c r="V1064" t="s">
        <v>108297</v>
      </c>
      <c r="W1064">
        <v>69644000</v>
      </c>
      <c r="X1064">
        <v>6</v>
      </c>
      <c r="Y1064" t="s">
        <v>108298</v>
      </c>
      <c r="Z1064" t="s">
        <v>108299</v>
      </c>
      <c r="AA1064" t="s">
        <v>108300</v>
      </c>
      <c r="AB1064" t="s">
        <v>108301</v>
      </c>
      <c r="AC1064" t="s">
        <v>8262</v>
      </c>
      <c r="AD1064" t="s">
        <v>8262</v>
      </c>
      <c r="AE1064">
        <v>799</v>
      </c>
      <c r="AF1064" t="s">
        <v>8263</v>
      </c>
      <c r="AG1064" t="s">
        <v>8264</v>
      </c>
      <c r="AJ1064" s="4" t="s">
        <v>8265</v>
      </c>
    </row>
    <row r="1065" spans="1:36" x14ac:dyDescent="0.3">
      <c r="A1065" t="s">
        <v>50866</v>
      </c>
      <c r="B1065" t="s">
        <v>50867</v>
      </c>
      <c r="C1065" t="s">
        <v>72910</v>
      </c>
      <c r="D1065" t="s">
        <v>100116</v>
      </c>
      <c r="H1065" t="s">
        <v>15159</v>
      </c>
      <c r="I1065" t="s">
        <v>15160</v>
      </c>
      <c r="J1065" t="s">
        <v>15161</v>
      </c>
      <c r="K1065" t="s">
        <v>15162</v>
      </c>
      <c r="N1065">
        <v>7</v>
      </c>
      <c r="O1065">
        <v>7</v>
      </c>
      <c r="P1065">
        <v>7</v>
      </c>
      <c r="Q1065" t="s">
        <v>75647</v>
      </c>
      <c r="R1065" t="s">
        <v>75647</v>
      </c>
      <c r="S1065" t="s">
        <v>75647</v>
      </c>
      <c r="T1065" t="s">
        <v>85354</v>
      </c>
      <c r="U1065">
        <v>0</v>
      </c>
      <c r="V1065" t="s">
        <v>71942</v>
      </c>
      <c r="W1065">
        <v>251630000</v>
      </c>
      <c r="X1065">
        <v>35</v>
      </c>
      <c r="Y1065" t="s">
        <v>108302</v>
      </c>
      <c r="Z1065" t="s">
        <v>108303</v>
      </c>
      <c r="AA1065" t="s">
        <v>108304</v>
      </c>
      <c r="AB1065" t="s">
        <v>108305</v>
      </c>
      <c r="AC1065" t="s">
        <v>15163</v>
      </c>
      <c r="AD1065" t="s">
        <v>15164</v>
      </c>
      <c r="AE1065">
        <v>1455</v>
      </c>
      <c r="AF1065" t="s">
        <v>15165</v>
      </c>
      <c r="AG1065" t="s">
        <v>15166</v>
      </c>
      <c r="AH1065" t="s">
        <v>15167</v>
      </c>
      <c r="AJ1065" s="4" t="s">
        <v>15168</v>
      </c>
    </row>
    <row r="1066" spans="1:36" x14ac:dyDescent="0.3">
      <c r="A1066" t="s">
        <v>50868</v>
      </c>
      <c r="B1066">
        <v>1</v>
      </c>
      <c r="C1066" t="s">
        <v>100117</v>
      </c>
      <c r="D1066">
        <v>1</v>
      </c>
      <c r="N1066">
        <v>1</v>
      </c>
      <c r="O1066">
        <v>1</v>
      </c>
      <c r="P1066">
        <v>1</v>
      </c>
      <c r="Q1066" t="s">
        <v>75983</v>
      </c>
      <c r="R1066" t="s">
        <v>75983</v>
      </c>
      <c r="S1066" t="s">
        <v>75983</v>
      </c>
      <c r="T1066" t="s">
        <v>108306</v>
      </c>
      <c r="U1066" t="s">
        <v>108307</v>
      </c>
      <c r="V1066" t="s">
        <v>108308</v>
      </c>
      <c r="W1066">
        <v>5105200</v>
      </c>
      <c r="X1066">
        <v>2</v>
      </c>
      <c r="Y1066" t="s">
        <v>108309</v>
      </c>
      <c r="Z1066" t="s">
        <v>108310</v>
      </c>
      <c r="AA1066" t="s">
        <v>108311</v>
      </c>
      <c r="AB1066" t="s">
        <v>108312</v>
      </c>
      <c r="AC1066" t="s">
        <v>39908</v>
      </c>
      <c r="AD1066" t="s">
        <v>39908</v>
      </c>
      <c r="AE1066">
        <v>1880</v>
      </c>
      <c r="AF1066" t="s">
        <v>39907</v>
      </c>
      <c r="AG1066" t="s">
        <v>39906</v>
      </c>
      <c r="AJ1066" s="4" t="s">
        <v>36873</v>
      </c>
    </row>
    <row r="1067" spans="1:36" x14ac:dyDescent="0.3">
      <c r="A1067" t="s">
        <v>50869</v>
      </c>
      <c r="B1067" t="s">
        <v>50870</v>
      </c>
      <c r="C1067" t="s">
        <v>61798</v>
      </c>
      <c r="D1067" t="s">
        <v>100118</v>
      </c>
      <c r="N1067">
        <v>4</v>
      </c>
      <c r="O1067">
        <v>4</v>
      </c>
      <c r="P1067">
        <v>4</v>
      </c>
      <c r="Q1067" t="s">
        <v>79619</v>
      </c>
      <c r="R1067" t="s">
        <v>79619</v>
      </c>
      <c r="S1067" t="s">
        <v>79619</v>
      </c>
      <c r="T1067" t="s">
        <v>108313</v>
      </c>
      <c r="U1067">
        <v>0</v>
      </c>
      <c r="V1067" t="s">
        <v>108314</v>
      </c>
      <c r="W1067">
        <v>307260000</v>
      </c>
      <c r="X1067">
        <v>12</v>
      </c>
      <c r="Y1067" t="s">
        <v>108315</v>
      </c>
      <c r="Z1067" t="s">
        <v>108316</v>
      </c>
      <c r="AA1067" t="s">
        <v>108317</v>
      </c>
      <c r="AB1067" t="s">
        <v>108318</v>
      </c>
      <c r="AC1067" t="s">
        <v>39905</v>
      </c>
      <c r="AD1067" t="s">
        <v>39904</v>
      </c>
      <c r="AE1067">
        <v>2457</v>
      </c>
      <c r="AF1067" t="s">
        <v>39903</v>
      </c>
      <c r="AG1067" t="s">
        <v>39902</v>
      </c>
      <c r="AJ1067" s="4" t="s">
        <v>27688</v>
      </c>
    </row>
    <row r="1068" spans="1:36" x14ac:dyDescent="0.3">
      <c r="A1068">
        <v>1</v>
      </c>
      <c r="B1068" t="s">
        <v>50871</v>
      </c>
      <c r="C1068">
        <v>1</v>
      </c>
      <c r="D1068" t="s">
        <v>100119</v>
      </c>
      <c r="I1068" t="s">
        <v>33</v>
      </c>
      <c r="N1068">
        <v>1</v>
      </c>
      <c r="O1068">
        <v>1</v>
      </c>
      <c r="P1068">
        <v>1</v>
      </c>
      <c r="Q1068" t="s">
        <v>76154</v>
      </c>
      <c r="R1068" t="s">
        <v>76154</v>
      </c>
      <c r="S1068" t="s">
        <v>76154</v>
      </c>
      <c r="T1068" t="s">
        <v>96067</v>
      </c>
      <c r="U1068" t="s">
        <v>108319</v>
      </c>
      <c r="V1068" t="s">
        <v>108320</v>
      </c>
      <c r="W1068">
        <v>12637000</v>
      </c>
      <c r="X1068">
        <v>1</v>
      </c>
      <c r="Y1068" t="s">
        <v>108321</v>
      </c>
      <c r="Z1068" t="s">
        <v>108322</v>
      </c>
      <c r="AA1068" t="s">
        <v>108323</v>
      </c>
      <c r="AB1068" t="s">
        <v>108324</v>
      </c>
      <c r="AC1068" t="s">
        <v>39901</v>
      </c>
      <c r="AD1068" t="s">
        <v>39901</v>
      </c>
      <c r="AE1068">
        <v>981</v>
      </c>
      <c r="AF1068" t="s">
        <v>39900</v>
      </c>
      <c r="AG1068" t="s">
        <v>39899</v>
      </c>
      <c r="AJ1068" s="4" t="s">
        <v>10126</v>
      </c>
    </row>
    <row r="1069" spans="1:36" x14ac:dyDescent="0.3">
      <c r="A1069" t="s">
        <v>50872</v>
      </c>
      <c r="B1069" t="s">
        <v>50873</v>
      </c>
      <c r="C1069" t="s">
        <v>65708</v>
      </c>
      <c r="D1069" t="s">
        <v>60114</v>
      </c>
      <c r="H1069" t="s">
        <v>27933</v>
      </c>
      <c r="I1069" t="s">
        <v>27934</v>
      </c>
      <c r="J1069" t="s">
        <v>27935</v>
      </c>
      <c r="K1069" t="s">
        <v>27936</v>
      </c>
      <c r="N1069">
        <v>7</v>
      </c>
      <c r="O1069">
        <v>7</v>
      </c>
      <c r="P1069">
        <v>7</v>
      </c>
      <c r="Q1069" t="s">
        <v>78201</v>
      </c>
      <c r="R1069" t="s">
        <v>78201</v>
      </c>
      <c r="S1069" t="s">
        <v>78201</v>
      </c>
      <c r="T1069" t="s">
        <v>92075</v>
      </c>
      <c r="U1069">
        <v>0</v>
      </c>
      <c r="V1069" t="s">
        <v>108325</v>
      </c>
      <c r="W1069">
        <v>514880000</v>
      </c>
      <c r="X1069">
        <v>55</v>
      </c>
      <c r="Y1069" t="s">
        <v>108326</v>
      </c>
      <c r="Z1069" t="s">
        <v>108327</v>
      </c>
      <c r="AA1069" t="s">
        <v>108328</v>
      </c>
      <c r="AB1069" t="s">
        <v>108329</v>
      </c>
      <c r="AC1069" t="s">
        <v>27937</v>
      </c>
      <c r="AD1069" t="s">
        <v>27937</v>
      </c>
      <c r="AE1069">
        <v>2483</v>
      </c>
      <c r="AF1069" t="s">
        <v>27938</v>
      </c>
      <c r="AG1069" t="s">
        <v>27939</v>
      </c>
      <c r="AH1069" t="s">
        <v>27940</v>
      </c>
      <c r="AJ1069" s="4" t="s">
        <v>27941</v>
      </c>
    </row>
    <row r="1070" spans="1:36" x14ac:dyDescent="0.3">
      <c r="A1070" t="s">
        <v>50874</v>
      </c>
      <c r="B1070" t="s">
        <v>50875</v>
      </c>
      <c r="C1070" t="s">
        <v>100120</v>
      </c>
      <c r="D1070" t="s">
        <v>100121</v>
      </c>
      <c r="H1070" t="s">
        <v>27483</v>
      </c>
      <c r="I1070" t="s">
        <v>27484</v>
      </c>
      <c r="J1070" t="s">
        <v>27485</v>
      </c>
      <c r="N1070">
        <v>4</v>
      </c>
      <c r="O1070">
        <v>4</v>
      </c>
      <c r="P1070">
        <v>4</v>
      </c>
      <c r="Q1070" t="s">
        <v>60281</v>
      </c>
      <c r="R1070" t="s">
        <v>60281</v>
      </c>
      <c r="S1070" t="s">
        <v>60281</v>
      </c>
      <c r="T1070" t="s">
        <v>83513</v>
      </c>
      <c r="U1070">
        <v>0</v>
      </c>
      <c r="V1070" t="s">
        <v>72866</v>
      </c>
      <c r="W1070">
        <v>86967000</v>
      </c>
      <c r="X1070">
        <v>15</v>
      </c>
      <c r="Y1070" t="s">
        <v>108330</v>
      </c>
      <c r="Z1070" t="s">
        <v>108331</v>
      </c>
      <c r="AA1070" t="s">
        <v>108332</v>
      </c>
      <c r="AB1070" t="s">
        <v>108333</v>
      </c>
      <c r="AC1070" t="s">
        <v>27487</v>
      </c>
      <c r="AD1070" t="s">
        <v>27487</v>
      </c>
      <c r="AE1070">
        <v>2441</v>
      </c>
      <c r="AF1070" t="s">
        <v>27488</v>
      </c>
      <c r="AG1070" t="s">
        <v>27489</v>
      </c>
      <c r="AH1070" t="s">
        <v>27490</v>
      </c>
      <c r="AI1070" t="s">
        <v>27491</v>
      </c>
      <c r="AJ1070" s="4" t="s">
        <v>27492</v>
      </c>
    </row>
    <row r="1071" spans="1:36" x14ac:dyDescent="0.3">
      <c r="A1071" t="s">
        <v>50876</v>
      </c>
      <c r="B1071" t="s">
        <v>50877</v>
      </c>
      <c r="C1071" t="s">
        <v>100122</v>
      </c>
      <c r="D1071" t="s">
        <v>100123</v>
      </c>
      <c r="H1071" t="s">
        <v>24934</v>
      </c>
      <c r="I1071" t="s">
        <v>24935</v>
      </c>
      <c r="J1071" t="s">
        <v>24936</v>
      </c>
      <c r="N1071">
        <v>10</v>
      </c>
      <c r="O1071">
        <v>10</v>
      </c>
      <c r="P1071">
        <v>10</v>
      </c>
      <c r="Q1071" t="s">
        <v>60281</v>
      </c>
      <c r="R1071" t="s">
        <v>60281</v>
      </c>
      <c r="S1071" t="s">
        <v>60281</v>
      </c>
      <c r="T1071" t="s">
        <v>92960</v>
      </c>
      <c r="U1071">
        <v>0</v>
      </c>
      <c r="V1071">
        <v>110</v>
      </c>
      <c r="W1071">
        <v>336950000</v>
      </c>
      <c r="X1071">
        <v>45</v>
      </c>
      <c r="Y1071" t="s">
        <v>108334</v>
      </c>
      <c r="Z1071" t="s">
        <v>108335</v>
      </c>
      <c r="AA1071" t="s">
        <v>108336</v>
      </c>
      <c r="AB1071" t="s">
        <v>108337</v>
      </c>
      <c r="AC1071" t="s">
        <v>24937</v>
      </c>
      <c r="AD1071" t="s">
        <v>24937</v>
      </c>
      <c r="AE1071">
        <v>2229</v>
      </c>
      <c r="AF1071" t="s">
        <v>24938</v>
      </c>
      <c r="AG1071" t="s">
        <v>24939</v>
      </c>
      <c r="AH1071" t="s">
        <v>24940</v>
      </c>
      <c r="AJ1071" s="4" t="s">
        <v>24941</v>
      </c>
    </row>
    <row r="1072" spans="1:36" x14ac:dyDescent="0.3">
      <c r="A1072" t="s">
        <v>50878</v>
      </c>
      <c r="B1072" t="s">
        <v>50879</v>
      </c>
      <c r="C1072" t="s">
        <v>100124</v>
      </c>
      <c r="D1072" t="s">
        <v>100125</v>
      </c>
      <c r="N1072">
        <v>11</v>
      </c>
      <c r="O1072">
        <v>11</v>
      </c>
      <c r="P1072">
        <v>11</v>
      </c>
      <c r="Q1072" t="s">
        <v>84065</v>
      </c>
      <c r="R1072" t="s">
        <v>84065</v>
      </c>
      <c r="S1072" t="s">
        <v>84065</v>
      </c>
      <c r="T1072" t="s">
        <v>87799</v>
      </c>
      <c r="U1072">
        <v>0</v>
      </c>
      <c r="V1072" t="s">
        <v>48516</v>
      </c>
      <c r="W1072">
        <v>2192700000</v>
      </c>
      <c r="X1072">
        <v>90</v>
      </c>
      <c r="Y1072" t="s">
        <v>108338</v>
      </c>
      <c r="Z1072" t="s">
        <v>108339</v>
      </c>
      <c r="AA1072" t="s">
        <v>108340</v>
      </c>
      <c r="AB1072" t="s">
        <v>108341</v>
      </c>
      <c r="AC1072" t="s">
        <v>8802</v>
      </c>
      <c r="AD1072" t="s">
        <v>8802</v>
      </c>
      <c r="AE1072">
        <v>851</v>
      </c>
      <c r="AF1072" t="s">
        <v>8803</v>
      </c>
    </row>
    <row r="1073" spans="1:36" x14ac:dyDescent="0.3">
      <c r="A1073" t="s">
        <v>50880</v>
      </c>
      <c r="B1073" t="s">
        <v>50881</v>
      </c>
      <c r="C1073" t="s">
        <v>100126</v>
      </c>
      <c r="D1073" t="s">
        <v>100127</v>
      </c>
      <c r="H1073" t="s">
        <v>14009</v>
      </c>
      <c r="I1073" t="s">
        <v>14010</v>
      </c>
      <c r="J1073" t="s">
        <v>14011</v>
      </c>
      <c r="N1073">
        <v>15</v>
      </c>
      <c r="O1073">
        <v>15</v>
      </c>
      <c r="P1073">
        <v>12</v>
      </c>
      <c r="Q1073" t="s">
        <v>80221</v>
      </c>
      <c r="R1073" t="s">
        <v>80221</v>
      </c>
      <c r="S1073" t="s">
        <v>76764</v>
      </c>
      <c r="T1073" t="s">
        <v>87033</v>
      </c>
      <c r="U1073">
        <v>0</v>
      </c>
      <c r="V1073" t="s">
        <v>48516</v>
      </c>
      <c r="W1073">
        <v>3914300000</v>
      </c>
      <c r="X1073">
        <v>142</v>
      </c>
      <c r="Y1073" t="s">
        <v>108342</v>
      </c>
      <c r="Z1073" t="s">
        <v>108343</v>
      </c>
      <c r="AA1073" t="s">
        <v>108344</v>
      </c>
      <c r="AB1073" t="s">
        <v>108345</v>
      </c>
      <c r="AC1073" t="s">
        <v>14013</v>
      </c>
      <c r="AD1073" t="s">
        <v>14013</v>
      </c>
      <c r="AE1073">
        <v>1352</v>
      </c>
      <c r="AF1073" t="s">
        <v>14014</v>
      </c>
      <c r="AG1073" t="s">
        <v>14015</v>
      </c>
      <c r="AH1073" t="s">
        <v>14016</v>
      </c>
      <c r="AJ1073" s="4" t="s">
        <v>14017</v>
      </c>
    </row>
    <row r="1074" spans="1:36" x14ac:dyDescent="0.3">
      <c r="A1074" t="s">
        <v>50882</v>
      </c>
      <c r="B1074" t="s">
        <v>50883</v>
      </c>
      <c r="C1074" t="s">
        <v>63810</v>
      </c>
      <c r="D1074" t="s">
        <v>100128</v>
      </c>
      <c r="H1074" t="s">
        <v>14555</v>
      </c>
      <c r="I1074" t="s">
        <v>14556</v>
      </c>
      <c r="J1074" t="s">
        <v>14557</v>
      </c>
      <c r="N1074">
        <v>4</v>
      </c>
      <c r="O1074">
        <v>4</v>
      </c>
      <c r="P1074">
        <v>4</v>
      </c>
      <c r="Q1074" t="s">
        <v>48391</v>
      </c>
      <c r="R1074" t="s">
        <v>48391</v>
      </c>
      <c r="S1074" t="s">
        <v>48391</v>
      </c>
      <c r="T1074" t="s">
        <v>80398</v>
      </c>
      <c r="U1074">
        <v>0</v>
      </c>
      <c r="V1074" t="s">
        <v>108346</v>
      </c>
      <c r="W1074">
        <v>2473700000</v>
      </c>
      <c r="X1074">
        <v>18</v>
      </c>
      <c r="Y1074" t="s">
        <v>108347</v>
      </c>
      <c r="Z1074" t="s">
        <v>108348</v>
      </c>
      <c r="AA1074" t="s">
        <v>108349</v>
      </c>
      <c r="AB1074" t="s">
        <v>108350</v>
      </c>
      <c r="AC1074" t="s">
        <v>14559</v>
      </c>
      <c r="AD1074" t="s">
        <v>14559</v>
      </c>
      <c r="AE1074">
        <v>1401</v>
      </c>
      <c r="AF1074" t="s">
        <v>14560</v>
      </c>
      <c r="AG1074" t="s">
        <v>14561</v>
      </c>
      <c r="AH1074" t="s">
        <v>14562</v>
      </c>
      <c r="AJ1074" s="4" t="s">
        <v>14563</v>
      </c>
    </row>
    <row r="1075" spans="1:36" x14ac:dyDescent="0.3">
      <c r="A1075" t="s">
        <v>50884</v>
      </c>
      <c r="B1075" t="s">
        <v>50885</v>
      </c>
      <c r="C1075" t="s">
        <v>48434</v>
      </c>
      <c r="D1075" t="s">
        <v>69565</v>
      </c>
      <c r="H1075" t="s">
        <v>4466</v>
      </c>
      <c r="I1075" t="s">
        <v>4467</v>
      </c>
      <c r="J1075" t="s">
        <v>4468</v>
      </c>
      <c r="K1075" t="s">
        <v>4469</v>
      </c>
      <c r="N1075">
        <v>1</v>
      </c>
      <c r="O1075">
        <v>1</v>
      </c>
      <c r="P1075">
        <v>1</v>
      </c>
      <c r="Q1075" t="s">
        <v>76838</v>
      </c>
      <c r="R1075" t="s">
        <v>76838</v>
      </c>
      <c r="S1075" t="s">
        <v>76838</v>
      </c>
      <c r="T1075" t="s">
        <v>77447</v>
      </c>
      <c r="U1075" t="s">
        <v>108351</v>
      </c>
      <c r="V1075" t="s">
        <v>108352</v>
      </c>
      <c r="W1075">
        <v>27791000</v>
      </c>
      <c r="X1075">
        <v>5</v>
      </c>
      <c r="Y1075" t="s">
        <v>108353</v>
      </c>
      <c r="Z1075" t="s">
        <v>108354</v>
      </c>
      <c r="AA1075" t="s">
        <v>108355</v>
      </c>
      <c r="AB1075" t="s">
        <v>108356</v>
      </c>
      <c r="AC1075" t="s">
        <v>4470</v>
      </c>
      <c r="AD1075" t="s">
        <v>4470</v>
      </c>
      <c r="AE1075">
        <v>452</v>
      </c>
      <c r="AF1075" t="s">
        <v>4471</v>
      </c>
      <c r="AG1075" t="s">
        <v>4472</v>
      </c>
      <c r="AH1075" t="s">
        <v>4473</v>
      </c>
      <c r="AI1075" t="s">
        <v>4474</v>
      </c>
      <c r="AJ1075" s="4" t="s">
        <v>4475</v>
      </c>
    </row>
    <row r="1076" spans="1:36" x14ac:dyDescent="0.3">
      <c r="A1076" t="s">
        <v>50886</v>
      </c>
      <c r="B1076" t="s">
        <v>50887</v>
      </c>
      <c r="C1076" t="s">
        <v>100129</v>
      </c>
      <c r="D1076" t="s">
        <v>50335</v>
      </c>
      <c r="H1076" t="s">
        <v>15723</v>
      </c>
      <c r="I1076" t="s">
        <v>15724</v>
      </c>
      <c r="J1076" t="s">
        <v>15725</v>
      </c>
      <c r="N1076">
        <v>12</v>
      </c>
      <c r="O1076">
        <v>12</v>
      </c>
      <c r="P1076">
        <v>12</v>
      </c>
      <c r="Q1076">
        <v>18</v>
      </c>
      <c r="R1076">
        <v>18</v>
      </c>
      <c r="S1076">
        <v>18</v>
      </c>
      <c r="T1076" t="s">
        <v>80929</v>
      </c>
      <c r="U1076">
        <v>0</v>
      </c>
      <c r="V1076" t="s">
        <v>108357</v>
      </c>
      <c r="W1076">
        <v>936770000</v>
      </c>
      <c r="X1076">
        <v>46</v>
      </c>
      <c r="Y1076" t="s">
        <v>108358</v>
      </c>
      <c r="Z1076" t="s">
        <v>108359</v>
      </c>
      <c r="AA1076" t="s">
        <v>108360</v>
      </c>
      <c r="AB1076" t="s">
        <v>108361</v>
      </c>
      <c r="AC1076" t="s">
        <v>39898</v>
      </c>
      <c r="AD1076" t="s">
        <v>15727</v>
      </c>
      <c r="AE1076">
        <v>1505</v>
      </c>
      <c r="AF1076" t="s">
        <v>15728</v>
      </c>
      <c r="AG1076" t="s">
        <v>15729</v>
      </c>
      <c r="AH1076" t="s">
        <v>15730</v>
      </c>
      <c r="AJ1076" s="4" t="s">
        <v>15731</v>
      </c>
    </row>
    <row r="1077" spans="1:36" x14ac:dyDescent="0.3">
      <c r="A1077" t="s">
        <v>50888</v>
      </c>
      <c r="B1077" t="s">
        <v>50889</v>
      </c>
      <c r="C1077" t="s">
        <v>57723</v>
      </c>
      <c r="D1077" t="s">
        <v>99491</v>
      </c>
      <c r="H1077" t="s">
        <v>1801</v>
      </c>
      <c r="I1077" t="s">
        <v>1802</v>
      </c>
      <c r="J1077" t="s">
        <v>1803</v>
      </c>
      <c r="N1077">
        <v>9</v>
      </c>
      <c r="O1077">
        <v>9</v>
      </c>
      <c r="P1077">
        <v>9</v>
      </c>
      <c r="Q1077" t="s">
        <v>80917</v>
      </c>
      <c r="R1077" t="s">
        <v>80917</v>
      </c>
      <c r="S1077" t="s">
        <v>80917</v>
      </c>
      <c r="T1077" t="s">
        <v>90820</v>
      </c>
      <c r="U1077">
        <v>0</v>
      </c>
      <c r="V1077" t="s">
        <v>108362</v>
      </c>
      <c r="W1077">
        <v>567800000</v>
      </c>
      <c r="X1077">
        <v>45</v>
      </c>
      <c r="Y1077" t="s">
        <v>108363</v>
      </c>
      <c r="Z1077" t="s">
        <v>108364</v>
      </c>
      <c r="AA1077" t="s">
        <v>108365</v>
      </c>
      <c r="AB1077" t="s">
        <v>108366</v>
      </c>
      <c r="AC1077" t="s">
        <v>39897</v>
      </c>
      <c r="AD1077" t="s">
        <v>1805</v>
      </c>
      <c r="AE1077">
        <v>245</v>
      </c>
      <c r="AF1077" t="s">
        <v>1806</v>
      </c>
      <c r="AG1077" t="s">
        <v>1807</v>
      </c>
      <c r="AH1077" t="s">
        <v>1808</v>
      </c>
      <c r="AJ1077" s="4" t="s">
        <v>1809</v>
      </c>
    </row>
    <row r="1078" spans="1:36" x14ac:dyDescent="0.3">
      <c r="A1078" t="s">
        <v>50890</v>
      </c>
      <c r="B1078" t="s">
        <v>50891</v>
      </c>
      <c r="C1078" t="s">
        <v>100130</v>
      </c>
      <c r="D1078" t="s">
        <v>100131</v>
      </c>
      <c r="N1078">
        <v>1</v>
      </c>
      <c r="O1078">
        <v>1</v>
      </c>
      <c r="P1078">
        <v>1</v>
      </c>
      <c r="Q1078" t="s">
        <v>53588</v>
      </c>
      <c r="R1078" t="s">
        <v>53588</v>
      </c>
      <c r="S1078" t="s">
        <v>53588</v>
      </c>
      <c r="T1078" t="s">
        <v>108367</v>
      </c>
      <c r="U1078">
        <v>0</v>
      </c>
      <c r="V1078" t="s">
        <v>108368</v>
      </c>
      <c r="W1078">
        <v>137500000</v>
      </c>
      <c r="X1078">
        <v>6</v>
      </c>
      <c r="Y1078" t="s">
        <v>108369</v>
      </c>
      <c r="Z1078" t="s">
        <v>108370</v>
      </c>
      <c r="AA1078" t="s">
        <v>108371</v>
      </c>
      <c r="AB1078" t="s">
        <v>108372</v>
      </c>
      <c r="AC1078" t="s">
        <v>39896</v>
      </c>
      <c r="AD1078" t="s">
        <v>39896</v>
      </c>
      <c r="AE1078">
        <v>1793</v>
      </c>
      <c r="AF1078" t="s">
        <v>39895</v>
      </c>
      <c r="AG1078" t="s">
        <v>39894</v>
      </c>
      <c r="AJ1078" s="4" t="s">
        <v>19161</v>
      </c>
    </row>
    <row r="1079" spans="1:36" x14ac:dyDescent="0.3">
      <c r="A1079" t="s">
        <v>50892</v>
      </c>
      <c r="B1079" t="s">
        <v>50893</v>
      </c>
      <c r="C1079" t="s">
        <v>100132</v>
      </c>
      <c r="D1079" t="s">
        <v>65657</v>
      </c>
      <c r="H1079" t="s">
        <v>2877</v>
      </c>
      <c r="I1079" t="s">
        <v>2878</v>
      </c>
      <c r="J1079" t="s">
        <v>2879</v>
      </c>
      <c r="N1079">
        <v>4</v>
      </c>
      <c r="O1079">
        <v>4</v>
      </c>
      <c r="P1079">
        <v>4</v>
      </c>
      <c r="Q1079" t="s">
        <v>80635</v>
      </c>
      <c r="R1079" t="s">
        <v>80635</v>
      </c>
      <c r="S1079" t="s">
        <v>80635</v>
      </c>
      <c r="T1079" t="s">
        <v>89093</v>
      </c>
      <c r="U1079">
        <v>0</v>
      </c>
      <c r="V1079" t="s">
        <v>94019</v>
      </c>
      <c r="W1079">
        <v>550980000</v>
      </c>
      <c r="X1079">
        <v>31</v>
      </c>
      <c r="Y1079" t="s">
        <v>108373</v>
      </c>
      <c r="Z1079" t="s">
        <v>108374</v>
      </c>
      <c r="AA1079" t="s">
        <v>108375</v>
      </c>
      <c r="AB1079" t="s">
        <v>108376</v>
      </c>
      <c r="AC1079" t="s">
        <v>2880</v>
      </c>
      <c r="AD1079" t="s">
        <v>2880</v>
      </c>
      <c r="AE1079">
        <v>332</v>
      </c>
      <c r="AF1079" t="s">
        <v>2881</v>
      </c>
      <c r="AG1079" t="s">
        <v>2882</v>
      </c>
      <c r="AH1079" t="s">
        <v>2883</v>
      </c>
      <c r="AJ1079" s="4" t="s">
        <v>2884</v>
      </c>
    </row>
    <row r="1080" spans="1:36" x14ac:dyDescent="0.3">
      <c r="A1080" t="s">
        <v>48554</v>
      </c>
      <c r="B1080" t="s">
        <v>50894</v>
      </c>
      <c r="C1080" t="s">
        <v>100133</v>
      </c>
      <c r="D1080" t="s">
        <v>100134</v>
      </c>
      <c r="H1080" t="s">
        <v>11630</v>
      </c>
      <c r="I1080" t="s">
        <v>11631</v>
      </c>
      <c r="J1080" t="s">
        <v>11632</v>
      </c>
      <c r="N1080">
        <v>7</v>
      </c>
      <c r="O1080">
        <v>7</v>
      </c>
      <c r="P1080">
        <v>7</v>
      </c>
      <c r="Q1080">
        <v>17</v>
      </c>
      <c r="R1080">
        <v>17</v>
      </c>
      <c r="S1080">
        <v>17</v>
      </c>
      <c r="T1080" t="s">
        <v>83577</v>
      </c>
      <c r="U1080">
        <v>0</v>
      </c>
      <c r="V1080" t="s">
        <v>108377</v>
      </c>
      <c r="W1080">
        <v>444180000</v>
      </c>
      <c r="X1080">
        <v>22</v>
      </c>
      <c r="Y1080" t="s">
        <v>108378</v>
      </c>
      <c r="Z1080" t="s">
        <v>108379</v>
      </c>
      <c r="AA1080" t="s">
        <v>93099</v>
      </c>
      <c r="AB1080" t="s">
        <v>108380</v>
      </c>
      <c r="AC1080" t="s">
        <v>11633</v>
      </c>
      <c r="AD1080" t="s">
        <v>11634</v>
      </c>
      <c r="AE1080">
        <v>1126</v>
      </c>
      <c r="AF1080" t="s">
        <v>11635</v>
      </c>
      <c r="AG1080" t="s">
        <v>11636</v>
      </c>
      <c r="AH1080" t="s">
        <v>11637</v>
      </c>
      <c r="AJ1080" s="4" t="s">
        <v>11638</v>
      </c>
    </row>
    <row r="1081" spans="1:36" x14ac:dyDescent="0.3">
      <c r="A1081" t="s">
        <v>50895</v>
      </c>
      <c r="B1081" t="s">
        <v>50896</v>
      </c>
      <c r="C1081" t="s">
        <v>100135</v>
      </c>
      <c r="D1081" t="s">
        <v>100136</v>
      </c>
      <c r="H1081" t="s">
        <v>8426</v>
      </c>
      <c r="I1081" t="s">
        <v>8427</v>
      </c>
      <c r="J1081" t="s">
        <v>8428</v>
      </c>
      <c r="K1081" t="s">
        <v>8429</v>
      </c>
      <c r="N1081">
        <v>17</v>
      </c>
      <c r="O1081">
        <v>17</v>
      </c>
      <c r="P1081">
        <v>17</v>
      </c>
      <c r="Q1081" t="s">
        <v>82041</v>
      </c>
      <c r="R1081" t="s">
        <v>82041</v>
      </c>
      <c r="S1081" t="s">
        <v>82041</v>
      </c>
      <c r="T1081" t="s">
        <v>86595</v>
      </c>
      <c r="U1081">
        <v>0</v>
      </c>
      <c r="V1081" t="s">
        <v>108381</v>
      </c>
      <c r="W1081">
        <v>4095900000</v>
      </c>
      <c r="X1081">
        <v>128</v>
      </c>
      <c r="Y1081" t="s">
        <v>108382</v>
      </c>
      <c r="Z1081" t="s">
        <v>108383</v>
      </c>
      <c r="AA1081" t="s">
        <v>108384</v>
      </c>
      <c r="AB1081" t="s">
        <v>108385</v>
      </c>
      <c r="AC1081" t="s">
        <v>8430</v>
      </c>
      <c r="AD1081" t="s">
        <v>8430</v>
      </c>
      <c r="AE1081">
        <v>817</v>
      </c>
      <c r="AF1081" t="s">
        <v>8431</v>
      </c>
      <c r="AG1081" t="s">
        <v>8432</v>
      </c>
      <c r="AH1081" t="s">
        <v>8433</v>
      </c>
      <c r="AI1081" t="s">
        <v>8434</v>
      </c>
      <c r="AJ1081" s="4" t="s">
        <v>8435</v>
      </c>
    </row>
    <row r="1082" spans="1:36" x14ac:dyDescent="0.3">
      <c r="A1082" t="s">
        <v>50897</v>
      </c>
      <c r="B1082" t="s">
        <v>50898</v>
      </c>
      <c r="C1082" t="s">
        <v>100137</v>
      </c>
      <c r="D1082" t="s">
        <v>75016</v>
      </c>
      <c r="H1082" t="s">
        <v>17655</v>
      </c>
      <c r="I1082" t="s">
        <v>311</v>
      </c>
      <c r="J1082" t="s">
        <v>17656</v>
      </c>
      <c r="K1082" t="s">
        <v>948</v>
      </c>
      <c r="N1082">
        <v>4</v>
      </c>
      <c r="O1082">
        <v>3</v>
      </c>
      <c r="P1082">
        <v>3</v>
      </c>
      <c r="Q1082" t="s">
        <v>76795</v>
      </c>
      <c r="R1082" t="s">
        <v>48761</v>
      </c>
      <c r="S1082" t="s">
        <v>48761</v>
      </c>
      <c r="T1082" t="s">
        <v>81383</v>
      </c>
      <c r="U1082">
        <v>0</v>
      </c>
      <c r="V1082" t="s">
        <v>108386</v>
      </c>
      <c r="W1082">
        <v>86903000</v>
      </c>
      <c r="X1082">
        <v>17</v>
      </c>
      <c r="Y1082" t="s">
        <v>108387</v>
      </c>
      <c r="Z1082" t="s">
        <v>108388</v>
      </c>
      <c r="AA1082" t="s">
        <v>108389</v>
      </c>
      <c r="AB1082" t="s">
        <v>108390</v>
      </c>
      <c r="AC1082" t="s">
        <v>17658</v>
      </c>
      <c r="AD1082" t="s">
        <v>17658</v>
      </c>
      <c r="AE1082">
        <v>1665</v>
      </c>
      <c r="AF1082" t="s">
        <v>17659</v>
      </c>
      <c r="AG1082" t="s">
        <v>17660</v>
      </c>
      <c r="AH1082" t="s">
        <v>17661</v>
      </c>
      <c r="AJ1082" s="4" t="s">
        <v>17662</v>
      </c>
    </row>
    <row r="1083" spans="1:36" x14ac:dyDescent="0.3">
      <c r="A1083" t="s">
        <v>50899</v>
      </c>
      <c r="B1083" t="s">
        <v>50900</v>
      </c>
      <c r="C1083" t="s">
        <v>100138</v>
      </c>
      <c r="D1083" t="s">
        <v>59542</v>
      </c>
      <c r="H1083" t="s">
        <v>15193</v>
      </c>
      <c r="I1083" t="s">
        <v>15194</v>
      </c>
      <c r="J1083" t="s">
        <v>15195</v>
      </c>
      <c r="K1083" t="s">
        <v>15196</v>
      </c>
      <c r="N1083">
        <v>10</v>
      </c>
      <c r="O1083">
        <v>10</v>
      </c>
      <c r="P1083">
        <v>10</v>
      </c>
      <c r="Q1083" t="s">
        <v>80232</v>
      </c>
      <c r="R1083" t="s">
        <v>80232</v>
      </c>
      <c r="S1083" t="s">
        <v>80232</v>
      </c>
      <c r="T1083" t="s">
        <v>83001</v>
      </c>
      <c r="U1083">
        <v>0</v>
      </c>
      <c r="V1083" t="s">
        <v>108391</v>
      </c>
      <c r="W1083">
        <v>1003100000</v>
      </c>
      <c r="X1083">
        <v>41</v>
      </c>
      <c r="Y1083" t="s">
        <v>108392</v>
      </c>
      <c r="Z1083" t="s">
        <v>108393</v>
      </c>
      <c r="AA1083" t="s">
        <v>108394</v>
      </c>
      <c r="AB1083" t="s">
        <v>108395</v>
      </c>
      <c r="AC1083" t="s">
        <v>15197</v>
      </c>
      <c r="AD1083" t="s">
        <v>39893</v>
      </c>
      <c r="AE1083">
        <v>1459</v>
      </c>
      <c r="AF1083" t="s">
        <v>15199</v>
      </c>
      <c r="AG1083" t="s">
        <v>15200</v>
      </c>
      <c r="AH1083" t="s">
        <v>15201</v>
      </c>
      <c r="AJ1083" s="4" t="s">
        <v>15202</v>
      </c>
    </row>
    <row r="1084" spans="1:36" x14ac:dyDescent="0.3">
      <c r="A1084" t="s">
        <v>50901</v>
      </c>
      <c r="B1084" t="s">
        <v>50902</v>
      </c>
      <c r="C1084" t="s">
        <v>100139</v>
      </c>
      <c r="D1084" t="s">
        <v>100140</v>
      </c>
      <c r="H1084" t="s">
        <v>26865</v>
      </c>
      <c r="I1084" t="s">
        <v>26866</v>
      </c>
      <c r="J1084" t="s">
        <v>26867</v>
      </c>
      <c r="K1084" t="s">
        <v>26868</v>
      </c>
      <c r="N1084">
        <v>12</v>
      </c>
      <c r="O1084">
        <v>12</v>
      </c>
      <c r="P1084">
        <v>12</v>
      </c>
      <c r="Q1084">
        <v>77</v>
      </c>
      <c r="R1084">
        <v>77</v>
      </c>
      <c r="S1084">
        <v>77</v>
      </c>
      <c r="T1084" t="s">
        <v>82521</v>
      </c>
      <c r="U1084">
        <v>0</v>
      </c>
      <c r="V1084" t="s">
        <v>108396</v>
      </c>
      <c r="W1084">
        <v>2180500000</v>
      </c>
      <c r="X1084">
        <v>120</v>
      </c>
      <c r="Y1084" t="s">
        <v>108397</v>
      </c>
      <c r="Z1084" t="s">
        <v>108398</v>
      </c>
      <c r="AA1084" t="s">
        <v>108399</v>
      </c>
      <c r="AB1084" t="s">
        <v>108400</v>
      </c>
      <c r="AC1084" t="s">
        <v>26869</v>
      </c>
      <c r="AD1084" t="s">
        <v>26869</v>
      </c>
      <c r="AE1084">
        <v>2392</v>
      </c>
      <c r="AF1084" t="s">
        <v>26870</v>
      </c>
      <c r="AG1084" t="s">
        <v>26871</v>
      </c>
      <c r="AH1084" t="s">
        <v>26872</v>
      </c>
      <c r="AJ1084" s="4" t="s">
        <v>26873</v>
      </c>
    </row>
    <row r="1085" spans="1:36" x14ac:dyDescent="0.3">
      <c r="A1085" t="s">
        <v>50903</v>
      </c>
      <c r="B1085" t="s">
        <v>50904</v>
      </c>
      <c r="C1085" t="s">
        <v>100141</v>
      </c>
      <c r="D1085" t="s">
        <v>100142</v>
      </c>
      <c r="H1085" t="s">
        <v>26615</v>
      </c>
      <c r="I1085" t="s">
        <v>7634</v>
      </c>
      <c r="J1085" t="s">
        <v>7635</v>
      </c>
      <c r="K1085" t="s">
        <v>966</v>
      </c>
      <c r="N1085">
        <v>6</v>
      </c>
      <c r="O1085">
        <v>6</v>
      </c>
      <c r="P1085">
        <v>6</v>
      </c>
      <c r="Q1085" t="s">
        <v>48540</v>
      </c>
      <c r="R1085" t="s">
        <v>48540</v>
      </c>
      <c r="S1085" t="s">
        <v>48540</v>
      </c>
      <c r="T1085" t="s">
        <v>82162</v>
      </c>
      <c r="U1085">
        <v>0</v>
      </c>
      <c r="V1085" t="s">
        <v>108401</v>
      </c>
      <c r="W1085">
        <v>891670000</v>
      </c>
      <c r="X1085">
        <v>65</v>
      </c>
      <c r="Y1085" t="s">
        <v>108402</v>
      </c>
      <c r="Z1085" t="s">
        <v>108403</v>
      </c>
      <c r="AA1085" t="s">
        <v>108404</v>
      </c>
      <c r="AB1085" t="s">
        <v>108405</v>
      </c>
      <c r="AC1085" t="s">
        <v>26616</v>
      </c>
      <c r="AD1085" t="s">
        <v>39892</v>
      </c>
      <c r="AE1085">
        <v>2369</v>
      </c>
      <c r="AF1085" t="s">
        <v>26617</v>
      </c>
      <c r="AG1085" t="s">
        <v>26618</v>
      </c>
      <c r="AH1085" t="s">
        <v>26619</v>
      </c>
      <c r="AJ1085" s="4" t="s">
        <v>26620</v>
      </c>
    </row>
    <row r="1086" spans="1:36" x14ac:dyDescent="0.3">
      <c r="A1086" t="s">
        <v>50905</v>
      </c>
      <c r="B1086" t="s">
        <v>50906</v>
      </c>
      <c r="C1086" t="s">
        <v>100143</v>
      </c>
      <c r="D1086" t="s">
        <v>100144</v>
      </c>
      <c r="H1086" t="s">
        <v>5762</v>
      </c>
      <c r="I1086" t="s">
        <v>9327</v>
      </c>
      <c r="J1086" t="s">
        <v>5763</v>
      </c>
      <c r="K1086" t="s">
        <v>1380</v>
      </c>
      <c r="N1086">
        <v>7</v>
      </c>
      <c r="O1086">
        <v>7</v>
      </c>
      <c r="P1086">
        <v>7</v>
      </c>
      <c r="Q1086" t="s">
        <v>78213</v>
      </c>
      <c r="R1086" t="s">
        <v>78213</v>
      </c>
      <c r="S1086" t="s">
        <v>78213</v>
      </c>
      <c r="T1086" t="s">
        <v>93975</v>
      </c>
      <c r="U1086">
        <v>0</v>
      </c>
      <c r="V1086" t="s">
        <v>108406</v>
      </c>
      <c r="W1086">
        <v>1576400000</v>
      </c>
      <c r="X1086">
        <v>22</v>
      </c>
      <c r="Y1086" t="s">
        <v>108407</v>
      </c>
      <c r="Z1086" t="s">
        <v>108408</v>
      </c>
      <c r="AA1086" t="s">
        <v>108409</v>
      </c>
      <c r="AB1086" t="s">
        <v>108410</v>
      </c>
      <c r="AC1086" t="s">
        <v>10640</v>
      </c>
      <c r="AD1086" t="s">
        <v>10641</v>
      </c>
      <c r="AE1086">
        <v>1035</v>
      </c>
      <c r="AF1086" t="s">
        <v>10642</v>
      </c>
      <c r="AG1086" t="s">
        <v>10643</v>
      </c>
    </row>
    <row r="1087" spans="1:36" x14ac:dyDescent="0.3">
      <c r="A1087" t="s">
        <v>50907</v>
      </c>
      <c r="B1087" t="s">
        <v>50908</v>
      </c>
      <c r="C1087" t="s">
        <v>100145</v>
      </c>
      <c r="D1087" t="s">
        <v>100146</v>
      </c>
      <c r="H1087" t="s">
        <v>9476</v>
      </c>
      <c r="I1087" t="s">
        <v>9477</v>
      </c>
      <c r="J1087" t="s">
        <v>9478</v>
      </c>
      <c r="N1087">
        <v>15</v>
      </c>
      <c r="O1087">
        <v>15</v>
      </c>
      <c r="P1087">
        <v>15</v>
      </c>
      <c r="Q1087" t="s">
        <v>80325</v>
      </c>
      <c r="R1087" t="s">
        <v>80325</v>
      </c>
      <c r="S1087" t="s">
        <v>80325</v>
      </c>
      <c r="T1087" t="s">
        <v>79297</v>
      </c>
      <c r="U1087">
        <v>0</v>
      </c>
      <c r="V1087" t="s">
        <v>108411</v>
      </c>
      <c r="W1087">
        <v>3384100000</v>
      </c>
      <c r="X1087">
        <v>118</v>
      </c>
      <c r="Y1087" t="s">
        <v>108412</v>
      </c>
      <c r="Z1087" t="s">
        <v>108413</v>
      </c>
      <c r="AA1087" t="s">
        <v>108414</v>
      </c>
      <c r="AB1087" t="s">
        <v>108415</v>
      </c>
      <c r="AC1087" t="s">
        <v>9479</v>
      </c>
      <c r="AD1087" t="s">
        <v>9480</v>
      </c>
      <c r="AE1087">
        <v>922</v>
      </c>
      <c r="AF1087" t="s">
        <v>9481</v>
      </c>
      <c r="AG1087" t="s">
        <v>9482</v>
      </c>
      <c r="AH1087" t="s">
        <v>9483</v>
      </c>
      <c r="AJ1087" s="4" t="s">
        <v>9484</v>
      </c>
    </row>
    <row r="1088" spans="1:36" x14ac:dyDescent="0.3">
      <c r="A1088" t="s">
        <v>50909</v>
      </c>
      <c r="B1088" t="s">
        <v>50910</v>
      </c>
      <c r="C1088" t="s">
        <v>100147</v>
      </c>
      <c r="D1088" t="s">
        <v>100148</v>
      </c>
      <c r="J1088" t="s">
        <v>12009</v>
      </c>
      <c r="N1088">
        <v>2</v>
      </c>
      <c r="O1088">
        <v>2</v>
      </c>
      <c r="P1088">
        <v>2</v>
      </c>
      <c r="Q1088" t="s">
        <v>76549</v>
      </c>
      <c r="R1088" t="s">
        <v>76549</v>
      </c>
      <c r="S1088" t="s">
        <v>76549</v>
      </c>
      <c r="T1088" t="s">
        <v>108416</v>
      </c>
      <c r="U1088">
        <v>0</v>
      </c>
      <c r="V1088" t="s">
        <v>108417</v>
      </c>
      <c r="W1088">
        <v>1015300000</v>
      </c>
      <c r="X1088">
        <v>11</v>
      </c>
      <c r="Y1088" t="s">
        <v>108418</v>
      </c>
      <c r="Z1088" t="s">
        <v>108419</v>
      </c>
      <c r="AA1088" t="s">
        <v>108420</v>
      </c>
      <c r="AB1088" t="s">
        <v>108421</v>
      </c>
      <c r="AC1088" t="s">
        <v>39891</v>
      </c>
      <c r="AD1088" t="s">
        <v>39891</v>
      </c>
      <c r="AE1088">
        <v>1732</v>
      </c>
      <c r="AF1088" t="s">
        <v>39890</v>
      </c>
      <c r="AG1088" t="s">
        <v>39889</v>
      </c>
      <c r="AJ1088" s="4" t="s">
        <v>18479</v>
      </c>
    </row>
    <row r="1089" spans="1:36" x14ac:dyDescent="0.3">
      <c r="A1089" t="s">
        <v>50911</v>
      </c>
      <c r="B1089" t="s">
        <v>50912</v>
      </c>
      <c r="C1089" t="s">
        <v>100149</v>
      </c>
      <c r="D1089" t="s">
        <v>100150</v>
      </c>
      <c r="H1089" t="s">
        <v>6148</v>
      </c>
      <c r="I1089" t="s">
        <v>6149</v>
      </c>
      <c r="J1089" t="s">
        <v>6150</v>
      </c>
      <c r="K1089" t="s">
        <v>6151</v>
      </c>
      <c r="N1089">
        <v>31</v>
      </c>
      <c r="O1089">
        <v>31</v>
      </c>
      <c r="P1089">
        <v>31</v>
      </c>
      <c r="Q1089">
        <v>67</v>
      </c>
      <c r="R1089">
        <v>67</v>
      </c>
      <c r="S1089">
        <v>67</v>
      </c>
      <c r="T1089" t="s">
        <v>80999</v>
      </c>
      <c r="U1089">
        <v>0</v>
      </c>
      <c r="V1089" t="s">
        <v>48516</v>
      </c>
      <c r="W1089">
        <v>36973000000</v>
      </c>
      <c r="X1089">
        <v>402</v>
      </c>
      <c r="Y1089" t="s">
        <v>108422</v>
      </c>
      <c r="Z1089" t="s">
        <v>108423</v>
      </c>
      <c r="AA1089" t="s">
        <v>108424</v>
      </c>
      <c r="AB1089" t="s">
        <v>108425</v>
      </c>
      <c r="AC1089" t="s">
        <v>6152</v>
      </c>
      <c r="AD1089" t="s">
        <v>6153</v>
      </c>
      <c r="AE1089">
        <v>613</v>
      </c>
      <c r="AF1089" t="s">
        <v>6154</v>
      </c>
      <c r="AG1089" t="s">
        <v>6155</v>
      </c>
      <c r="AH1089" t="s">
        <v>6156</v>
      </c>
      <c r="AJ1089" s="4" t="s">
        <v>6157</v>
      </c>
    </row>
    <row r="1090" spans="1:36" x14ac:dyDescent="0.3">
      <c r="A1090" t="s">
        <v>50913</v>
      </c>
      <c r="B1090" t="s">
        <v>50914</v>
      </c>
      <c r="C1090" t="s">
        <v>100151</v>
      </c>
      <c r="D1090" t="s">
        <v>100152</v>
      </c>
      <c r="H1090" t="s">
        <v>8275</v>
      </c>
      <c r="I1090" t="s">
        <v>8276</v>
      </c>
      <c r="J1090" t="s">
        <v>8277</v>
      </c>
      <c r="K1090" t="s">
        <v>966</v>
      </c>
      <c r="N1090">
        <v>8</v>
      </c>
      <c r="O1090">
        <v>8</v>
      </c>
      <c r="P1090">
        <v>8</v>
      </c>
      <c r="Q1090" t="s">
        <v>78098</v>
      </c>
      <c r="R1090" t="s">
        <v>78098</v>
      </c>
      <c r="S1090" t="s">
        <v>78098</v>
      </c>
      <c r="T1090" t="s">
        <v>86897</v>
      </c>
      <c r="U1090">
        <v>0</v>
      </c>
      <c r="V1090" t="s">
        <v>108426</v>
      </c>
      <c r="W1090">
        <v>2053700000</v>
      </c>
      <c r="X1090">
        <v>44</v>
      </c>
      <c r="Y1090" t="s">
        <v>108427</v>
      </c>
      <c r="Z1090" t="s">
        <v>108428</v>
      </c>
      <c r="AA1090" t="s">
        <v>108429</v>
      </c>
      <c r="AB1090" t="s">
        <v>108430</v>
      </c>
      <c r="AC1090" t="s">
        <v>8278</v>
      </c>
      <c r="AD1090" t="s">
        <v>8278</v>
      </c>
      <c r="AE1090">
        <v>801</v>
      </c>
      <c r="AF1090" t="s">
        <v>8280</v>
      </c>
      <c r="AG1090" t="s">
        <v>8281</v>
      </c>
      <c r="AH1090" t="s">
        <v>8282</v>
      </c>
      <c r="AJ1090" s="4" t="s">
        <v>8283</v>
      </c>
    </row>
    <row r="1091" spans="1:36" x14ac:dyDescent="0.3">
      <c r="A1091" t="s">
        <v>50915</v>
      </c>
      <c r="B1091" t="s">
        <v>50916</v>
      </c>
      <c r="C1091" t="s">
        <v>100153</v>
      </c>
      <c r="D1091" t="s">
        <v>60316</v>
      </c>
      <c r="J1091" t="s">
        <v>2769</v>
      </c>
      <c r="N1091">
        <v>2</v>
      </c>
      <c r="O1091">
        <v>2</v>
      </c>
      <c r="P1091">
        <v>2</v>
      </c>
      <c r="Q1091" t="s">
        <v>76504</v>
      </c>
      <c r="R1091" t="s">
        <v>76504</v>
      </c>
      <c r="S1091" t="s">
        <v>76504</v>
      </c>
      <c r="T1091" t="s">
        <v>94638</v>
      </c>
      <c r="U1091">
        <v>0</v>
      </c>
      <c r="V1091" t="s">
        <v>108431</v>
      </c>
      <c r="W1091">
        <v>94808000</v>
      </c>
      <c r="X1091">
        <v>13</v>
      </c>
      <c r="Y1091" t="s">
        <v>108432</v>
      </c>
      <c r="Z1091" t="s">
        <v>108433</v>
      </c>
      <c r="AA1091" t="s">
        <v>108434</v>
      </c>
      <c r="AB1091" t="s">
        <v>108435</v>
      </c>
      <c r="AC1091" t="s">
        <v>39888</v>
      </c>
      <c r="AD1091" t="s">
        <v>39888</v>
      </c>
      <c r="AE1091">
        <v>376</v>
      </c>
      <c r="AF1091" t="s">
        <v>39887</v>
      </c>
      <c r="AG1091" t="s">
        <v>39886</v>
      </c>
      <c r="AJ1091" s="4" t="s">
        <v>3463</v>
      </c>
    </row>
    <row r="1092" spans="1:36" x14ac:dyDescent="0.3">
      <c r="A1092" t="s">
        <v>50917</v>
      </c>
      <c r="B1092" t="s">
        <v>50918</v>
      </c>
      <c r="C1092" t="s">
        <v>67438</v>
      </c>
      <c r="D1092" t="s">
        <v>100154</v>
      </c>
      <c r="H1092" t="s">
        <v>31763</v>
      </c>
      <c r="I1092" t="s">
        <v>31764</v>
      </c>
      <c r="J1092" t="s">
        <v>31765</v>
      </c>
      <c r="N1092">
        <v>2</v>
      </c>
      <c r="O1092">
        <v>2</v>
      </c>
      <c r="P1092">
        <v>2</v>
      </c>
      <c r="Q1092" t="s">
        <v>48425</v>
      </c>
      <c r="R1092" t="s">
        <v>48425</v>
      </c>
      <c r="S1092" t="s">
        <v>48425</v>
      </c>
      <c r="T1092" t="s">
        <v>92640</v>
      </c>
      <c r="U1092">
        <v>0</v>
      </c>
      <c r="V1092" t="s">
        <v>99704</v>
      </c>
      <c r="W1092">
        <v>48286000</v>
      </c>
      <c r="X1092">
        <v>11</v>
      </c>
      <c r="Y1092" t="s">
        <v>108436</v>
      </c>
      <c r="Z1092" t="s">
        <v>108437</v>
      </c>
      <c r="AA1092" t="s">
        <v>108438</v>
      </c>
      <c r="AB1092" t="s">
        <v>108439</v>
      </c>
      <c r="AC1092" t="s">
        <v>31766</v>
      </c>
      <c r="AD1092" t="s">
        <v>31766</v>
      </c>
      <c r="AE1092">
        <v>2778</v>
      </c>
      <c r="AF1092" t="s">
        <v>31767</v>
      </c>
      <c r="AG1092" t="s">
        <v>31768</v>
      </c>
      <c r="AH1092" t="s">
        <v>31769</v>
      </c>
      <c r="AJ1092" s="4" t="s">
        <v>31770</v>
      </c>
    </row>
    <row r="1093" spans="1:36" x14ac:dyDescent="0.3">
      <c r="A1093" t="s">
        <v>50919</v>
      </c>
      <c r="B1093" t="s">
        <v>50920</v>
      </c>
      <c r="C1093" t="s">
        <v>69620</v>
      </c>
      <c r="D1093" t="s">
        <v>100155</v>
      </c>
      <c r="H1093" t="s">
        <v>33571</v>
      </c>
      <c r="I1093" t="s">
        <v>10468</v>
      </c>
      <c r="J1093" t="s">
        <v>33572</v>
      </c>
      <c r="K1093" t="s">
        <v>33573</v>
      </c>
      <c r="N1093">
        <v>6</v>
      </c>
      <c r="O1093">
        <v>6</v>
      </c>
      <c r="P1093">
        <v>6</v>
      </c>
      <c r="Q1093" t="s">
        <v>76633</v>
      </c>
      <c r="R1093" t="s">
        <v>76633</v>
      </c>
      <c r="S1093" t="s">
        <v>76633</v>
      </c>
      <c r="T1093" t="s">
        <v>65952</v>
      </c>
      <c r="U1093">
        <v>0</v>
      </c>
      <c r="V1093" t="s">
        <v>108440</v>
      </c>
      <c r="W1093">
        <v>600120000</v>
      </c>
      <c r="X1093">
        <v>24</v>
      </c>
      <c r="Y1093" t="s">
        <v>108441</v>
      </c>
      <c r="Z1093" t="s">
        <v>108442</v>
      </c>
      <c r="AA1093" t="s">
        <v>108443</v>
      </c>
      <c r="AB1093" t="s">
        <v>108444</v>
      </c>
      <c r="AC1093" t="s">
        <v>39885</v>
      </c>
      <c r="AD1093" t="s">
        <v>39884</v>
      </c>
      <c r="AE1093">
        <v>2943</v>
      </c>
      <c r="AF1093" t="s">
        <v>33576</v>
      </c>
      <c r="AG1093" t="s">
        <v>33577</v>
      </c>
      <c r="AH1093" t="s">
        <v>33578</v>
      </c>
      <c r="AI1093" t="s">
        <v>33579</v>
      </c>
      <c r="AJ1093" s="4" t="s">
        <v>33580</v>
      </c>
    </row>
    <row r="1094" spans="1:36" x14ac:dyDescent="0.3">
      <c r="A1094" t="s">
        <v>50921</v>
      </c>
      <c r="B1094" t="s">
        <v>50922</v>
      </c>
      <c r="C1094" t="s">
        <v>100156</v>
      </c>
      <c r="D1094" t="s">
        <v>57957</v>
      </c>
      <c r="H1094" t="s">
        <v>2545</v>
      </c>
      <c r="I1094" t="s">
        <v>2546</v>
      </c>
      <c r="J1094" t="s">
        <v>2547</v>
      </c>
      <c r="K1094" t="s">
        <v>2391</v>
      </c>
      <c r="N1094">
        <v>9</v>
      </c>
      <c r="O1094">
        <v>9</v>
      </c>
      <c r="P1094">
        <v>9</v>
      </c>
      <c r="Q1094" t="s">
        <v>76771</v>
      </c>
      <c r="R1094" t="s">
        <v>76771</v>
      </c>
      <c r="S1094" t="s">
        <v>76771</v>
      </c>
      <c r="T1094" t="s">
        <v>89178</v>
      </c>
      <c r="U1094">
        <v>0</v>
      </c>
      <c r="V1094" t="s">
        <v>85852</v>
      </c>
      <c r="W1094">
        <v>678170000</v>
      </c>
      <c r="X1094">
        <v>46</v>
      </c>
      <c r="Y1094" t="s">
        <v>108445</v>
      </c>
      <c r="Z1094" t="s">
        <v>108446</v>
      </c>
      <c r="AA1094" t="s">
        <v>108447</v>
      </c>
      <c r="AB1094" t="s">
        <v>108448</v>
      </c>
      <c r="AC1094" t="s">
        <v>2548</v>
      </c>
      <c r="AD1094" t="s">
        <v>2549</v>
      </c>
      <c r="AE1094">
        <v>302</v>
      </c>
      <c r="AF1094" t="s">
        <v>2550</v>
      </c>
      <c r="AG1094" t="s">
        <v>2551</v>
      </c>
      <c r="AH1094" t="s">
        <v>2552</v>
      </c>
      <c r="AJ1094" s="4" t="s">
        <v>2553</v>
      </c>
    </row>
    <row r="1095" spans="1:36" x14ac:dyDescent="0.3">
      <c r="A1095" t="s">
        <v>50923</v>
      </c>
      <c r="B1095" t="s">
        <v>50924</v>
      </c>
      <c r="C1095" t="s">
        <v>69253</v>
      </c>
      <c r="D1095" t="s">
        <v>100157</v>
      </c>
      <c r="H1095" t="s">
        <v>2885</v>
      </c>
      <c r="I1095" t="s">
        <v>2886</v>
      </c>
      <c r="J1095" t="s">
        <v>2887</v>
      </c>
      <c r="K1095" t="s">
        <v>2888</v>
      </c>
      <c r="N1095">
        <v>3</v>
      </c>
      <c r="O1095">
        <v>3</v>
      </c>
      <c r="P1095">
        <v>3</v>
      </c>
      <c r="Q1095" t="s">
        <v>78661</v>
      </c>
      <c r="R1095" t="s">
        <v>78661</v>
      </c>
      <c r="S1095" t="s">
        <v>78661</v>
      </c>
      <c r="T1095" t="s">
        <v>94325</v>
      </c>
      <c r="U1095">
        <v>0</v>
      </c>
      <c r="V1095" t="s">
        <v>108449</v>
      </c>
      <c r="W1095">
        <v>289550000</v>
      </c>
      <c r="X1095">
        <v>11</v>
      </c>
      <c r="Y1095" t="s">
        <v>108450</v>
      </c>
      <c r="Z1095" t="s">
        <v>108451</v>
      </c>
      <c r="AA1095" t="s">
        <v>108452</v>
      </c>
      <c r="AB1095" t="s">
        <v>108453</v>
      </c>
      <c r="AC1095" t="s">
        <v>2889</v>
      </c>
      <c r="AD1095" t="s">
        <v>2890</v>
      </c>
      <c r="AE1095">
        <v>333</v>
      </c>
      <c r="AF1095" t="s">
        <v>2891</v>
      </c>
      <c r="AG1095" t="s">
        <v>2892</v>
      </c>
      <c r="AH1095" t="s">
        <v>2893</v>
      </c>
      <c r="AI1095" t="s">
        <v>2894</v>
      </c>
      <c r="AJ1095" s="4" t="s">
        <v>2895</v>
      </c>
    </row>
    <row r="1096" spans="1:36" x14ac:dyDescent="0.3">
      <c r="A1096" t="s">
        <v>50925</v>
      </c>
      <c r="B1096" t="s">
        <v>50926</v>
      </c>
      <c r="C1096" t="s">
        <v>100158</v>
      </c>
      <c r="D1096" t="s">
        <v>100159</v>
      </c>
      <c r="H1096" t="s">
        <v>25147</v>
      </c>
      <c r="I1096" t="s">
        <v>25148</v>
      </c>
      <c r="J1096" t="s">
        <v>10460</v>
      </c>
      <c r="K1096" t="s">
        <v>25149</v>
      </c>
      <c r="N1096">
        <v>2</v>
      </c>
      <c r="O1096">
        <v>2</v>
      </c>
      <c r="P1096">
        <v>2</v>
      </c>
      <c r="Q1096" t="s">
        <v>76504</v>
      </c>
      <c r="R1096" t="s">
        <v>76504</v>
      </c>
      <c r="S1096" t="s">
        <v>76504</v>
      </c>
      <c r="T1096" t="s">
        <v>87605</v>
      </c>
      <c r="U1096">
        <v>0</v>
      </c>
      <c r="V1096" t="s">
        <v>108454</v>
      </c>
      <c r="W1096">
        <v>116280000</v>
      </c>
      <c r="X1096">
        <v>10</v>
      </c>
      <c r="Y1096" t="s">
        <v>108455</v>
      </c>
      <c r="Z1096" t="s">
        <v>108456</v>
      </c>
      <c r="AA1096" t="s">
        <v>108457</v>
      </c>
      <c r="AB1096" t="s">
        <v>108458</v>
      </c>
      <c r="AC1096" t="s">
        <v>39883</v>
      </c>
      <c r="AD1096" t="s">
        <v>39883</v>
      </c>
      <c r="AE1096">
        <v>2242</v>
      </c>
      <c r="AF1096" t="s">
        <v>25152</v>
      </c>
      <c r="AG1096" t="s">
        <v>25153</v>
      </c>
      <c r="AH1096" t="s">
        <v>25154</v>
      </c>
      <c r="AJ1096" s="4" t="s">
        <v>25155</v>
      </c>
    </row>
    <row r="1097" spans="1:36" x14ac:dyDescent="0.3">
      <c r="A1097" t="s">
        <v>50927</v>
      </c>
      <c r="B1097" t="s">
        <v>50928</v>
      </c>
      <c r="C1097" t="s">
        <v>100160</v>
      </c>
      <c r="D1097" t="s">
        <v>71135</v>
      </c>
      <c r="H1097" t="s">
        <v>9910</v>
      </c>
      <c r="I1097" t="s">
        <v>9911</v>
      </c>
      <c r="J1097" t="s">
        <v>9912</v>
      </c>
      <c r="K1097" t="s">
        <v>2888</v>
      </c>
      <c r="N1097">
        <v>9</v>
      </c>
      <c r="O1097">
        <v>9</v>
      </c>
      <c r="P1097">
        <v>9</v>
      </c>
      <c r="Q1097" t="s">
        <v>76771</v>
      </c>
      <c r="R1097" t="s">
        <v>76771</v>
      </c>
      <c r="S1097" t="s">
        <v>76771</v>
      </c>
      <c r="T1097" t="s">
        <v>88914</v>
      </c>
      <c r="U1097">
        <v>0</v>
      </c>
      <c r="V1097" t="s">
        <v>108459</v>
      </c>
      <c r="W1097">
        <v>439340000</v>
      </c>
      <c r="X1097">
        <v>36</v>
      </c>
      <c r="Y1097" t="s">
        <v>108460</v>
      </c>
      <c r="Z1097" t="s">
        <v>108461</v>
      </c>
      <c r="AA1097" t="s">
        <v>108462</v>
      </c>
      <c r="AB1097" t="s">
        <v>108463</v>
      </c>
      <c r="AC1097" t="s">
        <v>39882</v>
      </c>
      <c r="AD1097" t="s">
        <v>9914</v>
      </c>
      <c r="AE1097">
        <v>958</v>
      </c>
      <c r="AF1097" t="s">
        <v>9915</v>
      </c>
      <c r="AG1097" t="s">
        <v>9916</v>
      </c>
      <c r="AH1097" t="s">
        <v>9917</v>
      </c>
      <c r="AI1097" t="e">
        <f>-ATPase subunit A</f>
        <v>#NAME?</v>
      </c>
      <c r="AJ1097" s="4" t="s">
        <v>9918</v>
      </c>
    </row>
    <row r="1098" spans="1:36" x14ac:dyDescent="0.3">
      <c r="A1098" t="s">
        <v>50929</v>
      </c>
      <c r="B1098" t="s">
        <v>50930</v>
      </c>
      <c r="C1098" t="s">
        <v>62899</v>
      </c>
      <c r="D1098" t="s">
        <v>100161</v>
      </c>
      <c r="H1098" t="s">
        <v>493</v>
      </c>
      <c r="N1098">
        <v>1</v>
      </c>
      <c r="O1098">
        <v>1</v>
      </c>
      <c r="P1098">
        <v>1</v>
      </c>
      <c r="Q1098">
        <v>7</v>
      </c>
      <c r="R1098">
        <v>7</v>
      </c>
      <c r="S1098">
        <v>7</v>
      </c>
      <c r="T1098" t="s">
        <v>108464</v>
      </c>
      <c r="U1098" t="s">
        <v>108465</v>
      </c>
      <c r="V1098" t="s">
        <v>108466</v>
      </c>
      <c r="W1098">
        <v>83605000</v>
      </c>
      <c r="X1098">
        <v>6</v>
      </c>
      <c r="Y1098" t="s">
        <v>108467</v>
      </c>
      <c r="Z1098" t="s">
        <v>108468</v>
      </c>
      <c r="AA1098" t="s">
        <v>108469</v>
      </c>
      <c r="AB1098" t="s">
        <v>108470</v>
      </c>
      <c r="AC1098" t="s">
        <v>39881</v>
      </c>
      <c r="AD1098" t="s">
        <v>39881</v>
      </c>
      <c r="AE1098">
        <v>1076</v>
      </c>
      <c r="AF1098" t="s">
        <v>39880</v>
      </c>
      <c r="AG1098" t="s">
        <v>39879</v>
      </c>
      <c r="AJ1098" s="4" t="s">
        <v>11105</v>
      </c>
    </row>
    <row r="1099" spans="1:36" x14ac:dyDescent="0.3">
      <c r="A1099" t="s">
        <v>50931</v>
      </c>
      <c r="B1099" t="s">
        <v>50932</v>
      </c>
      <c r="C1099" t="s">
        <v>100162</v>
      </c>
      <c r="D1099" t="s">
        <v>62694</v>
      </c>
      <c r="H1099" t="s">
        <v>12961</v>
      </c>
      <c r="I1099" t="s">
        <v>12962</v>
      </c>
      <c r="J1099" t="s">
        <v>12963</v>
      </c>
      <c r="K1099" t="s">
        <v>12964</v>
      </c>
      <c r="N1099">
        <v>4</v>
      </c>
      <c r="O1099">
        <v>4</v>
      </c>
      <c r="P1099">
        <v>4</v>
      </c>
      <c r="Q1099" t="s">
        <v>86667</v>
      </c>
      <c r="R1099" t="s">
        <v>86667</v>
      </c>
      <c r="S1099" t="s">
        <v>86667</v>
      </c>
      <c r="T1099" t="s">
        <v>82607</v>
      </c>
      <c r="U1099">
        <v>0</v>
      </c>
      <c r="V1099" t="s">
        <v>108471</v>
      </c>
      <c r="W1099">
        <v>264550000</v>
      </c>
      <c r="X1099">
        <v>16</v>
      </c>
      <c r="Y1099" t="s">
        <v>108472</v>
      </c>
      <c r="Z1099" t="s">
        <v>108473</v>
      </c>
      <c r="AA1099" t="s">
        <v>108474</v>
      </c>
      <c r="AB1099" t="s">
        <v>108475</v>
      </c>
      <c r="AC1099" t="s">
        <v>12965</v>
      </c>
      <c r="AD1099" t="s">
        <v>39878</v>
      </c>
      <c r="AE1099">
        <v>1246</v>
      </c>
      <c r="AF1099" t="s">
        <v>12966</v>
      </c>
      <c r="AG1099" t="s">
        <v>12967</v>
      </c>
      <c r="AH1099" t="s">
        <v>12968</v>
      </c>
      <c r="AJ1099" s="4" t="s">
        <v>12969</v>
      </c>
    </row>
    <row r="1100" spans="1:36" x14ac:dyDescent="0.3">
      <c r="A1100" t="s">
        <v>50933</v>
      </c>
      <c r="B1100" t="s">
        <v>50934</v>
      </c>
      <c r="C1100" t="s">
        <v>100163</v>
      </c>
      <c r="D1100" t="s">
        <v>100164</v>
      </c>
      <c r="H1100" t="s">
        <v>35543</v>
      </c>
      <c r="I1100" t="s">
        <v>24919</v>
      </c>
      <c r="J1100" t="s">
        <v>3301</v>
      </c>
      <c r="N1100">
        <v>16</v>
      </c>
      <c r="O1100">
        <v>16</v>
      </c>
      <c r="P1100">
        <v>11</v>
      </c>
      <c r="Q1100" t="s">
        <v>85428</v>
      </c>
      <c r="R1100" t="s">
        <v>85428</v>
      </c>
      <c r="S1100" t="s">
        <v>48628</v>
      </c>
      <c r="T1100" t="s">
        <v>82674</v>
      </c>
      <c r="U1100">
        <v>0</v>
      </c>
      <c r="V1100">
        <v>105</v>
      </c>
      <c r="W1100">
        <v>2312100000</v>
      </c>
      <c r="X1100">
        <v>93</v>
      </c>
      <c r="Y1100" t="s">
        <v>108476</v>
      </c>
      <c r="Z1100" t="s">
        <v>108477</v>
      </c>
      <c r="AA1100" t="s">
        <v>108478</v>
      </c>
      <c r="AB1100" t="s">
        <v>108479</v>
      </c>
      <c r="AC1100" t="s">
        <v>39877</v>
      </c>
      <c r="AD1100" t="s">
        <v>35545</v>
      </c>
      <c r="AE1100">
        <v>3111</v>
      </c>
      <c r="AF1100" t="s">
        <v>35546</v>
      </c>
      <c r="AG1100" t="s">
        <v>35547</v>
      </c>
      <c r="AJ1100" s="4" t="s">
        <v>35548</v>
      </c>
    </row>
    <row r="1101" spans="1:36" x14ac:dyDescent="0.3">
      <c r="A1101" t="s">
        <v>50935</v>
      </c>
      <c r="B1101" t="s">
        <v>50936</v>
      </c>
      <c r="C1101" t="s">
        <v>100165</v>
      </c>
      <c r="D1101" t="s">
        <v>69258</v>
      </c>
      <c r="H1101" t="s">
        <v>14037</v>
      </c>
      <c r="I1101" t="s">
        <v>14038</v>
      </c>
      <c r="J1101" t="s">
        <v>14039</v>
      </c>
      <c r="K1101" t="s">
        <v>14040</v>
      </c>
      <c r="N1101">
        <v>13</v>
      </c>
      <c r="O1101">
        <v>9</v>
      </c>
      <c r="P1101">
        <v>6</v>
      </c>
      <c r="Q1101" t="s">
        <v>78847</v>
      </c>
      <c r="R1101" t="s">
        <v>80102</v>
      </c>
      <c r="S1101" t="s">
        <v>48520</v>
      </c>
      <c r="T1101" t="s">
        <v>85284</v>
      </c>
      <c r="U1101">
        <v>0</v>
      </c>
      <c r="V1101" t="s">
        <v>108480</v>
      </c>
      <c r="W1101">
        <v>2839100000</v>
      </c>
      <c r="X1101">
        <v>69</v>
      </c>
      <c r="Y1101" t="s">
        <v>108481</v>
      </c>
      <c r="Z1101" t="s">
        <v>108482</v>
      </c>
      <c r="AA1101" t="s">
        <v>108483</v>
      </c>
      <c r="AB1101" t="s">
        <v>108484</v>
      </c>
      <c r="AC1101" t="s">
        <v>39876</v>
      </c>
      <c r="AD1101" t="s">
        <v>14042</v>
      </c>
      <c r="AE1101">
        <v>1354</v>
      </c>
      <c r="AF1101" t="s">
        <v>14043</v>
      </c>
      <c r="AG1101" t="s">
        <v>14044</v>
      </c>
      <c r="AH1101" t="s">
        <v>14045</v>
      </c>
      <c r="AJ1101" s="4" t="s">
        <v>14046</v>
      </c>
    </row>
    <row r="1102" spans="1:36" x14ac:dyDescent="0.3">
      <c r="A1102" t="s">
        <v>50937</v>
      </c>
      <c r="B1102" t="s">
        <v>50938</v>
      </c>
      <c r="C1102" t="s">
        <v>100166</v>
      </c>
      <c r="D1102" t="s">
        <v>100167</v>
      </c>
      <c r="H1102" t="s">
        <v>13718</v>
      </c>
      <c r="I1102" t="s">
        <v>1378</v>
      </c>
      <c r="J1102" t="s">
        <v>13719</v>
      </c>
      <c r="K1102" t="s">
        <v>1380</v>
      </c>
      <c r="N1102">
        <v>2</v>
      </c>
      <c r="O1102">
        <v>2</v>
      </c>
      <c r="P1102">
        <v>2</v>
      </c>
      <c r="Q1102" t="s">
        <v>79951</v>
      </c>
      <c r="R1102" t="s">
        <v>79951</v>
      </c>
      <c r="S1102" t="s">
        <v>79951</v>
      </c>
      <c r="T1102" t="s">
        <v>88532</v>
      </c>
      <c r="U1102">
        <v>0</v>
      </c>
      <c r="V1102" t="s">
        <v>108485</v>
      </c>
      <c r="W1102">
        <v>598720000</v>
      </c>
      <c r="X1102">
        <v>8</v>
      </c>
      <c r="Y1102" t="s">
        <v>108486</v>
      </c>
      <c r="Z1102" t="s">
        <v>108487</v>
      </c>
      <c r="AA1102" t="s">
        <v>108488</v>
      </c>
      <c r="AB1102" t="s">
        <v>108489</v>
      </c>
      <c r="AC1102" t="s">
        <v>13720</v>
      </c>
      <c r="AD1102" t="s">
        <v>13720</v>
      </c>
      <c r="AE1102">
        <v>1323</v>
      </c>
      <c r="AF1102" t="s">
        <v>13721</v>
      </c>
      <c r="AG1102" t="s">
        <v>13722</v>
      </c>
      <c r="AH1102" t="s">
        <v>13723</v>
      </c>
      <c r="AJ1102" s="4" t="s">
        <v>13724</v>
      </c>
    </row>
    <row r="1103" spans="1:36" x14ac:dyDescent="0.3">
      <c r="A1103" t="s">
        <v>50939</v>
      </c>
      <c r="B1103" t="s">
        <v>50940</v>
      </c>
      <c r="C1103" t="s">
        <v>67717</v>
      </c>
      <c r="D1103" t="s">
        <v>100168</v>
      </c>
      <c r="H1103" t="s">
        <v>12953</v>
      </c>
      <c r="I1103" t="s">
        <v>12954</v>
      </c>
      <c r="J1103" t="s">
        <v>12955</v>
      </c>
      <c r="N1103">
        <v>1</v>
      </c>
      <c r="O1103">
        <v>1</v>
      </c>
      <c r="P1103">
        <v>1</v>
      </c>
      <c r="Q1103" t="s">
        <v>76620</v>
      </c>
      <c r="R1103" t="s">
        <v>76620</v>
      </c>
      <c r="S1103" t="s">
        <v>76620</v>
      </c>
      <c r="T1103" t="s">
        <v>85610</v>
      </c>
      <c r="U1103" t="s">
        <v>108490</v>
      </c>
      <c r="V1103" t="s">
        <v>108491</v>
      </c>
      <c r="W1103">
        <v>105430000</v>
      </c>
      <c r="X1103">
        <v>9</v>
      </c>
      <c r="Y1103" t="s">
        <v>108492</v>
      </c>
      <c r="Z1103" t="s">
        <v>108493</v>
      </c>
      <c r="AA1103" t="s">
        <v>108494</v>
      </c>
      <c r="AB1103" t="s">
        <v>108495</v>
      </c>
      <c r="AC1103" t="s">
        <v>12956</v>
      </c>
      <c r="AD1103" t="s">
        <v>12956</v>
      </c>
      <c r="AE1103">
        <v>1245</v>
      </c>
      <c r="AF1103" t="s">
        <v>12957</v>
      </c>
      <c r="AG1103" t="s">
        <v>12958</v>
      </c>
      <c r="AH1103" t="s">
        <v>12959</v>
      </c>
      <c r="AJ1103" s="4" t="s">
        <v>12960</v>
      </c>
    </row>
    <row r="1104" spans="1:36" x14ac:dyDescent="0.3">
      <c r="A1104" t="s">
        <v>50941</v>
      </c>
      <c r="B1104" t="s">
        <v>50942</v>
      </c>
      <c r="C1104" t="s">
        <v>100169</v>
      </c>
      <c r="D1104" t="s">
        <v>100170</v>
      </c>
      <c r="H1104" t="s">
        <v>4638</v>
      </c>
      <c r="I1104" t="s">
        <v>4639</v>
      </c>
      <c r="J1104" t="s">
        <v>4640</v>
      </c>
      <c r="K1104" t="s">
        <v>4641</v>
      </c>
      <c r="N1104">
        <v>9</v>
      </c>
      <c r="O1104">
        <v>9</v>
      </c>
      <c r="P1104">
        <v>9</v>
      </c>
      <c r="Q1104" t="s">
        <v>66568</v>
      </c>
      <c r="R1104" t="s">
        <v>66568</v>
      </c>
      <c r="S1104" t="s">
        <v>66568</v>
      </c>
      <c r="T1104" t="s">
        <v>83269</v>
      </c>
      <c r="U1104">
        <v>0</v>
      </c>
      <c r="V1104" t="s">
        <v>108496</v>
      </c>
      <c r="W1104">
        <v>1487400000</v>
      </c>
      <c r="X1104">
        <v>51</v>
      </c>
      <c r="Y1104" t="s">
        <v>108497</v>
      </c>
      <c r="Z1104" t="s">
        <v>108498</v>
      </c>
      <c r="AA1104" t="s">
        <v>108499</v>
      </c>
      <c r="AB1104" t="s">
        <v>108500</v>
      </c>
      <c r="AC1104" t="s">
        <v>4642</v>
      </c>
      <c r="AD1104" t="s">
        <v>4642</v>
      </c>
      <c r="AE1104">
        <v>463</v>
      </c>
      <c r="AF1104" t="s">
        <v>4643</v>
      </c>
      <c r="AG1104" t="s">
        <v>4644</v>
      </c>
      <c r="AH1104" t="s">
        <v>4645</v>
      </c>
      <c r="AI1104" t="s">
        <v>4646</v>
      </c>
      <c r="AJ1104" s="4" t="s">
        <v>4647</v>
      </c>
    </row>
    <row r="1105" spans="1:36" x14ac:dyDescent="0.3">
      <c r="A1105" t="s">
        <v>50943</v>
      </c>
      <c r="B1105" t="s">
        <v>50944</v>
      </c>
      <c r="C1105" t="s">
        <v>100171</v>
      </c>
      <c r="D1105" t="s">
        <v>100172</v>
      </c>
      <c r="I1105" t="s">
        <v>2503</v>
      </c>
      <c r="J1105" t="s">
        <v>21283</v>
      </c>
      <c r="N1105">
        <v>11</v>
      </c>
      <c r="O1105">
        <v>11</v>
      </c>
      <c r="P1105">
        <v>11</v>
      </c>
      <c r="Q1105" t="s">
        <v>83227</v>
      </c>
      <c r="R1105" t="s">
        <v>83227</v>
      </c>
      <c r="S1105" t="s">
        <v>83227</v>
      </c>
      <c r="T1105" t="s">
        <v>108501</v>
      </c>
      <c r="U1105">
        <v>0</v>
      </c>
      <c r="V1105" t="s">
        <v>108502</v>
      </c>
      <c r="W1105">
        <v>856020000</v>
      </c>
      <c r="X1105">
        <v>50</v>
      </c>
      <c r="Y1105" t="s">
        <v>108503</v>
      </c>
      <c r="Z1105" t="s">
        <v>108504</v>
      </c>
      <c r="AA1105" t="s">
        <v>108505</v>
      </c>
      <c r="AB1105" t="s">
        <v>108506</v>
      </c>
      <c r="AC1105" t="s">
        <v>39875</v>
      </c>
      <c r="AD1105" t="s">
        <v>39874</v>
      </c>
      <c r="AE1105">
        <v>2641</v>
      </c>
      <c r="AF1105" t="s">
        <v>39873</v>
      </c>
      <c r="AG1105" t="s">
        <v>39872</v>
      </c>
      <c r="AH1105" t="s">
        <v>39871</v>
      </c>
      <c r="AJ1105" s="4" t="s">
        <v>35386</v>
      </c>
    </row>
    <row r="1106" spans="1:36" x14ac:dyDescent="0.3">
      <c r="A1106" t="s">
        <v>50945</v>
      </c>
      <c r="B1106" t="s">
        <v>50946</v>
      </c>
      <c r="C1106" t="s">
        <v>100173</v>
      </c>
      <c r="D1106" t="s">
        <v>100174</v>
      </c>
      <c r="H1106" t="s">
        <v>17020</v>
      </c>
      <c r="I1106" t="s">
        <v>17021</v>
      </c>
      <c r="J1106" t="s">
        <v>17022</v>
      </c>
      <c r="K1106" t="s">
        <v>1662</v>
      </c>
      <c r="N1106">
        <v>92</v>
      </c>
      <c r="O1106">
        <v>92</v>
      </c>
      <c r="P1106">
        <v>92</v>
      </c>
      <c r="Q1106" t="s">
        <v>78717</v>
      </c>
      <c r="R1106" t="s">
        <v>78717</v>
      </c>
      <c r="S1106" t="s">
        <v>78717</v>
      </c>
      <c r="T1106" t="s">
        <v>89028</v>
      </c>
      <c r="U1106">
        <v>0</v>
      </c>
      <c r="V1106" t="s">
        <v>48516</v>
      </c>
      <c r="W1106">
        <v>5523700000</v>
      </c>
      <c r="X1106">
        <v>415</v>
      </c>
      <c r="Y1106" t="s">
        <v>108507</v>
      </c>
      <c r="Z1106" t="s">
        <v>108508</v>
      </c>
      <c r="AA1106" t="s">
        <v>108509</v>
      </c>
      <c r="AB1106" t="s">
        <v>108510</v>
      </c>
      <c r="AC1106" t="s">
        <v>17023</v>
      </c>
      <c r="AD1106" t="s">
        <v>17024</v>
      </c>
      <c r="AE1106">
        <v>1612</v>
      </c>
      <c r="AF1106" t="s">
        <v>17025</v>
      </c>
      <c r="AG1106" t="s">
        <v>17026</v>
      </c>
      <c r="AH1106" t="s">
        <v>17027</v>
      </c>
      <c r="AJ1106" s="4" t="s">
        <v>17028</v>
      </c>
    </row>
    <row r="1107" spans="1:36" x14ac:dyDescent="0.3">
      <c r="A1107" t="s">
        <v>50947</v>
      </c>
      <c r="B1107" t="s">
        <v>50948</v>
      </c>
      <c r="C1107" t="s">
        <v>66783</v>
      </c>
      <c r="D1107" t="s">
        <v>100175</v>
      </c>
      <c r="N1107">
        <v>2</v>
      </c>
      <c r="O1107">
        <v>2</v>
      </c>
      <c r="P1107">
        <v>2</v>
      </c>
      <c r="Q1107" t="s">
        <v>76375</v>
      </c>
      <c r="R1107" t="s">
        <v>76375</v>
      </c>
      <c r="S1107" t="s">
        <v>76375</v>
      </c>
      <c r="T1107" t="s">
        <v>108511</v>
      </c>
      <c r="U1107">
        <v>0</v>
      </c>
      <c r="V1107" t="s">
        <v>94633</v>
      </c>
      <c r="W1107">
        <v>82237000</v>
      </c>
      <c r="X1107">
        <v>11</v>
      </c>
      <c r="Y1107" t="s">
        <v>108512</v>
      </c>
      <c r="Z1107" t="s">
        <v>108513</v>
      </c>
      <c r="AA1107" t="s">
        <v>108514</v>
      </c>
      <c r="AB1107" t="s">
        <v>108515</v>
      </c>
      <c r="AC1107" t="s">
        <v>39870</v>
      </c>
      <c r="AD1107" t="s">
        <v>39870</v>
      </c>
      <c r="AE1107">
        <v>1751</v>
      </c>
      <c r="AF1107" t="s">
        <v>39869</v>
      </c>
      <c r="AG1107" t="s">
        <v>39868</v>
      </c>
      <c r="AJ1107" s="4" t="s">
        <v>18692</v>
      </c>
    </row>
    <row r="1108" spans="1:36" x14ac:dyDescent="0.3">
      <c r="A1108" t="s">
        <v>50949</v>
      </c>
      <c r="B1108" t="s">
        <v>50950</v>
      </c>
      <c r="C1108" t="s">
        <v>80311</v>
      </c>
      <c r="D1108" t="s">
        <v>100176</v>
      </c>
      <c r="H1108" t="s">
        <v>240</v>
      </c>
      <c r="I1108" t="s">
        <v>241</v>
      </c>
      <c r="J1108" t="s">
        <v>242</v>
      </c>
      <c r="K1108" t="s">
        <v>243</v>
      </c>
      <c r="N1108">
        <v>11</v>
      </c>
      <c r="O1108">
        <v>11</v>
      </c>
      <c r="P1108">
        <v>11</v>
      </c>
      <c r="Q1108" t="s">
        <v>67057</v>
      </c>
      <c r="R1108" t="s">
        <v>67057</v>
      </c>
      <c r="S1108" t="s">
        <v>67057</v>
      </c>
      <c r="T1108" t="s">
        <v>83837</v>
      </c>
      <c r="U1108">
        <v>0</v>
      </c>
      <c r="V1108" t="s">
        <v>108516</v>
      </c>
      <c r="W1108">
        <v>445800000</v>
      </c>
      <c r="X1108">
        <v>50</v>
      </c>
      <c r="Y1108" t="s">
        <v>108517</v>
      </c>
      <c r="Z1108" t="s">
        <v>108518</v>
      </c>
      <c r="AA1108" t="s">
        <v>108519</v>
      </c>
      <c r="AB1108" t="s">
        <v>108520</v>
      </c>
      <c r="AC1108" t="s">
        <v>244</v>
      </c>
      <c r="AD1108" t="s">
        <v>245</v>
      </c>
      <c r="AE1108">
        <v>116</v>
      </c>
      <c r="AF1108" t="s">
        <v>246</v>
      </c>
      <c r="AG1108" t="s">
        <v>247</v>
      </c>
      <c r="AH1108" t="s">
        <v>248</v>
      </c>
      <c r="AI1108" t="s">
        <v>249</v>
      </c>
      <c r="AJ1108" s="4" t="s">
        <v>250</v>
      </c>
    </row>
    <row r="1109" spans="1:36" x14ac:dyDescent="0.3">
      <c r="A1109" t="s">
        <v>50951</v>
      </c>
      <c r="B1109" t="s">
        <v>50952</v>
      </c>
      <c r="C1109" t="s">
        <v>100177</v>
      </c>
      <c r="D1109" t="s">
        <v>100178</v>
      </c>
      <c r="H1109" t="s">
        <v>493</v>
      </c>
      <c r="N1109">
        <v>6</v>
      </c>
      <c r="O1109">
        <v>6</v>
      </c>
      <c r="P1109">
        <v>3</v>
      </c>
      <c r="Q1109" t="s">
        <v>85444</v>
      </c>
      <c r="R1109" t="s">
        <v>85444</v>
      </c>
      <c r="S1109" t="s">
        <v>76440</v>
      </c>
      <c r="T1109" t="s">
        <v>108521</v>
      </c>
      <c r="U1109">
        <v>0</v>
      </c>
      <c r="V1109" t="s">
        <v>108522</v>
      </c>
      <c r="W1109">
        <v>813900000</v>
      </c>
      <c r="X1109">
        <v>27</v>
      </c>
      <c r="Y1109" t="s">
        <v>108523</v>
      </c>
      <c r="Z1109" t="s">
        <v>108524</v>
      </c>
      <c r="AA1109" t="s">
        <v>108525</v>
      </c>
      <c r="AB1109" t="s">
        <v>108526</v>
      </c>
      <c r="AC1109" t="s">
        <v>39867</v>
      </c>
      <c r="AD1109" t="s">
        <v>39866</v>
      </c>
      <c r="AE1109">
        <v>1327</v>
      </c>
      <c r="AF1109" t="s">
        <v>39865</v>
      </c>
      <c r="AG1109" t="s">
        <v>39864</v>
      </c>
      <c r="AJ1109" s="4" t="s">
        <v>13760</v>
      </c>
    </row>
    <row r="1110" spans="1:36" x14ac:dyDescent="0.3">
      <c r="A1110" t="s">
        <v>50953</v>
      </c>
      <c r="B1110" t="s">
        <v>50954</v>
      </c>
      <c r="C1110" t="s">
        <v>100179</v>
      </c>
      <c r="D1110" t="s">
        <v>100180</v>
      </c>
      <c r="H1110" t="s">
        <v>17683</v>
      </c>
      <c r="I1110" t="s">
        <v>17684</v>
      </c>
      <c r="J1110" t="s">
        <v>17685</v>
      </c>
      <c r="K1110" t="s">
        <v>2098</v>
      </c>
      <c r="N1110">
        <v>9</v>
      </c>
      <c r="O1110">
        <v>9</v>
      </c>
      <c r="P1110">
        <v>9</v>
      </c>
      <c r="Q1110" t="s">
        <v>79653</v>
      </c>
      <c r="R1110" t="s">
        <v>79653</v>
      </c>
      <c r="S1110" t="s">
        <v>79653</v>
      </c>
      <c r="T1110" t="s">
        <v>89797</v>
      </c>
      <c r="U1110">
        <v>0</v>
      </c>
      <c r="V1110" t="s">
        <v>108527</v>
      </c>
      <c r="W1110">
        <v>524690000</v>
      </c>
      <c r="X1110">
        <v>46</v>
      </c>
      <c r="Y1110" t="s">
        <v>108528</v>
      </c>
      <c r="Z1110" t="s">
        <v>108529</v>
      </c>
      <c r="AA1110" t="s">
        <v>108530</v>
      </c>
      <c r="AB1110" t="s">
        <v>108531</v>
      </c>
      <c r="AC1110" t="s">
        <v>39863</v>
      </c>
      <c r="AD1110" t="s">
        <v>17687</v>
      </c>
      <c r="AE1110">
        <v>1667</v>
      </c>
      <c r="AF1110" t="s">
        <v>17688</v>
      </c>
      <c r="AG1110" t="s">
        <v>17689</v>
      </c>
      <c r="AH1110" t="s">
        <v>17690</v>
      </c>
      <c r="AJ1110" s="4" t="s">
        <v>17691</v>
      </c>
    </row>
    <row r="1111" spans="1:36" x14ac:dyDescent="0.3">
      <c r="A1111" t="s">
        <v>50955</v>
      </c>
      <c r="B1111" t="s">
        <v>50956</v>
      </c>
      <c r="C1111" t="s">
        <v>100181</v>
      </c>
      <c r="D1111" t="s">
        <v>100182</v>
      </c>
      <c r="H1111" t="s">
        <v>10692</v>
      </c>
      <c r="I1111" t="s">
        <v>10693</v>
      </c>
      <c r="J1111" t="s">
        <v>10694</v>
      </c>
      <c r="K1111" t="s">
        <v>10695</v>
      </c>
      <c r="N1111">
        <v>39</v>
      </c>
      <c r="O1111">
        <v>38</v>
      </c>
      <c r="P1111">
        <v>36</v>
      </c>
      <c r="Q1111" t="s">
        <v>79675</v>
      </c>
      <c r="R1111">
        <v>36</v>
      </c>
      <c r="S1111" t="s">
        <v>82140</v>
      </c>
      <c r="T1111" t="s">
        <v>87467</v>
      </c>
      <c r="U1111">
        <v>0</v>
      </c>
      <c r="V1111" t="s">
        <v>108532</v>
      </c>
      <c r="W1111">
        <v>3243500000</v>
      </c>
      <c r="X1111">
        <v>208</v>
      </c>
      <c r="Y1111" t="s">
        <v>108533</v>
      </c>
      <c r="Z1111" t="s">
        <v>108534</v>
      </c>
      <c r="AA1111" t="s">
        <v>108535</v>
      </c>
      <c r="AB1111" t="s">
        <v>108536</v>
      </c>
      <c r="AC1111" t="s">
        <v>39862</v>
      </c>
      <c r="AD1111" t="s">
        <v>39861</v>
      </c>
      <c r="AE1111">
        <v>1041</v>
      </c>
      <c r="AF1111" t="s">
        <v>10698</v>
      </c>
      <c r="AG1111" t="s">
        <v>10699</v>
      </c>
      <c r="AH1111" t="s">
        <v>10700</v>
      </c>
      <c r="AJ1111" s="4" t="s">
        <v>10701</v>
      </c>
    </row>
    <row r="1112" spans="1:36" x14ac:dyDescent="0.3">
      <c r="A1112" t="s">
        <v>50957</v>
      </c>
      <c r="B1112" t="s">
        <v>50958</v>
      </c>
      <c r="C1112" t="s">
        <v>100183</v>
      </c>
      <c r="D1112" t="s">
        <v>100184</v>
      </c>
      <c r="H1112" t="s">
        <v>12598</v>
      </c>
      <c r="I1112" t="s">
        <v>12599</v>
      </c>
      <c r="J1112" t="s">
        <v>4943</v>
      </c>
      <c r="K1112" t="s">
        <v>12600</v>
      </c>
      <c r="N1112">
        <v>5</v>
      </c>
      <c r="O1112">
        <v>5</v>
      </c>
      <c r="P1112">
        <v>5</v>
      </c>
      <c r="Q1112" t="s">
        <v>48713</v>
      </c>
      <c r="R1112" t="s">
        <v>48713</v>
      </c>
      <c r="S1112" t="s">
        <v>48713</v>
      </c>
      <c r="T1112" t="s">
        <v>82861</v>
      </c>
      <c r="U1112">
        <v>0</v>
      </c>
      <c r="V1112" t="s">
        <v>108537</v>
      </c>
      <c r="W1112">
        <v>268140000</v>
      </c>
      <c r="X1112">
        <v>34</v>
      </c>
      <c r="Y1112" t="s">
        <v>108538</v>
      </c>
      <c r="Z1112" t="s">
        <v>108539</v>
      </c>
      <c r="AA1112" t="s">
        <v>108540</v>
      </c>
      <c r="AB1112" t="s">
        <v>108541</v>
      </c>
      <c r="AC1112" t="s">
        <v>12602</v>
      </c>
      <c r="AD1112" t="s">
        <v>39860</v>
      </c>
      <c r="AE1112">
        <v>1214</v>
      </c>
      <c r="AF1112" t="s">
        <v>12603</v>
      </c>
      <c r="AG1112" t="s">
        <v>12604</v>
      </c>
      <c r="AH1112" t="s">
        <v>12605</v>
      </c>
      <c r="AJ1112" s="4" t="s">
        <v>12606</v>
      </c>
    </row>
    <row r="1113" spans="1:36" x14ac:dyDescent="0.3">
      <c r="A1113" t="s">
        <v>50959</v>
      </c>
      <c r="B1113" t="s">
        <v>50960</v>
      </c>
      <c r="C1113" t="s">
        <v>57564</v>
      </c>
      <c r="D1113" t="s">
        <v>50611</v>
      </c>
      <c r="H1113" t="s">
        <v>31877</v>
      </c>
      <c r="I1113" t="s">
        <v>31878</v>
      </c>
      <c r="J1113" t="s">
        <v>31879</v>
      </c>
      <c r="K1113" t="s">
        <v>2098</v>
      </c>
      <c r="N1113">
        <v>12</v>
      </c>
      <c r="O1113">
        <v>12</v>
      </c>
      <c r="P1113">
        <v>12</v>
      </c>
      <c r="Q1113" t="s">
        <v>76334</v>
      </c>
      <c r="R1113" t="s">
        <v>76334</v>
      </c>
      <c r="S1113" t="s">
        <v>76334</v>
      </c>
      <c r="T1113" t="s">
        <v>86818</v>
      </c>
      <c r="U1113">
        <v>0</v>
      </c>
      <c r="V1113" t="s">
        <v>108542</v>
      </c>
      <c r="W1113">
        <v>573480000</v>
      </c>
      <c r="X1113">
        <v>50</v>
      </c>
      <c r="Y1113" t="s">
        <v>108543</v>
      </c>
      <c r="Z1113" t="s">
        <v>108544</v>
      </c>
      <c r="AA1113" t="s">
        <v>108545</v>
      </c>
      <c r="AB1113" t="s">
        <v>108546</v>
      </c>
      <c r="AC1113" t="s">
        <v>31880</v>
      </c>
      <c r="AD1113" t="s">
        <v>31881</v>
      </c>
      <c r="AE1113">
        <v>2788</v>
      </c>
      <c r="AF1113" t="s">
        <v>31882</v>
      </c>
      <c r="AG1113" t="s">
        <v>31883</v>
      </c>
      <c r="AH1113" t="s">
        <v>31884</v>
      </c>
      <c r="AJ1113" s="4" t="s">
        <v>31885</v>
      </c>
    </row>
    <row r="1114" spans="1:36" x14ac:dyDescent="0.3">
      <c r="A1114" t="s">
        <v>50961</v>
      </c>
      <c r="B1114" t="s">
        <v>50962</v>
      </c>
      <c r="C1114" t="s">
        <v>63208</v>
      </c>
      <c r="D1114" t="s">
        <v>100185</v>
      </c>
      <c r="H1114" t="s">
        <v>10000</v>
      </c>
      <c r="I1114" t="s">
        <v>10001</v>
      </c>
      <c r="J1114" t="s">
        <v>10002</v>
      </c>
      <c r="N1114">
        <v>18</v>
      </c>
      <c r="O1114">
        <v>18</v>
      </c>
      <c r="P1114">
        <v>13</v>
      </c>
      <c r="Q1114" t="s">
        <v>83512</v>
      </c>
      <c r="R1114" t="s">
        <v>83512</v>
      </c>
      <c r="S1114" t="s">
        <v>48701</v>
      </c>
      <c r="T1114" t="s">
        <v>91047</v>
      </c>
      <c r="U1114">
        <v>0</v>
      </c>
      <c r="V1114" t="s">
        <v>108547</v>
      </c>
      <c r="W1114">
        <v>2380800000</v>
      </c>
      <c r="X1114">
        <v>72</v>
      </c>
      <c r="Y1114" t="s">
        <v>108548</v>
      </c>
      <c r="Z1114" t="s">
        <v>108549</v>
      </c>
      <c r="AA1114" t="s">
        <v>108550</v>
      </c>
      <c r="AB1114" t="s">
        <v>108551</v>
      </c>
      <c r="AC1114" t="s">
        <v>10003</v>
      </c>
      <c r="AD1114" t="s">
        <v>10004</v>
      </c>
      <c r="AE1114">
        <v>969</v>
      </c>
      <c r="AF1114" t="s">
        <v>10005</v>
      </c>
      <c r="AG1114" t="s">
        <v>10006</v>
      </c>
      <c r="AH1114" t="s">
        <v>10007</v>
      </c>
      <c r="AI1114" t="s">
        <v>10008</v>
      </c>
      <c r="AJ1114" s="4" t="s">
        <v>10009</v>
      </c>
    </row>
    <row r="1115" spans="1:36" x14ac:dyDescent="0.3">
      <c r="A1115" t="s">
        <v>50963</v>
      </c>
      <c r="B1115" t="s">
        <v>50964</v>
      </c>
      <c r="C1115" t="s">
        <v>100186</v>
      </c>
      <c r="D1115" t="s">
        <v>100187</v>
      </c>
      <c r="H1115" t="s">
        <v>15070</v>
      </c>
      <c r="I1115" t="s">
        <v>15071</v>
      </c>
      <c r="J1115" t="s">
        <v>15072</v>
      </c>
      <c r="K1115" t="s">
        <v>15073</v>
      </c>
      <c r="N1115">
        <v>5</v>
      </c>
      <c r="O1115">
        <v>5</v>
      </c>
      <c r="P1115">
        <v>5</v>
      </c>
      <c r="Q1115" t="s">
        <v>82720</v>
      </c>
      <c r="R1115" t="s">
        <v>82720</v>
      </c>
      <c r="S1115" t="s">
        <v>82720</v>
      </c>
      <c r="T1115" t="s">
        <v>79381</v>
      </c>
      <c r="U1115">
        <v>0</v>
      </c>
      <c r="V1115" t="s">
        <v>108552</v>
      </c>
      <c r="W1115">
        <v>850680000</v>
      </c>
      <c r="X1115">
        <v>36</v>
      </c>
      <c r="Y1115" t="s">
        <v>108553</v>
      </c>
      <c r="Z1115" t="s">
        <v>108554</v>
      </c>
      <c r="AA1115" t="s">
        <v>108555</v>
      </c>
      <c r="AB1115" t="s">
        <v>108556</v>
      </c>
      <c r="AC1115" t="s">
        <v>39859</v>
      </c>
      <c r="AD1115" t="s">
        <v>39859</v>
      </c>
      <c r="AE1115">
        <v>1447</v>
      </c>
      <c r="AF1115" t="s">
        <v>15075</v>
      </c>
      <c r="AG1115" t="s">
        <v>15076</v>
      </c>
      <c r="AH1115" t="s">
        <v>15077</v>
      </c>
      <c r="AI1115" t="s">
        <v>15078</v>
      </c>
      <c r="AJ1115" s="4" t="s">
        <v>15079</v>
      </c>
    </row>
    <row r="1116" spans="1:36" x14ac:dyDescent="0.3">
      <c r="A1116" t="s">
        <v>50965</v>
      </c>
      <c r="B1116" t="s">
        <v>50966</v>
      </c>
      <c r="C1116" t="s">
        <v>54855</v>
      </c>
      <c r="D1116" t="s">
        <v>100188</v>
      </c>
      <c r="I1116" t="s">
        <v>12580</v>
      </c>
      <c r="J1116" t="s">
        <v>150</v>
      </c>
      <c r="N1116">
        <v>4</v>
      </c>
      <c r="O1116">
        <v>4</v>
      </c>
      <c r="P1116">
        <v>4</v>
      </c>
      <c r="Q1116" t="s">
        <v>48564</v>
      </c>
      <c r="R1116" t="s">
        <v>48564</v>
      </c>
      <c r="S1116" t="s">
        <v>48564</v>
      </c>
      <c r="T1116" t="s">
        <v>108557</v>
      </c>
      <c r="U1116">
        <v>0</v>
      </c>
      <c r="V1116" t="s">
        <v>108558</v>
      </c>
      <c r="W1116">
        <v>165150000</v>
      </c>
      <c r="X1116">
        <v>14</v>
      </c>
      <c r="Y1116" t="s">
        <v>108559</v>
      </c>
      <c r="Z1116" t="s">
        <v>108560</v>
      </c>
      <c r="AA1116" t="s">
        <v>108561</v>
      </c>
      <c r="AB1116" t="s">
        <v>108562</v>
      </c>
      <c r="AC1116" t="s">
        <v>39858</v>
      </c>
      <c r="AD1116" t="s">
        <v>39857</v>
      </c>
      <c r="AE1116">
        <v>2887</v>
      </c>
      <c r="AF1116" t="s">
        <v>39856</v>
      </c>
      <c r="AG1116" t="s">
        <v>39855</v>
      </c>
      <c r="AJ1116" s="4" t="s">
        <v>32990</v>
      </c>
    </row>
    <row r="1117" spans="1:36" x14ac:dyDescent="0.3">
      <c r="A1117" t="s">
        <v>50967</v>
      </c>
      <c r="B1117" t="s">
        <v>50968</v>
      </c>
      <c r="C1117" t="s">
        <v>100189</v>
      </c>
      <c r="D1117" t="s">
        <v>100190</v>
      </c>
      <c r="H1117" t="s">
        <v>2151</v>
      </c>
      <c r="I1117" t="s">
        <v>2152</v>
      </c>
      <c r="J1117" t="s">
        <v>2153</v>
      </c>
      <c r="N1117">
        <v>1</v>
      </c>
      <c r="O1117">
        <v>1</v>
      </c>
      <c r="P1117">
        <v>1</v>
      </c>
      <c r="Q1117" t="s">
        <v>76446</v>
      </c>
      <c r="R1117" t="s">
        <v>76446</v>
      </c>
      <c r="S1117" t="s">
        <v>76446</v>
      </c>
      <c r="T1117" t="s">
        <v>94099</v>
      </c>
      <c r="U1117">
        <v>0</v>
      </c>
      <c r="V1117" t="s">
        <v>108563</v>
      </c>
      <c r="W1117">
        <v>11734000</v>
      </c>
      <c r="X1117">
        <v>4</v>
      </c>
      <c r="Y1117" t="s">
        <v>108564</v>
      </c>
      <c r="Z1117" t="s">
        <v>108565</v>
      </c>
      <c r="AA1117" t="s">
        <v>108566</v>
      </c>
      <c r="AB1117" t="s">
        <v>108567</v>
      </c>
      <c r="AC1117" t="s">
        <v>2155</v>
      </c>
      <c r="AD1117" t="s">
        <v>2155</v>
      </c>
      <c r="AE1117">
        <v>270</v>
      </c>
      <c r="AF1117" t="s">
        <v>2156</v>
      </c>
      <c r="AG1117" t="s">
        <v>2157</v>
      </c>
      <c r="AH1117" t="s">
        <v>2158</v>
      </c>
      <c r="AI1117" t="s">
        <v>2159</v>
      </c>
      <c r="AJ1117" s="4" t="s">
        <v>2160</v>
      </c>
    </row>
    <row r="1118" spans="1:36" x14ac:dyDescent="0.3">
      <c r="A1118" t="s">
        <v>50969</v>
      </c>
      <c r="B1118" t="s">
        <v>50970</v>
      </c>
      <c r="C1118" t="s">
        <v>100191</v>
      </c>
      <c r="D1118" t="s">
        <v>100192</v>
      </c>
      <c r="H1118" t="s">
        <v>18094</v>
      </c>
      <c r="I1118" t="s">
        <v>18095</v>
      </c>
      <c r="J1118" t="s">
        <v>18096</v>
      </c>
      <c r="N1118">
        <v>6</v>
      </c>
      <c r="O1118">
        <v>6</v>
      </c>
      <c r="P1118">
        <v>6</v>
      </c>
      <c r="Q1118" t="s">
        <v>83704</v>
      </c>
      <c r="R1118" t="s">
        <v>83704</v>
      </c>
      <c r="S1118" t="s">
        <v>83704</v>
      </c>
      <c r="T1118" t="s">
        <v>94560</v>
      </c>
      <c r="U1118">
        <v>0</v>
      </c>
      <c r="V1118" t="s">
        <v>108568</v>
      </c>
      <c r="W1118">
        <v>178350000</v>
      </c>
      <c r="X1118">
        <v>23</v>
      </c>
      <c r="Y1118" t="s">
        <v>108569</v>
      </c>
      <c r="Z1118" t="s">
        <v>108570</v>
      </c>
      <c r="AA1118" t="s">
        <v>108571</v>
      </c>
      <c r="AB1118" t="s">
        <v>108572</v>
      </c>
      <c r="AC1118" t="s">
        <v>39854</v>
      </c>
      <c r="AD1118" t="s">
        <v>39853</v>
      </c>
      <c r="AE1118">
        <v>1703</v>
      </c>
      <c r="AF1118" t="s">
        <v>18099</v>
      </c>
      <c r="AG1118" t="s">
        <v>18100</v>
      </c>
      <c r="AH1118" t="s">
        <v>18101</v>
      </c>
      <c r="AJ1118" s="4" t="s">
        <v>18102</v>
      </c>
    </row>
    <row r="1119" spans="1:36" x14ac:dyDescent="0.3">
      <c r="A1119" t="s">
        <v>50971</v>
      </c>
      <c r="B1119" t="s">
        <v>50972</v>
      </c>
      <c r="C1119" t="s">
        <v>100193</v>
      </c>
      <c r="D1119" t="s">
        <v>100194</v>
      </c>
      <c r="N1119">
        <v>4</v>
      </c>
      <c r="O1119">
        <v>4</v>
      </c>
      <c r="P1119">
        <v>1</v>
      </c>
      <c r="Q1119" t="s">
        <v>80726</v>
      </c>
      <c r="R1119" t="s">
        <v>80726</v>
      </c>
      <c r="S1119" t="s">
        <v>77440</v>
      </c>
      <c r="T1119" t="s">
        <v>108573</v>
      </c>
      <c r="U1119">
        <v>0</v>
      </c>
      <c r="V1119" t="s">
        <v>108574</v>
      </c>
      <c r="W1119">
        <v>4944800000</v>
      </c>
      <c r="X1119">
        <v>87</v>
      </c>
      <c r="Y1119" t="s">
        <v>108575</v>
      </c>
      <c r="Z1119" t="s">
        <v>108576</v>
      </c>
      <c r="AA1119" t="s">
        <v>108577</v>
      </c>
      <c r="AB1119" t="s">
        <v>108578</v>
      </c>
      <c r="AC1119" t="s">
        <v>39852</v>
      </c>
      <c r="AD1119" t="s">
        <v>39852</v>
      </c>
      <c r="AE1119">
        <v>601</v>
      </c>
      <c r="AF1119" t="s">
        <v>39851</v>
      </c>
      <c r="AG1119" t="s">
        <v>39850</v>
      </c>
      <c r="AJ1119" s="4" t="s">
        <v>36874</v>
      </c>
    </row>
    <row r="1120" spans="1:36" x14ac:dyDescent="0.3">
      <c r="A1120" t="s">
        <v>50973</v>
      </c>
      <c r="B1120" t="s">
        <v>50974</v>
      </c>
      <c r="C1120" t="s">
        <v>100195</v>
      </c>
      <c r="D1120" t="s">
        <v>93859</v>
      </c>
      <c r="H1120" t="s">
        <v>12858</v>
      </c>
      <c r="I1120" t="s">
        <v>12859</v>
      </c>
      <c r="J1120" t="s">
        <v>12860</v>
      </c>
      <c r="K1120" t="s">
        <v>12830</v>
      </c>
      <c r="N1120">
        <v>3</v>
      </c>
      <c r="O1120">
        <v>3</v>
      </c>
      <c r="P1120">
        <v>3</v>
      </c>
      <c r="Q1120" t="s">
        <v>79724</v>
      </c>
      <c r="R1120" t="s">
        <v>79724</v>
      </c>
      <c r="S1120" t="s">
        <v>79724</v>
      </c>
      <c r="T1120" t="s">
        <v>81401</v>
      </c>
      <c r="U1120">
        <v>0</v>
      </c>
      <c r="V1120" t="s">
        <v>108579</v>
      </c>
      <c r="W1120">
        <v>851710000</v>
      </c>
      <c r="X1120">
        <v>20</v>
      </c>
      <c r="Y1120" t="s">
        <v>108580</v>
      </c>
      <c r="Z1120" t="s">
        <v>108581</v>
      </c>
      <c r="AA1120" t="s">
        <v>108582</v>
      </c>
      <c r="AB1120" t="s">
        <v>108583</v>
      </c>
      <c r="AC1120" t="s">
        <v>12861</v>
      </c>
      <c r="AD1120" t="s">
        <v>12862</v>
      </c>
      <c r="AE1120">
        <v>1236</v>
      </c>
      <c r="AF1120" t="s">
        <v>12863</v>
      </c>
      <c r="AG1120" t="s">
        <v>12864</v>
      </c>
      <c r="AH1120" t="s">
        <v>12865</v>
      </c>
      <c r="AJ1120" s="4" t="s">
        <v>12866</v>
      </c>
    </row>
    <row r="1121" spans="1:36" x14ac:dyDescent="0.3">
      <c r="A1121" t="s">
        <v>50975</v>
      </c>
      <c r="B1121" t="s">
        <v>50976</v>
      </c>
      <c r="C1121" t="s">
        <v>100196</v>
      </c>
      <c r="D1121" t="s">
        <v>100197</v>
      </c>
      <c r="H1121" t="s">
        <v>3099</v>
      </c>
      <c r="I1121" t="s">
        <v>11154</v>
      </c>
      <c r="J1121" t="s">
        <v>25214</v>
      </c>
      <c r="N1121">
        <v>4</v>
      </c>
      <c r="O1121">
        <v>4</v>
      </c>
      <c r="P1121">
        <v>4</v>
      </c>
      <c r="Q1121" t="s">
        <v>78655</v>
      </c>
      <c r="R1121" t="s">
        <v>78655</v>
      </c>
      <c r="S1121" t="s">
        <v>78655</v>
      </c>
      <c r="T1121" t="s">
        <v>90018</v>
      </c>
      <c r="U1121">
        <v>0</v>
      </c>
      <c r="V1121" t="s">
        <v>108584</v>
      </c>
      <c r="W1121">
        <v>133850000</v>
      </c>
      <c r="X1121">
        <v>10</v>
      </c>
      <c r="Y1121" t="s">
        <v>108585</v>
      </c>
      <c r="Z1121" t="s">
        <v>108586</v>
      </c>
      <c r="AA1121" t="s">
        <v>108587</v>
      </c>
      <c r="AB1121" t="s">
        <v>108588</v>
      </c>
      <c r="AC1121" t="s">
        <v>25215</v>
      </c>
      <c r="AD1121" t="s">
        <v>25215</v>
      </c>
      <c r="AE1121">
        <v>2248</v>
      </c>
      <c r="AF1121" t="s">
        <v>25216</v>
      </c>
      <c r="AG1121" t="s">
        <v>25217</v>
      </c>
      <c r="AH1121" t="s">
        <v>25218</v>
      </c>
      <c r="AJ1121" s="4" t="s">
        <v>25219</v>
      </c>
    </row>
    <row r="1122" spans="1:36" x14ac:dyDescent="0.3">
      <c r="A1122" t="s">
        <v>50977</v>
      </c>
      <c r="B1122" t="s">
        <v>50978</v>
      </c>
      <c r="C1122" t="s">
        <v>70792</v>
      </c>
      <c r="D1122" t="s">
        <v>100198</v>
      </c>
      <c r="H1122" t="s">
        <v>2927</v>
      </c>
      <c r="I1122" t="s">
        <v>2928</v>
      </c>
      <c r="J1122" t="s">
        <v>2929</v>
      </c>
      <c r="K1122" t="s">
        <v>2930</v>
      </c>
      <c r="N1122">
        <v>88</v>
      </c>
      <c r="O1122">
        <v>79</v>
      </c>
      <c r="P1122">
        <v>76</v>
      </c>
      <c r="Q1122" t="s">
        <v>48660</v>
      </c>
      <c r="R1122" t="s">
        <v>83227</v>
      </c>
      <c r="S1122" t="s">
        <v>81208</v>
      </c>
      <c r="T1122" t="s">
        <v>80504</v>
      </c>
      <c r="U1122">
        <v>0</v>
      </c>
      <c r="V1122" t="s">
        <v>48516</v>
      </c>
      <c r="W1122">
        <v>7943000000</v>
      </c>
      <c r="X1122">
        <v>404</v>
      </c>
      <c r="Y1122" t="s">
        <v>108589</v>
      </c>
      <c r="Z1122" t="s">
        <v>108590</v>
      </c>
      <c r="AA1122" t="s">
        <v>108591</v>
      </c>
      <c r="AB1122" t="s">
        <v>108592</v>
      </c>
      <c r="AC1122" t="s">
        <v>39849</v>
      </c>
      <c r="AD1122" t="s">
        <v>2932</v>
      </c>
      <c r="AE1122">
        <v>335</v>
      </c>
      <c r="AF1122" t="s">
        <v>2933</v>
      </c>
      <c r="AG1122" t="s">
        <v>2934</v>
      </c>
      <c r="AH1122" t="s">
        <v>2935</v>
      </c>
      <c r="AI1122" t="s">
        <v>2936</v>
      </c>
      <c r="AJ1122" s="4" t="s">
        <v>2937</v>
      </c>
    </row>
    <row r="1123" spans="1:36" x14ac:dyDescent="0.3">
      <c r="A1123" t="s">
        <v>50979</v>
      </c>
      <c r="B1123" t="s">
        <v>50980</v>
      </c>
      <c r="C1123" t="s">
        <v>52980</v>
      </c>
      <c r="D1123" t="s">
        <v>100199</v>
      </c>
      <c r="H1123" t="s">
        <v>16433</v>
      </c>
      <c r="J1123" t="s">
        <v>6925</v>
      </c>
      <c r="N1123">
        <v>4</v>
      </c>
      <c r="O1123">
        <v>4</v>
      </c>
      <c r="P1123">
        <v>4</v>
      </c>
      <c r="Q1123" t="s">
        <v>76107</v>
      </c>
      <c r="R1123" t="s">
        <v>76107</v>
      </c>
      <c r="S1123" t="s">
        <v>76107</v>
      </c>
      <c r="T1123" t="s">
        <v>78546</v>
      </c>
      <c r="U1123">
        <v>0</v>
      </c>
      <c r="V1123" t="s">
        <v>108593</v>
      </c>
      <c r="W1123">
        <v>78172000</v>
      </c>
      <c r="X1123">
        <v>4</v>
      </c>
      <c r="Y1123" t="s">
        <v>108594</v>
      </c>
      <c r="Z1123" t="s">
        <v>108595</v>
      </c>
      <c r="AA1123" t="s">
        <v>108596</v>
      </c>
      <c r="AB1123" t="s">
        <v>108597</v>
      </c>
      <c r="AC1123" t="s">
        <v>16434</v>
      </c>
      <c r="AD1123" t="s">
        <v>16434</v>
      </c>
      <c r="AE1123">
        <v>1566</v>
      </c>
      <c r="AF1123" t="s">
        <v>16435</v>
      </c>
      <c r="AG1123" t="s">
        <v>16436</v>
      </c>
      <c r="AJ1123" s="4" t="s">
        <v>16437</v>
      </c>
    </row>
    <row r="1124" spans="1:36" x14ac:dyDescent="0.3">
      <c r="A1124" t="s">
        <v>50981</v>
      </c>
      <c r="B1124" t="s">
        <v>50982</v>
      </c>
      <c r="C1124" t="s">
        <v>100200</v>
      </c>
      <c r="D1124" t="s">
        <v>49292</v>
      </c>
      <c r="N1124">
        <v>1</v>
      </c>
      <c r="O1124">
        <v>1</v>
      </c>
      <c r="P1124">
        <v>1</v>
      </c>
      <c r="Q1124" t="s">
        <v>76795</v>
      </c>
      <c r="R1124" t="s">
        <v>76795</v>
      </c>
      <c r="S1124" t="s">
        <v>76795</v>
      </c>
      <c r="T1124" t="s">
        <v>80278</v>
      </c>
      <c r="U1124">
        <v>0</v>
      </c>
      <c r="V1124" t="s">
        <v>108598</v>
      </c>
      <c r="W1124">
        <v>38803000</v>
      </c>
      <c r="X1124">
        <v>8</v>
      </c>
      <c r="Y1124" t="s">
        <v>108599</v>
      </c>
      <c r="Z1124" t="s">
        <v>108600</v>
      </c>
      <c r="AA1124" t="s">
        <v>108601</v>
      </c>
      <c r="AB1124" t="s">
        <v>108602</v>
      </c>
      <c r="AC1124" t="s">
        <v>39848</v>
      </c>
      <c r="AD1124" t="s">
        <v>39848</v>
      </c>
      <c r="AE1124">
        <v>516</v>
      </c>
      <c r="AF1124" t="s">
        <v>39847</v>
      </c>
      <c r="AG1124" t="s">
        <v>39846</v>
      </c>
      <c r="AJ1124" s="4" t="s">
        <v>5152</v>
      </c>
    </row>
    <row r="1125" spans="1:36" x14ac:dyDescent="0.3">
      <c r="A1125" t="s">
        <v>50983</v>
      </c>
      <c r="B1125" t="s">
        <v>50984</v>
      </c>
      <c r="C1125" t="s">
        <v>100201</v>
      </c>
      <c r="D1125" t="s">
        <v>75707</v>
      </c>
      <c r="H1125" t="s">
        <v>39845</v>
      </c>
      <c r="I1125" t="s">
        <v>39844</v>
      </c>
      <c r="J1125" t="s">
        <v>39843</v>
      </c>
      <c r="N1125">
        <v>3</v>
      </c>
      <c r="O1125">
        <v>3</v>
      </c>
      <c r="P1125">
        <v>3</v>
      </c>
      <c r="Q1125" t="s">
        <v>72627</v>
      </c>
      <c r="R1125" t="s">
        <v>72627</v>
      </c>
      <c r="S1125" t="s">
        <v>72627</v>
      </c>
      <c r="T1125" t="s">
        <v>108603</v>
      </c>
      <c r="U1125">
        <v>0</v>
      </c>
      <c r="V1125" t="s">
        <v>108604</v>
      </c>
      <c r="W1125">
        <v>202510000</v>
      </c>
      <c r="X1125">
        <v>7</v>
      </c>
      <c r="Y1125" t="s">
        <v>108605</v>
      </c>
      <c r="Z1125" t="s">
        <v>108606</v>
      </c>
      <c r="AA1125" t="s">
        <v>108607</v>
      </c>
      <c r="AB1125" t="s">
        <v>108608</v>
      </c>
      <c r="AC1125" t="s">
        <v>39842</v>
      </c>
      <c r="AD1125" t="s">
        <v>39842</v>
      </c>
      <c r="AE1125">
        <v>696</v>
      </c>
      <c r="AF1125" t="s">
        <v>39841</v>
      </c>
      <c r="AG1125" t="s">
        <v>39840</v>
      </c>
      <c r="AH1125" t="s">
        <v>39839</v>
      </c>
      <c r="AJ1125" s="4" t="s">
        <v>36875</v>
      </c>
    </row>
    <row r="1126" spans="1:36" x14ac:dyDescent="0.3">
      <c r="A1126" t="s">
        <v>50985</v>
      </c>
      <c r="B1126" t="s">
        <v>50986</v>
      </c>
      <c r="C1126" t="s">
        <v>70013</v>
      </c>
      <c r="D1126" t="s">
        <v>68526</v>
      </c>
      <c r="H1126" t="s">
        <v>9635</v>
      </c>
      <c r="I1126" t="s">
        <v>9636</v>
      </c>
      <c r="J1126" t="s">
        <v>9637</v>
      </c>
      <c r="K1126" t="s">
        <v>1879</v>
      </c>
      <c r="N1126">
        <v>2</v>
      </c>
      <c r="O1126">
        <v>2</v>
      </c>
      <c r="P1126">
        <v>2</v>
      </c>
      <c r="Q1126" t="s">
        <v>76073</v>
      </c>
      <c r="R1126" t="s">
        <v>76073</v>
      </c>
      <c r="S1126" t="s">
        <v>76073</v>
      </c>
      <c r="T1126" t="s">
        <v>82403</v>
      </c>
      <c r="U1126">
        <v>0</v>
      </c>
      <c r="V1126" t="s">
        <v>108609</v>
      </c>
      <c r="W1126">
        <v>284690000</v>
      </c>
      <c r="X1126">
        <v>5</v>
      </c>
      <c r="Y1126" t="s">
        <v>108610</v>
      </c>
      <c r="Z1126" t="s">
        <v>108611</v>
      </c>
      <c r="AA1126" t="s">
        <v>108612</v>
      </c>
      <c r="AB1126" t="s">
        <v>108613</v>
      </c>
      <c r="AC1126" t="s">
        <v>39838</v>
      </c>
      <c r="AD1126" t="s">
        <v>39838</v>
      </c>
      <c r="AE1126">
        <v>937</v>
      </c>
      <c r="AF1126" t="s">
        <v>9639</v>
      </c>
      <c r="AG1126" t="s">
        <v>9640</v>
      </c>
      <c r="AH1126" t="s">
        <v>9641</v>
      </c>
      <c r="AJ1126" s="4" t="s">
        <v>9642</v>
      </c>
    </row>
    <row r="1127" spans="1:36" x14ac:dyDescent="0.3">
      <c r="A1127" t="s">
        <v>50987</v>
      </c>
      <c r="B1127" t="s">
        <v>50988</v>
      </c>
      <c r="C1127" t="s">
        <v>53186</v>
      </c>
      <c r="D1127" t="s">
        <v>100202</v>
      </c>
      <c r="H1127" t="s">
        <v>11530</v>
      </c>
      <c r="I1127" t="s">
        <v>11531</v>
      </c>
      <c r="J1127" t="s">
        <v>11532</v>
      </c>
      <c r="K1127" t="s">
        <v>11533</v>
      </c>
      <c r="N1127">
        <v>8</v>
      </c>
      <c r="O1127">
        <v>8</v>
      </c>
      <c r="P1127">
        <v>8</v>
      </c>
      <c r="Q1127">
        <v>30</v>
      </c>
      <c r="R1127">
        <v>30</v>
      </c>
      <c r="S1127">
        <v>30</v>
      </c>
      <c r="T1127" t="s">
        <v>82388</v>
      </c>
      <c r="U1127">
        <v>0</v>
      </c>
      <c r="V1127" t="s">
        <v>108614</v>
      </c>
      <c r="W1127">
        <v>283830000</v>
      </c>
      <c r="X1127">
        <v>31</v>
      </c>
      <c r="Y1127" t="s">
        <v>108615</v>
      </c>
      <c r="Z1127" t="s">
        <v>108616</v>
      </c>
      <c r="AA1127" t="s">
        <v>108617</v>
      </c>
      <c r="AB1127" t="s">
        <v>108618</v>
      </c>
      <c r="AC1127" t="s">
        <v>39837</v>
      </c>
      <c r="AD1127" t="s">
        <v>11535</v>
      </c>
      <c r="AE1127">
        <v>1117</v>
      </c>
      <c r="AF1127" t="s">
        <v>11536</v>
      </c>
      <c r="AG1127" t="s">
        <v>11537</v>
      </c>
      <c r="AH1127" t="s">
        <v>11538</v>
      </c>
      <c r="AI1127" t="s">
        <v>11032</v>
      </c>
      <c r="AJ1127" s="4" t="s">
        <v>11539</v>
      </c>
    </row>
    <row r="1128" spans="1:36" x14ac:dyDescent="0.3">
      <c r="A1128" t="s">
        <v>50989</v>
      </c>
      <c r="B1128" t="s">
        <v>50990</v>
      </c>
      <c r="C1128" t="s">
        <v>100203</v>
      </c>
      <c r="D1128" t="s">
        <v>69385</v>
      </c>
      <c r="H1128" t="s">
        <v>4063</v>
      </c>
      <c r="J1128" t="s">
        <v>34957</v>
      </c>
      <c r="N1128">
        <v>2</v>
      </c>
      <c r="O1128">
        <v>2</v>
      </c>
      <c r="P1128">
        <v>2</v>
      </c>
      <c r="Q1128" t="s">
        <v>72028</v>
      </c>
      <c r="R1128" t="s">
        <v>72028</v>
      </c>
      <c r="S1128" t="s">
        <v>72028</v>
      </c>
      <c r="T1128" t="s">
        <v>73490</v>
      </c>
      <c r="U1128">
        <v>0</v>
      </c>
      <c r="V1128" t="s">
        <v>108619</v>
      </c>
      <c r="W1128">
        <v>84163000</v>
      </c>
      <c r="X1128">
        <v>6</v>
      </c>
      <c r="Y1128" t="s">
        <v>108620</v>
      </c>
      <c r="Z1128" t="s">
        <v>108621</v>
      </c>
      <c r="AA1128" t="s">
        <v>108622</v>
      </c>
      <c r="AB1128" t="s">
        <v>108623</v>
      </c>
      <c r="AC1128" t="s">
        <v>39836</v>
      </c>
      <c r="AD1128" t="s">
        <v>39836</v>
      </c>
      <c r="AE1128">
        <v>3055</v>
      </c>
      <c r="AF1128" t="s">
        <v>34959</v>
      </c>
      <c r="AG1128" t="s">
        <v>34960</v>
      </c>
      <c r="AJ1128" s="4" t="s">
        <v>34961</v>
      </c>
    </row>
    <row r="1129" spans="1:36" x14ac:dyDescent="0.3">
      <c r="A1129" t="s">
        <v>50991</v>
      </c>
      <c r="B1129" t="s">
        <v>50992</v>
      </c>
      <c r="C1129" t="s">
        <v>100204</v>
      </c>
      <c r="D1129" t="s">
        <v>100205</v>
      </c>
      <c r="H1129" t="s">
        <v>32734</v>
      </c>
      <c r="I1129" t="s">
        <v>32735</v>
      </c>
      <c r="J1129" t="s">
        <v>32736</v>
      </c>
      <c r="K1129" t="s">
        <v>234</v>
      </c>
      <c r="N1129">
        <v>1</v>
      </c>
      <c r="O1129">
        <v>1</v>
      </c>
      <c r="P1129">
        <v>1</v>
      </c>
      <c r="Q1129" t="s">
        <v>48404</v>
      </c>
      <c r="R1129" t="s">
        <v>48404</v>
      </c>
      <c r="S1129" t="s">
        <v>48404</v>
      </c>
      <c r="T1129" t="s">
        <v>83436</v>
      </c>
      <c r="U1129" t="s">
        <v>108624</v>
      </c>
      <c r="V1129" t="s">
        <v>108625</v>
      </c>
      <c r="W1129">
        <v>5613300</v>
      </c>
      <c r="X1129">
        <v>1</v>
      </c>
      <c r="Y1129" t="s">
        <v>108626</v>
      </c>
      <c r="Z1129" t="s">
        <v>108627</v>
      </c>
      <c r="AA1129" t="s">
        <v>108628</v>
      </c>
      <c r="AB1129" t="s">
        <v>108629</v>
      </c>
      <c r="AC1129" t="s">
        <v>39835</v>
      </c>
      <c r="AD1129" t="s">
        <v>39835</v>
      </c>
      <c r="AE1129">
        <v>2863</v>
      </c>
      <c r="AF1129" t="s">
        <v>32739</v>
      </c>
      <c r="AG1129" t="s">
        <v>32740</v>
      </c>
      <c r="AH1129" t="s">
        <v>32741</v>
      </c>
      <c r="AJ1129" s="4" t="s">
        <v>32742</v>
      </c>
    </row>
    <row r="1130" spans="1:36" x14ac:dyDescent="0.3">
      <c r="A1130" t="s">
        <v>50993</v>
      </c>
      <c r="B1130" t="s">
        <v>50994</v>
      </c>
      <c r="C1130" t="s">
        <v>100206</v>
      </c>
      <c r="D1130" t="s">
        <v>100207</v>
      </c>
      <c r="H1130" t="s">
        <v>12127</v>
      </c>
      <c r="I1130" t="s">
        <v>12128</v>
      </c>
      <c r="J1130" t="s">
        <v>1643</v>
      </c>
      <c r="K1130" t="s">
        <v>5228</v>
      </c>
      <c r="N1130">
        <v>6</v>
      </c>
      <c r="O1130">
        <v>6</v>
      </c>
      <c r="P1130">
        <v>6</v>
      </c>
      <c r="Q1130" t="s">
        <v>76771</v>
      </c>
      <c r="R1130" t="s">
        <v>76771</v>
      </c>
      <c r="S1130" t="s">
        <v>76771</v>
      </c>
      <c r="T1130" t="s">
        <v>88100</v>
      </c>
      <c r="U1130">
        <v>0</v>
      </c>
      <c r="V1130" t="s">
        <v>108630</v>
      </c>
      <c r="W1130">
        <v>812210000</v>
      </c>
      <c r="X1130">
        <v>21</v>
      </c>
      <c r="Y1130" t="s">
        <v>108631</v>
      </c>
      <c r="Z1130" t="s">
        <v>108632</v>
      </c>
      <c r="AA1130" t="s">
        <v>108633</v>
      </c>
      <c r="AB1130" t="s">
        <v>108634</v>
      </c>
      <c r="AC1130" t="s">
        <v>12129</v>
      </c>
      <c r="AD1130" t="s">
        <v>12130</v>
      </c>
      <c r="AE1130">
        <v>1173</v>
      </c>
      <c r="AF1130" t="s">
        <v>12131</v>
      </c>
      <c r="AG1130" t="s">
        <v>12132</v>
      </c>
      <c r="AH1130" t="s">
        <v>12133</v>
      </c>
      <c r="AI1130" t="s">
        <v>12134</v>
      </c>
      <c r="AJ1130" s="4" t="s">
        <v>12135</v>
      </c>
    </row>
    <row r="1131" spans="1:36" x14ac:dyDescent="0.3">
      <c r="A1131" t="s">
        <v>50995</v>
      </c>
      <c r="B1131" t="s">
        <v>50996</v>
      </c>
      <c r="C1131" t="s">
        <v>100208</v>
      </c>
      <c r="D1131" t="s">
        <v>66601</v>
      </c>
      <c r="H1131" t="s">
        <v>14121</v>
      </c>
      <c r="I1131" t="s">
        <v>14122</v>
      </c>
      <c r="J1131" t="s">
        <v>14123</v>
      </c>
      <c r="K1131" t="s">
        <v>14124</v>
      </c>
      <c r="N1131">
        <v>2</v>
      </c>
      <c r="O1131">
        <v>2</v>
      </c>
      <c r="P1131">
        <v>2</v>
      </c>
      <c r="Q1131" t="s">
        <v>77261</v>
      </c>
      <c r="R1131" t="s">
        <v>77261</v>
      </c>
      <c r="S1131" t="s">
        <v>77261</v>
      </c>
      <c r="T1131" t="s">
        <v>93980</v>
      </c>
      <c r="U1131">
        <v>0</v>
      </c>
      <c r="V1131" t="s">
        <v>108635</v>
      </c>
      <c r="W1131">
        <v>49295000</v>
      </c>
      <c r="X1131">
        <v>7</v>
      </c>
      <c r="Y1131" t="s">
        <v>108636</v>
      </c>
      <c r="Z1131" t="s">
        <v>108637</v>
      </c>
      <c r="AA1131" t="s">
        <v>108638</v>
      </c>
      <c r="AB1131" t="s">
        <v>108639</v>
      </c>
      <c r="AC1131" t="s">
        <v>14125</v>
      </c>
      <c r="AD1131" t="s">
        <v>14125</v>
      </c>
      <c r="AE1131">
        <v>1363</v>
      </c>
      <c r="AF1131" t="s">
        <v>14126</v>
      </c>
      <c r="AG1131" t="s">
        <v>14127</v>
      </c>
      <c r="AH1131" t="s">
        <v>14128</v>
      </c>
      <c r="AI1131" t="s">
        <v>14129</v>
      </c>
      <c r="AJ1131" s="4" t="s">
        <v>14130</v>
      </c>
    </row>
    <row r="1132" spans="1:36" x14ac:dyDescent="0.3">
      <c r="A1132" t="s">
        <v>50997</v>
      </c>
      <c r="B1132" t="s">
        <v>50998</v>
      </c>
      <c r="C1132" t="s">
        <v>100209</v>
      </c>
      <c r="D1132" t="s">
        <v>100210</v>
      </c>
      <c r="H1132" t="s">
        <v>54</v>
      </c>
      <c r="I1132" t="s">
        <v>55</v>
      </c>
      <c r="J1132" t="s">
        <v>56</v>
      </c>
      <c r="N1132">
        <v>4</v>
      </c>
      <c r="O1132">
        <v>4</v>
      </c>
      <c r="P1132">
        <v>4</v>
      </c>
      <c r="Q1132">
        <v>9</v>
      </c>
      <c r="R1132">
        <v>9</v>
      </c>
      <c r="S1132">
        <v>9</v>
      </c>
      <c r="T1132" t="s">
        <v>85773</v>
      </c>
      <c r="U1132">
        <v>0</v>
      </c>
      <c r="V1132" t="s">
        <v>108640</v>
      </c>
      <c r="W1132">
        <v>112420000</v>
      </c>
      <c r="X1132">
        <v>17</v>
      </c>
      <c r="Y1132" t="s">
        <v>108641</v>
      </c>
      <c r="Z1132" t="s">
        <v>108642</v>
      </c>
      <c r="AA1132" t="s">
        <v>108643</v>
      </c>
      <c r="AB1132" t="s">
        <v>108644</v>
      </c>
      <c r="AC1132" t="s">
        <v>57</v>
      </c>
      <c r="AD1132" t="s">
        <v>57</v>
      </c>
      <c r="AE1132">
        <v>95</v>
      </c>
      <c r="AF1132" t="s">
        <v>58</v>
      </c>
      <c r="AG1132" t="s">
        <v>59</v>
      </c>
      <c r="AH1132" t="s">
        <v>60</v>
      </c>
      <c r="AJ1132" s="4" t="s">
        <v>61</v>
      </c>
    </row>
    <row r="1133" spans="1:36" x14ac:dyDescent="0.3">
      <c r="A1133" t="s">
        <v>50999</v>
      </c>
      <c r="B1133" t="s">
        <v>51000</v>
      </c>
      <c r="C1133" t="s">
        <v>66534</v>
      </c>
      <c r="D1133" t="s">
        <v>100211</v>
      </c>
      <c r="I1133" t="s">
        <v>38232</v>
      </c>
      <c r="J1133" t="s">
        <v>3245</v>
      </c>
      <c r="N1133">
        <v>4</v>
      </c>
      <c r="O1133">
        <v>4</v>
      </c>
      <c r="P1133">
        <v>4</v>
      </c>
      <c r="Q1133" t="s">
        <v>78134</v>
      </c>
      <c r="R1133" t="s">
        <v>78134</v>
      </c>
      <c r="S1133" t="s">
        <v>78134</v>
      </c>
      <c r="T1133" t="s">
        <v>108645</v>
      </c>
      <c r="U1133">
        <v>0</v>
      </c>
      <c r="V1133" t="s">
        <v>108646</v>
      </c>
      <c r="W1133">
        <v>161910000</v>
      </c>
      <c r="X1133">
        <v>8</v>
      </c>
      <c r="Y1133" t="s">
        <v>108647</v>
      </c>
      <c r="Z1133" t="s">
        <v>108648</v>
      </c>
      <c r="AA1133" t="s">
        <v>108649</v>
      </c>
      <c r="AB1133" t="s">
        <v>108650</v>
      </c>
      <c r="AC1133" t="s">
        <v>39834</v>
      </c>
      <c r="AD1133" t="s">
        <v>39834</v>
      </c>
      <c r="AE1133">
        <v>1062</v>
      </c>
      <c r="AF1133" t="s">
        <v>39833</v>
      </c>
      <c r="AG1133" t="s">
        <v>39832</v>
      </c>
      <c r="AJ1133" s="4" t="s">
        <v>10959</v>
      </c>
    </row>
    <row r="1134" spans="1:36" x14ac:dyDescent="0.3">
      <c r="A1134" t="s">
        <v>51001</v>
      </c>
      <c r="B1134" t="s">
        <v>51002</v>
      </c>
      <c r="C1134" t="s">
        <v>63368</v>
      </c>
      <c r="D1134" t="s">
        <v>100212</v>
      </c>
      <c r="H1134" t="s">
        <v>31217</v>
      </c>
      <c r="I1134" t="s">
        <v>31218</v>
      </c>
      <c r="J1134" t="s">
        <v>31219</v>
      </c>
      <c r="N1134">
        <v>4</v>
      </c>
      <c r="O1134">
        <v>4</v>
      </c>
      <c r="P1134">
        <v>4</v>
      </c>
      <c r="Q1134" t="s">
        <v>76687</v>
      </c>
      <c r="R1134" t="s">
        <v>76687</v>
      </c>
      <c r="S1134" t="s">
        <v>76687</v>
      </c>
      <c r="T1134" t="s">
        <v>48684</v>
      </c>
      <c r="U1134">
        <v>0</v>
      </c>
      <c r="V1134" t="s">
        <v>108651</v>
      </c>
      <c r="W1134">
        <v>463540000</v>
      </c>
      <c r="X1134">
        <v>13</v>
      </c>
      <c r="Y1134" t="s">
        <v>108652</v>
      </c>
      <c r="Z1134" t="s">
        <v>108653</v>
      </c>
      <c r="AA1134" t="s">
        <v>108654</v>
      </c>
      <c r="AB1134" t="s">
        <v>108655</v>
      </c>
      <c r="AC1134" t="s">
        <v>31221</v>
      </c>
      <c r="AD1134" t="s">
        <v>31221</v>
      </c>
      <c r="AE1134">
        <v>2737</v>
      </c>
      <c r="AF1134" t="s">
        <v>31222</v>
      </c>
      <c r="AG1134" t="s">
        <v>31223</v>
      </c>
      <c r="AH1134" t="s">
        <v>31224</v>
      </c>
      <c r="AJ1134" s="4" t="s">
        <v>31225</v>
      </c>
    </row>
    <row r="1135" spans="1:36" x14ac:dyDescent="0.3">
      <c r="A1135" t="s">
        <v>51003</v>
      </c>
      <c r="B1135" t="s">
        <v>51004</v>
      </c>
      <c r="C1135" t="s">
        <v>100213</v>
      </c>
      <c r="D1135" t="s">
        <v>65625</v>
      </c>
      <c r="H1135" t="s">
        <v>7142</v>
      </c>
      <c r="I1135" t="s">
        <v>7143</v>
      </c>
      <c r="J1135" t="s">
        <v>7144</v>
      </c>
      <c r="K1135" t="s">
        <v>7145</v>
      </c>
      <c r="N1135">
        <v>15</v>
      </c>
      <c r="O1135">
        <v>15</v>
      </c>
      <c r="P1135">
        <v>15</v>
      </c>
      <c r="Q1135" t="s">
        <v>81590</v>
      </c>
      <c r="R1135" t="s">
        <v>81590</v>
      </c>
      <c r="S1135" t="s">
        <v>81590</v>
      </c>
      <c r="T1135" t="s">
        <v>84752</v>
      </c>
      <c r="U1135">
        <v>0</v>
      </c>
      <c r="V1135" t="s">
        <v>108656</v>
      </c>
      <c r="W1135">
        <v>1020200000</v>
      </c>
      <c r="X1135">
        <v>75</v>
      </c>
      <c r="Y1135" t="s">
        <v>108657</v>
      </c>
      <c r="Z1135" t="s">
        <v>108658</v>
      </c>
      <c r="AA1135" t="s">
        <v>108659</v>
      </c>
      <c r="AB1135" t="s">
        <v>108660</v>
      </c>
      <c r="AC1135" t="s">
        <v>7146</v>
      </c>
      <c r="AD1135" t="s">
        <v>7146</v>
      </c>
      <c r="AE1135">
        <v>705</v>
      </c>
      <c r="AF1135" t="s">
        <v>7147</v>
      </c>
      <c r="AG1135" t="s">
        <v>7148</v>
      </c>
      <c r="AH1135" t="s">
        <v>7149</v>
      </c>
      <c r="AI1135" t="s">
        <v>4724</v>
      </c>
      <c r="AJ1135" s="4" t="s">
        <v>7150</v>
      </c>
    </row>
    <row r="1136" spans="1:36" x14ac:dyDescent="0.3">
      <c r="A1136" t="s">
        <v>51005</v>
      </c>
      <c r="B1136" t="s">
        <v>51006</v>
      </c>
      <c r="C1136" t="s">
        <v>53985</v>
      </c>
      <c r="D1136" t="s">
        <v>100214</v>
      </c>
      <c r="H1136" t="s">
        <v>19626</v>
      </c>
      <c r="I1136" t="s">
        <v>19627</v>
      </c>
      <c r="J1136" t="s">
        <v>19628</v>
      </c>
      <c r="K1136" t="s">
        <v>19629</v>
      </c>
      <c r="N1136">
        <v>16</v>
      </c>
      <c r="O1136">
        <v>16</v>
      </c>
      <c r="P1136">
        <v>16</v>
      </c>
      <c r="Q1136" t="s">
        <v>76073</v>
      </c>
      <c r="R1136" t="s">
        <v>76073</v>
      </c>
      <c r="S1136" t="s">
        <v>76073</v>
      </c>
      <c r="T1136" t="s">
        <v>90014</v>
      </c>
      <c r="U1136">
        <v>0</v>
      </c>
      <c r="V1136" t="s">
        <v>108661</v>
      </c>
      <c r="W1136">
        <v>512390000</v>
      </c>
      <c r="X1136">
        <v>61</v>
      </c>
      <c r="Y1136" t="s">
        <v>108662</v>
      </c>
      <c r="Z1136" t="s">
        <v>108663</v>
      </c>
      <c r="AA1136" t="s">
        <v>108664</v>
      </c>
      <c r="AB1136" t="s">
        <v>108665</v>
      </c>
      <c r="AC1136" t="s">
        <v>39831</v>
      </c>
      <c r="AD1136" t="s">
        <v>19631</v>
      </c>
      <c r="AE1136">
        <v>1832</v>
      </c>
      <c r="AF1136" t="s">
        <v>19632</v>
      </c>
      <c r="AG1136" t="s">
        <v>19633</v>
      </c>
      <c r="AH1136" t="s">
        <v>19634</v>
      </c>
      <c r="AJ1136" s="4" t="s">
        <v>19635</v>
      </c>
    </row>
    <row r="1137" spans="1:36" x14ac:dyDescent="0.3">
      <c r="A1137" t="s">
        <v>51007</v>
      </c>
      <c r="B1137" t="s">
        <v>51008</v>
      </c>
      <c r="C1137" t="s">
        <v>100215</v>
      </c>
      <c r="D1137" t="s">
        <v>100216</v>
      </c>
      <c r="H1137" t="s">
        <v>7812</v>
      </c>
      <c r="I1137" t="s">
        <v>7813</v>
      </c>
      <c r="J1137" t="s">
        <v>7814</v>
      </c>
      <c r="N1137">
        <v>8</v>
      </c>
      <c r="O1137">
        <v>8</v>
      </c>
      <c r="P1137">
        <v>8</v>
      </c>
      <c r="Q1137" t="s">
        <v>79881</v>
      </c>
      <c r="R1137" t="s">
        <v>79881</v>
      </c>
      <c r="S1137" t="s">
        <v>79881</v>
      </c>
      <c r="T1137" t="s">
        <v>86603</v>
      </c>
      <c r="U1137">
        <v>0</v>
      </c>
      <c r="V1137" t="s">
        <v>108666</v>
      </c>
      <c r="W1137">
        <v>473940000</v>
      </c>
      <c r="X1137">
        <v>30</v>
      </c>
      <c r="Y1137" t="s">
        <v>86696</v>
      </c>
      <c r="Z1137" t="s">
        <v>108667</v>
      </c>
      <c r="AA1137" t="s">
        <v>108668</v>
      </c>
      <c r="AB1137" t="s">
        <v>108669</v>
      </c>
      <c r="AC1137" t="s">
        <v>7815</v>
      </c>
      <c r="AD1137" t="s">
        <v>7816</v>
      </c>
      <c r="AE1137">
        <v>760</v>
      </c>
      <c r="AF1137" t="s">
        <v>7817</v>
      </c>
      <c r="AG1137" t="s">
        <v>7818</v>
      </c>
      <c r="AH1137" t="s">
        <v>7819</v>
      </c>
      <c r="AJ1137" s="4" t="s">
        <v>7820</v>
      </c>
    </row>
    <row r="1138" spans="1:36" x14ac:dyDescent="0.3">
      <c r="A1138" t="s">
        <v>51009</v>
      </c>
      <c r="B1138" t="s">
        <v>51010</v>
      </c>
      <c r="C1138" t="s">
        <v>100217</v>
      </c>
      <c r="D1138" t="s">
        <v>100218</v>
      </c>
      <c r="H1138" t="s">
        <v>28989</v>
      </c>
      <c r="I1138" t="s">
        <v>28990</v>
      </c>
      <c r="J1138" t="s">
        <v>14020</v>
      </c>
      <c r="N1138">
        <v>2</v>
      </c>
      <c r="O1138">
        <v>2</v>
      </c>
      <c r="P1138">
        <v>2</v>
      </c>
      <c r="Q1138" t="s">
        <v>48411</v>
      </c>
      <c r="R1138" t="s">
        <v>48411</v>
      </c>
      <c r="S1138" t="s">
        <v>48411</v>
      </c>
      <c r="T1138" t="s">
        <v>82587</v>
      </c>
      <c r="U1138">
        <v>0</v>
      </c>
      <c r="V1138" t="s">
        <v>108670</v>
      </c>
      <c r="W1138">
        <v>353650000</v>
      </c>
      <c r="X1138">
        <v>9</v>
      </c>
      <c r="Y1138" t="s">
        <v>108671</v>
      </c>
      <c r="Z1138" t="s">
        <v>108672</v>
      </c>
      <c r="AA1138" t="s">
        <v>108673</v>
      </c>
      <c r="AB1138" t="s">
        <v>108674</v>
      </c>
      <c r="AC1138" t="s">
        <v>28991</v>
      </c>
      <c r="AD1138" t="s">
        <v>28991</v>
      </c>
      <c r="AE1138">
        <v>2588</v>
      </c>
      <c r="AF1138" t="s">
        <v>28993</v>
      </c>
      <c r="AG1138" t="s">
        <v>28994</v>
      </c>
      <c r="AH1138" t="s">
        <v>28995</v>
      </c>
      <c r="AJ1138" s="4" t="s">
        <v>28996</v>
      </c>
    </row>
    <row r="1139" spans="1:36" x14ac:dyDescent="0.3">
      <c r="A1139" t="s">
        <v>51011</v>
      </c>
      <c r="B1139" t="s">
        <v>51012</v>
      </c>
      <c r="C1139" t="s">
        <v>100219</v>
      </c>
      <c r="D1139" t="s">
        <v>100220</v>
      </c>
      <c r="J1139" t="s">
        <v>1395</v>
      </c>
      <c r="N1139">
        <v>2</v>
      </c>
      <c r="O1139">
        <v>2</v>
      </c>
      <c r="P1139">
        <v>2</v>
      </c>
      <c r="Q1139" t="s">
        <v>79559</v>
      </c>
      <c r="R1139" t="s">
        <v>79559</v>
      </c>
      <c r="S1139" t="s">
        <v>79559</v>
      </c>
      <c r="T1139" t="s">
        <v>96495</v>
      </c>
      <c r="U1139">
        <v>0</v>
      </c>
      <c r="V1139" t="s">
        <v>108675</v>
      </c>
      <c r="W1139">
        <v>22919000</v>
      </c>
      <c r="X1139">
        <v>11</v>
      </c>
      <c r="Y1139" t="s">
        <v>108676</v>
      </c>
      <c r="Z1139" t="s">
        <v>108677</v>
      </c>
      <c r="AA1139" t="s">
        <v>108678</v>
      </c>
      <c r="AB1139" t="s">
        <v>108679</v>
      </c>
      <c r="AC1139" t="s">
        <v>30081</v>
      </c>
      <c r="AD1139" t="s">
        <v>30081</v>
      </c>
      <c r="AE1139">
        <v>2658</v>
      </c>
      <c r="AF1139" t="s">
        <v>30082</v>
      </c>
      <c r="AG1139" t="s">
        <v>30083</v>
      </c>
      <c r="AJ1139" s="4" t="s">
        <v>30084</v>
      </c>
    </row>
    <row r="1140" spans="1:36" x14ac:dyDescent="0.3">
      <c r="A1140" t="s">
        <v>51013</v>
      </c>
      <c r="B1140" t="s">
        <v>51014</v>
      </c>
      <c r="C1140" t="s">
        <v>100221</v>
      </c>
      <c r="D1140" t="s">
        <v>100222</v>
      </c>
      <c r="H1140" t="s">
        <v>10527</v>
      </c>
      <c r="I1140" t="s">
        <v>10528</v>
      </c>
      <c r="J1140" t="s">
        <v>10529</v>
      </c>
      <c r="N1140">
        <v>4</v>
      </c>
      <c r="O1140">
        <v>4</v>
      </c>
      <c r="P1140">
        <v>4</v>
      </c>
      <c r="Q1140" t="s">
        <v>76549</v>
      </c>
      <c r="R1140" t="s">
        <v>76549</v>
      </c>
      <c r="S1140" t="s">
        <v>76549</v>
      </c>
      <c r="T1140" t="s">
        <v>88871</v>
      </c>
      <c r="U1140">
        <v>0</v>
      </c>
      <c r="V1140" t="s">
        <v>108680</v>
      </c>
      <c r="W1140">
        <v>145450000</v>
      </c>
      <c r="X1140">
        <v>12</v>
      </c>
      <c r="Y1140" t="s">
        <v>108681</v>
      </c>
      <c r="Z1140" t="s">
        <v>108682</v>
      </c>
      <c r="AA1140" t="s">
        <v>108683</v>
      </c>
      <c r="AB1140" t="s">
        <v>108684</v>
      </c>
      <c r="AC1140" t="s">
        <v>39830</v>
      </c>
      <c r="AD1140" t="s">
        <v>39829</v>
      </c>
      <c r="AE1140">
        <v>1021</v>
      </c>
      <c r="AF1140" t="s">
        <v>10532</v>
      </c>
      <c r="AG1140" t="s">
        <v>10533</v>
      </c>
      <c r="AH1140" t="s">
        <v>10534</v>
      </c>
      <c r="AJ1140" s="4" t="s">
        <v>10535</v>
      </c>
    </row>
    <row r="1141" spans="1:36" x14ac:dyDescent="0.3">
      <c r="A1141" t="s">
        <v>51015</v>
      </c>
      <c r="B1141" t="s">
        <v>51016</v>
      </c>
      <c r="C1141" t="s">
        <v>100223</v>
      </c>
      <c r="D1141" t="s">
        <v>100224</v>
      </c>
      <c r="H1141" t="s">
        <v>26803</v>
      </c>
      <c r="I1141" t="s">
        <v>26804</v>
      </c>
      <c r="J1141" t="s">
        <v>3372</v>
      </c>
      <c r="K1141" t="s">
        <v>448</v>
      </c>
      <c r="N1141">
        <v>11</v>
      </c>
      <c r="O1141">
        <v>11</v>
      </c>
      <c r="P1141">
        <v>11</v>
      </c>
      <c r="Q1141" t="s">
        <v>48507</v>
      </c>
      <c r="R1141" t="s">
        <v>48507</v>
      </c>
      <c r="S1141" t="s">
        <v>48507</v>
      </c>
      <c r="T1141" t="s">
        <v>89674</v>
      </c>
      <c r="U1141">
        <v>0</v>
      </c>
      <c r="V1141" t="s">
        <v>108685</v>
      </c>
      <c r="W1141">
        <v>979390000</v>
      </c>
      <c r="X1141">
        <v>47</v>
      </c>
      <c r="Y1141" t="s">
        <v>108686</v>
      </c>
      <c r="Z1141" t="s">
        <v>108687</v>
      </c>
      <c r="AA1141" t="s">
        <v>108688</v>
      </c>
      <c r="AB1141" t="s">
        <v>108689</v>
      </c>
      <c r="AC1141" t="s">
        <v>39828</v>
      </c>
      <c r="AD1141" t="s">
        <v>26806</v>
      </c>
      <c r="AE1141">
        <v>2387</v>
      </c>
      <c r="AF1141" t="s">
        <v>26807</v>
      </c>
      <c r="AG1141" t="s">
        <v>26808</v>
      </c>
      <c r="AH1141" t="s">
        <v>26809</v>
      </c>
      <c r="AI1141" t="s">
        <v>26810</v>
      </c>
      <c r="AJ1141" s="4" t="s">
        <v>26811</v>
      </c>
    </row>
    <row r="1142" spans="1:36" x14ac:dyDescent="0.3">
      <c r="A1142" t="s">
        <v>51017</v>
      </c>
      <c r="B1142" t="s">
        <v>49166</v>
      </c>
      <c r="C1142" t="s">
        <v>100225</v>
      </c>
      <c r="D1142" t="s">
        <v>50294</v>
      </c>
      <c r="H1142" t="s">
        <v>29645</v>
      </c>
      <c r="I1142" t="s">
        <v>39827</v>
      </c>
      <c r="J1142" t="s">
        <v>150</v>
      </c>
      <c r="N1142">
        <v>6</v>
      </c>
      <c r="O1142">
        <v>6</v>
      </c>
      <c r="P1142">
        <v>6</v>
      </c>
      <c r="Q1142" t="s">
        <v>76107</v>
      </c>
      <c r="R1142" t="s">
        <v>76107</v>
      </c>
      <c r="S1142" t="s">
        <v>76107</v>
      </c>
      <c r="T1142" t="s">
        <v>108690</v>
      </c>
      <c r="U1142">
        <v>0</v>
      </c>
      <c r="V1142" t="s">
        <v>108691</v>
      </c>
      <c r="W1142">
        <v>255380000</v>
      </c>
      <c r="X1142">
        <v>24</v>
      </c>
      <c r="Y1142" t="s">
        <v>108692</v>
      </c>
      <c r="Z1142" t="s">
        <v>108693</v>
      </c>
      <c r="AA1142" t="s">
        <v>108694</v>
      </c>
      <c r="AB1142" t="s">
        <v>108695</v>
      </c>
      <c r="AC1142" t="s">
        <v>39826</v>
      </c>
      <c r="AD1142" t="s">
        <v>39826</v>
      </c>
      <c r="AE1142">
        <v>1081</v>
      </c>
      <c r="AF1142" t="s">
        <v>39825</v>
      </c>
      <c r="AG1142" t="s">
        <v>39824</v>
      </c>
      <c r="AJ1142" s="4" t="s">
        <v>11175</v>
      </c>
    </row>
    <row r="1143" spans="1:36" x14ac:dyDescent="0.3">
      <c r="A1143" t="s">
        <v>51018</v>
      </c>
      <c r="B1143" t="s">
        <v>51019</v>
      </c>
      <c r="C1143" t="s">
        <v>100226</v>
      </c>
      <c r="D1143" t="s">
        <v>100227</v>
      </c>
      <c r="J1143" t="s">
        <v>19961</v>
      </c>
      <c r="N1143">
        <v>3</v>
      </c>
      <c r="O1143">
        <v>3</v>
      </c>
      <c r="P1143">
        <v>3</v>
      </c>
      <c r="Q1143" t="s">
        <v>76620</v>
      </c>
      <c r="R1143" t="s">
        <v>76620</v>
      </c>
      <c r="S1143" t="s">
        <v>76620</v>
      </c>
      <c r="T1143" t="s">
        <v>108696</v>
      </c>
      <c r="U1143">
        <v>0</v>
      </c>
      <c r="V1143" t="s">
        <v>101046</v>
      </c>
      <c r="W1143">
        <v>74403000</v>
      </c>
      <c r="X1143">
        <v>10</v>
      </c>
      <c r="Y1143" t="s">
        <v>108697</v>
      </c>
      <c r="Z1143" t="s">
        <v>108698</v>
      </c>
      <c r="AA1143" t="s">
        <v>108699</v>
      </c>
      <c r="AB1143" t="s">
        <v>108700</v>
      </c>
      <c r="AC1143" t="s">
        <v>39823</v>
      </c>
      <c r="AD1143" t="s">
        <v>39822</v>
      </c>
      <c r="AE1143">
        <v>2216</v>
      </c>
      <c r="AF1143" t="s">
        <v>39821</v>
      </c>
      <c r="AG1143" t="s">
        <v>39820</v>
      </c>
    </row>
    <row r="1144" spans="1:36" x14ac:dyDescent="0.3">
      <c r="A1144" t="s">
        <v>51020</v>
      </c>
      <c r="B1144" t="s">
        <v>51021</v>
      </c>
      <c r="C1144" t="s">
        <v>100228</v>
      </c>
      <c r="D1144" t="s">
        <v>100229</v>
      </c>
      <c r="J1144" t="s">
        <v>15258</v>
      </c>
      <c r="N1144">
        <v>15</v>
      </c>
      <c r="O1144">
        <v>15</v>
      </c>
      <c r="P1144">
        <v>15</v>
      </c>
      <c r="Q1144" t="s">
        <v>48384</v>
      </c>
      <c r="R1144" t="s">
        <v>48384</v>
      </c>
      <c r="S1144" t="s">
        <v>48384</v>
      </c>
      <c r="T1144" t="s">
        <v>81275</v>
      </c>
      <c r="U1144">
        <v>0</v>
      </c>
      <c r="V1144" t="s">
        <v>108701</v>
      </c>
      <c r="W1144">
        <v>442820000</v>
      </c>
      <c r="X1144">
        <v>55</v>
      </c>
      <c r="Y1144" t="s">
        <v>108702</v>
      </c>
      <c r="Z1144" t="s">
        <v>108703</v>
      </c>
      <c r="AA1144" t="s">
        <v>108704</v>
      </c>
      <c r="AB1144" t="s">
        <v>108705</v>
      </c>
      <c r="AC1144" t="s">
        <v>39819</v>
      </c>
      <c r="AD1144" t="s">
        <v>15260</v>
      </c>
      <c r="AE1144">
        <v>1465</v>
      </c>
      <c r="AF1144" t="s">
        <v>15261</v>
      </c>
      <c r="AG1144" t="s">
        <v>15262</v>
      </c>
      <c r="AJ1144" s="4" t="s">
        <v>15263</v>
      </c>
    </row>
    <row r="1145" spans="1:36" x14ac:dyDescent="0.3">
      <c r="A1145" t="s">
        <v>51022</v>
      </c>
      <c r="B1145" t="s">
        <v>51023</v>
      </c>
      <c r="C1145" t="s">
        <v>100230</v>
      </c>
      <c r="D1145" t="s">
        <v>100231</v>
      </c>
      <c r="H1145" t="s">
        <v>35162</v>
      </c>
      <c r="I1145" t="s">
        <v>816</v>
      </c>
      <c r="J1145" t="s">
        <v>35163</v>
      </c>
      <c r="N1145">
        <v>8</v>
      </c>
      <c r="O1145">
        <v>8</v>
      </c>
      <c r="P1145">
        <v>8</v>
      </c>
      <c r="Q1145" t="s">
        <v>76317</v>
      </c>
      <c r="R1145" t="s">
        <v>76317</v>
      </c>
      <c r="S1145" t="s">
        <v>76317</v>
      </c>
      <c r="T1145" t="s">
        <v>84874</v>
      </c>
      <c r="U1145">
        <v>0</v>
      </c>
      <c r="V1145" t="s">
        <v>108706</v>
      </c>
      <c r="W1145">
        <v>954520000</v>
      </c>
      <c r="X1145">
        <v>39</v>
      </c>
      <c r="Y1145" t="s">
        <v>108707</v>
      </c>
      <c r="Z1145" t="s">
        <v>108708</v>
      </c>
      <c r="AA1145" t="s">
        <v>108709</v>
      </c>
      <c r="AB1145" t="s">
        <v>108710</v>
      </c>
      <c r="AC1145" t="s">
        <v>39818</v>
      </c>
      <c r="AD1145" t="s">
        <v>39818</v>
      </c>
      <c r="AE1145">
        <v>1045</v>
      </c>
      <c r="AF1145" t="s">
        <v>35165</v>
      </c>
      <c r="AG1145" t="s">
        <v>35166</v>
      </c>
    </row>
    <row r="1146" spans="1:36" x14ac:dyDescent="0.3">
      <c r="A1146" t="s">
        <v>51024</v>
      </c>
      <c r="B1146" t="s">
        <v>51025</v>
      </c>
      <c r="C1146" t="s">
        <v>100232</v>
      </c>
      <c r="D1146" t="s">
        <v>100233</v>
      </c>
      <c r="H1146" t="s">
        <v>31297</v>
      </c>
      <c r="I1146" t="s">
        <v>31298</v>
      </c>
      <c r="J1146" t="s">
        <v>31299</v>
      </c>
      <c r="N1146">
        <v>7</v>
      </c>
      <c r="O1146">
        <v>7</v>
      </c>
      <c r="P1146">
        <v>7</v>
      </c>
      <c r="Q1146" t="s">
        <v>54588</v>
      </c>
      <c r="R1146" t="s">
        <v>54588</v>
      </c>
      <c r="S1146" t="s">
        <v>54588</v>
      </c>
      <c r="T1146" t="s">
        <v>78287</v>
      </c>
      <c r="U1146">
        <v>0</v>
      </c>
      <c r="V1146" t="s">
        <v>108711</v>
      </c>
      <c r="W1146">
        <v>129600000</v>
      </c>
      <c r="X1146">
        <v>28</v>
      </c>
      <c r="Y1146" t="s">
        <v>108712</v>
      </c>
      <c r="Z1146" t="s">
        <v>108713</v>
      </c>
      <c r="AA1146" t="s">
        <v>108714</v>
      </c>
      <c r="AB1146" t="s">
        <v>108715</v>
      </c>
      <c r="AC1146" t="s">
        <v>31300</v>
      </c>
      <c r="AD1146" t="s">
        <v>31301</v>
      </c>
      <c r="AE1146">
        <v>2742</v>
      </c>
      <c r="AF1146" t="s">
        <v>31302</v>
      </c>
      <c r="AG1146" t="s">
        <v>31303</v>
      </c>
      <c r="AH1146" t="s">
        <v>31304</v>
      </c>
      <c r="AJ1146" s="4" t="s">
        <v>31305</v>
      </c>
    </row>
    <row r="1147" spans="1:36" x14ac:dyDescent="0.3">
      <c r="A1147" t="s">
        <v>51026</v>
      </c>
      <c r="B1147" t="s">
        <v>51027</v>
      </c>
      <c r="C1147" t="s">
        <v>100234</v>
      </c>
      <c r="D1147" t="s">
        <v>100235</v>
      </c>
      <c r="H1147" t="s">
        <v>30109</v>
      </c>
      <c r="I1147" t="s">
        <v>30110</v>
      </c>
      <c r="J1147" t="s">
        <v>30111</v>
      </c>
      <c r="N1147">
        <v>3</v>
      </c>
      <c r="O1147">
        <v>3</v>
      </c>
      <c r="P1147">
        <v>3</v>
      </c>
      <c r="Q1147" t="s">
        <v>75947</v>
      </c>
      <c r="R1147" t="s">
        <v>75947</v>
      </c>
      <c r="S1147" t="s">
        <v>75947</v>
      </c>
      <c r="T1147" t="s">
        <v>81668</v>
      </c>
      <c r="U1147">
        <v>0</v>
      </c>
      <c r="V1147" t="s">
        <v>108716</v>
      </c>
      <c r="W1147">
        <v>104890000</v>
      </c>
      <c r="X1147">
        <v>16</v>
      </c>
      <c r="Y1147" t="s">
        <v>108717</v>
      </c>
      <c r="Z1147" t="s">
        <v>108718</v>
      </c>
      <c r="AA1147" t="s">
        <v>108719</v>
      </c>
      <c r="AB1147" t="s">
        <v>108720</v>
      </c>
      <c r="AC1147" t="s">
        <v>39817</v>
      </c>
      <c r="AD1147" t="s">
        <v>39817</v>
      </c>
      <c r="AE1147">
        <v>2661</v>
      </c>
      <c r="AF1147" t="s">
        <v>30114</v>
      </c>
      <c r="AG1147" t="s">
        <v>30115</v>
      </c>
      <c r="AH1147" t="s">
        <v>30116</v>
      </c>
      <c r="AJ1147" s="4" t="s">
        <v>30117</v>
      </c>
    </row>
    <row r="1148" spans="1:36" x14ac:dyDescent="0.3">
      <c r="A1148" t="s">
        <v>51028</v>
      </c>
      <c r="B1148" t="s">
        <v>51029</v>
      </c>
      <c r="C1148" t="s">
        <v>100236</v>
      </c>
      <c r="D1148" t="s">
        <v>100237</v>
      </c>
      <c r="H1148" t="s">
        <v>6940</v>
      </c>
      <c r="I1148" t="s">
        <v>6941</v>
      </c>
      <c r="J1148" t="s">
        <v>6942</v>
      </c>
      <c r="K1148" t="s">
        <v>6943</v>
      </c>
      <c r="N1148">
        <v>12</v>
      </c>
      <c r="O1148">
        <v>12</v>
      </c>
      <c r="P1148">
        <v>12</v>
      </c>
      <c r="Q1148" t="s">
        <v>76795</v>
      </c>
      <c r="R1148" t="s">
        <v>76795</v>
      </c>
      <c r="S1148" t="s">
        <v>76795</v>
      </c>
      <c r="T1148" t="s">
        <v>83880</v>
      </c>
      <c r="U1148">
        <v>0</v>
      </c>
      <c r="V1148" t="s">
        <v>96101</v>
      </c>
      <c r="W1148">
        <v>329880000</v>
      </c>
      <c r="X1148">
        <v>53</v>
      </c>
      <c r="Y1148" t="s">
        <v>108721</v>
      </c>
      <c r="Z1148" t="s">
        <v>108722</v>
      </c>
      <c r="AA1148" t="s">
        <v>108723</v>
      </c>
      <c r="AB1148" t="s">
        <v>108724</v>
      </c>
      <c r="AC1148" t="s">
        <v>6944</v>
      </c>
      <c r="AD1148" t="s">
        <v>6944</v>
      </c>
      <c r="AE1148">
        <v>690</v>
      </c>
      <c r="AF1148" t="s">
        <v>6945</v>
      </c>
      <c r="AG1148" t="s">
        <v>6946</v>
      </c>
      <c r="AH1148" t="s">
        <v>6947</v>
      </c>
      <c r="AI1148" t="s">
        <v>6948</v>
      </c>
      <c r="AJ1148" s="4" t="s">
        <v>6949</v>
      </c>
    </row>
    <row r="1149" spans="1:36" x14ac:dyDescent="0.3">
      <c r="A1149" t="s">
        <v>51030</v>
      </c>
      <c r="B1149" t="s">
        <v>51031</v>
      </c>
      <c r="C1149" t="s">
        <v>100238</v>
      </c>
      <c r="D1149" t="s">
        <v>100239</v>
      </c>
      <c r="H1149" t="s">
        <v>13967</v>
      </c>
      <c r="I1149" t="s">
        <v>13968</v>
      </c>
      <c r="J1149" t="s">
        <v>13969</v>
      </c>
      <c r="K1149" t="s">
        <v>13970</v>
      </c>
      <c r="N1149">
        <v>23</v>
      </c>
      <c r="O1149">
        <v>23</v>
      </c>
      <c r="P1149">
        <v>1</v>
      </c>
      <c r="Q1149" t="s">
        <v>87124</v>
      </c>
      <c r="R1149" t="s">
        <v>87124</v>
      </c>
      <c r="S1149" t="s">
        <v>76055</v>
      </c>
      <c r="T1149" t="s">
        <v>87635</v>
      </c>
      <c r="U1149">
        <v>0</v>
      </c>
      <c r="V1149" t="s">
        <v>48516</v>
      </c>
      <c r="W1149">
        <v>163200000000000</v>
      </c>
      <c r="X1149">
        <v>1083</v>
      </c>
      <c r="Y1149" t="s">
        <v>108725</v>
      </c>
      <c r="Z1149" t="s">
        <v>108726</v>
      </c>
      <c r="AA1149" t="s">
        <v>108727</v>
      </c>
      <c r="AB1149" t="s">
        <v>108728</v>
      </c>
      <c r="AC1149" t="s">
        <v>39816</v>
      </c>
      <c r="AD1149" t="s">
        <v>13972</v>
      </c>
      <c r="AE1149">
        <v>1349</v>
      </c>
      <c r="AF1149" t="s">
        <v>13973</v>
      </c>
      <c r="AG1149" t="s">
        <v>13974</v>
      </c>
      <c r="AH1149" t="s">
        <v>13975</v>
      </c>
      <c r="AJ1149" s="4" t="s">
        <v>13976</v>
      </c>
    </row>
    <row r="1150" spans="1:36" x14ac:dyDescent="0.3">
      <c r="A1150" t="s">
        <v>51032</v>
      </c>
      <c r="B1150" t="s">
        <v>51033</v>
      </c>
      <c r="C1150" t="s">
        <v>100240</v>
      </c>
      <c r="D1150" t="s">
        <v>60431</v>
      </c>
      <c r="J1150" t="s">
        <v>1395</v>
      </c>
      <c r="N1150">
        <v>4</v>
      </c>
      <c r="O1150">
        <v>4</v>
      </c>
      <c r="P1150">
        <v>4</v>
      </c>
      <c r="Q1150" t="s">
        <v>50169</v>
      </c>
      <c r="R1150" t="s">
        <v>50169</v>
      </c>
      <c r="S1150" t="s">
        <v>50169</v>
      </c>
      <c r="T1150" t="s">
        <v>108729</v>
      </c>
      <c r="U1150">
        <v>0</v>
      </c>
      <c r="V1150" t="s">
        <v>108730</v>
      </c>
      <c r="W1150">
        <v>361350000</v>
      </c>
      <c r="X1150">
        <v>13</v>
      </c>
      <c r="Y1150" t="s">
        <v>108731</v>
      </c>
      <c r="Z1150" t="s">
        <v>108732</v>
      </c>
      <c r="AA1150" t="s">
        <v>108733</v>
      </c>
      <c r="AB1150" t="s">
        <v>108734</v>
      </c>
      <c r="AC1150" t="s">
        <v>39815</v>
      </c>
      <c r="AD1150" t="s">
        <v>39815</v>
      </c>
      <c r="AE1150">
        <v>3091</v>
      </c>
      <c r="AF1150" t="s">
        <v>36036</v>
      </c>
      <c r="AG1150" t="s">
        <v>36037</v>
      </c>
      <c r="AJ1150" s="4" t="s">
        <v>34846</v>
      </c>
    </row>
    <row r="1151" spans="1:36" x14ac:dyDescent="0.3">
      <c r="A1151" t="s">
        <v>51034</v>
      </c>
      <c r="B1151" t="s">
        <v>51035</v>
      </c>
      <c r="C1151" t="s">
        <v>58997</v>
      </c>
      <c r="D1151" t="s">
        <v>75735</v>
      </c>
      <c r="H1151" t="s">
        <v>14210</v>
      </c>
      <c r="I1151" t="s">
        <v>14211</v>
      </c>
      <c r="J1151" t="s">
        <v>14212</v>
      </c>
      <c r="N1151">
        <v>4</v>
      </c>
      <c r="O1151">
        <v>3</v>
      </c>
      <c r="P1151">
        <v>3</v>
      </c>
      <c r="Q1151" t="s">
        <v>77440</v>
      </c>
      <c r="R1151" t="s">
        <v>77304</v>
      </c>
      <c r="S1151" t="s">
        <v>77304</v>
      </c>
      <c r="T1151" t="s">
        <v>91803</v>
      </c>
      <c r="U1151">
        <v>0</v>
      </c>
      <c r="V1151" t="s">
        <v>108735</v>
      </c>
      <c r="W1151">
        <v>47860000</v>
      </c>
      <c r="X1151">
        <v>12</v>
      </c>
      <c r="Y1151" t="s">
        <v>108736</v>
      </c>
      <c r="Z1151" t="s">
        <v>108737</v>
      </c>
      <c r="AA1151" t="s">
        <v>108738</v>
      </c>
      <c r="AB1151" t="s">
        <v>108739</v>
      </c>
      <c r="AC1151" t="s">
        <v>39814</v>
      </c>
      <c r="AD1151" t="s">
        <v>14214</v>
      </c>
      <c r="AE1151">
        <v>1368</v>
      </c>
      <c r="AF1151" t="s">
        <v>14215</v>
      </c>
      <c r="AG1151" t="s">
        <v>14216</v>
      </c>
      <c r="AH1151" t="s">
        <v>14217</v>
      </c>
      <c r="AJ1151" s="4" t="s">
        <v>14218</v>
      </c>
    </row>
    <row r="1152" spans="1:36" x14ac:dyDescent="0.3">
      <c r="A1152" t="s">
        <v>51036</v>
      </c>
      <c r="B1152" t="s">
        <v>51037</v>
      </c>
      <c r="C1152" t="s">
        <v>100241</v>
      </c>
      <c r="D1152" t="s">
        <v>67023</v>
      </c>
      <c r="H1152" t="s">
        <v>28936</v>
      </c>
      <c r="I1152" t="s">
        <v>28937</v>
      </c>
      <c r="J1152" t="s">
        <v>5100</v>
      </c>
      <c r="K1152" t="s">
        <v>17847</v>
      </c>
      <c r="N1152">
        <v>3</v>
      </c>
      <c r="O1152">
        <v>3</v>
      </c>
      <c r="P1152">
        <v>3</v>
      </c>
      <c r="Q1152" t="s">
        <v>75983</v>
      </c>
      <c r="R1152" t="s">
        <v>75983</v>
      </c>
      <c r="S1152" t="s">
        <v>75983</v>
      </c>
      <c r="T1152" t="s">
        <v>82782</v>
      </c>
      <c r="U1152">
        <v>0</v>
      </c>
      <c r="V1152" t="s">
        <v>108740</v>
      </c>
      <c r="W1152">
        <v>350130000</v>
      </c>
      <c r="X1152">
        <v>13</v>
      </c>
      <c r="Y1152" t="s">
        <v>108741</v>
      </c>
      <c r="Z1152" t="s">
        <v>108742</v>
      </c>
      <c r="AA1152" t="s">
        <v>108743</v>
      </c>
      <c r="AB1152" t="s">
        <v>108744</v>
      </c>
      <c r="AC1152" t="s">
        <v>28939</v>
      </c>
      <c r="AD1152" t="s">
        <v>28939</v>
      </c>
      <c r="AE1152">
        <v>2582</v>
      </c>
      <c r="AF1152" t="s">
        <v>28940</v>
      </c>
      <c r="AG1152" t="s">
        <v>28941</v>
      </c>
      <c r="AH1152" t="s">
        <v>28942</v>
      </c>
      <c r="AJ1152" s="4" t="s">
        <v>28943</v>
      </c>
    </row>
    <row r="1153" spans="1:36" x14ac:dyDescent="0.3">
      <c r="A1153" t="s">
        <v>51038</v>
      </c>
      <c r="B1153" t="s">
        <v>51039</v>
      </c>
      <c r="C1153" t="s">
        <v>59426</v>
      </c>
      <c r="D1153" t="s">
        <v>100242</v>
      </c>
      <c r="I1153" t="s">
        <v>1149</v>
      </c>
      <c r="J1153" t="s">
        <v>150</v>
      </c>
      <c r="N1153">
        <v>7</v>
      </c>
      <c r="O1153">
        <v>7</v>
      </c>
      <c r="P1153">
        <v>7</v>
      </c>
      <c r="Q1153" t="s">
        <v>76107</v>
      </c>
      <c r="R1153" t="s">
        <v>76107</v>
      </c>
      <c r="S1153" t="s">
        <v>76107</v>
      </c>
      <c r="T1153" t="s">
        <v>89068</v>
      </c>
      <c r="U1153">
        <v>0</v>
      </c>
      <c r="V1153" t="s">
        <v>108745</v>
      </c>
      <c r="W1153">
        <v>293420000</v>
      </c>
      <c r="X1153">
        <v>27</v>
      </c>
      <c r="Y1153" t="s">
        <v>108746</v>
      </c>
      <c r="Z1153" t="s">
        <v>108747</v>
      </c>
      <c r="AA1153" t="s">
        <v>108748</v>
      </c>
      <c r="AB1153" t="s">
        <v>108749</v>
      </c>
      <c r="AC1153" t="s">
        <v>39813</v>
      </c>
      <c r="AD1153" t="s">
        <v>10586</v>
      </c>
      <c r="AE1153">
        <v>1028</v>
      </c>
      <c r="AF1153" t="s">
        <v>10587</v>
      </c>
      <c r="AG1153" t="s">
        <v>10588</v>
      </c>
      <c r="AJ1153" s="4" t="s">
        <v>10589</v>
      </c>
    </row>
    <row r="1154" spans="1:36" x14ac:dyDescent="0.3">
      <c r="A1154" t="s">
        <v>51040</v>
      </c>
      <c r="B1154" t="s">
        <v>51041</v>
      </c>
      <c r="C1154" t="s">
        <v>99437</v>
      </c>
      <c r="D1154" t="s">
        <v>100243</v>
      </c>
      <c r="I1154" t="s">
        <v>693</v>
      </c>
      <c r="J1154" t="s">
        <v>694</v>
      </c>
      <c r="N1154">
        <v>3</v>
      </c>
      <c r="O1154">
        <v>3</v>
      </c>
      <c r="P1154">
        <v>3</v>
      </c>
      <c r="Q1154" t="s">
        <v>77564</v>
      </c>
      <c r="R1154" t="s">
        <v>77564</v>
      </c>
      <c r="S1154" t="s">
        <v>77564</v>
      </c>
      <c r="T1154" t="s">
        <v>79519</v>
      </c>
      <c r="U1154">
        <v>0</v>
      </c>
      <c r="V1154" t="s">
        <v>66307</v>
      </c>
      <c r="W1154">
        <v>29580000</v>
      </c>
      <c r="X1154">
        <v>10</v>
      </c>
      <c r="Y1154" t="s">
        <v>108750</v>
      </c>
      <c r="Z1154" t="s">
        <v>108751</v>
      </c>
      <c r="AA1154" t="s">
        <v>108752</v>
      </c>
      <c r="AB1154" t="s">
        <v>108753</v>
      </c>
      <c r="AC1154" t="s">
        <v>28931</v>
      </c>
      <c r="AD1154" t="s">
        <v>28932</v>
      </c>
      <c r="AE1154">
        <v>2581</v>
      </c>
      <c r="AF1154" t="s">
        <v>28933</v>
      </c>
      <c r="AG1154" t="s">
        <v>28934</v>
      </c>
      <c r="AJ1154" s="4" t="s">
        <v>28935</v>
      </c>
    </row>
    <row r="1155" spans="1:36" x14ac:dyDescent="0.3">
      <c r="A1155" t="s">
        <v>51042</v>
      </c>
      <c r="B1155" t="s">
        <v>51043</v>
      </c>
      <c r="C1155" t="s">
        <v>100244</v>
      </c>
      <c r="D1155" t="s">
        <v>100245</v>
      </c>
      <c r="H1155" t="s">
        <v>11184</v>
      </c>
      <c r="I1155" t="s">
        <v>11185</v>
      </c>
      <c r="J1155" t="s">
        <v>908</v>
      </c>
      <c r="K1155" t="s">
        <v>2098</v>
      </c>
      <c r="N1155">
        <v>10</v>
      </c>
      <c r="O1155">
        <v>10</v>
      </c>
      <c r="P1155">
        <v>10</v>
      </c>
      <c r="Q1155" t="s">
        <v>80190</v>
      </c>
      <c r="R1155" t="s">
        <v>80190</v>
      </c>
      <c r="S1155" t="s">
        <v>80190</v>
      </c>
      <c r="T1155" t="s">
        <v>85537</v>
      </c>
      <c r="U1155">
        <v>0</v>
      </c>
      <c r="V1155" t="s">
        <v>83945</v>
      </c>
      <c r="W1155">
        <v>358480000</v>
      </c>
      <c r="X1155">
        <v>58</v>
      </c>
      <c r="Y1155" t="s">
        <v>108754</v>
      </c>
      <c r="Z1155" t="s">
        <v>108755</v>
      </c>
      <c r="AA1155" t="s">
        <v>108756</v>
      </c>
      <c r="AB1155" t="s">
        <v>108757</v>
      </c>
      <c r="AC1155" t="s">
        <v>11186</v>
      </c>
      <c r="AD1155" t="s">
        <v>11186</v>
      </c>
      <c r="AE1155">
        <v>1082</v>
      </c>
      <c r="AF1155" t="s">
        <v>11187</v>
      </c>
      <c r="AG1155" t="s">
        <v>11188</v>
      </c>
      <c r="AH1155" t="s">
        <v>11189</v>
      </c>
      <c r="AJ1155" s="4" t="s">
        <v>11190</v>
      </c>
    </row>
    <row r="1156" spans="1:36" x14ac:dyDescent="0.3">
      <c r="A1156" t="s">
        <v>51044</v>
      </c>
      <c r="B1156" t="s">
        <v>51045</v>
      </c>
      <c r="C1156" t="s">
        <v>100044</v>
      </c>
      <c r="D1156" t="s">
        <v>100246</v>
      </c>
      <c r="H1156" t="s">
        <v>362</v>
      </c>
      <c r="I1156" t="s">
        <v>1670</v>
      </c>
      <c r="J1156" t="s">
        <v>16060</v>
      </c>
      <c r="K1156" t="s">
        <v>355</v>
      </c>
      <c r="N1156">
        <v>21</v>
      </c>
      <c r="O1156">
        <v>21</v>
      </c>
      <c r="P1156">
        <v>21</v>
      </c>
      <c r="Q1156" t="s">
        <v>48526</v>
      </c>
      <c r="R1156" t="s">
        <v>48526</v>
      </c>
      <c r="S1156" t="s">
        <v>48526</v>
      </c>
      <c r="T1156" t="s">
        <v>90921</v>
      </c>
      <c r="U1156">
        <v>0</v>
      </c>
      <c r="V1156" t="s">
        <v>108758</v>
      </c>
      <c r="W1156">
        <v>3440300000</v>
      </c>
      <c r="X1156">
        <v>112</v>
      </c>
      <c r="Y1156" t="s">
        <v>108759</v>
      </c>
      <c r="Z1156" t="s">
        <v>108760</v>
      </c>
      <c r="AA1156" t="s">
        <v>108761</v>
      </c>
      <c r="AB1156" t="s">
        <v>108762</v>
      </c>
      <c r="AC1156" t="s">
        <v>39812</v>
      </c>
      <c r="AD1156" t="s">
        <v>16062</v>
      </c>
      <c r="AE1156">
        <v>1533</v>
      </c>
      <c r="AF1156" t="s">
        <v>16063</v>
      </c>
      <c r="AG1156" t="s">
        <v>16064</v>
      </c>
      <c r="AH1156" t="s">
        <v>16065</v>
      </c>
      <c r="AJ1156" s="4" t="s">
        <v>16066</v>
      </c>
    </row>
    <row r="1157" spans="1:36" x14ac:dyDescent="0.3">
      <c r="A1157" t="s">
        <v>51046</v>
      </c>
      <c r="B1157" t="s">
        <v>51047</v>
      </c>
      <c r="C1157" t="s">
        <v>56195</v>
      </c>
      <c r="D1157" t="s">
        <v>54571</v>
      </c>
      <c r="H1157" t="s">
        <v>29420</v>
      </c>
      <c r="I1157" t="s">
        <v>29421</v>
      </c>
      <c r="J1157" t="s">
        <v>29422</v>
      </c>
      <c r="N1157">
        <v>6</v>
      </c>
      <c r="O1157">
        <v>6</v>
      </c>
      <c r="P1157">
        <v>6</v>
      </c>
      <c r="Q1157" t="s">
        <v>77082</v>
      </c>
      <c r="R1157" t="s">
        <v>77082</v>
      </c>
      <c r="S1157" t="s">
        <v>77082</v>
      </c>
      <c r="T1157" t="s">
        <v>82961</v>
      </c>
      <c r="U1157">
        <v>0</v>
      </c>
      <c r="V1157" t="s">
        <v>108763</v>
      </c>
      <c r="W1157">
        <v>276550000</v>
      </c>
      <c r="X1157">
        <v>19</v>
      </c>
      <c r="Y1157" t="s">
        <v>108764</v>
      </c>
      <c r="Z1157" t="s">
        <v>108765</v>
      </c>
      <c r="AA1157" t="s">
        <v>108766</v>
      </c>
      <c r="AB1157" t="s">
        <v>108767</v>
      </c>
      <c r="AC1157" t="s">
        <v>29423</v>
      </c>
      <c r="AD1157" t="s">
        <v>39811</v>
      </c>
      <c r="AE1157">
        <v>2615</v>
      </c>
      <c r="AF1157" t="s">
        <v>29425</v>
      </c>
      <c r="AG1157" t="s">
        <v>29426</v>
      </c>
      <c r="AH1157" t="s">
        <v>29427</v>
      </c>
      <c r="AI1157" t="s">
        <v>29428</v>
      </c>
      <c r="AJ1157" s="4" t="s">
        <v>29429</v>
      </c>
    </row>
    <row r="1158" spans="1:36" x14ac:dyDescent="0.3">
      <c r="A1158" t="s">
        <v>51048</v>
      </c>
      <c r="B1158" t="s">
        <v>51049</v>
      </c>
      <c r="C1158" t="s">
        <v>100247</v>
      </c>
      <c r="D1158" t="s">
        <v>100248</v>
      </c>
      <c r="H1158" t="s">
        <v>21702</v>
      </c>
      <c r="I1158" t="s">
        <v>353</v>
      </c>
      <c r="J1158" t="s">
        <v>35755</v>
      </c>
      <c r="N1158">
        <v>1</v>
      </c>
      <c r="O1158">
        <v>1</v>
      </c>
      <c r="P1158">
        <v>1</v>
      </c>
      <c r="Q1158" t="s">
        <v>76042</v>
      </c>
      <c r="R1158" t="s">
        <v>76042</v>
      </c>
      <c r="S1158" t="s">
        <v>76042</v>
      </c>
      <c r="T1158" t="s">
        <v>76043</v>
      </c>
      <c r="U1158" t="s">
        <v>108768</v>
      </c>
      <c r="V1158" t="s">
        <v>108769</v>
      </c>
      <c r="W1158">
        <v>11246000</v>
      </c>
      <c r="X1158">
        <v>4</v>
      </c>
      <c r="Y1158" t="s">
        <v>108770</v>
      </c>
      <c r="Z1158" t="s">
        <v>108771</v>
      </c>
      <c r="AA1158" t="s">
        <v>108772</v>
      </c>
      <c r="AB1158" t="s">
        <v>108773</v>
      </c>
      <c r="AC1158" t="s">
        <v>35756</v>
      </c>
      <c r="AD1158" t="s">
        <v>35756</v>
      </c>
      <c r="AE1158">
        <v>963</v>
      </c>
      <c r="AF1158" t="s">
        <v>35757</v>
      </c>
      <c r="AG1158" t="s">
        <v>35758</v>
      </c>
      <c r="AJ1158" s="4" t="s">
        <v>35759</v>
      </c>
    </row>
    <row r="1159" spans="1:36" x14ac:dyDescent="0.3">
      <c r="A1159" t="s">
        <v>51050</v>
      </c>
      <c r="B1159" t="s">
        <v>51051</v>
      </c>
      <c r="C1159" t="s">
        <v>100249</v>
      </c>
      <c r="D1159" t="s">
        <v>100250</v>
      </c>
      <c r="H1159" t="s">
        <v>39810</v>
      </c>
      <c r="I1159" t="s">
        <v>39809</v>
      </c>
      <c r="J1159" t="s">
        <v>39808</v>
      </c>
      <c r="N1159">
        <v>2</v>
      </c>
      <c r="O1159">
        <v>2</v>
      </c>
      <c r="P1159">
        <v>2</v>
      </c>
      <c r="Q1159" t="s">
        <v>76049</v>
      </c>
      <c r="R1159" t="s">
        <v>76049</v>
      </c>
      <c r="S1159" t="s">
        <v>76049</v>
      </c>
      <c r="T1159" t="s">
        <v>108774</v>
      </c>
      <c r="U1159">
        <v>0</v>
      </c>
      <c r="V1159" t="s">
        <v>108775</v>
      </c>
      <c r="W1159">
        <v>17632000</v>
      </c>
      <c r="X1159">
        <v>8</v>
      </c>
      <c r="Y1159" t="s">
        <v>108776</v>
      </c>
      <c r="Z1159" t="s">
        <v>108777</v>
      </c>
      <c r="AA1159" t="s">
        <v>108778</v>
      </c>
      <c r="AB1159" t="s">
        <v>108779</v>
      </c>
      <c r="AC1159" t="s">
        <v>39807</v>
      </c>
      <c r="AD1159" t="s">
        <v>39807</v>
      </c>
      <c r="AE1159">
        <v>2255</v>
      </c>
      <c r="AF1159" t="s">
        <v>39806</v>
      </c>
      <c r="AG1159" t="s">
        <v>39805</v>
      </c>
      <c r="AH1159" t="s">
        <v>39804</v>
      </c>
      <c r="AJ1159" s="4" t="s">
        <v>25287</v>
      </c>
    </row>
    <row r="1160" spans="1:36" x14ac:dyDescent="0.3">
      <c r="A1160" t="s">
        <v>51052</v>
      </c>
      <c r="B1160" t="s">
        <v>51053</v>
      </c>
      <c r="C1160" t="s">
        <v>100251</v>
      </c>
      <c r="D1160" t="s">
        <v>56929</v>
      </c>
      <c r="H1160" t="s">
        <v>20455</v>
      </c>
      <c r="J1160" t="s">
        <v>31863</v>
      </c>
      <c r="N1160">
        <v>34</v>
      </c>
      <c r="O1160">
        <v>34</v>
      </c>
      <c r="P1160">
        <v>33</v>
      </c>
      <c r="Q1160" t="s">
        <v>78882</v>
      </c>
      <c r="R1160" t="s">
        <v>78882</v>
      </c>
      <c r="S1160" t="s">
        <v>79951</v>
      </c>
      <c r="T1160" t="s">
        <v>86938</v>
      </c>
      <c r="U1160">
        <v>0</v>
      </c>
      <c r="V1160" t="s">
        <v>48516</v>
      </c>
      <c r="W1160">
        <v>2680200000</v>
      </c>
      <c r="X1160">
        <v>178</v>
      </c>
      <c r="Y1160" t="s">
        <v>108780</v>
      </c>
      <c r="Z1160" t="s">
        <v>108781</v>
      </c>
      <c r="AA1160" t="s">
        <v>108782</v>
      </c>
      <c r="AB1160" t="s">
        <v>108783</v>
      </c>
      <c r="AC1160" t="s">
        <v>39803</v>
      </c>
      <c r="AD1160" t="s">
        <v>31865</v>
      </c>
      <c r="AE1160">
        <v>2787</v>
      </c>
      <c r="AF1160" t="s">
        <v>31866</v>
      </c>
      <c r="AG1160" t="s">
        <v>31867</v>
      </c>
      <c r="AJ1160" s="4" t="s">
        <v>31868</v>
      </c>
    </row>
    <row r="1161" spans="1:36" x14ac:dyDescent="0.3">
      <c r="A1161" t="s">
        <v>51054</v>
      </c>
      <c r="B1161" t="s">
        <v>51055</v>
      </c>
      <c r="C1161" t="s">
        <v>62615</v>
      </c>
      <c r="D1161" t="s">
        <v>100252</v>
      </c>
      <c r="H1161" t="s">
        <v>251</v>
      </c>
      <c r="I1161" t="s">
        <v>974</v>
      </c>
      <c r="J1161" t="s">
        <v>3733</v>
      </c>
      <c r="N1161">
        <v>5</v>
      </c>
      <c r="O1161">
        <v>5</v>
      </c>
      <c r="P1161">
        <v>3</v>
      </c>
      <c r="Q1161">
        <v>21</v>
      </c>
      <c r="R1161">
        <v>21</v>
      </c>
      <c r="S1161" t="s">
        <v>76635</v>
      </c>
      <c r="T1161" t="s">
        <v>79575</v>
      </c>
      <c r="U1161">
        <v>0</v>
      </c>
      <c r="V1161" t="s">
        <v>92308</v>
      </c>
      <c r="W1161">
        <v>284790000</v>
      </c>
      <c r="X1161">
        <v>27</v>
      </c>
      <c r="Y1161" t="s">
        <v>108784</v>
      </c>
      <c r="Z1161" t="s">
        <v>108785</v>
      </c>
      <c r="AA1161" t="s">
        <v>108786</v>
      </c>
      <c r="AB1161" t="s">
        <v>108787</v>
      </c>
      <c r="AC1161" t="s">
        <v>39802</v>
      </c>
      <c r="AD1161" t="s">
        <v>3735</v>
      </c>
      <c r="AE1161">
        <v>399</v>
      </c>
      <c r="AF1161" t="s">
        <v>3736</v>
      </c>
      <c r="AG1161" t="s">
        <v>3737</v>
      </c>
      <c r="AJ1161" s="4" t="s">
        <v>3738</v>
      </c>
    </row>
    <row r="1162" spans="1:36" x14ac:dyDescent="0.3">
      <c r="A1162" t="s">
        <v>51056</v>
      </c>
      <c r="B1162" t="s">
        <v>51057</v>
      </c>
      <c r="C1162" t="s">
        <v>100253</v>
      </c>
      <c r="D1162" t="s">
        <v>100254</v>
      </c>
      <c r="H1162" t="s">
        <v>34485</v>
      </c>
      <c r="J1162" t="s">
        <v>694</v>
      </c>
      <c r="N1162">
        <v>5</v>
      </c>
      <c r="O1162">
        <v>5</v>
      </c>
      <c r="P1162">
        <v>5</v>
      </c>
      <c r="Q1162" t="s">
        <v>76945</v>
      </c>
      <c r="R1162" t="s">
        <v>76945</v>
      </c>
      <c r="S1162" t="s">
        <v>76945</v>
      </c>
      <c r="T1162" t="s">
        <v>85359</v>
      </c>
      <c r="U1162">
        <v>0</v>
      </c>
      <c r="V1162" t="s">
        <v>108788</v>
      </c>
      <c r="W1162">
        <v>113500000</v>
      </c>
      <c r="X1162">
        <v>8</v>
      </c>
      <c r="Y1162" t="s">
        <v>108789</v>
      </c>
      <c r="Z1162" t="s">
        <v>108790</v>
      </c>
      <c r="AA1162" t="s">
        <v>108791</v>
      </c>
      <c r="AB1162" t="s">
        <v>108792</v>
      </c>
      <c r="AC1162" t="s">
        <v>39801</v>
      </c>
      <c r="AD1162" t="s">
        <v>39800</v>
      </c>
      <c r="AE1162">
        <v>3013</v>
      </c>
      <c r="AF1162" t="s">
        <v>34488</v>
      </c>
      <c r="AG1162" t="s">
        <v>34489</v>
      </c>
      <c r="AH1162" t="s">
        <v>34490</v>
      </c>
      <c r="AJ1162" s="4" t="s">
        <v>34491</v>
      </c>
    </row>
    <row r="1163" spans="1:36" x14ac:dyDescent="0.3">
      <c r="A1163" t="s">
        <v>51058</v>
      </c>
      <c r="B1163" t="s">
        <v>51059</v>
      </c>
      <c r="C1163" t="s">
        <v>100255</v>
      </c>
      <c r="D1163" t="s">
        <v>61289</v>
      </c>
      <c r="H1163" t="s">
        <v>8005</v>
      </c>
      <c r="I1163" t="s">
        <v>8006</v>
      </c>
      <c r="J1163" t="s">
        <v>8007</v>
      </c>
      <c r="K1163" t="s">
        <v>2098</v>
      </c>
      <c r="N1163">
        <v>10</v>
      </c>
      <c r="O1163">
        <v>10</v>
      </c>
      <c r="P1163">
        <v>10</v>
      </c>
      <c r="Q1163" t="s">
        <v>79908</v>
      </c>
      <c r="R1163" t="s">
        <v>79908</v>
      </c>
      <c r="S1163" t="s">
        <v>79908</v>
      </c>
      <c r="T1163" t="s">
        <v>89433</v>
      </c>
      <c r="U1163">
        <v>0</v>
      </c>
      <c r="V1163" t="s">
        <v>108793</v>
      </c>
      <c r="W1163">
        <v>639150000</v>
      </c>
      <c r="X1163">
        <v>55</v>
      </c>
      <c r="Y1163" t="s">
        <v>108794</v>
      </c>
      <c r="Z1163" t="s">
        <v>108795</v>
      </c>
      <c r="AA1163" t="s">
        <v>108796</v>
      </c>
      <c r="AB1163" t="s">
        <v>108797</v>
      </c>
      <c r="AC1163" t="s">
        <v>39799</v>
      </c>
      <c r="AD1163" t="s">
        <v>8009</v>
      </c>
      <c r="AE1163">
        <v>777</v>
      </c>
      <c r="AF1163" t="s">
        <v>8010</v>
      </c>
      <c r="AG1163" t="s">
        <v>8011</v>
      </c>
      <c r="AH1163" t="s">
        <v>8012</v>
      </c>
      <c r="AJ1163" s="4" t="s">
        <v>8013</v>
      </c>
    </row>
    <row r="1164" spans="1:36" x14ac:dyDescent="0.3">
      <c r="A1164" t="s">
        <v>51060</v>
      </c>
      <c r="B1164" t="s">
        <v>51061</v>
      </c>
      <c r="C1164" t="s">
        <v>100256</v>
      </c>
      <c r="D1164" t="s">
        <v>100257</v>
      </c>
      <c r="H1164" t="s">
        <v>19030</v>
      </c>
      <c r="I1164" t="s">
        <v>3023</v>
      </c>
      <c r="J1164" t="s">
        <v>19031</v>
      </c>
      <c r="K1164" t="s">
        <v>2391</v>
      </c>
      <c r="N1164">
        <v>3</v>
      </c>
      <c r="O1164">
        <v>2</v>
      </c>
      <c r="P1164">
        <v>2</v>
      </c>
      <c r="Q1164" t="s">
        <v>48490</v>
      </c>
      <c r="R1164" t="s">
        <v>79119</v>
      </c>
      <c r="S1164" t="s">
        <v>79119</v>
      </c>
      <c r="T1164" t="s">
        <v>85380</v>
      </c>
      <c r="U1164">
        <v>0</v>
      </c>
      <c r="V1164" t="s">
        <v>108798</v>
      </c>
      <c r="W1164">
        <v>56158000</v>
      </c>
      <c r="X1164">
        <v>11</v>
      </c>
      <c r="Y1164" t="s">
        <v>108799</v>
      </c>
      <c r="Z1164" t="s">
        <v>108800</v>
      </c>
      <c r="AA1164" t="s">
        <v>108801</v>
      </c>
      <c r="AB1164" t="s">
        <v>108802</v>
      </c>
      <c r="AC1164" t="s">
        <v>39798</v>
      </c>
      <c r="AD1164" t="s">
        <v>19033</v>
      </c>
      <c r="AE1164">
        <v>1785</v>
      </c>
      <c r="AF1164" t="s">
        <v>19034</v>
      </c>
      <c r="AG1164" t="s">
        <v>19035</v>
      </c>
      <c r="AH1164" t="s">
        <v>19036</v>
      </c>
      <c r="AJ1164" s="4" t="s">
        <v>19037</v>
      </c>
    </row>
    <row r="1165" spans="1:36" x14ac:dyDescent="0.3">
      <c r="A1165">
        <v>1</v>
      </c>
      <c r="B1165" t="s">
        <v>51062</v>
      </c>
      <c r="C1165" t="s">
        <v>100258</v>
      </c>
      <c r="D1165">
        <v>1</v>
      </c>
      <c r="H1165" t="s">
        <v>5350</v>
      </c>
      <c r="N1165">
        <v>1</v>
      </c>
      <c r="O1165">
        <v>1</v>
      </c>
      <c r="P1165">
        <v>1</v>
      </c>
      <c r="Q1165" t="s">
        <v>76238</v>
      </c>
      <c r="R1165" t="s">
        <v>76238</v>
      </c>
      <c r="S1165" t="s">
        <v>76238</v>
      </c>
      <c r="T1165" t="s">
        <v>70436</v>
      </c>
      <c r="U1165">
        <v>0</v>
      </c>
      <c r="V1165" t="s">
        <v>108803</v>
      </c>
      <c r="W1165">
        <v>14017000</v>
      </c>
      <c r="X1165">
        <v>3</v>
      </c>
      <c r="Y1165" t="s">
        <v>108804</v>
      </c>
      <c r="Z1165" t="s">
        <v>108805</v>
      </c>
      <c r="AA1165" t="s">
        <v>108806</v>
      </c>
      <c r="AB1165" t="s">
        <v>108807</v>
      </c>
      <c r="AC1165" t="s">
        <v>39797</v>
      </c>
      <c r="AD1165" t="s">
        <v>39797</v>
      </c>
      <c r="AE1165">
        <v>426</v>
      </c>
      <c r="AF1165" t="s">
        <v>39796</v>
      </c>
      <c r="AG1165" t="s">
        <v>39795</v>
      </c>
      <c r="AJ1165" s="4" t="s">
        <v>4090</v>
      </c>
    </row>
    <row r="1166" spans="1:36" x14ac:dyDescent="0.3">
      <c r="A1166" t="s">
        <v>51063</v>
      </c>
      <c r="B1166" t="s">
        <v>51064</v>
      </c>
      <c r="C1166" t="s">
        <v>58346</v>
      </c>
      <c r="D1166" t="s">
        <v>62604</v>
      </c>
      <c r="H1166" t="s">
        <v>30222</v>
      </c>
      <c r="I1166" t="s">
        <v>30223</v>
      </c>
      <c r="J1166" t="s">
        <v>30224</v>
      </c>
      <c r="K1166" t="s">
        <v>3932</v>
      </c>
      <c r="N1166">
        <v>6</v>
      </c>
      <c r="O1166">
        <v>6</v>
      </c>
      <c r="P1166">
        <v>6</v>
      </c>
      <c r="Q1166" t="s">
        <v>77524</v>
      </c>
      <c r="R1166" t="s">
        <v>77524</v>
      </c>
      <c r="S1166" t="s">
        <v>77524</v>
      </c>
      <c r="T1166" t="s">
        <v>82683</v>
      </c>
      <c r="U1166">
        <v>0</v>
      </c>
      <c r="V1166" t="s">
        <v>108808</v>
      </c>
      <c r="W1166">
        <v>505790000</v>
      </c>
      <c r="X1166">
        <v>48</v>
      </c>
      <c r="Y1166" t="s">
        <v>108809</v>
      </c>
      <c r="Z1166" t="s">
        <v>108810</v>
      </c>
      <c r="AA1166" t="s">
        <v>108811</v>
      </c>
      <c r="AB1166" t="s">
        <v>108812</v>
      </c>
      <c r="AC1166" t="s">
        <v>39794</v>
      </c>
      <c r="AD1166" t="s">
        <v>39794</v>
      </c>
      <c r="AE1166">
        <v>2668</v>
      </c>
      <c r="AF1166" t="s">
        <v>30226</v>
      </c>
      <c r="AG1166" t="s">
        <v>30227</v>
      </c>
      <c r="AH1166" t="s">
        <v>30228</v>
      </c>
      <c r="AJ1166" s="4" t="s">
        <v>30229</v>
      </c>
    </row>
    <row r="1167" spans="1:36" x14ac:dyDescent="0.3">
      <c r="A1167" t="s">
        <v>51065</v>
      </c>
      <c r="B1167" t="s">
        <v>51066</v>
      </c>
      <c r="C1167" t="s">
        <v>61767</v>
      </c>
      <c r="D1167" t="s">
        <v>61943</v>
      </c>
      <c r="H1167" t="s">
        <v>21017</v>
      </c>
      <c r="I1167" t="s">
        <v>18371</v>
      </c>
      <c r="J1167" t="s">
        <v>21018</v>
      </c>
      <c r="N1167">
        <v>2</v>
      </c>
      <c r="O1167">
        <v>2</v>
      </c>
      <c r="P1167">
        <v>2</v>
      </c>
      <c r="Q1167" t="s">
        <v>79119</v>
      </c>
      <c r="R1167" t="s">
        <v>79119</v>
      </c>
      <c r="S1167" t="s">
        <v>79119</v>
      </c>
      <c r="T1167" t="s">
        <v>81432</v>
      </c>
      <c r="U1167">
        <v>0</v>
      </c>
      <c r="V1167" t="s">
        <v>108813</v>
      </c>
      <c r="W1167">
        <v>75557000</v>
      </c>
      <c r="X1167">
        <v>6</v>
      </c>
      <c r="Y1167" t="s">
        <v>108814</v>
      </c>
      <c r="Z1167" t="s">
        <v>108815</v>
      </c>
      <c r="AA1167" t="s">
        <v>108816</v>
      </c>
      <c r="AB1167" t="s">
        <v>108817</v>
      </c>
      <c r="AC1167" t="s">
        <v>39793</v>
      </c>
      <c r="AD1167" t="s">
        <v>39793</v>
      </c>
      <c r="AE1167">
        <v>1934</v>
      </c>
      <c r="AF1167" t="s">
        <v>21021</v>
      </c>
      <c r="AG1167" t="s">
        <v>21022</v>
      </c>
      <c r="AH1167" t="s">
        <v>21023</v>
      </c>
      <c r="AJ1167" s="4" t="s">
        <v>21024</v>
      </c>
    </row>
    <row r="1168" spans="1:36" x14ac:dyDescent="0.3">
      <c r="A1168">
        <v>1</v>
      </c>
      <c r="B1168" t="s">
        <v>51067</v>
      </c>
      <c r="C1168">
        <v>1</v>
      </c>
      <c r="D1168" t="s">
        <v>51192</v>
      </c>
      <c r="H1168" t="s">
        <v>26938</v>
      </c>
      <c r="J1168" t="s">
        <v>26939</v>
      </c>
      <c r="N1168">
        <v>1</v>
      </c>
      <c r="O1168">
        <v>1</v>
      </c>
      <c r="P1168">
        <v>1</v>
      </c>
      <c r="Q1168" t="s">
        <v>48425</v>
      </c>
      <c r="R1168" t="s">
        <v>48425</v>
      </c>
      <c r="S1168" t="s">
        <v>48425</v>
      </c>
      <c r="T1168" t="s">
        <v>78172</v>
      </c>
      <c r="U1168">
        <v>0</v>
      </c>
      <c r="V1168" t="s">
        <v>108818</v>
      </c>
      <c r="W1168">
        <v>12035000</v>
      </c>
      <c r="X1168">
        <v>4</v>
      </c>
      <c r="Y1168" t="s">
        <v>108819</v>
      </c>
      <c r="Z1168" t="s">
        <v>108820</v>
      </c>
      <c r="AA1168" t="s">
        <v>108821</v>
      </c>
      <c r="AB1168" t="s">
        <v>108822</v>
      </c>
      <c r="AC1168" t="s">
        <v>26940</v>
      </c>
      <c r="AD1168" t="s">
        <v>26940</v>
      </c>
      <c r="AE1168">
        <v>2397</v>
      </c>
      <c r="AF1168" t="s">
        <v>26941</v>
      </c>
      <c r="AG1168" t="s">
        <v>26942</v>
      </c>
      <c r="AH1168" t="s">
        <v>26943</v>
      </c>
      <c r="AJ1168" s="4" t="s">
        <v>26944</v>
      </c>
    </row>
    <row r="1169" spans="1:36" x14ac:dyDescent="0.3">
      <c r="A1169" t="s">
        <v>51068</v>
      </c>
      <c r="B1169" t="s">
        <v>51069</v>
      </c>
      <c r="C1169" t="s">
        <v>100259</v>
      </c>
      <c r="D1169" t="s">
        <v>100260</v>
      </c>
      <c r="H1169" t="s">
        <v>18443</v>
      </c>
      <c r="I1169" t="s">
        <v>2768</v>
      </c>
      <c r="J1169" t="s">
        <v>18444</v>
      </c>
      <c r="K1169" t="s">
        <v>18445</v>
      </c>
      <c r="N1169">
        <v>13</v>
      </c>
      <c r="O1169">
        <v>13</v>
      </c>
      <c r="P1169">
        <v>13</v>
      </c>
      <c r="Q1169" t="s">
        <v>48610</v>
      </c>
      <c r="R1169" t="s">
        <v>48610</v>
      </c>
      <c r="S1169" t="s">
        <v>48610</v>
      </c>
      <c r="T1169" t="s">
        <v>84657</v>
      </c>
      <c r="U1169">
        <v>0</v>
      </c>
      <c r="V1169" t="s">
        <v>108823</v>
      </c>
      <c r="W1169">
        <v>1387800000</v>
      </c>
      <c r="X1169">
        <v>91</v>
      </c>
      <c r="Y1169" t="s">
        <v>108824</v>
      </c>
      <c r="Z1169" t="s">
        <v>108825</v>
      </c>
      <c r="AA1169" t="s">
        <v>108826</v>
      </c>
      <c r="AB1169" t="s">
        <v>108827</v>
      </c>
      <c r="AC1169" t="s">
        <v>39792</v>
      </c>
      <c r="AD1169" t="s">
        <v>18447</v>
      </c>
      <c r="AE1169">
        <v>1730</v>
      </c>
      <c r="AF1169" t="s">
        <v>18448</v>
      </c>
      <c r="AG1169" t="s">
        <v>18449</v>
      </c>
      <c r="AH1169" t="s">
        <v>18450</v>
      </c>
      <c r="AJ1169" s="4" t="s">
        <v>18451</v>
      </c>
    </row>
    <row r="1170" spans="1:36" x14ac:dyDescent="0.3">
      <c r="A1170" t="s">
        <v>51070</v>
      </c>
      <c r="B1170" t="s">
        <v>51071</v>
      </c>
      <c r="C1170" t="s">
        <v>69656</v>
      </c>
      <c r="D1170" t="s">
        <v>100261</v>
      </c>
      <c r="H1170" t="s">
        <v>9557</v>
      </c>
      <c r="I1170" t="s">
        <v>9558</v>
      </c>
      <c r="J1170" t="s">
        <v>9559</v>
      </c>
      <c r="K1170" t="s">
        <v>5846</v>
      </c>
      <c r="N1170">
        <v>3</v>
      </c>
      <c r="O1170">
        <v>3</v>
      </c>
      <c r="P1170">
        <v>3</v>
      </c>
      <c r="Q1170" t="s">
        <v>53451</v>
      </c>
      <c r="R1170" t="s">
        <v>53451</v>
      </c>
      <c r="S1170" t="s">
        <v>53451</v>
      </c>
      <c r="T1170" t="s">
        <v>83978</v>
      </c>
      <c r="U1170">
        <v>0</v>
      </c>
      <c r="V1170" t="s">
        <v>108828</v>
      </c>
      <c r="W1170">
        <v>83828000</v>
      </c>
      <c r="X1170">
        <v>18</v>
      </c>
      <c r="Y1170" t="s">
        <v>108829</v>
      </c>
      <c r="Z1170" t="s">
        <v>108830</v>
      </c>
      <c r="AA1170" t="s">
        <v>108831</v>
      </c>
      <c r="AB1170" t="s">
        <v>108832</v>
      </c>
      <c r="AC1170" t="s">
        <v>9561</v>
      </c>
      <c r="AD1170" t="s">
        <v>9561</v>
      </c>
      <c r="AE1170">
        <v>930</v>
      </c>
      <c r="AF1170" t="s">
        <v>9562</v>
      </c>
      <c r="AG1170" t="s">
        <v>9563</v>
      </c>
      <c r="AH1170" t="s">
        <v>9564</v>
      </c>
      <c r="AI1170" t="s">
        <v>395</v>
      </c>
      <c r="AJ1170" s="4" t="s">
        <v>9565</v>
      </c>
    </row>
    <row r="1171" spans="1:36" x14ac:dyDescent="0.3">
      <c r="A1171" t="s">
        <v>51072</v>
      </c>
      <c r="B1171" t="s">
        <v>51073</v>
      </c>
      <c r="C1171" t="s">
        <v>53319</v>
      </c>
      <c r="D1171" t="s">
        <v>51592</v>
      </c>
      <c r="H1171" t="s">
        <v>7995</v>
      </c>
      <c r="I1171" t="s">
        <v>7996</v>
      </c>
      <c r="J1171" t="s">
        <v>1502</v>
      </c>
      <c r="K1171" t="s">
        <v>7997</v>
      </c>
      <c r="N1171">
        <v>4</v>
      </c>
      <c r="O1171">
        <v>4</v>
      </c>
      <c r="P1171">
        <v>4</v>
      </c>
      <c r="Q1171" t="s">
        <v>48432</v>
      </c>
      <c r="R1171" t="s">
        <v>48432</v>
      </c>
      <c r="S1171" t="s">
        <v>48432</v>
      </c>
      <c r="T1171" t="s">
        <v>82094</v>
      </c>
      <c r="U1171">
        <v>0</v>
      </c>
      <c r="V1171" t="s">
        <v>108833</v>
      </c>
      <c r="W1171">
        <v>108050000</v>
      </c>
      <c r="X1171">
        <v>11</v>
      </c>
      <c r="Y1171" t="s">
        <v>108834</v>
      </c>
      <c r="Z1171" t="s">
        <v>108835</v>
      </c>
      <c r="AA1171" t="s">
        <v>108836</v>
      </c>
      <c r="AB1171" t="s">
        <v>108837</v>
      </c>
      <c r="AC1171" t="s">
        <v>7999</v>
      </c>
      <c r="AD1171" t="s">
        <v>7999</v>
      </c>
      <c r="AE1171">
        <v>776</v>
      </c>
      <c r="AF1171" t="s">
        <v>8000</v>
      </c>
      <c r="AG1171" t="s">
        <v>8001</v>
      </c>
      <c r="AH1171" t="s">
        <v>8002</v>
      </c>
      <c r="AI1171" t="s">
        <v>8003</v>
      </c>
      <c r="AJ1171" s="4" t="s">
        <v>8004</v>
      </c>
    </row>
    <row r="1172" spans="1:36" x14ac:dyDescent="0.3">
      <c r="A1172" t="s">
        <v>51074</v>
      </c>
      <c r="B1172" t="s">
        <v>51075</v>
      </c>
      <c r="C1172" t="s">
        <v>100262</v>
      </c>
      <c r="D1172" t="s">
        <v>49268</v>
      </c>
      <c r="H1172" t="s">
        <v>6522</v>
      </c>
      <c r="I1172" t="s">
        <v>6523</v>
      </c>
      <c r="J1172" t="s">
        <v>1732</v>
      </c>
      <c r="N1172">
        <v>4</v>
      </c>
      <c r="O1172">
        <v>4</v>
      </c>
      <c r="P1172">
        <v>4</v>
      </c>
      <c r="Q1172" t="s">
        <v>76302</v>
      </c>
      <c r="R1172" t="s">
        <v>76302</v>
      </c>
      <c r="S1172" t="s">
        <v>76302</v>
      </c>
      <c r="T1172" t="s">
        <v>88269</v>
      </c>
      <c r="U1172">
        <v>0</v>
      </c>
      <c r="V1172" t="s">
        <v>108838</v>
      </c>
      <c r="W1172">
        <v>99210000</v>
      </c>
      <c r="X1172">
        <v>19</v>
      </c>
      <c r="Y1172" t="s">
        <v>108839</v>
      </c>
      <c r="Z1172" t="s">
        <v>108840</v>
      </c>
      <c r="AA1172" t="s">
        <v>108841</v>
      </c>
      <c r="AB1172" t="s">
        <v>108842</v>
      </c>
      <c r="AC1172" t="s">
        <v>39791</v>
      </c>
      <c r="AD1172" t="s">
        <v>6525</v>
      </c>
      <c r="AE1172">
        <v>650</v>
      </c>
      <c r="AF1172" t="s">
        <v>6526</v>
      </c>
      <c r="AG1172" t="s">
        <v>6527</v>
      </c>
      <c r="AH1172" t="s">
        <v>6528</v>
      </c>
      <c r="AI1172" t="e">
        <f>-Pro dipeptidase</f>
        <v>#NAME?</v>
      </c>
      <c r="AJ1172" s="4" t="s">
        <v>6529</v>
      </c>
    </row>
    <row r="1173" spans="1:36" x14ac:dyDescent="0.3">
      <c r="A1173" t="s">
        <v>51076</v>
      </c>
      <c r="B1173" t="s">
        <v>49423</v>
      </c>
      <c r="C1173" t="s">
        <v>100263</v>
      </c>
      <c r="D1173" t="s">
        <v>49932</v>
      </c>
      <c r="H1173" t="s">
        <v>34262</v>
      </c>
      <c r="I1173" t="s">
        <v>34263</v>
      </c>
      <c r="J1173" t="s">
        <v>34264</v>
      </c>
      <c r="K1173" t="s">
        <v>34265</v>
      </c>
      <c r="N1173">
        <v>3</v>
      </c>
      <c r="O1173">
        <v>3</v>
      </c>
      <c r="P1173">
        <v>3</v>
      </c>
      <c r="Q1173" t="s">
        <v>77854</v>
      </c>
      <c r="R1173" t="s">
        <v>77854</v>
      </c>
      <c r="S1173" t="s">
        <v>77854</v>
      </c>
      <c r="T1173" t="s">
        <v>88980</v>
      </c>
      <c r="U1173">
        <v>0</v>
      </c>
      <c r="V1173" t="s">
        <v>108843</v>
      </c>
      <c r="W1173">
        <v>129470000</v>
      </c>
      <c r="X1173">
        <v>19</v>
      </c>
      <c r="Y1173" t="s">
        <v>108844</v>
      </c>
      <c r="Z1173" t="s">
        <v>108845</v>
      </c>
      <c r="AA1173" t="s">
        <v>108846</v>
      </c>
      <c r="AB1173" t="s">
        <v>108847</v>
      </c>
      <c r="AC1173" t="s">
        <v>39790</v>
      </c>
      <c r="AD1173" t="s">
        <v>39789</v>
      </c>
      <c r="AE1173">
        <v>2991</v>
      </c>
      <c r="AF1173" t="s">
        <v>34268</v>
      </c>
      <c r="AG1173" t="s">
        <v>34269</v>
      </c>
      <c r="AH1173" t="s">
        <v>34270</v>
      </c>
      <c r="AJ1173" s="4" t="s">
        <v>34271</v>
      </c>
    </row>
    <row r="1174" spans="1:36" x14ac:dyDescent="0.3">
      <c r="A1174" t="s">
        <v>51077</v>
      </c>
      <c r="B1174" t="s">
        <v>51078</v>
      </c>
      <c r="C1174" t="s">
        <v>100264</v>
      </c>
      <c r="D1174" t="s">
        <v>100265</v>
      </c>
      <c r="H1174" t="s">
        <v>25834</v>
      </c>
      <c r="I1174" t="s">
        <v>25835</v>
      </c>
      <c r="J1174" t="s">
        <v>25836</v>
      </c>
      <c r="K1174" t="s">
        <v>12205</v>
      </c>
      <c r="N1174">
        <v>8</v>
      </c>
      <c r="O1174">
        <v>8</v>
      </c>
      <c r="P1174">
        <v>8</v>
      </c>
      <c r="Q1174">
        <v>22</v>
      </c>
      <c r="R1174">
        <v>22</v>
      </c>
      <c r="S1174">
        <v>22</v>
      </c>
      <c r="T1174" t="s">
        <v>83670</v>
      </c>
      <c r="U1174">
        <v>0</v>
      </c>
      <c r="V1174" t="s">
        <v>79233</v>
      </c>
      <c r="W1174">
        <v>674400000</v>
      </c>
      <c r="X1174">
        <v>32</v>
      </c>
      <c r="Y1174" t="s">
        <v>108848</v>
      </c>
      <c r="Z1174" t="s">
        <v>108849</v>
      </c>
      <c r="AA1174" t="s">
        <v>108850</v>
      </c>
      <c r="AB1174" t="s">
        <v>108851</v>
      </c>
      <c r="AC1174" t="s">
        <v>25837</v>
      </c>
      <c r="AD1174" t="s">
        <v>25838</v>
      </c>
      <c r="AE1174">
        <v>2296</v>
      </c>
      <c r="AF1174" t="s">
        <v>25839</v>
      </c>
      <c r="AG1174" t="s">
        <v>25840</v>
      </c>
      <c r="AH1174" t="s">
        <v>25841</v>
      </c>
      <c r="AJ1174" s="4" t="s">
        <v>25842</v>
      </c>
    </row>
    <row r="1175" spans="1:36" x14ac:dyDescent="0.3">
      <c r="A1175" t="s">
        <v>51079</v>
      </c>
      <c r="B1175" t="s">
        <v>51080</v>
      </c>
      <c r="C1175" t="s">
        <v>100266</v>
      </c>
      <c r="D1175" t="s">
        <v>100267</v>
      </c>
      <c r="H1175" t="s">
        <v>39788</v>
      </c>
      <c r="I1175" t="s">
        <v>39787</v>
      </c>
      <c r="J1175" t="s">
        <v>39786</v>
      </c>
      <c r="K1175" t="s">
        <v>4960</v>
      </c>
      <c r="N1175">
        <v>21</v>
      </c>
      <c r="O1175">
        <v>5</v>
      </c>
      <c r="P1175">
        <v>1</v>
      </c>
      <c r="Q1175" t="s">
        <v>80911</v>
      </c>
      <c r="R1175">
        <v>22</v>
      </c>
      <c r="S1175" t="s">
        <v>77206</v>
      </c>
      <c r="T1175" t="s">
        <v>108852</v>
      </c>
      <c r="U1175">
        <v>0</v>
      </c>
      <c r="V1175" t="s">
        <v>108853</v>
      </c>
      <c r="W1175">
        <v>1322700000</v>
      </c>
      <c r="X1175">
        <v>59</v>
      </c>
      <c r="Y1175" t="s">
        <v>108854</v>
      </c>
      <c r="Z1175" t="s">
        <v>108855</v>
      </c>
      <c r="AA1175" t="s">
        <v>108856</v>
      </c>
      <c r="AB1175" t="s">
        <v>108857</v>
      </c>
      <c r="AC1175" t="s">
        <v>39785</v>
      </c>
      <c r="AD1175" t="s">
        <v>39785</v>
      </c>
      <c r="AE1175">
        <v>2468</v>
      </c>
      <c r="AF1175" t="s">
        <v>39784</v>
      </c>
      <c r="AG1175" t="s">
        <v>39783</v>
      </c>
      <c r="AH1175" t="s">
        <v>39782</v>
      </c>
      <c r="AJ1175" s="4" t="s">
        <v>36876</v>
      </c>
    </row>
    <row r="1176" spans="1:36" x14ac:dyDescent="0.3">
      <c r="A1176" t="s">
        <v>51081</v>
      </c>
      <c r="B1176" t="s">
        <v>51082</v>
      </c>
      <c r="C1176" t="s">
        <v>72381</v>
      </c>
      <c r="D1176" t="s">
        <v>72702</v>
      </c>
      <c r="H1176" t="s">
        <v>33926</v>
      </c>
      <c r="I1176" t="s">
        <v>39781</v>
      </c>
      <c r="N1176">
        <v>3</v>
      </c>
      <c r="O1176">
        <v>3</v>
      </c>
      <c r="P1176">
        <v>3</v>
      </c>
      <c r="Q1176" t="s">
        <v>76878</v>
      </c>
      <c r="R1176" t="s">
        <v>76878</v>
      </c>
      <c r="S1176" t="s">
        <v>76878</v>
      </c>
      <c r="T1176" t="s">
        <v>108858</v>
      </c>
      <c r="U1176">
        <v>0</v>
      </c>
      <c r="V1176" t="s">
        <v>77196</v>
      </c>
      <c r="W1176">
        <v>96181000</v>
      </c>
      <c r="X1176">
        <v>7</v>
      </c>
      <c r="Y1176" t="s">
        <v>108859</v>
      </c>
      <c r="Z1176" t="s">
        <v>108860</v>
      </c>
      <c r="AA1176" t="s">
        <v>108861</v>
      </c>
      <c r="AB1176" t="s">
        <v>108862</v>
      </c>
      <c r="AC1176" t="s">
        <v>39780</v>
      </c>
      <c r="AD1176" t="s">
        <v>39780</v>
      </c>
      <c r="AE1176">
        <v>1975</v>
      </c>
      <c r="AF1176" t="s">
        <v>39779</v>
      </c>
      <c r="AG1176" t="s">
        <v>39778</v>
      </c>
      <c r="AJ1176" s="4" t="s">
        <v>36877</v>
      </c>
    </row>
    <row r="1177" spans="1:36" x14ac:dyDescent="0.3">
      <c r="A1177" t="s">
        <v>51083</v>
      </c>
      <c r="B1177" t="s">
        <v>51084</v>
      </c>
      <c r="C1177" t="s">
        <v>100268</v>
      </c>
      <c r="D1177" t="s">
        <v>63922</v>
      </c>
      <c r="H1177" t="s">
        <v>924</v>
      </c>
      <c r="I1177" t="s">
        <v>925</v>
      </c>
      <c r="J1177" t="s">
        <v>926</v>
      </c>
      <c r="K1177" t="s">
        <v>927</v>
      </c>
      <c r="N1177">
        <v>9</v>
      </c>
      <c r="O1177">
        <v>9</v>
      </c>
      <c r="P1177">
        <v>9</v>
      </c>
      <c r="Q1177" t="s">
        <v>84607</v>
      </c>
      <c r="R1177" t="s">
        <v>84607</v>
      </c>
      <c r="S1177" t="s">
        <v>84607</v>
      </c>
      <c r="T1177" t="s">
        <v>90450</v>
      </c>
      <c r="U1177">
        <v>0</v>
      </c>
      <c r="V1177" t="s">
        <v>108863</v>
      </c>
      <c r="W1177">
        <v>713000000</v>
      </c>
      <c r="X1177">
        <v>40</v>
      </c>
      <c r="Y1177" t="s">
        <v>108864</v>
      </c>
      <c r="Z1177" t="s">
        <v>108865</v>
      </c>
      <c r="AA1177" t="s">
        <v>108866</v>
      </c>
      <c r="AB1177" t="s">
        <v>108867</v>
      </c>
      <c r="AC1177" t="s">
        <v>929</v>
      </c>
      <c r="AD1177" t="s">
        <v>929</v>
      </c>
      <c r="AE1177">
        <v>170</v>
      </c>
      <c r="AF1177" t="s">
        <v>930</v>
      </c>
      <c r="AG1177" t="s">
        <v>931</v>
      </c>
      <c r="AH1177" t="s">
        <v>932</v>
      </c>
      <c r="AI1177" t="s">
        <v>933</v>
      </c>
      <c r="AJ1177" s="4" t="s">
        <v>934</v>
      </c>
    </row>
    <row r="1178" spans="1:36" x14ac:dyDescent="0.3">
      <c r="A1178" t="s">
        <v>51085</v>
      </c>
      <c r="B1178" t="s">
        <v>51086</v>
      </c>
      <c r="C1178" t="s">
        <v>100269</v>
      </c>
      <c r="D1178" t="s">
        <v>100270</v>
      </c>
      <c r="H1178" t="s">
        <v>32086</v>
      </c>
      <c r="I1178" t="s">
        <v>32087</v>
      </c>
      <c r="J1178" t="s">
        <v>32088</v>
      </c>
      <c r="N1178">
        <v>2</v>
      </c>
      <c r="O1178">
        <v>2</v>
      </c>
      <c r="P1178">
        <v>2</v>
      </c>
      <c r="Q1178" t="s">
        <v>48398</v>
      </c>
      <c r="R1178" t="s">
        <v>48398</v>
      </c>
      <c r="S1178" t="s">
        <v>48398</v>
      </c>
      <c r="T1178" t="s">
        <v>77845</v>
      </c>
      <c r="U1178">
        <v>0</v>
      </c>
      <c r="V1178" t="s">
        <v>108868</v>
      </c>
      <c r="W1178">
        <v>110810000</v>
      </c>
      <c r="X1178">
        <v>6</v>
      </c>
      <c r="Y1178" t="s">
        <v>108869</v>
      </c>
      <c r="Z1178" t="s">
        <v>108870</v>
      </c>
      <c r="AA1178" t="s">
        <v>108871</v>
      </c>
      <c r="AB1178" t="s">
        <v>108872</v>
      </c>
      <c r="AC1178" t="s">
        <v>32090</v>
      </c>
      <c r="AD1178" t="s">
        <v>32090</v>
      </c>
      <c r="AE1178">
        <v>2807</v>
      </c>
      <c r="AF1178" t="s">
        <v>32091</v>
      </c>
      <c r="AG1178" t="s">
        <v>32092</v>
      </c>
      <c r="AJ1178" s="4" t="s">
        <v>32093</v>
      </c>
    </row>
    <row r="1179" spans="1:36" x14ac:dyDescent="0.3">
      <c r="A1179" t="s">
        <v>51087</v>
      </c>
      <c r="B1179" t="s">
        <v>51088</v>
      </c>
      <c r="C1179" t="s">
        <v>50318</v>
      </c>
      <c r="D1179" t="s">
        <v>100271</v>
      </c>
      <c r="H1179" t="s">
        <v>31464</v>
      </c>
      <c r="I1179" t="s">
        <v>31465</v>
      </c>
      <c r="J1179" t="s">
        <v>31466</v>
      </c>
      <c r="K1179" t="s">
        <v>27895</v>
      </c>
      <c r="N1179">
        <v>4</v>
      </c>
      <c r="O1179">
        <v>4</v>
      </c>
      <c r="P1179">
        <v>4</v>
      </c>
      <c r="Q1179" t="s">
        <v>75983</v>
      </c>
      <c r="R1179" t="s">
        <v>75983</v>
      </c>
      <c r="S1179" t="s">
        <v>75983</v>
      </c>
      <c r="T1179" t="s">
        <v>85763</v>
      </c>
      <c r="U1179">
        <v>0</v>
      </c>
      <c r="V1179" t="s">
        <v>108873</v>
      </c>
      <c r="W1179">
        <v>298830000</v>
      </c>
      <c r="X1179">
        <v>16</v>
      </c>
      <c r="Y1179" t="s">
        <v>108874</v>
      </c>
      <c r="Z1179" t="s">
        <v>108875</v>
      </c>
      <c r="AA1179" t="s">
        <v>108876</v>
      </c>
      <c r="AB1179" t="s">
        <v>108877</v>
      </c>
      <c r="AC1179" t="s">
        <v>39777</v>
      </c>
      <c r="AD1179" t="s">
        <v>39776</v>
      </c>
      <c r="AE1179">
        <v>2753</v>
      </c>
      <c r="AF1179" t="s">
        <v>31469</v>
      </c>
      <c r="AG1179" t="s">
        <v>31470</v>
      </c>
      <c r="AH1179" t="s">
        <v>31471</v>
      </c>
      <c r="AJ1179" s="4" t="s">
        <v>31472</v>
      </c>
    </row>
    <row r="1180" spans="1:36" x14ac:dyDescent="0.3">
      <c r="A1180" t="s">
        <v>51089</v>
      </c>
      <c r="B1180" t="s">
        <v>51090</v>
      </c>
      <c r="C1180" t="s">
        <v>100272</v>
      </c>
      <c r="D1180" t="s">
        <v>100273</v>
      </c>
      <c r="H1180" t="s">
        <v>5762</v>
      </c>
      <c r="I1180" t="s">
        <v>2979</v>
      </c>
      <c r="J1180" t="s">
        <v>7370</v>
      </c>
      <c r="N1180">
        <v>4</v>
      </c>
      <c r="O1180">
        <v>4</v>
      </c>
      <c r="P1180">
        <v>4</v>
      </c>
      <c r="Q1180" t="s">
        <v>48701</v>
      </c>
      <c r="R1180" t="s">
        <v>48701</v>
      </c>
      <c r="S1180" t="s">
        <v>48701</v>
      </c>
      <c r="T1180" t="s">
        <v>108878</v>
      </c>
      <c r="U1180">
        <v>0</v>
      </c>
      <c r="V1180" t="s">
        <v>108879</v>
      </c>
      <c r="W1180">
        <v>718250000</v>
      </c>
      <c r="X1180">
        <v>24</v>
      </c>
      <c r="Y1180" t="s">
        <v>108880</v>
      </c>
      <c r="Z1180" t="s">
        <v>108881</v>
      </c>
      <c r="AA1180" t="s">
        <v>108882</v>
      </c>
      <c r="AB1180" t="s">
        <v>108883</v>
      </c>
      <c r="AC1180" t="s">
        <v>39775</v>
      </c>
      <c r="AD1180" t="s">
        <v>39774</v>
      </c>
      <c r="AE1180">
        <v>1267</v>
      </c>
      <c r="AF1180" t="s">
        <v>39773</v>
      </c>
      <c r="AG1180" t="s">
        <v>39772</v>
      </c>
      <c r="AJ1180" s="4" t="s">
        <v>13171</v>
      </c>
    </row>
    <row r="1181" spans="1:36" x14ac:dyDescent="0.3">
      <c r="A1181" t="s">
        <v>51091</v>
      </c>
      <c r="B1181" t="s">
        <v>51092</v>
      </c>
      <c r="C1181" t="s">
        <v>100274</v>
      </c>
      <c r="D1181" t="s">
        <v>100275</v>
      </c>
      <c r="H1181" t="s">
        <v>12462</v>
      </c>
      <c r="I1181" t="s">
        <v>12463</v>
      </c>
      <c r="J1181" t="s">
        <v>12464</v>
      </c>
      <c r="K1181" t="s">
        <v>12465</v>
      </c>
      <c r="N1181">
        <v>38</v>
      </c>
      <c r="O1181">
        <v>38</v>
      </c>
      <c r="P1181">
        <v>38</v>
      </c>
      <c r="Q1181" t="s">
        <v>81844</v>
      </c>
      <c r="R1181" t="s">
        <v>81844</v>
      </c>
      <c r="S1181" t="s">
        <v>81844</v>
      </c>
      <c r="T1181" t="s">
        <v>81994</v>
      </c>
      <c r="U1181">
        <v>0</v>
      </c>
      <c r="V1181" t="s">
        <v>48516</v>
      </c>
      <c r="W1181">
        <v>6819000000</v>
      </c>
      <c r="X1181">
        <v>226</v>
      </c>
      <c r="Y1181" t="s">
        <v>108884</v>
      </c>
      <c r="Z1181" t="s">
        <v>108885</v>
      </c>
      <c r="AA1181" t="s">
        <v>108886</v>
      </c>
      <c r="AB1181" t="s">
        <v>108887</v>
      </c>
      <c r="AC1181" t="s">
        <v>12466</v>
      </c>
      <c r="AD1181" t="s">
        <v>12467</v>
      </c>
      <c r="AE1181">
        <v>1205</v>
      </c>
      <c r="AF1181" t="s">
        <v>12468</v>
      </c>
      <c r="AG1181" t="s">
        <v>12469</v>
      </c>
      <c r="AH1181" t="s">
        <v>12470</v>
      </c>
      <c r="AI1181" t="s">
        <v>12471</v>
      </c>
      <c r="AJ1181" s="4" t="s">
        <v>12472</v>
      </c>
    </row>
    <row r="1182" spans="1:36" x14ac:dyDescent="0.3">
      <c r="A1182" t="s">
        <v>51093</v>
      </c>
      <c r="B1182" t="s">
        <v>51094</v>
      </c>
      <c r="C1182" t="s">
        <v>100276</v>
      </c>
      <c r="D1182" t="s">
        <v>100277</v>
      </c>
      <c r="H1182" t="s">
        <v>14795</v>
      </c>
      <c r="I1182" t="s">
        <v>14796</v>
      </c>
      <c r="N1182">
        <v>1</v>
      </c>
      <c r="O1182">
        <v>1</v>
      </c>
      <c r="P1182">
        <v>1</v>
      </c>
      <c r="Q1182" t="s">
        <v>89853</v>
      </c>
      <c r="R1182" t="s">
        <v>89853</v>
      </c>
      <c r="S1182" t="s">
        <v>89853</v>
      </c>
      <c r="T1182" t="s">
        <v>96071</v>
      </c>
      <c r="U1182" t="s">
        <v>108888</v>
      </c>
      <c r="V1182" t="s">
        <v>83452</v>
      </c>
      <c r="W1182">
        <v>11058000</v>
      </c>
      <c r="X1182">
        <v>2</v>
      </c>
      <c r="Y1182" t="s">
        <v>108889</v>
      </c>
      <c r="Z1182" t="s">
        <v>108890</v>
      </c>
      <c r="AA1182" t="s">
        <v>108891</v>
      </c>
      <c r="AB1182" t="s">
        <v>108892</v>
      </c>
      <c r="AC1182" t="s">
        <v>14798</v>
      </c>
      <c r="AD1182" t="s">
        <v>14798</v>
      </c>
      <c r="AE1182">
        <v>1420</v>
      </c>
      <c r="AF1182" t="s">
        <v>14799</v>
      </c>
      <c r="AG1182" t="s">
        <v>14800</v>
      </c>
      <c r="AH1182" t="s">
        <v>14801</v>
      </c>
      <c r="AJ1182" s="4" t="s">
        <v>14802</v>
      </c>
    </row>
    <row r="1183" spans="1:36" x14ac:dyDescent="0.3">
      <c r="A1183" t="s">
        <v>51095</v>
      </c>
      <c r="B1183" t="s">
        <v>51096</v>
      </c>
      <c r="C1183" t="s">
        <v>100278</v>
      </c>
      <c r="D1183" t="s">
        <v>66954</v>
      </c>
      <c r="H1183" t="s">
        <v>7221</v>
      </c>
      <c r="I1183" t="s">
        <v>7222</v>
      </c>
      <c r="J1183" t="s">
        <v>7223</v>
      </c>
      <c r="K1183" t="s">
        <v>7224</v>
      </c>
      <c r="N1183">
        <v>7</v>
      </c>
      <c r="O1183">
        <v>7</v>
      </c>
      <c r="P1183">
        <v>5</v>
      </c>
      <c r="Q1183" t="s">
        <v>48484</v>
      </c>
      <c r="R1183" t="s">
        <v>48484</v>
      </c>
      <c r="S1183" t="s">
        <v>77027</v>
      </c>
      <c r="T1183" t="s">
        <v>93711</v>
      </c>
      <c r="U1183">
        <v>0</v>
      </c>
      <c r="V1183" t="s">
        <v>108893</v>
      </c>
      <c r="W1183">
        <v>264820000</v>
      </c>
      <c r="X1183">
        <v>30</v>
      </c>
      <c r="Y1183" t="s">
        <v>108894</v>
      </c>
      <c r="Z1183" t="s">
        <v>108895</v>
      </c>
      <c r="AA1183" t="s">
        <v>108896</v>
      </c>
      <c r="AB1183" t="s">
        <v>108897</v>
      </c>
      <c r="AC1183" t="s">
        <v>7225</v>
      </c>
      <c r="AD1183" t="s">
        <v>7225</v>
      </c>
      <c r="AE1183">
        <v>711</v>
      </c>
      <c r="AF1183" t="s">
        <v>7226</v>
      </c>
      <c r="AG1183" t="s">
        <v>7227</v>
      </c>
      <c r="AH1183" t="s">
        <v>7228</v>
      </c>
      <c r="AJ1183" s="4" t="s">
        <v>7229</v>
      </c>
    </row>
    <row r="1184" spans="1:36" x14ac:dyDescent="0.3">
      <c r="A1184" t="s">
        <v>51097</v>
      </c>
      <c r="B1184" t="s">
        <v>51098</v>
      </c>
      <c r="C1184" t="s">
        <v>100279</v>
      </c>
      <c r="D1184" t="s">
        <v>100280</v>
      </c>
      <c r="H1184" t="s">
        <v>27773</v>
      </c>
      <c r="I1184" t="s">
        <v>1458</v>
      </c>
      <c r="J1184" t="s">
        <v>27774</v>
      </c>
      <c r="N1184">
        <v>1</v>
      </c>
      <c r="O1184">
        <v>1</v>
      </c>
      <c r="P1184">
        <v>1</v>
      </c>
      <c r="Q1184" t="s">
        <v>76738</v>
      </c>
      <c r="R1184" t="s">
        <v>76738</v>
      </c>
      <c r="S1184" t="s">
        <v>76738</v>
      </c>
      <c r="T1184" t="s">
        <v>98194</v>
      </c>
      <c r="U1184" t="s">
        <v>108898</v>
      </c>
      <c r="V1184" t="s">
        <v>108899</v>
      </c>
      <c r="W1184">
        <v>14150000</v>
      </c>
      <c r="X1184">
        <v>3</v>
      </c>
      <c r="Y1184" t="s">
        <v>108900</v>
      </c>
      <c r="Z1184" t="s">
        <v>108901</v>
      </c>
      <c r="AA1184" t="s">
        <v>108902</v>
      </c>
      <c r="AB1184" t="s">
        <v>108903</v>
      </c>
      <c r="AC1184" t="s">
        <v>27775</v>
      </c>
      <c r="AD1184" t="s">
        <v>27775</v>
      </c>
      <c r="AE1184">
        <v>2469</v>
      </c>
      <c r="AF1184" t="s">
        <v>27776</v>
      </c>
      <c r="AG1184" t="s">
        <v>27777</v>
      </c>
      <c r="AH1184" t="s">
        <v>27778</v>
      </c>
      <c r="AJ1184" s="4" t="s">
        <v>27779</v>
      </c>
    </row>
    <row r="1185" spans="1:36" x14ac:dyDescent="0.3">
      <c r="A1185" t="s">
        <v>51099</v>
      </c>
      <c r="B1185" t="s">
        <v>51100</v>
      </c>
      <c r="C1185" t="s">
        <v>100281</v>
      </c>
      <c r="D1185" t="s">
        <v>54025</v>
      </c>
      <c r="H1185" t="s">
        <v>11967</v>
      </c>
      <c r="I1185" t="s">
        <v>63</v>
      </c>
      <c r="J1185" t="s">
        <v>11968</v>
      </c>
      <c r="N1185">
        <v>1</v>
      </c>
      <c r="O1185">
        <v>1</v>
      </c>
      <c r="P1185">
        <v>1</v>
      </c>
      <c r="Q1185">
        <v>2</v>
      </c>
      <c r="R1185">
        <v>2</v>
      </c>
      <c r="S1185">
        <v>2</v>
      </c>
      <c r="T1185" t="s">
        <v>93560</v>
      </c>
      <c r="U1185">
        <v>0</v>
      </c>
      <c r="V1185" t="s">
        <v>59390</v>
      </c>
      <c r="W1185">
        <v>96872000</v>
      </c>
      <c r="X1185">
        <v>9</v>
      </c>
      <c r="Y1185" t="s">
        <v>108904</v>
      </c>
      <c r="Z1185" t="s">
        <v>108905</v>
      </c>
      <c r="AA1185" t="s">
        <v>108906</v>
      </c>
      <c r="AB1185" t="s">
        <v>108907</v>
      </c>
      <c r="AC1185" t="s">
        <v>11970</v>
      </c>
      <c r="AD1185" t="s">
        <v>11970</v>
      </c>
      <c r="AE1185">
        <v>1156</v>
      </c>
      <c r="AF1185" t="s">
        <v>11971</v>
      </c>
      <c r="AG1185" t="s">
        <v>11972</v>
      </c>
      <c r="AH1185" t="s">
        <v>11973</v>
      </c>
      <c r="AJ1185" s="4" t="s">
        <v>11974</v>
      </c>
    </row>
    <row r="1186" spans="1:36" x14ac:dyDescent="0.3">
      <c r="A1186" t="s">
        <v>51101</v>
      </c>
      <c r="B1186" t="s">
        <v>51102</v>
      </c>
      <c r="C1186" t="s">
        <v>73608</v>
      </c>
      <c r="D1186" t="s">
        <v>100282</v>
      </c>
      <c r="H1186" t="s">
        <v>35879</v>
      </c>
      <c r="I1186" t="s">
        <v>4331</v>
      </c>
      <c r="N1186">
        <v>1</v>
      </c>
      <c r="O1186">
        <v>1</v>
      </c>
      <c r="P1186">
        <v>1</v>
      </c>
      <c r="Q1186" t="s">
        <v>82020</v>
      </c>
      <c r="R1186" t="s">
        <v>82020</v>
      </c>
      <c r="S1186" t="s">
        <v>82020</v>
      </c>
      <c r="T1186" t="s">
        <v>108908</v>
      </c>
      <c r="U1186" t="s">
        <v>108909</v>
      </c>
      <c r="V1186" t="s">
        <v>108910</v>
      </c>
      <c r="W1186">
        <v>27769000</v>
      </c>
      <c r="X1186">
        <v>9</v>
      </c>
      <c r="Y1186" t="s">
        <v>108911</v>
      </c>
      <c r="Z1186" t="s">
        <v>108912</v>
      </c>
      <c r="AA1186" t="s">
        <v>108913</v>
      </c>
      <c r="AB1186" t="s">
        <v>108914</v>
      </c>
      <c r="AC1186" t="s">
        <v>39771</v>
      </c>
      <c r="AD1186" t="s">
        <v>39771</v>
      </c>
      <c r="AE1186">
        <v>2240</v>
      </c>
      <c r="AF1186" t="s">
        <v>39770</v>
      </c>
      <c r="AG1186" t="s">
        <v>39769</v>
      </c>
      <c r="AJ1186" s="4" t="s">
        <v>25138</v>
      </c>
    </row>
    <row r="1187" spans="1:36" x14ac:dyDescent="0.3">
      <c r="A1187" t="s">
        <v>51103</v>
      </c>
      <c r="B1187" t="s">
        <v>51104</v>
      </c>
      <c r="C1187" t="s">
        <v>100283</v>
      </c>
      <c r="D1187" t="s">
        <v>100284</v>
      </c>
      <c r="H1187" t="s">
        <v>15229</v>
      </c>
      <c r="I1187" t="s">
        <v>15230</v>
      </c>
      <c r="J1187" t="s">
        <v>15231</v>
      </c>
      <c r="K1187" t="s">
        <v>201</v>
      </c>
      <c r="N1187">
        <v>14</v>
      </c>
      <c r="O1187">
        <v>14</v>
      </c>
      <c r="P1187">
        <v>10</v>
      </c>
      <c r="Q1187" t="s">
        <v>84969</v>
      </c>
      <c r="R1187" t="s">
        <v>84969</v>
      </c>
      <c r="S1187" t="s">
        <v>79152</v>
      </c>
      <c r="T1187" t="s">
        <v>64403</v>
      </c>
      <c r="U1187">
        <v>0</v>
      </c>
      <c r="V1187" t="s">
        <v>108915</v>
      </c>
      <c r="W1187">
        <v>14642000000</v>
      </c>
      <c r="X1187">
        <v>109</v>
      </c>
      <c r="Y1187" t="s">
        <v>108916</v>
      </c>
      <c r="Z1187" t="s">
        <v>108917</v>
      </c>
      <c r="AA1187" t="s">
        <v>108918</v>
      </c>
      <c r="AB1187" t="s">
        <v>108919</v>
      </c>
      <c r="AC1187" t="s">
        <v>15232</v>
      </c>
      <c r="AD1187" t="s">
        <v>15232</v>
      </c>
      <c r="AE1187">
        <v>1461</v>
      </c>
      <c r="AF1187" t="s">
        <v>15234</v>
      </c>
      <c r="AG1187" t="s">
        <v>15235</v>
      </c>
      <c r="AH1187" t="s">
        <v>15236</v>
      </c>
      <c r="AJ1187" s="4" t="s">
        <v>15237</v>
      </c>
    </row>
    <row r="1188" spans="1:36" x14ac:dyDescent="0.3">
      <c r="A1188" t="s">
        <v>51105</v>
      </c>
      <c r="B1188" t="s">
        <v>51106</v>
      </c>
      <c r="C1188" t="s">
        <v>100285</v>
      </c>
      <c r="D1188" t="s">
        <v>100286</v>
      </c>
      <c r="H1188" t="s">
        <v>2785</v>
      </c>
      <c r="J1188" t="s">
        <v>2786</v>
      </c>
      <c r="N1188">
        <v>4</v>
      </c>
      <c r="O1188">
        <v>4</v>
      </c>
      <c r="P1188">
        <v>4</v>
      </c>
      <c r="Q1188" t="s">
        <v>76446</v>
      </c>
      <c r="R1188" t="s">
        <v>76446</v>
      </c>
      <c r="S1188" t="s">
        <v>76446</v>
      </c>
      <c r="T1188" t="s">
        <v>85111</v>
      </c>
      <c r="U1188">
        <v>0</v>
      </c>
      <c r="V1188" t="s">
        <v>108920</v>
      </c>
      <c r="W1188">
        <v>76435000</v>
      </c>
      <c r="X1188">
        <v>17</v>
      </c>
      <c r="Y1188" t="s">
        <v>108921</v>
      </c>
      <c r="Z1188" t="s">
        <v>108922</v>
      </c>
      <c r="AA1188" t="s">
        <v>108923</v>
      </c>
      <c r="AB1188" t="s">
        <v>108924</v>
      </c>
      <c r="AC1188" t="s">
        <v>39768</v>
      </c>
      <c r="AD1188" t="s">
        <v>2788</v>
      </c>
      <c r="AE1188">
        <v>326</v>
      </c>
      <c r="AF1188" t="s">
        <v>2789</v>
      </c>
      <c r="AG1188" t="s">
        <v>2790</v>
      </c>
      <c r="AH1188" t="s">
        <v>2791</v>
      </c>
      <c r="AJ1188" s="4" t="s">
        <v>2792</v>
      </c>
    </row>
    <row r="1189" spans="1:36" x14ac:dyDescent="0.3">
      <c r="A1189" t="s">
        <v>50801</v>
      </c>
      <c r="B1189" t="s">
        <v>51107</v>
      </c>
      <c r="C1189" t="s">
        <v>58473</v>
      </c>
      <c r="D1189" t="s">
        <v>55484</v>
      </c>
      <c r="H1189" t="s">
        <v>5762</v>
      </c>
      <c r="I1189" t="s">
        <v>2979</v>
      </c>
      <c r="J1189" t="s">
        <v>14263</v>
      </c>
      <c r="N1189">
        <v>2</v>
      </c>
      <c r="O1189">
        <v>2</v>
      </c>
      <c r="P1189">
        <v>2</v>
      </c>
      <c r="Q1189" t="s">
        <v>77395</v>
      </c>
      <c r="R1189" t="s">
        <v>77395</v>
      </c>
      <c r="S1189" t="s">
        <v>77395</v>
      </c>
      <c r="T1189" t="s">
        <v>108925</v>
      </c>
      <c r="U1189">
        <v>0</v>
      </c>
      <c r="V1189" t="s">
        <v>108926</v>
      </c>
      <c r="W1189">
        <v>61479000</v>
      </c>
      <c r="X1189">
        <v>13</v>
      </c>
      <c r="Y1189" t="s">
        <v>108927</v>
      </c>
      <c r="Z1189" t="s">
        <v>108928</v>
      </c>
      <c r="AA1189" t="s">
        <v>108929</v>
      </c>
      <c r="AB1189" t="s">
        <v>108930</v>
      </c>
      <c r="AC1189" t="s">
        <v>39767</v>
      </c>
      <c r="AD1189" t="s">
        <v>39767</v>
      </c>
      <c r="AE1189">
        <v>2516</v>
      </c>
      <c r="AF1189" t="s">
        <v>39766</v>
      </c>
      <c r="AG1189" t="s">
        <v>39765</v>
      </c>
      <c r="AJ1189" s="4" t="s">
        <v>28238</v>
      </c>
    </row>
    <row r="1190" spans="1:36" x14ac:dyDescent="0.3">
      <c r="A1190" t="s">
        <v>51108</v>
      </c>
      <c r="B1190" t="s">
        <v>51109</v>
      </c>
      <c r="C1190" t="s">
        <v>100287</v>
      </c>
      <c r="D1190" t="s">
        <v>58131</v>
      </c>
      <c r="H1190" t="s">
        <v>17709</v>
      </c>
      <c r="I1190" t="s">
        <v>17710</v>
      </c>
      <c r="J1190" t="s">
        <v>17711</v>
      </c>
      <c r="N1190">
        <v>7</v>
      </c>
      <c r="O1190">
        <v>7</v>
      </c>
      <c r="P1190">
        <v>7</v>
      </c>
      <c r="Q1190" t="s">
        <v>79698</v>
      </c>
      <c r="R1190" t="s">
        <v>79698</v>
      </c>
      <c r="S1190" t="s">
        <v>79698</v>
      </c>
      <c r="T1190" t="s">
        <v>93310</v>
      </c>
      <c r="U1190">
        <v>0</v>
      </c>
      <c r="V1190" t="s">
        <v>108931</v>
      </c>
      <c r="W1190">
        <v>1499000000</v>
      </c>
      <c r="X1190">
        <v>51</v>
      </c>
      <c r="Y1190" t="s">
        <v>108932</v>
      </c>
      <c r="Z1190" t="s">
        <v>108933</v>
      </c>
      <c r="AA1190" t="s">
        <v>108934</v>
      </c>
      <c r="AB1190" t="s">
        <v>108935</v>
      </c>
      <c r="AC1190" t="s">
        <v>17712</v>
      </c>
      <c r="AD1190" t="s">
        <v>17712</v>
      </c>
      <c r="AE1190">
        <v>1669</v>
      </c>
      <c r="AF1190" t="s">
        <v>17713</v>
      </c>
      <c r="AG1190" t="s">
        <v>17714</v>
      </c>
      <c r="AH1190" t="s">
        <v>17715</v>
      </c>
      <c r="AI1190" t="s">
        <v>17716</v>
      </c>
      <c r="AJ1190" s="4" t="s">
        <v>17717</v>
      </c>
    </row>
    <row r="1191" spans="1:36" x14ac:dyDescent="0.3">
      <c r="A1191" t="s">
        <v>51110</v>
      </c>
      <c r="B1191" t="s">
        <v>51111</v>
      </c>
      <c r="C1191" t="s">
        <v>60774</v>
      </c>
      <c r="D1191" t="s">
        <v>100288</v>
      </c>
      <c r="I1191" t="s">
        <v>765</v>
      </c>
      <c r="N1191">
        <v>4</v>
      </c>
      <c r="O1191">
        <v>4</v>
      </c>
      <c r="P1191">
        <v>4</v>
      </c>
      <c r="Q1191" t="s">
        <v>80028</v>
      </c>
      <c r="R1191" t="s">
        <v>80028</v>
      </c>
      <c r="S1191" t="s">
        <v>80028</v>
      </c>
      <c r="T1191" t="s">
        <v>88228</v>
      </c>
      <c r="U1191">
        <v>0</v>
      </c>
      <c r="V1191" t="s">
        <v>76183</v>
      </c>
      <c r="W1191">
        <v>483580000</v>
      </c>
      <c r="X1191">
        <v>14</v>
      </c>
      <c r="Y1191" t="s">
        <v>108936</v>
      </c>
      <c r="Z1191" t="s">
        <v>108937</v>
      </c>
      <c r="AA1191" t="s">
        <v>108938</v>
      </c>
      <c r="AB1191" t="s">
        <v>108939</v>
      </c>
      <c r="AC1191" t="s">
        <v>39764</v>
      </c>
      <c r="AD1191" t="s">
        <v>39764</v>
      </c>
      <c r="AE1191">
        <v>753</v>
      </c>
      <c r="AF1191" t="s">
        <v>39763</v>
      </c>
      <c r="AG1191" t="s">
        <v>39762</v>
      </c>
      <c r="AJ1191" s="4" t="s">
        <v>7714</v>
      </c>
    </row>
    <row r="1192" spans="1:36" x14ac:dyDescent="0.3">
      <c r="A1192" t="s">
        <v>51112</v>
      </c>
      <c r="B1192" t="s">
        <v>51113</v>
      </c>
      <c r="C1192" t="s">
        <v>100289</v>
      </c>
      <c r="D1192" t="s">
        <v>72910</v>
      </c>
      <c r="H1192" t="s">
        <v>39761</v>
      </c>
      <c r="I1192" t="s">
        <v>39760</v>
      </c>
      <c r="J1192" t="s">
        <v>39759</v>
      </c>
      <c r="K1192" t="s">
        <v>39758</v>
      </c>
      <c r="N1192">
        <v>2</v>
      </c>
      <c r="O1192">
        <v>2</v>
      </c>
      <c r="P1192">
        <v>2</v>
      </c>
      <c r="Q1192" t="s">
        <v>76284</v>
      </c>
      <c r="R1192" t="s">
        <v>76284</v>
      </c>
      <c r="S1192" t="s">
        <v>76284</v>
      </c>
      <c r="T1192" t="s">
        <v>108940</v>
      </c>
      <c r="U1192">
        <v>0</v>
      </c>
      <c r="V1192" t="s">
        <v>108941</v>
      </c>
      <c r="W1192">
        <v>74354000</v>
      </c>
      <c r="X1192">
        <v>13</v>
      </c>
      <c r="Y1192" t="s">
        <v>108942</v>
      </c>
      <c r="Z1192" t="s">
        <v>108943</v>
      </c>
      <c r="AA1192" t="s">
        <v>108944</v>
      </c>
      <c r="AB1192" t="s">
        <v>108945</v>
      </c>
      <c r="AC1192" t="s">
        <v>39757</v>
      </c>
      <c r="AD1192" t="s">
        <v>39757</v>
      </c>
      <c r="AE1192">
        <v>1275</v>
      </c>
      <c r="AF1192" t="s">
        <v>39756</v>
      </c>
      <c r="AG1192" t="s">
        <v>39755</v>
      </c>
      <c r="AH1192" t="s">
        <v>39754</v>
      </c>
      <c r="AJ1192" s="4" t="s">
        <v>36878</v>
      </c>
    </row>
    <row r="1193" spans="1:36" x14ac:dyDescent="0.3">
      <c r="A1193" t="s">
        <v>51114</v>
      </c>
      <c r="B1193" t="s">
        <v>51115</v>
      </c>
      <c r="C1193" t="s">
        <v>100290</v>
      </c>
      <c r="D1193" t="s">
        <v>100291</v>
      </c>
      <c r="H1193" t="s">
        <v>39753</v>
      </c>
      <c r="I1193" t="s">
        <v>39752</v>
      </c>
      <c r="J1193" t="s">
        <v>150</v>
      </c>
      <c r="N1193">
        <v>5</v>
      </c>
      <c r="O1193">
        <v>2</v>
      </c>
      <c r="P1193">
        <v>2</v>
      </c>
      <c r="Q1193" t="s">
        <v>76107</v>
      </c>
      <c r="R1193" t="s">
        <v>80641</v>
      </c>
      <c r="S1193" t="s">
        <v>80641</v>
      </c>
      <c r="T1193" t="s">
        <v>108946</v>
      </c>
      <c r="U1193" t="s">
        <v>108947</v>
      </c>
      <c r="V1193" t="s">
        <v>108948</v>
      </c>
      <c r="W1193">
        <v>21787000</v>
      </c>
      <c r="X1193">
        <v>3</v>
      </c>
      <c r="Y1193" t="s">
        <v>108949</v>
      </c>
      <c r="Z1193" t="s">
        <v>108950</v>
      </c>
      <c r="AA1193" t="s">
        <v>108951</v>
      </c>
      <c r="AB1193" t="s">
        <v>108952</v>
      </c>
      <c r="AC1193" t="s">
        <v>39751</v>
      </c>
      <c r="AD1193" t="s">
        <v>39751</v>
      </c>
      <c r="AE1193">
        <v>1610</v>
      </c>
      <c r="AF1193" t="s">
        <v>39750</v>
      </c>
      <c r="AG1193" t="s">
        <v>39749</v>
      </c>
      <c r="AJ1193" s="4" t="s">
        <v>36879</v>
      </c>
    </row>
    <row r="1194" spans="1:36" x14ac:dyDescent="0.3">
      <c r="A1194" t="s">
        <v>51116</v>
      </c>
      <c r="B1194" t="s">
        <v>51117</v>
      </c>
      <c r="C1194" t="s">
        <v>100292</v>
      </c>
      <c r="D1194" t="s">
        <v>100293</v>
      </c>
      <c r="H1194" t="s">
        <v>13851</v>
      </c>
      <c r="I1194" t="s">
        <v>13852</v>
      </c>
      <c r="J1194" t="s">
        <v>13853</v>
      </c>
      <c r="K1194" t="s">
        <v>13854</v>
      </c>
      <c r="N1194">
        <v>4</v>
      </c>
      <c r="O1194">
        <v>4</v>
      </c>
      <c r="P1194">
        <v>4</v>
      </c>
      <c r="Q1194" t="s">
        <v>77696</v>
      </c>
      <c r="R1194" t="s">
        <v>77696</v>
      </c>
      <c r="S1194" t="s">
        <v>77696</v>
      </c>
      <c r="T1194" t="s">
        <v>83201</v>
      </c>
      <c r="U1194">
        <v>0</v>
      </c>
      <c r="V1194" t="s">
        <v>108953</v>
      </c>
      <c r="W1194">
        <v>278010000</v>
      </c>
      <c r="X1194">
        <v>16</v>
      </c>
      <c r="Y1194" t="s">
        <v>108954</v>
      </c>
      <c r="Z1194" t="s">
        <v>108955</v>
      </c>
      <c r="AA1194" t="s">
        <v>108956</v>
      </c>
      <c r="AB1194" t="s">
        <v>108957</v>
      </c>
      <c r="AC1194" t="s">
        <v>39748</v>
      </c>
      <c r="AD1194" t="s">
        <v>39748</v>
      </c>
      <c r="AE1194">
        <v>1337</v>
      </c>
      <c r="AF1194" t="s">
        <v>13856</v>
      </c>
      <c r="AG1194" t="s">
        <v>13857</v>
      </c>
      <c r="AH1194" t="s">
        <v>13858</v>
      </c>
      <c r="AJ1194" s="4" t="s">
        <v>13859</v>
      </c>
    </row>
    <row r="1195" spans="1:36" x14ac:dyDescent="0.3">
      <c r="A1195" t="s">
        <v>51118</v>
      </c>
      <c r="B1195" t="s">
        <v>51119</v>
      </c>
      <c r="C1195" t="s">
        <v>100294</v>
      </c>
      <c r="D1195" t="s">
        <v>100295</v>
      </c>
      <c r="H1195" t="s">
        <v>39747</v>
      </c>
      <c r="J1195" t="s">
        <v>33250</v>
      </c>
      <c r="N1195">
        <v>1</v>
      </c>
      <c r="O1195">
        <v>1</v>
      </c>
      <c r="P1195">
        <v>1</v>
      </c>
      <c r="Q1195" t="s">
        <v>77667</v>
      </c>
      <c r="R1195" t="s">
        <v>77667</v>
      </c>
      <c r="S1195" t="s">
        <v>77667</v>
      </c>
      <c r="T1195" t="s">
        <v>108958</v>
      </c>
      <c r="U1195" t="s">
        <v>108959</v>
      </c>
      <c r="V1195" t="s">
        <v>108960</v>
      </c>
      <c r="W1195">
        <v>6594100</v>
      </c>
      <c r="X1195">
        <v>1</v>
      </c>
      <c r="Y1195" t="s">
        <v>108961</v>
      </c>
      <c r="Z1195" t="s">
        <v>108962</v>
      </c>
      <c r="AA1195" t="s">
        <v>108963</v>
      </c>
      <c r="AB1195" t="s">
        <v>108964</v>
      </c>
      <c r="AC1195" t="s">
        <v>39746</v>
      </c>
      <c r="AD1195" t="s">
        <v>39746</v>
      </c>
      <c r="AE1195">
        <v>1948</v>
      </c>
      <c r="AF1195" t="s">
        <v>39745</v>
      </c>
      <c r="AG1195" t="s">
        <v>39744</v>
      </c>
      <c r="AJ1195" s="4" t="s">
        <v>36880</v>
      </c>
    </row>
    <row r="1196" spans="1:36" x14ac:dyDescent="0.3">
      <c r="A1196" t="s">
        <v>51120</v>
      </c>
      <c r="B1196" t="s">
        <v>51121</v>
      </c>
      <c r="C1196" t="s">
        <v>100296</v>
      </c>
      <c r="D1196" t="s">
        <v>100297</v>
      </c>
      <c r="H1196" t="s">
        <v>2460</v>
      </c>
      <c r="I1196" t="s">
        <v>2461</v>
      </c>
      <c r="J1196" t="s">
        <v>2462</v>
      </c>
      <c r="K1196" t="s">
        <v>2463</v>
      </c>
      <c r="N1196">
        <v>5</v>
      </c>
      <c r="O1196">
        <v>5</v>
      </c>
      <c r="P1196">
        <v>5</v>
      </c>
      <c r="Q1196" t="s">
        <v>48411</v>
      </c>
      <c r="R1196" t="s">
        <v>48411</v>
      </c>
      <c r="S1196" t="s">
        <v>48411</v>
      </c>
      <c r="T1196" t="s">
        <v>91533</v>
      </c>
      <c r="U1196">
        <v>0</v>
      </c>
      <c r="V1196" t="s">
        <v>108965</v>
      </c>
      <c r="W1196">
        <v>148510000</v>
      </c>
      <c r="X1196">
        <v>20</v>
      </c>
      <c r="Y1196" t="s">
        <v>108966</v>
      </c>
      <c r="Z1196" t="s">
        <v>108967</v>
      </c>
      <c r="AA1196" t="s">
        <v>108968</v>
      </c>
      <c r="AB1196" t="s">
        <v>108969</v>
      </c>
      <c r="AC1196" t="s">
        <v>39743</v>
      </c>
      <c r="AD1196" t="s">
        <v>39742</v>
      </c>
      <c r="AE1196">
        <v>295</v>
      </c>
      <c r="AF1196" t="s">
        <v>2466</v>
      </c>
      <c r="AG1196" t="s">
        <v>2467</v>
      </c>
      <c r="AH1196" t="s">
        <v>2468</v>
      </c>
      <c r="AJ1196" s="4" t="s">
        <v>2469</v>
      </c>
    </row>
    <row r="1197" spans="1:36" x14ac:dyDescent="0.3">
      <c r="A1197" t="s">
        <v>51122</v>
      </c>
      <c r="B1197" t="s">
        <v>51123</v>
      </c>
      <c r="C1197" t="s">
        <v>92812</v>
      </c>
      <c r="D1197" t="s">
        <v>100298</v>
      </c>
      <c r="H1197" t="s">
        <v>23838</v>
      </c>
      <c r="I1197" t="s">
        <v>23839</v>
      </c>
      <c r="J1197" t="s">
        <v>23840</v>
      </c>
      <c r="K1197" t="s">
        <v>2391</v>
      </c>
      <c r="N1197">
        <v>20</v>
      </c>
      <c r="O1197">
        <v>20</v>
      </c>
      <c r="P1197">
        <v>20</v>
      </c>
      <c r="Q1197" t="s">
        <v>75924</v>
      </c>
      <c r="R1197" t="s">
        <v>75924</v>
      </c>
      <c r="S1197" t="s">
        <v>75924</v>
      </c>
      <c r="T1197" t="s">
        <v>90744</v>
      </c>
      <c r="U1197">
        <v>0</v>
      </c>
      <c r="V1197" t="s">
        <v>48516</v>
      </c>
      <c r="W1197">
        <v>1762800000</v>
      </c>
      <c r="X1197">
        <v>131</v>
      </c>
      <c r="Y1197" t="s">
        <v>108970</v>
      </c>
      <c r="Z1197" t="s">
        <v>108971</v>
      </c>
      <c r="AA1197" t="s">
        <v>108972</v>
      </c>
      <c r="AB1197" t="s">
        <v>108973</v>
      </c>
      <c r="AC1197" t="s">
        <v>23841</v>
      </c>
      <c r="AD1197" t="s">
        <v>23842</v>
      </c>
      <c r="AE1197">
        <v>2141</v>
      </c>
      <c r="AF1197" t="s">
        <v>23843</v>
      </c>
      <c r="AG1197" t="s">
        <v>23844</v>
      </c>
      <c r="AH1197" t="s">
        <v>23845</v>
      </c>
      <c r="AI1197" t="s">
        <v>23846</v>
      </c>
      <c r="AJ1197" s="4" t="s">
        <v>23847</v>
      </c>
    </row>
    <row r="1198" spans="1:36" x14ac:dyDescent="0.3">
      <c r="A1198">
        <v>1</v>
      </c>
      <c r="B1198" t="s">
        <v>51124</v>
      </c>
      <c r="C1198" t="s">
        <v>100299</v>
      </c>
      <c r="D1198">
        <v>1</v>
      </c>
      <c r="H1198" t="s">
        <v>39741</v>
      </c>
      <c r="J1198" t="s">
        <v>39740</v>
      </c>
      <c r="N1198">
        <v>1</v>
      </c>
      <c r="O1198">
        <v>1</v>
      </c>
      <c r="P1198">
        <v>1</v>
      </c>
      <c r="Q1198" t="s">
        <v>80429</v>
      </c>
      <c r="R1198" t="s">
        <v>80429</v>
      </c>
      <c r="S1198" t="s">
        <v>80429</v>
      </c>
      <c r="T1198" t="s">
        <v>108974</v>
      </c>
      <c r="U1198" t="s">
        <v>108975</v>
      </c>
      <c r="V1198" t="s">
        <v>103409</v>
      </c>
      <c r="W1198">
        <v>10498000</v>
      </c>
      <c r="X1198">
        <v>1</v>
      </c>
      <c r="Y1198" t="s">
        <v>108976</v>
      </c>
      <c r="Z1198" t="s">
        <v>108977</v>
      </c>
      <c r="AA1198" t="s">
        <v>108978</v>
      </c>
      <c r="AB1198" t="s">
        <v>108979</v>
      </c>
      <c r="AC1198" t="s">
        <v>39739</v>
      </c>
      <c r="AD1198" t="s">
        <v>39739</v>
      </c>
      <c r="AE1198">
        <v>2080</v>
      </c>
      <c r="AF1198" t="s">
        <v>39738</v>
      </c>
      <c r="AG1198" t="s">
        <v>39737</v>
      </c>
      <c r="AJ1198" s="4" t="s">
        <v>23022</v>
      </c>
    </row>
    <row r="1199" spans="1:36" x14ac:dyDescent="0.3">
      <c r="A1199" t="s">
        <v>51125</v>
      </c>
      <c r="B1199" t="s">
        <v>51126</v>
      </c>
      <c r="C1199" t="s">
        <v>52752</v>
      </c>
      <c r="D1199" t="s">
        <v>75687</v>
      </c>
      <c r="H1199" t="s">
        <v>1104</v>
      </c>
      <c r="I1199" t="s">
        <v>1105</v>
      </c>
      <c r="J1199" t="s">
        <v>1106</v>
      </c>
      <c r="K1199" t="s">
        <v>1107</v>
      </c>
      <c r="N1199">
        <v>6</v>
      </c>
      <c r="O1199">
        <v>6</v>
      </c>
      <c r="P1199">
        <v>6</v>
      </c>
      <c r="Q1199">
        <v>7</v>
      </c>
      <c r="R1199">
        <v>7</v>
      </c>
      <c r="S1199">
        <v>7</v>
      </c>
      <c r="T1199" t="s">
        <v>92787</v>
      </c>
      <c r="U1199">
        <v>0</v>
      </c>
      <c r="V1199" t="s">
        <v>108980</v>
      </c>
      <c r="W1199">
        <v>177850000</v>
      </c>
      <c r="X1199">
        <v>33</v>
      </c>
      <c r="Y1199" t="s">
        <v>108981</v>
      </c>
      <c r="Z1199" t="s">
        <v>108982</v>
      </c>
      <c r="AA1199" t="s">
        <v>108983</v>
      </c>
      <c r="AB1199" t="s">
        <v>108984</v>
      </c>
      <c r="AC1199" t="s">
        <v>39736</v>
      </c>
      <c r="AD1199" t="s">
        <v>39735</v>
      </c>
      <c r="AE1199">
        <v>185</v>
      </c>
      <c r="AF1199" t="s">
        <v>1110</v>
      </c>
      <c r="AG1199" t="s">
        <v>1111</v>
      </c>
      <c r="AH1199" t="s">
        <v>1112</v>
      </c>
      <c r="AJ1199" s="4" t="s">
        <v>1113</v>
      </c>
    </row>
    <row r="1200" spans="1:36" x14ac:dyDescent="0.3">
      <c r="A1200" t="s">
        <v>51127</v>
      </c>
      <c r="B1200" t="s">
        <v>51128</v>
      </c>
      <c r="C1200" t="s">
        <v>100300</v>
      </c>
      <c r="D1200" t="s">
        <v>100301</v>
      </c>
      <c r="H1200" t="s">
        <v>20472</v>
      </c>
      <c r="I1200" t="s">
        <v>20473</v>
      </c>
      <c r="J1200" t="s">
        <v>2168</v>
      </c>
      <c r="K1200" t="s">
        <v>2098</v>
      </c>
      <c r="N1200">
        <v>3</v>
      </c>
      <c r="O1200">
        <v>3</v>
      </c>
      <c r="P1200">
        <v>3</v>
      </c>
      <c r="Q1200" t="s">
        <v>76014</v>
      </c>
      <c r="R1200" t="s">
        <v>76014</v>
      </c>
      <c r="S1200" t="s">
        <v>76014</v>
      </c>
      <c r="T1200" t="s">
        <v>81688</v>
      </c>
      <c r="U1200">
        <v>0</v>
      </c>
      <c r="V1200" t="s">
        <v>108985</v>
      </c>
      <c r="W1200">
        <v>51507000</v>
      </c>
      <c r="X1200">
        <v>11</v>
      </c>
      <c r="Y1200" t="s">
        <v>108986</v>
      </c>
      <c r="Z1200" t="s">
        <v>108987</v>
      </c>
      <c r="AA1200" t="s">
        <v>108988</v>
      </c>
      <c r="AB1200" t="s">
        <v>108989</v>
      </c>
      <c r="AC1200" t="s">
        <v>20474</v>
      </c>
      <c r="AD1200" t="s">
        <v>20474</v>
      </c>
      <c r="AE1200">
        <v>1894</v>
      </c>
      <c r="AF1200" t="s">
        <v>20475</v>
      </c>
      <c r="AG1200" t="s">
        <v>20476</v>
      </c>
      <c r="AH1200" t="s">
        <v>20477</v>
      </c>
      <c r="AJ1200" s="4" t="s">
        <v>20478</v>
      </c>
    </row>
    <row r="1201" spans="1:36" x14ac:dyDescent="0.3">
      <c r="A1201" t="s">
        <v>51129</v>
      </c>
      <c r="B1201" t="s">
        <v>51130</v>
      </c>
      <c r="C1201" t="s">
        <v>100302</v>
      </c>
      <c r="D1201" t="s">
        <v>100303</v>
      </c>
      <c r="H1201" t="s">
        <v>7876</v>
      </c>
      <c r="I1201" t="s">
        <v>7877</v>
      </c>
      <c r="J1201" t="s">
        <v>7878</v>
      </c>
      <c r="K1201" t="s">
        <v>7879</v>
      </c>
      <c r="N1201">
        <v>38</v>
      </c>
      <c r="O1201">
        <v>38</v>
      </c>
      <c r="P1201">
        <v>38</v>
      </c>
      <c r="Q1201" t="s">
        <v>78363</v>
      </c>
      <c r="R1201" t="s">
        <v>78363</v>
      </c>
      <c r="S1201" t="s">
        <v>78363</v>
      </c>
      <c r="T1201" t="s">
        <v>84130</v>
      </c>
      <c r="U1201">
        <v>0</v>
      </c>
      <c r="V1201" t="s">
        <v>48516</v>
      </c>
      <c r="W1201">
        <v>7210700000</v>
      </c>
      <c r="X1201">
        <v>275</v>
      </c>
      <c r="Y1201" t="s">
        <v>108990</v>
      </c>
      <c r="Z1201" t="s">
        <v>108991</v>
      </c>
      <c r="AA1201" t="s">
        <v>108992</v>
      </c>
      <c r="AB1201" t="s">
        <v>108993</v>
      </c>
      <c r="AC1201" t="s">
        <v>7880</v>
      </c>
      <c r="AD1201" t="s">
        <v>7881</v>
      </c>
      <c r="AE1201">
        <v>765</v>
      </c>
      <c r="AF1201" t="s">
        <v>7882</v>
      </c>
      <c r="AG1201" t="s">
        <v>7883</v>
      </c>
      <c r="AH1201" t="s">
        <v>7884</v>
      </c>
      <c r="AJ1201" s="4" t="s">
        <v>7885</v>
      </c>
    </row>
    <row r="1202" spans="1:36" x14ac:dyDescent="0.3">
      <c r="A1202" t="s">
        <v>51131</v>
      </c>
      <c r="B1202" t="s">
        <v>51132</v>
      </c>
      <c r="C1202" t="s">
        <v>100304</v>
      </c>
      <c r="D1202" t="s">
        <v>100305</v>
      </c>
      <c r="H1202" t="s">
        <v>2527</v>
      </c>
      <c r="I1202" t="s">
        <v>2528</v>
      </c>
      <c r="J1202" t="s">
        <v>2529</v>
      </c>
      <c r="K1202" t="s">
        <v>2530</v>
      </c>
      <c r="N1202">
        <v>10</v>
      </c>
      <c r="O1202">
        <v>10</v>
      </c>
      <c r="P1202">
        <v>10</v>
      </c>
      <c r="Q1202" t="s">
        <v>79745</v>
      </c>
      <c r="R1202" t="s">
        <v>79745</v>
      </c>
      <c r="S1202" t="s">
        <v>79745</v>
      </c>
      <c r="T1202" t="s">
        <v>88467</v>
      </c>
      <c r="U1202">
        <v>0</v>
      </c>
      <c r="V1202" t="s">
        <v>108994</v>
      </c>
      <c r="W1202">
        <v>1216200000</v>
      </c>
      <c r="X1202">
        <v>67</v>
      </c>
      <c r="Y1202" t="s">
        <v>108995</v>
      </c>
      <c r="Z1202" t="s">
        <v>108996</v>
      </c>
      <c r="AA1202" t="s">
        <v>108997</v>
      </c>
      <c r="AB1202" t="s">
        <v>108998</v>
      </c>
      <c r="AC1202" t="s">
        <v>39734</v>
      </c>
      <c r="AD1202" t="s">
        <v>2532</v>
      </c>
      <c r="AE1202">
        <v>300</v>
      </c>
      <c r="AF1202" t="s">
        <v>2533</v>
      </c>
      <c r="AG1202" t="s">
        <v>2534</v>
      </c>
      <c r="AH1202" t="s">
        <v>2535</v>
      </c>
      <c r="AI1202" t="s">
        <v>2536</v>
      </c>
      <c r="AJ1202" s="4" t="s">
        <v>2537</v>
      </c>
    </row>
    <row r="1203" spans="1:36" x14ac:dyDescent="0.3">
      <c r="A1203" t="s">
        <v>51133</v>
      </c>
      <c r="B1203" t="s">
        <v>51134</v>
      </c>
      <c r="C1203" t="s">
        <v>56852</v>
      </c>
      <c r="D1203" t="s">
        <v>100306</v>
      </c>
      <c r="H1203" t="s">
        <v>16000</v>
      </c>
      <c r="I1203" t="s">
        <v>16001</v>
      </c>
      <c r="J1203" t="s">
        <v>16002</v>
      </c>
      <c r="N1203">
        <v>5</v>
      </c>
      <c r="O1203">
        <v>5</v>
      </c>
      <c r="P1203">
        <v>5</v>
      </c>
      <c r="Q1203" t="s">
        <v>80686</v>
      </c>
      <c r="R1203" t="s">
        <v>80686</v>
      </c>
      <c r="S1203" t="s">
        <v>80686</v>
      </c>
      <c r="T1203" t="s">
        <v>84980</v>
      </c>
      <c r="U1203">
        <v>0</v>
      </c>
      <c r="V1203" t="s">
        <v>108999</v>
      </c>
      <c r="W1203">
        <v>164360000</v>
      </c>
      <c r="X1203">
        <v>21</v>
      </c>
      <c r="Y1203" t="s">
        <v>109000</v>
      </c>
      <c r="Z1203" t="s">
        <v>109001</v>
      </c>
      <c r="AA1203" t="s">
        <v>109002</v>
      </c>
      <c r="AB1203" t="s">
        <v>109003</v>
      </c>
      <c r="AC1203" t="s">
        <v>16003</v>
      </c>
      <c r="AD1203" t="s">
        <v>16003</v>
      </c>
      <c r="AE1203">
        <v>1529</v>
      </c>
      <c r="AF1203" t="s">
        <v>16004</v>
      </c>
      <c r="AG1203" t="s">
        <v>16005</v>
      </c>
      <c r="AH1203" t="s">
        <v>16006</v>
      </c>
      <c r="AJ1203" s="4" t="s">
        <v>16007</v>
      </c>
    </row>
    <row r="1204" spans="1:36" x14ac:dyDescent="0.3">
      <c r="A1204" t="s">
        <v>51135</v>
      </c>
      <c r="B1204" t="s">
        <v>51136</v>
      </c>
      <c r="C1204" t="s">
        <v>72174</v>
      </c>
      <c r="D1204" t="s">
        <v>71575</v>
      </c>
      <c r="H1204" t="s">
        <v>4409</v>
      </c>
      <c r="I1204" t="s">
        <v>4410</v>
      </c>
      <c r="J1204" t="s">
        <v>4411</v>
      </c>
      <c r="K1204" t="s">
        <v>3822</v>
      </c>
      <c r="N1204">
        <v>10</v>
      </c>
      <c r="O1204">
        <v>10</v>
      </c>
      <c r="P1204">
        <v>5</v>
      </c>
      <c r="Q1204" t="s">
        <v>48507</v>
      </c>
      <c r="R1204" t="s">
        <v>48507</v>
      </c>
      <c r="S1204" t="s">
        <v>48490</v>
      </c>
      <c r="T1204" t="s">
        <v>86265</v>
      </c>
      <c r="U1204">
        <v>0</v>
      </c>
      <c r="V1204" t="s">
        <v>109004</v>
      </c>
      <c r="W1204">
        <v>227940000</v>
      </c>
      <c r="X1204">
        <v>37</v>
      </c>
      <c r="Y1204" t="s">
        <v>109005</v>
      </c>
      <c r="Z1204" t="s">
        <v>109006</v>
      </c>
      <c r="AA1204" t="s">
        <v>109007</v>
      </c>
      <c r="AB1204" t="s">
        <v>109008</v>
      </c>
      <c r="AC1204" t="s">
        <v>39733</v>
      </c>
      <c r="AD1204" t="s">
        <v>4412</v>
      </c>
      <c r="AE1204">
        <v>449</v>
      </c>
      <c r="AF1204" t="s">
        <v>4413</v>
      </c>
      <c r="AG1204" t="s">
        <v>4414</v>
      </c>
      <c r="AH1204" t="s">
        <v>4415</v>
      </c>
      <c r="AJ1204" s="4" t="s">
        <v>4416</v>
      </c>
    </row>
    <row r="1205" spans="1:36" x14ac:dyDescent="0.3">
      <c r="A1205" t="s">
        <v>51137</v>
      </c>
      <c r="B1205" t="s">
        <v>51138</v>
      </c>
      <c r="C1205" t="s">
        <v>100307</v>
      </c>
      <c r="D1205" t="s">
        <v>100308</v>
      </c>
      <c r="N1205">
        <v>1</v>
      </c>
      <c r="O1205">
        <v>1</v>
      </c>
      <c r="P1205">
        <v>1</v>
      </c>
      <c r="Q1205" t="s">
        <v>77758</v>
      </c>
      <c r="R1205" t="s">
        <v>77758</v>
      </c>
      <c r="S1205" t="s">
        <v>77758</v>
      </c>
      <c r="T1205" t="s">
        <v>109009</v>
      </c>
      <c r="U1205" t="s">
        <v>109010</v>
      </c>
      <c r="V1205" t="s">
        <v>109011</v>
      </c>
      <c r="W1205">
        <v>95166000</v>
      </c>
      <c r="X1205">
        <v>5</v>
      </c>
      <c r="Y1205" t="s">
        <v>109012</v>
      </c>
      <c r="Z1205" t="s">
        <v>109013</v>
      </c>
      <c r="AA1205" t="s">
        <v>109014</v>
      </c>
      <c r="AB1205" t="s">
        <v>109015</v>
      </c>
      <c r="AC1205" t="s">
        <v>39732</v>
      </c>
      <c r="AD1205" t="s">
        <v>39732</v>
      </c>
      <c r="AE1205">
        <v>180</v>
      </c>
      <c r="AF1205" t="s">
        <v>39731</v>
      </c>
      <c r="AG1205" t="s">
        <v>39730</v>
      </c>
      <c r="AJ1205" s="4" t="s">
        <v>36881</v>
      </c>
    </row>
    <row r="1206" spans="1:36" x14ac:dyDescent="0.3">
      <c r="A1206" t="s">
        <v>51139</v>
      </c>
      <c r="B1206" t="s">
        <v>51140</v>
      </c>
      <c r="C1206" t="s">
        <v>68833</v>
      </c>
      <c r="D1206" t="s">
        <v>100309</v>
      </c>
      <c r="H1206" t="s">
        <v>9022</v>
      </c>
      <c r="I1206" t="s">
        <v>9023</v>
      </c>
      <c r="J1206" t="s">
        <v>4650</v>
      </c>
      <c r="K1206" t="s">
        <v>9000</v>
      </c>
      <c r="N1206">
        <v>5</v>
      </c>
      <c r="O1206">
        <v>5</v>
      </c>
      <c r="P1206">
        <v>5</v>
      </c>
      <c r="Q1206" t="s">
        <v>76302</v>
      </c>
      <c r="R1206" t="s">
        <v>76302</v>
      </c>
      <c r="S1206" t="s">
        <v>76302</v>
      </c>
      <c r="T1206" t="s">
        <v>88656</v>
      </c>
      <c r="U1206">
        <v>0</v>
      </c>
      <c r="V1206" t="s">
        <v>109016</v>
      </c>
      <c r="W1206">
        <v>818630000</v>
      </c>
      <c r="X1206">
        <v>23</v>
      </c>
      <c r="Y1206" t="s">
        <v>109017</v>
      </c>
      <c r="Z1206" t="s">
        <v>109018</v>
      </c>
      <c r="AA1206" t="s">
        <v>109019</v>
      </c>
      <c r="AB1206" t="s">
        <v>109020</v>
      </c>
      <c r="AC1206" t="s">
        <v>39729</v>
      </c>
      <c r="AD1206" t="s">
        <v>9025</v>
      </c>
      <c r="AE1206">
        <v>875</v>
      </c>
      <c r="AF1206" t="s">
        <v>9026</v>
      </c>
      <c r="AG1206" t="s">
        <v>9027</v>
      </c>
      <c r="AH1206" t="s">
        <v>9028</v>
      </c>
      <c r="AI1206" t="s">
        <v>9029</v>
      </c>
      <c r="AJ1206" s="4" t="s">
        <v>9030</v>
      </c>
    </row>
    <row r="1207" spans="1:36" x14ac:dyDescent="0.3">
      <c r="A1207" t="s">
        <v>51141</v>
      </c>
      <c r="B1207" t="s">
        <v>51142</v>
      </c>
      <c r="C1207" t="s">
        <v>100310</v>
      </c>
      <c r="D1207" t="s">
        <v>100311</v>
      </c>
      <c r="H1207" t="s">
        <v>13897</v>
      </c>
      <c r="I1207" t="s">
        <v>13898</v>
      </c>
      <c r="J1207" t="s">
        <v>13899</v>
      </c>
      <c r="K1207" t="s">
        <v>13900</v>
      </c>
      <c r="N1207">
        <v>3</v>
      </c>
      <c r="O1207">
        <v>3</v>
      </c>
      <c r="P1207">
        <v>3</v>
      </c>
      <c r="Q1207" t="s">
        <v>86070</v>
      </c>
      <c r="R1207" t="s">
        <v>86070</v>
      </c>
      <c r="S1207" t="s">
        <v>86070</v>
      </c>
      <c r="T1207" t="s">
        <v>92117</v>
      </c>
      <c r="U1207">
        <v>0</v>
      </c>
      <c r="V1207" t="s">
        <v>109021</v>
      </c>
      <c r="W1207">
        <v>128060000</v>
      </c>
      <c r="X1207">
        <v>15</v>
      </c>
      <c r="Y1207" t="s">
        <v>109022</v>
      </c>
      <c r="Z1207" t="s">
        <v>109023</v>
      </c>
      <c r="AA1207" t="s">
        <v>109024</v>
      </c>
      <c r="AB1207" t="s">
        <v>109025</v>
      </c>
      <c r="AC1207" t="s">
        <v>39728</v>
      </c>
      <c r="AD1207" t="s">
        <v>39727</v>
      </c>
      <c r="AE1207">
        <v>1342</v>
      </c>
      <c r="AF1207" t="s">
        <v>13903</v>
      </c>
      <c r="AG1207" t="s">
        <v>13904</v>
      </c>
      <c r="AH1207" t="s">
        <v>13905</v>
      </c>
      <c r="AJ1207" s="4" t="s">
        <v>13906</v>
      </c>
    </row>
    <row r="1208" spans="1:36" x14ac:dyDescent="0.3">
      <c r="A1208" t="s">
        <v>51143</v>
      </c>
      <c r="B1208" t="s">
        <v>51144</v>
      </c>
      <c r="C1208" t="s">
        <v>54615</v>
      </c>
      <c r="D1208" t="s">
        <v>100312</v>
      </c>
      <c r="H1208" t="s">
        <v>8716</v>
      </c>
      <c r="I1208" t="s">
        <v>8717</v>
      </c>
      <c r="J1208" t="s">
        <v>8718</v>
      </c>
      <c r="N1208">
        <v>9</v>
      </c>
      <c r="O1208">
        <v>9</v>
      </c>
      <c r="P1208">
        <v>9</v>
      </c>
      <c r="Q1208" t="s">
        <v>79613</v>
      </c>
      <c r="R1208" t="s">
        <v>79613</v>
      </c>
      <c r="S1208" t="s">
        <v>79613</v>
      </c>
      <c r="T1208" t="s">
        <v>82004</v>
      </c>
      <c r="U1208">
        <v>0</v>
      </c>
      <c r="V1208" t="s">
        <v>109026</v>
      </c>
      <c r="W1208">
        <v>370500000</v>
      </c>
      <c r="X1208">
        <v>40</v>
      </c>
      <c r="Y1208" t="s">
        <v>109027</v>
      </c>
      <c r="Z1208" t="s">
        <v>109028</v>
      </c>
      <c r="AA1208" t="s">
        <v>109029</v>
      </c>
      <c r="AB1208" t="s">
        <v>109030</v>
      </c>
      <c r="AC1208" t="s">
        <v>8719</v>
      </c>
      <c r="AD1208" t="s">
        <v>8719</v>
      </c>
      <c r="AE1208">
        <v>843</v>
      </c>
      <c r="AF1208" t="s">
        <v>8720</v>
      </c>
      <c r="AG1208" t="s">
        <v>8721</v>
      </c>
      <c r="AH1208" t="s">
        <v>8722</v>
      </c>
      <c r="AI1208" t="s">
        <v>8723</v>
      </c>
      <c r="AJ1208" s="4" t="s">
        <v>8724</v>
      </c>
    </row>
    <row r="1209" spans="1:36" x14ac:dyDescent="0.3">
      <c r="A1209" t="s">
        <v>51145</v>
      </c>
      <c r="B1209" t="s">
        <v>49803</v>
      </c>
      <c r="C1209" t="s">
        <v>100313</v>
      </c>
      <c r="D1209" t="s">
        <v>100314</v>
      </c>
      <c r="H1209" t="s">
        <v>17295</v>
      </c>
      <c r="I1209" t="s">
        <v>17296</v>
      </c>
      <c r="J1209" t="s">
        <v>17297</v>
      </c>
      <c r="N1209">
        <v>5</v>
      </c>
      <c r="O1209">
        <v>5</v>
      </c>
      <c r="P1209">
        <v>5</v>
      </c>
      <c r="Q1209" t="s">
        <v>75983</v>
      </c>
      <c r="R1209" t="s">
        <v>75983</v>
      </c>
      <c r="S1209" t="s">
        <v>75983</v>
      </c>
      <c r="T1209" t="s">
        <v>86160</v>
      </c>
      <c r="U1209">
        <v>0</v>
      </c>
      <c r="V1209" t="s">
        <v>109031</v>
      </c>
      <c r="W1209">
        <v>318420000</v>
      </c>
      <c r="X1209">
        <v>32</v>
      </c>
      <c r="Y1209" t="s">
        <v>109032</v>
      </c>
      <c r="Z1209" t="s">
        <v>109033</v>
      </c>
      <c r="AA1209" t="s">
        <v>109034</v>
      </c>
      <c r="AB1209" t="s">
        <v>109035</v>
      </c>
      <c r="AC1209" t="s">
        <v>17298</v>
      </c>
      <c r="AD1209" t="s">
        <v>17299</v>
      </c>
      <c r="AE1209">
        <v>1636</v>
      </c>
      <c r="AF1209" t="s">
        <v>17300</v>
      </c>
      <c r="AG1209" t="s">
        <v>17301</v>
      </c>
      <c r="AH1209" t="s">
        <v>17302</v>
      </c>
      <c r="AJ1209" s="4" t="s">
        <v>17303</v>
      </c>
    </row>
    <row r="1210" spans="1:36" x14ac:dyDescent="0.3">
      <c r="A1210">
        <v>1</v>
      </c>
      <c r="B1210" t="s">
        <v>51146</v>
      </c>
      <c r="C1210" t="s">
        <v>66056</v>
      </c>
      <c r="D1210">
        <v>1</v>
      </c>
      <c r="H1210" t="s">
        <v>39726</v>
      </c>
      <c r="I1210" t="s">
        <v>39725</v>
      </c>
      <c r="J1210" t="s">
        <v>39724</v>
      </c>
      <c r="K1210" t="s">
        <v>39723</v>
      </c>
      <c r="N1210">
        <v>1</v>
      </c>
      <c r="O1210">
        <v>1</v>
      </c>
      <c r="P1210">
        <v>1</v>
      </c>
      <c r="Q1210" t="s">
        <v>76838</v>
      </c>
      <c r="R1210" t="s">
        <v>76838</v>
      </c>
      <c r="S1210" t="s">
        <v>76838</v>
      </c>
      <c r="T1210" t="s">
        <v>109036</v>
      </c>
      <c r="U1210" t="s">
        <v>109037</v>
      </c>
      <c r="V1210" t="s">
        <v>109038</v>
      </c>
      <c r="W1210">
        <v>102640000</v>
      </c>
      <c r="X1210">
        <v>6</v>
      </c>
      <c r="Y1210" t="s">
        <v>109039</v>
      </c>
      <c r="Z1210" t="s">
        <v>109040</v>
      </c>
      <c r="AA1210" t="s">
        <v>109041</v>
      </c>
      <c r="AB1210" t="s">
        <v>109042</v>
      </c>
      <c r="AC1210" t="s">
        <v>39722</v>
      </c>
      <c r="AD1210" t="s">
        <v>39722</v>
      </c>
      <c r="AE1210">
        <v>628</v>
      </c>
      <c r="AF1210" t="s">
        <v>39721</v>
      </c>
      <c r="AG1210" t="s">
        <v>39720</v>
      </c>
      <c r="AH1210" t="s">
        <v>39719</v>
      </c>
      <c r="AJ1210" s="4" t="s">
        <v>36882</v>
      </c>
    </row>
    <row r="1211" spans="1:36" x14ac:dyDescent="0.3">
      <c r="A1211" t="s">
        <v>51147</v>
      </c>
      <c r="B1211" t="s">
        <v>51148</v>
      </c>
      <c r="C1211" t="s">
        <v>71242</v>
      </c>
      <c r="D1211" t="s">
        <v>100315</v>
      </c>
      <c r="H1211" t="s">
        <v>6313</v>
      </c>
      <c r="I1211" t="s">
        <v>6314</v>
      </c>
      <c r="J1211" t="s">
        <v>6315</v>
      </c>
      <c r="K1211" t="s">
        <v>6316</v>
      </c>
      <c r="N1211">
        <v>13</v>
      </c>
      <c r="O1211">
        <v>13</v>
      </c>
      <c r="P1211">
        <v>13</v>
      </c>
      <c r="Q1211" t="s">
        <v>78369</v>
      </c>
      <c r="R1211" t="s">
        <v>78369</v>
      </c>
      <c r="S1211" t="s">
        <v>78369</v>
      </c>
      <c r="T1211" t="s">
        <v>88990</v>
      </c>
      <c r="U1211">
        <v>0</v>
      </c>
      <c r="V1211" t="s">
        <v>109043</v>
      </c>
      <c r="W1211">
        <v>2390300000</v>
      </c>
      <c r="X1211">
        <v>79</v>
      </c>
      <c r="Y1211" t="s">
        <v>109044</v>
      </c>
      <c r="Z1211" t="s">
        <v>109045</v>
      </c>
      <c r="AA1211" t="s">
        <v>109046</v>
      </c>
      <c r="AB1211" t="s">
        <v>109047</v>
      </c>
      <c r="AC1211" t="s">
        <v>6317</v>
      </c>
      <c r="AD1211" t="s">
        <v>39718</v>
      </c>
      <c r="AE1211">
        <v>631</v>
      </c>
      <c r="AF1211" t="s">
        <v>6318</v>
      </c>
      <c r="AG1211" t="s">
        <v>6319</v>
      </c>
      <c r="AH1211" t="s">
        <v>6320</v>
      </c>
      <c r="AI1211" t="s">
        <v>6321</v>
      </c>
      <c r="AJ1211" s="4" t="s">
        <v>6322</v>
      </c>
    </row>
    <row r="1212" spans="1:36" x14ac:dyDescent="0.3">
      <c r="A1212" t="s">
        <v>51149</v>
      </c>
      <c r="B1212" t="s">
        <v>51150</v>
      </c>
      <c r="C1212" t="s">
        <v>100316</v>
      </c>
      <c r="D1212" t="s">
        <v>100317</v>
      </c>
      <c r="H1212" t="s">
        <v>29931</v>
      </c>
      <c r="I1212" t="s">
        <v>29932</v>
      </c>
      <c r="J1212" t="s">
        <v>29933</v>
      </c>
      <c r="K1212" t="s">
        <v>2660</v>
      </c>
      <c r="N1212">
        <v>2</v>
      </c>
      <c r="O1212">
        <v>2</v>
      </c>
      <c r="P1212">
        <v>2</v>
      </c>
      <c r="Q1212" t="s">
        <v>77280</v>
      </c>
      <c r="R1212" t="s">
        <v>77280</v>
      </c>
      <c r="S1212" t="s">
        <v>77280</v>
      </c>
      <c r="T1212" t="s">
        <v>90552</v>
      </c>
      <c r="U1212">
        <v>0</v>
      </c>
      <c r="V1212" t="s">
        <v>109048</v>
      </c>
      <c r="W1212">
        <v>63230000</v>
      </c>
      <c r="X1212">
        <v>7</v>
      </c>
      <c r="Y1212" t="s">
        <v>109049</v>
      </c>
      <c r="Z1212" t="s">
        <v>109050</v>
      </c>
      <c r="AA1212" t="s">
        <v>109051</v>
      </c>
      <c r="AB1212" t="s">
        <v>109052</v>
      </c>
      <c r="AC1212" t="s">
        <v>39717</v>
      </c>
      <c r="AD1212" t="s">
        <v>39717</v>
      </c>
      <c r="AE1212">
        <v>2648</v>
      </c>
      <c r="AF1212" t="s">
        <v>29936</v>
      </c>
      <c r="AG1212" t="s">
        <v>29937</v>
      </c>
      <c r="AH1212" t="s">
        <v>29938</v>
      </c>
      <c r="AJ1212" s="4" t="s">
        <v>29939</v>
      </c>
    </row>
    <row r="1213" spans="1:36" x14ac:dyDescent="0.3">
      <c r="A1213" t="s">
        <v>51151</v>
      </c>
      <c r="B1213" t="s">
        <v>51152</v>
      </c>
      <c r="C1213" t="s">
        <v>100318</v>
      </c>
      <c r="D1213" t="s">
        <v>100319</v>
      </c>
      <c r="H1213" t="s">
        <v>32743</v>
      </c>
      <c r="I1213" t="s">
        <v>32744</v>
      </c>
      <c r="J1213" t="s">
        <v>32745</v>
      </c>
      <c r="N1213">
        <v>13</v>
      </c>
      <c r="O1213">
        <v>13</v>
      </c>
      <c r="P1213">
        <v>13</v>
      </c>
      <c r="Q1213" t="s">
        <v>81073</v>
      </c>
      <c r="R1213" t="s">
        <v>81073</v>
      </c>
      <c r="S1213" t="s">
        <v>81073</v>
      </c>
      <c r="T1213" t="s">
        <v>82896</v>
      </c>
      <c r="U1213">
        <v>0</v>
      </c>
      <c r="V1213" t="s">
        <v>109053</v>
      </c>
      <c r="W1213">
        <v>2105500000</v>
      </c>
      <c r="X1213">
        <v>102</v>
      </c>
      <c r="Y1213" t="s">
        <v>109054</v>
      </c>
      <c r="Z1213" t="s">
        <v>109055</v>
      </c>
      <c r="AA1213" t="s">
        <v>109056</v>
      </c>
      <c r="AB1213" t="s">
        <v>109057</v>
      </c>
      <c r="AC1213" t="s">
        <v>32746</v>
      </c>
      <c r="AD1213" t="s">
        <v>32747</v>
      </c>
      <c r="AE1213">
        <v>2864</v>
      </c>
      <c r="AF1213" t="s">
        <v>32748</v>
      </c>
      <c r="AG1213" t="s">
        <v>32749</v>
      </c>
      <c r="AH1213" t="s">
        <v>32750</v>
      </c>
      <c r="AI1213" t="s">
        <v>32751</v>
      </c>
      <c r="AJ1213" s="4" t="s">
        <v>32752</v>
      </c>
    </row>
    <row r="1214" spans="1:36" x14ac:dyDescent="0.3">
      <c r="A1214" t="s">
        <v>51153</v>
      </c>
      <c r="B1214" t="s">
        <v>51154</v>
      </c>
      <c r="C1214" t="s">
        <v>100320</v>
      </c>
      <c r="D1214" t="s">
        <v>100321</v>
      </c>
      <c r="I1214" t="s">
        <v>33</v>
      </c>
      <c r="N1214">
        <v>2</v>
      </c>
      <c r="O1214">
        <v>2</v>
      </c>
      <c r="P1214">
        <v>2</v>
      </c>
      <c r="Q1214" t="s">
        <v>80412</v>
      </c>
      <c r="R1214" t="s">
        <v>80412</v>
      </c>
      <c r="S1214" t="s">
        <v>80412</v>
      </c>
      <c r="T1214" t="s">
        <v>109058</v>
      </c>
      <c r="U1214">
        <v>0</v>
      </c>
      <c r="V1214" t="s">
        <v>109059</v>
      </c>
      <c r="W1214">
        <v>235360000</v>
      </c>
      <c r="X1214">
        <v>9</v>
      </c>
      <c r="Y1214" t="s">
        <v>109060</v>
      </c>
      <c r="Z1214" t="s">
        <v>106203</v>
      </c>
      <c r="AA1214" t="s">
        <v>109061</v>
      </c>
      <c r="AB1214" t="s">
        <v>109062</v>
      </c>
      <c r="AC1214" t="s">
        <v>39716</v>
      </c>
      <c r="AD1214" t="s">
        <v>39716</v>
      </c>
      <c r="AE1214">
        <v>2541</v>
      </c>
      <c r="AF1214" t="s">
        <v>39715</v>
      </c>
      <c r="AG1214" t="s">
        <v>39714</v>
      </c>
      <c r="AJ1214" s="4" t="s">
        <v>28482</v>
      </c>
    </row>
    <row r="1215" spans="1:36" x14ac:dyDescent="0.3">
      <c r="A1215" t="s">
        <v>51155</v>
      </c>
      <c r="B1215" t="s">
        <v>51156</v>
      </c>
      <c r="C1215" t="s">
        <v>100322</v>
      </c>
      <c r="D1215" t="s">
        <v>100323</v>
      </c>
      <c r="H1215" t="s">
        <v>32078</v>
      </c>
      <c r="I1215" t="s">
        <v>2847</v>
      </c>
      <c r="J1215" t="s">
        <v>32079</v>
      </c>
      <c r="K1215" t="s">
        <v>2391</v>
      </c>
      <c r="N1215">
        <v>2</v>
      </c>
      <c r="O1215">
        <v>2</v>
      </c>
      <c r="P1215">
        <v>2</v>
      </c>
      <c r="Q1215" t="s">
        <v>77082</v>
      </c>
      <c r="R1215" t="s">
        <v>77082</v>
      </c>
      <c r="S1215" t="s">
        <v>77082</v>
      </c>
      <c r="T1215" t="s">
        <v>93247</v>
      </c>
      <c r="U1215">
        <v>0</v>
      </c>
      <c r="V1215" t="s">
        <v>109063</v>
      </c>
      <c r="W1215">
        <v>165360000</v>
      </c>
      <c r="X1215">
        <v>7</v>
      </c>
      <c r="Y1215" t="s">
        <v>109064</v>
      </c>
      <c r="Z1215" t="s">
        <v>109065</v>
      </c>
      <c r="AA1215" t="s">
        <v>109066</v>
      </c>
      <c r="AB1215" t="s">
        <v>109067</v>
      </c>
      <c r="AC1215" t="s">
        <v>32080</v>
      </c>
      <c r="AD1215" t="s">
        <v>32080</v>
      </c>
      <c r="AE1215">
        <v>2806</v>
      </c>
      <c r="AF1215" t="s">
        <v>32082</v>
      </c>
      <c r="AG1215" t="s">
        <v>32083</v>
      </c>
      <c r="AH1215" t="s">
        <v>32084</v>
      </c>
      <c r="AI1215" t="s">
        <v>32085</v>
      </c>
      <c r="AJ1215" s="4" t="s">
        <v>32085</v>
      </c>
    </row>
    <row r="1216" spans="1:36" x14ac:dyDescent="0.3">
      <c r="A1216" t="s">
        <v>51157</v>
      </c>
      <c r="B1216" t="s">
        <v>51158</v>
      </c>
      <c r="C1216" t="s">
        <v>100324</v>
      </c>
      <c r="D1216" t="s">
        <v>100325</v>
      </c>
      <c r="J1216" t="s">
        <v>22673</v>
      </c>
      <c r="N1216">
        <v>3</v>
      </c>
      <c r="O1216">
        <v>3</v>
      </c>
      <c r="P1216">
        <v>3</v>
      </c>
      <c r="Q1216" t="s">
        <v>76826</v>
      </c>
      <c r="R1216" t="s">
        <v>76826</v>
      </c>
      <c r="S1216" t="s">
        <v>76826</v>
      </c>
      <c r="T1216" t="s">
        <v>109068</v>
      </c>
      <c r="U1216">
        <v>0</v>
      </c>
      <c r="V1216" t="s">
        <v>109069</v>
      </c>
      <c r="W1216">
        <v>144770000</v>
      </c>
      <c r="X1216">
        <v>19</v>
      </c>
      <c r="Y1216" t="s">
        <v>109070</v>
      </c>
      <c r="Z1216" t="s">
        <v>109071</v>
      </c>
      <c r="AA1216" t="s">
        <v>109072</v>
      </c>
      <c r="AB1216" t="s">
        <v>109073</v>
      </c>
      <c r="AC1216" t="s">
        <v>39713</v>
      </c>
      <c r="AD1216" t="s">
        <v>39712</v>
      </c>
      <c r="AE1216">
        <v>343</v>
      </c>
      <c r="AF1216" t="s">
        <v>39711</v>
      </c>
      <c r="AG1216" t="s">
        <v>39710</v>
      </c>
      <c r="AJ1216" s="4" t="s">
        <v>3021</v>
      </c>
    </row>
    <row r="1217" spans="1:36" x14ac:dyDescent="0.3">
      <c r="A1217" t="s">
        <v>51159</v>
      </c>
      <c r="B1217" t="s">
        <v>51160</v>
      </c>
      <c r="C1217" t="s">
        <v>100326</v>
      </c>
      <c r="D1217" t="s">
        <v>100327</v>
      </c>
      <c r="H1217" t="s">
        <v>25804</v>
      </c>
      <c r="I1217" t="s">
        <v>25805</v>
      </c>
      <c r="J1217" t="s">
        <v>18337</v>
      </c>
      <c r="N1217">
        <v>8</v>
      </c>
      <c r="O1217">
        <v>8</v>
      </c>
      <c r="P1217">
        <v>8</v>
      </c>
      <c r="Q1217" t="s">
        <v>77919</v>
      </c>
      <c r="R1217" t="s">
        <v>77919</v>
      </c>
      <c r="S1217" t="s">
        <v>77919</v>
      </c>
      <c r="T1217" t="s">
        <v>91178</v>
      </c>
      <c r="U1217">
        <v>0</v>
      </c>
      <c r="V1217" t="s">
        <v>109074</v>
      </c>
      <c r="W1217">
        <v>321810000</v>
      </c>
      <c r="X1217">
        <v>47</v>
      </c>
      <c r="Y1217" t="s">
        <v>109075</v>
      </c>
      <c r="Z1217" t="s">
        <v>109076</v>
      </c>
      <c r="AA1217" t="s">
        <v>109077</v>
      </c>
      <c r="AB1217" t="s">
        <v>109078</v>
      </c>
      <c r="AC1217" t="s">
        <v>25806</v>
      </c>
      <c r="AD1217" t="s">
        <v>25806</v>
      </c>
      <c r="AE1217">
        <v>2293</v>
      </c>
      <c r="AF1217" t="s">
        <v>25807</v>
      </c>
      <c r="AG1217" t="s">
        <v>25808</v>
      </c>
      <c r="AH1217" t="s">
        <v>25809</v>
      </c>
      <c r="AI1217" t="s">
        <v>25810</v>
      </c>
      <c r="AJ1217" s="4" t="s">
        <v>25811</v>
      </c>
    </row>
    <row r="1218" spans="1:36" x14ac:dyDescent="0.3">
      <c r="A1218" t="s">
        <v>51161</v>
      </c>
      <c r="B1218" t="s">
        <v>51162</v>
      </c>
      <c r="C1218" t="s">
        <v>100328</v>
      </c>
      <c r="D1218" t="s">
        <v>69598</v>
      </c>
      <c r="H1218" t="s">
        <v>21257</v>
      </c>
      <c r="I1218" t="s">
        <v>21258</v>
      </c>
      <c r="J1218" t="s">
        <v>21259</v>
      </c>
      <c r="K1218" t="s">
        <v>21260</v>
      </c>
      <c r="N1218">
        <v>7</v>
      </c>
      <c r="O1218">
        <v>7</v>
      </c>
      <c r="P1218">
        <v>7</v>
      </c>
      <c r="Q1218" t="s">
        <v>78571</v>
      </c>
      <c r="R1218" t="s">
        <v>78571</v>
      </c>
      <c r="S1218" t="s">
        <v>78571</v>
      </c>
      <c r="T1218" t="s">
        <v>84700</v>
      </c>
      <c r="U1218">
        <v>0</v>
      </c>
      <c r="V1218" t="s">
        <v>109079</v>
      </c>
      <c r="W1218">
        <v>220720000</v>
      </c>
      <c r="X1218">
        <v>28</v>
      </c>
      <c r="Y1218" t="s">
        <v>109080</v>
      </c>
      <c r="Z1218" t="s">
        <v>109081</v>
      </c>
      <c r="AA1218" t="s">
        <v>109082</v>
      </c>
      <c r="AB1218" t="s">
        <v>109083</v>
      </c>
      <c r="AC1218" t="s">
        <v>21261</v>
      </c>
      <c r="AD1218" t="s">
        <v>21261</v>
      </c>
      <c r="AE1218">
        <v>1953</v>
      </c>
      <c r="AF1218" t="s">
        <v>21262</v>
      </c>
      <c r="AG1218" t="s">
        <v>21263</v>
      </c>
      <c r="AH1218" t="s">
        <v>21264</v>
      </c>
      <c r="AI1218" t="s">
        <v>21265</v>
      </c>
      <c r="AJ1218" s="4" t="s">
        <v>21266</v>
      </c>
    </row>
    <row r="1219" spans="1:36" x14ac:dyDescent="0.3">
      <c r="A1219" t="s">
        <v>51163</v>
      </c>
      <c r="B1219" t="s">
        <v>51164</v>
      </c>
      <c r="C1219" t="s">
        <v>99928</v>
      </c>
      <c r="D1219" t="s">
        <v>100329</v>
      </c>
      <c r="I1219" t="s">
        <v>25139</v>
      </c>
      <c r="J1219" t="s">
        <v>25140</v>
      </c>
      <c r="N1219">
        <v>6</v>
      </c>
      <c r="O1219">
        <v>6</v>
      </c>
      <c r="P1219">
        <v>6</v>
      </c>
      <c r="Q1219" t="s">
        <v>48546</v>
      </c>
      <c r="R1219" t="s">
        <v>48546</v>
      </c>
      <c r="S1219" t="s">
        <v>48546</v>
      </c>
      <c r="T1219" t="s">
        <v>81653</v>
      </c>
      <c r="U1219">
        <v>0</v>
      </c>
      <c r="V1219" t="s">
        <v>109084</v>
      </c>
      <c r="W1219">
        <v>439780000</v>
      </c>
      <c r="X1219">
        <v>17</v>
      </c>
      <c r="Y1219" t="s">
        <v>109085</v>
      </c>
      <c r="Z1219" t="s">
        <v>109086</v>
      </c>
      <c r="AA1219" t="s">
        <v>109087</v>
      </c>
      <c r="AB1219" t="s">
        <v>109088</v>
      </c>
      <c r="AC1219" t="s">
        <v>39709</v>
      </c>
      <c r="AD1219" t="s">
        <v>39709</v>
      </c>
      <c r="AE1219">
        <v>2241</v>
      </c>
      <c r="AF1219" t="s">
        <v>25143</v>
      </c>
      <c r="AG1219" t="s">
        <v>25144</v>
      </c>
      <c r="AH1219" t="s">
        <v>25145</v>
      </c>
      <c r="AJ1219" s="4" t="s">
        <v>25146</v>
      </c>
    </row>
    <row r="1220" spans="1:36" x14ac:dyDescent="0.3">
      <c r="A1220" t="s">
        <v>51165</v>
      </c>
      <c r="B1220" t="s">
        <v>51166</v>
      </c>
      <c r="C1220" t="s">
        <v>100330</v>
      </c>
      <c r="D1220" t="s">
        <v>62981</v>
      </c>
      <c r="H1220" t="s">
        <v>7376</v>
      </c>
      <c r="I1220" t="s">
        <v>7377</v>
      </c>
      <c r="J1220" t="s">
        <v>7378</v>
      </c>
      <c r="K1220" t="s">
        <v>7379</v>
      </c>
      <c r="N1220">
        <v>12</v>
      </c>
      <c r="O1220">
        <v>12</v>
      </c>
      <c r="P1220">
        <v>12</v>
      </c>
      <c r="Q1220" t="s">
        <v>81254</v>
      </c>
      <c r="R1220" t="s">
        <v>81254</v>
      </c>
      <c r="S1220" t="s">
        <v>81254</v>
      </c>
      <c r="T1220" t="s">
        <v>87378</v>
      </c>
      <c r="U1220">
        <v>0</v>
      </c>
      <c r="V1220" t="s">
        <v>109089</v>
      </c>
      <c r="W1220">
        <v>3519900000</v>
      </c>
      <c r="X1220">
        <v>95</v>
      </c>
      <c r="Y1220" t="s">
        <v>109090</v>
      </c>
      <c r="Z1220" t="s">
        <v>109091</v>
      </c>
      <c r="AA1220" t="s">
        <v>109092</v>
      </c>
      <c r="AB1220" t="s">
        <v>109093</v>
      </c>
      <c r="AC1220" t="s">
        <v>39708</v>
      </c>
      <c r="AD1220" t="s">
        <v>7380</v>
      </c>
      <c r="AE1220">
        <v>723</v>
      </c>
      <c r="AF1220" t="s">
        <v>7382</v>
      </c>
      <c r="AG1220" t="s">
        <v>7383</v>
      </c>
      <c r="AH1220" t="s">
        <v>7384</v>
      </c>
      <c r="AJ1220" s="4" t="s">
        <v>7385</v>
      </c>
    </row>
    <row r="1221" spans="1:36" x14ac:dyDescent="0.3">
      <c r="A1221" t="s">
        <v>51167</v>
      </c>
      <c r="B1221" t="s">
        <v>51168</v>
      </c>
      <c r="C1221" t="s">
        <v>71673</v>
      </c>
      <c r="D1221" t="s">
        <v>100331</v>
      </c>
      <c r="H1221" t="s">
        <v>39707</v>
      </c>
      <c r="I1221" t="s">
        <v>39706</v>
      </c>
      <c r="J1221" t="s">
        <v>39705</v>
      </c>
      <c r="N1221">
        <v>2</v>
      </c>
      <c r="O1221">
        <v>2</v>
      </c>
      <c r="P1221">
        <v>2</v>
      </c>
      <c r="Q1221" t="s">
        <v>76838</v>
      </c>
      <c r="R1221" t="s">
        <v>76838</v>
      </c>
      <c r="S1221" t="s">
        <v>76838</v>
      </c>
      <c r="T1221" t="s">
        <v>109094</v>
      </c>
      <c r="U1221">
        <v>0</v>
      </c>
      <c r="V1221" t="s">
        <v>109095</v>
      </c>
      <c r="W1221">
        <v>118170000</v>
      </c>
      <c r="X1221">
        <v>6</v>
      </c>
      <c r="Y1221" t="s">
        <v>109096</v>
      </c>
      <c r="Z1221" t="s">
        <v>109097</v>
      </c>
      <c r="AA1221" t="s">
        <v>109098</v>
      </c>
      <c r="AB1221" t="s">
        <v>109099</v>
      </c>
      <c r="AC1221" t="s">
        <v>39704</v>
      </c>
      <c r="AD1221" t="s">
        <v>39704</v>
      </c>
      <c r="AE1221">
        <v>2501</v>
      </c>
      <c r="AF1221" t="s">
        <v>39703</v>
      </c>
      <c r="AG1221" t="s">
        <v>39702</v>
      </c>
      <c r="AH1221" t="s">
        <v>39701</v>
      </c>
      <c r="AI1221" t="s">
        <v>39700</v>
      </c>
      <c r="AJ1221" s="4" t="s">
        <v>36883</v>
      </c>
    </row>
    <row r="1222" spans="1:36" x14ac:dyDescent="0.3">
      <c r="A1222" t="s">
        <v>50575</v>
      </c>
      <c r="B1222" t="s">
        <v>51169</v>
      </c>
      <c r="C1222" t="s">
        <v>70319</v>
      </c>
      <c r="D1222" t="s">
        <v>100332</v>
      </c>
      <c r="H1222" t="s">
        <v>34283</v>
      </c>
      <c r="I1222" t="s">
        <v>34284</v>
      </c>
      <c r="J1222" t="s">
        <v>34285</v>
      </c>
      <c r="K1222" t="s">
        <v>34286</v>
      </c>
      <c r="N1222">
        <v>57</v>
      </c>
      <c r="O1222">
        <v>57</v>
      </c>
      <c r="P1222">
        <v>57</v>
      </c>
      <c r="Q1222" t="s">
        <v>81049</v>
      </c>
      <c r="R1222" t="s">
        <v>81049</v>
      </c>
      <c r="S1222" t="s">
        <v>81049</v>
      </c>
      <c r="T1222" t="s">
        <v>89308</v>
      </c>
      <c r="U1222">
        <v>0</v>
      </c>
      <c r="V1222" t="s">
        <v>48516</v>
      </c>
      <c r="W1222">
        <v>5798700000</v>
      </c>
      <c r="X1222">
        <v>308</v>
      </c>
      <c r="Y1222" t="s">
        <v>109100</v>
      </c>
      <c r="Z1222" t="s">
        <v>109101</v>
      </c>
      <c r="AA1222" t="s">
        <v>109102</v>
      </c>
      <c r="AB1222" t="s">
        <v>109103</v>
      </c>
      <c r="AC1222" t="s">
        <v>39699</v>
      </c>
      <c r="AD1222" t="s">
        <v>34287</v>
      </c>
      <c r="AE1222">
        <v>2993</v>
      </c>
      <c r="AF1222" t="s">
        <v>34288</v>
      </c>
      <c r="AG1222" t="s">
        <v>34289</v>
      </c>
      <c r="AH1222" t="s">
        <v>34290</v>
      </c>
      <c r="AJ1222" s="4" t="s">
        <v>34291</v>
      </c>
    </row>
    <row r="1223" spans="1:36" x14ac:dyDescent="0.3">
      <c r="A1223" t="s">
        <v>51170</v>
      </c>
      <c r="B1223" t="s">
        <v>51171</v>
      </c>
      <c r="C1223" t="s">
        <v>100333</v>
      </c>
      <c r="D1223" t="s">
        <v>100334</v>
      </c>
      <c r="H1223" t="s">
        <v>963</v>
      </c>
      <c r="I1223" t="s">
        <v>8601</v>
      </c>
      <c r="J1223" t="s">
        <v>8595</v>
      </c>
      <c r="K1223" t="s">
        <v>966</v>
      </c>
      <c r="N1223">
        <v>4</v>
      </c>
      <c r="O1223">
        <v>4</v>
      </c>
      <c r="P1223">
        <v>4</v>
      </c>
      <c r="Q1223" t="s">
        <v>80190</v>
      </c>
      <c r="R1223" t="s">
        <v>80190</v>
      </c>
      <c r="S1223" t="s">
        <v>80190</v>
      </c>
      <c r="T1223" t="s">
        <v>90062</v>
      </c>
      <c r="U1223">
        <v>0</v>
      </c>
      <c r="V1223" t="s">
        <v>109104</v>
      </c>
      <c r="W1223">
        <v>930600000</v>
      </c>
      <c r="X1223">
        <v>25</v>
      </c>
      <c r="Y1223" t="s">
        <v>109105</v>
      </c>
      <c r="Z1223" t="s">
        <v>109106</v>
      </c>
      <c r="AA1223" t="s">
        <v>109107</v>
      </c>
      <c r="AB1223" t="s">
        <v>109108</v>
      </c>
      <c r="AC1223" t="s">
        <v>8602</v>
      </c>
      <c r="AD1223" t="s">
        <v>8602</v>
      </c>
      <c r="AE1223">
        <v>834</v>
      </c>
      <c r="AF1223" t="s">
        <v>8604</v>
      </c>
      <c r="AG1223" t="s">
        <v>8605</v>
      </c>
      <c r="AH1223" t="s">
        <v>8606</v>
      </c>
      <c r="AJ1223" s="4" t="s">
        <v>8607</v>
      </c>
    </row>
    <row r="1224" spans="1:36" x14ac:dyDescent="0.3">
      <c r="A1224" t="s">
        <v>51172</v>
      </c>
      <c r="B1224" t="s">
        <v>51173</v>
      </c>
      <c r="C1224" t="s">
        <v>100335</v>
      </c>
      <c r="D1224" t="s">
        <v>57802</v>
      </c>
      <c r="H1224" t="s">
        <v>6342</v>
      </c>
      <c r="I1224" t="s">
        <v>6343</v>
      </c>
      <c r="J1224" t="s">
        <v>6344</v>
      </c>
      <c r="K1224" t="s">
        <v>6345</v>
      </c>
      <c r="N1224">
        <v>26</v>
      </c>
      <c r="O1224">
        <v>26</v>
      </c>
      <c r="P1224">
        <v>26</v>
      </c>
      <c r="Q1224" t="s">
        <v>80370</v>
      </c>
      <c r="R1224" t="s">
        <v>80370</v>
      </c>
      <c r="S1224" t="s">
        <v>80370</v>
      </c>
      <c r="T1224" t="s">
        <v>88690</v>
      </c>
      <c r="U1224">
        <v>0</v>
      </c>
      <c r="V1224" t="s">
        <v>86916</v>
      </c>
      <c r="W1224">
        <v>2994000000</v>
      </c>
      <c r="X1224">
        <v>107</v>
      </c>
      <c r="Y1224" t="s">
        <v>109109</v>
      </c>
      <c r="Z1224" t="s">
        <v>109110</v>
      </c>
      <c r="AA1224" t="s">
        <v>109111</v>
      </c>
      <c r="AB1224" t="s">
        <v>109112</v>
      </c>
      <c r="AC1224" t="s">
        <v>39698</v>
      </c>
      <c r="AD1224" t="s">
        <v>6347</v>
      </c>
      <c r="AE1224">
        <v>634</v>
      </c>
      <c r="AF1224" t="s">
        <v>6348</v>
      </c>
      <c r="AG1224" t="s">
        <v>6349</v>
      </c>
      <c r="AH1224" t="s">
        <v>6350</v>
      </c>
      <c r="AI1224" t="s">
        <v>6351</v>
      </c>
      <c r="AJ1224" s="4" t="s">
        <v>6352</v>
      </c>
    </row>
    <row r="1225" spans="1:36" x14ac:dyDescent="0.3">
      <c r="A1225" t="s">
        <v>51174</v>
      </c>
      <c r="B1225" t="s">
        <v>51175</v>
      </c>
      <c r="C1225" t="s">
        <v>100336</v>
      </c>
      <c r="D1225" t="s">
        <v>100337</v>
      </c>
      <c r="H1225" t="s">
        <v>29844</v>
      </c>
      <c r="I1225" t="s">
        <v>29845</v>
      </c>
      <c r="J1225" t="s">
        <v>29846</v>
      </c>
      <c r="K1225" t="s">
        <v>8375</v>
      </c>
      <c r="N1225">
        <v>8</v>
      </c>
      <c r="O1225">
        <v>8</v>
      </c>
      <c r="P1225">
        <v>8</v>
      </c>
      <c r="Q1225" t="s">
        <v>77987</v>
      </c>
      <c r="R1225" t="s">
        <v>77987</v>
      </c>
      <c r="S1225" t="s">
        <v>77987</v>
      </c>
      <c r="T1225" t="s">
        <v>79963</v>
      </c>
      <c r="U1225">
        <v>0</v>
      </c>
      <c r="V1225" t="s">
        <v>109113</v>
      </c>
      <c r="W1225">
        <v>339060000</v>
      </c>
      <c r="X1225">
        <v>39</v>
      </c>
      <c r="Y1225" t="s">
        <v>109114</v>
      </c>
      <c r="Z1225" t="s">
        <v>109115</v>
      </c>
      <c r="AA1225" t="s">
        <v>109116</v>
      </c>
      <c r="AB1225" t="s">
        <v>109117</v>
      </c>
      <c r="AC1225" t="s">
        <v>39697</v>
      </c>
      <c r="AD1225" t="s">
        <v>39696</v>
      </c>
      <c r="AE1225">
        <v>2642</v>
      </c>
      <c r="AF1225" t="s">
        <v>29849</v>
      </c>
      <c r="AG1225" t="s">
        <v>29850</v>
      </c>
      <c r="AH1225" t="s">
        <v>29851</v>
      </c>
      <c r="AI1225" t="s">
        <v>5151</v>
      </c>
      <c r="AJ1225" s="4" t="s">
        <v>29852</v>
      </c>
    </row>
    <row r="1226" spans="1:36" x14ac:dyDescent="0.3">
      <c r="A1226" t="s">
        <v>51176</v>
      </c>
      <c r="B1226" t="s">
        <v>51177</v>
      </c>
      <c r="C1226" t="s">
        <v>54179</v>
      </c>
      <c r="D1226" t="s">
        <v>100338</v>
      </c>
      <c r="H1226" t="s">
        <v>17527</v>
      </c>
      <c r="N1226">
        <v>1</v>
      </c>
      <c r="O1226">
        <v>1</v>
      </c>
      <c r="P1226">
        <v>1</v>
      </c>
      <c r="Q1226" t="s">
        <v>48749</v>
      </c>
      <c r="R1226" t="s">
        <v>48749</v>
      </c>
      <c r="S1226" t="s">
        <v>48749</v>
      </c>
      <c r="T1226" t="s">
        <v>106398</v>
      </c>
      <c r="U1226" t="s">
        <v>109118</v>
      </c>
      <c r="V1226" t="s">
        <v>109119</v>
      </c>
      <c r="W1226">
        <v>13442000</v>
      </c>
      <c r="X1226">
        <v>4</v>
      </c>
      <c r="Y1226" t="s">
        <v>109120</v>
      </c>
      <c r="Z1226" t="s">
        <v>109121</v>
      </c>
      <c r="AA1226" t="s">
        <v>109122</v>
      </c>
      <c r="AB1226" t="s">
        <v>109123</v>
      </c>
      <c r="AC1226" t="s">
        <v>39695</v>
      </c>
      <c r="AD1226" t="s">
        <v>39695</v>
      </c>
      <c r="AE1226">
        <v>1653</v>
      </c>
      <c r="AF1226" t="s">
        <v>39694</v>
      </c>
      <c r="AG1226" t="s">
        <v>39693</v>
      </c>
      <c r="AJ1226" s="4" t="s">
        <v>17531</v>
      </c>
    </row>
    <row r="1227" spans="1:36" x14ac:dyDescent="0.3">
      <c r="A1227" t="s">
        <v>51178</v>
      </c>
      <c r="B1227" t="s">
        <v>51179</v>
      </c>
      <c r="C1227" t="s">
        <v>100339</v>
      </c>
      <c r="D1227" t="s">
        <v>100340</v>
      </c>
      <c r="H1227" t="s">
        <v>33506</v>
      </c>
      <c r="I1227" t="s">
        <v>33507</v>
      </c>
      <c r="J1227" t="s">
        <v>33508</v>
      </c>
      <c r="N1227">
        <v>13</v>
      </c>
      <c r="O1227">
        <v>13</v>
      </c>
      <c r="P1227">
        <v>13</v>
      </c>
      <c r="Q1227" t="s">
        <v>85444</v>
      </c>
      <c r="R1227" t="s">
        <v>85444</v>
      </c>
      <c r="S1227" t="s">
        <v>85444</v>
      </c>
      <c r="T1227" t="s">
        <v>87708</v>
      </c>
      <c r="U1227">
        <v>0</v>
      </c>
      <c r="V1227" t="s">
        <v>109124</v>
      </c>
      <c r="W1227">
        <v>1139100000</v>
      </c>
      <c r="X1227">
        <v>68</v>
      </c>
      <c r="Y1227" t="s">
        <v>109125</v>
      </c>
      <c r="Z1227" t="s">
        <v>109126</v>
      </c>
      <c r="AA1227" t="s">
        <v>109127</v>
      </c>
      <c r="AB1227" t="s">
        <v>109128</v>
      </c>
      <c r="AC1227" t="s">
        <v>39692</v>
      </c>
      <c r="AD1227" t="s">
        <v>33510</v>
      </c>
      <c r="AE1227">
        <v>2936</v>
      </c>
      <c r="AF1227" t="s">
        <v>33511</v>
      </c>
      <c r="AG1227" t="s">
        <v>33512</v>
      </c>
      <c r="AH1227" t="s">
        <v>33513</v>
      </c>
      <c r="AJ1227" s="4" t="s">
        <v>33514</v>
      </c>
    </row>
    <row r="1228" spans="1:36" x14ac:dyDescent="0.3">
      <c r="A1228" t="s">
        <v>51180</v>
      </c>
      <c r="B1228" t="s">
        <v>51181</v>
      </c>
      <c r="C1228" t="s">
        <v>100341</v>
      </c>
      <c r="D1228" t="s">
        <v>100342</v>
      </c>
      <c r="H1228" t="s">
        <v>25909</v>
      </c>
      <c r="I1228" t="s">
        <v>25910</v>
      </c>
      <c r="J1228" t="s">
        <v>25911</v>
      </c>
      <c r="N1228">
        <v>3</v>
      </c>
      <c r="O1228">
        <v>3</v>
      </c>
      <c r="P1228">
        <v>3</v>
      </c>
      <c r="Q1228" t="s">
        <v>79285</v>
      </c>
      <c r="R1228" t="s">
        <v>79285</v>
      </c>
      <c r="S1228" t="s">
        <v>79285</v>
      </c>
      <c r="T1228" t="s">
        <v>87989</v>
      </c>
      <c r="U1228">
        <v>0</v>
      </c>
      <c r="V1228" t="s">
        <v>109129</v>
      </c>
      <c r="W1228">
        <v>81974000</v>
      </c>
      <c r="X1228">
        <v>7</v>
      </c>
      <c r="Y1228" t="s">
        <v>109130</v>
      </c>
      <c r="Z1228" t="s">
        <v>109131</v>
      </c>
      <c r="AA1228" t="s">
        <v>109132</v>
      </c>
      <c r="AB1228" t="s">
        <v>109133</v>
      </c>
      <c r="AC1228" t="s">
        <v>39691</v>
      </c>
      <c r="AD1228" t="s">
        <v>39690</v>
      </c>
      <c r="AE1228">
        <v>2304</v>
      </c>
      <c r="AF1228" t="s">
        <v>25914</v>
      </c>
      <c r="AG1228" t="s">
        <v>25915</v>
      </c>
      <c r="AH1228" t="s">
        <v>25916</v>
      </c>
      <c r="AJ1228" s="4" t="s">
        <v>25917</v>
      </c>
    </row>
    <row r="1229" spans="1:36" x14ac:dyDescent="0.3">
      <c r="A1229" t="s">
        <v>51182</v>
      </c>
      <c r="B1229" t="s">
        <v>51183</v>
      </c>
      <c r="C1229" t="s">
        <v>58019</v>
      </c>
      <c r="D1229" t="s">
        <v>57317</v>
      </c>
      <c r="H1229" t="s">
        <v>15556</v>
      </c>
      <c r="I1229" t="s">
        <v>3032</v>
      </c>
      <c r="J1229" t="s">
        <v>15557</v>
      </c>
      <c r="N1229">
        <v>8</v>
      </c>
      <c r="O1229">
        <v>8</v>
      </c>
      <c r="P1229">
        <v>8</v>
      </c>
      <c r="Q1229" t="s">
        <v>72028</v>
      </c>
      <c r="R1229" t="s">
        <v>72028</v>
      </c>
      <c r="S1229" t="s">
        <v>72028</v>
      </c>
      <c r="T1229" t="s">
        <v>82721</v>
      </c>
      <c r="U1229">
        <v>0</v>
      </c>
      <c r="V1229" t="s">
        <v>109134</v>
      </c>
      <c r="W1229">
        <v>373680000</v>
      </c>
      <c r="X1229">
        <v>18</v>
      </c>
      <c r="Y1229" t="s">
        <v>109135</v>
      </c>
      <c r="Z1229" t="s">
        <v>109136</v>
      </c>
      <c r="AA1229" t="s">
        <v>109137</v>
      </c>
      <c r="AB1229" t="s">
        <v>109138</v>
      </c>
      <c r="AC1229" t="s">
        <v>15559</v>
      </c>
      <c r="AD1229" t="s">
        <v>15559</v>
      </c>
      <c r="AE1229">
        <v>1488</v>
      </c>
      <c r="AF1229" t="s">
        <v>15560</v>
      </c>
      <c r="AG1229" t="s">
        <v>15561</v>
      </c>
      <c r="AH1229" t="s">
        <v>15562</v>
      </c>
      <c r="AJ1229" s="4" t="s">
        <v>15563</v>
      </c>
    </row>
    <row r="1230" spans="1:36" x14ac:dyDescent="0.3">
      <c r="A1230" t="s">
        <v>51184</v>
      </c>
      <c r="B1230" t="s">
        <v>51185</v>
      </c>
      <c r="C1230" t="s">
        <v>100343</v>
      </c>
      <c r="D1230" t="s">
        <v>100344</v>
      </c>
      <c r="H1230" t="s">
        <v>16824</v>
      </c>
      <c r="I1230" t="s">
        <v>16825</v>
      </c>
      <c r="J1230" t="s">
        <v>16826</v>
      </c>
      <c r="K1230" t="s">
        <v>3509</v>
      </c>
      <c r="N1230">
        <v>1</v>
      </c>
      <c r="O1230">
        <v>1</v>
      </c>
      <c r="P1230">
        <v>1</v>
      </c>
      <c r="Q1230" t="s">
        <v>80795</v>
      </c>
      <c r="R1230" t="s">
        <v>80795</v>
      </c>
      <c r="S1230" t="s">
        <v>80795</v>
      </c>
      <c r="T1230" t="s">
        <v>82941</v>
      </c>
      <c r="U1230" t="s">
        <v>109139</v>
      </c>
      <c r="V1230" t="s">
        <v>109140</v>
      </c>
      <c r="W1230">
        <v>18938000</v>
      </c>
      <c r="X1230">
        <v>6</v>
      </c>
      <c r="Y1230" t="s">
        <v>109141</v>
      </c>
      <c r="Z1230" t="s">
        <v>109142</v>
      </c>
      <c r="AA1230" t="s">
        <v>109143</v>
      </c>
      <c r="AB1230" t="s">
        <v>109144</v>
      </c>
      <c r="AC1230" t="s">
        <v>16827</v>
      </c>
      <c r="AD1230" t="s">
        <v>16827</v>
      </c>
      <c r="AE1230">
        <v>1598</v>
      </c>
      <c r="AF1230" t="s">
        <v>16828</v>
      </c>
      <c r="AG1230" t="s">
        <v>16829</v>
      </c>
      <c r="AH1230" t="s">
        <v>16830</v>
      </c>
      <c r="AJ1230" s="4" t="s">
        <v>16831</v>
      </c>
    </row>
    <row r="1231" spans="1:36" x14ac:dyDescent="0.3">
      <c r="A1231" t="s">
        <v>51186</v>
      </c>
      <c r="B1231" t="s">
        <v>51187</v>
      </c>
      <c r="C1231" t="s">
        <v>100345</v>
      </c>
      <c r="D1231" t="s">
        <v>100346</v>
      </c>
      <c r="H1231" t="s">
        <v>31230</v>
      </c>
      <c r="I1231" t="s">
        <v>31231</v>
      </c>
      <c r="J1231" t="s">
        <v>31232</v>
      </c>
      <c r="N1231">
        <v>2</v>
      </c>
      <c r="O1231">
        <v>2</v>
      </c>
      <c r="P1231">
        <v>2</v>
      </c>
      <c r="Q1231" t="s">
        <v>76878</v>
      </c>
      <c r="R1231" t="s">
        <v>76878</v>
      </c>
      <c r="S1231" t="s">
        <v>76878</v>
      </c>
      <c r="T1231" t="s">
        <v>79734</v>
      </c>
      <c r="U1231">
        <v>0</v>
      </c>
      <c r="V1231" t="s">
        <v>109145</v>
      </c>
      <c r="W1231">
        <v>37298000</v>
      </c>
      <c r="X1231">
        <v>12</v>
      </c>
      <c r="Y1231" t="s">
        <v>109146</v>
      </c>
      <c r="Z1231" t="s">
        <v>109147</v>
      </c>
      <c r="AA1231" t="s">
        <v>109148</v>
      </c>
      <c r="AB1231" t="s">
        <v>109149</v>
      </c>
      <c r="AC1231" t="s">
        <v>31233</v>
      </c>
      <c r="AD1231" t="s">
        <v>31233</v>
      </c>
      <c r="AE1231">
        <v>2738</v>
      </c>
      <c r="AF1231" t="s">
        <v>31234</v>
      </c>
      <c r="AG1231" t="s">
        <v>31235</v>
      </c>
      <c r="AH1231" t="s">
        <v>31236</v>
      </c>
      <c r="AJ1231" s="4" t="s">
        <v>31237</v>
      </c>
    </row>
    <row r="1232" spans="1:36" x14ac:dyDescent="0.3">
      <c r="A1232" t="s">
        <v>51188</v>
      </c>
      <c r="B1232" t="s">
        <v>51189</v>
      </c>
      <c r="C1232" t="s">
        <v>70751</v>
      </c>
      <c r="D1232" t="s">
        <v>100347</v>
      </c>
      <c r="H1232" t="s">
        <v>29478</v>
      </c>
      <c r="J1232" t="s">
        <v>29479</v>
      </c>
      <c r="N1232">
        <v>5</v>
      </c>
      <c r="O1232">
        <v>5</v>
      </c>
      <c r="P1232">
        <v>5</v>
      </c>
      <c r="Q1232" t="s">
        <v>48635</v>
      </c>
      <c r="R1232" t="s">
        <v>48635</v>
      </c>
      <c r="S1232" t="s">
        <v>48635</v>
      </c>
      <c r="T1232" t="s">
        <v>84421</v>
      </c>
      <c r="U1232">
        <v>0</v>
      </c>
      <c r="V1232" t="s">
        <v>109150</v>
      </c>
      <c r="W1232">
        <v>159060000</v>
      </c>
      <c r="X1232">
        <v>29</v>
      </c>
      <c r="Y1232" t="s">
        <v>109151</v>
      </c>
      <c r="Z1232" t="s">
        <v>109152</v>
      </c>
      <c r="AA1232" t="s">
        <v>109153</v>
      </c>
      <c r="AB1232" t="s">
        <v>109154</v>
      </c>
      <c r="AC1232" t="s">
        <v>29480</v>
      </c>
      <c r="AD1232" t="s">
        <v>29480</v>
      </c>
      <c r="AE1232">
        <v>2616</v>
      </c>
      <c r="AF1232" t="s">
        <v>29481</v>
      </c>
      <c r="AG1232" t="s">
        <v>29482</v>
      </c>
      <c r="AH1232" t="s">
        <v>29483</v>
      </c>
      <c r="AI1232" t="s">
        <v>29484</v>
      </c>
      <c r="AJ1232" s="4" t="s">
        <v>29485</v>
      </c>
    </row>
    <row r="1233" spans="1:36" x14ac:dyDescent="0.3">
      <c r="A1233" t="s">
        <v>51190</v>
      </c>
      <c r="B1233" t="s">
        <v>48840</v>
      </c>
      <c r="C1233" t="s">
        <v>100348</v>
      </c>
      <c r="D1233" t="s">
        <v>100349</v>
      </c>
      <c r="H1233" t="s">
        <v>1463</v>
      </c>
      <c r="I1233" t="s">
        <v>725</v>
      </c>
      <c r="J1233" t="s">
        <v>1464</v>
      </c>
      <c r="N1233">
        <v>11</v>
      </c>
      <c r="O1233">
        <v>11</v>
      </c>
      <c r="P1233">
        <v>11</v>
      </c>
      <c r="Q1233" t="s">
        <v>76262</v>
      </c>
      <c r="R1233" t="s">
        <v>76262</v>
      </c>
      <c r="S1233" t="s">
        <v>76262</v>
      </c>
      <c r="T1233" t="s">
        <v>88941</v>
      </c>
      <c r="U1233">
        <v>0</v>
      </c>
      <c r="V1233" t="s">
        <v>87903</v>
      </c>
      <c r="W1233">
        <v>837840000</v>
      </c>
      <c r="X1233">
        <v>74</v>
      </c>
      <c r="Y1233" t="s">
        <v>109155</v>
      </c>
      <c r="Z1233" t="s">
        <v>109156</v>
      </c>
      <c r="AA1233" t="s">
        <v>109157</v>
      </c>
      <c r="AB1233" t="s">
        <v>109158</v>
      </c>
      <c r="AC1233" t="s">
        <v>1465</v>
      </c>
      <c r="AD1233" t="s">
        <v>1465</v>
      </c>
      <c r="AE1233">
        <v>215</v>
      </c>
      <c r="AF1233" t="s">
        <v>1466</v>
      </c>
      <c r="AG1233" t="s">
        <v>1467</v>
      </c>
      <c r="AH1233" t="s">
        <v>1468</v>
      </c>
      <c r="AJ1233" s="4" t="s">
        <v>1469</v>
      </c>
    </row>
    <row r="1234" spans="1:36" x14ac:dyDescent="0.3">
      <c r="A1234" t="s">
        <v>51191</v>
      </c>
      <c r="B1234" t="s">
        <v>51192</v>
      </c>
      <c r="C1234" t="s">
        <v>100350</v>
      </c>
      <c r="D1234" t="s">
        <v>100351</v>
      </c>
      <c r="H1234" t="s">
        <v>8617</v>
      </c>
      <c r="I1234" t="s">
        <v>8618</v>
      </c>
      <c r="J1234" t="s">
        <v>8619</v>
      </c>
      <c r="K1234" t="s">
        <v>8620</v>
      </c>
      <c r="N1234">
        <v>2</v>
      </c>
      <c r="O1234">
        <v>2</v>
      </c>
      <c r="P1234">
        <v>2</v>
      </c>
      <c r="Q1234" t="s">
        <v>76154</v>
      </c>
      <c r="R1234" t="s">
        <v>76154</v>
      </c>
      <c r="S1234" t="s">
        <v>76154</v>
      </c>
      <c r="T1234" t="s">
        <v>88885</v>
      </c>
      <c r="U1234" t="s">
        <v>109159</v>
      </c>
      <c r="V1234" t="s">
        <v>109160</v>
      </c>
      <c r="W1234">
        <v>44384000</v>
      </c>
      <c r="X1234">
        <v>4</v>
      </c>
      <c r="Y1234" t="s">
        <v>109161</v>
      </c>
      <c r="Z1234" t="s">
        <v>109162</v>
      </c>
      <c r="AA1234" t="s">
        <v>109163</v>
      </c>
      <c r="AB1234" t="s">
        <v>109164</v>
      </c>
      <c r="AC1234" t="s">
        <v>8621</v>
      </c>
      <c r="AD1234" t="s">
        <v>8621</v>
      </c>
      <c r="AE1234">
        <v>836</v>
      </c>
      <c r="AF1234" t="s">
        <v>8622</v>
      </c>
      <c r="AG1234" t="s">
        <v>8623</v>
      </c>
      <c r="AH1234" t="s">
        <v>8624</v>
      </c>
      <c r="AJ1234" s="4" t="s">
        <v>8625</v>
      </c>
    </row>
    <row r="1235" spans="1:36" x14ac:dyDescent="0.3">
      <c r="A1235" t="s">
        <v>51193</v>
      </c>
      <c r="B1235" t="s">
        <v>51194</v>
      </c>
      <c r="C1235" t="s">
        <v>49764</v>
      </c>
      <c r="D1235" t="s">
        <v>51040</v>
      </c>
      <c r="H1235" t="s">
        <v>39689</v>
      </c>
      <c r="I1235" t="s">
        <v>39688</v>
      </c>
      <c r="J1235" t="s">
        <v>39687</v>
      </c>
      <c r="N1235">
        <v>4</v>
      </c>
      <c r="O1235">
        <v>4</v>
      </c>
      <c r="P1235">
        <v>4</v>
      </c>
      <c r="Q1235" t="s">
        <v>77027</v>
      </c>
      <c r="R1235" t="s">
        <v>77027</v>
      </c>
      <c r="S1235" t="s">
        <v>77027</v>
      </c>
      <c r="T1235" t="s">
        <v>109165</v>
      </c>
      <c r="U1235">
        <v>0</v>
      </c>
      <c r="V1235" t="s">
        <v>109166</v>
      </c>
      <c r="W1235">
        <v>45436000</v>
      </c>
      <c r="X1235">
        <v>7</v>
      </c>
      <c r="Y1235" t="s">
        <v>109167</v>
      </c>
      <c r="Z1235" t="s">
        <v>109168</v>
      </c>
      <c r="AA1235" t="s">
        <v>109169</v>
      </c>
      <c r="AB1235" t="s">
        <v>109170</v>
      </c>
      <c r="AC1235" t="s">
        <v>39686</v>
      </c>
      <c r="AD1235" t="s">
        <v>39685</v>
      </c>
      <c r="AE1235">
        <v>1920</v>
      </c>
      <c r="AF1235" t="s">
        <v>39684</v>
      </c>
      <c r="AG1235" t="s">
        <v>39683</v>
      </c>
      <c r="AH1235" t="s">
        <v>39682</v>
      </c>
      <c r="AJ1235" s="4" t="s">
        <v>36884</v>
      </c>
    </row>
    <row r="1236" spans="1:36" x14ac:dyDescent="0.3">
      <c r="A1236" t="s">
        <v>51195</v>
      </c>
      <c r="B1236">
        <v>1</v>
      </c>
      <c r="C1236" t="s">
        <v>49779</v>
      </c>
      <c r="D1236">
        <v>1</v>
      </c>
      <c r="J1236" t="s">
        <v>957</v>
      </c>
      <c r="N1236">
        <v>1</v>
      </c>
      <c r="O1236">
        <v>1</v>
      </c>
      <c r="P1236">
        <v>1</v>
      </c>
      <c r="Q1236" t="s">
        <v>76620</v>
      </c>
      <c r="R1236" t="s">
        <v>76620</v>
      </c>
      <c r="S1236" t="s">
        <v>76620</v>
      </c>
      <c r="T1236" t="s">
        <v>109171</v>
      </c>
      <c r="U1236" t="s">
        <v>109172</v>
      </c>
      <c r="V1236" t="s">
        <v>108899</v>
      </c>
      <c r="W1236">
        <v>4671100</v>
      </c>
      <c r="X1236">
        <v>3</v>
      </c>
      <c r="Y1236" t="s">
        <v>109173</v>
      </c>
      <c r="Z1236" t="s">
        <v>109174</v>
      </c>
      <c r="AA1236" t="s">
        <v>109175</v>
      </c>
      <c r="AB1236" t="s">
        <v>109176</v>
      </c>
      <c r="AC1236" t="s">
        <v>39681</v>
      </c>
      <c r="AD1236" t="s">
        <v>39681</v>
      </c>
      <c r="AE1236">
        <v>1522</v>
      </c>
      <c r="AF1236" t="s">
        <v>39680</v>
      </c>
      <c r="AG1236" t="s">
        <v>39679</v>
      </c>
      <c r="AJ1236" s="4" t="s">
        <v>15940</v>
      </c>
    </row>
    <row r="1237" spans="1:36" x14ac:dyDescent="0.3">
      <c r="A1237" t="s">
        <v>51196</v>
      </c>
      <c r="B1237" t="s">
        <v>51197</v>
      </c>
      <c r="C1237" t="s">
        <v>100352</v>
      </c>
      <c r="D1237" t="s">
        <v>100353</v>
      </c>
      <c r="H1237" t="s">
        <v>20446</v>
      </c>
      <c r="I1237" t="s">
        <v>20447</v>
      </c>
      <c r="J1237" t="s">
        <v>20448</v>
      </c>
      <c r="N1237">
        <v>1</v>
      </c>
      <c r="O1237">
        <v>1</v>
      </c>
      <c r="P1237">
        <v>1</v>
      </c>
      <c r="Q1237" t="s">
        <v>76147</v>
      </c>
      <c r="R1237" t="s">
        <v>76147</v>
      </c>
      <c r="S1237" t="s">
        <v>76147</v>
      </c>
      <c r="T1237" t="s">
        <v>91340</v>
      </c>
      <c r="U1237" t="s">
        <v>109177</v>
      </c>
      <c r="V1237" t="s">
        <v>109178</v>
      </c>
      <c r="W1237">
        <v>19970000</v>
      </c>
      <c r="X1237">
        <v>2</v>
      </c>
      <c r="Y1237" t="s">
        <v>109179</v>
      </c>
      <c r="Z1237" t="s">
        <v>109180</v>
      </c>
      <c r="AA1237" t="s">
        <v>109181</v>
      </c>
      <c r="AB1237" t="s">
        <v>109182</v>
      </c>
      <c r="AC1237" t="s">
        <v>20450</v>
      </c>
      <c r="AD1237" t="s">
        <v>20450</v>
      </c>
      <c r="AE1237">
        <v>1891</v>
      </c>
      <c r="AF1237" t="s">
        <v>20451</v>
      </c>
      <c r="AG1237" t="s">
        <v>20452</v>
      </c>
      <c r="AH1237" t="s">
        <v>20453</v>
      </c>
      <c r="AJ1237" s="4" t="s">
        <v>20454</v>
      </c>
    </row>
    <row r="1238" spans="1:36" x14ac:dyDescent="0.3">
      <c r="A1238" t="s">
        <v>51198</v>
      </c>
      <c r="B1238" t="s">
        <v>51199</v>
      </c>
      <c r="C1238" t="s">
        <v>100354</v>
      </c>
      <c r="D1238" t="s">
        <v>70990</v>
      </c>
      <c r="H1238" t="s">
        <v>39678</v>
      </c>
      <c r="I1238" t="s">
        <v>39677</v>
      </c>
      <c r="J1238" t="s">
        <v>39676</v>
      </c>
      <c r="K1238" t="s">
        <v>39675</v>
      </c>
      <c r="N1238">
        <v>6</v>
      </c>
      <c r="O1238">
        <v>4</v>
      </c>
      <c r="P1238">
        <v>4</v>
      </c>
      <c r="Q1238" t="s">
        <v>78557</v>
      </c>
      <c r="R1238" t="s">
        <v>87584</v>
      </c>
      <c r="S1238" t="s">
        <v>87584</v>
      </c>
      <c r="T1238" t="s">
        <v>109183</v>
      </c>
      <c r="U1238">
        <v>0</v>
      </c>
      <c r="V1238" t="s">
        <v>109184</v>
      </c>
      <c r="W1238">
        <v>183460000</v>
      </c>
      <c r="X1238">
        <v>13</v>
      </c>
      <c r="Y1238" t="s">
        <v>109185</v>
      </c>
      <c r="Z1238" t="s">
        <v>109186</v>
      </c>
      <c r="AA1238" t="s">
        <v>109187</v>
      </c>
      <c r="AB1238" t="s">
        <v>109188</v>
      </c>
      <c r="AC1238" t="s">
        <v>39674</v>
      </c>
      <c r="AD1238" t="s">
        <v>39674</v>
      </c>
      <c r="AE1238">
        <v>369</v>
      </c>
      <c r="AF1238" t="s">
        <v>39673</v>
      </c>
      <c r="AG1238" t="s">
        <v>39672</v>
      </c>
      <c r="AH1238" t="s">
        <v>39671</v>
      </c>
      <c r="AJ1238" s="4" t="s">
        <v>36885</v>
      </c>
    </row>
    <row r="1239" spans="1:36" x14ac:dyDescent="0.3">
      <c r="A1239" t="s">
        <v>51200</v>
      </c>
      <c r="B1239" t="s">
        <v>51201</v>
      </c>
      <c r="C1239" t="s">
        <v>100355</v>
      </c>
      <c r="D1239" t="s">
        <v>100356</v>
      </c>
      <c r="I1239" t="s">
        <v>14114</v>
      </c>
      <c r="J1239" t="s">
        <v>17830</v>
      </c>
      <c r="N1239">
        <v>8</v>
      </c>
      <c r="O1239">
        <v>8</v>
      </c>
      <c r="P1239">
        <v>8</v>
      </c>
      <c r="Q1239" t="s">
        <v>76504</v>
      </c>
      <c r="R1239" t="s">
        <v>76504</v>
      </c>
      <c r="S1239" t="s">
        <v>76504</v>
      </c>
      <c r="T1239" t="s">
        <v>83862</v>
      </c>
      <c r="U1239">
        <v>0</v>
      </c>
      <c r="V1239" t="s">
        <v>109189</v>
      </c>
      <c r="W1239">
        <v>265240000</v>
      </c>
      <c r="X1239">
        <v>36</v>
      </c>
      <c r="Y1239" t="s">
        <v>109190</v>
      </c>
      <c r="Z1239" t="s">
        <v>109191</v>
      </c>
      <c r="AA1239" t="s">
        <v>109192</v>
      </c>
      <c r="AB1239" t="s">
        <v>109193</v>
      </c>
      <c r="AC1239" t="s">
        <v>39670</v>
      </c>
      <c r="AD1239" t="s">
        <v>39669</v>
      </c>
      <c r="AE1239">
        <v>1680</v>
      </c>
      <c r="AF1239" t="s">
        <v>17833</v>
      </c>
      <c r="AG1239" t="s">
        <v>17834</v>
      </c>
      <c r="AH1239" t="s">
        <v>17835</v>
      </c>
      <c r="AJ1239" s="4" t="s">
        <v>17836</v>
      </c>
    </row>
    <row r="1240" spans="1:36" x14ac:dyDescent="0.3">
      <c r="A1240" t="s">
        <v>51202</v>
      </c>
      <c r="B1240" t="s">
        <v>51203</v>
      </c>
      <c r="C1240" t="s">
        <v>100357</v>
      </c>
      <c r="D1240" t="s">
        <v>100358</v>
      </c>
      <c r="H1240" t="s">
        <v>26342</v>
      </c>
      <c r="I1240" t="s">
        <v>26343</v>
      </c>
      <c r="J1240" t="s">
        <v>26344</v>
      </c>
      <c r="N1240">
        <v>1</v>
      </c>
      <c r="O1240">
        <v>1</v>
      </c>
      <c r="P1240">
        <v>1</v>
      </c>
      <c r="Q1240" t="s">
        <v>77206</v>
      </c>
      <c r="R1240" t="s">
        <v>77206</v>
      </c>
      <c r="S1240" t="s">
        <v>77206</v>
      </c>
      <c r="T1240" t="s">
        <v>77353</v>
      </c>
      <c r="U1240">
        <v>0</v>
      </c>
      <c r="V1240" t="s">
        <v>109194</v>
      </c>
      <c r="W1240">
        <v>40500000</v>
      </c>
      <c r="X1240">
        <v>8</v>
      </c>
      <c r="Y1240" t="s">
        <v>109195</v>
      </c>
      <c r="Z1240" t="s">
        <v>109196</v>
      </c>
      <c r="AA1240" t="s">
        <v>109197</v>
      </c>
      <c r="AB1240" t="s">
        <v>109198</v>
      </c>
      <c r="AC1240" t="s">
        <v>26345</v>
      </c>
      <c r="AD1240" t="s">
        <v>26345</v>
      </c>
      <c r="AE1240">
        <v>2343</v>
      </c>
      <c r="AF1240" t="s">
        <v>26346</v>
      </c>
      <c r="AG1240" t="s">
        <v>26347</v>
      </c>
      <c r="AH1240" t="s">
        <v>26348</v>
      </c>
      <c r="AJ1240" s="4" t="s">
        <v>26349</v>
      </c>
    </row>
    <row r="1241" spans="1:36" x14ac:dyDescent="0.3">
      <c r="A1241" t="s">
        <v>51204</v>
      </c>
      <c r="B1241" t="s">
        <v>51205</v>
      </c>
      <c r="C1241" t="s">
        <v>100359</v>
      </c>
      <c r="D1241" t="s">
        <v>100360</v>
      </c>
      <c r="H1241" t="s">
        <v>2127</v>
      </c>
      <c r="I1241" t="s">
        <v>2128</v>
      </c>
      <c r="J1241" t="s">
        <v>2129</v>
      </c>
      <c r="N1241">
        <v>5</v>
      </c>
      <c r="O1241">
        <v>5</v>
      </c>
      <c r="P1241">
        <v>5</v>
      </c>
      <c r="Q1241" t="s">
        <v>78308</v>
      </c>
      <c r="R1241" t="s">
        <v>78308</v>
      </c>
      <c r="S1241" t="s">
        <v>78308</v>
      </c>
      <c r="T1241" t="s">
        <v>91798</v>
      </c>
      <c r="U1241">
        <v>0</v>
      </c>
      <c r="V1241" t="s">
        <v>109199</v>
      </c>
      <c r="W1241">
        <v>86368000</v>
      </c>
      <c r="X1241">
        <v>12</v>
      </c>
      <c r="Y1241" t="s">
        <v>109200</v>
      </c>
      <c r="Z1241" t="s">
        <v>109201</v>
      </c>
      <c r="AA1241" t="s">
        <v>109202</v>
      </c>
      <c r="AB1241" t="s">
        <v>109203</v>
      </c>
      <c r="AC1241" t="s">
        <v>2130</v>
      </c>
      <c r="AD1241" t="s">
        <v>2130</v>
      </c>
      <c r="AE1241">
        <v>268</v>
      </c>
      <c r="AF1241" t="s">
        <v>2131</v>
      </c>
      <c r="AG1241" t="s">
        <v>2132</v>
      </c>
      <c r="AH1241" t="s">
        <v>2133</v>
      </c>
      <c r="AJ1241" s="4" t="s">
        <v>2134</v>
      </c>
    </row>
    <row r="1242" spans="1:36" x14ac:dyDescent="0.3">
      <c r="A1242" t="s">
        <v>51206</v>
      </c>
      <c r="B1242" t="s">
        <v>51207</v>
      </c>
      <c r="C1242" t="s">
        <v>61513</v>
      </c>
      <c r="D1242" t="s">
        <v>100361</v>
      </c>
      <c r="H1242" t="s">
        <v>25627</v>
      </c>
      <c r="I1242" t="s">
        <v>25628</v>
      </c>
      <c r="J1242" t="s">
        <v>25629</v>
      </c>
      <c r="K1242" t="s">
        <v>737</v>
      </c>
      <c r="N1242">
        <v>1</v>
      </c>
      <c r="O1242">
        <v>1</v>
      </c>
      <c r="P1242">
        <v>1</v>
      </c>
      <c r="Q1242" t="s">
        <v>48404</v>
      </c>
      <c r="R1242" t="s">
        <v>48404</v>
      </c>
      <c r="S1242" t="s">
        <v>48404</v>
      </c>
      <c r="T1242" t="s">
        <v>95103</v>
      </c>
      <c r="U1242">
        <v>0</v>
      </c>
      <c r="V1242" t="s">
        <v>109204</v>
      </c>
      <c r="W1242">
        <v>24145000</v>
      </c>
      <c r="X1242">
        <v>4</v>
      </c>
      <c r="Y1242" t="s">
        <v>109205</v>
      </c>
      <c r="Z1242" t="s">
        <v>109206</v>
      </c>
      <c r="AA1242" t="s">
        <v>109207</v>
      </c>
      <c r="AB1242" t="s">
        <v>109208</v>
      </c>
      <c r="AC1242" t="s">
        <v>25630</v>
      </c>
      <c r="AD1242" t="s">
        <v>25630</v>
      </c>
      <c r="AE1242">
        <v>2278</v>
      </c>
      <c r="AF1242" t="s">
        <v>25631</v>
      </c>
      <c r="AG1242" t="s">
        <v>25632</v>
      </c>
      <c r="AH1242" t="s">
        <v>25633</v>
      </c>
      <c r="AI1242" t="s">
        <v>25634</v>
      </c>
      <c r="AJ1242" s="4" t="s">
        <v>25635</v>
      </c>
    </row>
    <row r="1243" spans="1:36" x14ac:dyDescent="0.3">
      <c r="A1243" t="s">
        <v>51208</v>
      </c>
      <c r="B1243" t="s">
        <v>51209</v>
      </c>
      <c r="C1243" t="s">
        <v>100362</v>
      </c>
      <c r="D1243" t="s">
        <v>100363</v>
      </c>
      <c r="H1243" t="s">
        <v>7317</v>
      </c>
      <c r="I1243" t="s">
        <v>7318</v>
      </c>
      <c r="J1243" t="s">
        <v>7319</v>
      </c>
      <c r="K1243" t="s">
        <v>1380</v>
      </c>
      <c r="N1243">
        <v>9</v>
      </c>
      <c r="O1243">
        <v>9</v>
      </c>
      <c r="P1243">
        <v>9</v>
      </c>
      <c r="Q1243" t="s">
        <v>85428</v>
      </c>
      <c r="R1243" t="s">
        <v>85428</v>
      </c>
      <c r="S1243" t="s">
        <v>85428</v>
      </c>
      <c r="T1243" t="s">
        <v>87932</v>
      </c>
      <c r="U1243">
        <v>0</v>
      </c>
      <c r="V1243" t="s">
        <v>109209</v>
      </c>
      <c r="W1243">
        <v>2360500000</v>
      </c>
      <c r="X1243">
        <v>43</v>
      </c>
      <c r="Y1243" t="s">
        <v>109210</v>
      </c>
      <c r="Z1243" t="s">
        <v>109211</v>
      </c>
      <c r="AA1243" t="s">
        <v>109212</v>
      </c>
      <c r="AB1243" t="s">
        <v>109213</v>
      </c>
      <c r="AC1243" t="s">
        <v>7320</v>
      </c>
      <c r="AD1243" t="s">
        <v>7321</v>
      </c>
      <c r="AE1243">
        <v>719</v>
      </c>
      <c r="AF1243" t="s">
        <v>7322</v>
      </c>
      <c r="AG1243" t="s">
        <v>7323</v>
      </c>
      <c r="AH1243" t="s">
        <v>7324</v>
      </c>
      <c r="AJ1243" s="4" t="s">
        <v>7325</v>
      </c>
    </row>
    <row r="1244" spans="1:36" x14ac:dyDescent="0.3">
      <c r="A1244" t="s">
        <v>51210</v>
      </c>
      <c r="B1244" t="s">
        <v>51211</v>
      </c>
      <c r="C1244" t="s">
        <v>100364</v>
      </c>
      <c r="D1244" t="s">
        <v>100365</v>
      </c>
      <c r="H1244" t="s">
        <v>12936</v>
      </c>
      <c r="I1244" t="s">
        <v>12937</v>
      </c>
      <c r="J1244" t="s">
        <v>150</v>
      </c>
      <c r="K1244" t="s">
        <v>6381</v>
      </c>
      <c r="N1244">
        <v>4</v>
      </c>
      <c r="O1244">
        <v>4</v>
      </c>
      <c r="P1244">
        <v>3</v>
      </c>
      <c r="Q1244" t="s">
        <v>78385</v>
      </c>
      <c r="R1244" t="s">
        <v>78385</v>
      </c>
      <c r="S1244" t="s">
        <v>78308</v>
      </c>
      <c r="T1244" t="s">
        <v>92985</v>
      </c>
      <c r="U1244">
        <v>0</v>
      </c>
      <c r="V1244" t="s">
        <v>109214</v>
      </c>
      <c r="W1244">
        <v>431150000</v>
      </c>
      <c r="X1244">
        <v>18</v>
      </c>
      <c r="Y1244" t="s">
        <v>109215</v>
      </c>
      <c r="Z1244" t="s">
        <v>109216</v>
      </c>
      <c r="AA1244" t="s">
        <v>109217</v>
      </c>
      <c r="AB1244" t="s">
        <v>109218</v>
      </c>
      <c r="AC1244" t="s">
        <v>39668</v>
      </c>
      <c r="AD1244" t="s">
        <v>39667</v>
      </c>
      <c r="AE1244">
        <v>1243</v>
      </c>
      <c r="AF1244" t="s">
        <v>12940</v>
      </c>
      <c r="AG1244" t="s">
        <v>12941</v>
      </c>
      <c r="AH1244" t="s">
        <v>12942</v>
      </c>
      <c r="AJ1244" s="4" t="s">
        <v>12943</v>
      </c>
    </row>
    <row r="1245" spans="1:36" x14ac:dyDescent="0.3">
      <c r="A1245" t="s">
        <v>51212</v>
      </c>
      <c r="B1245" t="s">
        <v>51213</v>
      </c>
      <c r="C1245" t="s">
        <v>100366</v>
      </c>
      <c r="D1245" t="s">
        <v>100367</v>
      </c>
      <c r="H1245" t="s">
        <v>22655</v>
      </c>
      <c r="I1245" t="s">
        <v>22656</v>
      </c>
      <c r="J1245" t="s">
        <v>22657</v>
      </c>
      <c r="N1245">
        <v>1</v>
      </c>
      <c r="O1245">
        <v>1</v>
      </c>
      <c r="P1245">
        <v>1</v>
      </c>
      <c r="Q1245" t="s">
        <v>76207</v>
      </c>
      <c r="R1245" t="s">
        <v>76207</v>
      </c>
      <c r="S1245" t="s">
        <v>76207</v>
      </c>
      <c r="T1245" t="s">
        <v>61644</v>
      </c>
      <c r="U1245" t="s">
        <v>109219</v>
      </c>
      <c r="V1245" t="s">
        <v>109220</v>
      </c>
      <c r="W1245">
        <v>86191000</v>
      </c>
      <c r="X1245">
        <v>9</v>
      </c>
      <c r="Y1245" t="s">
        <v>109221</v>
      </c>
      <c r="Z1245" t="s">
        <v>109222</v>
      </c>
      <c r="AA1245" t="s">
        <v>109223</v>
      </c>
      <c r="AB1245" t="s">
        <v>109224</v>
      </c>
      <c r="AC1245" t="s">
        <v>22658</v>
      </c>
      <c r="AD1245" t="s">
        <v>22658</v>
      </c>
      <c r="AE1245">
        <v>2052</v>
      </c>
      <c r="AF1245" t="s">
        <v>22659</v>
      </c>
      <c r="AG1245" t="s">
        <v>22660</v>
      </c>
      <c r="AH1245" t="s">
        <v>22661</v>
      </c>
      <c r="AJ1245" s="4" t="s">
        <v>22662</v>
      </c>
    </row>
    <row r="1246" spans="1:36" x14ac:dyDescent="0.3">
      <c r="A1246" t="s">
        <v>51214</v>
      </c>
      <c r="B1246" t="s">
        <v>51215</v>
      </c>
      <c r="C1246" t="s">
        <v>100368</v>
      </c>
      <c r="D1246" t="s">
        <v>100369</v>
      </c>
      <c r="I1246" t="s">
        <v>765</v>
      </c>
      <c r="J1246" t="s">
        <v>1395</v>
      </c>
      <c r="N1246">
        <v>1</v>
      </c>
      <c r="O1246">
        <v>1</v>
      </c>
      <c r="P1246">
        <v>1</v>
      </c>
      <c r="Q1246" t="s">
        <v>77005</v>
      </c>
      <c r="R1246" t="s">
        <v>77005</v>
      </c>
      <c r="S1246" t="s">
        <v>77005</v>
      </c>
      <c r="T1246" t="s">
        <v>109225</v>
      </c>
      <c r="U1246">
        <v>0</v>
      </c>
      <c r="V1246" t="s">
        <v>109226</v>
      </c>
      <c r="W1246">
        <v>28790000</v>
      </c>
      <c r="X1246">
        <v>8</v>
      </c>
      <c r="Y1246" t="s">
        <v>109227</v>
      </c>
      <c r="Z1246" t="s">
        <v>109228</v>
      </c>
      <c r="AA1246" t="s">
        <v>109229</v>
      </c>
      <c r="AB1246" t="s">
        <v>109230</v>
      </c>
      <c r="AC1246" t="s">
        <v>39666</v>
      </c>
      <c r="AD1246" t="s">
        <v>39666</v>
      </c>
      <c r="AE1246">
        <v>2312</v>
      </c>
      <c r="AF1246" t="s">
        <v>39665</v>
      </c>
      <c r="AG1246" t="s">
        <v>39664</v>
      </c>
      <c r="AJ1246" s="4" t="s">
        <v>36886</v>
      </c>
    </row>
    <row r="1247" spans="1:36" x14ac:dyDescent="0.3">
      <c r="A1247" t="s">
        <v>51216</v>
      </c>
      <c r="B1247" t="s">
        <v>51217</v>
      </c>
      <c r="C1247" t="s">
        <v>100370</v>
      </c>
      <c r="D1247" t="s">
        <v>61195</v>
      </c>
      <c r="H1247" t="s">
        <v>6530</v>
      </c>
      <c r="I1247" t="s">
        <v>6531</v>
      </c>
      <c r="J1247" t="s">
        <v>6532</v>
      </c>
      <c r="K1247" t="s">
        <v>6533</v>
      </c>
      <c r="N1247">
        <v>24</v>
      </c>
      <c r="O1247">
        <v>24</v>
      </c>
      <c r="P1247">
        <v>24</v>
      </c>
      <c r="Q1247" t="s">
        <v>82206</v>
      </c>
      <c r="R1247" t="s">
        <v>82206</v>
      </c>
      <c r="S1247" t="s">
        <v>82206</v>
      </c>
      <c r="T1247" t="s">
        <v>84817</v>
      </c>
      <c r="U1247">
        <v>0</v>
      </c>
      <c r="V1247" t="s">
        <v>48516</v>
      </c>
      <c r="W1247">
        <v>3294900000</v>
      </c>
      <c r="X1247">
        <v>146</v>
      </c>
      <c r="Y1247" t="s">
        <v>109231</v>
      </c>
      <c r="Z1247" t="s">
        <v>109232</v>
      </c>
      <c r="AA1247" t="s">
        <v>109233</v>
      </c>
      <c r="AB1247" t="s">
        <v>109234</v>
      </c>
      <c r="AC1247" t="s">
        <v>6534</v>
      </c>
      <c r="AD1247" t="s">
        <v>6534</v>
      </c>
      <c r="AE1247">
        <v>651</v>
      </c>
      <c r="AF1247" t="s">
        <v>6535</v>
      </c>
      <c r="AG1247" t="s">
        <v>6536</v>
      </c>
      <c r="AH1247" t="s">
        <v>6537</v>
      </c>
      <c r="AJ1247" s="4" t="s">
        <v>6538</v>
      </c>
    </row>
    <row r="1248" spans="1:36" x14ac:dyDescent="0.3">
      <c r="A1248" t="s">
        <v>51218</v>
      </c>
      <c r="B1248" t="s">
        <v>51219</v>
      </c>
      <c r="C1248" t="s">
        <v>66340</v>
      </c>
      <c r="D1248" t="s">
        <v>100371</v>
      </c>
      <c r="H1248" t="s">
        <v>6815</v>
      </c>
      <c r="N1248">
        <v>2</v>
      </c>
      <c r="O1248">
        <v>2</v>
      </c>
      <c r="P1248">
        <v>2</v>
      </c>
      <c r="Q1248" t="s">
        <v>76771</v>
      </c>
      <c r="R1248" t="s">
        <v>76771</v>
      </c>
      <c r="S1248" t="s">
        <v>76771</v>
      </c>
      <c r="T1248" t="s">
        <v>90423</v>
      </c>
      <c r="U1248">
        <v>0</v>
      </c>
      <c r="V1248" t="s">
        <v>109235</v>
      </c>
      <c r="W1248">
        <v>129350000</v>
      </c>
      <c r="X1248">
        <v>9</v>
      </c>
      <c r="Y1248" t="s">
        <v>109236</v>
      </c>
      <c r="Z1248" t="s">
        <v>109237</v>
      </c>
      <c r="AA1248" t="s">
        <v>109238</v>
      </c>
      <c r="AB1248" t="s">
        <v>109239</v>
      </c>
      <c r="AC1248" t="s">
        <v>11975</v>
      </c>
      <c r="AD1248" t="s">
        <v>11975</v>
      </c>
      <c r="AE1248">
        <v>1157</v>
      </c>
      <c r="AF1248" t="s">
        <v>11976</v>
      </c>
      <c r="AG1248" t="s">
        <v>11977</v>
      </c>
      <c r="AJ1248" s="4" t="s">
        <v>11978</v>
      </c>
    </row>
    <row r="1249" spans="1:36" x14ac:dyDescent="0.3">
      <c r="A1249" t="s">
        <v>51220</v>
      </c>
      <c r="B1249" t="s">
        <v>51221</v>
      </c>
      <c r="C1249" t="s">
        <v>58113</v>
      </c>
      <c r="D1249" t="s">
        <v>62660</v>
      </c>
      <c r="H1249" t="s">
        <v>34884</v>
      </c>
      <c r="I1249" t="s">
        <v>34885</v>
      </c>
      <c r="J1249" t="s">
        <v>34886</v>
      </c>
      <c r="K1249" t="s">
        <v>1662</v>
      </c>
      <c r="N1249">
        <v>7</v>
      </c>
      <c r="O1249">
        <v>7</v>
      </c>
      <c r="P1249">
        <v>7</v>
      </c>
      <c r="Q1249">
        <v>21</v>
      </c>
      <c r="R1249">
        <v>21</v>
      </c>
      <c r="S1249">
        <v>21</v>
      </c>
      <c r="T1249" t="s">
        <v>93872</v>
      </c>
      <c r="U1249">
        <v>0</v>
      </c>
      <c r="V1249" t="s">
        <v>109240</v>
      </c>
      <c r="W1249">
        <v>355920000</v>
      </c>
      <c r="X1249">
        <v>36</v>
      </c>
      <c r="Y1249" t="s">
        <v>109241</v>
      </c>
      <c r="Z1249" t="s">
        <v>109242</v>
      </c>
      <c r="AA1249" t="s">
        <v>109243</v>
      </c>
      <c r="AB1249" t="s">
        <v>109244</v>
      </c>
      <c r="AC1249" t="s">
        <v>34887</v>
      </c>
      <c r="AD1249" t="s">
        <v>34888</v>
      </c>
      <c r="AE1249">
        <v>3051</v>
      </c>
      <c r="AF1249" t="s">
        <v>34889</v>
      </c>
      <c r="AG1249" t="s">
        <v>34890</v>
      </c>
      <c r="AH1249" t="s">
        <v>34891</v>
      </c>
      <c r="AI1249" t="s">
        <v>34892</v>
      </c>
      <c r="AJ1249" s="4" t="s">
        <v>34893</v>
      </c>
    </row>
    <row r="1250" spans="1:36" x14ac:dyDescent="0.3">
      <c r="A1250" t="s">
        <v>51222</v>
      </c>
      <c r="B1250" t="s">
        <v>51223</v>
      </c>
      <c r="C1250" t="s">
        <v>100372</v>
      </c>
      <c r="D1250" t="s">
        <v>100347</v>
      </c>
      <c r="H1250" t="s">
        <v>34780</v>
      </c>
      <c r="I1250" t="s">
        <v>353</v>
      </c>
      <c r="J1250" t="s">
        <v>34781</v>
      </c>
      <c r="N1250">
        <v>9</v>
      </c>
      <c r="O1250">
        <v>9</v>
      </c>
      <c r="P1250">
        <v>8</v>
      </c>
      <c r="Q1250" t="s">
        <v>48604</v>
      </c>
      <c r="R1250" t="s">
        <v>48604</v>
      </c>
      <c r="S1250" t="s">
        <v>77005</v>
      </c>
      <c r="T1250" t="s">
        <v>88357</v>
      </c>
      <c r="U1250">
        <v>0</v>
      </c>
      <c r="V1250" t="s">
        <v>109245</v>
      </c>
      <c r="W1250">
        <v>530700000</v>
      </c>
      <c r="X1250">
        <v>48</v>
      </c>
      <c r="Y1250" t="s">
        <v>109246</v>
      </c>
      <c r="Z1250" t="s">
        <v>109247</v>
      </c>
      <c r="AA1250" t="s">
        <v>109248</v>
      </c>
      <c r="AB1250" t="s">
        <v>109249</v>
      </c>
      <c r="AC1250" t="s">
        <v>39663</v>
      </c>
      <c r="AD1250" t="s">
        <v>34783</v>
      </c>
      <c r="AE1250">
        <v>3040</v>
      </c>
      <c r="AF1250" t="s">
        <v>34784</v>
      </c>
      <c r="AG1250" t="s">
        <v>34785</v>
      </c>
      <c r="AH1250" t="s">
        <v>34786</v>
      </c>
      <c r="AJ1250" s="4" t="s">
        <v>34787</v>
      </c>
    </row>
    <row r="1251" spans="1:36" x14ac:dyDescent="0.3">
      <c r="A1251" t="s">
        <v>51224</v>
      </c>
      <c r="B1251" t="s">
        <v>49068</v>
      </c>
      <c r="C1251" t="s">
        <v>57972</v>
      </c>
      <c r="D1251" t="s">
        <v>100373</v>
      </c>
      <c r="H1251" t="s">
        <v>11153</v>
      </c>
      <c r="I1251" t="s">
        <v>11154</v>
      </c>
      <c r="N1251">
        <v>3</v>
      </c>
      <c r="O1251">
        <v>3</v>
      </c>
      <c r="P1251">
        <v>3</v>
      </c>
      <c r="Q1251" t="s">
        <v>75983</v>
      </c>
      <c r="R1251" t="s">
        <v>75983</v>
      </c>
      <c r="S1251" t="s">
        <v>75983</v>
      </c>
      <c r="T1251" t="s">
        <v>87368</v>
      </c>
      <c r="U1251">
        <v>0</v>
      </c>
      <c r="V1251" t="s">
        <v>109250</v>
      </c>
      <c r="W1251">
        <v>130310000</v>
      </c>
      <c r="X1251">
        <v>15</v>
      </c>
      <c r="Y1251" t="s">
        <v>109251</v>
      </c>
      <c r="Z1251" t="s">
        <v>109252</v>
      </c>
      <c r="AA1251" t="s">
        <v>109253</v>
      </c>
      <c r="AB1251" t="s">
        <v>109254</v>
      </c>
      <c r="AC1251" t="s">
        <v>39662</v>
      </c>
      <c r="AD1251" t="s">
        <v>39661</v>
      </c>
      <c r="AE1251">
        <v>1079</v>
      </c>
      <c r="AF1251" t="s">
        <v>11157</v>
      </c>
      <c r="AG1251" t="s">
        <v>11158</v>
      </c>
      <c r="AJ1251" s="4" t="s">
        <v>11159</v>
      </c>
    </row>
    <row r="1252" spans="1:36" x14ac:dyDescent="0.3">
      <c r="A1252" t="s">
        <v>51225</v>
      </c>
      <c r="B1252" t="s">
        <v>51226</v>
      </c>
      <c r="C1252" t="s">
        <v>61867</v>
      </c>
      <c r="D1252" t="s">
        <v>100374</v>
      </c>
      <c r="H1252" t="s">
        <v>25685</v>
      </c>
      <c r="I1252" t="s">
        <v>25686</v>
      </c>
      <c r="J1252" t="s">
        <v>2778</v>
      </c>
      <c r="K1252" t="s">
        <v>2194</v>
      </c>
      <c r="N1252">
        <v>2</v>
      </c>
      <c r="O1252">
        <v>2</v>
      </c>
      <c r="P1252">
        <v>2</v>
      </c>
      <c r="Q1252" t="s">
        <v>77524</v>
      </c>
      <c r="R1252" t="s">
        <v>77524</v>
      </c>
      <c r="S1252" t="s">
        <v>77524</v>
      </c>
      <c r="T1252" t="s">
        <v>77747</v>
      </c>
      <c r="U1252">
        <v>0</v>
      </c>
      <c r="V1252" t="s">
        <v>109255</v>
      </c>
      <c r="W1252">
        <v>48344000</v>
      </c>
      <c r="X1252">
        <v>10</v>
      </c>
      <c r="Y1252" t="s">
        <v>109256</v>
      </c>
      <c r="Z1252" t="s">
        <v>109257</v>
      </c>
      <c r="AA1252" t="s">
        <v>109258</v>
      </c>
      <c r="AB1252" t="s">
        <v>109259</v>
      </c>
      <c r="AC1252" t="s">
        <v>25687</v>
      </c>
      <c r="AD1252" t="s">
        <v>25687</v>
      </c>
      <c r="AE1252">
        <v>2284</v>
      </c>
      <c r="AF1252" t="s">
        <v>25688</v>
      </c>
      <c r="AG1252" t="s">
        <v>25689</v>
      </c>
      <c r="AH1252" t="s">
        <v>25690</v>
      </c>
      <c r="AI1252" t="s">
        <v>25691</v>
      </c>
      <c r="AJ1252" s="4" t="s">
        <v>25692</v>
      </c>
    </row>
    <row r="1253" spans="1:36" x14ac:dyDescent="0.3">
      <c r="A1253" t="s">
        <v>51227</v>
      </c>
      <c r="B1253" t="s">
        <v>51228</v>
      </c>
      <c r="C1253" t="s">
        <v>52927</v>
      </c>
      <c r="D1253" t="s">
        <v>100375</v>
      </c>
      <c r="H1253" t="s">
        <v>33860</v>
      </c>
      <c r="I1253" t="s">
        <v>33861</v>
      </c>
      <c r="J1253" t="s">
        <v>33862</v>
      </c>
      <c r="K1253" t="s">
        <v>678</v>
      </c>
      <c r="N1253">
        <v>2</v>
      </c>
      <c r="O1253">
        <v>2</v>
      </c>
      <c r="P1253">
        <v>2</v>
      </c>
      <c r="Q1253" t="s">
        <v>76518</v>
      </c>
      <c r="R1253" t="s">
        <v>76518</v>
      </c>
      <c r="S1253" t="s">
        <v>76518</v>
      </c>
      <c r="T1253" t="s">
        <v>79979</v>
      </c>
      <c r="U1253" t="s">
        <v>109260</v>
      </c>
      <c r="V1253" t="s">
        <v>109261</v>
      </c>
      <c r="W1253">
        <v>22990000</v>
      </c>
      <c r="X1253">
        <v>6</v>
      </c>
      <c r="Y1253" t="s">
        <v>109262</v>
      </c>
      <c r="Z1253" t="s">
        <v>109263</v>
      </c>
      <c r="AA1253" t="s">
        <v>109264</v>
      </c>
      <c r="AB1253" t="s">
        <v>109265</v>
      </c>
      <c r="AC1253" t="s">
        <v>39660</v>
      </c>
      <c r="AD1253" t="s">
        <v>39660</v>
      </c>
      <c r="AE1253">
        <v>2962</v>
      </c>
      <c r="AF1253" t="s">
        <v>33865</v>
      </c>
      <c r="AG1253" t="s">
        <v>33866</v>
      </c>
      <c r="AH1253" t="s">
        <v>33867</v>
      </c>
      <c r="AJ1253" s="4" t="s">
        <v>33868</v>
      </c>
    </row>
    <row r="1254" spans="1:36" x14ac:dyDescent="0.3">
      <c r="A1254" t="s">
        <v>51229</v>
      </c>
      <c r="B1254" t="s">
        <v>51230</v>
      </c>
      <c r="C1254" t="s">
        <v>100376</v>
      </c>
      <c r="D1254" t="s">
        <v>100377</v>
      </c>
      <c r="H1254" t="s">
        <v>10367</v>
      </c>
      <c r="J1254" t="s">
        <v>10368</v>
      </c>
      <c r="N1254">
        <v>2</v>
      </c>
      <c r="O1254">
        <v>2</v>
      </c>
      <c r="P1254">
        <v>2</v>
      </c>
      <c r="Q1254" t="s">
        <v>77558</v>
      </c>
      <c r="R1254" t="s">
        <v>77558</v>
      </c>
      <c r="S1254" t="s">
        <v>77558</v>
      </c>
      <c r="T1254" t="s">
        <v>78244</v>
      </c>
      <c r="U1254">
        <v>0</v>
      </c>
      <c r="V1254" t="s">
        <v>109266</v>
      </c>
      <c r="W1254">
        <v>37451000</v>
      </c>
      <c r="X1254">
        <v>3</v>
      </c>
      <c r="Y1254" t="s">
        <v>109267</v>
      </c>
      <c r="Z1254" t="s">
        <v>78038</v>
      </c>
      <c r="AA1254" t="s">
        <v>109268</v>
      </c>
      <c r="AB1254" t="s">
        <v>109269</v>
      </c>
      <c r="AC1254" t="s">
        <v>10369</v>
      </c>
      <c r="AD1254" t="s">
        <v>10369</v>
      </c>
      <c r="AE1254">
        <v>1003</v>
      </c>
      <c r="AF1254" t="s">
        <v>10370</v>
      </c>
      <c r="AG1254" t="s">
        <v>10371</v>
      </c>
      <c r="AH1254" t="s">
        <v>10372</v>
      </c>
      <c r="AJ1254" s="4" t="s">
        <v>10373</v>
      </c>
    </row>
    <row r="1255" spans="1:36" x14ac:dyDescent="0.3">
      <c r="A1255" t="s">
        <v>51231</v>
      </c>
      <c r="B1255" t="s">
        <v>51232</v>
      </c>
      <c r="C1255" t="s">
        <v>100378</v>
      </c>
      <c r="D1255" t="s">
        <v>100379</v>
      </c>
      <c r="H1255" t="s">
        <v>17081</v>
      </c>
      <c r="I1255" t="s">
        <v>17082</v>
      </c>
      <c r="J1255" t="s">
        <v>525</v>
      </c>
      <c r="K1255" t="s">
        <v>17083</v>
      </c>
      <c r="N1255">
        <v>3</v>
      </c>
      <c r="O1255">
        <v>3</v>
      </c>
      <c r="P1255">
        <v>3</v>
      </c>
      <c r="Q1255" t="s">
        <v>76647</v>
      </c>
      <c r="R1255" t="s">
        <v>76647</v>
      </c>
      <c r="S1255" t="s">
        <v>76647</v>
      </c>
      <c r="T1255" t="s">
        <v>86852</v>
      </c>
      <c r="U1255">
        <v>0</v>
      </c>
      <c r="V1255" t="s">
        <v>109270</v>
      </c>
      <c r="W1255">
        <v>112720000</v>
      </c>
      <c r="X1255">
        <v>17</v>
      </c>
      <c r="Y1255" t="s">
        <v>109271</v>
      </c>
      <c r="Z1255" t="s">
        <v>109272</v>
      </c>
      <c r="AA1255" t="s">
        <v>109273</v>
      </c>
      <c r="AB1255" t="s">
        <v>109274</v>
      </c>
      <c r="AC1255" t="s">
        <v>17084</v>
      </c>
      <c r="AD1255" t="s">
        <v>17084</v>
      </c>
      <c r="AE1255">
        <v>1617</v>
      </c>
      <c r="AF1255" t="s">
        <v>17085</v>
      </c>
      <c r="AG1255" t="s">
        <v>17086</v>
      </c>
      <c r="AH1255" t="s">
        <v>17087</v>
      </c>
      <c r="AJ1255" s="4" t="s">
        <v>17088</v>
      </c>
    </row>
    <row r="1256" spans="1:36" x14ac:dyDescent="0.3">
      <c r="A1256" t="s">
        <v>51233</v>
      </c>
      <c r="B1256" t="s">
        <v>51234</v>
      </c>
      <c r="C1256" t="s">
        <v>74226</v>
      </c>
      <c r="D1256" t="s">
        <v>74122</v>
      </c>
      <c r="H1256" t="s">
        <v>5940</v>
      </c>
      <c r="I1256" t="s">
        <v>5941</v>
      </c>
      <c r="J1256" t="s">
        <v>5942</v>
      </c>
      <c r="K1256" t="s">
        <v>5943</v>
      </c>
      <c r="N1256">
        <v>10</v>
      </c>
      <c r="O1256">
        <v>10</v>
      </c>
      <c r="P1256">
        <v>10</v>
      </c>
      <c r="Q1256" t="s">
        <v>48527</v>
      </c>
      <c r="R1256" t="s">
        <v>48527</v>
      </c>
      <c r="S1256" t="s">
        <v>48527</v>
      </c>
      <c r="T1256" t="s">
        <v>85871</v>
      </c>
      <c r="U1256">
        <v>0</v>
      </c>
      <c r="V1256" t="s">
        <v>109275</v>
      </c>
      <c r="W1256">
        <v>601500000</v>
      </c>
      <c r="X1256">
        <v>52</v>
      </c>
      <c r="Y1256" t="s">
        <v>109276</v>
      </c>
      <c r="Z1256" t="s">
        <v>109277</v>
      </c>
      <c r="AA1256" t="s">
        <v>109278</v>
      </c>
      <c r="AB1256" t="s">
        <v>109279</v>
      </c>
      <c r="AC1256" t="s">
        <v>5945</v>
      </c>
      <c r="AD1256" t="s">
        <v>5945</v>
      </c>
      <c r="AE1256">
        <v>595</v>
      </c>
      <c r="AF1256" t="s">
        <v>5946</v>
      </c>
      <c r="AG1256" t="s">
        <v>5947</v>
      </c>
      <c r="AH1256" t="s">
        <v>5948</v>
      </c>
      <c r="AI1256" t="s">
        <v>5949</v>
      </c>
      <c r="AJ1256" s="4" t="s">
        <v>5950</v>
      </c>
    </row>
    <row r="1257" spans="1:36" x14ac:dyDescent="0.3">
      <c r="A1257" t="s">
        <v>51235</v>
      </c>
      <c r="B1257" t="s">
        <v>51236</v>
      </c>
      <c r="C1257" t="s">
        <v>100026</v>
      </c>
      <c r="D1257" t="s">
        <v>53580</v>
      </c>
      <c r="H1257" t="s">
        <v>29032</v>
      </c>
      <c r="I1257" t="s">
        <v>29033</v>
      </c>
      <c r="J1257" t="s">
        <v>29034</v>
      </c>
      <c r="N1257">
        <v>3</v>
      </c>
      <c r="O1257">
        <v>3</v>
      </c>
      <c r="P1257">
        <v>3</v>
      </c>
      <c r="Q1257" t="s">
        <v>77558</v>
      </c>
      <c r="R1257" t="s">
        <v>77558</v>
      </c>
      <c r="S1257" t="s">
        <v>77558</v>
      </c>
      <c r="T1257" t="s">
        <v>90380</v>
      </c>
      <c r="U1257">
        <v>0</v>
      </c>
      <c r="V1257" t="s">
        <v>109280</v>
      </c>
      <c r="W1257">
        <v>49178000</v>
      </c>
      <c r="X1257">
        <v>13</v>
      </c>
      <c r="Y1257" t="s">
        <v>109281</v>
      </c>
      <c r="Z1257" t="s">
        <v>109282</v>
      </c>
      <c r="AA1257" t="s">
        <v>109283</v>
      </c>
      <c r="AB1257" t="s">
        <v>109284</v>
      </c>
      <c r="AC1257" t="s">
        <v>29035</v>
      </c>
      <c r="AD1257" t="s">
        <v>29035</v>
      </c>
      <c r="AE1257">
        <v>2592</v>
      </c>
      <c r="AF1257" t="s">
        <v>29036</v>
      </c>
      <c r="AG1257" t="s">
        <v>29037</v>
      </c>
      <c r="AH1257" t="s">
        <v>29038</v>
      </c>
      <c r="AI1257" t="s">
        <v>29039</v>
      </c>
      <c r="AJ1257" s="4" t="s">
        <v>29040</v>
      </c>
    </row>
    <row r="1258" spans="1:36" x14ac:dyDescent="0.3">
      <c r="A1258" t="s">
        <v>51237</v>
      </c>
      <c r="B1258" t="s">
        <v>51238</v>
      </c>
      <c r="C1258" t="s">
        <v>100380</v>
      </c>
      <c r="D1258" t="s">
        <v>100381</v>
      </c>
      <c r="H1258" t="s">
        <v>16471</v>
      </c>
      <c r="I1258" t="s">
        <v>16472</v>
      </c>
      <c r="J1258" t="s">
        <v>16473</v>
      </c>
      <c r="K1258" t="s">
        <v>16474</v>
      </c>
      <c r="N1258">
        <v>3</v>
      </c>
      <c r="O1258">
        <v>1</v>
      </c>
      <c r="P1258">
        <v>1</v>
      </c>
      <c r="Q1258" t="s">
        <v>77243</v>
      </c>
      <c r="R1258" t="s">
        <v>78020</v>
      </c>
      <c r="S1258" t="s">
        <v>78020</v>
      </c>
      <c r="T1258" t="s">
        <v>84641</v>
      </c>
      <c r="U1258" t="s">
        <v>109285</v>
      </c>
      <c r="V1258" t="s">
        <v>109286</v>
      </c>
      <c r="W1258">
        <v>61354000</v>
      </c>
      <c r="X1258">
        <v>2</v>
      </c>
      <c r="Y1258" t="s">
        <v>109287</v>
      </c>
      <c r="Z1258" t="s">
        <v>109288</v>
      </c>
      <c r="AA1258" t="s">
        <v>109289</v>
      </c>
      <c r="AB1258" t="s">
        <v>109290</v>
      </c>
      <c r="AC1258" t="s">
        <v>39659</v>
      </c>
      <c r="AD1258" t="s">
        <v>39659</v>
      </c>
      <c r="AE1258">
        <v>1569</v>
      </c>
      <c r="AF1258" t="s">
        <v>16476</v>
      </c>
      <c r="AG1258" t="s">
        <v>16477</v>
      </c>
      <c r="AH1258" t="s">
        <v>16478</v>
      </c>
      <c r="AI1258" t="s">
        <v>16479</v>
      </c>
      <c r="AJ1258" s="4" t="s">
        <v>16480</v>
      </c>
    </row>
    <row r="1259" spans="1:36" x14ac:dyDescent="0.3">
      <c r="A1259" t="s">
        <v>51239</v>
      </c>
      <c r="B1259" t="s">
        <v>49711</v>
      </c>
      <c r="C1259" t="s">
        <v>52297</v>
      </c>
      <c r="D1259" t="s">
        <v>56801</v>
      </c>
      <c r="H1259" t="s">
        <v>35911</v>
      </c>
      <c r="I1259" t="s">
        <v>35912</v>
      </c>
      <c r="J1259" t="s">
        <v>35913</v>
      </c>
      <c r="K1259" t="s">
        <v>35914</v>
      </c>
      <c r="N1259">
        <v>1</v>
      </c>
      <c r="O1259">
        <v>1</v>
      </c>
      <c r="P1259">
        <v>1</v>
      </c>
      <c r="Q1259">
        <v>3</v>
      </c>
      <c r="R1259">
        <v>3</v>
      </c>
      <c r="S1259">
        <v>3</v>
      </c>
      <c r="T1259" t="s">
        <v>109291</v>
      </c>
      <c r="U1259" t="s">
        <v>109292</v>
      </c>
      <c r="V1259" t="s">
        <v>109293</v>
      </c>
      <c r="W1259">
        <v>14572000</v>
      </c>
      <c r="X1259">
        <v>5</v>
      </c>
      <c r="Y1259" t="s">
        <v>109294</v>
      </c>
      <c r="Z1259" t="s">
        <v>109295</v>
      </c>
      <c r="AA1259" t="s">
        <v>109296</v>
      </c>
      <c r="AB1259" t="s">
        <v>109297</v>
      </c>
      <c r="AC1259" t="s">
        <v>35915</v>
      </c>
      <c r="AD1259" t="s">
        <v>35915</v>
      </c>
      <c r="AE1259">
        <v>2356</v>
      </c>
      <c r="AF1259" t="s">
        <v>35916</v>
      </c>
      <c r="AG1259" t="s">
        <v>35917</v>
      </c>
      <c r="AH1259" t="s">
        <v>35918</v>
      </c>
      <c r="AJ1259" s="4" t="s">
        <v>35919</v>
      </c>
    </row>
    <row r="1260" spans="1:36" x14ac:dyDescent="0.3">
      <c r="A1260" t="s">
        <v>49190</v>
      </c>
      <c r="B1260" t="s">
        <v>51240</v>
      </c>
      <c r="C1260" t="s">
        <v>57172</v>
      </c>
      <c r="D1260" t="s">
        <v>100382</v>
      </c>
      <c r="H1260" t="s">
        <v>14667</v>
      </c>
      <c r="I1260" t="s">
        <v>14668</v>
      </c>
      <c r="J1260" t="s">
        <v>14669</v>
      </c>
      <c r="N1260">
        <v>49</v>
      </c>
      <c r="O1260">
        <v>49</v>
      </c>
      <c r="P1260">
        <v>46</v>
      </c>
      <c r="Q1260" t="s">
        <v>78249</v>
      </c>
      <c r="R1260" t="s">
        <v>78249</v>
      </c>
      <c r="S1260" t="s">
        <v>80096</v>
      </c>
      <c r="T1260" t="s">
        <v>80212</v>
      </c>
      <c r="U1260">
        <v>0</v>
      </c>
      <c r="V1260" t="s">
        <v>48516</v>
      </c>
      <c r="W1260">
        <v>2986900000</v>
      </c>
      <c r="X1260">
        <v>232</v>
      </c>
      <c r="Y1260" t="s">
        <v>109298</v>
      </c>
      <c r="Z1260" t="s">
        <v>109299</v>
      </c>
      <c r="AA1260" t="s">
        <v>109300</v>
      </c>
      <c r="AB1260" t="s">
        <v>109301</v>
      </c>
      <c r="AC1260" t="s">
        <v>39658</v>
      </c>
      <c r="AD1260" t="s">
        <v>14671</v>
      </c>
      <c r="AE1260">
        <v>1412</v>
      </c>
      <c r="AF1260" t="s">
        <v>14672</v>
      </c>
      <c r="AG1260" t="s">
        <v>14673</v>
      </c>
      <c r="AH1260" t="s">
        <v>14674</v>
      </c>
      <c r="AJ1260" s="4" t="s">
        <v>14675</v>
      </c>
    </row>
    <row r="1261" spans="1:36" x14ac:dyDescent="0.3">
      <c r="A1261" t="s">
        <v>51241</v>
      </c>
      <c r="B1261" t="s">
        <v>51242</v>
      </c>
      <c r="C1261" t="s">
        <v>53751</v>
      </c>
      <c r="D1261" t="s">
        <v>56268</v>
      </c>
      <c r="H1261" t="s">
        <v>39657</v>
      </c>
      <c r="I1261" t="s">
        <v>35320</v>
      </c>
      <c r="J1261" t="s">
        <v>2358</v>
      </c>
      <c r="N1261">
        <v>3</v>
      </c>
      <c r="O1261">
        <v>3</v>
      </c>
      <c r="P1261">
        <v>3</v>
      </c>
      <c r="Q1261" t="s">
        <v>48749</v>
      </c>
      <c r="R1261" t="s">
        <v>48749</v>
      </c>
      <c r="S1261" t="s">
        <v>48749</v>
      </c>
      <c r="T1261" t="s">
        <v>109302</v>
      </c>
      <c r="U1261">
        <v>0</v>
      </c>
      <c r="V1261" t="s">
        <v>109303</v>
      </c>
      <c r="W1261">
        <v>46878000</v>
      </c>
      <c r="X1261">
        <v>7</v>
      </c>
      <c r="Y1261" t="s">
        <v>109304</v>
      </c>
      <c r="Z1261" t="s">
        <v>109305</v>
      </c>
      <c r="AA1261" t="s">
        <v>109306</v>
      </c>
      <c r="AB1261" t="s">
        <v>109307</v>
      </c>
      <c r="AC1261" t="s">
        <v>39656</v>
      </c>
      <c r="AD1261" t="s">
        <v>39656</v>
      </c>
      <c r="AE1261">
        <v>620</v>
      </c>
      <c r="AF1261" t="s">
        <v>39655</v>
      </c>
      <c r="AG1261" t="s">
        <v>39654</v>
      </c>
    </row>
    <row r="1262" spans="1:36" x14ac:dyDescent="0.3">
      <c r="A1262" t="s">
        <v>51243</v>
      </c>
      <c r="B1262" t="s">
        <v>51244</v>
      </c>
      <c r="C1262" t="s">
        <v>100383</v>
      </c>
      <c r="D1262" t="s">
        <v>100384</v>
      </c>
      <c r="N1262">
        <v>1</v>
      </c>
      <c r="O1262">
        <v>1</v>
      </c>
      <c r="P1262">
        <v>1</v>
      </c>
      <c r="Q1262" t="s">
        <v>76795</v>
      </c>
      <c r="R1262" t="s">
        <v>76795</v>
      </c>
      <c r="S1262" t="s">
        <v>76795</v>
      </c>
      <c r="T1262" t="s">
        <v>77486</v>
      </c>
      <c r="U1262" t="s">
        <v>109308</v>
      </c>
      <c r="V1262" t="s">
        <v>109119</v>
      </c>
      <c r="W1262">
        <v>14179000</v>
      </c>
      <c r="X1262">
        <v>2</v>
      </c>
      <c r="Y1262" t="s">
        <v>109309</v>
      </c>
      <c r="Z1262" t="s">
        <v>109310</v>
      </c>
      <c r="AA1262" t="s">
        <v>109311</v>
      </c>
      <c r="AB1262" t="s">
        <v>109312</v>
      </c>
      <c r="AC1262" t="s">
        <v>20479</v>
      </c>
      <c r="AD1262" t="s">
        <v>20479</v>
      </c>
      <c r="AE1262">
        <v>1895</v>
      </c>
      <c r="AF1262" t="s">
        <v>20480</v>
      </c>
      <c r="AG1262" t="s">
        <v>20481</v>
      </c>
      <c r="AH1262" t="s">
        <v>20482</v>
      </c>
      <c r="AI1262" t="s">
        <v>20483</v>
      </c>
      <c r="AJ1262" s="4" t="s">
        <v>20484</v>
      </c>
    </row>
    <row r="1263" spans="1:36" x14ac:dyDescent="0.3">
      <c r="A1263" t="s">
        <v>51245</v>
      </c>
      <c r="B1263" t="s">
        <v>51246</v>
      </c>
      <c r="C1263" t="s">
        <v>100385</v>
      </c>
      <c r="D1263" t="s">
        <v>100386</v>
      </c>
      <c r="H1263" t="s">
        <v>12836</v>
      </c>
      <c r="I1263" t="s">
        <v>12837</v>
      </c>
      <c r="J1263" t="s">
        <v>12838</v>
      </c>
      <c r="K1263" t="s">
        <v>12839</v>
      </c>
      <c r="N1263">
        <v>15</v>
      </c>
      <c r="O1263">
        <v>15</v>
      </c>
      <c r="P1263">
        <v>15</v>
      </c>
      <c r="Q1263" t="s">
        <v>84374</v>
      </c>
      <c r="R1263" t="s">
        <v>84374</v>
      </c>
      <c r="S1263" t="s">
        <v>84374</v>
      </c>
      <c r="T1263" t="s">
        <v>85148</v>
      </c>
      <c r="U1263">
        <v>0</v>
      </c>
      <c r="V1263" t="s">
        <v>48516</v>
      </c>
      <c r="W1263">
        <v>22237000000</v>
      </c>
      <c r="X1263">
        <v>197</v>
      </c>
      <c r="Y1263" t="s">
        <v>109313</v>
      </c>
      <c r="Z1263" t="s">
        <v>109314</v>
      </c>
      <c r="AA1263" t="s">
        <v>109315</v>
      </c>
      <c r="AB1263" t="s">
        <v>109316</v>
      </c>
      <c r="AC1263" t="s">
        <v>12840</v>
      </c>
      <c r="AD1263" t="s">
        <v>12841</v>
      </c>
      <c r="AE1263">
        <v>1234</v>
      </c>
      <c r="AF1263" t="s">
        <v>12842</v>
      </c>
      <c r="AG1263" t="s">
        <v>12843</v>
      </c>
      <c r="AH1263" t="s">
        <v>12844</v>
      </c>
      <c r="AI1263" t="s">
        <v>12845</v>
      </c>
      <c r="AJ1263" s="4" t="s">
        <v>12846</v>
      </c>
    </row>
    <row r="1264" spans="1:36" x14ac:dyDescent="0.3">
      <c r="A1264" t="s">
        <v>51247</v>
      </c>
      <c r="B1264" t="s">
        <v>51248</v>
      </c>
      <c r="C1264" t="s">
        <v>51993</v>
      </c>
      <c r="D1264" t="s">
        <v>52709</v>
      </c>
      <c r="H1264" t="s">
        <v>33682</v>
      </c>
      <c r="I1264" t="s">
        <v>33</v>
      </c>
      <c r="J1264" t="s">
        <v>33683</v>
      </c>
      <c r="N1264">
        <v>4</v>
      </c>
      <c r="O1264">
        <v>4</v>
      </c>
      <c r="P1264">
        <v>4</v>
      </c>
      <c r="Q1264" t="s">
        <v>76055</v>
      </c>
      <c r="R1264" t="s">
        <v>76055</v>
      </c>
      <c r="S1264" t="s">
        <v>76055</v>
      </c>
      <c r="T1264" t="s">
        <v>86270</v>
      </c>
      <c r="U1264">
        <v>0</v>
      </c>
      <c r="V1264" t="s">
        <v>109317</v>
      </c>
      <c r="W1264">
        <v>59277000</v>
      </c>
      <c r="X1264">
        <v>12</v>
      </c>
      <c r="Y1264" t="s">
        <v>109318</v>
      </c>
      <c r="Z1264" t="s">
        <v>109319</v>
      </c>
      <c r="AA1264" t="s">
        <v>109320</v>
      </c>
      <c r="AB1264" t="s">
        <v>109321</v>
      </c>
      <c r="AC1264" t="s">
        <v>39653</v>
      </c>
      <c r="AD1264" t="s">
        <v>39652</v>
      </c>
      <c r="AE1264">
        <v>2950</v>
      </c>
      <c r="AF1264" t="s">
        <v>33686</v>
      </c>
      <c r="AG1264" t="s">
        <v>33687</v>
      </c>
      <c r="AH1264" t="s">
        <v>33688</v>
      </c>
      <c r="AJ1264" s="4" t="s">
        <v>33689</v>
      </c>
    </row>
    <row r="1265" spans="1:36" x14ac:dyDescent="0.3">
      <c r="A1265" t="s">
        <v>51249</v>
      </c>
      <c r="B1265" t="s">
        <v>51250</v>
      </c>
      <c r="C1265" t="s">
        <v>100387</v>
      </c>
      <c r="D1265" t="s">
        <v>100388</v>
      </c>
      <c r="H1265" t="s">
        <v>12977</v>
      </c>
      <c r="I1265" t="s">
        <v>12978</v>
      </c>
      <c r="J1265" t="s">
        <v>3245</v>
      </c>
      <c r="N1265">
        <v>4</v>
      </c>
      <c r="O1265">
        <v>4</v>
      </c>
      <c r="P1265">
        <v>2</v>
      </c>
      <c r="Q1265">
        <v>38</v>
      </c>
      <c r="R1265">
        <v>38</v>
      </c>
      <c r="S1265" t="s">
        <v>76968</v>
      </c>
      <c r="T1265" t="s">
        <v>73340</v>
      </c>
      <c r="U1265">
        <v>0</v>
      </c>
      <c r="V1265" t="s">
        <v>109322</v>
      </c>
      <c r="W1265">
        <v>160060000</v>
      </c>
      <c r="X1265">
        <v>11</v>
      </c>
      <c r="Y1265" t="s">
        <v>109323</v>
      </c>
      <c r="Z1265" t="s">
        <v>109324</v>
      </c>
      <c r="AA1265" t="s">
        <v>109325</v>
      </c>
      <c r="AB1265" t="s">
        <v>109326</v>
      </c>
      <c r="AC1265" t="s">
        <v>12980</v>
      </c>
      <c r="AD1265" t="s">
        <v>12980</v>
      </c>
      <c r="AE1265">
        <v>1248</v>
      </c>
      <c r="AF1265" t="s">
        <v>12981</v>
      </c>
      <c r="AG1265" t="s">
        <v>12982</v>
      </c>
      <c r="AH1265" t="s">
        <v>12983</v>
      </c>
      <c r="AI1265" t="s">
        <v>12984</v>
      </c>
      <c r="AJ1265" s="4" t="s">
        <v>12985</v>
      </c>
    </row>
    <row r="1266" spans="1:36" x14ac:dyDescent="0.3">
      <c r="A1266" t="s">
        <v>51251</v>
      </c>
      <c r="B1266" t="s">
        <v>51252</v>
      </c>
      <c r="C1266" t="s">
        <v>100389</v>
      </c>
      <c r="D1266" t="s">
        <v>100390</v>
      </c>
      <c r="H1266" t="s">
        <v>33039</v>
      </c>
      <c r="I1266" t="s">
        <v>33040</v>
      </c>
      <c r="J1266" t="s">
        <v>957</v>
      </c>
      <c r="N1266">
        <v>1</v>
      </c>
      <c r="O1266">
        <v>1</v>
      </c>
      <c r="P1266">
        <v>1</v>
      </c>
      <c r="Q1266" t="s">
        <v>76598</v>
      </c>
      <c r="R1266" t="s">
        <v>76598</v>
      </c>
      <c r="S1266" t="s">
        <v>76598</v>
      </c>
      <c r="T1266" t="s">
        <v>92502</v>
      </c>
      <c r="U1266" t="s">
        <v>109327</v>
      </c>
      <c r="V1266" t="s">
        <v>109328</v>
      </c>
      <c r="W1266">
        <v>12911000</v>
      </c>
      <c r="X1266">
        <v>5</v>
      </c>
      <c r="Y1266" t="s">
        <v>109329</v>
      </c>
      <c r="Z1266" t="s">
        <v>109330</v>
      </c>
      <c r="AA1266" t="s">
        <v>109331</v>
      </c>
      <c r="AB1266" t="s">
        <v>109332</v>
      </c>
      <c r="AC1266" t="s">
        <v>33042</v>
      </c>
      <c r="AD1266" t="s">
        <v>33042</v>
      </c>
      <c r="AE1266">
        <v>2893</v>
      </c>
      <c r="AF1266" t="s">
        <v>33043</v>
      </c>
      <c r="AG1266" t="s">
        <v>33044</v>
      </c>
      <c r="AH1266" t="s">
        <v>33045</v>
      </c>
      <c r="AJ1266" s="4" t="s">
        <v>33046</v>
      </c>
    </row>
    <row r="1267" spans="1:36" x14ac:dyDescent="0.3">
      <c r="A1267" t="s">
        <v>51253</v>
      </c>
      <c r="B1267" t="s">
        <v>51254</v>
      </c>
      <c r="C1267" t="s">
        <v>100391</v>
      </c>
      <c r="D1267" t="s">
        <v>72944</v>
      </c>
      <c r="H1267" t="s">
        <v>32220</v>
      </c>
      <c r="I1267" t="s">
        <v>27733</v>
      </c>
      <c r="J1267" t="s">
        <v>32221</v>
      </c>
      <c r="K1267" t="s">
        <v>1576</v>
      </c>
      <c r="N1267">
        <v>4</v>
      </c>
      <c r="O1267">
        <v>4</v>
      </c>
      <c r="P1267">
        <v>3</v>
      </c>
      <c r="Q1267">
        <v>22</v>
      </c>
      <c r="R1267">
        <v>22</v>
      </c>
      <c r="S1267" t="s">
        <v>78134</v>
      </c>
      <c r="T1267" t="s">
        <v>85047</v>
      </c>
      <c r="U1267">
        <v>0</v>
      </c>
      <c r="V1267" t="s">
        <v>109333</v>
      </c>
      <c r="W1267">
        <v>128800000</v>
      </c>
      <c r="X1267">
        <v>12</v>
      </c>
      <c r="Y1267" t="s">
        <v>109334</v>
      </c>
      <c r="Z1267" t="s">
        <v>109335</v>
      </c>
      <c r="AA1267" t="s">
        <v>109336</v>
      </c>
      <c r="AB1267" t="s">
        <v>109337</v>
      </c>
      <c r="AC1267" t="s">
        <v>39651</v>
      </c>
      <c r="AD1267" t="s">
        <v>39651</v>
      </c>
      <c r="AE1267">
        <v>2819</v>
      </c>
      <c r="AF1267" t="s">
        <v>32224</v>
      </c>
      <c r="AG1267" t="s">
        <v>32225</v>
      </c>
      <c r="AH1267" t="s">
        <v>32226</v>
      </c>
      <c r="AJ1267" s="4" t="s">
        <v>32227</v>
      </c>
    </row>
    <row r="1268" spans="1:36" x14ac:dyDescent="0.3">
      <c r="A1268" t="s">
        <v>51255</v>
      </c>
      <c r="B1268" t="s">
        <v>51256</v>
      </c>
      <c r="C1268" t="s">
        <v>100392</v>
      </c>
      <c r="D1268" t="s">
        <v>100393</v>
      </c>
      <c r="H1268" t="s">
        <v>8316</v>
      </c>
      <c r="I1268" t="s">
        <v>8317</v>
      </c>
      <c r="J1268" t="s">
        <v>8318</v>
      </c>
      <c r="K1268" t="s">
        <v>8319</v>
      </c>
      <c r="N1268">
        <v>26</v>
      </c>
      <c r="O1268">
        <v>26</v>
      </c>
      <c r="P1268">
        <v>21</v>
      </c>
      <c r="Q1268" t="s">
        <v>81208</v>
      </c>
      <c r="R1268" t="s">
        <v>81208</v>
      </c>
      <c r="S1268" t="s">
        <v>78447</v>
      </c>
      <c r="T1268" t="s">
        <v>90494</v>
      </c>
      <c r="U1268">
        <v>0</v>
      </c>
      <c r="V1268" t="s">
        <v>109338</v>
      </c>
      <c r="W1268">
        <v>6171700000</v>
      </c>
      <c r="X1268">
        <v>219</v>
      </c>
      <c r="Y1268" t="s">
        <v>109339</v>
      </c>
      <c r="Z1268" t="s">
        <v>109340</v>
      </c>
      <c r="AA1268" t="s">
        <v>109341</v>
      </c>
      <c r="AB1268" t="s">
        <v>109342</v>
      </c>
      <c r="AC1268" t="s">
        <v>39650</v>
      </c>
      <c r="AD1268" t="s">
        <v>8321</v>
      </c>
      <c r="AE1268">
        <v>805</v>
      </c>
      <c r="AF1268" t="s">
        <v>8322</v>
      </c>
      <c r="AG1268" t="s">
        <v>8323</v>
      </c>
      <c r="AH1268" t="s">
        <v>8324</v>
      </c>
      <c r="AJ1268" s="4" t="s">
        <v>8325</v>
      </c>
    </row>
    <row r="1269" spans="1:36" x14ac:dyDescent="0.3">
      <c r="A1269" t="s">
        <v>51257</v>
      </c>
      <c r="B1269" t="s">
        <v>51258</v>
      </c>
      <c r="C1269" t="s">
        <v>100394</v>
      </c>
      <c r="D1269" t="s">
        <v>100395</v>
      </c>
      <c r="H1269" t="s">
        <v>7101</v>
      </c>
      <c r="I1269" t="s">
        <v>3181</v>
      </c>
      <c r="J1269" t="s">
        <v>2769</v>
      </c>
      <c r="N1269">
        <v>2</v>
      </c>
      <c r="O1269">
        <v>2</v>
      </c>
      <c r="P1269">
        <v>2</v>
      </c>
      <c r="Q1269" t="s">
        <v>76927</v>
      </c>
      <c r="R1269" t="s">
        <v>76927</v>
      </c>
      <c r="S1269" t="s">
        <v>76927</v>
      </c>
      <c r="T1269" t="s">
        <v>84275</v>
      </c>
      <c r="U1269">
        <v>0</v>
      </c>
      <c r="V1269" t="s">
        <v>90006</v>
      </c>
      <c r="W1269">
        <v>67070000</v>
      </c>
      <c r="X1269">
        <v>11</v>
      </c>
      <c r="Y1269" t="s">
        <v>109343</v>
      </c>
      <c r="Z1269" t="s">
        <v>109344</v>
      </c>
      <c r="AA1269" t="s">
        <v>109345</v>
      </c>
      <c r="AB1269" t="s">
        <v>109346</v>
      </c>
      <c r="AC1269" t="s">
        <v>21907</v>
      </c>
      <c r="AD1269" t="s">
        <v>21907</v>
      </c>
      <c r="AE1269">
        <v>2005</v>
      </c>
      <c r="AF1269" t="s">
        <v>21908</v>
      </c>
      <c r="AG1269" t="s">
        <v>21909</v>
      </c>
      <c r="AH1269" t="s">
        <v>21910</v>
      </c>
      <c r="AI1269" t="s">
        <v>21911</v>
      </c>
      <c r="AJ1269" s="4" t="s">
        <v>21912</v>
      </c>
    </row>
    <row r="1270" spans="1:36" x14ac:dyDescent="0.3">
      <c r="A1270" t="s">
        <v>51259</v>
      </c>
      <c r="B1270" t="s">
        <v>51260</v>
      </c>
      <c r="C1270" t="s">
        <v>100396</v>
      </c>
      <c r="D1270" t="s">
        <v>100397</v>
      </c>
      <c r="I1270" t="s">
        <v>1458</v>
      </c>
      <c r="J1270" t="s">
        <v>2704</v>
      </c>
      <c r="N1270">
        <v>6</v>
      </c>
      <c r="O1270">
        <v>6</v>
      </c>
      <c r="P1270">
        <v>6</v>
      </c>
      <c r="Q1270" t="s">
        <v>77347</v>
      </c>
      <c r="R1270" t="s">
        <v>77347</v>
      </c>
      <c r="S1270" t="s">
        <v>77347</v>
      </c>
      <c r="T1270" t="s">
        <v>109347</v>
      </c>
      <c r="U1270">
        <v>0</v>
      </c>
      <c r="V1270" t="s">
        <v>109348</v>
      </c>
      <c r="W1270">
        <v>146050000</v>
      </c>
      <c r="X1270">
        <v>16</v>
      </c>
      <c r="Y1270" t="s">
        <v>109349</v>
      </c>
      <c r="Z1270" t="s">
        <v>109350</v>
      </c>
      <c r="AA1270" t="s">
        <v>109351</v>
      </c>
      <c r="AB1270" t="s">
        <v>109352</v>
      </c>
      <c r="AC1270" t="s">
        <v>39649</v>
      </c>
      <c r="AD1270" t="s">
        <v>39648</v>
      </c>
      <c r="AE1270">
        <v>336</v>
      </c>
      <c r="AF1270" t="s">
        <v>39647</v>
      </c>
      <c r="AG1270" t="s">
        <v>39646</v>
      </c>
      <c r="AJ1270" s="4" t="s">
        <v>36887</v>
      </c>
    </row>
    <row r="1271" spans="1:36" x14ac:dyDescent="0.3">
      <c r="A1271" t="s">
        <v>51261</v>
      </c>
      <c r="B1271" t="s">
        <v>51262</v>
      </c>
      <c r="C1271" t="s">
        <v>56273</v>
      </c>
      <c r="D1271" t="s">
        <v>61392</v>
      </c>
      <c r="H1271" t="s">
        <v>15797</v>
      </c>
      <c r="I1271" t="s">
        <v>15798</v>
      </c>
      <c r="J1271" t="s">
        <v>2778</v>
      </c>
      <c r="N1271">
        <v>5</v>
      </c>
      <c r="O1271">
        <v>5</v>
      </c>
      <c r="P1271">
        <v>5</v>
      </c>
      <c r="Q1271">
        <v>8</v>
      </c>
      <c r="R1271">
        <v>8</v>
      </c>
      <c r="S1271">
        <v>8</v>
      </c>
      <c r="T1271" t="s">
        <v>109353</v>
      </c>
      <c r="U1271">
        <v>0</v>
      </c>
      <c r="V1271" t="s">
        <v>109354</v>
      </c>
      <c r="W1271">
        <v>57769000</v>
      </c>
      <c r="X1271">
        <v>9</v>
      </c>
      <c r="Y1271" t="s">
        <v>109355</v>
      </c>
      <c r="Z1271" t="s">
        <v>109356</v>
      </c>
      <c r="AA1271" t="s">
        <v>109357</v>
      </c>
      <c r="AB1271" t="s">
        <v>109358</v>
      </c>
      <c r="AC1271" t="s">
        <v>39645</v>
      </c>
      <c r="AD1271" t="s">
        <v>39645</v>
      </c>
      <c r="AE1271">
        <v>2762</v>
      </c>
      <c r="AF1271" t="s">
        <v>39644</v>
      </c>
      <c r="AG1271" t="s">
        <v>39643</v>
      </c>
      <c r="AJ1271" s="4" t="s">
        <v>31609</v>
      </c>
    </row>
    <row r="1272" spans="1:36" x14ac:dyDescent="0.3">
      <c r="A1272" t="s">
        <v>51263</v>
      </c>
      <c r="B1272" t="s">
        <v>51264</v>
      </c>
      <c r="C1272" t="s">
        <v>99038</v>
      </c>
      <c r="D1272" t="s">
        <v>100398</v>
      </c>
      <c r="H1272" t="s">
        <v>4287</v>
      </c>
      <c r="I1272" t="s">
        <v>4288</v>
      </c>
      <c r="J1272" t="s">
        <v>4289</v>
      </c>
      <c r="K1272" t="s">
        <v>2381</v>
      </c>
      <c r="N1272">
        <v>5</v>
      </c>
      <c r="O1272">
        <v>3</v>
      </c>
      <c r="P1272">
        <v>3</v>
      </c>
      <c r="Q1272" t="s">
        <v>76407</v>
      </c>
      <c r="R1272" t="s">
        <v>77273</v>
      </c>
      <c r="S1272" t="s">
        <v>77273</v>
      </c>
      <c r="T1272" t="s">
        <v>91947</v>
      </c>
      <c r="U1272">
        <v>0</v>
      </c>
      <c r="V1272" t="s">
        <v>109359</v>
      </c>
      <c r="W1272">
        <v>129450000</v>
      </c>
      <c r="X1272">
        <v>15</v>
      </c>
      <c r="Y1272" t="s">
        <v>109360</v>
      </c>
      <c r="Z1272" t="s">
        <v>109361</v>
      </c>
      <c r="AA1272" t="s">
        <v>109362</v>
      </c>
      <c r="AB1272" t="s">
        <v>109363</v>
      </c>
      <c r="AC1272" t="s">
        <v>4291</v>
      </c>
      <c r="AD1272" t="s">
        <v>4291</v>
      </c>
      <c r="AE1272">
        <v>441</v>
      </c>
      <c r="AF1272" t="s">
        <v>4292</v>
      </c>
      <c r="AG1272" t="s">
        <v>4293</v>
      </c>
      <c r="AH1272" t="s">
        <v>4294</v>
      </c>
      <c r="AJ1272" s="4" t="s">
        <v>4295</v>
      </c>
    </row>
    <row r="1273" spans="1:36" x14ac:dyDescent="0.3">
      <c r="A1273" t="s">
        <v>51265</v>
      </c>
      <c r="B1273" t="s">
        <v>51266</v>
      </c>
      <c r="C1273" t="s">
        <v>100399</v>
      </c>
      <c r="D1273" t="s">
        <v>100400</v>
      </c>
      <c r="H1273" t="s">
        <v>33481</v>
      </c>
      <c r="I1273" t="s">
        <v>33482</v>
      </c>
      <c r="J1273" t="s">
        <v>33483</v>
      </c>
      <c r="K1273" t="s">
        <v>17307</v>
      </c>
      <c r="N1273">
        <v>13</v>
      </c>
      <c r="O1273">
        <v>13</v>
      </c>
      <c r="P1273">
        <v>13</v>
      </c>
      <c r="Q1273" t="s">
        <v>53588</v>
      </c>
      <c r="R1273" t="s">
        <v>53588</v>
      </c>
      <c r="S1273" t="s">
        <v>53588</v>
      </c>
      <c r="T1273" t="s">
        <v>91767</v>
      </c>
      <c r="U1273">
        <v>0</v>
      </c>
      <c r="V1273" t="s">
        <v>109364</v>
      </c>
      <c r="W1273">
        <v>513890000</v>
      </c>
      <c r="X1273">
        <v>62</v>
      </c>
      <c r="Y1273" t="s">
        <v>109365</v>
      </c>
      <c r="Z1273" t="s">
        <v>109366</v>
      </c>
      <c r="AA1273" t="s">
        <v>109367</v>
      </c>
      <c r="AB1273" t="s">
        <v>109368</v>
      </c>
      <c r="AC1273" t="s">
        <v>33484</v>
      </c>
      <c r="AD1273" t="s">
        <v>33484</v>
      </c>
      <c r="AE1273">
        <v>2932</v>
      </c>
      <c r="AF1273" t="s">
        <v>33485</v>
      </c>
      <c r="AG1273" t="s">
        <v>33486</v>
      </c>
      <c r="AH1273" t="s">
        <v>33487</v>
      </c>
      <c r="AI1273" t="s">
        <v>33488</v>
      </c>
      <c r="AJ1273" s="4" t="s">
        <v>33489</v>
      </c>
    </row>
    <row r="1274" spans="1:36" x14ac:dyDescent="0.3">
      <c r="A1274" t="s">
        <v>51267</v>
      </c>
      <c r="B1274" t="s">
        <v>51268</v>
      </c>
      <c r="C1274" t="s">
        <v>100401</v>
      </c>
      <c r="D1274" t="s">
        <v>100402</v>
      </c>
      <c r="H1274" t="s">
        <v>19648</v>
      </c>
      <c r="I1274" t="s">
        <v>19649</v>
      </c>
      <c r="J1274" t="s">
        <v>3886</v>
      </c>
      <c r="N1274">
        <v>13</v>
      </c>
      <c r="O1274">
        <v>13</v>
      </c>
      <c r="P1274">
        <v>13</v>
      </c>
      <c r="Q1274" t="s">
        <v>76771</v>
      </c>
      <c r="R1274" t="s">
        <v>76771</v>
      </c>
      <c r="S1274" t="s">
        <v>76771</v>
      </c>
      <c r="T1274" t="s">
        <v>88945</v>
      </c>
      <c r="U1274">
        <v>0</v>
      </c>
      <c r="V1274" t="s">
        <v>109369</v>
      </c>
      <c r="W1274">
        <v>556890000</v>
      </c>
      <c r="X1274">
        <v>63</v>
      </c>
      <c r="Y1274" t="s">
        <v>109370</v>
      </c>
      <c r="Z1274" t="s">
        <v>109371</v>
      </c>
      <c r="AA1274" t="s">
        <v>109372</v>
      </c>
      <c r="AB1274" t="s">
        <v>109373</v>
      </c>
      <c r="AC1274" t="s">
        <v>39642</v>
      </c>
      <c r="AD1274" t="s">
        <v>19651</v>
      </c>
      <c r="AE1274">
        <v>1835</v>
      </c>
      <c r="AF1274" t="s">
        <v>19652</v>
      </c>
      <c r="AG1274" t="s">
        <v>19653</v>
      </c>
      <c r="AH1274" t="s">
        <v>19654</v>
      </c>
      <c r="AI1274" t="s">
        <v>19655</v>
      </c>
      <c r="AJ1274" s="4" t="s">
        <v>19656</v>
      </c>
    </row>
    <row r="1275" spans="1:36" x14ac:dyDescent="0.3">
      <c r="A1275" t="s">
        <v>51269</v>
      </c>
      <c r="B1275" t="s">
        <v>51270</v>
      </c>
      <c r="C1275" t="s">
        <v>100403</v>
      </c>
      <c r="D1275" t="s">
        <v>100404</v>
      </c>
      <c r="H1275" t="s">
        <v>9338</v>
      </c>
      <c r="I1275" t="s">
        <v>9339</v>
      </c>
      <c r="J1275" t="s">
        <v>9340</v>
      </c>
      <c r="K1275" t="s">
        <v>9341</v>
      </c>
      <c r="N1275">
        <v>25</v>
      </c>
      <c r="O1275">
        <v>25</v>
      </c>
      <c r="P1275">
        <v>22</v>
      </c>
      <c r="Q1275" t="s">
        <v>76832</v>
      </c>
      <c r="R1275" t="s">
        <v>76832</v>
      </c>
      <c r="S1275" t="s">
        <v>79125</v>
      </c>
      <c r="T1275" t="s">
        <v>81140</v>
      </c>
      <c r="U1275">
        <v>0</v>
      </c>
      <c r="V1275" t="s">
        <v>48516</v>
      </c>
      <c r="W1275">
        <v>1942600000</v>
      </c>
      <c r="X1275">
        <v>118</v>
      </c>
      <c r="Y1275" t="s">
        <v>109374</v>
      </c>
      <c r="Z1275" t="s">
        <v>109375</v>
      </c>
      <c r="AA1275" t="s">
        <v>109376</v>
      </c>
      <c r="AB1275" t="s">
        <v>109377</v>
      </c>
      <c r="AC1275" t="s">
        <v>39641</v>
      </c>
      <c r="AD1275" t="s">
        <v>9342</v>
      </c>
      <c r="AE1275">
        <v>908</v>
      </c>
      <c r="AF1275" t="s">
        <v>9343</v>
      </c>
      <c r="AG1275" t="s">
        <v>9344</v>
      </c>
      <c r="AH1275" t="s">
        <v>9345</v>
      </c>
      <c r="AJ1275" s="4" t="s">
        <v>9346</v>
      </c>
    </row>
    <row r="1276" spans="1:36" x14ac:dyDescent="0.3">
      <c r="A1276" t="s">
        <v>51271</v>
      </c>
      <c r="B1276" t="s">
        <v>51272</v>
      </c>
      <c r="C1276" t="s">
        <v>100405</v>
      </c>
      <c r="D1276" t="s">
        <v>100406</v>
      </c>
      <c r="N1276">
        <v>2</v>
      </c>
      <c r="O1276">
        <v>2</v>
      </c>
      <c r="P1276">
        <v>2</v>
      </c>
      <c r="Q1276" t="s">
        <v>77893</v>
      </c>
      <c r="R1276" t="s">
        <v>77893</v>
      </c>
      <c r="S1276" t="s">
        <v>77893</v>
      </c>
      <c r="T1276" t="s">
        <v>109378</v>
      </c>
      <c r="U1276">
        <v>0</v>
      </c>
      <c r="V1276" t="s">
        <v>71842</v>
      </c>
      <c r="W1276">
        <v>83615000</v>
      </c>
      <c r="X1276">
        <v>13</v>
      </c>
      <c r="Y1276" t="s">
        <v>109379</v>
      </c>
      <c r="Z1276" t="s">
        <v>109380</v>
      </c>
      <c r="AA1276" t="s">
        <v>109381</v>
      </c>
      <c r="AB1276" t="s">
        <v>109382</v>
      </c>
      <c r="AC1276" t="s">
        <v>39640</v>
      </c>
      <c r="AD1276" t="s">
        <v>39640</v>
      </c>
      <c r="AE1276">
        <v>582</v>
      </c>
      <c r="AF1276" t="s">
        <v>39639</v>
      </c>
      <c r="AG1276" t="s">
        <v>39638</v>
      </c>
    </row>
    <row r="1277" spans="1:36" x14ac:dyDescent="0.3">
      <c r="A1277" t="s">
        <v>51273</v>
      </c>
      <c r="B1277" t="s">
        <v>51274</v>
      </c>
      <c r="C1277" t="s">
        <v>56899</v>
      </c>
      <c r="D1277" t="s">
        <v>100407</v>
      </c>
      <c r="H1277" t="s">
        <v>4581</v>
      </c>
      <c r="I1277" t="s">
        <v>4582</v>
      </c>
      <c r="J1277" t="s">
        <v>4583</v>
      </c>
      <c r="K1277" t="s">
        <v>4584</v>
      </c>
      <c r="N1277">
        <v>5</v>
      </c>
      <c r="O1277">
        <v>5</v>
      </c>
      <c r="P1277">
        <v>5</v>
      </c>
      <c r="Q1277" t="s">
        <v>77633</v>
      </c>
      <c r="R1277" t="s">
        <v>77633</v>
      </c>
      <c r="S1277" t="s">
        <v>77633</v>
      </c>
      <c r="T1277" t="s">
        <v>80297</v>
      </c>
      <c r="U1277">
        <v>0</v>
      </c>
      <c r="V1277" t="s">
        <v>109383</v>
      </c>
      <c r="W1277">
        <v>434000000</v>
      </c>
      <c r="X1277">
        <v>32</v>
      </c>
      <c r="Y1277" t="s">
        <v>109384</v>
      </c>
      <c r="Z1277" t="s">
        <v>109385</v>
      </c>
      <c r="AA1277" t="s">
        <v>109386</v>
      </c>
      <c r="AB1277" t="s">
        <v>109387</v>
      </c>
      <c r="AC1277" t="s">
        <v>4585</v>
      </c>
      <c r="AD1277" t="s">
        <v>4586</v>
      </c>
      <c r="AE1277">
        <v>460</v>
      </c>
      <c r="AF1277" t="s">
        <v>4587</v>
      </c>
      <c r="AG1277" t="s">
        <v>4588</v>
      </c>
      <c r="AH1277" t="s">
        <v>4589</v>
      </c>
      <c r="AJ1277" s="4" t="s">
        <v>4590</v>
      </c>
    </row>
    <row r="1278" spans="1:36" x14ac:dyDescent="0.3">
      <c r="A1278" t="s">
        <v>51275</v>
      </c>
      <c r="B1278" t="s">
        <v>51276</v>
      </c>
      <c r="C1278" t="s">
        <v>66572</v>
      </c>
      <c r="D1278" t="s">
        <v>69408</v>
      </c>
      <c r="H1278" t="s">
        <v>8436</v>
      </c>
      <c r="I1278" t="s">
        <v>8437</v>
      </c>
      <c r="J1278" t="s">
        <v>8438</v>
      </c>
      <c r="N1278">
        <v>2</v>
      </c>
      <c r="O1278">
        <v>2</v>
      </c>
      <c r="P1278">
        <v>2</v>
      </c>
      <c r="Q1278" t="s">
        <v>48683</v>
      </c>
      <c r="R1278" t="s">
        <v>48683</v>
      </c>
      <c r="S1278" t="s">
        <v>48683</v>
      </c>
      <c r="T1278" t="s">
        <v>80885</v>
      </c>
      <c r="U1278">
        <v>0</v>
      </c>
      <c r="V1278" t="s">
        <v>75737</v>
      </c>
      <c r="W1278">
        <v>176110000</v>
      </c>
      <c r="X1278">
        <v>7</v>
      </c>
      <c r="Y1278" t="s">
        <v>109388</v>
      </c>
      <c r="Z1278" t="s">
        <v>109389</v>
      </c>
      <c r="AA1278" t="s">
        <v>109390</v>
      </c>
      <c r="AB1278" t="s">
        <v>109391</v>
      </c>
      <c r="AC1278" t="s">
        <v>8439</v>
      </c>
      <c r="AD1278" t="s">
        <v>8439</v>
      </c>
      <c r="AE1278">
        <v>818</v>
      </c>
      <c r="AF1278" t="s">
        <v>8440</v>
      </c>
      <c r="AG1278" t="s">
        <v>8441</v>
      </c>
      <c r="AH1278" t="s">
        <v>8442</v>
      </c>
      <c r="AI1278" t="s">
        <v>8443</v>
      </c>
      <c r="AJ1278" s="4" t="s">
        <v>8444</v>
      </c>
    </row>
    <row r="1279" spans="1:36" x14ac:dyDescent="0.3">
      <c r="A1279" t="s">
        <v>51277</v>
      </c>
      <c r="B1279" t="s">
        <v>51278</v>
      </c>
      <c r="C1279" t="s">
        <v>100408</v>
      </c>
      <c r="D1279" t="s">
        <v>65828</v>
      </c>
      <c r="H1279" t="s">
        <v>18403</v>
      </c>
      <c r="I1279" t="s">
        <v>18404</v>
      </c>
      <c r="J1279" t="s">
        <v>18405</v>
      </c>
      <c r="K1279" t="s">
        <v>1524</v>
      </c>
      <c r="N1279">
        <v>3</v>
      </c>
      <c r="O1279">
        <v>3</v>
      </c>
      <c r="P1279">
        <v>3</v>
      </c>
      <c r="Q1279">
        <v>52</v>
      </c>
      <c r="R1279">
        <v>52</v>
      </c>
      <c r="S1279">
        <v>52</v>
      </c>
      <c r="T1279" t="s">
        <v>86423</v>
      </c>
      <c r="U1279">
        <v>0</v>
      </c>
      <c r="V1279" t="s">
        <v>109392</v>
      </c>
      <c r="W1279">
        <v>293960000</v>
      </c>
      <c r="X1279">
        <v>15</v>
      </c>
      <c r="Y1279" t="s">
        <v>109393</v>
      </c>
      <c r="Z1279" t="s">
        <v>109394</v>
      </c>
      <c r="AA1279" t="s">
        <v>109395</v>
      </c>
      <c r="AB1279" t="s">
        <v>109396</v>
      </c>
      <c r="AC1279" t="s">
        <v>39637</v>
      </c>
      <c r="AD1279" t="s">
        <v>18407</v>
      </c>
      <c r="AE1279">
        <v>1727</v>
      </c>
      <c r="AF1279" t="s">
        <v>18408</v>
      </c>
      <c r="AG1279" t="s">
        <v>18409</v>
      </c>
      <c r="AH1279" t="s">
        <v>18410</v>
      </c>
      <c r="AI1279" t="s">
        <v>18411</v>
      </c>
      <c r="AJ1279" s="4" t="s">
        <v>18412</v>
      </c>
    </row>
    <row r="1280" spans="1:36" x14ac:dyDescent="0.3">
      <c r="A1280" t="s">
        <v>51279</v>
      </c>
      <c r="B1280" t="s">
        <v>51280</v>
      </c>
      <c r="C1280" t="s">
        <v>100409</v>
      </c>
      <c r="D1280" t="s">
        <v>52695</v>
      </c>
      <c r="H1280" t="s">
        <v>36742</v>
      </c>
      <c r="N1280">
        <v>3</v>
      </c>
      <c r="O1280">
        <v>3</v>
      </c>
      <c r="P1280">
        <v>3</v>
      </c>
      <c r="Q1280" t="s">
        <v>80446</v>
      </c>
      <c r="R1280" t="s">
        <v>80446</v>
      </c>
      <c r="S1280" t="s">
        <v>80446</v>
      </c>
      <c r="T1280" t="s">
        <v>77730</v>
      </c>
      <c r="U1280">
        <v>0</v>
      </c>
      <c r="V1280" t="s">
        <v>109397</v>
      </c>
      <c r="W1280">
        <v>313690000</v>
      </c>
      <c r="X1280">
        <v>25</v>
      </c>
      <c r="Y1280" t="s">
        <v>109398</v>
      </c>
      <c r="Z1280" t="s">
        <v>109399</v>
      </c>
      <c r="AA1280" t="s">
        <v>109400</v>
      </c>
      <c r="AB1280" t="s">
        <v>109401</v>
      </c>
      <c r="AC1280" t="s">
        <v>39636</v>
      </c>
      <c r="AD1280" t="s">
        <v>39635</v>
      </c>
      <c r="AE1280">
        <v>2844</v>
      </c>
      <c r="AF1280" t="s">
        <v>36744</v>
      </c>
      <c r="AG1280" t="s">
        <v>36745</v>
      </c>
      <c r="AJ1280" s="4" t="s">
        <v>32540</v>
      </c>
    </row>
    <row r="1281" spans="1:36" x14ac:dyDescent="0.3">
      <c r="A1281" t="s">
        <v>51281</v>
      </c>
      <c r="B1281" t="s">
        <v>51282</v>
      </c>
      <c r="C1281" t="s">
        <v>60901</v>
      </c>
      <c r="D1281" t="s">
        <v>100410</v>
      </c>
      <c r="H1281" t="s">
        <v>4039</v>
      </c>
      <c r="I1281" t="s">
        <v>96</v>
      </c>
      <c r="J1281" t="s">
        <v>4040</v>
      </c>
      <c r="N1281">
        <v>1</v>
      </c>
      <c r="O1281">
        <v>1</v>
      </c>
      <c r="P1281">
        <v>1</v>
      </c>
      <c r="Q1281" t="s">
        <v>79145</v>
      </c>
      <c r="R1281" t="s">
        <v>79145</v>
      </c>
      <c r="S1281" t="s">
        <v>79145</v>
      </c>
      <c r="T1281" t="s">
        <v>89860</v>
      </c>
      <c r="U1281">
        <v>0</v>
      </c>
      <c r="V1281" t="s">
        <v>109402</v>
      </c>
      <c r="W1281">
        <v>8258700</v>
      </c>
      <c r="X1281">
        <v>3</v>
      </c>
      <c r="Y1281" t="s">
        <v>109403</v>
      </c>
      <c r="Z1281" t="s">
        <v>109404</v>
      </c>
      <c r="AA1281" t="s">
        <v>109405</v>
      </c>
      <c r="AB1281" t="s">
        <v>109406</v>
      </c>
      <c r="AC1281" t="s">
        <v>4041</v>
      </c>
      <c r="AD1281" t="s">
        <v>4041</v>
      </c>
      <c r="AE1281">
        <v>423</v>
      </c>
      <c r="AF1281" t="s">
        <v>4042</v>
      </c>
      <c r="AG1281" t="s">
        <v>4043</v>
      </c>
      <c r="AH1281" t="s">
        <v>4044</v>
      </c>
      <c r="AJ1281" s="4" t="s">
        <v>4045</v>
      </c>
    </row>
    <row r="1282" spans="1:36" x14ac:dyDescent="0.3">
      <c r="A1282" t="s">
        <v>51283</v>
      </c>
      <c r="B1282" t="s">
        <v>51284</v>
      </c>
      <c r="C1282" t="s">
        <v>100411</v>
      </c>
      <c r="D1282" t="s">
        <v>52030</v>
      </c>
      <c r="H1282" t="s">
        <v>15707</v>
      </c>
      <c r="I1282" t="s">
        <v>15708</v>
      </c>
      <c r="J1282" t="s">
        <v>15709</v>
      </c>
      <c r="N1282">
        <v>7</v>
      </c>
      <c r="O1282">
        <v>7</v>
      </c>
      <c r="P1282">
        <v>7</v>
      </c>
      <c r="Q1282" t="s">
        <v>79675</v>
      </c>
      <c r="R1282" t="s">
        <v>79675</v>
      </c>
      <c r="S1282" t="s">
        <v>79675</v>
      </c>
      <c r="T1282" t="s">
        <v>87838</v>
      </c>
      <c r="U1282">
        <v>0</v>
      </c>
      <c r="V1282" t="s">
        <v>109407</v>
      </c>
      <c r="W1282">
        <v>511810000</v>
      </c>
      <c r="X1282">
        <v>42</v>
      </c>
      <c r="Y1282" t="s">
        <v>109408</v>
      </c>
      <c r="Z1282" t="s">
        <v>109409</v>
      </c>
      <c r="AA1282" t="s">
        <v>93927</v>
      </c>
      <c r="AB1282" t="s">
        <v>109410</v>
      </c>
      <c r="AC1282" t="s">
        <v>15710</v>
      </c>
      <c r="AD1282" t="s">
        <v>15710</v>
      </c>
      <c r="AE1282">
        <v>1503</v>
      </c>
      <c r="AF1282" t="s">
        <v>15712</v>
      </c>
      <c r="AG1282" t="s">
        <v>15713</v>
      </c>
      <c r="AH1282" t="s">
        <v>15714</v>
      </c>
      <c r="AJ1282" s="4" t="s">
        <v>15715</v>
      </c>
    </row>
    <row r="1283" spans="1:36" x14ac:dyDescent="0.3">
      <c r="A1283" t="s">
        <v>51285</v>
      </c>
      <c r="B1283" t="s">
        <v>51286</v>
      </c>
      <c r="C1283" t="s">
        <v>74222</v>
      </c>
      <c r="D1283" t="s">
        <v>75477</v>
      </c>
      <c r="H1283" t="s">
        <v>30414</v>
      </c>
      <c r="I1283" t="s">
        <v>30415</v>
      </c>
      <c r="J1283" t="s">
        <v>4650</v>
      </c>
      <c r="K1283" t="s">
        <v>7224</v>
      </c>
      <c r="N1283">
        <v>4</v>
      </c>
      <c r="O1283">
        <v>2</v>
      </c>
      <c r="P1283">
        <v>2</v>
      </c>
      <c r="Q1283" t="s">
        <v>76407</v>
      </c>
      <c r="R1283" t="s">
        <v>76135</v>
      </c>
      <c r="S1283" t="s">
        <v>76135</v>
      </c>
      <c r="T1283" t="s">
        <v>92327</v>
      </c>
      <c r="U1283">
        <v>0</v>
      </c>
      <c r="V1283" t="s">
        <v>109411</v>
      </c>
      <c r="W1283">
        <v>89881000</v>
      </c>
      <c r="X1283">
        <v>6</v>
      </c>
      <c r="Y1283" t="s">
        <v>109412</v>
      </c>
      <c r="Z1283" t="s">
        <v>109413</v>
      </c>
      <c r="AA1283" t="s">
        <v>109414</v>
      </c>
      <c r="AB1283" t="s">
        <v>109415</v>
      </c>
      <c r="AC1283" t="s">
        <v>30416</v>
      </c>
      <c r="AD1283" t="s">
        <v>30416</v>
      </c>
      <c r="AE1283">
        <v>2682</v>
      </c>
      <c r="AF1283" t="s">
        <v>30417</v>
      </c>
      <c r="AG1283" t="s">
        <v>30418</v>
      </c>
      <c r="AH1283" t="s">
        <v>30419</v>
      </c>
      <c r="AJ1283" s="4" t="s">
        <v>30420</v>
      </c>
    </row>
    <row r="1284" spans="1:36" x14ac:dyDescent="0.3">
      <c r="A1284" t="s">
        <v>51287</v>
      </c>
      <c r="B1284" t="s">
        <v>51288</v>
      </c>
      <c r="C1284" t="s">
        <v>100412</v>
      </c>
      <c r="D1284" t="s">
        <v>100413</v>
      </c>
      <c r="H1284" t="s">
        <v>7271</v>
      </c>
      <c r="I1284" t="s">
        <v>7272</v>
      </c>
      <c r="J1284" t="s">
        <v>7273</v>
      </c>
      <c r="K1284" t="s">
        <v>7274</v>
      </c>
      <c r="N1284">
        <v>11</v>
      </c>
      <c r="O1284">
        <v>11</v>
      </c>
      <c r="P1284">
        <v>11</v>
      </c>
      <c r="Q1284">
        <v>28</v>
      </c>
      <c r="R1284">
        <v>28</v>
      </c>
      <c r="S1284">
        <v>28</v>
      </c>
      <c r="T1284" t="s">
        <v>95225</v>
      </c>
      <c r="U1284">
        <v>0</v>
      </c>
      <c r="V1284" t="s">
        <v>109416</v>
      </c>
      <c r="W1284">
        <v>655100000</v>
      </c>
      <c r="X1284">
        <v>41</v>
      </c>
      <c r="Y1284" t="s">
        <v>109417</v>
      </c>
      <c r="Z1284" t="s">
        <v>109418</v>
      </c>
      <c r="AA1284" t="s">
        <v>109419</v>
      </c>
      <c r="AB1284" t="s">
        <v>109420</v>
      </c>
      <c r="AC1284" t="s">
        <v>7275</v>
      </c>
      <c r="AD1284" t="s">
        <v>7275</v>
      </c>
      <c r="AE1284">
        <v>716</v>
      </c>
      <c r="AF1284" t="s">
        <v>7276</v>
      </c>
      <c r="AG1284" t="s">
        <v>7277</v>
      </c>
      <c r="AH1284" t="s">
        <v>7278</v>
      </c>
      <c r="AJ1284" s="4" t="s">
        <v>7279</v>
      </c>
    </row>
    <row r="1285" spans="1:36" x14ac:dyDescent="0.3">
      <c r="A1285" t="s">
        <v>51181</v>
      </c>
      <c r="B1285">
        <v>1</v>
      </c>
      <c r="C1285" t="s">
        <v>49628</v>
      </c>
      <c r="D1285">
        <v>1</v>
      </c>
      <c r="J1285" t="s">
        <v>957</v>
      </c>
      <c r="N1285">
        <v>1</v>
      </c>
      <c r="O1285">
        <v>1</v>
      </c>
      <c r="P1285">
        <v>1</v>
      </c>
      <c r="Q1285" t="s">
        <v>76927</v>
      </c>
      <c r="R1285" t="s">
        <v>76927</v>
      </c>
      <c r="S1285" t="s">
        <v>76927</v>
      </c>
      <c r="T1285" t="s">
        <v>89398</v>
      </c>
      <c r="U1285">
        <v>0</v>
      </c>
      <c r="V1285" t="s">
        <v>109421</v>
      </c>
      <c r="W1285">
        <v>20792000</v>
      </c>
      <c r="X1285">
        <v>6</v>
      </c>
      <c r="Y1285" t="s">
        <v>109422</v>
      </c>
      <c r="Z1285" t="s">
        <v>109423</v>
      </c>
      <c r="AA1285" t="s">
        <v>109424</v>
      </c>
      <c r="AB1285" t="s">
        <v>109425</v>
      </c>
      <c r="AC1285" t="s">
        <v>22334</v>
      </c>
      <c r="AD1285" t="s">
        <v>22334</v>
      </c>
      <c r="AE1285">
        <v>2025</v>
      </c>
      <c r="AF1285" t="s">
        <v>22335</v>
      </c>
      <c r="AG1285" t="s">
        <v>22336</v>
      </c>
      <c r="AH1285" t="s">
        <v>22337</v>
      </c>
      <c r="AJ1285" s="4" t="s">
        <v>22338</v>
      </c>
    </row>
    <row r="1286" spans="1:36" x14ac:dyDescent="0.3">
      <c r="A1286" t="s">
        <v>51289</v>
      </c>
      <c r="B1286" t="s">
        <v>51290</v>
      </c>
      <c r="C1286" t="s">
        <v>100414</v>
      </c>
      <c r="D1286" t="s">
        <v>74477</v>
      </c>
      <c r="H1286" t="s">
        <v>8692</v>
      </c>
      <c r="I1286" t="s">
        <v>10800</v>
      </c>
      <c r="J1286" t="s">
        <v>2072</v>
      </c>
      <c r="K1286" t="s">
        <v>3327</v>
      </c>
      <c r="N1286">
        <v>5</v>
      </c>
      <c r="O1286">
        <v>5</v>
      </c>
      <c r="P1286">
        <v>5</v>
      </c>
      <c r="Q1286" t="s">
        <v>48490</v>
      </c>
      <c r="R1286" t="s">
        <v>48490</v>
      </c>
      <c r="S1286" t="s">
        <v>48490</v>
      </c>
      <c r="T1286" t="s">
        <v>90696</v>
      </c>
      <c r="U1286">
        <v>0</v>
      </c>
      <c r="V1286" t="s">
        <v>109426</v>
      </c>
      <c r="W1286">
        <v>67271000</v>
      </c>
      <c r="X1286">
        <v>19</v>
      </c>
      <c r="Y1286" t="s">
        <v>109427</v>
      </c>
      <c r="Z1286" t="s">
        <v>109428</v>
      </c>
      <c r="AA1286" t="s">
        <v>109429</v>
      </c>
      <c r="AB1286" t="s">
        <v>109430</v>
      </c>
      <c r="AC1286" t="s">
        <v>10801</v>
      </c>
      <c r="AD1286" t="s">
        <v>10801</v>
      </c>
      <c r="AE1286">
        <v>1050</v>
      </c>
      <c r="AF1286" t="s">
        <v>10802</v>
      </c>
      <c r="AG1286" t="s">
        <v>10803</v>
      </c>
      <c r="AH1286" t="s">
        <v>10804</v>
      </c>
      <c r="AI1286" t="s">
        <v>10805</v>
      </c>
      <c r="AJ1286" s="4" t="s">
        <v>10806</v>
      </c>
    </row>
    <row r="1287" spans="1:36" x14ac:dyDescent="0.3">
      <c r="A1287" t="s">
        <v>51291</v>
      </c>
      <c r="B1287" t="s">
        <v>51292</v>
      </c>
      <c r="C1287" t="s">
        <v>100415</v>
      </c>
      <c r="D1287" t="s">
        <v>100416</v>
      </c>
      <c r="H1287" t="s">
        <v>8593</v>
      </c>
      <c r="I1287" t="s">
        <v>8594</v>
      </c>
      <c r="J1287" t="s">
        <v>8595</v>
      </c>
      <c r="K1287" t="s">
        <v>966</v>
      </c>
      <c r="N1287">
        <v>7</v>
      </c>
      <c r="O1287">
        <v>7</v>
      </c>
      <c r="P1287">
        <v>7</v>
      </c>
      <c r="Q1287" t="s">
        <v>80790</v>
      </c>
      <c r="R1287" t="s">
        <v>80790</v>
      </c>
      <c r="S1287" t="s">
        <v>80790</v>
      </c>
      <c r="T1287" t="s">
        <v>86330</v>
      </c>
      <c r="U1287">
        <v>0</v>
      </c>
      <c r="V1287" t="s">
        <v>109431</v>
      </c>
      <c r="W1287">
        <v>1320900000</v>
      </c>
      <c r="X1287">
        <v>44</v>
      </c>
      <c r="Y1287" t="s">
        <v>109432</v>
      </c>
      <c r="Z1287" t="s">
        <v>109433</v>
      </c>
      <c r="AA1287" t="s">
        <v>109434</v>
      </c>
      <c r="AB1287" t="s">
        <v>109435</v>
      </c>
      <c r="AC1287" t="s">
        <v>8596</v>
      </c>
      <c r="AD1287" t="s">
        <v>8596</v>
      </c>
      <c r="AE1287">
        <v>833</v>
      </c>
      <c r="AF1287" t="s">
        <v>8597</v>
      </c>
      <c r="AG1287" t="s">
        <v>8598</v>
      </c>
      <c r="AH1287" t="s">
        <v>8599</v>
      </c>
      <c r="AJ1287" s="4" t="s">
        <v>8600</v>
      </c>
    </row>
    <row r="1288" spans="1:36" x14ac:dyDescent="0.3">
      <c r="A1288" t="s">
        <v>51293</v>
      </c>
      <c r="B1288" t="s">
        <v>51294</v>
      </c>
      <c r="C1288" t="s">
        <v>52607</v>
      </c>
      <c r="D1288" t="s">
        <v>100417</v>
      </c>
      <c r="H1288" t="s">
        <v>23567</v>
      </c>
      <c r="I1288" t="s">
        <v>23568</v>
      </c>
      <c r="J1288" t="s">
        <v>694</v>
      </c>
      <c r="N1288">
        <v>5</v>
      </c>
      <c r="O1288">
        <v>5</v>
      </c>
      <c r="P1288">
        <v>5</v>
      </c>
      <c r="Q1288" t="s">
        <v>76699</v>
      </c>
      <c r="R1288" t="s">
        <v>76699</v>
      </c>
      <c r="S1288" t="s">
        <v>76699</v>
      </c>
      <c r="T1288" t="s">
        <v>94159</v>
      </c>
      <c r="U1288">
        <v>0</v>
      </c>
      <c r="V1288" t="s">
        <v>109436</v>
      </c>
      <c r="W1288">
        <v>104780000</v>
      </c>
      <c r="X1288">
        <v>10</v>
      </c>
      <c r="Y1288" t="s">
        <v>109437</v>
      </c>
      <c r="Z1288" t="s">
        <v>109438</v>
      </c>
      <c r="AA1288" t="s">
        <v>109439</v>
      </c>
      <c r="AB1288" t="s">
        <v>109440</v>
      </c>
      <c r="AC1288" t="s">
        <v>23570</v>
      </c>
      <c r="AD1288" t="s">
        <v>23570</v>
      </c>
      <c r="AE1288">
        <v>2119</v>
      </c>
      <c r="AF1288" t="s">
        <v>23571</v>
      </c>
      <c r="AG1288" t="s">
        <v>23572</v>
      </c>
      <c r="AH1288" t="s">
        <v>23573</v>
      </c>
      <c r="AJ1288" s="4" t="s">
        <v>23574</v>
      </c>
    </row>
    <row r="1289" spans="1:36" x14ac:dyDescent="0.3">
      <c r="A1289" t="s">
        <v>51295</v>
      </c>
      <c r="B1289" t="s">
        <v>51296</v>
      </c>
      <c r="C1289" t="s">
        <v>68006</v>
      </c>
      <c r="D1289" t="s">
        <v>74287</v>
      </c>
      <c r="H1289" t="s">
        <v>14339</v>
      </c>
      <c r="I1289" t="s">
        <v>1378</v>
      </c>
      <c r="J1289" t="s">
        <v>14340</v>
      </c>
      <c r="K1289" t="s">
        <v>1380</v>
      </c>
      <c r="N1289">
        <v>4</v>
      </c>
      <c r="O1289">
        <v>4</v>
      </c>
      <c r="P1289">
        <v>4</v>
      </c>
      <c r="Q1289" t="s">
        <v>77082</v>
      </c>
      <c r="R1289" t="s">
        <v>77082</v>
      </c>
      <c r="S1289" t="s">
        <v>77082</v>
      </c>
      <c r="T1289" t="s">
        <v>80556</v>
      </c>
      <c r="U1289">
        <v>0</v>
      </c>
      <c r="V1289" t="s">
        <v>109441</v>
      </c>
      <c r="W1289">
        <v>78121000</v>
      </c>
      <c r="X1289">
        <v>3</v>
      </c>
      <c r="Y1289" t="s">
        <v>109442</v>
      </c>
      <c r="Z1289" t="s">
        <v>109443</v>
      </c>
      <c r="AA1289" t="s">
        <v>109444</v>
      </c>
      <c r="AB1289" t="s">
        <v>109445</v>
      </c>
      <c r="AC1289" t="s">
        <v>14342</v>
      </c>
      <c r="AD1289" t="s">
        <v>14342</v>
      </c>
      <c r="AE1289">
        <v>1387</v>
      </c>
      <c r="AF1289" t="s">
        <v>14343</v>
      </c>
      <c r="AG1289" t="s">
        <v>14344</v>
      </c>
      <c r="AH1289" t="s">
        <v>14345</v>
      </c>
      <c r="AI1289" t="s">
        <v>14346</v>
      </c>
      <c r="AJ1289" s="4" t="s">
        <v>14347</v>
      </c>
    </row>
    <row r="1290" spans="1:36" x14ac:dyDescent="0.3">
      <c r="A1290" t="s">
        <v>51297</v>
      </c>
      <c r="B1290" t="s">
        <v>51298</v>
      </c>
      <c r="C1290" t="s">
        <v>100418</v>
      </c>
      <c r="D1290" t="s">
        <v>68978</v>
      </c>
      <c r="H1290" t="s">
        <v>9048</v>
      </c>
      <c r="I1290" t="s">
        <v>9049</v>
      </c>
      <c r="J1290" t="s">
        <v>9050</v>
      </c>
      <c r="K1290" t="s">
        <v>5101</v>
      </c>
      <c r="N1290">
        <v>6</v>
      </c>
      <c r="O1290">
        <v>5</v>
      </c>
      <c r="P1290">
        <v>5</v>
      </c>
      <c r="Q1290" t="s">
        <v>78077</v>
      </c>
      <c r="R1290" t="s">
        <v>78520</v>
      </c>
      <c r="S1290" t="s">
        <v>78520</v>
      </c>
      <c r="T1290" t="s">
        <v>83387</v>
      </c>
      <c r="U1290">
        <v>0</v>
      </c>
      <c r="V1290" t="s">
        <v>109446</v>
      </c>
      <c r="W1290">
        <v>182660000</v>
      </c>
      <c r="X1290">
        <v>16</v>
      </c>
      <c r="Y1290" t="s">
        <v>109447</v>
      </c>
      <c r="Z1290" t="s">
        <v>109448</v>
      </c>
      <c r="AA1290" t="s">
        <v>109449</v>
      </c>
      <c r="AB1290" t="s">
        <v>109450</v>
      </c>
      <c r="AC1290" t="s">
        <v>9051</v>
      </c>
      <c r="AD1290" t="s">
        <v>9051</v>
      </c>
      <c r="AE1290">
        <v>878</v>
      </c>
      <c r="AF1290" t="s">
        <v>9052</v>
      </c>
      <c r="AG1290" t="s">
        <v>9053</v>
      </c>
      <c r="AH1290" t="s">
        <v>9054</v>
      </c>
      <c r="AJ1290" s="4" t="s">
        <v>9055</v>
      </c>
    </row>
    <row r="1291" spans="1:36" x14ac:dyDescent="0.3">
      <c r="A1291" t="s">
        <v>51299</v>
      </c>
      <c r="B1291" t="s">
        <v>51300</v>
      </c>
      <c r="C1291" t="s">
        <v>100419</v>
      </c>
      <c r="D1291" t="s">
        <v>100420</v>
      </c>
      <c r="H1291" t="s">
        <v>793</v>
      </c>
      <c r="I1291" t="s">
        <v>3371</v>
      </c>
      <c r="J1291" t="s">
        <v>3372</v>
      </c>
      <c r="K1291" t="s">
        <v>448</v>
      </c>
      <c r="N1291">
        <v>9</v>
      </c>
      <c r="O1291">
        <v>9</v>
      </c>
      <c r="P1291">
        <v>9</v>
      </c>
      <c r="Q1291">
        <v>45</v>
      </c>
      <c r="R1291">
        <v>45</v>
      </c>
      <c r="S1291">
        <v>45</v>
      </c>
      <c r="T1291" t="s">
        <v>86979</v>
      </c>
      <c r="U1291">
        <v>0</v>
      </c>
      <c r="V1291" t="s">
        <v>109451</v>
      </c>
      <c r="W1291">
        <v>872470000</v>
      </c>
      <c r="X1291">
        <v>44</v>
      </c>
      <c r="Y1291" t="s">
        <v>109452</v>
      </c>
      <c r="Z1291" t="s">
        <v>109453</v>
      </c>
      <c r="AA1291" t="s">
        <v>109454</v>
      </c>
      <c r="AB1291" t="s">
        <v>109455</v>
      </c>
      <c r="AC1291" t="s">
        <v>3373</v>
      </c>
      <c r="AD1291" t="s">
        <v>3374</v>
      </c>
      <c r="AE1291">
        <v>368</v>
      </c>
      <c r="AF1291" t="s">
        <v>3375</v>
      </c>
      <c r="AG1291" t="s">
        <v>3376</v>
      </c>
      <c r="AH1291" t="s">
        <v>3377</v>
      </c>
      <c r="AI1291" t="s">
        <v>3378</v>
      </c>
      <c r="AJ1291" s="4" t="s">
        <v>3379</v>
      </c>
    </row>
    <row r="1292" spans="1:36" x14ac:dyDescent="0.3">
      <c r="A1292" t="s">
        <v>51301</v>
      </c>
      <c r="B1292" t="s">
        <v>51302</v>
      </c>
      <c r="C1292" t="s">
        <v>100421</v>
      </c>
      <c r="D1292" t="s">
        <v>100422</v>
      </c>
      <c r="H1292" t="s">
        <v>31248</v>
      </c>
      <c r="I1292" t="s">
        <v>33</v>
      </c>
      <c r="J1292" t="s">
        <v>2769</v>
      </c>
      <c r="N1292">
        <v>7</v>
      </c>
      <c r="O1292">
        <v>7</v>
      </c>
      <c r="P1292">
        <v>7</v>
      </c>
      <c r="Q1292" t="s">
        <v>79487</v>
      </c>
      <c r="R1292" t="s">
        <v>79487</v>
      </c>
      <c r="S1292" t="s">
        <v>79487</v>
      </c>
      <c r="T1292" t="s">
        <v>83543</v>
      </c>
      <c r="U1292">
        <v>0</v>
      </c>
      <c r="V1292" t="s">
        <v>109456</v>
      </c>
      <c r="W1292">
        <v>324100000</v>
      </c>
      <c r="X1292">
        <v>37</v>
      </c>
      <c r="Y1292" t="s">
        <v>109457</v>
      </c>
      <c r="Z1292" t="s">
        <v>109458</v>
      </c>
      <c r="AA1292" t="s">
        <v>109459</v>
      </c>
      <c r="AB1292" t="s">
        <v>109460</v>
      </c>
      <c r="AC1292" t="s">
        <v>31249</v>
      </c>
      <c r="AD1292" t="s">
        <v>31250</v>
      </c>
      <c r="AE1292">
        <v>2739</v>
      </c>
      <c r="AF1292" t="s">
        <v>31251</v>
      </c>
      <c r="AG1292" t="s">
        <v>31252</v>
      </c>
      <c r="AH1292" t="s">
        <v>31253</v>
      </c>
      <c r="AJ1292" s="4" t="s">
        <v>31254</v>
      </c>
    </row>
    <row r="1293" spans="1:36" x14ac:dyDescent="0.3">
      <c r="A1293" t="s">
        <v>51303</v>
      </c>
      <c r="B1293" t="s">
        <v>51304</v>
      </c>
      <c r="C1293" t="s">
        <v>70579</v>
      </c>
      <c r="D1293" t="s">
        <v>100423</v>
      </c>
      <c r="H1293" t="s">
        <v>18522</v>
      </c>
      <c r="I1293" t="s">
        <v>18523</v>
      </c>
      <c r="J1293" t="s">
        <v>18524</v>
      </c>
      <c r="K1293" t="s">
        <v>18515</v>
      </c>
      <c r="N1293">
        <v>2</v>
      </c>
      <c r="O1293">
        <v>2</v>
      </c>
      <c r="P1293">
        <v>2</v>
      </c>
      <c r="Q1293" t="s">
        <v>48761</v>
      </c>
      <c r="R1293" t="s">
        <v>48761</v>
      </c>
      <c r="S1293" t="s">
        <v>48761</v>
      </c>
      <c r="T1293" t="s">
        <v>80886</v>
      </c>
      <c r="U1293" t="s">
        <v>109461</v>
      </c>
      <c r="V1293" t="s">
        <v>109462</v>
      </c>
      <c r="W1293">
        <v>43374000</v>
      </c>
      <c r="X1293">
        <v>10</v>
      </c>
      <c r="Y1293" t="s">
        <v>109463</v>
      </c>
      <c r="Z1293" t="s">
        <v>109464</v>
      </c>
      <c r="AA1293" t="s">
        <v>109465</v>
      </c>
      <c r="AB1293" t="s">
        <v>109466</v>
      </c>
      <c r="AC1293" t="s">
        <v>18526</v>
      </c>
      <c r="AD1293" t="s">
        <v>18526</v>
      </c>
      <c r="AE1293">
        <v>1737</v>
      </c>
      <c r="AF1293" t="s">
        <v>18527</v>
      </c>
      <c r="AG1293" t="s">
        <v>18528</v>
      </c>
      <c r="AH1293" t="s">
        <v>18529</v>
      </c>
      <c r="AJ1293" s="4" t="s">
        <v>18530</v>
      </c>
    </row>
    <row r="1294" spans="1:36" x14ac:dyDescent="0.3">
      <c r="A1294" t="s">
        <v>51305</v>
      </c>
      <c r="B1294" t="s">
        <v>51306</v>
      </c>
      <c r="C1294" t="s">
        <v>100424</v>
      </c>
      <c r="D1294" t="s">
        <v>100425</v>
      </c>
      <c r="H1294" t="s">
        <v>6761</v>
      </c>
      <c r="I1294" t="s">
        <v>6762</v>
      </c>
      <c r="J1294" t="s">
        <v>6763</v>
      </c>
      <c r="K1294" t="s">
        <v>6764</v>
      </c>
      <c r="N1294">
        <v>6</v>
      </c>
      <c r="O1294">
        <v>6</v>
      </c>
      <c r="P1294">
        <v>6</v>
      </c>
      <c r="Q1294" t="s">
        <v>48725</v>
      </c>
      <c r="R1294" t="s">
        <v>48725</v>
      </c>
      <c r="S1294" t="s">
        <v>48725</v>
      </c>
      <c r="T1294" t="s">
        <v>83069</v>
      </c>
      <c r="U1294">
        <v>0</v>
      </c>
      <c r="V1294" t="s">
        <v>109467</v>
      </c>
      <c r="W1294">
        <v>279530000</v>
      </c>
      <c r="X1294">
        <v>22</v>
      </c>
      <c r="Y1294" t="s">
        <v>109468</v>
      </c>
      <c r="Z1294" t="s">
        <v>109469</v>
      </c>
      <c r="AA1294" t="s">
        <v>109470</v>
      </c>
      <c r="AB1294" t="s">
        <v>109471</v>
      </c>
      <c r="AC1294" t="s">
        <v>6765</v>
      </c>
      <c r="AD1294" t="s">
        <v>6766</v>
      </c>
      <c r="AE1294">
        <v>669</v>
      </c>
      <c r="AF1294" t="s">
        <v>6767</v>
      </c>
      <c r="AG1294" t="s">
        <v>6768</v>
      </c>
      <c r="AH1294" t="s">
        <v>6769</v>
      </c>
      <c r="AJ1294" s="4" t="s">
        <v>6770</v>
      </c>
    </row>
    <row r="1295" spans="1:36" x14ac:dyDescent="0.3">
      <c r="A1295" t="s">
        <v>51307</v>
      </c>
      <c r="B1295" t="s">
        <v>51308</v>
      </c>
      <c r="C1295" t="s">
        <v>100426</v>
      </c>
      <c r="D1295" t="s">
        <v>100427</v>
      </c>
      <c r="H1295" t="s">
        <v>33975</v>
      </c>
      <c r="I1295" t="s">
        <v>33976</v>
      </c>
      <c r="J1295" t="s">
        <v>33977</v>
      </c>
      <c r="K1295" t="s">
        <v>4403</v>
      </c>
      <c r="N1295">
        <v>2</v>
      </c>
      <c r="O1295">
        <v>2</v>
      </c>
      <c r="P1295">
        <v>2</v>
      </c>
      <c r="Q1295" t="s">
        <v>48539</v>
      </c>
      <c r="R1295" t="s">
        <v>48539</v>
      </c>
      <c r="S1295" t="s">
        <v>48539</v>
      </c>
      <c r="T1295" t="s">
        <v>82891</v>
      </c>
      <c r="U1295">
        <v>0</v>
      </c>
      <c r="V1295" t="s">
        <v>100319</v>
      </c>
      <c r="W1295">
        <v>87602000</v>
      </c>
      <c r="X1295">
        <v>12</v>
      </c>
      <c r="Y1295" t="s">
        <v>109472</v>
      </c>
      <c r="Z1295" t="s">
        <v>109473</v>
      </c>
      <c r="AA1295" t="s">
        <v>109474</v>
      </c>
      <c r="AB1295" t="s">
        <v>109475</v>
      </c>
      <c r="AC1295" t="s">
        <v>33978</v>
      </c>
      <c r="AD1295" t="s">
        <v>33978</v>
      </c>
      <c r="AE1295">
        <v>2972</v>
      </c>
      <c r="AF1295" t="s">
        <v>33979</v>
      </c>
      <c r="AG1295" t="s">
        <v>33980</v>
      </c>
      <c r="AH1295" t="s">
        <v>33981</v>
      </c>
      <c r="AJ1295" s="4" t="s">
        <v>33982</v>
      </c>
    </row>
    <row r="1296" spans="1:36" x14ac:dyDescent="0.3">
      <c r="A1296" t="s">
        <v>51309</v>
      </c>
      <c r="B1296" t="s">
        <v>51310</v>
      </c>
      <c r="C1296" t="s">
        <v>100428</v>
      </c>
      <c r="D1296" t="s">
        <v>100429</v>
      </c>
      <c r="H1296" t="s">
        <v>18633</v>
      </c>
      <c r="I1296" t="s">
        <v>33</v>
      </c>
      <c r="J1296" t="s">
        <v>957</v>
      </c>
      <c r="N1296">
        <v>12</v>
      </c>
      <c r="O1296">
        <v>12</v>
      </c>
      <c r="P1296">
        <v>11</v>
      </c>
      <c r="Q1296" t="s">
        <v>82041</v>
      </c>
      <c r="R1296" t="s">
        <v>82041</v>
      </c>
      <c r="S1296" t="s">
        <v>80296</v>
      </c>
      <c r="T1296" t="s">
        <v>109476</v>
      </c>
      <c r="U1296">
        <v>0</v>
      </c>
      <c r="V1296" t="s">
        <v>48516</v>
      </c>
      <c r="W1296">
        <v>1131300000</v>
      </c>
      <c r="X1296">
        <v>118</v>
      </c>
      <c r="Y1296" t="s">
        <v>109477</v>
      </c>
      <c r="Z1296" t="s">
        <v>109478</v>
      </c>
      <c r="AA1296" t="s">
        <v>109479</v>
      </c>
      <c r="AB1296" t="s">
        <v>109480</v>
      </c>
      <c r="AC1296" t="s">
        <v>39634</v>
      </c>
      <c r="AD1296" t="s">
        <v>39633</v>
      </c>
      <c r="AE1296">
        <v>814</v>
      </c>
      <c r="AF1296" t="s">
        <v>39632</v>
      </c>
      <c r="AG1296" t="s">
        <v>39631</v>
      </c>
    </row>
    <row r="1297" spans="1:36" x14ac:dyDescent="0.3">
      <c r="A1297" t="s">
        <v>51311</v>
      </c>
      <c r="B1297" t="s">
        <v>51312</v>
      </c>
      <c r="C1297" t="s">
        <v>99743</v>
      </c>
      <c r="D1297" t="s">
        <v>100430</v>
      </c>
      <c r="H1297" t="s">
        <v>16682</v>
      </c>
      <c r="I1297" t="s">
        <v>16683</v>
      </c>
      <c r="J1297" t="s">
        <v>16684</v>
      </c>
      <c r="K1297" t="s">
        <v>420</v>
      </c>
      <c r="N1297">
        <v>54</v>
      </c>
      <c r="O1297">
        <v>54</v>
      </c>
      <c r="P1297">
        <v>54</v>
      </c>
      <c r="Q1297" t="s">
        <v>78233</v>
      </c>
      <c r="R1297" t="s">
        <v>78233</v>
      </c>
      <c r="S1297" t="s">
        <v>78233</v>
      </c>
      <c r="T1297" t="s">
        <v>79984</v>
      </c>
      <c r="U1297">
        <v>0</v>
      </c>
      <c r="V1297" t="s">
        <v>48516</v>
      </c>
      <c r="W1297">
        <v>3741500000</v>
      </c>
      <c r="X1297">
        <v>232</v>
      </c>
      <c r="Y1297" t="s">
        <v>109481</v>
      </c>
      <c r="Z1297" t="s">
        <v>109482</v>
      </c>
      <c r="AA1297" t="s">
        <v>109483</v>
      </c>
      <c r="AB1297" t="s">
        <v>109484</v>
      </c>
      <c r="AC1297" t="s">
        <v>16685</v>
      </c>
      <c r="AD1297" t="s">
        <v>16686</v>
      </c>
      <c r="AE1297">
        <v>1587</v>
      </c>
      <c r="AF1297" t="s">
        <v>16687</v>
      </c>
      <c r="AG1297" t="s">
        <v>16688</v>
      </c>
      <c r="AH1297" t="s">
        <v>16689</v>
      </c>
      <c r="AJ1297" s="4" t="s">
        <v>16690</v>
      </c>
    </row>
    <row r="1298" spans="1:36" x14ac:dyDescent="0.3">
      <c r="A1298" t="s">
        <v>51313</v>
      </c>
      <c r="B1298" t="s">
        <v>51314</v>
      </c>
      <c r="C1298" t="s">
        <v>100431</v>
      </c>
      <c r="D1298" t="s">
        <v>100432</v>
      </c>
      <c r="H1298" t="s">
        <v>31358</v>
      </c>
      <c r="I1298" t="s">
        <v>31359</v>
      </c>
      <c r="J1298" t="s">
        <v>31360</v>
      </c>
      <c r="N1298">
        <v>2</v>
      </c>
      <c r="O1298">
        <v>2</v>
      </c>
      <c r="P1298">
        <v>2</v>
      </c>
      <c r="Q1298" t="s">
        <v>76014</v>
      </c>
      <c r="R1298" t="s">
        <v>76014</v>
      </c>
      <c r="S1298" t="s">
        <v>76014</v>
      </c>
      <c r="T1298" t="s">
        <v>84490</v>
      </c>
      <c r="U1298">
        <v>0</v>
      </c>
      <c r="V1298" t="s">
        <v>109485</v>
      </c>
      <c r="W1298">
        <v>30479000</v>
      </c>
      <c r="X1298">
        <v>3</v>
      </c>
      <c r="Y1298" t="s">
        <v>109486</v>
      </c>
      <c r="Z1298" t="s">
        <v>109487</v>
      </c>
      <c r="AA1298" t="s">
        <v>109488</v>
      </c>
      <c r="AB1298" t="s">
        <v>109489</v>
      </c>
      <c r="AC1298" t="s">
        <v>31362</v>
      </c>
      <c r="AD1298" t="s">
        <v>31362</v>
      </c>
      <c r="AE1298">
        <v>2747</v>
      </c>
      <c r="AF1298" t="s">
        <v>31363</v>
      </c>
      <c r="AG1298" t="s">
        <v>31364</v>
      </c>
      <c r="AH1298" t="s">
        <v>31365</v>
      </c>
      <c r="AI1298" t="s">
        <v>31366</v>
      </c>
      <c r="AJ1298" s="4" t="s">
        <v>31367</v>
      </c>
    </row>
    <row r="1299" spans="1:36" x14ac:dyDescent="0.3">
      <c r="A1299" t="s">
        <v>51315</v>
      </c>
      <c r="B1299" t="s">
        <v>51316</v>
      </c>
      <c r="C1299" t="s">
        <v>100433</v>
      </c>
      <c r="D1299" t="s">
        <v>63858</v>
      </c>
      <c r="H1299" t="s">
        <v>6539</v>
      </c>
      <c r="I1299" t="s">
        <v>6540</v>
      </c>
      <c r="J1299" t="s">
        <v>6541</v>
      </c>
      <c r="K1299" t="s">
        <v>6533</v>
      </c>
      <c r="N1299">
        <v>17</v>
      </c>
      <c r="O1299">
        <v>17</v>
      </c>
      <c r="P1299">
        <v>17</v>
      </c>
      <c r="Q1299" t="s">
        <v>79924</v>
      </c>
      <c r="R1299" t="s">
        <v>79924</v>
      </c>
      <c r="S1299" t="s">
        <v>79924</v>
      </c>
      <c r="T1299" t="s">
        <v>86707</v>
      </c>
      <c r="U1299">
        <v>0</v>
      </c>
      <c r="V1299" t="s">
        <v>48516</v>
      </c>
      <c r="W1299">
        <v>2679300000</v>
      </c>
      <c r="X1299">
        <v>130</v>
      </c>
      <c r="Y1299" t="s">
        <v>109490</v>
      </c>
      <c r="Z1299" t="s">
        <v>109491</v>
      </c>
      <c r="AA1299" t="s">
        <v>109492</v>
      </c>
      <c r="AB1299" t="s">
        <v>109493</v>
      </c>
      <c r="AC1299" t="s">
        <v>39630</v>
      </c>
      <c r="AD1299" t="s">
        <v>6543</v>
      </c>
      <c r="AE1299">
        <v>652</v>
      </c>
      <c r="AF1299" t="s">
        <v>6544</v>
      </c>
      <c r="AG1299" t="s">
        <v>6545</v>
      </c>
      <c r="AH1299" t="s">
        <v>6546</v>
      </c>
      <c r="AJ1299" s="4" t="s">
        <v>6547</v>
      </c>
    </row>
    <row r="1300" spans="1:36" x14ac:dyDescent="0.3">
      <c r="A1300" t="s">
        <v>51317</v>
      </c>
      <c r="B1300" t="s">
        <v>51318</v>
      </c>
      <c r="C1300" t="s">
        <v>100434</v>
      </c>
      <c r="D1300" t="s">
        <v>100435</v>
      </c>
      <c r="H1300" t="s">
        <v>8228</v>
      </c>
      <c r="I1300" t="s">
        <v>1378</v>
      </c>
      <c r="J1300" t="s">
        <v>13188</v>
      </c>
      <c r="K1300" t="s">
        <v>1380</v>
      </c>
      <c r="N1300">
        <v>4</v>
      </c>
      <c r="O1300">
        <v>4</v>
      </c>
      <c r="P1300">
        <v>4</v>
      </c>
      <c r="Q1300">
        <v>36</v>
      </c>
      <c r="R1300">
        <v>36</v>
      </c>
      <c r="S1300">
        <v>36</v>
      </c>
      <c r="T1300" t="s">
        <v>92278</v>
      </c>
      <c r="U1300">
        <v>0</v>
      </c>
      <c r="V1300" t="s">
        <v>109494</v>
      </c>
      <c r="W1300">
        <v>717300000</v>
      </c>
      <c r="X1300">
        <v>19</v>
      </c>
      <c r="Y1300" t="s">
        <v>109495</v>
      </c>
      <c r="Z1300" t="s">
        <v>109496</v>
      </c>
      <c r="AA1300" t="s">
        <v>109497</v>
      </c>
      <c r="AB1300" t="s">
        <v>109498</v>
      </c>
      <c r="AC1300" t="s">
        <v>13189</v>
      </c>
      <c r="AD1300" t="s">
        <v>13190</v>
      </c>
      <c r="AE1300">
        <v>1271</v>
      </c>
      <c r="AF1300" t="s">
        <v>13191</v>
      </c>
      <c r="AG1300" t="s">
        <v>13192</v>
      </c>
      <c r="AH1300" t="s">
        <v>13193</v>
      </c>
      <c r="AJ1300" s="4" t="s">
        <v>13194</v>
      </c>
    </row>
    <row r="1301" spans="1:36" x14ac:dyDescent="0.3">
      <c r="A1301" t="s">
        <v>51319</v>
      </c>
      <c r="B1301" t="s">
        <v>50529</v>
      </c>
      <c r="C1301" t="s">
        <v>100436</v>
      </c>
      <c r="D1301" t="s">
        <v>100437</v>
      </c>
      <c r="H1301" t="s">
        <v>18839</v>
      </c>
      <c r="J1301" t="s">
        <v>18840</v>
      </c>
      <c r="N1301">
        <v>11</v>
      </c>
      <c r="O1301">
        <v>11</v>
      </c>
      <c r="P1301">
        <v>11</v>
      </c>
      <c r="Q1301" t="s">
        <v>79613</v>
      </c>
      <c r="R1301" t="s">
        <v>79613</v>
      </c>
      <c r="S1301" t="s">
        <v>79613</v>
      </c>
      <c r="T1301" t="s">
        <v>88519</v>
      </c>
      <c r="U1301">
        <v>0</v>
      </c>
      <c r="V1301" t="s">
        <v>109499</v>
      </c>
      <c r="W1301">
        <v>421510000</v>
      </c>
      <c r="X1301">
        <v>54</v>
      </c>
      <c r="Y1301" t="s">
        <v>109500</v>
      </c>
      <c r="Z1301" t="s">
        <v>109501</v>
      </c>
      <c r="AA1301" t="s">
        <v>109502</v>
      </c>
      <c r="AB1301" t="s">
        <v>109503</v>
      </c>
      <c r="AC1301" t="s">
        <v>39629</v>
      </c>
      <c r="AD1301" t="s">
        <v>18842</v>
      </c>
      <c r="AE1301">
        <v>1767</v>
      </c>
      <c r="AF1301" t="s">
        <v>18843</v>
      </c>
      <c r="AG1301" t="s">
        <v>18844</v>
      </c>
      <c r="AH1301" t="s">
        <v>18845</v>
      </c>
      <c r="AJ1301" s="4" t="s">
        <v>18846</v>
      </c>
    </row>
    <row r="1302" spans="1:36" x14ac:dyDescent="0.3">
      <c r="A1302" t="s">
        <v>51320</v>
      </c>
      <c r="B1302" t="s">
        <v>51321</v>
      </c>
      <c r="C1302" t="s">
        <v>100438</v>
      </c>
      <c r="D1302" t="s">
        <v>100439</v>
      </c>
      <c r="H1302" t="s">
        <v>33983</v>
      </c>
      <c r="I1302" t="s">
        <v>33984</v>
      </c>
      <c r="J1302" t="s">
        <v>33985</v>
      </c>
      <c r="K1302" t="s">
        <v>33986</v>
      </c>
      <c r="N1302">
        <v>1</v>
      </c>
      <c r="O1302">
        <v>1</v>
      </c>
      <c r="P1302">
        <v>1</v>
      </c>
      <c r="Q1302" t="s">
        <v>76765</v>
      </c>
      <c r="R1302" t="s">
        <v>76765</v>
      </c>
      <c r="S1302" t="s">
        <v>76765</v>
      </c>
      <c r="T1302" t="s">
        <v>87160</v>
      </c>
      <c r="U1302">
        <v>0</v>
      </c>
      <c r="V1302" t="s">
        <v>109504</v>
      </c>
      <c r="W1302">
        <v>32183000</v>
      </c>
      <c r="X1302">
        <v>5</v>
      </c>
      <c r="Y1302" t="s">
        <v>109505</v>
      </c>
      <c r="Z1302" t="s">
        <v>109506</v>
      </c>
      <c r="AA1302" t="s">
        <v>109507</v>
      </c>
      <c r="AB1302" t="s">
        <v>109508</v>
      </c>
      <c r="AC1302" t="s">
        <v>33987</v>
      </c>
      <c r="AD1302" t="s">
        <v>33987</v>
      </c>
      <c r="AE1302">
        <v>2973</v>
      </c>
      <c r="AF1302" t="s">
        <v>33988</v>
      </c>
      <c r="AG1302" t="s">
        <v>33989</v>
      </c>
      <c r="AH1302" t="s">
        <v>33990</v>
      </c>
      <c r="AJ1302" s="4" t="s">
        <v>33991</v>
      </c>
    </row>
    <row r="1303" spans="1:36" x14ac:dyDescent="0.3">
      <c r="A1303" t="s">
        <v>51322</v>
      </c>
      <c r="B1303" t="s">
        <v>51323</v>
      </c>
      <c r="C1303" t="s">
        <v>69881</v>
      </c>
      <c r="D1303" t="s">
        <v>100440</v>
      </c>
      <c r="H1303" t="s">
        <v>10779</v>
      </c>
      <c r="I1303" t="s">
        <v>10780</v>
      </c>
      <c r="J1303" t="s">
        <v>10781</v>
      </c>
      <c r="K1303" t="s">
        <v>775</v>
      </c>
      <c r="N1303">
        <v>3</v>
      </c>
      <c r="O1303">
        <v>3</v>
      </c>
      <c r="P1303">
        <v>3</v>
      </c>
      <c r="Q1303" t="s">
        <v>76635</v>
      </c>
      <c r="R1303" t="s">
        <v>76635</v>
      </c>
      <c r="S1303" t="s">
        <v>76635</v>
      </c>
      <c r="T1303" t="s">
        <v>80371</v>
      </c>
      <c r="U1303">
        <v>0</v>
      </c>
      <c r="V1303" t="s">
        <v>109509</v>
      </c>
      <c r="W1303">
        <v>227120000</v>
      </c>
      <c r="X1303">
        <v>8</v>
      </c>
      <c r="Y1303" t="s">
        <v>109510</v>
      </c>
      <c r="Z1303" t="s">
        <v>109511</v>
      </c>
      <c r="AA1303" t="s">
        <v>109512</v>
      </c>
      <c r="AB1303" t="s">
        <v>109513</v>
      </c>
      <c r="AC1303" t="s">
        <v>10782</v>
      </c>
      <c r="AD1303" t="s">
        <v>10782</v>
      </c>
      <c r="AE1303">
        <v>600</v>
      </c>
      <c r="AF1303" t="s">
        <v>10783</v>
      </c>
      <c r="AG1303" t="s">
        <v>10784</v>
      </c>
      <c r="AH1303" t="s">
        <v>10785</v>
      </c>
      <c r="AJ1303" s="4" t="s">
        <v>10786</v>
      </c>
    </row>
    <row r="1304" spans="1:36" x14ac:dyDescent="0.3">
      <c r="A1304" t="s">
        <v>51324</v>
      </c>
      <c r="B1304" t="s">
        <v>51325</v>
      </c>
      <c r="C1304" t="s">
        <v>100441</v>
      </c>
      <c r="D1304" t="s">
        <v>100442</v>
      </c>
      <c r="H1304" t="s">
        <v>13998</v>
      </c>
      <c r="I1304" t="s">
        <v>13999</v>
      </c>
      <c r="J1304" t="s">
        <v>14000</v>
      </c>
      <c r="K1304" t="s">
        <v>14001</v>
      </c>
      <c r="N1304">
        <v>5</v>
      </c>
      <c r="O1304">
        <v>5</v>
      </c>
      <c r="P1304">
        <v>5</v>
      </c>
      <c r="Q1304" t="s">
        <v>48540</v>
      </c>
      <c r="R1304" t="s">
        <v>48540</v>
      </c>
      <c r="S1304" t="s">
        <v>48540</v>
      </c>
      <c r="T1304" t="s">
        <v>87500</v>
      </c>
      <c r="U1304">
        <v>0</v>
      </c>
      <c r="V1304" t="s">
        <v>109514</v>
      </c>
      <c r="W1304">
        <v>171140000</v>
      </c>
      <c r="X1304">
        <v>23</v>
      </c>
      <c r="Y1304" t="s">
        <v>109515</v>
      </c>
      <c r="Z1304" t="s">
        <v>109516</v>
      </c>
      <c r="AA1304" t="s">
        <v>109517</v>
      </c>
      <c r="AB1304" t="s">
        <v>109518</v>
      </c>
      <c r="AC1304" t="s">
        <v>39628</v>
      </c>
      <c r="AD1304" t="s">
        <v>39627</v>
      </c>
      <c r="AE1304">
        <v>1351</v>
      </c>
      <c r="AF1304" t="s">
        <v>14004</v>
      </c>
      <c r="AG1304" t="s">
        <v>14005</v>
      </c>
      <c r="AH1304" t="s">
        <v>14006</v>
      </c>
      <c r="AI1304" t="s">
        <v>14007</v>
      </c>
      <c r="AJ1304" s="4" t="s">
        <v>14008</v>
      </c>
    </row>
    <row r="1305" spans="1:36" x14ac:dyDescent="0.3">
      <c r="A1305" t="s">
        <v>51326</v>
      </c>
      <c r="B1305" t="s">
        <v>51327</v>
      </c>
      <c r="C1305" t="s">
        <v>100443</v>
      </c>
      <c r="D1305" t="s">
        <v>50343</v>
      </c>
      <c r="H1305" t="s">
        <v>34683</v>
      </c>
      <c r="J1305" t="s">
        <v>34684</v>
      </c>
      <c r="N1305">
        <v>2</v>
      </c>
      <c r="O1305">
        <v>2</v>
      </c>
      <c r="P1305">
        <v>2</v>
      </c>
      <c r="Q1305" t="s">
        <v>77190</v>
      </c>
      <c r="R1305" t="s">
        <v>77190</v>
      </c>
      <c r="S1305" t="s">
        <v>77190</v>
      </c>
      <c r="T1305" t="s">
        <v>93701</v>
      </c>
      <c r="U1305">
        <v>0</v>
      </c>
      <c r="V1305" t="s">
        <v>109519</v>
      </c>
      <c r="W1305">
        <v>89741000</v>
      </c>
      <c r="X1305">
        <v>7</v>
      </c>
      <c r="Y1305" t="s">
        <v>109520</v>
      </c>
      <c r="Z1305" t="s">
        <v>109521</v>
      </c>
      <c r="AA1305" t="s">
        <v>109522</v>
      </c>
      <c r="AB1305" t="s">
        <v>109523</v>
      </c>
      <c r="AC1305" t="s">
        <v>34685</v>
      </c>
      <c r="AD1305" t="s">
        <v>34685</v>
      </c>
      <c r="AE1305">
        <v>3035</v>
      </c>
      <c r="AF1305" t="s">
        <v>34686</v>
      </c>
      <c r="AG1305" t="s">
        <v>34687</v>
      </c>
      <c r="AH1305" t="s">
        <v>34688</v>
      </c>
      <c r="AJ1305" s="4" t="s">
        <v>34689</v>
      </c>
    </row>
    <row r="1306" spans="1:36" x14ac:dyDescent="0.3">
      <c r="A1306" t="s">
        <v>51328</v>
      </c>
      <c r="B1306" t="s">
        <v>51329</v>
      </c>
      <c r="C1306" t="s">
        <v>100444</v>
      </c>
      <c r="D1306" t="s">
        <v>67528</v>
      </c>
      <c r="H1306" t="s">
        <v>39626</v>
      </c>
      <c r="I1306" t="s">
        <v>19235</v>
      </c>
      <c r="J1306" t="s">
        <v>39625</v>
      </c>
      <c r="N1306">
        <v>5</v>
      </c>
      <c r="O1306">
        <v>5</v>
      </c>
      <c r="P1306">
        <v>5</v>
      </c>
      <c r="Q1306" t="s">
        <v>48642</v>
      </c>
      <c r="R1306" t="s">
        <v>48642</v>
      </c>
      <c r="S1306" t="s">
        <v>48642</v>
      </c>
      <c r="T1306" t="s">
        <v>109524</v>
      </c>
      <c r="U1306">
        <v>0</v>
      </c>
      <c r="V1306" t="s">
        <v>109525</v>
      </c>
      <c r="W1306">
        <v>222420000</v>
      </c>
      <c r="X1306">
        <v>24</v>
      </c>
      <c r="Y1306" t="s">
        <v>109526</v>
      </c>
      <c r="Z1306" t="s">
        <v>109527</v>
      </c>
      <c r="AA1306" t="s">
        <v>109528</v>
      </c>
      <c r="AB1306" t="s">
        <v>109529</v>
      </c>
      <c r="AC1306" t="s">
        <v>39624</v>
      </c>
      <c r="AD1306" t="s">
        <v>39624</v>
      </c>
      <c r="AE1306">
        <v>1576</v>
      </c>
      <c r="AF1306" t="s">
        <v>39623</v>
      </c>
      <c r="AG1306" t="s">
        <v>39622</v>
      </c>
      <c r="AJ1306" s="4" t="s">
        <v>16539</v>
      </c>
    </row>
    <row r="1307" spans="1:36" x14ac:dyDescent="0.3">
      <c r="A1307" t="s">
        <v>51330</v>
      </c>
      <c r="B1307" t="s">
        <v>51331</v>
      </c>
      <c r="C1307" t="s">
        <v>66356</v>
      </c>
      <c r="D1307" t="s">
        <v>100445</v>
      </c>
      <c r="H1307" t="s">
        <v>7623</v>
      </c>
      <c r="I1307" t="s">
        <v>7624</v>
      </c>
      <c r="J1307" t="s">
        <v>7625</v>
      </c>
      <c r="N1307">
        <v>5</v>
      </c>
      <c r="O1307">
        <v>5</v>
      </c>
      <c r="P1307">
        <v>5</v>
      </c>
      <c r="Q1307" t="s">
        <v>50539</v>
      </c>
      <c r="R1307" t="s">
        <v>50539</v>
      </c>
      <c r="S1307" t="s">
        <v>50539</v>
      </c>
      <c r="T1307" t="s">
        <v>52733</v>
      </c>
      <c r="U1307">
        <v>0</v>
      </c>
      <c r="V1307" t="s">
        <v>109530</v>
      </c>
      <c r="W1307">
        <v>1236400000</v>
      </c>
      <c r="X1307">
        <v>32</v>
      </c>
      <c r="Y1307" t="s">
        <v>109531</v>
      </c>
      <c r="Z1307" t="s">
        <v>109532</v>
      </c>
      <c r="AA1307" t="s">
        <v>109533</v>
      </c>
      <c r="AB1307" t="s">
        <v>109534</v>
      </c>
      <c r="AC1307" t="s">
        <v>39621</v>
      </c>
      <c r="AD1307" t="s">
        <v>39620</v>
      </c>
      <c r="AE1307">
        <v>742</v>
      </c>
      <c r="AF1307" t="s">
        <v>7628</v>
      </c>
      <c r="AG1307" t="s">
        <v>7629</v>
      </c>
      <c r="AH1307" t="s">
        <v>7630</v>
      </c>
      <c r="AI1307" t="s">
        <v>7631</v>
      </c>
      <c r="AJ1307" s="4" t="s">
        <v>7632</v>
      </c>
    </row>
    <row r="1308" spans="1:36" x14ac:dyDescent="0.3">
      <c r="A1308" t="s">
        <v>51332</v>
      </c>
      <c r="B1308" t="s">
        <v>51333</v>
      </c>
      <c r="C1308" t="s">
        <v>100446</v>
      </c>
      <c r="D1308" t="s">
        <v>100447</v>
      </c>
      <c r="H1308" t="s">
        <v>14582</v>
      </c>
      <c r="I1308" t="s">
        <v>14583</v>
      </c>
      <c r="J1308" t="s">
        <v>14584</v>
      </c>
      <c r="K1308" t="s">
        <v>14585</v>
      </c>
      <c r="N1308">
        <v>1</v>
      </c>
      <c r="O1308">
        <v>1</v>
      </c>
      <c r="P1308">
        <v>1</v>
      </c>
      <c r="Q1308" t="s">
        <v>76135</v>
      </c>
      <c r="R1308" t="s">
        <v>76135</v>
      </c>
      <c r="S1308" t="s">
        <v>76135</v>
      </c>
      <c r="T1308" t="s">
        <v>88579</v>
      </c>
      <c r="U1308" t="s">
        <v>109535</v>
      </c>
      <c r="V1308" t="s">
        <v>109536</v>
      </c>
      <c r="W1308">
        <v>25888000</v>
      </c>
      <c r="X1308">
        <v>4</v>
      </c>
      <c r="Y1308" t="s">
        <v>109537</v>
      </c>
      <c r="Z1308" t="s">
        <v>109538</v>
      </c>
      <c r="AA1308" t="s">
        <v>109539</v>
      </c>
      <c r="AB1308" t="s">
        <v>109540</v>
      </c>
      <c r="AC1308" t="s">
        <v>14586</v>
      </c>
      <c r="AD1308" t="s">
        <v>14586</v>
      </c>
      <c r="AE1308">
        <v>1404</v>
      </c>
      <c r="AF1308" t="s">
        <v>14587</v>
      </c>
      <c r="AG1308" t="s">
        <v>14588</v>
      </c>
      <c r="AH1308" t="s">
        <v>14589</v>
      </c>
      <c r="AJ1308" s="4" t="s">
        <v>14590</v>
      </c>
    </row>
    <row r="1309" spans="1:36" x14ac:dyDescent="0.3">
      <c r="A1309" t="s">
        <v>51334</v>
      </c>
      <c r="B1309" t="s">
        <v>51335</v>
      </c>
      <c r="C1309" t="s">
        <v>100448</v>
      </c>
      <c r="D1309" t="s">
        <v>100449</v>
      </c>
      <c r="I1309" t="s">
        <v>39619</v>
      </c>
      <c r="J1309" t="s">
        <v>39618</v>
      </c>
      <c r="N1309">
        <v>5</v>
      </c>
      <c r="O1309">
        <v>5</v>
      </c>
      <c r="P1309">
        <v>5</v>
      </c>
      <c r="Q1309">
        <v>6</v>
      </c>
      <c r="R1309">
        <v>6</v>
      </c>
      <c r="S1309">
        <v>6</v>
      </c>
      <c r="T1309" t="s">
        <v>109541</v>
      </c>
      <c r="U1309">
        <v>0</v>
      </c>
      <c r="V1309" t="s">
        <v>109542</v>
      </c>
      <c r="W1309">
        <v>145440000</v>
      </c>
      <c r="X1309">
        <v>17</v>
      </c>
      <c r="Y1309" t="s">
        <v>109543</v>
      </c>
      <c r="Z1309" t="s">
        <v>109544</v>
      </c>
      <c r="AA1309" t="s">
        <v>109545</v>
      </c>
      <c r="AB1309" t="s">
        <v>109546</v>
      </c>
      <c r="AC1309" t="s">
        <v>39617</v>
      </c>
      <c r="AD1309" t="s">
        <v>39616</v>
      </c>
      <c r="AE1309">
        <v>1954</v>
      </c>
      <c r="AF1309" t="s">
        <v>39615</v>
      </c>
      <c r="AG1309" t="s">
        <v>39614</v>
      </c>
      <c r="AJ1309" s="4" t="s">
        <v>21275</v>
      </c>
    </row>
    <row r="1310" spans="1:36" x14ac:dyDescent="0.3">
      <c r="A1310" t="s">
        <v>51336</v>
      </c>
      <c r="B1310" t="s">
        <v>51337</v>
      </c>
      <c r="C1310" t="s">
        <v>100450</v>
      </c>
      <c r="D1310" t="s">
        <v>100451</v>
      </c>
      <c r="H1310" t="s">
        <v>14828</v>
      </c>
      <c r="I1310" t="s">
        <v>14829</v>
      </c>
      <c r="J1310" t="s">
        <v>14830</v>
      </c>
      <c r="K1310" t="s">
        <v>563</v>
      </c>
      <c r="N1310">
        <v>1</v>
      </c>
      <c r="O1310">
        <v>1</v>
      </c>
      <c r="P1310">
        <v>1</v>
      </c>
      <c r="Q1310" t="s">
        <v>76147</v>
      </c>
      <c r="R1310" t="s">
        <v>76147</v>
      </c>
      <c r="S1310" t="s">
        <v>76147</v>
      </c>
      <c r="T1310" t="s">
        <v>90935</v>
      </c>
      <c r="U1310" t="s">
        <v>109547</v>
      </c>
      <c r="V1310" t="s">
        <v>109548</v>
      </c>
      <c r="W1310">
        <v>37089000</v>
      </c>
      <c r="X1310">
        <v>3</v>
      </c>
      <c r="Y1310" t="s">
        <v>109549</v>
      </c>
      <c r="Z1310" t="s">
        <v>109550</v>
      </c>
      <c r="AA1310" t="s">
        <v>109551</v>
      </c>
      <c r="AB1310" t="s">
        <v>109552</v>
      </c>
      <c r="AC1310" t="s">
        <v>14831</v>
      </c>
      <c r="AD1310" t="s">
        <v>14831</v>
      </c>
      <c r="AE1310">
        <v>1423</v>
      </c>
      <c r="AF1310" t="s">
        <v>14832</v>
      </c>
      <c r="AG1310" t="s">
        <v>14833</v>
      </c>
      <c r="AH1310" t="s">
        <v>14834</v>
      </c>
      <c r="AJ1310" s="4" t="s">
        <v>14835</v>
      </c>
    </row>
    <row r="1311" spans="1:36" x14ac:dyDescent="0.3">
      <c r="A1311" t="s">
        <v>51338</v>
      </c>
      <c r="B1311" t="s">
        <v>51339</v>
      </c>
      <c r="C1311" t="s">
        <v>99062</v>
      </c>
      <c r="D1311" t="s">
        <v>100452</v>
      </c>
      <c r="H1311" t="s">
        <v>23944</v>
      </c>
      <c r="I1311" t="s">
        <v>23945</v>
      </c>
      <c r="J1311" t="s">
        <v>14823</v>
      </c>
      <c r="N1311">
        <v>1</v>
      </c>
      <c r="O1311">
        <v>1</v>
      </c>
      <c r="P1311">
        <v>1</v>
      </c>
      <c r="Q1311" t="s">
        <v>77267</v>
      </c>
      <c r="R1311" t="s">
        <v>77267</v>
      </c>
      <c r="S1311" t="s">
        <v>77267</v>
      </c>
      <c r="T1311" t="s">
        <v>89738</v>
      </c>
      <c r="U1311">
        <v>0</v>
      </c>
      <c r="V1311" t="s">
        <v>109553</v>
      </c>
      <c r="W1311">
        <v>78173000</v>
      </c>
      <c r="X1311">
        <v>6</v>
      </c>
      <c r="Y1311" t="s">
        <v>109554</v>
      </c>
      <c r="Z1311" t="s">
        <v>109555</v>
      </c>
      <c r="AA1311" t="s">
        <v>109556</v>
      </c>
      <c r="AB1311" t="s">
        <v>109557</v>
      </c>
      <c r="AC1311" t="s">
        <v>23946</v>
      </c>
      <c r="AD1311" t="s">
        <v>23946</v>
      </c>
      <c r="AE1311">
        <v>2147</v>
      </c>
      <c r="AF1311" t="s">
        <v>23947</v>
      </c>
      <c r="AG1311" t="s">
        <v>23948</v>
      </c>
      <c r="AH1311" t="s">
        <v>23949</v>
      </c>
      <c r="AJ1311" s="4" t="s">
        <v>23950</v>
      </c>
    </row>
    <row r="1312" spans="1:36" x14ac:dyDescent="0.3">
      <c r="A1312" t="s">
        <v>51340</v>
      </c>
      <c r="B1312" t="s">
        <v>51341</v>
      </c>
      <c r="C1312" t="s">
        <v>100453</v>
      </c>
      <c r="D1312" t="s">
        <v>49262</v>
      </c>
      <c r="H1312" t="s">
        <v>35577</v>
      </c>
      <c r="I1312" t="s">
        <v>35578</v>
      </c>
      <c r="J1312" t="s">
        <v>150</v>
      </c>
      <c r="N1312">
        <v>10</v>
      </c>
      <c r="O1312">
        <v>10</v>
      </c>
      <c r="P1312">
        <v>5</v>
      </c>
      <c r="Q1312" t="s">
        <v>80726</v>
      </c>
      <c r="R1312" t="s">
        <v>80726</v>
      </c>
      <c r="S1312" t="s">
        <v>79311</v>
      </c>
      <c r="T1312" t="s">
        <v>88279</v>
      </c>
      <c r="U1312">
        <v>0</v>
      </c>
      <c r="V1312" t="s">
        <v>109558</v>
      </c>
      <c r="W1312">
        <v>3043900000</v>
      </c>
      <c r="X1312">
        <v>83</v>
      </c>
      <c r="Y1312" t="s">
        <v>109559</v>
      </c>
      <c r="Z1312" t="s">
        <v>109560</v>
      </c>
      <c r="AA1312" t="s">
        <v>109561</v>
      </c>
      <c r="AB1312" t="s">
        <v>109562</v>
      </c>
      <c r="AC1312" t="s">
        <v>39613</v>
      </c>
      <c r="AD1312" t="s">
        <v>39612</v>
      </c>
      <c r="AE1312">
        <v>3115</v>
      </c>
      <c r="AF1312" t="s">
        <v>35581</v>
      </c>
      <c r="AG1312" t="s">
        <v>35582</v>
      </c>
      <c r="AH1312" t="s">
        <v>35583</v>
      </c>
    </row>
    <row r="1313" spans="1:36" x14ac:dyDescent="0.3">
      <c r="A1313" t="s">
        <v>51342</v>
      </c>
      <c r="B1313" t="s">
        <v>51343</v>
      </c>
      <c r="C1313" t="s">
        <v>100454</v>
      </c>
      <c r="D1313" t="s">
        <v>100455</v>
      </c>
      <c r="H1313" t="s">
        <v>13814</v>
      </c>
      <c r="I1313" t="s">
        <v>13815</v>
      </c>
      <c r="J1313" t="s">
        <v>13816</v>
      </c>
      <c r="N1313">
        <v>2</v>
      </c>
      <c r="O1313">
        <v>2</v>
      </c>
      <c r="P1313">
        <v>2</v>
      </c>
      <c r="Q1313">
        <v>25</v>
      </c>
      <c r="R1313">
        <v>25</v>
      </c>
      <c r="S1313">
        <v>25</v>
      </c>
      <c r="T1313" t="s">
        <v>81056</v>
      </c>
      <c r="U1313">
        <v>0</v>
      </c>
      <c r="V1313" t="s">
        <v>109563</v>
      </c>
      <c r="W1313">
        <v>876410000</v>
      </c>
      <c r="X1313">
        <v>17</v>
      </c>
      <c r="Y1313" t="s">
        <v>109564</v>
      </c>
      <c r="Z1313" t="s">
        <v>109565</v>
      </c>
      <c r="AA1313" t="s">
        <v>109566</v>
      </c>
      <c r="AB1313" t="s">
        <v>109567</v>
      </c>
      <c r="AC1313" t="s">
        <v>39611</v>
      </c>
      <c r="AD1313" t="s">
        <v>39611</v>
      </c>
      <c r="AE1313">
        <v>1335</v>
      </c>
      <c r="AF1313" t="s">
        <v>13819</v>
      </c>
      <c r="AG1313" t="s">
        <v>13820</v>
      </c>
      <c r="AH1313" t="s">
        <v>13821</v>
      </c>
      <c r="AI1313" t="s">
        <v>13822</v>
      </c>
      <c r="AJ1313" s="4" t="s">
        <v>13823</v>
      </c>
    </row>
    <row r="1314" spans="1:36" x14ac:dyDescent="0.3">
      <c r="A1314" t="s">
        <v>49532</v>
      </c>
      <c r="B1314" t="s">
        <v>51344</v>
      </c>
      <c r="C1314" t="s">
        <v>100456</v>
      </c>
      <c r="D1314" t="s">
        <v>100457</v>
      </c>
      <c r="H1314" t="s">
        <v>33926</v>
      </c>
      <c r="I1314" t="s">
        <v>33927</v>
      </c>
      <c r="J1314" t="s">
        <v>1502</v>
      </c>
      <c r="N1314">
        <v>6</v>
      </c>
      <c r="O1314">
        <v>6</v>
      </c>
      <c r="P1314">
        <v>6</v>
      </c>
      <c r="Q1314" t="s">
        <v>48748</v>
      </c>
      <c r="R1314" t="s">
        <v>48748</v>
      </c>
      <c r="S1314" t="s">
        <v>48748</v>
      </c>
      <c r="T1314" t="s">
        <v>93825</v>
      </c>
      <c r="U1314">
        <v>0</v>
      </c>
      <c r="V1314" t="s">
        <v>109568</v>
      </c>
      <c r="W1314">
        <v>192780000</v>
      </c>
      <c r="X1314">
        <v>36</v>
      </c>
      <c r="Y1314" t="s">
        <v>109569</v>
      </c>
      <c r="Z1314" t="s">
        <v>109570</v>
      </c>
      <c r="AA1314" t="s">
        <v>109571</v>
      </c>
      <c r="AB1314" t="s">
        <v>109572</v>
      </c>
      <c r="AC1314" t="s">
        <v>33928</v>
      </c>
      <c r="AD1314" t="s">
        <v>33929</v>
      </c>
      <c r="AE1314">
        <v>2966</v>
      </c>
      <c r="AF1314" t="s">
        <v>33930</v>
      </c>
      <c r="AG1314" t="s">
        <v>33931</v>
      </c>
      <c r="AH1314" t="s">
        <v>33932</v>
      </c>
      <c r="AI1314" t="s">
        <v>33933</v>
      </c>
      <c r="AJ1314" s="4" t="s">
        <v>33934</v>
      </c>
    </row>
    <row r="1315" spans="1:36" x14ac:dyDescent="0.3">
      <c r="A1315" t="s">
        <v>51345</v>
      </c>
      <c r="B1315" t="s">
        <v>51346</v>
      </c>
      <c r="C1315" t="s">
        <v>56788</v>
      </c>
      <c r="D1315" t="s">
        <v>100458</v>
      </c>
      <c r="J1315" t="s">
        <v>2358</v>
      </c>
      <c r="N1315">
        <v>6</v>
      </c>
      <c r="O1315">
        <v>6</v>
      </c>
      <c r="P1315">
        <v>6</v>
      </c>
      <c r="Q1315">
        <v>4</v>
      </c>
      <c r="R1315">
        <v>4</v>
      </c>
      <c r="S1315">
        <v>4</v>
      </c>
      <c r="T1315" t="s">
        <v>48451</v>
      </c>
      <c r="U1315">
        <v>0</v>
      </c>
      <c r="V1315" t="s">
        <v>109573</v>
      </c>
      <c r="W1315">
        <v>243120000</v>
      </c>
      <c r="X1315">
        <v>18</v>
      </c>
      <c r="Y1315" t="s">
        <v>109574</v>
      </c>
      <c r="Z1315" t="s">
        <v>109575</v>
      </c>
      <c r="AA1315" t="s">
        <v>109576</v>
      </c>
      <c r="AB1315" t="s">
        <v>109577</v>
      </c>
      <c r="AC1315" t="s">
        <v>2359</v>
      </c>
      <c r="AD1315" t="s">
        <v>2359</v>
      </c>
      <c r="AE1315">
        <v>287</v>
      </c>
      <c r="AF1315" t="s">
        <v>2360</v>
      </c>
      <c r="AG1315" t="s">
        <v>2361</v>
      </c>
      <c r="AJ1315" s="4" t="s">
        <v>2362</v>
      </c>
    </row>
    <row r="1316" spans="1:36" x14ac:dyDescent="0.3">
      <c r="A1316" t="s">
        <v>51347</v>
      </c>
      <c r="B1316" t="s">
        <v>51348</v>
      </c>
      <c r="C1316" t="s">
        <v>100459</v>
      </c>
      <c r="D1316" t="s">
        <v>98772</v>
      </c>
      <c r="I1316" t="s">
        <v>2185</v>
      </c>
      <c r="N1316">
        <v>4</v>
      </c>
      <c r="O1316">
        <v>4</v>
      </c>
      <c r="P1316">
        <v>4</v>
      </c>
      <c r="Q1316" t="s">
        <v>77280</v>
      </c>
      <c r="R1316" t="s">
        <v>77280</v>
      </c>
      <c r="S1316" t="s">
        <v>77280</v>
      </c>
      <c r="T1316" t="s">
        <v>84028</v>
      </c>
      <c r="U1316">
        <v>0</v>
      </c>
      <c r="V1316" t="s">
        <v>109578</v>
      </c>
      <c r="W1316">
        <v>168960000</v>
      </c>
      <c r="X1316">
        <v>12</v>
      </c>
      <c r="Y1316" t="s">
        <v>109579</v>
      </c>
      <c r="Z1316" t="s">
        <v>109580</v>
      </c>
      <c r="AA1316" t="s">
        <v>109581</v>
      </c>
      <c r="AB1316" t="s">
        <v>109582</v>
      </c>
      <c r="AC1316" t="s">
        <v>39610</v>
      </c>
      <c r="AD1316" t="s">
        <v>32341</v>
      </c>
      <c r="AE1316">
        <v>2826</v>
      </c>
      <c r="AF1316" t="s">
        <v>32342</v>
      </c>
      <c r="AG1316" t="s">
        <v>32343</v>
      </c>
      <c r="AJ1316" s="4" t="s">
        <v>32344</v>
      </c>
    </row>
    <row r="1317" spans="1:36" x14ac:dyDescent="0.3">
      <c r="A1317" t="s">
        <v>51349</v>
      </c>
      <c r="B1317" t="s">
        <v>51350</v>
      </c>
      <c r="C1317" t="s">
        <v>100460</v>
      </c>
      <c r="D1317" t="s">
        <v>100461</v>
      </c>
      <c r="H1317" t="s">
        <v>17398</v>
      </c>
      <c r="I1317" t="s">
        <v>17399</v>
      </c>
      <c r="J1317" t="s">
        <v>17400</v>
      </c>
      <c r="N1317">
        <v>2</v>
      </c>
      <c r="O1317">
        <v>2</v>
      </c>
      <c r="P1317">
        <v>2</v>
      </c>
      <c r="Q1317" t="s">
        <v>48719</v>
      </c>
      <c r="R1317" t="s">
        <v>48719</v>
      </c>
      <c r="S1317" t="s">
        <v>48719</v>
      </c>
      <c r="T1317" t="s">
        <v>84451</v>
      </c>
      <c r="U1317">
        <v>0</v>
      </c>
      <c r="V1317" t="s">
        <v>109583</v>
      </c>
      <c r="W1317">
        <v>11695000</v>
      </c>
      <c r="X1317">
        <v>3</v>
      </c>
      <c r="Y1317" t="s">
        <v>109584</v>
      </c>
      <c r="Z1317" t="s">
        <v>109585</v>
      </c>
      <c r="AA1317" t="s">
        <v>109586</v>
      </c>
      <c r="AB1317" t="s">
        <v>109587</v>
      </c>
      <c r="AC1317" t="s">
        <v>17402</v>
      </c>
      <c r="AD1317" t="s">
        <v>17402</v>
      </c>
      <c r="AE1317">
        <v>1644</v>
      </c>
      <c r="AF1317" t="s">
        <v>17403</v>
      </c>
      <c r="AG1317" t="s">
        <v>17404</v>
      </c>
      <c r="AH1317" t="s">
        <v>17405</v>
      </c>
      <c r="AI1317" t="s">
        <v>17406</v>
      </c>
      <c r="AJ1317" s="4" t="s">
        <v>17407</v>
      </c>
    </row>
    <row r="1318" spans="1:36" x14ac:dyDescent="0.3">
      <c r="A1318" t="s">
        <v>51351</v>
      </c>
      <c r="B1318" t="s">
        <v>51352</v>
      </c>
      <c r="C1318" t="s">
        <v>100462</v>
      </c>
      <c r="D1318" t="s">
        <v>100463</v>
      </c>
      <c r="H1318" t="s">
        <v>34416</v>
      </c>
      <c r="I1318" t="s">
        <v>34417</v>
      </c>
      <c r="J1318" t="s">
        <v>34418</v>
      </c>
      <c r="N1318">
        <v>6</v>
      </c>
      <c r="O1318">
        <v>6</v>
      </c>
      <c r="P1318">
        <v>6</v>
      </c>
      <c r="Q1318" t="s">
        <v>76213</v>
      </c>
      <c r="R1318" t="s">
        <v>76213</v>
      </c>
      <c r="S1318" t="s">
        <v>76213</v>
      </c>
      <c r="T1318" t="s">
        <v>83092</v>
      </c>
      <c r="U1318">
        <v>0</v>
      </c>
      <c r="V1318" t="s">
        <v>109588</v>
      </c>
      <c r="W1318">
        <v>432560000</v>
      </c>
      <c r="X1318">
        <v>21</v>
      </c>
      <c r="Y1318" t="s">
        <v>109589</v>
      </c>
      <c r="Z1318" t="s">
        <v>109590</v>
      </c>
      <c r="AA1318" t="s">
        <v>109591</v>
      </c>
      <c r="AB1318" t="s">
        <v>109592</v>
      </c>
      <c r="AC1318" t="s">
        <v>39609</v>
      </c>
      <c r="AD1318" t="s">
        <v>34420</v>
      </c>
      <c r="AE1318">
        <v>3007</v>
      </c>
      <c r="AF1318" t="s">
        <v>34421</v>
      </c>
      <c r="AG1318" t="s">
        <v>34422</v>
      </c>
      <c r="AH1318" t="s">
        <v>34423</v>
      </c>
      <c r="AJ1318" s="4" t="s">
        <v>34424</v>
      </c>
    </row>
    <row r="1319" spans="1:36" x14ac:dyDescent="0.3">
      <c r="A1319" t="s">
        <v>51353</v>
      </c>
      <c r="B1319" t="s">
        <v>51354</v>
      </c>
      <c r="C1319" t="s">
        <v>100464</v>
      </c>
      <c r="D1319" t="s">
        <v>100465</v>
      </c>
      <c r="H1319" t="s">
        <v>5293</v>
      </c>
      <c r="I1319" t="s">
        <v>5294</v>
      </c>
      <c r="J1319" t="s">
        <v>5295</v>
      </c>
      <c r="K1319" t="s">
        <v>5296</v>
      </c>
      <c r="N1319">
        <v>19</v>
      </c>
      <c r="O1319">
        <v>19</v>
      </c>
      <c r="P1319">
        <v>18</v>
      </c>
      <c r="Q1319" t="s">
        <v>83497</v>
      </c>
      <c r="R1319" t="s">
        <v>83497</v>
      </c>
      <c r="S1319" t="s">
        <v>83497</v>
      </c>
      <c r="T1319" t="s">
        <v>91582</v>
      </c>
      <c r="U1319">
        <v>0</v>
      </c>
      <c r="V1319" t="s">
        <v>48516</v>
      </c>
      <c r="W1319">
        <v>23063000000</v>
      </c>
      <c r="X1319">
        <v>327</v>
      </c>
      <c r="Y1319" t="s">
        <v>109593</v>
      </c>
      <c r="Z1319" t="s">
        <v>109594</v>
      </c>
      <c r="AA1319" t="s">
        <v>109595</v>
      </c>
      <c r="AB1319" t="s">
        <v>109596</v>
      </c>
      <c r="AC1319" t="s">
        <v>39608</v>
      </c>
      <c r="AD1319" t="s">
        <v>5298</v>
      </c>
      <c r="AE1319">
        <v>532</v>
      </c>
      <c r="AF1319" t="s">
        <v>5299</v>
      </c>
      <c r="AG1319" t="s">
        <v>5300</v>
      </c>
      <c r="AH1319" t="s">
        <v>5301</v>
      </c>
      <c r="AJ1319" s="4" t="s">
        <v>5302</v>
      </c>
    </row>
    <row r="1320" spans="1:36" x14ac:dyDescent="0.3">
      <c r="A1320" t="s">
        <v>51355</v>
      </c>
      <c r="B1320" t="s">
        <v>51356</v>
      </c>
      <c r="C1320" t="s">
        <v>100466</v>
      </c>
      <c r="D1320" t="s">
        <v>100467</v>
      </c>
      <c r="H1320" t="s">
        <v>6458</v>
      </c>
      <c r="I1320" t="s">
        <v>6459</v>
      </c>
      <c r="J1320" t="s">
        <v>6460</v>
      </c>
      <c r="K1320" t="s">
        <v>1560</v>
      </c>
      <c r="N1320">
        <v>6</v>
      </c>
      <c r="O1320">
        <v>6</v>
      </c>
      <c r="P1320">
        <v>6</v>
      </c>
      <c r="Q1320" t="s">
        <v>76968</v>
      </c>
      <c r="R1320" t="s">
        <v>76968</v>
      </c>
      <c r="S1320" t="s">
        <v>76968</v>
      </c>
      <c r="T1320" t="s">
        <v>86368</v>
      </c>
      <c r="U1320">
        <v>0</v>
      </c>
      <c r="V1320" t="s">
        <v>109597</v>
      </c>
      <c r="W1320">
        <v>280400000</v>
      </c>
      <c r="X1320">
        <v>28</v>
      </c>
      <c r="Y1320" t="s">
        <v>109598</v>
      </c>
      <c r="Z1320" t="s">
        <v>109599</v>
      </c>
      <c r="AA1320" t="s">
        <v>109600</v>
      </c>
      <c r="AB1320" t="s">
        <v>109601</v>
      </c>
      <c r="AC1320" t="s">
        <v>39607</v>
      </c>
      <c r="AD1320" t="s">
        <v>6462</v>
      </c>
      <c r="AE1320">
        <v>645</v>
      </c>
      <c r="AF1320" t="s">
        <v>6463</v>
      </c>
      <c r="AG1320" t="s">
        <v>6464</v>
      </c>
      <c r="AH1320" t="s">
        <v>6465</v>
      </c>
      <c r="AJ1320" s="4" t="s">
        <v>6466</v>
      </c>
    </row>
    <row r="1321" spans="1:36" x14ac:dyDescent="0.3">
      <c r="A1321" t="s">
        <v>51357</v>
      </c>
      <c r="B1321" t="s">
        <v>51358</v>
      </c>
      <c r="C1321" t="s">
        <v>100468</v>
      </c>
      <c r="D1321" t="s">
        <v>100469</v>
      </c>
      <c r="I1321" t="s">
        <v>2161</v>
      </c>
      <c r="N1321">
        <v>8</v>
      </c>
      <c r="O1321">
        <v>8</v>
      </c>
      <c r="P1321">
        <v>5</v>
      </c>
      <c r="Q1321" t="s">
        <v>79653</v>
      </c>
      <c r="R1321" t="s">
        <v>79653</v>
      </c>
      <c r="S1321" t="s">
        <v>78655</v>
      </c>
      <c r="T1321" t="s">
        <v>90606</v>
      </c>
      <c r="U1321">
        <v>0</v>
      </c>
      <c r="V1321" t="s">
        <v>94105</v>
      </c>
      <c r="W1321">
        <v>1158300000</v>
      </c>
      <c r="X1321">
        <v>48</v>
      </c>
      <c r="Y1321" t="s">
        <v>109602</v>
      </c>
      <c r="Z1321" t="s">
        <v>109603</v>
      </c>
      <c r="AA1321" t="s">
        <v>109604</v>
      </c>
      <c r="AB1321" t="s">
        <v>109605</v>
      </c>
      <c r="AC1321" t="s">
        <v>39606</v>
      </c>
      <c r="AD1321" t="s">
        <v>39605</v>
      </c>
      <c r="AE1321">
        <v>2718</v>
      </c>
      <c r="AF1321" t="s">
        <v>30860</v>
      </c>
      <c r="AG1321" t="s">
        <v>30861</v>
      </c>
    </row>
    <row r="1322" spans="1:36" x14ac:dyDescent="0.3">
      <c r="A1322" t="s">
        <v>51359</v>
      </c>
      <c r="B1322" t="s">
        <v>51360</v>
      </c>
      <c r="C1322" t="s">
        <v>100470</v>
      </c>
      <c r="D1322" t="s">
        <v>100471</v>
      </c>
      <c r="H1322" t="s">
        <v>39604</v>
      </c>
      <c r="I1322" t="s">
        <v>39603</v>
      </c>
      <c r="J1322" t="s">
        <v>39602</v>
      </c>
      <c r="K1322" t="s">
        <v>39601</v>
      </c>
      <c r="N1322">
        <v>3</v>
      </c>
      <c r="O1322">
        <v>3</v>
      </c>
      <c r="P1322">
        <v>3</v>
      </c>
      <c r="Q1322" t="s">
        <v>76647</v>
      </c>
      <c r="R1322" t="s">
        <v>76647</v>
      </c>
      <c r="S1322" t="s">
        <v>76647</v>
      </c>
      <c r="T1322" t="s">
        <v>109606</v>
      </c>
      <c r="U1322">
        <v>0</v>
      </c>
      <c r="V1322" t="s">
        <v>109607</v>
      </c>
      <c r="W1322">
        <v>24282000</v>
      </c>
      <c r="X1322">
        <v>4</v>
      </c>
      <c r="Y1322" t="s">
        <v>109608</v>
      </c>
      <c r="Z1322" t="s">
        <v>109609</v>
      </c>
      <c r="AA1322" t="s">
        <v>109610</v>
      </c>
      <c r="AB1322" t="s">
        <v>109611</v>
      </c>
      <c r="AC1322" t="s">
        <v>39600</v>
      </c>
      <c r="AD1322" t="s">
        <v>39600</v>
      </c>
      <c r="AE1322">
        <v>556</v>
      </c>
      <c r="AF1322" t="s">
        <v>39599</v>
      </c>
      <c r="AG1322" t="s">
        <v>39598</v>
      </c>
      <c r="AH1322" t="s">
        <v>39597</v>
      </c>
      <c r="AJ1322" s="4" t="s">
        <v>36888</v>
      </c>
    </row>
    <row r="1323" spans="1:36" x14ac:dyDescent="0.3">
      <c r="A1323" t="s">
        <v>51361</v>
      </c>
      <c r="B1323" t="s">
        <v>51362</v>
      </c>
      <c r="C1323" t="s">
        <v>100472</v>
      </c>
      <c r="D1323" t="s">
        <v>100473</v>
      </c>
      <c r="H1323" t="s">
        <v>114</v>
      </c>
      <c r="I1323" t="s">
        <v>10199</v>
      </c>
      <c r="J1323" t="s">
        <v>10200</v>
      </c>
      <c r="N1323">
        <v>12</v>
      </c>
      <c r="O1323">
        <v>12</v>
      </c>
      <c r="P1323">
        <v>7</v>
      </c>
      <c r="Q1323" t="s">
        <v>80686</v>
      </c>
      <c r="R1323" t="s">
        <v>80686</v>
      </c>
      <c r="S1323" t="s">
        <v>53451</v>
      </c>
      <c r="T1323" t="s">
        <v>90816</v>
      </c>
      <c r="U1323">
        <v>0</v>
      </c>
      <c r="V1323" t="s">
        <v>109612</v>
      </c>
      <c r="W1323">
        <v>982250000</v>
      </c>
      <c r="X1323">
        <v>56</v>
      </c>
      <c r="Y1323" t="s">
        <v>109613</v>
      </c>
      <c r="Z1323" t="s">
        <v>109614</v>
      </c>
      <c r="AA1323" t="s">
        <v>109615</v>
      </c>
      <c r="AB1323" t="s">
        <v>109616</v>
      </c>
      <c r="AC1323" t="s">
        <v>10201</v>
      </c>
      <c r="AD1323" t="s">
        <v>10201</v>
      </c>
      <c r="AE1323">
        <v>990</v>
      </c>
      <c r="AF1323" t="s">
        <v>10202</v>
      </c>
      <c r="AG1323" t="s">
        <v>10203</v>
      </c>
      <c r="AH1323" t="s">
        <v>10204</v>
      </c>
      <c r="AJ1323" s="4" t="s">
        <v>10205</v>
      </c>
    </row>
    <row r="1324" spans="1:36" x14ac:dyDescent="0.3">
      <c r="A1324" t="s">
        <v>51363</v>
      </c>
      <c r="B1324" t="s">
        <v>51364</v>
      </c>
      <c r="C1324" t="s">
        <v>100474</v>
      </c>
      <c r="D1324" t="s">
        <v>100475</v>
      </c>
      <c r="H1324" t="s">
        <v>4847</v>
      </c>
      <c r="I1324" t="s">
        <v>4848</v>
      </c>
      <c r="J1324" t="s">
        <v>4849</v>
      </c>
      <c r="K1324" t="s">
        <v>4850</v>
      </c>
      <c r="N1324">
        <v>9</v>
      </c>
      <c r="O1324">
        <v>9</v>
      </c>
      <c r="P1324">
        <v>9</v>
      </c>
      <c r="Q1324" t="s">
        <v>84250</v>
      </c>
      <c r="R1324" t="s">
        <v>84250</v>
      </c>
      <c r="S1324" t="s">
        <v>84250</v>
      </c>
      <c r="T1324" t="s">
        <v>94254</v>
      </c>
      <c r="U1324">
        <v>0</v>
      </c>
      <c r="V1324" t="s">
        <v>109617</v>
      </c>
      <c r="W1324">
        <v>832250000</v>
      </c>
      <c r="X1324">
        <v>40</v>
      </c>
      <c r="Y1324" t="s">
        <v>109618</v>
      </c>
      <c r="Z1324" t="s">
        <v>109619</v>
      </c>
      <c r="AA1324" t="s">
        <v>109620</v>
      </c>
      <c r="AB1324" t="s">
        <v>109621</v>
      </c>
      <c r="AC1324" t="s">
        <v>39596</v>
      </c>
      <c r="AD1324" t="s">
        <v>4852</v>
      </c>
      <c r="AE1324">
        <v>483</v>
      </c>
      <c r="AF1324" t="s">
        <v>4853</v>
      </c>
      <c r="AG1324" t="s">
        <v>4854</v>
      </c>
      <c r="AH1324" t="s">
        <v>4855</v>
      </c>
      <c r="AI1324" t="s">
        <v>4856</v>
      </c>
      <c r="AJ1324" s="4" t="s">
        <v>4857</v>
      </c>
    </row>
    <row r="1325" spans="1:36" x14ac:dyDescent="0.3">
      <c r="A1325" t="s">
        <v>51365</v>
      </c>
      <c r="B1325" t="s">
        <v>51366</v>
      </c>
      <c r="C1325" t="s">
        <v>100476</v>
      </c>
      <c r="D1325" t="s">
        <v>100477</v>
      </c>
      <c r="H1325" t="s">
        <v>13269</v>
      </c>
      <c r="J1325" t="s">
        <v>3245</v>
      </c>
      <c r="N1325">
        <v>7</v>
      </c>
      <c r="O1325">
        <v>7</v>
      </c>
      <c r="P1325">
        <v>7</v>
      </c>
      <c r="Q1325" t="s">
        <v>78948</v>
      </c>
      <c r="R1325" t="s">
        <v>78948</v>
      </c>
      <c r="S1325" t="s">
        <v>78948</v>
      </c>
      <c r="T1325" t="s">
        <v>78949</v>
      </c>
      <c r="U1325">
        <v>0</v>
      </c>
      <c r="V1325" t="s">
        <v>85116</v>
      </c>
      <c r="W1325">
        <v>1809900000</v>
      </c>
      <c r="X1325">
        <v>45</v>
      </c>
      <c r="Y1325" t="s">
        <v>109622</v>
      </c>
      <c r="Z1325" t="s">
        <v>109623</v>
      </c>
      <c r="AA1325" t="s">
        <v>109624</v>
      </c>
      <c r="AB1325" t="s">
        <v>109625</v>
      </c>
      <c r="AC1325" t="s">
        <v>13270</v>
      </c>
      <c r="AD1325" t="s">
        <v>13270</v>
      </c>
      <c r="AE1325">
        <v>1282</v>
      </c>
      <c r="AF1325" t="s">
        <v>13271</v>
      </c>
      <c r="AG1325" t="s">
        <v>13272</v>
      </c>
      <c r="AJ1325" s="4" t="s">
        <v>13273</v>
      </c>
    </row>
    <row r="1326" spans="1:36" x14ac:dyDescent="0.3">
      <c r="A1326" t="s">
        <v>51367</v>
      </c>
      <c r="B1326" t="s">
        <v>51368</v>
      </c>
      <c r="C1326" t="s">
        <v>100478</v>
      </c>
      <c r="D1326" t="s">
        <v>100479</v>
      </c>
      <c r="H1326" t="s">
        <v>11000</v>
      </c>
      <c r="I1326" t="s">
        <v>8886</v>
      </c>
      <c r="J1326" t="s">
        <v>13462</v>
      </c>
      <c r="K1326" t="s">
        <v>1380</v>
      </c>
      <c r="N1326">
        <v>9</v>
      </c>
      <c r="O1326">
        <v>9</v>
      </c>
      <c r="P1326">
        <v>9</v>
      </c>
      <c r="Q1326" t="s">
        <v>80895</v>
      </c>
      <c r="R1326" t="s">
        <v>80895</v>
      </c>
      <c r="S1326" t="s">
        <v>80895</v>
      </c>
      <c r="T1326" t="s">
        <v>90006</v>
      </c>
      <c r="U1326">
        <v>0</v>
      </c>
      <c r="V1326" t="s">
        <v>109626</v>
      </c>
      <c r="W1326">
        <v>3662600000</v>
      </c>
      <c r="X1326">
        <v>55</v>
      </c>
      <c r="Y1326" t="s">
        <v>109627</v>
      </c>
      <c r="Z1326" t="s">
        <v>109628</v>
      </c>
      <c r="AA1326" t="s">
        <v>109629</v>
      </c>
      <c r="AB1326" t="s">
        <v>109630</v>
      </c>
      <c r="AC1326" t="s">
        <v>13463</v>
      </c>
      <c r="AD1326" t="s">
        <v>13464</v>
      </c>
      <c r="AE1326">
        <v>1299</v>
      </c>
      <c r="AF1326" t="s">
        <v>13465</v>
      </c>
      <c r="AG1326" t="s">
        <v>13466</v>
      </c>
      <c r="AH1326" t="s">
        <v>13467</v>
      </c>
      <c r="AJ1326" s="4" t="s">
        <v>13468</v>
      </c>
    </row>
    <row r="1327" spans="1:36" x14ac:dyDescent="0.3">
      <c r="A1327" t="s">
        <v>51369</v>
      </c>
      <c r="B1327" t="s">
        <v>51370</v>
      </c>
      <c r="C1327" t="s">
        <v>100480</v>
      </c>
      <c r="D1327" t="s">
        <v>100481</v>
      </c>
      <c r="H1327" t="s">
        <v>6467</v>
      </c>
      <c r="I1327" t="s">
        <v>6468</v>
      </c>
      <c r="J1327" t="s">
        <v>6469</v>
      </c>
      <c r="N1327">
        <v>11</v>
      </c>
      <c r="O1327">
        <v>11</v>
      </c>
      <c r="P1327">
        <v>11</v>
      </c>
      <c r="Q1327" t="s">
        <v>78212</v>
      </c>
      <c r="R1327" t="s">
        <v>78212</v>
      </c>
      <c r="S1327" t="s">
        <v>78212</v>
      </c>
      <c r="T1327" t="s">
        <v>80945</v>
      </c>
      <c r="U1327">
        <v>0</v>
      </c>
      <c r="V1327" t="s">
        <v>109631</v>
      </c>
      <c r="W1327">
        <v>2296000000</v>
      </c>
      <c r="X1327">
        <v>49</v>
      </c>
      <c r="Y1327" t="s">
        <v>109632</v>
      </c>
      <c r="Z1327" t="s">
        <v>109633</v>
      </c>
      <c r="AA1327" t="s">
        <v>109634</v>
      </c>
      <c r="AB1327" t="s">
        <v>109635</v>
      </c>
      <c r="AC1327" t="s">
        <v>6470</v>
      </c>
      <c r="AD1327" t="s">
        <v>6471</v>
      </c>
      <c r="AE1327">
        <v>646</v>
      </c>
      <c r="AF1327" t="s">
        <v>6472</v>
      </c>
      <c r="AG1327" t="s">
        <v>6473</v>
      </c>
      <c r="AH1327" t="s">
        <v>6474</v>
      </c>
      <c r="AJ1327" s="4" t="s">
        <v>6475</v>
      </c>
    </row>
    <row r="1328" spans="1:36" x14ac:dyDescent="0.3">
      <c r="A1328" t="s">
        <v>51371</v>
      </c>
      <c r="B1328" t="s">
        <v>51372</v>
      </c>
      <c r="C1328" t="s">
        <v>100482</v>
      </c>
      <c r="D1328" t="s">
        <v>60623</v>
      </c>
      <c r="H1328" t="s">
        <v>26219</v>
      </c>
      <c r="I1328" t="s">
        <v>26220</v>
      </c>
      <c r="J1328" t="s">
        <v>26221</v>
      </c>
      <c r="N1328">
        <v>4</v>
      </c>
      <c r="O1328">
        <v>4</v>
      </c>
      <c r="P1328">
        <v>4</v>
      </c>
      <c r="Q1328" t="s">
        <v>76340</v>
      </c>
      <c r="R1328" t="s">
        <v>76340</v>
      </c>
      <c r="S1328" t="s">
        <v>76340</v>
      </c>
      <c r="T1328" t="s">
        <v>85253</v>
      </c>
      <c r="U1328">
        <v>0</v>
      </c>
      <c r="V1328" t="s">
        <v>109636</v>
      </c>
      <c r="W1328">
        <v>129590000</v>
      </c>
      <c r="X1328">
        <v>12</v>
      </c>
      <c r="Y1328" t="s">
        <v>109637</v>
      </c>
      <c r="Z1328" t="s">
        <v>109638</v>
      </c>
      <c r="AA1328" t="s">
        <v>109639</v>
      </c>
      <c r="AB1328" t="s">
        <v>109640</v>
      </c>
      <c r="AC1328" t="s">
        <v>26223</v>
      </c>
      <c r="AD1328" t="s">
        <v>26223</v>
      </c>
      <c r="AE1328">
        <v>2334</v>
      </c>
      <c r="AF1328" t="s">
        <v>26224</v>
      </c>
      <c r="AG1328" t="s">
        <v>26225</v>
      </c>
      <c r="AH1328" t="s">
        <v>26226</v>
      </c>
      <c r="AJ1328" s="4" t="s">
        <v>26227</v>
      </c>
    </row>
    <row r="1329" spans="1:36" x14ac:dyDescent="0.3">
      <c r="A1329" t="s">
        <v>51373</v>
      </c>
      <c r="B1329" t="s">
        <v>51374</v>
      </c>
      <c r="C1329" t="s">
        <v>49387</v>
      </c>
      <c r="D1329" t="s">
        <v>100483</v>
      </c>
      <c r="H1329" t="s">
        <v>35117</v>
      </c>
      <c r="I1329" t="s">
        <v>11154</v>
      </c>
      <c r="J1329" t="s">
        <v>2778</v>
      </c>
      <c r="N1329">
        <v>2</v>
      </c>
      <c r="O1329">
        <v>2</v>
      </c>
      <c r="P1329">
        <v>2</v>
      </c>
      <c r="Q1329">
        <v>18</v>
      </c>
      <c r="R1329">
        <v>18</v>
      </c>
      <c r="S1329">
        <v>18</v>
      </c>
      <c r="T1329" t="s">
        <v>60123</v>
      </c>
      <c r="U1329">
        <v>0</v>
      </c>
      <c r="V1329" t="s">
        <v>109641</v>
      </c>
      <c r="W1329">
        <v>64732000</v>
      </c>
      <c r="X1329">
        <v>3</v>
      </c>
      <c r="Y1329" t="s">
        <v>109642</v>
      </c>
      <c r="Z1329" t="s">
        <v>109643</v>
      </c>
      <c r="AA1329" t="s">
        <v>109644</v>
      </c>
      <c r="AB1329" t="s">
        <v>109645</v>
      </c>
      <c r="AC1329" t="s">
        <v>39595</v>
      </c>
      <c r="AD1329" t="s">
        <v>39595</v>
      </c>
      <c r="AE1329">
        <v>260</v>
      </c>
      <c r="AF1329" t="s">
        <v>39594</v>
      </c>
      <c r="AG1329" t="s">
        <v>39593</v>
      </c>
      <c r="AJ1329" s="4" t="s">
        <v>35122</v>
      </c>
    </row>
    <row r="1330" spans="1:36" x14ac:dyDescent="0.3">
      <c r="A1330" t="s">
        <v>51081</v>
      </c>
      <c r="B1330" t="s">
        <v>51375</v>
      </c>
      <c r="C1330" t="s">
        <v>100484</v>
      </c>
      <c r="D1330" t="s">
        <v>100485</v>
      </c>
      <c r="J1330" t="s">
        <v>1395</v>
      </c>
      <c r="N1330">
        <v>3</v>
      </c>
      <c r="O1330">
        <v>3</v>
      </c>
      <c r="P1330">
        <v>3</v>
      </c>
      <c r="Q1330" t="s">
        <v>77564</v>
      </c>
      <c r="R1330" t="s">
        <v>77564</v>
      </c>
      <c r="S1330" t="s">
        <v>77564</v>
      </c>
      <c r="T1330" t="s">
        <v>89839</v>
      </c>
      <c r="U1330">
        <v>0</v>
      </c>
      <c r="V1330" t="s">
        <v>87506</v>
      </c>
      <c r="W1330">
        <v>139880000</v>
      </c>
      <c r="X1330">
        <v>22</v>
      </c>
      <c r="Y1330" t="s">
        <v>109646</v>
      </c>
      <c r="Z1330" t="s">
        <v>109647</v>
      </c>
      <c r="AA1330" t="s">
        <v>109648</v>
      </c>
      <c r="AB1330" t="s">
        <v>109649</v>
      </c>
      <c r="AC1330" t="s">
        <v>21765</v>
      </c>
      <c r="AD1330" t="s">
        <v>21765</v>
      </c>
      <c r="AE1330">
        <v>1994</v>
      </c>
      <c r="AF1330" t="s">
        <v>21766</v>
      </c>
      <c r="AG1330" t="s">
        <v>21767</v>
      </c>
      <c r="AJ1330" s="4" t="s">
        <v>21768</v>
      </c>
    </row>
    <row r="1331" spans="1:36" x14ac:dyDescent="0.3">
      <c r="A1331" t="s">
        <v>51376</v>
      </c>
      <c r="B1331" t="s">
        <v>51377</v>
      </c>
      <c r="C1331" t="s">
        <v>100486</v>
      </c>
      <c r="D1331" t="s">
        <v>100487</v>
      </c>
      <c r="H1331" t="s">
        <v>5045</v>
      </c>
      <c r="I1331" t="s">
        <v>5046</v>
      </c>
      <c r="J1331" t="s">
        <v>5047</v>
      </c>
      <c r="K1331" t="s">
        <v>5038</v>
      </c>
      <c r="N1331">
        <v>13</v>
      </c>
      <c r="O1331">
        <v>13</v>
      </c>
      <c r="P1331">
        <v>13</v>
      </c>
      <c r="Q1331" t="s">
        <v>83048</v>
      </c>
      <c r="R1331" t="s">
        <v>83048</v>
      </c>
      <c r="S1331" t="s">
        <v>83048</v>
      </c>
      <c r="T1331" t="s">
        <v>84852</v>
      </c>
      <c r="U1331">
        <v>0</v>
      </c>
      <c r="V1331" t="s">
        <v>109650</v>
      </c>
      <c r="W1331">
        <v>608700000</v>
      </c>
      <c r="X1331">
        <v>75</v>
      </c>
      <c r="Y1331" t="s">
        <v>109651</v>
      </c>
      <c r="Z1331" t="s">
        <v>109652</v>
      </c>
      <c r="AA1331" t="s">
        <v>109653</v>
      </c>
      <c r="AB1331" t="s">
        <v>109654</v>
      </c>
      <c r="AC1331" t="s">
        <v>39592</v>
      </c>
      <c r="AD1331" t="s">
        <v>5049</v>
      </c>
      <c r="AE1331">
        <v>504</v>
      </c>
      <c r="AF1331" t="s">
        <v>5050</v>
      </c>
      <c r="AG1331" t="s">
        <v>5051</v>
      </c>
      <c r="AH1331" t="s">
        <v>5052</v>
      </c>
      <c r="AJ1331" s="4" t="s">
        <v>5053</v>
      </c>
    </row>
    <row r="1332" spans="1:36" x14ac:dyDescent="0.3">
      <c r="A1332" t="s">
        <v>51378</v>
      </c>
      <c r="B1332" t="s">
        <v>50713</v>
      </c>
      <c r="C1332" t="s">
        <v>63452</v>
      </c>
      <c r="D1332" t="s">
        <v>54514</v>
      </c>
      <c r="H1332" t="s">
        <v>12616</v>
      </c>
      <c r="I1332" t="s">
        <v>12617</v>
      </c>
      <c r="J1332" t="s">
        <v>12618</v>
      </c>
      <c r="K1332" t="s">
        <v>448</v>
      </c>
      <c r="N1332">
        <v>15</v>
      </c>
      <c r="O1332">
        <v>15</v>
      </c>
      <c r="P1332">
        <v>15</v>
      </c>
      <c r="Q1332" t="s">
        <v>77696</v>
      </c>
      <c r="R1332" t="s">
        <v>77696</v>
      </c>
      <c r="S1332" t="s">
        <v>77696</v>
      </c>
      <c r="T1332" t="s">
        <v>89788</v>
      </c>
      <c r="U1332">
        <v>0</v>
      </c>
      <c r="V1332" t="s">
        <v>109655</v>
      </c>
      <c r="W1332">
        <v>726790000</v>
      </c>
      <c r="X1332">
        <v>57</v>
      </c>
      <c r="Y1332" t="s">
        <v>109656</v>
      </c>
      <c r="Z1332" t="s">
        <v>109657</v>
      </c>
      <c r="AA1332" t="s">
        <v>109658</v>
      </c>
      <c r="AB1332" t="s">
        <v>109659</v>
      </c>
      <c r="AC1332" t="s">
        <v>12619</v>
      </c>
      <c r="AD1332" t="s">
        <v>12620</v>
      </c>
      <c r="AE1332">
        <v>1216</v>
      </c>
      <c r="AF1332" t="s">
        <v>12621</v>
      </c>
      <c r="AG1332" t="s">
        <v>12622</v>
      </c>
      <c r="AH1332" t="s">
        <v>12623</v>
      </c>
      <c r="AI1332" t="s">
        <v>12624</v>
      </c>
      <c r="AJ1332" s="4" t="s">
        <v>12625</v>
      </c>
    </row>
    <row r="1333" spans="1:36" x14ac:dyDescent="0.3">
      <c r="A1333" t="s">
        <v>51379</v>
      </c>
      <c r="B1333" t="s">
        <v>51380</v>
      </c>
      <c r="C1333" t="s">
        <v>100488</v>
      </c>
      <c r="D1333" t="s">
        <v>100489</v>
      </c>
      <c r="H1333" t="s">
        <v>15273</v>
      </c>
      <c r="I1333" t="s">
        <v>15274</v>
      </c>
      <c r="J1333" t="s">
        <v>15275</v>
      </c>
      <c r="K1333" t="s">
        <v>15276</v>
      </c>
      <c r="N1333">
        <v>5</v>
      </c>
      <c r="O1333">
        <v>5</v>
      </c>
      <c r="P1333">
        <v>5</v>
      </c>
      <c r="Q1333" t="s">
        <v>78993</v>
      </c>
      <c r="R1333" t="s">
        <v>78993</v>
      </c>
      <c r="S1333" t="s">
        <v>78993</v>
      </c>
      <c r="T1333" t="s">
        <v>84909</v>
      </c>
      <c r="U1333">
        <v>0</v>
      </c>
      <c r="V1333" t="s">
        <v>61247</v>
      </c>
      <c r="W1333">
        <v>338790000</v>
      </c>
      <c r="X1333">
        <v>35</v>
      </c>
      <c r="Y1333" t="s">
        <v>109660</v>
      </c>
      <c r="Z1333" t="s">
        <v>109661</v>
      </c>
      <c r="AA1333" t="s">
        <v>109662</v>
      </c>
      <c r="AB1333" t="s">
        <v>109663</v>
      </c>
      <c r="AC1333" t="s">
        <v>15277</v>
      </c>
      <c r="AD1333" t="s">
        <v>39591</v>
      </c>
      <c r="AE1333">
        <v>1467</v>
      </c>
      <c r="AF1333" t="s">
        <v>15279</v>
      </c>
      <c r="AG1333" t="s">
        <v>15280</v>
      </c>
      <c r="AH1333" t="s">
        <v>15281</v>
      </c>
      <c r="AJ1333" s="4" t="s">
        <v>15282</v>
      </c>
    </row>
    <row r="1334" spans="1:36" x14ac:dyDescent="0.3">
      <c r="A1334" t="s">
        <v>51381</v>
      </c>
      <c r="B1334" t="s">
        <v>51382</v>
      </c>
      <c r="C1334" t="s">
        <v>100490</v>
      </c>
      <c r="D1334" t="s">
        <v>100491</v>
      </c>
      <c r="H1334" t="s">
        <v>1480</v>
      </c>
      <c r="I1334" t="s">
        <v>1481</v>
      </c>
      <c r="J1334" t="s">
        <v>447</v>
      </c>
      <c r="K1334" t="s">
        <v>448</v>
      </c>
      <c r="N1334">
        <v>8</v>
      </c>
      <c r="O1334">
        <v>8</v>
      </c>
      <c r="P1334">
        <v>8</v>
      </c>
      <c r="Q1334" t="s">
        <v>75475</v>
      </c>
      <c r="R1334" t="s">
        <v>75475</v>
      </c>
      <c r="S1334" t="s">
        <v>75475</v>
      </c>
      <c r="T1334" t="s">
        <v>92855</v>
      </c>
      <c r="U1334">
        <v>0</v>
      </c>
      <c r="V1334" t="s">
        <v>109664</v>
      </c>
      <c r="W1334">
        <v>271120000</v>
      </c>
      <c r="X1334">
        <v>27</v>
      </c>
      <c r="Y1334" t="s">
        <v>109665</v>
      </c>
      <c r="Z1334" t="s">
        <v>109666</v>
      </c>
      <c r="AA1334" t="s">
        <v>109667</v>
      </c>
      <c r="AB1334" t="s">
        <v>109668</v>
      </c>
      <c r="AC1334" t="s">
        <v>39590</v>
      </c>
      <c r="AD1334" t="s">
        <v>39589</v>
      </c>
      <c r="AE1334">
        <v>217</v>
      </c>
      <c r="AF1334" t="s">
        <v>1484</v>
      </c>
      <c r="AG1334" t="s">
        <v>1485</v>
      </c>
      <c r="AH1334" t="s">
        <v>1486</v>
      </c>
      <c r="AI1334" t="s">
        <v>1487</v>
      </c>
      <c r="AJ1334" s="4" t="s">
        <v>1488</v>
      </c>
    </row>
    <row r="1335" spans="1:36" x14ac:dyDescent="0.3">
      <c r="A1335" t="s">
        <v>51383</v>
      </c>
      <c r="B1335" t="s">
        <v>51384</v>
      </c>
      <c r="C1335" t="s">
        <v>68047</v>
      </c>
      <c r="D1335" t="s">
        <v>100492</v>
      </c>
      <c r="H1335" t="s">
        <v>39588</v>
      </c>
      <c r="I1335" t="s">
        <v>39587</v>
      </c>
      <c r="J1335" t="s">
        <v>2778</v>
      </c>
      <c r="N1335">
        <v>4</v>
      </c>
      <c r="O1335">
        <v>4</v>
      </c>
      <c r="P1335">
        <v>4</v>
      </c>
      <c r="Q1335" t="s">
        <v>89312</v>
      </c>
      <c r="R1335" t="s">
        <v>89312</v>
      </c>
      <c r="S1335" t="s">
        <v>89312</v>
      </c>
      <c r="T1335" t="s">
        <v>109669</v>
      </c>
      <c r="U1335">
        <v>0</v>
      </c>
      <c r="V1335" t="s">
        <v>109670</v>
      </c>
      <c r="W1335">
        <v>340210000</v>
      </c>
      <c r="X1335">
        <v>19</v>
      </c>
      <c r="Y1335" t="s">
        <v>109671</v>
      </c>
      <c r="Z1335" t="s">
        <v>109672</v>
      </c>
      <c r="AA1335" t="s">
        <v>109673</v>
      </c>
      <c r="AB1335" t="s">
        <v>109674</v>
      </c>
      <c r="AC1335" t="s">
        <v>39586</v>
      </c>
      <c r="AD1335" t="s">
        <v>39586</v>
      </c>
      <c r="AE1335">
        <v>612</v>
      </c>
      <c r="AF1335" t="s">
        <v>39585</v>
      </c>
      <c r="AG1335" t="s">
        <v>39584</v>
      </c>
      <c r="AH1335" t="s">
        <v>39583</v>
      </c>
      <c r="AJ1335" s="4" t="s">
        <v>6147</v>
      </c>
    </row>
    <row r="1336" spans="1:36" x14ac:dyDescent="0.3">
      <c r="A1336" t="s">
        <v>51385</v>
      </c>
      <c r="B1336" t="s">
        <v>51386</v>
      </c>
      <c r="C1336" t="s">
        <v>100493</v>
      </c>
      <c r="D1336" t="s">
        <v>100494</v>
      </c>
      <c r="H1336" t="s">
        <v>32694</v>
      </c>
      <c r="I1336" t="s">
        <v>31189</v>
      </c>
      <c r="J1336" t="s">
        <v>32695</v>
      </c>
      <c r="K1336" t="s">
        <v>32696</v>
      </c>
      <c r="N1336">
        <v>5</v>
      </c>
      <c r="O1336">
        <v>5</v>
      </c>
      <c r="P1336">
        <v>5</v>
      </c>
      <c r="Q1336" t="s">
        <v>79653</v>
      </c>
      <c r="R1336" t="s">
        <v>79653</v>
      </c>
      <c r="S1336" t="s">
        <v>79653</v>
      </c>
      <c r="T1336" t="s">
        <v>93162</v>
      </c>
      <c r="U1336">
        <v>0</v>
      </c>
      <c r="V1336" t="s">
        <v>64746</v>
      </c>
      <c r="W1336">
        <v>144030000</v>
      </c>
      <c r="X1336">
        <v>17</v>
      </c>
      <c r="Y1336" t="s">
        <v>109675</v>
      </c>
      <c r="Z1336" t="s">
        <v>109676</v>
      </c>
      <c r="AA1336" t="s">
        <v>109677</v>
      </c>
      <c r="AB1336" t="s">
        <v>109678</v>
      </c>
      <c r="AC1336" t="s">
        <v>39582</v>
      </c>
      <c r="AD1336" t="s">
        <v>32698</v>
      </c>
      <c r="AE1336">
        <v>2860</v>
      </c>
      <c r="AF1336" t="s">
        <v>32699</v>
      </c>
      <c r="AG1336" t="s">
        <v>32700</v>
      </c>
      <c r="AH1336" t="s">
        <v>32701</v>
      </c>
      <c r="AI1336" t="s">
        <v>32702</v>
      </c>
      <c r="AJ1336" s="4" t="s">
        <v>32703</v>
      </c>
    </row>
    <row r="1337" spans="1:36" x14ac:dyDescent="0.3">
      <c r="A1337" t="s">
        <v>51387</v>
      </c>
      <c r="B1337" t="s">
        <v>51388</v>
      </c>
      <c r="C1337" t="s">
        <v>100495</v>
      </c>
      <c r="D1337" t="s">
        <v>100496</v>
      </c>
      <c r="H1337" t="s">
        <v>1271</v>
      </c>
      <c r="I1337" t="s">
        <v>1272</v>
      </c>
      <c r="J1337" t="s">
        <v>1273</v>
      </c>
      <c r="K1337" t="s">
        <v>1274</v>
      </c>
      <c r="N1337">
        <v>3</v>
      </c>
      <c r="O1337">
        <v>3</v>
      </c>
      <c r="P1337">
        <v>3</v>
      </c>
      <c r="Q1337" t="s">
        <v>48527</v>
      </c>
      <c r="R1337" t="s">
        <v>48527</v>
      </c>
      <c r="S1337" t="s">
        <v>48527</v>
      </c>
      <c r="T1337" t="s">
        <v>87353</v>
      </c>
      <c r="U1337">
        <v>0</v>
      </c>
      <c r="V1337" t="s">
        <v>109679</v>
      </c>
      <c r="W1337">
        <v>981750000</v>
      </c>
      <c r="X1337">
        <v>24</v>
      </c>
      <c r="Y1337" t="s">
        <v>109680</v>
      </c>
      <c r="Z1337" t="s">
        <v>109681</v>
      </c>
      <c r="AA1337" t="s">
        <v>109682</v>
      </c>
      <c r="AB1337" t="s">
        <v>109683</v>
      </c>
      <c r="AC1337" t="s">
        <v>39581</v>
      </c>
      <c r="AD1337" t="s">
        <v>39580</v>
      </c>
      <c r="AE1337">
        <v>200</v>
      </c>
      <c r="AF1337" t="s">
        <v>1277</v>
      </c>
      <c r="AG1337" t="s">
        <v>1278</v>
      </c>
      <c r="AH1337" t="s">
        <v>1279</v>
      </c>
      <c r="AJ1337" s="4" t="s">
        <v>1280</v>
      </c>
    </row>
    <row r="1338" spans="1:36" x14ac:dyDescent="0.3">
      <c r="A1338" t="s">
        <v>51389</v>
      </c>
      <c r="B1338" t="s">
        <v>51390</v>
      </c>
      <c r="C1338" t="s">
        <v>100497</v>
      </c>
      <c r="D1338" t="s">
        <v>65681</v>
      </c>
      <c r="H1338" t="s">
        <v>1138</v>
      </c>
      <c r="I1338" t="s">
        <v>1139</v>
      </c>
      <c r="J1338" t="s">
        <v>1140</v>
      </c>
      <c r="K1338" t="s">
        <v>1141</v>
      </c>
      <c r="N1338">
        <v>19</v>
      </c>
      <c r="O1338">
        <v>19</v>
      </c>
      <c r="P1338">
        <v>19</v>
      </c>
      <c r="Q1338" t="s">
        <v>78545</v>
      </c>
      <c r="R1338" t="s">
        <v>78545</v>
      </c>
      <c r="S1338" t="s">
        <v>78545</v>
      </c>
      <c r="T1338" t="s">
        <v>92220</v>
      </c>
      <c r="U1338">
        <v>0</v>
      </c>
      <c r="V1338" t="s">
        <v>109684</v>
      </c>
      <c r="W1338">
        <v>1095500000</v>
      </c>
      <c r="X1338">
        <v>102</v>
      </c>
      <c r="Y1338" t="s">
        <v>109685</v>
      </c>
      <c r="Z1338" t="s">
        <v>109686</v>
      </c>
      <c r="AA1338" t="s">
        <v>109687</v>
      </c>
      <c r="AB1338" t="s">
        <v>109688</v>
      </c>
      <c r="AC1338" t="s">
        <v>39579</v>
      </c>
      <c r="AD1338" t="s">
        <v>1143</v>
      </c>
      <c r="AE1338">
        <v>188</v>
      </c>
      <c r="AF1338" t="s">
        <v>1144</v>
      </c>
      <c r="AG1338" t="s">
        <v>1145</v>
      </c>
      <c r="AH1338" t="s">
        <v>1146</v>
      </c>
      <c r="AI1338" t="s">
        <v>1147</v>
      </c>
      <c r="AJ1338" s="4" t="s">
        <v>1148</v>
      </c>
    </row>
    <row r="1339" spans="1:36" x14ac:dyDescent="0.3">
      <c r="A1339" t="s">
        <v>51391</v>
      </c>
      <c r="B1339" t="s">
        <v>51392</v>
      </c>
      <c r="C1339" t="s">
        <v>59734</v>
      </c>
      <c r="D1339" t="s">
        <v>100498</v>
      </c>
      <c r="I1339" t="s">
        <v>765</v>
      </c>
      <c r="N1339">
        <v>3</v>
      </c>
      <c r="O1339">
        <v>3</v>
      </c>
      <c r="P1339">
        <v>3</v>
      </c>
      <c r="Q1339" t="s">
        <v>48719</v>
      </c>
      <c r="R1339" t="s">
        <v>48719</v>
      </c>
      <c r="S1339" t="s">
        <v>48719</v>
      </c>
      <c r="T1339" t="s">
        <v>95203</v>
      </c>
      <c r="U1339">
        <v>0</v>
      </c>
      <c r="V1339" t="s">
        <v>109689</v>
      </c>
      <c r="W1339">
        <v>75546000</v>
      </c>
      <c r="X1339">
        <v>14</v>
      </c>
      <c r="Y1339" t="s">
        <v>109690</v>
      </c>
      <c r="Z1339" t="s">
        <v>109691</v>
      </c>
      <c r="AA1339" t="s">
        <v>109692</v>
      </c>
      <c r="AB1339" t="s">
        <v>109693</v>
      </c>
      <c r="AC1339" t="s">
        <v>39578</v>
      </c>
      <c r="AD1339" t="s">
        <v>39577</v>
      </c>
      <c r="AE1339">
        <v>2086</v>
      </c>
      <c r="AF1339" t="s">
        <v>23080</v>
      </c>
      <c r="AG1339" t="s">
        <v>23081</v>
      </c>
      <c r="AH1339" t="s">
        <v>23082</v>
      </c>
      <c r="AJ1339" s="4" t="s">
        <v>23083</v>
      </c>
    </row>
    <row r="1340" spans="1:36" x14ac:dyDescent="0.3">
      <c r="A1340" t="s">
        <v>51393</v>
      </c>
      <c r="B1340" t="s">
        <v>51394</v>
      </c>
      <c r="C1340" t="s">
        <v>100499</v>
      </c>
      <c r="D1340" t="s">
        <v>100500</v>
      </c>
      <c r="H1340" t="s">
        <v>8771</v>
      </c>
      <c r="I1340" t="s">
        <v>8772</v>
      </c>
      <c r="J1340" t="s">
        <v>8773</v>
      </c>
      <c r="K1340" t="s">
        <v>8774</v>
      </c>
      <c r="N1340">
        <v>16</v>
      </c>
      <c r="O1340">
        <v>16</v>
      </c>
      <c r="P1340">
        <v>16</v>
      </c>
      <c r="Q1340" t="s">
        <v>81049</v>
      </c>
      <c r="R1340" t="s">
        <v>81049</v>
      </c>
      <c r="S1340" t="s">
        <v>81049</v>
      </c>
      <c r="T1340" t="s">
        <v>90157</v>
      </c>
      <c r="U1340">
        <v>0</v>
      </c>
      <c r="V1340" t="s">
        <v>109694</v>
      </c>
      <c r="W1340">
        <v>3607200000</v>
      </c>
      <c r="X1340">
        <v>131</v>
      </c>
      <c r="Y1340" t="s">
        <v>109695</v>
      </c>
      <c r="Z1340" t="s">
        <v>109696</v>
      </c>
      <c r="AA1340" t="s">
        <v>109697</v>
      </c>
      <c r="AB1340" t="s">
        <v>109698</v>
      </c>
      <c r="AC1340" t="s">
        <v>8775</v>
      </c>
      <c r="AD1340" t="s">
        <v>8776</v>
      </c>
      <c r="AE1340">
        <v>849</v>
      </c>
      <c r="AF1340" t="s">
        <v>8777</v>
      </c>
      <c r="AG1340" t="s">
        <v>8778</v>
      </c>
      <c r="AH1340" t="s">
        <v>8779</v>
      </c>
      <c r="AI1340" t="s">
        <v>8780</v>
      </c>
      <c r="AJ1340" s="4" t="s">
        <v>8781</v>
      </c>
    </row>
    <row r="1341" spans="1:36" x14ac:dyDescent="0.3">
      <c r="A1341" t="s">
        <v>51395</v>
      </c>
      <c r="B1341" t="s">
        <v>51396</v>
      </c>
      <c r="C1341" t="s">
        <v>100501</v>
      </c>
      <c r="D1341" t="s">
        <v>100502</v>
      </c>
      <c r="H1341" t="s">
        <v>13032</v>
      </c>
      <c r="I1341" t="s">
        <v>10145</v>
      </c>
      <c r="J1341" t="s">
        <v>2778</v>
      </c>
      <c r="N1341">
        <v>2</v>
      </c>
      <c r="O1341">
        <v>1</v>
      </c>
      <c r="P1341">
        <v>1</v>
      </c>
      <c r="Q1341" t="s">
        <v>48683</v>
      </c>
      <c r="R1341" t="s">
        <v>79669</v>
      </c>
      <c r="S1341" t="s">
        <v>79669</v>
      </c>
      <c r="T1341" t="s">
        <v>109699</v>
      </c>
      <c r="U1341" t="s">
        <v>109700</v>
      </c>
      <c r="V1341" t="s">
        <v>109701</v>
      </c>
      <c r="W1341">
        <v>52885000</v>
      </c>
      <c r="X1341">
        <v>9</v>
      </c>
      <c r="Y1341" t="s">
        <v>109702</v>
      </c>
      <c r="Z1341" t="s">
        <v>109703</v>
      </c>
      <c r="AA1341" t="s">
        <v>109704</v>
      </c>
      <c r="AB1341" t="s">
        <v>109705</v>
      </c>
      <c r="AC1341" t="s">
        <v>39576</v>
      </c>
      <c r="AD1341" t="s">
        <v>39576</v>
      </c>
      <c r="AE1341">
        <v>1222</v>
      </c>
      <c r="AF1341" t="s">
        <v>39575</v>
      </c>
      <c r="AG1341" t="s">
        <v>39574</v>
      </c>
      <c r="AJ1341" s="4" t="s">
        <v>12659</v>
      </c>
    </row>
    <row r="1342" spans="1:36" x14ac:dyDescent="0.3">
      <c r="A1342" t="s">
        <v>51397</v>
      </c>
      <c r="B1342" t="s">
        <v>51398</v>
      </c>
      <c r="C1342" t="s">
        <v>100503</v>
      </c>
      <c r="D1342" t="s">
        <v>100504</v>
      </c>
      <c r="H1342" t="s">
        <v>11990</v>
      </c>
      <c r="I1342" t="s">
        <v>11991</v>
      </c>
      <c r="J1342" t="s">
        <v>11992</v>
      </c>
      <c r="N1342">
        <v>4</v>
      </c>
      <c r="O1342">
        <v>4</v>
      </c>
      <c r="P1342">
        <v>4</v>
      </c>
      <c r="Q1342" t="s">
        <v>77395</v>
      </c>
      <c r="R1342" t="s">
        <v>77395</v>
      </c>
      <c r="S1342" t="s">
        <v>77395</v>
      </c>
      <c r="T1342" t="s">
        <v>87856</v>
      </c>
      <c r="U1342">
        <v>0</v>
      </c>
      <c r="V1342" t="s">
        <v>109706</v>
      </c>
      <c r="W1342">
        <v>164120000</v>
      </c>
      <c r="X1342">
        <v>27</v>
      </c>
      <c r="Y1342" t="s">
        <v>109707</v>
      </c>
      <c r="Z1342" t="s">
        <v>109708</v>
      </c>
      <c r="AA1342" t="s">
        <v>109709</v>
      </c>
      <c r="AB1342" t="s">
        <v>109710</v>
      </c>
      <c r="AC1342" t="s">
        <v>11993</v>
      </c>
      <c r="AD1342" t="s">
        <v>11993</v>
      </c>
      <c r="AE1342">
        <v>1159</v>
      </c>
      <c r="AF1342" t="s">
        <v>11994</v>
      </c>
      <c r="AG1342" t="s">
        <v>11995</v>
      </c>
      <c r="AH1342" t="s">
        <v>11996</v>
      </c>
      <c r="AJ1342" s="4" t="s">
        <v>11997</v>
      </c>
    </row>
    <row r="1343" spans="1:36" x14ac:dyDescent="0.3">
      <c r="A1343" t="s">
        <v>51399</v>
      </c>
      <c r="B1343" t="s">
        <v>51400</v>
      </c>
      <c r="C1343" t="s">
        <v>100505</v>
      </c>
      <c r="D1343" t="s">
        <v>64514</v>
      </c>
      <c r="H1343" t="s">
        <v>35429</v>
      </c>
      <c r="I1343" t="s">
        <v>816</v>
      </c>
      <c r="N1343">
        <v>1</v>
      </c>
      <c r="O1343">
        <v>1</v>
      </c>
      <c r="P1343">
        <v>1</v>
      </c>
      <c r="Q1343" t="s">
        <v>79145</v>
      </c>
      <c r="R1343" t="s">
        <v>79145</v>
      </c>
      <c r="S1343" t="s">
        <v>79145</v>
      </c>
      <c r="T1343" t="s">
        <v>109711</v>
      </c>
      <c r="U1343">
        <v>0</v>
      </c>
      <c r="V1343" t="s">
        <v>109712</v>
      </c>
      <c r="W1343">
        <v>530350000</v>
      </c>
      <c r="X1343">
        <v>9</v>
      </c>
      <c r="Y1343" t="s">
        <v>109713</v>
      </c>
      <c r="Z1343" t="s">
        <v>109714</v>
      </c>
      <c r="AA1343" t="s">
        <v>109715</v>
      </c>
      <c r="AB1343" t="s">
        <v>109716</v>
      </c>
      <c r="AC1343" t="s">
        <v>39573</v>
      </c>
      <c r="AD1343" t="s">
        <v>39573</v>
      </c>
      <c r="AE1343">
        <v>919</v>
      </c>
      <c r="AF1343" t="s">
        <v>39572</v>
      </c>
      <c r="AG1343" t="s">
        <v>39571</v>
      </c>
      <c r="AH1343" t="s">
        <v>35434</v>
      </c>
      <c r="AJ1343" s="4" t="s">
        <v>36889</v>
      </c>
    </row>
    <row r="1344" spans="1:36" x14ac:dyDescent="0.3">
      <c r="A1344" t="s">
        <v>51401</v>
      </c>
      <c r="B1344" t="s">
        <v>51402</v>
      </c>
      <c r="C1344" t="s">
        <v>100506</v>
      </c>
      <c r="D1344" t="s">
        <v>67524</v>
      </c>
      <c r="H1344" t="s">
        <v>30690</v>
      </c>
      <c r="I1344" t="s">
        <v>30691</v>
      </c>
      <c r="J1344" t="s">
        <v>3782</v>
      </c>
      <c r="N1344">
        <v>2</v>
      </c>
      <c r="O1344">
        <v>2</v>
      </c>
      <c r="P1344">
        <v>2</v>
      </c>
      <c r="Q1344" t="s">
        <v>79613</v>
      </c>
      <c r="R1344" t="s">
        <v>79613</v>
      </c>
      <c r="S1344" t="s">
        <v>79613</v>
      </c>
      <c r="T1344" t="s">
        <v>85042</v>
      </c>
      <c r="U1344">
        <v>0</v>
      </c>
      <c r="V1344" t="s">
        <v>109717</v>
      </c>
      <c r="W1344">
        <v>95877000</v>
      </c>
      <c r="X1344">
        <v>12</v>
      </c>
      <c r="Y1344" t="s">
        <v>109718</v>
      </c>
      <c r="Z1344" t="s">
        <v>109719</v>
      </c>
      <c r="AA1344" t="s">
        <v>109720</v>
      </c>
      <c r="AB1344" t="s">
        <v>109721</v>
      </c>
      <c r="AC1344" t="s">
        <v>30692</v>
      </c>
      <c r="AD1344" t="s">
        <v>30692</v>
      </c>
      <c r="AE1344">
        <v>2704</v>
      </c>
      <c r="AF1344" t="s">
        <v>30693</v>
      </c>
      <c r="AG1344" t="s">
        <v>30694</v>
      </c>
      <c r="AH1344" t="s">
        <v>30695</v>
      </c>
      <c r="AJ1344" s="4" t="s">
        <v>30696</v>
      </c>
    </row>
    <row r="1345" spans="1:36" x14ac:dyDescent="0.3">
      <c r="A1345" t="s">
        <v>51403</v>
      </c>
      <c r="B1345" t="s">
        <v>51404</v>
      </c>
      <c r="C1345" t="s">
        <v>100507</v>
      </c>
      <c r="D1345" t="s">
        <v>100508</v>
      </c>
      <c r="H1345" t="s">
        <v>10732</v>
      </c>
      <c r="I1345" t="s">
        <v>63</v>
      </c>
      <c r="J1345" t="s">
        <v>8627</v>
      </c>
      <c r="N1345">
        <v>2</v>
      </c>
      <c r="O1345">
        <v>2</v>
      </c>
      <c r="P1345">
        <v>2</v>
      </c>
      <c r="Q1345" t="s">
        <v>77331</v>
      </c>
      <c r="R1345" t="s">
        <v>77331</v>
      </c>
      <c r="S1345" t="s">
        <v>77331</v>
      </c>
      <c r="T1345" t="s">
        <v>109722</v>
      </c>
      <c r="U1345" t="s">
        <v>109723</v>
      </c>
      <c r="V1345" t="s">
        <v>109724</v>
      </c>
      <c r="W1345">
        <v>19675000</v>
      </c>
      <c r="X1345">
        <v>3</v>
      </c>
      <c r="Y1345" t="s">
        <v>109725</v>
      </c>
      <c r="Z1345" t="s">
        <v>109726</v>
      </c>
      <c r="AA1345" t="s">
        <v>109727</v>
      </c>
      <c r="AB1345" t="s">
        <v>109728</v>
      </c>
      <c r="AC1345" t="s">
        <v>39570</v>
      </c>
      <c r="AD1345" t="s">
        <v>39570</v>
      </c>
      <c r="AE1345">
        <v>1773</v>
      </c>
      <c r="AF1345" t="s">
        <v>39569</v>
      </c>
      <c r="AG1345" t="s">
        <v>39568</v>
      </c>
      <c r="AJ1345" s="4" t="s">
        <v>36890</v>
      </c>
    </row>
    <row r="1346" spans="1:36" x14ac:dyDescent="0.3">
      <c r="A1346" t="s">
        <v>51405</v>
      </c>
      <c r="B1346" t="s">
        <v>51406</v>
      </c>
      <c r="C1346" t="s">
        <v>100509</v>
      </c>
      <c r="D1346" t="s">
        <v>100510</v>
      </c>
      <c r="H1346" t="s">
        <v>32094</v>
      </c>
      <c r="I1346" t="s">
        <v>32095</v>
      </c>
      <c r="J1346" t="s">
        <v>32096</v>
      </c>
      <c r="K1346" t="s">
        <v>32097</v>
      </c>
      <c r="N1346">
        <v>5</v>
      </c>
      <c r="O1346">
        <v>5</v>
      </c>
      <c r="P1346">
        <v>5</v>
      </c>
      <c r="Q1346" t="s">
        <v>48731</v>
      </c>
      <c r="R1346" t="s">
        <v>48731</v>
      </c>
      <c r="S1346" t="s">
        <v>48731</v>
      </c>
      <c r="T1346" t="s">
        <v>84003</v>
      </c>
      <c r="U1346">
        <v>0</v>
      </c>
      <c r="V1346" t="s">
        <v>80912</v>
      </c>
      <c r="W1346">
        <v>392270000</v>
      </c>
      <c r="X1346">
        <v>25</v>
      </c>
      <c r="Y1346" t="s">
        <v>109729</v>
      </c>
      <c r="Z1346" t="s">
        <v>109730</v>
      </c>
      <c r="AA1346" t="s">
        <v>109731</v>
      </c>
      <c r="AB1346" t="s">
        <v>109732</v>
      </c>
      <c r="AC1346" t="s">
        <v>32098</v>
      </c>
      <c r="AD1346" t="s">
        <v>32098</v>
      </c>
      <c r="AE1346">
        <v>2808</v>
      </c>
      <c r="AF1346" t="s">
        <v>32099</v>
      </c>
      <c r="AG1346" t="s">
        <v>32100</v>
      </c>
      <c r="AH1346" t="s">
        <v>32101</v>
      </c>
      <c r="AJ1346" s="4" t="s">
        <v>32102</v>
      </c>
    </row>
    <row r="1347" spans="1:36" x14ac:dyDescent="0.3">
      <c r="A1347" t="s">
        <v>51407</v>
      </c>
      <c r="B1347" t="s">
        <v>51408</v>
      </c>
      <c r="C1347" t="s">
        <v>67536</v>
      </c>
      <c r="D1347" t="s">
        <v>65261</v>
      </c>
      <c r="H1347" t="s">
        <v>32602</v>
      </c>
      <c r="I1347" t="s">
        <v>32603</v>
      </c>
      <c r="J1347" t="s">
        <v>1502</v>
      </c>
      <c r="K1347" t="s">
        <v>32604</v>
      </c>
      <c r="N1347">
        <v>8</v>
      </c>
      <c r="O1347">
        <v>8</v>
      </c>
      <c r="P1347">
        <v>8</v>
      </c>
      <c r="Q1347" t="s">
        <v>81544</v>
      </c>
      <c r="R1347" t="s">
        <v>81544</v>
      </c>
      <c r="S1347" t="s">
        <v>81544</v>
      </c>
      <c r="T1347" t="s">
        <v>78370</v>
      </c>
      <c r="U1347">
        <v>0</v>
      </c>
      <c r="V1347" t="s">
        <v>109733</v>
      </c>
      <c r="W1347">
        <v>449700000</v>
      </c>
      <c r="X1347">
        <v>29</v>
      </c>
      <c r="Y1347" t="s">
        <v>109734</v>
      </c>
      <c r="Z1347" t="s">
        <v>109735</v>
      </c>
      <c r="AA1347" t="s">
        <v>109736</v>
      </c>
      <c r="AB1347" t="s">
        <v>109737</v>
      </c>
      <c r="AC1347" t="s">
        <v>32605</v>
      </c>
      <c r="AD1347" t="s">
        <v>32605</v>
      </c>
      <c r="AE1347">
        <v>2850</v>
      </c>
      <c r="AF1347" t="s">
        <v>32606</v>
      </c>
      <c r="AG1347" t="s">
        <v>32607</v>
      </c>
      <c r="AH1347" t="s">
        <v>32608</v>
      </c>
      <c r="AJ1347" s="4" t="s">
        <v>32609</v>
      </c>
    </row>
    <row r="1348" spans="1:36" x14ac:dyDescent="0.3">
      <c r="A1348" t="s">
        <v>51409</v>
      </c>
      <c r="B1348" t="s">
        <v>51410</v>
      </c>
      <c r="C1348" t="s">
        <v>58213</v>
      </c>
      <c r="D1348" t="s">
        <v>100511</v>
      </c>
      <c r="H1348" t="s">
        <v>36742</v>
      </c>
      <c r="N1348">
        <v>2</v>
      </c>
      <c r="O1348">
        <v>2</v>
      </c>
      <c r="P1348">
        <v>2</v>
      </c>
      <c r="Q1348" t="s">
        <v>79613</v>
      </c>
      <c r="R1348" t="s">
        <v>79613</v>
      </c>
      <c r="S1348" t="s">
        <v>79613</v>
      </c>
      <c r="T1348" t="s">
        <v>109738</v>
      </c>
      <c r="U1348">
        <v>0</v>
      </c>
      <c r="V1348" t="s">
        <v>109739</v>
      </c>
      <c r="W1348">
        <v>55522000</v>
      </c>
      <c r="X1348">
        <v>7</v>
      </c>
      <c r="Y1348" t="s">
        <v>109740</v>
      </c>
      <c r="Z1348" t="s">
        <v>109741</v>
      </c>
      <c r="AA1348" t="s">
        <v>109742</v>
      </c>
      <c r="AB1348" t="s">
        <v>109743</v>
      </c>
      <c r="AC1348" t="s">
        <v>39567</v>
      </c>
      <c r="AD1348" t="s">
        <v>39567</v>
      </c>
      <c r="AE1348">
        <v>1613</v>
      </c>
      <c r="AF1348" t="s">
        <v>39566</v>
      </c>
      <c r="AG1348" t="s">
        <v>39565</v>
      </c>
      <c r="AJ1348" s="4" t="s">
        <v>17037</v>
      </c>
    </row>
    <row r="1349" spans="1:36" x14ac:dyDescent="0.3">
      <c r="A1349" t="s">
        <v>51411</v>
      </c>
      <c r="B1349" t="s">
        <v>51412</v>
      </c>
      <c r="C1349" t="s">
        <v>69652</v>
      </c>
      <c r="D1349" t="s">
        <v>71614</v>
      </c>
      <c r="N1349">
        <v>1</v>
      </c>
      <c r="O1349">
        <v>1</v>
      </c>
      <c r="P1349">
        <v>1</v>
      </c>
      <c r="Q1349" t="s">
        <v>77304</v>
      </c>
      <c r="R1349" t="s">
        <v>77304</v>
      </c>
      <c r="S1349" t="s">
        <v>77304</v>
      </c>
      <c r="T1349" t="s">
        <v>109744</v>
      </c>
      <c r="U1349">
        <v>0</v>
      </c>
      <c r="V1349" t="s">
        <v>109745</v>
      </c>
      <c r="W1349">
        <v>16582000</v>
      </c>
      <c r="X1349">
        <v>6</v>
      </c>
      <c r="Y1349" t="s">
        <v>109746</v>
      </c>
      <c r="Z1349" t="s">
        <v>109747</v>
      </c>
      <c r="AA1349" t="s">
        <v>109748</v>
      </c>
      <c r="AB1349" t="s">
        <v>109749</v>
      </c>
      <c r="AC1349" t="s">
        <v>39564</v>
      </c>
      <c r="AD1349" t="s">
        <v>39564</v>
      </c>
      <c r="AE1349">
        <v>3008</v>
      </c>
      <c r="AF1349" t="s">
        <v>39563</v>
      </c>
      <c r="AG1349" t="s">
        <v>39562</v>
      </c>
      <c r="AJ1349" s="4" t="s">
        <v>34433</v>
      </c>
    </row>
    <row r="1350" spans="1:36" x14ac:dyDescent="0.3">
      <c r="A1350" t="s">
        <v>51413</v>
      </c>
      <c r="B1350" t="s">
        <v>51414</v>
      </c>
      <c r="C1350" t="s">
        <v>100512</v>
      </c>
      <c r="D1350" t="s">
        <v>60843</v>
      </c>
      <c r="H1350" t="s">
        <v>12667</v>
      </c>
      <c r="I1350" t="s">
        <v>39561</v>
      </c>
      <c r="J1350" t="s">
        <v>39560</v>
      </c>
      <c r="N1350">
        <v>3</v>
      </c>
      <c r="O1350">
        <v>3</v>
      </c>
      <c r="P1350">
        <v>3</v>
      </c>
      <c r="Q1350" t="s">
        <v>84112</v>
      </c>
      <c r="R1350" t="s">
        <v>84112</v>
      </c>
      <c r="S1350" t="s">
        <v>84112</v>
      </c>
      <c r="T1350" t="s">
        <v>109750</v>
      </c>
      <c r="U1350">
        <v>0</v>
      </c>
      <c r="V1350" t="s">
        <v>109751</v>
      </c>
      <c r="W1350">
        <v>600910000</v>
      </c>
      <c r="X1350">
        <v>16</v>
      </c>
      <c r="Y1350" t="s">
        <v>109752</v>
      </c>
      <c r="Z1350" t="s">
        <v>109753</v>
      </c>
      <c r="AA1350" t="s">
        <v>109754</v>
      </c>
      <c r="AB1350" t="s">
        <v>109755</v>
      </c>
      <c r="AC1350" t="s">
        <v>39559</v>
      </c>
      <c r="AD1350" t="s">
        <v>39559</v>
      </c>
      <c r="AE1350">
        <v>381</v>
      </c>
      <c r="AF1350" t="s">
        <v>39558</v>
      </c>
      <c r="AG1350" t="s">
        <v>39557</v>
      </c>
      <c r="AJ1350" s="4" t="s">
        <v>36891</v>
      </c>
    </row>
    <row r="1351" spans="1:36" x14ac:dyDescent="0.3">
      <c r="A1351" t="s">
        <v>51415</v>
      </c>
      <c r="B1351" t="s">
        <v>49134</v>
      </c>
      <c r="C1351" t="s">
        <v>100513</v>
      </c>
      <c r="D1351" t="s">
        <v>100514</v>
      </c>
      <c r="I1351" t="s">
        <v>168</v>
      </c>
      <c r="J1351" t="s">
        <v>1395</v>
      </c>
      <c r="N1351">
        <v>8</v>
      </c>
      <c r="O1351">
        <v>8</v>
      </c>
      <c r="P1351">
        <v>8</v>
      </c>
      <c r="Q1351" t="s">
        <v>77789</v>
      </c>
      <c r="R1351" t="s">
        <v>77789</v>
      </c>
      <c r="S1351" t="s">
        <v>77789</v>
      </c>
      <c r="T1351" t="s">
        <v>86572</v>
      </c>
      <c r="U1351">
        <v>0</v>
      </c>
      <c r="V1351" t="s">
        <v>109756</v>
      </c>
      <c r="W1351">
        <v>238820000</v>
      </c>
      <c r="X1351">
        <v>25</v>
      </c>
      <c r="Y1351" t="s">
        <v>109757</v>
      </c>
      <c r="Z1351" t="s">
        <v>109758</v>
      </c>
      <c r="AA1351" t="s">
        <v>109759</v>
      </c>
      <c r="AB1351" t="s">
        <v>109760</v>
      </c>
      <c r="AC1351" t="s">
        <v>35494</v>
      </c>
      <c r="AD1351" t="s">
        <v>35494</v>
      </c>
      <c r="AE1351">
        <v>94</v>
      </c>
      <c r="AF1351" t="s">
        <v>35495</v>
      </c>
      <c r="AG1351" t="s">
        <v>35496</v>
      </c>
      <c r="AJ1351" s="4" t="s">
        <v>35497</v>
      </c>
    </row>
    <row r="1352" spans="1:36" x14ac:dyDescent="0.3">
      <c r="A1352" t="s">
        <v>51416</v>
      </c>
      <c r="B1352" t="s">
        <v>51417</v>
      </c>
      <c r="C1352" t="s">
        <v>50543</v>
      </c>
      <c r="D1352" t="s">
        <v>59860</v>
      </c>
      <c r="H1352" t="s">
        <v>39556</v>
      </c>
      <c r="I1352" t="s">
        <v>39555</v>
      </c>
      <c r="J1352" t="s">
        <v>2778</v>
      </c>
      <c r="N1352">
        <v>7</v>
      </c>
      <c r="O1352">
        <v>7</v>
      </c>
      <c r="P1352">
        <v>4</v>
      </c>
      <c r="Q1352" t="s">
        <v>48456</v>
      </c>
      <c r="R1352" t="s">
        <v>48456</v>
      </c>
      <c r="S1352" t="s">
        <v>48432</v>
      </c>
      <c r="T1352" t="s">
        <v>109761</v>
      </c>
      <c r="U1352">
        <v>0</v>
      </c>
      <c r="V1352" t="s">
        <v>109762</v>
      </c>
      <c r="W1352">
        <v>644230000</v>
      </c>
      <c r="X1352">
        <v>27</v>
      </c>
      <c r="Y1352" t="s">
        <v>109763</v>
      </c>
      <c r="Z1352" t="s">
        <v>109764</v>
      </c>
      <c r="AA1352" t="s">
        <v>109765</v>
      </c>
      <c r="AB1352" t="s">
        <v>109766</v>
      </c>
      <c r="AC1352" t="s">
        <v>39554</v>
      </c>
      <c r="AD1352" t="s">
        <v>39554</v>
      </c>
      <c r="AE1352">
        <v>640</v>
      </c>
      <c r="AF1352" t="s">
        <v>39553</v>
      </c>
      <c r="AG1352" t="s">
        <v>39552</v>
      </c>
    </row>
    <row r="1353" spans="1:36" x14ac:dyDescent="0.3">
      <c r="A1353" t="s">
        <v>51418</v>
      </c>
      <c r="B1353" t="s">
        <v>50284</v>
      </c>
      <c r="C1353" t="s">
        <v>100515</v>
      </c>
      <c r="D1353" t="s">
        <v>66440</v>
      </c>
      <c r="N1353">
        <v>1</v>
      </c>
      <c r="O1353">
        <v>1</v>
      </c>
      <c r="P1353">
        <v>1</v>
      </c>
      <c r="Q1353" t="s">
        <v>77167</v>
      </c>
      <c r="R1353" t="s">
        <v>77167</v>
      </c>
      <c r="S1353" t="s">
        <v>77167</v>
      </c>
      <c r="T1353" t="s">
        <v>109767</v>
      </c>
      <c r="U1353">
        <v>0</v>
      </c>
      <c r="V1353" t="s">
        <v>109768</v>
      </c>
      <c r="W1353">
        <v>46330000</v>
      </c>
      <c r="X1353">
        <v>9</v>
      </c>
      <c r="Y1353" t="s">
        <v>109769</v>
      </c>
      <c r="Z1353" t="s">
        <v>109770</v>
      </c>
      <c r="AA1353" t="s">
        <v>109771</v>
      </c>
      <c r="AB1353" t="s">
        <v>109772</v>
      </c>
      <c r="AC1353" t="s">
        <v>39551</v>
      </c>
      <c r="AD1353" t="s">
        <v>39551</v>
      </c>
      <c r="AE1353">
        <v>3033</v>
      </c>
      <c r="AF1353" t="s">
        <v>39550</v>
      </c>
      <c r="AG1353" t="s">
        <v>39549</v>
      </c>
      <c r="AJ1353" s="4" t="s">
        <v>34674</v>
      </c>
    </row>
    <row r="1354" spans="1:36" x14ac:dyDescent="0.3">
      <c r="A1354" t="s">
        <v>51419</v>
      </c>
      <c r="B1354" t="s">
        <v>51420</v>
      </c>
      <c r="C1354" t="s">
        <v>100516</v>
      </c>
      <c r="D1354" t="s">
        <v>62712</v>
      </c>
      <c r="H1354" t="s">
        <v>15908</v>
      </c>
      <c r="J1354" t="s">
        <v>15909</v>
      </c>
      <c r="N1354">
        <v>11</v>
      </c>
      <c r="O1354">
        <v>11</v>
      </c>
      <c r="P1354">
        <v>11</v>
      </c>
      <c r="Q1354" t="s">
        <v>76183</v>
      </c>
      <c r="R1354" t="s">
        <v>76183</v>
      </c>
      <c r="S1354" t="s">
        <v>76183</v>
      </c>
      <c r="T1354" t="s">
        <v>89806</v>
      </c>
      <c r="U1354">
        <v>0</v>
      </c>
      <c r="V1354" t="s">
        <v>109773</v>
      </c>
      <c r="W1354">
        <v>506800000</v>
      </c>
      <c r="X1354">
        <v>38</v>
      </c>
      <c r="Y1354" t="s">
        <v>109774</v>
      </c>
      <c r="Z1354" t="s">
        <v>109775</v>
      </c>
      <c r="AA1354" t="s">
        <v>109776</v>
      </c>
      <c r="AB1354" t="s">
        <v>109777</v>
      </c>
      <c r="AC1354" t="s">
        <v>39548</v>
      </c>
      <c r="AD1354" t="s">
        <v>15911</v>
      </c>
      <c r="AE1354">
        <v>1519</v>
      </c>
      <c r="AF1354" t="s">
        <v>15912</v>
      </c>
      <c r="AG1354" t="s">
        <v>15913</v>
      </c>
    </row>
    <row r="1355" spans="1:36" x14ac:dyDescent="0.3">
      <c r="A1355" t="s">
        <v>51421</v>
      </c>
      <c r="B1355" t="s">
        <v>51422</v>
      </c>
      <c r="C1355" t="s">
        <v>100517</v>
      </c>
      <c r="D1355" t="s">
        <v>56635</v>
      </c>
      <c r="N1355">
        <v>2</v>
      </c>
      <c r="O1355">
        <v>2</v>
      </c>
      <c r="P1355">
        <v>2</v>
      </c>
      <c r="Q1355" t="s">
        <v>78447</v>
      </c>
      <c r="R1355" t="s">
        <v>78447</v>
      </c>
      <c r="S1355" t="s">
        <v>78447</v>
      </c>
      <c r="T1355" t="s">
        <v>109778</v>
      </c>
      <c r="U1355">
        <v>0</v>
      </c>
      <c r="V1355" t="s">
        <v>109779</v>
      </c>
      <c r="W1355">
        <v>121990000</v>
      </c>
      <c r="X1355">
        <v>16</v>
      </c>
      <c r="Y1355" t="s">
        <v>109780</v>
      </c>
      <c r="Z1355" t="s">
        <v>109781</v>
      </c>
      <c r="AA1355" t="s">
        <v>109782</v>
      </c>
      <c r="AB1355" t="s">
        <v>109783</v>
      </c>
      <c r="AC1355" t="s">
        <v>39547</v>
      </c>
      <c r="AD1355" t="s">
        <v>39547</v>
      </c>
      <c r="AE1355">
        <v>2424</v>
      </c>
      <c r="AF1355" t="s">
        <v>39546</v>
      </c>
      <c r="AG1355" t="s">
        <v>39545</v>
      </c>
      <c r="AJ1355" s="4" t="s">
        <v>27257</v>
      </c>
    </row>
    <row r="1356" spans="1:36" x14ac:dyDescent="0.3">
      <c r="A1356" t="s">
        <v>51423</v>
      </c>
      <c r="B1356" t="s">
        <v>51424</v>
      </c>
      <c r="C1356" t="s">
        <v>100518</v>
      </c>
      <c r="D1356" t="s">
        <v>100519</v>
      </c>
      <c r="H1356" t="s">
        <v>2748</v>
      </c>
      <c r="I1356" t="s">
        <v>2749</v>
      </c>
      <c r="J1356" t="s">
        <v>2750</v>
      </c>
      <c r="N1356">
        <v>1</v>
      </c>
      <c r="O1356">
        <v>1</v>
      </c>
      <c r="P1356">
        <v>1</v>
      </c>
      <c r="Q1356" t="s">
        <v>81856</v>
      </c>
      <c r="R1356" t="s">
        <v>81856</v>
      </c>
      <c r="S1356" t="s">
        <v>81856</v>
      </c>
      <c r="T1356" t="s">
        <v>86086</v>
      </c>
      <c r="U1356">
        <v>0</v>
      </c>
      <c r="V1356" t="s">
        <v>109204</v>
      </c>
      <c r="W1356">
        <v>10598000</v>
      </c>
      <c r="X1356">
        <v>5</v>
      </c>
      <c r="Y1356" t="s">
        <v>109784</v>
      </c>
      <c r="Z1356" t="s">
        <v>109785</v>
      </c>
      <c r="AA1356" t="s">
        <v>109786</v>
      </c>
      <c r="AB1356" t="s">
        <v>109787</v>
      </c>
      <c r="AC1356" t="s">
        <v>2751</v>
      </c>
      <c r="AD1356" t="s">
        <v>2751</v>
      </c>
      <c r="AE1356">
        <v>321</v>
      </c>
      <c r="AF1356" t="s">
        <v>2752</v>
      </c>
      <c r="AG1356" t="s">
        <v>2753</v>
      </c>
      <c r="AH1356" t="s">
        <v>2754</v>
      </c>
      <c r="AI1356" t="s">
        <v>2755</v>
      </c>
      <c r="AJ1356" s="4" t="s">
        <v>2756</v>
      </c>
    </row>
    <row r="1357" spans="1:36" x14ac:dyDescent="0.3">
      <c r="A1357" t="s">
        <v>51425</v>
      </c>
      <c r="B1357" t="s">
        <v>51426</v>
      </c>
      <c r="C1357" t="s">
        <v>100520</v>
      </c>
      <c r="D1357" t="s">
        <v>100521</v>
      </c>
      <c r="H1357" t="s">
        <v>13958</v>
      </c>
      <c r="I1357" t="s">
        <v>13959</v>
      </c>
      <c r="J1357" t="s">
        <v>13960</v>
      </c>
      <c r="K1357" t="s">
        <v>11689</v>
      </c>
      <c r="N1357">
        <v>11</v>
      </c>
      <c r="O1357">
        <v>11</v>
      </c>
      <c r="P1357">
        <v>11</v>
      </c>
      <c r="Q1357" t="s">
        <v>82084</v>
      </c>
      <c r="R1357" t="s">
        <v>82084</v>
      </c>
      <c r="S1357" t="s">
        <v>82084</v>
      </c>
      <c r="T1357" t="s">
        <v>89765</v>
      </c>
      <c r="U1357">
        <v>0</v>
      </c>
      <c r="V1357" t="s">
        <v>109788</v>
      </c>
      <c r="W1357">
        <v>2101800000</v>
      </c>
      <c r="X1357">
        <v>58</v>
      </c>
      <c r="Y1357" t="s">
        <v>109789</v>
      </c>
      <c r="Z1357" t="s">
        <v>109790</v>
      </c>
      <c r="AA1357" t="s">
        <v>109791</v>
      </c>
      <c r="AB1357" t="s">
        <v>109792</v>
      </c>
      <c r="AC1357" t="s">
        <v>39544</v>
      </c>
      <c r="AD1357" t="s">
        <v>39543</v>
      </c>
      <c r="AE1357">
        <v>1348</v>
      </c>
      <c r="AF1357" t="s">
        <v>13963</v>
      </c>
      <c r="AG1357" t="s">
        <v>13964</v>
      </c>
      <c r="AH1357" t="s">
        <v>13965</v>
      </c>
      <c r="AJ1357" s="4" t="s">
        <v>13966</v>
      </c>
    </row>
    <row r="1358" spans="1:36" x14ac:dyDescent="0.3">
      <c r="A1358" t="s">
        <v>51427</v>
      </c>
      <c r="B1358" t="s">
        <v>51428</v>
      </c>
      <c r="C1358" t="s">
        <v>100522</v>
      </c>
      <c r="D1358" t="s">
        <v>100523</v>
      </c>
      <c r="H1358" t="s">
        <v>16219</v>
      </c>
      <c r="I1358" t="s">
        <v>16220</v>
      </c>
      <c r="J1358" t="s">
        <v>16221</v>
      </c>
      <c r="N1358">
        <v>6</v>
      </c>
      <c r="O1358">
        <v>2</v>
      </c>
      <c r="P1358">
        <v>2</v>
      </c>
      <c r="Q1358" t="s">
        <v>82041</v>
      </c>
      <c r="R1358">
        <v>17</v>
      </c>
      <c r="S1358">
        <v>17</v>
      </c>
      <c r="T1358" t="s">
        <v>63872</v>
      </c>
      <c r="U1358">
        <v>0</v>
      </c>
      <c r="V1358" t="s">
        <v>109793</v>
      </c>
      <c r="W1358">
        <v>233800000</v>
      </c>
      <c r="X1358">
        <v>10</v>
      </c>
      <c r="Y1358" t="s">
        <v>109794</v>
      </c>
      <c r="Z1358" t="s">
        <v>109795</v>
      </c>
      <c r="AA1358" t="s">
        <v>109796</v>
      </c>
      <c r="AB1358" t="s">
        <v>109797</v>
      </c>
      <c r="AC1358" t="s">
        <v>39542</v>
      </c>
      <c r="AD1358" t="s">
        <v>39542</v>
      </c>
      <c r="AE1358">
        <v>1547</v>
      </c>
      <c r="AF1358" t="s">
        <v>16224</v>
      </c>
      <c r="AG1358" t="s">
        <v>16225</v>
      </c>
      <c r="AH1358" t="s">
        <v>16226</v>
      </c>
      <c r="AI1358" t="s">
        <v>16227</v>
      </c>
      <c r="AJ1358" s="4" t="s">
        <v>16228</v>
      </c>
    </row>
    <row r="1359" spans="1:36" x14ac:dyDescent="0.3">
      <c r="A1359" t="s">
        <v>51429</v>
      </c>
      <c r="B1359" t="s">
        <v>51430</v>
      </c>
      <c r="C1359" t="s">
        <v>100524</v>
      </c>
      <c r="D1359" t="s">
        <v>65075</v>
      </c>
      <c r="H1359" t="s">
        <v>8345</v>
      </c>
      <c r="I1359" t="s">
        <v>8346</v>
      </c>
      <c r="J1359" t="s">
        <v>8347</v>
      </c>
      <c r="K1359" t="s">
        <v>8348</v>
      </c>
      <c r="N1359">
        <v>13</v>
      </c>
      <c r="O1359">
        <v>13</v>
      </c>
      <c r="P1359">
        <v>13</v>
      </c>
      <c r="Q1359" t="s">
        <v>78308</v>
      </c>
      <c r="R1359" t="s">
        <v>78308</v>
      </c>
      <c r="S1359" t="s">
        <v>78308</v>
      </c>
      <c r="T1359" t="s">
        <v>93854</v>
      </c>
      <c r="U1359">
        <v>0</v>
      </c>
      <c r="V1359" t="s">
        <v>109798</v>
      </c>
      <c r="W1359">
        <v>261620000</v>
      </c>
      <c r="X1359">
        <v>29</v>
      </c>
      <c r="Y1359" t="s">
        <v>109799</v>
      </c>
      <c r="Z1359" t="s">
        <v>109800</v>
      </c>
      <c r="AA1359" t="s">
        <v>109801</v>
      </c>
      <c r="AB1359" t="s">
        <v>109802</v>
      </c>
      <c r="AC1359" t="s">
        <v>39541</v>
      </c>
      <c r="AD1359" t="s">
        <v>8350</v>
      </c>
      <c r="AE1359">
        <v>808</v>
      </c>
      <c r="AF1359" t="s">
        <v>8351</v>
      </c>
      <c r="AG1359" t="s">
        <v>8352</v>
      </c>
      <c r="AH1359" t="s">
        <v>8353</v>
      </c>
      <c r="AI1359" t="s">
        <v>8354</v>
      </c>
      <c r="AJ1359" s="4" t="s">
        <v>8355</v>
      </c>
    </row>
    <row r="1360" spans="1:36" x14ac:dyDescent="0.3">
      <c r="A1360" t="s">
        <v>51431</v>
      </c>
      <c r="B1360" t="s">
        <v>51432</v>
      </c>
      <c r="C1360" t="s">
        <v>100525</v>
      </c>
      <c r="D1360" t="s">
        <v>65310</v>
      </c>
      <c r="N1360">
        <v>4</v>
      </c>
      <c r="O1360">
        <v>4</v>
      </c>
      <c r="P1360">
        <v>4</v>
      </c>
      <c r="Q1360" t="s">
        <v>78993</v>
      </c>
      <c r="R1360" t="s">
        <v>78993</v>
      </c>
      <c r="S1360" t="s">
        <v>78993</v>
      </c>
      <c r="T1360" t="s">
        <v>89344</v>
      </c>
      <c r="U1360">
        <v>0</v>
      </c>
      <c r="V1360" t="s">
        <v>109803</v>
      </c>
      <c r="W1360">
        <v>157360000</v>
      </c>
      <c r="X1360">
        <v>21</v>
      </c>
      <c r="Y1360" t="s">
        <v>109804</v>
      </c>
      <c r="Z1360" t="s">
        <v>109805</v>
      </c>
      <c r="AA1360" t="s">
        <v>109806</v>
      </c>
      <c r="AB1360" t="s">
        <v>109807</v>
      </c>
      <c r="AC1360" t="s">
        <v>27280</v>
      </c>
      <c r="AD1360" t="s">
        <v>27280</v>
      </c>
      <c r="AE1360">
        <v>2426</v>
      </c>
      <c r="AF1360" t="s">
        <v>27282</v>
      </c>
      <c r="AG1360" t="s">
        <v>27283</v>
      </c>
      <c r="AJ1360" s="4" t="s">
        <v>27284</v>
      </c>
    </row>
    <row r="1361" spans="1:36" x14ac:dyDescent="0.3">
      <c r="A1361" t="s">
        <v>51433</v>
      </c>
      <c r="B1361">
        <v>1</v>
      </c>
      <c r="C1361" t="s">
        <v>100526</v>
      </c>
      <c r="D1361">
        <v>1</v>
      </c>
      <c r="H1361" t="s">
        <v>32643</v>
      </c>
      <c r="I1361" t="s">
        <v>32644</v>
      </c>
      <c r="J1361" t="s">
        <v>32645</v>
      </c>
      <c r="N1361">
        <v>1</v>
      </c>
      <c r="O1361">
        <v>1</v>
      </c>
      <c r="P1361">
        <v>1</v>
      </c>
      <c r="Q1361" t="s">
        <v>81998</v>
      </c>
      <c r="R1361" t="s">
        <v>81998</v>
      </c>
      <c r="S1361" t="s">
        <v>81998</v>
      </c>
      <c r="T1361" t="s">
        <v>82478</v>
      </c>
      <c r="U1361" t="s">
        <v>109808</v>
      </c>
      <c r="V1361" t="s">
        <v>109809</v>
      </c>
      <c r="W1361">
        <v>19074000</v>
      </c>
      <c r="X1361">
        <v>3</v>
      </c>
      <c r="Y1361" t="s">
        <v>109810</v>
      </c>
      <c r="Z1361" t="s">
        <v>109811</v>
      </c>
      <c r="AA1361" t="s">
        <v>109812</v>
      </c>
      <c r="AB1361" t="s">
        <v>109813</v>
      </c>
      <c r="AC1361" t="s">
        <v>32646</v>
      </c>
      <c r="AD1361" t="s">
        <v>32646</v>
      </c>
      <c r="AE1361">
        <v>2856</v>
      </c>
      <c r="AF1361" t="s">
        <v>32647</v>
      </c>
      <c r="AG1361" t="s">
        <v>32648</v>
      </c>
      <c r="AH1361" t="s">
        <v>32649</v>
      </c>
      <c r="AI1361" t="s">
        <v>32650</v>
      </c>
      <c r="AJ1361" s="4" t="s">
        <v>32651</v>
      </c>
    </row>
    <row r="1362" spans="1:36" x14ac:dyDescent="0.3">
      <c r="A1362" t="s">
        <v>51434</v>
      </c>
      <c r="B1362" t="s">
        <v>51435</v>
      </c>
      <c r="C1362" t="s">
        <v>99193</v>
      </c>
      <c r="D1362" t="s">
        <v>100527</v>
      </c>
      <c r="I1362" t="s">
        <v>3371</v>
      </c>
      <c r="J1362" t="s">
        <v>3372</v>
      </c>
      <c r="N1362">
        <v>8</v>
      </c>
      <c r="O1362">
        <v>8</v>
      </c>
      <c r="P1362">
        <v>8</v>
      </c>
      <c r="Q1362" t="s">
        <v>79411</v>
      </c>
      <c r="R1362" t="s">
        <v>79411</v>
      </c>
      <c r="S1362" t="s">
        <v>79411</v>
      </c>
      <c r="T1362" t="s">
        <v>109814</v>
      </c>
      <c r="U1362">
        <v>0</v>
      </c>
      <c r="V1362" t="s">
        <v>109815</v>
      </c>
      <c r="W1362">
        <v>690310000</v>
      </c>
      <c r="X1362">
        <v>47</v>
      </c>
      <c r="Y1362" t="s">
        <v>109816</v>
      </c>
      <c r="Z1362" t="s">
        <v>109817</v>
      </c>
      <c r="AA1362" t="s">
        <v>109818</v>
      </c>
      <c r="AB1362" t="s">
        <v>109819</v>
      </c>
      <c r="AC1362" t="s">
        <v>39540</v>
      </c>
      <c r="AD1362" t="s">
        <v>39539</v>
      </c>
      <c r="AE1362">
        <v>367</v>
      </c>
      <c r="AF1362" t="s">
        <v>39538</v>
      </c>
      <c r="AG1362" t="s">
        <v>39537</v>
      </c>
      <c r="AJ1362" s="4" t="s">
        <v>3370</v>
      </c>
    </row>
    <row r="1363" spans="1:36" x14ac:dyDescent="0.3">
      <c r="A1363" t="s">
        <v>51436</v>
      </c>
      <c r="B1363" t="s">
        <v>51437</v>
      </c>
      <c r="C1363" t="s">
        <v>52708</v>
      </c>
      <c r="D1363" t="s">
        <v>100528</v>
      </c>
      <c r="H1363" t="s">
        <v>10046</v>
      </c>
      <c r="I1363" t="s">
        <v>10047</v>
      </c>
      <c r="J1363" t="s">
        <v>10048</v>
      </c>
      <c r="K1363" t="s">
        <v>10049</v>
      </c>
      <c r="N1363">
        <v>2</v>
      </c>
      <c r="O1363">
        <v>2</v>
      </c>
      <c r="P1363">
        <v>2</v>
      </c>
      <c r="Q1363" t="s">
        <v>77347</v>
      </c>
      <c r="R1363" t="s">
        <v>77347</v>
      </c>
      <c r="S1363" t="s">
        <v>77347</v>
      </c>
      <c r="T1363" t="s">
        <v>85201</v>
      </c>
      <c r="U1363">
        <v>0</v>
      </c>
      <c r="V1363" t="s">
        <v>109820</v>
      </c>
      <c r="W1363">
        <v>95440000</v>
      </c>
      <c r="X1363">
        <v>6</v>
      </c>
      <c r="Y1363" t="s">
        <v>109821</v>
      </c>
      <c r="Z1363" t="s">
        <v>109822</v>
      </c>
      <c r="AA1363" t="s">
        <v>109823</v>
      </c>
      <c r="AB1363" t="s">
        <v>109824</v>
      </c>
      <c r="AC1363" t="s">
        <v>39536</v>
      </c>
      <c r="AD1363" t="s">
        <v>39536</v>
      </c>
      <c r="AE1363">
        <v>974</v>
      </c>
      <c r="AF1363" t="s">
        <v>10052</v>
      </c>
      <c r="AG1363" t="s">
        <v>10053</v>
      </c>
      <c r="AH1363" t="s">
        <v>10054</v>
      </c>
      <c r="AJ1363" s="4" t="s">
        <v>10055</v>
      </c>
    </row>
    <row r="1364" spans="1:36" x14ac:dyDescent="0.3">
      <c r="A1364" t="s">
        <v>51438</v>
      </c>
      <c r="B1364" t="s">
        <v>51439</v>
      </c>
      <c r="C1364" t="s">
        <v>100529</v>
      </c>
      <c r="D1364" t="s">
        <v>100530</v>
      </c>
      <c r="H1364" t="s">
        <v>6882</v>
      </c>
      <c r="I1364" t="s">
        <v>2161</v>
      </c>
      <c r="J1364" t="s">
        <v>3245</v>
      </c>
      <c r="N1364">
        <v>3</v>
      </c>
      <c r="O1364">
        <v>2</v>
      </c>
      <c r="P1364">
        <v>2</v>
      </c>
      <c r="Q1364" t="s">
        <v>78464</v>
      </c>
      <c r="R1364" t="s">
        <v>76493</v>
      </c>
      <c r="S1364" t="s">
        <v>76493</v>
      </c>
      <c r="T1364" t="s">
        <v>57510</v>
      </c>
      <c r="U1364">
        <v>0</v>
      </c>
      <c r="V1364" t="s">
        <v>109825</v>
      </c>
      <c r="W1364">
        <v>133020000</v>
      </c>
      <c r="X1364">
        <v>8</v>
      </c>
      <c r="Y1364" t="s">
        <v>109826</v>
      </c>
      <c r="Z1364" t="s">
        <v>109827</v>
      </c>
      <c r="AA1364" t="s">
        <v>109828</v>
      </c>
      <c r="AB1364" t="s">
        <v>109829</v>
      </c>
      <c r="AC1364" t="s">
        <v>39535</v>
      </c>
      <c r="AD1364" t="s">
        <v>39535</v>
      </c>
      <c r="AE1364">
        <v>1390</v>
      </c>
      <c r="AF1364" t="s">
        <v>39534</v>
      </c>
      <c r="AG1364" t="s">
        <v>39533</v>
      </c>
      <c r="AJ1364" s="4" t="s">
        <v>14418</v>
      </c>
    </row>
    <row r="1365" spans="1:36" x14ac:dyDescent="0.3">
      <c r="A1365" t="s">
        <v>51440</v>
      </c>
      <c r="B1365" t="s">
        <v>50953</v>
      </c>
      <c r="C1365" t="s">
        <v>100531</v>
      </c>
      <c r="D1365" t="s">
        <v>100532</v>
      </c>
      <c r="H1365" t="s">
        <v>27393</v>
      </c>
      <c r="I1365" t="s">
        <v>27394</v>
      </c>
      <c r="J1365" t="s">
        <v>27395</v>
      </c>
      <c r="N1365">
        <v>8</v>
      </c>
      <c r="O1365">
        <v>8</v>
      </c>
      <c r="P1365">
        <v>8</v>
      </c>
      <c r="Q1365" t="s">
        <v>48731</v>
      </c>
      <c r="R1365" t="s">
        <v>48731</v>
      </c>
      <c r="S1365" t="s">
        <v>48731</v>
      </c>
      <c r="T1365" t="s">
        <v>80018</v>
      </c>
      <c r="U1365">
        <v>0</v>
      </c>
      <c r="V1365" t="s">
        <v>109830</v>
      </c>
      <c r="W1365">
        <v>418160000</v>
      </c>
      <c r="X1365">
        <v>27</v>
      </c>
      <c r="Y1365" t="s">
        <v>109831</v>
      </c>
      <c r="Z1365" t="s">
        <v>109832</v>
      </c>
      <c r="AA1365" t="s">
        <v>109833</v>
      </c>
      <c r="AB1365" t="s">
        <v>97976</v>
      </c>
      <c r="AC1365" t="s">
        <v>27396</v>
      </c>
      <c r="AD1365" t="s">
        <v>27396</v>
      </c>
      <c r="AE1365">
        <v>2433</v>
      </c>
      <c r="AF1365" t="s">
        <v>27397</v>
      </c>
      <c r="AG1365" t="s">
        <v>27398</v>
      </c>
      <c r="AH1365" t="s">
        <v>27399</v>
      </c>
      <c r="AI1365" t="s">
        <v>27400</v>
      </c>
      <c r="AJ1365" s="4" t="s">
        <v>27401</v>
      </c>
    </row>
    <row r="1366" spans="1:36" x14ac:dyDescent="0.3">
      <c r="A1366" t="s">
        <v>51441</v>
      </c>
      <c r="B1366" t="s">
        <v>51442</v>
      </c>
      <c r="C1366" t="s">
        <v>100533</v>
      </c>
      <c r="D1366" t="s">
        <v>100534</v>
      </c>
      <c r="I1366" t="s">
        <v>19649</v>
      </c>
      <c r="J1366" t="s">
        <v>24990</v>
      </c>
      <c r="N1366">
        <v>6</v>
      </c>
      <c r="O1366">
        <v>6</v>
      </c>
      <c r="P1366">
        <v>6</v>
      </c>
      <c r="Q1366" t="s">
        <v>78464</v>
      </c>
      <c r="R1366" t="s">
        <v>78464</v>
      </c>
      <c r="S1366" t="s">
        <v>78464</v>
      </c>
      <c r="T1366" t="s">
        <v>83710</v>
      </c>
      <c r="U1366">
        <v>0</v>
      </c>
      <c r="V1366" t="s">
        <v>109834</v>
      </c>
      <c r="W1366">
        <v>566510000</v>
      </c>
      <c r="X1366">
        <v>18</v>
      </c>
      <c r="Y1366" t="s">
        <v>109835</v>
      </c>
      <c r="Z1366" t="s">
        <v>109836</v>
      </c>
      <c r="AA1366" t="s">
        <v>109837</v>
      </c>
      <c r="AB1366" t="s">
        <v>109838</v>
      </c>
      <c r="AC1366" t="s">
        <v>24991</v>
      </c>
      <c r="AD1366" t="s">
        <v>24992</v>
      </c>
      <c r="AE1366">
        <v>2232</v>
      </c>
      <c r="AF1366" t="s">
        <v>24993</v>
      </c>
      <c r="AG1366" t="s">
        <v>24994</v>
      </c>
      <c r="AH1366" t="s">
        <v>24995</v>
      </c>
      <c r="AJ1366" s="4" t="s">
        <v>24996</v>
      </c>
    </row>
    <row r="1367" spans="1:36" x14ac:dyDescent="0.3">
      <c r="A1367" t="s">
        <v>51443</v>
      </c>
      <c r="B1367" t="s">
        <v>51444</v>
      </c>
      <c r="C1367" t="s">
        <v>100535</v>
      </c>
      <c r="D1367" t="s">
        <v>100536</v>
      </c>
      <c r="H1367" t="s">
        <v>14599</v>
      </c>
      <c r="I1367" t="s">
        <v>14600</v>
      </c>
      <c r="J1367" t="s">
        <v>14601</v>
      </c>
      <c r="K1367" t="s">
        <v>5878</v>
      </c>
      <c r="N1367">
        <v>38</v>
      </c>
      <c r="O1367">
        <v>38</v>
      </c>
      <c r="P1367">
        <v>38</v>
      </c>
      <c r="Q1367" t="s">
        <v>80190</v>
      </c>
      <c r="R1367" t="s">
        <v>80190</v>
      </c>
      <c r="S1367" t="s">
        <v>80190</v>
      </c>
      <c r="T1367" t="s">
        <v>84771</v>
      </c>
      <c r="U1367">
        <v>0</v>
      </c>
      <c r="V1367" t="s">
        <v>48516</v>
      </c>
      <c r="W1367">
        <v>6402100000</v>
      </c>
      <c r="X1367">
        <v>261</v>
      </c>
      <c r="Y1367" t="s">
        <v>109839</v>
      </c>
      <c r="Z1367" t="s">
        <v>109840</v>
      </c>
      <c r="AA1367" t="s">
        <v>109841</v>
      </c>
      <c r="AB1367" t="s">
        <v>109842</v>
      </c>
      <c r="AC1367" t="s">
        <v>39532</v>
      </c>
      <c r="AD1367" t="s">
        <v>14603</v>
      </c>
      <c r="AE1367">
        <v>1406</v>
      </c>
      <c r="AF1367" t="s">
        <v>14604</v>
      </c>
      <c r="AG1367" t="s">
        <v>14605</v>
      </c>
      <c r="AH1367" t="s">
        <v>14606</v>
      </c>
      <c r="AJ1367" s="4" t="s">
        <v>14607</v>
      </c>
    </row>
    <row r="1368" spans="1:36" x14ac:dyDescent="0.3">
      <c r="A1368" t="s">
        <v>51445</v>
      </c>
      <c r="B1368" t="s">
        <v>51446</v>
      </c>
      <c r="C1368" t="s">
        <v>100537</v>
      </c>
      <c r="D1368" t="s">
        <v>100538</v>
      </c>
      <c r="H1368" t="s">
        <v>5014</v>
      </c>
      <c r="I1368" t="s">
        <v>5015</v>
      </c>
      <c r="J1368" t="s">
        <v>5016</v>
      </c>
      <c r="K1368" t="s">
        <v>5017</v>
      </c>
      <c r="N1368">
        <v>10</v>
      </c>
      <c r="O1368">
        <v>10</v>
      </c>
      <c r="P1368">
        <v>10</v>
      </c>
      <c r="Q1368" t="s">
        <v>87203</v>
      </c>
      <c r="R1368" t="s">
        <v>87203</v>
      </c>
      <c r="S1368" t="s">
        <v>87203</v>
      </c>
      <c r="T1368" t="s">
        <v>85178</v>
      </c>
      <c r="U1368">
        <v>0</v>
      </c>
      <c r="V1368" t="s">
        <v>48516</v>
      </c>
      <c r="W1368">
        <v>6046700000</v>
      </c>
      <c r="X1368">
        <v>129</v>
      </c>
      <c r="Y1368" t="s">
        <v>109843</v>
      </c>
      <c r="Z1368" t="s">
        <v>109844</v>
      </c>
      <c r="AA1368" t="s">
        <v>109582</v>
      </c>
      <c r="AB1368" t="s">
        <v>109845</v>
      </c>
      <c r="AC1368" t="s">
        <v>5018</v>
      </c>
      <c r="AD1368" t="s">
        <v>39531</v>
      </c>
      <c r="AE1368">
        <v>501</v>
      </c>
      <c r="AF1368" t="s">
        <v>5020</v>
      </c>
      <c r="AG1368" t="s">
        <v>5021</v>
      </c>
      <c r="AH1368" t="s">
        <v>5022</v>
      </c>
      <c r="AI1368" t="s">
        <v>5023</v>
      </c>
      <c r="AJ1368" s="4" t="s">
        <v>5024</v>
      </c>
    </row>
    <row r="1369" spans="1:36" x14ac:dyDescent="0.3">
      <c r="A1369" t="s">
        <v>51447</v>
      </c>
      <c r="B1369" t="s">
        <v>51448</v>
      </c>
      <c r="C1369" t="s">
        <v>100539</v>
      </c>
      <c r="D1369" t="s">
        <v>100409</v>
      </c>
      <c r="H1369" t="s">
        <v>12642</v>
      </c>
      <c r="I1369" t="s">
        <v>12643</v>
      </c>
      <c r="J1369" t="s">
        <v>12644</v>
      </c>
      <c r="K1369" t="s">
        <v>12645</v>
      </c>
      <c r="N1369">
        <v>10</v>
      </c>
      <c r="O1369">
        <v>10</v>
      </c>
      <c r="P1369">
        <v>10</v>
      </c>
      <c r="Q1369" t="s">
        <v>77145</v>
      </c>
      <c r="R1369" t="s">
        <v>77145</v>
      </c>
      <c r="S1369" t="s">
        <v>77145</v>
      </c>
      <c r="T1369" t="s">
        <v>89277</v>
      </c>
      <c r="U1369">
        <v>0</v>
      </c>
      <c r="V1369" t="s">
        <v>109846</v>
      </c>
      <c r="W1369">
        <v>743790000</v>
      </c>
      <c r="X1369">
        <v>48</v>
      </c>
      <c r="Y1369" t="s">
        <v>109847</v>
      </c>
      <c r="Z1369" t="s">
        <v>109848</v>
      </c>
      <c r="AA1369" t="s">
        <v>109849</v>
      </c>
      <c r="AB1369" t="s">
        <v>109850</v>
      </c>
      <c r="AC1369" t="s">
        <v>39530</v>
      </c>
      <c r="AD1369" t="s">
        <v>39529</v>
      </c>
      <c r="AE1369">
        <v>1220</v>
      </c>
      <c r="AF1369" t="s">
        <v>12648</v>
      </c>
      <c r="AG1369" t="s">
        <v>12649</v>
      </c>
      <c r="AH1369" t="s">
        <v>12650</v>
      </c>
      <c r="AJ1369" s="4" t="s">
        <v>12651</v>
      </c>
    </row>
    <row r="1370" spans="1:36" x14ac:dyDescent="0.3">
      <c r="A1370" t="s">
        <v>51449</v>
      </c>
      <c r="B1370" t="s">
        <v>51450</v>
      </c>
      <c r="C1370" t="s">
        <v>100540</v>
      </c>
      <c r="D1370" t="s">
        <v>100541</v>
      </c>
      <c r="H1370" t="s">
        <v>5762</v>
      </c>
      <c r="I1370" t="s">
        <v>2979</v>
      </c>
      <c r="J1370" t="s">
        <v>8508</v>
      </c>
      <c r="N1370">
        <v>8</v>
      </c>
      <c r="O1370">
        <v>8</v>
      </c>
      <c r="P1370">
        <v>8</v>
      </c>
      <c r="Q1370">
        <v>50</v>
      </c>
      <c r="R1370">
        <v>50</v>
      </c>
      <c r="S1370">
        <v>50</v>
      </c>
      <c r="T1370" t="s">
        <v>109851</v>
      </c>
      <c r="U1370">
        <v>0</v>
      </c>
      <c r="V1370" t="s">
        <v>109852</v>
      </c>
      <c r="W1370">
        <v>1386700000</v>
      </c>
      <c r="X1370">
        <v>33</v>
      </c>
      <c r="Y1370" t="s">
        <v>109853</v>
      </c>
      <c r="Z1370" t="s">
        <v>109854</v>
      </c>
      <c r="AA1370" t="s">
        <v>109855</v>
      </c>
      <c r="AB1370" t="s">
        <v>109856</v>
      </c>
      <c r="AC1370" t="s">
        <v>39528</v>
      </c>
      <c r="AD1370" t="s">
        <v>39527</v>
      </c>
      <c r="AE1370">
        <v>1301</v>
      </c>
      <c r="AF1370" t="s">
        <v>39526</v>
      </c>
      <c r="AG1370" t="s">
        <v>39525</v>
      </c>
      <c r="AJ1370" s="4" t="s">
        <v>13490</v>
      </c>
    </row>
    <row r="1371" spans="1:36" x14ac:dyDescent="0.3">
      <c r="A1371" t="s">
        <v>51451</v>
      </c>
      <c r="B1371" t="s">
        <v>51452</v>
      </c>
      <c r="C1371" t="s">
        <v>100542</v>
      </c>
      <c r="D1371" t="s">
        <v>100543</v>
      </c>
      <c r="H1371" t="s">
        <v>6332</v>
      </c>
      <c r="I1371" t="s">
        <v>6333</v>
      </c>
      <c r="J1371" t="s">
        <v>6334</v>
      </c>
      <c r="K1371" t="s">
        <v>6335</v>
      </c>
      <c r="N1371">
        <v>2</v>
      </c>
      <c r="O1371">
        <v>2</v>
      </c>
      <c r="P1371">
        <v>2</v>
      </c>
      <c r="Q1371" t="s">
        <v>48425</v>
      </c>
      <c r="R1371" t="s">
        <v>48425</v>
      </c>
      <c r="S1371" t="s">
        <v>48425</v>
      </c>
      <c r="T1371" t="s">
        <v>86055</v>
      </c>
      <c r="U1371">
        <v>0</v>
      </c>
      <c r="V1371" t="s">
        <v>109857</v>
      </c>
      <c r="W1371">
        <v>37263000</v>
      </c>
      <c r="X1371">
        <v>6</v>
      </c>
      <c r="Y1371" t="s">
        <v>109858</v>
      </c>
      <c r="Z1371" t="s">
        <v>109859</v>
      </c>
      <c r="AA1371" t="s">
        <v>109860</v>
      </c>
      <c r="AB1371" t="s">
        <v>109861</v>
      </c>
      <c r="AC1371" t="s">
        <v>39524</v>
      </c>
      <c r="AD1371" t="s">
        <v>39524</v>
      </c>
      <c r="AE1371">
        <v>633</v>
      </c>
      <c r="AF1371" t="s">
        <v>6338</v>
      </c>
      <c r="AG1371" t="s">
        <v>6339</v>
      </c>
      <c r="AH1371" t="s">
        <v>6340</v>
      </c>
      <c r="AJ1371" s="4" t="s">
        <v>6341</v>
      </c>
    </row>
    <row r="1372" spans="1:36" x14ac:dyDescent="0.3">
      <c r="A1372" t="s">
        <v>51453</v>
      </c>
      <c r="B1372" t="s">
        <v>51454</v>
      </c>
      <c r="C1372" t="s">
        <v>100544</v>
      </c>
      <c r="D1372" t="s">
        <v>100545</v>
      </c>
      <c r="H1372" t="s">
        <v>4457</v>
      </c>
      <c r="I1372" t="s">
        <v>4458</v>
      </c>
      <c r="J1372" t="s">
        <v>4459</v>
      </c>
      <c r="N1372">
        <v>3</v>
      </c>
      <c r="O1372">
        <v>3</v>
      </c>
      <c r="P1372">
        <v>3</v>
      </c>
      <c r="Q1372" t="s">
        <v>77446</v>
      </c>
      <c r="R1372" t="s">
        <v>77446</v>
      </c>
      <c r="S1372" t="s">
        <v>77446</v>
      </c>
      <c r="T1372" t="s">
        <v>96303</v>
      </c>
      <c r="U1372">
        <v>0</v>
      </c>
      <c r="V1372" t="s">
        <v>109862</v>
      </c>
      <c r="W1372">
        <v>60015000</v>
      </c>
      <c r="X1372">
        <v>8</v>
      </c>
      <c r="Y1372" t="s">
        <v>109863</v>
      </c>
      <c r="Z1372" t="s">
        <v>109864</v>
      </c>
      <c r="AA1372" t="s">
        <v>109865</v>
      </c>
      <c r="AB1372" t="s">
        <v>109866</v>
      </c>
      <c r="AC1372" t="s">
        <v>4460</v>
      </c>
      <c r="AD1372" t="s">
        <v>4460</v>
      </c>
      <c r="AE1372">
        <v>451</v>
      </c>
      <c r="AF1372" t="s">
        <v>4461</v>
      </c>
      <c r="AG1372" t="s">
        <v>4462</v>
      </c>
      <c r="AH1372" t="s">
        <v>4463</v>
      </c>
      <c r="AI1372" t="s">
        <v>4464</v>
      </c>
      <c r="AJ1372" s="4" t="s">
        <v>4465</v>
      </c>
    </row>
    <row r="1373" spans="1:36" x14ac:dyDescent="0.3">
      <c r="A1373" t="s">
        <v>51455</v>
      </c>
      <c r="B1373" t="s">
        <v>51456</v>
      </c>
      <c r="C1373" t="s">
        <v>62261</v>
      </c>
      <c r="D1373" t="s">
        <v>100546</v>
      </c>
      <c r="H1373" t="s">
        <v>27190</v>
      </c>
      <c r="I1373" t="s">
        <v>27191</v>
      </c>
      <c r="J1373" t="s">
        <v>27192</v>
      </c>
      <c r="K1373" t="s">
        <v>14077</v>
      </c>
      <c r="N1373">
        <v>21</v>
      </c>
      <c r="O1373">
        <v>3</v>
      </c>
      <c r="P1373">
        <v>3</v>
      </c>
      <c r="Q1373" t="s">
        <v>79790</v>
      </c>
      <c r="R1373" t="s">
        <v>75947</v>
      </c>
      <c r="S1373" t="s">
        <v>75947</v>
      </c>
      <c r="T1373" t="s">
        <v>81699</v>
      </c>
      <c r="U1373">
        <v>0</v>
      </c>
      <c r="V1373" t="s">
        <v>109867</v>
      </c>
      <c r="W1373">
        <v>59611000</v>
      </c>
      <c r="X1373">
        <v>18</v>
      </c>
      <c r="Y1373" t="s">
        <v>109868</v>
      </c>
      <c r="Z1373" t="s">
        <v>109869</v>
      </c>
      <c r="AA1373" t="s">
        <v>109870</v>
      </c>
      <c r="AB1373" t="s">
        <v>109871</v>
      </c>
      <c r="AC1373" t="s">
        <v>39523</v>
      </c>
      <c r="AD1373" t="s">
        <v>39522</v>
      </c>
      <c r="AE1373">
        <v>2418</v>
      </c>
      <c r="AF1373" t="s">
        <v>27195</v>
      </c>
      <c r="AG1373" t="s">
        <v>27196</v>
      </c>
      <c r="AH1373" t="s">
        <v>27197</v>
      </c>
      <c r="AJ1373" s="4" t="s">
        <v>27198</v>
      </c>
    </row>
    <row r="1374" spans="1:36" x14ac:dyDescent="0.3">
      <c r="A1374" t="s">
        <v>51457</v>
      </c>
      <c r="B1374" t="s">
        <v>51458</v>
      </c>
      <c r="C1374" t="s">
        <v>100547</v>
      </c>
      <c r="D1374" t="s">
        <v>100548</v>
      </c>
      <c r="H1374" t="s">
        <v>19182</v>
      </c>
      <c r="I1374" t="s">
        <v>19183</v>
      </c>
      <c r="J1374" t="s">
        <v>2769</v>
      </c>
      <c r="N1374">
        <v>2</v>
      </c>
      <c r="O1374">
        <v>2</v>
      </c>
      <c r="P1374">
        <v>2</v>
      </c>
      <c r="Q1374" t="s">
        <v>77261</v>
      </c>
      <c r="R1374" t="s">
        <v>77261</v>
      </c>
      <c r="S1374" t="s">
        <v>77261</v>
      </c>
      <c r="T1374" t="s">
        <v>109872</v>
      </c>
      <c r="U1374" t="s">
        <v>109873</v>
      </c>
      <c r="V1374" t="s">
        <v>109874</v>
      </c>
      <c r="W1374">
        <v>18535000</v>
      </c>
      <c r="X1374">
        <v>3</v>
      </c>
      <c r="Y1374" t="s">
        <v>109875</v>
      </c>
      <c r="Z1374" t="s">
        <v>109876</v>
      </c>
      <c r="AA1374" t="s">
        <v>109877</v>
      </c>
      <c r="AB1374" t="s">
        <v>109878</v>
      </c>
      <c r="AC1374" t="s">
        <v>39521</v>
      </c>
      <c r="AD1374" t="s">
        <v>39521</v>
      </c>
      <c r="AE1374">
        <v>1795</v>
      </c>
      <c r="AF1374" t="s">
        <v>39520</v>
      </c>
      <c r="AG1374" t="s">
        <v>39519</v>
      </c>
      <c r="AJ1374" s="4" t="s">
        <v>19188</v>
      </c>
    </row>
    <row r="1375" spans="1:36" x14ac:dyDescent="0.3">
      <c r="A1375" t="s">
        <v>51459</v>
      </c>
      <c r="B1375" t="s">
        <v>51460</v>
      </c>
      <c r="C1375" t="s">
        <v>100549</v>
      </c>
      <c r="D1375" t="s">
        <v>100550</v>
      </c>
      <c r="I1375" t="s">
        <v>2185</v>
      </c>
      <c r="N1375">
        <v>3</v>
      </c>
      <c r="O1375">
        <v>3</v>
      </c>
      <c r="P1375">
        <v>3</v>
      </c>
      <c r="Q1375" t="s">
        <v>78004</v>
      </c>
      <c r="R1375" t="s">
        <v>78004</v>
      </c>
      <c r="S1375" t="s">
        <v>78004</v>
      </c>
      <c r="T1375" t="s">
        <v>109879</v>
      </c>
      <c r="U1375">
        <v>0</v>
      </c>
      <c r="V1375" t="s">
        <v>52187</v>
      </c>
      <c r="W1375">
        <v>63060000</v>
      </c>
      <c r="X1375">
        <v>12</v>
      </c>
      <c r="Y1375" t="s">
        <v>109880</v>
      </c>
      <c r="Z1375" t="s">
        <v>109881</v>
      </c>
      <c r="AA1375" t="s">
        <v>109882</v>
      </c>
      <c r="AB1375" t="s">
        <v>109883</v>
      </c>
      <c r="AC1375" t="s">
        <v>39518</v>
      </c>
      <c r="AD1375" t="s">
        <v>39518</v>
      </c>
      <c r="AE1375">
        <v>2798</v>
      </c>
      <c r="AF1375" t="s">
        <v>39517</v>
      </c>
      <c r="AG1375" t="s">
        <v>39516</v>
      </c>
      <c r="AJ1375" s="4" t="s">
        <v>31980</v>
      </c>
    </row>
    <row r="1376" spans="1:36" x14ac:dyDescent="0.3">
      <c r="A1376" t="s">
        <v>51461</v>
      </c>
      <c r="B1376" t="s">
        <v>51462</v>
      </c>
      <c r="C1376" t="s">
        <v>53224</v>
      </c>
      <c r="D1376" t="s">
        <v>100551</v>
      </c>
      <c r="H1376" t="s">
        <v>22118</v>
      </c>
      <c r="I1376" t="s">
        <v>23045</v>
      </c>
      <c r="J1376" t="s">
        <v>23046</v>
      </c>
      <c r="N1376">
        <v>1</v>
      </c>
      <c r="O1376">
        <v>1</v>
      </c>
      <c r="P1376">
        <v>1</v>
      </c>
      <c r="Q1376" t="s">
        <v>76446</v>
      </c>
      <c r="R1376" t="s">
        <v>76446</v>
      </c>
      <c r="S1376" t="s">
        <v>76446</v>
      </c>
      <c r="T1376" t="s">
        <v>97669</v>
      </c>
      <c r="U1376" t="s">
        <v>109884</v>
      </c>
      <c r="V1376" t="s">
        <v>109885</v>
      </c>
      <c r="W1376">
        <v>10061000</v>
      </c>
      <c r="X1376">
        <v>1</v>
      </c>
      <c r="Y1376" t="s">
        <v>109886</v>
      </c>
      <c r="Z1376" t="s">
        <v>109887</v>
      </c>
      <c r="AA1376" t="s">
        <v>109888</v>
      </c>
      <c r="AB1376" t="s">
        <v>109889</v>
      </c>
      <c r="AC1376" t="s">
        <v>23047</v>
      </c>
      <c r="AD1376" t="s">
        <v>23047</v>
      </c>
      <c r="AE1376">
        <v>2082</v>
      </c>
      <c r="AF1376" t="s">
        <v>23048</v>
      </c>
      <c r="AG1376" t="s">
        <v>23049</v>
      </c>
      <c r="AJ1376" s="4" t="s">
        <v>23050</v>
      </c>
    </row>
    <row r="1377" spans="1:36" x14ac:dyDescent="0.3">
      <c r="A1377" t="s">
        <v>51463</v>
      </c>
      <c r="B1377" t="s">
        <v>51464</v>
      </c>
      <c r="C1377" t="s">
        <v>100552</v>
      </c>
      <c r="D1377" t="s">
        <v>51462</v>
      </c>
      <c r="I1377" t="s">
        <v>292</v>
      </c>
      <c r="J1377" t="s">
        <v>24319</v>
      </c>
      <c r="N1377">
        <v>3</v>
      </c>
      <c r="O1377">
        <v>3</v>
      </c>
      <c r="P1377">
        <v>3</v>
      </c>
      <c r="Q1377" t="s">
        <v>76838</v>
      </c>
      <c r="R1377" t="s">
        <v>76838</v>
      </c>
      <c r="S1377" t="s">
        <v>76838</v>
      </c>
      <c r="T1377" t="s">
        <v>83583</v>
      </c>
      <c r="U1377">
        <v>0</v>
      </c>
      <c r="V1377" t="s">
        <v>109890</v>
      </c>
      <c r="W1377">
        <v>44203000</v>
      </c>
      <c r="X1377">
        <v>12</v>
      </c>
      <c r="Y1377" t="s">
        <v>109891</v>
      </c>
      <c r="Z1377" t="s">
        <v>109892</v>
      </c>
      <c r="AA1377" t="s">
        <v>109893</v>
      </c>
      <c r="AB1377" t="s">
        <v>109894</v>
      </c>
      <c r="AC1377" t="s">
        <v>39515</v>
      </c>
      <c r="AD1377" t="s">
        <v>39514</v>
      </c>
      <c r="AE1377">
        <v>3001</v>
      </c>
      <c r="AF1377" t="s">
        <v>34370</v>
      </c>
      <c r="AG1377" t="s">
        <v>34371</v>
      </c>
      <c r="AJ1377" s="4" t="s">
        <v>34372</v>
      </c>
    </row>
    <row r="1378" spans="1:36" x14ac:dyDescent="0.3">
      <c r="A1378" t="s">
        <v>51465</v>
      </c>
      <c r="B1378" t="s">
        <v>51466</v>
      </c>
      <c r="C1378" t="s">
        <v>100553</v>
      </c>
      <c r="D1378" t="s">
        <v>100554</v>
      </c>
      <c r="H1378" t="s">
        <v>20909</v>
      </c>
      <c r="I1378" t="s">
        <v>20910</v>
      </c>
      <c r="J1378" t="s">
        <v>20911</v>
      </c>
      <c r="N1378">
        <v>6</v>
      </c>
      <c r="O1378">
        <v>6</v>
      </c>
      <c r="P1378">
        <v>6</v>
      </c>
      <c r="Q1378" t="s">
        <v>76699</v>
      </c>
      <c r="R1378" t="s">
        <v>76699</v>
      </c>
      <c r="S1378" t="s">
        <v>76699</v>
      </c>
      <c r="T1378" t="s">
        <v>83325</v>
      </c>
      <c r="U1378">
        <v>0</v>
      </c>
      <c r="V1378" t="s">
        <v>109895</v>
      </c>
      <c r="W1378">
        <v>63238000</v>
      </c>
      <c r="X1378">
        <v>7</v>
      </c>
      <c r="Y1378" t="s">
        <v>109896</v>
      </c>
      <c r="Z1378" t="s">
        <v>109897</v>
      </c>
      <c r="AA1378" t="s">
        <v>109898</v>
      </c>
      <c r="AB1378" t="s">
        <v>109899</v>
      </c>
      <c r="AC1378" t="s">
        <v>20912</v>
      </c>
      <c r="AD1378" t="s">
        <v>20912</v>
      </c>
      <c r="AE1378">
        <v>1927</v>
      </c>
      <c r="AF1378" t="s">
        <v>20913</v>
      </c>
      <c r="AG1378" t="s">
        <v>20914</v>
      </c>
      <c r="AH1378" t="s">
        <v>20915</v>
      </c>
      <c r="AI1378" t="s">
        <v>20916</v>
      </c>
      <c r="AJ1378" s="4" t="s">
        <v>20917</v>
      </c>
    </row>
    <row r="1379" spans="1:36" x14ac:dyDescent="0.3">
      <c r="A1379" t="s">
        <v>51467</v>
      </c>
      <c r="B1379" t="s">
        <v>51468</v>
      </c>
      <c r="C1379" t="s">
        <v>100555</v>
      </c>
      <c r="D1379" t="s">
        <v>100556</v>
      </c>
      <c r="H1379" t="s">
        <v>4967</v>
      </c>
      <c r="I1379" t="s">
        <v>4968</v>
      </c>
      <c r="J1379" t="s">
        <v>4969</v>
      </c>
      <c r="K1379" t="s">
        <v>4970</v>
      </c>
      <c r="N1379">
        <v>21</v>
      </c>
      <c r="O1379">
        <v>21</v>
      </c>
      <c r="P1379">
        <v>21</v>
      </c>
      <c r="Q1379" t="s">
        <v>109900</v>
      </c>
      <c r="R1379" t="s">
        <v>109900</v>
      </c>
      <c r="S1379" t="s">
        <v>109900</v>
      </c>
      <c r="T1379" t="s">
        <v>91630</v>
      </c>
      <c r="U1379">
        <v>0</v>
      </c>
      <c r="V1379" t="s">
        <v>48516</v>
      </c>
      <c r="W1379">
        <v>34905000000</v>
      </c>
      <c r="X1379">
        <v>395</v>
      </c>
      <c r="Y1379" t="s">
        <v>109901</v>
      </c>
      <c r="Z1379" t="s">
        <v>109902</v>
      </c>
      <c r="AA1379" t="s">
        <v>109903</v>
      </c>
      <c r="AB1379" t="s">
        <v>109904</v>
      </c>
      <c r="AC1379" t="s">
        <v>4971</v>
      </c>
      <c r="AD1379" t="s">
        <v>4972</v>
      </c>
      <c r="AE1379">
        <v>497</v>
      </c>
      <c r="AF1379" t="s">
        <v>4973</v>
      </c>
      <c r="AG1379" t="s">
        <v>4974</v>
      </c>
      <c r="AH1379" t="s">
        <v>4975</v>
      </c>
      <c r="AI1379" t="s">
        <v>4976</v>
      </c>
      <c r="AJ1379" s="4" t="s">
        <v>4977</v>
      </c>
    </row>
    <row r="1380" spans="1:36" x14ac:dyDescent="0.3">
      <c r="A1380" t="s">
        <v>51469</v>
      </c>
      <c r="B1380">
        <v>1</v>
      </c>
      <c r="C1380">
        <v>1</v>
      </c>
      <c r="D1380" t="s">
        <v>71548</v>
      </c>
      <c r="H1380" t="s">
        <v>8860</v>
      </c>
      <c r="I1380" t="s">
        <v>8861</v>
      </c>
      <c r="J1380" t="s">
        <v>8862</v>
      </c>
      <c r="N1380">
        <v>2</v>
      </c>
      <c r="O1380">
        <v>2</v>
      </c>
      <c r="P1380">
        <v>2</v>
      </c>
      <c r="Q1380" t="s">
        <v>51885</v>
      </c>
      <c r="R1380" t="s">
        <v>51885</v>
      </c>
      <c r="S1380" t="s">
        <v>51885</v>
      </c>
      <c r="T1380" t="s">
        <v>93291</v>
      </c>
      <c r="U1380">
        <v>0</v>
      </c>
      <c r="V1380" t="s">
        <v>109905</v>
      </c>
      <c r="W1380">
        <v>21268000</v>
      </c>
      <c r="X1380">
        <v>3</v>
      </c>
      <c r="Y1380" t="s">
        <v>109906</v>
      </c>
      <c r="Z1380" t="s">
        <v>109907</v>
      </c>
      <c r="AA1380" t="s">
        <v>109908</v>
      </c>
      <c r="AB1380" t="s">
        <v>109909</v>
      </c>
      <c r="AC1380" t="s">
        <v>8864</v>
      </c>
      <c r="AD1380" t="s">
        <v>8864</v>
      </c>
      <c r="AE1380">
        <v>104</v>
      </c>
      <c r="AF1380" t="s">
        <v>8865</v>
      </c>
      <c r="AG1380" t="s">
        <v>8866</v>
      </c>
      <c r="AH1380" t="s">
        <v>8867</v>
      </c>
      <c r="AJ1380" s="4" t="s">
        <v>8868</v>
      </c>
    </row>
    <row r="1381" spans="1:36" x14ac:dyDescent="0.3">
      <c r="A1381" t="s">
        <v>51470</v>
      </c>
      <c r="B1381" t="s">
        <v>51471</v>
      </c>
      <c r="C1381" t="s">
        <v>100557</v>
      </c>
      <c r="D1381" t="s">
        <v>99499</v>
      </c>
      <c r="H1381" t="s">
        <v>30572</v>
      </c>
      <c r="I1381" t="s">
        <v>30573</v>
      </c>
      <c r="J1381" t="s">
        <v>30574</v>
      </c>
      <c r="N1381">
        <v>4</v>
      </c>
      <c r="O1381">
        <v>4</v>
      </c>
      <c r="P1381">
        <v>4</v>
      </c>
      <c r="Q1381" t="s">
        <v>76213</v>
      </c>
      <c r="R1381" t="s">
        <v>76213</v>
      </c>
      <c r="S1381" t="s">
        <v>76213</v>
      </c>
      <c r="T1381" t="s">
        <v>81743</v>
      </c>
      <c r="U1381">
        <v>0</v>
      </c>
      <c r="V1381" t="s">
        <v>109910</v>
      </c>
      <c r="W1381">
        <v>170930000</v>
      </c>
      <c r="X1381">
        <v>11</v>
      </c>
      <c r="Y1381" t="s">
        <v>109911</v>
      </c>
      <c r="Z1381" t="s">
        <v>109912</v>
      </c>
      <c r="AA1381" t="s">
        <v>109913</v>
      </c>
      <c r="AB1381" t="s">
        <v>109914</v>
      </c>
      <c r="AC1381" t="s">
        <v>30575</v>
      </c>
      <c r="AD1381" t="s">
        <v>30575</v>
      </c>
      <c r="AE1381">
        <v>2691</v>
      </c>
      <c r="AF1381" t="s">
        <v>30576</v>
      </c>
      <c r="AG1381" t="s">
        <v>30577</v>
      </c>
      <c r="AH1381" t="s">
        <v>30578</v>
      </c>
      <c r="AJ1381" s="4" t="s">
        <v>30579</v>
      </c>
    </row>
    <row r="1382" spans="1:36" x14ac:dyDescent="0.3">
      <c r="A1382" t="s">
        <v>51472</v>
      </c>
      <c r="B1382" t="s">
        <v>51473</v>
      </c>
      <c r="C1382" t="s">
        <v>59393</v>
      </c>
      <c r="D1382" t="s">
        <v>64450</v>
      </c>
      <c r="H1382" t="s">
        <v>31433</v>
      </c>
      <c r="I1382" t="s">
        <v>31434</v>
      </c>
      <c r="J1382" t="s">
        <v>31435</v>
      </c>
      <c r="K1382" t="s">
        <v>2660</v>
      </c>
      <c r="N1382">
        <v>15</v>
      </c>
      <c r="O1382">
        <v>15</v>
      </c>
      <c r="P1382">
        <v>15</v>
      </c>
      <c r="Q1382" t="s">
        <v>78829</v>
      </c>
      <c r="R1382" t="s">
        <v>78829</v>
      </c>
      <c r="S1382" t="s">
        <v>78829</v>
      </c>
      <c r="T1382" t="s">
        <v>85484</v>
      </c>
      <c r="U1382">
        <v>0</v>
      </c>
      <c r="V1382" t="s">
        <v>109915</v>
      </c>
      <c r="W1382">
        <v>568860000</v>
      </c>
      <c r="X1382">
        <v>62</v>
      </c>
      <c r="Y1382" t="s">
        <v>109916</v>
      </c>
      <c r="Z1382" t="s">
        <v>109917</v>
      </c>
      <c r="AA1382" t="s">
        <v>109918</v>
      </c>
      <c r="AB1382" t="s">
        <v>109919</v>
      </c>
      <c r="AC1382" t="s">
        <v>39513</v>
      </c>
      <c r="AD1382" t="s">
        <v>31437</v>
      </c>
      <c r="AE1382">
        <v>2752</v>
      </c>
      <c r="AF1382" t="s">
        <v>31438</v>
      </c>
      <c r="AG1382" t="s">
        <v>31439</v>
      </c>
      <c r="AH1382" t="s">
        <v>31440</v>
      </c>
      <c r="AI1382" t="s">
        <v>31441</v>
      </c>
      <c r="AJ1382" s="4" t="s">
        <v>31442</v>
      </c>
    </row>
    <row r="1383" spans="1:36" x14ac:dyDescent="0.3">
      <c r="A1383" t="s">
        <v>51474</v>
      </c>
      <c r="B1383" t="s">
        <v>51475</v>
      </c>
      <c r="C1383" t="s">
        <v>100558</v>
      </c>
      <c r="D1383" t="s">
        <v>100559</v>
      </c>
      <c r="H1383" t="s">
        <v>6659</v>
      </c>
      <c r="J1383" t="s">
        <v>39512</v>
      </c>
      <c r="N1383">
        <v>2</v>
      </c>
      <c r="O1383">
        <v>2</v>
      </c>
      <c r="P1383">
        <v>2</v>
      </c>
      <c r="Q1383" t="s">
        <v>48683</v>
      </c>
      <c r="R1383" t="s">
        <v>48683</v>
      </c>
      <c r="S1383" t="s">
        <v>48683</v>
      </c>
      <c r="T1383" t="s">
        <v>109920</v>
      </c>
      <c r="U1383">
        <v>0</v>
      </c>
      <c r="V1383" t="s">
        <v>109921</v>
      </c>
      <c r="W1383">
        <v>146130000</v>
      </c>
      <c r="X1383">
        <v>11</v>
      </c>
      <c r="Y1383" t="s">
        <v>109922</v>
      </c>
      <c r="Z1383" t="s">
        <v>109923</v>
      </c>
      <c r="AA1383" t="s">
        <v>109924</v>
      </c>
      <c r="AB1383" t="s">
        <v>109925</v>
      </c>
      <c r="AC1383" t="s">
        <v>39511</v>
      </c>
      <c r="AD1383" t="s">
        <v>39511</v>
      </c>
      <c r="AE1383">
        <v>1280</v>
      </c>
      <c r="AF1383" t="s">
        <v>39510</v>
      </c>
      <c r="AG1383" t="s">
        <v>39509</v>
      </c>
      <c r="AH1383" t="s">
        <v>39508</v>
      </c>
      <c r="AJ1383" s="4" t="s">
        <v>13259</v>
      </c>
    </row>
    <row r="1384" spans="1:36" x14ac:dyDescent="0.3">
      <c r="A1384" t="s">
        <v>51476</v>
      </c>
      <c r="B1384" t="s">
        <v>51477</v>
      </c>
      <c r="C1384" t="s">
        <v>100560</v>
      </c>
      <c r="D1384" t="s">
        <v>100561</v>
      </c>
      <c r="I1384" t="s">
        <v>32151</v>
      </c>
      <c r="J1384" t="s">
        <v>32152</v>
      </c>
      <c r="N1384">
        <v>4</v>
      </c>
      <c r="O1384">
        <v>4</v>
      </c>
      <c r="P1384">
        <v>4</v>
      </c>
      <c r="Q1384" t="s">
        <v>80641</v>
      </c>
      <c r="R1384" t="s">
        <v>80641</v>
      </c>
      <c r="S1384" t="s">
        <v>80641</v>
      </c>
      <c r="T1384" t="s">
        <v>79664</v>
      </c>
      <c r="U1384">
        <v>0</v>
      </c>
      <c r="V1384" t="s">
        <v>109926</v>
      </c>
      <c r="W1384">
        <v>103990000</v>
      </c>
      <c r="X1384">
        <v>13</v>
      </c>
      <c r="Y1384" t="s">
        <v>109927</v>
      </c>
      <c r="Z1384" t="s">
        <v>109928</v>
      </c>
      <c r="AA1384" t="s">
        <v>109929</v>
      </c>
      <c r="AB1384" t="s">
        <v>109930</v>
      </c>
      <c r="AC1384" t="s">
        <v>32154</v>
      </c>
      <c r="AD1384" t="s">
        <v>32154</v>
      </c>
      <c r="AE1384">
        <v>2814</v>
      </c>
      <c r="AF1384" t="s">
        <v>32155</v>
      </c>
      <c r="AG1384" t="s">
        <v>32156</v>
      </c>
      <c r="AH1384" t="s">
        <v>32157</v>
      </c>
      <c r="AJ1384" s="4" t="s">
        <v>32158</v>
      </c>
    </row>
    <row r="1385" spans="1:36" x14ac:dyDescent="0.3">
      <c r="A1385" t="s">
        <v>51478</v>
      </c>
      <c r="B1385" t="s">
        <v>51479</v>
      </c>
      <c r="C1385" t="s">
        <v>100562</v>
      </c>
      <c r="D1385" t="s">
        <v>100563</v>
      </c>
      <c r="H1385" t="s">
        <v>39507</v>
      </c>
      <c r="I1385" t="s">
        <v>2710</v>
      </c>
      <c r="J1385" t="s">
        <v>39506</v>
      </c>
      <c r="N1385">
        <v>2</v>
      </c>
      <c r="O1385">
        <v>2</v>
      </c>
      <c r="P1385">
        <v>2</v>
      </c>
      <c r="Q1385" t="s">
        <v>76598</v>
      </c>
      <c r="R1385" t="s">
        <v>76598</v>
      </c>
      <c r="S1385" t="s">
        <v>76598</v>
      </c>
      <c r="T1385" t="s">
        <v>109931</v>
      </c>
      <c r="U1385">
        <v>0</v>
      </c>
      <c r="V1385" t="s">
        <v>109932</v>
      </c>
      <c r="W1385">
        <v>29111000</v>
      </c>
      <c r="X1385">
        <v>11</v>
      </c>
      <c r="Y1385" t="s">
        <v>109933</v>
      </c>
      <c r="Z1385" t="s">
        <v>109934</v>
      </c>
      <c r="AA1385" t="s">
        <v>109935</v>
      </c>
      <c r="AB1385" t="s">
        <v>109936</v>
      </c>
      <c r="AC1385" t="s">
        <v>39505</v>
      </c>
      <c r="AD1385" t="s">
        <v>39505</v>
      </c>
      <c r="AE1385">
        <v>2132</v>
      </c>
      <c r="AF1385" t="s">
        <v>39504</v>
      </c>
      <c r="AG1385" t="s">
        <v>39503</v>
      </c>
      <c r="AH1385" t="s">
        <v>39502</v>
      </c>
      <c r="AJ1385" s="4" t="s">
        <v>36892</v>
      </c>
    </row>
    <row r="1386" spans="1:36" x14ac:dyDescent="0.3">
      <c r="A1386" t="s">
        <v>49110</v>
      </c>
      <c r="B1386" t="s">
        <v>51480</v>
      </c>
      <c r="C1386" t="s">
        <v>100564</v>
      </c>
      <c r="D1386" t="s">
        <v>100565</v>
      </c>
      <c r="H1386" t="s">
        <v>24260</v>
      </c>
      <c r="J1386" t="s">
        <v>24261</v>
      </c>
      <c r="N1386">
        <v>2</v>
      </c>
      <c r="O1386">
        <v>2</v>
      </c>
      <c r="P1386">
        <v>2</v>
      </c>
      <c r="Q1386" t="s">
        <v>76518</v>
      </c>
      <c r="R1386" t="s">
        <v>76518</v>
      </c>
      <c r="S1386" t="s">
        <v>76518</v>
      </c>
      <c r="T1386" t="s">
        <v>82787</v>
      </c>
      <c r="U1386">
        <v>0</v>
      </c>
      <c r="V1386" t="s">
        <v>109937</v>
      </c>
      <c r="W1386">
        <v>265050000</v>
      </c>
      <c r="X1386">
        <v>7</v>
      </c>
      <c r="Y1386" t="s">
        <v>109938</v>
      </c>
      <c r="Z1386" t="s">
        <v>109939</v>
      </c>
      <c r="AA1386" t="s">
        <v>109940</v>
      </c>
      <c r="AB1386" t="s">
        <v>109941</v>
      </c>
      <c r="AC1386" t="s">
        <v>24262</v>
      </c>
      <c r="AD1386" t="s">
        <v>24262</v>
      </c>
      <c r="AE1386">
        <v>2174</v>
      </c>
      <c r="AF1386" t="s">
        <v>24264</v>
      </c>
      <c r="AG1386" t="s">
        <v>24265</v>
      </c>
      <c r="AH1386" t="s">
        <v>24266</v>
      </c>
      <c r="AJ1386" s="4" t="s">
        <v>24267</v>
      </c>
    </row>
    <row r="1387" spans="1:36" x14ac:dyDescent="0.3">
      <c r="A1387" t="s">
        <v>51481</v>
      </c>
      <c r="B1387" t="s">
        <v>51250</v>
      </c>
      <c r="C1387" t="s">
        <v>62364</v>
      </c>
      <c r="D1387" t="s">
        <v>100566</v>
      </c>
      <c r="H1387" t="s">
        <v>5924</v>
      </c>
      <c r="I1387" t="s">
        <v>5925</v>
      </c>
      <c r="J1387" t="s">
        <v>5926</v>
      </c>
      <c r="K1387" t="s">
        <v>948</v>
      </c>
      <c r="N1387">
        <v>6</v>
      </c>
      <c r="O1387">
        <v>6</v>
      </c>
      <c r="P1387">
        <v>6</v>
      </c>
      <c r="Q1387" t="s">
        <v>86667</v>
      </c>
      <c r="R1387" t="s">
        <v>86667</v>
      </c>
      <c r="S1387" t="s">
        <v>86667</v>
      </c>
      <c r="T1387" t="s">
        <v>83944</v>
      </c>
      <c r="U1387">
        <v>0</v>
      </c>
      <c r="V1387" t="s">
        <v>109942</v>
      </c>
      <c r="W1387">
        <v>256290000</v>
      </c>
      <c r="X1387">
        <v>24</v>
      </c>
      <c r="Y1387" t="s">
        <v>109943</v>
      </c>
      <c r="Z1387" t="s">
        <v>109944</v>
      </c>
      <c r="AA1387" t="s">
        <v>109945</v>
      </c>
      <c r="AB1387" t="s">
        <v>109946</v>
      </c>
      <c r="AC1387" t="s">
        <v>39501</v>
      </c>
      <c r="AD1387" t="s">
        <v>39500</v>
      </c>
      <c r="AE1387">
        <v>592</v>
      </c>
      <c r="AF1387" t="s">
        <v>5929</v>
      </c>
      <c r="AG1387" t="s">
        <v>5930</v>
      </c>
      <c r="AH1387" t="s">
        <v>5931</v>
      </c>
      <c r="AI1387" t="s">
        <v>5932</v>
      </c>
      <c r="AJ1387" s="4" t="s">
        <v>5933</v>
      </c>
    </row>
    <row r="1388" spans="1:36" x14ac:dyDescent="0.3">
      <c r="A1388" t="s">
        <v>51482</v>
      </c>
      <c r="B1388" t="s">
        <v>51483</v>
      </c>
      <c r="C1388" t="s">
        <v>100567</v>
      </c>
      <c r="D1388" t="s">
        <v>100568</v>
      </c>
      <c r="N1388">
        <v>1</v>
      </c>
      <c r="O1388">
        <v>1</v>
      </c>
      <c r="P1388">
        <v>1</v>
      </c>
      <c r="Q1388" t="s">
        <v>48761</v>
      </c>
      <c r="R1388" t="s">
        <v>48761</v>
      </c>
      <c r="S1388" t="s">
        <v>48761</v>
      </c>
      <c r="T1388" t="s">
        <v>109947</v>
      </c>
      <c r="U1388" t="s">
        <v>109948</v>
      </c>
      <c r="V1388" t="s">
        <v>105965</v>
      </c>
      <c r="W1388">
        <v>10123000</v>
      </c>
      <c r="X1388">
        <v>3</v>
      </c>
      <c r="Y1388" t="s">
        <v>109949</v>
      </c>
      <c r="Z1388" t="s">
        <v>109950</v>
      </c>
      <c r="AA1388" t="s">
        <v>109951</v>
      </c>
      <c r="AB1388" t="s">
        <v>109952</v>
      </c>
      <c r="AC1388" t="s">
        <v>39499</v>
      </c>
      <c r="AD1388" t="s">
        <v>39499</v>
      </c>
      <c r="AE1388">
        <v>2789</v>
      </c>
      <c r="AF1388" t="s">
        <v>39498</v>
      </c>
      <c r="AG1388" t="s">
        <v>39497</v>
      </c>
      <c r="AJ1388" s="4" t="s">
        <v>36893</v>
      </c>
    </row>
    <row r="1389" spans="1:36" x14ac:dyDescent="0.3">
      <c r="A1389" t="s">
        <v>51484</v>
      </c>
      <c r="B1389" t="s">
        <v>51485</v>
      </c>
      <c r="C1389" t="s">
        <v>71880</v>
      </c>
      <c r="D1389" t="s">
        <v>56977</v>
      </c>
      <c r="H1389" t="s">
        <v>15797</v>
      </c>
      <c r="I1389" t="s">
        <v>15798</v>
      </c>
      <c r="J1389" t="s">
        <v>3245</v>
      </c>
      <c r="N1389">
        <v>2</v>
      </c>
      <c r="O1389">
        <v>2</v>
      </c>
      <c r="P1389">
        <v>2</v>
      </c>
      <c r="Q1389" t="s">
        <v>77273</v>
      </c>
      <c r="R1389" t="s">
        <v>77273</v>
      </c>
      <c r="S1389" t="s">
        <v>77273</v>
      </c>
      <c r="T1389" t="s">
        <v>109953</v>
      </c>
      <c r="U1389">
        <v>0</v>
      </c>
      <c r="V1389" t="s">
        <v>109954</v>
      </c>
      <c r="W1389">
        <v>53695000</v>
      </c>
      <c r="X1389">
        <v>3</v>
      </c>
      <c r="Y1389" t="s">
        <v>109955</v>
      </c>
      <c r="Z1389" t="s">
        <v>109956</v>
      </c>
      <c r="AA1389" t="s">
        <v>109957</v>
      </c>
      <c r="AB1389" t="s">
        <v>109958</v>
      </c>
      <c r="AC1389" t="s">
        <v>39496</v>
      </c>
      <c r="AD1389" t="s">
        <v>39496</v>
      </c>
      <c r="AE1389">
        <v>1604</v>
      </c>
      <c r="AF1389" t="s">
        <v>39495</v>
      </c>
      <c r="AG1389" t="s">
        <v>39494</v>
      </c>
      <c r="AJ1389" s="4" t="s">
        <v>35174</v>
      </c>
    </row>
    <row r="1390" spans="1:36" x14ac:dyDescent="0.3">
      <c r="A1390" t="s">
        <v>51486</v>
      </c>
      <c r="B1390" t="s">
        <v>51487</v>
      </c>
      <c r="C1390" t="s">
        <v>62647</v>
      </c>
      <c r="D1390" t="s">
        <v>100569</v>
      </c>
      <c r="H1390" t="s">
        <v>8133</v>
      </c>
      <c r="I1390" t="s">
        <v>8134</v>
      </c>
      <c r="J1390" t="s">
        <v>8135</v>
      </c>
      <c r="K1390" t="s">
        <v>7224</v>
      </c>
      <c r="N1390">
        <v>4</v>
      </c>
      <c r="O1390">
        <v>4</v>
      </c>
      <c r="P1390">
        <v>4</v>
      </c>
      <c r="Q1390" t="s">
        <v>76424</v>
      </c>
      <c r="R1390" t="s">
        <v>76424</v>
      </c>
      <c r="S1390" t="s">
        <v>76424</v>
      </c>
      <c r="T1390" t="s">
        <v>90752</v>
      </c>
      <c r="U1390">
        <v>0</v>
      </c>
      <c r="V1390" t="s">
        <v>109959</v>
      </c>
      <c r="W1390">
        <v>349840000</v>
      </c>
      <c r="X1390">
        <v>16</v>
      </c>
      <c r="Y1390" t="s">
        <v>109960</v>
      </c>
      <c r="Z1390" t="s">
        <v>109961</v>
      </c>
      <c r="AA1390" t="s">
        <v>109962</v>
      </c>
      <c r="AB1390" t="s">
        <v>109963</v>
      </c>
      <c r="AC1390" t="s">
        <v>8137</v>
      </c>
      <c r="AD1390" t="s">
        <v>8137</v>
      </c>
      <c r="AE1390">
        <v>786</v>
      </c>
      <c r="AF1390" t="s">
        <v>8138</v>
      </c>
      <c r="AG1390" t="s">
        <v>8139</v>
      </c>
      <c r="AH1390" t="s">
        <v>8140</v>
      </c>
      <c r="AJ1390" s="4" t="s">
        <v>8141</v>
      </c>
    </row>
    <row r="1391" spans="1:36" x14ac:dyDescent="0.3">
      <c r="A1391" t="s">
        <v>51488</v>
      </c>
      <c r="B1391" t="s">
        <v>51489</v>
      </c>
      <c r="C1391" t="s">
        <v>100570</v>
      </c>
      <c r="D1391" t="s">
        <v>70327</v>
      </c>
      <c r="I1391" t="s">
        <v>2185</v>
      </c>
      <c r="N1391">
        <v>2</v>
      </c>
      <c r="O1391">
        <v>2</v>
      </c>
      <c r="P1391">
        <v>2</v>
      </c>
      <c r="Q1391" t="s">
        <v>76591</v>
      </c>
      <c r="R1391" t="s">
        <v>76591</v>
      </c>
      <c r="S1391" t="s">
        <v>76591</v>
      </c>
      <c r="T1391" t="s">
        <v>109964</v>
      </c>
      <c r="U1391">
        <v>0</v>
      </c>
      <c r="V1391" t="s">
        <v>109965</v>
      </c>
      <c r="W1391">
        <v>71457000</v>
      </c>
      <c r="X1391">
        <v>4</v>
      </c>
      <c r="Y1391" t="s">
        <v>109966</v>
      </c>
      <c r="Z1391" t="s">
        <v>109967</v>
      </c>
      <c r="AA1391" t="s">
        <v>109968</v>
      </c>
      <c r="AB1391" t="s">
        <v>109969</v>
      </c>
      <c r="AC1391" t="s">
        <v>39493</v>
      </c>
      <c r="AD1391" t="s">
        <v>39493</v>
      </c>
      <c r="AE1391">
        <v>1375</v>
      </c>
      <c r="AF1391" t="s">
        <v>39492</v>
      </c>
      <c r="AG1391" t="s">
        <v>39491</v>
      </c>
      <c r="AJ1391" s="4" t="s">
        <v>36894</v>
      </c>
    </row>
    <row r="1392" spans="1:36" x14ac:dyDescent="0.3">
      <c r="A1392" t="s">
        <v>51490</v>
      </c>
      <c r="B1392">
        <v>1</v>
      </c>
      <c r="C1392" t="s">
        <v>75911</v>
      </c>
      <c r="D1392">
        <v>1</v>
      </c>
      <c r="H1392" t="s">
        <v>1991</v>
      </c>
      <c r="I1392" t="s">
        <v>604</v>
      </c>
      <c r="J1392" t="s">
        <v>2219</v>
      </c>
      <c r="K1392" t="s">
        <v>606</v>
      </c>
      <c r="N1392">
        <v>2</v>
      </c>
      <c r="O1392">
        <v>2</v>
      </c>
      <c r="P1392">
        <v>2</v>
      </c>
      <c r="Q1392" t="s">
        <v>75954</v>
      </c>
      <c r="R1392" t="s">
        <v>75954</v>
      </c>
      <c r="S1392" t="s">
        <v>75954</v>
      </c>
      <c r="T1392" t="s">
        <v>63876</v>
      </c>
      <c r="U1392" t="s">
        <v>109970</v>
      </c>
      <c r="V1392" t="s">
        <v>109971</v>
      </c>
      <c r="W1392">
        <v>22401000</v>
      </c>
      <c r="X1392">
        <v>3</v>
      </c>
      <c r="Y1392" t="s">
        <v>109972</v>
      </c>
      <c r="Z1392" t="s">
        <v>109973</v>
      </c>
      <c r="AA1392" t="s">
        <v>109974</v>
      </c>
      <c r="AB1392" t="s">
        <v>109975</v>
      </c>
      <c r="AC1392" t="s">
        <v>11908</v>
      </c>
      <c r="AD1392" t="s">
        <v>11908</v>
      </c>
      <c r="AE1392">
        <v>1149</v>
      </c>
      <c r="AF1392" t="s">
        <v>11909</v>
      </c>
      <c r="AG1392" t="s">
        <v>11910</v>
      </c>
      <c r="AH1392" t="s">
        <v>11911</v>
      </c>
      <c r="AJ1392" s="4" t="s">
        <v>11912</v>
      </c>
    </row>
    <row r="1393" spans="1:36" x14ac:dyDescent="0.3">
      <c r="A1393" t="s">
        <v>51491</v>
      </c>
      <c r="B1393" t="s">
        <v>51492</v>
      </c>
      <c r="C1393" t="s">
        <v>100571</v>
      </c>
      <c r="D1393" t="s">
        <v>100572</v>
      </c>
      <c r="H1393" t="s">
        <v>24622</v>
      </c>
      <c r="I1393" t="s">
        <v>24623</v>
      </c>
      <c r="J1393" t="s">
        <v>24624</v>
      </c>
      <c r="N1393">
        <v>4</v>
      </c>
      <c r="O1393">
        <v>4</v>
      </c>
      <c r="P1393">
        <v>4</v>
      </c>
      <c r="Q1393" t="s">
        <v>75954</v>
      </c>
      <c r="R1393" t="s">
        <v>75954</v>
      </c>
      <c r="S1393" t="s">
        <v>75954</v>
      </c>
      <c r="T1393" t="s">
        <v>83920</v>
      </c>
      <c r="U1393">
        <v>0</v>
      </c>
      <c r="V1393" t="s">
        <v>109976</v>
      </c>
      <c r="W1393">
        <v>317150000</v>
      </c>
      <c r="X1393">
        <v>10</v>
      </c>
      <c r="Y1393" t="s">
        <v>109977</v>
      </c>
      <c r="Z1393" t="s">
        <v>109978</v>
      </c>
      <c r="AA1393" t="s">
        <v>109979</v>
      </c>
      <c r="AB1393" t="s">
        <v>109980</v>
      </c>
      <c r="AC1393" t="s">
        <v>39490</v>
      </c>
      <c r="AD1393" t="s">
        <v>24626</v>
      </c>
      <c r="AE1393">
        <v>2202</v>
      </c>
      <c r="AF1393" t="s">
        <v>24627</v>
      </c>
      <c r="AG1393" t="s">
        <v>24628</v>
      </c>
      <c r="AH1393" t="s">
        <v>24629</v>
      </c>
      <c r="AI1393" t="s">
        <v>24630</v>
      </c>
      <c r="AJ1393" s="4" t="s">
        <v>24631</v>
      </c>
    </row>
    <row r="1394" spans="1:36" x14ac:dyDescent="0.3">
      <c r="A1394" t="s">
        <v>51493</v>
      </c>
      <c r="B1394" t="s">
        <v>51494</v>
      </c>
      <c r="C1394" t="s">
        <v>100573</v>
      </c>
      <c r="D1394" t="s">
        <v>100574</v>
      </c>
      <c r="H1394" t="s">
        <v>13392</v>
      </c>
      <c r="I1394" t="s">
        <v>13393</v>
      </c>
      <c r="J1394" t="s">
        <v>13394</v>
      </c>
      <c r="K1394" t="s">
        <v>355</v>
      </c>
      <c r="N1394">
        <v>12</v>
      </c>
      <c r="O1394">
        <v>12</v>
      </c>
      <c r="P1394">
        <v>11</v>
      </c>
      <c r="Q1394" t="s">
        <v>81049</v>
      </c>
      <c r="R1394" t="s">
        <v>81049</v>
      </c>
      <c r="S1394" t="s">
        <v>82140</v>
      </c>
      <c r="T1394" t="s">
        <v>89957</v>
      </c>
      <c r="U1394">
        <v>0</v>
      </c>
      <c r="V1394" t="s">
        <v>109981</v>
      </c>
      <c r="W1394">
        <v>956050000</v>
      </c>
      <c r="X1394">
        <v>58</v>
      </c>
      <c r="Y1394" t="s">
        <v>109982</v>
      </c>
      <c r="Z1394" t="s">
        <v>109983</v>
      </c>
      <c r="AA1394" t="s">
        <v>109984</v>
      </c>
      <c r="AB1394" t="s">
        <v>109985</v>
      </c>
      <c r="AC1394" t="s">
        <v>39489</v>
      </c>
      <c r="AD1394" t="s">
        <v>39488</v>
      </c>
      <c r="AE1394">
        <v>1291</v>
      </c>
      <c r="AF1394" t="s">
        <v>13397</v>
      </c>
      <c r="AG1394" t="s">
        <v>13398</v>
      </c>
      <c r="AH1394" t="s">
        <v>13399</v>
      </c>
      <c r="AJ1394" s="4" t="s">
        <v>13400</v>
      </c>
    </row>
    <row r="1395" spans="1:36" x14ac:dyDescent="0.3">
      <c r="A1395">
        <v>1</v>
      </c>
      <c r="B1395" t="s">
        <v>51495</v>
      </c>
      <c r="C1395">
        <v>1</v>
      </c>
      <c r="D1395" t="s">
        <v>100575</v>
      </c>
      <c r="H1395" t="s">
        <v>31694</v>
      </c>
      <c r="I1395" t="s">
        <v>31695</v>
      </c>
      <c r="J1395" t="s">
        <v>31696</v>
      </c>
      <c r="K1395" t="s">
        <v>606</v>
      </c>
      <c r="N1395">
        <v>2</v>
      </c>
      <c r="O1395">
        <v>2</v>
      </c>
      <c r="P1395">
        <v>2</v>
      </c>
      <c r="Q1395" t="s">
        <v>79543</v>
      </c>
      <c r="R1395" t="s">
        <v>79543</v>
      </c>
      <c r="S1395" t="s">
        <v>79543</v>
      </c>
      <c r="T1395" t="s">
        <v>84369</v>
      </c>
      <c r="U1395" t="s">
        <v>109986</v>
      </c>
      <c r="V1395" t="s">
        <v>109987</v>
      </c>
      <c r="W1395">
        <v>15959000</v>
      </c>
      <c r="X1395">
        <v>1</v>
      </c>
      <c r="Y1395" t="s">
        <v>109988</v>
      </c>
      <c r="Z1395" t="s">
        <v>109989</v>
      </c>
      <c r="AA1395" t="s">
        <v>109990</v>
      </c>
      <c r="AB1395" t="s">
        <v>109991</v>
      </c>
      <c r="AC1395" t="s">
        <v>39487</v>
      </c>
      <c r="AD1395" t="s">
        <v>39487</v>
      </c>
      <c r="AE1395">
        <v>2771</v>
      </c>
      <c r="AF1395" t="s">
        <v>31699</v>
      </c>
      <c r="AG1395" t="s">
        <v>31700</v>
      </c>
      <c r="AH1395" t="s">
        <v>31701</v>
      </c>
      <c r="AJ1395" s="4" t="s">
        <v>31702</v>
      </c>
    </row>
    <row r="1396" spans="1:36" x14ac:dyDescent="0.3">
      <c r="A1396" t="s">
        <v>51496</v>
      </c>
      <c r="B1396" t="s">
        <v>51497</v>
      </c>
      <c r="C1396" t="s">
        <v>52755</v>
      </c>
      <c r="D1396" t="s">
        <v>100576</v>
      </c>
      <c r="H1396" t="s">
        <v>15114</v>
      </c>
      <c r="I1396" t="s">
        <v>15115</v>
      </c>
      <c r="J1396" t="s">
        <v>15116</v>
      </c>
      <c r="N1396">
        <v>5</v>
      </c>
      <c r="O1396">
        <v>5</v>
      </c>
      <c r="P1396">
        <v>5</v>
      </c>
      <c r="Q1396" t="s">
        <v>77005</v>
      </c>
      <c r="R1396" t="s">
        <v>77005</v>
      </c>
      <c r="S1396" t="s">
        <v>77005</v>
      </c>
      <c r="T1396" t="s">
        <v>96016</v>
      </c>
      <c r="U1396">
        <v>0</v>
      </c>
      <c r="V1396" t="s">
        <v>109992</v>
      </c>
      <c r="W1396">
        <v>103520000</v>
      </c>
      <c r="X1396">
        <v>16</v>
      </c>
      <c r="Y1396" t="s">
        <v>79905</v>
      </c>
      <c r="Z1396" t="s">
        <v>109993</v>
      </c>
      <c r="AA1396" t="s">
        <v>109994</v>
      </c>
      <c r="AB1396" t="s">
        <v>109995</v>
      </c>
      <c r="AC1396" t="s">
        <v>15117</v>
      </c>
      <c r="AD1396" t="s">
        <v>39486</v>
      </c>
      <c r="AE1396">
        <v>1452</v>
      </c>
      <c r="AF1396" t="s">
        <v>15119</v>
      </c>
      <c r="AG1396" t="s">
        <v>15120</v>
      </c>
      <c r="AH1396" t="s">
        <v>15121</v>
      </c>
      <c r="AJ1396" s="4" t="s">
        <v>15122</v>
      </c>
    </row>
    <row r="1397" spans="1:36" x14ac:dyDescent="0.3">
      <c r="A1397" t="s">
        <v>51498</v>
      </c>
      <c r="B1397" t="s">
        <v>51499</v>
      </c>
      <c r="C1397" t="s">
        <v>52638</v>
      </c>
      <c r="D1397" t="s">
        <v>66336</v>
      </c>
      <c r="I1397" t="s">
        <v>33</v>
      </c>
      <c r="J1397" t="s">
        <v>2704</v>
      </c>
      <c r="N1397">
        <v>2</v>
      </c>
      <c r="O1397">
        <v>2</v>
      </c>
      <c r="P1397">
        <v>2</v>
      </c>
      <c r="Q1397" t="s">
        <v>76080</v>
      </c>
      <c r="R1397" t="s">
        <v>76080</v>
      </c>
      <c r="S1397" t="s">
        <v>76080</v>
      </c>
      <c r="T1397" t="s">
        <v>80376</v>
      </c>
      <c r="U1397">
        <v>0</v>
      </c>
      <c r="V1397" t="s">
        <v>109996</v>
      </c>
      <c r="W1397">
        <v>171760000</v>
      </c>
      <c r="X1397">
        <v>15</v>
      </c>
      <c r="Y1397" t="s">
        <v>109997</v>
      </c>
      <c r="Z1397" t="s">
        <v>109998</v>
      </c>
      <c r="AA1397" t="s">
        <v>109999</v>
      </c>
      <c r="AB1397" t="s">
        <v>110000</v>
      </c>
      <c r="AC1397" t="s">
        <v>25436</v>
      </c>
      <c r="AD1397" t="s">
        <v>25436</v>
      </c>
      <c r="AE1397">
        <v>2262</v>
      </c>
      <c r="AF1397" t="s">
        <v>25437</v>
      </c>
      <c r="AG1397" t="s">
        <v>25438</v>
      </c>
      <c r="AJ1397" s="4" t="s">
        <v>25439</v>
      </c>
    </row>
    <row r="1398" spans="1:36" x14ac:dyDescent="0.3">
      <c r="A1398" t="s">
        <v>51500</v>
      </c>
      <c r="B1398" t="s">
        <v>51501</v>
      </c>
      <c r="C1398" t="s">
        <v>100577</v>
      </c>
      <c r="D1398" t="s">
        <v>99780</v>
      </c>
      <c r="J1398" t="s">
        <v>24101</v>
      </c>
      <c r="N1398">
        <v>2</v>
      </c>
      <c r="O1398">
        <v>2</v>
      </c>
      <c r="P1398">
        <v>2</v>
      </c>
      <c r="Q1398" t="s">
        <v>78077</v>
      </c>
      <c r="R1398" t="s">
        <v>78077</v>
      </c>
      <c r="S1398" t="s">
        <v>78077</v>
      </c>
      <c r="T1398" t="s">
        <v>88818</v>
      </c>
      <c r="U1398">
        <v>0</v>
      </c>
      <c r="V1398" t="s">
        <v>110001</v>
      </c>
      <c r="W1398">
        <v>141250000</v>
      </c>
      <c r="X1398">
        <v>2</v>
      </c>
      <c r="Y1398" t="s">
        <v>110002</v>
      </c>
      <c r="Z1398" t="s">
        <v>110003</v>
      </c>
      <c r="AA1398" t="s">
        <v>110004</v>
      </c>
      <c r="AB1398" t="s">
        <v>110005</v>
      </c>
      <c r="AC1398" t="s">
        <v>24103</v>
      </c>
      <c r="AD1398" t="s">
        <v>24103</v>
      </c>
      <c r="AE1398">
        <v>2160</v>
      </c>
      <c r="AF1398" t="s">
        <v>24104</v>
      </c>
      <c r="AG1398" t="s">
        <v>24105</v>
      </c>
      <c r="AH1398" t="s">
        <v>24106</v>
      </c>
      <c r="AI1398" t="s">
        <v>24107</v>
      </c>
      <c r="AJ1398" s="4" t="s">
        <v>24108</v>
      </c>
    </row>
    <row r="1399" spans="1:36" x14ac:dyDescent="0.3">
      <c r="A1399" t="s">
        <v>51502</v>
      </c>
      <c r="B1399" t="s">
        <v>51503</v>
      </c>
      <c r="C1399" t="s">
        <v>100578</v>
      </c>
      <c r="D1399" t="s">
        <v>100579</v>
      </c>
      <c r="H1399" t="s">
        <v>9183</v>
      </c>
      <c r="I1399" t="s">
        <v>9184</v>
      </c>
      <c r="J1399" t="s">
        <v>9185</v>
      </c>
      <c r="K1399" t="s">
        <v>7842</v>
      </c>
      <c r="N1399">
        <v>23</v>
      </c>
      <c r="O1399">
        <v>23</v>
      </c>
      <c r="P1399">
        <v>23</v>
      </c>
      <c r="Q1399" t="s">
        <v>78894</v>
      </c>
      <c r="R1399" t="s">
        <v>78894</v>
      </c>
      <c r="S1399" t="s">
        <v>78894</v>
      </c>
      <c r="T1399" t="s">
        <v>87548</v>
      </c>
      <c r="U1399">
        <v>0</v>
      </c>
      <c r="V1399" t="s">
        <v>110006</v>
      </c>
      <c r="W1399">
        <v>3565700000</v>
      </c>
      <c r="X1399">
        <v>123</v>
      </c>
      <c r="Y1399" t="s">
        <v>110007</v>
      </c>
      <c r="Z1399" t="s">
        <v>110008</v>
      </c>
      <c r="AA1399" t="s">
        <v>110009</v>
      </c>
      <c r="AB1399" t="s">
        <v>110010</v>
      </c>
      <c r="AC1399" t="s">
        <v>9186</v>
      </c>
      <c r="AD1399" t="s">
        <v>9187</v>
      </c>
      <c r="AE1399">
        <v>893</v>
      </c>
      <c r="AF1399" t="s">
        <v>9188</v>
      </c>
      <c r="AG1399" t="s">
        <v>9189</v>
      </c>
      <c r="AH1399" t="s">
        <v>9190</v>
      </c>
      <c r="AJ1399" s="4" t="s">
        <v>9191</v>
      </c>
    </row>
    <row r="1400" spans="1:36" x14ac:dyDescent="0.3">
      <c r="A1400" t="s">
        <v>51504</v>
      </c>
      <c r="B1400" t="s">
        <v>51505</v>
      </c>
      <c r="C1400" t="s">
        <v>100580</v>
      </c>
      <c r="D1400" t="s">
        <v>72570</v>
      </c>
      <c r="H1400" t="s">
        <v>38</v>
      </c>
      <c r="I1400" t="s">
        <v>39</v>
      </c>
      <c r="J1400" t="s">
        <v>40</v>
      </c>
      <c r="K1400" t="s">
        <v>41</v>
      </c>
      <c r="N1400">
        <v>3</v>
      </c>
      <c r="O1400">
        <v>3</v>
      </c>
      <c r="P1400">
        <v>3</v>
      </c>
      <c r="Q1400" t="s">
        <v>76647</v>
      </c>
      <c r="R1400" t="s">
        <v>76647</v>
      </c>
      <c r="S1400" t="s">
        <v>76647</v>
      </c>
      <c r="T1400" t="s">
        <v>87861</v>
      </c>
      <c r="U1400">
        <v>0</v>
      </c>
      <c r="V1400" t="s">
        <v>110011</v>
      </c>
      <c r="W1400">
        <v>91688000</v>
      </c>
      <c r="X1400">
        <v>6</v>
      </c>
      <c r="Y1400" t="s">
        <v>110012</v>
      </c>
      <c r="Z1400" t="s">
        <v>110013</v>
      </c>
      <c r="AA1400" t="s">
        <v>110014</v>
      </c>
      <c r="AB1400" t="s">
        <v>110015</v>
      </c>
      <c r="AC1400" t="s">
        <v>39485</v>
      </c>
      <c r="AD1400" t="s">
        <v>39485</v>
      </c>
      <c r="AE1400">
        <v>93</v>
      </c>
      <c r="AF1400" t="s">
        <v>44</v>
      </c>
      <c r="AG1400" t="s">
        <v>45</v>
      </c>
      <c r="AH1400" t="s">
        <v>46</v>
      </c>
      <c r="AI1400" t="s">
        <v>47</v>
      </c>
      <c r="AJ1400" s="4" t="s">
        <v>48</v>
      </c>
    </row>
    <row r="1401" spans="1:36" x14ac:dyDescent="0.3">
      <c r="A1401" t="s">
        <v>51506</v>
      </c>
      <c r="B1401" t="s">
        <v>51507</v>
      </c>
      <c r="C1401" t="s">
        <v>100581</v>
      </c>
      <c r="D1401" t="s">
        <v>100582</v>
      </c>
      <c r="H1401" t="s">
        <v>34373</v>
      </c>
      <c r="I1401" t="s">
        <v>1925</v>
      </c>
      <c r="J1401" t="s">
        <v>34374</v>
      </c>
      <c r="K1401" t="s">
        <v>2660</v>
      </c>
      <c r="N1401">
        <v>25</v>
      </c>
      <c r="O1401">
        <v>25</v>
      </c>
      <c r="P1401">
        <v>25</v>
      </c>
      <c r="Q1401" t="s">
        <v>76851</v>
      </c>
      <c r="R1401" t="s">
        <v>76851</v>
      </c>
      <c r="S1401" t="s">
        <v>76851</v>
      </c>
      <c r="T1401" t="s">
        <v>84895</v>
      </c>
      <c r="U1401">
        <v>0</v>
      </c>
      <c r="V1401" t="s">
        <v>48516</v>
      </c>
      <c r="W1401">
        <v>2791100000</v>
      </c>
      <c r="X1401">
        <v>168</v>
      </c>
      <c r="Y1401" t="s">
        <v>110016</v>
      </c>
      <c r="Z1401" t="s">
        <v>110017</v>
      </c>
      <c r="AA1401" t="s">
        <v>110018</v>
      </c>
      <c r="AB1401" t="s">
        <v>110019</v>
      </c>
      <c r="AC1401" t="s">
        <v>39484</v>
      </c>
      <c r="AD1401" t="s">
        <v>34376</v>
      </c>
      <c r="AE1401">
        <v>3003</v>
      </c>
      <c r="AF1401" t="s">
        <v>34377</v>
      </c>
      <c r="AG1401" t="s">
        <v>34378</v>
      </c>
      <c r="AH1401" t="s">
        <v>34379</v>
      </c>
      <c r="AJ1401" s="4" t="s">
        <v>34380</v>
      </c>
    </row>
    <row r="1402" spans="1:36" x14ac:dyDescent="0.3">
      <c r="A1402" t="s">
        <v>51508</v>
      </c>
      <c r="B1402" t="s">
        <v>51509</v>
      </c>
      <c r="C1402" t="s">
        <v>100583</v>
      </c>
      <c r="D1402" t="s">
        <v>68188</v>
      </c>
      <c r="H1402" t="s">
        <v>13342</v>
      </c>
      <c r="I1402" t="s">
        <v>13343</v>
      </c>
      <c r="J1402" t="s">
        <v>13344</v>
      </c>
      <c r="K1402" t="s">
        <v>1380</v>
      </c>
      <c r="N1402">
        <v>9</v>
      </c>
      <c r="O1402">
        <v>9</v>
      </c>
      <c r="P1402">
        <v>9</v>
      </c>
      <c r="Q1402">
        <v>50</v>
      </c>
      <c r="R1402">
        <v>50</v>
      </c>
      <c r="S1402">
        <v>50</v>
      </c>
      <c r="T1402" t="s">
        <v>50598</v>
      </c>
      <c r="U1402">
        <v>0</v>
      </c>
      <c r="V1402" t="s">
        <v>110020</v>
      </c>
      <c r="W1402">
        <v>1902000000</v>
      </c>
      <c r="X1402">
        <v>61</v>
      </c>
      <c r="Y1402" t="s">
        <v>110021</v>
      </c>
      <c r="Z1402" t="s">
        <v>110022</v>
      </c>
      <c r="AA1402" t="s">
        <v>110023</v>
      </c>
      <c r="AB1402" t="s">
        <v>110024</v>
      </c>
      <c r="AC1402" t="s">
        <v>13345</v>
      </c>
      <c r="AD1402" t="s">
        <v>13345</v>
      </c>
      <c r="AE1402">
        <v>1288</v>
      </c>
      <c r="AF1402" t="s">
        <v>13346</v>
      </c>
      <c r="AG1402" t="s">
        <v>13347</v>
      </c>
      <c r="AH1402" t="s">
        <v>13348</v>
      </c>
      <c r="AJ1402" s="4" t="s">
        <v>13349</v>
      </c>
    </row>
    <row r="1403" spans="1:36" x14ac:dyDescent="0.3">
      <c r="A1403" t="s">
        <v>51510</v>
      </c>
      <c r="B1403" t="s">
        <v>51511</v>
      </c>
      <c r="C1403" t="s">
        <v>100584</v>
      </c>
      <c r="D1403" t="s">
        <v>100585</v>
      </c>
      <c r="H1403" t="s">
        <v>39483</v>
      </c>
      <c r="I1403" t="s">
        <v>168</v>
      </c>
      <c r="J1403" t="s">
        <v>150</v>
      </c>
      <c r="N1403">
        <v>9</v>
      </c>
      <c r="O1403">
        <v>9</v>
      </c>
      <c r="P1403">
        <v>9</v>
      </c>
      <c r="Q1403" t="s">
        <v>93849</v>
      </c>
      <c r="R1403" t="s">
        <v>93849</v>
      </c>
      <c r="S1403" t="s">
        <v>93849</v>
      </c>
      <c r="T1403" t="s">
        <v>110025</v>
      </c>
      <c r="U1403">
        <v>0</v>
      </c>
      <c r="V1403" t="s">
        <v>110026</v>
      </c>
      <c r="W1403">
        <v>4289900000</v>
      </c>
      <c r="X1403">
        <v>53</v>
      </c>
      <c r="Y1403" t="s">
        <v>110027</v>
      </c>
      <c r="Z1403" t="s">
        <v>110028</v>
      </c>
      <c r="AA1403" t="s">
        <v>110029</v>
      </c>
      <c r="AB1403" t="s">
        <v>110030</v>
      </c>
      <c r="AC1403" t="s">
        <v>39482</v>
      </c>
      <c r="AD1403" t="s">
        <v>39482</v>
      </c>
      <c r="AE1403">
        <v>584</v>
      </c>
      <c r="AF1403" t="s">
        <v>39481</v>
      </c>
      <c r="AG1403" t="s">
        <v>39480</v>
      </c>
      <c r="AJ1403" s="4" t="s">
        <v>5864</v>
      </c>
    </row>
    <row r="1404" spans="1:36" x14ac:dyDescent="0.3">
      <c r="A1404" t="s">
        <v>51512</v>
      </c>
      <c r="B1404" t="s">
        <v>51513</v>
      </c>
      <c r="C1404" t="s">
        <v>100586</v>
      </c>
      <c r="D1404" t="s">
        <v>100587</v>
      </c>
      <c r="H1404" t="s">
        <v>9539</v>
      </c>
      <c r="I1404" t="s">
        <v>9540</v>
      </c>
      <c r="J1404" t="s">
        <v>9541</v>
      </c>
      <c r="K1404" t="s">
        <v>1380</v>
      </c>
      <c r="N1404">
        <v>4</v>
      </c>
      <c r="O1404">
        <v>4</v>
      </c>
      <c r="P1404">
        <v>4</v>
      </c>
      <c r="Q1404" t="s">
        <v>82084</v>
      </c>
      <c r="R1404" t="s">
        <v>82084</v>
      </c>
      <c r="S1404" t="s">
        <v>82084</v>
      </c>
      <c r="T1404" t="s">
        <v>87118</v>
      </c>
      <c r="U1404">
        <v>0</v>
      </c>
      <c r="V1404" t="s">
        <v>90437</v>
      </c>
      <c r="W1404">
        <v>1380000000</v>
      </c>
      <c r="X1404">
        <v>21</v>
      </c>
      <c r="Y1404" t="s">
        <v>110031</v>
      </c>
      <c r="Z1404" t="s">
        <v>110032</v>
      </c>
      <c r="AA1404" t="s">
        <v>110033</v>
      </c>
      <c r="AB1404" t="s">
        <v>110034</v>
      </c>
      <c r="AC1404" t="s">
        <v>39479</v>
      </c>
      <c r="AD1404" t="s">
        <v>39479</v>
      </c>
      <c r="AE1404">
        <v>928</v>
      </c>
      <c r="AF1404" t="s">
        <v>9544</v>
      </c>
      <c r="AG1404" t="s">
        <v>9545</v>
      </c>
      <c r="AH1404" t="s">
        <v>9546</v>
      </c>
      <c r="AJ1404" s="4" t="s">
        <v>9547</v>
      </c>
    </row>
    <row r="1405" spans="1:36" x14ac:dyDescent="0.3">
      <c r="A1405" t="s">
        <v>51514</v>
      </c>
      <c r="B1405" t="s">
        <v>51515</v>
      </c>
      <c r="C1405" t="s">
        <v>100588</v>
      </c>
      <c r="D1405" t="s">
        <v>100589</v>
      </c>
      <c r="J1405" t="s">
        <v>16489</v>
      </c>
      <c r="N1405">
        <v>3</v>
      </c>
      <c r="O1405">
        <v>3</v>
      </c>
      <c r="P1405">
        <v>3</v>
      </c>
      <c r="Q1405" t="s">
        <v>48507</v>
      </c>
      <c r="R1405" t="s">
        <v>48507</v>
      </c>
      <c r="S1405" t="s">
        <v>48507</v>
      </c>
      <c r="T1405" t="s">
        <v>110035</v>
      </c>
      <c r="U1405">
        <v>0</v>
      </c>
      <c r="V1405" t="s">
        <v>110036</v>
      </c>
      <c r="W1405">
        <v>275680000</v>
      </c>
      <c r="X1405">
        <v>24</v>
      </c>
      <c r="Y1405" t="s">
        <v>110037</v>
      </c>
      <c r="Z1405" t="s">
        <v>110038</v>
      </c>
      <c r="AA1405" t="s">
        <v>110039</v>
      </c>
      <c r="AB1405" t="s">
        <v>110040</v>
      </c>
      <c r="AC1405" t="s">
        <v>39478</v>
      </c>
      <c r="AD1405" t="s">
        <v>39478</v>
      </c>
      <c r="AE1405">
        <v>1261</v>
      </c>
      <c r="AF1405" t="s">
        <v>39477</v>
      </c>
      <c r="AG1405" t="s">
        <v>39476</v>
      </c>
      <c r="AJ1405" s="4" t="s">
        <v>13117</v>
      </c>
    </row>
    <row r="1406" spans="1:36" x14ac:dyDescent="0.3">
      <c r="A1406" t="s">
        <v>51516</v>
      </c>
      <c r="B1406" t="s">
        <v>51517</v>
      </c>
      <c r="C1406" t="s">
        <v>100590</v>
      </c>
      <c r="D1406" t="s">
        <v>100591</v>
      </c>
      <c r="H1406" t="s">
        <v>39475</v>
      </c>
      <c r="I1406" t="s">
        <v>39474</v>
      </c>
      <c r="J1406" t="s">
        <v>33968</v>
      </c>
      <c r="N1406">
        <v>1</v>
      </c>
      <c r="O1406">
        <v>1</v>
      </c>
      <c r="P1406">
        <v>1</v>
      </c>
      <c r="Q1406">
        <v>26</v>
      </c>
      <c r="R1406">
        <v>26</v>
      </c>
      <c r="S1406">
        <v>26</v>
      </c>
      <c r="T1406" t="s">
        <v>110041</v>
      </c>
      <c r="U1406">
        <v>0</v>
      </c>
      <c r="V1406" t="s">
        <v>110042</v>
      </c>
      <c r="W1406">
        <v>45024000</v>
      </c>
      <c r="X1406">
        <v>5</v>
      </c>
      <c r="Y1406" t="s">
        <v>110043</v>
      </c>
      <c r="Z1406" t="s">
        <v>110044</v>
      </c>
      <c r="AA1406" t="s">
        <v>110045</v>
      </c>
      <c r="AB1406" t="s">
        <v>110046</v>
      </c>
      <c r="AC1406" t="s">
        <v>39473</v>
      </c>
      <c r="AD1406" t="s">
        <v>39473</v>
      </c>
      <c r="AE1406">
        <v>484</v>
      </c>
      <c r="AF1406" t="s">
        <v>39472</v>
      </c>
      <c r="AG1406" t="s">
        <v>39471</v>
      </c>
      <c r="AH1406" t="s">
        <v>39470</v>
      </c>
      <c r="AJ1406" s="4" t="s">
        <v>36895</v>
      </c>
    </row>
    <row r="1407" spans="1:36" x14ac:dyDescent="0.3">
      <c r="A1407" t="s">
        <v>51518</v>
      </c>
      <c r="B1407" t="s">
        <v>51519</v>
      </c>
      <c r="C1407" t="s">
        <v>100592</v>
      </c>
      <c r="D1407" t="s">
        <v>100593</v>
      </c>
      <c r="H1407" t="s">
        <v>16126</v>
      </c>
      <c r="I1407" t="s">
        <v>16127</v>
      </c>
      <c r="J1407" t="s">
        <v>16128</v>
      </c>
      <c r="N1407">
        <v>22</v>
      </c>
      <c r="O1407">
        <v>22</v>
      </c>
      <c r="P1407">
        <v>22</v>
      </c>
      <c r="Q1407" t="s">
        <v>88151</v>
      </c>
      <c r="R1407" t="s">
        <v>88151</v>
      </c>
      <c r="S1407" t="s">
        <v>88151</v>
      </c>
      <c r="T1407" t="s">
        <v>87843</v>
      </c>
      <c r="U1407">
        <v>0</v>
      </c>
      <c r="V1407" t="s">
        <v>48516</v>
      </c>
      <c r="W1407">
        <v>4266300000</v>
      </c>
      <c r="X1407">
        <v>201</v>
      </c>
      <c r="Y1407" t="s">
        <v>110047</v>
      </c>
      <c r="Z1407" t="s">
        <v>110048</v>
      </c>
      <c r="AA1407" t="s">
        <v>110049</v>
      </c>
      <c r="AB1407" t="s">
        <v>110050</v>
      </c>
      <c r="AC1407" t="s">
        <v>39469</v>
      </c>
      <c r="AD1407" t="s">
        <v>39468</v>
      </c>
      <c r="AE1407">
        <v>1538</v>
      </c>
      <c r="AF1407" t="s">
        <v>16131</v>
      </c>
      <c r="AG1407" t="s">
        <v>16132</v>
      </c>
      <c r="AH1407" t="s">
        <v>16133</v>
      </c>
      <c r="AI1407" t="s">
        <v>16134</v>
      </c>
      <c r="AJ1407" s="4" t="s">
        <v>16135</v>
      </c>
    </row>
    <row r="1408" spans="1:36" x14ac:dyDescent="0.3">
      <c r="A1408" t="s">
        <v>51520</v>
      </c>
      <c r="B1408" t="s">
        <v>51521</v>
      </c>
      <c r="C1408" t="s">
        <v>100594</v>
      </c>
      <c r="D1408" t="s">
        <v>100595</v>
      </c>
      <c r="H1408" t="s">
        <v>21130</v>
      </c>
      <c r="I1408" t="s">
        <v>21131</v>
      </c>
      <c r="N1408">
        <v>1</v>
      </c>
      <c r="O1408">
        <v>1</v>
      </c>
      <c r="P1408">
        <v>1</v>
      </c>
      <c r="Q1408">
        <v>2</v>
      </c>
      <c r="R1408">
        <v>2</v>
      </c>
      <c r="S1408">
        <v>2</v>
      </c>
      <c r="T1408" t="s">
        <v>90031</v>
      </c>
      <c r="U1408">
        <v>0</v>
      </c>
      <c r="V1408" t="s">
        <v>110051</v>
      </c>
      <c r="W1408">
        <v>26172000</v>
      </c>
      <c r="X1408">
        <v>9</v>
      </c>
      <c r="Y1408" t="s">
        <v>110052</v>
      </c>
      <c r="Z1408" t="s">
        <v>110053</v>
      </c>
      <c r="AA1408" t="s">
        <v>110054</v>
      </c>
      <c r="AB1408" t="s">
        <v>110055</v>
      </c>
      <c r="AC1408" t="s">
        <v>21133</v>
      </c>
      <c r="AD1408" t="s">
        <v>21133</v>
      </c>
      <c r="AE1408">
        <v>1942</v>
      </c>
      <c r="AF1408" t="s">
        <v>21134</v>
      </c>
      <c r="AG1408" t="s">
        <v>21135</v>
      </c>
      <c r="AH1408" t="s">
        <v>21136</v>
      </c>
      <c r="AJ1408" s="4" t="s">
        <v>21137</v>
      </c>
    </row>
    <row r="1409" spans="1:36" x14ac:dyDescent="0.3">
      <c r="A1409" t="s">
        <v>51522</v>
      </c>
      <c r="B1409" t="s">
        <v>51523</v>
      </c>
      <c r="C1409" t="s">
        <v>100596</v>
      </c>
      <c r="D1409" t="s">
        <v>100597</v>
      </c>
      <c r="H1409" t="s">
        <v>9383</v>
      </c>
      <c r="I1409" t="s">
        <v>17226</v>
      </c>
      <c r="J1409" t="s">
        <v>17227</v>
      </c>
      <c r="K1409" t="s">
        <v>8211</v>
      </c>
      <c r="N1409">
        <v>17</v>
      </c>
      <c r="O1409">
        <v>17</v>
      </c>
      <c r="P1409">
        <v>17</v>
      </c>
      <c r="Q1409" t="s">
        <v>81791</v>
      </c>
      <c r="R1409" t="s">
        <v>81791</v>
      </c>
      <c r="S1409" t="s">
        <v>81791</v>
      </c>
      <c r="T1409" t="s">
        <v>94506</v>
      </c>
      <c r="U1409">
        <v>0</v>
      </c>
      <c r="V1409" t="s">
        <v>96539</v>
      </c>
      <c r="W1409">
        <v>1233100000</v>
      </c>
      <c r="X1409">
        <v>81</v>
      </c>
      <c r="Y1409" t="s">
        <v>110056</v>
      </c>
      <c r="Z1409" t="s">
        <v>110057</v>
      </c>
      <c r="AA1409" t="s">
        <v>110058</v>
      </c>
      <c r="AB1409" t="s">
        <v>110059</v>
      </c>
      <c r="AC1409" t="s">
        <v>17228</v>
      </c>
      <c r="AD1409" t="s">
        <v>17228</v>
      </c>
      <c r="AE1409">
        <v>1629</v>
      </c>
      <c r="AF1409" t="s">
        <v>17229</v>
      </c>
      <c r="AG1409" t="s">
        <v>17230</v>
      </c>
      <c r="AH1409" t="s">
        <v>17231</v>
      </c>
      <c r="AJ1409" s="4" t="s">
        <v>17232</v>
      </c>
    </row>
    <row r="1410" spans="1:36" x14ac:dyDescent="0.3">
      <c r="A1410" t="s">
        <v>51524</v>
      </c>
      <c r="B1410" t="s">
        <v>51525</v>
      </c>
      <c r="C1410" t="s">
        <v>100598</v>
      </c>
      <c r="D1410" t="s">
        <v>74486</v>
      </c>
      <c r="H1410" t="s">
        <v>12082</v>
      </c>
      <c r="I1410" t="s">
        <v>12083</v>
      </c>
      <c r="J1410" t="s">
        <v>12084</v>
      </c>
      <c r="K1410" t="s">
        <v>12085</v>
      </c>
      <c r="N1410">
        <v>5</v>
      </c>
      <c r="O1410">
        <v>5</v>
      </c>
      <c r="P1410">
        <v>5</v>
      </c>
      <c r="Q1410">
        <v>11</v>
      </c>
      <c r="R1410">
        <v>11</v>
      </c>
      <c r="S1410">
        <v>11</v>
      </c>
      <c r="T1410" t="s">
        <v>88289</v>
      </c>
      <c r="U1410">
        <v>0</v>
      </c>
      <c r="V1410" t="s">
        <v>48490</v>
      </c>
      <c r="W1410">
        <v>239390000</v>
      </c>
      <c r="X1410">
        <v>17</v>
      </c>
      <c r="Y1410" t="s">
        <v>110060</v>
      </c>
      <c r="Z1410" t="s">
        <v>110061</v>
      </c>
      <c r="AA1410" t="s">
        <v>110062</v>
      </c>
      <c r="AB1410" t="s">
        <v>110063</v>
      </c>
      <c r="AC1410" t="s">
        <v>39467</v>
      </c>
      <c r="AD1410" t="s">
        <v>12087</v>
      </c>
      <c r="AE1410">
        <v>1168</v>
      </c>
      <c r="AF1410" t="s">
        <v>12088</v>
      </c>
      <c r="AG1410" t="s">
        <v>12089</v>
      </c>
      <c r="AH1410" t="s">
        <v>12090</v>
      </c>
      <c r="AJ1410" s="4" t="s">
        <v>12091</v>
      </c>
    </row>
    <row r="1411" spans="1:36" x14ac:dyDescent="0.3">
      <c r="A1411" t="s">
        <v>51526</v>
      </c>
      <c r="B1411" t="s">
        <v>51527</v>
      </c>
      <c r="C1411" t="s">
        <v>100599</v>
      </c>
      <c r="D1411" t="s">
        <v>68510</v>
      </c>
      <c r="H1411" t="s">
        <v>5762</v>
      </c>
      <c r="I1411" t="s">
        <v>2979</v>
      </c>
      <c r="J1411" t="s">
        <v>8508</v>
      </c>
      <c r="N1411">
        <v>2</v>
      </c>
      <c r="O1411">
        <v>2</v>
      </c>
      <c r="P1411">
        <v>2</v>
      </c>
      <c r="Q1411" t="s">
        <v>76347</v>
      </c>
      <c r="R1411" t="s">
        <v>76347</v>
      </c>
      <c r="S1411" t="s">
        <v>76347</v>
      </c>
      <c r="T1411" t="s">
        <v>101025</v>
      </c>
      <c r="U1411" t="s">
        <v>110064</v>
      </c>
      <c r="V1411" t="s">
        <v>110065</v>
      </c>
      <c r="W1411">
        <v>40379000</v>
      </c>
      <c r="X1411">
        <v>4</v>
      </c>
      <c r="Y1411" t="s">
        <v>110066</v>
      </c>
      <c r="Z1411" t="s">
        <v>110067</v>
      </c>
      <c r="AA1411" t="s">
        <v>110068</v>
      </c>
      <c r="AB1411" t="s">
        <v>110069</v>
      </c>
      <c r="AC1411" t="s">
        <v>39466</v>
      </c>
      <c r="AD1411" t="s">
        <v>39466</v>
      </c>
      <c r="AE1411">
        <v>575</v>
      </c>
      <c r="AF1411" t="s">
        <v>39465</v>
      </c>
      <c r="AG1411" t="s">
        <v>39464</v>
      </c>
      <c r="AJ1411" s="4" t="s">
        <v>5778</v>
      </c>
    </row>
    <row r="1412" spans="1:36" x14ac:dyDescent="0.3">
      <c r="A1412" t="s">
        <v>51528</v>
      </c>
      <c r="B1412" t="s">
        <v>51529</v>
      </c>
      <c r="C1412" t="s">
        <v>100600</v>
      </c>
      <c r="D1412" t="s">
        <v>100601</v>
      </c>
      <c r="H1412" t="s">
        <v>25562</v>
      </c>
      <c r="J1412" t="s">
        <v>3245</v>
      </c>
      <c r="N1412">
        <v>1</v>
      </c>
      <c r="O1412">
        <v>1</v>
      </c>
      <c r="P1412">
        <v>1</v>
      </c>
      <c r="Q1412" t="s">
        <v>76945</v>
      </c>
      <c r="R1412" t="s">
        <v>76945</v>
      </c>
      <c r="S1412" t="s">
        <v>76945</v>
      </c>
      <c r="T1412" t="s">
        <v>76435</v>
      </c>
      <c r="U1412" t="s">
        <v>110070</v>
      </c>
      <c r="V1412" t="s">
        <v>110071</v>
      </c>
      <c r="W1412">
        <v>15723000</v>
      </c>
      <c r="X1412">
        <v>4</v>
      </c>
      <c r="Y1412" t="s">
        <v>110072</v>
      </c>
      <c r="Z1412" t="s">
        <v>110073</v>
      </c>
      <c r="AA1412" t="s">
        <v>110074</v>
      </c>
      <c r="AB1412" t="s">
        <v>110075</v>
      </c>
      <c r="AC1412" t="s">
        <v>39463</v>
      </c>
      <c r="AD1412" t="s">
        <v>39463</v>
      </c>
      <c r="AE1412">
        <v>2272</v>
      </c>
      <c r="AF1412" t="s">
        <v>25564</v>
      </c>
      <c r="AG1412" t="s">
        <v>25565</v>
      </c>
      <c r="AJ1412" s="4" t="s">
        <v>25566</v>
      </c>
    </row>
    <row r="1413" spans="1:36" x14ac:dyDescent="0.3">
      <c r="A1413" t="s">
        <v>51530</v>
      </c>
      <c r="B1413" t="s">
        <v>51531</v>
      </c>
      <c r="C1413" t="s">
        <v>100602</v>
      </c>
      <c r="D1413" t="s">
        <v>100603</v>
      </c>
      <c r="H1413" t="s">
        <v>33305</v>
      </c>
      <c r="J1413" t="s">
        <v>33306</v>
      </c>
      <c r="N1413">
        <v>6</v>
      </c>
      <c r="O1413">
        <v>6</v>
      </c>
      <c r="P1413">
        <v>6</v>
      </c>
      <c r="Q1413" t="s">
        <v>48707</v>
      </c>
      <c r="R1413" t="s">
        <v>48707</v>
      </c>
      <c r="S1413" t="s">
        <v>48707</v>
      </c>
      <c r="T1413" t="s">
        <v>84856</v>
      </c>
      <c r="U1413">
        <v>0</v>
      </c>
      <c r="V1413" t="s">
        <v>110076</v>
      </c>
      <c r="W1413">
        <v>622830000</v>
      </c>
      <c r="X1413">
        <v>40</v>
      </c>
      <c r="Y1413" t="s">
        <v>110077</v>
      </c>
      <c r="Z1413" t="s">
        <v>110078</v>
      </c>
      <c r="AA1413" t="s">
        <v>110079</v>
      </c>
      <c r="AB1413" t="s">
        <v>110080</v>
      </c>
      <c r="AC1413" t="s">
        <v>39462</v>
      </c>
      <c r="AD1413" t="s">
        <v>33308</v>
      </c>
      <c r="AE1413">
        <v>2917</v>
      </c>
      <c r="AF1413" t="s">
        <v>33309</v>
      </c>
      <c r="AG1413" t="s">
        <v>33310</v>
      </c>
      <c r="AH1413" t="s">
        <v>33311</v>
      </c>
      <c r="AI1413" t="s">
        <v>33312</v>
      </c>
      <c r="AJ1413" s="4" t="s">
        <v>33313</v>
      </c>
    </row>
    <row r="1414" spans="1:36" x14ac:dyDescent="0.3">
      <c r="A1414" t="s">
        <v>51532</v>
      </c>
      <c r="B1414" t="s">
        <v>51533</v>
      </c>
      <c r="C1414" t="s">
        <v>61790</v>
      </c>
      <c r="D1414" t="s">
        <v>100604</v>
      </c>
      <c r="H1414" t="s">
        <v>30230</v>
      </c>
      <c r="I1414" t="s">
        <v>30231</v>
      </c>
      <c r="J1414" t="s">
        <v>30232</v>
      </c>
      <c r="N1414">
        <v>5</v>
      </c>
      <c r="O1414">
        <v>5</v>
      </c>
      <c r="P1414">
        <v>5</v>
      </c>
      <c r="Q1414" t="s">
        <v>65303</v>
      </c>
      <c r="R1414" t="s">
        <v>65303</v>
      </c>
      <c r="S1414" t="s">
        <v>65303</v>
      </c>
      <c r="T1414" t="s">
        <v>80413</v>
      </c>
      <c r="U1414">
        <v>0</v>
      </c>
      <c r="V1414" t="s">
        <v>110081</v>
      </c>
      <c r="W1414">
        <v>191040000</v>
      </c>
      <c r="X1414">
        <v>32</v>
      </c>
      <c r="Y1414" t="s">
        <v>110082</v>
      </c>
      <c r="Z1414" t="s">
        <v>110083</v>
      </c>
      <c r="AA1414" t="s">
        <v>110084</v>
      </c>
      <c r="AB1414" t="s">
        <v>110085</v>
      </c>
      <c r="AC1414" t="s">
        <v>39461</v>
      </c>
      <c r="AD1414" t="s">
        <v>39460</v>
      </c>
      <c r="AE1414">
        <v>2669</v>
      </c>
      <c r="AF1414" t="s">
        <v>30235</v>
      </c>
      <c r="AG1414" t="s">
        <v>30236</v>
      </c>
      <c r="AH1414" t="s">
        <v>30237</v>
      </c>
      <c r="AJ1414" s="4" t="s">
        <v>30238</v>
      </c>
    </row>
    <row r="1415" spans="1:36" x14ac:dyDescent="0.3">
      <c r="A1415" t="s">
        <v>51534</v>
      </c>
      <c r="B1415" t="s">
        <v>51535</v>
      </c>
      <c r="C1415" t="s">
        <v>100605</v>
      </c>
      <c r="D1415" t="s">
        <v>74213</v>
      </c>
      <c r="H1415" t="s">
        <v>22562</v>
      </c>
      <c r="I1415" t="s">
        <v>22563</v>
      </c>
      <c r="J1415" t="s">
        <v>22564</v>
      </c>
      <c r="N1415">
        <v>3</v>
      </c>
      <c r="O1415">
        <v>3</v>
      </c>
      <c r="P1415">
        <v>3</v>
      </c>
      <c r="Q1415" t="s">
        <v>77564</v>
      </c>
      <c r="R1415" t="s">
        <v>77564</v>
      </c>
      <c r="S1415" t="s">
        <v>77564</v>
      </c>
      <c r="T1415" t="s">
        <v>89517</v>
      </c>
      <c r="U1415">
        <v>0</v>
      </c>
      <c r="V1415" t="s">
        <v>110086</v>
      </c>
      <c r="W1415">
        <v>106840000</v>
      </c>
      <c r="X1415">
        <v>3</v>
      </c>
      <c r="Y1415" t="s">
        <v>110087</v>
      </c>
      <c r="Z1415" t="s">
        <v>110088</v>
      </c>
      <c r="AA1415" t="s">
        <v>110089</v>
      </c>
      <c r="AB1415" t="s">
        <v>110090</v>
      </c>
      <c r="AC1415" t="s">
        <v>22565</v>
      </c>
      <c r="AD1415" t="s">
        <v>22565</v>
      </c>
      <c r="AE1415">
        <v>2044</v>
      </c>
      <c r="AF1415" t="s">
        <v>22566</v>
      </c>
      <c r="AG1415" t="s">
        <v>22567</v>
      </c>
      <c r="AH1415" t="s">
        <v>22568</v>
      </c>
      <c r="AJ1415" s="4" t="s">
        <v>22569</v>
      </c>
    </row>
    <row r="1416" spans="1:36" x14ac:dyDescent="0.3">
      <c r="A1416" t="s">
        <v>51536</v>
      </c>
      <c r="B1416" t="s">
        <v>51537</v>
      </c>
      <c r="C1416" t="s">
        <v>100606</v>
      </c>
      <c r="D1416" t="s">
        <v>100607</v>
      </c>
      <c r="H1416" t="s">
        <v>11230</v>
      </c>
      <c r="I1416" t="s">
        <v>7634</v>
      </c>
      <c r="J1416" t="s">
        <v>11231</v>
      </c>
      <c r="K1416" t="s">
        <v>966</v>
      </c>
      <c r="N1416">
        <v>5</v>
      </c>
      <c r="O1416">
        <v>5</v>
      </c>
      <c r="P1416">
        <v>5</v>
      </c>
      <c r="Q1416" t="s">
        <v>89312</v>
      </c>
      <c r="R1416" t="s">
        <v>89312</v>
      </c>
      <c r="S1416" t="s">
        <v>89312</v>
      </c>
      <c r="T1416" t="s">
        <v>89015</v>
      </c>
      <c r="U1416">
        <v>0</v>
      </c>
      <c r="V1416" t="s">
        <v>110091</v>
      </c>
      <c r="W1416">
        <v>677250000</v>
      </c>
      <c r="X1416">
        <v>26</v>
      </c>
      <c r="Y1416" t="s">
        <v>110092</v>
      </c>
      <c r="Z1416" t="s">
        <v>103410</v>
      </c>
      <c r="AA1416" t="s">
        <v>110093</v>
      </c>
      <c r="AB1416" t="s">
        <v>110094</v>
      </c>
      <c r="AC1416" t="s">
        <v>11232</v>
      </c>
      <c r="AD1416" t="s">
        <v>39459</v>
      </c>
      <c r="AE1416">
        <v>1087</v>
      </c>
      <c r="AF1416" t="s">
        <v>11233</v>
      </c>
      <c r="AG1416" t="s">
        <v>11234</v>
      </c>
      <c r="AH1416" t="s">
        <v>11235</v>
      </c>
      <c r="AJ1416" s="4" t="s">
        <v>11236</v>
      </c>
    </row>
    <row r="1417" spans="1:36" x14ac:dyDescent="0.3">
      <c r="A1417" t="s">
        <v>51538</v>
      </c>
      <c r="B1417" t="s">
        <v>51539</v>
      </c>
      <c r="C1417" t="s">
        <v>100608</v>
      </c>
      <c r="D1417" t="s">
        <v>100609</v>
      </c>
      <c r="H1417" t="s">
        <v>20269</v>
      </c>
      <c r="I1417" t="s">
        <v>20270</v>
      </c>
      <c r="J1417" t="s">
        <v>20271</v>
      </c>
      <c r="N1417">
        <v>2</v>
      </c>
      <c r="O1417">
        <v>2</v>
      </c>
      <c r="P1417">
        <v>2</v>
      </c>
      <c r="Q1417" t="s">
        <v>6218</v>
      </c>
      <c r="R1417" t="s">
        <v>6218</v>
      </c>
      <c r="S1417" t="s">
        <v>6218</v>
      </c>
      <c r="T1417" t="s">
        <v>84314</v>
      </c>
      <c r="U1417">
        <v>0</v>
      </c>
      <c r="V1417" t="s">
        <v>110095</v>
      </c>
      <c r="W1417">
        <v>46002000</v>
      </c>
      <c r="X1417">
        <v>8</v>
      </c>
      <c r="Y1417" t="s">
        <v>110096</v>
      </c>
      <c r="Z1417" t="s">
        <v>110097</v>
      </c>
      <c r="AA1417" t="s">
        <v>110098</v>
      </c>
      <c r="AB1417" t="s">
        <v>110099</v>
      </c>
      <c r="AC1417" t="s">
        <v>20272</v>
      </c>
      <c r="AD1417" t="s">
        <v>20272</v>
      </c>
      <c r="AE1417">
        <v>1881</v>
      </c>
      <c r="AF1417" t="s">
        <v>20273</v>
      </c>
      <c r="AG1417" t="s">
        <v>20274</v>
      </c>
      <c r="AH1417" t="s">
        <v>20275</v>
      </c>
      <c r="AJ1417" s="4" t="s">
        <v>20276</v>
      </c>
    </row>
    <row r="1418" spans="1:36" x14ac:dyDescent="0.3">
      <c r="A1418" t="s">
        <v>51540</v>
      </c>
      <c r="B1418" t="s">
        <v>51541</v>
      </c>
      <c r="C1418" t="s">
        <v>100610</v>
      </c>
      <c r="D1418" t="s">
        <v>70228</v>
      </c>
      <c r="H1418" t="s">
        <v>29123</v>
      </c>
      <c r="I1418" t="s">
        <v>29124</v>
      </c>
      <c r="J1418" t="s">
        <v>29125</v>
      </c>
      <c r="N1418">
        <v>7</v>
      </c>
      <c r="O1418">
        <v>7</v>
      </c>
      <c r="P1418">
        <v>7</v>
      </c>
      <c r="Q1418" t="s">
        <v>60281</v>
      </c>
      <c r="R1418" t="s">
        <v>60281</v>
      </c>
      <c r="S1418" t="s">
        <v>60281</v>
      </c>
      <c r="T1418" t="s">
        <v>96864</v>
      </c>
      <c r="U1418">
        <v>0</v>
      </c>
      <c r="V1418" t="s">
        <v>110100</v>
      </c>
      <c r="W1418">
        <v>119030000</v>
      </c>
      <c r="X1418">
        <v>16</v>
      </c>
      <c r="Y1418" t="s">
        <v>110101</v>
      </c>
      <c r="Z1418" t="s">
        <v>110102</v>
      </c>
      <c r="AA1418" t="s">
        <v>110103</v>
      </c>
      <c r="AB1418" t="s">
        <v>110104</v>
      </c>
      <c r="AC1418" t="s">
        <v>39458</v>
      </c>
      <c r="AD1418" t="s">
        <v>39457</v>
      </c>
      <c r="AE1418">
        <v>2597</v>
      </c>
      <c r="AF1418" t="s">
        <v>29128</v>
      </c>
      <c r="AG1418" t="s">
        <v>29129</v>
      </c>
      <c r="AH1418" t="s">
        <v>29130</v>
      </c>
      <c r="AJ1418" s="4" t="s">
        <v>29131</v>
      </c>
    </row>
    <row r="1419" spans="1:36" x14ac:dyDescent="0.3">
      <c r="A1419" t="s">
        <v>51542</v>
      </c>
      <c r="B1419" t="s">
        <v>51543</v>
      </c>
      <c r="C1419" t="s">
        <v>100611</v>
      </c>
      <c r="D1419" t="s">
        <v>100612</v>
      </c>
      <c r="H1419" t="s">
        <v>5206</v>
      </c>
      <c r="I1419" t="s">
        <v>5207</v>
      </c>
      <c r="J1419" t="s">
        <v>5208</v>
      </c>
      <c r="K1419" t="s">
        <v>5209</v>
      </c>
      <c r="N1419">
        <v>6</v>
      </c>
      <c r="O1419">
        <v>6</v>
      </c>
      <c r="P1419">
        <v>6</v>
      </c>
      <c r="Q1419">
        <v>8</v>
      </c>
      <c r="R1419">
        <v>8</v>
      </c>
      <c r="S1419">
        <v>8</v>
      </c>
      <c r="T1419" t="s">
        <v>90288</v>
      </c>
      <c r="U1419">
        <v>0</v>
      </c>
      <c r="V1419" t="s">
        <v>110105</v>
      </c>
      <c r="W1419">
        <v>284430000</v>
      </c>
      <c r="X1419">
        <v>16</v>
      </c>
      <c r="Y1419" t="s">
        <v>110106</v>
      </c>
      <c r="Z1419" t="s">
        <v>110107</v>
      </c>
      <c r="AA1419" t="s">
        <v>110108</v>
      </c>
      <c r="AB1419" t="s">
        <v>110109</v>
      </c>
      <c r="AC1419" t="s">
        <v>39456</v>
      </c>
      <c r="AD1419" t="s">
        <v>5211</v>
      </c>
      <c r="AE1419">
        <v>523</v>
      </c>
      <c r="AF1419" t="s">
        <v>5212</v>
      </c>
      <c r="AG1419" t="s">
        <v>5213</v>
      </c>
      <c r="AH1419" t="s">
        <v>5214</v>
      </c>
      <c r="AJ1419" s="4" t="s">
        <v>5215</v>
      </c>
    </row>
    <row r="1420" spans="1:36" x14ac:dyDescent="0.3">
      <c r="A1420" t="s">
        <v>51544</v>
      </c>
      <c r="B1420" t="s">
        <v>51545</v>
      </c>
      <c r="C1420" t="s">
        <v>100613</v>
      </c>
      <c r="D1420" t="s">
        <v>100614</v>
      </c>
      <c r="H1420" t="s">
        <v>1281</v>
      </c>
      <c r="I1420" t="s">
        <v>1282</v>
      </c>
      <c r="J1420" t="s">
        <v>1283</v>
      </c>
      <c r="K1420" t="s">
        <v>1274</v>
      </c>
      <c r="N1420">
        <v>8</v>
      </c>
      <c r="O1420">
        <v>8</v>
      </c>
      <c r="P1420">
        <v>8</v>
      </c>
      <c r="Q1420" t="s">
        <v>83789</v>
      </c>
      <c r="R1420" t="s">
        <v>83789</v>
      </c>
      <c r="S1420" t="s">
        <v>83789</v>
      </c>
      <c r="T1420" t="s">
        <v>88471</v>
      </c>
      <c r="U1420">
        <v>0</v>
      </c>
      <c r="V1420" t="s">
        <v>110110</v>
      </c>
      <c r="W1420">
        <v>479400000</v>
      </c>
      <c r="X1420">
        <v>12</v>
      </c>
      <c r="Y1420" t="s">
        <v>110111</v>
      </c>
      <c r="Z1420" t="s">
        <v>110112</v>
      </c>
      <c r="AA1420" t="s">
        <v>110113</v>
      </c>
      <c r="AB1420" t="s">
        <v>110114</v>
      </c>
      <c r="AC1420" t="s">
        <v>39455</v>
      </c>
      <c r="AD1420" t="s">
        <v>1285</v>
      </c>
      <c r="AE1420">
        <v>201</v>
      </c>
      <c r="AF1420" t="s">
        <v>1286</v>
      </c>
      <c r="AG1420" t="s">
        <v>1287</v>
      </c>
      <c r="AH1420" t="s">
        <v>1288</v>
      </c>
      <c r="AJ1420" s="4" t="s">
        <v>1289</v>
      </c>
    </row>
    <row r="1421" spans="1:36" x14ac:dyDescent="0.3">
      <c r="A1421" t="s">
        <v>51546</v>
      </c>
      <c r="B1421" t="s">
        <v>51547</v>
      </c>
      <c r="C1421" t="s">
        <v>51639</v>
      </c>
      <c r="D1421" t="s">
        <v>53655</v>
      </c>
      <c r="H1421" t="s">
        <v>32062</v>
      </c>
      <c r="N1421">
        <v>2</v>
      </c>
      <c r="O1421">
        <v>2</v>
      </c>
      <c r="P1421">
        <v>2</v>
      </c>
      <c r="Q1421" t="s">
        <v>76878</v>
      </c>
      <c r="R1421" t="s">
        <v>76878</v>
      </c>
      <c r="S1421" t="s">
        <v>76878</v>
      </c>
      <c r="T1421" t="s">
        <v>110115</v>
      </c>
      <c r="U1421">
        <v>0</v>
      </c>
      <c r="V1421" t="s">
        <v>110116</v>
      </c>
      <c r="W1421">
        <v>36567000</v>
      </c>
      <c r="X1421">
        <v>8</v>
      </c>
      <c r="Y1421" t="s">
        <v>110117</v>
      </c>
      <c r="Z1421" t="s">
        <v>110118</v>
      </c>
      <c r="AA1421" t="s">
        <v>110119</v>
      </c>
      <c r="AB1421" t="s">
        <v>110120</v>
      </c>
      <c r="AC1421" t="s">
        <v>39454</v>
      </c>
      <c r="AD1421" t="s">
        <v>39454</v>
      </c>
      <c r="AE1421">
        <v>1836</v>
      </c>
      <c r="AF1421" t="s">
        <v>39453</v>
      </c>
      <c r="AG1421" t="s">
        <v>39452</v>
      </c>
      <c r="AH1421" t="s">
        <v>39451</v>
      </c>
      <c r="AJ1421" s="4" t="s">
        <v>36896</v>
      </c>
    </row>
    <row r="1422" spans="1:36" x14ac:dyDescent="0.3">
      <c r="A1422" t="s">
        <v>51548</v>
      </c>
      <c r="B1422" t="s">
        <v>51549</v>
      </c>
      <c r="C1422" t="s">
        <v>100615</v>
      </c>
      <c r="D1422" t="s">
        <v>75761</v>
      </c>
      <c r="H1422" t="s">
        <v>32957</v>
      </c>
      <c r="I1422" t="s">
        <v>7615</v>
      </c>
      <c r="J1422" t="s">
        <v>32958</v>
      </c>
      <c r="N1422">
        <v>3</v>
      </c>
      <c r="O1422">
        <v>3</v>
      </c>
      <c r="P1422">
        <v>3</v>
      </c>
      <c r="Q1422" t="s">
        <v>72028</v>
      </c>
      <c r="R1422" t="s">
        <v>72028</v>
      </c>
      <c r="S1422" t="s">
        <v>72028</v>
      </c>
      <c r="T1422" t="s">
        <v>78387</v>
      </c>
      <c r="U1422">
        <v>0</v>
      </c>
      <c r="V1422" t="s">
        <v>110121</v>
      </c>
      <c r="W1422">
        <v>145300000</v>
      </c>
      <c r="X1422">
        <v>14</v>
      </c>
      <c r="Y1422" t="s">
        <v>110122</v>
      </c>
      <c r="Z1422" t="s">
        <v>110123</v>
      </c>
      <c r="AA1422" t="s">
        <v>110124</v>
      </c>
      <c r="AB1422" t="s">
        <v>110125</v>
      </c>
      <c r="AC1422" t="s">
        <v>32959</v>
      </c>
      <c r="AD1422" t="s">
        <v>32959</v>
      </c>
      <c r="AE1422">
        <v>2883</v>
      </c>
      <c r="AF1422" t="s">
        <v>32960</v>
      </c>
      <c r="AG1422" t="s">
        <v>32961</v>
      </c>
      <c r="AH1422" t="s">
        <v>32962</v>
      </c>
      <c r="AJ1422" s="4" t="s">
        <v>32963</v>
      </c>
    </row>
    <row r="1423" spans="1:36" x14ac:dyDescent="0.3">
      <c r="A1423" t="s">
        <v>51550</v>
      </c>
      <c r="B1423">
        <v>1</v>
      </c>
      <c r="C1423" t="s">
        <v>55573</v>
      </c>
      <c r="D1423">
        <v>1</v>
      </c>
      <c r="H1423" t="s">
        <v>1255</v>
      </c>
      <c r="J1423" t="s">
        <v>1256</v>
      </c>
      <c r="N1423">
        <v>2</v>
      </c>
      <c r="O1423">
        <v>2</v>
      </c>
      <c r="P1423">
        <v>2</v>
      </c>
      <c r="Q1423" t="s">
        <v>76549</v>
      </c>
      <c r="R1423" t="s">
        <v>76549</v>
      </c>
      <c r="S1423" t="s">
        <v>76549</v>
      </c>
      <c r="T1423" t="s">
        <v>82782</v>
      </c>
      <c r="U1423" t="s">
        <v>110126</v>
      </c>
      <c r="V1423" t="s">
        <v>110127</v>
      </c>
      <c r="W1423">
        <v>15406000</v>
      </c>
      <c r="X1423">
        <v>7</v>
      </c>
      <c r="Y1423" t="s">
        <v>110128</v>
      </c>
      <c r="Z1423" t="s">
        <v>110129</v>
      </c>
      <c r="AA1423" t="s">
        <v>110130</v>
      </c>
      <c r="AB1423" t="s">
        <v>110131</v>
      </c>
      <c r="AC1423" t="s">
        <v>39450</v>
      </c>
      <c r="AD1423" t="s">
        <v>39450</v>
      </c>
      <c r="AE1423">
        <v>198</v>
      </c>
      <c r="AF1423" t="s">
        <v>1259</v>
      </c>
      <c r="AG1423" t="s">
        <v>1260</v>
      </c>
      <c r="AH1423" t="s">
        <v>1261</v>
      </c>
      <c r="AI1423" t="s">
        <v>1262</v>
      </c>
      <c r="AJ1423" s="4" t="s">
        <v>1263</v>
      </c>
    </row>
    <row r="1424" spans="1:36" x14ac:dyDescent="0.3">
      <c r="A1424" t="s">
        <v>51551</v>
      </c>
      <c r="B1424" t="s">
        <v>51034</v>
      </c>
      <c r="C1424" t="s">
        <v>100616</v>
      </c>
      <c r="D1424" t="s">
        <v>100617</v>
      </c>
      <c r="N1424">
        <v>2</v>
      </c>
      <c r="O1424">
        <v>2</v>
      </c>
      <c r="P1424">
        <v>2</v>
      </c>
      <c r="Q1424" t="s">
        <v>76889</v>
      </c>
      <c r="R1424" t="s">
        <v>76889</v>
      </c>
      <c r="S1424" t="s">
        <v>76889</v>
      </c>
      <c r="T1424" t="s">
        <v>110132</v>
      </c>
      <c r="U1424">
        <v>0</v>
      </c>
      <c r="V1424" t="s">
        <v>110133</v>
      </c>
      <c r="W1424">
        <v>65865000</v>
      </c>
      <c r="X1424">
        <v>10</v>
      </c>
      <c r="Y1424" t="s">
        <v>110134</v>
      </c>
      <c r="Z1424" t="s">
        <v>110135</v>
      </c>
      <c r="AA1424" t="s">
        <v>110136</v>
      </c>
      <c r="AB1424" t="s">
        <v>110137</v>
      </c>
      <c r="AC1424" t="s">
        <v>39449</v>
      </c>
      <c r="AD1424" t="s">
        <v>39449</v>
      </c>
      <c r="AE1424">
        <v>1726</v>
      </c>
      <c r="AF1424" t="s">
        <v>39448</v>
      </c>
    </row>
    <row r="1425" spans="1:36" x14ac:dyDescent="0.3">
      <c r="A1425" t="s">
        <v>51552</v>
      </c>
      <c r="B1425" t="s">
        <v>51553</v>
      </c>
      <c r="C1425" t="s">
        <v>100618</v>
      </c>
      <c r="D1425" t="s">
        <v>100619</v>
      </c>
      <c r="I1425" t="s">
        <v>23189</v>
      </c>
      <c r="N1425">
        <v>5</v>
      </c>
      <c r="O1425">
        <v>5</v>
      </c>
      <c r="P1425">
        <v>5</v>
      </c>
      <c r="Q1425" t="s">
        <v>76273</v>
      </c>
      <c r="R1425" t="s">
        <v>76273</v>
      </c>
      <c r="S1425" t="s">
        <v>76273</v>
      </c>
      <c r="T1425" t="s">
        <v>110138</v>
      </c>
      <c r="U1425">
        <v>0</v>
      </c>
      <c r="V1425" t="s">
        <v>110139</v>
      </c>
      <c r="W1425">
        <v>168120000</v>
      </c>
      <c r="X1425">
        <v>28</v>
      </c>
      <c r="Y1425" t="s">
        <v>110140</v>
      </c>
      <c r="Z1425" t="s">
        <v>110141</v>
      </c>
      <c r="AA1425" t="s">
        <v>110142</v>
      </c>
      <c r="AB1425" t="s">
        <v>110143</v>
      </c>
      <c r="AC1425" t="s">
        <v>39447</v>
      </c>
      <c r="AD1425" t="s">
        <v>39446</v>
      </c>
      <c r="AE1425">
        <v>1451</v>
      </c>
      <c r="AF1425" t="s">
        <v>39445</v>
      </c>
      <c r="AG1425" t="s">
        <v>39444</v>
      </c>
      <c r="AJ1425" s="4" t="s">
        <v>15113</v>
      </c>
    </row>
    <row r="1426" spans="1:36" x14ac:dyDescent="0.3">
      <c r="A1426" t="s">
        <v>51554</v>
      </c>
      <c r="B1426" t="s">
        <v>51555</v>
      </c>
      <c r="C1426" t="s">
        <v>100620</v>
      </c>
      <c r="D1426" t="s">
        <v>100621</v>
      </c>
      <c r="H1426" t="s">
        <v>39443</v>
      </c>
      <c r="I1426" t="s">
        <v>3205</v>
      </c>
      <c r="J1426" t="s">
        <v>3886</v>
      </c>
      <c r="N1426">
        <v>2</v>
      </c>
      <c r="O1426">
        <v>2</v>
      </c>
      <c r="P1426">
        <v>2</v>
      </c>
      <c r="Q1426">
        <v>22</v>
      </c>
      <c r="R1426">
        <v>22</v>
      </c>
      <c r="S1426">
        <v>22</v>
      </c>
      <c r="T1426" t="s">
        <v>110144</v>
      </c>
      <c r="U1426">
        <v>0</v>
      </c>
      <c r="V1426" t="s">
        <v>110145</v>
      </c>
      <c r="W1426">
        <v>49061000</v>
      </c>
      <c r="X1426">
        <v>7</v>
      </c>
      <c r="Y1426" t="s">
        <v>110146</v>
      </c>
      <c r="Z1426" t="s">
        <v>110147</v>
      </c>
      <c r="AA1426" t="s">
        <v>110148</v>
      </c>
      <c r="AB1426" t="s">
        <v>110149</v>
      </c>
      <c r="AC1426" t="s">
        <v>39442</v>
      </c>
      <c r="AD1426" t="s">
        <v>39442</v>
      </c>
      <c r="AE1426">
        <v>2162</v>
      </c>
      <c r="AF1426" t="s">
        <v>39441</v>
      </c>
      <c r="AG1426" t="s">
        <v>39440</v>
      </c>
      <c r="AH1426" t="s">
        <v>39439</v>
      </c>
      <c r="AJ1426" s="4" t="s">
        <v>36897</v>
      </c>
    </row>
    <row r="1427" spans="1:36" x14ac:dyDescent="0.3">
      <c r="A1427" t="s">
        <v>51556</v>
      </c>
      <c r="B1427" t="s">
        <v>51557</v>
      </c>
      <c r="C1427" t="s">
        <v>100622</v>
      </c>
      <c r="D1427" t="s">
        <v>61398</v>
      </c>
      <c r="H1427" t="s">
        <v>915</v>
      </c>
      <c r="I1427" t="s">
        <v>916</v>
      </c>
      <c r="J1427" t="s">
        <v>917</v>
      </c>
      <c r="K1427" t="s">
        <v>448</v>
      </c>
      <c r="N1427">
        <v>6</v>
      </c>
      <c r="O1427">
        <v>6</v>
      </c>
      <c r="P1427">
        <v>6</v>
      </c>
      <c r="Q1427" t="s">
        <v>48713</v>
      </c>
      <c r="R1427" t="s">
        <v>48713</v>
      </c>
      <c r="S1427" t="s">
        <v>48713</v>
      </c>
      <c r="T1427" t="s">
        <v>85943</v>
      </c>
      <c r="U1427">
        <v>0</v>
      </c>
      <c r="V1427" t="s">
        <v>110150</v>
      </c>
      <c r="W1427">
        <v>306640000</v>
      </c>
      <c r="X1427">
        <v>23</v>
      </c>
      <c r="Y1427" t="s">
        <v>110151</v>
      </c>
      <c r="Z1427" t="s">
        <v>110152</v>
      </c>
      <c r="AA1427" t="s">
        <v>110153</v>
      </c>
      <c r="AB1427" t="s">
        <v>110154</v>
      </c>
      <c r="AC1427" t="s">
        <v>39438</v>
      </c>
      <c r="AD1427" t="s">
        <v>39437</v>
      </c>
      <c r="AE1427">
        <v>169</v>
      </c>
      <c r="AF1427" t="s">
        <v>920</v>
      </c>
      <c r="AG1427" t="s">
        <v>921</v>
      </c>
      <c r="AH1427" t="s">
        <v>922</v>
      </c>
      <c r="AJ1427" s="4" t="s">
        <v>923</v>
      </c>
    </row>
    <row r="1428" spans="1:36" x14ac:dyDescent="0.3">
      <c r="A1428" t="s">
        <v>51558</v>
      </c>
      <c r="B1428" t="s">
        <v>51559</v>
      </c>
      <c r="C1428" t="s">
        <v>66065</v>
      </c>
      <c r="D1428" t="s">
        <v>100623</v>
      </c>
      <c r="H1428" t="s">
        <v>21702</v>
      </c>
      <c r="I1428" t="s">
        <v>2503</v>
      </c>
      <c r="J1428" t="s">
        <v>21703</v>
      </c>
      <c r="N1428">
        <v>22</v>
      </c>
      <c r="O1428">
        <v>22</v>
      </c>
      <c r="P1428">
        <v>22</v>
      </c>
      <c r="Q1428" t="s">
        <v>81762</v>
      </c>
      <c r="R1428" t="s">
        <v>81762</v>
      </c>
      <c r="S1428" t="s">
        <v>81762</v>
      </c>
      <c r="T1428" t="s">
        <v>91225</v>
      </c>
      <c r="U1428">
        <v>0</v>
      </c>
      <c r="V1428" t="s">
        <v>110155</v>
      </c>
      <c r="W1428">
        <v>2296700000</v>
      </c>
      <c r="X1428">
        <v>116</v>
      </c>
      <c r="Y1428" t="s">
        <v>110156</v>
      </c>
      <c r="Z1428" t="s">
        <v>110157</v>
      </c>
      <c r="AA1428" t="s">
        <v>110158</v>
      </c>
      <c r="AB1428" t="s">
        <v>110159</v>
      </c>
      <c r="AC1428" t="s">
        <v>39436</v>
      </c>
      <c r="AD1428" t="s">
        <v>21705</v>
      </c>
      <c r="AE1428">
        <v>1991</v>
      </c>
      <c r="AF1428" t="s">
        <v>21706</v>
      </c>
      <c r="AG1428" t="s">
        <v>21707</v>
      </c>
      <c r="AH1428" t="s">
        <v>21708</v>
      </c>
      <c r="AJ1428" s="4" t="s">
        <v>21709</v>
      </c>
    </row>
    <row r="1429" spans="1:36" x14ac:dyDescent="0.3">
      <c r="A1429" t="s">
        <v>51560</v>
      </c>
      <c r="B1429" t="s">
        <v>51561</v>
      </c>
      <c r="C1429" t="s">
        <v>100624</v>
      </c>
      <c r="D1429" t="s">
        <v>100625</v>
      </c>
      <c r="N1429">
        <v>1</v>
      </c>
      <c r="O1429">
        <v>1</v>
      </c>
      <c r="P1429">
        <v>1</v>
      </c>
      <c r="Q1429">
        <v>3</v>
      </c>
      <c r="R1429">
        <v>3</v>
      </c>
      <c r="S1429">
        <v>3</v>
      </c>
      <c r="T1429" t="s">
        <v>110160</v>
      </c>
      <c r="U1429" t="s">
        <v>110161</v>
      </c>
      <c r="V1429" t="s">
        <v>110162</v>
      </c>
      <c r="W1429">
        <v>43948000</v>
      </c>
      <c r="X1429">
        <v>4</v>
      </c>
      <c r="Y1429" t="s">
        <v>110163</v>
      </c>
      <c r="Z1429" t="s">
        <v>110164</v>
      </c>
      <c r="AA1429" t="s">
        <v>110165</v>
      </c>
      <c r="AB1429" t="s">
        <v>110166</v>
      </c>
      <c r="AC1429" t="s">
        <v>39435</v>
      </c>
      <c r="AD1429" t="s">
        <v>39435</v>
      </c>
      <c r="AE1429">
        <v>373</v>
      </c>
      <c r="AF1429" t="s">
        <v>39434</v>
      </c>
      <c r="AG1429" t="s">
        <v>39433</v>
      </c>
      <c r="AJ1429" s="4" t="s">
        <v>3422</v>
      </c>
    </row>
    <row r="1430" spans="1:36" x14ac:dyDescent="0.3">
      <c r="A1430" t="s">
        <v>51562</v>
      </c>
      <c r="B1430" t="s">
        <v>51376</v>
      </c>
      <c r="C1430" t="s">
        <v>100626</v>
      </c>
      <c r="D1430" t="s">
        <v>100627</v>
      </c>
      <c r="J1430" t="s">
        <v>1395</v>
      </c>
      <c r="N1430">
        <v>1</v>
      </c>
      <c r="O1430">
        <v>1</v>
      </c>
      <c r="P1430">
        <v>1</v>
      </c>
      <c r="Q1430" t="s">
        <v>76549</v>
      </c>
      <c r="R1430" t="s">
        <v>76549</v>
      </c>
      <c r="S1430" t="s">
        <v>76549</v>
      </c>
      <c r="T1430" t="s">
        <v>65930</v>
      </c>
      <c r="U1430">
        <v>0</v>
      </c>
      <c r="V1430" t="s">
        <v>110167</v>
      </c>
      <c r="W1430">
        <v>128400000</v>
      </c>
      <c r="X1430">
        <v>5</v>
      </c>
      <c r="Y1430" t="s">
        <v>110168</v>
      </c>
      <c r="Z1430" t="s">
        <v>110169</v>
      </c>
      <c r="AA1430" t="s">
        <v>110170</v>
      </c>
      <c r="AB1430" t="s">
        <v>110171</v>
      </c>
      <c r="AC1430" t="s">
        <v>39432</v>
      </c>
      <c r="AD1430" t="s">
        <v>39432</v>
      </c>
      <c r="AE1430">
        <v>1227</v>
      </c>
      <c r="AF1430" t="s">
        <v>39431</v>
      </c>
      <c r="AG1430" t="s">
        <v>39430</v>
      </c>
      <c r="AJ1430" s="4" t="s">
        <v>12749</v>
      </c>
    </row>
    <row r="1431" spans="1:36" x14ac:dyDescent="0.3">
      <c r="A1431" t="s">
        <v>51563</v>
      </c>
      <c r="B1431" t="s">
        <v>51564</v>
      </c>
      <c r="C1431" t="s">
        <v>100628</v>
      </c>
      <c r="D1431" t="s">
        <v>100629</v>
      </c>
      <c r="J1431" t="s">
        <v>150</v>
      </c>
      <c r="N1431">
        <v>4</v>
      </c>
      <c r="O1431">
        <v>4</v>
      </c>
      <c r="P1431">
        <v>4</v>
      </c>
      <c r="Q1431" t="s">
        <v>76518</v>
      </c>
      <c r="R1431" t="s">
        <v>76518</v>
      </c>
      <c r="S1431" t="s">
        <v>76518</v>
      </c>
      <c r="T1431" t="s">
        <v>110172</v>
      </c>
      <c r="U1431">
        <v>0</v>
      </c>
      <c r="V1431" t="s">
        <v>110173</v>
      </c>
      <c r="W1431">
        <v>92041000</v>
      </c>
      <c r="X1431">
        <v>14</v>
      </c>
      <c r="Y1431" t="s">
        <v>110174</v>
      </c>
      <c r="Z1431" t="s">
        <v>110175</v>
      </c>
      <c r="AA1431" t="s">
        <v>110176</v>
      </c>
      <c r="AB1431" t="s">
        <v>110177</v>
      </c>
      <c r="AC1431" t="s">
        <v>39429</v>
      </c>
      <c r="AD1431" t="s">
        <v>39429</v>
      </c>
      <c r="AE1431">
        <v>2643</v>
      </c>
      <c r="AF1431" t="s">
        <v>39428</v>
      </c>
      <c r="AG1431" t="s">
        <v>39427</v>
      </c>
    </row>
    <row r="1432" spans="1:36" x14ac:dyDescent="0.3">
      <c r="A1432" t="s">
        <v>51565</v>
      </c>
      <c r="B1432" t="s">
        <v>51566</v>
      </c>
      <c r="C1432" t="s">
        <v>99940</v>
      </c>
      <c r="D1432" t="s">
        <v>100630</v>
      </c>
      <c r="I1432" t="s">
        <v>39426</v>
      </c>
      <c r="N1432">
        <v>3</v>
      </c>
      <c r="O1432">
        <v>3</v>
      </c>
      <c r="P1432">
        <v>3</v>
      </c>
      <c r="Q1432" t="s">
        <v>48628</v>
      </c>
      <c r="R1432" t="s">
        <v>48628</v>
      </c>
      <c r="S1432" t="s">
        <v>48628</v>
      </c>
      <c r="T1432" t="s">
        <v>58969</v>
      </c>
      <c r="U1432">
        <v>0</v>
      </c>
      <c r="V1432" t="s">
        <v>110178</v>
      </c>
      <c r="W1432">
        <v>321810000</v>
      </c>
      <c r="X1432">
        <v>13</v>
      </c>
      <c r="Y1432" t="s">
        <v>110179</v>
      </c>
      <c r="Z1432" t="s">
        <v>110180</v>
      </c>
      <c r="AA1432" t="s">
        <v>110181</v>
      </c>
      <c r="AB1432" t="s">
        <v>110182</v>
      </c>
      <c r="AC1432" t="s">
        <v>39425</v>
      </c>
      <c r="AD1432" t="s">
        <v>39424</v>
      </c>
      <c r="AE1432">
        <v>2953</v>
      </c>
      <c r="AF1432" t="s">
        <v>39423</v>
      </c>
      <c r="AG1432" t="s">
        <v>39422</v>
      </c>
      <c r="AH1432" t="s">
        <v>39421</v>
      </c>
      <c r="AJ1432" s="4" t="s">
        <v>33741</v>
      </c>
    </row>
    <row r="1433" spans="1:36" x14ac:dyDescent="0.3">
      <c r="A1433" t="s">
        <v>51567</v>
      </c>
      <c r="B1433" t="s">
        <v>51568</v>
      </c>
      <c r="C1433" t="s">
        <v>100631</v>
      </c>
      <c r="D1433" t="s">
        <v>100632</v>
      </c>
      <c r="H1433" t="s">
        <v>9919</v>
      </c>
      <c r="I1433" t="s">
        <v>9920</v>
      </c>
      <c r="J1433" t="s">
        <v>9921</v>
      </c>
      <c r="K1433" t="s">
        <v>9922</v>
      </c>
      <c r="N1433">
        <v>23</v>
      </c>
      <c r="O1433">
        <v>23</v>
      </c>
      <c r="P1433">
        <v>23</v>
      </c>
      <c r="Q1433" t="s">
        <v>48552</v>
      </c>
      <c r="R1433" t="s">
        <v>48552</v>
      </c>
      <c r="S1433" t="s">
        <v>48552</v>
      </c>
      <c r="T1433" t="s">
        <v>84944</v>
      </c>
      <c r="U1433">
        <v>0</v>
      </c>
      <c r="V1433" t="s">
        <v>110183</v>
      </c>
      <c r="W1433">
        <v>5602900000</v>
      </c>
      <c r="X1433">
        <v>193</v>
      </c>
      <c r="Y1433" t="s">
        <v>110184</v>
      </c>
      <c r="Z1433" t="s">
        <v>110185</v>
      </c>
      <c r="AA1433" t="s">
        <v>110186</v>
      </c>
      <c r="AB1433" t="s">
        <v>110187</v>
      </c>
      <c r="AC1433" t="s">
        <v>39420</v>
      </c>
      <c r="AD1433" t="s">
        <v>9924</v>
      </c>
      <c r="AE1433">
        <v>959</v>
      </c>
      <c r="AF1433" t="s">
        <v>9925</v>
      </c>
      <c r="AG1433" t="s">
        <v>9926</v>
      </c>
      <c r="AH1433" t="s">
        <v>9927</v>
      </c>
      <c r="AJ1433" s="4" t="s">
        <v>9928</v>
      </c>
    </row>
    <row r="1434" spans="1:36" x14ac:dyDescent="0.3">
      <c r="A1434" t="s">
        <v>51569</v>
      </c>
      <c r="B1434" t="s">
        <v>51570</v>
      </c>
      <c r="C1434" t="s">
        <v>100633</v>
      </c>
      <c r="D1434" t="s">
        <v>100634</v>
      </c>
      <c r="I1434" t="s">
        <v>39419</v>
      </c>
      <c r="N1434">
        <v>2</v>
      </c>
      <c r="O1434">
        <v>2</v>
      </c>
      <c r="P1434">
        <v>2</v>
      </c>
      <c r="Q1434" t="s">
        <v>79119</v>
      </c>
      <c r="R1434" t="s">
        <v>79119</v>
      </c>
      <c r="S1434" t="s">
        <v>79119</v>
      </c>
      <c r="T1434" t="s">
        <v>110188</v>
      </c>
      <c r="U1434">
        <v>0</v>
      </c>
      <c r="V1434" t="s">
        <v>110189</v>
      </c>
      <c r="W1434">
        <v>145960000</v>
      </c>
      <c r="X1434">
        <v>1</v>
      </c>
      <c r="Y1434" t="s">
        <v>110190</v>
      </c>
      <c r="Z1434" t="s">
        <v>110191</v>
      </c>
      <c r="AA1434" t="s">
        <v>110192</v>
      </c>
      <c r="AB1434" t="s">
        <v>110193</v>
      </c>
      <c r="AC1434" t="s">
        <v>39418</v>
      </c>
      <c r="AD1434" t="s">
        <v>39418</v>
      </c>
      <c r="AE1434">
        <v>1546</v>
      </c>
      <c r="AF1434" t="s">
        <v>39417</v>
      </c>
      <c r="AG1434" t="s">
        <v>39416</v>
      </c>
      <c r="AJ1434" s="4" t="s">
        <v>16210</v>
      </c>
    </row>
    <row r="1435" spans="1:36" x14ac:dyDescent="0.3">
      <c r="A1435" t="s">
        <v>51571</v>
      </c>
      <c r="B1435" t="s">
        <v>51572</v>
      </c>
      <c r="C1435" t="s">
        <v>67670</v>
      </c>
      <c r="D1435" t="s">
        <v>66208</v>
      </c>
      <c r="H1435" t="s">
        <v>8825</v>
      </c>
      <c r="I1435" t="s">
        <v>8826</v>
      </c>
      <c r="J1435" t="s">
        <v>8827</v>
      </c>
      <c r="K1435" t="s">
        <v>2660</v>
      </c>
      <c r="N1435">
        <v>4</v>
      </c>
      <c r="O1435">
        <v>4</v>
      </c>
      <c r="P1435">
        <v>4</v>
      </c>
      <c r="Q1435" t="s">
        <v>53451</v>
      </c>
      <c r="R1435" t="s">
        <v>53451</v>
      </c>
      <c r="S1435" t="s">
        <v>53451</v>
      </c>
      <c r="T1435" t="s">
        <v>81407</v>
      </c>
      <c r="U1435">
        <v>0</v>
      </c>
      <c r="V1435" t="s">
        <v>110194</v>
      </c>
      <c r="W1435">
        <v>350050000</v>
      </c>
      <c r="X1435">
        <v>10</v>
      </c>
      <c r="Y1435" t="s">
        <v>110195</v>
      </c>
      <c r="Z1435" t="s">
        <v>110196</v>
      </c>
      <c r="AA1435" t="s">
        <v>110197</v>
      </c>
      <c r="AB1435" t="s">
        <v>110198</v>
      </c>
      <c r="AC1435" t="s">
        <v>8828</v>
      </c>
      <c r="AD1435" t="s">
        <v>8829</v>
      </c>
      <c r="AE1435">
        <v>854</v>
      </c>
      <c r="AF1435" t="s">
        <v>8830</v>
      </c>
      <c r="AG1435" t="s">
        <v>8831</v>
      </c>
      <c r="AH1435" t="s">
        <v>8832</v>
      </c>
      <c r="AI1435" t="s">
        <v>8833</v>
      </c>
      <c r="AJ1435" s="4" t="s">
        <v>8834</v>
      </c>
    </row>
    <row r="1436" spans="1:36" x14ac:dyDescent="0.3">
      <c r="A1436" t="s">
        <v>51573</v>
      </c>
      <c r="B1436" t="s">
        <v>51574</v>
      </c>
      <c r="C1436" t="s">
        <v>62070</v>
      </c>
      <c r="D1436" t="s">
        <v>63580</v>
      </c>
      <c r="H1436" t="s">
        <v>3496</v>
      </c>
      <c r="I1436" t="s">
        <v>3497</v>
      </c>
      <c r="J1436" t="s">
        <v>3498</v>
      </c>
      <c r="K1436" t="s">
        <v>3499</v>
      </c>
      <c r="N1436">
        <v>2</v>
      </c>
      <c r="O1436">
        <v>2</v>
      </c>
      <c r="P1436">
        <v>2</v>
      </c>
      <c r="Q1436" t="s">
        <v>77027</v>
      </c>
      <c r="R1436" t="s">
        <v>77027</v>
      </c>
      <c r="S1436" t="s">
        <v>77027</v>
      </c>
      <c r="T1436" t="s">
        <v>51014</v>
      </c>
      <c r="U1436">
        <v>0</v>
      </c>
      <c r="V1436" t="s">
        <v>110199</v>
      </c>
      <c r="W1436">
        <v>87239000</v>
      </c>
      <c r="X1436">
        <v>8</v>
      </c>
      <c r="Y1436" t="s">
        <v>110200</v>
      </c>
      <c r="Z1436" t="s">
        <v>110201</v>
      </c>
      <c r="AA1436" t="s">
        <v>110202</v>
      </c>
      <c r="AB1436" t="s">
        <v>110203</v>
      </c>
      <c r="AC1436" t="s">
        <v>3500</v>
      </c>
      <c r="AD1436" t="s">
        <v>3500</v>
      </c>
      <c r="AE1436">
        <v>379</v>
      </c>
      <c r="AF1436" t="s">
        <v>3501</v>
      </c>
      <c r="AG1436" t="s">
        <v>3502</v>
      </c>
      <c r="AH1436" t="s">
        <v>3503</v>
      </c>
      <c r="AI1436" t="s">
        <v>3504</v>
      </c>
      <c r="AJ1436" s="4" t="s">
        <v>3505</v>
      </c>
    </row>
    <row r="1437" spans="1:36" x14ac:dyDescent="0.3">
      <c r="A1437" t="s">
        <v>51575</v>
      </c>
      <c r="B1437" t="s">
        <v>51576</v>
      </c>
      <c r="C1437" t="s">
        <v>72741</v>
      </c>
      <c r="D1437" t="s">
        <v>100635</v>
      </c>
      <c r="J1437" t="s">
        <v>25866</v>
      </c>
      <c r="N1437">
        <v>1</v>
      </c>
      <c r="O1437">
        <v>1</v>
      </c>
      <c r="P1437">
        <v>1</v>
      </c>
      <c r="Q1437" t="s">
        <v>48731</v>
      </c>
      <c r="R1437" t="s">
        <v>48731</v>
      </c>
      <c r="S1437" t="s">
        <v>48731</v>
      </c>
      <c r="T1437" t="s">
        <v>80497</v>
      </c>
      <c r="U1437">
        <v>0</v>
      </c>
      <c r="V1437" t="s">
        <v>110204</v>
      </c>
      <c r="W1437">
        <v>206290000</v>
      </c>
      <c r="X1437">
        <v>10</v>
      </c>
      <c r="Y1437" t="s">
        <v>110205</v>
      </c>
      <c r="Z1437" t="s">
        <v>110206</v>
      </c>
      <c r="AA1437" t="s">
        <v>110207</v>
      </c>
      <c r="AB1437" t="s">
        <v>110208</v>
      </c>
      <c r="AC1437" t="s">
        <v>25867</v>
      </c>
      <c r="AD1437" t="s">
        <v>25867</v>
      </c>
      <c r="AE1437">
        <v>2300</v>
      </c>
      <c r="AF1437" t="s">
        <v>25868</v>
      </c>
      <c r="AG1437" t="s">
        <v>25869</v>
      </c>
      <c r="AH1437" t="s">
        <v>25870</v>
      </c>
      <c r="AJ1437" s="4" t="s">
        <v>25871</v>
      </c>
    </row>
    <row r="1438" spans="1:36" x14ac:dyDescent="0.3">
      <c r="A1438" t="s">
        <v>51577</v>
      </c>
      <c r="B1438">
        <v>1</v>
      </c>
      <c r="C1438">
        <v>1</v>
      </c>
      <c r="D1438" t="s">
        <v>53759</v>
      </c>
      <c r="H1438" t="s">
        <v>7597</v>
      </c>
      <c r="I1438" t="s">
        <v>7598</v>
      </c>
      <c r="J1438" t="s">
        <v>7599</v>
      </c>
      <c r="N1438">
        <v>1</v>
      </c>
      <c r="O1438">
        <v>1</v>
      </c>
      <c r="P1438">
        <v>1</v>
      </c>
      <c r="Q1438" t="s">
        <v>76014</v>
      </c>
      <c r="R1438" t="s">
        <v>76014</v>
      </c>
      <c r="S1438" t="s">
        <v>76014</v>
      </c>
      <c r="T1438" t="s">
        <v>95729</v>
      </c>
      <c r="U1438" t="s">
        <v>110209</v>
      </c>
      <c r="V1438" t="s">
        <v>110210</v>
      </c>
      <c r="W1438">
        <v>10758000</v>
      </c>
      <c r="X1438">
        <v>3</v>
      </c>
      <c r="Y1438" t="s">
        <v>110211</v>
      </c>
      <c r="Z1438" t="s">
        <v>110212</v>
      </c>
      <c r="AA1438" t="s">
        <v>110213</v>
      </c>
      <c r="AB1438" t="s">
        <v>110214</v>
      </c>
      <c r="AC1438" t="s">
        <v>7600</v>
      </c>
      <c r="AD1438" t="s">
        <v>7600</v>
      </c>
      <c r="AE1438">
        <v>740</v>
      </c>
      <c r="AF1438" t="s">
        <v>7601</v>
      </c>
      <c r="AG1438" t="s">
        <v>7602</v>
      </c>
      <c r="AH1438" t="s">
        <v>7603</v>
      </c>
      <c r="AJ1438" s="4" t="s">
        <v>7604</v>
      </c>
    </row>
    <row r="1439" spans="1:36" x14ac:dyDescent="0.3">
      <c r="A1439" t="s">
        <v>51578</v>
      </c>
      <c r="B1439" t="s">
        <v>51579</v>
      </c>
      <c r="C1439" t="s">
        <v>60917</v>
      </c>
      <c r="D1439" t="s">
        <v>100636</v>
      </c>
      <c r="I1439" t="s">
        <v>3205</v>
      </c>
      <c r="N1439">
        <v>2</v>
      </c>
      <c r="O1439">
        <v>2</v>
      </c>
      <c r="P1439">
        <v>2</v>
      </c>
      <c r="Q1439" t="s">
        <v>79669</v>
      </c>
      <c r="R1439" t="s">
        <v>79669</v>
      </c>
      <c r="S1439" t="s">
        <v>79669</v>
      </c>
      <c r="T1439" t="s">
        <v>64314</v>
      </c>
      <c r="U1439" t="s">
        <v>110215</v>
      </c>
      <c r="V1439" t="s">
        <v>110216</v>
      </c>
      <c r="W1439">
        <v>99375000</v>
      </c>
      <c r="X1439">
        <v>5</v>
      </c>
      <c r="Y1439" t="s">
        <v>110217</v>
      </c>
      <c r="Z1439" t="s">
        <v>110218</v>
      </c>
      <c r="AA1439" t="s">
        <v>110219</v>
      </c>
      <c r="AB1439" t="s">
        <v>110220</v>
      </c>
      <c r="AC1439" t="s">
        <v>39415</v>
      </c>
      <c r="AD1439" t="s">
        <v>39415</v>
      </c>
      <c r="AE1439">
        <v>355</v>
      </c>
      <c r="AF1439" t="s">
        <v>3208</v>
      </c>
      <c r="AG1439" t="s">
        <v>3209</v>
      </c>
      <c r="AJ1439" s="4" t="s">
        <v>3210</v>
      </c>
    </row>
    <row r="1440" spans="1:36" x14ac:dyDescent="0.3">
      <c r="A1440" t="s">
        <v>51580</v>
      </c>
      <c r="B1440" t="s">
        <v>51581</v>
      </c>
      <c r="C1440" t="s">
        <v>100637</v>
      </c>
      <c r="D1440" t="s">
        <v>100638</v>
      </c>
      <c r="H1440" t="s">
        <v>23294</v>
      </c>
      <c r="I1440" t="s">
        <v>20014</v>
      </c>
      <c r="J1440" t="s">
        <v>23295</v>
      </c>
      <c r="N1440">
        <v>3</v>
      </c>
      <c r="O1440">
        <v>3</v>
      </c>
      <c r="P1440">
        <v>3</v>
      </c>
      <c r="Q1440" t="s">
        <v>77495</v>
      </c>
      <c r="R1440" t="s">
        <v>77495</v>
      </c>
      <c r="S1440" t="s">
        <v>77495</v>
      </c>
      <c r="T1440" t="s">
        <v>95297</v>
      </c>
      <c r="U1440">
        <v>0</v>
      </c>
      <c r="V1440" t="s">
        <v>110221</v>
      </c>
      <c r="W1440">
        <v>47817000</v>
      </c>
      <c r="X1440">
        <v>16</v>
      </c>
      <c r="Y1440" t="s">
        <v>110222</v>
      </c>
      <c r="Z1440" t="s">
        <v>110223</v>
      </c>
      <c r="AA1440" t="s">
        <v>110224</v>
      </c>
      <c r="AB1440" t="s">
        <v>110225</v>
      </c>
      <c r="AC1440" t="s">
        <v>39414</v>
      </c>
      <c r="AD1440" t="s">
        <v>23297</v>
      </c>
      <c r="AE1440">
        <v>2101</v>
      </c>
      <c r="AF1440" t="s">
        <v>23298</v>
      </c>
      <c r="AG1440" t="s">
        <v>23299</v>
      </c>
      <c r="AH1440" t="s">
        <v>23300</v>
      </c>
      <c r="AJ1440" s="4" t="s">
        <v>23301</v>
      </c>
    </row>
    <row r="1441" spans="1:36" x14ac:dyDescent="0.3">
      <c r="A1441" t="s">
        <v>51582</v>
      </c>
      <c r="B1441" t="s">
        <v>51583</v>
      </c>
      <c r="C1441" t="s">
        <v>100639</v>
      </c>
      <c r="D1441" t="s">
        <v>100640</v>
      </c>
      <c r="H1441" t="s">
        <v>21582</v>
      </c>
      <c r="I1441" t="s">
        <v>21583</v>
      </c>
      <c r="J1441" t="s">
        <v>21584</v>
      </c>
      <c r="N1441">
        <v>21</v>
      </c>
      <c r="O1441">
        <v>21</v>
      </c>
      <c r="P1441">
        <v>21</v>
      </c>
      <c r="Q1441" t="s">
        <v>79311</v>
      </c>
      <c r="R1441" t="s">
        <v>79311</v>
      </c>
      <c r="S1441" t="s">
        <v>79311</v>
      </c>
      <c r="T1441" t="s">
        <v>85475</v>
      </c>
      <c r="U1441">
        <v>0</v>
      </c>
      <c r="V1441" t="s">
        <v>79964</v>
      </c>
      <c r="W1441">
        <v>1146700000</v>
      </c>
      <c r="X1441">
        <v>89</v>
      </c>
      <c r="Y1441" t="s">
        <v>110226</v>
      </c>
      <c r="Z1441" t="s">
        <v>110227</v>
      </c>
      <c r="AA1441" t="s">
        <v>110228</v>
      </c>
      <c r="AB1441" t="s">
        <v>110229</v>
      </c>
      <c r="AC1441" t="s">
        <v>39413</v>
      </c>
      <c r="AD1441" t="s">
        <v>39412</v>
      </c>
      <c r="AE1441">
        <v>1979</v>
      </c>
      <c r="AF1441" t="s">
        <v>21587</v>
      </c>
      <c r="AG1441" t="s">
        <v>21588</v>
      </c>
      <c r="AH1441" t="s">
        <v>21589</v>
      </c>
      <c r="AJ1441" s="4" t="s">
        <v>21590</v>
      </c>
    </row>
    <row r="1442" spans="1:36" x14ac:dyDescent="0.3">
      <c r="A1442" t="s">
        <v>51584</v>
      </c>
      <c r="B1442" t="s">
        <v>51585</v>
      </c>
      <c r="C1442" t="s">
        <v>100641</v>
      </c>
      <c r="D1442" t="s">
        <v>100642</v>
      </c>
      <c r="H1442" t="s">
        <v>18357</v>
      </c>
      <c r="I1442" t="s">
        <v>18358</v>
      </c>
      <c r="J1442" t="s">
        <v>18359</v>
      </c>
      <c r="K1442" t="s">
        <v>9855</v>
      </c>
      <c r="N1442">
        <v>1</v>
      </c>
      <c r="O1442">
        <v>1</v>
      </c>
      <c r="P1442">
        <v>1</v>
      </c>
      <c r="Q1442" t="s">
        <v>77558</v>
      </c>
      <c r="R1442" t="s">
        <v>77558</v>
      </c>
      <c r="S1442" t="s">
        <v>77558</v>
      </c>
      <c r="T1442" t="s">
        <v>98484</v>
      </c>
      <c r="U1442" t="s">
        <v>110230</v>
      </c>
      <c r="V1442" t="s">
        <v>110231</v>
      </c>
      <c r="W1442">
        <v>36872000</v>
      </c>
      <c r="X1442">
        <v>4</v>
      </c>
      <c r="Y1442" t="s">
        <v>110232</v>
      </c>
      <c r="Z1442" t="s">
        <v>110233</v>
      </c>
      <c r="AA1442" t="s">
        <v>110234</v>
      </c>
      <c r="AB1442" t="s">
        <v>110235</v>
      </c>
      <c r="AC1442" t="s">
        <v>39411</v>
      </c>
      <c r="AD1442" t="s">
        <v>39411</v>
      </c>
      <c r="AE1442">
        <v>1723</v>
      </c>
      <c r="AF1442" t="s">
        <v>18361</v>
      </c>
      <c r="AG1442" t="s">
        <v>18362</v>
      </c>
      <c r="AH1442" t="s">
        <v>18363</v>
      </c>
      <c r="AJ1442" s="4" t="s">
        <v>18364</v>
      </c>
    </row>
    <row r="1443" spans="1:36" x14ac:dyDescent="0.3">
      <c r="A1443" t="s">
        <v>49564</v>
      </c>
      <c r="B1443" t="s">
        <v>51586</v>
      </c>
      <c r="C1443" t="s">
        <v>100643</v>
      </c>
      <c r="D1443" t="s">
        <v>63503</v>
      </c>
      <c r="H1443" t="s">
        <v>21880</v>
      </c>
      <c r="I1443" t="s">
        <v>21881</v>
      </c>
      <c r="J1443" t="s">
        <v>21882</v>
      </c>
      <c r="N1443">
        <v>3</v>
      </c>
      <c r="O1443">
        <v>3</v>
      </c>
      <c r="P1443">
        <v>2</v>
      </c>
      <c r="Q1443" t="s">
        <v>48719</v>
      </c>
      <c r="R1443" t="s">
        <v>48719</v>
      </c>
      <c r="S1443" t="s">
        <v>76086</v>
      </c>
      <c r="T1443" t="s">
        <v>87748</v>
      </c>
      <c r="U1443">
        <v>0</v>
      </c>
      <c r="V1443" t="s">
        <v>110236</v>
      </c>
      <c r="W1443">
        <v>204060000</v>
      </c>
      <c r="X1443">
        <v>10</v>
      </c>
      <c r="Y1443" t="s">
        <v>110237</v>
      </c>
      <c r="Z1443" t="s">
        <v>110238</v>
      </c>
      <c r="AA1443" t="s">
        <v>110239</v>
      </c>
      <c r="AB1443" t="s">
        <v>110240</v>
      </c>
      <c r="AC1443" t="s">
        <v>21884</v>
      </c>
      <c r="AD1443" t="s">
        <v>21884</v>
      </c>
      <c r="AE1443">
        <v>2002</v>
      </c>
      <c r="AF1443" t="s">
        <v>21885</v>
      </c>
      <c r="AG1443" t="s">
        <v>21886</v>
      </c>
      <c r="AH1443" t="s">
        <v>21887</v>
      </c>
      <c r="AI1443" t="s">
        <v>21888</v>
      </c>
      <c r="AJ1443" s="4" t="s">
        <v>21889</v>
      </c>
    </row>
    <row r="1444" spans="1:36" x14ac:dyDescent="0.3">
      <c r="A1444" t="s">
        <v>51587</v>
      </c>
      <c r="B1444" t="s">
        <v>51588</v>
      </c>
      <c r="C1444" t="s">
        <v>99204</v>
      </c>
      <c r="D1444" t="s">
        <v>100644</v>
      </c>
      <c r="H1444" t="s">
        <v>2538</v>
      </c>
      <c r="I1444" t="s">
        <v>2503</v>
      </c>
      <c r="J1444" t="s">
        <v>2539</v>
      </c>
      <c r="N1444">
        <v>11</v>
      </c>
      <c r="O1444">
        <v>11</v>
      </c>
      <c r="P1444">
        <v>11</v>
      </c>
      <c r="Q1444" t="s">
        <v>48629</v>
      </c>
      <c r="R1444" t="s">
        <v>48629</v>
      </c>
      <c r="S1444" t="s">
        <v>48629</v>
      </c>
      <c r="T1444" t="s">
        <v>79217</v>
      </c>
      <c r="U1444">
        <v>0</v>
      </c>
      <c r="V1444" t="s">
        <v>96134</v>
      </c>
      <c r="W1444">
        <v>409170000</v>
      </c>
      <c r="X1444">
        <v>41</v>
      </c>
      <c r="Y1444" t="s">
        <v>110241</v>
      </c>
      <c r="Z1444" t="s">
        <v>110242</v>
      </c>
      <c r="AA1444" t="s">
        <v>110243</v>
      </c>
      <c r="AB1444" t="s">
        <v>110244</v>
      </c>
      <c r="AC1444" t="s">
        <v>39410</v>
      </c>
      <c r="AD1444" t="s">
        <v>2541</v>
      </c>
      <c r="AE1444">
        <v>301</v>
      </c>
      <c r="AF1444" t="s">
        <v>2542</v>
      </c>
      <c r="AG1444" t="s">
        <v>2543</v>
      </c>
      <c r="AJ1444" s="4" t="s">
        <v>2544</v>
      </c>
    </row>
    <row r="1445" spans="1:36" x14ac:dyDescent="0.3">
      <c r="A1445" t="s">
        <v>51589</v>
      </c>
      <c r="B1445" t="s">
        <v>51590</v>
      </c>
      <c r="C1445" t="s">
        <v>100645</v>
      </c>
      <c r="D1445" t="s">
        <v>100646</v>
      </c>
      <c r="H1445" t="s">
        <v>5753</v>
      </c>
      <c r="I1445" t="s">
        <v>5754</v>
      </c>
      <c r="J1445" t="s">
        <v>5755</v>
      </c>
      <c r="N1445">
        <v>12</v>
      </c>
      <c r="O1445">
        <v>12</v>
      </c>
      <c r="P1445">
        <v>12</v>
      </c>
      <c r="Q1445" t="s">
        <v>80635</v>
      </c>
      <c r="R1445" t="s">
        <v>80635</v>
      </c>
      <c r="S1445" t="s">
        <v>80635</v>
      </c>
      <c r="T1445" t="s">
        <v>84948</v>
      </c>
      <c r="U1445">
        <v>0</v>
      </c>
      <c r="V1445" t="s">
        <v>48649</v>
      </c>
      <c r="W1445">
        <v>2308200000</v>
      </c>
      <c r="X1445">
        <v>78</v>
      </c>
      <c r="Y1445" t="s">
        <v>110245</v>
      </c>
      <c r="Z1445" t="s">
        <v>110246</v>
      </c>
      <c r="AA1445" t="s">
        <v>110247</v>
      </c>
      <c r="AB1445" t="s">
        <v>110248</v>
      </c>
      <c r="AC1445" t="s">
        <v>39409</v>
      </c>
      <c r="AD1445" t="s">
        <v>39408</v>
      </c>
      <c r="AE1445">
        <v>572</v>
      </c>
      <c r="AF1445" t="s">
        <v>5758</v>
      </c>
      <c r="AG1445" t="s">
        <v>5759</v>
      </c>
      <c r="AH1445" t="s">
        <v>5760</v>
      </c>
      <c r="AJ1445" s="4" t="s">
        <v>5761</v>
      </c>
    </row>
    <row r="1446" spans="1:36" x14ac:dyDescent="0.3">
      <c r="A1446" t="s">
        <v>51591</v>
      </c>
      <c r="B1446" t="s">
        <v>51592</v>
      </c>
      <c r="C1446" t="s">
        <v>100647</v>
      </c>
      <c r="D1446" t="s">
        <v>100648</v>
      </c>
      <c r="N1446">
        <v>4</v>
      </c>
      <c r="O1446">
        <v>4</v>
      </c>
      <c r="P1446">
        <v>4</v>
      </c>
      <c r="Q1446" t="s">
        <v>60098</v>
      </c>
      <c r="R1446" t="s">
        <v>60098</v>
      </c>
      <c r="S1446" t="s">
        <v>60098</v>
      </c>
      <c r="T1446" t="s">
        <v>110249</v>
      </c>
      <c r="U1446">
        <v>0</v>
      </c>
      <c r="V1446" t="s">
        <v>110250</v>
      </c>
      <c r="W1446">
        <v>70304000</v>
      </c>
      <c r="X1446">
        <v>9</v>
      </c>
      <c r="Y1446" t="s">
        <v>110251</v>
      </c>
      <c r="Z1446" t="s">
        <v>110252</v>
      </c>
      <c r="AA1446" t="s">
        <v>110253</v>
      </c>
      <c r="AB1446" t="s">
        <v>110254</v>
      </c>
      <c r="AC1446" t="s">
        <v>39407</v>
      </c>
      <c r="AD1446" t="s">
        <v>39407</v>
      </c>
      <c r="AE1446">
        <v>2755</v>
      </c>
      <c r="AF1446" t="s">
        <v>39406</v>
      </c>
      <c r="AG1446" t="s">
        <v>39405</v>
      </c>
      <c r="AJ1446" s="4" t="s">
        <v>31488</v>
      </c>
    </row>
    <row r="1447" spans="1:36" x14ac:dyDescent="0.3">
      <c r="A1447" t="s">
        <v>51593</v>
      </c>
      <c r="B1447" t="s">
        <v>51594</v>
      </c>
      <c r="C1447" t="s">
        <v>100649</v>
      </c>
      <c r="D1447" t="s">
        <v>71905</v>
      </c>
      <c r="H1447" t="s">
        <v>7986</v>
      </c>
      <c r="I1447" t="s">
        <v>7987</v>
      </c>
      <c r="J1447" t="s">
        <v>7988</v>
      </c>
      <c r="N1447">
        <v>8</v>
      </c>
      <c r="O1447">
        <v>8</v>
      </c>
      <c r="P1447">
        <v>8</v>
      </c>
      <c r="Q1447" t="s">
        <v>81061</v>
      </c>
      <c r="R1447" t="s">
        <v>81061</v>
      </c>
      <c r="S1447" t="s">
        <v>81061</v>
      </c>
      <c r="T1447" t="s">
        <v>59014</v>
      </c>
      <c r="U1447">
        <v>0</v>
      </c>
      <c r="V1447" t="s">
        <v>110255</v>
      </c>
      <c r="W1447">
        <v>1110900000</v>
      </c>
      <c r="X1447">
        <v>36</v>
      </c>
      <c r="Y1447" t="s">
        <v>110256</v>
      </c>
      <c r="Z1447" t="s">
        <v>110257</v>
      </c>
      <c r="AA1447" t="s">
        <v>110258</v>
      </c>
      <c r="AB1447" t="s">
        <v>110259</v>
      </c>
      <c r="AC1447" t="s">
        <v>7989</v>
      </c>
      <c r="AD1447" t="s">
        <v>7989</v>
      </c>
      <c r="AE1447">
        <v>775</v>
      </c>
      <c r="AF1447" t="s">
        <v>7990</v>
      </c>
      <c r="AG1447" t="s">
        <v>7991</v>
      </c>
      <c r="AH1447" t="s">
        <v>7992</v>
      </c>
      <c r="AI1447" t="s">
        <v>7993</v>
      </c>
      <c r="AJ1447" s="4" t="s">
        <v>7994</v>
      </c>
    </row>
    <row r="1448" spans="1:36" x14ac:dyDescent="0.3">
      <c r="A1448" t="s">
        <v>51595</v>
      </c>
      <c r="B1448" t="s">
        <v>51596</v>
      </c>
      <c r="C1448" t="s">
        <v>100650</v>
      </c>
      <c r="D1448" t="s">
        <v>100651</v>
      </c>
      <c r="H1448" t="s">
        <v>39404</v>
      </c>
      <c r="I1448" t="s">
        <v>39403</v>
      </c>
      <c r="J1448" t="s">
        <v>39402</v>
      </c>
      <c r="N1448">
        <v>2</v>
      </c>
      <c r="O1448">
        <v>2</v>
      </c>
      <c r="P1448">
        <v>2</v>
      </c>
      <c r="Q1448" t="s">
        <v>77267</v>
      </c>
      <c r="R1448" t="s">
        <v>77267</v>
      </c>
      <c r="S1448" t="s">
        <v>77267</v>
      </c>
      <c r="T1448" t="s">
        <v>110260</v>
      </c>
      <c r="U1448">
        <v>0</v>
      </c>
      <c r="V1448" t="s">
        <v>110261</v>
      </c>
      <c r="W1448">
        <v>39196000</v>
      </c>
      <c r="X1448">
        <v>12</v>
      </c>
      <c r="Y1448" t="s">
        <v>110262</v>
      </c>
      <c r="Z1448" t="s">
        <v>110263</v>
      </c>
      <c r="AA1448" t="s">
        <v>110264</v>
      </c>
      <c r="AB1448" t="s">
        <v>110265</v>
      </c>
      <c r="AC1448" t="s">
        <v>39401</v>
      </c>
      <c r="AD1448" t="s">
        <v>39401</v>
      </c>
      <c r="AE1448">
        <v>213</v>
      </c>
      <c r="AF1448" t="s">
        <v>39400</v>
      </c>
      <c r="AG1448" t="s">
        <v>39399</v>
      </c>
      <c r="AH1448" t="s">
        <v>39398</v>
      </c>
      <c r="AJ1448" s="4" t="s">
        <v>35424</v>
      </c>
    </row>
    <row r="1449" spans="1:36" x14ac:dyDescent="0.3">
      <c r="A1449" t="s">
        <v>51597</v>
      </c>
      <c r="B1449" t="s">
        <v>51598</v>
      </c>
      <c r="C1449" t="s">
        <v>100652</v>
      </c>
      <c r="D1449" t="s">
        <v>100653</v>
      </c>
      <c r="H1449" t="s">
        <v>10887</v>
      </c>
      <c r="I1449" t="s">
        <v>10888</v>
      </c>
      <c r="J1449" t="s">
        <v>1643</v>
      </c>
      <c r="K1449" t="s">
        <v>10866</v>
      </c>
      <c r="N1449">
        <v>13</v>
      </c>
      <c r="O1449">
        <v>13</v>
      </c>
      <c r="P1449">
        <v>13</v>
      </c>
      <c r="Q1449" t="s">
        <v>82151</v>
      </c>
      <c r="R1449" t="s">
        <v>82151</v>
      </c>
      <c r="S1449" t="s">
        <v>82151</v>
      </c>
      <c r="T1449" t="s">
        <v>84960</v>
      </c>
      <c r="U1449">
        <v>0</v>
      </c>
      <c r="V1449" t="s">
        <v>110266</v>
      </c>
      <c r="W1449">
        <v>1005700000</v>
      </c>
      <c r="X1449">
        <v>51</v>
      </c>
      <c r="Y1449" t="s">
        <v>110267</v>
      </c>
      <c r="Z1449" t="s">
        <v>110268</v>
      </c>
      <c r="AA1449" t="s">
        <v>110269</v>
      </c>
      <c r="AB1449" t="s">
        <v>110270</v>
      </c>
      <c r="AC1449" t="s">
        <v>10889</v>
      </c>
      <c r="AD1449" t="s">
        <v>10889</v>
      </c>
      <c r="AE1449">
        <v>1057</v>
      </c>
      <c r="AF1449" t="s">
        <v>10890</v>
      </c>
      <c r="AG1449" t="s">
        <v>10891</v>
      </c>
      <c r="AH1449" t="s">
        <v>10892</v>
      </c>
      <c r="AI1449" t="s">
        <v>10893</v>
      </c>
      <c r="AJ1449" s="4" t="s">
        <v>10894</v>
      </c>
    </row>
    <row r="1450" spans="1:36" x14ac:dyDescent="0.3">
      <c r="A1450" t="s">
        <v>51599</v>
      </c>
      <c r="B1450" t="s">
        <v>51600</v>
      </c>
      <c r="C1450" t="s">
        <v>100654</v>
      </c>
      <c r="D1450" t="s">
        <v>53382</v>
      </c>
      <c r="H1450" t="s">
        <v>25274</v>
      </c>
      <c r="I1450" t="s">
        <v>25275</v>
      </c>
      <c r="J1450" t="s">
        <v>25276</v>
      </c>
      <c r="K1450" t="s">
        <v>3354</v>
      </c>
      <c r="N1450">
        <v>1</v>
      </c>
      <c r="O1450">
        <v>1</v>
      </c>
      <c r="P1450">
        <v>1</v>
      </c>
      <c r="Q1450" t="s">
        <v>76067</v>
      </c>
      <c r="R1450" t="s">
        <v>76067</v>
      </c>
      <c r="S1450" t="s">
        <v>76067</v>
      </c>
      <c r="T1450" t="s">
        <v>88110</v>
      </c>
      <c r="U1450" t="s">
        <v>110271</v>
      </c>
      <c r="V1450" t="s">
        <v>110272</v>
      </c>
      <c r="W1450">
        <v>26410000</v>
      </c>
      <c r="X1450">
        <v>9</v>
      </c>
      <c r="Y1450" t="s">
        <v>110273</v>
      </c>
      <c r="Z1450" t="s">
        <v>110274</v>
      </c>
      <c r="AA1450" t="s">
        <v>110275</v>
      </c>
      <c r="AB1450" t="s">
        <v>110276</v>
      </c>
      <c r="AC1450" t="s">
        <v>25278</v>
      </c>
      <c r="AD1450" t="s">
        <v>25278</v>
      </c>
      <c r="AE1450">
        <v>2254</v>
      </c>
      <c r="AF1450" t="s">
        <v>25279</v>
      </c>
      <c r="AG1450" t="s">
        <v>25280</v>
      </c>
      <c r="AH1450" t="s">
        <v>25281</v>
      </c>
      <c r="AI1450" t="s">
        <v>25282</v>
      </c>
      <c r="AJ1450" s="4" t="s">
        <v>25282</v>
      </c>
    </row>
    <row r="1451" spans="1:36" x14ac:dyDescent="0.3">
      <c r="A1451" t="s">
        <v>51601</v>
      </c>
      <c r="B1451" t="s">
        <v>51602</v>
      </c>
      <c r="C1451" t="s">
        <v>63066</v>
      </c>
      <c r="D1451" t="s">
        <v>63332</v>
      </c>
      <c r="H1451" t="s">
        <v>8692</v>
      </c>
      <c r="I1451" t="s">
        <v>8693</v>
      </c>
      <c r="J1451" t="s">
        <v>8694</v>
      </c>
      <c r="K1451" t="s">
        <v>8695</v>
      </c>
      <c r="N1451">
        <v>9</v>
      </c>
      <c r="O1451">
        <v>9</v>
      </c>
      <c r="P1451">
        <v>9</v>
      </c>
      <c r="Q1451" t="s">
        <v>48467</v>
      </c>
      <c r="R1451" t="s">
        <v>48467</v>
      </c>
      <c r="S1451" t="s">
        <v>48467</v>
      </c>
      <c r="T1451" t="s">
        <v>86165</v>
      </c>
      <c r="U1451">
        <v>0</v>
      </c>
      <c r="V1451" t="s">
        <v>110277</v>
      </c>
      <c r="W1451">
        <v>915680000</v>
      </c>
      <c r="X1451">
        <v>52</v>
      </c>
      <c r="Y1451" t="s">
        <v>110278</v>
      </c>
      <c r="Z1451" t="s">
        <v>110279</v>
      </c>
      <c r="AA1451" t="s">
        <v>110280</v>
      </c>
      <c r="AB1451" t="s">
        <v>110281</v>
      </c>
      <c r="AC1451" t="s">
        <v>39397</v>
      </c>
      <c r="AD1451" t="s">
        <v>39397</v>
      </c>
      <c r="AE1451">
        <v>840</v>
      </c>
      <c r="AF1451" t="s">
        <v>8698</v>
      </c>
      <c r="AG1451" t="s">
        <v>8699</v>
      </c>
      <c r="AH1451" t="s">
        <v>8700</v>
      </c>
      <c r="AJ1451" s="4" t="s">
        <v>8701</v>
      </c>
    </row>
    <row r="1452" spans="1:36" x14ac:dyDescent="0.3">
      <c r="A1452" t="s">
        <v>51603</v>
      </c>
      <c r="B1452" t="s">
        <v>51604</v>
      </c>
      <c r="C1452" t="s">
        <v>100655</v>
      </c>
      <c r="D1452" t="s">
        <v>49744</v>
      </c>
      <c r="H1452" t="s">
        <v>27694</v>
      </c>
      <c r="I1452" t="s">
        <v>27695</v>
      </c>
      <c r="J1452" t="s">
        <v>27696</v>
      </c>
      <c r="N1452">
        <v>3</v>
      </c>
      <c r="O1452">
        <v>3</v>
      </c>
      <c r="P1452">
        <v>3</v>
      </c>
      <c r="Q1452" t="s">
        <v>77190</v>
      </c>
      <c r="R1452" t="s">
        <v>77190</v>
      </c>
      <c r="S1452" t="s">
        <v>77190</v>
      </c>
      <c r="T1452" t="s">
        <v>96357</v>
      </c>
      <c r="U1452">
        <v>0</v>
      </c>
      <c r="V1452" t="s">
        <v>110282</v>
      </c>
      <c r="W1452">
        <v>159530000</v>
      </c>
      <c r="X1452">
        <v>8</v>
      </c>
      <c r="Y1452" t="s">
        <v>110283</v>
      </c>
      <c r="Z1452" t="s">
        <v>110284</v>
      </c>
      <c r="AA1452" t="s">
        <v>110285</v>
      </c>
      <c r="AB1452" t="s">
        <v>110286</v>
      </c>
      <c r="AC1452" t="s">
        <v>27697</v>
      </c>
      <c r="AD1452" t="s">
        <v>27697</v>
      </c>
      <c r="AE1452">
        <v>2460</v>
      </c>
      <c r="AF1452" t="s">
        <v>27698</v>
      </c>
      <c r="AG1452" t="s">
        <v>27699</v>
      </c>
      <c r="AH1452" t="s">
        <v>27700</v>
      </c>
      <c r="AJ1452" s="4" t="s">
        <v>27701</v>
      </c>
    </row>
    <row r="1453" spans="1:36" x14ac:dyDescent="0.3">
      <c r="A1453" t="s">
        <v>51605</v>
      </c>
      <c r="B1453" t="s">
        <v>49119</v>
      </c>
      <c r="C1453" t="s">
        <v>52694</v>
      </c>
      <c r="D1453" t="s">
        <v>100656</v>
      </c>
      <c r="J1453" t="s">
        <v>11757</v>
      </c>
      <c r="K1453" t="s">
        <v>2660</v>
      </c>
      <c r="N1453">
        <v>1</v>
      </c>
      <c r="O1453">
        <v>1</v>
      </c>
      <c r="P1453">
        <v>1</v>
      </c>
      <c r="Q1453" t="s">
        <v>79285</v>
      </c>
      <c r="R1453" t="s">
        <v>79285</v>
      </c>
      <c r="S1453" t="s">
        <v>79285</v>
      </c>
      <c r="T1453" t="s">
        <v>87538</v>
      </c>
      <c r="U1453" t="s">
        <v>110287</v>
      </c>
      <c r="V1453" t="s">
        <v>110288</v>
      </c>
      <c r="W1453">
        <v>92696000</v>
      </c>
      <c r="X1453">
        <v>6</v>
      </c>
      <c r="Y1453" t="s">
        <v>110289</v>
      </c>
      <c r="Z1453" t="s">
        <v>110290</v>
      </c>
      <c r="AA1453" t="s">
        <v>110291</v>
      </c>
      <c r="AB1453" t="s">
        <v>110292</v>
      </c>
      <c r="AC1453" t="s">
        <v>39396</v>
      </c>
      <c r="AD1453" t="s">
        <v>39396</v>
      </c>
      <c r="AE1453">
        <v>1137</v>
      </c>
      <c r="AF1453" t="s">
        <v>11759</v>
      </c>
      <c r="AG1453" t="s">
        <v>11760</v>
      </c>
      <c r="AH1453" t="s">
        <v>11761</v>
      </c>
      <c r="AI1453" t="s">
        <v>11762</v>
      </c>
      <c r="AJ1453" s="4" t="s">
        <v>11763</v>
      </c>
    </row>
    <row r="1454" spans="1:36" x14ac:dyDescent="0.3">
      <c r="A1454" t="s">
        <v>51606</v>
      </c>
      <c r="B1454" t="s">
        <v>51607</v>
      </c>
      <c r="C1454" t="s">
        <v>49816</v>
      </c>
      <c r="D1454" t="s">
        <v>100657</v>
      </c>
      <c r="I1454" t="s">
        <v>35563</v>
      </c>
      <c r="J1454" t="s">
        <v>39395</v>
      </c>
      <c r="K1454" t="s">
        <v>3847</v>
      </c>
      <c r="N1454">
        <v>2</v>
      </c>
      <c r="O1454">
        <v>2</v>
      </c>
      <c r="P1454">
        <v>2</v>
      </c>
      <c r="Q1454" t="s">
        <v>81998</v>
      </c>
      <c r="R1454" t="s">
        <v>81998</v>
      </c>
      <c r="S1454" t="s">
        <v>81998</v>
      </c>
      <c r="T1454" t="s">
        <v>110293</v>
      </c>
      <c r="U1454">
        <v>0</v>
      </c>
      <c r="V1454" t="s">
        <v>62050</v>
      </c>
      <c r="W1454">
        <v>58873000</v>
      </c>
      <c r="X1454">
        <v>14</v>
      </c>
      <c r="Y1454" t="s">
        <v>110294</v>
      </c>
      <c r="Z1454" t="s">
        <v>110295</v>
      </c>
      <c r="AA1454" t="s">
        <v>110296</v>
      </c>
      <c r="AB1454" t="s">
        <v>110297</v>
      </c>
      <c r="AC1454" t="s">
        <v>39394</v>
      </c>
      <c r="AD1454" t="s">
        <v>39394</v>
      </c>
      <c r="AE1454">
        <v>109</v>
      </c>
      <c r="AF1454" t="s">
        <v>39393</v>
      </c>
      <c r="AG1454" t="s">
        <v>39392</v>
      </c>
      <c r="AH1454" t="s">
        <v>39391</v>
      </c>
      <c r="AJ1454" s="4" t="s">
        <v>36898</v>
      </c>
    </row>
    <row r="1455" spans="1:36" x14ac:dyDescent="0.3">
      <c r="A1455" t="s">
        <v>51608</v>
      </c>
      <c r="B1455" t="s">
        <v>51609</v>
      </c>
      <c r="C1455" t="s">
        <v>100658</v>
      </c>
      <c r="D1455" t="s">
        <v>100659</v>
      </c>
      <c r="H1455" t="s">
        <v>1023</v>
      </c>
      <c r="I1455" t="s">
        <v>1024</v>
      </c>
      <c r="J1455" t="s">
        <v>1025</v>
      </c>
      <c r="N1455">
        <v>3</v>
      </c>
      <c r="O1455">
        <v>3</v>
      </c>
      <c r="P1455">
        <v>3</v>
      </c>
      <c r="Q1455" t="s">
        <v>48635</v>
      </c>
      <c r="R1455" t="s">
        <v>48635</v>
      </c>
      <c r="S1455" t="s">
        <v>48635</v>
      </c>
      <c r="T1455" t="s">
        <v>89531</v>
      </c>
      <c r="U1455">
        <v>0</v>
      </c>
      <c r="V1455" t="s">
        <v>110298</v>
      </c>
      <c r="W1455">
        <v>54679000</v>
      </c>
      <c r="X1455">
        <v>10</v>
      </c>
      <c r="Y1455" t="s">
        <v>110299</v>
      </c>
      <c r="Z1455" t="s">
        <v>110300</v>
      </c>
      <c r="AA1455" t="s">
        <v>110301</v>
      </c>
      <c r="AB1455" t="s">
        <v>110302</v>
      </c>
      <c r="AC1455" t="s">
        <v>39390</v>
      </c>
      <c r="AD1455" t="s">
        <v>39389</v>
      </c>
      <c r="AE1455">
        <v>179</v>
      </c>
      <c r="AF1455" t="s">
        <v>1028</v>
      </c>
      <c r="AG1455" t="s">
        <v>1029</v>
      </c>
      <c r="AH1455" t="s">
        <v>1030</v>
      </c>
      <c r="AJ1455" s="4" t="s">
        <v>1031</v>
      </c>
    </row>
    <row r="1456" spans="1:36" x14ac:dyDescent="0.3">
      <c r="A1456" t="s">
        <v>51610</v>
      </c>
      <c r="B1456" t="s">
        <v>51611</v>
      </c>
      <c r="C1456" t="s">
        <v>100660</v>
      </c>
      <c r="D1456" t="s">
        <v>100661</v>
      </c>
      <c r="H1456" t="s">
        <v>4911</v>
      </c>
      <c r="I1456" t="s">
        <v>4912</v>
      </c>
      <c r="J1456" t="s">
        <v>4913</v>
      </c>
      <c r="K1456" t="s">
        <v>4914</v>
      </c>
      <c r="N1456">
        <v>24</v>
      </c>
      <c r="O1456">
        <v>24</v>
      </c>
      <c r="P1456">
        <v>21</v>
      </c>
      <c r="Q1456" t="s">
        <v>90596</v>
      </c>
      <c r="R1456" t="s">
        <v>90596</v>
      </c>
      <c r="S1456" t="s">
        <v>86212</v>
      </c>
      <c r="T1456" t="s">
        <v>90566</v>
      </c>
      <c r="U1456">
        <v>0</v>
      </c>
      <c r="V1456" t="s">
        <v>48516</v>
      </c>
      <c r="W1456">
        <v>18499000000</v>
      </c>
      <c r="X1456">
        <v>316</v>
      </c>
      <c r="Y1456" t="s">
        <v>103014</v>
      </c>
      <c r="Z1456" t="s">
        <v>110303</v>
      </c>
      <c r="AA1456" t="s">
        <v>110304</v>
      </c>
      <c r="AB1456" t="s">
        <v>110305</v>
      </c>
      <c r="AC1456" t="s">
        <v>39388</v>
      </c>
      <c r="AD1456" t="s">
        <v>4916</v>
      </c>
      <c r="AE1456">
        <v>490</v>
      </c>
      <c r="AF1456" t="s">
        <v>4917</v>
      </c>
      <c r="AG1456" t="s">
        <v>4918</v>
      </c>
      <c r="AH1456" t="s">
        <v>4919</v>
      </c>
      <c r="AJ1456" s="4" t="s">
        <v>4920</v>
      </c>
    </row>
    <row r="1457" spans="1:36" x14ac:dyDescent="0.3">
      <c r="A1457" t="s">
        <v>51612</v>
      </c>
      <c r="B1457" t="s">
        <v>51613</v>
      </c>
      <c r="C1457" t="s">
        <v>100662</v>
      </c>
      <c r="D1457" t="s">
        <v>100663</v>
      </c>
      <c r="H1457" t="s">
        <v>23805</v>
      </c>
      <c r="I1457" t="s">
        <v>23806</v>
      </c>
      <c r="J1457" t="s">
        <v>2778</v>
      </c>
      <c r="K1457" t="s">
        <v>948</v>
      </c>
      <c r="N1457">
        <v>3</v>
      </c>
      <c r="O1457">
        <v>3</v>
      </c>
      <c r="P1457">
        <v>3</v>
      </c>
      <c r="Q1457" t="s">
        <v>78233</v>
      </c>
      <c r="R1457" t="s">
        <v>78233</v>
      </c>
      <c r="S1457" t="s">
        <v>78233</v>
      </c>
      <c r="T1457" t="s">
        <v>90370</v>
      </c>
      <c r="U1457">
        <v>0</v>
      </c>
      <c r="V1457" t="s">
        <v>110306</v>
      </c>
      <c r="W1457">
        <v>42328000</v>
      </c>
      <c r="X1457">
        <v>6</v>
      </c>
      <c r="Y1457" t="s">
        <v>110307</v>
      </c>
      <c r="Z1457" t="s">
        <v>110308</v>
      </c>
      <c r="AA1457" t="s">
        <v>110309</v>
      </c>
      <c r="AB1457" t="s">
        <v>110310</v>
      </c>
      <c r="AC1457" t="s">
        <v>23807</v>
      </c>
      <c r="AD1457" t="s">
        <v>23808</v>
      </c>
      <c r="AE1457">
        <v>2137</v>
      </c>
      <c r="AF1457" t="s">
        <v>23809</v>
      </c>
      <c r="AG1457" t="s">
        <v>23810</v>
      </c>
      <c r="AH1457" t="s">
        <v>23811</v>
      </c>
      <c r="AJ1457" s="4" t="s">
        <v>23812</v>
      </c>
    </row>
    <row r="1458" spans="1:36" x14ac:dyDescent="0.3">
      <c r="A1458" t="s">
        <v>51614</v>
      </c>
      <c r="B1458" t="s">
        <v>51615</v>
      </c>
      <c r="C1458" t="s">
        <v>49570</v>
      </c>
      <c r="D1458" t="s">
        <v>59415</v>
      </c>
      <c r="H1458" t="s">
        <v>7697</v>
      </c>
      <c r="I1458" t="s">
        <v>7698</v>
      </c>
      <c r="J1458" t="s">
        <v>7699</v>
      </c>
      <c r="K1458" t="s">
        <v>2888</v>
      </c>
      <c r="N1458">
        <v>5</v>
      </c>
      <c r="O1458">
        <v>5</v>
      </c>
      <c r="P1458">
        <v>5</v>
      </c>
      <c r="Q1458" t="s">
        <v>78520</v>
      </c>
      <c r="R1458" t="s">
        <v>78520</v>
      </c>
      <c r="S1458" t="s">
        <v>78520</v>
      </c>
      <c r="T1458" t="s">
        <v>93924</v>
      </c>
      <c r="U1458">
        <v>0</v>
      </c>
      <c r="V1458" t="s">
        <v>110311</v>
      </c>
      <c r="W1458">
        <v>186370000</v>
      </c>
      <c r="X1458">
        <v>8</v>
      </c>
      <c r="Y1458" t="s">
        <v>110312</v>
      </c>
      <c r="Z1458" t="s">
        <v>110313</v>
      </c>
      <c r="AA1458" t="s">
        <v>110314</v>
      </c>
      <c r="AB1458" t="s">
        <v>110315</v>
      </c>
      <c r="AC1458" t="s">
        <v>7701</v>
      </c>
      <c r="AD1458" t="s">
        <v>7701</v>
      </c>
      <c r="AE1458">
        <v>752</v>
      </c>
      <c r="AF1458" t="s">
        <v>7702</v>
      </c>
      <c r="AG1458" t="s">
        <v>7703</v>
      </c>
      <c r="AH1458" t="s">
        <v>7704</v>
      </c>
      <c r="AI1458" t="s">
        <v>7705</v>
      </c>
      <c r="AJ1458" s="4" t="s">
        <v>7706</v>
      </c>
    </row>
    <row r="1459" spans="1:36" x14ac:dyDescent="0.3">
      <c r="A1459" t="s">
        <v>51616</v>
      </c>
      <c r="B1459" t="s">
        <v>51617</v>
      </c>
      <c r="C1459" t="s">
        <v>53050</v>
      </c>
      <c r="D1459" t="s">
        <v>57264</v>
      </c>
      <c r="H1459" t="s">
        <v>4243</v>
      </c>
      <c r="I1459" t="s">
        <v>2847</v>
      </c>
      <c r="J1459" t="s">
        <v>3693</v>
      </c>
      <c r="K1459" t="s">
        <v>2660</v>
      </c>
      <c r="N1459">
        <v>4</v>
      </c>
      <c r="O1459">
        <v>4</v>
      </c>
      <c r="P1459">
        <v>4</v>
      </c>
      <c r="Q1459" t="s">
        <v>77458</v>
      </c>
      <c r="R1459" t="s">
        <v>77458</v>
      </c>
      <c r="S1459" t="s">
        <v>77458</v>
      </c>
      <c r="T1459" t="s">
        <v>92098</v>
      </c>
      <c r="U1459">
        <v>0</v>
      </c>
      <c r="V1459" t="s">
        <v>94090</v>
      </c>
      <c r="W1459">
        <v>56015000</v>
      </c>
      <c r="X1459">
        <v>12</v>
      </c>
      <c r="Y1459" t="s">
        <v>110316</v>
      </c>
      <c r="Z1459" t="s">
        <v>110317</v>
      </c>
      <c r="AA1459" t="s">
        <v>110318</v>
      </c>
      <c r="AB1459" t="s">
        <v>110319</v>
      </c>
      <c r="AC1459" t="s">
        <v>4244</v>
      </c>
      <c r="AD1459" t="s">
        <v>4245</v>
      </c>
      <c r="AE1459">
        <v>438</v>
      </c>
      <c r="AF1459" t="s">
        <v>4246</v>
      </c>
      <c r="AG1459" t="s">
        <v>4247</v>
      </c>
      <c r="AH1459" t="s">
        <v>4248</v>
      </c>
      <c r="AJ1459" s="4" t="s">
        <v>4249</v>
      </c>
    </row>
    <row r="1460" spans="1:36" x14ac:dyDescent="0.3">
      <c r="A1460" t="s">
        <v>51618</v>
      </c>
      <c r="B1460" t="s">
        <v>51619</v>
      </c>
      <c r="C1460" t="s">
        <v>100664</v>
      </c>
      <c r="D1460" t="s">
        <v>100665</v>
      </c>
      <c r="H1460" t="s">
        <v>24253</v>
      </c>
      <c r="I1460" t="s">
        <v>12255</v>
      </c>
      <c r="J1460" t="s">
        <v>24254</v>
      </c>
      <c r="K1460" t="s">
        <v>234</v>
      </c>
      <c r="N1460">
        <v>2</v>
      </c>
      <c r="O1460">
        <v>2</v>
      </c>
      <c r="P1460">
        <v>2</v>
      </c>
      <c r="Q1460" t="s">
        <v>76284</v>
      </c>
      <c r="R1460" t="s">
        <v>76284</v>
      </c>
      <c r="S1460" t="s">
        <v>76284</v>
      </c>
      <c r="T1460" t="s">
        <v>95890</v>
      </c>
      <c r="U1460">
        <v>0</v>
      </c>
      <c r="V1460" t="s">
        <v>88212</v>
      </c>
      <c r="W1460">
        <v>89871000</v>
      </c>
      <c r="X1460">
        <v>12</v>
      </c>
      <c r="Y1460" t="s">
        <v>110320</v>
      </c>
      <c r="Z1460" t="s">
        <v>110321</v>
      </c>
      <c r="AA1460" t="s">
        <v>110322</v>
      </c>
      <c r="AB1460" t="s">
        <v>110323</v>
      </c>
      <c r="AC1460" t="s">
        <v>24255</v>
      </c>
      <c r="AD1460" t="s">
        <v>24255</v>
      </c>
      <c r="AE1460">
        <v>2173</v>
      </c>
      <c r="AF1460" t="s">
        <v>24256</v>
      </c>
      <c r="AG1460" t="s">
        <v>24257</v>
      </c>
      <c r="AH1460" t="s">
        <v>24258</v>
      </c>
      <c r="AJ1460" s="4" t="s">
        <v>24259</v>
      </c>
    </row>
    <row r="1461" spans="1:36" x14ac:dyDescent="0.3">
      <c r="A1461" t="s">
        <v>51620</v>
      </c>
      <c r="B1461" t="s">
        <v>51621</v>
      </c>
      <c r="C1461" t="s">
        <v>100666</v>
      </c>
      <c r="D1461" t="s">
        <v>100667</v>
      </c>
      <c r="H1461" t="s">
        <v>28066</v>
      </c>
      <c r="J1461" t="s">
        <v>108</v>
      </c>
      <c r="N1461">
        <v>5</v>
      </c>
      <c r="O1461">
        <v>5</v>
      </c>
      <c r="P1461">
        <v>5</v>
      </c>
      <c r="Q1461" t="s">
        <v>48570</v>
      </c>
      <c r="R1461" t="s">
        <v>48570</v>
      </c>
      <c r="S1461" t="s">
        <v>48570</v>
      </c>
      <c r="T1461" t="s">
        <v>87134</v>
      </c>
      <c r="U1461">
        <v>0</v>
      </c>
      <c r="V1461" t="s">
        <v>110324</v>
      </c>
      <c r="W1461">
        <v>236950000</v>
      </c>
      <c r="X1461">
        <v>31</v>
      </c>
      <c r="Y1461" t="s">
        <v>110325</v>
      </c>
      <c r="Z1461" t="s">
        <v>110326</v>
      </c>
      <c r="AA1461" t="s">
        <v>110327</v>
      </c>
      <c r="AB1461" t="s">
        <v>110328</v>
      </c>
      <c r="AC1461" t="s">
        <v>28067</v>
      </c>
      <c r="AD1461" t="s">
        <v>28068</v>
      </c>
      <c r="AE1461">
        <v>2502</v>
      </c>
      <c r="AF1461" t="s">
        <v>28069</v>
      </c>
      <c r="AG1461" t="s">
        <v>28070</v>
      </c>
      <c r="AH1461" t="s">
        <v>28071</v>
      </c>
      <c r="AJ1461" s="4" t="s">
        <v>28072</v>
      </c>
    </row>
    <row r="1462" spans="1:36" x14ac:dyDescent="0.3">
      <c r="A1462" t="s">
        <v>51622</v>
      </c>
      <c r="B1462" t="s">
        <v>51623</v>
      </c>
      <c r="C1462" t="s">
        <v>100668</v>
      </c>
      <c r="D1462" t="s">
        <v>65598</v>
      </c>
      <c r="J1462" t="s">
        <v>2704</v>
      </c>
      <c r="N1462">
        <v>2</v>
      </c>
      <c r="O1462">
        <v>2</v>
      </c>
      <c r="P1462">
        <v>2</v>
      </c>
      <c r="Q1462" t="s">
        <v>79653</v>
      </c>
      <c r="R1462" t="s">
        <v>79653</v>
      </c>
      <c r="S1462" t="s">
        <v>79653</v>
      </c>
      <c r="T1462" t="s">
        <v>85273</v>
      </c>
      <c r="U1462">
        <v>0</v>
      </c>
      <c r="V1462" t="s">
        <v>110329</v>
      </c>
      <c r="W1462">
        <v>673030000</v>
      </c>
      <c r="X1462">
        <v>19</v>
      </c>
      <c r="Y1462" t="s">
        <v>93364</v>
      </c>
      <c r="Z1462" t="s">
        <v>110330</v>
      </c>
      <c r="AA1462" t="s">
        <v>110331</v>
      </c>
      <c r="AB1462" t="s">
        <v>110332</v>
      </c>
      <c r="AC1462" t="s">
        <v>5255</v>
      </c>
      <c r="AD1462" t="s">
        <v>5255</v>
      </c>
      <c r="AE1462">
        <v>527</v>
      </c>
      <c r="AF1462" t="s">
        <v>5256</v>
      </c>
      <c r="AG1462" t="s">
        <v>5257</v>
      </c>
      <c r="AJ1462" s="4" t="s">
        <v>5258</v>
      </c>
    </row>
    <row r="1463" spans="1:36" x14ac:dyDescent="0.3">
      <c r="A1463" t="s">
        <v>51624</v>
      </c>
      <c r="B1463" t="s">
        <v>51625</v>
      </c>
      <c r="C1463" t="s">
        <v>100669</v>
      </c>
      <c r="D1463" t="s">
        <v>100670</v>
      </c>
      <c r="H1463" t="s">
        <v>3099</v>
      </c>
      <c r="I1463" t="s">
        <v>11154</v>
      </c>
      <c r="J1463" t="s">
        <v>10881</v>
      </c>
      <c r="N1463">
        <v>2</v>
      </c>
      <c r="O1463">
        <v>2</v>
      </c>
      <c r="P1463">
        <v>2</v>
      </c>
      <c r="Q1463" t="s">
        <v>76838</v>
      </c>
      <c r="R1463" t="s">
        <v>76838</v>
      </c>
      <c r="S1463" t="s">
        <v>76838</v>
      </c>
      <c r="T1463" t="s">
        <v>94858</v>
      </c>
      <c r="U1463">
        <v>0</v>
      </c>
      <c r="V1463" t="s">
        <v>110333</v>
      </c>
      <c r="W1463">
        <v>160820000</v>
      </c>
      <c r="X1463">
        <v>16</v>
      </c>
      <c r="Y1463" t="s">
        <v>110334</v>
      </c>
      <c r="Z1463" t="s">
        <v>110335</v>
      </c>
      <c r="AA1463" t="s">
        <v>110336</v>
      </c>
      <c r="AB1463" t="s">
        <v>110337</v>
      </c>
      <c r="AC1463" t="s">
        <v>31802</v>
      </c>
      <c r="AD1463" t="s">
        <v>31802</v>
      </c>
      <c r="AE1463">
        <v>2782</v>
      </c>
      <c r="AF1463" t="s">
        <v>31803</v>
      </c>
      <c r="AG1463" t="s">
        <v>31804</v>
      </c>
      <c r="AH1463" t="s">
        <v>31805</v>
      </c>
      <c r="AI1463" t="s">
        <v>31806</v>
      </c>
      <c r="AJ1463" s="4" t="s">
        <v>31807</v>
      </c>
    </row>
    <row r="1464" spans="1:36" x14ac:dyDescent="0.3">
      <c r="A1464" t="s">
        <v>51626</v>
      </c>
      <c r="B1464" t="s">
        <v>51627</v>
      </c>
      <c r="C1464" t="s">
        <v>100671</v>
      </c>
      <c r="D1464" t="s">
        <v>100672</v>
      </c>
      <c r="H1464" t="s">
        <v>34120</v>
      </c>
      <c r="I1464" t="s">
        <v>34121</v>
      </c>
      <c r="J1464" t="s">
        <v>34122</v>
      </c>
      <c r="K1464" t="s">
        <v>22184</v>
      </c>
      <c r="N1464">
        <v>2</v>
      </c>
      <c r="O1464">
        <v>2</v>
      </c>
      <c r="P1464">
        <v>2</v>
      </c>
      <c r="Q1464" t="s">
        <v>48570</v>
      </c>
      <c r="R1464" t="s">
        <v>48570</v>
      </c>
      <c r="S1464" t="s">
        <v>48570</v>
      </c>
      <c r="T1464" t="s">
        <v>81090</v>
      </c>
      <c r="U1464">
        <v>0</v>
      </c>
      <c r="V1464" t="s">
        <v>110338</v>
      </c>
      <c r="W1464">
        <v>424590000</v>
      </c>
      <c r="X1464">
        <v>17</v>
      </c>
      <c r="Y1464" t="s">
        <v>110339</v>
      </c>
      <c r="Z1464" t="s">
        <v>110340</v>
      </c>
      <c r="AA1464" t="s">
        <v>110341</v>
      </c>
      <c r="AB1464" t="s">
        <v>110342</v>
      </c>
      <c r="AC1464" t="s">
        <v>34123</v>
      </c>
      <c r="AD1464" t="s">
        <v>34123</v>
      </c>
      <c r="AE1464">
        <v>2984</v>
      </c>
      <c r="AF1464" t="s">
        <v>34124</v>
      </c>
      <c r="AG1464" t="s">
        <v>34125</v>
      </c>
      <c r="AH1464" t="s">
        <v>34126</v>
      </c>
      <c r="AJ1464" s="4" t="s">
        <v>34127</v>
      </c>
    </row>
    <row r="1465" spans="1:36" x14ac:dyDescent="0.3">
      <c r="A1465" t="s">
        <v>51628</v>
      </c>
      <c r="B1465" t="s">
        <v>51629</v>
      </c>
      <c r="C1465" t="s">
        <v>100673</v>
      </c>
      <c r="D1465" t="s">
        <v>100674</v>
      </c>
      <c r="H1465" t="s">
        <v>21677</v>
      </c>
      <c r="I1465" t="s">
        <v>21678</v>
      </c>
      <c r="J1465" t="s">
        <v>21679</v>
      </c>
      <c r="N1465">
        <v>2</v>
      </c>
      <c r="O1465">
        <v>2</v>
      </c>
      <c r="P1465">
        <v>2</v>
      </c>
      <c r="Q1465">
        <v>4</v>
      </c>
      <c r="R1465">
        <v>4</v>
      </c>
      <c r="S1465">
        <v>4</v>
      </c>
      <c r="T1465" t="s">
        <v>88192</v>
      </c>
      <c r="U1465">
        <v>0</v>
      </c>
      <c r="V1465" t="s">
        <v>110343</v>
      </c>
      <c r="W1465">
        <v>24948000</v>
      </c>
      <c r="X1465">
        <v>6</v>
      </c>
      <c r="Y1465" t="s">
        <v>110344</v>
      </c>
      <c r="Z1465" t="s">
        <v>110345</v>
      </c>
      <c r="AA1465" t="s">
        <v>110346</v>
      </c>
      <c r="AB1465" t="s">
        <v>110347</v>
      </c>
      <c r="AC1465" t="s">
        <v>21681</v>
      </c>
      <c r="AD1465" t="s">
        <v>21681</v>
      </c>
      <c r="AE1465">
        <v>1990</v>
      </c>
      <c r="AF1465" t="s">
        <v>21682</v>
      </c>
      <c r="AG1465" t="s">
        <v>21683</v>
      </c>
      <c r="AH1465" t="s">
        <v>21684</v>
      </c>
      <c r="AI1465" t="s">
        <v>21685</v>
      </c>
      <c r="AJ1465" s="4" t="s">
        <v>21686</v>
      </c>
    </row>
    <row r="1466" spans="1:36" x14ac:dyDescent="0.3">
      <c r="A1466" t="s">
        <v>51630</v>
      </c>
      <c r="B1466" t="s">
        <v>51631</v>
      </c>
      <c r="C1466" t="s">
        <v>56913</v>
      </c>
      <c r="D1466" t="s">
        <v>100675</v>
      </c>
      <c r="H1466" t="s">
        <v>30737</v>
      </c>
      <c r="I1466" t="s">
        <v>30738</v>
      </c>
      <c r="J1466" t="s">
        <v>30739</v>
      </c>
      <c r="N1466">
        <v>4</v>
      </c>
      <c r="O1466">
        <v>4</v>
      </c>
      <c r="P1466">
        <v>4</v>
      </c>
      <c r="Q1466">
        <v>10</v>
      </c>
      <c r="R1466">
        <v>10</v>
      </c>
      <c r="S1466">
        <v>10</v>
      </c>
      <c r="T1466" t="s">
        <v>87733</v>
      </c>
      <c r="U1466">
        <v>0</v>
      </c>
      <c r="V1466" t="s">
        <v>110348</v>
      </c>
      <c r="W1466">
        <v>80750000</v>
      </c>
      <c r="X1466">
        <v>3</v>
      </c>
      <c r="Y1466" t="s">
        <v>110349</v>
      </c>
      <c r="Z1466" t="s">
        <v>110350</v>
      </c>
      <c r="AA1466" t="s">
        <v>110351</v>
      </c>
      <c r="AB1466" t="s">
        <v>110352</v>
      </c>
      <c r="AC1466" t="s">
        <v>30741</v>
      </c>
      <c r="AD1466" t="s">
        <v>30741</v>
      </c>
      <c r="AE1466">
        <v>2707</v>
      </c>
      <c r="AF1466" t="s">
        <v>30742</v>
      </c>
      <c r="AG1466" t="s">
        <v>30743</v>
      </c>
      <c r="AH1466" t="s">
        <v>30744</v>
      </c>
      <c r="AJ1466" s="4" t="s">
        <v>30745</v>
      </c>
    </row>
    <row r="1467" spans="1:36" x14ac:dyDescent="0.3">
      <c r="A1467" t="s">
        <v>51632</v>
      </c>
      <c r="B1467" t="s">
        <v>51633</v>
      </c>
      <c r="C1467" t="s">
        <v>100676</v>
      </c>
      <c r="D1467" t="s">
        <v>100677</v>
      </c>
      <c r="J1467" t="s">
        <v>19887</v>
      </c>
      <c r="N1467">
        <v>10</v>
      </c>
      <c r="O1467">
        <v>1</v>
      </c>
      <c r="P1467">
        <v>1</v>
      </c>
      <c r="Q1467" t="s">
        <v>78077</v>
      </c>
      <c r="R1467" t="s">
        <v>76597</v>
      </c>
      <c r="S1467" t="s">
        <v>76597</v>
      </c>
      <c r="T1467" t="s">
        <v>110353</v>
      </c>
      <c r="U1467">
        <v>0</v>
      </c>
      <c r="V1467" t="s">
        <v>110354</v>
      </c>
      <c r="W1467">
        <v>14720000</v>
      </c>
      <c r="X1467">
        <v>3</v>
      </c>
      <c r="Y1467" t="s">
        <v>110355</v>
      </c>
      <c r="Z1467" t="s">
        <v>110356</v>
      </c>
      <c r="AA1467" t="s">
        <v>110357</v>
      </c>
      <c r="AB1467" t="s">
        <v>110358</v>
      </c>
      <c r="AC1467" t="s">
        <v>39387</v>
      </c>
      <c r="AD1467" t="s">
        <v>39387</v>
      </c>
      <c r="AE1467">
        <v>2996</v>
      </c>
      <c r="AF1467" t="s">
        <v>39386</v>
      </c>
      <c r="AG1467" t="s">
        <v>39385</v>
      </c>
      <c r="AJ1467" s="4" t="s">
        <v>36899</v>
      </c>
    </row>
    <row r="1468" spans="1:36" x14ac:dyDescent="0.3">
      <c r="A1468" t="s">
        <v>51634</v>
      </c>
      <c r="B1468" t="s">
        <v>51635</v>
      </c>
      <c r="C1468" t="s">
        <v>64018</v>
      </c>
      <c r="D1468" t="s">
        <v>100678</v>
      </c>
      <c r="H1468" t="s">
        <v>26581</v>
      </c>
      <c r="I1468" t="s">
        <v>26582</v>
      </c>
      <c r="J1468" t="s">
        <v>26583</v>
      </c>
      <c r="N1468">
        <v>13</v>
      </c>
      <c r="O1468">
        <v>13</v>
      </c>
      <c r="P1468">
        <v>13</v>
      </c>
      <c r="Q1468">
        <v>34</v>
      </c>
      <c r="R1468">
        <v>34</v>
      </c>
      <c r="S1468">
        <v>34</v>
      </c>
      <c r="T1468" t="s">
        <v>92312</v>
      </c>
      <c r="U1468">
        <v>0</v>
      </c>
      <c r="V1468" t="s">
        <v>110359</v>
      </c>
      <c r="W1468">
        <v>669480000</v>
      </c>
      <c r="X1468">
        <v>41</v>
      </c>
      <c r="Y1468" t="s">
        <v>110360</v>
      </c>
      <c r="Z1468" t="s">
        <v>110361</v>
      </c>
      <c r="AA1468" t="s">
        <v>110362</v>
      </c>
      <c r="AB1468" t="s">
        <v>110363</v>
      </c>
      <c r="AC1468" t="s">
        <v>26584</v>
      </c>
      <c r="AD1468" t="s">
        <v>26584</v>
      </c>
      <c r="AE1468">
        <v>2364</v>
      </c>
      <c r="AF1468" t="s">
        <v>26585</v>
      </c>
      <c r="AG1468" t="s">
        <v>26586</v>
      </c>
      <c r="AH1468" t="s">
        <v>26587</v>
      </c>
      <c r="AJ1468" s="4" t="s">
        <v>26588</v>
      </c>
    </row>
    <row r="1469" spans="1:36" x14ac:dyDescent="0.3">
      <c r="A1469" t="s">
        <v>49394</v>
      </c>
      <c r="B1469" t="s">
        <v>51636</v>
      </c>
      <c r="C1469" t="s">
        <v>100679</v>
      </c>
      <c r="D1469" t="s">
        <v>100680</v>
      </c>
      <c r="H1469" t="s">
        <v>25736</v>
      </c>
      <c r="I1469" t="s">
        <v>25737</v>
      </c>
      <c r="J1469" t="s">
        <v>25738</v>
      </c>
      <c r="K1469" t="s">
        <v>25739</v>
      </c>
      <c r="N1469">
        <v>3</v>
      </c>
      <c r="O1469">
        <v>3</v>
      </c>
      <c r="P1469">
        <v>2</v>
      </c>
      <c r="Q1469" t="s">
        <v>48411</v>
      </c>
      <c r="R1469" t="s">
        <v>48411</v>
      </c>
      <c r="S1469" t="s">
        <v>77273</v>
      </c>
      <c r="T1469" t="s">
        <v>84114</v>
      </c>
      <c r="U1469">
        <v>0</v>
      </c>
      <c r="V1469" t="s">
        <v>101008</v>
      </c>
      <c r="W1469">
        <v>232420000</v>
      </c>
      <c r="X1469">
        <v>8</v>
      </c>
      <c r="Y1469" t="s">
        <v>104355</v>
      </c>
      <c r="Z1469" t="s">
        <v>110364</v>
      </c>
      <c r="AA1469" t="s">
        <v>110365</v>
      </c>
      <c r="AB1469" t="s">
        <v>110366</v>
      </c>
      <c r="AC1469" t="s">
        <v>39384</v>
      </c>
      <c r="AD1469" t="s">
        <v>25741</v>
      </c>
      <c r="AE1469">
        <v>2288</v>
      </c>
      <c r="AF1469" t="s">
        <v>25742</v>
      </c>
      <c r="AG1469" t="s">
        <v>25743</v>
      </c>
      <c r="AH1469" t="s">
        <v>25744</v>
      </c>
      <c r="AI1469" t="s">
        <v>25745</v>
      </c>
      <c r="AJ1469" s="4" t="s">
        <v>25746</v>
      </c>
    </row>
    <row r="1470" spans="1:36" x14ac:dyDescent="0.3">
      <c r="A1470" t="s">
        <v>51637</v>
      </c>
      <c r="B1470" t="s">
        <v>51638</v>
      </c>
      <c r="C1470" t="s">
        <v>100681</v>
      </c>
      <c r="D1470" t="s">
        <v>100682</v>
      </c>
      <c r="H1470" t="s">
        <v>8391</v>
      </c>
      <c r="I1470" t="s">
        <v>8392</v>
      </c>
      <c r="J1470" t="s">
        <v>8393</v>
      </c>
      <c r="N1470">
        <v>6</v>
      </c>
      <c r="O1470">
        <v>5</v>
      </c>
      <c r="P1470">
        <v>5</v>
      </c>
      <c r="Q1470" t="s">
        <v>48611</v>
      </c>
      <c r="R1470" t="s">
        <v>78732</v>
      </c>
      <c r="S1470" t="s">
        <v>78732</v>
      </c>
      <c r="T1470" t="s">
        <v>85206</v>
      </c>
      <c r="U1470">
        <v>0</v>
      </c>
      <c r="V1470" t="s">
        <v>110367</v>
      </c>
      <c r="W1470">
        <v>1803900000</v>
      </c>
      <c r="X1470">
        <v>30</v>
      </c>
      <c r="Y1470" t="s">
        <v>110368</v>
      </c>
      <c r="Z1470" t="s">
        <v>110369</v>
      </c>
      <c r="AA1470" t="s">
        <v>110370</v>
      </c>
      <c r="AB1470" t="s">
        <v>110371</v>
      </c>
      <c r="AC1470" t="s">
        <v>8394</v>
      </c>
      <c r="AD1470" t="s">
        <v>8394</v>
      </c>
      <c r="AE1470">
        <v>813</v>
      </c>
      <c r="AF1470" t="s">
        <v>8395</v>
      </c>
      <c r="AG1470" t="s">
        <v>8396</v>
      </c>
      <c r="AH1470" t="s">
        <v>8397</v>
      </c>
      <c r="AJ1470" s="4" t="s">
        <v>8398</v>
      </c>
    </row>
    <row r="1471" spans="1:36" x14ac:dyDescent="0.3">
      <c r="A1471" t="s">
        <v>51639</v>
      </c>
      <c r="B1471" t="s">
        <v>51640</v>
      </c>
      <c r="C1471" t="s">
        <v>100683</v>
      </c>
      <c r="D1471" t="s">
        <v>100684</v>
      </c>
      <c r="H1471" t="s">
        <v>20791</v>
      </c>
      <c r="I1471" t="s">
        <v>20792</v>
      </c>
      <c r="J1471" t="s">
        <v>13992</v>
      </c>
      <c r="N1471">
        <v>8</v>
      </c>
      <c r="O1471">
        <v>8</v>
      </c>
      <c r="P1471">
        <v>8</v>
      </c>
      <c r="Q1471" t="s">
        <v>76340</v>
      </c>
      <c r="R1471" t="s">
        <v>76340</v>
      </c>
      <c r="S1471" t="s">
        <v>76340</v>
      </c>
      <c r="T1471" t="s">
        <v>92757</v>
      </c>
      <c r="U1471">
        <v>0</v>
      </c>
      <c r="V1471" t="s">
        <v>110372</v>
      </c>
      <c r="W1471">
        <v>157580000</v>
      </c>
      <c r="X1471">
        <v>28</v>
      </c>
      <c r="Y1471" t="s">
        <v>110373</v>
      </c>
      <c r="Z1471" t="s">
        <v>110374</v>
      </c>
      <c r="AA1471" t="s">
        <v>110375</v>
      </c>
      <c r="AB1471" t="s">
        <v>110376</v>
      </c>
      <c r="AC1471" t="s">
        <v>20793</v>
      </c>
      <c r="AD1471" t="s">
        <v>20793</v>
      </c>
      <c r="AE1471">
        <v>1916</v>
      </c>
      <c r="AF1471" t="s">
        <v>20794</v>
      </c>
      <c r="AG1471" t="s">
        <v>20795</v>
      </c>
      <c r="AH1471" t="s">
        <v>20796</v>
      </c>
      <c r="AJ1471" s="4" t="s">
        <v>20797</v>
      </c>
    </row>
    <row r="1472" spans="1:36" x14ac:dyDescent="0.3">
      <c r="A1472" t="s">
        <v>51641</v>
      </c>
      <c r="B1472" t="s">
        <v>51642</v>
      </c>
      <c r="C1472" t="s">
        <v>85737</v>
      </c>
      <c r="D1472" t="s">
        <v>51747</v>
      </c>
      <c r="H1472" t="s">
        <v>10846</v>
      </c>
      <c r="I1472" t="s">
        <v>33</v>
      </c>
      <c r="J1472" t="s">
        <v>10847</v>
      </c>
      <c r="N1472">
        <v>9</v>
      </c>
      <c r="O1472">
        <v>9</v>
      </c>
      <c r="P1472">
        <v>9</v>
      </c>
      <c r="Q1472" t="s">
        <v>76190</v>
      </c>
      <c r="R1472" t="s">
        <v>76190</v>
      </c>
      <c r="S1472" t="s">
        <v>76190</v>
      </c>
      <c r="T1472" t="s">
        <v>87306</v>
      </c>
      <c r="U1472">
        <v>0</v>
      </c>
      <c r="V1472" t="s">
        <v>110377</v>
      </c>
      <c r="W1472">
        <v>1227200000</v>
      </c>
      <c r="X1472">
        <v>60</v>
      </c>
      <c r="Y1472" t="s">
        <v>110378</v>
      </c>
      <c r="Z1472" t="s">
        <v>110379</v>
      </c>
      <c r="AA1472" t="s">
        <v>110380</v>
      </c>
      <c r="AB1472" t="s">
        <v>110381</v>
      </c>
      <c r="AC1472" t="s">
        <v>39383</v>
      </c>
      <c r="AD1472" t="s">
        <v>10849</v>
      </c>
      <c r="AE1472">
        <v>1052</v>
      </c>
      <c r="AF1472" t="s">
        <v>10850</v>
      </c>
      <c r="AG1472" t="s">
        <v>10851</v>
      </c>
      <c r="AH1472" t="s">
        <v>10852</v>
      </c>
      <c r="AJ1472" s="4" t="s">
        <v>10853</v>
      </c>
    </row>
    <row r="1473" spans="1:36" x14ac:dyDescent="0.3">
      <c r="A1473" t="s">
        <v>51643</v>
      </c>
      <c r="B1473" t="s">
        <v>51644</v>
      </c>
      <c r="C1473" t="s">
        <v>100685</v>
      </c>
      <c r="D1473" t="s">
        <v>69334</v>
      </c>
      <c r="H1473" t="s">
        <v>26715</v>
      </c>
      <c r="I1473" t="s">
        <v>26716</v>
      </c>
      <c r="J1473" t="s">
        <v>26717</v>
      </c>
      <c r="N1473">
        <v>7</v>
      </c>
      <c r="O1473">
        <v>7</v>
      </c>
      <c r="P1473">
        <v>7</v>
      </c>
      <c r="Q1473" t="s">
        <v>48540</v>
      </c>
      <c r="R1473" t="s">
        <v>48540</v>
      </c>
      <c r="S1473" t="s">
        <v>48540</v>
      </c>
      <c r="T1473" t="s">
        <v>87311</v>
      </c>
      <c r="U1473">
        <v>0</v>
      </c>
      <c r="V1473" t="s">
        <v>110382</v>
      </c>
      <c r="W1473">
        <v>417460000</v>
      </c>
      <c r="X1473">
        <v>37</v>
      </c>
      <c r="Y1473" t="s">
        <v>110383</v>
      </c>
      <c r="Z1473" t="s">
        <v>110384</v>
      </c>
      <c r="AA1473" t="s">
        <v>110385</v>
      </c>
      <c r="AB1473" t="s">
        <v>110386</v>
      </c>
      <c r="AC1473" t="s">
        <v>39382</v>
      </c>
      <c r="AD1473" t="s">
        <v>39381</v>
      </c>
      <c r="AE1473">
        <v>2379</v>
      </c>
      <c r="AF1473" t="s">
        <v>26720</v>
      </c>
      <c r="AG1473" t="s">
        <v>26721</v>
      </c>
      <c r="AH1473" t="s">
        <v>26722</v>
      </c>
      <c r="AJ1473" s="4" t="s">
        <v>26723</v>
      </c>
    </row>
    <row r="1474" spans="1:36" x14ac:dyDescent="0.3">
      <c r="A1474" t="s">
        <v>51645</v>
      </c>
      <c r="B1474" t="s">
        <v>51646</v>
      </c>
      <c r="C1474" t="s">
        <v>100686</v>
      </c>
      <c r="D1474" t="s">
        <v>100687</v>
      </c>
      <c r="H1474" t="s">
        <v>9879</v>
      </c>
      <c r="I1474" t="s">
        <v>9880</v>
      </c>
      <c r="J1474" t="s">
        <v>9881</v>
      </c>
      <c r="N1474">
        <v>5</v>
      </c>
      <c r="O1474">
        <v>5</v>
      </c>
      <c r="P1474">
        <v>5</v>
      </c>
      <c r="Q1474" t="s">
        <v>76424</v>
      </c>
      <c r="R1474" t="s">
        <v>76424</v>
      </c>
      <c r="S1474" t="s">
        <v>76424</v>
      </c>
      <c r="T1474" t="s">
        <v>81079</v>
      </c>
      <c r="U1474">
        <v>0</v>
      </c>
      <c r="V1474" t="s">
        <v>110387</v>
      </c>
      <c r="W1474">
        <v>547330000</v>
      </c>
      <c r="X1474">
        <v>23</v>
      </c>
      <c r="Y1474" t="s">
        <v>110388</v>
      </c>
      <c r="Z1474" t="s">
        <v>110389</v>
      </c>
      <c r="AA1474" t="s">
        <v>110390</v>
      </c>
      <c r="AB1474" t="s">
        <v>110391</v>
      </c>
      <c r="AC1474" t="s">
        <v>9882</v>
      </c>
      <c r="AD1474" t="s">
        <v>39380</v>
      </c>
      <c r="AE1474">
        <v>956</v>
      </c>
      <c r="AF1474" t="s">
        <v>9883</v>
      </c>
      <c r="AG1474" t="s">
        <v>9884</v>
      </c>
      <c r="AH1474" t="s">
        <v>9885</v>
      </c>
      <c r="AI1474" t="s">
        <v>9886</v>
      </c>
      <c r="AJ1474" s="4" t="s">
        <v>9887</v>
      </c>
    </row>
    <row r="1475" spans="1:36" x14ac:dyDescent="0.3">
      <c r="A1475" t="s">
        <v>51647</v>
      </c>
      <c r="B1475" t="s">
        <v>51648</v>
      </c>
      <c r="C1475" t="s">
        <v>100688</v>
      </c>
      <c r="D1475" t="s">
        <v>100689</v>
      </c>
      <c r="H1475" t="s">
        <v>3388</v>
      </c>
      <c r="I1475" t="s">
        <v>3389</v>
      </c>
      <c r="J1475" t="s">
        <v>3390</v>
      </c>
      <c r="K1475" t="s">
        <v>3391</v>
      </c>
      <c r="N1475">
        <v>1</v>
      </c>
      <c r="O1475">
        <v>1</v>
      </c>
      <c r="P1475">
        <v>1</v>
      </c>
      <c r="Q1475" t="s">
        <v>77583</v>
      </c>
      <c r="R1475" t="s">
        <v>77583</v>
      </c>
      <c r="S1475" t="s">
        <v>77583</v>
      </c>
      <c r="T1475" t="s">
        <v>84989</v>
      </c>
      <c r="U1475" t="s">
        <v>110392</v>
      </c>
      <c r="V1475" t="s">
        <v>110393</v>
      </c>
      <c r="W1475">
        <v>51192000</v>
      </c>
      <c r="X1475">
        <v>7</v>
      </c>
      <c r="Y1475" t="s">
        <v>110394</v>
      </c>
      <c r="Z1475" t="s">
        <v>110395</v>
      </c>
      <c r="AA1475" t="s">
        <v>110396</v>
      </c>
      <c r="AB1475" t="s">
        <v>110397</v>
      </c>
      <c r="AC1475" t="s">
        <v>3392</v>
      </c>
      <c r="AD1475" t="s">
        <v>3392</v>
      </c>
      <c r="AE1475">
        <v>370</v>
      </c>
      <c r="AF1475" t="s">
        <v>3393</v>
      </c>
      <c r="AG1475" t="s">
        <v>3394</v>
      </c>
      <c r="AH1475" t="s">
        <v>3395</v>
      </c>
      <c r="AJ1475" s="4" t="s">
        <v>3396</v>
      </c>
    </row>
    <row r="1476" spans="1:36" x14ac:dyDescent="0.3">
      <c r="A1476" t="s">
        <v>51649</v>
      </c>
      <c r="B1476" t="s">
        <v>51650</v>
      </c>
      <c r="C1476" t="s">
        <v>100690</v>
      </c>
      <c r="D1476" t="s">
        <v>54824</v>
      </c>
      <c r="H1476" t="s">
        <v>4374</v>
      </c>
      <c r="I1476" t="s">
        <v>4375</v>
      </c>
      <c r="J1476" t="s">
        <v>1209</v>
      </c>
      <c r="N1476">
        <v>3</v>
      </c>
      <c r="O1476">
        <v>3</v>
      </c>
      <c r="P1476">
        <v>3</v>
      </c>
      <c r="Q1476" t="s">
        <v>77495</v>
      </c>
      <c r="R1476" t="s">
        <v>77495</v>
      </c>
      <c r="S1476" t="s">
        <v>77495</v>
      </c>
      <c r="T1476" t="s">
        <v>92483</v>
      </c>
      <c r="U1476">
        <v>0</v>
      </c>
      <c r="V1476" t="s">
        <v>79534</v>
      </c>
      <c r="W1476">
        <v>111800000</v>
      </c>
      <c r="X1476">
        <v>13</v>
      </c>
      <c r="Y1476" t="s">
        <v>110398</v>
      </c>
      <c r="Z1476" t="s">
        <v>110399</v>
      </c>
      <c r="AA1476" t="s">
        <v>110400</v>
      </c>
      <c r="AB1476" t="s">
        <v>110401</v>
      </c>
      <c r="AC1476" t="s">
        <v>4376</v>
      </c>
      <c r="AD1476" t="s">
        <v>39379</v>
      </c>
      <c r="AE1476">
        <v>447</v>
      </c>
      <c r="AF1476" t="s">
        <v>4377</v>
      </c>
      <c r="AG1476" t="s">
        <v>4378</v>
      </c>
      <c r="AH1476" t="s">
        <v>4379</v>
      </c>
      <c r="AJ1476" s="4" t="s">
        <v>4380</v>
      </c>
    </row>
    <row r="1477" spans="1:36" x14ac:dyDescent="0.3">
      <c r="A1477" t="s">
        <v>51651</v>
      </c>
      <c r="B1477" t="s">
        <v>51652</v>
      </c>
      <c r="C1477" t="s">
        <v>100691</v>
      </c>
      <c r="D1477" t="s">
        <v>100692</v>
      </c>
      <c r="H1477" t="s">
        <v>6584</v>
      </c>
      <c r="I1477" t="s">
        <v>6585</v>
      </c>
      <c r="J1477" t="s">
        <v>6586</v>
      </c>
      <c r="N1477">
        <v>5</v>
      </c>
      <c r="O1477">
        <v>5</v>
      </c>
      <c r="P1477">
        <v>5</v>
      </c>
      <c r="Q1477" t="s">
        <v>60281</v>
      </c>
      <c r="R1477" t="s">
        <v>60281</v>
      </c>
      <c r="S1477" t="s">
        <v>60281</v>
      </c>
      <c r="T1477" t="s">
        <v>81773</v>
      </c>
      <c r="U1477">
        <v>0</v>
      </c>
      <c r="V1477" t="s">
        <v>110402</v>
      </c>
      <c r="W1477">
        <v>807300000</v>
      </c>
      <c r="X1477">
        <v>31</v>
      </c>
      <c r="Y1477" t="s">
        <v>110403</v>
      </c>
      <c r="Z1477" t="s">
        <v>110404</v>
      </c>
      <c r="AA1477" t="s">
        <v>110405</v>
      </c>
      <c r="AB1477" t="s">
        <v>110406</v>
      </c>
      <c r="AC1477" t="s">
        <v>39378</v>
      </c>
      <c r="AD1477" t="s">
        <v>6588</v>
      </c>
      <c r="AE1477">
        <v>655</v>
      </c>
      <c r="AF1477" t="s">
        <v>6589</v>
      </c>
      <c r="AG1477" t="s">
        <v>6590</v>
      </c>
      <c r="AH1477" t="s">
        <v>6591</v>
      </c>
      <c r="AJ1477" s="4" t="s">
        <v>6592</v>
      </c>
    </row>
    <row r="1478" spans="1:36" x14ac:dyDescent="0.3">
      <c r="A1478" t="s">
        <v>51653</v>
      </c>
      <c r="B1478" t="s">
        <v>51654</v>
      </c>
      <c r="C1478" t="s">
        <v>100693</v>
      </c>
      <c r="D1478" t="s">
        <v>100694</v>
      </c>
      <c r="H1478" t="s">
        <v>7032</v>
      </c>
      <c r="I1478" t="s">
        <v>7033</v>
      </c>
      <c r="J1478" t="s">
        <v>7034</v>
      </c>
      <c r="N1478">
        <v>3</v>
      </c>
      <c r="O1478">
        <v>3</v>
      </c>
      <c r="P1478">
        <v>3</v>
      </c>
      <c r="Q1478" t="s">
        <v>75647</v>
      </c>
      <c r="R1478" t="s">
        <v>75647</v>
      </c>
      <c r="S1478" t="s">
        <v>75647</v>
      </c>
      <c r="T1478" t="s">
        <v>78491</v>
      </c>
      <c r="U1478">
        <v>0</v>
      </c>
      <c r="V1478" t="s">
        <v>110407</v>
      </c>
      <c r="W1478">
        <v>111030000</v>
      </c>
      <c r="X1478">
        <v>11</v>
      </c>
      <c r="Y1478" t="s">
        <v>110408</v>
      </c>
      <c r="Z1478" t="s">
        <v>110409</v>
      </c>
      <c r="AA1478" t="s">
        <v>110410</v>
      </c>
      <c r="AB1478" t="s">
        <v>110411</v>
      </c>
      <c r="AC1478" t="s">
        <v>7035</v>
      </c>
      <c r="AD1478" t="s">
        <v>39377</v>
      </c>
      <c r="AE1478">
        <v>697</v>
      </c>
      <c r="AF1478" t="s">
        <v>7036</v>
      </c>
      <c r="AG1478" t="s">
        <v>7037</v>
      </c>
      <c r="AH1478" t="s">
        <v>7038</v>
      </c>
      <c r="AI1478" t="s">
        <v>7039</v>
      </c>
      <c r="AJ1478" s="4" t="s">
        <v>7040</v>
      </c>
    </row>
    <row r="1479" spans="1:36" x14ac:dyDescent="0.3">
      <c r="A1479" t="s">
        <v>51655</v>
      </c>
      <c r="B1479" t="s">
        <v>51656</v>
      </c>
      <c r="C1479" t="s">
        <v>100695</v>
      </c>
      <c r="D1479" t="s">
        <v>55508</v>
      </c>
      <c r="H1479" t="s">
        <v>18226</v>
      </c>
      <c r="I1479" t="s">
        <v>18227</v>
      </c>
      <c r="J1479" t="s">
        <v>18228</v>
      </c>
      <c r="N1479">
        <v>5</v>
      </c>
      <c r="O1479">
        <v>5</v>
      </c>
      <c r="P1479">
        <v>5</v>
      </c>
      <c r="Q1479" t="s">
        <v>6218</v>
      </c>
      <c r="R1479" t="s">
        <v>6218</v>
      </c>
      <c r="S1479" t="s">
        <v>6218</v>
      </c>
      <c r="T1479" t="s">
        <v>94320</v>
      </c>
      <c r="U1479">
        <v>0</v>
      </c>
      <c r="V1479" t="s">
        <v>110412</v>
      </c>
      <c r="W1479">
        <v>92311000</v>
      </c>
      <c r="X1479">
        <v>19</v>
      </c>
      <c r="Y1479" t="s">
        <v>110413</v>
      </c>
      <c r="Z1479" t="s">
        <v>110414</v>
      </c>
      <c r="AA1479" t="s">
        <v>110415</v>
      </c>
      <c r="AB1479" t="s">
        <v>110416</v>
      </c>
      <c r="AC1479" t="s">
        <v>39376</v>
      </c>
      <c r="AD1479" t="s">
        <v>18229</v>
      </c>
      <c r="AE1479">
        <v>1712</v>
      </c>
      <c r="AF1479" t="s">
        <v>18230</v>
      </c>
      <c r="AG1479" t="s">
        <v>18231</v>
      </c>
      <c r="AH1479" t="s">
        <v>18232</v>
      </c>
      <c r="AI1479" t="s">
        <v>18233</v>
      </c>
      <c r="AJ1479" s="4" t="s">
        <v>18234</v>
      </c>
    </row>
    <row r="1480" spans="1:36" x14ac:dyDescent="0.3">
      <c r="A1480" t="s">
        <v>51657</v>
      </c>
      <c r="B1480" t="s">
        <v>51658</v>
      </c>
      <c r="C1480" t="s">
        <v>100696</v>
      </c>
      <c r="D1480" t="s">
        <v>100697</v>
      </c>
      <c r="H1480" t="s">
        <v>5534</v>
      </c>
      <c r="I1480" t="s">
        <v>5535</v>
      </c>
      <c r="J1480" t="s">
        <v>5536</v>
      </c>
      <c r="K1480" t="s">
        <v>5537</v>
      </c>
      <c r="N1480">
        <v>32</v>
      </c>
      <c r="O1480">
        <v>20</v>
      </c>
      <c r="P1480">
        <v>20</v>
      </c>
      <c r="Q1480" t="s">
        <v>80635</v>
      </c>
      <c r="R1480" t="s">
        <v>80784</v>
      </c>
      <c r="S1480" t="s">
        <v>80784</v>
      </c>
      <c r="T1480" t="s">
        <v>88397</v>
      </c>
      <c r="U1480">
        <v>0</v>
      </c>
      <c r="V1480" t="s">
        <v>48516</v>
      </c>
      <c r="W1480">
        <v>16020000000</v>
      </c>
      <c r="X1480">
        <v>263</v>
      </c>
      <c r="Y1480" t="s">
        <v>110417</v>
      </c>
      <c r="Z1480" t="s">
        <v>110418</v>
      </c>
      <c r="AA1480" t="s">
        <v>110419</v>
      </c>
      <c r="AB1480" t="s">
        <v>110420</v>
      </c>
      <c r="AC1480" t="s">
        <v>39375</v>
      </c>
      <c r="AD1480" t="s">
        <v>5539</v>
      </c>
      <c r="AE1480">
        <v>550</v>
      </c>
      <c r="AF1480" t="s">
        <v>5540</v>
      </c>
      <c r="AG1480" t="s">
        <v>5541</v>
      </c>
      <c r="AH1480" t="s">
        <v>5542</v>
      </c>
      <c r="AJ1480" s="4" t="s">
        <v>5543</v>
      </c>
    </row>
    <row r="1481" spans="1:36" x14ac:dyDescent="0.3">
      <c r="A1481" t="s">
        <v>51659</v>
      </c>
      <c r="B1481" t="s">
        <v>51660</v>
      </c>
      <c r="C1481" t="s">
        <v>62190</v>
      </c>
      <c r="D1481" t="s">
        <v>99353</v>
      </c>
      <c r="H1481" t="s">
        <v>30652</v>
      </c>
      <c r="I1481" t="s">
        <v>30653</v>
      </c>
      <c r="J1481" t="s">
        <v>30654</v>
      </c>
      <c r="N1481">
        <v>14</v>
      </c>
      <c r="O1481">
        <v>14</v>
      </c>
      <c r="P1481">
        <v>14</v>
      </c>
      <c r="Q1481" t="s">
        <v>83206</v>
      </c>
      <c r="R1481" t="s">
        <v>83206</v>
      </c>
      <c r="S1481" t="s">
        <v>83206</v>
      </c>
      <c r="T1481" t="s">
        <v>90893</v>
      </c>
      <c r="U1481">
        <v>0</v>
      </c>
      <c r="V1481" t="s">
        <v>110421</v>
      </c>
      <c r="W1481">
        <v>2751600000</v>
      </c>
      <c r="X1481">
        <v>68</v>
      </c>
      <c r="Y1481" t="s">
        <v>79723</v>
      </c>
      <c r="Z1481" t="s">
        <v>110422</v>
      </c>
      <c r="AA1481" t="s">
        <v>110423</v>
      </c>
      <c r="AB1481" t="s">
        <v>110424</v>
      </c>
      <c r="AC1481" t="s">
        <v>39374</v>
      </c>
      <c r="AD1481" t="s">
        <v>30656</v>
      </c>
      <c r="AE1481">
        <v>2700</v>
      </c>
      <c r="AF1481" t="s">
        <v>30657</v>
      </c>
      <c r="AG1481" t="s">
        <v>30658</v>
      </c>
      <c r="AH1481" t="s">
        <v>30659</v>
      </c>
      <c r="AJ1481" s="4" t="s">
        <v>30660</v>
      </c>
    </row>
    <row r="1482" spans="1:36" x14ac:dyDescent="0.3">
      <c r="A1482" t="s">
        <v>51661</v>
      </c>
      <c r="B1482" t="s">
        <v>51662</v>
      </c>
      <c r="C1482" t="s">
        <v>100698</v>
      </c>
      <c r="D1482" t="s">
        <v>100699</v>
      </c>
      <c r="H1482" t="s">
        <v>24205</v>
      </c>
      <c r="I1482" t="s">
        <v>24206</v>
      </c>
      <c r="J1482" t="s">
        <v>24207</v>
      </c>
      <c r="N1482">
        <v>4</v>
      </c>
      <c r="O1482">
        <v>4</v>
      </c>
      <c r="P1482">
        <v>4</v>
      </c>
      <c r="Q1482" t="s">
        <v>80641</v>
      </c>
      <c r="R1482" t="s">
        <v>80641</v>
      </c>
      <c r="S1482" t="s">
        <v>80641</v>
      </c>
      <c r="T1482" t="s">
        <v>91392</v>
      </c>
      <c r="U1482">
        <v>0</v>
      </c>
      <c r="V1482" t="s">
        <v>110425</v>
      </c>
      <c r="W1482">
        <v>136540000</v>
      </c>
      <c r="X1482">
        <v>11</v>
      </c>
      <c r="Y1482" t="s">
        <v>110426</v>
      </c>
      <c r="Z1482" t="s">
        <v>110427</v>
      </c>
      <c r="AA1482" t="s">
        <v>110428</v>
      </c>
      <c r="AB1482" t="s">
        <v>110429</v>
      </c>
      <c r="AC1482" t="s">
        <v>24208</v>
      </c>
      <c r="AD1482" t="s">
        <v>39373</v>
      </c>
      <c r="AE1482">
        <v>2170</v>
      </c>
      <c r="AF1482" t="s">
        <v>24209</v>
      </c>
      <c r="AG1482" t="s">
        <v>24210</v>
      </c>
      <c r="AH1482" t="s">
        <v>24211</v>
      </c>
      <c r="AJ1482" s="4" t="s">
        <v>24212</v>
      </c>
    </row>
    <row r="1483" spans="1:36" x14ac:dyDescent="0.3">
      <c r="A1483" t="s">
        <v>51663</v>
      </c>
      <c r="B1483" t="s">
        <v>51664</v>
      </c>
      <c r="C1483" t="s">
        <v>64423</v>
      </c>
      <c r="D1483" t="s">
        <v>100700</v>
      </c>
      <c r="H1483" t="s">
        <v>668</v>
      </c>
      <c r="I1483" t="s">
        <v>669</v>
      </c>
      <c r="J1483" t="s">
        <v>670</v>
      </c>
      <c r="N1483">
        <v>3</v>
      </c>
      <c r="O1483">
        <v>3</v>
      </c>
      <c r="P1483">
        <v>1</v>
      </c>
      <c r="Q1483" t="s">
        <v>48520</v>
      </c>
      <c r="R1483" t="s">
        <v>48520</v>
      </c>
      <c r="S1483">
        <v>6</v>
      </c>
      <c r="T1483" t="s">
        <v>95885</v>
      </c>
      <c r="U1483">
        <v>0</v>
      </c>
      <c r="V1483" t="s">
        <v>110430</v>
      </c>
      <c r="W1483">
        <v>65697000</v>
      </c>
      <c r="X1483">
        <v>19</v>
      </c>
      <c r="Y1483" t="s">
        <v>110431</v>
      </c>
      <c r="Z1483" t="s">
        <v>110432</v>
      </c>
      <c r="AA1483" t="s">
        <v>110433</v>
      </c>
      <c r="AB1483" t="s">
        <v>110434</v>
      </c>
      <c r="AC1483" t="s">
        <v>671</v>
      </c>
      <c r="AD1483" t="s">
        <v>39372</v>
      </c>
      <c r="AE1483">
        <v>151</v>
      </c>
      <c r="AF1483" t="s">
        <v>672</v>
      </c>
      <c r="AG1483" t="s">
        <v>673</v>
      </c>
      <c r="AH1483" t="s">
        <v>674</v>
      </c>
      <c r="AJ1483" s="4" t="s">
        <v>675</v>
      </c>
    </row>
    <row r="1484" spans="1:36" x14ac:dyDescent="0.3">
      <c r="A1484" t="s">
        <v>51665</v>
      </c>
      <c r="B1484" t="s">
        <v>51666</v>
      </c>
      <c r="C1484" t="s">
        <v>100701</v>
      </c>
      <c r="D1484" t="s">
        <v>100702</v>
      </c>
      <c r="I1484" t="s">
        <v>9786</v>
      </c>
      <c r="N1484">
        <v>5</v>
      </c>
      <c r="O1484">
        <v>1</v>
      </c>
      <c r="P1484">
        <v>1</v>
      </c>
      <c r="Q1484" t="s">
        <v>51885</v>
      </c>
      <c r="R1484" t="s">
        <v>76128</v>
      </c>
      <c r="S1484" t="s">
        <v>76128</v>
      </c>
      <c r="T1484" t="s">
        <v>91423</v>
      </c>
      <c r="U1484">
        <v>0</v>
      </c>
      <c r="V1484" t="s">
        <v>110435</v>
      </c>
      <c r="W1484">
        <v>68125000</v>
      </c>
      <c r="X1484">
        <v>7</v>
      </c>
      <c r="Y1484" t="s">
        <v>110436</v>
      </c>
      <c r="Z1484" t="s">
        <v>110437</v>
      </c>
      <c r="AA1484" t="s">
        <v>110438</v>
      </c>
      <c r="AB1484" t="s">
        <v>110439</v>
      </c>
      <c r="AC1484" t="s">
        <v>39371</v>
      </c>
      <c r="AD1484" t="s">
        <v>39371</v>
      </c>
      <c r="AE1484">
        <v>949</v>
      </c>
      <c r="AF1484" t="s">
        <v>9788</v>
      </c>
      <c r="AG1484" t="s">
        <v>9789</v>
      </c>
      <c r="AH1484" t="s">
        <v>9790</v>
      </c>
      <c r="AJ1484" s="4" t="s">
        <v>9791</v>
      </c>
    </row>
    <row r="1485" spans="1:36" x14ac:dyDescent="0.3">
      <c r="A1485" t="s">
        <v>51667</v>
      </c>
      <c r="B1485" t="s">
        <v>51668</v>
      </c>
      <c r="C1485" t="s">
        <v>100703</v>
      </c>
      <c r="D1485" t="s">
        <v>100704</v>
      </c>
      <c r="J1485" t="s">
        <v>26828</v>
      </c>
      <c r="N1485">
        <v>14</v>
      </c>
      <c r="O1485">
        <v>14</v>
      </c>
      <c r="P1485">
        <v>14</v>
      </c>
      <c r="Q1485">
        <v>55</v>
      </c>
      <c r="R1485">
        <v>55</v>
      </c>
      <c r="S1485">
        <v>55</v>
      </c>
      <c r="T1485" t="s">
        <v>81936</v>
      </c>
      <c r="U1485">
        <v>0</v>
      </c>
      <c r="V1485" t="s">
        <v>110440</v>
      </c>
      <c r="W1485">
        <v>6905800000</v>
      </c>
      <c r="X1485">
        <v>90</v>
      </c>
      <c r="Y1485" t="s">
        <v>110441</v>
      </c>
      <c r="Z1485" t="s">
        <v>110442</v>
      </c>
      <c r="AA1485" t="s">
        <v>110443</v>
      </c>
      <c r="AB1485" t="s">
        <v>110444</v>
      </c>
      <c r="AC1485" t="s">
        <v>26829</v>
      </c>
      <c r="AD1485" t="s">
        <v>26830</v>
      </c>
      <c r="AE1485">
        <v>2390</v>
      </c>
      <c r="AF1485" t="s">
        <v>26831</v>
      </c>
      <c r="AG1485" t="s">
        <v>26832</v>
      </c>
      <c r="AJ1485" s="4" t="s">
        <v>26833</v>
      </c>
    </row>
    <row r="1486" spans="1:36" x14ac:dyDescent="0.3">
      <c r="A1486" t="s">
        <v>51669</v>
      </c>
      <c r="B1486" t="s">
        <v>51670</v>
      </c>
      <c r="C1486" t="s">
        <v>100705</v>
      </c>
      <c r="D1486" t="s">
        <v>100706</v>
      </c>
      <c r="I1486" t="s">
        <v>9959</v>
      </c>
      <c r="J1486" t="s">
        <v>26641</v>
      </c>
      <c r="N1486">
        <v>1</v>
      </c>
      <c r="O1486">
        <v>1</v>
      </c>
      <c r="P1486">
        <v>1</v>
      </c>
      <c r="Q1486" t="s">
        <v>77758</v>
      </c>
      <c r="R1486" t="s">
        <v>77758</v>
      </c>
      <c r="S1486" t="s">
        <v>77758</v>
      </c>
      <c r="T1486" t="s">
        <v>54561</v>
      </c>
      <c r="U1486" t="s">
        <v>110445</v>
      </c>
      <c r="V1486" t="s">
        <v>103040</v>
      </c>
      <c r="W1486">
        <v>21829000</v>
      </c>
      <c r="X1486">
        <v>9</v>
      </c>
      <c r="Y1486" t="s">
        <v>110446</v>
      </c>
      <c r="Z1486" t="s">
        <v>110447</v>
      </c>
      <c r="AA1486" t="s">
        <v>110448</v>
      </c>
      <c r="AB1486" t="s">
        <v>110449</v>
      </c>
      <c r="AC1486" t="s">
        <v>39370</v>
      </c>
      <c r="AD1486" t="s">
        <v>39370</v>
      </c>
      <c r="AE1486">
        <v>2606</v>
      </c>
      <c r="AF1486" t="s">
        <v>39369</v>
      </c>
      <c r="AG1486" t="s">
        <v>39368</v>
      </c>
      <c r="AH1486" t="s">
        <v>39367</v>
      </c>
      <c r="AJ1486" s="4" t="s">
        <v>29311</v>
      </c>
    </row>
    <row r="1487" spans="1:36" x14ac:dyDescent="0.3">
      <c r="A1487" t="s">
        <v>51671</v>
      </c>
      <c r="B1487" t="s">
        <v>51672</v>
      </c>
      <c r="C1487" t="s">
        <v>64067</v>
      </c>
      <c r="D1487" t="s">
        <v>100707</v>
      </c>
      <c r="H1487" t="s">
        <v>39366</v>
      </c>
      <c r="I1487" t="s">
        <v>39365</v>
      </c>
      <c r="J1487" t="s">
        <v>39364</v>
      </c>
      <c r="N1487">
        <v>5</v>
      </c>
      <c r="O1487">
        <v>2</v>
      </c>
      <c r="P1487">
        <v>2</v>
      </c>
      <c r="Q1487" t="s">
        <v>48425</v>
      </c>
      <c r="R1487" t="s">
        <v>89853</v>
      </c>
      <c r="S1487" t="s">
        <v>89853</v>
      </c>
      <c r="T1487" t="s">
        <v>110450</v>
      </c>
      <c r="U1487">
        <v>0</v>
      </c>
      <c r="V1487" t="s">
        <v>110451</v>
      </c>
      <c r="W1487">
        <v>32220000</v>
      </c>
      <c r="X1487">
        <v>10</v>
      </c>
      <c r="Y1487" t="s">
        <v>110452</v>
      </c>
      <c r="Z1487" t="s">
        <v>110453</v>
      </c>
      <c r="AA1487" t="s">
        <v>110454</v>
      </c>
      <c r="AB1487" t="s">
        <v>110455</v>
      </c>
      <c r="AC1487" t="s">
        <v>39363</v>
      </c>
      <c r="AD1487" t="s">
        <v>39363</v>
      </c>
      <c r="AE1487">
        <v>191</v>
      </c>
      <c r="AF1487" t="s">
        <v>39362</v>
      </c>
      <c r="AG1487" t="s">
        <v>39361</v>
      </c>
      <c r="AH1487" t="s">
        <v>39360</v>
      </c>
      <c r="AJ1487" s="4" t="s">
        <v>36900</v>
      </c>
    </row>
    <row r="1488" spans="1:36" x14ac:dyDescent="0.3">
      <c r="A1488" t="s">
        <v>49798</v>
      </c>
      <c r="B1488" t="s">
        <v>51673</v>
      </c>
      <c r="C1488" t="s">
        <v>50181</v>
      </c>
      <c r="D1488" t="s">
        <v>55765</v>
      </c>
      <c r="H1488" t="s">
        <v>21237</v>
      </c>
      <c r="I1488" t="s">
        <v>21238</v>
      </c>
      <c r="J1488" t="s">
        <v>21239</v>
      </c>
      <c r="K1488" t="s">
        <v>9588</v>
      </c>
      <c r="N1488">
        <v>9</v>
      </c>
      <c r="O1488">
        <v>3</v>
      </c>
      <c r="P1488">
        <v>3</v>
      </c>
      <c r="Q1488">
        <v>5</v>
      </c>
      <c r="R1488" t="s">
        <v>77667</v>
      </c>
      <c r="S1488" t="s">
        <v>77667</v>
      </c>
      <c r="T1488" t="s">
        <v>82267</v>
      </c>
      <c r="U1488">
        <v>0</v>
      </c>
      <c r="V1488" t="s">
        <v>110456</v>
      </c>
      <c r="W1488">
        <v>455950000</v>
      </c>
      <c r="X1488">
        <v>5</v>
      </c>
      <c r="Y1488" t="s">
        <v>110457</v>
      </c>
      <c r="Z1488" t="s">
        <v>110458</v>
      </c>
      <c r="AA1488" t="s">
        <v>110459</v>
      </c>
      <c r="AB1488" t="s">
        <v>110460</v>
      </c>
      <c r="AC1488" t="s">
        <v>39359</v>
      </c>
      <c r="AD1488" t="s">
        <v>39359</v>
      </c>
      <c r="AE1488">
        <v>1950</v>
      </c>
      <c r="AF1488" t="s">
        <v>21242</v>
      </c>
      <c r="AG1488" t="s">
        <v>21243</v>
      </c>
      <c r="AH1488" t="s">
        <v>21244</v>
      </c>
      <c r="AJ1488" s="4" t="s">
        <v>21245</v>
      </c>
    </row>
    <row r="1489" spans="1:36" x14ac:dyDescent="0.3">
      <c r="A1489" t="s">
        <v>51674</v>
      </c>
      <c r="B1489" t="s">
        <v>51675</v>
      </c>
      <c r="C1489" t="s">
        <v>62084</v>
      </c>
      <c r="D1489" t="s">
        <v>52157</v>
      </c>
      <c r="H1489" t="s">
        <v>12513</v>
      </c>
      <c r="I1489" t="s">
        <v>26893</v>
      </c>
      <c r="J1489" t="s">
        <v>3886</v>
      </c>
      <c r="N1489">
        <v>10</v>
      </c>
      <c r="O1489">
        <v>10</v>
      </c>
      <c r="P1489">
        <v>8</v>
      </c>
      <c r="Q1489" t="s">
        <v>85428</v>
      </c>
      <c r="R1489" t="s">
        <v>85428</v>
      </c>
      <c r="S1489" t="s">
        <v>48438</v>
      </c>
      <c r="T1489" t="s">
        <v>90264</v>
      </c>
      <c r="U1489">
        <v>0</v>
      </c>
      <c r="V1489" t="s">
        <v>110461</v>
      </c>
      <c r="W1489">
        <v>738390000</v>
      </c>
      <c r="X1489">
        <v>49</v>
      </c>
      <c r="Y1489" t="s">
        <v>110462</v>
      </c>
      <c r="Z1489" t="s">
        <v>110463</v>
      </c>
      <c r="AA1489" t="s">
        <v>110464</v>
      </c>
      <c r="AB1489" t="s">
        <v>110465</v>
      </c>
      <c r="AC1489" t="s">
        <v>39358</v>
      </c>
      <c r="AD1489" t="s">
        <v>39357</v>
      </c>
      <c r="AE1489">
        <v>2394</v>
      </c>
      <c r="AF1489" t="s">
        <v>26896</v>
      </c>
      <c r="AG1489" t="s">
        <v>26897</v>
      </c>
      <c r="AH1489" t="s">
        <v>26898</v>
      </c>
      <c r="AJ1489" s="4" t="s">
        <v>26899</v>
      </c>
    </row>
    <row r="1490" spans="1:36" x14ac:dyDescent="0.3">
      <c r="A1490" t="s">
        <v>51676</v>
      </c>
      <c r="B1490" t="s">
        <v>51677</v>
      </c>
      <c r="C1490" t="s">
        <v>66543</v>
      </c>
      <c r="D1490" t="s">
        <v>100708</v>
      </c>
      <c r="H1490" t="s">
        <v>39356</v>
      </c>
      <c r="J1490" t="s">
        <v>39355</v>
      </c>
      <c r="K1490" t="s">
        <v>2660</v>
      </c>
      <c r="N1490">
        <v>1</v>
      </c>
      <c r="O1490">
        <v>1</v>
      </c>
      <c r="P1490">
        <v>1</v>
      </c>
      <c r="Q1490" t="s">
        <v>48425</v>
      </c>
      <c r="R1490" t="s">
        <v>48425</v>
      </c>
      <c r="S1490" t="s">
        <v>48425</v>
      </c>
      <c r="T1490" t="s">
        <v>110466</v>
      </c>
      <c r="U1490">
        <v>0</v>
      </c>
      <c r="V1490" t="s">
        <v>110467</v>
      </c>
      <c r="W1490">
        <v>27136000</v>
      </c>
      <c r="X1490">
        <v>8</v>
      </c>
      <c r="Y1490" t="s">
        <v>110468</v>
      </c>
      <c r="Z1490" t="s">
        <v>110469</v>
      </c>
      <c r="AA1490" t="s">
        <v>110470</v>
      </c>
      <c r="AB1490" t="s">
        <v>110471</v>
      </c>
      <c r="AC1490" t="s">
        <v>39354</v>
      </c>
      <c r="AD1490" t="s">
        <v>39354</v>
      </c>
      <c r="AE1490">
        <v>2832</v>
      </c>
      <c r="AF1490" t="s">
        <v>39353</v>
      </c>
      <c r="AG1490" t="s">
        <v>39352</v>
      </c>
      <c r="AH1490" t="s">
        <v>39351</v>
      </c>
      <c r="AJ1490" s="4" t="s">
        <v>36901</v>
      </c>
    </row>
    <row r="1491" spans="1:36" x14ac:dyDescent="0.3">
      <c r="A1491" t="s">
        <v>51678</v>
      </c>
      <c r="B1491" t="s">
        <v>51679</v>
      </c>
      <c r="C1491" t="s">
        <v>54618</v>
      </c>
      <c r="D1491" t="s">
        <v>100709</v>
      </c>
      <c r="H1491" t="s">
        <v>32379</v>
      </c>
      <c r="I1491" t="s">
        <v>32380</v>
      </c>
      <c r="J1491" t="s">
        <v>32381</v>
      </c>
      <c r="K1491" t="s">
        <v>3594</v>
      </c>
      <c r="N1491">
        <v>9</v>
      </c>
      <c r="O1491">
        <v>9</v>
      </c>
      <c r="P1491">
        <v>9</v>
      </c>
      <c r="Q1491" t="s">
        <v>48507</v>
      </c>
      <c r="R1491" t="s">
        <v>48507</v>
      </c>
      <c r="S1491" t="s">
        <v>48507</v>
      </c>
      <c r="T1491" t="s">
        <v>79210</v>
      </c>
      <c r="U1491">
        <v>0</v>
      </c>
      <c r="V1491" t="s">
        <v>110472</v>
      </c>
      <c r="W1491">
        <v>408950000</v>
      </c>
      <c r="X1491">
        <v>29</v>
      </c>
      <c r="Y1491" t="s">
        <v>110473</v>
      </c>
      <c r="Z1491" t="s">
        <v>110474</v>
      </c>
      <c r="AA1491" t="s">
        <v>110475</v>
      </c>
      <c r="AB1491" t="s">
        <v>110476</v>
      </c>
      <c r="AC1491" t="s">
        <v>32383</v>
      </c>
      <c r="AD1491" t="s">
        <v>32383</v>
      </c>
      <c r="AE1491">
        <v>2828</v>
      </c>
      <c r="AF1491" t="s">
        <v>32384</v>
      </c>
      <c r="AG1491" t="s">
        <v>32385</v>
      </c>
      <c r="AH1491" t="s">
        <v>32386</v>
      </c>
      <c r="AI1491" t="s">
        <v>32387</v>
      </c>
      <c r="AJ1491" s="4" t="s">
        <v>32388</v>
      </c>
    </row>
    <row r="1492" spans="1:36" x14ac:dyDescent="0.3">
      <c r="A1492" t="s">
        <v>51680</v>
      </c>
      <c r="B1492" t="s">
        <v>51681</v>
      </c>
      <c r="C1492" t="s">
        <v>73798</v>
      </c>
      <c r="D1492" t="s">
        <v>100710</v>
      </c>
      <c r="H1492" t="s">
        <v>28608</v>
      </c>
      <c r="I1492" t="s">
        <v>28609</v>
      </c>
      <c r="J1492" t="s">
        <v>28610</v>
      </c>
      <c r="K1492" t="s">
        <v>22411</v>
      </c>
      <c r="N1492">
        <v>8</v>
      </c>
      <c r="O1492">
        <v>8</v>
      </c>
      <c r="P1492">
        <v>8</v>
      </c>
      <c r="Q1492" t="s">
        <v>76878</v>
      </c>
      <c r="R1492" t="s">
        <v>76878</v>
      </c>
      <c r="S1492" t="s">
        <v>76878</v>
      </c>
      <c r="T1492" t="s">
        <v>86231</v>
      </c>
      <c r="U1492">
        <v>0</v>
      </c>
      <c r="V1492" t="s">
        <v>110477</v>
      </c>
      <c r="W1492">
        <v>350520000</v>
      </c>
      <c r="X1492">
        <v>44</v>
      </c>
      <c r="Y1492" t="s">
        <v>110478</v>
      </c>
      <c r="Z1492" t="s">
        <v>110479</v>
      </c>
      <c r="AA1492" t="s">
        <v>110480</v>
      </c>
      <c r="AB1492" t="s">
        <v>110481</v>
      </c>
      <c r="AC1492" t="s">
        <v>28611</v>
      </c>
      <c r="AD1492" t="s">
        <v>28611</v>
      </c>
      <c r="AE1492">
        <v>2557</v>
      </c>
      <c r="AF1492" t="s">
        <v>28612</v>
      </c>
      <c r="AG1492" t="s">
        <v>28613</v>
      </c>
      <c r="AH1492" t="s">
        <v>28614</v>
      </c>
      <c r="AJ1492" s="4" t="s">
        <v>28615</v>
      </c>
    </row>
    <row r="1493" spans="1:36" x14ac:dyDescent="0.3">
      <c r="A1493" t="s">
        <v>51682</v>
      </c>
      <c r="B1493" t="s">
        <v>51683</v>
      </c>
      <c r="C1493" t="s">
        <v>72666</v>
      </c>
      <c r="D1493" t="s">
        <v>100711</v>
      </c>
      <c r="H1493" t="s">
        <v>9494</v>
      </c>
      <c r="I1493" t="s">
        <v>9495</v>
      </c>
      <c r="J1493" t="s">
        <v>9496</v>
      </c>
      <c r="K1493" t="s">
        <v>9497</v>
      </c>
      <c r="N1493">
        <v>9</v>
      </c>
      <c r="O1493">
        <v>3</v>
      </c>
      <c r="P1493">
        <v>3</v>
      </c>
      <c r="Q1493">
        <v>17</v>
      </c>
      <c r="R1493">
        <v>7</v>
      </c>
      <c r="S1493">
        <v>7</v>
      </c>
      <c r="T1493" t="s">
        <v>85268</v>
      </c>
      <c r="U1493">
        <v>0</v>
      </c>
      <c r="V1493" t="s">
        <v>110482</v>
      </c>
      <c r="W1493">
        <v>554880000</v>
      </c>
      <c r="X1493">
        <v>19</v>
      </c>
      <c r="Y1493" t="s">
        <v>110483</v>
      </c>
      <c r="Z1493" t="s">
        <v>110484</v>
      </c>
      <c r="AA1493" t="s">
        <v>110485</v>
      </c>
      <c r="AB1493" t="s">
        <v>110486</v>
      </c>
      <c r="AC1493" t="s">
        <v>39350</v>
      </c>
      <c r="AD1493" t="s">
        <v>9499</v>
      </c>
      <c r="AE1493">
        <v>924</v>
      </c>
      <c r="AF1493" t="s">
        <v>9500</v>
      </c>
      <c r="AG1493" t="s">
        <v>9501</v>
      </c>
      <c r="AH1493" t="s">
        <v>9502</v>
      </c>
      <c r="AJ1493" s="4" t="s">
        <v>9503</v>
      </c>
    </row>
    <row r="1494" spans="1:36" x14ac:dyDescent="0.3">
      <c r="A1494" t="s">
        <v>51684</v>
      </c>
      <c r="B1494" t="s">
        <v>51685</v>
      </c>
      <c r="C1494" t="s">
        <v>100712</v>
      </c>
      <c r="D1494" t="s">
        <v>100713</v>
      </c>
      <c r="H1494" t="s">
        <v>23208</v>
      </c>
      <c r="J1494" t="s">
        <v>23209</v>
      </c>
      <c r="N1494">
        <v>3</v>
      </c>
      <c r="O1494">
        <v>3</v>
      </c>
      <c r="P1494">
        <v>3</v>
      </c>
      <c r="Q1494" t="s">
        <v>77331</v>
      </c>
      <c r="R1494" t="s">
        <v>77331</v>
      </c>
      <c r="S1494" t="s">
        <v>77331</v>
      </c>
      <c r="T1494" t="s">
        <v>82966</v>
      </c>
      <c r="U1494">
        <v>0</v>
      </c>
      <c r="V1494" t="s">
        <v>110487</v>
      </c>
      <c r="W1494">
        <v>36037000</v>
      </c>
      <c r="X1494">
        <v>8</v>
      </c>
      <c r="Y1494" t="s">
        <v>110488</v>
      </c>
      <c r="Z1494" t="s">
        <v>110489</v>
      </c>
      <c r="AA1494" t="s">
        <v>110490</v>
      </c>
      <c r="AB1494" t="s">
        <v>110491</v>
      </c>
      <c r="AC1494" t="s">
        <v>23210</v>
      </c>
      <c r="AD1494" t="s">
        <v>23211</v>
      </c>
      <c r="AE1494">
        <v>2094</v>
      </c>
      <c r="AF1494" t="s">
        <v>23212</v>
      </c>
      <c r="AG1494" t="s">
        <v>23213</v>
      </c>
      <c r="AH1494" t="s">
        <v>23214</v>
      </c>
      <c r="AJ1494" s="4" t="s">
        <v>23215</v>
      </c>
    </row>
    <row r="1495" spans="1:36" x14ac:dyDescent="0.3">
      <c r="A1495" t="s">
        <v>51686</v>
      </c>
      <c r="B1495" t="s">
        <v>51687</v>
      </c>
      <c r="C1495" t="s">
        <v>100714</v>
      </c>
      <c r="D1495" t="s">
        <v>100715</v>
      </c>
      <c r="H1495" t="s">
        <v>493</v>
      </c>
      <c r="I1495" t="s">
        <v>63</v>
      </c>
      <c r="J1495" t="s">
        <v>2704</v>
      </c>
      <c r="N1495">
        <v>6</v>
      </c>
      <c r="O1495">
        <v>6</v>
      </c>
      <c r="P1495">
        <v>6</v>
      </c>
      <c r="Q1495" t="s">
        <v>76549</v>
      </c>
      <c r="R1495" t="s">
        <v>76549</v>
      </c>
      <c r="S1495" t="s">
        <v>76549</v>
      </c>
      <c r="T1495" t="s">
        <v>48630</v>
      </c>
      <c r="U1495">
        <v>0</v>
      </c>
      <c r="V1495" t="s">
        <v>110492</v>
      </c>
      <c r="W1495">
        <v>274320000</v>
      </c>
      <c r="X1495">
        <v>16</v>
      </c>
      <c r="Y1495" t="s">
        <v>110493</v>
      </c>
      <c r="Z1495" t="s">
        <v>110494</v>
      </c>
      <c r="AA1495" t="s">
        <v>110495</v>
      </c>
      <c r="AB1495" t="s">
        <v>110496</v>
      </c>
      <c r="AC1495" t="s">
        <v>39349</v>
      </c>
      <c r="AD1495" t="s">
        <v>39348</v>
      </c>
      <c r="AE1495">
        <v>316</v>
      </c>
      <c r="AF1495" t="s">
        <v>2707</v>
      </c>
      <c r="AG1495" t="s">
        <v>2708</v>
      </c>
    </row>
    <row r="1496" spans="1:36" x14ac:dyDescent="0.3">
      <c r="A1496" t="s">
        <v>51688</v>
      </c>
      <c r="B1496">
        <v>1</v>
      </c>
      <c r="C1496" t="s">
        <v>100716</v>
      </c>
      <c r="D1496">
        <v>1</v>
      </c>
      <c r="H1496" t="s">
        <v>13655</v>
      </c>
      <c r="I1496" t="s">
        <v>13656</v>
      </c>
      <c r="J1496" t="s">
        <v>13657</v>
      </c>
      <c r="K1496" t="s">
        <v>8429</v>
      </c>
      <c r="N1496">
        <v>6</v>
      </c>
      <c r="O1496">
        <v>1</v>
      </c>
      <c r="P1496">
        <v>1</v>
      </c>
      <c r="Q1496" t="s">
        <v>84607</v>
      </c>
      <c r="R1496" t="s">
        <v>76591</v>
      </c>
      <c r="S1496" t="s">
        <v>76591</v>
      </c>
      <c r="T1496" t="s">
        <v>76257</v>
      </c>
      <c r="U1496">
        <v>0</v>
      </c>
      <c r="V1496" t="s">
        <v>110497</v>
      </c>
      <c r="W1496">
        <v>61168000</v>
      </c>
      <c r="X1496">
        <v>6</v>
      </c>
      <c r="Y1496" t="s">
        <v>110498</v>
      </c>
      <c r="Z1496" t="s">
        <v>110499</v>
      </c>
      <c r="AA1496" t="s">
        <v>110500</v>
      </c>
      <c r="AB1496" t="s">
        <v>110501</v>
      </c>
      <c r="AC1496" t="s">
        <v>13658</v>
      </c>
      <c r="AD1496" t="s">
        <v>13658</v>
      </c>
      <c r="AE1496">
        <v>1315</v>
      </c>
      <c r="AF1496" t="s">
        <v>13659</v>
      </c>
      <c r="AG1496" t="s">
        <v>13660</v>
      </c>
      <c r="AH1496" t="s">
        <v>13661</v>
      </c>
      <c r="AJ1496" s="4" t="s">
        <v>13662</v>
      </c>
    </row>
    <row r="1497" spans="1:36" x14ac:dyDescent="0.3">
      <c r="A1497" t="s">
        <v>51689</v>
      </c>
      <c r="B1497" t="s">
        <v>51690</v>
      </c>
      <c r="C1497" t="s">
        <v>100717</v>
      </c>
      <c r="D1497" t="s">
        <v>58144</v>
      </c>
      <c r="H1497" t="s">
        <v>25184</v>
      </c>
      <c r="I1497" t="s">
        <v>765</v>
      </c>
      <c r="J1497" t="s">
        <v>25185</v>
      </c>
      <c r="N1497">
        <v>2</v>
      </c>
      <c r="O1497">
        <v>2</v>
      </c>
      <c r="P1497">
        <v>2</v>
      </c>
      <c r="Q1497" t="s">
        <v>76927</v>
      </c>
      <c r="R1497" t="s">
        <v>76927</v>
      </c>
      <c r="S1497" t="s">
        <v>76927</v>
      </c>
      <c r="T1497" t="s">
        <v>94831</v>
      </c>
      <c r="U1497" t="s">
        <v>110502</v>
      </c>
      <c r="V1497" t="s">
        <v>110503</v>
      </c>
      <c r="W1497">
        <v>21245000</v>
      </c>
      <c r="X1497">
        <v>2</v>
      </c>
      <c r="Y1497" t="s">
        <v>110504</v>
      </c>
      <c r="Z1497" t="s">
        <v>110505</v>
      </c>
      <c r="AA1497" t="s">
        <v>110506</v>
      </c>
      <c r="AB1497" t="s">
        <v>110507</v>
      </c>
      <c r="AC1497" t="s">
        <v>39347</v>
      </c>
      <c r="AD1497" t="s">
        <v>39347</v>
      </c>
      <c r="AE1497">
        <v>2245</v>
      </c>
      <c r="AF1497" t="s">
        <v>25188</v>
      </c>
      <c r="AG1497" t="s">
        <v>25189</v>
      </c>
      <c r="AH1497" t="s">
        <v>25190</v>
      </c>
      <c r="AI1497" t="s">
        <v>25191</v>
      </c>
      <c r="AJ1497" s="4" t="s">
        <v>25192</v>
      </c>
    </row>
    <row r="1498" spans="1:36" x14ac:dyDescent="0.3">
      <c r="A1498" t="s">
        <v>51691</v>
      </c>
      <c r="B1498" t="s">
        <v>51692</v>
      </c>
      <c r="C1498" t="s">
        <v>100718</v>
      </c>
      <c r="D1498" t="s">
        <v>100719</v>
      </c>
      <c r="H1498" t="s">
        <v>1641</v>
      </c>
      <c r="I1498" t="s">
        <v>1642</v>
      </c>
      <c r="J1498" t="s">
        <v>1643</v>
      </c>
      <c r="K1498" t="s">
        <v>1644</v>
      </c>
      <c r="N1498">
        <v>11</v>
      </c>
      <c r="O1498">
        <v>11</v>
      </c>
      <c r="P1498">
        <v>11</v>
      </c>
      <c r="Q1498" t="s">
        <v>76183</v>
      </c>
      <c r="R1498" t="s">
        <v>76183</v>
      </c>
      <c r="S1498" t="s">
        <v>76183</v>
      </c>
      <c r="T1498" t="s">
        <v>82704</v>
      </c>
      <c r="U1498">
        <v>0</v>
      </c>
      <c r="V1498" t="s">
        <v>110508</v>
      </c>
      <c r="W1498">
        <v>1332400000</v>
      </c>
      <c r="X1498">
        <v>60</v>
      </c>
      <c r="Y1498" t="s">
        <v>110509</v>
      </c>
      <c r="Z1498" t="s">
        <v>110510</v>
      </c>
      <c r="AA1498" t="s">
        <v>110511</v>
      </c>
      <c r="AB1498" t="s">
        <v>110512</v>
      </c>
      <c r="AC1498" t="s">
        <v>1645</v>
      </c>
      <c r="AD1498" t="s">
        <v>1645</v>
      </c>
      <c r="AE1498">
        <v>233</v>
      </c>
      <c r="AF1498" t="s">
        <v>1646</v>
      </c>
      <c r="AG1498" t="s">
        <v>1647</v>
      </c>
      <c r="AH1498" t="s">
        <v>1648</v>
      </c>
      <c r="AI1498" t="e">
        <f>-PGDH</f>
        <v>#NAME?</v>
      </c>
      <c r="AJ1498" s="4" t="s">
        <v>1649</v>
      </c>
    </row>
    <row r="1499" spans="1:36" x14ac:dyDescent="0.3">
      <c r="A1499" t="s">
        <v>51693</v>
      </c>
      <c r="B1499" t="s">
        <v>51694</v>
      </c>
      <c r="C1499" t="s">
        <v>100720</v>
      </c>
      <c r="D1499" t="s">
        <v>100721</v>
      </c>
      <c r="H1499" t="s">
        <v>12323</v>
      </c>
      <c r="I1499" t="s">
        <v>39346</v>
      </c>
      <c r="J1499" t="s">
        <v>39345</v>
      </c>
      <c r="K1499" t="s">
        <v>448</v>
      </c>
      <c r="N1499">
        <v>4</v>
      </c>
      <c r="O1499">
        <v>4</v>
      </c>
      <c r="P1499">
        <v>4</v>
      </c>
      <c r="Q1499" t="s">
        <v>84235</v>
      </c>
      <c r="R1499" t="s">
        <v>84235</v>
      </c>
      <c r="S1499" t="s">
        <v>84235</v>
      </c>
      <c r="T1499" t="s">
        <v>110513</v>
      </c>
      <c r="U1499">
        <v>0</v>
      </c>
      <c r="V1499" t="s">
        <v>110514</v>
      </c>
      <c r="W1499">
        <v>50629000</v>
      </c>
      <c r="X1499">
        <v>11</v>
      </c>
      <c r="Y1499" t="s">
        <v>110515</v>
      </c>
      <c r="Z1499" t="s">
        <v>110516</v>
      </c>
      <c r="AA1499" t="s">
        <v>110517</v>
      </c>
      <c r="AB1499" t="s">
        <v>110518</v>
      </c>
      <c r="AC1499" t="s">
        <v>39344</v>
      </c>
      <c r="AD1499" t="s">
        <v>39344</v>
      </c>
      <c r="AE1499">
        <v>1188</v>
      </c>
      <c r="AF1499" t="s">
        <v>39343</v>
      </c>
      <c r="AG1499" t="s">
        <v>39342</v>
      </c>
      <c r="AH1499" t="s">
        <v>39341</v>
      </c>
      <c r="AJ1499" s="4" t="s">
        <v>12329</v>
      </c>
    </row>
    <row r="1500" spans="1:36" x14ac:dyDescent="0.3">
      <c r="A1500" t="s">
        <v>51695</v>
      </c>
      <c r="B1500" t="s">
        <v>51696</v>
      </c>
      <c r="C1500" t="s">
        <v>52760</v>
      </c>
      <c r="D1500" t="s">
        <v>54118</v>
      </c>
      <c r="H1500" t="s">
        <v>20798</v>
      </c>
      <c r="J1500" t="s">
        <v>23105</v>
      </c>
      <c r="N1500">
        <v>2</v>
      </c>
      <c r="O1500">
        <v>2</v>
      </c>
      <c r="P1500">
        <v>2</v>
      </c>
      <c r="Q1500" t="s">
        <v>76738</v>
      </c>
      <c r="R1500" t="s">
        <v>76738</v>
      </c>
      <c r="S1500" t="s">
        <v>76738</v>
      </c>
      <c r="T1500" t="s">
        <v>48736</v>
      </c>
      <c r="U1500">
        <v>0</v>
      </c>
      <c r="V1500" t="s">
        <v>110519</v>
      </c>
      <c r="W1500">
        <v>45940000</v>
      </c>
      <c r="X1500">
        <v>15</v>
      </c>
      <c r="Y1500" t="s">
        <v>110520</v>
      </c>
      <c r="Z1500" t="s">
        <v>110521</v>
      </c>
      <c r="AA1500" t="s">
        <v>110522</v>
      </c>
      <c r="AB1500" t="s">
        <v>110523</v>
      </c>
      <c r="AC1500" t="s">
        <v>39340</v>
      </c>
      <c r="AD1500" t="s">
        <v>39340</v>
      </c>
      <c r="AE1500">
        <v>2090</v>
      </c>
      <c r="AF1500" t="s">
        <v>23108</v>
      </c>
      <c r="AG1500" t="s">
        <v>23109</v>
      </c>
      <c r="AH1500" t="s">
        <v>23110</v>
      </c>
      <c r="AJ1500" s="4" t="s">
        <v>23111</v>
      </c>
    </row>
    <row r="1501" spans="1:36" x14ac:dyDescent="0.3">
      <c r="A1501" t="s">
        <v>51697</v>
      </c>
      <c r="B1501" t="s">
        <v>51698</v>
      </c>
      <c r="C1501" t="s">
        <v>70053</v>
      </c>
      <c r="D1501" t="s">
        <v>100722</v>
      </c>
      <c r="H1501" t="s">
        <v>35308</v>
      </c>
      <c r="I1501" t="s">
        <v>35309</v>
      </c>
      <c r="J1501" t="s">
        <v>35310</v>
      </c>
      <c r="N1501">
        <v>13</v>
      </c>
      <c r="O1501">
        <v>13</v>
      </c>
      <c r="P1501">
        <v>13</v>
      </c>
      <c r="Q1501">
        <v>13</v>
      </c>
      <c r="R1501">
        <v>13</v>
      </c>
      <c r="S1501">
        <v>13</v>
      </c>
      <c r="T1501" t="s">
        <v>85654</v>
      </c>
      <c r="U1501">
        <v>0</v>
      </c>
      <c r="V1501" t="s">
        <v>110524</v>
      </c>
      <c r="W1501">
        <v>940080000</v>
      </c>
      <c r="X1501">
        <v>72</v>
      </c>
      <c r="Y1501" t="s">
        <v>110525</v>
      </c>
      <c r="Z1501" t="s">
        <v>110526</v>
      </c>
      <c r="AA1501" t="s">
        <v>110527</v>
      </c>
      <c r="AB1501" t="s">
        <v>110528</v>
      </c>
      <c r="AC1501" t="s">
        <v>39339</v>
      </c>
      <c r="AD1501" t="s">
        <v>35312</v>
      </c>
      <c r="AE1501">
        <v>3088</v>
      </c>
      <c r="AF1501" t="s">
        <v>35313</v>
      </c>
      <c r="AG1501" t="s">
        <v>35314</v>
      </c>
      <c r="AJ1501" s="4" t="s">
        <v>35315</v>
      </c>
    </row>
    <row r="1502" spans="1:36" x14ac:dyDescent="0.3">
      <c r="A1502" t="s">
        <v>51699</v>
      </c>
      <c r="B1502" t="s">
        <v>51700</v>
      </c>
      <c r="C1502" t="s">
        <v>100723</v>
      </c>
      <c r="D1502" t="s">
        <v>100724</v>
      </c>
      <c r="H1502" t="s">
        <v>15182</v>
      </c>
      <c r="I1502" t="s">
        <v>3660</v>
      </c>
      <c r="J1502" t="s">
        <v>1643</v>
      </c>
      <c r="K1502" t="s">
        <v>3661</v>
      </c>
      <c r="N1502">
        <v>9</v>
      </c>
      <c r="O1502">
        <v>9</v>
      </c>
      <c r="P1502">
        <v>9</v>
      </c>
      <c r="Q1502" t="s">
        <v>48456</v>
      </c>
      <c r="R1502" t="s">
        <v>48456</v>
      </c>
      <c r="S1502" t="s">
        <v>48456</v>
      </c>
      <c r="T1502" t="s">
        <v>92215</v>
      </c>
      <c r="U1502">
        <v>0</v>
      </c>
      <c r="V1502" t="s">
        <v>110529</v>
      </c>
      <c r="W1502">
        <v>475950000</v>
      </c>
      <c r="X1502">
        <v>34</v>
      </c>
      <c r="Y1502" t="s">
        <v>110530</v>
      </c>
      <c r="Z1502" t="s">
        <v>110531</v>
      </c>
      <c r="AA1502" t="s">
        <v>110532</v>
      </c>
      <c r="AB1502" t="s">
        <v>110533</v>
      </c>
      <c r="AC1502" t="s">
        <v>39338</v>
      </c>
      <c r="AD1502" t="s">
        <v>15183</v>
      </c>
      <c r="AE1502">
        <v>1457</v>
      </c>
      <c r="AF1502" t="s">
        <v>15184</v>
      </c>
      <c r="AG1502" t="s">
        <v>15185</v>
      </c>
      <c r="AH1502" t="s">
        <v>15186</v>
      </c>
      <c r="AJ1502" s="4" t="s">
        <v>15187</v>
      </c>
    </row>
    <row r="1503" spans="1:36" x14ac:dyDescent="0.3">
      <c r="A1503" t="s">
        <v>51701</v>
      </c>
      <c r="B1503" t="s">
        <v>51702</v>
      </c>
      <c r="C1503" t="s">
        <v>68920</v>
      </c>
      <c r="D1503" t="s">
        <v>51035</v>
      </c>
      <c r="I1503" t="s">
        <v>1590</v>
      </c>
      <c r="J1503" t="s">
        <v>150</v>
      </c>
      <c r="N1503">
        <v>4</v>
      </c>
      <c r="O1503">
        <v>4</v>
      </c>
      <c r="P1503">
        <v>4</v>
      </c>
      <c r="Q1503">
        <v>11</v>
      </c>
      <c r="R1503">
        <v>11</v>
      </c>
      <c r="S1503">
        <v>11</v>
      </c>
      <c r="T1503" t="s">
        <v>110534</v>
      </c>
      <c r="U1503">
        <v>0</v>
      </c>
      <c r="V1503" t="s">
        <v>110535</v>
      </c>
      <c r="W1503">
        <v>99955000</v>
      </c>
      <c r="X1503">
        <v>21</v>
      </c>
      <c r="Y1503" t="s">
        <v>110536</v>
      </c>
      <c r="Z1503" t="s">
        <v>110537</v>
      </c>
      <c r="AA1503" t="s">
        <v>110538</v>
      </c>
      <c r="AB1503" t="s">
        <v>110539</v>
      </c>
      <c r="AC1503" t="s">
        <v>39337</v>
      </c>
      <c r="AD1503" t="s">
        <v>39336</v>
      </c>
      <c r="AE1503">
        <v>2319</v>
      </c>
      <c r="AF1503" t="s">
        <v>39335</v>
      </c>
      <c r="AG1503" t="s">
        <v>39334</v>
      </c>
      <c r="AJ1503" s="4" t="s">
        <v>26029</v>
      </c>
    </row>
    <row r="1504" spans="1:36" x14ac:dyDescent="0.3">
      <c r="A1504" t="s">
        <v>51703</v>
      </c>
      <c r="B1504" t="s">
        <v>51704</v>
      </c>
      <c r="C1504" t="s">
        <v>100725</v>
      </c>
      <c r="D1504" t="s">
        <v>100726</v>
      </c>
      <c r="H1504" t="s">
        <v>6674</v>
      </c>
      <c r="I1504" t="s">
        <v>6675</v>
      </c>
      <c r="J1504" t="s">
        <v>6676</v>
      </c>
      <c r="N1504">
        <v>10</v>
      </c>
      <c r="O1504">
        <v>10</v>
      </c>
      <c r="P1504">
        <v>10</v>
      </c>
      <c r="Q1504" t="s">
        <v>48484</v>
      </c>
      <c r="R1504" t="s">
        <v>48484</v>
      </c>
      <c r="S1504" t="s">
        <v>48484</v>
      </c>
      <c r="T1504" t="s">
        <v>91907</v>
      </c>
      <c r="U1504">
        <v>0</v>
      </c>
      <c r="V1504" t="s">
        <v>110540</v>
      </c>
      <c r="W1504">
        <v>394910000</v>
      </c>
      <c r="X1504">
        <v>36</v>
      </c>
      <c r="Y1504" t="s">
        <v>110541</v>
      </c>
      <c r="Z1504" t="s">
        <v>110542</v>
      </c>
      <c r="AA1504" t="s">
        <v>110543</v>
      </c>
      <c r="AB1504" t="s">
        <v>110544</v>
      </c>
      <c r="AC1504" t="s">
        <v>39333</v>
      </c>
      <c r="AD1504" t="s">
        <v>39332</v>
      </c>
      <c r="AE1504">
        <v>663</v>
      </c>
      <c r="AF1504" t="s">
        <v>6679</v>
      </c>
      <c r="AG1504" t="s">
        <v>6680</v>
      </c>
      <c r="AH1504" t="s">
        <v>6681</v>
      </c>
      <c r="AI1504" t="s">
        <v>6682</v>
      </c>
      <c r="AJ1504" s="4" t="s">
        <v>6683</v>
      </c>
    </row>
    <row r="1505" spans="1:36" x14ac:dyDescent="0.3">
      <c r="A1505" t="s">
        <v>51705</v>
      </c>
      <c r="B1505" t="s">
        <v>51706</v>
      </c>
      <c r="C1505" t="s">
        <v>100727</v>
      </c>
      <c r="D1505" t="s">
        <v>57076</v>
      </c>
      <c r="H1505" t="s">
        <v>2209</v>
      </c>
      <c r="I1505" t="s">
        <v>8209</v>
      </c>
      <c r="J1505" t="s">
        <v>8210</v>
      </c>
      <c r="K1505" t="s">
        <v>8211</v>
      </c>
      <c r="N1505">
        <v>18</v>
      </c>
      <c r="O1505">
        <v>18</v>
      </c>
      <c r="P1505">
        <v>18</v>
      </c>
      <c r="Q1505" t="s">
        <v>78421</v>
      </c>
      <c r="R1505" t="s">
        <v>78421</v>
      </c>
      <c r="S1505" t="s">
        <v>78421</v>
      </c>
      <c r="T1505" t="s">
        <v>90115</v>
      </c>
      <c r="U1505">
        <v>0</v>
      </c>
      <c r="V1505" t="s">
        <v>110545</v>
      </c>
      <c r="W1505">
        <v>609040000</v>
      </c>
      <c r="X1505">
        <v>64</v>
      </c>
      <c r="Y1505" t="s">
        <v>110546</v>
      </c>
      <c r="Z1505" t="s">
        <v>110547</v>
      </c>
      <c r="AA1505" t="s">
        <v>110548</v>
      </c>
      <c r="AB1505" t="s">
        <v>110549</v>
      </c>
      <c r="AC1505" t="s">
        <v>8212</v>
      </c>
      <c r="AD1505" t="s">
        <v>8213</v>
      </c>
      <c r="AE1505">
        <v>794</v>
      </c>
      <c r="AF1505" t="s">
        <v>8214</v>
      </c>
      <c r="AG1505" t="s">
        <v>8215</v>
      </c>
      <c r="AH1505" t="s">
        <v>8216</v>
      </c>
      <c r="AJ1505" s="4" t="s">
        <v>8217</v>
      </c>
    </row>
    <row r="1506" spans="1:36" x14ac:dyDescent="0.3">
      <c r="A1506" t="s">
        <v>51707</v>
      </c>
      <c r="B1506" t="s">
        <v>51708</v>
      </c>
      <c r="C1506" t="s">
        <v>100728</v>
      </c>
      <c r="D1506" t="s">
        <v>100729</v>
      </c>
      <c r="H1506" t="s">
        <v>10459</v>
      </c>
      <c r="I1506" t="s">
        <v>20465</v>
      </c>
      <c r="J1506" t="s">
        <v>26812</v>
      </c>
      <c r="N1506">
        <v>3</v>
      </c>
      <c r="O1506">
        <v>3</v>
      </c>
      <c r="P1506">
        <v>3</v>
      </c>
      <c r="Q1506" t="s">
        <v>48456</v>
      </c>
      <c r="R1506" t="s">
        <v>48456</v>
      </c>
      <c r="S1506" t="s">
        <v>48456</v>
      </c>
      <c r="T1506" t="s">
        <v>77547</v>
      </c>
      <c r="U1506">
        <v>0</v>
      </c>
      <c r="V1506" t="s">
        <v>75212</v>
      </c>
      <c r="W1506">
        <v>21038000</v>
      </c>
      <c r="X1506">
        <v>4</v>
      </c>
      <c r="Y1506" t="s">
        <v>110550</v>
      </c>
      <c r="Z1506" t="s">
        <v>110551</v>
      </c>
      <c r="AA1506" t="s">
        <v>110552</v>
      </c>
      <c r="AB1506" t="s">
        <v>110553</v>
      </c>
      <c r="AC1506" t="s">
        <v>39331</v>
      </c>
      <c r="AD1506" t="s">
        <v>39331</v>
      </c>
      <c r="AE1506">
        <v>2388</v>
      </c>
      <c r="AF1506" t="s">
        <v>26814</v>
      </c>
      <c r="AG1506" t="s">
        <v>26815</v>
      </c>
      <c r="AH1506" t="s">
        <v>26816</v>
      </c>
      <c r="AI1506" t="s">
        <v>26817</v>
      </c>
      <c r="AJ1506" s="4" t="s">
        <v>26818</v>
      </c>
    </row>
    <row r="1507" spans="1:36" x14ac:dyDescent="0.3">
      <c r="A1507" t="s">
        <v>51709</v>
      </c>
      <c r="B1507" t="s">
        <v>51710</v>
      </c>
      <c r="C1507" t="s">
        <v>100730</v>
      </c>
      <c r="D1507" t="s">
        <v>55726</v>
      </c>
      <c r="H1507" t="s">
        <v>14564</v>
      </c>
      <c r="I1507" t="s">
        <v>14565</v>
      </c>
      <c r="J1507" t="s">
        <v>14566</v>
      </c>
      <c r="K1507" t="s">
        <v>8708</v>
      </c>
      <c r="N1507">
        <v>2</v>
      </c>
      <c r="O1507">
        <v>2</v>
      </c>
      <c r="P1507">
        <v>2</v>
      </c>
      <c r="Q1507" t="s">
        <v>48411</v>
      </c>
      <c r="R1507" t="s">
        <v>48411</v>
      </c>
      <c r="S1507" t="s">
        <v>48411</v>
      </c>
      <c r="T1507" t="s">
        <v>80711</v>
      </c>
      <c r="U1507" t="s">
        <v>110554</v>
      </c>
      <c r="V1507" t="s">
        <v>110555</v>
      </c>
      <c r="W1507">
        <v>28787000</v>
      </c>
      <c r="X1507">
        <v>4</v>
      </c>
      <c r="Y1507" t="s">
        <v>110556</v>
      </c>
      <c r="Z1507" t="s">
        <v>110557</v>
      </c>
      <c r="AA1507" t="s">
        <v>110558</v>
      </c>
      <c r="AB1507" t="s">
        <v>110559</v>
      </c>
      <c r="AC1507" t="s">
        <v>14567</v>
      </c>
      <c r="AD1507" t="s">
        <v>14567</v>
      </c>
      <c r="AE1507">
        <v>1402</v>
      </c>
      <c r="AF1507" t="s">
        <v>14569</v>
      </c>
      <c r="AG1507" t="s">
        <v>14570</v>
      </c>
      <c r="AH1507" t="s">
        <v>14571</v>
      </c>
      <c r="AJ1507" s="4" t="s">
        <v>14572</v>
      </c>
    </row>
    <row r="1508" spans="1:36" x14ac:dyDescent="0.3">
      <c r="A1508" t="s">
        <v>51711</v>
      </c>
      <c r="B1508" t="s">
        <v>51712</v>
      </c>
      <c r="C1508" t="s">
        <v>67526</v>
      </c>
      <c r="D1508" t="s">
        <v>100731</v>
      </c>
      <c r="I1508" t="s">
        <v>39330</v>
      </c>
      <c r="J1508" t="s">
        <v>3232</v>
      </c>
      <c r="N1508">
        <v>3</v>
      </c>
      <c r="O1508">
        <v>3</v>
      </c>
      <c r="P1508">
        <v>3</v>
      </c>
      <c r="Q1508" t="s">
        <v>76440</v>
      </c>
      <c r="R1508" t="s">
        <v>76440</v>
      </c>
      <c r="S1508" t="s">
        <v>76440</v>
      </c>
      <c r="T1508" t="s">
        <v>110560</v>
      </c>
      <c r="U1508">
        <v>0</v>
      </c>
      <c r="V1508" t="s">
        <v>110561</v>
      </c>
      <c r="W1508">
        <v>38654000</v>
      </c>
      <c r="X1508">
        <v>13</v>
      </c>
      <c r="Y1508" t="s">
        <v>110562</v>
      </c>
      <c r="Z1508" t="s">
        <v>103425</v>
      </c>
      <c r="AA1508" t="s">
        <v>110563</v>
      </c>
      <c r="AB1508" t="s">
        <v>110564</v>
      </c>
      <c r="AC1508" t="s">
        <v>39329</v>
      </c>
      <c r="AD1508" t="s">
        <v>39329</v>
      </c>
      <c r="AE1508">
        <v>1428</v>
      </c>
      <c r="AF1508" t="s">
        <v>39328</v>
      </c>
      <c r="AG1508" t="s">
        <v>39327</v>
      </c>
      <c r="AJ1508" s="4" t="s">
        <v>14888</v>
      </c>
    </row>
    <row r="1509" spans="1:36" x14ac:dyDescent="0.3">
      <c r="A1509" t="s">
        <v>51713</v>
      </c>
      <c r="B1509" t="s">
        <v>51714</v>
      </c>
      <c r="C1509" t="s">
        <v>100732</v>
      </c>
      <c r="D1509" t="s">
        <v>100733</v>
      </c>
      <c r="H1509" t="s">
        <v>9604</v>
      </c>
      <c r="I1509" t="s">
        <v>353</v>
      </c>
      <c r="J1509" t="s">
        <v>9605</v>
      </c>
      <c r="N1509">
        <v>9</v>
      </c>
      <c r="O1509">
        <v>9</v>
      </c>
      <c r="P1509">
        <v>9</v>
      </c>
      <c r="Q1509" t="s">
        <v>76635</v>
      </c>
      <c r="R1509" t="s">
        <v>76635</v>
      </c>
      <c r="S1509" t="s">
        <v>76635</v>
      </c>
      <c r="T1509" t="s">
        <v>81954</v>
      </c>
      <c r="U1509">
        <v>0</v>
      </c>
      <c r="V1509" t="s">
        <v>110565</v>
      </c>
      <c r="W1509">
        <v>410410000</v>
      </c>
      <c r="X1509">
        <v>22</v>
      </c>
      <c r="Y1509" t="s">
        <v>110566</v>
      </c>
      <c r="Z1509" t="s">
        <v>110567</v>
      </c>
      <c r="AA1509" t="s">
        <v>110568</v>
      </c>
      <c r="AB1509" t="s">
        <v>110569</v>
      </c>
      <c r="AC1509" t="s">
        <v>39326</v>
      </c>
      <c r="AD1509" t="s">
        <v>9607</v>
      </c>
      <c r="AE1509">
        <v>934</v>
      </c>
      <c r="AF1509" t="s">
        <v>9608</v>
      </c>
      <c r="AG1509" t="s">
        <v>9609</v>
      </c>
      <c r="AH1509" t="s">
        <v>9610</v>
      </c>
      <c r="AJ1509" s="4" t="s">
        <v>9611</v>
      </c>
    </row>
    <row r="1510" spans="1:36" x14ac:dyDescent="0.3">
      <c r="A1510" t="s">
        <v>51715</v>
      </c>
      <c r="B1510" t="s">
        <v>51716</v>
      </c>
      <c r="C1510" t="s">
        <v>75465</v>
      </c>
      <c r="D1510" t="s">
        <v>100734</v>
      </c>
      <c r="N1510">
        <v>1</v>
      </c>
      <c r="O1510">
        <v>1</v>
      </c>
      <c r="P1510">
        <v>1</v>
      </c>
      <c r="Q1510" t="s">
        <v>76647</v>
      </c>
      <c r="R1510" t="s">
        <v>76647</v>
      </c>
      <c r="S1510" t="s">
        <v>76647</v>
      </c>
      <c r="T1510" t="s">
        <v>110570</v>
      </c>
      <c r="U1510">
        <v>0</v>
      </c>
      <c r="V1510" t="s">
        <v>110571</v>
      </c>
      <c r="W1510">
        <v>29368000</v>
      </c>
      <c r="X1510">
        <v>9</v>
      </c>
      <c r="Y1510" t="s">
        <v>110572</v>
      </c>
      <c r="Z1510" t="s">
        <v>110573</v>
      </c>
      <c r="AA1510" t="s">
        <v>110574</v>
      </c>
      <c r="AB1510" t="s">
        <v>110575</v>
      </c>
      <c r="AC1510" t="s">
        <v>39325</v>
      </c>
      <c r="AD1510" t="s">
        <v>39325</v>
      </c>
      <c r="AE1510">
        <v>112</v>
      </c>
      <c r="AF1510" t="s">
        <v>39324</v>
      </c>
    </row>
    <row r="1511" spans="1:36" x14ac:dyDescent="0.3">
      <c r="A1511" t="s">
        <v>51717</v>
      </c>
      <c r="B1511" t="s">
        <v>51718</v>
      </c>
      <c r="C1511" t="s">
        <v>100735</v>
      </c>
      <c r="D1511" t="s">
        <v>100736</v>
      </c>
      <c r="J1511" t="s">
        <v>7354</v>
      </c>
      <c r="N1511">
        <v>4</v>
      </c>
      <c r="O1511">
        <v>4</v>
      </c>
      <c r="P1511">
        <v>4</v>
      </c>
      <c r="Q1511">
        <v>11</v>
      </c>
      <c r="R1511">
        <v>11</v>
      </c>
      <c r="S1511">
        <v>11</v>
      </c>
      <c r="T1511" t="s">
        <v>83362</v>
      </c>
      <c r="U1511">
        <v>0</v>
      </c>
      <c r="V1511" t="s">
        <v>73508</v>
      </c>
      <c r="W1511">
        <v>252580000</v>
      </c>
      <c r="X1511">
        <v>25</v>
      </c>
      <c r="Y1511" t="s">
        <v>110576</v>
      </c>
      <c r="Z1511" t="s">
        <v>110577</v>
      </c>
      <c r="AA1511" t="s">
        <v>110578</v>
      </c>
      <c r="AB1511" t="s">
        <v>110579</v>
      </c>
      <c r="AC1511" t="s">
        <v>39323</v>
      </c>
      <c r="AD1511" t="s">
        <v>39322</v>
      </c>
      <c r="AE1511">
        <v>2526</v>
      </c>
      <c r="AF1511" t="s">
        <v>28343</v>
      </c>
      <c r="AG1511" t="s">
        <v>28344</v>
      </c>
      <c r="AJ1511" s="4" t="s">
        <v>28345</v>
      </c>
    </row>
    <row r="1512" spans="1:36" x14ac:dyDescent="0.3">
      <c r="A1512" t="s">
        <v>51719</v>
      </c>
      <c r="B1512" t="s">
        <v>51720</v>
      </c>
      <c r="C1512" t="s">
        <v>100737</v>
      </c>
      <c r="D1512" t="s">
        <v>100738</v>
      </c>
      <c r="H1512" t="s">
        <v>17056</v>
      </c>
      <c r="I1512" t="s">
        <v>17057</v>
      </c>
      <c r="J1512" t="s">
        <v>17058</v>
      </c>
      <c r="K1512" t="s">
        <v>17059</v>
      </c>
      <c r="N1512">
        <v>9</v>
      </c>
      <c r="O1512">
        <v>9</v>
      </c>
      <c r="P1512">
        <v>9</v>
      </c>
      <c r="Q1512">
        <v>24</v>
      </c>
      <c r="R1512">
        <v>24</v>
      </c>
      <c r="S1512">
        <v>24</v>
      </c>
      <c r="T1512" t="s">
        <v>92870</v>
      </c>
      <c r="U1512">
        <v>0</v>
      </c>
      <c r="V1512" t="s">
        <v>110580</v>
      </c>
      <c r="W1512">
        <v>511370000</v>
      </c>
      <c r="X1512">
        <v>70</v>
      </c>
      <c r="Y1512" t="s">
        <v>110581</v>
      </c>
      <c r="Z1512" t="s">
        <v>110582</v>
      </c>
      <c r="AA1512" t="s">
        <v>110583</v>
      </c>
      <c r="AB1512" t="s">
        <v>110584</v>
      </c>
      <c r="AC1512" t="s">
        <v>39321</v>
      </c>
      <c r="AD1512" t="s">
        <v>17061</v>
      </c>
      <c r="AE1512">
        <v>1615</v>
      </c>
      <c r="AF1512" t="s">
        <v>17062</v>
      </c>
      <c r="AG1512" t="s">
        <v>17063</v>
      </c>
      <c r="AH1512" t="s">
        <v>17064</v>
      </c>
      <c r="AJ1512" s="4" t="s">
        <v>17065</v>
      </c>
    </row>
    <row r="1513" spans="1:36" x14ac:dyDescent="0.3">
      <c r="A1513" t="s">
        <v>51721</v>
      </c>
      <c r="B1513" t="s">
        <v>51722</v>
      </c>
      <c r="C1513" t="s">
        <v>100739</v>
      </c>
      <c r="D1513" t="s">
        <v>100740</v>
      </c>
      <c r="I1513" t="s">
        <v>11813</v>
      </c>
      <c r="N1513">
        <v>3</v>
      </c>
      <c r="O1513">
        <v>3</v>
      </c>
      <c r="P1513">
        <v>3</v>
      </c>
      <c r="Q1513" t="s">
        <v>48741</v>
      </c>
      <c r="R1513" t="s">
        <v>48741</v>
      </c>
      <c r="S1513" t="s">
        <v>48741</v>
      </c>
      <c r="T1513" t="s">
        <v>110585</v>
      </c>
      <c r="U1513">
        <v>0</v>
      </c>
      <c r="V1513" t="s">
        <v>50134</v>
      </c>
      <c r="W1513">
        <v>63828000</v>
      </c>
      <c r="X1513">
        <v>11</v>
      </c>
      <c r="Y1513" t="s">
        <v>110586</v>
      </c>
      <c r="Z1513" t="s">
        <v>110587</v>
      </c>
      <c r="AA1513" t="s">
        <v>110588</v>
      </c>
      <c r="AB1513" t="s">
        <v>110589</v>
      </c>
      <c r="AC1513" t="s">
        <v>39320</v>
      </c>
      <c r="AD1513" t="s">
        <v>39320</v>
      </c>
      <c r="AE1513">
        <v>879</v>
      </c>
      <c r="AF1513" t="s">
        <v>39319</v>
      </c>
      <c r="AG1513" t="s">
        <v>39318</v>
      </c>
      <c r="AJ1513" s="4" t="s">
        <v>36902</v>
      </c>
    </row>
    <row r="1514" spans="1:36" x14ac:dyDescent="0.3">
      <c r="A1514" t="s">
        <v>51723</v>
      </c>
      <c r="B1514" t="s">
        <v>51724</v>
      </c>
      <c r="C1514" t="s">
        <v>100741</v>
      </c>
      <c r="D1514" t="s">
        <v>100742</v>
      </c>
      <c r="H1514" t="s">
        <v>24405</v>
      </c>
      <c r="I1514" t="s">
        <v>24406</v>
      </c>
      <c r="J1514" t="s">
        <v>18497</v>
      </c>
      <c r="N1514">
        <v>5</v>
      </c>
      <c r="O1514">
        <v>5</v>
      </c>
      <c r="P1514">
        <v>4</v>
      </c>
      <c r="Q1514" t="s">
        <v>48642</v>
      </c>
      <c r="R1514" t="s">
        <v>48642</v>
      </c>
      <c r="S1514" t="s">
        <v>48642</v>
      </c>
      <c r="T1514" t="s">
        <v>82181</v>
      </c>
      <c r="U1514">
        <v>0</v>
      </c>
      <c r="V1514" t="s">
        <v>110590</v>
      </c>
      <c r="W1514">
        <v>225320000</v>
      </c>
      <c r="X1514">
        <v>13</v>
      </c>
      <c r="Y1514" t="s">
        <v>110591</v>
      </c>
      <c r="Z1514" t="s">
        <v>110592</v>
      </c>
      <c r="AA1514" t="s">
        <v>110593</v>
      </c>
      <c r="AB1514" t="s">
        <v>110594</v>
      </c>
      <c r="AC1514" t="s">
        <v>24407</v>
      </c>
      <c r="AD1514" t="s">
        <v>24407</v>
      </c>
      <c r="AE1514">
        <v>2186</v>
      </c>
      <c r="AF1514" t="s">
        <v>24408</v>
      </c>
      <c r="AG1514" t="s">
        <v>24409</v>
      </c>
      <c r="AH1514" t="s">
        <v>24410</v>
      </c>
      <c r="AJ1514" s="4" t="s">
        <v>24411</v>
      </c>
    </row>
    <row r="1515" spans="1:36" x14ac:dyDescent="0.3">
      <c r="A1515" t="s">
        <v>51725</v>
      </c>
      <c r="B1515" t="s">
        <v>51726</v>
      </c>
      <c r="C1515" t="s">
        <v>62006</v>
      </c>
      <c r="D1515" t="s">
        <v>100743</v>
      </c>
      <c r="H1515" t="s">
        <v>39317</v>
      </c>
      <c r="I1515" t="s">
        <v>39316</v>
      </c>
      <c r="J1515" t="s">
        <v>2769</v>
      </c>
      <c r="N1515">
        <v>2</v>
      </c>
      <c r="O1515">
        <v>2</v>
      </c>
      <c r="P1515">
        <v>2</v>
      </c>
      <c r="Q1515" t="s">
        <v>76889</v>
      </c>
      <c r="R1515" t="s">
        <v>76889</v>
      </c>
      <c r="S1515" t="s">
        <v>76889</v>
      </c>
      <c r="T1515" t="s">
        <v>110595</v>
      </c>
      <c r="U1515">
        <v>0</v>
      </c>
      <c r="V1515" t="s">
        <v>110596</v>
      </c>
      <c r="W1515">
        <v>35526000</v>
      </c>
      <c r="X1515">
        <v>2</v>
      </c>
      <c r="Y1515" t="s">
        <v>110597</v>
      </c>
      <c r="Z1515" t="s">
        <v>110598</v>
      </c>
      <c r="AA1515" t="s">
        <v>110599</v>
      </c>
      <c r="AB1515" t="s">
        <v>110600</v>
      </c>
      <c r="AC1515" t="s">
        <v>39315</v>
      </c>
      <c r="AD1515" t="s">
        <v>39315</v>
      </c>
      <c r="AE1515">
        <v>1127</v>
      </c>
      <c r="AF1515" t="s">
        <v>39314</v>
      </c>
      <c r="AG1515" t="s">
        <v>39313</v>
      </c>
      <c r="AJ1515" s="4" t="s">
        <v>11647</v>
      </c>
    </row>
    <row r="1516" spans="1:36" x14ac:dyDescent="0.3">
      <c r="A1516" t="s">
        <v>51727</v>
      </c>
      <c r="B1516" t="s">
        <v>51728</v>
      </c>
      <c r="C1516" t="s">
        <v>100744</v>
      </c>
      <c r="D1516" t="s">
        <v>50667</v>
      </c>
      <c r="N1516">
        <v>2</v>
      </c>
      <c r="O1516">
        <v>2</v>
      </c>
      <c r="P1516">
        <v>2</v>
      </c>
      <c r="Q1516" t="s">
        <v>76878</v>
      </c>
      <c r="R1516" t="s">
        <v>76878</v>
      </c>
      <c r="S1516" t="s">
        <v>76878</v>
      </c>
      <c r="T1516" t="s">
        <v>110601</v>
      </c>
      <c r="U1516">
        <v>0</v>
      </c>
      <c r="V1516" t="s">
        <v>58637</v>
      </c>
      <c r="W1516">
        <v>71641000</v>
      </c>
      <c r="X1516">
        <v>7</v>
      </c>
      <c r="Y1516" t="s">
        <v>110602</v>
      </c>
      <c r="Z1516" t="s">
        <v>110603</v>
      </c>
      <c r="AA1516" t="s">
        <v>110604</v>
      </c>
      <c r="AB1516" t="s">
        <v>110605</v>
      </c>
      <c r="AC1516" t="s">
        <v>39312</v>
      </c>
      <c r="AD1516" t="s">
        <v>39312</v>
      </c>
      <c r="AE1516">
        <v>1262</v>
      </c>
      <c r="AF1516" t="s">
        <v>39311</v>
      </c>
      <c r="AG1516" t="s">
        <v>39310</v>
      </c>
      <c r="AJ1516" s="4" t="s">
        <v>13127</v>
      </c>
    </row>
    <row r="1517" spans="1:36" x14ac:dyDescent="0.3">
      <c r="A1517" t="s">
        <v>51729</v>
      </c>
      <c r="B1517" t="s">
        <v>51730</v>
      </c>
      <c r="C1517" t="s">
        <v>100745</v>
      </c>
      <c r="D1517" t="s">
        <v>100746</v>
      </c>
      <c r="H1517" t="s">
        <v>13435</v>
      </c>
      <c r="I1517" t="s">
        <v>13436</v>
      </c>
      <c r="J1517" t="s">
        <v>13437</v>
      </c>
      <c r="K1517" t="s">
        <v>13438</v>
      </c>
      <c r="N1517">
        <v>19</v>
      </c>
      <c r="O1517">
        <v>19</v>
      </c>
      <c r="P1517">
        <v>16</v>
      </c>
      <c r="Q1517">
        <v>71</v>
      </c>
      <c r="R1517">
        <v>71</v>
      </c>
      <c r="S1517" t="s">
        <v>84816</v>
      </c>
      <c r="T1517" t="s">
        <v>85133</v>
      </c>
      <c r="U1517">
        <v>0</v>
      </c>
      <c r="V1517" t="s">
        <v>110606</v>
      </c>
      <c r="W1517">
        <v>14204000000</v>
      </c>
      <c r="X1517">
        <v>170</v>
      </c>
      <c r="Y1517" t="s">
        <v>105189</v>
      </c>
      <c r="Z1517" t="s">
        <v>110607</v>
      </c>
      <c r="AA1517" t="s">
        <v>110608</v>
      </c>
      <c r="AB1517" t="s">
        <v>110609</v>
      </c>
      <c r="AC1517" t="s">
        <v>13439</v>
      </c>
      <c r="AD1517" t="s">
        <v>13440</v>
      </c>
      <c r="AE1517">
        <v>1296</v>
      </c>
      <c r="AF1517" t="s">
        <v>13441</v>
      </c>
      <c r="AG1517" t="s">
        <v>13442</v>
      </c>
      <c r="AH1517" t="s">
        <v>13443</v>
      </c>
      <c r="AI1517" t="s">
        <v>13444</v>
      </c>
      <c r="AJ1517" s="4" t="s">
        <v>13445</v>
      </c>
    </row>
    <row r="1518" spans="1:36" x14ac:dyDescent="0.3">
      <c r="A1518" t="s">
        <v>51731</v>
      </c>
      <c r="B1518">
        <v>1</v>
      </c>
      <c r="C1518" t="s">
        <v>100747</v>
      </c>
      <c r="D1518">
        <v>1</v>
      </c>
      <c r="H1518" t="s">
        <v>5084</v>
      </c>
      <c r="I1518" t="s">
        <v>5085</v>
      </c>
      <c r="J1518" t="s">
        <v>5086</v>
      </c>
      <c r="K1518" t="s">
        <v>5076</v>
      </c>
      <c r="N1518">
        <v>2</v>
      </c>
      <c r="O1518">
        <v>2</v>
      </c>
      <c r="P1518">
        <v>2</v>
      </c>
      <c r="Q1518" t="s">
        <v>76591</v>
      </c>
      <c r="R1518" t="s">
        <v>76591</v>
      </c>
      <c r="S1518" t="s">
        <v>76591</v>
      </c>
      <c r="T1518" t="s">
        <v>79010</v>
      </c>
      <c r="U1518" t="s">
        <v>110610</v>
      </c>
      <c r="V1518" t="s">
        <v>110611</v>
      </c>
      <c r="W1518">
        <v>51600000</v>
      </c>
      <c r="X1518">
        <v>5</v>
      </c>
      <c r="Y1518" t="s">
        <v>110612</v>
      </c>
      <c r="Z1518" t="s">
        <v>110613</v>
      </c>
      <c r="AA1518" t="s">
        <v>110614</v>
      </c>
      <c r="AB1518" t="s">
        <v>110615</v>
      </c>
      <c r="AC1518" t="s">
        <v>5087</v>
      </c>
      <c r="AD1518" t="s">
        <v>5087</v>
      </c>
      <c r="AE1518">
        <v>508</v>
      </c>
      <c r="AF1518" t="s">
        <v>5088</v>
      </c>
      <c r="AG1518" t="s">
        <v>5089</v>
      </c>
      <c r="AH1518" t="s">
        <v>5090</v>
      </c>
      <c r="AJ1518" s="4" t="s">
        <v>5091</v>
      </c>
    </row>
    <row r="1519" spans="1:36" x14ac:dyDescent="0.3">
      <c r="A1519" t="s">
        <v>51732</v>
      </c>
      <c r="B1519" t="s">
        <v>51570</v>
      </c>
      <c r="C1519" t="s">
        <v>100748</v>
      </c>
      <c r="D1519" t="s">
        <v>100749</v>
      </c>
      <c r="J1519" t="s">
        <v>1732</v>
      </c>
      <c r="N1519">
        <v>1</v>
      </c>
      <c r="O1519">
        <v>1</v>
      </c>
      <c r="P1519">
        <v>1</v>
      </c>
      <c r="Q1519" t="s">
        <v>77167</v>
      </c>
      <c r="R1519" t="s">
        <v>77167</v>
      </c>
      <c r="S1519" t="s">
        <v>77167</v>
      </c>
      <c r="T1519" t="s">
        <v>62707</v>
      </c>
      <c r="U1519">
        <v>0</v>
      </c>
      <c r="V1519" t="s">
        <v>110616</v>
      </c>
      <c r="W1519">
        <v>127270000</v>
      </c>
      <c r="X1519">
        <v>9</v>
      </c>
      <c r="Y1519" t="s">
        <v>110617</v>
      </c>
      <c r="Z1519" t="s">
        <v>110618</v>
      </c>
      <c r="AA1519" t="s">
        <v>110619</v>
      </c>
      <c r="AB1519" t="s">
        <v>110620</v>
      </c>
      <c r="AC1519" t="s">
        <v>31105</v>
      </c>
      <c r="AD1519" t="s">
        <v>31105</v>
      </c>
      <c r="AE1519">
        <v>2729</v>
      </c>
      <c r="AF1519" t="s">
        <v>31106</v>
      </c>
      <c r="AG1519" t="s">
        <v>31107</v>
      </c>
      <c r="AH1519" t="s">
        <v>31108</v>
      </c>
      <c r="AJ1519" s="4" t="s">
        <v>31109</v>
      </c>
    </row>
    <row r="1520" spans="1:36" x14ac:dyDescent="0.3">
      <c r="A1520" t="s">
        <v>51733</v>
      </c>
      <c r="B1520" t="s">
        <v>51734</v>
      </c>
      <c r="C1520" t="s">
        <v>100750</v>
      </c>
      <c r="D1520" t="s">
        <v>59804</v>
      </c>
      <c r="H1520" t="s">
        <v>24693</v>
      </c>
      <c r="I1520" t="s">
        <v>24694</v>
      </c>
      <c r="J1520" t="s">
        <v>24695</v>
      </c>
      <c r="N1520">
        <v>8</v>
      </c>
      <c r="O1520">
        <v>8</v>
      </c>
      <c r="P1520">
        <v>8</v>
      </c>
      <c r="Q1520" t="s">
        <v>60281</v>
      </c>
      <c r="R1520" t="s">
        <v>60281</v>
      </c>
      <c r="S1520" t="s">
        <v>60281</v>
      </c>
      <c r="T1520" t="s">
        <v>89563</v>
      </c>
      <c r="U1520">
        <v>0</v>
      </c>
      <c r="V1520" t="s">
        <v>110621</v>
      </c>
      <c r="W1520">
        <v>683480000</v>
      </c>
      <c r="X1520">
        <v>35</v>
      </c>
      <c r="Y1520" t="s">
        <v>110622</v>
      </c>
      <c r="Z1520" t="s">
        <v>110623</v>
      </c>
      <c r="AA1520" t="s">
        <v>110624</v>
      </c>
      <c r="AB1520" t="s">
        <v>110625</v>
      </c>
      <c r="AC1520" t="s">
        <v>39309</v>
      </c>
      <c r="AD1520" t="s">
        <v>24697</v>
      </c>
      <c r="AE1520">
        <v>2208</v>
      </c>
      <c r="AF1520" t="s">
        <v>24698</v>
      </c>
      <c r="AG1520" t="s">
        <v>24699</v>
      </c>
      <c r="AH1520" t="s">
        <v>24700</v>
      </c>
      <c r="AJ1520" s="4" t="s">
        <v>24701</v>
      </c>
    </row>
    <row r="1521" spans="1:36" x14ac:dyDescent="0.3">
      <c r="A1521" t="s">
        <v>51735</v>
      </c>
      <c r="B1521" t="s">
        <v>51736</v>
      </c>
      <c r="C1521" t="s">
        <v>56822</v>
      </c>
      <c r="D1521" t="s">
        <v>100751</v>
      </c>
      <c r="H1521" t="s">
        <v>4696</v>
      </c>
      <c r="I1521" t="s">
        <v>4697</v>
      </c>
      <c r="J1521" t="s">
        <v>4698</v>
      </c>
      <c r="K1521" t="s">
        <v>4699</v>
      </c>
      <c r="N1521">
        <v>6</v>
      </c>
      <c r="O1521">
        <v>6</v>
      </c>
      <c r="P1521">
        <v>6</v>
      </c>
      <c r="Q1521" t="s">
        <v>80370</v>
      </c>
      <c r="R1521" t="s">
        <v>80370</v>
      </c>
      <c r="S1521" t="s">
        <v>80370</v>
      </c>
      <c r="T1521" t="s">
        <v>92680</v>
      </c>
      <c r="U1521">
        <v>0</v>
      </c>
      <c r="V1521" t="s">
        <v>110626</v>
      </c>
      <c r="W1521">
        <v>264260000</v>
      </c>
      <c r="X1521">
        <v>26</v>
      </c>
      <c r="Y1521" t="s">
        <v>110627</v>
      </c>
      <c r="Z1521" t="s">
        <v>110628</v>
      </c>
      <c r="AA1521" t="s">
        <v>110629</v>
      </c>
      <c r="AB1521" t="s">
        <v>110630</v>
      </c>
      <c r="AC1521" t="s">
        <v>4700</v>
      </c>
      <c r="AD1521" t="s">
        <v>4701</v>
      </c>
      <c r="AE1521">
        <v>469</v>
      </c>
      <c r="AF1521" t="s">
        <v>4702</v>
      </c>
      <c r="AG1521" t="s">
        <v>4703</v>
      </c>
      <c r="AH1521" t="s">
        <v>4704</v>
      </c>
      <c r="AI1521" t="s">
        <v>4705</v>
      </c>
      <c r="AJ1521" s="4" t="s">
        <v>4706</v>
      </c>
    </row>
    <row r="1522" spans="1:36" x14ac:dyDescent="0.3">
      <c r="A1522" t="s">
        <v>51737</v>
      </c>
      <c r="B1522" t="s">
        <v>51738</v>
      </c>
      <c r="C1522" t="s">
        <v>100752</v>
      </c>
      <c r="D1522" t="s">
        <v>100753</v>
      </c>
      <c r="N1522">
        <v>7</v>
      </c>
      <c r="O1522">
        <v>7</v>
      </c>
      <c r="P1522">
        <v>7</v>
      </c>
      <c r="Q1522">
        <v>18</v>
      </c>
      <c r="R1522">
        <v>18</v>
      </c>
      <c r="S1522">
        <v>18</v>
      </c>
      <c r="T1522" t="s">
        <v>95558</v>
      </c>
      <c r="U1522">
        <v>0</v>
      </c>
      <c r="V1522" t="s">
        <v>79125</v>
      </c>
      <c r="W1522">
        <v>227780000</v>
      </c>
      <c r="X1522">
        <v>30</v>
      </c>
      <c r="Y1522" t="s">
        <v>110631</v>
      </c>
      <c r="Z1522" t="s">
        <v>110632</v>
      </c>
      <c r="AA1522" t="s">
        <v>110633</v>
      </c>
      <c r="AB1522" t="s">
        <v>110634</v>
      </c>
      <c r="AC1522" t="s">
        <v>39308</v>
      </c>
      <c r="AD1522" t="s">
        <v>25050</v>
      </c>
      <c r="AE1522">
        <v>2237</v>
      </c>
      <c r="AF1522" t="s">
        <v>25051</v>
      </c>
      <c r="AG1522" t="s">
        <v>25052</v>
      </c>
      <c r="AJ1522" s="4" t="s">
        <v>25053</v>
      </c>
    </row>
    <row r="1523" spans="1:36" x14ac:dyDescent="0.3">
      <c r="A1523" t="s">
        <v>51739</v>
      </c>
      <c r="B1523" t="s">
        <v>51740</v>
      </c>
      <c r="C1523" t="s">
        <v>100754</v>
      </c>
      <c r="D1523" t="s">
        <v>100755</v>
      </c>
      <c r="H1523" t="s">
        <v>5494</v>
      </c>
      <c r="I1523" t="s">
        <v>5495</v>
      </c>
      <c r="J1523" t="s">
        <v>5496</v>
      </c>
      <c r="K1523" t="s">
        <v>5497</v>
      </c>
      <c r="N1523">
        <v>10</v>
      </c>
      <c r="O1523">
        <v>10</v>
      </c>
      <c r="P1523">
        <v>10</v>
      </c>
      <c r="Q1523" t="s">
        <v>110635</v>
      </c>
      <c r="R1523" t="s">
        <v>110635</v>
      </c>
      <c r="S1523" t="s">
        <v>110635</v>
      </c>
      <c r="T1523" t="s">
        <v>89199</v>
      </c>
      <c r="U1523">
        <v>0</v>
      </c>
      <c r="V1523" t="s">
        <v>48516</v>
      </c>
      <c r="W1523">
        <v>18984000000</v>
      </c>
      <c r="X1523">
        <v>170</v>
      </c>
      <c r="Y1523" t="s">
        <v>110636</v>
      </c>
      <c r="Z1523" t="s">
        <v>98314</v>
      </c>
      <c r="AA1523" t="s">
        <v>110637</v>
      </c>
      <c r="AB1523" t="s">
        <v>110638</v>
      </c>
      <c r="AC1523" t="s">
        <v>5498</v>
      </c>
      <c r="AD1523" t="s">
        <v>5499</v>
      </c>
      <c r="AE1523">
        <v>546</v>
      </c>
      <c r="AF1523" t="s">
        <v>5500</v>
      </c>
      <c r="AG1523" t="s">
        <v>5501</v>
      </c>
      <c r="AH1523" t="s">
        <v>5502</v>
      </c>
      <c r="AJ1523" s="4" t="s">
        <v>5503</v>
      </c>
    </row>
    <row r="1524" spans="1:36" x14ac:dyDescent="0.3">
      <c r="A1524" t="s">
        <v>51741</v>
      </c>
      <c r="B1524" t="s">
        <v>51742</v>
      </c>
      <c r="C1524" t="s">
        <v>100756</v>
      </c>
      <c r="D1524" t="s">
        <v>100757</v>
      </c>
      <c r="H1524" t="s">
        <v>25727</v>
      </c>
      <c r="I1524" t="s">
        <v>25728</v>
      </c>
      <c r="J1524" t="s">
        <v>25729</v>
      </c>
      <c r="N1524">
        <v>7</v>
      </c>
      <c r="O1524">
        <v>7</v>
      </c>
      <c r="P1524">
        <v>7</v>
      </c>
      <c r="Q1524">
        <v>18</v>
      </c>
      <c r="R1524">
        <v>18</v>
      </c>
      <c r="S1524">
        <v>18</v>
      </c>
      <c r="T1524" t="s">
        <v>93153</v>
      </c>
      <c r="U1524">
        <v>0</v>
      </c>
      <c r="V1524" t="s">
        <v>110639</v>
      </c>
      <c r="W1524">
        <v>484440000</v>
      </c>
      <c r="X1524">
        <v>43</v>
      </c>
      <c r="Y1524" t="s">
        <v>110640</v>
      </c>
      <c r="Z1524" t="s">
        <v>110641</v>
      </c>
      <c r="AA1524" t="s">
        <v>110642</v>
      </c>
      <c r="AB1524" t="s">
        <v>110643</v>
      </c>
      <c r="AC1524" t="s">
        <v>39307</v>
      </c>
      <c r="AD1524" t="s">
        <v>39306</v>
      </c>
      <c r="AE1524">
        <v>2287</v>
      </c>
      <c r="AF1524" t="s">
        <v>25732</v>
      </c>
      <c r="AG1524" t="s">
        <v>25733</v>
      </c>
      <c r="AH1524" t="s">
        <v>25734</v>
      </c>
      <c r="AJ1524" s="4" t="s">
        <v>25735</v>
      </c>
    </row>
    <row r="1525" spans="1:36" x14ac:dyDescent="0.3">
      <c r="A1525" t="s">
        <v>51743</v>
      </c>
      <c r="B1525" t="s">
        <v>51744</v>
      </c>
      <c r="C1525" t="s">
        <v>100758</v>
      </c>
      <c r="D1525" t="s">
        <v>100759</v>
      </c>
      <c r="H1525" t="s">
        <v>17261</v>
      </c>
      <c r="J1525" t="s">
        <v>3232</v>
      </c>
      <c r="N1525">
        <v>3</v>
      </c>
      <c r="O1525">
        <v>3</v>
      </c>
      <c r="P1525">
        <v>3</v>
      </c>
      <c r="Q1525" t="s">
        <v>53588</v>
      </c>
      <c r="R1525" t="s">
        <v>53588</v>
      </c>
      <c r="S1525" t="s">
        <v>53588</v>
      </c>
      <c r="T1525" t="s">
        <v>110644</v>
      </c>
      <c r="U1525">
        <v>0</v>
      </c>
      <c r="V1525" t="s">
        <v>110645</v>
      </c>
      <c r="W1525">
        <v>31903000</v>
      </c>
      <c r="X1525">
        <v>5</v>
      </c>
      <c r="Y1525" t="s">
        <v>110646</v>
      </c>
      <c r="Z1525" t="s">
        <v>110647</v>
      </c>
      <c r="AA1525" t="s">
        <v>110648</v>
      </c>
      <c r="AB1525" t="s">
        <v>110649</v>
      </c>
      <c r="AC1525" t="s">
        <v>39305</v>
      </c>
      <c r="AD1525" t="s">
        <v>39305</v>
      </c>
      <c r="AE1525">
        <v>1929</v>
      </c>
      <c r="AF1525" t="s">
        <v>39304</v>
      </c>
      <c r="AG1525" t="s">
        <v>39303</v>
      </c>
      <c r="AJ1525" s="4" t="s">
        <v>20952</v>
      </c>
    </row>
    <row r="1526" spans="1:36" x14ac:dyDescent="0.3">
      <c r="A1526" t="s">
        <v>51745</v>
      </c>
      <c r="B1526" t="s">
        <v>51746</v>
      </c>
      <c r="C1526" t="s">
        <v>100760</v>
      </c>
      <c r="D1526" t="s">
        <v>100761</v>
      </c>
      <c r="H1526" t="s">
        <v>25900</v>
      </c>
      <c r="I1526" t="s">
        <v>3023</v>
      </c>
      <c r="J1526" t="s">
        <v>25901</v>
      </c>
      <c r="N1526">
        <v>1</v>
      </c>
      <c r="O1526">
        <v>1</v>
      </c>
      <c r="P1526">
        <v>1</v>
      </c>
      <c r="Q1526" t="s">
        <v>81998</v>
      </c>
      <c r="R1526" t="s">
        <v>81998</v>
      </c>
      <c r="S1526" t="s">
        <v>81998</v>
      </c>
      <c r="T1526" t="s">
        <v>91664</v>
      </c>
      <c r="U1526">
        <v>0</v>
      </c>
      <c r="V1526" t="s">
        <v>110650</v>
      </c>
      <c r="W1526">
        <v>35387000</v>
      </c>
      <c r="X1526">
        <v>8</v>
      </c>
      <c r="Y1526" t="s">
        <v>110651</v>
      </c>
      <c r="Z1526" t="s">
        <v>110652</v>
      </c>
      <c r="AA1526" t="s">
        <v>110653</v>
      </c>
      <c r="AB1526" t="s">
        <v>110654</v>
      </c>
      <c r="AC1526" t="s">
        <v>25903</v>
      </c>
      <c r="AD1526" t="s">
        <v>25903</v>
      </c>
      <c r="AE1526">
        <v>2303</v>
      </c>
      <c r="AF1526" t="s">
        <v>25904</v>
      </c>
      <c r="AG1526" t="s">
        <v>25905</v>
      </c>
      <c r="AH1526" t="s">
        <v>25906</v>
      </c>
      <c r="AI1526" t="s">
        <v>25907</v>
      </c>
      <c r="AJ1526" s="4" t="s">
        <v>25908</v>
      </c>
    </row>
    <row r="1527" spans="1:36" x14ac:dyDescent="0.3">
      <c r="A1527" t="s">
        <v>51747</v>
      </c>
      <c r="B1527" t="s">
        <v>51748</v>
      </c>
      <c r="C1527" t="s">
        <v>68878</v>
      </c>
      <c r="D1527" t="s">
        <v>100762</v>
      </c>
      <c r="H1527" t="s">
        <v>14740</v>
      </c>
      <c r="I1527" t="s">
        <v>14741</v>
      </c>
      <c r="J1527" t="s">
        <v>14742</v>
      </c>
      <c r="N1527">
        <v>15</v>
      </c>
      <c r="O1527">
        <v>15</v>
      </c>
      <c r="P1527">
        <v>15</v>
      </c>
      <c r="Q1527" t="s">
        <v>80337</v>
      </c>
      <c r="R1527" t="s">
        <v>80337</v>
      </c>
      <c r="S1527" t="s">
        <v>80337</v>
      </c>
      <c r="T1527" t="s">
        <v>87130</v>
      </c>
      <c r="U1527">
        <v>0</v>
      </c>
      <c r="V1527" t="s">
        <v>110655</v>
      </c>
      <c r="W1527">
        <v>1440900000</v>
      </c>
      <c r="X1527">
        <v>86</v>
      </c>
      <c r="Y1527" t="s">
        <v>110656</v>
      </c>
      <c r="Z1527" t="s">
        <v>110657</v>
      </c>
      <c r="AA1527" t="s">
        <v>110658</v>
      </c>
      <c r="AB1527" t="s">
        <v>110659</v>
      </c>
      <c r="AC1527" t="s">
        <v>39302</v>
      </c>
      <c r="AD1527" t="s">
        <v>14744</v>
      </c>
      <c r="AE1527">
        <v>1416</v>
      </c>
      <c r="AF1527" t="s">
        <v>14745</v>
      </c>
      <c r="AG1527" t="s">
        <v>14746</v>
      </c>
      <c r="AH1527" t="s">
        <v>14747</v>
      </c>
      <c r="AI1527" t="s">
        <v>14748</v>
      </c>
      <c r="AJ1527" s="4" t="s">
        <v>14749</v>
      </c>
    </row>
    <row r="1528" spans="1:36" x14ac:dyDescent="0.3">
      <c r="A1528" t="s">
        <v>51749</v>
      </c>
      <c r="B1528" t="s">
        <v>51750</v>
      </c>
      <c r="C1528" t="s">
        <v>79377</v>
      </c>
      <c r="D1528" t="s">
        <v>100763</v>
      </c>
      <c r="H1528" t="s">
        <v>24918</v>
      </c>
      <c r="I1528" t="s">
        <v>24919</v>
      </c>
      <c r="J1528" t="s">
        <v>24920</v>
      </c>
      <c r="N1528">
        <v>6</v>
      </c>
      <c r="O1528">
        <v>6</v>
      </c>
      <c r="P1528">
        <v>6</v>
      </c>
      <c r="Q1528" t="s">
        <v>76424</v>
      </c>
      <c r="R1528" t="s">
        <v>76424</v>
      </c>
      <c r="S1528" t="s">
        <v>76424</v>
      </c>
      <c r="T1528" t="s">
        <v>86795</v>
      </c>
      <c r="U1528">
        <v>0</v>
      </c>
      <c r="V1528" t="s">
        <v>51102</v>
      </c>
      <c r="W1528">
        <v>128100000</v>
      </c>
      <c r="X1528">
        <v>25</v>
      </c>
      <c r="Y1528" t="s">
        <v>110660</v>
      </c>
      <c r="Z1528" t="s">
        <v>110661</v>
      </c>
      <c r="AA1528" t="s">
        <v>110662</v>
      </c>
      <c r="AB1528" t="s">
        <v>110663</v>
      </c>
      <c r="AC1528" t="s">
        <v>24921</v>
      </c>
      <c r="AD1528" t="s">
        <v>24922</v>
      </c>
      <c r="AE1528">
        <v>2227</v>
      </c>
      <c r="AF1528" t="s">
        <v>24923</v>
      </c>
      <c r="AG1528" t="s">
        <v>24924</v>
      </c>
      <c r="AH1528" t="s">
        <v>24925</v>
      </c>
      <c r="AJ1528" s="4" t="s">
        <v>24926</v>
      </c>
    </row>
    <row r="1529" spans="1:36" x14ac:dyDescent="0.3">
      <c r="A1529" t="s">
        <v>51751</v>
      </c>
      <c r="B1529" t="s">
        <v>51752</v>
      </c>
      <c r="C1529" t="s">
        <v>100764</v>
      </c>
      <c r="D1529" t="s">
        <v>100765</v>
      </c>
      <c r="H1529" t="s">
        <v>33935</v>
      </c>
      <c r="J1529" t="s">
        <v>39301</v>
      </c>
      <c r="N1529">
        <v>1</v>
      </c>
      <c r="O1529">
        <v>1</v>
      </c>
      <c r="P1529">
        <v>1</v>
      </c>
      <c r="Q1529" t="s">
        <v>76927</v>
      </c>
      <c r="R1529" t="s">
        <v>76927</v>
      </c>
      <c r="S1529" t="s">
        <v>76927</v>
      </c>
      <c r="T1529" t="s">
        <v>110664</v>
      </c>
      <c r="U1529" t="s">
        <v>110665</v>
      </c>
      <c r="V1529" t="s">
        <v>110666</v>
      </c>
      <c r="W1529">
        <v>17970000</v>
      </c>
      <c r="X1529">
        <v>6</v>
      </c>
      <c r="Y1529" t="s">
        <v>110667</v>
      </c>
      <c r="Z1529" t="s">
        <v>110668</v>
      </c>
      <c r="AA1529" t="s">
        <v>110669</v>
      </c>
      <c r="AB1529" t="s">
        <v>110670</v>
      </c>
      <c r="AC1529" t="s">
        <v>39300</v>
      </c>
      <c r="AD1529" t="s">
        <v>39300</v>
      </c>
      <c r="AE1529">
        <v>2153</v>
      </c>
      <c r="AF1529" t="s">
        <v>39299</v>
      </c>
      <c r="AG1529" t="s">
        <v>39298</v>
      </c>
      <c r="AJ1529" s="4" t="s">
        <v>24023</v>
      </c>
    </row>
    <row r="1530" spans="1:36" x14ac:dyDescent="0.3">
      <c r="A1530" t="s">
        <v>51753</v>
      </c>
      <c r="B1530" t="s">
        <v>51754</v>
      </c>
      <c r="C1530" t="s">
        <v>100766</v>
      </c>
      <c r="D1530" t="s">
        <v>100767</v>
      </c>
      <c r="H1530" t="s">
        <v>10895</v>
      </c>
      <c r="I1530" t="s">
        <v>10896</v>
      </c>
      <c r="J1530" t="s">
        <v>10897</v>
      </c>
      <c r="N1530">
        <v>19</v>
      </c>
      <c r="O1530">
        <v>19</v>
      </c>
      <c r="P1530">
        <v>19</v>
      </c>
      <c r="Q1530" t="s">
        <v>83124</v>
      </c>
      <c r="R1530" t="s">
        <v>83124</v>
      </c>
      <c r="S1530" t="s">
        <v>83124</v>
      </c>
      <c r="T1530" t="s">
        <v>88652</v>
      </c>
      <c r="U1530">
        <v>0</v>
      </c>
      <c r="V1530" t="s">
        <v>48516</v>
      </c>
      <c r="W1530">
        <v>3083900000</v>
      </c>
      <c r="X1530">
        <v>114</v>
      </c>
      <c r="Y1530" t="s">
        <v>110671</v>
      </c>
      <c r="Z1530" t="s">
        <v>110672</v>
      </c>
      <c r="AA1530" t="s">
        <v>110673</v>
      </c>
      <c r="AB1530" t="s">
        <v>110674</v>
      </c>
      <c r="AC1530" t="s">
        <v>39297</v>
      </c>
      <c r="AD1530" t="s">
        <v>10899</v>
      </c>
      <c r="AE1530">
        <v>1058</v>
      </c>
      <c r="AF1530" t="s">
        <v>10900</v>
      </c>
      <c r="AG1530" t="s">
        <v>10901</v>
      </c>
      <c r="AH1530" t="s">
        <v>10902</v>
      </c>
      <c r="AI1530" t="s">
        <v>10903</v>
      </c>
      <c r="AJ1530" s="4" t="s">
        <v>10904</v>
      </c>
    </row>
    <row r="1531" spans="1:36" x14ac:dyDescent="0.3">
      <c r="A1531">
        <v>1</v>
      </c>
      <c r="B1531" t="s">
        <v>51755</v>
      </c>
      <c r="C1531" t="s">
        <v>100768</v>
      </c>
      <c r="D1531">
        <v>1</v>
      </c>
      <c r="N1531">
        <v>1</v>
      </c>
      <c r="O1531">
        <v>1</v>
      </c>
      <c r="P1531">
        <v>1</v>
      </c>
      <c r="Q1531" t="s">
        <v>76347</v>
      </c>
      <c r="R1531" t="s">
        <v>76347</v>
      </c>
      <c r="S1531" t="s">
        <v>76347</v>
      </c>
      <c r="T1531" t="s">
        <v>110675</v>
      </c>
      <c r="U1531" t="s">
        <v>110676</v>
      </c>
      <c r="V1531" t="s">
        <v>110677</v>
      </c>
      <c r="W1531">
        <v>9850500</v>
      </c>
      <c r="X1531">
        <v>4</v>
      </c>
      <c r="Y1531" t="s">
        <v>110678</v>
      </c>
      <c r="Z1531" t="s">
        <v>110679</v>
      </c>
      <c r="AA1531" t="s">
        <v>110680</v>
      </c>
      <c r="AB1531" t="s">
        <v>110681</v>
      </c>
      <c r="AC1531" t="s">
        <v>39296</v>
      </c>
      <c r="AD1531" t="s">
        <v>39296</v>
      </c>
      <c r="AE1531">
        <v>241</v>
      </c>
      <c r="AF1531" t="s">
        <v>39295</v>
      </c>
      <c r="AG1531" t="s">
        <v>39294</v>
      </c>
      <c r="AJ1531" s="4" t="s">
        <v>36903</v>
      </c>
    </row>
    <row r="1532" spans="1:36" x14ac:dyDescent="0.3">
      <c r="A1532" t="s">
        <v>51756</v>
      </c>
      <c r="B1532" t="s">
        <v>51757</v>
      </c>
      <c r="C1532" t="s">
        <v>100769</v>
      </c>
      <c r="D1532" t="s">
        <v>100770</v>
      </c>
      <c r="H1532" t="s">
        <v>13058</v>
      </c>
      <c r="I1532" t="s">
        <v>13059</v>
      </c>
      <c r="J1532" t="s">
        <v>13060</v>
      </c>
      <c r="K1532" t="s">
        <v>41</v>
      </c>
      <c r="N1532">
        <v>6</v>
      </c>
      <c r="O1532">
        <v>6</v>
      </c>
      <c r="P1532">
        <v>6</v>
      </c>
      <c r="Q1532" t="s">
        <v>85428</v>
      </c>
      <c r="R1532" t="s">
        <v>85428</v>
      </c>
      <c r="S1532" t="s">
        <v>85428</v>
      </c>
      <c r="T1532" t="s">
        <v>65170</v>
      </c>
      <c r="U1532">
        <v>0</v>
      </c>
      <c r="V1532" t="s">
        <v>110682</v>
      </c>
      <c r="W1532">
        <v>805360000</v>
      </c>
      <c r="X1532">
        <v>30</v>
      </c>
      <c r="Y1532" t="s">
        <v>110683</v>
      </c>
      <c r="Z1532" t="s">
        <v>110684</v>
      </c>
      <c r="AA1532" t="s">
        <v>110685</v>
      </c>
      <c r="AB1532" t="s">
        <v>110686</v>
      </c>
      <c r="AC1532" t="s">
        <v>13061</v>
      </c>
      <c r="AD1532" t="s">
        <v>13062</v>
      </c>
      <c r="AE1532">
        <v>1255</v>
      </c>
      <c r="AF1532" t="s">
        <v>13063</v>
      </c>
      <c r="AG1532" t="s">
        <v>13064</v>
      </c>
      <c r="AH1532" t="s">
        <v>13065</v>
      </c>
      <c r="AJ1532" s="4" t="s">
        <v>13066</v>
      </c>
    </row>
    <row r="1533" spans="1:36" x14ac:dyDescent="0.3">
      <c r="A1533" t="s">
        <v>51758</v>
      </c>
      <c r="B1533" t="s">
        <v>48918</v>
      </c>
      <c r="C1533" t="s">
        <v>100771</v>
      </c>
      <c r="D1533" t="s">
        <v>100772</v>
      </c>
      <c r="N1533">
        <v>1</v>
      </c>
      <c r="O1533">
        <v>1</v>
      </c>
      <c r="P1533">
        <v>1</v>
      </c>
      <c r="Q1533">
        <v>8</v>
      </c>
      <c r="R1533">
        <v>8</v>
      </c>
      <c r="S1533">
        <v>8</v>
      </c>
      <c r="T1533" t="s">
        <v>76381</v>
      </c>
      <c r="U1533" t="s">
        <v>110687</v>
      </c>
      <c r="V1533" t="s">
        <v>103468</v>
      </c>
      <c r="W1533">
        <v>42192000</v>
      </c>
      <c r="X1533">
        <v>4</v>
      </c>
      <c r="Y1533" t="s">
        <v>110688</v>
      </c>
      <c r="Z1533" t="s">
        <v>110689</v>
      </c>
      <c r="AA1533" t="s">
        <v>110690</v>
      </c>
      <c r="AB1533" t="s">
        <v>110691</v>
      </c>
      <c r="AC1533" t="s">
        <v>39293</v>
      </c>
      <c r="AD1533" t="s">
        <v>39293</v>
      </c>
      <c r="AE1533">
        <v>2536</v>
      </c>
      <c r="AF1533" t="s">
        <v>28440</v>
      </c>
      <c r="AG1533" t="s">
        <v>28441</v>
      </c>
      <c r="AH1533" t="s">
        <v>28442</v>
      </c>
      <c r="AJ1533" s="4" t="s">
        <v>28443</v>
      </c>
    </row>
    <row r="1534" spans="1:36" x14ac:dyDescent="0.3">
      <c r="A1534" t="s">
        <v>51759</v>
      </c>
      <c r="B1534" t="s">
        <v>51760</v>
      </c>
      <c r="C1534" t="s">
        <v>100773</v>
      </c>
      <c r="D1534" t="s">
        <v>100774</v>
      </c>
      <c r="H1534" t="s">
        <v>14074</v>
      </c>
      <c r="I1534" t="s">
        <v>14075</v>
      </c>
      <c r="J1534" t="s">
        <v>14076</v>
      </c>
      <c r="K1534" t="s">
        <v>14077</v>
      </c>
      <c r="N1534">
        <v>21</v>
      </c>
      <c r="O1534">
        <v>21</v>
      </c>
      <c r="P1534">
        <v>0</v>
      </c>
      <c r="Q1534" t="s">
        <v>80064</v>
      </c>
      <c r="R1534" t="s">
        <v>80064</v>
      </c>
      <c r="S1534">
        <v>0</v>
      </c>
      <c r="T1534" t="s">
        <v>81758</v>
      </c>
      <c r="U1534">
        <v>0</v>
      </c>
      <c r="V1534" t="s">
        <v>48516</v>
      </c>
      <c r="W1534">
        <v>28602000000</v>
      </c>
      <c r="X1534">
        <v>365</v>
      </c>
      <c r="Y1534" t="s">
        <v>110692</v>
      </c>
      <c r="Z1534" t="s">
        <v>110693</v>
      </c>
      <c r="AA1534" t="s">
        <v>110694</v>
      </c>
      <c r="AB1534" t="s">
        <v>110695</v>
      </c>
      <c r="AC1534" t="s">
        <v>14078</v>
      </c>
      <c r="AD1534" t="s">
        <v>14078</v>
      </c>
      <c r="AE1534">
        <v>1358</v>
      </c>
      <c r="AF1534" t="s">
        <v>14079</v>
      </c>
      <c r="AG1534" t="s">
        <v>14080</v>
      </c>
      <c r="AH1534" t="s">
        <v>14081</v>
      </c>
      <c r="AJ1534" s="4" t="s">
        <v>14082</v>
      </c>
    </row>
    <row r="1535" spans="1:36" x14ac:dyDescent="0.3">
      <c r="A1535" t="s">
        <v>51761</v>
      </c>
      <c r="B1535" t="s">
        <v>51762</v>
      </c>
      <c r="C1535" t="s">
        <v>100775</v>
      </c>
      <c r="D1535" t="s">
        <v>66799</v>
      </c>
      <c r="H1535" t="s">
        <v>8692</v>
      </c>
      <c r="I1535" t="s">
        <v>31339</v>
      </c>
      <c r="J1535" t="s">
        <v>31340</v>
      </c>
      <c r="N1535">
        <v>14</v>
      </c>
      <c r="O1535">
        <v>14</v>
      </c>
      <c r="P1535">
        <v>14</v>
      </c>
      <c r="Q1535" t="s">
        <v>76290</v>
      </c>
      <c r="R1535" t="s">
        <v>76290</v>
      </c>
      <c r="S1535" t="s">
        <v>76290</v>
      </c>
      <c r="T1535" t="s">
        <v>84245</v>
      </c>
      <c r="U1535">
        <v>0</v>
      </c>
      <c r="V1535" t="s">
        <v>48516</v>
      </c>
      <c r="W1535">
        <v>1358600000</v>
      </c>
      <c r="X1535">
        <v>99</v>
      </c>
      <c r="Y1535" t="s">
        <v>110696</v>
      </c>
      <c r="Z1535" t="s">
        <v>110697</v>
      </c>
      <c r="AA1535" t="s">
        <v>110698</v>
      </c>
      <c r="AB1535" t="s">
        <v>110699</v>
      </c>
      <c r="AC1535" t="s">
        <v>39292</v>
      </c>
      <c r="AD1535" t="s">
        <v>31342</v>
      </c>
      <c r="AE1535">
        <v>2746</v>
      </c>
      <c r="AF1535" t="s">
        <v>31343</v>
      </c>
      <c r="AG1535" t="s">
        <v>31344</v>
      </c>
      <c r="AH1535" t="s">
        <v>31345</v>
      </c>
      <c r="AJ1535" s="4" t="s">
        <v>31346</v>
      </c>
    </row>
    <row r="1536" spans="1:36" x14ac:dyDescent="0.3">
      <c r="A1536" t="s">
        <v>51763</v>
      </c>
      <c r="B1536" t="s">
        <v>51764</v>
      </c>
      <c r="C1536" t="s">
        <v>100776</v>
      </c>
      <c r="D1536" t="s">
        <v>100777</v>
      </c>
      <c r="H1536" t="s">
        <v>5216</v>
      </c>
      <c r="I1536" t="s">
        <v>5217</v>
      </c>
      <c r="J1536" t="s">
        <v>5218</v>
      </c>
      <c r="K1536" t="s">
        <v>5219</v>
      </c>
      <c r="N1536">
        <v>32</v>
      </c>
      <c r="O1536">
        <v>32</v>
      </c>
      <c r="P1536">
        <v>21</v>
      </c>
      <c r="Q1536" t="s">
        <v>86367</v>
      </c>
      <c r="R1536" t="s">
        <v>86367</v>
      </c>
      <c r="S1536" t="s">
        <v>76486</v>
      </c>
      <c r="T1536" t="s">
        <v>85010</v>
      </c>
      <c r="U1536">
        <v>0</v>
      </c>
      <c r="V1536" t="s">
        <v>48516</v>
      </c>
      <c r="W1536">
        <v>40148000000</v>
      </c>
      <c r="X1536">
        <v>525</v>
      </c>
      <c r="Y1536" t="s">
        <v>110700</v>
      </c>
      <c r="Z1536" t="s">
        <v>110701</v>
      </c>
      <c r="AA1536" t="s">
        <v>110702</v>
      </c>
      <c r="AB1536" t="s">
        <v>110703</v>
      </c>
      <c r="AC1536" t="s">
        <v>39291</v>
      </c>
      <c r="AD1536" t="s">
        <v>5221</v>
      </c>
      <c r="AE1536">
        <v>524</v>
      </c>
      <c r="AF1536" t="s">
        <v>5222</v>
      </c>
      <c r="AG1536" t="s">
        <v>5223</v>
      </c>
      <c r="AH1536" t="s">
        <v>5224</v>
      </c>
      <c r="AJ1536" s="4" t="s">
        <v>5225</v>
      </c>
    </row>
    <row r="1537" spans="1:36" x14ac:dyDescent="0.3">
      <c r="A1537" t="s">
        <v>51765</v>
      </c>
      <c r="B1537" t="s">
        <v>51766</v>
      </c>
      <c r="C1537" t="s">
        <v>100778</v>
      </c>
      <c r="D1537" t="s">
        <v>100779</v>
      </c>
      <c r="N1537">
        <v>12</v>
      </c>
      <c r="O1537">
        <v>12</v>
      </c>
      <c r="P1537">
        <v>12</v>
      </c>
      <c r="Q1537" t="s">
        <v>77261</v>
      </c>
      <c r="R1537" t="s">
        <v>77261</v>
      </c>
      <c r="S1537" t="s">
        <v>77261</v>
      </c>
      <c r="T1537" t="s">
        <v>97883</v>
      </c>
      <c r="U1537">
        <v>0</v>
      </c>
      <c r="V1537" t="s">
        <v>110704</v>
      </c>
      <c r="W1537">
        <v>356930000</v>
      </c>
      <c r="X1537">
        <v>53</v>
      </c>
      <c r="Y1537" t="s">
        <v>110705</v>
      </c>
      <c r="Z1537" t="s">
        <v>110706</v>
      </c>
      <c r="AA1537" t="s">
        <v>110707</v>
      </c>
      <c r="AB1537" t="s">
        <v>110708</v>
      </c>
      <c r="AC1537" t="s">
        <v>39290</v>
      </c>
      <c r="AD1537" t="s">
        <v>39289</v>
      </c>
      <c r="AE1537">
        <v>3089</v>
      </c>
      <c r="AF1537" t="s">
        <v>35318</v>
      </c>
      <c r="AG1537" t="s">
        <v>35319</v>
      </c>
      <c r="AJ1537" s="4" t="s">
        <v>11587</v>
      </c>
    </row>
    <row r="1538" spans="1:36" x14ac:dyDescent="0.3">
      <c r="A1538" t="s">
        <v>51767</v>
      </c>
      <c r="B1538" t="s">
        <v>51768</v>
      </c>
      <c r="C1538" t="s">
        <v>100780</v>
      </c>
      <c r="D1538" t="s">
        <v>100781</v>
      </c>
      <c r="H1538" t="s">
        <v>31943</v>
      </c>
      <c r="I1538" t="s">
        <v>31944</v>
      </c>
      <c r="J1538" t="s">
        <v>31945</v>
      </c>
      <c r="N1538">
        <v>5</v>
      </c>
      <c r="O1538">
        <v>5</v>
      </c>
      <c r="P1538">
        <v>5</v>
      </c>
      <c r="Q1538" t="s">
        <v>48768</v>
      </c>
      <c r="R1538" t="s">
        <v>48768</v>
      </c>
      <c r="S1538" t="s">
        <v>48768</v>
      </c>
      <c r="T1538" t="s">
        <v>88713</v>
      </c>
      <c r="U1538">
        <v>0</v>
      </c>
      <c r="V1538" t="s">
        <v>110709</v>
      </c>
      <c r="W1538">
        <v>263720000</v>
      </c>
      <c r="X1538">
        <v>15</v>
      </c>
      <c r="Y1538" t="s">
        <v>110710</v>
      </c>
      <c r="Z1538" t="s">
        <v>110711</v>
      </c>
      <c r="AA1538" t="s">
        <v>110712</v>
      </c>
      <c r="AB1538" t="s">
        <v>110713</v>
      </c>
      <c r="AC1538" t="s">
        <v>39288</v>
      </c>
      <c r="AD1538" t="s">
        <v>31947</v>
      </c>
      <c r="AE1538">
        <v>2796</v>
      </c>
      <c r="AF1538" t="s">
        <v>31948</v>
      </c>
      <c r="AG1538" t="s">
        <v>31949</v>
      </c>
      <c r="AH1538" t="s">
        <v>31950</v>
      </c>
      <c r="AJ1538" s="4" t="s">
        <v>31951</v>
      </c>
    </row>
    <row r="1539" spans="1:36" x14ac:dyDescent="0.3">
      <c r="A1539" t="s">
        <v>51769</v>
      </c>
      <c r="B1539" t="s">
        <v>51770</v>
      </c>
      <c r="C1539" t="s">
        <v>100782</v>
      </c>
      <c r="D1539" t="s">
        <v>100783</v>
      </c>
      <c r="N1539">
        <v>1</v>
      </c>
      <c r="O1539">
        <v>1</v>
      </c>
      <c r="P1539">
        <v>1</v>
      </c>
      <c r="Q1539" t="s">
        <v>48450</v>
      </c>
      <c r="R1539" t="s">
        <v>48450</v>
      </c>
      <c r="S1539" t="s">
        <v>48450</v>
      </c>
      <c r="T1539" t="s">
        <v>86070</v>
      </c>
      <c r="U1539" t="s">
        <v>110714</v>
      </c>
      <c r="V1539" t="s">
        <v>110715</v>
      </c>
      <c r="W1539">
        <v>23892000</v>
      </c>
      <c r="X1539">
        <v>4</v>
      </c>
      <c r="Y1539" t="s">
        <v>110716</v>
      </c>
      <c r="Z1539" t="s">
        <v>110717</v>
      </c>
      <c r="AA1539" t="s">
        <v>110718</v>
      </c>
      <c r="AB1539" t="s">
        <v>110719</v>
      </c>
      <c r="AC1539" t="s">
        <v>39287</v>
      </c>
      <c r="AD1539" t="s">
        <v>39287</v>
      </c>
      <c r="AE1539">
        <v>115</v>
      </c>
      <c r="AF1539" t="s">
        <v>39286</v>
      </c>
      <c r="AG1539" t="s">
        <v>39285</v>
      </c>
    </row>
    <row r="1540" spans="1:36" x14ac:dyDescent="0.3">
      <c r="A1540" t="s">
        <v>51771</v>
      </c>
      <c r="B1540" t="s">
        <v>51772</v>
      </c>
      <c r="C1540" t="s">
        <v>50349</v>
      </c>
      <c r="D1540" t="s">
        <v>58153</v>
      </c>
      <c r="H1540" t="s">
        <v>30787</v>
      </c>
      <c r="I1540" t="s">
        <v>10240</v>
      </c>
      <c r="J1540" t="s">
        <v>30788</v>
      </c>
      <c r="N1540">
        <v>7</v>
      </c>
      <c r="O1540">
        <v>7</v>
      </c>
      <c r="P1540">
        <v>2</v>
      </c>
      <c r="Q1540" t="s">
        <v>51885</v>
      </c>
      <c r="R1540" t="s">
        <v>51885</v>
      </c>
      <c r="S1540" t="s">
        <v>77304</v>
      </c>
      <c r="T1540" t="s">
        <v>91282</v>
      </c>
      <c r="U1540">
        <v>0</v>
      </c>
      <c r="V1540" t="s">
        <v>110720</v>
      </c>
      <c r="W1540">
        <v>319040000</v>
      </c>
      <c r="X1540">
        <v>33</v>
      </c>
      <c r="Y1540" t="s">
        <v>110721</v>
      </c>
      <c r="Z1540" t="s">
        <v>110722</v>
      </c>
      <c r="AA1540" t="s">
        <v>110723</v>
      </c>
      <c r="AB1540" t="s">
        <v>110724</v>
      </c>
      <c r="AC1540" t="s">
        <v>39284</v>
      </c>
      <c r="AD1540" t="s">
        <v>39283</v>
      </c>
      <c r="AE1540">
        <v>2712</v>
      </c>
      <c r="AF1540" t="s">
        <v>30791</v>
      </c>
      <c r="AG1540" t="s">
        <v>30792</v>
      </c>
      <c r="AH1540" t="s">
        <v>30793</v>
      </c>
      <c r="AJ1540" s="4" t="s">
        <v>30794</v>
      </c>
    </row>
    <row r="1541" spans="1:36" x14ac:dyDescent="0.3">
      <c r="A1541" t="s">
        <v>51773</v>
      </c>
      <c r="B1541" t="s">
        <v>51774</v>
      </c>
      <c r="C1541" t="s">
        <v>100784</v>
      </c>
      <c r="D1541" t="s">
        <v>100785</v>
      </c>
      <c r="H1541" t="s">
        <v>8023</v>
      </c>
      <c r="I1541" t="s">
        <v>8024</v>
      </c>
      <c r="J1541" t="s">
        <v>8025</v>
      </c>
      <c r="K1541" t="s">
        <v>8026</v>
      </c>
      <c r="N1541">
        <v>1</v>
      </c>
      <c r="O1541">
        <v>1</v>
      </c>
      <c r="P1541">
        <v>1</v>
      </c>
      <c r="Q1541" t="s">
        <v>86070</v>
      </c>
      <c r="R1541" t="s">
        <v>86070</v>
      </c>
      <c r="S1541" t="s">
        <v>86070</v>
      </c>
      <c r="T1541" t="s">
        <v>82104</v>
      </c>
      <c r="U1541">
        <v>0</v>
      </c>
      <c r="V1541" t="s">
        <v>110725</v>
      </c>
      <c r="W1541">
        <v>24044000</v>
      </c>
      <c r="X1541">
        <v>9</v>
      </c>
      <c r="Y1541" t="s">
        <v>110726</v>
      </c>
      <c r="Z1541" t="s">
        <v>110727</v>
      </c>
      <c r="AA1541" t="s">
        <v>110728</v>
      </c>
      <c r="AB1541" t="s">
        <v>110729</v>
      </c>
      <c r="AC1541" t="s">
        <v>8027</v>
      </c>
      <c r="AD1541" t="s">
        <v>8027</v>
      </c>
      <c r="AE1541">
        <v>779</v>
      </c>
      <c r="AF1541" t="s">
        <v>8028</v>
      </c>
      <c r="AG1541" t="s">
        <v>8029</v>
      </c>
      <c r="AH1541" t="s">
        <v>8030</v>
      </c>
      <c r="AJ1541" s="4" t="s">
        <v>8031</v>
      </c>
    </row>
    <row r="1542" spans="1:36" x14ac:dyDescent="0.3">
      <c r="A1542" t="s">
        <v>51775</v>
      </c>
      <c r="B1542" t="s">
        <v>51776</v>
      </c>
      <c r="C1542" t="s">
        <v>100786</v>
      </c>
      <c r="D1542" t="s">
        <v>100787</v>
      </c>
      <c r="H1542" t="s">
        <v>5457</v>
      </c>
      <c r="J1542" t="s">
        <v>16489</v>
      </c>
      <c r="N1542">
        <v>2</v>
      </c>
      <c r="O1542">
        <v>2</v>
      </c>
      <c r="P1542">
        <v>2</v>
      </c>
      <c r="Q1542" t="s">
        <v>77440</v>
      </c>
      <c r="R1542" t="s">
        <v>77440</v>
      </c>
      <c r="S1542" t="s">
        <v>77440</v>
      </c>
      <c r="T1542" t="s">
        <v>89751</v>
      </c>
      <c r="U1542">
        <v>0</v>
      </c>
      <c r="V1542" t="s">
        <v>110730</v>
      </c>
      <c r="W1542">
        <v>22365000</v>
      </c>
      <c r="X1542">
        <v>5</v>
      </c>
      <c r="Y1542" t="s">
        <v>110731</v>
      </c>
      <c r="Z1542" t="s">
        <v>110732</v>
      </c>
      <c r="AA1542" t="s">
        <v>110733</v>
      </c>
      <c r="AB1542" t="s">
        <v>110734</v>
      </c>
      <c r="AC1542" t="s">
        <v>39282</v>
      </c>
      <c r="AD1542" t="s">
        <v>39282</v>
      </c>
      <c r="AE1542">
        <v>1571</v>
      </c>
      <c r="AF1542" t="s">
        <v>16491</v>
      </c>
      <c r="AG1542" t="s">
        <v>16492</v>
      </c>
      <c r="AJ1542" s="4" t="s">
        <v>16493</v>
      </c>
    </row>
    <row r="1543" spans="1:36" x14ac:dyDescent="0.3">
      <c r="A1543" t="s">
        <v>51777</v>
      </c>
      <c r="B1543" t="s">
        <v>51778</v>
      </c>
      <c r="C1543" t="s">
        <v>100482</v>
      </c>
      <c r="D1543" t="s">
        <v>100788</v>
      </c>
      <c r="H1543" t="s">
        <v>9485</v>
      </c>
      <c r="I1543" t="s">
        <v>9486</v>
      </c>
      <c r="J1543" t="s">
        <v>9487</v>
      </c>
      <c r="K1543" t="s">
        <v>9488</v>
      </c>
      <c r="N1543">
        <v>5</v>
      </c>
      <c r="O1543">
        <v>5</v>
      </c>
      <c r="P1543">
        <v>5</v>
      </c>
      <c r="Q1543">
        <v>17</v>
      </c>
      <c r="R1543">
        <v>17</v>
      </c>
      <c r="S1543">
        <v>17</v>
      </c>
      <c r="T1543" t="s">
        <v>84880</v>
      </c>
      <c r="U1543">
        <v>0</v>
      </c>
      <c r="V1543" t="s">
        <v>110735</v>
      </c>
      <c r="W1543">
        <v>198590000</v>
      </c>
      <c r="X1543">
        <v>13</v>
      </c>
      <c r="Y1543" t="s">
        <v>110736</v>
      </c>
      <c r="Z1543" t="s">
        <v>110737</v>
      </c>
      <c r="AA1543" t="s">
        <v>110738</v>
      </c>
      <c r="AB1543" t="s">
        <v>110739</v>
      </c>
      <c r="AC1543" t="s">
        <v>39281</v>
      </c>
      <c r="AD1543" t="s">
        <v>9489</v>
      </c>
      <c r="AE1543">
        <v>923</v>
      </c>
      <c r="AF1543" t="s">
        <v>9490</v>
      </c>
      <c r="AG1543" t="s">
        <v>9491</v>
      </c>
      <c r="AH1543" t="s">
        <v>9492</v>
      </c>
      <c r="AJ1543" s="4" t="s">
        <v>9493</v>
      </c>
    </row>
    <row r="1544" spans="1:36" x14ac:dyDescent="0.3">
      <c r="A1544" t="s">
        <v>51779</v>
      </c>
      <c r="B1544" t="s">
        <v>51780</v>
      </c>
      <c r="C1544" t="s">
        <v>51377</v>
      </c>
      <c r="D1544" t="s">
        <v>100789</v>
      </c>
      <c r="H1544" t="s">
        <v>20637</v>
      </c>
      <c r="I1544" t="s">
        <v>34100</v>
      </c>
      <c r="J1544" t="s">
        <v>34101</v>
      </c>
      <c r="K1544" t="s">
        <v>948</v>
      </c>
      <c r="N1544">
        <v>2</v>
      </c>
      <c r="O1544">
        <v>2</v>
      </c>
      <c r="P1544">
        <v>2</v>
      </c>
      <c r="Q1544" t="s">
        <v>78732</v>
      </c>
      <c r="R1544" t="s">
        <v>78732</v>
      </c>
      <c r="S1544" t="s">
        <v>78732</v>
      </c>
      <c r="T1544" t="s">
        <v>72562</v>
      </c>
      <c r="U1544">
        <v>0</v>
      </c>
      <c r="V1544" t="s">
        <v>109905</v>
      </c>
      <c r="W1544">
        <v>111160000</v>
      </c>
      <c r="X1544">
        <v>7</v>
      </c>
      <c r="Y1544" t="s">
        <v>110740</v>
      </c>
      <c r="Z1544" t="s">
        <v>110741</v>
      </c>
      <c r="AA1544" t="s">
        <v>110742</v>
      </c>
      <c r="AB1544" t="s">
        <v>110743</v>
      </c>
      <c r="AC1544" t="s">
        <v>34102</v>
      </c>
      <c r="AD1544" t="s">
        <v>34102</v>
      </c>
      <c r="AE1544">
        <v>2983</v>
      </c>
      <c r="AF1544" t="s">
        <v>34103</v>
      </c>
      <c r="AG1544" t="s">
        <v>34104</v>
      </c>
      <c r="AH1544" t="s">
        <v>34105</v>
      </c>
      <c r="AI1544" t="s">
        <v>23783</v>
      </c>
      <c r="AJ1544" s="4" t="s">
        <v>34106</v>
      </c>
    </row>
    <row r="1545" spans="1:36" x14ac:dyDescent="0.3">
      <c r="A1545" t="s">
        <v>51781</v>
      </c>
      <c r="B1545" t="s">
        <v>51782</v>
      </c>
      <c r="C1545" t="s">
        <v>65150</v>
      </c>
      <c r="D1545" t="s">
        <v>100790</v>
      </c>
      <c r="H1545" t="s">
        <v>26966</v>
      </c>
      <c r="I1545" t="s">
        <v>26967</v>
      </c>
      <c r="J1545" t="s">
        <v>26968</v>
      </c>
      <c r="N1545">
        <v>21</v>
      </c>
      <c r="O1545">
        <v>21</v>
      </c>
      <c r="P1545">
        <v>21</v>
      </c>
      <c r="Q1545" t="s">
        <v>77729</v>
      </c>
      <c r="R1545" t="s">
        <v>77729</v>
      </c>
      <c r="S1545" t="s">
        <v>77729</v>
      </c>
      <c r="T1545" t="s">
        <v>90721</v>
      </c>
      <c r="U1545">
        <v>0</v>
      </c>
      <c r="V1545" t="s">
        <v>110744</v>
      </c>
      <c r="W1545">
        <v>1951500000</v>
      </c>
      <c r="X1545">
        <v>83</v>
      </c>
      <c r="Y1545" t="s">
        <v>110745</v>
      </c>
      <c r="Z1545" t="s">
        <v>110746</v>
      </c>
      <c r="AA1545" t="s">
        <v>110747</v>
      </c>
      <c r="AB1545" t="s">
        <v>110748</v>
      </c>
      <c r="AC1545" t="s">
        <v>39280</v>
      </c>
      <c r="AD1545" t="s">
        <v>26970</v>
      </c>
      <c r="AE1545">
        <v>2400</v>
      </c>
      <c r="AF1545" t="s">
        <v>26971</v>
      </c>
      <c r="AG1545" t="s">
        <v>26972</v>
      </c>
      <c r="AH1545" t="s">
        <v>26973</v>
      </c>
      <c r="AI1545" t="s">
        <v>26974</v>
      </c>
      <c r="AJ1545" s="4" t="s">
        <v>26975</v>
      </c>
    </row>
    <row r="1546" spans="1:36" x14ac:dyDescent="0.3">
      <c r="A1546" t="s">
        <v>51783</v>
      </c>
      <c r="B1546" t="s">
        <v>51784</v>
      </c>
      <c r="C1546" t="s">
        <v>100791</v>
      </c>
      <c r="D1546" t="s">
        <v>100792</v>
      </c>
      <c r="H1546" t="s">
        <v>2017</v>
      </c>
      <c r="I1546" t="s">
        <v>2018</v>
      </c>
      <c r="J1546" t="s">
        <v>2019</v>
      </c>
      <c r="K1546" t="s">
        <v>2020</v>
      </c>
      <c r="N1546">
        <v>40</v>
      </c>
      <c r="O1546">
        <v>40</v>
      </c>
      <c r="P1546">
        <v>28</v>
      </c>
      <c r="Q1546" t="s">
        <v>79233</v>
      </c>
      <c r="R1546" t="s">
        <v>79233</v>
      </c>
      <c r="S1546" t="s">
        <v>88834</v>
      </c>
      <c r="T1546" t="s">
        <v>79217</v>
      </c>
      <c r="U1546">
        <v>0</v>
      </c>
      <c r="V1546" t="s">
        <v>48516</v>
      </c>
      <c r="W1546">
        <v>12710000000</v>
      </c>
      <c r="X1546">
        <v>361</v>
      </c>
      <c r="Y1546" t="s">
        <v>110749</v>
      </c>
      <c r="Z1546" t="s">
        <v>110750</v>
      </c>
      <c r="AA1546" t="s">
        <v>110751</v>
      </c>
      <c r="AB1546" t="s">
        <v>110752</v>
      </c>
      <c r="AC1546" t="s">
        <v>2021</v>
      </c>
      <c r="AD1546" t="s">
        <v>2022</v>
      </c>
      <c r="AE1546">
        <v>259</v>
      </c>
      <c r="AF1546" t="s">
        <v>2023</v>
      </c>
      <c r="AG1546" t="s">
        <v>2024</v>
      </c>
      <c r="AH1546" t="s">
        <v>2025</v>
      </c>
      <c r="AJ1546" s="4" t="s">
        <v>2026</v>
      </c>
    </row>
    <row r="1547" spans="1:36" x14ac:dyDescent="0.3">
      <c r="A1547" t="s">
        <v>51785</v>
      </c>
      <c r="B1547" t="s">
        <v>51786</v>
      </c>
      <c r="C1547" t="s">
        <v>100793</v>
      </c>
      <c r="D1547" t="s">
        <v>100794</v>
      </c>
      <c r="H1547" t="s">
        <v>39279</v>
      </c>
      <c r="I1547" t="s">
        <v>39278</v>
      </c>
      <c r="J1547" t="s">
        <v>39277</v>
      </c>
      <c r="N1547">
        <v>5</v>
      </c>
      <c r="O1547">
        <v>5</v>
      </c>
      <c r="P1547">
        <v>5</v>
      </c>
      <c r="Q1547" t="s">
        <v>79285</v>
      </c>
      <c r="R1547" t="s">
        <v>79285</v>
      </c>
      <c r="S1547" t="s">
        <v>79285</v>
      </c>
      <c r="T1547" t="s">
        <v>110753</v>
      </c>
      <c r="U1547">
        <v>0</v>
      </c>
      <c r="V1547" t="s">
        <v>70620</v>
      </c>
      <c r="W1547">
        <v>156210000</v>
      </c>
      <c r="X1547">
        <v>17</v>
      </c>
      <c r="Y1547" t="s">
        <v>110754</v>
      </c>
      <c r="Z1547" t="s">
        <v>110755</v>
      </c>
      <c r="AA1547" t="s">
        <v>110756</v>
      </c>
      <c r="AB1547" t="s">
        <v>110757</v>
      </c>
      <c r="AC1547" t="s">
        <v>39276</v>
      </c>
      <c r="AD1547" t="s">
        <v>39275</v>
      </c>
      <c r="AE1547">
        <v>580</v>
      </c>
      <c r="AF1547" t="s">
        <v>39274</v>
      </c>
      <c r="AG1547" t="s">
        <v>39273</v>
      </c>
      <c r="AH1547" t="s">
        <v>39272</v>
      </c>
      <c r="AJ1547" s="4" t="s">
        <v>36904</v>
      </c>
    </row>
    <row r="1548" spans="1:36" x14ac:dyDescent="0.3">
      <c r="A1548" t="s">
        <v>51787</v>
      </c>
      <c r="B1548" t="s">
        <v>51788</v>
      </c>
      <c r="C1548" t="s">
        <v>52271</v>
      </c>
      <c r="D1548" t="s">
        <v>70897</v>
      </c>
      <c r="H1548" t="s">
        <v>31989</v>
      </c>
      <c r="I1548" t="s">
        <v>31990</v>
      </c>
      <c r="J1548" t="s">
        <v>31991</v>
      </c>
      <c r="K1548" t="s">
        <v>41</v>
      </c>
      <c r="N1548">
        <v>7</v>
      </c>
      <c r="O1548">
        <v>7</v>
      </c>
      <c r="P1548">
        <v>7</v>
      </c>
      <c r="Q1548" t="s">
        <v>78551</v>
      </c>
      <c r="R1548" t="s">
        <v>78551</v>
      </c>
      <c r="S1548" t="s">
        <v>78551</v>
      </c>
      <c r="T1548" t="s">
        <v>92122</v>
      </c>
      <c r="U1548">
        <v>0</v>
      </c>
      <c r="V1548" t="s">
        <v>79217</v>
      </c>
      <c r="W1548">
        <v>725600000</v>
      </c>
      <c r="X1548">
        <v>56</v>
      </c>
      <c r="Y1548" t="s">
        <v>110758</v>
      </c>
      <c r="Z1548" t="s">
        <v>110759</v>
      </c>
      <c r="AA1548" t="s">
        <v>110760</v>
      </c>
      <c r="AB1548" t="s">
        <v>110761</v>
      </c>
      <c r="AC1548" t="s">
        <v>39271</v>
      </c>
      <c r="AD1548" t="s">
        <v>39270</v>
      </c>
      <c r="AE1548">
        <v>2799</v>
      </c>
      <c r="AF1548" t="s">
        <v>31994</v>
      </c>
      <c r="AG1548" t="s">
        <v>31995</v>
      </c>
      <c r="AH1548" t="s">
        <v>31996</v>
      </c>
      <c r="AJ1548" s="4" t="s">
        <v>31997</v>
      </c>
    </row>
    <row r="1549" spans="1:36" x14ac:dyDescent="0.3">
      <c r="A1549" t="s">
        <v>51789</v>
      </c>
      <c r="B1549" t="s">
        <v>51790</v>
      </c>
      <c r="C1549" t="s">
        <v>100795</v>
      </c>
      <c r="D1549" t="s">
        <v>100796</v>
      </c>
      <c r="H1549" t="s">
        <v>23216</v>
      </c>
      <c r="J1549" t="s">
        <v>39269</v>
      </c>
      <c r="N1549">
        <v>2</v>
      </c>
      <c r="O1549">
        <v>2</v>
      </c>
      <c r="P1549">
        <v>2</v>
      </c>
      <c r="Q1549" t="s">
        <v>76107</v>
      </c>
      <c r="R1549" t="s">
        <v>76107</v>
      </c>
      <c r="S1549" t="s">
        <v>76107</v>
      </c>
      <c r="T1549" t="s">
        <v>110762</v>
      </c>
      <c r="U1549" t="s">
        <v>110763</v>
      </c>
      <c r="V1549" t="s">
        <v>110764</v>
      </c>
      <c r="W1549">
        <v>34446000</v>
      </c>
      <c r="X1549">
        <v>3</v>
      </c>
      <c r="Y1549" t="s">
        <v>110765</v>
      </c>
      <c r="Z1549" t="s">
        <v>110766</v>
      </c>
      <c r="AA1549" t="s">
        <v>110767</v>
      </c>
      <c r="AB1549" t="s">
        <v>110768</v>
      </c>
      <c r="AC1549" t="s">
        <v>39268</v>
      </c>
      <c r="AD1549" t="s">
        <v>39268</v>
      </c>
      <c r="AE1549">
        <v>1497</v>
      </c>
      <c r="AF1549" t="s">
        <v>39267</v>
      </c>
      <c r="AG1549" t="s">
        <v>39266</v>
      </c>
      <c r="AJ1549" s="4" t="s">
        <v>15641</v>
      </c>
    </row>
    <row r="1550" spans="1:36" x14ac:dyDescent="0.3">
      <c r="A1550" t="s">
        <v>51791</v>
      </c>
      <c r="B1550" t="s">
        <v>51792</v>
      </c>
      <c r="C1550" t="s">
        <v>100797</v>
      </c>
      <c r="D1550" t="s">
        <v>50193</v>
      </c>
      <c r="H1550" t="s">
        <v>3134</v>
      </c>
      <c r="I1550" t="s">
        <v>3135</v>
      </c>
      <c r="J1550" t="s">
        <v>3136</v>
      </c>
      <c r="K1550" t="s">
        <v>948</v>
      </c>
      <c r="N1550">
        <v>10</v>
      </c>
      <c r="O1550">
        <v>10</v>
      </c>
      <c r="P1550">
        <v>10</v>
      </c>
      <c r="Q1550" t="s">
        <v>76639</v>
      </c>
      <c r="R1550" t="s">
        <v>76639</v>
      </c>
      <c r="S1550" t="s">
        <v>76639</v>
      </c>
      <c r="T1550" t="s">
        <v>84360</v>
      </c>
      <c r="U1550">
        <v>0</v>
      </c>
      <c r="V1550" t="s">
        <v>77262</v>
      </c>
      <c r="W1550">
        <v>317370000</v>
      </c>
      <c r="X1550">
        <v>38</v>
      </c>
      <c r="Y1550" t="s">
        <v>110769</v>
      </c>
      <c r="Z1550" t="s">
        <v>110770</v>
      </c>
      <c r="AA1550" t="s">
        <v>110771</v>
      </c>
      <c r="AB1550" t="s">
        <v>110772</v>
      </c>
      <c r="AC1550" t="s">
        <v>39265</v>
      </c>
      <c r="AD1550" t="s">
        <v>3138</v>
      </c>
      <c r="AE1550">
        <v>351</v>
      </c>
      <c r="AF1550" t="s">
        <v>3139</v>
      </c>
      <c r="AG1550" t="s">
        <v>3140</v>
      </c>
      <c r="AH1550" t="s">
        <v>3141</v>
      </c>
      <c r="AJ1550" s="4" t="s">
        <v>3142</v>
      </c>
    </row>
    <row r="1551" spans="1:36" x14ac:dyDescent="0.3">
      <c r="A1551" t="s">
        <v>51793</v>
      </c>
      <c r="B1551" t="s">
        <v>51794</v>
      </c>
      <c r="C1551" t="s">
        <v>100798</v>
      </c>
      <c r="D1551" t="s">
        <v>100799</v>
      </c>
      <c r="N1551">
        <v>1</v>
      </c>
      <c r="O1551">
        <v>1</v>
      </c>
      <c r="P1551">
        <v>1</v>
      </c>
      <c r="Q1551" t="s">
        <v>53588</v>
      </c>
      <c r="R1551" t="s">
        <v>53588</v>
      </c>
      <c r="S1551" t="s">
        <v>53588</v>
      </c>
      <c r="T1551" t="s">
        <v>76166</v>
      </c>
      <c r="U1551" t="s">
        <v>110773</v>
      </c>
      <c r="V1551" t="s">
        <v>110774</v>
      </c>
      <c r="W1551">
        <v>187120000</v>
      </c>
      <c r="X1551">
        <v>7</v>
      </c>
      <c r="Y1551" t="s">
        <v>110775</v>
      </c>
      <c r="Z1551" t="s">
        <v>110776</v>
      </c>
      <c r="AA1551" t="s">
        <v>110777</v>
      </c>
      <c r="AB1551" t="s">
        <v>110778</v>
      </c>
      <c r="AC1551" t="s">
        <v>33781</v>
      </c>
      <c r="AD1551" t="s">
        <v>33781</v>
      </c>
      <c r="AE1551">
        <v>2955</v>
      </c>
      <c r="AF1551" t="s">
        <v>33782</v>
      </c>
      <c r="AG1551" t="s">
        <v>33783</v>
      </c>
      <c r="AH1551" t="s">
        <v>33784</v>
      </c>
      <c r="AJ1551" s="4" t="s">
        <v>33785</v>
      </c>
    </row>
    <row r="1552" spans="1:36" x14ac:dyDescent="0.3">
      <c r="A1552" t="s">
        <v>51795</v>
      </c>
      <c r="B1552" t="s">
        <v>51796</v>
      </c>
      <c r="C1552" t="s">
        <v>100800</v>
      </c>
      <c r="D1552" t="s">
        <v>60452</v>
      </c>
      <c r="H1552" t="s">
        <v>10807</v>
      </c>
      <c r="I1552" t="s">
        <v>10808</v>
      </c>
      <c r="J1552" t="s">
        <v>4650</v>
      </c>
      <c r="K1552" t="s">
        <v>10809</v>
      </c>
      <c r="N1552">
        <v>2</v>
      </c>
      <c r="O1552">
        <v>2</v>
      </c>
      <c r="P1552">
        <v>2</v>
      </c>
      <c r="Q1552" t="s">
        <v>77267</v>
      </c>
      <c r="R1552" t="s">
        <v>77267</v>
      </c>
      <c r="S1552" t="s">
        <v>77267</v>
      </c>
      <c r="T1552" t="s">
        <v>91408</v>
      </c>
      <c r="U1552">
        <v>0</v>
      </c>
      <c r="V1552" t="s">
        <v>110779</v>
      </c>
      <c r="W1552">
        <v>166860000</v>
      </c>
      <c r="X1552">
        <v>9</v>
      </c>
      <c r="Y1552" t="s">
        <v>110780</v>
      </c>
      <c r="Z1552" t="s">
        <v>110781</v>
      </c>
      <c r="AA1552" t="s">
        <v>110782</v>
      </c>
      <c r="AB1552" t="s">
        <v>110783</v>
      </c>
      <c r="AC1552" t="s">
        <v>10810</v>
      </c>
      <c r="AD1552" t="s">
        <v>10810</v>
      </c>
      <c r="AE1552">
        <v>1051</v>
      </c>
      <c r="AF1552" t="s">
        <v>10811</v>
      </c>
      <c r="AG1552" t="s">
        <v>10812</v>
      </c>
      <c r="AH1552" t="s">
        <v>10813</v>
      </c>
      <c r="AI1552" t="s">
        <v>10814</v>
      </c>
      <c r="AJ1552" s="4" t="s">
        <v>10815</v>
      </c>
    </row>
    <row r="1553" spans="1:36" x14ac:dyDescent="0.3">
      <c r="A1553" t="s">
        <v>51797</v>
      </c>
      <c r="B1553" t="s">
        <v>51798</v>
      </c>
      <c r="C1553" t="s">
        <v>100801</v>
      </c>
      <c r="D1553" t="s">
        <v>100802</v>
      </c>
      <c r="I1553" t="s">
        <v>816</v>
      </c>
      <c r="N1553">
        <v>1</v>
      </c>
      <c r="O1553">
        <v>1</v>
      </c>
      <c r="P1553">
        <v>1</v>
      </c>
      <c r="Q1553" t="s">
        <v>84250</v>
      </c>
      <c r="R1553" t="s">
        <v>84250</v>
      </c>
      <c r="S1553" t="s">
        <v>84250</v>
      </c>
      <c r="T1553" t="s">
        <v>110784</v>
      </c>
      <c r="U1553" t="s">
        <v>110785</v>
      </c>
      <c r="V1553" t="s">
        <v>110786</v>
      </c>
      <c r="W1553">
        <v>36865000</v>
      </c>
      <c r="X1553">
        <v>9</v>
      </c>
      <c r="Y1553" t="s">
        <v>110787</v>
      </c>
      <c r="Z1553" t="s">
        <v>110788</v>
      </c>
      <c r="AA1553" t="s">
        <v>110789</v>
      </c>
      <c r="AB1553" t="s">
        <v>110790</v>
      </c>
      <c r="AC1553" t="s">
        <v>39264</v>
      </c>
      <c r="AD1553" t="s">
        <v>39264</v>
      </c>
      <c r="AE1553">
        <v>2133</v>
      </c>
      <c r="AF1553" t="s">
        <v>39263</v>
      </c>
      <c r="AG1553" t="s">
        <v>39262</v>
      </c>
      <c r="AJ1553" s="4" t="s">
        <v>23743</v>
      </c>
    </row>
    <row r="1554" spans="1:36" x14ac:dyDescent="0.3">
      <c r="A1554" t="s">
        <v>51799</v>
      </c>
      <c r="B1554" t="s">
        <v>51800</v>
      </c>
      <c r="C1554" t="s">
        <v>100803</v>
      </c>
      <c r="D1554" t="s">
        <v>100804</v>
      </c>
      <c r="H1554" t="s">
        <v>15264</v>
      </c>
      <c r="I1554" t="s">
        <v>15265</v>
      </c>
      <c r="J1554" t="s">
        <v>15266</v>
      </c>
      <c r="N1554">
        <v>4</v>
      </c>
      <c r="O1554">
        <v>4</v>
      </c>
      <c r="P1554">
        <v>4</v>
      </c>
      <c r="Q1554">
        <v>19</v>
      </c>
      <c r="R1554">
        <v>19</v>
      </c>
      <c r="S1554">
        <v>19</v>
      </c>
      <c r="T1554" t="s">
        <v>81978</v>
      </c>
      <c r="U1554">
        <v>0</v>
      </c>
      <c r="V1554" t="s">
        <v>110791</v>
      </c>
      <c r="W1554">
        <v>957870000</v>
      </c>
      <c r="X1554">
        <v>44</v>
      </c>
      <c r="Y1554" t="s">
        <v>110792</v>
      </c>
      <c r="Z1554" t="s">
        <v>110793</v>
      </c>
      <c r="AA1554" t="s">
        <v>110794</v>
      </c>
      <c r="AB1554" t="s">
        <v>110795</v>
      </c>
      <c r="AC1554" t="s">
        <v>15268</v>
      </c>
      <c r="AD1554" t="s">
        <v>15268</v>
      </c>
      <c r="AE1554">
        <v>1466</v>
      </c>
      <c r="AF1554" t="s">
        <v>15269</v>
      </c>
      <c r="AG1554" t="s">
        <v>15270</v>
      </c>
      <c r="AH1554" t="s">
        <v>15271</v>
      </c>
      <c r="AJ1554" s="4" t="s">
        <v>15272</v>
      </c>
    </row>
    <row r="1555" spans="1:36" x14ac:dyDescent="0.3">
      <c r="A1555" t="s">
        <v>51801</v>
      </c>
      <c r="B1555" t="s">
        <v>51802</v>
      </c>
      <c r="C1555" t="s">
        <v>67388</v>
      </c>
      <c r="D1555" t="s">
        <v>100805</v>
      </c>
      <c r="H1555" t="s">
        <v>11000</v>
      </c>
      <c r="I1555" t="s">
        <v>11001</v>
      </c>
      <c r="J1555" t="s">
        <v>11002</v>
      </c>
      <c r="K1555" t="s">
        <v>1380</v>
      </c>
      <c r="N1555">
        <v>3</v>
      </c>
      <c r="O1555">
        <v>3</v>
      </c>
      <c r="P1555">
        <v>3</v>
      </c>
      <c r="Q1555" t="s">
        <v>77370</v>
      </c>
      <c r="R1555" t="s">
        <v>77370</v>
      </c>
      <c r="S1555" t="s">
        <v>77370</v>
      </c>
      <c r="T1555" t="s">
        <v>85687</v>
      </c>
      <c r="U1555">
        <v>0</v>
      </c>
      <c r="V1555" t="s">
        <v>110796</v>
      </c>
      <c r="W1555">
        <v>398810000</v>
      </c>
      <c r="X1555">
        <v>7</v>
      </c>
      <c r="Y1555" t="s">
        <v>110797</v>
      </c>
      <c r="Z1555" t="s">
        <v>110798</v>
      </c>
      <c r="AA1555" t="s">
        <v>110799</v>
      </c>
      <c r="AB1555" t="s">
        <v>110800</v>
      </c>
      <c r="AC1555" t="s">
        <v>11003</v>
      </c>
      <c r="AD1555" t="s">
        <v>11003</v>
      </c>
      <c r="AE1555">
        <v>1068</v>
      </c>
      <c r="AF1555" t="s">
        <v>11004</v>
      </c>
      <c r="AG1555" t="s">
        <v>11005</v>
      </c>
      <c r="AH1555" t="s">
        <v>11006</v>
      </c>
      <c r="AJ1555" s="4" t="s">
        <v>11007</v>
      </c>
    </row>
    <row r="1556" spans="1:36" x14ac:dyDescent="0.3">
      <c r="A1556" t="s">
        <v>51803</v>
      </c>
      <c r="B1556" t="s">
        <v>51804</v>
      </c>
      <c r="C1556" t="s">
        <v>100806</v>
      </c>
      <c r="D1556" t="s">
        <v>100807</v>
      </c>
      <c r="H1556" t="s">
        <v>5762</v>
      </c>
      <c r="I1556" t="s">
        <v>2979</v>
      </c>
      <c r="J1556" t="s">
        <v>8508</v>
      </c>
      <c r="N1556">
        <v>2</v>
      </c>
      <c r="O1556">
        <v>2</v>
      </c>
      <c r="P1556">
        <v>2</v>
      </c>
      <c r="Q1556" t="s">
        <v>76328</v>
      </c>
      <c r="R1556" t="s">
        <v>76328</v>
      </c>
      <c r="S1556" t="s">
        <v>76328</v>
      </c>
      <c r="T1556" t="s">
        <v>83640</v>
      </c>
      <c r="U1556">
        <v>0</v>
      </c>
      <c r="V1556" t="s">
        <v>110801</v>
      </c>
      <c r="W1556">
        <v>1025600000</v>
      </c>
      <c r="X1556">
        <v>11</v>
      </c>
      <c r="Y1556" t="s">
        <v>110802</v>
      </c>
      <c r="Z1556" t="s">
        <v>110803</v>
      </c>
      <c r="AA1556" t="s">
        <v>110804</v>
      </c>
      <c r="AB1556" t="s">
        <v>110805</v>
      </c>
      <c r="AC1556" t="s">
        <v>10328</v>
      </c>
      <c r="AD1556" t="s">
        <v>10328</v>
      </c>
      <c r="AE1556">
        <v>999</v>
      </c>
      <c r="AF1556" t="s">
        <v>10329</v>
      </c>
      <c r="AG1556" t="s">
        <v>10330</v>
      </c>
      <c r="AJ1556" s="4" t="s">
        <v>10331</v>
      </c>
    </row>
    <row r="1557" spans="1:36" x14ac:dyDescent="0.3">
      <c r="A1557" t="s">
        <v>51805</v>
      </c>
      <c r="B1557">
        <v>1</v>
      </c>
      <c r="C1557" t="s">
        <v>100808</v>
      </c>
      <c r="D1557">
        <v>1</v>
      </c>
      <c r="H1557" t="s">
        <v>550</v>
      </c>
      <c r="I1557" t="s">
        <v>33</v>
      </c>
      <c r="J1557" t="s">
        <v>957</v>
      </c>
      <c r="N1557">
        <v>2</v>
      </c>
      <c r="O1557">
        <v>2</v>
      </c>
      <c r="P1557">
        <v>2</v>
      </c>
      <c r="Q1557" t="s">
        <v>79119</v>
      </c>
      <c r="R1557" t="s">
        <v>79119</v>
      </c>
      <c r="S1557" t="s">
        <v>79119</v>
      </c>
      <c r="T1557" t="s">
        <v>110806</v>
      </c>
      <c r="U1557">
        <v>0</v>
      </c>
      <c r="V1557" t="s">
        <v>97406</v>
      </c>
      <c r="W1557">
        <v>13114000</v>
      </c>
      <c r="X1557">
        <v>2</v>
      </c>
      <c r="Y1557" t="s">
        <v>110807</v>
      </c>
      <c r="Z1557" t="s">
        <v>110808</v>
      </c>
      <c r="AA1557" t="s">
        <v>110809</v>
      </c>
      <c r="AB1557" t="s">
        <v>110810</v>
      </c>
      <c r="AC1557" t="s">
        <v>39261</v>
      </c>
      <c r="AD1557" t="s">
        <v>39261</v>
      </c>
      <c r="AE1557">
        <v>1702</v>
      </c>
      <c r="AF1557" t="s">
        <v>39260</v>
      </c>
      <c r="AG1557" t="s">
        <v>39259</v>
      </c>
      <c r="AH1557" t="s">
        <v>39258</v>
      </c>
      <c r="AJ1557" s="4" t="s">
        <v>36905</v>
      </c>
    </row>
    <row r="1558" spans="1:36" x14ac:dyDescent="0.3">
      <c r="A1558" t="s">
        <v>51806</v>
      </c>
      <c r="B1558" t="s">
        <v>49509</v>
      </c>
      <c r="C1558" t="s">
        <v>100809</v>
      </c>
      <c r="D1558" t="s">
        <v>62930</v>
      </c>
      <c r="H1558" t="s">
        <v>11153</v>
      </c>
      <c r="I1558" t="s">
        <v>11154</v>
      </c>
      <c r="N1558">
        <v>2</v>
      </c>
      <c r="O1558">
        <v>2</v>
      </c>
      <c r="P1558">
        <v>2</v>
      </c>
      <c r="Q1558" t="s">
        <v>60281</v>
      </c>
      <c r="R1558" t="s">
        <v>60281</v>
      </c>
      <c r="S1558" t="s">
        <v>60281</v>
      </c>
      <c r="T1558" t="s">
        <v>110811</v>
      </c>
      <c r="U1558">
        <v>0</v>
      </c>
      <c r="V1558" t="s">
        <v>110812</v>
      </c>
      <c r="W1558">
        <v>64947000</v>
      </c>
      <c r="X1558">
        <v>9</v>
      </c>
      <c r="Y1558" t="s">
        <v>110813</v>
      </c>
      <c r="Z1558" t="s">
        <v>110814</v>
      </c>
      <c r="AA1558" t="s">
        <v>110815</v>
      </c>
      <c r="AB1558" t="s">
        <v>110816</v>
      </c>
      <c r="AC1558" t="s">
        <v>39257</v>
      </c>
      <c r="AD1558" t="s">
        <v>39257</v>
      </c>
      <c r="AE1558">
        <v>2371</v>
      </c>
      <c r="AF1558" t="s">
        <v>39256</v>
      </c>
      <c r="AG1558" t="s">
        <v>39255</v>
      </c>
      <c r="AJ1558" s="4" t="s">
        <v>26648</v>
      </c>
    </row>
    <row r="1559" spans="1:36" x14ac:dyDescent="0.3">
      <c r="A1559" t="s">
        <v>51807</v>
      </c>
      <c r="B1559" t="s">
        <v>51808</v>
      </c>
      <c r="C1559" t="s">
        <v>51056</v>
      </c>
      <c r="D1559" t="s">
        <v>48909</v>
      </c>
      <c r="H1559" t="s">
        <v>15515</v>
      </c>
      <c r="I1559" t="s">
        <v>1149</v>
      </c>
      <c r="J1559" t="s">
        <v>7223</v>
      </c>
      <c r="N1559">
        <v>3</v>
      </c>
      <c r="O1559">
        <v>3</v>
      </c>
      <c r="P1559">
        <v>3</v>
      </c>
      <c r="Q1559" t="s">
        <v>76878</v>
      </c>
      <c r="R1559" t="s">
        <v>76878</v>
      </c>
      <c r="S1559" t="s">
        <v>76878</v>
      </c>
      <c r="T1559" t="s">
        <v>92970</v>
      </c>
      <c r="U1559" t="s">
        <v>110817</v>
      </c>
      <c r="V1559" t="s">
        <v>110818</v>
      </c>
      <c r="W1559">
        <v>55870000</v>
      </c>
      <c r="X1559">
        <v>11</v>
      </c>
      <c r="Y1559" t="s">
        <v>110819</v>
      </c>
      <c r="Z1559" t="s">
        <v>110820</v>
      </c>
      <c r="AA1559" t="s">
        <v>110821</v>
      </c>
      <c r="AB1559" t="s">
        <v>110822</v>
      </c>
      <c r="AC1559" t="s">
        <v>15517</v>
      </c>
      <c r="AD1559" t="s">
        <v>15517</v>
      </c>
      <c r="AE1559">
        <v>1485</v>
      </c>
      <c r="AF1559" t="s">
        <v>15518</v>
      </c>
      <c r="AG1559" t="s">
        <v>15519</v>
      </c>
      <c r="AH1559" t="s">
        <v>15520</v>
      </c>
      <c r="AJ1559" s="4" t="s">
        <v>15521</v>
      </c>
    </row>
    <row r="1560" spans="1:36" x14ac:dyDescent="0.3">
      <c r="A1560">
        <v>1</v>
      </c>
      <c r="B1560" t="s">
        <v>51809</v>
      </c>
      <c r="C1560">
        <v>1</v>
      </c>
      <c r="D1560" t="s">
        <v>100810</v>
      </c>
      <c r="H1560" t="s">
        <v>39254</v>
      </c>
      <c r="I1560" t="s">
        <v>39253</v>
      </c>
      <c r="J1560" t="s">
        <v>39252</v>
      </c>
      <c r="K1560" t="s">
        <v>10386</v>
      </c>
      <c r="N1560">
        <v>1</v>
      </c>
      <c r="O1560">
        <v>1</v>
      </c>
      <c r="P1560">
        <v>1</v>
      </c>
      <c r="Q1560" t="s">
        <v>83582</v>
      </c>
      <c r="R1560" t="s">
        <v>83582</v>
      </c>
      <c r="S1560" t="s">
        <v>83582</v>
      </c>
      <c r="T1560" t="s">
        <v>110823</v>
      </c>
      <c r="U1560" t="s">
        <v>110824</v>
      </c>
      <c r="V1560" t="s">
        <v>110825</v>
      </c>
      <c r="W1560">
        <v>10211000</v>
      </c>
      <c r="X1560">
        <v>5</v>
      </c>
      <c r="Y1560" t="s">
        <v>110826</v>
      </c>
      <c r="Z1560" t="s">
        <v>110827</v>
      </c>
      <c r="AA1560" t="s">
        <v>110828</v>
      </c>
      <c r="AB1560" t="s">
        <v>110829</v>
      </c>
      <c r="AC1560" t="s">
        <v>39251</v>
      </c>
      <c r="AD1560" t="s">
        <v>39251</v>
      </c>
      <c r="AE1560">
        <v>743</v>
      </c>
      <c r="AF1560" t="s">
        <v>39250</v>
      </c>
      <c r="AG1560" t="s">
        <v>39249</v>
      </c>
      <c r="AH1560" t="s">
        <v>39248</v>
      </c>
      <c r="AI1560" t="s">
        <v>36906</v>
      </c>
      <c r="AJ1560" s="4" t="s">
        <v>36906</v>
      </c>
    </row>
    <row r="1561" spans="1:36" x14ac:dyDescent="0.3">
      <c r="A1561" t="s">
        <v>51810</v>
      </c>
      <c r="B1561" t="s">
        <v>51811</v>
      </c>
      <c r="C1561" t="s">
        <v>100811</v>
      </c>
      <c r="D1561" t="s">
        <v>100812</v>
      </c>
      <c r="I1561" t="s">
        <v>2161</v>
      </c>
      <c r="N1561">
        <v>3</v>
      </c>
      <c r="O1561">
        <v>3</v>
      </c>
      <c r="P1561">
        <v>3</v>
      </c>
      <c r="Q1561">
        <v>12</v>
      </c>
      <c r="R1561">
        <v>12</v>
      </c>
      <c r="S1561">
        <v>12</v>
      </c>
      <c r="T1561" t="s">
        <v>94817</v>
      </c>
      <c r="U1561">
        <v>0</v>
      </c>
      <c r="V1561" t="s">
        <v>110830</v>
      </c>
      <c r="W1561">
        <v>102280000</v>
      </c>
      <c r="X1561">
        <v>21</v>
      </c>
      <c r="Y1561" t="s">
        <v>110831</v>
      </c>
      <c r="Z1561" t="s">
        <v>110832</v>
      </c>
      <c r="AA1561" t="s">
        <v>110833</v>
      </c>
      <c r="AB1561" t="s">
        <v>110834</v>
      </c>
      <c r="AC1561" t="s">
        <v>39247</v>
      </c>
      <c r="AD1561" t="s">
        <v>31754</v>
      </c>
      <c r="AE1561">
        <v>2776</v>
      </c>
      <c r="AF1561" t="s">
        <v>31755</v>
      </c>
      <c r="AG1561" t="s">
        <v>31756</v>
      </c>
      <c r="AJ1561" s="4" t="s">
        <v>31757</v>
      </c>
    </row>
    <row r="1562" spans="1:36" x14ac:dyDescent="0.3">
      <c r="A1562" t="s">
        <v>51812</v>
      </c>
      <c r="B1562" t="s">
        <v>51813</v>
      </c>
      <c r="C1562" t="s">
        <v>100813</v>
      </c>
      <c r="D1562" t="s">
        <v>62927</v>
      </c>
      <c r="H1562" t="s">
        <v>13350</v>
      </c>
      <c r="I1562" t="s">
        <v>13351</v>
      </c>
      <c r="J1562" t="s">
        <v>13352</v>
      </c>
      <c r="K1562" t="s">
        <v>13353</v>
      </c>
      <c r="N1562">
        <v>7</v>
      </c>
      <c r="O1562">
        <v>7</v>
      </c>
      <c r="P1562">
        <v>3</v>
      </c>
      <c r="Q1562" t="s">
        <v>77746</v>
      </c>
      <c r="R1562" t="s">
        <v>77746</v>
      </c>
      <c r="S1562" t="s">
        <v>76302</v>
      </c>
      <c r="T1562" t="s">
        <v>85753</v>
      </c>
      <c r="U1562">
        <v>0</v>
      </c>
      <c r="V1562" t="s">
        <v>110835</v>
      </c>
      <c r="W1562">
        <v>762110000</v>
      </c>
      <c r="X1562">
        <v>45</v>
      </c>
      <c r="Y1562" t="s">
        <v>110836</v>
      </c>
      <c r="Z1562" t="s">
        <v>110837</v>
      </c>
      <c r="AA1562" t="s">
        <v>110838</v>
      </c>
      <c r="AB1562" t="s">
        <v>110839</v>
      </c>
      <c r="AC1562" t="s">
        <v>39246</v>
      </c>
      <c r="AD1562" t="s">
        <v>39245</v>
      </c>
      <c r="AE1562">
        <v>1289</v>
      </c>
      <c r="AF1562" t="s">
        <v>13356</v>
      </c>
      <c r="AG1562" t="s">
        <v>13357</v>
      </c>
      <c r="AH1562" t="s">
        <v>13358</v>
      </c>
      <c r="AI1562" t="s">
        <v>13359</v>
      </c>
      <c r="AJ1562" s="4" t="s">
        <v>13360</v>
      </c>
    </row>
    <row r="1563" spans="1:36" x14ac:dyDescent="0.3">
      <c r="A1563" t="s">
        <v>50165</v>
      </c>
      <c r="B1563" t="s">
        <v>51814</v>
      </c>
      <c r="C1563" t="s">
        <v>100814</v>
      </c>
      <c r="D1563" t="s">
        <v>100815</v>
      </c>
      <c r="H1563" t="s">
        <v>13242</v>
      </c>
      <c r="I1563" t="s">
        <v>13243</v>
      </c>
      <c r="J1563" t="s">
        <v>13244</v>
      </c>
      <c r="K1563" t="s">
        <v>7739</v>
      </c>
      <c r="N1563">
        <v>10</v>
      </c>
      <c r="O1563">
        <v>10</v>
      </c>
      <c r="P1563">
        <v>10</v>
      </c>
      <c r="Q1563" t="s">
        <v>79653</v>
      </c>
      <c r="R1563" t="s">
        <v>79653</v>
      </c>
      <c r="S1563" t="s">
        <v>79653</v>
      </c>
      <c r="T1563" t="s">
        <v>93755</v>
      </c>
      <c r="U1563">
        <v>0</v>
      </c>
      <c r="V1563" t="s">
        <v>110840</v>
      </c>
      <c r="W1563">
        <v>525310000</v>
      </c>
      <c r="X1563">
        <v>41</v>
      </c>
      <c r="Y1563" t="s">
        <v>110841</v>
      </c>
      <c r="Z1563" t="s">
        <v>110842</v>
      </c>
      <c r="AA1563" t="s">
        <v>110843</v>
      </c>
      <c r="AB1563" t="s">
        <v>110844</v>
      </c>
      <c r="AC1563" t="s">
        <v>13245</v>
      </c>
      <c r="AD1563" t="s">
        <v>13246</v>
      </c>
      <c r="AE1563">
        <v>1279</v>
      </c>
      <c r="AF1563" t="s">
        <v>13247</v>
      </c>
      <c r="AG1563" t="s">
        <v>13248</v>
      </c>
      <c r="AH1563" t="s">
        <v>13249</v>
      </c>
      <c r="AJ1563" s="4" t="s">
        <v>13250</v>
      </c>
    </row>
    <row r="1564" spans="1:36" x14ac:dyDescent="0.3">
      <c r="A1564" t="s">
        <v>51815</v>
      </c>
      <c r="B1564" t="s">
        <v>51816</v>
      </c>
      <c r="C1564" t="s">
        <v>100816</v>
      </c>
      <c r="D1564" t="s">
        <v>100817</v>
      </c>
      <c r="I1564" t="s">
        <v>6666</v>
      </c>
      <c r="N1564">
        <v>1</v>
      </c>
      <c r="O1564">
        <v>1</v>
      </c>
      <c r="P1564">
        <v>1</v>
      </c>
      <c r="Q1564" t="s">
        <v>76620</v>
      </c>
      <c r="R1564" t="s">
        <v>76620</v>
      </c>
      <c r="S1564" t="s">
        <v>76620</v>
      </c>
      <c r="T1564" t="s">
        <v>76621</v>
      </c>
      <c r="U1564">
        <v>0</v>
      </c>
      <c r="V1564" t="s">
        <v>110845</v>
      </c>
      <c r="W1564">
        <v>73392000</v>
      </c>
      <c r="X1564">
        <v>2</v>
      </c>
      <c r="Y1564" t="s">
        <v>110846</v>
      </c>
      <c r="Z1564" t="s">
        <v>110847</v>
      </c>
      <c r="AA1564" t="s">
        <v>110848</v>
      </c>
      <c r="AB1564" t="s">
        <v>110849</v>
      </c>
      <c r="AC1564" t="s">
        <v>27216</v>
      </c>
      <c r="AD1564" t="s">
        <v>27216</v>
      </c>
      <c r="AE1564">
        <v>2421</v>
      </c>
      <c r="AF1564" t="s">
        <v>27217</v>
      </c>
      <c r="AG1564" t="s">
        <v>27218</v>
      </c>
      <c r="AJ1564" s="4" t="s">
        <v>27219</v>
      </c>
    </row>
    <row r="1565" spans="1:36" x14ac:dyDescent="0.3">
      <c r="A1565" t="s">
        <v>51817</v>
      </c>
      <c r="B1565" t="s">
        <v>51818</v>
      </c>
      <c r="C1565" t="s">
        <v>65471</v>
      </c>
      <c r="D1565" t="s">
        <v>100818</v>
      </c>
      <c r="H1565" t="s">
        <v>33217</v>
      </c>
      <c r="I1565" t="s">
        <v>33218</v>
      </c>
      <c r="J1565" t="s">
        <v>33219</v>
      </c>
      <c r="N1565">
        <v>9</v>
      </c>
      <c r="O1565">
        <v>9</v>
      </c>
      <c r="P1565">
        <v>9</v>
      </c>
      <c r="Q1565" t="s">
        <v>76317</v>
      </c>
      <c r="R1565" t="s">
        <v>76317</v>
      </c>
      <c r="S1565" t="s">
        <v>76317</v>
      </c>
      <c r="T1565" t="s">
        <v>84985</v>
      </c>
      <c r="U1565">
        <v>0</v>
      </c>
      <c r="V1565" t="s">
        <v>110850</v>
      </c>
      <c r="W1565">
        <v>206410000</v>
      </c>
      <c r="X1565">
        <v>19</v>
      </c>
      <c r="Y1565" t="s">
        <v>110851</v>
      </c>
      <c r="Z1565" t="s">
        <v>110852</v>
      </c>
      <c r="AA1565" t="s">
        <v>110853</v>
      </c>
      <c r="AB1565" t="s">
        <v>110854</v>
      </c>
      <c r="AC1565" t="s">
        <v>39244</v>
      </c>
      <c r="AD1565" t="s">
        <v>33221</v>
      </c>
      <c r="AE1565">
        <v>2909</v>
      </c>
      <c r="AF1565" t="s">
        <v>33222</v>
      </c>
      <c r="AG1565" t="s">
        <v>33223</v>
      </c>
      <c r="AH1565" t="s">
        <v>33224</v>
      </c>
      <c r="AJ1565" s="4" t="s">
        <v>33225</v>
      </c>
    </row>
    <row r="1566" spans="1:36" x14ac:dyDescent="0.3">
      <c r="A1566" t="s">
        <v>51819</v>
      </c>
      <c r="B1566" t="s">
        <v>51820</v>
      </c>
      <c r="C1566" t="s">
        <v>100819</v>
      </c>
      <c r="D1566" t="s">
        <v>100820</v>
      </c>
      <c r="H1566" t="s">
        <v>5350</v>
      </c>
      <c r="I1566" t="s">
        <v>39243</v>
      </c>
      <c r="N1566">
        <v>5</v>
      </c>
      <c r="O1566">
        <v>5</v>
      </c>
      <c r="P1566">
        <v>5</v>
      </c>
      <c r="Q1566" t="s">
        <v>75924</v>
      </c>
      <c r="R1566" t="s">
        <v>75924</v>
      </c>
      <c r="S1566" t="s">
        <v>75924</v>
      </c>
      <c r="T1566" t="s">
        <v>110855</v>
      </c>
      <c r="U1566">
        <v>0</v>
      </c>
      <c r="V1566" t="s">
        <v>110856</v>
      </c>
      <c r="W1566">
        <v>338320000</v>
      </c>
      <c r="X1566">
        <v>26</v>
      </c>
      <c r="Y1566" t="s">
        <v>110857</v>
      </c>
      <c r="Z1566" t="s">
        <v>110858</v>
      </c>
      <c r="AA1566" t="s">
        <v>110859</v>
      </c>
      <c r="AB1566" t="s">
        <v>110860</v>
      </c>
      <c r="AC1566" t="s">
        <v>39242</v>
      </c>
      <c r="AD1566" t="s">
        <v>39241</v>
      </c>
      <c r="AE1566">
        <v>545</v>
      </c>
      <c r="AF1566" t="s">
        <v>39240</v>
      </c>
      <c r="AG1566" t="s">
        <v>39239</v>
      </c>
      <c r="AJ1566" s="4" t="s">
        <v>5483</v>
      </c>
    </row>
    <row r="1567" spans="1:36" x14ac:dyDescent="0.3">
      <c r="A1567" t="s">
        <v>51821</v>
      </c>
      <c r="B1567" t="s">
        <v>51822</v>
      </c>
      <c r="C1567" t="s">
        <v>100821</v>
      </c>
      <c r="D1567" t="s">
        <v>99825</v>
      </c>
      <c r="H1567" t="s">
        <v>12368</v>
      </c>
      <c r="I1567" t="s">
        <v>12369</v>
      </c>
      <c r="J1567" t="s">
        <v>12370</v>
      </c>
      <c r="K1567" t="s">
        <v>5076</v>
      </c>
      <c r="N1567">
        <v>6</v>
      </c>
      <c r="O1567">
        <v>6</v>
      </c>
      <c r="P1567">
        <v>6</v>
      </c>
      <c r="Q1567" t="s">
        <v>48642</v>
      </c>
      <c r="R1567" t="s">
        <v>48642</v>
      </c>
      <c r="S1567" t="s">
        <v>48642</v>
      </c>
      <c r="T1567" t="s">
        <v>87325</v>
      </c>
      <c r="U1567">
        <v>0</v>
      </c>
      <c r="V1567" t="s">
        <v>110861</v>
      </c>
      <c r="W1567">
        <v>680910000</v>
      </c>
      <c r="X1567">
        <v>34</v>
      </c>
      <c r="Y1567" t="s">
        <v>110862</v>
      </c>
      <c r="Z1567" t="s">
        <v>110863</v>
      </c>
      <c r="AA1567" t="s">
        <v>110864</v>
      </c>
      <c r="AB1567" t="s">
        <v>110865</v>
      </c>
      <c r="AC1567" t="s">
        <v>39238</v>
      </c>
      <c r="AD1567" t="s">
        <v>12372</v>
      </c>
      <c r="AE1567">
        <v>1194</v>
      </c>
      <c r="AF1567" t="s">
        <v>12373</v>
      </c>
      <c r="AG1567" t="s">
        <v>12374</v>
      </c>
      <c r="AH1567" t="s">
        <v>12375</v>
      </c>
      <c r="AJ1567" s="4" t="s">
        <v>12376</v>
      </c>
    </row>
    <row r="1568" spans="1:36" x14ac:dyDescent="0.3">
      <c r="A1568" t="s">
        <v>51823</v>
      </c>
      <c r="B1568" t="s">
        <v>50467</v>
      </c>
      <c r="C1568" t="s">
        <v>100822</v>
      </c>
      <c r="D1568" t="s">
        <v>100823</v>
      </c>
      <c r="H1568" t="s">
        <v>10618</v>
      </c>
      <c r="I1568" t="s">
        <v>10619</v>
      </c>
      <c r="J1568" t="s">
        <v>10620</v>
      </c>
      <c r="K1568" t="s">
        <v>1380</v>
      </c>
      <c r="N1568">
        <v>5</v>
      </c>
      <c r="O1568">
        <v>5</v>
      </c>
      <c r="P1568">
        <v>5</v>
      </c>
      <c r="Q1568" t="s">
        <v>79311</v>
      </c>
      <c r="R1568" t="s">
        <v>79311</v>
      </c>
      <c r="S1568" t="s">
        <v>79311</v>
      </c>
      <c r="T1568" t="s">
        <v>84459</v>
      </c>
      <c r="U1568">
        <v>0</v>
      </c>
      <c r="V1568" t="s">
        <v>95534</v>
      </c>
      <c r="W1568">
        <v>1410300000</v>
      </c>
      <c r="X1568">
        <v>45</v>
      </c>
      <c r="Y1568" t="s">
        <v>110866</v>
      </c>
      <c r="Z1568" t="s">
        <v>110867</v>
      </c>
      <c r="AA1568" t="s">
        <v>110868</v>
      </c>
      <c r="AB1568" t="s">
        <v>110869</v>
      </c>
      <c r="AC1568" t="s">
        <v>39237</v>
      </c>
      <c r="AD1568" t="s">
        <v>10622</v>
      </c>
      <c r="AE1568">
        <v>1032</v>
      </c>
      <c r="AF1568" t="s">
        <v>10623</v>
      </c>
      <c r="AG1568" t="s">
        <v>10624</v>
      </c>
      <c r="AH1568" t="s">
        <v>10625</v>
      </c>
      <c r="AJ1568" s="4" t="s">
        <v>10626</v>
      </c>
    </row>
    <row r="1569" spans="1:36" x14ac:dyDescent="0.3">
      <c r="A1569" t="s">
        <v>51824</v>
      </c>
      <c r="B1569" t="s">
        <v>51825</v>
      </c>
      <c r="C1569" t="s">
        <v>100824</v>
      </c>
      <c r="D1569" t="s">
        <v>100825</v>
      </c>
      <c r="H1569" t="s">
        <v>34579</v>
      </c>
      <c r="I1569" t="s">
        <v>1436</v>
      </c>
      <c r="J1569" t="s">
        <v>2778</v>
      </c>
      <c r="N1569">
        <v>2</v>
      </c>
      <c r="O1569">
        <v>2</v>
      </c>
      <c r="P1569">
        <v>2</v>
      </c>
      <c r="Q1569" t="s">
        <v>76207</v>
      </c>
      <c r="R1569" t="s">
        <v>76207</v>
      </c>
      <c r="S1569" t="s">
        <v>76207</v>
      </c>
      <c r="T1569" t="s">
        <v>110870</v>
      </c>
      <c r="U1569" t="s">
        <v>110871</v>
      </c>
      <c r="V1569" t="s">
        <v>110872</v>
      </c>
      <c r="W1569">
        <v>202030000</v>
      </c>
      <c r="X1569">
        <v>4</v>
      </c>
      <c r="Y1569" t="s">
        <v>110873</v>
      </c>
      <c r="Z1569" t="s">
        <v>110874</v>
      </c>
      <c r="AA1569" t="s">
        <v>110875</v>
      </c>
      <c r="AB1569" t="s">
        <v>110876</v>
      </c>
      <c r="AC1569" t="s">
        <v>39236</v>
      </c>
      <c r="AD1569" t="s">
        <v>39236</v>
      </c>
      <c r="AE1569">
        <v>212</v>
      </c>
      <c r="AF1569" t="s">
        <v>39235</v>
      </c>
      <c r="AG1569" t="s">
        <v>39234</v>
      </c>
      <c r="AH1569" t="s">
        <v>39233</v>
      </c>
      <c r="AJ1569" s="4" t="s">
        <v>1445</v>
      </c>
    </row>
    <row r="1570" spans="1:36" x14ac:dyDescent="0.3">
      <c r="A1570" t="s">
        <v>51826</v>
      </c>
      <c r="B1570" t="s">
        <v>51827</v>
      </c>
      <c r="C1570" t="s">
        <v>100826</v>
      </c>
      <c r="D1570" t="s">
        <v>100827</v>
      </c>
      <c r="I1570" t="s">
        <v>1825</v>
      </c>
      <c r="N1570">
        <v>5</v>
      </c>
      <c r="O1570">
        <v>5</v>
      </c>
      <c r="P1570">
        <v>5</v>
      </c>
      <c r="Q1570" t="s">
        <v>82140</v>
      </c>
      <c r="R1570" t="s">
        <v>82140</v>
      </c>
      <c r="S1570" t="s">
        <v>82140</v>
      </c>
      <c r="T1570" t="s">
        <v>63451</v>
      </c>
      <c r="U1570">
        <v>0</v>
      </c>
      <c r="V1570" t="s">
        <v>110877</v>
      </c>
      <c r="W1570">
        <v>82068000</v>
      </c>
      <c r="X1570">
        <v>16</v>
      </c>
      <c r="Y1570" t="s">
        <v>110878</v>
      </c>
      <c r="Z1570" t="s">
        <v>110879</v>
      </c>
      <c r="AA1570" t="s">
        <v>110880</v>
      </c>
      <c r="AB1570" t="s">
        <v>110881</v>
      </c>
      <c r="AC1570" t="s">
        <v>39232</v>
      </c>
      <c r="AD1570" t="s">
        <v>39231</v>
      </c>
      <c r="AE1570">
        <v>340</v>
      </c>
      <c r="AF1570" t="s">
        <v>39230</v>
      </c>
      <c r="AG1570" t="s">
        <v>39229</v>
      </c>
      <c r="AJ1570" s="4" t="s">
        <v>2977</v>
      </c>
    </row>
    <row r="1571" spans="1:36" x14ac:dyDescent="0.3">
      <c r="A1571" t="s">
        <v>51828</v>
      </c>
      <c r="B1571" t="s">
        <v>51829</v>
      </c>
      <c r="C1571" t="s">
        <v>100828</v>
      </c>
      <c r="D1571" t="s">
        <v>100829</v>
      </c>
      <c r="H1571" t="s">
        <v>19121</v>
      </c>
      <c r="I1571" t="s">
        <v>33</v>
      </c>
      <c r="J1571" t="s">
        <v>532</v>
      </c>
      <c r="K1571" t="s">
        <v>19122</v>
      </c>
      <c r="N1571">
        <v>5</v>
      </c>
      <c r="O1571">
        <v>5</v>
      </c>
      <c r="P1571">
        <v>5</v>
      </c>
      <c r="Q1571" t="s">
        <v>48507</v>
      </c>
      <c r="R1571" t="s">
        <v>48507</v>
      </c>
      <c r="S1571" t="s">
        <v>48507</v>
      </c>
      <c r="T1571" t="s">
        <v>79052</v>
      </c>
      <c r="U1571">
        <v>0</v>
      </c>
      <c r="V1571" t="s">
        <v>109333</v>
      </c>
      <c r="W1571">
        <v>85200000</v>
      </c>
      <c r="X1571">
        <v>14</v>
      </c>
      <c r="Y1571" t="s">
        <v>110882</v>
      </c>
      <c r="Z1571" t="s">
        <v>110883</v>
      </c>
      <c r="AA1571" t="s">
        <v>110884</v>
      </c>
      <c r="AB1571" t="s">
        <v>110885</v>
      </c>
      <c r="AC1571" t="s">
        <v>19123</v>
      </c>
      <c r="AD1571" t="s">
        <v>19123</v>
      </c>
      <c r="AE1571">
        <v>1791</v>
      </c>
      <c r="AF1571" t="s">
        <v>19125</v>
      </c>
      <c r="AG1571" t="s">
        <v>19126</v>
      </c>
      <c r="AH1571" t="s">
        <v>19127</v>
      </c>
      <c r="AJ1571" s="4" t="s">
        <v>19128</v>
      </c>
    </row>
    <row r="1572" spans="1:36" x14ac:dyDescent="0.3">
      <c r="A1572" t="s">
        <v>51830</v>
      </c>
      <c r="B1572" t="s">
        <v>51831</v>
      </c>
      <c r="C1572" t="s">
        <v>100830</v>
      </c>
      <c r="D1572" t="s">
        <v>100831</v>
      </c>
      <c r="H1572" t="s">
        <v>16420</v>
      </c>
      <c r="I1572" t="s">
        <v>39228</v>
      </c>
      <c r="J1572" t="s">
        <v>957</v>
      </c>
      <c r="N1572">
        <v>1</v>
      </c>
      <c r="O1572">
        <v>1</v>
      </c>
      <c r="P1572">
        <v>1</v>
      </c>
      <c r="Q1572" t="s">
        <v>48761</v>
      </c>
      <c r="R1572" t="s">
        <v>48761</v>
      </c>
      <c r="S1572" t="s">
        <v>48761</v>
      </c>
      <c r="T1572" t="s">
        <v>93405</v>
      </c>
      <c r="U1572" t="s">
        <v>110886</v>
      </c>
      <c r="V1572" t="s">
        <v>106409</v>
      </c>
      <c r="W1572">
        <v>8956600</v>
      </c>
      <c r="X1572">
        <v>1</v>
      </c>
      <c r="Y1572" t="s">
        <v>110887</v>
      </c>
      <c r="Z1572" t="s">
        <v>110888</v>
      </c>
      <c r="AA1572" t="s">
        <v>110889</v>
      </c>
      <c r="AB1572" t="s">
        <v>110890</v>
      </c>
      <c r="AC1572" t="s">
        <v>39227</v>
      </c>
      <c r="AD1572" t="s">
        <v>39227</v>
      </c>
      <c r="AE1572">
        <v>2055</v>
      </c>
      <c r="AF1572" t="s">
        <v>39226</v>
      </c>
      <c r="AG1572" t="s">
        <v>39225</v>
      </c>
    </row>
    <row r="1573" spans="1:36" x14ac:dyDescent="0.3">
      <c r="A1573" t="s">
        <v>51832</v>
      </c>
      <c r="B1573" t="s">
        <v>51833</v>
      </c>
      <c r="C1573" t="s">
        <v>57246</v>
      </c>
      <c r="D1573" t="s">
        <v>100832</v>
      </c>
      <c r="H1573" t="s">
        <v>31114</v>
      </c>
      <c r="I1573" t="s">
        <v>31115</v>
      </c>
      <c r="J1573" t="s">
        <v>4650</v>
      </c>
      <c r="N1573">
        <v>1</v>
      </c>
      <c r="O1573">
        <v>1</v>
      </c>
      <c r="P1573">
        <v>1</v>
      </c>
      <c r="Q1573" t="s">
        <v>76647</v>
      </c>
      <c r="R1573" t="s">
        <v>76647</v>
      </c>
      <c r="S1573" t="s">
        <v>76647</v>
      </c>
      <c r="T1573" t="s">
        <v>87921</v>
      </c>
      <c r="U1573" t="s">
        <v>110891</v>
      </c>
      <c r="V1573" t="s">
        <v>110892</v>
      </c>
      <c r="W1573">
        <v>54913000</v>
      </c>
      <c r="X1573">
        <v>6</v>
      </c>
      <c r="Y1573" t="s">
        <v>110893</v>
      </c>
      <c r="Z1573" t="s">
        <v>110894</v>
      </c>
      <c r="AA1573" t="s">
        <v>110895</v>
      </c>
      <c r="AB1573" t="s">
        <v>110896</v>
      </c>
      <c r="AC1573" t="s">
        <v>31116</v>
      </c>
      <c r="AD1573" t="s">
        <v>31116</v>
      </c>
      <c r="AE1573">
        <v>2731</v>
      </c>
      <c r="AF1573" t="s">
        <v>31117</v>
      </c>
      <c r="AG1573" t="s">
        <v>31118</v>
      </c>
      <c r="AH1573" t="s">
        <v>31119</v>
      </c>
      <c r="AJ1573" s="4" t="s">
        <v>31120</v>
      </c>
    </row>
    <row r="1574" spans="1:36" x14ac:dyDescent="0.3">
      <c r="A1574" t="s">
        <v>51834</v>
      </c>
      <c r="B1574" t="s">
        <v>51835</v>
      </c>
      <c r="C1574" t="s">
        <v>100833</v>
      </c>
      <c r="D1574" t="s">
        <v>100834</v>
      </c>
      <c r="H1574" t="s">
        <v>18385</v>
      </c>
      <c r="I1574" t="s">
        <v>18386</v>
      </c>
      <c r="J1574" t="s">
        <v>18387</v>
      </c>
      <c r="N1574">
        <v>6</v>
      </c>
      <c r="O1574">
        <v>6</v>
      </c>
      <c r="P1574">
        <v>2</v>
      </c>
      <c r="Q1574" t="s">
        <v>81544</v>
      </c>
      <c r="R1574" t="s">
        <v>81544</v>
      </c>
      <c r="S1574" t="s">
        <v>54588</v>
      </c>
      <c r="T1574" t="s">
        <v>90351</v>
      </c>
      <c r="U1574">
        <v>0</v>
      </c>
      <c r="V1574" t="s">
        <v>110897</v>
      </c>
      <c r="W1574">
        <v>633330000</v>
      </c>
      <c r="X1574">
        <v>26</v>
      </c>
      <c r="Y1574" t="s">
        <v>110898</v>
      </c>
      <c r="Z1574" t="s">
        <v>110899</v>
      </c>
      <c r="AA1574" t="s">
        <v>110900</v>
      </c>
      <c r="AB1574" t="s">
        <v>110901</v>
      </c>
      <c r="AC1574" t="s">
        <v>39224</v>
      </c>
      <c r="AD1574" t="s">
        <v>18388</v>
      </c>
      <c r="AE1574">
        <v>1725</v>
      </c>
      <c r="AF1574" t="s">
        <v>18390</v>
      </c>
      <c r="AG1574" t="s">
        <v>18391</v>
      </c>
      <c r="AH1574" t="s">
        <v>18392</v>
      </c>
      <c r="AJ1574" s="4" t="s">
        <v>18393</v>
      </c>
    </row>
    <row r="1575" spans="1:36" x14ac:dyDescent="0.3">
      <c r="A1575" t="s">
        <v>51836</v>
      </c>
      <c r="B1575" t="s">
        <v>51837</v>
      </c>
      <c r="C1575" t="s">
        <v>100835</v>
      </c>
      <c r="D1575" t="s">
        <v>100836</v>
      </c>
      <c r="H1575" t="s">
        <v>14092</v>
      </c>
      <c r="I1575" t="s">
        <v>14093</v>
      </c>
      <c r="J1575" t="s">
        <v>14094</v>
      </c>
      <c r="K1575" t="s">
        <v>4960</v>
      </c>
      <c r="N1575">
        <v>22</v>
      </c>
      <c r="O1575">
        <v>22</v>
      </c>
      <c r="P1575">
        <v>1</v>
      </c>
      <c r="Q1575" t="s">
        <v>80839</v>
      </c>
      <c r="R1575" t="s">
        <v>80839</v>
      </c>
      <c r="S1575" t="s">
        <v>77206</v>
      </c>
      <c r="T1575" t="s">
        <v>88571</v>
      </c>
      <c r="U1575">
        <v>0</v>
      </c>
      <c r="V1575" t="s">
        <v>48516</v>
      </c>
      <c r="W1575">
        <v>29953000000</v>
      </c>
      <c r="X1575">
        <v>510</v>
      </c>
      <c r="Y1575" t="s">
        <v>110902</v>
      </c>
      <c r="Z1575" t="s">
        <v>110903</v>
      </c>
      <c r="AA1575" t="s">
        <v>110904</v>
      </c>
      <c r="AB1575" t="s">
        <v>110905</v>
      </c>
      <c r="AC1575" t="s">
        <v>39223</v>
      </c>
      <c r="AD1575" t="s">
        <v>14096</v>
      </c>
      <c r="AE1575">
        <v>1360</v>
      </c>
      <c r="AF1575" t="s">
        <v>14097</v>
      </c>
      <c r="AG1575" t="s">
        <v>14098</v>
      </c>
      <c r="AH1575" t="s">
        <v>14099</v>
      </c>
      <c r="AJ1575" s="4" t="s">
        <v>14100</v>
      </c>
    </row>
    <row r="1576" spans="1:36" x14ac:dyDescent="0.3">
      <c r="A1576" t="s">
        <v>51838</v>
      </c>
      <c r="B1576" t="s">
        <v>51839</v>
      </c>
      <c r="C1576" t="s">
        <v>100837</v>
      </c>
      <c r="D1576" t="s">
        <v>63451</v>
      </c>
      <c r="H1576" t="s">
        <v>7235</v>
      </c>
      <c r="I1576" t="s">
        <v>7236</v>
      </c>
      <c r="J1576" t="s">
        <v>7237</v>
      </c>
      <c r="K1576" t="s">
        <v>5617</v>
      </c>
      <c r="N1576">
        <v>7</v>
      </c>
      <c r="O1576">
        <v>7</v>
      </c>
      <c r="P1576">
        <v>5</v>
      </c>
      <c r="Q1576" t="s">
        <v>76878</v>
      </c>
      <c r="R1576" t="s">
        <v>76878</v>
      </c>
      <c r="S1576" t="s">
        <v>76114</v>
      </c>
      <c r="T1576" t="s">
        <v>94496</v>
      </c>
      <c r="U1576">
        <v>0</v>
      </c>
      <c r="V1576" t="s">
        <v>110906</v>
      </c>
      <c r="W1576">
        <v>410440000</v>
      </c>
      <c r="X1576">
        <v>25</v>
      </c>
      <c r="Y1576" t="s">
        <v>110907</v>
      </c>
      <c r="Z1576" t="s">
        <v>110908</v>
      </c>
      <c r="AA1576" t="s">
        <v>110909</v>
      </c>
      <c r="AB1576" t="s">
        <v>110910</v>
      </c>
      <c r="AC1576" t="s">
        <v>7239</v>
      </c>
      <c r="AD1576" t="s">
        <v>7239</v>
      </c>
      <c r="AE1576">
        <v>713</v>
      </c>
      <c r="AF1576" t="s">
        <v>7240</v>
      </c>
      <c r="AG1576" t="s">
        <v>7241</v>
      </c>
      <c r="AH1576" t="s">
        <v>7242</v>
      </c>
      <c r="AI1576" t="s">
        <v>7243</v>
      </c>
      <c r="AJ1576" s="4" t="s">
        <v>7244</v>
      </c>
    </row>
    <row r="1577" spans="1:36" x14ac:dyDescent="0.3">
      <c r="A1577" t="s">
        <v>51840</v>
      </c>
      <c r="B1577" t="s">
        <v>51841</v>
      </c>
      <c r="C1577" t="s">
        <v>59166</v>
      </c>
      <c r="D1577" t="s">
        <v>51275</v>
      </c>
      <c r="H1577" t="s">
        <v>15502</v>
      </c>
      <c r="I1577" t="s">
        <v>15503</v>
      </c>
      <c r="J1577" t="s">
        <v>15504</v>
      </c>
      <c r="N1577">
        <v>118</v>
      </c>
      <c r="O1577">
        <v>118</v>
      </c>
      <c r="P1577">
        <v>118</v>
      </c>
      <c r="Q1577" t="s">
        <v>79629</v>
      </c>
      <c r="R1577" t="s">
        <v>79629</v>
      </c>
      <c r="S1577" t="s">
        <v>79629</v>
      </c>
      <c r="T1577" t="s">
        <v>89291</v>
      </c>
      <c r="U1577">
        <v>0</v>
      </c>
      <c r="V1577" t="s">
        <v>48516</v>
      </c>
      <c r="W1577">
        <v>10759000000</v>
      </c>
      <c r="X1577">
        <v>591</v>
      </c>
      <c r="Y1577" t="s">
        <v>110911</v>
      </c>
      <c r="Z1577" t="s">
        <v>110912</v>
      </c>
      <c r="AA1577" t="s">
        <v>110913</v>
      </c>
      <c r="AB1577" t="s">
        <v>110914</v>
      </c>
      <c r="AC1577" t="s">
        <v>39222</v>
      </c>
      <c r="AD1577" t="s">
        <v>15506</v>
      </c>
      <c r="AE1577">
        <v>1484</v>
      </c>
      <c r="AF1577" t="s">
        <v>15507</v>
      </c>
      <c r="AG1577" t="s">
        <v>15508</v>
      </c>
      <c r="AH1577" t="s">
        <v>15509</v>
      </c>
      <c r="AJ1577" s="4" t="s">
        <v>15510</v>
      </c>
    </row>
    <row r="1578" spans="1:36" x14ac:dyDescent="0.3">
      <c r="A1578" t="s">
        <v>51842</v>
      </c>
      <c r="B1578" t="s">
        <v>51843</v>
      </c>
      <c r="C1578" t="s">
        <v>100838</v>
      </c>
      <c r="D1578" t="s">
        <v>62846</v>
      </c>
      <c r="N1578">
        <v>1</v>
      </c>
      <c r="O1578">
        <v>1</v>
      </c>
      <c r="P1578">
        <v>1</v>
      </c>
      <c r="Q1578" t="s">
        <v>64450</v>
      </c>
      <c r="R1578" t="s">
        <v>64450</v>
      </c>
      <c r="S1578" t="s">
        <v>64450</v>
      </c>
      <c r="T1578" t="s">
        <v>110915</v>
      </c>
      <c r="U1578">
        <v>0</v>
      </c>
      <c r="V1578" t="s">
        <v>110916</v>
      </c>
      <c r="W1578">
        <v>432420000</v>
      </c>
      <c r="X1578">
        <v>4</v>
      </c>
      <c r="Y1578" t="s">
        <v>110917</v>
      </c>
      <c r="Z1578" t="s">
        <v>110918</v>
      </c>
      <c r="AA1578" t="s">
        <v>110919</v>
      </c>
      <c r="AB1578" t="s">
        <v>110920</v>
      </c>
      <c r="AC1578" t="s">
        <v>39221</v>
      </c>
      <c r="AD1578" t="s">
        <v>39221</v>
      </c>
      <c r="AE1578">
        <v>750</v>
      </c>
      <c r="AF1578" t="s">
        <v>39220</v>
      </c>
      <c r="AG1578" t="s">
        <v>39219</v>
      </c>
      <c r="AJ1578" s="4" t="s">
        <v>36907</v>
      </c>
    </row>
    <row r="1579" spans="1:36" x14ac:dyDescent="0.3">
      <c r="A1579" t="s">
        <v>51844</v>
      </c>
      <c r="B1579" t="s">
        <v>51845</v>
      </c>
      <c r="C1579" t="s">
        <v>100839</v>
      </c>
      <c r="D1579" t="s">
        <v>100840</v>
      </c>
      <c r="H1579" t="s">
        <v>39218</v>
      </c>
      <c r="I1579" t="s">
        <v>39217</v>
      </c>
      <c r="J1579" t="s">
        <v>39216</v>
      </c>
      <c r="K1579" t="s">
        <v>21649</v>
      </c>
      <c r="N1579">
        <v>42</v>
      </c>
      <c r="O1579">
        <v>42</v>
      </c>
      <c r="P1579">
        <v>41</v>
      </c>
      <c r="Q1579">
        <v>39</v>
      </c>
      <c r="R1579">
        <v>39</v>
      </c>
      <c r="S1579" t="s">
        <v>48513</v>
      </c>
      <c r="T1579" t="s">
        <v>110921</v>
      </c>
      <c r="U1579">
        <v>0</v>
      </c>
      <c r="V1579" t="s">
        <v>48516</v>
      </c>
      <c r="W1579">
        <v>2608900000</v>
      </c>
      <c r="X1579">
        <v>179</v>
      </c>
      <c r="Y1579" t="s">
        <v>110922</v>
      </c>
      <c r="Z1579" t="s">
        <v>110923</v>
      </c>
      <c r="AA1579" t="s">
        <v>110924</v>
      </c>
      <c r="AB1579" t="s">
        <v>110925</v>
      </c>
      <c r="AC1579" t="s">
        <v>39215</v>
      </c>
      <c r="AD1579" t="s">
        <v>39214</v>
      </c>
      <c r="AE1579">
        <v>1574</v>
      </c>
      <c r="AF1579" t="s">
        <v>39213</v>
      </c>
      <c r="AG1579" t="s">
        <v>39212</v>
      </c>
      <c r="AH1579" t="s">
        <v>39211</v>
      </c>
      <c r="AJ1579" s="4" t="s">
        <v>36226</v>
      </c>
    </row>
    <row r="1580" spans="1:36" x14ac:dyDescent="0.3">
      <c r="A1580" t="s">
        <v>51846</v>
      </c>
      <c r="B1580" t="s">
        <v>51847</v>
      </c>
      <c r="C1580" t="s">
        <v>67725</v>
      </c>
      <c r="D1580" t="s">
        <v>68108</v>
      </c>
      <c r="I1580" t="s">
        <v>3205</v>
      </c>
      <c r="N1580">
        <v>6</v>
      </c>
      <c r="O1580">
        <v>6</v>
      </c>
      <c r="P1580">
        <v>6</v>
      </c>
      <c r="Q1580" t="s">
        <v>77213</v>
      </c>
      <c r="R1580" t="s">
        <v>77213</v>
      </c>
      <c r="S1580" t="s">
        <v>77213</v>
      </c>
      <c r="T1580" t="s">
        <v>100569</v>
      </c>
      <c r="U1580">
        <v>0</v>
      </c>
      <c r="V1580" t="s">
        <v>110926</v>
      </c>
      <c r="W1580">
        <v>251300000</v>
      </c>
      <c r="X1580">
        <v>17</v>
      </c>
      <c r="Y1580" t="s">
        <v>110927</v>
      </c>
      <c r="Z1580" t="s">
        <v>110928</v>
      </c>
      <c r="AA1580" t="s">
        <v>110929</v>
      </c>
      <c r="AB1580" t="s">
        <v>110930</v>
      </c>
      <c r="AC1580" t="s">
        <v>39210</v>
      </c>
      <c r="AD1580" t="s">
        <v>39209</v>
      </c>
      <c r="AE1580">
        <v>2873</v>
      </c>
      <c r="AF1580" t="s">
        <v>39208</v>
      </c>
      <c r="AG1580" t="s">
        <v>39207</v>
      </c>
      <c r="AJ1580" s="4" t="s">
        <v>32862</v>
      </c>
    </row>
    <row r="1581" spans="1:36" x14ac:dyDescent="0.3">
      <c r="A1581" t="s">
        <v>51848</v>
      </c>
      <c r="B1581" t="s">
        <v>51849</v>
      </c>
      <c r="C1581" t="s">
        <v>100841</v>
      </c>
      <c r="D1581" t="s">
        <v>75831</v>
      </c>
      <c r="H1581" t="s">
        <v>28591</v>
      </c>
      <c r="I1581" t="s">
        <v>28592</v>
      </c>
      <c r="J1581" t="s">
        <v>28593</v>
      </c>
      <c r="K1581" t="s">
        <v>20393</v>
      </c>
      <c r="N1581">
        <v>8</v>
      </c>
      <c r="O1581">
        <v>6</v>
      </c>
      <c r="P1581">
        <v>5</v>
      </c>
      <c r="Q1581" t="s">
        <v>48418</v>
      </c>
      <c r="R1581" t="s">
        <v>48636</v>
      </c>
      <c r="S1581" t="s">
        <v>79145</v>
      </c>
      <c r="T1581" t="s">
        <v>94766</v>
      </c>
      <c r="U1581">
        <v>0</v>
      </c>
      <c r="V1581" t="s">
        <v>72286</v>
      </c>
      <c r="W1581">
        <v>82044000</v>
      </c>
      <c r="X1581">
        <v>18</v>
      </c>
      <c r="Y1581" t="s">
        <v>110931</v>
      </c>
      <c r="Z1581" t="s">
        <v>110932</v>
      </c>
      <c r="AA1581" t="s">
        <v>110933</v>
      </c>
      <c r="AB1581" t="s">
        <v>110934</v>
      </c>
      <c r="AC1581" t="s">
        <v>28594</v>
      </c>
      <c r="AD1581" t="s">
        <v>39206</v>
      </c>
      <c r="AE1581">
        <v>2555</v>
      </c>
      <c r="AF1581" t="s">
        <v>28596</v>
      </c>
      <c r="AG1581" t="s">
        <v>28597</v>
      </c>
      <c r="AH1581" t="s">
        <v>28598</v>
      </c>
      <c r="AI1581" t="s">
        <v>28599</v>
      </c>
      <c r="AJ1581" s="4" t="s">
        <v>28600</v>
      </c>
    </row>
    <row r="1582" spans="1:36" x14ac:dyDescent="0.3">
      <c r="A1582" t="s">
        <v>50961</v>
      </c>
      <c r="B1582" t="s">
        <v>51850</v>
      </c>
      <c r="C1582" t="s">
        <v>100842</v>
      </c>
      <c r="D1582" t="s">
        <v>100843</v>
      </c>
      <c r="H1582" t="s">
        <v>18583</v>
      </c>
      <c r="I1582" t="s">
        <v>18584</v>
      </c>
      <c r="J1582" t="s">
        <v>18585</v>
      </c>
      <c r="K1582" t="s">
        <v>1175</v>
      </c>
      <c r="N1582">
        <v>18</v>
      </c>
      <c r="O1582">
        <v>18</v>
      </c>
      <c r="P1582">
        <v>14</v>
      </c>
      <c r="Q1582" t="s">
        <v>81166</v>
      </c>
      <c r="R1582" t="s">
        <v>81166</v>
      </c>
      <c r="S1582" t="s">
        <v>80211</v>
      </c>
      <c r="T1582" t="s">
        <v>93811</v>
      </c>
      <c r="U1582">
        <v>0</v>
      </c>
      <c r="V1582" t="s">
        <v>110935</v>
      </c>
      <c r="W1582">
        <v>2607500000</v>
      </c>
      <c r="X1582">
        <v>131</v>
      </c>
      <c r="Y1582" t="s">
        <v>110936</v>
      </c>
      <c r="Z1582" t="s">
        <v>110937</v>
      </c>
      <c r="AA1582" t="s">
        <v>110938</v>
      </c>
      <c r="AB1582" t="s">
        <v>110939</v>
      </c>
      <c r="AC1582" t="s">
        <v>39205</v>
      </c>
      <c r="AD1582" t="s">
        <v>18587</v>
      </c>
      <c r="AE1582">
        <v>1743</v>
      </c>
      <c r="AF1582" t="s">
        <v>18588</v>
      </c>
      <c r="AG1582" t="s">
        <v>18589</v>
      </c>
      <c r="AH1582" t="s">
        <v>18590</v>
      </c>
      <c r="AI1582" t="s">
        <v>12115</v>
      </c>
      <c r="AJ1582" s="4" t="s">
        <v>18591</v>
      </c>
    </row>
    <row r="1583" spans="1:36" x14ac:dyDescent="0.3">
      <c r="A1583" t="s">
        <v>51851</v>
      </c>
      <c r="B1583" t="s">
        <v>51852</v>
      </c>
      <c r="C1583" t="s">
        <v>100844</v>
      </c>
      <c r="D1583" t="s">
        <v>72842</v>
      </c>
      <c r="H1583" t="s">
        <v>2045</v>
      </c>
      <c r="I1583" t="s">
        <v>2046</v>
      </c>
      <c r="J1583" t="s">
        <v>2047</v>
      </c>
      <c r="K1583" t="s">
        <v>2048</v>
      </c>
      <c r="N1583">
        <v>3</v>
      </c>
      <c r="O1583">
        <v>3</v>
      </c>
      <c r="P1583">
        <v>3</v>
      </c>
      <c r="Q1583" t="s">
        <v>77758</v>
      </c>
      <c r="R1583" t="s">
        <v>77758</v>
      </c>
      <c r="S1583" t="s">
        <v>77758</v>
      </c>
      <c r="T1583" t="s">
        <v>93653</v>
      </c>
      <c r="U1583">
        <v>0</v>
      </c>
      <c r="V1583" t="s">
        <v>88212</v>
      </c>
      <c r="W1583">
        <v>67621000</v>
      </c>
      <c r="X1583">
        <v>8</v>
      </c>
      <c r="Y1583" t="s">
        <v>110940</v>
      </c>
      <c r="Z1583" t="s">
        <v>110941</v>
      </c>
      <c r="AA1583" t="s">
        <v>110942</v>
      </c>
      <c r="AB1583" t="s">
        <v>110943</v>
      </c>
      <c r="AC1583" t="s">
        <v>39204</v>
      </c>
      <c r="AD1583" t="s">
        <v>2050</v>
      </c>
      <c r="AE1583">
        <v>263</v>
      </c>
      <c r="AF1583" t="s">
        <v>2051</v>
      </c>
      <c r="AG1583" t="s">
        <v>2052</v>
      </c>
      <c r="AH1583" t="s">
        <v>2053</v>
      </c>
      <c r="AJ1583" s="4" t="s">
        <v>2054</v>
      </c>
    </row>
    <row r="1584" spans="1:36" x14ac:dyDescent="0.3">
      <c r="A1584" t="s">
        <v>51853</v>
      </c>
      <c r="B1584" t="s">
        <v>51854</v>
      </c>
      <c r="C1584" t="s">
        <v>100845</v>
      </c>
      <c r="D1584" t="s">
        <v>50571</v>
      </c>
      <c r="H1584" t="s">
        <v>33553</v>
      </c>
      <c r="I1584" t="s">
        <v>33554</v>
      </c>
      <c r="J1584" t="s">
        <v>33555</v>
      </c>
      <c r="K1584" t="s">
        <v>822</v>
      </c>
      <c r="N1584">
        <v>8</v>
      </c>
      <c r="O1584">
        <v>8</v>
      </c>
      <c r="P1584">
        <v>8</v>
      </c>
      <c r="Q1584" t="s">
        <v>78213</v>
      </c>
      <c r="R1584" t="s">
        <v>78213</v>
      </c>
      <c r="S1584" t="s">
        <v>78213</v>
      </c>
      <c r="T1584" t="s">
        <v>88096</v>
      </c>
      <c r="U1584">
        <v>0</v>
      </c>
      <c r="V1584" t="s">
        <v>110944</v>
      </c>
      <c r="W1584">
        <v>1042300000</v>
      </c>
      <c r="X1584">
        <v>40</v>
      </c>
      <c r="Y1584" t="s">
        <v>110945</v>
      </c>
      <c r="Z1584" t="s">
        <v>110946</v>
      </c>
      <c r="AA1584" t="s">
        <v>110947</v>
      </c>
      <c r="AB1584" t="s">
        <v>110948</v>
      </c>
      <c r="AC1584" t="s">
        <v>39203</v>
      </c>
      <c r="AD1584" t="s">
        <v>39202</v>
      </c>
      <c r="AE1584">
        <v>2941</v>
      </c>
      <c r="AF1584" t="s">
        <v>33558</v>
      </c>
      <c r="AG1584" t="s">
        <v>33559</v>
      </c>
      <c r="AH1584" t="s">
        <v>33560</v>
      </c>
      <c r="AJ1584" s="4" t="s">
        <v>33561</v>
      </c>
    </row>
    <row r="1585" spans="1:36" x14ac:dyDescent="0.3">
      <c r="A1585" t="s">
        <v>51855</v>
      </c>
      <c r="B1585" t="s">
        <v>51856</v>
      </c>
      <c r="C1585" t="s">
        <v>100846</v>
      </c>
      <c r="D1585" t="s">
        <v>100847</v>
      </c>
      <c r="H1585" t="s">
        <v>5073</v>
      </c>
      <c r="I1585" t="s">
        <v>5074</v>
      </c>
      <c r="J1585" t="s">
        <v>5075</v>
      </c>
      <c r="K1585" t="s">
        <v>5076</v>
      </c>
      <c r="N1585">
        <v>25</v>
      </c>
      <c r="O1585">
        <v>25</v>
      </c>
      <c r="P1585">
        <v>25</v>
      </c>
      <c r="Q1585" t="s">
        <v>78233</v>
      </c>
      <c r="R1585" t="s">
        <v>78233</v>
      </c>
      <c r="S1585" t="s">
        <v>78233</v>
      </c>
      <c r="T1585" t="s">
        <v>84033</v>
      </c>
      <c r="U1585">
        <v>0</v>
      </c>
      <c r="V1585" t="s">
        <v>48516</v>
      </c>
      <c r="W1585">
        <v>4394000000</v>
      </c>
      <c r="X1585">
        <v>170</v>
      </c>
      <c r="Y1585" t="s">
        <v>110949</v>
      </c>
      <c r="Z1585" t="s">
        <v>110950</v>
      </c>
      <c r="AA1585" t="s">
        <v>110951</v>
      </c>
      <c r="AB1585" t="s">
        <v>110952</v>
      </c>
      <c r="AC1585" t="s">
        <v>39201</v>
      </c>
      <c r="AD1585" t="s">
        <v>5078</v>
      </c>
      <c r="AE1585">
        <v>507</v>
      </c>
      <c r="AF1585" t="s">
        <v>5079</v>
      </c>
      <c r="AG1585" t="s">
        <v>5080</v>
      </c>
      <c r="AH1585" t="s">
        <v>5081</v>
      </c>
      <c r="AI1585" t="s">
        <v>5082</v>
      </c>
      <c r="AJ1585" s="4" t="s">
        <v>5083</v>
      </c>
    </row>
    <row r="1586" spans="1:36" x14ac:dyDescent="0.3">
      <c r="A1586" t="s">
        <v>51857</v>
      </c>
      <c r="B1586" t="s">
        <v>51858</v>
      </c>
      <c r="C1586" t="s">
        <v>100848</v>
      </c>
      <c r="D1586" t="s">
        <v>100849</v>
      </c>
      <c r="H1586" t="s">
        <v>8409</v>
      </c>
      <c r="I1586" t="s">
        <v>8410</v>
      </c>
      <c r="J1586" t="s">
        <v>8411</v>
      </c>
      <c r="K1586" t="s">
        <v>2098</v>
      </c>
      <c r="N1586">
        <v>19</v>
      </c>
      <c r="O1586">
        <v>19</v>
      </c>
      <c r="P1586">
        <v>19</v>
      </c>
      <c r="Q1586" t="s">
        <v>76201</v>
      </c>
      <c r="R1586" t="s">
        <v>76201</v>
      </c>
      <c r="S1586" t="s">
        <v>76201</v>
      </c>
      <c r="T1586" t="s">
        <v>91952</v>
      </c>
      <c r="U1586">
        <v>0</v>
      </c>
      <c r="V1586" t="s">
        <v>110953</v>
      </c>
      <c r="W1586">
        <v>1752700000</v>
      </c>
      <c r="X1586">
        <v>81</v>
      </c>
      <c r="Y1586" t="s">
        <v>110954</v>
      </c>
      <c r="Z1586" t="s">
        <v>110955</v>
      </c>
      <c r="AA1586" t="s">
        <v>110956</v>
      </c>
      <c r="AB1586" t="s">
        <v>110957</v>
      </c>
      <c r="AC1586" t="s">
        <v>39200</v>
      </c>
      <c r="AD1586" t="s">
        <v>8413</v>
      </c>
      <c r="AE1586">
        <v>815</v>
      </c>
      <c r="AF1586" t="s">
        <v>8414</v>
      </c>
      <c r="AG1586" t="s">
        <v>8415</v>
      </c>
      <c r="AH1586" t="s">
        <v>8416</v>
      </c>
      <c r="AJ1586" s="4" t="s">
        <v>8417</v>
      </c>
    </row>
    <row r="1587" spans="1:36" x14ac:dyDescent="0.3">
      <c r="A1587" t="s">
        <v>50942</v>
      </c>
      <c r="B1587" t="s">
        <v>51859</v>
      </c>
      <c r="C1587" t="s">
        <v>100850</v>
      </c>
      <c r="D1587" t="s">
        <v>63429</v>
      </c>
      <c r="H1587" t="s">
        <v>24667</v>
      </c>
      <c r="I1587" t="s">
        <v>24668</v>
      </c>
      <c r="J1587" t="s">
        <v>24669</v>
      </c>
      <c r="N1587">
        <v>11</v>
      </c>
      <c r="O1587">
        <v>11</v>
      </c>
      <c r="P1587">
        <v>11</v>
      </c>
      <c r="Q1587" t="s">
        <v>76290</v>
      </c>
      <c r="R1587" t="s">
        <v>76290</v>
      </c>
      <c r="S1587" t="s">
        <v>76290</v>
      </c>
      <c r="T1587" t="s">
        <v>92690</v>
      </c>
      <c r="U1587">
        <v>0</v>
      </c>
      <c r="V1587" t="s">
        <v>110958</v>
      </c>
      <c r="W1587">
        <v>1373200000</v>
      </c>
      <c r="X1587">
        <v>71</v>
      </c>
      <c r="Y1587" t="s">
        <v>110959</v>
      </c>
      <c r="Z1587" t="s">
        <v>110960</v>
      </c>
      <c r="AA1587" t="s">
        <v>110961</v>
      </c>
      <c r="AB1587" t="s">
        <v>110962</v>
      </c>
      <c r="AC1587" t="s">
        <v>39199</v>
      </c>
      <c r="AD1587" t="s">
        <v>24671</v>
      </c>
      <c r="AE1587">
        <v>2207</v>
      </c>
      <c r="AF1587" t="s">
        <v>24672</v>
      </c>
      <c r="AG1587" t="s">
        <v>24673</v>
      </c>
      <c r="AH1587" t="s">
        <v>24674</v>
      </c>
      <c r="AI1587" t="s">
        <v>24675</v>
      </c>
      <c r="AJ1587" s="4" t="s">
        <v>24676</v>
      </c>
    </row>
    <row r="1588" spans="1:36" x14ac:dyDescent="0.3">
      <c r="A1588" t="s">
        <v>51860</v>
      </c>
      <c r="B1588" t="s">
        <v>51861</v>
      </c>
      <c r="C1588" t="s">
        <v>53125</v>
      </c>
      <c r="D1588" t="s">
        <v>62649</v>
      </c>
      <c r="N1588">
        <v>5</v>
      </c>
      <c r="O1588">
        <v>5</v>
      </c>
      <c r="P1588">
        <v>5</v>
      </c>
      <c r="Q1588" t="s">
        <v>76510</v>
      </c>
      <c r="R1588" t="s">
        <v>76510</v>
      </c>
      <c r="S1588" t="s">
        <v>76510</v>
      </c>
      <c r="T1588" t="s">
        <v>110963</v>
      </c>
      <c r="U1588">
        <v>0</v>
      </c>
      <c r="V1588" t="s">
        <v>57227</v>
      </c>
      <c r="W1588">
        <v>765480000</v>
      </c>
      <c r="X1588">
        <v>24</v>
      </c>
      <c r="Y1588" t="s">
        <v>110964</v>
      </c>
      <c r="Z1588" t="s">
        <v>110965</v>
      </c>
      <c r="AA1588" t="s">
        <v>110966</v>
      </c>
      <c r="AB1588" t="s">
        <v>110967</v>
      </c>
      <c r="AC1588" t="s">
        <v>39198</v>
      </c>
      <c r="AD1588" t="s">
        <v>39197</v>
      </c>
      <c r="AE1588">
        <v>2914</v>
      </c>
      <c r="AF1588" t="s">
        <v>39196</v>
      </c>
      <c r="AG1588" t="s">
        <v>39195</v>
      </c>
      <c r="AJ1588" s="4" t="s">
        <v>33262</v>
      </c>
    </row>
    <row r="1589" spans="1:36" x14ac:dyDescent="0.3">
      <c r="A1589" t="s">
        <v>51862</v>
      </c>
      <c r="B1589" t="s">
        <v>51863</v>
      </c>
      <c r="C1589" t="s">
        <v>62580</v>
      </c>
      <c r="D1589" t="s">
        <v>70485</v>
      </c>
      <c r="H1589" t="s">
        <v>11775</v>
      </c>
      <c r="I1589" t="s">
        <v>11776</v>
      </c>
      <c r="J1589" t="s">
        <v>1643</v>
      </c>
      <c r="K1589" t="s">
        <v>11777</v>
      </c>
      <c r="N1589">
        <v>1</v>
      </c>
      <c r="O1589">
        <v>1</v>
      </c>
      <c r="P1589">
        <v>1</v>
      </c>
      <c r="Q1589" t="s">
        <v>76073</v>
      </c>
      <c r="R1589" t="s">
        <v>76073</v>
      </c>
      <c r="S1589" t="s">
        <v>76073</v>
      </c>
      <c r="T1589" t="s">
        <v>93334</v>
      </c>
      <c r="U1589" t="s">
        <v>110968</v>
      </c>
      <c r="V1589" t="s">
        <v>110969</v>
      </c>
      <c r="W1589">
        <v>26239000</v>
      </c>
      <c r="X1589">
        <v>1</v>
      </c>
      <c r="Y1589" t="s">
        <v>110970</v>
      </c>
      <c r="Z1589" t="s">
        <v>110971</v>
      </c>
      <c r="AA1589" t="s">
        <v>110972</v>
      </c>
      <c r="AB1589" t="s">
        <v>110973</v>
      </c>
      <c r="AC1589" t="s">
        <v>11778</v>
      </c>
      <c r="AD1589" t="s">
        <v>11778</v>
      </c>
      <c r="AE1589">
        <v>1139</v>
      </c>
      <c r="AF1589" t="s">
        <v>11779</v>
      </c>
      <c r="AG1589" t="s">
        <v>11780</v>
      </c>
      <c r="AH1589" t="s">
        <v>11781</v>
      </c>
      <c r="AJ1589" s="4" t="s">
        <v>11782</v>
      </c>
    </row>
    <row r="1590" spans="1:36" x14ac:dyDescent="0.3">
      <c r="A1590" t="s">
        <v>51864</v>
      </c>
      <c r="B1590" t="s">
        <v>51865</v>
      </c>
      <c r="C1590" t="s">
        <v>100851</v>
      </c>
      <c r="D1590" t="s">
        <v>100852</v>
      </c>
      <c r="H1590" t="s">
        <v>3898</v>
      </c>
      <c r="I1590" t="s">
        <v>3899</v>
      </c>
      <c r="J1590" t="s">
        <v>3900</v>
      </c>
      <c r="N1590">
        <v>8</v>
      </c>
      <c r="O1590">
        <v>8</v>
      </c>
      <c r="P1590">
        <v>8</v>
      </c>
      <c r="Q1590" t="s">
        <v>77495</v>
      </c>
      <c r="R1590" t="s">
        <v>77495</v>
      </c>
      <c r="S1590" t="s">
        <v>77495</v>
      </c>
      <c r="T1590" t="s">
        <v>91927</v>
      </c>
      <c r="U1590">
        <v>0</v>
      </c>
      <c r="V1590" t="s">
        <v>75460</v>
      </c>
      <c r="W1590">
        <v>140920000</v>
      </c>
      <c r="X1590">
        <v>12</v>
      </c>
      <c r="Y1590" t="s">
        <v>110974</v>
      </c>
      <c r="Z1590" t="s">
        <v>110975</v>
      </c>
      <c r="AA1590" t="s">
        <v>110976</v>
      </c>
      <c r="AB1590" t="s">
        <v>110977</v>
      </c>
      <c r="AC1590" t="s">
        <v>3902</v>
      </c>
      <c r="AD1590" t="s">
        <v>3902</v>
      </c>
      <c r="AE1590">
        <v>413</v>
      </c>
      <c r="AF1590" t="s">
        <v>3903</v>
      </c>
      <c r="AG1590" t="s">
        <v>3904</v>
      </c>
      <c r="AH1590" t="s">
        <v>3905</v>
      </c>
      <c r="AI1590" t="s">
        <v>3906</v>
      </c>
      <c r="AJ1590" s="4" t="s">
        <v>3907</v>
      </c>
    </row>
    <row r="1591" spans="1:36" x14ac:dyDescent="0.3">
      <c r="A1591" t="s">
        <v>51866</v>
      </c>
      <c r="B1591" t="s">
        <v>51867</v>
      </c>
      <c r="C1591" t="s">
        <v>100853</v>
      </c>
      <c r="D1591" t="s">
        <v>100854</v>
      </c>
      <c r="H1591" t="s">
        <v>550</v>
      </c>
      <c r="J1591" t="s">
        <v>15188</v>
      </c>
      <c r="N1591">
        <v>1</v>
      </c>
      <c r="O1591">
        <v>1</v>
      </c>
      <c r="P1591">
        <v>1</v>
      </c>
      <c r="Q1591" t="s">
        <v>48425</v>
      </c>
      <c r="R1591" t="s">
        <v>48425</v>
      </c>
      <c r="S1591" t="s">
        <v>48425</v>
      </c>
      <c r="T1591" t="s">
        <v>76178</v>
      </c>
      <c r="U1591" t="s">
        <v>110978</v>
      </c>
      <c r="V1591" t="s">
        <v>110979</v>
      </c>
      <c r="W1591">
        <v>49848000</v>
      </c>
      <c r="X1591">
        <v>0</v>
      </c>
      <c r="Y1591" t="s">
        <v>110980</v>
      </c>
      <c r="Z1591" t="s">
        <v>109839</v>
      </c>
      <c r="AA1591" t="s">
        <v>110981</v>
      </c>
      <c r="AB1591" t="s">
        <v>110982</v>
      </c>
      <c r="AC1591" t="s">
        <v>15190</v>
      </c>
      <c r="AD1591" t="s">
        <v>15190</v>
      </c>
      <c r="AE1591">
        <v>1458</v>
      </c>
      <c r="AF1591" t="s">
        <v>15191</v>
      </c>
      <c r="AG1591" t="s">
        <v>15192</v>
      </c>
    </row>
    <row r="1592" spans="1:36" x14ac:dyDescent="0.3">
      <c r="A1592" t="s">
        <v>51868</v>
      </c>
      <c r="B1592" t="s">
        <v>51285</v>
      </c>
      <c r="C1592" t="s">
        <v>64344</v>
      </c>
      <c r="D1592" t="s">
        <v>100855</v>
      </c>
      <c r="H1592" t="s">
        <v>11819</v>
      </c>
      <c r="I1592" t="s">
        <v>11820</v>
      </c>
      <c r="J1592" t="s">
        <v>108</v>
      </c>
      <c r="N1592">
        <v>2</v>
      </c>
      <c r="O1592">
        <v>2</v>
      </c>
      <c r="P1592">
        <v>2</v>
      </c>
      <c r="Q1592" t="s">
        <v>77458</v>
      </c>
      <c r="R1592" t="s">
        <v>77458</v>
      </c>
      <c r="S1592" t="s">
        <v>77458</v>
      </c>
      <c r="T1592" t="s">
        <v>82914</v>
      </c>
      <c r="U1592">
        <v>0</v>
      </c>
      <c r="V1592" t="s">
        <v>110983</v>
      </c>
      <c r="W1592">
        <v>68958000</v>
      </c>
      <c r="X1592">
        <v>12</v>
      </c>
      <c r="Y1592" t="s">
        <v>110984</v>
      </c>
      <c r="Z1592" t="s">
        <v>110985</v>
      </c>
      <c r="AA1592" t="s">
        <v>110986</v>
      </c>
      <c r="AB1592" t="s">
        <v>110987</v>
      </c>
      <c r="AC1592" t="s">
        <v>11821</v>
      </c>
      <c r="AD1592" t="s">
        <v>11821</v>
      </c>
      <c r="AE1592">
        <v>1143</v>
      </c>
      <c r="AF1592" t="s">
        <v>11822</v>
      </c>
      <c r="AG1592" t="s">
        <v>11823</v>
      </c>
      <c r="AJ1592" s="4" t="s">
        <v>11824</v>
      </c>
    </row>
    <row r="1593" spans="1:36" x14ac:dyDescent="0.3">
      <c r="A1593" t="s">
        <v>51869</v>
      </c>
      <c r="B1593" t="s">
        <v>51870</v>
      </c>
      <c r="C1593" t="s">
        <v>61526</v>
      </c>
      <c r="D1593" t="s">
        <v>100856</v>
      </c>
      <c r="H1593" t="s">
        <v>13614</v>
      </c>
      <c r="I1593" t="s">
        <v>8886</v>
      </c>
      <c r="J1593" t="s">
        <v>13615</v>
      </c>
      <c r="K1593" t="s">
        <v>1380</v>
      </c>
      <c r="N1593">
        <v>9</v>
      </c>
      <c r="O1593">
        <v>9</v>
      </c>
      <c r="P1593">
        <v>9</v>
      </c>
      <c r="Q1593" t="s">
        <v>79946</v>
      </c>
      <c r="R1593" t="s">
        <v>79946</v>
      </c>
      <c r="S1593" t="s">
        <v>79946</v>
      </c>
      <c r="T1593" t="s">
        <v>89637</v>
      </c>
      <c r="U1593">
        <v>0</v>
      </c>
      <c r="V1593" t="s">
        <v>110988</v>
      </c>
      <c r="W1593">
        <v>2092000000</v>
      </c>
      <c r="X1593">
        <v>52</v>
      </c>
      <c r="Y1593" t="s">
        <v>110989</v>
      </c>
      <c r="Z1593" t="s">
        <v>110990</v>
      </c>
      <c r="AA1593" t="s">
        <v>92282</v>
      </c>
      <c r="AB1593" t="s">
        <v>110991</v>
      </c>
      <c r="AC1593" t="s">
        <v>39194</v>
      </c>
      <c r="AD1593" t="s">
        <v>39193</v>
      </c>
      <c r="AE1593">
        <v>1310</v>
      </c>
      <c r="AF1593" t="s">
        <v>13618</v>
      </c>
      <c r="AG1593" t="s">
        <v>13619</v>
      </c>
      <c r="AH1593" t="s">
        <v>13620</v>
      </c>
      <c r="AJ1593" s="4" t="s">
        <v>13621</v>
      </c>
    </row>
    <row r="1594" spans="1:36" x14ac:dyDescent="0.3">
      <c r="A1594" t="s">
        <v>51871</v>
      </c>
      <c r="B1594" t="s">
        <v>51872</v>
      </c>
      <c r="C1594" t="s">
        <v>100857</v>
      </c>
      <c r="D1594" t="s">
        <v>66437</v>
      </c>
      <c r="H1594" t="s">
        <v>18208</v>
      </c>
      <c r="I1594" t="s">
        <v>18209</v>
      </c>
      <c r="J1594" t="s">
        <v>18210</v>
      </c>
      <c r="N1594">
        <v>7</v>
      </c>
      <c r="O1594">
        <v>7</v>
      </c>
      <c r="P1594">
        <v>7</v>
      </c>
      <c r="Q1594" t="s">
        <v>76238</v>
      </c>
      <c r="R1594" t="s">
        <v>76238</v>
      </c>
      <c r="S1594" t="s">
        <v>76238</v>
      </c>
      <c r="T1594" t="s">
        <v>85434</v>
      </c>
      <c r="U1594">
        <v>0</v>
      </c>
      <c r="V1594" t="s">
        <v>110992</v>
      </c>
      <c r="W1594">
        <v>682550000</v>
      </c>
      <c r="X1594">
        <v>50</v>
      </c>
      <c r="Y1594" t="s">
        <v>110993</v>
      </c>
      <c r="Z1594" t="s">
        <v>110994</v>
      </c>
      <c r="AA1594" t="s">
        <v>110995</v>
      </c>
      <c r="AB1594" t="s">
        <v>110996</v>
      </c>
      <c r="AC1594" t="s">
        <v>39192</v>
      </c>
      <c r="AD1594" t="s">
        <v>18212</v>
      </c>
      <c r="AE1594">
        <v>1710</v>
      </c>
      <c r="AF1594" t="s">
        <v>18213</v>
      </c>
      <c r="AG1594" t="s">
        <v>18214</v>
      </c>
      <c r="AH1594" t="s">
        <v>18215</v>
      </c>
      <c r="AJ1594" s="4" t="s">
        <v>18216</v>
      </c>
    </row>
    <row r="1595" spans="1:36" x14ac:dyDescent="0.3">
      <c r="A1595" t="s">
        <v>51873</v>
      </c>
      <c r="B1595" t="s">
        <v>51874</v>
      </c>
      <c r="C1595" t="s">
        <v>75540</v>
      </c>
      <c r="D1595" t="s">
        <v>75318</v>
      </c>
      <c r="H1595" t="s">
        <v>18633</v>
      </c>
      <c r="I1595" t="s">
        <v>2768</v>
      </c>
      <c r="N1595">
        <v>2</v>
      </c>
      <c r="O1595">
        <v>1</v>
      </c>
      <c r="P1595">
        <v>1</v>
      </c>
      <c r="Q1595" t="s">
        <v>77667</v>
      </c>
      <c r="R1595">
        <v>1</v>
      </c>
      <c r="S1595">
        <v>1</v>
      </c>
      <c r="T1595" t="s">
        <v>91273</v>
      </c>
      <c r="U1595" t="s">
        <v>110997</v>
      </c>
      <c r="V1595" t="s">
        <v>110998</v>
      </c>
      <c r="W1595">
        <v>43097000</v>
      </c>
      <c r="X1595">
        <v>4</v>
      </c>
      <c r="Y1595" t="s">
        <v>110999</v>
      </c>
      <c r="Z1595" t="s">
        <v>111000</v>
      </c>
      <c r="AA1595" t="s">
        <v>111001</v>
      </c>
      <c r="AB1595" t="s">
        <v>111002</v>
      </c>
      <c r="AC1595" t="s">
        <v>39191</v>
      </c>
      <c r="AD1595" t="s">
        <v>39191</v>
      </c>
      <c r="AE1595">
        <v>2791</v>
      </c>
      <c r="AF1595" t="s">
        <v>39190</v>
      </c>
      <c r="AG1595" t="s">
        <v>39189</v>
      </c>
    </row>
    <row r="1596" spans="1:36" x14ac:dyDescent="0.3">
      <c r="A1596" t="s">
        <v>51875</v>
      </c>
      <c r="B1596" t="s">
        <v>51876</v>
      </c>
      <c r="C1596" t="s">
        <v>100858</v>
      </c>
      <c r="D1596" t="s">
        <v>60897</v>
      </c>
      <c r="H1596" t="s">
        <v>12847</v>
      </c>
      <c r="I1596" t="s">
        <v>12848</v>
      </c>
      <c r="J1596" t="s">
        <v>12849</v>
      </c>
      <c r="K1596" t="s">
        <v>12850</v>
      </c>
      <c r="N1596">
        <v>12</v>
      </c>
      <c r="O1596">
        <v>12</v>
      </c>
      <c r="P1596">
        <v>12</v>
      </c>
      <c r="Q1596" t="s">
        <v>79935</v>
      </c>
      <c r="R1596" t="s">
        <v>79935</v>
      </c>
      <c r="S1596" t="s">
        <v>79935</v>
      </c>
      <c r="T1596" t="s">
        <v>89170</v>
      </c>
      <c r="U1596">
        <v>0</v>
      </c>
      <c r="V1596" t="s">
        <v>111003</v>
      </c>
      <c r="W1596">
        <v>1013500000</v>
      </c>
      <c r="X1596">
        <v>57</v>
      </c>
      <c r="Y1596" t="s">
        <v>111004</v>
      </c>
      <c r="Z1596" t="s">
        <v>111005</v>
      </c>
      <c r="AA1596" t="s">
        <v>111006</v>
      </c>
      <c r="AB1596" t="s">
        <v>111007</v>
      </c>
      <c r="AC1596" t="s">
        <v>39188</v>
      </c>
      <c r="AD1596" t="s">
        <v>12852</v>
      </c>
      <c r="AE1596">
        <v>1235</v>
      </c>
      <c r="AF1596" t="s">
        <v>12853</v>
      </c>
      <c r="AG1596" t="s">
        <v>12854</v>
      </c>
      <c r="AH1596" t="s">
        <v>12855</v>
      </c>
      <c r="AI1596" t="s">
        <v>12856</v>
      </c>
      <c r="AJ1596" s="4" t="s">
        <v>12857</v>
      </c>
    </row>
    <row r="1597" spans="1:36" x14ac:dyDescent="0.3">
      <c r="A1597" t="s">
        <v>51877</v>
      </c>
      <c r="B1597" t="s">
        <v>51878</v>
      </c>
      <c r="C1597" t="s">
        <v>54283</v>
      </c>
      <c r="D1597" t="s">
        <v>100859</v>
      </c>
      <c r="H1597" t="s">
        <v>19480</v>
      </c>
      <c r="I1597" t="s">
        <v>3276</v>
      </c>
      <c r="J1597" t="s">
        <v>19481</v>
      </c>
      <c r="K1597" t="s">
        <v>448</v>
      </c>
      <c r="N1597">
        <v>1</v>
      </c>
      <c r="O1597">
        <v>1</v>
      </c>
      <c r="P1597">
        <v>1</v>
      </c>
      <c r="Q1597" t="s">
        <v>102771</v>
      </c>
      <c r="R1597" t="s">
        <v>102771</v>
      </c>
      <c r="S1597" t="s">
        <v>102771</v>
      </c>
      <c r="T1597" t="s">
        <v>91259</v>
      </c>
      <c r="U1597">
        <v>0</v>
      </c>
      <c r="V1597" t="s">
        <v>111008</v>
      </c>
      <c r="W1597">
        <v>58448000</v>
      </c>
      <c r="X1597">
        <v>9</v>
      </c>
      <c r="Y1597" t="s">
        <v>111009</v>
      </c>
      <c r="Z1597" t="s">
        <v>111010</v>
      </c>
      <c r="AA1597" t="s">
        <v>111011</v>
      </c>
      <c r="AB1597" t="s">
        <v>111012</v>
      </c>
      <c r="AC1597" t="s">
        <v>19483</v>
      </c>
      <c r="AD1597" t="s">
        <v>19483</v>
      </c>
      <c r="AE1597">
        <v>1823</v>
      </c>
      <c r="AF1597" t="s">
        <v>19484</v>
      </c>
      <c r="AG1597" t="s">
        <v>19485</v>
      </c>
      <c r="AH1597" t="s">
        <v>19486</v>
      </c>
      <c r="AI1597" t="s">
        <v>19487</v>
      </c>
      <c r="AJ1597" s="4" t="s">
        <v>19488</v>
      </c>
    </row>
    <row r="1598" spans="1:36" x14ac:dyDescent="0.3">
      <c r="A1598" t="s">
        <v>51879</v>
      </c>
      <c r="B1598" t="s">
        <v>51880</v>
      </c>
      <c r="C1598" t="s">
        <v>100860</v>
      </c>
      <c r="D1598" t="s">
        <v>64159</v>
      </c>
      <c r="H1598" t="s">
        <v>15080</v>
      </c>
      <c r="I1598" t="s">
        <v>15081</v>
      </c>
      <c r="J1598" t="s">
        <v>15082</v>
      </c>
      <c r="K1598" t="s">
        <v>13333</v>
      </c>
      <c r="N1598">
        <v>14</v>
      </c>
      <c r="O1598">
        <v>11</v>
      </c>
      <c r="P1598">
        <v>11</v>
      </c>
      <c r="Q1598" t="s">
        <v>79093</v>
      </c>
      <c r="R1598" t="s">
        <v>80710</v>
      </c>
      <c r="S1598" t="s">
        <v>80710</v>
      </c>
      <c r="T1598" t="s">
        <v>84598</v>
      </c>
      <c r="U1598">
        <v>0</v>
      </c>
      <c r="V1598" t="s">
        <v>48516</v>
      </c>
      <c r="W1598">
        <v>2038400000</v>
      </c>
      <c r="X1598">
        <v>79</v>
      </c>
      <c r="Y1598" t="s">
        <v>111013</v>
      </c>
      <c r="Z1598" t="s">
        <v>111014</v>
      </c>
      <c r="AA1598" t="s">
        <v>111015</v>
      </c>
      <c r="AB1598" t="s">
        <v>111016</v>
      </c>
      <c r="AC1598" t="s">
        <v>15083</v>
      </c>
      <c r="AD1598" t="s">
        <v>15084</v>
      </c>
      <c r="AE1598">
        <v>1448</v>
      </c>
      <c r="AF1598" t="s">
        <v>15085</v>
      </c>
      <c r="AG1598" t="s">
        <v>15086</v>
      </c>
      <c r="AH1598" t="s">
        <v>15087</v>
      </c>
      <c r="AJ1598" s="4" t="s">
        <v>15088</v>
      </c>
    </row>
    <row r="1599" spans="1:36" x14ac:dyDescent="0.3">
      <c r="A1599" t="s">
        <v>51881</v>
      </c>
      <c r="B1599" t="s">
        <v>51882</v>
      </c>
      <c r="C1599" t="s">
        <v>100861</v>
      </c>
      <c r="D1599" t="s">
        <v>100862</v>
      </c>
      <c r="H1599" t="s">
        <v>3885</v>
      </c>
      <c r="I1599" t="s">
        <v>26198</v>
      </c>
      <c r="J1599" t="s">
        <v>26199</v>
      </c>
      <c r="N1599">
        <v>8</v>
      </c>
      <c r="O1599">
        <v>8</v>
      </c>
      <c r="P1599">
        <v>8</v>
      </c>
      <c r="Q1599" t="s">
        <v>76493</v>
      </c>
      <c r="R1599" t="s">
        <v>76493</v>
      </c>
      <c r="S1599" t="s">
        <v>76493</v>
      </c>
      <c r="T1599" t="s">
        <v>92717</v>
      </c>
      <c r="U1599">
        <v>0</v>
      </c>
      <c r="V1599" t="s">
        <v>111017</v>
      </c>
      <c r="W1599">
        <v>178410000</v>
      </c>
      <c r="X1599">
        <v>45</v>
      </c>
      <c r="Y1599" t="s">
        <v>111018</v>
      </c>
      <c r="Z1599" t="s">
        <v>111019</v>
      </c>
      <c r="AA1599" t="s">
        <v>111020</v>
      </c>
      <c r="AB1599" t="s">
        <v>111021</v>
      </c>
      <c r="AC1599" t="s">
        <v>26200</v>
      </c>
      <c r="AD1599" t="s">
        <v>26200</v>
      </c>
      <c r="AE1599">
        <v>2332</v>
      </c>
      <c r="AF1599" t="s">
        <v>26201</v>
      </c>
      <c r="AG1599" t="s">
        <v>26202</v>
      </c>
      <c r="AH1599" t="s">
        <v>26203</v>
      </c>
      <c r="AI1599" t="s">
        <v>26204</v>
      </c>
      <c r="AJ1599" s="4" t="s">
        <v>26205</v>
      </c>
    </row>
    <row r="1600" spans="1:36" x14ac:dyDescent="0.3">
      <c r="A1600" t="s">
        <v>51883</v>
      </c>
      <c r="B1600" t="s">
        <v>51884</v>
      </c>
      <c r="C1600" t="s">
        <v>100863</v>
      </c>
      <c r="D1600" t="s">
        <v>70778</v>
      </c>
      <c r="I1600" t="s">
        <v>773</v>
      </c>
      <c r="J1600" t="s">
        <v>6755</v>
      </c>
      <c r="K1600" t="s">
        <v>775</v>
      </c>
      <c r="N1600">
        <v>1</v>
      </c>
      <c r="O1600">
        <v>1</v>
      </c>
      <c r="P1600">
        <v>1</v>
      </c>
      <c r="Q1600" t="s">
        <v>78385</v>
      </c>
      <c r="R1600" t="s">
        <v>78385</v>
      </c>
      <c r="S1600" t="s">
        <v>78385</v>
      </c>
      <c r="T1600" t="s">
        <v>83024</v>
      </c>
      <c r="U1600" t="s">
        <v>111022</v>
      </c>
      <c r="V1600" t="s">
        <v>110715</v>
      </c>
      <c r="W1600">
        <v>52747000</v>
      </c>
      <c r="X1600">
        <v>4</v>
      </c>
      <c r="Y1600" t="s">
        <v>111023</v>
      </c>
      <c r="Z1600" t="s">
        <v>111024</v>
      </c>
      <c r="AA1600" t="s">
        <v>111025</v>
      </c>
      <c r="AB1600" t="s">
        <v>111026</v>
      </c>
      <c r="AC1600" t="s">
        <v>39187</v>
      </c>
      <c r="AD1600" t="s">
        <v>39187</v>
      </c>
      <c r="AE1600">
        <v>668</v>
      </c>
      <c r="AF1600" t="s">
        <v>6757</v>
      </c>
      <c r="AG1600" t="s">
        <v>6758</v>
      </c>
      <c r="AH1600" t="s">
        <v>6759</v>
      </c>
      <c r="AJ1600" s="4" t="s">
        <v>6760</v>
      </c>
    </row>
    <row r="1601" spans="1:36" x14ac:dyDescent="0.3">
      <c r="A1601" t="s">
        <v>51885</v>
      </c>
      <c r="B1601" t="s">
        <v>51886</v>
      </c>
      <c r="C1601" t="s">
        <v>100864</v>
      </c>
      <c r="D1601" t="s">
        <v>100865</v>
      </c>
      <c r="H1601" t="s">
        <v>6815</v>
      </c>
      <c r="I1601" t="s">
        <v>1299</v>
      </c>
      <c r="J1601" t="s">
        <v>957</v>
      </c>
      <c r="N1601">
        <v>2</v>
      </c>
      <c r="O1601">
        <v>2</v>
      </c>
      <c r="P1601">
        <v>2</v>
      </c>
      <c r="Q1601" t="s">
        <v>58121</v>
      </c>
      <c r="R1601" t="s">
        <v>58121</v>
      </c>
      <c r="S1601" t="s">
        <v>58121</v>
      </c>
      <c r="T1601" t="s">
        <v>111027</v>
      </c>
      <c r="U1601">
        <v>0</v>
      </c>
      <c r="V1601" t="s">
        <v>111028</v>
      </c>
      <c r="W1601">
        <v>16898000</v>
      </c>
      <c r="X1601">
        <v>8</v>
      </c>
      <c r="Y1601" t="s">
        <v>111029</v>
      </c>
      <c r="Z1601" t="s">
        <v>111030</v>
      </c>
      <c r="AA1601" t="s">
        <v>111031</v>
      </c>
      <c r="AB1601" t="s">
        <v>111032</v>
      </c>
      <c r="AC1601" t="s">
        <v>39186</v>
      </c>
      <c r="AD1601" t="s">
        <v>39186</v>
      </c>
      <c r="AE1601">
        <v>203</v>
      </c>
      <c r="AF1601" t="s">
        <v>39185</v>
      </c>
      <c r="AG1601" t="s">
        <v>39184</v>
      </c>
      <c r="AJ1601" s="4" t="s">
        <v>1308</v>
      </c>
    </row>
    <row r="1602" spans="1:36" x14ac:dyDescent="0.3">
      <c r="A1602" t="s">
        <v>51887</v>
      </c>
      <c r="B1602" t="s">
        <v>51888</v>
      </c>
      <c r="C1602" t="s">
        <v>57650</v>
      </c>
      <c r="D1602" t="s">
        <v>100866</v>
      </c>
      <c r="H1602" t="s">
        <v>11513</v>
      </c>
      <c r="I1602" t="s">
        <v>11514</v>
      </c>
      <c r="J1602" t="s">
        <v>11515</v>
      </c>
      <c r="N1602">
        <v>8</v>
      </c>
      <c r="O1602">
        <v>8</v>
      </c>
      <c r="P1602">
        <v>8</v>
      </c>
      <c r="Q1602" t="s">
        <v>79745</v>
      </c>
      <c r="R1602" t="s">
        <v>79745</v>
      </c>
      <c r="S1602" t="s">
        <v>79745</v>
      </c>
      <c r="T1602" t="s">
        <v>84474</v>
      </c>
      <c r="U1602">
        <v>0</v>
      </c>
      <c r="V1602" t="s">
        <v>111033</v>
      </c>
      <c r="W1602">
        <v>1917700000</v>
      </c>
      <c r="X1602">
        <v>54</v>
      </c>
      <c r="Y1602" t="s">
        <v>111034</v>
      </c>
      <c r="Z1602" t="s">
        <v>111035</v>
      </c>
      <c r="AA1602" t="s">
        <v>111036</v>
      </c>
      <c r="AB1602" t="s">
        <v>111037</v>
      </c>
      <c r="AC1602" t="s">
        <v>39183</v>
      </c>
      <c r="AD1602" t="s">
        <v>39182</v>
      </c>
      <c r="AE1602">
        <v>1116</v>
      </c>
      <c r="AF1602" t="s">
        <v>11518</v>
      </c>
      <c r="AG1602" t="s">
        <v>11519</v>
      </c>
      <c r="AH1602" t="s">
        <v>11520</v>
      </c>
      <c r="AI1602" t="s">
        <v>11521</v>
      </c>
      <c r="AJ1602" s="4" t="s">
        <v>11522</v>
      </c>
    </row>
    <row r="1603" spans="1:36" x14ac:dyDescent="0.3">
      <c r="A1603" t="s">
        <v>51889</v>
      </c>
      <c r="B1603" t="s">
        <v>51890</v>
      </c>
      <c r="C1603" t="s">
        <v>67972</v>
      </c>
      <c r="D1603" t="s">
        <v>100867</v>
      </c>
      <c r="N1603">
        <v>2</v>
      </c>
      <c r="O1603">
        <v>2</v>
      </c>
      <c r="P1603">
        <v>2</v>
      </c>
      <c r="Q1603" t="s">
        <v>77206</v>
      </c>
      <c r="R1603" t="s">
        <v>77206</v>
      </c>
      <c r="S1603" t="s">
        <v>77206</v>
      </c>
      <c r="T1603" t="s">
        <v>77644</v>
      </c>
      <c r="U1603">
        <v>0</v>
      </c>
      <c r="V1603" t="s">
        <v>111038</v>
      </c>
      <c r="W1603">
        <v>29593000</v>
      </c>
      <c r="X1603">
        <v>9</v>
      </c>
      <c r="Y1603" t="s">
        <v>111039</v>
      </c>
      <c r="Z1603" t="s">
        <v>111040</v>
      </c>
      <c r="AA1603" t="s">
        <v>111041</v>
      </c>
      <c r="AB1603" t="s">
        <v>111042</v>
      </c>
      <c r="AC1603" t="s">
        <v>26783</v>
      </c>
      <c r="AD1603" t="s">
        <v>26783</v>
      </c>
      <c r="AE1603">
        <v>2385</v>
      </c>
      <c r="AF1603" t="s">
        <v>26784</v>
      </c>
      <c r="AG1603" t="s">
        <v>26785</v>
      </c>
      <c r="AJ1603" s="4" t="s">
        <v>26786</v>
      </c>
    </row>
    <row r="1604" spans="1:36" x14ac:dyDescent="0.3">
      <c r="A1604" t="s">
        <v>51891</v>
      </c>
      <c r="B1604" t="s">
        <v>51892</v>
      </c>
      <c r="C1604" t="s">
        <v>100868</v>
      </c>
      <c r="D1604" t="s">
        <v>69440</v>
      </c>
      <c r="H1604" t="s">
        <v>2538</v>
      </c>
      <c r="J1604" t="s">
        <v>39181</v>
      </c>
      <c r="N1604">
        <v>10</v>
      </c>
      <c r="O1604">
        <v>10</v>
      </c>
      <c r="P1604">
        <v>10</v>
      </c>
      <c r="Q1604" t="s">
        <v>76771</v>
      </c>
      <c r="R1604" t="s">
        <v>76771</v>
      </c>
      <c r="S1604" t="s">
        <v>76771</v>
      </c>
      <c r="T1604" t="s">
        <v>111043</v>
      </c>
      <c r="U1604">
        <v>0</v>
      </c>
      <c r="V1604" t="s">
        <v>111044</v>
      </c>
      <c r="W1604">
        <v>279420000</v>
      </c>
      <c r="X1604">
        <v>27</v>
      </c>
      <c r="Y1604" t="s">
        <v>111045</v>
      </c>
      <c r="Z1604" t="s">
        <v>111046</v>
      </c>
      <c r="AA1604" t="s">
        <v>111047</v>
      </c>
      <c r="AB1604" t="s">
        <v>111048</v>
      </c>
      <c r="AC1604" t="s">
        <v>39180</v>
      </c>
      <c r="AD1604" t="s">
        <v>39179</v>
      </c>
      <c r="AE1604">
        <v>2401</v>
      </c>
      <c r="AF1604" t="s">
        <v>39178</v>
      </c>
      <c r="AG1604" t="s">
        <v>39177</v>
      </c>
      <c r="AJ1604" s="4" t="s">
        <v>27007</v>
      </c>
    </row>
    <row r="1605" spans="1:36" x14ac:dyDescent="0.3">
      <c r="A1605" t="s">
        <v>51893</v>
      </c>
      <c r="B1605" t="s">
        <v>51894</v>
      </c>
      <c r="C1605" t="s">
        <v>100869</v>
      </c>
      <c r="D1605" t="s">
        <v>100870</v>
      </c>
      <c r="H1605" t="s">
        <v>7118</v>
      </c>
      <c r="I1605" t="s">
        <v>7119</v>
      </c>
      <c r="J1605" t="s">
        <v>7120</v>
      </c>
      <c r="K1605" t="s">
        <v>6195</v>
      </c>
      <c r="N1605">
        <v>7</v>
      </c>
      <c r="O1605">
        <v>1</v>
      </c>
      <c r="P1605">
        <v>1</v>
      </c>
      <c r="Q1605" t="s">
        <v>76646</v>
      </c>
      <c r="R1605" t="s">
        <v>76598</v>
      </c>
      <c r="S1605" t="s">
        <v>76598</v>
      </c>
      <c r="T1605" t="s">
        <v>89830</v>
      </c>
      <c r="U1605">
        <v>0</v>
      </c>
      <c r="V1605" t="s">
        <v>111049</v>
      </c>
      <c r="W1605">
        <v>8791200000</v>
      </c>
      <c r="X1605">
        <v>23</v>
      </c>
      <c r="Y1605" t="s">
        <v>111050</v>
      </c>
      <c r="Z1605" t="s">
        <v>111051</v>
      </c>
      <c r="AA1605" t="s">
        <v>111052</v>
      </c>
      <c r="AB1605" t="s">
        <v>111053</v>
      </c>
      <c r="AC1605" t="s">
        <v>7121</v>
      </c>
      <c r="AD1605" t="s">
        <v>7121</v>
      </c>
      <c r="AE1605">
        <v>703</v>
      </c>
      <c r="AF1605" t="s">
        <v>7122</v>
      </c>
      <c r="AG1605" t="s">
        <v>7123</v>
      </c>
      <c r="AH1605" t="s">
        <v>7124</v>
      </c>
      <c r="AJ1605" s="4" t="s">
        <v>7125</v>
      </c>
    </row>
    <row r="1606" spans="1:36" x14ac:dyDescent="0.3">
      <c r="A1606" t="s">
        <v>51895</v>
      </c>
      <c r="B1606" t="s">
        <v>51896</v>
      </c>
      <c r="C1606" t="s">
        <v>100667</v>
      </c>
      <c r="D1606" t="s">
        <v>52635</v>
      </c>
      <c r="N1606">
        <v>1</v>
      </c>
      <c r="O1606">
        <v>1</v>
      </c>
      <c r="P1606">
        <v>1</v>
      </c>
      <c r="Q1606">
        <v>60</v>
      </c>
      <c r="R1606">
        <v>60</v>
      </c>
      <c r="S1606">
        <v>60</v>
      </c>
      <c r="T1606" t="s">
        <v>111054</v>
      </c>
      <c r="U1606" t="s">
        <v>111055</v>
      </c>
      <c r="V1606" t="s">
        <v>111056</v>
      </c>
      <c r="W1606">
        <v>13152000</v>
      </c>
      <c r="X1606">
        <v>4</v>
      </c>
      <c r="Y1606" t="s">
        <v>111057</v>
      </c>
      <c r="Z1606" t="s">
        <v>111058</v>
      </c>
      <c r="AA1606" t="s">
        <v>111059</v>
      </c>
      <c r="AB1606" t="s">
        <v>111060</v>
      </c>
      <c r="AC1606" t="s">
        <v>39176</v>
      </c>
      <c r="AD1606" t="s">
        <v>39176</v>
      </c>
      <c r="AE1606">
        <v>2126</v>
      </c>
      <c r="AF1606" t="s">
        <v>39175</v>
      </c>
      <c r="AG1606" t="s">
        <v>39174</v>
      </c>
      <c r="AJ1606" s="4" t="s">
        <v>23666</v>
      </c>
    </row>
    <row r="1607" spans="1:36" x14ac:dyDescent="0.3">
      <c r="A1607" t="s">
        <v>51897</v>
      </c>
      <c r="B1607" t="s">
        <v>51898</v>
      </c>
      <c r="C1607" t="s">
        <v>100871</v>
      </c>
      <c r="D1607" t="s">
        <v>100872</v>
      </c>
      <c r="N1607">
        <v>1</v>
      </c>
      <c r="O1607">
        <v>1</v>
      </c>
      <c r="P1607">
        <v>1</v>
      </c>
      <c r="Q1607" t="s">
        <v>76014</v>
      </c>
      <c r="R1607" t="s">
        <v>76014</v>
      </c>
      <c r="S1607" t="s">
        <v>76014</v>
      </c>
      <c r="T1607" t="s">
        <v>50440</v>
      </c>
      <c r="U1607" t="s">
        <v>111061</v>
      </c>
      <c r="V1607" t="s">
        <v>111062</v>
      </c>
      <c r="W1607">
        <v>12431000000</v>
      </c>
      <c r="X1607">
        <v>22</v>
      </c>
      <c r="Y1607" t="s">
        <v>111063</v>
      </c>
      <c r="Z1607" t="s">
        <v>111064</v>
      </c>
      <c r="AA1607" t="s">
        <v>111065</v>
      </c>
      <c r="AB1607" t="s">
        <v>111066</v>
      </c>
      <c r="AC1607" t="s">
        <v>39173</v>
      </c>
      <c r="AD1607" t="s">
        <v>39173</v>
      </c>
      <c r="AE1607">
        <v>1851</v>
      </c>
      <c r="AF1607" t="s">
        <v>39172</v>
      </c>
      <c r="AG1607" t="s">
        <v>39171</v>
      </c>
      <c r="AJ1607" s="4" t="s">
        <v>36908</v>
      </c>
    </row>
    <row r="1608" spans="1:36" x14ac:dyDescent="0.3">
      <c r="A1608" t="s">
        <v>51899</v>
      </c>
      <c r="B1608" t="s">
        <v>51900</v>
      </c>
      <c r="C1608" t="s">
        <v>72999</v>
      </c>
      <c r="D1608" t="s">
        <v>100873</v>
      </c>
      <c r="N1608">
        <v>5</v>
      </c>
      <c r="O1608">
        <v>5</v>
      </c>
      <c r="P1608">
        <v>5</v>
      </c>
      <c r="Q1608" t="s">
        <v>78004</v>
      </c>
      <c r="R1608" t="s">
        <v>78004</v>
      </c>
      <c r="S1608" t="s">
        <v>78004</v>
      </c>
      <c r="T1608" t="s">
        <v>111067</v>
      </c>
      <c r="U1608">
        <v>0</v>
      </c>
      <c r="V1608" t="s">
        <v>76115</v>
      </c>
      <c r="W1608">
        <v>79358000</v>
      </c>
      <c r="X1608">
        <v>9</v>
      </c>
      <c r="Y1608" t="s">
        <v>111068</v>
      </c>
      <c r="Z1608" t="s">
        <v>111069</v>
      </c>
      <c r="AA1608" t="s">
        <v>111070</v>
      </c>
      <c r="AB1608" t="s">
        <v>111071</v>
      </c>
      <c r="AC1608" t="s">
        <v>39170</v>
      </c>
      <c r="AD1608" t="s">
        <v>39169</v>
      </c>
      <c r="AE1608">
        <v>876</v>
      </c>
      <c r="AF1608" t="s">
        <v>39168</v>
      </c>
      <c r="AG1608" t="s">
        <v>39167</v>
      </c>
      <c r="AJ1608" s="4" t="s">
        <v>9039</v>
      </c>
    </row>
    <row r="1609" spans="1:36" x14ac:dyDescent="0.3">
      <c r="A1609" t="s">
        <v>51901</v>
      </c>
      <c r="B1609" t="s">
        <v>51902</v>
      </c>
      <c r="C1609" t="s">
        <v>55259</v>
      </c>
      <c r="D1609" t="s">
        <v>100874</v>
      </c>
      <c r="N1609">
        <v>3</v>
      </c>
      <c r="O1609">
        <v>3</v>
      </c>
      <c r="P1609">
        <v>3</v>
      </c>
      <c r="Q1609" t="s">
        <v>76067</v>
      </c>
      <c r="R1609" t="s">
        <v>76067</v>
      </c>
      <c r="S1609" t="s">
        <v>76067</v>
      </c>
      <c r="T1609" t="s">
        <v>111072</v>
      </c>
      <c r="U1609">
        <v>0</v>
      </c>
      <c r="V1609" t="s">
        <v>111073</v>
      </c>
      <c r="W1609">
        <v>57205000</v>
      </c>
      <c r="X1609">
        <v>4</v>
      </c>
      <c r="Y1609" t="s">
        <v>111074</v>
      </c>
      <c r="Z1609" t="s">
        <v>111075</v>
      </c>
      <c r="AA1609" t="s">
        <v>111076</v>
      </c>
      <c r="AB1609" t="s">
        <v>111077</v>
      </c>
      <c r="AC1609" t="s">
        <v>39166</v>
      </c>
      <c r="AD1609" t="s">
        <v>39165</v>
      </c>
      <c r="AE1609">
        <v>292</v>
      </c>
      <c r="AF1609" t="s">
        <v>39164</v>
      </c>
      <c r="AG1609" t="s">
        <v>39163</v>
      </c>
      <c r="AJ1609" s="4" t="s">
        <v>2434</v>
      </c>
    </row>
    <row r="1610" spans="1:36" x14ac:dyDescent="0.3">
      <c r="A1610" t="s">
        <v>51903</v>
      </c>
      <c r="B1610" t="s">
        <v>51904</v>
      </c>
      <c r="C1610" t="s">
        <v>50388</v>
      </c>
      <c r="D1610" t="s">
        <v>100875</v>
      </c>
      <c r="J1610" t="s">
        <v>108</v>
      </c>
      <c r="N1610">
        <v>2</v>
      </c>
      <c r="O1610">
        <v>2</v>
      </c>
      <c r="P1610">
        <v>2</v>
      </c>
      <c r="Q1610" t="s">
        <v>48520</v>
      </c>
      <c r="R1610" t="s">
        <v>48520</v>
      </c>
      <c r="S1610" t="s">
        <v>48520</v>
      </c>
      <c r="T1610" t="s">
        <v>90067</v>
      </c>
      <c r="U1610" t="s">
        <v>111078</v>
      </c>
      <c r="V1610" t="s">
        <v>111079</v>
      </c>
      <c r="W1610">
        <v>38655000</v>
      </c>
      <c r="X1610">
        <v>8</v>
      </c>
      <c r="Y1610" t="s">
        <v>111080</v>
      </c>
      <c r="Z1610" t="s">
        <v>111081</v>
      </c>
      <c r="AA1610" t="s">
        <v>111082</v>
      </c>
      <c r="AB1610" t="s">
        <v>111083</v>
      </c>
      <c r="AC1610" t="s">
        <v>39162</v>
      </c>
      <c r="AD1610" t="s">
        <v>39162</v>
      </c>
      <c r="AE1610">
        <v>121</v>
      </c>
      <c r="AF1610" t="s">
        <v>36064</v>
      </c>
      <c r="AG1610" t="s">
        <v>36065</v>
      </c>
      <c r="AJ1610" s="4" t="s">
        <v>36066</v>
      </c>
    </row>
    <row r="1611" spans="1:36" x14ac:dyDescent="0.3">
      <c r="A1611" t="s">
        <v>51905</v>
      </c>
      <c r="B1611" t="s">
        <v>51906</v>
      </c>
      <c r="C1611" t="s">
        <v>100876</v>
      </c>
      <c r="D1611" t="s">
        <v>75419</v>
      </c>
      <c r="H1611" t="s">
        <v>19576</v>
      </c>
      <c r="I1611" t="s">
        <v>816</v>
      </c>
      <c r="J1611" t="s">
        <v>19577</v>
      </c>
      <c r="N1611">
        <v>5</v>
      </c>
      <c r="O1611">
        <v>5</v>
      </c>
      <c r="P1611">
        <v>5</v>
      </c>
      <c r="Q1611" t="s">
        <v>76114</v>
      </c>
      <c r="R1611" t="s">
        <v>76114</v>
      </c>
      <c r="S1611" t="s">
        <v>76114</v>
      </c>
      <c r="T1611" t="s">
        <v>93765</v>
      </c>
      <c r="U1611">
        <v>0</v>
      </c>
      <c r="V1611" t="s">
        <v>111084</v>
      </c>
      <c r="W1611">
        <v>168190000</v>
      </c>
      <c r="X1611">
        <v>33</v>
      </c>
      <c r="Y1611" t="s">
        <v>111085</v>
      </c>
      <c r="Z1611" t="s">
        <v>111086</v>
      </c>
      <c r="AA1611" t="s">
        <v>111087</v>
      </c>
      <c r="AB1611" t="s">
        <v>111088</v>
      </c>
      <c r="AC1611" t="s">
        <v>19578</v>
      </c>
      <c r="AD1611" t="s">
        <v>19579</v>
      </c>
      <c r="AE1611">
        <v>1830</v>
      </c>
      <c r="AF1611" t="s">
        <v>19580</v>
      </c>
      <c r="AG1611" t="s">
        <v>19581</v>
      </c>
      <c r="AH1611" t="s">
        <v>19582</v>
      </c>
      <c r="AI1611" t="s">
        <v>19583</v>
      </c>
      <c r="AJ1611" s="4" t="s">
        <v>19584</v>
      </c>
    </row>
    <row r="1612" spans="1:36" x14ac:dyDescent="0.3">
      <c r="A1612" t="s">
        <v>51907</v>
      </c>
      <c r="B1612" t="s">
        <v>51908</v>
      </c>
      <c r="C1612" t="s">
        <v>100877</v>
      </c>
      <c r="D1612" t="s">
        <v>100878</v>
      </c>
      <c r="H1612" t="s">
        <v>30365</v>
      </c>
      <c r="I1612" t="s">
        <v>2161</v>
      </c>
      <c r="J1612" t="s">
        <v>30366</v>
      </c>
      <c r="K1612" t="s">
        <v>12465</v>
      </c>
      <c r="N1612">
        <v>5</v>
      </c>
      <c r="O1612">
        <v>5</v>
      </c>
      <c r="P1612">
        <v>3</v>
      </c>
      <c r="Q1612" t="s">
        <v>48533</v>
      </c>
      <c r="R1612" t="s">
        <v>48533</v>
      </c>
      <c r="S1612" t="s">
        <v>76375</v>
      </c>
      <c r="T1612" t="s">
        <v>88351</v>
      </c>
      <c r="U1612">
        <v>0</v>
      </c>
      <c r="V1612" t="s">
        <v>111089</v>
      </c>
      <c r="W1612">
        <v>357430000</v>
      </c>
      <c r="X1612">
        <v>20</v>
      </c>
      <c r="Y1612" t="s">
        <v>111090</v>
      </c>
      <c r="Z1612" t="s">
        <v>111091</v>
      </c>
      <c r="AA1612" t="s">
        <v>111092</v>
      </c>
      <c r="AB1612" t="s">
        <v>111093</v>
      </c>
      <c r="AC1612" t="s">
        <v>39161</v>
      </c>
      <c r="AD1612" t="s">
        <v>39160</v>
      </c>
      <c r="AE1612">
        <v>2678</v>
      </c>
      <c r="AF1612" t="s">
        <v>30369</v>
      </c>
      <c r="AG1612" t="s">
        <v>30370</v>
      </c>
      <c r="AH1612" t="s">
        <v>30371</v>
      </c>
      <c r="AJ1612" s="4" t="s">
        <v>30372</v>
      </c>
    </row>
    <row r="1613" spans="1:36" x14ac:dyDescent="0.3">
      <c r="A1613" t="s">
        <v>51909</v>
      </c>
      <c r="B1613" t="s">
        <v>51910</v>
      </c>
      <c r="C1613" t="s">
        <v>100879</v>
      </c>
      <c r="D1613" t="s">
        <v>75187</v>
      </c>
      <c r="H1613" t="s">
        <v>30878</v>
      </c>
      <c r="I1613" t="s">
        <v>30879</v>
      </c>
      <c r="J1613" t="s">
        <v>2778</v>
      </c>
      <c r="K1613" t="s">
        <v>15882</v>
      </c>
      <c r="N1613">
        <v>3</v>
      </c>
      <c r="O1613">
        <v>3</v>
      </c>
      <c r="P1613">
        <v>3</v>
      </c>
      <c r="Q1613" t="s">
        <v>76067</v>
      </c>
      <c r="R1613" t="s">
        <v>76067</v>
      </c>
      <c r="S1613" t="s">
        <v>76067</v>
      </c>
      <c r="T1613" t="s">
        <v>88337</v>
      </c>
      <c r="U1613">
        <v>0</v>
      </c>
      <c r="V1613" t="s">
        <v>111094</v>
      </c>
      <c r="W1613">
        <v>70714000</v>
      </c>
      <c r="X1613">
        <v>7</v>
      </c>
      <c r="Y1613" t="s">
        <v>111095</v>
      </c>
      <c r="Z1613" t="s">
        <v>111096</v>
      </c>
      <c r="AA1613" t="s">
        <v>111097</v>
      </c>
      <c r="AB1613" t="s">
        <v>111098</v>
      </c>
      <c r="AC1613" t="s">
        <v>39159</v>
      </c>
      <c r="AD1613" t="s">
        <v>39159</v>
      </c>
      <c r="AE1613">
        <v>2720</v>
      </c>
      <c r="AF1613" t="s">
        <v>30882</v>
      </c>
      <c r="AG1613" t="s">
        <v>30883</v>
      </c>
      <c r="AH1613" t="s">
        <v>30884</v>
      </c>
      <c r="AI1613" t="s">
        <v>30885</v>
      </c>
      <c r="AJ1613" s="4" t="s">
        <v>30886</v>
      </c>
    </row>
    <row r="1614" spans="1:36" x14ac:dyDescent="0.3">
      <c r="A1614" t="s">
        <v>51911</v>
      </c>
      <c r="B1614" t="s">
        <v>51912</v>
      </c>
      <c r="C1614" t="s">
        <v>100880</v>
      </c>
      <c r="D1614" t="s">
        <v>54463</v>
      </c>
      <c r="H1614" t="s">
        <v>11465</v>
      </c>
      <c r="I1614" t="s">
        <v>11466</v>
      </c>
      <c r="J1614" t="s">
        <v>11467</v>
      </c>
      <c r="N1614">
        <v>18</v>
      </c>
      <c r="O1614">
        <v>18</v>
      </c>
      <c r="P1614">
        <v>13</v>
      </c>
      <c r="Q1614" t="s">
        <v>79093</v>
      </c>
      <c r="R1614" t="s">
        <v>79093</v>
      </c>
      <c r="S1614" t="s">
        <v>79698</v>
      </c>
      <c r="T1614" t="s">
        <v>91043</v>
      </c>
      <c r="U1614">
        <v>0</v>
      </c>
      <c r="V1614" t="s">
        <v>48516</v>
      </c>
      <c r="W1614">
        <v>2805100000</v>
      </c>
      <c r="X1614">
        <v>122</v>
      </c>
      <c r="Y1614" t="s">
        <v>111099</v>
      </c>
      <c r="Z1614" t="s">
        <v>111100</v>
      </c>
      <c r="AA1614" t="s">
        <v>111101</v>
      </c>
      <c r="AB1614" t="s">
        <v>111102</v>
      </c>
      <c r="AC1614" t="s">
        <v>39158</v>
      </c>
      <c r="AD1614" t="s">
        <v>11469</v>
      </c>
      <c r="AE1614">
        <v>1110</v>
      </c>
      <c r="AF1614" t="s">
        <v>11470</v>
      </c>
      <c r="AG1614" t="s">
        <v>11471</v>
      </c>
      <c r="AH1614" t="s">
        <v>11472</v>
      </c>
      <c r="AI1614" t="s">
        <v>11473</v>
      </c>
      <c r="AJ1614" s="4" t="s">
        <v>11474</v>
      </c>
    </row>
    <row r="1615" spans="1:36" x14ac:dyDescent="0.3">
      <c r="A1615" t="s">
        <v>51913</v>
      </c>
      <c r="B1615" t="s">
        <v>51914</v>
      </c>
      <c r="C1615" t="s">
        <v>75381</v>
      </c>
      <c r="D1615" t="s">
        <v>52697</v>
      </c>
      <c r="H1615" t="s">
        <v>1409</v>
      </c>
      <c r="I1615" t="s">
        <v>1410</v>
      </c>
      <c r="J1615" t="s">
        <v>1411</v>
      </c>
      <c r="K1615" t="s">
        <v>1412</v>
      </c>
      <c r="N1615">
        <v>2</v>
      </c>
      <c r="O1615">
        <v>2</v>
      </c>
      <c r="P1615">
        <v>2</v>
      </c>
      <c r="Q1615" t="s">
        <v>76086</v>
      </c>
      <c r="R1615" t="s">
        <v>76086</v>
      </c>
      <c r="S1615" t="s">
        <v>76086</v>
      </c>
      <c r="T1615" t="s">
        <v>79424</v>
      </c>
      <c r="U1615" t="s">
        <v>111103</v>
      </c>
      <c r="V1615" t="s">
        <v>111104</v>
      </c>
      <c r="W1615">
        <v>31491000</v>
      </c>
      <c r="X1615">
        <v>8</v>
      </c>
      <c r="Y1615" t="s">
        <v>111105</v>
      </c>
      <c r="Z1615" t="s">
        <v>111106</v>
      </c>
      <c r="AA1615" t="s">
        <v>111107</v>
      </c>
      <c r="AB1615" t="s">
        <v>111108</v>
      </c>
      <c r="AC1615" t="s">
        <v>1413</v>
      </c>
      <c r="AD1615" t="s">
        <v>1413</v>
      </c>
      <c r="AE1615">
        <v>209</v>
      </c>
      <c r="AF1615" t="s">
        <v>1414</v>
      </c>
      <c r="AG1615" t="s">
        <v>1415</v>
      </c>
      <c r="AH1615" t="s">
        <v>1416</v>
      </c>
      <c r="AJ1615" s="4" t="s">
        <v>1417</v>
      </c>
    </row>
    <row r="1616" spans="1:36" x14ac:dyDescent="0.3">
      <c r="A1616" t="s">
        <v>51915</v>
      </c>
      <c r="B1616" t="s">
        <v>51916</v>
      </c>
      <c r="C1616" t="s">
        <v>100881</v>
      </c>
      <c r="D1616" t="s">
        <v>100882</v>
      </c>
      <c r="H1616" t="s">
        <v>39157</v>
      </c>
      <c r="I1616" t="s">
        <v>1149</v>
      </c>
      <c r="J1616" t="s">
        <v>37885</v>
      </c>
      <c r="N1616">
        <v>9</v>
      </c>
      <c r="O1616">
        <v>9</v>
      </c>
      <c r="P1616">
        <v>9</v>
      </c>
      <c r="Q1616" t="s">
        <v>78453</v>
      </c>
      <c r="R1616" t="s">
        <v>78453</v>
      </c>
      <c r="S1616" t="s">
        <v>78453</v>
      </c>
      <c r="T1616" t="s">
        <v>111109</v>
      </c>
      <c r="U1616">
        <v>0</v>
      </c>
      <c r="V1616" t="s">
        <v>111110</v>
      </c>
      <c r="W1616">
        <v>894330000</v>
      </c>
      <c r="X1616">
        <v>53</v>
      </c>
      <c r="Y1616" t="s">
        <v>111111</v>
      </c>
      <c r="Z1616" t="s">
        <v>111112</v>
      </c>
      <c r="AA1616" t="s">
        <v>111113</v>
      </c>
      <c r="AB1616" t="s">
        <v>111114</v>
      </c>
      <c r="AC1616" t="s">
        <v>39156</v>
      </c>
      <c r="AD1616" t="s">
        <v>39155</v>
      </c>
      <c r="AE1616">
        <v>1259</v>
      </c>
      <c r="AF1616" t="s">
        <v>39154</v>
      </c>
      <c r="AG1616" t="s">
        <v>39153</v>
      </c>
      <c r="AJ1616" s="4" t="s">
        <v>13102</v>
      </c>
    </row>
    <row r="1617" spans="1:36" x14ac:dyDescent="0.3">
      <c r="A1617" t="s">
        <v>51917</v>
      </c>
      <c r="B1617" t="s">
        <v>51918</v>
      </c>
      <c r="C1617" t="s">
        <v>100883</v>
      </c>
      <c r="D1617" t="s">
        <v>100884</v>
      </c>
      <c r="H1617" t="s">
        <v>33452</v>
      </c>
      <c r="I1617" t="s">
        <v>33453</v>
      </c>
      <c r="J1617" t="s">
        <v>33454</v>
      </c>
      <c r="N1617">
        <v>15</v>
      </c>
      <c r="O1617">
        <v>15</v>
      </c>
      <c r="P1617">
        <v>15</v>
      </c>
      <c r="Q1617" t="s">
        <v>81208</v>
      </c>
      <c r="R1617" t="s">
        <v>81208</v>
      </c>
      <c r="S1617" t="s">
        <v>81208</v>
      </c>
      <c r="T1617" t="s">
        <v>88423</v>
      </c>
      <c r="U1617">
        <v>0</v>
      </c>
      <c r="V1617" t="s">
        <v>48516</v>
      </c>
      <c r="W1617">
        <v>4620900000</v>
      </c>
      <c r="X1617">
        <v>80</v>
      </c>
      <c r="Y1617" t="s">
        <v>111115</v>
      </c>
      <c r="Z1617" t="s">
        <v>111116</v>
      </c>
      <c r="AA1617" t="s">
        <v>111117</v>
      </c>
      <c r="AB1617" t="s">
        <v>111118</v>
      </c>
      <c r="AC1617" t="s">
        <v>39152</v>
      </c>
      <c r="AD1617" t="s">
        <v>39151</v>
      </c>
      <c r="AE1617">
        <v>2930</v>
      </c>
      <c r="AF1617" t="s">
        <v>33457</v>
      </c>
      <c r="AG1617" t="s">
        <v>33458</v>
      </c>
      <c r="AH1617" t="s">
        <v>33459</v>
      </c>
      <c r="AJ1617" s="4" t="s">
        <v>33460</v>
      </c>
    </row>
    <row r="1618" spans="1:36" x14ac:dyDescent="0.3">
      <c r="A1618" t="s">
        <v>51919</v>
      </c>
      <c r="B1618" t="s">
        <v>51920</v>
      </c>
      <c r="C1618" t="s">
        <v>100885</v>
      </c>
      <c r="D1618" t="s">
        <v>71598</v>
      </c>
      <c r="H1618" t="s">
        <v>30871</v>
      </c>
      <c r="I1618" t="s">
        <v>12093</v>
      </c>
      <c r="J1618" t="s">
        <v>30872</v>
      </c>
      <c r="K1618" t="s">
        <v>18445</v>
      </c>
      <c r="N1618">
        <v>6</v>
      </c>
      <c r="O1618">
        <v>6</v>
      </c>
      <c r="P1618">
        <v>6</v>
      </c>
      <c r="Q1618" t="s">
        <v>76141</v>
      </c>
      <c r="R1618" t="s">
        <v>76141</v>
      </c>
      <c r="S1618" t="s">
        <v>76141</v>
      </c>
      <c r="T1618" t="s">
        <v>81663</v>
      </c>
      <c r="U1618">
        <v>0</v>
      </c>
      <c r="V1618" t="s">
        <v>111119</v>
      </c>
      <c r="W1618">
        <v>348170000</v>
      </c>
      <c r="X1618">
        <v>38</v>
      </c>
      <c r="Y1618" t="s">
        <v>111120</v>
      </c>
      <c r="Z1618" t="s">
        <v>111121</v>
      </c>
      <c r="AA1618" t="s">
        <v>111122</v>
      </c>
      <c r="AB1618" t="s">
        <v>111123</v>
      </c>
      <c r="AC1618" t="s">
        <v>30873</v>
      </c>
      <c r="AD1618" t="s">
        <v>30873</v>
      </c>
      <c r="AE1618">
        <v>2719</v>
      </c>
      <c r="AF1618" t="s">
        <v>30874</v>
      </c>
      <c r="AG1618" t="s">
        <v>30875</v>
      </c>
      <c r="AH1618" t="s">
        <v>30876</v>
      </c>
      <c r="AJ1618" s="4" t="s">
        <v>30877</v>
      </c>
    </row>
    <row r="1619" spans="1:36" x14ac:dyDescent="0.3">
      <c r="A1619" t="s">
        <v>51921</v>
      </c>
      <c r="B1619" t="s">
        <v>51922</v>
      </c>
      <c r="C1619" t="s">
        <v>100886</v>
      </c>
      <c r="D1619" t="s">
        <v>100887</v>
      </c>
      <c r="H1619" t="s">
        <v>17853</v>
      </c>
      <c r="I1619" t="s">
        <v>17854</v>
      </c>
      <c r="J1619" t="s">
        <v>17855</v>
      </c>
      <c r="K1619" t="s">
        <v>5960</v>
      </c>
      <c r="N1619">
        <v>3</v>
      </c>
      <c r="O1619">
        <v>3</v>
      </c>
      <c r="P1619">
        <v>3</v>
      </c>
      <c r="Q1619">
        <v>20</v>
      </c>
      <c r="R1619">
        <v>20</v>
      </c>
      <c r="S1619">
        <v>20</v>
      </c>
      <c r="T1619" t="s">
        <v>49283</v>
      </c>
      <c r="U1619">
        <v>0</v>
      </c>
      <c r="V1619" t="s">
        <v>111124</v>
      </c>
      <c r="W1619">
        <v>196120000</v>
      </c>
      <c r="X1619">
        <v>15</v>
      </c>
      <c r="Y1619" t="s">
        <v>111125</v>
      </c>
      <c r="Z1619" t="s">
        <v>111126</v>
      </c>
      <c r="AA1619" t="s">
        <v>111127</v>
      </c>
      <c r="AB1619" t="s">
        <v>111128</v>
      </c>
      <c r="AC1619" t="s">
        <v>39150</v>
      </c>
      <c r="AD1619" t="s">
        <v>39150</v>
      </c>
      <c r="AE1619">
        <v>1683</v>
      </c>
      <c r="AF1619" t="s">
        <v>17857</v>
      </c>
      <c r="AG1619" t="s">
        <v>17858</v>
      </c>
      <c r="AH1619" t="s">
        <v>17859</v>
      </c>
      <c r="AJ1619" s="4" t="s">
        <v>17860</v>
      </c>
    </row>
    <row r="1620" spans="1:36" x14ac:dyDescent="0.3">
      <c r="A1620" t="s">
        <v>51923</v>
      </c>
      <c r="B1620" t="s">
        <v>51924</v>
      </c>
      <c r="C1620" t="s">
        <v>100888</v>
      </c>
      <c r="D1620" t="s">
        <v>100889</v>
      </c>
      <c r="H1620" t="s">
        <v>12117</v>
      </c>
      <c r="I1620" t="s">
        <v>12118</v>
      </c>
      <c r="J1620" t="s">
        <v>12119</v>
      </c>
      <c r="K1620" t="s">
        <v>12120</v>
      </c>
      <c r="N1620">
        <v>2</v>
      </c>
      <c r="O1620">
        <v>2</v>
      </c>
      <c r="P1620">
        <v>2</v>
      </c>
      <c r="Q1620" t="s">
        <v>81998</v>
      </c>
      <c r="R1620" t="s">
        <v>81998</v>
      </c>
      <c r="S1620" t="s">
        <v>81998</v>
      </c>
      <c r="T1620" t="s">
        <v>95122</v>
      </c>
      <c r="U1620">
        <v>0</v>
      </c>
      <c r="V1620" t="s">
        <v>111129</v>
      </c>
      <c r="W1620">
        <v>60032000</v>
      </c>
      <c r="X1620">
        <v>8</v>
      </c>
      <c r="Y1620" t="s">
        <v>111130</v>
      </c>
      <c r="Z1620" t="s">
        <v>111131</v>
      </c>
      <c r="AA1620" t="s">
        <v>111132</v>
      </c>
      <c r="AB1620" t="s">
        <v>111133</v>
      </c>
      <c r="AC1620" t="s">
        <v>39149</v>
      </c>
      <c r="AD1620" t="s">
        <v>39149</v>
      </c>
      <c r="AE1620">
        <v>1172</v>
      </c>
      <c r="AF1620" t="s">
        <v>12123</v>
      </c>
      <c r="AG1620" t="s">
        <v>12124</v>
      </c>
      <c r="AH1620" t="s">
        <v>12125</v>
      </c>
      <c r="AJ1620" s="4" t="s">
        <v>12126</v>
      </c>
    </row>
    <row r="1621" spans="1:36" x14ac:dyDescent="0.3">
      <c r="A1621" t="s">
        <v>51925</v>
      </c>
      <c r="B1621" t="s">
        <v>51926</v>
      </c>
      <c r="C1621" t="s">
        <v>65957</v>
      </c>
      <c r="D1621" t="s">
        <v>100890</v>
      </c>
      <c r="H1621" t="s">
        <v>23404</v>
      </c>
      <c r="I1621" t="s">
        <v>23405</v>
      </c>
      <c r="J1621" t="s">
        <v>23406</v>
      </c>
      <c r="K1621" t="s">
        <v>2660</v>
      </c>
      <c r="N1621">
        <v>5</v>
      </c>
      <c r="O1621">
        <v>5</v>
      </c>
      <c r="P1621">
        <v>5</v>
      </c>
      <c r="Q1621" t="s">
        <v>78655</v>
      </c>
      <c r="R1621" t="s">
        <v>78655</v>
      </c>
      <c r="S1621" t="s">
        <v>78655</v>
      </c>
      <c r="T1621" t="s">
        <v>80587</v>
      </c>
      <c r="U1621">
        <v>0</v>
      </c>
      <c r="V1621" t="s">
        <v>111134</v>
      </c>
      <c r="W1621">
        <v>119030000</v>
      </c>
      <c r="X1621">
        <v>17</v>
      </c>
      <c r="Y1621" t="s">
        <v>111135</v>
      </c>
      <c r="Z1621" t="s">
        <v>111136</v>
      </c>
      <c r="AA1621" t="s">
        <v>111137</v>
      </c>
      <c r="AB1621" t="s">
        <v>111138</v>
      </c>
      <c r="AC1621" t="s">
        <v>39148</v>
      </c>
      <c r="AD1621" t="s">
        <v>23408</v>
      </c>
      <c r="AE1621">
        <v>2108</v>
      </c>
      <c r="AF1621" t="s">
        <v>23409</v>
      </c>
      <c r="AG1621" t="s">
        <v>23410</v>
      </c>
      <c r="AH1621" t="s">
        <v>23411</v>
      </c>
      <c r="AI1621" t="s">
        <v>23412</v>
      </c>
      <c r="AJ1621" s="4" t="s">
        <v>23413</v>
      </c>
    </row>
    <row r="1622" spans="1:36" x14ac:dyDescent="0.3">
      <c r="A1622" t="s">
        <v>51927</v>
      </c>
      <c r="B1622" t="s">
        <v>51928</v>
      </c>
      <c r="C1622" t="s">
        <v>65321</v>
      </c>
      <c r="D1622" t="s">
        <v>100891</v>
      </c>
      <c r="H1622" t="s">
        <v>8436</v>
      </c>
      <c r="I1622" t="s">
        <v>14622</v>
      </c>
      <c r="J1622" t="s">
        <v>3886</v>
      </c>
      <c r="N1622">
        <v>4</v>
      </c>
      <c r="O1622">
        <v>4</v>
      </c>
      <c r="P1622">
        <v>4</v>
      </c>
      <c r="Q1622" t="s">
        <v>48707</v>
      </c>
      <c r="R1622" t="s">
        <v>48707</v>
      </c>
      <c r="S1622" t="s">
        <v>48707</v>
      </c>
      <c r="T1622" t="s">
        <v>86140</v>
      </c>
      <c r="U1622">
        <v>0</v>
      </c>
      <c r="V1622" t="s">
        <v>111139</v>
      </c>
      <c r="W1622">
        <v>762400000</v>
      </c>
      <c r="X1622">
        <v>8</v>
      </c>
      <c r="Y1622" t="s">
        <v>111140</v>
      </c>
      <c r="Z1622" t="s">
        <v>111141</v>
      </c>
      <c r="AA1622" t="s">
        <v>111142</v>
      </c>
      <c r="AB1622" t="s">
        <v>111143</v>
      </c>
      <c r="AC1622" t="s">
        <v>14623</v>
      </c>
      <c r="AD1622" t="s">
        <v>14624</v>
      </c>
      <c r="AE1622">
        <v>1408</v>
      </c>
      <c r="AF1622" t="s">
        <v>14625</v>
      </c>
      <c r="AG1622" t="s">
        <v>14626</v>
      </c>
      <c r="AH1622" t="s">
        <v>14627</v>
      </c>
      <c r="AI1622" t="s">
        <v>14628</v>
      </c>
      <c r="AJ1622" s="4" t="s">
        <v>14629</v>
      </c>
    </row>
    <row r="1623" spans="1:36" x14ac:dyDescent="0.3">
      <c r="A1623" t="s">
        <v>51929</v>
      </c>
      <c r="B1623" t="s">
        <v>51930</v>
      </c>
      <c r="C1623" t="s">
        <v>100892</v>
      </c>
      <c r="D1623" t="s">
        <v>100893</v>
      </c>
      <c r="N1623">
        <v>1</v>
      </c>
      <c r="O1623">
        <v>1</v>
      </c>
      <c r="P1623">
        <v>1</v>
      </c>
      <c r="Q1623" t="s">
        <v>77564</v>
      </c>
      <c r="R1623" t="s">
        <v>77564</v>
      </c>
      <c r="S1623" t="s">
        <v>77564</v>
      </c>
      <c r="T1623" t="s">
        <v>111144</v>
      </c>
      <c r="U1623" t="s">
        <v>111145</v>
      </c>
      <c r="V1623" t="s">
        <v>111146</v>
      </c>
      <c r="W1623">
        <v>8239800</v>
      </c>
      <c r="X1623">
        <v>2</v>
      </c>
      <c r="Y1623" t="s">
        <v>111147</v>
      </c>
      <c r="Z1623" t="s">
        <v>111148</v>
      </c>
      <c r="AA1623" t="s">
        <v>111149</v>
      </c>
      <c r="AB1623" t="s">
        <v>111150</v>
      </c>
      <c r="AC1623" t="s">
        <v>39147</v>
      </c>
      <c r="AD1623" t="s">
        <v>39147</v>
      </c>
      <c r="AE1623">
        <v>2066</v>
      </c>
      <c r="AF1623" t="s">
        <v>39146</v>
      </c>
      <c r="AG1623" t="s">
        <v>39145</v>
      </c>
    </row>
    <row r="1624" spans="1:36" x14ac:dyDescent="0.3">
      <c r="A1624" t="s">
        <v>51931</v>
      </c>
      <c r="B1624" t="s">
        <v>51932</v>
      </c>
      <c r="C1624" t="s">
        <v>100894</v>
      </c>
      <c r="D1624" t="s">
        <v>100895</v>
      </c>
      <c r="H1624" t="s">
        <v>4063</v>
      </c>
      <c r="J1624" t="s">
        <v>4064</v>
      </c>
      <c r="N1624">
        <v>4</v>
      </c>
      <c r="O1624">
        <v>4</v>
      </c>
      <c r="P1624">
        <v>4</v>
      </c>
      <c r="Q1624" t="s">
        <v>48456</v>
      </c>
      <c r="R1624" t="s">
        <v>48456</v>
      </c>
      <c r="S1624" t="s">
        <v>48456</v>
      </c>
      <c r="T1624" t="s">
        <v>80768</v>
      </c>
      <c r="U1624">
        <v>0</v>
      </c>
      <c r="V1624" t="s">
        <v>55744</v>
      </c>
      <c r="W1624">
        <v>243490000</v>
      </c>
      <c r="X1624">
        <v>23</v>
      </c>
      <c r="Y1624" t="s">
        <v>111151</v>
      </c>
      <c r="Z1624" t="s">
        <v>111152</v>
      </c>
      <c r="AA1624" t="s">
        <v>111153</v>
      </c>
      <c r="AB1624" t="s">
        <v>111154</v>
      </c>
      <c r="AC1624" t="s">
        <v>39144</v>
      </c>
      <c r="AD1624" t="s">
        <v>39144</v>
      </c>
      <c r="AE1624">
        <v>425</v>
      </c>
      <c r="AF1624" t="s">
        <v>4067</v>
      </c>
      <c r="AG1624" t="s">
        <v>4068</v>
      </c>
      <c r="AH1624" t="s">
        <v>4069</v>
      </c>
      <c r="AJ1624" s="4" t="s">
        <v>4070</v>
      </c>
    </row>
    <row r="1625" spans="1:36" x14ac:dyDescent="0.3">
      <c r="A1625" t="s">
        <v>51933</v>
      </c>
      <c r="B1625" t="s">
        <v>51934</v>
      </c>
      <c r="C1625" t="s">
        <v>100896</v>
      </c>
      <c r="D1625" t="s">
        <v>100897</v>
      </c>
      <c r="H1625" t="s">
        <v>1659</v>
      </c>
      <c r="I1625" t="s">
        <v>1660</v>
      </c>
      <c r="J1625" t="s">
        <v>1661</v>
      </c>
      <c r="K1625" t="s">
        <v>1662</v>
      </c>
      <c r="N1625">
        <v>6</v>
      </c>
      <c r="O1625">
        <v>6</v>
      </c>
      <c r="P1625">
        <v>6</v>
      </c>
      <c r="Q1625" t="s">
        <v>78732</v>
      </c>
      <c r="R1625" t="s">
        <v>78732</v>
      </c>
      <c r="S1625" t="s">
        <v>78732</v>
      </c>
      <c r="T1625" t="s">
        <v>86523</v>
      </c>
      <c r="U1625">
        <v>0</v>
      </c>
      <c r="V1625" t="s">
        <v>111155</v>
      </c>
      <c r="W1625">
        <v>980870000</v>
      </c>
      <c r="X1625">
        <v>38</v>
      </c>
      <c r="Y1625" t="s">
        <v>111156</v>
      </c>
      <c r="Z1625" t="s">
        <v>111157</v>
      </c>
      <c r="AA1625" t="s">
        <v>111158</v>
      </c>
      <c r="AB1625" t="s">
        <v>111159</v>
      </c>
      <c r="AC1625" t="s">
        <v>39143</v>
      </c>
      <c r="AD1625" t="s">
        <v>39143</v>
      </c>
      <c r="AE1625">
        <v>234</v>
      </c>
      <c r="AF1625" t="s">
        <v>1665</v>
      </c>
      <c r="AG1625" t="s">
        <v>1666</v>
      </c>
      <c r="AH1625" t="s">
        <v>1667</v>
      </c>
      <c r="AJ1625" s="4" t="s">
        <v>1668</v>
      </c>
    </row>
    <row r="1626" spans="1:36" x14ac:dyDescent="0.3">
      <c r="A1626" t="s">
        <v>51935</v>
      </c>
      <c r="B1626" t="s">
        <v>51936</v>
      </c>
      <c r="C1626" t="s">
        <v>100898</v>
      </c>
      <c r="D1626" t="s">
        <v>67189</v>
      </c>
      <c r="H1626" t="s">
        <v>11667</v>
      </c>
      <c r="I1626" t="s">
        <v>7615</v>
      </c>
      <c r="J1626" t="s">
        <v>11668</v>
      </c>
      <c r="K1626" t="s">
        <v>11669</v>
      </c>
      <c r="N1626">
        <v>5</v>
      </c>
      <c r="O1626">
        <v>5</v>
      </c>
      <c r="P1626">
        <v>4</v>
      </c>
      <c r="Q1626" t="s">
        <v>76201</v>
      </c>
      <c r="R1626" t="s">
        <v>76201</v>
      </c>
      <c r="S1626" t="s">
        <v>65303</v>
      </c>
      <c r="T1626" t="s">
        <v>85003</v>
      </c>
      <c r="U1626">
        <v>0</v>
      </c>
      <c r="V1626" t="s">
        <v>111160</v>
      </c>
      <c r="W1626">
        <v>627340000</v>
      </c>
      <c r="X1626">
        <v>37</v>
      </c>
      <c r="Y1626" t="s">
        <v>111161</v>
      </c>
      <c r="Z1626" t="s">
        <v>111162</v>
      </c>
      <c r="AA1626" t="s">
        <v>111163</v>
      </c>
      <c r="AB1626" t="s">
        <v>111164</v>
      </c>
      <c r="AC1626" t="s">
        <v>39142</v>
      </c>
      <c r="AD1626" t="s">
        <v>39141</v>
      </c>
      <c r="AE1626">
        <v>1130</v>
      </c>
      <c r="AF1626" t="s">
        <v>11672</v>
      </c>
      <c r="AG1626" t="s">
        <v>11673</v>
      </c>
      <c r="AH1626" t="s">
        <v>11674</v>
      </c>
      <c r="AJ1626" s="4" t="s">
        <v>11675</v>
      </c>
    </row>
    <row r="1627" spans="1:36" x14ac:dyDescent="0.3">
      <c r="A1627" t="s">
        <v>51937</v>
      </c>
      <c r="B1627" t="s">
        <v>51938</v>
      </c>
      <c r="C1627" t="s">
        <v>100899</v>
      </c>
      <c r="D1627" t="s">
        <v>100900</v>
      </c>
      <c r="H1627" t="s">
        <v>32511</v>
      </c>
      <c r="I1627" t="s">
        <v>32512</v>
      </c>
      <c r="J1627" t="s">
        <v>32513</v>
      </c>
      <c r="N1627">
        <v>3</v>
      </c>
      <c r="O1627">
        <v>3</v>
      </c>
      <c r="P1627">
        <v>3</v>
      </c>
      <c r="Q1627" t="s">
        <v>77854</v>
      </c>
      <c r="R1627" t="s">
        <v>77854</v>
      </c>
      <c r="S1627" t="s">
        <v>77854</v>
      </c>
      <c r="T1627" t="s">
        <v>79811</v>
      </c>
      <c r="U1627">
        <v>0</v>
      </c>
      <c r="V1627" t="s">
        <v>92245</v>
      </c>
      <c r="W1627">
        <v>85307000</v>
      </c>
      <c r="X1627">
        <v>7</v>
      </c>
      <c r="Y1627" t="s">
        <v>111165</v>
      </c>
      <c r="Z1627" t="s">
        <v>111166</v>
      </c>
      <c r="AA1627" t="s">
        <v>111167</v>
      </c>
      <c r="AB1627" t="s">
        <v>111168</v>
      </c>
      <c r="AC1627" t="s">
        <v>32515</v>
      </c>
      <c r="AD1627" t="s">
        <v>32515</v>
      </c>
      <c r="AE1627">
        <v>2842</v>
      </c>
      <c r="AF1627" t="s">
        <v>32516</v>
      </c>
      <c r="AG1627" t="s">
        <v>32517</v>
      </c>
      <c r="AH1627" t="s">
        <v>32518</v>
      </c>
      <c r="AJ1627" s="4" t="s">
        <v>32519</v>
      </c>
    </row>
    <row r="1628" spans="1:36" x14ac:dyDescent="0.3">
      <c r="A1628" t="s">
        <v>51939</v>
      </c>
      <c r="B1628" t="s">
        <v>51940</v>
      </c>
      <c r="C1628" t="s">
        <v>100901</v>
      </c>
      <c r="D1628" t="s">
        <v>100902</v>
      </c>
      <c r="H1628" t="s">
        <v>2111</v>
      </c>
      <c r="I1628" t="s">
        <v>2112</v>
      </c>
      <c r="J1628" t="s">
        <v>2113</v>
      </c>
      <c r="K1628" t="s">
        <v>1618</v>
      </c>
      <c r="N1628">
        <v>2</v>
      </c>
      <c r="O1628">
        <v>2</v>
      </c>
      <c r="P1628">
        <v>2</v>
      </c>
      <c r="Q1628" t="s">
        <v>53588</v>
      </c>
      <c r="R1628" t="s">
        <v>53588</v>
      </c>
      <c r="S1628" t="s">
        <v>53588</v>
      </c>
      <c r="T1628" t="s">
        <v>80763</v>
      </c>
      <c r="U1628">
        <v>0</v>
      </c>
      <c r="V1628" t="s">
        <v>111169</v>
      </c>
      <c r="W1628">
        <v>89289000</v>
      </c>
      <c r="X1628">
        <v>12</v>
      </c>
      <c r="Y1628" t="s">
        <v>111170</v>
      </c>
      <c r="Z1628" t="s">
        <v>111171</v>
      </c>
      <c r="AA1628" t="s">
        <v>111172</v>
      </c>
      <c r="AB1628" t="s">
        <v>111173</v>
      </c>
      <c r="AC1628" t="s">
        <v>39140</v>
      </c>
      <c r="AD1628" t="s">
        <v>39140</v>
      </c>
      <c r="AE1628">
        <v>267</v>
      </c>
      <c r="AF1628" t="s">
        <v>2115</v>
      </c>
      <c r="AG1628" t="s">
        <v>2116</v>
      </c>
      <c r="AH1628" t="s">
        <v>2117</v>
      </c>
      <c r="AJ1628" s="4" t="s">
        <v>2118</v>
      </c>
    </row>
    <row r="1629" spans="1:36" x14ac:dyDescent="0.3">
      <c r="A1629" t="s">
        <v>51941</v>
      </c>
      <c r="B1629" t="s">
        <v>51942</v>
      </c>
      <c r="C1629" t="s">
        <v>100903</v>
      </c>
      <c r="D1629" t="s">
        <v>100904</v>
      </c>
      <c r="H1629" t="s">
        <v>6806</v>
      </c>
      <c r="I1629" t="s">
        <v>6807</v>
      </c>
      <c r="J1629" t="s">
        <v>6808</v>
      </c>
      <c r="K1629" t="s">
        <v>3932</v>
      </c>
      <c r="N1629">
        <v>10</v>
      </c>
      <c r="O1629">
        <v>10</v>
      </c>
      <c r="P1629">
        <v>10</v>
      </c>
      <c r="Q1629" t="s">
        <v>79669</v>
      </c>
      <c r="R1629" t="s">
        <v>79669</v>
      </c>
      <c r="S1629" t="s">
        <v>79669</v>
      </c>
      <c r="T1629" t="s">
        <v>87861</v>
      </c>
      <c r="U1629">
        <v>0</v>
      </c>
      <c r="V1629" t="s">
        <v>92777</v>
      </c>
      <c r="W1629">
        <v>444410000</v>
      </c>
      <c r="X1629">
        <v>27</v>
      </c>
      <c r="Y1629" t="s">
        <v>111174</v>
      </c>
      <c r="Z1629" t="s">
        <v>111175</v>
      </c>
      <c r="AA1629" t="s">
        <v>111176</v>
      </c>
      <c r="AB1629" t="s">
        <v>111177</v>
      </c>
      <c r="AC1629" t="s">
        <v>6809</v>
      </c>
      <c r="AD1629" t="s">
        <v>6810</v>
      </c>
      <c r="AE1629">
        <v>674</v>
      </c>
      <c r="AF1629" t="s">
        <v>6811</v>
      </c>
      <c r="AG1629" t="s">
        <v>6812</v>
      </c>
      <c r="AH1629" t="s">
        <v>6813</v>
      </c>
      <c r="AJ1629" s="4" t="s">
        <v>6814</v>
      </c>
    </row>
    <row r="1630" spans="1:36" x14ac:dyDescent="0.3">
      <c r="A1630" t="s">
        <v>51943</v>
      </c>
      <c r="B1630" t="s">
        <v>51944</v>
      </c>
      <c r="C1630" t="s">
        <v>63719</v>
      </c>
      <c r="D1630" t="s">
        <v>100905</v>
      </c>
      <c r="H1630" t="s">
        <v>12449</v>
      </c>
      <c r="I1630" t="s">
        <v>12450</v>
      </c>
      <c r="J1630" t="s">
        <v>12451</v>
      </c>
      <c r="N1630">
        <v>26</v>
      </c>
      <c r="O1630">
        <v>26</v>
      </c>
      <c r="P1630">
        <v>26</v>
      </c>
      <c r="Q1630" t="s">
        <v>78212</v>
      </c>
      <c r="R1630" t="s">
        <v>78212</v>
      </c>
      <c r="S1630" t="s">
        <v>78212</v>
      </c>
      <c r="T1630" t="s">
        <v>82972</v>
      </c>
      <c r="U1630">
        <v>0</v>
      </c>
      <c r="V1630" t="s">
        <v>48516</v>
      </c>
      <c r="W1630">
        <v>2902800000</v>
      </c>
      <c r="X1630">
        <v>169</v>
      </c>
      <c r="Y1630" t="s">
        <v>111178</v>
      </c>
      <c r="Z1630" t="s">
        <v>111179</v>
      </c>
      <c r="AA1630" t="s">
        <v>111180</v>
      </c>
      <c r="AB1630" t="s">
        <v>111181</v>
      </c>
      <c r="AC1630" t="s">
        <v>12452</v>
      </c>
      <c r="AD1630" t="s">
        <v>12452</v>
      </c>
      <c r="AE1630">
        <v>1204</v>
      </c>
      <c r="AF1630" t="s">
        <v>12453</v>
      </c>
      <c r="AG1630" t="s">
        <v>12454</v>
      </c>
      <c r="AH1630" t="s">
        <v>12455</v>
      </c>
      <c r="AI1630" t="s">
        <v>12456</v>
      </c>
      <c r="AJ1630" s="4" t="s">
        <v>12457</v>
      </c>
    </row>
    <row r="1631" spans="1:36" x14ac:dyDescent="0.3">
      <c r="A1631" t="s">
        <v>51945</v>
      </c>
      <c r="B1631" t="s">
        <v>51946</v>
      </c>
      <c r="C1631" t="s">
        <v>100906</v>
      </c>
      <c r="D1631" t="s">
        <v>100907</v>
      </c>
      <c r="H1631" t="s">
        <v>7309</v>
      </c>
      <c r="I1631" t="s">
        <v>7310</v>
      </c>
      <c r="J1631" t="s">
        <v>7311</v>
      </c>
      <c r="N1631">
        <v>4</v>
      </c>
      <c r="O1631">
        <v>3</v>
      </c>
      <c r="P1631">
        <v>3</v>
      </c>
      <c r="Q1631" t="s">
        <v>81762</v>
      </c>
      <c r="R1631" t="s">
        <v>51885</v>
      </c>
      <c r="S1631" t="s">
        <v>51885</v>
      </c>
      <c r="T1631" t="s">
        <v>92127</v>
      </c>
      <c r="U1631">
        <v>0</v>
      </c>
      <c r="V1631" t="s">
        <v>111182</v>
      </c>
      <c r="W1631">
        <v>1298200000</v>
      </c>
      <c r="X1631">
        <v>17</v>
      </c>
      <c r="Y1631" t="s">
        <v>111183</v>
      </c>
      <c r="Z1631" t="s">
        <v>111184</v>
      </c>
      <c r="AA1631" t="s">
        <v>111185</v>
      </c>
      <c r="AB1631" t="s">
        <v>111186</v>
      </c>
      <c r="AC1631" t="s">
        <v>39139</v>
      </c>
      <c r="AD1631" t="s">
        <v>39139</v>
      </c>
      <c r="AE1631">
        <v>718</v>
      </c>
      <c r="AF1631" t="s">
        <v>7313</v>
      </c>
      <c r="AG1631" t="s">
        <v>7314</v>
      </c>
      <c r="AH1631" t="s">
        <v>7315</v>
      </c>
      <c r="AJ1631" s="4" t="s">
        <v>7316</v>
      </c>
    </row>
    <row r="1632" spans="1:36" x14ac:dyDescent="0.3">
      <c r="A1632" t="s">
        <v>51947</v>
      </c>
      <c r="B1632" t="s">
        <v>51948</v>
      </c>
      <c r="C1632" t="s">
        <v>100908</v>
      </c>
      <c r="D1632" t="s">
        <v>100909</v>
      </c>
      <c r="H1632" t="s">
        <v>25995</v>
      </c>
      <c r="I1632" t="s">
        <v>25996</v>
      </c>
      <c r="J1632" t="s">
        <v>25997</v>
      </c>
      <c r="N1632">
        <v>6</v>
      </c>
      <c r="O1632">
        <v>6</v>
      </c>
      <c r="P1632">
        <v>6</v>
      </c>
      <c r="Q1632" t="s">
        <v>76728</v>
      </c>
      <c r="R1632" t="s">
        <v>76728</v>
      </c>
      <c r="S1632" t="s">
        <v>76728</v>
      </c>
      <c r="T1632" t="s">
        <v>89281</v>
      </c>
      <c r="U1632">
        <v>0</v>
      </c>
      <c r="V1632" t="s">
        <v>111187</v>
      </c>
      <c r="W1632">
        <v>96026000</v>
      </c>
      <c r="X1632">
        <v>27</v>
      </c>
      <c r="Y1632" t="s">
        <v>111188</v>
      </c>
      <c r="Z1632" t="s">
        <v>111189</v>
      </c>
      <c r="AA1632" t="s">
        <v>111190</v>
      </c>
      <c r="AB1632" t="s">
        <v>111191</v>
      </c>
      <c r="AC1632" t="s">
        <v>25998</v>
      </c>
      <c r="AD1632" t="s">
        <v>25998</v>
      </c>
      <c r="AE1632">
        <v>2315</v>
      </c>
      <c r="AF1632" t="s">
        <v>25999</v>
      </c>
      <c r="AG1632" t="s">
        <v>26000</v>
      </c>
      <c r="AH1632" t="s">
        <v>26001</v>
      </c>
      <c r="AJ1632" s="4" t="s">
        <v>26002</v>
      </c>
    </row>
    <row r="1633" spans="1:36" x14ac:dyDescent="0.3">
      <c r="A1633" t="s">
        <v>51949</v>
      </c>
      <c r="B1633" t="s">
        <v>51950</v>
      </c>
      <c r="C1633" t="s">
        <v>100910</v>
      </c>
      <c r="D1633" t="s">
        <v>100911</v>
      </c>
      <c r="H1633" t="s">
        <v>30373</v>
      </c>
      <c r="I1633" t="s">
        <v>30374</v>
      </c>
      <c r="J1633" t="s">
        <v>1209</v>
      </c>
      <c r="K1633" t="s">
        <v>4163</v>
      </c>
      <c r="N1633">
        <v>4</v>
      </c>
      <c r="O1633">
        <v>4</v>
      </c>
      <c r="P1633">
        <v>4</v>
      </c>
      <c r="Q1633" t="s">
        <v>60281</v>
      </c>
      <c r="R1633" t="s">
        <v>60281</v>
      </c>
      <c r="S1633" t="s">
        <v>60281</v>
      </c>
      <c r="T1633" t="s">
        <v>78848</v>
      </c>
      <c r="U1633">
        <v>0</v>
      </c>
      <c r="V1633" t="s">
        <v>72372</v>
      </c>
      <c r="W1633">
        <v>276330000</v>
      </c>
      <c r="X1633">
        <v>15</v>
      </c>
      <c r="Y1633" t="s">
        <v>111192</v>
      </c>
      <c r="Z1633" t="s">
        <v>111193</v>
      </c>
      <c r="AA1633" t="s">
        <v>111194</v>
      </c>
      <c r="AB1633" t="s">
        <v>111195</v>
      </c>
      <c r="AC1633" t="s">
        <v>30375</v>
      </c>
      <c r="AD1633" t="s">
        <v>39138</v>
      </c>
      <c r="AE1633">
        <v>2679</v>
      </c>
      <c r="AF1633" t="s">
        <v>30377</v>
      </c>
      <c r="AG1633" t="s">
        <v>30378</v>
      </c>
      <c r="AH1633" t="s">
        <v>30379</v>
      </c>
      <c r="AJ1633" s="4" t="s">
        <v>30380</v>
      </c>
    </row>
    <row r="1634" spans="1:36" x14ac:dyDescent="0.3">
      <c r="A1634" t="s">
        <v>51951</v>
      </c>
      <c r="B1634" t="s">
        <v>51952</v>
      </c>
      <c r="C1634" t="s">
        <v>49267</v>
      </c>
      <c r="D1634" t="s">
        <v>100912</v>
      </c>
      <c r="H1634" t="s">
        <v>39137</v>
      </c>
      <c r="N1634">
        <v>1</v>
      </c>
      <c r="O1634">
        <v>1</v>
      </c>
      <c r="P1634">
        <v>1</v>
      </c>
      <c r="Q1634" t="s">
        <v>75954</v>
      </c>
      <c r="R1634" t="s">
        <v>75954</v>
      </c>
      <c r="S1634" t="s">
        <v>75954</v>
      </c>
      <c r="T1634" t="s">
        <v>111196</v>
      </c>
      <c r="U1634">
        <v>0</v>
      </c>
      <c r="V1634" t="s">
        <v>56593</v>
      </c>
      <c r="W1634">
        <v>11934000</v>
      </c>
      <c r="X1634">
        <v>5</v>
      </c>
      <c r="Y1634" t="s">
        <v>111197</v>
      </c>
      <c r="Z1634" t="s">
        <v>111198</v>
      </c>
      <c r="AA1634" t="s">
        <v>111199</v>
      </c>
      <c r="AB1634" t="s">
        <v>111200</v>
      </c>
      <c r="AC1634" t="s">
        <v>39136</v>
      </c>
      <c r="AD1634" t="s">
        <v>39136</v>
      </c>
      <c r="AE1634">
        <v>455</v>
      </c>
      <c r="AF1634" t="s">
        <v>39135</v>
      </c>
      <c r="AG1634" t="s">
        <v>39134</v>
      </c>
      <c r="AJ1634" s="4" t="s">
        <v>4511</v>
      </c>
    </row>
    <row r="1635" spans="1:36" x14ac:dyDescent="0.3">
      <c r="A1635" t="s">
        <v>51953</v>
      </c>
      <c r="B1635" t="s">
        <v>51954</v>
      </c>
      <c r="C1635" t="s">
        <v>100913</v>
      </c>
      <c r="D1635" t="s">
        <v>100914</v>
      </c>
      <c r="H1635" t="s">
        <v>13330</v>
      </c>
      <c r="I1635" t="s">
        <v>13331</v>
      </c>
      <c r="J1635" t="s">
        <v>13332</v>
      </c>
      <c r="K1635" t="s">
        <v>13333</v>
      </c>
      <c r="N1635">
        <v>11</v>
      </c>
      <c r="O1635">
        <v>6</v>
      </c>
      <c r="P1635">
        <v>6</v>
      </c>
      <c r="Q1635" t="s">
        <v>83381</v>
      </c>
      <c r="R1635" t="s">
        <v>77022</v>
      </c>
      <c r="S1635" t="s">
        <v>77022</v>
      </c>
      <c r="T1635" t="s">
        <v>83197</v>
      </c>
      <c r="U1635">
        <v>0</v>
      </c>
      <c r="V1635" t="s">
        <v>111201</v>
      </c>
      <c r="W1635">
        <v>4146600000</v>
      </c>
      <c r="X1635">
        <v>62</v>
      </c>
      <c r="Y1635" t="s">
        <v>111202</v>
      </c>
      <c r="Z1635" t="s">
        <v>111203</v>
      </c>
      <c r="AA1635" t="s">
        <v>111204</v>
      </c>
      <c r="AB1635" t="s">
        <v>111205</v>
      </c>
      <c r="AC1635" t="s">
        <v>13334</v>
      </c>
      <c r="AD1635" t="s">
        <v>13334</v>
      </c>
      <c r="AE1635">
        <v>1286</v>
      </c>
      <c r="AF1635" t="s">
        <v>13335</v>
      </c>
      <c r="AG1635" t="s">
        <v>13336</v>
      </c>
      <c r="AH1635" t="s">
        <v>13337</v>
      </c>
      <c r="AJ1635" s="4" t="s">
        <v>13338</v>
      </c>
    </row>
    <row r="1636" spans="1:36" x14ac:dyDescent="0.3">
      <c r="A1636" t="s">
        <v>51955</v>
      </c>
      <c r="B1636" t="s">
        <v>51956</v>
      </c>
      <c r="C1636" t="s">
        <v>100915</v>
      </c>
      <c r="D1636" t="s">
        <v>100916</v>
      </c>
      <c r="H1636" t="s">
        <v>22464</v>
      </c>
      <c r="I1636" t="s">
        <v>22465</v>
      </c>
      <c r="J1636" t="s">
        <v>22466</v>
      </c>
      <c r="N1636">
        <v>18</v>
      </c>
      <c r="O1636">
        <v>18</v>
      </c>
      <c r="P1636">
        <v>18</v>
      </c>
      <c r="Q1636" t="s">
        <v>78369</v>
      </c>
      <c r="R1636" t="s">
        <v>78369</v>
      </c>
      <c r="S1636" t="s">
        <v>78369</v>
      </c>
      <c r="T1636" t="s">
        <v>89493</v>
      </c>
      <c r="U1636">
        <v>0</v>
      </c>
      <c r="V1636" t="s">
        <v>111206</v>
      </c>
      <c r="W1636">
        <v>780050000</v>
      </c>
      <c r="X1636">
        <v>79</v>
      </c>
      <c r="Y1636" t="s">
        <v>111207</v>
      </c>
      <c r="Z1636" t="s">
        <v>111208</v>
      </c>
      <c r="AA1636" t="s">
        <v>111209</v>
      </c>
      <c r="AB1636" t="s">
        <v>111210</v>
      </c>
      <c r="AC1636" t="s">
        <v>39133</v>
      </c>
      <c r="AD1636" t="s">
        <v>22468</v>
      </c>
      <c r="AE1636">
        <v>2033</v>
      </c>
      <c r="AF1636" t="s">
        <v>22469</v>
      </c>
      <c r="AG1636" t="s">
        <v>22470</v>
      </c>
      <c r="AH1636" t="s">
        <v>22471</v>
      </c>
      <c r="AJ1636" s="4" t="s">
        <v>22472</v>
      </c>
    </row>
    <row r="1637" spans="1:36" x14ac:dyDescent="0.3">
      <c r="A1637" t="s">
        <v>51957</v>
      </c>
      <c r="B1637" t="s">
        <v>51958</v>
      </c>
      <c r="C1637" t="s">
        <v>100917</v>
      </c>
      <c r="D1637" t="s">
        <v>74759</v>
      </c>
      <c r="H1637" t="s">
        <v>12391</v>
      </c>
      <c r="I1637" t="s">
        <v>12392</v>
      </c>
      <c r="J1637" t="s">
        <v>11855</v>
      </c>
      <c r="K1637" t="s">
        <v>11856</v>
      </c>
      <c r="N1637">
        <v>2</v>
      </c>
      <c r="O1637">
        <v>2</v>
      </c>
      <c r="P1637">
        <v>2</v>
      </c>
      <c r="Q1637" t="s">
        <v>48761</v>
      </c>
      <c r="R1637" t="s">
        <v>48761</v>
      </c>
      <c r="S1637" t="s">
        <v>48761</v>
      </c>
      <c r="T1637" t="s">
        <v>78733</v>
      </c>
      <c r="U1637" t="s">
        <v>111211</v>
      </c>
      <c r="V1637" t="s">
        <v>111212</v>
      </c>
      <c r="W1637">
        <v>19318000</v>
      </c>
      <c r="X1637">
        <v>2</v>
      </c>
      <c r="Y1637" t="s">
        <v>111213</v>
      </c>
      <c r="Z1637" t="s">
        <v>111214</v>
      </c>
      <c r="AA1637" t="s">
        <v>111215</v>
      </c>
      <c r="AB1637" t="s">
        <v>111216</v>
      </c>
      <c r="AC1637" t="s">
        <v>12394</v>
      </c>
      <c r="AD1637" t="s">
        <v>12394</v>
      </c>
      <c r="AE1637">
        <v>1196</v>
      </c>
      <c r="AF1637" t="s">
        <v>12395</v>
      </c>
      <c r="AG1637" t="s">
        <v>12396</v>
      </c>
      <c r="AH1637" t="s">
        <v>12397</v>
      </c>
      <c r="AJ1637" s="4" t="s">
        <v>12398</v>
      </c>
    </row>
    <row r="1638" spans="1:36" x14ac:dyDescent="0.3">
      <c r="A1638" t="s">
        <v>51959</v>
      </c>
      <c r="B1638" t="s">
        <v>51960</v>
      </c>
      <c r="C1638" t="s">
        <v>68180</v>
      </c>
      <c r="D1638" t="s">
        <v>100918</v>
      </c>
      <c r="H1638" t="s">
        <v>14730</v>
      </c>
      <c r="I1638" t="s">
        <v>14731</v>
      </c>
      <c r="J1638" t="s">
        <v>14732</v>
      </c>
      <c r="K1638" t="s">
        <v>14733</v>
      </c>
      <c r="N1638">
        <v>3</v>
      </c>
      <c r="O1638">
        <v>3</v>
      </c>
      <c r="P1638">
        <v>3</v>
      </c>
      <c r="Q1638" t="s">
        <v>77987</v>
      </c>
      <c r="R1638" t="s">
        <v>77987</v>
      </c>
      <c r="S1638" t="s">
        <v>77987</v>
      </c>
      <c r="T1638" t="s">
        <v>82363</v>
      </c>
      <c r="U1638">
        <v>0</v>
      </c>
      <c r="V1638" t="s">
        <v>111217</v>
      </c>
      <c r="W1638">
        <v>193420000</v>
      </c>
      <c r="X1638">
        <v>8</v>
      </c>
      <c r="Y1638" t="s">
        <v>111218</v>
      </c>
      <c r="Z1638" t="s">
        <v>111219</v>
      </c>
      <c r="AA1638" t="s">
        <v>111220</v>
      </c>
      <c r="AB1638" t="s">
        <v>111221</v>
      </c>
      <c r="AC1638" t="s">
        <v>14735</v>
      </c>
      <c r="AD1638" t="s">
        <v>39132</v>
      </c>
      <c r="AE1638">
        <v>1415</v>
      </c>
      <c r="AF1638" t="s">
        <v>14736</v>
      </c>
      <c r="AG1638" t="s">
        <v>14737</v>
      </c>
      <c r="AH1638" t="s">
        <v>14738</v>
      </c>
      <c r="AJ1638" s="4" t="s">
        <v>14739</v>
      </c>
    </row>
    <row r="1639" spans="1:36" x14ac:dyDescent="0.3">
      <c r="A1639" t="s">
        <v>51961</v>
      </c>
      <c r="B1639" t="s">
        <v>51962</v>
      </c>
      <c r="C1639" t="s">
        <v>72526</v>
      </c>
      <c r="D1639" t="s">
        <v>100919</v>
      </c>
      <c r="H1639" t="s">
        <v>25618</v>
      </c>
      <c r="J1639" t="s">
        <v>25619</v>
      </c>
      <c r="K1639" t="s">
        <v>25620</v>
      </c>
      <c r="N1639">
        <v>2</v>
      </c>
      <c r="O1639">
        <v>2</v>
      </c>
      <c r="P1639">
        <v>2</v>
      </c>
      <c r="Q1639" t="s">
        <v>76049</v>
      </c>
      <c r="R1639" t="s">
        <v>76049</v>
      </c>
      <c r="S1639" t="s">
        <v>76049</v>
      </c>
      <c r="T1639" t="s">
        <v>84338</v>
      </c>
      <c r="U1639">
        <v>0</v>
      </c>
      <c r="V1639" t="s">
        <v>111222</v>
      </c>
      <c r="W1639">
        <v>32078000</v>
      </c>
      <c r="X1639">
        <v>4</v>
      </c>
      <c r="Y1639" t="s">
        <v>111223</v>
      </c>
      <c r="Z1639" t="s">
        <v>111224</v>
      </c>
      <c r="AA1639" t="s">
        <v>111225</v>
      </c>
      <c r="AB1639" t="s">
        <v>111226</v>
      </c>
      <c r="AC1639" t="s">
        <v>39131</v>
      </c>
      <c r="AD1639" t="s">
        <v>39131</v>
      </c>
      <c r="AE1639">
        <v>2277</v>
      </c>
      <c r="AF1639" t="s">
        <v>25623</v>
      </c>
      <c r="AG1639" t="s">
        <v>25624</v>
      </c>
      <c r="AH1639" t="s">
        <v>25625</v>
      </c>
      <c r="AJ1639" s="4" t="s">
        <v>25626</v>
      </c>
    </row>
    <row r="1640" spans="1:36" x14ac:dyDescent="0.3">
      <c r="A1640" t="s">
        <v>51963</v>
      </c>
      <c r="B1640" t="s">
        <v>51964</v>
      </c>
      <c r="C1640" t="s">
        <v>100920</v>
      </c>
      <c r="D1640" t="s">
        <v>100921</v>
      </c>
      <c r="H1640" t="s">
        <v>25872</v>
      </c>
      <c r="I1640" t="s">
        <v>25873</v>
      </c>
      <c r="J1640" t="s">
        <v>25874</v>
      </c>
      <c r="N1640">
        <v>4</v>
      </c>
      <c r="O1640">
        <v>4</v>
      </c>
      <c r="P1640">
        <v>4</v>
      </c>
      <c r="Q1640" t="s">
        <v>79653</v>
      </c>
      <c r="R1640" t="s">
        <v>79653</v>
      </c>
      <c r="S1640" t="s">
        <v>79653</v>
      </c>
      <c r="T1640" t="s">
        <v>87150</v>
      </c>
      <c r="U1640">
        <v>0</v>
      </c>
      <c r="V1640" t="s">
        <v>111227</v>
      </c>
      <c r="W1640">
        <v>334230000</v>
      </c>
      <c r="X1640">
        <v>23</v>
      </c>
      <c r="Y1640" t="s">
        <v>111228</v>
      </c>
      <c r="Z1640" t="s">
        <v>111229</v>
      </c>
      <c r="AA1640" t="s">
        <v>111230</v>
      </c>
      <c r="AB1640" t="s">
        <v>111231</v>
      </c>
      <c r="AC1640" t="s">
        <v>39130</v>
      </c>
      <c r="AD1640" t="s">
        <v>25876</v>
      </c>
      <c r="AE1640">
        <v>2301</v>
      </c>
      <c r="AF1640" t="s">
        <v>25877</v>
      </c>
      <c r="AG1640" t="s">
        <v>25878</v>
      </c>
      <c r="AH1640" t="s">
        <v>25879</v>
      </c>
      <c r="AJ1640" s="4" t="s">
        <v>25880</v>
      </c>
    </row>
    <row r="1641" spans="1:36" x14ac:dyDescent="0.3">
      <c r="A1641" t="s">
        <v>51965</v>
      </c>
      <c r="B1641" t="s">
        <v>51966</v>
      </c>
      <c r="C1641" t="s">
        <v>100922</v>
      </c>
      <c r="D1641" t="s">
        <v>75003</v>
      </c>
      <c r="H1641" t="s">
        <v>32610</v>
      </c>
      <c r="I1641" t="s">
        <v>32611</v>
      </c>
      <c r="J1641" t="s">
        <v>32612</v>
      </c>
      <c r="K1641" t="s">
        <v>3327</v>
      </c>
      <c r="N1641">
        <v>5</v>
      </c>
      <c r="O1641">
        <v>5</v>
      </c>
      <c r="P1641">
        <v>5</v>
      </c>
      <c r="Q1641" t="s">
        <v>76114</v>
      </c>
      <c r="R1641" t="s">
        <v>76114</v>
      </c>
      <c r="S1641" t="s">
        <v>76114</v>
      </c>
      <c r="T1641" t="s">
        <v>82552</v>
      </c>
      <c r="U1641">
        <v>0</v>
      </c>
      <c r="V1641" t="s">
        <v>111232</v>
      </c>
      <c r="W1641">
        <v>95245000</v>
      </c>
      <c r="X1641">
        <v>20</v>
      </c>
      <c r="Y1641" t="s">
        <v>111233</v>
      </c>
      <c r="Z1641" t="s">
        <v>111234</v>
      </c>
      <c r="AA1641" t="s">
        <v>111235</v>
      </c>
      <c r="AB1641" t="s">
        <v>111236</v>
      </c>
      <c r="AC1641" t="s">
        <v>32613</v>
      </c>
      <c r="AD1641" t="s">
        <v>32613</v>
      </c>
      <c r="AE1641">
        <v>2851</v>
      </c>
      <c r="AF1641" t="s">
        <v>32614</v>
      </c>
      <c r="AG1641" t="s">
        <v>32615</v>
      </c>
      <c r="AH1641" t="s">
        <v>32616</v>
      </c>
      <c r="AI1641" t="s">
        <v>32617</v>
      </c>
      <c r="AJ1641" s="4" t="s">
        <v>32618</v>
      </c>
    </row>
    <row r="1642" spans="1:36" x14ac:dyDescent="0.3">
      <c r="A1642" t="s">
        <v>51967</v>
      </c>
      <c r="B1642" t="s">
        <v>51968</v>
      </c>
      <c r="C1642" t="s">
        <v>100923</v>
      </c>
      <c r="D1642" t="s">
        <v>100924</v>
      </c>
      <c r="H1642" t="s">
        <v>19657</v>
      </c>
      <c r="I1642" t="s">
        <v>2768</v>
      </c>
      <c r="N1642">
        <v>4</v>
      </c>
      <c r="O1642">
        <v>4</v>
      </c>
      <c r="P1642">
        <v>3</v>
      </c>
      <c r="Q1642" t="s">
        <v>76795</v>
      </c>
      <c r="R1642" t="s">
        <v>76795</v>
      </c>
      <c r="S1642" t="s">
        <v>6218</v>
      </c>
      <c r="T1642" t="s">
        <v>77541</v>
      </c>
      <c r="U1642">
        <v>0</v>
      </c>
      <c r="V1642" t="s">
        <v>111237</v>
      </c>
      <c r="W1642">
        <v>180420000</v>
      </c>
      <c r="X1642">
        <v>20</v>
      </c>
      <c r="Y1642" t="s">
        <v>111238</v>
      </c>
      <c r="Z1642" t="s">
        <v>111239</v>
      </c>
      <c r="AA1642" t="s">
        <v>111240</v>
      </c>
      <c r="AB1642" t="s">
        <v>111241</v>
      </c>
      <c r="AC1642" t="s">
        <v>39129</v>
      </c>
      <c r="AD1642" t="s">
        <v>39129</v>
      </c>
      <c r="AE1642">
        <v>1837</v>
      </c>
      <c r="AF1642" t="s">
        <v>19660</v>
      </c>
      <c r="AG1642" t="s">
        <v>19661</v>
      </c>
      <c r="AH1642" t="s">
        <v>19662</v>
      </c>
      <c r="AJ1642" s="4" t="s">
        <v>19663</v>
      </c>
    </row>
    <row r="1643" spans="1:36" x14ac:dyDescent="0.3">
      <c r="A1643" t="s">
        <v>51969</v>
      </c>
      <c r="B1643" t="s">
        <v>51970</v>
      </c>
      <c r="C1643" t="s">
        <v>100925</v>
      </c>
      <c r="D1643" t="s">
        <v>100926</v>
      </c>
      <c r="N1643">
        <v>1</v>
      </c>
      <c r="O1643">
        <v>1</v>
      </c>
      <c r="P1643">
        <v>1</v>
      </c>
      <c r="Q1643" t="s">
        <v>76765</v>
      </c>
      <c r="R1643" t="s">
        <v>76765</v>
      </c>
      <c r="S1643" t="s">
        <v>76765</v>
      </c>
      <c r="T1643" t="s">
        <v>88217</v>
      </c>
      <c r="U1643">
        <v>0</v>
      </c>
      <c r="V1643" t="s">
        <v>111242</v>
      </c>
      <c r="W1643">
        <v>55248000</v>
      </c>
      <c r="X1643">
        <v>9</v>
      </c>
      <c r="Y1643" t="s">
        <v>111243</v>
      </c>
      <c r="Z1643" t="s">
        <v>111244</v>
      </c>
      <c r="AA1643" t="s">
        <v>111245</v>
      </c>
      <c r="AB1643" t="s">
        <v>111246</v>
      </c>
      <c r="AC1643" t="s">
        <v>22211</v>
      </c>
      <c r="AD1643" t="s">
        <v>22211</v>
      </c>
      <c r="AE1643">
        <v>2022</v>
      </c>
      <c r="AF1643" t="s">
        <v>22212</v>
      </c>
      <c r="AG1643" t="s">
        <v>22213</v>
      </c>
      <c r="AJ1643" s="4" t="s">
        <v>22214</v>
      </c>
    </row>
    <row r="1644" spans="1:36" x14ac:dyDescent="0.3">
      <c r="A1644" t="s">
        <v>51971</v>
      </c>
      <c r="B1644" t="s">
        <v>50583</v>
      </c>
      <c r="C1644" t="s">
        <v>100927</v>
      </c>
      <c r="D1644" t="s">
        <v>100928</v>
      </c>
      <c r="H1644" t="s">
        <v>20202</v>
      </c>
      <c r="J1644" t="s">
        <v>28975</v>
      </c>
      <c r="N1644">
        <v>3</v>
      </c>
      <c r="O1644">
        <v>3</v>
      </c>
      <c r="P1644">
        <v>3</v>
      </c>
      <c r="Q1644" t="s">
        <v>76407</v>
      </c>
      <c r="R1644" t="s">
        <v>76407</v>
      </c>
      <c r="S1644" t="s">
        <v>76407</v>
      </c>
      <c r="T1644" t="s">
        <v>81235</v>
      </c>
      <c r="U1644">
        <v>0</v>
      </c>
      <c r="V1644" t="s">
        <v>111247</v>
      </c>
      <c r="W1644">
        <v>177640000</v>
      </c>
      <c r="X1644">
        <v>12</v>
      </c>
      <c r="Y1644" t="s">
        <v>111248</v>
      </c>
      <c r="Z1644" t="s">
        <v>111249</v>
      </c>
      <c r="AA1644" t="s">
        <v>111250</v>
      </c>
      <c r="AB1644" t="s">
        <v>111251</v>
      </c>
      <c r="AC1644" t="s">
        <v>28976</v>
      </c>
      <c r="AD1644" t="s">
        <v>28977</v>
      </c>
      <c r="AE1644">
        <v>2586</v>
      </c>
      <c r="AF1644" t="s">
        <v>28978</v>
      </c>
      <c r="AG1644" t="s">
        <v>28979</v>
      </c>
      <c r="AH1644" t="s">
        <v>28980</v>
      </c>
      <c r="AJ1644" s="4" t="s">
        <v>28981</v>
      </c>
    </row>
    <row r="1645" spans="1:36" x14ac:dyDescent="0.3">
      <c r="A1645" t="s">
        <v>51972</v>
      </c>
      <c r="B1645" t="s">
        <v>51973</v>
      </c>
      <c r="C1645" t="s">
        <v>60572</v>
      </c>
      <c r="D1645" t="s">
        <v>100929</v>
      </c>
      <c r="N1645">
        <v>2</v>
      </c>
      <c r="O1645">
        <v>2</v>
      </c>
      <c r="P1645">
        <v>2</v>
      </c>
      <c r="Q1645" t="s">
        <v>48707</v>
      </c>
      <c r="R1645" t="s">
        <v>48707</v>
      </c>
      <c r="S1645" t="s">
        <v>48707</v>
      </c>
      <c r="T1645" t="s">
        <v>111252</v>
      </c>
      <c r="U1645" t="s">
        <v>111253</v>
      </c>
      <c r="V1645" t="s">
        <v>111254</v>
      </c>
      <c r="W1645">
        <v>22310000</v>
      </c>
      <c r="X1645">
        <v>3</v>
      </c>
      <c r="Y1645" t="s">
        <v>111255</v>
      </c>
      <c r="Z1645" t="s">
        <v>111256</v>
      </c>
      <c r="AA1645" t="s">
        <v>111257</v>
      </c>
      <c r="AB1645" t="s">
        <v>111258</v>
      </c>
      <c r="AC1645" t="s">
        <v>39128</v>
      </c>
      <c r="AD1645" t="s">
        <v>39128</v>
      </c>
      <c r="AE1645">
        <v>2853</v>
      </c>
      <c r="AF1645" t="s">
        <v>39127</v>
      </c>
      <c r="AG1645" t="s">
        <v>39126</v>
      </c>
    </row>
    <row r="1646" spans="1:36" x14ac:dyDescent="0.3">
      <c r="A1646" t="s">
        <v>51974</v>
      </c>
      <c r="B1646" t="s">
        <v>51975</v>
      </c>
      <c r="C1646" t="s">
        <v>100930</v>
      </c>
      <c r="D1646" t="s">
        <v>100931</v>
      </c>
      <c r="H1646" t="s">
        <v>7821</v>
      </c>
      <c r="I1646" t="s">
        <v>7822</v>
      </c>
      <c r="J1646" t="s">
        <v>7823</v>
      </c>
      <c r="N1646">
        <v>5</v>
      </c>
      <c r="O1646">
        <v>5</v>
      </c>
      <c r="P1646">
        <v>5</v>
      </c>
      <c r="Q1646">
        <v>37</v>
      </c>
      <c r="R1646">
        <v>37</v>
      </c>
      <c r="S1646">
        <v>37</v>
      </c>
      <c r="T1646" t="s">
        <v>86547</v>
      </c>
      <c r="U1646">
        <v>0</v>
      </c>
      <c r="V1646" t="s">
        <v>111259</v>
      </c>
      <c r="W1646">
        <v>306140000</v>
      </c>
      <c r="X1646">
        <v>23</v>
      </c>
      <c r="Y1646" t="s">
        <v>111260</v>
      </c>
      <c r="Z1646" t="s">
        <v>111261</v>
      </c>
      <c r="AA1646" t="s">
        <v>111262</v>
      </c>
      <c r="AB1646" t="s">
        <v>111263</v>
      </c>
      <c r="AC1646" t="s">
        <v>39125</v>
      </c>
      <c r="AD1646" t="s">
        <v>39124</v>
      </c>
      <c r="AE1646">
        <v>761</v>
      </c>
      <c r="AF1646" t="s">
        <v>7826</v>
      </c>
      <c r="AG1646" t="s">
        <v>7827</v>
      </c>
      <c r="AH1646" t="s">
        <v>7828</v>
      </c>
      <c r="AI1646" t="s">
        <v>7829</v>
      </c>
      <c r="AJ1646" s="4" t="s">
        <v>7830</v>
      </c>
    </row>
    <row r="1647" spans="1:36" x14ac:dyDescent="0.3">
      <c r="A1647" t="s">
        <v>51976</v>
      </c>
      <c r="B1647" t="s">
        <v>51977</v>
      </c>
      <c r="C1647" t="s">
        <v>100932</v>
      </c>
      <c r="D1647" t="s">
        <v>55227</v>
      </c>
      <c r="H1647" t="s">
        <v>31998</v>
      </c>
      <c r="I1647" t="s">
        <v>353</v>
      </c>
      <c r="J1647" t="s">
        <v>9605</v>
      </c>
      <c r="N1647">
        <v>8</v>
      </c>
      <c r="O1647">
        <v>7</v>
      </c>
      <c r="P1647">
        <v>7</v>
      </c>
      <c r="Q1647" t="s">
        <v>76945</v>
      </c>
      <c r="R1647" t="s">
        <v>76511</v>
      </c>
      <c r="S1647" t="s">
        <v>76511</v>
      </c>
      <c r="T1647" t="s">
        <v>90467</v>
      </c>
      <c r="U1647">
        <v>0</v>
      </c>
      <c r="V1647" t="s">
        <v>111264</v>
      </c>
      <c r="W1647">
        <v>192580000</v>
      </c>
      <c r="X1647">
        <v>25</v>
      </c>
      <c r="Y1647" t="s">
        <v>111265</v>
      </c>
      <c r="Z1647" t="s">
        <v>111266</v>
      </c>
      <c r="AA1647" t="s">
        <v>111267</v>
      </c>
      <c r="AB1647" t="s">
        <v>111268</v>
      </c>
      <c r="AC1647" t="s">
        <v>31999</v>
      </c>
      <c r="AD1647" t="s">
        <v>31999</v>
      </c>
      <c r="AE1647">
        <v>2800</v>
      </c>
      <c r="AF1647" t="s">
        <v>32000</v>
      </c>
      <c r="AG1647" t="s">
        <v>32001</v>
      </c>
      <c r="AH1647" t="s">
        <v>32002</v>
      </c>
      <c r="AJ1647" s="4" t="s">
        <v>32003</v>
      </c>
    </row>
    <row r="1648" spans="1:36" x14ac:dyDescent="0.3">
      <c r="A1648" t="s">
        <v>51978</v>
      </c>
      <c r="B1648" t="s">
        <v>51979</v>
      </c>
      <c r="C1648" t="s">
        <v>100933</v>
      </c>
      <c r="D1648" t="s">
        <v>100934</v>
      </c>
      <c r="H1648" t="s">
        <v>32111</v>
      </c>
      <c r="I1648" t="s">
        <v>20465</v>
      </c>
      <c r="J1648" t="s">
        <v>32112</v>
      </c>
      <c r="K1648" t="s">
        <v>2660</v>
      </c>
      <c r="N1648">
        <v>3</v>
      </c>
      <c r="O1648">
        <v>3</v>
      </c>
      <c r="P1648">
        <v>3</v>
      </c>
      <c r="Q1648" t="s">
        <v>77524</v>
      </c>
      <c r="R1648" t="s">
        <v>77524</v>
      </c>
      <c r="S1648" t="s">
        <v>77524</v>
      </c>
      <c r="T1648" t="s">
        <v>85479</v>
      </c>
      <c r="U1648">
        <v>0</v>
      </c>
      <c r="V1648" t="s">
        <v>111269</v>
      </c>
      <c r="W1648">
        <v>117360000</v>
      </c>
      <c r="X1648">
        <v>16</v>
      </c>
      <c r="Y1648" t="s">
        <v>111270</v>
      </c>
      <c r="Z1648" t="s">
        <v>111271</v>
      </c>
      <c r="AA1648" t="s">
        <v>111272</v>
      </c>
      <c r="AB1648" t="s">
        <v>111273</v>
      </c>
      <c r="AC1648" t="s">
        <v>39123</v>
      </c>
      <c r="AD1648" t="s">
        <v>39123</v>
      </c>
      <c r="AE1648">
        <v>2810</v>
      </c>
      <c r="AF1648" t="s">
        <v>32114</v>
      </c>
      <c r="AG1648" t="s">
        <v>32115</v>
      </c>
      <c r="AH1648" t="s">
        <v>32116</v>
      </c>
      <c r="AJ1648" s="4" t="s">
        <v>32117</v>
      </c>
    </row>
    <row r="1649" spans="1:36" x14ac:dyDescent="0.3">
      <c r="A1649" t="s">
        <v>51980</v>
      </c>
      <c r="B1649" t="s">
        <v>51981</v>
      </c>
      <c r="C1649" t="s">
        <v>100935</v>
      </c>
      <c r="D1649" t="s">
        <v>100936</v>
      </c>
      <c r="H1649" t="s">
        <v>339</v>
      </c>
      <c r="I1649" t="s">
        <v>340</v>
      </c>
      <c r="J1649" t="s">
        <v>341</v>
      </c>
      <c r="K1649" t="s">
        <v>234</v>
      </c>
      <c r="N1649">
        <v>1</v>
      </c>
      <c r="O1649">
        <v>1</v>
      </c>
      <c r="P1649">
        <v>1</v>
      </c>
      <c r="Q1649" t="s">
        <v>77627</v>
      </c>
      <c r="R1649" t="s">
        <v>77627</v>
      </c>
      <c r="S1649" t="s">
        <v>77627</v>
      </c>
      <c r="T1649" t="s">
        <v>92005</v>
      </c>
      <c r="U1649">
        <v>0</v>
      </c>
      <c r="V1649" t="s">
        <v>111274</v>
      </c>
      <c r="W1649">
        <v>11599000</v>
      </c>
      <c r="X1649">
        <v>3</v>
      </c>
      <c r="Y1649" t="s">
        <v>111275</v>
      </c>
      <c r="Z1649" t="s">
        <v>111276</v>
      </c>
      <c r="AA1649" t="s">
        <v>111277</v>
      </c>
      <c r="AB1649" t="s">
        <v>111278</v>
      </c>
      <c r="AC1649" t="s">
        <v>343</v>
      </c>
      <c r="AD1649" t="s">
        <v>343</v>
      </c>
      <c r="AE1649">
        <v>126</v>
      </c>
      <c r="AF1649" t="s">
        <v>344</v>
      </c>
      <c r="AG1649" t="s">
        <v>345</v>
      </c>
      <c r="AH1649" t="s">
        <v>346</v>
      </c>
      <c r="AJ1649" s="4" t="s">
        <v>347</v>
      </c>
    </row>
    <row r="1650" spans="1:36" x14ac:dyDescent="0.3">
      <c r="A1650" t="s">
        <v>51982</v>
      </c>
      <c r="B1650">
        <v>1</v>
      </c>
      <c r="C1650" t="s">
        <v>100937</v>
      </c>
      <c r="D1650">
        <v>1</v>
      </c>
      <c r="J1650" t="s">
        <v>39122</v>
      </c>
      <c r="N1650">
        <v>1</v>
      </c>
      <c r="O1650">
        <v>1</v>
      </c>
      <c r="P1650">
        <v>1</v>
      </c>
      <c r="Q1650" t="s">
        <v>81856</v>
      </c>
      <c r="R1650" t="s">
        <v>81856</v>
      </c>
      <c r="S1650" t="s">
        <v>81856</v>
      </c>
      <c r="T1650" t="s">
        <v>111279</v>
      </c>
      <c r="U1650" t="s">
        <v>111280</v>
      </c>
      <c r="V1650" t="s">
        <v>111281</v>
      </c>
      <c r="W1650">
        <v>12015000</v>
      </c>
      <c r="X1650">
        <v>1</v>
      </c>
      <c r="Y1650" t="s">
        <v>111282</v>
      </c>
      <c r="Z1650" t="s">
        <v>111283</v>
      </c>
      <c r="AA1650" t="s">
        <v>111284</v>
      </c>
      <c r="AB1650" t="s">
        <v>111285</v>
      </c>
      <c r="AC1650" t="s">
        <v>39121</v>
      </c>
      <c r="AD1650" t="s">
        <v>39121</v>
      </c>
      <c r="AE1650">
        <v>2193</v>
      </c>
      <c r="AF1650" t="s">
        <v>39120</v>
      </c>
      <c r="AG1650" t="s">
        <v>39119</v>
      </c>
      <c r="AH1650" t="s">
        <v>39118</v>
      </c>
      <c r="AJ1650" s="4" t="s">
        <v>36909</v>
      </c>
    </row>
    <row r="1651" spans="1:36" x14ac:dyDescent="0.3">
      <c r="A1651" t="s">
        <v>51983</v>
      </c>
      <c r="B1651" t="s">
        <v>51984</v>
      </c>
      <c r="C1651" t="s">
        <v>100938</v>
      </c>
      <c r="D1651" t="s">
        <v>61933</v>
      </c>
      <c r="H1651" t="s">
        <v>17671</v>
      </c>
      <c r="I1651" t="s">
        <v>17672</v>
      </c>
      <c r="J1651" t="s">
        <v>17673</v>
      </c>
      <c r="N1651">
        <v>2</v>
      </c>
      <c r="O1651">
        <v>2</v>
      </c>
      <c r="P1651">
        <v>2</v>
      </c>
      <c r="Q1651" t="s">
        <v>77667</v>
      </c>
      <c r="R1651" t="s">
        <v>77667</v>
      </c>
      <c r="S1651" t="s">
        <v>77667</v>
      </c>
      <c r="T1651" t="s">
        <v>94080</v>
      </c>
      <c r="U1651">
        <v>0</v>
      </c>
      <c r="V1651" t="s">
        <v>111286</v>
      </c>
      <c r="W1651">
        <v>41086000</v>
      </c>
      <c r="X1651">
        <v>6</v>
      </c>
      <c r="Y1651" t="s">
        <v>111287</v>
      </c>
      <c r="Z1651" t="s">
        <v>111288</v>
      </c>
      <c r="AA1651" t="s">
        <v>111289</v>
      </c>
      <c r="AB1651" t="s">
        <v>111290</v>
      </c>
      <c r="AC1651" t="s">
        <v>17674</v>
      </c>
      <c r="AD1651" t="s">
        <v>17674</v>
      </c>
      <c r="AE1651">
        <v>1666</v>
      </c>
      <c r="AF1651" t="s">
        <v>17675</v>
      </c>
      <c r="AG1651" t="s">
        <v>17676</v>
      </c>
      <c r="AH1651" t="s">
        <v>17677</v>
      </c>
      <c r="AJ1651" s="4" t="s">
        <v>17678</v>
      </c>
    </row>
    <row r="1652" spans="1:36" x14ac:dyDescent="0.3">
      <c r="A1652" t="s">
        <v>51985</v>
      </c>
      <c r="B1652" t="s">
        <v>51986</v>
      </c>
      <c r="C1652" t="s">
        <v>75055</v>
      </c>
      <c r="D1652" t="s">
        <v>71706</v>
      </c>
      <c r="H1652" t="s">
        <v>32036</v>
      </c>
      <c r="I1652" t="s">
        <v>32037</v>
      </c>
      <c r="J1652" t="s">
        <v>32038</v>
      </c>
      <c r="K1652" t="s">
        <v>9855</v>
      </c>
      <c r="N1652">
        <v>2</v>
      </c>
      <c r="O1652">
        <v>2</v>
      </c>
      <c r="P1652">
        <v>2</v>
      </c>
      <c r="Q1652" t="s">
        <v>76154</v>
      </c>
      <c r="R1652" t="s">
        <v>76154</v>
      </c>
      <c r="S1652" t="s">
        <v>76154</v>
      </c>
      <c r="T1652" t="s">
        <v>93039</v>
      </c>
      <c r="U1652">
        <v>0</v>
      </c>
      <c r="V1652" t="s">
        <v>111291</v>
      </c>
      <c r="W1652">
        <v>144610000</v>
      </c>
      <c r="X1652">
        <v>13</v>
      </c>
      <c r="Y1652" t="s">
        <v>111292</v>
      </c>
      <c r="Z1652" t="s">
        <v>111293</v>
      </c>
      <c r="AA1652" t="s">
        <v>111294</v>
      </c>
      <c r="AB1652" t="s">
        <v>111295</v>
      </c>
      <c r="AC1652" t="s">
        <v>39117</v>
      </c>
      <c r="AD1652" t="s">
        <v>39117</v>
      </c>
      <c r="AE1652">
        <v>2802</v>
      </c>
      <c r="AF1652" t="s">
        <v>32041</v>
      </c>
      <c r="AG1652" t="s">
        <v>32042</v>
      </c>
      <c r="AH1652" t="s">
        <v>32043</v>
      </c>
      <c r="AI1652" t="e">
        <f>-DHC reductase</f>
        <v>#NAME?</v>
      </c>
      <c r="AJ1652" s="4" t="s">
        <v>32044</v>
      </c>
    </row>
    <row r="1653" spans="1:36" x14ac:dyDescent="0.3">
      <c r="A1653" t="s">
        <v>51987</v>
      </c>
      <c r="B1653" t="s">
        <v>51988</v>
      </c>
      <c r="C1653" t="s">
        <v>100939</v>
      </c>
      <c r="D1653" t="s">
        <v>100940</v>
      </c>
      <c r="H1653" t="s">
        <v>17803</v>
      </c>
      <c r="I1653" t="s">
        <v>17804</v>
      </c>
      <c r="J1653" t="s">
        <v>17805</v>
      </c>
      <c r="K1653" t="s">
        <v>17806</v>
      </c>
      <c r="N1653">
        <v>1</v>
      </c>
      <c r="O1653">
        <v>1</v>
      </c>
      <c r="P1653">
        <v>1</v>
      </c>
      <c r="Q1653" t="s">
        <v>76591</v>
      </c>
      <c r="R1653" t="s">
        <v>76591</v>
      </c>
      <c r="S1653" t="s">
        <v>76591</v>
      </c>
      <c r="T1653" t="s">
        <v>62086</v>
      </c>
      <c r="U1653" t="s">
        <v>111296</v>
      </c>
      <c r="V1653" t="s">
        <v>105388</v>
      </c>
      <c r="W1653">
        <v>10107000</v>
      </c>
      <c r="X1653">
        <v>2</v>
      </c>
      <c r="Y1653" t="s">
        <v>111297</v>
      </c>
      <c r="Z1653" t="s">
        <v>111298</v>
      </c>
      <c r="AA1653" t="s">
        <v>111299</v>
      </c>
      <c r="AB1653" t="s">
        <v>111300</v>
      </c>
      <c r="AC1653" t="s">
        <v>17807</v>
      </c>
      <c r="AD1653" t="s">
        <v>17807</v>
      </c>
      <c r="AE1653">
        <v>1678</v>
      </c>
      <c r="AF1653" t="s">
        <v>17808</v>
      </c>
      <c r="AG1653" t="s">
        <v>17809</v>
      </c>
      <c r="AH1653" t="s">
        <v>17810</v>
      </c>
      <c r="AI1653" t="s">
        <v>17811</v>
      </c>
      <c r="AJ1653" s="4" t="s">
        <v>17812</v>
      </c>
    </row>
    <row r="1654" spans="1:36" x14ac:dyDescent="0.3">
      <c r="A1654" t="s">
        <v>51989</v>
      </c>
      <c r="B1654" t="s">
        <v>51990</v>
      </c>
      <c r="C1654" t="s">
        <v>100941</v>
      </c>
      <c r="D1654" t="s">
        <v>100942</v>
      </c>
      <c r="I1654" t="s">
        <v>765</v>
      </c>
      <c r="N1654">
        <v>4</v>
      </c>
      <c r="O1654">
        <v>4</v>
      </c>
      <c r="P1654">
        <v>4</v>
      </c>
      <c r="Q1654" t="s">
        <v>48391</v>
      </c>
      <c r="R1654" t="s">
        <v>48391</v>
      </c>
      <c r="S1654" t="s">
        <v>48391</v>
      </c>
      <c r="T1654" t="s">
        <v>111301</v>
      </c>
      <c r="U1654">
        <v>0</v>
      </c>
      <c r="V1654" t="s">
        <v>111302</v>
      </c>
      <c r="W1654">
        <v>278470000</v>
      </c>
      <c r="X1654">
        <v>20</v>
      </c>
      <c r="Y1654" t="s">
        <v>111303</v>
      </c>
      <c r="Z1654" t="s">
        <v>111304</v>
      </c>
      <c r="AA1654" t="s">
        <v>111305</v>
      </c>
      <c r="AB1654" t="s">
        <v>111306</v>
      </c>
      <c r="AC1654" t="s">
        <v>39116</v>
      </c>
      <c r="AD1654" t="s">
        <v>39116</v>
      </c>
      <c r="AE1654">
        <v>2924</v>
      </c>
      <c r="AF1654" t="s">
        <v>39115</v>
      </c>
      <c r="AG1654" t="s">
        <v>39114</v>
      </c>
      <c r="AJ1654" s="4" t="s">
        <v>33419</v>
      </c>
    </row>
    <row r="1655" spans="1:36" x14ac:dyDescent="0.3">
      <c r="A1655" t="s">
        <v>51991</v>
      </c>
      <c r="B1655" t="s">
        <v>51992</v>
      </c>
      <c r="C1655" t="s">
        <v>100943</v>
      </c>
      <c r="D1655" t="s">
        <v>55503</v>
      </c>
      <c r="J1655" t="s">
        <v>12009</v>
      </c>
      <c r="N1655">
        <v>1</v>
      </c>
      <c r="O1655">
        <v>1</v>
      </c>
      <c r="P1655">
        <v>1</v>
      </c>
      <c r="Q1655" t="s">
        <v>76795</v>
      </c>
      <c r="R1655" t="s">
        <v>76795</v>
      </c>
      <c r="S1655" t="s">
        <v>76795</v>
      </c>
      <c r="T1655" t="s">
        <v>111307</v>
      </c>
      <c r="U1655" t="s">
        <v>111308</v>
      </c>
      <c r="V1655" t="s">
        <v>107802</v>
      </c>
      <c r="W1655">
        <v>21823000</v>
      </c>
      <c r="X1655">
        <v>8</v>
      </c>
      <c r="Y1655" t="s">
        <v>111309</v>
      </c>
      <c r="Z1655" t="s">
        <v>111310</v>
      </c>
      <c r="AA1655" t="s">
        <v>111311</v>
      </c>
      <c r="AB1655" t="s">
        <v>111312</v>
      </c>
      <c r="AC1655" t="s">
        <v>39113</v>
      </c>
      <c r="AD1655" t="s">
        <v>39113</v>
      </c>
      <c r="AE1655">
        <v>442</v>
      </c>
      <c r="AF1655" t="s">
        <v>39112</v>
      </c>
      <c r="AG1655" t="s">
        <v>39111</v>
      </c>
      <c r="AJ1655" s="4" t="s">
        <v>4321</v>
      </c>
    </row>
    <row r="1656" spans="1:36" x14ac:dyDescent="0.3">
      <c r="A1656" t="s">
        <v>51993</v>
      </c>
      <c r="B1656" t="s">
        <v>51994</v>
      </c>
      <c r="C1656" t="s">
        <v>55741</v>
      </c>
      <c r="D1656" t="s">
        <v>73876</v>
      </c>
      <c r="H1656" t="s">
        <v>23710</v>
      </c>
      <c r="I1656" t="s">
        <v>23711</v>
      </c>
      <c r="J1656" t="s">
        <v>23712</v>
      </c>
      <c r="N1656">
        <v>4</v>
      </c>
      <c r="O1656">
        <v>4</v>
      </c>
      <c r="P1656">
        <v>4</v>
      </c>
      <c r="Q1656" t="s">
        <v>77281</v>
      </c>
      <c r="R1656" t="s">
        <v>77281</v>
      </c>
      <c r="S1656" t="s">
        <v>77281</v>
      </c>
      <c r="T1656" t="s">
        <v>91833</v>
      </c>
      <c r="U1656">
        <v>0</v>
      </c>
      <c r="V1656" t="s">
        <v>111313</v>
      </c>
      <c r="W1656">
        <v>101850000</v>
      </c>
      <c r="X1656">
        <v>10</v>
      </c>
      <c r="Y1656" t="s">
        <v>111314</v>
      </c>
      <c r="Z1656" t="s">
        <v>111315</v>
      </c>
      <c r="AA1656" t="s">
        <v>111316</v>
      </c>
      <c r="AB1656" t="s">
        <v>111317</v>
      </c>
      <c r="AC1656" t="s">
        <v>39110</v>
      </c>
      <c r="AD1656" t="s">
        <v>39110</v>
      </c>
      <c r="AE1656">
        <v>2130</v>
      </c>
      <c r="AF1656" t="s">
        <v>23715</v>
      </c>
      <c r="AG1656" t="s">
        <v>23716</v>
      </c>
      <c r="AH1656" t="s">
        <v>23717</v>
      </c>
      <c r="AI1656" t="s">
        <v>23718</v>
      </c>
      <c r="AJ1656" s="4" t="s">
        <v>23719</v>
      </c>
    </row>
    <row r="1657" spans="1:36" x14ac:dyDescent="0.3">
      <c r="A1657" t="s">
        <v>51995</v>
      </c>
      <c r="B1657" t="s">
        <v>51996</v>
      </c>
      <c r="C1657" t="s">
        <v>75553</v>
      </c>
      <c r="D1657" t="s">
        <v>100944</v>
      </c>
      <c r="H1657" t="s">
        <v>6246</v>
      </c>
      <c r="I1657" t="s">
        <v>6247</v>
      </c>
      <c r="J1657" t="s">
        <v>6248</v>
      </c>
      <c r="K1657" t="s">
        <v>5306</v>
      </c>
      <c r="N1657">
        <v>6</v>
      </c>
      <c r="O1657">
        <v>4</v>
      </c>
      <c r="P1657">
        <v>4</v>
      </c>
      <c r="Q1657" t="s">
        <v>76511</v>
      </c>
      <c r="R1657" t="s">
        <v>77758</v>
      </c>
      <c r="S1657" t="s">
        <v>77758</v>
      </c>
      <c r="T1657" t="s">
        <v>86755</v>
      </c>
      <c r="U1657">
        <v>0</v>
      </c>
      <c r="V1657" t="s">
        <v>111318</v>
      </c>
      <c r="W1657">
        <v>95035000</v>
      </c>
      <c r="X1657">
        <v>20</v>
      </c>
      <c r="Y1657" t="s">
        <v>111319</v>
      </c>
      <c r="Z1657" t="s">
        <v>111320</v>
      </c>
      <c r="AA1657" t="s">
        <v>111321</v>
      </c>
      <c r="AB1657" t="s">
        <v>111322</v>
      </c>
      <c r="AC1657" t="s">
        <v>39109</v>
      </c>
      <c r="AD1657" t="s">
        <v>6250</v>
      </c>
      <c r="AE1657">
        <v>623</v>
      </c>
      <c r="AF1657" t="s">
        <v>6251</v>
      </c>
      <c r="AG1657" t="s">
        <v>6252</v>
      </c>
      <c r="AH1657" t="s">
        <v>6253</v>
      </c>
      <c r="AJ1657" s="4" t="s">
        <v>6254</v>
      </c>
    </row>
    <row r="1658" spans="1:36" x14ac:dyDescent="0.3">
      <c r="A1658" t="s">
        <v>51997</v>
      </c>
      <c r="B1658" t="s">
        <v>51998</v>
      </c>
      <c r="C1658" t="s">
        <v>100945</v>
      </c>
      <c r="D1658" t="s">
        <v>100946</v>
      </c>
      <c r="N1658">
        <v>2</v>
      </c>
      <c r="O1658">
        <v>2</v>
      </c>
      <c r="P1658">
        <v>2</v>
      </c>
      <c r="Q1658" t="s">
        <v>48604</v>
      </c>
      <c r="R1658" t="s">
        <v>48604</v>
      </c>
      <c r="S1658" t="s">
        <v>48604</v>
      </c>
      <c r="T1658" t="s">
        <v>111323</v>
      </c>
      <c r="U1658" t="s">
        <v>111324</v>
      </c>
      <c r="V1658" t="s">
        <v>111325</v>
      </c>
      <c r="W1658">
        <v>31624000</v>
      </c>
      <c r="X1658">
        <v>8</v>
      </c>
      <c r="Y1658" t="s">
        <v>111326</v>
      </c>
      <c r="Z1658" t="s">
        <v>111327</v>
      </c>
      <c r="AA1658" t="s">
        <v>111328</v>
      </c>
      <c r="AB1658" t="s">
        <v>111329</v>
      </c>
      <c r="AC1658" t="s">
        <v>39108</v>
      </c>
      <c r="AD1658" t="s">
        <v>39108</v>
      </c>
      <c r="AE1658">
        <v>2558</v>
      </c>
      <c r="AF1658" t="s">
        <v>39107</v>
      </c>
      <c r="AG1658" t="s">
        <v>39106</v>
      </c>
      <c r="AJ1658" s="4" t="s">
        <v>28625</v>
      </c>
    </row>
    <row r="1659" spans="1:36" x14ac:dyDescent="0.3">
      <c r="A1659" t="s">
        <v>51999</v>
      </c>
      <c r="B1659" t="s">
        <v>52000</v>
      </c>
      <c r="C1659" t="s">
        <v>100947</v>
      </c>
      <c r="D1659" t="s">
        <v>100948</v>
      </c>
      <c r="H1659" t="s">
        <v>14237</v>
      </c>
      <c r="I1659" t="s">
        <v>14238</v>
      </c>
      <c r="J1659" t="s">
        <v>1209</v>
      </c>
      <c r="K1659" t="s">
        <v>999</v>
      </c>
      <c r="N1659">
        <v>7</v>
      </c>
      <c r="O1659">
        <v>7</v>
      </c>
      <c r="P1659">
        <v>7</v>
      </c>
      <c r="Q1659" t="s">
        <v>76510</v>
      </c>
      <c r="R1659" t="s">
        <v>76510</v>
      </c>
      <c r="S1659" t="s">
        <v>76510</v>
      </c>
      <c r="T1659" t="s">
        <v>88308</v>
      </c>
      <c r="U1659">
        <v>0</v>
      </c>
      <c r="V1659" t="s">
        <v>111330</v>
      </c>
      <c r="W1659">
        <v>1284800000</v>
      </c>
      <c r="X1659">
        <v>36</v>
      </c>
      <c r="Y1659" t="s">
        <v>111331</v>
      </c>
      <c r="Z1659" t="s">
        <v>111332</v>
      </c>
      <c r="AA1659" t="s">
        <v>111333</v>
      </c>
      <c r="AB1659" t="s">
        <v>111334</v>
      </c>
      <c r="AC1659" t="s">
        <v>14239</v>
      </c>
      <c r="AD1659" t="s">
        <v>39105</v>
      </c>
      <c r="AE1659">
        <v>1372</v>
      </c>
      <c r="AF1659" t="s">
        <v>14240</v>
      </c>
      <c r="AG1659" t="s">
        <v>14241</v>
      </c>
      <c r="AH1659" t="s">
        <v>14242</v>
      </c>
      <c r="AI1659" t="s">
        <v>14243</v>
      </c>
      <c r="AJ1659" s="4" t="s">
        <v>14244</v>
      </c>
    </row>
    <row r="1660" spans="1:36" x14ac:dyDescent="0.3">
      <c r="A1660" t="s">
        <v>52001</v>
      </c>
      <c r="B1660" t="s">
        <v>49768</v>
      </c>
      <c r="C1660" t="s">
        <v>100949</v>
      </c>
      <c r="D1660" t="s">
        <v>100950</v>
      </c>
      <c r="H1660" t="s">
        <v>6737</v>
      </c>
      <c r="I1660" t="s">
        <v>6738</v>
      </c>
      <c r="J1660" t="s">
        <v>6739</v>
      </c>
      <c r="K1660" t="s">
        <v>6740</v>
      </c>
      <c r="N1660">
        <v>3</v>
      </c>
      <c r="O1660">
        <v>3</v>
      </c>
      <c r="P1660">
        <v>3</v>
      </c>
      <c r="Q1660" t="s">
        <v>77495</v>
      </c>
      <c r="R1660" t="s">
        <v>77495</v>
      </c>
      <c r="S1660" t="s">
        <v>77495</v>
      </c>
      <c r="T1660" t="s">
        <v>94432</v>
      </c>
      <c r="U1660">
        <v>0</v>
      </c>
      <c r="V1660" t="s">
        <v>111335</v>
      </c>
      <c r="W1660">
        <v>585980000</v>
      </c>
      <c r="X1660">
        <v>11</v>
      </c>
      <c r="Y1660" t="s">
        <v>111336</v>
      </c>
      <c r="Z1660" t="s">
        <v>111337</v>
      </c>
      <c r="AA1660" t="s">
        <v>111338</v>
      </c>
      <c r="AB1660" t="s">
        <v>111339</v>
      </c>
      <c r="AC1660" t="s">
        <v>39104</v>
      </c>
      <c r="AD1660" t="s">
        <v>39103</v>
      </c>
      <c r="AE1660">
        <v>667</v>
      </c>
      <c r="AF1660" t="s">
        <v>6743</v>
      </c>
      <c r="AG1660" t="s">
        <v>6744</v>
      </c>
      <c r="AH1660" t="s">
        <v>6745</v>
      </c>
      <c r="AI1660" t="s">
        <v>6746</v>
      </c>
      <c r="AJ1660" s="4" t="s">
        <v>6747</v>
      </c>
    </row>
    <row r="1661" spans="1:36" x14ac:dyDescent="0.3">
      <c r="A1661" t="s">
        <v>52002</v>
      </c>
      <c r="B1661" t="s">
        <v>52003</v>
      </c>
      <c r="C1661" t="s">
        <v>100951</v>
      </c>
      <c r="D1661" t="s">
        <v>100952</v>
      </c>
      <c r="H1661" t="s">
        <v>27409</v>
      </c>
      <c r="I1661" t="s">
        <v>3371</v>
      </c>
      <c r="N1661">
        <v>6</v>
      </c>
      <c r="O1661">
        <v>6</v>
      </c>
      <c r="P1661">
        <v>6</v>
      </c>
      <c r="Q1661" t="s">
        <v>78520</v>
      </c>
      <c r="R1661" t="s">
        <v>78520</v>
      </c>
      <c r="S1661" t="s">
        <v>78520</v>
      </c>
      <c r="T1661" t="s">
        <v>111340</v>
      </c>
      <c r="U1661">
        <v>0</v>
      </c>
      <c r="V1661" t="s">
        <v>111341</v>
      </c>
      <c r="W1661">
        <v>281930000</v>
      </c>
      <c r="X1661">
        <v>50</v>
      </c>
      <c r="Y1661" t="s">
        <v>111342</v>
      </c>
      <c r="Z1661" t="s">
        <v>111343</v>
      </c>
      <c r="AA1661" t="s">
        <v>111344</v>
      </c>
      <c r="AB1661" t="s">
        <v>111345</v>
      </c>
      <c r="AC1661" t="s">
        <v>39102</v>
      </c>
      <c r="AD1661" t="s">
        <v>39101</v>
      </c>
      <c r="AE1661">
        <v>2506</v>
      </c>
      <c r="AF1661" t="s">
        <v>39100</v>
      </c>
      <c r="AG1661" t="s">
        <v>39099</v>
      </c>
      <c r="AH1661" t="s">
        <v>39098</v>
      </c>
      <c r="AI1661" t="s">
        <v>39097</v>
      </c>
      <c r="AJ1661" s="4" t="s">
        <v>28115</v>
      </c>
    </row>
    <row r="1662" spans="1:36" x14ac:dyDescent="0.3">
      <c r="A1662" t="s">
        <v>52004</v>
      </c>
      <c r="B1662" t="s">
        <v>52005</v>
      </c>
      <c r="C1662" t="s">
        <v>100953</v>
      </c>
      <c r="D1662" t="s">
        <v>100942</v>
      </c>
      <c r="H1662" t="s">
        <v>39096</v>
      </c>
      <c r="I1662" t="s">
        <v>39095</v>
      </c>
      <c r="N1662">
        <v>3</v>
      </c>
      <c r="O1662">
        <v>3</v>
      </c>
      <c r="P1662">
        <v>3</v>
      </c>
      <c r="Q1662" t="s">
        <v>77027</v>
      </c>
      <c r="R1662" t="s">
        <v>77027</v>
      </c>
      <c r="S1662" t="s">
        <v>77027</v>
      </c>
      <c r="T1662" t="s">
        <v>111346</v>
      </c>
      <c r="U1662">
        <v>0</v>
      </c>
      <c r="V1662" t="s">
        <v>111347</v>
      </c>
      <c r="W1662">
        <v>158330000</v>
      </c>
      <c r="X1662">
        <v>15</v>
      </c>
      <c r="Y1662" t="s">
        <v>111348</v>
      </c>
      <c r="Z1662" t="s">
        <v>111349</v>
      </c>
      <c r="AA1662" t="s">
        <v>111350</v>
      </c>
      <c r="AB1662" t="s">
        <v>111351</v>
      </c>
      <c r="AC1662" t="s">
        <v>39094</v>
      </c>
      <c r="AD1662" t="s">
        <v>39093</v>
      </c>
      <c r="AE1662">
        <v>1581</v>
      </c>
      <c r="AF1662" t="s">
        <v>39092</v>
      </c>
      <c r="AG1662" t="s">
        <v>39091</v>
      </c>
      <c r="AJ1662" s="4" t="s">
        <v>16613</v>
      </c>
    </row>
    <row r="1663" spans="1:36" x14ac:dyDescent="0.3">
      <c r="A1663" t="s">
        <v>52006</v>
      </c>
      <c r="B1663" t="s">
        <v>52007</v>
      </c>
      <c r="C1663" t="s">
        <v>100954</v>
      </c>
      <c r="D1663" t="s">
        <v>53152</v>
      </c>
      <c r="I1663" t="s">
        <v>35823</v>
      </c>
      <c r="J1663" t="s">
        <v>35824</v>
      </c>
      <c r="K1663" t="s">
        <v>2405</v>
      </c>
      <c r="N1663">
        <v>1</v>
      </c>
      <c r="O1663">
        <v>1</v>
      </c>
      <c r="P1663">
        <v>1</v>
      </c>
      <c r="Q1663" t="s">
        <v>76128</v>
      </c>
      <c r="R1663" t="s">
        <v>76128</v>
      </c>
      <c r="S1663" t="s">
        <v>76128</v>
      </c>
      <c r="T1663" t="s">
        <v>111352</v>
      </c>
      <c r="U1663">
        <v>0</v>
      </c>
      <c r="V1663" t="s">
        <v>111353</v>
      </c>
      <c r="W1663">
        <v>13635000</v>
      </c>
      <c r="X1663">
        <v>7</v>
      </c>
      <c r="Y1663" t="s">
        <v>111354</v>
      </c>
      <c r="Z1663" t="s">
        <v>111355</v>
      </c>
      <c r="AA1663" t="s">
        <v>111356</v>
      </c>
      <c r="AB1663" t="s">
        <v>111357</v>
      </c>
      <c r="AC1663" t="s">
        <v>35825</v>
      </c>
      <c r="AD1663" t="s">
        <v>35825</v>
      </c>
      <c r="AE1663">
        <v>1818</v>
      </c>
      <c r="AF1663" t="s">
        <v>35826</v>
      </c>
      <c r="AG1663" t="s">
        <v>35827</v>
      </c>
      <c r="AH1663" t="s">
        <v>35828</v>
      </c>
      <c r="AI1663" t="s">
        <v>35829</v>
      </c>
      <c r="AJ1663" s="4" t="s">
        <v>35830</v>
      </c>
    </row>
    <row r="1664" spans="1:36" x14ac:dyDescent="0.3">
      <c r="A1664" t="s">
        <v>52008</v>
      </c>
      <c r="B1664" t="s">
        <v>52009</v>
      </c>
      <c r="C1664" t="s">
        <v>100955</v>
      </c>
      <c r="D1664" t="s">
        <v>100956</v>
      </c>
      <c r="H1664" t="s">
        <v>1182</v>
      </c>
      <c r="I1664" t="s">
        <v>5680</v>
      </c>
      <c r="J1664" t="s">
        <v>5681</v>
      </c>
      <c r="K1664" t="s">
        <v>948</v>
      </c>
      <c r="N1664">
        <v>1</v>
      </c>
      <c r="O1664">
        <v>1</v>
      </c>
      <c r="P1664">
        <v>1</v>
      </c>
      <c r="Q1664" t="s">
        <v>76154</v>
      </c>
      <c r="R1664" t="s">
        <v>76154</v>
      </c>
      <c r="S1664" t="s">
        <v>76154</v>
      </c>
      <c r="T1664" t="s">
        <v>82191</v>
      </c>
      <c r="U1664" t="s">
        <v>111358</v>
      </c>
      <c r="V1664" t="s">
        <v>111359</v>
      </c>
      <c r="W1664">
        <v>143770000</v>
      </c>
      <c r="X1664">
        <v>6</v>
      </c>
      <c r="Y1664" t="s">
        <v>111360</v>
      </c>
      <c r="Z1664" t="s">
        <v>111361</v>
      </c>
      <c r="AA1664" t="s">
        <v>111362</v>
      </c>
      <c r="AB1664" t="s">
        <v>111363</v>
      </c>
      <c r="AC1664" t="s">
        <v>5682</v>
      </c>
      <c r="AD1664" t="s">
        <v>5682</v>
      </c>
      <c r="AE1664">
        <v>565</v>
      </c>
      <c r="AF1664" t="s">
        <v>5683</v>
      </c>
      <c r="AG1664" t="s">
        <v>5684</v>
      </c>
      <c r="AH1664" t="s">
        <v>5685</v>
      </c>
      <c r="AI1664" t="s">
        <v>5686</v>
      </c>
      <c r="AJ1664" s="4" t="s">
        <v>5687</v>
      </c>
    </row>
    <row r="1665" spans="1:36" x14ac:dyDescent="0.3">
      <c r="A1665" t="s">
        <v>50013</v>
      </c>
      <c r="B1665">
        <v>1</v>
      </c>
      <c r="C1665" t="s">
        <v>61314</v>
      </c>
      <c r="D1665">
        <v>1</v>
      </c>
      <c r="H1665" t="s">
        <v>39090</v>
      </c>
      <c r="I1665" t="s">
        <v>39089</v>
      </c>
      <c r="N1665">
        <v>1</v>
      </c>
      <c r="O1665">
        <v>1</v>
      </c>
      <c r="P1665">
        <v>1</v>
      </c>
      <c r="Q1665">
        <v>5</v>
      </c>
      <c r="R1665">
        <v>5</v>
      </c>
      <c r="S1665">
        <v>5</v>
      </c>
      <c r="T1665" t="s">
        <v>111364</v>
      </c>
      <c r="U1665">
        <v>0</v>
      </c>
      <c r="V1665" t="s">
        <v>111365</v>
      </c>
      <c r="W1665">
        <v>47620000</v>
      </c>
      <c r="X1665">
        <v>0</v>
      </c>
      <c r="Y1665" t="s">
        <v>111366</v>
      </c>
      <c r="Z1665" t="s">
        <v>111367</v>
      </c>
      <c r="AA1665" t="s">
        <v>111368</v>
      </c>
      <c r="AB1665" t="s">
        <v>111369</v>
      </c>
      <c r="AC1665" t="s">
        <v>39088</v>
      </c>
      <c r="AD1665" t="s">
        <v>39088</v>
      </c>
      <c r="AE1665">
        <v>2295</v>
      </c>
      <c r="AF1665" t="s">
        <v>39087</v>
      </c>
      <c r="AG1665" t="s">
        <v>39086</v>
      </c>
      <c r="AJ1665" s="4" t="s">
        <v>25833</v>
      </c>
    </row>
    <row r="1666" spans="1:36" x14ac:dyDescent="0.3">
      <c r="A1666" t="s">
        <v>52010</v>
      </c>
      <c r="B1666" t="s">
        <v>52011</v>
      </c>
      <c r="C1666" t="s">
        <v>48528</v>
      </c>
      <c r="D1666" t="s">
        <v>100957</v>
      </c>
      <c r="H1666" t="s">
        <v>20022</v>
      </c>
      <c r="I1666" t="s">
        <v>20023</v>
      </c>
      <c r="J1666" t="s">
        <v>532</v>
      </c>
      <c r="N1666">
        <v>7</v>
      </c>
      <c r="O1666">
        <v>7</v>
      </c>
      <c r="P1666">
        <v>7</v>
      </c>
      <c r="Q1666" t="s">
        <v>76968</v>
      </c>
      <c r="R1666" t="s">
        <v>76968</v>
      </c>
      <c r="S1666" t="s">
        <v>76968</v>
      </c>
      <c r="T1666" t="s">
        <v>81968</v>
      </c>
      <c r="U1666">
        <v>0</v>
      </c>
      <c r="V1666" t="s">
        <v>82961</v>
      </c>
      <c r="W1666">
        <v>342060000</v>
      </c>
      <c r="X1666">
        <v>25</v>
      </c>
      <c r="Y1666" t="s">
        <v>111370</v>
      </c>
      <c r="Z1666" t="s">
        <v>111371</v>
      </c>
      <c r="AA1666" t="s">
        <v>111372</v>
      </c>
      <c r="AB1666" t="s">
        <v>111373</v>
      </c>
      <c r="AC1666" t="s">
        <v>20024</v>
      </c>
      <c r="AD1666" t="s">
        <v>20025</v>
      </c>
      <c r="AE1666">
        <v>1864</v>
      </c>
      <c r="AF1666" t="s">
        <v>20026</v>
      </c>
      <c r="AG1666" t="s">
        <v>20027</v>
      </c>
      <c r="AH1666" t="s">
        <v>20028</v>
      </c>
      <c r="AJ1666" s="4" t="s">
        <v>20029</v>
      </c>
    </row>
    <row r="1667" spans="1:36" x14ac:dyDescent="0.3">
      <c r="A1667" t="s">
        <v>52012</v>
      </c>
      <c r="B1667" t="s">
        <v>52013</v>
      </c>
      <c r="C1667" t="s">
        <v>50368</v>
      </c>
      <c r="D1667" t="s">
        <v>68020</v>
      </c>
      <c r="H1667" t="s">
        <v>3071</v>
      </c>
      <c r="I1667" t="s">
        <v>3072</v>
      </c>
      <c r="J1667" t="s">
        <v>3073</v>
      </c>
      <c r="N1667">
        <v>3</v>
      </c>
      <c r="O1667">
        <v>1</v>
      </c>
      <c r="P1667">
        <v>1</v>
      </c>
      <c r="Q1667">
        <v>11</v>
      </c>
      <c r="R1667">
        <v>4</v>
      </c>
      <c r="S1667">
        <v>4</v>
      </c>
      <c r="T1667" t="s">
        <v>89239</v>
      </c>
      <c r="U1667" t="s">
        <v>111374</v>
      </c>
      <c r="V1667" t="s">
        <v>111375</v>
      </c>
      <c r="W1667">
        <v>83811000</v>
      </c>
      <c r="X1667">
        <v>5</v>
      </c>
      <c r="Y1667" t="s">
        <v>111376</v>
      </c>
      <c r="Z1667" t="s">
        <v>111377</v>
      </c>
      <c r="AA1667" t="s">
        <v>111378</v>
      </c>
      <c r="AB1667" t="s">
        <v>111379</v>
      </c>
      <c r="AC1667" t="s">
        <v>39085</v>
      </c>
      <c r="AD1667" t="s">
        <v>39085</v>
      </c>
      <c r="AE1667">
        <v>348</v>
      </c>
      <c r="AF1667" t="s">
        <v>3075</v>
      </c>
      <c r="AG1667" t="s">
        <v>3076</v>
      </c>
      <c r="AH1667" t="s">
        <v>3077</v>
      </c>
      <c r="AJ1667" s="4" t="s">
        <v>3078</v>
      </c>
    </row>
    <row r="1668" spans="1:36" x14ac:dyDescent="0.3">
      <c r="A1668" t="s">
        <v>52014</v>
      </c>
      <c r="B1668" t="s">
        <v>52015</v>
      </c>
      <c r="C1668" t="s">
        <v>100958</v>
      </c>
      <c r="D1668" t="s">
        <v>100959</v>
      </c>
      <c r="H1668" t="s">
        <v>32370</v>
      </c>
      <c r="I1668" t="s">
        <v>32371</v>
      </c>
      <c r="J1668" t="s">
        <v>32372</v>
      </c>
      <c r="N1668">
        <v>2</v>
      </c>
      <c r="O1668">
        <v>2</v>
      </c>
      <c r="P1668">
        <v>2</v>
      </c>
      <c r="Q1668" t="s">
        <v>77206</v>
      </c>
      <c r="R1668" t="s">
        <v>77206</v>
      </c>
      <c r="S1668" t="s">
        <v>77206</v>
      </c>
      <c r="T1668" t="s">
        <v>97463</v>
      </c>
      <c r="U1668">
        <v>0</v>
      </c>
      <c r="V1668" t="s">
        <v>111380</v>
      </c>
      <c r="W1668">
        <v>29165000</v>
      </c>
      <c r="X1668">
        <v>11</v>
      </c>
      <c r="Y1668" t="s">
        <v>111381</v>
      </c>
      <c r="Z1668" t="s">
        <v>111382</v>
      </c>
      <c r="AA1668" t="s">
        <v>111383</v>
      </c>
      <c r="AB1668" t="s">
        <v>111384</v>
      </c>
      <c r="AC1668" t="s">
        <v>32374</v>
      </c>
      <c r="AD1668" t="s">
        <v>32374</v>
      </c>
      <c r="AE1668">
        <v>2827</v>
      </c>
      <c r="AF1668" t="s">
        <v>32375</v>
      </c>
      <c r="AG1668" t="s">
        <v>32376</v>
      </c>
      <c r="AH1668" t="s">
        <v>32377</v>
      </c>
      <c r="AJ1668" s="4" t="s">
        <v>32378</v>
      </c>
    </row>
    <row r="1669" spans="1:36" x14ac:dyDescent="0.3">
      <c r="A1669" t="s">
        <v>52016</v>
      </c>
      <c r="B1669" t="s">
        <v>52017</v>
      </c>
      <c r="C1669" t="s">
        <v>50077</v>
      </c>
      <c r="D1669" t="s">
        <v>100960</v>
      </c>
      <c r="J1669" t="s">
        <v>26113</v>
      </c>
      <c r="N1669">
        <v>3</v>
      </c>
      <c r="O1669">
        <v>3</v>
      </c>
      <c r="P1669">
        <v>3</v>
      </c>
      <c r="Q1669" t="s">
        <v>77273</v>
      </c>
      <c r="R1669" t="s">
        <v>77273</v>
      </c>
      <c r="S1669" t="s">
        <v>77273</v>
      </c>
      <c r="T1669" t="s">
        <v>111385</v>
      </c>
      <c r="U1669">
        <v>0</v>
      </c>
      <c r="V1669" t="s">
        <v>111386</v>
      </c>
      <c r="W1669">
        <v>50945000</v>
      </c>
      <c r="X1669">
        <v>8</v>
      </c>
      <c r="Y1669" t="s">
        <v>111387</v>
      </c>
      <c r="Z1669" t="s">
        <v>111388</v>
      </c>
      <c r="AA1669" t="s">
        <v>111389</v>
      </c>
      <c r="AB1669" t="s">
        <v>111390</v>
      </c>
      <c r="AC1669" t="s">
        <v>39084</v>
      </c>
      <c r="AD1669" t="s">
        <v>39084</v>
      </c>
      <c r="AE1669">
        <v>1812</v>
      </c>
      <c r="AF1669" t="s">
        <v>39083</v>
      </c>
      <c r="AG1669" t="s">
        <v>39082</v>
      </c>
      <c r="AJ1669" s="4" t="s">
        <v>19380</v>
      </c>
    </row>
    <row r="1670" spans="1:36" x14ac:dyDescent="0.3">
      <c r="A1670" t="s">
        <v>52018</v>
      </c>
      <c r="B1670" t="s">
        <v>52019</v>
      </c>
      <c r="C1670" t="s">
        <v>100961</v>
      </c>
      <c r="D1670" t="s">
        <v>100962</v>
      </c>
      <c r="J1670" t="s">
        <v>39081</v>
      </c>
      <c r="N1670">
        <v>4</v>
      </c>
      <c r="O1670">
        <v>4</v>
      </c>
      <c r="P1670">
        <v>4</v>
      </c>
      <c r="Q1670" t="s">
        <v>76771</v>
      </c>
      <c r="R1670" t="s">
        <v>76771</v>
      </c>
      <c r="S1670" t="s">
        <v>76771</v>
      </c>
      <c r="T1670" t="s">
        <v>111391</v>
      </c>
      <c r="U1670">
        <v>0</v>
      </c>
      <c r="V1670" t="s">
        <v>111392</v>
      </c>
      <c r="W1670">
        <v>277030000</v>
      </c>
      <c r="X1670">
        <v>17</v>
      </c>
      <c r="Y1670" t="s">
        <v>111393</v>
      </c>
      <c r="Z1670" t="s">
        <v>111394</v>
      </c>
      <c r="AA1670" t="s">
        <v>111395</v>
      </c>
      <c r="AB1670" t="s">
        <v>111396</v>
      </c>
      <c r="AC1670" t="s">
        <v>39080</v>
      </c>
      <c r="AD1670" t="s">
        <v>39079</v>
      </c>
      <c r="AE1670">
        <v>1268</v>
      </c>
      <c r="AF1670" t="s">
        <v>39078</v>
      </c>
      <c r="AG1670" t="s">
        <v>39077</v>
      </c>
      <c r="AJ1670" s="4" t="s">
        <v>13181</v>
      </c>
    </row>
    <row r="1671" spans="1:36" x14ac:dyDescent="0.3">
      <c r="A1671" t="s">
        <v>52020</v>
      </c>
      <c r="B1671" t="s">
        <v>52021</v>
      </c>
      <c r="C1671" t="s">
        <v>100711</v>
      </c>
      <c r="D1671" t="s">
        <v>100963</v>
      </c>
      <c r="H1671" t="s">
        <v>9958</v>
      </c>
      <c r="I1671" t="s">
        <v>9959</v>
      </c>
      <c r="J1671" t="s">
        <v>9854</v>
      </c>
      <c r="N1671">
        <v>5</v>
      </c>
      <c r="O1671">
        <v>5</v>
      </c>
      <c r="P1671">
        <v>5</v>
      </c>
      <c r="Q1671">
        <v>15</v>
      </c>
      <c r="R1671">
        <v>15</v>
      </c>
      <c r="S1671">
        <v>15</v>
      </c>
      <c r="T1671" t="s">
        <v>90226</v>
      </c>
      <c r="U1671">
        <v>0</v>
      </c>
      <c r="V1671" t="s">
        <v>83010</v>
      </c>
      <c r="W1671">
        <v>241470000</v>
      </c>
      <c r="X1671">
        <v>23</v>
      </c>
      <c r="Y1671" t="s">
        <v>111397</v>
      </c>
      <c r="Z1671" t="s">
        <v>111398</v>
      </c>
      <c r="AA1671" t="s">
        <v>111399</v>
      </c>
      <c r="AB1671" t="s">
        <v>111400</v>
      </c>
      <c r="AC1671" t="s">
        <v>9960</v>
      </c>
      <c r="AD1671" t="s">
        <v>9961</v>
      </c>
      <c r="AE1671">
        <v>964</v>
      </c>
      <c r="AF1671" t="s">
        <v>9962</v>
      </c>
      <c r="AG1671" t="s">
        <v>9963</v>
      </c>
      <c r="AH1671" t="s">
        <v>9964</v>
      </c>
      <c r="AI1671" t="s">
        <v>9965</v>
      </c>
      <c r="AJ1671" s="4" t="s">
        <v>9966</v>
      </c>
    </row>
    <row r="1672" spans="1:36" x14ac:dyDescent="0.3">
      <c r="A1672" t="s">
        <v>52022</v>
      </c>
      <c r="B1672" t="s">
        <v>52023</v>
      </c>
      <c r="C1672" t="s">
        <v>100964</v>
      </c>
      <c r="D1672" t="s">
        <v>100965</v>
      </c>
      <c r="H1672" t="s">
        <v>493</v>
      </c>
      <c r="N1672">
        <v>1</v>
      </c>
      <c r="O1672">
        <v>1</v>
      </c>
      <c r="P1672">
        <v>1</v>
      </c>
      <c r="Q1672">
        <v>6</v>
      </c>
      <c r="R1672">
        <v>6</v>
      </c>
      <c r="S1672">
        <v>6</v>
      </c>
      <c r="T1672" t="s">
        <v>111401</v>
      </c>
      <c r="U1672" t="s">
        <v>111402</v>
      </c>
      <c r="V1672" t="s">
        <v>111403</v>
      </c>
      <c r="W1672">
        <v>13477000</v>
      </c>
      <c r="X1672">
        <v>3</v>
      </c>
      <c r="Y1672" t="s">
        <v>111404</v>
      </c>
      <c r="Z1672" t="s">
        <v>111405</v>
      </c>
      <c r="AA1672" t="s">
        <v>111406</v>
      </c>
      <c r="AB1672" t="s">
        <v>111407</v>
      </c>
      <c r="AC1672" t="s">
        <v>39076</v>
      </c>
      <c r="AD1672" t="s">
        <v>39076</v>
      </c>
      <c r="AE1672">
        <v>902</v>
      </c>
      <c r="AF1672" t="s">
        <v>39075</v>
      </c>
      <c r="AG1672" t="s">
        <v>39074</v>
      </c>
      <c r="AJ1672" s="4" t="s">
        <v>36910</v>
      </c>
    </row>
    <row r="1673" spans="1:36" x14ac:dyDescent="0.3">
      <c r="A1673" t="s">
        <v>52024</v>
      </c>
      <c r="B1673" t="s">
        <v>50562</v>
      </c>
      <c r="C1673" t="s">
        <v>100966</v>
      </c>
      <c r="D1673" t="s">
        <v>100967</v>
      </c>
      <c r="H1673" t="s">
        <v>35597</v>
      </c>
      <c r="I1673" t="s">
        <v>2710</v>
      </c>
      <c r="J1673" t="s">
        <v>35461</v>
      </c>
      <c r="N1673">
        <v>3</v>
      </c>
      <c r="O1673">
        <v>3</v>
      </c>
      <c r="P1673">
        <v>3</v>
      </c>
      <c r="Q1673">
        <v>10</v>
      </c>
      <c r="R1673">
        <v>10</v>
      </c>
      <c r="S1673">
        <v>10</v>
      </c>
      <c r="T1673" t="s">
        <v>111408</v>
      </c>
      <c r="U1673">
        <v>0</v>
      </c>
      <c r="V1673" t="s">
        <v>111409</v>
      </c>
      <c r="W1673">
        <v>362650000</v>
      </c>
      <c r="X1673">
        <v>21</v>
      </c>
      <c r="Y1673" t="s">
        <v>111410</v>
      </c>
      <c r="Z1673" t="s">
        <v>111411</v>
      </c>
      <c r="AA1673" t="s">
        <v>111412</v>
      </c>
      <c r="AB1673" t="s">
        <v>111413</v>
      </c>
      <c r="AC1673" t="s">
        <v>39073</v>
      </c>
      <c r="AD1673" t="s">
        <v>39073</v>
      </c>
      <c r="AE1673">
        <v>2897</v>
      </c>
      <c r="AF1673" t="s">
        <v>39072</v>
      </c>
      <c r="AG1673" t="s">
        <v>39071</v>
      </c>
      <c r="AH1673" t="s">
        <v>35100</v>
      </c>
      <c r="AJ1673" s="4" t="s">
        <v>33104</v>
      </c>
    </row>
    <row r="1674" spans="1:36" x14ac:dyDescent="0.3">
      <c r="A1674" t="s">
        <v>52025</v>
      </c>
      <c r="B1674" t="s">
        <v>52026</v>
      </c>
      <c r="C1674" t="s">
        <v>100968</v>
      </c>
      <c r="D1674" t="s">
        <v>100969</v>
      </c>
      <c r="H1674" t="s">
        <v>28705</v>
      </c>
      <c r="I1674" t="s">
        <v>2630</v>
      </c>
      <c r="J1674" t="s">
        <v>28706</v>
      </c>
      <c r="K1674" t="s">
        <v>8429</v>
      </c>
      <c r="N1674">
        <v>7</v>
      </c>
      <c r="O1674">
        <v>7</v>
      </c>
      <c r="P1674">
        <v>2</v>
      </c>
      <c r="Q1674" t="s">
        <v>80635</v>
      </c>
      <c r="R1674" t="s">
        <v>80635</v>
      </c>
      <c r="S1674" t="s">
        <v>75647</v>
      </c>
      <c r="T1674" t="s">
        <v>82804</v>
      </c>
      <c r="U1674">
        <v>0</v>
      </c>
      <c r="V1674" t="s">
        <v>111414</v>
      </c>
      <c r="W1674">
        <v>894240000</v>
      </c>
      <c r="X1674">
        <v>48</v>
      </c>
      <c r="Y1674" t="s">
        <v>111415</v>
      </c>
      <c r="Z1674" t="s">
        <v>111416</v>
      </c>
      <c r="AA1674" t="s">
        <v>111417</v>
      </c>
      <c r="AB1674" t="s">
        <v>111418</v>
      </c>
      <c r="AC1674" t="s">
        <v>28707</v>
      </c>
      <c r="AD1674" t="s">
        <v>39070</v>
      </c>
      <c r="AE1674">
        <v>2563</v>
      </c>
      <c r="AF1674" t="s">
        <v>28709</v>
      </c>
      <c r="AG1674" t="s">
        <v>28710</v>
      </c>
      <c r="AH1674" t="s">
        <v>28711</v>
      </c>
      <c r="AJ1674" s="4" t="s">
        <v>28712</v>
      </c>
    </row>
    <row r="1675" spans="1:36" x14ac:dyDescent="0.3">
      <c r="A1675" t="s">
        <v>52027</v>
      </c>
      <c r="B1675" t="s">
        <v>52028</v>
      </c>
      <c r="C1675" t="s">
        <v>55107</v>
      </c>
      <c r="D1675" t="s">
        <v>56089</v>
      </c>
      <c r="H1675" t="s">
        <v>8986</v>
      </c>
      <c r="I1675" t="s">
        <v>8987</v>
      </c>
      <c r="J1675" t="s">
        <v>8988</v>
      </c>
      <c r="K1675" t="s">
        <v>8989</v>
      </c>
      <c r="N1675">
        <v>3</v>
      </c>
      <c r="O1675">
        <v>3</v>
      </c>
      <c r="P1675">
        <v>3</v>
      </c>
      <c r="Q1675">
        <v>19</v>
      </c>
      <c r="R1675">
        <v>19</v>
      </c>
      <c r="S1675">
        <v>19</v>
      </c>
      <c r="T1675" t="s">
        <v>86226</v>
      </c>
      <c r="U1675">
        <v>0</v>
      </c>
      <c r="V1675" t="s">
        <v>111419</v>
      </c>
      <c r="W1675">
        <v>48073000</v>
      </c>
      <c r="X1675">
        <v>11</v>
      </c>
      <c r="Y1675" t="s">
        <v>111420</v>
      </c>
      <c r="Z1675" t="s">
        <v>111421</v>
      </c>
      <c r="AA1675" t="s">
        <v>111422</v>
      </c>
      <c r="AB1675" t="s">
        <v>111423</v>
      </c>
      <c r="AC1675" t="s">
        <v>39069</v>
      </c>
      <c r="AD1675" t="s">
        <v>39068</v>
      </c>
      <c r="AE1675">
        <v>872</v>
      </c>
      <c r="AF1675" t="s">
        <v>8992</v>
      </c>
      <c r="AG1675" t="s">
        <v>8993</v>
      </c>
      <c r="AH1675" t="s">
        <v>8994</v>
      </c>
      <c r="AI1675" t="s">
        <v>8995</v>
      </c>
      <c r="AJ1675" s="4" t="s">
        <v>8996</v>
      </c>
    </row>
    <row r="1676" spans="1:36" x14ac:dyDescent="0.3">
      <c r="A1676" t="s">
        <v>52029</v>
      </c>
      <c r="B1676" t="s">
        <v>52030</v>
      </c>
      <c r="C1676" t="s">
        <v>100970</v>
      </c>
      <c r="D1676" t="s">
        <v>58043</v>
      </c>
      <c r="H1676" t="s">
        <v>11475</v>
      </c>
      <c r="I1676" t="s">
        <v>11476</v>
      </c>
      <c r="J1676" t="s">
        <v>11477</v>
      </c>
      <c r="K1676" t="s">
        <v>11478</v>
      </c>
      <c r="N1676">
        <v>7</v>
      </c>
      <c r="O1676">
        <v>7</v>
      </c>
      <c r="P1676">
        <v>7</v>
      </c>
      <c r="Q1676" t="s">
        <v>78416</v>
      </c>
      <c r="R1676" t="s">
        <v>78416</v>
      </c>
      <c r="S1676" t="s">
        <v>78416</v>
      </c>
      <c r="T1676" t="s">
        <v>85324</v>
      </c>
      <c r="U1676">
        <v>0</v>
      </c>
      <c r="V1676" t="s">
        <v>111424</v>
      </c>
      <c r="W1676">
        <v>408680000</v>
      </c>
      <c r="X1676">
        <v>30</v>
      </c>
      <c r="Y1676" t="s">
        <v>111425</v>
      </c>
      <c r="Z1676" t="s">
        <v>111426</v>
      </c>
      <c r="AA1676" t="s">
        <v>111427</v>
      </c>
      <c r="AB1676" t="s">
        <v>111428</v>
      </c>
      <c r="AC1676" t="s">
        <v>11480</v>
      </c>
      <c r="AD1676" t="s">
        <v>11480</v>
      </c>
      <c r="AE1676">
        <v>1111</v>
      </c>
      <c r="AF1676" t="s">
        <v>11481</v>
      </c>
      <c r="AG1676" t="s">
        <v>11482</v>
      </c>
      <c r="AH1676" t="s">
        <v>11483</v>
      </c>
      <c r="AJ1676" s="4" t="s">
        <v>11484</v>
      </c>
    </row>
    <row r="1677" spans="1:36" x14ac:dyDescent="0.3">
      <c r="A1677" t="s">
        <v>52031</v>
      </c>
      <c r="B1677" t="s">
        <v>52032</v>
      </c>
      <c r="C1677" t="s">
        <v>60100</v>
      </c>
      <c r="D1677" t="s">
        <v>100971</v>
      </c>
      <c r="H1677" t="s">
        <v>24823</v>
      </c>
      <c r="J1677" t="s">
        <v>24824</v>
      </c>
      <c r="N1677">
        <v>1</v>
      </c>
      <c r="O1677">
        <v>1</v>
      </c>
      <c r="P1677">
        <v>1</v>
      </c>
      <c r="Q1677" t="s">
        <v>48404</v>
      </c>
      <c r="R1677" t="s">
        <v>48404</v>
      </c>
      <c r="S1677" t="s">
        <v>48404</v>
      </c>
      <c r="T1677" t="s">
        <v>85727</v>
      </c>
      <c r="U1677" t="s">
        <v>111429</v>
      </c>
      <c r="V1677" t="s">
        <v>111430</v>
      </c>
      <c r="W1677">
        <v>51153000</v>
      </c>
      <c r="X1677">
        <v>9</v>
      </c>
      <c r="Y1677" t="s">
        <v>111431</v>
      </c>
      <c r="Z1677" t="s">
        <v>111432</v>
      </c>
      <c r="AA1677" t="s">
        <v>111433</v>
      </c>
      <c r="AB1677" t="s">
        <v>111434</v>
      </c>
      <c r="AC1677" t="s">
        <v>24825</v>
      </c>
      <c r="AD1677" t="s">
        <v>24825</v>
      </c>
      <c r="AE1677">
        <v>2219</v>
      </c>
      <c r="AF1677" t="s">
        <v>24826</v>
      </c>
      <c r="AG1677" t="s">
        <v>24827</v>
      </c>
      <c r="AH1677" t="s">
        <v>24828</v>
      </c>
      <c r="AJ1677" s="4" t="s">
        <v>24829</v>
      </c>
    </row>
    <row r="1678" spans="1:36" x14ac:dyDescent="0.3">
      <c r="A1678" t="s">
        <v>52033</v>
      </c>
      <c r="B1678" t="s">
        <v>52034</v>
      </c>
      <c r="C1678" t="s">
        <v>100972</v>
      </c>
      <c r="D1678" t="s">
        <v>100973</v>
      </c>
      <c r="H1678" t="s">
        <v>14427</v>
      </c>
      <c r="I1678" t="s">
        <v>2630</v>
      </c>
      <c r="J1678" t="s">
        <v>14428</v>
      </c>
      <c r="K1678" t="s">
        <v>14429</v>
      </c>
      <c r="N1678">
        <v>2</v>
      </c>
      <c r="O1678">
        <v>2</v>
      </c>
      <c r="P1678">
        <v>2</v>
      </c>
      <c r="Q1678" t="s">
        <v>78010</v>
      </c>
      <c r="R1678" t="s">
        <v>78010</v>
      </c>
      <c r="S1678" t="s">
        <v>78010</v>
      </c>
      <c r="T1678" t="s">
        <v>61358</v>
      </c>
      <c r="U1678">
        <v>0</v>
      </c>
      <c r="V1678" t="s">
        <v>111435</v>
      </c>
      <c r="W1678">
        <v>91299000</v>
      </c>
      <c r="X1678">
        <v>13</v>
      </c>
      <c r="Y1678" t="s">
        <v>111436</v>
      </c>
      <c r="Z1678" t="s">
        <v>104224</v>
      </c>
      <c r="AA1678" t="s">
        <v>111437</v>
      </c>
      <c r="AB1678" t="s">
        <v>111438</v>
      </c>
      <c r="AC1678" t="s">
        <v>14430</v>
      </c>
      <c r="AD1678" t="s">
        <v>14430</v>
      </c>
      <c r="AE1678">
        <v>1391</v>
      </c>
      <c r="AF1678" t="s">
        <v>14431</v>
      </c>
      <c r="AG1678" t="s">
        <v>14432</v>
      </c>
      <c r="AH1678" t="s">
        <v>14433</v>
      </c>
      <c r="AJ1678" s="4" t="s">
        <v>14434</v>
      </c>
    </row>
    <row r="1679" spans="1:36" x14ac:dyDescent="0.3">
      <c r="A1679" t="s">
        <v>52035</v>
      </c>
      <c r="B1679" t="s">
        <v>52036</v>
      </c>
      <c r="C1679" t="s">
        <v>50801</v>
      </c>
      <c r="D1679" t="s">
        <v>99969</v>
      </c>
      <c r="H1679" t="s">
        <v>15564</v>
      </c>
      <c r="J1679" t="s">
        <v>597</v>
      </c>
      <c r="N1679">
        <v>1</v>
      </c>
      <c r="O1679">
        <v>1</v>
      </c>
      <c r="P1679">
        <v>1</v>
      </c>
      <c r="Q1679">
        <v>14</v>
      </c>
      <c r="R1679">
        <v>14</v>
      </c>
      <c r="S1679">
        <v>14</v>
      </c>
      <c r="T1679" t="s">
        <v>88547</v>
      </c>
      <c r="U1679">
        <v>0</v>
      </c>
      <c r="V1679" t="s">
        <v>111439</v>
      </c>
      <c r="W1679">
        <v>18042000</v>
      </c>
      <c r="X1679">
        <v>9</v>
      </c>
      <c r="Y1679" t="s">
        <v>111440</v>
      </c>
      <c r="Z1679" t="s">
        <v>111441</v>
      </c>
      <c r="AA1679" t="s">
        <v>111442</v>
      </c>
      <c r="AB1679" t="s">
        <v>111443</v>
      </c>
      <c r="AC1679" t="s">
        <v>39067</v>
      </c>
      <c r="AD1679" t="s">
        <v>39067</v>
      </c>
      <c r="AE1679">
        <v>2923</v>
      </c>
      <c r="AF1679" t="s">
        <v>39066</v>
      </c>
      <c r="AG1679" t="s">
        <v>39065</v>
      </c>
      <c r="AJ1679" s="4" t="s">
        <v>33410</v>
      </c>
    </row>
    <row r="1680" spans="1:36" x14ac:dyDescent="0.3">
      <c r="A1680" t="s">
        <v>52037</v>
      </c>
      <c r="B1680" t="s">
        <v>52038</v>
      </c>
      <c r="C1680" t="s">
        <v>100974</v>
      </c>
      <c r="D1680" t="s">
        <v>100975</v>
      </c>
      <c r="H1680" t="s">
        <v>27828</v>
      </c>
      <c r="I1680" t="s">
        <v>27829</v>
      </c>
      <c r="J1680" t="s">
        <v>27830</v>
      </c>
      <c r="N1680">
        <v>1</v>
      </c>
      <c r="O1680">
        <v>1</v>
      </c>
      <c r="P1680">
        <v>1</v>
      </c>
      <c r="Q1680" t="s">
        <v>48404</v>
      </c>
      <c r="R1680" t="s">
        <v>48404</v>
      </c>
      <c r="S1680" t="s">
        <v>48404</v>
      </c>
      <c r="T1680" t="s">
        <v>81748</v>
      </c>
      <c r="U1680">
        <v>0</v>
      </c>
      <c r="V1680" t="s">
        <v>111444</v>
      </c>
      <c r="W1680">
        <v>220900000</v>
      </c>
      <c r="X1680">
        <v>8</v>
      </c>
      <c r="Y1680" t="s">
        <v>111445</v>
      </c>
      <c r="Z1680" t="s">
        <v>111446</v>
      </c>
      <c r="AA1680" t="s">
        <v>111447</v>
      </c>
      <c r="AB1680" t="s">
        <v>111448</v>
      </c>
      <c r="AC1680" t="s">
        <v>27831</v>
      </c>
      <c r="AD1680" t="s">
        <v>27831</v>
      </c>
      <c r="AE1680">
        <v>2473</v>
      </c>
      <c r="AF1680" t="s">
        <v>27832</v>
      </c>
      <c r="AG1680" t="s">
        <v>27833</v>
      </c>
      <c r="AH1680" t="s">
        <v>27834</v>
      </c>
      <c r="AJ1680" s="4" t="s">
        <v>27835</v>
      </c>
    </row>
    <row r="1681" spans="1:36" x14ac:dyDescent="0.3">
      <c r="A1681" t="s">
        <v>52039</v>
      </c>
      <c r="B1681" t="s">
        <v>52040</v>
      </c>
      <c r="C1681" t="s">
        <v>100976</v>
      </c>
      <c r="D1681" t="s">
        <v>100977</v>
      </c>
      <c r="H1681" t="s">
        <v>29819</v>
      </c>
      <c r="I1681" t="s">
        <v>6119</v>
      </c>
      <c r="J1681" t="s">
        <v>29820</v>
      </c>
      <c r="K1681" t="s">
        <v>29821</v>
      </c>
      <c r="N1681">
        <v>7</v>
      </c>
      <c r="O1681">
        <v>7</v>
      </c>
      <c r="P1681">
        <v>7</v>
      </c>
      <c r="Q1681" t="s">
        <v>75948</v>
      </c>
      <c r="R1681" t="s">
        <v>75948</v>
      </c>
      <c r="S1681" t="s">
        <v>75948</v>
      </c>
      <c r="T1681" t="s">
        <v>87879</v>
      </c>
      <c r="U1681">
        <v>0</v>
      </c>
      <c r="V1681" t="s">
        <v>111449</v>
      </c>
      <c r="W1681">
        <v>353250000</v>
      </c>
      <c r="X1681">
        <v>22</v>
      </c>
      <c r="Y1681" t="s">
        <v>111450</v>
      </c>
      <c r="Z1681" t="s">
        <v>111451</v>
      </c>
      <c r="AA1681" t="s">
        <v>111452</v>
      </c>
      <c r="AB1681" t="s">
        <v>111453</v>
      </c>
      <c r="AC1681" t="s">
        <v>29822</v>
      </c>
      <c r="AD1681" t="s">
        <v>29822</v>
      </c>
      <c r="AE1681">
        <v>2640</v>
      </c>
      <c r="AF1681" t="s">
        <v>29823</v>
      </c>
      <c r="AG1681" t="s">
        <v>29824</v>
      </c>
      <c r="AH1681" t="s">
        <v>29825</v>
      </c>
      <c r="AI1681" t="s">
        <v>29826</v>
      </c>
      <c r="AJ1681" s="4" t="s">
        <v>29827</v>
      </c>
    </row>
    <row r="1682" spans="1:36" x14ac:dyDescent="0.3">
      <c r="A1682" t="s">
        <v>52041</v>
      </c>
      <c r="B1682" t="s">
        <v>52042</v>
      </c>
      <c r="C1682" t="s">
        <v>100978</v>
      </c>
      <c r="D1682" t="s">
        <v>100979</v>
      </c>
      <c r="H1682" t="s">
        <v>12970</v>
      </c>
      <c r="I1682" t="s">
        <v>2710</v>
      </c>
      <c r="J1682" t="s">
        <v>12971</v>
      </c>
      <c r="N1682">
        <v>4</v>
      </c>
      <c r="O1682">
        <v>4</v>
      </c>
      <c r="P1682">
        <v>4</v>
      </c>
      <c r="Q1682" t="s">
        <v>78661</v>
      </c>
      <c r="R1682" t="s">
        <v>78661</v>
      </c>
      <c r="S1682" t="s">
        <v>78661</v>
      </c>
      <c r="T1682" t="s">
        <v>52716</v>
      </c>
      <c r="U1682">
        <v>0</v>
      </c>
      <c r="V1682" t="s">
        <v>111454</v>
      </c>
      <c r="W1682">
        <v>473750000</v>
      </c>
      <c r="X1682">
        <v>14</v>
      </c>
      <c r="Y1682" t="s">
        <v>111455</v>
      </c>
      <c r="Z1682" t="s">
        <v>111456</v>
      </c>
      <c r="AA1682" t="s">
        <v>111457</v>
      </c>
      <c r="AB1682" t="s">
        <v>111458</v>
      </c>
      <c r="AC1682" t="s">
        <v>12972</v>
      </c>
      <c r="AD1682" t="s">
        <v>12972</v>
      </c>
      <c r="AE1682">
        <v>1247</v>
      </c>
      <c r="AF1682" t="s">
        <v>12973</v>
      </c>
      <c r="AG1682" t="s">
        <v>12974</v>
      </c>
      <c r="AH1682" t="s">
        <v>12975</v>
      </c>
      <c r="AJ1682" s="4" t="s">
        <v>12976</v>
      </c>
    </row>
    <row r="1683" spans="1:36" x14ac:dyDescent="0.3">
      <c r="A1683" t="s">
        <v>52043</v>
      </c>
      <c r="B1683" t="s">
        <v>52044</v>
      </c>
      <c r="C1683" t="s">
        <v>100980</v>
      </c>
      <c r="D1683" t="s">
        <v>73801</v>
      </c>
      <c r="H1683" t="s">
        <v>33636</v>
      </c>
      <c r="I1683" t="s">
        <v>19836</v>
      </c>
      <c r="J1683" t="s">
        <v>33637</v>
      </c>
      <c r="K1683" t="s">
        <v>21649</v>
      </c>
      <c r="N1683">
        <v>4</v>
      </c>
      <c r="O1683">
        <v>4</v>
      </c>
      <c r="P1683">
        <v>4</v>
      </c>
      <c r="Q1683" t="s">
        <v>48404</v>
      </c>
      <c r="R1683" t="s">
        <v>48404</v>
      </c>
      <c r="S1683" t="s">
        <v>48404</v>
      </c>
      <c r="T1683" t="s">
        <v>80166</v>
      </c>
      <c r="U1683">
        <v>0</v>
      </c>
      <c r="V1683" t="s">
        <v>111459</v>
      </c>
      <c r="W1683">
        <v>133910000</v>
      </c>
      <c r="X1683">
        <v>15</v>
      </c>
      <c r="Y1683" t="s">
        <v>111460</v>
      </c>
      <c r="Z1683" t="s">
        <v>111461</v>
      </c>
      <c r="AA1683" t="s">
        <v>111462</v>
      </c>
      <c r="AB1683" t="s">
        <v>111463</v>
      </c>
      <c r="AC1683" t="s">
        <v>33638</v>
      </c>
      <c r="AD1683" t="s">
        <v>33638</v>
      </c>
      <c r="AE1683">
        <v>2948</v>
      </c>
      <c r="AF1683" t="s">
        <v>33639</v>
      </c>
      <c r="AG1683" t="s">
        <v>33640</v>
      </c>
      <c r="AH1683" t="s">
        <v>33641</v>
      </c>
      <c r="AI1683" t="s">
        <v>14748</v>
      </c>
      <c r="AJ1683" s="4" t="s">
        <v>33642</v>
      </c>
    </row>
    <row r="1684" spans="1:36" x14ac:dyDescent="0.3">
      <c r="A1684" t="s">
        <v>52045</v>
      </c>
      <c r="B1684" t="s">
        <v>52046</v>
      </c>
      <c r="C1684" t="s">
        <v>61612</v>
      </c>
      <c r="D1684" t="s">
        <v>100981</v>
      </c>
      <c r="H1684" t="s">
        <v>310</v>
      </c>
      <c r="I1684" t="s">
        <v>311</v>
      </c>
      <c r="J1684" t="s">
        <v>312</v>
      </c>
      <c r="N1684">
        <v>3</v>
      </c>
      <c r="O1684">
        <v>3</v>
      </c>
      <c r="P1684">
        <v>3</v>
      </c>
      <c r="Q1684">
        <v>6</v>
      </c>
      <c r="R1684">
        <v>6</v>
      </c>
      <c r="S1684">
        <v>6</v>
      </c>
      <c r="T1684" t="s">
        <v>85692</v>
      </c>
      <c r="U1684">
        <v>0</v>
      </c>
      <c r="V1684" t="s">
        <v>108558</v>
      </c>
      <c r="W1684">
        <v>762190000</v>
      </c>
      <c r="X1684">
        <v>17</v>
      </c>
      <c r="Y1684" t="s">
        <v>111464</v>
      </c>
      <c r="Z1684" t="s">
        <v>111465</v>
      </c>
      <c r="AA1684" t="s">
        <v>111466</v>
      </c>
      <c r="AB1684" t="s">
        <v>111467</v>
      </c>
      <c r="AC1684" t="s">
        <v>39064</v>
      </c>
      <c r="AD1684" t="s">
        <v>314</v>
      </c>
      <c r="AE1684">
        <v>123</v>
      </c>
      <c r="AF1684" t="s">
        <v>315</v>
      </c>
      <c r="AG1684" t="s">
        <v>316</v>
      </c>
      <c r="AH1684" t="s">
        <v>317</v>
      </c>
      <c r="AI1684" t="s">
        <v>318</v>
      </c>
      <c r="AJ1684" s="4" t="s">
        <v>319</v>
      </c>
    </row>
    <row r="1685" spans="1:36" x14ac:dyDescent="0.3">
      <c r="A1685" t="s">
        <v>52047</v>
      </c>
      <c r="B1685" t="s">
        <v>52048</v>
      </c>
      <c r="C1685" t="s">
        <v>55003</v>
      </c>
      <c r="D1685" t="s">
        <v>75930</v>
      </c>
      <c r="I1685" t="s">
        <v>33</v>
      </c>
      <c r="J1685" t="s">
        <v>22755</v>
      </c>
      <c r="N1685">
        <v>2</v>
      </c>
      <c r="O1685">
        <v>2</v>
      </c>
      <c r="P1685">
        <v>2</v>
      </c>
      <c r="Q1685">
        <v>11</v>
      </c>
      <c r="R1685">
        <v>11</v>
      </c>
      <c r="S1685">
        <v>11</v>
      </c>
      <c r="T1685" t="s">
        <v>111468</v>
      </c>
      <c r="U1685" t="s">
        <v>111469</v>
      </c>
      <c r="V1685" t="s">
        <v>111470</v>
      </c>
      <c r="W1685">
        <v>61334000</v>
      </c>
      <c r="X1685">
        <v>5</v>
      </c>
      <c r="Y1685" t="s">
        <v>111471</v>
      </c>
      <c r="Z1685" t="s">
        <v>111472</v>
      </c>
      <c r="AA1685" t="s">
        <v>111473</v>
      </c>
      <c r="AB1685" t="s">
        <v>111474</v>
      </c>
      <c r="AC1685" t="s">
        <v>39063</v>
      </c>
      <c r="AD1685" t="s">
        <v>39063</v>
      </c>
      <c r="AE1685">
        <v>2060</v>
      </c>
      <c r="AF1685" t="s">
        <v>39062</v>
      </c>
      <c r="AG1685" t="s">
        <v>39061</v>
      </c>
      <c r="AJ1685" s="4" t="s">
        <v>22760</v>
      </c>
    </row>
    <row r="1686" spans="1:36" x14ac:dyDescent="0.3">
      <c r="A1686" t="s">
        <v>52049</v>
      </c>
      <c r="B1686" t="s">
        <v>52050</v>
      </c>
      <c r="C1686" t="s">
        <v>100982</v>
      </c>
      <c r="D1686" t="s">
        <v>100983</v>
      </c>
      <c r="H1686" t="s">
        <v>15149</v>
      </c>
      <c r="I1686" t="s">
        <v>15150</v>
      </c>
      <c r="J1686" t="s">
        <v>15151</v>
      </c>
      <c r="K1686" t="s">
        <v>15152</v>
      </c>
      <c r="N1686">
        <v>1</v>
      </c>
      <c r="O1686">
        <v>1</v>
      </c>
      <c r="P1686">
        <v>1</v>
      </c>
      <c r="Q1686" t="s">
        <v>76042</v>
      </c>
      <c r="R1686" t="s">
        <v>76042</v>
      </c>
      <c r="S1686" t="s">
        <v>76042</v>
      </c>
      <c r="T1686" t="s">
        <v>86275</v>
      </c>
      <c r="U1686">
        <v>0</v>
      </c>
      <c r="V1686" t="s">
        <v>111475</v>
      </c>
      <c r="W1686">
        <v>16750000</v>
      </c>
      <c r="X1686">
        <v>8</v>
      </c>
      <c r="Y1686" t="s">
        <v>111476</v>
      </c>
      <c r="Z1686" t="s">
        <v>111477</v>
      </c>
      <c r="AA1686" t="s">
        <v>111478</v>
      </c>
      <c r="AB1686" t="s">
        <v>111479</v>
      </c>
      <c r="AC1686" t="s">
        <v>15154</v>
      </c>
      <c r="AD1686" t="s">
        <v>15154</v>
      </c>
      <c r="AE1686">
        <v>1454</v>
      </c>
      <c r="AF1686" t="s">
        <v>15155</v>
      </c>
      <c r="AG1686" t="s">
        <v>15156</v>
      </c>
      <c r="AH1686" t="s">
        <v>15157</v>
      </c>
      <c r="AJ1686" s="4" t="s">
        <v>15158</v>
      </c>
    </row>
    <row r="1687" spans="1:36" x14ac:dyDescent="0.3">
      <c r="A1687" t="s">
        <v>52051</v>
      </c>
      <c r="B1687" t="s">
        <v>52052</v>
      </c>
      <c r="C1687" t="s">
        <v>100984</v>
      </c>
      <c r="D1687" t="s">
        <v>100985</v>
      </c>
      <c r="H1687" t="s">
        <v>4142</v>
      </c>
      <c r="I1687" t="s">
        <v>4143</v>
      </c>
      <c r="J1687" t="s">
        <v>3171</v>
      </c>
      <c r="N1687">
        <v>2</v>
      </c>
      <c r="O1687">
        <v>2</v>
      </c>
      <c r="P1687">
        <v>2</v>
      </c>
      <c r="Q1687" t="s">
        <v>76795</v>
      </c>
      <c r="R1687" t="s">
        <v>76795</v>
      </c>
      <c r="S1687" t="s">
        <v>76795</v>
      </c>
      <c r="T1687" t="s">
        <v>95415</v>
      </c>
      <c r="U1687">
        <v>0</v>
      </c>
      <c r="V1687" t="s">
        <v>111480</v>
      </c>
      <c r="W1687">
        <v>61062000</v>
      </c>
      <c r="X1687">
        <v>9</v>
      </c>
      <c r="Y1687" t="s">
        <v>111481</v>
      </c>
      <c r="Z1687" t="s">
        <v>111482</v>
      </c>
      <c r="AA1687" t="s">
        <v>111483</v>
      </c>
      <c r="AB1687" t="s">
        <v>111484</v>
      </c>
      <c r="AC1687" t="s">
        <v>4145</v>
      </c>
      <c r="AD1687" t="s">
        <v>4145</v>
      </c>
      <c r="AE1687">
        <v>430</v>
      </c>
      <c r="AF1687" t="s">
        <v>4146</v>
      </c>
      <c r="AG1687" t="s">
        <v>4147</v>
      </c>
      <c r="AH1687" t="s">
        <v>4148</v>
      </c>
      <c r="AI1687" t="s">
        <v>4149</v>
      </c>
      <c r="AJ1687" s="4" t="s">
        <v>4150</v>
      </c>
    </row>
    <row r="1688" spans="1:36" x14ac:dyDescent="0.3">
      <c r="A1688" t="s">
        <v>52053</v>
      </c>
      <c r="B1688" t="s">
        <v>52054</v>
      </c>
      <c r="C1688" t="s">
        <v>100986</v>
      </c>
      <c r="D1688" t="s">
        <v>100987</v>
      </c>
      <c r="H1688" t="s">
        <v>1976</v>
      </c>
      <c r="I1688" t="s">
        <v>1977</v>
      </c>
      <c r="J1688" t="s">
        <v>1978</v>
      </c>
      <c r="N1688">
        <v>4</v>
      </c>
      <c r="O1688">
        <v>4</v>
      </c>
      <c r="P1688">
        <v>4</v>
      </c>
      <c r="Q1688" t="s">
        <v>75948</v>
      </c>
      <c r="R1688" t="s">
        <v>75948</v>
      </c>
      <c r="S1688" t="s">
        <v>75948</v>
      </c>
      <c r="T1688" t="s">
        <v>89286</v>
      </c>
      <c r="U1688">
        <v>0</v>
      </c>
      <c r="V1688" t="s">
        <v>111485</v>
      </c>
      <c r="W1688">
        <v>326700000</v>
      </c>
      <c r="X1688">
        <v>22</v>
      </c>
      <c r="Y1688" t="s">
        <v>111486</v>
      </c>
      <c r="Z1688" t="s">
        <v>111487</v>
      </c>
      <c r="AA1688" t="s">
        <v>111488</v>
      </c>
      <c r="AB1688" t="s">
        <v>111489</v>
      </c>
      <c r="AC1688" t="s">
        <v>39060</v>
      </c>
      <c r="AD1688" t="s">
        <v>39060</v>
      </c>
      <c r="AE1688">
        <v>255</v>
      </c>
      <c r="AF1688" t="s">
        <v>1981</v>
      </c>
      <c r="AG1688" t="s">
        <v>1982</v>
      </c>
      <c r="AH1688" t="s">
        <v>1983</v>
      </c>
      <c r="AI1688" t="s">
        <v>1984</v>
      </c>
      <c r="AJ1688" s="4" t="s">
        <v>1985</v>
      </c>
    </row>
    <row r="1689" spans="1:36" x14ac:dyDescent="0.3">
      <c r="A1689" t="s">
        <v>52055</v>
      </c>
      <c r="B1689" t="s">
        <v>51696</v>
      </c>
      <c r="C1689" t="s">
        <v>100988</v>
      </c>
      <c r="D1689" t="s">
        <v>53184</v>
      </c>
      <c r="J1689" t="s">
        <v>9845</v>
      </c>
      <c r="N1689">
        <v>5</v>
      </c>
      <c r="O1689">
        <v>5</v>
      </c>
      <c r="P1689">
        <v>5</v>
      </c>
      <c r="Q1689" t="s">
        <v>6218</v>
      </c>
      <c r="R1689" t="s">
        <v>6218</v>
      </c>
      <c r="S1689" t="s">
        <v>6218</v>
      </c>
      <c r="T1689" t="s">
        <v>84202</v>
      </c>
      <c r="U1689">
        <v>0</v>
      </c>
      <c r="V1689" t="s">
        <v>75532</v>
      </c>
      <c r="W1689">
        <v>71333000</v>
      </c>
      <c r="X1689">
        <v>15</v>
      </c>
      <c r="Y1689" t="s">
        <v>111490</v>
      </c>
      <c r="Z1689" t="s">
        <v>111491</v>
      </c>
      <c r="AA1689" t="s">
        <v>111492</v>
      </c>
      <c r="AB1689" t="s">
        <v>111493</v>
      </c>
      <c r="AC1689" t="s">
        <v>31851</v>
      </c>
      <c r="AD1689" t="s">
        <v>31851</v>
      </c>
      <c r="AE1689">
        <v>2785</v>
      </c>
      <c r="AF1689" t="s">
        <v>31852</v>
      </c>
      <c r="AG1689" t="s">
        <v>31853</v>
      </c>
      <c r="AH1689" t="s">
        <v>31854</v>
      </c>
      <c r="AJ1689" s="4" t="s">
        <v>31855</v>
      </c>
    </row>
    <row r="1690" spans="1:36" x14ac:dyDescent="0.3">
      <c r="A1690" t="s">
        <v>52056</v>
      </c>
      <c r="B1690" t="s">
        <v>51175</v>
      </c>
      <c r="C1690" t="s">
        <v>100989</v>
      </c>
      <c r="D1690" t="s">
        <v>100990</v>
      </c>
      <c r="H1690" t="s">
        <v>24069</v>
      </c>
      <c r="I1690" t="s">
        <v>24070</v>
      </c>
      <c r="J1690" t="s">
        <v>24071</v>
      </c>
      <c r="N1690">
        <v>7</v>
      </c>
      <c r="O1690">
        <v>7</v>
      </c>
      <c r="P1690">
        <v>7</v>
      </c>
      <c r="Q1690" t="s">
        <v>87584</v>
      </c>
      <c r="R1690" t="s">
        <v>87584</v>
      </c>
      <c r="S1690" t="s">
        <v>87584</v>
      </c>
      <c r="T1690" t="s">
        <v>84300</v>
      </c>
      <c r="U1690">
        <v>0</v>
      </c>
      <c r="V1690" t="s">
        <v>111494</v>
      </c>
      <c r="W1690">
        <v>243760000</v>
      </c>
      <c r="X1690">
        <v>22</v>
      </c>
      <c r="Y1690" t="s">
        <v>111495</v>
      </c>
      <c r="Z1690" t="s">
        <v>111496</v>
      </c>
      <c r="AA1690" t="s">
        <v>111497</v>
      </c>
      <c r="AB1690" t="s">
        <v>111498</v>
      </c>
      <c r="AC1690" t="s">
        <v>24072</v>
      </c>
      <c r="AD1690" t="s">
        <v>24072</v>
      </c>
      <c r="AE1690">
        <v>2155</v>
      </c>
      <c r="AF1690" t="s">
        <v>24073</v>
      </c>
      <c r="AG1690" t="s">
        <v>24074</v>
      </c>
      <c r="AH1690" t="s">
        <v>24075</v>
      </c>
      <c r="AJ1690" s="4" t="s">
        <v>24076</v>
      </c>
    </row>
    <row r="1691" spans="1:36" x14ac:dyDescent="0.3">
      <c r="A1691" t="s">
        <v>52057</v>
      </c>
      <c r="B1691" t="s">
        <v>52058</v>
      </c>
      <c r="C1691" t="s">
        <v>55765</v>
      </c>
      <c r="D1691" t="s">
        <v>98863</v>
      </c>
      <c r="H1691" t="s">
        <v>21377</v>
      </c>
      <c r="J1691" t="s">
        <v>21378</v>
      </c>
      <c r="N1691">
        <v>2</v>
      </c>
      <c r="O1691">
        <v>2</v>
      </c>
      <c r="P1691">
        <v>2</v>
      </c>
      <c r="Q1691" t="s">
        <v>76728</v>
      </c>
      <c r="R1691" t="s">
        <v>76728</v>
      </c>
      <c r="S1691" t="s">
        <v>76728</v>
      </c>
      <c r="T1691" t="s">
        <v>96046</v>
      </c>
      <c r="U1691">
        <v>0</v>
      </c>
      <c r="V1691" t="s">
        <v>111499</v>
      </c>
      <c r="W1691">
        <v>30140000</v>
      </c>
      <c r="X1691">
        <v>3</v>
      </c>
      <c r="Y1691" t="s">
        <v>111500</v>
      </c>
      <c r="Z1691" t="s">
        <v>111501</v>
      </c>
      <c r="AA1691" t="s">
        <v>111502</v>
      </c>
      <c r="AB1691" t="s">
        <v>111503</v>
      </c>
      <c r="AC1691" t="s">
        <v>39059</v>
      </c>
      <c r="AD1691" t="s">
        <v>39059</v>
      </c>
      <c r="AE1691">
        <v>1963</v>
      </c>
      <c r="AF1691" t="s">
        <v>21380</v>
      </c>
      <c r="AG1691" t="s">
        <v>21381</v>
      </c>
      <c r="AH1691" t="s">
        <v>21382</v>
      </c>
      <c r="AJ1691" s="4" t="s">
        <v>21383</v>
      </c>
    </row>
    <row r="1692" spans="1:36" x14ac:dyDescent="0.3">
      <c r="A1692" t="s">
        <v>52059</v>
      </c>
      <c r="B1692" t="s">
        <v>52060</v>
      </c>
      <c r="C1692" t="s">
        <v>66656</v>
      </c>
      <c r="D1692" t="s">
        <v>60887</v>
      </c>
      <c r="H1692" t="s">
        <v>5762</v>
      </c>
      <c r="I1692" t="s">
        <v>2979</v>
      </c>
      <c r="J1692" t="s">
        <v>8508</v>
      </c>
      <c r="N1692">
        <v>3</v>
      </c>
      <c r="O1692">
        <v>3</v>
      </c>
      <c r="P1692">
        <v>3</v>
      </c>
      <c r="Q1692" t="s">
        <v>77844</v>
      </c>
      <c r="R1692" t="s">
        <v>77844</v>
      </c>
      <c r="S1692" t="s">
        <v>77844</v>
      </c>
      <c r="T1692" t="s">
        <v>111504</v>
      </c>
      <c r="U1692">
        <v>0</v>
      </c>
      <c r="V1692" t="s">
        <v>111505</v>
      </c>
      <c r="W1692">
        <v>46393000</v>
      </c>
      <c r="X1692">
        <v>14</v>
      </c>
      <c r="Y1692" t="s">
        <v>111506</v>
      </c>
      <c r="Z1692" t="s">
        <v>111507</v>
      </c>
      <c r="AA1692" t="s">
        <v>111508</v>
      </c>
      <c r="AB1692" t="s">
        <v>111509</v>
      </c>
      <c r="AC1692" t="s">
        <v>39058</v>
      </c>
      <c r="AD1692" t="s">
        <v>39058</v>
      </c>
      <c r="AE1692">
        <v>1741</v>
      </c>
      <c r="AF1692" t="s">
        <v>39057</v>
      </c>
      <c r="AG1692" t="s">
        <v>39056</v>
      </c>
      <c r="AJ1692" s="4" t="s">
        <v>18572</v>
      </c>
    </row>
    <row r="1693" spans="1:36" x14ac:dyDescent="0.3">
      <c r="A1693" t="s">
        <v>52061</v>
      </c>
      <c r="B1693" t="s">
        <v>52062</v>
      </c>
      <c r="C1693" t="s">
        <v>100991</v>
      </c>
      <c r="D1693" t="s">
        <v>65248</v>
      </c>
      <c r="H1693" t="s">
        <v>9949</v>
      </c>
      <c r="I1693" t="s">
        <v>9950</v>
      </c>
      <c r="J1693" t="s">
        <v>9951</v>
      </c>
      <c r="K1693" t="s">
        <v>1380</v>
      </c>
      <c r="N1693">
        <v>7</v>
      </c>
      <c r="O1693">
        <v>7</v>
      </c>
      <c r="P1693">
        <v>7</v>
      </c>
      <c r="Q1693" t="s">
        <v>48564</v>
      </c>
      <c r="R1693" t="s">
        <v>48564</v>
      </c>
      <c r="S1693" t="s">
        <v>48564</v>
      </c>
      <c r="T1693" t="s">
        <v>85018</v>
      </c>
      <c r="U1693">
        <v>0</v>
      </c>
      <c r="V1693" t="s">
        <v>111510</v>
      </c>
      <c r="W1693">
        <v>1306700000</v>
      </c>
      <c r="X1693">
        <v>49</v>
      </c>
      <c r="Y1693" t="s">
        <v>111511</v>
      </c>
      <c r="Z1693" t="s">
        <v>111512</v>
      </c>
      <c r="AA1693" t="s">
        <v>111513</v>
      </c>
      <c r="AB1693" t="s">
        <v>111514</v>
      </c>
      <c r="AC1693" t="s">
        <v>39055</v>
      </c>
      <c r="AD1693" t="s">
        <v>39054</v>
      </c>
      <c r="AE1693">
        <v>962</v>
      </c>
      <c r="AF1693" t="s">
        <v>9954</v>
      </c>
      <c r="AG1693" t="s">
        <v>9955</v>
      </c>
      <c r="AH1693" t="s">
        <v>9956</v>
      </c>
      <c r="AJ1693" s="4" t="s">
        <v>9957</v>
      </c>
    </row>
    <row r="1694" spans="1:36" x14ac:dyDescent="0.3">
      <c r="A1694" t="s">
        <v>52063</v>
      </c>
      <c r="B1694" t="s">
        <v>52064</v>
      </c>
      <c r="C1694" t="s">
        <v>100992</v>
      </c>
      <c r="D1694" t="s">
        <v>55626</v>
      </c>
      <c r="H1694" t="s">
        <v>22417</v>
      </c>
      <c r="I1694" t="s">
        <v>22418</v>
      </c>
      <c r="N1694">
        <v>2</v>
      </c>
      <c r="O1694">
        <v>2</v>
      </c>
      <c r="P1694">
        <v>2</v>
      </c>
      <c r="Q1694" t="s">
        <v>76722</v>
      </c>
      <c r="R1694" t="s">
        <v>76722</v>
      </c>
      <c r="S1694" t="s">
        <v>76722</v>
      </c>
      <c r="T1694" t="s">
        <v>82536</v>
      </c>
      <c r="U1694" t="s">
        <v>111515</v>
      </c>
      <c r="V1694" t="s">
        <v>111516</v>
      </c>
      <c r="W1694">
        <v>31567000</v>
      </c>
      <c r="X1694">
        <v>2</v>
      </c>
      <c r="Y1694" t="s">
        <v>111517</v>
      </c>
      <c r="Z1694" t="s">
        <v>111518</v>
      </c>
      <c r="AA1694" t="s">
        <v>111519</v>
      </c>
      <c r="AB1694" t="s">
        <v>111520</v>
      </c>
      <c r="AC1694" t="s">
        <v>22419</v>
      </c>
      <c r="AD1694" t="s">
        <v>22419</v>
      </c>
      <c r="AE1694">
        <v>2030</v>
      </c>
      <c r="AF1694" t="s">
        <v>22420</v>
      </c>
      <c r="AG1694" t="s">
        <v>22421</v>
      </c>
      <c r="AJ1694" s="4" t="s">
        <v>22422</v>
      </c>
    </row>
    <row r="1695" spans="1:36" x14ac:dyDescent="0.3">
      <c r="A1695" t="s">
        <v>52065</v>
      </c>
      <c r="B1695" t="s">
        <v>52066</v>
      </c>
      <c r="C1695" t="s">
        <v>100993</v>
      </c>
      <c r="D1695" t="s">
        <v>100994</v>
      </c>
      <c r="H1695" t="s">
        <v>25925</v>
      </c>
      <c r="I1695" t="s">
        <v>12340</v>
      </c>
      <c r="J1695" t="s">
        <v>25926</v>
      </c>
      <c r="N1695">
        <v>2</v>
      </c>
      <c r="O1695">
        <v>2</v>
      </c>
      <c r="P1695">
        <v>2</v>
      </c>
      <c r="Q1695" t="s">
        <v>76042</v>
      </c>
      <c r="R1695" t="s">
        <v>76042</v>
      </c>
      <c r="S1695" t="s">
        <v>76042</v>
      </c>
      <c r="T1695" t="s">
        <v>83862</v>
      </c>
      <c r="U1695">
        <v>0</v>
      </c>
      <c r="V1695" t="s">
        <v>75232</v>
      </c>
      <c r="W1695">
        <v>52223000</v>
      </c>
      <c r="X1695">
        <v>11</v>
      </c>
      <c r="Y1695" t="s">
        <v>111521</v>
      </c>
      <c r="Z1695" t="s">
        <v>111522</v>
      </c>
      <c r="AA1695" t="s">
        <v>111523</v>
      </c>
      <c r="AB1695" t="s">
        <v>111524</v>
      </c>
      <c r="AC1695" t="s">
        <v>25927</v>
      </c>
      <c r="AD1695" t="s">
        <v>25927</v>
      </c>
      <c r="AE1695">
        <v>2306</v>
      </c>
      <c r="AF1695" t="s">
        <v>25928</v>
      </c>
      <c r="AG1695" t="s">
        <v>25929</v>
      </c>
      <c r="AH1695" t="s">
        <v>25930</v>
      </c>
      <c r="AJ1695" s="4" t="s">
        <v>25931</v>
      </c>
    </row>
    <row r="1696" spans="1:36" x14ac:dyDescent="0.3">
      <c r="A1696" t="s">
        <v>52067</v>
      </c>
      <c r="B1696" t="s">
        <v>52068</v>
      </c>
      <c r="C1696" t="s">
        <v>100995</v>
      </c>
      <c r="D1696" t="s">
        <v>100996</v>
      </c>
      <c r="H1696" t="s">
        <v>3099</v>
      </c>
      <c r="I1696" t="s">
        <v>11154</v>
      </c>
      <c r="N1696">
        <v>2</v>
      </c>
      <c r="O1696">
        <v>2</v>
      </c>
      <c r="P1696">
        <v>2</v>
      </c>
      <c r="Q1696" t="s">
        <v>76620</v>
      </c>
      <c r="R1696" t="s">
        <v>76620</v>
      </c>
      <c r="S1696" t="s">
        <v>76620</v>
      </c>
      <c r="T1696" t="s">
        <v>111525</v>
      </c>
      <c r="U1696">
        <v>0</v>
      </c>
      <c r="V1696" t="s">
        <v>111526</v>
      </c>
      <c r="W1696">
        <v>93255000</v>
      </c>
      <c r="X1696">
        <v>6</v>
      </c>
      <c r="Y1696" t="s">
        <v>111527</v>
      </c>
      <c r="Z1696" t="s">
        <v>111528</v>
      </c>
      <c r="AA1696" t="s">
        <v>111529</v>
      </c>
      <c r="AB1696" t="s">
        <v>111530</v>
      </c>
      <c r="AC1696" t="s">
        <v>39053</v>
      </c>
      <c r="AD1696" t="s">
        <v>39053</v>
      </c>
      <c r="AE1696">
        <v>989</v>
      </c>
      <c r="AF1696" t="s">
        <v>39052</v>
      </c>
      <c r="AG1696" t="s">
        <v>39051</v>
      </c>
      <c r="AJ1696" s="4" t="s">
        <v>10198</v>
      </c>
    </row>
    <row r="1697" spans="1:36" x14ac:dyDescent="0.3">
      <c r="A1697" t="s">
        <v>52069</v>
      </c>
      <c r="B1697" t="s">
        <v>52070</v>
      </c>
      <c r="C1697" t="s">
        <v>53229</v>
      </c>
      <c r="D1697" t="s">
        <v>100997</v>
      </c>
      <c r="H1697" t="s">
        <v>29802</v>
      </c>
      <c r="J1697" t="s">
        <v>29803</v>
      </c>
      <c r="N1697">
        <v>4</v>
      </c>
      <c r="O1697">
        <v>4</v>
      </c>
      <c r="P1697">
        <v>4</v>
      </c>
      <c r="Q1697" t="s">
        <v>76440</v>
      </c>
      <c r="R1697" t="s">
        <v>76440</v>
      </c>
      <c r="S1697" t="s">
        <v>76440</v>
      </c>
      <c r="T1697" t="s">
        <v>89354</v>
      </c>
      <c r="U1697">
        <v>0</v>
      </c>
      <c r="V1697" t="s">
        <v>111531</v>
      </c>
      <c r="W1697">
        <v>81479000</v>
      </c>
      <c r="X1697">
        <v>19</v>
      </c>
      <c r="Y1697" t="s">
        <v>111532</v>
      </c>
      <c r="Z1697" t="s">
        <v>111533</v>
      </c>
      <c r="AA1697" t="s">
        <v>111534</v>
      </c>
      <c r="AB1697" t="s">
        <v>111474</v>
      </c>
      <c r="AC1697" t="s">
        <v>29804</v>
      </c>
      <c r="AD1697" t="s">
        <v>29805</v>
      </c>
      <c r="AE1697">
        <v>2639</v>
      </c>
      <c r="AF1697" t="s">
        <v>29806</v>
      </c>
      <c r="AG1697" t="s">
        <v>29807</v>
      </c>
      <c r="AH1697" t="s">
        <v>29808</v>
      </c>
      <c r="AJ1697" s="4" t="s">
        <v>29809</v>
      </c>
    </row>
    <row r="1698" spans="1:36" x14ac:dyDescent="0.3">
      <c r="A1698" t="s">
        <v>52071</v>
      </c>
      <c r="B1698" t="s">
        <v>52072</v>
      </c>
      <c r="C1698" t="s">
        <v>58561</v>
      </c>
      <c r="D1698" t="s">
        <v>100998</v>
      </c>
      <c r="H1698" t="s">
        <v>5580</v>
      </c>
      <c r="I1698" t="s">
        <v>5581</v>
      </c>
      <c r="J1698" t="s">
        <v>5582</v>
      </c>
      <c r="K1698" t="s">
        <v>5583</v>
      </c>
      <c r="N1698">
        <v>1</v>
      </c>
      <c r="O1698">
        <v>1</v>
      </c>
      <c r="P1698">
        <v>1</v>
      </c>
      <c r="Q1698" t="s">
        <v>76765</v>
      </c>
      <c r="R1698" t="s">
        <v>76765</v>
      </c>
      <c r="S1698" t="s">
        <v>76765</v>
      </c>
      <c r="T1698" t="s">
        <v>92201</v>
      </c>
      <c r="U1698" t="s">
        <v>111535</v>
      </c>
      <c r="V1698" t="s">
        <v>111536</v>
      </c>
      <c r="W1698">
        <v>28510000</v>
      </c>
      <c r="X1698">
        <v>8</v>
      </c>
      <c r="Y1698" t="s">
        <v>111537</v>
      </c>
      <c r="Z1698" t="s">
        <v>111538</v>
      </c>
      <c r="AA1698" t="s">
        <v>111539</v>
      </c>
      <c r="AB1698" t="s">
        <v>111540</v>
      </c>
      <c r="AC1698" t="s">
        <v>39050</v>
      </c>
      <c r="AD1698" t="s">
        <v>39050</v>
      </c>
      <c r="AE1698">
        <v>554</v>
      </c>
      <c r="AF1698" t="s">
        <v>5585</v>
      </c>
      <c r="AG1698" t="s">
        <v>5586</v>
      </c>
      <c r="AH1698" t="s">
        <v>5587</v>
      </c>
      <c r="AJ1698" s="4" t="s">
        <v>5588</v>
      </c>
    </row>
    <row r="1699" spans="1:36" x14ac:dyDescent="0.3">
      <c r="A1699" t="s">
        <v>52073</v>
      </c>
      <c r="B1699" t="s">
        <v>52074</v>
      </c>
      <c r="C1699" t="s">
        <v>100999</v>
      </c>
      <c r="D1699" t="s">
        <v>71217</v>
      </c>
      <c r="H1699" t="s">
        <v>33581</v>
      </c>
      <c r="I1699" t="s">
        <v>2710</v>
      </c>
      <c r="J1699" t="s">
        <v>33582</v>
      </c>
      <c r="K1699" t="s">
        <v>8087</v>
      </c>
      <c r="N1699">
        <v>5</v>
      </c>
      <c r="O1699">
        <v>2</v>
      </c>
      <c r="P1699">
        <v>2</v>
      </c>
      <c r="Q1699" t="s">
        <v>80370</v>
      </c>
      <c r="R1699" t="s">
        <v>48456</v>
      </c>
      <c r="S1699" t="s">
        <v>48456</v>
      </c>
      <c r="T1699" t="s">
        <v>91321</v>
      </c>
      <c r="U1699">
        <v>0</v>
      </c>
      <c r="V1699" t="s">
        <v>81663</v>
      </c>
      <c r="W1699">
        <v>46872000</v>
      </c>
      <c r="X1699">
        <v>11</v>
      </c>
      <c r="Y1699" t="s">
        <v>85156</v>
      </c>
      <c r="Z1699" t="s">
        <v>111541</v>
      </c>
      <c r="AA1699" t="s">
        <v>111542</v>
      </c>
      <c r="AB1699" t="s">
        <v>111543</v>
      </c>
      <c r="AC1699" t="s">
        <v>39049</v>
      </c>
      <c r="AD1699" t="s">
        <v>33584</v>
      </c>
      <c r="AE1699">
        <v>2944</v>
      </c>
      <c r="AF1699" t="s">
        <v>33585</v>
      </c>
      <c r="AG1699" t="s">
        <v>33586</v>
      </c>
      <c r="AH1699" t="s">
        <v>33587</v>
      </c>
      <c r="AJ1699" s="4" t="s">
        <v>33588</v>
      </c>
    </row>
    <row r="1700" spans="1:36" x14ac:dyDescent="0.3">
      <c r="A1700" t="s">
        <v>52075</v>
      </c>
      <c r="B1700" t="s">
        <v>52076</v>
      </c>
      <c r="C1700" t="s">
        <v>67560</v>
      </c>
      <c r="D1700" t="s">
        <v>68875</v>
      </c>
      <c r="H1700" t="s">
        <v>13630</v>
      </c>
      <c r="I1700" t="s">
        <v>13631</v>
      </c>
      <c r="J1700" t="s">
        <v>13632</v>
      </c>
      <c r="K1700" t="s">
        <v>13633</v>
      </c>
      <c r="N1700">
        <v>5</v>
      </c>
      <c r="O1700">
        <v>5</v>
      </c>
      <c r="P1700">
        <v>5</v>
      </c>
      <c r="Q1700" t="s">
        <v>64450</v>
      </c>
      <c r="R1700" t="s">
        <v>64450</v>
      </c>
      <c r="S1700" t="s">
        <v>64450</v>
      </c>
      <c r="T1700" t="s">
        <v>85083</v>
      </c>
      <c r="U1700">
        <v>0</v>
      </c>
      <c r="V1700" t="s">
        <v>93999</v>
      </c>
      <c r="W1700">
        <v>646460000</v>
      </c>
      <c r="X1700">
        <v>14</v>
      </c>
      <c r="Y1700" t="s">
        <v>111544</v>
      </c>
      <c r="Z1700" t="s">
        <v>111545</v>
      </c>
      <c r="AA1700" t="s">
        <v>111546</v>
      </c>
      <c r="AB1700" t="s">
        <v>111547</v>
      </c>
      <c r="AC1700" t="s">
        <v>39048</v>
      </c>
      <c r="AD1700" t="s">
        <v>39047</v>
      </c>
      <c r="AE1700">
        <v>1312</v>
      </c>
      <c r="AF1700" t="s">
        <v>13636</v>
      </c>
      <c r="AG1700" t="s">
        <v>13637</v>
      </c>
      <c r="AH1700" t="s">
        <v>13638</v>
      </c>
      <c r="AJ1700" s="4" t="s">
        <v>13639</v>
      </c>
    </row>
    <row r="1701" spans="1:36" x14ac:dyDescent="0.3">
      <c r="A1701" t="s">
        <v>52077</v>
      </c>
      <c r="B1701" t="s">
        <v>52078</v>
      </c>
      <c r="C1701" t="s">
        <v>101000</v>
      </c>
      <c r="D1701" t="s">
        <v>101001</v>
      </c>
      <c r="H1701" t="s">
        <v>3747</v>
      </c>
      <c r="I1701" t="s">
        <v>3135</v>
      </c>
      <c r="J1701" t="s">
        <v>552</v>
      </c>
      <c r="K1701" t="s">
        <v>1618</v>
      </c>
      <c r="N1701">
        <v>2</v>
      </c>
      <c r="O1701">
        <v>2</v>
      </c>
      <c r="P1701">
        <v>2</v>
      </c>
      <c r="Q1701" t="s">
        <v>77267</v>
      </c>
      <c r="R1701" t="s">
        <v>77267</v>
      </c>
      <c r="S1701" t="s">
        <v>77267</v>
      </c>
      <c r="T1701" t="s">
        <v>82201</v>
      </c>
      <c r="U1701">
        <v>0</v>
      </c>
      <c r="V1701" t="s">
        <v>111548</v>
      </c>
      <c r="W1701">
        <v>30812000</v>
      </c>
      <c r="X1701">
        <v>5</v>
      </c>
      <c r="Y1701" t="s">
        <v>111549</v>
      </c>
      <c r="Z1701" t="s">
        <v>111550</v>
      </c>
      <c r="AA1701" t="s">
        <v>111551</v>
      </c>
      <c r="AB1701" t="s">
        <v>111552</v>
      </c>
      <c r="AC1701" t="s">
        <v>15820</v>
      </c>
      <c r="AD1701" t="s">
        <v>15820</v>
      </c>
      <c r="AE1701">
        <v>1511</v>
      </c>
      <c r="AF1701" t="s">
        <v>15821</v>
      </c>
      <c r="AG1701" t="s">
        <v>15822</v>
      </c>
      <c r="AH1701" t="s">
        <v>15823</v>
      </c>
      <c r="AJ1701" s="4" t="s">
        <v>15824</v>
      </c>
    </row>
    <row r="1702" spans="1:36" x14ac:dyDescent="0.3">
      <c r="A1702" t="s">
        <v>52079</v>
      </c>
      <c r="B1702" t="s">
        <v>52080</v>
      </c>
      <c r="C1702" t="s">
        <v>101002</v>
      </c>
      <c r="D1702" t="s">
        <v>101003</v>
      </c>
      <c r="H1702" t="s">
        <v>24614</v>
      </c>
      <c r="I1702" t="s">
        <v>24615</v>
      </c>
      <c r="J1702" t="s">
        <v>24616</v>
      </c>
      <c r="K1702" t="s">
        <v>1371</v>
      </c>
      <c r="N1702">
        <v>9</v>
      </c>
      <c r="O1702">
        <v>9</v>
      </c>
      <c r="P1702">
        <v>9</v>
      </c>
      <c r="Q1702" t="s">
        <v>48432</v>
      </c>
      <c r="R1702" t="s">
        <v>48432</v>
      </c>
      <c r="S1702" t="s">
        <v>48432</v>
      </c>
      <c r="T1702" t="s">
        <v>90129</v>
      </c>
      <c r="U1702">
        <v>0</v>
      </c>
      <c r="V1702" t="s">
        <v>111553</v>
      </c>
      <c r="W1702">
        <v>387590000</v>
      </c>
      <c r="X1702">
        <v>32</v>
      </c>
      <c r="Y1702" t="s">
        <v>111554</v>
      </c>
      <c r="Z1702" t="s">
        <v>111555</v>
      </c>
      <c r="AA1702" t="s">
        <v>111556</v>
      </c>
      <c r="AB1702" t="s">
        <v>111557</v>
      </c>
      <c r="AC1702" t="s">
        <v>24617</v>
      </c>
      <c r="AD1702" t="s">
        <v>24617</v>
      </c>
      <c r="AE1702">
        <v>2201</v>
      </c>
      <c r="AF1702" t="s">
        <v>24618</v>
      </c>
      <c r="AG1702" t="s">
        <v>24619</v>
      </c>
      <c r="AH1702" t="s">
        <v>24620</v>
      </c>
      <c r="AJ1702" s="4" t="s">
        <v>24621</v>
      </c>
    </row>
    <row r="1703" spans="1:36" x14ac:dyDescent="0.3">
      <c r="A1703" t="s">
        <v>52081</v>
      </c>
      <c r="B1703" t="s">
        <v>52082</v>
      </c>
      <c r="C1703" t="s">
        <v>66339</v>
      </c>
      <c r="D1703" t="s">
        <v>101004</v>
      </c>
      <c r="H1703" t="s">
        <v>29735</v>
      </c>
      <c r="I1703" t="s">
        <v>29736</v>
      </c>
      <c r="J1703" t="s">
        <v>29737</v>
      </c>
      <c r="K1703" t="s">
        <v>822</v>
      </c>
      <c r="N1703">
        <v>6</v>
      </c>
      <c r="O1703">
        <v>6</v>
      </c>
      <c r="P1703">
        <v>6</v>
      </c>
      <c r="Q1703" t="s">
        <v>81791</v>
      </c>
      <c r="R1703" t="s">
        <v>81791</v>
      </c>
      <c r="S1703" t="s">
        <v>81791</v>
      </c>
      <c r="T1703" t="s">
        <v>76395</v>
      </c>
      <c r="U1703">
        <v>0</v>
      </c>
      <c r="V1703" t="s">
        <v>111558</v>
      </c>
      <c r="W1703">
        <v>788060000</v>
      </c>
      <c r="X1703">
        <v>34</v>
      </c>
      <c r="Y1703" t="s">
        <v>111559</v>
      </c>
      <c r="Z1703" t="s">
        <v>111560</v>
      </c>
      <c r="AA1703" t="s">
        <v>111561</v>
      </c>
      <c r="AB1703" t="s">
        <v>111562</v>
      </c>
      <c r="AC1703" t="s">
        <v>29738</v>
      </c>
      <c r="AD1703" t="s">
        <v>29739</v>
      </c>
      <c r="AE1703">
        <v>2634</v>
      </c>
      <c r="AF1703" t="s">
        <v>29740</v>
      </c>
      <c r="AG1703" t="s">
        <v>29741</v>
      </c>
      <c r="AH1703" t="s">
        <v>29742</v>
      </c>
      <c r="AI1703" t="s">
        <v>29743</v>
      </c>
      <c r="AJ1703" s="4" t="s">
        <v>29744</v>
      </c>
    </row>
    <row r="1704" spans="1:36" x14ac:dyDescent="0.3">
      <c r="A1704" t="s">
        <v>52083</v>
      </c>
      <c r="B1704" t="s">
        <v>52084</v>
      </c>
      <c r="C1704" t="s">
        <v>101005</v>
      </c>
      <c r="D1704" t="s">
        <v>101006</v>
      </c>
      <c r="H1704" t="s">
        <v>19413</v>
      </c>
      <c r="I1704" t="s">
        <v>19414</v>
      </c>
      <c r="J1704" t="s">
        <v>108</v>
      </c>
      <c r="K1704" t="s">
        <v>2098</v>
      </c>
      <c r="N1704">
        <v>2</v>
      </c>
      <c r="O1704">
        <v>2</v>
      </c>
      <c r="P1704">
        <v>2</v>
      </c>
      <c r="Q1704" t="s">
        <v>77206</v>
      </c>
      <c r="R1704" t="s">
        <v>77206</v>
      </c>
      <c r="S1704" t="s">
        <v>77206</v>
      </c>
      <c r="T1704" t="s">
        <v>95793</v>
      </c>
      <c r="U1704">
        <v>0</v>
      </c>
      <c r="V1704" t="s">
        <v>111563</v>
      </c>
      <c r="W1704">
        <v>43678000</v>
      </c>
      <c r="X1704">
        <v>7</v>
      </c>
      <c r="Y1704" t="s">
        <v>102854</v>
      </c>
      <c r="Z1704" t="s">
        <v>111564</v>
      </c>
      <c r="AA1704" t="s">
        <v>111565</v>
      </c>
      <c r="AB1704" t="s">
        <v>111566</v>
      </c>
      <c r="AC1704" t="s">
        <v>19415</v>
      </c>
      <c r="AD1704" t="s">
        <v>19415</v>
      </c>
      <c r="AE1704">
        <v>1816</v>
      </c>
      <c r="AF1704" t="s">
        <v>19416</v>
      </c>
      <c r="AG1704" t="s">
        <v>19417</v>
      </c>
      <c r="AH1704" t="s">
        <v>19418</v>
      </c>
      <c r="AJ1704" s="4" t="s">
        <v>19419</v>
      </c>
    </row>
    <row r="1705" spans="1:36" x14ac:dyDescent="0.3">
      <c r="A1705" t="s">
        <v>52085</v>
      </c>
      <c r="B1705" t="s">
        <v>52086</v>
      </c>
      <c r="C1705" t="s">
        <v>101007</v>
      </c>
      <c r="D1705" t="s">
        <v>64491</v>
      </c>
      <c r="H1705" t="s">
        <v>2709</v>
      </c>
      <c r="I1705" t="s">
        <v>2710</v>
      </c>
      <c r="J1705" t="s">
        <v>2711</v>
      </c>
      <c r="N1705">
        <v>13</v>
      </c>
      <c r="O1705">
        <v>13</v>
      </c>
      <c r="P1705">
        <v>13</v>
      </c>
      <c r="Q1705" t="s">
        <v>48540</v>
      </c>
      <c r="R1705" t="s">
        <v>48540</v>
      </c>
      <c r="S1705" t="s">
        <v>48540</v>
      </c>
      <c r="T1705" t="s">
        <v>91790</v>
      </c>
      <c r="U1705">
        <v>0</v>
      </c>
      <c r="V1705" t="s">
        <v>111567</v>
      </c>
      <c r="W1705">
        <v>1272300000</v>
      </c>
      <c r="X1705">
        <v>62</v>
      </c>
      <c r="Y1705" t="s">
        <v>111568</v>
      </c>
      <c r="Z1705" t="s">
        <v>111569</v>
      </c>
      <c r="AA1705" t="s">
        <v>111570</v>
      </c>
      <c r="AB1705" t="s">
        <v>111571</v>
      </c>
      <c r="AC1705" t="s">
        <v>2712</v>
      </c>
      <c r="AD1705" t="s">
        <v>2712</v>
      </c>
      <c r="AE1705">
        <v>317</v>
      </c>
      <c r="AF1705" t="s">
        <v>2713</v>
      </c>
      <c r="AG1705" t="s">
        <v>2714</v>
      </c>
      <c r="AH1705" t="s">
        <v>2715</v>
      </c>
      <c r="AJ1705" s="4" t="s">
        <v>2716</v>
      </c>
    </row>
    <row r="1706" spans="1:36" x14ac:dyDescent="0.3">
      <c r="A1706" t="s">
        <v>52087</v>
      </c>
      <c r="B1706" t="s">
        <v>52088</v>
      </c>
      <c r="C1706" t="s">
        <v>101008</v>
      </c>
      <c r="D1706" t="s">
        <v>55276</v>
      </c>
      <c r="H1706" t="s">
        <v>9958</v>
      </c>
      <c r="I1706" t="s">
        <v>39046</v>
      </c>
      <c r="J1706" t="s">
        <v>1643</v>
      </c>
      <c r="N1706">
        <v>2</v>
      </c>
      <c r="O1706">
        <v>2</v>
      </c>
      <c r="P1706">
        <v>2</v>
      </c>
      <c r="Q1706" t="s">
        <v>77005</v>
      </c>
      <c r="R1706" t="s">
        <v>77005</v>
      </c>
      <c r="S1706" t="s">
        <v>77005</v>
      </c>
      <c r="T1706" t="s">
        <v>111572</v>
      </c>
      <c r="U1706" t="s">
        <v>111573</v>
      </c>
      <c r="V1706" t="s">
        <v>111574</v>
      </c>
      <c r="W1706">
        <v>23420000</v>
      </c>
      <c r="X1706">
        <v>2</v>
      </c>
      <c r="Y1706" t="s">
        <v>111575</v>
      </c>
      <c r="Z1706" t="s">
        <v>111576</v>
      </c>
      <c r="AA1706" t="s">
        <v>111577</v>
      </c>
      <c r="AB1706" t="s">
        <v>111578</v>
      </c>
      <c r="AC1706" t="s">
        <v>39045</v>
      </c>
      <c r="AD1706" t="s">
        <v>39045</v>
      </c>
      <c r="AE1706">
        <v>454</v>
      </c>
      <c r="AF1706" t="s">
        <v>39044</v>
      </c>
      <c r="AG1706" t="s">
        <v>39043</v>
      </c>
      <c r="AH1706" t="s">
        <v>39042</v>
      </c>
      <c r="AI1706" t="s">
        <v>39041</v>
      </c>
      <c r="AJ1706" s="4" t="s">
        <v>36911</v>
      </c>
    </row>
    <row r="1707" spans="1:36" x14ac:dyDescent="0.3">
      <c r="A1707" t="s">
        <v>52089</v>
      </c>
      <c r="B1707" t="s">
        <v>52090</v>
      </c>
      <c r="C1707" t="s">
        <v>101009</v>
      </c>
      <c r="D1707" t="s">
        <v>101010</v>
      </c>
      <c r="J1707" t="s">
        <v>3940</v>
      </c>
      <c r="N1707">
        <v>20</v>
      </c>
      <c r="O1707">
        <v>3</v>
      </c>
      <c r="P1707">
        <v>0</v>
      </c>
      <c r="Q1707" t="s">
        <v>80337</v>
      </c>
      <c r="R1707" t="s">
        <v>77758</v>
      </c>
      <c r="S1707">
        <v>0</v>
      </c>
      <c r="T1707" t="s">
        <v>80239</v>
      </c>
      <c r="U1707">
        <v>0</v>
      </c>
      <c r="V1707" t="s">
        <v>68674</v>
      </c>
      <c r="W1707">
        <v>122100000</v>
      </c>
      <c r="X1707">
        <v>19</v>
      </c>
      <c r="Y1707" t="s">
        <v>111579</v>
      </c>
      <c r="Z1707" t="s">
        <v>111580</v>
      </c>
      <c r="AA1707" t="s">
        <v>111581</v>
      </c>
      <c r="AB1707" t="s">
        <v>111582</v>
      </c>
      <c r="AC1707" t="s">
        <v>35222</v>
      </c>
      <c r="AD1707" t="s">
        <v>35222</v>
      </c>
      <c r="AE1707">
        <v>3074</v>
      </c>
      <c r="AF1707" t="s">
        <v>35223</v>
      </c>
      <c r="AG1707" t="s">
        <v>35224</v>
      </c>
      <c r="AH1707" t="s">
        <v>35225</v>
      </c>
      <c r="AJ1707" s="4" t="s">
        <v>18820</v>
      </c>
    </row>
    <row r="1708" spans="1:36" x14ac:dyDescent="0.3">
      <c r="A1708" t="s">
        <v>52091</v>
      </c>
      <c r="B1708" t="s">
        <v>52092</v>
      </c>
      <c r="C1708" t="s">
        <v>50807</v>
      </c>
      <c r="D1708" t="s">
        <v>57686</v>
      </c>
      <c r="H1708" t="s">
        <v>362</v>
      </c>
      <c r="J1708" t="s">
        <v>363</v>
      </c>
      <c r="K1708" t="s">
        <v>355</v>
      </c>
      <c r="N1708">
        <v>12</v>
      </c>
      <c r="O1708">
        <v>12</v>
      </c>
      <c r="P1708">
        <v>12</v>
      </c>
      <c r="Q1708" t="s">
        <v>77114</v>
      </c>
      <c r="R1708" t="s">
        <v>77114</v>
      </c>
      <c r="S1708" t="s">
        <v>77114</v>
      </c>
      <c r="T1708" t="s">
        <v>94723</v>
      </c>
      <c r="U1708">
        <v>0</v>
      </c>
      <c r="V1708" t="s">
        <v>111583</v>
      </c>
      <c r="W1708">
        <v>798940000</v>
      </c>
      <c r="X1708">
        <v>49</v>
      </c>
      <c r="Y1708" t="s">
        <v>111584</v>
      </c>
      <c r="Z1708" t="s">
        <v>111585</v>
      </c>
      <c r="AA1708" t="s">
        <v>111586</v>
      </c>
      <c r="AB1708" t="s">
        <v>111587</v>
      </c>
      <c r="AC1708" t="s">
        <v>364</v>
      </c>
      <c r="AD1708" t="s">
        <v>365</v>
      </c>
      <c r="AE1708">
        <v>128</v>
      </c>
      <c r="AF1708" t="s">
        <v>366</v>
      </c>
      <c r="AG1708" t="s">
        <v>367</v>
      </c>
      <c r="AH1708" t="s">
        <v>368</v>
      </c>
      <c r="AJ1708" s="4" t="s">
        <v>369</v>
      </c>
    </row>
    <row r="1709" spans="1:36" x14ac:dyDescent="0.3">
      <c r="A1709" t="s">
        <v>52093</v>
      </c>
      <c r="B1709" t="s">
        <v>52094</v>
      </c>
      <c r="C1709" t="s">
        <v>101011</v>
      </c>
      <c r="D1709" t="s">
        <v>68649</v>
      </c>
      <c r="H1709" t="s">
        <v>9940</v>
      </c>
      <c r="I1709" t="s">
        <v>9941</v>
      </c>
      <c r="J1709" t="s">
        <v>9942</v>
      </c>
      <c r="K1709" t="s">
        <v>1380</v>
      </c>
      <c r="N1709">
        <v>7</v>
      </c>
      <c r="O1709">
        <v>7</v>
      </c>
      <c r="P1709">
        <v>7</v>
      </c>
      <c r="Q1709" t="s">
        <v>80296</v>
      </c>
      <c r="R1709" t="s">
        <v>80296</v>
      </c>
      <c r="S1709" t="s">
        <v>80296</v>
      </c>
      <c r="T1709" t="s">
        <v>88299</v>
      </c>
      <c r="U1709">
        <v>0</v>
      </c>
      <c r="V1709" t="s">
        <v>111588</v>
      </c>
      <c r="W1709">
        <v>1941500000</v>
      </c>
      <c r="X1709">
        <v>25</v>
      </c>
      <c r="Y1709" t="s">
        <v>111589</v>
      </c>
      <c r="Z1709" t="s">
        <v>111590</v>
      </c>
      <c r="AA1709" t="s">
        <v>111591</v>
      </c>
      <c r="AB1709" t="s">
        <v>111592</v>
      </c>
      <c r="AC1709" t="s">
        <v>9943</v>
      </c>
      <c r="AD1709" t="s">
        <v>9944</v>
      </c>
      <c r="AE1709">
        <v>961</v>
      </c>
      <c r="AF1709" t="s">
        <v>9945</v>
      </c>
      <c r="AG1709" t="s">
        <v>9946</v>
      </c>
      <c r="AH1709" t="s">
        <v>9947</v>
      </c>
      <c r="AJ1709" s="4" t="s">
        <v>9948</v>
      </c>
    </row>
    <row r="1710" spans="1:36" x14ac:dyDescent="0.3">
      <c r="A1710" t="s">
        <v>52095</v>
      </c>
      <c r="B1710" t="s">
        <v>52096</v>
      </c>
      <c r="C1710" t="s">
        <v>69058</v>
      </c>
      <c r="D1710" t="s">
        <v>101012</v>
      </c>
      <c r="J1710" t="s">
        <v>1395</v>
      </c>
      <c r="N1710">
        <v>1</v>
      </c>
      <c r="O1710">
        <v>1</v>
      </c>
      <c r="P1710">
        <v>1</v>
      </c>
      <c r="Q1710" t="s">
        <v>77789</v>
      </c>
      <c r="R1710" t="s">
        <v>77789</v>
      </c>
      <c r="S1710" t="s">
        <v>77789</v>
      </c>
      <c r="T1710" t="s">
        <v>83472</v>
      </c>
      <c r="U1710">
        <v>0</v>
      </c>
      <c r="V1710" t="s">
        <v>111593</v>
      </c>
      <c r="W1710">
        <v>14267000</v>
      </c>
      <c r="X1710">
        <v>3</v>
      </c>
      <c r="Y1710" t="s">
        <v>111594</v>
      </c>
      <c r="Z1710" t="s">
        <v>111595</v>
      </c>
      <c r="AA1710" t="s">
        <v>111596</v>
      </c>
      <c r="AB1710" t="s">
        <v>111597</v>
      </c>
      <c r="AC1710" t="s">
        <v>36370</v>
      </c>
      <c r="AD1710" t="s">
        <v>36370</v>
      </c>
      <c r="AE1710">
        <v>1926</v>
      </c>
      <c r="AF1710" t="s">
        <v>36371</v>
      </c>
      <c r="AG1710" t="s">
        <v>36372</v>
      </c>
      <c r="AJ1710" s="4" t="s">
        <v>36373</v>
      </c>
    </row>
    <row r="1711" spans="1:36" x14ac:dyDescent="0.3">
      <c r="A1711" t="s">
        <v>52097</v>
      </c>
      <c r="B1711" t="s">
        <v>52098</v>
      </c>
      <c r="C1711" t="s">
        <v>101013</v>
      </c>
      <c r="D1711" t="s">
        <v>49429</v>
      </c>
      <c r="H1711" t="s">
        <v>3819</v>
      </c>
      <c r="I1711" t="s">
        <v>3820</v>
      </c>
      <c r="J1711" t="s">
        <v>3821</v>
      </c>
      <c r="K1711" t="s">
        <v>3822</v>
      </c>
      <c r="N1711">
        <v>10</v>
      </c>
      <c r="O1711">
        <v>5</v>
      </c>
      <c r="P1711">
        <v>5</v>
      </c>
      <c r="Q1711" t="s">
        <v>76334</v>
      </c>
      <c r="R1711" t="s">
        <v>76819</v>
      </c>
      <c r="S1711" t="s">
        <v>76819</v>
      </c>
      <c r="T1711" t="s">
        <v>90513</v>
      </c>
      <c r="U1711">
        <v>0</v>
      </c>
      <c r="V1711" t="s">
        <v>106083</v>
      </c>
      <c r="W1711">
        <v>78821000</v>
      </c>
      <c r="X1711">
        <v>20</v>
      </c>
      <c r="Y1711" t="s">
        <v>111598</v>
      </c>
      <c r="Z1711" t="s">
        <v>111599</v>
      </c>
      <c r="AA1711" t="s">
        <v>111600</v>
      </c>
      <c r="AB1711" t="s">
        <v>111601</v>
      </c>
      <c r="AC1711" t="s">
        <v>3824</v>
      </c>
      <c r="AD1711" t="s">
        <v>3824</v>
      </c>
      <c r="AE1711">
        <v>405</v>
      </c>
      <c r="AF1711" t="s">
        <v>3825</v>
      </c>
      <c r="AG1711" t="s">
        <v>3826</v>
      </c>
      <c r="AH1711" t="s">
        <v>3827</v>
      </c>
      <c r="AJ1711" s="4" t="s">
        <v>3828</v>
      </c>
    </row>
    <row r="1712" spans="1:36" x14ac:dyDescent="0.3">
      <c r="A1712" t="s">
        <v>52099</v>
      </c>
      <c r="B1712" t="s">
        <v>52100</v>
      </c>
      <c r="C1712" t="s">
        <v>50309</v>
      </c>
      <c r="D1712" t="s">
        <v>101014</v>
      </c>
      <c r="J1712" t="s">
        <v>17744</v>
      </c>
      <c r="N1712">
        <v>1</v>
      </c>
      <c r="O1712">
        <v>1</v>
      </c>
      <c r="P1712">
        <v>1</v>
      </c>
      <c r="Q1712" t="s">
        <v>80641</v>
      </c>
      <c r="R1712" t="s">
        <v>80641</v>
      </c>
      <c r="S1712" t="s">
        <v>80641</v>
      </c>
      <c r="T1712" t="s">
        <v>79406</v>
      </c>
      <c r="U1712">
        <v>0</v>
      </c>
      <c r="V1712" t="s">
        <v>111602</v>
      </c>
      <c r="W1712">
        <v>63638000</v>
      </c>
      <c r="X1712">
        <v>6</v>
      </c>
      <c r="Y1712" t="s">
        <v>111603</v>
      </c>
      <c r="Z1712" t="s">
        <v>111604</v>
      </c>
      <c r="AA1712" t="s">
        <v>111605</v>
      </c>
      <c r="AB1712" t="s">
        <v>111606</v>
      </c>
      <c r="AC1712" t="s">
        <v>25445</v>
      </c>
      <c r="AD1712" t="s">
        <v>25445</v>
      </c>
      <c r="AE1712">
        <v>2264</v>
      </c>
      <c r="AF1712" t="s">
        <v>25446</v>
      </c>
      <c r="AG1712" t="s">
        <v>25447</v>
      </c>
      <c r="AH1712" t="s">
        <v>25448</v>
      </c>
      <c r="AJ1712" s="4" t="s">
        <v>25449</v>
      </c>
    </row>
    <row r="1713" spans="1:36" x14ac:dyDescent="0.3">
      <c r="A1713" t="s">
        <v>52101</v>
      </c>
      <c r="B1713" t="s">
        <v>52102</v>
      </c>
      <c r="C1713" t="s">
        <v>101015</v>
      </c>
      <c r="D1713" t="s">
        <v>101016</v>
      </c>
      <c r="H1713" t="s">
        <v>9776</v>
      </c>
      <c r="I1713" t="s">
        <v>9777</v>
      </c>
      <c r="J1713" t="s">
        <v>9778</v>
      </c>
      <c r="K1713" t="s">
        <v>9779</v>
      </c>
      <c r="N1713">
        <v>6</v>
      </c>
      <c r="O1713">
        <v>6</v>
      </c>
      <c r="P1713">
        <v>6</v>
      </c>
      <c r="Q1713" t="s">
        <v>76635</v>
      </c>
      <c r="R1713" t="s">
        <v>76635</v>
      </c>
      <c r="S1713" t="s">
        <v>76635</v>
      </c>
      <c r="T1713" t="s">
        <v>89478</v>
      </c>
      <c r="U1713">
        <v>0</v>
      </c>
      <c r="V1713" t="s">
        <v>111607</v>
      </c>
      <c r="W1713">
        <v>478000000</v>
      </c>
      <c r="X1713">
        <v>42</v>
      </c>
      <c r="Y1713" t="s">
        <v>111608</v>
      </c>
      <c r="Z1713" t="s">
        <v>111609</v>
      </c>
      <c r="AA1713" t="s">
        <v>111610</v>
      </c>
      <c r="AB1713" t="s">
        <v>111611</v>
      </c>
      <c r="AC1713" t="s">
        <v>9780</v>
      </c>
      <c r="AD1713" t="s">
        <v>9780</v>
      </c>
      <c r="AE1713">
        <v>948</v>
      </c>
      <c r="AF1713" t="s">
        <v>9781</v>
      </c>
      <c r="AG1713" t="s">
        <v>9782</v>
      </c>
      <c r="AH1713" t="s">
        <v>9783</v>
      </c>
      <c r="AI1713" t="s">
        <v>9784</v>
      </c>
      <c r="AJ1713" s="4" t="s">
        <v>9785</v>
      </c>
    </row>
    <row r="1714" spans="1:36" x14ac:dyDescent="0.3">
      <c r="A1714" t="s">
        <v>52103</v>
      </c>
      <c r="B1714" t="s">
        <v>52104</v>
      </c>
      <c r="C1714" t="s">
        <v>72268</v>
      </c>
      <c r="D1714" t="s">
        <v>101017</v>
      </c>
      <c r="N1714">
        <v>1</v>
      </c>
      <c r="O1714">
        <v>1</v>
      </c>
      <c r="P1714">
        <v>1</v>
      </c>
      <c r="Q1714">
        <v>4</v>
      </c>
      <c r="R1714">
        <v>4</v>
      </c>
      <c r="S1714">
        <v>4</v>
      </c>
      <c r="T1714" t="s">
        <v>111612</v>
      </c>
      <c r="U1714" t="s">
        <v>111613</v>
      </c>
      <c r="V1714" t="s">
        <v>111614</v>
      </c>
      <c r="W1714">
        <v>20021000</v>
      </c>
      <c r="X1714">
        <v>4</v>
      </c>
      <c r="Y1714" t="s">
        <v>111615</v>
      </c>
      <c r="Z1714" t="s">
        <v>111616</v>
      </c>
      <c r="AA1714" t="s">
        <v>111617</v>
      </c>
      <c r="AB1714" t="s">
        <v>111618</v>
      </c>
      <c r="AC1714" t="s">
        <v>103</v>
      </c>
      <c r="AD1714" t="s">
        <v>103</v>
      </c>
      <c r="AE1714">
        <v>97</v>
      </c>
      <c r="AF1714" t="s">
        <v>104</v>
      </c>
      <c r="AG1714" t="s">
        <v>105</v>
      </c>
      <c r="AJ1714" s="4" t="s">
        <v>106</v>
      </c>
    </row>
    <row r="1715" spans="1:36" x14ac:dyDescent="0.3">
      <c r="A1715" t="s">
        <v>52105</v>
      </c>
      <c r="B1715" t="s">
        <v>52106</v>
      </c>
      <c r="C1715" t="s">
        <v>59660</v>
      </c>
      <c r="D1715" t="s">
        <v>101018</v>
      </c>
      <c r="H1715" t="s">
        <v>23951</v>
      </c>
      <c r="J1715" t="s">
        <v>23952</v>
      </c>
      <c r="N1715">
        <v>4</v>
      </c>
      <c r="O1715">
        <v>4</v>
      </c>
      <c r="P1715">
        <v>4</v>
      </c>
      <c r="Q1715" t="s">
        <v>48444</v>
      </c>
      <c r="R1715" t="s">
        <v>48444</v>
      </c>
      <c r="S1715" t="s">
        <v>48444</v>
      </c>
      <c r="T1715" t="s">
        <v>59482</v>
      </c>
      <c r="U1715">
        <v>0</v>
      </c>
      <c r="V1715" t="s">
        <v>111619</v>
      </c>
      <c r="W1715">
        <v>272980000</v>
      </c>
      <c r="X1715">
        <v>21</v>
      </c>
      <c r="Y1715" t="s">
        <v>111620</v>
      </c>
      <c r="Z1715" t="s">
        <v>111621</v>
      </c>
      <c r="AA1715" t="s">
        <v>111622</v>
      </c>
      <c r="AB1715" t="s">
        <v>111623</v>
      </c>
      <c r="AC1715" t="s">
        <v>23953</v>
      </c>
      <c r="AD1715" t="s">
        <v>23953</v>
      </c>
      <c r="AE1715">
        <v>2148</v>
      </c>
      <c r="AF1715" t="s">
        <v>23954</v>
      </c>
      <c r="AG1715" t="s">
        <v>23955</v>
      </c>
      <c r="AH1715" t="s">
        <v>23956</v>
      </c>
      <c r="AI1715" t="s">
        <v>23957</v>
      </c>
      <c r="AJ1715" s="4" t="s">
        <v>23958</v>
      </c>
    </row>
    <row r="1716" spans="1:36" x14ac:dyDescent="0.3">
      <c r="A1716" t="s">
        <v>52107</v>
      </c>
      <c r="B1716" t="s">
        <v>52108</v>
      </c>
      <c r="C1716" t="s">
        <v>101019</v>
      </c>
      <c r="D1716" t="s">
        <v>51033</v>
      </c>
      <c r="N1716">
        <v>4</v>
      </c>
      <c r="O1716">
        <v>4</v>
      </c>
      <c r="P1716">
        <v>4</v>
      </c>
      <c r="Q1716" t="s">
        <v>54588</v>
      </c>
      <c r="R1716" t="s">
        <v>54588</v>
      </c>
      <c r="S1716" t="s">
        <v>54588</v>
      </c>
      <c r="T1716" t="s">
        <v>111624</v>
      </c>
      <c r="U1716">
        <v>0</v>
      </c>
      <c r="V1716" t="s">
        <v>111625</v>
      </c>
      <c r="W1716">
        <v>463900000</v>
      </c>
      <c r="X1716">
        <v>31</v>
      </c>
      <c r="Y1716" t="s">
        <v>111626</v>
      </c>
      <c r="Z1716" t="s">
        <v>111627</v>
      </c>
      <c r="AA1716" t="s">
        <v>111628</v>
      </c>
      <c r="AB1716" t="s">
        <v>111629</v>
      </c>
      <c r="AC1716" t="s">
        <v>39040</v>
      </c>
      <c r="AD1716" t="s">
        <v>39039</v>
      </c>
      <c r="AE1716">
        <v>248</v>
      </c>
      <c r="AF1716" t="s">
        <v>39038</v>
      </c>
      <c r="AG1716" t="s">
        <v>39037</v>
      </c>
      <c r="AJ1716" s="4" t="s">
        <v>1875</v>
      </c>
    </row>
    <row r="1717" spans="1:36" x14ac:dyDescent="0.3">
      <c r="A1717" t="s">
        <v>52109</v>
      </c>
      <c r="B1717" t="s">
        <v>52110</v>
      </c>
      <c r="C1717" t="s">
        <v>101020</v>
      </c>
      <c r="D1717" t="s">
        <v>101021</v>
      </c>
      <c r="H1717" t="s">
        <v>8228</v>
      </c>
      <c r="I1717" t="s">
        <v>33</v>
      </c>
      <c r="J1717" t="s">
        <v>13705</v>
      </c>
      <c r="K1717" t="s">
        <v>1380</v>
      </c>
      <c r="N1717">
        <v>4</v>
      </c>
      <c r="O1717">
        <v>4</v>
      </c>
      <c r="P1717">
        <v>4</v>
      </c>
      <c r="Q1717">
        <v>28</v>
      </c>
      <c r="R1717">
        <v>28</v>
      </c>
      <c r="S1717">
        <v>28</v>
      </c>
      <c r="T1717" t="s">
        <v>89229</v>
      </c>
      <c r="U1717">
        <v>0</v>
      </c>
      <c r="V1717" t="s">
        <v>111630</v>
      </c>
      <c r="W1717">
        <v>1632400000</v>
      </c>
      <c r="X1717">
        <v>24</v>
      </c>
      <c r="Y1717" t="s">
        <v>111631</v>
      </c>
      <c r="Z1717" t="s">
        <v>111632</v>
      </c>
      <c r="AA1717" t="s">
        <v>111633</v>
      </c>
      <c r="AB1717" t="s">
        <v>111634</v>
      </c>
      <c r="AC1717" t="s">
        <v>13706</v>
      </c>
      <c r="AD1717" t="s">
        <v>13706</v>
      </c>
      <c r="AE1717">
        <v>1321</v>
      </c>
      <c r="AF1717" t="s">
        <v>13707</v>
      </c>
      <c r="AG1717" t="s">
        <v>13708</v>
      </c>
      <c r="AH1717" t="s">
        <v>13709</v>
      </c>
      <c r="AJ1717" s="4" t="s">
        <v>13710</v>
      </c>
    </row>
    <row r="1718" spans="1:36" x14ac:dyDescent="0.3">
      <c r="A1718" t="s">
        <v>52111</v>
      </c>
      <c r="B1718" t="s">
        <v>52112</v>
      </c>
      <c r="C1718" t="s">
        <v>59116</v>
      </c>
      <c r="D1718" t="s">
        <v>101022</v>
      </c>
      <c r="H1718" t="s">
        <v>18049</v>
      </c>
      <c r="J1718" t="s">
        <v>18050</v>
      </c>
      <c r="N1718">
        <v>6</v>
      </c>
      <c r="O1718">
        <v>6</v>
      </c>
      <c r="P1718">
        <v>6</v>
      </c>
      <c r="Q1718">
        <v>31</v>
      </c>
      <c r="R1718">
        <v>31</v>
      </c>
      <c r="S1718">
        <v>31</v>
      </c>
      <c r="T1718" t="s">
        <v>83456</v>
      </c>
      <c r="U1718">
        <v>0</v>
      </c>
      <c r="V1718" t="s">
        <v>111635</v>
      </c>
      <c r="W1718">
        <v>132190000</v>
      </c>
      <c r="X1718">
        <v>22</v>
      </c>
      <c r="Y1718" t="s">
        <v>111636</v>
      </c>
      <c r="Z1718" t="s">
        <v>111637</v>
      </c>
      <c r="AA1718" t="s">
        <v>111638</v>
      </c>
      <c r="AB1718" t="s">
        <v>111639</v>
      </c>
      <c r="AC1718" t="s">
        <v>18051</v>
      </c>
      <c r="AD1718" t="s">
        <v>18051</v>
      </c>
      <c r="AE1718">
        <v>1700</v>
      </c>
      <c r="AF1718" t="s">
        <v>18052</v>
      </c>
      <c r="AG1718" t="s">
        <v>18053</v>
      </c>
      <c r="AH1718" t="s">
        <v>18054</v>
      </c>
      <c r="AI1718" t="s">
        <v>18055</v>
      </c>
      <c r="AJ1718" s="4" t="s">
        <v>18056</v>
      </c>
    </row>
    <row r="1719" spans="1:36" x14ac:dyDescent="0.3">
      <c r="A1719" t="s">
        <v>52113</v>
      </c>
      <c r="B1719" t="s">
        <v>52114</v>
      </c>
      <c r="C1719" t="s">
        <v>97969</v>
      </c>
      <c r="D1719" t="s">
        <v>101023</v>
      </c>
      <c r="H1719" t="s">
        <v>15564</v>
      </c>
      <c r="I1719" t="s">
        <v>15565</v>
      </c>
      <c r="J1719" t="s">
        <v>15566</v>
      </c>
      <c r="N1719">
        <v>7</v>
      </c>
      <c r="O1719">
        <v>7</v>
      </c>
      <c r="P1719">
        <v>7</v>
      </c>
      <c r="Q1719" t="s">
        <v>48564</v>
      </c>
      <c r="R1719" t="s">
        <v>48564</v>
      </c>
      <c r="S1719" t="s">
        <v>48564</v>
      </c>
      <c r="T1719" t="s">
        <v>83445</v>
      </c>
      <c r="U1719">
        <v>0</v>
      </c>
      <c r="V1719" t="s">
        <v>111640</v>
      </c>
      <c r="W1719">
        <v>412250000</v>
      </c>
      <c r="X1719">
        <v>35</v>
      </c>
      <c r="Y1719" t="s">
        <v>111641</v>
      </c>
      <c r="Z1719" t="s">
        <v>111642</v>
      </c>
      <c r="AA1719" t="s">
        <v>111643</v>
      </c>
      <c r="AB1719" t="s">
        <v>111644</v>
      </c>
      <c r="AC1719" t="s">
        <v>39036</v>
      </c>
      <c r="AD1719" t="s">
        <v>39035</v>
      </c>
      <c r="AE1719">
        <v>1490</v>
      </c>
      <c r="AF1719" t="s">
        <v>15568</v>
      </c>
      <c r="AG1719" t="s">
        <v>15569</v>
      </c>
      <c r="AH1719" t="s">
        <v>15570</v>
      </c>
      <c r="AJ1719" s="4" t="s">
        <v>15571</v>
      </c>
    </row>
    <row r="1720" spans="1:36" x14ac:dyDescent="0.3">
      <c r="A1720" t="s">
        <v>52115</v>
      </c>
      <c r="B1720" t="s">
        <v>52116</v>
      </c>
      <c r="C1720" t="s">
        <v>101024</v>
      </c>
      <c r="D1720" t="s">
        <v>54096</v>
      </c>
      <c r="I1720" t="s">
        <v>21489</v>
      </c>
      <c r="J1720" t="s">
        <v>694</v>
      </c>
      <c r="N1720">
        <v>2</v>
      </c>
      <c r="O1720">
        <v>2</v>
      </c>
      <c r="P1720">
        <v>2</v>
      </c>
      <c r="Q1720" t="s">
        <v>76042</v>
      </c>
      <c r="R1720" t="s">
        <v>76042</v>
      </c>
      <c r="S1720" t="s">
        <v>76042</v>
      </c>
      <c r="T1720" t="s">
        <v>95230</v>
      </c>
      <c r="U1720">
        <v>0</v>
      </c>
      <c r="V1720" t="s">
        <v>111645</v>
      </c>
      <c r="W1720">
        <v>80378000</v>
      </c>
      <c r="X1720">
        <v>6</v>
      </c>
      <c r="Y1720" t="s">
        <v>111646</v>
      </c>
      <c r="Z1720" t="s">
        <v>111647</v>
      </c>
      <c r="AA1720" t="s">
        <v>111648</v>
      </c>
      <c r="AB1720" t="s">
        <v>111649</v>
      </c>
      <c r="AC1720" t="s">
        <v>21491</v>
      </c>
      <c r="AD1720" t="s">
        <v>21491</v>
      </c>
      <c r="AE1720">
        <v>1972</v>
      </c>
      <c r="AF1720" t="s">
        <v>21492</v>
      </c>
      <c r="AG1720" t="s">
        <v>21493</v>
      </c>
      <c r="AH1720" t="s">
        <v>21494</v>
      </c>
      <c r="AI1720" t="s">
        <v>21495</v>
      </c>
      <c r="AJ1720" s="4" t="s">
        <v>21496</v>
      </c>
    </row>
    <row r="1721" spans="1:36" x14ac:dyDescent="0.3">
      <c r="A1721" t="s">
        <v>52117</v>
      </c>
      <c r="B1721" t="s">
        <v>52118</v>
      </c>
      <c r="C1721" t="s">
        <v>101025</v>
      </c>
      <c r="D1721" t="s">
        <v>74811</v>
      </c>
      <c r="I1721" t="s">
        <v>25588</v>
      </c>
      <c r="N1721">
        <v>3</v>
      </c>
      <c r="O1721">
        <v>3</v>
      </c>
      <c r="P1721">
        <v>3</v>
      </c>
      <c r="Q1721" t="s">
        <v>79285</v>
      </c>
      <c r="R1721" t="s">
        <v>79285</v>
      </c>
      <c r="S1721" t="s">
        <v>79285</v>
      </c>
      <c r="T1721" t="s">
        <v>92498</v>
      </c>
      <c r="U1721">
        <v>0</v>
      </c>
      <c r="V1721" t="s">
        <v>111650</v>
      </c>
      <c r="W1721">
        <v>29542000</v>
      </c>
      <c r="X1721">
        <v>9</v>
      </c>
      <c r="Y1721" t="s">
        <v>111651</v>
      </c>
      <c r="Z1721" t="s">
        <v>111652</v>
      </c>
      <c r="AA1721" t="s">
        <v>111653</v>
      </c>
      <c r="AB1721" t="s">
        <v>111654</v>
      </c>
      <c r="AC1721" t="s">
        <v>39034</v>
      </c>
      <c r="AD1721" t="s">
        <v>25590</v>
      </c>
      <c r="AE1721">
        <v>2274</v>
      </c>
      <c r="AF1721" t="s">
        <v>25591</v>
      </c>
      <c r="AG1721" t="s">
        <v>25592</v>
      </c>
      <c r="AH1721" t="s">
        <v>25593</v>
      </c>
      <c r="AJ1721" s="4" t="s">
        <v>25594</v>
      </c>
    </row>
    <row r="1722" spans="1:36" x14ac:dyDescent="0.3">
      <c r="A1722" t="s">
        <v>52119</v>
      </c>
      <c r="B1722" t="s">
        <v>52120</v>
      </c>
      <c r="C1722" t="s">
        <v>101026</v>
      </c>
      <c r="D1722" t="s">
        <v>101027</v>
      </c>
      <c r="H1722" t="s">
        <v>5385</v>
      </c>
      <c r="I1722" t="s">
        <v>5386</v>
      </c>
      <c r="J1722" t="s">
        <v>5387</v>
      </c>
      <c r="K1722" t="s">
        <v>4630</v>
      </c>
      <c r="N1722">
        <v>15</v>
      </c>
      <c r="O1722">
        <v>14</v>
      </c>
      <c r="P1722">
        <v>14</v>
      </c>
      <c r="Q1722" t="s">
        <v>89047</v>
      </c>
      <c r="R1722" t="s">
        <v>79482</v>
      </c>
      <c r="S1722" t="s">
        <v>79482</v>
      </c>
      <c r="T1722" t="s">
        <v>90706</v>
      </c>
      <c r="U1722">
        <v>0</v>
      </c>
      <c r="V1722" t="s">
        <v>111655</v>
      </c>
      <c r="W1722">
        <v>11232000000</v>
      </c>
      <c r="X1722">
        <v>134</v>
      </c>
      <c r="Y1722" t="s">
        <v>111656</v>
      </c>
      <c r="Z1722" t="s">
        <v>111657</v>
      </c>
      <c r="AA1722" t="s">
        <v>111658</v>
      </c>
      <c r="AB1722" t="s">
        <v>111659</v>
      </c>
      <c r="AC1722" t="s">
        <v>39033</v>
      </c>
      <c r="AD1722" t="s">
        <v>39032</v>
      </c>
      <c r="AE1722">
        <v>539</v>
      </c>
      <c r="AF1722" t="s">
        <v>5390</v>
      </c>
      <c r="AG1722" t="s">
        <v>5391</v>
      </c>
      <c r="AH1722" t="s">
        <v>5392</v>
      </c>
      <c r="AI1722" t="s">
        <v>5393</v>
      </c>
      <c r="AJ1722" s="4" t="s">
        <v>5394</v>
      </c>
    </row>
    <row r="1723" spans="1:36" x14ac:dyDescent="0.3">
      <c r="A1723" t="s">
        <v>50780</v>
      </c>
      <c r="B1723" t="s">
        <v>52121</v>
      </c>
      <c r="C1723" t="s">
        <v>62638</v>
      </c>
      <c r="D1723" t="s">
        <v>101028</v>
      </c>
      <c r="H1723" t="s">
        <v>39031</v>
      </c>
      <c r="I1723" t="s">
        <v>33140</v>
      </c>
      <c r="J1723" t="s">
        <v>31863</v>
      </c>
      <c r="N1723">
        <v>1</v>
      </c>
      <c r="O1723">
        <v>1</v>
      </c>
      <c r="P1723">
        <v>1</v>
      </c>
      <c r="Q1723" t="s">
        <v>76284</v>
      </c>
      <c r="R1723" t="s">
        <v>76284</v>
      </c>
      <c r="S1723" t="s">
        <v>76284</v>
      </c>
      <c r="T1723" t="s">
        <v>111660</v>
      </c>
      <c r="U1723" t="s">
        <v>111661</v>
      </c>
      <c r="V1723" t="s">
        <v>111662</v>
      </c>
      <c r="W1723">
        <v>45814000</v>
      </c>
      <c r="X1723">
        <v>2</v>
      </c>
      <c r="Y1723" t="s">
        <v>111663</v>
      </c>
      <c r="Z1723" t="s">
        <v>111664</v>
      </c>
      <c r="AA1723" t="s">
        <v>111665</v>
      </c>
      <c r="AB1723" t="s">
        <v>111666</v>
      </c>
      <c r="AC1723" t="s">
        <v>39030</v>
      </c>
      <c r="AD1723" t="s">
        <v>39030</v>
      </c>
      <c r="AE1723">
        <v>2900</v>
      </c>
      <c r="AF1723" t="s">
        <v>39029</v>
      </c>
      <c r="AG1723" t="s">
        <v>39028</v>
      </c>
    </row>
    <row r="1724" spans="1:36" x14ac:dyDescent="0.3">
      <c r="A1724" t="s">
        <v>50706</v>
      </c>
      <c r="B1724" t="s">
        <v>52122</v>
      </c>
      <c r="C1724" t="s">
        <v>101029</v>
      </c>
      <c r="D1724" t="s">
        <v>101030</v>
      </c>
      <c r="H1724" t="s">
        <v>8075</v>
      </c>
      <c r="I1724" t="s">
        <v>8076</v>
      </c>
      <c r="J1724" t="s">
        <v>8077</v>
      </c>
      <c r="K1724" t="s">
        <v>2194</v>
      </c>
      <c r="N1724">
        <v>13</v>
      </c>
      <c r="O1724">
        <v>13</v>
      </c>
      <c r="P1724">
        <v>13</v>
      </c>
      <c r="Q1724" t="s">
        <v>77011</v>
      </c>
      <c r="R1724" t="s">
        <v>77011</v>
      </c>
      <c r="S1724" t="s">
        <v>77011</v>
      </c>
      <c r="T1724" t="s">
        <v>92447</v>
      </c>
      <c r="U1724">
        <v>0</v>
      </c>
      <c r="V1724" t="s">
        <v>111667</v>
      </c>
      <c r="W1724">
        <v>5747300000</v>
      </c>
      <c r="X1724">
        <v>76</v>
      </c>
      <c r="Y1724" t="s">
        <v>111668</v>
      </c>
      <c r="Z1724" t="s">
        <v>111669</v>
      </c>
      <c r="AA1724" t="s">
        <v>111670</v>
      </c>
      <c r="AB1724" t="s">
        <v>111671</v>
      </c>
      <c r="AC1724" t="s">
        <v>8078</v>
      </c>
      <c r="AD1724" t="s">
        <v>8078</v>
      </c>
      <c r="AE1724">
        <v>782</v>
      </c>
      <c r="AF1724" t="s">
        <v>8079</v>
      </c>
      <c r="AG1724" t="s">
        <v>8080</v>
      </c>
      <c r="AH1724" t="s">
        <v>8081</v>
      </c>
      <c r="AI1724" t="s">
        <v>8082</v>
      </c>
      <c r="AJ1724" s="4" t="s">
        <v>8083</v>
      </c>
    </row>
    <row r="1725" spans="1:36" x14ac:dyDescent="0.3">
      <c r="A1725" t="s">
        <v>52123</v>
      </c>
      <c r="B1725" t="s">
        <v>52124</v>
      </c>
      <c r="C1725" t="s">
        <v>101031</v>
      </c>
      <c r="D1725" t="s">
        <v>49196</v>
      </c>
      <c r="H1725" t="s">
        <v>11034</v>
      </c>
      <c r="I1725" t="s">
        <v>11035</v>
      </c>
      <c r="J1725" t="s">
        <v>11036</v>
      </c>
      <c r="K1725" t="s">
        <v>11037</v>
      </c>
      <c r="N1725">
        <v>47</v>
      </c>
      <c r="O1725">
        <v>47</v>
      </c>
      <c r="P1725">
        <v>47</v>
      </c>
      <c r="Q1725" t="s">
        <v>77970</v>
      </c>
      <c r="R1725" t="s">
        <v>77970</v>
      </c>
      <c r="S1725" t="s">
        <v>77970</v>
      </c>
      <c r="T1725" t="s">
        <v>95146</v>
      </c>
      <c r="U1725">
        <v>0</v>
      </c>
      <c r="V1725" t="s">
        <v>48516</v>
      </c>
      <c r="W1725">
        <v>3399800000</v>
      </c>
      <c r="X1725">
        <v>195</v>
      </c>
      <c r="Y1725" t="s">
        <v>111672</v>
      </c>
      <c r="Z1725" t="s">
        <v>111673</v>
      </c>
      <c r="AA1725" t="s">
        <v>111674</v>
      </c>
      <c r="AB1725" t="s">
        <v>111675</v>
      </c>
      <c r="AC1725" t="s">
        <v>11039</v>
      </c>
      <c r="AD1725" t="s">
        <v>11039</v>
      </c>
      <c r="AE1725">
        <v>1071</v>
      </c>
      <c r="AF1725" t="s">
        <v>11040</v>
      </c>
      <c r="AG1725" t="s">
        <v>11041</v>
      </c>
      <c r="AH1725" t="s">
        <v>11042</v>
      </c>
      <c r="AJ1725" s="4" t="s">
        <v>11043</v>
      </c>
    </row>
    <row r="1726" spans="1:36" x14ac:dyDescent="0.3">
      <c r="A1726" t="s">
        <v>52125</v>
      </c>
      <c r="B1726" t="s">
        <v>52126</v>
      </c>
      <c r="C1726" t="s">
        <v>101032</v>
      </c>
      <c r="D1726" t="s">
        <v>101033</v>
      </c>
      <c r="H1726" t="s">
        <v>2418</v>
      </c>
      <c r="I1726" t="s">
        <v>2419</v>
      </c>
      <c r="J1726" t="s">
        <v>2420</v>
      </c>
      <c r="N1726">
        <v>9</v>
      </c>
      <c r="O1726">
        <v>9</v>
      </c>
      <c r="P1726">
        <v>8</v>
      </c>
      <c r="Q1726" t="s">
        <v>79487</v>
      </c>
      <c r="R1726" t="s">
        <v>79487</v>
      </c>
      <c r="S1726">
        <v>23</v>
      </c>
      <c r="T1726" t="s">
        <v>88260</v>
      </c>
      <c r="U1726">
        <v>0</v>
      </c>
      <c r="V1726" t="s">
        <v>111676</v>
      </c>
      <c r="W1726">
        <v>1141600000</v>
      </c>
      <c r="X1726">
        <v>60</v>
      </c>
      <c r="Y1726" t="s">
        <v>111677</v>
      </c>
      <c r="Z1726" t="s">
        <v>111678</v>
      </c>
      <c r="AA1726" t="s">
        <v>111679</v>
      </c>
      <c r="AB1726" t="s">
        <v>111680</v>
      </c>
      <c r="AC1726" t="s">
        <v>39027</v>
      </c>
      <c r="AD1726" t="s">
        <v>39027</v>
      </c>
      <c r="AE1726">
        <v>291</v>
      </c>
      <c r="AF1726" t="s">
        <v>2423</v>
      </c>
      <c r="AG1726" t="s">
        <v>2424</v>
      </c>
      <c r="AH1726" t="s">
        <v>2425</v>
      </c>
      <c r="AI1726" t="s">
        <v>2426</v>
      </c>
      <c r="AJ1726" s="4" t="s">
        <v>2427</v>
      </c>
    </row>
    <row r="1727" spans="1:36" x14ac:dyDescent="0.3">
      <c r="A1727" t="s">
        <v>52127</v>
      </c>
      <c r="B1727" t="s">
        <v>52128</v>
      </c>
      <c r="C1727" t="s">
        <v>101034</v>
      </c>
      <c r="D1727" t="s">
        <v>101035</v>
      </c>
      <c r="H1727" t="s">
        <v>5196</v>
      </c>
      <c r="I1727" t="s">
        <v>5197</v>
      </c>
      <c r="J1727" t="s">
        <v>5198</v>
      </c>
      <c r="K1727" t="s">
        <v>5199</v>
      </c>
      <c r="N1727">
        <v>14</v>
      </c>
      <c r="O1727">
        <v>14</v>
      </c>
      <c r="P1727">
        <v>14</v>
      </c>
      <c r="Q1727" t="s">
        <v>77011</v>
      </c>
      <c r="R1727" t="s">
        <v>77011</v>
      </c>
      <c r="S1727" t="s">
        <v>77011</v>
      </c>
      <c r="T1727" t="s">
        <v>82413</v>
      </c>
      <c r="U1727">
        <v>0</v>
      </c>
      <c r="V1727" t="s">
        <v>111681</v>
      </c>
      <c r="W1727">
        <v>3430700000</v>
      </c>
      <c r="X1727">
        <v>102</v>
      </c>
      <c r="Y1727" t="s">
        <v>111682</v>
      </c>
      <c r="Z1727" t="s">
        <v>111683</v>
      </c>
      <c r="AA1727" t="s">
        <v>111684</v>
      </c>
      <c r="AB1727" t="s">
        <v>111685</v>
      </c>
      <c r="AC1727" t="s">
        <v>5200</v>
      </c>
      <c r="AD1727" t="s">
        <v>5201</v>
      </c>
      <c r="AE1727">
        <v>521</v>
      </c>
      <c r="AF1727" t="s">
        <v>5202</v>
      </c>
      <c r="AG1727" t="s">
        <v>5203</v>
      </c>
      <c r="AH1727" t="s">
        <v>5204</v>
      </c>
      <c r="AJ1727" s="4" t="s">
        <v>5205</v>
      </c>
    </row>
    <row r="1728" spans="1:36" x14ac:dyDescent="0.3">
      <c r="A1728" t="s">
        <v>52129</v>
      </c>
      <c r="B1728" t="s">
        <v>52130</v>
      </c>
      <c r="C1728" t="s">
        <v>52061</v>
      </c>
      <c r="D1728" t="s">
        <v>101036</v>
      </c>
      <c r="H1728" t="s">
        <v>5762</v>
      </c>
      <c r="I1728" t="s">
        <v>2979</v>
      </c>
      <c r="J1728" t="s">
        <v>8508</v>
      </c>
      <c r="N1728">
        <v>4</v>
      </c>
      <c r="O1728">
        <v>4</v>
      </c>
      <c r="P1728">
        <v>4</v>
      </c>
      <c r="Q1728" t="s">
        <v>48539</v>
      </c>
      <c r="R1728" t="s">
        <v>48539</v>
      </c>
      <c r="S1728" t="s">
        <v>48539</v>
      </c>
      <c r="T1728" t="s">
        <v>87230</v>
      </c>
      <c r="U1728">
        <v>0</v>
      </c>
      <c r="V1728" t="s">
        <v>111686</v>
      </c>
      <c r="W1728">
        <v>245980000</v>
      </c>
      <c r="X1728">
        <v>19</v>
      </c>
      <c r="Y1728" t="s">
        <v>111687</v>
      </c>
      <c r="Z1728" t="s">
        <v>111688</v>
      </c>
      <c r="AA1728" t="s">
        <v>111689</v>
      </c>
      <c r="AB1728" t="s">
        <v>111690</v>
      </c>
      <c r="AC1728" t="s">
        <v>13784</v>
      </c>
      <c r="AD1728" t="s">
        <v>13785</v>
      </c>
      <c r="AE1728">
        <v>1331</v>
      </c>
      <c r="AF1728" t="s">
        <v>13786</v>
      </c>
      <c r="AG1728" t="s">
        <v>13787</v>
      </c>
      <c r="AJ1728" s="4" t="s">
        <v>13788</v>
      </c>
    </row>
    <row r="1729" spans="1:36" x14ac:dyDescent="0.3">
      <c r="A1729" t="s">
        <v>52131</v>
      </c>
      <c r="B1729" t="s">
        <v>52132</v>
      </c>
      <c r="C1729" t="s">
        <v>101037</v>
      </c>
      <c r="D1729" t="s">
        <v>101038</v>
      </c>
      <c r="H1729" t="s">
        <v>29763</v>
      </c>
      <c r="I1729" t="s">
        <v>29764</v>
      </c>
      <c r="J1729" t="s">
        <v>29765</v>
      </c>
      <c r="N1729">
        <v>1</v>
      </c>
      <c r="O1729">
        <v>1</v>
      </c>
      <c r="P1729">
        <v>1</v>
      </c>
      <c r="Q1729" t="s">
        <v>76135</v>
      </c>
      <c r="R1729" t="s">
        <v>76135</v>
      </c>
      <c r="S1729" t="s">
        <v>76135</v>
      </c>
      <c r="T1729" t="s">
        <v>48727</v>
      </c>
      <c r="U1729">
        <v>0</v>
      </c>
      <c r="V1729" t="s">
        <v>111691</v>
      </c>
      <c r="W1729">
        <v>16707000</v>
      </c>
      <c r="X1729">
        <v>9</v>
      </c>
      <c r="Y1729" t="s">
        <v>111692</v>
      </c>
      <c r="Z1729" t="s">
        <v>111693</v>
      </c>
      <c r="AA1729" t="s">
        <v>111694</v>
      </c>
      <c r="AB1729" t="s">
        <v>111695</v>
      </c>
      <c r="AC1729" t="s">
        <v>29766</v>
      </c>
      <c r="AD1729" t="s">
        <v>29766</v>
      </c>
      <c r="AE1729">
        <v>2635</v>
      </c>
      <c r="AF1729" t="s">
        <v>29768</v>
      </c>
      <c r="AG1729" t="s">
        <v>29769</v>
      </c>
      <c r="AH1729" t="s">
        <v>29770</v>
      </c>
      <c r="AJ1729" s="4" t="s">
        <v>29771</v>
      </c>
    </row>
    <row r="1730" spans="1:36" x14ac:dyDescent="0.3">
      <c r="A1730" t="s">
        <v>52133</v>
      </c>
      <c r="B1730" t="s">
        <v>52134</v>
      </c>
      <c r="C1730" t="s">
        <v>101039</v>
      </c>
      <c r="D1730" t="s">
        <v>101040</v>
      </c>
      <c r="I1730" t="s">
        <v>35128</v>
      </c>
      <c r="J1730" t="s">
        <v>35129</v>
      </c>
      <c r="N1730">
        <v>7</v>
      </c>
      <c r="O1730">
        <v>7</v>
      </c>
      <c r="P1730">
        <v>7</v>
      </c>
      <c r="Q1730" t="s">
        <v>76407</v>
      </c>
      <c r="R1730" t="s">
        <v>76407</v>
      </c>
      <c r="S1730" t="s">
        <v>76407</v>
      </c>
      <c r="T1730" t="s">
        <v>85606</v>
      </c>
      <c r="U1730">
        <v>0</v>
      </c>
      <c r="V1730" t="s">
        <v>111696</v>
      </c>
      <c r="W1730">
        <v>168180000</v>
      </c>
      <c r="X1730">
        <v>27</v>
      </c>
      <c r="Y1730" t="s">
        <v>111697</v>
      </c>
      <c r="Z1730" t="s">
        <v>111698</v>
      </c>
      <c r="AA1730" t="s">
        <v>111699</v>
      </c>
      <c r="AB1730" t="s">
        <v>111700</v>
      </c>
      <c r="AC1730" t="s">
        <v>39026</v>
      </c>
      <c r="AD1730" t="s">
        <v>39025</v>
      </c>
      <c r="AE1730">
        <v>3067</v>
      </c>
      <c r="AF1730" t="s">
        <v>35131</v>
      </c>
      <c r="AG1730" t="s">
        <v>35132</v>
      </c>
      <c r="AJ1730" s="4" t="s">
        <v>20944</v>
      </c>
    </row>
    <row r="1731" spans="1:36" x14ac:dyDescent="0.3">
      <c r="A1731" t="s">
        <v>52135</v>
      </c>
      <c r="B1731" t="s">
        <v>52136</v>
      </c>
      <c r="C1731" t="s">
        <v>67642</v>
      </c>
      <c r="D1731" t="s">
        <v>91543</v>
      </c>
      <c r="H1731" t="s">
        <v>6557</v>
      </c>
      <c r="I1731" t="s">
        <v>773</v>
      </c>
      <c r="J1731" t="s">
        <v>6558</v>
      </c>
      <c r="K1731" t="s">
        <v>775</v>
      </c>
      <c r="N1731">
        <v>7</v>
      </c>
      <c r="O1731">
        <v>7</v>
      </c>
      <c r="P1731">
        <v>7</v>
      </c>
      <c r="Q1731" t="s">
        <v>48677</v>
      </c>
      <c r="R1731" t="s">
        <v>48677</v>
      </c>
      <c r="S1731" t="s">
        <v>48677</v>
      </c>
      <c r="T1731" t="s">
        <v>82319</v>
      </c>
      <c r="U1731">
        <v>0</v>
      </c>
      <c r="V1731" t="s">
        <v>111701</v>
      </c>
      <c r="W1731">
        <v>1000300000</v>
      </c>
      <c r="X1731">
        <v>32</v>
      </c>
      <c r="Y1731" t="s">
        <v>111702</v>
      </c>
      <c r="Z1731" t="s">
        <v>111703</v>
      </c>
      <c r="AA1731" t="s">
        <v>111704</v>
      </c>
      <c r="AB1731" t="s">
        <v>111705</v>
      </c>
      <c r="AC1731" t="s">
        <v>6559</v>
      </c>
      <c r="AD1731" t="s">
        <v>6560</v>
      </c>
      <c r="AE1731">
        <v>653</v>
      </c>
      <c r="AF1731" t="s">
        <v>6561</v>
      </c>
      <c r="AG1731" t="s">
        <v>6562</v>
      </c>
      <c r="AH1731" t="s">
        <v>6563</v>
      </c>
      <c r="AJ1731" s="4" t="s">
        <v>6564</v>
      </c>
    </row>
    <row r="1732" spans="1:36" x14ac:dyDescent="0.3">
      <c r="A1732" t="s">
        <v>52137</v>
      </c>
      <c r="B1732" t="s">
        <v>52138</v>
      </c>
      <c r="C1732" t="s">
        <v>101041</v>
      </c>
      <c r="D1732" t="s">
        <v>101042</v>
      </c>
      <c r="H1732" t="s">
        <v>13803</v>
      </c>
      <c r="I1732" t="s">
        <v>13804</v>
      </c>
      <c r="J1732" t="s">
        <v>13805</v>
      </c>
      <c r="K1732" t="s">
        <v>13806</v>
      </c>
      <c r="N1732">
        <v>10</v>
      </c>
      <c r="O1732">
        <v>10</v>
      </c>
      <c r="P1732">
        <v>10</v>
      </c>
      <c r="Q1732" t="s">
        <v>83290</v>
      </c>
      <c r="R1732" t="s">
        <v>83290</v>
      </c>
      <c r="S1732" t="s">
        <v>83290</v>
      </c>
      <c r="T1732" t="s">
        <v>72526</v>
      </c>
      <c r="U1732">
        <v>0</v>
      </c>
      <c r="V1732" t="s">
        <v>111706</v>
      </c>
      <c r="W1732">
        <v>14155000000</v>
      </c>
      <c r="X1732">
        <v>97</v>
      </c>
      <c r="Y1732" t="s">
        <v>111707</v>
      </c>
      <c r="Z1732" t="s">
        <v>111708</v>
      </c>
      <c r="AA1732" t="s">
        <v>111709</v>
      </c>
      <c r="AB1732" t="s">
        <v>111710</v>
      </c>
      <c r="AC1732" t="s">
        <v>13807</v>
      </c>
      <c r="AD1732" t="s">
        <v>13808</v>
      </c>
      <c r="AE1732">
        <v>1334</v>
      </c>
      <c r="AF1732" t="s">
        <v>13809</v>
      </c>
      <c r="AG1732" t="s">
        <v>13810</v>
      </c>
      <c r="AH1732" t="s">
        <v>13811</v>
      </c>
      <c r="AI1732" t="s">
        <v>13812</v>
      </c>
      <c r="AJ1732" s="4" t="s">
        <v>13813</v>
      </c>
    </row>
    <row r="1733" spans="1:36" x14ac:dyDescent="0.3">
      <c r="A1733" t="s">
        <v>52139</v>
      </c>
      <c r="B1733" t="s">
        <v>52140</v>
      </c>
      <c r="C1733" t="s">
        <v>66285</v>
      </c>
      <c r="D1733" t="s">
        <v>101043</v>
      </c>
      <c r="I1733" t="s">
        <v>3205</v>
      </c>
      <c r="N1733">
        <v>1</v>
      </c>
      <c r="O1733">
        <v>1</v>
      </c>
      <c r="P1733">
        <v>1</v>
      </c>
      <c r="Q1733" t="s">
        <v>76795</v>
      </c>
      <c r="R1733" t="s">
        <v>76795</v>
      </c>
      <c r="S1733" t="s">
        <v>76795</v>
      </c>
      <c r="T1733" t="s">
        <v>111711</v>
      </c>
      <c r="U1733" t="s">
        <v>111712</v>
      </c>
      <c r="V1733" t="s">
        <v>111713</v>
      </c>
      <c r="W1733">
        <v>105880000</v>
      </c>
      <c r="X1733">
        <v>1</v>
      </c>
      <c r="Y1733" t="s">
        <v>111714</v>
      </c>
      <c r="Z1733" t="s">
        <v>111715</v>
      </c>
      <c r="AA1733" t="s">
        <v>111716</v>
      </c>
      <c r="AB1733" t="s">
        <v>111717</v>
      </c>
      <c r="AC1733" t="s">
        <v>39024</v>
      </c>
      <c r="AD1733" t="s">
        <v>39024</v>
      </c>
      <c r="AE1733">
        <v>2299</v>
      </c>
      <c r="AF1733" t="s">
        <v>39023</v>
      </c>
      <c r="AG1733" t="s">
        <v>39022</v>
      </c>
      <c r="AJ1733" s="4" t="s">
        <v>25865</v>
      </c>
    </row>
    <row r="1734" spans="1:36" x14ac:dyDescent="0.3">
      <c r="A1734">
        <v>1</v>
      </c>
      <c r="B1734" t="s">
        <v>52141</v>
      </c>
      <c r="C1734" t="s">
        <v>56244</v>
      </c>
      <c r="D1734">
        <v>1</v>
      </c>
      <c r="H1734" t="s">
        <v>31121</v>
      </c>
      <c r="I1734" t="s">
        <v>30966</v>
      </c>
      <c r="J1734" t="s">
        <v>957</v>
      </c>
      <c r="N1734">
        <v>1</v>
      </c>
      <c r="O1734">
        <v>1</v>
      </c>
      <c r="P1734">
        <v>1</v>
      </c>
      <c r="Q1734" t="s">
        <v>77800</v>
      </c>
      <c r="R1734" t="s">
        <v>77800</v>
      </c>
      <c r="S1734" t="s">
        <v>77800</v>
      </c>
      <c r="T1734" t="s">
        <v>76634</v>
      </c>
      <c r="U1734" t="s">
        <v>111718</v>
      </c>
      <c r="V1734" t="s">
        <v>111719</v>
      </c>
      <c r="W1734">
        <v>31002000</v>
      </c>
      <c r="X1734">
        <v>0</v>
      </c>
      <c r="Y1734" t="s">
        <v>111720</v>
      </c>
      <c r="Z1734" t="s">
        <v>111721</v>
      </c>
      <c r="AA1734" t="s">
        <v>111722</v>
      </c>
      <c r="AB1734" t="s">
        <v>111723</v>
      </c>
      <c r="AC1734" t="s">
        <v>31123</v>
      </c>
      <c r="AD1734" t="s">
        <v>31123</v>
      </c>
      <c r="AE1734">
        <v>2732</v>
      </c>
      <c r="AF1734" t="s">
        <v>31124</v>
      </c>
      <c r="AG1734" t="s">
        <v>31125</v>
      </c>
      <c r="AH1734" t="s">
        <v>31126</v>
      </c>
      <c r="AJ1734" s="4" t="s">
        <v>31127</v>
      </c>
    </row>
    <row r="1735" spans="1:36" x14ac:dyDescent="0.3">
      <c r="A1735" t="s">
        <v>52142</v>
      </c>
      <c r="B1735" t="s">
        <v>52143</v>
      </c>
      <c r="C1735" t="s">
        <v>101044</v>
      </c>
      <c r="D1735" t="s">
        <v>101045</v>
      </c>
      <c r="H1735" t="s">
        <v>848</v>
      </c>
      <c r="J1735" t="s">
        <v>2373</v>
      </c>
      <c r="N1735">
        <v>3</v>
      </c>
      <c r="O1735">
        <v>3</v>
      </c>
      <c r="P1735">
        <v>3</v>
      </c>
      <c r="Q1735" t="s">
        <v>51313</v>
      </c>
      <c r="R1735" t="s">
        <v>51313</v>
      </c>
      <c r="S1735" t="s">
        <v>51313</v>
      </c>
      <c r="T1735" t="s">
        <v>93863</v>
      </c>
      <c r="U1735">
        <v>0</v>
      </c>
      <c r="V1735" t="s">
        <v>111724</v>
      </c>
      <c r="W1735">
        <v>78640000</v>
      </c>
      <c r="X1735">
        <v>4</v>
      </c>
      <c r="Y1735" t="s">
        <v>111725</v>
      </c>
      <c r="Z1735" t="s">
        <v>111726</v>
      </c>
      <c r="AA1735" t="s">
        <v>111727</v>
      </c>
      <c r="AB1735" t="s">
        <v>111728</v>
      </c>
      <c r="AC1735" t="s">
        <v>21860</v>
      </c>
      <c r="AD1735" t="s">
        <v>21860</v>
      </c>
      <c r="AE1735">
        <v>2000</v>
      </c>
      <c r="AF1735" t="s">
        <v>21861</v>
      </c>
      <c r="AG1735" t="s">
        <v>21862</v>
      </c>
      <c r="AJ1735" s="4" t="s">
        <v>21863</v>
      </c>
    </row>
    <row r="1736" spans="1:36" x14ac:dyDescent="0.3">
      <c r="A1736" t="s">
        <v>52144</v>
      </c>
      <c r="B1736" t="s">
        <v>52145</v>
      </c>
      <c r="C1736" t="s">
        <v>101046</v>
      </c>
      <c r="D1736" t="s">
        <v>101047</v>
      </c>
      <c r="H1736" t="s">
        <v>39021</v>
      </c>
      <c r="J1736" t="s">
        <v>2778</v>
      </c>
      <c r="N1736">
        <v>3</v>
      </c>
      <c r="O1736">
        <v>3</v>
      </c>
      <c r="P1736">
        <v>3</v>
      </c>
      <c r="Q1736" t="s">
        <v>48425</v>
      </c>
      <c r="R1736" t="s">
        <v>48425</v>
      </c>
      <c r="S1736" t="s">
        <v>48425</v>
      </c>
      <c r="T1736" t="s">
        <v>111729</v>
      </c>
      <c r="U1736">
        <v>0</v>
      </c>
      <c r="V1736" t="s">
        <v>111730</v>
      </c>
      <c r="W1736">
        <v>22485000</v>
      </c>
      <c r="X1736">
        <v>7</v>
      </c>
      <c r="Y1736" t="s">
        <v>111731</v>
      </c>
      <c r="Z1736" t="s">
        <v>111732</v>
      </c>
      <c r="AA1736" t="s">
        <v>111733</v>
      </c>
      <c r="AB1736" t="s">
        <v>111734</v>
      </c>
      <c r="AC1736" t="s">
        <v>39020</v>
      </c>
      <c r="AD1736" t="s">
        <v>39019</v>
      </c>
      <c r="AE1736">
        <v>1833</v>
      </c>
      <c r="AF1736" t="s">
        <v>39018</v>
      </c>
      <c r="AG1736" t="s">
        <v>39017</v>
      </c>
      <c r="AH1736" t="s">
        <v>39016</v>
      </c>
      <c r="AJ1736" s="4" t="s">
        <v>36912</v>
      </c>
    </row>
    <row r="1737" spans="1:36" x14ac:dyDescent="0.3">
      <c r="A1737" t="s">
        <v>52146</v>
      </c>
      <c r="B1737" t="s">
        <v>52147</v>
      </c>
      <c r="C1737" t="s">
        <v>101048</v>
      </c>
      <c r="D1737" t="s">
        <v>101049</v>
      </c>
      <c r="H1737" t="s">
        <v>6815</v>
      </c>
      <c r="I1737" t="s">
        <v>39015</v>
      </c>
      <c r="J1737" t="s">
        <v>2704</v>
      </c>
      <c r="N1737">
        <v>4</v>
      </c>
      <c r="O1737">
        <v>4</v>
      </c>
      <c r="P1737">
        <v>4</v>
      </c>
      <c r="Q1737" t="s">
        <v>76511</v>
      </c>
      <c r="R1737" t="s">
        <v>76511</v>
      </c>
      <c r="S1737" t="s">
        <v>76511</v>
      </c>
      <c r="T1737" t="s">
        <v>111735</v>
      </c>
      <c r="U1737">
        <v>0</v>
      </c>
      <c r="V1737" t="s">
        <v>111736</v>
      </c>
      <c r="W1737">
        <v>81341000</v>
      </c>
      <c r="X1737">
        <v>14</v>
      </c>
      <c r="Y1737" t="s">
        <v>111737</v>
      </c>
      <c r="Z1737" t="s">
        <v>111738</v>
      </c>
      <c r="AA1737" t="s">
        <v>111739</v>
      </c>
      <c r="AB1737" t="s">
        <v>111740</v>
      </c>
      <c r="AC1737" t="s">
        <v>39014</v>
      </c>
      <c r="AD1737" t="s">
        <v>39014</v>
      </c>
      <c r="AE1737">
        <v>973</v>
      </c>
      <c r="AF1737" t="s">
        <v>39013</v>
      </c>
      <c r="AG1737" t="s">
        <v>39012</v>
      </c>
      <c r="AH1737" t="s">
        <v>39011</v>
      </c>
      <c r="AJ1737" s="4" t="s">
        <v>10045</v>
      </c>
    </row>
    <row r="1738" spans="1:36" x14ac:dyDescent="0.3">
      <c r="A1738" t="s">
        <v>52148</v>
      </c>
      <c r="B1738" t="s">
        <v>52149</v>
      </c>
      <c r="C1738" t="s">
        <v>57671</v>
      </c>
      <c r="D1738" t="s">
        <v>67319</v>
      </c>
      <c r="H1738" t="s">
        <v>5762</v>
      </c>
      <c r="I1738" t="s">
        <v>1378</v>
      </c>
      <c r="J1738" t="s">
        <v>39010</v>
      </c>
      <c r="N1738">
        <v>3</v>
      </c>
      <c r="O1738">
        <v>3</v>
      </c>
      <c r="P1738">
        <v>3</v>
      </c>
      <c r="Q1738" t="s">
        <v>72627</v>
      </c>
      <c r="R1738" t="s">
        <v>72627</v>
      </c>
      <c r="S1738" t="s">
        <v>72627</v>
      </c>
      <c r="T1738" t="s">
        <v>111741</v>
      </c>
      <c r="U1738">
        <v>0</v>
      </c>
      <c r="V1738" t="s">
        <v>111742</v>
      </c>
      <c r="W1738">
        <v>125120000</v>
      </c>
      <c r="X1738">
        <v>10</v>
      </c>
      <c r="Y1738" t="s">
        <v>111743</v>
      </c>
      <c r="Z1738" t="s">
        <v>111744</v>
      </c>
      <c r="AA1738" t="s">
        <v>111745</v>
      </c>
      <c r="AB1738" t="s">
        <v>111746</v>
      </c>
      <c r="AC1738" t="s">
        <v>39009</v>
      </c>
      <c r="AD1738" t="s">
        <v>39009</v>
      </c>
      <c r="AE1738">
        <v>2509</v>
      </c>
      <c r="AF1738" t="s">
        <v>39008</v>
      </c>
      <c r="AG1738" t="s">
        <v>39007</v>
      </c>
      <c r="AJ1738" s="4" t="s">
        <v>28165</v>
      </c>
    </row>
    <row r="1739" spans="1:36" x14ac:dyDescent="0.3">
      <c r="A1739" t="s">
        <v>52150</v>
      </c>
      <c r="B1739" t="s">
        <v>52151</v>
      </c>
      <c r="C1739" t="s">
        <v>101050</v>
      </c>
      <c r="D1739" t="s">
        <v>53398</v>
      </c>
      <c r="J1739" t="s">
        <v>8999</v>
      </c>
      <c r="N1739">
        <v>10</v>
      </c>
      <c r="O1739">
        <v>10</v>
      </c>
      <c r="P1739">
        <v>10</v>
      </c>
      <c r="Q1739" t="s">
        <v>48725</v>
      </c>
      <c r="R1739" t="s">
        <v>48725</v>
      </c>
      <c r="S1739" t="s">
        <v>48725</v>
      </c>
      <c r="T1739" t="s">
        <v>76002</v>
      </c>
      <c r="U1739">
        <v>0</v>
      </c>
      <c r="V1739" t="s">
        <v>111747</v>
      </c>
      <c r="W1739">
        <v>599100000</v>
      </c>
      <c r="X1739">
        <v>53</v>
      </c>
      <c r="Y1739" t="s">
        <v>111748</v>
      </c>
      <c r="Z1739" t="s">
        <v>111749</v>
      </c>
      <c r="AA1739" t="s">
        <v>111750</v>
      </c>
      <c r="AB1739" t="s">
        <v>111751</v>
      </c>
      <c r="AC1739" t="s">
        <v>35947</v>
      </c>
      <c r="AD1739" t="s">
        <v>35947</v>
      </c>
      <c r="AE1739">
        <v>2476</v>
      </c>
      <c r="AF1739" t="s">
        <v>35948</v>
      </c>
      <c r="AG1739" t="s">
        <v>35949</v>
      </c>
      <c r="AH1739" t="s">
        <v>35950</v>
      </c>
      <c r="AJ1739" s="4" t="s">
        <v>35951</v>
      </c>
    </row>
    <row r="1740" spans="1:36" x14ac:dyDescent="0.3">
      <c r="A1740" t="s">
        <v>52152</v>
      </c>
      <c r="B1740" t="s">
        <v>52153</v>
      </c>
      <c r="C1740" t="s">
        <v>101051</v>
      </c>
      <c r="D1740" t="s">
        <v>101052</v>
      </c>
      <c r="H1740" t="s">
        <v>1182</v>
      </c>
      <c r="I1740" t="s">
        <v>33</v>
      </c>
      <c r="J1740" t="s">
        <v>31647</v>
      </c>
      <c r="K1740" t="s">
        <v>948</v>
      </c>
      <c r="N1740">
        <v>2</v>
      </c>
      <c r="O1740">
        <v>2</v>
      </c>
      <c r="P1740">
        <v>2</v>
      </c>
      <c r="Q1740" t="s">
        <v>77458</v>
      </c>
      <c r="R1740" t="s">
        <v>77458</v>
      </c>
      <c r="S1740" t="s">
        <v>77458</v>
      </c>
      <c r="T1740" t="s">
        <v>79821</v>
      </c>
      <c r="U1740">
        <v>0</v>
      </c>
      <c r="V1740" t="s">
        <v>111752</v>
      </c>
      <c r="W1740">
        <v>111780000</v>
      </c>
      <c r="X1740">
        <v>8</v>
      </c>
      <c r="Y1740" t="s">
        <v>111753</v>
      </c>
      <c r="Z1740" t="s">
        <v>111754</v>
      </c>
      <c r="AA1740" t="s">
        <v>111755</v>
      </c>
      <c r="AB1740" t="s">
        <v>111756</v>
      </c>
      <c r="AC1740" t="s">
        <v>31648</v>
      </c>
      <c r="AD1740" t="s">
        <v>31648</v>
      </c>
      <c r="AE1740">
        <v>2767</v>
      </c>
      <c r="AF1740" t="s">
        <v>31649</v>
      </c>
      <c r="AG1740" t="s">
        <v>31650</v>
      </c>
      <c r="AH1740" t="s">
        <v>31651</v>
      </c>
      <c r="AJ1740" s="4" t="s">
        <v>31652</v>
      </c>
    </row>
    <row r="1741" spans="1:36" x14ac:dyDescent="0.3">
      <c r="A1741" t="s">
        <v>52154</v>
      </c>
      <c r="B1741" t="s">
        <v>52155</v>
      </c>
      <c r="C1741" t="s">
        <v>101053</v>
      </c>
      <c r="D1741" t="s">
        <v>101054</v>
      </c>
      <c r="I1741" t="s">
        <v>14528</v>
      </c>
      <c r="J1741" t="s">
        <v>14529</v>
      </c>
      <c r="N1741">
        <v>7</v>
      </c>
      <c r="O1741">
        <v>7</v>
      </c>
      <c r="P1741">
        <v>7</v>
      </c>
      <c r="Q1741" t="s">
        <v>111757</v>
      </c>
      <c r="R1741" t="s">
        <v>111757</v>
      </c>
      <c r="S1741" t="s">
        <v>111757</v>
      </c>
      <c r="T1741" t="s">
        <v>91490</v>
      </c>
      <c r="U1741">
        <v>0</v>
      </c>
      <c r="V1741" t="s">
        <v>111758</v>
      </c>
      <c r="W1741">
        <v>4432300000</v>
      </c>
      <c r="X1741">
        <v>43</v>
      </c>
      <c r="Y1741" t="s">
        <v>111759</v>
      </c>
      <c r="Z1741" t="s">
        <v>111760</v>
      </c>
      <c r="AA1741" t="s">
        <v>111761</v>
      </c>
      <c r="AB1741" t="s">
        <v>111762</v>
      </c>
      <c r="AC1741" t="s">
        <v>14530</v>
      </c>
      <c r="AD1741" t="s">
        <v>14531</v>
      </c>
      <c r="AE1741">
        <v>1398</v>
      </c>
      <c r="AF1741" t="s">
        <v>14532</v>
      </c>
      <c r="AG1741" t="s">
        <v>14533</v>
      </c>
      <c r="AJ1741" s="4" t="s">
        <v>14534</v>
      </c>
    </row>
    <row r="1742" spans="1:36" x14ac:dyDescent="0.3">
      <c r="A1742" t="s">
        <v>52156</v>
      </c>
      <c r="B1742" t="s">
        <v>52157</v>
      </c>
      <c r="C1742" t="s">
        <v>101055</v>
      </c>
      <c r="D1742" t="s">
        <v>101056</v>
      </c>
      <c r="H1742" t="s">
        <v>13777</v>
      </c>
      <c r="I1742" t="s">
        <v>1378</v>
      </c>
      <c r="J1742" t="s">
        <v>13778</v>
      </c>
      <c r="K1742" t="s">
        <v>1380</v>
      </c>
      <c r="N1742">
        <v>4</v>
      </c>
      <c r="O1742">
        <v>4</v>
      </c>
      <c r="P1742">
        <v>4</v>
      </c>
      <c r="Q1742" t="s">
        <v>76440</v>
      </c>
      <c r="R1742" t="s">
        <v>76440</v>
      </c>
      <c r="S1742" t="s">
        <v>76440</v>
      </c>
      <c r="T1742" t="s">
        <v>87693</v>
      </c>
      <c r="U1742">
        <v>0</v>
      </c>
      <c r="V1742" t="s">
        <v>111763</v>
      </c>
      <c r="W1742">
        <v>740770000</v>
      </c>
      <c r="X1742">
        <v>25</v>
      </c>
      <c r="Y1742" t="s">
        <v>111764</v>
      </c>
      <c r="Z1742" t="s">
        <v>111765</v>
      </c>
      <c r="AA1742" t="s">
        <v>111766</v>
      </c>
      <c r="AB1742" t="s">
        <v>111767</v>
      </c>
      <c r="AC1742" t="s">
        <v>13779</v>
      </c>
      <c r="AD1742" t="s">
        <v>13779</v>
      </c>
      <c r="AE1742">
        <v>1330</v>
      </c>
      <c r="AF1742" t="s">
        <v>13780</v>
      </c>
      <c r="AG1742" t="s">
        <v>13781</v>
      </c>
      <c r="AH1742" t="s">
        <v>13782</v>
      </c>
      <c r="AJ1742" s="4" t="s">
        <v>13783</v>
      </c>
    </row>
    <row r="1743" spans="1:36" x14ac:dyDescent="0.3">
      <c r="A1743" t="s">
        <v>52158</v>
      </c>
      <c r="B1743" t="s">
        <v>52159</v>
      </c>
      <c r="C1743" t="s">
        <v>101057</v>
      </c>
      <c r="D1743" t="s">
        <v>101058</v>
      </c>
      <c r="H1743" t="s">
        <v>30326</v>
      </c>
      <c r="I1743" t="s">
        <v>30327</v>
      </c>
      <c r="J1743" t="s">
        <v>30328</v>
      </c>
      <c r="K1743" t="s">
        <v>30329</v>
      </c>
      <c r="N1743">
        <v>4</v>
      </c>
      <c r="O1743">
        <v>4</v>
      </c>
      <c r="P1743">
        <v>4</v>
      </c>
      <c r="Q1743" t="s">
        <v>77627</v>
      </c>
      <c r="R1743" t="s">
        <v>77627</v>
      </c>
      <c r="S1743" t="s">
        <v>77627</v>
      </c>
      <c r="T1743" t="s">
        <v>95420</v>
      </c>
      <c r="U1743">
        <v>0</v>
      </c>
      <c r="V1743" t="s">
        <v>77082</v>
      </c>
      <c r="W1743">
        <v>54075000</v>
      </c>
      <c r="X1743">
        <v>16</v>
      </c>
      <c r="Y1743" t="s">
        <v>111768</v>
      </c>
      <c r="Z1743" t="s">
        <v>111769</v>
      </c>
      <c r="AA1743" t="s">
        <v>111770</v>
      </c>
      <c r="AB1743" t="s">
        <v>111771</v>
      </c>
      <c r="AC1743" t="s">
        <v>30330</v>
      </c>
      <c r="AD1743" t="s">
        <v>30330</v>
      </c>
      <c r="AE1743">
        <v>2675</v>
      </c>
      <c r="AF1743" t="s">
        <v>30331</v>
      </c>
      <c r="AG1743" t="s">
        <v>30332</v>
      </c>
      <c r="AH1743" t="s">
        <v>30333</v>
      </c>
      <c r="AJ1743" s="4" t="s">
        <v>30334</v>
      </c>
    </row>
    <row r="1744" spans="1:36" x14ac:dyDescent="0.3">
      <c r="A1744" t="s">
        <v>52160</v>
      </c>
      <c r="B1744" t="s">
        <v>52161</v>
      </c>
      <c r="C1744" t="s">
        <v>67404</v>
      </c>
      <c r="D1744" t="s">
        <v>101059</v>
      </c>
      <c r="I1744" t="s">
        <v>292</v>
      </c>
      <c r="J1744" t="s">
        <v>293</v>
      </c>
      <c r="N1744">
        <v>21</v>
      </c>
      <c r="O1744">
        <v>21</v>
      </c>
      <c r="P1744">
        <v>21</v>
      </c>
      <c r="Q1744" t="s">
        <v>48725</v>
      </c>
      <c r="R1744" t="s">
        <v>48725</v>
      </c>
      <c r="S1744" t="s">
        <v>48725</v>
      </c>
      <c r="T1744" t="s">
        <v>83842</v>
      </c>
      <c r="U1744">
        <v>0</v>
      </c>
      <c r="V1744" t="s">
        <v>111772</v>
      </c>
      <c r="W1744">
        <v>833360000</v>
      </c>
      <c r="X1744">
        <v>80</v>
      </c>
      <c r="Y1744" t="s">
        <v>111773</v>
      </c>
      <c r="Z1744" t="s">
        <v>111774</v>
      </c>
      <c r="AA1744" t="s">
        <v>111775</v>
      </c>
      <c r="AB1744" t="s">
        <v>111776</v>
      </c>
      <c r="AC1744" t="s">
        <v>39006</v>
      </c>
      <c r="AD1744" t="s">
        <v>295</v>
      </c>
      <c r="AE1744">
        <v>119</v>
      </c>
      <c r="AF1744" t="s">
        <v>296</v>
      </c>
      <c r="AG1744" t="s">
        <v>297</v>
      </c>
      <c r="AJ1744" s="4" t="s">
        <v>298</v>
      </c>
    </row>
    <row r="1745" spans="1:36" x14ac:dyDescent="0.3">
      <c r="A1745" t="s">
        <v>52162</v>
      </c>
      <c r="B1745" t="s">
        <v>52163</v>
      </c>
      <c r="C1745" t="s">
        <v>101060</v>
      </c>
      <c r="D1745" t="s">
        <v>101061</v>
      </c>
      <c r="H1745" t="s">
        <v>5934</v>
      </c>
      <c r="I1745" t="s">
        <v>773</v>
      </c>
      <c r="J1745" t="s">
        <v>3940</v>
      </c>
      <c r="K1745" t="s">
        <v>775</v>
      </c>
      <c r="N1745">
        <v>2</v>
      </c>
      <c r="O1745">
        <v>2</v>
      </c>
      <c r="P1745">
        <v>2</v>
      </c>
      <c r="Q1745" t="s">
        <v>78732</v>
      </c>
      <c r="R1745" t="s">
        <v>78732</v>
      </c>
      <c r="S1745" t="s">
        <v>78732</v>
      </c>
      <c r="T1745" t="s">
        <v>78853</v>
      </c>
      <c r="U1745" t="s">
        <v>111777</v>
      </c>
      <c r="V1745" t="s">
        <v>111778</v>
      </c>
      <c r="W1745">
        <v>103250000</v>
      </c>
      <c r="X1745">
        <v>10</v>
      </c>
      <c r="Y1745" t="s">
        <v>111779</v>
      </c>
      <c r="Z1745" t="s">
        <v>111780</v>
      </c>
      <c r="AA1745" t="s">
        <v>111781</v>
      </c>
      <c r="AB1745" t="s">
        <v>111782</v>
      </c>
      <c r="AC1745" t="s">
        <v>5935</v>
      </c>
      <c r="AD1745" t="s">
        <v>5935</v>
      </c>
      <c r="AE1745">
        <v>593</v>
      </c>
      <c r="AF1745" t="s">
        <v>5936</v>
      </c>
      <c r="AG1745" t="s">
        <v>5937</v>
      </c>
      <c r="AH1745" t="s">
        <v>5938</v>
      </c>
      <c r="AJ1745" s="4" t="s">
        <v>5939</v>
      </c>
    </row>
    <row r="1746" spans="1:36" x14ac:dyDescent="0.3">
      <c r="A1746" t="s">
        <v>52164</v>
      </c>
      <c r="B1746" t="s">
        <v>52165</v>
      </c>
      <c r="C1746" t="s">
        <v>101062</v>
      </c>
      <c r="D1746" t="s">
        <v>101063</v>
      </c>
      <c r="I1746" t="s">
        <v>39005</v>
      </c>
      <c r="J1746" t="s">
        <v>150</v>
      </c>
      <c r="N1746">
        <v>6</v>
      </c>
      <c r="O1746">
        <v>6</v>
      </c>
      <c r="P1746">
        <v>6</v>
      </c>
      <c r="Q1746" t="s">
        <v>78732</v>
      </c>
      <c r="R1746" t="s">
        <v>78732</v>
      </c>
      <c r="S1746" t="s">
        <v>78732</v>
      </c>
      <c r="T1746" t="s">
        <v>111783</v>
      </c>
      <c r="U1746">
        <v>0</v>
      </c>
      <c r="V1746" t="s">
        <v>111784</v>
      </c>
      <c r="W1746">
        <v>191600000</v>
      </c>
      <c r="X1746">
        <v>23</v>
      </c>
      <c r="Y1746" t="s">
        <v>111785</v>
      </c>
      <c r="Z1746" t="s">
        <v>111786</v>
      </c>
      <c r="AA1746" t="s">
        <v>111787</v>
      </c>
      <c r="AB1746" t="s">
        <v>111788</v>
      </c>
      <c r="AC1746" t="s">
        <v>39004</v>
      </c>
      <c r="AD1746" t="s">
        <v>39003</v>
      </c>
      <c r="AE1746">
        <v>2673</v>
      </c>
      <c r="AF1746" t="s">
        <v>39002</v>
      </c>
      <c r="AG1746" t="s">
        <v>39001</v>
      </c>
      <c r="AJ1746" s="4" t="s">
        <v>30301</v>
      </c>
    </row>
    <row r="1747" spans="1:36" x14ac:dyDescent="0.3">
      <c r="A1747" t="s">
        <v>52166</v>
      </c>
      <c r="B1747" t="s">
        <v>52167</v>
      </c>
      <c r="C1747" t="s">
        <v>101064</v>
      </c>
      <c r="D1747" t="s">
        <v>101065</v>
      </c>
      <c r="H1747" t="s">
        <v>39000</v>
      </c>
      <c r="I1747" t="s">
        <v>38999</v>
      </c>
      <c r="J1747" t="s">
        <v>38998</v>
      </c>
      <c r="N1747">
        <v>2</v>
      </c>
      <c r="O1747">
        <v>2</v>
      </c>
      <c r="P1747">
        <v>2</v>
      </c>
      <c r="Q1747" t="s">
        <v>78020</v>
      </c>
      <c r="R1747" t="s">
        <v>78020</v>
      </c>
      <c r="S1747" t="s">
        <v>78020</v>
      </c>
      <c r="T1747" t="s">
        <v>111789</v>
      </c>
      <c r="U1747">
        <v>0</v>
      </c>
      <c r="V1747" t="s">
        <v>111790</v>
      </c>
      <c r="W1747">
        <v>33736000</v>
      </c>
      <c r="X1747">
        <v>11</v>
      </c>
      <c r="Y1747" t="s">
        <v>111791</v>
      </c>
      <c r="Z1747" t="s">
        <v>111792</v>
      </c>
      <c r="AA1747" t="s">
        <v>111793</v>
      </c>
      <c r="AB1747" t="s">
        <v>111794</v>
      </c>
      <c r="AC1747" t="s">
        <v>38997</v>
      </c>
      <c r="AD1747" t="s">
        <v>38997</v>
      </c>
      <c r="AE1747">
        <v>2779</v>
      </c>
      <c r="AF1747" t="s">
        <v>38996</v>
      </c>
      <c r="AG1747" t="s">
        <v>38995</v>
      </c>
      <c r="AH1747" t="s">
        <v>38994</v>
      </c>
      <c r="AJ1747" s="4" t="s">
        <v>36913</v>
      </c>
    </row>
    <row r="1748" spans="1:36" x14ac:dyDescent="0.3">
      <c r="A1748" t="s">
        <v>52168</v>
      </c>
      <c r="B1748" t="s">
        <v>52169</v>
      </c>
      <c r="C1748" t="s">
        <v>101066</v>
      </c>
      <c r="D1748" t="s">
        <v>101067</v>
      </c>
      <c r="H1748" t="s">
        <v>14401</v>
      </c>
      <c r="I1748" t="s">
        <v>14402</v>
      </c>
      <c r="J1748" t="s">
        <v>14403</v>
      </c>
      <c r="K1748" t="s">
        <v>14404</v>
      </c>
      <c r="N1748">
        <v>6</v>
      </c>
      <c r="O1748">
        <v>6</v>
      </c>
      <c r="P1748">
        <v>5</v>
      </c>
      <c r="Q1748">
        <v>47</v>
      </c>
      <c r="R1748">
        <v>47</v>
      </c>
      <c r="S1748" t="s">
        <v>77620</v>
      </c>
      <c r="T1748" t="s">
        <v>88975</v>
      </c>
      <c r="U1748">
        <v>0</v>
      </c>
      <c r="V1748" t="s">
        <v>111795</v>
      </c>
      <c r="W1748">
        <v>2462600000</v>
      </c>
      <c r="X1748">
        <v>58</v>
      </c>
      <c r="Y1748" t="s">
        <v>111796</v>
      </c>
      <c r="Z1748" t="s">
        <v>111797</v>
      </c>
      <c r="AA1748" t="s">
        <v>111798</v>
      </c>
      <c r="AB1748" t="s">
        <v>111799</v>
      </c>
      <c r="AC1748" t="s">
        <v>38993</v>
      </c>
      <c r="AD1748" t="s">
        <v>14406</v>
      </c>
      <c r="AE1748">
        <v>1263</v>
      </c>
      <c r="AF1748" t="s">
        <v>14407</v>
      </c>
      <c r="AG1748" t="s">
        <v>14408</v>
      </c>
      <c r="AH1748" t="s">
        <v>14409</v>
      </c>
      <c r="AJ1748" s="4" t="s">
        <v>14410</v>
      </c>
    </row>
    <row r="1749" spans="1:36" x14ac:dyDescent="0.3">
      <c r="A1749" t="s">
        <v>52170</v>
      </c>
      <c r="B1749" t="s">
        <v>50201</v>
      </c>
      <c r="C1749" t="s">
        <v>62610</v>
      </c>
      <c r="D1749" t="s">
        <v>101068</v>
      </c>
      <c r="H1749" t="s">
        <v>13869</v>
      </c>
      <c r="I1749" t="s">
        <v>13870</v>
      </c>
      <c r="J1749" t="s">
        <v>13871</v>
      </c>
      <c r="K1749" t="s">
        <v>13872</v>
      </c>
      <c r="N1749">
        <v>3</v>
      </c>
      <c r="O1749">
        <v>2</v>
      </c>
      <c r="P1749">
        <v>2</v>
      </c>
      <c r="Q1749" t="s">
        <v>48741</v>
      </c>
      <c r="R1749" t="s">
        <v>76699</v>
      </c>
      <c r="S1749" t="s">
        <v>76699</v>
      </c>
      <c r="T1749" t="s">
        <v>82135</v>
      </c>
      <c r="U1749">
        <v>0</v>
      </c>
      <c r="V1749" t="s">
        <v>111800</v>
      </c>
      <c r="W1749">
        <v>91550000</v>
      </c>
      <c r="X1749">
        <v>9</v>
      </c>
      <c r="Y1749" t="s">
        <v>111801</v>
      </c>
      <c r="Z1749" t="s">
        <v>111802</v>
      </c>
      <c r="AA1749" t="s">
        <v>111803</v>
      </c>
      <c r="AB1749" t="s">
        <v>111804</v>
      </c>
      <c r="AC1749" t="s">
        <v>38992</v>
      </c>
      <c r="AD1749" t="s">
        <v>13874</v>
      </c>
      <c r="AE1749">
        <v>1339</v>
      </c>
      <c r="AF1749" t="s">
        <v>13875</v>
      </c>
      <c r="AG1749" t="s">
        <v>13876</v>
      </c>
      <c r="AH1749" t="s">
        <v>13877</v>
      </c>
      <c r="AJ1749" s="4" t="s">
        <v>13878</v>
      </c>
    </row>
    <row r="1750" spans="1:36" x14ac:dyDescent="0.3">
      <c r="A1750" t="s">
        <v>52171</v>
      </c>
      <c r="B1750" t="s">
        <v>52172</v>
      </c>
      <c r="C1750" t="s">
        <v>101069</v>
      </c>
      <c r="D1750" t="s">
        <v>101070</v>
      </c>
      <c r="H1750" t="s">
        <v>17446</v>
      </c>
      <c r="I1750" t="s">
        <v>17447</v>
      </c>
      <c r="J1750" t="s">
        <v>17448</v>
      </c>
      <c r="N1750">
        <v>11</v>
      </c>
      <c r="O1750">
        <v>11</v>
      </c>
      <c r="P1750">
        <v>11</v>
      </c>
      <c r="Q1750">
        <v>51</v>
      </c>
      <c r="R1750">
        <v>51</v>
      </c>
      <c r="S1750">
        <v>51</v>
      </c>
      <c r="T1750" t="s">
        <v>89219</v>
      </c>
      <c r="U1750">
        <v>0</v>
      </c>
      <c r="V1750" t="s">
        <v>111805</v>
      </c>
      <c r="W1750">
        <v>5523300000</v>
      </c>
      <c r="X1750">
        <v>122</v>
      </c>
      <c r="Y1750" t="s">
        <v>111806</v>
      </c>
      <c r="Z1750" t="s">
        <v>111807</v>
      </c>
      <c r="AA1750" t="s">
        <v>111808</v>
      </c>
      <c r="AB1750" t="s">
        <v>111809</v>
      </c>
      <c r="AC1750" t="s">
        <v>38991</v>
      </c>
      <c r="AD1750" t="s">
        <v>17450</v>
      </c>
      <c r="AE1750">
        <v>1648</v>
      </c>
      <c r="AF1750" t="s">
        <v>17451</v>
      </c>
      <c r="AG1750" t="s">
        <v>17452</v>
      </c>
      <c r="AH1750" t="s">
        <v>17453</v>
      </c>
      <c r="AI1750" t="s">
        <v>17454</v>
      </c>
      <c r="AJ1750" s="4" t="s">
        <v>17455</v>
      </c>
    </row>
    <row r="1751" spans="1:36" x14ac:dyDescent="0.3">
      <c r="A1751" t="s">
        <v>52173</v>
      </c>
      <c r="B1751" t="s">
        <v>52174</v>
      </c>
      <c r="C1751" t="s">
        <v>91472</v>
      </c>
      <c r="D1751" t="s">
        <v>61246</v>
      </c>
      <c r="H1751" t="s">
        <v>12434</v>
      </c>
      <c r="I1751" t="s">
        <v>12435</v>
      </c>
      <c r="J1751" t="s">
        <v>12436</v>
      </c>
      <c r="K1751" t="s">
        <v>355</v>
      </c>
      <c r="N1751">
        <v>7</v>
      </c>
      <c r="O1751">
        <v>7</v>
      </c>
      <c r="P1751">
        <v>2</v>
      </c>
      <c r="Q1751" t="s">
        <v>76968</v>
      </c>
      <c r="R1751" t="s">
        <v>76968</v>
      </c>
      <c r="S1751" t="s">
        <v>77167</v>
      </c>
      <c r="T1751" t="s">
        <v>86498</v>
      </c>
      <c r="U1751">
        <v>0</v>
      </c>
      <c r="V1751" t="s">
        <v>111810</v>
      </c>
      <c r="W1751">
        <v>865340000</v>
      </c>
      <c r="X1751">
        <v>39</v>
      </c>
      <c r="Y1751" t="s">
        <v>111811</v>
      </c>
      <c r="Z1751" t="s">
        <v>111812</v>
      </c>
      <c r="AA1751" t="s">
        <v>111813</v>
      </c>
      <c r="AB1751" t="s">
        <v>111814</v>
      </c>
      <c r="AC1751" t="s">
        <v>38990</v>
      </c>
      <c r="AD1751" t="s">
        <v>38990</v>
      </c>
      <c r="AE1751">
        <v>1203</v>
      </c>
      <c r="AF1751" t="s">
        <v>12439</v>
      </c>
      <c r="AG1751" t="s">
        <v>12440</v>
      </c>
      <c r="AH1751" t="s">
        <v>12441</v>
      </c>
      <c r="AJ1751" s="4" t="s">
        <v>12442</v>
      </c>
    </row>
    <row r="1752" spans="1:36" x14ac:dyDescent="0.3">
      <c r="A1752" t="s">
        <v>52175</v>
      </c>
      <c r="B1752" t="s">
        <v>52176</v>
      </c>
      <c r="C1752" t="s">
        <v>101071</v>
      </c>
      <c r="D1752" t="s">
        <v>49024</v>
      </c>
      <c r="H1752" t="s">
        <v>33177</v>
      </c>
      <c r="J1752" t="s">
        <v>33178</v>
      </c>
      <c r="N1752">
        <v>2</v>
      </c>
      <c r="O1752">
        <v>2</v>
      </c>
      <c r="P1752">
        <v>2</v>
      </c>
      <c r="Q1752" t="s">
        <v>77667</v>
      </c>
      <c r="R1752" t="s">
        <v>77667</v>
      </c>
      <c r="S1752" t="s">
        <v>77667</v>
      </c>
      <c r="T1752" t="s">
        <v>78788</v>
      </c>
      <c r="U1752" t="s">
        <v>111815</v>
      </c>
      <c r="V1752" t="s">
        <v>111816</v>
      </c>
      <c r="W1752">
        <v>23051000</v>
      </c>
      <c r="X1752">
        <v>2</v>
      </c>
      <c r="Y1752" t="s">
        <v>111817</v>
      </c>
      <c r="Z1752" t="s">
        <v>111818</v>
      </c>
      <c r="AA1752" t="s">
        <v>111819</v>
      </c>
      <c r="AB1752" t="s">
        <v>111820</v>
      </c>
      <c r="AC1752" t="s">
        <v>33179</v>
      </c>
      <c r="AD1752" t="s">
        <v>33179</v>
      </c>
      <c r="AE1752">
        <v>2904</v>
      </c>
      <c r="AF1752" t="s">
        <v>33181</v>
      </c>
      <c r="AG1752" t="s">
        <v>33182</v>
      </c>
      <c r="AH1752" t="s">
        <v>33183</v>
      </c>
      <c r="AJ1752" s="4" t="s">
        <v>33184</v>
      </c>
    </row>
    <row r="1753" spans="1:36" x14ac:dyDescent="0.3">
      <c r="A1753" t="s">
        <v>52177</v>
      </c>
      <c r="B1753" t="s">
        <v>52178</v>
      </c>
      <c r="C1753" t="s">
        <v>101072</v>
      </c>
      <c r="D1753" t="s">
        <v>101073</v>
      </c>
      <c r="H1753" t="s">
        <v>16798</v>
      </c>
      <c r="I1753" t="s">
        <v>16799</v>
      </c>
      <c r="J1753" t="s">
        <v>16800</v>
      </c>
      <c r="N1753">
        <v>13</v>
      </c>
      <c r="O1753">
        <v>13</v>
      </c>
      <c r="P1753">
        <v>13</v>
      </c>
      <c r="Q1753" t="s">
        <v>77446</v>
      </c>
      <c r="R1753" t="s">
        <v>77446</v>
      </c>
      <c r="S1753" t="s">
        <v>77446</v>
      </c>
      <c r="T1753" t="s">
        <v>94284</v>
      </c>
      <c r="U1753">
        <v>0</v>
      </c>
      <c r="V1753" t="s">
        <v>111821</v>
      </c>
      <c r="W1753">
        <v>537160000</v>
      </c>
      <c r="X1753">
        <v>53</v>
      </c>
      <c r="Y1753" t="s">
        <v>111822</v>
      </c>
      <c r="Z1753" t="s">
        <v>111823</v>
      </c>
      <c r="AA1753" t="s">
        <v>111824</v>
      </c>
      <c r="AB1753" t="s">
        <v>111825</v>
      </c>
      <c r="AC1753" t="s">
        <v>38989</v>
      </c>
      <c r="AD1753" t="s">
        <v>16802</v>
      </c>
      <c r="AE1753">
        <v>1594</v>
      </c>
      <c r="AF1753" t="s">
        <v>16803</v>
      </c>
      <c r="AG1753" t="s">
        <v>16804</v>
      </c>
      <c r="AH1753" t="s">
        <v>16805</v>
      </c>
      <c r="AJ1753" s="4" t="s">
        <v>16806</v>
      </c>
    </row>
    <row r="1754" spans="1:36" x14ac:dyDescent="0.3">
      <c r="A1754" t="s">
        <v>52179</v>
      </c>
      <c r="B1754" t="s">
        <v>52180</v>
      </c>
      <c r="C1754" t="s">
        <v>101074</v>
      </c>
      <c r="D1754" t="s">
        <v>101075</v>
      </c>
      <c r="J1754" t="s">
        <v>38988</v>
      </c>
      <c r="N1754">
        <v>8</v>
      </c>
      <c r="O1754">
        <v>8</v>
      </c>
      <c r="P1754">
        <v>8</v>
      </c>
      <c r="Q1754">
        <v>10</v>
      </c>
      <c r="R1754">
        <v>10</v>
      </c>
      <c r="S1754">
        <v>10</v>
      </c>
      <c r="T1754" t="s">
        <v>111826</v>
      </c>
      <c r="U1754">
        <v>0</v>
      </c>
      <c r="V1754" t="s">
        <v>111827</v>
      </c>
      <c r="W1754">
        <v>333420000</v>
      </c>
      <c r="X1754">
        <v>26</v>
      </c>
      <c r="Y1754" t="s">
        <v>111828</v>
      </c>
      <c r="Z1754" t="s">
        <v>111829</v>
      </c>
      <c r="AA1754" t="s">
        <v>111830</v>
      </c>
      <c r="AB1754" t="s">
        <v>111831</v>
      </c>
      <c r="AC1754" t="s">
        <v>38987</v>
      </c>
      <c r="AD1754" t="s">
        <v>38986</v>
      </c>
      <c r="AE1754">
        <v>1969</v>
      </c>
      <c r="AF1754" t="s">
        <v>38985</v>
      </c>
      <c r="AG1754" t="s">
        <v>38984</v>
      </c>
      <c r="AJ1754" s="4" t="s">
        <v>21480</v>
      </c>
    </row>
    <row r="1755" spans="1:36" x14ac:dyDescent="0.3">
      <c r="A1755" t="s">
        <v>52181</v>
      </c>
      <c r="B1755" t="s">
        <v>52182</v>
      </c>
      <c r="C1755" t="s">
        <v>101076</v>
      </c>
      <c r="D1755" t="s">
        <v>101077</v>
      </c>
      <c r="H1755" t="s">
        <v>12301</v>
      </c>
      <c r="I1755" t="s">
        <v>12302</v>
      </c>
      <c r="J1755" t="s">
        <v>12303</v>
      </c>
      <c r="K1755" t="s">
        <v>2391</v>
      </c>
      <c r="N1755">
        <v>1</v>
      </c>
      <c r="O1755">
        <v>1</v>
      </c>
      <c r="P1755">
        <v>1</v>
      </c>
      <c r="Q1755" t="s">
        <v>76889</v>
      </c>
      <c r="R1755" t="s">
        <v>76889</v>
      </c>
      <c r="S1755" t="s">
        <v>76889</v>
      </c>
      <c r="T1755" t="s">
        <v>87961</v>
      </c>
      <c r="U1755">
        <v>0</v>
      </c>
      <c r="V1755" t="s">
        <v>111832</v>
      </c>
      <c r="W1755">
        <v>62829000</v>
      </c>
      <c r="X1755">
        <v>3</v>
      </c>
      <c r="Y1755" t="s">
        <v>111833</v>
      </c>
      <c r="Z1755" t="s">
        <v>111834</v>
      </c>
      <c r="AA1755" t="s">
        <v>111835</v>
      </c>
      <c r="AB1755" t="s">
        <v>111836</v>
      </c>
      <c r="AC1755" t="s">
        <v>12304</v>
      </c>
      <c r="AD1755" t="s">
        <v>12304</v>
      </c>
      <c r="AE1755">
        <v>1185</v>
      </c>
      <c r="AF1755" t="s">
        <v>12305</v>
      </c>
      <c r="AG1755" t="s">
        <v>12306</v>
      </c>
      <c r="AH1755" t="s">
        <v>12307</v>
      </c>
      <c r="AI1755" t="s">
        <v>12308</v>
      </c>
      <c r="AJ1755" s="4" t="s">
        <v>12308</v>
      </c>
    </row>
    <row r="1756" spans="1:36" x14ac:dyDescent="0.3">
      <c r="A1756" t="s">
        <v>52183</v>
      </c>
      <c r="B1756" t="s">
        <v>52184</v>
      </c>
      <c r="C1756" t="s">
        <v>98928</v>
      </c>
      <c r="D1756" t="s">
        <v>101078</v>
      </c>
      <c r="H1756" t="s">
        <v>28554</v>
      </c>
      <c r="I1756" t="s">
        <v>107</v>
      </c>
      <c r="J1756" t="s">
        <v>108</v>
      </c>
      <c r="K1756" t="s">
        <v>28555</v>
      </c>
      <c r="N1756">
        <v>2</v>
      </c>
      <c r="O1756">
        <v>2</v>
      </c>
      <c r="P1756">
        <v>2</v>
      </c>
      <c r="Q1756" t="s">
        <v>76067</v>
      </c>
      <c r="R1756" t="s">
        <v>76067</v>
      </c>
      <c r="S1756" t="s">
        <v>76067</v>
      </c>
      <c r="T1756" t="s">
        <v>86006</v>
      </c>
      <c r="U1756">
        <v>0</v>
      </c>
      <c r="V1756" t="s">
        <v>111837</v>
      </c>
      <c r="W1756">
        <v>78554000</v>
      </c>
      <c r="X1756">
        <v>9</v>
      </c>
      <c r="Y1756" t="s">
        <v>111838</v>
      </c>
      <c r="Z1756" t="s">
        <v>111839</v>
      </c>
      <c r="AA1756" t="s">
        <v>111840</v>
      </c>
      <c r="AB1756" t="s">
        <v>111841</v>
      </c>
      <c r="AC1756" t="s">
        <v>38983</v>
      </c>
      <c r="AD1756" t="s">
        <v>38983</v>
      </c>
      <c r="AE1756">
        <v>2550</v>
      </c>
      <c r="AF1756" t="s">
        <v>28558</v>
      </c>
      <c r="AG1756" t="s">
        <v>28559</v>
      </c>
      <c r="AH1756" t="s">
        <v>28560</v>
      </c>
      <c r="AJ1756" s="4" t="s">
        <v>28561</v>
      </c>
    </row>
    <row r="1757" spans="1:36" x14ac:dyDescent="0.3">
      <c r="A1757" t="s">
        <v>52185</v>
      </c>
      <c r="B1757" t="s">
        <v>52186</v>
      </c>
      <c r="C1757" t="s">
        <v>63508</v>
      </c>
      <c r="D1757" t="s">
        <v>101079</v>
      </c>
      <c r="H1757" t="s">
        <v>18273</v>
      </c>
      <c r="I1757" t="s">
        <v>18274</v>
      </c>
      <c r="J1757" t="s">
        <v>18275</v>
      </c>
      <c r="N1757">
        <v>11</v>
      </c>
      <c r="O1757">
        <v>11</v>
      </c>
      <c r="P1757">
        <v>11</v>
      </c>
      <c r="Q1757" t="s">
        <v>88803</v>
      </c>
      <c r="R1757" t="s">
        <v>88803</v>
      </c>
      <c r="S1757" t="s">
        <v>88803</v>
      </c>
      <c r="T1757" t="s">
        <v>94680</v>
      </c>
      <c r="U1757">
        <v>0</v>
      </c>
      <c r="V1757" t="s">
        <v>111842</v>
      </c>
      <c r="W1757">
        <v>1008200000</v>
      </c>
      <c r="X1757">
        <v>62</v>
      </c>
      <c r="Y1757" t="s">
        <v>111843</v>
      </c>
      <c r="Z1757" t="s">
        <v>111844</v>
      </c>
      <c r="AA1757" t="s">
        <v>111845</v>
      </c>
      <c r="AB1757" t="s">
        <v>111846</v>
      </c>
      <c r="AC1757" t="s">
        <v>18276</v>
      </c>
      <c r="AD1757" t="s">
        <v>18276</v>
      </c>
      <c r="AE1757">
        <v>1717</v>
      </c>
      <c r="AF1757" t="s">
        <v>18277</v>
      </c>
      <c r="AG1757" t="s">
        <v>18278</v>
      </c>
      <c r="AH1757" t="s">
        <v>18279</v>
      </c>
      <c r="AJ1757" s="4" t="s">
        <v>18280</v>
      </c>
    </row>
    <row r="1758" spans="1:36" x14ac:dyDescent="0.3">
      <c r="A1758" t="s">
        <v>52187</v>
      </c>
      <c r="B1758" t="s">
        <v>52188</v>
      </c>
      <c r="C1758" t="s">
        <v>101080</v>
      </c>
      <c r="D1758" t="s">
        <v>101081</v>
      </c>
      <c r="H1758" t="s">
        <v>10732</v>
      </c>
      <c r="I1758" t="s">
        <v>63</v>
      </c>
      <c r="J1758" t="s">
        <v>694</v>
      </c>
      <c r="N1758">
        <v>1</v>
      </c>
      <c r="O1758">
        <v>1</v>
      </c>
      <c r="P1758">
        <v>1</v>
      </c>
      <c r="Q1758" t="s">
        <v>76067</v>
      </c>
      <c r="R1758" t="s">
        <v>76067</v>
      </c>
      <c r="S1758" t="s">
        <v>76067</v>
      </c>
      <c r="T1758" t="s">
        <v>111847</v>
      </c>
      <c r="U1758" t="s">
        <v>111848</v>
      </c>
      <c r="V1758" t="s">
        <v>111849</v>
      </c>
      <c r="W1758">
        <v>6873700</v>
      </c>
      <c r="X1758">
        <v>1</v>
      </c>
      <c r="Y1758" t="s">
        <v>111850</v>
      </c>
      <c r="Z1758" t="s">
        <v>111851</v>
      </c>
      <c r="AA1758" t="s">
        <v>111852</v>
      </c>
      <c r="AB1758" t="s">
        <v>111853</v>
      </c>
      <c r="AC1758" t="s">
        <v>38982</v>
      </c>
      <c r="AD1758" t="s">
        <v>38982</v>
      </c>
      <c r="AE1758">
        <v>1098</v>
      </c>
      <c r="AF1758" t="s">
        <v>38981</v>
      </c>
      <c r="AG1758" t="s">
        <v>38980</v>
      </c>
      <c r="AJ1758" s="4" t="s">
        <v>11353</v>
      </c>
    </row>
    <row r="1759" spans="1:36" x14ac:dyDescent="0.3">
      <c r="A1759" t="s">
        <v>52189</v>
      </c>
      <c r="B1759" t="s">
        <v>52190</v>
      </c>
      <c r="C1759" t="s">
        <v>101082</v>
      </c>
      <c r="D1759" t="s">
        <v>101083</v>
      </c>
      <c r="H1759" t="s">
        <v>5762</v>
      </c>
      <c r="I1759" t="s">
        <v>2979</v>
      </c>
      <c r="J1759" t="s">
        <v>8508</v>
      </c>
      <c r="N1759">
        <v>4</v>
      </c>
      <c r="O1759">
        <v>4</v>
      </c>
      <c r="P1759">
        <v>4</v>
      </c>
      <c r="Q1759" t="s">
        <v>84065</v>
      </c>
      <c r="R1759" t="s">
        <v>84065</v>
      </c>
      <c r="S1759" t="s">
        <v>84065</v>
      </c>
      <c r="T1759" t="s">
        <v>85578</v>
      </c>
      <c r="U1759">
        <v>0</v>
      </c>
      <c r="V1759" t="s">
        <v>95084</v>
      </c>
      <c r="W1759">
        <v>337130000</v>
      </c>
      <c r="X1759">
        <v>17</v>
      </c>
      <c r="Y1759" t="s">
        <v>111854</v>
      </c>
      <c r="Z1759" t="s">
        <v>111855</v>
      </c>
      <c r="AA1759" t="s">
        <v>111856</v>
      </c>
      <c r="AB1759" t="s">
        <v>111857</v>
      </c>
      <c r="AC1759" t="s">
        <v>13942</v>
      </c>
      <c r="AD1759" t="s">
        <v>13943</v>
      </c>
      <c r="AE1759">
        <v>1346</v>
      </c>
      <c r="AF1759" t="s">
        <v>13944</v>
      </c>
      <c r="AG1759" t="s">
        <v>13945</v>
      </c>
      <c r="AH1759" t="s">
        <v>13946</v>
      </c>
      <c r="AJ1759" s="4" t="s">
        <v>13947</v>
      </c>
    </row>
    <row r="1760" spans="1:36" x14ac:dyDescent="0.3">
      <c r="A1760" t="s">
        <v>52191</v>
      </c>
      <c r="B1760" t="s">
        <v>52192</v>
      </c>
      <c r="C1760" t="s">
        <v>101084</v>
      </c>
      <c r="D1760" t="s">
        <v>101085</v>
      </c>
      <c r="H1760" t="s">
        <v>21384</v>
      </c>
      <c r="I1760" t="s">
        <v>21385</v>
      </c>
      <c r="J1760" t="s">
        <v>21386</v>
      </c>
      <c r="K1760" t="s">
        <v>41</v>
      </c>
      <c r="N1760">
        <v>37</v>
      </c>
      <c r="O1760">
        <v>37</v>
      </c>
      <c r="P1760">
        <v>37</v>
      </c>
      <c r="Q1760">
        <v>15</v>
      </c>
      <c r="R1760">
        <v>15</v>
      </c>
      <c r="S1760">
        <v>15</v>
      </c>
      <c r="T1760" t="s">
        <v>90058</v>
      </c>
      <c r="U1760">
        <v>0</v>
      </c>
      <c r="V1760" t="s">
        <v>48516</v>
      </c>
      <c r="W1760">
        <v>1322100000</v>
      </c>
      <c r="X1760">
        <v>131</v>
      </c>
      <c r="Y1760" t="s">
        <v>111858</v>
      </c>
      <c r="Z1760" t="s">
        <v>111859</v>
      </c>
      <c r="AA1760" t="s">
        <v>111860</v>
      </c>
      <c r="AB1760" t="s">
        <v>111861</v>
      </c>
      <c r="AC1760" t="s">
        <v>21387</v>
      </c>
      <c r="AD1760" t="s">
        <v>21388</v>
      </c>
      <c r="AE1760">
        <v>1964</v>
      </c>
      <c r="AF1760" t="s">
        <v>21389</v>
      </c>
      <c r="AG1760" t="s">
        <v>21390</v>
      </c>
      <c r="AH1760" t="s">
        <v>21391</v>
      </c>
      <c r="AJ1760" s="4" t="s">
        <v>21392</v>
      </c>
    </row>
    <row r="1761" spans="1:36" x14ac:dyDescent="0.3">
      <c r="A1761" t="s">
        <v>49206</v>
      </c>
      <c r="B1761" t="s">
        <v>52193</v>
      </c>
      <c r="C1761" t="s">
        <v>59949</v>
      </c>
      <c r="D1761" t="s">
        <v>101086</v>
      </c>
      <c r="N1761">
        <v>13</v>
      </c>
      <c r="O1761">
        <v>13</v>
      </c>
      <c r="P1761">
        <v>13</v>
      </c>
      <c r="Q1761" t="s">
        <v>76728</v>
      </c>
      <c r="R1761" t="s">
        <v>76728</v>
      </c>
      <c r="S1761" t="s">
        <v>76728</v>
      </c>
      <c r="T1761" t="s">
        <v>90995</v>
      </c>
      <c r="U1761">
        <v>0</v>
      </c>
      <c r="V1761" t="s">
        <v>111862</v>
      </c>
      <c r="W1761">
        <v>399240000</v>
      </c>
      <c r="X1761">
        <v>59</v>
      </c>
      <c r="Y1761" t="s">
        <v>111863</v>
      </c>
      <c r="Z1761" t="s">
        <v>111864</v>
      </c>
      <c r="AA1761" t="s">
        <v>111865</v>
      </c>
      <c r="AB1761" t="s">
        <v>111866</v>
      </c>
      <c r="AC1761" t="s">
        <v>34457</v>
      </c>
      <c r="AD1761" t="s">
        <v>34458</v>
      </c>
      <c r="AE1761">
        <v>3010</v>
      </c>
      <c r="AF1761" t="s">
        <v>34459</v>
      </c>
      <c r="AG1761" t="s">
        <v>34460</v>
      </c>
      <c r="AJ1761" s="4" t="s">
        <v>34461</v>
      </c>
    </row>
    <row r="1762" spans="1:36" x14ac:dyDescent="0.3">
      <c r="A1762" t="s">
        <v>52194</v>
      </c>
      <c r="B1762" t="s">
        <v>52195</v>
      </c>
      <c r="C1762" t="s">
        <v>101087</v>
      </c>
      <c r="D1762" t="s">
        <v>101088</v>
      </c>
      <c r="J1762" t="s">
        <v>957</v>
      </c>
      <c r="N1762">
        <v>1</v>
      </c>
      <c r="O1762">
        <v>1</v>
      </c>
      <c r="P1762">
        <v>1</v>
      </c>
      <c r="Q1762" t="s">
        <v>76073</v>
      </c>
      <c r="R1762" t="s">
        <v>76073</v>
      </c>
      <c r="S1762" t="s">
        <v>76073</v>
      </c>
      <c r="T1762" t="s">
        <v>52412</v>
      </c>
      <c r="U1762">
        <v>0</v>
      </c>
      <c r="V1762" t="s">
        <v>111867</v>
      </c>
      <c r="W1762">
        <v>188900000</v>
      </c>
      <c r="X1762">
        <v>12</v>
      </c>
      <c r="Y1762" t="s">
        <v>111868</v>
      </c>
      <c r="Z1762" t="s">
        <v>111869</v>
      </c>
      <c r="AA1762" t="s">
        <v>111870</v>
      </c>
      <c r="AB1762" t="s">
        <v>111871</v>
      </c>
      <c r="AC1762" t="s">
        <v>31660</v>
      </c>
      <c r="AD1762" t="s">
        <v>31660</v>
      </c>
      <c r="AE1762">
        <v>2768</v>
      </c>
      <c r="AF1762" t="s">
        <v>31661</v>
      </c>
      <c r="AG1762" t="s">
        <v>31662</v>
      </c>
      <c r="AH1762" t="s">
        <v>31663</v>
      </c>
      <c r="AJ1762" s="4" t="s">
        <v>31664</v>
      </c>
    </row>
    <row r="1763" spans="1:36" x14ac:dyDescent="0.3">
      <c r="A1763" t="s">
        <v>52196</v>
      </c>
      <c r="B1763" t="s">
        <v>52197</v>
      </c>
      <c r="C1763" t="s">
        <v>63762</v>
      </c>
      <c r="D1763" t="s">
        <v>68320</v>
      </c>
      <c r="H1763" t="s">
        <v>29399</v>
      </c>
      <c r="I1763" t="s">
        <v>29400</v>
      </c>
      <c r="J1763" t="s">
        <v>29401</v>
      </c>
      <c r="K1763" t="s">
        <v>448</v>
      </c>
      <c r="N1763">
        <v>4</v>
      </c>
      <c r="O1763">
        <v>4</v>
      </c>
      <c r="P1763">
        <v>4</v>
      </c>
      <c r="Q1763" t="s">
        <v>48490</v>
      </c>
      <c r="R1763" t="s">
        <v>48490</v>
      </c>
      <c r="S1763" t="s">
        <v>48490</v>
      </c>
      <c r="T1763" t="s">
        <v>94038</v>
      </c>
      <c r="U1763">
        <v>0</v>
      </c>
      <c r="V1763" t="s">
        <v>111872</v>
      </c>
      <c r="W1763">
        <v>101610000</v>
      </c>
      <c r="X1763">
        <v>7</v>
      </c>
      <c r="Y1763" t="s">
        <v>111873</v>
      </c>
      <c r="Z1763" t="s">
        <v>111874</v>
      </c>
      <c r="AA1763" t="s">
        <v>111875</v>
      </c>
      <c r="AB1763" t="s">
        <v>111876</v>
      </c>
      <c r="AC1763" t="s">
        <v>29402</v>
      </c>
      <c r="AD1763" t="s">
        <v>29402</v>
      </c>
      <c r="AE1763">
        <v>2613</v>
      </c>
      <c r="AF1763" t="s">
        <v>29403</v>
      </c>
      <c r="AG1763" t="s">
        <v>29404</v>
      </c>
      <c r="AH1763" t="s">
        <v>29405</v>
      </c>
      <c r="AJ1763" s="4" t="s">
        <v>29406</v>
      </c>
    </row>
    <row r="1764" spans="1:36" x14ac:dyDescent="0.3">
      <c r="A1764" t="s">
        <v>52198</v>
      </c>
      <c r="B1764" t="s">
        <v>52199</v>
      </c>
      <c r="C1764" t="s">
        <v>101089</v>
      </c>
      <c r="D1764" t="s">
        <v>101090</v>
      </c>
      <c r="H1764" t="s">
        <v>6364</v>
      </c>
      <c r="I1764" t="s">
        <v>6365</v>
      </c>
      <c r="J1764" t="s">
        <v>3604</v>
      </c>
      <c r="K1764" t="s">
        <v>6366</v>
      </c>
      <c r="N1764">
        <v>4</v>
      </c>
      <c r="O1764">
        <v>4</v>
      </c>
      <c r="P1764">
        <v>4</v>
      </c>
      <c r="Q1764" t="s">
        <v>77524</v>
      </c>
      <c r="R1764" t="s">
        <v>77524</v>
      </c>
      <c r="S1764" t="s">
        <v>77524</v>
      </c>
      <c r="T1764" t="s">
        <v>86745</v>
      </c>
      <c r="U1764">
        <v>0</v>
      </c>
      <c r="V1764" t="s">
        <v>111877</v>
      </c>
      <c r="W1764">
        <v>328840000</v>
      </c>
      <c r="X1764">
        <v>14</v>
      </c>
      <c r="Y1764" t="s">
        <v>111878</v>
      </c>
      <c r="Z1764" t="s">
        <v>111879</v>
      </c>
      <c r="AA1764" t="s">
        <v>111880</v>
      </c>
      <c r="AB1764" t="s">
        <v>111881</v>
      </c>
      <c r="AC1764" t="s">
        <v>38979</v>
      </c>
      <c r="AD1764" t="s">
        <v>6368</v>
      </c>
      <c r="AE1764">
        <v>636</v>
      </c>
      <c r="AF1764" t="s">
        <v>6369</v>
      </c>
      <c r="AG1764" t="s">
        <v>6370</v>
      </c>
      <c r="AH1764" t="s">
        <v>6371</v>
      </c>
      <c r="AJ1764" s="4" t="s">
        <v>6372</v>
      </c>
    </row>
    <row r="1765" spans="1:36" x14ac:dyDescent="0.3">
      <c r="A1765" t="s">
        <v>52200</v>
      </c>
      <c r="B1765" t="s">
        <v>52201</v>
      </c>
      <c r="C1765" t="s">
        <v>101091</v>
      </c>
      <c r="D1765" t="s">
        <v>101092</v>
      </c>
      <c r="H1765" t="s">
        <v>31410</v>
      </c>
      <c r="I1765" t="s">
        <v>31411</v>
      </c>
      <c r="J1765" t="s">
        <v>31412</v>
      </c>
      <c r="N1765">
        <v>3</v>
      </c>
      <c r="O1765">
        <v>3</v>
      </c>
      <c r="P1765">
        <v>3</v>
      </c>
      <c r="Q1765" t="s">
        <v>48604</v>
      </c>
      <c r="R1765" t="s">
        <v>48604</v>
      </c>
      <c r="S1765" t="s">
        <v>48604</v>
      </c>
      <c r="T1765" t="s">
        <v>80834</v>
      </c>
      <c r="U1765">
        <v>0</v>
      </c>
      <c r="V1765" t="s">
        <v>111882</v>
      </c>
      <c r="W1765">
        <v>65763000</v>
      </c>
      <c r="X1765">
        <v>13</v>
      </c>
      <c r="Y1765" t="s">
        <v>111883</v>
      </c>
      <c r="Z1765" t="s">
        <v>111884</v>
      </c>
      <c r="AA1765" t="s">
        <v>111885</v>
      </c>
      <c r="AB1765" t="s">
        <v>111886</v>
      </c>
      <c r="AC1765" t="s">
        <v>38978</v>
      </c>
      <c r="AD1765" t="s">
        <v>38977</v>
      </c>
      <c r="AE1765">
        <v>2751</v>
      </c>
      <c r="AF1765" t="s">
        <v>31415</v>
      </c>
      <c r="AG1765" t="s">
        <v>31416</v>
      </c>
      <c r="AH1765" t="s">
        <v>31417</v>
      </c>
      <c r="AJ1765" s="4" t="s">
        <v>31418</v>
      </c>
    </row>
    <row r="1766" spans="1:36" x14ac:dyDescent="0.3">
      <c r="A1766" t="s">
        <v>52202</v>
      </c>
      <c r="B1766" t="s">
        <v>52203</v>
      </c>
      <c r="C1766" t="s">
        <v>101093</v>
      </c>
      <c r="D1766" t="s">
        <v>101094</v>
      </c>
      <c r="J1766" t="s">
        <v>1395</v>
      </c>
      <c r="N1766">
        <v>1</v>
      </c>
      <c r="O1766">
        <v>1</v>
      </c>
      <c r="P1766">
        <v>1</v>
      </c>
      <c r="Q1766">
        <v>3</v>
      </c>
      <c r="R1766">
        <v>3</v>
      </c>
      <c r="S1766">
        <v>3</v>
      </c>
      <c r="T1766" t="s">
        <v>96714</v>
      </c>
      <c r="U1766">
        <v>0</v>
      </c>
      <c r="V1766" t="s">
        <v>111887</v>
      </c>
      <c r="W1766">
        <v>35643000</v>
      </c>
      <c r="X1766">
        <v>6</v>
      </c>
      <c r="Y1766" t="s">
        <v>111888</v>
      </c>
      <c r="Z1766" t="s">
        <v>111889</v>
      </c>
      <c r="AA1766" t="s">
        <v>111890</v>
      </c>
      <c r="AB1766" t="s">
        <v>111891</v>
      </c>
      <c r="AC1766" t="s">
        <v>38976</v>
      </c>
      <c r="AD1766" t="s">
        <v>38976</v>
      </c>
      <c r="AE1766">
        <v>2585</v>
      </c>
      <c r="AF1766" t="s">
        <v>28967</v>
      </c>
      <c r="AG1766" t="s">
        <v>28968</v>
      </c>
      <c r="AJ1766" s="4" t="s">
        <v>28969</v>
      </c>
    </row>
    <row r="1767" spans="1:36" x14ac:dyDescent="0.3">
      <c r="A1767" t="s">
        <v>52204</v>
      </c>
      <c r="B1767" t="s">
        <v>52205</v>
      </c>
      <c r="C1767" t="s">
        <v>101095</v>
      </c>
      <c r="D1767" t="s">
        <v>101096</v>
      </c>
      <c r="H1767" t="s">
        <v>26039</v>
      </c>
      <c r="I1767" t="s">
        <v>26040</v>
      </c>
      <c r="J1767" t="s">
        <v>9559</v>
      </c>
      <c r="K1767" t="s">
        <v>26041</v>
      </c>
      <c r="N1767">
        <v>6</v>
      </c>
      <c r="O1767">
        <v>6</v>
      </c>
      <c r="P1767">
        <v>6</v>
      </c>
      <c r="Q1767" t="s">
        <v>48456</v>
      </c>
      <c r="R1767" t="s">
        <v>48456</v>
      </c>
      <c r="S1767" t="s">
        <v>48456</v>
      </c>
      <c r="T1767" t="s">
        <v>83238</v>
      </c>
      <c r="U1767">
        <v>0</v>
      </c>
      <c r="V1767" t="s">
        <v>111892</v>
      </c>
      <c r="W1767">
        <v>328700000</v>
      </c>
      <c r="X1767">
        <v>25</v>
      </c>
      <c r="Y1767" t="s">
        <v>111893</v>
      </c>
      <c r="Z1767" t="s">
        <v>111894</v>
      </c>
      <c r="AA1767" t="s">
        <v>111895</v>
      </c>
      <c r="AB1767" t="s">
        <v>111896</v>
      </c>
      <c r="AC1767" t="s">
        <v>38975</v>
      </c>
      <c r="AD1767" t="s">
        <v>38974</v>
      </c>
      <c r="AE1767">
        <v>2321</v>
      </c>
      <c r="AF1767" t="s">
        <v>26044</v>
      </c>
      <c r="AG1767" t="s">
        <v>26045</v>
      </c>
      <c r="AH1767" t="s">
        <v>26046</v>
      </c>
      <c r="AJ1767" s="4" t="s">
        <v>26047</v>
      </c>
    </row>
    <row r="1768" spans="1:36" x14ac:dyDescent="0.3">
      <c r="A1768" t="s">
        <v>52206</v>
      </c>
      <c r="B1768" t="s">
        <v>52207</v>
      </c>
      <c r="C1768" t="s">
        <v>101097</v>
      </c>
      <c r="D1768" t="s">
        <v>56799</v>
      </c>
      <c r="H1768" t="s">
        <v>9836</v>
      </c>
      <c r="I1768" t="s">
        <v>9837</v>
      </c>
      <c r="J1768" t="s">
        <v>9838</v>
      </c>
      <c r="K1768" t="s">
        <v>3594</v>
      </c>
      <c r="N1768">
        <v>4</v>
      </c>
      <c r="O1768">
        <v>4</v>
      </c>
      <c r="P1768">
        <v>4</v>
      </c>
      <c r="Q1768" t="s">
        <v>76633</v>
      </c>
      <c r="R1768" t="s">
        <v>76633</v>
      </c>
      <c r="S1768" t="s">
        <v>76633</v>
      </c>
      <c r="T1768" t="s">
        <v>81949</v>
      </c>
      <c r="U1768">
        <v>0</v>
      </c>
      <c r="V1768" t="s">
        <v>111897</v>
      </c>
      <c r="W1768">
        <v>664190000</v>
      </c>
      <c r="X1768">
        <v>33</v>
      </c>
      <c r="Y1768" t="s">
        <v>111898</v>
      </c>
      <c r="Z1768" t="s">
        <v>111899</v>
      </c>
      <c r="AA1768" t="s">
        <v>111900</v>
      </c>
      <c r="AB1768" t="s">
        <v>111901</v>
      </c>
      <c r="AC1768" t="s">
        <v>9839</v>
      </c>
      <c r="AD1768" t="s">
        <v>9839</v>
      </c>
      <c r="AE1768">
        <v>952</v>
      </c>
      <c r="AF1768" t="s">
        <v>9840</v>
      </c>
      <c r="AG1768" t="s">
        <v>9841</v>
      </c>
      <c r="AH1768" t="s">
        <v>9842</v>
      </c>
      <c r="AI1768" t="s">
        <v>9843</v>
      </c>
      <c r="AJ1768" s="4" t="s">
        <v>9844</v>
      </c>
    </row>
    <row r="1769" spans="1:36" x14ac:dyDescent="0.3">
      <c r="A1769" t="s">
        <v>52208</v>
      </c>
      <c r="B1769" t="s">
        <v>52209</v>
      </c>
      <c r="C1769" t="s">
        <v>101098</v>
      </c>
      <c r="D1769" t="s">
        <v>101099</v>
      </c>
      <c r="I1769" t="s">
        <v>693</v>
      </c>
      <c r="N1769">
        <v>1</v>
      </c>
      <c r="O1769">
        <v>1</v>
      </c>
      <c r="P1769">
        <v>1</v>
      </c>
      <c r="Q1769" t="s">
        <v>76598</v>
      </c>
      <c r="R1769" t="s">
        <v>76598</v>
      </c>
      <c r="S1769" t="s">
        <v>76598</v>
      </c>
      <c r="T1769" t="s">
        <v>79047</v>
      </c>
      <c r="U1769">
        <v>0</v>
      </c>
      <c r="V1769" t="s">
        <v>92768</v>
      </c>
      <c r="W1769">
        <v>28917000</v>
      </c>
      <c r="X1769">
        <v>4</v>
      </c>
      <c r="Y1769" t="s">
        <v>111902</v>
      </c>
      <c r="Z1769" t="s">
        <v>111903</v>
      </c>
      <c r="AA1769" t="s">
        <v>111904</v>
      </c>
      <c r="AB1769" t="s">
        <v>111905</v>
      </c>
      <c r="AC1769" t="s">
        <v>25674</v>
      </c>
      <c r="AD1769" t="s">
        <v>25674</v>
      </c>
      <c r="AE1769">
        <v>2282</v>
      </c>
      <c r="AF1769" t="s">
        <v>25675</v>
      </c>
      <c r="AG1769" t="s">
        <v>25676</v>
      </c>
      <c r="AJ1769" s="4" t="s">
        <v>25677</v>
      </c>
    </row>
    <row r="1770" spans="1:36" x14ac:dyDescent="0.3">
      <c r="A1770" t="s">
        <v>52210</v>
      </c>
      <c r="B1770" t="s">
        <v>52211</v>
      </c>
      <c r="C1770" t="s">
        <v>60317</v>
      </c>
      <c r="D1770" t="s">
        <v>68093</v>
      </c>
      <c r="H1770" t="s">
        <v>12136</v>
      </c>
      <c r="I1770" t="s">
        <v>12137</v>
      </c>
      <c r="J1770" t="s">
        <v>12138</v>
      </c>
      <c r="N1770">
        <v>3</v>
      </c>
      <c r="O1770">
        <v>3</v>
      </c>
      <c r="P1770">
        <v>3</v>
      </c>
      <c r="Q1770">
        <v>10</v>
      </c>
      <c r="R1770">
        <v>10</v>
      </c>
      <c r="S1770">
        <v>10</v>
      </c>
      <c r="T1770" t="s">
        <v>82751</v>
      </c>
      <c r="U1770">
        <v>0</v>
      </c>
      <c r="V1770" t="s">
        <v>49230</v>
      </c>
      <c r="W1770">
        <v>114530000</v>
      </c>
      <c r="X1770">
        <v>13</v>
      </c>
      <c r="Y1770" t="s">
        <v>111906</v>
      </c>
      <c r="Z1770" t="s">
        <v>111907</v>
      </c>
      <c r="AA1770" t="s">
        <v>111908</v>
      </c>
      <c r="AB1770" t="s">
        <v>111909</v>
      </c>
      <c r="AC1770" t="s">
        <v>12139</v>
      </c>
      <c r="AD1770" t="s">
        <v>38973</v>
      </c>
      <c r="AE1770">
        <v>1174</v>
      </c>
      <c r="AF1770" t="s">
        <v>12140</v>
      </c>
      <c r="AG1770" t="s">
        <v>12141</v>
      </c>
      <c r="AH1770" t="s">
        <v>12142</v>
      </c>
      <c r="AJ1770" s="4" t="s">
        <v>12143</v>
      </c>
    </row>
    <row r="1771" spans="1:36" x14ac:dyDescent="0.3">
      <c r="A1771" t="s">
        <v>52212</v>
      </c>
      <c r="B1771" t="s">
        <v>52213</v>
      </c>
      <c r="C1771" t="s">
        <v>101100</v>
      </c>
      <c r="D1771" t="s">
        <v>79381</v>
      </c>
      <c r="H1771" t="s">
        <v>38972</v>
      </c>
      <c r="I1771" t="s">
        <v>38971</v>
      </c>
      <c r="J1771" t="s">
        <v>38970</v>
      </c>
      <c r="N1771">
        <v>1</v>
      </c>
      <c r="O1771">
        <v>1</v>
      </c>
      <c r="P1771">
        <v>1</v>
      </c>
      <c r="Q1771" t="s">
        <v>77243</v>
      </c>
      <c r="R1771" t="s">
        <v>77243</v>
      </c>
      <c r="S1771" t="s">
        <v>77243</v>
      </c>
      <c r="T1771" t="s">
        <v>111910</v>
      </c>
      <c r="U1771" t="s">
        <v>111911</v>
      </c>
      <c r="V1771" t="s">
        <v>111912</v>
      </c>
      <c r="W1771">
        <v>10963000</v>
      </c>
      <c r="X1771">
        <v>6</v>
      </c>
      <c r="Y1771" t="s">
        <v>111913</v>
      </c>
      <c r="Z1771" t="s">
        <v>111914</v>
      </c>
      <c r="AA1771" t="s">
        <v>111915</v>
      </c>
      <c r="AB1771" t="s">
        <v>111916</v>
      </c>
      <c r="AC1771" t="s">
        <v>38969</v>
      </c>
      <c r="AD1771" t="s">
        <v>38969</v>
      </c>
      <c r="AE1771">
        <v>1970</v>
      </c>
      <c r="AF1771" t="s">
        <v>38968</v>
      </c>
      <c r="AG1771" t="s">
        <v>38967</v>
      </c>
      <c r="AH1771" t="s">
        <v>38966</v>
      </c>
      <c r="AJ1771" s="4" t="s">
        <v>36914</v>
      </c>
    </row>
    <row r="1772" spans="1:36" x14ac:dyDescent="0.3">
      <c r="A1772" t="s">
        <v>52214</v>
      </c>
      <c r="B1772" t="s">
        <v>52215</v>
      </c>
      <c r="C1772" t="s">
        <v>101101</v>
      </c>
      <c r="D1772" t="s">
        <v>101102</v>
      </c>
      <c r="J1772" t="s">
        <v>1395</v>
      </c>
      <c r="N1772">
        <v>1</v>
      </c>
      <c r="O1772">
        <v>1</v>
      </c>
      <c r="P1772">
        <v>1</v>
      </c>
      <c r="Q1772" t="s">
        <v>76597</v>
      </c>
      <c r="R1772" t="s">
        <v>76597</v>
      </c>
      <c r="S1772" t="s">
        <v>76597</v>
      </c>
      <c r="T1772" t="s">
        <v>79533</v>
      </c>
      <c r="U1772" t="s">
        <v>111917</v>
      </c>
      <c r="V1772" t="s">
        <v>111918</v>
      </c>
      <c r="W1772">
        <v>133420000</v>
      </c>
      <c r="X1772">
        <v>13</v>
      </c>
      <c r="Y1772" t="s">
        <v>111919</v>
      </c>
      <c r="Z1772" t="s">
        <v>111920</v>
      </c>
      <c r="AA1772" t="s">
        <v>111921</v>
      </c>
      <c r="AB1772" t="s">
        <v>111922</v>
      </c>
      <c r="AC1772" t="s">
        <v>38965</v>
      </c>
      <c r="AD1772" t="s">
        <v>38965</v>
      </c>
      <c r="AE1772">
        <v>2651</v>
      </c>
      <c r="AF1772" t="s">
        <v>29992</v>
      </c>
      <c r="AG1772" t="s">
        <v>29993</v>
      </c>
      <c r="AH1772" t="s">
        <v>29994</v>
      </c>
      <c r="AJ1772" s="4" t="s">
        <v>29995</v>
      </c>
    </row>
    <row r="1773" spans="1:36" x14ac:dyDescent="0.3">
      <c r="A1773" t="s">
        <v>52216</v>
      </c>
      <c r="B1773" t="s">
        <v>52217</v>
      </c>
      <c r="C1773" t="s">
        <v>101103</v>
      </c>
      <c r="D1773" t="s">
        <v>101104</v>
      </c>
      <c r="H1773" t="s">
        <v>5457</v>
      </c>
      <c r="I1773" t="s">
        <v>5458</v>
      </c>
      <c r="J1773" t="s">
        <v>27640</v>
      </c>
      <c r="K1773" t="s">
        <v>4960</v>
      </c>
      <c r="N1773">
        <v>20</v>
      </c>
      <c r="O1773">
        <v>11</v>
      </c>
      <c r="P1773">
        <v>9</v>
      </c>
      <c r="Q1773">
        <v>63</v>
      </c>
      <c r="R1773" t="s">
        <v>76390</v>
      </c>
      <c r="S1773" t="s">
        <v>80412</v>
      </c>
      <c r="T1773" t="s">
        <v>89428</v>
      </c>
      <c r="U1773">
        <v>0</v>
      </c>
      <c r="V1773" t="s">
        <v>111923</v>
      </c>
      <c r="W1773">
        <v>1535000000</v>
      </c>
      <c r="X1773">
        <v>65</v>
      </c>
      <c r="Y1773" t="s">
        <v>111924</v>
      </c>
      <c r="Z1773" t="s">
        <v>111925</v>
      </c>
      <c r="AA1773" t="s">
        <v>111926</v>
      </c>
      <c r="AB1773" t="s">
        <v>111927</v>
      </c>
      <c r="AC1773" t="s">
        <v>27641</v>
      </c>
      <c r="AD1773" t="s">
        <v>27642</v>
      </c>
      <c r="AE1773">
        <v>2453</v>
      </c>
      <c r="AF1773" t="s">
        <v>27643</v>
      </c>
      <c r="AG1773" t="s">
        <v>27644</v>
      </c>
      <c r="AH1773" t="s">
        <v>27645</v>
      </c>
      <c r="AJ1773" s="4" t="s">
        <v>27646</v>
      </c>
    </row>
    <row r="1774" spans="1:36" x14ac:dyDescent="0.3">
      <c r="A1774" t="s">
        <v>52218</v>
      </c>
      <c r="B1774" t="s">
        <v>52219</v>
      </c>
      <c r="C1774" t="s">
        <v>101105</v>
      </c>
      <c r="D1774" t="s">
        <v>50919</v>
      </c>
      <c r="H1774" t="s">
        <v>10432</v>
      </c>
      <c r="I1774" t="s">
        <v>10433</v>
      </c>
      <c r="J1774" t="s">
        <v>10434</v>
      </c>
      <c r="K1774" t="s">
        <v>10435</v>
      </c>
      <c r="N1774">
        <v>10</v>
      </c>
      <c r="O1774">
        <v>10</v>
      </c>
      <c r="P1774">
        <v>10</v>
      </c>
      <c r="Q1774" t="s">
        <v>82151</v>
      </c>
      <c r="R1774" t="s">
        <v>82151</v>
      </c>
      <c r="S1774" t="s">
        <v>82151</v>
      </c>
      <c r="T1774" t="s">
        <v>93658</v>
      </c>
      <c r="U1774">
        <v>0</v>
      </c>
      <c r="V1774" t="s">
        <v>111928</v>
      </c>
      <c r="W1774">
        <v>1038800000</v>
      </c>
      <c r="X1774">
        <v>54</v>
      </c>
      <c r="Y1774" t="s">
        <v>111929</v>
      </c>
      <c r="Z1774" t="s">
        <v>111930</v>
      </c>
      <c r="AA1774" t="s">
        <v>111931</v>
      </c>
      <c r="AB1774" t="s">
        <v>111932</v>
      </c>
      <c r="AC1774" t="s">
        <v>38964</v>
      </c>
      <c r="AD1774" t="s">
        <v>10437</v>
      </c>
      <c r="AE1774">
        <v>1013</v>
      </c>
      <c r="AF1774" t="s">
        <v>10438</v>
      </c>
      <c r="AG1774" t="s">
        <v>10439</v>
      </c>
      <c r="AH1774" t="s">
        <v>10440</v>
      </c>
      <c r="AI1774" t="s">
        <v>10441</v>
      </c>
      <c r="AJ1774" s="4" t="s">
        <v>10442</v>
      </c>
    </row>
    <row r="1775" spans="1:36" x14ac:dyDescent="0.3">
      <c r="A1775" t="s">
        <v>52220</v>
      </c>
      <c r="B1775" t="s">
        <v>52221</v>
      </c>
      <c r="C1775" t="s">
        <v>101106</v>
      </c>
      <c r="D1775" t="s">
        <v>101107</v>
      </c>
      <c r="I1775" t="s">
        <v>8153</v>
      </c>
      <c r="J1775" t="s">
        <v>35332</v>
      </c>
      <c r="N1775">
        <v>6</v>
      </c>
      <c r="O1775">
        <v>1</v>
      </c>
      <c r="P1775">
        <v>1</v>
      </c>
      <c r="Q1775" t="s">
        <v>83381</v>
      </c>
      <c r="R1775" t="s">
        <v>77685</v>
      </c>
      <c r="S1775" t="s">
        <v>77685</v>
      </c>
      <c r="T1775" t="s">
        <v>78919</v>
      </c>
      <c r="U1775">
        <v>0</v>
      </c>
      <c r="V1775" t="s">
        <v>111933</v>
      </c>
      <c r="W1775">
        <v>195270000</v>
      </c>
      <c r="X1775">
        <v>9</v>
      </c>
      <c r="Y1775" t="s">
        <v>111934</v>
      </c>
      <c r="Z1775" t="s">
        <v>111935</v>
      </c>
      <c r="AA1775" t="s">
        <v>111936</v>
      </c>
      <c r="AB1775" t="s">
        <v>111937</v>
      </c>
      <c r="AC1775" t="s">
        <v>35334</v>
      </c>
      <c r="AD1775" t="s">
        <v>35334</v>
      </c>
      <c r="AE1775">
        <v>3092</v>
      </c>
      <c r="AF1775" t="s">
        <v>35335</v>
      </c>
      <c r="AG1775" t="s">
        <v>35336</v>
      </c>
      <c r="AJ1775" s="4" t="s">
        <v>8801</v>
      </c>
    </row>
    <row r="1776" spans="1:36" x14ac:dyDescent="0.3">
      <c r="A1776" t="s">
        <v>52222</v>
      </c>
      <c r="B1776" t="s">
        <v>52223</v>
      </c>
      <c r="C1776" t="s">
        <v>71439</v>
      </c>
      <c r="D1776" t="s">
        <v>101108</v>
      </c>
      <c r="H1776" t="s">
        <v>320</v>
      </c>
      <c r="I1776" t="s">
        <v>321</v>
      </c>
      <c r="J1776" t="s">
        <v>322</v>
      </c>
      <c r="N1776">
        <v>4</v>
      </c>
      <c r="O1776">
        <v>4</v>
      </c>
      <c r="P1776">
        <v>4</v>
      </c>
      <c r="Q1776" t="s">
        <v>77854</v>
      </c>
      <c r="R1776" t="s">
        <v>77854</v>
      </c>
      <c r="S1776" t="s">
        <v>77854</v>
      </c>
      <c r="T1776" t="s">
        <v>90775</v>
      </c>
      <c r="U1776">
        <v>0</v>
      </c>
      <c r="V1776" t="s">
        <v>111938</v>
      </c>
      <c r="W1776">
        <v>79595000</v>
      </c>
      <c r="X1776">
        <v>17</v>
      </c>
      <c r="Y1776" t="s">
        <v>111939</v>
      </c>
      <c r="Z1776" t="s">
        <v>111940</v>
      </c>
      <c r="AA1776" t="s">
        <v>111941</v>
      </c>
      <c r="AB1776" t="s">
        <v>111942</v>
      </c>
      <c r="AC1776" t="s">
        <v>323</v>
      </c>
      <c r="AD1776" t="s">
        <v>323</v>
      </c>
      <c r="AE1776">
        <v>124</v>
      </c>
      <c r="AF1776" t="s">
        <v>324</v>
      </c>
      <c r="AG1776" t="s">
        <v>325</v>
      </c>
      <c r="AH1776" t="s">
        <v>326</v>
      </c>
      <c r="AJ1776" s="4" t="s">
        <v>327</v>
      </c>
    </row>
    <row r="1777" spans="1:36" x14ac:dyDescent="0.3">
      <c r="A1777" t="s">
        <v>52224</v>
      </c>
      <c r="B1777" t="s">
        <v>52225</v>
      </c>
      <c r="C1777" t="s">
        <v>101109</v>
      </c>
      <c r="D1777" t="s">
        <v>101110</v>
      </c>
      <c r="H1777" t="s">
        <v>32676</v>
      </c>
      <c r="I1777" t="s">
        <v>32677</v>
      </c>
      <c r="J1777" t="s">
        <v>32678</v>
      </c>
      <c r="N1777">
        <v>9</v>
      </c>
      <c r="O1777">
        <v>9</v>
      </c>
      <c r="P1777">
        <v>9</v>
      </c>
      <c r="Q1777" t="s">
        <v>86667</v>
      </c>
      <c r="R1777" t="s">
        <v>86667</v>
      </c>
      <c r="S1777" t="s">
        <v>86667</v>
      </c>
      <c r="T1777" t="s">
        <v>84696</v>
      </c>
      <c r="U1777">
        <v>0</v>
      </c>
      <c r="V1777" t="s">
        <v>111943</v>
      </c>
      <c r="W1777">
        <v>778370000</v>
      </c>
      <c r="X1777">
        <v>54</v>
      </c>
      <c r="Y1777" t="s">
        <v>111944</v>
      </c>
      <c r="Z1777" t="s">
        <v>111945</v>
      </c>
      <c r="AA1777" t="s">
        <v>111946</v>
      </c>
      <c r="AB1777" t="s">
        <v>111947</v>
      </c>
      <c r="AC1777" t="s">
        <v>38963</v>
      </c>
      <c r="AD1777" t="s">
        <v>32680</v>
      </c>
      <c r="AE1777">
        <v>2859</v>
      </c>
      <c r="AF1777" t="s">
        <v>32681</v>
      </c>
      <c r="AG1777" t="s">
        <v>32682</v>
      </c>
      <c r="AH1777" t="s">
        <v>32683</v>
      </c>
      <c r="AJ1777" s="4" t="s">
        <v>32684</v>
      </c>
    </row>
    <row r="1778" spans="1:36" x14ac:dyDescent="0.3">
      <c r="A1778" t="s">
        <v>52226</v>
      </c>
      <c r="B1778">
        <v>1</v>
      </c>
      <c r="C1778" t="s">
        <v>68739</v>
      </c>
      <c r="D1778">
        <v>1</v>
      </c>
      <c r="N1778">
        <v>1</v>
      </c>
      <c r="O1778">
        <v>1</v>
      </c>
      <c r="P1778">
        <v>1</v>
      </c>
      <c r="Q1778" t="s">
        <v>76114</v>
      </c>
      <c r="R1778" t="s">
        <v>76114</v>
      </c>
      <c r="S1778" t="s">
        <v>76114</v>
      </c>
      <c r="T1778" t="s">
        <v>95285</v>
      </c>
      <c r="U1778" t="s">
        <v>111948</v>
      </c>
      <c r="V1778" t="s">
        <v>111949</v>
      </c>
      <c r="W1778">
        <v>20463000</v>
      </c>
      <c r="X1778">
        <v>1</v>
      </c>
      <c r="Y1778" t="s">
        <v>111950</v>
      </c>
      <c r="Z1778" t="s">
        <v>111951</v>
      </c>
      <c r="AA1778" t="s">
        <v>111952</v>
      </c>
      <c r="AB1778" t="s">
        <v>111953</v>
      </c>
      <c r="AC1778" t="s">
        <v>38962</v>
      </c>
      <c r="AD1778" t="s">
        <v>38962</v>
      </c>
      <c r="AE1778">
        <v>2088</v>
      </c>
      <c r="AF1778" t="s">
        <v>38961</v>
      </c>
      <c r="AG1778" t="s">
        <v>38960</v>
      </c>
      <c r="AJ1778" s="4" t="s">
        <v>35610</v>
      </c>
    </row>
    <row r="1779" spans="1:36" x14ac:dyDescent="0.3">
      <c r="A1779" t="s">
        <v>52227</v>
      </c>
      <c r="B1779" t="s">
        <v>52228</v>
      </c>
      <c r="C1779" t="s">
        <v>69965</v>
      </c>
      <c r="D1779" t="s">
        <v>101111</v>
      </c>
      <c r="H1779" t="s">
        <v>3099</v>
      </c>
      <c r="I1779" t="s">
        <v>20382</v>
      </c>
      <c r="J1779" t="s">
        <v>20383</v>
      </c>
      <c r="K1779" t="s">
        <v>20384</v>
      </c>
      <c r="N1779">
        <v>2</v>
      </c>
      <c r="O1779">
        <v>2</v>
      </c>
      <c r="P1779">
        <v>2</v>
      </c>
      <c r="Q1779" t="s">
        <v>76238</v>
      </c>
      <c r="R1779" t="s">
        <v>76238</v>
      </c>
      <c r="S1779" t="s">
        <v>76238</v>
      </c>
      <c r="T1779" t="s">
        <v>85668</v>
      </c>
      <c r="U1779">
        <v>0</v>
      </c>
      <c r="V1779" t="s">
        <v>111954</v>
      </c>
      <c r="W1779">
        <v>50136000</v>
      </c>
      <c r="X1779">
        <v>14</v>
      </c>
      <c r="Y1779" t="s">
        <v>111955</v>
      </c>
      <c r="Z1779" t="s">
        <v>111956</v>
      </c>
      <c r="AA1779" t="s">
        <v>111957</v>
      </c>
      <c r="AB1779" t="s">
        <v>111958</v>
      </c>
      <c r="AC1779" t="s">
        <v>20385</v>
      </c>
      <c r="AD1779" t="s">
        <v>20385</v>
      </c>
      <c r="AE1779">
        <v>1888</v>
      </c>
      <c r="AF1779" t="s">
        <v>20386</v>
      </c>
      <c r="AG1779" t="s">
        <v>20387</v>
      </c>
      <c r="AH1779" t="s">
        <v>20388</v>
      </c>
      <c r="AJ1779" s="4" t="s">
        <v>20389</v>
      </c>
    </row>
    <row r="1780" spans="1:36" x14ac:dyDescent="0.3">
      <c r="A1780" t="s">
        <v>52229</v>
      </c>
      <c r="B1780" t="s">
        <v>52230</v>
      </c>
      <c r="C1780" t="s">
        <v>101112</v>
      </c>
      <c r="D1780" t="s">
        <v>101113</v>
      </c>
      <c r="H1780" t="s">
        <v>11612</v>
      </c>
      <c r="I1780" t="s">
        <v>11613</v>
      </c>
      <c r="J1780" t="s">
        <v>11614</v>
      </c>
      <c r="N1780">
        <v>26</v>
      </c>
      <c r="O1780">
        <v>26</v>
      </c>
      <c r="P1780">
        <v>26</v>
      </c>
      <c r="Q1780" t="s">
        <v>48587</v>
      </c>
      <c r="R1780" t="s">
        <v>48587</v>
      </c>
      <c r="S1780" t="s">
        <v>48587</v>
      </c>
      <c r="T1780" t="s">
        <v>91758</v>
      </c>
      <c r="U1780">
        <v>0</v>
      </c>
      <c r="V1780" t="s">
        <v>111959</v>
      </c>
      <c r="W1780">
        <v>4777900000</v>
      </c>
      <c r="X1780">
        <v>128</v>
      </c>
      <c r="Y1780" t="s">
        <v>111960</v>
      </c>
      <c r="Z1780" t="s">
        <v>111961</v>
      </c>
      <c r="AA1780" t="s">
        <v>111962</v>
      </c>
      <c r="AB1780" t="s">
        <v>111963</v>
      </c>
      <c r="AC1780" t="s">
        <v>11615</v>
      </c>
      <c r="AD1780" t="s">
        <v>11616</v>
      </c>
      <c r="AE1780">
        <v>1124</v>
      </c>
      <c r="AF1780" t="s">
        <v>11617</v>
      </c>
      <c r="AG1780" t="s">
        <v>11618</v>
      </c>
      <c r="AH1780" t="s">
        <v>11619</v>
      </c>
      <c r="AI1780" t="s">
        <v>11620</v>
      </c>
      <c r="AJ1780" s="4" t="s">
        <v>11621</v>
      </c>
    </row>
    <row r="1781" spans="1:36" x14ac:dyDescent="0.3">
      <c r="A1781" t="s">
        <v>52231</v>
      </c>
      <c r="B1781">
        <v>1</v>
      </c>
      <c r="C1781" t="s">
        <v>101114</v>
      </c>
      <c r="D1781">
        <v>1</v>
      </c>
      <c r="H1781" t="s">
        <v>38959</v>
      </c>
      <c r="I1781" t="s">
        <v>816</v>
      </c>
      <c r="J1781" t="s">
        <v>38958</v>
      </c>
      <c r="N1781">
        <v>1</v>
      </c>
      <c r="O1781">
        <v>1</v>
      </c>
      <c r="P1781">
        <v>1</v>
      </c>
      <c r="Q1781">
        <v>3</v>
      </c>
      <c r="R1781">
        <v>3</v>
      </c>
      <c r="S1781">
        <v>3</v>
      </c>
      <c r="T1781" t="s">
        <v>111964</v>
      </c>
      <c r="U1781">
        <v>0</v>
      </c>
      <c r="V1781" t="s">
        <v>111965</v>
      </c>
      <c r="W1781">
        <v>8438400</v>
      </c>
      <c r="X1781">
        <v>1</v>
      </c>
      <c r="Y1781" t="s">
        <v>111966</v>
      </c>
      <c r="Z1781" t="s">
        <v>111967</v>
      </c>
      <c r="AA1781" t="s">
        <v>111968</v>
      </c>
      <c r="AB1781" t="s">
        <v>111969</v>
      </c>
      <c r="AC1781" t="s">
        <v>38957</v>
      </c>
      <c r="AD1781" t="s">
        <v>38957</v>
      </c>
      <c r="AE1781">
        <v>1479</v>
      </c>
      <c r="AF1781" t="s">
        <v>38956</v>
      </c>
      <c r="AG1781" t="s">
        <v>38955</v>
      </c>
      <c r="AH1781" t="s">
        <v>38954</v>
      </c>
      <c r="AI1781" t="s">
        <v>38953</v>
      </c>
      <c r="AJ1781" s="4" t="s">
        <v>36915</v>
      </c>
    </row>
    <row r="1782" spans="1:36" x14ac:dyDescent="0.3">
      <c r="A1782" t="s">
        <v>52232</v>
      </c>
      <c r="B1782" t="s">
        <v>52233</v>
      </c>
      <c r="C1782" t="s">
        <v>101115</v>
      </c>
      <c r="D1782" t="s">
        <v>101116</v>
      </c>
      <c r="H1782" t="s">
        <v>32389</v>
      </c>
      <c r="I1782" t="s">
        <v>32390</v>
      </c>
      <c r="N1782">
        <v>4</v>
      </c>
      <c r="O1782">
        <v>4</v>
      </c>
      <c r="P1782">
        <v>4</v>
      </c>
      <c r="Q1782" t="s">
        <v>76347</v>
      </c>
      <c r="R1782" t="s">
        <v>76347</v>
      </c>
      <c r="S1782" t="s">
        <v>76347</v>
      </c>
      <c r="T1782" t="s">
        <v>86711</v>
      </c>
      <c r="U1782">
        <v>0</v>
      </c>
      <c r="V1782" t="s">
        <v>111970</v>
      </c>
      <c r="W1782">
        <v>58370000</v>
      </c>
      <c r="X1782">
        <v>9</v>
      </c>
      <c r="Y1782" t="s">
        <v>111971</v>
      </c>
      <c r="Z1782" t="s">
        <v>111972</v>
      </c>
      <c r="AA1782" t="s">
        <v>111973</v>
      </c>
      <c r="AB1782" t="s">
        <v>111974</v>
      </c>
      <c r="AC1782" t="s">
        <v>38952</v>
      </c>
      <c r="AD1782" t="s">
        <v>38951</v>
      </c>
      <c r="AE1782">
        <v>2829</v>
      </c>
      <c r="AF1782" t="s">
        <v>32393</v>
      </c>
      <c r="AG1782" t="s">
        <v>32394</v>
      </c>
      <c r="AH1782" t="s">
        <v>32395</v>
      </c>
      <c r="AJ1782" s="4" t="s">
        <v>32396</v>
      </c>
    </row>
    <row r="1783" spans="1:36" x14ac:dyDescent="0.3">
      <c r="A1783" t="s">
        <v>52234</v>
      </c>
      <c r="B1783" t="s">
        <v>52235</v>
      </c>
      <c r="C1783" t="s">
        <v>101117</v>
      </c>
      <c r="D1783" t="s">
        <v>101118</v>
      </c>
      <c r="H1783" t="s">
        <v>3968</v>
      </c>
      <c r="I1783" t="s">
        <v>3969</v>
      </c>
      <c r="J1783" t="s">
        <v>3970</v>
      </c>
      <c r="K1783" t="s">
        <v>2391</v>
      </c>
      <c r="N1783">
        <v>1</v>
      </c>
      <c r="O1783">
        <v>1</v>
      </c>
      <c r="P1783">
        <v>1</v>
      </c>
      <c r="Q1783" t="s">
        <v>77347</v>
      </c>
      <c r="R1783" t="s">
        <v>77347</v>
      </c>
      <c r="S1783" t="s">
        <v>77347</v>
      </c>
      <c r="T1783" t="s">
        <v>82885</v>
      </c>
      <c r="U1783" t="s">
        <v>111975</v>
      </c>
      <c r="V1783" t="s">
        <v>111976</v>
      </c>
      <c r="W1783">
        <v>20286000</v>
      </c>
      <c r="X1783">
        <v>4</v>
      </c>
      <c r="Y1783" t="s">
        <v>111977</v>
      </c>
      <c r="Z1783" t="s">
        <v>111978</v>
      </c>
      <c r="AA1783" t="s">
        <v>111979</v>
      </c>
      <c r="AB1783" t="s">
        <v>111980</v>
      </c>
      <c r="AC1783" t="s">
        <v>3972</v>
      </c>
      <c r="AD1783" t="s">
        <v>3972</v>
      </c>
      <c r="AE1783">
        <v>419</v>
      </c>
      <c r="AF1783" t="s">
        <v>3973</v>
      </c>
      <c r="AG1783" t="s">
        <v>3974</v>
      </c>
      <c r="AH1783" t="s">
        <v>3975</v>
      </c>
      <c r="AJ1783" s="4" t="s">
        <v>3976</v>
      </c>
    </row>
    <row r="1784" spans="1:36" x14ac:dyDescent="0.3">
      <c r="A1784" t="s">
        <v>52105</v>
      </c>
      <c r="B1784" t="s">
        <v>52236</v>
      </c>
      <c r="C1784" t="s">
        <v>101119</v>
      </c>
      <c r="D1784" t="s">
        <v>101120</v>
      </c>
      <c r="H1784" t="s">
        <v>2135</v>
      </c>
      <c r="I1784" t="s">
        <v>33515</v>
      </c>
      <c r="J1784" t="s">
        <v>33516</v>
      </c>
      <c r="N1784">
        <v>3</v>
      </c>
      <c r="O1784">
        <v>3</v>
      </c>
      <c r="P1784">
        <v>3</v>
      </c>
      <c r="Q1784" t="s">
        <v>77752</v>
      </c>
      <c r="R1784" t="s">
        <v>77752</v>
      </c>
      <c r="S1784" t="s">
        <v>77752</v>
      </c>
      <c r="T1784" t="s">
        <v>87510</v>
      </c>
      <c r="U1784">
        <v>0</v>
      </c>
      <c r="V1784" t="s">
        <v>101338</v>
      </c>
      <c r="W1784">
        <v>288910000</v>
      </c>
      <c r="X1784">
        <v>15</v>
      </c>
      <c r="Y1784" t="s">
        <v>111981</v>
      </c>
      <c r="Z1784" t="s">
        <v>111982</v>
      </c>
      <c r="AA1784" t="s">
        <v>111983</v>
      </c>
      <c r="AB1784" t="s">
        <v>111984</v>
      </c>
      <c r="AC1784" t="s">
        <v>33517</v>
      </c>
      <c r="AD1784" t="s">
        <v>33517</v>
      </c>
      <c r="AE1784">
        <v>2937</v>
      </c>
      <c r="AF1784" t="s">
        <v>33519</v>
      </c>
      <c r="AG1784" t="s">
        <v>33520</v>
      </c>
      <c r="AH1784" t="s">
        <v>33521</v>
      </c>
      <c r="AJ1784" s="4" t="s">
        <v>33522</v>
      </c>
    </row>
    <row r="1785" spans="1:36" x14ac:dyDescent="0.3">
      <c r="A1785" t="s">
        <v>52237</v>
      </c>
      <c r="B1785" t="s">
        <v>52238</v>
      </c>
      <c r="C1785" t="s">
        <v>101121</v>
      </c>
      <c r="D1785" t="s">
        <v>101122</v>
      </c>
      <c r="H1785" t="s">
        <v>21599</v>
      </c>
      <c r="I1785" t="s">
        <v>12340</v>
      </c>
      <c r="J1785" t="s">
        <v>2704</v>
      </c>
      <c r="N1785">
        <v>2</v>
      </c>
      <c r="O1785">
        <v>2</v>
      </c>
      <c r="P1785">
        <v>2</v>
      </c>
      <c r="Q1785" t="s">
        <v>48761</v>
      </c>
      <c r="R1785" t="s">
        <v>48761</v>
      </c>
      <c r="S1785" t="s">
        <v>48761</v>
      </c>
      <c r="T1785" t="s">
        <v>84416</v>
      </c>
      <c r="U1785" t="s">
        <v>111985</v>
      </c>
      <c r="V1785" t="s">
        <v>111986</v>
      </c>
      <c r="W1785">
        <v>17798000</v>
      </c>
      <c r="X1785">
        <v>3</v>
      </c>
      <c r="Y1785" t="s">
        <v>111987</v>
      </c>
      <c r="Z1785" t="s">
        <v>111988</v>
      </c>
      <c r="AA1785" t="s">
        <v>111989</v>
      </c>
      <c r="AB1785" t="s">
        <v>111990</v>
      </c>
      <c r="AC1785" t="s">
        <v>35426</v>
      </c>
      <c r="AD1785" t="s">
        <v>35426</v>
      </c>
      <c r="AE1785">
        <v>1146</v>
      </c>
      <c r="AF1785" t="s">
        <v>35427</v>
      </c>
      <c r="AG1785" t="s">
        <v>35428</v>
      </c>
    </row>
    <row r="1786" spans="1:36" x14ac:dyDescent="0.3">
      <c r="A1786" t="s">
        <v>52239</v>
      </c>
      <c r="B1786" t="s">
        <v>52240</v>
      </c>
      <c r="C1786" t="s">
        <v>56784</v>
      </c>
      <c r="D1786" t="s">
        <v>101123</v>
      </c>
      <c r="H1786" t="s">
        <v>16026</v>
      </c>
      <c r="I1786" t="s">
        <v>16027</v>
      </c>
      <c r="J1786" t="s">
        <v>16028</v>
      </c>
      <c r="K1786" t="s">
        <v>16029</v>
      </c>
      <c r="N1786">
        <v>8</v>
      </c>
      <c r="O1786">
        <v>8</v>
      </c>
      <c r="P1786">
        <v>8</v>
      </c>
      <c r="Q1786" t="s">
        <v>76190</v>
      </c>
      <c r="R1786" t="s">
        <v>76190</v>
      </c>
      <c r="S1786" t="s">
        <v>76190</v>
      </c>
      <c r="T1786" t="s">
        <v>90680</v>
      </c>
      <c r="U1786">
        <v>0</v>
      </c>
      <c r="V1786" t="s">
        <v>111991</v>
      </c>
      <c r="W1786">
        <v>558590000</v>
      </c>
      <c r="X1786">
        <v>42</v>
      </c>
      <c r="Y1786" t="s">
        <v>111992</v>
      </c>
      <c r="Z1786" t="s">
        <v>111993</v>
      </c>
      <c r="AA1786" t="s">
        <v>111994</v>
      </c>
      <c r="AB1786" t="s">
        <v>111995</v>
      </c>
      <c r="AC1786" t="s">
        <v>38950</v>
      </c>
      <c r="AD1786" t="s">
        <v>16031</v>
      </c>
      <c r="AE1786">
        <v>1531</v>
      </c>
      <c r="AF1786" t="s">
        <v>16032</v>
      </c>
      <c r="AG1786" t="s">
        <v>16033</v>
      </c>
      <c r="AH1786" t="s">
        <v>16034</v>
      </c>
      <c r="AJ1786" s="4" t="s">
        <v>16035</v>
      </c>
    </row>
    <row r="1787" spans="1:36" x14ac:dyDescent="0.3">
      <c r="A1787" t="s">
        <v>52241</v>
      </c>
      <c r="B1787" t="s">
        <v>52242</v>
      </c>
      <c r="C1787" t="s">
        <v>101124</v>
      </c>
      <c r="D1787" t="s">
        <v>101125</v>
      </c>
      <c r="H1787" t="s">
        <v>36131</v>
      </c>
      <c r="J1787" t="s">
        <v>36077</v>
      </c>
      <c r="N1787">
        <v>1</v>
      </c>
      <c r="O1787">
        <v>1</v>
      </c>
      <c r="P1787">
        <v>1</v>
      </c>
      <c r="Q1787" t="s">
        <v>76135</v>
      </c>
      <c r="R1787" t="s">
        <v>76135</v>
      </c>
      <c r="S1787" t="s">
        <v>76135</v>
      </c>
      <c r="T1787" t="s">
        <v>88718</v>
      </c>
      <c r="U1787">
        <v>0</v>
      </c>
      <c r="V1787" t="s">
        <v>111996</v>
      </c>
      <c r="W1787">
        <v>15760000</v>
      </c>
      <c r="X1787">
        <v>5</v>
      </c>
      <c r="Y1787" t="s">
        <v>111997</v>
      </c>
      <c r="Z1787" t="s">
        <v>111998</v>
      </c>
      <c r="AA1787" t="s">
        <v>111999</v>
      </c>
      <c r="AB1787" t="s">
        <v>112000</v>
      </c>
      <c r="AC1787" t="s">
        <v>36132</v>
      </c>
      <c r="AD1787" t="s">
        <v>36132</v>
      </c>
      <c r="AE1787">
        <v>445</v>
      </c>
      <c r="AF1787" t="s">
        <v>36133</v>
      </c>
      <c r="AG1787" t="s">
        <v>36134</v>
      </c>
      <c r="AJ1787" s="4" t="s">
        <v>36135</v>
      </c>
    </row>
    <row r="1788" spans="1:36" x14ac:dyDescent="0.3">
      <c r="A1788" t="s">
        <v>52243</v>
      </c>
      <c r="B1788" t="s">
        <v>52244</v>
      </c>
      <c r="C1788" t="s">
        <v>101126</v>
      </c>
      <c r="D1788" t="s">
        <v>101127</v>
      </c>
      <c r="H1788" t="s">
        <v>13137</v>
      </c>
      <c r="I1788" t="s">
        <v>6047</v>
      </c>
      <c r="J1788" t="s">
        <v>13138</v>
      </c>
      <c r="K1788" t="s">
        <v>13139</v>
      </c>
      <c r="N1788">
        <v>6</v>
      </c>
      <c r="O1788">
        <v>6</v>
      </c>
      <c r="P1788">
        <v>1</v>
      </c>
      <c r="Q1788" t="s">
        <v>85444</v>
      </c>
      <c r="R1788" t="s">
        <v>85444</v>
      </c>
      <c r="S1788" t="s">
        <v>76114</v>
      </c>
      <c r="T1788" t="s">
        <v>88703</v>
      </c>
      <c r="U1788">
        <v>0</v>
      </c>
      <c r="V1788" t="s">
        <v>112001</v>
      </c>
      <c r="W1788">
        <v>816030000</v>
      </c>
      <c r="X1788">
        <v>36</v>
      </c>
      <c r="Y1788" t="s">
        <v>112002</v>
      </c>
      <c r="Z1788" t="s">
        <v>112003</v>
      </c>
      <c r="AA1788" t="s">
        <v>112004</v>
      </c>
      <c r="AB1788" t="s">
        <v>112005</v>
      </c>
      <c r="AC1788" t="s">
        <v>38949</v>
      </c>
      <c r="AD1788" t="s">
        <v>38948</v>
      </c>
      <c r="AE1788">
        <v>1265</v>
      </c>
      <c r="AF1788" t="s">
        <v>13142</v>
      </c>
      <c r="AG1788" t="s">
        <v>13143</v>
      </c>
      <c r="AH1788" t="s">
        <v>13144</v>
      </c>
      <c r="AJ1788" s="4" t="s">
        <v>13145</v>
      </c>
    </row>
    <row r="1789" spans="1:36" x14ac:dyDescent="0.3">
      <c r="A1789" t="s">
        <v>52245</v>
      </c>
      <c r="B1789" t="s">
        <v>52246</v>
      </c>
      <c r="C1789" t="s">
        <v>101128</v>
      </c>
      <c r="D1789" t="s">
        <v>101129</v>
      </c>
      <c r="H1789" t="s">
        <v>12607</v>
      </c>
      <c r="I1789" t="s">
        <v>12608</v>
      </c>
      <c r="J1789" t="s">
        <v>957</v>
      </c>
      <c r="K1789" t="s">
        <v>12609</v>
      </c>
      <c r="N1789">
        <v>1</v>
      </c>
      <c r="O1789">
        <v>1</v>
      </c>
      <c r="P1789">
        <v>1</v>
      </c>
      <c r="Q1789" t="s">
        <v>78520</v>
      </c>
      <c r="R1789" t="s">
        <v>78520</v>
      </c>
      <c r="S1789" t="s">
        <v>78520</v>
      </c>
      <c r="T1789" t="s">
        <v>91887</v>
      </c>
      <c r="U1789">
        <v>0</v>
      </c>
      <c r="V1789" t="s">
        <v>107200</v>
      </c>
      <c r="W1789">
        <v>682670000</v>
      </c>
      <c r="X1789">
        <v>9</v>
      </c>
      <c r="Y1789" t="s">
        <v>112006</v>
      </c>
      <c r="Z1789" t="s">
        <v>112007</v>
      </c>
      <c r="AA1789" t="s">
        <v>112008</v>
      </c>
      <c r="AB1789" t="s">
        <v>112009</v>
      </c>
      <c r="AC1789" t="s">
        <v>12610</v>
      </c>
      <c r="AD1789" t="s">
        <v>12610</v>
      </c>
      <c r="AE1789">
        <v>1215</v>
      </c>
      <c r="AF1789" t="s">
        <v>12611</v>
      </c>
      <c r="AG1789" t="s">
        <v>12612</v>
      </c>
      <c r="AH1789" t="s">
        <v>12613</v>
      </c>
      <c r="AI1789" t="s">
        <v>12614</v>
      </c>
      <c r="AJ1789" s="4" t="s">
        <v>12615</v>
      </c>
    </row>
    <row r="1790" spans="1:36" x14ac:dyDescent="0.3">
      <c r="A1790" t="s">
        <v>52247</v>
      </c>
      <c r="B1790" t="s">
        <v>52248</v>
      </c>
      <c r="C1790" t="s">
        <v>101130</v>
      </c>
      <c r="D1790" t="s">
        <v>53772</v>
      </c>
      <c r="H1790" t="s">
        <v>18103</v>
      </c>
      <c r="I1790" t="s">
        <v>2847</v>
      </c>
      <c r="J1790" t="s">
        <v>18110</v>
      </c>
      <c r="K1790" t="s">
        <v>2660</v>
      </c>
      <c r="N1790">
        <v>4</v>
      </c>
      <c r="O1790">
        <v>4</v>
      </c>
      <c r="P1790">
        <v>4</v>
      </c>
      <c r="Q1790">
        <v>6</v>
      </c>
      <c r="R1790">
        <v>6</v>
      </c>
      <c r="S1790">
        <v>6</v>
      </c>
      <c r="T1790" t="s">
        <v>92470</v>
      </c>
      <c r="U1790">
        <v>0</v>
      </c>
      <c r="V1790" t="s">
        <v>112010</v>
      </c>
      <c r="W1790">
        <v>186950000</v>
      </c>
      <c r="X1790">
        <v>14</v>
      </c>
      <c r="Y1790" t="s">
        <v>112011</v>
      </c>
      <c r="Z1790" t="s">
        <v>112012</v>
      </c>
      <c r="AA1790" t="s">
        <v>112013</v>
      </c>
      <c r="AB1790" t="s">
        <v>112014</v>
      </c>
      <c r="AC1790" t="s">
        <v>38947</v>
      </c>
      <c r="AD1790" t="s">
        <v>38947</v>
      </c>
      <c r="AE1790">
        <v>1705</v>
      </c>
      <c r="AF1790" t="s">
        <v>18113</v>
      </c>
      <c r="AG1790" t="s">
        <v>18114</v>
      </c>
      <c r="AH1790" t="s">
        <v>18115</v>
      </c>
      <c r="AI1790" t="s">
        <v>18116</v>
      </c>
      <c r="AJ1790" s="4" t="s">
        <v>18117</v>
      </c>
    </row>
    <row r="1791" spans="1:36" x14ac:dyDescent="0.3">
      <c r="A1791" t="s">
        <v>52249</v>
      </c>
      <c r="B1791" t="s">
        <v>52250</v>
      </c>
      <c r="C1791" t="s">
        <v>101131</v>
      </c>
      <c r="D1791" t="s">
        <v>101132</v>
      </c>
      <c r="H1791" t="s">
        <v>540</v>
      </c>
      <c r="I1791" t="s">
        <v>541</v>
      </c>
      <c r="J1791" t="s">
        <v>542</v>
      </c>
      <c r="K1791" t="s">
        <v>543</v>
      </c>
      <c r="N1791">
        <v>14</v>
      </c>
      <c r="O1791">
        <v>14</v>
      </c>
      <c r="P1791">
        <v>3</v>
      </c>
      <c r="Q1791" t="s">
        <v>78201</v>
      </c>
      <c r="R1791" t="s">
        <v>78201</v>
      </c>
      <c r="S1791" t="s">
        <v>48749</v>
      </c>
      <c r="T1791" t="s">
        <v>84861</v>
      </c>
      <c r="U1791">
        <v>0</v>
      </c>
      <c r="V1791" t="s">
        <v>112015</v>
      </c>
      <c r="W1791">
        <v>504330000</v>
      </c>
      <c r="X1791">
        <v>40</v>
      </c>
      <c r="Y1791" t="s">
        <v>112016</v>
      </c>
      <c r="Z1791" t="s">
        <v>112017</v>
      </c>
      <c r="AA1791" t="s">
        <v>112018</v>
      </c>
      <c r="AB1791" t="s">
        <v>112019</v>
      </c>
      <c r="AC1791" t="s">
        <v>38946</v>
      </c>
      <c r="AD1791" t="s">
        <v>545</v>
      </c>
      <c r="AE1791">
        <v>141</v>
      </c>
      <c r="AF1791" t="s">
        <v>546</v>
      </c>
      <c r="AG1791" t="s">
        <v>547</v>
      </c>
      <c r="AH1791" t="s">
        <v>548</v>
      </c>
      <c r="AJ1791" s="4" t="s">
        <v>549</v>
      </c>
    </row>
    <row r="1792" spans="1:36" x14ac:dyDescent="0.3">
      <c r="A1792" t="s">
        <v>52251</v>
      </c>
      <c r="B1792" t="s">
        <v>52252</v>
      </c>
      <c r="C1792" t="s">
        <v>66255</v>
      </c>
      <c r="D1792" t="s">
        <v>54988</v>
      </c>
      <c r="J1792" t="s">
        <v>957</v>
      </c>
      <c r="N1792">
        <v>4</v>
      </c>
      <c r="O1792">
        <v>4</v>
      </c>
      <c r="P1792">
        <v>4</v>
      </c>
      <c r="Q1792" t="s">
        <v>48713</v>
      </c>
      <c r="R1792" t="s">
        <v>48713</v>
      </c>
      <c r="S1792" t="s">
        <v>48713</v>
      </c>
      <c r="T1792" t="s">
        <v>112020</v>
      </c>
      <c r="U1792" t="s">
        <v>112021</v>
      </c>
      <c r="V1792" t="s">
        <v>112022</v>
      </c>
      <c r="W1792">
        <v>178190000</v>
      </c>
      <c r="X1792">
        <v>6</v>
      </c>
      <c r="Y1792" t="s">
        <v>112023</v>
      </c>
      <c r="Z1792" t="s">
        <v>112024</v>
      </c>
      <c r="AA1792" t="s">
        <v>112025</v>
      </c>
      <c r="AB1792" t="s">
        <v>112026</v>
      </c>
      <c r="AC1792" t="s">
        <v>38945</v>
      </c>
      <c r="AD1792" t="s">
        <v>38944</v>
      </c>
      <c r="AE1792">
        <v>1619</v>
      </c>
      <c r="AF1792" t="s">
        <v>38943</v>
      </c>
      <c r="AG1792" t="s">
        <v>38942</v>
      </c>
      <c r="AJ1792" s="4" t="s">
        <v>17114</v>
      </c>
    </row>
    <row r="1793" spans="1:36" x14ac:dyDescent="0.3">
      <c r="A1793" t="s">
        <v>52253</v>
      </c>
      <c r="B1793" t="s">
        <v>52254</v>
      </c>
      <c r="C1793" t="s">
        <v>101133</v>
      </c>
      <c r="D1793" t="s">
        <v>50342</v>
      </c>
      <c r="I1793" t="s">
        <v>35145</v>
      </c>
      <c r="J1793" t="s">
        <v>23170</v>
      </c>
      <c r="N1793">
        <v>2</v>
      </c>
      <c r="O1793">
        <v>2</v>
      </c>
      <c r="P1793">
        <v>2</v>
      </c>
      <c r="Q1793" t="s">
        <v>48741</v>
      </c>
      <c r="R1793" t="s">
        <v>48741</v>
      </c>
      <c r="S1793" t="s">
        <v>48741</v>
      </c>
      <c r="T1793" t="s">
        <v>112027</v>
      </c>
      <c r="U1793">
        <v>0</v>
      </c>
      <c r="V1793" t="s">
        <v>112028</v>
      </c>
      <c r="W1793">
        <v>156400000</v>
      </c>
      <c r="X1793">
        <v>21</v>
      </c>
      <c r="Y1793" t="s">
        <v>112029</v>
      </c>
      <c r="Z1793" t="s">
        <v>112030</v>
      </c>
      <c r="AA1793" t="s">
        <v>112031</v>
      </c>
      <c r="AB1793" t="s">
        <v>112032</v>
      </c>
      <c r="AC1793" t="s">
        <v>38941</v>
      </c>
      <c r="AD1793" t="s">
        <v>38941</v>
      </c>
      <c r="AE1793">
        <v>1681</v>
      </c>
      <c r="AF1793" t="s">
        <v>38940</v>
      </c>
      <c r="AG1793" t="s">
        <v>38939</v>
      </c>
      <c r="AJ1793" s="4" t="s">
        <v>36916</v>
      </c>
    </row>
    <row r="1794" spans="1:36" x14ac:dyDescent="0.3">
      <c r="A1794" t="s">
        <v>52255</v>
      </c>
      <c r="B1794" t="s">
        <v>52256</v>
      </c>
      <c r="C1794" t="s">
        <v>58515</v>
      </c>
      <c r="D1794" t="s">
        <v>67426</v>
      </c>
      <c r="H1794" t="s">
        <v>1583</v>
      </c>
      <c r="I1794" t="s">
        <v>1282</v>
      </c>
      <c r="J1794" t="s">
        <v>1584</v>
      </c>
      <c r="K1794" t="s">
        <v>1274</v>
      </c>
      <c r="N1794">
        <v>2</v>
      </c>
      <c r="O1794">
        <v>2</v>
      </c>
      <c r="P1794">
        <v>2</v>
      </c>
      <c r="Q1794" t="s">
        <v>79881</v>
      </c>
      <c r="R1794" t="s">
        <v>79881</v>
      </c>
      <c r="S1794" t="s">
        <v>79881</v>
      </c>
      <c r="T1794" t="s">
        <v>90556</v>
      </c>
      <c r="U1794">
        <v>0</v>
      </c>
      <c r="V1794" t="s">
        <v>112033</v>
      </c>
      <c r="W1794">
        <v>130720000</v>
      </c>
      <c r="X1794">
        <v>10</v>
      </c>
      <c r="Y1794" t="s">
        <v>112034</v>
      </c>
      <c r="Z1794" t="s">
        <v>112035</v>
      </c>
      <c r="AA1794" t="s">
        <v>112036</v>
      </c>
      <c r="AB1794" t="s">
        <v>112037</v>
      </c>
      <c r="AC1794" t="s">
        <v>1585</v>
      </c>
      <c r="AD1794" t="s">
        <v>1585</v>
      </c>
      <c r="AE1794">
        <v>225</v>
      </c>
      <c r="AF1794" t="s">
        <v>1586</v>
      </c>
      <c r="AG1794" t="s">
        <v>1587</v>
      </c>
      <c r="AH1794" t="s">
        <v>1588</v>
      </c>
      <c r="AJ1794" s="4" t="s">
        <v>1589</v>
      </c>
    </row>
    <row r="1795" spans="1:36" x14ac:dyDescent="0.3">
      <c r="A1795" t="s">
        <v>52257</v>
      </c>
      <c r="B1795" t="s">
        <v>52258</v>
      </c>
      <c r="C1795" t="s">
        <v>71978</v>
      </c>
      <c r="D1795" t="s">
        <v>101134</v>
      </c>
      <c r="H1795" t="s">
        <v>17893</v>
      </c>
      <c r="I1795" t="s">
        <v>17894</v>
      </c>
      <c r="J1795" t="s">
        <v>17895</v>
      </c>
      <c r="K1795" t="s">
        <v>2391</v>
      </c>
      <c r="N1795">
        <v>5</v>
      </c>
      <c r="O1795">
        <v>5</v>
      </c>
      <c r="P1795">
        <v>5</v>
      </c>
      <c r="Q1795" t="s">
        <v>76114</v>
      </c>
      <c r="R1795" t="s">
        <v>76114</v>
      </c>
      <c r="S1795" t="s">
        <v>76114</v>
      </c>
      <c r="T1795" t="s">
        <v>98599</v>
      </c>
      <c r="U1795">
        <v>0</v>
      </c>
      <c r="V1795" t="s">
        <v>112038</v>
      </c>
      <c r="W1795">
        <v>107970000</v>
      </c>
      <c r="X1795">
        <v>8</v>
      </c>
      <c r="Y1795" t="s">
        <v>112039</v>
      </c>
      <c r="Z1795" t="s">
        <v>112040</v>
      </c>
      <c r="AA1795" t="s">
        <v>112041</v>
      </c>
      <c r="AB1795" t="s">
        <v>112042</v>
      </c>
      <c r="AC1795" t="s">
        <v>38938</v>
      </c>
      <c r="AD1795" t="s">
        <v>17897</v>
      </c>
      <c r="AE1795">
        <v>1687</v>
      </c>
      <c r="AF1795" t="s">
        <v>17898</v>
      </c>
      <c r="AG1795" t="s">
        <v>17899</v>
      </c>
      <c r="AH1795" t="s">
        <v>17900</v>
      </c>
      <c r="AJ1795" s="4" t="s">
        <v>17901</v>
      </c>
    </row>
    <row r="1796" spans="1:36" x14ac:dyDescent="0.3">
      <c r="A1796" t="s">
        <v>52259</v>
      </c>
      <c r="B1796">
        <v>1</v>
      </c>
      <c r="C1796" t="s">
        <v>66694</v>
      </c>
      <c r="D1796">
        <v>1</v>
      </c>
      <c r="H1796" t="s">
        <v>38937</v>
      </c>
      <c r="I1796" t="s">
        <v>38936</v>
      </c>
      <c r="J1796" t="s">
        <v>17830</v>
      </c>
      <c r="N1796">
        <v>1</v>
      </c>
      <c r="O1796">
        <v>1</v>
      </c>
      <c r="P1796">
        <v>1</v>
      </c>
      <c r="Q1796" t="s">
        <v>91591</v>
      </c>
      <c r="R1796" t="s">
        <v>91591</v>
      </c>
      <c r="S1796" t="s">
        <v>91591</v>
      </c>
      <c r="T1796" t="s">
        <v>112043</v>
      </c>
      <c r="U1796" t="s">
        <v>112044</v>
      </c>
      <c r="V1796" t="s">
        <v>112045</v>
      </c>
      <c r="W1796">
        <v>32271000</v>
      </c>
      <c r="X1796">
        <v>2</v>
      </c>
      <c r="Y1796" t="s">
        <v>112046</v>
      </c>
      <c r="Z1796" t="s">
        <v>112047</v>
      </c>
      <c r="AA1796" t="s">
        <v>112048</v>
      </c>
      <c r="AB1796" t="s">
        <v>112049</v>
      </c>
      <c r="AC1796" t="s">
        <v>38935</v>
      </c>
      <c r="AD1796" t="s">
        <v>38935</v>
      </c>
      <c r="AE1796">
        <v>2696</v>
      </c>
      <c r="AF1796" t="s">
        <v>38934</v>
      </c>
      <c r="AG1796" t="s">
        <v>38933</v>
      </c>
      <c r="AH1796" t="s">
        <v>38932</v>
      </c>
      <c r="AJ1796" s="4" t="s">
        <v>36917</v>
      </c>
    </row>
    <row r="1797" spans="1:36" x14ac:dyDescent="0.3">
      <c r="A1797" t="s">
        <v>52260</v>
      </c>
      <c r="B1797" t="s">
        <v>49667</v>
      </c>
      <c r="C1797" t="s">
        <v>101135</v>
      </c>
      <c r="D1797" t="s">
        <v>101136</v>
      </c>
      <c r="H1797" t="s">
        <v>28116</v>
      </c>
      <c r="I1797" t="s">
        <v>33</v>
      </c>
      <c r="J1797" t="s">
        <v>28117</v>
      </c>
      <c r="N1797">
        <v>2</v>
      </c>
      <c r="O1797">
        <v>2</v>
      </c>
      <c r="P1797">
        <v>2</v>
      </c>
      <c r="Q1797" t="s">
        <v>76699</v>
      </c>
      <c r="R1797" t="s">
        <v>76699</v>
      </c>
      <c r="S1797" t="s">
        <v>76699</v>
      </c>
      <c r="T1797" t="s">
        <v>93015</v>
      </c>
      <c r="U1797">
        <v>0</v>
      </c>
      <c r="V1797" t="s">
        <v>112050</v>
      </c>
      <c r="W1797">
        <v>40742000</v>
      </c>
      <c r="X1797">
        <v>11</v>
      </c>
      <c r="Y1797" t="s">
        <v>112051</v>
      </c>
      <c r="Z1797" t="s">
        <v>112052</v>
      </c>
      <c r="AA1797" t="s">
        <v>112053</v>
      </c>
      <c r="AB1797" t="s">
        <v>112054</v>
      </c>
      <c r="AC1797" t="s">
        <v>38931</v>
      </c>
      <c r="AD1797" t="s">
        <v>38931</v>
      </c>
      <c r="AE1797">
        <v>2507</v>
      </c>
      <c r="AF1797" t="s">
        <v>28120</v>
      </c>
      <c r="AG1797" t="s">
        <v>28121</v>
      </c>
      <c r="AH1797" t="s">
        <v>28122</v>
      </c>
      <c r="AJ1797" s="4" t="s">
        <v>28123</v>
      </c>
    </row>
    <row r="1798" spans="1:36" x14ac:dyDescent="0.3">
      <c r="A1798" t="s">
        <v>52261</v>
      </c>
      <c r="B1798" t="s">
        <v>52262</v>
      </c>
      <c r="C1798" t="s">
        <v>51279</v>
      </c>
      <c r="D1798" t="s">
        <v>101137</v>
      </c>
      <c r="H1798" t="s">
        <v>2978</v>
      </c>
      <c r="I1798" t="s">
        <v>24371</v>
      </c>
      <c r="J1798" t="s">
        <v>14340</v>
      </c>
      <c r="N1798">
        <v>4</v>
      </c>
      <c r="O1798">
        <v>4</v>
      </c>
      <c r="P1798">
        <v>4</v>
      </c>
      <c r="Q1798" t="s">
        <v>77395</v>
      </c>
      <c r="R1798" t="s">
        <v>77395</v>
      </c>
      <c r="S1798" t="s">
        <v>77395</v>
      </c>
      <c r="T1798" t="s">
        <v>92762</v>
      </c>
      <c r="U1798">
        <v>0</v>
      </c>
      <c r="V1798" t="s">
        <v>112055</v>
      </c>
      <c r="W1798">
        <v>162640000</v>
      </c>
      <c r="X1798">
        <v>17</v>
      </c>
      <c r="Y1798" t="s">
        <v>112056</v>
      </c>
      <c r="Z1798" t="s">
        <v>112057</v>
      </c>
      <c r="AA1798" t="s">
        <v>112058</v>
      </c>
      <c r="AB1798" t="s">
        <v>112059</v>
      </c>
      <c r="AC1798" t="s">
        <v>24372</v>
      </c>
      <c r="AD1798" t="s">
        <v>24372</v>
      </c>
      <c r="AE1798">
        <v>2183</v>
      </c>
      <c r="AF1798" t="s">
        <v>24373</v>
      </c>
      <c r="AG1798" t="s">
        <v>24374</v>
      </c>
      <c r="AH1798" t="s">
        <v>24375</v>
      </c>
      <c r="AI1798" t="s">
        <v>24376</v>
      </c>
      <c r="AJ1798" s="4" t="s">
        <v>24377</v>
      </c>
    </row>
    <row r="1799" spans="1:36" x14ac:dyDescent="0.3">
      <c r="A1799" t="s">
        <v>52263</v>
      </c>
      <c r="B1799" t="s">
        <v>52264</v>
      </c>
      <c r="C1799" t="s">
        <v>101138</v>
      </c>
      <c r="D1799" t="s">
        <v>101139</v>
      </c>
      <c r="H1799" t="s">
        <v>38930</v>
      </c>
      <c r="I1799" t="s">
        <v>38929</v>
      </c>
      <c r="J1799" t="s">
        <v>694</v>
      </c>
      <c r="N1799">
        <v>2</v>
      </c>
      <c r="O1799">
        <v>1</v>
      </c>
      <c r="P1799">
        <v>1</v>
      </c>
      <c r="Q1799" t="s">
        <v>78020</v>
      </c>
      <c r="R1799" t="s">
        <v>77583</v>
      </c>
      <c r="S1799" t="s">
        <v>77583</v>
      </c>
      <c r="T1799" t="s">
        <v>112060</v>
      </c>
      <c r="U1799">
        <v>0</v>
      </c>
      <c r="V1799" t="s">
        <v>112061</v>
      </c>
      <c r="W1799">
        <v>164550000</v>
      </c>
      <c r="X1799">
        <v>8</v>
      </c>
      <c r="Y1799" t="s">
        <v>112062</v>
      </c>
      <c r="Z1799" t="s">
        <v>112063</v>
      </c>
      <c r="AA1799" t="s">
        <v>112064</v>
      </c>
      <c r="AB1799" t="s">
        <v>112065</v>
      </c>
      <c r="AC1799" t="s">
        <v>38928</v>
      </c>
      <c r="AD1799" t="s">
        <v>38928</v>
      </c>
      <c r="AE1799">
        <v>748</v>
      </c>
      <c r="AF1799" t="s">
        <v>38927</v>
      </c>
      <c r="AG1799" t="s">
        <v>38926</v>
      </c>
      <c r="AH1799" t="s">
        <v>38925</v>
      </c>
      <c r="AI1799" t="s">
        <v>38924</v>
      </c>
      <c r="AJ1799" s="4" t="s">
        <v>7676</v>
      </c>
    </row>
    <row r="1800" spans="1:36" x14ac:dyDescent="0.3">
      <c r="A1800" t="s">
        <v>52265</v>
      </c>
      <c r="B1800" t="s">
        <v>52266</v>
      </c>
      <c r="C1800" t="s">
        <v>101140</v>
      </c>
      <c r="D1800" t="s">
        <v>56598</v>
      </c>
      <c r="H1800" t="s">
        <v>8093</v>
      </c>
      <c r="I1800" t="s">
        <v>8094</v>
      </c>
      <c r="J1800" t="s">
        <v>8095</v>
      </c>
      <c r="K1800" t="s">
        <v>8096</v>
      </c>
      <c r="N1800">
        <v>13</v>
      </c>
      <c r="O1800">
        <v>13</v>
      </c>
      <c r="P1800">
        <v>13</v>
      </c>
      <c r="Q1800" t="s">
        <v>48683</v>
      </c>
      <c r="R1800" t="s">
        <v>48683</v>
      </c>
      <c r="S1800" t="s">
        <v>48683</v>
      </c>
      <c r="T1800" t="s">
        <v>87095</v>
      </c>
      <c r="U1800">
        <v>0</v>
      </c>
      <c r="V1800" t="s">
        <v>112066</v>
      </c>
      <c r="W1800">
        <v>1580500000</v>
      </c>
      <c r="X1800">
        <v>88</v>
      </c>
      <c r="Y1800" t="s">
        <v>112067</v>
      </c>
      <c r="Z1800" t="s">
        <v>112068</v>
      </c>
      <c r="AA1800" t="s">
        <v>112069</v>
      </c>
      <c r="AB1800" t="s">
        <v>112070</v>
      </c>
      <c r="AC1800" t="s">
        <v>38923</v>
      </c>
      <c r="AD1800" t="s">
        <v>38922</v>
      </c>
      <c r="AE1800">
        <v>784</v>
      </c>
      <c r="AF1800" t="s">
        <v>8099</v>
      </c>
      <c r="AG1800" t="s">
        <v>8100</v>
      </c>
      <c r="AH1800" t="s">
        <v>8101</v>
      </c>
      <c r="AI1800" t="s">
        <v>8102</v>
      </c>
      <c r="AJ1800" s="4" t="s">
        <v>8103</v>
      </c>
    </row>
    <row r="1801" spans="1:36" x14ac:dyDescent="0.3">
      <c r="A1801" t="s">
        <v>52267</v>
      </c>
      <c r="B1801" t="s">
        <v>52268</v>
      </c>
      <c r="C1801" t="s">
        <v>101141</v>
      </c>
      <c r="D1801" t="s">
        <v>70987</v>
      </c>
      <c r="H1801" t="s">
        <v>7633</v>
      </c>
      <c r="I1801" t="s">
        <v>7634</v>
      </c>
      <c r="J1801" t="s">
        <v>7635</v>
      </c>
      <c r="K1801" t="s">
        <v>966</v>
      </c>
      <c r="N1801">
        <v>8</v>
      </c>
      <c r="O1801">
        <v>8</v>
      </c>
      <c r="P1801">
        <v>8</v>
      </c>
      <c r="Q1801">
        <v>44</v>
      </c>
      <c r="R1801">
        <v>44</v>
      </c>
      <c r="S1801">
        <v>44</v>
      </c>
      <c r="T1801" t="s">
        <v>85031</v>
      </c>
      <c r="U1801">
        <v>0</v>
      </c>
      <c r="V1801" t="s">
        <v>112071</v>
      </c>
      <c r="W1801">
        <v>867660000</v>
      </c>
      <c r="X1801">
        <v>36</v>
      </c>
      <c r="Y1801" t="s">
        <v>112072</v>
      </c>
      <c r="Z1801" t="s">
        <v>112073</v>
      </c>
      <c r="AA1801" t="s">
        <v>112074</v>
      </c>
      <c r="AB1801" t="s">
        <v>112075</v>
      </c>
      <c r="AC1801" t="s">
        <v>7636</v>
      </c>
      <c r="AD1801" t="s">
        <v>7636</v>
      </c>
      <c r="AE1801">
        <v>744</v>
      </c>
      <c r="AF1801" t="s">
        <v>7637</v>
      </c>
      <c r="AG1801" t="s">
        <v>7638</v>
      </c>
      <c r="AH1801" t="s">
        <v>7639</v>
      </c>
      <c r="AJ1801" s="4" t="s">
        <v>7640</v>
      </c>
    </row>
    <row r="1802" spans="1:36" x14ac:dyDescent="0.3">
      <c r="A1802" t="s">
        <v>52269</v>
      </c>
      <c r="B1802" t="s">
        <v>52270</v>
      </c>
      <c r="C1802" t="s">
        <v>95068</v>
      </c>
      <c r="D1802" t="s">
        <v>68508</v>
      </c>
      <c r="H1802" t="s">
        <v>9767</v>
      </c>
      <c r="I1802" t="s">
        <v>9768</v>
      </c>
      <c r="J1802" t="s">
        <v>9769</v>
      </c>
      <c r="N1802">
        <v>4</v>
      </c>
      <c r="O1802">
        <v>4</v>
      </c>
      <c r="P1802">
        <v>4</v>
      </c>
      <c r="Q1802" t="s">
        <v>75996</v>
      </c>
      <c r="R1802" t="s">
        <v>75996</v>
      </c>
      <c r="S1802" t="s">
        <v>75996</v>
      </c>
      <c r="T1802" t="s">
        <v>91957</v>
      </c>
      <c r="U1802">
        <v>0</v>
      </c>
      <c r="V1802" t="s">
        <v>112076</v>
      </c>
      <c r="W1802">
        <v>227370000</v>
      </c>
      <c r="X1802">
        <v>24</v>
      </c>
      <c r="Y1802" t="s">
        <v>112077</v>
      </c>
      <c r="Z1802" t="s">
        <v>112078</v>
      </c>
      <c r="AA1802" t="s">
        <v>112079</v>
      </c>
      <c r="AB1802" t="s">
        <v>112080</v>
      </c>
      <c r="AC1802" t="s">
        <v>9771</v>
      </c>
      <c r="AD1802" t="s">
        <v>9771</v>
      </c>
      <c r="AE1802">
        <v>946</v>
      </c>
      <c r="AF1802" t="s">
        <v>9772</v>
      </c>
      <c r="AG1802" t="s">
        <v>9773</v>
      </c>
      <c r="AH1802" t="s">
        <v>9774</v>
      </c>
      <c r="AJ1802" s="4" t="s">
        <v>9775</v>
      </c>
    </row>
    <row r="1803" spans="1:36" x14ac:dyDescent="0.3">
      <c r="A1803" t="s">
        <v>52271</v>
      </c>
      <c r="B1803" t="s">
        <v>52272</v>
      </c>
      <c r="C1803" t="s">
        <v>101142</v>
      </c>
      <c r="D1803" t="s">
        <v>101143</v>
      </c>
      <c r="H1803" t="s">
        <v>5762</v>
      </c>
      <c r="I1803" t="s">
        <v>9327</v>
      </c>
      <c r="J1803" t="s">
        <v>8508</v>
      </c>
      <c r="K1803" t="s">
        <v>1380</v>
      </c>
      <c r="N1803">
        <v>5</v>
      </c>
      <c r="O1803">
        <v>5</v>
      </c>
      <c r="P1803">
        <v>5</v>
      </c>
      <c r="Q1803" t="s">
        <v>88356</v>
      </c>
      <c r="R1803" t="s">
        <v>88356</v>
      </c>
      <c r="S1803" t="s">
        <v>88356</v>
      </c>
      <c r="T1803" t="s">
        <v>90725</v>
      </c>
      <c r="U1803">
        <v>0</v>
      </c>
      <c r="V1803" t="s">
        <v>112081</v>
      </c>
      <c r="W1803">
        <v>457000000</v>
      </c>
      <c r="X1803">
        <v>29</v>
      </c>
      <c r="Y1803" t="s">
        <v>112082</v>
      </c>
      <c r="Z1803" t="s">
        <v>112083</v>
      </c>
      <c r="AA1803" t="s">
        <v>112084</v>
      </c>
      <c r="AB1803" t="s">
        <v>112085</v>
      </c>
      <c r="AC1803" t="s">
        <v>38921</v>
      </c>
      <c r="AD1803" t="s">
        <v>38920</v>
      </c>
      <c r="AE1803">
        <v>907</v>
      </c>
      <c r="AF1803" t="s">
        <v>9330</v>
      </c>
      <c r="AG1803" t="s">
        <v>9331</v>
      </c>
      <c r="AJ1803" s="4" t="s">
        <v>9332</v>
      </c>
    </row>
    <row r="1804" spans="1:36" x14ac:dyDescent="0.3">
      <c r="A1804" t="s">
        <v>52273</v>
      </c>
      <c r="B1804" t="s">
        <v>52274</v>
      </c>
      <c r="C1804" t="s">
        <v>71212</v>
      </c>
      <c r="D1804" t="s">
        <v>101144</v>
      </c>
      <c r="J1804" t="s">
        <v>1395</v>
      </c>
      <c r="N1804">
        <v>2</v>
      </c>
      <c r="O1804">
        <v>2</v>
      </c>
      <c r="P1804">
        <v>2</v>
      </c>
      <c r="Q1804" t="s">
        <v>77000</v>
      </c>
      <c r="R1804" t="s">
        <v>77000</v>
      </c>
      <c r="S1804" t="s">
        <v>77000</v>
      </c>
      <c r="T1804" t="s">
        <v>51633</v>
      </c>
      <c r="U1804" t="s">
        <v>112086</v>
      </c>
      <c r="V1804" t="s">
        <v>112087</v>
      </c>
      <c r="W1804">
        <v>17128000</v>
      </c>
      <c r="X1804">
        <v>4</v>
      </c>
      <c r="Y1804" t="s">
        <v>112088</v>
      </c>
      <c r="Z1804" t="s">
        <v>112089</v>
      </c>
      <c r="AA1804" t="s">
        <v>112090</v>
      </c>
      <c r="AB1804" t="s">
        <v>112091</v>
      </c>
      <c r="AC1804" t="s">
        <v>33246</v>
      </c>
      <c r="AD1804" t="s">
        <v>33246</v>
      </c>
      <c r="AE1804">
        <v>2912</v>
      </c>
      <c r="AF1804" t="s">
        <v>33247</v>
      </c>
      <c r="AG1804" t="s">
        <v>33248</v>
      </c>
      <c r="AJ1804" s="4" t="s">
        <v>33249</v>
      </c>
    </row>
    <row r="1805" spans="1:36" x14ac:dyDescent="0.3">
      <c r="A1805" t="s">
        <v>52275</v>
      </c>
      <c r="B1805" t="s">
        <v>52276</v>
      </c>
      <c r="C1805" t="s">
        <v>101145</v>
      </c>
      <c r="D1805" t="s">
        <v>83049</v>
      </c>
      <c r="H1805" t="s">
        <v>32586</v>
      </c>
      <c r="J1805" t="s">
        <v>32587</v>
      </c>
      <c r="N1805">
        <v>1</v>
      </c>
      <c r="O1805">
        <v>1</v>
      </c>
      <c r="P1805">
        <v>1</v>
      </c>
      <c r="Q1805" t="s">
        <v>76597</v>
      </c>
      <c r="R1805" t="s">
        <v>76597</v>
      </c>
      <c r="S1805" t="s">
        <v>76597</v>
      </c>
      <c r="T1805" t="s">
        <v>90834</v>
      </c>
      <c r="U1805" t="s">
        <v>112092</v>
      </c>
      <c r="V1805" t="s">
        <v>112093</v>
      </c>
      <c r="W1805">
        <v>30952000</v>
      </c>
      <c r="X1805">
        <v>8</v>
      </c>
      <c r="Y1805" t="s">
        <v>112094</v>
      </c>
      <c r="Z1805" t="s">
        <v>112095</v>
      </c>
      <c r="AA1805" t="s">
        <v>112096</v>
      </c>
      <c r="AB1805" t="s">
        <v>112097</v>
      </c>
      <c r="AC1805" t="s">
        <v>38919</v>
      </c>
      <c r="AD1805" t="s">
        <v>38919</v>
      </c>
      <c r="AE1805">
        <v>2849</v>
      </c>
      <c r="AF1805" t="s">
        <v>32590</v>
      </c>
      <c r="AG1805" t="s">
        <v>32591</v>
      </c>
      <c r="AH1805" t="s">
        <v>32592</v>
      </c>
      <c r="AJ1805" s="4" t="s">
        <v>32593</v>
      </c>
    </row>
    <row r="1806" spans="1:36" x14ac:dyDescent="0.3">
      <c r="A1806" t="s">
        <v>52277</v>
      </c>
      <c r="B1806" t="s">
        <v>52278</v>
      </c>
      <c r="C1806" t="s">
        <v>101146</v>
      </c>
      <c r="D1806" t="s">
        <v>101147</v>
      </c>
      <c r="H1806" t="s">
        <v>16925</v>
      </c>
      <c r="I1806" t="s">
        <v>16926</v>
      </c>
      <c r="J1806" t="s">
        <v>16927</v>
      </c>
      <c r="K1806" t="s">
        <v>448</v>
      </c>
      <c r="N1806">
        <v>24</v>
      </c>
      <c r="O1806">
        <v>24</v>
      </c>
      <c r="P1806">
        <v>24</v>
      </c>
      <c r="Q1806" t="s">
        <v>79311</v>
      </c>
      <c r="R1806" t="s">
        <v>79311</v>
      </c>
      <c r="S1806" t="s">
        <v>79311</v>
      </c>
      <c r="T1806" t="s">
        <v>89747</v>
      </c>
      <c r="U1806">
        <v>0</v>
      </c>
      <c r="V1806" t="s">
        <v>85461</v>
      </c>
      <c r="W1806">
        <v>1037800000</v>
      </c>
      <c r="X1806">
        <v>89</v>
      </c>
      <c r="Y1806" t="s">
        <v>112098</v>
      </c>
      <c r="Z1806" t="s">
        <v>112099</v>
      </c>
      <c r="AA1806" t="s">
        <v>112100</v>
      </c>
      <c r="AB1806" t="s">
        <v>112101</v>
      </c>
      <c r="AC1806" t="s">
        <v>16928</v>
      </c>
      <c r="AD1806" t="s">
        <v>16928</v>
      </c>
      <c r="AE1806">
        <v>1603</v>
      </c>
      <c r="AF1806" t="s">
        <v>16929</v>
      </c>
      <c r="AG1806" t="s">
        <v>16930</v>
      </c>
      <c r="AH1806" t="s">
        <v>16931</v>
      </c>
      <c r="AI1806" t="s">
        <v>16932</v>
      </c>
      <c r="AJ1806" s="4" t="s">
        <v>16933</v>
      </c>
    </row>
    <row r="1807" spans="1:36" x14ac:dyDescent="0.3">
      <c r="A1807" t="s">
        <v>52279</v>
      </c>
      <c r="B1807" t="s">
        <v>52280</v>
      </c>
      <c r="C1807" t="s">
        <v>101148</v>
      </c>
      <c r="D1807" t="s">
        <v>101149</v>
      </c>
      <c r="H1807" t="s">
        <v>24730</v>
      </c>
      <c r="I1807" t="s">
        <v>24731</v>
      </c>
      <c r="J1807" t="s">
        <v>24732</v>
      </c>
      <c r="N1807">
        <v>7</v>
      </c>
      <c r="O1807">
        <v>7</v>
      </c>
      <c r="P1807">
        <v>7</v>
      </c>
      <c r="Q1807" t="s">
        <v>48478</v>
      </c>
      <c r="R1807" t="s">
        <v>48478</v>
      </c>
      <c r="S1807" t="s">
        <v>48478</v>
      </c>
      <c r="T1807" t="s">
        <v>89698</v>
      </c>
      <c r="U1807">
        <v>0</v>
      </c>
      <c r="V1807" t="s">
        <v>112102</v>
      </c>
      <c r="W1807">
        <v>363690000</v>
      </c>
      <c r="X1807">
        <v>32</v>
      </c>
      <c r="Y1807" t="s">
        <v>112103</v>
      </c>
      <c r="Z1807" t="s">
        <v>112104</v>
      </c>
      <c r="AA1807" t="s">
        <v>112105</v>
      </c>
      <c r="AB1807" t="s">
        <v>112106</v>
      </c>
      <c r="AC1807" t="s">
        <v>38918</v>
      </c>
      <c r="AD1807" t="s">
        <v>24734</v>
      </c>
      <c r="AE1807">
        <v>2212</v>
      </c>
      <c r="AF1807" t="s">
        <v>24735</v>
      </c>
      <c r="AG1807" t="s">
        <v>24736</v>
      </c>
      <c r="AH1807" t="s">
        <v>24737</v>
      </c>
      <c r="AJ1807" s="4" t="s">
        <v>24738</v>
      </c>
    </row>
    <row r="1808" spans="1:36" x14ac:dyDescent="0.3">
      <c r="A1808" t="s">
        <v>52281</v>
      </c>
      <c r="B1808" t="s">
        <v>52282</v>
      </c>
      <c r="C1808" t="s">
        <v>101150</v>
      </c>
      <c r="D1808" t="s">
        <v>101151</v>
      </c>
      <c r="H1808" t="s">
        <v>19008</v>
      </c>
      <c r="I1808" t="s">
        <v>19009</v>
      </c>
      <c r="J1808" t="s">
        <v>19010</v>
      </c>
      <c r="N1808">
        <v>4</v>
      </c>
      <c r="O1808">
        <v>4</v>
      </c>
      <c r="P1808">
        <v>4</v>
      </c>
      <c r="Q1808" t="s">
        <v>75647</v>
      </c>
      <c r="R1808" t="s">
        <v>75647</v>
      </c>
      <c r="S1808" t="s">
        <v>75647</v>
      </c>
      <c r="T1808" t="s">
        <v>93750</v>
      </c>
      <c r="U1808">
        <v>0</v>
      </c>
      <c r="V1808" t="s">
        <v>112107</v>
      </c>
      <c r="W1808">
        <v>449520000</v>
      </c>
      <c r="X1808">
        <v>31</v>
      </c>
      <c r="Y1808" t="s">
        <v>112108</v>
      </c>
      <c r="Z1808" t="s">
        <v>112109</v>
      </c>
      <c r="AA1808" t="s">
        <v>112110</v>
      </c>
      <c r="AB1808" t="s">
        <v>112111</v>
      </c>
      <c r="AC1808" t="s">
        <v>38917</v>
      </c>
      <c r="AD1808" t="s">
        <v>38916</v>
      </c>
      <c r="AE1808">
        <v>1784</v>
      </c>
      <c r="AF1808" t="s">
        <v>19013</v>
      </c>
      <c r="AG1808" t="s">
        <v>19014</v>
      </c>
      <c r="AH1808" t="s">
        <v>19015</v>
      </c>
      <c r="AJ1808" s="4" t="s">
        <v>19016</v>
      </c>
    </row>
    <row r="1809" spans="1:36" x14ac:dyDescent="0.3">
      <c r="A1809" t="s">
        <v>52283</v>
      </c>
      <c r="B1809" t="s">
        <v>52284</v>
      </c>
      <c r="C1809" t="s">
        <v>101152</v>
      </c>
      <c r="D1809" t="s">
        <v>101153</v>
      </c>
      <c r="H1809" t="s">
        <v>16569</v>
      </c>
      <c r="I1809" t="s">
        <v>16570</v>
      </c>
      <c r="J1809" t="s">
        <v>16571</v>
      </c>
      <c r="K1809" t="s">
        <v>16572</v>
      </c>
      <c r="N1809">
        <v>3</v>
      </c>
      <c r="O1809">
        <v>3</v>
      </c>
      <c r="P1809">
        <v>3</v>
      </c>
      <c r="Q1809" t="s">
        <v>48478</v>
      </c>
      <c r="R1809" t="s">
        <v>48478</v>
      </c>
      <c r="S1809" t="s">
        <v>48478</v>
      </c>
      <c r="T1809" t="s">
        <v>90592</v>
      </c>
      <c r="U1809">
        <v>0</v>
      </c>
      <c r="V1809" t="s">
        <v>67065</v>
      </c>
      <c r="W1809">
        <v>71928000</v>
      </c>
      <c r="X1809">
        <v>17</v>
      </c>
      <c r="Y1809" t="s">
        <v>112112</v>
      </c>
      <c r="Z1809" t="s">
        <v>112113</v>
      </c>
      <c r="AA1809" t="s">
        <v>112114</v>
      </c>
      <c r="AB1809" t="s">
        <v>112115</v>
      </c>
      <c r="AC1809" t="s">
        <v>16574</v>
      </c>
      <c r="AD1809" t="s">
        <v>16574</v>
      </c>
      <c r="AE1809">
        <v>1578</v>
      </c>
      <c r="AF1809" t="s">
        <v>16575</v>
      </c>
      <c r="AG1809" t="s">
        <v>16576</v>
      </c>
      <c r="AH1809" t="s">
        <v>16577</v>
      </c>
      <c r="AI1809" t="s">
        <v>16578</v>
      </c>
      <c r="AJ1809" s="4" t="s">
        <v>16579</v>
      </c>
    </row>
    <row r="1810" spans="1:36" x14ac:dyDescent="0.3">
      <c r="A1810" t="s">
        <v>52285</v>
      </c>
      <c r="B1810" t="s">
        <v>52286</v>
      </c>
      <c r="C1810" t="s">
        <v>101154</v>
      </c>
      <c r="D1810" t="s">
        <v>59855</v>
      </c>
      <c r="H1810" t="s">
        <v>38915</v>
      </c>
      <c r="I1810" t="s">
        <v>38914</v>
      </c>
      <c r="J1810" t="s">
        <v>38913</v>
      </c>
      <c r="K1810" t="s">
        <v>38912</v>
      </c>
      <c r="N1810">
        <v>7</v>
      </c>
      <c r="O1810">
        <v>7</v>
      </c>
      <c r="P1810">
        <v>5</v>
      </c>
      <c r="Q1810" t="s">
        <v>80201</v>
      </c>
      <c r="R1810" t="s">
        <v>80201</v>
      </c>
      <c r="S1810" t="s">
        <v>81882</v>
      </c>
      <c r="T1810" t="s">
        <v>112116</v>
      </c>
      <c r="U1810">
        <v>0</v>
      </c>
      <c r="V1810" t="s">
        <v>93029</v>
      </c>
      <c r="W1810">
        <v>824460000</v>
      </c>
      <c r="X1810">
        <v>47</v>
      </c>
      <c r="Y1810" t="s">
        <v>112117</v>
      </c>
      <c r="Z1810" t="s">
        <v>112118</v>
      </c>
      <c r="AA1810" t="s">
        <v>112119</v>
      </c>
      <c r="AB1810" t="s">
        <v>112120</v>
      </c>
      <c r="AC1810" t="s">
        <v>38911</v>
      </c>
      <c r="AD1810" t="s">
        <v>38911</v>
      </c>
      <c r="AE1810">
        <v>694</v>
      </c>
      <c r="AF1810" t="s">
        <v>38910</v>
      </c>
      <c r="AG1810" t="s">
        <v>38909</v>
      </c>
      <c r="AH1810" t="s">
        <v>38908</v>
      </c>
      <c r="AJ1810" s="4" t="s">
        <v>36918</v>
      </c>
    </row>
    <row r="1811" spans="1:36" x14ac:dyDescent="0.3">
      <c r="A1811" t="s">
        <v>52287</v>
      </c>
      <c r="B1811" t="s">
        <v>51709</v>
      </c>
      <c r="C1811" t="s">
        <v>101155</v>
      </c>
      <c r="D1811" t="s">
        <v>101156</v>
      </c>
      <c r="H1811" t="s">
        <v>18633</v>
      </c>
      <c r="I1811" t="s">
        <v>38907</v>
      </c>
      <c r="J1811" t="s">
        <v>957</v>
      </c>
      <c r="N1811">
        <v>1</v>
      </c>
      <c r="O1811">
        <v>1</v>
      </c>
      <c r="P1811">
        <v>1</v>
      </c>
      <c r="Q1811" t="s">
        <v>77243</v>
      </c>
      <c r="R1811" t="s">
        <v>77243</v>
      </c>
      <c r="S1811" t="s">
        <v>77243</v>
      </c>
      <c r="T1811" t="s">
        <v>81963</v>
      </c>
      <c r="U1811" t="s">
        <v>112121</v>
      </c>
      <c r="V1811" t="s">
        <v>112122</v>
      </c>
      <c r="W1811">
        <v>17797000</v>
      </c>
      <c r="X1811">
        <v>2</v>
      </c>
      <c r="Y1811" t="s">
        <v>112123</v>
      </c>
      <c r="Z1811" t="s">
        <v>112124</v>
      </c>
      <c r="AA1811" t="s">
        <v>112119</v>
      </c>
      <c r="AB1811" t="s">
        <v>112125</v>
      </c>
      <c r="AC1811" t="s">
        <v>38906</v>
      </c>
      <c r="AD1811" t="s">
        <v>38906</v>
      </c>
      <c r="AE1811">
        <v>1962</v>
      </c>
      <c r="AF1811" t="s">
        <v>38905</v>
      </c>
      <c r="AG1811" t="s">
        <v>38904</v>
      </c>
      <c r="AJ1811" s="4" t="s">
        <v>21362</v>
      </c>
    </row>
    <row r="1812" spans="1:36" x14ac:dyDescent="0.3">
      <c r="A1812" t="s">
        <v>52288</v>
      </c>
      <c r="B1812" t="s">
        <v>52289</v>
      </c>
      <c r="C1812" t="s">
        <v>101157</v>
      </c>
      <c r="D1812" t="s">
        <v>101158</v>
      </c>
      <c r="H1812" t="s">
        <v>114</v>
      </c>
      <c r="J1812" t="s">
        <v>38903</v>
      </c>
      <c r="N1812">
        <v>5</v>
      </c>
      <c r="O1812">
        <v>5</v>
      </c>
      <c r="P1812">
        <v>5</v>
      </c>
      <c r="Q1812">
        <v>27</v>
      </c>
      <c r="R1812">
        <v>27</v>
      </c>
      <c r="S1812">
        <v>27</v>
      </c>
      <c r="T1812" t="s">
        <v>112126</v>
      </c>
      <c r="U1812">
        <v>0</v>
      </c>
      <c r="V1812" t="s">
        <v>112127</v>
      </c>
      <c r="W1812">
        <v>117270000</v>
      </c>
      <c r="X1812">
        <v>20</v>
      </c>
      <c r="Y1812" t="s">
        <v>112128</v>
      </c>
      <c r="Z1812" t="s">
        <v>112129</v>
      </c>
      <c r="AA1812" t="s">
        <v>112130</v>
      </c>
      <c r="AB1812" t="s">
        <v>112131</v>
      </c>
      <c r="AC1812" t="s">
        <v>38902</v>
      </c>
      <c r="AD1812" t="s">
        <v>38902</v>
      </c>
      <c r="AE1812">
        <v>721</v>
      </c>
      <c r="AF1812" t="s">
        <v>38901</v>
      </c>
      <c r="AG1812" t="s">
        <v>38900</v>
      </c>
      <c r="AJ1812" s="4" t="s">
        <v>7369</v>
      </c>
    </row>
    <row r="1813" spans="1:36" x14ac:dyDescent="0.3">
      <c r="A1813" t="s">
        <v>52290</v>
      </c>
      <c r="B1813" t="s">
        <v>52291</v>
      </c>
      <c r="C1813" t="s">
        <v>101159</v>
      </c>
      <c r="D1813" t="s">
        <v>101160</v>
      </c>
      <c r="H1813" t="s">
        <v>31561</v>
      </c>
      <c r="I1813" t="s">
        <v>31562</v>
      </c>
      <c r="J1813" t="s">
        <v>31563</v>
      </c>
      <c r="K1813" t="s">
        <v>9093</v>
      </c>
      <c r="N1813">
        <v>6</v>
      </c>
      <c r="O1813">
        <v>6</v>
      </c>
      <c r="P1813">
        <v>6</v>
      </c>
      <c r="Q1813" t="s">
        <v>67057</v>
      </c>
      <c r="R1813" t="s">
        <v>67057</v>
      </c>
      <c r="S1813" t="s">
        <v>67057</v>
      </c>
      <c r="T1813" t="s">
        <v>86050</v>
      </c>
      <c r="U1813">
        <v>0</v>
      </c>
      <c r="V1813" t="s">
        <v>106987</v>
      </c>
      <c r="W1813">
        <v>429970000</v>
      </c>
      <c r="X1813">
        <v>24</v>
      </c>
      <c r="Y1813" t="s">
        <v>112132</v>
      </c>
      <c r="Z1813" t="s">
        <v>112133</v>
      </c>
      <c r="AA1813" t="s">
        <v>112134</v>
      </c>
      <c r="AB1813" t="s">
        <v>112135</v>
      </c>
      <c r="AC1813" t="s">
        <v>31564</v>
      </c>
      <c r="AD1813" t="s">
        <v>31565</v>
      </c>
      <c r="AE1813">
        <v>2760</v>
      </c>
      <c r="AF1813" t="s">
        <v>31566</v>
      </c>
      <c r="AG1813" t="s">
        <v>31567</v>
      </c>
      <c r="AH1813" t="s">
        <v>31568</v>
      </c>
      <c r="AJ1813" s="4" t="s">
        <v>31569</v>
      </c>
    </row>
    <row r="1814" spans="1:36" x14ac:dyDescent="0.3">
      <c r="A1814" t="s">
        <v>52292</v>
      </c>
      <c r="B1814" t="s">
        <v>52293</v>
      </c>
      <c r="C1814" t="s">
        <v>101161</v>
      </c>
      <c r="D1814" t="s">
        <v>74497</v>
      </c>
      <c r="I1814" t="s">
        <v>33</v>
      </c>
      <c r="J1814" t="s">
        <v>31521</v>
      </c>
      <c r="N1814">
        <v>5</v>
      </c>
      <c r="O1814">
        <v>5</v>
      </c>
      <c r="P1814">
        <v>5</v>
      </c>
      <c r="Q1814" t="s">
        <v>77243</v>
      </c>
      <c r="R1814" t="s">
        <v>77243</v>
      </c>
      <c r="S1814" t="s">
        <v>77243</v>
      </c>
      <c r="T1814" t="s">
        <v>81442</v>
      </c>
      <c r="U1814">
        <v>0</v>
      </c>
      <c r="V1814" t="s">
        <v>112136</v>
      </c>
      <c r="W1814">
        <v>320200000</v>
      </c>
      <c r="X1814">
        <v>26</v>
      </c>
      <c r="Y1814" t="s">
        <v>112137</v>
      </c>
      <c r="Z1814" t="s">
        <v>112138</v>
      </c>
      <c r="AA1814" t="s">
        <v>112139</v>
      </c>
      <c r="AB1814" t="s">
        <v>112140</v>
      </c>
      <c r="AC1814" t="s">
        <v>38899</v>
      </c>
      <c r="AD1814" t="s">
        <v>31523</v>
      </c>
      <c r="AE1814">
        <v>2756</v>
      </c>
      <c r="AF1814" t="s">
        <v>31524</v>
      </c>
      <c r="AG1814" t="s">
        <v>31525</v>
      </c>
      <c r="AH1814" t="s">
        <v>31526</v>
      </c>
      <c r="AJ1814" s="4" t="s">
        <v>31527</v>
      </c>
    </row>
    <row r="1815" spans="1:36" x14ac:dyDescent="0.3">
      <c r="A1815" t="s">
        <v>52294</v>
      </c>
      <c r="B1815" t="s">
        <v>52295</v>
      </c>
      <c r="C1815" t="s">
        <v>101162</v>
      </c>
      <c r="D1815" t="s">
        <v>101163</v>
      </c>
      <c r="H1815" t="s">
        <v>23383</v>
      </c>
      <c r="J1815" t="s">
        <v>597</v>
      </c>
      <c r="N1815">
        <v>1</v>
      </c>
      <c r="O1815">
        <v>1</v>
      </c>
      <c r="P1815">
        <v>1</v>
      </c>
      <c r="Q1815" t="s">
        <v>77768</v>
      </c>
      <c r="R1815" t="s">
        <v>77768</v>
      </c>
      <c r="S1815" t="s">
        <v>77768</v>
      </c>
      <c r="T1815" t="s">
        <v>112141</v>
      </c>
      <c r="U1815">
        <v>0</v>
      </c>
      <c r="V1815" t="s">
        <v>112142</v>
      </c>
      <c r="W1815">
        <v>10592000</v>
      </c>
      <c r="X1815">
        <v>2</v>
      </c>
      <c r="Y1815" t="s">
        <v>112143</v>
      </c>
      <c r="Z1815" t="s">
        <v>112144</v>
      </c>
      <c r="AA1815" t="s">
        <v>112145</v>
      </c>
      <c r="AB1815" t="s">
        <v>112146</v>
      </c>
      <c r="AC1815" t="s">
        <v>38898</v>
      </c>
      <c r="AD1815" t="s">
        <v>38898</v>
      </c>
      <c r="AE1815">
        <v>2106</v>
      </c>
      <c r="AF1815" t="s">
        <v>38897</v>
      </c>
      <c r="AG1815" t="s">
        <v>38896</v>
      </c>
      <c r="AJ1815" s="4" t="s">
        <v>23389</v>
      </c>
    </row>
    <row r="1816" spans="1:36" x14ac:dyDescent="0.3">
      <c r="A1816" t="s">
        <v>50855</v>
      </c>
      <c r="B1816" t="s">
        <v>52296</v>
      </c>
      <c r="C1816" t="s">
        <v>101164</v>
      </c>
      <c r="D1816" t="s">
        <v>72396</v>
      </c>
      <c r="H1816" t="s">
        <v>5762</v>
      </c>
      <c r="I1816" t="s">
        <v>2979</v>
      </c>
      <c r="J1816" t="s">
        <v>14319</v>
      </c>
      <c r="N1816">
        <v>1</v>
      </c>
      <c r="O1816">
        <v>1</v>
      </c>
      <c r="P1816">
        <v>1</v>
      </c>
      <c r="Q1816" t="s">
        <v>75475</v>
      </c>
      <c r="R1816" t="s">
        <v>75475</v>
      </c>
      <c r="S1816" t="s">
        <v>75475</v>
      </c>
      <c r="T1816" t="s">
        <v>54197</v>
      </c>
      <c r="U1816" t="s">
        <v>112147</v>
      </c>
      <c r="V1816" t="s">
        <v>110231</v>
      </c>
      <c r="W1816">
        <v>22640000</v>
      </c>
      <c r="X1816">
        <v>9</v>
      </c>
      <c r="Y1816" t="s">
        <v>112148</v>
      </c>
      <c r="Z1816" t="s">
        <v>112149</v>
      </c>
      <c r="AA1816" t="s">
        <v>112150</v>
      </c>
      <c r="AB1816" t="s">
        <v>112151</v>
      </c>
      <c r="AC1816" t="s">
        <v>14320</v>
      </c>
      <c r="AD1816" t="s">
        <v>14320</v>
      </c>
      <c r="AE1816">
        <v>1384</v>
      </c>
      <c r="AF1816" t="s">
        <v>14321</v>
      </c>
      <c r="AG1816" t="s">
        <v>14322</v>
      </c>
      <c r="AJ1816" s="4" t="s">
        <v>14323</v>
      </c>
    </row>
    <row r="1817" spans="1:36" x14ac:dyDescent="0.3">
      <c r="A1817" t="s">
        <v>52297</v>
      </c>
      <c r="B1817" t="s">
        <v>52298</v>
      </c>
      <c r="C1817" t="s">
        <v>101165</v>
      </c>
      <c r="D1817" t="s">
        <v>101166</v>
      </c>
      <c r="H1817" t="s">
        <v>24749</v>
      </c>
      <c r="I1817" t="s">
        <v>24750</v>
      </c>
      <c r="J1817" t="s">
        <v>24751</v>
      </c>
      <c r="K1817" t="s">
        <v>24752</v>
      </c>
      <c r="N1817">
        <v>2</v>
      </c>
      <c r="O1817">
        <v>2</v>
      </c>
      <c r="P1817">
        <v>2</v>
      </c>
      <c r="Q1817" t="s">
        <v>76765</v>
      </c>
      <c r="R1817" t="s">
        <v>76765</v>
      </c>
      <c r="S1817" t="s">
        <v>76765</v>
      </c>
      <c r="T1817" t="s">
        <v>87243</v>
      </c>
      <c r="U1817">
        <v>0</v>
      </c>
      <c r="V1817" t="s">
        <v>112152</v>
      </c>
      <c r="W1817">
        <v>36982000</v>
      </c>
      <c r="X1817">
        <v>6</v>
      </c>
      <c r="Y1817" t="s">
        <v>104709</v>
      </c>
      <c r="Z1817" t="s">
        <v>112153</v>
      </c>
      <c r="AA1817" t="s">
        <v>112154</v>
      </c>
      <c r="AB1817" t="s">
        <v>112155</v>
      </c>
      <c r="AC1817" t="s">
        <v>24754</v>
      </c>
      <c r="AD1817" t="s">
        <v>24754</v>
      </c>
      <c r="AE1817">
        <v>2214</v>
      </c>
      <c r="AF1817" t="s">
        <v>24755</v>
      </c>
      <c r="AG1817" t="s">
        <v>24756</v>
      </c>
      <c r="AH1817" t="s">
        <v>24757</v>
      </c>
      <c r="AI1817" t="s">
        <v>24758</v>
      </c>
      <c r="AJ1817" s="4" t="s">
        <v>24759</v>
      </c>
    </row>
    <row r="1818" spans="1:36" x14ac:dyDescent="0.3">
      <c r="A1818" t="s">
        <v>52299</v>
      </c>
      <c r="B1818" t="s">
        <v>52300</v>
      </c>
      <c r="C1818" t="s">
        <v>101167</v>
      </c>
      <c r="D1818" t="s">
        <v>101168</v>
      </c>
      <c r="H1818" t="s">
        <v>32804</v>
      </c>
      <c r="I1818" t="s">
        <v>22032</v>
      </c>
      <c r="J1818" t="s">
        <v>32805</v>
      </c>
      <c r="N1818">
        <v>3</v>
      </c>
      <c r="O1818">
        <v>2</v>
      </c>
      <c r="P1818">
        <v>2</v>
      </c>
      <c r="Q1818" t="s">
        <v>76067</v>
      </c>
      <c r="R1818" t="s">
        <v>76121</v>
      </c>
      <c r="S1818" t="s">
        <v>76121</v>
      </c>
      <c r="T1818" t="s">
        <v>94952</v>
      </c>
      <c r="U1818">
        <v>0</v>
      </c>
      <c r="V1818" t="s">
        <v>112156</v>
      </c>
      <c r="W1818">
        <v>48149000</v>
      </c>
      <c r="X1818">
        <v>2</v>
      </c>
      <c r="Y1818" t="s">
        <v>112157</v>
      </c>
      <c r="Z1818" t="s">
        <v>112158</v>
      </c>
      <c r="AA1818" t="s">
        <v>112159</v>
      </c>
      <c r="AB1818" t="s">
        <v>112160</v>
      </c>
      <c r="AC1818" t="s">
        <v>32807</v>
      </c>
      <c r="AD1818" t="s">
        <v>32807</v>
      </c>
      <c r="AE1818">
        <v>2867</v>
      </c>
      <c r="AF1818" t="s">
        <v>32808</v>
      </c>
      <c r="AG1818" t="s">
        <v>32809</v>
      </c>
      <c r="AH1818" t="s">
        <v>32810</v>
      </c>
      <c r="AJ1818" s="4" t="s">
        <v>32811</v>
      </c>
    </row>
    <row r="1819" spans="1:36" x14ac:dyDescent="0.3">
      <c r="A1819" t="s">
        <v>52301</v>
      </c>
      <c r="B1819" t="s">
        <v>52302</v>
      </c>
      <c r="C1819" t="s">
        <v>101169</v>
      </c>
      <c r="D1819" t="s">
        <v>101170</v>
      </c>
      <c r="H1819" t="s">
        <v>31808</v>
      </c>
      <c r="J1819" t="s">
        <v>31809</v>
      </c>
      <c r="N1819">
        <v>1</v>
      </c>
      <c r="O1819">
        <v>1</v>
      </c>
      <c r="P1819">
        <v>1</v>
      </c>
      <c r="Q1819" t="s">
        <v>76446</v>
      </c>
      <c r="R1819" t="s">
        <v>76446</v>
      </c>
      <c r="S1819" t="s">
        <v>76446</v>
      </c>
      <c r="T1819" t="s">
        <v>95592</v>
      </c>
      <c r="U1819" t="s">
        <v>112161</v>
      </c>
      <c r="V1819" t="s">
        <v>112162</v>
      </c>
      <c r="W1819">
        <v>18808000</v>
      </c>
      <c r="X1819">
        <v>6</v>
      </c>
      <c r="Y1819" t="s">
        <v>112163</v>
      </c>
      <c r="Z1819" t="s">
        <v>112164</v>
      </c>
      <c r="AA1819" t="s">
        <v>112165</v>
      </c>
      <c r="AB1819" t="s">
        <v>112166</v>
      </c>
      <c r="AC1819" t="s">
        <v>38895</v>
      </c>
      <c r="AD1819" t="s">
        <v>38895</v>
      </c>
      <c r="AE1819">
        <v>2783</v>
      </c>
      <c r="AF1819" t="s">
        <v>31812</v>
      </c>
      <c r="AG1819" t="s">
        <v>31813</v>
      </c>
      <c r="AH1819" t="s">
        <v>31814</v>
      </c>
      <c r="AJ1819" s="4" t="s">
        <v>31815</v>
      </c>
    </row>
    <row r="1820" spans="1:36" x14ac:dyDescent="0.3">
      <c r="A1820" t="s">
        <v>52303</v>
      </c>
      <c r="B1820" t="s">
        <v>52304</v>
      </c>
      <c r="C1820" t="s">
        <v>55115</v>
      </c>
      <c r="D1820" t="s">
        <v>101171</v>
      </c>
      <c r="H1820" t="s">
        <v>29196</v>
      </c>
      <c r="I1820" t="s">
        <v>29197</v>
      </c>
      <c r="J1820" t="s">
        <v>29198</v>
      </c>
      <c r="K1820" t="s">
        <v>2557</v>
      </c>
      <c r="N1820">
        <v>1</v>
      </c>
      <c r="O1820">
        <v>1</v>
      </c>
      <c r="P1820">
        <v>1</v>
      </c>
      <c r="Q1820" t="s">
        <v>76061</v>
      </c>
      <c r="R1820" t="s">
        <v>76061</v>
      </c>
      <c r="S1820" t="s">
        <v>76061</v>
      </c>
      <c r="T1820" t="s">
        <v>97743</v>
      </c>
      <c r="U1820">
        <v>0</v>
      </c>
      <c r="V1820" t="s">
        <v>91912</v>
      </c>
      <c r="W1820">
        <v>41986000</v>
      </c>
      <c r="X1820">
        <v>9</v>
      </c>
      <c r="Y1820" t="s">
        <v>112167</v>
      </c>
      <c r="Z1820" t="s">
        <v>112168</v>
      </c>
      <c r="AA1820" t="s">
        <v>112169</v>
      </c>
      <c r="AB1820" t="s">
        <v>112170</v>
      </c>
      <c r="AC1820" t="s">
        <v>29200</v>
      </c>
      <c r="AD1820" t="s">
        <v>29200</v>
      </c>
      <c r="AE1820">
        <v>2602</v>
      </c>
      <c r="AF1820" t="s">
        <v>29201</v>
      </c>
      <c r="AG1820" t="s">
        <v>29202</v>
      </c>
      <c r="AH1820" t="s">
        <v>29203</v>
      </c>
      <c r="AJ1820" s="4" t="s">
        <v>29204</v>
      </c>
    </row>
    <row r="1821" spans="1:36" x14ac:dyDescent="0.3">
      <c r="A1821" t="s">
        <v>50498</v>
      </c>
      <c r="B1821" t="s">
        <v>52305</v>
      </c>
      <c r="C1821" t="s">
        <v>73226</v>
      </c>
      <c r="D1821" t="s">
        <v>101172</v>
      </c>
      <c r="H1821" t="s">
        <v>2279</v>
      </c>
      <c r="I1821" t="s">
        <v>2280</v>
      </c>
      <c r="J1821" t="s">
        <v>2281</v>
      </c>
      <c r="N1821">
        <v>3</v>
      </c>
      <c r="O1821">
        <v>3</v>
      </c>
      <c r="P1821">
        <v>3</v>
      </c>
      <c r="Q1821">
        <v>4</v>
      </c>
      <c r="R1821">
        <v>4</v>
      </c>
      <c r="S1821">
        <v>4</v>
      </c>
      <c r="T1821" t="s">
        <v>90418</v>
      </c>
      <c r="U1821">
        <v>0</v>
      </c>
      <c r="V1821" t="s">
        <v>112171</v>
      </c>
      <c r="W1821">
        <v>55660000</v>
      </c>
      <c r="X1821">
        <v>6</v>
      </c>
      <c r="Y1821" t="s">
        <v>112172</v>
      </c>
      <c r="Z1821" t="s">
        <v>112173</v>
      </c>
      <c r="AA1821" t="s">
        <v>112174</v>
      </c>
      <c r="AB1821" t="s">
        <v>112175</v>
      </c>
      <c r="AC1821" t="s">
        <v>2282</v>
      </c>
      <c r="AD1821" t="s">
        <v>2282</v>
      </c>
      <c r="AE1821">
        <v>283</v>
      </c>
      <c r="AF1821" t="s">
        <v>2283</v>
      </c>
      <c r="AG1821" t="s">
        <v>2284</v>
      </c>
      <c r="AH1821" t="s">
        <v>2285</v>
      </c>
      <c r="AI1821" t="s">
        <v>2286</v>
      </c>
      <c r="AJ1821" s="4" t="s">
        <v>2287</v>
      </c>
    </row>
    <row r="1822" spans="1:36" x14ac:dyDescent="0.3">
      <c r="A1822" t="s">
        <v>52306</v>
      </c>
      <c r="B1822" t="s">
        <v>52307</v>
      </c>
      <c r="C1822" t="s">
        <v>101173</v>
      </c>
      <c r="D1822" t="s">
        <v>61657</v>
      </c>
      <c r="H1822" t="s">
        <v>15960</v>
      </c>
      <c r="I1822" t="s">
        <v>15961</v>
      </c>
      <c r="J1822" t="s">
        <v>15962</v>
      </c>
      <c r="N1822">
        <v>9</v>
      </c>
      <c r="O1822">
        <v>9</v>
      </c>
      <c r="P1822">
        <v>9</v>
      </c>
      <c r="Q1822">
        <v>12</v>
      </c>
      <c r="R1822">
        <v>12</v>
      </c>
      <c r="S1822">
        <v>12</v>
      </c>
      <c r="T1822" t="s">
        <v>89234</v>
      </c>
      <c r="U1822">
        <v>0</v>
      </c>
      <c r="V1822" t="s">
        <v>112176</v>
      </c>
      <c r="W1822">
        <v>131150000</v>
      </c>
      <c r="X1822">
        <v>32</v>
      </c>
      <c r="Y1822" t="s">
        <v>112177</v>
      </c>
      <c r="Z1822" t="s">
        <v>112178</v>
      </c>
      <c r="AA1822" t="s">
        <v>112179</v>
      </c>
      <c r="AB1822" t="s">
        <v>112180</v>
      </c>
      <c r="AC1822" t="s">
        <v>38894</v>
      </c>
      <c r="AD1822" t="s">
        <v>38893</v>
      </c>
      <c r="AE1822">
        <v>1525</v>
      </c>
      <c r="AF1822" t="s">
        <v>15965</v>
      </c>
      <c r="AG1822" t="s">
        <v>15966</v>
      </c>
      <c r="AH1822" t="s">
        <v>15967</v>
      </c>
      <c r="AJ1822" s="4" t="s">
        <v>15968</v>
      </c>
    </row>
    <row r="1823" spans="1:36" x14ac:dyDescent="0.3">
      <c r="A1823" t="s">
        <v>50651</v>
      </c>
      <c r="B1823" t="s">
        <v>52308</v>
      </c>
      <c r="C1823" t="s">
        <v>51838</v>
      </c>
      <c r="D1823" t="s">
        <v>64450</v>
      </c>
      <c r="I1823" t="s">
        <v>33</v>
      </c>
      <c r="N1823">
        <v>3</v>
      </c>
      <c r="O1823">
        <v>3</v>
      </c>
      <c r="P1823">
        <v>3</v>
      </c>
      <c r="Q1823" t="s">
        <v>77280</v>
      </c>
      <c r="R1823" t="s">
        <v>77280</v>
      </c>
      <c r="S1823" t="s">
        <v>77280</v>
      </c>
      <c r="T1823" t="s">
        <v>95534</v>
      </c>
      <c r="U1823">
        <v>0</v>
      </c>
      <c r="V1823" t="s">
        <v>61555</v>
      </c>
      <c r="W1823">
        <v>157440000</v>
      </c>
      <c r="X1823">
        <v>17</v>
      </c>
      <c r="Y1823" t="s">
        <v>112181</v>
      </c>
      <c r="Z1823" t="s">
        <v>112182</v>
      </c>
      <c r="AA1823" t="s">
        <v>112183</v>
      </c>
      <c r="AB1823" t="s">
        <v>112184</v>
      </c>
      <c r="AC1823" t="s">
        <v>38892</v>
      </c>
      <c r="AD1823" t="s">
        <v>38891</v>
      </c>
      <c r="AE1823">
        <v>3060</v>
      </c>
      <c r="AF1823" t="s">
        <v>35047</v>
      </c>
      <c r="AG1823" t="s">
        <v>35048</v>
      </c>
      <c r="AJ1823" s="4" t="s">
        <v>35049</v>
      </c>
    </row>
    <row r="1824" spans="1:36" x14ac:dyDescent="0.3">
      <c r="A1824" t="s">
        <v>52309</v>
      </c>
      <c r="B1824" t="s">
        <v>52310</v>
      </c>
      <c r="C1824" t="s">
        <v>101174</v>
      </c>
      <c r="D1824" t="s">
        <v>101175</v>
      </c>
      <c r="H1824" t="s">
        <v>2978</v>
      </c>
      <c r="I1824" t="s">
        <v>28948</v>
      </c>
      <c r="J1824" t="s">
        <v>28949</v>
      </c>
      <c r="N1824">
        <v>2</v>
      </c>
      <c r="O1824">
        <v>2</v>
      </c>
      <c r="P1824">
        <v>2</v>
      </c>
      <c r="Q1824" t="s">
        <v>77440</v>
      </c>
      <c r="R1824" t="s">
        <v>77440</v>
      </c>
      <c r="S1824" t="s">
        <v>77440</v>
      </c>
      <c r="T1824" t="s">
        <v>79925</v>
      </c>
      <c r="U1824" t="s">
        <v>112185</v>
      </c>
      <c r="V1824" t="s">
        <v>112186</v>
      </c>
      <c r="W1824">
        <v>64985000</v>
      </c>
      <c r="X1824">
        <v>4</v>
      </c>
      <c r="Y1824" t="s">
        <v>112187</v>
      </c>
      <c r="Z1824" t="s">
        <v>112188</v>
      </c>
      <c r="AA1824" t="s">
        <v>112189</v>
      </c>
      <c r="AB1824" t="s">
        <v>112190</v>
      </c>
      <c r="AC1824" t="s">
        <v>28951</v>
      </c>
      <c r="AD1824" t="s">
        <v>28951</v>
      </c>
      <c r="AE1824">
        <v>2584</v>
      </c>
      <c r="AF1824" t="s">
        <v>28952</v>
      </c>
      <c r="AG1824" t="s">
        <v>28953</v>
      </c>
      <c r="AH1824" t="s">
        <v>28954</v>
      </c>
      <c r="AI1824" t="s">
        <v>28955</v>
      </c>
      <c r="AJ1824" s="4" t="s">
        <v>28956</v>
      </c>
    </row>
    <row r="1825" spans="1:36" x14ac:dyDescent="0.3">
      <c r="A1825" t="s">
        <v>52311</v>
      </c>
      <c r="B1825" t="s">
        <v>52312</v>
      </c>
      <c r="C1825" t="s">
        <v>101176</v>
      </c>
      <c r="D1825" t="s">
        <v>101177</v>
      </c>
      <c r="H1825" t="s">
        <v>30060</v>
      </c>
      <c r="I1825" t="s">
        <v>30061</v>
      </c>
      <c r="J1825" t="s">
        <v>2778</v>
      </c>
      <c r="N1825">
        <v>3</v>
      </c>
      <c r="O1825">
        <v>3</v>
      </c>
      <c r="P1825">
        <v>3</v>
      </c>
      <c r="Q1825" t="s">
        <v>78385</v>
      </c>
      <c r="R1825" t="s">
        <v>78385</v>
      </c>
      <c r="S1825" t="s">
        <v>78385</v>
      </c>
      <c r="T1825" t="s">
        <v>112191</v>
      </c>
      <c r="U1825">
        <v>0</v>
      </c>
      <c r="V1825" t="s">
        <v>112192</v>
      </c>
      <c r="W1825">
        <v>117350000</v>
      </c>
      <c r="X1825">
        <v>16</v>
      </c>
      <c r="Y1825" t="s">
        <v>112193</v>
      </c>
      <c r="Z1825" t="s">
        <v>112194</v>
      </c>
      <c r="AA1825" t="s">
        <v>112195</v>
      </c>
      <c r="AB1825" t="s">
        <v>112196</v>
      </c>
      <c r="AC1825" t="s">
        <v>38890</v>
      </c>
      <c r="AD1825" t="s">
        <v>38889</v>
      </c>
      <c r="AE1825">
        <v>2656</v>
      </c>
      <c r="AF1825" t="s">
        <v>38888</v>
      </c>
      <c r="AG1825" t="s">
        <v>38887</v>
      </c>
      <c r="AJ1825" s="4" t="s">
        <v>36919</v>
      </c>
    </row>
    <row r="1826" spans="1:36" x14ac:dyDescent="0.3">
      <c r="A1826" t="s">
        <v>52313</v>
      </c>
      <c r="B1826" t="s">
        <v>52314</v>
      </c>
      <c r="C1826" t="s">
        <v>101178</v>
      </c>
      <c r="D1826" t="s">
        <v>101179</v>
      </c>
      <c r="I1826" t="s">
        <v>38886</v>
      </c>
      <c r="J1826" t="s">
        <v>1395</v>
      </c>
      <c r="N1826">
        <v>1</v>
      </c>
      <c r="O1826">
        <v>1</v>
      </c>
      <c r="P1826">
        <v>1</v>
      </c>
      <c r="Q1826">
        <v>5</v>
      </c>
      <c r="R1826">
        <v>5</v>
      </c>
      <c r="S1826">
        <v>5</v>
      </c>
      <c r="T1826" t="s">
        <v>112197</v>
      </c>
      <c r="U1826" t="s">
        <v>112198</v>
      </c>
      <c r="V1826" t="s">
        <v>112199</v>
      </c>
      <c r="W1826">
        <v>19024000</v>
      </c>
      <c r="X1826">
        <v>1</v>
      </c>
      <c r="Y1826" t="s">
        <v>112200</v>
      </c>
      <c r="Z1826" t="s">
        <v>112201</v>
      </c>
      <c r="AA1826" t="s">
        <v>112202</v>
      </c>
      <c r="AB1826" t="s">
        <v>112203</v>
      </c>
      <c r="AC1826" t="s">
        <v>38885</v>
      </c>
      <c r="AD1826" t="s">
        <v>38885</v>
      </c>
      <c r="AE1826">
        <v>2068</v>
      </c>
      <c r="AF1826" t="s">
        <v>38884</v>
      </c>
      <c r="AG1826" t="s">
        <v>38883</v>
      </c>
      <c r="AJ1826" s="4" t="s">
        <v>36920</v>
      </c>
    </row>
    <row r="1827" spans="1:36" x14ac:dyDescent="0.3">
      <c r="A1827" t="s">
        <v>52315</v>
      </c>
      <c r="B1827" t="s">
        <v>52316</v>
      </c>
      <c r="C1827" t="s">
        <v>101180</v>
      </c>
      <c r="D1827" t="s">
        <v>50460</v>
      </c>
      <c r="H1827" t="s">
        <v>24191</v>
      </c>
      <c r="I1827" t="s">
        <v>24192</v>
      </c>
      <c r="J1827" t="s">
        <v>24193</v>
      </c>
      <c r="K1827" t="s">
        <v>2391</v>
      </c>
      <c r="N1827">
        <v>2</v>
      </c>
      <c r="O1827">
        <v>2</v>
      </c>
      <c r="P1827">
        <v>2</v>
      </c>
      <c r="Q1827" t="s">
        <v>76597</v>
      </c>
      <c r="R1827" t="s">
        <v>76597</v>
      </c>
      <c r="S1827" t="s">
        <v>76597</v>
      </c>
      <c r="T1827" t="s">
        <v>91639</v>
      </c>
      <c r="U1827">
        <v>0</v>
      </c>
      <c r="V1827" t="s">
        <v>112204</v>
      </c>
      <c r="W1827">
        <v>50728000</v>
      </c>
      <c r="X1827">
        <v>12</v>
      </c>
      <c r="Y1827" t="s">
        <v>112205</v>
      </c>
      <c r="Z1827" t="s">
        <v>112206</v>
      </c>
      <c r="AA1827" t="s">
        <v>112207</v>
      </c>
      <c r="AB1827" t="s">
        <v>112208</v>
      </c>
      <c r="AC1827" t="s">
        <v>24194</v>
      </c>
      <c r="AD1827" t="s">
        <v>24194</v>
      </c>
      <c r="AE1827">
        <v>2169</v>
      </c>
      <c r="AF1827" t="s">
        <v>24195</v>
      </c>
      <c r="AG1827" t="s">
        <v>24196</v>
      </c>
      <c r="AH1827" t="s">
        <v>24197</v>
      </c>
      <c r="AI1827" t="s">
        <v>24198</v>
      </c>
      <c r="AJ1827" s="4" t="s">
        <v>24199</v>
      </c>
    </row>
    <row r="1828" spans="1:36" x14ac:dyDescent="0.3">
      <c r="A1828" t="s">
        <v>52317</v>
      </c>
      <c r="B1828" t="s">
        <v>51395</v>
      </c>
      <c r="C1828" t="s">
        <v>69491</v>
      </c>
      <c r="D1828" t="s">
        <v>60950</v>
      </c>
      <c r="I1828" t="s">
        <v>693</v>
      </c>
      <c r="J1828" t="s">
        <v>694</v>
      </c>
      <c r="N1828">
        <v>12</v>
      </c>
      <c r="O1828">
        <v>12</v>
      </c>
      <c r="P1828">
        <v>12</v>
      </c>
      <c r="Q1828" t="s">
        <v>76933</v>
      </c>
      <c r="R1828" t="s">
        <v>76933</v>
      </c>
      <c r="S1828" t="s">
        <v>76933</v>
      </c>
      <c r="T1828" t="s">
        <v>94424</v>
      </c>
      <c r="U1828">
        <v>0</v>
      </c>
      <c r="V1828" t="s">
        <v>112209</v>
      </c>
      <c r="W1828">
        <v>447140000</v>
      </c>
      <c r="X1828">
        <v>46</v>
      </c>
      <c r="Y1828" t="s">
        <v>112210</v>
      </c>
      <c r="Z1828" t="s">
        <v>112211</v>
      </c>
      <c r="AA1828" t="s">
        <v>112212</v>
      </c>
      <c r="AB1828" t="s">
        <v>112213</v>
      </c>
      <c r="AC1828" t="s">
        <v>38882</v>
      </c>
      <c r="AD1828" t="s">
        <v>696</v>
      </c>
      <c r="AE1828">
        <v>152</v>
      </c>
      <c r="AF1828" t="s">
        <v>697</v>
      </c>
      <c r="AG1828" t="s">
        <v>698</v>
      </c>
      <c r="AJ1828" s="4" t="s">
        <v>699</v>
      </c>
    </row>
    <row r="1829" spans="1:36" x14ac:dyDescent="0.3">
      <c r="A1829" t="s">
        <v>52318</v>
      </c>
      <c r="B1829" t="s">
        <v>52319</v>
      </c>
      <c r="C1829" t="s">
        <v>55651</v>
      </c>
      <c r="D1829" t="s">
        <v>101181</v>
      </c>
      <c r="H1829" t="s">
        <v>30256</v>
      </c>
      <c r="J1829" t="s">
        <v>4395</v>
      </c>
      <c r="N1829">
        <v>1</v>
      </c>
      <c r="O1829">
        <v>1</v>
      </c>
      <c r="P1829">
        <v>1</v>
      </c>
      <c r="Q1829" t="s">
        <v>48719</v>
      </c>
      <c r="R1829" t="s">
        <v>48719</v>
      </c>
      <c r="S1829" t="s">
        <v>48719</v>
      </c>
      <c r="T1829" t="s">
        <v>97532</v>
      </c>
      <c r="U1829" t="s">
        <v>112214</v>
      </c>
      <c r="V1829" t="s">
        <v>112215</v>
      </c>
      <c r="W1829">
        <v>5843000</v>
      </c>
      <c r="X1829">
        <v>1</v>
      </c>
      <c r="Y1829" t="s">
        <v>112216</v>
      </c>
      <c r="Z1829" t="s">
        <v>112217</v>
      </c>
      <c r="AA1829" t="s">
        <v>112218</v>
      </c>
      <c r="AB1829" t="s">
        <v>112219</v>
      </c>
      <c r="AC1829" t="s">
        <v>30257</v>
      </c>
      <c r="AD1829" t="s">
        <v>30257</v>
      </c>
      <c r="AE1829">
        <v>2670</v>
      </c>
      <c r="AF1829" t="s">
        <v>30258</v>
      </c>
      <c r="AG1829" t="s">
        <v>30259</v>
      </c>
      <c r="AH1829" t="s">
        <v>30260</v>
      </c>
      <c r="AJ1829" s="4" t="s">
        <v>30261</v>
      </c>
    </row>
    <row r="1830" spans="1:36" x14ac:dyDescent="0.3">
      <c r="A1830" t="s">
        <v>52320</v>
      </c>
      <c r="B1830" t="s">
        <v>52321</v>
      </c>
      <c r="C1830" t="s">
        <v>101182</v>
      </c>
      <c r="D1830" t="s">
        <v>101183</v>
      </c>
      <c r="H1830" t="s">
        <v>3938</v>
      </c>
      <c r="I1830" t="s">
        <v>3939</v>
      </c>
      <c r="J1830" t="s">
        <v>3940</v>
      </c>
      <c r="N1830">
        <v>7</v>
      </c>
      <c r="O1830">
        <v>7</v>
      </c>
      <c r="P1830">
        <v>7</v>
      </c>
      <c r="Q1830" t="s">
        <v>79543</v>
      </c>
      <c r="R1830" t="s">
        <v>79543</v>
      </c>
      <c r="S1830" t="s">
        <v>79543</v>
      </c>
      <c r="T1830" t="s">
        <v>81475</v>
      </c>
      <c r="U1830">
        <v>0</v>
      </c>
      <c r="V1830" t="s">
        <v>112220</v>
      </c>
      <c r="W1830">
        <v>726890000</v>
      </c>
      <c r="X1830">
        <v>43</v>
      </c>
      <c r="Y1830" t="s">
        <v>112221</v>
      </c>
      <c r="Z1830" t="s">
        <v>112222</v>
      </c>
      <c r="AA1830" t="s">
        <v>112223</v>
      </c>
      <c r="AB1830" t="s">
        <v>112224</v>
      </c>
      <c r="AC1830" t="s">
        <v>3941</v>
      </c>
      <c r="AD1830" t="s">
        <v>3941</v>
      </c>
      <c r="AE1830">
        <v>416</v>
      </c>
      <c r="AF1830" t="s">
        <v>3942</v>
      </c>
      <c r="AG1830" t="s">
        <v>3943</v>
      </c>
      <c r="AH1830" t="s">
        <v>3944</v>
      </c>
      <c r="AJ1830" s="4" t="s">
        <v>3945</v>
      </c>
    </row>
    <row r="1831" spans="1:36" x14ac:dyDescent="0.3">
      <c r="A1831" t="s">
        <v>52322</v>
      </c>
      <c r="B1831" t="s">
        <v>52323</v>
      </c>
      <c r="C1831" t="s">
        <v>101184</v>
      </c>
      <c r="D1831" t="s">
        <v>101185</v>
      </c>
      <c r="H1831" t="s">
        <v>5762</v>
      </c>
      <c r="I1831" t="s">
        <v>2979</v>
      </c>
      <c r="J1831" t="s">
        <v>8508</v>
      </c>
      <c r="N1831">
        <v>3</v>
      </c>
      <c r="O1831">
        <v>3</v>
      </c>
      <c r="P1831">
        <v>1</v>
      </c>
      <c r="Q1831">
        <v>32</v>
      </c>
      <c r="R1831">
        <v>32</v>
      </c>
      <c r="S1831">
        <v>9</v>
      </c>
      <c r="T1831" t="s">
        <v>76269</v>
      </c>
      <c r="U1831">
        <v>0</v>
      </c>
      <c r="V1831" t="s">
        <v>112225</v>
      </c>
      <c r="W1831">
        <v>411960000</v>
      </c>
      <c r="X1831">
        <v>9</v>
      </c>
      <c r="Y1831" t="s">
        <v>112226</v>
      </c>
      <c r="Z1831" t="s">
        <v>112227</v>
      </c>
      <c r="AA1831" t="s">
        <v>112228</v>
      </c>
      <c r="AB1831" t="s">
        <v>112229</v>
      </c>
      <c r="AC1831" t="s">
        <v>38881</v>
      </c>
      <c r="AD1831" t="s">
        <v>38880</v>
      </c>
      <c r="AE1831">
        <v>1293</v>
      </c>
      <c r="AF1831" t="s">
        <v>38879</v>
      </c>
      <c r="AG1831" t="s">
        <v>38878</v>
      </c>
      <c r="AJ1831" s="4" t="s">
        <v>13415</v>
      </c>
    </row>
    <row r="1832" spans="1:36" x14ac:dyDescent="0.3">
      <c r="A1832" t="s">
        <v>52324</v>
      </c>
      <c r="B1832" t="s">
        <v>52325</v>
      </c>
      <c r="C1832" t="s">
        <v>101186</v>
      </c>
      <c r="D1832" t="s">
        <v>101187</v>
      </c>
      <c r="H1832" t="s">
        <v>17233</v>
      </c>
      <c r="I1832" t="s">
        <v>17234</v>
      </c>
      <c r="J1832" t="s">
        <v>17235</v>
      </c>
      <c r="K1832" t="s">
        <v>17236</v>
      </c>
      <c r="N1832">
        <v>3</v>
      </c>
      <c r="O1832">
        <v>3</v>
      </c>
      <c r="P1832">
        <v>3</v>
      </c>
      <c r="Q1832" t="s">
        <v>81856</v>
      </c>
      <c r="R1832" t="s">
        <v>81856</v>
      </c>
      <c r="S1832" t="s">
        <v>81856</v>
      </c>
      <c r="T1832" t="s">
        <v>78783</v>
      </c>
      <c r="U1832">
        <v>0</v>
      </c>
      <c r="V1832" t="s">
        <v>112230</v>
      </c>
      <c r="W1832">
        <v>61625000</v>
      </c>
      <c r="X1832">
        <v>10</v>
      </c>
      <c r="Y1832" t="s">
        <v>112231</v>
      </c>
      <c r="Z1832" t="s">
        <v>112232</v>
      </c>
      <c r="AA1832" t="s">
        <v>112233</v>
      </c>
      <c r="AB1832" t="s">
        <v>112234</v>
      </c>
      <c r="AC1832" t="s">
        <v>17237</v>
      </c>
      <c r="AD1832" t="s">
        <v>17237</v>
      </c>
      <c r="AE1832">
        <v>1631</v>
      </c>
      <c r="AF1832" t="s">
        <v>17238</v>
      </c>
      <c r="AG1832" t="s">
        <v>17239</v>
      </c>
      <c r="AH1832" t="s">
        <v>17240</v>
      </c>
      <c r="AJ1832" s="4" t="s">
        <v>17241</v>
      </c>
    </row>
    <row r="1833" spans="1:36" x14ac:dyDescent="0.3">
      <c r="A1833" t="s">
        <v>52326</v>
      </c>
      <c r="B1833" t="s">
        <v>52327</v>
      </c>
      <c r="C1833" t="s">
        <v>65934</v>
      </c>
      <c r="D1833" t="s">
        <v>71283</v>
      </c>
      <c r="H1833" t="s">
        <v>25500</v>
      </c>
      <c r="I1833" t="s">
        <v>25501</v>
      </c>
      <c r="J1833" t="s">
        <v>25502</v>
      </c>
      <c r="N1833">
        <v>2</v>
      </c>
      <c r="O1833">
        <v>2</v>
      </c>
      <c r="P1833">
        <v>2</v>
      </c>
      <c r="Q1833" t="s">
        <v>78020</v>
      </c>
      <c r="R1833" t="s">
        <v>78020</v>
      </c>
      <c r="S1833" t="s">
        <v>78020</v>
      </c>
      <c r="T1833" t="s">
        <v>82026</v>
      </c>
      <c r="U1833">
        <v>0</v>
      </c>
      <c r="V1833" t="s">
        <v>112235</v>
      </c>
      <c r="W1833">
        <v>48693000</v>
      </c>
      <c r="X1833">
        <v>6</v>
      </c>
      <c r="Y1833" t="s">
        <v>112236</v>
      </c>
      <c r="Z1833" t="s">
        <v>112237</v>
      </c>
      <c r="AA1833" t="s">
        <v>112238</v>
      </c>
      <c r="AB1833" t="s">
        <v>112239</v>
      </c>
      <c r="AC1833" t="s">
        <v>25504</v>
      </c>
      <c r="AD1833" t="s">
        <v>25504</v>
      </c>
      <c r="AE1833">
        <v>2266</v>
      </c>
      <c r="AF1833" t="s">
        <v>25505</v>
      </c>
      <c r="AG1833" t="s">
        <v>25506</v>
      </c>
      <c r="AH1833" t="s">
        <v>25507</v>
      </c>
      <c r="AJ1833" s="4" t="s">
        <v>25508</v>
      </c>
    </row>
    <row r="1834" spans="1:36" x14ac:dyDescent="0.3">
      <c r="A1834" t="s">
        <v>52328</v>
      </c>
      <c r="B1834" t="s">
        <v>52329</v>
      </c>
      <c r="C1834" t="s">
        <v>101188</v>
      </c>
      <c r="D1834" t="s">
        <v>101189</v>
      </c>
      <c r="H1834" t="s">
        <v>38877</v>
      </c>
      <c r="I1834" t="s">
        <v>38876</v>
      </c>
      <c r="J1834" t="s">
        <v>38875</v>
      </c>
      <c r="N1834">
        <v>1</v>
      </c>
      <c r="O1834">
        <v>1</v>
      </c>
      <c r="P1834">
        <v>1</v>
      </c>
      <c r="Q1834">
        <v>1</v>
      </c>
      <c r="R1834">
        <v>1</v>
      </c>
      <c r="S1834">
        <v>1</v>
      </c>
      <c r="T1834" t="s">
        <v>112240</v>
      </c>
      <c r="U1834">
        <v>0</v>
      </c>
      <c r="V1834" t="s">
        <v>112241</v>
      </c>
      <c r="W1834">
        <v>17489000</v>
      </c>
      <c r="X1834">
        <v>3</v>
      </c>
      <c r="Y1834" t="s">
        <v>112242</v>
      </c>
      <c r="Z1834" t="s">
        <v>112243</v>
      </c>
      <c r="AA1834" t="s">
        <v>112244</v>
      </c>
      <c r="AB1834" t="s">
        <v>112245</v>
      </c>
      <c r="AC1834" t="s">
        <v>38874</v>
      </c>
      <c r="AD1834" t="s">
        <v>38874</v>
      </c>
      <c r="AE1834">
        <v>2927</v>
      </c>
      <c r="AF1834" t="s">
        <v>38873</v>
      </c>
      <c r="AG1834" t="s">
        <v>38872</v>
      </c>
      <c r="AH1834" t="s">
        <v>38871</v>
      </c>
      <c r="AJ1834" s="4" t="s">
        <v>36921</v>
      </c>
    </row>
    <row r="1835" spans="1:36" x14ac:dyDescent="0.3">
      <c r="A1835" t="s">
        <v>52330</v>
      </c>
      <c r="B1835" t="s">
        <v>52331</v>
      </c>
      <c r="C1835" t="s">
        <v>101190</v>
      </c>
      <c r="D1835" t="s">
        <v>101191</v>
      </c>
      <c r="I1835" t="s">
        <v>773</v>
      </c>
      <c r="J1835" t="s">
        <v>38870</v>
      </c>
      <c r="N1835">
        <v>2</v>
      </c>
      <c r="O1835">
        <v>2</v>
      </c>
      <c r="P1835">
        <v>2</v>
      </c>
      <c r="Q1835">
        <v>38</v>
      </c>
      <c r="R1835">
        <v>38</v>
      </c>
      <c r="S1835">
        <v>38</v>
      </c>
      <c r="T1835" t="s">
        <v>112246</v>
      </c>
      <c r="U1835" t="s">
        <v>112247</v>
      </c>
      <c r="V1835" t="s">
        <v>112248</v>
      </c>
      <c r="W1835">
        <v>33802000</v>
      </c>
      <c r="X1835">
        <v>3</v>
      </c>
      <c r="Y1835" t="s">
        <v>112249</v>
      </c>
      <c r="Z1835" t="s">
        <v>112250</v>
      </c>
      <c r="AA1835" t="s">
        <v>112251</v>
      </c>
      <c r="AB1835" t="s">
        <v>112252</v>
      </c>
      <c r="AC1835" t="s">
        <v>38869</v>
      </c>
      <c r="AD1835" t="s">
        <v>38869</v>
      </c>
      <c r="AE1835">
        <v>159</v>
      </c>
      <c r="AF1835" t="s">
        <v>38868</v>
      </c>
      <c r="AG1835" t="s">
        <v>38867</v>
      </c>
      <c r="AJ1835" s="4" t="s">
        <v>780</v>
      </c>
    </row>
    <row r="1836" spans="1:36" x14ac:dyDescent="0.3">
      <c r="A1836" t="s">
        <v>52332</v>
      </c>
      <c r="B1836" t="s">
        <v>52333</v>
      </c>
      <c r="C1836" t="s">
        <v>101192</v>
      </c>
      <c r="D1836" t="s">
        <v>101193</v>
      </c>
      <c r="H1836" t="s">
        <v>6771</v>
      </c>
      <c r="I1836" t="s">
        <v>6772</v>
      </c>
      <c r="J1836" t="s">
        <v>6773</v>
      </c>
      <c r="K1836" t="s">
        <v>6774</v>
      </c>
      <c r="N1836">
        <v>27</v>
      </c>
      <c r="O1836">
        <v>27</v>
      </c>
      <c r="P1836">
        <v>3</v>
      </c>
      <c r="Q1836" t="s">
        <v>48617</v>
      </c>
      <c r="R1836" t="s">
        <v>48617</v>
      </c>
      <c r="S1836" t="s">
        <v>76014</v>
      </c>
      <c r="T1836" t="s">
        <v>93232</v>
      </c>
      <c r="U1836">
        <v>0</v>
      </c>
      <c r="V1836" t="s">
        <v>48516</v>
      </c>
      <c r="W1836">
        <v>26768000000</v>
      </c>
      <c r="X1836">
        <v>272</v>
      </c>
      <c r="Y1836" t="s">
        <v>112253</v>
      </c>
      <c r="Z1836" t="s">
        <v>112254</v>
      </c>
      <c r="AA1836" t="s">
        <v>112255</v>
      </c>
      <c r="AB1836" t="s">
        <v>112256</v>
      </c>
      <c r="AC1836" t="s">
        <v>38866</v>
      </c>
      <c r="AD1836" t="s">
        <v>38865</v>
      </c>
      <c r="AE1836">
        <v>670</v>
      </c>
      <c r="AF1836" t="s">
        <v>6777</v>
      </c>
      <c r="AG1836" t="s">
        <v>6778</v>
      </c>
      <c r="AH1836" t="s">
        <v>6779</v>
      </c>
      <c r="AJ1836" s="4" t="s">
        <v>6780</v>
      </c>
    </row>
    <row r="1837" spans="1:36" x14ac:dyDescent="0.3">
      <c r="A1837" t="s">
        <v>52334</v>
      </c>
      <c r="B1837" t="s">
        <v>52335</v>
      </c>
      <c r="C1837" t="s">
        <v>101194</v>
      </c>
      <c r="D1837" t="s">
        <v>101195</v>
      </c>
      <c r="H1837" t="s">
        <v>2402</v>
      </c>
      <c r="I1837" t="s">
        <v>2403</v>
      </c>
      <c r="J1837" t="s">
        <v>2404</v>
      </c>
      <c r="K1837" t="s">
        <v>2405</v>
      </c>
      <c r="N1837">
        <v>2</v>
      </c>
      <c r="O1837">
        <v>2</v>
      </c>
      <c r="P1837">
        <v>2</v>
      </c>
      <c r="Q1837" t="s">
        <v>77583</v>
      </c>
      <c r="R1837" t="s">
        <v>77583</v>
      </c>
      <c r="S1837" t="s">
        <v>77583</v>
      </c>
      <c r="T1837" t="s">
        <v>92567</v>
      </c>
      <c r="U1837" t="s">
        <v>112257</v>
      </c>
      <c r="V1837" t="s">
        <v>112258</v>
      </c>
      <c r="W1837">
        <v>76039000</v>
      </c>
      <c r="X1837">
        <v>4</v>
      </c>
      <c r="Y1837" t="s">
        <v>112259</v>
      </c>
      <c r="Z1837" t="s">
        <v>112260</v>
      </c>
      <c r="AA1837" t="s">
        <v>112261</v>
      </c>
      <c r="AB1837" t="s">
        <v>112262</v>
      </c>
      <c r="AC1837" t="s">
        <v>2407</v>
      </c>
      <c r="AD1837" t="s">
        <v>2407</v>
      </c>
      <c r="AE1837">
        <v>290</v>
      </c>
      <c r="AF1837" t="s">
        <v>2408</v>
      </c>
      <c r="AG1837" t="s">
        <v>2409</v>
      </c>
      <c r="AH1837" t="s">
        <v>2410</v>
      </c>
      <c r="AI1837" t="s">
        <v>2411</v>
      </c>
      <c r="AJ1837" s="4" t="s">
        <v>2412</v>
      </c>
    </row>
    <row r="1838" spans="1:36" x14ac:dyDescent="0.3">
      <c r="A1838" t="s">
        <v>52336</v>
      </c>
      <c r="B1838" t="s">
        <v>52337</v>
      </c>
      <c r="C1838" t="s">
        <v>101196</v>
      </c>
      <c r="D1838" t="s">
        <v>101197</v>
      </c>
      <c r="H1838" t="s">
        <v>33198</v>
      </c>
      <c r="I1838" t="s">
        <v>33199</v>
      </c>
      <c r="J1838" t="s">
        <v>33200</v>
      </c>
      <c r="N1838">
        <v>5</v>
      </c>
      <c r="O1838">
        <v>4</v>
      </c>
      <c r="P1838">
        <v>4</v>
      </c>
      <c r="Q1838" t="s">
        <v>76284</v>
      </c>
      <c r="R1838" t="s">
        <v>76302</v>
      </c>
      <c r="S1838" t="s">
        <v>76302</v>
      </c>
      <c r="T1838" t="s">
        <v>85445</v>
      </c>
      <c r="U1838">
        <v>0</v>
      </c>
      <c r="V1838" t="s">
        <v>103312</v>
      </c>
      <c r="W1838">
        <v>354820000</v>
      </c>
      <c r="X1838">
        <v>14</v>
      </c>
      <c r="Y1838" t="s">
        <v>112263</v>
      </c>
      <c r="Z1838" t="s">
        <v>112264</v>
      </c>
      <c r="AA1838" t="s">
        <v>112265</v>
      </c>
      <c r="AB1838" t="s">
        <v>112266</v>
      </c>
      <c r="AC1838" t="s">
        <v>38864</v>
      </c>
      <c r="AD1838" t="s">
        <v>33202</v>
      </c>
      <c r="AE1838">
        <v>2906</v>
      </c>
      <c r="AF1838" t="s">
        <v>33203</v>
      </c>
      <c r="AG1838" t="s">
        <v>33204</v>
      </c>
      <c r="AH1838" t="s">
        <v>33205</v>
      </c>
      <c r="AI1838" t="s">
        <v>33206</v>
      </c>
      <c r="AJ1838" s="4" t="s">
        <v>33207</v>
      </c>
    </row>
    <row r="1839" spans="1:36" x14ac:dyDescent="0.3">
      <c r="A1839" t="s">
        <v>52338</v>
      </c>
      <c r="B1839" t="s">
        <v>52339</v>
      </c>
      <c r="C1839" t="s">
        <v>60988</v>
      </c>
      <c r="D1839" t="s">
        <v>101198</v>
      </c>
      <c r="J1839" t="s">
        <v>12042</v>
      </c>
      <c r="N1839">
        <v>4</v>
      </c>
      <c r="O1839">
        <v>4</v>
      </c>
      <c r="P1839">
        <v>4</v>
      </c>
      <c r="Q1839" t="s">
        <v>79411</v>
      </c>
      <c r="R1839" t="s">
        <v>79411</v>
      </c>
      <c r="S1839" t="s">
        <v>79411</v>
      </c>
      <c r="T1839" t="s">
        <v>112267</v>
      </c>
      <c r="U1839">
        <v>0</v>
      </c>
      <c r="V1839" t="s">
        <v>112268</v>
      </c>
      <c r="W1839">
        <v>252640000</v>
      </c>
      <c r="X1839">
        <v>25</v>
      </c>
      <c r="Y1839" t="s">
        <v>112269</v>
      </c>
      <c r="Z1839" t="s">
        <v>112270</v>
      </c>
      <c r="AA1839" t="s">
        <v>112271</v>
      </c>
      <c r="AB1839" t="s">
        <v>112272</v>
      </c>
      <c r="AC1839" t="s">
        <v>38863</v>
      </c>
      <c r="AD1839" t="s">
        <v>38863</v>
      </c>
      <c r="AE1839">
        <v>2617</v>
      </c>
      <c r="AF1839" t="s">
        <v>38862</v>
      </c>
      <c r="AG1839" t="s">
        <v>38861</v>
      </c>
      <c r="AJ1839" s="4" t="s">
        <v>29491</v>
      </c>
    </row>
    <row r="1840" spans="1:36" x14ac:dyDescent="0.3">
      <c r="A1840" t="s">
        <v>52340</v>
      </c>
      <c r="B1840" t="s">
        <v>52341</v>
      </c>
      <c r="C1840" t="s">
        <v>101199</v>
      </c>
      <c r="D1840" t="s">
        <v>101200</v>
      </c>
      <c r="H1840" t="s">
        <v>33263</v>
      </c>
      <c r="I1840" t="s">
        <v>33264</v>
      </c>
      <c r="J1840" t="s">
        <v>33265</v>
      </c>
      <c r="K1840" t="s">
        <v>13806</v>
      </c>
      <c r="N1840">
        <v>2</v>
      </c>
      <c r="O1840">
        <v>2</v>
      </c>
      <c r="P1840">
        <v>2</v>
      </c>
      <c r="Q1840">
        <v>4</v>
      </c>
      <c r="R1840">
        <v>4</v>
      </c>
      <c r="S1840">
        <v>4</v>
      </c>
      <c r="T1840" t="s">
        <v>95275</v>
      </c>
      <c r="U1840">
        <v>0</v>
      </c>
      <c r="V1840" t="s">
        <v>112273</v>
      </c>
      <c r="W1840">
        <v>81079000</v>
      </c>
      <c r="X1840">
        <v>5</v>
      </c>
      <c r="Y1840" t="s">
        <v>112274</v>
      </c>
      <c r="Z1840" t="s">
        <v>112275</v>
      </c>
      <c r="AA1840" t="s">
        <v>112276</v>
      </c>
      <c r="AB1840" t="s">
        <v>112277</v>
      </c>
      <c r="AC1840" t="s">
        <v>38860</v>
      </c>
      <c r="AD1840" t="s">
        <v>38860</v>
      </c>
      <c r="AE1840">
        <v>2915</v>
      </c>
      <c r="AF1840" t="s">
        <v>33267</v>
      </c>
      <c r="AG1840" t="s">
        <v>33268</v>
      </c>
      <c r="AH1840" t="s">
        <v>33269</v>
      </c>
      <c r="AI1840" t="s">
        <v>33270</v>
      </c>
      <c r="AJ1840" s="4" t="s">
        <v>33270</v>
      </c>
    </row>
    <row r="1841" spans="1:36" x14ac:dyDescent="0.3">
      <c r="A1841" t="s">
        <v>52342</v>
      </c>
      <c r="B1841" t="s">
        <v>52343</v>
      </c>
      <c r="C1841" t="s">
        <v>101201</v>
      </c>
      <c r="D1841" t="s">
        <v>101202</v>
      </c>
      <c r="H1841" t="s">
        <v>28166</v>
      </c>
      <c r="I1841" t="s">
        <v>33</v>
      </c>
      <c r="J1841" t="s">
        <v>28167</v>
      </c>
      <c r="N1841">
        <v>4</v>
      </c>
      <c r="O1841">
        <v>4</v>
      </c>
      <c r="P1841">
        <v>4</v>
      </c>
      <c r="Q1841" t="s">
        <v>48564</v>
      </c>
      <c r="R1841" t="s">
        <v>48564</v>
      </c>
      <c r="S1841" t="s">
        <v>48564</v>
      </c>
      <c r="T1841" t="s">
        <v>96111</v>
      </c>
      <c r="U1841">
        <v>0</v>
      </c>
      <c r="V1841" t="s">
        <v>112278</v>
      </c>
      <c r="W1841">
        <v>61162000</v>
      </c>
      <c r="X1841">
        <v>11</v>
      </c>
      <c r="Y1841" t="s">
        <v>112279</v>
      </c>
      <c r="Z1841" t="s">
        <v>112280</v>
      </c>
      <c r="AA1841" t="s">
        <v>112281</v>
      </c>
      <c r="AB1841" t="s">
        <v>97461</v>
      </c>
      <c r="AC1841" t="s">
        <v>38859</v>
      </c>
      <c r="AD1841" t="s">
        <v>38859</v>
      </c>
      <c r="AE1841">
        <v>2510</v>
      </c>
      <c r="AF1841" t="s">
        <v>28170</v>
      </c>
      <c r="AG1841" t="s">
        <v>28171</v>
      </c>
      <c r="AH1841" t="s">
        <v>28172</v>
      </c>
      <c r="AJ1841" s="4" t="s">
        <v>28173</v>
      </c>
    </row>
    <row r="1842" spans="1:36" x14ac:dyDescent="0.3">
      <c r="A1842" t="s">
        <v>52344</v>
      </c>
      <c r="B1842" t="s">
        <v>52345</v>
      </c>
      <c r="C1842" t="s">
        <v>100473</v>
      </c>
      <c r="D1842" t="s">
        <v>74680</v>
      </c>
      <c r="H1842" t="s">
        <v>37509</v>
      </c>
      <c r="I1842" t="s">
        <v>37508</v>
      </c>
      <c r="J1842" t="s">
        <v>38858</v>
      </c>
      <c r="N1842">
        <v>4</v>
      </c>
      <c r="O1842">
        <v>4</v>
      </c>
      <c r="P1842">
        <v>4</v>
      </c>
      <c r="Q1842" t="s">
        <v>48768</v>
      </c>
      <c r="R1842" t="s">
        <v>48768</v>
      </c>
      <c r="S1842" t="s">
        <v>48768</v>
      </c>
      <c r="T1842" t="s">
        <v>112282</v>
      </c>
      <c r="U1842">
        <v>0</v>
      </c>
      <c r="V1842" t="s">
        <v>112283</v>
      </c>
      <c r="W1842">
        <v>417650000</v>
      </c>
      <c r="X1842">
        <v>23</v>
      </c>
      <c r="Y1842" t="s">
        <v>112284</v>
      </c>
      <c r="Z1842" t="s">
        <v>112285</v>
      </c>
      <c r="AA1842" t="s">
        <v>112286</v>
      </c>
      <c r="AB1842" t="s">
        <v>112287</v>
      </c>
      <c r="AC1842" t="s">
        <v>38857</v>
      </c>
      <c r="AD1842" t="s">
        <v>38857</v>
      </c>
      <c r="AE1842">
        <v>2845</v>
      </c>
      <c r="AF1842" t="s">
        <v>38856</v>
      </c>
      <c r="AG1842" t="s">
        <v>38855</v>
      </c>
    </row>
    <row r="1843" spans="1:36" x14ac:dyDescent="0.3">
      <c r="A1843" t="s">
        <v>52346</v>
      </c>
      <c r="B1843" t="s">
        <v>52347</v>
      </c>
      <c r="C1843" t="s">
        <v>50067</v>
      </c>
      <c r="D1843" t="s">
        <v>100927</v>
      </c>
      <c r="H1843" t="s">
        <v>5662</v>
      </c>
      <c r="I1843" t="s">
        <v>5663</v>
      </c>
      <c r="J1843" t="s">
        <v>5664</v>
      </c>
      <c r="K1843" t="s">
        <v>5665</v>
      </c>
      <c r="N1843">
        <v>7</v>
      </c>
      <c r="O1843">
        <v>7</v>
      </c>
      <c r="P1843">
        <v>7</v>
      </c>
      <c r="Q1843" t="s">
        <v>79487</v>
      </c>
      <c r="R1843" t="s">
        <v>79487</v>
      </c>
      <c r="S1843" t="s">
        <v>79487</v>
      </c>
      <c r="T1843" t="s">
        <v>85557</v>
      </c>
      <c r="U1843">
        <v>0</v>
      </c>
      <c r="V1843" t="s">
        <v>112288</v>
      </c>
      <c r="W1843">
        <v>343960000</v>
      </c>
      <c r="X1843">
        <v>26</v>
      </c>
      <c r="Y1843" t="s">
        <v>112289</v>
      </c>
      <c r="Z1843" t="s">
        <v>112290</v>
      </c>
      <c r="AA1843" t="s">
        <v>112291</v>
      </c>
      <c r="AB1843" t="s">
        <v>112292</v>
      </c>
      <c r="AC1843" t="s">
        <v>38854</v>
      </c>
      <c r="AD1843" t="s">
        <v>5667</v>
      </c>
      <c r="AE1843">
        <v>563</v>
      </c>
      <c r="AF1843" t="s">
        <v>5668</v>
      </c>
      <c r="AG1843" t="s">
        <v>5669</v>
      </c>
      <c r="AH1843" t="s">
        <v>5670</v>
      </c>
      <c r="AJ1843" s="4" t="s">
        <v>5671</v>
      </c>
    </row>
    <row r="1844" spans="1:36" x14ac:dyDescent="0.3">
      <c r="A1844" t="s">
        <v>52348</v>
      </c>
      <c r="B1844" t="s">
        <v>52349</v>
      </c>
      <c r="C1844" t="s">
        <v>101203</v>
      </c>
      <c r="D1844" t="s">
        <v>54807</v>
      </c>
      <c r="H1844" t="s">
        <v>5762</v>
      </c>
      <c r="I1844" t="s">
        <v>2979</v>
      </c>
      <c r="J1844" t="s">
        <v>5763</v>
      </c>
      <c r="N1844">
        <v>3</v>
      </c>
      <c r="O1844">
        <v>3</v>
      </c>
      <c r="P1844">
        <v>3</v>
      </c>
      <c r="Q1844" t="s">
        <v>79698</v>
      </c>
      <c r="R1844" t="s">
        <v>79698</v>
      </c>
      <c r="S1844" t="s">
        <v>79698</v>
      </c>
      <c r="T1844" t="s">
        <v>112293</v>
      </c>
      <c r="U1844">
        <v>0</v>
      </c>
      <c r="V1844" t="s">
        <v>112294</v>
      </c>
      <c r="W1844">
        <v>498490000</v>
      </c>
      <c r="X1844">
        <v>30</v>
      </c>
      <c r="Y1844" t="s">
        <v>112295</v>
      </c>
      <c r="Z1844" t="s">
        <v>112296</v>
      </c>
      <c r="AA1844" t="s">
        <v>112297</v>
      </c>
      <c r="AB1844" t="s">
        <v>112298</v>
      </c>
      <c r="AC1844" t="s">
        <v>38853</v>
      </c>
      <c r="AD1844" t="s">
        <v>38853</v>
      </c>
      <c r="AE1844">
        <v>1319</v>
      </c>
      <c r="AF1844" t="s">
        <v>38852</v>
      </c>
      <c r="AG1844" t="s">
        <v>38851</v>
      </c>
      <c r="AJ1844" s="4" t="s">
        <v>13699</v>
      </c>
    </row>
    <row r="1845" spans="1:36" x14ac:dyDescent="0.3">
      <c r="A1845" t="s">
        <v>52350</v>
      </c>
      <c r="B1845">
        <v>1</v>
      </c>
      <c r="C1845" t="s">
        <v>52974</v>
      </c>
      <c r="D1845">
        <v>1</v>
      </c>
      <c r="H1845" t="s">
        <v>17919</v>
      </c>
      <c r="I1845" t="s">
        <v>17920</v>
      </c>
      <c r="J1845" t="s">
        <v>17921</v>
      </c>
      <c r="K1845" t="s">
        <v>302</v>
      </c>
      <c r="N1845">
        <v>1</v>
      </c>
      <c r="O1845">
        <v>1</v>
      </c>
      <c r="P1845">
        <v>1</v>
      </c>
      <c r="Q1845" t="s">
        <v>76838</v>
      </c>
      <c r="R1845" t="s">
        <v>76838</v>
      </c>
      <c r="S1845" t="s">
        <v>76838</v>
      </c>
      <c r="T1845" t="s">
        <v>98731</v>
      </c>
      <c r="U1845" t="s">
        <v>112299</v>
      </c>
      <c r="V1845" t="s">
        <v>112300</v>
      </c>
      <c r="W1845">
        <v>18163000</v>
      </c>
      <c r="X1845">
        <v>1</v>
      </c>
      <c r="Y1845" t="s">
        <v>112301</v>
      </c>
      <c r="Z1845" t="s">
        <v>112302</v>
      </c>
      <c r="AA1845" t="s">
        <v>112303</v>
      </c>
      <c r="AB1845" t="s">
        <v>112304</v>
      </c>
      <c r="AC1845" t="s">
        <v>17922</v>
      </c>
      <c r="AD1845" t="s">
        <v>17922</v>
      </c>
      <c r="AE1845">
        <v>1689</v>
      </c>
      <c r="AF1845" t="s">
        <v>17923</v>
      </c>
      <c r="AG1845" t="s">
        <v>17924</v>
      </c>
      <c r="AH1845" t="s">
        <v>17925</v>
      </c>
      <c r="AI1845" t="s">
        <v>17926</v>
      </c>
      <c r="AJ1845" s="4" t="s">
        <v>17927</v>
      </c>
    </row>
    <row r="1846" spans="1:36" x14ac:dyDescent="0.3">
      <c r="A1846" t="s">
        <v>52351</v>
      </c>
      <c r="B1846" t="s">
        <v>52352</v>
      </c>
      <c r="C1846" t="s">
        <v>101204</v>
      </c>
      <c r="D1846" t="s">
        <v>101205</v>
      </c>
      <c r="H1846" t="s">
        <v>30887</v>
      </c>
      <c r="I1846" t="s">
        <v>30888</v>
      </c>
      <c r="J1846" t="s">
        <v>3886</v>
      </c>
      <c r="N1846">
        <v>1</v>
      </c>
      <c r="O1846">
        <v>1</v>
      </c>
      <c r="P1846">
        <v>1</v>
      </c>
      <c r="Q1846" t="s">
        <v>76121</v>
      </c>
      <c r="R1846" t="s">
        <v>76121</v>
      </c>
      <c r="S1846" t="s">
        <v>76121</v>
      </c>
      <c r="T1846" t="s">
        <v>85620</v>
      </c>
      <c r="U1846">
        <v>0</v>
      </c>
      <c r="V1846" t="s">
        <v>112305</v>
      </c>
      <c r="W1846">
        <v>36170000</v>
      </c>
      <c r="X1846">
        <v>9</v>
      </c>
      <c r="Y1846" t="s">
        <v>112306</v>
      </c>
      <c r="Z1846" t="s">
        <v>112307</v>
      </c>
      <c r="AA1846" t="s">
        <v>112308</v>
      </c>
      <c r="AB1846" t="s">
        <v>112309</v>
      </c>
      <c r="AC1846" t="s">
        <v>30890</v>
      </c>
      <c r="AD1846" t="s">
        <v>30890</v>
      </c>
      <c r="AE1846">
        <v>2721</v>
      </c>
      <c r="AF1846" t="s">
        <v>30891</v>
      </c>
      <c r="AG1846" t="s">
        <v>30892</v>
      </c>
      <c r="AH1846" t="s">
        <v>30893</v>
      </c>
      <c r="AJ1846" s="4" t="s">
        <v>30894</v>
      </c>
    </row>
    <row r="1847" spans="1:36" x14ac:dyDescent="0.3">
      <c r="A1847" t="s">
        <v>52353</v>
      </c>
      <c r="B1847" t="s">
        <v>52354</v>
      </c>
      <c r="C1847" t="s">
        <v>101206</v>
      </c>
      <c r="D1847" t="s">
        <v>101207</v>
      </c>
      <c r="H1847" t="s">
        <v>7581</v>
      </c>
      <c r="I1847" t="s">
        <v>33</v>
      </c>
      <c r="J1847" t="s">
        <v>694</v>
      </c>
      <c r="N1847">
        <v>6</v>
      </c>
      <c r="O1847">
        <v>6</v>
      </c>
      <c r="P1847">
        <v>6</v>
      </c>
      <c r="Q1847" t="s">
        <v>81301</v>
      </c>
      <c r="R1847" t="s">
        <v>81301</v>
      </c>
      <c r="S1847" t="s">
        <v>81301</v>
      </c>
      <c r="T1847" t="s">
        <v>89915</v>
      </c>
      <c r="U1847">
        <v>0</v>
      </c>
      <c r="V1847" t="s">
        <v>112310</v>
      </c>
      <c r="W1847">
        <v>303640000</v>
      </c>
      <c r="X1847">
        <v>37</v>
      </c>
      <c r="Y1847" t="s">
        <v>112311</v>
      </c>
      <c r="Z1847" t="s">
        <v>112312</v>
      </c>
      <c r="AA1847" t="s">
        <v>112313</v>
      </c>
      <c r="AB1847" t="s">
        <v>112314</v>
      </c>
      <c r="AC1847" t="s">
        <v>38850</v>
      </c>
      <c r="AD1847" t="s">
        <v>38850</v>
      </c>
      <c r="AE1847">
        <v>739</v>
      </c>
      <c r="AF1847" t="s">
        <v>7584</v>
      </c>
      <c r="AG1847" t="s">
        <v>7585</v>
      </c>
      <c r="AH1847" t="s">
        <v>7586</v>
      </c>
      <c r="AJ1847" s="4" t="s">
        <v>7587</v>
      </c>
    </row>
    <row r="1848" spans="1:36" x14ac:dyDescent="0.3">
      <c r="A1848" t="s">
        <v>52355</v>
      </c>
      <c r="B1848" t="s">
        <v>52356</v>
      </c>
      <c r="C1848" t="s">
        <v>101208</v>
      </c>
      <c r="D1848" t="s">
        <v>71680</v>
      </c>
      <c r="I1848" t="s">
        <v>11813</v>
      </c>
      <c r="J1848" t="s">
        <v>1395</v>
      </c>
      <c r="N1848">
        <v>1</v>
      </c>
      <c r="O1848">
        <v>1</v>
      </c>
      <c r="P1848">
        <v>1</v>
      </c>
      <c r="Q1848" t="s">
        <v>78020</v>
      </c>
      <c r="R1848" t="s">
        <v>78020</v>
      </c>
      <c r="S1848" t="s">
        <v>78020</v>
      </c>
      <c r="T1848" t="s">
        <v>93605</v>
      </c>
      <c r="U1848" t="s">
        <v>112315</v>
      </c>
      <c r="V1848" t="s">
        <v>112316</v>
      </c>
      <c r="W1848">
        <v>31496000</v>
      </c>
      <c r="X1848">
        <v>5</v>
      </c>
      <c r="Y1848" t="s">
        <v>112317</v>
      </c>
      <c r="Z1848" t="s">
        <v>112318</v>
      </c>
      <c r="AA1848" t="s">
        <v>112319</v>
      </c>
      <c r="AB1848" t="s">
        <v>112320</v>
      </c>
      <c r="AC1848" t="s">
        <v>20099</v>
      </c>
      <c r="AD1848" t="s">
        <v>20099</v>
      </c>
      <c r="AE1848">
        <v>1868</v>
      </c>
      <c r="AF1848" t="s">
        <v>20100</v>
      </c>
      <c r="AG1848" t="s">
        <v>20101</v>
      </c>
      <c r="AJ1848" s="4" t="s">
        <v>20102</v>
      </c>
    </row>
    <row r="1849" spans="1:36" x14ac:dyDescent="0.3">
      <c r="A1849" t="s">
        <v>52357</v>
      </c>
      <c r="B1849" t="s">
        <v>49722</v>
      </c>
      <c r="C1849" t="s">
        <v>101209</v>
      </c>
      <c r="D1849" t="s">
        <v>101210</v>
      </c>
      <c r="H1849" t="s">
        <v>18235</v>
      </c>
      <c r="I1849" t="s">
        <v>18236</v>
      </c>
      <c r="J1849" t="s">
        <v>18237</v>
      </c>
      <c r="N1849">
        <v>4</v>
      </c>
      <c r="O1849">
        <v>4</v>
      </c>
      <c r="P1849">
        <v>4</v>
      </c>
      <c r="Q1849">
        <v>12</v>
      </c>
      <c r="R1849">
        <v>12</v>
      </c>
      <c r="S1849">
        <v>12</v>
      </c>
      <c r="T1849" t="s">
        <v>77661</v>
      </c>
      <c r="U1849">
        <v>0</v>
      </c>
      <c r="V1849" t="s">
        <v>112321</v>
      </c>
      <c r="W1849">
        <v>119300000</v>
      </c>
      <c r="X1849">
        <v>7</v>
      </c>
      <c r="Y1849" t="s">
        <v>112322</v>
      </c>
      <c r="Z1849" t="s">
        <v>112323</v>
      </c>
      <c r="AA1849" t="s">
        <v>112324</v>
      </c>
      <c r="AB1849" t="s">
        <v>112325</v>
      </c>
      <c r="AC1849" t="s">
        <v>18238</v>
      </c>
      <c r="AD1849" t="s">
        <v>18239</v>
      </c>
      <c r="AE1849">
        <v>1713</v>
      </c>
      <c r="AF1849" t="s">
        <v>18240</v>
      </c>
      <c r="AG1849" t="s">
        <v>18241</v>
      </c>
      <c r="AH1849" t="s">
        <v>18242</v>
      </c>
      <c r="AJ1849" s="4" t="s">
        <v>18243</v>
      </c>
    </row>
    <row r="1850" spans="1:36" x14ac:dyDescent="0.3">
      <c r="A1850" t="s">
        <v>52358</v>
      </c>
      <c r="B1850" t="s">
        <v>52359</v>
      </c>
      <c r="C1850" t="s">
        <v>101211</v>
      </c>
      <c r="D1850" t="s">
        <v>101212</v>
      </c>
      <c r="H1850" t="s">
        <v>13476</v>
      </c>
      <c r="I1850" t="s">
        <v>13711</v>
      </c>
      <c r="J1850" t="s">
        <v>13712</v>
      </c>
      <c r="N1850">
        <v>2</v>
      </c>
      <c r="O1850">
        <v>2</v>
      </c>
      <c r="P1850">
        <v>2</v>
      </c>
      <c r="Q1850" t="s">
        <v>65170</v>
      </c>
      <c r="R1850" t="s">
        <v>65170</v>
      </c>
      <c r="S1850" t="s">
        <v>65170</v>
      </c>
      <c r="T1850" t="s">
        <v>91529</v>
      </c>
      <c r="U1850">
        <v>0</v>
      </c>
      <c r="V1850" t="s">
        <v>112326</v>
      </c>
      <c r="W1850">
        <v>687620000</v>
      </c>
      <c r="X1850">
        <v>16</v>
      </c>
      <c r="Y1850" t="s">
        <v>112327</v>
      </c>
      <c r="Z1850" t="s">
        <v>112328</v>
      </c>
      <c r="AA1850" t="s">
        <v>112329</v>
      </c>
      <c r="AB1850" t="s">
        <v>112330</v>
      </c>
      <c r="AC1850" t="s">
        <v>13713</v>
      </c>
      <c r="AD1850" t="s">
        <v>13713</v>
      </c>
      <c r="AE1850">
        <v>1322</v>
      </c>
      <c r="AF1850" t="s">
        <v>13714</v>
      </c>
      <c r="AG1850" t="s">
        <v>13715</v>
      </c>
      <c r="AH1850" t="s">
        <v>13716</v>
      </c>
      <c r="AJ1850" s="4" t="s">
        <v>13717</v>
      </c>
    </row>
    <row r="1851" spans="1:36" x14ac:dyDescent="0.3">
      <c r="A1851" t="s">
        <v>52360</v>
      </c>
      <c r="B1851" t="s">
        <v>52361</v>
      </c>
      <c r="C1851" t="s">
        <v>101213</v>
      </c>
      <c r="D1851" t="s">
        <v>101214</v>
      </c>
      <c r="H1851" t="s">
        <v>38849</v>
      </c>
      <c r="J1851" t="s">
        <v>2778</v>
      </c>
      <c r="N1851">
        <v>2</v>
      </c>
      <c r="O1851">
        <v>2</v>
      </c>
      <c r="P1851">
        <v>2</v>
      </c>
      <c r="Q1851" t="s">
        <v>77273</v>
      </c>
      <c r="R1851" t="s">
        <v>77273</v>
      </c>
      <c r="S1851" t="s">
        <v>77273</v>
      </c>
      <c r="T1851" t="s">
        <v>112331</v>
      </c>
      <c r="U1851" t="s">
        <v>112332</v>
      </c>
      <c r="V1851" t="s">
        <v>112333</v>
      </c>
      <c r="W1851">
        <v>35439000</v>
      </c>
      <c r="X1851">
        <v>6</v>
      </c>
      <c r="Y1851" t="s">
        <v>112334</v>
      </c>
      <c r="Z1851" t="s">
        <v>112335</v>
      </c>
      <c r="AA1851" t="s">
        <v>112336</v>
      </c>
      <c r="AB1851" t="s">
        <v>112337</v>
      </c>
      <c r="AC1851" t="s">
        <v>38848</v>
      </c>
      <c r="AD1851" t="s">
        <v>38848</v>
      </c>
      <c r="AE1851">
        <v>2123</v>
      </c>
      <c r="AF1851" t="s">
        <v>38847</v>
      </c>
      <c r="AG1851" t="s">
        <v>38846</v>
      </c>
      <c r="AH1851" t="s">
        <v>38845</v>
      </c>
      <c r="AI1851" t="s">
        <v>38844</v>
      </c>
      <c r="AJ1851" s="4" t="s">
        <v>36922</v>
      </c>
    </row>
    <row r="1852" spans="1:36" x14ac:dyDescent="0.3">
      <c r="A1852" t="s">
        <v>52362</v>
      </c>
      <c r="B1852" t="s">
        <v>52363</v>
      </c>
      <c r="C1852" t="s">
        <v>101215</v>
      </c>
      <c r="D1852" t="s">
        <v>101216</v>
      </c>
      <c r="H1852" t="s">
        <v>12562</v>
      </c>
      <c r="I1852" t="s">
        <v>4838</v>
      </c>
      <c r="J1852" t="s">
        <v>12563</v>
      </c>
      <c r="K1852" t="s">
        <v>12564</v>
      </c>
      <c r="N1852">
        <v>4</v>
      </c>
      <c r="O1852">
        <v>4</v>
      </c>
      <c r="P1852">
        <v>4</v>
      </c>
      <c r="Q1852" t="s">
        <v>75996</v>
      </c>
      <c r="R1852" t="s">
        <v>75996</v>
      </c>
      <c r="S1852" t="s">
        <v>75996</v>
      </c>
      <c r="T1852" t="s">
        <v>84919</v>
      </c>
      <c r="U1852">
        <v>0</v>
      </c>
      <c r="V1852" t="s">
        <v>112338</v>
      </c>
      <c r="W1852">
        <v>182000000</v>
      </c>
      <c r="X1852">
        <v>13</v>
      </c>
      <c r="Y1852" t="s">
        <v>112339</v>
      </c>
      <c r="Z1852" t="s">
        <v>112340</v>
      </c>
      <c r="AA1852" t="s">
        <v>112341</v>
      </c>
      <c r="AB1852" t="s">
        <v>112342</v>
      </c>
      <c r="AC1852" t="s">
        <v>12566</v>
      </c>
      <c r="AD1852" t="s">
        <v>38843</v>
      </c>
      <c r="AE1852">
        <v>1210</v>
      </c>
      <c r="AF1852" t="s">
        <v>12567</v>
      </c>
      <c r="AG1852" t="s">
        <v>12568</v>
      </c>
      <c r="AH1852" t="s">
        <v>12569</v>
      </c>
      <c r="AJ1852" s="4" t="s">
        <v>12570</v>
      </c>
    </row>
    <row r="1853" spans="1:36" x14ac:dyDescent="0.3">
      <c r="A1853" t="s">
        <v>52364</v>
      </c>
      <c r="B1853" t="s">
        <v>52365</v>
      </c>
      <c r="C1853" t="s">
        <v>101217</v>
      </c>
      <c r="D1853" t="s">
        <v>101218</v>
      </c>
      <c r="I1853" t="s">
        <v>1149</v>
      </c>
      <c r="N1853">
        <v>6</v>
      </c>
      <c r="O1853">
        <v>4</v>
      </c>
      <c r="P1853">
        <v>4</v>
      </c>
      <c r="Q1853" t="s">
        <v>79820</v>
      </c>
      <c r="R1853" t="s">
        <v>76407</v>
      </c>
      <c r="S1853" t="s">
        <v>76407</v>
      </c>
      <c r="T1853" t="s">
        <v>112343</v>
      </c>
      <c r="U1853">
        <v>0</v>
      </c>
      <c r="V1853" t="s">
        <v>112344</v>
      </c>
      <c r="W1853">
        <v>100450000</v>
      </c>
      <c r="X1853">
        <v>11</v>
      </c>
      <c r="Y1853" t="s">
        <v>112345</v>
      </c>
      <c r="Z1853" t="s">
        <v>112346</v>
      </c>
      <c r="AA1853" t="s">
        <v>112347</v>
      </c>
      <c r="AB1853" t="s">
        <v>112348</v>
      </c>
      <c r="AC1853" t="s">
        <v>38842</v>
      </c>
      <c r="AD1853" t="s">
        <v>38842</v>
      </c>
      <c r="AE1853">
        <v>448</v>
      </c>
      <c r="AF1853" t="s">
        <v>38841</v>
      </c>
      <c r="AG1853" t="s">
        <v>38840</v>
      </c>
      <c r="AJ1853" s="4" t="s">
        <v>4386</v>
      </c>
    </row>
    <row r="1854" spans="1:36" x14ac:dyDescent="0.3">
      <c r="A1854" t="s">
        <v>52366</v>
      </c>
      <c r="B1854" t="s">
        <v>52367</v>
      </c>
      <c r="C1854" t="s">
        <v>101219</v>
      </c>
      <c r="D1854" t="s">
        <v>53188</v>
      </c>
      <c r="H1854" t="s">
        <v>7958</v>
      </c>
      <c r="I1854" t="s">
        <v>7959</v>
      </c>
      <c r="J1854" t="s">
        <v>7960</v>
      </c>
      <c r="K1854" t="s">
        <v>7961</v>
      </c>
      <c r="N1854">
        <v>9</v>
      </c>
      <c r="O1854">
        <v>9</v>
      </c>
      <c r="P1854">
        <v>9</v>
      </c>
      <c r="Q1854" t="s">
        <v>48450</v>
      </c>
      <c r="R1854" t="s">
        <v>48450</v>
      </c>
      <c r="S1854" t="s">
        <v>48450</v>
      </c>
      <c r="T1854" t="s">
        <v>96279</v>
      </c>
      <c r="U1854">
        <v>0</v>
      </c>
      <c r="V1854" t="s">
        <v>112349</v>
      </c>
      <c r="W1854">
        <v>284310000</v>
      </c>
      <c r="X1854">
        <v>40</v>
      </c>
      <c r="Y1854" t="s">
        <v>112350</v>
      </c>
      <c r="Z1854" t="s">
        <v>112351</v>
      </c>
      <c r="AA1854" t="s">
        <v>112352</v>
      </c>
      <c r="AB1854" t="s">
        <v>112353</v>
      </c>
      <c r="AC1854" t="s">
        <v>38839</v>
      </c>
      <c r="AD1854" t="s">
        <v>7963</v>
      </c>
      <c r="AE1854">
        <v>772</v>
      </c>
      <c r="AF1854" t="s">
        <v>7964</v>
      </c>
      <c r="AG1854" t="s">
        <v>7965</v>
      </c>
      <c r="AH1854" t="s">
        <v>7966</v>
      </c>
      <c r="AJ1854" s="4" t="s">
        <v>7967</v>
      </c>
    </row>
    <row r="1855" spans="1:36" x14ac:dyDescent="0.3">
      <c r="A1855" t="s">
        <v>52368</v>
      </c>
      <c r="B1855" t="s">
        <v>52369</v>
      </c>
      <c r="C1855" t="s">
        <v>101220</v>
      </c>
      <c r="D1855" t="s">
        <v>101221</v>
      </c>
      <c r="H1855" t="s">
        <v>3351</v>
      </c>
      <c r="I1855" t="s">
        <v>3854</v>
      </c>
      <c r="J1855" t="s">
        <v>38838</v>
      </c>
      <c r="K1855" t="s">
        <v>3354</v>
      </c>
      <c r="N1855">
        <v>1</v>
      </c>
      <c r="O1855">
        <v>1</v>
      </c>
      <c r="P1855">
        <v>1</v>
      </c>
      <c r="Q1855" t="s">
        <v>79285</v>
      </c>
      <c r="R1855" t="s">
        <v>79285</v>
      </c>
      <c r="S1855" t="s">
        <v>79285</v>
      </c>
      <c r="T1855" t="s">
        <v>65349</v>
      </c>
      <c r="U1855">
        <v>0</v>
      </c>
      <c r="V1855" t="s">
        <v>112354</v>
      </c>
      <c r="W1855">
        <v>14606000</v>
      </c>
      <c r="X1855">
        <v>5</v>
      </c>
      <c r="Y1855" t="s">
        <v>112355</v>
      </c>
      <c r="Z1855" t="s">
        <v>112356</v>
      </c>
      <c r="AA1855" t="s">
        <v>112357</v>
      </c>
      <c r="AB1855" t="s">
        <v>112358</v>
      </c>
      <c r="AC1855" t="s">
        <v>38837</v>
      </c>
      <c r="AD1855" t="s">
        <v>38837</v>
      </c>
      <c r="AE1855">
        <v>2458</v>
      </c>
      <c r="AF1855" t="s">
        <v>38836</v>
      </c>
      <c r="AG1855" t="s">
        <v>38835</v>
      </c>
      <c r="AH1855" t="s">
        <v>38834</v>
      </c>
      <c r="AI1855" t="s">
        <v>38833</v>
      </c>
      <c r="AJ1855" s="4" t="s">
        <v>36923</v>
      </c>
    </row>
    <row r="1856" spans="1:36" x14ac:dyDescent="0.3">
      <c r="A1856" t="s">
        <v>52370</v>
      </c>
      <c r="B1856" t="s">
        <v>52371</v>
      </c>
      <c r="C1856" t="s">
        <v>70908</v>
      </c>
      <c r="D1856" t="s">
        <v>101222</v>
      </c>
      <c r="H1856" t="s">
        <v>14908</v>
      </c>
      <c r="I1856" t="s">
        <v>14909</v>
      </c>
      <c r="J1856" t="s">
        <v>14910</v>
      </c>
      <c r="K1856" t="s">
        <v>5738</v>
      </c>
      <c r="N1856">
        <v>15</v>
      </c>
      <c r="O1856">
        <v>15</v>
      </c>
      <c r="P1856">
        <v>15</v>
      </c>
      <c r="Q1856" t="s">
        <v>80917</v>
      </c>
      <c r="R1856" t="s">
        <v>80917</v>
      </c>
      <c r="S1856" t="s">
        <v>80917</v>
      </c>
      <c r="T1856" t="s">
        <v>91714</v>
      </c>
      <c r="U1856">
        <v>0</v>
      </c>
      <c r="V1856" t="s">
        <v>112359</v>
      </c>
      <c r="W1856">
        <v>2381600000</v>
      </c>
      <c r="X1856">
        <v>72</v>
      </c>
      <c r="Y1856" t="s">
        <v>112360</v>
      </c>
      <c r="Z1856" t="s">
        <v>112361</v>
      </c>
      <c r="AA1856" t="s">
        <v>112362</v>
      </c>
      <c r="AB1856" t="s">
        <v>112363</v>
      </c>
      <c r="AC1856" t="s">
        <v>38832</v>
      </c>
      <c r="AD1856" t="s">
        <v>14912</v>
      </c>
      <c r="AE1856">
        <v>1432</v>
      </c>
      <c r="AF1856" t="s">
        <v>14913</v>
      </c>
      <c r="AG1856" t="s">
        <v>14914</v>
      </c>
      <c r="AH1856" t="s">
        <v>14915</v>
      </c>
      <c r="AI1856" t="s">
        <v>14916</v>
      </c>
      <c r="AJ1856" s="4" t="s">
        <v>14917</v>
      </c>
    </row>
    <row r="1857" spans="1:36" x14ac:dyDescent="0.3">
      <c r="A1857" t="s">
        <v>52372</v>
      </c>
      <c r="B1857" t="s">
        <v>52373</v>
      </c>
      <c r="C1857" t="s">
        <v>101223</v>
      </c>
      <c r="D1857" t="s">
        <v>49335</v>
      </c>
      <c r="H1857" t="s">
        <v>18967</v>
      </c>
      <c r="I1857" t="s">
        <v>353</v>
      </c>
      <c r="J1857" t="s">
        <v>22083</v>
      </c>
      <c r="N1857">
        <v>1</v>
      </c>
      <c r="O1857">
        <v>1</v>
      </c>
      <c r="P1857">
        <v>1</v>
      </c>
      <c r="Q1857">
        <v>3</v>
      </c>
      <c r="R1857">
        <v>3</v>
      </c>
      <c r="S1857">
        <v>3</v>
      </c>
      <c r="T1857" t="s">
        <v>112364</v>
      </c>
      <c r="U1857">
        <v>0</v>
      </c>
      <c r="V1857" t="s">
        <v>112365</v>
      </c>
      <c r="W1857">
        <v>59897000</v>
      </c>
      <c r="X1857">
        <v>6</v>
      </c>
      <c r="Y1857" t="s">
        <v>112366</v>
      </c>
      <c r="Z1857" t="s">
        <v>112367</v>
      </c>
      <c r="AA1857" t="s">
        <v>112368</v>
      </c>
      <c r="AB1857" t="s">
        <v>112369</v>
      </c>
      <c r="AC1857" t="s">
        <v>38831</v>
      </c>
      <c r="AD1857" t="s">
        <v>38831</v>
      </c>
      <c r="AE1857">
        <v>2359</v>
      </c>
      <c r="AF1857" t="s">
        <v>38830</v>
      </c>
      <c r="AG1857" t="s">
        <v>38829</v>
      </c>
      <c r="AH1857" t="s">
        <v>38828</v>
      </c>
      <c r="AJ1857" s="4" t="s">
        <v>36924</v>
      </c>
    </row>
    <row r="1858" spans="1:36" x14ac:dyDescent="0.3">
      <c r="A1858" t="s">
        <v>52374</v>
      </c>
      <c r="B1858" t="s">
        <v>52375</v>
      </c>
      <c r="C1858" t="s">
        <v>101224</v>
      </c>
      <c r="D1858" t="s">
        <v>54285</v>
      </c>
      <c r="H1858" t="s">
        <v>38827</v>
      </c>
      <c r="I1858" t="s">
        <v>21458</v>
      </c>
      <c r="J1858" t="s">
        <v>38826</v>
      </c>
      <c r="K1858" t="s">
        <v>15525</v>
      </c>
      <c r="N1858">
        <v>1</v>
      </c>
      <c r="O1858">
        <v>1</v>
      </c>
      <c r="P1858">
        <v>1</v>
      </c>
      <c r="Q1858" t="s">
        <v>76121</v>
      </c>
      <c r="R1858" t="s">
        <v>76121</v>
      </c>
      <c r="S1858" t="s">
        <v>76121</v>
      </c>
      <c r="T1858" t="s">
        <v>112370</v>
      </c>
      <c r="U1858" t="s">
        <v>112371</v>
      </c>
      <c r="V1858" t="s">
        <v>112372</v>
      </c>
      <c r="W1858">
        <v>8996500</v>
      </c>
      <c r="X1858">
        <v>2</v>
      </c>
      <c r="Y1858" t="s">
        <v>112373</v>
      </c>
      <c r="Z1858" t="s">
        <v>112374</v>
      </c>
      <c r="AA1858" t="s">
        <v>112375</v>
      </c>
      <c r="AB1858" t="s">
        <v>112376</v>
      </c>
      <c r="AC1858" t="s">
        <v>38825</v>
      </c>
      <c r="AD1858" t="s">
        <v>38825</v>
      </c>
      <c r="AE1858">
        <v>2083</v>
      </c>
      <c r="AF1858" t="s">
        <v>38824</v>
      </c>
      <c r="AG1858" t="s">
        <v>38823</v>
      </c>
      <c r="AH1858" t="s">
        <v>38822</v>
      </c>
      <c r="AJ1858" s="4" t="s">
        <v>36925</v>
      </c>
    </row>
    <row r="1859" spans="1:36" x14ac:dyDescent="0.3">
      <c r="A1859" t="s">
        <v>52376</v>
      </c>
      <c r="B1859" t="s">
        <v>52377</v>
      </c>
      <c r="C1859" t="s">
        <v>54391</v>
      </c>
      <c r="D1859" t="s">
        <v>66004</v>
      </c>
      <c r="N1859">
        <v>1</v>
      </c>
      <c r="O1859">
        <v>1</v>
      </c>
      <c r="P1859">
        <v>1</v>
      </c>
      <c r="Q1859" t="s">
        <v>76878</v>
      </c>
      <c r="R1859" t="s">
        <v>76878</v>
      </c>
      <c r="S1859" t="s">
        <v>76878</v>
      </c>
      <c r="T1859" t="s">
        <v>112377</v>
      </c>
      <c r="U1859">
        <v>0</v>
      </c>
      <c r="V1859" t="s">
        <v>112378</v>
      </c>
      <c r="W1859">
        <v>17243000</v>
      </c>
      <c r="X1859">
        <v>4</v>
      </c>
      <c r="Y1859" t="s">
        <v>112379</v>
      </c>
      <c r="Z1859" t="s">
        <v>112380</v>
      </c>
      <c r="AA1859" t="s">
        <v>112381</v>
      </c>
      <c r="AB1859" t="s">
        <v>112382</v>
      </c>
      <c r="AC1859" t="s">
        <v>38821</v>
      </c>
      <c r="AD1859" t="s">
        <v>38821</v>
      </c>
      <c r="AE1859">
        <v>2963</v>
      </c>
      <c r="AF1859" t="s">
        <v>38820</v>
      </c>
      <c r="AG1859" t="s">
        <v>38819</v>
      </c>
      <c r="AJ1859" s="4" t="s">
        <v>33889</v>
      </c>
    </row>
    <row r="1860" spans="1:36" x14ac:dyDescent="0.3">
      <c r="A1860" t="s">
        <v>52378</v>
      </c>
      <c r="B1860" t="s">
        <v>52379</v>
      </c>
      <c r="C1860" t="s">
        <v>101225</v>
      </c>
      <c r="D1860" t="s">
        <v>101226</v>
      </c>
      <c r="I1860" t="s">
        <v>33</v>
      </c>
      <c r="J1860" t="s">
        <v>21246</v>
      </c>
      <c r="N1860">
        <v>3</v>
      </c>
      <c r="O1860">
        <v>3</v>
      </c>
      <c r="P1860">
        <v>3</v>
      </c>
      <c r="Q1860" t="s">
        <v>78004</v>
      </c>
      <c r="R1860" t="s">
        <v>78004</v>
      </c>
      <c r="S1860" t="s">
        <v>78004</v>
      </c>
      <c r="T1860" t="s">
        <v>95036</v>
      </c>
      <c r="U1860">
        <v>0</v>
      </c>
      <c r="V1860" t="s">
        <v>112383</v>
      </c>
      <c r="W1860">
        <v>33267000</v>
      </c>
      <c r="X1860">
        <v>3</v>
      </c>
      <c r="Y1860" t="s">
        <v>112384</v>
      </c>
      <c r="Z1860" t="s">
        <v>112385</v>
      </c>
      <c r="AA1860" t="s">
        <v>112386</v>
      </c>
      <c r="AB1860" t="s">
        <v>112387</v>
      </c>
      <c r="AC1860" t="s">
        <v>21247</v>
      </c>
      <c r="AD1860" t="s">
        <v>21247</v>
      </c>
      <c r="AE1860">
        <v>1951</v>
      </c>
      <c r="AF1860" t="s">
        <v>21248</v>
      </c>
      <c r="AG1860" t="s">
        <v>21249</v>
      </c>
      <c r="AH1860" t="s">
        <v>21250</v>
      </c>
      <c r="AJ1860" s="4" t="s">
        <v>21251</v>
      </c>
    </row>
    <row r="1861" spans="1:36" x14ac:dyDescent="0.3">
      <c r="A1861" t="s">
        <v>52380</v>
      </c>
      <c r="B1861" t="s">
        <v>52381</v>
      </c>
      <c r="C1861" t="s">
        <v>58004</v>
      </c>
      <c r="D1861" t="s">
        <v>101227</v>
      </c>
      <c r="H1861" t="s">
        <v>1607</v>
      </c>
      <c r="I1861" t="s">
        <v>1608</v>
      </c>
      <c r="J1861" t="s">
        <v>1609</v>
      </c>
      <c r="K1861" t="s">
        <v>948</v>
      </c>
      <c r="N1861">
        <v>5</v>
      </c>
      <c r="O1861">
        <v>5</v>
      </c>
      <c r="P1861">
        <v>5</v>
      </c>
      <c r="Q1861" t="s">
        <v>76819</v>
      </c>
      <c r="R1861" t="s">
        <v>76819</v>
      </c>
      <c r="S1861" t="s">
        <v>76819</v>
      </c>
      <c r="T1861" t="s">
        <v>88876</v>
      </c>
      <c r="U1861">
        <v>0</v>
      </c>
      <c r="V1861" t="s">
        <v>59446</v>
      </c>
      <c r="W1861">
        <v>135140000</v>
      </c>
      <c r="X1861">
        <v>14</v>
      </c>
      <c r="Y1861" t="s">
        <v>112388</v>
      </c>
      <c r="Z1861" t="s">
        <v>112389</v>
      </c>
      <c r="AA1861" t="s">
        <v>112390</v>
      </c>
      <c r="AB1861" t="s">
        <v>112391</v>
      </c>
      <c r="AC1861" t="s">
        <v>1610</v>
      </c>
      <c r="AD1861" t="s">
        <v>1610</v>
      </c>
      <c r="AE1861">
        <v>227</v>
      </c>
      <c r="AF1861" t="s">
        <v>1611</v>
      </c>
      <c r="AG1861" t="s">
        <v>1612</v>
      </c>
      <c r="AH1861" t="s">
        <v>1613</v>
      </c>
      <c r="AJ1861" s="4" t="s">
        <v>1614</v>
      </c>
    </row>
    <row r="1862" spans="1:36" x14ac:dyDescent="0.3">
      <c r="A1862" t="s">
        <v>52382</v>
      </c>
      <c r="B1862" t="s">
        <v>52383</v>
      </c>
      <c r="C1862" t="s">
        <v>101228</v>
      </c>
      <c r="D1862" t="s">
        <v>101229</v>
      </c>
      <c r="H1862" t="s">
        <v>4627</v>
      </c>
      <c r="I1862" t="s">
        <v>4628</v>
      </c>
      <c r="J1862" t="s">
        <v>4629</v>
      </c>
      <c r="K1862" t="s">
        <v>4630</v>
      </c>
      <c r="N1862">
        <v>16</v>
      </c>
      <c r="O1862">
        <v>16</v>
      </c>
      <c r="P1862">
        <v>15</v>
      </c>
      <c r="Q1862" t="s">
        <v>80978</v>
      </c>
      <c r="R1862" t="s">
        <v>80978</v>
      </c>
      <c r="S1862" t="s">
        <v>78710</v>
      </c>
      <c r="T1862" t="s">
        <v>84495</v>
      </c>
      <c r="U1862">
        <v>0</v>
      </c>
      <c r="V1862" t="s">
        <v>112392</v>
      </c>
      <c r="W1862">
        <v>23270000000</v>
      </c>
      <c r="X1862">
        <v>122</v>
      </c>
      <c r="Y1862" t="s">
        <v>112393</v>
      </c>
      <c r="Z1862" t="s">
        <v>112394</v>
      </c>
      <c r="AA1862" t="s">
        <v>112395</v>
      </c>
      <c r="AB1862" t="s">
        <v>112396</v>
      </c>
      <c r="AC1862" t="s">
        <v>38818</v>
      </c>
      <c r="AD1862" t="s">
        <v>4632</v>
      </c>
      <c r="AE1862">
        <v>462</v>
      </c>
      <c r="AF1862" t="s">
        <v>4633</v>
      </c>
      <c r="AG1862" t="s">
        <v>4634</v>
      </c>
      <c r="AH1862" t="s">
        <v>4635</v>
      </c>
      <c r="AI1862" t="s">
        <v>4636</v>
      </c>
      <c r="AJ1862" s="4" t="s">
        <v>4637</v>
      </c>
    </row>
    <row r="1863" spans="1:36" x14ac:dyDescent="0.3">
      <c r="A1863" t="s">
        <v>52384</v>
      </c>
      <c r="B1863" t="s">
        <v>52385</v>
      </c>
      <c r="C1863" t="s">
        <v>101230</v>
      </c>
      <c r="D1863" t="s">
        <v>101231</v>
      </c>
      <c r="H1863" t="s">
        <v>6610</v>
      </c>
      <c r="I1863" t="s">
        <v>6611</v>
      </c>
      <c r="J1863" t="s">
        <v>6612</v>
      </c>
      <c r="K1863" t="s">
        <v>6613</v>
      </c>
      <c r="N1863">
        <v>33</v>
      </c>
      <c r="O1863">
        <v>33</v>
      </c>
      <c r="P1863">
        <v>32</v>
      </c>
      <c r="Q1863" t="s">
        <v>78711</v>
      </c>
      <c r="R1863" t="s">
        <v>78711</v>
      </c>
      <c r="S1863" t="s">
        <v>80381</v>
      </c>
      <c r="T1863" t="s">
        <v>80929</v>
      </c>
      <c r="U1863">
        <v>0</v>
      </c>
      <c r="V1863" t="s">
        <v>48516</v>
      </c>
      <c r="W1863">
        <v>11381000000</v>
      </c>
      <c r="X1863">
        <v>308</v>
      </c>
      <c r="Y1863" t="s">
        <v>112397</v>
      </c>
      <c r="Z1863" t="s">
        <v>112398</v>
      </c>
      <c r="AA1863" t="s">
        <v>112399</v>
      </c>
      <c r="AB1863" t="s">
        <v>112400</v>
      </c>
      <c r="AC1863" t="s">
        <v>38817</v>
      </c>
      <c r="AD1863" t="s">
        <v>6615</v>
      </c>
      <c r="AE1863">
        <v>658</v>
      </c>
      <c r="AF1863" t="s">
        <v>6616</v>
      </c>
      <c r="AG1863" t="s">
        <v>6617</v>
      </c>
      <c r="AH1863" t="s">
        <v>6618</v>
      </c>
      <c r="AI1863" t="s">
        <v>6619</v>
      </c>
      <c r="AJ1863" s="4" t="s">
        <v>6620</v>
      </c>
    </row>
    <row r="1864" spans="1:36" x14ac:dyDescent="0.3">
      <c r="A1864" t="s">
        <v>52386</v>
      </c>
      <c r="B1864" t="s">
        <v>52387</v>
      </c>
      <c r="C1864" t="s">
        <v>101232</v>
      </c>
      <c r="D1864" t="s">
        <v>71048</v>
      </c>
      <c r="H1864" t="s">
        <v>7261</v>
      </c>
      <c r="I1864" t="s">
        <v>7262</v>
      </c>
      <c r="J1864" t="s">
        <v>7263</v>
      </c>
      <c r="N1864">
        <v>19</v>
      </c>
      <c r="O1864">
        <v>19</v>
      </c>
      <c r="P1864">
        <v>19</v>
      </c>
      <c r="Q1864" t="s">
        <v>81596</v>
      </c>
      <c r="R1864" t="s">
        <v>81596</v>
      </c>
      <c r="S1864" t="s">
        <v>81596</v>
      </c>
      <c r="T1864" t="s">
        <v>89583</v>
      </c>
      <c r="U1864">
        <v>0</v>
      </c>
      <c r="V1864" t="s">
        <v>112401</v>
      </c>
      <c r="W1864">
        <v>3154000000</v>
      </c>
      <c r="X1864">
        <v>130</v>
      </c>
      <c r="Y1864" t="s">
        <v>112402</v>
      </c>
      <c r="Z1864" t="s">
        <v>112403</v>
      </c>
      <c r="AA1864" t="s">
        <v>112404</v>
      </c>
      <c r="AB1864" t="s">
        <v>112405</v>
      </c>
      <c r="AC1864" t="s">
        <v>38816</v>
      </c>
      <c r="AD1864" t="s">
        <v>38815</v>
      </c>
      <c r="AE1864">
        <v>715</v>
      </c>
      <c r="AF1864" t="s">
        <v>7266</v>
      </c>
      <c r="AG1864" t="s">
        <v>7267</v>
      </c>
      <c r="AH1864" t="s">
        <v>7268</v>
      </c>
      <c r="AI1864" t="s">
        <v>7269</v>
      </c>
      <c r="AJ1864" s="4" t="s">
        <v>7270</v>
      </c>
    </row>
    <row r="1865" spans="1:36" x14ac:dyDescent="0.3">
      <c r="A1865" t="s">
        <v>52388</v>
      </c>
      <c r="B1865" t="s">
        <v>52389</v>
      </c>
      <c r="C1865" t="s">
        <v>54310</v>
      </c>
      <c r="D1865" t="s">
        <v>101233</v>
      </c>
      <c r="H1865" t="s">
        <v>14851</v>
      </c>
      <c r="I1865" t="s">
        <v>14852</v>
      </c>
      <c r="J1865" t="s">
        <v>14853</v>
      </c>
      <c r="K1865" t="s">
        <v>7224</v>
      </c>
      <c r="N1865">
        <v>2</v>
      </c>
      <c r="O1865">
        <v>2</v>
      </c>
      <c r="P1865">
        <v>2</v>
      </c>
      <c r="Q1865" t="s">
        <v>76819</v>
      </c>
      <c r="R1865" t="s">
        <v>76819</v>
      </c>
      <c r="S1865" t="s">
        <v>76819</v>
      </c>
      <c r="T1865" t="s">
        <v>80157</v>
      </c>
      <c r="U1865" t="s">
        <v>112406</v>
      </c>
      <c r="V1865" t="s">
        <v>112407</v>
      </c>
      <c r="W1865">
        <v>22114000</v>
      </c>
      <c r="X1865">
        <v>2</v>
      </c>
      <c r="Y1865" t="s">
        <v>112408</v>
      </c>
      <c r="Z1865" t="s">
        <v>112409</v>
      </c>
      <c r="AA1865" t="s">
        <v>112410</v>
      </c>
      <c r="AB1865" t="s">
        <v>112411</v>
      </c>
      <c r="AC1865" t="s">
        <v>14855</v>
      </c>
      <c r="AD1865" t="s">
        <v>14855</v>
      </c>
      <c r="AE1865">
        <v>1425</v>
      </c>
      <c r="AF1865" t="s">
        <v>14856</v>
      </c>
      <c r="AG1865" t="s">
        <v>14857</v>
      </c>
      <c r="AH1865" t="s">
        <v>14858</v>
      </c>
      <c r="AI1865" t="s">
        <v>14859</v>
      </c>
      <c r="AJ1865" s="4" t="s">
        <v>14860</v>
      </c>
    </row>
    <row r="1866" spans="1:36" x14ac:dyDescent="0.3">
      <c r="A1866" t="s">
        <v>52390</v>
      </c>
      <c r="B1866" t="s">
        <v>52391</v>
      </c>
      <c r="C1866" t="s">
        <v>101234</v>
      </c>
      <c r="D1866" t="s">
        <v>55198</v>
      </c>
      <c r="H1866" t="s">
        <v>18291</v>
      </c>
      <c r="I1866" t="s">
        <v>18292</v>
      </c>
      <c r="J1866" t="s">
        <v>18293</v>
      </c>
      <c r="K1866" t="s">
        <v>9855</v>
      </c>
      <c r="N1866">
        <v>3</v>
      </c>
      <c r="O1866">
        <v>3</v>
      </c>
      <c r="P1866">
        <v>3</v>
      </c>
      <c r="Q1866" t="s">
        <v>77082</v>
      </c>
      <c r="R1866" t="s">
        <v>77082</v>
      </c>
      <c r="S1866" t="s">
        <v>77082</v>
      </c>
      <c r="T1866" t="s">
        <v>79924</v>
      </c>
      <c r="U1866">
        <v>0</v>
      </c>
      <c r="V1866" t="s">
        <v>112412</v>
      </c>
      <c r="W1866">
        <v>148420000</v>
      </c>
      <c r="X1866">
        <v>14</v>
      </c>
      <c r="Y1866" t="s">
        <v>112413</v>
      </c>
      <c r="Z1866" t="s">
        <v>112414</v>
      </c>
      <c r="AA1866" t="s">
        <v>112415</v>
      </c>
      <c r="AB1866" t="s">
        <v>112416</v>
      </c>
      <c r="AC1866" t="s">
        <v>18294</v>
      </c>
      <c r="AD1866" t="s">
        <v>18294</v>
      </c>
      <c r="AE1866">
        <v>1719</v>
      </c>
      <c r="AF1866" t="s">
        <v>18295</v>
      </c>
      <c r="AG1866" t="s">
        <v>18296</v>
      </c>
      <c r="AH1866" t="s">
        <v>18297</v>
      </c>
      <c r="AJ1866" s="4" t="s">
        <v>18298</v>
      </c>
    </row>
    <row r="1867" spans="1:36" x14ac:dyDescent="0.3">
      <c r="A1867" t="s">
        <v>52392</v>
      </c>
      <c r="B1867" t="s">
        <v>52393</v>
      </c>
      <c r="C1867" t="s">
        <v>101235</v>
      </c>
      <c r="D1867" t="s">
        <v>101236</v>
      </c>
      <c r="H1867" t="s">
        <v>24152</v>
      </c>
      <c r="I1867" t="s">
        <v>24153</v>
      </c>
      <c r="J1867" t="s">
        <v>24154</v>
      </c>
      <c r="N1867">
        <v>10</v>
      </c>
      <c r="O1867">
        <v>10</v>
      </c>
      <c r="P1867">
        <v>10</v>
      </c>
      <c r="Q1867" t="s">
        <v>64450</v>
      </c>
      <c r="R1867" t="s">
        <v>64450</v>
      </c>
      <c r="S1867" t="s">
        <v>64450</v>
      </c>
      <c r="T1867" t="s">
        <v>87080</v>
      </c>
      <c r="U1867">
        <v>0</v>
      </c>
      <c r="V1867" t="s">
        <v>112417</v>
      </c>
      <c r="W1867">
        <v>234690000</v>
      </c>
      <c r="X1867">
        <v>15</v>
      </c>
      <c r="Y1867" t="s">
        <v>112418</v>
      </c>
      <c r="Z1867" t="s">
        <v>112419</v>
      </c>
      <c r="AA1867" t="s">
        <v>112420</v>
      </c>
      <c r="AB1867" t="s">
        <v>112421</v>
      </c>
      <c r="AC1867" t="s">
        <v>24155</v>
      </c>
      <c r="AD1867" t="s">
        <v>24155</v>
      </c>
      <c r="AE1867">
        <v>2163</v>
      </c>
      <c r="AF1867" t="s">
        <v>24156</v>
      </c>
      <c r="AG1867" t="s">
        <v>24157</v>
      </c>
      <c r="AH1867" t="s">
        <v>24158</v>
      </c>
      <c r="AJ1867" s="4" t="s">
        <v>24159</v>
      </c>
    </row>
    <row r="1868" spans="1:36" x14ac:dyDescent="0.3">
      <c r="A1868" t="s">
        <v>52394</v>
      </c>
      <c r="B1868" t="s">
        <v>52395</v>
      </c>
      <c r="C1868" t="s">
        <v>57064</v>
      </c>
      <c r="D1868" t="s">
        <v>101237</v>
      </c>
      <c r="H1868" t="s">
        <v>2572</v>
      </c>
      <c r="I1868" t="s">
        <v>2979</v>
      </c>
      <c r="J1868" t="s">
        <v>16229</v>
      </c>
      <c r="K1868" t="s">
        <v>1380</v>
      </c>
      <c r="N1868">
        <v>1</v>
      </c>
      <c r="O1868">
        <v>1</v>
      </c>
      <c r="P1868">
        <v>1</v>
      </c>
      <c r="Q1868" t="s">
        <v>76213</v>
      </c>
      <c r="R1868" t="s">
        <v>76213</v>
      </c>
      <c r="S1868" t="s">
        <v>76213</v>
      </c>
      <c r="T1868" t="s">
        <v>85547</v>
      </c>
      <c r="U1868">
        <v>0</v>
      </c>
      <c r="V1868" t="s">
        <v>112422</v>
      </c>
      <c r="W1868">
        <v>51743000</v>
      </c>
      <c r="X1868">
        <v>4</v>
      </c>
      <c r="Y1868" t="s">
        <v>112423</v>
      </c>
      <c r="Z1868" t="s">
        <v>112424</v>
      </c>
      <c r="AA1868" t="s">
        <v>112425</v>
      </c>
      <c r="AB1868" t="s">
        <v>112426</v>
      </c>
      <c r="AC1868" t="s">
        <v>27109</v>
      </c>
      <c r="AD1868" t="s">
        <v>27109</v>
      </c>
      <c r="AE1868">
        <v>2411</v>
      </c>
      <c r="AF1868" t="s">
        <v>27110</v>
      </c>
      <c r="AG1868" t="s">
        <v>27111</v>
      </c>
      <c r="AH1868" t="s">
        <v>27112</v>
      </c>
      <c r="AI1868" t="s">
        <v>27113</v>
      </c>
      <c r="AJ1868" s="4" t="s">
        <v>27114</v>
      </c>
    </row>
    <row r="1869" spans="1:36" x14ac:dyDescent="0.3">
      <c r="A1869" t="s">
        <v>51795</v>
      </c>
      <c r="B1869" t="s">
        <v>52396</v>
      </c>
      <c r="C1869" t="s">
        <v>101238</v>
      </c>
      <c r="D1869" t="s">
        <v>101239</v>
      </c>
      <c r="H1869" t="s">
        <v>38814</v>
      </c>
      <c r="I1869" t="s">
        <v>38813</v>
      </c>
      <c r="N1869">
        <v>1</v>
      </c>
      <c r="O1869">
        <v>1</v>
      </c>
      <c r="P1869">
        <v>1</v>
      </c>
      <c r="Q1869" t="s">
        <v>78704</v>
      </c>
      <c r="R1869" t="s">
        <v>78704</v>
      </c>
      <c r="S1869" t="s">
        <v>78704</v>
      </c>
      <c r="T1869" t="s">
        <v>112427</v>
      </c>
      <c r="U1869">
        <v>0</v>
      </c>
      <c r="V1869" t="s">
        <v>112428</v>
      </c>
      <c r="W1869">
        <v>31807000</v>
      </c>
      <c r="X1869">
        <v>5</v>
      </c>
      <c r="Y1869" t="s">
        <v>112429</v>
      </c>
      <c r="Z1869" t="s">
        <v>112430</v>
      </c>
      <c r="AA1869" t="s">
        <v>112431</v>
      </c>
      <c r="AB1869" t="s">
        <v>112432</v>
      </c>
      <c r="AC1869" t="s">
        <v>38812</v>
      </c>
      <c r="AD1869" t="s">
        <v>38812</v>
      </c>
      <c r="AE1869">
        <v>2931</v>
      </c>
      <c r="AF1869" t="s">
        <v>38811</v>
      </c>
      <c r="AG1869" t="s">
        <v>38810</v>
      </c>
      <c r="AJ1869" s="4" t="s">
        <v>33480</v>
      </c>
    </row>
    <row r="1870" spans="1:36" x14ac:dyDescent="0.3">
      <c r="A1870" t="s">
        <v>52397</v>
      </c>
      <c r="B1870" t="s">
        <v>52398</v>
      </c>
      <c r="C1870" t="s">
        <v>101240</v>
      </c>
      <c r="D1870" t="s">
        <v>101241</v>
      </c>
      <c r="H1870" t="s">
        <v>23593</v>
      </c>
      <c r="I1870" t="s">
        <v>23594</v>
      </c>
      <c r="J1870" t="s">
        <v>23595</v>
      </c>
      <c r="N1870">
        <v>1</v>
      </c>
      <c r="O1870">
        <v>1</v>
      </c>
      <c r="P1870">
        <v>1</v>
      </c>
      <c r="Q1870" t="s">
        <v>76147</v>
      </c>
      <c r="R1870" t="s">
        <v>76147</v>
      </c>
      <c r="S1870" t="s">
        <v>76147</v>
      </c>
      <c r="T1870" t="s">
        <v>89928</v>
      </c>
      <c r="U1870">
        <v>0</v>
      </c>
      <c r="V1870" t="s">
        <v>112433</v>
      </c>
      <c r="W1870">
        <v>16217000</v>
      </c>
      <c r="X1870">
        <v>1</v>
      </c>
      <c r="Y1870" t="s">
        <v>112434</v>
      </c>
      <c r="Z1870" t="s">
        <v>112435</v>
      </c>
      <c r="AA1870" t="s">
        <v>112436</v>
      </c>
      <c r="AB1870" t="s">
        <v>112437</v>
      </c>
      <c r="AC1870" t="s">
        <v>23597</v>
      </c>
      <c r="AD1870" t="s">
        <v>23597</v>
      </c>
      <c r="AE1870">
        <v>2120</v>
      </c>
      <c r="AF1870" t="s">
        <v>23598</v>
      </c>
      <c r="AG1870" t="s">
        <v>23599</v>
      </c>
      <c r="AH1870" t="s">
        <v>23600</v>
      </c>
      <c r="AJ1870" s="4" t="s">
        <v>23601</v>
      </c>
    </row>
    <row r="1871" spans="1:36" x14ac:dyDescent="0.3">
      <c r="A1871" t="s">
        <v>52399</v>
      </c>
      <c r="B1871" t="s">
        <v>52400</v>
      </c>
      <c r="C1871" t="s">
        <v>101242</v>
      </c>
      <c r="D1871" t="s">
        <v>101243</v>
      </c>
      <c r="H1871" t="s">
        <v>38809</v>
      </c>
      <c r="I1871" t="s">
        <v>10974</v>
      </c>
      <c r="J1871" t="s">
        <v>2358</v>
      </c>
      <c r="N1871">
        <v>9</v>
      </c>
      <c r="O1871">
        <v>9</v>
      </c>
      <c r="P1871">
        <v>9</v>
      </c>
      <c r="Q1871" t="s">
        <v>81209</v>
      </c>
      <c r="R1871" t="s">
        <v>81209</v>
      </c>
      <c r="S1871" t="s">
        <v>81209</v>
      </c>
      <c r="T1871" t="s">
        <v>112438</v>
      </c>
      <c r="U1871">
        <v>0</v>
      </c>
      <c r="V1871" t="s">
        <v>97484</v>
      </c>
      <c r="W1871">
        <v>2231600000</v>
      </c>
      <c r="X1871">
        <v>61</v>
      </c>
      <c r="Y1871" t="s">
        <v>112439</v>
      </c>
      <c r="Z1871" t="s">
        <v>112440</v>
      </c>
      <c r="AA1871" t="s">
        <v>112441</v>
      </c>
      <c r="AB1871" t="s">
        <v>112442</v>
      </c>
      <c r="AC1871" t="s">
        <v>38808</v>
      </c>
      <c r="AD1871" t="s">
        <v>38807</v>
      </c>
      <c r="AE1871">
        <v>2370</v>
      </c>
      <c r="AF1871" t="s">
        <v>38806</v>
      </c>
      <c r="AG1871" t="s">
        <v>38805</v>
      </c>
      <c r="AH1871" t="s">
        <v>38804</v>
      </c>
      <c r="AJ1871" s="4" t="s">
        <v>26629</v>
      </c>
    </row>
    <row r="1872" spans="1:36" x14ac:dyDescent="0.3">
      <c r="A1872" t="s">
        <v>52401</v>
      </c>
      <c r="B1872" t="s">
        <v>52402</v>
      </c>
      <c r="C1872" t="s">
        <v>85693</v>
      </c>
      <c r="D1872" t="s">
        <v>101244</v>
      </c>
      <c r="H1872" t="s">
        <v>38803</v>
      </c>
      <c r="I1872" t="s">
        <v>7634</v>
      </c>
      <c r="J1872" t="s">
        <v>38802</v>
      </c>
      <c r="N1872">
        <v>4</v>
      </c>
      <c r="O1872">
        <v>4</v>
      </c>
      <c r="P1872">
        <v>4</v>
      </c>
      <c r="Q1872" t="s">
        <v>80895</v>
      </c>
      <c r="R1872" t="s">
        <v>80895</v>
      </c>
      <c r="S1872" t="s">
        <v>80895</v>
      </c>
      <c r="T1872" t="s">
        <v>112443</v>
      </c>
      <c r="U1872">
        <v>0</v>
      </c>
      <c r="V1872" t="s">
        <v>112444</v>
      </c>
      <c r="W1872">
        <v>360890000</v>
      </c>
      <c r="X1872">
        <v>21</v>
      </c>
      <c r="Y1872" t="s">
        <v>112445</v>
      </c>
      <c r="Z1872" t="s">
        <v>112446</v>
      </c>
      <c r="AA1872" t="s">
        <v>112447</v>
      </c>
      <c r="AB1872" t="s">
        <v>112448</v>
      </c>
      <c r="AC1872" t="s">
        <v>38801</v>
      </c>
      <c r="AD1872" t="s">
        <v>38801</v>
      </c>
      <c r="AE1872">
        <v>1086</v>
      </c>
      <c r="AF1872" t="s">
        <v>38800</v>
      </c>
      <c r="AG1872" t="s">
        <v>38799</v>
      </c>
      <c r="AJ1872" s="4" t="s">
        <v>11229</v>
      </c>
    </row>
    <row r="1873" spans="1:36" x14ac:dyDescent="0.3">
      <c r="A1873" t="s">
        <v>52403</v>
      </c>
      <c r="B1873" t="s">
        <v>50027</v>
      </c>
      <c r="C1873" t="s">
        <v>71316</v>
      </c>
      <c r="D1873" t="s">
        <v>101245</v>
      </c>
      <c r="H1873" t="s">
        <v>22417</v>
      </c>
      <c r="N1873">
        <v>2</v>
      </c>
      <c r="O1873">
        <v>2</v>
      </c>
      <c r="P1873">
        <v>2</v>
      </c>
      <c r="Q1873" t="s">
        <v>76788</v>
      </c>
      <c r="R1873" t="s">
        <v>76788</v>
      </c>
      <c r="S1873" t="s">
        <v>76788</v>
      </c>
      <c r="T1873" t="s">
        <v>88928</v>
      </c>
      <c r="U1873">
        <v>0</v>
      </c>
      <c r="V1873" t="s">
        <v>112449</v>
      </c>
      <c r="W1873">
        <v>33826000</v>
      </c>
      <c r="X1873">
        <v>16</v>
      </c>
      <c r="Y1873" t="s">
        <v>112450</v>
      </c>
      <c r="Z1873" t="s">
        <v>112451</v>
      </c>
      <c r="AA1873" t="s">
        <v>112452</v>
      </c>
      <c r="AB1873" t="s">
        <v>112453</v>
      </c>
      <c r="AC1873" t="s">
        <v>38798</v>
      </c>
      <c r="AD1873" t="s">
        <v>38798</v>
      </c>
      <c r="AE1873">
        <v>2748</v>
      </c>
      <c r="AF1873" t="s">
        <v>31370</v>
      </c>
      <c r="AG1873" t="s">
        <v>31371</v>
      </c>
      <c r="AJ1873" s="4" t="s">
        <v>31372</v>
      </c>
    </row>
    <row r="1874" spans="1:36" x14ac:dyDescent="0.3">
      <c r="A1874" t="s">
        <v>52404</v>
      </c>
      <c r="B1874" t="s">
        <v>52405</v>
      </c>
      <c r="C1874" t="s">
        <v>101246</v>
      </c>
      <c r="D1874" t="s">
        <v>73185</v>
      </c>
      <c r="H1874" t="s">
        <v>2184</v>
      </c>
      <c r="I1874" t="s">
        <v>2185</v>
      </c>
      <c r="J1874" t="s">
        <v>2186</v>
      </c>
      <c r="N1874">
        <v>7</v>
      </c>
      <c r="O1874">
        <v>7</v>
      </c>
      <c r="P1874">
        <v>7</v>
      </c>
      <c r="Q1874" t="s">
        <v>77752</v>
      </c>
      <c r="R1874" t="s">
        <v>77752</v>
      </c>
      <c r="S1874" t="s">
        <v>77752</v>
      </c>
      <c r="T1874" t="s">
        <v>89870</v>
      </c>
      <c r="U1874">
        <v>0</v>
      </c>
      <c r="V1874" t="s">
        <v>112454</v>
      </c>
      <c r="W1874">
        <v>403990000</v>
      </c>
      <c r="X1874">
        <v>28</v>
      </c>
      <c r="Y1874" t="s">
        <v>112455</v>
      </c>
      <c r="Z1874" t="s">
        <v>112456</v>
      </c>
      <c r="AA1874" t="s">
        <v>112457</v>
      </c>
      <c r="AB1874" t="s">
        <v>112458</v>
      </c>
      <c r="AC1874" t="s">
        <v>2187</v>
      </c>
      <c r="AD1874" t="s">
        <v>2187</v>
      </c>
      <c r="AE1874">
        <v>273</v>
      </c>
      <c r="AF1874" t="s">
        <v>2188</v>
      </c>
      <c r="AG1874" t="s">
        <v>2189</v>
      </c>
      <c r="AH1874" t="s">
        <v>2190</v>
      </c>
      <c r="AJ1874" s="4" t="s">
        <v>2191</v>
      </c>
    </row>
    <row r="1875" spans="1:36" x14ac:dyDescent="0.3">
      <c r="A1875" t="s">
        <v>52406</v>
      </c>
      <c r="B1875" t="s">
        <v>52407</v>
      </c>
      <c r="C1875" t="s">
        <v>101247</v>
      </c>
      <c r="D1875" t="s">
        <v>101248</v>
      </c>
      <c r="H1875" t="s">
        <v>12221</v>
      </c>
      <c r="I1875" t="s">
        <v>353</v>
      </c>
      <c r="J1875" t="s">
        <v>12222</v>
      </c>
      <c r="N1875">
        <v>14</v>
      </c>
      <c r="O1875">
        <v>14</v>
      </c>
      <c r="P1875">
        <v>14</v>
      </c>
      <c r="Q1875" t="s">
        <v>81328</v>
      </c>
      <c r="R1875" t="s">
        <v>81328</v>
      </c>
      <c r="S1875" t="s">
        <v>81328</v>
      </c>
      <c r="T1875" t="s">
        <v>91278</v>
      </c>
      <c r="U1875">
        <v>0</v>
      </c>
      <c r="V1875" t="s">
        <v>112459</v>
      </c>
      <c r="W1875">
        <v>700970000</v>
      </c>
      <c r="X1875">
        <v>49</v>
      </c>
      <c r="Y1875" t="s">
        <v>112460</v>
      </c>
      <c r="Z1875" t="s">
        <v>112461</v>
      </c>
      <c r="AA1875" t="s">
        <v>112462</v>
      </c>
      <c r="AB1875" t="s">
        <v>112463</v>
      </c>
      <c r="AC1875" t="s">
        <v>12223</v>
      </c>
      <c r="AD1875" t="s">
        <v>12224</v>
      </c>
      <c r="AE1875">
        <v>1181</v>
      </c>
      <c r="AF1875" t="s">
        <v>12225</v>
      </c>
      <c r="AG1875" t="s">
        <v>12226</v>
      </c>
      <c r="AH1875" t="s">
        <v>12227</v>
      </c>
      <c r="AJ1875" s="4" t="s">
        <v>12228</v>
      </c>
    </row>
    <row r="1876" spans="1:36" x14ac:dyDescent="0.3">
      <c r="A1876" t="s">
        <v>52408</v>
      </c>
      <c r="B1876" t="s">
        <v>52409</v>
      </c>
      <c r="C1876" t="s">
        <v>101249</v>
      </c>
      <c r="D1876" t="s">
        <v>59121</v>
      </c>
      <c r="H1876" t="s">
        <v>8228</v>
      </c>
      <c r="I1876" t="s">
        <v>1378</v>
      </c>
      <c r="J1876" t="s">
        <v>8365</v>
      </c>
      <c r="K1876" t="s">
        <v>1380</v>
      </c>
      <c r="N1876">
        <v>5</v>
      </c>
      <c r="O1876">
        <v>5</v>
      </c>
      <c r="P1876">
        <v>5</v>
      </c>
      <c r="Q1876" t="s">
        <v>83704</v>
      </c>
      <c r="R1876" t="s">
        <v>83704</v>
      </c>
      <c r="S1876" t="s">
        <v>83704</v>
      </c>
      <c r="T1876" t="s">
        <v>88372</v>
      </c>
      <c r="U1876">
        <v>0</v>
      </c>
      <c r="V1876" t="s">
        <v>112464</v>
      </c>
      <c r="W1876">
        <v>2459200000</v>
      </c>
      <c r="X1876">
        <v>34</v>
      </c>
      <c r="Y1876" t="s">
        <v>112465</v>
      </c>
      <c r="Z1876" t="s">
        <v>112466</v>
      </c>
      <c r="AA1876" t="s">
        <v>112467</v>
      </c>
      <c r="AB1876" t="s">
        <v>112468</v>
      </c>
      <c r="AC1876" t="s">
        <v>38797</v>
      </c>
      <c r="AD1876" t="s">
        <v>8367</v>
      </c>
      <c r="AE1876">
        <v>810</v>
      </c>
      <c r="AF1876" t="s">
        <v>8368</v>
      </c>
      <c r="AG1876" t="s">
        <v>8369</v>
      </c>
      <c r="AH1876" t="s">
        <v>8370</v>
      </c>
      <c r="AJ1876" s="4" t="s">
        <v>8371</v>
      </c>
    </row>
    <row r="1877" spans="1:36" x14ac:dyDescent="0.3">
      <c r="A1877" t="s">
        <v>52410</v>
      </c>
      <c r="B1877" t="s">
        <v>52411</v>
      </c>
      <c r="C1877" t="s">
        <v>101250</v>
      </c>
      <c r="D1877" t="s">
        <v>101251</v>
      </c>
      <c r="H1877" t="s">
        <v>32820</v>
      </c>
      <c r="I1877" t="s">
        <v>32821</v>
      </c>
      <c r="J1877" t="s">
        <v>32822</v>
      </c>
      <c r="K1877" t="s">
        <v>32823</v>
      </c>
      <c r="N1877">
        <v>5</v>
      </c>
      <c r="O1877">
        <v>5</v>
      </c>
      <c r="P1877">
        <v>5</v>
      </c>
      <c r="Q1877" t="s">
        <v>77524</v>
      </c>
      <c r="R1877" t="s">
        <v>77524</v>
      </c>
      <c r="S1877" t="s">
        <v>77524</v>
      </c>
      <c r="T1877" t="s">
        <v>90445</v>
      </c>
      <c r="U1877">
        <v>0</v>
      </c>
      <c r="V1877" t="s">
        <v>75035</v>
      </c>
      <c r="W1877">
        <v>244550000</v>
      </c>
      <c r="X1877">
        <v>20</v>
      </c>
      <c r="Y1877" t="s">
        <v>112469</v>
      </c>
      <c r="Z1877" t="s">
        <v>112470</v>
      </c>
      <c r="AA1877" t="s">
        <v>112471</v>
      </c>
      <c r="AB1877" t="s">
        <v>112472</v>
      </c>
      <c r="AC1877" t="s">
        <v>38796</v>
      </c>
      <c r="AD1877" t="s">
        <v>32825</v>
      </c>
      <c r="AE1877">
        <v>2869</v>
      </c>
      <c r="AF1877" t="s">
        <v>32826</v>
      </c>
      <c r="AG1877" t="s">
        <v>32827</v>
      </c>
      <c r="AH1877" t="s">
        <v>32828</v>
      </c>
      <c r="AI1877" t="s">
        <v>32829</v>
      </c>
      <c r="AJ1877" s="4" t="s">
        <v>32830</v>
      </c>
    </row>
    <row r="1878" spans="1:36" x14ac:dyDescent="0.3">
      <c r="A1878" t="s">
        <v>52412</v>
      </c>
      <c r="B1878" t="s">
        <v>52413</v>
      </c>
      <c r="C1878" t="s">
        <v>101252</v>
      </c>
      <c r="D1878" t="s">
        <v>101253</v>
      </c>
      <c r="H1878" t="s">
        <v>9210</v>
      </c>
      <c r="I1878" t="s">
        <v>9211</v>
      </c>
      <c r="J1878" t="s">
        <v>9212</v>
      </c>
      <c r="K1878" t="s">
        <v>9213</v>
      </c>
      <c r="N1878">
        <v>14</v>
      </c>
      <c r="O1878">
        <v>11</v>
      </c>
      <c r="P1878">
        <v>8</v>
      </c>
      <c r="Q1878" t="s">
        <v>80265</v>
      </c>
      <c r="R1878" t="s">
        <v>79233</v>
      </c>
      <c r="S1878" t="s">
        <v>84956</v>
      </c>
      <c r="T1878" t="s">
        <v>80053</v>
      </c>
      <c r="U1878">
        <v>0</v>
      </c>
      <c r="V1878" t="s">
        <v>48516</v>
      </c>
      <c r="W1878">
        <v>12567000000</v>
      </c>
      <c r="X1878">
        <v>127</v>
      </c>
      <c r="Y1878" t="s">
        <v>112473</v>
      </c>
      <c r="Z1878" t="s">
        <v>112474</v>
      </c>
      <c r="AA1878" t="s">
        <v>112475</v>
      </c>
      <c r="AB1878" t="s">
        <v>112476</v>
      </c>
      <c r="AC1878" t="s">
        <v>9214</v>
      </c>
      <c r="AD1878" t="s">
        <v>9215</v>
      </c>
      <c r="AE1878">
        <v>896</v>
      </c>
      <c r="AF1878" t="s">
        <v>9216</v>
      </c>
      <c r="AG1878" t="s">
        <v>9217</v>
      </c>
      <c r="AH1878" t="s">
        <v>9218</v>
      </c>
      <c r="AJ1878" s="4" t="s">
        <v>9219</v>
      </c>
    </row>
    <row r="1879" spans="1:36" x14ac:dyDescent="0.3">
      <c r="A1879" t="s">
        <v>52414</v>
      </c>
      <c r="B1879" t="s">
        <v>52415</v>
      </c>
      <c r="C1879" t="s">
        <v>71914</v>
      </c>
      <c r="D1879" t="s">
        <v>61615</v>
      </c>
      <c r="I1879" t="s">
        <v>292</v>
      </c>
      <c r="J1879" t="s">
        <v>24319</v>
      </c>
      <c r="N1879">
        <v>1</v>
      </c>
      <c r="O1879">
        <v>1</v>
      </c>
      <c r="P1879">
        <v>1</v>
      </c>
      <c r="Q1879" t="s">
        <v>48741</v>
      </c>
      <c r="R1879" t="s">
        <v>48741</v>
      </c>
      <c r="S1879" t="s">
        <v>48741</v>
      </c>
      <c r="T1879" t="s">
        <v>75928</v>
      </c>
      <c r="U1879" t="s">
        <v>112477</v>
      </c>
      <c r="V1879" t="s">
        <v>112478</v>
      </c>
      <c r="W1879">
        <v>13776000</v>
      </c>
      <c r="X1879">
        <v>2</v>
      </c>
      <c r="Y1879" t="s">
        <v>112479</v>
      </c>
      <c r="Z1879" t="s">
        <v>112480</v>
      </c>
      <c r="AA1879" t="s">
        <v>112481</v>
      </c>
      <c r="AB1879" t="s">
        <v>112482</v>
      </c>
      <c r="AC1879" t="s">
        <v>38795</v>
      </c>
      <c r="AD1879" t="s">
        <v>38795</v>
      </c>
      <c r="AE1879">
        <v>120</v>
      </c>
      <c r="AF1879" t="s">
        <v>38794</v>
      </c>
      <c r="AG1879" t="s">
        <v>38793</v>
      </c>
      <c r="AJ1879" s="4" t="s">
        <v>36926</v>
      </c>
    </row>
    <row r="1880" spans="1:36" x14ac:dyDescent="0.3">
      <c r="A1880" t="s">
        <v>52416</v>
      </c>
      <c r="B1880" t="s">
        <v>52417</v>
      </c>
      <c r="C1880" t="s">
        <v>101254</v>
      </c>
      <c r="D1880" t="s">
        <v>101255</v>
      </c>
      <c r="H1880" t="s">
        <v>10459</v>
      </c>
      <c r="I1880" t="s">
        <v>19256</v>
      </c>
      <c r="J1880" t="s">
        <v>12042</v>
      </c>
      <c r="N1880">
        <v>13</v>
      </c>
      <c r="O1880">
        <v>13</v>
      </c>
      <c r="P1880">
        <v>13</v>
      </c>
      <c r="Q1880">
        <v>36</v>
      </c>
      <c r="R1880">
        <v>36</v>
      </c>
      <c r="S1880">
        <v>36</v>
      </c>
      <c r="T1880" t="s">
        <v>85847</v>
      </c>
      <c r="U1880">
        <v>0</v>
      </c>
      <c r="V1880" t="s">
        <v>112483</v>
      </c>
      <c r="W1880">
        <v>1584100000</v>
      </c>
      <c r="X1880">
        <v>65</v>
      </c>
      <c r="Y1880" t="s">
        <v>112484</v>
      </c>
      <c r="Z1880" t="s">
        <v>112485</v>
      </c>
      <c r="AA1880" t="s">
        <v>112486</v>
      </c>
      <c r="AB1880" t="s">
        <v>112487</v>
      </c>
      <c r="AC1880" t="s">
        <v>38792</v>
      </c>
      <c r="AD1880" t="s">
        <v>38791</v>
      </c>
      <c r="AE1880">
        <v>1074</v>
      </c>
      <c r="AF1880" t="s">
        <v>38790</v>
      </c>
      <c r="AG1880" t="s">
        <v>38789</v>
      </c>
      <c r="AH1880" t="s">
        <v>38788</v>
      </c>
      <c r="AJ1880" s="4" t="s">
        <v>11087</v>
      </c>
    </row>
    <row r="1881" spans="1:36" x14ac:dyDescent="0.3">
      <c r="A1881" t="s">
        <v>52418</v>
      </c>
      <c r="B1881" t="s">
        <v>52419</v>
      </c>
      <c r="C1881" t="s">
        <v>101256</v>
      </c>
      <c r="D1881" t="s">
        <v>101257</v>
      </c>
      <c r="H1881" t="s">
        <v>3946</v>
      </c>
      <c r="N1881">
        <v>1</v>
      </c>
      <c r="O1881">
        <v>1</v>
      </c>
      <c r="P1881">
        <v>1</v>
      </c>
      <c r="Q1881" t="s">
        <v>77627</v>
      </c>
      <c r="R1881" t="s">
        <v>77627</v>
      </c>
      <c r="S1881" t="s">
        <v>77627</v>
      </c>
      <c r="T1881" t="s">
        <v>92038</v>
      </c>
      <c r="U1881" t="s">
        <v>112488</v>
      </c>
      <c r="V1881" t="s">
        <v>112489</v>
      </c>
      <c r="W1881">
        <v>48808000</v>
      </c>
      <c r="X1881">
        <v>5</v>
      </c>
      <c r="Y1881" t="s">
        <v>112490</v>
      </c>
      <c r="Z1881" t="s">
        <v>112491</v>
      </c>
      <c r="AA1881" t="s">
        <v>112492</v>
      </c>
      <c r="AB1881" t="s">
        <v>112493</v>
      </c>
      <c r="AC1881" t="s">
        <v>26412</v>
      </c>
      <c r="AD1881" t="s">
        <v>26412</v>
      </c>
      <c r="AE1881">
        <v>2350</v>
      </c>
      <c r="AF1881" t="s">
        <v>26413</v>
      </c>
      <c r="AG1881" t="s">
        <v>26414</v>
      </c>
    </row>
    <row r="1882" spans="1:36" x14ac:dyDescent="0.3">
      <c r="A1882" t="s">
        <v>52420</v>
      </c>
      <c r="B1882" t="s">
        <v>52421</v>
      </c>
      <c r="C1882" t="s">
        <v>63909</v>
      </c>
      <c r="D1882" t="s">
        <v>101258</v>
      </c>
      <c r="H1882" t="s">
        <v>10737</v>
      </c>
      <c r="I1882" t="s">
        <v>816</v>
      </c>
      <c r="J1882" t="s">
        <v>10738</v>
      </c>
      <c r="K1882" t="s">
        <v>2391</v>
      </c>
      <c r="N1882">
        <v>7</v>
      </c>
      <c r="O1882">
        <v>6</v>
      </c>
      <c r="P1882">
        <v>6</v>
      </c>
      <c r="Q1882" t="s">
        <v>81427</v>
      </c>
      <c r="R1882" t="s">
        <v>79946</v>
      </c>
      <c r="S1882" t="s">
        <v>79946</v>
      </c>
      <c r="T1882" t="s">
        <v>89048</v>
      </c>
      <c r="U1882">
        <v>0</v>
      </c>
      <c r="V1882" t="s">
        <v>67591</v>
      </c>
      <c r="W1882">
        <v>297420000</v>
      </c>
      <c r="X1882">
        <v>26</v>
      </c>
      <c r="Y1882" t="s">
        <v>112494</v>
      </c>
      <c r="Z1882" t="s">
        <v>112495</v>
      </c>
      <c r="AA1882" t="s">
        <v>112496</v>
      </c>
      <c r="AB1882" t="s">
        <v>112497</v>
      </c>
      <c r="AC1882" t="s">
        <v>10739</v>
      </c>
      <c r="AD1882" t="s">
        <v>10740</v>
      </c>
      <c r="AE1882">
        <v>1044</v>
      </c>
      <c r="AF1882" t="s">
        <v>10741</v>
      </c>
      <c r="AG1882" t="s">
        <v>10742</v>
      </c>
      <c r="AH1882" t="s">
        <v>10743</v>
      </c>
      <c r="AJ1882" s="4" t="s">
        <v>10744</v>
      </c>
    </row>
    <row r="1883" spans="1:36" x14ac:dyDescent="0.3">
      <c r="A1883" t="s">
        <v>52422</v>
      </c>
      <c r="B1883" t="s">
        <v>52423</v>
      </c>
      <c r="C1883" t="s">
        <v>101259</v>
      </c>
      <c r="D1883" t="s">
        <v>101260</v>
      </c>
      <c r="H1883" t="s">
        <v>6882</v>
      </c>
      <c r="I1883" t="s">
        <v>20799</v>
      </c>
      <c r="J1883" t="s">
        <v>3245</v>
      </c>
      <c r="N1883">
        <v>2</v>
      </c>
      <c r="O1883">
        <v>2</v>
      </c>
      <c r="P1883">
        <v>2</v>
      </c>
      <c r="Q1883" t="s">
        <v>76598</v>
      </c>
      <c r="R1883" t="s">
        <v>76598</v>
      </c>
      <c r="S1883" t="s">
        <v>76598</v>
      </c>
      <c r="T1883" t="s">
        <v>112498</v>
      </c>
      <c r="U1883" t="s">
        <v>112499</v>
      </c>
      <c r="V1883" t="s">
        <v>112500</v>
      </c>
      <c r="W1883">
        <v>45038000</v>
      </c>
      <c r="X1883">
        <v>3</v>
      </c>
      <c r="Y1883" t="s">
        <v>112501</v>
      </c>
      <c r="Z1883" t="s">
        <v>112502</v>
      </c>
      <c r="AA1883" t="s">
        <v>112503</v>
      </c>
      <c r="AB1883" t="s">
        <v>112504</v>
      </c>
      <c r="AC1883" t="s">
        <v>38787</v>
      </c>
      <c r="AD1883" t="s">
        <v>38787</v>
      </c>
      <c r="AE1883">
        <v>2039</v>
      </c>
      <c r="AF1883" t="s">
        <v>38786</v>
      </c>
      <c r="AG1883" t="s">
        <v>38785</v>
      </c>
      <c r="AJ1883" s="4" t="s">
        <v>36927</v>
      </c>
    </row>
    <row r="1884" spans="1:36" x14ac:dyDescent="0.3">
      <c r="A1884" t="s">
        <v>52424</v>
      </c>
      <c r="B1884" t="s">
        <v>52425</v>
      </c>
      <c r="C1884" t="s">
        <v>101261</v>
      </c>
      <c r="D1884" t="s">
        <v>101262</v>
      </c>
      <c r="H1884" t="s">
        <v>6493</v>
      </c>
      <c r="I1884" t="s">
        <v>6494</v>
      </c>
      <c r="J1884" t="s">
        <v>6495</v>
      </c>
      <c r="K1884" t="s">
        <v>2020</v>
      </c>
      <c r="N1884">
        <v>35</v>
      </c>
      <c r="O1884">
        <v>24</v>
      </c>
      <c r="P1884">
        <v>24</v>
      </c>
      <c r="Q1884" t="s">
        <v>78496</v>
      </c>
      <c r="R1884" t="s">
        <v>81061</v>
      </c>
      <c r="S1884" t="s">
        <v>81061</v>
      </c>
      <c r="T1884" t="s">
        <v>79832</v>
      </c>
      <c r="U1884">
        <v>0</v>
      </c>
      <c r="V1884" t="s">
        <v>48516</v>
      </c>
      <c r="W1884">
        <v>3892900000</v>
      </c>
      <c r="X1884">
        <v>169</v>
      </c>
      <c r="Y1884" t="s">
        <v>112505</v>
      </c>
      <c r="Z1884" t="s">
        <v>112506</v>
      </c>
      <c r="AA1884" t="s">
        <v>112507</v>
      </c>
      <c r="AB1884" t="s">
        <v>112508</v>
      </c>
      <c r="AC1884" t="s">
        <v>38784</v>
      </c>
      <c r="AD1884" t="s">
        <v>6497</v>
      </c>
      <c r="AE1884">
        <v>649</v>
      </c>
      <c r="AF1884" t="s">
        <v>6498</v>
      </c>
      <c r="AG1884" t="s">
        <v>6499</v>
      </c>
      <c r="AH1884" t="s">
        <v>6500</v>
      </c>
      <c r="AJ1884" s="4" t="s">
        <v>6501</v>
      </c>
    </row>
    <row r="1885" spans="1:36" x14ac:dyDescent="0.3">
      <c r="A1885" t="s">
        <v>52426</v>
      </c>
      <c r="B1885" t="s">
        <v>52427</v>
      </c>
      <c r="C1885" t="s">
        <v>101263</v>
      </c>
      <c r="D1885" t="s">
        <v>101264</v>
      </c>
      <c r="H1885" t="s">
        <v>9408</v>
      </c>
      <c r="I1885" t="s">
        <v>9409</v>
      </c>
      <c r="J1885" t="s">
        <v>9410</v>
      </c>
      <c r="K1885" t="s">
        <v>9411</v>
      </c>
      <c r="N1885">
        <v>9</v>
      </c>
      <c r="O1885">
        <v>8</v>
      </c>
      <c r="P1885">
        <v>8</v>
      </c>
      <c r="Q1885" t="s">
        <v>79653</v>
      </c>
      <c r="R1885" t="s">
        <v>76537</v>
      </c>
      <c r="S1885" t="s">
        <v>76537</v>
      </c>
      <c r="T1885" t="s">
        <v>91922</v>
      </c>
      <c r="U1885">
        <v>0</v>
      </c>
      <c r="V1885" t="s">
        <v>112509</v>
      </c>
      <c r="W1885">
        <v>409750000</v>
      </c>
      <c r="X1885">
        <v>32</v>
      </c>
      <c r="Y1885" t="s">
        <v>112510</v>
      </c>
      <c r="Z1885" t="s">
        <v>112511</v>
      </c>
      <c r="AA1885" t="s">
        <v>112512</v>
      </c>
      <c r="AB1885" t="s">
        <v>112513</v>
      </c>
      <c r="AC1885" t="s">
        <v>38783</v>
      </c>
      <c r="AD1885" t="s">
        <v>9413</v>
      </c>
      <c r="AE1885">
        <v>915</v>
      </c>
      <c r="AF1885" t="s">
        <v>9414</v>
      </c>
      <c r="AG1885" t="s">
        <v>9415</v>
      </c>
      <c r="AH1885" t="s">
        <v>9416</v>
      </c>
      <c r="AI1885" t="s">
        <v>9417</v>
      </c>
      <c r="AJ1885" s="4" t="s">
        <v>9418</v>
      </c>
    </row>
    <row r="1886" spans="1:36" x14ac:dyDescent="0.3">
      <c r="A1886" t="s">
        <v>52428</v>
      </c>
      <c r="B1886" t="s">
        <v>52429</v>
      </c>
      <c r="C1886" t="s">
        <v>77287</v>
      </c>
      <c r="D1886" t="s">
        <v>101265</v>
      </c>
      <c r="N1886">
        <v>1</v>
      </c>
      <c r="O1886">
        <v>1</v>
      </c>
      <c r="P1886">
        <v>1</v>
      </c>
      <c r="Q1886" t="s">
        <v>77987</v>
      </c>
      <c r="R1886" t="s">
        <v>77987</v>
      </c>
      <c r="S1886" t="s">
        <v>77987</v>
      </c>
      <c r="T1886" t="s">
        <v>112514</v>
      </c>
      <c r="U1886" t="s">
        <v>112515</v>
      </c>
      <c r="V1886" t="s">
        <v>112516</v>
      </c>
      <c r="W1886">
        <v>71403000</v>
      </c>
      <c r="X1886">
        <v>5</v>
      </c>
      <c r="Y1886" t="s">
        <v>112517</v>
      </c>
      <c r="Z1886" t="s">
        <v>112518</v>
      </c>
      <c r="AA1886" t="s">
        <v>112519</v>
      </c>
      <c r="AB1886" t="s">
        <v>112520</v>
      </c>
      <c r="AC1886" t="s">
        <v>38782</v>
      </c>
      <c r="AD1886" t="s">
        <v>38782</v>
      </c>
      <c r="AE1886">
        <v>1095</v>
      </c>
      <c r="AF1886" t="s">
        <v>38781</v>
      </c>
      <c r="AG1886" t="s">
        <v>38780</v>
      </c>
      <c r="AJ1886" s="4" t="s">
        <v>11312</v>
      </c>
    </row>
    <row r="1887" spans="1:36" x14ac:dyDescent="0.3">
      <c r="A1887" t="s">
        <v>52430</v>
      </c>
      <c r="B1887" t="s">
        <v>52431</v>
      </c>
      <c r="C1887" t="s">
        <v>101266</v>
      </c>
      <c r="D1887" t="s">
        <v>101267</v>
      </c>
      <c r="H1887" t="s">
        <v>12229</v>
      </c>
      <c r="I1887" t="s">
        <v>12230</v>
      </c>
      <c r="J1887" t="s">
        <v>12231</v>
      </c>
      <c r="N1887">
        <v>13</v>
      </c>
      <c r="O1887">
        <v>13</v>
      </c>
      <c r="P1887">
        <v>13</v>
      </c>
      <c r="Q1887">
        <v>14</v>
      </c>
      <c r="R1887">
        <v>14</v>
      </c>
      <c r="S1887">
        <v>14</v>
      </c>
      <c r="T1887" t="s">
        <v>84811</v>
      </c>
      <c r="U1887">
        <v>0</v>
      </c>
      <c r="V1887" t="s">
        <v>81329</v>
      </c>
      <c r="W1887">
        <v>692770000</v>
      </c>
      <c r="X1887">
        <v>40</v>
      </c>
      <c r="Y1887" t="s">
        <v>112521</v>
      </c>
      <c r="Z1887" t="s">
        <v>112522</v>
      </c>
      <c r="AA1887" t="s">
        <v>112523</v>
      </c>
      <c r="AB1887" t="s">
        <v>112524</v>
      </c>
      <c r="AC1887" t="s">
        <v>12232</v>
      </c>
      <c r="AD1887" t="s">
        <v>12232</v>
      </c>
      <c r="AE1887">
        <v>1182</v>
      </c>
      <c r="AF1887" t="s">
        <v>12233</v>
      </c>
      <c r="AG1887" t="s">
        <v>12234</v>
      </c>
      <c r="AH1887" t="s">
        <v>12235</v>
      </c>
      <c r="AJ1887" s="4" t="s">
        <v>12236</v>
      </c>
    </row>
    <row r="1888" spans="1:36" x14ac:dyDescent="0.3">
      <c r="A1888" t="s">
        <v>52432</v>
      </c>
      <c r="B1888" t="s">
        <v>52433</v>
      </c>
      <c r="C1888" t="s">
        <v>101268</v>
      </c>
      <c r="D1888" t="s">
        <v>101269</v>
      </c>
      <c r="I1888" t="s">
        <v>936</v>
      </c>
      <c r="J1888" t="s">
        <v>9160</v>
      </c>
      <c r="N1888">
        <v>1</v>
      </c>
      <c r="O1888">
        <v>1</v>
      </c>
      <c r="P1888">
        <v>1</v>
      </c>
      <c r="Q1888" t="s">
        <v>76121</v>
      </c>
      <c r="R1888" t="s">
        <v>76121</v>
      </c>
      <c r="S1888" t="s">
        <v>76121</v>
      </c>
      <c r="T1888" t="s">
        <v>97185</v>
      </c>
      <c r="U1888">
        <v>0</v>
      </c>
      <c r="V1888" t="s">
        <v>112525</v>
      </c>
      <c r="W1888">
        <v>22781000</v>
      </c>
      <c r="X1888">
        <v>4</v>
      </c>
      <c r="Y1888" t="s">
        <v>112526</v>
      </c>
      <c r="Z1888" t="s">
        <v>112527</v>
      </c>
      <c r="AA1888" t="s">
        <v>112528</v>
      </c>
      <c r="AB1888" t="s">
        <v>112529</v>
      </c>
      <c r="AC1888" t="s">
        <v>9162</v>
      </c>
      <c r="AD1888" t="s">
        <v>9162</v>
      </c>
      <c r="AE1888">
        <v>890</v>
      </c>
      <c r="AF1888" t="s">
        <v>9163</v>
      </c>
      <c r="AG1888" t="s">
        <v>9164</v>
      </c>
      <c r="AJ1888" s="4" t="s">
        <v>9165</v>
      </c>
    </row>
    <row r="1889" spans="1:36" x14ac:dyDescent="0.3">
      <c r="A1889" t="s">
        <v>52434</v>
      </c>
      <c r="B1889" t="s">
        <v>52435</v>
      </c>
      <c r="C1889" t="s">
        <v>101270</v>
      </c>
      <c r="D1889" t="s">
        <v>101271</v>
      </c>
      <c r="H1889" t="s">
        <v>24973</v>
      </c>
      <c r="I1889" t="s">
        <v>24974</v>
      </c>
      <c r="J1889" t="s">
        <v>957</v>
      </c>
      <c r="N1889">
        <v>14</v>
      </c>
      <c r="O1889">
        <v>14</v>
      </c>
      <c r="P1889">
        <v>9</v>
      </c>
      <c r="Q1889" t="s">
        <v>79411</v>
      </c>
      <c r="R1889" t="s">
        <v>79411</v>
      </c>
      <c r="S1889" t="s">
        <v>76771</v>
      </c>
      <c r="T1889" t="s">
        <v>89544</v>
      </c>
      <c r="U1889">
        <v>0</v>
      </c>
      <c r="V1889" t="s">
        <v>112530</v>
      </c>
      <c r="W1889">
        <v>1706100000</v>
      </c>
      <c r="X1889">
        <v>90</v>
      </c>
      <c r="Y1889" t="s">
        <v>112531</v>
      </c>
      <c r="Z1889" t="s">
        <v>112532</v>
      </c>
      <c r="AA1889" t="s">
        <v>112533</v>
      </c>
      <c r="AB1889" t="s">
        <v>112534</v>
      </c>
      <c r="AC1889" t="s">
        <v>24975</v>
      </c>
      <c r="AD1889" t="s">
        <v>24975</v>
      </c>
      <c r="AE1889">
        <v>2231</v>
      </c>
      <c r="AF1889" t="s">
        <v>24976</v>
      </c>
      <c r="AG1889" t="s">
        <v>24977</v>
      </c>
      <c r="AH1889" t="s">
        <v>24978</v>
      </c>
      <c r="AI1889" t="s">
        <v>24979</v>
      </c>
      <c r="AJ1889" s="4" t="s">
        <v>24980</v>
      </c>
    </row>
    <row r="1890" spans="1:36" x14ac:dyDescent="0.3">
      <c r="A1890" t="s">
        <v>52436</v>
      </c>
      <c r="B1890" t="s">
        <v>52437</v>
      </c>
      <c r="C1890" t="s">
        <v>101272</v>
      </c>
      <c r="D1890" t="s">
        <v>64304</v>
      </c>
      <c r="H1890" t="s">
        <v>8927</v>
      </c>
      <c r="I1890" t="s">
        <v>8928</v>
      </c>
      <c r="J1890" t="s">
        <v>8929</v>
      </c>
      <c r="K1890" t="s">
        <v>8930</v>
      </c>
      <c r="N1890">
        <v>14</v>
      </c>
      <c r="O1890">
        <v>14</v>
      </c>
      <c r="P1890">
        <v>12</v>
      </c>
      <c r="Q1890" t="s">
        <v>78201</v>
      </c>
      <c r="R1890" t="s">
        <v>78201</v>
      </c>
      <c r="S1890" t="s">
        <v>78717</v>
      </c>
      <c r="T1890" t="s">
        <v>90010</v>
      </c>
      <c r="U1890">
        <v>0</v>
      </c>
      <c r="V1890" t="s">
        <v>112535</v>
      </c>
      <c r="W1890">
        <v>1917600000</v>
      </c>
      <c r="X1890">
        <v>77</v>
      </c>
      <c r="Y1890" t="s">
        <v>112536</v>
      </c>
      <c r="Z1890" t="s">
        <v>112537</v>
      </c>
      <c r="AA1890" t="s">
        <v>112538</v>
      </c>
      <c r="AB1890" t="s">
        <v>112539</v>
      </c>
      <c r="AC1890" t="s">
        <v>38779</v>
      </c>
      <c r="AD1890" t="s">
        <v>8932</v>
      </c>
      <c r="AE1890">
        <v>866</v>
      </c>
      <c r="AF1890" t="s">
        <v>8933</v>
      </c>
      <c r="AG1890" t="s">
        <v>8934</v>
      </c>
      <c r="AH1890" t="s">
        <v>8935</v>
      </c>
      <c r="AJ1890" s="4" t="s">
        <v>8936</v>
      </c>
    </row>
    <row r="1891" spans="1:36" x14ac:dyDescent="0.3">
      <c r="A1891" t="s">
        <v>52438</v>
      </c>
      <c r="B1891" t="s">
        <v>52439</v>
      </c>
      <c r="C1891" t="s">
        <v>101273</v>
      </c>
      <c r="D1891" t="s">
        <v>101274</v>
      </c>
      <c r="N1891">
        <v>2</v>
      </c>
      <c r="O1891">
        <v>2</v>
      </c>
      <c r="P1891">
        <v>2</v>
      </c>
      <c r="Q1891" t="s">
        <v>86070</v>
      </c>
      <c r="R1891" t="s">
        <v>86070</v>
      </c>
      <c r="S1891" t="s">
        <v>86070</v>
      </c>
      <c r="T1891" t="s">
        <v>112540</v>
      </c>
      <c r="U1891" t="s">
        <v>112541</v>
      </c>
      <c r="V1891" t="s">
        <v>112542</v>
      </c>
      <c r="W1891">
        <v>26242000</v>
      </c>
      <c r="X1891">
        <v>9</v>
      </c>
      <c r="Y1891" t="s">
        <v>112543</v>
      </c>
      <c r="Z1891" t="s">
        <v>112544</v>
      </c>
      <c r="AA1891" t="s">
        <v>112545</v>
      </c>
      <c r="AB1891" t="s">
        <v>112546</v>
      </c>
      <c r="AC1891" t="s">
        <v>38778</v>
      </c>
      <c r="AD1891" t="s">
        <v>38778</v>
      </c>
      <c r="AE1891">
        <v>1450</v>
      </c>
      <c r="AF1891" t="s">
        <v>38777</v>
      </c>
      <c r="AG1891" t="s">
        <v>38776</v>
      </c>
      <c r="AJ1891" s="4" t="s">
        <v>15103</v>
      </c>
    </row>
    <row r="1892" spans="1:36" x14ac:dyDescent="0.3">
      <c r="A1892" t="s">
        <v>52440</v>
      </c>
      <c r="B1892" t="s">
        <v>52441</v>
      </c>
      <c r="C1892" t="s">
        <v>100905</v>
      </c>
      <c r="D1892" t="s">
        <v>101275</v>
      </c>
      <c r="J1892" t="s">
        <v>1395</v>
      </c>
      <c r="N1892">
        <v>2</v>
      </c>
      <c r="O1892">
        <v>2</v>
      </c>
      <c r="P1892">
        <v>2</v>
      </c>
      <c r="Q1892" t="s">
        <v>48558</v>
      </c>
      <c r="R1892" t="s">
        <v>48558</v>
      </c>
      <c r="S1892" t="s">
        <v>48558</v>
      </c>
      <c r="T1892" t="s">
        <v>112547</v>
      </c>
      <c r="U1892">
        <v>0</v>
      </c>
      <c r="V1892" t="s">
        <v>112548</v>
      </c>
      <c r="W1892">
        <v>183350000</v>
      </c>
      <c r="X1892">
        <v>8</v>
      </c>
      <c r="Y1892" t="s">
        <v>112549</v>
      </c>
      <c r="Z1892" t="s">
        <v>112550</v>
      </c>
      <c r="AA1892" t="s">
        <v>112551</v>
      </c>
      <c r="AB1892" t="s">
        <v>112552</v>
      </c>
      <c r="AC1892" t="s">
        <v>38775</v>
      </c>
      <c r="AD1892" t="s">
        <v>38775</v>
      </c>
      <c r="AE1892">
        <v>207</v>
      </c>
      <c r="AF1892" t="s">
        <v>38774</v>
      </c>
      <c r="AG1892" t="s">
        <v>38773</v>
      </c>
      <c r="AJ1892" s="4" t="s">
        <v>1394</v>
      </c>
    </row>
    <row r="1893" spans="1:36" x14ac:dyDescent="0.3">
      <c r="A1893" t="s">
        <v>52442</v>
      </c>
      <c r="B1893" t="s">
        <v>52443</v>
      </c>
      <c r="C1893" t="s">
        <v>101276</v>
      </c>
      <c r="D1893" t="s">
        <v>101277</v>
      </c>
      <c r="I1893" t="s">
        <v>2630</v>
      </c>
      <c r="N1893">
        <v>1</v>
      </c>
      <c r="O1893">
        <v>1</v>
      </c>
      <c r="P1893">
        <v>1</v>
      </c>
      <c r="Q1893" t="s">
        <v>76407</v>
      </c>
      <c r="R1893" t="s">
        <v>76407</v>
      </c>
      <c r="S1893" t="s">
        <v>76407</v>
      </c>
      <c r="T1893" t="s">
        <v>112553</v>
      </c>
      <c r="U1893">
        <v>0</v>
      </c>
      <c r="V1893" t="s">
        <v>66202</v>
      </c>
      <c r="W1893">
        <v>12108000</v>
      </c>
      <c r="X1893">
        <v>3</v>
      </c>
      <c r="Y1893" t="s">
        <v>112554</v>
      </c>
      <c r="Z1893" t="s">
        <v>112555</v>
      </c>
      <c r="AA1893" t="s">
        <v>112556</v>
      </c>
      <c r="AB1893" t="s">
        <v>112557</v>
      </c>
      <c r="AC1893" t="s">
        <v>38772</v>
      </c>
      <c r="AD1893" t="s">
        <v>38772</v>
      </c>
      <c r="AE1893">
        <v>2021</v>
      </c>
      <c r="AF1893" t="s">
        <v>38771</v>
      </c>
      <c r="AG1893" t="s">
        <v>38770</v>
      </c>
      <c r="AJ1893" s="4" t="s">
        <v>22191</v>
      </c>
    </row>
    <row r="1894" spans="1:36" x14ac:dyDescent="0.3">
      <c r="A1894" t="s">
        <v>52444</v>
      </c>
      <c r="B1894" t="s">
        <v>52445</v>
      </c>
      <c r="C1894" t="s">
        <v>101278</v>
      </c>
      <c r="D1894" t="s">
        <v>101279</v>
      </c>
      <c r="H1894" t="s">
        <v>6091</v>
      </c>
      <c r="I1894" t="s">
        <v>6092</v>
      </c>
      <c r="J1894" t="s">
        <v>6093</v>
      </c>
      <c r="K1894" t="s">
        <v>6094</v>
      </c>
      <c r="N1894">
        <v>2</v>
      </c>
      <c r="O1894">
        <v>2</v>
      </c>
      <c r="P1894">
        <v>2</v>
      </c>
      <c r="Q1894">
        <v>21</v>
      </c>
      <c r="R1894">
        <v>21</v>
      </c>
      <c r="S1894">
        <v>21</v>
      </c>
      <c r="T1894" t="s">
        <v>88685</v>
      </c>
      <c r="U1894">
        <v>0</v>
      </c>
      <c r="V1894" t="s">
        <v>112558</v>
      </c>
      <c r="W1894">
        <v>3275900000</v>
      </c>
      <c r="X1894">
        <v>18</v>
      </c>
      <c r="Y1894" t="s">
        <v>112559</v>
      </c>
      <c r="Z1894" t="s">
        <v>112560</v>
      </c>
      <c r="AA1894" t="s">
        <v>112561</v>
      </c>
      <c r="AB1894" t="s">
        <v>112562</v>
      </c>
      <c r="AC1894" t="s">
        <v>6095</v>
      </c>
      <c r="AD1894" t="s">
        <v>6095</v>
      </c>
      <c r="AE1894">
        <v>608</v>
      </c>
      <c r="AF1894" t="s">
        <v>6096</v>
      </c>
      <c r="AG1894" t="s">
        <v>6097</v>
      </c>
      <c r="AH1894" t="s">
        <v>6098</v>
      </c>
      <c r="AI1894" t="s">
        <v>6099</v>
      </c>
      <c r="AJ1894" s="4" t="s">
        <v>6100</v>
      </c>
    </row>
    <row r="1895" spans="1:36" x14ac:dyDescent="0.3">
      <c r="A1895" t="s">
        <v>52446</v>
      </c>
      <c r="B1895" t="s">
        <v>52447</v>
      </c>
      <c r="C1895" t="s">
        <v>101280</v>
      </c>
      <c r="D1895" t="s">
        <v>101281</v>
      </c>
      <c r="H1895" t="s">
        <v>6220</v>
      </c>
      <c r="I1895" t="s">
        <v>6221</v>
      </c>
      <c r="J1895" t="s">
        <v>532</v>
      </c>
      <c r="K1895" t="s">
        <v>4951</v>
      </c>
      <c r="N1895">
        <v>2</v>
      </c>
      <c r="O1895">
        <v>2</v>
      </c>
      <c r="P1895">
        <v>2</v>
      </c>
      <c r="Q1895" t="s">
        <v>76927</v>
      </c>
      <c r="R1895" t="s">
        <v>76927</v>
      </c>
      <c r="S1895" t="s">
        <v>76927</v>
      </c>
      <c r="T1895" t="s">
        <v>92132</v>
      </c>
      <c r="U1895" t="s">
        <v>112563</v>
      </c>
      <c r="V1895" t="s">
        <v>112564</v>
      </c>
      <c r="W1895">
        <v>62696000</v>
      </c>
      <c r="X1895">
        <v>6</v>
      </c>
      <c r="Y1895" t="s">
        <v>112565</v>
      </c>
      <c r="Z1895" t="s">
        <v>112566</v>
      </c>
      <c r="AA1895" t="s">
        <v>112567</v>
      </c>
      <c r="AB1895" t="s">
        <v>112568</v>
      </c>
      <c r="AC1895" t="s">
        <v>38769</v>
      </c>
      <c r="AD1895" t="s">
        <v>38769</v>
      </c>
      <c r="AE1895">
        <v>621</v>
      </c>
      <c r="AF1895" t="s">
        <v>6224</v>
      </c>
      <c r="AG1895" t="s">
        <v>6225</v>
      </c>
      <c r="AH1895" t="s">
        <v>6226</v>
      </c>
      <c r="AI1895" t="s">
        <v>6227</v>
      </c>
      <c r="AJ1895" s="4" t="s">
        <v>6228</v>
      </c>
    </row>
    <row r="1896" spans="1:36" x14ac:dyDescent="0.3">
      <c r="A1896" t="s">
        <v>52448</v>
      </c>
      <c r="B1896" t="s">
        <v>52449</v>
      </c>
      <c r="C1896" t="s">
        <v>101282</v>
      </c>
      <c r="D1896" t="s">
        <v>61315</v>
      </c>
      <c r="J1896" t="s">
        <v>957</v>
      </c>
      <c r="N1896">
        <v>11</v>
      </c>
      <c r="O1896">
        <v>11</v>
      </c>
      <c r="P1896">
        <v>11</v>
      </c>
      <c r="Q1896" t="s">
        <v>63133</v>
      </c>
      <c r="R1896" t="s">
        <v>63133</v>
      </c>
      <c r="S1896" t="s">
        <v>63133</v>
      </c>
      <c r="T1896" t="s">
        <v>112569</v>
      </c>
      <c r="U1896">
        <v>0</v>
      </c>
      <c r="V1896" t="s">
        <v>76782</v>
      </c>
      <c r="W1896">
        <v>254170000</v>
      </c>
      <c r="X1896">
        <v>32</v>
      </c>
      <c r="Y1896" t="s">
        <v>112570</v>
      </c>
      <c r="Z1896" t="s">
        <v>112571</v>
      </c>
      <c r="AA1896" t="s">
        <v>112572</v>
      </c>
      <c r="AB1896" t="s">
        <v>112573</v>
      </c>
      <c r="AC1896" t="s">
        <v>38768</v>
      </c>
      <c r="AD1896" t="s">
        <v>38767</v>
      </c>
      <c r="AE1896">
        <v>1554</v>
      </c>
      <c r="AF1896" t="s">
        <v>38766</v>
      </c>
      <c r="AG1896" t="s">
        <v>38765</v>
      </c>
      <c r="AJ1896" s="4" t="s">
        <v>16302</v>
      </c>
    </row>
    <row r="1897" spans="1:36" x14ac:dyDescent="0.3">
      <c r="A1897" t="s">
        <v>52450</v>
      </c>
      <c r="B1897" t="s">
        <v>52451</v>
      </c>
      <c r="C1897" t="s">
        <v>62903</v>
      </c>
      <c r="D1897" t="s">
        <v>101283</v>
      </c>
      <c r="J1897" t="s">
        <v>1395</v>
      </c>
      <c r="N1897">
        <v>3</v>
      </c>
      <c r="O1897">
        <v>3</v>
      </c>
      <c r="P1897">
        <v>3</v>
      </c>
      <c r="Q1897" t="s">
        <v>48768</v>
      </c>
      <c r="R1897" t="s">
        <v>48768</v>
      </c>
      <c r="S1897" t="s">
        <v>48768</v>
      </c>
      <c r="T1897" t="s">
        <v>82010</v>
      </c>
      <c r="U1897">
        <v>0</v>
      </c>
      <c r="V1897" t="s">
        <v>112574</v>
      </c>
      <c r="W1897">
        <v>679590000</v>
      </c>
      <c r="X1897">
        <v>19</v>
      </c>
      <c r="Y1897" t="s">
        <v>112575</v>
      </c>
      <c r="Z1897" t="s">
        <v>112576</v>
      </c>
      <c r="AA1897" t="s">
        <v>112577</v>
      </c>
      <c r="AB1897" t="s">
        <v>112578</v>
      </c>
      <c r="AC1897" t="s">
        <v>14963</v>
      </c>
      <c r="AD1897" t="s">
        <v>14963</v>
      </c>
      <c r="AE1897">
        <v>1436</v>
      </c>
      <c r="AF1897" t="s">
        <v>14964</v>
      </c>
      <c r="AG1897" t="s">
        <v>14965</v>
      </c>
      <c r="AJ1897" s="4" t="s">
        <v>14966</v>
      </c>
    </row>
    <row r="1898" spans="1:36" x14ac:dyDescent="0.3">
      <c r="A1898" t="s">
        <v>52452</v>
      </c>
      <c r="B1898" t="s">
        <v>52453</v>
      </c>
      <c r="C1898" t="s">
        <v>101284</v>
      </c>
      <c r="D1898" t="s">
        <v>101285</v>
      </c>
      <c r="H1898" t="s">
        <v>16934</v>
      </c>
      <c r="I1898" t="s">
        <v>33</v>
      </c>
      <c r="J1898" t="s">
        <v>16935</v>
      </c>
      <c r="N1898">
        <v>11</v>
      </c>
      <c r="O1898">
        <v>11</v>
      </c>
      <c r="P1898">
        <v>11</v>
      </c>
      <c r="Q1898" t="s">
        <v>48456</v>
      </c>
      <c r="R1898" t="s">
        <v>48456</v>
      </c>
      <c r="S1898" t="s">
        <v>48456</v>
      </c>
      <c r="T1898" t="s">
        <v>92080</v>
      </c>
      <c r="U1898">
        <v>0</v>
      </c>
      <c r="V1898" t="s">
        <v>112579</v>
      </c>
      <c r="W1898">
        <v>228030000</v>
      </c>
      <c r="X1898">
        <v>43</v>
      </c>
      <c r="Y1898" t="s">
        <v>112580</v>
      </c>
      <c r="Z1898" t="s">
        <v>112581</v>
      </c>
      <c r="AA1898" t="s">
        <v>112582</v>
      </c>
      <c r="AB1898" t="s">
        <v>112583</v>
      </c>
      <c r="AC1898" t="s">
        <v>38764</v>
      </c>
      <c r="AD1898" t="s">
        <v>16937</v>
      </c>
      <c r="AE1898">
        <v>1605</v>
      </c>
      <c r="AF1898" t="s">
        <v>16938</v>
      </c>
      <c r="AG1898" t="s">
        <v>16939</v>
      </c>
      <c r="AH1898" t="s">
        <v>16940</v>
      </c>
      <c r="AJ1898" s="4" t="s">
        <v>16941</v>
      </c>
    </row>
    <row r="1899" spans="1:36" x14ac:dyDescent="0.3">
      <c r="A1899" t="s">
        <v>52454</v>
      </c>
      <c r="B1899" t="s">
        <v>50215</v>
      </c>
      <c r="C1899" t="s">
        <v>68712</v>
      </c>
      <c r="D1899" t="s">
        <v>70084</v>
      </c>
      <c r="I1899" t="s">
        <v>936</v>
      </c>
      <c r="J1899" t="s">
        <v>150</v>
      </c>
      <c r="N1899">
        <v>6</v>
      </c>
      <c r="O1899">
        <v>6</v>
      </c>
      <c r="P1899">
        <v>6</v>
      </c>
      <c r="Q1899" t="s">
        <v>76067</v>
      </c>
      <c r="R1899" t="s">
        <v>76067</v>
      </c>
      <c r="S1899" t="s">
        <v>76067</v>
      </c>
      <c r="T1899" t="s">
        <v>91331</v>
      </c>
      <c r="U1899">
        <v>0</v>
      </c>
      <c r="V1899" t="s">
        <v>82947</v>
      </c>
      <c r="W1899">
        <v>289600000</v>
      </c>
      <c r="X1899">
        <v>25</v>
      </c>
      <c r="Y1899" t="s">
        <v>112584</v>
      </c>
      <c r="Z1899" t="s">
        <v>112585</v>
      </c>
      <c r="AA1899" t="s">
        <v>112586</v>
      </c>
      <c r="AB1899" t="s">
        <v>112587</v>
      </c>
      <c r="AC1899" t="s">
        <v>38763</v>
      </c>
      <c r="AD1899" t="s">
        <v>38763</v>
      </c>
      <c r="AE1899">
        <v>2595</v>
      </c>
      <c r="AF1899" t="s">
        <v>29086</v>
      </c>
      <c r="AG1899" t="s">
        <v>29087</v>
      </c>
      <c r="AJ1899" s="4" t="s">
        <v>29088</v>
      </c>
    </row>
    <row r="1900" spans="1:36" x14ac:dyDescent="0.3">
      <c r="A1900" t="s">
        <v>52455</v>
      </c>
      <c r="B1900" t="s">
        <v>52456</v>
      </c>
      <c r="C1900" t="s">
        <v>101286</v>
      </c>
      <c r="D1900" t="s">
        <v>101287</v>
      </c>
      <c r="H1900" t="s">
        <v>4610</v>
      </c>
      <c r="I1900" t="s">
        <v>4611</v>
      </c>
      <c r="J1900" t="s">
        <v>4612</v>
      </c>
      <c r="K1900" t="s">
        <v>756</v>
      </c>
      <c r="N1900">
        <v>2</v>
      </c>
      <c r="O1900">
        <v>2</v>
      </c>
      <c r="P1900">
        <v>2</v>
      </c>
      <c r="Q1900" t="s">
        <v>77273</v>
      </c>
      <c r="R1900" t="s">
        <v>77273</v>
      </c>
      <c r="S1900" t="s">
        <v>77273</v>
      </c>
      <c r="T1900" t="s">
        <v>83523</v>
      </c>
      <c r="U1900">
        <v>0</v>
      </c>
      <c r="V1900" t="s">
        <v>112588</v>
      </c>
      <c r="W1900">
        <v>268660000</v>
      </c>
      <c r="X1900">
        <v>12</v>
      </c>
      <c r="Y1900" t="s">
        <v>112589</v>
      </c>
      <c r="Z1900" t="s">
        <v>112590</v>
      </c>
      <c r="AA1900" t="s">
        <v>112591</v>
      </c>
      <c r="AB1900" t="s">
        <v>112592</v>
      </c>
      <c r="AC1900" t="s">
        <v>38762</v>
      </c>
      <c r="AD1900" t="s">
        <v>38762</v>
      </c>
      <c r="AE1900">
        <v>461</v>
      </c>
      <c r="AF1900" t="s">
        <v>4615</v>
      </c>
      <c r="AG1900" t="s">
        <v>4616</v>
      </c>
      <c r="AH1900" t="s">
        <v>4617</v>
      </c>
      <c r="AJ1900" s="4" t="s">
        <v>4618</v>
      </c>
    </row>
    <row r="1901" spans="1:36" x14ac:dyDescent="0.3">
      <c r="A1901" t="s">
        <v>52457</v>
      </c>
      <c r="B1901" t="s">
        <v>52458</v>
      </c>
      <c r="C1901" t="s">
        <v>101288</v>
      </c>
      <c r="D1901" t="s">
        <v>101289</v>
      </c>
      <c r="H1901" t="s">
        <v>8152</v>
      </c>
      <c r="I1901" t="s">
        <v>8153</v>
      </c>
      <c r="J1901" t="s">
        <v>8154</v>
      </c>
      <c r="N1901">
        <v>7</v>
      </c>
      <c r="O1901">
        <v>7</v>
      </c>
      <c r="P1901">
        <v>7</v>
      </c>
      <c r="Q1901" t="s">
        <v>83347</v>
      </c>
      <c r="R1901" t="s">
        <v>83347</v>
      </c>
      <c r="S1901" t="s">
        <v>83347</v>
      </c>
      <c r="T1901" t="s">
        <v>90562</v>
      </c>
      <c r="U1901">
        <v>0</v>
      </c>
      <c r="V1901" t="s">
        <v>112593</v>
      </c>
      <c r="W1901">
        <v>2398300000</v>
      </c>
      <c r="X1901">
        <v>60</v>
      </c>
      <c r="Y1901" t="s">
        <v>112594</v>
      </c>
      <c r="Z1901" t="s">
        <v>112595</v>
      </c>
      <c r="AA1901" t="s">
        <v>112596</v>
      </c>
      <c r="AB1901" t="s">
        <v>112597</v>
      </c>
      <c r="AC1901" t="s">
        <v>8155</v>
      </c>
      <c r="AD1901" t="s">
        <v>8156</v>
      </c>
      <c r="AE1901">
        <v>788</v>
      </c>
      <c r="AF1901" t="s">
        <v>8157</v>
      </c>
      <c r="AG1901" t="s">
        <v>8158</v>
      </c>
      <c r="AH1901" t="s">
        <v>8159</v>
      </c>
      <c r="AI1901" t="s">
        <v>8160</v>
      </c>
      <c r="AJ1901" s="4" t="s">
        <v>8161</v>
      </c>
    </row>
    <row r="1902" spans="1:36" x14ac:dyDescent="0.3">
      <c r="A1902" t="s">
        <v>52459</v>
      </c>
      <c r="B1902" t="s">
        <v>52460</v>
      </c>
      <c r="C1902" t="s">
        <v>99539</v>
      </c>
      <c r="D1902" t="s">
        <v>101290</v>
      </c>
      <c r="H1902" t="s">
        <v>17782</v>
      </c>
      <c r="I1902" t="s">
        <v>17783</v>
      </c>
      <c r="J1902" t="s">
        <v>17784</v>
      </c>
      <c r="N1902">
        <v>1</v>
      </c>
      <c r="O1902">
        <v>1</v>
      </c>
      <c r="P1902">
        <v>1</v>
      </c>
      <c r="Q1902" t="s">
        <v>78020</v>
      </c>
      <c r="R1902" t="s">
        <v>78020</v>
      </c>
      <c r="S1902" t="s">
        <v>78020</v>
      </c>
      <c r="T1902" t="s">
        <v>92522</v>
      </c>
      <c r="U1902" t="s">
        <v>112598</v>
      </c>
      <c r="V1902" t="s">
        <v>112599</v>
      </c>
      <c r="W1902">
        <v>9136900</v>
      </c>
      <c r="X1902">
        <v>4</v>
      </c>
      <c r="Y1902" t="s">
        <v>112600</v>
      </c>
      <c r="Z1902" t="s">
        <v>112601</v>
      </c>
      <c r="AA1902" t="s">
        <v>112602</v>
      </c>
      <c r="AB1902" t="s">
        <v>112603</v>
      </c>
      <c r="AC1902" t="s">
        <v>17785</v>
      </c>
      <c r="AD1902" t="s">
        <v>17785</v>
      </c>
      <c r="AE1902">
        <v>1677</v>
      </c>
      <c r="AF1902" t="s">
        <v>17786</v>
      </c>
      <c r="AG1902" t="s">
        <v>17787</v>
      </c>
      <c r="AH1902" t="s">
        <v>17788</v>
      </c>
      <c r="AJ1902" s="4" t="s">
        <v>17789</v>
      </c>
    </row>
    <row r="1903" spans="1:36" x14ac:dyDescent="0.3">
      <c r="A1903" t="s">
        <v>52461</v>
      </c>
      <c r="B1903" t="s">
        <v>52462</v>
      </c>
      <c r="C1903" t="s">
        <v>101291</v>
      </c>
      <c r="D1903" t="s">
        <v>63080</v>
      </c>
      <c r="H1903" t="s">
        <v>21563</v>
      </c>
      <c r="I1903" t="s">
        <v>21564</v>
      </c>
      <c r="J1903" t="s">
        <v>21565</v>
      </c>
      <c r="N1903">
        <v>10</v>
      </c>
      <c r="O1903">
        <v>10</v>
      </c>
      <c r="P1903">
        <v>10</v>
      </c>
      <c r="Q1903" t="s">
        <v>78436</v>
      </c>
      <c r="R1903" t="s">
        <v>78436</v>
      </c>
      <c r="S1903" t="s">
        <v>78436</v>
      </c>
      <c r="T1903" t="s">
        <v>92229</v>
      </c>
      <c r="U1903">
        <v>0</v>
      </c>
      <c r="V1903" t="s">
        <v>112604</v>
      </c>
      <c r="W1903">
        <v>383180000</v>
      </c>
      <c r="X1903">
        <v>45</v>
      </c>
      <c r="Y1903" t="s">
        <v>112605</v>
      </c>
      <c r="Z1903" t="s">
        <v>112606</v>
      </c>
      <c r="AA1903" t="s">
        <v>112607</v>
      </c>
      <c r="AB1903" t="s">
        <v>96448</v>
      </c>
      <c r="AC1903" t="s">
        <v>38761</v>
      </c>
      <c r="AD1903" t="s">
        <v>38760</v>
      </c>
      <c r="AE1903">
        <v>1977</v>
      </c>
      <c r="AF1903" t="s">
        <v>21568</v>
      </c>
      <c r="AG1903" t="s">
        <v>21569</v>
      </c>
      <c r="AH1903" t="s">
        <v>21570</v>
      </c>
      <c r="AJ1903" s="4" t="s">
        <v>21571</v>
      </c>
    </row>
    <row r="1904" spans="1:36" x14ac:dyDescent="0.3">
      <c r="A1904" t="s">
        <v>52463</v>
      </c>
      <c r="B1904" t="s">
        <v>52464</v>
      </c>
      <c r="C1904" t="s">
        <v>53429</v>
      </c>
      <c r="D1904" t="s">
        <v>67226</v>
      </c>
      <c r="H1904" t="s">
        <v>19069</v>
      </c>
      <c r="I1904" t="s">
        <v>19070</v>
      </c>
      <c r="J1904" t="s">
        <v>19071</v>
      </c>
      <c r="N1904">
        <v>2</v>
      </c>
      <c r="O1904">
        <v>2</v>
      </c>
      <c r="P1904">
        <v>2</v>
      </c>
      <c r="Q1904" t="s">
        <v>76067</v>
      </c>
      <c r="R1904" t="s">
        <v>76067</v>
      </c>
      <c r="S1904" t="s">
        <v>76067</v>
      </c>
      <c r="T1904" t="s">
        <v>79973</v>
      </c>
      <c r="U1904">
        <v>0</v>
      </c>
      <c r="V1904" t="s">
        <v>112608</v>
      </c>
      <c r="W1904">
        <v>67227000</v>
      </c>
      <c r="X1904">
        <v>8</v>
      </c>
      <c r="Y1904" t="s">
        <v>112609</v>
      </c>
      <c r="Z1904" t="s">
        <v>112610</v>
      </c>
      <c r="AA1904" t="s">
        <v>112611</v>
      </c>
      <c r="AB1904" t="s">
        <v>112612</v>
      </c>
      <c r="AC1904" t="s">
        <v>19072</v>
      </c>
      <c r="AD1904" t="s">
        <v>19072</v>
      </c>
      <c r="AE1904">
        <v>1788</v>
      </c>
      <c r="AF1904" t="s">
        <v>19073</v>
      </c>
      <c r="AG1904" t="s">
        <v>19074</v>
      </c>
      <c r="AH1904" t="s">
        <v>19075</v>
      </c>
      <c r="AJ1904" s="4" t="s">
        <v>19076</v>
      </c>
    </row>
    <row r="1905" spans="1:36" x14ac:dyDescent="0.3">
      <c r="A1905" t="s">
        <v>52465</v>
      </c>
      <c r="B1905" t="s">
        <v>52466</v>
      </c>
      <c r="C1905" t="s">
        <v>101292</v>
      </c>
      <c r="D1905" t="s">
        <v>101293</v>
      </c>
      <c r="N1905">
        <v>3</v>
      </c>
      <c r="O1905">
        <v>3</v>
      </c>
      <c r="P1905">
        <v>3</v>
      </c>
      <c r="Q1905" t="s">
        <v>81998</v>
      </c>
      <c r="R1905" t="s">
        <v>81998</v>
      </c>
      <c r="S1905" t="s">
        <v>81998</v>
      </c>
      <c r="T1905" t="s">
        <v>88628</v>
      </c>
      <c r="U1905">
        <v>0</v>
      </c>
      <c r="V1905" t="s">
        <v>112613</v>
      </c>
      <c r="W1905">
        <v>24080000</v>
      </c>
      <c r="X1905">
        <v>6</v>
      </c>
      <c r="Y1905" t="s">
        <v>112614</v>
      </c>
      <c r="Z1905" t="s">
        <v>112615</v>
      </c>
      <c r="AA1905" t="s">
        <v>112616</v>
      </c>
      <c r="AB1905" t="s">
        <v>112617</v>
      </c>
      <c r="AC1905" t="s">
        <v>10515</v>
      </c>
      <c r="AD1905" t="s">
        <v>10515</v>
      </c>
      <c r="AE1905">
        <v>1019</v>
      </c>
      <c r="AF1905" t="s">
        <v>10516</v>
      </c>
    </row>
    <row r="1906" spans="1:36" x14ac:dyDescent="0.3">
      <c r="A1906" t="s">
        <v>52467</v>
      </c>
      <c r="B1906">
        <v>1</v>
      </c>
      <c r="C1906" t="s">
        <v>101294</v>
      </c>
      <c r="D1906">
        <v>1</v>
      </c>
      <c r="H1906" t="s">
        <v>18244</v>
      </c>
      <c r="I1906" t="s">
        <v>18245</v>
      </c>
      <c r="J1906" t="s">
        <v>18246</v>
      </c>
      <c r="K1906" t="s">
        <v>18247</v>
      </c>
      <c r="N1906">
        <v>1</v>
      </c>
      <c r="O1906">
        <v>1</v>
      </c>
      <c r="P1906">
        <v>1</v>
      </c>
      <c r="Q1906" t="s">
        <v>102771</v>
      </c>
      <c r="R1906" t="s">
        <v>102771</v>
      </c>
      <c r="S1906" t="s">
        <v>102771</v>
      </c>
      <c r="T1906" t="s">
        <v>83904</v>
      </c>
      <c r="U1906" t="s">
        <v>112618</v>
      </c>
      <c r="V1906" t="s">
        <v>103123</v>
      </c>
      <c r="W1906">
        <v>10829000</v>
      </c>
      <c r="X1906">
        <v>1</v>
      </c>
      <c r="Y1906" t="s">
        <v>112619</v>
      </c>
      <c r="Z1906" t="s">
        <v>112620</v>
      </c>
      <c r="AA1906" t="s">
        <v>112621</v>
      </c>
      <c r="AB1906" t="s">
        <v>112622</v>
      </c>
      <c r="AC1906" t="s">
        <v>18249</v>
      </c>
      <c r="AD1906" t="s">
        <v>18249</v>
      </c>
      <c r="AE1906">
        <v>1714</v>
      </c>
      <c r="AF1906" t="s">
        <v>18250</v>
      </c>
      <c r="AG1906" t="s">
        <v>18251</v>
      </c>
      <c r="AH1906" t="s">
        <v>18252</v>
      </c>
      <c r="AJ1906" s="4" t="s">
        <v>18253</v>
      </c>
    </row>
    <row r="1907" spans="1:36" x14ac:dyDescent="0.3">
      <c r="A1907" t="s">
        <v>52468</v>
      </c>
      <c r="B1907" t="s">
        <v>52469</v>
      </c>
      <c r="C1907" t="s">
        <v>101295</v>
      </c>
      <c r="D1907" t="s">
        <v>101296</v>
      </c>
      <c r="H1907" t="s">
        <v>12996</v>
      </c>
      <c r="I1907" t="s">
        <v>12997</v>
      </c>
      <c r="J1907" t="s">
        <v>12998</v>
      </c>
      <c r="K1907" t="s">
        <v>3594</v>
      </c>
      <c r="N1907">
        <v>1</v>
      </c>
      <c r="O1907">
        <v>1</v>
      </c>
      <c r="P1907">
        <v>1</v>
      </c>
      <c r="Q1907" t="s">
        <v>76728</v>
      </c>
      <c r="R1907" t="s">
        <v>76728</v>
      </c>
      <c r="S1907" t="s">
        <v>76728</v>
      </c>
      <c r="T1907" t="s">
        <v>59911</v>
      </c>
      <c r="U1907">
        <v>0</v>
      </c>
      <c r="V1907" t="s">
        <v>112623</v>
      </c>
      <c r="W1907">
        <v>69151000</v>
      </c>
      <c r="X1907">
        <v>5</v>
      </c>
      <c r="Y1907" t="s">
        <v>112624</v>
      </c>
      <c r="Z1907" t="s">
        <v>112625</v>
      </c>
      <c r="AA1907" t="s">
        <v>112626</v>
      </c>
      <c r="AB1907" t="s">
        <v>112627</v>
      </c>
      <c r="AC1907" t="s">
        <v>12999</v>
      </c>
      <c r="AD1907" t="s">
        <v>12999</v>
      </c>
      <c r="AE1907">
        <v>1250</v>
      </c>
      <c r="AF1907" t="s">
        <v>13000</v>
      </c>
      <c r="AG1907" t="s">
        <v>13001</v>
      </c>
      <c r="AH1907" t="s">
        <v>13002</v>
      </c>
      <c r="AJ1907" s="4" t="s">
        <v>13003</v>
      </c>
    </row>
    <row r="1908" spans="1:36" x14ac:dyDescent="0.3">
      <c r="A1908" t="s">
        <v>52470</v>
      </c>
      <c r="B1908" t="s">
        <v>52471</v>
      </c>
      <c r="C1908" t="s">
        <v>101297</v>
      </c>
      <c r="D1908" t="s">
        <v>101298</v>
      </c>
      <c r="N1908">
        <v>1</v>
      </c>
      <c r="O1908">
        <v>1</v>
      </c>
      <c r="P1908">
        <v>1</v>
      </c>
      <c r="Q1908" t="s">
        <v>89853</v>
      </c>
      <c r="R1908" t="s">
        <v>89853</v>
      </c>
      <c r="S1908" t="s">
        <v>89853</v>
      </c>
      <c r="T1908" t="s">
        <v>88405</v>
      </c>
      <c r="U1908">
        <v>0</v>
      </c>
      <c r="V1908" t="s">
        <v>102699</v>
      </c>
      <c r="W1908">
        <v>19794000</v>
      </c>
      <c r="X1908">
        <v>8</v>
      </c>
      <c r="Y1908" t="s">
        <v>112628</v>
      </c>
      <c r="Z1908" t="s">
        <v>112629</v>
      </c>
      <c r="AA1908" t="s">
        <v>112630</v>
      </c>
      <c r="AB1908" t="s">
        <v>112631</v>
      </c>
      <c r="AC1908" t="s">
        <v>38759</v>
      </c>
      <c r="AD1908" t="s">
        <v>38759</v>
      </c>
      <c r="AE1908">
        <v>1846</v>
      </c>
      <c r="AF1908" t="s">
        <v>38758</v>
      </c>
      <c r="AG1908" t="s">
        <v>38757</v>
      </c>
      <c r="AJ1908" s="4" t="s">
        <v>19801</v>
      </c>
    </row>
    <row r="1909" spans="1:36" x14ac:dyDescent="0.3">
      <c r="A1909" t="s">
        <v>52472</v>
      </c>
      <c r="B1909" t="s">
        <v>52473</v>
      </c>
      <c r="C1909" t="s">
        <v>100957</v>
      </c>
      <c r="D1909" t="s">
        <v>62060</v>
      </c>
      <c r="N1909">
        <v>8</v>
      </c>
      <c r="O1909">
        <v>8</v>
      </c>
      <c r="P1909">
        <v>8</v>
      </c>
      <c r="Q1909" t="s">
        <v>78436</v>
      </c>
      <c r="R1909" t="s">
        <v>78436</v>
      </c>
      <c r="S1909" t="s">
        <v>78436</v>
      </c>
      <c r="T1909" t="s">
        <v>112632</v>
      </c>
      <c r="U1909">
        <v>0</v>
      </c>
      <c r="V1909" t="s">
        <v>112633</v>
      </c>
      <c r="W1909">
        <v>330450000</v>
      </c>
      <c r="X1909">
        <v>39</v>
      </c>
      <c r="Y1909" t="s">
        <v>112634</v>
      </c>
      <c r="Z1909" t="s">
        <v>112635</v>
      </c>
      <c r="AA1909" t="s">
        <v>112636</v>
      </c>
      <c r="AB1909" t="s">
        <v>112637</v>
      </c>
      <c r="AC1909" t="s">
        <v>38756</v>
      </c>
      <c r="AD1909" t="s">
        <v>38755</v>
      </c>
      <c r="AE1909">
        <v>2940</v>
      </c>
      <c r="AF1909" t="s">
        <v>38754</v>
      </c>
      <c r="AG1909" t="s">
        <v>38753</v>
      </c>
      <c r="AJ1909" s="4" t="s">
        <v>33552</v>
      </c>
    </row>
    <row r="1910" spans="1:36" x14ac:dyDescent="0.3">
      <c r="A1910">
        <v>1</v>
      </c>
      <c r="B1910" t="s">
        <v>52474</v>
      </c>
      <c r="C1910">
        <v>1</v>
      </c>
      <c r="D1910" t="s">
        <v>52758</v>
      </c>
      <c r="H1910" t="s">
        <v>8968</v>
      </c>
      <c r="I1910" t="s">
        <v>7345</v>
      </c>
      <c r="J1910" t="s">
        <v>7346</v>
      </c>
      <c r="N1910">
        <v>5</v>
      </c>
      <c r="O1910">
        <v>1</v>
      </c>
      <c r="P1910">
        <v>0</v>
      </c>
      <c r="Q1910" t="s">
        <v>77287</v>
      </c>
      <c r="R1910" t="s">
        <v>76086</v>
      </c>
      <c r="S1910">
        <v>0</v>
      </c>
      <c r="T1910" t="s">
        <v>89966</v>
      </c>
      <c r="U1910" t="s">
        <v>112638</v>
      </c>
      <c r="V1910" t="s">
        <v>112639</v>
      </c>
      <c r="W1910">
        <v>12460000</v>
      </c>
      <c r="X1910">
        <v>1</v>
      </c>
      <c r="Y1910" t="s">
        <v>112640</v>
      </c>
      <c r="Z1910" t="s">
        <v>112641</v>
      </c>
      <c r="AA1910" t="s">
        <v>112642</v>
      </c>
      <c r="AB1910" t="s">
        <v>112643</v>
      </c>
      <c r="AC1910" t="s">
        <v>38752</v>
      </c>
      <c r="AD1910" t="s">
        <v>38751</v>
      </c>
      <c r="AE1910">
        <v>1766</v>
      </c>
      <c r="AF1910" t="s">
        <v>38750</v>
      </c>
      <c r="AG1910" t="s">
        <v>38749</v>
      </c>
      <c r="AH1910" t="s">
        <v>38748</v>
      </c>
      <c r="AJ1910" s="4" t="s">
        <v>8985</v>
      </c>
    </row>
    <row r="1911" spans="1:36" x14ac:dyDescent="0.3">
      <c r="A1911" t="s">
        <v>52475</v>
      </c>
      <c r="B1911" t="s">
        <v>52476</v>
      </c>
      <c r="C1911" t="s">
        <v>101299</v>
      </c>
      <c r="D1911" t="s">
        <v>101300</v>
      </c>
      <c r="H1911" t="s">
        <v>17759</v>
      </c>
      <c r="I1911" t="s">
        <v>17760</v>
      </c>
      <c r="J1911" t="s">
        <v>17761</v>
      </c>
      <c r="K1911" t="s">
        <v>2660</v>
      </c>
      <c r="N1911">
        <v>11</v>
      </c>
      <c r="O1911">
        <v>11</v>
      </c>
      <c r="P1911">
        <v>11</v>
      </c>
      <c r="Q1911" t="s">
        <v>82057</v>
      </c>
      <c r="R1911" t="s">
        <v>82057</v>
      </c>
      <c r="S1911" t="s">
        <v>82057</v>
      </c>
      <c r="T1911" t="s">
        <v>84560</v>
      </c>
      <c r="U1911">
        <v>0</v>
      </c>
      <c r="V1911" t="s">
        <v>112644</v>
      </c>
      <c r="W1911">
        <v>3003900000</v>
      </c>
      <c r="X1911">
        <v>85</v>
      </c>
      <c r="Y1911" t="s">
        <v>112645</v>
      </c>
      <c r="Z1911" t="s">
        <v>112646</v>
      </c>
      <c r="AA1911" t="s">
        <v>112647</v>
      </c>
      <c r="AB1911" t="s">
        <v>112648</v>
      </c>
      <c r="AC1911" t="s">
        <v>17762</v>
      </c>
      <c r="AD1911" t="s">
        <v>17762</v>
      </c>
      <c r="AE1911">
        <v>1675</v>
      </c>
      <c r="AF1911" t="s">
        <v>17763</v>
      </c>
      <c r="AG1911" t="s">
        <v>17764</v>
      </c>
      <c r="AH1911" t="s">
        <v>17765</v>
      </c>
      <c r="AJ1911" s="4" t="s">
        <v>17766</v>
      </c>
    </row>
    <row r="1912" spans="1:36" x14ac:dyDescent="0.3">
      <c r="A1912" t="s">
        <v>52363</v>
      </c>
      <c r="B1912" t="s">
        <v>52477</v>
      </c>
      <c r="C1912" t="s">
        <v>64925</v>
      </c>
      <c r="D1912" t="s">
        <v>57490</v>
      </c>
      <c r="H1912" t="s">
        <v>8959</v>
      </c>
      <c r="I1912" t="s">
        <v>8960</v>
      </c>
      <c r="J1912" t="s">
        <v>8961</v>
      </c>
      <c r="N1912">
        <v>6</v>
      </c>
      <c r="O1912">
        <v>6</v>
      </c>
      <c r="P1912">
        <v>6</v>
      </c>
      <c r="Q1912" t="s">
        <v>50169</v>
      </c>
      <c r="R1912" t="s">
        <v>50169</v>
      </c>
      <c r="S1912" t="s">
        <v>50169</v>
      </c>
      <c r="T1912" t="s">
        <v>88105</v>
      </c>
      <c r="U1912">
        <v>0</v>
      </c>
      <c r="V1912" t="s">
        <v>55887</v>
      </c>
      <c r="W1912">
        <v>288720000</v>
      </c>
      <c r="X1912">
        <v>34</v>
      </c>
      <c r="Y1912" t="s">
        <v>112649</v>
      </c>
      <c r="Z1912" t="s">
        <v>112650</v>
      </c>
      <c r="AA1912" t="s">
        <v>112651</v>
      </c>
      <c r="AB1912" t="s">
        <v>112652</v>
      </c>
      <c r="AC1912" t="s">
        <v>38747</v>
      </c>
      <c r="AD1912" t="s">
        <v>38746</v>
      </c>
      <c r="AE1912">
        <v>870</v>
      </c>
      <c r="AF1912" t="s">
        <v>8964</v>
      </c>
      <c r="AG1912" t="s">
        <v>8965</v>
      </c>
      <c r="AH1912" t="s">
        <v>8966</v>
      </c>
      <c r="AJ1912" s="4" t="s">
        <v>8967</v>
      </c>
    </row>
    <row r="1913" spans="1:36" x14ac:dyDescent="0.3">
      <c r="A1913" t="s">
        <v>52478</v>
      </c>
      <c r="B1913" t="s">
        <v>52479</v>
      </c>
      <c r="C1913" t="s">
        <v>100950</v>
      </c>
      <c r="D1913" t="s">
        <v>50115</v>
      </c>
      <c r="H1913" t="s">
        <v>15306</v>
      </c>
      <c r="I1913" t="s">
        <v>15307</v>
      </c>
      <c r="J1913" t="s">
        <v>15308</v>
      </c>
      <c r="N1913">
        <v>8</v>
      </c>
      <c r="O1913">
        <v>8</v>
      </c>
      <c r="P1913">
        <v>8</v>
      </c>
      <c r="Q1913" t="s">
        <v>81762</v>
      </c>
      <c r="R1913" t="s">
        <v>81762</v>
      </c>
      <c r="S1913" t="s">
        <v>81762</v>
      </c>
      <c r="T1913" t="s">
        <v>81888</v>
      </c>
      <c r="U1913">
        <v>0</v>
      </c>
      <c r="V1913" t="s">
        <v>112653</v>
      </c>
      <c r="W1913">
        <v>475130000</v>
      </c>
      <c r="X1913">
        <v>37</v>
      </c>
      <c r="Y1913" t="s">
        <v>112654</v>
      </c>
      <c r="Z1913" t="s">
        <v>112655</v>
      </c>
      <c r="AA1913" t="s">
        <v>112656</v>
      </c>
      <c r="AB1913" t="s">
        <v>112657</v>
      </c>
      <c r="AC1913" t="s">
        <v>15309</v>
      </c>
      <c r="AD1913" t="s">
        <v>15309</v>
      </c>
      <c r="AE1913">
        <v>1468</v>
      </c>
      <c r="AF1913" t="s">
        <v>15311</v>
      </c>
      <c r="AG1913" t="s">
        <v>15312</v>
      </c>
      <c r="AH1913" t="s">
        <v>15313</v>
      </c>
      <c r="AJ1913" s="4" t="s">
        <v>15314</v>
      </c>
    </row>
    <row r="1914" spans="1:36" x14ac:dyDescent="0.3">
      <c r="A1914" t="s">
        <v>52480</v>
      </c>
      <c r="B1914" t="s">
        <v>52481</v>
      </c>
      <c r="C1914" t="s">
        <v>101301</v>
      </c>
      <c r="D1914" t="s">
        <v>101302</v>
      </c>
      <c r="H1914" t="s">
        <v>37420</v>
      </c>
      <c r="I1914" t="s">
        <v>3205</v>
      </c>
      <c r="N1914">
        <v>3</v>
      </c>
      <c r="O1914">
        <v>3</v>
      </c>
      <c r="P1914">
        <v>2</v>
      </c>
      <c r="Q1914" t="s">
        <v>76086</v>
      </c>
      <c r="R1914" t="s">
        <v>76086</v>
      </c>
      <c r="S1914">
        <v>3</v>
      </c>
      <c r="T1914" t="s">
        <v>112658</v>
      </c>
      <c r="U1914">
        <v>0</v>
      </c>
      <c r="V1914" t="s">
        <v>112659</v>
      </c>
      <c r="W1914">
        <v>43158000</v>
      </c>
      <c r="X1914">
        <v>9</v>
      </c>
      <c r="Y1914" t="s">
        <v>112660</v>
      </c>
      <c r="Z1914" t="s">
        <v>112661</v>
      </c>
      <c r="AA1914" t="s">
        <v>112662</v>
      </c>
      <c r="AB1914" t="s">
        <v>112663</v>
      </c>
      <c r="AC1914" t="s">
        <v>38745</v>
      </c>
      <c r="AD1914" t="s">
        <v>38744</v>
      </c>
      <c r="AE1914">
        <v>216</v>
      </c>
      <c r="AF1914" t="s">
        <v>38743</v>
      </c>
      <c r="AG1914" t="s">
        <v>38742</v>
      </c>
      <c r="AJ1914" s="4" t="s">
        <v>1479</v>
      </c>
    </row>
    <row r="1915" spans="1:36" x14ac:dyDescent="0.3">
      <c r="A1915" t="s">
        <v>52055</v>
      </c>
      <c r="B1915" t="s">
        <v>52482</v>
      </c>
      <c r="C1915" t="s">
        <v>101303</v>
      </c>
      <c r="D1915" t="s">
        <v>101304</v>
      </c>
      <c r="H1915" t="s">
        <v>26424</v>
      </c>
      <c r="I1915" t="s">
        <v>24831</v>
      </c>
      <c r="J1915" t="s">
        <v>26425</v>
      </c>
      <c r="K1915" t="s">
        <v>24363</v>
      </c>
      <c r="N1915">
        <v>1</v>
      </c>
      <c r="O1915">
        <v>1</v>
      </c>
      <c r="P1915">
        <v>1</v>
      </c>
      <c r="Q1915" t="s">
        <v>77347</v>
      </c>
      <c r="R1915" t="s">
        <v>77347</v>
      </c>
      <c r="S1915" t="s">
        <v>77347</v>
      </c>
      <c r="T1915" t="s">
        <v>82767</v>
      </c>
      <c r="U1915">
        <v>0</v>
      </c>
      <c r="V1915" t="s">
        <v>112664</v>
      </c>
      <c r="W1915">
        <v>16284000</v>
      </c>
      <c r="X1915">
        <v>3</v>
      </c>
      <c r="Y1915" t="s">
        <v>112665</v>
      </c>
      <c r="Z1915" t="s">
        <v>112666</v>
      </c>
      <c r="AA1915" t="s">
        <v>112667</v>
      </c>
      <c r="AB1915" t="s">
        <v>112668</v>
      </c>
      <c r="AC1915" t="s">
        <v>26427</v>
      </c>
      <c r="AD1915" t="s">
        <v>26427</v>
      </c>
      <c r="AE1915">
        <v>2352</v>
      </c>
      <c r="AF1915" t="s">
        <v>26428</v>
      </c>
      <c r="AG1915" t="s">
        <v>26429</v>
      </c>
      <c r="AH1915" t="s">
        <v>26430</v>
      </c>
      <c r="AJ1915" s="4" t="s">
        <v>26431</v>
      </c>
    </row>
    <row r="1916" spans="1:36" x14ac:dyDescent="0.3">
      <c r="A1916" t="s">
        <v>52483</v>
      </c>
      <c r="B1916" t="s">
        <v>52484</v>
      </c>
      <c r="C1916" t="s">
        <v>70527</v>
      </c>
      <c r="D1916" t="s">
        <v>101305</v>
      </c>
      <c r="H1916" t="s">
        <v>5178</v>
      </c>
      <c r="I1916" t="s">
        <v>1378</v>
      </c>
      <c r="J1916" t="s">
        <v>5179</v>
      </c>
      <c r="K1916" t="s">
        <v>1380</v>
      </c>
      <c r="N1916">
        <v>11</v>
      </c>
      <c r="O1916">
        <v>11</v>
      </c>
      <c r="P1916">
        <v>11</v>
      </c>
      <c r="Q1916" t="s">
        <v>83461</v>
      </c>
      <c r="R1916" t="s">
        <v>83461</v>
      </c>
      <c r="S1916" t="s">
        <v>83461</v>
      </c>
      <c r="T1916" t="s">
        <v>88924</v>
      </c>
      <c r="U1916">
        <v>0</v>
      </c>
      <c r="V1916" t="s">
        <v>112669</v>
      </c>
      <c r="W1916">
        <v>1798000000</v>
      </c>
      <c r="X1916">
        <v>76</v>
      </c>
      <c r="Y1916" t="s">
        <v>112670</v>
      </c>
      <c r="Z1916" t="s">
        <v>112671</v>
      </c>
      <c r="AA1916" t="s">
        <v>112672</v>
      </c>
      <c r="AB1916" t="s">
        <v>112673</v>
      </c>
      <c r="AC1916" t="s">
        <v>38741</v>
      </c>
      <c r="AD1916" t="s">
        <v>38740</v>
      </c>
      <c r="AE1916">
        <v>520</v>
      </c>
      <c r="AF1916" t="s">
        <v>5182</v>
      </c>
      <c r="AG1916" t="s">
        <v>5183</v>
      </c>
      <c r="AH1916" t="s">
        <v>5184</v>
      </c>
      <c r="AJ1916" s="4" t="s">
        <v>5185</v>
      </c>
    </row>
    <row r="1917" spans="1:36" x14ac:dyDescent="0.3">
      <c r="A1917" t="s">
        <v>52485</v>
      </c>
      <c r="B1917" t="s">
        <v>52486</v>
      </c>
      <c r="C1917" t="s">
        <v>101306</v>
      </c>
      <c r="D1917" t="s">
        <v>101307</v>
      </c>
      <c r="I1917" t="s">
        <v>2630</v>
      </c>
      <c r="N1917">
        <v>5</v>
      </c>
      <c r="O1917">
        <v>5</v>
      </c>
      <c r="P1917">
        <v>5</v>
      </c>
      <c r="Q1917" t="s">
        <v>60281</v>
      </c>
      <c r="R1917" t="s">
        <v>60281</v>
      </c>
      <c r="S1917" t="s">
        <v>60281</v>
      </c>
      <c r="T1917" t="s">
        <v>112674</v>
      </c>
      <c r="U1917">
        <v>0</v>
      </c>
      <c r="V1917" t="s">
        <v>112675</v>
      </c>
      <c r="W1917">
        <v>327080000</v>
      </c>
      <c r="X1917">
        <v>27</v>
      </c>
      <c r="Y1917" t="s">
        <v>112676</v>
      </c>
      <c r="Z1917" t="s">
        <v>112677</v>
      </c>
      <c r="AA1917" t="s">
        <v>112678</v>
      </c>
      <c r="AB1917" t="s">
        <v>112679</v>
      </c>
      <c r="AC1917" t="s">
        <v>38739</v>
      </c>
      <c r="AD1917" t="s">
        <v>38738</v>
      </c>
      <c r="AE1917">
        <v>681</v>
      </c>
      <c r="AF1917" t="s">
        <v>38737</v>
      </c>
      <c r="AG1917" t="s">
        <v>38736</v>
      </c>
      <c r="AJ1917" s="4" t="s">
        <v>6896</v>
      </c>
    </row>
    <row r="1918" spans="1:36" x14ac:dyDescent="0.3">
      <c r="A1918" t="s">
        <v>52487</v>
      </c>
      <c r="B1918" t="s">
        <v>52488</v>
      </c>
      <c r="C1918" t="s">
        <v>56751</v>
      </c>
      <c r="D1918" t="s">
        <v>101308</v>
      </c>
      <c r="H1918" t="s">
        <v>192</v>
      </c>
      <c r="J1918" t="s">
        <v>193</v>
      </c>
      <c r="N1918">
        <v>2</v>
      </c>
      <c r="O1918">
        <v>2</v>
      </c>
      <c r="P1918">
        <v>2</v>
      </c>
      <c r="Q1918" t="s">
        <v>78201</v>
      </c>
      <c r="R1918" t="s">
        <v>78201</v>
      </c>
      <c r="S1918" t="s">
        <v>78201</v>
      </c>
      <c r="T1918" t="s">
        <v>78202</v>
      </c>
      <c r="U1918">
        <v>0</v>
      </c>
      <c r="V1918" t="s">
        <v>112680</v>
      </c>
      <c r="W1918">
        <v>72065000</v>
      </c>
      <c r="X1918">
        <v>5</v>
      </c>
      <c r="Y1918" t="s">
        <v>112681</v>
      </c>
      <c r="Z1918" t="s">
        <v>112682</v>
      </c>
      <c r="AA1918" t="s">
        <v>112683</v>
      </c>
      <c r="AB1918" t="s">
        <v>112684</v>
      </c>
      <c r="AC1918" t="s">
        <v>194</v>
      </c>
      <c r="AD1918" t="s">
        <v>194</v>
      </c>
      <c r="AE1918">
        <v>113</v>
      </c>
      <c r="AF1918" t="s">
        <v>196</v>
      </c>
      <c r="AG1918" t="s">
        <v>197</v>
      </c>
    </row>
    <row r="1919" spans="1:36" x14ac:dyDescent="0.3">
      <c r="A1919" t="s">
        <v>52489</v>
      </c>
      <c r="B1919" t="s">
        <v>52490</v>
      </c>
      <c r="C1919" t="s">
        <v>101309</v>
      </c>
      <c r="D1919" t="s">
        <v>94837</v>
      </c>
      <c r="H1919" t="s">
        <v>8218</v>
      </c>
      <c r="I1919" t="s">
        <v>8219</v>
      </c>
      <c r="J1919" t="s">
        <v>8220</v>
      </c>
      <c r="K1919" t="s">
        <v>8221</v>
      </c>
      <c r="N1919">
        <v>3</v>
      </c>
      <c r="O1919">
        <v>3</v>
      </c>
      <c r="P1919">
        <v>3</v>
      </c>
      <c r="Q1919" t="s">
        <v>48398</v>
      </c>
      <c r="R1919" t="s">
        <v>48398</v>
      </c>
      <c r="S1919" t="s">
        <v>48398</v>
      </c>
      <c r="T1919" t="s">
        <v>82772</v>
      </c>
      <c r="U1919">
        <v>0</v>
      </c>
      <c r="V1919" t="s">
        <v>112685</v>
      </c>
      <c r="W1919">
        <v>120120000</v>
      </c>
      <c r="X1919">
        <v>11</v>
      </c>
      <c r="Y1919" t="s">
        <v>112686</v>
      </c>
      <c r="Z1919" t="s">
        <v>112687</v>
      </c>
      <c r="AA1919" t="s">
        <v>112688</v>
      </c>
      <c r="AB1919" t="s">
        <v>112689</v>
      </c>
      <c r="AC1919" t="s">
        <v>8222</v>
      </c>
      <c r="AD1919" t="s">
        <v>38735</v>
      </c>
      <c r="AE1919">
        <v>795</v>
      </c>
      <c r="AF1919" t="s">
        <v>8223</v>
      </c>
      <c r="AG1919" t="s">
        <v>8224</v>
      </c>
      <c r="AH1919" t="s">
        <v>8225</v>
      </c>
      <c r="AI1919" t="s">
        <v>8226</v>
      </c>
      <c r="AJ1919" s="4" t="s">
        <v>8227</v>
      </c>
    </row>
    <row r="1920" spans="1:36" x14ac:dyDescent="0.3">
      <c r="A1920" t="s">
        <v>52491</v>
      </c>
      <c r="B1920" t="s">
        <v>52492</v>
      </c>
      <c r="C1920" t="s">
        <v>101310</v>
      </c>
      <c r="D1920" t="s">
        <v>101311</v>
      </c>
      <c r="I1920" t="s">
        <v>2793</v>
      </c>
      <c r="N1920">
        <v>1</v>
      </c>
      <c r="O1920">
        <v>1</v>
      </c>
      <c r="P1920">
        <v>1</v>
      </c>
      <c r="Q1920" t="s">
        <v>76121</v>
      </c>
      <c r="R1920" t="s">
        <v>76121</v>
      </c>
      <c r="S1920" t="s">
        <v>76121</v>
      </c>
      <c r="T1920" t="s">
        <v>97468</v>
      </c>
      <c r="U1920">
        <v>0</v>
      </c>
      <c r="V1920" t="s">
        <v>112690</v>
      </c>
      <c r="W1920">
        <v>27770000</v>
      </c>
      <c r="X1920">
        <v>6</v>
      </c>
      <c r="Y1920" t="s">
        <v>112691</v>
      </c>
      <c r="Z1920" t="s">
        <v>112692</v>
      </c>
      <c r="AA1920" t="s">
        <v>112693</v>
      </c>
      <c r="AB1920" t="s">
        <v>112694</v>
      </c>
      <c r="AC1920" t="s">
        <v>2794</v>
      </c>
      <c r="AD1920" t="s">
        <v>2794</v>
      </c>
      <c r="AE1920">
        <v>327</v>
      </c>
      <c r="AF1920" t="s">
        <v>2795</v>
      </c>
      <c r="AG1920" t="s">
        <v>2796</v>
      </c>
      <c r="AH1920" t="s">
        <v>2797</v>
      </c>
      <c r="AJ1920" s="4" t="s">
        <v>2798</v>
      </c>
    </row>
    <row r="1921" spans="1:36" x14ac:dyDescent="0.3">
      <c r="A1921" t="s">
        <v>52493</v>
      </c>
      <c r="B1921" t="s">
        <v>52494</v>
      </c>
      <c r="C1921" t="s">
        <v>74518</v>
      </c>
      <c r="D1921" t="s">
        <v>101312</v>
      </c>
      <c r="I1921" t="s">
        <v>38734</v>
      </c>
      <c r="J1921" t="s">
        <v>4650</v>
      </c>
      <c r="N1921">
        <v>3</v>
      </c>
      <c r="O1921">
        <v>3</v>
      </c>
      <c r="P1921">
        <v>3</v>
      </c>
      <c r="Q1921" t="s">
        <v>78077</v>
      </c>
      <c r="R1921" t="s">
        <v>78077</v>
      </c>
      <c r="S1921" t="s">
        <v>78077</v>
      </c>
      <c r="T1921" t="s">
        <v>112695</v>
      </c>
      <c r="U1921">
        <v>0</v>
      </c>
      <c r="V1921" t="s">
        <v>112696</v>
      </c>
      <c r="W1921">
        <v>67089000</v>
      </c>
      <c r="X1921">
        <v>4</v>
      </c>
      <c r="Y1921" t="s">
        <v>112697</v>
      </c>
      <c r="Z1921" t="s">
        <v>112698</v>
      </c>
      <c r="AA1921" t="s">
        <v>112699</v>
      </c>
      <c r="AB1921" t="s">
        <v>112700</v>
      </c>
      <c r="AC1921" t="s">
        <v>38733</v>
      </c>
      <c r="AD1921" t="s">
        <v>38732</v>
      </c>
      <c r="AE1921">
        <v>1099</v>
      </c>
      <c r="AF1921" t="s">
        <v>38731</v>
      </c>
      <c r="AG1921" t="s">
        <v>38730</v>
      </c>
      <c r="AJ1921" s="4" t="s">
        <v>36928</v>
      </c>
    </row>
    <row r="1922" spans="1:36" x14ac:dyDescent="0.3">
      <c r="A1922" t="s">
        <v>52495</v>
      </c>
      <c r="B1922" t="s">
        <v>52496</v>
      </c>
      <c r="C1922" t="s">
        <v>62464</v>
      </c>
      <c r="D1922" t="s">
        <v>101313</v>
      </c>
      <c r="I1922" t="s">
        <v>1651</v>
      </c>
      <c r="J1922" t="s">
        <v>108</v>
      </c>
      <c r="N1922">
        <v>1</v>
      </c>
      <c r="O1922">
        <v>1</v>
      </c>
      <c r="P1922">
        <v>1</v>
      </c>
      <c r="Q1922" t="s">
        <v>78717</v>
      </c>
      <c r="R1922" t="s">
        <v>78717</v>
      </c>
      <c r="S1922" t="s">
        <v>78717</v>
      </c>
      <c r="T1922" t="s">
        <v>112701</v>
      </c>
      <c r="U1922" t="s">
        <v>112702</v>
      </c>
      <c r="V1922" t="s">
        <v>112703</v>
      </c>
      <c r="W1922">
        <v>18688000</v>
      </c>
      <c r="X1922">
        <v>4</v>
      </c>
      <c r="Y1922" t="s">
        <v>112704</v>
      </c>
      <c r="Z1922" t="s">
        <v>112705</v>
      </c>
      <c r="AA1922" t="s">
        <v>112706</v>
      </c>
      <c r="AB1922" t="s">
        <v>112707</v>
      </c>
      <c r="AC1922" t="s">
        <v>38729</v>
      </c>
      <c r="AD1922" t="s">
        <v>38729</v>
      </c>
      <c r="AE1922">
        <v>414</v>
      </c>
      <c r="AF1922" t="s">
        <v>38728</v>
      </c>
      <c r="AG1922" t="s">
        <v>38727</v>
      </c>
      <c r="AJ1922" s="4" t="s">
        <v>3914</v>
      </c>
    </row>
    <row r="1923" spans="1:36" x14ac:dyDescent="0.3">
      <c r="A1923" t="s">
        <v>52497</v>
      </c>
      <c r="B1923" t="s">
        <v>52498</v>
      </c>
      <c r="C1923" t="s">
        <v>59869</v>
      </c>
      <c r="D1923" t="s">
        <v>101314</v>
      </c>
      <c r="N1923">
        <v>1</v>
      </c>
      <c r="O1923">
        <v>1</v>
      </c>
      <c r="P1923">
        <v>1</v>
      </c>
      <c r="Q1923" t="s">
        <v>77768</v>
      </c>
      <c r="R1923" t="s">
        <v>77768</v>
      </c>
      <c r="S1923" t="s">
        <v>77768</v>
      </c>
      <c r="T1923" t="s">
        <v>112708</v>
      </c>
      <c r="U1923">
        <v>0</v>
      </c>
      <c r="V1923" t="s">
        <v>112709</v>
      </c>
      <c r="W1923">
        <v>22809000</v>
      </c>
      <c r="X1923">
        <v>2</v>
      </c>
      <c r="Y1923" t="s">
        <v>112710</v>
      </c>
      <c r="Z1923" t="s">
        <v>112711</v>
      </c>
      <c r="AA1923" t="s">
        <v>112712</v>
      </c>
      <c r="AB1923" t="s">
        <v>112713</v>
      </c>
      <c r="AC1923" t="s">
        <v>38726</v>
      </c>
      <c r="AD1923" t="s">
        <v>38726</v>
      </c>
      <c r="AE1923">
        <v>2051</v>
      </c>
      <c r="AF1923" t="s">
        <v>38725</v>
      </c>
      <c r="AG1923" t="s">
        <v>38724</v>
      </c>
      <c r="AJ1923" s="4" t="s">
        <v>36929</v>
      </c>
    </row>
    <row r="1924" spans="1:36" x14ac:dyDescent="0.3">
      <c r="A1924" t="s">
        <v>52499</v>
      </c>
      <c r="B1924" t="s">
        <v>52500</v>
      </c>
      <c r="C1924" t="s">
        <v>101315</v>
      </c>
      <c r="D1924" t="s">
        <v>101316</v>
      </c>
      <c r="H1924" t="s">
        <v>13622</v>
      </c>
      <c r="I1924" t="s">
        <v>13623</v>
      </c>
      <c r="J1924" t="s">
        <v>13624</v>
      </c>
      <c r="K1924" t="s">
        <v>1380</v>
      </c>
      <c r="N1924">
        <v>4</v>
      </c>
      <c r="O1924">
        <v>4</v>
      </c>
      <c r="P1924">
        <v>4</v>
      </c>
      <c r="Q1924" t="s">
        <v>80096</v>
      </c>
      <c r="R1924" t="s">
        <v>80096</v>
      </c>
      <c r="S1924" t="s">
        <v>80096</v>
      </c>
      <c r="T1924" t="s">
        <v>58125</v>
      </c>
      <c r="U1924">
        <v>0</v>
      </c>
      <c r="V1924" t="s">
        <v>112714</v>
      </c>
      <c r="W1924">
        <v>2372300000</v>
      </c>
      <c r="X1924">
        <v>34</v>
      </c>
      <c r="Y1924" t="s">
        <v>112715</v>
      </c>
      <c r="Z1924" t="s">
        <v>112716</v>
      </c>
      <c r="AA1924" t="s">
        <v>112717</v>
      </c>
      <c r="AB1924" t="s">
        <v>112718</v>
      </c>
      <c r="AC1924" t="s">
        <v>38723</v>
      </c>
      <c r="AD1924" t="s">
        <v>38723</v>
      </c>
      <c r="AE1924">
        <v>1311</v>
      </c>
      <c r="AF1924" t="s">
        <v>13626</v>
      </c>
      <c r="AG1924" t="s">
        <v>13627</v>
      </c>
      <c r="AH1924" t="s">
        <v>13628</v>
      </c>
      <c r="AJ1924" s="4" t="s">
        <v>13629</v>
      </c>
    </row>
    <row r="1925" spans="1:36" x14ac:dyDescent="0.3">
      <c r="A1925" t="s">
        <v>52501</v>
      </c>
      <c r="B1925" t="s">
        <v>52502</v>
      </c>
      <c r="C1925" t="s">
        <v>64844</v>
      </c>
      <c r="D1925" t="s">
        <v>101317</v>
      </c>
      <c r="H1925" t="s">
        <v>3921</v>
      </c>
      <c r="I1925" t="s">
        <v>3922</v>
      </c>
      <c r="J1925" t="s">
        <v>3923</v>
      </c>
      <c r="K1925" t="s">
        <v>606</v>
      </c>
      <c r="N1925">
        <v>2</v>
      </c>
      <c r="O1925">
        <v>2</v>
      </c>
      <c r="P1925">
        <v>2</v>
      </c>
      <c r="Q1925" t="s">
        <v>76968</v>
      </c>
      <c r="R1925" t="s">
        <v>76968</v>
      </c>
      <c r="S1925" t="s">
        <v>76968</v>
      </c>
      <c r="T1925" t="s">
        <v>78669</v>
      </c>
      <c r="U1925">
        <v>0</v>
      </c>
      <c r="V1925" t="s">
        <v>112719</v>
      </c>
      <c r="W1925">
        <v>57145000</v>
      </c>
      <c r="X1925">
        <v>3</v>
      </c>
      <c r="Y1925" t="s">
        <v>112720</v>
      </c>
      <c r="Z1925" t="s">
        <v>112721</v>
      </c>
      <c r="AA1925" t="s">
        <v>112722</v>
      </c>
      <c r="AB1925" t="s">
        <v>112723</v>
      </c>
      <c r="AC1925" t="s">
        <v>38722</v>
      </c>
      <c r="AD1925" t="s">
        <v>38722</v>
      </c>
      <c r="AE1925">
        <v>415</v>
      </c>
      <c r="AF1925" t="s">
        <v>3926</v>
      </c>
      <c r="AG1925" t="s">
        <v>3927</v>
      </c>
      <c r="AH1925" t="s">
        <v>3928</v>
      </c>
      <c r="AJ1925" s="4" t="s">
        <v>3929</v>
      </c>
    </row>
    <row r="1926" spans="1:36" x14ac:dyDescent="0.3">
      <c r="A1926" t="s">
        <v>52503</v>
      </c>
      <c r="B1926" t="s">
        <v>52504</v>
      </c>
      <c r="C1926" t="s">
        <v>101318</v>
      </c>
      <c r="D1926" t="s">
        <v>101319</v>
      </c>
      <c r="H1926" t="s">
        <v>10288</v>
      </c>
      <c r="I1926" t="s">
        <v>10289</v>
      </c>
      <c r="J1926" t="s">
        <v>10290</v>
      </c>
      <c r="K1926" t="s">
        <v>1380</v>
      </c>
      <c r="N1926">
        <v>4</v>
      </c>
      <c r="O1926">
        <v>4</v>
      </c>
      <c r="P1926">
        <v>2</v>
      </c>
      <c r="Q1926" t="s">
        <v>79265</v>
      </c>
      <c r="R1926" t="s">
        <v>79265</v>
      </c>
      <c r="S1926" t="s">
        <v>78077</v>
      </c>
      <c r="T1926" t="s">
        <v>85229</v>
      </c>
      <c r="U1926">
        <v>0</v>
      </c>
      <c r="V1926" t="s">
        <v>112724</v>
      </c>
      <c r="W1926">
        <v>885410000</v>
      </c>
      <c r="X1926">
        <v>23</v>
      </c>
      <c r="Y1926" t="s">
        <v>112725</v>
      </c>
      <c r="Z1926" t="s">
        <v>112726</v>
      </c>
      <c r="AA1926" t="s">
        <v>112727</v>
      </c>
      <c r="AB1926" t="s">
        <v>112728</v>
      </c>
      <c r="AC1926" t="s">
        <v>10292</v>
      </c>
      <c r="AD1926" t="s">
        <v>10292</v>
      </c>
      <c r="AE1926">
        <v>996</v>
      </c>
      <c r="AF1926" t="s">
        <v>10293</v>
      </c>
      <c r="AG1926" t="s">
        <v>10294</v>
      </c>
      <c r="AH1926" t="s">
        <v>10295</v>
      </c>
      <c r="AJ1926" s="4" t="s">
        <v>10296</v>
      </c>
    </row>
    <row r="1927" spans="1:36" x14ac:dyDescent="0.3">
      <c r="A1927" t="s">
        <v>52505</v>
      </c>
      <c r="B1927" t="s">
        <v>52506</v>
      </c>
      <c r="C1927" t="s">
        <v>101320</v>
      </c>
      <c r="D1927" t="s">
        <v>101321</v>
      </c>
      <c r="N1927">
        <v>3</v>
      </c>
      <c r="O1927">
        <v>3</v>
      </c>
      <c r="P1927">
        <v>3</v>
      </c>
      <c r="Q1927" t="s">
        <v>77000</v>
      </c>
      <c r="R1927" t="s">
        <v>77000</v>
      </c>
      <c r="S1927" t="s">
        <v>77000</v>
      </c>
      <c r="T1927" t="s">
        <v>88527</v>
      </c>
      <c r="U1927">
        <v>0</v>
      </c>
      <c r="V1927" t="s">
        <v>112729</v>
      </c>
      <c r="W1927">
        <v>335260000</v>
      </c>
      <c r="X1927">
        <v>5</v>
      </c>
      <c r="Y1927" t="s">
        <v>112730</v>
      </c>
      <c r="Z1927" t="s">
        <v>112731</v>
      </c>
      <c r="AA1927" t="s">
        <v>112732</v>
      </c>
      <c r="AB1927" t="s">
        <v>112733</v>
      </c>
      <c r="AC1927" t="s">
        <v>14375</v>
      </c>
      <c r="AD1927" t="s">
        <v>14375</v>
      </c>
      <c r="AE1927">
        <v>1389</v>
      </c>
      <c r="AF1927" t="s">
        <v>14376</v>
      </c>
      <c r="AG1927" t="s">
        <v>14377</v>
      </c>
      <c r="AJ1927" s="4" t="s">
        <v>14378</v>
      </c>
    </row>
    <row r="1928" spans="1:36" x14ac:dyDescent="0.3">
      <c r="A1928" t="s">
        <v>52507</v>
      </c>
      <c r="B1928" t="s">
        <v>52508</v>
      </c>
      <c r="C1928" t="s">
        <v>53239</v>
      </c>
      <c r="D1928" t="s">
        <v>71957</v>
      </c>
      <c r="J1928" t="s">
        <v>35276</v>
      </c>
      <c r="N1928">
        <v>12</v>
      </c>
      <c r="O1928">
        <v>12</v>
      </c>
      <c r="P1928">
        <v>12</v>
      </c>
      <c r="Q1928" t="s">
        <v>48741</v>
      </c>
      <c r="R1928" t="s">
        <v>48741</v>
      </c>
      <c r="S1928" t="s">
        <v>48741</v>
      </c>
      <c r="T1928" t="s">
        <v>96773</v>
      </c>
      <c r="U1928">
        <v>0</v>
      </c>
      <c r="V1928" t="s">
        <v>112734</v>
      </c>
      <c r="W1928">
        <v>455620000</v>
      </c>
      <c r="X1928">
        <v>44</v>
      </c>
      <c r="Y1928" t="s">
        <v>112735</v>
      </c>
      <c r="Z1928" t="s">
        <v>112736</v>
      </c>
      <c r="AA1928" t="s">
        <v>112737</v>
      </c>
      <c r="AB1928" t="s">
        <v>112738</v>
      </c>
      <c r="AC1928" t="s">
        <v>38721</v>
      </c>
      <c r="AD1928" t="s">
        <v>38720</v>
      </c>
      <c r="AE1928">
        <v>3085</v>
      </c>
      <c r="AF1928" t="s">
        <v>35279</v>
      </c>
      <c r="AG1928" t="s">
        <v>35280</v>
      </c>
      <c r="AJ1928" s="4" t="s">
        <v>16286</v>
      </c>
    </row>
    <row r="1929" spans="1:36" x14ac:dyDescent="0.3">
      <c r="A1929" t="s">
        <v>52509</v>
      </c>
      <c r="B1929" t="s">
        <v>52510</v>
      </c>
      <c r="C1929" t="s">
        <v>101322</v>
      </c>
      <c r="D1929" t="s">
        <v>101323</v>
      </c>
      <c r="H1929" t="s">
        <v>10248</v>
      </c>
      <c r="I1929" t="s">
        <v>10249</v>
      </c>
      <c r="J1929" t="s">
        <v>10250</v>
      </c>
      <c r="K1929" t="s">
        <v>10251</v>
      </c>
      <c r="N1929">
        <v>1</v>
      </c>
      <c r="O1929">
        <v>1</v>
      </c>
      <c r="P1929">
        <v>1</v>
      </c>
      <c r="Q1929" t="s">
        <v>81998</v>
      </c>
      <c r="R1929" t="s">
        <v>81998</v>
      </c>
      <c r="S1929" t="s">
        <v>81998</v>
      </c>
      <c r="T1929" t="s">
        <v>93236</v>
      </c>
      <c r="U1929">
        <v>0</v>
      </c>
      <c r="V1929" t="s">
        <v>112739</v>
      </c>
      <c r="W1929">
        <v>24782000</v>
      </c>
      <c r="X1929">
        <v>6</v>
      </c>
      <c r="Y1929" t="s">
        <v>112740</v>
      </c>
      <c r="Z1929" t="s">
        <v>112741</v>
      </c>
      <c r="AA1929" t="s">
        <v>112742</v>
      </c>
      <c r="AB1929" t="s">
        <v>112743</v>
      </c>
      <c r="AC1929" t="s">
        <v>10252</v>
      </c>
      <c r="AD1929" t="s">
        <v>10252</v>
      </c>
      <c r="AE1929">
        <v>993</v>
      </c>
      <c r="AF1929" t="s">
        <v>10253</v>
      </c>
      <c r="AG1929" t="s">
        <v>10254</v>
      </c>
      <c r="AH1929" t="s">
        <v>10255</v>
      </c>
      <c r="AI1929" t="s">
        <v>10256</v>
      </c>
      <c r="AJ1929" s="4" t="s">
        <v>10257</v>
      </c>
    </row>
    <row r="1930" spans="1:36" x14ac:dyDescent="0.3">
      <c r="A1930" t="s">
        <v>52511</v>
      </c>
      <c r="B1930" t="s">
        <v>52512</v>
      </c>
      <c r="C1930" t="s">
        <v>101324</v>
      </c>
      <c r="D1930" t="s">
        <v>52704</v>
      </c>
      <c r="H1930" t="s">
        <v>6815</v>
      </c>
      <c r="I1930" t="s">
        <v>9056</v>
      </c>
      <c r="J1930" t="s">
        <v>2769</v>
      </c>
      <c r="N1930">
        <v>3</v>
      </c>
      <c r="O1930">
        <v>3</v>
      </c>
      <c r="P1930">
        <v>3</v>
      </c>
      <c r="Q1930" t="s">
        <v>76073</v>
      </c>
      <c r="R1930" t="s">
        <v>76073</v>
      </c>
      <c r="S1930" t="s">
        <v>76073</v>
      </c>
      <c r="T1930" t="s">
        <v>91124</v>
      </c>
      <c r="U1930">
        <v>0</v>
      </c>
      <c r="V1930" t="s">
        <v>112744</v>
      </c>
      <c r="W1930">
        <v>68635000</v>
      </c>
      <c r="X1930">
        <v>12</v>
      </c>
      <c r="Y1930" t="s">
        <v>112745</v>
      </c>
      <c r="Z1930" t="s">
        <v>112746</v>
      </c>
      <c r="AA1930" t="s">
        <v>112747</v>
      </c>
      <c r="AB1930" t="s">
        <v>112748</v>
      </c>
      <c r="AC1930" t="s">
        <v>9057</v>
      </c>
      <c r="AD1930" t="s">
        <v>9057</v>
      </c>
      <c r="AE1930">
        <v>880</v>
      </c>
      <c r="AF1930" t="s">
        <v>9058</v>
      </c>
      <c r="AG1930" t="s">
        <v>9059</v>
      </c>
      <c r="AH1930" t="s">
        <v>9060</v>
      </c>
      <c r="AJ1930" s="4" t="s">
        <v>9061</v>
      </c>
    </row>
    <row r="1931" spans="1:36" x14ac:dyDescent="0.3">
      <c r="A1931" t="s">
        <v>52513</v>
      </c>
      <c r="B1931" t="s">
        <v>52514</v>
      </c>
      <c r="C1931" t="s">
        <v>101325</v>
      </c>
      <c r="D1931" t="s">
        <v>101326</v>
      </c>
      <c r="H1931" t="s">
        <v>2947</v>
      </c>
      <c r="I1931" t="s">
        <v>2948</v>
      </c>
      <c r="J1931" t="s">
        <v>2949</v>
      </c>
      <c r="K1931" t="s">
        <v>606</v>
      </c>
      <c r="N1931">
        <v>1</v>
      </c>
      <c r="O1931">
        <v>1</v>
      </c>
      <c r="P1931">
        <v>1</v>
      </c>
      <c r="Q1931" t="s">
        <v>76328</v>
      </c>
      <c r="R1931" t="s">
        <v>76328</v>
      </c>
      <c r="S1931" t="s">
        <v>76328</v>
      </c>
      <c r="T1931" t="s">
        <v>79796</v>
      </c>
      <c r="U1931" t="s">
        <v>112749</v>
      </c>
      <c r="V1931" t="s">
        <v>112750</v>
      </c>
      <c r="W1931">
        <v>33495000</v>
      </c>
      <c r="X1931">
        <v>5</v>
      </c>
      <c r="Y1931" t="s">
        <v>112751</v>
      </c>
      <c r="Z1931" t="s">
        <v>112752</v>
      </c>
      <c r="AA1931" t="s">
        <v>112753</v>
      </c>
      <c r="AB1931" t="s">
        <v>112754</v>
      </c>
      <c r="AC1931" t="s">
        <v>2950</v>
      </c>
      <c r="AD1931" t="s">
        <v>2950</v>
      </c>
      <c r="AE1931">
        <v>337</v>
      </c>
      <c r="AF1931" t="s">
        <v>2951</v>
      </c>
      <c r="AG1931" t="s">
        <v>2952</v>
      </c>
      <c r="AH1931" t="s">
        <v>2953</v>
      </c>
      <c r="AJ1931" s="4" t="s">
        <v>2954</v>
      </c>
    </row>
    <row r="1932" spans="1:36" x14ac:dyDescent="0.3">
      <c r="A1932" t="s">
        <v>52515</v>
      </c>
      <c r="B1932" t="s">
        <v>52516</v>
      </c>
      <c r="C1932" t="s">
        <v>57648</v>
      </c>
      <c r="D1932" t="s">
        <v>101327</v>
      </c>
      <c r="H1932" t="s">
        <v>7078</v>
      </c>
      <c r="N1932">
        <v>2</v>
      </c>
      <c r="O1932">
        <v>1</v>
      </c>
      <c r="P1932">
        <v>1</v>
      </c>
      <c r="Q1932" t="s">
        <v>75948</v>
      </c>
      <c r="R1932">
        <v>6</v>
      </c>
      <c r="S1932">
        <v>6</v>
      </c>
      <c r="T1932" t="s">
        <v>71383</v>
      </c>
      <c r="U1932">
        <v>0</v>
      </c>
      <c r="V1932" t="s">
        <v>89264</v>
      </c>
      <c r="W1932">
        <v>1637400000</v>
      </c>
      <c r="X1932">
        <v>9</v>
      </c>
      <c r="Y1932" t="s">
        <v>112755</v>
      </c>
      <c r="Z1932" t="s">
        <v>112756</v>
      </c>
      <c r="AA1932" t="s">
        <v>112757</v>
      </c>
      <c r="AB1932" t="s">
        <v>112758</v>
      </c>
      <c r="AC1932" t="s">
        <v>24761</v>
      </c>
      <c r="AD1932" t="s">
        <v>24761</v>
      </c>
      <c r="AE1932">
        <v>2215</v>
      </c>
      <c r="AF1932" t="s">
        <v>24762</v>
      </c>
      <c r="AG1932" t="s">
        <v>24763</v>
      </c>
      <c r="AH1932" t="s">
        <v>7082</v>
      </c>
      <c r="AJ1932" s="4" t="s">
        <v>24764</v>
      </c>
    </row>
    <row r="1933" spans="1:36" x14ac:dyDescent="0.3">
      <c r="A1933" t="s">
        <v>52517</v>
      </c>
      <c r="B1933" t="s">
        <v>52518</v>
      </c>
      <c r="C1933" t="s">
        <v>101328</v>
      </c>
      <c r="D1933" t="s">
        <v>101329</v>
      </c>
      <c r="H1933" t="s">
        <v>38719</v>
      </c>
      <c r="I1933" t="s">
        <v>17718</v>
      </c>
      <c r="J1933" t="s">
        <v>38718</v>
      </c>
      <c r="K1933" t="s">
        <v>2391</v>
      </c>
      <c r="N1933">
        <v>7</v>
      </c>
      <c r="O1933">
        <v>7</v>
      </c>
      <c r="P1933">
        <v>7</v>
      </c>
      <c r="Q1933" t="s">
        <v>76183</v>
      </c>
      <c r="R1933" t="s">
        <v>76183</v>
      </c>
      <c r="S1933" t="s">
        <v>76183</v>
      </c>
      <c r="T1933" t="s">
        <v>112759</v>
      </c>
      <c r="U1933">
        <v>0</v>
      </c>
      <c r="V1933" t="s">
        <v>92229</v>
      </c>
      <c r="W1933">
        <v>230130000</v>
      </c>
      <c r="X1933">
        <v>24</v>
      </c>
      <c r="Y1933" t="s">
        <v>112760</v>
      </c>
      <c r="Z1933" t="s">
        <v>112761</v>
      </c>
      <c r="AA1933" t="s">
        <v>112762</v>
      </c>
      <c r="AB1933" t="s">
        <v>112763</v>
      </c>
      <c r="AC1933" t="s">
        <v>38717</v>
      </c>
      <c r="AD1933" t="s">
        <v>38716</v>
      </c>
      <c r="AE1933">
        <v>2062</v>
      </c>
      <c r="AF1933" t="s">
        <v>38715</v>
      </c>
      <c r="AG1933" t="s">
        <v>38714</v>
      </c>
      <c r="AH1933" t="s">
        <v>38713</v>
      </c>
      <c r="AI1933" t="s">
        <v>38712</v>
      </c>
      <c r="AJ1933" s="4" t="s">
        <v>22793</v>
      </c>
    </row>
    <row r="1934" spans="1:36" x14ac:dyDescent="0.3">
      <c r="A1934" t="s">
        <v>52519</v>
      </c>
      <c r="B1934" t="s">
        <v>52520</v>
      </c>
      <c r="C1934" t="s">
        <v>101330</v>
      </c>
      <c r="D1934" t="s">
        <v>101331</v>
      </c>
      <c r="H1934" t="s">
        <v>38711</v>
      </c>
      <c r="I1934" t="s">
        <v>38710</v>
      </c>
      <c r="N1934">
        <v>9</v>
      </c>
      <c r="O1934">
        <v>9</v>
      </c>
      <c r="P1934">
        <v>9</v>
      </c>
      <c r="Q1934">
        <v>24</v>
      </c>
      <c r="R1934">
        <v>24</v>
      </c>
      <c r="S1934">
        <v>24</v>
      </c>
      <c r="T1934" t="s">
        <v>112764</v>
      </c>
      <c r="U1934">
        <v>0</v>
      </c>
      <c r="V1934" t="s">
        <v>112765</v>
      </c>
      <c r="W1934">
        <v>1033000000</v>
      </c>
      <c r="X1934">
        <v>42</v>
      </c>
      <c r="Y1934" t="s">
        <v>112766</v>
      </c>
      <c r="Z1934" t="s">
        <v>112767</v>
      </c>
      <c r="AA1934" t="s">
        <v>112768</v>
      </c>
      <c r="AB1934" t="s">
        <v>112769</v>
      </c>
      <c r="AC1934" t="s">
        <v>38709</v>
      </c>
      <c r="AD1934" t="s">
        <v>38709</v>
      </c>
      <c r="AE1934">
        <v>763</v>
      </c>
      <c r="AF1934" t="s">
        <v>38708</v>
      </c>
      <c r="AG1934" t="s">
        <v>38707</v>
      </c>
      <c r="AJ1934" s="4" t="s">
        <v>7864</v>
      </c>
    </row>
    <row r="1935" spans="1:36" x14ac:dyDescent="0.3">
      <c r="A1935" t="s">
        <v>52521</v>
      </c>
      <c r="B1935" t="s">
        <v>52522</v>
      </c>
      <c r="C1935" t="s">
        <v>101332</v>
      </c>
      <c r="D1935" t="s">
        <v>101333</v>
      </c>
      <c r="I1935" t="s">
        <v>33</v>
      </c>
      <c r="J1935" t="s">
        <v>18627</v>
      </c>
      <c r="N1935">
        <v>3</v>
      </c>
      <c r="O1935">
        <v>3</v>
      </c>
      <c r="P1935">
        <v>3</v>
      </c>
      <c r="Q1935">
        <v>10</v>
      </c>
      <c r="R1935">
        <v>10</v>
      </c>
      <c r="S1935">
        <v>10</v>
      </c>
      <c r="T1935" t="s">
        <v>83694</v>
      </c>
      <c r="U1935">
        <v>0</v>
      </c>
      <c r="V1935" t="s">
        <v>112770</v>
      </c>
      <c r="W1935">
        <v>60429000</v>
      </c>
      <c r="X1935">
        <v>9</v>
      </c>
      <c r="Y1935" t="s">
        <v>112771</v>
      </c>
      <c r="Z1935" t="s">
        <v>112772</v>
      </c>
      <c r="AA1935" t="s">
        <v>112773</v>
      </c>
      <c r="AB1935" t="s">
        <v>112774</v>
      </c>
      <c r="AC1935" t="s">
        <v>18629</v>
      </c>
      <c r="AD1935" t="s">
        <v>18629</v>
      </c>
      <c r="AE1935">
        <v>1746</v>
      </c>
      <c r="AF1935" t="s">
        <v>18630</v>
      </c>
      <c r="AG1935" t="s">
        <v>18631</v>
      </c>
      <c r="AJ1935" s="4" t="s">
        <v>18632</v>
      </c>
    </row>
    <row r="1936" spans="1:36" x14ac:dyDescent="0.3">
      <c r="A1936" t="s">
        <v>52523</v>
      </c>
      <c r="B1936" t="s">
        <v>52524</v>
      </c>
      <c r="C1936" t="s">
        <v>101334</v>
      </c>
      <c r="D1936" t="s">
        <v>101335</v>
      </c>
      <c r="H1936" t="s">
        <v>22600</v>
      </c>
      <c r="J1936" t="s">
        <v>22601</v>
      </c>
      <c r="K1936" t="s">
        <v>2212</v>
      </c>
      <c r="N1936">
        <v>2</v>
      </c>
      <c r="O1936">
        <v>2</v>
      </c>
      <c r="P1936">
        <v>2</v>
      </c>
      <c r="Q1936" t="s">
        <v>77800</v>
      </c>
      <c r="R1936" t="s">
        <v>77800</v>
      </c>
      <c r="S1936" t="s">
        <v>77800</v>
      </c>
      <c r="T1936" t="s">
        <v>83274</v>
      </c>
      <c r="U1936" t="s">
        <v>112775</v>
      </c>
      <c r="V1936" t="s">
        <v>112776</v>
      </c>
      <c r="W1936">
        <v>31120000</v>
      </c>
      <c r="X1936">
        <v>2</v>
      </c>
      <c r="Y1936" t="s">
        <v>112777</v>
      </c>
      <c r="Z1936" t="s">
        <v>112778</v>
      </c>
      <c r="AA1936" t="s">
        <v>112779</v>
      </c>
      <c r="AB1936" t="s">
        <v>112780</v>
      </c>
      <c r="AC1936" t="s">
        <v>38706</v>
      </c>
      <c r="AD1936" t="s">
        <v>38706</v>
      </c>
      <c r="AE1936">
        <v>2047</v>
      </c>
      <c r="AF1936" t="s">
        <v>22604</v>
      </c>
      <c r="AG1936" t="s">
        <v>22605</v>
      </c>
      <c r="AH1936" t="s">
        <v>22606</v>
      </c>
      <c r="AJ1936" s="4" t="s">
        <v>22607</v>
      </c>
    </row>
    <row r="1937" spans="1:36" x14ac:dyDescent="0.3">
      <c r="A1937" t="s">
        <v>52525</v>
      </c>
      <c r="B1937" t="s">
        <v>52526</v>
      </c>
      <c r="C1937" t="s">
        <v>101336</v>
      </c>
      <c r="D1937" t="s">
        <v>101337</v>
      </c>
      <c r="H1937" t="s">
        <v>19872</v>
      </c>
      <c r="I1937" t="s">
        <v>19873</v>
      </c>
      <c r="J1937" t="s">
        <v>19874</v>
      </c>
      <c r="N1937">
        <v>2</v>
      </c>
      <c r="O1937">
        <v>2</v>
      </c>
      <c r="P1937">
        <v>2</v>
      </c>
      <c r="Q1937" t="s">
        <v>97882</v>
      </c>
      <c r="R1937" t="s">
        <v>97882</v>
      </c>
      <c r="S1937" t="s">
        <v>97882</v>
      </c>
      <c r="T1937" t="s">
        <v>48479</v>
      </c>
      <c r="U1937" t="s">
        <v>112781</v>
      </c>
      <c r="V1937" t="s">
        <v>112782</v>
      </c>
      <c r="W1937">
        <v>23230000</v>
      </c>
      <c r="X1937">
        <v>1</v>
      </c>
      <c r="Y1937" t="s">
        <v>112783</v>
      </c>
      <c r="Z1937" t="s">
        <v>112784</v>
      </c>
      <c r="AA1937" t="s">
        <v>112785</v>
      </c>
      <c r="AB1937" t="s">
        <v>112786</v>
      </c>
      <c r="AC1937" t="s">
        <v>19875</v>
      </c>
      <c r="AD1937" t="s">
        <v>19875</v>
      </c>
      <c r="AE1937">
        <v>1853</v>
      </c>
      <c r="AF1937" t="s">
        <v>19876</v>
      </c>
      <c r="AG1937" t="s">
        <v>19877</v>
      </c>
      <c r="AJ1937" s="4" t="s">
        <v>19878</v>
      </c>
    </row>
    <row r="1938" spans="1:36" x14ac:dyDescent="0.3">
      <c r="A1938" t="s">
        <v>52527</v>
      </c>
      <c r="B1938" t="s">
        <v>52528</v>
      </c>
      <c r="C1938" t="s">
        <v>101338</v>
      </c>
      <c r="D1938" t="s">
        <v>99716</v>
      </c>
      <c r="H1938" t="s">
        <v>14190</v>
      </c>
      <c r="I1938" t="s">
        <v>14191</v>
      </c>
      <c r="J1938" t="s">
        <v>14192</v>
      </c>
      <c r="K1938" t="s">
        <v>14193</v>
      </c>
      <c r="N1938">
        <v>15</v>
      </c>
      <c r="O1938">
        <v>15</v>
      </c>
      <c r="P1938">
        <v>15</v>
      </c>
      <c r="Q1938" t="s">
        <v>76933</v>
      </c>
      <c r="R1938" t="s">
        <v>76933</v>
      </c>
      <c r="S1938" t="s">
        <v>76933</v>
      </c>
      <c r="T1938" t="s">
        <v>86532</v>
      </c>
      <c r="U1938">
        <v>0</v>
      </c>
      <c r="V1938" t="s">
        <v>112787</v>
      </c>
      <c r="W1938">
        <v>663030000</v>
      </c>
      <c r="X1938">
        <v>77</v>
      </c>
      <c r="Y1938" t="s">
        <v>112788</v>
      </c>
      <c r="Z1938" t="s">
        <v>112789</v>
      </c>
      <c r="AA1938" t="s">
        <v>112790</v>
      </c>
      <c r="AB1938" t="s">
        <v>112791</v>
      </c>
      <c r="AC1938" t="s">
        <v>38705</v>
      </c>
      <c r="AD1938" t="s">
        <v>14195</v>
      </c>
      <c r="AE1938">
        <v>1367</v>
      </c>
      <c r="AF1938" t="s">
        <v>14196</v>
      </c>
      <c r="AG1938" t="s">
        <v>14197</v>
      </c>
      <c r="AH1938" t="s">
        <v>14198</v>
      </c>
      <c r="AI1938" t="s">
        <v>14199</v>
      </c>
      <c r="AJ1938" s="4" t="s">
        <v>14200</v>
      </c>
    </row>
    <row r="1939" spans="1:36" x14ac:dyDescent="0.3">
      <c r="A1939" t="s">
        <v>52529</v>
      </c>
      <c r="B1939" t="s">
        <v>52530</v>
      </c>
      <c r="C1939" t="s">
        <v>101339</v>
      </c>
      <c r="D1939" t="s">
        <v>101340</v>
      </c>
      <c r="H1939" t="s">
        <v>8792</v>
      </c>
      <c r="I1939" t="s">
        <v>8793</v>
      </c>
      <c r="J1939" t="s">
        <v>8794</v>
      </c>
      <c r="N1939">
        <v>11</v>
      </c>
      <c r="O1939">
        <v>11</v>
      </c>
      <c r="P1939">
        <v>6</v>
      </c>
      <c r="Q1939" t="s">
        <v>79221</v>
      </c>
      <c r="R1939" t="s">
        <v>79221</v>
      </c>
      <c r="S1939" t="s">
        <v>76317</v>
      </c>
      <c r="T1939" t="s">
        <v>79677</v>
      </c>
      <c r="U1939">
        <v>0</v>
      </c>
      <c r="V1939" t="s">
        <v>112792</v>
      </c>
      <c r="W1939">
        <v>5215000000</v>
      </c>
      <c r="X1939">
        <v>108</v>
      </c>
      <c r="Y1939" t="s">
        <v>112793</v>
      </c>
      <c r="Z1939" t="s">
        <v>112794</v>
      </c>
      <c r="AA1939" t="s">
        <v>112795</v>
      </c>
      <c r="AB1939" t="s">
        <v>112796</v>
      </c>
      <c r="AC1939" t="s">
        <v>38704</v>
      </c>
      <c r="AD1939" t="s">
        <v>38703</v>
      </c>
      <c r="AE1939">
        <v>850</v>
      </c>
      <c r="AF1939" t="s">
        <v>8797</v>
      </c>
      <c r="AG1939" t="s">
        <v>8798</v>
      </c>
      <c r="AH1939" t="s">
        <v>8799</v>
      </c>
      <c r="AI1939" t="s">
        <v>8800</v>
      </c>
      <c r="AJ1939" s="4" t="s">
        <v>8801</v>
      </c>
    </row>
    <row r="1940" spans="1:36" x14ac:dyDescent="0.3">
      <c r="A1940" t="s">
        <v>49273</v>
      </c>
      <c r="B1940" t="s">
        <v>52531</v>
      </c>
      <c r="C1940" t="s">
        <v>101341</v>
      </c>
      <c r="D1940" t="s">
        <v>67185</v>
      </c>
      <c r="H1940" t="s">
        <v>114</v>
      </c>
      <c r="N1940">
        <v>2</v>
      </c>
      <c r="O1940">
        <v>1</v>
      </c>
      <c r="P1940">
        <v>1</v>
      </c>
      <c r="Q1940">
        <v>12</v>
      </c>
      <c r="R1940" t="s">
        <v>76728</v>
      </c>
      <c r="S1940" t="s">
        <v>76728</v>
      </c>
      <c r="T1940" t="s">
        <v>112797</v>
      </c>
      <c r="U1940">
        <v>0</v>
      </c>
      <c r="V1940" t="s">
        <v>112798</v>
      </c>
      <c r="W1940">
        <v>22821000</v>
      </c>
      <c r="X1940">
        <v>2</v>
      </c>
      <c r="Y1940" t="s">
        <v>112799</v>
      </c>
      <c r="Z1940" t="s">
        <v>112800</v>
      </c>
      <c r="AA1940" t="s">
        <v>112801</v>
      </c>
      <c r="AB1940" t="s">
        <v>112802</v>
      </c>
      <c r="AC1940" t="s">
        <v>38702</v>
      </c>
      <c r="AD1940" t="s">
        <v>38702</v>
      </c>
      <c r="AE1940">
        <v>3036</v>
      </c>
      <c r="AF1940" t="s">
        <v>38701</v>
      </c>
      <c r="AG1940" t="s">
        <v>38700</v>
      </c>
      <c r="AJ1940" s="4" t="s">
        <v>34704</v>
      </c>
    </row>
    <row r="1941" spans="1:36" x14ac:dyDescent="0.3">
      <c r="A1941" t="s">
        <v>52532</v>
      </c>
      <c r="B1941" t="s">
        <v>52533</v>
      </c>
      <c r="C1941" t="s">
        <v>55249</v>
      </c>
      <c r="D1941" t="s">
        <v>101342</v>
      </c>
      <c r="H1941" t="s">
        <v>30589</v>
      </c>
      <c r="I1941" t="s">
        <v>30590</v>
      </c>
      <c r="J1941" t="s">
        <v>30591</v>
      </c>
      <c r="K1941" t="s">
        <v>2098</v>
      </c>
      <c r="N1941">
        <v>4</v>
      </c>
      <c r="O1941">
        <v>4</v>
      </c>
      <c r="P1941">
        <v>4</v>
      </c>
      <c r="Q1941" t="s">
        <v>76549</v>
      </c>
      <c r="R1941" t="s">
        <v>76549</v>
      </c>
      <c r="S1941" t="s">
        <v>76549</v>
      </c>
      <c r="T1941" t="s">
        <v>86016</v>
      </c>
      <c r="U1941">
        <v>0</v>
      </c>
      <c r="V1941" t="s">
        <v>112803</v>
      </c>
      <c r="W1941">
        <v>198870000</v>
      </c>
      <c r="X1941">
        <v>14</v>
      </c>
      <c r="Y1941" t="s">
        <v>82149</v>
      </c>
      <c r="Z1941" t="s">
        <v>112804</v>
      </c>
      <c r="AA1941" t="s">
        <v>112805</v>
      </c>
      <c r="AB1941" t="s">
        <v>112806</v>
      </c>
      <c r="AC1941" t="s">
        <v>30592</v>
      </c>
      <c r="AD1941" t="s">
        <v>30592</v>
      </c>
      <c r="AE1941">
        <v>2692</v>
      </c>
      <c r="AF1941" t="s">
        <v>30593</v>
      </c>
      <c r="AG1941" t="s">
        <v>30594</v>
      </c>
      <c r="AH1941" t="s">
        <v>30595</v>
      </c>
      <c r="AJ1941" s="4" t="s">
        <v>30596</v>
      </c>
    </row>
    <row r="1942" spans="1:36" x14ac:dyDescent="0.3">
      <c r="A1942" t="s">
        <v>52534</v>
      </c>
      <c r="B1942" t="s">
        <v>49131</v>
      </c>
      <c r="C1942" t="s">
        <v>74081</v>
      </c>
      <c r="D1942" t="s">
        <v>101343</v>
      </c>
      <c r="H1942" t="s">
        <v>31640</v>
      </c>
      <c r="I1942" t="s">
        <v>2503</v>
      </c>
      <c r="J1942" t="s">
        <v>31641</v>
      </c>
      <c r="K1942" t="s">
        <v>1944</v>
      </c>
      <c r="N1942">
        <v>1</v>
      </c>
      <c r="O1942">
        <v>1</v>
      </c>
      <c r="P1942">
        <v>1</v>
      </c>
      <c r="Q1942" t="s">
        <v>76407</v>
      </c>
      <c r="R1942" t="s">
        <v>76407</v>
      </c>
      <c r="S1942" t="s">
        <v>76407</v>
      </c>
      <c r="T1942" t="s">
        <v>59043</v>
      </c>
      <c r="U1942">
        <v>0</v>
      </c>
      <c r="V1942" t="s">
        <v>112807</v>
      </c>
      <c r="W1942">
        <v>10519000</v>
      </c>
      <c r="X1942">
        <v>3</v>
      </c>
      <c r="Y1942" t="s">
        <v>112808</v>
      </c>
      <c r="Z1942" t="s">
        <v>112809</v>
      </c>
      <c r="AA1942" t="s">
        <v>112810</v>
      </c>
      <c r="AB1942" t="s">
        <v>112811</v>
      </c>
      <c r="AC1942" t="s">
        <v>31642</v>
      </c>
      <c r="AD1942" t="s">
        <v>31642</v>
      </c>
      <c r="AE1942">
        <v>2766</v>
      </c>
      <c r="AF1942" t="s">
        <v>31643</v>
      </c>
      <c r="AG1942" t="s">
        <v>31644</v>
      </c>
      <c r="AH1942" t="s">
        <v>31645</v>
      </c>
      <c r="AJ1942" s="4" t="s">
        <v>31646</v>
      </c>
    </row>
    <row r="1943" spans="1:36" x14ac:dyDescent="0.3">
      <c r="A1943" t="s">
        <v>52535</v>
      </c>
      <c r="B1943" t="s">
        <v>52536</v>
      </c>
      <c r="C1943" t="s">
        <v>101344</v>
      </c>
      <c r="D1943" t="s">
        <v>101345</v>
      </c>
      <c r="H1943" t="s">
        <v>3506</v>
      </c>
      <c r="I1943" t="s">
        <v>15798</v>
      </c>
      <c r="N1943">
        <v>1</v>
      </c>
      <c r="O1943">
        <v>1</v>
      </c>
      <c r="P1943">
        <v>1</v>
      </c>
      <c r="Q1943" t="s">
        <v>81998</v>
      </c>
      <c r="R1943" t="s">
        <v>81998</v>
      </c>
      <c r="S1943" t="s">
        <v>81998</v>
      </c>
      <c r="T1943" t="s">
        <v>112812</v>
      </c>
      <c r="U1943" t="s">
        <v>112813</v>
      </c>
      <c r="V1943" t="s">
        <v>112814</v>
      </c>
      <c r="W1943">
        <v>18195000</v>
      </c>
      <c r="X1943">
        <v>1</v>
      </c>
      <c r="Y1943" t="s">
        <v>112815</v>
      </c>
      <c r="Z1943" t="s">
        <v>112816</v>
      </c>
      <c r="AA1943" t="s">
        <v>112817</v>
      </c>
      <c r="AB1943" t="s">
        <v>112818</v>
      </c>
      <c r="AC1943" t="s">
        <v>38699</v>
      </c>
      <c r="AD1943" t="s">
        <v>38699</v>
      </c>
      <c r="AE1943">
        <v>1918</v>
      </c>
      <c r="AF1943" t="s">
        <v>38698</v>
      </c>
      <c r="AG1943" t="s">
        <v>38697</v>
      </c>
      <c r="AJ1943" s="4" t="s">
        <v>36930</v>
      </c>
    </row>
    <row r="1944" spans="1:36" x14ac:dyDescent="0.3">
      <c r="A1944" t="s">
        <v>52537</v>
      </c>
      <c r="B1944" t="s">
        <v>52538</v>
      </c>
      <c r="C1944" t="s">
        <v>101346</v>
      </c>
      <c r="D1944" t="s">
        <v>61787</v>
      </c>
      <c r="H1944" t="s">
        <v>15595</v>
      </c>
      <c r="I1944" t="s">
        <v>15596</v>
      </c>
      <c r="J1944" t="s">
        <v>15597</v>
      </c>
      <c r="N1944">
        <v>8</v>
      </c>
      <c r="O1944">
        <v>8</v>
      </c>
      <c r="P1944">
        <v>8</v>
      </c>
      <c r="Q1944" t="s">
        <v>77011</v>
      </c>
      <c r="R1944" t="s">
        <v>77011</v>
      </c>
      <c r="S1944" t="s">
        <v>77011</v>
      </c>
      <c r="T1944" t="s">
        <v>91030</v>
      </c>
      <c r="U1944">
        <v>0</v>
      </c>
      <c r="V1944" t="s">
        <v>112819</v>
      </c>
      <c r="W1944">
        <v>1393900000</v>
      </c>
      <c r="X1944">
        <v>49</v>
      </c>
      <c r="Y1944" t="s">
        <v>112820</v>
      </c>
      <c r="Z1944" t="s">
        <v>112821</v>
      </c>
      <c r="AA1944" t="s">
        <v>112822</v>
      </c>
      <c r="AB1944" t="s">
        <v>112823</v>
      </c>
      <c r="AC1944" t="s">
        <v>38696</v>
      </c>
      <c r="AD1944" t="s">
        <v>15599</v>
      </c>
      <c r="AE1944">
        <v>1493</v>
      </c>
      <c r="AF1944" t="s">
        <v>15600</v>
      </c>
      <c r="AG1944" t="s">
        <v>15601</v>
      </c>
      <c r="AH1944" t="s">
        <v>15602</v>
      </c>
      <c r="AJ1944" s="4" t="s">
        <v>15603</v>
      </c>
    </row>
    <row r="1945" spans="1:36" x14ac:dyDescent="0.3">
      <c r="A1945" t="s">
        <v>52539</v>
      </c>
      <c r="B1945" t="s">
        <v>52540</v>
      </c>
      <c r="C1945" t="s">
        <v>101347</v>
      </c>
      <c r="D1945" t="s">
        <v>51351</v>
      </c>
      <c r="H1945" t="s">
        <v>370</v>
      </c>
      <c r="I1945" t="s">
        <v>371</v>
      </c>
      <c r="J1945" t="s">
        <v>372</v>
      </c>
      <c r="N1945">
        <v>3</v>
      </c>
      <c r="O1945">
        <v>3</v>
      </c>
      <c r="P1945">
        <v>3</v>
      </c>
      <c r="Q1945">
        <v>13</v>
      </c>
      <c r="R1945">
        <v>13</v>
      </c>
      <c r="S1945">
        <v>13</v>
      </c>
      <c r="T1945" t="s">
        <v>95135</v>
      </c>
      <c r="U1945">
        <v>0</v>
      </c>
      <c r="V1945" t="s">
        <v>112824</v>
      </c>
      <c r="W1945">
        <v>208130000</v>
      </c>
      <c r="X1945">
        <v>15</v>
      </c>
      <c r="Y1945" t="s">
        <v>112825</v>
      </c>
      <c r="Z1945" t="s">
        <v>112826</v>
      </c>
      <c r="AA1945" t="s">
        <v>112827</v>
      </c>
      <c r="AB1945" t="s">
        <v>112828</v>
      </c>
      <c r="AC1945" t="s">
        <v>38695</v>
      </c>
      <c r="AD1945" t="s">
        <v>38694</v>
      </c>
      <c r="AE1945">
        <v>129</v>
      </c>
      <c r="AF1945" t="s">
        <v>375</v>
      </c>
      <c r="AG1945" t="s">
        <v>376</v>
      </c>
      <c r="AH1945" t="s">
        <v>377</v>
      </c>
      <c r="AJ1945" s="4" t="s">
        <v>378</v>
      </c>
    </row>
    <row r="1946" spans="1:36" x14ac:dyDescent="0.3">
      <c r="A1946" t="s">
        <v>52541</v>
      </c>
      <c r="B1946" t="s">
        <v>52542</v>
      </c>
      <c r="C1946" t="s">
        <v>55629</v>
      </c>
      <c r="D1946" t="s">
        <v>101348</v>
      </c>
      <c r="H1946" t="s">
        <v>32397</v>
      </c>
      <c r="I1946" t="s">
        <v>32398</v>
      </c>
      <c r="J1946" t="s">
        <v>32399</v>
      </c>
      <c r="K1946" t="s">
        <v>32400</v>
      </c>
      <c r="N1946">
        <v>2</v>
      </c>
      <c r="O1946">
        <v>2</v>
      </c>
      <c r="P1946">
        <v>2</v>
      </c>
      <c r="Q1946" t="s">
        <v>76055</v>
      </c>
      <c r="R1946" t="s">
        <v>76055</v>
      </c>
      <c r="S1946" t="s">
        <v>76055</v>
      </c>
      <c r="T1946" t="s">
        <v>96480</v>
      </c>
      <c r="U1946">
        <v>0</v>
      </c>
      <c r="V1946" t="s">
        <v>112829</v>
      </c>
      <c r="W1946">
        <v>21560000</v>
      </c>
      <c r="X1946">
        <v>5</v>
      </c>
      <c r="Y1946" t="s">
        <v>112830</v>
      </c>
      <c r="Z1946" t="s">
        <v>112831</v>
      </c>
      <c r="AA1946" t="s">
        <v>112832</v>
      </c>
      <c r="AB1946" t="s">
        <v>112833</v>
      </c>
      <c r="AC1946" t="s">
        <v>32402</v>
      </c>
      <c r="AD1946" t="s">
        <v>32402</v>
      </c>
      <c r="AE1946">
        <v>2830</v>
      </c>
      <c r="AF1946" t="s">
        <v>32403</v>
      </c>
      <c r="AG1946" t="s">
        <v>32404</v>
      </c>
      <c r="AH1946" t="s">
        <v>32405</v>
      </c>
      <c r="AJ1946" s="4" t="s">
        <v>32406</v>
      </c>
    </row>
    <row r="1947" spans="1:36" x14ac:dyDescent="0.3">
      <c r="A1947" t="s">
        <v>52543</v>
      </c>
      <c r="B1947" t="s">
        <v>52544</v>
      </c>
      <c r="C1947" t="s">
        <v>101349</v>
      </c>
      <c r="D1947" t="s">
        <v>72027</v>
      </c>
      <c r="H1947" t="s">
        <v>6431</v>
      </c>
      <c r="I1947" t="s">
        <v>6423</v>
      </c>
      <c r="J1947" t="s">
        <v>6432</v>
      </c>
      <c r="K1947" t="s">
        <v>5120</v>
      </c>
      <c r="N1947">
        <v>7</v>
      </c>
      <c r="O1947">
        <v>2</v>
      </c>
      <c r="P1947">
        <v>1</v>
      </c>
      <c r="Q1947" t="s">
        <v>80429</v>
      </c>
      <c r="R1947" t="s">
        <v>77495</v>
      </c>
      <c r="S1947" t="s">
        <v>76154</v>
      </c>
      <c r="T1947" t="s">
        <v>81318</v>
      </c>
      <c r="U1947">
        <v>0</v>
      </c>
      <c r="V1947" t="s">
        <v>112834</v>
      </c>
      <c r="W1947">
        <v>247290000</v>
      </c>
      <c r="X1947">
        <v>8</v>
      </c>
      <c r="Y1947" t="s">
        <v>112835</v>
      </c>
      <c r="Z1947" t="s">
        <v>112836</v>
      </c>
      <c r="AA1947" t="s">
        <v>112837</v>
      </c>
      <c r="AB1947" t="s">
        <v>112838</v>
      </c>
      <c r="AC1947" t="s">
        <v>6433</v>
      </c>
      <c r="AD1947" t="s">
        <v>6433</v>
      </c>
      <c r="AE1947">
        <v>642</v>
      </c>
      <c r="AF1947" t="s">
        <v>6434</v>
      </c>
      <c r="AG1947" t="s">
        <v>6435</v>
      </c>
      <c r="AH1947" t="s">
        <v>6436</v>
      </c>
      <c r="AJ1947" s="4" t="s">
        <v>6437</v>
      </c>
    </row>
    <row r="1948" spans="1:36" x14ac:dyDescent="0.3">
      <c r="A1948" t="s">
        <v>52545</v>
      </c>
      <c r="B1948" t="s">
        <v>52546</v>
      </c>
      <c r="C1948" t="s">
        <v>56637</v>
      </c>
      <c r="D1948" t="s">
        <v>101350</v>
      </c>
      <c r="H1948" t="s">
        <v>13789</v>
      </c>
      <c r="I1948" t="s">
        <v>13790</v>
      </c>
      <c r="J1948" t="s">
        <v>13791</v>
      </c>
      <c r="K1948" t="s">
        <v>1380</v>
      </c>
      <c r="N1948">
        <v>3</v>
      </c>
      <c r="O1948">
        <v>3</v>
      </c>
      <c r="P1948">
        <v>3</v>
      </c>
      <c r="Q1948" t="s">
        <v>77145</v>
      </c>
      <c r="R1948" t="s">
        <v>77145</v>
      </c>
      <c r="S1948" t="s">
        <v>77145</v>
      </c>
      <c r="T1948" t="s">
        <v>89349</v>
      </c>
      <c r="U1948">
        <v>0</v>
      </c>
      <c r="V1948" t="s">
        <v>112839</v>
      </c>
      <c r="W1948">
        <v>571190000</v>
      </c>
      <c r="X1948">
        <v>15</v>
      </c>
      <c r="Y1948" t="s">
        <v>112840</v>
      </c>
      <c r="Z1948" t="s">
        <v>112841</v>
      </c>
      <c r="AA1948" t="s">
        <v>112842</v>
      </c>
      <c r="AB1948" t="s">
        <v>112843</v>
      </c>
      <c r="AC1948" t="s">
        <v>38693</v>
      </c>
      <c r="AD1948" t="s">
        <v>38693</v>
      </c>
      <c r="AE1948">
        <v>1332</v>
      </c>
      <c r="AF1948" t="s">
        <v>13793</v>
      </c>
      <c r="AG1948" t="s">
        <v>13794</v>
      </c>
      <c r="AH1948" t="s">
        <v>13795</v>
      </c>
      <c r="AJ1948" s="4" t="s">
        <v>13796</v>
      </c>
    </row>
    <row r="1949" spans="1:36" x14ac:dyDescent="0.3">
      <c r="A1949" t="s">
        <v>52547</v>
      </c>
      <c r="B1949" t="s">
        <v>52548</v>
      </c>
      <c r="C1949" t="s">
        <v>66616</v>
      </c>
      <c r="D1949" t="s">
        <v>101351</v>
      </c>
      <c r="H1949" t="s">
        <v>38692</v>
      </c>
      <c r="I1949" t="s">
        <v>38691</v>
      </c>
      <c r="J1949" t="s">
        <v>38690</v>
      </c>
      <c r="K1949" t="s">
        <v>18677</v>
      </c>
      <c r="N1949">
        <v>11</v>
      </c>
      <c r="O1949">
        <v>11</v>
      </c>
      <c r="P1949">
        <v>10</v>
      </c>
      <c r="Q1949" t="s">
        <v>77919</v>
      </c>
      <c r="R1949" t="s">
        <v>77919</v>
      </c>
      <c r="S1949" t="s">
        <v>87584</v>
      </c>
      <c r="T1949" t="s">
        <v>112844</v>
      </c>
      <c r="U1949">
        <v>0</v>
      </c>
      <c r="V1949" t="s">
        <v>112845</v>
      </c>
      <c r="W1949">
        <v>520240000</v>
      </c>
      <c r="X1949">
        <v>47</v>
      </c>
      <c r="Y1949" t="s">
        <v>112846</v>
      </c>
      <c r="Z1949" t="s">
        <v>112847</v>
      </c>
      <c r="AA1949" t="s">
        <v>112848</v>
      </c>
      <c r="AB1949" t="s">
        <v>112849</v>
      </c>
      <c r="AC1949" t="s">
        <v>38689</v>
      </c>
      <c r="AD1949" t="s">
        <v>38689</v>
      </c>
      <c r="AE1949">
        <v>2757</v>
      </c>
      <c r="AF1949" t="s">
        <v>38688</v>
      </c>
      <c r="AG1949" t="s">
        <v>38687</v>
      </c>
      <c r="AH1949" t="s">
        <v>38686</v>
      </c>
      <c r="AI1949" t="s">
        <v>38685</v>
      </c>
      <c r="AJ1949" s="4" t="s">
        <v>36931</v>
      </c>
    </row>
    <row r="1950" spans="1:36" x14ac:dyDescent="0.3">
      <c r="A1950" t="s">
        <v>52549</v>
      </c>
      <c r="B1950" t="s">
        <v>52550</v>
      </c>
      <c r="C1950" t="s">
        <v>101352</v>
      </c>
      <c r="D1950" t="s">
        <v>75017</v>
      </c>
      <c r="J1950" t="s">
        <v>150</v>
      </c>
      <c r="N1950">
        <v>10</v>
      </c>
      <c r="O1950">
        <v>10</v>
      </c>
      <c r="P1950">
        <v>10</v>
      </c>
      <c r="Q1950" t="s">
        <v>75983</v>
      </c>
      <c r="R1950" t="s">
        <v>75983</v>
      </c>
      <c r="S1950" t="s">
        <v>75983</v>
      </c>
      <c r="T1950" t="s">
        <v>91986</v>
      </c>
      <c r="U1950">
        <v>0</v>
      </c>
      <c r="V1950" t="s">
        <v>112850</v>
      </c>
      <c r="W1950">
        <v>277350000</v>
      </c>
      <c r="X1950">
        <v>30</v>
      </c>
      <c r="Y1950" t="s">
        <v>112851</v>
      </c>
      <c r="Z1950" t="s">
        <v>112852</v>
      </c>
      <c r="AA1950" t="s">
        <v>112853</v>
      </c>
      <c r="AB1950" t="s">
        <v>112854</v>
      </c>
      <c r="AC1950" t="s">
        <v>38684</v>
      </c>
      <c r="AD1950" t="s">
        <v>28022</v>
      </c>
      <c r="AE1950">
        <v>2496</v>
      </c>
      <c r="AF1950" t="s">
        <v>28023</v>
      </c>
      <c r="AG1950" t="s">
        <v>28024</v>
      </c>
      <c r="AJ1950" s="4" t="s">
        <v>28025</v>
      </c>
    </row>
    <row r="1951" spans="1:36" x14ac:dyDescent="0.3">
      <c r="A1951" t="s">
        <v>52551</v>
      </c>
      <c r="B1951" t="s">
        <v>52552</v>
      </c>
      <c r="C1951" t="s">
        <v>101353</v>
      </c>
      <c r="D1951" t="s">
        <v>101354</v>
      </c>
      <c r="H1951" t="s">
        <v>7687</v>
      </c>
      <c r="I1951" t="s">
        <v>7688</v>
      </c>
      <c r="J1951" t="s">
        <v>7689</v>
      </c>
      <c r="K1951" t="s">
        <v>2888</v>
      </c>
      <c r="N1951">
        <v>10</v>
      </c>
      <c r="O1951">
        <v>10</v>
      </c>
      <c r="P1951">
        <v>10</v>
      </c>
      <c r="Q1951" t="s">
        <v>48683</v>
      </c>
      <c r="R1951" t="s">
        <v>48683</v>
      </c>
      <c r="S1951" t="s">
        <v>48683</v>
      </c>
      <c r="T1951" t="s">
        <v>78183</v>
      </c>
      <c r="U1951">
        <v>0</v>
      </c>
      <c r="V1951" t="s">
        <v>112855</v>
      </c>
      <c r="W1951">
        <v>492700000</v>
      </c>
      <c r="X1951">
        <v>36</v>
      </c>
      <c r="Y1951" t="s">
        <v>112856</v>
      </c>
      <c r="Z1951" t="s">
        <v>112857</v>
      </c>
      <c r="AA1951" t="s">
        <v>112858</v>
      </c>
      <c r="AB1951" t="s">
        <v>112859</v>
      </c>
      <c r="AC1951" t="s">
        <v>38683</v>
      </c>
      <c r="AD1951" t="s">
        <v>7691</v>
      </c>
      <c r="AE1951">
        <v>751</v>
      </c>
      <c r="AF1951" t="s">
        <v>7692</v>
      </c>
      <c r="AG1951" t="s">
        <v>7693</v>
      </c>
      <c r="AH1951" t="s">
        <v>7694</v>
      </c>
      <c r="AI1951" t="s">
        <v>7695</v>
      </c>
      <c r="AJ1951" s="4" t="s">
        <v>7696</v>
      </c>
    </row>
    <row r="1952" spans="1:36" x14ac:dyDescent="0.3">
      <c r="A1952" t="s">
        <v>52553</v>
      </c>
      <c r="B1952" t="s">
        <v>52554</v>
      </c>
      <c r="C1952" t="s">
        <v>54169</v>
      </c>
      <c r="D1952" t="s">
        <v>50799</v>
      </c>
      <c r="H1952" t="s">
        <v>33811</v>
      </c>
      <c r="I1952" t="s">
        <v>23014</v>
      </c>
      <c r="J1952" t="s">
        <v>23015</v>
      </c>
      <c r="N1952">
        <v>3</v>
      </c>
      <c r="O1952">
        <v>3</v>
      </c>
      <c r="P1952">
        <v>3</v>
      </c>
      <c r="Q1952" t="s">
        <v>76728</v>
      </c>
      <c r="R1952" t="s">
        <v>76728</v>
      </c>
      <c r="S1952" t="s">
        <v>76728</v>
      </c>
      <c r="T1952" t="s">
        <v>89409</v>
      </c>
      <c r="U1952">
        <v>0</v>
      </c>
      <c r="V1952" t="s">
        <v>112860</v>
      </c>
      <c r="W1952">
        <v>29202000</v>
      </c>
      <c r="X1952">
        <v>6</v>
      </c>
      <c r="Y1952" t="s">
        <v>112861</v>
      </c>
      <c r="Z1952" t="s">
        <v>112862</v>
      </c>
      <c r="AA1952" t="s">
        <v>112863</v>
      </c>
      <c r="AB1952" t="s">
        <v>112864</v>
      </c>
      <c r="AC1952" t="s">
        <v>33812</v>
      </c>
      <c r="AD1952" t="s">
        <v>33812</v>
      </c>
      <c r="AE1952">
        <v>2959</v>
      </c>
      <c r="AF1952" t="s">
        <v>33813</v>
      </c>
      <c r="AG1952" t="s">
        <v>33814</v>
      </c>
      <c r="AH1952" t="s">
        <v>33815</v>
      </c>
      <c r="AJ1952" s="4" t="s">
        <v>33816</v>
      </c>
    </row>
    <row r="1953" spans="1:36" x14ac:dyDescent="0.3">
      <c r="A1953" t="s">
        <v>52555</v>
      </c>
      <c r="B1953" t="s">
        <v>52556</v>
      </c>
      <c r="C1953" t="s">
        <v>101355</v>
      </c>
      <c r="D1953" t="s">
        <v>101356</v>
      </c>
      <c r="H1953" t="s">
        <v>11871</v>
      </c>
      <c r="I1953" t="s">
        <v>11872</v>
      </c>
      <c r="J1953" t="s">
        <v>709</v>
      </c>
      <c r="K1953" t="s">
        <v>11873</v>
      </c>
      <c r="N1953">
        <v>6</v>
      </c>
      <c r="O1953">
        <v>6</v>
      </c>
      <c r="P1953">
        <v>4</v>
      </c>
      <c r="Q1953" t="s">
        <v>48490</v>
      </c>
      <c r="R1953" t="s">
        <v>48490</v>
      </c>
      <c r="S1953" t="s">
        <v>76819</v>
      </c>
      <c r="T1953" t="s">
        <v>85625</v>
      </c>
      <c r="U1953">
        <v>0</v>
      </c>
      <c r="V1953" t="s">
        <v>112865</v>
      </c>
      <c r="W1953">
        <v>131310000</v>
      </c>
      <c r="X1953">
        <v>23</v>
      </c>
      <c r="Y1953" t="s">
        <v>112866</v>
      </c>
      <c r="Z1953" t="s">
        <v>112867</v>
      </c>
      <c r="AA1953" t="s">
        <v>112868</v>
      </c>
      <c r="AB1953" t="s">
        <v>112869</v>
      </c>
      <c r="AC1953" t="s">
        <v>38682</v>
      </c>
      <c r="AD1953" t="s">
        <v>11875</v>
      </c>
      <c r="AE1953">
        <v>1147</v>
      </c>
      <c r="AF1953" t="s">
        <v>11876</v>
      </c>
      <c r="AG1953" t="s">
        <v>11877</v>
      </c>
      <c r="AH1953" t="s">
        <v>11878</v>
      </c>
      <c r="AI1953" t="s">
        <v>11879</v>
      </c>
      <c r="AJ1953" s="4" t="s">
        <v>11880</v>
      </c>
    </row>
    <row r="1954" spans="1:36" x14ac:dyDescent="0.3">
      <c r="A1954" t="s">
        <v>52557</v>
      </c>
      <c r="B1954" t="s">
        <v>52558</v>
      </c>
      <c r="C1954" t="s">
        <v>101357</v>
      </c>
      <c r="D1954" t="s">
        <v>101358</v>
      </c>
      <c r="H1954" t="s">
        <v>38681</v>
      </c>
      <c r="I1954" t="s">
        <v>20700</v>
      </c>
      <c r="J1954" t="s">
        <v>38680</v>
      </c>
      <c r="N1954">
        <v>2</v>
      </c>
      <c r="O1954">
        <v>2</v>
      </c>
      <c r="P1954">
        <v>2</v>
      </c>
      <c r="Q1954" t="s">
        <v>76128</v>
      </c>
      <c r="R1954" t="s">
        <v>76128</v>
      </c>
      <c r="S1954" t="s">
        <v>76128</v>
      </c>
      <c r="T1954" t="s">
        <v>112870</v>
      </c>
      <c r="U1954" t="s">
        <v>112871</v>
      </c>
      <c r="V1954" t="s">
        <v>112872</v>
      </c>
      <c r="W1954">
        <v>16828000</v>
      </c>
      <c r="X1954">
        <v>5</v>
      </c>
      <c r="Y1954" t="s">
        <v>112873</v>
      </c>
      <c r="Z1954" t="s">
        <v>112874</v>
      </c>
      <c r="AA1954" t="s">
        <v>112875</v>
      </c>
      <c r="AB1954" t="s">
        <v>112876</v>
      </c>
      <c r="AC1954" t="s">
        <v>38679</v>
      </c>
      <c r="AD1954" t="s">
        <v>38679</v>
      </c>
      <c r="AE1954">
        <v>1923</v>
      </c>
      <c r="AF1954" t="s">
        <v>38678</v>
      </c>
      <c r="AG1954" t="s">
        <v>38677</v>
      </c>
      <c r="AH1954" t="s">
        <v>38676</v>
      </c>
      <c r="AJ1954" s="4" t="s">
        <v>36932</v>
      </c>
    </row>
    <row r="1955" spans="1:36" x14ac:dyDescent="0.3">
      <c r="A1955" t="s">
        <v>52559</v>
      </c>
      <c r="B1955" t="s">
        <v>52560</v>
      </c>
      <c r="C1955" t="s">
        <v>100666</v>
      </c>
      <c r="D1955" t="s">
        <v>59086</v>
      </c>
      <c r="H1955" t="s">
        <v>7431</v>
      </c>
      <c r="I1955" t="s">
        <v>7432</v>
      </c>
      <c r="J1955" t="s">
        <v>7433</v>
      </c>
      <c r="K1955" t="s">
        <v>7434</v>
      </c>
      <c r="N1955">
        <v>10</v>
      </c>
      <c r="O1955">
        <v>10</v>
      </c>
      <c r="P1955">
        <v>7</v>
      </c>
      <c r="Q1955" t="s">
        <v>48384</v>
      </c>
      <c r="R1955" t="s">
        <v>48384</v>
      </c>
      <c r="S1955" t="s">
        <v>48391</v>
      </c>
      <c r="T1955" t="s">
        <v>89072</v>
      </c>
      <c r="U1955">
        <v>0</v>
      </c>
      <c r="V1955" t="s">
        <v>112877</v>
      </c>
      <c r="W1955">
        <v>386370000</v>
      </c>
      <c r="X1955">
        <v>23</v>
      </c>
      <c r="Y1955" t="s">
        <v>112878</v>
      </c>
      <c r="Z1955" t="s">
        <v>112879</v>
      </c>
      <c r="AA1955" t="s">
        <v>112880</v>
      </c>
      <c r="AB1955" t="s">
        <v>112881</v>
      </c>
      <c r="AC1955" t="s">
        <v>38675</v>
      </c>
      <c r="AD1955" t="s">
        <v>7436</v>
      </c>
      <c r="AE1955">
        <v>729</v>
      </c>
      <c r="AF1955" t="s">
        <v>7437</v>
      </c>
      <c r="AG1955" t="s">
        <v>7438</v>
      </c>
      <c r="AH1955" t="s">
        <v>7439</v>
      </c>
      <c r="AJ1955" s="4" t="s">
        <v>7440</v>
      </c>
    </row>
    <row r="1956" spans="1:36" x14ac:dyDescent="0.3">
      <c r="A1956" t="s">
        <v>52561</v>
      </c>
      <c r="B1956">
        <v>1</v>
      </c>
      <c r="C1956" t="s">
        <v>54492</v>
      </c>
      <c r="D1956">
        <v>1</v>
      </c>
      <c r="H1956" t="s">
        <v>13742</v>
      </c>
      <c r="I1956" t="s">
        <v>13743</v>
      </c>
      <c r="J1956" t="s">
        <v>13744</v>
      </c>
      <c r="K1956" t="s">
        <v>13745</v>
      </c>
      <c r="N1956">
        <v>2</v>
      </c>
      <c r="O1956">
        <v>2</v>
      </c>
      <c r="P1956">
        <v>2</v>
      </c>
      <c r="Q1956" t="s">
        <v>76939</v>
      </c>
      <c r="R1956" t="s">
        <v>76939</v>
      </c>
      <c r="S1956" t="s">
        <v>76939</v>
      </c>
      <c r="T1956" t="s">
        <v>91586</v>
      </c>
      <c r="U1956">
        <v>0</v>
      </c>
      <c r="V1956" t="s">
        <v>99076</v>
      </c>
      <c r="W1956">
        <v>59814000</v>
      </c>
      <c r="X1956">
        <v>7</v>
      </c>
      <c r="Y1956" t="s">
        <v>112882</v>
      </c>
      <c r="Z1956" t="s">
        <v>112883</v>
      </c>
      <c r="AA1956" t="s">
        <v>112884</v>
      </c>
      <c r="AB1956" t="s">
        <v>112885</v>
      </c>
      <c r="AC1956" t="s">
        <v>13746</v>
      </c>
      <c r="AD1956" t="s">
        <v>13746</v>
      </c>
      <c r="AE1956">
        <v>1326</v>
      </c>
      <c r="AF1956" t="s">
        <v>13747</v>
      </c>
      <c r="AG1956" t="s">
        <v>13748</v>
      </c>
      <c r="AH1956" t="s">
        <v>13749</v>
      </c>
      <c r="AJ1956" s="4" t="s">
        <v>13750</v>
      </c>
    </row>
    <row r="1957" spans="1:36" x14ac:dyDescent="0.3">
      <c r="A1957" t="s">
        <v>52562</v>
      </c>
      <c r="B1957" t="s">
        <v>52563</v>
      </c>
      <c r="C1957" t="s">
        <v>99293</v>
      </c>
      <c r="D1957" t="s">
        <v>65209</v>
      </c>
      <c r="I1957" t="s">
        <v>30609</v>
      </c>
      <c r="J1957" t="s">
        <v>35414</v>
      </c>
      <c r="N1957">
        <v>10</v>
      </c>
      <c r="O1957">
        <v>10</v>
      </c>
      <c r="P1957">
        <v>8</v>
      </c>
      <c r="Q1957" t="s">
        <v>48748</v>
      </c>
      <c r="R1957" t="s">
        <v>48748</v>
      </c>
      <c r="S1957" t="s">
        <v>75647</v>
      </c>
      <c r="T1957" t="s">
        <v>93574</v>
      </c>
      <c r="U1957">
        <v>0</v>
      </c>
      <c r="V1957" t="s">
        <v>112886</v>
      </c>
      <c r="W1957">
        <v>414020000</v>
      </c>
      <c r="X1957">
        <v>43</v>
      </c>
      <c r="Y1957" t="s">
        <v>112887</v>
      </c>
      <c r="Z1957" t="s">
        <v>112888</v>
      </c>
      <c r="AA1957" t="s">
        <v>112889</v>
      </c>
      <c r="AB1957" t="s">
        <v>112890</v>
      </c>
      <c r="AC1957" t="s">
        <v>38674</v>
      </c>
      <c r="AD1957" t="s">
        <v>38673</v>
      </c>
      <c r="AE1957">
        <v>3098</v>
      </c>
      <c r="AF1957" t="s">
        <v>35417</v>
      </c>
      <c r="AG1957" t="s">
        <v>35418</v>
      </c>
      <c r="AJ1957" s="4" t="s">
        <v>35419</v>
      </c>
    </row>
    <row r="1958" spans="1:36" x14ac:dyDescent="0.3">
      <c r="A1958" t="s">
        <v>52564</v>
      </c>
      <c r="B1958" t="s">
        <v>52565</v>
      </c>
      <c r="C1958" t="s">
        <v>101359</v>
      </c>
      <c r="D1958" t="s">
        <v>101360</v>
      </c>
      <c r="H1958" t="s">
        <v>13446</v>
      </c>
      <c r="I1958" t="s">
        <v>13447</v>
      </c>
      <c r="J1958" t="s">
        <v>13448</v>
      </c>
      <c r="K1958" t="s">
        <v>1380</v>
      </c>
      <c r="N1958">
        <v>5</v>
      </c>
      <c r="O1958">
        <v>5</v>
      </c>
      <c r="P1958">
        <v>5</v>
      </c>
      <c r="Q1958" t="s">
        <v>48438</v>
      </c>
      <c r="R1958" t="s">
        <v>48438</v>
      </c>
      <c r="S1958" t="s">
        <v>48438</v>
      </c>
      <c r="T1958" t="s">
        <v>89373</v>
      </c>
      <c r="U1958">
        <v>0</v>
      </c>
      <c r="V1958" t="s">
        <v>112891</v>
      </c>
      <c r="W1958">
        <v>2830700000</v>
      </c>
      <c r="X1958">
        <v>38</v>
      </c>
      <c r="Y1958" t="s">
        <v>112892</v>
      </c>
      <c r="Z1958" t="s">
        <v>112893</v>
      </c>
      <c r="AA1958" t="s">
        <v>112894</v>
      </c>
      <c r="AB1958" t="s">
        <v>112895</v>
      </c>
      <c r="AC1958" t="s">
        <v>13449</v>
      </c>
      <c r="AD1958" t="s">
        <v>38672</v>
      </c>
      <c r="AE1958">
        <v>1297</v>
      </c>
      <c r="AF1958" t="s">
        <v>13450</v>
      </c>
      <c r="AG1958" t="s">
        <v>13451</v>
      </c>
      <c r="AH1958" t="s">
        <v>13452</v>
      </c>
      <c r="AJ1958" s="4" t="s">
        <v>13453</v>
      </c>
    </row>
    <row r="1959" spans="1:36" x14ac:dyDescent="0.3">
      <c r="A1959" t="s">
        <v>52566</v>
      </c>
      <c r="B1959" t="s">
        <v>52567</v>
      </c>
      <c r="C1959" t="s">
        <v>55621</v>
      </c>
      <c r="D1959" t="s">
        <v>101361</v>
      </c>
      <c r="N1959">
        <v>1</v>
      </c>
      <c r="O1959">
        <v>1</v>
      </c>
      <c r="P1959">
        <v>1</v>
      </c>
      <c r="Q1959" t="s">
        <v>76446</v>
      </c>
      <c r="R1959" t="s">
        <v>76446</v>
      </c>
      <c r="S1959" t="s">
        <v>76446</v>
      </c>
      <c r="T1959" t="s">
        <v>112896</v>
      </c>
      <c r="U1959">
        <v>0</v>
      </c>
      <c r="V1959" t="s">
        <v>112897</v>
      </c>
      <c r="W1959">
        <v>24039000</v>
      </c>
      <c r="X1959">
        <v>7</v>
      </c>
      <c r="Y1959" t="s">
        <v>112898</v>
      </c>
      <c r="Z1959" t="s">
        <v>112899</v>
      </c>
      <c r="AA1959" t="s">
        <v>112900</v>
      </c>
      <c r="AB1959" t="s">
        <v>112901</v>
      </c>
      <c r="AC1959" t="s">
        <v>38671</v>
      </c>
      <c r="AD1959" t="s">
        <v>38671</v>
      </c>
      <c r="AE1959">
        <v>2892</v>
      </c>
      <c r="AF1959" t="s">
        <v>38670</v>
      </c>
      <c r="AG1959" t="s">
        <v>38669</v>
      </c>
      <c r="AJ1959" s="4" t="s">
        <v>33038</v>
      </c>
    </row>
    <row r="1960" spans="1:36" x14ac:dyDescent="0.3">
      <c r="A1960" t="s">
        <v>52568</v>
      </c>
      <c r="B1960" t="s">
        <v>52569</v>
      </c>
      <c r="C1960" t="s">
        <v>54619</v>
      </c>
      <c r="D1960" t="s">
        <v>63879</v>
      </c>
      <c r="H1960" t="s">
        <v>30617</v>
      </c>
      <c r="I1960" t="s">
        <v>30618</v>
      </c>
      <c r="J1960" t="s">
        <v>30619</v>
      </c>
      <c r="K1960" t="s">
        <v>30620</v>
      </c>
      <c r="N1960">
        <v>3</v>
      </c>
      <c r="O1960">
        <v>3</v>
      </c>
      <c r="P1960">
        <v>3</v>
      </c>
      <c r="Q1960" t="s">
        <v>48450</v>
      </c>
      <c r="R1960" t="s">
        <v>48450</v>
      </c>
      <c r="S1960" t="s">
        <v>48450</v>
      </c>
      <c r="T1960" t="s">
        <v>94849</v>
      </c>
      <c r="U1960">
        <v>0</v>
      </c>
      <c r="V1960" t="s">
        <v>112902</v>
      </c>
      <c r="W1960">
        <v>78230000</v>
      </c>
      <c r="X1960">
        <v>13</v>
      </c>
      <c r="Y1960" t="s">
        <v>112903</v>
      </c>
      <c r="Z1960" t="s">
        <v>112904</v>
      </c>
      <c r="AA1960" t="s">
        <v>112905</v>
      </c>
      <c r="AB1960" t="s">
        <v>112906</v>
      </c>
      <c r="AC1960" t="s">
        <v>30621</v>
      </c>
      <c r="AD1960" t="s">
        <v>30622</v>
      </c>
      <c r="AE1960">
        <v>2695</v>
      </c>
      <c r="AF1960" t="s">
        <v>30623</v>
      </c>
      <c r="AG1960" t="s">
        <v>30624</v>
      </c>
      <c r="AH1960" t="s">
        <v>30625</v>
      </c>
      <c r="AJ1960" s="4" t="s">
        <v>30626</v>
      </c>
    </row>
    <row r="1961" spans="1:36" x14ac:dyDescent="0.3">
      <c r="A1961" t="s">
        <v>52570</v>
      </c>
      <c r="B1961" t="s">
        <v>52571</v>
      </c>
      <c r="C1961" t="s">
        <v>73479</v>
      </c>
      <c r="D1961" t="s">
        <v>101362</v>
      </c>
      <c r="H1961" t="s">
        <v>23315</v>
      </c>
      <c r="J1961" t="s">
        <v>23316</v>
      </c>
      <c r="N1961">
        <v>1</v>
      </c>
      <c r="O1961">
        <v>1</v>
      </c>
      <c r="P1961">
        <v>1</v>
      </c>
      <c r="Q1961" t="s">
        <v>77800</v>
      </c>
      <c r="R1961" t="s">
        <v>77800</v>
      </c>
      <c r="S1961" t="s">
        <v>77800</v>
      </c>
      <c r="T1961" t="s">
        <v>93985</v>
      </c>
      <c r="U1961">
        <v>0</v>
      </c>
      <c r="V1961" t="s">
        <v>112907</v>
      </c>
      <c r="W1961">
        <v>12284000</v>
      </c>
      <c r="X1961">
        <v>5</v>
      </c>
      <c r="Y1961" t="s">
        <v>112908</v>
      </c>
      <c r="Z1961" t="s">
        <v>112909</v>
      </c>
      <c r="AA1961" t="s">
        <v>112910</v>
      </c>
      <c r="AB1961" t="s">
        <v>112911</v>
      </c>
      <c r="AC1961" t="s">
        <v>23317</v>
      </c>
      <c r="AD1961" t="s">
        <v>23317</v>
      </c>
      <c r="AE1961">
        <v>2103</v>
      </c>
      <c r="AF1961" t="s">
        <v>23318</v>
      </c>
      <c r="AG1961" t="s">
        <v>23319</v>
      </c>
      <c r="AH1961" t="s">
        <v>23320</v>
      </c>
      <c r="AJ1961" s="4" t="s">
        <v>23321</v>
      </c>
    </row>
    <row r="1962" spans="1:36" x14ac:dyDescent="0.3">
      <c r="A1962" t="s">
        <v>52572</v>
      </c>
      <c r="B1962" t="s">
        <v>52573</v>
      </c>
      <c r="C1962" t="s">
        <v>59600</v>
      </c>
      <c r="D1962" t="s">
        <v>52552</v>
      </c>
      <c r="H1962" t="s">
        <v>8252</v>
      </c>
      <c r="I1962" t="s">
        <v>8253</v>
      </c>
      <c r="J1962" t="s">
        <v>8254</v>
      </c>
      <c r="K1962" t="s">
        <v>8255</v>
      </c>
      <c r="N1962">
        <v>5</v>
      </c>
      <c r="O1962">
        <v>5</v>
      </c>
      <c r="P1962">
        <v>5</v>
      </c>
      <c r="Q1962" t="s">
        <v>48398</v>
      </c>
      <c r="R1962" t="s">
        <v>48398</v>
      </c>
      <c r="S1962" t="s">
        <v>48398</v>
      </c>
      <c r="T1962" t="s">
        <v>91942</v>
      </c>
      <c r="U1962">
        <v>0</v>
      </c>
      <c r="V1962" t="s">
        <v>112912</v>
      </c>
      <c r="W1962">
        <v>315470000</v>
      </c>
      <c r="X1962">
        <v>19</v>
      </c>
      <c r="Y1962" t="s">
        <v>112913</v>
      </c>
      <c r="Z1962" t="s">
        <v>112914</v>
      </c>
      <c r="AA1962" t="s">
        <v>112915</v>
      </c>
      <c r="AB1962" t="s">
        <v>112916</v>
      </c>
      <c r="AC1962" t="s">
        <v>38668</v>
      </c>
      <c r="AD1962" t="s">
        <v>8257</v>
      </c>
      <c r="AE1962">
        <v>798</v>
      </c>
      <c r="AF1962" t="s">
        <v>8258</v>
      </c>
      <c r="AG1962" t="s">
        <v>8259</v>
      </c>
      <c r="AH1962" t="s">
        <v>8260</v>
      </c>
      <c r="AJ1962" s="4" t="s">
        <v>8261</v>
      </c>
    </row>
    <row r="1963" spans="1:36" x14ac:dyDescent="0.3">
      <c r="A1963" t="s">
        <v>52574</v>
      </c>
      <c r="B1963" t="s">
        <v>52575</v>
      </c>
      <c r="C1963" t="s">
        <v>101363</v>
      </c>
      <c r="D1963" t="s">
        <v>101364</v>
      </c>
      <c r="H1963" t="s">
        <v>5350</v>
      </c>
      <c r="I1963" t="s">
        <v>11154</v>
      </c>
      <c r="J1963" t="s">
        <v>35369</v>
      </c>
      <c r="N1963">
        <v>18</v>
      </c>
      <c r="O1963">
        <v>18</v>
      </c>
      <c r="P1963">
        <v>12</v>
      </c>
      <c r="Q1963" t="s">
        <v>82035</v>
      </c>
      <c r="R1963" t="s">
        <v>82035</v>
      </c>
      <c r="S1963" t="s">
        <v>78124</v>
      </c>
      <c r="T1963" t="s">
        <v>84929</v>
      </c>
      <c r="U1963">
        <v>0</v>
      </c>
      <c r="V1963" t="s">
        <v>112917</v>
      </c>
      <c r="W1963">
        <v>6971800000</v>
      </c>
      <c r="X1963">
        <v>86</v>
      </c>
      <c r="Y1963" t="s">
        <v>112918</v>
      </c>
      <c r="Z1963" t="s">
        <v>112919</v>
      </c>
      <c r="AA1963" t="s">
        <v>112920</v>
      </c>
      <c r="AB1963" t="s">
        <v>112921</v>
      </c>
      <c r="AC1963" t="s">
        <v>38667</v>
      </c>
      <c r="AD1963" t="s">
        <v>38666</v>
      </c>
      <c r="AE1963">
        <v>557</v>
      </c>
      <c r="AF1963" t="s">
        <v>35372</v>
      </c>
      <c r="AG1963" t="s">
        <v>35373</v>
      </c>
      <c r="AJ1963" s="4" t="s">
        <v>35374</v>
      </c>
    </row>
    <row r="1964" spans="1:36" x14ac:dyDescent="0.3">
      <c r="A1964" t="s">
        <v>52576</v>
      </c>
      <c r="B1964" t="s">
        <v>52577</v>
      </c>
      <c r="C1964" t="s">
        <v>63707</v>
      </c>
      <c r="D1964" t="s">
        <v>74691</v>
      </c>
      <c r="H1964" t="s">
        <v>25341</v>
      </c>
      <c r="I1964" t="s">
        <v>25342</v>
      </c>
      <c r="J1964" t="s">
        <v>1502</v>
      </c>
      <c r="N1964">
        <v>3</v>
      </c>
      <c r="O1964">
        <v>3</v>
      </c>
      <c r="P1964">
        <v>3</v>
      </c>
      <c r="Q1964" t="s">
        <v>79820</v>
      </c>
      <c r="R1964" t="s">
        <v>79820</v>
      </c>
      <c r="S1964" t="s">
        <v>79820</v>
      </c>
      <c r="T1964" t="s">
        <v>83914</v>
      </c>
      <c r="U1964">
        <v>0</v>
      </c>
      <c r="V1964" t="s">
        <v>87273</v>
      </c>
      <c r="W1964">
        <v>107440000</v>
      </c>
      <c r="X1964">
        <v>13</v>
      </c>
      <c r="Y1964" t="s">
        <v>112922</v>
      </c>
      <c r="Z1964" t="s">
        <v>112923</v>
      </c>
      <c r="AA1964" t="s">
        <v>112924</v>
      </c>
      <c r="AB1964" t="s">
        <v>112925</v>
      </c>
      <c r="AC1964" t="s">
        <v>25344</v>
      </c>
      <c r="AD1964" t="s">
        <v>25344</v>
      </c>
      <c r="AE1964">
        <v>2259</v>
      </c>
      <c r="AF1964" t="s">
        <v>25345</v>
      </c>
      <c r="AG1964" t="s">
        <v>25346</v>
      </c>
      <c r="AH1964" t="s">
        <v>25347</v>
      </c>
      <c r="AI1964" t="s">
        <v>25348</v>
      </c>
      <c r="AJ1964" s="4" t="s">
        <v>25349</v>
      </c>
    </row>
    <row r="1965" spans="1:36" x14ac:dyDescent="0.3">
      <c r="A1965" t="s">
        <v>52578</v>
      </c>
      <c r="B1965" t="s">
        <v>52579</v>
      </c>
      <c r="C1965" t="s">
        <v>101365</v>
      </c>
      <c r="D1965" t="s">
        <v>101366</v>
      </c>
      <c r="H1965" t="s">
        <v>19172</v>
      </c>
      <c r="I1965" t="s">
        <v>19173</v>
      </c>
      <c r="J1965" t="s">
        <v>19174</v>
      </c>
      <c r="K1965" t="s">
        <v>19175</v>
      </c>
      <c r="N1965">
        <v>6</v>
      </c>
      <c r="O1965">
        <v>6</v>
      </c>
      <c r="P1965">
        <v>6</v>
      </c>
      <c r="Q1965" t="s">
        <v>50169</v>
      </c>
      <c r="R1965" t="s">
        <v>50169</v>
      </c>
      <c r="S1965" t="s">
        <v>50169</v>
      </c>
      <c r="T1965" t="s">
        <v>90111</v>
      </c>
      <c r="U1965">
        <v>0</v>
      </c>
      <c r="V1965" t="s">
        <v>112926</v>
      </c>
      <c r="W1965">
        <v>824060000</v>
      </c>
      <c r="X1965">
        <v>37</v>
      </c>
      <c r="Y1965" t="s">
        <v>112927</v>
      </c>
      <c r="Z1965" t="s">
        <v>84409</v>
      </c>
      <c r="AA1965" t="s">
        <v>112928</v>
      </c>
      <c r="AB1965" t="s">
        <v>112929</v>
      </c>
      <c r="AC1965" t="s">
        <v>19176</v>
      </c>
      <c r="AD1965" t="s">
        <v>19177</v>
      </c>
      <c r="AE1965">
        <v>1794</v>
      </c>
      <c r="AF1965" t="s">
        <v>19178</v>
      </c>
      <c r="AG1965" t="s">
        <v>19179</v>
      </c>
      <c r="AH1965" t="s">
        <v>19180</v>
      </c>
      <c r="AJ1965" s="4" t="s">
        <v>19181</v>
      </c>
    </row>
    <row r="1966" spans="1:36" x14ac:dyDescent="0.3">
      <c r="A1966" t="s">
        <v>52580</v>
      </c>
      <c r="B1966" t="s">
        <v>52581</v>
      </c>
      <c r="C1966" t="s">
        <v>65161</v>
      </c>
      <c r="D1966" t="s">
        <v>101367</v>
      </c>
      <c r="I1966" t="s">
        <v>19235</v>
      </c>
      <c r="N1966">
        <v>4</v>
      </c>
      <c r="O1966">
        <v>4</v>
      </c>
      <c r="P1966">
        <v>4</v>
      </c>
      <c r="Q1966">
        <v>25</v>
      </c>
      <c r="R1966">
        <v>25</v>
      </c>
      <c r="S1966">
        <v>25</v>
      </c>
      <c r="T1966" t="s">
        <v>88501</v>
      </c>
      <c r="U1966">
        <v>0</v>
      </c>
      <c r="V1966" t="s">
        <v>112930</v>
      </c>
      <c r="W1966">
        <v>185720000</v>
      </c>
      <c r="X1966">
        <v>10</v>
      </c>
      <c r="Y1966" t="s">
        <v>112931</v>
      </c>
      <c r="Z1966" t="s">
        <v>112932</v>
      </c>
      <c r="AA1966" t="s">
        <v>112933</v>
      </c>
      <c r="AB1966" t="s">
        <v>112934</v>
      </c>
      <c r="AC1966" t="s">
        <v>33173</v>
      </c>
      <c r="AD1966" t="s">
        <v>33173</v>
      </c>
      <c r="AE1966">
        <v>2903</v>
      </c>
      <c r="AF1966" t="s">
        <v>33174</v>
      </c>
      <c r="AG1966" t="s">
        <v>33175</v>
      </c>
      <c r="AJ1966" s="4" t="s">
        <v>33176</v>
      </c>
    </row>
    <row r="1967" spans="1:36" x14ac:dyDescent="0.3">
      <c r="A1967" t="s">
        <v>52582</v>
      </c>
      <c r="B1967" t="s">
        <v>52583</v>
      </c>
      <c r="C1967" t="s">
        <v>101368</v>
      </c>
      <c r="D1967" t="s">
        <v>101369</v>
      </c>
      <c r="H1967" t="s">
        <v>18504</v>
      </c>
      <c r="J1967" t="s">
        <v>18505</v>
      </c>
      <c r="N1967">
        <v>5</v>
      </c>
      <c r="O1967">
        <v>5</v>
      </c>
      <c r="P1967">
        <v>5</v>
      </c>
      <c r="Q1967" t="s">
        <v>48768</v>
      </c>
      <c r="R1967" t="s">
        <v>48768</v>
      </c>
      <c r="S1967" t="s">
        <v>48768</v>
      </c>
      <c r="T1967" t="s">
        <v>87108</v>
      </c>
      <c r="U1967">
        <v>0</v>
      </c>
      <c r="V1967" t="s">
        <v>112935</v>
      </c>
      <c r="W1967">
        <v>155560000</v>
      </c>
      <c r="X1967">
        <v>20</v>
      </c>
      <c r="Y1967" t="s">
        <v>112936</v>
      </c>
      <c r="Z1967" t="s">
        <v>112937</v>
      </c>
      <c r="AA1967" t="s">
        <v>112938</v>
      </c>
      <c r="AB1967" t="s">
        <v>112939</v>
      </c>
      <c r="AC1967" t="s">
        <v>38665</v>
      </c>
      <c r="AD1967" t="s">
        <v>18507</v>
      </c>
      <c r="AE1967">
        <v>1735</v>
      </c>
      <c r="AF1967" t="s">
        <v>18508</v>
      </c>
      <c r="AG1967" t="s">
        <v>18509</v>
      </c>
      <c r="AH1967" t="s">
        <v>18510</v>
      </c>
      <c r="AJ1967" s="4" t="s">
        <v>18511</v>
      </c>
    </row>
    <row r="1968" spans="1:36" x14ac:dyDescent="0.3">
      <c r="A1968" t="s">
        <v>52584</v>
      </c>
      <c r="B1968" t="s">
        <v>52585</v>
      </c>
      <c r="C1968" t="s">
        <v>101370</v>
      </c>
      <c r="D1968" t="s">
        <v>101371</v>
      </c>
      <c r="N1968">
        <v>2</v>
      </c>
      <c r="O1968">
        <v>2</v>
      </c>
      <c r="P1968">
        <v>2</v>
      </c>
      <c r="Q1968" t="s">
        <v>76086</v>
      </c>
      <c r="R1968" t="s">
        <v>76086</v>
      </c>
      <c r="S1968" t="s">
        <v>76086</v>
      </c>
      <c r="T1968" t="s">
        <v>112940</v>
      </c>
      <c r="U1968">
        <v>0</v>
      </c>
      <c r="V1968" t="s">
        <v>80091</v>
      </c>
      <c r="W1968">
        <v>84464000</v>
      </c>
      <c r="X1968">
        <v>11</v>
      </c>
      <c r="Y1968" t="s">
        <v>112941</v>
      </c>
      <c r="Z1968" t="s">
        <v>112942</v>
      </c>
      <c r="AA1968" t="s">
        <v>112943</v>
      </c>
      <c r="AB1968" t="s">
        <v>112944</v>
      </c>
      <c r="AC1968" t="s">
        <v>38664</v>
      </c>
      <c r="AD1968" t="s">
        <v>38664</v>
      </c>
      <c r="AE1968">
        <v>2623</v>
      </c>
      <c r="AF1968" t="s">
        <v>38663</v>
      </c>
      <c r="AG1968" t="s">
        <v>38662</v>
      </c>
      <c r="AJ1968" s="4" t="s">
        <v>29583</v>
      </c>
    </row>
    <row r="1969" spans="1:36" x14ac:dyDescent="0.3">
      <c r="A1969" t="s">
        <v>52586</v>
      </c>
      <c r="B1969" t="s">
        <v>52587</v>
      </c>
      <c r="C1969" t="s">
        <v>101372</v>
      </c>
      <c r="D1969" t="s">
        <v>101373</v>
      </c>
      <c r="H1969" t="s">
        <v>5762</v>
      </c>
      <c r="I1969" t="s">
        <v>2979</v>
      </c>
      <c r="J1969" t="s">
        <v>8508</v>
      </c>
      <c r="N1969">
        <v>4</v>
      </c>
      <c r="O1969">
        <v>4</v>
      </c>
      <c r="P1969">
        <v>4</v>
      </c>
      <c r="Q1969" t="s">
        <v>79619</v>
      </c>
      <c r="R1969" t="s">
        <v>79619</v>
      </c>
      <c r="S1969" t="s">
        <v>79619</v>
      </c>
      <c r="T1969" t="s">
        <v>112945</v>
      </c>
      <c r="U1969">
        <v>0</v>
      </c>
      <c r="V1969" t="s">
        <v>112946</v>
      </c>
      <c r="W1969">
        <v>1441300000</v>
      </c>
      <c r="X1969">
        <v>26</v>
      </c>
      <c r="Y1969" t="s">
        <v>112947</v>
      </c>
      <c r="Z1969" t="s">
        <v>112948</v>
      </c>
      <c r="AA1969" t="s">
        <v>112949</v>
      </c>
      <c r="AB1969" t="s">
        <v>112950</v>
      </c>
      <c r="AC1969" t="s">
        <v>38661</v>
      </c>
      <c r="AD1969" t="s">
        <v>38661</v>
      </c>
      <c r="AE1969">
        <v>1329</v>
      </c>
      <c r="AF1969" t="s">
        <v>38660</v>
      </c>
      <c r="AG1969" t="s">
        <v>38659</v>
      </c>
      <c r="AJ1969" s="4" t="s">
        <v>13776</v>
      </c>
    </row>
    <row r="1970" spans="1:36" x14ac:dyDescent="0.3">
      <c r="A1970" t="s">
        <v>52588</v>
      </c>
      <c r="B1970" t="s">
        <v>52589</v>
      </c>
      <c r="C1970" t="s">
        <v>101374</v>
      </c>
      <c r="D1970" t="s">
        <v>101375</v>
      </c>
      <c r="H1970" t="s">
        <v>13076</v>
      </c>
      <c r="I1970" t="s">
        <v>13077</v>
      </c>
      <c r="J1970" t="s">
        <v>13078</v>
      </c>
      <c r="K1970" t="s">
        <v>41</v>
      </c>
      <c r="N1970">
        <v>4</v>
      </c>
      <c r="O1970">
        <v>4</v>
      </c>
      <c r="P1970">
        <v>4</v>
      </c>
      <c r="Q1970" t="s">
        <v>80412</v>
      </c>
      <c r="R1970" t="s">
        <v>80412</v>
      </c>
      <c r="S1970" t="s">
        <v>80412</v>
      </c>
      <c r="T1970" t="s">
        <v>89188</v>
      </c>
      <c r="U1970">
        <v>0</v>
      </c>
      <c r="V1970" t="s">
        <v>112951</v>
      </c>
      <c r="W1970">
        <v>778180000</v>
      </c>
      <c r="X1970">
        <v>11</v>
      </c>
      <c r="Y1970" t="s">
        <v>112952</v>
      </c>
      <c r="Z1970" t="s">
        <v>112953</v>
      </c>
      <c r="AA1970" t="s">
        <v>112954</v>
      </c>
      <c r="AB1970" t="s">
        <v>112955</v>
      </c>
      <c r="AC1970" t="s">
        <v>38658</v>
      </c>
      <c r="AD1970" t="s">
        <v>38657</v>
      </c>
      <c r="AE1970">
        <v>1257</v>
      </c>
      <c r="AF1970" t="s">
        <v>13081</v>
      </c>
      <c r="AG1970" t="s">
        <v>13082</v>
      </c>
      <c r="AH1970" t="s">
        <v>13083</v>
      </c>
      <c r="AJ1970" s="4" t="s">
        <v>13084</v>
      </c>
    </row>
    <row r="1971" spans="1:36" x14ac:dyDescent="0.3">
      <c r="A1971" t="s">
        <v>52590</v>
      </c>
      <c r="B1971" t="s">
        <v>52591</v>
      </c>
      <c r="C1971" t="s">
        <v>101376</v>
      </c>
      <c r="D1971" t="s">
        <v>101377</v>
      </c>
      <c r="H1971" t="s">
        <v>20918</v>
      </c>
      <c r="I1971" t="s">
        <v>20919</v>
      </c>
      <c r="J1971" t="s">
        <v>20920</v>
      </c>
      <c r="K1971" t="s">
        <v>20921</v>
      </c>
      <c r="N1971">
        <v>29</v>
      </c>
      <c r="O1971">
        <v>29</v>
      </c>
      <c r="P1971">
        <v>29</v>
      </c>
      <c r="Q1971" t="s">
        <v>83789</v>
      </c>
      <c r="R1971" t="s">
        <v>83789</v>
      </c>
      <c r="S1971" t="s">
        <v>83789</v>
      </c>
      <c r="T1971">
        <v>102</v>
      </c>
      <c r="U1971">
        <v>0</v>
      </c>
      <c r="V1971" t="s">
        <v>48516</v>
      </c>
      <c r="W1971">
        <v>3493500000</v>
      </c>
      <c r="X1971">
        <v>125</v>
      </c>
      <c r="Y1971" t="s">
        <v>112956</v>
      </c>
      <c r="Z1971" t="s">
        <v>112957</v>
      </c>
      <c r="AA1971" t="s">
        <v>112958</v>
      </c>
      <c r="AB1971" t="s">
        <v>112959</v>
      </c>
      <c r="AC1971" t="s">
        <v>20922</v>
      </c>
      <c r="AD1971" t="s">
        <v>20923</v>
      </c>
      <c r="AE1971">
        <v>1928</v>
      </c>
      <c r="AF1971" t="s">
        <v>20924</v>
      </c>
      <c r="AG1971" t="s">
        <v>20925</v>
      </c>
      <c r="AH1971" t="s">
        <v>20926</v>
      </c>
      <c r="AJ1971" s="4" t="s">
        <v>20927</v>
      </c>
    </row>
    <row r="1972" spans="1:36" x14ac:dyDescent="0.3">
      <c r="A1972" t="s">
        <v>52592</v>
      </c>
      <c r="B1972" t="s">
        <v>52593</v>
      </c>
      <c r="C1972" t="s">
        <v>73966</v>
      </c>
      <c r="D1972" t="s">
        <v>101378</v>
      </c>
      <c r="H1972" t="s">
        <v>629</v>
      </c>
      <c r="I1972" t="s">
        <v>630</v>
      </c>
      <c r="J1972" t="s">
        <v>631</v>
      </c>
      <c r="K1972" t="s">
        <v>632</v>
      </c>
      <c r="N1972">
        <v>3</v>
      </c>
      <c r="O1972">
        <v>3</v>
      </c>
      <c r="P1972">
        <v>3</v>
      </c>
      <c r="Q1972" t="s">
        <v>76728</v>
      </c>
      <c r="R1972" t="s">
        <v>76728</v>
      </c>
      <c r="S1972" t="s">
        <v>76728</v>
      </c>
      <c r="T1972" t="s">
        <v>78276</v>
      </c>
      <c r="U1972">
        <v>0</v>
      </c>
      <c r="V1972" t="s">
        <v>112960</v>
      </c>
      <c r="W1972">
        <v>87476000</v>
      </c>
      <c r="X1972">
        <v>2</v>
      </c>
      <c r="Y1972" t="s">
        <v>112961</v>
      </c>
      <c r="Z1972" t="s">
        <v>112962</v>
      </c>
      <c r="AA1972" t="s">
        <v>112963</v>
      </c>
      <c r="AB1972" t="s">
        <v>112964</v>
      </c>
      <c r="AC1972" t="s">
        <v>633</v>
      </c>
      <c r="AD1972" t="s">
        <v>633</v>
      </c>
      <c r="AE1972">
        <v>147</v>
      </c>
      <c r="AF1972" t="s">
        <v>634</v>
      </c>
      <c r="AG1972" t="s">
        <v>635</v>
      </c>
      <c r="AH1972" t="s">
        <v>636</v>
      </c>
      <c r="AJ1972" s="4" t="s">
        <v>637</v>
      </c>
    </row>
    <row r="1973" spans="1:36" x14ac:dyDescent="0.3">
      <c r="A1973" t="s">
        <v>52594</v>
      </c>
      <c r="B1973">
        <v>1</v>
      </c>
      <c r="C1973" t="s">
        <v>101379</v>
      </c>
      <c r="D1973">
        <v>1</v>
      </c>
      <c r="I1973" t="s">
        <v>33</v>
      </c>
      <c r="N1973">
        <v>1</v>
      </c>
      <c r="O1973">
        <v>1</v>
      </c>
      <c r="P1973">
        <v>1</v>
      </c>
      <c r="Q1973" t="s">
        <v>48768</v>
      </c>
      <c r="R1973" t="s">
        <v>48768</v>
      </c>
      <c r="S1973" t="s">
        <v>48768</v>
      </c>
      <c r="T1973" t="s">
        <v>112965</v>
      </c>
      <c r="U1973" t="s">
        <v>112966</v>
      </c>
      <c r="V1973" t="s">
        <v>112967</v>
      </c>
      <c r="W1973">
        <v>21160000</v>
      </c>
      <c r="X1973">
        <v>2</v>
      </c>
      <c r="Y1973" t="s">
        <v>112968</v>
      </c>
      <c r="Z1973" t="s">
        <v>112969</v>
      </c>
      <c r="AA1973" t="s">
        <v>112970</v>
      </c>
      <c r="AB1973" t="s">
        <v>112971</v>
      </c>
      <c r="AC1973" t="s">
        <v>38656</v>
      </c>
      <c r="AD1973" t="s">
        <v>38656</v>
      </c>
      <c r="AE1973">
        <v>2198</v>
      </c>
      <c r="AF1973" t="s">
        <v>38655</v>
      </c>
      <c r="AG1973" t="s">
        <v>38654</v>
      </c>
      <c r="AJ1973" s="4" t="s">
        <v>24570</v>
      </c>
    </row>
    <row r="1974" spans="1:36" x14ac:dyDescent="0.3">
      <c r="A1974" t="s">
        <v>50034</v>
      </c>
      <c r="B1974" t="s">
        <v>52595</v>
      </c>
      <c r="C1974" t="s">
        <v>101380</v>
      </c>
      <c r="D1974" t="s">
        <v>101381</v>
      </c>
      <c r="H1974" t="s">
        <v>13454</v>
      </c>
      <c r="I1974" t="s">
        <v>1378</v>
      </c>
      <c r="J1974" t="s">
        <v>13455</v>
      </c>
      <c r="K1974" t="s">
        <v>1380</v>
      </c>
      <c r="N1974">
        <v>2</v>
      </c>
      <c r="O1974">
        <v>2</v>
      </c>
      <c r="P1974">
        <v>2</v>
      </c>
      <c r="Q1974" t="s">
        <v>79145</v>
      </c>
      <c r="R1974" t="s">
        <v>79145</v>
      </c>
      <c r="S1974" t="s">
        <v>79145</v>
      </c>
      <c r="T1974" t="s">
        <v>72016</v>
      </c>
      <c r="U1974">
        <v>0</v>
      </c>
      <c r="V1974" t="s">
        <v>112972</v>
      </c>
      <c r="W1974">
        <v>453080000</v>
      </c>
      <c r="X1974">
        <v>14</v>
      </c>
      <c r="Y1974" t="s">
        <v>112973</v>
      </c>
      <c r="Z1974" t="s">
        <v>112974</v>
      </c>
      <c r="AA1974" t="s">
        <v>112975</v>
      </c>
      <c r="AB1974" t="s">
        <v>112976</v>
      </c>
      <c r="AC1974" t="s">
        <v>13457</v>
      </c>
      <c r="AD1974" t="s">
        <v>13457</v>
      </c>
      <c r="AE1974">
        <v>1298</v>
      </c>
      <c r="AF1974" t="s">
        <v>13458</v>
      </c>
      <c r="AG1974" t="s">
        <v>13459</v>
      </c>
      <c r="AH1974" t="s">
        <v>13460</v>
      </c>
      <c r="AJ1974" s="4" t="s">
        <v>13461</v>
      </c>
    </row>
    <row r="1975" spans="1:36" x14ac:dyDescent="0.3">
      <c r="A1975" t="s">
        <v>52596</v>
      </c>
      <c r="B1975" t="s">
        <v>52597</v>
      </c>
      <c r="C1975" t="s">
        <v>101382</v>
      </c>
      <c r="D1975" t="s">
        <v>101383</v>
      </c>
      <c r="H1975" t="s">
        <v>38653</v>
      </c>
      <c r="I1975" t="s">
        <v>1825</v>
      </c>
      <c r="N1975">
        <v>3</v>
      </c>
      <c r="O1975">
        <v>3</v>
      </c>
      <c r="P1975">
        <v>3</v>
      </c>
      <c r="Q1975" t="s">
        <v>76154</v>
      </c>
      <c r="R1975" t="s">
        <v>76154</v>
      </c>
      <c r="S1975" t="s">
        <v>76154</v>
      </c>
      <c r="T1975" t="s">
        <v>112977</v>
      </c>
      <c r="U1975">
        <v>0</v>
      </c>
      <c r="V1975" t="s">
        <v>112978</v>
      </c>
      <c r="W1975">
        <v>26846000</v>
      </c>
      <c r="X1975">
        <v>11</v>
      </c>
      <c r="Y1975" t="s">
        <v>112979</v>
      </c>
      <c r="Z1975" t="s">
        <v>112980</v>
      </c>
      <c r="AA1975" t="s">
        <v>112981</v>
      </c>
      <c r="AB1975" t="s">
        <v>112982</v>
      </c>
      <c r="AC1975" t="s">
        <v>38652</v>
      </c>
      <c r="AD1975" t="s">
        <v>38652</v>
      </c>
      <c r="AE1975">
        <v>2922</v>
      </c>
      <c r="AF1975" t="s">
        <v>38651</v>
      </c>
      <c r="AG1975" t="s">
        <v>38650</v>
      </c>
      <c r="AJ1975" s="4" t="s">
        <v>33405</v>
      </c>
    </row>
    <row r="1976" spans="1:36" x14ac:dyDescent="0.3">
      <c r="A1976" t="s">
        <v>52598</v>
      </c>
      <c r="B1976" t="s">
        <v>52599</v>
      </c>
      <c r="C1976" t="s">
        <v>101384</v>
      </c>
      <c r="D1976" t="s">
        <v>101385</v>
      </c>
      <c r="H1976" t="s">
        <v>15089</v>
      </c>
      <c r="I1976" t="s">
        <v>15090</v>
      </c>
      <c r="J1976" t="s">
        <v>15091</v>
      </c>
      <c r="N1976">
        <v>1</v>
      </c>
      <c r="O1976">
        <v>1</v>
      </c>
      <c r="P1976">
        <v>1</v>
      </c>
      <c r="Q1976" t="s">
        <v>79119</v>
      </c>
      <c r="R1976" t="s">
        <v>79119</v>
      </c>
      <c r="S1976" t="s">
        <v>79119</v>
      </c>
      <c r="T1976" t="s">
        <v>76425</v>
      </c>
      <c r="U1976">
        <v>0</v>
      </c>
      <c r="V1976" t="s">
        <v>112983</v>
      </c>
      <c r="W1976">
        <v>449210000</v>
      </c>
      <c r="X1976">
        <v>3</v>
      </c>
      <c r="Y1976" t="s">
        <v>112984</v>
      </c>
      <c r="Z1976" t="s">
        <v>112985</v>
      </c>
      <c r="AA1976" t="s">
        <v>112986</v>
      </c>
      <c r="AB1976" t="s">
        <v>112987</v>
      </c>
      <c r="AC1976" t="s">
        <v>15092</v>
      </c>
      <c r="AD1976" t="s">
        <v>15092</v>
      </c>
      <c r="AE1976">
        <v>1449</v>
      </c>
      <c r="AF1976" t="s">
        <v>15093</v>
      </c>
      <c r="AG1976" t="s">
        <v>15094</v>
      </c>
      <c r="AH1976" t="s">
        <v>15095</v>
      </c>
      <c r="AJ1976" s="4" t="s">
        <v>15096</v>
      </c>
    </row>
    <row r="1977" spans="1:36" x14ac:dyDescent="0.3">
      <c r="A1977" t="s">
        <v>52600</v>
      </c>
      <c r="B1977" t="s">
        <v>52601</v>
      </c>
      <c r="C1977" t="s">
        <v>101386</v>
      </c>
      <c r="D1977" t="s">
        <v>100644</v>
      </c>
      <c r="H1977" t="s">
        <v>13225</v>
      </c>
      <c r="I1977" t="s">
        <v>5046</v>
      </c>
      <c r="J1977" t="s">
        <v>13226</v>
      </c>
      <c r="K1977" t="s">
        <v>12830</v>
      </c>
      <c r="N1977">
        <v>2</v>
      </c>
      <c r="O1977">
        <v>2</v>
      </c>
      <c r="P1977">
        <v>2</v>
      </c>
      <c r="Q1977">
        <v>4</v>
      </c>
      <c r="R1977">
        <v>4</v>
      </c>
      <c r="S1977">
        <v>4</v>
      </c>
      <c r="T1977" t="s">
        <v>84102</v>
      </c>
      <c r="U1977" t="s">
        <v>112988</v>
      </c>
      <c r="V1977" t="s">
        <v>112989</v>
      </c>
      <c r="W1977">
        <v>87742000</v>
      </c>
      <c r="X1977">
        <v>4</v>
      </c>
      <c r="Y1977" t="s">
        <v>112990</v>
      </c>
      <c r="Z1977" t="s">
        <v>112991</v>
      </c>
      <c r="AA1977" t="s">
        <v>112992</v>
      </c>
      <c r="AB1977" t="s">
        <v>112993</v>
      </c>
      <c r="AC1977" t="s">
        <v>13228</v>
      </c>
      <c r="AD1977" t="s">
        <v>13228</v>
      </c>
      <c r="AE1977">
        <v>1277</v>
      </c>
      <c r="AF1977" t="s">
        <v>13229</v>
      </c>
      <c r="AG1977" t="s">
        <v>13230</v>
      </c>
      <c r="AH1977" t="s">
        <v>13231</v>
      </c>
      <c r="AI1977" t="s">
        <v>13232</v>
      </c>
      <c r="AJ1977" s="4" t="s">
        <v>13233</v>
      </c>
    </row>
    <row r="1978" spans="1:36" x14ac:dyDescent="0.3">
      <c r="A1978" t="s">
        <v>52602</v>
      </c>
      <c r="B1978" t="s">
        <v>52528</v>
      </c>
      <c r="C1978" t="s">
        <v>101387</v>
      </c>
      <c r="D1978" t="s">
        <v>53513</v>
      </c>
      <c r="H1978" t="s">
        <v>34511</v>
      </c>
      <c r="I1978" t="s">
        <v>34512</v>
      </c>
      <c r="J1978" t="s">
        <v>34513</v>
      </c>
      <c r="N1978">
        <v>12</v>
      </c>
      <c r="O1978">
        <v>12</v>
      </c>
      <c r="P1978">
        <v>12</v>
      </c>
      <c r="Q1978" t="s">
        <v>76493</v>
      </c>
      <c r="R1978" t="s">
        <v>76493</v>
      </c>
      <c r="S1978" t="s">
        <v>76493</v>
      </c>
      <c r="T1978" t="s">
        <v>86286</v>
      </c>
      <c r="U1978">
        <v>0</v>
      </c>
      <c r="V1978" t="s">
        <v>112994</v>
      </c>
      <c r="W1978">
        <v>774160000</v>
      </c>
      <c r="X1978">
        <v>40</v>
      </c>
      <c r="Y1978" t="s">
        <v>112995</v>
      </c>
      <c r="Z1978" t="s">
        <v>112996</v>
      </c>
      <c r="AA1978" t="s">
        <v>112997</v>
      </c>
      <c r="AB1978" t="s">
        <v>112998</v>
      </c>
      <c r="AC1978" t="s">
        <v>34514</v>
      </c>
      <c r="AD1978" t="s">
        <v>34514</v>
      </c>
      <c r="AE1978">
        <v>3016</v>
      </c>
      <c r="AF1978" t="s">
        <v>34515</v>
      </c>
      <c r="AG1978" t="s">
        <v>34516</v>
      </c>
      <c r="AH1978" t="s">
        <v>34517</v>
      </c>
      <c r="AJ1978" s="4" t="s">
        <v>34518</v>
      </c>
    </row>
    <row r="1979" spans="1:36" x14ac:dyDescent="0.3">
      <c r="A1979" t="s">
        <v>52603</v>
      </c>
      <c r="B1979" t="s">
        <v>52604</v>
      </c>
      <c r="C1979" t="s">
        <v>101388</v>
      </c>
      <c r="D1979" t="s">
        <v>101389</v>
      </c>
      <c r="H1979" t="s">
        <v>38649</v>
      </c>
      <c r="J1979" t="s">
        <v>38648</v>
      </c>
      <c r="N1979">
        <v>1</v>
      </c>
      <c r="O1979">
        <v>1</v>
      </c>
      <c r="P1979">
        <v>1</v>
      </c>
      <c r="Q1979" t="s">
        <v>79669</v>
      </c>
      <c r="R1979" t="s">
        <v>79669</v>
      </c>
      <c r="S1979" t="s">
        <v>79669</v>
      </c>
      <c r="T1979" t="s">
        <v>112999</v>
      </c>
      <c r="U1979" t="s">
        <v>113000</v>
      </c>
      <c r="V1979" t="s">
        <v>113001</v>
      </c>
      <c r="W1979">
        <v>67926000</v>
      </c>
      <c r="X1979">
        <v>3</v>
      </c>
      <c r="Y1979" t="s">
        <v>113002</v>
      </c>
      <c r="Z1979" t="s">
        <v>113003</v>
      </c>
      <c r="AA1979" t="s">
        <v>113004</v>
      </c>
      <c r="AB1979" t="s">
        <v>113005</v>
      </c>
      <c r="AC1979" t="s">
        <v>38647</v>
      </c>
      <c r="AD1979" t="s">
        <v>38647</v>
      </c>
      <c r="AE1979">
        <v>2775</v>
      </c>
      <c r="AF1979" t="s">
        <v>38646</v>
      </c>
      <c r="AG1979" t="s">
        <v>38645</v>
      </c>
      <c r="AJ1979" s="4" t="s">
        <v>31752</v>
      </c>
    </row>
    <row r="1980" spans="1:36" x14ac:dyDescent="0.3">
      <c r="A1980" t="s">
        <v>52605</v>
      </c>
      <c r="B1980" t="s">
        <v>52606</v>
      </c>
      <c r="C1980" t="s">
        <v>101390</v>
      </c>
      <c r="D1980" t="s">
        <v>101391</v>
      </c>
      <c r="H1980" t="s">
        <v>33890</v>
      </c>
      <c r="J1980" t="s">
        <v>33891</v>
      </c>
      <c r="K1980" t="s">
        <v>12786</v>
      </c>
      <c r="N1980">
        <v>13</v>
      </c>
      <c r="O1980">
        <v>13</v>
      </c>
      <c r="P1980">
        <v>13</v>
      </c>
      <c r="Q1980" t="s">
        <v>81134</v>
      </c>
      <c r="R1980" t="s">
        <v>81134</v>
      </c>
      <c r="S1980" t="s">
        <v>81134</v>
      </c>
      <c r="T1980" t="s">
        <v>91397</v>
      </c>
      <c r="U1980">
        <v>0</v>
      </c>
      <c r="V1980" t="s">
        <v>113006</v>
      </c>
      <c r="W1980">
        <v>1051900000</v>
      </c>
      <c r="X1980">
        <v>82</v>
      </c>
      <c r="Y1980" t="s">
        <v>113007</v>
      </c>
      <c r="Z1980" t="s">
        <v>113008</v>
      </c>
      <c r="AA1980" t="s">
        <v>113009</v>
      </c>
      <c r="AB1980" t="s">
        <v>113010</v>
      </c>
      <c r="AC1980" t="s">
        <v>33892</v>
      </c>
      <c r="AD1980" t="s">
        <v>33892</v>
      </c>
      <c r="AE1980">
        <v>2964</v>
      </c>
      <c r="AF1980" t="s">
        <v>33893</v>
      </c>
      <c r="AG1980" t="s">
        <v>33894</v>
      </c>
      <c r="AH1980" t="s">
        <v>33895</v>
      </c>
      <c r="AJ1980" s="4" t="s">
        <v>33896</v>
      </c>
    </row>
    <row r="1981" spans="1:36" x14ac:dyDescent="0.3">
      <c r="A1981" t="s">
        <v>52607</v>
      </c>
      <c r="B1981" t="s">
        <v>52608</v>
      </c>
      <c r="C1981" t="s">
        <v>101392</v>
      </c>
      <c r="D1981" t="s">
        <v>101393</v>
      </c>
      <c r="H1981" t="s">
        <v>8482</v>
      </c>
      <c r="I1981" t="s">
        <v>936</v>
      </c>
      <c r="N1981">
        <v>4</v>
      </c>
      <c r="O1981">
        <v>4</v>
      </c>
      <c r="P1981">
        <v>4</v>
      </c>
      <c r="Q1981">
        <v>10</v>
      </c>
      <c r="R1981">
        <v>10</v>
      </c>
      <c r="S1981">
        <v>10</v>
      </c>
      <c r="T1981" t="s">
        <v>95870</v>
      </c>
      <c r="U1981">
        <v>0</v>
      </c>
      <c r="V1981" t="s">
        <v>113011</v>
      </c>
      <c r="W1981">
        <v>184890000</v>
      </c>
      <c r="X1981">
        <v>25</v>
      </c>
      <c r="Y1981" t="s">
        <v>113012</v>
      </c>
      <c r="Z1981" t="s">
        <v>113013</v>
      </c>
      <c r="AA1981" t="s">
        <v>113014</v>
      </c>
      <c r="AB1981" t="s">
        <v>113015</v>
      </c>
      <c r="AC1981" t="s">
        <v>38644</v>
      </c>
      <c r="AD1981" t="s">
        <v>35282</v>
      </c>
      <c r="AE1981">
        <v>3086</v>
      </c>
      <c r="AF1981" t="s">
        <v>35283</v>
      </c>
      <c r="AG1981" t="s">
        <v>35284</v>
      </c>
      <c r="AH1981" t="s">
        <v>8487</v>
      </c>
      <c r="AJ1981" s="4" t="s">
        <v>35285</v>
      </c>
    </row>
    <row r="1982" spans="1:36" x14ac:dyDescent="0.3">
      <c r="A1982" t="s">
        <v>50732</v>
      </c>
      <c r="B1982" t="s">
        <v>52609</v>
      </c>
      <c r="C1982" t="s">
        <v>53041</v>
      </c>
      <c r="D1982" t="s">
        <v>101394</v>
      </c>
      <c r="H1982" t="s">
        <v>32282</v>
      </c>
      <c r="I1982" t="s">
        <v>32283</v>
      </c>
      <c r="J1982" t="s">
        <v>32284</v>
      </c>
      <c r="N1982">
        <v>7</v>
      </c>
      <c r="O1982">
        <v>7</v>
      </c>
      <c r="P1982">
        <v>7</v>
      </c>
      <c r="Q1982" t="s">
        <v>63133</v>
      </c>
      <c r="R1982" t="s">
        <v>63133</v>
      </c>
      <c r="S1982" t="s">
        <v>63133</v>
      </c>
      <c r="T1982" t="s">
        <v>48672</v>
      </c>
      <c r="U1982">
        <v>0</v>
      </c>
      <c r="V1982" t="s">
        <v>113016</v>
      </c>
      <c r="W1982">
        <v>774870000</v>
      </c>
      <c r="X1982">
        <v>31</v>
      </c>
      <c r="Y1982" t="s">
        <v>113017</v>
      </c>
      <c r="Z1982" t="s">
        <v>113018</v>
      </c>
      <c r="AA1982" t="s">
        <v>113019</v>
      </c>
      <c r="AB1982" t="s">
        <v>113020</v>
      </c>
      <c r="AC1982" t="s">
        <v>38643</v>
      </c>
      <c r="AD1982" t="s">
        <v>32286</v>
      </c>
      <c r="AE1982">
        <v>2822</v>
      </c>
      <c r="AF1982" t="s">
        <v>32287</v>
      </c>
      <c r="AG1982" t="s">
        <v>32288</v>
      </c>
      <c r="AH1982" t="s">
        <v>32289</v>
      </c>
      <c r="AJ1982" s="4" t="s">
        <v>32290</v>
      </c>
    </row>
    <row r="1983" spans="1:36" x14ac:dyDescent="0.3">
      <c r="A1983" t="s">
        <v>52610</v>
      </c>
      <c r="B1983" t="s">
        <v>52611</v>
      </c>
      <c r="C1983" t="s">
        <v>101395</v>
      </c>
      <c r="D1983" t="s">
        <v>101396</v>
      </c>
      <c r="H1983" t="s">
        <v>6192</v>
      </c>
      <c r="I1983" t="s">
        <v>6193</v>
      </c>
      <c r="J1983" t="s">
        <v>6194</v>
      </c>
      <c r="K1983" t="s">
        <v>6195</v>
      </c>
      <c r="N1983">
        <v>26</v>
      </c>
      <c r="O1983">
        <v>25</v>
      </c>
      <c r="P1983">
        <v>17</v>
      </c>
      <c r="Q1983" t="s">
        <v>80884</v>
      </c>
      <c r="R1983" t="s">
        <v>80884</v>
      </c>
      <c r="S1983" t="s">
        <v>80028</v>
      </c>
      <c r="T1983" t="s">
        <v>86222</v>
      </c>
      <c r="U1983">
        <v>0</v>
      </c>
      <c r="V1983" t="s">
        <v>48516</v>
      </c>
      <c r="W1983">
        <v>31419000000</v>
      </c>
      <c r="X1983">
        <v>361</v>
      </c>
      <c r="Y1983" t="s">
        <v>113021</v>
      </c>
      <c r="Z1983" t="s">
        <v>113022</v>
      </c>
      <c r="AA1983" t="s">
        <v>113023</v>
      </c>
      <c r="AB1983" t="s">
        <v>113024</v>
      </c>
      <c r="AC1983" t="s">
        <v>38642</v>
      </c>
      <c r="AD1983" t="s">
        <v>38641</v>
      </c>
      <c r="AE1983">
        <v>617</v>
      </c>
      <c r="AF1983" t="s">
        <v>6198</v>
      </c>
      <c r="AG1983" t="s">
        <v>6199</v>
      </c>
      <c r="AH1983" t="s">
        <v>6200</v>
      </c>
      <c r="AJ1983" s="4" t="s">
        <v>6201</v>
      </c>
    </row>
    <row r="1984" spans="1:36" x14ac:dyDescent="0.3">
      <c r="A1984" t="s">
        <v>52612</v>
      </c>
      <c r="B1984" t="s">
        <v>52613</v>
      </c>
      <c r="C1984" t="s">
        <v>99448</v>
      </c>
      <c r="D1984" t="s">
        <v>55372</v>
      </c>
      <c r="I1984" t="s">
        <v>1825</v>
      </c>
      <c r="N1984">
        <v>2</v>
      </c>
      <c r="O1984">
        <v>2</v>
      </c>
      <c r="P1984">
        <v>2</v>
      </c>
      <c r="Q1984" t="s">
        <v>77800</v>
      </c>
      <c r="R1984" t="s">
        <v>77800</v>
      </c>
      <c r="S1984" t="s">
        <v>77800</v>
      </c>
      <c r="T1984" t="s">
        <v>98588</v>
      </c>
      <c r="U1984" t="s">
        <v>113025</v>
      </c>
      <c r="V1984" t="s">
        <v>113026</v>
      </c>
      <c r="W1984">
        <v>126210000</v>
      </c>
      <c r="X1984">
        <v>4</v>
      </c>
      <c r="Y1984" t="s">
        <v>113027</v>
      </c>
      <c r="Z1984" t="s">
        <v>113028</v>
      </c>
      <c r="AA1984" t="s">
        <v>113029</v>
      </c>
      <c r="AB1984" t="s">
        <v>113030</v>
      </c>
      <c r="AC1984" t="s">
        <v>21572</v>
      </c>
      <c r="AD1984" t="s">
        <v>21572</v>
      </c>
      <c r="AE1984">
        <v>1978</v>
      </c>
      <c r="AF1984" t="s">
        <v>21573</v>
      </c>
      <c r="AG1984" t="s">
        <v>21574</v>
      </c>
      <c r="AJ1984" s="4" t="s">
        <v>21575</v>
      </c>
    </row>
    <row r="1985" spans="1:36" x14ac:dyDescent="0.3">
      <c r="A1985" t="s">
        <v>52614</v>
      </c>
      <c r="B1985" t="s">
        <v>52615</v>
      </c>
      <c r="C1985" t="s">
        <v>101397</v>
      </c>
      <c r="D1985" t="s">
        <v>101398</v>
      </c>
      <c r="H1985" t="s">
        <v>17577</v>
      </c>
      <c r="J1985" t="s">
        <v>17578</v>
      </c>
      <c r="N1985">
        <v>1</v>
      </c>
      <c r="O1985">
        <v>1</v>
      </c>
      <c r="P1985">
        <v>1</v>
      </c>
      <c r="Q1985" t="s">
        <v>76086</v>
      </c>
      <c r="R1985" t="s">
        <v>76086</v>
      </c>
      <c r="S1985" t="s">
        <v>76086</v>
      </c>
      <c r="T1985" t="s">
        <v>77299</v>
      </c>
      <c r="U1985">
        <v>0</v>
      </c>
      <c r="V1985" t="s">
        <v>113031</v>
      </c>
      <c r="W1985">
        <v>39292000</v>
      </c>
      <c r="X1985">
        <v>8</v>
      </c>
      <c r="Y1985" t="s">
        <v>113032</v>
      </c>
      <c r="Z1985" t="s">
        <v>113033</v>
      </c>
      <c r="AA1985" t="s">
        <v>113034</v>
      </c>
      <c r="AB1985" t="s">
        <v>113035</v>
      </c>
      <c r="AC1985" t="s">
        <v>17580</v>
      </c>
      <c r="AD1985" t="s">
        <v>17580</v>
      </c>
      <c r="AE1985">
        <v>1659</v>
      </c>
      <c r="AF1985" t="s">
        <v>17581</v>
      </c>
      <c r="AG1985" t="s">
        <v>17582</v>
      </c>
      <c r="AH1985" t="s">
        <v>17583</v>
      </c>
      <c r="AJ1985" s="4" t="s">
        <v>17584</v>
      </c>
    </row>
    <row r="1986" spans="1:36" x14ac:dyDescent="0.3">
      <c r="A1986" t="s">
        <v>52616</v>
      </c>
      <c r="B1986" t="s">
        <v>52617</v>
      </c>
      <c r="C1986" t="s">
        <v>101399</v>
      </c>
      <c r="D1986" t="s">
        <v>101400</v>
      </c>
      <c r="H1986" t="s">
        <v>10517</v>
      </c>
      <c r="I1986" t="s">
        <v>10518</v>
      </c>
      <c r="J1986" t="s">
        <v>10519</v>
      </c>
      <c r="K1986" t="s">
        <v>448</v>
      </c>
      <c r="N1986">
        <v>5</v>
      </c>
      <c r="O1986">
        <v>5</v>
      </c>
      <c r="P1986">
        <v>5</v>
      </c>
      <c r="Q1986" t="s">
        <v>79613</v>
      </c>
      <c r="R1986" t="s">
        <v>79613</v>
      </c>
      <c r="S1986" t="s">
        <v>79613</v>
      </c>
      <c r="T1986" t="s">
        <v>87664</v>
      </c>
      <c r="U1986">
        <v>0</v>
      </c>
      <c r="V1986" t="s">
        <v>100741</v>
      </c>
      <c r="W1986">
        <v>252280000</v>
      </c>
      <c r="X1986">
        <v>33</v>
      </c>
      <c r="Y1986" t="s">
        <v>113036</v>
      </c>
      <c r="Z1986" t="s">
        <v>113037</v>
      </c>
      <c r="AA1986" t="s">
        <v>113038</v>
      </c>
      <c r="AB1986" t="s">
        <v>113039</v>
      </c>
      <c r="AC1986" t="s">
        <v>38640</v>
      </c>
      <c r="AD1986" t="s">
        <v>10521</v>
      </c>
      <c r="AE1986">
        <v>1020</v>
      </c>
      <c r="AF1986" t="s">
        <v>10522</v>
      </c>
      <c r="AG1986" t="s">
        <v>10523</v>
      </c>
      <c r="AH1986" t="s">
        <v>10524</v>
      </c>
      <c r="AI1986" t="s">
        <v>10525</v>
      </c>
      <c r="AJ1986" s="4" t="s">
        <v>10526</v>
      </c>
    </row>
    <row r="1987" spans="1:36" x14ac:dyDescent="0.3">
      <c r="A1987" t="s">
        <v>52618</v>
      </c>
      <c r="B1987" t="s">
        <v>52619</v>
      </c>
      <c r="C1987" t="s">
        <v>101401</v>
      </c>
      <c r="D1987" t="s">
        <v>101402</v>
      </c>
      <c r="H1987" t="s">
        <v>16621</v>
      </c>
      <c r="J1987" t="s">
        <v>16622</v>
      </c>
      <c r="N1987">
        <v>1</v>
      </c>
      <c r="O1987">
        <v>1</v>
      </c>
      <c r="P1987">
        <v>1</v>
      </c>
      <c r="Q1987" t="s">
        <v>76055</v>
      </c>
      <c r="R1987" t="s">
        <v>76055</v>
      </c>
      <c r="S1987" t="s">
        <v>76055</v>
      </c>
      <c r="T1987" t="s">
        <v>78391</v>
      </c>
      <c r="U1987">
        <v>0</v>
      </c>
      <c r="V1987" t="s">
        <v>113040</v>
      </c>
      <c r="W1987">
        <v>9258700</v>
      </c>
      <c r="X1987">
        <v>2</v>
      </c>
      <c r="Y1987" t="s">
        <v>113041</v>
      </c>
      <c r="Z1987" t="s">
        <v>113042</v>
      </c>
      <c r="AA1987" t="s">
        <v>113043</v>
      </c>
      <c r="AB1987" t="s">
        <v>113044</v>
      </c>
      <c r="AC1987" t="s">
        <v>16623</v>
      </c>
      <c r="AD1987" t="s">
        <v>16623</v>
      </c>
      <c r="AE1987">
        <v>1582</v>
      </c>
      <c r="AF1987" t="s">
        <v>16624</v>
      </c>
      <c r="AG1987" t="s">
        <v>16625</v>
      </c>
      <c r="AH1987" t="s">
        <v>16626</v>
      </c>
      <c r="AJ1987" s="4" t="s">
        <v>16627</v>
      </c>
    </row>
    <row r="1988" spans="1:36" x14ac:dyDescent="0.3">
      <c r="A1988" t="s">
        <v>52620</v>
      </c>
      <c r="B1988" t="s">
        <v>52621</v>
      </c>
      <c r="C1988" t="s">
        <v>101403</v>
      </c>
      <c r="D1988" t="s">
        <v>101404</v>
      </c>
      <c r="H1988" t="s">
        <v>5762</v>
      </c>
      <c r="I1988" t="s">
        <v>2979</v>
      </c>
      <c r="J1988" t="s">
        <v>8508</v>
      </c>
      <c r="N1988">
        <v>4</v>
      </c>
      <c r="O1988">
        <v>4</v>
      </c>
      <c r="P1988">
        <v>4</v>
      </c>
      <c r="Q1988">
        <v>23</v>
      </c>
      <c r="R1988">
        <v>23</v>
      </c>
      <c r="S1988">
        <v>23</v>
      </c>
      <c r="T1988" t="s">
        <v>80059</v>
      </c>
      <c r="U1988">
        <v>0</v>
      </c>
      <c r="V1988" t="s">
        <v>113045</v>
      </c>
      <c r="W1988">
        <v>935410000</v>
      </c>
      <c r="X1988">
        <v>23</v>
      </c>
      <c r="Y1988" t="s">
        <v>113046</v>
      </c>
      <c r="Z1988" t="s">
        <v>113047</v>
      </c>
      <c r="AA1988" t="s">
        <v>113048</v>
      </c>
      <c r="AB1988" t="s">
        <v>113049</v>
      </c>
      <c r="AC1988" t="s">
        <v>38639</v>
      </c>
      <c r="AD1988" t="s">
        <v>38639</v>
      </c>
      <c r="AE1988">
        <v>1269</v>
      </c>
      <c r="AF1988" t="s">
        <v>13184</v>
      </c>
      <c r="AG1988" t="s">
        <v>13185</v>
      </c>
      <c r="AH1988" t="s">
        <v>13186</v>
      </c>
      <c r="AJ1988" s="4" t="s">
        <v>13187</v>
      </c>
    </row>
    <row r="1989" spans="1:36" x14ac:dyDescent="0.3">
      <c r="A1989" t="s">
        <v>52205</v>
      </c>
      <c r="B1989" t="s">
        <v>52622</v>
      </c>
      <c r="C1989" t="s">
        <v>101405</v>
      </c>
      <c r="D1989" t="s">
        <v>73823</v>
      </c>
      <c r="H1989" t="s">
        <v>25258</v>
      </c>
      <c r="I1989" t="s">
        <v>3023</v>
      </c>
      <c r="J1989" t="s">
        <v>28050</v>
      </c>
      <c r="N1989">
        <v>9</v>
      </c>
      <c r="O1989">
        <v>9</v>
      </c>
      <c r="P1989">
        <v>5</v>
      </c>
      <c r="Q1989" t="s">
        <v>79543</v>
      </c>
      <c r="R1989" t="s">
        <v>79543</v>
      </c>
      <c r="S1989" t="s">
        <v>76273</v>
      </c>
      <c r="T1989" t="s">
        <v>113050</v>
      </c>
      <c r="U1989">
        <v>0</v>
      </c>
      <c r="V1989" t="s">
        <v>113051</v>
      </c>
      <c r="W1989">
        <v>451910000</v>
      </c>
      <c r="X1989">
        <v>27</v>
      </c>
      <c r="Y1989" t="s">
        <v>113052</v>
      </c>
      <c r="Z1989" t="s">
        <v>113053</v>
      </c>
      <c r="AA1989" t="s">
        <v>113054</v>
      </c>
      <c r="AB1989" t="s">
        <v>113055</v>
      </c>
      <c r="AC1989" t="s">
        <v>38638</v>
      </c>
      <c r="AD1989" t="s">
        <v>38638</v>
      </c>
      <c r="AE1989">
        <v>1338</v>
      </c>
      <c r="AF1989" t="s">
        <v>38637</v>
      </c>
      <c r="AG1989" t="s">
        <v>38636</v>
      </c>
      <c r="AH1989" t="s">
        <v>38635</v>
      </c>
      <c r="AJ1989" s="4" t="s">
        <v>13868</v>
      </c>
    </row>
    <row r="1990" spans="1:36" x14ac:dyDescent="0.3">
      <c r="A1990" t="s">
        <v>52623</v>
      </c>
      <c r="B1990" t="s">
        <v>52624</v>
      </c>
      <c r="C1990" t="s">
        <v>101406</v>
      </c>
      <c r="D1990" t="s">
        <v>62491</v>
      </c>
      <c r="J1990" t="s">
        <v>225</v>
      </c>
      <c r="N1990">
        <v>5</v>
      </c>
      <c r="O1990">
        <v>5</v>
      </c>
      <c r="P1990">
        <v>5</v>
      </c>
      <c r="Q1990" t="s">
        <v>84295</v>
      </c>
      <c r="R1990" t="s">
        <v>84295</v>
      </c>
      <c r="S1990" t="s">
        <v>84295</v>
      </c>
      <c r="T1990" t="s">
        <v>85704</v>
      </c>
      <c r="U1990">
        <v>0</v>
      </c>
      <c r="V1990" t="s">
        <v>113056</v>
      </c>
      <c r="W1990">
        <v>1279200000</v>
      </c>
      <c r="X1990">
        <v>34</v>
      </c>
      <c r="Y1990" t="s">
        <v>113057</v>
      </c>
      <c r="Z1990" t="s">
        <v>113058</v>
      </c>
      <c r="AA1990" t="s">
        <v>113059</v>
      </c>
      <c r="AB1990" t="s">
        <v>113060</v>
      </c>
      <c r="AC1990" t="s">
        <v>38634</v>
      </c>
      <c r="AD1990" t="s">
        <v>227</v>
      </c>
      <c r="AE1990">
        <v>114</v>
      </c>
      <c r="AF1990" t="s">
        <v>228</v>
      </c>
      <c r="AG1990" t="s">
        <v>229</v>
      </c>
      <c r="AJ1990" s="4" t="s">
        <v>230</v>
      </c>
    </row>
    <row r="1991" spans="1:36" x14ac:dyDescent="0.3">
      <c r="A1991" t="s">
        <v>52625</v>
      </c>
      <c r="B1991" t="s">
        <v>52626</v>
      </c>
      <c r="C1991" t="s">
        <v>101407</v>
      </c>
      <c r="D1991" t="s">
        <v>101408</v>
      </c>
      <c r="I1991" t="s">
        <v>9959</v>
      </c>
      <c r="N1991">
        <v>3</v>
      </c>
      <c r="O1991">
        <v>3</v>
      </c>
      <c r="P1991">
        <v>3</v>
      </c>
      <c r="Q1991" t="s">
        <v>78704</v>
      </c>
      <c r="R1991" t="s">
        <v>78704</v>
      </c>
      <c r="S1991" t="s">
        <v>78704</v>
      </c>
      <c r="T1991" t="s">
        <v>65672</v>
      </c>
      <c r="U1991">
        <v>0</v>
      </c>
      <c r="V1991" t="s">
        <v>113061</v>
      </c>
      <c r="W1991">
        <v>73999000</v>
      </c>
      <c r="X1991">
        <v>8</v>
      </c>
      <c r="Y1991" t="s">
        <v>113062</v>
      </c>
      <c r="Z1991" t="s">
        <v>113063</v>
      </c>
      <c r="AA1991" t="s">
        <v>113064</v>
      </c>
      <c r="AB1991" t="s">
        <v>113065</v>
      </c>
      <c r="AC1991" t="s">
        <v>38633</v>
      </c>
      <c r="AD1991" t="s">
        <v>38632</v>
      </c>
      <c r="AE1991">
        <v>1042</v>
      </c>
      <c r="AF1991" t="s">
        <v>38631</v>
      </c>
      <c r="AG1991" t="s">
        <v>38630</v>
      </c>
    </row>
    <row r="1992" spans="1:36" x14ac:dyDescent="0.3">
      <c r="A1992" t="s">
        <v>52627</v>
      </c>
      <c r="B1992" t="s">
        <v>52628</v>
      </c>
      <c r="C1992" t="s">
        <v>57308</v>
      </c>
      <c r="D1992" t="s">
        <v>101409</v>
      </c>
      <c r="I1992" t="s">
        <v>38095</v>
      </c>
      <c r="N1992">
        <v>1</v>
      </c>
      <c r="O1992">
        <v>1</v>
      </c>
      <c r="P1992">
        <v>1</v>
      </c>
      <c r="Q1992" t="s">
        <v>76945</v>
      </c>
      <c r="R1992" t="s">
        <v>76945</v>
      </c>
      <c r="S1992" t="s">
        <v>76945</v>
      </c>
      <c r="T1992" t="s">
        <v>113066</v>
      </c>
      <c r="U1992">
        <v>0</v>
      </c>
      <c r="V1992" t="s">
        <v>113067</v>
      </c>
      <c r="W1992">
        <v>22391000</v>
      </c>
      <c r="X1992">
        <v>7</v>
      </c>
      <c r="Y1992" t="s">
        <v>113068</v>
      </c>
      <c r="Z1992" t="s">
        <v>113069</v>
      </c>
      <c r="AA1992" t="s">
        <v>113070</v>
      </c>
      <c r="AB1992" t="s">
        <v>113071</v>
      </c>
      <c r="AC1992" t="s">
        <v>38629</v>
      </c>
      <c r="AD1992" t="s">
        <v>38629</v>
      </c>
      <c r="AE1992">
        <v>846</v>
      </c>
      <c r="AF1992" t="s">
        <v>38628</v>
      </c>
      <c r="AG1992" t="s">
        <v>38627</v>
      </c>
      <c r="AH1992" t="s">
        <v>38626</v>
      </c>
      <c r="AJ1992" s="4" t="s">
        <v>8755</v>
      </c>
    </row>
    <row r="1993" spans="1:36" x14ac:dyDescent="0.3">
      <c r="A1993" t="s">
        <v>52629</v>
      </c>
      <c r="B1993" t="s">
        <v>52630</v>
      </c>
      <c r="C1993" t="s">
        <v>50949</v>
      </c>
      <c r="D1993" t="s">
        <v>53212</v>
      </c>
      <c r="H1993" t="s">
        <v>33627</v>
      </c>
      <c r="I1993" t="s">
        <v>33628</v>
      </c>
      <c r="J1993" t="s">
        <v>33629</v>
      </c>
      <c r="N1993">
        <v>7</v>
      </c>
      <c r="O1993">
        <v>7</v>
      </c>
      <c r="P1993">
        <v>7</v>
      </c>
      <c r="Q1993" t="s">
        <v>76633</v>
      </c>
      <c r="R1993" t="s">
        <v>76633</v>
      </c>
      <c r="S1993" t="s">
        <v>76633</v>
      </c>
      <c r="T1993" t="s">
        <v>88367</v>
      </c>
      <c r="U1993">
        <v>0</v>
      </c>
      <c r="V1993" t="s">
        <v>113072</v>
      </c>
      <c r="W1993">
        <v>220240000</v>
      </c>
      <c r="X1993">
        <v>30</v>
      </c>
      <c r="Y1993" t="s">
        <v>113073</v>
      </c>
      <c r="Z1993" t="s">
        <v>82183</v>
      </c>
      <c r="AA1993" t="s">
        <v>113074</v>
      </c>
      <c r="AB1993" t="s">
        <v>113075</v>
      </c>
      <c r="AC1993" t="s">
        <v>33631</v>
      </c>
      <c r="AD1993" t="s">
        <v>33631</v>
      </c>
      <c r="AE1993">
        <v>2946</v>
      </c>
      <c r="AF1993" t="s">
        <v>33632</v>
      </c>
      <c r="AG1993" t="s">
        <v>33633</v>
      </c>
      <c r="AH1993" t="s">
        <v>33634</v>
      </c>
      <c r="AI1993" t="s">
        <v>17472</v>
      </c>
      <c r="AJ1993" s="4" t="s">
        <v>33635</v>
      </c>
    </row>
    <row r="1994" spans="1:36" x14ac:dyDescent="0.3">
      <c r="A1994" t="s">
        <v>52631</v>
      </c>
      <c r="B1994" t="s">
        <v>52632</v>
      </c>
      <c r="C1994" t="s">
        <v>101410</v>
      </c>
      <c r="D1994" t="s">
        <v>101411</v>
      </c>
      <c r="H1994" t="s">
        <v>38625</v>
      </c>
      <c r="J1994" t="s">
        <v>38624</v>
      </c>
      <c r="N1994">
        <v>1</v>
      </c>
      <c r="O1994">
        <v>1</v>
      </c>
      <c r="P1994">
        <v>1</v>
      </c>
      <c r="Q1994" t="s">
        <v>77558</v>
      </c>
      <c r="R1994" t="s">
        <v>77558</v>
      </c>
      <c r="S1994" t="s">
        <v>77558</v>
      </c>
      <c r="T1994" t="s">
        <v>113076</v>
      </c>
      <c r="U1994">
        <v>0</v>
      </c>
      <c r="V1994" t="s">
        <v>113077</v>
      </c>
      <c r="W1994">
        <v>55228000</v>
      </c>
      <c r="X1994">
        <v>4</v>
      </c>
      <c r="Y1994" t="s">
        <v>113078</v>
      </c>
      <c r="Z1994" t="s">
        <v>113079</v>
      </c>
      <c r="AA1994" t="s">
        <v>113080</v>
      </c>
      <c r="AB1994" t="s">
        <v>113081</v>
      </c>
      <c r="AC1994" t="s">
        <v>38623</v>
      </c>
      <c r="AD1994" t="s">
        <v>38623</v>
      </c>
      <c r="AE1994">
        <v>2486</v>
      </c>
      <c r="AF1994" t="s">
        <v>38622</v>
      </c>
      <c r="AG1994" t="s">
        <v>38621</v>
      </c>
      <c r="AH1994" t="s">
        <v>38620</v>
      </c>
      <c r="AJ1994" s="4" t="s">
        <v>36933</v>
      </c>
    </row>
    <row r="1995" spans="1:36" x14ac:dyDescent="0.3">
      <c r="A1995" t="s">
        <v>52633</v>
      </c>
      <c r="B1995" t="s">
        <v>52634</v>
      </c>
      <c r="C1995" t="s">
        <v>101412</v>
      </c>
      <c r="D1995" t="s">
        <v>101413</v>
      </c>
      <c r="H1995" t="s">
        <v>25258</v>
      </c>
      <c r="J1995" t="s">
        <v>38619</v>
      </c>
      <c r="N1995">
        <v>2</v>
      </c>
      <c r="O1995">
        <v>2</v>
      </c>
      <c r="P1995">
        <v>2</v>
      </c>
      <c r="Q1995" t="s">
        <v>76207</v>
      </c>
      <c r="R1995" t="s">
        <v>76207</v>
      </c>
      <c r="S1995" t="s">
        <v>76207</v>
      </c>
      <c r="T1995" t="s">
        <v>81926</v>
      </c>
      <c r="U1995" t="s">
        <v>113082</v>
      </c>
      <c r="V1995" t="s">
        <v>113083</v>
      </c>
      <c r="W1995">
        <v>19019000</v>
      </c>
      <c r="X1995">
        <v>3</v>
      </c>
      <c r="Y1995" t="s">
        <v>113084</v>
      </c>
      <c r="Z1995" t="s">
        <v>113085</v>
      </c>
      <c r="AA1995" t="s">
        <v>113086</v>
      </c>
      <c r="AB1995" t="s">
        <v>113087</v>
      </c>
      <c r="AC1995" t="s">
        <v>38618</v>
      </c>
      <c r="AD1995" t="s">
        <v>38618</v>
      </c>
      <c r="AE1995">
        <v>166</v>
      </c>
      <c r="AF1995" t="s">
        <v>38617</v>
      </c>
      <c r="AG1995" t="s">
        <v>38616</v>
      </c>
      <c r="AJ1995" s="4" t="s">
        <v>36934</v>
      </c>
    </row>
    <row r="1996" spans="1:36" x14ac:dyDescent="0.3">
      <c r="A1996" t="s">
        <v>52635</v>
      </c>
      <c r="B1996" t="s">
        <v>52636</v>
      </c>
      <c r="C1996" t="s">
        <v>75650</v>
      </c>
      <c r="D1996" t="s">
        <v>68433</v>
      </c>
      <c r="H1996" t="s">
        <v>8843</v>
      </c>
      <c r="I1996" t="s">
        <v>8844</v>
      </c>
      <c r="J1996" t="s">
        <v>8845</v>
      </c>
      <c r="K1996" t="s">
        <v>8846</v>
      </c>
      <c r="N1996">
        <v>3</v>
      </c>
      <c r="O1996">
        <v>3</v>
      </c>
      <c r="P1996">
        <v>3</v>
      </c>
      <c r="Q1996" t="s">
        <v>48520</v>
      </c>
      <c r="R1996" t="s">
        <v>48520</v>
      </c>
      <c r="S1996" t="s">
        <v>48520</v>
      </c>
      <c r="T1996" t="s">
        <v>89817</v>
      </c>
      <c r="U1996">
        <v>0</v>
      </c>
      <c r="V1996" t="s">
        <v>106023</v>
      </c>
      <c r="W1996">
        <v>213030000</v>
      </c>
      <c r="X1996">
        <v>29</v>
      </c>
      <c r="Y1996" t="s">
        <v>113088</v>
      </c>
      <c r="Z1996" t="s">
        <v>113089</v>
      </c>
      <c r="AA1996" t="s">
        <v>113090</v>
      </c>
      <c r="AB1996" t="s">
        <v>113091</v>
      </c>
      <c r="AC1996" t="s">
        <v>38615</v>
      </c>
      <c r="AD1996" t="s">
        <v>38614</v>
      </c>
      <c r="AE1996">
        <v>857</v>
      </c>
      <c r="AF1996" t="s">
        <v>8848</v>
      </c>
      <c r="AG1996" t="s">
        <v>8849</v>
      </c>
      <c r="AH1996" t="s">
        <v>8850</v>
      </c>
      <c r="AI1996" t="s">
        <v>6880</v>
      </c>
      <c r="AJ1996" s="4" t="s">
        <v>8851</v>
      </c>
    </row>
    <row r="1997" spans="1:36" x14ac:dyDescent="0.3">
      <c r="A1997" t="s">
        <v>52637</v>
      </c>
      <c r="B1997" t="s">
        <v>52638</v>
      </c>
      <c r="C1997" t="s">
        <v>101414</v>
      </c>
      <c r="D1997" t="s">
        <v>59861</v>
      </c>
      <c r="H1997" t="s">
        <v>5170</v>
      </c>
      <c r="I1997" t="s">
        <v>2979</v>
      </c>
      <c r="J1997" t="s">
        <v>5171</v>
      </c>
      <c r="K1997" t="s">
        <v>1380</v>
      </c>
      <c r="N1997">
        <v>3</v>
      </c>
      <c r="O1997">
        <v>3</v>
      </c>
      <c r="P1997">
        <v>3</v>
      </c>
      <c r="Q1997" t="s">
        <v>79093</v>
      </c>
      <c r="R1997" t="s">
        <v>79093</v>
      </c>
      <c r="S1997" t="s">
        <v>79093</v>
      </c>
      <c r="T1997" t="s">
        <v>85527</v>
      </c>
      <c r="U1997">
        <v>0</v>
      </c>
      <c r="V1997" t="s">
        <v>113092</v>
      </c>
      <c r="W1997">
        <v>142260000</v>
      </c>
      <c r="X1997">
        <v>20</v>
      </c>
      <c r="Y1997" t="s">
        <v>113093</v>
      </c>
      <c r="Z1997" t="s">
        <v>113094</v>
      </c>
      <c r="AA1997" t="s">
        <v>113095</v>
      </c>
      <c r="AB1997" t="s">
        <v>113096</v>
      </c>
      <c r="AC1997" t="s">
        <v>5172</v>
      </c>
      <c r="AD1997" t="s">
        <v>5172</v>
      </c>
      <c r="AE1997">
        <v>519</v>
      </c>
      <c r="AF1997" t="s">
        <v>5174</v>
      </c>
      <c r="AG1997" t="s">
        <v>5175</v>
      </c>
      <c r="AH1997" t="s">
        <v>5176</v>
      </c>
      <c r="AJ1997" s="4" t="s">
        <v>5177</v>
      </c>
    </row>
    <row r="1998" spans="1:36" x14ac:dyDescent="0.3">
      <c r="A1998" t="s">
        <v>52639</v>
      </c>
      <c r="B1998" t="s">
        <v>52640</v>
      </c>
      <c r="C1998" t="s">
        <v>101415</v>
      </c>
      <c r="D1998" t="s">
        <v>101416</v>
      </c>
      <c r="J1998" t="s">
        <v>14630</v>
      </c>
      <c r="N1998">
        <v>1</v>
      </c>
      <c r="O1998">
        <v>1</v>
      </c>
      <c r="P1998">
        <v>1</v>
      </c>
      <c r="Q1998" t="s">
        <v>76795</v>
      </c>
      <c r="R1998" t="s">
        <v>76795</v>
      </c>
      <c r="S1998" t="s">
        <v>76795</v>
      </c>
      <c r="T1998" t="s">
        <v>60302</v>
      </c>
      <c r="U1998" t="s">
        <v>113097</v>
      </c>
      <c r="V1998" t="s">
        <v>113098</v>
      </c>
      <c r="W1998">
        <v>276990000</v>
      </c>
      <c r="X1998">
        <v>2</v>
      </c>
      <c r="Y1998" t="s">
        <v>113099</v>
      </c>
      <c r="Z1998" t="s">
        <v>113100</v>
      </c>
      <c r="AA1998" t="s">
        <v>113101</v>
      </c>
      <c r="AB1998" t="s">
        <v>113102</v>
      </c>
      <c r="AC1998" t="s">
        <v>14632</v>
      </c>
      <c r="AD1998" t="s">
        <v>14632</v>
      </c>
      <c r="AE1998">
        <v>1409</v>
      </c>
      <c r="AF1998" t="s">
        <v>14633</v>
      </c>
      <c r="AG1998" t="s">
        <v>14634</v>
      </c>
      <c r="AH1998" t="s">
        <v>14635</v>
      </c>
      <c r="AJ1998" s="4" t="s">
        <v>14636</v>
      </c>
    </row>
    <row r="1999" spans="1:36" x14ac:dyDescent="0.3">
      <c r="A1999" t="s">
        <v>52641</v>
      </c>
      <c r="B1999" t="s">
        <v>52642</v>
      </c>
      <c r="C1999" t="s">
        <v>101417</v>
      </c>
      <c r="D1999" t="s">
        <v>101418</v>
      </c>
      <c r="H1999" t="s">
        <v>5625</v>
      </c>
      <c r="I1999" t="s">
        <v>5626</v>
      </c>
      <c r="J1999" t="s">
        <v>5627</v>
      </c>
      <c r="K1999" t="s">
        <v>5537</v>
      </c>
      <c r="N1999">
        <v>32</v>
      </c>
      <c r="O1999">
        <v>32</v>
      </c>
      <c r="P1999">
        <v>16</v>
      </c>
      <c r="Q1999" t="s">
        <v>81033</v>
      </c>
      <c r="R1999" t="s">
        <v>81033</v>
      </c>
      <c r="S1999" t="s">
        <v>79745</v>
      </c>
      <c r="T1999" t="s">
        <v>91486</v>
      </c>
      <c r="U1999">
        <v>0</v>
      </c>
      <c r="V1999" t="s">
        <v>48516</v>
      </c>
      <c r="W1999">
        <v>58144000000</v>
      </c>
      <c r="X1999">
        <v>400</v>
      </c>
      <c r="Y1999" t="s">
        <v>113103</v>
      </c>
      <c r="Z1999" t="s">
        <v>113104</v>
      </c>
      <c r="AA1999" t="s">
        <v>113105</v>
      </c>
      <c r="AB1999" t="s">
        <v>113106</v>
      </c>
      <c r="AC1999" t="s">
        <v>5628</v>
      </c>
      <c r="AD1999" t="s">
        <v>5629</v>
      </c>
      <c r="AE1999">
        <v>559</v>
      </c>
      <c r="AF1999" t="s">
        <v>5630</v>
      </c>
      <c r="AG1999" t="s">
        <v>5631</v>
      </c>
      <c r="AH1999" t="s">
        <v>5632</v>
      </c>
      <c r="AI1999" t="s">
        <v>5633</v>
      </c>
      <c r="AJ1999" s="4" t="s">
        <v>5634</v>
      </c>
    </row>
    <row r="2000" spans="1:36" x14ac:dyDescent="0.3">
      <c r="A2000" t="s">
        <v>52643</v>
      </c>
      <c r="B2000" t="s">
        <v>52644</v>
      </c>
      <c r="C2000" t="s">
        <v>101419</v>
      </c>
      <c r="D2000" t="s">
        <v>65556</v>
      </c>
      <c r="H2000" t="s">
        <v>38613</v>
      </c>
      <c r="I2000" t="s">
        <v>38612</v>
      </c>
      <c r="J2000" t="s">
        <v>38611</v>
      </c>
      <c r="N2000">
        <v>1</v>
      </c>
      <c r="O2000">
        <v>1</v>
      </c>
      <c r="P2000">
        <v>1</v>
      </c>
      <c r="Q2000" t="s">
        <v>76177</v>
      </c>
      <c r="R2000" t="s">
        <v>76177</v>
      </c>
      <c r="S2000" t="s">
        <v>76177</v>
      </c>
      <c r="T2000" t="s">
        <v>113107</v>
      </c>
      <c r="U2000">
        <v>0</v>
      </c>
      <c r="V2000" t="s">
        <v>113108</v>
      </c>
      <c r="W2000">
        <v>86476000</v>
      </c>
      <c r="X2000">
        <v>5</v>
      </c>
      <c r="Y2000" t="s">
        <v>113109</v>
      </c>
      <c r="Z2000" t="s">
        <v>113110</v>
      </c>
      <c r="AA2000" t="s">
        <v>113111</v>
      </c>
      <c r="AB2000" t="s">
        <v>113112</v>
      </c>
      <c r="AC2000" t="s">
        <v>38610</v>
      </c>
      <c r="AD2000" t="s">
        <v>38610</v>
      </c>
      <c r="AE2000">
        <v>389</v>
      </c>
      <c r="AF2000" t="s">
        <v>38609</v>
      </c>
      <c r="AG2000" t="s">
        <v>38608</v>
      </c>
      <c r="AH2000" t="s">
        <v>38607</v>
      </c>
      <c r="AJ2000" s="4" t="s">
        <v>36935</v>
      </c>
    </row>
    <row r="2001" spans="1:36" x14ac:dyDescent="0.3">
      <c r="A2001" t="s">
        <v>49460</v>
      </c>
      <c r="B2001" t="s">
        <v>52645</v>
      </c>
      <c r="C2001" t="s">
        <v>52645</v>
      </c>
      <c r="D2001" t="s">
        <v>101420</v>
      </c>
      <c r="H2001" t="s">
        <v>14324</v>
      </c>
      <c r="I2001" t="s">
        <v>2979</v>
      </c>
      <c r="J2001" t="s">
        <v>14268</v>
      </c>
      <c r="N2001">
        <v>3</v>
      </c>
      <c r="O2001">
        <v>3</v>
      </c>
      <c r="P2001">
        <v>3</v>
      </c>
      <c r="Q2001" t="s">
        <v>78545</v>
      </c>
      <c r="R2001" t="s">
        <v>78545</v>
      </c>
      <c r="S2001" t="s">
        <v>78545</v>
      </c>
      <c r="T2001" t="s">
        <v>84622</v>
      </c>
      <c r="U2001">
        <v>0</v>
      </c>
      <c r="V2001" t="s">
        <v>113113</v>
      </c>
      <c r="W2001">
        <v>132760000</v>
      </c>
      <c r="X2001">
        <v>23</v>
      </c>
      <c r="Y2001" t="s">
        <v>113114</v>
      </c>
      <c r="Z2001" t="s">
        <v>113115</v>
      </c>
      <c r="AA2001" t="s">
        <v>113116</v>
      </c>
      <c r="AB2001" t="s">
        <v>113117</v>
      </c>
      <c r="AC2001" t="s">
        <v>14325</v>
      </c>
      <c r="AD2001" t="s">
        <v>38606</v>
      </c>
      <c r="AE2001">
        <v>1385</v>
      </c>
      <c r="AF2001" t="s">
        <v>14326</v>
      </c>
      <c r="AG2001" t="s">
        <v>14327</v>
      </c>
      <c r="AH2001" t="s">
        <v>14328</v>
      </c>
      <c r="AI2001" t="s">
        <v>14329</v>
      </c>
      <c r="AJ2001" s="4" t="s">
        <v>14330</v>
      </c>
    </row>
    <row r="2002" spans="1:36" x14ac:dyDescent="0.3">
      <c r="A2002" t="s">
        <v>52646</v>
      </c>
      <c r="B2002" t="s">
        <v>52647</v>
      </c>
      <c r="C2002" t="s">
        <v>54425</v>
      </c>
      <c r="D2002" t="s">
        <v>101421</v>
      </c>
      <c r="I2002" t="s">
        <v>35363</v>
      </c>
      <c r="J2002" t="s">
        <v>957</v>
      </c>
      <c r="N2002">
        <v>16</v>
      </c>
      <c r="O2002">
        <v>16</v>
      </c>
      <c r="P2002">
        <v>14</v>
      </c>
      <c r="Q2002" t="s">
        <v>76646</v>
      </c>
      <c r="R2002" t="s">
        <v>76646</v>
      </c>
      <c r="S2002" t="s">
        <v>77358</v>
      </c>
      <c r="T2002" t="s">
        <v>87316</v>
      </c>
      <c r="U2002">
        <v>0</v>
      </c>
      <c r="V2002" t="s">
        <v>113118</v>
      </c>
      <c r="W2002">
        <v>444750000</v>
      </c>
      <c r="X2002">
        <v>50</v>
      </c>
      <c r="Y2002" t="s">
        <v>113119</v>
      </c>
      <c r="Z2002" t="s">
        <v>113120</v>
      </c>
      <c r="AA2002" t="s">
        <v>113121</v>
      </c>
      <c r="AB2002" t="s">
        <v>113122</v>
      </c>
      <c r="AC2002" t="s">
        <v>38605</v>
      </c>
      <c r="AD2002" t="s">
        <v>38604</v>
      </c>
      <c r="AE2002">
        <v>1647</v>
      </c>
      <c r="AF2002" t="s">
        <v>35366</v>
      </c>
      <c r="AG2002" t="s">
        <v>35367</v>
      </c>
      <c r="AJ2002" s="4" t="s">
        <v>35368</v>
      </c>
    </row>
    <row r="2003" spans="1:36" x14ac:dyDescent="0.3">
      <c r="A2003" t="s">
        <v>52648</v>
      </c>
      <c r="B2003" t="s">
        <v>52649</v>
      </c>
      <c r="C2003" t="s">
        <v>101422</v>
      </c>
      <c r="D2003" t="s">
        <v>52530</v>
      </c>
      <c r="H2003" t="s">
        <v>5457</v>
      </c>
      <c r="I2003" t="s">
        <v>5458</v>
      </c>
      <c r="J2003" t="s">
        <v>5459</v>
      </c>
      <c r="N2003">
        <v>21</v>
      </c>
      <c r="O2003">
        <v>5</v>
      </c>
      <c r="P2003">
        <v>4</v>
      </c>
      <c r="Q2003" t="s">
        <v>84080</v>
      </c>
      <c r="R2003" t="s">
        <v>77287</v>
      </c>
      <c r="S2003" t="s">
        <v>51313</v>
      </c>
      <c r="T2003" t="s">
        <v>89549</v>
      </c>
      <c r="U2003">
        <v>0</v>
      </c>
      <c r="V2003" t="s">
        <v>113123</v>
      </c>
      <c r="W2003">
        <v>6265500000</v>
      </c>
      <c r="X2003">
        <v>120</v>
      </c>
      <c r="Y2003" t="s">
        <v>113124</v>
      </c>
      <c r="Z2003" t="s">
        <v>113125</v>
      </c>
      <c r="AA2003" t="s">
        <v>113126</v>
      </c>
      <c r="AB2003" t="s">
        <v>113127</v>
      </c>
      <c r="AC2003" t="s">
        <v>5460</v>
      </c>
      <c r="AD2003" t="s">
        <v>5460</v>
      </c>
      <c r="AE2003">
        <v>544</v>
      </c>
      <c r="AF2003" t="s">
        <v>5461</v>
      </c>
      <c r="AG2003" t="s">
        <v>5462</v>
      </c>
      <c r="AH2003" t="s">
        <v>5463</v>
      </c>
      <c r="AJ2003" s="4" t="s">
        <v>5464</v>
      </c>
    </row>
    <row r="2004" spans="1:36" x14ac:dyDescent="0.3">
      <c r="A2004" t="s">
        <v>52650</v>
      </c>
      <c r="B2004" t="s">
        <v>52651</v>
      </c>
      <c r="C2004" t="s">
        <v>101423</v>
      </c>
      <c r="D2004" t="s">
        <v>54260</v>
      </c>
      <c r="H2004" t="s">
        <v>32441</v>
      </c>
      <c r="I2004" t="s">
        <v>32442</v>
      </c>
      <c r="J2004" t="s">
        <v>32443</v>
      </c>
      <c r="N2004">
        <v>4</v>
      </c>
      <c r="O2004">
        <v>4</v>
      </c>
      <c r="P2004">
        <v>4</v>
      </c>
      <c r="Q2004" t="s">
        <v>77243</v>
      </c>
      <c r="R2004" t="s">
        <v>77243</v>
      </c>
      <c r="S2004" t="s">
        <v>77243</v>
      </c>
      <c r="T2004" t="s">
        <v>48690</v>
      </c>
      <c r="U2004">
        <v>0</v>
      </c>
      <c r="V2004" t="s">
        <v>113128</v>
      </c>
      <c r="W2004">
        <v>96948000</v>
      </c>
      <c r="X2004">
        <v>12</v>
      </c>
      <c r="Y2004" t="s">
        <v>113129</v>
      </c>
      <c r="Z2004" t="s">
        <v>113130</v>
      </c>
      <c r="AA2004" t="s">
        <v>113131</v>
      </c>
      <c r="AB2004" t="s">
        <v>113132</v>
      </c>
      <c r="AC2004" t="s">
        <v>38603</v>
      </c>
      <c r="AD2004" t="s">
        <v>38602</v>
      </c>
      <c r="AE2004">
        <v>2836</v>
      </c>
      <c r="AF2004" t="s">
        <v>32446</v>
      </c>
      <c r="AG2004" t="s">
        <v>32447</v>
      </c>
      <c r="AH2004" t="s">
        <v>32448</v>
      </c>
      <c r="AJ2004" s="4" t="s">
        <v>32449</v>
      </c>
    </row>
    <row r="2005" spans="1:36" x14ac:dyDescent="0.3">
      <c r="A2005" t="s">
        <v>52652</v>
      </c>
      <c r="B2005" t="s">
        <v>52653</v>
      </c>
      <c r="C2005" t="s">
        <v>65211</v>
      </c>
      <c r="D2005" t="s">
        <v>52753</v>
      </c>
      <c r="H2005" t="s">
        <v>9929</v>
      </c>
      <c r="I2005" t="s">
        <v>9930</v>
      </c>
      <c r="J2005" t="s">
        <v>9931</v>
      </c>
      <c r="K2005" t="s">
        <v>9932</v>
      </c>
      <c r="N2005">
        <v>7</v>
      </c>
      <c r="O2005">
        <v>5</v>
      </c>
      <c r="P2005">
        <v>5</v>
      </c>
      <c r="Q2005" t="s">
        <v>66568</v>
      </c>
      <c r="R2005" t="s">
        <v>70829</v>
      </c>
      <c r="S2005" t="s">
        <v>70829</v>
      </c>
      <c r="T2005" t="s">
        <v>92616</v>
      </c>
      <c r="U2005">
        <v>0</v>
      </c>
      <c r="V2005" t="s">
        <v>113133</v>
      </c>
      <c r="W2005">
        <v>96241000</v>
      </c>
      <c r="X2005">
        <v>8</v>
      </c>
      <c r="Y2005" t="s">
        <v>113134</v>
      </c>
      <c r="Z2005" t="s">
        <v>113135</v>
      </c>
      <c r="AA2005" t="s">
        <v>113136</v>
      </c>
      <c r="AB2005" t="s">
        <v>113137</v>
      </c>
      <c r="AC2005" t="s">
        <v>9933</v>
      </c>
      <c r="AD2005" t="s">
        <v>9934</v>
      </c>
      <c r="AE2005">
        <v>960</v>
      </c>
      <c r="AF2005" t="s">
        <v>9935</v>
      </c>
      <c r="AG2005" t="s">
        <v>9936</v>
      </c>
      <c r="AH2005" t="s">
        <v>9937</v>
      </c>
      <c r="AI2005" t="s">
        <v>9938</v>
      </c>
      <c r="AJ2005" s="4" t="s">
        <v>9939</v>
      </c>
    </row>
    <row r="2006" spans="1:36" x14ac:dyDescent="0.3">
      <c r="A2006" t="s">
        <v>52601</v>
      </c>
      <c r="B2006" t="s">
        <v>52654</v>
      </c>
      <c r="C2006" t="s">
        <v>55061</v>
      </c>
      <c r="D2006" t="s">
        <v>53864</v>
      </c>
      <c r="I2006" t="s">
        <v>33</v>
      </c>
      <c r="N2006">
        <v>2</v>
      </c>
      <c r="O2006">
        <v>2</v>
      </c>
      <c r="P2006">
        <v>2</v>
      </c>
      <c r="Q2006" t="s">
        <v>76340</v>
      </c>
      <c r="R2006" t="s">
        <v>76340</v>
      </c>
      <c r="S2006" t="s">
        <v>76340</v>
      </c>
      <c r="T2006" t="s">
        <v>113138</v>
      </c>
      <c r="U2006">
        <v>0</v>
      </c>
      <c r="V2006" t="s">
        <v>113139</v>
      </c>
      <c r="W2006">
        <v>64164000</v>
      </c>
      <c r="X2006">
        <v>16</v>
      </c>
      <c r="Y2006" t="s">
        <v>113140</v>
      </c>
      <c r="Z2006" t="s">
        <v>113141</v>
      </c>
      <c r="AA2006" t="s">
        <v>113142</v>
      </c>
      <c r="AB2006" t="s">
        <v>113143</v>
      </c>
      <c r="AC2006" t="s">
        <v>38601</v>
      </c>
      <c r="AD2006" t="s">
        <v>38601</v>
      </c>
      <c r="AE2006">
        <v>1786</v>
      </c>
      <c r="AF2006" t="s">
        <v>38600</v>
      </c>
      <c r="AG2006" t="s">
        <v>38599</v>
      </c>
      <c r="AJ2006" s="4" t="s">
        <v>19043</v>
      </c>
    </row>
    <row r="2007" spans="1:36" x14ac:dyDescent="0.3">
      <c r="A2007" t="s">
        <v>52655</v>
      </c>
      <c r="B2007" t="s">
        <v>52656</v>
      </c>
      <c r="C2007" t="s">
        <v>101424</v>
      </c>
      <c r="D2007" t="s">
        <v>52601</v>
      </c>
      <c r="N2007">
        <v>4</v>
      </c>
      <c r="O2007">
        <v>4</v>
      </c>
      <c r="P2007">
        <v>4</v>
      </c>
      <c r="Q2007" t="s">
        <v>76347</v>
      </c>
      <c r="R2007" t="s">
        <v>76347</v>
      </c>
      <c r="S2007" t="s">
        <v>76347</v>
      </c>
      <c r="T2007" t="s">
        <v>93081</v>
      </c>
      <c r="U2007">
        <v>0</v>
      </c>
      <c r="V2007" t="s">
        <v>113144</v>
      </c>
      <c r="W2007">
        <v>59954000</v>
      </c>
      <c r="X2007">
        <v>15</v>
      </c>
      <c r="Y2007" t="s">
        <v>113145</v>
      </c>
      <c r="Z2007" t="s">
        <v>113146</v>
      </c>
      <c r="AA2007" t="s">
        <v>113147</v>
      </c>
      <c r="AB2007" t="s">
        <v>113148</v>
      </c>
      <c r="AC2007" t="s">
        <v>20155</v>
      </c>
      <c r="AD2007" t="s">
        <v>20155</v>
      </c>
      <c r="AE2007">
        <v>1874</v>
      </c>
      <c r="AF2007" t="s">
        <v>20156</v>
      </c>
      <c r="AG2007" t="s">
        <v>20157</v>
      </c>
      <c r="AJ2007" s="4" t="s">
        <v>20158</v>
      </c>
    </row>
    <row r="2008" spans="1:36" x14ac:dyDescent="0.3">
      <c r="A2008" t="s">
        <v>52657</v>
      </c>
      <c r="B2008" t="s">
        <v>52658</v>
      </c>
      <c r="C2008" t="s">
        <v>101425</v>
      </c>
      <c r="D2008" t="s">
        <v>101426</v>
      </c>
      <c r="H2008" t="s">
        <v>5762</v>
      </c>
      <c r="I2008" t="s">
        <v>2979</v>
      </c>
      <c r="J2008" t="s">
        <v>8508</v>
      </c>
      <c r="N2008">
        <v>2</v>
      </c>
      <c r="O2008">
        <v>2</v>
      </c>
      <c r="P2008">
        <v>2</v>
      </c>
      <c r="Q2008" t="s">
        <v>77069</v>
      </c>
      <c r="R2008" t="s">
        <v>77069</v>
      </c>
      <c r="S2008" t="s">
        <v>77069</v>
      </c>
      <c r="T2008" t="s">
        <v>89567</v>
      </c>
      <c r="U2008">
        <v>0</v>
      </c>
      <c r="V2008" t="s">
        <v>113149</v>
      </c>
      <c r="W2008">
        <v>249140000</v>
      </c>
      <c r="X2008">
        <v>15</v>
      </c>
      <c r="Y2008" t="s">
        <v>113150</v>
      </c>
      <c r="Z2008" t="s">
        <v>113151</v>
      </c>
      <c r="AA2008" t="s">
        <v>113152</v>
      </c>
      <c r="AB2008" t="s">
        <v>113153</v>
      </c>
      <c r="AC2008" t="s">
        <v>13700</v>
      </c>
      <c r="AD2008" t="s">
        <v>13700</v>
      </c>
      <c r="AE2008">
        <v>1320</v>
      </c>
      <c r="AF2008" t="s">
        <v>13701</v>
      </c>
      <c r="AG2008" t="s">
        <v>13702</v>
      </c>
      <c r="AH2008" t="s">
        <v>13703</v>
      </c>
      <c r="AJ2008" s="4" t="s">
        <v>13704</v>
      </c>
    </row>
    <row r="2009" spans="1:36" x14ac:dyDescent="0.3">
      <c r="A2009" t="s">
        <v>52659</v>
      </c>
      <c r="B2009" t="s">
        <v>52660</v>
      </c>
      <c r="C2009" t="s">
        <v>72082</v>
      </c>
      <c r="D2009" t="s">
        <v>63642</v>
      </c>
      <c r="H2009" t="s">
        <v>7840</v>
      </c>
      <c r="I2009" t="s">
        <v>7841</v>
      </c>
      <c r="J2009" t="s">
        <v>1643</v>
      </c>
      <c r="K2009" t="s">
        <v>7842</v>
      </c>
      <c r="N2009">
        <v>20</v>
      </c>
      <c r="O2009">
        <v>20</v>
      </c>
      <c r="P2009">
        <v>20</v>
      </c>
      <c r="Q2009" t="s">
        <v>48540</v>
      </c>
      <c r="R2009" t="s">
        <v>48540</v>
      </c>
      <c r="S2009" t="s">
        <v>48540</v>
      </c>
      <c r="T2009" t="s">
        <v>92479</v>
      </c>
      <c r="U2009">
        <v>0</v>
      </c>
      <c r="V2009" t="s">
        <v>113154</v>
      </c>
      <c r="W2009">
        <v>1209200000</v>
      </c>
      <c r="X2009">
        <v>94</v>
      </c>
      <c r="Y2009" t="s">
        <v>113155</v>
      </c>
      <c r="Z2009" t="s">
        <v>113156</v>
      </c>
      <c r="AA2009" t="s">
        <v>113157</v>
      </c>
      <c r="AB2009" t="s">
        <v>113158</v>
      </c>
      <c r="AC2009" t="s">
        <v>7843</v>
      </c>
      <c r="AD2009" t="s">
        <v>7844</v>
      </c>
      <c r="AE2009">
        <v>762</v>
      </c>
      <c r="AF2009" t="s">
        <v>7845</v>
      </c>
      <c r="AG2009" t="s">
        <v>7846</v>
      </c>
      <c r="AH2009" t="s">
        <v>7847</v>
      </c>
      <c r="AJ2009" s="4" t="s">
        <v>7848</v>
      </c>
    </row>
    <row r="2010" spans="1:36" x14ac:dyDescent="0.3">
      <c r="A2010" t="s">
        <v>52661</v>
      </c>
      <c r="B2010" t="s">
        <v>52662</v>
      </c>
      <c r="C2010" t="s">
        <v>101427</v>
      </c>
      <c r="D2010" t="s">
        <v>69386</v>
      </c>
      <c r="H2010" t="s">
        <v>397</v>
      </c>
      <c r="I2010" t="s">
        <v>398</v>
      </c>
      <c r="J2010" t="s">
        <v>399</v>
      </c>
      <c r="N2010">
        <v>9</v>
      </c>
      <c r="O2010">
        <v>9</v>
      </c>
      <c r="P2010">
        <v>9</v>
      </c>
      <c r="Q2010" t="s">
        <v>79881</v>
      </c>
      <c r="R2010" t="s">
        <v>79881</v>
      </c>
      <c r="S2010" t="s">
        <v>79881</v>
      </c>
      <c r="T2010">
        <v>121</v>
      </c>
      <c r="U2010">
        <v>0</v>
      </c>
      <c r="V2010" t="s">
        <v>113159</v>
      </c>
      <c r="W2010">
        <v>103800000</v>
      </c>
      <c r="X2010">
        <v>32</v>
      </c>
      <c r="Y2010" t="s">
        <v>113160</v>
      </c>
      <c r="Z2010" t="s">
        <v>113161</v>
      </c>
      <c r="AA2010" t="s">
        <v>113162</v>
      </c>
      <c r="AB2010" t="s">
        <v>113163</v>
      </c>
      <c r="AC2010" t="s">
        <v>38598</v>
      </c>
      <c r="AD2010" t="s">
        <v>401</v>
      </c>
      <c r="AE2010">
        <v>131</v>
      </c>
      <c r="AF2010" t="s">
        <v>402</v>
      </c>
      <c r="AG2010" t="s">
        <v>403</v>
      </c>
      <c r="AH2010" t="s">
        <v>404</v>
      </c>
      <c r="AI2010" t="s">
        <v>405</v>
      </c>
      <c r="AJ2010" s="4" t="s">
        <v>406</v>
      </c>
    </row>
    <row r="2011" spans="1:36" x14ac:dyDescent="0.3">
      <c r="A2011" t="s">
        <v>52663</v>
      </c>
      <c r="B2011" t="s">
        <v>52664</v>
      </c>
      <c r="C2011" t="s">
        <v>56192</v>
      </c>
      <c r="D2011" t="s">
        <v>101428</v>
      </c>
      <c r="N2011">
        <v>6</v>
      </c>
      <c r="O2011">
        <v>6</v>
      </c>
      <c r="P2011">
        <v>6</v>
      </c>
      <c r="Q2011" t="s">
        <v>75983</v>
      </c>
      <c r="R2011" t="s">
        <v>75983</v>
      </c>
      <c r="S2011" t="s">
        <v>75983</v>
      </c>
      <c r="T2011" t="s">
        <v>91902</v>
      </c>
      <c r="U2011">
        <v>0</v>
      </c>
      <c r="V2011" t="s">
        <v>113164</v>
      </c>
      <c r="W2011">
        <v>454940000</v>
      </c>
      <c r="X2011">
        <v>32</v>
      </c>
      <c r="Y2011" t="s">
        <v>113165</v>
      </c>
      <c r="Z2011" t="s">
        <v>113166</v>
      </c>
      <c r="AA2011" t="s">
        <v>113167</v>
      </c>
      <c r="AB2011" t="s">
        <v>113168</v>
      </c>
      <c r="AC2011" t="s">
        <v>38597</v>
      </c>
      <c r="AD2011" t="s">
        <v>38596</v>
      </c>
      <c r="AE2011">
        <v>3049</v>
      </c>
      <c r="AF2011" t="s">
        <v>34873</v>
      </c>
      <c r="AG2011" t="s">
        <v>34874</v>
      </c>
      <c r="AJ2011" s="4" t="s">
        <v>34875</v>
      </c>
    </row>
    <row r="2012" spans="1:36" x14ac:dyDescent="0.3">
      <c r="A2012" t="s">
        <v>52665</v>
      </c>
      <c r="B2012" t="s">
        <v>52666</v>
      </c>
      <c r="C2012" t="s">
        <v>101429</v>
      </c>
      <c r="D2012" t="s">
        <v>99134</v>
      </c>
      <c r="H2012" t="s">
        <v>3251</v>
      </c>
      <c r="I2012" t="s">
        <v>3252</v>
      </c>
      <c r="J2012" t="s">
        <v>694</v>
      </c>
      <c r="N2012">
        <v>5</v>
      </c>
      <c r="O2012">
        <v>3</v>
      </c>
      <c r="P2012">
        <v>3</v>
      </c>
      <c r="Q2012" t="s">
        <v>76340</v>
      </c>
      <c r="R2012" t="s">
        <v>76722</v>
      </c>
      <c r="S2012" t="s">
        <v>76722</v>
      </c>
      <c r="T2012" t="s">
        <v>90320</v>
      </c>
      <c r="U2012">
        <v>0</v>
      </c>
      <c r="V2012" t="s">
        <v>113169</v>
      </c>
      <c r="W2012">
        <v>41785000</v>
      </c>
      <c r="X2012">
        <v>7</v>
      </c>
      <c r="Y2012" t="s">
        <v>113170</v>
      </c>
      <c r="Z2012" t="s">
        <v>113171</v>
      </c>
      <c r="AA2012" t="s">
        <v>113172</v>
      </c>
      <c r="AB2012" t="s">
        <v>113173</v>
      </c>
      <c r="AC2012" t="s">
        <v>18066</v>
      </c>
      <c r="AD2012" t="s">
        <v>18066</v>
      </c>
      <c r="AE2012">
        <v>1701</v>
      </c>
      <c r="AF2012" t="s">
        <v>18067</v>
      </c>
      <c r="AG2012" t="s">
        <v>18068</v>
      </c>
      <c r="AH2012" t="s">
        <v>3257</v>
      </c>
      <c r="AJ2012" s="4" t="s">
        <v>18069</v>
      </c>
    </row>
    <row r="2013" spans="1:36" x14ac:dyDescent="0.3">
      <c r="A2013" t="s">
        <v>52667</v>
      </c>
      <c r="B2013" t="s">
        <v>52668</v>
      </c>
      <c r="C2013" t="s">
        <v>101430</v>
      </c>
      <c r="D2013" t="s">
        <v>101431</v>
      </c>
      <c r="H2013" t="s">
        <v>25258</v>
      </c>
      <c r="J2013" t="s">
        <v>28050</v>
      </c>
      <c r="N2013">
        <v>2</v>
      </c>
      <c r="O2013">
        <v>2</v>
      </c>
      <c r="P2013">
        <v>2</v>
      </c>
      <c r="Q2013" t="s">
        <v>76114</v>
      </c>
      <c r="R2013" t="s">
        <v>76114</v>
      </c>
      <c r="S2013" t="s">
        <v>76114</v>
      </c>
      <c r="T2013" t="s">
        <v>95824</v>
      </c>
      <c r="U2013">
        <v>0</v>
      </c>
      <c r="V2013" t="s">
        <v>113174</v>
      </c>
      <c r="W2013">
        <v>49835000</v>
      </c>
      <c r="X2013">
        <v>13</v>
      </c>
      <c r="Y2013" t="s">
        <v>113175</v>
      </c>
      <c r="Z2013" t="s">
        <v>113176</v>
      </c>
      <c r="AA2013" t="s">
        <v>113177</v>
      </c>
      <c r="AB2013" t="s">
        <v>113178</v>
      </c>
      <c r="AC2013" t="s">
        <v>38595</v>
      </c>
      <c r="AD2013" t="s">
        <v>38595</v>
      </c>
      <c r="AE2013">
        <v>2499</v>
      </c>
      <c r="AF2013" t="s">
        <v>28053</v>
      </c>
      <c r="AG2013" t="s">
        <v>28054</v>
      </c>
      <c r="AJ2013" s="4" t="s">
        <v>28055</v>
      </c>
    </row>
    <row r="2014" spans="1:36" x14ac:dyDescent="0.3">
      <c r="A2014" t="s">
        <v>52669</v>
      </c>
      <c r="B2014" t="s">
        <v>52670</v>
      </c>
      <c r="C2014" t="s">
        <v>101432</v>
      </c>
      <c r="D2014" t="s">
        <v>101433</v>
      </c>
      <c r="H2014" t="s">
        <v>19105</v>
      </c>
      <c r="I2014" t="s">
        <v>19106</v>
      </c>
      <c r="J2014" t="s">
        <v>19107</v>
      </c>
      <c r="N2014">
        <v>1</v>
      </c>
      <c r="O2014">
        <v>1</v>
      </c>
      <c r="P2014">
        <v>1</v>
      </c>
      <c r="Q2014" t="s">
        <v>78020</v>
      </c>
      <c r="R2014" t="s">
        <v>78020</v>
      </c>
      <c r="S2014" t="s">
        <v>78020</v>
      </c>
      <c r="T2014" t="s">
        <v>82865</v>
      </c>
      <c r="U2014">
        <v>0</v>
      </c>
      <c r="V2014" t="s">
        <v>113179</v>
      </c>
      <c r="W2014">
        <v>88455000</v>
      </c>
      <c r="X2014">
        <v>12</v>
      </c>
      <c r="Y2014" t="s">
        <v>113180</v>
      </c>
      <c r="Z2014" t="s">
        <v>113181</v>
      </c>
      <c r="AA2014" t="s">
        <v>113182</v>
      </c>
      <c r="AB2014" t="s">
        <v>113183</v>
      </c>
      <c r="AC2014" t="s">
        <v>19109</v>
      </c>
      <c r="AD2014" t="s">
        <v>19109</v>
      </c>
      <c r="AE2014">
        <v>1790</v>
      </c>
      <c r="AF2014" t="s">
        <v>19110</v>
      </c>
      <c r="AG2014" t="s">
        <v>19111</v>
      </c>
      <c r="AH2014" t="s">
        <v>19112</v>
      </c>
      <c r="AJ2014" s="4" t="s">
        <v>19113</v>
      </c>
    </row>
    <row r="2015" spans="1:36" x14ac:dyDescent="0.3">
      <c r="A2015" t="s">
        <v>52671</v>
      </c>
      <c r="B2015" t="s">
        <v>52672</v>
      </c>
      <c r="C2015" t="s">
        <v>101434</v>
      </c>
      <c r="D2015" t="s">
        <v>72736</v>
      </c>
      <c r="H2015" t="s">
        <v>6931</v>
      </c>
      <c r="I2015" t="s">
        <v>6932</v>
      </c>
      <c r="J2015" t="s">
        <v>6933</v>
      </c>
      <c r="K2015" t="s">
        <v>1380</v>
      </c>
      <c r="N2015">
        <v>9</v>
      </c>
      <c r="O2015">
        <v>9</v>
      </c>
      <c r="P2015">
        <v>9</v>
      </c>
      <c r="Q2015" t="s">
        <v>78900</v>
      </c>
      <c r="R2015" t="s">
        <v>78900</v>
      </c>
      <c r="S2015" t="s">
        <v>78900</v>
      </c>
      <c r="T2015" t="s">
        <v>88671</v>
      </c>
      <c r="U2015">
        <v>0</v>
      </c>
      <c r="V2015" t="s">
        <v>113184</v>
      </c>
      <c r="W2015">
        <v>1557300000</v>
      </c>
      <c r="X2015">
        <v>42</v>
      </c>
      <c r="Y2015" t="s">
        <v>113185</v>
      </c>
      <c r="Z2015" t="s">
        <v>113186</v>
      </c>
      <c r="AA2015" t="s">
        <v>113187</v>
      </c>
      <c r="AB2015" t="s">
        <v>113188</v>
      </c>
      <c r="AC2015" t="s">
        <v>38594</v>
      </c>
      <c r="AD2015" t="s">
        <v>38593</v>
      </c>
      <c r="AE2015">
        <v>689</v>
      </c>
      <c r="AF2015" t="s">
        <v>6936</v>
      </c>
      <c r="AG2015" t="s">
        <v>6937</v>
      </c>
      <c r="AH2015" t="s">
        <v>6938</v>
      </c>
      <c r="AJ2015" s="4" t="s">
        <v>6939</v>
      </c>
    </row>
    <row r="2016" spans="1:36" x14ac:dyDescent="0.3">
      <c r="A2016" t="s">
        <v>52673</v>
      </c>
      <c r="B2016" t="s">
        <v>52674</v>
      </c>
      <c r="C2016" t="s">
        <v>101435</v>
      </c>
      <c r="D2016" t="s">
        <v>55035</v>
      </c>
      <c r="J2016" t="s">
        <v>38592</v>
      </c>
      <c r="N2016">
        <v>11</v>
      </c>
      <c r="O2016">
        <v>11</v>
      </c>
      <c r="P2016">
        <v>11</v>
      </c>
      <c r="Q2016" t="s">
        <v>75983</v>
      </c>
      <c r="R2016" t="s">
        <v>75983</v>
      </c>
      <c r="S2016" t="s">
        <v>75983</v>
      </c>
      <c r="T2016" t="s">
        <v>87926</v>
      </c>
      <c r="U2016">
        <v>0</v>
      </c>
      <c r="V2016" t="s">
        <v>113189</v>
      </c>
      <c r="W2016">
        <v>257450000</v>
      </c>
      <c r="X2016">
        <v>49</v>
      </c>
      <c r="Y2016" t="s">
        <v>113190</v>
      </c>
      <c r="Z2016" t="s">
        <v>113191</v>
      </c>
      <c r="AA2016" t="s">
        <v>113192</v>
      </c>
      <c r="AB2016" t="s">
        <v>113193</v>
      </c>
      <c r="AC2016" t="s">
        <v>38591</v>
      </c>
      <c r="AD2016" t="s">
        <v>38590</v>
      </c>
      <c r="AE2016">
        <v>284</v>
      </c>
      <c r="AF2016" t="s">
        <v>38589</v>
      </c>
      <c r="AG2016" t="s">
        <v>38588</v>
      </c>
      <c r="AJ2016" s="4" t="s">
        <v>2297</v>
      </c>
    </row>
    <row r="2017" spans="1:36" x14ac:dyDescent="0.3">
      <c r="A2017" t="s">
        <v>52675</v>
      </c>
      <c r="B2017" t="s">
        <v>52676</v>
      </c>
      <c r="C2017" t="s">
        <v>101436</v>
      </c>
      <c r="D2017" t="s">
        <v>101437</v>
      </c>
      <c r="H2017" t="s">
        <v>9688</v>
      </c>
      <c r="I2017" t="s">
        <v>9689</v>
      </c>
      <c r="J2017" t="s">
        <v>9690</v>
      </c>
      <c r="K2017" t="s">
        <v>355</v>
      </c>
      <c r="N2017">
        <v>16</v>
      </c>
      <c r="O2017">
        <v>16</v>
      </c>
      <c r="P2017">
        <v>16</v>
      </c>
      <c r="Q2017" t="s">
        <v>84113</v>
      </c>
      <c r="R2017" t="s">
        <v>84113</v>
      </c>
      <c r="S2017" t="s">
        <v>84113</v>
      </c>
      <c r="T2017" t="s">
        <v>89536</v>
      </c>
      <c r="U2017">
        <v>0</v>
      </c>
      <c r="V2017" t="s">
        <v>80152</v>
      </c>
      <c r="W2017">
        <v>2472100000</v>
      </c>
      <c r="X2017">
        <v>74</v>
      </c>
      <c r="Y2017" t="s">
        <v>113194</v>
      </c>
      <c r="Z2017" t="s">
        <v>113195</v>
      </c>
      <c r="AA2017" t="s">
        <v>113196</v>
      </c>
      <c r="AB2017" t="s">
        <v>113197</v>
      </c>
      <c r="AC2017" t="s">
        <v>9691</v>
      </c>
      <c r="AD2017" t="s">
        <v>9692</v>
      </c>
      <c r="AE2017">
        <v>941</v>
      </c>
      <c r="AF2017" t="s">
        <v>9693</v>
      </c>
      <c r="AG2017" t="s">
        <v>9694</v>
      </c>
      <c r="AH2017" t="s">
        <v>9695</v>
      </c>
      <c r="AJ2017" s="4" t="s">
        <v>9696</v>
      </c>
    </row>
    <row r="2018" spans="1:36" x14ac:dyDescent="0.3">
      <c r="A2018" t="s">
        <v>52677</v>
      </c>
      <c r="B2018" t="s">
        <v>52678</v>
      </c>
      <c r="C2018" t="s">
        <v>101438</v>
      </c>
      <c r="D2018" t="s">
        <v>68249</v>
      </c>
      <c r="I2018" t="s">
        <v>1825</v>
      </c>
      <c r="N2018">
        <v>2</v>
      </c>
      <c r="O2018">
        <v>2</v>
      </c>
      <c r="P2018">
        <v>2</v>
      </c>
      <c r="Q2018" t="s">
        <v>76493</v>
      </c>
      <c r="R2018" t="s">
        <v>76493</v>
      </c>
      <c r="S2018" t="s">
        <v>76493</v>
      </c>
      <c r="T2018" t="s">
        <v>113198</v>
      </c>
      <c r="U2018">
        <v>0</v>
      </c>
      <c r="V2018" t="s">
        <v>113199</v>
      </c>
      <c r="W2018">
        <v>75280000</v>
      </c>
      <c r="X2018">
        <v>9</v>
      </c>
      <c r="Y2018" t="s">
        <v>113200</v>
      </c>
      <c r="Z2018" t="s">
        <v>113201</v>
      </c>
      <c r="AA2018" t="s">
        <v>113202</v>
      </c>
      <c r="AB2018" t="s">
        <v>113203</v>
      </c>
      <c r="AC2018" t="s">
        <v>38587</v>
      </c>
      <c r="AD2018" t="s">
        <v>38587</v>
      </c>
      <c r="AE2018">
        <v>797</v>
      </c>
      <c r="AF2018" t="s">
        <v>38586</v>
      </c>
      <c r="AG2018" t="s">
        <v>38585</v>
      </c>
      <c r="AJ2018" s="4" t="s">
        <v>8251</v>
      </c>
    </row>
    <row r="2019" spans="1:36" x14ac:dyDescent="0.3">
      <c r="A2019" t="s">
        <v>52679</v>
      </c>
      <c r="B2019" t="s">
        <v>52680</v>
      </c>
      <c r="C2019" t="s">
        <v>101439</v>
      </c>
      <c r="D2019" t="s">
        <v>97363</v>
      </c>
      <c r="H2019" t="s">
        <v>9722</v>
      </c>
      <c r="I2019" t="s">
        <v>9723</v>
      </c>
      <c r="J2019" t="s">
        <v>9724</v>
      </c>
      <c r="K2019" t="s">
        <v>9725</v>
      </c>
      <c r="N2019">
        <v>3</v>
      </c>
      <c r="O2019">
        <v>3</v>
      </c>
      <c r="P2019">
        <v>2</v>
      </c>
      <c r="Q2019" t="s">
        <v>77768</v>
      </c>
      <c r="R2019" t="s">
        <v>77768</v>
      </c>
      <c r="S2019" t="s">
        <v>79285</v>
      </c>
      <c r="T2019" t="s">
        <v>91611</v>
      </c>
      <c r="U2019">
        <v>0</v>
      </c>
      <c r="V2019" t="s">
        <v>113204</v>
      </c>
      <c r="W2019">
        <v>218480000</v>
      </c>
      <c r="X2019">
        <v>19</v>
      </c>
      <c r="Y2019" t="s">
        <v>113205</v>
      </c>
      <c r="Z2019" t="s">
        <v>113206</v>
      </c>
      <c r="AA2019" t="s">
        <v>113207</v>
      </c>
      <c r="AB2019" t="s">
        <v>113208</v>
      </c>
      <c r="AC2019" t="s">
        <v>9726</v>
      </c>
      <c r="AD2019" t="s">
        <v>9727</v>
      </c>
      <c r="AE2019">
        <v>942</v>
      </c>
      <c r="AF2019" t="s">
        <v>9728</v>
      </c>
      <c r="AG2019" t="s">
        <v>9729</v>
      </c>
      <c r="AH2019" t="s">
        <v>9730</v>
      </c>
      <c r="AI2019" t="s">
        <v>9731</v>
      </c>
      <c r="AJ2019" s="4" t="s">
        <v>9732</v>
      </c>
    </row>
    <row r="2020" spans="1:36" x14ac:dyDescent="0.3">
      <c r="A2020" t="s">
        <v>52681</v>
      </c>
      <c r="B2020" t="s">
        <v>52682</v>
      </c>
      <c r="C2020" t="s">
        <v>101440</v>
      </c>
      <c r="D2020" t="s">
        <v>101441</v>
      </c>
      <c r="H2020" t="s">
        <v>24007</v>
      </c>
      <c r="I2020" t="s">
        <v>19649</v>
      </c>
      <c r="J2020" t="s">
        <v>24008</v>
      </c>
      <c r="N2020">
        <v>9</v>
      </c>
      <c r="O2020">
        <v>9</v>
      </c>
      <c r="P2020">
        <v>9</v>
      </c>
      <c r="Q2020" t="s">
        <v>76469</v>
      </c>
      <c r="R2020" t="s">
        <v>76469</v>
      </c>
      <c r="S2020" t="s">
        <v>76469</v>
      </c>
      <c r="T2020" t="s">
        <v>91673</v>
      </c>
      <c r="U2020">
        <v>0</v>
      </c>
      <c r="V2020" t="s">
        <v>113209</v>
      </c>
      <c r="W2020">
        <v>282910000</v>
      </c>
      <c r="X2020">
        <v>32</v>
      </c>
      <c r="Y2020" t="s">
        <v>113210</v>
      </c>
      <c r="Z2020" t="s">
        <v>113211</v>
      </c>
      <c r="AA2020" t="s">
        <v>113212</v>
      </c>
      <c r="AB2020" t="s">
        <v>113213</v>
      </c>
      <c r="AC2020" t="s">
        <v>38584</v>
      </c>
      <c r="AD2020" t="s">
        <v>38583</v>
      </c>
      <c r="AE2020">
        <v>2152</v>
      </c>
      <c r="AF2020" t="s">
        <v>24011</v>
      </c>
      <c r="AG2020" t="s">
        <v>24012</v>
      </c>
      <c r="AH2020" t="s">
        <v>24013</v>
      </c>
      <c r="AJ2020" s="4" t="s">
        <v>24014</v>
      </c>
    </row>
    <row r="2021" spans="1:36" x14ac:dyDescent="0.3">
      <c r="A2021" t="s">
        <v>52683</v>
      </c>
      <c r="B2021" t="s">
        <v>52684</v>
      </c>
      <c r="C2021" t="s">
        <v>54735</v>
      </c>
      <c r="D2021" t="s">
        <v>101442</v>
      </c>
      <c r="H2021" t="s">
        <v>38582</v>
      </c>
      <c r="I2021" t="s">
        <v>38581</v>
      </c>
      <c r="J2021" t="s">
        <v>38580</v>
      </c>
      <c r="K2021" t="s">
        <v>38579</v>
      </c>
      <c r="N2021">
        <v>2</v>
      </c>
      <c r="O2021">
        <v>2</v>
      </c>
      <c r="P2021">
        <v>2</v>
      </c>
      <c r="Q2021" t="s">
        <v>76597</v>
      </c>
      <c r="R2021" t="s">
        <v>76597</v>
      </c>
      <c r="S2021" t="s">
        <v>76597</v>
      </c>
      <c r="T2021" t="s">
        <v>113214</v>
      </c>
      <c r="U2021">
        <v>0</v>
      </c>
      <c r="V2021" t="s">
        <v>113215</v>
      </c>
      <c r="W2021">
        <v>34442000</v>
      </c>
      <c r="X2021">
        <v>2</v>
      </c>
      <c r="Y2021" t="s">
        <v>113216</v>
      </c>
      <c r="Z2021" t="s">
        <v>113217</v>
      </c>
      <c r="AA2021" t="s">
        <v>113218</v>
      </c>
      <c r="AB2021" t="s">
        <v>113219</v>
      </c>
      <c r="AC2021" t="s">
        <v>38578</v>
      </c>
      <c r="AD2021" t="s">
        <v>38578</v>
      </c>
      <c r="AE2021">
        <v>2122</v>
      </c>
      <c r="AF2021" t="s">
        <v>38577</v>
      </c>
      <c r="AG2021" t="s">
        <v>38576</v>
      </c>
      <c r="AH2021" t="s">
        <v>38575</v>
      </c>
      <c r="AJ2021" s="4" t="s">
        <v>36936</v>
      </c>
    </row>
    <row r="2022" spans="1:36" x14ac:dyDescent="0.3">
      <c r="A2022" t="s">
        <v>52685</v>
      </c>
      <c r="B2022" t="s">
        <v>52686</v>
      </c>
      <c r="C2022" t="s">
        <v>101443</v>
      </c>
      <c r="D2022" t="s">
        <v>101444</v>
      </c>
      <c r="I2022" t="s">
        <v>27402</v>
      </c>
      <c r="J2022" t="s">
        <v>9845</v>
      </c>
      <c r="K2022" t="s">
        <v>4756</v>
      </c>
      <c r="N2022">
        <v>1</v>
      </c>
      <c r="O2022">
        <v>1</v>
      </c>
      <c r="P2022">
        <v>1</v>
      </c>
      <c r="Q2022" t="s">
        <v>48411</v>
      </c>
      <c r="R2022" t="s">
        <v>48411</v>
      </c>
      <c r="S2022" t="s">
        <v>48411</v>
      </c>
      <c r="T2022" t="s">
        <v>66233</v>
      </c>
      <c r="U2022" t="s">
        <v>113220</v>
      </c>
      <c r="V2022" t="s">
        <v>113221</v>
      </c>
      <c r="W2022">
        <v>27585000</v>
      </c>
      <c r="X2022">
        <v>6</v>
      </c>
      <c r="Y2022" t="s">
        <v>113222</v>
      </c>
      <c r="Z2022" t="s">
        <v>113223</v>
      </c>
      <c r="AA2022" t="s">
        <v>113224</v>
      </c>
      <c r="AB2022" t="s">
        <v>113225</v>
      </c>
      <c r="AC2022" t="s">
        <v>27403</v>
      </c>
      <c r="AD2022" t="s">
        <v>27403</v>
      </c>
      <c r="AE2022">
        <v>2434</v>
      </c>
      <c r="AF2022" t="s">
        <v>27404</v>
      </c>
      <c r="AG2022" t="s">
        <v>27405</v>
      </c>
      <c r="AH2022" t="s">
        <v>27406</v>
      </c>
      <c r="AI2022" t="s">
        <v>27407</v>
      </c>
      <c r="AJ2022" s="4" t="s">
        <v>27408</v>
      </c>
    </row>
    <row r="2023" spans="1:36" x14ac:dyDescent="0.3">
      <c r="A2023" t="s">
        <v>52687</v>
      </c>
      <c r="B2023" t="s">
        <v>52688</v>
      </c>
      <c r="C2023" t="s">
        <v>75663</v>
      </c>
      <c r="D2023" t="s">
        <v>52945</v>
      </c>
      <c r="H2023" t="s">
        <v>24509</v>
      </c>
      <c r="J2023" t="s">
        <v>24510</v>
      </c>
      <c r="K2023" t="s">
        <v>24511</v>
      </c>
      <c r="N2023">
        <v>7</v>
      </c>
      <c r="O2023">
        <v>7</v>
      </c>
      <c r="P2023">
        <v>7</v>
      </c>
      <c r="Q2023" t="s">
        <v>76407</v>
      </c>
      <c r="R2023" t="s">
        <v>76407</v>
      </c>
      <c r="S2023" t="s">
        <v>76407</v>
      </c>
      <c r="T2023" t="s">
        <v>87738</v>
      </c>
      <c r="U2023">
        <v>0</v>
      </c>
      <c r="V2023" t="s">
        <v>113226</v>
      </c>
      <c r="W2023">
        <v>254770000</v>
      </c>
      <c r="X2023">
        <v>20</v>
      </c>
      <c r="Y2023" t="s">
        <v>113227</v>
      </c>
      <c r="Z2023" t="s">
        <v>113228</v>
      </c>
      <c r="AA2023" t="s">
        <v>113229</v>
      </c>
      <c r="AB2023" t="s">
        <v>113230</v>
      </c>
      <c r="AC2023" t="s">
        <v>38574</v>
      </c>
      <c r="AD2023" t="s">
        <v>24513</v>
      </c>
      <c r="AE2023">
        <v>2192</v>
      </c>
      <c r="AF2023" t="s">
        <v>24514</v>
      </c>
      <c r="AG2023" t="s">
        <v>24515</v>
      </c>
      <c r="AH2023" t="s">
        <v>24516</v>
      </c>
      <c r="AJ2023" s="4" t="s">
        <v>24517</v>
      </c>
    </row>
    <row r="2024" spans="1:36" x14ac:dyDescent="0.3">
      <c r="A2024" t="s">
        <v>52689</v>
      </c>
      <c r="B2024" t="s">
        <v>52690</v>
      </c>
      <c r="C2024" t="s">
        <v>61071</v>
      </c>
      <c r="D2024" t="s">
        <v>101445</v>
      </c>
      <c r="N2024">
        <v>1</v>
      </c>
      <c r="O2024">
        <v>1</v>
      </c>
      <c r="P2024">
        <v>1</v>
      </c>
      <c r="Q2024" t="s">
        <v>76504</v>
      </c>
      <c r="R2024" t="s">
        <v>76504</v>
      </c>
      <c r="S2024" t="s">
        <v>76504</v>
      </c>
      <c r="T2024" t="s">
        <v>67439</v>
      </c>
      <c r="U2024">
        <v>0</v>
      </c>
      <c r="V2024" t="s">
        <v>113231</v>
      </c>
      <c r="W2024">
        <v>23276000</v>
      </c>
      <c r="X2024">
        <v>5</v>
      </c>
      <c r="Y2024" t="s">
        <v>113232</v>
      </c>
      <c r="Z2024" t="s">
        <v>113233</v>
      </c>
      <c r="AA2024" t="s">
        <v>113234</v>
      </c>
      <c r="AB2024" t="s">
        <v>113235</v>
      </c>
      <c r="AC2024" t="s">
        <v>38573</v>
      </c>
      <c r="AD2024" t="s">
        <v>38573</v>
      </c>
      <c r="AE2024">
        <v>2382</v>
      </c>
      <c r="AF2024" t="s">
        <v>38572</v>
      </c>
      <c r="AG2024" t="s">
        <v>38571</v>
      </c>
      <c r="AJ2024" s="4" t="s">
        <v>26754</v>
      </c>
    </row>
    <row r="2025" spans="1:36" x14ac:dyDescent="0.3">
      <c r="A2025" t="s">
        <v>52691</v>
      </c>
      <c r="B2025" t="s">
        <v>52692</v>
      </c>
      <c r="C2025" t="s">
        <v>55238</v>
      </c>
      <c r="D2025" t="s">
        <v>101446</v>
      </c>
      <c r="H2025" t="s">
        <v>24024</v>
      </c>
      <c r="I2025" t="s">
        <v>33</v>
      </c>
      <c r="J2025" t="s">
        <v>24025</v>
      </c>
      <c r="N2025">
        <v>2</v>
      </c>
      <c r="O2025">
        <v>2</v>
      </c>
      <c r="P2025">
        <v>2</v>
      </c>
      <c r="Q2025" t="s">
        <v>77558</v>
      </c>
      <c r="R2025" t="s">
        <v>77558</v>
      </c>
      <c r="S2025" t="s">
        <v>77558</v>
      </c>
      <c r="T2025" t="s">
        <v>89848</v>
      </c>
      <c r="U2025">
        <v>0</v>
      </c>
      <c r="V2025" t="s">
        <v>113236</v>
      </c>
      <c r="W2025">
        <v>141820000</v>
      </c>
      <c r="X2025">
        <v>11</v>
      </c>
      <c r="Y2025" t="s">
        <v>113237</v>
      </c>
      <c r="Z2025" t="s">
        <v>113238</v>
      </c>
      <c r="AA2025" t="s">
        <v>113239</v>
      </c>
      <c r="AB2025" t="s">
        <v>113240</v>
      </c>
      <c r="AC2025" t="s">
        <v>24026</v>
      </c>
      <c r="AD2025" t="s">
        <v>24026</v>
      </c>
      <c r="AE2025">
        <v>2154</v>
      </c>
      <c r="AF2025" t="s">
        <v>24027</v>
      </c>
      <c r="AG2025" t="s">
        <v>24028</v>
      </c>
      <c r="AH2025" t="s">
        <v>24029</v>
      </c>
      <c r="AI2025" t="s">
        <v>24030</v>
      </c>
      <c r="AJ2025" s="4" t="s">
        <v>24031</v>
      </c>
    </row>
    <row r="2026" spans="1:36" x14ac:dyDescent="0.3">
      <c r="A2026" t="s">
        <v>52143</v>
      </c>
      <c r="B2026" t="s">
        <v>52693</v>
      </c>
      <c r="C2026" t="s">
        <v>101447</v>
      </c>
      <c r="D2026" t="s">
        <v>101448</v>
      </c>
      <c r="H2026" t="s">
        <v>275</v>
      </c>
      <c r="I2026" t="s">
        <v>276</v>
      </c>
      <c r="J2026" t="s">
        <v>277</v>
      </c>
      <c r="N2026">
        <v>4</v>
      </c>
      <c r="O2026">
        <v>4</v>
      </c>
      <c r="P2026">
        <v>4</v>
      </c>
      <c r="Q2026" t="s">
        <v>87584</v>
      </c>
      <c r="R2026" t="s">
        <v>87584</v>
      </c>
      <c r="S2026" t="s">
        <v>87584</v>
      </c>
      <c r="T2026" t="s">
        <v>78298</v>
      </c>
      <c r="U2026">
        <v>0</v>
      </c>
      <c r="V2026" t="s">
        <v>113241</v>
      </c>
      <c r="W2026">
        <v>184200000</v>
      </c>
      <c r="X2026">
        <v>23</v>
      </c>
      <c r="Y2026" t="s">
        <v>113242</v>
      </c>
      <c r="Z2026" t="s">
        <v>113243</v>
      </c>
      <c r="AA2026" t="s">
        <v>113244</v>
      </c>
      <c r="AB2026" t="s">
        <v>113245</v>
      </c>
      <c r="AC2026" t="s">
        <v>278</v>
      </c>
      <c r="AD2026" t="s">
        <v>278</v>
      </c>
      <c r="AE2026">
        <v>117</v>
      </c>
      <c r="AF2026" t="s">
        <v>279</v>
      </c>
      <c r="AG2026" t="s">
        <v>280</v>
      </c>
      <c r="AH2026" t="s">
        <v>281</v>
      </c>
      <c r="AJ2026" s="4" t="s">
        <v>282</v>
      </c>
    </row>
    <row r="2027" spans="1:36" x14ac:dyDescent="0.3">
      <c r="A2027" t="s">
        <v>52694</v>
      </c>
      <c r="B2027" t="s">
        <v>52695</v>
      </c>
      <c r="C2027" t="s">
        <v>101449</v>
      </c>
      <c r="D2027" t="s">
        <v>101450</v>
      </c>
      <c r="H2027" t="s">
        <v>29172</v>
      </c>
      <c r="I2027" t="s">
        <v>29173</v>
      </c>
      <c r="J2027" t="s">
        <v>29174</v>
      </c>
      <c r="K2027" t="s">
        <v>2391</v>
      </c>
      <c r="N2027">
        <v>12</v>
      </c>
      <c r="O2027">
        <v>12</v>
      </c>
      <c r="P2027">
        <v>12</v>
      </c>
      <c r="Q2027" t="s">
        <v>78900</v>
      </c>
      <c r="R2027" t="s">
        <v>78900</v>
      </c>
      <c r="S2027" t="s">
        <v>78900</v>
      </c>
      <c r="T2027" t="s">
        <v>87625</v>
      </c>
      <c r="U2027">
        <v>0</v>
      </c>
      <c r="V2027" t="s">
        <v>84919</v>
      </c>
      <c r="W2027">
        <v>718210000</v>
      </c>
      <c r="X2027">
        <v>46</v>
      </c>
      <c r="Y2027" t="s">
        <v>113246</v>
      </c>
      <c r="Z2027" t="s">
        <v>113247</v>
      </c>
      <c r="AA2027" t="s">
        <v>113248</v>
      </c>
      <c r="AB2027" t="s">
        <v>113249</v>
      </c>
      <c r="AC2027" t="s">
        <v>38570</v>
      </c>
      <c r="AD2027" t="s">
        <v>29176</v>
      </c>
      <c r="AE2027">
        <v>2600</v>
      </c>
      <c r="AF2027" t="s">
        <v>29177</v>
      </c>
      <c r="AG2027" t="s">
        <v>29178</v>
      </c>
      <c r="AH2027" t="s">
        <v>29179</v>
      </c>
      <c r="AJ2027" s="4" t="s">
        <v>29180</v>
      </c>
    </row>
    <row r="2028" spans="1:36" x14ac:dyDescent="0.3">
      <c r="A2028" t="s">
        <v>52696</v>
      </c>
      <c r="B2028" t="s">
        <v>52697</v>
      </c>
      <c r="C2028" t="s">
        <v>101451</v>
      </c>
      <c r="D2028" t="s">
        <v>101452</v>
      </c>
      <c r="H2028" t="s">
        <v>34804</v>
      </c>
      <c r="I2028" t="s">
        <v>34805</v>
      </c>
      <c r="J2028" t="s">
        <v>34806</v>
      </c>
      <c r="K2028" t="s">
        <v>34807</v>
      </c>
      <c r="N2028">
        <v>3</v>
      </c>
      <c r="O2028">
        <v>3</v>
      </c>
      <c r="P2028">
        <v>3</v>
      </c>
      <c r="Q2028" t="s">
        <v>76273</v>
      </c>
      <c r="R2028" t="s">
        <v>76273</v>
      </c>
      <c r="S2028" t="s">
        <v>76273</v>
      </c>
      <c r="T2028" t="s">
        <v>83705</v>
      </c>
      <c r="U2028">
        <v>0</v>
      </c>
      <c r="V2028" t="s">
        <v>113250</v>
      </c>
      <c r="W2028">
        <v>37669000</v>
      </c>
      <c r="X2028">
        <v>10</v>
      </c>
      <c r="Y2028" t="s">
        <v>113251</v>
      </c>
      <c r="Z2028" t="s">
        <v>113252</v>
      </c>
      <c r="AA2028" t="s">
        <v>113253</v>
      </c>
      <c r="AB2028" t="s">
        <v>113254</v>
      </c>
      <c r="AC2028" t="s">
        <v>38569</v>
      </c>
      <c r="AD2028" t="s">
        <v>38568</v>
      </c>
      <c r="AE2028">
        <v>3043</v>
      </c>
      <c r="AF2028" t="s">
        <v>34810</v>
      </c>
      <c r="AG2028" t="s">
        <v>34811</v>
      </c>
      <c r="AH2028" t="s">
        <v>34812</v>
      </c>
      <c r="AJ2028" s="4" t="s">
        <v>34813</v>
      </c>
    </row>
    <row r="2029" spans="1:36" x14ac:dyDescent="0.3">
      <c r="A2029" t="s">
        <v>52698</v>
      </c>
      <c r="B2029" t="s">
        <v>52699</v>
      </c>
      <c r="C2029" t="s">
        <v>51733</v>
      </c>
      <c r="D2029" t="s">
        <v>101453</v>
      </c>
      <c r="H2029" t="s">
        <v>2378</v>
      </c>
      <c r="I2029" t="s">
        <v>2379</v>
      </c>
      <c r="J2029" t="s">
        <v>2380</v>
      </c>
      <c r="K2029" t="s">
        <v>2381</v>
      </c>
      <c r="N2029">
        <v>12</v>
      </c>
      <c r="O2029">
        <v>12</v>
      </c>
      <c r="P2029">
        <v>10</v>
      </c>
      <c r="Q2029" t="s">
        <v>76375</v>
      </c>
      <c r="R2029" t="s">
        <v>76375</v>
      </c>
      <c r="S2029" t="s">
        <v>48570</v>
      </c>
      <c r="T2029" t="s">
        <v>94600</v>
      </c>
      <c r="U2029">
        <v>0</v>
      </c>
      <c r="V2029" t="s">
        <v>113255</v>
      </c>
      <c r="W2029">
        <v>699080000</v>
      </c>
      <c r="X2029">
        <v>50</v>
      </c>
      <c r="Y2029" t="s">
        <v>113256</v>
      </c>
      <c r="Z2029" t="s">
        <v>113257</v>
      </c>
      <c r="AA2029" t="s">
        <v>113258</v>
      </c>
      <c r="AB2029" t="s">
        <v>113259</v>
      </c>
      <c r="AC2029" t="s">
        <v>38567</v>
      </c>
      <c r="AD2029" t="s">
        <v>2383</v>
      </c>
      <c r="AE2029">
        <v>288</v>
      </c>
      <c r="AF2029" t="s">
        <v>2384</v>
      </c>
      <c r="AG2029" t="s">
        <v>2385</v>
      </c>
      <c r="AH2029" t="s">
        <v>2386</v>
      </c>
      <c r="AJ2029" s="4" t="s">
        <v>2387</v>
      </c>
    </row>
    <row r="2030" spans="1:36" x14ac:dyDescent="0.3">
      <c r="A2030" t="s">
        <v>52700</v>
      </c>
      <c r="B2030" t="s">
        <v>52701</v>
      </c>
      <c r="C2030" t="s">
        <v>101454</v>
      </c>
      <c r="D2030" t="s">
        <v>101455</v>
      </c>
      <c r="I2030" t="s">
        <v>33</v>
      </c>
      <c r="J2030" t="s">
        <v>150</v>
      </c>
      <c r="N2030">
        <v>3</v>
      </c>
      <c r="O2030">
        <v>3</v>
      </c>
      <c r="P2030">
        <v>2</v>
      </c>
      <c r="Q2030" t="s">
        <v>76518</v>
      </c>
      <c r="R2030" t="s">
        <v>76518</v>
      </c>
      <c r="S2030" t="s">
        <v>76788</v>
      </c>
      <c r="T2030" t="s">
        <v>113260</v>
      </c>
      <c r="U2030">
        <v>0</v>
      </c>
      <c r="V2030" t="s">
        <v>113261</v>
      </c>
      <c r="W2030">
        <v>109440000</v>
      </c>
      <c r="X2030">
        <v>9</v>
      </c>
      <c r="Y2030" t="s">
        <v>113262</v>
      </c>
      <c r="Z2030" t="s">
        <v>113263</v>
      </c>
      <c r="AA2030" t="s">
        <v>113264</v>
      </c>
      <c r="AB2030" t="s">
        <v>113265</v>
      </c>
      <c r="AC2030" t="s">
        <v>38566</v>
      </c>
      <c r="AD2030" t="s">
        <v>38565</v>
      </c>
      <c r="AE2030">
        <v>1128</v>
      </c>
      <c r="AF2030" t="s">
        <v>38564</v>
      </c>
      <c r="AG2030" t="s">
        <v>38563</v>
      </c>
      <c r="AJ2030" s="4" t="s">
        <v>11657</v>
      </c>
    </row>
    <row r="2031" spans="1:36" x14ac:dyDescent="0.3">
      <c r="A2031" t="s">
        <v>52702</v>
      </c>
      <c r="B2031" t="s">
        <v>52703</v>
      </c>
      <c r="C2031" t="s">
        <v>101456</v>
      </c>
      <c r="D2031" t="s">
        <v>101457</v>
      </c>
      <c r="H2031" t="s">
        <v>9992</v>
      </c>
      <c r="I2031" t="s">
        <v>9993</v>
      </c>
      <c r="J2031" t="s">
        <v>9994</v>
      </c>
      <c r="N2031">
        <v>8</v>
      </c>
      <c r="O2031">
        <v>8</v>
      </c>
      <c r="P2031">
        <v>8</v>
      </c>
      <c r="Q2031" t="s">
        <v>76664</v>
      </c>
      <c r="R2031" t="s">
        <v>76664</v>
      </c>
      <c r="S2031" t="s">
        <v>76664</v>
      </c>
      <c r="T2031" t="s">
        <v>88617</v>
      </c>
      <c r="U2031">
        <v>0</v>
      </c>
      <c r="V2031" t="s">
        <v>87161</v>
      </c>
      <c r="W2031">
        <v>222960000</v>
      </c>
      <c r="X2031">
        <v>29</v>
      </c>
      <c r="Y2031" t="s">
        <v>113266</v>
      </c>
      <c r="Z2031" t="s">
        <v>113267</v>
      </c>
      <c r="AA2031" t="s">
        <v>113268</v>
      </c>
      <c r="AB2031" t="s">
        <v>113269</v>
      </c>
      <c r="AC2031" t="s">
        <v>9995</v>
      </c>
      <c r="AD2031" t="s">
        <v>9995</v>
      </c>
      <c r="AE2031">
        <v>968</v>
      </c>
      <c r="AF2031" t="s">
        <v>9996</v>
      </c>
      <c r="AG2031" t="s">
        <v>9997</v>
      </c>
      <c r="AH2031" t="s">
        <v>9998</v>
      </c>
      <c r="AJ2031" s="4" t="s">
        <v>9999</v>
      </c>
    </row>
    <row r="2032" spans="1:36" x14ac:dyDescent="0.3">
      <c r="A2032" t="s">
        <v>52704</v>
      </c>
      <c r="B2032" t="s">
        <v>52705</v>
      </c>
      <c r="C2032" t="s">
        <v>101458</v>
      </c>
      <c r="D2032" t="s">
        <v>101459</v>
      </c>
      <c r="H2032" t="s">
        <v>23071</v>
      </c>
      <c r="J2032" t="s">
        <v>150</v>
      </c>
      <c r="N2032">
        <v>2</v>
      </c>
      <c r="O2032">
        <v>2</v>
      </c>
      <c r="P2032">
        <v>2</v>
      </c>
      <c r="Q2032" t="s">
        <v>76086</v>
      </c>
      <c r="R2032" t="s">
        <v>76086</v>
      </c>
      <c r="S2032" t="s">
        <v>76086</v>
      </c>
      <c r="T2032" t="s">
        <v>81140</v>
      </c>
      <c r="U2032">
        <v>0</v>
      </c>
      <c r="V2032" t="s">
        <v>113270</v>
      </c>
      <c r="W2032">
        <v>30802000</v>
      </c>
      <c r="X2032">
        <v>7</v>
      </c>
      <c r="Y2032" t="s">
        <v>113271</v>
      </c>
      <c r="Z2032" t="s">
        <v>113272</v>
      </c>
      <c r="AA2032" t="s">
        <v>95329</v>
      </c>
      <c r="AB2032" t="s">
        <v>113273</v>
      </c>
      <c r="AC2032" t="s">
        <v>23072</v>
      </c>
      <c r="AD2032" t="s">
        <v>23072</v>
      </c>
      <c r="AE2032">
        <v>2085</v>
      </c>
      <c r="AF2032" t="s">
        <v>23074</v>
      </c>
      <c r="AG2032" t="s">
        <v>23075</v>
      </c>
      <c r="AH2032" t="s">
        <v>23076</v>
      </c>
      <c r="AJ2032" s="4" t="s">
        <v>23077</v>
      </c>
    </row>
    <row r="2033" spans="1:36" x14ac:dyDescent="0.3">
      <c r="A2033" t="s">
        <v>52706</v>
      </c>
      <c r="B2033" t="s">
        <v>52707</v>
      </c>
      <c r="C2033" t="s">
        <v>101460</v>
      </c>
      <c r="D2033" t="s">
        <v>101461</v>
      </c>
      <c r="H2033" t="s">
        <v>35246</v>
      </c>
      <c r="I2033" t="s">
        <v>35247</v>
      </c>
      <c r="J2033" t="s">
        <v>35248</v>
      </c>
      <c r="N2033">
        <v>9</v>
      </c>
      <c r="O2033">
        <v>9</v>
      </c>
      <c r="P2033">
        <v>1</v>
      </c>
      <c r="Q2033" t="s">
        <v>77685</v>
      </c>
      <c r="R2033" t="s">
        <v>77685</v>
      </c>
      <c r="S2033" t="s">
        <v>81998</v>
      </c>
      <c r="T2033" t="s">
        <v>81999</v>
      </c>
      <c r="U2033">
        <v>0</v>
      </c>
      <c r="V2033" t="s">
        <v>113274</v>
      </c>
      <c r="W2033">
        <v>327090000</v>
      </c>
      <c r="X2033">
        <v>29</v>
      </c>
      <c r="Y2033" t="s">
        <v>113275</v>
      </c>
      <c r="Z2033" t="s">
        <v>113276</v>
      </c>
      <c r="AA2033" t="s">
        <v>113277</v>
      </c>
      <c r="AB2033" t="s">
        <v>113278</v>
      </c>
      <c r="AC2033" t="s">
        <v>38562</v>
      </c>
      <c r="AD2033" t="s">
        <v>35250</v>
      </c>
      <c r="AE2033">
        <v>3080</v>
      </c>
      <c r="AF2033" t="s">
        <v>35251</v>
      </c>
      <c r="AG2033" t="s">
        <v>35252</v>
      </c>
      <c r="AH2033" t="s">
        <v>35253</v>
      </c>
      <c r="AJ2033" s="4" t="s">
        <v>35254</v>
      </c>
    </row>
    <row r="2034" spans="1:36" x14ac:dyDescent="0.3">
      <c r="A2034" t="s">
        <v>52708</v>
      </c>
      <c r="B2034" t="s">
        <v>52709</v>
      </c>
      <c r="C2034" t="s">
        <v>101462</v>
      </c>
      <c r="D2034" t="s">
        <v>101463</v>
      </c>
      <c r="H2034" t="s">
        <v>3161</v>
      </c>
      <c r="I2034" t="s">
        <v>3162</v>
      </c>
      <c r="J2034" t="s">
        <v>3163</v>
      </c>
      <c r="N2034">
        <v>2</v>
      </c>
      <c r="O2034">
        <v>2</v>
      </c>
      <c r="P2034">
        <v>2</v>
      </c>
      <c r="Q2034" t="s">
        <v>76407</v>
      </c>
      <c r="R2034" t="s">
        <v>76407</v>
      </c>
      <c r="S2034" t="s">
        <v>76407</v>
      </c>
      <c r="T2034" t="s">
        <v>84584</v>
      </c>
      <c r="U2034">
        <v>0</v>
      </c>
      <c r="V2034" t="s">
        <v>113279</v>
      </c>
      <c r="W2034">
        <v>28702000</v>
      </c>
      <c r="X2034">
        <v>8</v>
      </c>
      <c r="Y2034" t="s">
        <v>113280</v>
      </c>
      <c r="Z2034" t="s">
        <v>113281</v>
      </c>
      <c r="AA2034" t="s">
        <v>113282</v>
      </c>
      <c r="AB2034" t="s">
        <v>113283</v>
      </c>
      <c r="AC2034" t="s">
        <v>3164</v>
      </c>
      <c r="AD2034" t="s">
        <v>3164</v>
      </c>
      <c r="AE2034">
        <v>353</v>
      </c>
      <c r="AF2034" t="s">
        <v>3165</v>
      </c>
      <c r="AG2034" t="s">
        <v>3166</v>
      </c>
      <c r="AH2034" t="s">
        <v>3167</v>
      </c>
      <c r="AJ2034" s="4" t="s">
        <v>3168</v>
      </c>
    </row>
    <row r="2035" spans="1:36" x14ac:dyDescent="0.3">
      <c r="A2035" t="s">
        <v>52710</v>
      </c>
      <c r="B2035" t="s">
        <v>52711</v>
      </c>
      <c r="C2035" t="s">
        <v>64454</v>
      </c>
      <c r="D2035" t="s">
        <v>101464</v>
      </c>
      <c r="J2035" t="s">
        <v>16637</v>
      </c>
      <c r="N2035">
        <v>2</v>
      </c>
      <c r="O2035">
        <v>2</v>
      </c>
      <c r="P2035">
        <v>2</v>
      </c>
      <c r="Q2035" t="s">
        <v>77564</v>
      </c>
      <c r="R2035" t="s">
        <v>77564</v>
      </c>
      <c r="S2035" t="s">
        <v>77564</v>
      </c>
      <c r="T2035" t="s">
        <v>82483</v>
      </c>
      <c r="U2035">
        <v>0</v>
      </c>
      <c r="V2035" t="s">
        <v>113284</v>
      </c>
      <c r="W2035">
        <v>103190000</v>
      </c>
      <c r="X2035">
        <v>11</v>
      </c>
      <c r="Y2035" t="s">
        <v>113285</v>
      </c>
      <c r="Z2035" t="s">
        <v>113286</v>
      </c>
      <c r="AA2035" t="s">
        <v>113287</v>
      </c>
      <c r="AB2035" t="s">
        <v>113288</v>
      </c>
      <c r="AC2035" t="s">
        <v>16638</v>
      </c>
      <c r="AD2035" t="s">
        <v>16638</v>
      </c>
      <c r="AE2035">
        <v>1585</v>
      </c>
      <c r="AF2035" t="s">
        <v>16640</v>
      </c>
      <c r="AG2035" t="s">
        <v>16641</v>
      </c>
      <c r="AJ2035" s="4" t="s">
        <v>16642</v>
      </c>
    </row>
    <row r="2036" spans="1:36" x14ac:dyDescent="0.3">
      <c r="A2036" t="s">
        <v>52712</v>
      </c>
      <c r="B2036" t="s">
        <v>52713</v>
      </c>
      <c r="C2036" t="s">
        <v>101465</v>
      </c>
      <c r="D2036" t="s">
        <v>101466</v>
      </c>
      <c r="H2036" t="s">
        <v>3977</v>
      </c>
      <c r="I2036" t="s">
        <v>3978</v>
      </c>
      <c r="J2036" t="s">
        <v>3979</v>
      </c>
      <c r="N2036">
        <v>4</v>
      </c>
      <c r="O2036">
        <v>4</v>
      </c>
      <c r="P2036">
        <v>4</v>
      </c>
      <c r="Q2036" t="s">
        <v>77370</v>
      </c>
      <c r="R2036" t="s">
        <v>77370</v>
      </c>
      <c r="S2036" t="s">
        <v>77370</v>
      </c>
      <c r="T2036" t="s">
        <v>82855</v>
      </c>
      <c r="U2036">
        <v>0</v>
      </c>
      <c r="V2036" t="s">
        <v>113289</v>
      </c>
      <c r="W2036">
        <v>190030000</v>
      </c>
      <c r="X2036">
        <v>17</v>
      </c>
      <c r="Y2036" t="s">
        <v>113290</v>
      </c>
      <c r="Z2036" t="s">
        <v>113291</v>
      </c>
      <c r="AA2036" t="s">
        <v>113292</v>
      </c>
      <c r="AB2036" t="s">
        <v>113293</v>
      </c>
      <c r="AC2036" t="s">
        <v>38561</v>
      </c>
      <c r="AD2036" t="s">
        <v>3981</v>
      </c>
      <c r="AE2036">
        <v>420</v>
      </c>
      <c r="AF2036" t="s">
        <v>3982</v>
      </c>
      <c r="AG2036" t="s">
        <v>3983</v>
      </c>
      <c r="AH2036" t="s">
        <v>3984</v>
      </c>
      <c r="AJ2036" s="4" t="s">
        <v>3985</v>
      </c>
    </row>
    <row r="2037" spans="1:36" x14ac:dyDescent="0.3">
      <c r="A2037" t="s">
        <v>52714</v>
      </c>
      <c r="B2037" t="s">
        <v>52715</v>
      </c>
      <c r="C2037" t="s">
        <v>62561</v>
      </c>
      <c r="D2037" t="s">
        <v>101467</v>
      </c>
      <c r="N2037">
        <v>1</v>
      </c>
      <c r="O2037">
        <v>1</v>
      </c>
      <c r="P2037">
        <v>1</v>
      </c>
      <c r="Q2037" t="s">
        <v>48444</v>
      </c>
      <c r="R2037" t="s">
        <v>48444</v>
      </c>
      <c r="S2037" t="s">
        <v>48444</v>
      </c>
      <c r="T2037" t="s">
        <v>113294</v>
      </c>
      <c r="U2037" t="s">
        <v>113295</v>
      </c>
      <c r="V2037" t="s">
        <v>113296</v>
      </c>
      <c r="W2037">
        <v>19366000</v>
      </c>
      <c r="X2037">
        <v>1</v>
      </c>
      <c r="Y2037" t="s">
        <v>113297</v>
      </c>
      <c r="Z2037" t="s">
        <v>113298</v>
      </c>
      <c r="AA2037" t="s">
        <v>113299</v>
      </c>
      <c r="AB2037" t="s">
        <v>113300</v>
      </c>
      <c r="AC2037" t="s">
        <v>38560</v>
      </c>
      <c r="AD2037" t="s">
        <v>38560</v>
      </c>
      <c r="AE2037">
        <v>2336</v>
      </c>
      <c r="AF2037" t="s">
        <v>38559</v>
      </c>
      <c r="AG2037" t="s">
        <v>38558</v>
      </c>
      <c r="AJ2037" s="4" t="s">
        <v>26271</v>
      </c>
    </row>
    <row r="2038" spans="1:36" x14ac:dyDescent="0.3">
      <c r="A2038" t="s">
        <v>52716</v>
      </c>
      <c r="B2038" t="s">
        <v>52717</v>
      </c>
      <c r="C2038" t="s">
        <v>64777</v>
      </c>
      <c r="D2038" t="s">
        <v>50864</v>
      </c>
      <c r="H2038" t="s">
        <v>10185</v>
      </c>
      <c r="I2038" t="s">
        <v>1149</v>
      </c>
      <c r="J2038" t="s">
        <v>10186</v>
      </c>
      <c r="N2038">
        <v>1</v>
      </c>
      <c r="O2038">
        <v>1</v>
      </c>
      <c r="P2038">
        <v>1</v>
      </c>
      <c r="Q2038" t="s">
        <v>77281</v>
      </c>
      <c r="R2038" t="s">
        <v>77281</v>
      </c>
      <c r="S2038" t="s">
        <v>77281</v>
      </c>
      <c r="T2038" t="s">
        <v>94013</v>
      </c>
      <c r="U2038">
        <v>0</v>
      </c>
      <c r="V2038" t="s">
        <v>113301</v>
      </c>
      <c r="W2038">
        <v>90851000</v>
      </c>
      <c r="X2038">
        <v>8</v>
      </c>
      <c r="Y2038" t="s">
        <v>113302</v>
      </c>
      <c r="Z2038" t="s">
        <v>113303</v>
      </c>
      <c r="AA2038" t="s">
        <v>113304</v>
      </c>
      <c r="AB2038" t="s">
        <v>113305</v>
      </c>
      <c r="AC2038" t="s">
        <v>10187</v>
      </c>
      <c r="AD2038" t="s">
        <v>10187</v>
      </c>
      <c r="AE2038">
        <v>988</v>
      </c>
      <c r="AF2038" t="s">
        <v>10188</v>
      </c>
      <c r="AG2038" t="s">
        <v>10189</v>
      </c>
      <c r="AH2038" t="s">
        <v>10190</v>
      </c>
      <c r="AJ2038" s="4" t="s">
        <v>10191</v>
      </c>
    </row>
    <row r="2039" spans="1:36" x14ac:dyDescent="0.3">
      <c r="A2039" t="s">
        <v>52718</v>
      </c>
      <c r="B2039" t="s">
        <v>52719</v>
      </c>
      <c r="C2039" t="s">
        <v>101468</v>
      </c>
      <c r="D2039" t="s">
        <v>101469</v>
      </c>
      <c r="H2039" t="s">
        <v>27598</v>
      </c>
      <c r="I2039" t="s">
        <v>4903</v>
      </c>
      <c r="J2039" t="s">
        <v>27599</v>
      </c>
      <c r="K2039" t="s">
        <v>27600</v>
      </c>
      <c r="N2039">
        <v>2</v>
      </c>
      <c r="O2039">
        <v>2</v>
      </c>
      <c r="P2039">
        <v>2</v>
      </c>
      <c r="Q2039" t="s">
        <v>77167</v>
      </c>
      <c r="R2039" t="s">
        <v>77167</v>
      </c>
      <c r="S2039" t="s">
        <v>77167</v>
      </c>
      <c r="T2039" t="s">
        <v>78577</v>
      </c>
      <c r="U2039">
        <v>0</v>
      </c>
      <c r="V2039" t="s">
        <v>113306</v>
      </c>
      <c r="W2039">
        <v>47808000</v>
      </c>
      <c r="X2039">
        <v>14</v>
      </c>
      <c r="Y2039" t="s">
        <v>113307</v>
      </c>
      <c r="Z2039" t="s">
        <v>113308</v>
      </c>
      <c r="AA2039" t="s">
        <v>113309</v>
      </c>
      <c r="AB2039" t="s">
        <v>113310</v>
      </c>
      <c r="AC2039" t="s">
        <v>27602</v>
      </c>
      <c r="AD2039" t="s">
        <v>27602</v>
      </c>
      <c r="AE2039">
        <v>2452</v>
      </c>
      <c r="AF2039" t="s">
        <v>27603</v>
      </c>
      <c r="AG2039" t="s">
        <v>27604</v>
      </c>
      <c r="AH2039" t="s">
        <v>27605</v>
      </c>
      <c r="AJ2039" s="4" t="s">
        <v>27606</v>
      </c>
    </row>
    <row r="2040" spans="1:36" x14ac:dyDescent="0.3">
      <c r="A2040" t="s">
        <v>52720</v>
      </c>
      <c r="B2040" t="s">
        <v>52721</v>
      </c>
      <c r="C2040" t="s">
        <v>56969</v>
      </c>
      <c r="D2040" t="s">
        <v>101470</v>
      </c>
      <c r="H2040" t="s">
        <v>34015</v>
      </c>
      <c r="I2040" t="s">
        <v>29413</v>
      </c>
      <c r="J2040" t="s">
        <v>34016</v>
      </c>
      <c r="K2040" t="s">
        <v>13425</v>
      </c>
      <c r="N2040">
        <v>1</v>
      </c>
      <c r="O2040">
        <v>1</v>
      </c>
      <c r="P2040">
        <v>1</v>
      </c>
      <c r="Q2040" t="s">
        <v>76154</v>
      </c>
      <c r="R2040" t="s">
        <v>76154</v>
      </c>
      <c r="S2040" t="s">
        <v>76154</v>
      </c>
      <c r="T2040" t="s">
        <v>113311</v>
      </c>
      <c r="U2040" t="s">
        <v>113312</v>
      </c>
      <c r="V2040" t="s">
        <v>113313</v>
      </c>
      <c r="W2040">
        <v>15104000</v>
      </c>
      <c r="X2040">
        <v>1</v>
      </c>
      <c r="Y2040" t="s">
        <v>113314</v>
      </c>
      <c r="Z2040" t="s">
        <v>113315</v>
      </c>
      <c r="AA2040" t="s">
        <v>113316</v>
      </c>
      <c r="AB2040" t="s">
        <v>113317</v>
      </c>
      <c r="AC2040" t="s">
        <v>34017</v>
      </c>
      <c r="AD2040" t="s">
        <v>34017</v>
      </c>
      <c r="AE2040">
        <v>2976</v>
      </c>
      <c r="AF2040" t="s">
        <v>34018</v>
      </c>
      <c r="AG2040" t="s">
        <v>34019</v>
      </c>
      <c r="AH2040" t="s">
        <v>34020</v>
      </c>
      <c r="AJ2040" s="4" t="s">
        <v>34021</v>
      </c>
    </row>
    <row r="2041" spans="1:36" x14ac:dyDescent="0.3">
      <c r="A2041" t="s">
        <v>52722</v>
      </c>
      <c r="B2041" t="s">
        <v>52723</v>
      </c>
      <c r="C2041" t="s">
        <v>101471</v>
      </c>
      <c r="D2041" t="s">
        <v>65716</v>
      </c>
      <c r="N2041">
        <v>2</v>
      </c>
      <c r="O2041">
        <v>2</v>
      </c>
      <c r="P2041">
        <v>2</v>
      </c>
      <c r="Q2041" t="s">
        <v>79311</v>
      </c>
      <c r="R2041" t="s">
        <v>79311</v>
      </c>
      <c r="S2041" t="s">
        <v>79311</v>
      </c>
      <c r="T2041" t="s">
        <v>113318</v>
      </c>
      <c r="U2041" t="s">
        <v>113319</v>
      </c>
      <c r="V2041" t="s">
        <v>113320</v>
      </c>
      <c r="W2041">
        <v>60665000</v>
      </c>
      <c r="X2041">
        <v>3</v>
      </c>
      <c r="Y2041" t="s">
        <v>113321</v>
      </c>
      <c r="Z2041" t="s">
        <v>113322</v>
      </c>
      <c r="AA2041" t="s">
        <v>113323</v>
      </c>
      <c r="AB2041" t="s">
        <v>113324</v>
      </c>
      <c r="AC2041" t="s">
        <v>38557</v>
      </c>
      <c r="AD2041" t="s">
        <v>38557</v>
      </c>
      <c r="AE2041">
        <v>3107</v>
      </c>
      <c r="AF2041" t="s">
        <v>38556</v>
      </c>
      <c r="AG2041" t="s">
        <v>38555</v>
      </c>
      <c r="AJ2041" s="4" t="s">
        <v>12737</v>
      </c>
    </row>
    <row r="2042" spans="1:36" x14ac:dyDescent="0.3">
      <c r="A2042" t="s">
        <v>52724</v>
      </c>
      <c r="B2042" t="s">
        <v>52725</v>
      </c>
      <c r="C2042" t="s">
        <v>54545</v>
      </c>
      <c r="D2042" t="s">
        <v>101472</v>
      </c>
      <c r="H2042" t="s">
        <v>3099</v>
      </c>
      <c r="I2042" t="s">
        <v>19968</v>
      </c>
      <c r="N2042">
        <v>3</v>
      </c>
      <c r="O2042">
        <v>3</v>
      </c>
      <c r="P2042">
        <v>1</v>
      </c>
      <c r="Q2042" t="s">
        <v>75947</v>
      </c>
      <c r="R2042" t="s">
        <v>75947</v>
      </c>
      <c r="S2042" t="s">
        <v>80641</v>
      </c>
      <c r="T2042" t="s">
        <v>89947</v>
      </c>
      <c r="U2042">
        <v>0</v>
      </c>
      <c r="V2042" t="s">
        <v>113325</v>
      </c>
      <c r="W2042">
        <v>79388000</v>
      </c>
      <c r="X2042">
        <v>13</v>
      </c>
      <c r="Y2042" t="s">
        <v>113326</v>
      </c>
      <c r="Z2042" t="s">
        <v>113327</v>
      </c>
      <c r="AA2042" t="s">
        <v>113328</v>
      </c>
      <c r="AB2042" t="s">
        <v>113329</v>
      </c>
      <c r="AC2042" t="s">
        <v>38554</v>
      </c>
      <c r="AD2042" t="s">
        <v>38554</v>
      </c>
      <c r="AE2042">
        <v>2281</v>
      </c>
      <c r="AF2042" t="s">
        <v>25652</v>
      </c>
      <c r="AG2042" t="s">
        <v>25653</v>
      </c>
      <c r="AH2042" t="s">
        <v>25654</v>
      </c>
      <c r="AJ2042" s="4" t="s">
        <v>25655</v>
      </c>
    </row>
    <row r="2043" spans="1:36" x14ac:dyDescent="0.3">
      <c r="A2043" t="s">
        <v>52726</v>
      </c>
      <c r="B2043" t="s">
        <v>52727</v>
      </c>
      <c r="C2043" t="s">
        <v>101473</v>
      </c>
      <c r="D2043" t="s">
        <v>49770</v>
      </c>
      <c r="H2043" t="s">
        <v>612</v>
      </c>
      <c r="I2043" t="s">
        <v>613</v>
      </c>
      <c r="J2043" t="s">
        <v>614</v>
      </c>
      <c r="K2043" t="s">
        <v>355</v>
      </c>
      <c r="N2043">
        <v>3</v>
      </c>
      <c r="O2043">
        <v>3</v>
      </c>
      <c r="P2043">
        <v>3</v>
      </c>
      <c r="Q2043" t="s">
        <v>76190</v>
      </c>
      <c r="R2043" t="s">
        <v>76190</v>
      </c>
      <c r="S2043" t="s">
        <v>76190</v>
      </c>
      <c r="T2043" t="s">
        <v>93286</v>
      </c>
      <c r="U2043">
        <v>0</v>
      </c>
      <c r="V2043" t="s">
        <v>113330</v>
      </c>
      <c r="W2043">
        <v>168790000</v>
      </c>
      <c r="X2043">
        <v>15</v>
      </c>
      <c r="Y2043" t="s">
        <v>113331</v>
      </c>
      <c r="Z2043" t="s">
        <v>113332</v>
      </c>
      <c r="AA2043" t="s">
        <v>113333</v>
      </c>
      <c r="AB2043" t="s">
        <v>113334</v>
      </c>
      <c r="AC2043" t="s">
        <v>615</v>
      </c>
      <c r="AD2043" t="s">
        <v>616</v>
      </c>
      <c r="AE2043">
        <v>146</v>
      </c>
      <c r="AF2043" t="s">
        <v>617</v>
      </c>
      <c r="AG2043" t="s">
        <v>618</v>
      </c>
      <c r="AH2043" t="s">
        <v>619</v>
      </c>
      <c r="AJ2043" s="4" t="s">
        <v>620</v>
      </c>
    </row>
    <row r="2044" spans="1:36" x14ac:dyDescent="0.3">
      <c r="A2044" t="s">
        <v>52728</v>
      </c>
      <c r="B2044" t="s">
        <v>52729</v>
      </c>
      <c r="C2044" t="s">
        <v>101474</v>
      </c>
      <c r="D2044" t="s">
        <v>51808</v>
      </c>
      <c r="H2044" t="s">
        <v>1615</v>
      </c>
      <c r="I2044" t="s">
        <v>1616</v>
      </c>
      <c r="J2044" t="s">
        <v>1617</v>
      </c>
      <c r="K2044" t="s">
        <v>1618</v>
      </c>
      <c r="N2044">
        <v>3</v>
      </c>
      <c r="O2044">
        <v>3</v>
      </c>
      <c r="P2044">
        <v>3</v>
      </c>
      <c r="Q2044" t="s">
        <v>78004</v>
      </c>
      <c r="R2044" t="s">
        <v>78004</v>
      </c>
      <c r="S2044" t="s">
        <v>78004</v>
      </c>
      <c r="T2044" t="s">
        <v>85142</v>
      </c>
      <c r="U2044">
        <v>0</v>
      </c>
      <c r="V2044" t="s">
        <v>113335</v>
      </c>
      <c r="W2044">
        <v>60028000</v>
      </c>
      <c r="X2044">
        <v>9</v>
      </c>
      <c r="Y2044" t="s">
        <v>113336</v>
      </c>
      <c r="Z2044" t="s">
        <v>113337</v>
      </c>
      <c r="AA2044" t="s">
        <v>113338</v>
      </c>
      <c r="AB2044" t="s">
        <v>113339</v>
      </c>
      <c r="AC2044" t="s">
        <v>38553</v>
      </c>
      <c r="AD2044" t="s">
        <v>1620</v>
      </c>
      <c r="AE2044">
        <v>228</v>
      </c>
      <c r="AF2044" t="s">
        <v>1621</v>
      </c>
      <c r="AG2044" t="s">
        <v>1622</v>
      </c>
      <c r="AH2044" t="s">
        <v>1623</v>
      </c>
      <c r="AJ2044" s="4" t="s">
        <v>1624</v>
      </c>
    </row>
    <row r="2045" spans="1:36" x14ac:dyDescent="0.3">
      <c r="A2045" t="s">
        <v>52730</v>
      </c>
      <c r="B2045" t="s">
        <v>52731</v>
      </c>
      <c r="C2045" t="s">
        <v>101475</v>
      </c>
      <c r="D2045" t="s">
        <v>101476</v>
      </c>
      <c r="H2045" t="s">
        <v>38552</v>
      </c>
      <c r="I2045" t="s">
        <v>38551</v>
      </c>
      <c r="J2045" t="s">
        <v>38550</v>
      </c>
      <c r="K2045" t="s">
        <v>38549</v>
      </c>
      <c r="N2045">
        <v>5</v>
      </c>
      <c r="O2045">
        <v>5</v>
      </c>
      <c r="P2045">
        <v>5</v>
      </c>
      <c r="Q2045">
        <v>13</v>
      </c>
      <c r="R2045">
        <v>13</v>
      </c>
      <c r="S2045">
        <v>13</v>
      </c>
      <c r="T2045" t="s">
        <v>113340</v>
      </c>
      <c r="U2045">
        <v>0</v>
      </c>
      <c r="V2045" t="s">
        <v>113341</v>
      </c>
      <c r="W2045">
        <v>273250000</v>
      </c>
      <c r="X2045">
        <v>15</v>
      </c>
      <c r="Y2045" t="s">
        <v>113342</v>
      </c>
      <c r="Z2045" t="s">
        <v>113343</v>
      </c>
      <c r="AA2045" t="s">
        <v>113344</v>
      </c>
      <c r="AB2045" t="s">
        <v>113345</v>
      </c>
      <c r="AC2045" t="s">
        <v>38548</v>
      </c>
      <c r="AD2045" t="s">
        <v>38547</v>
      </c>
      <c r="AE2045">
        <v>500</v>
      </c>
      <c r="AF2045" t="s">
        <v>38546</v>
      </c>
      <c r="AG2045" t="s">
        <v>38545</v>
      </c>
      <c r="AH2045" t="s">
        <v>38544</v>
      </c>
      <c r="AJ2045" s="4" t="s">
        <v>36937</v>
      </c>
    </row>
    <row r="2046" spans="1:36" x14ac:dyDescent="0.3">
      <c r="A2046" t="s">
        <v>52732</v>
      </c>
      <c r="B2046" t="s">
        <v>52733</v>
      </c>
      <c r="C2046" t="s">
        <v>101477</v>
      </c>
      <c r="D2046" t="s">
        <v>101478</v>
      </c>
      <c r="H2046" t="s">
        <v>4929</v>
      </c>
      <c r="I2046" t="s">
        <v>4930</v>
      </c>
      <c r="J2046" t="s">
        <v>4931</v>
      </c>
      <c r="N2046">
        <v>16</v>
      </c>
      <c r="O2046">
        <v>16</v>
      </c>
      <c r="P2046">
        <v>16</v>
      </c>
      <c r="Q2046" t="s">
        <v>83124</v>
      </c>
      <c r="R2046" t="s">
        <v>83124</v>
      </c>
      <c r="S2046" t="s">
        <v>83124</v>
      </c>
      <c r="T2046" t="s">
        <v>85593</v>
      </c>
      <c r="U2046">
        <v>0</v>
      </c>
      <c r="V2046" t="s">
        <v>113346</v>
      </c>
      <c r="W2046">
        <v>5563200000</v>
      </c>
      <c r="X2046">
        <v>110</v>
      </c>
      <c r="Y2046" t="s">
        <v>113347</v>
      </c>
      <c r="Z2046" t="s">
        <v>113348</v>
      </c>
      <c r="AA2046" t="s">
        <v>113349</v>
      </c>
      <c r="AB2046" t="s">
        <v>113350</v>
      </c>
      <c r="AC2046" t="s">
        <v>4932</v>
      </c>
      <c r="AD2046" t="s">
        <v>4933</v>
      </c>
      <c r="AE2046">
        <v>492</v>
      </c>
      <c r="AF2046" t="s">
        <v>4934</v>
      </c>
      <c r="AG2046" t="s">
        <v>4935</v>
      </c>
      <c r="AH2046" t="s">
        <v>4936</v>
      </c>
      <c r="AJ2046" s="4" t="s">
        <v>4937</v>
      </c>
    </row>
    <row r="2047" spans="1:36" x14ac:dyDescent="0.3">
      <c r="A2047" t="s">
        <v>52734</v>
      </c>
      <c r="B2047" t="s">
        <v>52735</v>
      </c>
      <c r="C2047" t="s">
        <v>101479</v>
      </c>
      <c r="D2047" t="s">
        <v>73119</v>
      </c>
      <c r="H2047" t="s">
        <v>17868</v>
      </c>
      <c r="I2047" t="s">
        <v>17869</v>
      </c>
      <c r="J2047" t="s">
        <v>17870</v>
      </c>
      <c r="N2047">
        <v>14</v>
      </c>
      <c r="O2047">
        <v>14</v>
      </c>
      <c r="P2047">
        <v>12</v>
      </c>
      <c r="Q2047">
        <v>34</v>
      </c>
      <c r="R2047">
        <v>34</v>
      </c>
      <c r="S2047">
        <v>34</v>
      </c>
      <c r="T2047" t="s">
        <v>87560</v>
      </c>
      <c r="U2047">
        <v>0</v>
      </c>
      <c r="V2047" t="s">
        <v>113351</v>
      </c>
      <c r="W2047">
        <v>480870000</v>
      </c>
      <c r="X2047">
        <v>45</v>
      </c>
      <c r="Y2047" t="s">
        <v>113352</v>
      </c>
      <c r="Z2047" t="s">
        <v>113353</v>
      </c>
      <c r="AA2047" t="s">
        <v>113354</v>
      </c>
      <c r="AB2047" t="s">
        <v>113355</v>
      </c>
      <c r="AC2047" t="s">
        <v>38543</v>
      </c>
      <c r="AD2047" t="s">
        <v>17872</v>
      </c>
      <c r="AE2047">
        <v>1685</v>
      </c>
      <c r="AF2047" t="s">
        <v>17873</v>
      </c>
      <c r="AG2047" t="s">
        <v>17874</v>
      </c>
      <c r="AH2047" t="s">
        <v>17875</v>
      </c>
      <c r="AI2047" t="s">
        <v>17876</v>
      </c>
      <c r="AJ2047" s="4" t="s">
        <v>17877</v>
      </c>
    </row>
    <row r="2048" spans="1:36" x14ac:dyDescent="0.3">
      <c r="A2048" t="s">
        <v>52736</v>
      </c>
      <c r="B2048" t="s">
        <v>52737</v>
      </c>
      <c r="C2048" t="s">
        <v>101480</v>
      </c>
      <c r="D2048" t="s">
        <v>58137</v>
      </c>
      <c r="H2048" t="s">
        <v>38542</v>
      </c>
      <c r="I2048" t="s">
        <v>9392</v>
      </c>
      <c r="J2048" t="s">
        <v>38541</v>
      </c>
      <c r="N2048">
        <v>9</v>
      </c>
      <c r="O2048">
        <v>9</v>
      </c>
      <c r="P2048">
        <v>9</v>
      </c>
      <c r="Q2048" t="s">
        <v>76440</v>
      </c>
      <c r="R2048" t="s">
        <v>76440</v>
      </c>
      <c r="S2048" t="s">
        <v>76440</v>
      </c>
      <c r="T2048" t="s">
        <v>113356</v>
      </c>
      <c r="U2048">
        <v>0</v>
      </c>
      <c r="V2048" t="s">
        <v>113357</v>
      </c>
      <c r="W2048">
        <v>439160000</v>
      </c>
      <c r="X2048">
        <v>27</v>
      </c>
      <c r="Y2048" t="s">
        <v>113358</v>
      </c>
      <c r="Z2048" t="s">
        <v>113359</v>
      </c>
      <c r="AA2048" t="s">
        <v>113360</v>
      </c>
      <c r="AB2048" t="s">
        <v>113361</v>
      </c>
      <c r="AC2048" t="s">
        <v>38540</v>
      </c>
      <c r="AD2048" t="s">
        <v>38540</v>
      </c>
      <c r="AE2048">
        <v>913</v>
      </c>
      <c r="AF2048" t="s">
        <v>38539</v>
      </c>
      <c r="AG2048" t="s">
        <v>38538</v>
      </c>
      <c r="AH2048" t="s">
        <v>38117</v>
      </c>
    </row>
    <row r="2049" spans="1:36" x14ac:dyDescent="0.3">
      <c r="A2049" t="s">
        <v>52738</v>
      </c>
      <c r="B2049" t="s">
        <v>52739</v>
      </c>
      <c r="C2049" t="s">
        <v>62238</v>
      </c>
      <c r="D2049" t="s">
        <v>101481</v>
      </c>
      <c r="H2049" t="s">
        <v>2978</v>
      </c>
      <c r="I2049" t="s">
        <v>1378</v>
      </c>
      <c r="J2049" t="s">
        <v>20277</v>
      </c>
      <c r="K2049" t="s">
        <v>1380</v>
      </c>
      <c r="N2049">
        <v>2</v>
      </c>
      <c r="O2049">
        <v>2</v>
      </c>
      <c r="P2049">
        <v>2</v>
      </c>
      <c r="Q2049" t="s">
        <v>48604</v>
      </c>
      <c r="R2049" t="s">
        <v>48604</v>
      </c>
      <c r="S2049" t="s">
        <v>48604</v>
      </c>
      <c r="T2049" t="s">
        <v>51394</v>
      </c>
      <c r="U2049">
        <v>0</v>
      </c>
      <c r="V2049" t="s">
        <v>113362</v>
      </c>
      <c r="W2049">
        <v>51860000</v>
      </c>
      <c r="X2049">
        <v>14</v>
      </c>
      <c r="Y2049" t="s">
        <v>113363</v>
      </c>
      <c r="Z2049" t="s">
        <v>113364</v>
      </c>
      <c r="AA2049" t="s">
        <v>113365</v>
      </c>
      <c r="AB2049" t="s">
        <v>113366</v>
      </c>
      <c r="AC2049" t="s">
        <v>31099</v>
      </c>
      <c r="AD2049" t="s">
        <v>31099</v>
      </c>
      <c r="AE2049">
        <v>2728</v>
      </c>
      <c r="AF2049" t="s">
        <v>31100</v>
      </c>
      <c r="AG2049" t="s">
        <v>31101</v>
      </c>
      <c r="AH2049" t="s">
        <v>31102</v>
      </c>
      <c r="AI2049" t="s">
        <v>31103</v>
      </c>
      <c r="AJ2049" s="4" t="s">
        <v>31104</v>
      </c>
    </row>
    <row r="2050" spans="1:36" x14ac:dyDescent="0.3">
      <c r="A2050" t="s">
        <v>52740</v>
      </c>
      <c r="B2050" t="s">
        <v>52741</v>
      </c>
      <c r="C2050" t="s">
        <v>101482</v>
      </c>
      <c r="D2050" t="s">
        <v>100471</v>
      </c>
      <c r="H2050" t="s">
        <v>17124</v>
      </c>
      <c r="I2050" t="s">
        <v>17125</v>
      </c>
      <c r="J2050" t="s">
        <v>17126</v>
      </c>
      <c r="K2050" t="s">
        <v>17127</v>
      </c>
      <c r="N2050">
        <v>3</v>
      </c>
      <c r="O2050">
        <v>3</v>
      </c>
      <c r="P2050">
        <v>3</v>
      </c>
      <c r="Q2050" t="s">
        <v>79613</v>
      </c>
      <c r="R2050" t="s">
        <v>79613</v>
      </c>
      <c r="S2050" t="s">
        <v>79613</v>
      </c>
      <c r="T2050" t="s">
        <v>78928</v>
      </c>
      <c r="U2050">
        <v>0</v>
      </c>
      <c r="V2050" t="s">
        <v>113367</v>
      </c>
      <c r="W2050">
        <v>34204000</v>
      </c>
      <c r="X2050">
        <v>5</v>
      </c>
      <c r="Y2050" t="s">
        <v>113368</v>
      </c>
      <c r="Z2050" t="s">
        <v>113369</v>
      </c>
      <c r="AA2050" t="s">
        <v>113370</v>
      </c>
      <c r="AB2050" t="s">
        <v>113371</v>
      </c>
      <c r="AC2050" t="s">
        <v>17128</v>
      </c>
      <c r="AD2050" t="s">
        <v>17128</v>
      </c>
      <c r="AE2050">
        <v>1620</v>
      </c>
      <c r="AF2050" t="s">
        <v>17129</v>
      </c>
      <c r="AG2050" t="s">
        <v>17130</v>
      </c>
      <c r="AH2050" t="s">
        <v>17131</v>
      </c>
      <c r="AI2050" t="s">
        <v>17132</v>
      </c>
      <c r="AJ2050" s="4" t="s">
        <v>17133</v>
      </c>
    </row>
    <row r="2051" spans="1:36" x14ac:dyDescent="0.3">
      <c r="A2051" t="s">
        <v>52742</v>
      </c>
      <c r="B2051" t="s">
        <v>52743</v>
      </c>
      <c r="C2051" t="s">
        <v>69173</v>
      </c>
      <c r="D2051" t="s">
        <v>74981</v>
      </c>
      <c r="H2051" t="s">
        <v>2839</v>
      </c>
      <c r="I2051" t="s">
        <v>2840</v>
      </c>
      <c r="J2051" t="s">
        <v>2841</v>
      </c>
      <c r="K2051" t="s">
        <v>606</v>
      </c>
      <c r="N2051">
        <v>1</v>
      </c>
      <c r="O2051">
        <v>1</v>
      </c>
      <c r="P2051">
        <v>1</v>
      </c>
      <c r="Q2051" t="s">
        <v>6218</v>
      </c>
      <c r="R2051" t="s">
        <v>6218</v>
      </c>
      <c r="S2051" t="s">
        <v>6218</v>
      </c>
      <c r="T2051" t="s">
        <v>80338</v>
      </c>
      <c r="U2051">
        <v>0</v>
      </c>
      <c r="V2051" t="s">
        <v>113372</v>
      </c>
      <c r="W2051">
        <v>24256000</v>
      </c>
      <c r="X2051">
        <v>9</v>
      </c>
      <c r="Y2051" t="s">
        <v>113373</v>
      </c>
      <c r="Z2051" t="s">
        <v>113374</v>
      </c>
      <c r="AA2051" t="s">
        <v>113375</v>
      </c>
      <c r="AB2051" t="s">
        <v>113376</v>
      </c>
      <c r="AC2051" t="s">
        <v>2842</v>
      </c>
      <c r="AD2051" t="s">
        <v>2842</v>
      </c>
      <c r="AE2051">
        <v>330</v>
      </c>
      <c r="AF2051" t="s">
        <v>2843</v>
      </c>
      <c r="AG2051" t="s">
        <v>2844</v>
      </c>
      <c r="AH2051" t="s">
        <v>2845</v>
      </c>
      <c r="AJ2051" s="4" t="s">
        <v>2846</v>
      </c>
    </row>
    <row r="2052" spans="1:36" x14ac:dyDescent="0.3">
      <c r="A2052" t="s">
        <v>52744</v>
      </c>
      <c r="B2052" t="s">
        <v>52745</v>
      </c>
      <c r="C2052" t="s">
        <v>101483</v>
      </c>
      <c r="D2052" t="s">
        <v>101484</v>
      </c>
      <c r="N2052">
        <v>2</v>
      </c>
      <c r="O2052">
        <v>2</v>
      </c>
      <c r="P2052">
        <v>2</v>
      </c>
      <c r="Q2052" t="s">
        <v>76055</v>
      </c>
      <c r="R2052" t="s">
        <v>76055</v>
      </c>
      <c r="S2052" t="s">
        <v>76055</v>
      </c>
      <c r="T2052" t="s">
        <v>96007</v>
      </c>
      <c r="U2052">
        <v>0</v>
      </c>
      <c r="V2052" t="s">
        <v>113377</v>
      </c>
      <c r="W2052">
        <v>28075000</v>
      </c>
      <c r="X2052">
        <v>3</v>
      </c>
      <c r="Y2052" t="s">
        <v>113378</v>
      </c>
      <c r="Z2052" t="s">
        <v>113379</v>
      </c>
      <c r="AA2052" t="s">
        <v>113380</v>
      </c>
      <c r="AB2052" t="s">
        <v>113381</v>
      </c>
      <c r="AC2052" t="s">
        <v>26119</v>
      </c>
      <c r="AD2052" t="s">
        <v>26119</v>
      </c>
      <c r="AE2052">
        <v>2328</v>
      </c>
      <c r="AF2052" t="s">
        <v>26120</v>
      </c>
      <c r="AG2052" t="s">
        <v>26121</v>
      </c>
      <c r="AJ2052" s="4" t="s">
        <v>26122</v>
      </c>
    </row>
    <row r="2053" spans="1:36" x14ac:dyDescent="0.3">
      <c r="A2053" t="s">
        <v>48933</v>
      </c>
      <c r="B2053" t="s">
        <v>52746</v>
      </c>
      <c r="C2053" t="s">
        <v>101485</v>
      </c>
      <c r="D2053" t="s">
        <v>54286</v>
      </c>
      <c r="J2053" t="s">
        <v>14823</v>
      </c>
      <c r="N2053">
        <v>1</v>
      </c>
      <c r="O2053">
        <v>1</v>
      </c>
      <c r="P2053">
        <v>1</v>
      </c>
      <c r="Q2053" t="s">
        <v>77206</v>
      </c>
      <c r="R2053" t="s">
        <v>77206</v>
      </c>
      <c r="S2053" t="s">
        <v>77206</v>
      </c>
      <c r="T2053" t="s">
        <v>113382</v>
      </c>
      <c r="U2053">
        <v>0</v>
      </c>
      <c r="V2053" t="s">
        <v>113383</v>
      </c>
      <c r="W2053">
        <v>42812000</v>
      </c>
      <c r="X2053">
        <v>9</v>
      </c>
      <c r="Y2053" t="s">
        <v>113384</v>
      </c>
      <c r="Z2053" t="s">
        <v>113385</v>
      </c>
      <c r="AA2053" t="s">
        <v>113386</v>
      </c>
      <c r="AB2053" t="s">
        <v>113387</v>
      </c>
      <c r="AC2053" t="s">
        <v>38537</v>
      </c>
      <c r="AD2053" t="s">
        <v>38537</v>
      </c>
      <c r="AE2053">
        <v>2363</v>
      </c>
      <c r="AF2053" t="s">
        <v>38536</v>
      </c>
      <c r="AG2053" t="s">
        <v>38535</v>
      </c>
      <c r="AJ2053" s="4" t="s">
        <v>26563</v>
      </c>
    </row>
    <row r="2054" spans="1:36" x14ac:dyDescent="0.3">
      <c r="A2054" t="s">
        <v>52747</v>
      </c>
      <c r="B2054" t="s">
        <v>52748</v>
      </c>
      <c r="C2054" t="s">
        <v>101486</v>
      </c>
      <c r="D2054" t="s">
        <v>101487</v>
      </c>
      <c r="H2054" t="s">
        <v>6815</v>
      </c>
      <c r="I2054" t="s">
        <v>6816</v>
      </c>
      <c r="J2054" t="s">
        <v>6817</v>
      </c>
      <c r="N2054">
        <v>3</v>
      </c>
      <c r="O2054">
        <v>3</v>
      </c>
      <c r="P2054">
        <v>3</v>
      </c>
      <c r="Q2054" t="s">
        <v>76213</v>
      </c>
      <c r="R2054" t="s">
        <v>76213</v>
      </c>
      <c r="S2054" t="s">
        <v>76213</v>
      </c>
      <c r="T2054" t="s">
        <v>91316</v>
      </c>
      <c r="U2054">
        <v>0</v>
      </c>
      <c r="V2054" t="s">
        <v>113388</v>
      </c>
      <c r="W2054">
        <v>31342000</v>
      </c>
      <c r="X2054">
        <v>4</v>
      </c>
      <c r="Y2054" t="s">
        <v>113389</v>
      </c>
      <c r="Z2054" t="s">
        <v>113390</v>
      </c>
      <c r="AA2054" t="s">
        <v>113391</v>
      </c>
      <c r="AB2054" t="s">
        <v>113392</v>
      </c>
      <c r="AC2054" t="s">
        <v>38534</v>
      </c>
      <c r="AD2054" t="s">
        <v>38533</v>
      </c>
      <c r="AE2054">
        <v>675</v>
      </c>
      <c r="AF2054" t="s">
        <v>6820</v>
      </c>
      <c r="AG2054" t="s">
        <v>6821</v>
      </c>
      <c r="AH2054" t="s">
        <v>6822</v>
      </c>
      <c r="AJ2054" s="4" t="s">
        <v>6823</v>
      </c>
    </row>
    <row r="2055" spans="1:36" x14ac:dyDescent="0.3">
      <c r="A2055" t="s">
        <v>52749</v>
      </c>
      <c r="B2055" t="s">
        <v>52750</v>
      </c>
      <c r="C2055" t="s">
        <v>101488</v>
      </c>
      <c r="D2055" t="s">
        <v>52472</v>
      </c>
      <c r="H2055" t="s">
        <v>5762</v>
      </c>
      <c r="I2055" t="s">
        <v>2979</v>
      </c>
      <c r="J2055" t="s">
        <v>14263</v>
      </c>
      <c r="N2055">
        <v>2</v>
      </c>
      <c r="O2055">
        <v>2</v>
      </c>
      <c r="P2055">
        <v>2</v>
      </c>
      <c r="Q2055" t="s">
        <v>48456</v>
      </c>
      <c r="R2055" t="s">
        <v>48456</v>
      </c>
      <c r="S2055" t="s">
        <v>48456</v>
      </c>
      <c r="T2055" t="s">
        <v>113393</v>
      </c>
      <c r="U2055">
        <v>0</v>
      </c>
      <c r="V2055" t="s">
        <v>113394</v>
      </c>
      <c r="W2055">
        <v>54074000</v>
      </c>
      <c r="X2055">
        <v>5</v>
      </c>
      <c r="Y2055" t="s">
        <v>113395</v>
      </c>
      <c r="Z2055" t="s">
        <v>113396</v>
      </c>
      <c r="AA2055" t="s">
        <v>113397</v>
      </c>
      <c r="AB2055" t="s">
        <v>113398</v>
      </c>
      <c r="AC2055" t="s">
        <v>38532</v>
      </c>
      <c r="AD2055" t="s">
        <v>38532</v>
      </c>
      <c r="AE2055">
        <v>1075</v>
      </c>
      <c r="AF2055" t="s">
        <v>38531</v>
      </c>
      <c r="AG2055" t="s">
        <v>38530</v>
      </c>
      <c r="AJ2055" s="4" t="s">
        <v>11095</v>
      </c>
    </row>
    <row r="2056" spans="1:36" x14ac:dyDescent="0.3">
      <c r="A2056" t="s">
        <v>50675</v>
      </c>
      <c r="B2056" t="s">
        <v>52751</v>
      </c>
      <c r="C2056" t="s">
        <v>101489</v>
      </c>
      <c r="D2056" t="s">
        <v>73176</v>
      </c>
      <c r="H2056" t="s">
        <v>17491</v>
      </c>
      <c r="I2056" t="s">
        <v>17492</v>
      </c>
      <c r="J2056" t="s">
        <v>17493</v>
      </c>
      <c r="K2056" t="s">
        <v>448</v>
      </c>
      <c r="N2056">
        <v>18</v>
      </c>
      <c r="O2056">
        <v>18</v>
      </c>
      <c r="P2056">
        <v>18</v>
      </c>
      <c r="Q2056" t="s">
        <v>78882</v>
      </c>
      <c r="R2056" t="s">
        <v>78882</v>
      </c>
      <c r="S2056" t="s">
        <v>78882</v>
      </c>
      <c r="T2056" t="s">
        <v>86608</v>
      </c>
      <c r="U2056">
        <v>0</v>
      </c>
      <c r="V2056" t="s">
        <v>113399</v>
      </c>
      <c r="W2056">
        <v>2801600000</v>
      </c>
      <c r="X2056">
        <v>117</v>
      </c>
      <c r="Y2056" t="s">
        <v>113400</v>
      </c>
      <c r="Z2056" t="s">
        <v>113401</v>
      </c>
      <c r="AA2056" t="s">
        <v>113402</v>
      </c>
      <c r="AB2056" t="s">
        <v>113403</v>
      </c>
      <c r="AC2056" t="s">
        <v>17494</v>
      </c>
      <c r="AD2056" t="s">
        <v>17495</v>
      </c>
      <c r="AE2056">
        <v>1650</v>
      </c>
      <c r="AF2056" t="s">
        <v>17496</v>
      </c>
      <c r="AG2056" t="s">
        <v>17497</v>
      </c>
      <c r="AH2056" t="s">
        <v>17498</v>
      </c>
      <c r="AJ2056" s="4" t="s">
        <v>17499</v>
      </c>
    </row>
    <row r="2057" spans="1:36" x14ac:dyDescent="0.3">
      <c r="A2057" t="s">
        <v>52752</v>
      </c>
      <c r="B2057" t="s">
        <v>52753</v>
      </c>
      <c r="C2057" t="s">
        <v>101490</v>
      </c>
      <c r="D2057" t="s">
        <v>101491</v>
      </c>
      <c r="H2057" t="s">
        <v>32494</v>
      </c>
      <c r="I2057" t="s">
        <v>32495</v>
      </c>
      <c r="J2057" t="s">
        <v>32496</v>
      </c>
      <c r="N2057">
        <v>2</v>
      </c>
      <c r="O2057">
        <v>2</v>
      </c>
      <c r="P2057">
        <v>2</v>
      </c>
      <c r="Q2057" t="s">
        <v>76238</v>
      </c>
      <c r="R2057" t="s">
        <v>76238</v>
      </c>
      <c r="S2057" t="s">
        <v>76238</v>
      </c>
      <c r="T2057" t="s">
        <v>94751</v>
      </c>
      <c r="U2057" t="s">
        <v>113404</v>
      </c>
      <c r="V2057" t="s">
        <v>113405</v>
      </c>
      <c r="W2057">
        <v>68194000</v>
      </c>
      <c r="X2057">
        <v>7</v>
      </c>
      <c r="Y2057" t="s">
        <v>113406</v>
      </c>
      <c r="Z2057" t="s">
        <v>113407</v>
      </c>
      <c r="AA2057" t="s">
        <v>113408</v>
      </c>
      <c r="AB2057" t="s">
        <v>113409</v>
      </c>
      <c r="AC2057" t="s">
        <v>32497</v>
      </c>
      <c r="AD2057" t="s">
        <v>32497</v>
      </c>
      <c r="AE2057">
        <v>2840</v>
      </c>
      <c r="AF2057" t="s">
        <v>32498</v>
      </c>
      <c r="AG2057" t="s">
        <v>32499</v>
      </c>
      <c r="AH2057" t="s">
        <v>32500</v>
      </c>
      <c r="AJ2057" s="4" t="s">
        <v>32501</v>
      </c>
    </row>
    <row r="2058" spans="1:36" x14ac:dyDescent="0.3">
      <c r="A2058" t="s">
        <v>51065</v>
      </c>
      <c r="B2058" t="s">
        <v>52754</v>
      </c>
      <c r="C2058" t="s">
        <v>65737</v>
      </c>
      <c r="D2058" t="s">
        <v>49138</v>
      </c>
      <c r="N2058">
        <v>1</v>
      </c>
      <c r="O2058">
        <v>1</v>
      </c>
      <c r="P2058">
        <v>1</v>
      </c>
      <c r="Q2058" t="s">
        <v>76487</v>
      </c>
      <c r="R2058" t="s">
        <v>76487</v>
      </c>
      <c r="S2058" t="s">
        <v>76487</v>
      </c>
      <c r="T2058" t="s">
        <v>88323</v>
      </c>
      <c r="U2058" t="s">
        <v>113410</v>
      </c>
      <c r="V2058" t="s">
        <v>113411</v>
      </c>
      <c r="W2058">
        <v>14509000</v>
      </c>
      <c r="X2058">
        <v>4</v>
      </c>
      <c r="Y2058" t="s">
        <v>89471</v>
      </c>
      <c r="Z2058" t="s">
        <v>108151</v>
      </c>
      <c r="AA2058" t="s">
        <v>113412</v>
      </c>
      <c r="AB2058" t="s">
        <v>113413</v>
      </c>
      <c r="AC2058" t="s">
        <v>27800</v>
      </c>
      <c r="AD2058" t="s">
        <v>27800</v>
      </c>
      <c r="AE2058">
        <v>2472</v>
      </c>
      <c r="AF2058" t="s">
        <v>27801</v>
      </c>
      <c r="AG2058" t="s">
        <v>27802</v>
      </c>
      <c r="AJ2058" s="4" t="s">
        <v>27803</v>
      </c>
    </row>
    <row r="2059" spans="1:36" x14ac:dyDescent="0.3">
      <c r="A2059" t="s">
        <v>52473</v>
      </c>
      <c r="B2059" t="s">
        <v>52755</v>
      </c>
      <c r="C2059" t="s">
        <v>59522</v>
      </c>
      <c r="D2059" t="s">
        <v>48865</v>
      </c>
      <c r="H2059" t="s">
        <v>14803</v>
      </c>
      <c r="I2059" t="s">
        <v>14804</v>
      </c>
      <c r="J2059" t="s">
        <v>14805</v>
      </c>
      <c r="K2059" t="s">
        <v>14806</v>
      </c>
      <c r="N2059">
        <v>7</v>
      </c>
      <c r="O2059">
        <v>6</v>
      </c>
      <c r="P2059">
        <v>6</v>
      </c>
      <c r="Q2059" t="s">
        <v>78520</v>
      </c>
      <c r="R2059" t="s">
        <v>48741</v>
      </c>
      <c r="S2059" t="s">
        <v>48741</v>
      </c>
      <c r="T2059" t="s">
        <v>93896</v>
      </c>
      <c r="U2059">
        <v>0</v>
      </c>
      <c r="V2059" t="s">
        <v>113414</v>
      </c>
      <c r="W2059">
        <v>237730000</v>
      </c>
      <c r="X2059">
        <v>23</v>
      </c>
      <c r="Y2059" t="s">
        <v>113415</v>
      </c>
      <c r="Z2059" t="s">
        <v>113416</v>
      </c>
      <c r="AA2059" t="s">
        <v>113417</v>
      </c>
      <c r="AB2059" t="s">
        <v>113418</v>
      </c>
      <c r="AC2059" t="s">
        <v>38529</v>
      </c>
      <c r="AD2059" t="s">
        <v>14808</v>
      </c>
      <c r="AE2059">
        <v>1421</v>
      </c>
      <c r="AF2059" t="s">
        <v>14809</v>
      </c>
      <c r="AG2059" t="s">
        <v>14810</v>
      </c>
      <c r="AH2059" t="s">
        <v>14811</v>
      </c>
      <c r="AI2059" t="s">
        <v>14812</v>
      </c>
      <c r="AJ2059" s="4" t="s">
        <v>14813</v>
      </c>
    </row>
    <row r="2060" spans="1:36" x14ac:dyDescent="0.3">
      <c r="A2060" t="s">
        <v>52756</v>
      </c>
      <c r="B2060" t="s">
        <v>52757</v>
      </c>
      <c r="C2060" t="s">
        <v>59848</v>
      </c>
      <c r="D2060" t="s">
        <v>64747</v>
      </c>
      <c r="H2060" t="s">
        <v>15758</v>
      </c>
      <c r="I2060" t="s">
        <v>15759</v>
      </c>
      <c r="J2060" t="s">
        <v>15760</v>
      </c>
      <c r="N2060">
        <v>11</v>
      </c>
      <c r="O2060">
        <v>11</v>
      </c>
      <c r="P2060">
        <v>11</v>
      </c>
      <c r="Q2060" t="s">
        <v>48484</v>
      </c>
      <c r="R2060" t="s">
        <v>48484</v>
      </c>
      <c r="S2060" t="s">
        <v>48484</v>
      </c>
      <c r="T2060" t="s">
        <v>84261</v>
      </c>
      <c r="U2060">
        <v>0</v>
      </c>
      <c r="V2060" t="s">
        <v>113419</v>
      </c>
      <c r="W2060">
        <v>957810000</v>
      </c>
      <c r="X2060">
        <v>40</v>
      </c>
      <c r="Y2060" t="s">
        <v>113420</v>
      </c>
      <c r="Z2060" t="s">
        <v>113421</v>
      </c>
      <c r="AA2060" t="s">
        <v>113422</v>
      </c>
      <c r="AB2060" t="s">
        <v>113423</v>
      </c>
      <c r="AC2060" t="s">
        <v>38528</v>
      </c>
      <c r="AD2060" t="s">
        <v>15762</v>
      </c>
      <c r="AE2060">
        <v>1508</v>
      </c>
      <c r="AF2060" t="s">
        <v>15763</v>
      </c>
      <c r="AG2060" t="s">
        <v>15764</v>
      </c>
      <c r="AH2060" t="s">
        <v>15765</v>
      </c>
      <c r="AI2060" t="s">
        <v>15766</v>
      </c>
      <c r="AJ2060" s="4" t="s">
        <v>15767</v>
      </c>
    </row>
    <row r="2061" spans="1:36" x14ac:dyDescent="0.3">
      <c r="A2061" t="s">
        <v>52758</v>
      </c>
      <c r="B2061" t="s">
        <v>52759</v>
      </c>
      <c r="C2061" t="s">
        <v>101492</v>
      </c>
      <c r="D2061" t="s">
        <v>50156</v>
      </c>
      <c r="J2061" t="s">
        <v>22579</v>
      </c>
      <c r="N2061">
        <v>5</v>
      </c>
      <c r="O2061">
        <v>5</v>
      </c>
      <c r="P2061">
        <v>5</v>
      </c>
      <c r="Q2061" t="s">
        <v>48404</v>
      </c>
      <c r="R2061" t="s">
        <v>48404</v>
      </c>
      <c r="S2061" t="s">
        <v>48404</v>
      </c>
      <c r="T2061" t="s">
        <v>94575</v>
      </c>
      <c r="U2061">
        <v>0</v>
      </c>
      <c r="V2061" t="s">
        <v>113424</v>
      </c>
      <c r="W2061">
        <v>87586000</v>
      </c>
      <c r="X2061">
        <v>16</v>
      </c>
      <c r="Y2061" t="s">
        <v>113425</v>
      </c>
      <c r="Z2061" t="s">
        <v>113426</v>
      </c>
      <c r="AA2061" t="s">
        <v>113427</v>
      </c>
      <c r="AB2061" t="s">
        <v>113428</v>
      </c>
      <c r="AC2061" t="s">
        <v>38527</v>
      </c>
      <c r="AD2061" t="s">
        <v>22581</v>
      </c>
      <c r="AE2061">
        <v>2045</v>
      </c>
      <c r="AF2061" t="s">
        <v>22582</v>
      </c>
      <c r="AG2061" t="s">
        <v>22583</v>
      </c>
      <c r="AH2061" t="s">
        <v>22584</v>
      </c>
      <c r="AJ2061" s="4" t="s">
        <v>22585</v>
      </c>
    </row>
    <row r="2062" spans="1:36" x14ac:dyDescent="0.3">
      <c r="A2062" t="s">
        <v>52760</v>
      </c>
      <c r="B2062" t="s">
        <v>52761</v>
      </c>
      <c r="C2062" t="s">
        <v>101493</v>
      </c>
      <c r="D2062" t="s">
        <v>75270</v>
      </c>
      <c r="H2062" t="s">
        <v>7457</v>
      </c>
      <c r="I2062" t="s">
        <v>7458</v>
      </c>
      <c r="J2062" t="s">
        <v>7459</v>
      </c>
      <c r="K2062" t="s">
        <v>606</v>
      </c>
      <c r="N2062">
        <v>1</v>
      </c>
      <c r="O2062">
        <v>1</v>
      </c>
      <c r="P2062">
        <v>1</v>
      </c>
      <c r="Q2062" t="s">
        <v>76177</v>
      </c>
      <c r="R2062" t="s">
        <v>76177</v>
      </c>
      <c r="S2062" t="s">
        <v>76177</v>
      </c>
      <c r="T2062" t="s">
        <v>82333</v>
      </c>
      <c r="U2062">
        <v>0</v>
      </c>
      <c r="V2062" t="s">
        <v>113429</v>
      </c>
      <c r="W2062">
        <v>15456000</v>
      </c>
      <c r="X2062">
        <v>5</v>
      </c>
      <c r="Y2062" t="s">
        <v>113430</v>
      </c>
      <c r="Z2062" t="s">
        <v>113431</v>
      </c>
      <c r="AA2062" t="s">
        <v>113432</v>
      </c>
      <c r="AB2062" t="s">
        <v>113433</v>
      </c>
      <c r="AC2062" t="s">
        <v>7460</v>
      </c>
      <c r="AD2062" t="s">
        <v>7460</v>
      </c>
      <c r="AE2062">
        <v>732</v>
      </c>
      <c r="AF2062" t="s">
        <v>7461</v>
      </c>
      <c r="AG2062" t="s">
        <v>7462</v>
      </c>
      <c r="AH2062" t="s">
        <v>7463</v>
      </c>
      <c r="AJ2062" s="4" t="s">
        <v>7464</v>
      </c>
    </row>
    <row r="2063" spans="1:36" x14ac:dyDescent="0.3">
      <c r="A2063" t="s">
        <v>52762</v>
      </c>
      <c r="B2063">
        <v>1</v>
      </c>
      <c r="C2063">
        <v>1</v>
      </c>
      <c r="D2063" t="s">
        <v>54318</v>
      </c>
      <c r="H2063" t="s">
        <v>21049</v>
      </c>
      <c r="I2063" t="s">
        <v>21050</v>
      </c>
      <c r="J2063" t="s">
        <v>1209</v>
      </c>
      <c r="K2063" t="s">
        <v>3269</v>
      </c>
      <c r="N2063">
        <v>1</v>
      </c>
      <c r="O2063">
        <v>1</v>
      </c>
      <c r="P2063">
        <v>1</v>
      </c>
      <c r="Q2063" t="s">
        <v>89853</v>
      </c>
      <c r="R2063" t="s">
        <v>89853</v>
      </c>
      <c r="S2063" t="s">
        <v>89853</v>
      </c>
      <c r="T2063" t="s">
        <v>90268</v>
      </c>
      <c r="U2063" t="s">
        <v>113434</v>
      </c>
      <c r="V2063" t="s">
        <v>113435</v>
      </c>
      <c r="W2063">
        <v>20257000</v>
      </c>
      <c r="X2063">
        <v>0</v>
      </c>
      <c r="Y2063" t="s">
        <v>113436</v>
      </c>
      <c r="Z2063" t="s">
        <v>113437</v>
      </c>
      <c r="AA2063" t="s">
        <v>113438</v>
      </c>
      <c r="AB2063" t="s">
        <v>113439</v>
      </c>
      <c r="AC2063" t="s">
        <v>21052</v>
      </c>
      <c r="AD2063" t="s">
        <v>21052</v>
      </c>
      <c r="AE2063">
        <v>1936</v>
      </c>
      <c r="AF2063" t="s">
        <v>21053</v>
      </c>
      <c r="AG2063" t="s">
        <v>21054</v>
      </c>
      <c r="AH2063" t="s">
        <v>21055</v>
      </c>
      <c r="AJ2063" s="4" t="s">
        <v>21056</v>
      </c>
    </row>
    <row r="2064" spans="1:36" x14ac:dyDescent="0.3">
      <c r="A2064" t="s">
        <v>52763</v>
      </c>
      <c r="B2064" t="s">
        <v>52764</v>
      </c>
      <c r="C2064" t="s">
        <v>101494</v>
      </c>
      <c r="D2064" t="s">
        <v>101495</v>
      </c>
      <c r="H2064" t="s">
        <v>16017</v>
      </c>
      <c r="I2064" t="s">
        <v>16018</v>
      </c>
      <c r="J2064" t="s">
        <v>16019</v>
      </c>
      <c r="N2064">
        <v>6</v>
      </c>
      <c r="O2064">
        <v>3</v>
      </c>
      <c r="P2064">
        <v>3</v>
      </c>
      <c r="Q2064">
        <v>24</v>
      </c>
      <c r="R2064" t="s">
        <v>76347</v>
      </c>
      <c r="S2064" t="s">
        <v>76347</v>
      </c>
      <c r="T2064" t="s">
        <v>89587</v>
      </c>
      <c r="U2064">
        <v>0</v>
      </c>
      <c r="V2064" t="s">
        <v>113440</v>
      </c>
      <c r="W2064">
        <v>198670000</v>
      </c>
      <c r="X2064">
        <v>12</v>
      </c>
      <c r="Y2064" t="s">
        <v>113441</v>
      </c>
      <c r="Z2064" t="s">
        <v>113442</v>
      </c>
      <c r="AA2064" t="s">
        <v>113443</v>
      </c>
      <c r="AB2064" t="s">
        <v>113444</v>
      </c>
      <c r="AC2064" t="s">
        <v>16020</v>
      </c>
      <c r="AD2064" t="s">
        <v>16021</v>
      </c>
      <c r="AE2064">
        <v>1530</v>
      </c>
      <c r="AF2064" t="s">
        <v>16022</v>
      </c>
      <c r="AG2064" t="s">
        <v>16023</v>
      </c>
      <c r="AH2064" t="s">
        <v>16024</v>
      </c>
      <c r="AJ2064" s="4" t="s">
        <v>16025</v>
      </c>
    </row>
    <row r="2065" spans="1:36" x14ac:dyDescent="0.3">
      <c r="A2065" t="s">
        <v>52765</v>
      </c>
      <c r="B2065" t="s">
        <v>52766</v>
      </c>
      <c r="C2065" t="s">
        <v>49540</v>
      </c>
      <c r="D2065" t="s">
        <v>101496</v>
      </c>
      <c r="H2065" t="s">
        <v>38526</v>
      </c>
      <c r="I2065" t="s">
        <v>33</v>
      </c>
      <c r="J2065" t="s">
        <v>38525</v>
      </c>
      <c r="N2065">
        <v>2</v>
      </c>
      <c r="O2065">
        <v>2</v>
      </c>
      <c r="P2065">
        <v>2</v>
      </c>
      <c r="Q2065" t="s">
        <v>77667</v>
      </c>
      <c r="R2065" t="s">
        <v>77667</v>
      </c>
      <c r="S2065" t="s">
        <v>77667</v>
      </c>
      <c r="T2065" t="s">
        <v>113445</v>
      </c>
      <c r="U2065">
        <v>0</v>
      </c>
      <c r="V2065" t="s">
        <v>113446</v>
      </c>
      <c r="W2065">
        <v>14684000</v>
      </c>
      <c r="X2065">
        <v>5</v>
      </c>
      <c r="Y2065" t="s">
        <v>113447</v>
      </c>
      <c r="Z2065" t="s">
        <v>113448</v>
      </c>
      <c r="AA2065" t="s">
        <v>113449</v>
      </c>
      <c r="AB2065" t="s">
        <v>113450</v>
      </c>
      <c r="AC2065" t="s">
        <v>38524</v>
      </c>
      <c r="AD2065" t="s">
        <v>38524</v>
      </c>
      <c r="AE2065">
        <v>243</v>
      </c>
      <c r="AF2065" t="s">
        <v>38523</v>
      </c>
      <c r="AG2065" t="s">
        <v>38522</v>
      </c>
      <c r="AH2065" t="s">
        <v>38521</v>
      </c>
      <c r="AJ2065" s="4" t="s">
        <v>36938</v>
      </c>
    </row>
    <row r="2066" spans="1:36" x14ac:dyDescent="0.3">
      <c r="A2066" t="s">
        <v>52767</v>
      </c>
      <c r="B2066" t="s">
        <v>52768</v>
      </c>
      <c r="C2066" t="s">
        <v>101497</v>
      </c>
      <c r="D2066" t="s">
        <v>101498</v>
      </c>
      <c r="H2066" t="s">
        <v>25059</v>
      </c>
      <c r="I2066" t="s">
        <v>25060</v>
      </c>
      <c r="J2066" t="s">
        <v>16910</v>
      </c>
      <c r="N2066">
        <v>2</v>
      </c>
      <c r="O2066">
        <v>2</v>
      </c>
      <c r="P2066">
        <v>2</v>
      </c>
      <c r="Q2066" t="s">
        <v>77358</v>
      </c>
      <c r="R2066" t="s">
        <v>77358</v>
      </c>
      <c r="S2066" t="s">
        <v>77358</v>
      </c>
      <c r="T2066" t="s">
        <v>79947</v>
      </c>
      <c r="U2066">
        <v>0</v>
      </c>
      <c r="V2066" t="s">
        <v>99765</v>
      </c>
      <c r="W2066">
        <v>40216000</v>
      </c>
      <c r="X2066">
        <v>12</v>
      </c>
      <c r="Y2066" t="s">
        <v>113451</v>
      </c>
      <c r="Z2066" t="s">
        <v>91591</v>
      </c>
      <c r="AA2066" t="s">
        <v>113452</v>
      </c>
      <c r="AB2066" t="s">
        <v>113453</v>
      </c>
      <c r="AC2066" t="s">
        <v>25061</v>
      </c>
      <c r="AD2066" t="s">
        <v>25061</v>
      </c>
      <c r="AE2066">
        <v>2238</v>
      </c>
      <c r="AF2066" t="s">
        <v>25062</v>
      </c>
      <c r="AG2066" t="s">
        <v>25063</v>
      </c>
      <c r="AH2066" t="s">
        <v>25064</v>
      </c>
      <c r="AJ2066" s="4" t="s">
        <v>25065</v>
      </c>
    </row>
    <row r="2067" spans="1:36" x14ac:dyDescent="0.3">
      <c r="A2067" t="s">
        <v>52769</v>
      </c>
      <c r="B2067" t="s">
        <v>52770</v>
      </c>
      <c r="C2067" t="s">
        <v>101499</v>
      </c>
      <c r="D2067" t="s">
        <v>101500</v>
      </c>
      <c r="H2067" t="s">
        <v>15870</v>
      </c>
      <c r="I2067" t="s">
        <v>15871</v>
      </c>
      <c r="J2067" t="s">
        <v>15872</v>
      </c>
      <c r="N2067">
        <v>6</v>
      </c>
      <c r="O2067">
        <v>6</v>
      </c>
      <c r="P2067">
        <v>6</v>
      </c>
      <c r="Q2067">
        <v>6</v>
      </c>
      <c r="R2067">
        <v>6</v>
      </c>
      <c r="S2067">
        <v>6</v>
      </c>
      <c r="T2067" t="s">
        <v>93954</v>
      </c>
      <c r="U2067">
        <v>0</v>
      </c>
      <c r="V2067" t="s">
        <v>113454</v>
      </c>
      <c r="W2067">
        <v>197390000</v>
      </c>
      <c r="X2067">
        <v>26</v>
      </c>
      <c r="Y2067" t="s">
        <v>113455</v>
      </c>
      <c r="Z2067" t="s">
        <v>113456</v>
      </c>
      <c r="AA2067" t="s">
        <v>113457</v>
      </c>
      <c r="AB2067" t="s">
        <v>113458</v>
      </c>
      <c r="AC2067" t="s">
        <v>38520</v>
      </c>
      <c r="AD2067" t="s">
        <v>15874</v>
      </c>
      <c r="AE2067">
        <v>1515</v>
      </c>
      <c r="AF2067" t="s">
        <v>15875</v>
      </c>
      <c r="AG2067" t="s">
        <v>15876</v>
      </c>
      <c r="AH2067" t="s">
        <v>15877</v>
      </c>
      <c r="AJ2067" s="4" t="s">
        <v>15878</v>
      </c>
    </row>
    <row r="2068" spans="1:36" x14ac:dyDescent="0.3">
      <c r="A2068" t="s">
        <v>52771</v>
      </c>
      <c r="B2068" t="s">
        <v>52772</v>
      </c>
      <c r="C2068" t="s">
        <v>66504</v>
      </c>
      <c r="D2068" t="s">
        <v>101501</v>
      </c>
      <c r="I2068" t="s">
        <v>2768</v>
      </c>
      <c r="N2068">
        <v>1</v>
      </c>
      <c r="O2068">
        <v>1</v>
      </c>
      <c r="P2068">
        <v>1</v>
      </c>
      <c r="Q2068" t="s">
        <v>102771</v>
      </c>
      <c r="R2068" t="s">
        <v>102771</v>
      </c>
      <c r="S2068" t="s">
        <v>102771</v>
      </c>
      <c r="T2068" t="s">
        <v>97044</v>
      </c>
      <c r="U2068" t="s">
        <v>113459</v>
      </c>
      <c r="V2068" t="s">
        <v>113460</v>
      </c>
      <c r="W2068">
        <v>14392000</v>
      </c>
      <c r="X2068">
        <v>4</v>
      </c>
      <c r="Y2068" t="s">
        <v>113461</v>
      </c>
      <c r="Z2068" t="s">
        <v>113462</v>
      </c>
      <c r="AA2068" t="s">
        <v>113463</v>
      </c>
      <c r="AB2068" t="s">
        <v>113464</v>
      </c>
      <c r="AC2068" t="s">
        <v>32839</v>
      </c>
      <c r="AD2068" t="s">
        <v>32839</v>
      </c>
      <c r="AE2068">
        <v>2871</v>
      </c>
      <c r="AF2068" t="s">
        <v>32840</v>
      </c>
      <c r="AG2068" t="s">
        <v>32841</v>
      </c>
      <c r="AH2068" t="s">
        <v>32842</v>
      </c>
      <c r="AJ2068" s="4" t="s">
        <v>32843</v>
      </c>
    </row>
    <row r="2069" spans="1:36" x14ac:dyDescent="0.3">
      <c r="A2069" t="s">
        <v>52773</v>
      </c>
      <c r="B2069" t="s">
        <v>52774</v>
      </c>
      <c r="C2069" t="s">
        <v>101502</v>
      </c>
      <c r="D2069" t="s">
        <v>101503</v>
      </c>
      <c r="H2069" t="s">
        <v>4873</v>
      </c>
      <c r="I2069" t="s">
        <v>1651</v>
      </c>
      <c r="J2069" t="s">
        <v>4874</v>
      </c>
      <c r="K2069" t="s">
        <v>4860</v>
      </c>
      <c r="N2069">
        <v>1</v>
      </c>
      <c r="O2069">
        <v>1</v>
      </c>
      <c r="P2069">
        <v>1</v>
      </c>
      <c r="Q2069" t="s">
        <v>77800</v>
      </c>
      <c r="R2069" t="s">
        <v>77800</v>
      </c>
      <c r="S2069" t="s">
        <v>77800</v>
      </c>
      <c r="T2069" t="s">
        <v>80286</v>
      </c>
      <c r="U2069">
        <v>0</v>
      </c>
      <c r="V2069" t="s">
        <v>113465</v>
      </c>
      <c r="W2069">
        <v>12515000</v>
      </c>
      <c r="X2069">
        <v>5</v>
      </c>
      <c r="Y2069" t="s">
        <v>113466</v>
      </c>
      <c r="Z2069" t="s">
        <v>113467</v>
      </c>
      <c r="AA2069" t="s">
        <v>113468</v>
      </c>
      <c r="AB2069" t="s">
        <v>113469</v>
      </c>
      <c r="AC2069" t="s">
        <v>4875</v>
      </c>
      <c r="AD2069" t="s">
        <v>4875</v>
      </c>
      <c r="AE2069">
        <v>486</v>
      </c>
      <c r="AF2069" t="s">
        <v>4876</v>
      </c>
      <c r="AG2069" t="s">
        <v>4877</v>
      </c>
      <c r="AH2069" t="s">
        <v>4878</v>
      </c>
      <c r="AJ2069" s="4" t="s">
        <v>4879</v>
      </c>
    </row>
    <row r="2070" spans="1:36" x14ac:dyDescent="0.3">
      <c r="A2070" t="s">
        <v>52775</v>
      </c>
      <c r="B2070" t="s">
        <v>52776</v>
      </c>
      <c r="C2070" t="s">
        <v>101504</v>
      </c>
      <c r="D2070" t="s">
        <v>49135</v>
      </c>
      <c r="N2070">
        <v>2</v>
      </c>
      <c r="O2070">
        <v>2</v>
      </c>
      <c r="P2070">
        <v>2</v>
      </c>
      <c r="Q2070" t="s">
        <v>77358</v>
      </c>
      <c r="R2070" t="s">
        <v>77358</v>
      </c>
      <c r="S2070" t="s">
        <v>77358</v>
      </c>
      <c r="T2070" t="s">
        <v>90990</v>
      </c>
      <c r="U2070" t="s">
        <v>113470</v>
      </c>
      <c r="V2070" t="s">
        <v>113471</v>
      </c>
      <c r="W2070">
        <v>22203000</v>
      </c>
      <c r="X2070">
        <v>3</v>
      </c>
      <c r="Y2070" t="s">
        <v>113472</v>
      </c>
      <c r="Z2070" t="s">
        <v>113473</v>
      </c>
      <c r="AA2070" t="s">
        <v>113474</v>
      </c>
      <c r="AB2070" t="s">
        <v>113475</v>
      </c>
      <c r="AC2070" t="s">
        <v>38519</v>
      </c>
      <c r="AD2070" t="s">
        <v>38519</v>
      </c>
      <c r="AE2070">
        <v>3094</v>
      </c>
      <c r="AF2070" t="s">
        <v>35377</v>
      </c>
    </row>
    <row r="2071" spans="1:36" x14ac:dyDescent="0.3">
      <c r="A2071" t="s">
        <v>52777</v>
      </c>
      <c r="B2071" t="s">
        <v>52778</v>
      </c>
      <c r="C2071" t="s">
        <v>101505</v>
      </c>
      <c r="D2071" t="s">
        <v>64798</v>
      </c>
      <c r="H2071" t="s">
        <v>4171</v>
      </c>
      <c r="I2071" t="s">
        <v>4172</v>
      </c>
      <c r="J2071" t="s">
        <v>150</v>
      </c>
      <c r="K2071" t="s">
        <v>4173</v>
      </c>
      <c r="N2071">
        <v>1</v>
      </c>
      <c r="O2071">
        <v>1</v>
      </c>
      <c r="P2071">
        <v>1</v>
      </c>
      <c r="Q2071" t="s">
        <v>76128</v>
      </c>
      <c r="R2071" t="s">
        <v>76128</v>
      </c>
      <c r="S2071" t="s">
        <v>76128</v>
      </c>
      <c r="T2071" t="s">
        <v>85157</v>
      </c>
      <c r="U2071">
        <v>0</v>
      </c>
      <c r="V2071" t="s">
        <v>113476</v>
      </c>
      <c r="W2071">
        <v>20485000</v>
      </c>
      <c r="X2071">
        <v>7</v>
      </c>
      <c r="Y2071" t="s">
        <v>113477</v>
      </c>
      <c r="Z2071" t="s">
        <v>113478</v>
      </c>
      <c r="AA2071" t="s">
        <v>113479</v>
      </c>
      <c r="AB2071" t="s">
        <v>113480</v>
      </c>
      <c r="AC2071" t="s">
        <v>4174</v>
      </c>
      <c r="AD2071" t="s">
        <v>4174</v>
      </c>
      <c r="AE2071">
        <v>432</v>
      </c>
      <c r="AF2071" t="s">
        <v>4175</v>
      </c>
      <c r="AG2071" t="s">
        <v>4176</v>
      </c>
      <c r="AH2071" t="s">
        <v>4177</v>
      </c>
      <c r="AJ2071" s="4" t="s">
        <v>4178</v>
      </c>
    </row>
    <row r="2072" spans="1:36" x14ac:dyDescent="0.3">
      <c r="A2072" t="s">
        <v>52779</v>
      </c>
      <c r="B2072" t="s">
        <v>52780</v>
      </c>
      <c r="C2072" t="s">
        <v>49521</v>
      </c>
      <c r="D2072" t="s">
        <v>101506</v>
      </c>
      <c r="I2072" t="s">
        <v>34263</v>
      </c>
      <c r="J2072" t="s">
        <v>3245</v>
      </c>
      <c r="N2072">
        <v>5</v>
      </c>
      <c r="O2072">
        <v>5</v>
      </c>
      <c r="P2072">
        <v>5</v>
      </c>
      <c r="Q2072" t="s">
        <v>77190</v>
      </c>
      <c r="R2072" t="s">
        <v>77190</v>
      </c>
      <c r="S2072" t="s">
        <v>77190</v>
      </c>
      <c r="T2072" t="s">
        <v>113481</v>
      </c>
      <c r="U2072">
        <v>0</v>
      </c>
      <c r="V2072" t="s">
        <v>113482</v>
      </c>
      <c r="W2072">
        <v>91619000</v>
      </c>
      <c r="X2072">
        <v>11</v>
      </c>
      <c r="Y2072" t="s">
        <v>113483</v>
      </c>
      <c r="Z2072" t="s">
        <v>113484</v>
      </c>
      <c r="AA2072" t="s">
        <v>113485</v>
      </c>
      <c r="AB2072" t="s">
        <v>113486</v>
      </c>
      <c r="AC2072" t="s">
        <v>38518</v>
      </c>
      <c r="AD2072" t="s">
        <v>38518</v>
      </c>
      <c r="AE2072">
        <v>2345</v>
      </c>
      <c r="AF2072" t="s">
        <v>38517</v>
      </c>
      <c r="AG2072" t="s">
        <v>38516</v>
      </c>
      <c r="AJ2072" s="4" t="s">
        <v>26367</v>
      </c>
    </row>
    <row r="2073" spans="1:36" x14ac:dyDescent="0.3">
      <c r="A2073" t="s">
        <v>52781</v>
      </c>
      <c r="B2073" t="s">
        <v>52782</v>
      </c>
      <c r="C2073" t="s">
        <v>101507</v>
      </c>
      <c r="D2073" t="s">
        <v>101508</v>
      </c>
      <c r="H2073" t="s">
        <v>38515</v>
      </c>
      <c r="J2073" t="s">
        <v>38514</v>
      </c>
      <c r="N2073">
        <v>7</v>
      </c>
      <c r="O2073">
        <v>7</v>
      </c>
      <c r="P2073">
        <v>7</v>
      </c>
      <c r="Q2073" t="s">
        <v>76722</v>
      </c>
      <c r="R2073" t="s">
        <v>76722</v>
      </c>
      <c r="S2073" t="s">
        <v>76722</v>
      </c>
      <c r="T2073" t="s">
        <v>113487</v>
      </c>
      <c r="U2073">
        <v>0</v>
      </c>
      <c r="V2073" t="s">
        <v>113488</v>
      </c>
      <c r="W2073">
        <v>123920000</v>
      </c>
      <c r="X2073">
        <v>8</v>
      </c>
      <c r="Y2073" t="s">
        <v>113489</v>
      </c>
      <c r="Z2073" t="s">
        <v>113490</v>
      </c>
      <c r="AA2073" t="s">
        <v>113491</v>
      </c>
      <c r="AB2073" t="s">
        <v>113492</v>
      </c>
      <c r="AC2073" t="s">
        <v>38513</v>
      </c>
      <c r="AD2073" t="s">
        <v>38512</v>
      </c>
      <c r="AE2073">
        <v>192</v>
      </c>
      <c r="AF2073" t="s">
        <v>38511</v>
      </c>
      <c r="AG2073" t="s">
        <v>38510</v>
      </c>
      <c r="AH2073" t="s">
        <v>38509</v>
      </c>
      <c r="AJ2073" s="4" t="s">
        <v>36939</v>
      </c>
    </row>
    <row r="2074" spans="1:36" x14ac:dyDescent="0.3">
      <c r="A2074" t="s">
        <v>52783</v>
      </c>
      <c r="B2074" t="s">
        <v>52784</v>
      </c>
      <c r="C2074" t="s">
        <v>60203</v>
      </c>
      <c r="D2074" t="s">
        <v>101509</v>
      </c>
      <c r="H2074" t="s">
        <v>7559</v>
      </c>
      <c r="I2074" t="s">
        <v>7560</v>
      </c>
      <c r="J2074" t="s">
        <v>7561</v>
      </c>
      <c r="N2074">
        <v>4</v>
      </c>
      <c r="O2074">
        <v>4</v>
      </c>
      <c r="P2074">
        <v>4</v>
      </c>
      <c r="Q2074" t="s">
        <v>76213</v>
      </c>
      <c r="R2074" t="s">
        <v>76213</v>
      </c>
      <c r="S2074" t="s">
        <v>76213</v>
      </c>
      <c r="T2074" t="s">
        <v>89442</v>
      </c>
      <c r="U2074">
        <v>0</v>
      </c>
      <c r="V2074" t="s">
        <v>50527</v>
      </c>
      <c r="W2074">
        <v>241770000</v>
      </c>
      <c r="X2074">
        <v>15</v>
      </c>
      <c r="Y2074" t="s">
        <v>113493</v>
      </c>
      <c r="Z2074" t="s">
        <v>113494</v>
      </c>
      <c r="AA2074" t="s">
        <v>113495</v>
      </c>
      <c r="AB2074" t="s">
        <v>113496</v>
      </c>
      <c r="AC2074" t="s">
        <v>7562</v>
      </c>
      <c r="AD2074" t="s">
        <v>7562</v>
      </c>
      <c r="AE2074">
        <v>738</v>
      </c>
      <c r="AF2074" t="s">
        <v>7563</v>
      </c>
      <c r="AG2074" t="s">
        <v>7564</v>
      </c>
      <c r="AH2074" t="s">
        <v>7565</v>
      </c>
      <c r="AJ2074" s="4" t="s">
        <v>7566</v>
      </c>
    </row>
    <row r="2075" spans="1:36" x14ac:dyDescent="0.3">
      <c r="A2075" t="s">
        <v>52785</v>
      </c>
      <c r="B2075" t="s">
        <v>52786</v>
      </c>
      <c r="C2075" t="s">
        <v>101510</v>
      </c>
      <c r="D2075" t="s">
        <v>101511</v>
      </c>
      <c r="H2075" t="s">
        <v>5762</v>
      </c>
      <c r="I2075" t="s">
        <v>1378</v>
      </c>
      <c r="J2075" t="s">
        <v>5763</v>
      </c>
      <c r="N2075">
        <v>8</v>
      </c>
      <c r="O2075">
        <v>8</v>
      </c>
      <c r="P2075">
        <v>8</v>
      </c>
      <c r="Q2075" t="s">
        <v>80190</v>
      </c>
      <c r="R2075" t="s">
        <v>80190</v>
      </c>
      <c r="S2075" t="s">
        <v>80190</v>
      </c>
      <c r="T2075" t="s">
        <v>83015</v>
      </c>
      <c r="U2075">
        <v>0</v>
      </c>
      <c r="V2075">
        <v>147</v>
      </c>
      <c r="W2075">
        <v>1321600000</v>
      </c>
      <c r="X2075">
        <v>72</v>
      </c>
      <c r="Y2075" t="s">
        <v>113497</v>
      </c>
      <c r="Z2075" t="s">
        <v>113498</v>
      </c>
      <c r="AA2075" t="s">
        <v>113499</v>
      </c>
      <c r="AB2075" t="s">
        <v>113500</v>
      </c>
      <c r="AC2075" t="s">
        <v>10644</v>
      </c>
      <c r="AD2075" t="s">
        <v>10644</v>
      </c>
      <c r="AE2075">
        <v>1036</v>
      </c>
      <c r="AF2075" t="s">
        <v>10645</v>
      </c>
      <c r="AG2075" t="s">
        <v>10646</v>
      </c>
      <c r="AJ2075" s="4" t="s">
        <v>10647</v>
      </c>
    </row>
    <row r="2076" spans="1:36" x14ac:dyDescent="0.3">
      <c r="A2076" t="s">
        <v>52787</v>
      </c>
      <c r="B2076" t="s">
        <v>52788</v>
      </c>
      <c r="C2076" t="s">
        <v>101512</v>
      </c>
      <c r="D2076" t="s">
        <v>72577</v>
      </c>
      <c r="H2076" t="s">
        <v>15386</v>
      </c>
      <c r="I2076" t="s">
        <v>15387</v>
      </c>
      <c r="J2076" t="s">
        <v>15388</v>
      </c>
      <c r="N2076">
        <v>3</v>
      </c>
      <c r="O2076">
        <v>3</v>
      </c>
      <c r="P2076">
        <v>3</v>
      </c>
      <c r="Q2076" t="s">
        <v>76728</v>
      </c>
      <c r="R2076" t="s">
        <v>76728</v>
      </c>
      <c r="S2076" t="s">
        <v>76728</v>
      </c>
      <c r="T2076" t="s">
        <v>78994</v>
      </c>
      <c r="U2076">
        <v>0</v>
      </c>
      <c r="V2076" t="s">
        <v>54495</v>
      </c>
      <c r="W2076">
        <v>72902000</v>
      </c>
      <c r="X2076">
        <v>16</v>
      </c>
      <c r="Y2076" t="s">
        <v>113501</v>
      </c>
      <c r="Z2076" t="s">
        <v>113502</v>
      </c>
      <c r="AA2076" t="s">
        <v>113503</v>
      </c>
      <c r="AB2076" t="s">
        <v>113504</v>
      </c>
      <c r="AC2076" t="s">
        <v>38508</v>
      </c>
      <c r="AD2076" t="s">
        <v>15390</v>
      </c>
      <c r="AE2076">
        <v>1474</v>
      </c>
      <c r="AF2076" t="s">
        <v>15391</v>
      </c>
      <c r="AG2076" t="s">
        <v>15392</v>
      </c>
      <c r="AH2076" t="s">
        <v>15393</v>
      </c>
      <c r="AJ2076" s="4" t="s">
        <v>15394</v>
      </c>
    </row>
    <row r="2077" spans="1:36" x14ac:dyDescent="0.3">
      <c r="A2077" t="s">
        <v>52789</v>
      </c>
      <c r="B2077" t="s">
        <v>52790</v>
      </c>
      <c r="C2077" t="s">
        <v>51014</v>
      </c>
      <c r="D2077" t="s">
        <v>101513</v>
      </c>
      <c r="N2077">
        <v>5</v>
      </c>
      <c r="O2077">
        <v>5</v>
      </c>
      <c r="P2077">
        <v>5</v>
      </c>
      <c r="Q2077" t="s">
        <v>77854</v>
      </c>
      <c r="R2077" t="s">
        <v>77854</v>
      </c>
      <c r="S2077" t="s">
        <v>77854</v>
      </c>
      <c r="T2077" t="s">
        <v>94929</v>
      </c>
      <c r="U2077">
        <v>0</v>
      </c>
      <c r="V2077" t="s">
        <v>113505</v>
      </c>
      <c r="W2077">
        <v>84482000</v>
      </c>
      <c r="X2077">
        <v>11</v>
      </c>
      <c r="Y2077" t="s">
        <v>113506</v>
      </c>
      <c r="Z2077" t="s">
        <v>113507</v>
      </c>
      <c r="AA2077" t="s">
        <v>113508</v>
      </c>
      <c r="AB2077" t="s">
        <v>113509</v>
      </c>
      <c r="AC2077" t="s">
        <v>21199</v>
      </c>
      <c r="AD2077" t="s">
        <v>21200</v>
      </c>
      <c r="AE2077">
        <v>1947</v>
      </c>
      <c r="AF2077" t="s">
        <v>21201</v>
      </c>
      <c r="AG2077" t="s">
        <v>21202</v>
      </c>
      <c r="AH2077" t="s">
        <v>21203</v>
      </c>
      <c r="AJ2077" s="4" t="s">
        <v>21204</v>
      </c>
    </row>
    <row r="2078" spans="1:36" x14ac:dyDescent="0.3">
      <c r="A2078" t="s">
        <v>52791</v>
      </c>
      <c r="B2078" t="s">
        <v>52792</v>
      </c>
      <c r="C2078" t="s">
        <v>101514</v>
      </c>
      <c r="D2078" t="s">
        <v>101515</v>
      </c>
      <c r="I2078" t="s">
        <v>11813</v>
      </c>
      <c r="J2078" t="s">
        <v>20742</v>
      </c>
      <c r="N2078">
        <v>6</v>
      </c>
      <c r="O2078">
        <v>6</v>
      </c>
      <c r="P2078">
        <v>6</v>
      </c>
      <c r="Q2078" t="s">
        <v>79820</v>
      </c>
      <c r="R2078" t="s">
        <v>79820</v>
      </c>
      <c r="S2078" t="s">
        <v>79820</v>
      </c>
      <c r="T2078" t="s">
        <v>80487</v>
      </c>
      <c r="U2078">
        <v>0</v>
      </c>
      <c r="V2078" t="s">
        <v>87287</v>
      </c>
      <c r="W2078">
        <v>321360000</v>
      </c>
      <c r="X2078">
        <v>22</v>
      </c>
      <c r="Y2078" t="s">
        <v>113510</v>
      </c>
      <c r="Z2078" t="s">
        <v>113511</v>
      </c>
      <c r="AA2078" t="s">
        <v>113512</v>
      </c>
      <c r="AB2078" t="s">
        <v>113513</v>
      </c>
      <c r="AC2078" t="s">
        <v>20743</v>
      </c>
      <c r="AD2078" t="s">
        <v>20743</v>
      </c>
      <c r="AE2078">
        <v>1913</v>
      </c>
      <c r="AF2078" t="s">
        <v>20744</v>
      </c>
      <c r="AG2078" t="s">
        <v>20745</v>
      </c>
      <c r="AH2078" t="s">
        <v>20746</v>
      </c>
      <c r="AJ2078" s="4" t="s">
        <v>20747</v>
      </c>
    </row>
    <row r="2079" spans="1:36" x14ac:dyDescent="0.3">
      <c r="A2079" t="s">
        <v>52793</v>
      </c>
      <c r="B2079" t="s">
        <v>52794</v>
      </c>
      <c r="C2079" t="s">
        <v>101516</v>
      </c>
      <c r="D2079" t="s">
        <v>101517</v>
      </c>
      <c r="H2079" t="s">
        <v>14219</v>
      </c>
      <c r="I2079" t="s">
        <v>14220</v>
      </c>
      <c r="J2079" t="s">
        <v>14221</v>
      </c>
      <c r="N2079">
        <v>20</v>
      </c>
      <c r="O2079">
        <v>20</v>
      </c>
      <c r="P2079">
        <v>20</v>
      </c>
      <c r="Q2079" t="s">
        <v>81406</v>
      </c>
      <c r="R2079" t="s">
        <v>81406</v>
      </c>
      <c r="S2079" t="s">
        <v>81406</v>
      </c>
      <c r="T2079" t="s">
        <v>87895</v>
      </c>
      <c r="U2079">
        <v>0</v>
      </c>
      <c r="V2079" t="s">
        <v>48516</v>
      </c>
      <c r="W2079">
        <v>4556200000</v>
      </c>
      <c r="X2079">
        <v>154</v>
      </c>
      <c r="Y2079" t="s">
        <v>113514</v>
      </c>
      <c r="Z2079" t="s">
        <v>113515</v>
      </c>
      <c r="AA2079" t="s">
        <v>113516</v>
      </c>
      <c r="AB2079" t="s">
        <v>113517</v>
      </c>
      <c r="AC2079" t="s">
        <v>14222</v>
      </c>
      <c r="AD2079" t="s">
        <v>14222</v>
      </c>
      <c r="AE2079">
        <v>1369</v>
      </c>
      <c r="AF2079" t="s">
        <v>14223</v>
      </c>
      <c r="AG2079" t="s">
        <v>14224</v>
      </c>
      <c r="AH2079" t="s">
        <v>14225</v>
      </c>
      <c r="AI2079" t="s">
        <v>14226</v>
      </c>
      <c r="AJ2079" s="4" t="s">
        <v>14227</v>
      </c>
    </row>
    <row r="2080" spans="1:36" x14ac:dyDescent="0.3">
      <c r="A2080" t="s">
        <v>52795</v>
      </c>
      <c r="B2080" t="s">
        <v>52796</v>
      </c>
      <c r="C2080" t="s">
        <v>101518</v>
      </c>
      <c r="D2080" t="s">
        <v>101519</v>
      </c>
      <c r="I2080" t="s">
        <v>33</v>
      </c>
      <c r="J2080" t="s">
        <v>2769</v>
      </c>
      <c r="N2080">
        <v>3</v>
      </c>
      <c r="O2080">
        <v>3</v>
      </c>
      <c r="P2080">
        <v>3</v>
      </c>
      <c r="Q2080">
        <v>4</v>
      </c>
      <c r="R2080">
        <v>4</v>
      </c>
      <c r="S2080">
        <v>4</v>
      </c>
      <c r="T2080" t="s">
        <v>87302</v>
      </c>
      <c r="U2080">
        <v>0</v>
      </c>
      <c r="V2080" t="s">
        <v>113518</v>
      </c>
      <c r="W2080">
        <v>37493000</v>
      </c>
      <c r="X2080">
        <v>12</v>
      </c>
      <c r="Y2080" t="s">
        <v>113519</v>
      </c>
      <c r="Z2080" t="s">
        <v>113520</v>
      </c>
      <c r="AA2080" t="s">
        <v>113521</v>
      </c>
      <c r="AB2080" t="s">
        <v>113522</v>
      </c>
      <c r="AC2080" t="s">
        <v>3870</v>
      </c>
      <c r="AD2080" t="s">
        <v>3870</v>
      </c>
      <c r="AE2080">
        <v>410</v>
      </c>
      <c r="AF2080" t="s">
        <v>3871</v>
      </c>
      <c r="AG2080" t="s">
        <v>3872</v>
      </c>
      <c r="AH2080" t="s">
        <v>3873</v>
      </c>
      <c r="AJ2080" s="4" t="s">
        <v>3874</v>
      </c>
    </row>
    <row r="2081" spans="1:36" x14ac:dyDescent="0.3">
      <c r="A2081" t="s">
        <v>52797</v>
      </c>
      <c r="B2081" t="s">
        <v>52798</v>
      </c>
      <c r="C2081" t="s">
        <v>101520</v>
      </c>
      <c r="D2081" t="s">
        <v>60304</v>
      </c>
      <c r="H2081" t="s">
        <v>24093</v>
      </c>
      <c r="I2081" t="s">
        <v>18344</v>
      </c>
      <c r="J2081" t="s">
        <v>24094</v>
      </c>
      <c r="N2081">
        <v>4</v>
      </c>
      <c r="O2081">
        <v>4</v>
      </c>
      <c r="P2081">
        <v>4</v>
      </c>
      <c r="Q2081" t="s">
        <v>78124</v>
      </c>
      <c r="R2081" t="s">
        <v>78124</v>
      </c>
      <c r="S2081" t="s">
        <v>78124</v>
      </c>
      <c r="T2081" t="s">
        <v>87673</v>
      </c>
      <c r="U2081">
        <v>0</v>
      </c>
      <c r="V2081" t="s">
        <v>113523</v>
      </c>
      <c r="W2081">
        <v>339620000</v>
      </c>
      <c r="X2081">
        <v>23</v>
      </c>
      <c r="Y2081" t="s">
        <v>113524</v>
      </c>
      <c r="Z2081" t="s">
        <v>113525</v>
      </c>
      <c r="AA2081" t="s">
        <v>113526</v>
      </c>
      <c r="AB2081" t="s">
        <v>113527</v>
      </c>
      <c r="AC2081" t="s">
        <v>24095</v>
      </c>
      <c r="AD2081" t="s">
        <v>24095</v>
      </c>
      <c r="AE2081">
        <v>2159</v>
      </c>
      <c r="AF2081" t="s">
        <v>24096</v>
      </c>
      <c r="AG2081" t="s">
        <v>24097</v>
      </c>
      <c r="AH2081" t="s">
        <v>24098</v>
      </c>
      <c r="AI2081" t="s">
        <v>24099</v>
      </c>
      <c r="AJ2081" s="4" t="s">
        <v>24100</v>
      </c>
    </row>
    <row r="2082" spans="1:36" x14ac:dyDescent="0.3">
      <c r="A2082" t="s">
        <v>52799</v>
      </c>
      <c r="B2082" t="s">
        <v>52800</v>
      </c>
      <c r="C2082" t="s">
        <v>59937</v>
      </c>
      <c r="D2082" t="s">
        <v>58396</v>
      </c>
      <c r="H2082" t="s">
        <v>27570</v>
      </c>
      <c r="J2082" t="s">
        <v>27571</v>
      </c>
      <c r="N2082">
        <v>5</v>
      </c>
      <c r="O2082">
        <v>5</v>
      </c>
      <c r="P2082">
        <v>5</v>
      </c>
      <c r="Q2082" t="s">
        <v>78010</v>
      </c>
      <c r="R2082" t="s">
        <v>78010</v>
      </c>
      <c r="S2082" t="s">
        <v>78010</v>
      </c>
      <c r="T2082" t="s">
        <v>84380</v>
      </c>
      <c r="U2082">
        <v>0</v>
      </c>
      <c r="V2082" t="s">
        <v>113528</v>
      </c>
      <c r="W2082">
        <v>83756000</v>
      </c>
      <c r="X2082">
        <v>13</v>
      </c>
      <c r="Y2082" t="s">
        <v>113529</v>
      </c>
      <c r="Z2082" t="s">
        <v>113530</v>
      </c>
      <c r="AA2082" t="s">
        <v>113531</v>
      </c>
      <c r="AB2082" t="s">
        <v>113532</v>
      </c>
      <c r="AC2082" t="s">
        <v>27572</v>
      </c>
      <c r="AD2082" t="s">
        <v>27572</v>
      </c>
      <c r="AE2082">
        <v>2450</v>
      </c>
      <c r="AF2082" t="s">
        <v>27573</v>
      </c>
      <c r="AG2082" t="s">
        <v>27574</v>
      </c>
      <c r="AH2082" t="s">
        <v>27575</v>
      </c>
      <c r="AJ2082" s="4" t="s">
        <v>27576</v>
      </c>
    </row>
    <row r="2083" spans="1:36" x14ac:dyDescent="0.3">
      <c r="A2083" t="s">
        <v>52801</v>
      </c>
      <c r="B2083" t="s">
        <v>52802</v>
      </c>
      <c r="C2083" t="s">
        <v>101521</v>
      </c>
      <c r="D2083" t="s">
        <v>101522</v>
      </c>
      <c r="H2083" t="s">
        <v>38507</v>
      </c>
      <c r="I2083" t="s">
        <v>38506</v>
      </c>
      <c r="J2083" t="s">
        <v>38505</v>
      </c>
      <c r="N2083">
        <v>7</v>
      </c>
      <c r="O2083">
        <v>7</v>
      </c>
      <c r="P2083">
        <v>7</v>
      </c>
      <c r="Q2083" t="s">
        <v>76518</v>
      </c>
      <c r="R2083" t="s">
        <v>76518</v>
      </c>
      <c r="S2083" t="s">
        <v>76518</v>
      </c>
      <c r="T2083" t="s">
        <v>113533</v>
      </c>
      <c r="U2083">
        <v>0</v>
      </c>
      <c r="V2083" t="s">
        <v>113534</v>
      </c>
      <c r="W2083">
        <v>72805000</v>
      </c>
      <c r="X2083">
        <v>8</v>
      </c>
      <c r="Y2083" t="s">
        <v>113535</v>
      </c>
      <c r="Z2083" t="s">
        <v>113536</v>
      </c>
      <c r="AA2083" t="s">
        <v>113537</v>
      </c>
      <c r="AB2083" t="s">
        <v>113538</v>
      </c>
      <c r="AC2083" t="s">
        <v>38504</v>
      </c>
      <c r="AD2083" t="s">
        <v>38504</v>
      </c>
      <c r="AE2083">
        <v>1059</v>
      </c>
      <c r="AF2083" t="s">
        <v>38503</v>
      </c>
      <c r="AG2083" t="s">
        <v>38502</v>
      </c>
      <c r="AH2083" t="s">
        <v>38501</v>
      </c>
      <c r="AJ2083" s="4" t="s">
        <v>36940</v>
      </c>
    </row>
    <row r="2084" spans="1:36" x14ac:dyDescent="0.3">
      <c r="A2084" t="s">
        <v>52803</v>
      </c>
      <c r="B2084" t="s">
        <v>52804</v>
      </c>
      <c r="C2084" t="s">
        <v>72809</v>
      </c>
      <c r="D2084" t="s">
        <v>101523</v>
      </c>
      <c r="H2084" t="s">
        <v>31172</v>
      </c>
      <c r="I2084" t="s">
        <v>31173</v>
      </c>
      <c r="J2084" t="s">
        <v>31174</v>
      </c>
      <c r="N2084">
        <v>2</v>
      </c>
      <c r="O2084">
        <v>2</v>
      </c>
      <c r="P2084">
        <v>2</v>
      </c>
      <c r="Q2084" t="s">
        <v>76591</v>
      </c>
      <c r="R2084" t="s">
        <v>76591</v>
      </c>
      <c r="S2084" t="s">
        <v>76591</v>
      </c>
      <c r="T2084" t="s">
        <v>90203</v>
      </c>
      <c r="U2084">
        <v>0</v>
      </c>
      <c r="V2084" t="s">
        <v>113539</v>
      </c>
      <c r="W2084">
        <v>10316000</v>
      </c>
      <c r="X2084">
        <v>2</v>
      </c>
      <c r="Y2084" t="s">
        <v>113540</v>
      </c>
      <c r="Z2084" t="s">
        <v>113541</v>
      </c>
      <c r="AA2084" t="s">
        <v>113542</v>
      </c>
      <c r="AB2084" t="s">
        <v>113543</v>
      </c>
      <c r="AC2084" t="s">
        <v>31175</v>
      </c>
      <c r="AD2084" t="s">
        <v>31175</v>
      </c>
      <c r="AE2084">
        <v>2735</v>
      </c>
      <c r="AF2084" t="s">
        <v>31176</v>
      </c>
      <c r="AG2084" t="s">
        <v>31177</v>
      </c>
      <c r="AH2084" t="s">
        <v>31178</v>
      </c>
      <c r="AJ2084" s="4" t="s">
        <v>31179</v>
      </c>
    </row>
    <row r="2085" spans="1:36" x14ac:dyDescent="0.3">
      <c r="A2085" t="s">
        <v>52805</v>
      </c>
      <c r="B2085" t="s">
        <v>52011</v>
      </c>
      <c r="C2085" t="s">
        <v>59343</v>
      </c>
      <c r="D2085" t="s">
        <v>101524</v>
      </c>
      <c r="H2085" t="s">
        <v>16559</v>
      </c>
      <c r="I2085" t="s">
        <v>16560</v>
      </c>
      <c r="J2085" t="s">
        <v>16561</v>
      </c>
      <c r="K2085" t="s">
        <v>16562</v>
      </c>
      <c r="N2085">
        <v>10</v>
      </c>
      <c r="O2085">
        <v>10</v>
      </c>
      <c r="P2085">
        <v>10</v>
      </c>
      <c r="Q2085" t="s">
        <v>72627</v>
      </c>
      <c r="R2085" t="s">
        <v>72627</v>
      </c>
      <c r="S2085" t="s">
        <v>72627</v>
      </c>
      <c r="T2085" t="s">
        <v>84364</v>
      </c>
      <c r="U2085">
        <v>0</v>
      </c>
      <c r="V2085" t="s">
        <v>113544</v>
      </c>
      <c r="W2085">
        <v>475090000</v>
      </c>
      <c r="X2085">
        <v>45</v>
      </c>
      <c r="Y2085" t="s">
        <v>113545</v>
      </c>
      <c r="Z2085" t="s">
        <v>113546</v>
      </c>
      <c r="AA2085" t="s">
        <v>113547</v>
      </c>
      <c r="AB2085" t="s">
        <v>113548</v>
      </c>
      <c r="AC2085" t="s">
        <v>16563</v>
      </c>
      <c r="AD2085" t="s">
        <v>16563</v>
      </c>
      <c r="AE2085">
        <v>1577</v>
      </c>
      <c r="AF2085" t="s">
        <v>16564</v>
      </c>
      <c r="AG2085" t="s">
        <v>16565</v>
      </c>
      <c r="AH2085" t="s">
        <v>16566</v>
      </c>
      <c r="AI2085" t="s">
        <v>16567</v>
      </c>
      <c r="AJ2085" s="4" t="s">
        <v>16568</v>
      </c>
    </row>
    <row r="2086" spans="1:36" x14ac:dyDescent="0.3">
      <c r="A2086" t="s">
        <v>52806</v>
      </c>
      <c r="B2086" t="s">
        <v>52807</v>
      </c>
      <c r="C2086" t="s">
        <v>101525</v>
      </c>
      <c r="D2086" t="s">
        <v>101526</v>
      </c>
      <c r="N2086">
        <v>1</v>
      </c>
      <c r="O2086">
        <v>1</v>
      </c>
      <c r="P2086">
        <v>1</v>
      </c>
      <c r="Q2086" t="s">
        <v>48713</v>
      </c>
      <c r="R2086" t="s">
        <v>48713</v>
      </c>
      <c r="S2086" t="s">
        <v>48713</v>
      </c>
      <c r="T2086" t="s">
        <v>113549</v>
      </c>
      <c r="U2086" t="s">
        <v>113550</v>
      </c>
      <c r="V2086" t="s">
        <v>113551</v>
      </c>
      <c r="W2086">
        <v>7074700</v>
      </c>
      <c r="X2086">
        <v>1</v>
      </c>
      <c r="Y2086" t="s">
        <v>113552</v>
      </c>
      <c r="Z2086" t="s">
        <v>113553</v>
      </c>
      <c r="AA2086" t="s">
        <v>113554</v>
      </c>
      <c r="AB2086" t="s">
        <v>113555</v>
      </c>
      <c r="AC2086" t="s">
        <v>38500</v>
      </c>
      <c r="AD2086" t="s">
        <v>38500</v>
      </c>
      <c r="AE2086">
        <v>1229</v>
      </c>
      <c r="AF2086" t="s">
        <v>38499</v>
      </c>
      <c r="AG2086" t="s">
        <v>38498</v>
      </c>
    </row>
    <row r="2087" spans="1:36" x14ac:dyDescent="0.3">
      <c r="A2087" t="s">
        <v>52808</v>
      </c>
      <c r="B2087" t="s">
        <v>52809</v>
      </c>
      <c r="C2087" t="s">
        <v>54278</v>
      </c>
      <c r="D2087" t="s">
        <v>101527</v>
      </c>
      <c r="H2087" t="s">
        <v>1941</v>
      </c>
      <c r="I2087" t="s">
        <v>1942</v>
      </c>
      <c r="J2087" t="s">
        <v>1943</v>
      </c>
      <c r="K2087" t="s">
        <v>1944</v>
      </c>
      <c r="N2087">
        <v>2</v>
      </c>
      <c r="O2087">
        <v>2</v>
      </c>
      <c r="P2087">
        <v>2</v>
      </c>
      <c r="Q2087" t="s">
        <v>77005</v>
      </c>
      <c r="R2087" t="s">
        <v>77005</v>
      </c>
      <c r="S2087" t="s">
        <v>77005</v>
      </c>
      <c r="T2087" t="s">
        <v>90790</v>
      </c>
      <c r="U2087">
        <v>0</v>
      </c>
      <c r="V2087" t="s">
        <v>113556</v>
      </c>
      <c r="W2087">
        <v>146860000</v>
      </c>
      <c r="X2087">
        <v>7</v>
      </c>
      <c r="Y2087" t="s">
        <v>113557</v>
      </c>
      <c r="Z2087" t="s">
        <v>113558</v>
      </c>
      <c r="AA2087" t="s">
        <v>113559</v>
      </c>
      <c r="AB2087" t="s">
        <v>113560</v>
      </c>
      <c r="AC2087" t="s">
        <v>1945</v>
      </c>
      <c r="AD2087" t="s">
        <v>1945</v>
      </c>
      <c r="AE2087">
        <v>254</v>
      </c>
      <c r="AF2087" t="s">
        <v>1946</v>
      </c>
      <c r="AG2087" t="s">
        <v>1947</v>
      </c>
      <c r="AH2087" t="s">
        <v>1948</v>
      </c>
      <c r="AJ2087" s="4" t="s">
        <v>1949</v>
      </c>
    </row>
    <row r="2088" spans="1:36" x14ac:dyDescent="0.3">
      <c r="A2088" t="s">
        <v>52810</v>
      </c>
      <c r="B2088" t="s">
        <v>52811</v>
      </c>
      <c r="C2088" t="s">
        <v>101528</v>
      </c>
      <c r="D2088" t="s">
        <v>101529</v>
      </c>
      <c r="I2088" t="s">
        <v>19848</v>
      </c>
      <c r="J2088" t="s">
        <v>1395</v>
      </c>
      <c r="N2088">
        <v>1</v>
      </c>
      <c r="O2088">
        <v>1</v>
      </c>
      <c r="P2088">
        <v>1</v>
      </c>
      <c r="Q2088" t="s">
        <v>76549</v>
      </c>
      <c r="R2088" t="s">
        <v>76549</v>
      </c>
      <c r="S2088" t="s">
        <v>76549</v>
      </c>
      <c r="T2088" t="s">
        <v>82777</v>
      </c>
      <c r="U2088">
        <v>0</v>
      </c>
      <c r="V2088" t="s">
        <v>113561</v>
      </c>
      <c r="W2088">
        <v>10365000</v>
      </c>
      <c r="X2088">
        <v>4</v>
      </c>
      <c r="Y2088" t="s">
        <v>113562</v>
      </c>
      <c r="Z2088" t="s">
        <v>113563</v>
      </c>
      <c r="AA2088" t="s">
        <v>113564</v>
      </c>
      <c r="AB2088" t="s">
        <v>113565</v>
      </c>
      <c r="AC2088" t="s">
        <v>19849</v>
      </c>
      <c r="AD2088" t="s">
        <v>19849</v>
      </c>
      <c r="AE2088">
        <v>1850</v>
      </c>
      <c r="AF2088" t="s">
        <v>19850</v>
      </c>
      <c r="AG2088" t="s">
        <v>19851</v>
      </c>
      <c r="AH2088" t="s">
        <v>19852</v>
      </c>
      <c r="AJ2088" s="4" t="s">
        <v>19853</v>
      </c>
    </row>
    <row r="2089" spans="1:36" x14ac:dyDescent="0.3">
      <c r="A2089" t="s">
        <v>52812</v>
      </c>
      <c r="B2089" t="s">
        <v>52813</v>
      </c>
      <c r="C2089" t="s">
        <v>101530</v>
      </c>
      <c r="D2089" t="s">
        <v>101531</v>
      </c>
      <c r="H2089" t="s">
        <v>7540</v>
      </c>
      <c r="I2089" t="s">
        <v>7541</v>
      </c>
      <c r="J2089" t="s">
        <v>7542</v>
      </c>
      <c r="K2089" t="s">
        <v>7543</v>
      </c>
      <c r="N2089">
        <v>3</v>
      </c>
      <c r="O2089">
        <v>3</v>
      </c>
      <c r="P2089">
        <v>3</v>
      </c>
      <c r="Q2089">
        <v>4</v>
      </c>
      <c r="R2089">
        <v>4</v>
      </c>
      <c r="S2089">
        <v>4</v>
      </c>
      <c r="T2089" t="s">
        <v>87010</v>
      </c>
      <c r="U2089">
        <v>0</v>
      </c>
      <c r="V2089" t="s">
        <v>113566</v>
      </c>
      <c r="W2089">
        <v>16797000</v>
      </c>
      <c r="X2089">
        <v>4</v>
      </c>
      <c r="Y2089" t="s">
        <v>113567</v>
      </c>
      <c r="Z2089" t="s">
        <v>113568</v>
      </c>
      <c r="AA2089" t="s">
        <v>113569</v>
      </c>
      <c r="AB2089" t="s">
        <v>113570</v>
      </c>
      <c r="AC2089" t="s">
        <v>38497</v>
      </c>
      <c r="AD2089" t="s">
        <v>38496</v>
      </c>
      <c r="AE2089">
        <v>736</v>
      </c>
      <c r="AF2089" t="s">
        <v>7546</v>
      </c>
      <c r="AG2089" t="s">
        <v>7547</v>
      </c>
      <c r="AH2089" t="s">
        <v>7548</v>
      </c>
      <c r="AI2089" t="s">
        <v>7549</v>
      </c>
      <c r="AJ2089" s="4" t="s">
        <v>7550</v>
      </c>
    </row>
    <row r="2090" spans="1:36" x14ac:dyDescent="0.3">
      <c r="A2090" t="s">
        <v>52814</v>
      </c>
      <c r="B2090" t="s">
        <v>52815</v>
      </c>
      <c r="C2090" t="s">
        <v>101532</v>
      </c>
      <c r="D2090" t="s">
        <v>101533</v>
      </c>
      <c r="H2090" t="s">
        <v>17977</v>
      </c>
      <c r="I2090" t="s">
        <v>17978</v>
      </c>
      <c r="J2090" t="s">
        <v>17979</v>
      </c>
      <c r="K2090" t="s">
        <v>17980</v>
      </c>
      <c r="N2090">
        <v>9</v>
      </c>
      <c r="O2090">
        <v>5</v>
      </c>
      <c r="P2090">
        <v>1</v>
      </c>
      <c r="Q2090" t="s">
        <v>80686</v>
      </c>
      <c r="R2090" t="s">
        <v>79311</v>
      </c>
      <c r="S2090" t="s">
        <v>76086</v>
      </c>
      <c r="T2090" t="s">
        <v>87966</v>
      </c>
      <c r="U2090">
        <v>0</v>
      </c>
      <c r="V2090" t="s">
        <v>113571</v>
      </c>
      <c r="W2090">
        <v>2438000000</v>
      </c>
      <c r="X2090">
        <v>59</v>
      </c>
      <c r="Y2090" t="s">
        <v>113572</v>
      </c>
      <c r="Z2090" t="s">
        <v>113573</v>
      </c>
      <c r="AA2090" t="s">
        <v>113574</v>
      </c>
      <c r="AB2090" t="s">
        <v>113575</v>
      </c>
      <c r="AC2090" t="s">
        <v>17981</v>
      </c>
      <c r="AD2090" t="s">
        <v>17982</v>
      </c>
      <c r="AE2090">
        <v>1695</v>
      </c>
      <c r="AF2090" t="s">
        <v>17983</v>
      </c>
      <c r="AG2090" t="s">
        <v>17984</v>
      </c>
      <c r="AH2090" t="s">
        <v>17985</v>
      </c>
      <c r="AJ2090" s="4" t="s">
        <v>17986</v>
      </c>
    </row>
    <row r="2091" spans="1:36" x14ac:dyDescent="0.3">
      <c r="A2091" t="s">
        <v>52816</v>
      </c>
      <c r="B2091" t="s">
        <v>52817</v>
      </c>
      <c r="C2091" t="s">
        <v>75784</v>
      </c>
      <c r="D2091" t="s">
        <v>61243</v>
      </c>
      <c r="H2091" t="s">
        <v>14055</v>
      </c>
      <c r="I2091" t="s">
        <v>14056</v>
      </c>
      <c r="J2091" t="s">
        <v>14057</v>
      </c>
      <c r="K2091" t="s">
        <v>7879</v>
      </c>
      <c r="N2091">
        <v>5</v>
      </c>
      <c r="O2091">
        <v>5</v>
      </c>
      <c r="P2091">
        <v>5</v>
      </c>
      <c r="Q2091" t="s">
        <v>82875</v>
      </c>
      <c r="R2091" t="s">
        <v>82875</v>
      </c>
      <c r="S2091" t="s">
        <v>82875</v>
      </c>
      <c r="T2091" t="s">
        <v>58577</v>
      </c>
      <c r="U2091">
        <v>0</v>
      </c>
      <c r="V2091" t="s">
        <v>91471</v>
      </c>
      <c r="W2091">
        <v>328120000</v>
      </c>
      <c r="X2091">
        <v>28</v>
      </c>
      <c r="Y2091" t="s">
        <v>113576</v>
      </c>
      <c r="Z2091" t="s">
        <v>113577</v>
      </c>
      <c r="AA2091" t="s">
        <v>113578</v>
      </c>
      <c r="AB2091" t="s">
        <v>113579</v>
      </c>
      <c r="AC2091" t="s">
        <v>14058</v>
      </c>
      <c r="AD2091" t="s">
        <v>14058</v>
      </c>
      <c r="AE2091">
        <v>1356</v>
      </c>
      <c r="AF2091" t="s">
        <v>14059</v>
      </c>
      <c r="AG2091" t="s">
        <v>14060</v>
      </c>
      <c r="AH2091" t="s">
        <v>14061</v>
      </c>
      <c r="AJ2091" s="4" t="s">
        <v>14062</v>
      </c>
    </row>
    <row r="2092" spans="1:36" x14ac:dyDescent="0.3">
      <c r="A2092" t="s">
        <v>52818</v>
      </c>
      <c r="B2092" t="s">
        <v>52819</v>
      </c>
      <c r="C2092" t="s">
        <v>101534</v>
      </c>
      <c r="D2092" t="s">
        <v>66228</v>
      </c>
      <c r="H2092" t="s">
        <v>19464</v>
      </c>
      <c r="I2092" t="s">
        <v>33</v>
      </c>
      <c r="J2092" t="s">
        <v>17644</v>
      </c>
      <c r="K2092" t="s">
        <v>137</v>
      </c>
      <c r="N2092">
        <v>2</v>
      </c>
      <c r="O2092">
        <v>2</v>
      </c>
      <c r="P2092">
        <v>2</v>
      </c>
      <c r="Q2092" t="s">
        <v>79613</v>
      </c>
      <c r="R2092" t="s">
        <v>79613</v>
      </c>
      <c r="S2092" t="s">
        <v>79613</v>
      </c>
      <c r="T2092" t="s">
        <v>87335</v>
      </c>
      <c r="U2092">
        <v>0</v>
      </c>
      <c r="V2092" t="s">
        <v>113580</v>
      </c>
      <c r="W2092">
        <v>108300000</v>
      </c>
      <c r="X2092">
        <v>7</v>
      </c>
      <c r="Y2092" t="s">
        <v>113581</v>
      </c>
      <c r="Z2092" t="s">
        <v>113582</v>
      </c>
      <c r="AA2092" t="s">
        <v>113583</v>
      </c>
      <c r="AB2092" t="s">
        <v>113584</v>
      </c>
      <c r="AC2092" t="s">
        <v>19465</v>
      </c>
      <c r="AD2092" t="s">
        <v>19465</v>
      </c>
      <c r="AE2092">
        <v>1822</v>
      </c>
      <c r="AF2092" t="s">
        <v>19466</v>
      </c>
      <c r="AG2092" t="s">
        <v>19467</v>
      </c>
      <c r="AH2092" t="s">
        <v>19468</v>
      </c>
      <c r="AJ2092" s="4" t="s">
        <v>19469</v>
      </c>
    </row>
    <row r="2093" spans="1:36" x14ac:dyDescent="0.3">
      <c r="A2093" t="s">
        <v>52820</v>
      </c>
      <c r="B2093" t="s">
        <v>52821</v>
      </c>
      <c r="C2093" t="s">
        <v>101535</v>
      </c>
      <c r="D2093" t="s">
        <v>74229</v>
      </c>
      <c r="H2093" t="s">
        <v>7057</v>
      </c>
      <c r="I2093" t="s">
        <v>7058</v>
      </c>
      <c r="J2093" t="s">
        <v>7059</v>
      </c>
      <c r="K2093" t="s">
        <v>7060</v>
      </c>
      <c r="N2093">
        <v>9</v>
      </c>
      <c r="O2093">
        <v>9</v>
      </c>
      <c r="P2093">
        <v>9</v>
      </c>
      <c r="Q2093" t="s">
        <v>48741</v>
      </c>
      <c r="R2093" t="s">
        <v>48741</v>
      </c>
      <c r="S2093" t="s">
        <v>48741</v>
      </c>
      <c r="T2093" t="s">
        <v>88814</v>
      </c>
      <c r="U2093">
        <v>0</v>
      </c>
      <c r="V2093" t="s">
        <v>113585</v>
      </c>
      <c r="W2093">
        <v>531270000</v>
      </c>
      <c r="X2093">
        <v>38</v>
      </c>
      <c r="Y2093" t="s">
        <v>113586</v>
      </c>
      <c r="Z2093" t="s">
        <v>113587</v>
      </c>
      <c r="AA2093" t="s">
        <v>113588</v>
      </c>
      <c r="AB2093" t="s">
        <v>113589</v>
      </c>
      <c r="AC2093" t="s">
        <v>38495</v>
      </c>
      <c r="AD2093" t="s">
        <v>7062</v>
      </c>
      <c r="AE2093">
        <v>699</v>
      </c>
      <c r="AF2093" t="s">
        <v>7063</v>
      </c>
      <c r="AG2093" t="s">
        <v>7064</v>
      </c>
      <c r="AH2093" t="s">
        <v>7065</v>
      </c>
      <c r="AI2093" t="s">
        <v>7066</v>
      </c>
      <c r="AJ2093" s="4" t="s">
        <v>7067</v>
      </c>
    </row>
    <row r="2094" spans="1:36" x14ac:dyDescent="0.3">
      <c r="A2094" t="s">
        <v>52822</v>
      </c>
      <c r="B2094" t="s">
        <v>52823</v>
      </c>
      <c r="C2094" t="s">
        <v>54367</v>
      </c>
      <c r="D2094" t="s">
        <v>101536</v>
      </c>
      <c r="H2094" t="s">
        <v>1908</v>
      </c>
      <c r="I2094" t="s">
        <v>1909</v>
      </c>
      <c r="J2094" t="s">
        <v>1910</v>
      </c>
      <c r="K2094" t="s">
        <v>448</v>
      </c>
      <c r="N2094">
        <v>3</v>
      </c>
      <c r="O2094">
        <v>3</v>
      </c>
      <c r="P2094">
        <v>3</v>
      </c>
      <c r="Q2094" t="s">
        <v>48761</v>
      </c>
      <c r="R2094" t="s">
        <v>48761</v>
      </c>
      <c r="S2094" t="s">
        <v>48761</v>
      </c>
      <c r="T2094" t="s">
        <v>92389</v>
      </c>
      <c r="U2094">
        <v>0</v>
      </c>
      <c r="V2094" t="s">
        <v>113590</v>
      </c>
      <c r="W2094">
        <v>51599000</v>
      </c>
      <c r="X2094">
        <v>7</v>
      </c>
      <c r="Y2094" t="s">
        <v>113591</v>
      </c>
      <c r="Z2094" t="s">
        <v>113592</v>
      </c>
      <c r="AA2094" t="s">
        <v>113593</v>
      </c>
      <c r="AB2094" t="s">
        <v>113594</v>
      </c>
      <c r="AC2094" t="s">
        <v>38494</v>
      </c>
      <c r="AD2094" t="s">
        <v>1912</v>
      </c>
      <c r="AE2094">
        <v>251</v>
      </c>
      <c r="AF2094" t="s">
        <v>1913</v>
      </c>
      <c r="AG2094" t="s">
        <v>1914</v>
      </c>
      <c r="AH2094" t="s">
        <v>1915</v>
      </c>
      <c r="AJ2094" s="4" t="s">
        <v>1916</v>
      </c>
    </row>
    <row r="2095" spans="1:36" x14ac:dyDescent="0.3">
      <c r="A2095" t="s">
        <v>52824</v>
      </c>
      <c r="B2095">
        <v>1</v>
      </c>
      <c r="C2095" t="s">
        <v>101537</v>
      </c>
      <c r="D2095">
        <v>1</v>
      </c>
      <c r="H2095" t="s">
        <v>38493</v>
      </c>
      <c r="I2095" t="s">
        <v>38492</v>
      </c>
      <c r="J2095" t="s">
        <v>10906</v>
      </c>
      <c r="K2095" t="s">
        <v>24363</v>
      </c>
      <c r="N2095">
        <v>1</v>
      </c>
      <c r="O2095">
        <v>1</v>
      </c>
      <c r="P2095">
        <v>1</v>
      </c>
      <c r="Q2095">
        <v>1</v>
      </c>
      <c r="R2095">
        <v>1</v>
      </c>
      <c r="S2095">
        <v>1</v>
      </c>
      <c r="T2095" t="s">
        <v>93990</v>
      </c>
      <c r="U2095" t="s">
        <v>113595</v>
      </c>
      <c r="V2095" t="s">
        <v>113596</v>
      </c>
      <c r="W2095">
        <v>8718400</v>
      </c>
      <c r="X2095">
        <v>3</v>
      </c>
      <c r="Y2095" t="s">
        <v>113597</v>
      </c>
      <c r="Z2095" t="s">
        <v>113598</v>
      </c>
      <c r="AA2095" t="s">
        <v>113599</v>
      </c>
      <c r="AB2095" t="s">
        <v>113600</v>
      </c>
      <c r="AC2095" t="s">
        <v>38491</v>
      </c>
      <c r="AD2095" t="s">
        <v>38491</v>
      </c>
      <c r="AE2095">
        <v>2128</v>
      </c>
      <c r="AF2095" t="s">
        <v>38490</v>
      </c>
      <c r="AG2095" t="s">
        <v>38489</v>
      </c>
      <c r="AH2095" t="s">
        <v>38488</v>
      </c>
      <c r="AJ2095" s="4" t="s">
        <v>36941</v>
      </c>
    </row>
    <row r="2096" spans="1:36" x14ac:dyDescent="0.3">
      <c r="A2096">
        <v>1</v>
      </c>
      <c r="B2096" t="s">
        <v>52825</v>
      </c>
      <c r="C2096">
        <v>1</v>
      </c>
      <c r="D2096" t="s">
        <v>69060</v>
      </c>
      <c r="N2096">
        <v>1</v>
      </c>
      <c r="O2096">
        <v>1</v>
      </c>
      <c r="P2096">
        <v>1</v>
      </c>
      <c r="Q2096" t="s">
        <v>76061</v>
      </c>
      <c r="R2096" t="s">
        <v>76061</v>
      </c>
      <c r="S2096" t="s">
        <v>76061</v>
      </c>
      <c r="T2096" t="s">
        <v>113601</v>
      </c>
      <c r="U2096" t="s">
        <v>113602</v>
      </c>
      <c r="V2096" t="s">
        <v>113603</v>
      </c>
      <c r="W2096">
        <v>20392000</v>
      </c>
      <c r="X2096">
        <v>1</v>
      </c>
      <c r="Y2096" t="s">
        <v>113604</v>
      </c>
      <c r="Z2096" t="s">
        <v>113605</v>
      </c>
      <c r="AA2096" t="s">
        <v>113606</v>
      </c>
      <c r="AB2096" t="s">
        <v>113607</v>
      </c>
      <c r="AC2096" t="s">
        <v>38487</v>
      </c>
      <c r="AD2096" t="s">
        <v>38487</v>
      </c>
      <c r="AE2096">
        <v>2349</v>
      </c>
      <c r="AF2096" t="s">
        <v>38486</v>
      </c>
      <c r="AG2096" t="s">
        <v>38485</v>
      </c>
      <c r="AJ2096" s="4" t="s">
        <v>36942</v>
      </c>
    </row>
    <row r="2097" spans="1:36" x14ac:dyDescent="0.3">
      <c r="A2097" t="s">
        <v>52826</v>
      </c>
      <c r="B2097" t="s">
        <v>52827</v>
      </c>
      <c r="C2097" t="s">
        <v>101538</v>
      </c>
      <c r="D2097" t="s">
        <v>101539</v>
      </c>
      <c r="J2097" t="s">
        <v>150</v>
      </c>
      <c r="N2097">
        <v>3</v>
      </c>
      <c r="O2097">
        <v>3</v>
      </c>
      <c r="P2097">
        <v>3</v>
      </c>
      <c r="Q2097" t="s">
        <v>78551</v>
      </c>
      <c r="R2097" t="s">
        <v>78551</v>
      </c>
      <c r="S2097" t="s">
        <v>78551</v>
      </c>
      <c r="T2097" t="s">
        <v>113608</v>
      </c>
      <c r="U2097">
        <v>0</v>
      </c>
      <c r="V2097" t="s">
        <v>113609</v>
      </c>
      <c r="W2097">
        <v>226190000</v>
      </c>
      <c r="X2097">
        <v>18</v>
      </c>
      <c r="Y2097" t="s">
        <v>113610</v>
      </c>
      <c r="Z2097" t="s">
        <v>113611</v>
      </c>
      <c r="AA2097" t="s">
        <v>113612</v>
      </c>
      <c r="AB2097" t="s">
        <v>113613</v>
      </c>
      <c r="AC2097" t="s">
        <v>38484</v>
      </c>
      <c r="AD2097" t="s">
        <v>38484</v>
      </c>
      <c r="AE2097">
        <v>2609</v>
      </c>
      <c r="AF2097" t="s">
        <v>38483</v>
      </c>
      <c r="AG2097" t="s">
        <v>38482</v>
      </c>
      <c r="AJ2097" s="4" t="s">
        <v>29342</v>
      </c>
    </row>
    <row r="2098" spans="1:36" x14ac:dyDescent="0.3">
      <c r="A2098" t="s">
        <v>52828</v>
      </c>
      <c r="B2098" t="s">
        <v>52829</v>
      </c>
      <c r="C2098" t="s">
        <v>101540</v>
      </c>
      <c r="D2098" t="s">
        <v>67739</v>
      </c>
      <c r="H2098" t="s">
        <v>5762</v>
      </c>
      <c r="I2098" t="s">
        <v>1378</v>
      </c>
      <c r="J2098" t="s">
        <v>38481</v>
      </c>
      <c r="N2098">
        <v>10</v>
      </c>
      <c r="O2098">
        <v>10</v>
      </c>
      <c r="P2098">
        <v>10</v>
      </c>
      <c r="Q2098" t="s">
        <v>83227</v>
      </c>
      <c r="R2098" t="s">
        <v>83227</v>
      </c>
      <c r="S2098" t="s">
        <v>83227</v>
      </c>
      <c r="T2098" t="s">
        <v>113614</v>
      </c>
      <c r="U2098">
        <v>0</v>
      </c>
      <c r="V2098" t="s">
        <v>113615</v>
      </c>
      <c r="W2098">
        <v>2626500000</v>
      </c>
      <c r="X2098">
        <v>64</v>
      </c>
      <c r="Y2098" t="s">
        <v>113616</v>
      </c>
      <c r="Z2098" t="s">
        <v>113617</v>
      </c>
      <c r="AA2098" t="s">
        <v>113618</v>
      </c>
      <c r="AB2098" t="s">
        <v>113619</v>
      </c>
      <c r="AC2098" t="s">
        <v>38480</v>
      </c>
      <c r="AD2098" t="s">
        <v>38479</v>
      </c>
      <c r="AE2098">
        <v>778</v>
      </c>
      <c r="AF2098" t="s">
        <v>38478</v>
      </c>
      <c r="AG2098" t="s">
        <v>38477</v>
      </c>
      <c r="AJ2098" s="4" t="s">
        <v>8022</v>
      </c>
    </row>
    <row r="2099" spans="1:36" x14ac:dyDescent="0.3">
      <c r="A2099" t="s">
        <v>52830</v>
      </c>
      <c r="B2099" t="s">
        <v>52831</v>
      </c>
      <c r="C2099" t="s">
        <v>73782</v>
      </c>
      <c r="D2099" t="s">
        <v>101541</v>
      </c>
      <c r="H2099" t="s">
        <v>30831</v>
      </c>
      <c r="J2099" t="s">
        <v>30832</v>
      </c>
      <c r="N2099">
        <v>2</v>
      </c>
      <c r="O2099">
        <v>2</v>
      </c>
      <c r="P2099">
        <v>2</v>
      </c>
      <c r="Q2099" t="s">
        <v>77370</v>
      </c>
      <c r="R2099" t="s">
        <v>77370</v>
      </c>
      <c r="S2099" t="s">
        <v>77370</v>
      </c>
      <c r="T2099" t="s">
        <v>85737</v>
      </c>
      <c r="U2099">
        <v>0</v>
      </c>
      <c r="V2099" t="s">
        <v>113620</v>
      </c>
      <c r="W2099">
        <v>75479000</v>
      </c>
      <c r="X2099">
        <v>10</v>
      </c>
      <c r="Y2099" t="s">
        <v>113621</v>
      </c>
      <c r="Z2099" t="s">
        <v>113622</v>
      </c>
      <c r="AA2099" t="s">
        <v>113623</v>
      </c>
      <c r="AB2099" t="s">
        <v>113624</v>
      </c>
      <c r="AC2099" t="s">
        <v>30833</v>
      </c>
      <c r="AD2099" t="s">
        <v>30833</v>
      </c>
      <c r="AE2099">
        <v>2716</v>
      </c>
      <c r="AF2099" t="s">
        <v>30834</v>
      </c>
      <c r="AG2099" t="s">
        <v>30835</v>
      </c>
      <c r="AH2099" t="s">
        <v>30836</v>
      </c>
      <c r="AJ2099" s="4" t="s">
        <v>30837</v>
      </c>
    </row>
    <row r="2100" spans="1:36" x14ac:dyDescent="0.3">
      <c r="A2100" t="s">
        <v>52832</v>
      </c>
      <c r="B2100" t="s">
        <v>52833</v>
      </c>
      <c r="C2100" t="s">
        <v>101542</v>
      </c>
      <c r="D2100" t="s">
        <v>59086</v>
      </c>
      <c r="H2100" t="s">
        <v>38476</v>
      </c>
      <c r="I2100" t="s">
        <v>3371</v>
      </c>
      <c r="J2100" t="s">
        <v>38475</v>
      </c>
      <c r="N2100">
        <v>2</v>
      </c>
      <c r="O2100">
        <v>2</v>
      </c>
      <c r="P2100">
        <v>2</v>
      </c>
      <c r="Q2100" t="s">
        <v>76889</v>
      </c>
      <c r="R2100" t="s">
        <v>76889</v>
      </c>
      <c r="S2100" t="s">
        <v>76889</v>
      </c>
      <c r="T2100" t="s">
        <v>90911</v>
      </c>
      <c r="U2100">
        <v>0</v>
      </c>
      <c r="V2100" t="s">
        <v>113625</v>
      </c>
      <c r="W2100">
        <v>194890000</v>
      </c>
      <c r="X2100">
        <v>6</v>
      </c>
      <c r="Y2100" t="s">
        <v>113626</v>
      </c>
      <c r="Z2100" t="s">
        <v>113627</v>
      </c>
      <c r="AA2100" t="s">
        <v>113628</v>
      </c>
      <c r="AB2100" t="s">
        <v>113629</v>
      </c>
      <c r="AC2100" t="s">
        <v>38474</v>
      </c>
      <c r="AD2100" t="s">
        <v>38474</v>
      </c>
      <c r="AE2100">
        <v>218</v>
      </c>
      <c r="AF2100" t="s">
        <v>38473</v>
      </c>
      <c r="AG2100" t="s">
        <v>38472</v>
      </c>
      <c r="AH2100" t="s">
        <v>38471</v>
      </c>
      <c r="AI2100" t="s">
        <v>38470</v>
      </c>
    </row>
    <row r="2101" spans="1:36" x14ac:dyDescent="0.3">
      <c r="A2101" t="s">
        <v>52834</v>
      </c>
      <c r="B2101" t="s">
        <v>52835</v>
      </c>
      <c r="C2101" t="s">
        <v>101543</v>
      </c>
      <c r="D2101" t="s">
        <v>101544</v>
      </c>
      <c r="H2101" t="s">
        <v>8756</v>
      </c>
      <c r="I2101" t="s">
        <v>8757</v>
      </c>
      <c r="N2101">
        <v>3</v>
      </c>
      <c r="O2101">
        <v>3</v>
      </c>
      <c r="P2101">
        <v>3</v>
      </c>
      <c r="Q2101" t="s">
        <v>70829</v>
      </c>
      <c r="R2101" t="s">
        <v>70829</v>
      </c>
      <c r="S2101" t="s">
        <v>70829</v>
      </c>
      <c r="T2101" t="s">
        <v>92767</v>
      </c>
      <c r="U2101">
        <v>0</v>
      </c>
      <c r="V2101" t="s">
        <v>70232</v>
      </c>
      <c r="W2101">
        <v>30926000</v>
      </c>
      <c r="X2101">
        <v>8</v>
      </c>
      <c r="Y2101" t="s">
        <v>113630</v>
      </c>
      <c r="Z2101" t="s">
        <v>113631</v>
      </c>
      <c r="AA2101" t="s">
        <v>113632</v>
      </c>
      <c r="AB2101" t="s">
        <v>113633</v>
      </c>
      <c r="AC2101" t="s">
        <v>8758</v>
      </c>
      <c r="AD2101" t="s">
        <v>38469</v>
      </c>
      <c r="AE2101">
        <v>847</v>
      </c>
      <c r="AF2101" t="s">
        <v>8759</v>
      </c>
      <c r="AG2101" t="s">
        <v>8760</v>
      </c>
      <c r="AJ2101" s="4" t="s">
        <v>8761</v>
      </c>
    </row>
    <row r="2102" spans="1:36" x14ac:dyDescent="0.3">
      <c r="A2102" t="s">
        <v>52836</v>
      </c>
      <c r="B2102" t="s">
        <v>52837</v>
      </c>
      <c r="C2102" t="s">
        <v>63596</v>
      </c>
      <c r="D2102" t="s">
        <v>101545</v>
      </c>
      <c r="I2102" t="s">
        <v>1860</v>
      </c>
      <c r="N2102">
        <v>3</v>
      </c>
      <c r="O2102">
        <v>3</v>
      </c>
      <c r="P2102">
        <v>3</v>
      </c>
      <c r="Q2102" t="s">
        <v>87584</v>
      </c>
      <c r="R2102" t="s">
        <v>87584</v>
      </c>
      <c r="S2102" t="s">
        <v>87584</v>
      </c>
      <c r="T2102" t="s">
        <v>55975</v>
      </c>
      <c r="U2102">
        <v>0</v>
      </c>
      <c r="V2102" t="s">
        <v>113634</v>
      </c>
      <c r="W2102">
        <v>36105000</v>
      </c>
      <c r="X2102">
        <v>5</v>
      </c>
      <c r="Y2102" t="s">
        <v>113635</v>
      </c>
      <c r="Z2102" t="s">
        <v>113636</v>
      </c>
      <c r="AA2102" t="s">
        <v>113637</v>
      </c>
      <c r="AB2102" t="s">
        <v>113638</v>
      </c>
      <c r="AC2102" t="s">
        <v>38468</v>
      </c>
      <c r="AD2102" t="s">
        <v>38468</v>
      </c>
      <c r="AE2102">
        <v>3113</v>
      </c>
      <c r="AF2102" t="s">
        <v>38467</v>
      </c>
      <c r="AG2102" t="s">
        <v>38466</v>
      </c>
      <c r="AH2102" t="s">
        <v>18703</v>
      </c>
      <c r="AJ2102" s="4" t="s">
        <v>18704</v>
      </c>
    </row>
    <row r="2103" spans="1:36" x14ac:dyDescent="0.3">
      <c r="A2103" t="s">
        <v>52838</v>
      </c>
      <c r="B2103" t="s">
        <v>52839</v>
      </c>
      <c r="C2103" t="s">
        <v>101546</v>
      </c>
      <c r="D2103" t="s">
        <v>101547</v>
      </c>
      <c r="H2103" t="s">
        <v>22473</v>
      </c>
      <c r="I2103" t="s">
        <v>2948</v>
      </c>
      <c r="J2103" t="s">
        <v>12265</v>
      </c>
      <c r="K2103" t="s">
        <v>2089</v>
      </c>
      <c r="N2103">
        <v>3</v>
      </c>
      <c r="O2103">
        <v>3</v>
      </c>
      <c r="P2103">
        <v>3</v>
      </c>
      <c r="Q2103" t="s">
        <v>79559</v>
      </c>
      <c r="R2103" t="s">
        <v>79559</v>
      </c>
      <c r="S2103" t="s">
        <v>79559</v>
      </c>
      <c r="T2103" t="s">
        <v>71046</v>
      </c>
      <c r="U2103">
        <v>0</v>
      </c>
      <c r="V2103" t="s">
        <v>113639</v>
      </c>
      <c r="W2103">
        <v>75698000</v>
      </c>
      <c r="X2103">
        <v>14</v>
      </c>
      <c r="Y2103" t="s">
        <v>113640</v>
      </c>
      <c r="Z2103" t="s">
        <v>113641</v>
      </c>
      <c r="AA2103" t="s">
        <v>113642</v>
      </c>
      <c r="AB2103" t="s">
        <v>113643</v>
      </c>
      <c r="AC2103" t="s">
        <v>38465</v>
      </c>
      <c r="AD2103" t="s">
        <v>22475</v>
      </c>
      <c r="AE2103">
        <v>2034</v>
      </c>
      <c r="AF2103" t="s">
        <v>22476</v>
      </c>
      <c r="AG2103" t="s">
        <v>22477</v>
      </c>
      <c r="AH2103" t="s">
        <v>22478</v>
      </c>
      <c r="AJ2103" s="4" t="s">
        <v>22479</v>
      </c>
    </row>
    <row r="2104" spans="1:36" x14ac:dyDescent="0.3">
      <c r="A2104" t="s">
        <v>52840</v>
      </c>
      <c r="B2104">
        <v>1</v>
      </c>
      <c r="C2104" t="s">
        <v>101548</v>
      </c>
      <c r="D2104">
        <v>1</v>
      </c>
      <c r="J2104" t="s">
        <v>937</v>
      </c>
      <c r="N2104">
        <v>1</v>
      </c>
      <c r="O2104">
        <v>1</v>
      </c>
      <c r="P2104">
        <v>1</v>
      </c>
      <c r="Q2104" t="s">
        <v>76788</v>
      </c>
      <c r="R2104" t="s">
        <v>76788</v>
      </c>
      <c r="S2104" t="s">
        <v>76788</v>
      </c>
      <c r="T2104" t="s">
        <v>97511</v>
      </c>
      <c r="U2104" t="s">
        <v>113644</v>
      </c>
      <c r="V2104" t="s">
        <v>113645</v>
      </c>
      <c r="W2104">
        <v>7075300</v>
      </c>
      <c r="X2104">
        <v>3</v>
      </c>
      <c r="Y2104" t="s">
        <v>113646</v>
      </c>
      <c r="Z2104" t="s">
        <v>113647</v>
      </c>
      <c r="AA2104" t="s">
        <v>113648</v>
      </c>
      <c r="AB2104" t="s">
        <v>113649</v>
      </c>
      <c r="AC2104" t="s">
        <v>35453</v>
      </c>
      <c r="AD2104" t="s">
        <v>35453</v>
      </c>
      <c r="AE2104">
        <v>1826</v>
      </c>
      <c r="AF2104" t="s">
        <v>35454</v>
      </c>
      <c r="AG2104" t="s">
        <v>35455</v>
      </c>
      <c r="AJ2104" s="4" t="s">
        <v>35456</v>
      </c>
    </row>
    <row r="2105" spans="1:36" x14ac:dyDescent="0.3">
      <c r="A2105" t="s">
        <v>52309</v>
      </c>
      <c r="B2105" t="s">
        <v>52841</v>
      </c>
      <c r="C2105" t="s">
        <v>101549</v>
      </c>
      <c r="D2105" t="s">
        <v>101550</v>
      </c>
      <c r="J2105" t="s">
        <v>14823</v>
      </c>
      <c r="N2105">
        <v>2</v>
      </c>
      <c r="O2105">
        <v>2</v>
      </c>
      <c r="P2105">
        <v>2</v>
      </c>
      <c r="Q2105" t="s">
        <v>77758</v>
      </c>
      <c r="R2105" t="s">
        <v>77758</v>
      </c>
      <c r="S2105" t="s">
        <v>77758</v>
      </c>
      <c r="T2105" t="s">
        <v>113650</v>
      </c>
      <c r="U2105">
        <v>0</v>
      </c>
      <c r="V2105" t="s">
        <v>113651</v>
      </c>
      <c r="W2105">
        <v>96668000</v>
      </c>
      <c r="X2105">
        <v>10</v>
      </c>
      <c r="Y2105" t="s">
        <v>113652</v>
      </c>
      <c r="Z2105" t="s">
        <v>113653</v>
      </c>
      <c r="AA2105" t="s">
        <v>113654</v>
      </c>
      <c r="AB2105" t="s">
        <v>113655</v>
      </c>
      <c r="AC2105" t="s">
        <v>38464</v>
      </c>
      <c r="AD2105" t="s">
        <v>38464</v>
      </c>
      <c r="AE2105">
        <v>2015</v>
      </c>
      <c r="AF2105" t="s">
        <v>38463</v>
      </c>
      <c r="AG2105" t="s">
        <v>38462</v>
      </c>
    </row>
    <row r="2106" spans="1:36" x14ac:dyDescent="0.3">
      <c r="A2106" t="s">
        <v>52842</v>
      </c>
      <c r="B2106" t="s">
        <v>52843</v>
      </c>
      <c r="C2106" t="s">
        <v>101551</v>
      </c>
      <c r="D2106" t="s">
        <v>101552</v>
      </c>
      <c r="H2106" t="s">
        <v>9863</v>
      </c>
      <c r="I2106" t="s">
        <v>2503</v>
      </c>
      <c r="J2106" t="s">
        <v>9864</v>
      </c>
      <c r="N2106">
        <v>9</v>
      </c>
      <c r="O2106">
        <v>9</v>
      </c>
      <c r="P2106">
        <v>9</v>
      </c>
      <c r="Q2106" t="s">
        <v>78620</v>
      </c>
      <c r="R2106" t="s">
        <v>78620</v>
      </c>
      <c r="S2106" t="s">
        <v>78620</v>
      </c>
      <c r="T2106" t="s">
        <v>83015</v>
      </c>
      <c r="U2106">
        <v>0</v>
      </c>
      <c r="V2106" t="s">
        <v>113656</v>
      </c>
      <c r="W2106">
        <v>1662400000</v>
      </c>
      <c r="X2106">
        <v>56</v>
      </c>
      <c r="Y2106" t="s">
        <v>113657</v>
      </c>
      <c r="Z2106" t="s">
        <v>113658</v>
      </c>
      <c r="AA2106" t="s">
        <v>113659</v>
      </c>
      <c r="AB2106" t="s">
        <v>113660</v>
      </c>
      <c r="AC2106" t="s">
        <v>9865</v>
      </c>
      <c r="AD2106" t="s">
        <v>9866</v>
      </c>
      <c r="AE2106">
        <v>954</v>
      </c>
      <c r="AF2106" t="s">
        <v>9867</v>
      </c>
      <c r="AG2106" t="s">
        <v>9868</v>
      </c>
      <c r="AH2106" t="s">
        <v>9869</v>
      </c>
      <c r="AJ2106" s="4" t="s">
        <v>9870</v>
      </c>
    </row>
    <row r="2107" spans="1:36" x14ac:dyDescent="0.3">
      <c r="A2107" t="s">
        <v>52844</v>
      </c>
      <c r="B2107" t="s">
        <v>52845</v>
      </c>
      <c r="C2107" t="s">
        <v>101553</v>
      </c>
      <c r="D2107" t="s">
        <v>54023</v>
      </c>
      <c r="H2107" t="s">
        <v>38461</v>
      </c>
      <c r="J2107" t="s">
        <v>38460</v>
      </c>
      <c r="N2107">
        <v>1</v>
      </c>
      <c r="O2107">
        <v>1</v>
      </c>
      <c r="P2107">
        <v>1</v>
      </c>
      <c r="Q2107" t="s">
        <v>48507</v>
      </c>
      <c r="R2107" t="s">
        <v>48507</v>
      </c>
      <c r="S2107" t="s">
        <v>48507</v>
      </c>
      <c r="T2107" t="s">
        <v>100751</v>
      </c>
      <c r="U2107" t="s">
        <v>113661</v>
      </c>
      <c r="V2107" t="s">
        <v>113662</v>
      </c>
      <c r="W2107">
        <v>10299000</v>
      </c>
      <c r="X2107">
        <v>3</v>
      </c>
      <c r="Y2107" t="s">
        <v>113663</v>
      </c>
      <c r="Z2107" t="s">
        <v>113664</v>
      </c>
      <c r="AA2107" t="s">
        <v>113665</v>
      </c>
      <c r="AB2107" t="s">
        <v>113666</v>
      </c>
      <c r="AC2107" t="s">
        <v>38459</v>
      </c>
      <c r="AD2107" t="s">
        <v>38459</v>
      </c>
      <c r="AE2107">
        <v>905</v>
      </c>
      <c r="AF2107" t="s">
        <v>38458</v>
      </c>
      <c r="AG2107" t="s">
        <v>38457</v>
      </c>
      <c r="AJ2107" s="4" t="s">
        <v>9309</v>
      </c>
    </row>
    <row r="2108" spans="1:36" x14ac:dyDescent="0.3">
      <c r="A2108" t="s">
        <v>49686</v>
      </c>
      <c r="B2108" t="s">
        <v>52846</v>
      </c>
      <c r="C2108" t="s">
        <v>52605</v>
      </c>
      <c r="D2108" t="s">
        <v>49867</v>
      </c>
      <c r="H2108" t="s">
        <v>8852</v>
      </c>
      <c r="I2108" t="s">
        <v>8853</v>
      </c>
      <c r="J2108" t="s">
        <v>8854</v>
      </c>
      <c r="K2108" t="s">
        <v>201</v>
      </c>
      <c r="N2108">
        <v>6</v>
      </c>
      <c r="O2108">
        <v>6</v>
      </c>
      <c r="P2108">
        <v>6</v>
      </c>
      <c r="Q2108">
        <v>35</v>
      </c>
      <c r="R2108">
        <v>35</v>
      </c>
      <c r="S2108">
        <v>35</v>
      </c>
      <c r="T2108" t="s">
        <v>62282</v>
      </c>
      <c r="U2108">
        <v>0</v>
      </c>
      <c r="V2108" t="s">
        <v>113667</v>
      </c>
      <c r="W2108">
        <v>282990000</v>
      </c>
      <c r="X2108">
        <v>33</v>
      </c>
      <c r="Y2108" t="s">
        <v>113668</v>
      </c>
      <c r="Z2108" t="s">
        <v>113669</v>
      </c>
      <c r="AA2108" t="s">
        <v>113670</v>
      </c>
      <c r="AB2108" t="s">
        <v>113671</v>
      </c>
      <c r="AC2108" t="s">
        <v>8855</v>
      </c>
      <c r="AD2108" t="s">
        <v>8855</v>
      </c>
      <c r="AE2108">
        <v>858</v>
      </c>
      <c r="AF2108" t="s">
        <v>8856</v>
      </c>
      <c r="AG2108" t="s">
        <v>8857</v>
      </c>
      <c r="AH2108" t="s">
        <v>8858</v>
      </c>
      <c r="AJ2108" s="4" t="s">
        <v>8859</v>
      </c>
    </row>
    <row r="2109" spans="1:36" x14ac:dyDescent="0.3">
      <c r="A2109" t="s">
        <v>52847</v>
      </c>
      <c r="B2109" t="s">
        <v>52848</v>
      </c>
      <c r="C2109" t="s">
        <v>101554</v>
      </c>
      <c r="D2109" t="s">
        <v>74937</v>
      </c>
      <c r="H2109" t="s">
        <v>35767</v>
      </c>
      <c r="I2109" t="s">
        <v>35768</v>
      </c>
      <c r="J2109" t="s">
        <v>35769</v>
      </c>
      <c r="N2109">
        <v>1</v>
      </c>
      <c r="O2109">
        <v>1</v>
      </c>
      <c r="P2109">
        <v>1</v>
      </c>
      <c r="Q2109" t="s">
        <v>77267</v>
      </c>
      <c r="R2109" t="s">
        <v>77267</v>
      </c>
      <c r="S2109" t="s">
        <v>77267</v>
      </c>
      <c r="T2109" t="s">
        <v>113672</v>
      </c>
      <c r="U2109" t="s">
        <v>113673</v>
      </c>
      <c r="V2109" t="s">
        <v>113674</v>
      </c>
      <c r="W2109">
        <v>18599000</v>
      </c>
      <c r="X2109">
        <v>6</v>
      </c>
      <c r="Y2109" t="s">
        <v>113675</v>
      </c>
      <c r="Z2109" t="s">
        <v>113676</v>
      </c>
      <c r="AA2109" t="s">
        <v>113677</v>
      </c>
      <c r="AB2109" t="s">
        <v>113678</v>
      </c>
      <c r="AC2109" t="s">
        <v>35770</v>
      </c>
      <c r="AD2109" t="s">
        <v>35770</v>
      </c>
      <c r="AE2109">
        <v>980</v>
      </c>
      <c r="AF2109" t="s">
        <v>35771</v>
      </c>
      <c r="AG2109" t="s">
        <v>35772</v>
      </c>
      <c r="AH2109" t="s">
        <v>35773</v>
      </c>
      <c r="AJ2109" s="4" t="s">
        <v>35774</v>
      </c>
    </row>
    <row r="2110" spans="1:36" x14ac:dyDescent="0.3">
      <c r="A2110" t="s">
        <v>52849</v>
      </c>
      <c r="B2110" t="s">
        <v>52850</v>
      </c>
      <c r="C2110" t="s">
        <v>101555</v>
      </c>
      <c r="D2110" t="s">
        <v>101152</v>
      </c>
      <c r="H2110" t="s">
        <v>26016</v>
      </c>
      <c r="I2110" t="s">
        <v>26017</v>
      </c>
      <c r="J2110" t="s">
        <v>26018</v>
      </c>
      <c r="K2110" t="s">
        <v>2660</v>
      </c>
      <c r="N2110">
        <v>2</v>
      </c>
      <c r="O2110">
        <v>2</v>
      </c>
      <c r="P2110">
        <v>2</v>
      </c>
      <c r="Q2110" t="s">
        <v>76055</v>
      </c>
      <c r="R2110" t="s">
        <v>76055</v>
      </c>
      <c r="S2110" t="s">
        <v>76055</v>
      </c>
      <c r="T2110" t="s">
        <v>83603</v>
      </c>
      <c r="U2110">
        <v>0</v>
      </c>
      <c r="V2110" t="s">
        <v>113679</v>
      </c>
      <c r="W2110">
        <v>53694000</v>
      </c>
      <c r="X2110">
        <v>13</v>
      </c>
      <c r="Y2110" t="s">
        <v>113680</v>
      </c>
      <c r="Z2110" t="s">
        <v>113681</v>
      </c>
      <c r="AA2110" t="s">
        <v>113682</v>
      </c>
      <c r="AB2110" t="s">
        <v>113683</v>
      </c>
      <c r="AC2110" t="s">
        <v>26020</v>
      </c>
      <c r="AD2110" t="s">
        <v>26020</v>
      </c>
      <c r="AE2110">
        <v>2318</v>
      </c>
      <c r="AF2110" t="s">
        <v>26021</v>
      </c>
      <c r="AG2110" t="s">
        <v>26022</v>
      </c>
      <c r="AH2110" t="s">
        <v>26023</v>
      </c>
      <c r="AJ2110" s="4" t="s">
        <v>26024</v>
      </c>
    </row>
    <row r="2111" spans="1:36" x14ac:dyDescent="0.3">
      <c r="A2111" t="s">
        <v>52851</v>
      </c>
      <c r="B2111" t="s">
        <v>52852</v>
      </c>
      <c r="C2111" t="s">
        <v>101556</v>
      </c>
      <c r="D2111" t="s">
        <v>101557</v>
      </c>
      <c r="N2111">
        <v>1</v>
      </c>
      <c r="O2111">
        <v>1</v>
      </c>
      <c r="P2111">
        <v>1</v>
      </c>
      <c r="Q2111" t="s">
        <v>76238</v>
      </c>
      <c r="R2111" t="s">
        <v>76238</v>
      </c>
      <c r="S2111" t="s">
        <v>76238</v>
      </c>
      <c r="T2111" t="s">
        <v>98195</v>
      </c>
      <c r="U2111">
        <v>0</v>
      </c>
      <c r="V2111" t="s">
        <v>113684</v>
      </c>
      <c r="W2111">
        <v>21463000</v>
      </c>
      <c r="X2111">
        <v>7</v>
      </c>
      <c r="Y2111" t="s">
        <v>113685</v>
      </c>
      <c r="Z2111" t="s">
        <v>113686</v>
      </c>
      <c r="AA2111" t="s">
        <v>113687</v>
      </c>
      <c r="AB2111" t="s">
        <v>113688</v>
      </c>
      <c r="AC2111" t="s">
        <v>38456</v>
      </c>
      <c r="AD2111" t="s">
        <v>38456</v>
      </c>
      <c r="AE2111">
        <v>2545</v>
      </c>
      <c r="AF2111" t="s">
        <v>38455</v>
      </c>
      <c r="AG2111" t="s">
        <v>38454</v>
      </c>
      <c r="AJ2111" s="4" t="s">
        <v>28505</v>
      </c>
    </row>
    <row r="2112" spans="1:36" x14ac:dyDescent="0.3">
      <c r="A2112" t="s">
        <v>52853</v>
      </c>
      <c r="B2112" t="s">
        <v>52854</v>
      </c>
      <c r="C2112" t="s">
        <v>61389</v>
      </c>
      <c r="D2112" t="s">
        <v>101558</v>
      </c>
      <c r="H2112" t="s">
        <v>4573</v>
      </c>
      <c r="J2112" t="s">
        <v>4574</v>
      </c>
      <c r="N2112">
        <v>10</v>
      </c>
      <c r="O2112">
        <v>10</v>
      </c>
      <c r="P2112">
        <v>10</v>
      </c>
      <c r="Q2112" t="s">
        <v>48456</v>
      </c>
      <c r="R2112" t="s">
        <v>48456</v>
      </c>
      <c r="S2112" t="s">
        <v>48456</v>
      </c>
      <c r="T2112" t="s">
        <v>84441</v>
      </c>
      <c r="U2112">
        <v>0</v>
      </c>
      <c r="V2112" t="s">
        <v>113689</v>
      </c>
      <c r="W2112">
        <v>320500000</v>
      </c>
      <c r="X2112">
        <v>27</v>
      </c>
      <c r="Y2112" t="s">
        <v>113690</v>
      </c>
      <c r="Z2112" t="s">
        <v>113691</v>
      </c>
      <c r="AA2112" t="s">
        <v>113692</v>
      </c>
      <c r="AB2112" t="s">
        <v>113693</v>
      </c>
      <c r="AC2112" t="s">
        <v>38453</v>
      </c>
      <c r="AD2112" t="s">
        <v>38453</v>
      </c>
      <c r="AE2112">
        <v>459</v>
      </c>
      <c r="AF2112" t="s">
        <v>4577</v>
      </c>
      <c r="AG2112" t="s">
        <v>4578</v>
      </c>
      <c r="AH2112" t="s">
        <v>4579</v>
      </c>
      <c r="AJ2112" s="4" t="s">
        <v>4580</v>
      </c>
    </row>
    <row r="2113" spans="1:36" x14ac:dyDescent="0.3">
      <c r="A2113" t="s">
        <v>52855</v>
      </c>
      <c r="B2113" t="s">
        <v>52856</v>
      </c>
      <c r="C2113" t="s">
        <v>61837</v>
      </c>
      <c r="D2113" t="s">
        <v>101559</v>
      </c>
      <c r="H2113" t="s">
        <v>26775</v>
      </c>
      <c r="I2113" t="s">
        <v>26776</v>
      </c>
      <c r="J2113" t="s">
        <v>26777</v>
      </c>
      <c r="N2113">
        <v>3</v>
      </c>
      <c r="O2113">
        <v>3</v>
      </c>
      <c r="P2113">
        <v>3</v>
      </c>
      <c r="Q2113" t="s">
        <v>48539</v>
      </c>
      <c r="R2113" t="s">
        <v>48539</v>
      </c>
      <c r="S2113" t="s">
        <v>48539</v>
      </c>
      <c r="T2113" t="s">
        <v>93171</v>
      </c>
      <c r="U2113">
        <v>0</v>
      </c>
      <c r="V2113" t="s">
        <v>113694</v>
      </c>
      <c r="W2113">
        <v>323040000</v>
      </c>
      <c r="X2113">
        <v>9</v>
      </c>
      <c r="Y2113" t="s">
        <v>113695</v>
      </c>
      <c r="Z2113" t="s">
        <v>113696</v>
      </c>
      <c r="AA2113" t="s">
        <v>113697</v>
      </c>
      <c r="AB2113" t="s">
        <v>113698</v>
      </c>
      <c r="AC2113" t="s">
        <v>26778</v>
      </c>
      <c r="AD2113" t="s">
        <v>26778</v>
      </c>
      <c r="AE2113">
        <v>2384</v>
      </c>
      <c r="AF2113" t="s">
        <v>26779</v>
      </c>
      <c r="AG2113" t="s">
        <v>26780</v>
      </c>
      <c r="AH2113" t="s">
        <v>26781</v>
      </c>
      <c r="AJ2113" s="4" t="s">
        <v>26782</v>
      </c>
    </row>
    <row r="2114" spans="1:36" x14ac:dyDescent="0.3">
      <c r="A2114" t="s">
        <v>52857</v>
      </c>
      <c r="B2114" t="s">
        <v>52858</v>
      </c>
      <c r="C2114" t="s">
        <v>101560</v>
      </c>
      <c r="D2114" t="s">
        <v>51518</v>
      </c>
      <c r="H2114" t="s">
        <v>7084</v>
      </c>
      <c r="I2114" t="s">
        <v>7085</v>
      </c>
      <c r="J2114" t="s">
        <v>7086</v>
      </c>
      <c r="K2114" t="s">
        <v>3847</v>
      </c>
      <c r="N2114">
        <v>13</v>
      </c>
      <c r="O2114">
        <v>10</v>
      </c>
      <c r="P2114">
        <v>10</v>
      </c>
      <c r="Q2114" t="s">
        <v>80928</v>
      </c>
      <c r="R2114" t="s">
        <v>81301</v>
      </c>
      <c r="S2114" t="s">
        <v>81301</v>
      </c>
      <c r="T2114" t="s">
        <v>94685</v>
      </c>
      <c r="U2114">
        <v>0</v>
      </c>
      <c r="V2114" t="s">
        <v>113699</v>
      </c>
      <c r="W2114">
        <v>1570400000</v>
      </c>
      <c r="X2114">
        <v>67</v>
      </c>
      <c r="Y2114" t="s">
        <v>113700</v>
      </c>
      <c r="Z2114" t="s">
        <v>113701</v>
      </c>
      <c r="AA2114" t="s">
        <v>113702</v>
      </c>
      <c r="AB2114" t="s">
        <v>113703</v>
      </c>
      <c r="AC2114" t="s">
        <v>7087</v>
      </c>
      <c r="AD2114" t="s">
        <v>7088</v>
      </c>
      <c r="AE2114">
        <v>702</v>
      </c>
      <c r="AF2114" t="s">
        <v>7089</v>
      </c>
      <c r="AG2114" t="s">
        <v>7090</v>
      </c>
      <c r="AH2114" t="s">
        <v>7091</v>
      </c>
      <c r="AJ2114" s="4" t="s">
        <v>7092</v>
      </c>
    </row>
    <row r="2115" spans="1:36" x14ac:dyDescent="0.3">
      <c r="A2115" t="s">
        <v>52859</v>
      </c>
      <c r="B2115" t="s">
        <v>52860</v>
      </c>
      <c r="C2115" t="s">
        <v>101561</v>
      </c>
      <c r="D2115" t="s">
        <v>101562</v>
      </c>
      <c r="I2115" t="s">
        <v>17878</v>
      </c>
      <c r="J2115" t="s">
        <v>2080</v>
      </c>
      <c r="N2115">
        <v>5</v>
      </c>
      <c r="O2115">
        <v>5</v>
      </c>
      <c r="P2115">
        <v>5</v>
      </c>
      <c r="Q2115">
        <v>21</v>
      </c>
      <c r="R2115">
        <v>21</v>
      </c>
      <c r="S2115">
        <v>21</v>
      </c>
      <c r="T2115" t="s">
        <v>83593</v>
      </c>
      <c r="U2115">
        <v>0</v>
      </c>
      <c r="V2115" t="s">
        <v>113704</v>
      </c>
      <c r="W2115">
        <v>108080000</v>
      </c>
      <c r="X2115">
        <v>11</v>
      </c>
      <c r="Y2115" t="s">
        <v>113705</v>
      </c>
      <c r="Z2115" t="s">
        <v>113706</v>
      </c>
      <c r="AA2115" t="s">
        <v>113707</v>
      </c>
      <c r="AB2115" t="s">
        <v>113708</v>
      </c>
      <c r="AC2115" t="s">
        <v>38452</v>
      </c>
      <c r="AD2115" t="s">
        <v>38451</v>
      </c>
      <c r="AE2115">
        <v>1686</v>
      </c>
      <c r="AF2115" t="s">
        <v>17881</v>
      </c>
      <c r="AG2115" t="s">
        <v>17882</v>
      </c>
      <c r="AH2115" t="s">
        <v>17883</v>
      </c>
      <c r="AJ2115" s="4" t="s">
        <v>17884</v>
      </c>
    </row>
    <row r="2116" spans="1:36" x14ac:dyDescent="0.3">
      <c r="A2116" t="s">
        <v>52861</v>
      </c>
      <c r="B2116" t="s">
        <v>52862</v>
      </c>
      <c r="C2116" t="s">
        <v>100378</v>
      </c>
      <c r="D2116" t="s">
        <v>101217</v>
      </c>
      <c r="H2116" t="s">
        <v>30214</v>
      </c>
      <c r="I2116" t="s">
        <v>30215</v>
      </c>
      <c r="J2116" t="s">
        <v>30216</v>
      </c>
      <c r="N2116">
        <v>1</v>
      </c>
      <c r="O2116">
        <v>1</v>
      </c>
      <c r="P2116">
        <v>1</v>
      </c>
      <c r="Q2116" t="s">
        <v>76086</v>
      </c>
      <c r="R2116" t="s">
        <v>76086</v>
      </c>
      <c r="S2116" t="s">
        <v>76086</v>
      </c>
      <c r="T2116" t="s">
        <v>76858</v>
      </c>
      <c r="U2116">
        <v>0</v>
      </c>
      <c r="V2116" t="s">
        <v>113709</v>
      </c>
      <c r="W2116">
        <v>57819000</v>
      </c>
      <c r="X2116">
        <v>9</v>
      </c>
      <c r="Y2116" t="s">
        <v>113710</v>
      </c>
      <c r="Z2116" t="s">
        <v>113711</v>
      </c>
      <c r="AA2116" t="s">
        <v>113712</v>
      </c>
      <c r="AB2116" t="s">
        <v>113713</v>
      </c>
      <c r="AC2116" t="s">
        <v>30217</v>
      </c>
      <c r="AD2116" t="s">
        <v>30217</v>
      </c>
      <c r="AE2116">
        <v>2667</v>
      </c>
      <c r="AF2116" t="s">
        <v>30218</v>
      </c>
      <c r="AG2116" t="s">
        <v>30219</v>
      </c>
      <c r="AH2116" t="s">
        <v>30220</v>
      </c>
      <c r="AJ2116" s="4" t="s">
        <v>30221</v>
      </c>
    </row>
    <row r="2117" spans="1:36" x14ac:dyDescent="0.3">
      <c r="A2117" t="s">
        <v>52863</v>
      </c>
      <c r="B2117" t="s">
        <v>52864</v>
      </c>
      <c r="C2117" t="s">
        <v>55042</v>
      </c>
      <c r="D2117" t="s">
        <v>101563</v>
      </c>
      <c r="N2117">
        <v>3</v>
      </c>
      <c r="O2117">
        <v>3</v>
      </c>
      <c r="P2117">
        <v>3</v>
      </c>
      <c r="Q2117" t="s">
        <v>48450</v>
      </c>
      <c r="R2117" t="s">
        <v>48450</v>
      </c>
      <c r="S2117" t="s">
        <v>48450</v>
      </c>
      <c r="T2117" t="s">
        <v>113714</v>
      </c>
      <c r="U2117">
        <v>0</v>
      </c>
      <c r="V2117" t="s">
        <v>113715</v>
      </c>
      <c r="W2117">
        <v>112700000</v>
      </c>
      <c r="X2117">
        <v>7</v>
      </c>
      <c r="Y2117" t="s">
        <v>113716</v>
      </c>
      <c r="Z2117" t="s">
        <v>113717</v>
      </c>
      <c r="AA2117" t="s">
        <v>113718</v>
      </c>
      <c r="AB2117" t="s">
        <v>113719</v>
      </c>
      <c r="AC2117" t="s">
        <v>38450</v>
      </c>
      <c r="AD2117" t="s">
        <v>38450</v>
      </c>
      <c r="AE2117">
        <v>2657</v>
      </c>
      <c r="AF2117" t="s">
        <v>38449</v>
      </c>
    </row>
    <row r="2118" spans="1:36" x14ac:dyDescent="0.3">
      <c r="A2118" t="s">
        <v>52865</v>
      </c>
      <c r="B2118">
        <v>1</v>
      </c>
      <c r="C2118" t="s">
        <v>101564</v>
      </c>
      <c r="D2118">
        <v>1</v>
      </c>
      <c r="H2118" t="s">
        <v>20080</v>
      </c>
      <c r="I2118" t="s">
        <v>20081</v>
      </c>
      <c r="N2118">
        <v>2</v>
      </c>
      <c r="O2118">
        <v>2</v>
      </c>
      <c r="P2118">
        <v>2</v>
      </c>
      <c r="Q2118" t="s">
        <v>76042</v>
      </c>
      <c r="R2118" t="s">
        <v>76042</v>
      </c>
      <c r="S2118" t="s">
        <v>76042</v>
      </c>
      <c r="T2118" t="s">
        <v>113720</v>
      </c>
      <c r="U2118">
        <v>0</v>
      </c>
      <c r="V2118" t="s">
        <v>113721</v>
      </c>
      <c r="W2118">
        <v>25971000</v>
      </c>
      <c r="X2118">
        <v>10</v>
      </c>
      <c r="Y2118" t="s">
        <v>113722</v>
      </c>
      <c r="Z2118" t="s">
        <v>106493</v>
      </c>
      <c r="AA2118" t="s">
        <v>113723</v>
      </c>
      <c r="AB2118" t="s">
        <v>113724</v>
      </c>
      <c r="AC2118" t="s">
        <v>38448</v>
      </c>
      <c r="AD2118" t="s">
        <v>38448</v>
      </c>
      <c r="AE2118">
        <v>1993</v>
      </c>
      <c r="AF2118" t="s">
        <v>38447</v>
      </c>
      <c r="AG2118" t="s">
        <v>38446</v>
      </c>
      <c r="AH2118" t="s">
        <v>38445</v>
      </c>
      <c r="AJ2118" s="4" t="s">
        <v>36943</v>
      </c>
    </row>
    <row r="2119" spans="1:36" x14ac:dyDescent="0.3">
      <c r="A2119" t="s">
        <v>52866</v>
      </c>
      <c r="B2119" t="s">
        <v>52867</v>
      </c>
      <c r="C2119" t="s">
        <v>49192</v>
      </c>
      <c r="D2119" t="s">
        <v>53387</v>
      </c>
      <c r="H2119" t="s">
        <v>38444</v>
      </c>
      <c r="I2119" t="s">
        <v>38443</v>
      </c>
      <c r="J2119" t="s">
        <v>38442</v>
      </c>
      <c r="K2119" t="s">
        <v>38441</v>
      </c>
      <c r="N2119">
        <v>7</v>
      </c>
      <c r="O2119">
        <v>7</v>
      </c>
      <c r="P2119">
        <v>7</v>
      </c>
      <c r="Q2119" t="s">
        <v>76504</v>
      </c>
      <c r="R2119" t="s">
        <v>76504</v>
      </c>
      <c r="S2119" t="s">
        <v>76504</v>
      </c>
      <c r="T2119" t="s">
        <v>113725</v>
      </c>
      <c r="U2119">
        <v>0</v>
      </c>
      <c r="V2119" t="s">
        <v>113726</v>
      </c>
      <c r="W2119">
        <v>238930000</v>
      </c>
      <c r="X2119">
        <v>25</v>
      </c>
      <c r="Y2119" t="s">
        <v>113727</v>
      </c>
      <c r="Z2119" t="s">
        <v>113728</v>
      </c>
      <c r="AA2119" t="s">
        <v>113729</v>
      </c>
      <c r="AB2119" t="s">
        <v>113730</v>
      </c>
      <c r="AC2119" t="s">
        <v>38440</v>
      </c>
      <c r="AD2119" t="s">
        <v>38439</v>
      </c>
      <c r="AE2119">
        <v>2491</v>
      </c>
      <c r="AF2119" t="s">
        <v>38438</v>
      </c>
      <c r="AG2119" t="s">
        <v>38437</v>
      </c>
      <c r="AH2119" t="s">
        <v>38436</v>
      </c>
      <c r="AJ2119" s="4" t="s">
        <v>36944</v>
      </c>
    </row>
    <row r="2120" spans="1:36" x14ac:dyDescent="0.3">
      <c r="A2120" t="s">
        <v>49240</v>
      </c>
      <c r="B2120" t="s">
        <v>52868</v>
      </c>
      <c r="C2120" t="s">
        <v>91085</v>
      </c>
      <c r="D2120" t="s">
        <v>101565</v>
      </c>
      <c r="H2120" t="s">
        <v>9972</v>
      </c>
      <c r="I2120" t="s">
        <v>9973</v>
      </c>
      <c r="J2120" t="s">
        <v>9974</v>
      </c>
      <c r="K2120" t="s">
        <v>9975</v>
      </c>
      <c r="N2120">
        <v>9</v>
      </c>
      <c r="O2120">
        <v>9</v>
      </c>
      <c r="P2120">
        <v>9</v>
      </c>
      <c r="Q2120">
        <v>30</v>
      </c>
      <c r="R2120">
        <v>30</v>
      </c>
      <c r="S2120">
        <v>30</v>
      </c>
      <c r="T2120" t="s">
        <v>89624</v>
      </c>
      <c r="U2120">
        <v>0</v>
      </c>
      <c r="V2120" t="s">
        <v>113731</v>
      </c>
      <c r="W2120">
        <v>1239200000</v>
      </c>
      <c r="X2120">
        <v>36</v>
      </c>
      <c r="Y2120" t="s">
        <v>113732</v>
      </c>
      <c r="Z2120" t="s">
        <v>113733</v>
      </c>
      <c r="AA2120" t="s">
        <v>113734</v>
      </c>
      <c r="AB2120" t="s">
        <v>113735</v>
      </c>
      <c r="AC2120" t="s">
        <v>38435</v>
      </c>
      <c r="AD2120" t="s">
        <v>38434</v>
      </c>
      <c r="AE2120">
        <v>966</v>
      </c>
      <c r="AF2120" t="s">
        <v>9978</v>
      </c>
      <c r="AG2120" t="s">
        <v>9979</v>
      </c>
      <c r="AH2120" t="s">
        <v>9980</v>
      </c>
      <c r="AI2120" t="s">
        <v>9981</v>
      </c>
      <c r="AJ2120" s="4" t="s">
        <v>9982</v>
      </c>
    </row>
    <row r="2121" spans="1:36" x14ac:dyDescent="0.3">
      <c r="A2121" t="s">
        <v>52869</v>
      </c>
      <c r="B2121" t="s">
        <v>52870</v>
      </c>
      <c r="C2121" t="s">
        <v>101566</v>
      </c>
      <c r="D2121" t="s">
        <v>101567</v>
      </c>
      <c r="H2121" t="s">
        <v>5727</v>
      </c>
      <c r="I2121" t="s">
        <v>1378</v>
      </c>
      <c r="J2121" t="s">
        <v>5728</v>
      </c>
      <c r="K2121" t="s">
        <v>1380</v>
      </c>
      <c r="N2121">
        <v>3</v>
      </c>
      <c r="O2121">
        <v>3</v>
      </c>
      <c r="P2121">
        <v>3</v>
      </c>
      <c r="Q2121" t="s">
        <v>48701</v>
      </c>
      <c r="R2121" t="s">
        <v>48701</v>
      </c>
      <c r="S2121" t="s">
        <v>48701</v>
      </c>
      <c r="T2121" t="s">
        <v>83392</v>
      </c>
      <c r="U2121">
        <v>0</v>
      </c>
      <c r="V2121" t="s">
        <v>48516</v>
      </c>
      <c r="W2121">
        <v>370720000</v>
      </c>
      <c r="X2121">
        <v>45</v>
      </c>
      <c r="Y2121" t="s">
        <v>113736</v>
      </c>
      <c r="Z2121" t="s">
        <v>113737</v>
      </c>
      <c r="AA2121" t="s">
        <v>113738</v>
      </c>
      <c r="AB2121" t="s">
        <v>113739</v>
      </c>
      <c r="AC2121" t="s">
        <v>5730</v>
      </c>
      <c r="AD2121" t="s">
        <v>5730</v>
      </c>
      <c r="AE2121">
        <v>569</v>
      </c>
      <c r="AF2121" t="s">
        <v>5731</v>
      </c>
      <c r="AG2121" t="s">
        <v>5732</v>
      </c>
      <c r="AH2121" t="s">
        <v>5733</v>
      </c>
      <c r="AJ2121" s="4" t="s">
        <v>5734</v>
      </c>
    </row>
    <row r="2122" spans="1:36" x14ac:dyDescent="0.3">
      <c r="A2122" t="s">
        <v>52871</v>
      </c>
      <c r="B2122" t="s">
        <v>52872</v>
      </c>
      <c r="C2122" t="s">
        <v>101568</v>
      </c>
      <c r="D2122" t="s">
        <v>101569</v>
      </c>
      <c r="H2122" t="s">
        <v>2978</v>
      </c>
      <c r="I2122" t="s">
        <v>1378</v>
      </c>
      <c r="J2122" t="s">
        <v>2980</v>
      </c>
      <c r="K2122" t="s">
        <v>1380</v>
      </c>
      <c r="N2122">
        <v>2</v>
      </c>
      <c r="O2122">
        <v>2</v>
      </c>
      <c r="P2122">
        <v>2</v>
      </c>
      <c r="Q2122" t="s">
        <v>48490</v>
      </c>
      <c r="R2122" t="s">
        <v>48490</v>
      </c>
      <c r="S2122" t="s">
        <v>48490</v>
      </c>
      <c r="T2122" t="s">
        <v>85890</v>
      </c>
      <c r="U2122" t="s">
        <v>113740</v>
      </c>
      <c r="V2122" t="s">
        <v>113741</v>
      </c>
      <c r="W2122">
        <v>41268000</v>
      </c>
      <c r="X2122">
        <v>3</v>
      </c>
      <c r="Y2122" t="s">
        <v>113742</v>
      </c>
      <c r="Z2122" t="s">
        <v>113743</v>
      </c>
      <c r="AA2122" t="s">
        <v>113744</v>
      </c>
      <c r="AB2122" t="s">
        <v>113745</v>
      </c>
      <c r="AC2122" t="s">
        <v>38433</v>
      </c>
      <c r="AD2122" t="s">
        <v>38433</v>
      </c>
      <c r="AE2122">
        <v>1944</v>
      </c>
      <c r="AF2122" t="s">
        <v>21147</v>
      </c>
      <c r="AG2122" t="s">
        <v>21148</v>
      </c>
      <c r="AH2122" t="s">
        <v>21149</v>
      </c>
      <c r="AI2122" t="s">
        <v>21150</v>
      </c>
      <c r="AJ2122" s="4" t="s">
        <v>21151</v>
      </c>
    </row>
    <row r="2123" spans="1:36" x14ac:dyDescent="0.3">
      <c r="A2123" t="s">
        <v>52873</v>
      </c>
      <c r="B2123" t="s">
        <v>52874</v>
      </c>
      <c r="C2123" t="s">
        <v>101570</v>
      </c>
      <c r="D2123" t="s">
        <v>50722</v>
      </c>
      <c r="H2123" t="s">
        <v>2314</v>
      </c>
      <c r="I2123" t="s">
        <v>30609</v>
      </c>
      <c r="N2123">
        <v>1</v>
      </c>
      <c r="O2123">
        <v>1</v>
      </c>
      <c r="P2123">
        <v>1</v>
      </c>
      <c r="Q2123" t="s">
        <v>76518</v>
      </c>
      <c r="R2123" t="s">
        <v>76518</v>
      </c>
      <c r="S2123" t="s">
        <v>76518</v>
      </c>
      <c r="T2123" t="s">
        <v>113746</v>
      </c>
      <c r="U2123">
        <v>0</v>
      </c>
      <c r="V2123" t="s">
        <v>113747</v>
      </c>
      <c r="W2123">
        <v>37608000</v>
      </c>
      <c r="X2123">
        <v>9</v>
      </c>
      <c r="Y2123" t="s">
        <v>113748</v>
      </c>
      <c r="Z2123" t="s">
        <v>109458</v>
      </c>
      <c r="AA2123" t="s">
        <v>113749</v>
      </c>
      <c r="AB2123" t="s">
        <v>113750</v>
      </c>
      <c r="AC2123" t="s">
        <v>38432</v>
      </c>
      <c r="AD2123" t="s">
        <v>38432</v>
      </c>
      <c r="AE2123">
        <v>2994</v>
      </c>
      <c r="AF2123" t="s">
        <v>38431</v>
      </c>
      <c r="AG2123" t="s">
        <v>38430</v>
      </c>
      <c r="AJ2123" s="4" t="s">
        <v>34301</v>
      </c>
    </row>
    <row r="2124" spans="1:36" x14ac:dyDescent="0.3">
      <c r="A2124" t="s">
        <v>52875</v>
      </c>
      <c r="B2124" t="s">
        <v>52876</v>
      </c>
      <c r="C2124" t="s">
        <v>101571</v>
      </c>
      <c r="D2124" t="s">
        <v>99750</v>
      </c>
      <c r="I2124" t="s">
        <v>22518</v>
      </c>
      <c r="J2124" t="s">
        <v>1395</v>
      </c>
      <c r="N2124">
        <v>1</v>
      </c>
      <c r="O2124">
        <v>1</v>
      </c>
      <c r="P2124">
        <v>1</v>
      </c>
      <c r="Q2124">
        <v>4</v>
      </c>
      <c r="R2124">
        <v>4</v>
      </c>
      <c r="S2124">
        <v>4</v>
      </c>
      <c r="T2124" t="s">
        <v>113751</v>
      </c>
      <c r="U2124" t="s">
        <v>113752</v>
      </c>
      <c r="V2124" t="s">
        <v>113753</v>
      </c>
      <c r="W2124">
        <v>13658000</v>
      </c>
      <c r="X2124">
        <v>1</v>
      </c>
      <c r="Y2124" t="s">
        <v>113754</v>
      </c>
      <c r="Z2124" t="s">
        <v>113755</v>
      </c>
      <c r="AA2124" t="s">
        <v>113756</v>
      </c>
      <c r="AB2124" t="s">
        <v>113757</v>
      </c>
      <c r="AC2124" t="s">
        <v>38429</v>
      </c>
      <c r="AD2124" t="s">
        <v>38429</v>
      </c>
      <c r="AE2124">
        <v>1553</v>
      </c>
      <c r="AF2124" t="s">
        <v>38428</v>
      </c>
      <c r="AG2124" t="s">
        <v>38427</v>
      </c>
      <c r="AJ2124" s="4" t="s">
        <v>16294</v>
      </c>
    </row>
    <row r="2125" spans="1:36" x14ac:dyDescent="0.3">
      <c r="A2125" t="s">
        <v>52877</v>
      </c>
      <c r="B2125" t="s">
        <v>52878</v>
      </c>
      <c r="C2125" t="s">
        <v>101572</v>
      </c>
      <c r="D2125" t="s">
        <v>101573</v>
      </c>
      <c r="H2125" t="s">
        <v>21152</v>
      </c>
      <c r="I2125" t="s">
        <v>21153</v>
      </c>
      <c r="K2125" t="s">
        <v>678</v>
      </c>
      <c r="N2125">
        <v>3</v>
      </c>
      <c r="O2125">
        <v>3</v>
      </c>
      <c r="P2125">
        <v>3</v>
      </c>
      <c r="Q2125" t="s">
        <v>76086</v>
      </c>
      <c r="R2125" t="s">
        <v>76086</v>
      </c>
      <c r="S2125" t="s">
        <v>76086</v>
      </c>
      <c r="T2125" t="s">
        <v>83675</v>
      </c>
      <c r="U2125">
        <v>0</v>
      </c>
      <c r="V2125" t="s">
        <v>113758</v>
      </c>
      <c r="W2125">
        <v>60159000</v>
      </c>
      <c r="X2125">
        <v>12</v>
      </c>
      <c r="Y2125" t="s">
        <v>113759</v>
      </c>
      <c r="Z2125" t="s">
        <v>113760</v>
      </c>
      <c r="AA2125" t="s">
        <v>113761</v>
      </c>
      <c r="AB2125" t="s">
        <v>113762</v>
      </c>
      <c r="AC2125" t="s">
        <v>21155</v>
      </c>
      <c r="AD2125" t="s">
        <v>21155</v>
      </c>
      <c r="AE2125">
        <v>1945</v>
      </c>
      <c r="AF2125" t="s">
        <v>21156</v>
      </c>
      <c r="AG2125" t="s">
        <v>21157</v>
      </c>
      <c r="AH2125" t="s">
        <v>21158</v>
      </c>
      <c r="AJ2125" s="4" t="s">
        <v>21159</v>
      </c>
    </row>
    <row r="2126" spans="1:36" x14ac:dyDescent="0.3">
      <c r="A2126" t="s">
        <v>52879</v>
      </c>
      <c r="B2126" t="s">
        <v>52880</v>
      </c>
      <c r="C2126" t="s">
        <v>101574</v>
      </c>
      <c r="D2126" t="s">
        <v>101575</v>
      </c>
      <c r="H2126" t="s">
        <v>3333</v>
      </c>
      <c r="I2126" t="s">
        <v>3334</v>
      </c>
      <c r="J2126" t="s">
        <v>3335</v>
      </c>
      <c r="K2126" t="s">
        <v>3336</v>
      </c>
      <c r="N2126">
        <v>2</v>
      </c>
      <c r="O2126">
        <v>2</v>
      </c>
      <c r="P2126">
        <v>2</v>
      </c>
      <c r="Q2126" t="s">
        <v>76646</v>
      </c>
      <c r="R2126" t="s">
        <v>76646</v>
      </c>
      <c r="S2126" t="s">
        <v>76646</v>
      </c>
      <c r="T2126" t="s">
        <v>91882</v>
      </c>
      <c r="U2126">
        <v>0</v>
      </c>
      <c r="V2126" t="s">
        <v>113763</v>
      </c>
      <c r="W2126">
        <v>62630000</v>
      </c>
      <c r="X2126">
        <v>9</v>
      </c>
      <c r="Y2126" t="s">
        <v>113764</v>
      </c>
      <c r="Z2126" t="s">
        <v>113765</v>
      </c>
      <c r="AA2126" t="s">
        <v>113766</v>
      </c>
      <c r="AB2126" t="s">
        <v>113767</v>
      </c>
      <c r="AC2126" t="s">
        <v>3337</v>
      </c>
      <c r="AD2126" t="s">
        <v>3337</v>
      </c>
      <c r="AE2126">
        <v>366</v>
      </c>
      <c r="AF2126" t="s">
        <v>3338</v>
      </c>
      <c r="AG2126" t="s">
        <v>3339</v>
      </c>
      <c r="AH2126" t="s">
        <v>3340</v>
      </c>
      <c r="AI2126" t="s">
        <v>3341</v>
      </c>
      <c r="AJ2126" s="4" t="s">
        <v>3342</v>
      </c>
    </row>
    <row r="2127" spans="1:36" x14ac:dyDescent="0.3">
      <c r="A2127" t="s">
        <v>52881</v>
      </c>
      <c r="B2127" t="s">
        <v>49617</v>
      </c>
      <c r="C2127" t="s">
        <v>101576</v>
      </c>
      <c r="D2127" t="s">
        <v>101577</v>
      </c>
      <c r="N2127">
        <v>1</v>
      </c>
      <c r="O2127">
        <v>1</v>
      </c>
      <c r="P2127">
        <v>1</v>
      </c>
      <c r="Q2127" t="s">
        <v>75647</v>
      </c>
      <c r="R2127" t="s">
        <v>75647</v>
      </c>
      <c r="S2127" t="s">
        <v>75647</v>
      </c>
      <c r="T2127" t="s">
        <v>113768</v>
      </c>
      <c r="U2127">
        <v>0</v>
      </c>
      <c r="V2127" t="s">
        <v>113769</v>
      </c>
      <c r="W2127">
        <v>36648000</v>
      </c>
      <c r="X2127">
        <v>7</v>
      </c>
      <c r="Y2127" t="s">
        <v>113770</v>
      </c>
      <c r="Z2127" t="s">
        <v>113771</v>
      </c>
      <c r="AA2127" t="s">
        <v>113772</v>
      </c>
      <c r="AB2127" t="s">
        <v>113773</v>
      </c>
      <c r="AC2127" t="s">
        <v>38426</v>
      </c>
      <c r="AD2127" t="s">
        <v>38426</v>
      </c>
      <c r="AE2127">
        <v>2067</v>
      </c>
      <c r="AF2127" t="s">
        <v>38425</v>
      </c>
      <c r="AG2127" t="s">
        <v>38424</v>
      </c>
      <c r="AJ2127" s="4" t="s">
        <v>22847</v>
      </c>
    </row>
    <row r="2128" spans="1:36" x14ac:dyDescent="0.3">
      <c r="A2128" t="s">
        <v>52882</v>
      </c>
      <c r="B2128" t="s">
        <v>52883</v>
      </c>
      <c r="C2128" t="s">
        <v>53025</v>
      </c>
      <c r="D2128" t="s">
        <v>101578</v>
      </c>
      <c r="N2128">
        <v>1</v>
      </c>
      <c r="O2128">
        <v>1</v>
      </c>
      <c r="P2128">
        <v>1</v>
      </c>
      <c r="Q2128" t="s">
        <v>76838</v>
      </c>
      <c r="R2128" t="s">
        <v>76838</v>
      </c>
      <c r="S2128" t="s">
        <v>76838</v>
      </c>
      <c r="T2128" t="s">
        <v>113774</v>
      </c>
      <c r="U2128" t="s">
        <v>113775</v>
      </c>
      <c r="V2128" t="s">
        <v>113776</v>
      </c>
      <c r="W2128">
        <v>7748300</v>
      </c>
      <c r="X2128">
        <v>1</v>
      </c>
      <c r="Y2128" t="s">
        <v>113777</v>
      </c>
      <c r="Z2128" t="s">
        <v>113778</v>
      </c>
      <c r="AA2128" t="s">
        <v>113779</v>
      </c>
      <c r="AB2128" t="s">
        <v>113780</v>
      </c>
      <c r="AC2128" t="s">
        <v>38423</v>
      </c>
      <c r="AD2128" t="s">
        <v>38423</v>
      </c>
      <c r="AE2128">
        <v>197</v>
      </c>
      <c r="AF2128" t="s">
        <v>38422</v>
      </c>
      <c r="AG2128" t="s">
        <v>38421</v>
      </c>
      <c r="AJ2128" s="4" t="s">
        <v>1226</v>
      </c>
    </row>
    <row r="2129" spans="1:36" x14ac:dyDescent="0.3">
      <c r="A2129" t="s">
        <v>52884</v>
      </c>
      <c r="B2129" t="s">
        <v>52885</v>
      </c>
      <c r="C2129" t="s">
        <v>57078</v>
      </c>
      <c r="D2129" t="s">
        <v>101579</v>
      </c>
      <c r="J2129" t="s">
        <v>20119</v>
      </c>
      <c r="K2129" t="s">
        <v>12870</v>
      </c>
      <c r="N2129">
        <v>4</v>
      </c>
      <c r="O2129">
        <v>4</v>
      </c>
      <c r="P2129">
        <v>4</v>
      </c>
      <c r="Q2129" t="s">
        <v>48411</v>
      </c>
      <c r="R2129" t="s">
        <v>48411</v>
      </c>
      <c r="S2129" t="s">
        <v>48411</v>
      </c>
      <c r="T2129" t="s">
        <v>87428</v>
      </c>
      <c r="U2129">
        <v>0</v>
      </c>
      <c r="V2129" t="s">
        <v>98328</v>
      </c>
      <c r="W2129">
        <v>81025000</v>
      </c>
      <c r="X2129">
        <v>12</v>
      </c>
      <c r="Y2129" t="s">
        <v>113781</v>
      </c>
      <c r="Z2129" t="s">
        <v>113782</v>
      </c>
      <c r="AA2129" t="s">
        <v>113783</v>
      </c>
      <c r="AB2129" t="s">
        <v>113784</v>
      </c>
      <c r="AC2129" t="s">
        <v>38420</v>
      </c>
      <c r="AD2129" t="s">
        <v>38419</v>
      </c>
      <c r="AE2129">
        <v>1870</v>
      </c>
      <c r="AF2129" t="s">
        <v>20122</v>
      </c>
      <c r="AG2129" t="s">
        <v>20123</v>
      </c>
      <c r="AH2129" t="s">
        <v>20124</v>
      </c>
      <c r="AJ2129" s="4" t="s">
        <v>20125</v>
      </c>
    </row>
    <row r="2130" spans="1:36" x14ac:dyDescent="0.3">
      <c r="A2130" t="s">
        <v>52886</v>
      </c>
      <c r="B2130" t="s">
        <v>52887</v>
      </c>
      <c r="C2130" t="s">
        <v>101580</v>
      </c>
      <c r="D2130" t="s">
        <v>101581</v>
      </c>
      <c r="H2130" t="s">
        <v>24277</v>
      </c>
      <c r="I2130" t="s">
        <v>24278</v>
      </c>
      <c r="J2130" t="s">
        <v>24279</v>
      </c>
      <c r="K2130" t="s">
        <v>2660</v>
      </c>
      <c r="N2130">
        <v>25</v>
      </c>
      <c r="O2130">
        <v>25</v>
      </c>
      <c r="P2130">
        <v>24</v>
      </c>
      <c r="Q2130" t="s">
        <v>82879</v>
      </c>
      <c r="R2130" t="s">
        <v>82879</v>
      </c>
      <c r="S2130" t="s">
        <v>81209</v>
      </c>
      <c r="T2130" t="s">
        <v>93354</v>
      </c>
      <c r="U2130">
        <v>0</v>
      </c>
      <c r="V2130" t="s">
        <v>48516</v>
      </c>
      <c r="W2130">
        <v>2879900000</v>
      </c>
      <c r="X2130">
        <v>150</v>
      </c>
      <c r="Y2130" t="s">
        <v>113785</v>
      </c>
      <c r="Z2130" t="s">
        <v>113786</v>
      </c>
      <c r="AA2130" t="s">
        <v>113787</v>
      </c>
      <c r="AB2130" t="s">
        <v>113788</v>
      </c>
      <c r="AC2130" t="s">
        <v>24280</v>
      </c>
      <c r="AD2130" t="s">
        <v>24281</v>
      </c>
      <c r="AE2130">
        <v>2176</v>
      </c>
      <c r="AF2130" t="s">
        <v>24282</v>
      </c>
      <c r="AG2130" t="s">
        <v>24283</v>
      </c>
      <c r="AH2130" t="s">
        <v>24284</v>
      </c>
      <c r="AJ2130" s="4" t="s">
        <v>24285</v>
      </c>
    </row>
    <row r="2131" spans="1:36" x14ac:dyDescent="0.3">
      <c r="A2131" t="s">
        <v>52888</v>
      </c>
      <c r="B2131" t="s">
        <v>52889</v>
      </c>
      <c r="C2131" t="s">
        <v>101582</v>
      </c>
      <c r="D2131" t="s">
        <v>101583</v>
      </c>
      <c r="H2131" t="s">
        <v>283</v>
      </c>
      <c r="I2131" t="s">
        <v>284</v>
      </c>
      <c r="J2131" t="s">
        <v>285</v>
      </c>
      <c r="K2131" t="s">
        <v>286</v>
      </c>
      <c r="N2131">
        <v>4</v>
      </c>
      <c r="O2131">
        <v>4</v>
      </c>
      <c r="P2131">
        <v>4</v>
      </c>
      <c r="Q2131" t="s">
        <v>79820</v>
      </c>
      <c r="R2131" t="s">
        <v>79820</v>
      </c>
      <c r="S2131" t="s">
        <v>79820</v>
      </c>
      <c r="T2131" t="s">
        <v>78546</v>
      </c>
      <c r="U2131">
        <v>0</v>
      </c>
      <c r="V2131" t="s">
        <v>113789</v>
      </c>
      <c r="W2131">
        <v>164270000</v>
      </c>
      <c r="X2131">
        <v>27</v>
      </c>
      <c r="Y2131" t="s">
        <v>113790</v>
      </c>
      <c r="Z2131" t="s">
        <v>113791</v>
      </c>
      <c r="AA2131" t="s">
        <v>113792</v>
      </c>
      <c r="AB2131" t="s">
        <v>113793</v>
      </c>
      <c r="AC2131" t="s">
        <v>287</v>
      </c>
      <c r="AD2131" t="s">
        <v>287</v>
      </c>
      <c r="AE2131">
        <v>118</v>
      </c>
      <c r="AF2131" t="s">
        <v>288</v>
      </c>
      <c r="AG2131" t="s">
        <v>289</v>
      </c>
      <c r="AH2131" t="s">
        <v>290</v>
      </c>
      <c r="AJ2131" s="4" t="s">
        <v>291</v>
      </c>
    </row>
    <row r="2132" spans="1:36" x14ac:dyDescent="0.3">
      <c r="A2132" t="s">
        <v>52890</v>
      </c>
      <c r="B2132" t="s">
        <v>52891</v>
      </c>
      <c r="C2132" t="s">
        <v>101584</v>
      </c>
      <c r="D2132" t="s">
        <v>101585</v>
      </c>
      <c r="J2132" t="s">
        <v>2704</v>
      </c>
      <c r="N2132">
        <v>1</v>
      </c>
      <c r="O2132">
        <v>1</v>
      </c>
      <c r="P2132">
        <v>1</v>
      </c>
      <c r="Q2132" t="s">
        <v>76055</v>
      </c>
      <c r="R2132" t="s">
        <v>76055</v>
      </c>
      <c r="S2132" t="s">
        <v>76055</v>
      </c>
      <c r="T2132" t="s">
        <v>113794</v>
      </c>
      <c r="U2132" t="s">
        <v>113795</v>
      </c>
      <c r="V2132" t="s">
        <v>113796</v>
      </c>
      <c r="W2132">
        <v>8218700</v>
      </c>
      <c r="X2132">
        <v>1</v>
      </c>
      <c r="Y2132" t="s">
        <v>113797</v>
      </c>
      <c r="Z2132" t="s">
        <v>113798</v>
      </c>
      <c r="AA2132" t="s">
        <v>113799</v>
      </c>
      <c r="AB2132" t="s">
        <v>113800</v>
      </c>
      <c r="AC2132" t="s">
        <v>38418</v>
      </c>
      <c r="AD2132" t="s">
        <v>38418</v>
      </c>
      <c r="AE2132">
        <v>1495</v>
      </c>
      <c r="AF2132" t="s">
        <v>38417</v>
      </c>
      <c r="AG2132" t="s">
        <v>38416</v>
      </c>
      <c r="AJ2132" s="4" t="s">
        <v>15622</v>
      </c>
    </row>
    <row r="2133" spans="1:36" x14ac:dyDescent="0.3">
      <c r="A2133" t="s">
        <v>52892</v>
      </c>
      <c r="B2133" t="s">
        <v>52893</v>
      </c>
      <c r="C2133" t="s">
        <v>101586</v>
      </c>
      <c r="D2133" t="s">
        <v>101587</v>
      </c>
      <c r="N2133">
        <v>1</v>
      </c>
      <c r="O2133">
        <v>1</v>
      </c>
      <c r="P2133">
        <v>1</v>
      </c>
      <c r="Q2133" t="s">
        <v>76968</v>
      </c>
      <c r="R2133" t="s">
        <v>76968</v>
      </c>
      <c r="S2133" t="s">
        <v>76968</v>
      </c>
      <c r="T2133" t="s">
        <v>113801</v>
      </c>
      <c r="U2133">
        <v>0</v>
      </c>
      <c r="V2133" t="s">
        <v>113802</v>
      </c>
      <c r="W2133">
        <v>1014600000</v>
      </c>
      <c r="X2133">
        <v>12</v>
      </c>
      <c r="Y2133" t="s">
        <v>113803</v>
      </c>
      <c r="Z2133" t="s">
        <v>113804</v>
      </c>
      <c r="AA2133" t="s">
        <v>113805</v>
      </c>
      <c r="AB2133" t="s">
        <v>113806</v>
      </c>
      <c r="AC2133" t="s">
        <v>38415</v>
      </c>
      <c r="AD2133" t="s">
        <v>38415</v>
      </c>
      <c r="AE2133">
        <v>1242</v>
      </c>
      <c r="AF2133" t="s">
        <v>38414</v>
      </c>
      <c r="AG2133" t="s">
        <v>38413</v>
      </c>
      <c r="AJ2133" s="4" t="s">
        <v>12935</v>
      </c>
    </row>
    <row r="2134" spans="1:36" x14ac:dyDescent="0.3">
      <c r="A2134" t="s">
        <v>52894</v>
      </c>
      <c r="B2134" t="s">
        <v>52895</v>
      </c>
      <c r="C2134" t="s">
        <v>101588</v>
      </c>
      <c r="D2134" t="s">
        <v>74216</v>
      </c>
      <c r="H2134" t="s">
        <v>31026</v>
      </c>
      <c r="J2134" t="s">
        <v>31027</v>
      </c>
      <c r="N2134">
        <v>1</v>
      </c>
      <c r="O2134">
        <v>1</v>
      </c>
      <c r="P2134">
        <v>1</v>
      </c>
      <c r="Q2134" t="s">
        <v>76042</v>
      </c>
      <c r="R2134" t="s">
        <v>76042</v>
      </c>
      <c r="S2134" t="s">
        <v>76042</v>
      </c>
      <c r="T2134" t="s">
        <v>92811</v>
      </c>
      <c r="U2134" t="s">
        <v>113807</v>
      </c>
      <c r="V2134" t="s">
        <v>75998</v>
      </c>
      <c r="W2134">
        <v>38771000</v>
      </c>
      <c r="X2134">
        <v>1</v>
      </c>
      <c r="Y2134" t="s">
        <v>113808</v>
      </c>
      <c r="Z2134" t="s">
        <v>113809</v>
      </c>
      <c r="AA2134" t="s">
        <v>113810</v>
      </c>
      <c r="AB2134" t="s">
        <v>113811</v>
      </c>
      <c r="AC2134" t="s">
        <v>38412</v>
      </c>
      <c r="AD2134" t="s">
        <v>38412</v>
      </c>
      <c r="AE2134">
        <v>2724</v>
      </c>
      <c r="AF2134" t="s">
        <v>31030</v>
      </c>
      <c r="AG2134" t="s">
        <v>31031</v>
      </c>
      <c r="AH2134" t="s">
        <v>31032</v>
      </c>
      <c r="AJ2134" s="4" t="s">
        <v>31033</v>
      </c>
    </row>
    <row r="2135" spans="1:36" x14ac:dyDescent="0.3">
      <c r="A2135" t="s">
        <v>52896</v>
      </c>
      <c r="B2135" t="s">
        <v>52897</v>
      </c>
      <c r="C2135" t="s">
        <v>101589</v>
      </c>
      <c r="D2135" t="s">
        <v>101590</v>
      </c>
      <c r="H2135" t="s">
        <v>2329</v>
      </c>
      <c r="I2135" t="s">
        <v>2330</v>
      </c>
      <c r="J2135" t="s">
        <v>2331</v>
      </c>
      <c r="K2135" t="s">
        <v>2332</v>
      </c>
      <c r="N2135">
        <v>3</v>
      </c>
      <c r="O2135">
        <v>3</v>
      </c>
      <c r="P2135">
        <v>3</v>
      </c>
      <c r="Q2135" t="s">
        <v>76446</v>
      </c>
      <c r="R2135" t="s">
        <v>76446</v>
      </c>
      <c r="S2135" t="s">
        <v>76446</v>
      </c>
      <c r="T2135" t="s">
        <v>91168</v>
      </c>
      <c r="U2135">
        <v>0</v>
      </c>
      <c r="V2135" t="s">
        <v>113812</v>
      </c>
      <c r="W2135">
        <v>42099000</v>
      </c>
      <c r="X2135">
        <v>14</v>
      </c>
      <c r="Y2135" t="s">
        <v>113813</v>
      </c>
      <c r="Z2135" t="s">
        <v>113814</v>
      </c>
      <c r="AA2135" t="s">
        <v>113815</v>
      </c>
      <c r="AB2135" t="s">
        <v>113816</v>
      </c>
      <c r="AC2135" t="s">
        <v>2334</v>
      </c>
      <c r="AD2135" t="s">
        <v>2334</v>
      </c>
      <c r="AE2135">
        <v>286</v>
      </c>
      <c r="AF2135" t="s">
        <v>2335</v>
      </c>
      <c r="AG2135" t="s">
        <v>2336</v>
      </c>
      <c r="AH2135" t="s">
        <v>2337</v>
      </c>
      <c r="AJ2135" s="4" t="s">
        <v>2338</v>
      </c>
    </row>
    <row r="2136" spans="1:36" x14ac:dyDescent="0.3">
      <c r="A2136" t="s">
        <v>52898</v>
      </c>
      <c r="B2136" t="s">
        <v>52899</v>
      </c>
      <c r="C2136" t="s">
        <v>58857</v>
      </c>
      <c r="D2136" t="s">
        <v>79514</v>
      </c>
      <c r="H2136" t="s">
        <v>11804</v>
      </c>
      <c r="I2136" t="s">
        <v>936</v>
      </c>
      <c r="N2136">
        <v>5</v>
      </c>
      <c r="O2136">
        <v>5</v>
      </c>
      <c r="P2136">
        <v>5</v>
      </c>
      <c r="Q2136" t="s">
        <v>77082</v>
      </c>
      <c r="R2136" t="s">
        <v>77082</v>
      </c>
      <c r="S2136" t="s">
        <v>77082</v>
      </c>
      <c r="T2136" t="s">
        <v>113817</v>
      </c>
      <c r="U2136">
        <v>0</v>
      </c>
      <c r="V2136" t="s">
        <v>113818</v>
      </c>
      <c r="W2136">
        <v>75741000</v>
      </c>
      <c r="X2136">
        <v>12</v>
      </c>
      <c r="Y2136" t="s">
        <v>113819</v>
      </c>
      <c r="Z2136" t="s">
        <v>113820</v>
      </c>
      <c r="AA2136" t="s">
        <v>113821</v>
      </c>
      <c r="AB2136" t="s">
        <v>113822</v>
      </c>
      <c r="AC2136" t="s">
        <v>38411</v>
      </c>
      <c r="AD2136" t="s">
        <v>38410</v>
      </c>
      <c r="AE2136">
        <v>1141</v>
      </c>
      <c r="AF2136" t="s">
        <v>38409</v>
      </c>
      <c r="AG2136" t="s">
        <v>38408</v>
      </c>
      <c r="AJ2136" s="4" t="s">
        <v>11805</v>
      </c>
    </row>
    <row r="2137" spans="1:36" x14ac:dyDescent="0.3">
      <c r="A2137" t="s">
        <v>52900</v>
      </c>
      <c r="B2137" t="s">
        <v>52901</v>
      </c>
      <c r="C2137" t="s">
        <v>73355</v>
      </c>
      <c r="D2137" t="s">
        <v>101591</v>
      </c>
      <c r="I2137" t="s">
        <v>35233</v>
      </c>
      <c r="J2137" t="s">
        <v>150</v>
      </c>
      <c r="N2137">
        <v>2</v>
      </c>
      <c r="O2137">
        <v>2</v>
      </c>
      <c r="P2137">
        <v>2</v>
      </c>
      <c r="Q2137" t="s">
        <v>79285</v>
      </c>
      <c r="R2137" t="s">
        <v>79285</v>
      </c>
      <c r="S2137" t="s">
        <v>79285</v>
      </c>
      <c r="T2137" t="s">
        <v>95984</v>
      </c>
      <c r="U2137">
        <v>0</v>
      </c>
      <c r="V2137" t="s">
        <v>113823</v>
      </c>
      <c r="W2137">
        <v>20517000</v>
      </c>
      <c r="X2137">
        <v>3</v>
      </c>
      <c r="Y2137" t="s">
        <v>113824</v>
      </c>
      <c r="Z2137" t="s">
        <v>113825</v>
      </c>
      <c r="AA2137" t="s">
        <v>113826</v>
      </c>
      <c r="AB2137" t="s">
        <v>113827</v>
      </c>
      <c r="AC2137" t="s">
        <v>38407</v>
      </c>
      <c r="AD2137" t="s">
        <v>38407</v>
      </c>
      <c r="AE2137">
        <v>3078</v>
      </c>
      <c r="AF2137" t="s">
        <v>35235</v>
      </c>
      <c r="AG2137" t="s">
        <v>35236</v>
      </c>
      <c r="AJ2137" s="4" t="s">
        <v>35237</v>
      </c>
    </row>
    <row r="2138" spans="1:36" x14ac:dyDescent="0.3">
      <c r="A2138" t="s">
        <v>52902</v>
      </c>
      <c r="B2138" t="s">
        <v>52903</v>
      </c>
      <c r="C2138" t="s">
        <v>73564</v>
      </c>
      <c r="D2138" t="s">
        <v>101505</v>
      </c>
      <c r="H2138" t="s">
        <v>3099</v>
      </c>
      <c r="I2138" t="s">
        <v>11154</v>
      </c>
      <c r="N2138">
        <v>1</v>
      </c>
      <c r="O2138">
        <v>1</v>
      </c>
      <c r="P2138">
        <v>1</v>
      </c>
      <c r="Q2138" t="s">
        <v>79285</v>
      </c>
      <c r="R2138" t="s">
        <v>79285</v>
      </c>
      <c r="S2138" t="s">
        <v>79285</v>
      </c>
      <c r="T2138" t="s">
        <v>113828</v>
      </c>
      <c r="U2138">
        <v>0</v>
      </c>
      <c r="V2138" t="s">
        <v>113829</v>
      </c>
      <c r="W2138">
        <v>25995000</v>
      </c>
      <c r="X2138">
        <v>4</v>
      </c>
      <c r="Y2138" t="s">
        <v>113830</v>
      </c>
      <c r="Z2138" t="s">
        <v>113831</v>
      </c>
      <c r="AA2138" t="s">
        <v>113832</v>
      </c>
      <c r="AB2138" t="s">
        <v>113833</v>
      </c>
      <c r="AC2138" t="s">
        <v>38406</v>
      </c>
      <c r="AD2138" t="s">
        <v>38406</v>
      </c>
      <c r="AE2138">
        <v>2701</v>
      </c>
      <c r="AF2138" t="s">
        <v>38405</v>
      </c>
      <c r="AG2138" t="s">
        <v>38404</v>
      </c>
      <c r="AJ2138" s="4" t="s">
        <v>30674</v>
      </c>
    </row>
    <row r="2139" spans="1:36" x14ac:dyDescent="0.3">
      <c r="A2139" t="s">
        <v>52904</v>
      </c>
      <c r="B2139" t="s">
        <v>52905</v>
      </c>
      <c r="C2139" t="s">
        <v>101592</v>
      </c>
      <c r="D2139" t="s">
        <v>101593</v>
      </c>
      <c r="H2139" t="s">
        <v>13663</v>
      </c>
      <c r="I2139" t="s">
        <v>13664</v>
      </c>
      <c r="J2139" t="s">
        <v>13665</v>
      </c>
      <c r="K2139" t="s">
        <v>13666</v>
      </c>
      <c r="N2139">
        <v>7</v>
      </c>
      <c r="O2139">
        <v>7</v>
      </c>
      <c r="P2139">
        <v>7</v>
      </c>
      <c r="Q2139" t="s">
        <v>82140</v>
      </c>
      <c r="R2139" t="s">
        <v>82140</v>
      </c>
      <c r="S2139" t="s">
        <v>82140</v>
      </c>
      <c r="T2139" t="s">
        <v>58409</v>
      </c>
      <c r="U2139">
        <v>0</v>
      </c>
      <c r="V2139" t="s">
        <v>71973</v>
      </c>
      <c r="W2139">
        <v>3434000000</v>
      </c>
      <c r="X2139">
        <v>37</v>
      </c>
      <c r="Y2139" t="s">
        <v>113834</v>
      </c>
      <c r="Z2139" t="s">
        <v>113835</v>
      </c>
      <c r="AA2139" t="s">
        <v>113836</v>
      </c>
      <c r="AB2139" t="s">
        <v>113837</v>
      </c>
      <c r="AC2139" t="s">
        <v>38403</v>
      </c>
      <c r="AD2139" t="s">
        <v>38402</v>
      </c>
      <c r="AE2139">
        <v>1316</v>
      </c>
      <c r="AF2139" t="s">
        <v>13669</v>
      </c>
      <c r="AG2139" t="s">
        <v>13670</v>
      </c>
      <c r="AH2139" t="s">
        <v>13671</v>
      </c>
      <c r="AJ2139" s="4" t="s">
        <v>13672</v>
      </c>
    </row>
    <row r="2140" spans="1:36" x14ac:dyDescent="0.3">
      <c r="A2140" t="s">
        <v>52906</v>
      </c>
      <c r="B2140" t="s">
        <v>52907</v>
      </c>
      <c r="C2140" t="s">
        <v>101594</v>
      </c>
      <c r="D2140" t="s">
        <v>101595</v>
      </c>
      <c r="H2140" t="s">
        <v>26945</v>
      </c>
      <c r="I2140" t="s">
        <v>26946</v>
      </c>
      <c r="J2140" t="s">
        <v>26947</v>
      </c>
      <c r="K2140" t="s">
        <v>1052</v>
      </c>
      <c r="N2140">
        <v>1</v>
      </c>
      <c r="O2140">
        <v>1</v>
      </c>
      <c r="P2140">
        <v>1</v>
      </c>
      <c r="Q2140" t="s">
        <v>76154</v>
      </c>
      <c r="R2140" t="s">
        <v>76154</v>
      </c>
      <c r="S2140" t="s">
        <v>76154</v>
      </c>
      <c r="T2140" t="s">
        <v>79088</v>
      </c>
      <c r="U2140">
        <v>0</v>
      </c>
      <c r="V2140" t="s">
        <v>113838</v>
      </c>
      <c r="W2140">
        <v>67638000</v>
      </c>
      <c r="X2140">
        <v>9</v>
      </c>
      <c r="Y2140" t="s">
        <v>113839</v>
      </c>
      <c r="Z2140" t="s">
        <v>113840</v>
      </c>
      <c r="AA2140" t="s">
        <v>113841</v>
      </c>
      <c r="AB2140" t="s">
        <v>113842</v>
      </c>
      <c r="AC2140" t="s">
        <v>26948</v>
      </c>
      <c r="AD2140" t="s">
        <v>26948</v>
      </c>
      <c r="AE2140">
        <v>2398</v>
      </c>
      <c r="AF2140" t="s">
        <v>26949</v>
      </c>
      <c r="AG2140" t="s">
        <v>26950</v>
      </c>
      <c r="AH2140" t="s">
        <v>26951</v>
      </c>
      <c r="AJ2140" s="4" t="s">
        <v>26952</v>
      </c>
    </row>
    <row r="2141" spans="1:36" x14ac:dyDescent="0.3">
      <c r="A2141" t="s">
        <v>52908</v>
      </c>
      <c r="B2141" t="s">
        <v>50693</v>
      </c>
      <c r="C2141" t="s">
        <v>101596</v>
      </c>
      <c r="D2141" t="s">
        <v>101597</v>
      </c>
      <c r="H2141" t="s">
        <v>24571</v>
      </c>
      <c r="I2141" t="s">
        <v>14148</v>
      </c>
      <c r="J2141" t="s">
        <v>24572</v>
      </c>
      <c r="N2141">
        <v>2</v>
      </c>
      <c r="O2141">
        <v>2</v>
      </c>
      <c r="P2141">
        <v>2</v>
      </c>
      <c r="Q2141" t="s">
        <v>72627</v>
      </c>
      <c r="R2141" t="s">
        <v>72627</v>
      </c>
      <c r="S2141" t="s">
        <v>72627</v>
      </c>
      <c r="T2141" t="s">
        <v>98363</v>
      </c>
      <c r="U2141">
        <v>0</v>
      </c>
      <c r="V2141" t="s">
        <v>113843</v>
      </c>
      <c r="W2141">
        <v>60082000</v>
      </c>
      <c r="X2141">
        <v>6</v>
      </c>
      <c r="Y2141" t="s">
        <v>113844</v>
      </c>
      <c r="Z2141" t="s">
        <v>113845</v>
      </c>
      <c r="AA2141" t="s">
        <v>113846</v>
      </c>
      <c r="AB2141" t="s">
        <v>113847</v>
      </c>
      <c r="AC2141" t="s">
        <v>24573</v>
      </c>
      <c r="AD2141" t="s">
        <v>24573</v>
      </c>
      <c r="AE2141">
        <v>2199</v>
      </c>
      <c r="AF2141" t="s">
        <v>24574</v>
      </c>
      <c r="AG2141" t="s">
        <v>24575</v>
      </c>
      <c r="AH2141" t="s">
        <v>24576</v>
      </c>
      <c r="AJ2141" s="4" t="s">
        <v>24577</v>
      </c>
    </row>
    <row r="2142" spans="1:36" x14ac:dyDescent="0.3">
      <c r="A2142" t="s">
        <v>52909</v>
      </c>
      <c r="B2142" t="s">
        <v>52910</v>
      </c>
      <c r="C2142" t="s">
        <v>101598</v>
      </c>
      <c r="D2142" t="s">
        <v>54667</v>
      </c>
      <c r="H2142" t="s">
        <v>15797</v>
      </c>
      <c r="I2142" t="s">
        <v>38401</v>
      </c>
      <c r="J2142" t="s">
        <v>150</v>
      </c>
      <c r="N2142">
        <v>2</v>
      </c>
      <c r="O2142">
        <v>2</v>
      </c>
      <c r="P2142">
        <v>2</v>
      </c>
      <c r="Q2142" t="s">
        <v>76738</v>
      </c>
      <c r="R2142" t="s">
        <v>76738</v>
      </c>
      <c r="S2142" t="s">
        <v>76738</v>
      </c>
      <c r="T2142" t="s">
        <v>113848</v>
      </c>
      <c r="U2142">
        <v>0</v>
      </c>
      <c r="V2142" t="s">
        <v>113849</v>
      </c>
      <c r="W2142">
        <v>47333000</v>
      </c>
      <c r="X2142">
        <v>7</v>
      </c>
      <c r="Y2142" t="s">
        <v>113850</v>
      </c>
      <c r="Z2142" t="s">
        <v>113851</v>
      </c>
      <c r="AA2142" t="s">
        <v>113852</v>
      </c>
      <c r="AB2142" t="s">
        <v>113853</v>
      </c>
      <c r="AC2142" t="s">
        <v>38400</v>
      </c>
      <c r="AD2142" t="s">
        <v>38400</v>
      </c>
      <c r="AE2142">
        <v>1496</v>
      </c>
      <c r="AF2142" t="s">
        <v>38399</v>
      </c>
      <c r="AG2142" t="s">
        <v>38398</v>
      </c>
      <c r="AJ2142" s="4" t="s">
        <v>15633</v>
      </c>
    </row>
    <row r="2143" spans="1:36" x14ac:dyDescent="0.3">
      <c r="A2143" t="s">
        <v>52911</v>
      </c>
      <c r="B2143" t="s">
        <v>52912</v>
      </c>
      <c r="C2143" t="s">
        <v>101599</v>
      </c>
      <c r="D2143" t="s">
        <v>101600</v>
      </c>
      <c r="H2143" t="s">
        <v>5350</v>
      </c>
      <c r="I2143" t="s">
        <v>11154</v>
      </c>
      <c r="J2143" t="s">
        <v>1395</v>
      </c>
      <c r="N2143">
        <v>7</v>
      </c>
      <c r="O2143">
        <v>1</v>
      </c>
      <c r="P2143">
        <v>1</v>
      </c>
      <c r="Q2143">
        <v>60</v>
      </c>
      <c r="R2143" t="s">
        <v>76061</v>
      </c>
      <c r="S2143" t="s">
        <v>76061</v>
      </c>
      <c r="T2143" t="s">
        <v>113854</v>
      </c>
      <c r="U2143" t="s">
        <v>113855</v>
      </c>
      <c r="V2143" t="s">
        <v>113856</v>
      </c>
      <c r="W2143">
        <v>38232000</v>
      </c>
      <c r="X2143">
        <v>1</v>
      </c>
      <c r="Y2143" t="s">
        <v>113857</v>
      </c>
      <c r="Z2143" t="s">
        <v>113858</v>
      </c>
      <c r="AA2143" t="s">
        <v>113859</v>
      </c>
      <c r="AB2143" t="s">
        <v>113860</v>
      </c>
      <c r="AC2143" t="s">
        <v>38397</v>
      </c>
      <c r="AD2143" t="s">
        <v>38396</v>
      </c>
      <c r="AE2143">
        <v>3095</v>
      </c>
      <c r="AF2143" t="s">
        <v>38395</v>
      </c>
      <c r="AG2143" t="s">
        <v>38394</v>
      </c>
      <c r="AJ2143" s="4" t="s">
        <v>35374</v>
      </c>
    </row>
    <row r="2144" spans="1:36" x14ac:dyDescent="0.3">
      <c r="A2144" t="s">
        <v>52913</v>
      </c>
      <c r="B2144" t="s">
        <v>52914</v>
      </c>
      <c r="C2144" t="s">
        <v>101601</v>
      </c>
      <c r="D2144" t="s">
        <v>65552</v>
      </c>
      <c r="J2144" t="s">
        <v>1395</v>
      </c>
      <c r="N2144">
        <v>1</v>
      </c>
      <c r="O2144">
        <v>1</v>
      </c>
      <c r="P2144">
        <v>1</v>
      </c>
      <c r="Q2144" t="s">
        <v>79285</v>
      </c>
      <c r="R2144" t="s">
        <v>79285</v>
      </c>
      <c r="S2144" t="s">
        <v>79285</v>
      </c>
      <c r="T2144" t="s">
        <v>81018</v>
      </c>
      <c r="U2144">
        <v>0</v>
      </c>
      <c r="V2144" t="s">
        <v>102850</v>
      </c>
      <c r="W2144">
        <v>183470000</v>
      </c>
      <c r="X2144">
        <v>7</v>
      </c>
      <c r="Y2144" t="s">
        <v>113861</v>
      </c>
      <c r="Z2144" t="s">
        <v>113862</v>
      </c>
      <c r="AA2144" t="s">
        <v>113863</v>
      </c>
      <c r="AB2144" t="s">
        <v>113864</v>
      </c>
      <c r="AC2144" t="s">
        <v>5769</v>
      </c>
      <c r="AD2144" t="s">
        <v>5769</v>
      </c>
      <c r="AE2144">
        <v>574</v>
      </c>
      <c r="AF2144" t="s">
        <v>5770</v>
      </c>
      <c r="AG2144" t="s">
        <v>5771</v>
      </c>
      <c r="AJ2144" s="4" t="s">
        <v>5772</v>
      </c>
    </row>
    <row r="2145" spans="1:36" x14ac:dyDescent="0.3">
      <c r="A2145" t="s">
        <v>52915</v>
      </c>
      <c r="B2145" t="s">
        <v>52916</v>
      </c>
      <c r="C2145" t="s">
        <v>71410</v>
      </c>
      <c r="D2145" t="s">
        <v>101602</v>
      </c>
      <c r="H2145" t="s">
        <v>5762</v>
      </c>
      <c r="I2145" t="s">
        <v>2979</v>
      </c>
      <c r="J2145" t="s">
        <v>15238</v>
      </c>
      <c r="N2145">
        <v>5</v>
      </c>
      <c r="O2145">
        <v>5</v>
      </c>
      <c r="P2145">
        <v>5</v>
      </c>
      <c r="Q2145">
        <v>28</v>
      </c>
      <c r="R2145">
        <v>28</v>
      </c>
      <c r="S2145">
        <v>28</v>
      </c>
      <c r="T2145" t="s">
        <v>51409</v>
      </c>
      <c r="U2145">
        <v>0</v>
      </c>
      <c r="V2145" t="s">
        <v>113865</v>
      </c>
      <c r="W2145">
        <v>753470000</v>
      </c>
      <c r="X2145">
        <v>16</v>
      </c>
      <c r="Y2145" t="s">
        <v>113866</v>
      </c>
      <c r="Z2145" t="s">
        <v>113867</v>
      </c>
      <c r="AA2145" t="s">
        <v>113868</v>
      </c>
      <c r="AB2145" t="s">
        <v>113869</v>
      </c>
      <c r="AC2145" t="s">
        <v>38393</v>
      </c>
      <c r="AD2145" t="s">
        <v>38393</v>
      </c>
      <c r="AE2145">
        <v>1462</v>
      </c>
      <c r="AF2145" t="s">
        <v>15241</v>
      </c>
      <c r="AG2145" t="s">
        <v>15242</v>
      </c>
    </row>
    <row r="2146" spans="1:36" x14ac:dyDescent="0.3">
      <c r="A2146" t="s">
        <v>52917</v>
      </c>
      <c r="B2146" t="s">
        <v>52918</v>
      </c>
      <c r="C2146" t="s">
        <v>101603</v>
      </c>
      <c r="D2146" t="s">
        <v>101604</v>
      </c>
      <c r="N2146">
        <v>2</v>
      </c>
      <c r="O2146">
        <v>2</v>
      </c>
      <c r="P2146">
        <v>2</v>
      </c>
      <c r="Q2146" t="s">
        <v>77854</v>
      </c>
      <c r="R2146" t="s">
        <v>77854</v>
      </c>
      <c r="S2146" t="s">
        <v>77854</v>
      </c>
      <c r="T2146" t="s">
        <v>113870</v>
      </c>
      <c r="U2146">
        <v>0</v>
      </c>
      <c r="V2146" t="s">
        <v>113871</v>
      </c>
      <c r="W2146">
        <v>17704000</v>
      </c>
      <c r="X2146">
        <v>3</v>
      </c>
      <c r="Y2146" t="s">
        <v>113872</v>
      </c>
      <c r="Z2146" t="s">
        <v>113873</v>
      </c>
      <c r="AA2146" t="s">
        <v>113874</v>
      </c>
      <c r="AB2146" t="s">
        <v>113875</v>
      </c>
      <c r="AC2146" t="s">
        <v>38392</v>
      </c>
      <c r="AD2146" t="s">
        <v>38392</v>
      </c>
      <c r="AE2146">
        <v>2007</v>
      </c>
      <c r="AF2146" t="s">
        <v>38391</v>
      </c>
      <c r="AG2146" t="s">
        <v>38390</v>
      </c>
    </row>
    <row r="2147" spans="1:36" x14ac:dyDescent="0.3">
      <c r="A2147" t="s">
        <v>52919</v>
      </c>
      <c r="B2147" t="s">
        <v>52920</v>
      </c>
      <c r="C2147" t="s">
        <v>101605</v>
      </c>
      <c r="D2147" t="s">
        <v>101606</v>
      </c>
      <c r="H2147" t="s">
        <v>11931</v>
      </c>
      <c r="I2147" t="s">
        <v>11932</v>
      </c>
      <c r="J2147" t="s">
        <v>11933</v>
      </c>
      <c r="K2147" t="s">
        <v>948</v>
      </c>
      <c r="N2147">
        <v>17</v>
      </c>
      <c r="O2147">
        <v>17</v>
      </c>
      <c r="P2147">
        <v>11</v>
      </c>
      <c r="Q2147" t="s">
        <v>78201</v>
      </c>
      <c r="R2147" t="s">
        <v>78201</v>
      </c>
      <c r="S2147" t="s">
        <v>76771</v>
      </c>
      <c r="T2147" t="s">
        <v>93020</v>
      </c>
      <c r="U2147">
        <v>0</v>
      </c>
      <c r="V2147" t="s">
        <v>113876</v>
      </c>
      <c r="W2147">
        <v>1952200000</v>
      </c>
      <c r="X2147">
        <v>104</v>
      </c>
      <c r="Y2147" t="s">
        <v>113877</v>
      </c>
      <c r="Z2147" t="s">
        <v>113878</v>
      </c>
      <c r="AA2147" t="s">
        <v>113879</v>
      </c>
      <c r="AB2147" t="s">
        <v>113880</v>
      </c>
      <c r="AC2147" t="s">
        <v>38389</v>
      </c>
      <c r="AD2147" t="s">
        <v>38388</v>
      </c>
      <c r="AE2147">
        <v>1152</v>
      </c>
      <c r="AF2147" t="s">
        <v>11936</v>
      </c>
      <c r="AG2147" t="s">
        <v>11937</v>
      </c>
      <c r="AH2147" t="s">
        <v>11938</v>
      </c>
      <c r="AI2147" t="s">
        <v>11939</v>
      </c>
      <c r="AJ2147" s="4" t="s">
        <v>11940</v>
      </c>
    </row>
    <row r="2148" spans="1:36" x14ac:dyDescent="0.3">
      <c r="A2148" t="s">
        <v>52921</v>
      </c>
      <c r="B2148" t="s">
        <v>52922</v>
      </c>
      <c r="C2148" t="s">
        <v>101607</v>
      </c>
      <c r="D2148" t="s">
        <v>101608</v>
      </c>
      <c r="N2148">
        <v>1</v>
      </c>
      <c r="O2148">
        <v>1</v>
      </c>
      <c r="P2148">
        <v>1</v>
      </c>
      <c r="Q2148" t="s">
        <v>76407</v>
      </c>
      <c r="R2148" t="s">
        <v>76407</v>
      </c>
      <c r="S2148" t="s">
        <v>76407</v>
      </c>
      <c r="T2148" t="s">
        <v>67471</v>
      </c>
      <c r="U2148">
        <v>0</v>
      </c>
      <c r="V2148" t="s">
        <v>113881</v>
      </c>
      <c r="W2148">
        <v>59257000</v>
      </c>
      <c r="X2148">
        <v>6</v>
      </c>
      <c r="Y2148" t="s">
        <v>113882</v>
      </c>
      <c r="Z2148" t="s">
        <v>113883</v>
      </c>
      <c r="AA2148" t="s">
        <v>113884</v>
      </c>
      <c r="AB2148" t="s">
        <v>113885</v>
      </c>
      <c r="AC2148" t="s">
        <v>38387</v>
      </c>
      <c r="AD2148" t="s">
        <v>38387</v>
      </c>
      <c r="AE2148">
        <v>2607</v>
      </c>
      <c r="AF2148" t="s">
        <v>38386</v>
      </c>
      <c r="AG2148" t="s">
        <v>38385</v>
      </c>
      <c r="AJ2148" s="4" t="s">
        <v>29320</v>
      </c>
    </row>
    <row r="2149" spans="1:36" x14ac:dyDescent="0.3">
      <c r="A2149" t="s">
        <v>52923</v>
      </c>
      <c r="B2149" t="s">
        <v>52924</v>
      </c>
      <c r="C2149" t="s">
        <v>101609</v>
      </c>
      <c r="D2149" t="s">
        <v>101610</v>
      </c>
      <c r="H2149" t="s">
        <v>34163</v>
      </c>
      <c r="I2149" t="s">
        <v>34164</v>
      </c>
      <c r="J2149" t="s">
        <v>34165</v>
      </c>
      <c r="N2149">
        <v>8</v>
      </c>
      <c r="O2149">
        <v>8</v>
      </c>
      <c r="P2149">
        <v>8</v>
      </c>
      <c r="Q2149">
        <v>21</v>
      </c>
      <c r="R2149">
        <v>21</v>
      </c>
      <c r="S2149">
        <v>21</v>
      </c>
      <c r="T2149" t="s">
        <v>81591</v>
      </c>
      <c r="U2149">
        <v>0</v>
      </c>
      <c r="V2149" t="s">
        <v>113886</v>
      </c>
      <c r="W2149">
        <v>674750000</v>
      </c>
      <c r="X2149">
        <v>31</v>
      </c>
      <c r="Y2149" t="s">
        <v>113887</v>
      </c>
      <c r="Z2149" t="s">
        <v>113888</v>
      </c>
      <c r="AA2149" t="s">
        <v>113889</v>
      </c>
      <c r="AB2149" t="s">
        <v>113890</v>
      </c>
      <c r="AC2149" t="s">
        <v>34166</v>
      </c>
      <c r="AD2149" t="s">
        <v>34166</v>
      </c>
      <c r="AE2149">
        <v>2987</v>
      </c>
      <c r="AF2149" t="s">
        <v>34167</v>
      </c>
      <c r="AG2149" t="s">
        <v>34168</v>
      </c>
      <c r="AH2149" t="s">
        <v>34169</v>
      </c>
      <c r="AJ2149" s="4" t="s">
        <v>34170</v>
      </c>
    </row>
    <row r="2150" spans="1:36" x14ac:dyDescent="0.3">
      <c r="A2150" t="s">
        <v>52925</v>
      </c>
      <c r="B2150" t="s">
        <v>52926</v>
      </c>
      <c r="C2150" t="s">
        <v>101611</v>
      </c>
      <c r="D2150" t="s">
        <v>101612</v>
      </c>
      <c r="H2150" t="s">
        <v>20299</v>
      </c>
      <c r="I2150" t="s">
        <v>20300</v>
      </c>
      <c r="J2150" t="s">
        <v>20301</v>
      </c>
      <c r="N2150">
        <v>3</v>
      </c>
      <c r="O2150">
        <v>3</v>
      </c>
      <c r="P2150">
        <v>3</v>
      </c>
      <c r="Q2150" t="s">
        <v>76889</v>
      </c>
      <c r="R2150" t="s">
        <v>76889</v>
      </c>
      <c r="S2150" t="s">
        <v>76889</v>
      </c>
      <c r="T2150" t="s">
        <v>93662</v>
      </c>
      <c r="U2150">
        <v>0</v>
      </c>
      <c r="V2150" t="s">
        <v>113891</v>
      </c>
      <c r="W2150">
        <v>64313000</v>
      </c>
      <c r="X2150">
        <v>10</v>
      </c>
      <c r="Y2150" t="s">
        <v>113892</v>
      </c>
      <c r="Z2150" t="s">
        <v>113893</v>
      </c>
      <c r="AA2150" t="s">
        <v>113894</v>
      </c>
      <c r="AB2150" t="s">
        <v>113895</v>
      </c>
      <c r="AC2150" t="s">
        <v>38384</v>
      </c>
      <c r="AD2150" t="s">
        <v>38384</v>
      </c>
      <c r="AE2150">
        <v>1883</v>
      </c>
      <c r="AF2150" t="s">
        <v>20304</v>
      </c>
      <c r="AG2150" t="s">
        <v>20305</v>
      </c>
      <c r="AH2150" t="s">
        <v>20306</v>
      </c>
      <c r="AJ2150" s="4" t="s">
        <v>20307</v>
      </c>
    </row>
    <row r="2151" spans="1:36" x14ac:dyDescent="0.3">
      <c r="A2151" t="s">
        <v>52927</v>
      </c>
      <c r="B2151" t="s">
        <v>52928</v>
      </c>
      <c r="C2151" t="s">
        <v>101613</v>
      </c>
      <c r="D2151" t="s">
        <v>59276</v>
      </c>
      <c r="H2151" t="s">
        <v>11793</v>
      </c>
      <c r="I2151" t="s">
        <v>11794</v>
      </c>
      <c r="J2151" t="s">
        <v>11795</v>
      </c>
      <c r="K2151" t="s">
        <v>11796</v>
      </c>
      <c r="N2151">
        <v>9</v>
      </c>
      <c r="O2151">
        <v>9</v>
      </c>
      <c r="P2151">
        <v>9</v>
      </c>
      <c r="Q2151" t="s">
        <v>76504</v>
      </c>
      <c r="R2151" t="s">
        <v>76504</v>
      </c>
      <c r="S2151" t="s">
        <v>76504</v>
      </c>
      <c r="T2151" t="s">
        <v>90685</v>
      </c>
      <c r="U2151">
        <v>0</v>
      </c>
      <c r="V2151" t="s">
        <v>113896</v>
      </c>
      <c r="W2151">
        <v>163510000</v>
      </c>
      <c r="X2151">
        <v>24</v>
      </c>
      <c r="Y2151" t="s">
        <v>113897</v>
      </c>
      <c r="Z2151" t="s">
        <v>113898</v>
      </c>
      <c r="AA2151" t="s">
        <v>113899</v>
      </c>
      <c r="AB2151" t="s">
        <v>113900</v>
      </c>
      <c r="AC2151" t="s">
        <v>38383</v>
      </c>
      <c r="AD2151" t="s">
        <v>11798</v>
      </c>
      <c r="AE2151">
        <v>1140</v>
      </c>
      <c r="AF2151" t="s">
        <v>11799</v>
      </c>
      <c r="AG2151" t="s">
        <v>11800</v>
      </c>
      <c r="AH2151" t="s">
        <v>11801</v>
      </c>
      <c r="AI2151" t="s">
        <v>11802</v>
      </c>
      <c r="AJ2151" s="4" t="s">
        <v>11803</v>
      </c>
    </row>
    <row r="2152" spans="1:36" x14ac:dyDescent="0.3">
      <c r="A2152" t="s">
        <v>52929</v>
      </c>
      <c r="B2152" t="s">
        <v>52930</v>
      </c>
      <c r="C2152" t="s">
        <v>101614</v>
      </c>
      <c r="D2152" t="s">
        <v>101615</v>
      </c>
      <c r="N2152">
        <v>5</v>
      </c>
      <c r="O2152">
        <v>5</v>
      </c>
      <c r="P2152">
        <v>5</v>
      </c>
      <c r="Q2152" t="s">
        <v>79411</v>
      </c>
      <c r="R2152" t="s">
        <v>79411</v>
      </c>
      <c r="S2152" t="s">
        <v>79411</v>
      </c>
      <c r="T2152" t="s">
        <v>113901</v>
      </c>
      <c r="U2152">
        <v>0</v>
      </c>
      <c r="V2152" t="s">
        <v>113902</v>
      </c>
      <c r="W2152">
        <v>279940000</v>
      </c>
      <c r="X2152">
        <v>36</v>
      </c>
      <c r="Y2152" t="s">
        <v>113903</v>
      </c>
      <c r="Z2152" t="s">
        <v>113904</v>
      </c>
      <c r="AA2152" t="s">
        <v>113905</v>
      </c>
      <c r="AB2152" t="s">
        <v>113906</v>
      </c>
      <c r="AC2152" t="s">
        <v>38382</v>
      </c>
      <c r="AD2152" t="s">
        <v>38381</v>
      </c>
      <c r="AE2152">
        <v>1441</v>
      </c>
      <c r="AF2152" t="s">
        <v>38380</v>
      </c>
      <c r="AG2152" t="s">
        <v>38379</v>
      </c>
      <c r="AJ2152" s="4" t="s">
        <v>15040</v>
      </c>
    </row>
    <row r="2153" spans="1:36" x14ac:dyDescent="0.3">
      <c r="A2153" t="s">
        <v>52931</v>
      </c>
      <c r="B2153" t="s">
        <v>52472</v>
      </c>
      <c r="C2153" t="s">
        <v>101616</v>
      </c>
      <c r="D2153" t="s">
        <v>56255</v>
      </c>
      <c r="H2153" t="s">
        <v>9383</v>
      </c>
      <c r="I2153" t="s">
        <v>9384</v>
      </c>
      <c r="J2153" t="s">
        <v>9385</v>
      </c>
      <c r="K2153" t="s">
        <v>8211</v>
      </c>
      <c r="N2153">
        <v>15</v>
      </c>
      <c r="O2153">
        <v>15</v>
      </c>
      <c r="P2153">
        <v>15</v>
      </c>
      <c r="Q2153" t="s">
        <v>77325</v>
      </c>
      <c r="R2153" t="s">
        <v>77325</v>
      </c>
      <c r="S2153" t="s">
        <v>77325</v>
      </c>
      <c r="T2153" t="s">
        <v>84226</v>
      </c>
      <c r="U2153">
        <v>0</v>
      </c>
      <c r="V2153" t="s">
        <v>113907</v>
      </c>
      <c r="W2153">
        <v>456640000</v>
      </c>
      <c r="X2153">
        <v>51</v>
      </c>
      <c r="Y2153" t="s">
        <v>113908</v>
      </c>
      <c r="Z2153" t="s">
        <v>113909</v>
      </c>
      <c r="AA2153" t="s">
        <v>113910</v>
      </c>
      <c r="AB2153" t="s">
        <v>113911</v>
      </c>
      <c r="AC2153" t="s">
        <v>38378</v>
      </c>
      <c r="AD2153" t="s">
        <v>9387</v>
      </c>
      <c r="AE2153">
        <v>912</v>
      </c>
      <c r="AF2153" t="s">
        <v>9388</v>
      </c>
      <c r="AG2153" t="s">
        <v>9389</v>
      </c>
      <c r="AH2153" t="s">
        <v>9390</v>
      </c>
      <c r="AJ2153" s="4" t="s">
        <v>9391</v>
      </c>
    </row>
    <row r="2154" spans="1:36" x14ac:dyDescent="0.3">
      <c r="A2154" t="s">
        <v>52932</v>
      </c>
      <c r="B2154" t="s">
        <v>52933</v>
      </c>
      <c r="C2154" t="s">
        <v>101617</v>
      </c>
      <c r="D2154" t="s">
        <v>101618</v>
      </c>
      <c r="H2154" t="s">
        <v>34154</v>
      </c>
      <c r="I2154" t="s">
        <v>34155</v>
      </c>
      <c r="J2154" t="s">
        <v>34156</v>
      </c>
      <c r="K2154" t="s">
        <v>448</v>
      </c>
      <c r="N2154">
        <v>7</v>
      </c>
      <c r="O2154">
        <v>7</v>
      </c>
      <c r="P2154">
        <v>7</v>
      </c>
      <c r="Q2154" t="s">
        <v>76391</v>
      </c>
      <c r="R2154" t="s">
        <v>76391</v>
      </c>
      <c r="S2154" t="s">
        <v>76391</v>
      </c>
      <c r="T2154" t="s">
        <v>90615</v>
      </c>
      <c r="U2154">
        <v>0</v>
      </c>
      <c r="V2154" t="s">
        <v>113912</v>
      </c>
      <c r="W2154">
        <v>1064100000</v>
      </c>
      <c r="X2154">
        <v>47</v>
      </c>
      <c r="Y2154" t="s">
        <v>113913</v>
      </c>
      <c r="Z2154" t="s">
        <v>113914</v>
      </c>
      <c r="AA2154" t="s">
        <v>113915</v>
      </c>
      <c r="AB2154" t="s">
        <v>113916</v>
      </c>
      <c r="AC2154" t="s">
        <v>34157</v>
      </c>
      <c r="AD2154" t="s">
        <v>34158</v>
      </c>
      <c r="AE2154">
        <v>2986</v>
      </c>
      <c r="AF2154" t="s">
        <v>34159</v>
      </c>
      <c r="AG2154" t="s">
        <v>34160</v>
      </c>
      <c r="AH2154" t="s">
        <v>34161</v>
      </c>
      <c r="AJ2154" s="4" t="s">
        <v>34162</v>
      </c>
    </row>
    <row r="2155" spans="1:36" x14ac:dyDescent="0.3">
      <c r="A2155" t="s">
        <v>52934</v>
      </c>
      <c r="B2155" t="s">
        <v>52935</v>
      </c>
      <c r="C2155" t="s">
        <v>101619</v>
      </c>
      <c r="D2155" t="s">
        <v>51750</v>
      </c>
      <c r="I2155" t="s">
        <v>63</v>
      </c>
      <c r="N2155">
        <v>4</v>
      </c>
      <c r="O2155">
        <v>4</v>
      </c>
      <c r="P2155">
        <v>4</v>
      </c>
      <c r="Q2155" t="s">
        <v>77633</v>
      </c>
      <c r="R2155" t="s">
        <v>77633</v>
      </c>
      <c r="S2155" t="s">
        <v>77633</v>
      </c>
      <c r="T2155" t="s">
        <v>113917</v>
      </c>
      <c r="U2155">
        <v>0</v>
      </c>
      <c r="V2155" t="s">
        <v>113918</v>
      </c>
      <c r="W2155">
        <v>111030000</v>
      </c>
      <c r="X2155">
        <v>15</v>
      </c>
      <c r="Y2155" t="s">
        <v>113919</v>
      </c>
      <c r="Z2155" t="s">
        <v>113920</v>
      </c>
      <c r="AA2155" t="s">
        <v>113921</v>
      </c>
      <c r="AB2155" t="s">
        <v>113922</v>
      </c>
      <c r="AC2155" t="s">
        <v>38377</v>
      </c>
      <c r="AD2155" t="s">
        <v>38376</v>
      </c>
      <c r="AE2155">
        <v>2061</v>
      </c>
      <c r="AF2155" t="s">
        <v>38375</v>
      </c>
      <c r="AG2155" t="s">
        <v>38374</v>
      </c>
      <c r="AJ2155" s="4" t="s">
        <v>22765</v>
      </c>
    </row>
    <row r="2156" spans="1:36" x14ac:dyDescent="0.3">
      <c r="A2156" t="s">
        <v>52936</v>
      </c>
      <c r="B2156" t="s">
        <v>52937</v>
      </c>
      <c r="C2156" t="s">
        <v>54323</v>
      </c>
      <c r="D2156" t="s">
        <v>55623</v>
      </c>
      <c r="H2156" t="s">
        <v>10712</v>
      </c>
      <c r="I2156" t="s">
        <v>10713</v>
      </c>
      <c r="J2156" t="s">
        <v>10714</v>
      </c>
      <c r="K2156" t="s">
        <v>5038</v>
      </c>
      <c r="N2156">
        <v>2</v>
      </c>
      <c r="O2156">
        <v>2</v>
      </c>
      <c r="P2156">
        <v>2</v>
      </c>
      <c r="Q2156">
        <v>3</v>
      </c>
      <c r="R2156">
        <v>3</v>
      </c>
      <c r="S2156">
        <v>3</v>
      </c>
      <c r="T2156" t="s">
        <v>80023</v>
      </c>
      <c r="U2156" t="s">
        <v>113923</v>
      </c>
      <c r="V2156" t="s">
        <v>113924</v>
      </c>
      <c r="W2156">
        <v>73877000</v>
      </c>
      <c r="X2156">
        <v>4</v>
      </c>
      <c r="Y2156" t="s">
        <v>113925</v>
      </c>
      <c r="Z2156" t="s">
        <v>113926</v>
      </c>
      <c r="AA2156" t="s">
        <v>113927</v>
      </c>
      <c r="AB2156" t="s">
        <v>113928</v>
      </c>
      <c r="AC2156" t="s">
        <v>38373</v>
      </c>
      <c r="AD2156" t="s">
        <v>38373</v>
      </c>
      <c r="AE2156">
        <v>1043</v>
      </c>
      <c r="AF2156" t="s">
        <v>10717</v>
      </c>
      <c r="AG2156" t="s">
        <v>10718</v>
      </c>
      <c r="AH2156" t="s">
        <v>10719</v>
      </c>
      <c r="AI2156" t="s">
        <v>10720</v>
      </c>
      <c r="AJ2156" s="4" t="s">
        <v>10721</v>
      </c>
    </row>
    <row r="2157" spans="1:36" x14ac:dyDescent="0.3">
      <c r="A2157" t="s">
        <v>52938</v>
      </c>
      <c r="B2157" t="s">
        <v>52939</v>
      </c>
      <c r="C2157" t="s">
        <v>99570</v>
      </c>
      <c r="D2157" t="s">
        <v>101620</v>
      </c>
      <c r="H2157" t="s">
        <v>38372</v>
      </c>
      <c r="I2157" t="s">
        <v>38371</v>
      </c>
      <c r="J2157" t="s">
        <v>38370</v>
      </c>
      <c r="N2157">
        <v>4</v>
      </c>
      <c r="O2157">
        <v>4</v>
      </c>
      <c r="P2157">
        <v>4</v>
      </c>
      <c r="Q2157" t="s">
        <v>77206</v>
      </c>
      <c r="R2157" t="s">
        <v>77206</v>
      </c>
      <c r="S2157" t="s">
        <v>77206</v>
      </c>
      <c r="T2157" t="s">
        <v>113929</v>
      </c>
      <c r="U2157">
        <v>0</v>
      </c>
      <c r="V2157" t="s">
        <v>113930</v>
      </c>
      <c r="W2157">
        <v>90032000</v>
      </c>
      <c r="X2157">
        <v>10</v>
      </c>
      <c r="Y2157" t="s">
        <v>113931</v>
      </c>
      <c r="Z2157" t="s">
        <v>113932</v>
      </c>
      <c r="AA2157" t="s">
        <v>113933</v>
      </c>
      <c r="AB2157" t="s">
        <v>113934</v>
      </c>
      <c r="AC2157" t="s">
        <v>38369</v>
      </c>
      <c r="AD2157" t="s">
        <v>38368</v>
      </c>
      <c r="AE2157">
        <v>2837</v>
      </c>
      <c r="AF2157" t="s">
        <v>38367</v>
      </c>
      <c r="AG2157" t="s">
        <v>38366</v>
      </c>
      <c r="AH2157" t="s">
        <v>38365</v>
      </c>
      <c r="AJ2157" s="4" t="s">
        <v>36945</v>
      </c>
    </row>
    <row r="2158" spans="1:36" x14ac:dyDescent="0.3">
      <c r="A2158" t="s">
        <v>52940</v>
      </c>
      <c r="B2158" t="s">
        <v>52941</v>
      </c>
      <c r="C2158" t="s">
        <v>60351</v>
      </c>
      <c r="D2158" t="s">
        <v>101621</v>
      </c>
      <c r="H2158" t="s">
        <v>7422</v>
      </c>
      <c r="I2158" t="s">
        <v>7423</v>
      </c>
      <c r="J2158" t="s">
        <v>7424</v>
      </c>
      <c r="K2158" t="s">
        <v>7425</v>
      </c>
      <c r="N2158">
        <v>15</v>
      </c>
      <c r="O2158">
        <v>15</v>
      </c>
      <c r="P2158">
        <v>15</v>
      </c>
      <c r="Q2158" t="s">
        <v>76933</v>
      </c>
      <c r="R2158" t="s">
        <v>76933</v>
      </c>
      <c r="S2158" t="s">
        <v>76933</v>
      </c>
      <c r="T2158" t="s">
        <v>86741</v>
      </c>
      <c r="U2158">
        <v>0</v>
      </c>
      <c r="V2158" t="s">
        <v>48516</v>
      </c>
      <c r="W2158">
        <v>6633200000</v>
      </c>
      <c r="X2158">
        <v>139</v>
      </c>
      <c r="Y2158" t="s">
        <v>113935</v>
      </c>
      <c r="Z2158" t="s">
        <v>113936</v>
      </c>
      <c r="AA2158" t="s">
        <v>109649</v>
      </c>
      <c r="AB2158" t="s">
        <v>113937</v>
      </c>
      <c r="AC2158" t="s">
        <v>38364</v>
      </c>
      <c r="AD2158" t="s">
        <v>7426</v>
      </c>
      <c r="AE2158">
        <v>728</v>
      </c>
      <c r="AF2158" t="s">
        <v>7427</v>
      </c>
      <c r="AG2158" t="s">
        <v>7428</v>
      </c>
      <c r="AH2158" t="s">
        <v>7429</v>
      </c>
      <c r="AJ2158" s="4" t="s">
        <v>7430</v>
      </c>
    </row>
    <row r="2159" spans="1:36" x14ac:dyDescent="0.3">
      <c r="A2159" t="s">
        <v>48791</v>
      </c>
      <c r="B2159" t="s">
        <v>52942</v>
      </c>
      <c r="C2159" t="s">
        <v>60661</v>
      </c>
      <c r="D2159" t="s">
        <v>101622</v>
      </c>
      <c r="H2159" t="s">
        <v>417</v>
      </c>
      <c r="I2159" t="s">
        <v>418</v>
      </c>
      <c r="J2159" t="s">
        <v>419</v>
      </c>
      <c r="K2159" t="s">
        <v>420</v>
      </c>
      <c r="N2159">
        <v>3</v>
      </c>
      <c r="O2159">
        <v>3</v>
      </c>
      <c r="P2159">
        <v>3</v>
      </c>
      <c r="Q2159" t="s">
        <v>76302</v>
      </c>
      <c r="R2159" t="s">
        <v>76302</v>
      </c>
      <c r="S2159" t="s">
        <v>76302</v>
      </c>
      <c r="T2159" t="s">
        <v>94364</v>
      </c>
      <c r="U2159">
        <v>0</v>
      </c>
      <c r="V2159" t="s">
        <v>113938</v>
      </c>
      <c r="W2159">
        <v>136720000</v>
      </c>
      <c r="X2159">
        <v>17</v>
      </c>
      <c r="Y2159" t="s">
        <v>113939</v>
      </c>
      <c r="Z2159" t="s">
        <v>113940</v>
      </c>
      <c r="AA2159" t="s">
        <v>113941</v>
      </c>
      <c r="AB2159" t="s">
        <v>113942</v>
      </c>
      <c r="AC2159" t="s">
        <v>422</v>
      </c>
      <c r="AD2159" t="s">
        <v>422</v>
      </c>
      <c r="AE2159">
        <v>132</v>
      </c>
      <c r="AF2159" t="s">
        <v>423</v>
      </c>
      <c r="AG2159" t="s">
        <v>424</v>
      </c>
      <c r="AH2159" t="s">
        <v>425</v>
      </c>
      <c r="AJ2159" s="4" t="s">
        <v>426</v>
      </c>
    </row>
    <row r="2160" spans="1:36" x14ac:dyDescent="0.3">
      <c r="A2160" t="s">
        <v>52943</v>
      </c>
      <c r="B2160" t="s">
        <v>52944</v>
      </c>
      <c r="C2160" t="s">
        <v>101623</v>
      </c>
      <c r="D2160" t="s">
        <v>56976</v>
      </c>
      <c r="I2160" t="s">
        <v>1701</v>
      </c>
      <c r="J2160" t="s">
        <v>1395</v>
      </c>
      <c r="N2160">
        <v>1</v>
      </c>
      <c r="O2160">
        <v>1</v>
      </c>
      <c r="P2160">
        <v>1</v>
      </c>
      <c r="Q2160" t="s">
        <v>76518</v>
      </c>
      <c r="R2160" t="s">
        <v>76518</v>
      </c>
      <c r="S2160" t="s">
        <v>76518</v>
      </c>
      <c r="T2160" t="s">
        <v>113943</v>
      </c>
      <c r="U2160" t="s">
        <v>113944</v>
      </c>
      <c r="V2160" t="s">
        <v>113945</v>
      </c>
      <c r="W2160">
        <v>51543000</v>
      </c>
      <c r="X2160">
        <v>4</v>
      </c>
      <c r="Y2160" t="s">
        <v>113946</v>
      </c>
      <c r="Z2160" t="s">
        <v>113947</v>
      </c>
      <c r="AA2160" t="s">
        <v>113948</v>
      </c>
      <c r="AB2160" t="s">
        <v>113949</v>
      </c>
      <c r="AC2160" t="s">
        <v>38363</v>
      </c>
      <c r="AD2160" t="s">
        <v>38363</v>
      </c>
      <c r="AE2160">
        <v>240</v>
      </c>
      <c r="AF2160" t="s">
        <v>38362</v>
      </c>
      <c r="AG2160" t="s">
        <v>38361</v>
      </c>
      <c r="AJ2160" s="4" t="s">
        <v>1726</v>
      </c>
    </row>
    <row r="2161" spans="1:36" x14ac:dyDescent="0.3">
      <c r="A2161" t="s">
        <v>50175</v>
      </c>
      <c r="B2161" t="s">
        <v>52945</v>
      </c>
      <c r="C2161" t="s">
        <v>101624</v>
      </c>
      <c r="D2161" t="s">
        <v>69779</v>
      </c>
      <c r="J2161" t="s">
        <v>1395</v>
      </c>
      <c r="N2161">
        <v>1</v>
      </c>
      <c r="O2161">
        <v>1</v>
      </c>
      <c r="P2161">
        <v>1</v>
      </c>
      <c r="Q2161">
        <v>27</v>
      </c>
      <c r="R2161">
        <v>27</v>
      </c>
      <c r="S2161">
        <v>27</v>
      </c>
      <c r="T2161" t="s">
        <v>98328</v>
      </c>
      <c r="U2161">
        <v>0</v>
      </c>
      <c r="V2161" t="s">
        <v>113950</v>
      </c>
      <c r="W2161">
        <v>19545000</v>
      </c>
      <c r="X2161">
        <v>7</v>
      </c>
      <c r="Y2161" t="s">
        <v>107607</v>
      </c>
      <c r="Z2161" t="s">
        <v>113951</v>
      </c>
      <c r="AA2161" t="s">
        <v>113952</v>
      </c>
      <c r="AB2161" t="s">
        <v>113953</v>
      </c>
      <c r="AC2161" t="s">
        <v>35631</v>
      </c>
      <c r="AD2161" t="s">
        <v>35631</v>
      </c>
      <c r="AE2161">
        <v>3118</v>
      </c>
      <c r="AF2161" t="s">
        <v>35632</v>
      </c>
      <c r="AG2161" t="s">
        <v>35633</v>
      </c>
    </row>
    <row r="2162" spans="1:36" x14ac:dyDescent="0.3">
      <c r="A2162" t="s">
        <v>52946</v>
      </c>
      <c r="B2162" t="s">
        <v>52947</v>
      </c>
      <c r="C2162" t="s">
        <v>101625</v>
      </c>
      <c r="D2162" t="s">
        <v>53840</v>
      </c>
      <c r="H2162" t="s">
        <v>6950</v>
      </c>
      <c r="I2162" t="s">
        <v>6951</v>
      </c>
      <c r="J2162" t="s">
        <v>6952</v>
      </c>
      <c r="K2162" t="s">
        <v>6953</v>
      </c>
      <c r="N2162">
        <v>3</v>
      </c>
      <c r="O2162">
        <v>3</v>
      </c>
      <c r="P2162">
        <v>3</v>
      </c>
      <c r="Q2162" t="s">
        <v>76933</v>
      </c>
      <c r="R2162" t="s">
        <v>76933</v>
      </c>
      <c r="S2162" t="s">
        <v>76933</v>
      </c>
      <c r="T2162" t="s">
        <v>91413</v>
      </c>
      <c r="U2162">
        <v>0</v>
      </c>
      <c r="V2162" t="s">
        <v>113954</v>
      </c>
      <c r="W2162">
        <v>242280000</v>
      </c>
      <c r="X2162">
        <v>14</v>
      </c>
      <c r="Y2162" t="s">
        <v>113955</v>
      </c>
      <c r="Z2162" t="s">
        <v>113956</v>
      </c>
      <c r="AA2162" t="s">
        <v>113957</v>
      </c>
      <c r="AB2162" t="s">
        <v>113958</v>
      </c>
      <c r="AC2162" t="s">
        <v>6954</v>
      </c>
      <c r="AD2162" t="s">
        <v>6955</v>
      </c>
      <c r="AE2162">
        <v>691</v>
      </c>
      <c r="AF2162" t="s">
        <v>6956</v>
      </c>
      <c r="AG2162" t="s">
        <v>6957</v>
      </c>
      <c r="AH2162" t="s">
        <v>6958</v>
      </c>
      <c r="AI2162" t="s">
        <v>6959</v>
      </c>
      <c r="AJ2162" s="4" t="s">
        <v>6960</v>
      </c>
    </row>
    <row r="2163" spans="1:36" x14ac:dyDescent="0.3">
      <c r="A2163" t="s">
        <v>52948</v>
      </c>
      <c r="B2163" t="s">
        <v>52949</v>
      </c>
      <c r="C2163" t="s">
        <v>101626</v>
      </c>
      <c r="D2163" t="s">
        <v>101627</v>
      </c>
      <c r="I2163" t="s">
        <v>38360</v>
      </c>
      <c r="N2163">
        <v>5</v>
      </c>
      <c r="O2163">
        <v>5</v>
      </c>
      <c r="P2163">
        <v>5</v>
      </c>
      <c r="Q2163" t="s">
        <v>83497</v>
      </c>
      <c r="R2163" t="s">
        <v>83497</v>
      </c>
      <c r="S2163" t="s">
        <v>83497</v>
      </c>
      <c r="T2163" t="s">
        <v>113959</v>
      </c>
      <c r="U2163">
        <v>0</v>
      </c>
      <c r="V2163" t="s">
        <v>113960</v>
      </c>
      <c r="W2163">
        <v>798110000</v>
      </c>
      <c r="X2163">
        <v>28</v>
      </c>
      <c r="Y2163" t="s">
        <v>113961</v>
      </c>
      <c r="Z2163" t="s">
        <v>113962</v>
      </c>
      <c r="AA2163" t="s">
        <v>113963</v>
      </c>
      <c r="AB2163" t="s">
        <v>113964</v>
      </c>
      <c r="AC2163" t="s">
        <v>38359</v>
      </c>
      <c r="AD2163" t="s">
        <v>38358</v>
      </c>
      <c r="AE2163">
        <v>329</v>
      </c>
      <c r="AF2163" t="s">
        <v>38357</v>
      </c>
      <c r="AG2163" t="s">
        <v>38356</v>
      </c>
    </row>
    <row r="2164" spans="1:36" x14ac:dyDescent="0.3">
      <c r="A2164" t="s">
        <v>52950</v>
      </c>
      <c r="B2164" t="s">
        <v>52951</v>
      </c>
      <c r="C2164" t="s">
        <v>101628</v>
      </c>
      <c r="D2164" t="s">
        <v>101629</v>
      </c>
      <c r="N2164">
        <v>1</v>
      </c>
      <c r="O2164">
        <v>1</v>
      </c>
      <c r="P2164">
        <v>1</v>
      </c>
      <c r="Q2164" t="s">
        <v>76646</v>
      </c>
      <c r="R2164" t="s">
        <v>76646</v>
      </c>
      <c r="S2164" t="s">
        <v>76646</v>
      </c>
      <c r="T2164" t="s">
        <v>113965</v>
      </c>
      <c r="U2164" t="s">
        <v>113966</v>
      </c>
      <c r="V2164" t="s">
        <v>113967</v>
      </c>
      <c r="W2164">
        <v>10255000</v>
      </c>
      <c r="X2164">
        <v>4</v>
      </c>
      <c r="Y2164" t="s">
        <v>113968</v>
      </c>
      <c r="Z2164" t="s">
        <v>113969</v>
      </c>
      <c r="AA2164" t="s">
        <v>113970</v>
      </c>
      <c r="AB2164" t="s">
        <v>113971</v>
      </c>
      <c r="AC2164" t="s">
        <v>38355</v>
      </c>
      <c r="AD2164" t="s">
        <v>38355</v>
      </c>
      <c r="AE2164">
        <v>2554</v>
      </c>
      <c r="AF2164" t="s">
        <v>38354</v>
      </c>
      <c r="AG2164" t="s">
        <v>38353</v>
      </c>
      <c r="AJ2164" s="4" t="s">
        <v>28590</v>
      </c>
    </row>
    <row r="2165" spans="1:36" x14ac:dyDescent="0.3">
      <c r="A2165" t="s">
        <v>52952</v>
      </c>
      <c r="B2165" t="s">
        <v>52953</v>
      </c>
      <c r="C2165" t="s">
        <v>75361</v>
      </c>
      <c r="D2165" t="s">
        <v>101630</v>
      </c>
      <c r="N2165">
        <v>2</v>
      </c>
      <c r="O2165">
        <v>2</v>
      </c>
      <c r="P2165">
        <v>2</v>
      </c>
      <c r="Q2165" t="s">
        <v>78020</v>
      </c>
      <c r="R2165" t="s">
        <v>78020</v>
      </c>
      <c r="S2165" t="s">
        <v>78020</v>
      </c>
      <c r="T2165" t="s">
        <v>113972</v>
      </c>
      <c r="U2165">
        <v>0</v>
      </c>
      <c r="V2165" t="s">
        <v>113973</v>
      </c>
      <c r="W2165">
        <v>24228000</v>
      </c>
      <c r="X2165">
        <v>3</v>
      </c>
      <c r="Y2165" t="s">
        <v>113974</v>
      </c>
      <c r="Z2165" t="s">
        <v>113975</v>
      </c>
      <c r="AA2165" t="s">
        <v>113976</v>
      </c>
      <c r="AB2165" t="s">
        <v>113977</v>
      </c>
      <c r="AC2165" t="s">
        <v>38352</v>
      </c>
      <c r="AD2165" t="s">
        <v>38352</v>
      </c>
      <c r="AE2165">
        <v>2896</v>
      </c>
      <c r="AF2165" t="s">
        <v>38351</v>
      </c>
      <c r="AG2165" t="s">
        <v>38350</v>
      </c>
      <c r="AJ2165" s="4" t="s">
        <v>33082</v>
      </c>
    </row>
    <row r="2166" spans="1:36" x14ac:dyDescent="0.3">
      <c r="A2166" t="s">
        <v>52954</v>
      </c>
      <c r="B2166" t="s">
        <v>52955</v>
      </c>
      <c r="C2166" t="s">
        <v>101631</v>
      </c>
      <c r="D2166" t="s">
        <v>55285</v>
      </c>
      <c r="I2166" t="s">
        <v>3205</v>
      </c>
      <c r="J2166" t="s">
        <v>108</v>
      </c>
      <c r="N2166">
        <v>4</v>
      </c>
      <c r="O2166">
        <v>4</v>
      </c>
      <c r="P2166">
        <v>4</v>
      </c>
      <c r="Q2166" t="s">
        <v>51885</v>
      </c>
      <c r="R2166" t="s">
        <v>51885</v>
      </c>
      <c r="S2166" t="s">
        <v>51885</v>
      </c>
      <c r="T2166" t="s">
        <v>83144</v>
      </c>
      <c r="U2166">
        <v>0</v>
      </c>
      <c r="V2166" t="s">
        <v>113978</v>
      </c>
      <c r="W2166">
        <v>137340000</v>
      </c>
      <c r="X2166">
        <v>24</v>
      </c>
      <c r="Y2166" t="s">
        <v>113979</v>
      </c>
      <c r="Z2166" t="s">
        <v>113980</v>
      </c>
      <c r="AA2166" t="s">
        <v>113981</v>
      </c>
      <c r="AB2166" t="s">
        <v>113982</v>
      </c>
      <c r="AC2166" t="s">
        <v>38349</v>
      </c>
      <c r="AD2166" t="s">
        <v>38348</v>
      </c>
      <c r="AE2166">
        <v>2097</v>
      </c>
      <c r="AF2166" t="s">
        <v>23273</v>
      </c>
      <c r="AG2166" t="s">
        <v>23274</v>
      </c>
      <c r="AH2166" t="s">
        <v>23275</v>
      </c>
      <c r="AJ2166" s="4" t="s">
        <v>23276</v>
      </c>
    </row>
    <row r="2167" spans="1:36" x14ac:dyDescent="0.3">
      <c r="A2167" t="s">
        <v>52956</v>
      </c>
      <c r="B2167" t="s">
        <v>52957</v>
      </c>
      <c r="C2167" t="s">
        <v>101632</v>
      </c>
      <c r="D2167" t="s">
        <v>101633</v>
      </c>
      <c r="H2167" t="s">
        <v>17732</v>
      </c>
      <c r="I2167" t="s">
        <v>17733</v>
      </c>
      <c r="J2167" t="s">
        <v>17734</v>
      </c>
      <c r="K2167" t="s">
        <v>17735</v>
      </c>
      <c r="N2167">
        <v>5</v>
      </c>
      <c r="O2167">
        <v>5</v>
      </c>
      <c r="P2167">
        <v>5</v>
      </c>
      <c r="Q2167" t="s">
        <v>76493</v>
      </c>
      <c r="R2167" t="s">
        <v>76493</v>
      </c>
      <c r="S2167" t="s">
        <v>76493</v>
      </c>
      <c r="T2167" t="s">
        <v>91976</v>
      </c>
      <c r="U2167">
        <v>0</v>
      </c>
      <c r="V2167" t="s">
        <v>113983</v>
      </c>
      <c r="W2167">
        <v>112370000</v>
      </c>
      <c r="X2167">
        <v>23</v>
      </c>
      <c r="Y2167" t="s">
        <v>107870</v>
      </c>
      <c r="Z2167" t="s">
        <v>113984</v>
      </c>
      <c r="AA2167" t="s">
        <v>113985</v>
      </c>
      <c r="AB2167" t="s">
        <v>107873</v>
      </c>
      <c r="AC2167" t="s">
        <v>38347</v>
      </c>
      <c r="AD2167" t="s">
        <v>17737</v>
      </c>
      <c r="AE2167">
        <v>1672</v>
      </c>
      <c r="AF2167" t="s">
        <v>17738</v>
      </c>
      <c r="AG2167" t="s">
        <v>17739</v>
      </c>
      <c r="AH2167" t="s">
        <v>17740</v>
      </c>
      <c r="AI2167" t="s">
        <v>17741</v>
      </c>
      <c r="AJ2167" s="4" t="s">
        <v>17742</v>
      </c>
    </row>
    <row r="2168" spans="1:36" x14ac:dyDescent="0.3">
      <c r="A2168" t="s">
        <v>52958</v>
      </c>
      <c r="B2168" t="s">
        <v>52959</v>
      </c>
      <c r="C2168" t="s">
        <v>56715</v>
      </c>
      <c r="D2168" t="s">
        <v>101634</v>
      </c>
      <c r="H2168" t="s">
        <v>11408</v>
      </c>
      <c r="I2168" t="s">
        <v>11409</v>
      </c>
      <c r="J2168" t="s">
        <v>150</v>
      </c>
      <c r="K2168" t="s">
        <v>4709</v>
      </c>
      <c r="N2168">
        <v>13</v>
      </c>
      <c r="O2168">
        <v>13</v>
      </c>
      <c r="P2168">
        <v>13</v>
      </c>
      <c r="Q2168" t="s">
        <v>76826</v>
      </c>
      <c r="R2168" t="s">
        <v>76826</v>
      </c>
      <c r="S2168" t="s">
        <v>76826</v>
      </c>
      <c r="T2168" t="s">
        <v>88607</v>
      </c>
      <c r="U2168">
        <v>0</v>
      </c>
      <c r="V2168" t="s">
        <v>113986</v>
      </c>
      <c r="W2168">
        <v>444590000</v>
      </c>
      <c r="X2168">
        <v>49</v>
      </c>
      <c r="Y2168" t="s">
        <v>113987</v>
      </c>
      <c r="Z2168" t="s">
        <v>113988</v>
      </c>
      <c r="AA2168" t="s">
        <v>113989</v>
      </c>
      <c r="AB2168" t="s">
        <v>113990</v>
      </c>
      <c r="AC2168" t="s">
        <v>11410</v>
      </c>
      <c r="AD2168" t="s">
        <v>11410</v>
      </c>
      <c r="AE2168">
        <v>1105</v>
      </c>
      <c r="AF2168" t="s">
        <v>11411</v>
      </c>
      <c r="AG2168" t="s">
        <v>11412</v>
      </c>
      <c r="AH2168" t="s">
        <v>11413</v>
      </c>
      <c r="AJ2168" s="4" t="s">
        <v>11414</v>
      </c>
    </row>
    <row r="2169" spans="1:36" x14ac:dyDescent="0.3">
      <c r="A2169" t="s">
        <v>52960</v>
      </c>
      <c r="B2169" t="s">
        <v>52961</v>
      </c>
      <c r="C2169" t="s">
        <v>70507</v>
      </c>
      <c r="D2169" t="s">
        <v>101635</v>
      </c>
      <c r="H2169" t="s">
        <v>493</v>
      </c>
      <c r="I2169" t="s">
        <v>494</v>
      </c>
      <c r="N2169">
        <v>1</v>
      </c>
      <c r="O2169">
        <v>1</v>
      </c>
      <c r="P2169">
        <v>1</v>
      </c>
      <c r="Q2169" t="s">
        <v>76086</v>
      </c>
      <c r="R2169" t="s">
        <v>76086</v>
      </c>
      <c r="S2169" t="s">
        <v>76086</v>
      </c>
      <c r="T2169" t="s">
        <v>113991</v>
      </c>
      <c r="U2169" t="s">
        <v>113992</v>
      </c>
      <c r="V2169" t="s">
        <v>113993</v>
      </c>
      <c r="W2169">
        <v>11864000</v>
      </c>
      <c r="X2169">
        <v>3</v>
      </c>
      <c r="Y2169" t="s">
        <v>113994</v>
      </c>
      <c r="Z2169" t="s">
        <v>113995</v>
      </c>
      <c r="AA2169" t="s">
        <v>113996</v>
      </c>
      <c r="AB2169" t="s">
        <v>113997</v>
      </c>
      <c r="AC2169" t="s">
        <v>38346</v>
      </c>
      <c r="AD2169" t="s">
        <v>38346</v>
      </c>
      <c r="AE2169">
        <v>1476</v>
      </c>
      <c r="AF2169" t="s">
        <v>38345</v>
      </c>
      <c r="AG2169" t="s">
        <v>38344</v>
      </c>
      <c r="AH2169" t="s">
        <v>495</v>
      </c>
      <c r="AJ2169" s="4" t="s">
        <v>36946</v>
      </c>
    </row>
    <row r="2170" spans="1:36" x14ac:dyDescent="0.3">
      <c r="A2170" t="s">
        <v>52962</v>
      </c>
      <c r="B2170" t="s">
        <v>52963</v>
      </c>
      <c r="C2170" t="s">
        <v>101636</v>
      </c>
      <c r="D2170" t="s">
        <v>59301</v>
      </c>
      <c r="H2170" t="s">
        <v>11998</v>
      </c>
      <c r="I2170" t="s">
        <v>11999</v>
      </c>
      <c r="J2170" t="s">
        <v>12000</v>
      </c>
      <c r="N2170">
        <v>7</v>
      </c>
      <c r="O2170">
        <v>7</v>
      </c>
      <c r="P2170">
        <v>5</v>
      </c>
      <c r="Q2170" t="s">
        <v>78124</v>
      </c>
      <c r="R2170" t="s">
        <v>78124</v>
      </c>
      <c r="S2170">
        <v>20</v>
      </c>
      <c r="T2170" t="s">
        <v>81846</v>
      </c>
      <c r="U2170">
        <v>0</v>
      </c>
      <c r="V2170" t="s">
        <v>113998</v>
      </c>
      <c r="W2170">
        <v>925300000</v>
      </c>
      <c r="X2170">
        <v>63</v>
      </c>
      <c r="Y2170" t="s">
        <v>113999</v>
      </c>
      <c r="Z2170" t="s">
        <v>114000</v>
      </c>
      <c r="AA2170" t="s">
        <v>114001</v>
      </c>
      <c r="AB2170" t="s">
        <v>114002</v>
      </c>
      <c r="AC2170" t="s">
        <v>12001</v>
      </c>
      <c r="AD2170" t="s">
        <v>12001</v>
      </c>
      <c r="AE2170">
        <v>1160</v>
      </c>
      <c r="AF2170" t="s">
        <v>12002</v>
      </c>
      <c r="AG2170" t="s">
        <v>12003</v>
      </c>
      <c r="AH2170" t="s">
        <v>12004</v>
      </c>
      <c r="AI2170" t="s">
        <v>12005</v>
      </c>
      <c r="AJ2170" s="4" t="s">
        <v>12006</v>
      </c>
    </row>
    <row r="2171" spans="1:36" x14ac:dyDescent="0.3">
      <c r="A2171" t="s">
        <v>52964</v>
      </c>
      <c r="B2171" t="s">
        <v>51298</v>
      </c>
      <c r="C2171" t="s">
        <v>101637</v>
      </c>
      <c r="D2171" t="s">
        <v>65977</v>
      </c>
      <c r="I2171" t="s">
        <v>33</v>
      </c>
      <c r="J2171" t="s">
        <v>150</v>
      </c>
      <c r="N2171">
        <v>15</v>
      </c>
      <c r="O2171">
        <v>15</v>
      </c>
      <c r="P2171">
        <v>15</v>
      </c>
      <c r="Q2171" t="s">
        <v>48507</v>
      </c>
      <c r="R2171" t="s">
        <v>48507</v>
      </c>
      <c r="S2171" t="s">
        <v>48507</v>
      </c>
      <c r="T2171" t="s">
        <v>90945</v>
      </c>
      <c r="U2171">
        <v>0</v>
      </c>
      <c r="V2171" t="s">
        <v>114003</v>
      </c>
      <c r="W2171">
        <v>730250000</v>
      </c>
      <c r="X2171">
        <v>68</v>
      </c>
      <c r="Y2171" t="s">
        <v>114004</v>
      </c>
      <c r="Z2171" t="s">
        <v>114005</v>
      </c>
      <c r="AA2171" t="s">
        <v>114006</v>
      </c>
      <c r="AB2171" t="s">
        <v>114007</v>
      </c>
      <c r="AC2171" t="s">
        <v>38343</v>
      </c>
      <c r="AD2171" t="s">
        <v>35026</v>
      </c>
      <c r="AE2171">
        <v>3059</v>
      </c>
      <c r="AF2171" t="s">
        <v>35027</v>
      </c>
      <c r="AG2171" t="s">
        <v>35028</v>
      </c>
    </row>
    <row r="2172" spans="1:36" x14ac:dyDescent="0.3">
      <c r="A2172" t="s">
        <v>52942</v>
      </c>
      <c r="B2172" t="s">
        <v>52965</v>
      </c>
      <c r="C2172" t="s">
        <v>101638</v>
      </c>
      <c r="D2172" t="s">
        <v>101639</v>
      </c>
      <c r="H2172" t="s">
        <v>19196</v>
      </c>
      <c r="I2172" t="s">
        <v>19197</v>
      </c>
      <c r="J2172" t="s">
        <v>8374</v>
      </c>
      <c r="N2172">
        <v>1</v>
      </c>
      <c r="O2172">
        <v>1</v>
      </c>
      <c r="P2172">
        <v>1</v>
      </c>
      <c r="Q2172" t="s">
        <v>76086</v>
      </c>
      <c r="R2172" t="s">
        <v>76086</v>
      </c>
      <c r="S2172" t="s">
        <v>76086</v>
      </c>
      <c r="T2172" t="s">
        <v>84198</v>
      </c>
      <c r="U2172">
        <v>0</v>
      </c>
      <c r="V2172" t="s">
        <v>103449</v>
      </c>
      <c r="W2172">
        <v>93252000</v>
      </c>
      <c r="X2172">
        <v>14</v>
      </c>
      <c r="Y2172" t="s">
        <v>114008</v>
      </c>
      <c r="Z2172" t="s">
        <v>114009</v>
      </c>
      <c r="AA2172" t="s">
        <v>114010</v>
      </c>
      <c r="AB2172" t="s">
        <v>114011</v>
      </c>
      <c r="AC2172" t="s">
        <v>19198</v>
      </c>
      <c r="AD2172" t="s">
        <v>19198</v>
      </c>
      <c r="AE2172">
        <v>1797</v>
      </c>
      <c r="AF2172" t="s">
        <v>19199</v>
      </c>
      <c r="AG2172" t="s">
        <v>19200</v>
      </c>
      <c r="AH2172" t="s">
        <v>19201</v>
      </c>
      <c r="AJ2172" s="4" t="s">
        <v>19202</v>
      </c>
    </row>
    <row r="2173" spans="1:36" x14ac:dyDescent="0.3">
      <c r="A2173" t="s">
        <v>52966</v>
      </c>
      <c r="B2173" t="s">
        <v>52967</v>
      </c>
      <c r="C2173" t="s">
        <v>101640</v>
      </c>
      <c r="D2173" t="s">
        <v>53766</v>
      </c>
      <c r="H2173" t="s">
        <v>27385</v>
      </c>
      <c r="I2173" t="s">
        <v>27386</v>
      </c>
      <c r="J2173" t="s">
        <v>40</v>
      </c>
      <c r="N2173">
        <v>2</v>
      </c>
      <c r="O2173">
        <v>2</v>
      </c>
      <c r="P2173">
        <v>2</v>
      </c>
      <c r="Q2173" t="s">
        <v>76067</v>
      </c>
      <c r="R2173" t="s">
        <v>76067</v>
      </c>
      <c r="S2173" t="s">
        <v>76067</v>
      </c>
      <c r="T2173" t="s">
        <v>79914</v>
      </c>
      <c r="U2173">
        <v>0</v>
      </c>
      <c r="V2173" t="s">
        <v>114012</v>
      </c>
      <c r="W2173">
        <v>84904000</v>
      </c>
      <c r="X2173">
        <v>7</v>
      </c>
      <c r="Y2173" t="s">
        <v>114013</v>
      </c>
      <c r="Z2173" t="s">
        <v>84414</v>
      </c>
      <c r="AA2173" t="s">
        <v>114014</v>
      </c>
      <c r="AB2173" t="s">
        <v>114015</v>
      </c>
      <c r="AC2173" t="s">
        <v>27388</v>
      </c>
      <c r="AD2173" t="s">
        <v>27388</v>
      </c>
      <c r="AE2173">
        <v>2432</v>
      </c>
      <c r="AF2173" t="s">
        <v>27389</v>
      </c>
      <c r="AG2173" t="s">
        <v>27390</v>
      </c>
      <c r="AH2173" t="s">
        <v>27391</v>
      </c>
      <c r="AJ2173" s="4" t="s">
        <v>27392</v>
      </c>
    </row>
    <row r="2174" spans="1:36" x14ac:dyDescent="0.3">
      <c r="A2174" t="s">
        <v>52968</v>
      </c>
      <c r="B2174" t="s">
        <v>52969</v>
      </c>
      <c r="C2174" t="s">
        <v>101641</v>
      </c>
      <c r="D2174" t="s">
        <v>52030</v>
      </c>
      <c r="H2174" t="s">
        <v>24268</v>
      </c>
      <c r="I2174" t="s">
        <v>24269</v>
      </c>
      <c r="J2174" t="s">
        <v>24270</v>
      </c>
      <c r="N2174">
        <v>5</v>
      </c>
      <c r="O2174">
        <v>5</v>
      </c>
      <c r="P2174">
        <v>5</v>
      </c>
      <c r="Q2174" t="s">
        <v>76771</v>
      </c>
      <c r="R2174" t="s">
        <v>76771</v>
      </c>
      <c r="S2174" t="s">
        <v>76771</v>
      </c>
      <c r="T2174" t="s">
        <v>78214</v>
      </c>
      <c r="U2174">
        <v>0</v>
      </c>
      <c r="V2174" t="s">
        <v>57198</v>
      </c>
      <c r="W2174">
        <v>282490000</v>
      </c>
      <c r="X2174">
        <v>28</v>
      </c>
      <c r="Y2174" t="s">
        <v>114016</v>
      </c>
      <c r="Z2174" t="s">
        <v>114017</v>
      </c>
      <c r="AA2174" t="s">
        <v>114018</v>
      </c>
      <c r="AB2174" t="s">
        <v>114019</v>
      </c>
      <c r="AC2174" t="s">
        <v>38342</v>
      </c>
      <c r="AD2174" t="s">
        <v>38341</v>
      </c>
      <c r="AE2174">
        <v>2175</v>
      </c>
      <c r="AF2174" t="s">
        <v>24273</v>
      </c>
      <c r="AG2174" t="s">
        <v>24274</v>
      </c>
      <c r="AH2174" t="s">
        <v>24275</v>
      </c>
      <c r="AJ2174" s="4" t="s">
        <v>24276</v>
      </c>
    </row>
    <row r="2175" spans="1:36" x14ac:dyDescent="0.3">
      <c r="A2175" t="s">
        <v>52970</v>
      </c>
      <c r="B2175" t="s">
        <v>52971</v>
      </c>
      <c r="C2175" t="s">
        <v>58722</v>
      </c>
      <c r="D2175" t="s">
        <v>101642</v>
      </c>
      <c r="H2175" t="s">
        <v>11323</v>
      </c>
      <c r="I2175" t="s">
        <v>11324</v>
      </c>
      <c r="J2175" t="s">
        <v>11325</v>
      </c>
      <c r="K2175" t="s">
        <v>448</v>
      </c>
      <c r="N2175">
        <v>4</v>
      </c>
      <c r="O2175">
        <v>4</v>
      </c>
      <c r="P2175">
        <v>4</v>
      </c>
      <c r="Q2175" t="s">
        <v>48404</v>
      </c>
      <c r="R2175" t="s">
        <v>48404</v>
      </c>
      <c r="S2175" t="s">
        <v>48404</v>
      </c>
      <c r="T2175" t="s">
        <v>88476</v>
      </c>
      <c r="U2175">
        <v>0</v>
      </c>
      <c r="V2175" t="s">
        <v>114020</v>
      </c>
      <c r="W2175">
        <v>61385000</v>
      </c>
      <c r="X2175">
        <v>13</v>
      </c>
      <c r="Y2175" t="s">
        <v>114021</v>
      </c>
      <c r="Z2175" t="s">
        <v>114022</v>
      </c>
      <c r="AA2175" t="s">
        <v>114023</v>
      </c>
      <c r="AB2175" t="s">
        <v>114024</v>
      </c>
      <c r="AC2175" t="s">
        <v>11326</v>
      </c>
      <c r="AD2175" t="s">
        <v>11326</v>
      </c>
      <c r="AE2175">
        <v>1096</v>
      </c>
      <c r="AF2175" t="s">
        <v>11327</v>
      </c>
      <c r="AG2175" t="s">
        <v>11328</v>
      </c>
      <c r="AH2175" t="s">
        <v>11329</v>
      </c>
      <c r="AJ2175" s="4" t="s">
        <v>11330</v>
      </c>
    </row>
    <row r="2176" spans="1:36" x14ac:dyDescent="0.3">
      <c r="A2176" t="s">
        <v>52972</v>
      </c>
      <c r="B2176" t="s">
        <v>52973</v>
      </c>
      <c r="C2176" t="s">
        <v>101643</v>
      </c>
      <c r="D2176" t="s">
        <v>60569</v>
      </c>
      <c r="H2176" t="s">
        <v>38340</v>
      </c>
      <c r="I2176" t="s">
        <v>38339</v>
      </c>
      <c r="J2176" t="s">
        <v>38338</v>
      </c>
      <c r="K2176" t="s">
        <v>38337</v>
      </c>
      <c r="N2176">
        <v>9</v>
      </c>
      <c r="O2176">
        <v>9</v>
      </c>
      <c r="P2176">
        <v>9</v>
      </c>
      <c r="Q2176" t="s">
        <v>78326</v>
      </c>
      <c r="R2176" t="s">
        <v>78326</v>
      </c>
      <c r="S2176" t="s">
        <v>78326</v>
      </c>
      <c r="T2176" t="s">
        <v>114025</v>
      </c>
      <c r="U2176">
        <v>0</v>
      </c>
      <c r="V2176" t="s">
        <v>114026</v>
      </c>
      <c r="W2176">
        <v>433000000</v>
      </c>
      <c r="X2176">
        <v>38</v>
      </c>
      <c r="Y2176" t="s">
        <v>114027</v>
      </c>
      <c r="Z2176" t="s">
        <v>114028</v>
      </c>
      <c r="AA2176" t="s">
        <v>114029</v>
      </c>
      <c r="AB2176" t="s">
        <v>114030</v>
      </c>
      <c r="AC2176" t="s">
        <v>38336</v>
      </c>
      <c r="AD2176" t="s">
        <v>38336</v>
      </c>
      <c r="AE2176">
        <v>1011</v>
      </c>
      <c r="AF2176" t="s">
        <v>38335</v>
      </c>
      <c r="AG2176" t="s">
        <v>38334</v>
      </c>
      <c r="AH2176" t="s">
        <v>38333</v>
      </c>
      <c r="AJ2176" s="4" t="s">
        <v>36947</v>
      </c>
    </row>
    <row r="2177" spans="1:36" x14ac:dyDescent="0.3">
      <c r="A2177" t="s">
        <v>52974</v>
      </c>
      <c r="B2177" t="s">
        <v>52975</v>
      </c>
      <c r="C2177" t="s">
        <v>59395</v>
      </c>
      <c r="D2177" t="s">
        <v>101644</v>
      </c>
      <c r="H2177" t="s">
        <v>167</v>
      </c>
      <c r="I2177" t="s">
        <v>168</v>
      </c>
      <c r="J2177" t="s">
        <v>169</v>
      </c>
      <c r="N2177">
        <v>1</v>
      </c>
      <c r="O2177">
        <v>1</v>
      </c>
      <c r="P2177">
        <v>1</v>
      </c>
      <c r="Q2177" t="s">
        <v>77261</v>
      </c>
      <c r="R2177" t="s">
        <v>77261</v>
      </c>
      <c r="S2177" t="s">
        <v>77261</v>
      </c>
      <c r="T2177" t="s">
        <v>91505</v>
      </c>
      <c r="U2177" t="s">
        <v>114031</v>
      </c>
      <c r="V2177" t="s">
        <v>114032</v>
      </c>
      <c r="W2177">
        <v>34520000</v>
      </c>
      <c r="X2177">
        <v>5</v>
      </c>
      <c r="Y2177" t="s">
        <v>114033</v>
      </c>
      <c r="Z2177" t="s">
        <v>114034</v>
      </c>
      <c r="AA2177" t="s">
        <v>114035</v>
      </c>
      <c r="AB2177" t="s">
        <v>114036</v>
      </c>
      <c r="AC2177" t="s">
        <v>171</v>
      </c>
      <c r="AD2177" t="s">
        <v>171</v>
      </c>
      <c r="AE2177">
        <v>106</v>
      </c>
      <c r="AF2177" t="s">
        <v>172</v>
      </c>
      <c r="AG2177" t="s">
        <v>173</v>
      </c>
      <c r="AH2177" t="s">
        <v>174</v>
      </c>
      <c r="AJ2177" s="4" t="s">
        <v>175</v>
      </c>
    </row>
    <row r="2178" spans="1:36" x14ac:dyDescent="0.3">
      <c r="A2178" t="s">
        <v>52976</v>
      </c>
      <c r="B2178" t="s">
        <v>52977</v>
      </c>
      <c r="C2178" t="s">
        <v>71844</v>
      </c>
      <c r="D2178" t="s">
        <v>101645</v>
      </c>
      <c r="H2178" t="s">
        <v>27301</v>
      </c>
      <c r="I2178" t="s">
        <v>27302</v>
      </c>
      <c r="J2178" t="s">
        <v>27303</v>
      </c>
      <c r="K2178" t="s">
        <v>1371</v>
      </c>
      <c r="N2178">
        <v>4</v>
      </c>
      <c r="O2178">
        <v>4</v>
      </c>
      <c r="P2178">
        <v>4</v>
      </c>
      <c r="Q2178" t="s">
        <v>77740</v>
      </c>
      <c r="R2178" t="s">
        <v>77740</v>
      </c>
      <c r="S2178" t="s">
        <v>77740</v>
      </c>
      <c r="T2178" t="s">
        <v>89884</v>
      </c>
      <c r="U2178">
        <v>0</v>
      </c>
      <c r="V2178" t="s">
        <v>114037</v>
      </c>
      <c r="W2178">
        <v>597500000</v>
      </c>
      <c r="X2178">
        <v>34</v>
      </c>
      <c r="Y2178" t="s">
        <v>114038</v>
      </c>
      <c r="Z2178" t="s">
        <v>114039</v>
      </c>
      <c r="AA2178" t="s">
        <v>114040</v>
      </c>
      <c r="AB2178" t="s">
        <v>114041</v>
      </c>
      <c r="AC2178" t="s">
        <v>27304</v>
      </c>
      <c r="AD2178" t="s">
        <v>27304</v>
      </c>
      <c r="AE2178">
        <v>2428</v>
      </c>
      <c r="AF2178" t="s">
        <v>27305</v>
      </c>
      <c r="AG2178" t="s">
        <v>27306</v>
      </c>
      <c r="AH2178" t="s">
        <v>27307</v>
      </c>
      <c r="AJ2178" s="4" t="s">
        <v>27308</v>
      </c>
    </row>
    <row r="2179" spans="1:36" x14ac:dyDescent="0.3">
      <c r="A2179" t="s">
        <v>52978</v>
      </c>
      <c r="B2179" t="s">
        <v>52979</v>
      </c>
      <c r="C2179" t="s">
        <v>101646</v>
      </c>
      <c r="D2179" t="s">
        <v>101647</v>
      </c>
      <c r="H2179" t="s">
        <v>445</v>
      </c>
      <c r="I2179" t="s">
        <v>446</v>
      </c>
      <c r="J2179" t="s">
        <v>447</v>
      </c>
      <c r="K2179" t="s">
        <v>448</v>
      </c>
      <c r="N2179">
        <v>5</v>
      </c>
      <c r="O2179">
        <v>5</v>
      </c>
      <c r="P2179">
        <v>5</v>
      </c>
      <c r="Q2179" t="s">
        <v>78704</v>
      </c>
      <c r="R2179" t="s">
        <v>78704</v>
      </c>
      <c r="S2179" t="s">
        <v>78704</v>
      </c>
      <c r="T2179" t="s">
        <v>92356</v>
      </c>
      <c r="U2179">
        <v>0</v>
      </c>
      <c r="V2179" t="s">
        <v>114042</v>
      </c>
      <c r="W2179">
        <v>244600000</v>
      </c>
      <c r="X2179">
        <v>30</v>
      </c>
      <c r="Y2179" t="s">
        <v>114043</v>
      </c>
      <c r="Z2179" t="s">
        <v>114044</v>
      </c>
      <c r="AA2179" t="s">
        <v>114045</v>
      </c>
      <c r="AB2179" t="s">
        <v>114046</v>
      </c>
      <c r="AC2179" t="s">
        <v>38332</v>
      </c>
      <c r="AD2179" t="s">
        <v>450</v>
      </c>
      <c r="AE2179">
        <v>135</v>
      </c>
      <c r="AF2179" t="s">
        <v>451</v>
      </c>
      <c r="AG2179" t="s">
        <v>452</v>
      </c>
      <c r="AH2179" t="s">
        <v>453</v>
      </c>
      <c r="AI2179" t="s">
        <v>454</v>
      </c>
      <c r="AJ2179" s="4" t="s">
        <v>455</v>
      </c>
    </row>
    <row r="2180" spans="1:36" x14ac:dyDescent="0.3">
      <c r="A2180" t="s">
        <v>52980</v>
      </c>
      <c r="B2180" t="s">
        <v>52981</v>
      </c>
      <c r="C2180" t="s">
        <v>101648</v>
      </c>
      <c r="D2180" t="s">
        <v>101649</v>
      </c>
      <c r="H2180" t="s">
        <v>28830</v>
      </c>
      <c r="I2180" t="s">
        <v>28831</v>
      </c>
      <c r="J2180" t="s">
        <v>28832</v>
      </c>
      <c r="K2180" t="s">
        <v>2391</v>
      </c>
      <c r="N2180">
        <v>7</v>
      </c>
      <c r="O2180">
        <v>7</v>
      </c>
      <c r="P2180">
        <v>7</v>
      </c>
      <c r="Q2180" t="s">
        <v>48642</v>
      </c>
      <c r="R2180" t="s">
        <v>48642</v>
      </c>
      <c r="S2180" t="s">
        <v>48642</v>
      </c>
      <c r="T2180" t="s">
        <v>91079</v>
      </c>
      <c r="U2180">
        <v>0</v>
      </c>
      <c r="V2180" t="s">
        <v>114047</v>
      </c>
      <c r="W2180">
        <v>303980000</v>
      </c>
      <c r="X2180">
        <v>19</v>
      </c>
      <c r="Y2180" t="s">
        <v>114048</v>
      </c>
      <c r="Z2180" t="s">
        <v>114049</v>
      </c>
      <c r="AA2180" t="s">
        <v>114050</v>
      </c>
      <c r="AB2180" t="s">
        <v>114051</v>
      </c>
      <c r="AC2180" t="s">
        <v>28833</v>
      </c>
      <c r="AD2180" t="s">
        <v>28833</v>
      </c>
      <c r="AE2180">
        <v>2572</v>
      </c>
      <c r="AF2180" t="s">
        <v>28834</v>
      </c>
      <c r="AG2180" t="s">
        <v>28835</v>
      </c>
      <c r="AH2180" t="s">
        <v>28836</v>
      </c>
      <c r="AJ2180" s="4" t="s">
        <v>28837</v>
      </c>
    </row>
    <row r="2181" spans="1:36" x14ac:dyDescent="0.3">
      <c r="A2181" t="s">
        <v>52982</v>
      </c>
      <c r="B2181" t="s">
        <v>52983</v>
      </c>
      <c r="C2181" t="s">
        <v>101650</v>
      </c>
      <c r="D2181" t="s">
        <v>101651</v>
      </c>
      <c r="J2181" t="s">
        <v>7661</v>
      </c>
      <c r="N2181">
        <v>4</v>
      </c>
      <c r="O2181">
        <v>4</v>
      </c>
      <c r="P2181">
        <v>4</v>
      </c>
      <c r="Q2181">
        <v>38</v>
      </c>
      <c r="R2181">
        <v>38</v>
      </c>
      <c r="S2181">
        <v>38</v>
      </c>
      <c r="T2181" t="s">
        <v>114052</v>
      </c>
      <c r="U2181">
        <v>0</v>
      </c>
      <c r="V2181" t="s">
        <v>114053</v>
      </c>
      <c r="W2181">
        <v>728430000</v>
      </c>
      <c r="X2181">
        <v>21</v>
      </c>
      <c r="Y2181" t="s">
        <v>114054</v>
      </c>
      <c r="Z2181" t="s">
        <v>114055</v>
      </c>
      <c r="AA2181" t="s">
        <v>114056</v>
      </c>
      <c r="AB2181" t="s">
        <v>114057</v>
      </c>
      <c r="AC2181" t="s">
        <v>38331</v>
      </c>
      <c r="AD2181" t="s">
        <v>38330</v>
      </c>
      <c r="AE2181">
        <v>1031</v>
      </c>
      <c r="AF2181" t="s">
        <v>38329</v>
      </c>
      <c r="AG2181" t="s">
        <v>38328</v>
      </c>
      <c r="AJ2181" s="4" t="s">
        <v>10617</v>
      </c>
    </row>
    <row r="2182" spans="1:36" x14ac:dyDescent="0.3">
      <c r="A2182" t="s">
        <v>52984</v>
      </c>
      <c r="B2182" t="s">
        <v>52985</v>
      </c>
      <c r="C2182" t="s">
        <v>101652</v>
      </c>
      <c r="D2182" t="s">
        <v>101653</v>
      </c>
      <c r="H2182" t="s">
        <v>38327</v>
      </c>
      <c r="I2182" t="s">
        <v>38326</v>
      </c>
      <c r="J2182" t="s">
        <v>23202</v>
      </c>
      <c r="K2182" t="s">
        <v>38325</v>
      </c>
      <c r="N2182">
        <v>2</v>
      </c>
      <c r="O2182">
        <v>2</v>
      </c>
      <c r="P2182">
        <v>2</v>
      </c>
      <c r="Q2182" t="s">
        <v>77564</v>
      </c>
      <c r="R2182" t="s">
        <v>77564</v>
      </c>
      <c r="S2182" t="s">
        <v>77564</v>
      </c>
      <c r="T2182" t="s">
        <v>114058</v>
      </c>
      <c r="U2182" t="s">
        <v>114059</v>
      </c>
      <c r="V2182" t="s">
        <v>97910</v>
      </c>
      <c r="W2182">
        <v>56969000</v>
      </c>
      <c r="X2182">
        <v>3</v>
      </c>
      <c r="Y2182" t="s">
        <v>114060</v>
      </c>
      <c r="Z2182" t="s">
        <v>114061</v>
      </c>
      <c r="AA2182" t="s">
        <v>114062</v>
      </c>
      <c r="AB2182" t="s">
        <v>114063</v>
      </c>
      <c r="AC2182" t="s">
        <v>38324</v>
      </c>
      <c r="AD2182" t="s">
        <v>38324</v>
      </c>
      <c r="AE2182">
        <v>551</v>
      </c>
      <c r="AF2182" t="s">
        <v>38323</v>
      </c>
      <c r="AG2182" t="s">
        <v>38322</v>
      </c>
      <c r="AH2182" t="s">
        <v>38321</v>
      </c>
      <c r="AI2182" t="s">
        <v>38320</v>
      </c>
      <c r="AJ2182" s="4" t="s">
        <v>36948</v>
      </c>
    </row>
    <row r="2183" spans="1:36" x14ac:dyDescent="0.3">
      <c r="A2183" t="s">
        <v>52986</v>
      </c>
      <c r="B2183" t="s">
        <v>52987</v>
      </c>
      <c r="C2183" t="s">
        <v>56528</v>
      </c>
      <c r="D2183" t="s">
        <v>62730</v>
      </c>
      <c r="J2183" t="s">
        <v>2358</v>
      </c>
      <c r="N2183">
        <v>1</v>
      </c>
      <c r="O2183">
        <v>1</v>
      </c>
      <c r="P2183">
        <v>1</v>
      </c>
      <c r="Q2183" t="s">
        <v>76080</v>
      </c>
      <c r="R2183" t="s">
        <v>76080</v>
      </c>
      <c r="S2183" t="s">
        <v>76080</v>
      </c>
      <c r="T2183" t="s">
        <v>114064</v>
      </c>
      <c r="U2183" t="s">
        <v>114065</v>
      </c>
      <c r="V2183" t="s">
        <v>114066</v>
      </c>
      <c r="W2183">
        <v>24195000</v>
      </c>
      <c r="X2183">
        <v>1</v>
      </c>
      <c r="Y2183" t="s">
        <v>114067</v>
      </c>
      <c r="Z2183" t="s">
        <v>114068</v>
      </c>
      <c r="AA2183" t="s">
        <v>114069</v>
      </c>
      <c r="AB2183" t="s">
        <v>114070</v>
      </c>
      <c r="AC2183" t="s">
        <v>38319</v>
      </c>
      <c r="AD2183" t="s">
        <v>38319</v>
      </c>
      <c r="AE2183">
        <v>935</v>
      </c>
      <c r="AF2183" t="s">
        <v>38318</v>
      </c>
      <c r="AG2183" t="s">
        <v>38317</v>
      </c>
      <c r="AJ2183" s="4" t="s">
        <v>9625</v>
      </c>
    </row>
    <row r="2184" spans="1:36" x14ac:dyDescent="0.3">
      <c r="A2184" t="s">
        <v>52988</v>
      </c>
      <c r="B2184" t="s">
        <v>52989</v>
      </c>
      <c r="C2184" t="s">
        <v>101654</v>
      </c>
      <c r="D2184" t="s">
        <v>101655</v>
      </c>
      <c r="H2184" t="s">
        <v>24353</v>
      </c>
      <c r="I2184" t="s">
        <v>3276</v>
      </c>
      <c r="J2184" t="s">
        <v>24354</v>
      </c>
      <c r="K2184" t="s">
        <v>448</v>
      </c>
      <c r="N2184">
        <v>3</v>
      </c>
      <c r="O2184">
        <v>3</v>
      </c>
      <c r="P2184">
        <v>3</v>
      </c>
      <c r="Q2184" t="s">
        <v>76597</v>
      </c>
      <c r="R2184" t="s">
        <v>76597</v>
      </c>
      <c r="S2184" t="s">
        <v>76597</v>
      </c>
      <c r="T2184" t="s">
        <v>86528</v>
      </c>
      <c r="U2184">
        <v>0</v>
      </c>
      <c r="V2184" t="s">
        <v>114071</v>
      </c>
      <c r="W2184">
        <v>49220000</v>
      </c>
      <c r="X2184">
        <v>5</v>
      </c>
      <c r="Y2184" t="s">
        <v>114072</v>
      </c>
      <c r="Z2184" t="s">
        <v>114073</v>
      </c>
      <c r="AA2184" t="s">
        <v>114074</v>
      </c>
      <c r="AB2184" t="s">
        <v>114075</v>
      </c>
      <c r="AC2184" t="s">
        <v>24355</v>
      </c>
      <c r="AD2184" t="s">
        <v>24355</v>
      </c>
      <c r="AE2184">
        <v>2182</v>
      </c>
      <c r="AF2184" t="s">
        <v>24356</v>
      </c>
      <c r="AG2184" t="s">
        <v>24357</v>
      </c>
      <c r="AH2184" t="s">
        <v>24358</v>
      </c>
      <c r="AJ2184" s="4" t="s">
        <v>24359</v>
      </c>
    </row>
    <row r="2185" spans="1:36" x14ac:dyDescent="0.3">
      <c r="A2185" t="s">
        <v>52990</v>
      </c>
      <c r="B2185" t="s">
        <v>52991</v>
      </c>
      <c r="C2185" t="s">
        <v>67407</v>
      </c>
      <c r="D2185" t="s">
        <v>65831</v>
      </c>
      <c r="H2185" t="s">
        <v>9652</v>
      </c>
      <c r="I2185" t="s">
        <v>9653</v>
      </c>
      <c r="J2185" t="s">
        <v>9654</v>
      </c>
      <c r="N2185">
        <v>6</v>
      </c>
      <c r="O2185">
        <v>6</v>
      </c>
      <c r="P2185">
        <v>6</v>
      </c>
      <c r="Q2185" t="s">
        <v>76939</v>
      </c>
      <c r="R2185" t="s">
        <v>76939</v>
      </c>
      <c r="S2185" t="s">
        <v>76939</v>
      </c>
      <c r="T2185" t="s">
        <v>81803</v>
      </c>
      <c r="U2185">
        <v>0</v>
      </c>
      <c r="V2185" t="s">
        <v>114076</v>
      </c>
      <c r="W2185">
        <v>445750000</v>
      </c>
      <c r="X2185">
        <v>29</v>
      </c>
      <c r="Y2185" t="s">
        <v>114077</v>
      </c>
      <c r="Z2185" t="s">
        <v>114078</v>
      </c>
      <c r="AA2185" t="s">
        <v>114079</v>
      </c>
      <c r="AB2185" t="s">
        <v>114080</v>
      </c>
      <c r="AC2185" t="s">
        <v>9655</v>
      </c>
      <c r="AD2185" t="s">
        <v>38316</v>
      </c>
      <c r="AE2185">
        <v>939</v>
      </c>
      <c r="AF2185" t="s">
        <v>9657</v>
      </c>
      <c r="AG2185" t="s">
        <v>9658</v>
      </c>
      <c r="AH2185" t="s">
        <v>9659</v>
      </c>
      <c r="AJ2185" s="4" t="s">
        <v>9660</v>
      </c>
    </row>
    <row r="2186" spans="1:36" x14ac:dyDescent="0.3">
      <c r="A2186" t="s">
        <v>52992</v>
      </c>
      <c r="B2186" t="s">
        <v>52993</v>
      </c>
      <c r="C2186" t="s">
        <v>101656</v>
      </c>
      <c r="D2186" t="s">
        <v>101657</v>
      </c>
      <c r="H2186" t="s">
        <v>5504</v>
      </c>
      <c r="I2186" t="s">
        <v>5505</v>
      </c>
      <c r="J2186" t="s">
        <v>5506</v>
      </c>
      <c r="K2186" t="s">
        <v>1210</v>
      </c>
      <c r="N2186">
        <v>5</v>
      </c>
      <c r="O2186">
        <v>5</v>
      </c>
      <c r="P2186">
        <v>5</v>
      </c>
      <c r="Q2186" t="s">
        <v>79411</v>
      </c>
      <c r="R2186" t="s">
        <v>79411</v>
      </c>
      <c r="S2186" t="s">
        <v>79411</v>
      </c>
      <c r="T2186" t="s">
        <v>80993</v>
      </c>
      <c r="U2186">
        <v>0</v>
      </c>
      <c r="V2186" t="s">
        <v>114081</v>
      </c>
      <c r="W2186">
        <v>184890000</v>
      </c>
      <c r="X2186">
        <v>13</v>
      </c>
      <c r="Y2186" t="s">
        <v>114082</v>
      </c>
      <c r="Z2186" t="s">
        <v>114083</v>
      </c>
      <c r="AA2186" t="s">
        <v>114084</v>
      </c>
      <c r="AB2186" t="s">
        <v>114085</v>
      </c>
      <c r="AC2186" t="s">
        <v>38315</v>
      </c>
      <c r="AD2186" t="s">
        <v>38314</v>
      </c>
      <c r="AE2186">
        <v>547</v>
      </c>
      <c r="AF2186" t="s">
        <v>5509</v>
      </c>
      <c r="AG2186" t="s">
        <v>5510</v>
      </c>
      <c r="AH2186" t="s">
        <v>5511</v>
      </c>
      <c r="AI2186" t="s">
        <v>5512</v>
      </c>
      <c r="AJ2186" s="4" t="s">
        <v>5513</v>
      </c>
    </row>
    <row r="2187" spans="1:36" x14ac:dyDescent="0.3">
      <c r="A2187" t="s">
        <v>52994</v>
      </c>
      <c r="B2187" t="s">
        <v>52995</v>
      </c>
      <c r="C2187" t="s">
        <v>101658</v>
      </c>
      <c r="D2187" t="s">
        <v>63127</v>
      </c>
      <c r="H2187" t="s">
        <v>25534</v>
      </c>
      <c r="I2187" t="s">
        <v>25535</v>
      </c>
      <c r="J2187" t="s">
        <v>25536</v>
      </c>
      <c r="N2187">
        <v>1</v>
      </c>
      <c r="O2187">
        <v>1</v>
      </c>
      <c r="P2187">
        <v>1</v>
      </c>
      <c r="Q2187" t="s">
        <v>77789</v>
      </c>
      <c r="R2187" t="s">
        <v>77789</v>
      </c>
      <c r="S2187" t="s">
        <v>77789</v>
      </c>
      <c r="T2187" t="s">
        <v>93648</v>
      </c>
      <c r="U2187">
        <v>0</v>
      </c>
      <c r="V2187" t="s">
        <v>114086</v>
      </c>
      <c r="W2187">
        <v>111110000</v>
      </c>
      <c r="X2187">
        <v>12</v>
      </c>
      <c r="Y2187" t="s">
        <v>114087</v>
      </c>
      <c r="Z2187" t="s">
        <v>114088</v>
      </c>
      <c r="AA2187" t="s">
        <v>114089</v>
      </c>
      <c r="AB2187" t="s">
        <v>114090</v>
      </c>
      <c r="AC2187" t="s">
        <v>25537</v>
      </c>
      <c r="AD2187" t="s">
        <v>25537</v>
      </c>
      <c r="AE2187">
        <v>2268</v>
      </c>
      <c r="AF2187" t="s">
        <v>25538</v>
      </c>
      <c r="AG2187" t="s">
        <v>25539</v>
      </c>
      <c r="AH2187" t="s">
        <v>25540</v>
      </c>
      <c r="AJ2187" s="4" t="s">
        <v>25541</v>
      </c>
    </row>
    <row r="2188" spans="1:36" x14ac:dyDescent="0.3">
      <c r="A2188" t="s">
        <v>52996</v>
      </c>
      <c r="B2188" t="s">
        <v>52997</v>
      </c>
      <c r="C2188" t="s">
        <v>101659</v>
      </c>
      <c r="D2188" t="s">
        <v>58602</v>
      </c>
      <c r="H2188" t="s">
        <v>1218</v>
      </c>
      <c r="I2188" t="s">
        <v>1933</v>
      </c>
      <c r="J2188" t="s">
        <v>1934</v>
      </c>
      <c r="N2188">
        <v>2</v>
      </c>
      <c r="O2188">
        <v>2</v>
      </c>
      <c r="P2188">
        <v>2</v>
      </c>
      <c r="Q2188" t="s">
        <v>77789</v>
      </c>
      <c r="R2188" t="s">
        <v>77789</v>
      </c>
      <c r="S2188" t="s">
        <v>77789</v>
      </c>
      <c r="T2188" t="s">
        <v>92317</v>
      </c>
      <c r="U2188">
        <v>0</v>
      </c>
      <c r="V2188" t="s">
        <v>114091</v>
      </c>
      <c r="W2188">
        <v>51802000</v>
      </c>
      <c r="X2188">
        <v>9</v>
      </c>
      <c r="Y2188" t="s">
        <v>114092</v>
      </c>
      <c r="Z2188" t="s">
        <v>114093</v>
      </c>
      <c r="AA2188" t="s">
        <v>114094</v>
      </c>
      <c r="AB2188" t="s">
        <v>114095</v>
      </c>
      <c r="AC2188" t="s">
        <v>38313</v>
      </c>
      <c r="AD2188" t="s">
        <v>38313</v>
      </c>
      <c r="AE2188">
        <v>253</v>
      </c>
      <c r="AF2188" t="s">
        <v>1937</v>
      </c>
      <c r="AG2188" t="s">
        <v>1938</v>
      </c>
      <c r="AH2188" t="s">
        <v>1939</v>
      </c>
      <c r="AJ2188" s="4" t="s">
        <v>1940</v>
      </c>
    </row>
    <row r="2189" spans="1:36" x14ac:dyDescent="0.3">
      <c r="A2189" t="s">
        <v>52998</v>
      </c>
      <c r="B2189" t="s">
        <v>52999</v>
      </c>
      <c r="C2189" t="s">
        <v>59802</v>
      </c>
      <c r="D2189" t="s">
        <v>63587</v>
      </c>
      <c r="H2189" t="s">
        <v>18767</v>
      </c>
      <c r="I2189" t="s">
        <v>18768</v>
      </c>
      <c r="J2189" t="s">
        <v>18769</v>
      </c>
      <c r="K2189" t="s">
        <v>18770</v>
      </c>
      <c r="N2189">
        <v>7</v>
      </c>
      <c r="O2189">
        <v>7</v>
      </c>
      <c r="P2189">
        <v>7</v>
      </c>
      <c r="Q2189" t="s">
        <v>76832</v>
      </c>
      <c r="R2189" t="s">
        <v>76832</v>
      </c>
      <c r="S2189" t="s">
        <v>76832</v>
      </c>
      <c r="T2189" t="s">
        <v>80424</v>
      </c>
      <c r="U2189">
        <v>0</v>
      </c>
      <c r="V2189" t="s">
        <v>114096</v>
      </c>
      <c r="W2189">
        <v>229410000</v>
      </c>
      <c r="X2189">
        <v>25</v>
      </c>
      <c r="Y2189" t="s">
        <v>114097</v>
      </c>
      <c r="Z2189" t="s">
        <v>114098</v>
      </c>
      <c r="AA2189" t="s">
        <v>114099</v>
      </c>
      <c r="AB2189" t="s">
        <v>114100</v>
      </c>
      <c r="AC2189" t="s">
        <v>18771</v>
      </c>
      <c r="AD2189" t="s">
        <v>18771</v>
      </c>
      <c r="AE2189">
        <v>1758</v>
      </c>
      <c r="AF2189" t="s">
        <v>18772</v>
      </c>
      <c r="AG2189" t="s">
        <v>18773</v>
      </c>
      <c r="AH2189" t="s">
        <v>18774</v>
      </c>
      <c r="AI2189" t="s">
        <v>18775</v>
      </c>
      <c r="AJ2189" s="4" t="s">
        <v>18776</v>
      </c>
    </row>
    <row r="2190" spans="1:36" x14ac:dyDescent="0.3">
      <c r="A2190" t="s">
        <v>53000</v>
      </c>
      <c r="B2190" t="s">
        <v>53001</v>
      </c>
      <c r="C2190" t="s">
        <v>62820</v>
      </c>
      <c r="D2190" t="s">
        <v>101660</v>
      </c>
      <c r="H2190" t="s">
        <v>1207</v>
      </c>
      <c r="I2190" t="s">
        <v>1208</v>
      </c>
      <c r="J2190" t="s">
        <v>1209</v>
      </c>
      <c r="K2190" t="s">
        <v>1210</v>
      </c>
      <c r="N2190">
        <v>7</v>
      </c>
      <c r="O2190">
        <v>7</v>
      </c>
      <c r="P2190">
        <v>7</v>
      </c>
      <c r="Q2190">
        <v>8</v>
      </c>
      <c r="R2190">
        <v>8</v>
      </c>
      <c r="S2190">
        <v>8</v>
      </c>
      <c r="T2190" t="s">
        <v>87951</v>
      </c>
      <c r="U2190">
        <v>0</v>
      </c>
      <c r="V2190" t="s">
        <v>114101</v>
      </c>
      <c r="W2190">
        <v>174510000</v>
      </c>
      <c r="X2190">
        <v>23</v>
      </c>
      <c r="Y2190" t="s">
        <v>114102</v>
      </c>
      <c r="Z2190" t="s">
        <v>114103</v>
      </c>
      <c r="AA2190" t="s">
        <v>114104</v>
      </c>
      <c r="AB2190" t="s">
        <v>114105</v>
      </c>
      <c r="AC2190" t="s">
        <v>38312</v>
      </c>
      <c r="AD2190" t="s">
        <v>1212</v>
      </c>
      <c r="AE2190">
        <v>195</v>
      </c>
      <c r="AF2190" t="s">
        <v>1213</v>
      </c>
      <c r="AG2190" t="s">
        <v>1214</v>
      </c>
      <c r="AH2190" t="s">
        <v>1215</v>
      </c>
      <c r="AI2190" t="s">
        <v>1216</v>
      </c>
      <c r="AJ2190" s="4" t="s">
        <v>1217</v>
      </c>
    </row>
    <row r="2191" spans="1:36" x14ac:dyDescent="0.3">
      <c r="A2191" t="s">
        <v>53002</v>
      </c>
      <c r="B2191" t="s">
        <v>53003</v>
      </c>
      <c r="C2191" t="s">
        <v>74562</v>
      </c>
      <c r="D2191" t="s">
        <v>101661</v>
      </c>
      <c r="H2191" t="s">
        <v>2657</v>
      </c>
      <c r="I2191" t="s">
        <v>2658</v>
      </c>
      <c r="J2191" t="s">
        <v>2659</v>
      </c>
      <c r="K2191" t="s">
        <v>2660</v>
      </c>
      <c r="N2191">
        <v>7</v>
      </c>
      <c r="O2191">
        <v>7</v>
      </c>
      <c r="P2191">
        <v>7</v>
      </c>
      <c r="Q2191" t="s">
        <v>76391</v>
      </c>
      <c r="R2191" t="s">
        <v>76391</v>
      </c>
      <c r="S2191" t="s">
        <v>76391</v>
      </c>
      <c r="T2191" t="s">
        <v>90077</v>
      </c>
      <c r="U2191">
        <v>0</v>
      </c>
      <c r="V2191" t="s">
        <v>114106</v>
      </c>
      <c r="W2191">
        <v>264970000</v>
      </c>
      <c r="X2191">
        <v>36</v>
      </c>
      <c r="Y2191" t="s">
        <v>114107</v>
      </c>
      <c r="Z2191" t="s">
        <v>114108</v>
      </c>
      <c r="AA2191" t="s">
        <v>114109</v>
      </c>
      <c r="AB2191" t="s">
        <v>114110</v>
      </c>
      <c r="AC2191" t="s">
        <v>38311</v>
      </c>
      <c r="AD2191" t="s">
        <v>2662</v>
      </c>
      <c r="AE2191">
        <v>313</v>
      </c>
      <c r="AF2191" t="s">
        <v>2663</v>
      </c>
      <c r="AG2191" t="s">
        <v>2664</v>
      </c>
      <c r="AH2191" t="s">
        <v>2665</v>
      </c>
      <c r="AJ2191" s="4" t="s">
        <v>2666</v>
      </c>
    </row>
    <row r="2192" spans="1:36" x14ac:dyDescent="0.3">
      <c r="A2192" t="s">
        <v>53004</v>
      </c>
      <c r="B2192" t="s">
        <v>53005</v>
      </c>
      <c r="C2192" t="s">
        <v>101662</v>
      </c>
      <c r="D2192" t="s">
        <v>51193</v>
      </c>
      <c r="H2192" t="s">
        <v>3806</v>
      </c>
      <c r="J2192" t="s">
        <v>3807</v>
      </c>
      <c r="N2192">
        <v>4</v>
      </c>
      <c r="O2192">
        <v>4</v>
      </c>
      <c r="P2192">
        <v>4</v>
      </c>
      <c r="Q2192" t="s">
        <v>48761</v>
      </c>
      <c r="R2192" t="s">
        <v>48761</v>
      </c>
      <c r="S2192" t="s">
        <v>48761</v>
      </c>
      <c r="T2192" t="s">
        <v>114111</v>
      </c>
      <c r="U2192">
        <v>0</v>
      </c>
      <c r="V2192" t="s">
        <v>114112</v>
      </c>
      <c r="W2192">
        <v>67533000</v>
      </c>
      <c r="X2192">
        <v>5</v>
      </c>
      <c r="Y2192" t="s">
        <v>114113</v>
      </c>
      <c r="Z2192" t="s">
        <v>114114</v>
      </c>
      <c r="AA2192" t="s">
        <v>114115</v>
      </c>
      <c r="AB2192" t="s">
        <v>114116</v>
      </c>
      <c r="AC2192" t="s">
        <v>38310</v>
      </c>
      <c r="AD2192" t="s">
        <v>38310</v>
      </c>
      <c r="AE2192">
        <v>403</v>
      </c>
      <c r="AF2192" t="s">
        <v>3808</v>
      </c>
      <c r="AG2192" t="s">
        <v>3809</v>
      </c>
      <c r="AJ2192" s="4" t="s">
        <v>3810</v>
      </c>
    </row>
    <row r="2193" spans="1:36" x14ac:dyDescent="0.3">
      <c r="A2193" t="s">
        <v>53006</v>
      </c>
      <c r="B2193" t="s">
        <v>53007</v>
      </c>
      <c r="C2193" t="s">
        <v>101663</v>
      </c>
      <c r="D2193" t="s">
        <v>73318</v>
      </c>
      <c r="H2193" t="s">
        <v>28911</v>
      </c>
      <c r="I2193" t="s">
        <v>28912</v>
      </c>
      <c r="J2193" t="s">
        <v>28913</v>
      </c>
      <c r="N2193">
        <v>2</v>
      </c>
      <c r="O2193">
        <v>2</v>
      </c>
      <c r="P2193">
        <v>2</v>
      </c>
      <c r="Q2193" t="s">
        <v>76121</v>
      </c>
      <c r="R2193" t="s">
        <v>76121</v>
      </c>
      <c r="S2193" t="s">
        <v>76121</v>
      </c>
      <c r="T2193" t="s">
        <v>92713</v>
      </c>
      <c r="U2193" t="s">
        <v>114117</v>
      </c>
      <c r="V2193" t="s">
        <v>114118</v>
      </c>
      <c r="W2193">
        <v>25963000</v>
      </c>
      <c r="X2193">
        <v>3</v>
      </c>
      <c r="Y2193" t="s">
        <v>114119</v>
      </c>
      <c r="Z2193" t="s">
        <v>114120</v>
      </c>
      <c r="AA2193" t="s">
        <v>114121</v>
      </c>
      <c r="AB2193" t="s">
        <v>114122</v>
      </c>
      <c r="AC2193" t="s">
        <v>28915</v>
      </c>
      <c r="AD2193" t="s">
        <v>28915</v>
      </c>
      <c r="AE2193">
        <v>2579</v>
      </c>
      <c r="AF2193" t="s">
        <v>28916</v>
      </c>
      <c r="AG2193" t="s">
        <v>28917</v>
      </c>
      <c r="AH2193" t="s">
        <v>28918</v>
      </c>
      <c r="AJ2193" s="4" t="s">
        <v>28919</v>
      </c>
    </row>
    <row r="2194" spans="1:36" x14ac:dyDescent="0.3">
      <c r="A2194" t="s">
        <v>53008</v>
      </c>
      <c r="B2194" t="s">
        <v>53009</v>
      </c>
      <c r="C2194" t="s">
        <v>95068</v>
      </c>
      <c r="D2194" t="s">
        <v>50321</v>
      </c>
      <c r="I2194" t="s">
        <v>33</v>
      </c>
      <c r="N2194">
        <v>6</v>
      </c>
      <c r="O2194">
        <v>6</v>
      </c>
      <c r="P2194">
        <v>6</v>
      </c>
      <c r="Q2194" t="s">
        <v>82766</v>
      </c>
      <c r="R2194" t="s">
        <v>82766</v>
      </c>
      <c r="S2194" t="s">
        <v>82766</v>
      </c>
      <c r="T2194" t="s">
        <v>84066</v>
      </c>
      <c r="U2194">
        <v>0</v>
      </c>
      <c r="V2194" t="s">
        <v>114123</v>
      </c>
      <c r="W2194">
        <v>283260000</v>
      </c>
      <c r="X2194">
        <v>26</v>
      </c>
      <c r="Y2194" t="s">
        <v>114124</v>
      </c>
      <c r="Z2194" t="s">
        <v>114125</v>
      </c>
      <c r="AA2194" t="s">
        <v>114126</v>
      </c>
      <c r="AB2194" t="s">
        <v>114127</v>
      </c>
      <c r="AC2194" t="s">
        <v>38309</v>
      </c>
      <c r="AD2194" t="s">
        <v>15977</v>
      </c>
      <c r="AE2194">
        <v>1527</v>
      </c>
      <c r="AF2194" t="s">
        <v>15978</v>
      </c>
      <c r="AG2194" t="s">
        <v>15979</v>
      </c>
      <c r="AJ2194" s="4" t="s">
        <v>15980</v>
      </c>
    </row>
    <row r="2195" spans="1:36" x14ac:dyDescent="0.3">
      <c r="A2195" t="s">
        <v>53010</v>
      </c>
      <c r="B2195" t="s">
        <v>53011</v>
      </c>
      <c r="C2195" t="s">
        <v>101664</v>
      </c>
      <c r="D2195" t="s">
        <v>55704</v>
      </c>
      <c r="H2195" t="s">
        <v>3838</v>
      </c>
      <c r="I2195" t="s">
        <v>3839</v>
      </c>
      <c r="J2195" t="s">
        <v>3171</v>
      </c>
      <c r="N2195">
        <v>2</v>
      </c>
      <c r="O2195">
        <v>2</v>
      </c>
      <c r="P2195">
        <v>2</v>
      </c>
      <c r="Q2195" t="s">
        <v>77789</v>
      </c>
      <c r="R2195" t="s">
        <v>77789</v>
      </c>
      <c r="S2195" t="s">
        <v>77789</v>
      </c>
      <c r="T2195" t="s">
        <v>85783</v>
      </c>
      <c r="U2195">
        <v>0</v>
      </c>
      <c r="V2195" t="s">
        <v>114128</v>
      </c>
      <c r="W2195">
        <v>71765000</v>
      </c>
      <c r="X2195">
        <v>12</v>
      </c>
      <c r="Y2195" t="s">
        <v>114129</v>
      </c>
      <c r="Z2195" t="s">
        <v>114130</v>
      </c>
      <c r="AA2195" t="s">
        <v>114131</v>
      </c>
      <c r="AB2195" t="s">
        <v>114132</v>
      </c>
      <c r="AC2195" t="s">
        <v>3841</v>
      </c>
      <c r="AD2195" t="s">
        <v>3841</v>
      </c>
      <c r="AE2195">
        <v>407</v>
      </c>
      <c r="AF2195" t="s">
        <v>3842</v>
      </c>
      <c r="AG2195" t="s">
        <v>3843</v>
      </c>
      <c r="AH2195" t="s">
        <v>3844</v>
      </c>
      <c r="AJ2195" s="4" t="s">
        <v>3845</v>
      </c>
    </row>
    <row r="2196" spans="1:36" x14ac:dyDescent="0.3">
      <c r="A2196" t="s">
        <v>53012</v>
      </c>
      <c r="B2196" t="s">
        <v>53013</v>
      </c>
      <c r="C2196" t="s">
        <v>101665</v>
      </c>
      <c r="D2196" t="s">
        <v>101666</v>
      </c>
      <c r="H2196" t="s">
        <v>12176</v>
      </c>
      <c r="I2196" t="s">
        <v>12177</v>
      </c>
      <c r="J2196" t="s">
        <v>12178</v>
      </c>
      <c r="N2196">
        <v>2</v>
      </c>
      <c r="O2196">
        <v>2</v>
      </c>
      <c r="P2196">
        <v>2</v>
      </c>
      <c r="Q2196" t="s">
        <v>77685</v>
      </c>
      <c r="R2196" t="s">
        <v>77685</v>
      </c>
      <c r="S2196" t="s">
        <v>77685</v>
      </c>
      <c r="T2196" t="s">
        <v>84241</v>
      </c>
      <c r="U2196">
        <v>0</v>
      </c>
      <c r="V2196" t="s">
        <v>114133</v>
      </c>
      <c r="W2196">
        <v>36004000</v>
      </c>
      <c r="X2196">
        <v>10</v>
      </c>
      <c r="Y2196" t="s">
        <v>114134</v>
      </c>
      <c r="Z2196" t="s">
        <v>114135</v>
      </c>
      <c r="AA2196" t="s">
        <v>114136</v>
      </c>
      <c r="AB2196" t="s">
        <v>114137</v>
      </c>
      <c r="AC2196" t="s">
        <v>12179</v>
      </c>
      <c r="AD2196" t="s">
        <v>12179</v>
      </c>
      <c r="AE2196">
        <v>1178</v>
      </c>
      <c r="AF2196" t="s">
        <v>12180</v>
      </c>
      <c r="AG2196" t="s">
        <v>12181</v>
      </c>
      <c r="AH2196" t="s">
        <v>12182</v>
      </c>
      <c r="AJ2196" s="4" t="s">
        <v>12183</v>
      </c>
    </row>
    <row r="2197" spans="1:36" x14ac:dyDescent="0.3">
      <c r="A2197" t="s">
        <v>53014</v>
      </c>
      <c r="B2197" t="s">
        <v>53015</v>
      </c>
      <c r="C2197" t="s">
        <v>68705</v>
      </c>
      <c r="D2197" t="s">
        <v>101667</v>
      </c>
      <c r="J2197" t="s">
        <v>1395</v>
      </c>
      <c r="N2197">
        <v>1</v>
      </c>
      <c r="O2197">
        <v>1</v>
      </c>
      <c r="P2197">
        <v>1</v>
      </c>
      <c r="Q2197">
        <v>5</v>
      </c>
      <c r="R2197">
        <v>5</v>
      </c>
      <c r="S2197">
        <v>5</v>
      </c>
      <c r="T2197" t="s">
        <v>114138</v>
      </c>
      <c r="U2197" t="s">
        <v>114139</v>
      </c>
      <c r="V2197" t="s">
        <v>114140</v>
      </c>
      <c r="W2197">
        <v>311600000</v>
      </c>
      <c r="X2197">
        <v>6</v>
      </c>
      <c r="Y2197" t="s">
        <v>114141</v>
      </c>
      <c r="Z2197" t="s">
        <v>114142</v>
      </c>
      <c r="AA2197" t="s">
        <v>114143</v>
      </c>
      <c r="AB2197" t="s">
        <v>114144</v>
      </c>
      <c r="AC2197" t="s">
        <v>38308</v>
      </c>
      <c r="AD2197" t="s">
        <v>38308</v>
      </c>
      <c r="AE2197">
        <v>758</v>
      </c>
      <c r="AF2197" t="s">
        <v>38307</v>
      </c>
      <c r="AG2197" t="s">
        <v>38306</v>
      </c>
      <c r="AJ2197" s="4" t="s">
        <v>7784</v>
      </c>
    </row>
    <row r="2198" spans="1:36" x14ac:dyDescent="0.3">
      <c r="A2198" t="s">
        <v>53016</v>
      </c>
      <c r="B2198" t="s">
        <v>53017</v>
      </c>
      <c r="C2198" t="s">
        <v>101668</v>
      </c>
      <c r="D2198" t="s">
        <v>101669</v>
      </c>
      <c r="H2198" t="s">
        <v>12377</v>
      </c>
      <c r="I2198" t="s">
        <v>12378</v>
      </c>
      <c r="J2198" t="s">
        <v>12379</v>
      </c>
      <c r="K2198" t="s">
        <v>12380</v>
      </c>
      <c r="N2198">
        <v>5</v>
      </c>
      <c r="O2198">
        <v>5</v>
      </c>
      <c r="P2198">
        <v>5</v>
      </c>
      <c r="Q2198" t="s">
        <v>75475</v>
      </c>
      <c r="R2198" t="s">
        <v>75475</v>
      </c>
      <c r="S2198" t="s">
        <v>75475</v>
      </c>
      <c r="T2198" t="s">
        <v>93820</v>
      </c>
      <c r="U2198">
        <v>0</v>
      </c>
      <c r="V2198" t="s">
        <v>114145</v>
      </c>
      <c r="W2198">
        <v>683610000</v>
      </c>
      <c r="X2198">
        <v>34</v>
      </c>
      <c r="Y2198" t="s">
        <v>114146</v>
      </c>
      <c r="Z2198" t="s">
        <v>114147</v>
      </c>
      <c r="AA2198" t="s">
        <v>114148</v>
      </c>
      <c r="AB2198" t="s">
        <v>114149</v>
      </c>
      <c r="AC2198" t="s">
        <v>38305</v>
      </c>
      <c r="AD2198" t="s">
        <v>38304</v>
      </c>
      <c r="AE2198">
        <v>1195</v>
      </c>
      <c r="AF2198" t="s">
        <v>12383</v>
      </c>
      <c r="AG2198" t="s">
        <v>12384</v>
      </c>
      <c r="AH2198" t="s">
        <v>12385</v>
      </c>
      <c r="AI2198" t="s">
        <v>12386</v>
      </c>
      <c r="AJ2198" s="4" t="s">
        <v>12387</v>
      </c>
    </row>
    <row r="2199" spans="1:36" x14ac:dyDescent="0.3">
      <c r="A2199" t="s">
        <v>53018</v>
      </c>
      <c r="B2199" t="s">
        <v>53019</v>
      </c>
      <c r="C2199" t="s">
        <v>66002</v>
      </c>
      <c r="D2199" t="s">
        <v>101670</v>
      </c>
      <c r="I2199" t="s">
        <v>725</v>
      </c>
      <c r="N2199">
        <v>1</v>
      </c>
      <c r="O2199">
        <v>1</v>
      </c>
      <c r="P2199">
        <v>1</v>
      </c>
      <c r="Q2199" t="s">
        <v>48478</v>
      </c>
      <c r="R2199" t="s">
        <v>48478</v>
      </c>
      <c r="S2199" t="s">
        <v>48478</v>
      </c>
      <c r="T2199" t="s">
        <v>92576</v>
      </c>
      <c r="U2199">
        <v>0</v>
      </c>
      <c r="V2199" t="s">
        <v>114150</v>
      </c>
      <c r="W2199">
        <v>72777000</v>
      </c>
      <c r="X2199">
        <v>2</v>
      </c>
      <c r="Y2199" t="s">
        <v>114151</v>
      </c>
      <c r="Z2199" t="s">
        <v>114152</v>
      </c>
      <c r="AA2199" t="s">
        <v>114153</v>
      </c>
      <c r="AB2199" t="s">
        <v>114154</v>
      </c>
      <c r="AC2199" t="s">
        <v>38303</v>
      </c>
      <c r="AD2199" t="s">
        <v>38303</v>
      </c>
      <c r="AE2199">
        <v>1083</v>
      </c>
      <c r="AF2199" t="s">
        <v>38302</v>
      </c>
      <c r="AG2199" t="s">
        <v>38301</v>
      </c>
    </row>
    <row r="2200" spans="1:36" x14ac:dyDescent="0.3">
      <c r="A2200" t="s">
        <v>53020</v>
      </c>
      <c r="B2200" t="s">
        <v>53021</v>
      </c>
      <c r="C2200" t="s">
        <v>101671</v>
      </c>
      <c r="D2200" t="s">
        <v>50361</v>
      </c>
      <c r="H2200" t="s">
        <v>35646</v>
      </c>
      <c r="I2200" t="s">
        <v>35647</v>
      </c>
      <c r="J2200" t="s">
        <v>2778</v>
      </c>
      <c r="N2200">
        <v>11</v>
      </c>
      <c r="O2200">
        <v>11</v>
      </c>
      <c r="P2200">
        <v>11</v>
      </c>
      <c r="Q2200" t="s">
        <v>81427</v>
      </c>
      <c r="R2200" t="s">
        <v>81427</v>
      </c>
      <c r="S2200" t="s">
        <v>81427</v>
      </c>
      <c r="T2200" t="s">
        <v>84231</v>
      </c>
      <c r="U2200">
        <v>0</v>
      </c>
      <c r="V2200" t="s">
        <v>114155</v>
      </c>
      <c r="W2200">
        <v>931740000</v>
      </c>
      <c r="X2200">
        <v>59</v>
      </c>
      <c r="Y2200" t="s">
        <v>114156</v>
      </c>
      <c r="Z2200" t="s">
        <v>114157</v>
      </c>
      <c r="AA2200" t="s">
        <v>114158</v>
      </c>
      <c r="AB2200" t="s">
        <v>114159</v>
      </c>
      <c r="AC2200" t="s">
        <v>38300</v>
      </c>
      <c r="AD2200" t="s">
        <v>38299</v>
      </c>
      <c r="AE2200">
        <v>3120</v>
      </c>
      <c r="AF2200" t="s">
        <v>35650</v>
      </c>
      <c r="AG2200" t="s">
        <v>35651</v>
      </c>
      <c r="AJ2200" s="4" t="s">
        <v>35652</v>
      </c>
    </row>
    <row r="2201" spans="1:36" x14ac:dyDescent="0.3">
      <c r="A2201" t="s">
        <v>53022</v>
      </c>
      <c r="B2201" t="s">
        <v>53023</v>
      </c>
      <c r="C2201" t="s">
        <v>62601</v>
      </c>
      <c r="D2201" t="s">
        <v>53441</v>
      </c>
      <c r="I2201" t="s">
        <v>20645</v>
      </c>
      <c r="N2201">
        <v>1</v>
      </c>
      <c r="O2201">
        <v>1</v>
      </c>
      <c r="P2201">
        <v>1</v>
      </c>
      <c r="Q2201" t="s">
        <v>77768</v>
      </c>
      <c r="R2201" t="s">
        <v>77768</v>
      </c>
      <c r="S2201" t="s">
        <v>77768</v>
      </c>
      <c r="T2201" t="s">
        <v>77326</v>
      </c>
      <c r="U2201">
        <v>0</v>
      </c>
      <c r="V2201" t="s">
        <v>114160</v>
      </c>
      <c r="W2201">
        <v>32437000</v>
      </c>
      <c r="X2201">
        <v>9</v>
      </c>
      <c r="Y2201" t="s">
        <v>114161</v>
      </c>
      <c r="Z2201" t="s">
        <v>114162</v>
      </c>
      <c r="AA2201" t="s">
        <v>114163</v>
      </c>
      <c r="AB2201" t="s">
        <v>114164</v>
      </c>
      <c r="AC2201" t="s">
        <v>38298</v>
      </c>
      <c r="AD2201" t="s">
        <v>38298</v>
      </c>
      <c r="AE2201">
        <v>1976</v>
      </c>
      <c r="AF2201" t="s">
        <v>38297</v>
      </c>
      <c r="AG2201" t="s">
        <v>38296</v>
      </c>
      <c r="AJ2201" s="4" t="s">
        <v>21536</v>
      </c>
    </row>
    <row r="2202" spans="1:36" x14ac:dyDescent="0.3">
      <c r="A2202" t="s">
        <v>53024</v>
      </c>
      <c r="B2202" t="s">
        <v>53025</v>
      </c>
      <c r="C2202" t="s">
        <v>101672</v>
      </c>
      <c r="D2202" t="s">
        <v>101673</v>
      </c>
      <c r="H2202" t="s">
        <v>31552</v>
      </c>
      <c r="I2202" t="s">
        <v>31553</v>
      </c>
      <c r="K2202" t="s">
        <v>2660</v>
      </c>
      <c r="N2202">
        <v>1</v>
      </c>
      <c r="O2202">
        <v>1</v>
      </c>
      <c r="P2202">
        <v>1</v>
      </c>
      <c r="Q2202" t="s">
        <v>76154</v>
      </c>
      <c r="R2202" t="s">
        <v>76154</v>
      </c>
      <c r="S2202" t="s">
        <v>76154</v>
      </c>
      <c r="T2202" t="s">
        <v>93130</v>
      </c>
      <c r="U2202" t="s">
        <v>114165</v>
      </c>
      <c r="V2202" t="s">
        <v>110786</v>
      </c>
      <c r="W2202">
        <v>8991000</v>
      </c>
      <c r="X2202">
        <v>2</v>
      </c>
      <c r="Y2202" t="s">
        <v>114166</v>
      </c>
      <c r="Z2202" t="s">
        <v>114167</v>
      </c>
      <c r="AA2202" t="s">
        <v>114168</v>
      </c>
      <c r="AB2202" t="s">
        <v>114169</v>
      </c>
      <c r="AC2202" t="s">
        <v>31555</v>
      </c>
      <c r="AD2202" t="s">
        <v>31555</v>
      </c>
      <c r="AE2202">
        <v>2759</v>
      </c>
      <c r="AF2202" t="s">
        <v>31556</v>
      </c>
      <c r="AG2202" t="s">
        <v>31557</v>
      </c>
      <c r="AH2202" t="s">
        <v>31558</v>
      </c>
      <c r="AI2202" t="s">
        <v>31559</v>
      </c>
      <c r="AJ2202" s="4" t="s">
        <v>31560</v>
      </c>
    </row>
    <row r="2203" spans="1:36" x14ac:dyDescent="0.3">
      <c r="A2203" t="s">
        <v>53026</v>
      </c>
      <c r="B2203" t="s">
        <v>53027</v>
      </c>
      <c r="C2203" t="s">
        <v>69763</v>
      </c>
      <c r="D2203" t="s">
        <v>101674</v>
      </c>
      <c r="H2203" t="s">
        <v>34547</v>
      </c>
      <c r="I2203" t="s">
        <v>34548</v>
      </c>
      <c r="J2203" t="s">
        <v>34549</v>
      </c>
      <c r="N2203">
        <v>1</v>
      </c>
      <c r="O2203">
        <v>1</v>
      </c>
      <c r="P2203">
        <v>1</v>
      </c>
      <c r="Q2203" t="s">
        <v>76493</v>
      </c>
      <c r="R2203" t="s">
        <v>76493</v>
      </c>
      <c r="S2203" t="s">
        <v>76493</v>
      </c>
      <c r="T2203" t="s">
        <v>77358</v>
      </c>
      <c r="U2203" t="s">
        <v>114170</v>
      </c>
      <c r="V2203" t="s">
        <v>114171</v>
      </c>
      <c r="W2203">
        <v>27971000</v>
      </c>
      <c r="X2203">
        <v>2</v>
      </c>
      <c r="Y2203" t="s">
        <v>114172</v>
      </c>
      <c r="Z2203" t="s">
        <v>114173</v>
      </c>
      <c r="AA2203" t="s">
        <v>114174</v>
      </c>
      <c r="AB2203" t="s">
        <v>114175</v>
      </c>
      <c r="AC2203" t="s">
        <v>38295</v>
      </c>
      <c r="AD2203" t="s">
        <v>38295</v>
      </c>
      <c r="AE2203">
        <v>3021</v>
      </c>
      <c r="AF2203" t="s">
        <v>34551</v>
      </c>
      <c r="AG2203" t="s">
        <v>34552</v>
      </c>
      <c r="AH2203" t="s">
        <v>34553</v>
      </c>
      <c r="AJ2203" s="4" t="s">
        <v>34554</v>
      </c>
    </row>
    <row r="2204" spans="1:36" x14ac:dyDescent="0.3">
      <c r="A2204" t="s">
        <v>53028</v>
      </c>
      <c r="B2204" t="s">
        <v>53029</v>
      </c>
      <c r="C2204" t="s">
        <v>56935</v>
      </c>
      <c r="D2204" t="s">
        <v>101675</v>
      </c>
      <c r="H2204" t="s">
        <v>27430</v>
      </c>
      <c r="I2204" t="s">
        <v>27431</v>
      </c>
      <c r="J2204" t="s">
        <v>27432</v>
      </c>
      <c r="N2204">
        <v>18</v>
      </c>
      <c r="O2204">
        <v>18</v>
      </c>
      <c r="P2204">
        <v>18</v>
      </c>
      <c r="Q2204" t="s">
        <v>48731</v>
      </c>
      <c r="R2204" t="s">
        <v>48731</v>
      </c>
      <c r="S2204" t="s">
        <v>48731</v>
      </c>
      <c r="T2204" t="s">
        <v>87047</v>
      </c>
      <c r="U2204">
        <v>0</v>
      </c>
      <c r="V2204" t="s">
        <v>114176</v>
      </c>
      <c r="W2204">
        <v>691910000</v>
      </c>
      <c r="X2204">
        <v>92</v>
      </c>
      <c r="Y2204" t="s">
        <v>114177</v>
      </c>
      <c r="Z2204" t="s">
        <v>114178</v>
      </c>
      <c r="AA2204" t="s">
        <v>114179</v>
      </c>
      <c r="AB2204" t="s">
        <v>114180</v>
      </c>
      <c r="AC2204" t="s">
        <v>27433</v>
      </c>
      <c r="AD2204" t="s">
        <v>27434</v>
      </c>
      <c r="AE2204">
        <v>2437</v>
      </c>
      <c r="AF2204" t="s">
        <v>27435</v>
      </c>
      <c r="AG2204" t="s">
        <v>27436</v>
      </c>
      <c r="AH2204" t="s">
        <v>27437</v>
      </c>
      <c r="AI2204" t="e">
        <f>-#REF!</f>
        <v>#REF!</v>
      </c>
      <c r="AJ2204" s="4" t="s">
        <v>27438</v>
      </c>
    </row>
    <row r="2205" spans="1:36" x14ac:dyDescent="0.3">
      <c r="A2205" t="s">
        <v>53030</v>
      </c>
      <c r="B2205" t="s">
        <v>53031</v>
      </c>
      <c r="C2205" t="s">
        <v>101676</v>
      </c>
      <c r="D2205" t="s">
        <v>101677</v>
      </c>
      <c r="H2205" t="s">
        <v>34637</v>
      </c>
      <c r="I2205" t="s">
        <v>34638</v>
      </c>
      <c r="J2205" t="s">
        <v>34639</v>
      </c>
      <c r="K2205" t="s">
        <v>34640</v>
      </c>
      <c r="N2205">
        <v>3</v>
      </c>
      <c r="O2205">
        <v>2</v>
      </c>
      <c r="P2205">
        <v>2</v>
      </c>
      <c r="Q2205" t="s">
        <v>80641</v>
      </c>
      <c r="R2205" t="s">
        <v>78020</v>
      </c>
      <c r="S2205" t="s">
        <v>78020</v>
      </c>
      <c r="T2205" t="s">
        <v>95016</v>
      </c>
      <c r="U2205">
        <v>0</v>
      </c>
      <c r="V2205" t="s">
        <v>48516</v>
      </c>
      <c r="W2205">
        <v>81318000</v>
      </c>
      <c r="X2205">
        <v>16</v>
      </c>
      <c r="Y2205" t="s">
        <v>114181</v>
      </c>
      <c r="Z2205" t="s">
        <v>114182</v>
      </c>
      <c r="AA2205" t="s">
        <v>114183</v>
      </c>
      <c r="AB2205" t="s">
        <v>114184</v>
      </c>
      <c r="AC2205" t="s">
        <v>34641</v>
      </c>
      <c r="AD2205" t="s">
        <v>34641</v>
      </c>
      <c r="AE2205">
        <v>3028</v>
      </c>
      <c r="AF2205" t="s">
        <v>34642</v>
      </c>
      <c r="AG2205" t="s">
        <v>34643</v>
      </c>
      <c r="AH2205" t="s">
        <v>34644</v>
      </c>
      <c r="AJ2205" s="4" t="s">
        <v>34645</v>
      </c>
    </row>
    <row r="2206" spans="1:36" x14ac:dyDescent="0.3">
      <c r="A2206" t="s">
        <v>53032</v>
      </c>
      <c r="B2206" t="s">
        <v>53033</v>
      </c>
      <c r="C2206" t="s">
        <v>75778</v>
      </c>
      <c r="D2206" t="s">
        <v>101678</v>
      </c>
      <c r="H2206" t="s">
        <v>16961</v>
      </c>
      <c r="I2206" t="s">
        <v>16962</v>
      </c>
      <c r="N2206">
        <v>9</v>
      </c>
      <c r="O2206">
        <v>9</v>
      </c>
      <c r="P2206">
        <v>9</v>
      </c>
      <c r="Q2206" t="s">
        <v>78704</v>
      </c>
      <c r="R2206" t="s">
        <v>78704</v>
      </c>
      <c r="S2206" t="s">
        <v>78704</v>
      </c>
      <c r="T2206" t="s">
        <v>84756</v>
      </c>
      <c r="U2206">
        <v>0</v>
      </c>
      <c r="V2206" t="s">
        <v>114185</v>
      </c>
      <c r="W2206">
        <v>423330000</v>
      </c>
      <c r="X2206">
        <v>34</v>
      </c>
      <c r="Y2206" t="s">
        <v>114186</v>
      </c>
      <c r="Z2206" t="s">
        <v>114187</v>
      </c>
      <c r="AA2206" t="s">
        <v>114188</v>
      </c>
      <c r="AB2206" t="s">
        <v>114189</v>
      </c>
      <c r="AC2206" t="s">
        <v>16964</v>
      </c>
      <c r="AD2206" t="s">
        <v>16964</v>
      </c>
      <c r="AE2206">
        <v>1608</v>
      </c>
      <c r="AF2206" t="s">
        <v>16965</v>
      </c>
      <c r="AG2206" t="s">
        <v>16966</v>
      </c>
      <c r="AH2206" t="s">
        <v>16967</v>
      </c>
      <c r="AJ2206" s="4" t="s">
        <v>16968</v>
      </c>
    </row>
    <row r="2207" spans="1:36" x14ac:dyDescent="0.3">
      <c r="A2207" t="s">
        <v>53034</v>
      </c>
      <c r="B2207">
        <v>1</v>
      </c>
      <c r="C2207">
        <v>1</v>
      </c>
      <c r="D2207" t="s">
        <v>57750</v>
      </c>
      <c r="N2207">
        <v>1</v>
      </c>
      <c r="O2207">
        <v>1</v>
      </c>
      <c r="P2207">
        <v>1</v>
      </c>
      <c r="Q2207" t="s">
        <v>77206</v>
      </c>
      <c r="R2207" t="s">
        <v>77206</v>
      </c>
      <c r="S2207" t="s">
        <v>77206</v>
      </c>
      <c r="T2207" t="s">
        <v>114190</v>
      </c>
      <c r="U2207" t="s">
        <v>114191</v>
      </c>
      <c r="V2207" t="s">
        <v>114192</v>
      </c>
      <c r="W2207">
        <v>11478000</v>
      </c>
      <c r="X2207">
        <v>1</v>
      </c>
      <c r="Y2207" t="s">
        <v>114193</v>
      </c>
      <c r="Z2207" t="s">
        <v>114194</v>
      </c>
      <c r="AA2207" t="s">
        <v>114195</v>
      </c>
      <c r="AB2207" t="s">
        <v>114196</v>
      </c>
      <c r="AC2207" t="s">
        <v>38294</v>
      </c>
      <c r="AD2207" t="s">
        <v>38294</v>
      </c>
      <c r="AE2207">
        <v>2566</v>
      </c>
      <c r="AF2207" t="s">
        <v>38293</v>
      </c>
      <c r="AG2207" t="s">
        <v>38292</v>
      </c>
      <c r="AJ2207" s="4" t="s">
        <v>28748</v>
      </c>
    </row>
    <row r="2208" spans="1:36" x14ac:dyDescent="0.3">
      <c r="A2208" t="s">
        <v>53035</v>
      </c>
      <c r="B2208" t="s">
        <v>53036</v>
      </c>
      <c r="C2208" t="s">
        <v>60388</v>
      </c>
      <c r="D2208" t="s">
        <v>101679</v>
      </c>
      <c r="H2208" t="s">
        <v>35441</v>
      </c>
      <c r="I2208" t="s">
        <v>2630</v>
      </c>
      <c r="J2208" t="s">
        <v>11010</v>
      </c>
      <c r="N2208">
        <v>12</v>
      </c>
      <c r="O2208">
        <v>1</v>
      </c>
      <c r="P2208">
        <v>1</v>
      </c>
      <c r="Q2208" t="s">
        <v>78213</v>
      </c>
      <c r="R2208" t="s">
        <v>76446</v>
      </c>
      <c r="S2208" t="s">
        <v>76446</v>
      </c>
      <c r="T2208" t="s">
        <v>82176</v>
      </c>
      <c r="U2208">
        <v>0</v>
      </c>
      <c r="V2208" t="s">
        <v>114197</v>
      </c>
      <c r="W2208">
        <v>40990000</v>
      </c>
      <c r="X2208">
        <v>9</v>
      </c>
      <c r="Y2208" t="s">
        <v>114198</v>
      </c>
      <c r="Z2208" t="s">
        <v>114199</v>
      </c>
      <c r="AA2208" t="s">
        <v>114200</v>
      </c>
      <c r="AB2208" t="s">
        <v>114201</v>
      </c>
      <c r="AC2208" t="s">
        <v>35442</v>
      </c>
      <c r="AD2208" t="s">
        <v>35442</v>
      </c>
      <c r="AE2208">
        <v>3099</v>
      </c>
      <c r="AF2208" t="s">
        <v>35443</v>
      </c>
      <c r="AG2208" t="s">
        <v>35444</v>
      </c>
      <c r="AJ2208" s="4" t="s">
        <v>549</v>
      </c>
    </row>
    <row r="2209" spans="1:36" x14ac:dyDescent="0.3">
      <c r="A2209" t="s">
        <v>53037</v>
      </c>
      <c r="B2209" t="s">
        <v>53038</v>
      </c>
      <c r="C2209" t="s">
        <v>101680</v>
      </c>
      <c r="D2209" t="s">
        <v>101681</v>
      </c>
      <c r="H2209" t="s">
        <v>493</v>
      </c>
      <c r="I2209" t="s">
        <v>27037</v>
      </c>
      <c r="J2209" t="s">
        <v>27038</v>
      </c>
      <c r="N2209">
        <v>9</v>
      </c>
      <c r="O2209">
        <v>9</v>
      </c>
      <c r="P2209">
        <v>9</v>
      </c>
      <c r="Q2209">
        <v>3</v>
      </c>
      <c r="R2209">
        <v>3</v>
      </c>
      <c r="S2209">
        <v>3</v>
      </c>
      <c r="T2209" t="s">
        <v>94515</v>
      </c>
      <c r="U2209">
        <v>0</v>
      </c>
      <c r="V2209" t="s">
        <v>114202</v>
      </c>
      <c r="W2209">
        <v>158030000</v>
      </c>
      <c r="X2209">
        <v>23</v>
      </c>
      <c r="Y2209" t="s">
        <v>114203</v>
      </c>
      <c r="Z2209" t="s">
        <v>104224</v>
      </c>
      <c r="AA2209" t="s">
        <v>114204</v>
      </c>
      <c r="AB2209" t="s">
        <v>114205</v>
      </c>
      <c r="AC2209" t="s">
        <v>38291</v>
      </c>
      <c r="AD2209" t="s">
        <v>27040</v>
      </c>
      <c r="AE2209">
        <v>2404</v>
      </c>
      <c r="AF2209" t="s">
        <v>27041</v>
      </c>
      <c r="AG2209" t="s">
        <v>27042</v>
      </c>
      <c r="AJ2209" s="4" t="s">
        <v>27043</v>
      </c>
    </row>
    <row r="2210" spans="1:36" x14ac:dyDescent="0.3">
      <c r="A2210" t="s">
        <v>53039</v>
      </c>
      <c r="B2210" t="s">
        <v>53040</v>
      </c>
      <c r="C2210" t="s">
        <v>101682</v>
      </c>
      <c r="D2210" t="s">
        <v>101683</v>
      </c>
      <c r="N2210">
        <v>5</v>
      </c>
      <c r="O2210">
        <v>5</v>
      </c>
      <c r="P2210">
        <v>5</v>
      </c>
      <c r="Q2210" t="s">
        <v>79145</v>
      </c>
      <c r="R2210" t="s">
        <v>79145</v>
      </c>
      <c r="S2210" t="s">
        <v>79145</v>
      </c>
      <c r="T2210" t="s">
        <v>114206</v>
      </c>
      <c r="U2210">
        <v>0</v>
      </c>
      <c r="V2210" t="s">
        <v>114207</v>
      </c>
      <c r="W2210">
        <v>832950000</v>
      </c>
      <c r="X2210">
        <v>43</v>
      </c>
      <c r="Y2210" t="s">
        <v>114208</v>
      </c>
      <c r="Z2210" t="s">
        <v>114209</v>
      </c>
      <c r="AA2210" t="s">
        <v>114210</v>
      </c>
      <c r="AB2210" t="s">
        <v>114211</v>
      </c>
      <c r="AC2210" t="s">
        <v>38290</v>
      </c>
      <c r="AD2210" t="s">
        <v>38289</v>
      </c>
      <c r="AE2210">
        <v>2975</v>
      </c>
      <c r="AF2210" t="s">
        <v>38288</v>
      </c>
    </row>
    <row r="2211" spans="1:36" x14ac:dyDescent="0.3">
      <c r="A2211" t="s">
        <v>53041</v>
      </c>
      <c r="B2211" t="s">
        <v>53042</v>
      </c>
      <c r="C2211" t="s">
        <v>101684</v>
      </c>
      <c r="D2211" t="s">
        <v>101685</v>
      </c>
      <c r="H2211" t="s">
        <v>3525</v>
      </c>
      <c r="I2211" t="s">
        <v>3526</v>
      </c>
      <c r="J2211" t="s">
        <v>3527</v>
      </c>
      <c r="N2211">
        <v>9</v>
      </c>
      <c r="O2211">
        <v>9</v>
      </c>
      <c r="P2211">
        <v>9</v>
      </c>
      <c r="Q2211" t="s">
        <v>82879</v>
      </c>
      <c r="R2211" t="s">
        <v>82879</v>
      </c>
      <c r="S2211" t="s">
        <v>82879</v>
      </c>
      <c r="T2211" t="s">
        <v>86716</v>
      </c>
      <c r="U2211">
        <v>0</v>
      </c>
      <c r="V2211" t="s">
        <v>114212</v>
      </c>
      <c r="W2211">
        <v>1000100000</v>
      </c>
      <c r="X2211">
        <v>47</v>
      </c>
      <c r="Y2211" t="s">
        <v>114213</v>
      </c>
      <c r="Z2211" t="s">
        <v>114214</v>
      </c>
      <c r="AA2211" t="s">
        <v>114215</v>
      </c>
      <c r="AB2211" t="s">
        <v>114216</v>
      </c>
      <c r="AC2211" t="s">
        <v>3528</v>
      </c>
      <c r="AD2211" t="s">
        <v>3528</v>
      </c>
      <c r="AE2211">
        <v>383</v>
      </c>
      <c r="AF2211" t="s">
        <v>3529</v>
      </c>
      <c r="AG2211" t="s">
        <v>3530</v>
      </c>
      <c r="AH2211" t="s">
        <v>3531</v>
      </c>
      <c r="AJ2211" s="4" t="s">
        <v>3532</v>
      </c>
    </row>
    <row r="2212" spans="1:36" x14ac:dyDescent="0.3">
      <c r="A2212" t="s">
        <v>53043</v>
      </c>
      <c r="B2212" t="s">
        <v>53044</v>
      </c>
      <c r="C2212" t="s">
        <v>101686</v>
      </c>
      <c r="D2212" t="s">
        <v>101687</v>
      </c>
      <c r="H2212" t="s">
        <v>10383</v>
      </c>
      <c r="I2212" t="s">
        <v>10384</v>
      </c>
      <c r="J2212" t="s">
        <v>10385</v>
      </c>
      <c r="K2212" t="s">
        <v>10386</v>
      </c>
      <c r="N2212">
        <v>10</v>
      </c>
      <c r="O2212">
        <v>10</v>
      </c>
      <c r="P2212">
        <v>9</v>
      </c>
      <c r="Q2212" t="s">
        <v>60281</v>
      </c>
      <c r="R2212" t="s">
        <v>60281</v>
      </c>
      <c r="S2212" t="s">
        <v>77190</v>
      </c>
      <c r="T2212" t="s">
        <v>93435</v>
      </c>
      <c r="U2212">
        <v>0</v>
      </c>
      <c r="V2212" t="s">
        <v>114217</v>
      </c>
      <c r="W2212">
        <v>536230000</v>
      </c>
      <c r="X2212">
        <v>40</v>
      </c>
      <c r="Y2212" t="s">
        <v>114218</v>
      </c>
      <c r="Z2212" t="s">
        <v>114219</v>
      </c>
      <c r="AA2212" t="s">
        <v>114220</v>
      </c>
      <c r="AB2212" t="s">
        <v>114221</v>
      </c>
      <c r="AC2212" t="s">
        <v>38287</v>
      </c>
      <c r="AD2212" t="s">
        <v>38286</v>
      </c>
      <c r="AE2212">
        <v>1006</v>
      </c>
      <c r="AF2212" t="s">
        <v>10389</v>
      </c>
      <c r="AG2212" t="s">
        <v>10390</v>
      </c>
      <c r="AH2212" t="s">
        <v>10391</v>
      </c>
      <c r="AI2212" t="s">
        <v>10392</v>
      </c>
      <c r="AJ2212" s="4" t="s">
        <v>10392</v>
      </c>
    </row>
    <row r="2213" spans="1:36" x14ac:dyDescent="0.3">
      <c r="A2213" t="s">
        <v>53045</v>
      </c>
      <c r="B2213" t="s">
        <v>53046</v>
      </c>
      <c r="C2213" t="s">
        <v>61413</v>
      </c>
      <c r="D2213" t="s">
        <v>55543</v>
      </c>
      <c r="H2213" t="s">
        <v>28367</v>
      </c>
      <c r="I2213" t="s">
        <v>28368</v>
      </c>
      <c r="J2213" t="s">
        <v>24431</v>
      </c>
      <c r="N2213">
        <v>2</v>
      </c>
      <c r="O2213">
        <v>2</v>
      </c>
      <c r="P2213">
        <v>2</v>
      </c>
      <c r="Q2213" t="s">
        <v>76086</v>
      </c>
      <c r="R2213" t="s">
        <v>76086</v>
      </c>
      <c r="S2213" t="s">
        <v>76086</v>
      </c>
      <c r="T2213" t="s">
        <v>84662</v>
      </c>
      <c r="U2213">
        <v>0</v>
      </c>
      <c r="V2213" t="s">
        <v>114222</v>
      </c>
      <c r="W2213">
        <v>39388000</v>
      </c>
      <c r="X2213">
        <v>10</v>
      </c>
      <c r="Y2213" t="s">
        <v>114223</v>
      </c>
      <c r="Z2213" t="s">
        <v>114224</v>
      </c>
      <c r="AA2213" t="s">
        <v>114225</v>
      </c>
      <c r="AB2213" t="s">
        <v>114226</v>
      </c>
      <c r="AC2213" t="s">
        <v>28370</v>
      </c>
      <c r="AD2213" t="s">
        <v>28370</v>
      </c>
      <c r="AE2213">
        <v>2529</v>
      </c>
      <c r="AF2213" t="s">
        <v>28371</v>
      </c>
      <c r="AG2213" t="s">
        <v>28372</v>
      </c>
      <c r="AH2213" t="s">
        <v>28373</v>
      </c>
      <c r="AJ2213" s="4" t="s">
        <v>28374</v>
      </c>
    </row>
    <row r="2214" spans="1:36" x14ac:dyDescent="0.3">
      <c r="A2214" t="s">
        <v>53047</v>
      </c>
      <c r="B2214" t="s">
        <v>53048</v>
      </c>
      <c r="C2214" t="s">
        <v>101688</v>
      </c>
      <c r="D2214" t="s">
        <v>101689</v>
      </c>
      <c r="I2214" t="s">
        <v>35480</v>
      </c>
      <c r="J2214" t="s">
        <v>2358</v>
      </c>
      <c r="N2214">
        <v>34</v>
      </c>
      <c r="O2214">
        <v>34</v>
      </c>
      <c r="P2214">
        <v>34</v>
      </c>
      <c r="Q2214" t="s">
        <v>77261</v>
      </c>
      <c r="R2214" t="s">
        <v>77261</v>
      </c>
      <c r="S2214" t="s">
        <v>77261</v>
      </c>
      <c r="T2214" t="s">
        <v>93488</v>
      </c>
      <c r="U2214">
        <v>0</v>
      </c>
      <c r="V2214" t="s">
        <v>114227</v>
      </c>
      <c r="W2214">
        <v>992310000</v>
      </c>
      <c r="X2214">
        <v>137</v>
      </c>
      <c r="Y2214" t="s">
        <v>114228</v>
      </c>
      <c r="Z2214" t="s">
        <v>114229</v>
      </c>
      <c r="AA2214" t="s">
        <v>114230</v>
      </c>
      <c r="AB2214" t="s">
        <v>114231</v>
      </c>
      <c r="AC2214" t="s">
        <v>38285</v>
      </c>
      <c r="AD2214" t="s">
        <v>35482</v>
      </c>
      <c r="AE2214">
        <v>3104</v>
      </c>
      <c r="AF2214" t="s">
        <v>35483</v>
      </c>
      <c r="AG2214" t="s">
        <v>35484</v>
      </c>
      <c r="AJ2214" s="4" t="s">
        <v>35485</v>
      </c>
    </row>
    <row r="2215" spans="1:36" x14ac:dyDescent="0.3">
      <c r="A2215" t="s">
        <v>53049</v>
      </c>
      <c r="B2215" t="s">
        <v>53050</v>
      </c>
      <c r="C2215" t="s">
        <v>101690</v>
      </c>
      <c r="D2215" t="s">
        <v>101691</v>
      </c>
      <c r="H2215" t="s">
        <v>2519</v>
      </c>
      <c r="I2215" t="s">
        <v>716</v>
      </c>
      <c r="J2215" t="s">
        <v>2520</v>
      </c>
      <c r="N2215">
        <v>4</v>
      </c>
      <c r="O2215">
        <v>2</v>
      </c>
      <c r="P2215">
        <v>2</v>
      </c>
      <c r="Q2215" t="s">
        <v>86070</v>
      </c>
      <c r="R2215" t="s">
        <v>76061</v>
      </c>
      <c r="S2215" t="s">
        <v>76061</v>
      </c>
      <c r="T2215" t="s">
        <v>86513</v>
      </c>
      <c r="U2215">
        <v>0</v>
      </c>
      <c r="V2215" t="s">
        <v>114232</v>
      </c>
      <c r="W2215">
        <v>58867000</v>
      </c>
      <c r="X2215">
        <v>11</v>
      </c>
      <c r="Y2215" t="s">
        <v>114233</v>
      </c>
      <c r="Z2215" t="s">
        <v>114234</v>
      </c>
      <c r="AA2215" t="s">
        <v>114235</v>
      </c>
      <c r="AB2215" t="s">
        <v>114236</v>
      </c>
      <c r="AC2215" t="s">
        <v>38284</v>
      </c>
      <c r="AD2215" t="s">
        <v>38283</v>
      </c>
      <c r="AE2215">
        <v>299</v>
      </c>
      <c r="AF2215" t="s">
        <v>2523</v>
      </c>
      <c r="AG2215" t="s">
        <v>2524</v>
      </c>
      <c r="AH2215" t="s">
        <v>2525</v>
      </c>
      <c r="AJ2215" s="4" t="s">
        <v>2526</v>
      </c>
    </row>
    <row r="2216" spans="1:36" x14ac:dyDescent="0.3">
      <c r="A2216" t="s">
        <v>51750</v>
      </c>
      <c r="B2216" t="s">
        <v>53051</v>
      </c>
      <c r="C2216" t="s">
        <v>101692</v>
      </c>
      <c r="D2216" t="s">
        <v>65639</v>
      </c>
      <c r="N2216">
        <v>4</v>
      </c>
      <c r="O2216">
        <v>4</v>
      </c>
      <c r="P2216">
        <v>4</v>
      </c>
      <c r="Q2216" t="s">
        <v>90334</v>
      </c>
      <c r="R2216" t="s">
        <v>90334</v>
      </c>
      <c r="S2216" t="s">
        <v>90334</v>
      </c>
      <c r="T2216" t="s">
        <v>114237</v>
      </c>
      <c r="U2216">
        <v>0</v>
      </c>
      <c r="V2216" t="s">
        <v>114238</v>
      </c>
      <c r="W2216">
        <v>105760000</v>
      </c>
      <c r="X2216">
        <v>14</v>
      </c>
      <c r="Y2216" t="s">
        <v>114239</v>
      </c>
      <c r="Z2216" t="s">
        <v>114240</v>
      </c>
      <c r="AA2216" t="s">
        <v>114241</v>
      </c>
      <c r="AB2216" t="s">
        <v>114242</v>
      </c>
      <c r="AC2216" t="s">
        <v>38282</v>
      </c>
      <c r="AD2216" t="s">
        <v>38282</v>
      </c>
      <c r="AE2216">
        <v>514</v>
      </c>
      <c r="AF2216" t="s">
        <v>38281</v>
      </c>
      <c r="AG2216" t="s">
        <v>38280</v>
      </c>
      <c r="AJ2216" s="4" t="s">
        <v>5133</v>
      </c>
    </row>
    <row r="2217" spans="1:36" x14ac:dyDescent="0.3">
      <c r="A2217" t="s">
        <v>53052</v>
      </c>
      <c r="B2217" t="s">
        <v>53053</v>
      </c>
      <c r="C2217" t="s">
        <v>101693</v>
      </c>
      <c r="D2217" t="s">
        <v>69772</v>
      </c>
      <c r="H2217" t="s">
        <v>38279</v>
      </c>
      <c r="I2217" t="s">
        <v>19204</v>
      </c>
      <c r="J2217" t="s">
        <v>108</v>
      </c>
      <c r="N2217">
        <v>3</v>
      </c>
      <c r="O2217">
        <v>3</v>
      </c>
      <c r="P2217">
        <v>3</v>
      </c>
      <c r="Q2217" t="s">
        <v>48456</v>
      </c>
      <c r="R2217" t="s">
        <v>48456</v>
      </c>
      <c r="S2217" t="s">
        <v>48456</v>
      </c>
      <c r="T2217" t="s">
        <v>114243</v>
      </c>
      <c r="U2217">
        <v>0</v>
      </c>
      <c r="V2217" t="s">
        <v>114244</v>
      </c>
      <c r="W2217">
        <v>110320000</v>
      </c>
      <c r="X2217">
        <v>24</v>
      </c>
      <c r="Y2217" t="s">
        <v>114245</v>
      </c>
      <c r="Z2217" t="s">
        <v>114246</v>
      </c>
      <c r="AA2217" t="s">
        <v>114247</v>
      </c>
      <c r="AB2217" t="s">
        <v>114248</v>
      </c>
      <c r="AC2217" t="s">
        <v>38278</v>
      </c>
      <c r="AD2217" t="s">
        <v>38277</v>
      </c>
      <c r="AE2217">
        <v>2243</v>
      </c>
      <c r="AF2217" t="s">
        <v>38276</v>
      </c>
      <c r="AG2217" t="s">
        <v>38275</v>
      </c>
      <c r="AJ2217" s="4" t="s">
        <v>25163</v>
      </c>
    </row>
    <row r="2218" spans="1:36" x14ac:dyDescent="0.3">
      <c r="A2218" t="s">
        <v>53054</v>
      </c>
      <c r="B2218" t="s">
        <v>53055</v>
      </c>
      <c r="C2218" t="s">
        <v>64863</v>
      </c>
      <c r="D2218" t="s">
        <v>63535</v>
      </c>
      <c r="H2218" t="s">
        <v>9220</v>
      </c>
      <c r="I2218" t="s">
        <v>9221</v>
      </c>
      <c r="J2218" t="s">
        <v>9222</v>
      </c>
      <c r="K2218" t="s">
        <v>9223</v>
      </c>
      <c r="N2218">
        <v>10</v>
      </c>
      <c r="O2218">
        <v>7</v>
      </c>
      <c r="P2218">
        <v>7</v>
      </c>
      <c r="Q2218" t="s">
        <v>78098</v>
      </c>
      <c r="R2218" t="s">
        <v>80090</v>
      </c>
      <c r="S2218" t="s">
        <v>80090</v>
      </c>
      <c r="T2218" t="s">
        <v>92293</v>
      </c>
      <c r="U2218">
        <v>0</v>
      </c>
      <c r="V2218" t="s">
        <v>114249</v>
      </c>
      <c r="W2218">
        <v>2084900000</v>
      </c>
      <c r="X2218">
        <v>45</v>
      </c>
      <c r="Y2218" t="s">
        <v>114250</v>
      </c>
      <c r="Z2218" t="s">
        <v>105587</v>
      </c>
      <c r="AA2218" t="s">
        <v>114251</v>
      </c>
      <c r="AB2218" t="s">
        <v>114252</v>
      </c>
      <c r="AC2218" t="s">
        <v>9224</v>
      </c>
      <c r="AD2218" t="s">
        <v>9224</v>
      </c>
      <c r="AE2218">
        <v>897</v>
      </c>
      <c r="AF2218" t="s">
        <v>9225</v>
      </c>
      <c r="AG2218" t="s">
        <v>9226</v>
      </c>
      <c r="AH2218" t="s">
        <v>9227</v>
      </c>
      <c r="AJ2218" s="4" t="s">
        <v>9228</v>
      </c>
    </row>
    <row r="2219" spans="1:36" x14ac:dyDescent="0.3">
      <c r="A2219" t="s">
        <v>53056</v>
      </c>
      <c r="B2219" t="s">
        <v>53057</v>
      </c>
      <c r="C2219" t="s">
        <v>101694</v>
      </c>
      <c r="D2219" t="s">
        <v>101695</v>
      </c>
      <c r="J2219" t="s">
        <v>2704</v>
      </c>
      <c r="N2219">
        <v>3</v>
      </c>
      <c r="O2219">
        <v>3</v>
      </c>
      <c r="P2219">
        <v>3</v>
      </c>
      <c r="Q2219" t="s">
        <v>79653</v>
      </c>
      <c r="R2219" t="s">
        <v>79653</v>
      </c>
      <c r="S2219" t="s">
        <v>79653</v>
      </c>
      <c r="T2219" t="s">
        <v>114253</v>
      </c>
      <c r="U2219">
        <v>0</v>
      </c>
      <c r="V2219" t="s">
        <v>81079</v>
      </c>
      <c r="W2219">
        <v>114830000</v>
      </c>
      <c r="X2219">
        <v>20</v>
      </c>
      <c r="Y2219" t="s">
        <v>114254</v>
      </c>
      <c r="Z2219" t="s">
        <v>114255</v>
      </c>
      <c r="AA2219" t="s">
        <v>114256</v>
      </c>
      <c r="AB2219" t="s">
        <v>114257</v>
      </c>
      <c r="AC2219" t="s">
        <v>38274</v>
      </c>
      <c r="AD2219" t="s">
        <v>38273</v>
      </c>
      <c r="AE2219">
        <v>2540</v>
      </c>
      <c r="AF2219" t="s">
        <v>38272</v>
      </c>
      <c r="AG2219" t="s">
        <v>38271</v>
      </c>
      <c r="AJ2219" s="4" t="s">
        <v>28477</v>
      </c>
    </row>
    <row r="2220" spans="1:36" x14ac:dyDescent="0.3">
      <c r="A2220" t="s">
        <v>53058</v>
      </c>
      <c r="B2220" t="s">
        <v>53059</v>
      </c>
      <c r="C2220" t="s">
        <v>54972</v>
      </c>
      <c r="D2220" t="s">
        <v>101696</v>
      </c>
      <c r="H2220" t="s">
        <v>176</v>
      </c>
      <c r="I2220" t="s">
        <v>20982</v>
      </c>
      <c r="J2220" t="s">
        <v>14823</v>
      </c>
      <c r="N2220">
        <v>2</v>
      </c>
      <c r="O2220">
        <v>2</v>
      </c>
      <c r="P2220">
        <v>2</v>
      </c>
      <c r="Q2220" t="s">
        <v>77758</v>
      </c>
      <c r="R2220" t="s">
        <v>77758</v>
      </c>
      <c r="S2220" t="s">
        <v>77758</v>
      </c>
      <c r="T2220" t="s">
        <v>95865</v>
      </c>
      <c r="U2220" t="s">
        <v>114258</v>
      </c>
      <c r="V2220" t="s">
        <v>114259</v>
      </c>
      <c r="W2220">
        <v>47847000</v>
      </c>
      <c r="X2220">
        <v>4</v>
      </c>
      <c r="Y2220" t="s">
        <v>114260</v>
      </c>
      <c r="Z2220" t="s">
        <v>114261</v>
      </c>
      <c r="AA2220" t="s">
        <v>114262</v>
      </c>
      <c r="AB2220" t="s">
        <v>114263</v>
      </c>
      <c r="AC2220" t="s">
        <v>38270</v>
      </c>
      <c r="AD2220" t="s">
        <v>38270</v>
      </c>
      <c r="AE2220">
        <v>2330</v>
      </c>
      <c r="AF2220" t="s">
        <v>26175</v>
      </c>
      <c r="AG2220" t="s">
        <v>26176</v>
      </c>
      <c r="AH2220" t="s">
        <v>26177</v>
      </c>
      <c r="AJ2220" s="4" t="s">
        <v>26178</v>
      </c>
    </row>
    <row r="2221" spans="1:36" x14ac:dyDescent="0.3">
      <c r="A2221" t="s">
        <v>53060</v>
      </c>
      <c r="B2221" t="s">
        <v>53061</v>
      </c>
      <c r="C2221" t="s">
        <v>101697</v>
      </c>
      <c r="D2221" t="s">
        <v>101698</v>
      </c>
      <c r="H2221" t="s">
        <v>20833</v>
      </c>
      <c r="J2221" t="s">
        <v>20834</v>
      </c>
      <c r="N2221">
        <v>2</v>
      </c>
      <c r="O2221">
        <v>2</v>
      </c>
      <c r="P2221">
        <v>2</v>
      </c>
      <c r="Q2221" t="s">
        <v>103368</v>
      </c>
      <c r="R2221" t="s">
        <v>103368</v>
      </c>
      <c r="S2221" t="s">
        <v>103368</v>
      </c>
      <c r="T2221" t="s">
        <v>80291</v>
      </c>
      <c r="U2221">
        <v>0</v>
      </c>
      <c r="V2221" t="s">
        <v>114264</v>
      </c>
      <c r="W2221">
        <v>16102000</v>
      </c>
      <c r="X2221">
        <v>4</v>
      </c>
      <c r="Y2221" t="s">
        <v>114265</v>
      </c>
      <c r="Z2221" t="s">
        <v>114266</v>
      </c>
      <c r="AA2221" t="s">
        <v>114267</v>
      </c>
      <c r="AB2221" t="s">
        <v>114268</v>
      </c>
      <c r="AC2221" t="s">
        <v>20835</v>
      </c>
      <c r="AD2221" t="s">
        <v>20835</v>
      </c>
      <c r="AE2221">
        <v>1921</v>
      </c>
      <c r="AF2221" t="s">
        <v>20836</v>
      </c>
      <c r="AG2221" t="s">
        <v>20837</v>
      </c>
      <c r="AH2221" t="s">
        <v>20838</v>
      </c>
      <c r="AJ2221" s="4" t="s">
        <v>20839</v>
      </c>
    </row>
    <row r="2222" spans="1:36" x14ac:dyDescent="0.3">
      <c r="A2222" t="s">
        <v>53062</v>
      </c>
      <c r="B2222" t="s">
        <v>53063</v>
      </c>
      <c r="C2222" t="s">
        <v>101699</v>
      </c>
      <c r="D2222" t="s">
        <v>101700</v>
      </c>
      <c r="H2222" t="s">
        <v>33596</v>
      </c>
      <c r="I2222" t="s">
        <v>33597</v>
      </c>
      <c r="J2222" t="s">
        <v>30591</v>
      </c>
      <c r="K2222" t="s">
        <v>2098</v>
      </c>
      <c r="N2222">
        <v>4</v>
      </c>
      <c r="O2222">
        <v>4</v>
      </c>
      <c r="P2222">
        <v>4</v>
      </c>
      <c r="Q2222">
        <v>10</v>
      </c>
      <c r="R2222">
        <v>10</v>
      </c>
      <c r="S2222">
        <v>10</v>
      </c>
      <c r="T2222" t="s">
        <v>83939</v>
      </c>
      <c r="U2222">
        <v>0</v>
      </c>
      <c r="V2222" t="s">
        <v>114269</v>
      </c>
      <c r="W2222">
        <v>137630000</v>
      </c>
      <c r="X2222">
        <v>26</v>
      </c>
      <c r="Y2222" t="s">
        <v>114270</v>
      </c>
      <c r="Z2222" t="s">
        <v>114271</v>
      </c>
      <c r="AA2222" t="s">
        <v>114272</v>
      </c>
      <c r="AB2222" t="s">
        <v>114273</v>
      </c>
      <c r="AC2222" t="s">
        <v>38269</v>
      </c>
      <c r="AD2222" t="s">
        <v>38268</v>
      </c>
      <c r="AE2222">
        <v>2945</v>
      </c>
      <c r="AF2222" t="s">
        <v>33600</v>
      </c>
      <c r="AG2222" t="s">
        <v>33601</v>
      </c>
      <c r="AH2222" t="s">
        <v>33602</v>
      </c>
      <c r="AJ2222" s="4" t="s">
        <v>33603</v>
      </c>
    </row>
    <row r="2223" spans="1:36" x14ac:dyDescent="0.3">
      <c r="A2223" t="s">
        <v>49937</v>
      </c>
      <c r="B2223" t="s">
        <v>53064</v>
      </c>
      <c r="C2223" t="s">
        <v>101701</v>
      </c>
      <c r="D2223" t="s">
        <v>101702</v>
      </c>
      <c r="H2223" t="s">
        <v>16807</v>
      </c>
      <c r="I2223" t="s">
        <v>16808</v>
      </c>
      <c r="J2223" t="s">
        <v>16809</v>
      </c>
      <c r="N2223">
        <v>3</v>
      </c>
      <c r="O2223">
        <v>3</v>
      </c>
      <c r="P2223">
        <v>3</v>
      </c>
      <c r="Q2223" t="s">
        <v>80441</v>
      </c>
      <c r="R2223" t="s">
        <v>80441</v>
      </c>
      <c r="S2223" t="s">
        <v>80441</v>
      </c>
      <c r="T2223" t="s">
        <v>83963</v>
      </c>
      <c r="U2223">
        <v>0</v>
      </c>
      <c r="V2223" t="s">
        <v>114274</v>
      </c>
      <c r="W2223">
        <v>124150000</v>
      </c>
      <c r="X2223">
        <v>14</v>
      </c>
      <c r="Y2223" t="s">
        <v>114275</v>
      </c>
      <c r="Z2223" t="s">
        <v>114276</v>
      </c>
      <c r="AA2223" t="s">
        <v>114277</v>
      </c>
      <c r="AB2223" t="s">
        <v>114278</v>
      </c>
      <c r="AC2223" t="s">
        <v>16810</v>
      </c>
      <c r="AD2223" t="s">
        <v>16811</v>
      </c>
      <c r="AE2223">
        <v>1595</v>
      </c>
      <c r="AF2223" t="s">
        <v>16812</v>
      </c>
      <c r="AG2223" t="s">
        <v>16813</v>
      </c>
      <c r="AH2223" t="s">
        <v>16814</v>
      </c>
      <c r="AJ2223" s="4" t="s">
        <v>16815</v>
      </c>
    </row>
    <row r="2224" spans="1:36" x14ac:dyDescent="0.3">
      <c r="A2224" t="s">
        <v>53065</v>
      </c>
      <c r="B2224" t="s">
        <v>53066</v>
      </c>
      <c r="C2224" t="s">
        <v>67187</v>
      </c>
      <c r="D2224" t="s">
        <v>62774</v>
      </c>
      <c r="N2224">
        <v>1</v>
      </c>
      <c r="O2224">
        <v>1</v>
      </c>
      <c r="P2224">
        <v>1</v>
      </c>
      <c r="Q2224" t="s">
        <v>6218</v>
      </c>
      <c r="R2224" t="s">
        <v>6218</v>
      </c>
      <c r="S2224" t="s">
        <v>6218</v>
      </c>
      <c r="T2224" t="s">
        <v>114279</v>
      </c>
      <c r="U2224" t="s">
        <v>114280</v>
      </c>
      <c r="V2224" t="s">
        <v>114281</v>
      </c>
      <c r="W2224">
        <v>52603000</v>
      </c>
      <c r="X2224">
        <v>3</v>
      </c>
      <c r="Y2224" t="s">
        <v>114282</v>
      </c>
      <c r="Z2224" t="s">
        <v>114283</v>
      </c>
      <c r="AA2224" t="s">
        <v>114284</v>
      </c>
      <c r="AB2224" t="s">
        <v>114285</v>
      </c>
      <c r="AC2224" t="s">
        <v>38267</v>
      </c>
      <c r="AD2224" t="s">
        <v>38267</v>
      </c>
      <c r="AE2224">
        <v>2087</v>
      </c>
      <c r="AF2224" t="s">
        <v>38266</v>
      </c>
      <c r="AG2224" t="s">
        <v>38265</v>
      </c>
      <c r="AJ2224" s="4" t="s">
        <v>23092</v>
      </c>
    </row>
    <row r="2225" spans="1:36" x14ac:dyDescent="0.3">
      <c r="A2225" t="s">
        <v>53067</v>
      </c>
      <c r="B2225" t="s">
        <v>53068</v>
      </c>
      <c r="C2225" t="s">
        <v>101703</v>
      </c>
      <c r="D2225" t="s">
        <v>101704</v>
      </c>
      <c r="H2225" t="s">
        <v>22033</v>
      </c>
      <c r="I2225" t="s">
        <v>974</v>
      </c>
      <c r="J2225" t="s">
        <v>150</v>
      </c>
      <c r="N2225">
        <v>2</v>
      </c>
      <c r="O2225">
        <v>2</v>
      </c>
      <c r="P2225">
        <v>2</v>
      </c>
      <c r="Q2225" t="s">
        <v>77280</v>
      </c>
      <c r="R2225" t="s">
        <v>77280</v>
      </c>
      <c r="S2225" t="s">
        <v>77280</v>
      </c>
      <c r="T2225" t="s">
        <v>95835</v>
      </c>
      <c r="U2225">
        <v>0</v>
      </c>
      <c r="V2225" t="s">
        <v>114286</v>
      </c>
      <c r="W2225">
        <v>93185000</v>
      </c>
      <c r="X2225">
        <v>17</v>
      </c>
      <c r="Y2225" t="s">
        <v>114287</v>
      </c>
      <c r="Z2225" t="s">
        <v>114288</v>
      </c>
      <c r="AA2225" t="s">
        <v>114289</v>
      </c>
      <c r="AB2225" t="s">
        <v>114290</v>
      </c>
      <c r="AC2225" t="s">
        <v>22034</v>
      </c>
      <c r="AD2225" t="s">
        <v>22034</v>
      </c>
      <c r="AE2225">
        <v>2009</v>
      </c>
      <c r="AF2225" t="s">
        <v>22035</v>
      </c>
      <c r="AG2225" t="s">
        <v>22036</v>
      </c>
      <c r="AH2225" t="s">
        <v>22037</v>
      </c>
      <c r="AJ2225" s="4" t="s">
        <v>22038</v>
      </c>
    </row>
    <row r="2226" spans="1:36" x14ac:dyDescent="0.3">
      <c r="A2226" t="s">
        <v>53069</v>
      </c>
      <c r="B2226" t="s">
        <v>53070</v>
      </c>
      <c r="C2226" t="s">
        <v>67647</v>
      </c>
      <c r="D2226" t="s">
        <v>101705</v>
      </c>
      <c r="H2226" t="s">
        <v>23546</v>
      </c>
      <c r="I2226" t="s">
        <v>23547</v>
      </c>
      <c r="J2226" t="s">
        <v>23548</v>
      </c>
      <c r="N2226">
        <v>3</v>
      </c>
      <c r="O2226">
        <v>3</v>
      </c>
      <c r="P2226">
        <v>3</v>
      </c>
      <c r="Q2226" t="s">
        <v>48384</v>
      </c>
      <c r="R2226" t="s">
        <v>48384</v>
      </c>
      <c r="S2226" t="s">
        <v>48384</v>
      </c>
      <c r="T2226" t="s">
        <v>82531</v>
      </c>
      <c r="U2226">
        <v>0</v>
      </c>
      <c r="V2226" t="s">
        <v>114291</v>
      </c>
      <c r="W2226">
        <v>472150000</v>
      </c>
      <c r="X2226">
        <v>19</v>
      </c>
      <c r="Y2226" t="s">
        <v>114292</v>
      </c>
      <c r="Z2226" t="s">
        <v>114293</v>
      </c>
      <c r="AA2226" t="s">
        <v>114294</v>
      </c>
      <c r="AB2226" t="s">
        <v>114295</v>
      </c>
      <c r="AC2226" t="s">
        <v>23549</v>
      </c>
      <c r="AD2226" t="s">
        <v>23550</v>
      </c>
      <c r="AE2226">
        <v>2117</v>
      </c>
      <c r="AF2226" t="s">
        <v>23551</v>
      </c>
      <c r="AG2226" t="s">
        <v>23552</v>
      </c>
      <c r="AH2226" t="s">
        <v>23553</v>
      </c>
      <c r="AJ2226" s="4" t="s">
        <v>23554</v>
      </c>
    </row>
    <row r="2227" spans="1:36" x14ac:dyDescent="0.3">
      <c r="A2227" t="s">
        <v>53071</v>
      </c>
      <c r="B2227" t="s">
        <v>53072</v>
      </c>
      <c r="C2227" t="s">
        <v>101706</v>
      </c>
      <c r="D2227" t="s">
        <v>59060</v>
      </c>
      <c r="I2227" t="s">
        <v>2847</v>
      </c>
      <c r="N2227">
        <v>5</v>
      </c>
      <c r="O2227">
        <v>5</v>
      </c>
      <c r="P2227">
        <v>5</v>
      </c>
      <c r="Q2227" t="s">
        <v>48611</v>
      </c>
      <c r="R2227" t="s">
        <v>48611</v>
      </c>
      <c r="S2227" t="s">
        <v>48611</v>
      </c>
      <c r="T2227" t="s">
        <v>95083</v>
      </c>
      <c r="U2227">
        <v>0</v>
      </c>
      <c r="V2227" t="s">
        <v>114296</v>
      </c>
      <c r="W2227">
        <v>197930000</v>
      </c>
      <c r="X2227">
        <v>33</v>
      </c>
      <c r="Y2227" t="s">
        <v>114297</v>
      </c>
      <c r="Z2227" t="s">
        <v>114298</v>
      </c>
      <c r="AA2227" t="s">
        <v>114299</v>
      </c>
      <c r="AB2227" t="s">
        <v>114300</v>
      </c>
      <c r="AC2227" t="s">
        <v>2848</v>
      </c>
      <c r="AD2227" t="s">
        <v>2849</v>
      </c>
      <c r="AE2227">
        <v>331</v>
      </c>
      <c r="AF2227" t="s">
        <v>2850</v>
      </c>
      <c r="AG2227" t="s">
        <v>2851</v>
      </c>
      <c r="AJ2227" s="4" t="s">
        <v>2852</v>
      </c>
    </row>
    <row r="2228" spans="1:36" x14ac:dyDescent="0.3">
      <c r="A2228" t="s">
        <v>53073</v>
      </c>
      <c r="B2228" t="s">
        <v>53074</v>
      </c>
      <c r="C2228" t="s">
        <v>59307</v>
      </c>
      <c r="D2228" t="s">
        <v>65367</v>
      </c>
      <c r="I2228" t="s">
        <v>2847</v>
      </c>
      <c r="J2228" t="s">
        <v>957</v>
      </c>
      <c r="N2228">
        <v>3</v>
      </c>
      <c r="O2228">
        <v>3</v>
      </c>
      <c r="P2228">
        <v>3</v>
      </c>
      <c r="Q2228" t="s">
        <v>77358</v>
      </c>
      <c r="R2228" t="s">
        <v>77358</v>
      </c>
      <c r="S2228" t="s">
        <v>77358</v>
      </c>
      <c r="T2228" t="s">
        <v>94259</v>
      </c>
      <c r="U2228">
        <v>0</v>
      </c>
      <c r="V2228" t="s">
        <v>114301</v>
      </c>
      <c r="W2228">
        <v>78406000</v>
      </c>
      <c r="X2228">
        <v>8</v>
      </c>
      <c r="Y2228" t="s">
        <v>114302</v>
      </c>
      <c r="Z2228" t="s">
        <v>114303</v>
      </c>
      <c r="AA2228" t="s">
        <v>114304</v>
      </c>
      <c r="AB2228" t="s">
        <v>114305</v>
      </c>
      <c r="AC2228" t="s">
        <v>21719</v>
      </c>
      <c r="AD2228" t="s">
        <v>21720</v>
      </c>
      <c r="AE2228">
        <v>1992</v>
      </c>
      <c r="AF2228" t="s">
        <v>21721</v>
      </c>
      <c r="AG2228" t="s">
        <v>21722</v>
      </c>
      <c r="AJ2228" s="4" t="s">
        <v>21723</v>
      </c>
    </row>
    <row r="2229" spans="1:36" x14ac:dyDescent="0.3">
      <c r="A2229" t="s">
        <v>53075</v>
      </c>
      <c r="B2229">
        <v>1</v>
      </c>
      <c r="C2229" t="s">
        <v>101707</v>
      </c>
      <c r="D2229">
        <v>1</v>
      </c>
      <c r="N2229">
        <v>1</v>
      </c>
      <c r="O2229">
        <v>1</v>
      </c>
      <c r="P2229">
        <v>1</v>
      </c>
      <c r="Q2229" t="s">
        <v>76635</v>
      </c>
      <c r="R2229" t="s">
        <v>76635</v>
      </c>
      <c r="S2229" t="s">
        <v>76635</v>
      </c>
      <c r="T2229" t="s">
        <v>114306</v>
      </c>
      <c r="U2229" t="s">
        <v>114307</v>
      </c>
      <c r="V2229" t="s">
        <v>105965</v>
      </c>
      <c r="W2229">
        <v>8079900</v>
      </c>
      <c r="X2229">
        <v>4</v>
      </c>
      <c r="Y2229" t="s">
        <v>114308</v>
      </c>
      <c r="Z2229" t="s">
        <v>114309</v>
      </c>
      <c r="AA2229" t="s">
        <v>114310</v>
      </c>
      <c r="AB2229" t="s">
        <v>114311</v>
      </c>
      <c r="AC2229" t="s">
        <v>38264</v>
      </c>
      <c r="AD2229" t="s">
        <v>38264</v>
      </c>
      <c r="AE2229">
        <v>3053</v>
      </c>
      <c r="AF2229" t="s">
        <v>38263</v>
      </c>
      <c r="AG2229" t="s">
        <v>38262</v>
      </c>
      <c r="AJ2229" s="4" t="s">
        <v>34940</v>
      </c>
    </row>
    <row r="2230" spans="1:36" x14ac:dyDescent="0.3">
      <c r="A2230" t="s">
        <v>53076</v>
      </c>
      <c r="B2230" t="s">
        <v>53077</v>
      </c>
      <c r="C2230" t="s">
        <v>101708</v>
      </c>
      <c r="D2230" t="s">
        <v>98935</v>
      </c>
      <c r="H2230" t="s">
        <v>17098</v>
      </c>
      <c r="I2230" t="s">
        <v>17099</v>
      </c>
      <c r="J2230" t="s">
        <v>17100</v>
      </c>
      <c r="N2230">
        <v>4</v>
      </c>
      <c r="O2230">
        <v>4</v>
      </c>
      <c r="P2230">
        <v>4</v>
      </c>
      <c r="Q2230" t="s">
        <v>76424</v>
      </c>
      <c r="R2230" t="s">
        <v>76424</v>
      </c>
      <c r="S2230" t="s">
        <v>76424</v>
      </c>
      <c r="T2230" t="s">
        <v>86872</v>
      </c>
      <c r="U2230">
        <v>0</v>
      </c>
      <c r="V2230" t="s">
        <v>114312</v>
      </c>
      <c r="W2230">
        <v>87339000</v>
      </c>
      <c r="X2230">
        <v>21</v>
      </c>
      <c r="Y2230" t="s">
        <v>114313</v>
      </c>
      <c r="Z2230" t="s">
        <v>114314</v>
      </c>
      <c r="AA2230" t="s">
        <v>114315</v>
      </c>
      <c r="AB2230" t="s">
        <v>114316</v>
      </c>
      <c r="AC2230" t="s">
        <v>38261</v>
      </c>
      <c r="AD2230" t="s">
        <v>17102</v>
      </c>
      <c r="AE2230">
        <v>1618</v>
      </c>
      <c r="AF2230" t="s">
        <v>17103</v>
      </c>
      <c r="AG2230" t="s">
        <v>17104</v>
      </c>
      <c r="AH2230" t="s">
        <v>17105</v>
      </c>
      <c r="AI2230" t="s">
        <v>17106</v>
      </c>
      <c r="AJ2230" s="4" t="s">
        <v>17107</v>
      </c>
    </row>
    <row r="2231" spans="1:36" x14ac:dyDescent="0.3">
      <c r="A2231" t="s">
        <v>49521</v>
      </c>
      <c r="B2231" t="s">
        <v>53078</v>
      </c>
      <c r="C2231" t="s">
        <v>101709</v>
      </c>
      <c r="D2231" t="s">
        <v>101710</v>
      </c>
      <c r="J2231" t="s">
        <v>19887</v>
      </c>
      <c r="N2231">
        <v>12</v>
      </c>
      <c r="O2231">
        <v>12</v>
      </c>
      <c r="P2231">
        <v>3</v>
      </c>
      <c r="Q2231" t="s">
        <v>51313</v>
      </c>
      <c r="R2231" t="s">
        <v>51313</v>
      </c>
      <c r="S2231" t="s">
        <v>48478</v>
      </c>
      <c r="T2231" t="s">
        <v>83755</v>
      </c>
      <c r="U2231">
        <v>0</v>
      </c>
      <c r="V2231" t="s">
        <v>114317</v>
      </c>
      <c r="W2231">
        <v>199470000</v>
      </c>
      <c r="X2231">
        <v>35</v>
      </c>
      <c r="Y2231" t="s">
        <v>114318</v>
      </c>
      <c r="Z2231" t="s">
        <v>114319</v>
      </c>
      <c r="AA2231" t="s">
        <v>114320</v>
      </c>
      <c r="AB2231" t="s">
        <v>114321</v>
      </c>
      <c r="AC2231" t="s">
        <v>38260</v>
      </c>
      <c r="AD2231" t="s">
        <v>19888</v>
      </c>
      <c r="AE2231">
        <v>1854</v>
      </c>
      <c r="AF2231" t="s">
        <v>19889</v>
      </c>
      <c r="AG2231" t="s">
        <v>19890</v>
      </c>
      <c r="AJ2231" s="4" t="s">
        <v>19891</v>
      </c>
    </row>
    <row r="2232" spans="1:36" x14ac:dyDescent="0.3">
      <c r="A2232" t="s">
        <v>53079</v>
      </c>
      <c r="B2232" t="s">
        <v>53080</v>
      </c>
      <c r="C2232" t="s">
        <v>101711</v>
      </c>
      <c r="D2232" t="s">
        <v>50414</v>
      </c>
      <c r="H2232" t="s">
        <v>8326</v>
      </c>
      <c r="I2232" t="s">
        <v>8327</v>
      </c>
      <c r="J2232" t="s">
        <v>8328</v>
      </c>
      <c r="K2232" t="s">
        <v>137</v>
      </c>
      <c r="N2232">
        <v>6</v>
      </c>
      <c r="O2232">
        <v>6</v>
      </c>
      <c r="P2232">
        <v>6</v>
      </c>
      <c r="Q2232" t="s">
        <v>78010</v>
      </c>
      <c r="R2232" t="s">
        <v>78010</v>
      </c>
      <c r="S2232" t="s">
        <v>78010</v>
      </c>
      <c r="T2232" t="s">
        <v>90087</v>
      </c>
      <c r="U2232">
        <v>0</v>
      </c>
      <c r="V2232" t="s">
        <v>114322</v>
      </c>
      <c r="W2232">
        <v>446030000</v>
      </c>
      <c r="X2232">
        <v>37</v>
      </c>
      <c r="Y2232" t="s">
        <v>114323</v>
      </c>
      <c r="Z2232" t="s">
        <v>114324</v>
      </c>
      <c r="AA2232" t="s">
        <v>114325</v>
      </c>
      <c r="AB2232" t="s">
        <v>114326</v>
      </c>
      <c r="AC2232" t="s">
        <v>8329</v>
      </c>
      <c r="AD2232" t="s">
        <v>8329</v>
      </c>
      <c r="AE2232">
        <v>806</v>
      </c>
      <c r="AF2232" t="s">
        <v>8331</v>
      </c>
      <c r="AG2232" t="s">
        <v>8332</v>
      </c>
      <c r="AH2232" t="s">
        <v>8333</v>
      </c>
      <c r="AJ2232" s="4" t="s">
        <v>8334</v>
      </c>
    </row>
    <row r="2233" spans="1:36" x14ac:dyDescent="0.3">
      <c r="A2233" t="s">
        <v>53081</v>
      </c>
      <c r="B2233" t="s">
        <v>53082</v>
      </c>
      <c r="C2233" t="s">
        <v>101712</v>
      </c>
      <c r="D2233" t="s">
        <v>101713</v>
      </c>
      <c r="H2233" t="s">
        <v>9192</v>
      </c>
      <c r="I2233" t="s">
        <v>33</v>
      </c>
      <c r="J2233" t="s">
        <v>9193</v>
      </c>
      <c r="N2233">
        <v>2</v>
      </c>
      <c r="O2233">
        <v>2</v>
      </c>
      <c r="P2233">
        <v>2</v>
      </c>
      <c r="Q2233" t="s">
        <v>76722</v>
      </c>
      <c r="R2233" t="s">
        <v>76722</v>
      </c>
      <c r="S2233" t="s">
        <v>76722</v>
      </c>
      <c r="T2233" t="s">
        <v>85098</v>
      </c>
      <c r="U2233">
        <v>0</v>
      </c>
      <c r="V2233" t="s">
        <v>114327</v>
      </c>
      <c r="W2233">
        <v>16750000</v>
      </c>
      <c r="X2233">
        <v>4</v>
      </c>
      <c r="Y2233" t="s">
        <v>114328</v>
      </c>
      <c r="Z2233" t="s">
        <v>114329</v>
      </c>
      <c r="AA2233" t="s">
        <v>114330</v>
      </c>
      <c r="AB2233" t="s">
        <v>114331</v>
      </c>
      <c r="AC2233" t="s">
        <v>9194</v>
      </c>
      <c r="AD2233" t="s">
        <v>9194</v>
      </c>
      <c r="AE2233">
        <v>894</v>
      </c>
      <c r="AF2233" t="s">
        <v>9195</v>
      </c>
      <c r="AG2233" t="s">
        <v>9196</v>
      </c>
      <c r="AH2233" t="s">
        <v>9197</v>
      </c>
      <c r="AI2233" t="s">
        <v>9198</v>
      </c>
      <c r="AJ2233" s="4" t="s">
        <v>9199</v>
      </c>
    </row>
    <row r="2234" spans="1:36" x14ac:dyDescent="0.3">
      <c r="A2234" t="s">
        <v>49190</v>
      </c>
      <c r="B2234" t="s">
        <v>53083</v>
      </c>
      <c r="C2234" t="s">
        <v>101714</v>
      </c>
      <c r="D2234" t="s">
        <v>100613</v>
      </c>
      <c r="J2234" t="s">
        <v>1395</v>
      </c>
      <c r="N2234">
        <v>1</v>
      </c>
      <c r="O2234">
        <v>1</v>
      </c>
      <c r="P2234">
        <v>1</v>
      </c>
      <c r="Q2234" t="s">
        <v>48768</v>
      </c>
      <c r="R2234" t="s">
        <v>48768</v>
      </c>
      <c r="S2234" t="s">
        <v>48768</v>
      </c>
      <c r="T2234" t="s">
        <v>114332</v>
      </c>
      <c r="U2234" t="s">
        <v>114333</v>
      </c>
      <c r="V2234" t="s">
        <v>114334</v>
      </c>
      <c r="W2234">
        <v>64503000</v>
      </c>
      <c r="X2234">
        <v>3</v>
      </c>
      <c r="Y2234" t="s">
        <v>81972</v>
      </c>
      <c r="Z2234" t="s">
        <v>114335</v>
      </c>
      <c r="AA2234" t="s">
        <v>114336</v>
      </c>
      <c r="AB2234" t="s">
        <v>114337</v>
      </c>
      <c r="AC2234" t="s">
        <v>38259</v>
      </c>
      <c r="AD2234" t="s">
        <v>38259</v>
      </c>
      <c r="AE2234">
        <v>2228</v>
      </c>
      <c r="AF2234" t="s">
        <v>38258</v>
      </c>
      <c r="AG2234" t="s">
        <v>38257</v>
      </c>
      <c r="AJ2234" s="4" t="s">
        <v>36949</v>
      </c>
    </row>
    <row r="2235" spans="1:36" x14ac:dyDescent="0.3">
      <c r="A2235" t="s">
        <v>53084</v>
      </c>
      <c r="B2235" t="s">
        <v>53085</v>
      </c>
      <c r="C2235" t="s">
        <v>101715</v>
      </c>
      <c r="D2235" t="s">
        <v>101716</v>
      </c>
      <c r="H2235" t="s">
        <v>14936</v>
      </c>
      <c r="I2235" t="s">
        <v>14937</v>
      </c>
      <c r="J2235" t="s">
        <v>14938</v>
      </c>
      <c r="K2235" t="s">
        <v>1380</v>
      </c>
      <c r="N2235">
        <v>10</v>
      </c>
      <c r="O2235">
        <v>10</v>
      </c>
      <c r="P2235">
        <v>10</v>
      </c>
      <c r="Q2235" t="s">
        <v>80090</v>
      </c>
      <c r="R2235" t="s">
        <v>80090</v>
      </c>
      <c r="S2235" t="s">
        <v>80090</v>
      </c>
      <c r="T2235" t="s">
        <v>81193</v>
      </c>
      <c r="U2235">
        <v>0</v>
      </c>
      <c r="V2235" t="s">
        <v>114338</v>
      </c>
      <c r="W2235">
        <v>1659000000</v>
      </c>
      <c r="X2235">
        <v>76</v>
      </c>
      <c r="Y2235" t="s">
        <v>114339</v>
      </c>
      <c r="Z2235" t="s">
        <v>114340</v>
      </c>
      <c r="AA2235" t="s">
        <v>114341</v>
      </c>
      <c r="AB2235" t="s">
        <v>114342</v>
      </c>
      <c r="AC2235" t="s">
        <v>14939</v>
      </c>
      <c r="AD2235" t="s">
        <v>14940</v>
      </c>
      <c r="AE2235">
        <v>1434</v>
      </c>
      <c r="AF2235" t="s">
        <v>14941</v>
      </c>
      <c r="AG2235" t="s">
        <v>14942</v>
      </c>
      <c r="AH2235" t="s">
        <v>14943</v>
      </c>
      <c r="AJ2235" s="4" t="s">
        <v>14944</v>
      </c>
    </row>
    <row r="2236" spans="1:36" x14ac:dyDescent="0.3">
      <c r="A2236" t="s">
        <v>53086</v>
      </c>
      <c r="B2236" t="s">
        <v>53087</v>
      </c>
      <c r="C2236" t="s">
        <v>101717</v>
      </c>
      <c r="D2236" t="s">
        <v>73796</v>
      </c>
      <c r="H2236" t="s">
        <v>17474</v>
      </c>
      <c r="I2236" t="s">
        <v>17475</v>
      </c>
      <c r="J2236" t="s">
        <v>957</v>
      </c>
      <c r="N2236">
        <v>2</v>
      </c>
      <c r="O2236">
        <v>2</v>
      </c>
      <c r="P2236">
        <v>2</v>
      </c>
      <c r="Q2236" t="s">
        <v>76238</v>
      </c>
      <c r="R2236" t="s">
        <v>76238</v>
      </c>
      <c r="S2236" t="s">
        <v>76238</v>
      </c>
      <c r="T2236" t="s">
        <v>90027</v>
      </c>
      <c r="U2236" t="s">
        <v>114343</v>
      </c>
      <c r="V2236" t="s">
        <v>114344</v>
      </c>
      <c r="W2236">
        <v>66015000</v>
      </c>
      <c r="X2236">
        <v>7</v>
      </c>
      <c r="Y2236" t="s">
        <v>80560</v>
      </c>
      <c r="Z2236" t="s">
        <v>114345</v>
      </c>
      <c r="AA2236" t="s">
        <v>114346</v>
      </c>
      <c r="AB2236" t="s">
        <v>114347</v>
      </c>
      <c r="AC2236" t="s">
        <v>38256</v>
      </c>
      <c r="AD2236" t="s">
        <v>38256</v>
      </c>
      <c r="AE2236">
        <v>1649</v>
      </c>
      <c r="AF2236" t="s">
        <v>17478</v>
      </c>
      <c r="AG2236" t="s">
        <v>17479</v>
      </c>
      <c r="AH2236" t="s">
        <v>17480</v>
      </c>
      <c r="AJ2236" s="4" t="s">
        <v>17481</v>
      </c>
    </row>
    <row r="2237" spans="1:36" x14ac:dyDescent="0.3">
      <c r="A2237" t="s">
        <v>53088</v>
      </c>
      <c r="B2237" t="s">
        <v>53089</v>
      </c>
      <c r="C2237" t="s">
        <v>65804</v>
      </c>
      <c r="D2237" t="s">
        <v>101718</v>
      </c>
      <c r="H2237" t="s">
        <v>9400</v>
      </c>
      <c r="I2237" t="s">
        <v>9384</v>
      </c>
      <c r="J2237" t="s">
        <v>9401</v>
      </c>
      <c r="K2237" t="s">
        <v>8211</v>
      </c>
      <c r="N2237">
        <v>14</v>
      </c>
      <c r="O2237">
        <v>14</v>
      </c>
      <c r="P2237">
        <v>14</v>
      </c>
      <c r="Q2237">
        <v>25</v>
      </c>
      <c r="R2237">
        <v>25</v>
      </c>
      <c r="S2237">
        <v>25</v>
      </c>
      <c r="T2237" t="s">
        <v>91615</v>
      </c>
      <c r="U2237">
        <v>0</v>
      </c>
      <c r="V2237" t="s">
        <v>114348</v>
      </c>
      <c r="W2237">
        <v>902230000</v>
      </c>
      <c r="X2237">
        <v>42</v>
      </c>
      <c r="Y2237" t="s">
        <v>114349</v>
      </c>
      <c r="Z2237" t="s">
        <v>114350</v>
      </c>
      <c r="AA2237" t="s">
        <v>114351</v>
      </c>
      <c r="AB2237" t="s">
        <v>114352</v>
      </c>
      <c r="AC2237" t="s">
        <v>9402</v>
      </c>
      <c r="AD2237" t="s">
        <v>9403</v>
      </c>
      <c r="AE2237">
        <v>914</v>
      </c>
      <c r="AF2237" t="s">
        <v>9404</v>
      </c>
      <c r="AG2237" t="s">
        <v>9405</v>
      </c>
      <c r="AH2237" t="s">
        <v>9406</v>
      </c>
      <c r="AJ2237" s="4" t="s">
        <v>9407</v>
      </c>
    </row>
    <row r="2238" spans="1:36" x14ac:dyDescent="0.3">
      <c r="A2238" t="s">
        <v>53090</v>
      </c>
      <c r="B2238" t="s">
        <v>53091</v>
      </c>
      <c r="C2238" t="s">
        <v>101719</v>
      </c>
      <c r="D2238" t="s">
        <v>101720</v>
      </c>
      <c r="H2238" t="s">
        <v>10973</v>
      </c>
      <c r="I2238" t="s">
        <v>10974</v>
      </c>
      <c r="J2238" t="s">
        <v>10975</v>
      </c>
      <c r="K2238" t="s">
        <v>10976</v>
      </c>
      <c r="N2238">
        <v>4</v>
      </c>
      <c r="O2238">
        <v>4</v>
      </c>
      <c r="P2238">
        <v>4</v>
      </c>
      <c r="Q2238" t="s">
        <v>84646</v>
      </c>
      <c r="R2238" t="s">
        <v>84646</v>
      </c>
      <c r="S2238" t="s">
        <v>84646</v>
      </c>
      <c r="T2238" t="s">
        <v>62604</v>
      </c>
      <c r="U2238">
        <v>0</v>
      </c>
      <c r="V2238" t="s">
        <v>114353</v>
      </c>
      <c r="W2238">
        <v>737340000</v>
      </c>
      <c r="X2238">
        <v>31</v>
      </c>
      <c r="Y2238" t="s">
        <v>114354</v>
      </c>
      <c r="Z2238" t="s">
        <v>114355</v>
      </c>
      <c r="AA2238" t="s">
        <v>114356</v>
      </c>
      <c r="AB2238" t="s">
        <v>114357</v>
      </c>
      <c r="AC2238" t="s">
        <v>10977</v>
      </c>
      <c r="AD2238" t="s">
        <v>10977</v>
      </c>
      <c r="AE2238">
        <v>1065</v>
      </c>
      <c r="AF2238" t="s">
        <v>10978</v>
      </c>
      <c r="AG2238" t="s">
        <v>10979</v>
      </c>
      <c r="AH2238" t="s">
        <v>10980</v>
      </c>
      <c r="AJ2238" s="4" t="s">
        <v>10981</v>
      </c>
    </row>
    <row r="2239" spans="1:36" x14ac:dyDescent="0.3">
      <c r="A2239" t="s">
        <v>53092</v>
      </c>
      <c r="B2239" t="s">
        <v>53093</v>
      </c>
      <c r="C2239" t="s">
        <v>49630</v>
      </c>
      <c r="D2239" t="s">
        <v>74982</v>
      </c>
      <c r="H2239" t="s">
        <v>28920</v>
      </c>
      <c r="I2239" t="s">
        <v>28921</v>
      </c>
      <c r="J2239" t="s">
        <v>28922</v>
      </c>
      <c r="N2239">
        <v>5</v>
      </c>
      <c r="O2239">
        <v>5</v>
      </c>
      <c r="P2239">
        <v>5</v>
      </c>
      <c r="Q2239">
        <v>7</v>
      </c>
      <c r="R2239">
        <v>7</v>
      </c>
      <c r="S2239">
        <v>7</v>
      </c>
      <c r="T2239" t="s">
        <v>94467</v>
      </c>
      <c r="U2239">
        <v>0</v>
      </c>
      <c r="V2239" t="s">
        <v>114358</v>
      </c>
      <c r="W2239">
        <v>129440000</v>
      </c>
      <c r="X2239">
        <v>19</v>
      </c>
      <c r="Y2239" t="s">
        <v>114359</v>
      </c>
      <c r="Z2239" t="s">
        <v>114360</v>
      </c>
      <c r="AA2239" t="s">
        <v>114361</v>
      </c>
      <c r="AB2239" t="s">
        <v>114362</v>
      </c>
      <c r="AC2239" t="s">
        <v>28924</v>
      </c>
      <c r="AD2239" t="s">
        <v>28924</v>
      </c>
      <c r="AE2239">
        <v>2580</v>
      </c>
      <c r="AF2239" t="s">
        <v>28925</v>
      </c>
      <c r="AG2239" t="s">
        <v>28926</v>
      </c>
      <c r="AH2239" t="s">
        <v>28927</v>
      </c>
      <c r="AJ2239" s="4" t="s">
        <v>28928</v>
      </c>
    </row>
    <row r="2240" spans="1:36" x14ac:dyDescent="0.3">
      <c r="A2240" t="s">
        <v>53094</v>
      </c>
      <c r="B2240" t="s">
        <v>53095</v>
      </c>
      <c r="C2240" t="s">
        <v>73012</v>
      </c>
      <c r="D2240" t="s">
        <v>59597</v>
      </c>
      <c r="N2240">
        <v>2</v>
      </c>
      <c r="O2240">
        <v>2</v>
      </c>
      <c r="P2240">
        <v>2</v>
      </c>
      <c r="Q2240">
        <v>17</v>
      </c>
      <c r="R2240">
        <v>17</v>
      </c>
      <c r="S2240">
        <v>17</v>
      </c>
      <c r="T2240" t="s">
        <v>114363</v>
      </c>
      <c r="U2240">
        <v>0</v>
      </c>
      <c r="V2240" t="s">
        <v>114364</v>
      </c>
      <c r="W2240">
        <v>14208000</v>
      </c>
      <c r="X2240">
        <v>3</v>
      </c>
      <c r="Y2240" t="s">
        <v>114365</v>
      </c>
      <c r="Z2240" t="s">
        <v>114366</v>
      </c>
      <c r="AA2240" t="s">
        <v>114367</v>
      </c>
      <c r="AB2240" t="s">
        <v>114368</v>
      </c>
      <c r="AC2240" t="s">
        <v>38255</v>
      </c>
      <c r="AD2240" t="s">
        <v>38255</v>
      </c>
      <c r="AE2240">
        <v>2490</v>
      </c>
      <c r="AF2240" t="s">
        <v>38254</v>
      </c>
      <c r="AG2240" t="s">
        <v>38253</v>
      </c>
      <c r="AJ2240" s="4" t="s">
        <v>27987</v>
      </c>
    </row>
    <row r="2241" spans="1:36" x14ac:dyDescent="0.3">
      <c r="A2241" t="s">
        <v>53096</v>
      </c>
      <c r="B2241" t="s">
        <v>53097</v>
      </c>
      <c r="C2241" t="s">
        <v>101721</v>
      </c>
      <c r="D2241" t="s">
        <v>101722</v>
      </c>
      <c r="H2241" t="s">
        <v>9071</v>
      </c>
      <c r="I2241" t="s">
        <v>9072</v>
      </c>
      <c r="J2241" t="s">
        <v>9073</v>
      </c>
      <c r="K2241" t="s">
        <v>9074</v>
      </c>
      <c r="N2241">
        <v>1</v>
      </c>
      <c r="O2241">
        <v>1</v>
      </c>
      <c r="P2241">
        <v>1</v>
      </c>
      <c r="Q2241" t="s">
        <v>77267</v>
      </c>
      <c r="R2241" t="s">
        <v>77267</v>
      </c>
      <c r="S2241" t="s">
        <v>77267</v>
      </c>
      <c r="T2241" t="s">
        <v>98011</v>
      </c>
      <c r="U2241">
        <v>0</v>
      </c>
      <c r="V2241" t="s">
        <v>114369</v>
      </c>
      <c r="W2241">
        <v>84636000</v>
      </c>
      <c r="X2241">
        <v>9</v>
      </c>
      <c r="Y2241" t="s">
        <v>114370</v>
      </c>
      <c r="Z2241" t="s">
        <v>114371</v>
      </c>
      <c r="AA2241" t="s">
        <v>114372</v>
      </c>
      <c r="AB2241" t="s">
        <v>114373</v>
      </c>
      <c r="AC2241" t="s">
        <v>9075</v>
      </c>
      <c r="AD2241" t="s">
        <v>9075</v>
      </c>
      <c r="AE2241">
        <v>882</v>
      </c>
      <c r="AF2241" t="s">
        <v>9076</v>
      </c>
      <c r="AG2241" t="s">
        <v>9077</v>
      </c>
      <c r="AH2241" t="s">
        <v>9078</v>
      </c>
      <c r="AJ2241" s="4" t="s">
        <v>9079</v>
      </c>
    </row>
    <row r="2242" spans="1:36" x14ac:dyDescent="0.3">
      <c r="A2242" t="s">
        <v>53098</v>
      </c>
      <c r="B2242" t="s">
        <v>53099</v>
      </c>
      <c r="C2242" t="s">
        <v>101723</v>
      </c>
      <c r="D2242" t="s">
        <v>101724</v>
      </c>
      <c r="H2242" t="s">
        <v>31904</v>
      </c>
      <c r="I2242" t="s">
        <v>31905</v>
      </c>
      <c r="J2242" t="s">
        <v>31906</v>
      </c>
      <c r="N2242">
        <v>1</v>
      </c>
      <c r="O2242">
        <v>1</v>
      </c>
      <c r="P2242">
        <v>1</v>
      </c>
      <c r="Q2242" t="s">
        <v>76042</v>
      </c>
      <c r="R2242" t="s">
        <v>76042</v>
      </c>
      <c r="S2242" t="s">
        <v>76042</v>
      </c>
      <c r="T2242" t="s">
        <v>95803</v>
      </c>
      <c r="U2242">
        <v>0</v>
      </c>
      <c r="V2242" t="s">
        <v>114374</v>
      </c>
      <c r="W2242">
        <v>21147000</v>
      </c>
      <c r="X2242">
        <v>5</v>
      </c>
      <c r="Y2242" t="s">
        <v>114375</v>
      </c>
      <c r="Z2242" t="s">
        <v>114376</v>
      </c>
      <c r="AA2242" t="s">
        <v>114377</v>
      </c>
      <c r="AB2242" t="s">
        <v>114378</v>
      </c>
      <c r="AC2242" t="s">
        <v>31908</v>
      </c>
      <c r="AD2242" t="s">
        <v>31908</v>
      </c>
      <c r="AE2242">
        <v>2792</v>
      </c>
      <c r="AF2242" t="s">
        <v>31909</v>
      </c>
      <c r="AG2242" t="s">
        <v>31910</v>
      </c>
      <c r="AH2242" t="s">
        <v>31911</v>
      </c>
      <c r="AI2242" t="s">
        <v>31912</v>
      </c>
      <c r="AJ2242" s="4" t="s">
        <v>31913</v>
      </c>
    </row>
    <row r="2243" spans="1:36" x14ac:dyDescent="0.3">
      <c r="A2243" t="s">
        <v>53100</v>
      </c>
      <c r="B2243" t="s">
        <v>53101</v>
      </c>
      <c r="C2243" t="s">
        <v>101725</v>
      </c>
      <c r="D2243" t="s">
        <v>101726</v>
      </c>
      <c r="H2243" t="s">
        <v>30838</v>
      </c>
      <c r="I2243" t="s">
        <v>30839</v>
      </c>
      <c r="J2243" t="s">
        <v>30840</v>
      </c>
      <c r="N2243">
        <v>3</v>
      </c>
      <c r="O2243">
        <v>3</v>
      </c>
      <c r="P2243">
        <v>3</v>
      </c>
      <c r="Q2243" t="s">
        <v>48719</v>
      </c>
      <c r="R2243" t="s">
        <v>48719</v>
      </c>
      <c r="S2243" t="s">
        <v>48719</v>
      </c>
      <c r="T2243" t="s">
        <v>81412</v>
      </c>
      <c r="U2243">
        <v>0</v>
      </c>
      <c r="V2243" t="s">
        <v>114379</v>
      </c>
      <c r="W2243">
        <v>78631000</v>
      </c>
      <c r="X2243">
        <v>7</v>
      </c>
      <c r="Y2243" t="s">
        <v>114380</v>
      </c>
      <c r="Z2243" t="s">
        <v>114381</v>
      </c>
      <c r="AA2243" t="s">
        <v>114382</v>
      </c>
      <c r="AB2243" t="s">
        <v>114383</v>
      </c>
      <c r="AC2243" t="s">
        <v>30841</v>
      </c>
      <c r="AD2243" t="s">
        <v>30841</v>
      </c>
      <c r="AE2243">
        <v>2717</v>
      </c>
      <c r="AF2243" t="s">
        <v>30842</v>
      </c>
      <c r="AG2243" t="s">
        <v>30843</v>
      </c>
      <c r="AH2243" t="s">
        <v>30844</v>
      </c>
      <c r="AJ2243" s="4" t="s">
        <v>30845</v>
      </c>
    </row>
    <row r="2244" spans="1:36" x14ac:dyDescent="0.3">
      <c r="A2244" t="s">
        <v>53102</v>
      </c>
      <c r="B2244" t="s">
        <v>53103</v>
      </c>
      <c r="C2244" t="s">
        <v>68870</v>
      </c>
      <c r="D2244" t="s">
        <v>101727</v>
      </c>
      <c r="H2244" t="s">
        <v>3711</v>
      </c>
      <c r="I2244" t="s">
        <v>3712</v>
      </c>
      <c r="J2244" t="s">
        <v>3713</v>
      </c>
      <c r="N2244">
        <v>3</v>
      </c>
      <c r="O2244">
        <v>3</v>
      </c>
      <c r="P2244">
        <v>3</v>
      </c>
      <c r="Q2244" t="s">
        <v>79119</v>
      </c>
      <c r="R2244" t="s">
        <v>79119</v>
      </c>
      <c r="S2244" t="s">
        <v>79119</v>
      </c>
      <c r="T2244" t="s">
        <v>93006</v>
      </c>
      <c r="U2244">
        <v>0</v>
      </c>
      <c r="V2244" t="s">
        <v>114384</v>
      </c>
      <c r="W2244">
        <v>141350000</v>
      </c>
      <c r="X2244">
        <v>11</v>
      </c>
      <c r="Y2244" t="s">
        <v>114385</v>
      </c>
      <c r="Z2244" t="s">
        <v>114386</v>
      </c>
      <c r="AA2244" t="s">
        <v>114387</v>
      </c>
      <c r="AB2244" t="s">
        <v>114388</v>
      </c>
      <c r="AC2244" t="s">
        <v>38252</v>
      </c>
      <c r="AD2244" t="s">
        <v>38251</v>
      </c>
      <c r="AE2244">
        <v>397</v>
      </c>
      <c r="AF2244" t="s">
        <v>3716</v>
      </c>
      <c r="AG2244" t="s">
        <v>3717</v>
      </c>
      <c r="AH2244" t="s">
        <v>3718</v>
      </c>
      <c r="AJ2244" s="4" t="s">
        <v>3719</v>
      </c>
    </row>
    <row r="2245" spans="1:36" x14ac:dyDescent="0.3">
      <c r="A2245" t="s">
        <v>53104</v>
      </c>
      <c r="B2245" t="s">
        <v>53105</v>
      </c>
      <c r="C2245" t="s">
        <v>101728</v>
      </c>
      <c r="D2245" t="s">
        <v>101729</v>
      </c>
      <c r="N2245">
        <v>8</v>
      </c>
      <c r="O2245">
        <v>8</v>
      </c>
      <c r="P2245">
        <v>8</v>
      </c>
      <c r="Q2245" t="s">
        <v>82879</v>
      </c>
      <c r="R2245" t="s">
        <v>82879</v>
      </c>
      <c r="S2245" t="s">
        <v>82879</v>
      </c>
      <c r="T2245" t="s">
        <v>87215</v>
      </c>
      <c r="U2245">
        <v>0</v>
      </c>
      <c r="V2245" t="s">
        <v>114389</v>
      </c>
      <c r="W2245">
        <v>516680000</v>
      </c>
      <c r="X2245">
        <v>27</v>
      </c>
      <c r="Y2245" t="s">
        <v>114390</v>
      </c>
      <c r="Z2245" t="s">
        <v>114391</v>
      </c>
      <c r="AA2245" t="s">
        <v>114392</v>
      </c>
      <c r="AB2245" t="s">
        <v>114393</v>
      </c>
      <c r="AC2245" t="s">
        <v>2012</v>
      </c>
      <c r="AD2245" t="s">
        <v>2012</v>
      </c>
      <c r="AE2245">
        <v>258</v>
      </c>
      <c r="AF2245" t="s">
        <v>2014</v>
      </c>
      <c r="AG2245" t="s">
        <v>2015</v>
      </c>
      <c r="AJ2245" s="4" t="s">
        <v>2016</v>
      </c>
    </row>
    <row r="2246" spans="1:36" x14ac:dyDescent="0.3">
      <c r="A2246" t="s">
        <v>53106</v>
      </c>
      <c r="B2246" t="s">
        <v>53107</v>
      </c>
      <c r="C2246" t="s">
        <v>56591</v>
      </c>
      <c r="D2246" t="s">
        <v>98750</v>
      </c>
      <c r="H2246" t="s">
        <v>31306</v>
      </c>
      <c r="I2246" t="s">
        <v>3481</v>
      </c>
      <c r="J2246" t="s">
        <v>31307</v>
      </c>
      <c r="K2246" t="s">
        <v>2660</v>
      </c>
      <c r="N2246">
        <v>3</v>
      </c>
      <c r="O2246">
        <v>3</v>
      </c>
      <c r="P2246">
        <v>3</v>
      </c>
      <c r="Q2246" t="s">
        <v>76635</v>
      </c>
      <c r="R2246" t="s">
        <v>76635</v>
      </c>
      <c r="S2246" t="s">
        <v>76635</v>
      </c>
      <c r="T2246" t="s">
        <v>94799</v>
      </c>
      <c r="U2246">
        <v>0</v>
      </c>
      <c r="V2246" t="s">
        <v>98162</v>
      </c>
      <c r="W2246">
        <v>46102000</v>
      </c>
      <c r="X2246">
        <v>13</v>
      </c>
      <c r="Y2246" t="s">
        <v>114394</v>
      </c>
      <c r="Z2246" t="s">
        <v>114395</v>
      </c>
      <c r="AA2246" t="s">
        <v>114396</v>
      </c>
      <c r="AB2246" t="s">
        <v>114397</v>
      </c>
      <c r="AC2246" t="s">
        <v>38250</v>
      </c>
      <c r="AD2246" t="s">
        <v>31309</v>
      </c>
      <c r="AE2246">
        <v>2743</v>
      </c>
      <c r="AF2246" t="s">
        <v>31310</v>
      </c>
      <c r="AG2246" t="s">
        <v>31311</v>
      </c>
      <c r="AH2246" t="s">
        <v>31312</v>
      </c>
      <c r="AJ2246" s="4" t="s">
        <v>31313</v>
      </c>
    </row>
    <row r="2247" spans="1:36" x14ac:dyDescent="0.3">
      <c r="A2247" t="s">
        <v>53108</v>
      </c>
      <c r="B2247" t="s">
        <v>53109</v>
      </c>
      <c r="C2247" t="s">
        <v>101730</v>
      </c>
      <c r="D2247" t="s">
        <v>101731</v>
      </c>
      <c r="H2247" t="s">
        <v>2978</v>
      </c>
      <c r="J2247" t="s">
        <v>14275</v>
      </c>
      <c r="K2247" t="s">
        <v>1380</v>
      </c>
      <c r="N2247">
        <v>2</v>
      </c>
      <c r="O2247">
        <v>2</v>
      </c>
      <c r="P2247">
        <v>2</v>
      </c>
      <c r="Q2247" t="s">
        <v>77395</v>
      </c>
      <c r="R2247" t="s">
        <v>77395</v>
      </c>
      <c r="S2247" t="s">
        <v>77395</v>
      </c>
      <c r="T2247" t="s">
        <v>85503</v>
      </c>
      <c r="U2247">
        <v>0</v>
      </c>
      <c r="V2247" t="s">
        <v>114398</v>
      </c>
      <c r="W2247">
        <v>29650000</v>
      </c>
      <c r="X2247">
        <v>5</v>
      </c>
      <c r="Y2247" t="s">
        <v>114399</v>
      </c>
      <c r="Z2247" t="s">
        <v>114400</v>
      </c>
      <c r="AA2247" t="s">
        <v>114401</v>
      </c>
      <c r="AB2247" t="s">
        <v>114402</v>
      </c>
      <c r="AC2247" t="s">
        <v>14276</v>
      </c>
      <c r="AD2247" t="s">
        <v>14276</v>
      </c>
      <c r="AE2247">
        <v>1379</v>
      </c>
      <c r="AF2247" t="s">
        <v>14277</v>
      </c>
      <c r="AG2247" t="s">
        <v>14278</v>
      </c>
      <c r="AH2247" t="s">
        <v>14279</v>
      </c>
      <c r="AI2247" t="s">
        <v>14280</v>
      </c>
      <c r="AJ2247" s="4" t="s">
        <v>14281</v>
      </c>
    </row>
    <row r="2248" spans="1:36" x14ac:dyDescent="0.3">
      <c r="A2248" t="s">
        <v>53110</v>
      </c>
      <c r="B2248" t="s">
        <v>53111</v>
      </c>
      <c r="C2248" t="s">
        <v>101732</v>
      </c>
      <c r="D2248" t="s">
        <v>101733</v>
      </c>
      <c r="H2248" t="s">
        <v>30271</v>
      </c>
      <c r="I2248" t="s">
        <v>30263</v>
      </c>
      <c r="J2248" t="s">
        <v>30264</v>
      </c>
      <c r="K2248" t="s">
        <v>137</v>
      </c>
      <c r="N2248">
        <v>2</v>
      </c>
      <c r="O2248">
        <v>2</v>
      </c>
      <c r="P2248">
        <v>2</v>
      </c>
      <c r="Q2248" t="s">
        <v>48642</v>
      </c>
      <c r="R2248" t="s">
        <v>48642</v>
      </c>
      <c r="S2248" t="s">
        <v>48642</v>
      </c>
      <c r="T2248" t="s">
        <v>81312</v>
      </c>
      <c r="U2248">
        <v>0</v>
      </c>
      <c r="V2248" t="s">
        <v>114403</v>
      </c>
      <c r="W2248">
        <v>32101000</v>
      </c>
      <c r="X2248">
        <v>12</v>
      </c>
      <c r="Y2248" t="s">
        <v>114404</v>
      </c>
      <c r="Z2248" t="s">
        <v>114405</v>
      </c>
      <c r="AA2248" t="s">
        <v>114406</v>
      </c>
      <c r="AB2248" t="s">
        <v>114407</v>
      </c>
      <c r="AC2248" t="s">
        <v>30272</v>
      </c>
      <c r="AD2248" t="s">
        <v>30272</v>
      </c>
      <c r="AE2248">
        <v>2671</v>
      </c>
      <c r="AF2248" t="s">
        <v>30273</v>
      </c>
      <c r="AG2248" t="s">
        <v>30274</v>
      </c>
      <c r="AH2248" t="s">
        <v>30275</v>
      </c>
      <c r="AJ2248" s="4" t="s">
        <v>30276</v>
      </c>
    </row>
    <row r="2249" spans="1:36" x14ac:dyDescent="0.3">
      <c r="A2249" t="s">
        <v>53112</v>
      </c>
      <c r="B2249" t="s">
        <v>53113</v>
      </c>
      <c r="C2249" t="s">
        <v>101734</v>
      </c>
      <c r="D2249" t="s">
        <v>49707</v>
      </c>
      <c r="H2249" t="s">
        <v>34861</v>
      </c>
      <c r="I2249" t="s">
        <v>34862</v>
      </c>
      <c r="J2249" t="s">
        <v>34863</v>
      </c>
      <c r="K2249" t="s">
        <v>34864</v>
      </c>
      <c r="N2249">
        <v>5</v>
      </c>
      <c r="O2249">
        <v>5</v>
      </c>
      <c r="P2249">
        <v>5</v>
      </c>
      <c r="Q2249" t="s">
        <v>48432</v>
      </c>
      <c r="R2249" t="s">
        <v>48432</v>
      </c>
      <c r="S2249" t="s">
        <v>48432</v>
      </c>
      <c r="T2249" t="s">
        <v>85522</v>
      </c>
      <c r="U2249">
        <v>0</v>
      </c>
      <c r="V2249" t="s">
        <v>114408</v>
      </c>
      <c r="W2249">
        <v>135650000</v>
      </c>
      <c r="X2249">
        <v>16</v>
      </c>
      <c r="Y2249" t="s">
        <v>114409</v>
      </c>
      <c r="Z2249" t="s">
        <v>114410</v>
      </c>
      <c r="AA2249" t="s">
        <v>114411</v>
      </c>
      <c r="AB2249" t="s">
        <v>114412</v>
      </c>
      <c r="AC2249" t="s">
        <v>38249</v>
      </c>
      <c r="AD2249" t="s">
        <v>34866</v>
      </c>
      <c r="AE2249">
        <v>3047</v>
      </c>
      <c r="AF2249" t="s">
        <v>34867</v>
      </c>
      <c r="AG2249" t="s">
        <v>34868</v>
      </c>
      <c r="AH2249" t="s">
        <v>34869</v>
      </c>
      <c r="AJ2249" s="4" t="s">
        <v>34870</v>
      </c>
    </row>
    <row r="2250" spans="1:36" x14ac:dyDescent="0.3">
      <c r="A2250" t="s">
        <v>53114</v>
      </c>
      <c r="B2250" t="s">
        <v>53115</v>
      </c>
      <c r="C2250" t="s">
        <v>101735</v>
      </c>
      <c r="D2250" t="s">
        <v>61563</v>
      </c>
      <c r="H2250" t="s">
        <v>362</v>
      </c>
      <c r="I2250" t="s">
        <v>4592</v>
      </c>
      <c r="J2250" t="s">
        <v>11834</v>
      </c>
      <c r="K2250" t="s">
        <v>355</v>
      </c>
      <c r="N2250">
        <v>7</v>
      </c>
      <c r="O2250">
        <v>7</v>
      </c>
      <c r="P2250">
        <v>7</v>
      </c>
      <c r="Q2250" t="s">
        <v>77970</v>
      </c>
      <c r="R2250" t="s">
        <v>77970</v>
      </c>
      <c r="S2250" t="s">
        <v>77970</v>
      </c>
      <c r="T2250" t="s">
        <v>84060</v>
      </c>
      <c r="U2250">
        <v>0</v>
      </c>
      <c r="V2250" t="s">
        <v>114413</v>
      </c>
      <c r="W2250">
        <v>534190000</v>
      </c>
      <c r="X2250">
        <v>27</v>
      </c>
      <c r="Y2250" t="s">
        <v>114414</v>
      </c>
      <c r="Z2250" t="s">
        <v>114415</v>
      </c>
      <c r="AA2250" t="s">
        <v>114416</v>
      </c>
      <c r="AB2250" t="s">
        <v>114417</v>
      </c>
      <c r="AC2250" t="s">
        <v>11835</v>
      </c>
      <c r="AD2250" t="s">
        <v>11836</v>
      </c>
      <c r="AE2250">
        <v>1145</v>
      </c>
      <c r="AF2250" t="s">
        <v>11837</v>
      </c>
      <c r="AG2250" t="s">
        <v>11838</v>
      </c>
      <c r="AH2250" t="s">
        <v>11839</v>
      </c>
      <c r="AJ2250" s="4" t="s">
        <v>11840</v>
      </c>
    </row>
    <row r="2251" spans="1:36" x14ac:dyDescent="0.3">
      <c r="A2251" t="s">
        <v>53116</v>
      </c>
      <c r="B2251" t="s">
        <v>53117</v>
      </c>
      <c r="C2251" t="s">
        <v>53852</v>
      </c>
      <c r="D2251" t="s">
        <v>101736</v>
      </c>
      <c r="I2251" t="s">
        <v>1590</v>
      </c>
      <c r="N2251">
        <v>1</v>
      </c>
      <c r="O2251">
        <v>1</v>
      </c>
      <c r="P2251">
        <v>1</v>
      </c>
      <c r="Q2251" t="s">
        <v>77167</v>
      </c>
      <c r="R2251" t="s">
        <v>77167</v>
      </c>
      <c r="S2251" t="s">
        <v>77167</v>
      </c>
      <c r="T2251" t="s">
        <v>114418</v>
      </c>
      <c r="U2251" t="s">
        <v>114419</v>
      </c>
      <c r="V2251" t="s">
        <v>114420</v>
      </c>
      <c r="W2251">
        <v>7602400</v>
      </c>
      <c r="X2251">
        <v>1</v>
      </c>
      <c r="Y2251" t="s">
        <v>114421</v>
      </c>
      <c r="Z2251" t="s">
        <v>114422</v>
      </c>
      <c r="AA2251" t="s">
        <v>114423</v>
      </c>
      <c r="AB2251" t="s">
        <v>114424</v>
      </c>
      <c r="AC2251" t="s">
        <v>38248</v>
      </c>
      <c r="AD2251" t="s">
        <v>38248</v>
      </c>
      <c r="AE2251">
        <v>1596</v>
      </c>
      <c r="AF2251" t="s">
        <v>38247</v>
      </c>
      <c r="AG2251" t="s">
        <v>38246</v>
      </c>
      <c r="AJ2251" s="4" t="s">
        <v>36950</v>
      </c>
    </row>
    <row r="2252" spans="1:36" x14ac:dyDescent="0.3">
      <c r="A2252" t="s">
        <v>53118</v>
      </c>
      <c r="B2252" t="s">
        <v>53119</v>
      </c>
      <c r="C2252" t="s">
        <v>101737</v>
      </c>
      <c r="D2252" t="s">
        <v>101738</v>
      </c>
      <c r="I2252" t="s">
        <v>33</v>
      </c>
      <c r="J2252" t="s">
        <v>2704</v>
      </c>
      <c r="N2252">
        <v>3</v>
      </c>
      <c r="O2252">
        <v>3</v>
      </c>
      <c r="P2252">
        <v>1</v>
      </c>
      <c r="Q2252" t="s">
        <v>76273</v>
      </c>
      <c r="R2252" t="s">
        <v>76273</v>
      </c>
      <c r="S2252" t="s">
        <v>77347</v>
      </c>
      <c r="T2252" t="s">
        <v>78214</v>
      </c>
      <c r="U2252">
        <v>0</v>
      </c>
      <c r="V2252" t="s">
        <v>62937</v>
      </c>
      <c r="W2252">
        <v>88063000</v>
      </c>
      <c r="X2252">
        <v>8</v>
      </c>
      <c r="Y2252" t="s">
        <v>114425</v>
      </c>
      <c r="Z2252" t="s">
        <v>114426</v>
      </c>
      <c r="AA2252" t="s">
        <v>114427</v>
      </c>
      <c r="AB2252" t="s">
        <v>114428</v>
      </c>
      <c r="AC2252" t="s">
        <v>38245</v>
      </c>
      <c r="AD2252" t="s">
        <v>38244</v>
      </c>
      <c r="AE2252">
        <v>887</v>
      </c>
      <c r="AF2252" t="s">
        <v>9139</v>
      </c>
      <c r="AG2252" t="s">
        <v>9140</v>
      </c>
      <c r="AJ2252" s="4" t="s">
        <v>9141</v>
      </c>
    </row>
    <row r="2253" spans="1:36" x14ac:dyDescent="0.3">
      <c r="A2253" t="s">
        <v>53120</v>
      </c>
      <c r="B2253" t="s">
        <v>53121</v>
      </c>
      <c r="C2253" t="s">
        <v>101739</v>
      </c>
      <c r="D2253" t="s">
        <v>101740</v>
      </c>
      <c r="N2253">
        <v>2</v>
      </c>
      <c r="O2253">
        <v>2</v>
      </c>
      <c r="P2253">
        <v>2</v>
      </c>
      <c r="Q2253">
        <v>31</v>
      </c>
      <c r="R2253">
        <v>31</v>
      </c>
      <c r="S2253">
        <v>31</v>
      </c>
      <c r="T2253" t="s">
        <v>114429</v>
      </c>
      <c r="U2253">
        <v>0</v>
      </c>
      <c r="V2253" t="s">
        <v>114430</v>
      </c>
      <c r="W2253">
        <v>28966000</v>
      </c>
      <c r="X2253">
        <v>3</v>
      </c>
      <c r="Y2253" t="s">
        <v>114431</v>
      </c>
      <c r="Z2253" t="s">
        <v>114432</v>
      </c>
      <c r="AA2253" t="s">
        <v>114433</v>
      </c>
      <c r="AB2253" t="s">
        <v>114434</v>
      </c>
      <c r="AC2253" t="s">
        <v>38243</v>
      </c>
      <c r="AD2253" t="s">
        <v>38243</v>
      </c>
      <c r="AE2253">
        <v>2446</v>
      </c>
      <c r="AF2253" t="s">
        <v>38242</v>
      </c>
      <c r="AG2253" t="s">
        <v>38241</v>
      </c>
      <c r="AH2253" t="s">
        <v>37143</v>
      </c>
      <c r="AJ2253" s="4" t="s">
        <v>27543</v>
      </c>
    </row>
    <row r="2254" spans="1:36" x14ac:dyDescent="0.3">
      <c r="A2254" t="s">
        <v>53122</v>
      </c>
      <c r="B2254" t="s">
        <v>53123</v>
      </c>
      <c r="C2254" t="s">
        <v>101741</v>
      </c>
      <c r="D2254" t="s">
        <v>101742</v>
      </c>
      <c r="N2254">
        <v>7</v>
      </c>
      <c r="O2254">
        <v>7</v>
      </c>
      <c r="P2254">
        <v>7</v>
      </c>
      <c r="Q2254" t="s">
        <v>77167</v>
      </c>
      <c r="R2254" t="s">
        <v>77167</v>
      </c>
      <c r="S2254" t="s">
        <v>77167</v>
      </c>
      <c r="T2254" t="s">
        <v>93296</v>
      </c>
      <c r="U2254">
        <v>0</v>
      </c>
      <c r="V2254" t="s">
        <v>114435</v>
      </c>
      <c r="W2254">
        <v>127490000</v>
      </c>
      <c r="X2254">
        <v>26</v>
      </c>
      <c r="Y2254" t="s">
        <v>114436</v>
      </c>
      <c r="Z2254" t="s">
        <v>114437</v>
      </c>
      <c r="AA2254" t="s">
        <v>114438</v>
      </c>
      <c r="AB2254" t="s">
        <v>114439</v>
      </c>
      <c r="AC2254" t="s">
        <v>35133</v>
      </c>
      <c r="AD2254" t="s">
        <v>38240</v>
      </c>
      <c r="AE2254">
        <v>792</v>
      </c>
      <c r="AF2254" t="s">
        <v>35134</v>
      </c>
    </row>
    <row r="2255" spans="1:36" x14ac:dyDescent="0.3">
      <c r="A2255" t="s">
        <v>53124</v>
      </c>
      <c r="B2255" t="s">
        <v>53125</v>
      </c>
      <c r="C2255" t="s">
        <v>101743</v>
      </c>
      <c r="D2255" t="s">
        <v>101744</v>
      </c>
      <c r="H2255" t="s">
        <v>5762</v>
      </c>
      <c r="I2255" t="s">
        <v>2979</v>
      </c>
      <c r="J2255" t="s">
        <v>8508</v>
      </c>
      <c r="N2255">
        <v>5</v>
      </c>
      <c r="O2255">
        <v>5</v>
      </c>
      <c r="P2255">
        <v>5</v>
      </c>
      <c r="Q2255" t="s">
        <v>85428</v>
      </c>
      <c r="R2255" t="s">
        <v>85428</v>
      </c>
      <c r="S2255" t="s">
        <v>85428</v>
      </c>
      <c r="T2255" t="s">
        <v>86124</v>
      </c>
      <c r="U2255">
        <v>0</v>
      </c>
      <c r="V2255" t="s">
        <v>114440</v>
      </c>
      <c r="W2255">
        <v>692780000</v>
      </c>
      <c r="X2255">
        <v>32</v>
      </c>
      <c r="Y2255" t="s">
        <v>114441</v>
      </c>
      <c r="Z2255" t="s">
        <v>114442</v>
      </c>
      <c r="AA2255" t="s">
        <v>114443</v>
      </c>
      <c r="AB2255" t="s">
        <v>114444</v>
      </c>
      <c r="AC2255" t="s">
        <v>38239</v>
      </c>
      <c r="AD2255" t="s">
        <v>38238</v>
      </c>
      <c r="AE2255">
        <v>823</v>
      </c>
      <c r="AF2255" t="s">
        <v>8511</v>
      </c>
      <c r="AG2255" t="s">
        <v>8512</v>
      </c>
      <c r="AJ2255" s="4" t="s">
        <v>8513</v>
      </c>
    </row>
    <row r="2256" spans="1:36" x14ac:dyDescent="0.3">
      <c r="A2256" t="s">
        <v>53126</v>
      </c>
      <c r="B2256" t="s">
        <v>53127</v>
      </c>
      <c r="C2256" t="s">
        <v>101745</v>
      </c>
      <c r="D2256" t="s">
        <v>101746</v>
      </c>
      <c r="H2256" t="s">
        <v>23246</v>
      </c>
      <c r="I2256" t="s">
        <v>23247</v>
      </c>
      <c r="J2256" t="s">
        <v>23248</v>
      </c>
      <c r="K2256" t="s">
        <v>448</v>
      </c>
      <c r="N2256">
        <v>1</v>
      </c>
      <c r="O2256">
        <v>1</v>
      </c>
      <c r="P2256">
        <v>1</v>
      </c>
      <c r="Q2256">
        <v>4</v>
      </c>
      <c r="R2256">
        <v>4</v>
      </c>
      <c r="S2256">
        <v>4</v>
      </c>
      <c r="T2256" t="s">
        <v>92442</v>
      </c>
      <c r="U2256" t="s">
        <v>114445</v>
      </c>
      <c r="V2256" t="s">
        <v>114446</v>
      </c>
      <c r="W2256">
        <v>42757000</v>
      </c>
      <c r="X2256">
        <v>8</v>
      </c>
      <c r="Y2256" t="s">
        <v>114447</v>
      </c>
      <c r="Z2256" t="s">
        <v>114448</v>
      </c>
      <c r="AA2256" t="s">
        <v>114449</v>
      </c>
      <c r="AB2256" t="s">
        <v>114450</v>
      </c>
      <c r="AC2256" t="s">
        <v>23250</v>
      </c>
      <c r="AD2256" t="s">
        <v>23250</v>
      </c>
      <c r="AE2256">
        <v>2095</v>
      </c>
      <c r="AF2256" t="s">
        <v>23251</v>
      </c>
      <c r="AG2256" t="s">
        <v>23252</v>
      </c>
      <c r="AH2256" t="s">
        <v>23253</v>
      </c>
      <c r="AJ2256" s="4" t="s">
        <v>23254</v>
      </c>
    </row>
    <row r="2257" spans="1:36" x14ac:dyDescent="0.3">
      <c r="A2257" t="s">
        <v>53128</v>
      </c>
      <c r="B2257" t="s">
        <v>53129</v>
      </c>
      <c r="C2257" t="s">
        <v>59182</v>
      </c>
      <c r="D2257" t="s">
        <v>101747</v>
      </c>
      <c r="H2257" t="s">
        <v>14496</v>
      </c>
      <c r="I2257" t="s">
        <v>14497</v>
      </c>
      <c r="J2257" t="s">
        <v>14498</v>
      </c>
      <c r="K2257" t="s">
        <v>1175</v>
      </c>
      <c r="N2257">
        <v>6</v>
      </c>
      <c r="O2257">
        <v>6</v>
      </c>
      <c r="P2257">
        <v>5</v>
      </c>
      <c r="Q2257" t="s">
        <v>77087</v>
      </c>
      <c r="R2257" t="s">
        <v>77087</v>
      </c>
      <c r="S2257" t="s">
        <v>77325</v>
      </c>
      <c r="T2257" t="s">
        <v>94971</v>
      </c>
      <c r="U2257">
        <v>0</v>
      </c>
      <c r="V2257" t="s">
        <v>114451</v>
      </c>
      <c r="W2257">
        <v>266020000</v>
      </c>
      <c r="X2257">
        <v>25</v>
      </c>
      <c r="Y2257" t="s">
        <v>114452</v>
      </c>
      <c r="Z2257" t="s">
        <v>114453</v>
      </c>
      <c r="AA2257" t="s">
        <v>114454</v>
      </c>
      <c r="AB2257" t="s">
        <v>114455</v>
      </c>
      <c r="AC2257" t="s">
        <v>14499</v>
      </c>
      <c r="AD2257" t="s">
        <v>14499</v>
      </c>
      <c r="AE2257">
        <v>1395</v>
      </c>
      <c r="AF2257" t="s">
        <v>14500</v>
      </c>
      <c r="AG2257" t="s">
        <v>14501</v>
      </c>
      <c r="AH2257" t="s">
        <v>14502</v>
      </c>
      <c r="AJ2257" s="4" t="s">
        <v>14503</v>
      </c>
    </row>
    <row r="2258" spans="1:36" x14ac:dyDescent="0.3">
      <c r="A2258" t="s">
        <v>49362</v>
      </c>
      <c r="B2258" t="s">
        <v>53130</v>
      </c>
      <c r="C2258" t="s">
        <v>57970</v>
      </c>
      <c r="D2258" t="s">
        <v>101748</v>
      </c>
      <c r="H2258" t="s">
        <v>20571</v>
      </c>
      <c r="I2258" t="s">
        <v>20572</v>
      </c>
      <c r="J2258" t="s">
        <v>20573</v>
      </c>
      <c r="N2258">
        <v>1</v>
      </c>
      <c r="O2258">
        <v>1</v>
      </c>
      <c r="P2258">
        <v>1</v>
      </c>
      <c r="Q2258" t="s">
        <v>48384</v>
      </c>
      <c r="R2258" t="s">
        <v>48384</v>
      </c>
      <c r="S2258" t="s">
        <v>48384</v>
      </c>
      <c r="T2258" t="s">
        <v>89512</v>
      </c>
      <c r="U2258">
        <v>0</v>
      </c>
      <c r="V2258" t="s">
        <v>114456</v>
      </c>
      <c r="W2258">
        <v>21965000</v>
      </c>
      <c r="X2258">
        <v>8</v>
      </c>
      <c r="Y2258" t="s">
        <v>114457</v>
      </c>
      <c r="Z2258" t="s">
        <v>114458</v>
      </c>
      <c r="AA2258" t="s">
        <v>114459</v>
      </c>
      <c r="AB2258" t="s">
        <v>114460</v>
      </c>
      <c r="AC2258" t="s">
        <v>20574</v>
      </c>
      <c r="AD2258" t="s">
        <v>20574</v>
      </c>
      <c r="AE2258">
        <v>1900</v>
      </c>
      <c r="AF2258" t="s">
        <v>20575</v>
      </c>
      <c r="AG2258" t="s">
        <v>20576</v>
      </c>
      <c r="AH2258" t="s">
        <v>20577</v>
      </c>
      <c r="AJ2258" s="4" t="s">
        <v>20578</v>
      </c>
    </row>
    <row r="2259" spans="1:36" x14ac:dyDescent="0.3">
      <c r="A2259" t="s">
        <v>53131</v>
      </c>
      <c r="B2259" t="s">
        <v>53132</v>
      </c>
      <c r="C2259" t="s">
        <v>49086</v>
      </c>
      <c r="D2259" t="s">
        <v>101749</v>
      </c>
      <c r="H2259" t="s">
        <v>15473</v>
      </c>
      <c r="I2259" t="s">
        <v>15474</v>
      </c>
      <c r="J2259" t="s">
        <v>15475</v>
      </c>
      <c r="K2259" t="s">
        <v>15476</v>
      </c>
      <c r="N2259">
        <v>6</v>
      </c>
      <c r="O2259">
        <v>4</v>
      </c>
      <c r="P2259">
        <v>4</v>
      </c>
      <c r="Q2259" t="s">
        <v>84651</v>
      </c>
      <c r="R2259" t="s">
        <v>76771</v>
      </c>
      <c r="S2259" t="s">
        <v>76771</v>
      </c>
      <c r="T2259" t="s">
        <v>84580</v>
      </c>
      <c r="U2259">
        <v>0</v>
      </c>
      <c r="V2259" t="s">
        <v>114461</v>
      </c>
      <c r="W2259">
        <v>133810000</v>
      </c>
      <c r="X2259">
        <v>3</v>
      </c>
      <c r="Y2259" t="s">
        <v>114462</v>
      </c>
      <c r="Z2259" t="s">
        <v>114463</v>
      </c>
      <c r="AA2259" t="s">
        <v>114464</v>
      </c>
      <c r="AB2259" t="s">
        <v>114465</v>
      </c>
      <c r="AC2259" t="s">
        <v>38237</v>
      </c>
      <c r="AD2259" t="s">
        <v>15478</v>
      </c>
      <c r="AE2259">
        <v>1481</v>
      </c>
      <c r="AF2259" t="s">
        <v>15479</v>
      </c>
      <c r="AG2259" t="s">
        <v>15480</v>
      </c>
      <c r="AH2259" t="s">
        <v>15481</v>
      </c>
      <c r="AJ2259" s="4" t="s">
        <v>15482</v>
      </c>
    </row>
    <row r="2260" spans="1:36" x14ac:dyDescent="0.3">
      <c r="A2260" t="s">
        <v>53133</v>
      </c>
      <c r="B2260" t="s">
        <v>53134</v>
      </c>
      <c r="C2260" t="s">
        <v>101750</v>
      </c>
      <c r="D2260" t="s">
        <v>101751</v>
      </c>
      <c r="H2260" t="s">
        <v>10422</v>
      </c>
      <c r="I2260" t="s">
        <v>10423</v>
      </c>
      <c r="J2260" t="s">
        <v>10424</v>
      </c>
      <c r="K2260" t="s">
        <v>10425</v>
      </c>
      <c r="N2260">
        <v>5</v>
      </c>
      <c r="O2260">
        <v>5</v>
      </c>
      <c r="P2260">
        <v>5</v>
      </c>
      <c r="Q2260" t="s">
        <v>80249</v>
      </c>
      <c r="R2260" t="s">
        <v>80249</v>
      </c>
      <c r="S2260" t="s">
        <v>80249</v>
      </c>
      <c r="T2260" t="s">
        <v>90916</v>
      </c>
      <c r="U2260">
        <v>0</v>
      </c>
      <c r="V2260" t="s">
        <v>114466</v>
      </c>
      <c r="W2260">
        <v>1533800000</v>
      </c>
      <c r="X2260">
        <v>38</v>
      </c>
      <c r="Y2260" t="s">
        <v>114467</v>
      </c>
      <c r="Z2260" t="s">
        <v>114468</v>
      </c>
      <c r="AA2260" t="s">
        <v>114469</v>
      </c>
      <c r="AB2260" t="s">
        <v>114470</v>
      </c>
      <c r="AC2260" t="s">
        <v>38236</v>
      </c>
      <c r="AD2260" t="s">
        <v>38235</v>
      </c>
      <c r="AE2260">
        <v>1012</v>
      </c>
      <c r="AF2260" t="s">
        <v>10428</v>
      </c>
      <c r="AG2260" t="s">
        <v>10429</v>
      </c>
      <c r="AH2260" t="s">
        <v>10430</v>
      </c>
      <c r="AJ2260" s="4" t="s">
        <v>10431</v>
      </c>
    </row>
    <row r="2261" spans="1:36" x14ac:dyDescent="0.3">
      <c r="A2261" t="s">
        <v>53135</v>
      </c>
      <c r="B2261" t="s">
        <v>53136</v>
      </c>
      <c r="C2261" t="s">
        <v>101752</v>
      </c>
      <c r="D2261" t="s">
        <v>56579</v>
      </c>
      <c r="N2261">
        <v>2</v>
      </c>
      <c r="O2261">
        <v>2</v>
      </c>
      <c r="P2261">
        <v>2</v>
      </c>
      <c r="Q2261" t="s">
        <v>76177</v>
      </c>
      <c r="R2261" t="s">
        <v>76177</v>
      </c>
      <c r="S2261" t="s">
        <v>76177</v>
      </c>
      <c r="T2261" t="s">
        <v>96445</v>
      </c>
      <c r="U2261">
        <v>0</v>
      </c>
      <c r="V2261" t="s">
        <v>114471</v>
      </c>
      <c r="W2261">
        <v>24431000</v>
      </c>
      <c r="X2261">
        <v>12</v>
      </c>
      <c r="Y2261" t="s">
        <v>114472</v>
      </c>
      <c r="Z2261" t="s">
        <v>114473</v>
      </c>
      <c r="AA2261" t="s">
        <v>114474</v>
      </c>
      <c r="AB2261" t="s">
        <v>114475</v>
      </c>
      <c r="AC2261" t="s">
        <v>19218</v>
      </c>
      <c r="AD2261" t="s">
        <v>19218</v>
      </c>
      <c r="AE2261">
        <v>1798</v>
      </c>
      <c r="AF2261" t="s">
        <v>19219</v>
      </c>
      <c r="AG2261" t="s">
        <v>19220</v>
      </c>
      <c r="AH2261" t="s">
        <v>19221</v>
      </c>
      <c r="AJ2261" s="4" t="s">
        <v>19222</v>
      </c>
    </row>
    <row r="2262" spans="1:36" x14ac:dyDescent="0.3">
      <c r="A2262" t="s">
        <v>53137</v>
      </c>
      <c r="B2262" t="s">
        <v>53138</v>
      </c>
      <c r="C2262" t="s">
        <v>101753</v>
      </c>
      <c r="D2262" t="s">
        <v>56354</v>
      </c>
      <c r="H2262" t="s">
        <v>18512</v>
      </c>
      <c r="I2262" t="s">
        <v>18513</v>
      </c>
      <c r="J2262" t="s">
        <v>18514</v>
      </c>
      <c r="K2262" t="s">
        <v>18515</v>
      </c>
      <c r="N2262">
        <v>5</v>
      </c>
      <c r="O2262">
        <v>5</v>
      </c>
      <c r="P2262">
        <v>5</v>
      </c>
      <c r="Q2262" t="s">
        <v>75948</v>
      </c>
      <c r="R2262" t="s">
        <v>75948</v>
      </c>
      <c r="S2262" t="s">
        <v>75948</v>
      </c>
      <c r="T2262" t="s">
        <v>94264</v>
      </c>
      <c r="U2262">
        <v>0</v>
      </c>
      <c r="V2262" t="s">
        <v>114476</v>
      </c>
      <c r="W2262">
        <v>107860000</v>
      </c>
      <c r="X2262">
        <v>20</v>
      </c>
      <c r="Y2262" t="s">
        <v>114477</v>
      </c>
      <c r="Z2262" t="s">
        <v>114478</v>
      </c>
      <c r="AA2262" t="s">
        <v>114479</v>
      </c>
      <c r="AB2262" t="s">
        <v>114480</v>
      </c>
      <c r="AC2262" t="s">
        <v>38234</v>
      </c>
      <c r="AD2262" t="s">
        <v>18517</v>
      </c>
      <c r="AE2262">
        <v>1736</v>
      </c>
      <c r="AF2262" t="s">
        <v>18518</v>
      </c>
      <c r="AG2262" t="s">
        <v>18519</v>
      </c>
      <c r="AH2262" t="s">
        <v>18520</v>
      </c>
      <c r="AJ2262" s="4" t="s">
        <v>18521</v>
      </c>
    </row>
    <row r="2263" spans="1:36" x14ac:dyDescent="0.3">
      <c r="A2263" t="s">
        <v>53139</v>
      </c>
      <c r="B2263" t="s">
        <v>53140</v>
      </c>
      <c r="C2263" t="s">
        <v>101754</v>
      </c>
      <c r="D2263" t="s">
        <v>73120</v>
      </c>
      <c r="H2263" t="s">
        <v>8633</v>
      </c>
      <c r="I2263" t="s">
        <v>8634</v>
      </c>
      <c r="J2263" t="s">
        <v>8635</v>
      </c>
      <c r="K2263" t="s">
        <v>606</v>
      </c>
      <c r="N2263">
        <v>11</v>
      </c>
      <c r="O2263">
        <v>11</v>
      </c>
      <c r="P2263">
        <v>11</v>
      </c>
      <c r="Q2263" t="s">
        <v>67057</v>
      </c>
      <c r="R2263" t="s">
        <v>67057</v>
      </c>
      <c r="S2263" t="s">
        <v>67057</v>
      </c>
      <c r="T2263" t="s">
        <v>81839</v>
      </c>
      <c r="U2263">
        <v>0</v>
      </c>
      <c r="V2263" t="s">
        <v>114481</v>
      </c>
      <c r="W2263">
        <v>253030000</v>
      </c>
      <c r="X2263">
        <v>29</v>
      </c>
      <c r="Y2263" t="s">
        <v>114482</v>
      </c>
      <c r="Z2263" t="s">
        <v>114483</v>
      </c>
      <c r="AA2263" t="s">
        <v>114484</v>
      </c>
      <c r="AB2263" t="s">
        <v>114485</v>
      </c>
      <c r="AC2263" t="s">
        <v>38233</v>
      </c>
      <c r="AD2263" t="s">
        <v>8637</v>
      </c>
      <c r="AE2263">
        <v>837</v>
      </c>
      <c r="AF2263" t="s">
        <v>8638</v>
      </c>
      <c r="AG2263" t="s">
        <v>8639</v>
      </c>
      <c r="AH2263" t="s">
        <v>8640</v>
      </c>
      <c r="AJ2263" s="4" t="s">
        <v>8641</v>
      </c>
    </row>
    <row r="2264" spans="1:36" x14ac:dyDescent="0.3">
      <c r="A2264" t="s">
        <v>53141</v>
      </c>
      <c r="B2264" t="s">
        <v>53142</v>
      </c>
      <c r="C2264" t="s">
        <v>101755</v>
      </c>
      <c r="D2264" t="s">
        <v>60502</v>
      </c>
      <c r="I2264" t="s">
        <v>38232</v>
      </c>
      <c r="J2264" t="s">
        <v>3245</v>
      </c>
      <c r="N2264">
        <v>3</v>
      </c>
      <c r="O2264">
        <v>3</v>
      </c>
      <c r="P2264">
        <v>3</v>
      </c>
      <c r="Q2264" t="s">
        <v>72028</v>
      </c>
      <c r="R2264" t="s">
        <v>72028</v>
      </c>
      <c r="S2264" t="s">
        <v>72028</v>
      </c>
      <c r="T2264" t="s">
        <v>114486</v>
      </c>
      <c r="U2264">
        <v>0</v>
      </c>
      <c r="V2264" t="s">
        <v>114487</v>
      </c>
      <c r="W2264">
        <v>193210000</v>
      </c>
      <c r="X2264">
        <v>19</v>
      </c>
      <c r="Y2264" t="s">
        <v>114488</v>
      </c>
      <c r="Z2264" t="s">
        <v>114489</v>
      </c>
      <c r="AA2264" t="s">
        <v>114490</v>
      </c>
      <c r="AB2264" t="s">
        <v>114491</v>
      </c>
      <c r="AC2264" t="s">
        <v>38231</v>
      </c>
      <c r="AD2264" t="s">
        <v>38230</v>
      </c>
      <c r="AE2264">
        <v>1400</v>
      </c>
      <c r="AF2264" t="s">
        <v>38229</v>
      </c>
      <c r="AG2264" t="s">
        <v>38228</v>
      </c>
      <c r="AJ2264" s="4" t="s">
        <v>14554</v>
      </c>
    </row>
    <row r="2265" spans="1:36" x14ac:dyDescent="0.3">
      <c r="A2265" t="s">
        <v>53143</v>
      </c>
      <c r="B2265" t="s">
        <v>53144</v>
      </c>
      <c r="C2265" t="s">
        <v>101756</v>
      </c>
      <c r="D2265" t="s">
        <v>101757</v>
      </c>
      <c r="H2265" t="s">
        <v>21002</v>
      </c>
      <c r="I2265" t="s">
        <v>21003</v>
      </c>
      <c r="J2265" t="s">
        <v>21004</v>
      </c>
      <c r="K2265" t="s">
        <v>21005</v>
      </c>
      <c r="N2265">
        <v>5</v>
      </c>
      <c r="O2265">
        <v>5</v>
      </c>
      <c r="P2265">
        <v>5</v>
      </c>
      <c r="Q2265" t="s">
        <v>76788</v>
      </c>
      <c r="R2265" t="s">
        <v>76788</v>
      </c>
      <c r="S2265" t="s">
        <v>76788</v>
      </c>
      <c r="T2265" t="s">
        <v>88985</v>
      </c>
      <c r="U2265">
        <v>0</v>
      </c>
      <c r="V2265" t="s">
        <v>114492</v>
      </c>
      <c r="W2265">
        <v>201910000</v>
      </c>
      <c r="X2265">
        <v>12</v>
      </c>
      <c r="Y2265" t="s">
        <v>114493</v>
      </c>
      <c r="Z2265" t="s">
        <v>114494</v>
      </c>
      <c r="AA2265" t="s">
        <v>114495</v>
      </c>
      <c r="AB2265" t="s">
        <v>114496</v>
      </c>
      <c r="AC2265" t="s">
        <v>38227</v>
      </c>
      <c r="AD2265" t="s">
        <v>21007</v>
      </c>
      <c r="AE2265">
        <v>1933</v>
      </c>
      <c r="AF2265" t="s">
        <v>21008</v>
      </c>
      <c r="AG2265" t="s">
        <v>21009</v>
      </c>
      <c r="AH2265" t="s">
        <v>21010</v>
      </c>
      <c r="AJ2265" s="4" t="s">
        <v>21011</v>
      </c>
    </row>
    <row r="2266" spans="1:36" x14ac:dyDescent="0.3">
      <c r="A2266" t="s">
        <v>53145</v>
      </c>
      <c r="B2266" t="s">
        <v>53146</v>
      </c>
      <c r="C2266" t="s">
        <v>101758</v>
      </c>
      <c r="D2266" t="s">
        <v>101759</v>
      </c>
      <c r="I2266" t="s">
        <v>38226</v>
      </c>
      <c r="N2266">
        <v>3</v>
      </c>
      <c r="O2266">
        <v>3</v>
      </c>
      <c r="P2266">
        <v>3</v>
      </c>
      <c r="Q2266" t="s">
        <v>76347</v>
      </c>
      <c r="R2266" t="s">
        <v>76347</v>
      </c>
      <c r="S2266" t="s">
        <v>76347</v>
      </c>
      <c r="T2266" t="s">
        <v>114497</v>
      </c>
      <c r="U2266">
        <v>0</v>
      </c>
      <c r="V2266" t="s">
        <v>114498</v>
      </c>
      <c r="W2266">
        <v>95096000</v>
      </c>
      <c r="X2266">
        <v>19</v>
      </c>
      <c r="Y2266" t="s">
        <v>114499</v>
      </c>
      <c r="Z2266" t="s">
        <v>114500</v>
      </c>
      <c r="AA2266" t="s">
        <v>114501</v>
      </c>
      <c r="AB2266" t="s">
        <v>114502</v>
      </c>
      <c r="AC2266" t="s">
        <v>38225</v>
      </c>
      <c r="AD2266" t="s">
        <v>38224</v>
      </c>
      <c r="AE2266">
        <v>2740</v>
      </c>
      <c r="AF2266" t="s">
        <v>38223</v>
      </c>
      <c r="AG2266" t="s">
        <v>38222</v>
      </c>
      <c r="AJ2266" s="4" t="s">
        <v>31261</v>
      </c>
    </row>
    <row r="2267" spans="1:36" x14ac:dyDescent="0.3">
      <c r="A2267" t="s">
        <v>53147</v>
      </c>
      <c r="B2267" t="s">
        <v>53148</v>
      </c>
      <c r="C2267" t="s">
        <v>101760</v>
      </c>
      <c r="D2267" t="s">
        <v>101761</v>
      </c>
      <c r="J2267" t="s">
        <v>23202</v>
      </c>
      <c r="N2267">
        <v>2</v>
      </c>
      <c r="O2267">
        <v>2</v>
      </c>
      <c r="P2267">
        <v>2</v>
      </c>
      <c r="Q2267" t="s">
        <v>77206</v>
      </c>
      <c r="R2267" t="s">
        <v>77206</v>
      </c>
      <c r="S2267" t="s">
        <v>77206</v>
      </c>
      <c r="T2267" t="s">
        <v>91606</v>
      </c>
      <c r="U2267">
        <v>0</v>
      </c>
      <c r="V2267" t="s">
        <v>114503</v>
      </c>
      <c r="W2267">
        <v>48103000</v>
      </c>
      <c r="X2267">
        <v>16</v>
      </c>
      <c r="Y2267" t="s">
        <v>114504</v>
      </c>
      <c r="Z2267" t="s">
        <v>114505</v>
      </c>
      <c r="AA2267" t="s">
        <v>114506</v>
      </c>
      <c r="AB2267" t="s">
        <v>114507</v>
      </c>
      <c r="AC2267" t="s">
        <v>38221</v>
      </c>
      <c r="AD2267" t="s">
        <v>38221</v>
      </c>
      <c r="AE2267">
        <v>319</v>
      </c>
      <c r="AF2267" t="s">
        <v>35243</v>
      </c>
      <c r="AG2267" t="s">
        <v>35244</v>
      </c>
      <c r="AJ2267" s="4" t="s">
        <v>35245</v>
      </c>
    </row>
    <row r="2268" spans="1:36" x14ac:dyDescent="0.3">
      <c r="A2268" t="s">
        <v>53149</v>
      </c>
      <c r="B2268" t="s">
        <v>53150</v>
      </c>
      <c r="C2268" t="s">
        <v>101762</v>
      </c>
      <c r="D2268" t="s">
        <v>57712</v>
      </c>
      <c r="H2268" t="s">
        <v>16511</v>
      </c>
      <c r="I2268" t="s">
        <v>16512</v>
      </c>
      <c r="J2268" t="s">
        <v>16513</v>
      </c>
      <c r="K2268" t="s">
        <v>16514</v>
      </c>
      <c r="N2268">
        <v>3</v>
      </c>
      <c r="O2268">
        <v>3</v>
      </c>
      <c r="P2268">
        <v>3</v>
      </c>
      <c r="Q2268" t="s">
        <v>76061</v>
      </c>
      <c r="R2268" t="s">
        <v>76061</v>
      </c>
      <c r="S2268" t="s">
        <v>76061</v>
      </c>
      <c r="T2268" t="s">
        <v>88900</v>
      </c>
      <c r="U2268">
        <v>0</v>
      </c>
      <c r="V2268" t="s">
        <v>114508</v>
      </c>
      <c r="W2268">
        <v>42300000</v>
      </c>
      <c r="X2268">
        <v>8</v>
      </c>
      <c r="Y2268" t="s">
        <v>114509</v>
      </c>
      <c r="Z2268" t="s">
        <v>114510</v>
      </c>
      <c r="AA2268" t="s">
        <v>114511</v>
      </c>
      <c r="AB2268" t="s">
        <v>114512</v>
      </c>
      <c r="AC2268" t="s">
        <v>16516</v>
      </c>
      <c r="AD2268" t="s">
        <v>16516</v>
      </c>
      <c r="AE2268">
        <v>1573</v>
      </c>
      <c r="AF2268" t="s">
        <v>16517</v>
      </c>
      <c r="AG2268" t="s">
        <v>16518</v>
      </c>
      <c r="AH2268" t="s">
        <v>16519</v>
      </c>
      <c r="AJ2268" s="4" t="s">
        <v>16520</v>
      </c>
    </row>
    <row r="2269" spans="1:36" x14ac:dyDescent="0.3">
      <c r="A2269" t="s">
        <v>53151</v>
      </c>
      <c r="B2269" t="s">
        <v>53152</v>
      </c>
      <c r="C2269" t="s">
        <v>101763</v>
      </c>
      <c r="D2269" t="s">
        <v>101764</v>
      </c>
      <c r="I2269" t="s">
        <v>1149</v>
      </c>
      <c r="J2269" t="s">
        <v>2704</v>
      </c>
      <c r="N2269">
        <v>4</v>
      </c>
      <c r="O2269">
        <v>4</v>
      </c>
      <c r="P2269">
        <v>4</v>
      </c>
      <c r="Q2269" t="s">
        <v>77281</v>
      </c>
      <c r="R2269" t="s">
        <v>77281</v>
      </c>
      <c r="S2269" t="s">
        <v>77281</v>
      </c>
      <c r="T2269" t="s">
        <v>92748</v>
      </c>
      <c r="U2269">
        <v>0</v>
      </c>
      <c r="V2269" t="s">
        <v>49409</v>
      </c>
      <c r="W2269">
        <v>33960000</v>
      </c>
      <c r="X2269">
        <v>9</v>
      </c>
      <c r="Y2269" t="s">
        <v>114513</v>
      </c>
      <c r="Z2269" t="s">
        <v>114514</v>
      </c>
      <c r="AA2269" t="s">
        <v>114515</v>
      </c>
      <c r="AB2269" t="s">
        <v>114516</v>
      </c>
      <c r="AC2269" t="s">
        <v>38220</v>
      </c>
      <c r="AD2269" t="s">
        <v>23875</v>
      </c>
      <c r="AE2269">
        <v>2143</v>
      </c>
      <c r="AF2269" t="s">
        <v>23876</v>
      </c>
      <c r="AG2269" t="s">
        <v>23877</v>
      </c>
      <c r="AJ2269" s="4" t="s">
        <v>23878</v>
      </c>
    </row>
    <row r="2270" spans="1:36" x14ac:dyDescent="0.3">
      <c r="A2270" t="s">
        <v>53153</v>
      </c>
      <c r="B2270" t="s">
        <v>53154</v>
      </c>
      <c r="C2270" t="s">
        <v>101765</v>
      </c>
      <c r="D2270" t="s">
        <v>65359</v>
      </c>
      <c r="H2270" t="s">
        <v>6388</v>
      </c>
      <c r="I2270" t="s">
        <v>6389</v>
      </c>
      <c r="J2270" t="s">
        <v>6390</v>
      </c>
      <c r="K2270" t="s">
        <v>6391</v>
      </c>
      <c r="N2270">
        <v>22</v>
      </c>
      <c r="O2270">
        <v>22</v>
      </c>
      <c r="P2270">
        <v>14</v>
      </c>
      <c r="Q2270" t="s">
        <v>82875</v>
      </c>
      <c r="R2270" t="s">
        <v>82875</v>
      </c>
      <c r="S2270" t="s">
        <v>80249</v>
      </c>
      <c r="T2270" t="s">
        <v>89633</v>
      </c>
      <c r="U2270">
        <v>0</v>
      </c>
      <c r="V2270" t="s">
        <v>114517</v>
      </c>
      <c r="W2270">
        <v>1895900000</v>
      </c>
      <c r="X2270">
        <v>91</v>
      </c>
      <c r="Y2270" t="s">
        <v>114518</v>
      </c>
      <c r="Z2270" t="s">
        <v>114519</v>
      </c>
      <c r="AA2270" t="s">
        <v>114520</v>
      </c>
      <c r="AB2270" t="s">
        <v>114521</v>
      </c>
      <c r="AC2270" t="s">
        <v>38219</v>
      </c>
      <c r="AD2270" t="s">
        <v>38218</v>
      </c>
      <c r="AE2270">
        <v>638</v>
      </c>
      <c r="AF2270" t="s">
        <v>6394</v>
      </c>
      <c r="AG2270" t="s">
        <v>6395</v>
      </c>
      <c r="AH2270" t="s">
        <v>6396</v>
      </c>
      <c r="AI2270" t="s">
        <v>6397</v>
      </c>
      <c r="AJ2270" s="4" t="s">
        <v>6398</v>
      </c>
    </row>
    <row r="2271" spans="1:36" x14ac:dyDescent="0.3">
      <c r="A2271" t="s">
        <v>53155</v>
      </c>
      <c r="B2271" t="s">
        <v>53156</v>
      </c>
      <c r="C2271" t="s">
        <v>101766</v>
      </c>
      <c r="D2271" t="s">
        <v>67918</v>
      </c>
      <c r="H2271" t="s">
        <v>3489</v>
      </c>
      <c r="I2271" t="s">
        <v>33</v>
      </c>
      <c r="J2271" t="s">
        <v>3490</v>
      </c>
      <c r="K2271" t="s">
        <v>948</v>
      </c>
      <c r="N2271">
        <v>1</v>
      </c>
      <c r="O2271">
        <v>1</v>
      </c>
      <c r="P2271">
        <v>1</v>
      </c>
      <c r="Q2271" t="s">
        <v>75948</v>
      </c>
      <c r="R2271" t="s">
        <v>75948</v>
      </c>
      <c r="S2271" t="s">
        <v>75948</v>
      </c>
      <c r="T2271" t="s">
        <v>60512</v>
      </c>
      <c r="U2271" t="s">
        <v>114522</v>
      </c>
      <c r="V2271" t="s">
        <v>114523</v>
      </c>
      <c r="W2271">
        <v>15274000</v>
      </c>
      <c r="X2271">
        <v>7</v>
      </c>
      <c r="Y2271" t="s">
        <v>114524</v>
      </c>
      <c r="Z2271" t="s">
        <v>114525</v>
      </c>
      <c r="AA2271" t="s">
        <v>114526</v>
      </c>
      <c r="AB2271" t="s">
        <v>114527</v>
      </c>
      <c r="AC2271" t="s">
        <v>3491</v>
      </c>
      <c r="AD2271" t="s">
        <v>3491</v>
      </c>
      <c r="AE2271">
        <v>378</v>
      </c>
      <c r="AF2271" t="s">
        <v>3492</v>
      </c>
      <c r="AG2271" t="s">
        <v>3493</v>
      </c>
      <c r="AH2271" t="s">
        <v>3494</v>
      </c>
      <c r="AJ2271" s="4" t="s">
        <v>3495</v>
      </c>
    </row>
    <row r="2272" spans="1:36" x14ac:dyDescent="0.3">
      <c r="A2272" t="s">
        <v>53157</v>
      </c>
      <c r="B2272" t="s">
        <v>53158</v>
      </c>
      <c r="C2272" t="s">
        <v>101767</v>
      </c>
      <c r="D2272" t="s">
        <v>101768</v>
      </c>
      <c r="H2272" t="s">
        <v>16318</v>
      </c>
      <c r="I2272" t="s">
        <v>33</v>
      </c>
      <c r="J2272" t="s">
        <v>16319</v>
      </c>
      <c r="N2272">
        <v>6</v>
      </c>
      <c r="O2272">
        <v>6</v>
      </c>
      <c r="P2272">
        <v>6</v>
      </c>
      <c r="Q2272" t="s">
        <v>80664</v>
      </c>
      <c r="R2272" t="s">
        <v>80664</v>
      </c>
      <c r="S2272" t="s">
        <v>80664</v>
      </c>
      <c r="T2272" t="s">
        <v>91865</v>
      </c>
      <c r="U2272">
        <v>0</v>
      </c>
      <c r="V2272" t="s">
        <v>114528</v>
      </c>
      <c r="W2272">
        <v>1021100000</v>
      </c>
      <c r="X2272">
        <v>30</v>
      </c>
      <c r="Y2272" t="s">
        <v>114529</v>
      </c>
      <c r="Z2272" t="s">
        <v>114530</v>
      </c>
      <c r="AA2272" t="s">
        <v>114531</v>
      </c>
      <c r="AB2272" t="s">
        <v>114532</v>
      </c>
      <c r="AC2272" t="s">
        <v>16320</v>
      </c>
      <c r="AD2272" t="s">
        <v>16321</v>
      </c>
      <c r="AE2272">
        <v>1556</v>
      </c>
      <c r="AF2272" t="s">
        <v>16322</v>
      </c>
      <c r="AG2272" t="s">
        <v>16323</v>
      </c>
      <c r="AH2272" t="s">
        <v>16324</v>
      </c>
      <c r="AJ2272" s="4" t="s">
        <v>16325</v>
      </c>
    </row>
    <row r="2273" spans="1:36" x14ac:dyDescent="0.3">
      <c r="A2273" t="s">
        <v>53159</v>
      </c>
      <c r="B2273" t="s">
        <v>53160</v>
      </c>
      <c r="C2273" t="s">
        <v>48822</v>
      </c>
      <c r="D2273" t="s">
        <v>101769</v>
      </c>
      <c r="H2273" t="s">
        <v>8084</v>
      </c>
      <c r="I2273" t="s">
        <v>8085</v>
      </c>
      <c r="J2273" t="s">
        <v>8086</v>
      </c>
      <c r="K2273" t="s">
        <v>8087</v>
      </c>
      <c r="N2273">
        <v>10</v>
      </c>
      <c r="O2273">
        <v>10</v>
      </c>
      <c r="P2273">
        <v>7</v>
      </c>
      <c r="Q2273" t="s">
        <v>84129</v>
      </c>
      <c r="R2273" t="s">
        <v>84129</v>
      </c>
      <c r="S2273" t="s">
        <v>84113</v>
      </c>
      <c r="T2273" t="s">
        <v>86648</v>
      </c>
      <c r="U2273">
        <v>0</v>
      </c>
      <c r="V2273" t="s">
        <v>114533</v>
      </c>
      <c r="W2273">
        <v>9837300000</v>
      </c>
      <c r="X2273">
        <v>95</v>
      </c>
      <c r="Y2273" t="s">
        <v>114534</v>
      </c>
      <c r="Z2273" t="s">
        <v>114535</v>
      </c>
      <c r="AA2273" t="s">
        <v>114536</v>
      </c>
      <c r="AB2273" t="s">
        <v>114537</v>
      </c>
      <c r="AC2273" t="s">
        <v>8088</v>
      </c>
      <c r="AD2273" t="s">
        <v>38217</v>
      </c>
      <c r="AE2273">
        <v>783</v>
      </c>
      <c r="AF2273" t="s">
        <v>8089</v>
      </c>
      <c r="AG2273" t="s">
        <v>8090</v>
      </c>
      <c r="AH2273" t="s">
        <v>8091</v>
      </c>
      <c r="AJ2273" s="4" t="s">
        <v>8092</v>
      </c>
    </row>
    <row r="2274" spans="1:36" x14ac:dyDescent="0.3">
      <c r="A2274" t="s">
        <v>53161</v>
      </c>
      <c r="B2274" t="s">
        <v>53162</v>
      </c>
      <c r="C2274" t="s">
        <v>74078</v>
      </c>
      <c r="D2274" t="s">
        <v>101770</v>
      </c>
      <c r="H2274" t="s">
        <v>38216</v>
      </c>
      <c r="J2274" t="s">
        <v>38215</v>
      </c>
      <c r="N2274">
        <v>1</v>
      </c>
      <c r="O2274">
        <v>1</v>
      </c>
      <c r="P2274">
        <v>1</v>
      </c>
      <c r="Q2274" t="s">
        <v>76273</v>
      </c>
      <c r="R2274" t="s">
        <v>76273</v>
      </c>
      <c r="S2274" t="s">
        <v>76273</v>
      </c>
      <c r="T2274" t="s">
        <v>114538</v>
      </c>
      <c r="U2274">
        <v>0</v>
      </c>
      <c r="V2274" t="s">
        <v>114539</v>
      </c>
      <c r="W2274">
        <v>10087000</v>
      </c>
      <c r="X2274">
        <v>3</v>
      </c>
      <c r="Y2274" t="s">
        <v>114540</v>
      </c>
      <c r="Z2274" t="s">
        <v>114541</v>
      </c>
      <c r="AA2274" t="s">
        <v>114542</v>
      </c>
      <c r="AB2274" t="s">
        <v>114543</v>
      </c>
      <c r="AC2274" t="s">
        <v>38214</v>
      </c>
      <c r="AD2274" t="s">
        <v>38214</v>
      </c>
      <c r="AE2274">
        <v>1899</v>
      </c>
      <c r="AF2274" t="s">
        <v>38213</v>
      </c>
      <c r="AG2274" t="s">
        <v>38212</v>
      </c>
      <c r="AH2274" t="s">
        <v>38211</v>
      </c>
      <c r="AI2274" t="s">
        <v>38210</v>
      </c>
      <c r="AJ2274" s="4" t="s">
        <v>36951</v>
      </c>
    </row>
    <row r="2275" spans="1:36" x14ac:dyDescent="0.3">
      <c r="A2275" t="s">
        <v>53163</v>
      </c>
      <c r="B2275" t="s">
        <v>53164</v>
      </c>
      <c r="C2275" t="s">
        <v>101771</v>
      </c>
      <c r="D2275" t="s">
        <v>101772</v>
      </c>
      <c r="H2275" t="s">
        <v>38209</v>
      </c>
      <c r="I2275" t="s">
        <v>6477</v>
      </c>
      <c r="J2275" t="s">
        <v>12265</v>
      </c>
      <c r="K2275" t="s">
        <v>1560</v>
      </c>
      <c r="N2275">
        <v>5</v>
      </c>
      <c r="O2275">
        <v>5</v>
      </c>
      <c r="P2275">
        <v>4</v>
      </c>
      <c r="Q2275">
        <v>15</v>
      </c>
      <c r="R2275">
        <v>15</v>
      </c>
      <c r="S2275" t="s">
        <v>77685</v>
      </c>
      <c r="T2275" t="s">
        <v>114544</v>
      </c>
      <c r="U2275">
        <v>0</v>
      </c>
      <c r="V2275" t="s">
        <v>114545</v>
      </c>
      <c r="W2275">
        <v>327080000</v>
      </c>
      <c r="X2275">
        <v>40</v>
      </c>
      <c r="Y2275" t="s">
        <v>114546</v>
      </c>
      <c r="Z2275" t="s">
        <v>114547</v>
      </c>
      <c r="AA2275" t="s">
        <v>114548</v>
      </c>
      <c r="AB2275" t="s">
        <v>114549</v>
      </c>
      <c r="AC2275" t="s">
        <v>38208</v>
      </c>
      <c r="AD2275" t="s">
        <v>38208</v>
      </c>
      <c r="AE2275">
        <v>707</v>
      </c>
      <c r="AF2275" t="s">
        <v>38207</v>
      </c>
      <c r="AG2275" t="s">
        <v>38206</v>
      </c>
      <c r="AH2275" t="s">
        <v>38205</v>
      </c>
      <c r="AJ2275" s="4" t="s">
        <v>36952</v>
      </c>
    </row>
    <row r="2276" spans="1:36" x14ac:dyDescent="0.3">
      <c r="A2276" t="s">
        <v>53165</v>
      </c>
      <c r="B2276" t="s">
        <v>53166</v>
      </c>
      <c r="C2276" t="s">
        <v>101773</v>
      </c>
      <c r="D2276" t="s">
        <v>101774</v>
      </c>
      <c r="H2276" t="s">
        <v>2142</v>
      </c>
      <c r="I2276" t="s">
        <v>2143</v>
      </c>
      <c r="J2276" t="s">
        <v>2144</v>
      </c>
      <c r="K2276" t="s">
        <v>1533</v>
      </c>
      <c r="N2276">
        <v>2</v>
      </c>
      <c r="O2276">
        <v>2</v>
      </c>
      <c r="P2276">
        <v>2</v>
      </c>
      <c r="Q2276">
        <v>18</v>
      </c>
      <c r="R2276">
        <v>18</v>
      </c>
      <c r="S2276">
        <v>18</v>
      </c>
      <c r="T2276" t="s">
        <v>90404</v>
      </c>
      <c r="U2276">
        <v>0</v>
      </c>
      <c r="V2276" t="s">
        <v>114550</v>
      </c>
      <c r="W2276">
        <v>38237000</v>
      </c>
      <c r="X2276">
        <v>10</v>
      </c>
      <c r="Y2276" t="s">
        <v>114551</v>
      </c>
      <c r="Z2276" t="s">
        <v>114552</v>
      </c>
      <c r="AA2276" t="s">
        <v>114553</v>
      </c>
      <c r="AB2276" t="s">
        <v>114554</v>
      </c>
      <c r="AC2276" t="s">
        <v>2145</v>
      </c>
      <c r="AD2276" t="s">
        <v>2145</v>
      </c>
      <c r="AE2276">
        <v>269</v>
      </c>
      <c r="AF2276" t="s">
        <v>2147</v>
      </c>
      <c r="AG2276" t="s">
        <v>2148</v>
      </c>
      <c r="AH2276" t="s">
        <v>2149</v>
      </c>
      <c r="AJ2276" s="4" t="s">
        <v>2150</v>
      </c>
    </row>
    <row r="2277" spans="1:36" x14ac:dyDescent="0.3">
      <c r="A2277" t="s">
        <v>53167</v>
      </c>
      <c r="B2277" t="s">
        <v>53168</v>
      </c>
      <c r="C2277" t="s">
        <v>101775</v>
      </c>
      <c r="D2277" t="s">
        <v>101776</v>
      </c>
      <c r="N2277">
        <v>1</v>
      </c>
      <c r="O2277">
        <v>1</v>
      </c>
      <c r="P2277">
        <v>1</v>
      </c>
      <c r="Q2277">
        <v>10</v>
      </c>
      <c r="R2277">
        <v>10</v>
      </c>
      <c r="S2277">
        <v>10</v>
      </c>
      <c r="T2277" t="s">
        <v>114555</v>
      </c>
      <c r="U2277">
        <v>0</v>
      </c>
      <c r="V2277" t="s">
        <v>114556</v>
      </c>
      <c r="W2277">
        <v>39519000</v>
      </c>
      <c r="X2277">
        <v>3</v>
      </c>
      <c r="Y2277" t="s">
        <v>114557</v>
      </c>
      <c r="Z2277" t="s">
        <v>114558</v>
      </c>
      <c r="AA2277" t="s">
        <v>114559</v>
      </c>
      <c r="AB2277" t="s">
        <v>114560</v>
      </c>
      <c r="AC2277" t="s">
        <v>38204</v>
      </c>
      <c r="AD2277" t="s">
        <v>38204</v>
      </c>
      <c r="AE2277">
        <v>2481</v>
      </c>
      <c r="AF2277" t="s">
        <v>38203</v>
      </c>
      <c r="AG2277" t="s">
        <v>38202</v>
      </c>
      <c r="AJ2277" s="4" t="s">
        <v>27915</v>
      </c>
    </row>
    <row r="2278" spans="1:36" x14ac:dyDescent="0.3">
      <c r="A2278" t="s">
        <v>53169</v>
      </c>
      <c r="B2278" t="s">
        <v>53170</v>
      </c>
      <c r="C2278" t="s">
        <v>101777</v>
      </c>
      <c r="D2278" t="s">
        <v>101778</v>
      </c>
      <c r="H2278" t="s">
        <v>18573</v>
      </c>
      <c r="I2278" t="s">
        <v>18574</v>
      </c>
      <c r="J2278" t="s">
        <v>18575</v>
      </c>
      <c r="K2278" t="s">
        <v>18576</v>
      </c>
      <c r="N2278">
        <v>6</v>
      </c>
      <c r="O2278">
        <v>6</v>
      </c>
      <c r="P2278">
        <v>6</v>
      </c>
      <c r="Q2278" t="s">
        <v>78010</v>
      </c>
      <c r="R2278" t="s">
        <v>78010</v>
      </c>
      <c r="S2278" t="s">
        <v>78010</v>
      </c>
      <c r="T2278" t="s">
        <v>88575</v>
      </c>
      <c r="U2278">
        <v>0</v>
      </c>
      <c r="V2278" t="s">
        <v>114561</v>
      </c>
      <c r="W2278">
        <v>2132600000</v>
      </c>
      <c r="X2278">
        <v>30</v>
      </c>
      <c r="Y2278" t="s">
        <v>114562</v>
      </c>
      <c r="Z2278" t="s">
        <v>114563</v>
      </c>
      <c r="AA2278" t="s">
        <v>114564</v>
      </c>
      <c r="AB2278" t="s">
        <v>114565</v>
      </c>
      <c r="AC2278" t="s">
        <v>38201</v>
      </c>
      <c r="AD2278" t="s">
        <v>18578</v>
      </c>
      <c r="AE2278">
        <v>1742</v>
      </c>
      <c r="AF2278" t="s">
        <v>18579</v>
      </c>
      <c r="AG2278" t="s">
        <v>18580</v>
      </c>
      <c r="AH2278" t="s">
        <v>18581</v>
      </c>
      <c r="AJ2278" s="4" t="s">
        <v>18582</v>
      </c>
    </row>
    <row r="2279" spans="1:36" x14ac:dyDescent="0.3">
      <c r="A2279" t="s">
        <v>53171</v>
      </c>
      <c r="B2279" t="s">
        <v>53172</v>
      </c>
      <c r="C2279" t="s">
        <v>101779</v>
      </c>
      <c r="D2279" t="s">
        <v>72535</v>
      </c>
      <c r="N2279">
        <v>1</v>
      </c>
      <c r="O2279">
        <v>1</v>
      </c>
      <c r="P2279">
        <v>1</v>
      </c>
      <c r="Q2279" t="s">
        <v>48701</v>
      </c>
      <c r="R2279" t="s">
        <v>48701</v>
      </c>
      <c r="S2279" t="s">
        <v>48701</v>
      </c>
      <c r="T2279" t="s">
        <v>114566</v>
      </c>
      <c r="U2279">
        <v>0</v>
      </c>
      <c r="V2279" t="s">
        <v>114567</v>
      </c>
      <c r="W2279">
        <v>31722000</v>
      </c>
      <c r="X2279">
        <v>4</v>
      </c>
      <c r="Y2279" t="s">
        <v>114568</v>
      </c>
      <c r="Z2279" t="s">
        <v>114569</v>
      </c>
      <c r="AA2279" t="s">
        <v>114570</v>
      </c>
      <c r="AB2279" t="s">
        <v>114571</v>
      </c>
      <c r="AC2279" t="s">
        <v>38200</v>
      </c>
      <c r="AD2279" t="s">
        <v>38200</v>
      </c>
      <c r="AE2279">
        <v>2805</v>
      </c>
      <c r="AF2279" t="s">
        <v>38199</v>
      </c>
      <c r="AG2279" t="s">
        <v>38198</v>
      </c>
      <c r="AJ2279" s="4" t="s">
        <v>32070</v>
      </c>
    </row>
    <row r="2280" spans="1:36" x14ac:dyDescent="0.3">
      <c r="A2280" t="s">
        <v>53173</v>
      </c>
      <c r="B2280" t="s">
        <v>53174</v>
      </c>
      <c r="C2280" t="s">
        <v>56131</v>
      </c>
      <c r="D2280" t="s">
        <v>101780</v>
      </c>
      <c r="N2280">
        <v>2</v>
      </c>
      <c r="O2280">
        <v>2</v>
      </c>
      <c r="P2280">
        <v>2</v>
      </c>
      <c r="Q2280" t="s">
        <v>76141</v>
      </c>
      <c r="R2280" t="s">
        <v>76141</v>
      </c>
      <c r="S2280" t="s">
        <v>76141</v>
      </c>
      <c r="T2280" t="s">
        <v>114572</v>
      </c>
      <c r="U2280">
        <v>0</v>
      </c>
      <c r="V2280" t="s">
        <v>114573</v>
      </c>
      <c r="W2280">
        <v>17315000</v>
      </c>
      <c r="X2280">
        <v>2</v>
      </c>
      <c r="Y2280" t="s">
        <v>114574</v>
      </c>
      <c r="Z2280" t="s">
        <v>114575</v>
      </c>
      <c r="AA2280" t="s">
        <v>114576</v>
      </c>
      <c r="AB2280" t="s">
        <v>114577</v>
      </c>
      <c r="AC2280" t="s">
        <v>38197</v>
      </c>
      <c r="AD2280" t="s">
        <v>38197</v>
      </c>
      <c r="AE2280">
        <v>868</v>
      </c>
      <c r="AF2280" t="s">
        <v>38196</v>
      </c>
      <c r="AG2280" t="s">
        <v>38195</v>
      </c>
      <c r="AJ2280" s="4" t="s">
        <v>36953</v>
      </c>
    </row>
    <row r="2281" spans="1:36" x14ac:dyDescent="0.3">
      <c r="A2281" t="s">
        <v>53175</v>
      </c>
      <c r="B2281" t="s">
        <v>53176</v>
      </c>
      <c r="C2281" t="s">
        <v>101781</v>
      </c>
      <c r="D2281" t="s">
        <v>101288</v>
      </c>
      <c r="H2281" t="s">
        <v>17967</v>
      </c>
      <c r="I2281" t="s">
        <v>17968</v>
      </c>
      <c r="J2281" t="s">
        <v>17969</v>
      </c>
      <c r="K2281" t="s">
        <v>17970</v>
      </c>
      <c r="N2281">
        <v>12</v>
      </c>
      <c r="O2281">
        <v>12</v>
      </c>
      <c r="P2281">
        <v>8</v>
      </c>
      <c r="Q2281" t="s">
        <v>79082</v>
      </c>
      <c r="R2281" t="s">
        <v>79082</v>
      </c>
      <c r="S2281" t="s">
        <v>79675</v>
      </c>
      <c r="T2281" t="s">
        <v>87125</v>
      </c>
      <c r="U2281">
        <v>0</v>
      </c>
      <c r="V2281" t="s">
        <v>114578</v>
      </c>
      <c r="W2281">
        <v>4128600000</v>
      </c>
      <c r="X2281">
        <v>86</v>
      </c>
      <c r="Y2281" t="s">
        <v>114579</v>
      </c>
      <c r="Z2281" t="s">
        <v>114580</v>
      </c>
      <c r="AA2281" t="s">
        <v>114581</v>
      </c>
      <c r="AB2281" t="s">
        <v>114582</v>
      </c>
      <c r="AC2281" t="s">
        <v>17971</v>
      </c>
      <c r="AD2281" t="s">
        <v>17972</v>
      </c>
      <c r="AE2281">
        <v>1694</v>
      </c>
      <c r="AF2281" t="s">
        <v>17973</v>
      </c>
      <c r="AG2281" t="s">
        <v>17974</v>
      </c>
      <c r="AH2281" t="s">
        <v>17975</v>
      </c>
      <c r="AJ2281" s="4" t="s">
        <v>17976</v>
      </c>
    </row>
    <row r="2282" spans="1:36" x14ac:dyDescent="0.3">
      <c r="A2282" t="s">
        <v>53177</v>
      </c>
      <c r="B2282" t="s">
        <v>53178</v>
      </c>
      <c r="C2282" t="s">
        <v>101782</v>
      </c>
      <c r="D2282" t="s">
        <v>66545</v>
      </c>
      <c r="H2282" t="s">
        <v>14927</v>
      </c>
      <c r="I2282" t="s">
        <v>14928</v>
      </c>
      <c r="J2282" t="s">
        <v>14929</v>
      </c>
      <c r="N2282">
        <v>3</v>
      </c>
      <c r="O2282">
        <v>3</v>
      </c>
      <c r="P2282">
        <v>3</v>
      </c>
      <c r="Q2282" t="s">
        <v>76728</v>
      </c>
      <c r="R2282" t="s">
        <v>76728</v>
      </c>
      <c r="S2282" t="s">
        <v>76728</v>
      </c>
      <c r="T2282" t="s">
        <v>114583</v>
      </c>
      <c r="U2282" t="s">
        <v>114584</v>
      </c>
      <c r="V2282" t="s">
        <v>114585</v>
      </c>
      <c r="W2282">
        <v>63928000</v>
      </c>
      <c r="X2282">
        <v>2</v>
      </c>
      <c r="Y2282" t="s">
        <v>114586</v>
      </c>
      <c r="Z2282" t="s">
        <v>114587</v>
      </c>
      <c r="AA2282" t="s">
        <v>114588</v>
      </c>
      <c r="AB2282" t="s">
        <v>114589</v>
      </c>
      <c r="AC2282" t="s">
        <v>14930</v>
      </c>
      <c r="AD2282" t="s">
        <v>14931</v>
      </c>
      <c r="AE2282">
        <v>1433</v>
      </c>
      <c r="AF2282" t="s">
        <v>14932</v>
      </c>
      <c r="AG2282" t="s">
        <v>14933</v>
      </c>
      <c r="AH2282" t="s">
        <v>14934</v>
      </c>
      <c r="AJ2282" s="4" t="s">
        <v>14935</v>
      </c>
    </row>
    <row r="2283" spans="1:36" x14ac:dyDescent="0.3">
      <c r="A2283" t="s">
        <v>51624</v>
      </c>
      <c r="B2283" t="s">
        <v>53179</v>
      </c>
      <c r="C2283" t="s">
        <v>58430</v>
      </c>
      <c r="D2283" t="s">
        <v>101783</v>
      </c>
      <c r="H2283" t="s">
        <v>15029</v>
      </c>
      <c r="I2283" t="s">
        <v>15030</v>
      </c>
      <c r="J2283" t="s">
        <v>15031</v>
      </c>
      <c r="N2283">
        <v>3</v>
      </c>
      <c r="O2283">
        <v>3</v>
      </c>
      <c r="P2283">
        <v>3</v>
      </c>
      <c r="Q2283" t="s">
        <v>76639</v>
      </c>
      <c r="R2283" t="s">
        <v>76639</v>
      </c>
      <c r="S2283" t="s">
        <v>76639</v>
      </c>
      <c r="T2283" t="s">
        <v>94186</v>
      </c>
      <c r="U2283">
        <v>0</v>
      </c>
      <c r="V2283" t="s">
        <v>114590</v>
      </c>
      <c r="W2283">
        <v>84040000</v>
      </c>
      <c r="X2283">
        <v>16</v>
      </c>
      <c r="Y2283" t="s">
        <v>114591</v>
      </c>
      <c r="Z2283" t="s">
        <v>114592</v>
      </c>
      <c r="AA2283" t="s">
        <v>114593</v>
      </c>
      <c r="AB2283" t="s">
        <v>114594</v>
      </c>
      <c r="AC2283" t="s">
        <v>38194</v>
      </c>
      <c r="AD2283" t="s">
        <v>38193</v>
      </c>
      <c r="AE2283">
        <v>1440</v>
      </c>
      <c r="AF2283" t="s">
        <v>15034</v>
      </c>
      <c r="AG2283" t="s">
        <v>15035</v>
      </c>
    </row>
    <row r="2284" spans="1:36" x14ac:dyDescent="0.3">
      <c r="A2284" t="s">
        <v>53180</v>
      </c>
      <c r="B2284" t="s">
        <v>53181</v>
      </c>
      <c r="C2284" t="s">
        <v>101784</v>
      </c>
      <c r="D2284" t="s">
        <v>101785</v>
      </c>
      <c r="H2284" t="s">
        <v>3763</v>
      </c>
      <c r="I2284" t="s">
        <v>3764</v>
      </c>
      <c r="J2284" t="s">
        <v>3765</v>
      </c>
      <c r="N2284">
        <v>2</v>
      </c>
      <c r="O2284">
        <v>2</v>
      </c>
      <c r="P2284">
        <v>2</v>
      </c>
      <c r="Q2284" t="s">
        <v>76597</v>
      </c>
      <c r="R2284" t="s">
        <v>76597</v>
      </c>
      <c r="S2284" t="s">
        <v>76597</v>
      </c>
      <c r="T2284" t="s">
        <v>95410</v>
      </c>
      <c r="U2284">
        <v>0</v>
      </c>
      <c r="V2284" t="s">
        <v>114595</v>
      </c>
      <c r="W2284">
        <v>17812000</v>
      </c>
      <c r="X2284">
        <v>2</v>
      </c>
      <c r="Y2284" t="s">
        <v>114596</v>
      </c>
      <c r="Z2284" t="s">
        <v>114597</v>
      </c>
      <c r="AA2284" t="s">
        <v>114598</v>
      </c>
      <c r="AB2284" t="s">
        <v>114599</v>
      </c>
      <c r="AC2284" t="s">
        <v>3766</v>
      </c>
      <c r="AD2284" t="s">
        <v>3766</v>
      </c>
      <c r="AE2284">
        <v>400</v>
      </c>
      <c r="AF2284" t="s">
        <v>3767</v>
      </c>
      <c r="AG2284" t="s">
        <v>3768</v>
      </c>
      <c r="AH2284" t="s">
        <v>3769</v>
      </c>
      <c r="AI2284" t="s">
        <v>3770</v>
      </c>
      <c r="AJ2284" s="4" t="s">
        <v>3771</v>
      </c>
    </row>
    <row r="2285" spans="1:36" x14ac:dyDescent="0.3">
      <c r="A2285" t="s">
        <v>53182</v>
      </c>
      <c r="B2285" t="s">
        <v>53183</v>
      </c>
      <c r="C2285" t="s">
        <v>59329</v>
      </c>
      <c r="D2285" t="s">
        <v>101786</v>
      </c>
      <c r="J2285" t="s">
        <v>1395</v>
      </c>
      <c r="N2285">
        <v>1</v>
      </c>
      <c r="O2285">
        <v>1</v>
      </c>
      <c r="P2285">
        <v>1</v>
      </c>
      <c r="Q2285" t="s">
        <v>79543</v>
      </c>
      <c r="R2285" t="s">
        <v>79543</v>
      </c>
      <c r="S2285" t="s">
        <v>79543</v>
      </c>
      <c r="T2285" t="s">
        <v>114600</v>
      </c>
      <c r="U2285" t="s">
        <v>114601</v>
      </c>
      <c r="V2285" t="s">
        <v>114602</v>
      </c>
      <c r="W2285">
        <v>45249000</v>
      </c>
      <c r="X2285">
        <v>1</v>
      </c>
      <c r="Y2285" t="s">
        <v>114603</v>
      </c>
      <c r="Z2285" t="s">
        <v>114604</v>
      </c>
      <c r="AA2285" t="s">
        <v>114605</v>
      </c>
      <c r="AB2285" t="s">
        <v>114606</v>
      </c>
      <c r="AC2285" t="s">
        <v>38192</v>
      </c>
      <c r="AD2285" t="s">
        <v>38192</v>
      </c>
      <c r="AE2285">
        <v>2638</v>
      </c>
      <c r="AF2285" t="s">
        <v>38191</v>
      </c>
      <c r="AG2285" t="s">
        <v>38190</v>
      </c>
      <c r="AJ2285" s="4" t="s">
        <v>29801</v>
      </c>
    </row>
    <row r="2286" spans="1:36" x14ac:dyDescent="0.3">
      <c r="A2286" t="s">
        <v>53184</v>
      </c>
      <c r="B2286" t="s">
        <v>53185</v>
      </c>
      <c r="C2286" t="s">
        <v>70380</v>
      </c>
      <c r="D2286" t="s">
        <v>101787</v>
      </c>
      <c r="H2286" t="s">
        <v>20413</v>
      </c>
      <c r="I2286" t="s">
        <v>20414</v>
      </c>
      <c r="J2286" t="s">
        <v>20415</v>
      </c>
      <c r="N2286">
        <v>1</v>
      </c>
      <c r="O2286">
        <v>1</v>
      </c>
      <c r="P2286">
        <v>1</v>
      </c>
      <c r="Q2286" t="s">
        <v>81998</v>
      </c>
      <c r="R2286" t="s">
        <v>81998</v>
      </c>
      <c r="S2286" t="s">
        <v>81998</v>
      </c>
      <c r="T2286" t="s">
        <v>84221</v>
      </c>
      <c r="U2286" t="s">
        <v>114607</v>
      </c>
      <c r="V2286" t="s">
        <v>114608</v>
      </c>
      <c r="W2286">
        <v>27818000</v>
      </c>
      <c r="X2286">
        <v>1</v>
      </c>
      <c r="Y2286" t="s">
        <v>114609</v>
      </c>
      <c r="Z2286" t="s">
        <v>114610</v>
      </c>
      <c r="AA2286" t="s">
        <v>114611</v>
      </c>
      <c r="AB2286" t="s">
        <v>114612</v>
      </c>
      <c r="AC2286" t="s">
        <v>20417</v>
      </c>
      <c r="AD2286" t="s">
        <v>20417</v>
      </c>
      <c r="AE2286">
        <v>1889</v>
      </c>
      <c r="AF2286" t="s">
        <v>20418</v>
      </c>
      <c r="AG2286" t="s">
        <v>20419</v>
      </c>
      <c r="AH2286" t="s">
        <v>20420</v>
      </c>
      <c r="AJ2286" s="4" t="s">
        <v>20421</v>
      </c>
    </row>
    <row r="2287" spans="1:36" x14ac:dyDescent="0.3">
      <c r="A2287" t="s">
        <v>53186</v>
      </c>
      <c r="B2287" t="s">
        <v>53187</v>
      </c>
      <c r="C2287" t="s">
        <v>101788</v>
      </c>
      <c r="D2287" t="s">
        <v>101789</v>
      </c>
      <c r="H2287" t="s">
        <v>13014</v>
      </c>
      <c r="I2287" t="s">
        <v>7615</v>
      </c>
      <c r="J2287" t="s">
        <v>13015</v>
      </c>
      <c r="K2287" t="s">
        <v>13016</v>
      </c>
      <c r="N2287">
        <v>4</v>
      </c>
      <c r="O2287">
        <v>4</v>
      </c>
      <c r="P2287">
        <v>4</v>
      </c>
      <c r="Q2287" t="s">
        <v>50539</v>
      </c>
      <c r="R2287" t="s">
        <v>50539</v>
      </c>
      <c r="S2287" t="s">
        <v>50539</v>
      </c>
      <c r="T2287" t="s">
        <v>87833</v>
      </c>
      <c r="U2287">
        <v>0</v>
      </c>
      <c r="V2287" t="s">
        <v>114613</v>
      </c>
      <c r="W2287">
        <v>315860000</v>
      </c>
      <c r="X2287">
        <v>25</v>
      </c>
      <c r="Y2287" t="s">
        <v>114614</v>
      </c>
      <c r="Z2287" t="s">
        <v>114615</v>
      </c>
      <c r="AA2287" t="s">
        <v>114616</v>
      </c>
      <c r="AB2287" t="s">
        <v>114617</v>
      </c>
      <c r="AC2287" t="s">
        <v>38189</v>
      </c>
      <c r="AD2287" t="s">
        <v>13018</v>
      </c>
      <c r="AE2287">
        <v>1252</v>
      </c>
      <c r="AF2287" t="s">
        <v>13019</v>
      </c>
      <c r="AG2287" t="s">
        <v>13020</v>
      </c>
      <c r="AH2287" t="s">
        <v>13021</v>
      </c>
      <c r="AJ2287" s="4" t="s">
        <v>13022</v>
      </c>
    </row>
    <row r="2288" spans="1:36" x14ac:dyDescent="0.3">
      <c r="A2288" t="s">
        <v>52489</v>
      </c>
      <c r="B2288" t="s">
        <v>53188</v>
      </c>
      <c r="C2288" t="s">
        <v>99292</v>
      </c>
      <c r="D2288" t="s">
        <v>101790</v>
      </c>
      <c r="I2288" t="s">
        <v>33</v>
      </c>
      <c r="J2288" t="s">
        <v>150</v>
      </c>
      <c r="N2288">
        <v>11</v>
      </c>
      <c r="O2288">
        <v>3</v>
      </c>
      <c r="P2288">
        <v>3</v>
      </c>
      <c r="Q2288" t="s">
        <v>48628</v>
      </c>
      <c r="R2288" t="s">
        <v>48719</v>
      </c>
      <c r="S2288" t="s">
        <v>48719</v>
      </c>
      <c r="T2288" t="s">
        <v>93534</v>
      </c>
      <c r="U2288">
        <v>0</v>
      </c>
      <c r="V2288" t="s">
        <v>114618</v>
      </c>
      <c r="W2288">
        <v>235870000</v>
      </c>
      <c r="X2288">
        <v>14</v>
      </c>
      <c r="Y2288" t="s">
        <v>114619</v>
      </c>
      <c r="Z2288" t="s">
        <v>114620</v>
      </c>
      <c r="AA2288" t="s">
        <v>114621</v>
      </c>
      <c r="AB2288" t="s">
        <v>114622</v>
      </c>
      <c r="AC2288" t="s">
        <v>38188</v>
      </c>
      <c r="AD2288" t="s">
        <v>38187</v>
      </c>
      <c r="AE2288">
        <v>1542</v>
      </c>
      <c r="AF2288" t="s">
        <v>16163</v>
      </c>
      <c r="AG2288" t="s">
        <v>16164</v>
      </c>
      <c r="AH2288" t="s">
        <v>16165</v>
      </c>
      <c r="AI2288" t="s">
        <v>16166</v>
      </c>
    </row>
    <row r="2289" spans="1:36" x14ac:dyDescent="0.3">
      <c r="A2289" t="s">
        <v>53189</v>
      </c>
      <c r="B2289" t="s">
        <v>53190</v>
      </c>
      <c r="C2289" t="s">
        <v>101791</v>
      </c>
      <c r="D2289" t="s">
        <v>101792</v>
      </c>
      <c r="H2289" t="s">
        <v>38186</v>
      </c>
      <c r="I2289" t="s">
        <v>22032</v>
      </c>
      <c r="J2289" t="s">
        <v>2778</v>
      </c>
      <c r="N2289">
        <v>1</v>
      </c>
      <c r="O2289">
        <v>1</v>
      </c>
      <c r="P2289">
        <v>1</v>
      </c>
      <c r="Q2289" t="s">
        <v>77540</v>
      </c>
      <c r="R2289" t="s">
        <v>77540</v>
      </c>
      <c r="S2289" t="s">
        <v>77540</v>
      </c>
      <c r="T2289" t="s">
        <v>114623</v>
      </c>
      <c r="U2289" t="s">
        <v>114624</v>
      </c>
      <c r="V2289" t="s">
        <v>110071</v>
      </c>
      <c r="W2289">
        <v>14327000</v>
      </c>
      <c r="X2289">
        <v>4</v>
      </c>
      <c r="Y2289" t="s">
        <v>114625</v>
      </c>
      <c r="Z2289" t="s">
        <v>114626</v>
      </c>
      <c r="AA2289" t="s">
        <v>114627</v>
      </c>
      <c r="AB2289" t="s">
        <v>114628</v>
      </c>
      <c r="AC2289" t="s">
        <v>38185</v>
      </c>
      <c r="AD2289" t="s">
        <v>38185</v>
      </c>
      <c r="AE2289">
        <v>3002</v>
      </c>
      <c r="AF2289" t="s">
        <v>38184</v>
      </c>
      <c r="AG2289" t="s">
        <v>38183</v>
      </c>
      <c r="AH2289" t="s">
        <v>38182</v>
      </c>
      <c r="AJ2289" s="4" t="s">
        <v>36954</v>
      </c>
    </row>
    <row r="2290" spans="1:36" x14ac:dyDescent="0.3">
      <c r="A2290" t="s">
        <v>53191</v>
      </c>
      <c r="B2290" t="s">
        <v>53192</v>
      </c>
      <c r="C2290" t="s">
        <v>66053</v>
      </c>
      <c r="D2290" t="s">
        <v>49834</v>
      </c>
      <c r="H2290" t="s">
        <v>18832</v>
      </c>
      <c r="I2290" t="s">
        <v>2482</v>
      </c>
      <c r="J2290" t="s">
        <v>18833</v>
      </c>
      <c r="N2290">
        <v>14</v>
      </c>
      <c r="O2290">
        <v>14</v>
      </c>
      <c r="P2290">
        <v>14</v>
      </c>
      <c r="Q2290" t="s">
        <v>78704</v>
      </c>
      <c r="R2290" t="s">
        <v>78704</v>
      </c>
      <c r="S2290" t="s">
        <v>78704</v>
      </c>
      <c r="T2290" t="s">
        <v>80019</v>
      </c>
      <c r="U2290">
        <v>0</v>
      </c>
      <c r="V2290" t="s">
        <v>114629</v>
      </c>
      <c r="W2290">
        <v>922310000</v>
      </c>
      <c r="X2290">
        <v>78</v>
      </c>
      <c r="Y2290" t="s">
        <v>114630</v>
      </c>
      <c r="Z2290" t="s">
        <v>114631</v>
      </c>
      <c r="AA2290" t="s">
        <v>114632</v>
      </c>
      <c r="AB2290" t="s">
        <v>114633</v>
      </c>
      <c r="AC2290" t="s">
        <v>18834</v>
      </c>
      <c r="AD2290" t="s">
        <v>18834</v>
      </c>
      <c r="AE2290">
        <v>1765</v>
      </c>
      <c r="AF2290" t="s">
        <v>18835</v>
      </c>
      <c r="AG2290" t="s">
        <v>18836</v>
      </c>
      <c r="AH2290" t="s">
        <v>18837</v>
      </c>
      <c r="AJ2290" s="4" t="s">
        <v>18838</v>
      </c>
    </row>
    <row r="2291" spans="1:36" x14ac:dyDescent="0.3">
      <c r="A2291" t="s">
        <v>53193</v>
      </c>
      <c r="B2291" t="s">
        <v>53194</v>
      </c>
      <c r="C2291" t="s">
        <v>64437</v>
      </c>
      <c r="D2291" t="s">
        <v>101793</v>
      </c>
      <c r="H2291" t="s">
        <v>8482</v>
      </c>
      <c r="I2291" t="s">
        <v>936</v>
      </c>
      <c r="N2291">
        <v>2</v>
      </c>
      <c r="O2291">
        <v>2</v>
      </c>
      <c r="P2291">
        <v>2</v>
      </c>
      <c r="Q2291" t="s">
        <v>76795</v>
      </c>
      <c r="R2291" t="s">
        <v>76795</v>
      </c>
      <c r="S2291" t="s">
        <v>76795</v>
      </c>
      <c r="T2291" t="s">
        <v>89822</v>
      </c>
      <c r="U2291">
        <v>0</v>
      </c>
      <c r="V2291" t="s">
        <v>114634</v>
      </c>
      <c r="W2291">
        <v>47907000</v>
      </c>
      <c r="X2291">
        <v>17</v>
      </c>
      <c r="Y2291" t="s">
        <v>114635</v>
      </c>
      <c r="Z2291" t="s">
        <v>114636</v>
      </c>
      <c r="AA2291" t="s">
        <v>114637</v>
      </c>
      <c r="AB2291" t="s">
        <v>114638</v>
      </c>
      <c r="AC2291" t="s">
        <v>38181</v>
      </c>
      <c r="AD2291" t="s">
        <v>38181</v>
      </c>
      <c r="AE2291">
        <v>822</v>
      </c>
      <c r="AF2291" t="s">
        <v>8485</v>
      </c>
      <c r="AG2291" t="s">
        <v>8486</v>
      </c>
      <c r="AH2291" t="s">
        <v>8487</v>
      </c>
    </row>
    <row r="2292" spans="1:36" x14ac:dyDescent="0.3">
      <c r="A2292" t="s">
        <v>53195</v>
      </c>
      <c r="B2292" t="s">
        <v>53196</v>
      </c>
      <c r="C2292" t="s">
        <v>101794</v>
      </c>
      <c r="D2292" t="s">
        <v>101795</v>
      </c>
      <c r="H2292" t="s">
        <v>14245</v>
      </c>
      <c r="I2292" t="s">
        <v>14246</v>
      </c>
      <c r="J2292" t="s">
        <v>14247</v>
      </c>
      <c r="K2292" t="s">
        <v>14248</v>
      </c>
      <c r="N2292">
        <v>63</v>
      </c>
      <c r="O2292">
        <v>63</v>
      </c>
      <c r="P2292">
        <v>63</v>
      </c>
      <c r="Q2292" t="s">
        <v>48418</v>
      </c>
      <c r="R2292" t="s">
        <v>48418</v>
      </c>
      <c r="S2292" t="s">
        <v>48418</v>
      </c>
      <c r="T2292" t="s">
        <v>91062</v>
      </c>
      <c r="U2292">
        <v>0</v>
      </c>
      <c r="V2292" t="s">
        <v>48516</v>
      </c>
      <c r="W2292">
        <v>4515400000</v>
      </c>
      <c r="X2292">
        <v>283</v>
      </c>
      <c r="Y2292" t="s">
        <v>114639</v>
      </c>
      <c r="Z2292" t="s">
        <v>114640</v>
      </c>
      <c r="AA2292" t="s">
        <v>114641</v>
      </c>
      <c r="AB2292" t="s">
        <v>114642</v>
      </c>
      <c r="AC2292" t="s">
        <v>38180</v>
      </c>
      <c r="AD2292" t="s">
        <v>14250</v>
      </c>
      <c r="AE2292">
        <v>1373</v>
      </c>
      <c r="AF2292" t="s">
        <v>14251</v>
      </c>
      <c r="AG2292" t="s">
        <v>14252</v>
      </c>
      <c r="AH2292" t="s">
        <v>14253</v>
      </c>
      <c r="AI2292" t="s">
        <v>14254</v>
      </c>
      <c r="AJ2292" s="4" t="s">
        <v>14255</v>
      </c>
    </row>
    <row r="2293" spans="1:36" x14ac:dyDescent="0.3">
      <c r="A2293" t="s">
        <v>53197</v>
      </c>
      <c r="B2293" t="s">
        <v>53198</v>
      </c>
      <c r="C2293" t="s">
        <v>101796</v>
      </c>
      <c r="D2293" t="s">
        <v>101797</v>
      </c>
      <c r="H2293" t="s">
        <v>26255</v>
      </c>
      <c r="I2293" t="s">
        <v>26256</v>
      </c>
      <c r="J2293" t="s">
        <v>957</v>
      </c>
      <c r="N2293">
        <v>9</v>
      </c>
      <c r="O2293">
        <v>9</v>
      </c>
      <c r="P2293">
        <v>9</v>
      </c>
      <c r="Q2293" t="s">
        <v>87584</v>
      </c>
      <c r="R2293" t="s">
        <v>87584</v>
      </c>
      <c r="S2293" t="s">
        <v>87584</v>
      </c>
      <c r="T2293" t="s">
        <v>89404</v>
      </c>
      <c r="U2293">
        <v>0</v>
      </c>
      <c r="V2293" t="s">
        <v>114643</v>
      </c>
      <c r="W2293">
        <v>190700000</v>
      </c>
      <c r="X2293">
        <v>28</v>
      </c>
      <c r="Y2293" t="s">
        <v>114644</v>
      </c>
      <c r="Z2293" t="s">
        <v>114645</v>
      </c>
      <c r="AA2293" t="s">
        <v>114646</v>
      </c>
      <c r="AB2293" t="s">
        <v>114647</v>
      </c>
      <c r="AC2293" t="s">
        <v>26257</v>
      </c>
      <c r="AD2293" t="s">
        <v>26258</v>
      </c>
      <c r="AE2293">
        <v>2335</v>
      </c>
      <c r="AF2293" t="s">
        <v>26259</v>
      </c>
      <c r="AG2293" t="s">
        <v>26260</v>
      </c>
      <c r="AH2293" t="s">
        <v>26261</v>
      </c>
      <c r="AJ2293" s="4" t="s">
        <v>26262</v>
      </c>
    </row>
    <row r="2294" spans="1:36" x14ac:dyDescent="0.3">
      <c r="A2294" t="s">
        <v>53199</v>
      </c>
      <c r="B2294" t="s">
        <v>52908</v>
      </c>
      <c r="C2294" t="s">
        <v>101798</v>
      </c>
      <c r="D2294" t="s">
        <v>101003</v>
      </c>
      <c r="H2294" t="s">
        <v>18705</v>
      </c>
      <c r="I2294" t="s">
        <v>18706</v>
      </c>
      <c r="J2294" t="s">
        <v>18707</v>
      </c>
      <c r="K2294" t="s">
        <v>8221</v>
      </c>
      <c r="N2294">
        <v>3</v>
      </c>
      <c r="O2294">
        <v>3</v>
      </c>
      <c r="P2294">
        <v>3</v>
      </c>
      <c r="Q2294" t="s">
        <v>53588</v>
      </c>
      <c r="R2294" t="s">
        <v>53588</v>
      </c>
      <c r="S2294" t="s">
        <v>53588</v>
      </c>
      <c r="T2294" t="s">
        <v>80038</v>
      </c>
      <c r="U2294">
        <v>0</v>
      </c>
      <c r="V2294" t="s">
        <v>114648</v>
      </c>
      <c r="W2294">
        <v>77804000</v>
      </c>
      <c r="X2294">
        <v>9</v>
      </c>
      <c r="Y2294" t="s">
        <v>114649</v>
      </c>
      <c r="Z2294" t="s">
        <v>114650</v>
      </c>
      <c r="AA2294" t="s">
        <v>114651</v>
      </c>
      <c r="AB2294" t="s">
        <v>114652</v>
      </c>
      <c r="AC2294" t="s">
        <v>18708</v>
      </c>
      <c r="AD2294" t="s">
        <v>18709</v>
      </c>
      <c r="AE2294">
        <v>1753</v>
      </c>
      <c r="AF2294" t="s">
        <v>18710</v>
      </c>
      <c r="AG2294" t="s">
        <v>18711</v>
      </c>
      <c r="AH2294" t="s">
        <v>18712</v>
      </c>
      <c r="AJ2294" s="4" t="s">
        <v>18713</v>
      </c>
    </row>
    <row r="2295" spans="1:36" x14ac:dyDescent="0.3">
      <c r="A2295" t="s">
        <v>53200</v>
      </c>
      <c r="B2295" t="s">
        <v>53201</v>
      </c>
      <c r="C2295" t="s">
        <v>73761</v>
      </c>
      <c r="D2295" t="s">
        <v>74614</v>
      </c>
      <c r="N2295">
        <v>1</v>
      </c>
      <c r="O2295">
        <v>1</v>
      </c>
      <c r="P2295">
        <v>1</v>
      </c>
      <c r="Q2295" t="s">
        <v>48701</v>
      </c>
      <c r="R2295" t="s">
        <v>48701</v>
      </c>
      <c r="S2295" t="s">
        <v>48701</v>
      </c>
      <c r="T2295" t="s">
        <v>114653</v>
      </c>
      <c r="U2295" t="s">
        <v>114654</v>
      </c>
      <c r="V2295" t="s">
        <v>110071</v>
      </c>
      <c r="W2295">
        <v>20921000</v>
      </c>
      <c r="X2295">
        <v>4</v>
      </c>
      <c r="Y2295" t="s">
        <v>114655</v>
      </c>
      <c r="Z2295" t="s">
        <v>114656</v>
      </c>
      <c r="AA2295" t="s">
        <v>114657</v>
      </c>
      <c r="AB2295" t="s">
        <v>114658</v>
      </c>
      <c r="AC2295" t="s">
        <v>38179</v>
      </c>
      <c r="AD2295" t="s">
        <v>38179</v>
      </c>
      <c r="AE2295">
        <v>1567</v>
      </c>
      <c r="AF2295" t="s">
        <v>38178</v>
      </c>
      <c r="AG2295" t="s">
        <v>38177</v>
      </c>
      <c r="AJ2295" s="4" t="s">
        <v>16461</v>
      </c>
    </row>
    <row r="2296" spans="1:36" x14ac:dyDescent="0.3">
      <c r="A2296" t="s">
        <v>53202</v>
      </c>
      <c r="B2296" t="s">
        <v>53203</v>
      </c>
      <c r="C2296" t="s">
        <v>101799</v>
      </c>
      <c r="D2296" t="s">
        <v>100623</v>
      </c>
      <c r="H2296" t="s">
        <v>6834</v>
      </c>
      <c r="I2296" t="s">
        <v>6835</v>
      </c>
      <c r="J2296" t="s">
        <v>6836</v>
      </c>
      <c r="K2296" t="s">
        <v>2098</v>
      </c>
      <c r="N2296">
        <v>15</v>
      </c>
      <c r="O2296">
        <v>15</v>
      </c>
      <c r="P2296">
        <v>15</v>
      </c>
      <c r="Q2296" t="s">
        <v>80190</v>
      </c>
      <c r="R2296" t="s">
        <v>80190</v>
      </c>
      <c r="S2296" t="s">
        <v>80190</v>
      </c>
      <c r="T2296" t="s">
        <v>93139</v>
      </c>
      <c r="U2296">
        <v>0</v>
      </c>
      <c r="V2296" t="s">
        <v>114659</v>
      </c>
      <c r="W2296">
        <v>1917400000</v>
      </c>
      <c r="X2296">
        <v>61</v>
      </c>
      <c r="Y2296" t="s">
        <v>114660</v>
      </c>
      <c r="Z2296" t="s">
        <v>114661</v>
      </c>
      <c r="AA2296" t="s">
        <v>114662</v>
      </c>
      <c r="AB2296" t="s">
        <v>114663</v>
      </c>
      <c r="AC2296" t="s">
        <v>38176</v>
      </c>
      <c r="AD2296" t="s">
        <v>6838</v>
      </c>
      <c r="AE2296">
        <v>677</v>
      </c>
      <c r="AF2296" t="s">
        <v>6839</v>
      </c>
      <c r="AG2296" t="s">
        <v>6840</v>
      </c>
      <c r="AH2296" t="s">
        <v>6841</v>
      </c>
      <c r="AJ2296" s="4" t="s">
        <v>6842</v>
      </c>
    </row>
    <row r="2297" spans="1:36" x14ac:dyDescent="0.3">
      <c r="A2297" t="s">
        <v>53204</v>
      </c>
      <c r="B2297" t="s">
        <v>49886</v>
      </c>
      <c r="C2297" t="s">
        <v>49198</v>
      </c>
      <c r="D2297" t="s">
        <v>101800</v>
      </c>
      <c r="I2297" t="s">
        <v>1458</v>
      </c>
      <c r="N2297">
        <v>3</v>
      </c>
      <c r="O2297">
        <v>3</v>
      </c>
      <c r="P2297">
        <v>3</v>
      </c>
      <c r="Q2297" t="s">
        <v>80337</v>
      </c>
      <c r="R2297" t="s">
        <v>80337</v>
      </c>
      <c r="S2297" t="s">
        <v>80337</v>
      </c>
      <c r="T2297" t="s">
        <v>114664</v>
      </c>
      <c r="U2297">
        <v>0</v>
      </c>
      <c r="V2297" t="s">
        <v>114665</v>
      </c>
      <c r="W2297">
        <v>230530000</v>
      </c>
      <c r="X2297">
        <v>14</v>
      </c>
      <c r="Y2297" t="s">
        <v>114666</v>
      </c>
      <c r="Z2297" t="s">
        <v>114667</v>
      </c>
      <c r="AA2297" t="s">
        <v>114668</v>
      </c>
      <c r="AB2297" t="s">
        <v>114669</v>
      </c>
      <c r="AC2297" t="s">
        <v>38175</v>
      </c>
      <c r="AD2297" t="s">
        <v>38174</v>
      </c>
      <c r="AE2297">
        <v>168</v>
      </c>
      <c r="AF2297" t="s">
        <v>38173</v>
      </c>
      <c r="AG2297" t="s">
        <v>38172</v>
      </c>
      <c r="AJ2297" s="4" t="s">
        <v>914</v>
      </c>
    </row>
    <row r="2298" spans="1:36" x14ac:dyDescent="0.3">
      <c r="A2298" t="s">
        <v>53205</v>
      </c>
      <c r="B2298" t="s">
        <v>53206</v>
      </c>
      <c r="C2298" t="s">
        <v>101801</v>
      </c>
      <c r="D2298" t="s">
        <v>101802</v>
      </c>
      <c r="H2298" t="s">
        <v>1377</v>
      </c>
      <c r="I2298" t="s">
        <v>1378</v>
      </c>
      <c r="J2298" t="s">
        <v>14312</v>
      </c>
      <c r="K2298" t="s">
        <v>1380</v>
      </c>
      <c r="N2298">
        <v>2</v>
      </c>
      <c r="O2298">
        <v>2</v>
      </c>
      <c r="P2298">
        <v>2</v>
      </c>
      <c r="Q2298">
        <v>7</v>
      </c>
      <c r="R2298">
        <v>7</v>
      </c>
      <c r="S2298">
        <v>7</v>
      </c>
      <c r="T2298" t="s">
        <v>95469</v>
      </c>
      <c r="U2298" t="s">
        <v>114670</v>
      </c>
      <c r="V2298" t="s">
        <v>114671</v>
      </c>
      <c r="W2298">
        <v>68274000</v>
      </c>
      <c r="X2298">
        <v>10</v>
      </c>
      <c r="Y2298" t="s">
        <v>114672</v>
      </c>
      <c r="Z2298" t="s">
        <v>114673</v>
      </c>
      <c r="AA2298" t="s">
        <v>114674</v>
      </c>
      <c r="AB2298" t="s">
        <v>114675</v>
      </c>
      <c r="AC2298" t="s">
        <v>14313</v>
      </c>
      <c r="AD2298" t="s">
        <v>14313</v>
      </c>
      <c r="AE2298">
        <v>1383</v>
      </c>
      <c r="AF2298" t="s">
        <v>14314</v>
      </c>
      <c r="AG2298" t="s">
        <v>14315</v>
      </c>
      <c r="AH2298" t="s">
        <v>14316</v>
      </c>
      <c r="AI2298" t="s">
        <v>14317</v>
      </c>
      <c r="AJ2298" s="4" t="s">
        <v>14318</v>
      </c>
    </row>
    <row r="2299" spans="1:36" x14ac:dyDescent="0.3">
      <c r="A2299" t="s">
        <v>53207</v>
      </c>
      <c r="B2299" t="s">
        <v>53208</v>
      </c>
      <c r="C2299" t="s">
        <v>101803</v>
      </c>
      <c r="D2299" t="s">
        <v>63507</v>
      </c>
      <c r="H2299" t="s">
        <v>11622</v>
      </c>
      <c r="I2299" t="s">
        <v>11079</v>
      </c>
      <c r="J2299" t="s">
        <v>11623</v>
      </c>
      <c r="N2299">
        <v>16</v>
      </c>
      <c r="O2299">
        <v>16</v>
      </c>
      <c r="P2299">
        <v>16</v>
      </c>
      <c r="Q2299" t="s">
        <v>81474</v>
      </c>
      <c r="R2299" t="s">
        <v>81474</v>
      </c>
      <c r="S2299" t="s">
        <v>81474</v>
      </c>
      <c r="T2299" t="s">
        <v>92792</v>
      </c>
      <c r="U2299">
        <v>0</v>
      </c>
      <c r="V2299" t="s">
        <v>114676</v>
      </c>
      <c r="W2299">
        <v>2178900000</v>
      </c>
      <c r="X2299">
        <v>98</v>
      </c>
      <c r="Y2299" t="s">
        <v>114677</v>
      </c>
      <c r="Z2299" t="s">
        <v>114678</v>
      </c>
      <c r="AA2299" t="s">
        <v>114679</v>
      </c>
      <c r="AB2299" t="s">
        <v>114680</v>
      </c>
      <c r="AC2299" t="s">
        <v>11624</v>
      </c>
      <c r="AD2299" t="s">
        <v>11624</v>
      </c>
      <c r="AE2299">
        <v>1125</v>
      </c>
      <c r="AF2299" t="s">
        <v>11625</v>
      </c>
      <c r="AG2299" t="s">
        <v>11626</v>
      </c>
      <c r="AH2299" t="s">
        <v>11627</v>
      </c>
      <c r="AI2299" t="s">
        <v>11628</v>
      </c>
      <c r="AJ2299" s="4" t="s">
        <v>11629</v>
      </c>
    </row>
    <row r="2300" spans="1:36" x14ac:dyDescent="0.3">
      <c r="A2300" t="s">
        <v>53209</v>
      </c>
      <c r="B2300" t="s">
        <v>53210</v>
      </c>
      <c r="C2300" t="s">
        <v>101804</v>
      </c>
      <c r="D2300" t="s">
        <v>101805</v>
      </c>
      <c r="I2300" t="s">
        <v>26449</v>
      </c>
      <c r="J2300" t="s">
        <v>26450</v>
      </c>
      <c r="N2300">
        <v>3</v>
      </c>
      <c r="O2300">
        <v>3</v>
      </c>
      <c r="P2300">
        <v>3</v>
      </c>
      <c r="Q2300" t="s">
        <v>77243</v>
      </c>
      <c r="R2300" t="s">
        <v>77243</v>
      </c>
      <c r="S2300" t="s">
        <v>77243</v>
      </c>
      <c r="T2300" t="s">
        <v>92571</v>
      </c>
      <c r="U2300">
        <v>0</v>
      </c>
      <c r="V2300" t="s">
        <v>114681</v>
      </c>
      <c r="W2300">
        <v>36729000</v>
      </c>
      <c r="X2300">
        <v>13</v>
      </c>
      <c r="Y2300" t="s">
        <v>114682</v>
      </c>
      <c r="Z2300" t="s">
        <v>114683</v>
      </c>
      <c r="AA2300" t="s">
        <v>114684</v>
      </c>
      <c r="AB2300" t="s">
        <v>114685</v>
      </c>
      <c r="AC2300" t="s">
        <v>26451</v>
      </c>
      <c r="AD2300" t="s">
        <v>26451</v>
      </c>
      <c r="AE2300">
        <v>2353</v>
      </c>
      <c r="AF2300" t="s">
        <v>26452</v>
      </c>
      <c r="AG2300" t="s">
        <v>26453</v>
      </c>
      <c r="AH2300" t="s">
        <v>26454</v>
      </c>
      <c r="AJ2300" s="4" t="s">
        <v>26455</v>
      </c>
    </row>
    <row r="2301" spans="1:36" x14ac:dyDescent="0.3">
      <c r="A2301" t="s">
        <v>53211</v>
      </c>
      <c r="B2301" t="s">
        <v>48825</v>
      </c>
      <c r="C2301" t="s">
        <v>101806</v>
      </c>
      <c r="D2301" t="s">
        <v>101807</v>
      </c>
      <c r="H2301" t="s">
        <v>16773</v>
      </c>
      <c r="J2301" t="s">
        <v>16774</v>
      </c>
      <c r="N2301">
        <v>3</v>
      </c>
      <c r="O2301">
        <v>3</v>
      </c>
      <c r="P2301">
        <v>1</v>
      </c>
      <c r="Q2301" t="s">
        <v>76518</v>
      </c>
      <c r="R2301" t="s">
        <v>76518</v>
      </c>
      <c r="S2301" t="s">
        <v>77627</v>
      </c>
      <c r="T2301" t="s">
        <v>79135</v>
      </c>
      <c r="U2301">
        <v>0</v>
      </c>
      <c r="V2301" t="s">
        <v>114686</v>
      </c>
      <c r="W2301">
        <v>32072000</v>
      </c>
      <c r="X2301">
        <v>8</v>
      </c>
      <c r="Y2301" t="s">
        <v>114687</v>
      </c>
      <c r="Z2301" t="s">
        <v>114688</v>
      </c>
      <c r="AA2301" t="s">
        <v>114689</v>
      </c>
      <c r="AB2301" t="s">
        <v>114690</v>
      </c>
      <c r="AC2301" t="s">
        <v>38171</v>
      </c>
      <c r="AD2301" t="s">
        <v>38171</v>
      </c>
      <c r="AE2301">
        <v>1592</v>
      </c>
      <c r="AF2301" t="s">
        <v>16776</v>
      </c>
      <c r="AG2301" t="s">
        <v>16777</v>
      </c>
      <c r="AH2301" t="s">
        <v>16778</v>
      </c>
      <c r="AJ2301" s="4" t="s">
        <v>16779</v>
      </c>
    </row>
    <row r="2302" spans="1:36" x14ac:dyDescent="0.3">
      <c r="A2302" t="s">
        <v>53212</v>
      </c>
      <c r="B2302" t="s">
        <v>53213</v>
      </c>
      <c r="C2302" t="s">
        <v>101808</v>
      </c>
      <c r="D2302" t="s">
        <v>101809</v>
      </c>
      <c r="H2302" t="s">
        <v>12408</v>
      </c>
      <c r="I2302" t="s">
        <v>12409</v>
      </c>
      <c r="J2302" t="s">
        <v>12410</v>
      </c>
      <c r="K2302" t="s">
        <v>9286</v>
      </c>
      <c r="N2302">
        <v>9</v>
      </c>
      <c r="O2302">
        <v>9</v>
      </c>
      <c r="P2302">
        <v>9</v>
      </c>
      <c r="Q2302" t="s">
        <v>77893</v>
      </c>
      <c r="R2302" t="s">
        <v>77893</v>
      </c>
      <c r="S2302" t="s">
        <v>77893</v>
      </c>
      <c r="T2302" t="s">
        <v>84821</v>
      </c>
      <c r="U2302">
        <v>0</v>
      </c>
      <c r="V2302" t="s">
        <v>114691</v>
      </c>
      <c r="W2302">
        <v>640540000</v>
      </c>
      <c r="X2302">
        <v>27</v>
      </c>
      <c r="Y2302" t="s">
        <v>114692</v>
      </c>
      <c r="Z2302" t="s">
        <v>114693</v>
      </c>
      <c r="AA2302" t="s">
        <v>114694</v>
      </c>
      <c r="AB2302" t="s">
        <v>114695</v>
      </c>
      <c r="AC2302" t="s">
        <v>12411</v>
      </c>
      <c r="AD2302" t="s">
        <v>12411</v>
      </c>
      <c r="AE2302">
        <v>1199</v>
      </c>
      <c r="AF2302" t="s">
        <v>12412</v>
      </c>
      <c r="AG2302" t="s">
        <v>12413</v>
      </c>
      <c r="AH2302" t="s">
        <v>12414</v>
      </c>
      <c r="AI2302" t="s">
        <v>12415</v>
      </c>
      <c r="AJ2302" s="4" t="s">
        <v>12416</v>
      </c>
    </row>
    <row r="2303" spans="1:36" x14ac:dyDescent="0.3">
      <c r="A2303" t="s">
        <v>53214</v>
      </c>
      <c r="B2303" t="s">
        <v>53215</v>
      </c>
      <c r="C2303" t="s">
        <v>101810</v>
      </c>
      <c r="D2303" t="s">
        <v>56223</v>
      </c>
      <c r="H2303" t="s">
        <v>27064</v>
      </c>
      <c r="J2303" t="s">
        <v>27065</v>
      </c>
      <c r="N2303">
        <v>5</v>
      </c>
      <c r="O2303">
        <v>5</v>
      </c>
      <c r="P2303">
        <v>5</v>
      </c>
      <c r="Q2303" t="s">
        <v>79119</v>
      </c>
      <c r="R2303" t="s">
        <v>79119</v>
      </c>
      <c r="S2303" t="s">
        <v>79119</v>
      </c>
      <c r="T2303" t="s">
        <v>96196</v>
      </c>
      <c r="U2303">
        <v>0</v>
      </c>
      <c r="V2303" t="s">
        <v>63778</v>
      </c>
      <c r="W2303">
        <v>89082000</v>
      </c>
      <c r="X2303">
        <v>21</v>
      </c>
      <c r="Y2303" t="s">
        <v>114696</v>
      </c>
      <c r="Z2303" t="s">
        <v>114697</v>
      </c>
      <c r="AA2303" t="s">
        <v>114698</v>
      </c>
      <c r="AB2303" t="s">
        <v>114699</v>
      </c>
      <c r="AC2303" t="s">
        <v>38170</v>
      </c>
      <c r="AD2303" t="s">
        <v>27067</v>
      </c>
      <c r="AE2303">
        <v>2407</v>
      </c>
      <c r="AF2303" t="s">
        <v>27068</v>
      </c>
      <c r="AG2303" t="s">
        <v>27069</v>
      </c>
      <c r="AH2303" t="s">
        <v>27070</v>
      </c>
      <c r="AJ2303" s="4" t="s">
        <v>27071</v>
      </c>
    </row>
    <row r="2304" spans="1:36" x14ac:dyDescent="0.3">
      <c r="A2304" t="s">
        <v>53216</v>
      </c>
      <c r="B2304" t="s">
        <v>53217</v>
      </c>
      <c r="C2304" t="s">
        <v>101811</v>
      </c>
      <c r="D2304" t="s">
        <v>101812</v>
      </c>
      <c r="H2304" t="s">
        <v>10313</v>
      </c>
      <c r="I2304" t="s">
        <v>10314</v>
      </c>
      <c r="J2304" t="s">
        <v>10315</v>
      </c>
      <c r="N2304">
        <v>39</v>
      </c>
      <c r="O2304">
        <v>39</v>
      </c>
      <c r="P2304">
        <v>39</v>
      </c>
      <c r="Q2304" t="s">
        <v>75972</v>
      </c>
      <c r="R2304" t="s">
        <v>75972</v>
      </c>
      <c r="S2304" t="s">
        <v>75972</v>
      </c>
      <c r="T2304" t="s">
        <v>86537</v>
      </c>
      <c r="U2304">
        <v>0</v>
      </c>
      <c r="V2304" t="s">
        <v>48516</v>
      </c>
      <c r="W2304">
        <v>4277300000</v>
      </c>
      <c r="X2304">
        <v>207</v>
      </c>
      <c r="Y2304" t="s">
        <v>114700</v>
      </c>
      <c r="Z2304" t="s">
        <v>114701</v>
      </c>
      <c r="AA2304" t="s">
        <v>114702</v>
      </c>
      <c r="AB2304" t="s">
        <v>114703</v>
      </c>
      <c r="AC2304" t="s">
        <v>38169</v>
      </c>
      <c r="AD2304" t="s">
        <v>10317</v>
      </c>
      <c r="AE2304">
        <v>997</v>
      </c>
      <c r="AF2304" t="s">
        <v>10318</v>
      </c>
      <c r="AG2304" t="s">
        <v>10319</v>
      </c>
      <c r="AH2304" t="s">
        <v>10320</v>
      </c>
      <c r="AJ2304" s="4" t="s">
        <v>10321</v>
      </c>
    </row>
    <row r="2305" spans="1:36" x14ac:dyDescent="0.3">
      <c r="A2305" t="s">
        <v>49563</v>
      </c>
      <c r="B2305" t="s">
        <v>53218</v>
      </c>
      <c r="C2305" t="s">
        <v>100908</v>
      </c>
      <c r="D2305" t="s">
        <v>101813</v>
      </c>
      <c r="I2305" t="s">
        <v>1590</v>
      </c>
      <c r="N2305">
        <v>5</v>
      </c>
      <c r="O2305">
        <v>5</v>
      </c>
      <c r="P2305">
        <v>4</v>
      </c>
      <c r="Q2305" t="s">
        <v>76049</v>
      </c>
      <c r="R2305" t="s">
        <v>76049</v>
      </c>
      <c r="S2305" t="s">
        <v>80641</v>
      </c>
      <c r="T2305" t="s">
        <v>89467</v>
      </c>
      <c r="U2305">
        <v>0</v>
      </c>
      <c r="V2305" t="s">
        <v>114704</v>
      </c>
      <c r="W2305">
        <v>70888000</v>
      </c>
      <c r="X2305">
        <v>13</v>
      </c>
      <c r="Y2305" t="s">
        <v>114705</v>
      </c>
      <c r="Z2305" t="s">
        <v>114706</v>
      </c>
      <c r="AA2305" t="s">
        <v>114707</v>
      </c>
      <c r="AB2305" t="s">
        <v>114708</v>
      </c>
      <c r="AC2305" t="s">
        <v>38168</v>
      </c>
      <c r="AD2305" t="s">
        <v>38168</v>
      </c>
      <c r="AE2305">
        <v>3082</v>
      </c>
      <c r="AF2305" t="s">
        <v>35261</v>
      </c>
      <c r="AG2305" t="s">
        <v>35262</v>
      </c>
      <c r="AJ2305" s="4" t="s">
        <v>35263</v>
      </c>
    </row>
    <row r="2306" spans="1:36" x14ac:dyDescent="0.3">
      <c r="A2306" t="s">
        <v>53219</v>
      </c>
      <c r="B2306" t="s">
        <v>53220</v>
      </c>
      <c r="C2306" t="s">
        <v>67449</v>
      </c>
      <c r="D2306" t="s">
        <v>51469</v>
      </c>
      <c r="J2306" t="s">
        <v>8627</v>
      </c>
      <c r="N2306">
        <v>3</v>
      </c>
      <c r="O2306">
        <v>3</v>
      </c>
      <c r="P2306">
        <v>3</v>
      </c>
      <c r="Q2306" t="s">
        <v>48564</v>
      </c>
      <c r="R2306" t="s">
        <v>48564</v>
      </c>
      <c r="S2306" t="s">
        <v>48564</v>
      </c>
      <c r="T2306" t="s">
        <v>114709</v>
      </c>
      <c r="U2306" t="s">
        <v>114710</v>
      </c>
      <c r="V2306" t="s">
        <v>114711</v>
      </c>
      <c r="W2306">
        <v>38890000</v>
      </c>
      <c r="X2306">
        <v>4</v>
      </c>
      <c r="Y2306" t="s">
        <v>114712</v>
      </c>
      <c r="Z2306" t="s">
        <v>114713</v>
      </c>
      <c r="AA2306" t="s">
        <v>114714</v>
      </c>
      <c r="AB2306" t="s">
        <v>114715</v>
      </c>
      <c r="AC2306" t="s">
        <v>38167</v>
      </c>
      <c r="AD2306" t="s">
        <v>38166</v>
      </c>
      <c r="AE2306">
        <v>2763</v>
      </c>
      <c r="AF2306" t="s">
        <v>38165</v>
      </c>
      <c r="AG2306" t="s">
        <v>38164</v>
      </c>
      <c r="AJ2306" s="4" t="s">
        <v>31614</v>
      </c>
    </row>
    <row r="2307" spans="1:36" x14ac:dyDescent="0.3">
      <c r="A2307" t="s">
        <v>53221</v>
      </c>
      <c r="B2307" t="s">
        <v>53222</v>
      </c>
      <c r="C2307" t="s">
        <v>101814</v>
      </c>
      <c r="D2307" t="s">
        <v>101815</v>
      </c>
      <c r="H2307" t="s">
        <v>36186</v>
      </c>
      <c r="I2307" t="s">
        <v>36187</v>
      </c>
      <c r="J2307" t="s">
        <v>36188</v>
      </c>
      <c r="K2307" t="s">
        <v>201</v>
      </c>
      <c r="N2307">
        <v>2</v>
      </c>
      <c r="O2307">
        <v>2</v>
      </c>
      <c r="P2307">
        <v>2</v>
      </c>
      <c r="Q2307" t="s">
        <v>79285</v>
      </c>
      <c r="R2307" t="s">
        <v>79285</v>
      </c>
      <c r="S2307" t="s">
        <v>79285</v>
      </c>
      <c r="T2307" t="s">
        <v>77231</v>
      </c>
      <c r="U2307">
        <v>0</v>
      </c>
      <c r="V2307" t="s">
        <v>114716</v>
      </c>
      <c r="W2307">
        <v>73618000</v>
      </c>
      <c r="X2307">
        <v>6</v>
      </c>
      <c r="Y2307" t="s">
        <v>114717</v>
      </c>
      <c r="Z2307" t="s">
        <v>114718</v>
      </c>
      <c r="AA2307" t="s">
        <v>114719</v>
      </c>
      <c r="AB2307" t="s">
        <v>114720</v>
      </c>
      <c r="AC2307" t="s">
        <v>36189</v>
      </c>
      <c r="AD2307" t="s">
        <v>36189</v>
      </c>
      <c r="AE2307">
        <v>1226</v>
      </c>
      <c r="AF2307" t="s">
        <v>36190</v>
      </c>
      <c r="AG2307" t="s">
        <v>36191</v>
      </c>
      <c r="AH2307" t="s">
        <v>36192</v>
      </c>
      <c r="AJ2307" s="4" t="s">
        <v>36193</v>
      </c>
    </row>
    <row r="2308" spans="1:36" x14ac:dyDescent="0.3">
      <c r="A2308" t="s">
        <v>53223</v>
      </c>
      <c r="B2308" t="s">
        <v>53224</v>
      </c>
      <c r="C2308" t="s">
        <v>57609</v>
      </c>
      <c r="D2308" t="s">
        <v>101816</v>
      </c>
      <c r="H2308" t="s">
        <v>12159</v>
      </c>
      <c r="I2308" t="s">
        <v>12160</v>
      </c>
      <c r="J2308" t="s">
        <v>12161</v>
      </c>
      <c r="N2308">
        <v>1</v>
      </c>
      <c r="O2308">
        <v>1</v>
      </c>
      <c r="P2308">
        <v>1</v>
      </c>
      <c r="Q2308" t="s">
        <v>48404</v>
      </c>
      <c r="R2308" t="s">
        <v>48404</v>
      </c>
      <c r="S2308" t="s">
        <v>48404</v>
      </c>
      <c r="T2308" t="s">
        <v>94200</v>
      </c>
      <c r="U2308">
        <v>0</v>
      </c>
      <c r="V2308" t="s">
        <v>114721</v>
      </c>
      <c r="W2308">
        <v>15506000</v>
      </c>
      <c r="X2308">
        <v>8</v>
      </c>
      <c r="Y2308" t="s">
        <v>114722</v>
      </c>
      <c r="Z2308" t="s">
        <v>114723</v>
      </c>
      <c r="AA2308" t="s">
        <v>114724</v>
      </c>
      <c r="AB2308" t="s">
        <v>114725</v>
      </c>
      <c r="AC2308" t="s">
        <v>12163</v>
      </c>
      <c r="AD2308" t="s">
        <v>12163</v>
      </c>
      <c r="AE2308">
        <v>1176</v>
      </c>
      <c r="AF2308" t="s">
        <v>12164</v>
      </c>
      <c r="AG2308" t="s">
        <v>12165</v>
      </c>
      <c r="AH2308" t="s">
        <v>12166</v>
      </c>
      <c r="AJ2308" s="4" t="s">
        <v>12167</v>
      </c>
    </row>
    <row r="2309" spans="1:36" x14ac:dyDescent="0.3">
      <c r="A2309" t="s">
        <v>53225</v>
      </c>
      <c r="B2309" t="s">
        <v>53226</v>
      </c>
      <c r="C2309" t="s">
        <v>101817</v>
      </c>
      <c r="D2309" t="s">
        <v>101818</v>
      </c>
      <c r="H2309" t="s">
        <v>7677</v>
      </c>
      <c r="I2309" t="s">
        <v>63</v>
      </c>
      <c r="N2309">
        <v>1</v>
      </c>
      <c r="O2309">
        <v>1</v>
      </c>
      <c r="P2309">
        <v>1</v>
      </c>
      <c r="Q2309" t="s">
        <v>76838</v>
      </c>
      <c r="R2309" t="s">
        <v>76838</v>
      </c>
      <c r="S2309" t="s">
        <v>76838</v>
      </c>
      <c r="T2309" t="s">
        <v>90314</v>
      </c>
      <c r="U2309" t="s">
        <v>114726</v>
      </c>
      <c r="V2309" t="s">
        <v>114727</v>
      </c>
      <c r="W2309">
        <v>6150600</v>
      </c>
      <c r="X2309">
        <v>1</v>
      </c>
      <c r="Y2309" t="s">
        <v>114728</v>
      </c>
      <c r="Z2309" t="s">
        <v>114729</v>
      </c>
      <c r="AA2309" t="s">
        <v>114730</v>
      </c>
      <c r="AB2309" t="s">
        <v>114731</v>
      </c>
      <c r="AC2309" t="s">
        <v>7678</v>
      </c>
      <c r="AD2309" t="s">
        <v>7678</v>
      </c>
      <c r="AE2309">
        <v>749</v>
      </c>
      <c r="AF2309" t="s">
        <v>7679</v>
      </c>
      <c r="AG2309" t="s">
        <v>7680</v>
      </c>
      <c r="AJ2309" s="4" t="s">
        <v>7681</v>
      </c>
    </row>
    <row r="2310" spans="1:36" x14ac:dyDescent="0.3">
      <c r="A2310" t="s">
        <v>53227</v>
      </c>
      <c r="B2310" t="s">
        <v>53228</v>
      </c>
      <c r="C2310" t="s">
        <v>101819</v>
      </c>
      <c r="D2310" t="s">
        <v>96612</v>
      </c>
      <c r="H2310" t="s">
        <v>4365</v>
      </c>
      <c r="I2310" t="s">
        <v>2056</v>
      </c>
      <c r="J2310" t="s">
        <v>4366</v>
      </c>
      <c r="K2310" t="s">
        <v>4367</v>
      </c>
      <c r="N2310">
        <v>4</v>
      </c>
      <c r="O2310">
        <v>4</v>
      </c>
      <c r="P2310">
        <v>4</v>
      </c>
      <c r="Q2310" t="s">
        <v>48628</v>
      </c>
      <c r="R2310" t="s">
        <v>48628</v>
      </c>
      <c r="S2310" t="s">
        <v>48628</v>
      </c>
      <c r="T2310" t="s">
        <v>95504</v>
      </c>
      <c r="U2310">
        <v>0</v>
      </c>
      <c r="V2310" t="s">
        <v>114732</v>
      </c>
      <c r="W2310">
        <v>121670000</v>
      </c>
      <c r="X2310">
        <v>16</v>
      </c>
      <c r="Y2310" t="s">
        <v>114733</v>
      </c>
      <c r="Z2310" t="s">
        <v>114734</v>
      </c>
      <c r="AA2310" t="s">
        <v>114735</v>
      </c>
      <c r="AB2310" t="s">
        <v>114736</v>
      </c>
      <c r="AC2310" t="s">
        <v>4368</v>
      </c>
      <c r="AD2310" t="s">
        <v>4368</v>
      </c>
      <c r="AE2310">
        <v>446</v>
      </c>
      <c r="AF2310" t="s">
        <v>4369</v>
      </c>
      <c r="AG2310" t="s">
        <v>4370</v>
      </c>
      <c r="AH2310" t="s">
        <v>4371</v>
      </c>
      <c r="AI2310" t="s">
        <v>4372</v>
      </c>
      <c r="AJ2310" s="4" t="s">
        <v>4373</v>
      </c>
    </row>
    <row r="2311" spans="1:36" x14ac:dyDescent="0.3">
      <c r="A2311" t="s">
        <v>53229</v>
      </c>
      <c r="B2311" t="s">
        <v>52226</v>
      </c>
      <c r="C2311" t="s">
        <v>101820</v>
      </c>
      <c r="D2311" t="s">
        <v>101821</v>
      </c>
      <c r="H2311" t="s">
        <v>5762</v>
      </c>
      <c r="I2311" t="s">
        <v>2979</v>
      </c>
      <c r="J2311" t="s">
        <v>8508</v>
      </c>
      <c r="N2311">
        <v>2</v>
      </c>
      <c r="O2311">
        <v>2</v>
      </c>
      <c r="P2311">
        <v>2</v>
      </c>
      <c r="Q2311" t="s">
        <v>78520</v>
      </c>
      <c r="R2311" t="s">
        <v>78520</v>
      </c>
      <c r="S2311" t="s">
        <v>78520</v>
      </c>
      <c r="T2311" t="s">
        <v>114737</v>
      </c>
      <c r="U2311">
        <v>0</v>
      </c>
      <c r="V2311" t="s">
        <v>87606</v>
      </c>
      <c r="W2311">
        <v>85581000</v>
      </c>
      <c r="X2311">
        <v>9</v>
      </c>
      <c r="Y2311" t="s">
        <v>114738</v>
      </c>
      <c r="Z2311" t="s">
        <v>114739</v>
      </c>
      <c r="AA2311" t="s">
        <v>114740</v>
      </c>
      <c r="AB2311" t="s">
        <v>114741</v>
      </c>
      <c r="AC2311" t="s">
        <v>38163</v>
      </c>
      <c r="AD2311" t="s">
        <v>38163</v>
      </c>
      <c r="AE2311">
        <v>3039</v>
      </c>
      <c r="AF2311" t="s">
        <v>38162</v>
      </c>
      <c r="AG2311" t="s">
        <v>38161</v>
      </c>
      <c r="AJ2311" s="4" t="s">
        <v>34779</v>
      </c>
    </row>
    <row r="2312" spans="1:36" x14ac:dyDescent="0.3">
      <c r="A2312" t="s">
        <v>53230</v>
      </c>
      <c r="B2312" t="s">
        <v>53231</v>
      </c>
      <c r="C2312" t="s">
        <v>59639</v>
      </c>
      <c r="D2312" t="s">
        <v>70087</v>
      </c>
      <c r="H2312" t="s">
        <v>10982</v>
      </c>
      <c r="I2312" t="s">
        <v>10983</v>
      </c>
      <c r="J2312" t="s">
        <v>10984</v>
      </c>
      <c r="K2312" t="s">
        <v>10985</v>
      </c>
      <c r="N2312">
        <v>4</v>
      </c>
      <c r="O2312">
        <v>4</v>
      </c>
      <c r="P2312">
        <v>4</v>
      </c>
      <c r="Q2312" t="s">
        <v>76646</v>
      </c>
      <c r="R2312" t="s">
        <v>76646</v>
      </c>
      <c r="S2312" t="s">
        <v>76646</v>
      </c>
      <c r="T2312" t="s">
        <v>84510</v>
      </c>
      <c r="U2312">
        <v>0</v>
      </c>
      <c r="V2312" t="s">
        <v>50430</v>
      </c>
      <c r="W2312">
        <v>97858000</v>
      </c>
      <c r="X2312">
        <v>20</v>
      </c>
      <c r="Y2312" t="s">
        <v>114742</v>
      </c>
      <c r="Z2312" t="s">
        <v>114743</v>
      </c>
      <c r="AA2312" t="s">
        <v>114744</v>
      </c>
      <c r="AB2312" t="s">
        <v>114745</v>
      </c>
      <c r="AC2312" t="s">
        <v>10986</v>
      </c>
      <c r="AD2312" t="s">
        <v>38160</v>
      </c>
      <c r="AE2312">
        <v>1066</v>
      </c>
      <c r="AF2312" t="s">
        <v>10988</v>
      </c>
      <c r="AG2312" t="s">
        <v>10989</v>
      </c>
      <c r="AH2312" t="s">
        <v>10990</v>
      </c>
      <c r="AJ2312" s="4" t="s">
        <v>10991</v>
      </c>
    </row>
    <row r="2313" spans="1:36" x14ac:dyDescent="0.3">
      <c r="A2313" t="s">
        <v>53232</v>
      </c>
      <c r="B2313" t="s">
        <v>53233</v>
      </c>
      <c r="C2313" t="s">
        <v>54505</v>
      </c>
      <c r="D2313" t="s">
        <v>62527</v>
      </c>
      <c r="H2313" t="s">
        <v>11951</v>
      </c>
      <c r="I2313" t="s">
        <v>716</v>
      </c>
      <c r="J2313" t="s">
        <v>11952</v>
      </c>
      <c r="K2313" t="s">
        <v>11944</v>
      </c>
      <c r="N2313">
        <v>5</v>
      </c>
      <c r="O2313">
        <v>5</v>
      </c>
      <c r="P2313">
        <v>3</v>
      </c>
      <c r="Q2313" t="s">
        <v>78077</v>
      </c>
      <c r="R2313" t="s">
        <v>78077</v>
      </c>
      <c r="S2313" t="s">
        <v>77243</v>
      </c>
      <c r="T2313" t="s">
        <v>92014</v>
      </c>
      <c r="U2313">
        <v>0</v>
      </c>
      <c r="V2313" t="s">
        <v>114746</v>
      </c>
      <c r="W2313">
        <v>166630000</v>
      </c>
      <c r="X2313">
        <v>28</v>
      </c>
      <c r="Y2313" t="s">
        <v>114747</v>
      </c>
      <c r="Z2313" t="s">
        <v>114748</v>
      </c>
      <c r="AA2313" t="s">
        <v>114749</v>
      </c>
      <c r="AB2313" t="s">
        <v>114750</v>
      </c>
      <c r="AC2313" t="s">
        <v>38159</v>
      </c>
      <c r="AD2313" t="s">
        <v>11954</v>
      </c>
      <c r="AE2313">
        <v>1154</v>
      </c>
      <c r="AF2313" t="s">
        <v>11955</v>
      </c>
      <c r="AG2313" t="s">
        <v>11956</v>
      </c>
      <c r="AH2313" t="s">
        <v>11957</v>
      </c>
      <c r="AJ2313" s="4" t="s">
        <v>11958</v>
      </c>
    </row>
    <row r="2314" spans="1:36" x14ac:dyDescent="0.3">
      <c r="A2314" t="s">
        <v>53234</v>
      </c>
      <c r="B2314">
        <v>1</v>
      </c>
      <c r="C2314">
        <v>1</v>
      </c>
      <c r="D2314" t="s">
        <v>101822</v>
      </c>
      <c r="H2314" t="s">
        <v>5762</v>
      </c>
      <c r="I2314" t="s">
        <v>2979</v>
      </c>
      <c r="J2314" t="s">
        <v>24837</v>
      </c>
      <c r="K2314" t="s">
        <v>1380</v>
      </c>
      <c r="N2314">
        <v>2</v>
      </c>
      <c r="O2314">
        <v>2</v>
      </c>
      <c r="P2314">
        <v>2</v>
      </c>
      <c r="Q2314">
        <v>16</v>
      </c>
      <c r="R2314">
        <v>16</v>
      </c>
      <c r="S2314">
        <v>16</v>
      </c>
      <c r="T2314" t="s">
        <v>80091</v>
      </c>
      <c r="U2314" t="s">
        <v>114751</v>
      </c>
      <c r="V2314" t="s">
        <v>107777</v>
      </c>
      <c r="W2314">
        <v>9721100</v>
      </c>
      <c r="X2314">
        <v>3</v>
      </c>
      <c r="Y2314" t="s">
        <v>114752</v>
      </c>
      <c r="Z2314" t="s">
        <v>114753</v>
      </c>
      <c r="AA2314" t="s">
        <v>114754</v>
      </c>
      <c r="AB2314" t="s">
        <v>114755</v>
      </c>
      <c r="AC2314" t="s">
        <v>38158</v>
      </c>
      <c r="AD2314" t="s">
        <v>38158</v>
      </c>
      <c r="AE2314">
        <v>2220</v>
      </c>
      <c r="AF2314" t="s">
        <v>24839</v>
      </c>
      <c r="AG2314" t="s">
        <v>24840</v>
      </c>
      <c r="AH2314" t="s">
        <v>24841</v>
      </c>
      <c r="AJ2314" s="4" t="s">
        <v>24842</v>
      </c>
    </row>
    <row r="2315" spans="1:36" x14ac:dyDescent="0.3">
      <c r="A2315" t="s">
        <v>53235</v>
      </c>
      <c r="B2315" t="s">
        <v>53236</v>
      </c>
      <c r="C2315" t="s">
        <v>62559</v>
      </c>
      <c r="D2315" t="s">
        <v>101823</v>
      </c>
      <c r="N2315">
        <v>1</v>
      </c>
      <c r="O2315">
        <v>1</v>
      </c>
      <c r="P2315">
        <v>1</v>
      </c>
      <c r="Q2315" t="s">
        <v>77000</v>
      </c>
      <c r="R2315" t="s">
        <v>77000</v>
      </c>
      <c r="S2315" t="s">
        <v>77000</v>
      </c>
      <c r="T2315" t="s">
        <v>114756</v>
      </c>
      <c r="U2315">
        <v>0</v>
      </c>
      <c r="V2315" t="s">
        <v>114757</v>
      </c>
      <c r="W2315">
        <v>44946000</v>
      </c>
      <c r="X2315">
        <v>8</v>
      </c>
      <c r="Y2315" t="s">
        <v>114758</v>
      </c>
      <c r="Z2315" t="s">
        <v>114759</v>
      </c>
      <c r="AA2315" t="s">
        <v>114760</v>
      </c>
      <c r="AB2315" t="s">
        <v>114761</v>
      </c>
      <c r="AC2315" t="s">
        <v>38157</v>
      </c>
      <c r="AD2315" t="s">
        <v>38157</v>
      </c>
      <c r="AE2315">
        <v>1456</v>
      </c>
      <c r="AF2315" t="s">
        <v>38156</v>
      </c>
      <c r="AG2315" t="s">
        <v>38155</v>
      </c>
      <c r="AJ2315" s="4" t="s">
        <v>15181</v>
      </c>
    </row>
    <row r="2316" spans="1:36" x14ac:dyDescent="0.3">
      <c r="A2316" t="s">
        <v>53237</v>
      </c>
      <c r="B2316" t="s">
        <v>51121</v>
      </c>
      <c r="C2316" t="s">
        <v>101824</v>
      </c>
      <c r="D2316" t="s">
        <v>68899</v>
      </c>
      <c r="H2316" t="s">
        <v>24333</v>
      </c>
      <c r="I2316" t="s">
        <v>24334</v>
      </c>
      <c r="J2316" t="s">
        <v>24335</v>
      </c>
      <c r="N2316">
        <v>26</v>
      </c>
      <c r="O2316">
        <v>26</v>
      </c>
      <c r="P2316">
        <v>26</v>
      </c>
      <c r="Q2316" t="s">
        <v>78520</v>
      </c>
      <c r="R2316" t="s">
        <v>78520</v>
      </c>
      <c r="S2316" t="s">
        <v>78520</v>
      </c>
      <c r="T2316" t="s">
        <v>92188</v>
      </c>
      <c r="U2316">
        <v>0</v>
      </c>
      <c r="V2316" t="s">
        <v>114762</v>
      </c>
      <c r="W2316">
        <v>755330000</v>
      </c>
      <c r="X2316">
        <v>91</v>
      </c>
      <c r="Y2316" t="s">
        <v>114763</v>
      </c>
      <c r="Z2316" t="s">
        <v>114764</v>
      </c>
      <c r="AA2316" t="s">
        <v>114765</v>
      </c>
      <c r="AB2316" t="s">
        <v>114766</v>
      </c>
      <c r="AC2316" t="s">
        <v>24336</v>
      </c>
      <c r="AD2316" t="s">
        <v>24336</v>
      </c>
      <c r="AE2316">
        <v>2179</v>
      </c>
      <c r="AF2316" t="s">
        <v>24337</v>
      </c>
      <c r="AG2316" t="s">
        <v>24338</v>
      </c>
      <c r="AH2316" t="s">
        <v>24339</v>
      </c>
      <c r="AJ2316" s="4" t="s">
        <v>24340</v>
      </c>
    </row>
    <row r="2317" spans="1:36" x14ac:dyDescent="0.3">
      <c r="A2317" t="s">
        <v>53238</v>
      </c>
      <c r="B2317" t="s">
        <v>50627</v>
      </c>
      <c r="C2317" t="s">
        <v>62377</v>
      </c>
      <c r="D2317" t="s">
        <v>101825</v>
      </c>
      <c r="H2317" t="s">
        <v>24430</v>
      </c>
      <c r="J2317" t="s">
        <v>24431</v>
      </c>
      <c r="K2317" t="s">
        <v>24432</v>
      </c>
      <c r="N2317">
        <v>1</v>
      </c>
      <c r="O2317">
        <v>1</v>
      </c>
      <c r="P2317">
        <v>1</v>
      </c>
      <c r="Q2317" t="s">
        <v>48761</v>
      </c>
      <c r="R2317" t="s">
        <v>48761</v>
      </c>
      <c r="S2317" t="s">
        <v>48761</v>
      </c>
      <c r="T2317" t="s">
        <v>88328</v>
      </c>
      <c r="U2317">
        <v>0</v>
      </c>
      <c r="V2317" t="s">
        <v>114767</v>
      </c>
      <c r="W2317">
        <v>14683000</v>
      </c>
      <c r="X2317">
        <v>7</v>
      </c>
      <c r="Y2317" t="s">
        <v>114768</v>
      </c>
      <c r="Z2317" t="s">
        <v>114769</v>
      </c>
      <c r="AA2317" t="s">
        <v>114770</v>
      </c>
      <c r="AB2317" t="s">
        <v>114771</v>
      </c>
      <c r="AC2317" t="s">
        <v>24434</v>
      </c>
      <c r="AD2317" t="s">
        <v>24434</v>
      </c>
      <c r="AE2317">
        <v>2187</v>
      </c>
      <c r="AF2317" t="s">
        <v>24435</v>
      </c>
      <c r="AG2317" t="s">
        <v>24436</v>
      </c>
      <c r="AH2317" t="s">
        <v>24437</v>
      </c>
      <c r="AJ2317" s="4" t="s">
        <v>24438</v>
      </c>
    </row>
    <row r="2318" spans="1:36" x14ac:dyDescent="0.3">
      <c r="A2318" t="s">
        <v>53239</v>
      </c>
      <c r="B2318" t="s">
        <v>53240</v>
      </c>
      <c r="C2318" t="s">
        <v>59220</v>
      </c>
      <c r="D2318" t="s">
        <v>101826</v>
      </c>
      <c r="H2318" t="s">
        <v>34649</v>
      </c>
      <c r="I2318" t="s">
        <v>34650</v>
      </c>
      <c r="J2318" t="s">
        <v>34651</v>
      </c>
      <c r="K2318" t="s">
        <v>2391</v>
      </c>
      <c r="N2318">
        <v>6</v>
      </c>
      <c r="O2318">
        <v>6</v>
      </c>
      <c r="P2318">
        <v>6</v>
      </c>
      <c r="Q2318" t="s">
        <v>72627</v>
      </c>
      <c r="R2318" t="s">
        <v>72627</v>
      </c>
      <c r="S2318" t="s">
        <v>72627</v>
      </c>
      <c r="T2318" t="s">
        <v>88294</v>
      </c>
      <c r="U2318">
        <v>0</v>
      </c>
      <c r="V2318" t="s">
        <v>97888</v>
      </c>
      <c r="W2318">
        <v>256470000</v>
      </c>
      <c r="X2318">
        <v>28</v>
      </c>
      <c r="Y2318" t="s">
        <v>114772</v>
      </c>
      <c r="Z2318" t="s">
        <v>114773</v>
      </c>
      <c r="AA2318" t="s">
        <v>114774</v>
      </c>
      <c r="AB2318" t="s">
        <v>114775</v>
      </c>
      <c r="AC2318" t="s">
        <v>38154</v>
      </c>
      <c r="AD2318" t="s">
        <v>38153</v>
      </c>
      <c r="AE2318">
        <v>3031</v>
      </c>
      <c r="AF2318" t="s">
        <v>34654</v>
      </c>
      <c r="AG2318" t="s">
        <v>34655</v>
      </c>
      <c r="AH2318" t="s">
        <v>34656</v>
      </c>
      <c r="AJ2318" s="4" t="s">
        <v>34657</v>
      </c>
    </row>
    <row r="2319" spans="1:36" x14ac:dyDescent="0.3">
      <c r="A2319" t="s">
        <v>53241</v>
      </c>
      <c r="B2319" t="s">
        <v>53242</v>
      </c>
      <c r="C2319" t="s">
        <v>101827</v>
      </c>
      <c r="D2319" t="s">
        <v>101828</v>
      </c>
      <c r="H2319" t="s">
        <v>28997</v>
      </c>
      <c r="J2319" t="s">
        <v>28998</v>
      </c>
      <c r="N2319">
        <v>3</v>
      </c>
      <c r="O2319">
        <v>3</v>
      </c>
      <c r="P2319">
        <v>3</v>
      </c>
      <c r="Q2319" t="s">
        <v>48604</v>
      </c>
      <c r="R2319" t="s">
        <v>48604</v>
      </c>
      <c r="S2319" t="s">
        <v>48604</v>
      </c>
      <c r="T2319" t="s">
        <v>48709</v>
      </c>
      <c r="U2319">
        <v>0</v>
      </c>
      <c r="V2319" t="s">
        <v>114776</v>
      </c>
      <c r="W2319">
        <v>52540000</v>
      </c>
      <c r="X2319">
        <v>11</v>
      </c>
      <c r="Y2319" t="s">
        <v>114777</v>
      </c>
      <c r="Z2319" t="s">
        <v>114778</v>
      </c>
      <c r="AA2319" t="s">
        <v>114779</v>
      </c>
      <c r="AB2319" t="s">
        <v>114780</v>
      </c>
      <c r="AC2319" t="s">
        <v>38152</v>
      </c>
      <c r="AD2319" t="s">
        <v>38151</v>
      </c>
      <c r="AE2319">
        <v>2589</v>
      </c>
      <c r="AF2319" t="s">
        <v>29001</v>
      </c>
      <c r="AG2319" t="s">
        <v>29002</v>
      </c>
      <c r="AH2319" t="s">
        <v>29003</v>
      </c>
      <c r="AI2319" t="s">
        <v>29004</v>
      </c>
      <c r="AJ2319" s="4" t="s">
        <v>29005</v>
      </c>
    </row>
    <row r="2320" spans="1:36" x14ac:dyDescent="0.3">
      <c r="A2320" t="s">
        <v>53243</v>
      </c>
      <c r="B2320" t="s">
        <v>53244</v>
      </c>
      <c r="C2320" t="s">
        <v>101829</v>
      </c>
      <c r="D2320" t="s">
        <v>101830</v>
      </c>
      <c r="H2320" t="s">
        <v>16405</v>
      </c>
      <c r="I2320" t="s">
        <v>16406</v>
      </c>
      <c r="J2320" t="s">
        <v>16407</v>
      </c>
      <c r="K2320" t="s">
        <v>16408</v>
      </c>
      <c r="N2320">
        <v>6</v>
      </c>
      <c r="O2320">
        <v>6</v>
      </c>
      <c r="P2320">
        <v>6</v>
      </c>
      <c r="Q2320" t="s">
        <v>77633</v>
      </c>
      <c r="R2320" t="s">
        <v>77633</v>
      </c>
      <c r="S2320" t="s">
        <v>77633</v>
      </c>
      <c r="T2320" t="s">
        <v>85582</v>
      </c>
      <c r="U2320">
        <v>0</v>
      </c>
      <c r="V2320" t="s">
        <v>58134</v>
      </c>
      <c r="W2320">
        <v>233100000</v>
      </c>
      <c r="X2320">
        <v>34</v>
      </c>
      <c r="Y2320" t="s">
        <v>114781</v>
      </c>
      <c r="Z2320" t="s">
        <v>114782</v>
      </c>
      <c r="AA2320" t="s">
        <v>114783</v>
      </c>
      <c r="AB2320" t="s">
        <v>114784</v>
      </c>
      <c r="AC2320" t="s">
        <v>38150</v>
      </c>
      <c r="AD2320" t="s">
        <v>16410</v>
      </c>
      <c r="AE2320">
        <v>1563</v>
      </c>
      <c r="AF2320" t="s">
        <v>16411</v>
      </c>
      <c r="AG2320" t="s">
        <v>16412</v>
      </c>
      <c r="AH2320" t="s">
        <v>16413</v>
      </c>
      <c r="AJ2320" s="4" t="s">
        <v>16414</v>
      </c>
    </row>
    <row r="2321" spans="1:36" x14ac:dyDescent="0.3">
      <c r="A2321" t="s">
        <v>53245</v>
      </c>
      <c r="B2321" t="s">
        <v>53246</v>
      </c>
      <c r="C2321" t="s">
        <v>101831</v>
      </c>
      <c r="D2321" t="s">
        <v>101832</v>
      </c>
      <c r="H2321" t="s">
        <v>18433</v>
      </c>
      <c r="I2321" t="s">
        <v>18434</v>
      </c>
      <c r="J2321" t="s">
        <v>18435</v>
      </c>
      <c r="K2321" t="s">
        <v>18436</v>
      </c>
      <c r="N2321">
        <v>8</v>
      </c>
      <c r="O2321">
        <v>8</v>
      </c>
      <c r="P2321">
        <v>8</v>
      </c>
      <c r="Q2321" t="s">
        <v>48383</v>
      </c>
      <c r="R2321" t="s">
        <v>48383</v>
      </c>
      <c r="S2321" t="s">
        <v>48383</v>
      </c>
      <c r="T2321" t="s">
        <v>87443</v>
      </c>
      <c r="U2321">
        <v>0</v>
      </c>
      <c r="V2321" t="s">
        <v>114785</v>
      </c>
      <c r="W2321">
        <v>1100400000</v>
      </c>
      <c r="X2321">
        <v>53</v>
      </c>
      <c r="Y2321" t="s">
        <v>114786</v>
      </c>
      <c r="Z2321" t="s">
        <v>114787</v>
      </c>
      <c r="AA2321" t="s">
        <v>114788</v>
      </c>
      <c r="AB2321" t="s">
        <v>114789</v>
      </c>
      <c r="AC2321" t="s">
        <v>38149</v>
      </c>
      <c r="AD2321" t="s">
        <v>38148</v>
      </c>
      <c r="AE2321">
        <v>1729</v>
      </c>
      <c r="AF2321" t="s">
        <v>18439</v>
      </c>
      <c r="AG2321" t="s">
        <v>18440</v>
      </c>
      <c r="AH2321" t="s">
        <v>18441</v>
      </c>
      <c r="AJ2321" s="4" t="s">
        <v>18442</v>
      </c>
    </row>
    <row r="2322" spans="1:36" x14ac:dyDescent="0.3">
      <c r="A2322" t="s">
        <v>53247</v>
      </c>
      <c r="B2322" t="s">
        <v>53248</v>
      </c>
      <c r="C2322" t="s">
        <v>56752</v>
      </c>
      <c r="D2322" t="s">
        <v>101833</v>
      </c>
      <c r="H2322" t="s">
        <v>20971</v>
      </c>
      <c r="I2322" t="s">
        <v>20972</v>
      </c>
      <c r="J2322" t="s">
        <v>20973</v>
      </c>
      <c r="N2322">
        <v>5</v>
      </c>
      <c r="O2322">
        <v>5</v>
      </c>
      <c r="P2322">
        <v>5</v>
      </c>
      <c r="Q2322" t="s">
        <v>48520</v>
      </c>
      <c r="R2322" t="s">
        <v>48520</v>
      </c>
      <c r="S2322" t="s">
        <v>48520</v>
      </c>
      <c r="T2322" t="s">
        <v>92303</v>
      </c>
      <c r="U2322">
        <v>0</v>
      </c>
      <c r="V2322" t="s">
        <v>114790</v>
      </c>
      <c r="W2322">
        <v>190430000</v>
      </c>
      <c r="X2322">
        <v>29</v>
      </c>
      <c r="Y2322" t="s">
        <v>114791</v>
      </c>
      <c r="Z2322" t="s">
        <v>114792</v>
      </c>
      <c r="AA2322" t="s">
        <v>114793</v>
      </c>
      <c r="AB2322" t="s">
        <v>114794</v>
      </c>
      <c r="AC2322" t="s">
        <v>38147</v>
      </c>
      <c r="AD2322" t="s">
        <v>38146</v>
      </c>
      <c r="AE2322">
        <v>1931</v>
      </c>
      <c r="AF2322" t="s">
        <v>20976</v>
      </c>
      <c r="AG2322" t="s">
        <v>20977</v>
      </c>
      <c r="AH2322" t="s">
        <v>20978</v>
      </c>
      <c r="AI2322" t="s">
        <v>20979</v>
      </c>
      <c r="AJ2322" s="4" t="s">
        <v>20980</v>
      </c>
    </row>
    <row r="2323" spans="1:36" x14ac:dyDescent="0.3">
      <c r="A2323" t="s">
        <v>53249</v>
      </c>
      <c r="B2323" t="s">
        <v>53250</v>
      </c>
      <c r="C2323" t="s">
        <v>101834</v>
      </c>
      <c r="D2323" t="s">
        <v>101835</v>
      </c>
      <c r="H2323" t="s">
        <v>26503</v>
      </c>
      <c r="I2323" t="s">
        <v>29154</v>
      </c>
      <c r="J2323" t="s">
        <v>29155</v>
      </c>
      <c r="N2323">
        <v>11</v>
      </c>
      <c r="O2323">
        <v>11</v>
      </c>
      <c r="P2323">
        <v>11</v>
      </c>
      <c r="Q2323" t="s">
        <v>76939</v>
      </c>
      <c r="R2323" t="s">
        <v>76939</v>
      </c>
      <c r="S2323" t="s">
        <v>76939</v>
      </c>
      <c r="T2323" t="s">
        <v>89952</v>
      </c>
      <c r="U2323">
        <v>0</v>
      </c>
      <c r="V2323" t="s">
        <v>114795</v>
      </c>
      <c r="W2323">
        <v>487610000</v>
      </c>
      <c r="X2323">
        <v>60</v>
      </c>
      <c r="Y2323" t="s">
        <v>114796</v>
      </c>
      <c r="Z2323" t="s">
        <v>114797</v>
      </c>
      <c r="AA2323" t="s">
        <v>114793</v>
      </c>
      <c r="AB2323" t="s">
        <v>114798</v>
      </c>
      <c r="AC2323" t="s">
        <v>38145</v>
      </c>
      <c r="AD2323" t="s">
        <v>29157</v>
      </c>
      <c r="AE2323">
        <v>2599</v>
      </c>
      <c r="AF2323" t="s">
        <v>29158</v>
      </c>
      <c r="AG2323" t="s">
        <v>29159</v>
      </c>
      <c r="AH2323" t="s">
        <v>29160</v>
      </c>
      <c r="AI2323" t="s">
        <v>29161</v>
      </c>
      <c r="AJ2323" s="4" t="s">
        <v>29162</v>
      </c>
    </row>
    <row r="2324" spans="1:36" x14ac:dyDescent="0.3">
      <c r="A2324" t="s">
        <v>53251</v>
      </c>
      <c r="B2324" t="s">
        <v>53252</v>
      </c>
      <c r="C2324" t="s">
        <v>60438</v>
      </c>
      <c r="D2324" t="s">
        <v>101836</v>
      </c>
      <c r="H2324" t="s">
        <v>8885</v>
      </c>
      <c r="I2324" t="s">
        <v>8886</v>
      </c>
      <c r="J2324" t="s">
        <v>8887</v>
      </c>
      <c r="K2324" t="s">
        <v>1380</v>
      </c>
      <c r="N2324">
        <v>4</v>
      </c>
      <c r="O2324">
        <v>4</v>
      </c>
      <c r="P2324">
        <v>4</v>
      </c>
      <c r="Q2324" t="s">
        <v>80435</v>
      </c>
      <c r="R2324" t="s">
        <v>80435</v>
      </c>
      <c r="S2324" t="s">
        <v>80435</v>
      </c>
      <c r="T2324" t="s">
        <v>86428</v>
      </c>
      <c r="U2324">
        <v>0</v>
      </c>
      <c r="V2324" t="s">
        <v>114799</v>
      </c>
      <c r="W2324">
        <v>454090000</v>
      </c>
      <c r="X2324">
        <v>19</v>
      </c>
      <c r="Y2324" t="s">
        <v>114800</v>
      </c>
      <c r="Z2324" t="s">
        <v>114801</v>
      </c>
      <c r="AA2324" t="s">
        <v>114802</v>
      </c>
      <c r="AB2324" t="s">
        <v>114803</v>
      </c>
      <c r="AC2324" t="s">
        <v>8888</v>
      </c>
      <c r="AD2324" t="s">
        <v>8888</v>
      </c>
      <c r="AE2324">
        <v>861</v>
      </c>
      <c r="AF2324" t="s">
        <v>8889</v>
      </c>
      <c r="AG2324" t="s">
        <v>8890</v>
      </c>
      <c r="AH2324" t="s">
        <v>8891</v>
      </c>
      <c r="AJ2324" s="4" t="s">
        <v>8892</v>
      </c>
    </row>
    <row r="2325" spans="1:36" x14ac:dyDescent="0.3">
      <c r="A2325" t="s">
        <v>53253</v>
      </c>
      <c r="B2325" t="s">
        <v>53254</v>
      </c>
      <c r="C2325" t="s">
        <v>101837</v>
      </c>
      <c r="D2325" t="s">
        <v>101838</v>
      </c>
      <c r="H2325" t="s">
        <v>3251</v>
      </c>
      <c r="I2325" t="s">
        <v>3252</v>
      </c>
      <c r="J2325" t="s">
        <v>2704</v>
      </c>
      <c r="N2325">
        <v>1</v>
      </c>
      <c r="O2325">
        <v>1</v>
      </c>
      <c r="P2325">
        <v>1</v>
      </c>
      <c r="Q2325" t="s">
        <v>76598</v>
      </c>
      <c r="R2325" t="s">
        <v>76598</v>
      </c>
      <c r="S2325" t="s">
        <v>76598</v>
      </c>
      <c r="T2325" t="s">
        <v>114804</v>
      </c>
      <c r="U2325" t="s">
        <v>114805</v>
      </c>
      <c r="V2325" t="s">
        <v>114806</v>
      </c>
      <c r="W2325">
        <v>34364000</v>
      </c>
      <c r="X2325">
        <v>1</v>
      </c>
      <c r="Y2325" t="s">
        <v>114807</v>
      </c>
      <c r="Z2325" t="s">
        <v>114808</v>
      </c>
      <c r="AA2325" t="s">
        <v>114809</v>
      </c>
      <c r="AB2325" t="s">
        <v>114810</v>
      </c>
      <c r="AC2325" t="s">
        <v>38144</v>
      </c>
      <c r="AD2325" t="s">
        <v>38144</v>
      </c>
      <c r="AE2325">
        <v>359</v>
      </c>
      <c r="AF2325" t="s">
        <v>38143</v>
      </c>
      <c r="AG2325" t="s">
        <v>38142</v>
      </c>
      <c r="AJ2325" s="4" t="s">
        <v>3258</v>
      </c>
    </row>
    <row r="2326" spans="1:36" x14ac:dyDescent="0.3">
      <c r="A2326" t="s">
        <v>53255</v>
      </c>
      <c r="B2326" t="s">
        <v>53256</v>
      </c>
      <c r="C2326" t="s">
        <v>101839</v>
      </c>
      <c r="D2326" t="s">
        <v>101840</v>
      </c>
      <c r="H2326" t="s">
        <v>4330</v>
      </c>
      <c r="I2326" t="s">
        <v>4331</v>
      </c>
      <c r="J2326" t="s">
        <v>4332</v>
      </c>
      <c r="K2326" t="s">
        <v>4333</v>
      </c>
      <c r="N2326">
        <v>2</v>
      </c>
      <c r="O2326">
        <v>2</v>
      </c>
      <c r="P2326">
        <v>2</v>
      </c>
      <c r="Q2326">
        <v>7</v>
      </c>
      <c r="R2326">
        <v>7</v>
      </c>
      <c r="S2326">
        <v>7</v>
      </c>
      <c r="T2326" t="s">
        <v>81777</v>
      </c>
      <c r="U2326">
        <v>0</v>
      </c>
      <c r="V2326" t="s">
        <v>114811</v>
      </c>
      <c r="W2326">
        <v>69412000</v>
      </c>
      <c r="X2326">
        <v>10</v>
      </c>
      <c r="Y2326" t="s">
        <v>114812</v>
      </c>
      <c r="Z2326" t="s">
        <v>114813</v>
      </c>
      <c r="AA2326" t="s">
        <v>114814</v>
      </c>
      <c r="AB2326" t="s">
        <v>114815</v>
      </c>
      <c r="AC2326" t="s">
        <v>4334</v>
      </c>
      <c r="AD2326" t="s">
        <v>4334</v>
      </c>
      <c r="AE2326">
        <v>444</v>
      </c>
      <c r="AF2326" t="s">
        <v>4335</v>
      </c>
      <c r="AG2326" t="s">
        <v>4336</v>
      </c>
      <c r="AH2326" t="s">
        <v>4337</v>
      </c>
      <c r="AJ2326" s="4" t="s">
        <v>4338</v>
      </c>
    </row>
    <row r="2327" spans="1:36" x14ac:dyDescent="0.3">
      <c r="A2327" t="s">
        <v>53257</v>
      </c>
      <c r="B2327" t="s">
        <v>53258</v>
      </c>
      <c r="C2327" t="s">
        <v>101841</v>
      </c>
      <c r="D2327" t="s">
        <v>101842</v>
      </c>
      <c r="N2327">
        <v>3</v>
      </c>
      <c r="O2327">
        <v>3</v>
      </c>
      <c r="P2327">
        <v>3</v>
      </c>
      <c r="Q2327" t="s">
        <v>79119</v>
      </c>
      <c r="R2327" t="s">
        <v>79119</v>
      </c>
      <c r="S2327" t="s">
        <v>79119</v>
      </c>
      <c r="T2327" t="s">
        <v>81203</v>
      </c>
      <c r="U2327">
        <v>0</v>
      </c>
      <c r="V2327" t="s">
        <v>114816</v>
      </c>
      <c r="W2327">
        <v>63731000</v>
      </c>
      <c r="X2327">
        <v>8</v>
      </c>
      <c r="Y2327" t="s">
        <v>114817</v>
      </c>
      <c r="Z2327" t="s">
        <v>114818</v>
      </c>
      <c r="AA2327" t="s">
        <v>114819</v>
      </c>
      <c r="AB2327" t="s">
        <v>114820</v>
      </c>
      <c r="AC2327" t="s">
        <v>34646</v>
      </c>
      <c r="AD2327" t="s">
        <v>34647</v>
      </c>
      <c r="AE2327">
        <v>3029</v>
      </c>
      <c r="AF2327" t="s">
        <v>34648</v>
      </c>
    </row>
    <row r="2328" spans="1:36" x14ac:dyDescent="0.3">
      <c r="A2328" t="s">
        <v>53259</v>
      </c>
      <c r="B2328" t="s">
        <v>53260</v>
      </c>
      <c r="C2328" t="s">
        <v>101843</v>
      </c>
      <c r="D2328" t="s">
        <v>57429</v>
      </c>
      <c r="H2328" t="s">
        <v>13673</v>
      </c>
      <c r="I2328" t="s">
        <v>13674</v>
      </c>
      <c r="J2328" t="s">
        <v>13675</v>
      </c>
      <c r="K2328" t="s">
        <v>1380</v>
      </c>
      <c r="N2328">
        <v>5</v>
      </c>
      <c r="O2328">
        <v>5</v>
      </c>
      <c r="P2328">
        <v>5</v>
      </c>
      <c r="Q2328" t="s">
        <v>80917</v>
      </c>
      <c r="R2328" t="s">
        <v>80917</v>
      </c>
      <c r="S2328" t="s">
        <v>80917</v>
      </c>
      <c r="T2328" t="s">
        <v>89083</v>
      </c>
      <c r="U2328">
        <v>0</v>
      </c>
      <c r="V2328" t="s">
        <v>114821</v>
      </c>
      <c r="W2328">
        <v>808940000</v>
      </c>
      <c r="X2328">
        <v>31</v>
      </c>
      <c r="Y2328" t="s">
        <v>114822</v>
      </c>
      <c r="Z2328" t="s">
        <v>114823</v>
      </c>
      <c r="AA2328" t="s">
        <v>114824</v>
      </c>
      <c r="AB2328" t="s">
        <v>114825</v>
      </c>
      <c r="AC2328" t="s">
        <v>38141</v>
      </c>
      <c r="AD2328" t="s">
        <v>38140</v>
      </c>
      <c r="AE2328">
        <v>1317</v>
      </c>
      <c r="AF2328" t="s">
        <v>13678</v>
      </c>
      <c r="AG2328" t="s">
        <v>13679</v>
      </c>
      <c r="AH2328" t="s">
        <v>13680</v>
      </c>
      <c r="AJ2328" s="4" t="s">
        <v>13681</v>
      </c>
    </row>
    <row r="2329" spans="1:36" x14ac:dyDescent="0.3">
      <c r="A2329" t="s">
        <v>53261</v>
      </c>
      <c r="B2329" t="s">
        <v>53262</v>
      </c>
      <c r="C2329" t="s">
        <v>101844</v>
      </c>
      <c r="D2329" t="s">
        <v>101845</v>
      </c>
      <c r="H2329" t="s">
        <v>6860</v>
      </c>
      <c r="I2329" t="s">
        <v>6861</v>
      </c>
      <c r="J2329" t="s">
        <v>6862</v>
      </c>
      <c r="K2329" t="s">
        <v>6863</v>
      </c>
      <c r="N2329">
        <v>6</v>
      </c>
      <c r="O2329">
        <v>6</v>
      </c>
      <c r="P2329">
        <v>6</v>
      </c>
      <c r="Q2329" t="s">
        <v>77069</v>
      </c>
      <c r="R2329" t="s">
        <v>77069</v>
      </c>
      <c r="S2329" t="s">
        <v>77069</v>
      </c>
      <c r="T2329" t="s">
        <v>79260</v>
      </c>
      <c r="U2329">
        <v>0</v>
      </c>
      <c r="V2329" t="s">
        <v>114826</v>
      </c>
      <c r="W2329">
        <v>202980000</v>
      </c>
      <c r="X2329">
        <v>19</v>
      </c>
      <c r="Y2329" t="s">
        <v>114827</v>
      </c>
      <c r="Z2329" t="s">
        <v>114828</v>
      </c>
      <c r="AA2329" t="s">
        <v>114829</v>
      </c>
      <c r="AB2329" t="s">
        <v>114830</v>
      </c>
      <c r="AC2329" t="s">
        <v>6864</v>
      </c>
      <c r="AD2329" t="s">
        <v>6865</v>
      </c>
      <c r="AE2329">
        <v>680</v>
      </c>
      <c r="AF2329" t="s">
        <v>6866</v>
      </c>
      <c r="AG2329" t="s">
        <v>6867</v>
      </c>
      <c r="AH2329" t="s">
        <v>6868</v>
      </c>
      <c r="AI2329" t="s">
        <v>6869</v>
      </c>
      <c r="AJ2329" s="4" t="s">
        <v>6870</v>
      </c>
    </row>
    <row r="2330" spans="1:36" x14ac:dyDescent="0.3">
      <c r="A2330" t="s">
        <v>53263</v>
      </c>
      <c r="B2330" t="s">
        <v>53264</v>
      </c>
      <c r="C2330" t="s">
        <v>101846</v>
      </c>
      <c r="D2330" t="s">
        <v>101847</v>
      </c>
      <c r="N2330">
        <v>2</v>
      </c>
      <c r="O2330">
        <v>2</v>
      </c>
      <c r="P2330">
        <v>2</v>
      </c>
      <c r="Q2330" t="s">
        <v>77627</v>
      </c>
      <c r="R2330" t="s">
        <v>77627</v>
      </c>
      <c r="S2330" t="s">
        <v>77627</v>
      </c>
      <c r="T2330" t="s">
        <v>114831</v>
      </c>
      <c r="U2330">
        <v>0</v>
      </c>
      <c r="V2330" t="s">
        <v>114832</v>
      </c>
      <c r="W2330">
        <v>26005000</v>
      </c>
      <c r="X2330">
        <v>3</v>
      </c>
      <c r="Y2330" t="s">
        <v>114833</v>
      </c>
      <c r="Z2330" t="s">
        <v>114834</v>
      </c>
      <c r="AA2330" t="s">
        <v>114835</v>
      </c>
      <c r="AB2330" t="s">
        <v>114836</v>
      </c>
      <c r="AC2330" t="s">
        <v>38139</v>
      </c>
      <c r="AD2330" t="s">
        <v>38139</v>
      </c>
      <c r="AE2330">
        <v>204</v>
      </c>
      <c r="AF2330" t="s">
        <v>38138</v>
      </c>
    </row>
    <row r="2331" spans="1:36" x14ac:dyDescent="0.3">
      <c r="A2331" t="s">
        <v>53265</v>
      </c>
      <c r="B2331" t="s">
        <v>51971</v>
      </c>
      <c r="C2331" t="s">
        <v>70768</v>
      </c>
      <c r="D2331" t="s">
        <v>101848</v>
      </c>
      <c r="H2331" t="s">
        <v>23911</v>
      </c>
      <c r="I2331" t="s">
        <v>23912</v>
      </c>
      <c r="J2331" t="s">
        <v>23913</v>
      </c>
      <c r="N2331">
        <v>6</v>
      </c>
      <c r="O2331">
        <v>6</v>
      </c>
      <c r="P2331">
        <v>6</v>
      </c>
      <c r="Q2331" t="s">
        <v>77524</v>
      </c>
      <c r="R2331" t="s">
        <v>77524</v>
      </c>
      <c r="S2331" t="s">
        <v>77524</v>
      </c>
      <c r="T2331" t="s">
        <v>89020</v>
      </c>
      <c r="U2331">
        <v>0</v>
      </c>
      <c r="V2331" t="s">
        <v>114837</v>
      </c>
      <c r="W2331">
        <v>306910000</v>
      </c>
      <c r="X2331">
        <v>26</v>
      </c>
      <c r="Y2331" t="s">
        <v>114838</v>
      </c>
      <c r="Z2331" t="s">
        <v>114839</v>
      </c>
      <c r="AA2331" t="s">
        <v>114840</v>
      </c>
      <c r="AB2331" t="s">
        <v>114841</v>
      </c>
      <c r="AC2331" t="s">
        <v>38137</v>
      </c>
      <c r="AD2331" t="s">
        <v>23915</v>
      </c>
      <c r="AE2331">
        <v>2145</v>
      </c>
      <c r="AF2331" t="s">
        <v>23916</v>
      </c>
      <c r="AG2331" t="s">
        <v>23917</v>
      </c>
      <c r="AH2331" t="s">
        <v>23918</v>
      </c>
      <c r="AJ2331" s="4" t="s">
        <v>23919</v>
      </c>
    </row>
    <row r="2332" spans="1:36" x14ac:dyDescent="0.3">
      <c r="A2332" t="s">
        <v>53266</v>
      </c>
      <c r="B2332" t="s">
        <v>53267</v>
      </c>
      <c r="C2332" t="s">
        <v>101849</v>
      </c>
      <c r="D2332" t="s">
        <v>101850</v>
      </c>
      <c r="H2332" t="s">
        <v>38136</v>
      </c>
      <c r="I2332" t="s">
        <v>38135</v>
      </c>
      <c r="J2332" t="s">
        <v>38134</v>
      </c>
      <c r="N2332">
        <v>5</v>
      </c>
      <c r="O2332">
        <v>5</v>
      </c>
      <c r="P2332">
        <v>5</v>
      </c>
      <c r="Q2332" t="s">
        <v>51313</v>
      </c>
      <c r="R2332" t="s">
        <v>51313</v>
      </c>
      <c r="S2332" t="s">
        <v>51313</v>
      </c>
      <c r="T2332" t="s">
        <v>114842</v>
      </c>
      <c r="U2332">
        <v>0</v>
      </c>
      <c r="V2332" t="s">
        <v>114843</v>
      </c>
      <c r="W2332">
        <v>240810000</v>
      </c>
      <c r="X2332">
        <v>10</v>
      </c>
      <c r="Y2332" t="s">
        <v>114844</v>
      </c>
      <c r="Z2332" t="s">
        <v>114845</v>
      </c>
      <c r="AA2332" t="s">
        <v>114846</v>
      </c>
      <c r="AB2332" t="s">
        <v>114847</v>
      </c>
      <c r="AC2332" t="s">
        <v>38133</v>
      </c>
      <c r="AD2332" t="s">
        <v>38132</v>
      </c>
      <c r="AE2332">
        <v>1115</v>
      </c>
      <c r="AF2332" t="s">
        <v>38131</v>
      </c>
      <c r="AG2332" t="s">
        <v>38130</v>
      </c>
      <c r="AH2332" t="s">
        <v>38129</v>
      </c>
      <c r="AJ2332" s="4" t="s">
        <v>36955</v>
      </c>
    </row>
    <row r="2333" spans="1:36" x14ac:dyDescent="0.3">
      <c r="A2333" t="s">
        <v>53268</v>
      </c>
      <c r="B2333" t="s">
        <v>53269</v>
      </c>
      <c r="C2333" t="s">
        <v>101851</v>
      </c>
      <c r="D2333" t="s">
        <v>101852</v>
      </c>
      <c r="H2333" t="s">
        <v>3650</v>
      </c>
      <c r="I2333" t="s">
        <v>3651</v>
      </c>
      <c r="J2333" t="s">
        <v>3652</v>
      </c>
      <c r="K2333" t="s">
        <v>3653</v>
      </c>
      <c r="N2333">
        <v>3</v>
      </c>
      <c r="O2333">
        <v>3</v>
      </c>
      <c r="P2333">
        <v>3</v>
      </c>
      <c r="Q2333" t="s">
        <v>76927</v>
      </c>
      <c r="R2333" t="s">
        <v>76927</v>
      </c>
      <c r="S2333" t="s">
        <v>76927</v>
      </c>
      <c r="T2333" t="s">
        <v>79337</v>
      </c>
      <c r="U2333">
        <v>0</v>
      </c>
      <c r="V2333" t="s">
        <v>114848</v>
      </c>
      <c r="W2333">
        <v>22225000</v>
      </c>
      <c r="X2333">
        <v>5</v>
      </c>
      <c r="Y2333" t="s">
        <v>114849</v>
      </c>
      <c r="Z2333" t="s">
        <v>114850</v>
      </c>
      <c r="AA2333" t="s">
        <v>114851</v>
      </c>
      <c r="AB2333" t="s">
        <v>114852</v>
      </c>
      <c r="AC2333" t="s">
        <v>3654</v>
      </c>
      <c r="AD2333" t="s">
        <v>3654</v>
      </c>
      <c r="AE2333">
        <v>392</v>
      </c>
      <c r="AF2333" t="s">
        <v>3655</v>
      </c>
      <c r="AG2333" t="s">
        <v>3656</v>
      </c>
      <c r="AH2333" t="s">
        <v>3657</v>
      </c>
      <c r="AJ2333" s="4" t="s">
        <v>3658</v>
      </c>
    </row>
    <row r="2334" spans="1:36" x14ac:dyDescent="0.3">
      <c r="A2334" t="s">
        <v>53270</v>
      </c>
      <c r="B2334" t="s">
        <v>53271</v>
      </c>
      <c r="C2334" t="s">
        <v>101853</v>
      </c>
      <c r="D2334" t="s">
        <v>101854</v>
      </c>
      <c r="J2334" t="s">
        <v>2769</v>
      </c>
      <c r="N2334">
        <v>1</v>
      </c>
      <c r="O2334">
        <v>1</v>
      </c>
      <c r="P2334">
        <v>1</v>
      </c>
      <c r="Q2334">
        <v>8</v>
      </c>
      <c r="R2334">
        <v>8</v>
      </c>
      <c r="S2334">
        <v>8</v>
      </c>
      <c r="T2334" t="s">
        <v>114853</v>
      </c>
      <c r="U2334" t="s">
        <v>114854</v>
      </c>
      <c r="V2334" t="s">
        <v>114855</v>
      </c>
      <c r="W2334">
        <v>10460000</v>
      </c>
      <c r="X2334">
        <v>5</v>
      </c>
      <c r="Y2334" t="s">
        <v>114856</v>
      </c>
      <c r="Z2334" t="s">
        <v>114857</v>
      </c>
      <c r="AA2334" t="s">
        <v>114858</v>
      </c>
      <c r="AB2334" t="s">
        <v>114859</v>
      </c>
      <c r="AC2334" t="s">
        <v>38128</v>
      </c>
      <c r="AD2334" t="s">
        <v>38128</v>
      </c>
      <c r="AE2334">
        <v>3024</v>
      </c>
      <c r="AF2334" t="s">
        <v>38127</v>
      </c>
      <c r="AG2334" t="s">
        <v>38126</v>
      </c>
      <c r="AJ2334" s="4" t="s">
        <v>34593</v>
      </c>
    </row>
    <row r="2335" spans="1:36" x14ac:dyDescent="0.3">
      <c r="A2335" t="s">
        <v>53272</v>
      </c>
      <c r="B2335" t="s">
        <v>53273</v>
      </c>
      <c r="C2335" t="s">
        <v>101855</v>
      </c>
      <c r="D2335" t="s">
        <v>101856</v>
      </c>
      <c r="H2335" t="s">
        <v>25771</v>
      </c>
      <c r="I2335" t="s">
        <v>25772</v>
      </c>
      <c r="J2335" t="s">
        <v>24101</v>
      </c>
      <c r="K2335" t="s">
        <v>25773</v>
      </c>
      <c r="N2335">
        <v>4</v>
      </c>
      <c r="O2335">
        <v>4</v>
      </c>
      <c r="P2335">
        <v>4</v>
      </c>
      <c r="Q2335" t="s">
        <v>76939</v>
      </c>
      <c r="R2335" t="s">
        <v>76939</v>
      </c>
      <c r="S2335" t="s">
        <v>76939</v>
      </c>
      <c r="T2335" t="s">
        <v>88415</v>
      </c>
      <c r="U2335">
        <v>0</v>
      </c>
      <c r="V2335" t="s">
        <v>114860</v>
      </c>
      <c r="W2335">
        <v>241400000</v>
      </c>
      <c r="X2335">
        <v>13</v>
      </c>
      <c r="Y2335" t="s">
        <v>114861</v>
      </c>
      <c r="Z2335" t="s">
        <v>114862</v>
      </c>
      <c r="AA2335" t="s">
        <v>114863</v>
      </c>
      <c r="AB2335" t="s">
        <v>114864</v>
      </c>
      <c r="AC2335" t="s">
        <v>25774</v>
      </c>
      <c r="AD2335" t="s">
        <v>25775</v>
      </c>
      <c r="AE2335">
        <v>2289</v>
      </c>
      <c r="AF2335" t="s">
        <v>25776</v>
      </c>
      <c r="AG2335" t="s">
        <v>25777</v>
      </c>
      <c r="AH2335" t="s">
        <v>25778</v>
      </c>
      <c r="AJ2335" s="4" t="s">
        <v>25779</v>
      </c>
    </row>
    <row r="2336" spans="1:36" x14ac:dyDescent="0.3">
      <c r="A2336" t="s">
        <v>53274</v>
      </c>
      <c r="B2336" t="s">
        <v>53275</v>
      </c>
      <c r="C2336" t="s">
        <v>101857</v>
      </c>
      <c r="D2336" t="s">
        <v>101858</v>
      </c>
      <c r="H2336" t="s">
        <v>28492</v>
      </c>
      <c r="I2336" t="s">
        <v>28493</v>
      </c>
      <c r="J2336" t="s">
        <v>532</v>
      </c>
      <c r="K2336" t="s">
        <v>28494</v>
      </c>
      <c r="N2336">
        <v>3</v>
      </c>
      <c r="O2336">
        <v>3</v>
      </c>
      <c r="P2336">
        <v>3</v>
      </c>
      <c r="Q2336" t="s">
        <v>76646</v>
      </c>
      <c r="R2336" t="s">
        <v>76646</v>
      </c>
      <c r="S2336" t="s">
        <v>76646</v>
      </c>
      <c r="T2336" t="s">
        <v>95473</v>
      </c>
      <c r="U2336">
        <v>0</v>
      </c>
      <c r="V2336" t="s">
        <v>88804</v>
      </c>
      <c r="W2336">
        <v>32096000</v>
      </c>
      <c r="X2336">
        <v>5</v>
      </c>
      <c r="Y2336" t="s">
        <v>114865</v>
      </c>
      <c r="Z2336" t="s">
        <v>114866</v>
      </c>
      <c r="AA2336" t="s">
        <v>114867</v>
      </c>
      <c r="AB2336" t="s">
        <v>114868</v>
      </c>
      <c r="AC2336" t="s">
        <v>28495</v>
      </c>
      <c r="AD2336" t="s">
        <v>28495</v>
      </c>
      <c r="AE2336">
        <v>2544</v>
      </c>
      <c r="AF2336" t="s">
        <v>28496</v>
      </c>
      <c r="AG2336" t="s">
        <v>28497</v>
      </c>
      <c r="AH2336" t="s">
        <v>28498</v>
      </c>
      <c r="AJ2336" s="4" t="s">
        <v>28499</v>
      </c>
    </row>
    <row r="2337" spans="1:36" x14ac:dyDescent="0.3">
      <c r="A2337" t="s">
        <v>53276</v>
      </c>
      <c r="B2337" t="s">
        <v>53277</v>
      </c>
      <c r="C2337" t="s">
        <v>101859</v>
      </c>
      <c r="D2337" t="s">
        <v>101860</v>
      </c>
      <c r="H2337" t="s">
        <v>25318</v>
      </c>
      <c r="I2337" t="s">
        <v>9201</v>
      </c>
      <c r="J2337" t="s">
        <v>25319</v>
      </c>
      <c r="K2337" t="s">
        <v>1618</v>
      </c>
      <c r="N2337">
        <v>4</v>
      </c>
      <c r="O2337">
        <v>4</v>
      </c>
      <c r="P2337">
        <v>4</v>
      </c>
      <c r="Q2337" t="s">
        <v>78704</v>
      </c>
      <c r="R2337" t="s">
        <v>78704</v>
      </c>
      <c r="S2337" t="s">
        <v>78704</v>
      </c>
      <c r="T2337" t="s">
        <v>91567</v>
      </c>
      <c r="U2337">
        <v>0</v>
      </c>
      <c r="V2337" t="s">
        <v>114869</v>
      </c>
      <c r="W2337">
        <v>123550000</v>
      </c>
      <c r="X2337">
        <v>19</v>
      </c>
      <c r="Y2337" t="s">
        <v>114870</v>
      </c>
      <c r="Z2337" t="s">
        <v>114871</v>
      </c>
      <c r="AA2337" t="s">
        <v>114872</v>
      </c>
      <c r="AB2337" t="s">
        <v>114873</v>
      </c>
      <c r="AC2337" t="s">
        <v>38125</v>
      </c>
      <c r="AD2337" t="s">
        <v>38125</v>
      </c>
      <c r="AE2337">
        <v>2257</v>
      </c>
      <c r="AF2337" t="s">
        <v>25322</v>
      </c>
      <c r="AG2337" t="s">
        <v>25323</v>
      </c>
      <c r="AH2337" t="s">
        <v>25324</v>
      </c>
      <c r="AI2337" t="s">
        <v>25325</v>
      </c>
      <c r="AJ2337" s="4" t="s">
        <v>25326</v>
      </c>
    </row>
    <row r="2338" spans="1:36" x14ac:dyDescent="0.3">
      <c r="A2338" t="s">
        <v>53278</v>
      </c>
      <c r="B2338" t="s">
        <v>53279</v>
      </c>
      <c r="C2338" t="s">
        <v>75020</v>
      </c>
      <c r="D2338" t="s">
        <v>101861</v>
      </c>
      <c r="H2338" t="s">
        <v>18890</v>
      </c>
      <c r="I2338" t="s">
        <v>18891</v>
      </c>
      <c r="J2338" t="s">
        <v>2080</v>
      </c>
      <c r="N2338">
        <v>1</v>
      </c>
      <c r="O2338">
        <v>1</v>
      </c>
      <c r="P2338">
        <v>1</v>
      </c>
      <c r="Q2338" t="s">
        <v>77583</v>
      </c>
      <c r="R2338" t="s">
        <v>77583</v>
      </c>
      <c r="S2338" t="s">
        <v>77583</v>
      </c>
      <c r="T2338" t="s">
        <v>92517</v>
      </c>
      <c r="U2338">
        <v>0</v>
      </c>
      <c r="V2338" t="s">
        <v>114874</v>
      </c>
      <c r="W2338">
        <v>12246000</v>
      </c>
      <c r="X2338">
        <v>5</v>
      </c>
      <c r="Y2338" t="s">
        <v>114875</v>
      </c>
      <c r="Z2338" t="s">
        <v>114876</v>
      </c>
      <c r="AA2338" t="s">
        <v>114877</v>
      </c>
      <c r="AB2338" t="s">
        <v>114878</v>
      </c>
      <c r="AC2338" t="s">
        <v>18893</v>
      </c>
      <c r="AD2338" t="s">
        <v>18893</v>
      </c>
      <c r="AE2338">
        <v>1775</v>
      </c>
      <c r="AF2338" t="s">
        <v>18894</v>
      </c>
      <c r="AG2338" t="s">
        <v>18895</v>
      </c>
      <c r="AH2338" t="s">
        <v>18896</v>
      </c>
      <c r="AJ2338" s="4" t="s">
        <v>18897</v>
      </c>
    </row>
    <row r="2339" spans="1:36" x14ac:dyDescent="0.3">
      <c r="A2339" t="s">
        <v>53280</v>
      </c>
      <c r="B2339" t="s">
        <v>53281</v>
      </c>
      <c r="C2339" t="s">
        <v>101862</v>
      </c>
      <c r="D2339" t="s">
        <v>101863</v>
      </c>
      <c r="J2339" t="s">
        <v>184</v>
      </c>
      <c r="N2339">
        <v>1</v>
      </c>
      <c r="O2339">
        <v>1</v>
      </c>
      <c r="P2339">
        <v>1</v>
      </c>
      <c r="Q2339" t="s">
        <v>81856</v>
      </c>
      <c r="R2339" t="s">
        <v>81856</v>
      </c>
      <c r="S2339" t="s">
        <v>81856</v>
      </c>
      <c r="T2339" t="s">
        <v>97953</v>
      </c>
      <c r="U2339" t="s">
        <v>114879</v>
      </c>
      <c r="V2339" t="s">
        <v>114880</v>
      </c>
      <c r="W2339">
        <v>8405100</v>
      </c>
      <c r="X2339">
        <v>2</v>
      </c>
      <c r="Y2339" t="s">
        <v>114881</v>
      </c>
      <c r="Z2339" t="s">
        <v>114882</v>
      </c>
      <c r="AA2339" t="s">
        <v>114883</v>
      </c>
      <c r="AB2339" t="s">
        <v>114884</v>
      </c>
      <c r="AC2339" t="s">
        <v>38124</v>
      </c>
      <c r="AD2339" t="s">
        <v>38124</v>
      </c>
      <c r="AE2339">
        <v>111</v>
      </c>
      <c r="AF2339" t="s">
        <v>187</v>
      </c>
      <c r="AG2339" t="s">
        <v>188</v>
      </c>
      <c r="AJ2339" s="4" t="s">
        <v>189</v>
      </c>
    </row>
    <row r="2340" spans="1:36" x14ac:dyDescent="0.3">
      <c r="A2340" t="s">
        <v>53282</v>
      </c>
      <c r="B2340" t="s">
        <v>53283</v>
      </c>
      <c r="C2340" t="s">
        <v>101864</v>
      </c>
      <c r="D2340" t="s">
        <v>101865</v>
      </c>
      <c r="H2340" t="s">
        <v>38123</v>
      </c>
      <c r="I2340" t="s">
        <v>38122</v>
      </c>
      <c r="J2340" t="s">
        <v>38121</v>
      </c>
      <c r="N2340">
        <v>12</v>
      </c>
      <c r="O2340">
        <v>12</v>
      </c>
      <c r="P2340">
        <v>12</v>
      </c>
      <c r="Q2340" t="s">
        <v>76826</v>
      </c>
      <c r="R2340" t="s">
        <v>76826</v>
      </c>
      <c r="S2340" t="s">
        <v>76826</v>
      </c>
      <c r="T2340" t="s">
        <v>114885</v>
      </c>
      <c r="U2340">
        <v>0</v>
      </c>
      <c r="V2340" t="s">
        <v>114886</v>
      </c>
      <c r="W2340">
        <v>768030000</v>
      </c>
      <c r="X2340">
        <v>50</v>
      </c>
      <c r="Y2340" t="s">
        <v>114887</v>
      </c>
      <c r="Z2340" t="s">
        <v>114888</v>
      </c>
      <c r="AA2340" t="s">
        <v>114889</v>
      </c>
      <c r="AB2340" t="s">
        <v>114890</v>
      </c>
      <c r="AC2340" t="s">
        <v>38120</v>
      </c>
      <c r="AD2340" t="s">
        <v>38120</v>
      </c>
      <c r="AE2340">
        <v>1088</v>
      </c>
      <c r="AF2340" t="s">
        <v>38119</v>
      </c>
      <c r="AG2340" t="s">
        <v>38118</v>
      </c>
      <c r="AH2340" t="s">
        <v>38117</v>
      </c>
      <c r="AJ2340" s="4" t="s">
        <v>11245</v>
      </c>
    </row>
    <row r="2341" spans="1:36" x14ac:dyDescent="0.3">
      <c r="A2341" t="s">
        <v>53284</v>
      </c>
      <c r="B2341" t="s">
        <v>53285</v>
      </c>
      <c r="C2341" t="s">
        <v>101866</v>
      </c>
      <c r="D2341" t="s">
        <v>101867</v>
      </c>
      <c r="H2341" t="s">
        <v>38116</v>
      </c>
      <c r="I2341" t="s">
        <v>765</v>
      </c>
      <c r="J2341" t="s">
        <v>38115</v>
      </c>
      <c r="N2341">
        <v>4</v>
      </c>
      <c r="O2341">
        <v>4</v>
      </c>
      <c r="P2341">
        <v>4</v>
      </c>
      <c r="Q2341" t="s">
        <v>86070</v>
      </c>
      <c r="R2341" t="s">
        <v>86070</v>
      </c>
      <c r="S2341" t="s">
        <v>86070</v>
      </c>
      <c r="T2341" t="s">
        <v>114891</v>
      </c>
      <c r="U2341">
        <v>0</v>
      </c>
      <c r="V2341" t="s">
        <v>114892</v>
      </c>
      <c r="W2341">
        <v>321300000</v>
      </c>
      <c r="X2341">
        <v>14</v>
      </c>
      <c r="Y2341" t="s">
        <v>114893</v>
      </c>
      <c r="Z2341" t="s">
        <v>114894</v>
      </c>
      <c r="AA2341" t="s">
        <v>114895</v>
      </c>
      <c r="AB2341" t="s">
        <v>114896</v>
      </c>
      <c r="AC2341" t="s">
        <v>38114</v>
      </c>
      <c r="AD2341" t="s">
        <v>38113</v>
      </c>
      <c r="AE2341">
        <v>3069</v>
      </c>
      <c r="AF2341" t="s">
        <v>38112</v>
      </c>
      <c r="AG2341" t="s">
        <v>38111</v>
      </c>
      <c r="AH2341" t="s">
        <v>38110</v>
      </c>
      <c r="AJ2341" s="4" t="s">
        <v>36956</v>
      </c>
    </row>
    <row r="2342" spans="1:36" x14ac:dyDescent="0.3">
      <c r="A2342" t="s">
        <v>53286</v>
      </c>
      <c r="B2342" t="s">
        <v>53287</v>
      </c>
      <c r="C2342" t="s">
        <v>101868</v>
      </c>
      <c r="D2342" t="s">
        <v>101869</v>
      </c>
      <c r="H2342" t="s">
        <v>4133</v>
      </c>
      <c r="I2342" t="s">
        <v>4134</v>
      </c>
      <c r="J2342" t="s">
        <v>2520</v>
      </c>
      <c r="N2342">
        <v>13</v>
      </c>
      <c r="O2342">
        <v>13</v>
      </c>
      <c r="P2342">
        <v>13</v>
      </c>
      <c r="Q2342" t="s">
        <v>76328</v>
      </c>
      <c r="R2342" t="s">
        <v>76328</v>
      </c>
      <c r="S2342" t="s">
        <v>76328</v>
      </c>
      <c r="T2342" t="s">
        <v>93544</v>
      </c>
      <c r="U2342">
        <v>0</v>
      </c>
      <c r="V2342" t="s">
        <v>114897</v>
      </c>
      <c r="W2342">
        <v>980530000</v>
      </c>
      <c r="X2342">
        <v>33</v>
      </c>
      <c r="Y2342" t="s">
        <v>114898</v>
      </c>
      <c r="Z2342" t="s">
        <v>114899</v>
      </c>
      <c r="AA2342" t="s">
        <v>114900</v>
      </c>
      <c r="AB2342" t="s">
        <v>114901</v>
      </c>
      <c r="AC2342" t="s">
        <v>4135</v>
      </c>
      <c r="AD2342" t="s">
        <v>4136</v>
      </c>
      <c r="AE2342">
        <v>429</v>
      </c>
      <c r="AF2342" t="s">
        <v>4137</v>
      </c>
      <c r="AG2342" t="s">
        <v>4138</v>
      </c>
      <c r="AH2342" t="s">
        <v>4139</v>
      </c>
      <c r="AI2342" t="s">
        <v>4140</v>
      </c>
      <c r="AJ2342" s="4" t="s">
        <v>4141</v>
      </c>
    </row>
    <row r="2343" spans="1:36" x14ac:dyDescent="0.3">
      <c r="A2343" t="s">
        <v>53288</v>
      </c>
      <c r="B2343" t="s">
        <v>53289</v>
      </c>
      <c r="C2343" t="s">
        <v>101870</v>
      </c>
      <c r="D2343" t="s">
        <v>101871</v>
      </c>
      <c r="H2343" t="s">
        <v>530</v>
      </c>
      <c r="I2343" t="s">
        <v>531</v>
      </c>
      <c r="J2343" t="s">
        <v>532</v>
      </c>
      <c r="N2343">
        <v>7</v>
      </c>
      <c r="O2343">
        <v>6</v>
      </c>
      <c r="P2343">
        <v>6</v>
      </c>
      <c r="Q2343" t="s">
        <v>51885</v>
      </c>
      <c r="R2343" t="s">
        <v>84250</v>
      </c>
      <c r="S2343" t="s">
        <v>84250</v>
      </c>
      <c r="T2343" t="s">
        <v>87654</v>
      </c>
      <c r="U2343">
        <v>0</v>
      </c>
      <c r="V2343" t="s">
        <v>114902</v>
      </c>
      <c r="W2343">
        <v>177510000</v>
      </c>
      <c r="X2343">
        <v>35</v>
      </c>
      <c r="Y2343" t="s">
        <v>114903</v>
      </c>
      <c r="Z2343" t="s">
        <v>114904</v>
      </c>
      <c r="AA2343" t="s">
        <v>114905</v>
      </c>
      <c r="AB2343" t="s">
        <v>114906</v>
      </c>
      <c r="AC2343" t="s">
        <v>38109</v>
      </c>
      <c r="AD2343" t="s">
        <v>534</v>
      </c>
      <c r="AE2343">
        <v>140</v>
      </c>
      <c r="AF2343" t="s">
        <v>535</v>
      </c>
      <c r="AG2343" t="s">
        <v>536</v>
      </c>
      <c r="AH2343" t="s">
        <v>537</v>
      </c>
      <c r="AI2343" t="s">
        <v>538</v>
      </c>
      <c r="AJ2343" s="4" t="s">
        <v>539</v>
      </c>
    </row>
    <row r="2344" spans="1:36" x14ac:dyDescent="0.3">
      <c r="A2344" t="s">
        <v>53290</v>
      </c>
      <c r="B2344" t="s">
        <v>53291</v>
      </c>
      <c r="C2344" t="s">
        <v>101872</v>
      </c>
      <c r="D2344" t="s">
        <v>101873</v>
      </c>
      <c r="H2344" t="s">
        <v>11294</v>
      </c>
      <c r="I2344" t="s">
        <v>11295</v>
      </c>
      <c r="J2344" t="s">
        <v>11296</v>
      </c>
      <c r="K2344" t="s">
        <v>11297</v>
      </c>
      <c r="N2344">
        <v>2</v>
      </c>
      <c r="O2344">
        <v>2</v>
      </c>
      <c r="P2344">
        <v>2</v>
      </c>
      <c r="Q2344" t="s">
        <v>77440</v>
      </c>
      <c r="R2344" t="s">
        <v>77440</v>
      </c>
      <c r="S2344" t="s">
        <v>77440</v>
      </c>
      <c r="T2344" t="s">
        <v>80529</v>
      </c>
      <c r="U2344">
        <v>0</v>
      </c>
      <c r="V2344" t="s">
        <v>114907</v>
      </c>
      <c r="W2344">
        <v>63850000</v>
      </c>
      <c r="X2344">
        <v>12</v>
      </c>
      <c r="Y2344" t="s">
        <v>114908</v>
      </c>
      <c r="Z2344" t="s">
        <v>114909</v>
      </c>
      <c r="AA2344" t="s">
        <v>114910</v>
      </c>
      <c r="AB2344" t="s">
        <v>114911</v>
      </c>
      <c r="AC2344" t="s">
        <v>11299</v>
      </c>
      <c r="AD2344" t="s">
        <v>11299</v>
      </c>
      <c r="AE2344">
        <v>1094</v>
      </c>
      <c r="AF2344" t="s">
        <v>11300</v>
      </c>
      <c r="AG2344" t="s">
        <v>11301</v>
      </c>
      <c r="AH2344" t="s">
        <v>11302</v>
      </c>
      <c r="AJ2344" s="4" t="s">
        <v>11303</v>
      </c>
    </row>
    <row r="2345" spans="1:36" x14ac:dyDescent="0.3">
      <c r="A2345" t="s">
        <v>53292</v>
      </c>
      <c r="B2345" t="s">
        <v>53293</v>
      </c>
      <c r="C2345" t="s">
        <v>101874</v>
      </c>
      <c r="D2345" t="s">
        <v>101875</v>
      </c>
      <c r="H2345" t="s">
        <v>38108</v>
      </c>
      <c r="I2345" t="s">
        <v>38107</v>
      </c>
      <c r="J2345" t="s">
        <v>38106</v>
      </c>
      <c r="K2345" t="s">
        <v>38105</v>
      </c>
      <c r="N2345">
        <v>17</v>
      </c>
      <c r="O2345">
        <v>15</v>
      </c>
      <c r="P2345">
        <v>15</v>
      </c>
      <c r="Q2345" t="s">
        <v>80917</v>
      </c>
      <c r="R2345" t="s">
        <v>78302</v>
      </c>
      <c r="S2345" t="s">
        <v>78302</v>
      </c>
      <c r="T2345" t="s">
        <v>114912</v>
      </c>
      <c r="U2345">
        <v>0</v>
      </c>
      <c r="V2345" t="s">
        <v>114913</v>
      </c>
      <c r="W2345">
        <v>1032400000</v>
      </c>
      <c r="X2345">
        <v>67</v>
      </c>
      <c r="Y2345" t="s">
        <v>114914</v>
      </c>
      <c r="Z2345" t="s">
        <v>114915</v>
      </c>
      <c r="AA2345" t="s">
        <v>114916</v>
      </c>
      <c r="AB2345" t="s">
        <v>114917</v>
      </c>
      <c r="AC2345" t="s">
        <v>38104</v>
      </c>
      <c r="AD2345" t="s">
        <v>38103</v>
      </c>
      <c r="AE2345">
        <v>568</v>
      </c>
      <c r="AF2345" t="s">
        <v>38102</v>
      </c>
      <c r="AG2345" t="s">
        <v>38101</v>
      </c>
      <c r="AH2345" t="s">
        <v>38100</v>
      </c>
      <c r="AJ2345" s="4" t="s">
        <v>36957</v>
      </c>
    </row>
    <row r="2346" spans="1:36" x14ac:dyDescent="0.3">
      <c r="A2346" t="s">
        <v>53294</v>
      </c>
      <c r="B2346" t="s">
        <v>53295</v>
      </c>
      <c r="C2346" t="s">
        <v>83049</v>
      </c>
      <c r="D2346" t="s">
        <v>101876</v>
      </c>
      <c r="J2346" t="s">
        <v>20375</v>
      </c>
      <c r="N2346">
        <v>1</v>
      </c>
      <c r="O2346">
        <v>1</v>
      </c>
      <c r="P2346">
        <v>1</v>
      </c>
      <c r="Q2346" t="s">
        <v>76518</v>
      </c>
      <c r="R2346" t="s">
        <v>76518</v>
      </c>
      <c r="S2346" t="s">
        <v>76518</v>
      </c>
      <c r="T2346" t="s">
        <v>82382</v>
      </c>
      <c r="U2346">
        <v>0</v>
      </c>
      <c r="V2346" t="s">
        <v>114918</v>
      </c>
      <c r="W2346">
        <v>8301100</v>
      </c>
      <c r="X2346">
        <v>1</v>
      </c>
      <c r="Y2346" t="s">
        <v>114919</v>
      </c>
      <c r="Z2346" t="s">
        <v>114920</v>
      </c>
      <c r="AA2346" t="s">
        <v>114921</v>
      </c>
      <c r="AB2346" t="s">
        <v>114922</v>
      </c>
      <c r="AC2346" t="s">
        <v>38099</v>
      </c>
      <c r="AD2346" t="s">
        <v>38099</v>
      </c>
      <c r="AE2346">
        <v>2314</v>
      </c>
      <c r="AF2346" t="s">
        <v>25985</v>
      </c>
      <c r="AG2346" t="s">
        <v>25986</v>
      </c>
      <c r="AH2346" t="s">
        <v>25987</v>
      </c>
      <c r="AJ2346" s="4" t="s">
        <v>25988</v>
      </c>
    </row>
    <row r="2347" spans="1:36" x14ac:dyDescent="0.3">
      <c r="A2347" t="s">
        <v>50809</v>
      </c>
      <c r="B2347" t="s">
        <v>53296</v>
      </c>
      <c r="C2347" t="s">
        <v>101877</v>
      </c>
      <c r="D2347" t="s">
        <v>99598</v>
      </c>
      <c r="J2347" t="s">
        <v>1395</v>
      </c>
      <c r="N2347">
        <v>2</v>
      </c>
      <c r="O2347">
        <v>2</v>
      </c>
      <c r="P2347">
        <v>2</v>
      </c>
      <c r="Q2347" t="s">
        <v>77000</v>
      </c>
      <c r="R2347" t="s">
        <v>77000</v>
      </c>
      <c r="S2347" t="s">
        <v>77000</v>
      </c>
      <c r="T2347" t="s">
        <v>79543</v>
      </c>
      <c r="U2347">
        <v>0</v>
      </c>
      <c r="V2347" t="s">
        <v>114923</v>
      </c>
      <c r="W2347">
        <v>42245000</v>
      </c>
      <c r="X2347">
        <v>9</v>
      </c>
      <c r="Y2347" t="s">
        <v>114924</v>
      </c>
      <c r="Z2347" t="s">
        <v>114925</v>
      </c>
      <c r="AA2347" t="s">
        <v>114926</v>
      </c>
      <c r="AB2347" t="s">
        <v>114927</v>
      </c>
      <c r="AC2347" t="s">
        <v>38098</v>
      </c>
      <c r="AD2347" t="s">
        <v>38098</v>
      </c>
      <c r="AE2347">
        <v>181</v>
      </c>
      <c r="AF2347" t="s">
        <v>38097</v>
      </c>
      <c r="AG2347" t="s">
        <v>38096</v>
      </c>
      <c r="AJ2347" s="4" t="s">
        <v>36958</v>
      </c>
    </row>
    <row r="2348" spans="1:36" x14ac:dyDescent="0.3">
      <c r="A2348" t="s">
        <v>53297</v>
      </c>
      <c r="B2348" t="s">
        <v>53298</v>
      </c>
      <c r="C2348" t="s">
        <v>51601</v>
      </c>
      <c r="D2348" t="s">
        <v>101878</v>
      </c>
      <c r="H2348" t="s">
        <v>31789</v>
      </c>
      <c r="I2348" t="s">
        <v>31790</v>
      </c>
      <c r="J2348" t="s">
        <v>31791</v>
      </c>
      <c r="N2348">
        <v>5</v>
      </c>
      <c r="O2348">
        <v>5</v>
      </c>
      <c r="P2348">
        <v>5</v>
      </c>
      <c r="Q2348" t="s">
        <v>84250</v>
      </c>
      <c r="R2348" t="s">
        <v>84250</v>
      </c>
      <c r="S2348" t="s">
        <v>84250</v>
      </c>
      <c r="T2348" t="s">
        <v>87630</v>
      </c>
      <c r="U2348">
        <v>0</v>
      </c>
      <c r="V2348" t="s">
        <v>114928</v>
      </c>
      <c r="W2348">
        <v>352260000</v>
      </c>
      <c r="X2348">
        <v>34</v>
      </c>
      <c r="Y2348" t="s">
        <v>114929</v>
      </c>
      <c r="Z2348" t="s">
        <v>114930</v>
      </c>
      <c r="AA2348" t="s">
        <v>114931</v>
      </c>
      <c r="AB2348" t="s">
        <v>114932</v>
      </c>
      <c r="AC2348" t="s">
        <v>31792</v>
      </c>
      <c r="AD2348" t="s">
        <v>31792</v>
      </c>
      <c r="AE2348">
        <v>2780</v>
      </c>
      <c r="AF2348" t="s">
        <v>31793</v>
      </c>
      <c r="AG2348" t="s">
        <v>31794</v>
      </c>
      <c r="AH2348" t="s">
        <v>31795</v>
      </c>
      <c r="AJ2348" s="4" t="s">
        <v>31796</v>
      </c>
    </row>
    <row r="2349" spans="1:36" x14ac:dyDescent="0.3">
      <c r="A2349" t="s">
        <v>53299</v>
      </c>
      <c r="B2349" t="s">
        <v>53300</v>
      </c>
      <c r="C2349" t="s">
        <v>60155</v>
      </c>
      <c r="D2349" t="s">
        <v>101879</v>
      </c>
      <c r="I2349" t="s">
        <v>38095</v>
      </c>
      <c r="J2349" t="s">
        <v>38094</v>
      </c>
      <c r="N2349">
        <v>2</v>
      </c>
      <c r="O2349">
        <v>2</v>
      </c>
      <c r="P2349">
        <v>2</v>
      </c>
      <c r="Q2349" t="s">
        <v>77495</v>
      </c>
      <c r="R2349" t="s">
        <v>77495</v>
      </c>
      <c r="S2349" t="s">
        <v>77495</v>
      </c>
      <c r="T2349" t="s">
        <v>114933</v>
      </c>
      <c r="U2349">
        <v>0</v>
      </c>
      <c r="V2349" t="s">
        <v>114934</v>
      </c>
      <c r="W2349">
        <v>29897000</v>
      </c>
      <c r="X2349">
        <v>11</v>
      </c>
      <c r="Y2349" t="s">
        <v>114935</v>
      </c>
      <c r="Z2349" t="s">
        <v>114936</v>
      </c>
      <c r="AA2349" t="s">
        <v>114937</v>
      </c>
      <c r="AB2349" t="s">
        <v>114938</v>
      </c>
      <c r="AC2349" t="s">
        <v>38093</v>
      </c>
      <c r="AD2349" t="s">
        <v>38093</v>
      </c>
      <c r="AE2349">
        <v>710</v>
      </c>
      <c r="AF2349" t="s">
        <v>38092</v>
      </c>
      <c r="AG2349" t="s">
        <v>38091</v>
      </c>
      <c r="AH2349" t="s">
        <v>38090</v>
      </c>
      <c r="AJ2349" s="4" t="s">
        <v>7220</v>
      </c>
    </row>
    <row r="2350" spans="1:36" x14ac:dyDescent="0.3">
      <c r="A2350" t="s">
        <v>53301</v>
      </c>
      <c r="B2350" t="s">
        <v>53302</v>
      </c>
      <c r="C2350" t="s">
        <v>101880</v>
      </c>
      <c r="D2350" t="s">
        <v>73908</v>
      </c>
      <c r="I2350" t="s">
        <v>2630</v>
      </c>
      <c r="J2350" t="s">
        <v>1395</v>
      </c>
      <c r="N2350">
        <v>9</v>
      </c>
      <c r="O2350">
        <v>9</v>
      </c>
      <c r="P2350">
        <v>9</v>
      </c>
      <c r="Q2350" t="s">
        <v>80795</v>
      </c>
      <c r="R2350" t="s">
        <v>80795</v>
      </c>
      <c r="S2350" t="s">
        <v>80795</v>
      </c>
      <c r="T2350" t="s">
        <v>114939</v>
      </c>
      <c r="U2350">
        <v>0</v>
      </c>
      <c r="V2350" t="s">
        <v>114940</v>
      </c>
      <c r="W2350">
        <v>671640000</v>
      </c>
      <c r="X2350">
        <v>67</v>
      </c>
      <c r="Y2350" t="s">
        <v>114941</v>
      </c>
      <c r="Z2350" t="s">
        <v>114942</v>
      </c>
      <c r="AA2350" t="s">
        <v>114943</v>
      </c>
      <c r="AB2350" t="s">
        <v>114944</v>
      </c>
      <c r="AC2350" t="s">
        <v>38089</v>
      </c>
      <c r="AD2350" t="s">
        <v>38088</v>
      </c>
      <c r="AE2350">
        <v>1863</v>
      </c>
      <c r="AF2350" t="s">
        <v>38087</v>
      </c>
      <c r="AG2350" t="s">
        <v>38086</v>
      </c>
      <c r="AJ2350" s="4" t="s">
        <v>20021</v>
      </c>
    </row>
    <row r="2351" spans="1:36" x14ac:dyDescent="0.3">
      <c r="A2351" t="s">
        <v>53303</v>
      </c>
      <c r="B2351" t="s">
        <v>53304</v>
      </c>
      <c r="C2351" t="s">
        <v>101881</v>
      </c>
      <c r="D2351" t="s">
        <v>101882</v>
      </c>
      <c r="I2351" t="s">
        <v>38085</v>
      </c>
      <c r="J2351" t="s">
        <v>11010</v>
      </c>
      <c r="N2351">
        <v>1</v>
      </c>
      <c r="O2351">
        <v>1</v>
      </c>
      <c r="P2351">
        <v>1</v>
      </c>
      <c r="Q2351" t="s">
        <v>77273</v>
      </c>
      <c r="R2351" t="s">
        <v>77273</v>
      </c>
      <c r="S2351" t="s">
        <v>77273</v>
      </c>
      <c r="T2351" t="s">
        <v>114945</v>
      </c>
      <c r="U2351">
        <v>0</v>
      </c>
      <c r="V2351" t="s">
        <v>114946</v>
      </c>
      <c r="W2351">
        <v>35011000</v>
      </c>
      <c r="X2351">
        <v>9</v>
      </c>
      <c r="Y2351" t="s">
        <v>114947</v>
      </c>
      <c r="Z2351" t="s">
        <v>114948</v>
      </c>
      <c r="AA2351" t="s">
        <v>114949</v>
      </c>
      <c r="AB2351" t="s">
        <v>114950</v>
      </c>
      <c r="AC2351" t="s">
        <v>38084</v>
      </c>
      <c r="AD2351" t="s">
        <v>38084</v>
      </c>
      <c r="AE2351">
        <v>2548</v>
      </c>
      <c r="AF2351" t="s">
        <v>38083</v>
      </c>
      <c r="AG2351" t="s">
        <v>38082</v>
      </c>
      <c r="AJ2351" s="4" t="s">
        <v>28523</v>
      </c>
    </row>
    <row r="2352" spans="1:36" x14ac:dyDescent="0.3">
      <c r="A2352" t="s">
        <v>53305</v>
      </c>
      <c r="B2352" t="s">
        <v>53306</v>
      </c>
      <c r="C2352" t="s">
        <v>101883</v>
      </c>
      <c r="D2352" t="s">
        <v>70457</v>
      </c>
      <c r="H2352" t="s">
        <v>22488</v>
      </c>
      <c r="I2352" t="s">
        <v>3276</v>
      </c>
      <c r="J2352" t="s">
        <v>22489</v>
      </c>
      <c r="K2352" t="s">
        <v>448</v>
      </c>
      <c r="N2352">
        <v>5</v>
      </c>
      <c r="O2352">
        <v>5</v>
      </c>
      <c r="P2352">
        <v>5</v>
      </c>
      <c r="Q2352" t="s">
        <v>76819</v>
      </c>
      <c r="R2352" t="s">
        <v>76819</v>
      </c>
      <c r="S2352" t="s">
        <v>76819</v>
      </c>
      <c r="T2352" t="s">
        <v>94891</v>
      </c>
      <c r="U2352">
        <v>0</v>
      </c>
      <c r="V2352" t="s">
        <v>114951</v>
      </c>
      <c r="W2352">
        <v>181720000</v>
      </c>
      <c r="X2352">
        <v>15</v>
      </c>
      <c r="Y2352" t="s">
        <v>78624</v>
      </c>
      <c r="Z2352" t="s">
        <v>114952</v>
      </c>
      <c r="AA2352" t="s">
        <v>114953</v>
      </c>
      <c r="AB2352" t="s">
        <v>114954</v>
      </c>
      <c r="AC2352" t="s">
        <v>38081</v>
      </c>
      <c r="AD2352" t="s">
        <v>22491</v>
      </c>
      <c r="AE2352">
        <v>2036</v>
      </c>
      <c r="AF2352" t="s">
        <v>22492</v>
      </c>
      <c r="AG2352" t="s">
        <v>22493</v>
      </c>
      <c r="AH2352" t="s">
        <v>22494</v>
      </c>
      <c r="AJ2352" s="4" t="s">
        <v>22495</v>
      </c>
    </row>
    <row r="2353" spans="1:36" x14ac:dyDescent="0.3">
      <c r="A2353" t="s">
        <v>53307</v>
      </c>
      <c r="B2353" t="s">
        <v>53308</v>
      </c>
      <c r="C2353" t="s">
        <v>64189</v>
      </c>
      <c r="D2353" t="s">
        <v>101884</v>
      </c>
      <c r="H2353" t="s">
        <v>13589</v>
      </c>
      <c r="I2353" t="s">
        <v>13590</v>
      </c>
      <c r="J2353" t="s">
        <v>40</v>
      </c>
      <c r="K2353" t="s">
        <v>1618</v>
      </c>
      <c r="N2353">
        <v>10</v>
      </c>
      <c r="O2353">
        <v>10</v>
      </c>
      <c r="P2353">
        <v>10</v>
      </c>
      <c r="Q2353" t="s">
        <v>48539</v>
      </c>
      <c r="R2353" t="s">
        <v>48539</v>
      </c>
      <c r="S2353" t="s">
        <v>48539</v>
      </c>
      <c r="T2353" t="s">
        <v>94008</v>
      </c>
      <c r="U2353">
        <v>0</v>
      </c>
      <c r="V2353" t="s">
        <v>63685</v>
      </c>
      <c r="W2353">
        <v>538190000</v>
      </c>
      <c r="X2353">
        <v>29</v>
      </c>
      <c r="Y2353" t="s">
        <v>114955</v>
      </c>
      <c r="Z2353" t="s">
        <v>114956</v>
      </c>
      <c r="AA2353" t="s">
        <v>114957</v>
      </c>
      <c r="AB2353" t="s">
        <v>114958</v>
      </c>
      <c r="AC2353" t="s">
        <v>38080</v>
      </c>
      <c r="AD2353" t="s">
        <v>13592</v>
      </c>
      <c r="AE2353">
        <v>1308</v>
      </c>
      <c r="AF2353" t="s">
        <v>13593</v>
      </c>
      <c r="AG2353" t="s">
        <v>13594</v>
      </c>
      <c r="AH2353" t="s">
        <v>13595</v>
      </c>
      <c r="AI2353" t="s">
        <v>13596</v>
      </c>
      <c r="AJ2353" s="4" t="s">
        <v>13597</v>
      </c>
    </row>
    <row r="2354" spans="1:36" x14ac:dyDescent="0.3">
      <c r="A2354" t="s">
        <v>53309</v>
      </c>
      <c r="B2354" t="s">
        <v>53310</v>
      </c>
      <c r="C2354" t="s">
        <v>101885</v>
      </c>
      <c r="D2354" t="s">
        <v>101886</v>
      </c>
      <c r="H2354" t="s">
        <v>5968</v>
      </c>
      <c r="I2354" t="s">
        <v>5969</v>
      </c>
      <c r="J2354" t="s">
        <v>5970</v>
      </c>
      <c r="K2354" t="s">
        <v>4914</v>
      </c>
      <c r="N2354">
        <v>4</v>
      </c>
      <c r="O2354">
        <v>1</v>
      </c>
      <c r="P2354">
        <v>1</v>
      </c>
      <c r="Q2354" t="s">
        <v>76424</v>
      </c>
      <c r="R2354" t="s">
        <v>77564</v>
      </c>
      <c r="S2354" t="s">
        <v>77564</v>
      </c>
      <c r="T2354" t="s">
        <v>95406</v>
      </c>
      <c r="U2354">
        <v>0</v>
      </c>
      <c r="V2354" t="s">
        <v>114959</v>
      </c>
      <c r="W2354">
        <v>1327600000</v>
      </c>
      <c r="X2354">
        <v>47</v>
      </c>
      <c r="Y2354" t="s">
        <v>114960</v>
      </c>
      <c r="Z2354" t="s">
        <v>114961</v>
      </c>
      <c r="AA2354" t="s">
        <v>114962</v>
      </c>
      <c r="AB2354" t="s">
        <v>114963</v>
      </c>
      <c r="AC2354" t="s">
        <v>38079</v>
      </c>
      <c r="AD2354" t="s">
        <v>5972</v>
      </c>
      <c r="AE2354">
        <v>598</v>
      </c>
      <c r="AF2354" t="s">
        <v>5973</v>
      </c>
      <c r="AG2354" t="s">
        <v>5974</v>
      </c>
      <c r="AH2354" t="s">
        <v>5975</v>
      </c>
      <c r="AJ2354" s="4" t="s">
        <v>5976</v>
      </c>
    </row>
    <row r="2355" spans="1:36" x14ac:dyDescent="0.3">
      <c r="A2355" t="s">
        <v>53311</v>
      </c>
      <c r="B2355" t="s">
        <v>53312</v>
      </c>
      <c r="C2355" t="s">
        <v>74293</v>
      </c>
      <c r="D2355" t="s">
        <v>55794</v>
      </c>
      <c r="H2355" t="s">
        <v>15949</v>
      </c>
      <c r="I2355" t="s">
        <v>15950</v>
      </c>
      <c r="J2355" t="s">
        <v>15951</v>
      </c>
      <c r="K2355" t="s">
        <v>15952</v>
      </c>
      <c r="N2355">
        <v>2</v>
      </c>
      <c r="O2355">
        <v>2</v>
      </c>
      <c r="P2355">
        <v>2</v>
      </c>
      <c r="Q2355" t="s">
        <v>77558</v>
      </c>
      <c r="R2355" t="s">
        <v>77558</v>
      </c>
      <c r="S2355" t="s">
        <v>77558</v>
      </c>
      <c r="T2355" t="s">
        <v>84047</v>
      </c>
      <c r="U2355" t="s">
        <v>114964</v>
      </c>
      <c r="V2355" t="s">
        <v>114965</v>
      </c>
      <c r="W2355">
        <v>47014000</v>
      </c>
      <c r="X2355">
        <v>4</v>
      </c>
      <c r="Y2355" t="s">
        <v>114966</v>
      </c>
      <c r="Z2355" t="s">
        <v>114967</v>
      </c>
      <c r="AA2355" t="s">
        <v>114968</v>
      </c>
      <c r="AB2355" t="s">
        <v>114969</v>
      </c>
      <c r="AC2355" t="s">
        <v>15953</v>
      </c>
      <c r="AD2355" t="s">
        <v>15953</v>
      </c>
      <c r="AE2355">
        <v>1524</v>
      </c>
      <c r="AF2355" t="s">
        <v>15955</v>
      </c>
      <c r="AG2355" t="s">
        <v>15956</v>
      </c>
      <c r="AH2355" t="s">
        <v>15957</v>
      </c>
      <c r="AI2355" t="s">
        <v>15958</v>
      </c>
      <c r="AJ2355" s="4" t="s">
        <v>15959</v>
      </c>
    </row>
    <row r="2356" spans="1:36" x14ac:dyDescent="0.3">
      <c r="A2356" t="s">
        <v>51182</v>
      </c>
      <c r="B2356" t="s">
        <v>53313</v>
      </c>
      <c r="C2356" t="s">
        <v>101887</v>
      </c>
      <c r="D2356" t="s">
        <v>101888</v>
      </c>
      <c r="H2356" t="s">
        <v>29710</v>
      </c>
      <c r="J2356" t="s">
        <v>29711</v>
      </c>
      <c r="N2356">
        <v>7</v>
      </c>
      <c r="O2356">
        <v>7</v>
      </c>
      <c r="P2356">
        <v>7</v>
      </c>
      <c r="Q2356" t="s">
        <v>48725</v>
      </c>
      <c r="R2356" t="s">
        <v>48725</v>
      </c>
      <c r="S2356" t="s">
        <v>48725</v>
      </c>
      <c r="T2356" t="s">
        <v>84677</v>
      </c>
      <c r="U2356">
        <v>0</v>
      </c>
      <c r="V2356" t="s">
        <v>114970</v>
      </c>
      <c r="W2356">
        <v>378860000</v>
      </c>
      <c r="X2356">
        <v>29</v>
      </c>
      <c r="Y2356" t="s">
        <v>114971</v>
      </c>
      <c r="Z2356" t="s">
        <v>114972</v>
      </c>
      <c r="AA2356" t="s">
        <v>114973</v>
      </c>
      <c r="AB2356" t="s">
        <v>114974</v>
      </c>
      <c r="AC2356" t="s">
        <v>38078</v>
      </c>
      <c r="AD2356" t="s">
        <v>38078</v>
      </c>
      <c r="AE2356">
        <v>2632</v>
      </c>
      <c r="AF2356" t="s">
        <v>29714</v>
      </c>
      <c r="AG2356" t="s">
        <v>29715</v>
      </c>
      <c r="AH2356" t="s">
        <v>29716</v>
      </c>
      <c r="AJ2356" s="4" t="s">
        <v>29717</v>
      </c>
    </row>
    <row r="2357" spans="1:36" x14ac:dyDescent="0.3">
      <c r="A2357" t="s">
        <v>53314</v>
      </c>
      <c r="B2357" t="s">
        <v>53315</v>
      </c>
      <c r="C2357" t="s">
        <v>64714</v>
      </c>
      <c r="D2357" t="s">
        <v>55270</v>
      </c>
      <c r="J2357" t="s">
        <v>1395</v>
      </c>
      <c r="N2357">
        <v>1</v>
      </c>
      <c r="O2357">
        <v>1</v>
      </c>
      <c r="P2357">
        <v>1</v>
      </c>
      <c r="Q2357" t="s">
        <v>77440</v>
      </c>
      <c r="R2357" t="s">
        <v>77440</v>
      </c>
      <c r="S2357" t="s">
        <v>77440</v>
      </c>
      <c r="T2357" t="s">
        <v>78873</v>
      </c>
      <c r="U2357">
        <v>0</v>
      </c>
      <c r="V2357" t="s">
        <v>114975</v>
      </c>
      <c r="W2357">
        <v>53771000</v>
      </c>
      <c r="X2357">
        <v>14</v>
      </c>
      <c r="Y2357" t="s">
        <v>114976</v>
      </c>
      <c r="Z2357" t="s">
        <v>114977</v>
      </c>
      <c r="AA2357" t="s">
        <v>114978</v>
      </c>
      <c r="AB2357" t="s">
        <v>114979</v>
      </c>
      <c r="AC2357" t="s">
        <v>38077</v>
      </c>
      <c r="AD2357" t="s">
        <v>38077</v>
      </c>
      <c r="AE2357">
        <v>208</v>
      </c>
      <c r="AF2357" t="s">
        <v>1397</v>
      </c>
      <c r="AG2357" t="s">
        <v>1398</v>
      </c>
    </row>
    <row r="2358" spans="1:36" x14ac:dyDescent="0.3">
      <c r="A2358" t="s">
        <v>53316</v>
      </c>
      <c r="B2358" t="s">
        <v>53317</v>
      </c>
      <c r="C2358" t="s">
        <v>101889</v>
      </c>
      <c r="D2358" t="s">
        <v>101890</v>
      </c>
      <c r="N2358">
        <v>7</v>
      </c>
      <c r="O2358">
        <v>1</v>
      </c>
      <c r="P2358">
        <v>1</v>
      </c>
      <c r="Q2358" t="s">
        <v>89312</v>
      </c>
      <c r="R2358" t="s">
        <v>76014</v>
      </c>
      <c r="S2358" t="s">
        <v>76014</v>
      </c>
      <c r="T2358" t="s">
        <v>82936</v>
      </c>
      <c r="U2358">
        <v>0</v>
      </c>
      <c r="V2358" t="s">
        <v>114980</v>
      </c>
      <c r="W2358">
        <v>30967000</v>
      </c>
      <c r="X2358">
        <v>6</v>
      </c>
      <c r="Y2358" t="s">
        <v>114981</v>
      </c>
      <c r="Z2358" t="s">
        <v>114982</v>
      </c>
      <c r="AA2358" t="s">
        <v>114983</v>
      </c>
      <c r="AB2358" t="s">
        <v>114984</v>
      </c>
      <c r="AC2358" t="s">
        <v>35555</v>
      </c>
      <c r="AD2358" t="s">
        <v>35555</v>
      </c>
      <c r="AE2358">
        <v>3112</v>
      </c>
      <c r="AF2358" t="s">
        <v>35556</v>
      </c>
      <c r="AG2358" t="s">
        <v>35557</v>
      </c>
      <c r="AJ2358" s="4" t="s">
        <v>14046</v>
      </c>
    </row>
    <row r="2359" spans="1:36" x14ac:dyDescent="0.3">
      <c r="A2359" t="s">
        <v>53318</v>
      </c>
      <c r="B2359" t="s">
        <v>53319</v>
      </c>
      <c r="C2359" t="s">
        <v>101891</v>
      </c>
      <c r="D2359" t="s">
        <v>64662</v>
      </c>
      <c r="H2359" t="s">
        <v>6815</v>
      </c>
      <c r="I2359" t="s">
        <v>7451</v>
      </c>
      <c r="J2359" t="s">
        <v>2769</v>
      </c>
      <c r="N2359">
        <v>3</v>
      </c>
      <c r="O2359">
        <v>3</v>
      </c>
      <c r="P2359">
        <v>3</v>
      </c>
      <c r="Q2359" t="s">
        <v>70829</v>
      </c>
      <c r="R2359" t="s">
        <v>70829</v>
      </c>
      <c r="S2359" t="s">
        <v>70829</v>
      </c>
      <c r="T2359" t="s">
        <v>69020</v>
      </c>
      <c r="U2359">
        <v>0</v>
      </c>
      <c r="V2359" t="s">
        <v>114985</v>
      </c>
      <c r="W2359">
        <v>85448000</v>
      </c>
      <c r="X2359">
        <v>9</v>
      </c>
      <c r="Y2359" t="s">
        <v>114986</v>
      </c>
      <c r="Z2359" t="s">
        <v>114987</v>
      </c>
      <c r="AA2359" t="s">
        <v>114988</v>
      </c>
      <c r="AB2359" t="s">
        <v>114989</v>
      </c>
      <c r="AC2359" t="s">
        <v>38076</v>
      </c>
      <c r="AD2359" t="s">
        <v>38075</v>
      </c>
      <c r="AE2359">
        <v>731</v>
      </c>
      <c r="AF2359" t="s">
        <v>7454</v>
      </c>
      <c r="AG2359" t="s">
        <v>7455</v>
      </c>
      <c r="AJ2359" s="4" t="s">
        <v>7456</v>
      </c>
    </row>
    <row r="2360" spans="1:36" x14ac:dyDescent="0.3">
      <c r="A2360" t="s">
        <v>53320</v>
      </c>
      <c r="B2360" t="s">
        <v>53321</v>
      </c>
      <c r="C2360" t="s">
        <v>57763</v>
      </c>
      <c r="D2360" t="s">
        <v>100485</v>
      </c>
      <c r="I2360" t="s">
        <v>20645</v>
      </c>
      <c r="N2360">
        <v>1</v>
      </c>
      <c r="O2360">
        <v>1</v>
      </c>
      <c r="P2360">
        <v>1</v>
      </c>
      <c r="Q2360" t="s">
        <v>77458</v>
      </c>
      <c r="R2360" t="s">
        <v>77458</v>
      </c>
      <c r="S2360" t="s">
        <v>77458</v>
      </c>
      <c r="T2360" t="s">
        <v>94947</v>
      </c>
      <c r="U2360">
        <v>0</v>
      </c>
      <c r="V2360" t="s">
        <v>105836</v>
      </c>
      <c r="W2360">
        <v>68297000</v>
      </c>
      <c r="X2360">
        <v>13</v>
      </c>
      <c r="Y2360" t="s">
        <v>114990</v>
      </c>
      <c r="Z2360" t="s">
        <v>114991</v>
      </c>
      <c r="AA2360" t="s">
        <v>114992</v>
      </c>
      <c r="AB2360" t="s">
        <v>114993</v>
      </c>
      <c r="AC2360" t="s">
        <v>20646</v>
      </c>
      <c r="AD2360" t="s">
        <v>20646</v>
      </c>
      <c r="AE2360">
        <v>1904</v>
      </c>
      <c r="AF2360" t="s">
        <v>20647</v>
      </c>
      <c r="AG2360" t="s">
        <v>20648</v>
      </c>
      <c r="AH2360" t="s">
        <v>20649</v>
      </c>
      <c r="AJ2360" s="4" t="s">
        <v>20650</v>
      </c>
    </row>
    <row r="2361" spans="1:36" x14ac:dyDescent="0.3">
      <c r="A2361" t="s">
        <v>53322</v>
      </c>
      <c r="B2361" t="s">
        <v>53323</v>
      </c>
      <c r="C2361" t="s">
        <v>101892</v>
      </c>
      <c r="D2361" t="s">
        <v>101893</v>
      </c>
      <c r="H2361" t="s">
        <v>3251</v>
      </c>
      <c r="I2361" t="s">
        <v>765</v>
      </c>
      <c r="J2361" t="s">
        <v>3245</v>
      </c>
      <c r="N2361">
        <v>2</v>
      </c>
      <c r="O2361">
        <v>2</v>
      </c>
      <c r="P2361">
        <v>2</v>
      </c>
      <c r="Q2361">
        <v>13</v>
      </c>
      <c r="R2361">
        <v>13</v>
      </c>
      <c r="S2361">
        <v>13</v>
      </c>
      <c r="T2361" t="s">
        <v>98023</v>
      </c>
      <c r="U2361" t="s">
        <v>114994</v>
      </c>
      <c r="V2361" t="s">
        <v>114995</v>
      </c>
      <c r="W2361">
        <v>20928000</v>
      </c>
      <c r="X2361">
        <v>6</v>
      </c>
      <c r="Y2361" t="s">
        <v>114996</v>
      </c>
      <c r="Z2361" t="s">
        <v>114997</v>
      </c>
      <c r="AA2361" t="s">
        <v>114998</v>
      </c>
      <c r="AB2361" t="s">
        <v>114999</v>
      </c>
      <c r="AC2361" t="s">
        <v>7151</v>
      </c>
      <c r="AD2361" t="s">
        <v>7151</v>
      </c>
      <c r="AE2361">
        <v>706</v>
      </c>
      <c r="AF2361" t="s">
        <v>7152</v>
      </c>
      <c r="AG2361" t="s">
        <v>7153</v>
      </c>
      <c r="AJ2361" s="4" t="s">
        <v>7154</v>
      </c>
    </row>
    <row r="2362" spans="1:36" x14ac:dyDescent="0.3">
      <c r="A2362" t="s">
        <v>53324</v>
      </c>
      <c r="B2362" t="s">
        <v>53325</v>
      </c>
      <c r="C2362" t="s">
        <v>101894</v>
      </c>
      <c r="D2362" t="s">
        <v>101895</v>
      </c>
      <c r="I2362" t="s">
        <v>27509</v>
      </c>
      <c r="J2362" t="s">
        <v>12443</v>
      </c>
      <c r="N2362">
        <v>3</v>
      </c>
      <c r="O2362">
        <v>3</v>
      </c>
      <c r="P2362">
        <v>3</v>
      </c>
      <c r="Q2362" t="s">
        <v>76728</v>
      </c>
      <c r="R2362" t="s">
        <v>76728</v>
      </c>
      <c r="S2362" t="s">
        <v>76728</v>
      </c>
      <c r="T2362" t="s">
        <v>115000</v>
      </c>
      <c r="U2362">
        <v>0</v>
      </c>
      <c r="V2362" t="s">
        <v>77685</v>
      </c>
      <c r="W2362">
        <v>39676000</v>
      </c>
      <c r="X2362">
        <v>11</v>
      </c>
      <c r="Y2362" t="s">
        <v>115001</v>
      </c>
      <c r="Z2362" t="s">
        <v>115002</v>
      </c>
      <c r="AA2362" t="s">
        <v>115003</v>
      </c>
      <c r="AB2362" t="s">
        <v>115004</v>
      </c>
      <c r="AC2362" t="s">
        <v>38074</v>
      </c>
      <c r="AD2362" t="s">
        <v>38073</v>
      </c>
      <c r="AE2362">
        <v>1544</v>
      </c>
      <c r="AF2362" t="s">
        <v>38072</v>
      </c>
      <c r="AG2362" t="s">
        <v>38071</v>
      </c>
      <c r="AJ2362" s="4" t="s">
        <v>16184</v>
      </c>
    </row>
    <row r="2363" spans="1:36" x14ac:dyDescent="0.3">
      <c r="A2363" t="s">
        <v>53326</v>
      </c>
      <c r="B2363" t="s">
        <v>53327</v>
      </c>
      <c r="C2363" t="s">
        <v>98868</v>
      </c>
      <c r="D2363" t="s">
        <v>101896</v>
      </c>
      <c r="H2363" t="s">
        <v>26649</v>
      </c>
      <c r="I2363" t="s">
        <v>26650</v>
      </c>
      <c r="J2363" t="s">
        <v>26651</v>
      </c>
      <c r="K2363" t="s">
        <v>948</v>
      </c>
      <c r="N2363">
        <v>4</v>
      </c>
      <c r="O2363">
        <v>4</v>
      </c>
      <c r="P2363">
        <v>4</v>
      </c>
      <c r="Q2363" t="s">
        <v>77243</v>
      </c>
      <c r="R2363" t="s">
        <v>77243</v>
      </c>
      <c r="S2363" t="s">
        <v>77243</v>
      </c>
      <c r="T2363" t="s">
        <v>86503</v>
      </c>
      <c r="U2363">
        <v>0</v>
      </c>
      <c r="V2363" t="s">
        <v>115005</v>
      </c>
      <c r="W2363">
        <v>53519000</v>
      </c>
      <c r="X2363">
        <v>22</v>
      </c>
      <c r="Y2363" t="s">
        <v>115006</v>
      </c>
      <c r="Z2363" t="s">
        <v>115007</v>
      </c>
      <c r="AA2363" t="s">
        <v>115008</v>
      </c>
      <c r="AB2363" t="s">
        <v>115009</v>
      </c>
      <c r="AC2363" t="s">
        <v>26652</v>
      </c>
      <c r="AD2363" t="s">
        <v>26652</v>
      </c>
      <c r="AE2363">
        <v>2372</v>
      </c>
      <c r="AF2363" t="s">
        <v>26653</v>
      </c>
      <c r="AG2363" t="s">
        <v>26654</v>
      </c>
      <c r="AH2363" t="s">
        <v>26655</v>
      </c>
      <c r="AI2363" t="s">
        <v>26656</v>
      </c>
      <c r="AJ2363" s="4" t="s">
        <v>26657</v>
      </c>
    </row>
    <row r="2364" spans="1:36" x14ac:dyDescent="0.3">
      <c r="A2364" t="s">
        <v>53328</v>
      </c>
      <c r="B2364" t="s">
        <v>53329</v>
      </c>
      <c r="C2364" t="s">
        <v>101897</v>
      </c>
      <c r="D2364" t="s">
        <v>57077</v>
      </c>
      <c r="H2364" t="s">
        <v>27521</v>
      </c>
      <c r="I2364" t="s">
        <v>9301</v>
      </c>
      <c r="J2364" t="s">
        <v>419</v>
      </c>
      <c r="N2364">
        <v>3</v>
      </c>
      <c r="O2364">
        <v>3</v>
      </c>
      <c r="P2364">
        <v>3</v>
      </c>
      <c r="Q2364" t="s">
        <v>76819</v>
      </c>
      <c r="R2364" t="s">
        <v>76819</v>
      </c>
      <c r="S2364" t="s">
        <v>76819</v>
      </c>
      <c r="T2364" t="s">
        <v>93919</v>
      </c>
      <c r="U2364">
        <v>0</v>
      </c>
      <c r="V2364" t="s">
        <v>115010</v>
      </c>
      <c r="W2364">
        <v>130880000</v>
      </c>
      <c r="X2364">
        <v>13</v>
      </c>
      <c r="Y2364" t="s">
        <v>115011</v>
      </c>
      <c r="Z2364" t="s">
        <v>115012</v>
      </c>
      <c r="AA2364" t="s">
        <v>115013</v>
      </c>
      <c r="AB2364" t="s">
        <v>115014</v>
      </c>
      <c r="AC2364" t="s">
        <v>27522</v>
      </c>
      <c r="AD2364" t="s">
        <v>27522</v>
      </c>
      <c r="AE2364">
        <v>2444</v>
      </c>
      <c r="AF2364" t="s">
        <v>27523</v>
      </c>
      <c r="AG2364" t="s">
        <v>27524</v>
      </c>
      <c r="AH2364" t="s">
        <v>27525</v>
      </c>
      <c r="AI2364" t="s">
        <v>27526</v>
      </c>
      <c r="AJ2364" s="4" t="s">
        <v>27527</v>
      </c>
    </row>
    <row r="2365" spans="1:36" x14ac:dyDescent="0.3">
      <c r="A2365" t="s">
        <v>53330</v>
      </c>
      <c r="B2365" t="s">
        <v>53331</v>
      </c>
      <c r="C2365" t="s">
        <v>57145</v>
      </c>
      <c r="D2365" t="s">
        <v>101898</v>
      </c>
      <c r="H2365" t="s">
        <v>14768</v>
      </c>
      <c r="I2365" t="s">
        <v>14769</v>
      </c>
      <c r="J2365" t="s">
        <v>14770</v>
      </c>
      <c r="K2365" t="s">
        <v>14771</v>
      </c>
      <c r="N2365">
        <v>3</v>
      </c>
      <c r="O2365">
        <v>3</v>
      </c>
      <c r="P2365">
        <v>3</v>
      </c>
      <c r="Q2365" t="s">
        <v>77446</v>
      </c>
      <c r="R2365" t="s">
        <v>77446</v>
      </c>
      <c r="S2365" t="s">
        <v>77446</v>
      </c>
      <c r="T2365" t="s">
        <v>85374</v>
      </c>
      <c r="U2365">
        <v>0</v>
      </c>
      <c r="V2365" t="s">
        <v>51909</v>
      </c>
      <c r="W2365">
        <v>896790000</v>
      </c>
      <c r="X2365">
        <v>21</v>
      </c>
      <c r="Y2365" t="s">
        <v>115015</v>
      </c>
      <c r="Z2365" t="s">
        <v>115016</v>
      </c>
      <c r="AA2365" t="s">
        <v>115017</v>
      </c>
      <c r="AB2365" t="s">
        <v>115018</v>
      </c>
      <c r="AC2365" t="s">
        <v>14773</v>
      </c>
      <c r="AD2365" t="s">
        <v>14773</v>
      </c>
      <c r="AE2365">
        <v>1418</v>
      </c>
      <c r="AF2365" t="s">
        <v>14774</v>
      </c>
      <c r="AG2365" t="s">
        <v>14775</v>
      </c>
      <c r="AH2365" t="s">
        <v>14776</v>
      </c>
      <c r="AJ2365" s="4" t="s">
        <v>14777</v>
      </c>
    </row>
    <row r="2366" spans="1:36" x14ac:dyDescent="0.3">
      <c r="A2366" t="s">
        <v>53332</v>
      </c>
      <c r="B2366" t="s">
        <v>53333</v>
      </c>
      <c r="C2366" t="s">
        <v>50670</v>
      </c>
      <c r="D2366" t="s">
        <v>101899</v>
      </c>
      <c r="J2366" t="s">
        <v>1885</v>
      </c>
      <c r="N2366">
        <v>4</v>
      </c>
      <c r="O2366">
        <v>4</v>
      </c>
      <c r="P2366">
        <v>4</v>
      </c>
      <c r="Q2366" t="s">
        <v>77082</v>
      </c>
      <c r="R2366" t="s">
        <v>77082</v>
      </c>
      <c r="S2366" t="s">
        <v>77082</v>
      </c>
      <c r="T2366" t="s">
        <v>86942</v>
      </c>
      <c r="U2366">
        <v>0</v>
      </c>
      <c r="V2366" t="s">
        <v>115019</v>
      </c>
      <c r="W2366">
        <v>71255000</v>
      </c>
      <c r="X2366">
        <v>18</v>
      </c>
      <c r="Y2366" t="s">
        <v>115020</v>
      </c>
      <c r="Z2366" t="s">
        <v>115021</v>
      </c>
      <c r="AA2366" t="s">
        <v>115022</v>
      </c>
      <c r="AB2366" t="s">
        <v>115023</v>
      </c>
      <c r="AC2366" t="s">
        <v>1886</v>
      </c>
      <c r="AD2366" t="s">
        <v>1886</v>
      </c>
      <c r="AE2366">
        <v>249</v>
      </c>
      <c r="AF2366" t="s">
        <v>1887</v>
      </c>
      <c r="AG2366" t="s">
        <v>1888</v>
      </c>
      <c r="AJ2366" s="4" t="s">
        <v>1889</v>
      </c>
    </row>
    <row r="2367" spans="1:36" x14ac:dyDescent="0.3">
      <c r="A2367" t="s">
        <v>53334</v>
      </c>
      <c r="B2367" t="s">
        <v>53335</v>
      </c>
      <c r="C2367" t="s">
        <v>101900</v>
      </c>
      <c r="D2367" t="s">
        <v>101901</v>
      </c>
      <c r="H2367" t="s">
        <v>2388</v>
      </c>
      <c r="I2367" t="s">
        <v>2389</v>
      </c>
      <c r="J2367" t="s">
        <v>2390</v>
      </c>
      <c r="K2367" t="s">
        <v>2391</v>
      </c>
      <c r="N2367">
        <v>2</v>
      </c>
      <c r="O2367">
        <v>2</v>
      </c>
      <c r="P2367">
        <v>2</v>
      </c>
      <c r="Q2367" t="s">
        <v>76334</v>
      </c>
      <c r="R2367" t="s">
        <v>76334</v>
      </c>
      <c r="S2367" t="s">
        <v>76334</v>
      </c>
      <c r="T2367" t="s">
        <v>93794</v>
      </c>
      <c r="U2367">
        <v>0</v>
      </c>
      <c r="V2367" t="s">
        <v>115024</v>
      </c>
      <c r="W2367">
        <v>295910000</v>
      </c>
      <c r="X2367">
        <v>10</v>
      </c>
      <c r="Y2367" t="s">
        <v>115025</v>
      </c>
      <c r="Z2367" t="s">
        <v>115026</v>
      </c>
      <c r="AA2367" t="s">
        <v>115027</v>
      </c>
      <c r="AB2367" t="s">
        <v>115028</v>
      </c>
      <c r="AC2367" t="s">
        <v>2392</v>
      </c>
      <c r="AD2367" t="s">
        <v>2392</v>
      </c>
      <c r="AE2367">
        <v>289</v>
      </c>
      <c r="AF2367" t="s">
        <v>2393</v>
      </c>
      <c r="AG2367" t="s">
        <v>2394</v>
      </c>
      <c r="AH2367" t="s">
        <v>2395</v>
      </c>
      <c r="AJ2367" s="4" t="s">
        <v>2396</v>
      </c>
    </row>
    <row r="2368" spans="1:36" x14ac:dyDescent="0.3">
      <c r="A2368" t="s">
        <v>53336</v>
      </c>
      <c r="B2368" t="s">
        <v>53337</v>
      </c>
      <c r="C2368" t="s">
        <v>101902</v>
      </c>
      <c r="D2368" t="s">
        <v>101903</v>
      </c>
      <c r="H2368" t="s">
        <v>20726</v>
      </c>
      <c r="I2368" t="s">
        <v>20727</v>
      </c>
      <c r="J2368" t="s">
        <v>20728</v>
      </c>
      <c r="N2368">
        <v>3</v>
      </c>
      <c r="O2368">
        <v>3</v>
      </c>
      <c r="P2368">
        <v>3</v>
      </c>
      <c r="Q2368">
        <v>3</v>
      </c>
      <c r="R2368">
        <v>3</v>
      </c>
      <c r="S2368">
        <v>3</v>
      </c>
      <c r="T2368" t="s">
        <v>93692</v>
      </c>
      <c r="U2368">
        <v>0</v>
      </c>
      <c r="V2368" t="s">
        <v>115029</v>
      </c>
      <c r="W2368">
        <v>46938000</v>
      </c>
      <c r="X2368">
        <v>9</v>
      </c>
      <c r="Y2368" t="s">
        <v>115030</v>
      </c>
      <c r="Z2368" t="s">
        <v>115031</v>
      </c>
      <c r="AA2368" t="s">
        <v>115032</v>
      </c>
      <c r="AB2368" t="s">
        <v>115033</v>
      </c>
      <c r="AC2368" t="s">
        <v>38070</v>
      </c>
      <c r="AD2368" t="s">
        <v>38069</v>
      </c>
      <c r="AE2368">
        <v>1911</v>
      </c>
      <c r="AF2368" t="s">
        <v>20731</v>
      </c>
      <c r="AG2368" t="s">
        <v>20732</v>
      </c>
      <c r="AH2368" t="s">
        <v>20733</v>
      </c>
    </row>
    <row r="2369" spans="1:36" x14ac:dyDescent="0.3">
      <c r="A2369" t="s">
        <v>53338</v>
      </c>
      <c r="B2369" t="s">
        <v>53339</v>
      </c>
      <c r="C2369" t="s">
        <v>71346</v>
      </c>
      <c r="D2369" t="s">
        <v>101904</v>
      </c>
      <c r="H2369" t="s">
        <v>38068</v>
      </c>
      <c r="I2369" t="s">
        <v>38067</v>
      </c>
      <c r="J2369" t="s">
        <v>1502</v>
      </c>
      <c r="K2369" t="s">
        <v>38066</v>
      </c>
      <c r="N2369">
        <v>4</v>
      </c>
      <c r="O2369">
        <v>4</v>
      </c>
      <c r="P2369">
        <v>4</v>
      </c>
      <c r="Q2369" t="s">
        <v>76537</v>
      </c>
      <c r="R2369" t="s">
        <v>76537</v>
      </c>
      <c r="S2369" t="s">
        <v>76537</v>
      </c>
      <c r="T2369" t="s">
        <v>115034</v>
      </c>
      <c r="U2369">
        <v>0</v>
      </c>
      <c r="V2369" t="s">
        <v>115035</v>
      </c>
      <c r="W2369">
        <v>119140000</v>
      </c>
      <c r="X2369">
        <v>19</v>
      </c>
      <c r="Y2369" t="s">
        <v>115036</v>
      </c>
      <c r="Z2369" t="s">
        <v>115037</v>
      </c>
      <c r="AA2369" t="s">
        <v>115038</v>
      </c>
      <c r="AB2369" t="s">
        <v>115039</v>
      </c>
      <c r="AC2369" t="s">
        <v>38065</v>
      </c>
      <c r="AD2369" t="s">
        <v>38065</v>
      </c>
      <c r="AE2369">
        <v>1374</v>
      </c>
      <c r="AF2369" t="s">
        <v>38064</v>
      </c>
      <c r="AG2369" t="s">
        <v>38063</v>
      </c>
      <c r="AH2369" t="s">
        <v>38062</v>
      </c>
      <c r="AJ2369" s="4" t="s">
        <v>36959</v>
      </c>
    </row>
    <row r="2370" spans="1:36" x14ac:dyDescent="0.3">
      <c r="A2370" t="s">
        <v>53340</v>
      </c>
      <c r="B2370" t="s">
        <v>53341</v>
      </c>
      <c r="C2370" t="s">
        <v>101905</v>
      </c>
      <c r="D2370" t="s">
        <v>101906</v>
      </c>
      <c r="H2370" t="s">
        <v>5762</v>
      </c>
      <c r="I2370" t="s">
        <v>2979</v>
      </c>
      <c r="J2370" t="s">
        <v>8508</v>
      </c>
      <c r="N2370">
        <v>3</v>
      </c>
      <c r="O2370">
        <v>3</v>
      </c>
      <c r="P2370">
        <v>3</v>
      </c>
      <c r="Q2370" t="s">
        <v>48539</v>
      </c>
      <c r="R2370" t="s">
        <v>48539</v>
      </c>
      <c r="S2370" t="s">
        <v>48539</v>
      </c>
      <c r="T2370" t="s">
        <v>95759</v>
      </c>
      <c r="U2370">
        <v>0</v>
      </c>
      <c r="V2370" t="s">
        <v>115040</v>
      </c>
      <c r="W2370">
        <v>313980000</v>
      </c>
      <c r="X2370">
        <v>16</v>
      </c>
      <c r="Y2370" t="s">
        <v>115041</v>
      </c>
      <c r="Z2370" t="s">
        <v>115042</v>
      </c>
      <c r="AA2370" t="s">
        <v>91817</v>
      </c>
      <c r="AB2370" t="s">
        <v>115043</v>
      </c>
      <c r="AC2370" t="s">
        <v>38061</v>
      </c>
      <c r="AD2370" t="s">
        <v>38060</v>
      </c>
      <c r="AE2370">
        <v>1328</v>
      </c>
      <c r="AF2370" t="s">
        <v>13763</v>
      </c>
      <c r="AG2370" t="s">
        <v>13764</v>
      </c>
      <c r="AJ2370" s="4" t="s">
        <v>13765</v>
      </c>
    </row>
    <row r="2371" spans="1:36" x14ac:dyDescent="0.3">
      <c r="A2371" t="s">
        <v>53342</v>
      </c>
      <c r="B2371" t="s">
        <v>53343</v>
      </c>
      <c r="C2371" t="s">
        <v>101907</v>
      </c>
      <c r="D2371" t="s">
        <v>101908</v>
      </c>
      <c r="H2371" t="s">
        <v>10563</v>
      </c>
      <c r="I2371" t="s">
        <v>10564</v>
      </c>
      <c r="J2371" t="s">
        <v>10565</v>
      </c>
      <c r="K2371" t="s">
        <v>10557</v>
      </c>
      <c r="N2371">
        <v>3</v>
      </c>
      <c r="O2371">
        <v>3</v>
      </c>
      <c r="P2371">
        <v>3</v>
      </c>
      <c r="Q2371" t="s">
        <v>76537</v>
      </c>
      <c r="R2371" t="s">
        <v>76537</v>
      </c>
      <c r="S2371" t="s">
        <v>76537</v>
      </c>
      <c r="T2371" t="s">
        <v>83518</v>
      </c>
      <c r="U2371">
        <v>0</v>
      </c>
      <c r="V2371" t="s">
        <v>115044</v>
      </c>
      <c r="W2371">
        <v>36477000</v>
      </c>
      <c r="X2371">
        <v>9</v>
      </c>
      <c r="Y2371" t="s">
        <v>115045</v>
      </c>
      <c r="Z2371" t="s">
        <v>115046</v>
      </c>
      <c r="AA2371" t="s">
        <v>115047</v>
      </c>
      <c r="AB2371" t="s">
        <v>115048</v>
      </c>
      <c r="AC2371" t="s">
        <v>10566</v>
      </c>
      <c r="AD2371" t="s">
        <v>10566</v>
      </c>
      <c r="AE2371">
        <v>1025</v>
      </c>
      <c r="AF2371" t="s">
        <v>10567</v>
      </c>
      <c r="AG2371" t="s">
        <v>10568</v>
      </c>
      <c r="AH2371" t="s">
        <v>10569</v>
      </c>
      <c r="AJ2371" s="4" t="s">
        <v>10570</v>
      </c>
    </row>
    <row r="2372" spans="1:36" x14ac:dyDescent="0.3">
      <c r="A2372" t="s">
        <v>53344</v>
      </c>
      <c r="B2372" t="s">
        <v>53345</v>
      </c>
      <c r="C2372" t="s">
        <v>101909</v>
      </c>
      <c r="D2372" t="s">
        <v>49376</v>
      </c>
      <c r="N2372">
        <v>1</v>
      </c>
      <c r="O2372">
        <v>1</v>
      </c>
      <c r="P2372">
        <v>1</v>
      </c>
      <c r="Q2372" t="s">
        <v>77005</v>
      </c>
      <c r="R2372" t="s">
        <v>77005</v>
      </c>
      <c r="S2372" t="s">
        <v>77005</v>
      </c>
      <c r="T2372" t="s">
        <v>57198</v>
      </c>
      <c r="U2372" t="s">
        <v>115049</v>
      </c>
      <c r="V2372" t="s">
        <v>115050</v>
      </c>
      <c r="W2372">
        <v>46886000</v>
      </c>
      <c r="X2372">
        <v>2</v>
      </c>
      <c r="Y2372" t="s">
        <v>115051</v>
      </c>
      <c r="Z2372" t="s">
        <v>115052</v>
      </c>
      <c r="AA2372" t="s">
        <v>115053</v>
      </c>
      <c r="AB2372" t="s">
        <v>115054</v>
      </c>
      <c r="AC2372" t="s">
        <v>38059</v>
      </c>
      <c r="AD2372" t="s">
        <v>38059</v>
      </c>
      <c r="AE2372">
        <v>2028</v>
      </c>
      <c r="AF2372" t="s">
        <v>38058</v>
      </c>
      <c r="AG2372" t="s">
        <v>38057</v>
      </c>
      <c r="AJ2372" s="4" t="s">
        <v>22397</v>
      </c>
    </row>
    <row r="2373" spans="1:36" x14ac:dyDescent="0.3">
      <c r="A2373" t="s">
        <v>53346</v>
      </c>
      <c r="B2373" t="s">
        <v>53347</v>
      </c>
      <c r="C2373" t="s">
        <v>66619</v>
      </c>
      <c r="D2373" t="s">
        <v>101910</v>
      </c>
      <c r="H2373" t="s">
        <v>7968</v>
      </c>
      <c r="I2373" t="s">
        <v>7969</v>
      </c>
      <c r="J2373" t="s">
        <v>7970</v>
      </c>
      <c r="N2373">
        <v>10</v>
      </c>
      <c r="O2373">
        <v>8</v>
      </c>
      <c r="P2373">
        <v>8</v>
      </c>
      <c r="Q2373">
        <v>17</v>
      </c>
      <c r="R2373" t="s">
        <v>76238</v>
      </c>
      <c r="S2373" t="s">
        <v>76238</v>
      </c>
      <c r="T2373" t="s">
        <v>81959</v>
      </c>
      <c r="U2373">
        <v>0</v>
      </c>
      <c r="V2373" t="s">
        <v>115055</v>
      </c>
      <c r="W2373">
        <v>237710000</v>
      </c>
      <c r="X2373">
        <v>26</v>
      </c>
      <c r="Y2373" t="s">
        <v>115056</v>
      </c>
      <c r="Z2373" t="s">
        <v>115057</v>
      </c>
      <c r="AA2373" t="s">
        <v>115058</v>
      </c>
      <c r="AB2373" t="s">
        <v>115059</v>
      </c>
      <c r="AC2373" t="s">
        <v>7971</v>
      </c>
      <c r="AD2373" t="s">
        <v>7972</v>
      </c>
      <c r="AE2373">
        <v>773</v>
      </c>
      <c r="AF2373" t="s">
        <v>7973</v>
      </c>
      <c r="AG2373" t="s">
        <v>7974</v>
      </c>
      <c r="AH2373" t="s">
        <v>7975</v>
      </c>
      <c r="AJ2373" s="4" t="s">
        <v>7976</v>
      </c>
    </row>
    <row r="2374" spans="1:36" x14ac:dyDescent="0.3">
      <c r="A2374" t="s">
        <v>53348</v>
      </c>
      <c r="B2374" t="s">
        <v>53349</v>
      </c>
      <c r="C2374" t="s">
        <v>101911</v>
      </c>
      <c r="D2374" t="s">
        <v>53565</v>
      </c>
      <c r="J2374" t="s">
        <v>3182</v>
      </c>
      <c r="N2374">
        <v>1</v>
      </c>
      <c r="O2374">
        <v>1</v>
      </c>
      <c r="P2374">
        <v>1</v>
      </c>
      <c r="Q2374" t="s">
        <v>81998</v>
      </c>
      <c r="R2374" t="s">
        <v>81998</v>
      </c>
      <c r="S2374" t="s">
        <v>81998</v>
      </c>
      <c r="T2374" t="s">
        <v>115060</v>
      </c>
      <c r="U2374">
        <v>0</v>
      </c>
      <c r="V2374" t="s">
        <v>115061</v>
      </c>
      <c r="W2374">
        <v>55603000</v>
      </c>
      <c r="X2374">
        <v>1</v>
      </c>
      <c r="Y2374" t="s">
        <v>115062</v>
      </c>
      <c r="Z2374" t="s">
        <v>115063</v>
      </c>
      <c r="AA2374" t="s">
        <v>115064</v>
      </c>
      <c r="AB2374" t="s">
        <v>115065</v>
      </c>
      <c r="AC2374" t="s">
        <v>38056</v>
      </c>
      <c r="AD2374" t="s">
        <v>38056</v>
      </c>
      <c r="AE2374">
        <v>1819</v>
      </c>
      <c r="AF2374" t="s">
        <v>38055</v>
      </c>
      <c r="AG2374" t="s">
        <v>38054</v>
      </c>
      <c r="AH2374" t="s">
        <v>38053</v>
      </c>
      <c r="AJ2374" s="4" t="s">
        <v>36960</v>
      </c>
    </row>
    <row r="2375" spans="1:36" x14ac:dyDescent="0.3">
      <c r="A2375" t="s">
        <v>53350</v>
      </c>
      <c r="B2375" t="s">
        <v>53351</v>
      </c>
      <c r="C2375" t="s">
        <v>101912</v>
      </c>
      <c r="D2375" t="s">
        <v>101913</v>
      </c>
      <c r="H2375" t="s">
        <v>18031</v>
      </c>
      <c r="I2375" t="s">
        <v>18032</v>
      </c>
      <c r="J2375" t="s">
        <v>18033</v>
      </c>
      <c r="K2375" t="s">
        <v>948</v>
      </c>
      <c r="N2375">
        <v>5</v>
      </c>
      <c r="O2375">
        <v>5</v>
      </c>
      <c r="P2375">
        <v>5</v>
      </c>
      <c r="Q2375" t="s">
        <v>77564</v>
      </c>
      <c r="R2375" t="s">
        <v>77564</v>
      </c>
      <c r="S2375" t="s">
        <v>77564</v>
      </c>
      <c r="T2375" t="s">
        <v>81763</v>
      </c>
      <c r="U2375">
        <v>0</v>
      </c>
      <c r="V2375" t="s">
        <v>90092</v>
      </c>
      <c r="W2375">
        <v>153850000</v>
      </c>
      <c r="X2375">
        <v>34</v>
      </c>
      <c r="Y2375" t="s">
        <v>115066</v>
      </c>
      <c r="Z2375" t="s">
        <v>115067</v>
      </c>
      <c r="AA2375" t="s">
        <v>115068</v>
      </c>
      <c r="AB2375" t="s">
        <v>115069</v>
      </c>
      <c r="AC2375" t="s">
        <v>18035</v>
      </c>
      <c r="AD2375" t="s">
        <v>18035</v>
      </c>
      <c r="AE2375">
        <v>1698</v>
      </c>
      <c r="AF2375" t="s">
        <v>18036</v>
      </c>
      <c r="AG2375" t="s">
        <v>18037</v>
      </c>
      <c r="AH2375" t="s">
        <v>18038</v>
      </c>
      <c r="AJ2375" s="4" t="s">
        <v>18039</v>
      </c>
    </row>
    <row r="2376" spans="1:36" x14ac:dyDescent="0.3">
      <c r="A2376" t="s">
        <v>53352</v>
      </c>
      <c r="B2376" t="s">
        <v>53353</v>
      </c>
      <c r="C2376" t="s">
        <v>101914</v>
      </c>
      <c r="D2376" t="s">
        <v>101915</v>
      </c>
      <c r="H2376" t="s">
        <v>33935</v>
      </c>
      <c r="J2376" t="s">
        <v>193</v>
      </c>
      <c r="N2376">
        <v>1</v>
      </c>
      <c r="O2376">
        <v>1</v>
      </c>
      <c r="P2376">
        <v>1</v>
      </c>
      <c r="Q2376" t="s">
        <v>48478</v>
      </c>
      <c r="R2376" t="s">
        <v>48478</v>
      </c>
      <c r="S2376" t="s">
        <v>48478</v>
      </c>
      <c r="T2376" t="s">
        <v>80592</v>
      </c>
      <c r="U2376" t="s">
        <v>115070</v>
      </c>
      <c r="V2376" t="s">
        <v>97240</v>
      </c>
      <c r="W2376">
        <v>15026000</v>
      </c>
      <c r="X2376">
        <v>4</v>
      </c>
      <c r="Y2376" t="s">
        <v>115071</v>
      </c>
      <c r="Z2376" t="s">
        <v>103450</v>
      </c>
      <c r="AA2376" t="s">
        <v>115072</v>
      </c>
      <c r="AB2376" t="s">
        <v>115073</v>
      </c>
      <c r="AC2376" t="s">
        <v>33936</v>
      </c>
      <c r="AD2376" t="s">
        <v>33936</v>
      </c>
      <c r="AE2376">
        <v>2967</v>
      </c>
      <c r="AF2376" t="s">
        <v>33937</v>
      </c>
      <c r="AG2376" t="s">
        <v>33938</v>
      </c>
      <c r="AH2376" t="s">
        <v>33939</v>
      </c>
      <c r="AJ2376" s="4" t="s">
        <v>33940</v>
      </c>
    </row>
    <row r="2377" spans="1:36" x14ac:dyDescent="0.3">
      <c r="A2377" t="s">
        <v>53354</v>
      </c>
      <c r="B2377" t="s">
        <v>53355</v>
      </c>
      <c r="C2377" t="s">
        <v>101916</v>
      </c>
      <c r="D2377" t="s">
        <v>75545</v>
      </c>
      <c r="H2377" t="s">
        <v>9150</v>
      </c>
      <c r="I2377" t="s">
        <v>9151</v>
      </c>
      <c r="J2377" t="s">
        <v>9152</v>
      </c>
      <c r="K2377" t="s">
        <v>9153</v>
      </c>
      <c r="N2377">
        <v>2</v>
      </c>
      <c r="O2377">
        <v>2</v>
      </c>
      <c r="P2377">
        <v>2</v>
      </c>
      <c r="Q2377" t="s">
        <v>76061</v>
      </c>
      <c r="R2377" t="s">
        <v>76061</v>
      </c>
      <c r="S2377" t="s">
        <v>76061</v>
      </c>
      <c r="T2377" t="s">
        <v>89452</v>
      </c>
      <c r="U2377">
        <v>0</v>
      </c>
      <c r="V2377" t="s">
        <v>115074</v>
      </c>
      <c r="W2377">
        <v>38463000</v>
      </c>
      <c r="X2377">
        <v>5</v>
      </c>
      <c r="Y2377" t="s">
        <v>115075</v>
      </c>
      <c r="Z2377" t="s">
        <v>115076</v>
      </c>
      <c r="AA2377" t="s">
        <v>115077</v>
      </c>
      <c r="AB2377" t="s">
        <v>115078</v>
      </c>
      <c r="AC2377" t="s">
        <v>38052</v>
      </c>
      <c r="AD2377" t="s">
        <v>38052</v>
      </c>
      <c r="AE2377">
        <v>889</v>
      </c>
      <c r="AF2377" t="s">
        <v>9156</v>
      </c>
      <c r="AG2377" t="s">
        <v>9157</v>
      </c>
      <c r="AH2377" t="s">
        <v>9158</v>
      </c>
      <c r="AJ2377" s="4" t="s">
        <v>9159</v>
      </c>
    </row>
    <row r="2378" spans="1:36" x14ac:dyDescent="0.3">
      <c r="A2378" t="s">
        <v>52002</v>
      </c>
      <c r="B2378" t="s">
        <v>53356</v>
      </c>
      <c r="C2378" t="s">
        <v>101917</v>
      </c>
      <c r="D2378" t="s">
        <v>72914</v>
      </c>
      <c r="H2378" t="s">
        <v>1991</v>
      </c>
      <c r="I2378" t="s">
        <v>1651</v>
      </c>
      <c r="J2378" t="s">
        <v>1998</v>
      </c>
      <c r="K2378" t="s">
        <v>606</v>
      </c>
      <c r="N2378">
        <v>1</v>
      </c>
      <c r="O2378">
        <v>1</v>
      </c>
      <c r="P2378">
        <v>1</v>
      </c>
      <c r="Q2378" t="s">
        <v>48484</v>
      </c>
      <c r="R2378" t="s">
        <v>48484</v>
      </c>
      <c r="S2378" t="s">
        <v>48484</v>
      </c>
      <c r="T2378" t="s">
        <v>77088</v>
      </c>
      <c r="U2378">
        <v>0</v>
      </c>
      <c r="V2378" t="s">
        <v>115079</v>
      </c>
      <c r="W2378">
        <v>62670000</v>
      </c>
      <c r="X2378">
        <v>11</v>
      </c>
      <c r="Y2378" t="s">
        <v>115080</v>
      </c>
      <c r="Z2378" t="s">
        <v>115081</v>
      </c>
      <c r="AA2378" t="s">
        <v>115082</v>
      </c>
      <c r="AB2378" t="s">
        <v>115083</v>
      </c>
      <c r="AC2378" t="s">
        <v>1999</v>
      </c>
      <c r="AD2378" t="s">
        <v>1999</v>
      </c>
      <c r="AE2378">
        <v>256</v>
      </c>
      <c r="AF2378" t="s">
        <v>2000</v>
      </c>
      <c r="AG2378" t="s">
        <v>2001</v>
      </c>
      <c r="AH2378" t="s">
        <v>2002</v>
      </c>
      <c r="AJ2378" s="4" t="s">
        <v>2003</v>
      </c>
    </row>
    <row r="2379" spans="1:36" x14ac:dyDescent="0.3">
      <c r="A2379" t="s">
        <v>53357</v>
      </c>
      <c r="B2379" t="s">
        <v>53358</v>
      </c>
      <c r="C2379" t="s">
        <v>101918</v>
      </c>
      <c r="D2379" t="s">
        <v>101919</v>
      </c>
      <c r="H2379" t="s">
        <v>5833</v>
      </c>
      <c r="I2379" t="s">
        <v>5834</v>
      </c>
      <c r="J2379" t="s">
        <v>5835</v>
      </c>
      <c r="N2379">
        <v>3</v>
      </c>
      <c r="O2379">
        <v>3</v>
      </c>
      <c r="P2379">
        <v>3</v>
      </c>
      <c r="Q2379" t="s">
        <v>79908</v>
      </c>
      <c r="R2379" t="s">
        <v>79908</v>
      </c>
      <c r="S2379" t="s">
        <v>79908</v>
      </c>
      <c r="T2379" t="s">
        <v>89558</v>
      </c>
      <c r="U2379">
        <v>0</v>
      </c>
      <c r="V2379" t="s">
        <v>115084</v>
      </c>
      <c r="W2379">
        <v>198710000</v>
      </c>
      <c r="X2379">
        <v>21</v>
      </c>
      <c r="Y2379" t="s">
        <v>115085</v>
      </c>
      <c r="Z2379" t="s">
        <v>115086</v>
      </c>
      <c r="AA2379" t="s">
        <v>115087</v>
      </c>
      <c r="AB2379" t="s">
        <v>115088</v>
      </c>
      <c r="AC2379" t="s">
        <v>5837</v>
      </c>
      <c r="AD2379" t="s">
        <v>5837</v>
      </c>
      <c r="AE2379">
        <v>581</v>
      </c>
      <c r="AF2379" t="s">
        <v>5838</v>
      </c>
      <c r="AG2379" t="s">
        <v>5839</v>
      </c>
      <c r="AH2379" t="s">
        <v>5840</v>
      </c>
      <c r="AI2379" t="s">
        <v>5841</v>
      </c>
      <c r="AJ2379" s="4" t="s">
        <v>5842</v>
      </c>
    </row>
    <row r="2380" spans="1:36" x14ac:dyDescent="0.3">
      <c r="A2380" t="s">
        <v>49031</v>
      </c>
      <c r="B2380" t="s">
        <v>53359</v>
      </c>
      <c r="C2380" t="s">
        <v>101920</v>
      </c>
      <c r="D2380" t="s">
        <v>50967</v>
      </c>
      <c r="H2380" t="s">
        <v>38051</v>
      </c>
      <c r="I2380" t="s">
        <v>21311</v>
      </c>
      <c r="J2380" t="s">
        <v>38050</v>
      </c>
      <c r="N2380">
        <v>2</v>
      </c>
      <c r="O2380">
        <v>2</v>
      </c>
      <c r="P2380">
        <v>2</v>
      </c>
      <c r="Q2380" t="s">
        <v>77331</v>
      </c>
      <c r="R2380" t="s">
        <v>77331</v>
      </c>
      <c r="S2380" t="s">
        <v>77331</v>
      </c>
      <c r="T2380" t="s">
        <v>115089</v>
      </c>
      <c r="U2380">
        <v>0</v>
      </c>
      <c r="V2380" t="s">
        <v>115090</v>
      </c>
      <c r="W2380">
        <v>38063000</v>
      </c>
      <c r="X2380">
        <v>9</v>
      </c>
      <c r="Y2380" t="s">
        <v>115091</v>
      </c>
      <c r="Z2380" t="s">
        <v>115092</v>
      </c>
      <c r="AA2380" t="s">
        <v>115093</v>
      </c>
      <c r="AB2380" t="s">
        <v>115094</v>
      </c>
      <c r="AC2380" t="s">
        <v>38049</v>
      </c>
      <c r="AD2380" t="s">
        <v>38049</v>
      </c>
      <c r="AE2380">
        <v>2570</v>
      </c>
      <c r="AF2380" t="s">
        <v>38048</v>
      </c>
      <c r="AG2380" t="s">
        <v>38047</v>
      </c>
      <c r="AH2380" t="s">
        <v>38046</v>
      </c>
      <c r="AJ2380" s="4" t="s">
        <v>36961</v>
      </c>
    </row>
    <row r="2381" spans="1:36" x14ac:dyDescent="0.3">
      <c r="A2381" t="s">
        <v>53360</v>
      </c>
      <c r="B2381" t="s">
        <v>53361</v>
      </c>
      <c r="C2381" t="s">
        <v>101921</v>
      </c>
      <c r="D2381" t="s">
        <v>101922</v>
      </c>
      <c r="H2381" t="s">
        <v>13032</v>
      </c>
      <c r="I2381" t="s">
        <v>33</v>
      </c>
      <c r="J2381" t="s">
        <v>25235</v>
      </c>
      <c r="N2381">
        <v>3</v>
      </c>
      <c r="O2381">
        <v>3</v>
      </c>
      <c r="P2381">
        <v>3</v>
      </c>
      <c r="Q2381" t="s">
        <v>78077</v>
      </c>
      <c r="R2381" t="s">
        <v>78077</v>
      </c>
      <c r="S2381" t="s">
        <v>78077</v>
      </c>
      <c r="T2381" t="s">
        <v>92417</v>
      </c>
      <c r="U2381">
        <v>0</v>
      </c>
      <c r="V2381" t="s">
        <v>115095</v>
      </c>
      <c r="W2381">
        <v>157150000</v>
      </c>
      <c r="X2381">
        <v>8</v>
      </c>
      <c r="Y2381" t="s">
        <v>115096</v>
      </c>
      <c r="Z2381" t="s">
        <v>115097</v>
      </c>
      <c r="AA2381" t="s">
        <v>115098</v>
      </c>
      <c r="AB2381" t="s">
        <v>115099</v>
      </c>
      <c r="AC2381" t="s">
        <v>38045</v>
      </c>
      <c r="AD2381" t="s">
        <v>38045</v>
      </c>
      <c r="AE2381">
        <v>2251</v>
      </c>
      <c r="AF2381" t="s">
        <v>25237</v>
      </c>
      <c r="AG2381" t="s">
        <v>25238</v>
      </c>
      <c r="AH2381" t="s">
        <v>25239</v>
      </c>
      <c r="AJ2381" s="4" t="s">
        <v>25240</v>
      </c>
    </row>
    <row r="2382" spans="1:36" x14ac:dyDescent="0.3">
      <c r="A2382" t="s">
        <v>53362</v>
      </c>
      <c r="B2382" t="s">
        <v>53363</v>
      </c>
      <c r="C2382" t="s">
        <v>101923</v>
      </c>
      <c r="D2382" t="s">
        <v>54407</v>
      </c>
      <c r="H2382" t="s">
        <v>8543</v>
      </c>
      <c r="I2382" t="s">
        <v>8544</v>
      </c>
      <c r="J2382" t="s">
        <v>2769</v>
      </c>
      <c r="N2382">
        <v>20</v>
      </c>
      <c r="O2382">
        <v>20</v>
      </c>
      <c r="P2382">
        <v>20</v>
      </c>
      <c r="Q2382" t="s">
        <v>79543</v>
      </c>
      <c r="R2382" t="s">
        <v>79543</v>
      </c>
      <c r="S2382" t="s">
        <v>79543</v>
      </c>
      <c r="T2382" t="s">
        <v>94164</v>
      </c>
      <c r="U2382">
        <v>0</v>
      </c>
      <c r="V2382" t="s">
        <v>115100</v>
      </c>
      <c r="W2382">
        <v>1225300000</v>
      </c>
      <c r="X2382">
        <v>72</v>
      </c>
      <c r="Y2382" t="s">
        <v>115101</v>
      </c>
      <c r="Z2382" t="s">
        <v>115102</v>
      </c>
      <c r="AA2382" t="s">
        <v>115103</v>
      </c>
      <c r="AB2382" t="s">
        <v>115104</v>
      </c>
      <c r="AC2382" t="s">
        <v>38044</v>
      </c>
      <c r="AD2382" t="s">
        <v>8546</v>
      </c>
      <c r="AE2382">
        <v>827</v>
      </c>
      <c r="AF2382" t="s">
        <v>8547</v>
      </c>
      <c r="AG2382" t="s">
        <v>8548</v>
      </c>
      <c r="AJ2382" s="4" t="s">
        <v>6292</v>
      </c>
    </row>
    <row r="2383" spans="1:36" x14ac:dyDescent="0.3">
      <c r="A2383" t="s">
        <v>53364</v>
      </c>
      <c r="B2383" t="s">
        <v>53365</v>
      </c>
      <c r="C2383" t="s">
        <v>101924</v>
      </c>
      <c r="D2383" t="s">
        <v>55370</v>
      </c>
      <c r="H2383" t="s">
        <v>26698</v>
      </c>
      <c r="I2383" t="s">
        <v>26699</v>
      </c>
      <c r="J2383" t="s">
        <v>26700</v>
      </c>
      <c r="N2383">
        <v>1</v>
      </c>
      <c r="O2383">
        <v>1</v>
      </c>
      <c r="P2383">
        <v>1</v>
      </c>
      <c r="Q2383" t="s">
        <v>76128</v>
      </c>
      <c r="R2383" t="s">
        <v>76128</v>
      </c>
      <c r="S2383" t="s">
        <v>76128</v>
      </c>
      <c r="T2383" t="s">
        <v>92254</v>
      </c>
      <c r="U2383" t="s">
        <v>115105</v>
      </c>
      <c r="V2383" t="s">
        <v>115106</v>
      </c>
      <c r="W2383">
        <v>26339000</v>
      </c>
      <c r="X2383">
        <v>9</v>
      </c>
      <c r="Y2383" t="s">
        <v>115107</v>
      </c>
      <c r="Z2383" t="s">
        <v>115108</v>
      </c>
      <c r="AA2383" t="s">
        <v>115109</v>
      </c>
      <c r="AB2383" t="s">
        <v>115110</v>
      </c>
      <c r="AC2383" t="s">
        <v>38043</v>
      </c>
      <c r="AD2383" t="s">
        <v>38043</v>
      </c>
      <c r="AE2383">
        <v>2377</v>
      </c>
      <c r="AF2383" t="s">
        <v>26702</v>
      </c>
      <c r="AG2383" t="s">
        <v>26703</v>
      </c>
      <c r="AH2383" t="s">
        <v>26704</v>
      </c>
      <c r="AJ2383" s="4" t="s">
        <v>26705</v>
      </c>
    </row>
    <row r="2384" spans="1:36" x14ac:dyDescent="0.3">
      <c r="A2384" t="s">
        <v>53366</v>
      </c>
      <c r="B2384" t="s">
        <v>53367</v>
      </c>
      <c r="C2384" t="s">
        <v>101925</v>
      </c>
      <c r="D2384" t="s">
        <v>101926</v>
      </c>
      <c r="N2384">
        <v>1</v>
      </c>
      <c r="O2384">
        <v>1</v>
      </c>
      <c r="P2384">
        <v>1</v>
      </c>
      <c r="Q2384" t="s">
        <v>48749</v>
      </c>
      <c r="R2384" t="s">
        <v>48749</v>
      </c>
      <c r="S2384" t="s">
        <v>48749</v>
      </c>
      <c r="T2384" t="s">
        <v>49455</v>
      </c>
      <c r="U2384">
        <v>0</v>
      </c>
      <c r="V2384" t="s">
        <v>115111</v>
      </c>
      <c r="W2384">
        <v>39095000</v>
      </c>
      <c r="X2384">
        <v>8</v>
      </c>
      <c r="Y2384" t="s">
        <v>115112</v>
      </c>
      <c r="Z2384" t="s">
        <v>115113</v>
      </c>
      <c r="AA2384" t="s">
        <v>115114</v>
      </c>
      <c r="AB2384" t="s">
        <v>115115</v>
      </c>
      <c r="AC2384" t="s">
        <v>38042</v>
      </c>
      <c r="AD2384" t="s">
        <v>38042</v>
      </c>
      <c r="AE2384">
        <v>2456</v>
      </c>
      <c r="AF2384" t="s">
        <v>38041</v>
      </c>
      <c r="AG2384" t="s">
        <v>38040</v>
      </c>
      <c r="AJ2384" s="4" t="s">
        <v>27679</v>
      </c>
    </row>
    <row r="2385" spans="1:36" x14ac:dyDescent="0.3">
      <c r="A2385" t="s">
        <v>53368</v>
      </c>
      <c r="B2385" t="s">
        <v>53369</v>
      </c>
      <c r="C2385" t="s">
        <v>101927</v>
      </c>
      <c r="D2385" t="s">
        <v>101928</v>
      </c>
      <c r="I2385" t="s">
        <v>33</v>
      </c>
      <c r="N2385">
        <v>19</v>
      </c>
      <c r="O2385">
        <v>19</v>
      </c>
      <c r="P2385">
        <v>18</v>
      </c>
      <c r="Q2385" t="s">
        <v>76687</v>
      </c>
      <c r="R2385" t="s">
        <v>76687</v>
      </c>
      <c r="S2385" t="s">
        <v>48636</v>
      </c>
      <c r="T2385" t="s">
        <v>92538</v>
      </c>
      <c r="U2385">
        <v>0</v>
      </c>
      <c r="V2385" t="s">
        <v>115116</v>
      </c>
      <c r="W2385">
        <v>2048600000</v>
      </c>
      <c r="X2385">
        <v>107</v>
      </c>
      <c r="Y2385" t="s">
        <v>115117</v>
      </c>
      <c r="Z2385" t="s">
        <v>115118</v>
      </c>
      <c r="AA2385" t="s">
        <v>115119</v>
      </c>
      <c r="AB2385" t="s">
        <v>115120</v>
      </c>
      <c r="AC2385" t="s">
        <v>38039</v>
      </c>
      <c r="AD2385" t="s">
        <v>38038</v>
      </c>
      <c r="AE2385">
        <v>1443</v>
      </c>
      <c r="AF2385" t="s">
        <v>35288</v>
      </c>
      <c r="AG2385" t="s">
        <v>35289</v>
      </c>
      <c r="AJ2385" s="4" t="s">
        <v>35290</v>
      </c>
    </row>
    <row r="2386" spans="1:36" x14ac:dyDescent="0.3">
      <c r="A2386" t="s">
        <v>53370</v>
      </c>
      <c r="B2386" t="s">
        <v>53371</v>
      </c>
      <c r="C2386" t="s">
        <v>63155</v>
      </c>
      <c r="D2386" t="s">
        <v>101929</v>
      </c>
      <c r="H2386" t="s">
        <v>11913</v>
      </c>
      <c r="I2386" t="s">
        <v>33</v>
      </c>
      <c r="J2386" t="s">
        <v>12591</v>
      </c>
      <c r="N2386">
        <v>5</v>
      </c>
      <c r="O2386">
        <v>1</v>
      </c>
      <c r="P2386">
        <v>1</v>
      </c>
      <c r="Q2386" t="s">
        <v>78829</v>
      </c>
      <c r="R2386" t="s">
        <v>76086</v>
      </c>
      <c r="S2386" t="s">
        <v>76086</v>
      </c>
      <c r="T2386" t="s">
        <v>75937</v>
      </c>
      <c r="U2386">
        <v>0</v>
      </c>
      <c r="V2386" t="s">
        <v>115121</v>
      </c>
      <c r="W2386">
        <v>10335000</v>
      </c>
      <c r="X2386">
        <v>1</v>
      </c>
      <c r="Y2386" t="s">
        <v>115122</v>
      </c>
      <c r="Z2386" t="s">
        <v>115123</v>
      </c>
      <c r="AA2386" t="s">
        <v>115124</v>
      </c>
      <c r="AB2386" t="s">
        <v>115125</v>
      </c>
      <c r="AC2386" t="s">
        <v>12592</v>
      </c>
      <c r="AD2386" t="s">
        <v>12592</v>
      </c>
      <c r="AE2386">
        <v>1213</v>
      </c>
      <c r="AF2386" t="s">
        <v>12593</v>
      </c>
      <c r="AG2386" t="s">
        <v>12594</v>
      </c>
      <c r="AH2386" t="s">
        <v>12595</v>
      </c>
      <c r="AI2386" t="s">
        <v>12596</v>
      </c>
      <c r="AJ2386" s="4" t="s">
        <v>12597</v>
      </c>
    </row>
    <row r="2387" spans="1:36" x14ac:dyDescent="0.3">
      <c r="A2387" t="s">
        <v>53372</v>
      </c>
      <c r="B2387" t="s">
        <v>53373</v>
      </c>
      <c r="C2387" t="s">
        <v>101930</v>
      </c>
      <c r="D2387" t="s">
        <v>101931</v>
      </c>
      <c r="H2387" t="s">
        <v>38037</v>
      </c>
      <c r="I2387" t="s">
        <v>27161</v>
      </c>
      <c r="J2387" t="s">
        <v>4271</v>
      </c>
      <c r="N2387">
        <v>1</v>
      </c>
      <c r="O2387">
        <v>1</v>
      </c>
      <c r="P2387">
        <v>1</v>
      </c>
      <c r="Q2387" t="s">
        <v>48527</v>
      </c>
      <c r="R2387" t="s">
        <v>48527</v>
      </c>
      <c r="S2387" t="s">
        <v>48527</v>
      </c>
      <c r="T2387" t="s">
        <v>115126</v>
      </c>
      <c r="U2387">
        <v>0</v>
      </c>
      <c r="V2387" t="s">
        <v>115127</v>
      </c>
      <c r="W2387">
        <v>32821000</v>
      </c>
      <c r="X2387">
        <v>2</v>
      </c>
      <c r="Y2387" t="s">
        <v>115128</v>
      </c>
      <c r="Z2387" t="s">
        <v>115129</v>
      </c>
      <c r="AA2387" t="s">
        <v>115130</v>
      </c>
      <c r="AB2387" t="s">
        <v>115131</v>
      </c>
      <c r="AC2387" t="s">
        <v>38036</v>
      </c>
      <c r="AD2387" t="s">
        <v>38036</v>
      </c>
      <c r="AE2387">
        <v>1752</v>
      </c>
      <c r="AF2387" t="s">
        <v>38035</v>
      </c>
      <c r="AG2387" t="s">
        <v>38034</v>
      </c>
      <c r="AJ2387" s="4" t="s">
        <v>18698</v>
      </c>
    </row>
    <row r="2388" spans="1:36" x14ac:dyDescent="0.3">
      <c r="A2388" t="s">
        <v>53374</v>
      </c>
      <c r="B2388" t="s">
        <v>53375</v>
      </c>
      <c r="C2388" t="s">
        <v>101932</v>
      </c>
      <c r="D2388" t="s">
        <v>73566</v>
      </c>
      <c r="N2388">
        <v>1</v>
      </c>
      <c r="O2388">
        <v>1</v>
      </c>
      <c r="P2388">
        <v>1</v>
      </c>
      <c r="Q2388" t="s">
        <v>76213</v>
      </c>
      <c r="R2388" t="s">
        <v>76213</v>
      </c>
      <c r="S2388" t="s">
        <v>76213</v>
      </c>
      <c r="T2388" t="s">
        <v>111970</v>
      </c>
      <c r="U2388" t="s">
        <v>115132</v>
      </c>
      <c r="V2388" t="s">
        <v>115133</v>
      </c>
      <c r="W2388">
        <v>37688000</v>
      </c>
      <c r="X2388">
        <v>2</v>
      </c>
      <c r="Y2388" t="s">
        <v>115134</v>
      </c>
      <c r="Z2388" t="s">
        <v>115135</v>
      </c>
      <c r="AA2388" t="s">
        <v>115136</v>
      </c>
      <c r="AB2388" t="s">
        <v>115137</v>
      </c>
      <c r="AC2388" t="s">
        <v>38033</v>
      </c>
      <c r="AD2388" t="s">
        <v>38033</v>
      </c>
      <c r="AE2388">
        <v>1378</v>
      </c>
      <c r="AF2388" t="s">
        <v>38032</v>
      </c>
      <c r="AG2388" t="s">
        <v>38031</v>
      </c>
      <c r="AJ2388" s="4" t="s">
        <v>14274</v>
      </c>
    </row>
    <row r="2389" spans="1:36" x14ac:dyDescent="0.3">
      <c r="A2389" t="s">
        <v>53376</v>
      </c>
      <c r="B2389" t="s">
        <v>53377</v>
      </c>
      <c r="C2389" t="s">
        <v>54949</v>
      </c>
      <c r="D2389" t="s">
        <v>72452</v>
      </c>
      <c r="H2389" t="s">
        <v>10554</v>
      </c>
      <c r="I2389" t="s">
        <v>10555</v>
      </c>
      <c r="J2389" t="s">
        <v>10556</v>
      </c>
      <c r="K2389" t="s">
        <v>10557</v>
      </c>
      <c r="N2389">
        <v>6</v>
      </c>
      <c r="O2389">
        <v>6</v>
      </c>
      <c r="P2389">
        <v>6</v>
      </c>
      <c r="Q2389">
        <v>28</v>
      </c>
      <c r="R2389">
        <v>28</v>
      </c>
      <c r="S2389">
        <v>28</v>
      </c>
      <c r="T2389" t="s">
        <v>85349</v>
      </c>
      <c r="U2389">
        <v>0</v>
      </c>
      <c r="V2389" t="s">
        <v>115138</v>
      </c>
      <c r="W2389">
        <v>303010000</v>
      </c>
      <c r="X2389">
        <v>32</v>
      </c>
      <c r="Y2389" t="s">
        <v>115139</v>
      </c>
      <c r="Z2389" t="s">
        <v>115140</v>
      </c>
      <c r="AA2389" t="s">
        <v>115141</v>
      </c>
      <c r="AB2389" t="s">
        <v>115142</v>
      </c>
      <c r="AC2389" t="s">
        <v>10558</v>
      </c>
      <c r="AD2389" t="s">
        <v>10558</v>
      </c>
      <c r="AE2389">
        <v>1024</v>
      </c>
      <c r="AF2389" t="s">
        <v>10559</v>
      </c>
      <c r="AG2389" t="s">
        <v>10560</v>
      </c>
      <c r="AH2389" t="s">
        <v>10561</v>
      </c>
      <c r="AJ2389" s="4" t="s">
        <v>10562</v>
      </c>
    </row>
    <row r="2390" spans="1:36" x14ac:dyDescent="0.3">
      <c r="A2390" t="s">
        <v>53378</v>
      </c>
      <c r="B2390" t="s">
        <v>53379</v>
      </c>
      <c r="C2390" t="s">
        <v>73362</v>
      </c>
      <c r="D2390" t="s">
        <v>101933</v>
      </c>
      <c r="H2390" t="s">
        <v>16764</v>
      </c>
      <c r="I2390" t="s">
        <v>16765</v>
      </c>
      <c r="J2390" t="s">
        <v>16766</v>
      </c>
      <c r="K2390" t="s">
        <v>12214</v>
      </c>
      <c r="N2390">
        <v>3</v>
      </c>
      <c r="O2390">
        <v>3</v>
      </c>
      <c r="P2390">
        <v>3</v>
      </c>
      <c r="Q2390" t="s">
        <v>70829</v>
      </c>
      <c r="R2390" t="s">
        <v>70829</v>
      </c>
      <c r="S2390" t="s">
        <v>70829</v>
      </c>
      <c r="T2390" t="s">
        <v>96719</v>
      </c>
      <c r="U2390">
        <v>0</v>
      </c>
      <c r="V2390" t="s">
        <v>115143</v>
      </c>
      <c r="W2390">
        <v>95213000</v>
      </c>
      <c r="X2390">
        <v>11</v>
      </c>
      <c r="Y2390" t="s">
        <v>115144</v>
      </c>
      <c r="Z2390" t="s">
        <v>115145</v>
      </c>
      <c r="AA2390" t="s">
        <v>115146</v>
      </c>
      <c r="AB2390" t="s">
        <v>115147</v>
      </c>
      <c r="AC2390" t="s">
        <v>38030</v>
      </c>
      <c r="AD2390" t="s">
        <v>16768</v>
      </c>
      <c r="AE2390">
        <v>1591</v>
      </c>
      <c r="AF2390" t="s">
        <v>16769</v>
      </c>
      <c r="AG2390" t="s">
        <v>16770</v>
      </c>
      <c r="AH2390" t="s">
        <v>16771</v>
      </c>
      <c r="AJ2390" s="4" t="s">
        <v>16772</v>
      </c>
    </row>
    <row r="2391" spans="1:36" x14ac:dyDescent="0.3">
      <c r="A2391" t="s">
        <v>53380</v>
      </c>
      <c r="B2391" t="s">
        <v>53381</v>
      </c>
      <c r="C2391" t="s">
        <v>101934</v>
      </c>
      <c r="D2391" t="s">
        <v>101935</v>
      </c>
      <c r="H2391" t="s">
        <v>38029</v>
      </c>
      <c r="I2391" t="s">
        <v>38028</v>
      </c>
      <c r="J2391" t="s">
        <v>38027</v>
      </c>
      <c r="K2391" t="s">
        <v>756</v>
      </c>
      <c r="N2391">
        <v>2</v>
      </c>
      <c r="O2391">
        <v>2</v>
      </c>
      <c r="P2391">
        <v>2</v>
      </c>
      <c r="Q2391" t="s">
        <v>77627</v>
      </c>
      <c r="R2391" t="s">
        <v>77627</v>
      </c>
      <c r="S2391" t="s">
        <v>77627</v>
      </c>
      <c r="T2391" t="s">
        <v>115148</v>
      </c>
      <c r="U2391" t="s">
        <v>115149</v>
      </c>
      <c r="V2391" t="s">
        <v>115150</v>
      </c>
      <c r="W2391">
        <v>18272000</v>
      </c>
      <c r="X2391">
        <v>4</v>
      </c>
      <c r="Y2391" t="s">
        <v>115151</v>
      </c>
      <c r="Z2391" t="s">
        <v>115152</v>
      </c>
      <c r="AA2391" t="s">
        <v>115153</v>
      </c>
      <c r="AB2391" t="s">
        <v>115154</v>
      </c>
      <c r="AC2391" t="s">
        <v>38026</v>
      </c>
      <c r="AD2391" t="s">
        <v>38026</v>
      </c>
      <c r="AE2391">
        <v>1134</v>
      </c>
      <c r="AF2391" t="s">
        <v>38025</v>
      </c>
      <c r="AG2391" t="s">
        <v>38024</v>
      </c>
      <c r="AH2391" t="s">
        <v>38023</v>
      </c>
      <c r="AJ2391" s="4" t="s">
        <v>36962</v>
      </c>
    </row>
    <row r="2392" spans="1:36" x14ac:dyDescent="0.3">
      <c r="A2392" t="s">
        <v>53382</v>
      </c>
      <c r="B2392" t="s">
        <v>53383</v>
      </c>
      <c r="C2392" t="s">
        <v>101936</v>
      </c>
      <c r="D2392" t="s">
        <v>101937</v>
      </c>
      <c r="N2392">
        <v>1</v>
      </c>
      <c r="O2392">
        <v>1</v>
      </c>
      <c r="P2392">
        <v>1</v>
      </c>
      <c r="Q2392">
        <v>2</v>
      </c>
      <c r="R2392">
        <v>2</v>
      </c>
      <c r="S2392">
        <v>2</v>
      </c>
      <c r="T2392" t="s">
        <v>115155</v>
      </c>
      <c r="U2392">
        <v>0</v>
      </c>
      <c r="V2392" t="s">
        <v>115156</v>
      </c>
      <c r="W2392">
        <v>30023000</v>
      </c>
      <c r="X2392">
        <v>3</v>
      </c>
      <c r="Y2392" t="s">
        <v>115157</v>
      </c>
      <c r="Z2392" t="s">
        <v>115158</v>
      </c>
      <c r="AA2392" t="s">
        <v>115159</v>
      </c>
      <c r="AB2392" t="s">
        <v>115160</v>
      </c>
      <c r="AC2392" t="s">
        <v>38022</v>
      </c>
      <c r="AD2392" t="s">
        <v>38022</v>
      </c>
      <c r="AE2392">
        <v>2868</v>
      </c>
      <c r="AF2392" t="s">
        <v>38021</v>
      </c>
      <c r="AG2392" t="s">
        <v>38020</v>
      </c>
    </row>
    <row r="2393" spans="1:36" x14ac:dyDescent="0.3">
      <c r="A2393" t="s">
        <v>53384</v>
      </c>
      <c r="B2393">
        <v>1</v>
      </c>
      <c r="C2393" t="s">
        <v>101938</v>
      </c>
      <c r="D2393">
        <v>1</v>
      </c>
      <c r="H2393" t="s">
        <v>1041</v>
      </c>
      <c r="I2393" t="s">
        <v>26787</v>
      </c>
      <c r="J2393" t="s">
        <v>38019</v>
      </c>
      <c r="N2393">
        <v>2</v>
      </c>
      <c r="O2393">
        <v>2</v>
      </c>
      <c r="P2393">
        <v>2</v>
      </c>
      <c r="Q2393" t="s">
        <v>48418</v>
      </c>
      <c r="R2393" t="s">
        <v>48418</v>
      </c>
      <c r="S2393" t="s">
        <v>48418</v>
      </c>
      <c r="T2393" t="s">
        <v>115161</v>
      </c>
      <c r="U2393">
        <v>0</v>
      </c>
      <c r="V2393" t="s">
        <v>115162</v>
      </c>
      <c r="W2393">
        <v>13528000</v>
      </c>
      <c r="X2393">
        <v>2</v>
      </c>
      <c r="Y2393" t="s">
        <v>115163</v>
      </c>
      <c r="Z2393" t="s">
        <v>115164</v>
      </c>
      <c r="AA2393" t="s">
        <v>115165</v>
      </c>
      <c r="AB2393" t="s">
        <v>115166</v>
      </c>
      <c r="AC2393" t="s">
        <v>38018</v>
      </c>
      <c r="AD2393" t="s">
        <v>38018</v>
      </c>
      <c r="AE2393">
        <v>309</v>
      </c>
      <c r="AF2393" t="s">
        <v>38017</v>
      </c>
      <c r="AG2393" t="s">
        <v>38016</v>
      </c>
      <c r="AH2393" t="s">
        <v>38015</v>
      </c>
      <c r="AJ2393" s="4" t="s">
        <v>36963</v>
      </c>
    </row>
    <row r="2394" spans="1:36" x14ac:dyDescent="0.3">
      <c r="A2394" t="s">
        <v>53385</v>
      </c>
      <c r="B2394" t="s">
        <v>53386</v>
      </c>
      <c r="C2394" t="s">
        <v>101939</v>
      </c>
      <c r="D2394" t="s">
        <v>52334</v>
      </c>
      <c r="H2394" t="s">
        <v>38014</v>
      </c>
      <c r="I2394" t="s">
        <v>2630</v>
      </c>
      <c r="J2394" t="s">
        <v>16416</v>
      </c>
      <c r="N2394">
        <v>1</v>
      </c>
      <c r="O2394">
        <v>1</v>
      </c>
      <c r="P2394">
        <v>1</v>
      </c>
      <c r="Q2394">
        <v>2</v>
      </c>
      <c r="R2394">
        <v>2</v>
      </c>
      <c r="S2394">
        <v>2</v>
      </c>
      <c r="T2394" t="s">
        <v>115167</v>
      </c>
      <c r="U2394" t="s">
        <v>115168</v>
      </c>
      <c r="V2394" t="s">
        <v>115169</v>
      </c>
      <c r="W2394">
        <v>26186000</v>
      </c>
      <c r="X2394">
        <v>1</v>
      </c>
      <c r="Y2394" t="s">
        <v>115170</v>
      </c>
      <c r="Z2394" t="s">
        <v>115171</v>
      </c>
      <c r="AA2394" t="s">
        <v>115172</v>
      </c>
      <c r="AB2394" t="s">
        <v>115173</v>
      </c>
      <c r="AC2394" t="s">
        <v>38013</v>
      </c>
      <c r="AD2394" t="s">
        <v>38013</v>
      </c>
      <c r="AE2394">
        <v>2011</v>
      </c>
      <c r="AF2394" t="s">
        <v>38012</v>
      </c>
      <c r="AG2394" t="s">
        <v>38011</v>
      </c>
      <c r="AJ2394" s="4" t="s">
        <v>36964</v>
      </c>
    </row>
    <row r="2395" spans="1:36" x14ac:dyDescent="0.3">
      <c r="A2395" t="s">
        <v>53387</v>
      </c>
      <c r="B2395" t="s">
        <v>53388</v>
      </c>
      <c r="C2395" t="s">
        <v>55003</v>
      </c>
      <c r="D2395" t="s">
        <v>101940</v>
      </c>
      <c r="H2395" t="s">
        <v>1182</v>
      </c>
      <c r="I2395" t="s">
        <v>1825</v>
      </c>
      <c r="J2395" t="s">
        <v>2769</v>
      </c>
      <c r="N2395">
        <v>6</v>
      </c>
      <c r="O2395">
        <v>6</v>
      </c>
      <c r="P2395">
        <v>6</v>
      </c>
      <c r="Q2395" t="s">
        <v>76537</v>
      </c>
      <c r="R2395" t="s">
        <v>76537</v>
      </c>
      <c r="S2395" t="s">
        <v>76537</v>
      </c>
      <c r="T2395" t="s">
        <v>87505</v>
      </c>
      <c r="U2395">
        <v>0</v>
      </c>
      <c r="V2395" t="s">
        <v>115174</v>
      </c>
      <c r="W2395">
        <v>189890000</v>
      </c>
      <c r="X2395">
        <v>23</v>
      </c>
      <c r="Y2395" t="s">
        <v>115175</v>
      </c>
      <c r="Z2395" t="s">
        <v>115176</v>
      </c>
      <c r="AA2395" t="s">
        <v>115177</v>
      </c>
      <c r="AB2395" t="s">
        <v>115178</v>
      </c>
      <c r="AC2395" t="s">
        <v>24632</v>
      </c>
      <c r="AD2395" t="s">
        <v>24632</v>
      </c>
      <c r="AE2395">
        <v>2203</v>
      </c>
      <c r="AF2395" t="s">
        <v>24633</v>
      </c>
      <c r="AG2395" t="s">
        <v>24634</v>
      </c>
      <c r="AH2395" t="s">
        <v>24635</v>
      </c>
      <c r="AJ2395" s="4" t="s">
        <v>24636</v>
      </c>
    </row>
    <row r="2396" spans="1:36" x14ac:dyDescent="0.3">
      <c r="A2396" t="s">
        <v>53389</v>
      </c>
      <c r="B2396" t="s">
        <v>53390</v>
      </c>
      <c r="C2396" t="s">
        <v>101941</v>
      </c>
      <c r="D2396" t="s">
        <v>101942</v>
      </c>
      <c r="H2396" t="s">
        <v>21503</v>
      </c>
      <c r="I2396" t="s">
        <v>21504</v>
      </c>
      <c r="J2396" t="s">
        <v>21505</v>
      </c>
      <c r="K2396" t="s">
        <v>589</v>
      </c>
      <c r="N2396">
        <v>3</v>
      </c>
      <c r="O2396">
        <v>3</v>
      </c>
      <c r="P2396">
        <v>3</v>
      </c>
      <c r="Q2396" t="s">
        <v>77304</v>
      </c>
      <c r="R2396" t="s">
        <v>77304</v>
      </c>
      <c r="S2396" t="s">
        <v>77304</v>
      </c>
      <c r="T2396" t="s">
        <v>94580</v>
      </c>
      <c r="U2396">
        <v>0</v>
      </c>
      <c r="V2396" t="s">
        <v>115179</v>
      </c>
      <c r="W2396">
        <v>44937000</v>
      </c>
      <c r="X2396">
        <v>19</v>
      </c>
      <c r="Y2396" t="s">
        <v>115180</v>
      </c>
      <c r="Z2396" t="s">
        <v>115181</v>
      </c>
      <c r="AA2396" t="s">
        <v>115182</v>
      </c>
      <c r="AB2396" t="s">
        <v>115183</v>
      </c>
      <c r="AC2396" t="s">
        <v>38010</v>
      </c>
      <c r="AD2396" t="s">
        <v>38010</v>
      </c>
      <c r="AE2396">
        <v>1974</v>
      </c>
      <c r="AF2396" t="s">
        <v>21508</v>
      </c>
      <c r="AG2396" t="s">
        <v>21509</v>
      </c>
      <c r="AH2396" t="s">
        <v>21510</v>
      </c>
      <c r="AJ2396" s="4" t="s">
        <v>21511</v>
      </c>
    </row>
    <row r="2397" spans="1:36" x14ac:dyDescent="0.3">
      <c r="A2397" t="s">
        <v>53391</v>
      </c>
      <c r="B2397" t="s">
        <v>53392</v>
      </c>
      <c r="C2397" t="s">
        <v>101943</v>
      </c>
      <c r="D2397" t="s">
        <v>101944</v>
      </c>
      <c r="N2397">
        <v>1</v>
      </c>
      <c r="O2397">
        <v>1</v>
      </c>
      <c r="P2397">
        <v>1</v>
      </c>
      <c r="Q2397" t="s">
        <v>78551</v>
      </c>
      <c r="R2397" t="s">
        <v>78551</v>
      </c>
      <c r="S2397" t="s">
        <v>78551</v>
      </c>
      <c r="T2397" t="s">
        <v>115184</v>
      </c>
      <c r="U2397" t="s">
        <v>115185</v>
      </c>
      <c r="V2397" t="s">
        <v>107777</v>
      </c>
      <c r="W2397">
        <v>16756000</v>
      </c>
      <c r="X2397">
        <v>3</v>
      </c>
      <c r="Y2397" t="s">
        <v>115186</v>
      </c>
      <c r="Z2397" t="s">
        <v>115187</v>
      </c>
      <c r="AA2397" t="s">
        <v>115188</v>
      </c>
      <c r="AB2397" t="s">
        <v>115189</v>
      </c>
      <c r="AC2397" t="s">
        <v>38009</v>
      </c>
      <c r="AD2397" t="s">
        <v>38009</v>
      </c>
      <c r="AE2397">
        <v>2313</v>
      </c>
      <c r="AF2397" t="s">
        <v>38008</v>
      </c>
      <c r="AG2397" t="s">
        <v>38007</v>
      </c>
      <c r="AJ2397" s="4" t="s">
        <v>36500</v>
      </c>
    </row>
    <row r="2398" spans="1:36" x14ac:dyDescent="0.3">
      <c r="A2398" t="s">
        <v>53393</v>
      </c>
      <c r="B2398" t="s">
        <v>53394</v>
      </c>
      <c r="C2398" t="s">
        <v>66662</v>
      </c>
      <c r="D2398" t="s">
        <v>67804</v>
      </c>
      <c r="H2398" t="s">
        <v>6202</v>
      </c>
      <c r="I2398" t="s">
        <v>6203</v>
      </c>
      <c r="J2398" t="s">
        <v>6204</v>
      </c>
      <c r="K2398" t="s">
        <v>6205</v>
      </c>
      <c r="N2398">
        <v>3</v>
      </c>
      <c r="O2398">
        <v>3</v>
      </c>
      <c r="P2398">
        <v>3</v>
      </c>
      <c r="Q2398" t="s">
        <v>77758</v>
      </c>
      <c r="R2398" t="s">
        <v>77758</v>
      </c>
      <c r="S2398" t="s">
        <v>77758</v>
      </c>
      <c r="T2398" t="s">
        <v>96012</v>
      </c>
      <c r="U2398">
        <v>0</v>
      </c>
      <c r="V2398" t="s">
        <v>115190</v>
      </c>
      <c r="W2398">
        <v>689830000</v>
      </c>
      <c r="X2398">
        <v>19</v>
      </c>
      <c r="Y2398" t="s">
        <v>115191</v>
      </c>
      <c r="Z2398" t="s">
        <v>115192</v>
      </c>
      <c r="AA2398" t="s">
        <v>115193</v>
      </c>
      <c r="AB2398" t="s">
        <v>115194</v>
      </c>
      <c r="AC2398" t="s">
        <v>6206</v>
      </c>
      <c r="AD2398" t="s">
        <v>6206</v>
      </c>
      <c r="AE2398">
        <v>618</v>
      </c>
      <c r="AF2398" t="s">
        <v>6207</v>
      </c>
      <c r="AG2398" t="s">
        <v>6208</v>
      </c>
      <c r="AH2398" t="s">
        <v>6209</v>
      </c>
      <c r="AJ2398" s="4" t="s">
        <v>6210</v>
      </c>
    </row>
    <row r="2399" spans="1:36" x14ac:dyDescent="0.3">
      <c r="A2399" t="s">
        <v>53395</v>
      </c>
      <c r="B2399" t="s">
        <v>53396</v>
      </c>
      <c r="C2399" t="s">
        <v>101945</v>
      </c>
      <c r="D2399" t="s">
        <v>101946</v>
      </c>
      <c r="N2399">
        <v>2</v>
      </c>
      <c r="O2399">
        <v>2</v>
      </c>
      <c r="P2399">
        <v>2</v>
      </c>
      <c r="Q2399" t="s">
        <v>76190</v>
      </c>
      <c r="R2399" t="s">
        <v>76190</v>
      </c>
      <c r="S2399" t="s">
        <v>76190</v>
      </c>
      <c r="T2399" t="s">
        <v>115195</v>
      </c>
      <c r="U2399">
        <v>0</v>
      </c>
      <c r="V2399" t="s">
        <v>115196</v>
      </c>
      <c r="W2399">
        <v>17422000</v>
      </c>
      <c r="X2399">
        <v>3</v>
      </c>
      <c r="Y2399" t="s">
        <v>115197</v>
      </c>
      <c r="Z2399" t="s">
        <v>115198</v>
      </c>
      <c r="AA2399" t="s">
        <v>115199</v>
      </c>
      <c r="AB2399" t="s">
        <v>115200</v>
      </c>
      <c r="AC2399" t="s">
        <v>38006</v>
      </c>
      <c r="AD2399" t="s">
        <v>38006</v>
      </c>
      <c r="AE2399">
        <v>2447</v>
      </c>
      <c r="AF2399" t="s">
        <v>38005</v>
      </c>
      <c r="AG2399" t="s">
        <v>38004</v>
      </c>
    </row>
    <row r="2400" spans="1:36" x14ac:dyDescent="0.3">
      <c r="A2400" t="s">
        <v>53397</v>
      </c>
      <c r="B2400" t="s">
        <v>53398</v>
      </c>
      <c r="C2400" t="s">
        <v>101947</v>
      </c>
      <c r="D2400" t="s">
        <v>101948</v>
      </c>
      <c r="H2400" t="s">
        <v>14511</v>
      </c>
      <c r="I2400" t="s">
        <v>33</v>
      </c>
      <c r="J2400" t="s">
        <v>14512</v>
      </c>
      <c r="N2400">
        <v>2</v>
      </c>
      <c r="O2400">
        <v>2</v>
      </c>
      <c r="P2400">
        <v>2</v>
      </c>
      <c r="Q2400">
        <v>28</v>
      </c>
      <c r="R2400">
        <v>28</v>
      </c>
      <c r="S2400">
        <v>28</v>
      </c>
      <c r="T2400" t="s">
        <v>92816</v>
      </c>
      <c r="U2400">
        <v>0</v>
      </c>
      <c r="V2400" t="s">
        <v>115201</v>
      </c>
      <c r="W2400">
        <v>130780000</v>
      </c>
      <c r="X2400">
        <v>11</v>
      </c>
      <c r="Y2400" t="s">
        <v>115202</v>
      </c>
      <c r="Z2400" t="s">
        <v>115203</v>
      </c>
      <c r="AA2400" t="s">
        <v>115204</v>
      </c>
      <c r="AB2400" t="s">
        <v>115205</v>
      </c>
      <c r="AC2400" t="s">
        <v>14513</v>
      </c>
      <c r="AD2400" t="s">
        <v>14513</v>
      </c>
      <c r="AE2400">
        <v>1397</v>
      </c>
      <c r="AF2400" t="s">
        <v>14514</v>
      </c>
      <c r="AG2400" t="s">
        <v>14515</v>
      </c>
      <c r="AH2400" t="s">
        <v>14516</v>
      </c>
      <c r="AJ2400" s="4" t="s">
        <v>14517</v>
      </c>
    </row>
    <row r="2401" spans="1:36" x14ac:dyDescent="0.3">
      <c r="A2401" t="s">
        <v>53399</v>
      </c>
      <c r="B2401" t="s">
        <v>53400</v>
      </c>
      <c r="C2401" t="s">
        <v>101949</v>
      </c>
      <c r="D2401" t="s">
        <v>101950</v>
      </c>
      <c r="H2401" t="s">
        <v>793</v>
      </c>
      <c r="I2401" t="s">
        <v>3371</v>
      </c>
      <c r="J2401" t="s">
        <v>12618</v>
      </c>
      <c r="K2401" t="s">
        <v>448</v>
      </c>
      <c r="N2401">
        <v>5</v>
      </c>
      <c r="O2401">
        <v>5</v>
      </c>
      <c r="P2401">
        <v>5</v>
      </c>
      <c r="Q2401" t="s">
        <v>79487</v>
      </c>
      <c r="R2401" t="s">
        <v>79487</v>
      </c>
      <c r="S2401" t="s">
        <v>79487</v>
      </c>
      <c r="T2401" t="s">
        <v>78929</v>
      </c>
      <c r="U2401">
        <v>0</v>
      </c>
      <c r="V2401" t="s">
        <v>80442</v>
      </c>
      <c r="W2401">
        <v>489900000</v>
      </c>
      <c r="X2401">
        <v>21</v>
      </c>
      <c r="Y2401" t="s">
        <v>115206</v>
      </c>
      <c r="Z2401" t="s">
        <v>115207</v>
      </c>
      <c r="AA2401" t="s">
        <v>115208</v>
      </c>
      <c r="AB2401" t="s">
        <v>115209</v>
      </c>
      <c r="AC2401" t="s">
        <v>16185</v>
      </c>
      <c r="AD2401" t="s">
        <v>16186</v>
      </c>
      <c r="AE2401">
        <v>1545</v>
      </c>
      <c r="AF2401" t="s">
        <v>16187</v>
      </c>
      <c r="AG2401" t="s">
        <v>16188</v>
      </c>
      <c r="AH2401" t="s">
        <v>16189</v>
      </c>
      <c r="AI2401" t="s">
        <v>16190</v>
      </c>
      <c r="AJ2401" s="4" t="s">
        <v>16191</v>
      </c>
    </row>
    <row r="2402" spans="1:36" x14ac:dyDescent="0.3">
      <c r="A2402" t="s">
        <v>53401</v>
      </c>
      <c r="B2402" t="s">
        <v>53402</v>
      </c>
      <c r="C2402" t="s">
        <v>51587</v>
      </c>
      <c r="D2402" t="s">
        <v>101951</v>
      </c>
      <c r="H2402" t="s">
        <v>848</v>
      </c>
      <c r="J2402" t="s">
        <v>38003</v>
      </c>
      <c r="N2402">
        <v>2</v>
      </c>
      <c r="O2402">
        <v>2</v>
      </c>
      <c r="P2402">
        <v>2</v>
      </c>
      <c r="Q2402" t="s">
        <v>78124</v>
      </c>
      <c r="R2402" t="s">
        <v>78124</v>
      </c>
      <c r="S2402" t="s">
        <v>78124</v>
      </c>
      <c r="T2402" t="s">
        <v>115210</v>
      </c>
      <c r="U2402">
        <v>0</v>
      </c>
      <c r="V2402" t="s">
        <v>115211</v>
      </c>
      <c r="W2402">
        <v>24790000</v>
      </c>
      <c r="X2402">
        <v>5</v>
      </c>
      <c r="Y2402" t="s">
        <v>115212</v>
      </c>
      <c r="Z2402" t="s">
        <v>115213</v>
      </c>
      <c r="AA2402" t="s">
        <v>115214</v>
      </c>
      <c r="AB2402" t="s">
        <v>115215</v>
      </c>
      <c r="AC2402" t="s">
        <v>38002</v>
      </c>
      <c r="AD2402" t="s">
        <v>38002</v>
      </c>
      <c r="AE2402">
        <v>2947</v>
      </c>
      <c r="AF2402" t="s">
        <v>38001</v>
      </c>
      <c r="AG2402" t="s">
        <v>38000</v>
      </c>
      <c r="AJ2402" s="4" t="s">
        <v>36965</v>
      </c>
    </row>
    <row r="2403" spans="1:36" x14ac:dyDescent="0.3">
      <c r="A2403" t="s">
        <v>53403</v>
      </c>
      <c r="B2403" t="s">
        <v>53404</v>
      </c>
      <c r="C2403" t="s">
        <v>101952</v>
      </c>
      <c r="D2403" t="s">
        <v>101953</v>
      </c>
      <c r="H2403" t="s">
        <v>37999</v>
      </c>
      <c r="N2403">
        <v>1</v>
      </c>
      <c r="O2403">
        <v>1</v>
      </c>
      <c r="P2403">
        <v>1</v>
      </c>
      <c r="Q2403" t="s">
        <v>77446</v>
      </c>
      <c r="R2403" t="s">
        <v>77446</v>
      </c>
      <c r="S2403" t="s">
        <v>77446</v>
      </c>
      <c r="T2403" t="s">
        <v>115216</v>
      </c>
      <c r="U2403">
        <v>0</v>
      </c>
      <c r="V2403" t="s">
        <v>115162</v>
      </c>
      <c r="W2403">
        <v>16391000</v>
      </c>
      <c r="X2403">
        <v>5</v>
      </c>
      <c r="Y2403" t="s">
        <v>115217</v>
      </c>
      <c r="Z2403" t="s">
        <v>115218</v>
      </c>
      <c r="AA2403" t="s">
        <v>115219</v>
      </c>
      <c r="AB2403" t="s">
        <v>115220</v>
      </c>
      <c r="AC2403" t="s">
        <v>37998</v>
      </c>
      <c r="AD2403" t="s">
        <v>37998</v>
      </c>
      <c r="AE2403">
        <v>2535</v>
      </c>
      <c r="AF2403" t="s">
        <v>37997</v>
      </c>
      <c r="AG2403" t="s">
        <v>37996</v>
      </c>
      <c r="AJ2403" s="4" t="s">
        <v>36966</v>
      </c>
    </row>
    <row r="2404" spans="1:36" x14ac:dyDescent="0.3">
      <c r="A2404" t="s">
        <v>53405</v>
      </c>
      <c r="B2404" t="s">
        <v>53406</v>
      </c>
      <c r="C2404" t="s">
        <v>101954</v>
      </c>
      <c r="D2404" t="s">
        <v>67254</v>
      </c>
      <c r="I2404" t="s">
        <v>2630</v>
      </c>
      <c r="N2404">
        <v>2</v>
      </c>
      <c r="O2404">
        <v>2</v>
      </c>
      <c r="P2404">
        <v>2</v>
      </c>
      <c r="Q2404" t="s">
        <v>78520</v>
      </c>
      <c r="R2404" t="s">
        <v>78520</v>
      </c>
      <c r="S2404" t="s">
        <v>78520</v>
      </c>
      <c r="T2404" t="s">
        <v>115221</v>
      </c>
      <c r="U2404">
        <v>0</v>
      </c>
      <c r="V2404" t="s">
        <v>115222</v>
      </c>
      <c r="W2404">
        <v>67225000</v>
      </c>
      <c r="X2404">
        <v>9</v>
      </c>
      <c r="Y2404" t="s">
        <v>115223</v>
      </c>
      <c r="Z2404" t="s">
        <v>115224</v>
      </c>
      <c r="AA2404" t="s">
        <v>115225</v>
      </c>
      <c r="AB2404" t="s">
        <v>115226</v>
      </c>
      <c r="AC2404" t="s">
        <v>37995</v>
      </c>
      <c r="AD2404" t="s">
        <v>37995</v>
      </c>
      <c r="AE2404">
        <v>2654</v>
      </c>
      <c r="AF2404" t="s">
        <v>37994</v>
      </c>
      <c r="AG2404" t="s">
        <v>37993</v>
      </c>
      <c r="AJ2404" s="4" t="s">
        <v>30046</v>
      </c>
    </row>
    <row r="2405" spans="1:36" x14ac:dyDescent="0.3">
      <c r="A2405" t="s">
        <v>53407</v>
      </c>
      <c r="B2405" t="s">
        <v>53408</v>
      </c>
      <c r="C2405" t="s">
        <v>101955</v>
      </c>
      <c r="D2405" t="s">
        <v>101956</v>
      </c>
      <c r="H2405" t="s">
        <v>5957</v>
      </c>
      <c r="I2405" t="s">
        <v>5958</v>
      </c>
      <c r="J2405" t="s">
        <v>5959</v>
      </c>
      <c r="K2405" t="s">
        <v>5960</v>
      </c>
      <c r="N2405">
        <v>14</v>
      </c>
      <c r="O2405">
        <v>14</v>
      </c>
      <c r="P2405">
        <v>14</v>
      </c>
      <c r="Q2405" t="s">
        <v>77011</v>
      </c>
      <c r="R2405" t="s">
        <v>77011</v>
      </c>
      <c r="S2405" t="s">
        <v>77011</v>
      </c>
      <c r="T2405" t="s">
        <v>88966</v>
      </c>
      <c r="U2405">
        <v>0</v>
      </c>
      <c r="V2405" t="s">
        <v>115227</v>
      </c>
      <c r="W2405">
        <v>1116100000</v>
      </c>
      <c r="X2405">
        <v>75</v>
      </c>
      <c r="Y2405" t="s">
        <v>115228</v>
      </c>
      <c r="Z2405" t="s">
        <v>115229</v>
      </c>
      <c r="AA2405" t="s">
        <v>115230</v>
      </c>
      <c r="AB2405" t="s">
        <v>115231</v>
      </c>
      <c r="AC2405" t="s">
        <v>5961</v>
      </c>
      <c r="AD2405" t="s">
        <v>5962</v>
      </c>
      <c r="AE2405">
        <v>597</v>
      </c>
      <c r="AF2405" t="s">
        <v>5963</v>
      </c>
      <c r="AG2405" t="s">
        <v>5964</v>
      </c>
      <c r="AH2405" t="s">
        <v>5965</v>
      </c>
      <c r="AI2405" t="s">
        <v>5966</v>
      </c>
      <c r="AJ2405" s="4" t="s">
        <v>5967</v>
      </c>
    </row>
    <row r="2406" spans="1:36" x14ac:dyDescent="0.3">
      <c r="A2406" t="s">
        <v>53409</v>
      </c>
      <c r="B2406" t="s">
        <v>53410</v>
      </c>
      <c r="C2406" t="s">
        <v>101957</v>
      </c>
      <c r="D2406" t="s">
        <v>101958</v>
      </c>
      <c r="H2406" t="s">
        <v>9239</v>
      </c>
      <c r="I2406" t="s">
        <v>9240</v>
      </c>
      <c r="J2406" t="s">
        <v>9241</v>
      </c>
      <c r="N2406">
        <v>4</v>
      </c>
      <c r="O2406">
        <v>4</v>
      </c>
      <c r="P2406">
        <v>4</v>
      </c>
      <c r="Q2406">
        <v>39</v>
      </c>
      <c r="R2406">
        <v>39</v>
      </c>
      <c r="S2406">
        <v>39</v>
      </c>
      <c r="T2406" t="s">
        <v>95960</v>
      </c>
      <c r="U2406">
        <v>0</v>
      </c>
      <c r="V2406" t="s">
        <v>115232</v>
      </c>
      <c r="W2406">
        <v>2004500000</v>
      </c>
      <c r="X2406">
        <v>27</v>
      </c>
      <c r="Y2406" t="s">
        <v>115233</v>
      </c>
      <c r="Z2406" t="s">
        <v>115234</v>
      </c>
      <c r="AA2406" t="s">
        <v>115235</v>
      </c>
      <c r="AB2406" t="s">
        <v>115236</v>
      </c>
      <c r="AC2406" t="s">
        <v>9242</v>
      </c>
      <c r="AD2406" t="s">
        <v>9242</v>
      </c>
      <c r="AE2406">
        <v>899</v>
      </c>
      <c r="AF2406" t="s">
        <v>9243</v>
      </c>
      <c r="AG2406" t="s">
        <v>9244</v>
      </c>
      <c r="AH2406" t="s">
        <v>9245</v>
      </c>
      <c r="AJ2406" s="4" t="s">
        <v>9246</v>
      </c>
    </row>
    <row r="2407" spans="1:36" x14ac:dyDescent="0.3">
      <c r="A2407" t="s">
        <v>53411</v>
      </c>
      <c r="B2407" t="s">
        <v>53412</v>
      </c>
      <c r="C2407" t="s">
        <v>101959</v>
      </c>
      <c r="D2407" t="s">
        <v>52381</v>
      </c>
      <c r="H2407" t="s">
        <v>7413</v>
      </c>
      <c r="I2407" t="s">
        <v>7414</v>
      </c>
      <c r="J2407" t="s">
        <v>7415</v>
      </c>
      <c r="K2407" t="s">
        <v>7416</v>
      </c>
      <c r="N2407">
        <v>5</v>
      </c>
      <c r="O2407">
        <v>5</v>
      </c>
      <c r="P2407">
        <v>5</v>
      </c>
      <c r="Q2407" t="s">
        <v>76722</v>
      </c>
      <c r="R2407" t="s">
        <v>76722</v>
      </c>
      <c r="S2407" t="s">
        <v>76722</v>
      </c>
      <c r="T2407" t="s">
        <v>91557</v>
      </c>
      <c r="U2407">
        <v>0</v>
      </c>
      <c r="V2407" t="s">
        <v>115237</v>
      </c>
      <c r="W2407">
        <v>192380000</v>
      </c>
      <c r="X2407">
        <v>19</v>
      </c>
      <c r="Y2407" t="s">
        <v>115238</v>
      </c>
      <c r="Z2407" t="s">
        <v>115239</v>
      </c>
      <c r="AA2407" t="s">
        <v>115240</v>
      </c>
      <c r="AB2407" t="s">
        <v>115241</v>
      </c>
      <c r="AC2407" t="s">
        <v>7417</v>
      </c>
      <c r="AD2407" t="s">
        <v>7417</v>
      </c>
      <c r="AE2407">
        <v>727</v>
      </c>
      <c r="AF2407" t="s">
        <v>7418</v>
      </c>
      <c r="AG2407" t="s">
        <v>7419</v>
      </c>
      <c r="AH2407" t="s">
        <v>7420</v>
      </c>
      <c r="AJ2407" s="4" t="s">
        <v>7421</v>
      </c>
    </row>
    <row r="2408" spans="1:36" x14ac:dyDescent="0.3">
      <c r="A2408" t="s">
        <v>53413</v>
      </c>
      <c r="B2408" t="s">
        <v>49394</v>
      </c>
      <c r="C2408" t="s">
        <v>101960</v>
      </c>
      <c r="D2408" t="s">
        <v>99486</v>
      </c>
      <c r="H2408" t="s">
        <v>28097</v>
      </c>
      <c r="I2408" t="s">
        <v>28098</v>
      </c>
      <c r="J2408" t="s">
        <v>28099</v>
      </c>
      <c r="K2408" t="s">
        <v>1944</v>
      </c>
      <c r="N2408">
        <v>4</v>
      </c>
      <c r="O2408">
        <v>4</v>
      </c>
      <c r="P2408">
        <v>4</v>
      </c>
      <c r="Q2408" t="s">
        <v>48748</v>
      </c>
      <c r="R2408" t="s">
        <v>48748</v>
      </c>
      <c r="S2408" t="s">
        <v>48748</v>
      </c>
      <c r="T2408" t="s">
        <v>92777</v>
      </c>
      <c r="U2408">
        <v>0</v>
      </c>
      <c r="V2408" t="s">
        <v>115242</v>
      </c>
      <c r="W2408">
        <v>178740000</v>
      </c>
      <c r="X2408">
        <v>19</v>
      </c>
      <c r="Y2408" t="s">
        <v>115243</v>
      </c>
      <c r="Z2408" t="s">
        <v>115244</v>
      </c>
      <c r="AA2408" t="s">
        <v>115245</v>
      </c>
      <c r="AB2408" t="s">
        <v>115246</v>
      </c>
      <c r="AC2408" t="s">
        <v>37992</v>
      </c>
      <c r="AD2408" t="s">
        <v>37991</v>
      </c>
      <c r="AE2408">
        <v>2505</v>
      </c>
      <c r="AF2408" t="s">
        <v>28102</v>
      </c>
      <c r="AG2408" t="s">
        <v>28103</v>
      </c>
      <c r="AH2408" t="s">
        <v>28104</v>
      </c>
      <c r="AJ2408" s="4" t="s">
        <v>28105</v>
      </c>
    </row>
    <row r="2409" spans="1:36" x14ac:dyDescent="0.3">
      <c r="A2409" t="s">
        <v>49167</v>
      </c>
      <c r="B2409" t="s">
        <v>53414</v>
      </c>
      <c r="C2409" t="s">
        <v>101961</v>
      </c>
      <c r="D2409" t="s">
        <v>101962</v>
      </c>
      <c r="H2409" t="s">
        <v>27723</v>
      </c>
      <c r="I2409" t="s">
        <v>27750</v>
      </c>
      <c r="J2409" t="s">
        <v>27751</v>
      </c>
      <c r="K2409" t="s">
        <v>2194</v>
      </c>
      <c r="N2409">
        <v>3</v>
      </c>
      <c r="O2409">
        <v>3</v>
      </c>
      <c r="P2409">
        <v>3</v>
      </c>
      <c r="Q2409" t="s">
        <v>72028</v>
      </c>
      <c r="R2409" t="s">
        <v>72028</v>
      </c>
      <c r="S2409" t="s">
        <v>72028</v>
      </c>
      <c r="T2409" t="s">
        <v>96553</v>
      </c>
      <c r="U2409" t="s">
        <v>115247</v>
      </c>
      <c r="V2409" t="s">
        <v>115248</v>
      </c>
      <c r="W2409">
        <v>108320000</v>
      </c>
      <c r="X2409">
        <v>4</v>
      </c>
      <c r="Y2409" t="s">
        <v>115249</v>
      </c>
      <c r="Z2409" t="s">
        <v>115250</v>
      </c>
      <c r="AA2409" t="s">
        <v>115251</v>
      </c>
      <c r="AB2409" t="s">
        <v>115252</v>
      </c>
      <c r="AC2409" t="s">
        <v>37990</v>
      </c>
      <c r="AD2409" t="s">
        <v>37990</v>
      </c>
      <c r="AE2409">
        <v>2467</v>
      </c>
      <c r="AF2409" t="s">
        <v>27754</v>
      </c>
      <c r="AG2409" t="s">
        <v>27755</v>
      </c>
      <c r="AH2409" t="s">
        <v>27756</v>
      </c>
      <c r="AJ2409" s="4" t="s">
        <v>27757</v>
      </c>
    </row>
    <row r="2410" spans="1:36" x14ac:dyDescent="0.3">
      <c r="A2410" t="s">
        <v>53415</v>
      </c>
      <c r="B2410" t="s">
        <v>53416</v>
      </c>
      <c r="C2410" t="s">
        <v>101963</v>
      </c>
      <c r="D2410" t="s">
        <v>101964</v>
      </c>
      <c r="H2410" t="s">
        <v>6399</v>
      </c>
      <c r="I2410" t="s">
        <v>6400</v>
      </c>
      <c r="J2410" t="s">
        <v>6401</v>
      </c>
      <c r="K2410" t="s">
        <v>6402</v>
      </c>
      <c r="N2410">
        <v>9</v>
      </c>
      <c r="O2410">
        <v>9</v>
      </c>
      <c r="P2410">
        <v>9</v>
      </c>
      <c r="Q2410" t="s">
        <v>78668</v>
      </c>
      <c r="R2410" t="s">
        <v>78668</v>
      </c>
      <c r="S2410" t="s">
        <v>78668</v>
      </c>
      <c r="T2410" t="s">
        <v>87852</v>
      </c>
      <c r="U2410">
        <v>0</v>
      </c>
      <c r="V2410" t="s">
        <v>91398</v>
      </c>
      <c r="W2410">
        <v>2304700000</v>
      </c>
      <c r="X2410">
        <v>102</v>
      </c>
      <c r="Y2410" t="s">
        <v>115253</v>
      </c>
      <c r="Z2410" t="s">
        <v>115254</v>
      </c>
      <c r="AA2410" t="s">
        <v>115255</v>
      </c>
      <c r="AB2410" t="s">
        <v>115256</v>
      </c>
      <c r="AC2410" t="s">
        <v>6403</v>
      </c>
      <c r="AD2410" t="s">
        <v>6403</v>
      </c>
      <c r="AE2410">
        <v>639</v>
      </c>
      <c r="AF2410" t="s">
        <v>6404</v>
      </c>
      <c r="AG2410" t="s">
        <v>6405</v>
      </c>
      <c r="AH2410" t="s">
        <v>6406</v>
      </c>
      <c r="AI2410" t="s">
        <v>6407</v>
      </c>
      <c r="AJ2410" s="4" t="s">
        <v>6408</v>
      </c>
    </row>
    <row r="2411" spans="1:36" x14ac:dyDescent="0.3">
      <c r="A2411" t="s">
        <v>53417</v>
      </c>
      <c r="B2411" t="s">
        <v>53418</v>
      </c>
      <c r="C2411" t="s">
        <v>74553</v>
      </c>
      <c r="D2411" t="s">
        <v>101965</v>
      </c>
      <c r="H2411" t="s">
        <v>21481</v>
      </c>
      <c r="I2411" t="s">
        <v>21482</v>
      </c>
      <c r="J2411" t="s">
        <v>21483</v>
      </c>
      <c r="K2411" t="s">
        <v>137</v>
      </c>
      <c r="N2411">
        <v>4</v>
      </c>
      <c r="O2411">
        <v>4</v>
      </c>
      <c r="P2411">
        <v>4</v>
      </c>
      <c r="Q2411" t="s">
        <v>76591</v>
      </c>
      <c r="R2411" t="s">
        <v>76591</v>
      </c>
      <c r="S2411" t="s">
        <v>76591</v>
      </c>
      <c r="T2411" t="s">
        <v>93939</v>
      </c>
      <c r="U2411">
        <v>0</v>
      </c>
      <c r="V2411" t="s">
        <v>115257</v>
      </c>
      <c r="W2411">
        <v>95057000</v>
      </c>
      <c r="X2411">
        <v>7</v>
      </c>
      <c r="Y2411" t="s">
        <v>115258</v>
      </c>
      <c r="Z2411" t="s">
        <v>115259</v>
      </c>
      <c r="AA2411" t="s">
        <v>115260</v>
      </c>
      <c r="AB2411" t="s">
        <v>115261</v>
      </c>
      <c r="AC2411" t="s">
        <v>21484</v>
      </c>
      <c r="AD2411" t="s">
        <v>21484</v>
      </c>
      <c r="AE2411">
        <v>1971</v>
      </c>
      <c r="AF2411" t="s">
        <v>21485</v>
      </c>
      <c r="AG2411" t="s">
        <v>21486</v>
      </c>
      <c r="AH2411" t="s">
        <v>21487</v>
      </c>
      <c r="AJ2411" s="4" t="s">
        <v>21488</v>
      </c>
    </row>
    <row r="2412" spans="1:36" x14ac:dyDescent="0.3">
      <c r="A2412" t="s">
        <v>53419</v>
      </c>
      <c r="B2412" t="s">
        <v>53420</v>
      </c>
      <c r="C2412" t="s">
        <v>54121</v>
      </c>
      <c r="D2412" t="s">
        <v>73725</v>
      </c>
      <c r="H2412" t="s">
        <v>1182</v>
      </c>
      <c r="I2412" t="s">
        <v>33</v>
      </c>
      <c r="N2412">
        <v>7</v>
      </c>
      <c r="O2412">
        <v>1</v>
      </c>
      <c r="P2412">
        <v>1</v>
      </c>
      <c r="Q2412" t="s">
        <v>79559</v>
      </c>
      <c r="R2412" t="s">
        <v>76647</v>
      </c>
      <c r="S2412" t="s">
        <v>76647</v>
      </c>
      <c r="T2412" t="s">
        <v>77691</v>
      </c>
      <c r="U2412" t="s">
        <v>115262</v>
      </c>
      <c r="V2412" t="s">
        <v>115263</v>
      </c>
      <c r="W2412">
        <v>23136000</v>
      </c>
      <c r="X2412">
        <v>3</v>
      </c>
      <c r="Y2412" t="s">
        <v>115264</v>
      </c>
      <c r="Z2412" t="s">
        <v>115265</v>
      </c>
      <c r="AA2412" t="s">
        <v>115266</v>
      </c>
      <c r="AB2412" t="s">
        <v>115267</v>
      </c>
      <c r="AC2412" t="s">
        <v>35567</v>
      </c>
      <c r="AD2412" t="s">
        <v>35567</v>
      </c>
      <c r="AE2412">
        <v>3114</v>
      </c>
      <c r="AF2412" t="s">
        <v>35568</v>
      </c>
      <c r="AG2412" t="s">
        <v>35569</v>
      </c>
      <c r="AJ2412" s="4" t="s">
        <v>11940</v>
      </c>
    </row>
    <row r="2413" spans="1:36" x14ac:dyDescent="0.3">
      <c r="A2413">
        <v>1</v>
      </c>
      <c r="B2413" t="s">
        <v>53421</v>
      </c>
      <c r="C2413" t="s">
        <v>101966</v>
      </c>
      <c r="D2413">
        <v>1</v>
      </c>
      <c r="N2413">
        <v>2</v>
      </c>
      <c r="O2413">
        <v>2</v>
      </c>
      <c r="P2413">
        <v>2</v>
      </c>
      <c r="Q2413" t="s">
        <v>48418</v>
      </c>
      <c r="R2413" t="s">
        <v>48418</v>
      </c>
      <c r="S2413" t="s">
        <v>48418</v>
      </c>
      <c r="T2413" t="s">
        <v>72671</v>
      </c>
      <c r="U2413">
        <v>0</v>
      </c>
      <c r="V2413" t="s">
        <v>115268</v>
      </c>
      <c r="W2413">
        <v>21010000</v>
      </c>
      <c r="X2413">
        <v>2</v>
      </c>
      <c r="Y2413" t="s">
        <v>115269</v>
      </c>
      <c r="Z2413" t="s">
        <v>115270</v>
      </c>
      <c r="AA2413" t="s">
        <v>115271</v>
      </c>
      <c r="AB2413" t="s">
        <v>115272</v>
      </c>
      <c r="AC2413" t="s">
        <v>37989</v>
      </c>
      <c r="AD2413" t="s">
        <v>37989</v>
      </c>
      <c r="AE2413">
        <v>1371</v>
      </c>
      <c r="AF2413" t="s">
        <v>37988</v>
      </c>
      <c r="AG2413" t="s">
        <v>37987</v>
      </c>
      <c r="AJ2413" s="4" t="s">
        <v>14236</v>
      </c>
    </row>
    <row r="2414" spans="1:36" x14ac:dyDescent="0.3">
      <c r="A2414" t="s">
        <v>51271</v>
      </c>
      <c r="B2414" t="s">
        <v>53422</v>
      </c>
      <c r="C2414" t="s">
        <v>55008</v>
      </c>
      <c r="D2414" t="s">
        <v>101967</v>
      </c>
      <c r="H2414" t="s">
        <v>18975</v>
      </c>
      <c r="I2414" t="s">
        <v>18976</v>
      </c>
      <c r="J2414" t="s">
        <v>1919</v>
      </c>
      <c r="K2414" t="s">
        <v>18977</v>
      </c>
      <c r="N2414">
        <v>8</v>
      </c>
      <c r="O2414">
        <v>8</v>
      </c>
      <c r="P2414">
        <v>8</v>
      </c>
      <c r="Q2414" t="s">
        <v>77287</v>
      </c>
      <c r="R2414" t="s">
        <v>77287</v>
      </c>
      <c r="S2414" t="s">
        <v>77287</v>
      </c>
      <c r="T2414" t="s">
        <v>85658</v>
      </c>
      <c r="U2414">
        <v>0</v>
      </c>
      <c r="V2414" t="s">
        <v>115273</v>
      </c>
      <c r="W2414">
        <v>378430000</v>
      </c>
      <c r="X2414">
        <v>24</v>
      </c>
      <c r="Y2414" t="s">
        <v>115274</v>
      </c>
      <c r="Z2414" t="s">
        <v>115275</v>
      </c>
      <c r="AA2414" t="s">
        <v>115276</v>
      </c>
      <c r="AB2414" t="s">
        <v>115277</v>
      </c>
      <c r="AC2414" t="s">
        <v>18979</v>
      </c>
      <c r="AD2414" t="s">
        <v>18979</v>
      </c>
      <c r="AE2414">
        <v>1780</v>
      </c>
      <c r="AF2414" t="s">
        <v>18980</v>
      </c>
      <c r="AG2414" t="s">
        <v>18981</v>
      </c>
      <c r="AH2414" t="s">
        <v>18982</v>
      </c>
      <c r="AJ2414" s="4" t="s">
        <v>18983</v>
      </c>
    </row>
    <row r="2415" spans="1:36" x14ac:dyDescent="0.3">
      <c r="A2415" t="s">
        <v>53423</v>
      </c>
      <c r="B2415" t="s">
        <v>51385</v>
      </c>
      <c r="C2415" t="s">
        <v>101968</v>
      </c>
      <c r="D2415" t="s">
        <v>101969</v>
      </c>
      <c r="H2415" t="s">
        <v>34941</v>
      </c>
      <c r="I2415" t="s">
        <v>531</v>
      </c>
      <c r="J2415" t="s">
        <v>34942</v>
      </c>
      <c r="N2415">
        <v>9</v>
      </c>
      <c r="O2415">
        <v>8</v>
      </c>
      <c r="P2415">
        <v>8</v>
      </c>
      <c r="Q2415" t="s">
        <v>77987</v>
      </c>
      <c r="R2415" t="s">
        <v>76440</v>
      </c>
      <c r="S2415" t="s">
        <v>76440</v>
      </c>
      <c r="T2415" t="s">
        <v>91515</v>
      </c>
      <c r="U2415">
        <v>0</v>
      </c>
      <c r="V2415" t="s">
        <v>115278</v>
      </c>
      <c r="W2415">
        <v>206500000</v>
      </c>
      <c r="X2415">
        <v>45</v>
      </c>
      <c r="Y2415" t="s">
        <v>115279</v>
      </c>
      <c r="Z2415" t="s">
        <v>115280</v>
      </c>
      <c r="AA2415" t="s">
        <v>115281</v>
      </c>
      <c r="AB2415" t="s">
        <v>115282</v>
      </c>
      <c r="AC2415" t="s">
        <v>34943</v>
      </c>
      <c r="AD2415" t="s">
        <v>34943</v>
      </c>
      <c r="AE2415">
        <v>3054</v>
      </c>
      <c r="AF2415" t="s">
        <v>34944</v>
      </c>
      <c r="AG2415" t="s">
        <v>34945</v>
      </c>
      <c r="AH2415" t="s">
        <v>34946</v>
      </c>
      <c r="AI2415" t="s">
        <v>34947</v>
      </c>
      <c r="AJ2415" s="4" t="s">
        <v>34948</v>
      </c>
    </row>
    <row r="2416" spans="1:36" x14ac:dyDescent="0.3">
      <c r="A2416" t="s">
        <v>53424</v>
      </c>
      <c r="B2416" t="s">
        <v>53425</v>
      </c>
      <c r="C2416" t="s">
        <v>70547</v>
      </c>
      <c r="D2416" t="s">
        <v>101970</v>
      </c>
      <c r="H2416" t="s">
        <v>16415</v>
      </c>
      <c r="I2416" t="s">
        <v>18344</v>
      </c>
      <c r="J2416" t="s">
        <v>18345</v>
      </c>
      <c r="N2416">
        <v>9</v>
      </c>
      <c r="O2416">
        <v>9</v>
      </c>
      <c r="P2416">
        <v>9</v>
      </c>
      <c r="Q2416" t="s">
        <v>81209</v>
      </c>
      <c r="R2416" t="s">
        <v>81209</v>
      </c>
      <c r="S2416" t="s">
        <v>81209</v>
      </c>
      <c r="T2416" t="s">
        <v>87193</v>
      </c>
      <c r="U2416">
        <v>0</v>
      </c>
      <c r="V2416" t="s">
        <v>115283</v>
      </c>
      <c r="W2416">
        <v>812410000</v>
      </c>
      <c r="X2416">
        <v>58</v>
      </c>
      <c r="Y2416" t="s">
        <v>115284</v>
      </c>
      <c r="Z2416" t="s">
        <v>115285</v>
      </c>
      <c r="AA2416" t="s">
        <v>115286</v>
      </c>
      <c r="AB2416" t="s">
        <v>115287</v>
      </c>
      <c r="AC2416" t="s">
        <v>18346</v>
      </c>
      <c r="AD2416" t="s">
        <v>18346</v>
      </c>
      <c r="AE2416">
        <v>1722</v>
      </c>
      <c r="AF2416" t="s">
        <v>18347</v>
      </c>
      <c r="AG2416" t="s">
        <v>18348</v>
      </c>
      <c r="AH2416" t="s">
        <v>18349</v>
      </c>
      <c r="AI2416" t="s">
        <v>18350</v>
      </c>
      <c r="AJ2416" s="4" t="s">
        <v>18351</v>
      </c>
    </row>
    <row r="2417" spans="1:36" x14ac:dyDescent="0.3">
      <c r="A2417" t="s">
        <v>53426</v>
      </c>
      <c r="B2417" t="s">
        <v>53427</v>
      </c>
      <c r="C2417" t="s">
        <v>101971</v>
      </c>
      <c r="D2417" t="s">
        <v>101972</v>
      </c>
      <c r="I2417" t="s">
        <v>37986</v>
      </c>
      <c r="J2417" t="s">
        <v>2704</v>
      </c>
      <c r="N2417">
        <v>2</v>
      </c>
      <c r="O2417">
        <v>2</v>
      </c>
      <c r="P2417">
        <v>2</v>
      </c>
      <c r="Q2417" t="s">
        <v>89853</v>
      </c>
      <c r="R2417" t="s">
        <v>89853</v>
      </c>
      <c r="S2417" t="s">
        <v>89853</v>
      </c>
      <c r="T2417" t="s">
        <v>115288</v>
      </c>
      <c r="U2417">
        <v>0</v>
      </c>
      <c r="V2417" t="s">
        <v>77180</v>
      </c>
      <c r="W2417">
        <v>22283000</v>
      </c>
      <c r="X2417">
        <v>3</v>
      </c>
      <c r="Y2417" t="s">
        <v>115289</v>
      </c>
      <c r="Z2417" t="s">
        <v>115290</v>
      </c>
      <c r="AA2417" t="s">
        <v>115291</v>
      </c>
      <c r="AB2417" t="s">
        <v>115292</v>
      </c>
      <c r="AC2417" t="s">
        <v>37985</v>
      </c>
      <c r="AD2417" t="s">
        <v>37985</v>
      </c>
      <c r="AE2417">
        <v>409</v>
      </c>
      <c r="AF2417" t="s">
        <v>37984</v>
      </c>
      <c r="AG2417" t="s">
        <v>37983</v>
      </c>
      <c r="AJ2417" s="4" t="s">
        <v>3869</v>
      </c>
    </row>
    <row r="2418" spans="1:36" x14ac:dyDescent="0.3">
      <c r="A2418" t="s">
        <v>53428</v>
      </c>
      <c r="B2418" t="s">
        <v>53429</v>
      </c>
      <c r="C2418" t="s">
        <v>101973</v>
      </c>
      <c r="D2418" t="s">
        <v>101974</v>
      </c>
      <c r="I2418" t="s">
        <v>33</v>
      </c>
      <c r="N2418">
        <v>6</v>
      </c>
      <c r="O2418">
        <v>3</v>
      </c>
      <c r="P2418">
        <v>3</v>
      </c>
      <c r="Q2418" t="s">
        <v>51885</v>
      </c>
      <c r="R2418" t="s">
        <v>48527</v>
      </c>
      <c r="S2418" t="s">
        <v>48527</v>
      </c>
      <c r="T2418" t="s">
        <v>115293</v>
      </c>
      <c r="U2418">
        <v>0</v>
      </c>
      <c r="V2418" t="s">
        <v>115294</v>
      </c>
      <c r="W2418">
        <v>74244000</v>
      </c>
      <c r="X2418">
        <v>16</v>
      </c>
      <c r="Y2418" t="s">
        <v>115295</v>
      </c>
      <c r="Z2418" t="s">
        <v>115296</v>
      </c>
      <c r="AA2418" t="s">
        <v>115297</v>
      </c>
      <c r="AB2418" t="s">
        <v>115298</v>
      </c>
      <c r="AC2418" t="s">
        <v>37982</v>
      </c>
      <c r="AD2418" t="s">
        <v>37982</v>
      </c>
      <c r="AE2418">
        <v>1965</v>
      </c>
      <c r="AF2418" t="s">
        <v>37981</v>
      </c>
      <c r="AG2418" t="s">
        <v>37980</v>
      </c>
    </row>
    <row r="2419" spans="1:36" x14ac:dyDescent="0.3">
      <c r="A2419" t="s">
        <v>53430</v>
      </c>
      <c r="B2419" t="s">
        <v>53431</v>
      </c>
      <c r="C2419" t="s">
        <v>101975</v>
      </c>
      <c r="D2419" t="s">
        <v>61390</v>
      </c>
      <c r="H2419" t="s">
        <v>12184</v>
      </c>
      <c r="I2419" t="s">
        <v>12185</v>
      </c>
      <c r="J2419" t="s">
        <v>12186</v>
      </c>
      <c r="K2419" t="s">
        <v>12187</v>
      </c>
      <c r="N2419">
        <v>18</v>
      </c>
      <c r="O2419">
        <v>18</v>
      </c>
      <c r="P2419">
        <v>18</v>
      </c>
      <c r="Q2419">
        <v>21</v>
      </c>
      <c r="R2419">
        <v>21</v>
      </c>
      <c r="S2419">
        <v>21</v>
      </c>
      <c r="T2419" t="s">
        <v>92734</v>
      </c>
      <c r="U2419">
        <v>0</v>
      </c>
      <c r="V2419" t="s">
        <v>115299</v>
      </c>
      <c r="W2419">
        <v>639450000</v>
      </c>
      <c r="X2419">
        <v>67</v>
      </c>
      <c r="Y2419" t="s">
        <v>115300</v>
      </c>
      <c r="Z2419" t="s">
        <v>115301</v>
      </c>
      <c r="AA2419" t="s">
        <v>115302</v>
      </c>
      <c r="AB2419" t="s">
        <v>115303</v>
      </c>
      <c r="AC2419" t="s">
        <v>12188</v>
      </c>
      <c r="AD2419" t="s">
        <v>12189</v>
      </c>
      <c r="AE2419">
        <v>1179</v>
      </c>
      <c r="AF2419" t="s">
        <v>12190</v>
      </c>
      <c r="AG2419" t="s">
        <v>12191</v>
      </c>
      <c r="AH2419" t="s">
        <v>12192</v>
      </c>
      <c r="AJ2419" s="4" t="s">
        <v>12193</v>
      </c>
    </row>
    <row r="2420" spans="1:36" x14ac:dyDescent="0.3">
      <c r="A2420" t="s">
        <v>53432</v>
      </c>
      <c r="B2420" t="s">
        <v>53433</v>
      </c>
      <c r="C2420" t="s">
        <v>101976</v>
      </c>
      <c r="D2420" t="s">
        <v>50965</v>
      </c>
      <c r="H2420" t="s">
        <v>10450</v>
      </c>
      <c r="I2420" t="s">
        <v>10451</v>
      </c>
      <c r="J2420" t="s">
        <v>2168</v>
      </c>
      <c r="N2420">
        <v>4</v>
      </c>
      <c r="O2420">
        <v>4</v>
      </c>
      <c r="P2420">
        <v>4</v>
      </c>
      <c r="Q2420" t="s">
        <v>79405</v>
      </c>
      <c r="R2420" t="s">
        <v>79405</v>
      </c>
      <c r="S2420" t="s">
        <v>79405</v>
      </c>
      <c r="T2420" t="s">
        <v>84914</v>
      </c>
      <c r="U2420">
        <v>0</v>
      </c>
      <c r="V2420" t="s">
        <v>115304</v>
      </c>
      <c r="W2420">
        <v>116930000</v>
      </c>
      <c r="X2420">
        <v>21</v>
      </c>
      <c r="Y2420" t="s">
        <v>115305</v>
      </c>
      <c r="Z2420" t="s">
        <v>115306</v>
      </c>
      <c r="AA2420" t="s">
        <v>115307</v>
      </c>
      <c r="AB2420" t="s">
        <v>115308</v>
      </c>
      <c r="AC2420" t="s">
        <v>37979</v>
      </c>
      <c r="AD2420" t="s">
        <v>10453</v>
      </c>
      <c r="AE2420">
        <v>1015</v>
      </c>
      <c r="AF2420" t="s">
        <v>10454</v>
      </c>
      <c r="AG2420" t="s">
        <v>10455</v>
      </c>
      <c r="AH2420" t="s">
        <v>10456</v>
      </c>
      <c r="AI2420" t="s">
        <v>10457</v>
      </c>
      <c r="AJ2420" s="4" t="s">
        <v>10458</v>
      </c>
    </row>
    <row r="2421" spans="1:36" x14ac:dyDescent="0.3">
      <c r="A2421" t="s">
        <v>53434</v>
      </c>
      <c r="B2421" t="s">
        <v>53435</v>
      </c>
      <c r="C2421" t="s">
        <v>100865</v>
      </c>
      <c r="D2421" t="s">
        <v>94772</v>
      </c>
      <c r="H2421" t="s">
        <v>3336</v>
      </c>
      <c r="I2421" t="s">
        <v>37978</v>
      </c>
      <c r="N2421">
        <v>2</v>
      </c>
      <c r="O2421">
        <v>2</v>
      </c>
      <c r="P2421">
        <v>2</v>
      </c>
      <c r="Q2421" t="s">
        <v>76128</v>
      </c>
      <c r="R2421" t="s">
        <v>76128</v>
      </c>
      <c r="S2421" t="s">
        <v>76128</v>
      </c>
      <c r="T2421" t="s">
        <v>115309</v>
      </c>
      <c r="U2421">
        <v>0</v>
      </c>
      <c r="V2421" t="s">
        <v>115310</v>
      </c>
      <c r="W2421">
        <v>60772000</v>
      </c>
      <c r="X2421">
        <v>12</v>
      </c>
      <c r="Y2421" t="s">
        <v>115311</v>
      </c>
      <c r="Z2421" t="s">
        <v>115312</v>
      </c>
      <c r="AA2421" t="s">
        <v>115313</v>
      </c>
      <c r="AB2421" t="s">
        <v>115314</v>
      </c>
      <c r="AC2421" t="s">
        <v>37977</v>
      </c>
      <c r="AD2421" t="s">
        <v>37977</v>
      </c>
      <c r="AE2421">
        <v>838</v>
      </c>
      <c r="AF2421" t="s">
        <v>37976</v>
      </c>
      <c r="AG2421" t="s">
        <v>37975</v>
      </c>
      <c r="AH2421" t="s">
        <v>5955</v>
      </c>
      <c r="AJ2421" s="4" t="s">
        <v>8651</v>
      </c>
    </row>
    <row r="2422" spans="1:36" x14ac:dyDescent="0.3">
      <c r="A2422" t="s">
        <v>53436</v>
      </c>
      <c r="B2422" t="s">
        <v>53437</v>
      </c>
      <c r="C2422" t="s">
        <v>101977</v>
      </c>
      <c r="D2422" t="s">
        <v>101978</v>
      </c>
      <c r="J2422" t="s">
        <v>12443</v>
      </c>
      <c r="N2422">
        <v>1</v>
      </c>
      <c r="O2422">
        <v>1</v>
      </c>
      <c r="P2422">
        <v>1</v>
      </c>
      <c r="Q2422">
        <v>8</v>
      </c>
      <c r="R2422">
        <v>8</v>
      </c>
      <c r="S2422">
        <v>8</v>
      </c>
      <c r="T2422" t="s">
        <v>115315</v>
      </c>
      <c r="U2422">
        <v>0</v>
      </c>
      <c r="V2422" t="s">
        <v>115316</v>
      </c>
      <c r="W2422">
        <v>28739000</v>
      </c>
      <c r="X2422">
        <v>1</v>
      </c>
      <c r="Y2422" t="s">
        <v>115317</v>
      </c>
      <c r="Z2422" t="s">
        <v>115318</v>
      </c>
      <c r="AA2422" t="s">
        <v>115319</v>
      </c>
      <c r="AB2422" t="s">
        <v>115320</v>
      </c>
      <c r="AC2422" t="s">
        <v>37974</v>
      </c>
      <c r="AD2422" t="s">
        <v>37974</v>
      </c>
      <c r="AE2422">
        <v>2655</v>
      </c>
      <c r="AF2422" t="s">
        <v>37973</v>
      </c>
      <c r="AG2422" t="s">
        <v>37972</v>
      </c>
      <c r="AJ2422" s="4" t="s">
        <v>30059</v>
      </c>
    </row>
    <row r="2423" spans="1:36" x14ac:dyDescent="0.3">
      <c r="A2423" t="s">
        <v>53438</v>
      </c>
      <c r="B2423" t="s">
        <v>53439</v>
      </c>
      <c r="C2423" t="s">
        <v>101979</v>
      </c>
      <c r="D2423" t="s">
        <v>101980</v>
      </c>
      <c r="H2423" t="s">
        <v>19814</v>
      </c>
      <c r="I2423" t="s">
        <v>16001</v>
      </c>
      <c r="J2423" t="s">
        <v>19815</v>
      </c>
      <c r="N2423">
        <v>8</v>
      </c>
      <c r="O2423">
        <v>8</v>
      </c>
      <c r="P2423">
        <v>8</v>
      </c>
      <c r="Q2423" t="s">
        <v>76927</v>
      </c>
      <c r="R2423" t="s">
        <v>76927</v>
      </c>
      <c r="S2423" t="s">
        <v>76927</v>
      </c>
      <c r="T2423" t="s">
        <v>92529</v>
      </c>
      <c r="U2423">
        <v>0</v>
      </c>
      <c r="V2423" t="s">
        <v>115321</v>
      </c>
      <c r="W2423">
        <v>233530000</v>
      </c>
      <c r="X2423">
        <v>21</v>
      </c>
      <c r="Y2423" t="s">
        <v>115322</v>
      </c>
      <c r="Z2423" t="s">
        <v>115323</v>
      </c>
      <c r="AA2423" t="s">
        <v>115324</v>
      </c>
      <c r="AB2423" t="s">
        <v>115325</v>
      </c>
      <c r="AC2423" t="s">
        <v>37971</v>
      </c>
      <c r="AD2423" t="s">
        <v>19817</v>
      </c>
      <c r="AE2423">
        <v>1848</v>
      </c>
      <c r="AF2423" t="s">
        <v>19818</v>
      </c>
      <c r="AG2423" t="s">
        <v>19819</v>
      </c>
      <c r="AH2423" t="s">
        <v>19820</v>
      </c>
      <c r="AI2423" t="s">
        <v>19821</v>
      </c>
      <c r="AJ2423" s="4" t="s">
        <v>19822</v>
      </c>
    </row>
    <row r="2424" spans="1:36" x14ac:dyDescent="0.3">
      <c r="A2424" t="s">
        <v>53440</v>
      </c>
      <c r="B2424" t="s">
        <v>53441</v>
      </c>
      <c r="C2424" t="s">
        <v>101981</v>
      </c>
      <c r="D2424" t="s">
        <v>101982</v>
      </c>
      <c r="H2424" t="s">
        <v>27946</v>
      </c>
      <c r="I2424" t="s">
        <v>27947</v>
      </c>
      <c r="J2424" t="s">
        <v>27948</v>
      </c>
      <c r="N2424">
        <v>2</v>
      </c>
      <c r="O2424">
        <v>2</v>
      </c>
      <c r="P2424">
        <v>2</v>
      </c>
      <c r="Q2424" t="s">
        <v>77082</v>
      </c>
      <c r="R2424" t="s">
        <v>77082</v>
      </c>
      <c r="S2424" t="s">
        <v>77082</v>
      </c>
      <c r="T2424" t="s">
        <v>83467</v>
      </c>
      <c r="U2424">
        <v>0</v>
      </c>
      <c r="V2424" t="s">
        <v>115326</v>
      </c>
      <c r="W2424">
        <v>136290000</v>
      </c>
      <c r="X2424">
        <v>18</v>
      </c>
      <c r="Y2424" t="s">
        <v>115327</v>
      </c>
      <c r="Z2424" t="s">
        <v>115328</v>
      </c>
      <c r="AA2424" t="s">
        <v>115329</v>
      </c>
      <c r="AB2424" t="s">
        <v>115330</v>
      </c>
      <c r="AC2424" t="s">
        <v>27950</v>
      </c>
      <c r="AD2424" t="s">
        <v>27950</v>
      </c>
      <c r="AE2424">
        <v>2485</v>
      </c>
      <c r="AF2424" t="s">
        <v>27951</v>
      </c>
      <c r="AG2424" t="s">
        <v>27952</v>
      </c>
      <c r="AH2424" t="s">
        <v>27953</v>
      </c>
      <c r="AJ2424" s="4" t="s">
        <v>27954</v>
      </c>
    </row>
    <row r="2425" spans="1:36" x14ac:dyDescent="0.3">
      <c r="A2425" t="s">
        <v>53442</v>
      </c>
      <c r="B2425" t="s">
        <v>53443</v>
      </c>
      <c r="C2425" t="s">
        <v>49197</v>
      </c>
      <c r="D2425" t="s">
        <v>101983</v>
      </c>
      <c r="H2425" t="s">
        <v>32526</v>
      </c>
      <c r="I2425" t="s">
        <v>2948</v>
      </c>
      <c r="J2425" t="s">
        <v>32527</v>
      </c>
      <c r="K2425" t="s">
        <v>606</v>
      </c>
      <c r="N2425">
        <v>1</v>
      </c>
      <c r="O2425">
        <v>1</v>
      </c>
      <c r="P2425">
        <v>1</v>
      </c>
      <c r="Q2425" t="s">
        <v>77789</v>
      </c>
      <c r="R2425" t="s">
        <v>77789</v>
      </c>
      <c r="S2425" t="s">
        <v>77789</v>
      </c>
      <c r="T2425" t="s">
        <v>81505</v>
      </c>
      <c r="U2425">
        <v>0</v>
      </c>
      <c r="V2425" t="s">
        <v>115331</v>
      </c>
      <c r="W2425">
        <v>61568000</v>
      </c>
      <c r="X2425">
        <v>9</v>
      </c>
      <c r="Y2425" t="s">
        <v>115332</v>
      </c>
      <c r="Z2425" t="s">
        <v>115333</v>
      </c>
      <c r="AA2425" t="s">
        <v>115334</v>
      </c>
      <c r="AB2425" t="s">
        <v>115335</v>
      </c>
      <c r="AC2425" t="s">
        <v>32529</v>
      </c>
      <c r="AD2425" t="s">
        <v>32529</v>
      </c>
      <c r="AE2425">
        <v>2843</v>
      </c>
      <c r="AF2425" t="s">
        <v>32530</v>
      </c>
      <c r="AG2425" t="s">
        <v>32531</v>
      </c>
      <c r="AH2425" t="s">
        <v>32532</v>
      </c>
      <c r="AJ2425" s="4" t="s">
        <v>32533</v>
      </c>
    </row>
    <row r="2426" spans="1:36" x14ac:dyDescent="0.3">
      <c r="A2426" t="s">
        <v>53444</v>
      </c>
      <c r="B2426" t="s">
        <v>53445</v>
      </c>
      <c r="C2426" t="s">
        <v>101984</v>
      </c>
      <c r="D2426" t="s">
        <v>101985</v>
      </c>
      <c r="H2426" t="s">
        <v>6975</v>
      </c>
      <c r="I2426" t="s">
        <v>6976</v>
      </c>
      <c r="J2426" t="s">
        <v>6977</v>
      </c>
      <c r="K2426" t="s">
        <v>6978</v>
      </c>
      <c r="N2426">
        <v>24</v>
      </c>
      <c r="O2426">
        <v>24</v>
      </c>
      <c r="P2426">
        <v>24</v>
      </c>
      <c r="Q2426" t="s">
        <v>48748</v>
      </c>
      <c r="R2426" t="s">
        <v>48748</v>
      </c>
      <c r="S2426" t="s">
        <v>48748</v>
      </c>
      <c r="T2426" t="s">
        <v>48732</v>
      </c>
      <c r="U2426">
        <v>0</v>
      </c>
      <c r="V2426" t="s">
        <v>115336</v>
      </c>
      <c r="W2426">
        <v>811470000</v>
      </c>
      <c r="X2426">
        <v>81</v>
      </c>
      <c r="Y2426" t="s">
        <v>115337</v>
      </c>
      <c r="Z2426" t="s">
        <v>115338</v>
      </c>
      <c r="AA2426" t="s">
        <v>115339</v>
      </c>
      <c r="AB2426" t="s">
        <v>115340</v>
      </c>
      <c r="AC2426" t="s">
        <v>37970</v>
      </c>
      <c r="AD2426" t="s">
        <v>6980</v>
      </c>
      <c r="AE2426">
        <v>693</v>
      </c>
      <c r="AF2426" t="s">
        <v>6981</v>
      </c>
      <c r="AG2426" t="s">
        <v>6982</v>
      </c>
      <c r="AH2426" t="s">
        <v>6983</v>
      </c>
      <c r="AJ2426" s="4" t="s">
        <v>6984</v>
      </c>
    </row>
    <row r="2427" spans="1:36" x14ac:dyDescent="0.3">
      <c r="A2427" t="s">
        <v>53446</v>
      </c>
      <c r="B2427" t="s">
        <v>53447</v>
      </c>
      <c r="C2427" t="s">
        <v>101986</v>
      </c>
      <c r="D2427" t="s">
        <v>101987</v>
      </c>
      <c r="H2427" t="s">
        <v>15368</v>
      </c>
      <c r="I2427" t="s">
        <v>15369</v>
      </c>
      <c r="J2427" t="s">
        <v>15370</v>
      </c>
      <c r="N2427">
        <v>4</v>
      </c>
      <c r="O2427">
        <v>4</v>
      </c>
      <c r="P2427">
        <v>4</v>
      </c>
      <c r="Q2427" t="s">
        <v>6218</v>
      </c>
      <c r="R2427" t="s">
        <v>6218</v>
      </c>
      <c r="S2427" t="s">
        <v>6218</v>
      </c>
      <c r="T2427" t="s">
        <v>89712</v>
      </c>
      <c r="U2427">
        <v>0</v>
      </c>
      <c r="V2427" t="s">
        <v>115341</v>
      </c>
      <c r="W2427">
        <v>83203000</v>
      </c>
      <c r="X2427">
        <v>4</v>
      </c>
      <c r="Y2427" t="s">
        <v>115342</v>
      </c>
      <c r="Z2427" t="s">
        <v>115343</v>
      </c>
      <c r="AA2427" t="s">
        <v>115344</v>
      </c>
      <c r="AB2427" t="s">
        <v>115345</v>
      </c>
      <c r="AC2427" t="s">
        <v>15372</v>
      </c>
      <c r="AD2427" t="s">
        <v>15372</v>
      </c>
      <c r="AE2427">
        <v>1472</v>
      </c>
      <c r="AF2427" t="s">
        <v>15373</v>
      </c>
      <c r="AG2427" t="s">
        <v>15374</v>
      </c>
      <c r="AH2427" t="s">
        <v>15375</v>
      </c>
      <c r="AJ2427" s="4" t="s">
        <v>15376</v>
      </c>
    </row>
    <row r="2428" spans="1:36" x14ac:dyDescent="0.3">
      <c r="A2428" t="s">
        <v>53448</v>
      </c>
      <c r="B2428" t="s">
        <v>53449</v>
      </c>
      <c r="C2428" t="s">
        <v>70282</v>
      </c>
      <c r="D2428" t="s">
        <v>72893</v>
      </c>
      <c r="N2428">
        <v>4</v>
      </c>
      <c r="O2428">
        <v>4</v>
      </c>
      <c r="P2428">
        <v>4</v>
      </c>
      <c r="Q2428" t="s">
        <v>79951</v>
      </c>
      <c r="R2428" t="s">
        <v>79951</v>
      </c>
      <c r="S2428" t="s">
        <v>79951</v>
      </c>
      <c r="T2428" t="s">
        <v>115346</v>
      </c>
      <c r="U2428">
        <v>0</v>
      </c>
      <c r="V2428" t="s">
        <v>115347</v>
      </c>
      <c r="W2428">
        <v>46622000</v>
      </c>
      <c r="X2428">
        <v>10</v>
      </c>
      <c r="Y2428" t="s">
        <v>115348</v>
      </c>
      <c r="Z2428" t="s">
        <v>115349</v>
      </c>
      <c r="AA2428" t="s">
        <v>115350</v>
      </c>
      <c r="AB2428" t="s">
        <v>115351</v>
      </c>
      <c r="AC2428" t="s">
        <v>37969</v>
      </c>
      <c r="AD2428" t="s">
        <v>37968</v>
      </c>
      <c r="AE2428">
        <v>2184</v>
      </c>
      <c r="AF2428" t="s">
        <v>37967</v>
      </c>
      <c r="AG2428" t="s">
        <v>37966</v>
      </c>
      <c r="AJ2428" s="4" t="s">
        <v>24386</v>
      </c>
    </row>
    <row r="2429" spans="1:36" x14ac:dyDescent="0.3">
      <c r="A2429" t="s">
        <v>53450</v>
      </c>
      <c r="B2429" t="s">
        <v>53451</v>
      </c>
      <c r="C2429" t="s">
        <v>101988</v>
      </c>
      <c r="D2429" t="s">
        <v>101989</v>
      </c>
      <c r="H2429" t="s">
        <v>4941</v>
      </c>
      <c r="I2429" t="s">
        <v>4942</v>
      </c>
      <c r="J2429" t="s">
        <v>4943</v>
      </c>
      <c r="K2429" t="s">
        <v>1560</v>
      </c>
      <c r="N2429">
        <v>7</v>
      </c>
      <c r="O2429">
        <v>7</v>
      </c>
      <c r="P2429">
        <v>7</v>
      </c>
      <c r="Q2429" t="s">
        <v>48701</v>
      </c>
      <c r="R2429" t="s">
        <v>48701</v>
      </c>
      <c r="S2429" t="s">
        <v>48701</v>
      </c>
      <c r="T2429" t="s">
        <v>92384</v>
      </c>
      <c r="U2429">
        <v>0</v>
      </c>
      <c r="V2429" t="s">
        <v>115352</v>
      </c>
      <c r="W2429">
        <v>422370000</v>
      </c>
      <c r="X2429">
        <v>39</v>
      </c>
      <c r="Y2429" t="s">
        <v>115353</v>
      </c>
      <c r="Z2429" t="s">
        <v>115354</v>
      </c>
      <c r="AA2429" t="s">
        <v>115355</v>
      </c>
      <c r="AB2429" t="s">
        <v>115356</v>
      </c>
      <c r="AC2429" t="s">
        <v>4944</v>
      </c>
      <c r="AD2429" t="s">
        <v>4944</v>
      </c>
      <c r="AE2429">
        <v>494</v>
      </c>
      <c r="AF2429" t="s">
        <v>4945</v>
      </c>
      <c r="AG2429" t="s">
        <v>4946</v>
      </c>
      <c r="AH2429" t="s">
        <v>4947</v>
      </c>
      <c r="AJ2429" s="4" t="s">
        <v>4948</v>
      </c>
    </row>
    <row r="2430" spans="1:36" x14ac:dyDescent="0.3">
      <c r="A2430" t="s">
        <v>53452</v>
      </c>
      <c r="B2430" t="s">
        <v>53453</v>
      </c>
      <c r="C2430" t="s">
        <v>101990</v>
      </c>
      <c r="D2430" t="s">
        <v>101991</v>
      </c>
      <c r="H2430" t="s">
        <v>32704</v>
      </c>
      <c r="I2430" t="s">
        <v>23189</v>
      </c>
      <c r="J2430" t="s">
        <v>32705</v>
      </c>
      <c r="K2430" t="s">
        <v>15855</v>
      </c>
      <c r="N2430">
        <v>1</v>
      </c>
      <c r="O2430">
        <v>1</v>
      </c>
      <c r="P2430">
        <v>1</v>
      </c>
      <c r="Q2430" t="s">
        <v>48404</v>
      </c>
      <c r="R2430" t="s">
        <v>48404</v>
      </c>
      <c r="S2430" t="s">
        <v>48404</v>
      </c>
      <c r="T2430" t="s">
        <v>80544</v>
      </c>
      <c r="U2430" t="s">
        <v>115357</v>
      </c>
      <c r="V2430" t="s">
        <v>111536</v>
      </c>
      <c r="W2430">
        <v>15963000</v>
      </c>
      <c r="X2430">
        <v>5</v>
      </c>
      <c r="Y2430" t="s">
        <v>115358</v>
      </c>
      <c r="Z2430" t="s">
        <v>115359</v>
      </c>
      <c r="AA2430" t="s">
        <v>115360</v>
      </c>
      <c r="AB2430" t="s">
        <v>115361</v>
      </c>
      <c r="AC2430" t="s">
        <v>32707</v>
      </c>
      <c r="AD2430" t="s">
        <v>32707</v>
      </c>
      <c r="AE2430">
        <v>2861</v>
      </c>
      <c r="AF2430" t="s">
        <v>32708</v>
      </c>
      <c r="AG2430" t="s">
        <v>32709</v>
      </c>
      <c r="AH2430" t="s">
        <v>32710</v>
      </c>
      <c r="AJ2430" s="4" t="s">
        <v>32711</v>
      </c>
    </row>
    <row r="2431" spans="1:36" x14ac:dyDescent="0.3">
      <c r="A2431" t="s">
        <v>53454</v>
      </c>
      <c r="B2431" t="s">
        <v>53455</v>
      </c>
      <c r="C2431" t="s">
        <v>101992</v>
      </c>
      <c r="D2431" t="s">
        <v>101993</v>
      </c>
      <c r="H2431" t="s">
        <v>27044</v>
      </c>
      <c r="I2431" t="s">
        <v>27045</v>
      </c>
      <c r="J2431" t="s">
        <v>27046</v>
      </c>
      <c r="K2431" t="s">
        <v>1175</v>
      </c>
      <c r="N2431">
        <v>1</v>
      </c>
      <c r="O2431">
        <v>1</v>
      </c>
      <c r="P2431">
        <v>1</v>
      </c>
      <c r="Q2431">
        <v>2</v>
      </c>
      <c r="R2431">
        <v>2</v>
      </c>
      <c r="S2431">
        <v>2</v>
      </c>
      <c r="T2431" t="s">
        <v>90839</v>
      </c>
      <c r="U2431">
        <v>0</v>
      </c>
      <c r="V2431" t="s">
        <v>115362</v>
      </c>
      <c r="W2431">
        <v>25065000</v>
      </c>
      <c r="X2431">
        <v>8</v>
      </c>
      <c r="Y2431" t="s">
        <v>115363</v>
      </c>
      <c r="Z2431" t="s">
        <v>115364</v>
      </c>
      <c r="AA2431" t="s">
        <v>115365</v>
      </c>
      <c r="AB2431" t="s">
        <v>115366</v>
      </c>
      <c r="AC2431" t="s">
        <v>27048</v>
      </c>
      <c r="AD2431" t="s">
        <v>27048</v>
      </c>
      <c r="AE2431">
        <v>2405</v>
      </c>
      <c r="AF2431" t="s">
        <v>27049</v>
      </c>
      <c r="AG2431" t="s">
        <v>27050</v>
      </c>
      <c r="AH2431" t="s">
        <v>27051</v>
      </c>
      <c r="AI2431" t="s">
        <v>27052</v>
      </c>
      <c r="AJ2431" s="4" t="s">
        <v>27053</v>
      </c>
    </row>
    <row r="2432" spans="1:36" x14ac:dyDescent="0.3">
      <c r="A2432" t="s">
        <v>53456</v>
      </c>
      <c r="B2432" t="s">
        <v>52550</v>
      </c>
      <c r="C2432" t="s">
        <v>101994</v>
      </c>
      <c r="D2432" t="s">
        <v>101995</v>
      </c>
      <c r="H2432" t="s">
        <v>6815</v>
      </c>
      <c r="I2432" t="s">
        <v>5324</v>
      </c>
      <c r="J2432" t="s">
        <v>37965</v>
      </c>
      <c r="N2432">
        <v>10</v>
      </c>
      <c r="O2432">
        <v>10</v>
      </c>
      <c r="P2432">
        <v>10</v>
      </c>
      <c r="Q2432" t="s">
        <v>78308</v>
      </c>
      <c r="R2432" t="s">
        <v>78308</v>
      </c>
      <c r="S2432" t="s">
        <v>78308</v>
      </c>
      <c r="T2432" t="s">
        <v>115367</v>
      </c>
      <c r="U2432">
        <v>0</v>
      </c>
      <c r="V2432" t="s">
        <v>115368</v>
      </c>
      <c r="W2432">
        <v>308130000</v>
      </c>
      <c r="X2432">
        <v>36</v>
      </c>
      <c r="Y2432" t="s">
        <v>115369</v>
      </c>
      <c r="Z2432" t="s">
        <v>115370</v>
      </c>
      <c r="AA2432" t="s">
        <v>115371</v>
      </c>
      <c r="AB2432" t="s">
        <v>115372</v>
      </c>
      <c r="AC2432" t="s">
        <v>37964</v>
      </c>
      <c r="AD2432" t="s">
        <v>37963</v>
      </c>
      <c r="AE2432">
        <v>2420</v>
      </c>
      <c r="AF2432" t="s">
        <v>37962</v>
      </c>
      <c r="AG2432" t="s">
        <v>37961</v>
      </c>
      <c r="AJ2432" s="4" t="s">
        <v>27215</v>
      </c>
    </row>
    <row r="2433" spans="1:36" x14ac:dyDescent="0.3">
      <c r="A2433" t="s">
        <v>53457</v>
      </c>
      <c r="B2433" t="s">
        <v>53458</v>
      </c>
      <c r="C2433" t="s">
        <v>101996</v>
      </c>
      <c r="D2433" t="s">
        <v>101997</v>
      </c>
      <c r="H2433" t="s">
        <v>35218</v>
      </c>
      <c r="I2433" t="s">
        <v>3781</v>
      </c>
      <c r="N2433">
        <v>1</v>
      </c>
      <c r="O2433">
        <v>1</v>
      </c>
      <c r="P2433">
        <v>1</v>
      </c>
      <c r="Q2433" t="s">
        <v>84250</v>
      </c>
      <c r="R2433" t="s">
        <v>84250</v>
      </c>
      <c r="S2433" t="s">
        <v>84250</v>
      </c>
      <c r="T2433" t="s">
        <v>115373</v>
      </c>
      <c r="U2433">
        <v>0</v>
      </c>
      <c r="V2433" t="s">
        <v>115374</v>
      </c>
      <c r="W2433">
        <v>50979000</v>
      </c>
      <c r="X2433">
        <v>8</v>
      </c>
      <c r="Y2433" t="s">
        <v>115375</v>
      </c>
      <c r="Z2433" t="s">
        <v>115376</v>
      </c>
      <c r="AA2433" t="s">
        <v>115377</v>
      </c>
      <c r="AB2433" t="s">
        <v>115378</v>
      </c>
      <c r="AC2433" t="s">
        <v>37960</v>
      </c>
      <c r="AD2433" t="s">
        <v>37960</v>
      </c>
      <c r="AE2433">
        <v>3073</v>
      </c>
      <c r="AF2433" t="s">
        <v>37959</v>
      </c>
      <c r="AG2433" t="s">
        <v>37958</v>
      </c>
      <c r="AJ2433" s="4" t="s">
        <v>3790</v>
      </c>
    </row>
    <row r="2434" spans="1:36" x14ac:dyDescent="0.3">
      <c r="A2434" t="s">
        <v>53459</v>
      </c>
      <c r="B2434" t="s">
        <v>53460</v>
      </c>
      <c r="C2434" t="s">
        <v>100425</v>
      </c>
      <c r="D2434" t="s">
        <v>101998</v>
      </c>
      <c r="H2434" t="s">
        <v>3143</v>
      </c>
      <c r="I2434" t="s">
        <v>3144</v>
      </c>
      <c r="J2434" t="s">
        <v>3145</v>
      </c>
      <c r="N2434">
        <v>12</v>
      </c>
      <c r="O2434">
        <v>12</v>
      </c>
      <c r="P2434">
        <v>12</v>
      </c>
      <c r="Q2434" t="s">
        <v>75996</v>
      </c>
      <c r="R2434" t="s">
        <v>75996</v>
      </c>
      <c r="S2434" t="s">
        <v>75996</v>
      </c>
      <c r="T2434" t="s">
        <v>93745</v>
      </c>
      <c r="U2434">
        <v>0</v>
      </c>
      <c r="V2434" t="s">
        <v>115379</v>
      </c>
      <c r="W2434">
        <v>438900000</v>
      </c>
      <c r="X2434">
        <v>32</v>
      </c>
      <c r="Y2434" t="s">
        <v>115380</v>
      </c>
      <c r="Z2434" t="s">
        <v>115381</v>
      </c>
      <c r="AA2434" t="s">
        <v>115382</v>
      </c>
      <c r="AB2434" t="s">
        <v>115383</v>
      </c>
      <c r="AC2434" t="s">
        <v>37957</v>
      </c>
      <c r="AD2434" t="s">
        <v>3147</v>
      </c>
      <c r="AE2434">
        <v>352</v>
      </c>
      <c r="AF2434" t="s">
        <v>3148</v>
      </c>
      <c r="AG2434" t="s">
        <v>3149</v>
      </c>
      <c r="AH2434" t="s">
        <v>3150</v>
      </c>
      <c r="AJ2434" s="4" t="s">
        <v>3151</v>
      </c>
    </row>
    <row r="2435" spans="1:36" x14ac:dyDescent="0.3">
      <c r="A2435" t="s">
        <v>53461</v>
      </c>
      <c r="B2435" t="s">
        <v>53462</v>
      </c>
      <c r="C2435" t="s">
        <v>101999</v>
      </c>
      <c r="D2435" t="s">
        <v>102000</v>
      </c>
      <c r="H2435" t="s">
        <v>1530</v>
      </c>
      <c r="I2435" t="s">
        <v>1531</v>
      </c>
      <c r="J2435" t="s">
        <v>1532</v>
      </c>
      <c r="K2435" t="s">
        <v>1533</v>
      </c>
      <c r="N2435">
        <v>4</v>
      </c>
      <c r="O2435">
        <v>4</v>
      </c>
      <c r="P2435">
        <v>4</v>
      </c>
      <c r="Q2435" t="s">
        <v>76511</v>
      </c>
      <c r="R2435" t="s">
        <v>76511</v>
      </c>
      <c r="S2435" t="s">
        <v>76511</v>
      </c>
      <c r="T2435" t="s">
        <v>88754</v>
      </c>
      <c r="U2435">
        <v>0</v>
      </c>
      <c r="V2435" t="s">
        <v>115384</v>
      </c>
      <c r="W2435">
        <v>481660000</v>
      </c>
      <c r="X2435">
        <v>20</v>
      </c>
      <c r="Y2435" t="s">
        <v>115385</v>
      </c>
      <c r="Z2435" t="s">
        <v>115386</v>
      </c>
      <c r="AA2435" t="s">
        <v>115387</v>
      </c>
      <c r="AB2435" t="s">
        <v>115388</v>
      </c>
      <c r="AC2435" t="s">
        <v>37956</v>
      </c>
      <c r="AD2435" t="s">
        <v>1535</v>
      </c>
      <c r="AE2435">
        <v>222</v>
      </c>
      <c r="AF2435" t="s">
        <v>1536</v>
      </c>
      <c r="AG2435" t="s">
        <v>1537</v>
      </c>
      <c r="AH2435" t="s">
        <v>1538</v>
      </c>
      <c r="AI2435" t="s">
        <v>1539</v>
      </c>
      <c r="AJ2435" s="4" t="s">
        <v>1540</v>
      </c>
    </row>
    <row r="2436" spans="1:36" x14ac:dyDescent="0.3">
      <c r="A2436" t="s">
        <v>53463</v>
      </c>
      <c r="B2436" t="s">
        <v>53464</v>
      </c>
      <c r="C2436" t="s">
        <v>102001</v>
      </c>
      <c r="D2436" t="s">
        <v>102002</v>
      </c>
      <c r="H2436" t="s">
        <v>33066</v>
      </c>
      <c r="I2436" t="s">
        <v>33</v>
      </c>
      <c r="J2436" t="s">
        <v>33067</v>
      </c>
      <c r="K2436" t="s">
        <v>948</v>
      </c>
      <c r="N2436">
        <v>1</v>
      </c>
      <c r="O2436">
        <v>1</v>
      </c>
      <c r="P2436">
        <v>1</v>
      </c>
      <c r="Q2436" t="s">
        <v>76073</v>
      </c>
      <c r="R2436" t="s">
        <v>76073</v>
      </c>
      <c r="S2436" t="s">
        <v>76073</v>
      </c>
      <c r="T2436" t="s">
        <v>92307</v>
      </c>
      <c r="U2436">
        <v>0</v>
      </c>
      <c r="V2436" t="s">
        <v>113881</v>
      </c>
      <c r="W2436">
        <v>13881000</v>
      </c>
      <c r="X2436">
        <v>6</v>
      </c>
      <c r="Y2436" t="s">
        <v>115389</v>
      </c>
      <c r="Z2436" t="s">
        <v>115390</v>
      </c>
      <c r="AA2436" t="s">
        <v>115391</v>
      </c>
      <c r="AB2436" t="s">
        <v>115392</v>
      </c>
      <c r="AC2436" t="s">
        <v>37955</v>
      </c>
      <c r="AD2436" t="s">
        <v>37955</v>
      </c>
      <c r="AE2436">
        <v>2895</v>
      </c>
      <c r="AF2436" t="s">
        <v>33069</v>
      </c>
      <c r="AG2436" t="s">
        <v>33070</v>
      </c>
      <c r="AH2436" t="s">
        <v>33071</v>
      </c>
      <c r="AJ2436" s="4" t="s">
        <v>33072</v>
      </c>
    </row>
    <row r="2437" spans="1:36" x14ac:dyDescent="0.3">
      <c r="A2437" t="s">
        <v>53465</v>
      </c>
      <c r="B2437" t="s">
        <v>53466</v>
      </c>
      <c r="C2437" t="s">
        <v>50855</v>
      </c>
      <c r="D2437" t="s">
        <v>67372</v>
      </c>
      <c r="H2437" t="s">
        <v>24646</v>
      </c>
      <c r="J2437" t="s">
        <v>35636</v>
      </c>
      <c r="N2437">
        <v>2</v>
      </c>
      <c r="O2437">
        <v>2</v>
      </c>
      <c r="P2437">
        <v>2</v>
      </c>
      <c r="Q2437" t="s">
        <v>51885</v>
      </c>
      <c r="R2437" t="s">
        <v>51885</v>
      </c>
      <c r="S2437" t="s">
        <v>51885</v>
      </c>
      <c r="T2437" t="s">
        <v>100380</v>
      </c>
      <c r="U2437">
        <v>0</v>
      </c>
      <c r="V2437" t="s">
        <v>115393</v>
      </c>
      <c r="W2437">
        <v>35575000</v>
      </c>
      <c r="X2437">
        <v>8</v>
      </c>
      <c r="Y2437" t="s">
        <v>115394</v>
      </c>
      <c r="Z2437" t="s">
        <v>115395</v>
      </c>
      <c r="AA2437" t="s">
        <v>115396</v>
      </c>
      <c r="AB2437" t="s">
        <v>115397</v>
      </c>
      <c r="AC2437" t="s">
        <v>37954</v>
      </c>
      <c r="AD2437" t="s">
        <v>37954</v>
      </c>
      <c r="AE2437">
        <v>2218</v>
      </c>
      <c r="AF2437" t="s">
        <v>37953</v>
      </c>
      <c r="AG2437" t="s">
        <v>37952</v>
      </c>
      <c r="AJ2437" s="4" t="s">
        <v>24810</v>
      </c>
    </row>
    <row r="2438" spans="1:36" x14ac:dyDescent="0.3">
      <c r="A2438" t="s">
        <v>48885</v>
      </c>
      <c r="B2438">
        <v>1</v>
      </c>
      <c r="C2438" t="s">
        <v>102003</v>
      </c>
      <c r="D2438">
        <v>1</v>
      </c>
      <c r="H2438" t="s">
        <v>37951</v>
      </c>
      <c r="J2438" t="s">
        <v>37950</v>
      </c>
      <c r="K2438" t="s">
        <v>884</v>
      </c>
      <c r="N2438">
        <v>1</v>
      </c>
      <c r="O2438">
        <v>1</v>
      </c>
      <c r="P2438">
        <v>1</v>
      </c>
      <c r="Q2438" t="s">
        <v>76647</v>
      </c>
      <c r="R2438" t="s">
        <v>76647</v>
      </c>
      <c r="S2438" t="s">
        <v>76647</v>
      </c>
      <c r="T2438" t="s">
        <v>115398</v>
      </c>
      <c r="U2438">
        <v>0</v>
      </c>
      <c r="V2438" t="s">
        <v>115399</v>
      </c>
      <c r="W2438">
        <v>42442000</v>
      </c>
      <c r="X2438">
        <v>3</v>
      </c>
      <c r="Y2438" t="s">
        <v>115400</v>
      </c>
      <c r="Z2438" t="s">
        <v>115401</v>
      </c>
      <c r="AA2438" t="s">
        <v>115402</v>
      </c>
      <c r="AB2438" t="s">
        <v>115403</v>
      </c>
      <c r="AC2438" t="s">
        <v>37949</v>
      </c>
      <c r="AD2438" t="s">
        <v>37949</v>
      </c>
      <c r="AE2438">
        <v>826</v>
      </c>
      <c r="AF2438" t="s">
        <v>37948</v>
      </c>
      <c r="AG2438" t="s">
        <v>37947</v>
      </c>
      <c r="AH2438" t="s">
        <v>37946</v>
      </c>
      <c r="AJ2438" s="4" t="s">
        <v>36967</v>
      </c>
    </row>
    <row r="2439" spans="1:36" x14ac:dyDescent="0.3">
      <c r="A2439" t="s">
        <v>53467</v>
      </c>
      <c r="B2439" t="s">
        <v>53468</v>
      </c>
      <c r="C2439" t="s">
        <v>102004</v>
      </c>
      <c r="D2439" t="s">
        <v>51709</v>
      </c>
      <c r="J2439" t="s">
        <v>1395</v>
      </c>
      <c r="N2439">
        <v>1</v>
      </c>
      <c r="O2439">
        <v>1</v>
      </c>
      <c r="P2439">
        <v>1</v>
      </c>
      <c r="Q2439" t="s">
        <v>77280</v>
      </c>
      <c r="R2439" t="s">
        <v>77280</v>
      </c>
      <c r="S2439" t="s">
        <v>77280</v>
      </c>
      <c r="T2439" t="s">
        <v>115404</v>
      </c>
      <c r="U2439" t="s">
        <v>115405</v>
      </c>
      <c r="V2439" t="s">
        <v>115406</v>
      </c>
      <c r="W2439">
        <v>18227000</v>
      </c>
      <c r="X2439">
        <v>4</v>
      </c>
      <c r="Y2439" t="s">
        <v>115407</v>
      </c>
      <c r="Z2439" t="s">
        <v>115408</v>
      </c>
      <c r="AA2439" t="s">
        <v>115409</v>
      </c>
      <c r="AB2439" t="s">
        <v>115410</v>
      </c>
      <c r="AC2439" t="s">
        <v>37945</v>
      </c>
      <c r="AD2439" t="s">
        <v>37945</v>
      </c>
      <c r="AE2439">
        <v>2366</v>
      </c>
      <c r="AF2439" t="s">
        <v>37944</v>
      </c>
      <c r="AG2439" t="s">
        <v>37943</v>
      </c>
      <c r="AJ2439" s="4" t="s">
        <v>26606</v>
      </c>
    </row>
    <row r="2440" spans="1:36" x14ac:dyDescent="0.3">
      <c r="A2440" t="s">
        <v>53469</v>
      </c>
      <c r="B2440" t="s">
        <v>53470</v>
      </c>
      <c r="C2440" t="s">
        <v>70329</v>
      </c>
      <c r="D2440" t="s">
        <v>73003</v>
      </c>
      <c r="H2440" t="s">
        <v>13004</v>
      </c>
      <c r="I2440" t="s">
        <v>13005</v>
      </c>
      <c r="J2440" t="s">
        <v>13006</v>
      </c>
      <c r="K2440" t="s">
        <v>3594</v>
      </c>
      <c r="N2440">
        <v>5</v>
      </c>
      <c r="O2440">
        <v>5</v>
      </c>
      <c r="P2440">
        <v>5</v>
      </c>
      <c r="Q2440" t="s">
        <v>79820</v>
      </c>
      <c r="R2440" t="s">
        <v>79820</v>
      </c>
      <c r="S2440" t="s">
        <v>79820</v>
      </c>
      <c r="T2440" t="s">
        <v>85808</v>
      </c>
      <c r="U2440">
        <v>0</v>
      </c>
      <c r="V2440" t="s">
        <v>115411</v>
      </c>
      <c r="W2440">
        <v>141780000</v>
      </c>
      <c r="X2440">
        <v>20</v>
      </c>
      <c r="Y2440" t="s">
        <v>115412</v>
      </c>
      <c r="Z2440" t="s">
        <v>115413</v>
      </c>
      <c r="AA2440" t="s">
        <v>115414</v>
      </c>
      <c r="AB2440" t="s">
        <v>115415</v>
      </c>
      <c r="AC2440" t="s">
        <v>13007</v>
      </c>
      <c r="AD2440" t="s">
        <v>13008</v>
      </c>
      <c r="AE2440">
        <v>1251</v>
      </c>
      <c r="AF2440" t="s">
        <v>13009</v>
      </c>
      <c r="AG2440" t="s">
        <v>13010</v>
      </c>
      <c r="AH2440" t="s">
        <v>13011</v>
      </c>
      <c r="AI2440" t="s">
        <v>13012</v>
      </c>
      <c r="AJ2440" s="4" t="s">
        <v>13013</v>
      </c>
    </row>
    <row r="2441" spans="1:36" x14ac:dyDescent="0.3">
      <c r="A2441" t="s">
        <v>53471</v>
      </c>
      <c r="B2441" t="s">
        <v>53472</v>
      </c>
      <c r="C2441" t="s">
        <v>63120</v>
      </c>
      <c r="D2441" t="s">
        <v>60286</v>
      </c>
      <c r="H2441" t="s">
        <v>29284</v>
      </c>
      <c r="I2441" t="s">
        <v>12093</v>
      </c>
      <c r="J2441" t="s">
        <v>29285</v>
      </c>
      <c r="N2441">
        <v>10</v>
      </c>
      <c r="O2441">
        <v>10</v>
      </c>
      <c r="P2441">
        <v>10</v>
      </c>
      <c r="Q2441" t="s">
        <v>79487</v>
      </c>
      <c r="R2441" t="s">
        <v>79487</v>
      </c>
      <c r="S2441" t="s">
        <v>79487</v>
      </c>
      <c r="T2441" t="s">
        <v>81733</v>
      </c>
      <c r="U2441">
        <v>0</v>
      </c>
      <c r="V2441" t="s">
        <v>115416</v>
      </c>
      <c r="W2441">
        <v>506000000</v>
      </c>
      <c r="X2441">
        <v>55</v>
      </c>
      <c r="Y2441" t="s">
        <v>115417</v>
      </c>
      <c r="Z2441" t="s">
        <v>115418</v>
      </c>
      <c r="AA2441" t="s">
        <v>115419</v>
      </c>
      <c r="AB2441" t="s">
        <v>115420</v>
      </c>
      <c r="AC2441" t="s">
        <v>37942</v>
      </c>
      <c r="AD2441" t="s">
        <v>29287</v>
      </c>
      <c r="AE2441">
        <v>2604</v>
      </c>
      <c r="AF2441" t="s">
        <v>29288</v>
      </c>
      <c r="AG2441" t="s">
        <v>29289</v>
      </c>
      <c r="AH2441" t="s">
        <v>29290</v>
      </c>
      <c r="AI2441" t="s">
        <v>29291</v>
      </c>
      <c r="AJ2441" s="4" t="s">
        <v>29292</v>
      </c>
    </row>
    <row r="2442" spans="1:36" x14ac:dyDescent="0.3">
      <c r="A2442" t="s">
        <v>53473</v>
      </c>
      <c r="B2442" t="s">
        <v>53474</v>
      </c>
      <c r="C2442" t="s">
        <v>102005</v>
      </c>
      <c r="D2442" t="s">
        <v>102006</v>
      </c>
      <c r="H2442" t="s">
        <v>23896</v>
      </c>
      <c r="I2442" t="s">
        <v>20465</v>
      </c>
      <c r="J2442" t="s">
        <v>23897</v>
      </c>
      <c r="N2442">
        <v>4</v>
      </c>
      <c r="O2442">
        <v>4</v>
      </c>
      <c r="P2442">
        <v>4</v>
      </c>
      <c r="Q2442">
        <v>35</v>
      </c>
      <c r="R2442">
        <v>35</v>
      </c>
      <c r="S2442">
        <v>35</v>
      </c>
      <c r="T2442" t="s">
        <v>94481</v>
      </c>
      <c r="U2442">
        <v>0</v>
      </c>
      <c r="V2442" t="s">
        <v>53951</v>
      </c>
      <c r="W2442">
        <v>138760000</v>
      </c>
      <c r="X2442">
        <v>28</v>
      </c>
      <c r="Y2442" t="s">
        <v>115421</v>
      </c>
      <c r="Z2442" t="s">
        <v>115422</v>
      </c>
      <c r="AA2442" t="s">
        <v>115423</v>
      </c>
      <c r="AB2442" t="s">
        <v>115424</v>
      </c>
      <c r="AC2442" t="s">
        <v>23898</v>
      </c>
      <c r="AD2442" t="s">
        <v>23898</v>
      </c>
      <c r="AE2442">
        <v>2144</v>
      </c>
      <c r="AF2442" t="s">
        <v>23899</v>
      </c>
      <c r="AG2442" t="s">
        <v>23900</v>
      </c>
      <c r="AH2442" t="s">
        <v>23901</v>
      </c>
      <c r="AJ2442" s="4" t="s">
        <v>23902</v>
      </c>
    </row>
    <row r="2443" spans="1:36" x14ac:dyDescent="0.3">
      <c r="A2443" t="s">
        <v>53475</v>
      </c>
      <c r="B2443" t="s">
        <v>53476</v>
      </c>
      <c r="C2443" t="s">
        <v>102007</v>
      </c>
      <c r="D2443" t="s">
        <v>63893</v>
      </c>
      <c r="H2443" t="s">
        <v>21336</v>
      </c>
      <c r="J2443" t="s">
        <v>21337</v>
      </c>
      <c r="N2443">
        <v>2</v>
      </c>
      <c r="O2443">
        <v>2</v>
      </c>
      <c r="P2443">
        <v>2</v>
      </c>
      <c r="Q2443" t="s">
        <v>48425</v>
      </c>
      <c r="R2443" t="s">
        <v>48425</v>
      </c>
      <c r="S2443" t="s">
        <v>48425</v>
      </c>
      <c r="T2443" t="s">
        <v>90825</v>
      </c>
      <c r="U2443">
        <v>0</v>
      </c>
      <c r="V2443" t="s">
        <v>115425</v>
      </c>
      <c r="W2443">
        <v>27376000</v>
      </c>
      <c r="X2443">
        <v>6</v>
      </c>
      <c r="Y2443" t="s">
        <v>115426</v>
      </c>
      <c r="Z2443" t="s">
        <v>115427</v>
      </c>
      <c r="AA2443" t="s">
        <v>115428</v>
      </c>
      <c r="AB2443" t="s">
        <v>115429</v>
      </c>
      <c r="AC2443" t="s">
        <v>21339</v>
      </c>
      <c r="AD2443" t="s">
        <v>21339</v>
      </c>
      <c r="AE2443">
        <v>1959</v>
      </c>
      <c r="AF2443" t="s">
        <v>21340</v>
      </c>
      <c r="AG2443" t="s">
        <v>21341</v>
      </c>
      <c r="AH2443" t="s">
        <v>21342</v>
      </c>
      <c r="AJ2443" s="4" t="s">
        <v>21343</v>
      </c>
    </row>
    <row r="2444" spans="1:36" x14ac:dyDescent="0.3">
      <c r="A2444" t="s">
        <v>53477</v>
      </c>
      <c r="B2444" t="s">
        <v>53478</v>
      </c>
      <c r="C2444" t="s">
        <v>102008</v>
      </c>
      <c r="D2444" t="s">
        <v>102009</v>
      </c>
      <c r="H2444" t="s">
        <v>31542</v>
      </c>
      <c r="I2444" t="s">
        <v>31543</v>
      </c>
      <c r="J2444" t="s">
        <v>31544</v>
      </c>
      <c r="N2444">
        <v>3</v>
      </c>
      <c r="O2444">
        <v>3</v>
      </c>
      <c r="P2444">
        <v>3</v>
      </c>
      <c r="Q2444" t="s">
        <v>78717</v>
      </c>
      <c r="R2444" t="s">
        <v>78717</v>
      </c>
      <c r="S2444" t="s">
        <v>78717</v>
      </c>
      <c r="T2444" t="s">
        <v>59790</v>
      </c>
      <c r="U2444">
        <v>0</v>
      </c>
      <c r="V2444" t="s">
        <v>115430</v>
      </c>
      <c r="W2444">
        <v>222390000</v>
      </c>
      <c r="X2444">
        <v>20</v>
      </c>
      <c r="Y2444" t="s">
        <v>115431</v>
      </c>
      <c r="Z2444" t="s">
        <v>115432</v>
      </c>
      <c r="AA2444" t="s">
        <v>115433</v>
      </c>
      <c r="AB2444" t="s">
        <v>115434</v>
      </c>
      <c r="AC2444" t="s">
        <v>31545</v>
      </c>
      <c r="AD2444" t="s">
        <v>31546</v>
      </c>
      <c r="AE2444">
        <v>2758</v>
      </c>
      <c r="AF2444" t="s">
        <v>31547</v>
      </c>
      <c r="AG2444" t="s">
        <v>31548</v>
      </c>
      <c r="AH2444" t="s">
        <v>31549</v>
      </c>
      <c r="AI2444" t="s">
        <v>31550</v>
      </c>
      <c r="AJ2444" s="4" t="s">
        <v>31551</v>
      </c>
    </row>
    <row r="2445" spans="1:36" x14ac:dyDescent="0.3">
      <c r="A2445" t="s">
        <v>53479</v>
      </c>
      <c r="B2445" t="s">
        <v>53480</v>
      </c>
      <c r="C2445" t="s">
        <v>102010</v>
      </c>
      <c r="D2445" t="s">
        <v>102011</v>
      </c>
      <c r="H2445" t="s">
        <v>25476</v>
      </c>
      <c r="I2445" t="s">
        <v>25477</v>
      </c>
      <c r="J2445" t="s">
        <v>25478</v>
      </c>
      <c r="K2445" t="s">
        <v>20921</v>
      </c>
      <c r="N2445">
        <v>1</v>
      </c>
      <c r="O2445">
        <v>1</v>
      </c>
      <c r="P2445">
        <v>1</v>
      </c>
      <c r="Q2445" t="s">
        <v>76128</v>
      </c>
      <c r="R2445" t="s">
        <v>76128</v>
      </c>
      <c r="S2445" t="s">
        <v>76128</v>
      </c>
      <c r="T2445" t="s">
        <v>94239</v>
      </c>
      <c r="U2445" t="s">
        <v>115435</v>
      </c>
      <c r="V2445" t="s">
        <v>115436</v>
      </c>
      <c r="W2445">
        <v>16921000</v>
      </c>
      <c r="X2445">
        <v>1</v>
      </c>
      <c r="Y2445" t="s">
        <v>115437</v>
      </c>
      <c r="Z2445" t="s">
        <v>115438</v>
      </c>
      <c r="AA2445" t="s">
        <v>115439</v>
      </c>
      <c r="AB2445" t="s">
        <v>115440</v>
      </c>
      <c r="AC2445" t="s">
        <v>25480</v>
      </c>
      <c r="AD2445" t="s">
        <v>25480</v>
      </c>
      <c r="AE2445">
        <v>2265</v>
      </c>
      <c r="AF2445" t="s">
        <v>25481</v>
      </c>
      <c r="AG2445" t="s">
        <v>25482</v>
      </c>
      <c r="AH2445" t="s">
        <v>25483</v>
      </c>
      <c r="AJ2445" s="4" t="s">
        <v>25484</v>
      </c>
    </row>
    <row r="2446" spans="1:36" x14ac:dyDescent="0.3">
      <c r="A2446" t="s">
        <v>53481</v>
      </c>
      <c r="B2446" t="s">
        <v>53482</v>
      </c>
      <c r="C2446" t="s">
        <v>102012</v>
      </c>
      <c r="D2446" t="s">
        <v>102013</v>
      </c>
      <c r="H2446" t="s">
        <v>26334</v>
      </c>
      <c r="J2446" t="s">
        <v>26335</v>
      </c>
      <c r="N2446">
        <v>2</v>
      </c>
      <c r="O2446">
        <v>2</v>
      </c>
      <c r="P2446">
        <v>2</v>
      </c>
      <c r="Q2446" t="s">
        <v>76154</v>
      </c>
      <c r="R2446" t="s">
        <v>76154</v>
      </c>
      <c r="S2446" t="s">
        <v>76154</v>
      </c>
      <c r="T2446" t="s">
        <v>87253</v>
      </c>
      <c r="U2446">
        <v>0</v>
      </c>
      <c r="V2446" t="s">
        <v>115441</v>
      </c>
      <c r="W2446">
        <v>55655000</v>
      </c>
      <c r="X2446">
        <v>9</v>
      </c>
      <c r="Y2446" t="s">
        <v>115442</v>
      </c>
      <c r="Z2446" t="s">
        <v>115443</v>
      </c>
      <c r="AA2446" t="s">
        <v>115444</v>
      </c>
      <c r="AB2446" t="s">
        <v>115445</v>
      </c>
      <c r="AC2446" t="s">
        <v>26337</v>
      </c>
      <c r="AD2446" t="s">
        <v>26337</v>
      </c>
      <c r="AE2446">
        <v>2342</v>
      </c>
      <c r="AF2446" t="s">
        <v>26338</v>
      </c>
      <c r="AG2446" t="s">
        <v>26339</v>
      </c>
      <c r="AH2446" t="s">
        <v>26340</v>
      </c>
      <c r="AI2446" t="s">
        <v>4223</v>
      </c>
      <c r="AJ2446" s="4" t="s">
        <v>26341</v>
      </c>
    </row>
    <row r="2447" spans="1:36" x14ac:dyDescent="0.3">
      <c r="A2447" t="s">
        <v>53483</v>
      </c>
      <c r="B2447" t="s">
        <v>53484</v>
      </c>
      <c r="C2447" t="s">
        <v>102014</v>
      </c>
      <c r="D2447" t="s">
        <v>53368</v>
      </c>
      <c r="H2447" t="s">
        <v>12263</v>
      </c>
      <c r="I2447" t="s">
        <v>12264</v>
      </c>
      <c r="J2447" t="s">
        <v>12265</v>
      </c>
      <c r="K2447" t="s">
        <v>12266</v>
      </c>
      <c r="N2447">
        <v>7</v>
      </c>
      <c r="O2447">
        <v>7</v>
      </c>
      <c r="P2447">
        <v>7</v>
      </c>
      <c r="Q2447" t="s">
        <v>80370</v>
      </c>
      <c r="R2447" t="s">
        <v>80370</v>
      </c>
      <c r="S2447" t="s">
        <v>80370</v>
      </c>
      <c r="T2447" t="s">
        <v>85216</v>
      </c>
      <c r="U2447">
        <v>0</v>
      </c>
      <c r="V2447" t="s">
        <v>115446</v>
      </c>
      <c r="W2447">
        <v>243040000</v>
      </c>
      <c r="X2447">
        <v>38</v>
      </c>
      <c r="Y2447" t="s">
        <v>115447</v>
      </c>
      <c r="Z2447" t="s">
        <v>115448</v>
      </c>
      <c r="AA2447" t="s">
        <v>115449</v>
      </c>
      <c r="AB2447" t="s">
        <v>115450</v>
      </c>
      <c r="AC2447" t="s">
        <v>12267</v>
      </c>
      <c r="AD2447" t="s">
        <v>12267</v>
      </c>
      <c r="AE2447">
        <v>1183</v>
      </c>
      <c r="AF2447" t="s">
        <v>12268</v>
      </c>
      <c r="AG2447" t="s">
        <v>12269</v>
      </c>
      <c r="AH2447" t="s">
        <v>12270</v>
      </c>
      <c r="AI2447" t="s">
        <v>12271</v>
      </c>
      <c r="AJ2447" s="4" t="s">
        <v>12272</v>
      </c>
    </row>
    <row r="2448" spans="1:36" x14ac:dyDescent="0.3">
      <c r="A2448" t="s">
        <v>53485</v>
      </c>
      <c r="B2448" t="s">
        <v>53486</v>
      </c>
      <c r="C2448" t="s">
        <v>102015</v>
      </c>
      <c r="D2448" t="s">
        <v>102016</v>
      </c>
      <c r="H2448" t="s">
        <v>603</v>
      </c>
      <c r="I2448" t="s">
        <v>604</v>
      </c>
      <c r="J2448" t="s">
        <v>605</v>
      </c>
      <c r="K2448" t="s">
        <v>606</v>
      </c>
      <c r="N2448">
        <v>1</v>
      </c>
      <c r="O2448">
        <v>1</v>
      </c>
      <c r="P2448">
        <v>1</v>
      </c>
      <c r="Q2448" t="s">
        <v>48391</v>
      </c>
      <c r="R2448" t="s">
        <v>48391</v>
      </c>
      <c r="S2448" t="s">
        <v>48391</v>
      </c>
      <c r="T2448" t="s">
        <v>80244</v>
      </c>
      <c r="U2448" t="s">
        <v>115451</v>
      </c>
      <c r="V2448" t="s">
        <v>115452</v>
      </c>
      <c r="W2448">
        <v>47604000</v>
      </c>
      <c r="X2448">
        <v>2</v>
      </c>
      <c r="Y2448" t="s">
        <v>115453</v>
      </c>
      <c r="Z2448" t="s">
        <v>115454</v>
      </c>
      <c r="AA2448" t="s">
        <v>115455</v>
      </c>
      <c r="AB2448" t="s">
        <v>115456</v>
      </c>
      <c r="AC2448" t="s">
        <v>607</v>
      </c>
      <c r="AD2448" t="s">
        <v>607</v>
      </c>
      <c r="AE2448">
        <v>145</v>
      </c>
      <c r="AF2448" t="s">
        <v>608</v>
      </c>
      <c r="AG2448" t="s">
        <v>609</v>
      </c>
      <c r="AH2448" t="s">
        <v>610</v>
      </c>
      <c r="AJ2448" s="4" t="s">
        <v>611</v>
      </c>
    </row>
    <row r="2449" spans="1:36" x14ac:dyDescent="0.3">
      <c r="A2449" t="s">
        <v>53487</v>
      </c>
      <c r="B2449" t="s">
        <v>53488</v>
      </c>
      <c r="C2449" t="s">
        <v>102017</v>
      </c>
      <c r="D2449" t="s">
        <v>102018</v>
      </c>
      <c r="H2449" t="s">
        <v>5807</v>
      </c>
      <c r="J2449" t="s">
        <v>33250</v>
      </c>
      <c r="N2449">
        <v>1</v>
      </c>
      <c r="O2449">
        <v>1</v>
      </c>
      <c r="P2449">
        <v>1</v>
      </c>
      <c r="Q2449">
        <v>8</v>
      </c>
      <c r="R2449">
        <v>8</v>
      </c>
      <c r="S2449">
        <v>8</v>
      </c>
      <c r="T2449" t="s">
        <v>84134</v>
      </c>
      <c r="U2449" t="s">
        <v>115457</v>
      </c>
      <c r="V2449" t="s">
        <v>115458</v>
      </c>
      <c r="W2449">
        <v>69716000</v>
      </c>
      <c r="X2449">
        <v>7</v>
      </c>
      <c r="Y2449" t="s">
        <v>115459</v>
      </c>
      <c r="Z2449" t="s">
        <v>115460</v>
      </c>
      <c r="AA2449" t="s">
        <v>115461</v>
      </c>
      <c r="AB2449" t="s">
        <v>115462</v>
      </c>
      <c r="AC2449" t="s">
        <v>33251</v>
      </c>
      <c r="AD2449" t="s">
        <v>33251</v>
      </c>
      <c r="AE2449">
        <v>2913</v>
      </c>
      <c r="AF2449" t="s">
        <v>33252</v>
      </c>
      <c r="AG2449" t="s">
        <v>33253</v>
      </c>
      <c r="AJ2449" s="4" t="s">
        <v>33254</v>
      </c>
    </row>
    <row r="2450" spans="1:36" x14ac:dyDescent="0.3">
      <c r="A2450" t="s">
        <v>53489</v>
      </c>
      <c r="B2450" t="s">
        <v>53490</v>
      </c>
      <c r="C2450" t="s">
        <v>102019</v>
      </c>
      <c r="D2450" t="s">
        <v>102020</v>
      </c>
      <c r="H2450" t="s">
        <v>3772</v>
      </c>
      <c r="I2450" t="s">
        <v>3773</v>
      </c>
      <c r="J2450" t="s">
        <v>3774</v>
      </c>
      <c r="N2450">
        <v>1</v>
      </c>
      <c r="O2450">
        <v>1</v>
      </c>
      <c r="P2450">
        <v>1</v>
      </c>
      <c r="Q2450" t="s">
        <v>76738</v>
      </c>
      <c r="R2450" t="s">
        <v>76738</v>
      </c>
      <c r="S2450" t="s">
        <v>76738</v>
      </c>
      <c r="T2450" t="s">
        <v>85713</v>
      </c>
      <c r="U2450">
        <v>0</v>
      </c>
      <c r="V2450" t="s">
        <v>115463</v>
      </c>
      <c r="W2450">
        <v>12258000</v>
      </c>
      <c r="X2450">
        <v>3</v>
      </c>
      <c r="Y2450" t="s">
        <v>115464</v>
      </c>
      <c r="Z2450" t="s">
        <v>115465</v>
      </c>
      <c r="AA2450" t="s">
        <v>115466</v>
      </c>
      <c r="AB2450" t="s">
        <v>115467</v>
      </c>
      <c r="AC2450" t="s">
        <v>3775</v>
      </c>
      <c r="AD2450" t="s">
        <v>3775</v>
      </c>
      <c r="AE2450">
        <v>401</v>
      </c>
      <c r="AF2450" t="s">
        <v>3776</v>
      </c>
      <c r="AG2450" t="s">
        <v>3777</v>
      </c>
      <c r="AH2450" t="s">
        <v>3778</v>
      </c>
      <c r="AJ2450" s="4" t="s">
        <v>3779</v>
      </c>
    </row>
    <row r="2451" spans="1:36" x14ac:dyDescent="0.3">
      <c r="A2451" t="s">
        <v>53491</v>
      </c>
      <c r="B2451" t="s">
        <v>53492</v>
      </c>
      <c r="C2451" t="s">
        <v>102021</v>
      </c>
      <c r="D2451" t="s">
        <v>102022</v>
      </c>
      <c r="I2451" t="s">
        <v>19310</v>
      </c>
      <c r="J2451" t="s">
        <v>957</v>
      </c>
      <c r="N2451">
        <v>3</v>
      </c>
      <c r="O2451">
        <v>3</v>
      </c>
      <c r="P2451">
        <v>3</v>
      </c>
      <c r="Q2451" t="s">
        <v>48418</v>
      </c>
      <c r="R2451" t="s">
        <v>48418</v>
      </c>
      <c r="S2451" t="s">
        <v>48418</v>
      </c>
      <c r="T2451" t="s">
        <v>115468</v>
      </c>
      <c r="U2451">
        <v>0</v>
      </c>
      <c r="V2451" t="s">
        <v>115469</v>
      </c>
      <c r="W2451">
        <v>158040000</v>
      </c>
      <c r="X2451">
        <v>18</v>
      </c>
      <c r="Y2451" t="s">
        <v>115470</v>
      </c>
      <c r="Z2451" t="s">
        <v>115471</v>
      </c>
      <c r="AA2451" t="s">
        <v>115472</v>
      </c>
      <c r="AB2451" t="s">
        <v>115473</v>
      </c>
      <c r="AC2451" t="s">
        <v>37941</v>
      </c>
      <c r="AD2451" t="s">
        <v>37940</v>
      </c>
      <c r="AE2451">
        <v>2968</v>
      </c>
      <c r="AF2451" t="s">
        <v>37939</v>
      </c>
      <c r="AG2451" t="s">
        <v>37938</v>
      </c>
      <c r="AJ2451" s="4" t="s">
        <v>33949</v>
      </c>
    </row>
    <row r="2452" spans="1:36" x14ac:dyDescent="0.3">
      <c r="A2452" t="s">
        <v>53493</v>
      </c>
      <c r="B2452" t="s">
        <v>53494</v>
      </c>
      <c r="C2452" t="s">
        <v>57023</v>
      </c>
      <c r="D2452" t="s">
        <v>99558</v>
      </c>
      <c r="I2452" t="s">
        <v>33</v>
      </c>
      <c r="J2452" t="s">
        <v>150</v>
      </c>
      <c r="N2452">
        <v>5</v>
      </c>
      <c r="O2452">
        <v>5</v>
      </c>
      <c r="P2452">
        <v>5</v>
      </c>
      <c r="Q2452">
        <v>14</v>
      </c>
      <c r="R2452">
        <v>14</v>
      </c>
      <c r="S2452">
        <v>14</v>
      </c>
      <c r="T2452" t="s">
        <v>115474</v>
      </c>
      <c r="U2452">
        <v>0</v>
      </c>
      <c r="V2452" t="s">
        <v>104131</v>
      </c>
      <c r="W2452">
        <v>227010000</v>
      </c>
      <c r="X2452">
        <v>28</v>
      </c>
      <c r="Y2452" t="s">
        <v>115475</v>
      </c>
      <c r="Z2452" t="s">
        <v>115476</v>
      </c>
      <c r="AA2452" t="s">
        <v>115477</v>
      </c>
      <c r="AB2452" t="s">
        <v>115478</v>
      </c>
      <c r="AC2452" t="s">
        <v>37937</v>
      </c>
      <c r="AD2452" t="s">
        <v>37936</v>
      </c>
      <c r="AE2452">
        <v>450</v>
      </c>
      <c r="AF2452" t="s">
        <v>37935</v>
      </c>
      <c r="AG2452" t="s">
        <v>37934</v>
      </c>
      <c r="AJ2452" s="4" t="s">
        <v>4434</v>
      </c>
    </row>
    <row r="2453" spans="1:36" x14ac:dyDescent="0.3">
      <c r="A2453" t="s">
        <v>53495</v>
      </c>
      <c r="B2453" t="s">
        <v>53496</v>
      </c>
      <c r="C2453" t="s">
        <v>57667</v>
      </c>
      <c r="D2453" t="s">
        <v>102023</v>
      </c>
      <c r="H2453" t="s">
        <v>4196</v>
      </c>
      <c r="I2453" t="s">
        <v>4197</v>
      </c>
      <c r="J2453" t="s">
        <v>4198</v>
      </c>
      <c r="N2453">
        <v>11</v>
      </c>
      <c r="O2453">
        <v>11</v>
      </c>
      <c r="P2453">
        <v>11</v>
      </c>
      <c r="Q2453" t="s">
        <v>48552</v>
      </c>
      <c r="R2453" t="s">
        <v>48552</v>
      </c>
      <c r="S2453" t="s">
        <v>48552</v>
      </c>
      <c r="T2453" t="s">
        <v>84890</v>
      </c>
      <c r="U2453">
        <v>0</v>
      </c>
      <c r="V2453" t="s">
        <v>83935</v>
      </c>
      <c r="W2453">
        <v>687780000</v>
      </c>
      <c r="X2453">
        <v>47</v>
      </c>
      <c r="Y2453" t="s">
        <v>115479</v>
      </c>
      <c r="Z2453" t="s">
        <v>115480</v>
      </c>
      <c r="AA2453" t="s">
        <v>115481</v>
      </c>
      <c r="AB2453" t="s">
        <v>115482</v>
      </c>
      <c r="AC2453" t="s">
        <v>37933</v>
      </c>
      <c r="AD2453" t="s">
        <v>4200</v>
      </c>
      <c r="AE2453">
        <v>435</v>
      </c>
      <c r="AF2453" t="s">
        <v>4201</v>
      </c>
      <c r="AG2453" t="s">
        <v>4202</v>
      </c>
      <c r="AH2453" t="s">
        <v>4203</v>
      </c>
      <c r="AI2453" t="s">
        <v>4204</v>
      </c>
      <c r="AJ2453" s="4" t="s">
        <v>4205</v>
      </c>
    </row>
    <row r="2454" spans="1:36" x14ac:dyDescent="0.3">
      <c r="A2454" t="s">
        <v>53497</v>
      </c>
      <c r="B2454" t="s">
        <v>53498</v>
      </c>
      <c r="C2454" t="s">
        <v>102024</v>
      </c>
      <c r="D2454" t="s">
        <v>102025</v>
      </c>
      <c r="H2454" t="s">
        <v>18639</v>
      </c>
      <c r="I2454" t="s">
        <v>18640</v>
      </c>
      <c r="J2454" t="s">
        <v>18641</v>
      </c>
      <c r="N2454">
        <v>3</v>
      </c>
      <c r="O2454">
        <v>3</v>
      </c>
      <c r="P2454">
        <v>3</v>
      </c>
      <c r="Q2454" t="s">
        <v>80446</v>
      </c>
      <c r="R2454" t="s">
        <v>80446</v>
      </c>
      <c r="S2454" t="s">
        <v>80446</v>
      </c>
      <c r="T2454" t="s">
        <v>83813</v>
      </c>
      <c r="U2454">
        <v>0</v>
      </c>
      <c r="V2454" t="s">
        <v>115483</v>
      </c>
      <c r="W2454">
        <v>61867000</v>
      </c>
      <c r="X2454">
        <v>11</v>
      </c>
      <c r="Y2454" t="s">
        <v>115484</v>
      </c>
      <c r="Z2454" t="s">
        <v>115485</v>
      </c>
      <c r="AA2454" t="s">
        <v>115486</v>
      </c>
      <c r="AB2454" t="s">
        <v>115487</v>
      </c>
      <c r="AC2454" t="s">
        <v>37932</v>
      </c>
      <c r="AD2454" t="s">
        <v>37931</v>
      </c>
      <c r="AE2454">
        <v>1747</v>
      </c>
      <c r="AF2454" t="s">
        <v>18644</v>
      </c>
      <c r="AG2454" t="s">
        <v>18645</v>
      </c>
      <c r="AH2454" t="s">
        <v>18646</v>
      </c>
      <c r="AJ2454" s="4" t="s">
        <v>18647</v>
      </c>
    </row>
    <row r="2455" spans="1:36" x14ac:dyDescent="0.3">
      <c r="A2455" t="s">
        <v>53499</v>
      </c>
      <c r="B2455" t="s">
        <v>53500</v>
      </c>
      <c r="C2455" t="s">
        <v>67192</v>
      </c>
      <c r="D2455" t="s">
        <v>102026</v>
      </c>
      <c r="H2455" t="s">
        <v>3542</v>
      </c>
      <c r="I2455" t="s">
        <v>3543</v>
      </c>
      <c r="J2455" t="s">
        <v>3544</v>
      </c>
      <c r="K2455" t="s">
        <v>2660</v>
      </c>
      <c r="N2455">
        <v>6</v>
      </c>
      <c r="O2455">
        <v>6</v>
      </c>
      <c r="P2455">
        <v>6</v>
      </c>
      <c r="Q2455" t="s">
        <v>76213</v>
      </c>
      <c r="R2455" t="s">
        <v>76213</v>
      </c>
      <c r="S2455" t="s">
        <v>76213</v>
      </c>
      <c r="T2455" t="s">
        <v>81906</v>
      </c>
      <c r="U2455">
        <v>0</v>
      </c>
      <c r="V2455" t="s">
        <v>115488</v>
      </c>
      <c r="W2455">
        <v>635520000</v>
      </c>
      <c r="X2455">
        <v>52</v>
      </c>
      <c r="Y2455" t="s">
        <v>115489</v>
      </c>
      <c r="Z2455" t="s">
        <v>115490</v>
      </c>
      <c r="AA2455" t="s">
        <v>115491</v>
      </c>
      <c r="AB2455" t="s">
        <v>115492</v>
      </c>
      <c r="AC2455" t="s">
        <v>3545</v>
      </c>
      <c r="AD2455" t="s">
        <v>3545</v>
      </c>
      <c r="AE2455">
        <v>385</v>
      </c>
      <c r="AF2455" t="s">
        <v>3546</v>
      </c>
      <c r="AG2455" t="s">
        <v>3547</v>
      </c>
      <c r="AH2455" t="s">
        <v>3548</v>
      </c>
      <c r="AJ2455" s="4" t="s">
        <v>3549</v>
      </c>
    </row>
    <row r="2456" spans="1:36" x14ac:dyDescent="0.3">
      <c r="A2456" t="s">
        <v>53501</v>
      </c>
      <c r="B2456" t="s">
        <v>53502</v>
      </c>
      <c r="C2456" t="s">
        <v>55001</v>
      </c>
      <c r="D2456" t="s">
        <v>102027</v>
      </c>
      <c r="H2456" t="s">
        <v>2481</v>
      </c>
      <c r="I2456" t="s">
        <v>2482</v>
      </c>
      <c r="N2456">
        <v>10</v>
      </c>
      <c r="O2456">
        <v>10</v>
      </c>
      <c r="P2456">
        <v>10</v>
      </c>
      <c r="Q2456" t="s">
        <v>76511</v>
      </c>
      <c r="R2456" t="s">
        <v>76511</v>
      </c>
      <c r="S2456" t="s">
        <v>76511</v>
      </c>
      <c r="T2456" t="s">
        <v>94419</v>
      </c>
      <c r="U2456">
        <v>0</v>
      </c>
      <c r="V2456" t="s">
        <v>115493</v>
      </c>
      <c r="W2456">
        <v>346560000</v>
      </c>
      <c r="X2456">
        <v>53</v>
      </c>
      <c r="Y2456" t="s">
        <v>115494</v>
      </c>
      <c r="Z2456" t="s">
        <v>115495</v>
      </c>
      <c r="AA2456" t="s">
        <v>115496</v>
      </c>
      <c r="AB2456" t="s">
        <v>115497</v>
      </c>
      <c r="AC2456" t="s">
        <v>37930</v>
      </c>
      <c r="AD2456" t="s">
        <v>2484</v>
      </c>
      <c r="AE2456">
        <v>296</v>
      </c>
      <c r="AF2456" t="s">
        <v>2485</v>
      </c>
      <c r="AG2456" t="s">
        <v>2486</v>
      </c>
      <c r="AJ2456" s="4" t="s">
        <v>2487</v>
      </c>
    </row>
    <row r="2457" spans="1:36" x14ac:dyDescent="0.3">
      <c r="A2457" t="s">
        <v>53503</v>
      </c>
      <c r="B2457" t="s">
        <v>53504</v>
      </c>
      <c r="C2457" t="s">
        <v>102028</v>
      </c>
      <c r="D2457" t="s">
        <v>102029</v>
      </c>
      <c r="N2457">
        <v>1</v>
      </c>
      <c r="O2457">
        <v>1</v>
      </c>
      <c r="P2457">
        <v>1</v>
      </c>
      <c r="Q2457" t="s">
        <v>76014</v>
      </c>
      <c r="R2457" t="s">
        <v>76014</v>
      </c>
      <c r="S2457" t="s">
        <v>76014</v>
      </c>
      <c r="T2457" t="s">
        <v>57489</v>
      </c>
      <c r="U2457" t="s">
        <v>115498</v>
      </c>
      <c r="V2457" t="s">
        <v>115499</v>
      </c>
      <c r="W2457">
        <v>59385000</v>
      </c>
      <c r="X2457">
        <v>3</v>
      </c>
      <c r="Y2457" t="s">
        <v>115500</v>
      </c>
      <c r="Z2457" t="s">
        <v>115501</v>
      </c>
      <c r="AA2457" t="s">
        <v>115502</v>
      </c>
      <c r="AB2457" t="s">
        <v>115503</v>
      </c>
      <c r="AC2457" t="s">
        <v>37929</v>
      </c>
      <c r="AD2457" t="s">
        <v>37929</v>
      </c>
      <c r="AE2457">
        <v>1377</v>
      </c>
      <c r="AF2457" t="s">
        <v>37928</v>
      </c>
      <c r="AG2457" t="s">
        <v>37927</v>
      </c>
      <c r="AJ2457" s="4" t="s">
        <v>36968</v>
      </c>
    </row>
    <row r="2458" spans="1:36" x14ac:dyDescent="0.3">
      <c r="A2458" t="s">
        <v>53505</v>
      </c>
      <c r="B2458" t="s">
        <v>53506</v>
      </c>
      <c r="C2458" t="s">
        <v>58348</v>
      </c>
      <c r="D2458" t="s">
        <v>102030</v>
      </c>
      <c r="H2458" t="s">
        <v>8418</v>
      </c>
      <c r="I2458" t="s">
        <v>8419</v>
      </c>
      <c r="J2458" t="s">
        <v>4650</v>
      </c>
      <c r="K2458" t="s">
        <v>2098</v>
      </c>
      <c r="N2458">
        <v>7</v>
      </c>
      <c r="O2458">
        <v>7</v>
      </c>
      <c r="P2458">
        <v>7</v>
      </c>
      <c r="Q2458" t="s">
        <v>48741</v>
      </c>
      <c r="R2458" t="s">
        <v>48741</v>
      </c>
      <c r="S2458" t="s">
        <v>48741</v>
      </c>
      <c r="T2458" t="s">
        <v>91962</v>
      </c>
      <c r="U2458">
        <v>0</v>
      </c>
      <c r="V2458" t="s">
        <v>89793</v>
      </c>
      <c r="W2458">
        <v>735040000</v>
      </c>
      <c r="X2458">
        <v>42</v>
      </c>
      <c r="Y2458" t="s">
        <v>115504</v>
      </c>
      <c r="Z2458" t="s">
        <v>115505</v>
      </c>
      <c r="AA2458" t="s">
        <v>115506</v>
      </c>
      <c r="AB2458" t="s">
        <v>115507</v>
      </c>
      <c r="AC2458" t="s">
        <v>37926</v>
      </c>
      <c r="AD2458" t="s">
        <v>8421</v>
      </c>
      <c r="AE2458">
        <v>816</v>
      </c>
      <c r="AF2458" t="s">
        <v>8422</v>
      </c>
      <c r="AG2458" t="s">
        <v>8423</v>
      </c>
      <c r="AH2458" t="s">
        <v>8424</v>
      </c>
      <c r="AJ2458" s="4" t="s">
        <v>8425</v>
      </c>
    </row>
    <row r="2459" spans="1:36" x14ac:dyDescent="0.3">
      <c r="A2459" t="s">
        <v>53507</v>
      </c>
      <c r="B2459" t="s">
        <v>53508</v>
      </c>
      <c r="C2459" t="s">
        <v>102031</v>
      </c>
      <c r="D2459" t="s">
        <v>75403</v>
      </c>
      <c r="J2459" t="s">
        <v>2769</v>
      </c>
      <c r="N2459">
        <v>1</v>
      </c>
      <c r="O2459">
        <v>1</v>
      </c>
      <c r="P2459">
        <v>1</v>
      </c>
      <c r="Q2459" t="s">
        <v>76067</v>
      </c>
      <c r="R2459" t="s">
        <v>76067</v>
      </c>
      <c r="S2459" t="s">
        <v>76067</v>
      </c>
      <c r="T2459" t="s">
        <v>115508</v>
      </c>
      <c r="U2459">
        <v>0</v>
      </c>
      <c r="V2459" t="s">
        <v>115509</v>
      </c>
      <c r="W2459">
        <v>51915000</v>
      </c>
      <c r="X2459">
        <v>9</v>
      </c>
      <c r="Y2459" t="s">
        <v>115510</v>
      </c>
      <c r="Z2459" t="s">
        <v>115511</v>
      </c>
      <c r="AA2459" t="s">
        <v>115512</v>
      </c>
      <c r="AB2459" t="s">
        <v>115513</v>
      </c>
      <c r="AC2459" t="s">
        <v>37925</v>
      </c>
      <c r="AD2459" t="s">
        <v>37925</v>
      </c>
      <c r="AE2459">
        <v>2442</v>
      </c>
      <c r="AF2459" t="s">
        <v>37924</v>
      </c>
      <c r="AG2459" t="s">
        <v>37923</v>
      </c>
      <c r="AJ2459" s="4" t="s">
        <v>27500</v>
      </c>
    </row>
    <row r="2460" spans="1:36" x14ac:dyDescent="0.3">
      <c r="A2460" t="s">
        <v>53509</v>
      </c>
      <c r="B2460" t="s">
        <v>53510</v>
      </c>
      <c r="C2460" t="s">
        <v>102032</v>
      </c>
      <c r="D2460" t="s">
        <v>66144</v>
      </c>
      <c r="N2460">
        <v>1</v>
      </c>
      <c r="O2460">
        <v>1</v>
      </c>
      <c r="P2460">
        <v>1</v>
      </c>
      <c r="Q2460" t="s">
        <v>77854</v>
      </c>
      <c r="R2460" t="s">
        <v>77854</v>
      </c>
      <c r="S2460" t="s">
        <v>77854</v>
      </c>
      <c r="T2460" t="s">
        <v>115514</v>
      </c>
      <c r="U2460" t="s">
        <v>115515</v>
      </c>
      <c r="V2460" t="s">
        <v>105306</v>
      </c>
      <c r="W2460">
        <v>10369000</v>
      </c>
      <c r="X2460">
        <v>2</v>
      </c>
      <c r="Y2460" t="s">
        <v>115516</v>
      </c>
      <c r="Z2460" t="s">
        <v>115517</v>
      </c>
      <c r="AA2460" t="s">
        <v>115518</v>
      </c>
      <c r="AB2460" t="s">
        <v>115519</v>
      </c>
      <c r="AC2460" t="s">
        <v>37922</v>
      </c>
      <c r="AD2460" t="s">
        <v>37922</v>
      </c>
      <c r="AE2460">
        <v>2073</v>
      </c>
      <c r="AF2460" t="s">
        <v>37921</v>
      </c>
      <c r="AG2460" t="s">
        <v>37920</v>
      </c>
      <c r="AJ2460" s="4" t="s">
        <v>22958</v>
      </c>
    </row>
    <row r="2461" spans="1:36" x14ac:dyDescent="0.3">
      <c r="A2461" t="s">
        <v>53511</v>
      </c>
      <c r="B2461" t="s">
        <v>53512</v>
      </c>
      <c r="C2461" t="s">
        <v>102033</v>
      </c>
      <c r="D2461" t="s">
        <v>102034</v>
      </c>
      <c r="H2461" t="s">
        <v>10772</v>
      </c>
      <c r="I2461" t="s">
        <v>10773</v>
      </c>
      <c r="J2461" t="s">
        <v>10627</v>
      </c>
      <c r="K2461" t="s">
        <v>1380</v>
      </c>
      <c r="N2461">
        <v>2</v>
      </c>
      <c r="O2461">
        <v>2</v>
      </c>
      <c r="P2461">
        <v>2</v>
      </c>
      <c r="Q2461" t="s">
        <v>60281</v>
      </c>
      <c r="R2461" t="s">
        <v>60281</v>
      </c>
      <c r="S2461" t="s">
        <v>60281</v>
      </c>
      <c r="T2461" t="s">
        <v>87809</v>
      </c>
      <c r="U2461">
        <v>0</v>
      </c>
      <c r="V2461" t="s">
        <v>115520</v>
      </c>
      <c r="W2461">
        <v>2110600000</v>
      </c>
      <c r="X2461">
        <v>18</v>
      </c>
      <c r="Y2461" t="s">
        <v>115521</v>
      </c>
      <c r="Z2461" t="s">
        <v>115522</v>
      </c>
      <c r="AA2461" t="s">
        <v>115523</v>
      </c>
      <c r="AB2461" t="s">
        <v>115524</v>
      </c>
      <c r="AC2461" t="s">
        <v>10774</v>
      </c>
      <c r="AD2461" t="s">
        <v>10774</v>
      </c>
      <c r="AE2461">
        <v>1048</v>
      </c>
      <c r="AF2461" t="s">
        <v>10775</v>
      </c>
      <c r="AG2461" t="s">
        <v>10776</v>
      </c>
      <c r="AH2461" t="s">
        <v>10777</v>
      </c>
      <c r="AJ2461" s="4" t="s">
        <v>10778</v>
      </c>
    </row>
    <row r="2462" spans="1:36" x14ac:dyDescent="0.3">
      <c r="A2462" t="s">
        <v>49590</v>
      </c>
      <c r="B2462" t="s">
        <v>53513</v>
      </c>
      <c r="C2462" t="s">
        <v>92577</v>
      </c>
      <c r="D2462" t="s">
        <v>50187</v>
      </c>
      <c r="H2462" t="s">
        <v>24171</v>
      </c>
      <c r="I2462" t="s">
        <v>16852</v>
      </c>
      <c r="J2462" t="s">
        <v>24172</v>
      </c>
      <c r="N2462">
        <v>4</v>
      </c>
      <c r="O2462">
        <v>4</v>
      </c>
      <c r="P2462">
        <v>4</v>
      </c>
      <c r="Q2462" t="s">
        <v>48444</v>
      </c>
      <c r="R2462" t="s">
        <v>48444</v>
      </c>
      <c r="S2462" t="s">
        <v>48444</v>
      </c>
      <c r="T2462" t="s">
        <v>94596</v>
      </c>
      <c r="U2462">
        <v>0</v>
      </c>
      <c r="V2462" t="s">
        <v>115525</v>
      </c>
      <c r="W2462">
        <v>249800000</v>
      </c>
      <c r="X2462">
        <v>20</v>
      </c>
      <c r="Y2462" t="s">
        <v>115526</v>
      </c>
      <c r="Z2462" t="s">
        <v>115527</v>
      </c>
      <c r="AA2462" t="s">
        <v>115528</v>
      </c>
      <c r="AB2462" t="s">
        <v>115529</v>
      </c>
      <c r="AC2462" t="s">
        <v>24173</v>
      </c>
      <c r="AD2462" t="s">
        <v>24174</v>
      </c>
      <c r="AE2462">
        <v>2166</v>
      </c>
      <c r="AF2462" t="s">
        <v>24175</v>
      </c>
      <c r="AG2462" t="s">
        <v>24176</v>
      </c>
      <c r="AH2462" t="s">
        <v>24177</v>
      </c>
      <c r="AJ2462" s="4" t="s">
        <v>24178</v>
      </c>
    </row>
    <row r="2463" spans="1:36" x14ac:dyDescent="0.3">
      <c r="A2463" t="s">
        <v>53514</v>
      </c>
      <c r="B2463" t="s">
        <v>53515</v>
      </c>
      <c r="C2463" t="s">
        <v>57938</v>
      </c>
      <c r="D2463" t="s">
        <v>102035</v>
      </c>
      <c r="H2463" t="s">
        <v>10762</v>
      </c>
      <c r="I2463" t="s">
        <v>10763</v>
      </c>
      <c r="J2463" t="s">
        <v>10764</v>
      </c>
      <c r="K2463" t="s">
        <v>10765</v>
      </c>
      <c r="N2463">
        <v>13</v>
      </c>
      <c r="O2463">
        <v>12</v>
      </c>
      <c r="P2463">
        <v>12</v>
      </c>
      <c r="Q2463" t="s">
        <v>72028</v>
      </c>
      <c r="R2463" t="s">
        <v>48635</v>
      </c>
      <c r="S2463" t="s">
        <v>48635</v>
      </c>
      <c r="T2463" t="s">
        <v>92851</v>
      </c>
      <c r="U2463">
        <v>0</v>
      </c>
      <c r="V2463" t="s">
        <v>115530</v>
      </c>
      <c r="W2463">
        <v>631600000</v>
      </c>
      <c r="X2463">
        <v>39</v>
      </c>
      <c r="Y2463" t="s">
        <v>115531</v>
      </c>
      <c r="Z2463" t="s">
        <v>115532</v>
      </c>
      <c r="AA2463" t="s">
        <v>115533</v>
      </c>
      <c r="AB2463" t="s">
        <v>115534</v>
      </c>
      <c r="AC2463" t="s">
        <v>37919</v>
      </c>
      <c r="AD2463" t="s">
        <v>10767</v>
      </c>
      <c r="AE2463">
        <v>1047</v>
      </c>
      <c r="AF2463" t="s">
        <v>10768</v>
      </c>
      <c r="AG2463" t="s">
        <v>10769</v>
      </c>
      <c r="AH2463" t="s">
        <v>10770</v>
      </c>
      <c r="AJ2463" s="4" t="s">
        <v>10771</v>
      </c>
    </row>
    <row r="2464" spans="1:36" x14ac:dyDescent="0.3">
      <c r="A2464" t="s">
        <v>53516</v>
      </c>
      <c r="B2464" t="s">
        <v>50266</v>
      </c>
      <c r="C2464" t="s">
        <v>102036</v>
      </c>
      <c r="D2464" t="s">
        <v>77201</v>
      </c>
      <c r="H2464" t="s">
        <v>10081</v>
      </c>
      <c r="I2464" t="s">
        <v>10082</v>
      </c>
      <c r="J2464" t="s">
        <v>9515</v>
      </c>
      <c r="K2464" t="s">
        <v>9516</v>
      </c>
      <c r="N2464">
        <v>2</v>
      </c>
      <c r="O2464">
        <v>2</v>
      </c>
      <c r="P2464">
        <v>2</v>
      </c>
      <c r="Q2464" t="s">
        <v>48411</v>
      </c>
      <c r="R2464" t="s">
        <v>48411</v>
      </c>
      <c r="S2464" t="s">
        <v>48411</v>
      </c>
      <c r="T2464" t="s">
        <v>94154</v>
      </c>
      <c r="U2464">
        <v>0</v>
      </c>
      <c r="V2464" t="s">
        <v>115535</v>
      </c>
      <c r="W2464">
        <v>134100000</v>
      </c>
      <c r="X2464">
        <v>9</v>
      </c>
      <c r="Y2464" t="s">
        <v>115536</v>
      </c>
      <c r="Z2464" t="s">
        <v>115537</v>
      </c>
      <c r="AA2464" t="s">
        <v>115538</v>
      </c>
      <c r="AB2464" t="s">
        <v>115539</v>
      </c>
      <c r="AC2464" t="s">
        <v>10083</v>
      </c>
      <c r="AD2464" t="s">
        <v>10083</v>
      </c>
      <c r="AE2464">
        <v>977</v>
      </c>
      <c r="AF2464" t="s">
        <v>10085</v>
      </c>
      <c r="AG2464" t="s">
        <v>10086</v>
      </c>
      <c r="AH2464" t="s">
        <v>10087</v>
      </c>
      <c r="AJ2464" s="4" t="s">
        <v>10088</v>
      </c>
    </row>
    <row r="2465" spans="1:36" x14ac:dyDescent="0.3">
      <c r="A2465" t="s">
        <v>53517</v>
      </c>
      <c r="B2465" t="s">
        <v>53518</v>
      </c>
      <c r="C2465" t="s">
        <v>102037</v>
      </c>
      <c r="D2465" t="s">
        <v>102038</v>
      </c>
      <c r="I2465" t="s">
        <v>37918</v>
      </c>
      <c r="J2465" t="s">
        <v>1395</v>
      </c>
      <c r="N2465">
        <v>4</v>
      </c>
      <c r="O2465">
        <v>4</v>
      </c>
      <c r="P2465">
        <v>4</v>
      </c>
      <c r="Q2465" t="s">
        <v>77243</v>
      </c>
      <c r="R2465" t="s">
        <v>77243</v>
      </c>
      <c r="S2465" t="s">
        <v>77243</v>
      </c>
      <c r="T2465" t="s">
        <v>115540</v>
      </c>
      <c r="U2465">
        <v>0</v>
      </c>
      <c r="V2465" t="s">
        <v>115541</v>
      </c>
      <c r="W2465">
        <v>80248000</v>
      </c>
      <c r="X2465">
        <v>11</v>
      </c>
      <c r="Y2465" t="s">
        <v>115542</v>
      </c>
      <c r="Z2465" t="s">
        <v>115543</v>
      </c>
      <c r="AA2465" t="s">
        <v>115544</v>
      </c>
      <c r="AB2465" t="s">
        <v>115545</v>
      </c>
      <c r="AC2465" t="s">
        <v>37917</v>
      </c>
      <c r="AD2465" t="s">
        <v>37916</v>
      </c>
      <c r="AE2465">
        <v>2699</v>
      </c>
      <c r="AF2465" t="s">
        <v>37915</v>
      </c>
      <c r="AG2465" t="s">
        <v>37914</v>
      </c>
      <c r="AJ2465" s="4" t="s">
        <v>30651</v>
      </c>
    </row>
    <row r="2466" spans="1:36" x14ac:dyDescent="0.3">
      <c r="A2466" t="s">
        <v>53519</v>
      </c>
      <c r="B2466" t="s">
        <v>53520</v>
      </c>
      <c r="C2466" t="s">
        <v>102039</v>
      </c>
      <c r="D2466" t="s">
        <v>102040</v>
      </c>
      <c r="H2466" t="s">
        <v>10258</v>
      </c>
      <c r="I2466" t="s">
        <v>10259</v>
      </c>
      <c r="J2466" t="s">
        <v>10260</v>
      </c>
      <c r="K2466" t="s">
        <v>10261</v>
      </c>
      <c r="N2466">
        <v>1</v>
      </c>
      <c r="O2466">
        <v>1</v>
      </c>
      <c r="P2466">
        <v>1</v>
      </c>
      <c r="Q2466" t="s">
        <v>103368</v>
      </c>
      <c r="R2466" t="s">
        <v>103368</v>
      </c>
      <c r="S2466" t="s">
        <v>103368</v>
      </c>
      <c r="T2466" t="s">
        <v>93034</v>
      </c>
      <c r="U2466" t="s">
        <v>115546</v>
      </c>
      <c r="V2466" t="s">
        <v>115547</v>
      </c>
      <c r="W2466">
        <v>13054000</v>
      </c>
      <c r="X2466">
        <v>3</v>
      </c>
      <c r="Y2466" t="s">
        <v>115548</v>
      </c>
      <c r="Z2466" t="s">
        <v>115549</v>
      </c>
      <c r="AA2466" t="s">
        <v>115550</v>
      </c>
      <c r="AB2466" t="s">
        <v>115551</v>
      </c>
      <c r="AC2466" t="s">
        <v>10263</v>
      </c>
      <c r="AD2466" t="s">
        <v>10263</v>
      </c>
      <c r="AE2466">
        <v>994</v>
      </c>
      <c r="AF2466" t="s">
        <v>10264</v>
      </c>
      <c r="AG2466" t="s">
        <v>10265</v>
      </c>
      <c r="AH2466" t="s">
        <v>10266</v>
      </c>
      <c r="AJ2466" s="4" t="s">
        <v>10267</v>
      </c>
    </row>
    <row r="2467" spans="1:36" x14ac:dyDescent="0.3">
      <c r="A2467" t="s">
        <v>53521</v>
      </c>
      <c r="B2467" t="s">
        <v>53522</v>
      </c>
      <c r="C2467" t="s">
        <v>102041</v>
      </c>
      <c r="D2467" t="s">
        <v>102042</v>
      </c>
      <c r="H2467" t="s">
        <v>1521</v>
      </c>
      <c r="I2467" t="s">
        <v>1522</v>
      </c>
      <c r="J2467" t="s">
        <v>1523</v>
      </c>
      <c r="K2467" t="s">
        <v>1524</v>
      </c>
      <c r="N2467">
        <v>7</v>
      </c>
      <c r="O2467">
        <v>7</v>
      </c>
      <c r="P2467">
        <v>7</v>
      </c>
      <c r="Q2467" t="s">
        <v>48701</v>
      </c>
      <c r="R2467" t="s">
        <v>48701</v>
      </c>
      <c r="S2467" t="s">
        <v>48701</v>
      </c>
      <c r="T2467" t="s">
        <v>78895</v>
      </c>
      <c r="U2467">
        <v>0</v>
      </c>
      <c r="V2467" t="s">
        <v>115552</v>
      </c>
      <c r="W2467">
        <v>273700000</v>
      </c>
      <c r="X2467">
        <v>20</v>
      </c>
      <c r="Y2467" t="s">
        <v>115553</v>
      </c>
      <c r="Z2467" t="s">
        <v>115554</v>
      </c>
      <c r="AA2467" t="s">
        <v>115555</v>
      </c>
      <c r="AB2467" t="s">
        <v>115556</v>
      </c>
      <c r="AC2467" t="s">
        <v>1525</v>
      </c>
      <c r="AD2467" t="s">
        <v>1525</v>
      </c>
      <c r="AE2467">
        <v>221</v>
      </c>
      <c r="AF2467" t="s">
        <v>1526</v>
      </c>
      <c r="AG2467" t="s">
        <v>1527</v>
      </c>
      <c r="AH2467" t="s">
        <v>1528</v>
      </c>
      <c r="AJ2467" s="4" t="s">
        <v>1529</v>
      </c>
    </row>
    <row r="2468" spans="1:36" x14ac:dyDescent="0.3">
      <c r="A2468" t="s">
        <v>53523</v>
      </c>
      <c r="B2468" t="s">
        <v>53524</v>
      </c>
      <c r="C2468" t="s">
        <v>63937</v>
      </c>
      <c r="D2468" t="s">
        <v>55202</v>
      </c>
      <c r="H2468" t="s">
        <v>24646</v>
      </c>
      <c r="J2468" t="s">
        <v>24647</v>
      </c>
      <c r="N2468">
        <v>1</v>
      </c>
      <c r="O2468">
        <v>1</v>
      </c>
      <c r="P2468">
        <v>1</v>
      </c>
      <c r="Q2468" t="s">
        <v>76154</v>
      </c>
      <c r="R2468" t="s">
        <v>76154</v>
      </c>
      <c r="S2468" t="s">
        <v>76154</v>
      </c>
      <c r="T2468" t="s">
        <v>86305</v>
      </c>
      <c r="U2468">
        <v>0</v>
      </c>
      <c r="V2468" t="s">
        <v>115557</v>
      </c>
      <c r="W2468">
        <v>104850000</v>
      </c>
      <c r="X2468">
        <v>9</v>
      </c>
      <c r="Y2468" t="s">
        <v>115558</v>
      </c>
      <c r="Z2468" t="s">
        <v>115559</v>
      </c>
      <c r="AA2468" t="s">
        <v>115560</v>
      </c>
      <c r="AB2468" t="s">
        <v>115561</v>
      </c>
      <c r="AC2468" t="s">
        <v>24649</v>
      </c>
      <c r="AD2468" t="s">
        <v>24649</v>
      </c>
      <c r="AE2468">
        <v>2205</v>
      </c>
      <c r="AF2468" t="s">
        <v>24650</v>
      </c>
      <c r="AG2468" t="s">
        <v>24651</v>
      </c>
      <c r="AJ2468" s="4" t="s">
        <v>24652</v>
      </c>
    </row>
    <row r="2469" spans="1:36" x14ac:dyDescent="0.3">
      <c r="A2469" t="s">
        <v>53525</v>
      </c>
      <c r="B2469" t="s">
        <v>53526</v>
      </c>
      <c r="C2469" t="s">
        <v>102043</v>
      </c>
      <c r="D2469" t="s">
        <v>74340</v>
      </c>
      <c r="H2469" t="s">
        <v>20343</v>
      </c>
      <c r="I2469" t="s">
        <v>20344</v>
      </c>
      <c r="J2469" t="s">
        <v>20345</v>
      </c>
      <c r="K2469" t="s">
        <v>948</v>
      </c>
      <c r="N2469">
        <v>9</v>
      </c>
      <c r="O2469">
        <v>9</v>
      </c>
      <c r="P2469">
        <v>9</v>
      </c>
      <c r="Q2469" t="s">
        <v>76518</v>
      </c>
      <c r="R2469" t="s">
        <v>76518</v>
      </c>
      <c r="S2469" t="s">
        <v>76518</v>
      </c>
      <c r="T2469" t="s">
        <v>84455</v>
      </c>
      <c r="U2469">
        <v>0</v>
      </c>
      <c r="V2469" t="s">
        <v>115562</v>
      </c>
      <c r="W2469">
        <v>147850000</v>
      </c>
      <c r="X2469">
        <v>33</v>
      </c>
      <c r="Y2469" t="s">
        <v>115563</v>
      </c>
      <c r="Z2469" t="s">
        <v>115564</v>
      </c>
      <c r="AA2469" t="s">
        <v>115565</v>
      </c>
      <c r="AB2469" t="s">
        <v>115566</v>
      </c>
      <c r="AC2469" t="s">
        <v>37913</v>
      </c>
      <c r="AD2469" t="s">
        <v>20347</v>
      </c>
      <c r="AE2469">
        <v>1887</v>
      </c>
      <c r="AF2469" t="s">
        <v>20348</v>
      </c>
      <c r="AG2469" t="s">
        <v>20349</v>
      </c>
      <c r="AH2469" t="s">
        <v>20350</v>
      </c>
      <c r="AJ2469" s="4" t="s">
        <v>20351</v>
      </c>
    </row>
    <row r="2470" spans="1:36" x14ac:dyDescent="0.3">
      <c r="A2470" t="s">
        <v>53527</v>
      </c>
      <c r="B2470" t="s">
        <v>53528</v>
      </c>
      <c r="C2470" t="s">
        <v>51231</v>
      </c>
      <c r="D2470" t="s">
        <v>53342</v>
      </c>
      <c r="H2470" t="s">
        <v>33374</v>
      </c>
      <c r="I2470" t="s">
        <v>32712</v>
      </c>
      <c r="J2470" t="s">
        <v>33375</v>
      </c>
      <c r="N2470">
        <v>5</v>
      </c>
      <c r="O2470">
        <v>5</v>
      </c>
      <c r="P2470">
        <v>5</v>
      </c>
      <c r="Q2470" t="s">
        <v>48604</v>
      </c>
      <c r="R2470" t="s">
        <v>48604</v>
      </c>
      <c r="S2470" t="s">
        <v>48604</v>
      </c>
      <c r="T2470" t="s">
        <v>86638</v>
      </c>
      <c r="U2470">
        <v>0</v>
      </c>
      <c r="V2470" t="s">
        <v>76734</v>
      </c>
      <c r="W2470">
        <v>58629000</v>
      </c>
      <c r="X2470">
        <v>14</v>
      </c>
      <c r="Y2470" t="s">
        <v>115567</v>
      </c>
      <c r="Z2470" t="s">
        <v>115568</v>
      </c>
      <c r="AA2470" t="s">
        <v>115569</v>
      </c>
      <c r="AB2470" t="s">
        <v>115570</v>
      </c>
      <c r="AC2470" t="s">
        <v>33377</v>
      </c>
      <c r="AD2470" t="s">
        <v>33377</v>
      </c>
      <c r="AE2470">
        <v>2921</v>
      </c>
      <c r="AF2470" t="s">
        <v>33378</v>
      </c>
      <c r="AG2470" t="s">
        <v>33379</v>
      </c>
      <c r="AH2470" t="s">
        <v>33380</v>
      </c>
      <c r="AJ2470" s="4" t="s">
        <v>33381</v>
      </c>
    </row>
    <row r="2471" spans="1:36" x14ac:dyDescent="0.3">
      <c r="A2471" t="s">
        <v>53529</v>
      </c>
      <c r="B2471" t="s">
        <v>53530</v>
      </c>
      <c r="C2471" t="s">
        <v>102044</v>
      </c>
      <c r="D2471" t="s">
        <v>65935</v>
      </c>
      <c r="H2471" t="s">
        <v>34788</v>
      </c>
      <c r="I2471" t="s">
        <v>34789</v>
      </c>
      <c r="J2471" t="s">
        <v>34790</v>
      </c>
      <c r="N2471">
        <v>3</v>
      </c>
      <c r="O2471">
        <v>3</v>
      </c>
      <c r="P2471">
        <v>3</v>
      </c>
      <c r="Q2471" t="s">
        <v>76511</v>
      </c>
      <c r="R2471" t="s">
        <v>76511</v>
      </c>
      <c r="S2471" t="s">
        <v>76511</v>
      </c>
      <c r="T2471" t="s">
        <v>92965</v>
      </c>
      <c r="U2471">
        <v>0</v>
      </c>
      <c r="V2471" t="s">
        <v>102429</v>
      </c>
      <c r="W2471">
        <v>84199000</v>
      </c>
      <c r="X2471">
        <v>11</v>
      </c>
      <c r="Y2471" t="s">
        <v>115571</v>
      </c>
      <c r="Z2471" t="s">
        <v>115572</v>
      </c>
      <c r="AA2471" t="s">
        <v>115573</v>
      </c>
      <c r="AB2471" t="s">
        <v>115574</v>
      </c>
      <c r="AC2471" t="s">
        <v>34791</v>
      </c>
      <c r="AD2471" t="s">
        <v>34791</v>
      </c>
      <c r="AE2471">
        <v>3041</v>
      </c>
      <c r="AF2471" t="s">
        <v>34792</v>
      </c>
      <c r="AG2471" t="s">
        <v>34793</v>
      </c>
      <c r="AH2471" t="s">
        <v>34794</v>
      </c>
      <c r="AJ2471" s="4" t="s">
        <v>34795</v>
      </c>
    </row>
    <row r="2472" spans="1:36" x14ac:dyDescent="0.3">
      <c r="A2472" t="s">
        <v>53531</v>
      </c>
      <c r="B2472" t="s">
        <v>53532</v>
      </c>
      <c r="C2472" t="s">
        <v>50271</v>
      </c>
      <c r="D2472" t="s">
        <v>64115</v>
      </c>
      <c r="H2472" t="s">
        <v>14760</v>
      </c>
      <c r="J2472" t="s">
        <v>14761</v>
      </c>
      <c r="N2472">
        <v>2</v>
      </c>
      <c r="O2472">
        <v>2</v>
      </c>
      <c r="P2472">
        <v>2</v>
      </c>
      <c r="Q2472" t="s">
        <v>78233</v>
      </c>
      <c r="R2472" t="s">
        <v>78233</v>
      </c>
      <c r="S2472" t="s">
        <v>78233</v>
      </c>
      <c r="T2472" t="s">
        <v>81034</v>
      </c>
      <c r="U2472">
        <v>0</v>
      </c>
      <c r="V2472" t="s">
        <v>77789</v>
      </c>
      <c r="W2472">
        <v>290940000</v>
      </c>
      <c r="X2472">
        <v>9</v>
      </c>
      <c r="Y2472" t="s">
        <v>115575</v>
      </c>
      <c r="Z2472" t="s">
        <v>115576</v>
      </c>
      <c r="AA2472" t="s">
        <v>115577</v>
      </c>
      <c r="AB2472" t="s">
        <v>115578</v>
      </c>
      <c r="AC2472" t="s">
        <v>37912</v>
      </c>
      <c r="AD2472" t="s">
        <v>37912</v>
      </c>
      <c r="AE2472">
        <v>1417</v>
      </c>
      <c r="AF2472" t="s">
        <v>14764</v>
      </c>
      <c r="AG2472" t="s">
        <v>14765</v>
      </c>
      <c r="AH2472" t="s">
        <v>14766</v>
      </c>
      <c r="AJ2472" s="4" t="s">
        <v>14767</v>
      </c>
    </row>
    <row r="2473" spans="1:36" x14ac:dyDescent="0.3">
      <c r="A2473" t="s">
        <v>53533</v>
      </c>
      <c r="B2473" t="s">
        <v>53534</v>
      </c>
      <c r="C2473" t="s">
        <v>102045</v>
      </c>
      <c r="D2473" t="s">
        <v>102046</v>
      </c>
      <c r="N2473">
        <v>3</v>
      </c>
      <c r="O2473">
        <v>3</v>
      </c>
      <c r="P2473">
        <v>3</v>
      </c>
      <c r="Q2473" t="s">
        <v>76238</v>
      </c>
      <c r="R2473" t="s">
        <v>76238</v>
      </c>
      <c r="S2473" t="s">
        <v>76238</v>
      </c>
      <c r="T2473" t="s">
        <v>115579</v>
      </c>
      <c r="U2473">
        <v>0</v>
      </c>
      <c r="V2473" t="s">
        <v>107486</v>
      </c>
      <c r="W2473">
        <v>70672000</v>
      </c>
      <c r="X2473">
        <v>15</v>
      </c>
      <c r="Y2473" t="s">
        <v>115580</v>
      </c>
      <c r="Z2473" t="s">
        <v>115581</v>
      </c>
      <c r="AA2473" t="s">
        <v>115582</v>
      </c>
      <c r="AB2473" t="s">
        <v>115583</v>
      </c>
      <c r="AC2473" t="s">
        <v>37911</v>
      </c>
      <c r="AD2473" t="s">
        <v>37911</v>
      </c>
      <c r="AE2473">
        <v>1715</v>
      </c>
      <c r="AF2473" t="s">
        <v>37910</v>
      </c>
    </row>
    <row r="2474" spans="1:36" x14ac:dyDescent="0.3">
      <c r="A2474" t="s">
        <v>53535</v>
      </c>
      <c r="B2474" t="s">
        <v>53536</v>
      </c>
      <c r="C2474" t="s">
        <v>66552</v>
      </c>
      <c r="D2474" t="s">
        <v>102047</v>
      </c>
      <c r="N2474">
        <v>2</v>
      </c>
      <c r="O2474">
        <v>2</v>
      </c>
      <c r="P2474">
        <v>2</v>
      </c>
      <c r="Q2474" t="s">
        <v>76664</v>
      </c>
      <c r="R2474" t="s">
        <v>76664</v>
      </c>
      <c r="S2474" t="s">
        <v>76664</v>
      </c>
      <c r="T2474" t="s">
        <v>115584</v>
      </c>
      <c r="U2474">
        <v>0</v>
      </c>
      <c r="V2474" t="s">
        <v>115585</v>
      </c>
      <c r="W2474">
        <v>58717000</v>
      </c>
      <c r="X2474">
        <v>15</v>
      </c>
      <c r="Y2474" t="s">
        <v>115586</v>
      </c>
      <c r="Z2474" t="s">
        <v>115587</v>
      </c>
      <c r="AA2474" t="s">
        <v>115588</v>
      </c>
      <c r="AB2474" t="s">
        <v>115589</v>
      </c>
      <c r="AC2474" t="s">
        <v>37909</v>
      </c>
      <c r="AD2474" t="s">
        <v>37909</v>
      </c>
      <c r="AE2474">
        <v>2935</v>
      </c>
      <c r="AF2474" t="s">
        <v>37908</v>
      </c>
      <c r="AG2474" t="s">
        <v>37907</v>
      </c>
      <c r="AJ2474" s="4" t="s">
        <v>33505</v>
      </c>
    </row>
    <row r="2475" spans="1:36" x14ac:dyDescent="0.3">
      <c r="A2475" t="s">
        <v>53537</v>
      </c>
      <c r="B2475" t="s">
        <v>50110</v>
      </c>
      <c r="C2475" t="s">
        <v>51264</v>
      </c>
      <c r="D2475" t="s">
        <v>74372</v>
      </c>
      <c r="H2475" t="s">
        <v>17518</v>
      </c>
      <c r="I2475" t="s">
        <v>17519</v>
      </c>
      <c r="J2475" t="s">
        <v>17520</v>
      </c>
      <c r="K2475" t="s">
        <v>966</v>
      </c>
      <c r="N2475">
        <v>4</v>
      </c>
      <c r="O2475">
        <v>4</v>
      </c>
      <c r="P2475">
        <v>4</v>
      </c>
      <c r="Q2475" t="s">
        <v>77206</v>
      </c>
      <c r="R2475" t="s">
        <v>77206</v>
      </c>
      <c r="S2475" t="s">
        <v>77206</v>
      </c>
      <c r="T2475" t="s">
        <v>92160</v>
      </c>
      <c r="U2475">
        <v>0</v>
      </c>
      <c r="V2475" t="s">
        <v>115590</v>
      </c>
      <c r="W2475">
        <v>141580000</v>
      </c>
      <c r="X2475">
        <v>12</v>
      </c>
      <c r="Y2475" t="s">
        <v>115591</v>
      </c>
      <c r="Z2475" t="s">
        <v>115592</v>
      </c>
      <c r="AA2475" t="s">
        <v>115593</v>
      </c>
      <c r="AB2475" t="s">
        <v>115594</v>
      </c>
      <c r="AC2475" t="s">
        <v>17521</v>
      </c>
      <c r="AD2475" t="s">
        <v>17521</v>
      </c>
      <c r="AE2475">
        <v>1652</v>
      </c>
      <c r="AF2475" t="s">
        <v>17523</v>
      </c>
      <c r="AG2475" t="s">
        <v>17524</v>
      </c>
      <c r="AH2475" t="s">
        <v>17525</v>
      </c>
      <c r="AJ2475" s="4" t="s">
        <v>17526</v>
      </c>
    </row>
    <row r="2476" spans="1:36" x14ac:dyDescent="0.3">
      <c r="A2476" t="s">
        <v>53538</v>
      </c>
      <c r="B2476" t="s">
        <v>53539</v>
      </c>
      <c r="C2476" t="s">
        <v>65450</v>
      </c>
      <c r="D2476" t="s">
        <v>64726</v>
      </c>
      <c r="H2476" t="s">
        <v>715</v>
      </c>
      <c r="I2476" t="s">
        <v>716</v>
      </c>
      <c r="J2476" t="s">
        <v>717</v>
      </c>
      <c r="N2476">
        <v>5</v>
      </c>
      <c r="O2476">
        <v>5</v>
      </c>
      <c r="P2476">
        <v>3</v>
      </c>
      <c r="Q2476" t="s">
        <v>72627</v>
      </c>
      <c r="R2476" t="s">
        <v>72627</v>
      </c>
      <c r="S2476" t="s">
        <v>76945</v>
      </c>
      <c r="T2476" t="s">
        <v>93276</v>
      </c>
      <c r="U2476">
        <v>0</v>
      </c>
      <c r="V2476" t="s">
        <v>71818</v>
      </c>
      <c r="W2476">
        <v>176430000</v>
      </c>
      <c r="X2476">
        <v>20</v>
      </c>
      <c r="Y2476" t="s">
        <v>115595</v>
      </c>
      <c r="Z2476" t="s">
        <v>115596</v>
      </c>
      <c r="AA2476" t="s">
        <v>115597</v>
      </c>
      <c r="AB2476" t="s">
        <v>115598</v>
      </c>
      <c r="AC2476" t="s">
        <v>718</v>
      </c>
      <c r="AD2476" t="s">
        <v>719</v>
      </c>
      <c r="AE2476">
        <v>154</v>
      </c>
      <c r="AF2476" t="s">
        <v>720</v>
      </c>
      <c r="AG2476" t="s">
        <v>721</v>
      </c>
      <c r="AH2476" t="s">
        <v>722</v>
      </c>
      <c r="AJ2476" s="4" t="s">
        <v>723</v>
      </c>
    </row>
    <row r="2477" spans="1:36" x14ac:dyDescent="0.3">
      <c r="A2477" t="s">
        <v>53540</v>
      </c>
      <c r="B2477" t="s">
        <v>53541</v>
      </c>
      <c r="C2477" t="s">
        <v>102048</v>
      </c>
      <c r="D2477" t="s">
        <v>102049</v>
      </c>
      <c r="I2477" t="s">
        <v>12997</v>
      </c>
      <c r="N2477">
        <v>1</v>
      </c>
      <c r="O2477">
        <v>1</v>
      </c>
      <c r="P2477">
        <v>1</v>
      </c>
      <c r="Q2477" t="s">
        <v>78732</v>
      </c>
      <c r="R2477" t="s">
        <v>78732</v>
      </c>
      <c r="S2477" t="s">
        <v>78732</v>
      </c>
      <c r="T2477" t="s">
        <v>115599</v>
      </c>
      <c r="U2477">
        <v>0</v>
      </c>
      <c r="V2477" t="s">
        <v>115600</v>
      </c>
      <c r="W2477">
        <v>34145000</v>
      </c>
      <c r="X2477">
        <v>2</v>
      </c>
      <c r="Y2477" t="s">
        <v>115601</v>
      </c>
      <c r="Z2477" t="s">
        <v>115602</v>
      </c>
      <c r="AA2477" t="s">
        <v>115603</v>
      </c>
      <c r="AB2477" t="s">
        <v>115604</v>
      </c>
      <c r="AC2477" t="s">
        <v>37906</v>
      </c>
      <c r="AD2477" t="s">
        <v>37906</v>
      </c>
      <c r="AE2477">
        <v>2380</v>
      </c>
      <c r="AF2477" t="s">
        <v>37905</v>
      </c>
      <c r="AG2477" t="s">
        <v>37904</v>
      </c>
      <c r="AJ2477" s="4" t="s">
        <v>26733</v>
      </c>
    </row>
    <row r="2478" spans="1:36" x14ac:dyDescent="0.3">
      <c r="A2478" t="s">
        <v>53542</v>
      </c>
      <c r="B2478" t="s">
        <v>53543</v>
      </c>
      <c r="C2478" t="s">
        <v>102050</v>
      </c>
      <c r="D2478" t="s">
        <v>102051</v>
      </c>
      <c r="J2478" t="s">
        <v>1395</v>
      </c>
      <c r="N2478">
        <v>2</v>
      </c>
      <c r="O2478">
        <v>2</v>
      </c>
      <c r="P2478">
        <v>2</v>
      </c>
      <c r="Q2478" t="s">
        <v>78436</v>
      </c>
      <c r="R2478" t="s">
        <v>78436</v>
      </c>
      <c r="S2478" t="s">
        <v>78436</v>
      </c>
      <c r="T2478" t="s">
        <v>80864</v>
      </c>
      <c r="U2478">
        <v>0</v>
      </c>
      <c r="V2478" t="s">
        <v>115605</v>
      </c>
      <c r="W2478">
        <v>53464000</v>
      </c>
      <c r="X2478">
        <v>10</v>
      </c>
      <c r="Y2478" t="s">
        <v>115606</v>
      </c>
      <c r="Z2478" t="s">
        <v>115607</v>
      </c>
      <c r="AA2478" t="s">
        <v>115608</v>
      </c>
      <c r="AB2478" t="s">
        <v>115609</v>
      </c>
      <c r="AC2478" t="s">
        <v>12822</v>
      </c>
      <c r="AD2478" t="s">
        <v>12822</v>
      </c>
      <c r="AE2478">
        <v>1233</v>
      </c>
      <c r="AF2478" t="s">
        <v>12824</v>
      </c>
      <c r="AG2478" t="s">
        <v>12825</v>
      </c>
      <c r="AH2478" t="s">
        <v>7783</v>
      </c>
      <c r="AJ2478" s="4" t="s">
        <v>12826</v>
      </c>
    </row>
    <row r="2479" spans="1:36" x14ac:dyDescent="0.3">
      <c r="A2479" t="s">
        <v>53544</v>
      </c>
      <c r="B2479" t="s">
        <v>53364</v>
      </c>
      <c r="C2479" t="s">
        <v>55038</v>
      </c>
      <c r="D2479" t="s">
        <v>102052</v>
      </c>
      <c r="I2479" t="s">
        <v>33</v>
      </c>
      <c r="J2479" t="s">
        <v>30746</v>
      </c>
      <c r="N2479">
        <v>5</v>
      </c>
      <c r="O2479">
        <v>5</v>
      </c>
      <c r="P2479">
        <v>5</v>
      </c>
      <c r="Q2479" t="s">
        <v>48527</v>
      </c>
      <c r="R2479" t="s">
        <v>48527</v>
      </c>
      <c r="S2479" t="s">
        <v>48527</v>
      </c>
      <c r="T2479" t="s">
        <v>87937</v>
      </c>
      <c r="U2479">
        <v>0</v>
      </c>
      <c r="V2479" t="s">
        <v>115610</v>
      </c>
      <c r="W2479">
        <v>136840000</v>
      </c>
      <c r="X2479">
        <v>6</v>
      </c>
      <c r="Y2479" t="s">
        <v>115611</v>
      </c>
      <c r="Z2479" t="s">
        <v>115612</v>
      </c>
      <c r="AA2479" t="s">
        <v>115613</v>
      </c>
      <c r="AB2479" t="s">
        <v>115614</v>
      </c>
      <c r="AC2479" t="s">
        <v>37903</v>
      </c>
      <c r="AD2479" t="s">
        <v>30748</v>
      </c>
      <c r="AE2479">
        <v>2708</v>
      </c>
      <c r="AF2479" t="s">
        <v>30749</v>
      </c>
      <c r="AG2479" t="s">
        <v>30750</v>
      </c>
      <c r="AH2479" t="s">
        <v>30751</v>
      </c>
      <c r="AJ2479" s="4" t="s">
        <v>30752</v>
      </c>
    </row>
    <row r="2480" spans="1:36" x14ac:dyDescent="0.3">
      <c r="A2480" t="s">
        <v>53545</v>
      </c>
      <c r="B2480" t="s">
        <v>53546</v>
      </c>
      <c r="C2480" t="s">
        <v>102053</v>
      </c>
      <c r="D2480" t="s">
        <v>102054</v>
      </c>
      <c r="H2480" t="s">
        <v>32055</v>
      </c>
      <c r="I2480" t="s">
        <v>32056</v>
      </c>
      <c r="J2480" t="s">
        <v>32057</v>
      </c>
      <c r="N2480">
        <v>1</v>
      </c>
      <c r="O2480">
        <v>1</v>
      </c>
      <c r="P2480">
        <v>1</v>
      </c>
      <c r="Q2480" t="s">
        <v>78020</v>
      </c>
      <c r="R2480" t="s">
        <v>78020</v>
      </c>
      <c r="S2480" t="s">
        <v>78020</v>
      </c>
      <c r="T2480" t="s">
        <v>86632</v>
      </c>
      <c r="U2480">
        <v>0</v>
      </c>
      <c r="V2480" t="s">
        <v>115615</v>
      </c>
      <c r="W2480">
        <v>8777400</v>
      </c>
      <c r="X2480">
        <v>2</v>
      </c>
      <c r="Y2480" t="s">
        <v>115616</v>
      </c>
      <c r="Z2480" t="s">
        <v>115617</v>
      </c>
      <c r="AA2480" t="s">
        <v>115618</v>
      </c>
      <c r="AB2480" t="s">
        <v>115619</v>
      </c>
      <c r="AC2480" t="s">
        <v>32058</v>
      </c>
      <c r="AD2480" t="s">
        <v>32058</v>
      </c>
      <c r="AE2480">
        <v>2804</v>
      </c>
      <c r="AF2480" t="s">
        <v>32059</v>
      </c>
      <c r="AG2480" t="s">
        <v>32060</v>
      </c>
      <c r="AH2480" t="s">
        <v>32061</v>
      </c>
    </row>
    <row r="2481" spans="1:36" x14ac:dyDescent="0.3">
      <c r="A2481" t="s">
        <v>53547</v>
      </c>
      <c r="B2481" t="s">
        <v>53548</v>
      </c>
      <c r="C2481" t="s">
        <v>55106</v>
      </c>
      <c r="D2481" t="s">
        <v>102055</v>
      </c>
      <c r="H2481" t="s">
        <v>37902</v>
      </c>
      <c r="I2481" t="s">
        <v>37901</v>
      </c>
      <c r="J2481" t="s">
        <v>22984</v>
      </c>
      <c r="N2481">
        <v>3</v>
      </c>
      <c r="O2481">
        <v>3</v>
      </c>
      <c r="P2481">
        <v>3</v>
      </c>
      <c r="Q2481" t="s">
        <v>76055</v>
      </c>
      <c r="R2481" t="s">
        <v>76055</v>
      </c>
      <c r="S2481" t="s">
        <v>76055</v>
      </c>
      <c r="T2481" t="s">
        <v>115620</v>
      </c>
      <c r="U2481">
        <v>0</v>
      </c>
      <c r="V2481" t="s">
        <v>115621</v>
      </c>
      <c r="W2481">
        <v>124020000</v>
      </c>
      <c r="X2481">
        <v>10</v>
      </c>
      <c r="Y2481" t="s">
        <v>115622</v>
      </c>
      <c r="Z2481" t="s">
        <v>115623</v>
      </c>
      <c r="AA2481" t="s">
        <v>115624</v>
      </c>
      <c r="AB2481" t="s">
        <v>115625</v>
      </c>
      <c r="AC2481" t="s">
        <v>37900</v>
      </c>
      <c r="AD2481" t="s">
        <v>37900</v>
      </c>
      <c r="AE2481">
        <v>1167</v>
      </c>
      <c r="AF2481" t="s">
        <v>37899</v>
      </c>
      <c r="AG2481" t="s">
        <v>37898</v>
      </c>
      <c r="AJ2481" s="4" t="s">
        <v>12081</v>
      </c>
    </row>
    <row r="2482" spans="1:36" x14ac:dyDescent="0.3">
      <c r="A2482" t="s">
        <v>53549</v>
      </c>
      <c r="B2482" t="s">
        <v>53550</v>
      </c>
      <c r="C2482" t="s">
        <v>102056</v>
      </c>
      <c r="D2482" t="s">
        <v>102057</v>
      </c>
      <c r="N2482">
        <v>1</v>
      </c>
      <c r="O2482">
        <v>1</v>
      </c>
      <c r="P2482">
        <v>1</v>
      </c>
      <c r="Q2482">
        <v>28</v>
      </c>
      <c r="R2482">
        <v>28</v>
      </c>
      <c r="S2482">
        <v>28</v>
      </c>
      <c r="T2482" t="s">
        <v>88051</v>
      </c>
      <c r="U2482">
        <v>0</v>
      </c>
      <c r="V2482" t="s">
        <v>115626</v>
      </c>
      <c r="W2482">
        <v>86212000</v>
      </c>
      <c r="X2482">
        <v>9</v>
      </c>
      <c r="Y2482" t="s">
        <v>115627</v>
      </c>
      <c r="Z2482" t="s">
        <v>115628</v>
      </c>
      <c r="AA2482" t="s">
        <v>115629</v>
      </c>
      <c r="AB2482" t="s">
        <v>115630</v>
      </c>
      <c r="AC2482" t="s">
        <v>25382</v>
      </c>
      <c r="AD2482" t="s">
        <v>25382</v>
      </c>
      <c r="AE2482">
        <v>2260</v>
      </c>
      <c r="AF2482" t="s">
        <v>25383</v>
      </c>
      <c r="AG2482" t="s">
        <v>25384</v>
      </c>
      <c r="AJ2482" s="4" t="s">
        <v>25385</v>
      </c>
    </row>
    <row r="2483" spans="1:36" x14ac:dyDescent="0.3">
      <c r="A2483" t="s">
        <v>53551</v>
      </c>
      <c r="B2483" t="s">
        <v>53552</v>
      </c>
      <c r="C2483" t="s">
        <v>102058</v>
      </c>
      <c r="D2483" t="s">
        <v>102059</v>
      </c>
      <c r="H2483" t="s">
        <v>29055</v>
      </c>
      <c r="I2483" t="s">
        <v>29056</v>
      </c>
      <c r="J2483" t="s">
        <v>29057</v>
      </c>
      <c r="K2483" t="s">
        <v>1944</v>
      </c>
      <c r="N2483">
        <v>6</v>
      </c>
      <c r="O2483">
        <v>6</v>
      </c>
      <c r="P2483">
        <v>6</v>
      </c>
      <c r="Q2483" t="s">
        <v>80555</v>
      </c>
      <c r="R2483" t="s">
        <v>80555</v>
      </c>
      <c r="S2483" t="s">
        <v>80555</v>
      </c>
      <c r="T2483" t="s">
        <v>83884</v>
      </c>
      <c r="U2483">
        <v>0</v>
      </c>
      <c r="V2483" t="s">
        <v>80372</v>
      </c>
      <c r="W2483">
        <v>1619000000</v>
      </c>
      <c r="X2483">
        <v>55</v>
      </c>
      <c r="Y2483" t="s">
        <v>115631</v>
      </c>
      <c r="Z2483" t="s">
        <v>115632</v>
      </c>
      <c r="AA2483" t="s">
        <v>115633</v>
      </c>
      <c r="AB2483" t="s">
        <v>115634</v>
      </c>
      <c r="AC2483" t="s">
        <v>29058</v>
      </c>
      <c r="AD2483" t="s">
        <v>29058</v>
      </c>
      <c r="AE2483">
        <v>2594</v>
      </c>
      <c r="AF2483" t="s">
        <v>29059</v>
      </c>
      <c r="AG2483" t="s">
        <v>29060</v>
      </c>
      <c r="AH2483" t="s">
        <v>29061</v>
      </c>
      <c r="AJ2483" s="4" t="s">
        <v>29062</v>
      </c>
    </row>
    <row r="2484" spans="1:36" x14ac:dyDescent="0.3">
      <c r="A2484" t="s">
        <v>51160</v>
      </c>
      <c r="B2484" t="s">
        <v>51705</v>
      </c>
      <c r="C2484" t="s">
        <v>102060</v>
      </c>
      <c r="D2484" t="s">
        <v>63885</v>
      </c>
      <c r="H2484" t="s">
        <v>13128</v>
      </c>
      <c r="I2484" t="s">
        <v>13129</v>
      </c>
      <c r="J2484" t="s">
        <v>13130</v>
      </c>
      <c r="N2484">
        <v>7</v>
      </c>
      <c r="O2484">
        <v>7</v>
      </c>
      <c r="P2484">
        <v>7</v>
      </c>
      <c r="Q2484" t="s">
        <v>76328</v>
      </c>
      <c r="R2484" t="s">
        <v>76328</v>
      </c>
      <c r="S2484" t="s">
        <v>76328</v>
      </c>
      <c r="T2484" t="s">
        <v>89769</v>
      </c>
      <c r="U2484">
        <v>0</v>
      </c>
      <c r="V2484" t="s">
        <v>115635</v>
      </c>
      <c r="W2484">
        <v>523190000</v>
      </c>
      <c r="X2484">
        <v>30</v>
      </c>
      <c r="Y2484" t="s">
        <v>115636</v>
      </c>
      <c r="Z2484" t="s">
        <v>115637</v>
      </c>
      <c r="AA2484" t="s">
        <v>115638</v>
      </c>
      <c r="AB2484" t="s">
        <v>115639</v>
      </c>
      <c r="AC2484" t="s">
        <v>37897</v>
      </c>
      <c r="AD2484" t="s">
        <v>13132</v>
      </c>
      <c r="AE2484">
        <v>1264</v>
      </c>
      <c r="AF2484" t="s">
        <v>13133</v>
      </c>
      <c r="AG2484" t="s">
        <v>13134</v>
      </c>
      <c r="AH2484" t="s">
        <v>13135</v>
      </c>
      <c r="AJ2484" s="4" t="s">
        <v>13136</v>
      </c>
    </row>
    <row r="2485" spans="1:36" x14ac:dyDescent="0.3">
      <c r="A2485" t="s">
        <v>49328</v>
      </c>
      <c r="B2485" t="s">
        <v>52494</v>
      </c>
      <c r="C2485" t="s">
        <v>52691</v>
      </c>
      <c r="D2485" t="s">
        <v>102061</v>
      </c>
      <c r="H2485" t="s">
        <v>11704</v>
      </c>
      <c r="I2485" t="s">
        <v>11705</v>
      </c>
      <c r="J2485" t="s">
        <v>11706</v>
      </c>
      <c r="N2485">
        <v>2</v>
      </c>
      <c r="O2485">
        <v>2</v>
      </c>
      <c r="P2485">
        <v>2</v>
      </c>
      <c r="Q2485" t="s">
        <v>76014</v>
      </c>
      <c r="R2485" t="s">
        <v>76014</v>
      </c>
      <c r="S2485" t="s">
        <v>76014</v>
      </c>
      <c r="T2485" t="s">
        <v>90283</v>
      </c>
      <c r="U2485">
        <v>0</v>
      </c>
      <c r="V2485" t="s">
        <v>115640</v>
      </c>
      <c r="W2485">
        <v>48844000</v>
      </c>
      <c r="X2485">
        <v>9</v>
      </c>
      <c r="Y2485" t="s">
        <v>115641</v>
      </c>
      <c r="Z2485" t="s">
        <v>111297</v>
      </c>
      <c r="AA2485" t="s">
        <v>115642</v>
      </c>
      <c r="AB2485" t="s">
        <v>115643</v>
      </c>
      <c r="AC2485" t="s">
        <v>37896</v>
      </c>
      <c r="AD2485" t="s">
        <v>37896</v>
      </c>
      <c r="AE2485">
        <v>1133</v>
      </c>
      <c r="AF2485" t="s">
        <v>11709</v>
      </c>
      <c r="AG2485" t="s">
        <v>11710</v>
      </c>
      <c r="AH2485" t="s">
        <v>11711</v>
      </c>
      <c r="AI2485" t="s">
        <v>11712</v>
      </c>
      <c r="AJ2485" s="4" t="s">
        <v>11713</v>
      </c>
    </row>
    <row r="2486" spans="1:36" x14ac:dyDescent="0.3">
      <c r="A2486" t="s">
        <v>53553</v>
      </c>
      <c r="B2486" t="s">
        <v>53026</v>
      </c>
      <c r="C2486" t="s">
        <v>49704</v>
      </c>
      <c r="D2486" t="s">
        <v>102062</v>
      </c>
      <c r="N2486">
        <v>8</v>
      </c>
      <c r="O2486">
        <v>8</v>
      </c>
      <c r="P2486">
        <v>8</v>
      </c>
      <c r="Q2486" t="s">
        <v>76591</v>
      </c>
      <c r="R2486" t="s">
        <v>76591</v>
      </c>
      <c r="S2486" t="s">
        <v>76591</v>
      </c>
      <c r="T2486" t="s">
        <v>93990</v>
      </c>
      <c r="U2486">
        <v>0</v>
      </c>
      <c r="V2486" t="s">
        <v>106784</v>
      </c>
      <c r="W2486">
        <v>230280000</v>
      </c>
      <c r="X2486">
        <v>25</v>
      </c>
      <c r="Y2486" t="s">
        <v>115644</v>
      </c>
      <c r="Z2486" t="s">
        <v>115645</v>
      </c>
      <c r="AA2486" t="s">
        <v>115646</v>
      </c>
      <c r="AB2486" t="s">
        <v>115647</v>
      </c>
      <c r="AC2486" t="s">
        <v>37895</v>
      </c>
      <c r="AD2486" t="s">
        <v>10581</v>
      </c>
      <c r="AE2486">
        <v>1027</v>
      </c>
      <c r="AF2486" t="s">
        <v>10582</v>
      </c>
      <c r="AG2486" t="s">
        <v>10583</v>
      </c>
      <c r="AJ2486" s="4" t="s">
        <v>10584</v>
      </c>
    </row>
    <row r="2487" spans="1:36" x14ac:dyDescent="0.3">
      <c r="A2487" t="s">
        <v>53554</v>
      </c>
      <c r="B2487" t="s">
        <v>53555</v>
      </c>
      <c r="C2487" t="s">
        <v>102063</v>
      </c>
      <c r="D2487" t="s">
        <v>102064</v>
      </c>
      <c r="H2487" t="s">
        <v>22932</v>
      </c>
      <c r="I2487" t="s">
        <v>22933</v>
      </c>
      <c r="J2487" t="s">
        <v>22934</v>
      </c>
      <c r="K2487" t="s">
        <v>2463</v>
      </c>
      <c r="N2487">
        <v>1</v>
      </c>
      <c r="O2487">
        <v>1</v>
      </c>
      <c r="P2487">
        <v>1</v>
      </c>
      <c r="Q2487" t="s">
        <v>77206</v>
      </c>
      <c r="R2487" t="s">
        <v>77206</v>
      </c>
      <c r="S2487" t="s">
        <v>77206</v>
      </c>
      <c r="T2487" t="s">
        <v>90651</v>
      </c>
      <c r="U2487">
        <v>0</v>
      </c>
      <c r="V2487" t="s">
        <v>115648</v>
      </c>
      <c r="W2487">
        <v>22866000</v>
      </c>
      <c r="X2487">
        <v>5</v>
      </c>
      <c r="Y2487" t="s">
        <v>115649</v>
      </c>
      <c r="Z2487" t="s">
        <v>115650</v>
      </c>
      <c r="AA2487" t="s">
        <v>115651</v>
      </c>
      <c r="AB2487" t="s">
        <v>115652</v>
      </c>
      <c r="AC2487" t="s">
        <v>22936</v>
      </c>
      <c r="AD2487" t="s">
        <v>22936</v>
      </c>
      <c r="AE2487">
        <v>2071</v>
      </c>
      <c r="AF2487" t="s">
        <v>22937</v>
      </c>
      <c r="AG2487" t="s">
        <v>22938</v>
      </c>
      <c r="AH2487" t="s">
        <v>22939</v>
      </c>
      <c r="AJ2487" s="4" t="s">
        <v>22940</v>
      </c>
    </row>
    <row r="2488" spans="1:36" x14ac:dyDescent="0.3">
      <c r="A2488" t="s">
        <v>53556</v>
      </c>
      <c r="B2488" t="s">
        <v>53557</v>
      </c>
      <c r="C2488" t="s">
        <v>102065</v>
      </c>
      <c r="D2488" t="s">
        <v>102066</v>
      </c>
      <c r="I2488" t="s">
        <v>33</v>
      </c>
      <c r="J2488" t="s">
        <v>2769</v>
      </c>
      <c r="N2488">
        <v>3</v>
      </c>
      <c r="O2488">
        <v>3</v>
      </c>
      <c r="P2488">
        <v>3</v>
      </c>
      <c r="Q2488" t="s">
        <v>76469</v>
      </c>
      <c r="R2488" t="s">
        <v>76469</v>
      </c>
      <c r="S2488" t="s">
        <v>76469</v>
      </c>
      <c r="T2488" t="s">
        <v>83159</v>
      </c>
      <c r="U2488">
        <v>0</v>
      </c>
      <c r="V2488" t="s">
        <v>115653</v>
      </c>
      <c r="W2488">
        <v>973810000</v>
      </c>
      <c r="X2488">
        <v>13</v>
      </c>
      <c r="Y2488" t="s">
        <v>115654</v>
      </c>
      <c r="Z2488" t="s">
        <v>115655</v>
      </c>
      <c r="AA2488" t="s">
        <v>115656</v>
      </c>
      <c r="AB2488" t="s">
        <v>115657</v>
      </c>
      <c r="AC2488" t="s">
        <v>37894</v>
      </c>
      <c r="AD2488" t="s">
        <v>37894</v>
      </c>
      <c r="AE2488">
        <v>3061</v>
      </c>
      <c r="AF2488" t="s">
        <v>35051</v>
      </c>
      <c r="AG2488" t="s">
        <v>35052</v>
      </c>
      <c r="AJ2488" s="4" t="s">
        <v>35053</v>
      </c>
    </row>
    <row r="2489" spans="1:36" x14ac:dyDescent="0.3">
      <c r="A2489" t="s">
        <v>53558</v>
      </c>
      <c r="B2489" t="s">
        <v>53559</v>
      </c>
      <c r="C2489" t="s">
        <v>71978</v>
      </c>
      <c r="D2489" t="s">
        <v>102067</v>
      </c>
      <c r="H2489" t="s">
        <v>37893</v>
      </c>
      <c r="I2489" t="s">
        <v>37892</v>
      </c>
      <c r="J2489" t="s">
        <v>37891</v>
      </c>
      <c r="N2489">
        <v>1</v>
      </c>
      <c r="O2489">
        <v>1</v>
      </c>
      <c r="P2489">
        <v>1</v>
      </c>
      <c r="Q2489" t="s">
        <v>78308</v>
      </c>
      <c r="R2489" t="s">
        <v>78308</v>
      </c>
      <c r="S2489" t="s">
        <v>78308</v>
      </c>
      <c r="T2489" t="s">
        <v>115658</v>
      </c>
      <c r="U2489" t="s">
        <v>115659</v>
      </c>
      <c r="V2489" t="s">
        <v>115660</v>
      </c>
      <c r="W2489">
        <v>14994000</v>
      </c>
      <c r="X2489">
        <v>2</v>
      </c>
      <c r="Y2489" t="s">
        <v>115661</v>
      </c>
      <c r="Z2489" t="s">
        <v>115662</v>
      </c>
      <c r="AA2489" t="s">
        <v>115663</v>
      </c>
      <c r="AB2489" t="s">
        <v>115664</v>
      </c>
      <c r="AC2489" t="s">
        <v>37890</v>
      </c>
      <c r="AD2489" t="s">
        <v>37890</v>
      </c>
      <c r="AE2489">
        <v>2410</v>
      </c>
      <c r="AF2489" t="s">
        <v>37889</v>
      </c>
      <c r="AG2489" t="s">
        <v>37888</v>
      </c>
      <c r="AH2489" t="s">
        <v>37887</v>
      </c>
      <c r="AJ2489" s="4" t="s">
        <v>36969</v>
      </c>
    </row>
    <row r="2490" spans="1:36" x14ac:dyDescent="0.3">
      <c r="A2490" t="s">
        <v>53560</v>
      </c>
      <c r="B2490" t="s">
        <v>53561</v>
      </c>
      <c r="C2490" t="s">
        <v>102068</v>
      </c>
      <c r="D2490" t="s">
        <v>49559</v>
      </c>
      <c r="H2490" t="s">
        <v>37886</v>
      </c>
      <c r="J2490" t="s">
        <v>37885</v>
      </c>
      <c r="N2490">
        <v>2</v>
      </c>
      <c r="O2490">
        <v>2</v>
      </c>
      <c r="P2490">
        <v>2</v>
      </c>
      <c r="Q2490" t="s">
        <v>76537</v>
      </c>
      <c r="R2490" t="s">
        <v>76537</v>
      </c>
      <c r="S2490" t="s">
        <v>76537</v>
      </c>
      <c r="T2490" t="s">
        <v>115665</v>
      </c>
      <c r="U2490">
        <v>0</v>
      </c>
      <c r="V2490" t="s">
        <v>115666</v>
      </c>
      <c r="W2490">
        <v>320290000</v>
      </c>
      <c r="X2490">
        <v>5</v>
      </c>
      <c r="Y2490" t="s">
        <v>115667</v>
      </c>
      <c r="Z2490" t="s">
        <v>115668</v>
      </c>
      <c r="AA2490" t="s">
        <v>115669</v>
      </c>
      <c r="AB2490" t="s">
        <v>115670</v>
      </c>
      <c r="AC2490" t="s">
        <v>37884</v>
      </c>
      <c r="AD2490" t="s">
        <v>37884</v>
      </c>
      <c r="AE2490">
        <v>1232</v>
      </c>
      <c r="AF2490" t="s">
        <v>37883</v>
      </c>
      <c r="AG2490" t="s">
        <v>37882</v>
      </c>
      <c r="AJ2490" s="4" t="s">
        <v>12821</v>
      </c>
    </row>
    <row r="2491" spans="1:36" x14ac:dyDescent="0.3">
      <c r="A2491" t="s">
        <v>53562</v>
      </c>
      <c r="B2491" t="s">
        <v>53563</v>
      </c>
      <c r="C2491" t="s">
        <v>102069</v>
      </c>
      <c r="D2491" t="s">
        <v>60018</v>
      </c>
      <c r="H2491" t="s">
        <v>493</v>
      </c>
      <c r="I2491" t="s">
        <v>28301</v>
      </c>
      <c r="N2491">
        <v>3</v>
      </c>
      <c r="O2491">
        <v>3</v>
      </c>
      <c r="P2491">
        <v>3</v>
      </c>
      <c r="Q2491" t="s">
        <v>77458</v>
      </c>
      <c r="R2491" t="s">
        <v>77458</v>
      </c>
      <c r="S2491" t="s">
        <v>77458</v>
      </c>
      <c r="T2491" t="s">
        <v>115671</v>
      </c>
      <c r="U2491">
        <v>0</v>
      </c>
      <c r="V2491" t="s">
        <v>115672</v>
      </c>
      <c r="W2491">
        <v>47145000</v>
      </c>
      <c r="X2491">
        <v>11</v>
      </c>
      <c r="Y2491" t="s">
        <v>115673</v>
      </c>
      <c r="Z2491" t="s">
        <v>115674</v>
      </c>
      <c r="AA2491" t="s">
        <v>115675</v>
      </c>
      <c r="AB2491" t="s">
        <v>115676</v>
      </c>
      <c r="AC2491" t="s">
        <v>37881</v>
      </c>
      <c r="AD2491" t="s">
        <v>37881</v>
      </c>
      <c r="AE2491">
        <v>2523</v>
      </c>
      <c r="AF2491" t="s">
        <v>37880</v>
      </c>
      <c r="AG2491" t="s">
        <v>37879</v>
      </c>
      <c r="AJ2491" s="4" t="s">
        <v>28308</v>
      </c>
    </row>
    <row r="2492" spans="1:36" x14ac:dyDescent="0.3">
      <c r="A2492" t="s">
        <v>53564</v>
      </c>
      <c r="B2492" t="s">
        <v>53565</v>
      </c>
      <c r="C2492" t="s">
        <v>64963</v>
      </c>
      <c r="D2492" t="s">
        <v>61646</v>
      </c>
      <c r="H2492" t="s">
        <v>5745</v>
      </c>
      <c r="I2492" t="s">
        <v>5746</v>
      </c>
      <c r="J2492" t="s">
        <v>5747</v>
      </c>
      <c r="K2492" t="s">
        <v>5057</v>
      </c>
      <c r="N2492">
        <v>3</v>
      </c>
      <c r="O2492">
        <v>2</v>
      </c>
      <c r="P2492">
        <v>2</v>
      </c>
      <c r="Q2492" t="s">
        <v>77082</v>
      </c>
      <c r="R2492">
        <v>9</v>
      </c>
      <c r="S2492">
        <v>9</v>
      </c>
      <c r="T2492" t="s">
        <v>90273</v>
      </c>
      <c r="U2492">
        <v>0</v>
      </c>
      <c r="V2492" t="s">
        <v>115677</v>
      </c>
      <c r="W2492">
        <v>50354000</v>
      </c>
      <c r="X2492">
        <v>10</v>
      </c>
      <c r="Y2492" t="s">
        <v>115678</v>
      </c>
      <c r="Z2492" t="s">
        <v>115679</v>
      </c>
      <c r="AA2492" t="s">
        <v>115680</v>
      </c>
      <c r="AB2492" t="s">
        <v>115681</v>
      </c>
      <c r="AC2492" t="s">
        <v>5748</v>
      </c>
      <c r="AD2492" t="s">
        <v>5748</v>
      </c>
      <c r="AE2492">
        <v>571</v>
      </c>
      <c r="AF2492" t="s">
        <v>5749</v>
      </c>
      <c r="AG2492" t="s">
        <v>5750</v>
      </c>
      <c r="AH2492" t="s">
        <v>5751</v>
      </c>
      <c r="AJ2492" s="4" t="s">
        <v>5752</v>
      </c>
    </row>
    <row r="2493" spans="1:36" x14ac:dyDescent="0.3">
      <c r="A2493" t="s">
        <v>52936</v>
      </c>
      <c r="B2493" t="s">
        <v>53566</v>
      </c>
      <c r="C2493" t="s">
        <v>102070</v>
      </c>
      <c r="D2493" t="s">
        <v>102071</v>
      </c>
      <c r="H2493" t="s">
        <v>19061</v>
      </c>
      <c r="I2493" t="s">
        <v>2330</v>
      </c>
      <c r="J2493" t="s">
        <v>19062</v>
      </c>
      <c r="N2493">
        <v>2</v>
      </c>
      <c r="O2493">
        <v>2</v>
      </c>
      <c r="P2493">
        <v>2</v>
      </c>
      <c r="Q2493" t="s">
        <v>77261</v>
      </c>
      <c r="R2493" t="s">
        <v>77261</v>
      </c>
      <c r="S2493" t="s">
        <v>77261</v>
      </c>
      <c r="T2493" t="s">
        <v>88202</v>
      </c>
      <c r="U2493">
        <v>0</v>
      </c>
      <c r="V2493" t="s">
        <v>115682</v>
      </c>
      <c r="W2493">
        <v>46451000</v>
      </c>
      <c r="X2493">
        <v>11</v>
      </c>
      <c r="Y2493" t="s">
        <v>115683</v>
      </c>
      <c r="Z2493" t="s">
        <v>115684</v>
      </c>
      <c r="AA2493" t="s">
        <v>115685</v>
      </c>
      <c r="AB2493" t="s">
        <v>115686</v>
      </c>
      <c r="AC2493" t="s">
        <v>19064</v>
      </c>
      <c r="AD2493" t="s">
        <v>19064</v>
      </c>
      <c r="AE2493">
        <v>1787</v>
      </c>
      <c r="AF2493" t="s">
        <v>19065</v>
      </c>
      <c r="AG2493" t="s">
        <v>19066</v>
      </c>
      <c r="AH2493" t="s">
        <v>19067</v>
      </c>
      <c r="AJ2493" s="4" t="s">
        <v>19068</v>
      </c>
    </row>
    <row r="2494" spans="1:36" x14ac:dyDescent="0.3">
      <c r="A2494" t="s">
        <v>53567</v>
      </c>
      <c r="B2494" t="s">
        <v>53568</v>
      </c>
      <c r="C2494" t="s">
        <v>73372</v>
      </c>
      <c r="D2494" t="s">
        <v>99191</v>
      </c>
      <c r="H2494" t="s">
        <v>34381</v>
      </c>
      <c r="I2494" t="s">
        <v>34382</v>
      </c>
      <c r="J2494" t="s">
        <v>40</v>
      </c>
      <c r="K2494" t="s">
        <v>14141</v>
      </c>
      <c r="N2494">
        <v>2</v>
      </c>
      <c r="O2494">
        <v>2</v>
      </c>
      <c r="P2494">
        <v>2</v>
      </c>
      <c r="Q2494" t="s">
        <v>48411</v>
      </c>
      <c r="R2494" t="s">
        <v>48411</v>
      </c>
      <c r="S2494" t="s">
        <v>48411</v>
      </c>
      <c r="T2494" t="s">
        <v>78694</v>
      </c>
      <c r="U2494" t="s">
        <v>115687</v>
      </c>
      <c r="V2494" t="s">
        <v>115688</v>
      </c>
      <c r="W2494">
        <v>28048000</v>
      </c>
      <c r="X2494">
        <v>3</v>
      </c>
      <c r="Y2494" t="s">
        <v>115689</v>
      </c>
      <c r="Z2494" t="s">
        <v>115690</v>
      </c>
      <c r="AA2494" t="s">
        <v>115691</v>
      </c>
      <c r="AB2494" t="s">
        <v>115692</v>
      </c>
      <c r="AC2494" t="s">
        <v>37878</v>
      </c>
      <c r="AD2494" t="s">
        <v>37878</v>
      </c>
      <c r="AE2494">
        <v>3004</v>
      </c>
      <c r="AF2494" t="s">
        <v>34385</v>
      </c>
      <c r="AG2494" t="s">
        <v>34386</v>
      </c>
      <c r="AH2494" t="s">
        <v>34387</v>
      </c>
      <c r="AJ2494" s="4" t="s">
        <v>34388</v>
      </c>
    </row>
    <row r="2495" spans="1:36" x14ac:dyDescent="0.3">
      <c r="A2495" t="s">
        <v>53569</v>
      </c>
      <c r="B2495" t="s">
        <v>53570</v>
      </c>
      <c r="C2495" t="s">
        <v>102072</v>
      </c>
      <c r="D2495" t="s">
        <v>102073</v>
      </c>
      <c r="H2495" t="s">
        <v>21848</v>
      </c>
      <c r="I2495" t="s">
        <v>21849</v>
      </c>
      <c r="J2495" t="s">
        <v>2778</v>
      </c>
      <c r="N2495">
        <v>5</v>
      </c>
      <c r="O2495">
        <v>5</v>
      </c>
      <c r="P2495">
        <v>5</v>
      </c>
      <c r="Q2495" t="s">
        <v>76407</v>
      </c>
      <c r="R2495" t="s">
        <v>76407</v>
      </c>
      <c r="S2495" t="s">
        <v>76407</v>
      </c>
      <c r="T2495" t="s">
        <v>93672</v>
      </c>
      <c r="U2495">
        <v>0</v>
      </c>
      <c r="V2495" t="s">
        <v>92494</v>
      </c>
      <c r="W2495">
        <v>115920000</v>
      </c>
      <c r="X2495">
        <v>21</v>
      </c>
      <c r="Y2495" t="s">
        <v>115693</v>
      </c>
      <c r="Z2495" t="s">
        <v>115694</v>
      </c>
      <c r="AA2495" t="s">
        <v>115695</v>
      </c>
      <c r="AB2495" t="s">
        <v>115696</v>
      </c>
      <c r="AC2495" t="s">
        <v>37877</v>
      </c>
      <c r="AD2495" t="s">
        <v>21851</v>
      </c>
      <c r="AE2495">
        <v>1999</v>
      </c>
      <c r="AF2495" t="s">
        <v>21852</v>
      </c>
      <c r="AG2495" t="s">
        <v>21853</v>
      </c>
      <c r="AH2495" t="s">
        <v>21854</v>
      </c>
    </row>
    <row r="2496" spans="1:36" x14ac:dyDescent="0.3">
      <c r="A2496" t="s">
        <v>53571</v>
      </c>
      <c r="B2496" t="s">
        <v>53572</v>
      </c>
      <c r="C2496" t="s">
        <v>64953</v>
      </c>
      <c r="D2496" t="s">
        <v>102074</v>
      </c>
      <c r="H2496" t="s">
        <v>17383</v>
      </c>
      <c r="I2496" t="s">
        <v>17384</v>
      </c>
      <c r="J2496" t="s">
        <v>17385</v>
      </c>
      <c r="N2496">
        <v>3</v>
      </c>
      <c r="O2496">
        <v>3</v>
      </c>
      <c r="P2496">
        <v>3</v>
      </c>
      <c r="Q2496">
        <v>6</v>
      </c>
      <c r="R2496">
        <v>6</v>
      </c>
      <c r="S2496">
        <v>6</v>
      </c>
      <c r="T2496" t="s">
        <v>79688</v>
      </c>
      <c r="U2496">
        <v>0</v>
      </c>
      <c r="V2496" t="s">
        <v>115697</v>
      </c>
      <c r="W2496">
        <v>82430000</v>
      </c>
      <c r="X2496">
        <v>14</v>
      </c>
      <c r="Y2496" t="s">
        <v>115698</v>
      </c>
      <c r="Z2496" t="s">
        <v>115699</v>
      </c>
      <c r="AA2496" t="s">
        <v>115700</v>
      </c>
      <c r="AB2496" t="s">
        <v>115701</v>
      </c>
      <c r="AC2496" t="s">
        <v>17387</v>
      </c>
      <c r="AD2496" t="s">
        <v>17387</v>
      </c>
      <c r="AE2496">
        <v>1643</v>
      </c>
      <c r="AF2496" t="s">
        <v>17388</v>
      </c>
      <c r="AG2496" t="s">
        <v>17389</v>
      </c>
      <c r="AH2496" t="s">
        <v>17390</v>
      </c>
      <c r="AJ2496" s="4" t="s">
        <v>17391</v>
      </c>
    </row>
    <row r="2497" spans="1:36" x14ac:dyDescent="0.3">
      <c r="A2497" t="s">
        <v>53573</v>
      </c>
      <c r="B2497" t="s">
        <v>53574</v>
      </c>
      <c r="C2497" t="s">
        <v>102075</v>
      </c>
      <c r="D2497" t="s">
        <v>102076</v>
      </c>
      <c r="H2497" t="s">
        <v>37876</v>
      </c>
      <c r="I2497" t="s">
        <v>37875</v>
      </c>
      <c r="J2497" t="s">
        <v>37874</v>
      </c>
      <c r="K2497" t="s">
        <v>37873</v>
      </c>
      <c r="N2497">
        <v>2</v>
      </c>
      <c r="O2497">
        <v>2</v>
      </c>
      <c r="P2497">
        <v>2</v>
      </c>
      <c r="Q2497">
        <v>3</v>
      </c>
      <c r="R2497">
        <v>3</v>
      </c>
      <c r="S2497">
        <v>3</v>
      </c>
      <c r="T2497" t="s">
        <v>115702</v>
      </c>
      <c r="U2497">
        <v>0</v>
      </c>
      <c r="V2497" t="s">
        <v>115703</v>
      </c>
      <c r="W2497">
        <v>69627000</v>
      </c>
      <c r="X2497">
        <v>11</v>
      </c>
      <c r="Y2497" t="s">
        <v>115704</v>
      </c>
      <c r="Z2497" t="s">
        <v>115705</v>
      </c>
      <c r="AA2497" t="s">
        <v>115706</v>
      </c>
      <c r="AB2497" t="s">
        <v>115707</v>
      </c>
      <c r="AC2497" t="s">
        <v>37872</v>
      </c>
      <c r="AD2497" t="s">
        <v>37872</v>
      </c>
      <c r="AE2497">
        <v>972</v>
      </c>
      <c r="AF2497" t="s">
        <v>37871</v>
      </c>
      <c r="AG2497" t="s">
        <v>37870</v>
      </c>
      <c r="AH2497" t="s">
        <v>37869</v>
      </c>
      <c r="AJ2497" s="4" t="s">
        <v>36970</v>
      </c>
    </row>
    <row r="2498" spans="1:36" x14ac:dyDescent="0.3">
      <c r="A2498" t="s">
        <v>53575</v>
      </c>
      <c r="B2498" t="s">
        <v>53576</v>
      </c>
      <c r="C2498" t="s">
        <v>51390</v>
      </c>
      <c r="D2498" t="s">
        <v>102077</v>
      </c>
      <c r="N2498">
        <v>1</v>
      </c>
      <c r="O2498">
        <v>1</v>
      </c>
      <c r="P2498">
        <v>1</v>
      </c>
      <c r="Q2498" t="s">
        <v>48629</v>
      </c>
      <c r="R2498" t="s">
        <v>48629</v>
      </c>
      <c r="S2498" t="s">
        <v>48629</v>
      </c>
      <c r="T2498" t="s">
        <v>115708</v>
      </c>
      <c r="U2498">
        <v>0</v>
      </c>
      <c r="V2498" t="s">
        <v>115709</v>
      </c>
      <c r="W2498">
        <v>54456000</v>
      </c>
      <c r="X2498">
        <v>3</v>
      </c>
      <c r="Y2498" t="s">
        <v>115710</v>
      </c>
      <c r="Z2498" t="s">
        <v>115711</v>
      </c>
      <c r="AA2498" t="s">
        <v>115712</v>
      </c>
      <c r="AB2498" t="s">
        <v>115713</v>
      </c>
      <c r="AC2498" t="s">
        <v>37868</v>
      </c>
      <c r="AD2498" t="s">
        <v>37868</v>
      </c>
      <c r="AE2498">
        <v>2134</v>
      </c>
      <c r="AF2498" t="s">
        <v>37867</v>
      </c>
      <c r="AG2498" t="s">
        <v>37866</v>
      </c>
      <c r="AJ2498" s="4" t="s">
        <v>23776</v>
      </c>
    </row>
    <row r="2499" spans="1:36" x14ac:dyDescent="0.3">
      <c r="A2499" t="s">
        <v>53577</v>
      </c>
      <c r="B2499" t="s">
        <v>53578</v>
      </c>
      <c r="C2499" t="s">
        <v>102078</v>
      </c>
      <c r="D2499" t="s">
        <v>53540</v>
      </c>
      <c r="N2499">
        <v>4</v>
      </c>
      <c r="O2499">
        <v>2</v>
      </c>
      <c r="P2499">
        <v>2</v>
      </c>
      <c r="Q2499" t="s">
        <v>76591</v>
      </c>
      <c r="R2499" t="s">
        <v>76135</v>
      </c>
      <c r="S2499" t="s">
        <v>76135</v>
      </c>
      <c r="T2499" t="s">
        <v>92670</v>
      </c>
      <c r="U2499">
        <v>0</v>
      </c>
      <c r="V2499" t="s">
        <v>115714</v>
      </c>
      <c r="W2499">
        <v>97246000</v>
      </c>
      <c r="X2499">
        <v>8</v>
      </c>
      <c r="Y2499" t="s">
        <v>115715</v>
      </c>
      <c r="Z2499" t="s">
        <v>115716</v>
      </c>
      <c r="AA2499" t="s">
        <v>115717</v>
      </c>
      <c r="AB2499" t="s">
        <v>115718</v>
      </c>
      <c r="AC2499" t="s">
        <v>37865</v>
      </c>
      <c r="AD2499" t="s">
        <v>34493</v>
      </c>
      <c r="AE2499">
        <v>3014</v>
      </c>
      <c r="AF2499" t="s">
        <v>34494</v>
      </c>
    </row>
    <row r="2500" spans="1:36" x14ac:dyDescent="0.3">
      <c r="A2500" t="s">
        <v>49372</v>
      </c>
      <c r="B2500" t="s">
        <v>53579</v>
      </c>
      <c r="C2500" t="s">
        <v>102079</v>
      </c>
      <c r="D2500" t="s">
        <v>67199</v>
      </c>
      <c r="H2500" t="s">
        <v>3079</v>
      </c>
      <c r="I2500" t="s">
        <v>3080</v>
      </c>
      <c r="J2500" t="s">
        <v>3081</v>
      </c>
      <c r="K2500" t="s">
        <v>606</v>
      </c>
      <c r="N2500">
        <v>2</v>
      </c>
      <c r="O2500">
        <v>2</v>
      </c>
      <c r="P2500">
        <v>2</v>
      </c>
      <c r="Q2500" t="s">
        <v>79613</v>
      </c>
      <c r="R2500" t="s">
        <v>79613</v>
      </c>
      <c r="S2500" t="s">
        <v>79613</v>
      </c>
      <c r="T2500" t="s">
        <v>78364</v>
      </c>
      <c r="U2500">
        <v>0</v>
      </c>
      <c r="V2500" t="s">
        <v>115719</v>
      </c>
      <c r="W2500">
        <v>63332000</v>
      </c>
      <c r="X2500">
        <v>17</v>
      </c>
      <c r="Y2500" t="s">
        <v>115720</v>
      </c>
      <c r="Z2500" t="s">
        <v>115721</v>
      </c>
      <c r="AA2500" t="s">
        <v>115722</v>
      </c>
      <c r="AB2500" t="s">
        <v>115723</v>
      </c>
      <c r="AC2500" t="s">
        <v>37864</v>
      </c>
      <c r="AD2500" t="s">
        <v>37864</v>
      </c>
      <c r="AE2500">
        <v>349</v>
      </c>
      <c r="AF2500" t="s">
        <v>3084</v>
      </c>
      <c r="AG2500" t="s">
        <v>3085</v>
      </c>
      <c r="AH2500" t="s">
        <v>3086</v>
      </c>
      <c r="AJ2500" s="4" t="s">
        <v>3087</v>
      </c>
    </row>
    <row r="2501" spans="1:36" x14ac:dyDescent="0.3">
      <c r="A2501" t="s">
        <v>53580</v>
      </c>
      <c r="B2501" t="s">
        <v>53581</v>
      </c>
      <c r="C2501" t="s">
        <v>54214</v>
      </c>
      <c r="D2501" t="s">
        <v>102080</v>
      </c>
      <c r="H2501" t="s">
        <v>23374</v>
      </c>
      <c r="I2501" t="s">
        <v>22773</v>
      </c>
      <c r="J2501" t="s">
        <v>23375</v>
      </c>
      <c r="K2501" t="s">
        <v>23376</v>
      </c>
      <c r="N2501">
        <v>2</v>
      </c>
      <c r="O2501">
        <v>2</v>
      </c>
      <c r="P2501">
        <v>2</v>
      </c>
      <c r="Q2501" t="s">
        <v>76788</v>
      </c>
      <c r="R2501" t="s">
        <v>76788</v>
      </c>
      <c r="S2501" t="s">
        <v>76788</v>
      </c>
      <c r="T2501" t="s">
        <v>92108</v>
      </c>
      <c r="U2501" t="s">
        <v>115724</v>
      </c>
      <c r="V2501" t="s">
        <v>115725</v>
      </c>
      <c r="W2501">
        <v>18342000</v>
      </c>
      <c r="X2501">
        <v>3</v>
      </c>
      <c r="Y2501" t="s">
        <v>115726</v>
      </c>
      <c r="Z2501" t="s">
        <v>115727</v>
      </c>
      <c r="AA2501" t="s">
        <v>115728</v>
      </c>
      <c r="AB2501" t="s">
        <v>109513</v>
      </c>
      <c r="AC2501" t="s">
        <v>23378</v>
      </c>
      <c r="AD2501" t="s">
        <v>23378</v>
      </c>
      <c r="AE2501">
        <v>2105</v>
      </c>
      <c r="AF2501" t="s">
        <v>23379</v>
      </c>
      <c r="AG2501" t="s">
        <v>23380</v>
      </c>
      <c r="AH2501" t="s">
        <v>23381</v>
      </c>
      <c r="AJ2501" s="4" t="s">
        <v>23382</v>
      </c>
    </row>
    <row r="2502" spans="1:36" x14ac:dyDescent="0.3">
      <c r="A2502" t="s">
        <v>53582</v>
      </c>
      <c r="B2502" t="s">
        <v>53583</v>
      </c>
      <c r="C2502" t="s">
        <v>102081</v>
      </c>
      <c r="D2502" t="s">
        <v>102082</v>
      </c>
      <c r="H2502" t="s">
        <v>28223</v>
      </c>
      <c r="J2502" t="s">
        <v>28224</v>
      </c>
      <c r="N2502">
        <v>1</v>
      </c>
      <c r="O2502">
        <v>1</v>
      </c>
      <c r="P2502">
        <v>1</v>
      </c>
      <c r="Q2502" t="s">
        <v>76647</v>
      </c>
      <c r="R2502" t="s">
        <v>76647</v>
      </c>
      <c r="S2502" t="s">
        <v>76647</v>
      </c>
      <c r="T2502" t="s">
        <v>96749</v>
      </c>
      <c r="U2502" t="s">
        <v>115729</v>
      </c>
      <c r="V2502" t="s">
        <v>115730</v>
      </c>
      <c r="W2502">
        <v>5316300</v>
      </c>
      <c r="X2502">
        <v>1</v>
      </c>
      <c r="Y2502" t="s">
        <v>115731</v>
      </c>
      <c r="Z2502" t="s">
        <v>115732</v>
      </c>
      <c r="AA2502" t="s">
        <v>115733</v>
      </c>
      <c r="AB2502" t="s">
        <v>115734</v>
      </c>
      <c r="AC2502" t="s">
        <v>37863</v>
      </c>
      <c r="AD2502" t="s">
        <v>37863</v>
      </c>
      <c r="AE2502">
        <v>2515</v>
      </c>
      <c r="AF2502" t="s">
        <v>28227</v>
      </c>
      <c r="AG2502" t="s">
        <v>28228</v>
      </c>
      <c r="AH2502" t="s">
        <v>28229</v>
      </c>
      <c r="AI2502" t="s">
        <v>28230</v>
      </c>
      <c r="AJ2502" s="4" t="s">
        <v>28231</v>
      </c>
    </row>
    <row r="2503" spans="1:36" x14ac:dyDescent="0.3">
      <c r="A2503" t="s">
        <v>53584</v>
      </c>
      <c r="B2503" t="s">
        <v>53585</v>
      </c>
      <c r="C2503" t="s">
        <v>102083</v>
      </c>
      <c r="D2503" t="s">
        <v>102084</v>
      </c>
      <c r="H2503" t="s">
        <v>25567</v>
      </c>
      <c r="I2503" t="s">
        <v>25568</v>
      </c>
      <c r="J2503" t="s">
        <v>25569</v>
      </c>
      <c r="K2503" t="s">
        <v>9779</v>
      </c>
      <c r="N2503">
        <v>2</v>
      </c>
      <c r="O2503">
        <v>2</v>
      </c>
      <c r="P2503">
        <v>2</v>
      </c>
      <c r="Q2503" t="s">
        <v>78020</v>
      </c>
      <c r="R2503" t="s">
        <v>78020</v>
      </c>
      <c r="S2503" t="s">
        <v>78020</v>
      </c>
      <c r="T2503" t="s">
        <v>86414</v>
      </c>
      <c r="U2503">
        <v>0</v>
      </c>
      <c r="V2503" t="s">
        <v>115735</v>
      </c>
      <c r="W2503">
        <v>56625000</v>
      </c>
      <c r="X2503">
        <v>6</v>
      </c>
      <c r="Y2503" t="s">
        <v>115736</v>
      </c>
      <c r="Z2503" t="s">
        <v>115737</v>
      </c>
      <c r="AA2503" t="s">
        <v>115738</v>
      </c>
      <c r="AB2503" t="s">
        <v>115739</v>
      </c>
      <c r="AC2503" t="s">
        <v>25571</v>
      </c>
      <c r="AD2503" t="s">
        <v>25571</v>
      </c>
      <c r="AE2503">
        <v>2273</v>
      </c>
      <c r="AF2503" t="s">
        <v>25572</v>
      </c>
      <c r="AG2503" t="s">
        <v>25573</v>
      </c>
      <c r="AH2503" t="s">
        <v>25574</v>
      </c>
      <c r="AI2503" t="s">
        <v>25575</v>
      </c>
      <c r="AJ2503" s="4" t="s">
        <v>25576</v>
      </c>
    </row>
    <row r="2504" spans="1:36" x14ac:dyDescent="0.3">
      <c r="A2504" t="s">
        <v>53586</v>
      </c>
      <c r="B2504" t="s">
        <v>53587</v>
      </c>
      <c r="C2504" t="s">
        <v>102085</v>
      </c>
      <c r="D2504" t="s">
        <v>102086</v>
      </c>
      <c r="H2504" t="s">
        <v>14324</v>
      </c>
      <c r="I2504" t="s">
        <v>2979</v>
      </c>
      <c r="J2504" t="s">
        <v>20277</v>
      </c>
      <c r="N2504">
        <v>1</v>
      </c>
      <c r="O2504">
        <v>1</v>
      </c>
      <c r="P2504">
        <v>1</v>
      </c>
      <c r="Q2504">
        <v>4</v>
      </c>
      <c r="R2504">
        <v>4</v>
      </c>
      <c r="S2504">
        <v>4</v>
      </c>
      <c r="T2504" t="s">
        <v>82058</v>
      </c>
      <c r="U2504">
        <v>0</v>
      </c>
      <c r="V2504" t="s">
        <v>115740</v>
      </c>
      <c r="W2504">
        <v>23983000</v>
      </c>
      <c r="X2504">
        <v>6</v>
      </c>
      <c r="Y2504" t="s">
        <v>115741</v>
      </c>
      <c r="Z2504" t="s">
        <v>115742</v>
      </c>
      <c r="AA2504" t="s">
        <v>115743</v>
      </c>
      <c r="AB2504" t="s">
        <v>115744</v>
      </c>
      <c r="AC2504" t="s">
        <v>29971</v>
      </c>
      <c r="AD2504" t="s">
        <v>29971</v>
      </c>
      <c r="AE2504">
        <v>2650</v>
      </c>
      <c r="AF2504" t="s">
        <v>29972</v>
      </c>
      <c r="AG2504" t="s">
        <v>29973</v>
      </c>
      <c r="AH2504" t="s">
        <v>29974</v>
      </c>
      <c r="AI2504" t="s">
        <v>29975</v>
      </c>
      <c r="AJ2504" s="4" t="s">
        <v>29976</v>
      </c>
    </row>
    <row r="2505" spans="1:36" x14ac:dyDescent="0.3">
      <c r="A2505" t="s">
        <v>53588</v>
      </c>
      <c r="B2505" t="s">
        <v>53589</v>
      </c>
      <c r="C2505" t="s">
        <v>102087</v>
      </c>
      <c r="D2505" t="s">
        <v>74583</v>
      </c>
      <c r="H2505" t="s">
        <v>27863</v>
      </c>
      <c r="I2505" t="s">
        <v>19752</v>
      </c>
      <c r="J2505" t="s">
        <v>27864</v>
      </c>
      <c r="K2505" t="s">
        <v>678</v>
      </c>
      <c r="N2505">
        <v>2</v>
      </c>
      <c r="O2505">
        <v>2</v>
      </c>
      <c r="P2505">
        <v>2</v>
      </c>
      <c r="Q2505" t="s">
        <v>76135</v>
      </c>
      <c r="R2505" t="s">
        <v>76135</v>
      </c>
      <c r="S2505" t="s">
        <v>76135</v>
      </c>
      <c r="T2505" t="s">
        <v>98112</v>
      </c>
      <c r="U2505">
        <v>0</v>
      </c>
      <c r="V2505" t="s">
        <v>115745</v>
      </c>
      <c r="W2505">
        <v>10072000</v>
      </c>
      <c r="X2505">
        <v>4</v>
      </c>
      <c r="Y2505" t="s">
        <v>115746</v>
      </c>
      <c r="Z2505" t="s">
        <v>115747</v>
      </c>
      <c r="AA2505" t="s">
        <v>115748</v>
      </c>
      <c r="AB2505" t="s">
        <v>115749</v>
      </c>
      <c r="AC2505" t="s">
        <v>27865</v>
      </c>
      <c r="AD2505" t="s">
        <v>27865</v>
      </c>
      <c r="AE2505">
        <v>2474</v>
      </c>
      <c r="AF2505" t="s">
        <v>27867</v>
      </c>
      <c r="AG2505" t="s">
        <v>27868</v>
      </c>
      <c r="AH2505" t="s">
        <v>27869</v>
      </c>
      <c r="AJ2505" s="4" t="s">
        <v>27870</v>
      </c>
    </row>
    <row r="2506" spans="1:36" x14ac:dyDescent="0.3">
      <c r="A2506">
        <v>1</v>
      </c>
      <c r="B2506" t="s">
        <v>53590</v>
      </c>
      <c r="C2506" t="s">
        <v>102088</v>
      </c>
      <c r="D2506">
        <v>1</v>
      </c>
      <c r="H2506" t="s">
        <v>37509</v>
      </c>
      <c r="I2506" t="s">
        <v>37862</v>
      </c>
      <c r="J2506" t="s">
        <v>37861</v>
      </c>
      <c r="N2506">
        <v>1</v>
      </c>
      <c r="O2506">
        <v>1</v>
      </c>
      <c r="P2506">
        <v>1</v>
      </c>
      <c r="Q2506" t="s">
        <v>76049</v>
      </c>
      <c r="R2506" t="s">
        <v>76049</v>
      </c>
      <c r="S2506" t="s">
        <v>76049</v>
      </c>
      <c r="T2506" t="s">
        <v>95375</v>
      </c>
      <c r="U2506" t="s">
        <v>115750</v>
      </c>
      <c r="V2506" t="s">
        <v>115751</v>
      </c>
      <c r="W2506">
        <v>6674000</v>
      </c>
      <c r="X2506">
        <v>1</v>
      </c>
      <c r="Y2506" t="s">
        <v>115752</v>
      </c>
      <c r="Z2506" t="s">
        <v>115753</v>
      </c>
      <c r="AA2506" t="s">
        <v>115754</v>
      </c>
      <c r="AB2506" t="s">
        <v>115755</v>
      </c>
      <c r="AC2506" t="s">
        <v>37860</v>
      </c>
      <c r="AD2506" t="s">
        <v>37860</v>
      </c>
      <c r="AE2506">
        <v>1728</v>
      </c>
      <c r="AF2506" t="s">
        <v>37859</v>
      </c>
      <c r="AG2506" t="s">
        <v>37858</v>
      </c>
    </row>
    <row r="2507" spans="1:36" x14ac:dyDescent="0.3">
      <c r="A2507" t="s">
        <v>53591</v>
      </c>
      <c r="B2507" t="s">
        <v>53592</v>
      </c>
      <c r="C2507" t="s">
        <v>102089</v>
      </c>
      <c r="D2507" t="s">
        <v>102090</v>
      </c>
      <c r="H2507" t="s">
        <v>5762</v>
      </c>
      <c r="I2507" t="s">
        <v>2979</v>
      </c>
      <c r="J2507" t="s">
        <v>37857</v>
      </c>
      <c r="N2507">
        <v>5</v>
      </c>
      <c r="O2507">
        <v>5</v>
      </c>
      <c r="P2507">
        <v>5</v>
      </c>
      <c r="Q2507" t="s">
        <v>77844</v>
      </c>
      <c r="R2507" t="s">
        <v>77844</v>
      </c>
      <c r="S2507" t="s">
        <v>77844</v>
      </c>
      <c r="T2507" t="s">
        <v>98453</v>
      </c>
      <c r="U2507">
        <v>0</v>
      </c>
      <c r="V2507" t="s">
        <v>79734</v>
      </c>
      <c r="W2507">
        <v>1816300000</v>
      </c>
      <c r="X2507">
        <v>45</v>
      </c>
      <c r="Y2507" t="s">
        <v>115756</v>
      </c>
      <c r="Z2507" t="s">
        <v>115757</v>
      </c>
      <c r="AA2507" t="s">
        <v>115758</v>
      </c>
      <c r="AB2507" t="s">
        <v>115759</v>
      </c>
      <c r="AC2507" t="s">
        <v>37856</v>
      </c>
      <c r="AD2507" t="s">
        <v>37856</v>
      </c>
      <c r="AE2507">
        <v>1292</v>
      </c>
      <c r="AF2507" t="s">
        <v>37855</v>
      </c>
      <c r="AG2507" t="s">
        <v>37854</v>
      </c>
      <c r="AJ2507" s="4" t="s">
        <v>13407</v>
      </c>
    </row>
    <row r="2508" spans="1:36" x14ac:dyDescent="0.3">
      <c r="A2508" t="s">
        <v>53593</v>
      </c>
      <c r="B2508" t="s">
        <v>53594</v>
      </c>
      <c r="C2508" t="s">
        <v>102091</v>
      </c>
      <c r="D2508" t="s">
        <v>102092</v>
      </c>
      <c r="H2508" t="s">
        <v>5429</v>
      </c>
      <c r="I2508" t="s">
        <v>5430</v>
      </c>
      <c r="J2508" t="s">
        <v>5431</v>
      </c>
      <c r="K2508" t="s">
        <v>5432</v>
      </c>
      <c r="N2508">
        <v>12</v>
      </c>
      <c r="O2508">
        <v>12</v>
      </c>
      <c r="P2508">
        <v>12</v>
      </c>
      <c r="Q2508" t="s">
        <v>76487</v>
      </c>
      <c r="R2508" t="s">
        <v>76487</v>
      </c>
      <c r="S2508" t="s">
        <v>76487</v>
      </c>
      <c r="T2508" t="s">
        <v>78813</v>
      </c>
      <c r="U2508">
        <v>0</v>
      </c>
      <c r="V2508" t="s">
        <v>115760</v>
      </c>
      <c r="W2508">
        <v>1367600000</v>
      </c>
      <c r="X2508">
        <v>67</v>
      </c>
      <c r="Y2508" t="s">
        <v>115761</v>
      </c>
      <c r="Z2508" t="s">
        <v>115762</v>
      </c>
      <c r="AA2508" t="s">
        <v>115763</v>
      </c>
      <c r="AB2508" t="s">
        <v>115764</v>
      </c>
      <c r="AC2508" t="s">
        <v>37853</v>
      </c>
      <c r="AD2508" t="s">
        <v>37852</v>
      </c>
      <c r="AE2508">
        <v>541</v>
      </c>
      <c r="AF2508" t="s">
        <v>5435</v>
      </c>
      <c r="AG2508" t="s">
        <v>5436</v>
      </c>
      <c r="AH2508" t="s">
        <v>5437</v>
      </c>
      <c r="AJ2508" s="4" t="s">
        <v>5438</v>
      </c>
    </row>
    <row r="2509" spans="1:36" x14ac:dyDescent="0.3">
      <c r="A2509" t="s">
        <v>53595</v>
      </c>
      <c r="B2509" t="s">
        <v>53596</v>
      </c>
      <c r="C2509" t="s">
        <v>102093</v>
      </c>
      <c r="D2509" t="s">
        <v>102094</v>
      </c>
      <c r="H2509" t="s">
        <v>21123</v>
      </c>
      <c r="J2509" t="s">
        <v>21124</v>
      </c>
      <c r="N2509">
        <v>3</v>
      </c>
      <c r="O2509">
        <v>3</v>
      </c>
      <c r="P2509">
        <v>3</v>
      </c>
      <c r="Q2509" t="s">
        <v>48478</v>
      </c>
      <c r="R2509" t="s">
        <v>48478</v>
      </c>
      <c r="S2509" t="s">
        <v>48478</v>
      </c>
      <c r="T2509" t="s">
        <v>48720</v>
      </c>
      <c r="U2509">
        <v>0</v>
      </c>
      <c r="V2509" t="s">
        <v>115765</v>
      </c>
      <c r="W2509">
        <v>35095000</v>
      </c>
      <c r="X2509">
        <v>9</v>
      </c>
      <c r="Y2509" t="s">
        <v>115766</v>
      </c>
      <c r="Z2509" t="s">
        <v>115767</v>
      </c>
      <c r="AA2509" t="s">
        <v>115768</v>
      </c>
      <c r="AB2509" t="s">
        <v>115769</v>
      </c>
      <c r="AC2509" t="s">
        <v>21125</v>
      </c>
      <c r="AD2509" t="s">
        <v>21125</v>
      </c>
      <c r="AE2509">
        <v>1941</v>
      </c>
      <c r="AF2509" t="s">
        <v>21126</v>
      </c>
      <c r="AG2509" t="s">
        <v>21127</v>
      </c>
      <c r="AH2509" t="s">
        <v>21128</v>
      </c>
      <c r="AI2509" t="s">
        <v>16636</v>
      </c>
      <c r="AJ2509" s="4" t="s">
        <v>21129</v>
      </c>
    </row>
    <row r="2510" spans="1:36" x14ac:dyDescent="0.3">
      <c r="A2510" t="s">
        <v>53597</v>
      </c>
      <c r="B2510" t="s">
        <v>53598</v>
      </c>
      <c r="C2510" t="s">
        <v>102095</v>
      </c>
      <c r="D2510" t="s">
        <v>102096</v>
      </c>
      <c r="H2510" t="s">
        <v>32998</v>
      </c>
      <c r="I2510" t="s">
        <v>3371</v>
      </c>
      <c r="J2510" t="s">
        <v>12042</v>
      </c>
      <c r="N2510">
        <v>4</v>
      </c>
      <c r="O2510">
        <v>4</v>
      </c>
      <c r="P2510">
        <v>4</v>
      </c>
      <c r="Q2510" t="s">
        <v>86667</v>
      </c>
      <c r="R2510" t="s">
        <v>86667</v>
      </c>
      <c r="S2510" t="s">
        <v>86667</v>
      </c>
      <c r="T2510" t="s">
        <v>94414</v>
      </c>
      <c r="U2510">
        <v>0</v>
      </c>
      <c r="V2510" t="s">
        <v>115770</v>
      </c>
      <c r="W2510">
        <v>122120000</v>
      </c>
      <c r="X2510">
        <v>11</v>
      </c>
      <c r="Y2510" t="s">
        <v>115771</v>
      </c>
      <c r="Z2510" t="s">
        <v>115772</v>
      </c>
      <c r="AA2510" t="s">
        <v>115773</v>
      </c>
      <c r="AB2510" t="s">
        <v>115774</v>
      </c>
      <c r="AC2510" t="s">
        <v>32999</v>
      </c>
      <c r="AD2510" t="s">
        <v>32999</v>
      </c>
      <c r="AE2510">
        <v>2889</v>
      </c>
      <c r="AF2510" t="s">
        <v>33000</v>
      </c>
      <c r="AG2510" t="s">
        <v>33001</v>
      </c>
      <c r="AH2510" t="s">
        <v>33002</v>
      </c>
      <c r="AI2510" t="s">
        <v>33003</v>
      </c>
      <c r="AJ2510" s="4" t="s">
        <v>33004</v>
      </c>
    </row>
    <row r="2511" spans="1:36" x14ac:dyDescent="0.3">
      <c r="A2511" t="s">
        <v>53599</v>
      </c>
      <c r="B2511" t="s">
        <v>53600</v>
      </c>
      <c r="C2511" t="s">
        <v>102097</v>
      </c>
      <c r="D2511" t="s">
        <v>102098</v>
      </c>
      <c r="N2511">
        <v>3</v>
      </c>
      <c r="O2511">
        <v>3</v>
      </c>
      <c r="P2511">
        <v>3</v>
      </c>
      <c r="Q2511">
        <v>11</v>
      </c>
      <c r="R2511">
        <v>11</v>
      </c>
      <c r="S2511">
        <v>11</v>
      </c>
      <c r="T2511" t="s">
        <v>115775</v>
      </c>
      <c r="U2511">
        <v>0</v>
      </c>
      <c r="V2511" t="s">
        <v>115776</v>
      </c>
      <c r="W2511">
        <v>167470000</v>
      </c>
      <c r="X2511">
        <v>12</v>
      </c>
      <c r="Y2511" t="s">
        <v>115777</v>
      </c>
      <c r="Z2511" t="s">
        <v>115778</v>
      </c>
      <c r="AA2511" t="s">
        <v>115779</v>
      </c>
      <c r="AB2511" t="s">
        <v>115780</v>
      </c>
      <c r="AC2511" t="s">
        <v>37851</v>
      </c>
      <c r="AD2511" t="s">
        <v>37850</v>
      </c>
      <c r="AE2511">
        <v>1445</v>
      </c>
      <c r="AF2511" t="s">
        <v>37849</v>
      </c>
      <c r="AG2511" t="s">
        <v>37848</v>
      </c>
      <c r="AJ2511" s="4" t="s">
        <v>15062</v>
      </c>
    </row>
    <row r="2512" spans="1:36" x14ac:dyDescent="0.3">
      <c r="A2512" t="s">
        <v>53601</v>
      </c>
      <c r="B2512" t="s">
        <v>53602</v>
      </c>
      <c r="C2512" t="s">
        <v>102099</v>
      </c>
      <c r="D2512" t="s">
        <v>102100</v>
      </c>
      <c r="H2512" t="s">
        <v>3362</v>
      </c>
      <c r="I2512" t="s">
        <v>1490</v>
      </c>
      <c r="J2512" t="s">
        <v>33535</v>
      </c>
      <c r="N2512">
        <v>8</v>
      </c>
      <c r="O2512">
        <v>8</v>
      </c>
      <c r="P2512">
        <v>8</v>
      </c>
      <c r="Q2512">
        <v>19</v>
      </c>
      <c r="R2512">
        <v>19</v>
      </c>
      <c r="S2512">
        <v>19</v>
      </c>
      <c r="T2512" t="s">
        <v>89670</v>
      </c>
      <c r="U2512">
        <v>0</v>
      </c>
      <c r="V2512" t="s">
        <v>115781</v>
      </c>
      <c r="W2512">
        <v>682130000</v>
      </c>
      <c r="X2512">
        <v>43</v>
      </c>
      <c r="Y2512" t="s">
        <v>115782</v>
      </c>
      <c r="Z2512" t="s">
        <v>115783</v>
      </c>
      <c r="AA2512" t="s">
        <v>115784</v>
      </c>
      <c r="AB2512" t="s">
        <v>115785</v>
      </c>
      <c r="AC2512" t="s">
        <v>37847</v>
      </c>
      <c r="AD2512" t="s">
        <v>37846</v>
      </c>
      <c r="AE2512">
        <v>2939</v>
      </c>
      <c r="AF2512" t="s">
        <v>33538</v>
      </c>
      <c r="AG2512" t="s">
        <v>33539</v>
      </c>
      <c r="AH2512" t="s">
        <v>33540</v>
      </c>
      <c r="AI2512" t="s">
        <v>33541</v>
      </c>
      <c r="AJ2512" s="4" t="s">
        <v>33542</v>
      </c>
    </row>
    <row r="2513" spans="1:36" x14ac:dyDescent="0.3">
      <c r="A2513" t="s">
        <v>53603</v>
      </c>
      <c r="B2513" t="s">
        <v>53604</v>
      </c>
      <c r="C2513" t="s">
        <v>101601</v>
      </c>
      <c r="D2513" t="s">
        <v>102101</v>
      </c>
      <c r="H2513" t="s">
        <v>31732</v>
      </c>
      <c r="I2513" t="s">
        <v>31733</v>
      </c>
      <c r="J2513" t="s">
        <v>31734</v>
      </c>
      <c r="K2513" t="s">
        <v>4031</v>
      </c>
      <c r="N2513">
        <v>6</v>
      </c>
      <c r="O2513">
        <v>6</v>
      </c>
      <c r="P2513">
        <v>5</v>
      </c>
      <c r="Q2513" t="s">
        <v>76262</v>
      </c>
      <c r="R2513" t="s">
        <v>76262</v>
      </c>
      <c r="S2513" t="s">
        <v>78526</v>
      </c>
      <c r="T2513" t="s">
        <v>89077</v>
      </c>
      <c r="U2513">
        <v>0</v>
      </c>
      <c r="V2513" t="s">
        <v>93187</v>
      </c>
      <c r="W2513">
        <v>800090000</v>
      </c>
      <c r="X2513">
        <v>47</v>
      </c>
      <c r="Y2513" t="s">
        <v>115786</v>
      </c>
      <c r="Z2513" t="s">
        <v>115787</v>
      </c>
      <c r="AA2513" t="s">
        <v>115788</v>
      </c>
      <c r="AB2513" t="s">
        <v>115789</v>
      </c>
      <c r="AC2513" t="s">
        <v>31735</v>
      </c>
      <c r="AD2513" t="s">
        <v>31736</v>
      </c>
      <c r="AE2513">
        <v>2774</v>
      </c>
      <c r="AF2513" t="s">
        <v>31737</v>
      </c>
      <c r="AG2513" t="s">
        <v>31738</v>
      </c>
      <c r="AH2513" t="s">
        <v>31739</v>
      </c>
      <c r="AI2513" t="s">
        <v>31740</v>
      </c>
      <c r="AJ2513" s="4" t="s">
        <v>31741</v>
      </c>
    </row>
    <row r="2514" spans="1:36" x14ac:dyDescent="0.3">
      <c r="A2514" t="s">
        <v>53605</v>
      </c>
      <c r="B2514" t="s">
        <v>53606</v>
      </c>
      <c r="C2514" t="s">
        <v>102102</v>
      </c>
      <c r="D2514" t="s">
        <v>65493</v>
      </c>
      <c r="H2514" t="s">
        <v>10135</v>
      </c>
      <c r="I2514" t="s">
        <v>10136</v>
      </c>
      <c r="J2514" t="s">
        <v>10137</v>
      </c>
      <c r="N2514">
        <v>3</v>
      </c>
      <c r="O2514">
        <v>3</v>
      </c>
      <c r="P2514">
        <v>3</v>
      </c>
      <c r="Q2514" t="s">
        <v>78385</v>
      </c>
      <c r="R2514" t="s">
        <v>78385</v>
      </c>
      <c r="S2514" t="s">
        <v>78385</v>
      </c>
      <c r="T2514" t="s">
        <v>66010</v>
      </c>
      <c r="U2514">
        <v>0</v>
      </c>
      <c r="V2514" t="s">
        <v>74312</v>
      </c>
      <c r="W2514">
        <v>186950000</v>
      </c>
      <c r="X2514">
        <v>5</v>
      </c>
      <c r="Y2514" t="s">
        <v>115790</v>
      </c>
      <c r="Z2514" t="s">
        <v>115791</v>
      </c>
      <c r="AA2514" t="s">
        <v>115792</v>
      </c>
      <c r="AB2514" t="s">
        <v>115793</v>
      </c>
      <c r="AC2514" t="s">
        <v>37845</v>
      </c>
      <c r="AD2514" t="s">
        <v>37844</v>
      </c>
      <c r="AE2514">
        <v>982</v>
      </c>
      <c r="AF2514" t="s">
        <v>10140</v>
      </c>
      <c r="AG2514" t="s">
        <v>10141</v>
      </c>
      <c r="AH2514" t="s">
        <v>10142</v>
      </c>
      <c r="AJ2514" s="4" t="s">
        <v>10143</v>
      </c>
    </row>
    <row r="2515" spans="1:36" x14ac:dyDescent="0.3">
      <c r="A2515" t="s">
        <v>53607</v>
      </c>
      <c r="B2515" t="s">
        <v>53608</v>
      </c>
      <c r="C2515" t="s">
        <v>71336</v>
      </c>
      <c r="D2515" t="s">
        <v>102103</v>
      </c>
      <c r="H2515" t="s">
        <v>37843</v>
      </c>
      <c r="I2515" t="s">
        <v>10240</v>
      </c>
      <c r="J2515" t="s">
        <v>37842</v>
      </c>
      <c r="K2515" t="s">
        <v>137</v>
      </c>
      <c r="N2515">
        <v>2</v>
      </c>
      <c r="O2515">
        <v>2</v>
      </c>
      <c r="P2515">
        <v>2</v>
      </c>
      <c r="Q2515">
        <v>4</v>
      </c>
      <c r="R2515">
        <v>4</v>
      </c>
      <c r="S2515">
        <v>4</v>
      </c>
      <c r="T2515" t="s">
        <v>81878</v>
      </c>
      <c r="U2515">
        <v>0</v>
      </c>
      <c r="V2515" t="s">
        <v>75858</v>
      </c>
      <c r="W2515">
        <v>54748000</v>
      </c>
      <c r="X2515">
        <v>9</v>
      </c>
      <c r="Y2515" t="s">
        <v>115794</v>
      </c>
      <c r="Z2515" t="s">
        <v>115795</v>
      </c>
      <c r="AA2515" t="s">
        <v>115796</v>
      </c>
      <c r="AB2515" t="s">
        <v>115797</v>
      </c>
      <c r="AC2515" t="s">
        <v>37841</v>
      </c>
      <c r="AD2515" t="s">
        <v>37841</v>
      </c>
      <c r="AE2515">
        <v>1707</v>
      </c>
      <c r="AF2515" t="s">
        <v>37840</v>
      </c>
      <c r="AG2515" t="s">
        <v>37839</v>
      </c>
      <c r="AH2515" t="s">
        <v>37838</v>
      </c>
      <c r="AI2515" t="s">
        <v>37837</v>
      </c>
      <c r="AJ2515" s="4" t="s">
        <v>36971</v>
      </c>
    </row>
    <row r="2516" spans="1:36" x14ac:dyDescent="0.3">
      <c r="A2516" t="s">
        <v>53609</v>
      </c>
      <c r="B2516" t="s">
        <v>53610</v>
      </c>
      <c r="C2516" t="s">
        <v>102104</v>
      </c>
      <c r="D2516" t="s">
        <v>102105</v>
      </c>
      <c r="N2516">
        <v>1</v>
      </c>
      <c r="O2516">
        <v>1</v>
      </c>
      <c r="P2516">
        <v>1</v>
      </c>
      <c r="Q2516" t="s">
        <v>80412</v>
      </c>
      <c r="R2516" t="s">
        <v>80412</v>
      </c>
      <c r="S2516" t="s">
        <v>80412</v>
      </c>
      <c r="T2516" t="s">
        <v>115798</v>
      </c>
      <c r="U2516" t="s">
        <v>115799</v>
      </c>
      <c r="V2516" t="s">
        <v>114171</v>
      </c>
      <c r="W2516">
        <v>28060000</v>
      </c>
      <c r="X2516">
        <v>5</v>
      </c>
      <c r="Y2516" t="s">
        <v>115800</v>
      </c>
      <c r="Z2516" t="s">
        <v>115801</v>
      </c>
      <c r="AA2516" t="s">
        <v>115802</v>
      </c>
      <c r="AB2516" t="s">
        <v>115803</v>
      </c>
      <c r="AC2516" t="s">
        <v>37836</v>
      </c>
      <c r="AD2516" t="s">
        <v>37836</v>
      </c>
      <c r="AE2516">
        <v>2816</v>
      </c>
      <c r="AF2516" t="s">
        <v>37835</v>
      </c>
      <c r="AG2516" t="s">
        <v>37834</v>
      </c>
      <c r="AJ2516" s="4" t="s">
        <v>32170</v>
      </c>
    </row>
    <row r="2517" spans="1:36" x14ac:dyDescent="0.3">
      <c r="A2517" t="s">
        <v>53611</v>
      </c>
      <c r="B2517" t="s">
        <v>53612</v>
      </c>
      <c r="C2517" t="s">
        <v>102106</v>
      </c>
      <c r="D2517" t="s">
        <v>102107</v>
      </c>
      <c r="H2517" t="s">
        <v>6593</v>
      </c>
      <c r="I2517" t="s">
        <v>6594</v>
      </c>
      <c r="J2517" t="s">
        <v>6595</v>
      </c>
      <c r="K2517" t="s">
        <v>6596</v>
      </c>
      <c r="N2517">
        <v>3</v>
      </c>
      <c r="O2517">
        <v>3</v>
      </c>
      <c r="P2517">
        <v>3</v>
      </c>
      <c r="Q2517" t="s">
        <v>78464</v>
      </c>
      <c r="R2517" t="s">
        <v>78464</v>
      </c>
      <c r="S2517" t="s">
        <v>78464</v>
      </c>
      <c r="T2517" t="s">
        <v>50060</v>
      </c>
      <c r="U2517" t="s">
        <v>115804</v>
      </c>
      <c r="V2517" t="s">
        <v>115805</v>
      </c>
      <c r="W2517">
        <v>61539000</v>
      </c>
      <c r="X2517">
        <v>2</v>
      </c>
      <c r="Y2517" t="s">
        <v>115806</v>
      </c>
      <c r="Z2517" t="s">
        <v>115807</v>
      </c>
      <c r="AA2517" t="s">
        <v>115808</v>
      </c>
      <c r="AB2517" t="s">
        <v>115809</v>
      </c>
      <c r="AC2517" t="s">
        <v>6598</v>
      </c>
      <c r="AD2517" t="s">
        <v>6598</v>
      </c>
      <c r="AE2517">
        <v>656</v>
      </c>
      <c r="AF2517" t="s">
        <v>6599</v>
      </c>
      <c r="AG2517" t="s">
        <v>6600</v>
      </c>
      <c r="AH2517" t="s">
        <v>6601</v>
      </c>
      <c r="AJ2517" s="4" t="s">
        <v>6602</v>
      </c>
    </row>
    <row r="2518" spans="1:36" x14ac:dyDescent="0.3">
      <c r="A2518" t="s">
        <v>53613</v>
      </c>
      <c r="B2518" t="s">
        <v>53614</v>
      </c>
      <c r="C2518" t="s">
        <v>53378</v>
      </c>
      <c r="D2518" t="s">
        <v>102108</v>
      </c>
      <c r="H2518" t="s">
        <v>37833</v>
      </c>
      <c r="I2518" t="s">
        <v>37832</v>
      </c>
      <c r="J2518" t="s">
        <v>37831</v>
      </c>
      <c r="K2518" t="s">
        <v>8620</v>
      </c>
      <c r="N2518">
        <v>3</v>
      </c>
      <c r="O2518">
        <v>3</v>
      </c>
      <c r="P2518">
        <v>3</v>
      </c>
      <c r="Q2518" t="s">
        <v>76049</v>
      </c>
      <c r="R2518" t="s">
        <v>76049</v>
      </c>
      <c r="S2518" t="s">
        <v>76049</v>
      </c>
      <c r="T2518" t="s">
        <v>115810</v>
      </c>
      <c r="U2518">
        <v>0</v>
      </c>
      <c r="V2518" t="s">
        <v>115811</v>
      </c>
      <c r="W2518">
        <v>111630000</v>
      </c>
      <c r="X2518">
        <v>21</v>
      </c>
      <c r="Y2518" t="s">
        <v>115812</v>
      </c>
      <c r="Z2518" t="s">
        <v>115813</v>
      </c>
      <c r="AA2518" t="s">
        <v>115814</v>
      </c>
      <c r="AB2518" t="s">
        <v>115815</v>
      </c>
      <c r="AC2518" t="s">
        <v>37830</v>
      </c>
      <c r="AD2518" t="s">
        <v>37830</v>
      </c>
      <c r="AE2518">
        <v>910</v>
      </c>
      <c r="AF2518" t="s">
        <v>37829</v>
      </c>
      <c r="AG2518" t="s">
        <v>37828</v>
      </c>
      <c r="AH2518" t="s">
        <v>37827</v>
      </c>
      <c r="AJ2518" s="4" t="s">
        <v>36972</v>
      </c>
    </row>
    <row r="2519" spans="1:36" x14ac:dyDescent="0.3">
      <c r="A2519" t="s">
        <v>53615</v>
      </c>
      <c r="B2519" t="s">
        <v>53616</v>
      </c>
      <c r="C2519" t="s">
        <v>87511</v>
      </c>
      <c r="D2519" t="s">
        <v>102109</v>
      </c>
      <c r="H2519" t="s">
        <v>5762</v>
      </c>
      <c r="I2519" t="s">
        <v>2979</v>
      </c>
      <c r="J2519" t="s">
        <v>8508</v>
      </c>
      <c r="N2519">
        <v>3</v>
      </c>
      <c r="O2519">
        <v>3</v>
      </c>
      <c r="P2519">
        <v>3</v>
      </c>
      <c r="Q2519">
        <v>35</v>
      </c>
      <c r="R2519">
        <v>35</v>
      </c>
      <c r="S2519">
        <v>35</v>
      </c>
      <c r="T2519" t="s">
        <v>115816</v>
      </c>
      <c r="U2519">
        <v>0</v>
      </c>
      <c r="V2519" t="s">
        <v>115817</v>
      </c>
      <c r="W2519">
        <v>363410000</v>
      </c>
      <c r="X2519">
        <v>7</v>
      </c>
      <c r="Y2519" t="s">
        <v>115818</v>
      </c>
      <c r="Z2519" t="s">
        <v>115819</v>
      </c>
      <c r="AA2519" t="s">
        <v>115820</v>
      </c>
      <c r="AB2519" t="s">
        <v>115821</v>
      </c>
      <c r="AC2519" t="s">
        <v>37826</v>
      </c>
      <c r="AD2519" t="s">
        <v>37825</v>
      </c>
      <c r="AE2519">
        <v>1294</v>
      </c>
      <c r="AF2519" t="s">
        <v>37824</v>
      </c>
      <c r="AG2519" t="s">
        <v>37823</v>
      </c>
      <c r="AJ2519" s="4" t="s">
        <v>13423</v>
      </c>
    </row>
    <row r="2520" spans="1:36" x14ac:dyDescent="0.3">
      <c r="A2520" t="s">
        <v>53617</v>
      </c>
      <c r="B2520" t="s">
        <v>53618</v>
      </c>
      <c r="C2520" t="s">
        <v>102110</v>
      </c>
      <c r="D2520" t="s">
        <v>102111</v>
      </c>
      <c r="H2520" t="s">
        <v>5762</v>
      </c>
      <c r="I2520" t="s">
        <v>2979</v>
      </c>
      <c r="J2520" t="s">
        <v>7370</v>
      </c>
      <c r="N2520">
        <v>5</v>
      </c>
      <c r="O2520">
        <v>5</v>
      </c>
      <c r="P2520">
        <v>5</v>
      </c>
      <c r="Q2520" t="s">
        <v>78326</v>
      </c>
      <c r="R2520" t="s">
        <v>78326</v>
      </c>
      <c r="S2520" t="s">
        <v>78326</v>
      </c>
      <c r="T2520" t="s">
        <v>88750</v>
      </c>
      <c r="U2520">
        <v>0</v>
      </c>
      <c r="V2520" t="s">
        <v>115822</v>
      </c>
      <c r="W2520">
        <v>818410000</v>
      </c>
      <c r="X2520">
        <v>16</v>
      </c>
      <c r="Y2520" t="s">
        <v>115823</v>
      </c>
      <c r="Z2520" t="s">
        <v>115824</v>
      </c>
      <c r="AA2520" t="s">
        <v>115825</v>
      </c>
      <c r="AB2520" t="s">
        <v>115826</v>
      </c>
      <c r="AC2520" t="s">
        <v>37822</v>
      </c>
      <c r="AD2520" t="s">
        <v>37821</v>
      </c>
      <c r="AE2520">
        <v>722</v>
      </c>
      <c r="AF2520" t="s">
        <v>7373</v>
      </c>
      <c r="AG2520" t="s">
        <v>7374</v>
      </c>
      <c r="AJ2520" s="4" t="s">
        <v>7375</v>
      </c>
    </row>
    <row r="2521" spans="1:36" x14ac:dyDescent="0.3">
      <c r="A2521" t="s">
        <v>53619</v>
      </c>
      <c r="B2521" t="s">
        <v>53620</v>
      </c>
      <c r="C2521" t="s">
        <v>102112</v>
      </c>
      <c r="D2521" t="s">
        <v>102113</v>
      </c>
      <c r="H2521" t="s">
        <v>33208</v>
      </c>
      <c r="I2521" t="s">
        <v>33209</v>
      </c>
      <c r="J2521" t="s">
        <v>33210</v>
      </c>
      <c r="K2521" t="s">
        <v>3891</v>
      </c>
      <c r="N2521">
        <v>5</v>
      </c>
      <c r="O2521">
        <v>5</v>
      </c>
      <c r="P2521">
        <v>5</v>
      </c>
      <c r="Q2521" t="s">
        <v>76537</v>
      </c>
      <c r="R2521" t="s">
        <v>76537</v>
      </c>
      <c r="S2521" t="s">
        <v>76537</v>
      </c>
      <c r="T2521" t="s">
        <v>88090</v>
      </c>
      <c r="U2521">
        <v>0</v>
      </c>
      <c r="V2521" t="s">
        <v>115827</v>
      </c>
      <c r="W2521">
        <v>76612000</v>
      </c>
      <c r="X2521">
        <v>8</v>
      </c>
      <c r="Y2521" t="s">
        <v>115828</v>
      </c>
      <c r="Z2521" t="s">
        <v>115829</v>
      </c>
      <c r="AA2521" t="s">
        <v>115830</v>
      </c>
      <c r="AB2521" t="s">
        <v>115831</v>
      </c>
      <c r="AC2521" t="s">
        <v>33211</v>
      </c>
      <c r="AD2521" t="s">
        <v>37820</v>
      </c>
      <c r="AE2521">
        <v>2908</v>
      </c>
      <c r="AF2521" t="s">
        <v>33213</v>
      </c>
      <c r="AG2521" t="s">
        <v>33214</v>
      </c>
      <c r="AH2521" t="s">
        <v>33215</v>
      </c>
      <c r="AJ2521" s="4" t="s">
        <v>33216</v>
      </c>
    </row>
    <row r="2522" spans="1:36" x14ac:dyDescent="0.3">
      <c r="A2522" t="s">
        <v>53621</v>
      </c>
      <c r="B2522" t="s">
        <v>53622</v>
      </c>
      <c r="C2522" t="s">
        <v>102114</v>
      </c>
      <c r="D2522" t="s">
        <v>102115</v>
      </c>
      <c r="H2522" t="s">
        <v>5762</v>
      </c>
      <c r="I2522" t="s">
        <v>2979</v>
      </c>
      <c r="J2522" t="s">
        <v>8508</v>
      </c>
      <c r="N2522">
        <v>2</v>
      </c>
      <c r="O2522">
        <v>2</v>
      </c>
      <c r="P2522">
        <v>2</v>
      </c>
      <c r="Q2522" t="s">
        <v>84651</v>
      </c>
      <c r="R2522" t="s">
        <v>84651</v>
      </c>
      <c r="S2522" t="s">
        <v>84651</v>
      </c>
      <c r="T2522" t="s">
        <v>115832</v>
      </c>
      <c r="U2522">
        <v>0</v>
      </c>
      <c r="V2522" t="s">
        <v>115833</v>
      </c>
      <c r="W2522">
        <v>1666900000</v>
      </c>
      <c r="X2522">
        <v>21</v>
      </c>
      <c r="Y2522" t="s">
        <v>115834</v>
      </c>
      <c r="Z2522" t="s">
        <v>115835</v>
      </c>
      <c r="AA2522" t="s">
        <v>115836</v>
      </c>
      <c r="AB2522" t="s">
        <v>115837</v>
      </c>
      <c r="AC2522" t="s">
        <v>37819</v>
      </c>
      <c r="AD2522" t="s">
        <v>37819</v>
      </c>
      <c r="AE2522">
        <v>1034</v>
      </c>
      <c r="AF2522" t="s">
        <v>37818</v>
      </c>
      <c r="AG2522" t="s">
        <v>37817</v>
      </c>
      <c r="AJ2522" s="4" t="s">
        <v>10639</v>
      </c>
    </row>
    <row r="2523" spans="1:36" x14ac:dyDescent="0.3">
      <c r="A2523" t="s">
        <v>53623</v>
      </c>
      <c r="B2523" t="s">
        <v>53624</v>
      </c>
      <c r="C2523" t="s">
        <v>102116</v>
      </c>
      <c r="D2523" t="s">
        <v>102117</v>
      </c>
      <c r="H2523" t="s">
        <v>2964</v>
      </c>
      <c r="I2523" t="s">
        <v>37816</v>
      </c>
      <c r="N2523">
        <v>3</v>
      </c>
      <c r="O2523">
        <v>3</v>
      </c>
      <c r="P2523">
        <v>3</v>
      </c>
      <c r="Q2523" t="s">
        <v>77696</v>
      </c>
      <c r="R2523" t="s">
        <v>77696</v>
      </c>
      <c r="S2523" t="s">
        <v>77696</v>
      </c>
      <c r="T2523" t="s">
        <v>115838</v>
      </c>
      <c r="U2523">
        <v>0</v>
      </c>
      <c r="V2523" t="s">
        <v>115839</v>
      </c>
      <c r="W2523">
        <v>199090000</v>
      </c>
      <c r="X2523">
        <v>11</v>
      </c>
      <c r="Y2523" t="s">
        <v>115840</v>
      </c>
      <c r="Z2523" t="s">
        <v>115841</v>
      </c>
      <c r="AA2523" t="s">
        <v>115842</v>
      </c>
      <c r="AB2523" t="s">
        <v>115843</v>
      </c>
      <c r="AC2523" t="s">
        <v>37815</v>
      </c>
      <c r="AD2523" t="s">
        <v>37815</v>
      </c>
      <c r="AE2523">
        <v>757</v>
      </c>
      <c r="AF2523" t="s">
        <v>37814</v>
      </c>
      <c r="AG2523" t="s">
        <v>37813</v>
      </c>
      <c r="AJ2523" s="4" t="s">
        <v>7778</v>
      </c>
    </row>
    <row r="2524" spans="1:36" x14ac:dyDescent="0.3">
      <c r="A2524" t="s">
        <v>53625</v>
      </c>
      <c r="B2524" t="s">
        <v>53626</v>
      </c>
      <c r="C2524" t="s">
        <v>102118</v>
      </c>
      <c r="D2524" t="s">
        <v>102119</v>
      </c>
      <c r="J2524" t="s">
        <v>2769</v>
      </c>
      <c r="N2524">
        <v>2</v>
      </c>
      <c r="O2524">
        <v>2</v>
      </c>
      <c r="P2524">
        <v>2</v>
      </c>
      <c r="Q2524" t="s">
        <v>77440</v>
      </c>
      <c r="R2524" t="s">
        <v>77440</v>
      </c>
      <c r="S2524" t="s">
        <v>77440</v>
      </c>
      <c r="T2524" t="s">
        <v>115844</v>
      </c>
      <c r="U2524">
        <v>0</v>
      </c>
      <c r="V2524" t="s">
        <v>115845</v>
      </c>
      <c r="W2524">
        <v>42452000</v>
      </c>
      <c r="X2524">
        <v>9</v>
      </c>
      <c r="Y2524" t="s">
        <v>115846</v>
      </c>
      <c r="Z2524" t="s">
        <v>115847</v>
      </c>
      <c r="AA2524" t="s">
        <v>115848</v>
      </c>
      <c r="AB2524" t="s">
        <v>115849</v>
      </c>
      <c r="AC2524" t="s">
        <v>37812</v>
      </c>
      <c r="AD2524" t="s">
        <v>37812</v>
      </c>
      <c r="AE2524">
        <v>1230</v>
      </c>
      <c r="AF2524" t="s">
        <v>37811</v>
      </c>
      <c r="AG2524" t="s">
        <v>37810</v>
      </c>
      <c r="AJ2524" s="4" t="s">
        <v>12792</v>
      </c>
    </row>
    <row r="2525" spans="1:36" x14ac:dyDescent="0.3">
      <c r="A2525" t="s">
        <v>53627</v>
      </c>
      <c r="B2525" t="s">
        <v>53628</v>
      </c>
      <c r="C2525" t="s">
        <v>102120</v>
      </c>
      <c r="D2525" t="s">
        <v>54488</v>
      </c>
      <c r="H2525" t="s">
        <v>15432</v>
      </c>
      <c r="I2525" t="s">
        <v>15433</v>
      </c>
      <c r="J2525" t="s">
        <v>15434</v>
      </c>
      <c r="N2525">
        <v>7</v>
      </c>
      <c r="O2525">
        <v>7</v>
      </c>
      <c r="P2525">
        <v>7</v>
      </c>
      <c r="Q2525" t="s">
        <v>48450</v>
      </c>
      <c r="R2525" t="s">
        <v>48450</v>
      </c>
      <c r="S2525" t="s">
        <v>48450</v>
      </c>
      <c r="T2525" t="s">
        <v>82711</v>
      </c>
      <c r="U2525">
        <v>0</v>
      </c>
      <c r="V2525" t="s">
        <v>115850</v>
      </c>
      <c r="W2525">
        <v>320670000</v>
      </c>
      <c r="X2525">
        <v>22</v>
      </c>
      <c r="Y2525" t="s">
        <v>115851</v>
      </c>
      <c r="Z2525" t="s">
        <v>115852</v>
      </c>
      <c r="AA2525" t="s">
        <v>115853</v>
      </c>
      <c r="AB2525" t="s">
        <v>115854</v>
      </c>
      <c r="AC2525" t="s">
        <v>37809</v>
      </c>
      <c r="AD2525" t="s">
        <v>15436</v>
      </c>
      <c r="AE2525">
        <v>1477</v>
      </c>
      <c r="AF2525" t="s">
        <v>15437</v>
      </c>
      <c r="AG2525" t="s">
        <v>15438</v>
      </c>
      <c r="AH2525" t="s">
        <v>15439</v>
      </c>
      <c r="AJ2525" s="4" t="s">
        <v>15440</v>
      </c>
    </row>
    <row r="2526" spans="1:36" x14ac:dyDescent="0.3">
      <c r="A2526" t="s">
        <v>53629</v>
      </c>
      <c r="B2526" t="s">
        <v>53630</v>
      </c>
      <c r="C2526" t="s">
        <v>102121</v>
      </c>
      <c r="D2526" t="s">
        <v>102122</v>
      </c>
      <c r="H2526" t="s">
        <v>10459</v>
      </c>
      <c r="I2526" t="s">
        <v>1149</v>
      </c>
      <c r="J2526" t="s">
        <v>2778</v>
      </c>
      <c r="N2526">
        <v>5</v>
      </c>
      <c r="O2526">
        <v>2</v>
      </c>
      <c r="P2526">
        <v>2</v>
      </c>
      <c r="Q2526" t="s">
        <v>79487</v>
      </c>
      <c r="R2526" t="s">
        <v>48384</v>
      </c>
      <c r="S2526" t="s">
        <v>48384</v>
      </c>
      <c r="T2526" t="s">
        <v>84842</v>
      </c>
      <c r="U2526" t="s">
        <v>115855</v>
      </c>
      <c r="V2526" t="s">
        <v>115856</v>
      </c>
      <c r="W2526">
        <v>27455000</v>
      </c>
      <c r="X2526">
        <v>5</v>
      </c>
      <c r="Y2526" t="s">
        <v>115857</v>
      </c>
      <c r="Z2526" t="s">
        <v>115858</v>
      </c>
      <c r="AA2526" t="s">
        <v>115859</v>
      </c>
      <c r="AB2526" t="s">
        <v>115860</v>
      </c>
      <c r="AC2526" t="s">
        <v>37808</v>
      </c>
      <c r="AD2526" t="s">
        <v>35659</v>
      </c>
      <c r="AE2526">
        <v>3121</v>
      </c>
      <c r="AF2526" t="s">
        <v>35660</v>
      </c>
      <c r="AG2526" t="s">
        <v>35661</v>
      </c>
      <c r="AJ2526" s="4" t="s">
        <v>35662</v>
      </c>
    </row>
    <row r="2527" spans="1:36" x14ac:dyDescent="0.3">
      <c r="A2527" t="s">
        <v>53631</v>
      </c>
      <c r="B2527" t="s">
        <v>53632</v>
      </c>
      <c r="C2527" t="s">
        <v>102123</v>
      </c>
      <c r="D2527" t="s">
        <v>102124</v>
      </c>
      <c r="H2527" t="s">
        <v>12919</v>
      </c>
      <c r="I2527" t="s">
        <v>12920</v>
      </c>
      <c r="J2527" t="s">
        <v>12921</v>
      </c>
      <c r="K2527" t="s">
        <v>448</v>
      </c>
      <c r="N2527">
        <v>16</v>
      </c>
      <c r="O2527">
        <v>16</v>
      </c>
      <c r="P2527">
        <v>14</v>
      </c>
      <c r="Q2527" t="s">
        <v>80933</v>
      </c>
      <c r="R2527" t="s">
        <v>80933</v>
      </c>
      <c r="S2527" t="s">
        <v>77237</v>
      </c>
      <c r="T2527" t="s">
        <v>93135</v>
      </c>
      <c r="U2527">
        <v>0</v>
      </c>
      <c r="V2527" t="s">
        <v>48516</v>
      </c>
      <c r="W2527">
        <v>8604500000</v>
      </c>
      <c r="X2527">
        <v>124</v>
      </c>
      <c r="Y2527" t="s">
        <v>115861</v>
      </c>
      <c r="Z2527" t="s">
        <v>115862</v>
      </c>
      <c r="AA2527" t="s">
        <v>115863</v>
      </c>
      <c r="AB2527" t="s">
        <v>115864</v>
      </c>
      <c r="AC2527" t="s">
        <v>37807</v>
      </c>
      <c r="AD2527" t="s">
        <v>37806</v>
      </c>
      <c r="AE2527">
        <v>1241</v>
      </c>
      <c r="AF2527" t="s">
        <v>12924</v>
      </c>
      <c r="AG2527" t="s">
        <v>12925</v>
      </c>
      <c r="AH2527" t="s">
        <v>12926</v>
      </c>
      <c r="AI2527" t="s">
        <v>12927</v>
      </c>
      <c r="AJ2527" s="4" t="s">
        <v>12928</v>
      </c>
    </row>
    <row r="2528" spans="1:36" x14ac:dyDescent="0.3">
      <c r="A2528" t="s">
        <v>53633</v>
      </c>
      <c r="B2528" t="s">
        <v>53634</v>
      </c>
      <c r="C2528" t="s">
        <v>102125</v>
      </c>
      <c r="D2528" t="s">
        <v>69210</v>
      </c>
      <c r="I2528" t="s">
        <v>1558</v>
      </c>
      <c r="J2528" t="s">
        <v>1559</v>
      </c>
      <c r="K2528" t="s">
        <v>1560</v>
      </c>
      <c r="N2528">
        <v>3</v>
      </c>
      <c r="O2528">
        <v>3</v>
      </c>
      <c r="P2528">
        <v>3</v>
      </c>
      <c r="Q2528" t="s">
        <v>79285</v>
      </c>
      <c r="R2528" t="s">
        <v>79285</v>
      </c>
      <c r="S2528" t="s">
        <v>79285</v>
      </c>
      <c r="T2528" t="s">
        <v>93064</v>
      </c>
      <c r="U2528">
        <v>0</v>
      </c>
      <c r="V2528" t="s">
        <v>115865</v>
      </c>
      <c r="W2528">
        <v>44802000</v>
      </c>
      <c r="X2528">
        <v>4</v>
      </c>
      <c r="Y2528" t="s">
        <v>115866</v>
      </c>
      <c r="Z2528" t="s">
        <v>115867</v>
      </c>
      <c r="AA2528" t="s">
        <v>115868</v>
      </c>
      <c r="AB2528" t="s">
        <v>115869</v>
      </c>
      <c r="AC2528" t="s">
        <v>37805</v>
      </c>
      <c r="AD2528" t="s">
        <v>1562</v>
      </c>
      <c r="AE2528">
        <v>223</v>
      </c>
      <c r="AF2528" t="s">
        <v>1563</v>
      </c>
      <c r="AG2528" t="s">
        <v>1564</v>
      </c>
      <c r="AH2528" t="s">
        <v>1565</v>
      </c>
      <c r="AI2528" t="e">
        <f>-PH alpha-2</f>
        <v>#NAME?</v>
      </c>
      <c r="AJ2528" s="4" t="s">
        <v>1566</v>
      </c>
    </row>
    <row r="2529" spans="1:36" x14ac:dyDescent="0.3">
      <c r="A2529" t="s">
        <v>51047</v>
      </c>
      <c r="B2529" t="s">
        <v>53635</v>
      </c>
      <c r="C2529" t="s">
        <v>102126</v>
      </c>
      <c r="D2529" t="s">
        <v>66283</v>
      </c>
      <c r="H2529" t="s">
        <v>22531</v>
      </c>
      <c r="I2529" t="s">
        <v>22532</v>
      </c>
      <c r="J2529" t="s">
        <v>22533</v>
      </c>
      <c r="N2529">
        <v>5</v>
      </c>
      <c r="O2529">
        <v>5</v>
      </c>
      <c r="P2529">
        <v>5</v>
      </c>
      <c r="Q2529" t="s">
        <v>76826</v>
      </c>
      <c r="R2529" t="s">
        <v>76826</v>
      </c>
      <c r="S2529" t="s">
        <v>76826</v>
      </c>
      <c r="T2529" t="s">
        <v>83043</v>
      </c>
      <c r="U2529">
        <v>0</v>
      </c>
      <c r="V2529" t="s">
        <v>115870</v>
      </c>
      <c r="W2529">
        <v>129930000</v>
      </c>
      <c r="X2529">
        <v>18</v>
      </c>
      <c r="Y2529" t="s">
        <v>115871</v>
      </c>
      <c r="Z2529" t="s">
        <v>115872</v>
      </c>
      <c r="AA2529" t="s">
        <v>115873</v>
      </c>
      <c r="AB2529" t="s">
        <v>115874</v>
      </c>
      <c r="AC2529" t="s">
        <v>37804</v>
      </c>
      <c r="AD2529" t="s">
        <v>37803</v>
      </c>
      <c r="AE2529">
        <v>2040</v>
      </c>
      <c r="AF2529" t="s">
        <v>22536</v>
      </c>
      <c r="AG2529" t="s">
        <v>22537</v>
      </c>
      <c r="AH2529" t="s">
        <v>22538</v>
      </c>
      <c r="AJ2529" s="4" t="s">
        <v>22539</v>
      </c>
    </row>
    <row r="2530" spans="1:36" x14ac:dyDescent="0.3">
      <c r="A2530" t="s">
        <v>53636</v>
      </c>
      <c r="B2530" t="s">
        <v>49940</v>
      </c>
      <c r="C2530" t="s">
        <v>102075</v>
      </c>
      <c r="D2530" t="s">
        <v>102127</v>
      </c>
      <c r="I2530" t="s">
        <v>1590</v>
      </c>
      <c r="N2530">
        <v>2</v>
      </c>
      <c r="O2530">
        <v>2</v>
      </c>
      <c r="P2530">
        <v>2</v>
      </c>
      <c r="Q2530" t="s">
        <v>48478</v>
      </c>
      <c r="R2530" t="s">
        <v>48478</v>
      </c>
      <c r="S2530" t="s">
        <v>48478</v>
      </c>
      <c r="T2530" t="s">
        <v>82715</v>
      </c>
      <c r="U2530">
        <v>0</v>
      </c>
      <c r="V2530" t="s">
        <v>115875</v>
      </c>
      <c r="W2530">
        <v>25404000</v>
      </c>
      <c r="X2530">
        <v>12</v>
      </c>
      <c r="Y2530" t="s">
        <v>115876</v>
      </c>
      <c r="Z2530" t="s">
        <v>115877</v>
      </c>
      <c r="AA2530" t="s">
        <v>115878</v>
      </c>
      <c r="AB2530" t="s">
        <v>115879</v>
      </c>
      <c r="AC2530" t="s">
        <v>18852</v>
      </c>
      <c r="AD2530" t="s">
        <v>18852</v>
      </c>
      <c r="AE2530">
        <v>1768</v>
      </c>
      <c r="AF2530" t="s">
        <v>18853</v>
      </c>
      <c r="AG2530" t="s">
        <v>18854</v>
      </c>
      <c r="AJ2530" s="4" t="s">
        <v>18855</v>
      </c>
    </row>
    <row r="2531" spans="1:36" x14ac:dyDescent="0.3">
      <c r="A2531" t="s">
        <v>53637</v>
      </c>
      <c r="B2531" t="s">
        <v>53638</v>
      </c>
      <c r="C2531" t="s">
        <v>102128</v>
      </c>
      <c r="D2531" t="s">
        <v>102129</v>
      </c>
      <c r="H2531" t="s">
        <v>30521</v>
      </c>
      <c r="I2531" t="s">
        <v>30522</v>
      </c>
      <c r="J2531" t="s">
        <v>2980</v>
      </c>
      <c r="K2531" t="s">
        <v>1380</v>
      </c>
      <c r="N2531">
        <v>1</v>
      </c>
      <c r="O2531">
        <v>1</v>
      </c>
      <c r="P2531">
        <v>1</v>
      </c>
      <c r="Q2531" t="s">
        <v>76620</v>
      </c>
      <c r="R2531" t="s">
        <v>76620</v>
      </c>
      <c r="S2531" t="s">
        <v>76620</v>
      </c>
      <c r="T2531" t="s">
        <v>95754</v>
      </c>
      <c r="U2531">
        <v>0</v>
      </c>
      <c r="V2531" t="s">
        <v>115880</v>
      </c>
      <c r="W2531">
        <v>100180000</v>
      </c>
      <c r="X2531">
        <v>5</v>
      </c>
      <c r="Y2531" t="s">
        <v>115881</v>
      </c>
      <c r="Z2531" t="s">
        <v>115882</v>
      </c>
      <c r="AA2531" t="s">
        <v>115883</v>
      </c>
      <c r="AB2531" t="s">
        <v>115884</v>
      </c>
      <c r="AC2531" t="s">
        <v>37802</v>
      </c>
      <c r="AD2531" t="s">
        <v>37802</v>
      </c>
      <c r="AE2531">
        <v>2686</v>
      </c>
      <c r="AF2531" t="s">
        <v>30524</v>
      </c>
      <c r="AG2531" t="s">
        <v>30525</v>
      </c>
      <c r="AH2531" t="s">
        <v>30526</v>
      </c>
      <c r="AI2531" t="s">
        <v>30527</v>
      </c>
      <c r="AJ2531" s="4" t="s">
        <v>30528</v>
      </c>
    </row>
    <row r="2532" spans="1:36" x14ac:dyDescent="0.3">
      <c r="A2532" t="s">
        <v>53639</v>
      </c>
      <c r="B2532" t="s">
        <v>53640</v>
      </c>
      <c r="C2532" t="s">
        <v>102130</v>
      </c>
      <c r="D2532" t="s">
        <v>73211</v>
      </c>
      <c r="J2532" t="s">
        <v>29300</v>
      </c>
      <c r="N2532">
        <v>5</v>
      </c>
      <c r="O2532">
        <v>5</v>
      </c>
      <c r="P2532">
        <v>5</v>
      </c>
      <c r="Q2532" t="s">
        <v>77789</v>
      </c>
      <c r="R2532" t="s">
        <v>77789</v>
      </c>
      <c r="S2532" t="s">
        <v>77789</v>
      </c>
      <c r="T2532" t="s">
        <v>88844</v>
      </c>
      <c r="U2532">
        <v>0</v>
      </c>
      <c r="V2532" t="s">
        <v>115885</v>
      </c>
      <c r="W2532">
        <v>163000000</v>
      </c>
      <c r="X2532">
        <v>27</v>
      </c>
      <c r="Y2532" t="s">
        <v>115886</v>
      </c>
      <c r="Z2532" t="s">
        <v>115887</v>
      </c>
      <c r="AA2532" t="s">
        <v>115888</v>
      </c>
      <c r="AB2532" t="s">
        <v>115889</v>
      </c>
      <c r="AC2532" t="s">
        <v>29301</v>
      </c>
      <c r="AD2532" t="s">
        <v>29301</v>
      </c>
      <c r="AE2532">
        <v>2605</v>
      </c>
      <c r="AF2532" t="s">
        <v>29302</v>
      </c>
      <c r="AG2532" t="s">
        <v>29303</v>
      </c>
      <c r="AH2532" t="s">
        <v>29304</v>
      </c>
      <c r="AJ2532" s="4" t="s">
        <v>29305</v>
      </c>
    </row>
    <row r="2533" spans="1:36" x14ac:dyDescent="0.3">
      <c r="A2533" t="s">
        <v>53641</v>
      </c>
      <c r="B2533">
        <v>1</v>
      </c>
      <c r="C2533">
        <v>1</v>
      </c>
      <c r="D2533" t="s">
        <v>102131</v>
      </c>
      <c r="I2533" t="s">
        <v>936</v>
      </c>
      <c r="N2533">
        <v>1</v>
      </c>
      <c r="O2533">
        <v>1</v>
      </c>
      <c r="P2533">
        <v>1</v>
      </c>
      <c r="Q2533" t="s">
        <v>76765</v>
      </c>
      <c r="R2533" t="s">
        <v>76765</v>
      </c>
      <c r="S2533" t="s">
        <v>76765</v>
      </c>
      <c r="T2533" t="s">
        <v>115890</v>
      </c>
      <c r="U2533">
        <v>0</v>
      </c>
      <c r="V2533" t="s">
        <v>115891</v>
      </c>
      <c r="W2533">
        <v>10178000</v>
      </c>
      <c r="X2533">
        <v>1</v>
      </c>
      <c r="Y2533" t="s">
        <v>115892</v>
      </c>
      <c r="Z2533" t="s">
        <v>115893</v>
      </c>
      <c r="AA2533" t="s">
        <v>115894</v>
      </c>
      <c r="AB2533" t="s">
        <v>115895</v>
      </c>
      <c r="AC2533" t="s">
        <v>37801</v>
      </c>
      <c r="AD2533" t="s">
        <v>37801</v>
      </c>
      <c r="AE2533">
        <v>1748</v>
      </c>
      <c r="AF2533" t="s">
        <v>37800</v>
      </c>
      <c r="AG2533" t="s">
        <v>37799</v>
      </c>
      <c r="AJ2533" s="4" t="s">
        <v>18657</v>
      </c>
    </row>
    <row r="2534" spans="1:36" x14ac:dyDescent="0.3">
      <c r="A2534" t="s">
        <v>53642</v>
      </c>
      <c r="B2534" t="s">
        <v>53643</v>
      </c>
      <c r="C2534" t="s">
        <v>58156</v>
      </c>
      <c r="D2534" t="s">
        <v>102132</v>
      </c>
      <c r="I2534" t="s">
        <v>1149</v>
      </c>
      <c r="J2534" t="s">
        <v>1732</v>
      </c>
      <c r="N2534">
        <v>5</v>
      </c>
      <c r="O2534">
        <v>5</v>
      </c>
      <c r="P2534">
        <v>5</v>
      </c>
      <c r="Q2534" t="s">
        <v>75948</v>
      </c>
      <c r="R2534" t="s">
        <v>75948</v>
      </c>
      <c r="S2534" t="s">
        <v>75948</v>
      </c>
      <c r="T2534" t="s">
        <v>97647</v>
      </c>
      <c r="U2534">
        <v>0</v>
      </c>
      <c r="V2534" t="s">
        <v>115896</v>
      </c>
      <c r="W2534">
        <v>119920000</v>
      </c>
      <c r="X2534">
        <v>20</v>
      </c>
      <c r="Y2534" t="s">
        <v>115897</v>
      </c>
      <c r="Z2534" t="s">
        <v>115898</v>
      </c>
      <c r="AA2534" t="s">
        <v>115899</v>
      </c>
      <c r="AB2534" t="s">
        <v>115900</v>
      </c>
      <c r="AC2534" t="s">
        <v>37798</v>
      </c>
      <c r="AD2534" t="s">
        <v>1734</v>
      </c>
      <c r="AE2534">
        <v>242</v>
      </c>
      <c r="AF2534" t="s">
        <v>1735</v>
      </c>
      <c r="AG2534" t="s">
        <v>1736</v>
      </c>
      <c r="AH2534" t="s">
        <v>1737</v>
      </c>
      <c r="AJ2534" s="4" t="s">
        <v>1738</v>
      </c>
    </row>
    <row r="2535" spans="1:36" x14ac:dyDescent="0.3">
      <c r="A2535" t="s">
        <v>53644</v>
      </c>
      <c r="B2535" t="s">
        <v>53645</v>
      </c>
      <c r="C2535" t="s">
        <v>51461</v>
      </c>
      <c r="D2535" t="s">
        <v>102133</v>
      </c>
      <c r="H2535" t="s">
        <v>14786</v>
      </c>
      <c r="I2535" t="s">
        <v>14787</v>
      </c>
      <c r="J2535" t="s">
        <v>14788</v>
      </c>
      <c r="K2535" t="s">
        <v>137</v>
      </c>
      <c r="N2535">
        <v>1</v>
      </c>
      <c r="O2535">
        <v>1</v>
      </c>
      <c r="P2535">
        <v>1</v>
      </c>
      <c r="Q2535" t="s">
        <v>77540</v>
      </c>
      <c r="R2535" t="s">
        <v>77540</v>
      </c>
      <c r="S2535" t="s">
        <v>77540</v>
      </c>
      <c r="T2535" t="s">
        <v>85364</v>
      </c>
      <c r="U2535" t="s">
        <v>115901</v>
      </c>
      <c r="V2535" t="s">
        <v>115902</v>
      </c>
      <c r="W2535">
        <v>15905000</v>
      </c>
      <c r="X2535">
        <v>5</v>
      </c>
      <c r="Y2535" t="s">
        <v>115903</v>
      </c>
      <c r="Z2535" t="s">
        <v>115904</v>
      </c>
      <c r="AA2535" t="s">
        <v>115905</v>
      </c>
      <c r="AB2535" t="s">
        <v>115906</v>
      </c>
      <c r="AC2535" t="s">
        <v>14790</v>
      </c>
      <c r="AD2535" t="s">
        <v>14790</v>
      </c>
      <c r="AE2535">
        <v>1419</v>
      </c>
      <c r="AF2535" t="s">
        <v>14791</v>
      </c>
      <c r="AG2535" t="s">
        <v>14792</v>
      </c>
      <c r="AH2535" t="s">
        <v>14793</v>
      </c>
      <c r="AJ2535" s="4" t="s">
        <v>14794</v>
      </c>
    </row>
    <row r="2536" spans="1:36" x14ac:dyDescent="0.3">
      <c r="A2536" t="s">
        <v>53646</v>
      </c>
      <c r="B2536" t="s">
        <v>53647</v>
      </c>
      <c r="C2536" t="s">
        <v>102134</v>
      </c>
      <c r="D2536" t="s">
        <v>102135</v>
      </c>
      <c r="H2536" t="s">
        <v>37797</v>
      </c>
      <c r="I2536" t="s">
        <v>37796</v>
      </c>
      <c r="J2536" t="s">
        <v>37795</v>
      </c>
      <c r="K2536" t="s">
        <v>37794</v>
      </c>
      <c r="N2536">
        <v>2</v>
      </c>
      <c r="O2536">
        <v>2</v>
      </c>
      <c r="P2536">
        <v>2</v>
      </c>
      <c r="Q2536" t="s">
        <v>75983</v>
      </c>
      <c r="R2536" t="s">
        <v>75983</v>
      </c>
      <c r="S2536" t="s">
        <v>75983</v>
      </c>
      <c r="T2536" t="s">
        <v>69932</v>
      </c>
      <c r="U2536">
        <v>0</v>
      </c>
      <c r="V2536" t="s">
        <v>115907</v>
      </c>
      <c r="W2536">
        <v>32351000</v>
      </c>
      <c r="X2536">
        <v>3</v>
      </c>
      <c r="Y2536" t="s">
        <v>115908</v>
      </c>
      <c r="Z2536" t="s">
        <v>115909</v>
      </c>
      <c r="AA2536" t="s">
        <v>115910</v>
      </c>
      <c r="AB2536" t="s">
        <v>115911</v>
      </c>
      <c r="AC2536" t="s">
        <v>37793</v>
      </c>
      <c r="AD2536" t="s">
        <v>37793</v>
      </c>
      <c r="AE2536">
        <v>2899</v>
      </c>
      <c r="AF2536" t="s">
        <v>37792</v>
      </c>
      <c r="AG2536" t="s">
        <v>37791</v>
      </c>
      <c r="AH2536" t="s">
        <v>37790</v>
      </c>
      <c r="AI2536" t="s">
        <v>37789</v>
      </c>
      <c r="AJ2536" s="4" t="s">
        <v>36973</v>
      </c>
    </row>
    <row r="2537" spans="1:36" x14ac:dyDescent="0.3">
      <c r="A2537" t="s">
        <v>53648</v>
      </c>
      <c r="B2537" t="s">
        <v>53649</v>
      </c>
      <c r="C2537" t="s">
        <v>102136</v>
      </c>
      <c r="D2537" t="s">
        <v>102137</v>
      </c>
      <c r="H2537" t="s">
        <v>27892</v>
      </c>
      <c r="I2537" t="s">
        <v>27893</v>
      </c>
      <c r="J2537" t="s">
        <v>27894</v>
      </c>
      <c r="K2537" t="s">
        <v>27895</v>
      </c>
      <c r="N2537">
        <v>1</v>
      </c>
      <c r="O2537">
        <v>1</v>
      </c>
      <c r="P2537">
        <v>1</v>
      </c>
      <c r="Q2537" t="s">
        <v>48761</v>
      </c>
      <c r="R2537" t="s">
        <v>48761</v>
      </c>
      <c r="S2537" t="s">
        <v>48761</v>
      </c>
      <c r="T2537" t="s">
        <v>84333</v>
      </c>
      <c r="U2537" t="s">
        <v>115912</v>
      </c>
      <c r="V2537" t="s">
        <v>115913</v>
      </c>
      <c r="W2537">
        <v>57279000</v>
      </c>
      <c r="X2537">
        <v>6</v>
      </c>
      <c r="Y2537" t="s">
        <v>115914</v>
      </c>
      <c r="Z2537" t="s">
        <v>115915</v>
      </c>
      <c r="AA2537" t="s">
        <v>115916</v>
      </c>
      <c r="AB2537" t="s">
        <v>115917</v>
      </c>
      <c r="AC2537" t="s">
        <v>27896</v>
      </c>
      <c r="AD2537" t="s">
        <v>27896</v>
      </c>
      <c r="AE2537">
        <v>2478</v>
      </c>
      <c r="AF2537" t="s">
        <v>27897</v>
      </c>
      <c r="AG2537" t="s">
        <v>27898</v>
      </c>
      <c r="AH2537" t="s">
        <v>27899</v>
      </c>
      <c r="AJ2537" s="4" t="s">
        <v>27900</v>
      </c>
    </row>
    <row r="2538" spans="1:36" x14ac:dyDescent="0.3">
      <c r="A2538" t="s">
        <v>53650</v>
      </c>
      <c r="B2538" t="s">
        <v>53651</v>
      </c>
      <c r="C2538" t="s">
        <v>102138</v>
      </c>
      <c r="D2538" t="s">
        <v>57876</v>
      </c>
      <c r="H2538" t="s">
        <v>23062</v>
      </c>
      <c r="I2538" t="s">
        <v>23063</v>
      </c>
      <c r="J2538" t="s">
        <v>23064</v>
      </c>
      <c r="N2538">
        <v>1</v>
      </c>
      <c r="O2538">
        <v>1</v>
      </c>
      <c r="P2538">
        <v>1</v>
      </c>
      <c r="Q2538" t="s">
        <v>76722</v>
      </c>
      <c r="R2538" t="s">
        <v>76722</v>
      </c>
      <c r="S2538" t="s">
        <v>76722</v>
      </c>
      <c r="T2538" t="s">
        <v>80949</v>
      </c>
      <c r="U2538">
        <v>0</v>
      </c>
      <c r="V2538" t="s">
        <v>115918</v>
      </c>
      <c r="W2538">
        <v>27828000</v>
      </c>
      <c r="X2538">
        <v>7</v>
      </c>
      <c r="Y2538" t="s">
        <v>115919</v>
      </c>
      <c r="Z2538" t="s">
        <v>115920</v>
      </c>
      <c r="AA2538" t="s">
        <v>115921</v>
      </c>
      <c r="AB2538" t="s">
        <v>115922</v>
      </c>
      <c r="AC2538" t="s">
        <v>37788</v>
      </c>
      <c r="AD2538" t="s">
        <v>37788</v>
      </c>
      <c r="AE2538">
        <v>2084</v>
      </c>
      <c r="AF2538" t="s">
        <v>23067</v>
      </c>
      <c r="AG2538" t="s">
        <v>23068</v>
      </c>
      <c r="AH2538" t="s">
        <v>23069</v>
      </c>
      <c r="AJ2538" s="4" t="s">
        <v>23070</v>
      </c>
    </row>
    <row r="2539" spans="1:36" x14ac:dyDescent="0.3">
      <c r="A2539" t="s">
        <v>53652</v>
      </c>
      <c r="B2539" t="s">
        <v>53653</v>
      </c>
      <c r="C2539" t="s">
        <v>102139</v>
      </c>
      <c r="D2539" t="s">
        <v>102140</v>
      </c>
      <c r="N2539">
        <v>1</v>
      </c>
      <c r="O2539">
        <v>1</v>
      </c>
      <c r="P2539">
        <v>1</v>
      </c>
      <c r="Q2539" t="s">
        <v>77495</v>
      </c>
      <c r="R2539" t="s">
        <v>77495</v>
      </c>
      <c r="S2539" t="s">
        <v>77495</v>
      </c>
      <c r="T2539" t="s">
        <v>115923</v>
      </c>
      <c r="U2539">
        <v>0</v>
      </c>
      <c r="V2539" t="s">
        <v>115924</v>
      </c>
      <c r="W2539">
        <v>27665000</v>
      </c>
      <c r="X2539">
        <v>6</v>
      </c>
      <c r="Y2539" t="s">
        <v>115925</v>
      </c>
      <c r="Z2539" t="s">
        <v>115926</v>
      </c>
      <c r="AA2539" t="s">
        <v>115927</v>
      </c>
      <c r="AB2539" t="s">
        <v>115928</v>
      </c>
      <c r="AC2539" t="s">
        <v>37787</v>
      </c>
      <c r="AD2539" t="s">
        <v>37787</v>
      </c>
      <c r="AE2539">
        <v>1839</v>
      </c>
      <c r="AF2539" t="s">
        <v>37786</v>
      </c>
      <c r="AG2539" t="s">
        <v>37785</v>
      </c>
      <c r="AJ2539" s="4" t="s">
        <v>19699</v>
      </c>
    </row>
    <row r="2540" spans="1:36" x14ac:dyDescent="0.3">
      <c r="A2540" t="s">
        <v>53654</v>
      </c>
      <c r="B2540" t="s">
        <v>53655</v>
      </c>
      <c r="C2540" t="s">
        <v>54886</v>
      </c>
      <c r="D2540" t="s">
        <v>70350</v>
      </c>
      <c r="H2540" t="s">
        <v>17532</v>
      </c>
      <c r="N2540">
        <v>7</v>
      </c>
      <c r="O2540">
        <v>7</v>
      </c>
      <c r="P2540">
        <v>7</v>
      </c>
      <c r="Q2540">
        <v>8</v>
      </c>
      <c r="R2540">
        <v>8</v>
      </c>
      <c r="S2540">
        <v>8</v>
      </c>
      <c r="T2540" t="s">
        <v>93619</v>
      </c>
      <c r="U2540">
        <v>0</v>
      </c>
      <c r="V2540" t="s">
        <v>115929</v>
      </c>
      <c r="W2540">
        <v>203450000</v>
      </c>
      <c r="X2540">
        <v>21</v>
      </c>
      <c r="Y2540" t="s">
        <v>115930</v>
      </c>
      <c r="Z2540" t="s">
        <v>115931</v>
      </c>
      <c r="AA2540" t="s">
        <v>115932</v>
      </c>
      <c r="AB2540" t="s">
        <v>115933</v>
      </c>
      <c r="AC2540" t="s">
        <v>37784</v>
      </c>
      <c r="AD2540" t="s">
        <v>37784</v>
      </c>
      <c r="AE2540">
        <v>1654</v>
      </c>
      <c r="AF2540" t="s">
        <v>17535</v>
      </c>
      <c r="AG2540" t="s">
        <v>17536</v>
      </c>
      <c r="AJ2540" s="4" t="s">
        <v>17537</v>
      </c>
    </row>
    <row r="2541" spans="1:36" x14ac:dyDescent="0.3">
      <c r="A2541" t="s">
        <v>53656</v>
      </c>
      <c r="B2541" t="s">
        <v>53657</v>
      </c>
      <c r="C2541" t="s">
        <v>66107</v>
      </c>
      <c r="D2541" t="s">
        <v>102141</v>
      </c>
      <c r="H2541" t="s">
        <v>6843</v>
      </c>
      <c r="I2541" t="s">
        <v>6844</v>
      </c>
      <c r="J2541" t="s">
        <v>6845</v>
      </c>
      <c r="K2541" t="s">
        <v>6846</v>
      </c>
      <c r="N2541">
        <v>3</v>
      </c>
      <c r="O2541">
        <v>2</v>
      </c>
      <c r="P2541">
        <v>2</v>
      </c>
      <c r="Q2541" t="s">
        <v>48404</v>
      </c>
      <c r="R2541">
        <v>3</v>
      </c>
      <c r="S2541">
        <v>3</v>
      </c>
      <c r="T2541" t="s">
        <v>81135</v>
      </c>
      <c r="U2541">
        <v>0</v>
      </c>
      <c r="V2541" t="s">
        <v>115934</v>
      </c>
      <c r="W2541">
        <v>111430000</v>
      </c>
      <c r="X2541">
        <v>3</v>
      </c>
      <c r="Y2541" t="s">
        <v>115935</v>
      </c>
      <c r="Z2541" t="s">
        <v>115936</v>
      </c>
      <c r="AA2541" t="s">
        <v>115937</v>
      </c>
      <c r="AB2541" t="s">
        <v>115938</v>
      </c>
      <c r="AC2541" t="s">
        <v>37783</v>
      </c>
      <c r="AD2541" t="s">
        <v>6848</v>
      </c>
      <c r="AE2541">
        <v>678</v>
      </c>
      <c r="AF2541" t="s">
        <v>6849</v>
      </c>
      <c r="AG2541" t="s">
        <v>6850</v>
      </c>
      <c r="AH2541" t="s">
        <v>6851</v>
      </c>
      <c r="AJ2541" s="4" t="s">
        <v>6852</v>
      </c>
    </row>
    <row r="2542" spans="1:36" x14ac:dyDescent="0.3">
      <c r="A2542" t="s">
        <v>53658</v>
      </c>
      <c r="B2542" t="s">
        <v>53659</v>
      </c>
      <c r="C2542" t="s">
        <v>59781</v>
      </c>
      <c r="D2542" t="s">
        <v>102142</v>
      </c>
      <c r="N2542">
        <v>1</v>
      </c>
      <c r="O2542">
        <v>1</v>
      </c>
      <c r="P2542">
        <v>1</v>
      </c>
      <c r="Q2542">
        <v>18</v>
      </c>
      <c r="R2542">
        <v>18</v>
      </c>
      <c r="S2542">
        <v>18</v>
      </c>
      <c r="T2542" t="s">
        <v>105495</v>
      </c>
      <c r="U2542" t="s">
        <v>115939</v>
      </c>
      <c r="V2542" t="s">
        <v>112703</v>
      </c>
      <c r="W2542">
        <v>16518000</v>
      </c>
      <c r="X2542">
        <v>5</v>
      </c>
      <c r="Y2542" t="s">
        <v>115940</v>
      </c>
      <c r="Z2542" t="s">
        <v>115941</v>
      </c>
      <c r="AA2542" t="s">
        <v>115942</v>
      </c>
      <c r="AB2542" t="s">
        <v>115943</v>
      </c>
      <c r="AC2542" t="s">
        <v>37782</v>
      </c>
      <c r="AD2542" t="s">
        <v>37782</v>
      </c>
      <c r="AE2542">
        <v>412</v>
      </c>
      <c r="AF2542" t="s">
        <v>37781</v>
      </c>
      <c r="AG2542" t="s">
        <v>37780</v>
      </c>
      <c r="AJ2542" s="4" t="s">
        <v>3897</v>
      </c>
    </row>
    <row r="2543" spans="1:36" x14ac:dyDescent="0.3">
      <c r="A2543" t="s">
        <v>53660</v>
      </c>
      <c r="B2543" t="s">
        <v>53661</v>
      </c>
      <c r="C2543" t="s">
        <v>49764</v>
      </c>
      <c r="D2543" t="s">
        <v>51677</v>
      </c>
      <c r="N2543">
        <v>2</v>
      </c>
      <c r="O2543">
        <v>2</v>
      </c>
      <c r="P2543">
        <v>2</v>
      </c>
      <c r="Q2543" t="s">
        <v>77005</v>
      </c>
      <c r="R2543" t="s">
        <v>77005</v>
      </c>
      <c r="S2543" t="s">
        <v>77005</v>
      </c>
      <c r="T2543" t="s">
        <v>115944</v>
      </c>
      <c r="U2543">
        <v>0</v>
      </c>
      <c r="V2543" t="s">
        <v>115945</v>
      </c>
      <c r="W2543">
        <v>26988000</v>
      </c>
      <c r="X2543">
        <v>4</v>
      </c>
      <c r="Y2543" t="s">
        <v>115946</v>
      </c>
      <c r="Z2543" t="s">
        <v>115947</v>
      </c>
      <c r="AA2543" t="s">
        <v>115948</v>
      </c>
      <c r="AB2543" t="s">
        <v>115949</v>
      </c>
      <c r="AC2543" t="s">
        <v>37779</v>
      </c>
      <c r="AD2543" t="s">
        <v>37779</v>
      </c>
      <c r="AE2543">
        <v>3076</v>
      </c>
      <c r="AF2543" t="s">
        <v>37778</v>
      </c>
      <c r="AG2543" t="s">
        <v>37777</v>
      </c>
      <c r="AJ2543" s="4" t="s">
        <v>23498</v>
      </c>
    </row>
    <row r="2544" spans="1:36" x14ac:dyDescent="0.3">
      <c r="A2544" t="s">
        <v>53662</v>
      </c>
      <c r="B2544" t="s">
        <v>53663</v>
      </c>
      <c r="C2544" t="s">
        <v>72850</v>
      </c>
      <c r="D2544" t="s">
        <v>102143</v>
      </c>
      <c r="H2544" t="s">
        <v>12888</v>
      </c>
      <c r="J2544" t="s">
        <v>3940</v>
      </c>
      <c r="N2544">
        <v>1</v>
      </c>
      <c r="O2544">
        <v>1</v>
      </c>
      <c r="P2544">
        <v>1</v>
      </c>
      <c r="Q2544" t="s">
        <v>77987</v>
      </c>
      <c r="R2544" t="s">
        <v>77987</v>
      </c>
      <c r="S2544" t="s">
        <v>77987</v>
      </c>
      <c r="T2544" t="s">
        <v>79589</v>
      </c>
      <c r="U2544">
        <v>0</v>
      </c>
      <c r="V2544" t="s">
        <v>115950</v>
      </c>
      <c r="W2544">
        <v>17205000</v>
      </c>
      <c r="X2544">
        <v>8</v>
      </c>
      <c r="Y2544" t="s">
        <v>115951</v>
      </c>
      <c r="Z2544" t="s">
        <v>115952</v>
      </c>
      <c r="AA2544" t="s">
        <v>115953</v>
      </c>
      <c r="AB2544" t="s">
        <v>115954</v>
      </c>
      <c r="AC2544" t="s">
        <v>12889</v>
      </c>
      <c r="AD2544" t="s">
        <v>12889</v>
      </c>
      <c r="AE2544">
        <v>1238</v>
      </c>
      <c r="AF2544" t="s">
        <v>12890</v>
      </c>
      <c r="AG2544" t="s">
        <v>12891</v>
      </c>
      <c r="AH2544" t="s">
        <v>12892</v>
      </c>
      <c r="AI2544" t="s">
        <v>12893</v>
      </c>
      <c r="AJ2544" s="4" t="s">
        <v>12894</v>
      </c>
    </row>
    <row r="2545" spans="1:36" x14ac:dyDescent="0.3">
      <c r="A2545" t="s">
        <v>53664</v>
      </c>
      <c r="B2545" t="s">
        <v>53665</v>
      </c>
      <c r="C2545" t="s">
        <v>54118</v>
      </c>
      <c r="D2545" t="s">
        <v>102144</v>
      </c>
      <c r="J2545" t="s">
        <v>1395</v>
      </c>
      <c r="N2545">
        <v>1</v>
      </c>
      <c r="O2545">
        <v>1</v>
      </c>
      <c r="P2545">
        <v>1</v>
      </c>
      <c r="Q2545" t="s">
        <v>89853</v>
      </c>
      <c r="R2545" t="s">
        <v>89853</v>
      </c>
      <c r="S2545" t="s">
        <v>89853</v>
      </c>
      <c r="T2545" t="s">
        <v>108004</v>
      </c>
      <c r="U2545" t="s">
        <v>115955</v>
      </c>
      <c r="V2545" t="s">
        <v>115956</v>
      </c>
      <c r="W2545">
        <v>9841000</v>
      </c>
      <c r="X2545">
        <v>5</v>
      </c>
      <c r="Y2545" t="s">
        <v>115957</v>
      </c>
      <c r="Z2545" t="s">
        <v>115958</v>
      </c>
      <c r="AA2545" t="s">
        <v>115959</v>
      </c>
      <c r="AB2545" t="s">
        <v>115960</v>
      </c>
      <c r="AC2545" t="s">
        <v>37776</v>
      </c>
      <c r="AD2545" t="s">
        <v>37776</v>
      </c>
      <c r="AE2545">
        <v>2781</v>
      </c>
      <c r="AF2545" t="s">
        <v>37775</v>
      </c>
      <c r="AG2545" t="s">
        <v>37774</v>
      </c>
      <c r="AJ2545" s="4" t="s">
        <v>31801</v>
      </c>
    </row>
    <row r="2546" spans="1:36" x14ac:dyDescent="0.3">
      <c r="A2546" t="s">
        <v>53666</v>
      </c>
      <c r="B2546" t="s">
        <v>53667</v>
      </c>
      <c r="C2546" t="s">
        <v>102145</v>
      </c>
      <c r="D2546" t="s">
        <v>102146</v>
      </c>
      <c r="I2546" t="s">
        <v>2185</v>
      </c>
      <c r="N2546">
        <v>3</v>
      </c>
      <c r="O2546">
        <v>3</v>
      </c>
      <c r="P2546">
        <v>2</v>
      </c>
      <c r="Q2546" t="s">
        <v>80096</v>
      </c>
      <c r="R2546" t="s">
        <v>80096</v>
      </c>
      <c r="S2546" t="s">
        <v>77145</v>
      </c>
      <c r="T2546" t="s">
        <v>115961</v>
      </c>
      <c r="U2546">
        <v>0</v>
      </c>
      <c r="V2546" t="s">
        <v>115962</v>
      </c>
      <c r="W2546">
        <v>334580000</v>
      </c>
      <c r="X2546">
        <v>14</v>
      </c>
      <c r="Y2546" t="s">
        <v>115963</v>
      </c>
      <c r="Z2546" t="s">
        <v>115964</v>
      </c>
      <c r="AA2546" t="s">
        <v>115965</v>
      </c>
      <c r="AB2546" t="s">
        <v>115966</v>
      </c>
      <c r="AC2546" t="s">
        <v>37773</v>
      </c>
      <c r="AD2546" t="s">
        <v>37772</v>
      </c>
      <c r="AE2546">
        <v>1239</v>
      </c>
      <c r="AF2546" t="s">
        <v>37771</v>
      </c>
      <c r="AG2546" t="s">
        <v>37770</v>
      </c>
      <c r="AJ2546" s="4" t="s">
        <v>12899</v>
      </c>
    </row>
    <row r="2547" spans="1:36" x14ac:dyDescent="0.3">
      <c r="A2547" t="s">
        <v>53668</v>
      </c>
      <c r="B2547" t="s">
        <v>53669</v>
      </c>
      <c r="C2547" t="s">
        <v>102147</v>
      </c>
      <c r="D2547" t="s">
        <v>101955</v>
      </c>
      <c r="H2547" t="s">
        <v>1290</v>
      </c>
      <c r="I2547" t="s">
        <v>1282</v>
      </c>
      <c r="J2547" t="s">
        <v>1291</v>
      </c>
      <c r="K2547" t="s">
        <v>1274</v>
      </c>
      <c r="N2547">
        <v>5</v>
      </c>
      <c r="O2547">
        <v>5</v>
      </c>
      <c r="P2547">
        <v>5</v>
      </c>
      <c r="Q2547" t="s">
        <v>81027</v>
      </c>
      <c r="R2547" t="s">
        <v>81027</v>
      </c>
      <c r="S2547" t="s">
        <v>81027</v>
      </c>
      <c r="T2547" t="s">
        <v>86557</v>
      </c>
      <c r="U2547">
        <v>0</v>
      </c>
      <c r="V2547" t="s">
        <v>115967</v>
      </c>
      <c r="W2547">
        <v>362950000</v>
      </c>
      <c r="X2547">
        <v>20</v>
      </c>
      <c r="Y2547" t="s">
        <v>115968</v>
      </c>
      <c r="Z2547" t="s">
        <v>115969</v>
      </c>
      <c r="AA2547" t="s">
        <v>115970</v>
      </c>
      <c r="AB2547" t="s">
        <v>115971</v>
      </c>
      <c r="AC2547" t="s">
        <v>1292</v>
      </c>
      <c r="AD2547" t="s">
        <v>37769</v>
      </c>
      <c r="AE2547">
        <v>202</v>
      </c>
      <c r="AF2547" t="s">
        <v>1294</v>
      </c>
      <c r="AG2547" t="s">
        <v>1295</v>
      </c>
      <c r="AH2547" t="s">
        <v>1296</v>
      </c>
      <c r="AJ2547" s="4" t="s">
        <v>1297</v>
      </c>
    </row>
    <row r="2548" spans="1:36" x14ac:dyDescent="0.3">
      <c r="A2548" t="s">
        <v>53670</v>
      </c>
      <c r="B2548" t="s">
        <v>53671</v>
      </c>
      <c r="C2548" t="s">
        <v>102148</v>
      </c>
      <c r="D2548" t="s">
        <v>102149</v>
      </c>
      <c r="H2548" t="s">
        <v>9539</v>
      </c>
      <c r="I2548" t="s">
        <v>1378</v>
      </c>
      <c r="J2548" t="s">
        <v>9760</v>
      </c>
      <c r="K2548" t="s">
        <v>1380</v>
      </c>
      <c r="N2548">
        <v>8</v>
      </c>
      <c r="O2548">
        <v>8</v>
      </c>
      <c r="P2548">
        <v>8</v>
      </c>
      <c r="Q2548" t="s">
        <v>48467</v>
      </c>
      <c r="R2548" t="s">
        <v>48467</v>
      </c>
      <c r="S2548" t="s">
        <v>48467</v>
      </c>
      <c r="T2548" t="s">
        <v>85465</v>
      </c>
      <c r="U2548">
        <v>0</v>
      </c>
      <c r="V2548" t="s">
        <v>72380</v>
      </c>
      <c r="W2548">
        <v>996750000</v>
      </c>
      <c r="X2548">
        <v>26</v>
      </c>
      <c r="Y2548" t="s">
        <v>115972</v>
      </c>
      <c r="Z2548" t="s">
        <v>115973</v>
      </c>
      <c r="AA2548" t="s">
        <v>115974</v>
      </c>
      <c r="AB2548" t="s">
        <v>115975</v>
      </c>
      <c r="AC2548" t="s">
        <v>37768</v>
      </c>
      <c r="AD2548" t="s">
        <v>37767</v>
      </c>
      <c r="AE2548">
        <v>945</v>
      </c>
      <c r="AF2548" t="s">
        <v>9763</v>
      </c>
      <c r="AG2548" t="s">
        <v>9764</v>
      </c>
      <c r="AH2548" t="s">
        <v>9765</v>
      </c>
      <c r="AJ2548" s="4" t="s">
        <v>9766</v>
      </c>
    </row>
    <row r="2549" spans="1:36" x14ac:dyDescent="0.3">
      <c r="A2549" t="s">
        <v>53672</v>
      </c>
      <c r="B2549" t="s">
        <v>53673</v>
      </c>
      <c r="C2549" t="s">
        <v>102150</v>
      </c>
      <c r="D2549" t="s">
        <v>60812</v>
      </c>
      <c r="H2549" t="s">
        <v>37766</v>
      </c>
      <c r="I2549" t="s">
        <v>37765</v>
      </c>
      <c r="J2549" t="s">
        <v>150</v>
      </c>
      <c r="N2549">
        <v>8</v>
      </c>
      <c r="O2549">
        <v>8</v>
      </c>
      <c r="P2549">
        <v>7</v>
      </c>
      <c r="Q2549" t="s">
        <v>48628</v>
      </c>
      <c r="R2549" t="s">
        <v>48628</v>
      </c>
      <c r="S2549" t="s">
        <v>63133</v>
      </c>
      <c r="T2549" t="s">
        <v>115976</v>
      </c>
      <c r="U2549">
        <v>0</v>
      </c>
      <c r="V2549" t="s">
        <v>115977</v>
      </c>
      <c r="W2549">
        <v>1511300000</v>
      </c>
      <c r="X2549">
        <v>43</v>
      </c>
      <c r="Y2549" t="s">
        <v>115978</v>
      </c>
      <c r="Z2549" t="s">
        <v>115979</v>
      </c>
      <c r="AA2549" t="s">
        <v>115980</v>
      </c>
      <c r="AB2549" t="s">
        <v>115981</v>
      </c>
      <c r="AC2549" t="s">
        <v>37764</v>
      </c>
      <c r="AD2549" t="s">
        <v>37763</v>
      </c>
      <c r="AE2549">
        <v>643</v>
      </c>
      <c r="AF2549" t="s">
        <v>37762</v>
      </c>
      <c r="AG2549" t="s">
        <v>37761</v>
      </c>
      <c r="AJ2549" s="4" t="s">
        <v>6447</v>
      </c>
    </row>
    <row r="2550" spans="1:36" x14ac:dyDescent="0.3">
      <c r="A2550" t="s">
        <v>53674</v>
      </c>
      <c r="B2550" t="s">
        <v>53675</v>
      </c>
      <c r="C2550" t="s">
        <v>102151</v>
      </c>
      <c r="D2550" t="s">
        <v>102152</v>
      </c>
      <c r="H2550" t="s">
        <v>37760</v>
      </c>
      <c r="I2550" t="s">
        <v>37759</v>
      </c>
      <c r="J2550" t="s">
        <v>37758</v>
      </c>
      <c r="N2550">
        <v>1</v>
      </c>
      <c r="O2550">
        <v>1</v>
      </c>
      <c r="P2550">
        <v>1</v>
      </c>
      <c r="Q2550" t="s">
        <v>89853</v>
      </c>
      <c r="R2550" t="s">
        <v>89853</v>
      </c>
      <c r="S2550" t="s">
        <v>89853</v>
      </c>
      <c r="T2550" t="s">
        <v>115982</v>
      </c>
      <c r="U2550">
        <v>0</v>
      </c>
      <c r="V2550" t="s">
        <v>115983</v>
      </c>
      <c r="W2550">
        <v>26288000</v>
      </c>
      <c r="X2550">
        <v>3</v>
      </c>
      <c r="Y2550" t="s">
        <v>115984</v>
      </c>
      <c r="Z2550" t="s">
        <v>115985</v>
      </c>
      <c r="AA2550" t="s">
        <v>115986</v>
      </c>
      <c r="AB2550" t="s">
        <v>115987</v>
      </c>
      <c r="AC2550" t="s">
        <v>37757</v>
      </c>
      <c r="AD2550" t="s">
        <v>37757</v>
      </c>
      <c r="AE2550">
        <v>1190</v>
      </c>
      <c r="AF2550" t="s">
        <v>37756</v>
      </c>
      <c r="AG2550" t="s">
        <v>37755</v>
      </c>
      <c r="AH2550" t="s">
        <v>37754</v>
      </c>
      <c r="AJ2550" s="4" t="s">
        <v>36974</v>
      </c>
    </row>
    <row r="2551" spans="1:36" x14ac:dyDescent="0.3">
      <c r="A2551" t="s">
        <v>53676</v>
      </c>
      <c r="B2551" t="s">
        <v>53677</v>
      </c>
      <c r="C2551" t="s">
        <v>102153</v>
      </c>
      <c r="D2551" t="s">
        <v>102154</v>
      </c>
      <c r="H2551" t="s">
        <v>30763</v>
      </c>
      <c r="I2551" t="s">
        <v>30764</v>
      </c>
      <c r="J2551" t="s">
        <v>2373</v>
      </c>
      <c r="N2551">
        <v>2</v>
      </c>
      <c r="O2551">
        <v>2</v>
      </c>
      <c r="P2551">
        <v>2</v>
      </c>
      <c r="Q2551" t="s">
        <v>48404</v>
      </c>
      <c r="R2551" t="s">
        <v>48404</v>
      </c>
      <c r="S2551" t="s">
        <v>48404</v>
      </c>
      <c r="T2551" t="s">
        <v>91852</v>
      </c>
      <c r="U2551">
        <v>0</v>
      </c>
      <c r="V2551" t="s">
        <v>115988</v>
      </c>
      <c r="W2551">
        <v>19069000</v>
      </c>
      <c r="X2551">
        <v>3</v>
      </c>
      <c r="Y2551" t="s">
        <v>115989</v>
      </c>
      <c r="Z2551" t="s">
        <v>115990</v>
      </c>
      <c r="AA2551" t="s">
        <v>115991</v>
      </c>
      <c r="AB2551" t="s">
        <v>115992</v>
      </c>
      <c r="AC2551" t="s">
        <v>30766</v>
      </c>
      <c r="AD2551" t="s">
        <v>30766</v>
      </c>
      <c r="AE2551">
        <v>2709</v>
      </c>
      <c r="AF2551" t="s">
        <v>30767</v>
      </c>
      <c r="AG2551" t="s">
        <v>30768</v>
      </c>
      <c r="AH2551" t="s">
        <v>30769</v>
      </c>
      <c r="AJ2551" s="4" t="s">
        <v>30770</v>
      </c>
    </row>
    <row r="2552" spans="1:36" x14ac:dyDescent="0.3">
      <c r="A2552" t="s">
        <v>53678</v>
      </c>
      <c r="B2552" t="s">
        <v>53679</v>
      </c>
      <c r="C2552" t="s">
        <v>72527</v>
      </c>
      <c r="D2552" t="s">
        <v>71729</v>
      </c>
      <c r="H2552" t="s">
        <v>17158</v>
      </c>
      <c r="I2552" t="s">
        <v>33</v>
      </c>
      <c r="J2552" t="s">
        <v>17159</v>
      </c>
      <c r="N2552">
        <v>10</v>
      </c>
      <c r="O2552">
        <v>10</v>
      </c>
      <c r="P2552">
        <v>10</v>
      </c>
      <c r="Q2552" t="s">
        <v>76141</v>
      </c>
      <c r="R2552" t="s">
        <v>76141</v>
      </c>
      <c r="S2552" t="s">
        <v>76141</v>
      </c>
      <c r="T2552" t="s">
        <v>86300</v>
      </c>
      <c r="U2552">
        <v>0</v>
      </c>
      <c r="V2552" t="s">
        <v>115993</v>
      </c>
      <c r="W2552">
        <v>783290000</v>
      </c>
      <c r="X2552">
        <v>44</v>
      </c>
      <c r="Y2552" t="s">
        <v>115994</v>
      </c>
      <c r="Z2552" t="s">
        <v>115995</v>
      </c>
      <c r="AA2552" t="s">
        <v>115996</v>
      </c>
      <c r="AB2552" t="s">
        <v>115997</v>
      </c>
      <c r="AC2552" t="s">
        <v>17160</v>
      </c>
      <c r="AD2552" t="s">
        <v>17160</v>
      </c>
      <c r="AE2552">
        <v>1622</v>
      </c>
      <c r="AF2552" t="s">
        <v>17161</v>
      </c>
      <c r="AG2552" t="s">
        <v>17162</v>
      </c>
      <c r="AH2552" t="s">
        <v>17163</v>
      </c>
      <c r="AJ2552" s="4" t="s">
        <v>17164</v>
      </c>
    </row>
    <row r="2553" spans="1:36" x14ac:dyDescent="0.3">
      <c r="A2553" t="s">
        <v>53680</v>
      </c>
      <c r="B2553" t="s">
        <v>53681</v>
      </c>
      <c r="C2553" t="s">
        <v>67780</v>
      </c>
      <c r="D2553" t="s">
        <v>59783</v>
      </c>
      <c r="H2553" t="s">
        <v>4099</v>
      </c>
      <c r="I2553" t="s">
        <v>4100</v>
      </c>
      <c r="J2553" t="s">
        <v>4101</v>
      </c>
      <c r="N2553">
        <v>16</v>
      </c>
      <c r="O2553">
        <v>16</v>
      </c>
      <c r="P2553">
        <v>16</v>
      </c>
      <c r="Q2553">
        <v>17</v>
      </c>
      <c r="R2553">
        <v>17</v>
      </c>
      <c r="S2553">
        <v>17</v>
      </c>
      <c r="T2553" t="s">
        <v>95942</v>
      </c>
      <c r="U2553">
        <v>0</v>
      </c>
      <c r="V2553" t="s">
        <v>115998</v>
      </c>
      <c r="W2553">
        <v>495520000</v>
      </c>
      <c r="X2553">
        <v>39</v>
      </c>
      <c r="Y2553" t="s">
        <v>115999</v>
      </c>
      <c r="Z2553" t="s">
        <v>116000</v>
      </c>
      <c r="AA2553" t="s">
        <v>116001</v>
      </c>
      <c r="AB2553" t="s">
        <v>116002</v>
      </c>
      <c r="AC2553" t="s">
        <v>4102</v>
      </c>
      <c r="AD2553" t="s">
        <v>4103</v>
      </c>
      <c r="AE2553">
        <v>427</v>
      </c>
      <c r="AF2553" t="s">
        <v>4104</v>
      </c>
      <c r="AG2553" t="s">
        <v>4105</v>
      </c>
      <c r="AH2553" t="s">
        <v>4106</v>
      </c>
      <c r="AI2553" t="s">
        <v>4107</v>
      </c>
      <c r="AJ2553" s="4" t="s">
        <v>4108</v>
      </c>
    </row>
    <row r="2554" spans="1:36" x14ac:dyDescent="0.3">
      <c r="A2554" t="s">
        <v>53682</v>
      </c>
      <c r="B2554" t="s">
        <v>53683</v>
      </c>
      <c r="C2554" t="s">
        <v>102155</v>
      </c>
      <c r="D2554" t="s">
        <v>102156</v>
      </c>
      <c r="H2554" t="s">
        <v>37753</v>
      </c>
      <c r="J2554" t="s">
        <v>37752</v>
      </c>
      <c r="K2554" t="s">
        <v>137</v>
      </c>
      <c r="N2554">
        <v>4</v>
      </c>
      <c r="O2554">
        <v>4</v>
      </c>
      <c r="P2554">
        <v>4</v>
      </c>
      <c r="Q2554" t="s">
        <v>77347</v>
      </c>
      <c r="R2554" t="s">
        <v>77347</v>
      </c>
      <c r="S2554" t="s">
        <v>77347</v>
      </c>
      <c r="T2554" t="s">
        <v>116003</v>
      </c>
      <c r="U2554">
        <v>0</v>
      </c>
      <c r="V2554" t="s">
        <v>116004</v>
      </c>
      <c r="W2554">
        <v>104900000</v>
      </c>
      <c r="X2554">
        <v>9</v>
      </c>
      <c r="Y2554" t="s">
        <v>116005</v>
      </c>
      <c r="Z2554" t="s">
        <v>116006</v>
      </c>
      <c r="AA2554" t="s">
        <v>116007</v>
      </c>
      <c r="AB2554" t="s">
        <v>116008</v>
      </c>
      <c r="AC2554" t="s">
        <v>37751</v>
      </c>
      <c r="AD2554" t="s">
        <v>37751</v>
      </c>
      <c r="AE2554">
        <v>1893</v>
      </c>
      <c r="AF2554" t="s">
        <v>37750</v>
      </c>
      <c r="AG2554" t="s">
        <v>37749</v>
      </c>
      <c r="AH2554" t="s">
        <v>37748</v>
      </c>
      <c r="AI2554" t="s">
        <v>37747</v>
      </c>
      <c r="AJ2554" s="4" t="s">
        <v>20463</v>
      </c>
    </row>
    <row r="2555" spans="1:36" x14ac:dyDescent="0.3">
      <c r="A2555" t="s">
        <v>53684</v>
      </c>
      <c r="B2555" t="s">
        <v>53685</v>
      </c>
      <c r="C2555" t="s">
        <v>54031</v>
      </c>
      <c r="D2555" t="s">
        <v>102157</v>
      </c>
      <c r="H2555" t="s">
        <v>14897</v>
      </c>
      <c r="I2555" t="s">
        <v>14898</v>
      </c>
      <c r="J2555" t="s">
        <v>14899</v>
      </c>
      <c r="K2555" t="s">
        <v>14900</v>
      </c>
      <c r="N2555">
        <v>3</v>
      </c>
      <c r="O2555">
        <v>2</v>
      </c>
      <c r="P2555">
        <v>2</v>
      </c>
      <c r="Q2555" t="s">
        <v>48391</v>
      </c>
      <c r="R2555" t="s">
        <v>76177</v>
      </c>
      <c r="S2555" t="s">
        <v>76177</v>
      </c>
      <c r="T2555" t="s">
        <v>82630</v>
      </c>
      <c r="U2555">
        <v>0</v>
      </c>
      <c r="V2555" t="s">
        <v>116009</v>
      </c>
      <c r="W2555">
        <v>43832000</v>
      </c>
      <c r="X2555">
        <v>3</v>
      </c>
      <c r="Y2555" t="s">
        <v>116010</v>
      </c>
      <c r="Z2555" t="s">
        <v>116011</v>
      </c>
      <c r="AA2555" t="s">
        <v>116012</v>
      </c>
      <c r="AB2555" t="s">
        <v>116013</v>
      </c>
      <c r="AC2555" t="s">
        <v>14901</v>
      </c>
      <c r="AD2555" t="s">
        <v>14901</v>
      </c>
      <c r="AE2555">
        <v>1431</v>
      </c>
      <c r="AF2555" t="s">
        <v>14903</v>
      </c>
      <c r="AG2555" t="s">
        <v>14904</v>
      </c>
      <c r="AH2555" t="s">
        <v>14905</v>
      </c>
      <c r="AI2555" t="s">
        <v>14906</v>
      </c>
      <c r="AJ2555" s="4" t="s">
        <v>14907</v>
      </c>
    </row>
    <row r="2556" spans="1:36" x14ac:dyDescent="0.3">
      <c r="A2556" t="s">
        <v>53686</v>
      </c>
      <c r="B2556" t="s">
        <v>53687</v>
      </c>
      <c r="C2556" t="s">
        <v>99298</v>
      </c>
      <c r="D2556" t="s">
        <v>74388</v>
      </c>
      <c r="H2556" t="s">
        <v>3251</v>
      </c>
      <c r="I2556" t="s">
        <v>17718</v>
      </c>
      <c r="J2556" t="s">
        <v>3245</v>
      </c>
      <c r="N2556">
        <v>1</v>
      </c>
      <c r="O2556">
        <v>1</v>
      </c>
      <c r="P2556">
        <v>1</v>
      </c>
      <c r="Q2556" t="s">
        <v>77583</v>
      </c>
      <c r="R2556" t="s">
        <v>77583</v>
      </c>
      <c r="S2556" t="s">
        <v>77583</v>
      </c>
      <c r="T2556" t="s">
        <v>93120</v>
      </c>
      <c r="U2556">
        <v>0</v>
      </c>
      <c r="V2556" t="s">
        <v>107273</v>
      </c>
      <c r="W2556">
        <v>50523000</v>
      </c>
      <c r="X2556">
        <v>9</v>
      </c>
      <c r="Y2556" t="s">
        <v>116014</v>
      </c>
      <c r="Z2556" t="s">
        <v>116015</v>
      </c>
      <c r="AA2556" t="s">
        <v>116016</v>
      </c>
      <c r="AB2556" t="s">
        <v>116017</v>
      </c>
      <c r="AC2556" t="s">
        <v>24341</v>
      </c>
      <c r="AD2556" t="s">
        <v>24341</v>
      </c>
      <c r="AE2556">
        <v>2180</v>
      </c>
      <c r="AF2556" t="s">
        <v>24342</v>
      </c>
      <c r="AG2556" t="s">
        <v>24343</v>
      </c>
      <c r="AJ2556" s="4" t="s">
        <v>24344</v>
      </c>
    </row>
    <row r="2557" spans="1:36" x14ac:dyDescent="0.3">
      <c r="A2557" t="s">
        <v>53688</v>
      </c>
      <c r="B2557" t="s">
        <v>53689</v>
      </c>
      <c r="C2557" t="s">
        <v>102158</v>
      </c>
      <c r="D2557" t="s">
        <v>102159</v>
      </c>
      <c r="H2557" t="s">
        <v>24085</v>
      </c>
      <c r="I2557" t="s">
        <v>24086</v>
      </c>
      <c r="J2557" t="s">
        <v>24087</v>
      </c>
      <c r="N2557">
        <v>3</v>
      </c>
      <c r="O2557">
        <v>2</v>
      </c>
      <c r="P2557">
        <v>2</v>
      </c>
      <c r="Q2557" t="s">
        <v>76699</v>
      </c>
      <c r="R2557" t="s">
        <v>77273</v>
      </c>
      <c r="S2557" t="s">
        <v>77273</v>
      </c>
      <c r="T2557" t="s">
        <v>92542</v>
      </c>
      <c r="U2557">
        <v>0</v>
      </c>
      <c r="V2557" t="s">
        <v>116018</v>
      </c>
      <c r="W2557">
        <v>24169000</v>
      </c>
      <c r="X2557">
        <v>8</v>
      </c>
      <c r="Y2557" t="s">
        <v>116019</v>
      </c>
      <c r="Z2557" t="s">
        <v>116020</v>
      </c>
      <c r="AA2557" t="s">
        <v>116021</v>
      </c>
      <c r="AB2557" t="s">
        <v>116022</v>
      </c>
      <c r="AC2557" t="s">
        <v>24088</v>
      </c>
      <c r="AD2557" t="s">
        <v>24088</v>
      </c>
      <c r="AE2557">
        <v>2158</v>
      </c>
      <c r="AF2557" t="s">
        <v>24089</v>
      </c>
      <c r="AG2557" t="s">
        <v>24090</v>
      </c>
      <c r="AH2557" t="s">
        <v>24091</v>
      </c>
      <c r="AJ2557" s="4" t="s">
        <v>24092</v>
      </c>
    </row>
    <row r="2558" spans="1:36" x14ac:dyDescent="0.3">
      <c r="A2558" t="s">
        <v>53690</v>
      </c>
      <c r="B2558" t="s">
        <v>53691</v>
      </c>
      <c r="C2558" t="s">
        <v>102160</v>
      </c>
      <c r="D2558" t="s">
        <v>102161</v>
      </c>
      <c r="H2558" t="s">
        <v>5762</v>
      </c>
      <c r="I2558" t="s">
        <v>2979</v>
      </c>
      <c r="J2558" t="s">
        <v>8508</v>
      </c>
      <c r="N2558">
        <v>1</v>
      </c>
      <c r="O2558">
        <v>1</v>
      </c>
      <c r="P2558">
        <v>1</v>
      </c>
      <c r="Q2558">
        <v>15</v>
      </c>
      <c r="R2558">
        <v>15</v>
      </c>
      <c r="S2558">
        <v>15</v>
      </c>
      <c r="T2558" t="s">
        <v>116023</v>
      </c>
      <c r="U2558">
        <v>0</v>
      </c>
      <c r="V2558" t="s">
        <v>116024</v>
      </c>
      <c r="W2558">
        <v>19582000</v>
      </c>
      <c r="X2558">
        <v>9</v>
      </c>
      <c r="Y2558" t="s">
        <v>116025</v>
      </c>
      <c r="Z2558" t="s">
        <v>116026</v>
      </c>
      <c r="AA2558" t="s">
        <v>116027</v>
      </c>
      <c r="AB2558" t="s">
        <v>116028</v>
      </c>
      <c r="AC2558" t="s">
        <v>37746</v>
      </c>
      <c r="AD2558" t="s">
        <v>37746</v>
      </c>
      <c r="AE2558">
        <v>2508</v>
      </c>
      <c r="AF2558" t="s">
        <v>37745</v>
      </c>
      <c r="AG2558" t="s">
        <v>37744</v>
      </c>
      <c r="AJ2558" s="4" t="s">
        <v>28156</v>
      </c>
    </row>
    <row r="2559" spans="1:36" x14ac:dyDescent="0.3">
      <c r="A2559" t="s">
        <v>53692</v>
      </c>
      <c r="B2559" t="s">
        <v>53693</v>
      </c>
      <c r="C2559" t="s">
        <v>102162</v>
      </c>
      <c r="D2559" t="s">
        <v>102163</v>
      </c>
      <c r="H2559" t="s">
        <v>32477</v>
      </c>
      <c r="I2559" t="s">
        <v>32478</v>
      </c>
      <c r="J2559" t="s">
        <v>32479</v>
      </c>
      <c r="N2559">
        <v>3</v>
      </c>
      <c r="O2559">
        <v>3</v>
      </c>
      <c r="P2559">
        <v>3</v>
      </c>
      <c r="Q2559" t="s">
        <v>48749</v>
      </c>
      <c r="R2559" t="s">
        <v>48749</v>
      </c>
      <c r="S2559" t="s">
        <v>48749</v>
      </c>
      <c r="T2559" t="s">
        <v>93725</v>
      </c>
      <c r="U2559">
        <v>0</v>
      </c>
      <c r="V2559" t="s">
        <v>116029</v>
      </c>
      <c r="W2559">
        <v>166860000</v>
      </c>
      <c r="X2559">
        <v>11</v>
      </c>
      <c r="Y2559" t="s">
        <v>116030</v>
      </c>
      <c r="Z2559" t="s">
        <v>116031</v>
      </c>
      <c r="AA2559" t="s">
        <v>116032</v>
      </c>
      <c r="AB2559" t="s">
        <v>116033</v>
      </c>
      <c r="AC2559" t="s">
        <v>32480</v>
      </c>
      <c r="AD2559" t="s">
        <v>32480</v>
      </c>
      <c r="AE2559">
        <v>2839</v>
      </c>
      <c r="AF2559" t="s">
        <v>32481</v>
      </c>
      <c r="AG2559" t="s">
        <v>32482</v>
      </c>
      <c r="AH2559" t="s">
        <v>32483</v>
      </c>
      <c r="AI2559" t="s">
        <v>32484</v>
      </c>
      <c r="AJ2559" s="4" t="s">
        <v>32485</v>
      </c>
    </row>
    <row r="2560" spans="1:36" x14ac:dyDescent="0.3">
      <c r="A2560" t="s">
        <v>53694</v>
      </c>
      <c r="B2560" t="s">
        <v>53695</v>
      </c>
      <c r="C2560" t="s">
        <v>72380</v>
      </c>
      <c r="D2560" t="s">
        <v>72603</v>
      </c>
      <c r="I2560" t="s">
        <v>12997</v>
      </c>
      <c r="N2560">
        <v>2</v>
      </c>
      <c r="O2560">
        <v>2</v>
      </c>
      <c r="P2560">
        <v>2</v>
      </c>
      <c r="Q2560" t="s">
        <v>64450</v>
      </c>
      <c r="R2560" t="s">
        <v>64450</v>
      </c>
      <c r="S2560" t="s">
        <v>64450</v>
      </c>
      <c r="T2560" t="s">
        <v>48815</v>
      </c>
      <c r="U2560" t="s">
        <v>116034</v>
      </c>
      <c r="V2560" t="s">
        <v>116035</v>
      </c>
      <c r="W2560">
        <v>35704000</v>
      </c>
      <c r="X2560">
        <v>2</v>
      </c>
      <c r="Y2560" t="s">
        <v>116036</v>
      </c>
      <c r="Z2560" t="s">
        <v>116037</v>
      </c>
      <c r="AA2560" t="s">
        <v>116038</v>
      </c>
      <c r="AB2560" t="s">
        <v>116039</v>
      </c>
      <c r="AC2560" t="s">
        <v>37743</v>
      </c>
      <c r="AD2560" t="s">
        <v>37743</v>
      </c>
      <c r="AE2560">
        <v>2271</v>
      </c>
      <c r="AF2560" t="s">
        <v>37742</v>
      </c>
      <c r="AG2560" t="s">
        <v>37741</v>
      </c>
      <c r="AH2560" t="s">
        <v>37740</v>
      </c>
      <c r="AI2560" t="s">
        <v>37739</v>
      </c>
      <c r="AJ2560" s="4" t="s">
        <v>25561</v>
      </c>
    </row>
    <row r="2561" spans="1:36" x14ac:dyDescent="0.3">
      <c r="A2561" t="s">
        <v>53696</v>
      </c>
      <c r="B2561" t="s">
        <v>53697</v>
      </c>
      <c r="C2561" t="s">
        <v>102164</v>
      </c>
      <c r="D2561" t="s">
        <v>102165</v>
      </c>
      <c r="H2561" t="s">
        <v>34555</v>
      </c>
      <c r="I2561" t="s">
        <v>34556</v>
      </c>
      <c r="J2561" t="s">
        <v>34557</v>
      </c>
      <c r="K2561" t="s">
        <v>3594</v>
      </c>
      <c r="N2561">
        <v>6</v>
      </c>
      <c r="O2561">
        <v>6</v>
      </c>
      <c r="P2561">
        <v>6</v>
      </c>
      <c r="Q2561" t="s">
        <v>78459</v>
      </c>
      <c r="R2561" t="s">
        <v>78459</v>
      </c>
      <c r="S2561" t="s">
        <v>78459</v>
      </c>
      <c r="T2561" t="s">
        <v>84720</v>
      </c>
      <c r="U2561">
        <v>0</v>
      </c>
      <c r="V2561" t="s">
        <v>116040</v>
      </c>
      <c r="W2561">
        <v>464630000</v>
      </c>
      <c r="X2561">
        <v>21</v>
      </c>
      <c r="Y2561" t="s">
        <v>116041</v>
      </c>
      <c r="Z2561" t="s">
        <v>116042</v>
      </c>
      <c r="AA2561" t="s">
        <v>116043</v>
      </c>
      <c r="AB2561" t="s">
        <v>116044</v>
      </c>
      <c r="AC2561" t="s">
        <v>34559</v>
      </c>
      <c r="AD2561" t="s">
        <v>34559</v>
      </c>
      <c r="AE2561">
        <v>3022</v>
      </c>
      <c r="AF2561" t="s">
        <v>34560</v>
      </c>
      <c r="AG2561" t="s">
        <v>34561</v>
      </c>
      <c r="AH2561" t="s">
        <v>34562</v>
      </c>
      <c r="AI2561" t="s">
        <v>34563</v>
      </c>
      <c r="AJ2561" s="4" t="s">
        <v>34564</v>
      </c>
    </row>
    <row r="2562" spans="1:36" x14ac:dyDescent="0.3">
      <c r="A2562" t="s">
        <v>53698</v>
      </c>
      <c r="B2562" t="s">
        <v>53699</v>
      </c>
      <c r="C2562" t="s">
        <v>102166</v>
      </c>
      <c r="D2562" t="s">
        <v>102167</v>
      </c>
      <c r="H2562" t="s">
        <v>493</v>
      </c>
      <c r="I2562" t="s">
        <v>19235</v>
      </c>
      <c r="N2562">
        <v>2</v>
      </c>
      <c r="O2562">
        <v>2</v>
      </c>
      <c r="P2562">
        <v>2</v>
      </c>
      <c r="Q2562" t="s">
        <v>48425</v>
      </c>
      <c r="R2562" t="s">
        <v>48425</v>
      </c>
      <c r="S2562" t="s">
        <v>48425</v>
      </c>
      <c r="T2562" t="s">
        <v>116045</v>
      </c>
      <c r="U2562">
        <v>0</v>
      </c>
      <c r="V2562" t="s">
        <v>116046</v>
      </c>
      <c r="W2562">
        <v>33500000</v>
      </c>
      <c r="X2562">
        <v>7</v>
      </c>
      <c r="Y2562" t="s">
        <v>116047</v>
      </c>
      <c r="Z2562" t="s">
        <v>116048</v>
      </c>
      <c r="AA2562" t="s">
        <v>116049</v>
      </c>
      <c r="AB2562" t="s">
        <v>116050</v>
      </c>
      <c r="AC2562" t="s">
        <v>37738</v>
      </c>
      <c r="AD2562" t="s">
        <v>37738</v>
      </c>
      <c r="AE2562">
        <v>110</v>
      </c>
      <c r="AF2562" t="s">
        <v>37737</v>
      </c>
      <c r="AG2562" t="s">
        <v>37736</v>
      </c>
      <c r="AJ2562" s="4" t="s">
        <v>36975</v>
      </c>
    </row>
    <row r="2563" spans="1:36" x14ac:dyDescent="0.3">
      <c r="A2563" t="s">
        <v>53700</v>
      </c>
      <c r="B2563" t="s">
        <v>53701</v>
      </c>
      <c r="C2563" t="s">
        <v>102168</v>
      </c>
      <c r="D2563" t="s">
        <v>102169</v>
      </c>
      <c r="H2563" t="s">
        <v>11764</v>
      </c>
      <c r="I2563" t="s">
        <v>11765</v>
      </c>
      <c r="J2563" t="s">
        <v>11766</v>
      </c>
      <c r="K2563" t="s">
        <v>11767</v>
      </c>
      <c r="N2563">
        <v>8</v>
      </c>
      <c r="O2563">
        <v>8</v>
      </c>
      <c r="P2563">
        <v>8</v>
      </c>
      <c r="Q2563">
        <v>22</v>
      </c>
      <c r="R2563">
        <v>22</v>
      </c>
      <c r="S2563">
        <v>22</v>
      </c>
      <c r="T2563" t="s">
        <v>85644</v>
      </c>
      <c r="U2563">
        <v>0</v>
      </c>
      <c r="V2563" t="s">
        <v>116051</v>
      </c>
      <c r="W2563">
        <v>1320900000</v>
      </c>
      <c r="X2563">
        <v>70</v>
      </c>
      <c r="Y2563" t="s">
        <v>116052</v>
      </c>
      <c r="Z2563" t="s">
        <v>116053</v>
      </c>
      <c r="AA2563" t="s">
        <v>116054</v>
      </c>
      <c r="AB2563" t="s">
        <v>116055</v>
      </c>
      <c r="AC2563" t="s">
        <v>37735</v>
      </c>
      <c r="AD2563" t="s">
        <v>37735</v>
      </c>
      <c r="AE2563">
        <v>1138</v>
      </c>
      <c r="AF2563" t="s">
        <v>11770</v>
      </c>
      <c r="AG2563" t="s">
        <v>11771</v>
      </c>
      <c r="AH2563" t="s">
        <v>11772</v>
      </c>
      <c r="AI2563" t="s">
        <v>11773</v>
      </c>
      <c r="AJ2563" s="4" t="s">
        <v>11774</v>
      </c>
    </row>
    <row r="2564" spans="1:36" x14ac:dyDescent="0.3">
      <c r="A2564" t="s">
        <v>53702</v>
      </c>
      <c r="B2564" t="s">
        <v>53703</v>
      </c>
      <c r="C2564" t="s">
        <v>102170</v>
      </c>
      <c r="D2564" t="s">
        <v>102171</v>
      </c>
      <c r="I2564" t="s">
        <v>18480</v>
      </c>
      <c r="J2564" t="s">
        <v>18481</v>
      </c>
      <c r="K2564" t="s">
        <v>18482</v>
      </c>
      <c r="N2564">
        <v>3</v>
      </c>
      <c r="O2564">
        <v>3</v>
      </c>
      <c r="P2564">
        <v>3</v>
      </c>
      <c r="Q2564">
        <v>8</v>
      </c>
      <c r="R2564">
        <v>8</v>
      </c>
      <c r="S2564">
        <v>8</v>
      </c>
      <c r="T2564" t="s">
        <v>88133</v>
      </c>
      <c r="U2564">
        <v>0</v>
      </c>
      <c r="V2564" t="s">
        <v>116056</v>
      </c>
      <c r="W2564">
        <v>51208000</v>
      </c>
      <c r="X2564">
        <v>10</v>
      </c>
      <c r="Y2564" t="s">
        <v>116057</v>
      </c>
      <c r="Z2564" t="s">
        <v>116058</v>
      </c>
      <c r="AA2564" t="s">
        <v>116059</v>
      </c>
      <c r="AB2564" t="s">
        <v>116060</v>
      </c>
      <c r="AC2564" t="s">
        <v>18483</v>
      </c>
      <c r="AD2564" t="s">
        <v>18483</v>
      </c>
      <c r="AE2564">
        <v>1733</v>
      </c>
      <c r="AF2564" t="s">
        <v>18484</v>
      </c>
      <c r="AG2564" t="s">
        <v>18485</v>
      </c>
      <c r="AH2564" t="s">
        <v>18486</v>
      </c>
      <c r="AJ2564" s="4" t="s">
        <v>18487</v>
      </c>
    </row>
    <row r="2565" spans="1:36" x14ac:dyDescent="0.3">
      <c r="A2565" t="s">
        <v>53704</v>
      </c>
      <c r="B2565" t="s">
        <v>53705</v>
      </c>
      <c r="C2565" t="s">
        <v>102172</v>
      </c>
      <c r="D2565" t="s">
        <v>102173</v>
      </c>
      <c r="H2565" t="s">
        <v>37734</v>
      </c>
      <c r="I2565" t="s">
        <v>37733</v>
      </c>
      <c r="J2565" t="s">
        <v>37732</v>
      </c>
      <c r="N2565">
        <v>4</v>
      </c>
      <c r="O2565">
        <v>4</v>
      </c>
      <c r="P2565">
        <v>4</v>
      </c>
      <c r="Q2565" t="s">
        <v>78520</v>
      </c>
      <c r="R2565" t="s">
        <v>78520</v>
      </c>
      <c r="S2565" t="s">
        <v>78520</v>
      </c>
      <c r="T2565" t="s">
        <v>116061</v>
      </c>
      <c r="U2565">
        <v>0</v>
      </c>
      <c r="V2565" t="s">
        <v>116062</v>
      </c>
      <c r="W2565">
        <v>58448000</v>
      </c>
      <c r="X2565">
        <v>9</v>
      </c>
      <c r="Y2565" t="s">
        <v>116063</v>
      </c>
      <c r="Z2565" t="s">
        <v>116064</v>
      </c>
      <c r="AA2565" t="s">
        <v>116065</v>
      </c>
      <c r="AB2565" t="s">
        <v>116066</v>
      </c>
      <c r="AC2565" t="s">
        <v>37731</v>
      </c>
      <c r="AD2565" t="s">
        <v>37730</v>
      </c>
      <c r="AE2565">
        <v>428</v>
      </c>
      <c r="AF2565" t="s">
        <v>37729</v>
      </c>
      <c r="AG2565" t="s">
        <v>37728</v>
      </c>
      <c r="AH2565" t="s">
        <v>37727</v>
      </c>
      <c r="AJ2565" s="4" t="s">
        <v>36976</v>
      </c>
    </row>
    <row r="2566" spans="1:36" x14ac:dyDescent="0.3">
      <c r="A2566" t="s">
        <v>53706</v>
      </c>
      <c r="B2566" t="s">
        <v>53707</v>
      </c>
      <c r="C2566" t="s">
        <v>60738</v>
      </c>
      <c r="D2566" t="s">
        <v>102174</v>
      </c>
      <c r="H2566" t="s">
        <v>21138</v>
      </c>
      <c r="I2566" t="s">
        <v>21139</v>
      </c>
      <c r="J2566" t="s">
        <v>532</v>
      </c>
      <c r="N2566">
        <v>10</v>
      </c>
      <c r="O2566">
        <v>10</v>
      </c>
      <c r="P2566">
        <v>10</v>
      </c>
      <c r="Q2566" t="s">
        <v>48558</v>
      </c>
      <c r="R2566" t="s">
        <v>48558</v>
      </c>
      <c r="S2566" t="s">
        <v>48558</v>
      </c>
      <c r="T2566" t="s">
        <v>93125</v>
      </c>
      <c r="U2566">
        <v>0</v>
      </c>
      <c r="V2566" t="s">
        <v>116067</v>
      </c>
      <c r="W2566">
        <v>462810000</v>
      </c>
      <c r="X2566">
        <v>43</v>
      </c>
      <c r="Y2566" t="s">
        <v>116068</v>
      </c>
      <c r="Z2566" t="s">
        <v>116069</v>
      </c>
      <c r="AA2566" t="s">
        <v>116070</v>
      </c>
      <c r="AB2566" t="s">
        <v>116071</v>
      </c>
      <c r="AC2566" t="s">
        <v>21140</v>
      </c>
      <c r="AD2566" t="s">
        <v>21141</v>
      </c>
      <c r="AE2566">
        <v>1943</v>
      </c>
      <c r="AF2566" t="s">
        <v>21142</v>
      </c>
      <c r="AG2566" t="s">
        <v>21143</v>
      </c>
      <c r="AH2566" t="s">
        <v>21144</v>
      </c>
      <c r="AJ2566" s="4" t="s">
        <v>21145</v>
      </c>
    </row>
    <row r="2567" spans="1:36" x14ac:dyDescent="0.3">
      <c r="A2567" t="s">
        <v>53708</v>
      </c>
      <c r="B2567">
        <v>1</v>
      </c>
      <c r="C2567" t="s">
        <v>102175</v>
      </c>
      <c r="D2567">
        <v>1</v>
      </c>
      <c r="H2567" t="s">
        <v>3251</v>
      </c>
      <c r="I2567" t="s">
        <v>37726</v>
      </c>
      <c r="J2567" t="s">
        <v>16362</v>
      </c>
      <c r="N2567">
        <v>2</v>
      </c>
      <c r="O2567">
        <v>2</v>
      </c>
      <c r="P2567">
        <v>2</v>
      </c>
      <c r="Q2567" t="s">
        <v>89853</v>
      </c>
      <c r="R2567" t="s">
        <v>89853</v>
      </c>
      <c r="S2567" t="s">
        <v>89853</v>
      </c>
      <c r="T2567" t="s">
        <v>116072</v>
      </c>
      <c r="U2567" t="s">
        <v>116073</v>
      </c>
      <c r="V2567" t="s">
        <v>116074</v>
      </c>
      <c r="W2567">
        <v>15242000</v>
      </c>
      <c r="X2567">
        <v>1</v>
      </c>
      <c r="Y2567" t="s">
        <v>116075</v>
      </c>
      <c r="Z2567" t="s">
        <v>116076</v>
      </c>
      <c r="AA2567" t="s">
        <v>116077</v>
      </c>
      <c r="AB2567" t="s">
        <v>116078</v>
      </c>
      <c r="AC2567" t="s">
        <v>37725</v>
      </c>
      <c r="AD2567" t="s">
        <v>37725</v>
      </c>
      <c r="AE2567">
        <v>1560</v>
      </c>
      <c r="AF2567" t="s">
        <v>37724</v>
      </c>
      <c r="AG2567" t="s">
        <v>37723</v>
      </c>
      <c r="AJ2567" s="4" t="s">
        <v>16367</v>
      </c>
    </row>
    <row r="2568" spans="1:36" x14ac:dyDescent="0.3">
      <c r="A2568" t="s">
        <v>53709</v>
      </c>
      <c r="B2568" t="s">
        <v>53710</v>
      </c>
      <c r="C2568" t="s">
        <v>102176</v>
      </c>
      <c r="D2568" t="s">
        <v>102177</v>
      </c>
      <c r="H2568" t="s">
        <v>27659</v>
      </c>
      <c r="J2568" t="s">
        <v>2769</v>
      </c>
      <c r="N2568">
        <v>4</v>
      </c>
      <c r="O2568">
        <v>4</v>
      </c>
      <c r="P2568">
        <v>4</v>
      </c>
      <c r="Q2568" t="s">
        <v>79285</v>
      </c>
      <c r="R2568" t="s">
        <v>79285</v>
      </c>
      <c r="S2568" t="s">
        <v>79285</v>
      </c>
      <c r="T2568" t="s">
        <v>116079</v>
      </c>
      <c r="U2568">
        <v>0</v>
      </c>
      <c r="V2568" t="s">
        <v>116080</v>
      </c>
      <c r="W2568">
        <v>165700000</v>
      </c>
      <c r="X2568">
        <v>16</v>
      </c>
      <c r="Y2568" t="s">
        <v>116081</v>
      </c>
      <c r="Z2568" t="s">
        <v>116082</v>
      </c>
      <c r="AA2568" t="s">
        <v>116083</v>
      </c>
      <c r="AB2568" t="s">
        <v>116084</v>
      </c>
      <c r="AC2568" t="s">
        <v>37722</v>
      </c>
      <c r="AD2568" t="s">
        <v>37722</v>
      </c>
      <c r="AE2568">
        <v>2455</v>
      </c>
      <c r="AF2568" t="s">
        <v>37721</v>
      </c>
      <c r="AG2568" t="s">
        <v>37720</v>
      </c>
      <c r="AJ2568" s="4" t="s">
        <v>27664</v>
      </c>
    </row>
    <row r="2569" spans="1:36" x14ac:dyDescent="0.3">
      <c r="A2569" t="s">
        <v>53711</v>
      </c>
      <c r="B2569" t="s">
        <v>53712</v>
      </c>
      <c r="C2569" t="s">
        <v>102178</v>
      </c>
      <c r="D2569" t="s">
        <v>102179</v>
      </c>
      <c r="H2569" t="s">
        <v>37719</v>
      </c>
      <c r="I2569" t="s">
        <v>37718</v>
      </c>
      <c r="J2569" t="s">
        <v>1209</v>
      </c>
      <c r="K2569" t="s">
        <v>1438</v>
      </c>
      <c r="N2569">
        <v>2</v>
      </c>
      <c r="O2569">
        <v>2</v>
      </c>
      <c r="P2569">
        <v>2</v>
      </c>
      <c r="Q2569" t="s">
        <v>76591</v>
      </c>
      <c r="R2569" t="s">
        <v>76591</v>
      </c>
      <c r="S2569" t="s">
        <v>76591</v>
      </c>
      <c r="T2569" t="s">
        <v>111567</v>
      </c>
      <c r="U2569">
        <v>0</v>
      </c>
      <c r="V2569" t="s">
        <v>116085</v>
      </c>
      <c r="W2569">
        <v>47357000</v>
      </c>
      <c r="X2569">
        <v>2</v>
      </c>
      <c r="Y2569" t="s">
        <v>116086</v>
      </c>
      <c r="Z2569" t="s">
        <v>116087</v>
      </c>
      <c r="AA2569" t="s">
        <v>116088</v>
      </c>
      <c r="AB2569" t="s">
        <v>116089</v>
      </c>
      <c r="AC2569" t="s">
        <v>37717</v>
      </c>
      <c r="AD2569" t="s">
        <v>37717</v>
      </c>
      <c r="AE2569">
        <v>293</v>
      </c>
      <c r="AF2569" t="s">
        <v>37716</v>
      </c>
      <c r="AG2569" t="s">
        <v>37715</v>
      </c>
      <c r="AH2569" t="s">
        <v>37714</v>
      </c>
      <c r="AJ2569" s="4" t="s">
        <v>36977</v>
      </c>
    </row>
    <row r="2570" spans="1:36" x14ac:dyDescent="0.3">
      <c r="A2570" t="s">
        <v>53713</v>
      </c>
      <c r="B2570" t="s">
        <v>53714</v>
      </c>
      <c r="C2570" t="s">
        <v>67335</v>
      </c>
      <c r="D2570" t="s">
        <v>68300</v>
      </c>
      <c r="H2570" t="s">
        <v>14083</v>
      </c>
      <c r="I2570" t="s">
        <v>14084</v>
      </c>
      <c r="J2570" t="s">
        <v>14085</v>
      </c>
      <c r="K2570" t="s">
        <v>14077</v>
      </c>
      <c r="N2570">
        <v>19</v>
      </c>
      <c r="O2570">
        <v>3</v>
      </c>
      <c r="P2570">
        <v>3</v>
      </c>
      <c r="Q2570">
        <v>52</v>
      </c>
      <c r="R2570">
        <v>10</v>
      </c>
      <c r="S2570">
        <v>10</v>
      </c>
      <c r="T2570" t="s">
        <v>82905</v>
      </c>
      <c r="U2570">
        <v>0</v>
      </c>
      <c r="V2570" t="s">
        <v>116090</v>
      </c>
      <c r="W2570">
        <v>411450000</v>
      </c>
      <c r="X2570">
        <v>18</v>
      </c>
      <c r="Y2570" t="s">
        <v>116091</v>
      </c>
      <c r="Z2570" t="s">
        <v>116092</v>
      </c>
      <c r="AA2570" t="s">
        <v>116093</v>
      </c>
      <c r="AB2570" t="s">
        <v>116094</v>
      </c>
      <c r="AC2570" t="s">
        <v>37713</v>
      </c>
      <c r="AD2570" t="s">
        <v>14087</v>
      </c>
      <c r="AE2570">
        <v>1359</v>
      </c>
      <c r="AF2570" t="s">
        <v>14088</v>
      </c>
      <c r="AG2570" t="s">
        <v>14089</v>
      </c>
      <c r="AH2570" t="s">
        <v>14090</v>
      </c>
      <c r="AJ2570" s="4" t="s">
        <v>14091</v>
      </c>
    </row>
    <row r="2571" spans="1:36" x14ac:dyDescent="0.3">
      <c r="A2571" t="s">
        <v>53715</v>
      </c>
      <c r="B2571" t="s">
        <v>53716</v>
      </c>
      <c r="C2571" t="s">
        <v>102180</v>
      </c>
      <c r="D2571" t="s">
        <v>50014</v>
      </c>
      <c r="N2571">
        <v>1</v>
      </c>
      <c r="O2571">
        <v>1</v>
      </c>
      <c r="P2571">
        <v>1</v>
      </c>
      <c r="Q2571" t="s">
        <v>78545</v>
      </c>
      <c r="R2571" t="s">
        <v>78545</v>
      </c>
      <c r="S2571" t="s">
        <v>78545</v>
      </c>
      <c r="T2571" t="s">
        <v>98447</v>
      </c>
      <c r="U2571" t="s">
        <v>116095</v>
      </c>
      <c r="V2571" t="s">
        <v>116096</v>
      </c>
      <c r="W2571">
        <v>16992000</v>
      </c>
      <c r="X2571">
        <v>7</v>
      </c>
      <c r="Y2571" t="s">
        <v>116097</v>
      </c>
      <c r="Z2571" t="s">
        <v>103175</v>
      </c>
      <c r="AA2571" t="s">
        <v>116098</v>
      </c>
      <c r="AB2571" t="s">
        <v>116099</v>
      </c>
      <c r="AC2571" t="s">
        <v>20213</v>
      </c>
      <c r="AD2571" t="s">
        <v>20213</v>
      </c>
      <c r="AE2571">
        <v>1877</v>
      </c>
      <c r="AF2571" t="s">
        <v>20214</v>
      </c>
      <c r="AG2571" t="s">
        <v>20215</v>
      </c>
      <c r="AJ2571" s="4" t="s">
        <v>20216</v>
      </c>
    </row>
    <row r="2572" spans="1:36" x14ac:dyDescent="0.3">
      <c r="A2572" t="s">
        <v>53717</v>
      </c>
      <c r="B2572" t="s">
        <v>53718</v>
      </c>
      <c r="C2572" t="s">
        <v>85319</v>
      </c>
      <c r="D2572" t="s">
        <v>69316</v>
      </c>
      <c r="H2572" t="s">
        <v>27582</v>
      </c>
      <c r="I2572" t="s">
        <v>27583</v>
      </c>
      <c r="J2572" t="s">
        <v>27584</v>
      </c>
      <c r="N2572">
        <v>4</v>
      </c>
      <c r="O2572">
        <v>4</v>
      </c>
      <c r="P2572">
        <v>4</v>
      </c>
      <c r="Q2572" t="s">
        <v>76788</v>
      </c>
      <c r="R2572" t="s">
        <v>76788</v>
      </c>
      <c r="S2572" t="s">
        <v>76788</v>
      </c>
      <c r="T2572" t="s">
        <v>94177</v>
      </c>
      <c r="U2572">
        <v>0</v>
      </c>
      <c r="V2572" t="s">
        <v>116100</v>
      </c>
      <c r="W2572">
        <v>86828000</v>
      </c>
      <c r="X2572">
        <v>8</v>
      </c>
      <c r="Y2572" t="s">
        <v>116101</v>
      </c>
      <c r="Z2572" t="s">
        <v>116102</v>
      </c>
      <c r="AA2572" t="s">
        <v>116103</v>
      </c>
      <c r="AB2572" t="s">
        <v>116104</v>
      </c>
      <c r="AC2572" t="s">
        <v>37712</v>
      </c>
      <c r="AD2572" t="s">
        <v>37711</v>
      </c>
      <c r="AE2572">
        <v>2451</v>
      </c>
      <c r="AF2572" t="s">
        <v>27587</v>
      </c>
      <c r="AG2572" t="s">
        <v>27588</v>
      </c>
      <c r="AH2572" t="s">
        <v>27589</v>
      </c>
      <c r="AJ2572" s="4" t="s">
        <v>27590</v>
      </c>
    </row>
    <row r="2573" spans="1:36" x14ac:dyDescent="0.3">
      <c r="A2573" t="s">
        <v>53719</v>
      </c>
      <c r="B2573" t="s">
        <v>53720</v>
      </c>
      <c r="C2573" t="s">
        <v>102181</v>
      </c>
      <c r="D2573" t="s">
        <v>102182</v>
      </c>
      <c r="H2573" t="s">
        <v>37710</v>
      </c>
      <c r="I2573" t="s">
        <v>17718</v>
      </c>
      <c r="J2573" t="s">
        <v>37709</v>
      </c>
      <c r="N2573">
        <v>1</v>
      </c>
      <c r="O2573">
        <v>1</v>
      </c>
      <c r="P2573">
        <v>1</v>
      </c>
      <c r="Q2573" t="s">
        <v>76597</v>
      </c>
      <c r="R2573" t="s">
        <v>76597</v>
      </c>
      <c r="S2573" t="s">
        <v>76597</v>
      </c>
      <c r="T2573" t="s">
        <v>116105</v>
      </c>
      <c r="U2573">
        <v>0</v>
      </c>
      <c r="V2573" t="s">
        <v>116106</v>
      </c>
      <c r="W2573">
        <v>20890000</v>
      </c>
      <c r="X2573">
        <v>7</v>
      </c>
      <c r="Y2573" t="s">
        <v>116107</v>
      </c>
      <c r="Z2573" t="s">
        <v>116108</v>
      </c>
      <c r="AA2573" t="s">
        <v>116109</v>
      </c>
      <c r="AB2573" t="s">
        <v>116110</v>
      </c>
      <c r="AC2573" t="s">
        <v>37708</v>
      </c>
      <c r="AD2573" t="s">
        <v>37708</v>
      </c>
      <c r="AE2573">
        <v>2777</v>
      </c>
      <c r="AF2573" t="s">
        <v>37707</v>
      </c>
      <c r="AG2573" t="s">
        <v>37706</v>
      </c>
      <c r="AH2573" t="s">
        <v>37705</v>
      </c>
      <c r="AI2573" t="s">
        <v>37704</v>
      </c>
      <c r="AJ2573" s="4" t="s">
        <v>36978</v>
      </c>
    </row>
    <row r="2574" spans="1:36" x14ac:dyDescent="0.3">
      <c r="A2574" t="s">
        <v>53721</v>
      </c>
      <c r="B2574" t="s">
        <v>53722</v>
      </c>
      <c r="C2574" t="s">
        <v>102183</v>
      </c>
      <c r="D2574" t="s">
        <v>61573</v>
      </c>
      <c r="H2574" t="s">
        <v>37703</v>
      </c>
      <c r="I2574" t="s">
        <v>4100</v>
      </c>
      <c r="J2574" t="s">
        <v>37702</v>
      </c>
      <c r="N2574">
        <v>19</v>
      </c>
      <c r="O2574">
        <v>19</v>
      </c>
      <c r="P2574">
        <v>19</v>
      </c>
      <c r="Q2574" t="s">
        <v>78704</v>
      </c>
      <c r="R2574" t="s">
        <v>78704</v>
      </c>
      <c r="S2574" t="s">
        <v>78704</v>
      </c>
      <c r="T2574" t="s">
        <v>116111</v>
      </c>
      <c r="U2574">
        <v>0</v>
      </c>
      <c r="V2574" t="s">
        <v>97317</v>
      </c>
      <c r="W2574">
        <v>1006500000</v>
      </c>
      <c r="X2574">
        <v>65</v>
      </c>
      <c r="Y2574" t="s">
        <v>116112</v>
      </c>
      <c r="Z2574" t="s">
        <v>116113</v>
      </c>
      <c r="AA2574" t="s">
        <v>116114</v>
      </c>
      <c r="AB2574" t="s">
        <v>116115</v>
      </c>
      <c r="AC2574" t="s">
        <v>37701</v>
      </c>
      <c r="AD2574" t="s">
        <v>37700</v>
      </c>
      <c r="AE2574">
        <v>2698</v>
      </c>
      <c r="AF2574" t="s">
        <v>37699</v>
      </c>
      <c r="AG2574" t="s">
        <v>37698</v>
      </c>
      <c r="AH2574" t="s">
        <v>37697</v>
      </c>
      <c r="AI2574" t="s">
        <v>37696</v>
      </c>
      <c r="AJ2574" s="4" t="s">
        <v>30642</v>
      </c>
    </row>
    <row r="2575" spans="1:36" x14ac:dyDescent="0.3">
      <c r="A2575" t="s">
        <v>53723</v>
      </c>
      <c r="B2575" t="s">
        <v>53724</v>
      </c>
      <c r="C2575" t="s">
        <v>68995</v>
      </c>
      <c r="D2575" t="s">
        <v>102184</v>
      </c>
      <c r="H2575" t="s">
        <v>22143</v>
      </c>
      <c r="I2575" t="s">
        <v>33</v>
      </c>
      <c r="J2575" t="s">
        <v>2778</v>
      </c>
      <c r="N2575">
        <v>8</v>
      </c>
      <c r="O2575">
        <v>8</v>
      </c>
      <c r="P2575">
        <v>5</v>
      </c>
      <c r="Q2575" t="s">
        <v>76518</v>
      </c>
      <c r="R2575" t="s">
        <v>76518</v>
      </c>
      <c r="S2575" t="s">
        <v>76086</v>
      </c>
      <c r="T2575" t="s">
        <v>94104</v>
      </c>
      <c r="U2575">
        <v>0</v>
      </c>
      <c r="V2575" t="s">
        <v>116116</v>
      </c>
      <c r="W2575">
        <v>133320000</v>
      </c>
      <c r="X2575">
        <v>21</v>
      </c>
      <c r="Y2575" t="s">
        <v>116117</v>
      </c>
      <c r="Z2575" t="s">
        <v>116118</v>
      </c>
      <c r="AA2575" t="s">
        <v>116119</v>
      </c>
      <c r="AB2575" t="s">
        <v>116120</v>
      </c>
      <c r="AC2575" t="s">
        <v>37695</v>
      </c>
      <c r="AD2575" t="s">
        <v>37694</v>
      </c>
      <c r="AE2575">
        <v>2018</v>
      </c>
      <c r="AF2575" t="s">
        <v>22146</v>
      </c>
      <c r="AG2575" t="s">
        <v>22147</v>
      </c>
      <c r="AH2575" t="s">
        <v>22148</v>
      </c>
      <c r="AJ2575" s="4" t="s">
        <v>22149</v>
      </c>
    </row>
    <row r="2576" spans="1:36" x14ac:dyDescent="0.3">
      <c r="A2576" t="s">
        <v>53725</v>
      </c>
      <c r="B2576" t="s">
        <v>53726</v>
      </c>
      <c r="C2576" t="s">
        <v>73257</v>
      </c>
      <c r="D2576" t="s">
        <v>65449</v>
      </c>
      <c r="N2576">
        <v>2</v>
      </c>
      <c r="O2576">
        <v>2</v>
      </c>
      <c r="P2576">
        <v>2</v>
      </c>
      <c r="Q2576" t="s">
        <v>48570</v>
      </c>
      <c r="R2576" t="s">
        <v>48570</v>
      </c>
      <c r="S2576" t="s">
        <v>48570</v>
      </c>
      <c r="T2576" t="s">
        <v>65036</v>
      </c>
      <c r="U2576">
        <v>0</v>
      </c>
      <c r="V2576" t="s">
        <v>116121</v>
      </c>
      <c r="W2576">
        <v>98434000</v>
      </c>
      <c r="X2576">
        <v>13</v>
      </c>
      <c r="Y2576" t="s">
        <v>116122</v>
      </c>
      <c r="Z2576" t="s">
        <v>116123</v>
      </c>
      <c r="AA2576" t="s">
        <v>116124</v>
      </c>
      <c r="AB2576" t="s">
        <v>116125</v>
      </c>
      <c r="AC2576" t="s">
        <v>37693</v>
      </c>
      <c r="AD2576" t="s">
        <v>37693</v>
      </c>
      <c r="AE2576">
        <v>2685</v>
      </c>
      <c r="AF2576" t="s">
        <v>37692</v>
      </c>
      <c r="AG2576" t="s">
        <v>37691</v>
      </c>
      <c r="AJ2576" s="4" t="s">
        <v>30520</v>
      </c>
    </row>
    <row r="2577" spans="1:36" x14ac:dyDescent="0.3">
      <c r="A2577" t="s">
        <v>53727</v>
      </c>
      <c r="B2577" t="s">
        <v>53728</v>
      </c>
      <c r="C2577" t="s">
        <v>69025</v>
      </c>
      <c r="D2577" t="s">
        <v>102185</v>
      </c>
      <c r="H2577" t="s">
        <v>848</v>
      </c>
      <c r="I2577" t="s">
        <v>2503</v>
      </c>
      <c r="J2577" t="s">
        <v>2504</v>
      </c>
      <c r="N2577">
        <v>10</v>
      </c>
      <c r="O2577">
        <v>10</v>
      </c>
      <c r="P2577">
        <v>10</v>
      </c>
      <c r="Q2577" t="s">
        <v>82057</v>
      </c>
      <c r="R2577" t="s">
        <v>82057</v>
      </c>
      <c r="S2577" t="s">
        <v>82057</v>
      </c>
      <c r="T2577" t="s">
        <v>94447</v>
      </c>
      <c r="U2577">
        <v>0</v>
      </c>
      <c r="V2577" t="s">
        <v>116126</v>
      </c>
      <c r="W2577">
        <v>718860000</v>
      </c>
      <c r="X2577">
        <v>47</v>
      </c>
      <c r="Y2577" t="s">
        <v>116127</v>
      </c>
      <c r="Z2577" t="s">
        <v>116128</v>
      </c>
      <c r="AA2577" t="s">
        <v>116129</v>
      </c>
      <c r="AB2577" t="s">
        <v>116130</v>
      </c>
      <c r="AC2577" t="s">
        <v>37690</v>
      </c>
      <c r="AD2577" t="s">
        <v>37689</v>
      </c>
      <c r="AE2577">
        <v>297</v>
      </c>
      <c r="AF2577" t="s">
        <v>2507</v>
      </c>
      <c r="AG2577" t="s">
        <v>2508</v>
      </c>
      <c r="AH2577" t="s">
        <v>2509</v>
      </c>
      <c r="AJ2577" s="4" t="s">
        <v>2510</v>
      </c>
    </row>
    <row r="2578" spans="1:36" x14ac:dyDescent="0.3">
      <c r="A2578" t="s">
        <v>53729</v>
      </c>
      <c r="B2578" t="s">
        <v>53730</v>
      </c>
      <c r="C2578" t="s">
        <v>56312</v>
      </c>
      <c r="D2578" t="s">
        <v>71718</v>
      </c>
      <c r="H2578" t="s">
        <v>2314</v>
      </c>
      <c r="J2578" t="s">
        <v>37688</v>
      </c>
      <c r="N2578">
        <v>6</v>
      </c>
      <c r="O2578">
        <v>1</v>
      </c>
      <c r="P2578">
        <v>1</v>
      </c>
      <c r="Q2578" t="s">
        <v>83512</v>
      </c>
      <c r="R2578" t="s">
        <v>80446</v>
      </c>
      <c r="S2578" t="s">
        <v>80446</v>
      </c>
      <c r="T2578" t="s">
        <v>116131</v>
      </c>
      <c r="U2578" t="s">
        <v>116132</v>
      </c>
      <c r="V2578" t="s">
        <v>116133</v>
      </c>
      <c r="W2578">
        <v>17925000</v>
      </c>
      <c r="X2578">
        <v>4</v>
      </c>
      <c r="Y2578" t="s">
        <v>116134</v>
      </c>
      <c r="Z2578" t="s">
        <v>116135</v>
      </c>
      <c r="AA2578" t="s">
        <v>116136</v>
      </c>
      <c r="AB2578" t="s">
        <v>116137</v>
      </c>
      <c r="AC2578" t="s">
        <v>37687</v>
      </c>
      <c r="AD2578" t="s">
        <v>37687</v>
      </c>
      <c r="AE2578">
        <v>3083</v>
      </c>
      <c r="AF2578" t="s">
        <v>37686</v>
      </c>
      <c r="AG2578" t="s">
        <v>37685</v>
      </c>
      <c r="AJ2578" s="4" t="s">
        <v>16244</v>
      </c>
    </row>
    <row r="2579" spans="1:36" x14ac:dyDescent="0.3">
      <c r="A2579" t="s">
        <v>53731</v>
      </c>
      <c r="B2579" t="s">
        <v>53732</v>
      </c>
      <c r="C2579" t="s">
        <v>102186</v>
      </c>
      <c r="D2579" t="s">
        <v>102187</v>
      </c>
      <c r="I2579" t="s">
        <v>31856</v>
      </c>
      <c r="J2579" t="s">
        <v>957</v>
      </c>
      <c r="N2579">
        <v>2</v>
      </c>
      <c r="O2579">
        <v>2</v>
      </c>
      <c r="P2579">
        <v>2</v>
      </c>
      <c r="Q2579" t="s">
        <v>81998</v>
      </c>
      <c r="R2579" t="s">
        <v>81998</v>
      </c>
      <c r="S2579" t="s">
        <v>81998</v>
      </c>
      <c r="T2579" t="s">
        <v>85639</v>
      </c>
      <c r="U2579">
        <v>0</v>
      </c>
      <c r="V2579" t="s">
        <v>116138</v>
      </c>
      <c r="W2579">
        <v>37096000</v>
      </c>
      <c r="X2579">
        <v>5</v>
      </c>
      <c r="Y2579" t="s">
        <v>116139</v>
      </c>
      <c r="Z2579" t="s">
        <v>116140</v>
      </c>
      <c r="AA2579" t="s">
        <v>116141</v>
      </c>
      <c r="AB2579" t="s">
        <v>116142</v>
      </c>
      <c r="AC2579" t="s">
        <v>31858</v>
      </c>
      <c r="AD2579" t="s">
        <v>31858</v>
      </c>
      <c r="AE2579">
        <v>2786</v>
      </c>
      <c r="AF2579" t="s">
        <v>31859</v>
      </c>
      <c r="AG2579" t="s">
        <v>31860</v>
      </c>
      <c r="AH2579" t="s">
        <v>31861</v>
      </c>
      <c r="AJ2579" s="4" t="s">
        <v>31862</v>
      </c>
    </row>
    <row r="2580" spans="1:36" x14ac:dyDescent="0.3">
      <c r="A2580" t="s">
        <v>53733</v>
      </c>
      <c r="B2580" t="s">
        <v>53734</v>
      </c>
      <c r="C2580" t="s">
        <v>53968</v>
      </c>
      <c r="D2580" t="s">
        <v>102188</v>
      </c>
      <c r="H2580" t="s">
        <v>32973</v>
      </c>
      <c r="I2580" t="s">
        <v>32974</v>
      </c>
      <c r="J2580" t="s">
        <v>32975</v>
      </c>
      <c r="K2580" t="s">
        <v>3269</v>
      </c>
      <c r="N2580">
        <v>1</v>
      </c>
      <c r="O2580">
        <v>1</v>
      </c>
      <c r="P2580">
        <v>1</v>
      </c>
      <c r="Q2580" t="s">
        <v>102771</v>
      </c>
      <c r="R2580" t="s">
        <v>102771</v>
      </c>
      <c r="S2580" t="s">
        <v>102771</v>
      </c>
      <c r="T2580" t="s">
        <v>93682</v>
      </c>
      <c r="U2580" t="s">
        <v>116143</v>
      </c>
      <c r="V2580" t="s">
        <v>116144</v>
      </c>
      <c r="W2580">
        <v>9789600</v>
      </c>
      <c r="X2580">
        <v>1</v>
      </c>
      <c r="Y2580" t="s">
        <v>116145</v>
      </c>
      <c r="Z2580" t="s">
        <v>116146</v>
      </c>
      <c r="AA2580" t="s">
        <v>116147</v>
      </c>
      <c r="AB2580" t="s">
        <v>116148</v>
      </c>
      <c r="AC2580" t="s">
        <v>32977</v>
      </c>
      <c r="AD2580" t="s">
        <v>32977</v>
      </c>
      <c r="AE2580">
        <v>2886</v>
      </c>
      <c r="AF2580" t="s">
        <v>32978</v>
      </c>
      <c r="AG2580" t="s">
        <v>32979</v>
      </c>
      <c r="AH2580" t="s">
        <v>32980</v>
      </c>
      <c r="AJ2580" s="4" t="s">
        <v>32981</v>
      </c>
    </row>
    <row r="2581" spans="1:36" x14ac:dyDescent="0.3">
      <c r="A2581" t="s">
        <v>53735</v>
      </c>
      <c r="B2581" t="s">
        <v>53736</v>
      </c>
      <c r="C2581" t="s">
        <v>57139</v>
      </c>
      <c r="D2581" t="s">
        <v>102189</v>
      </c>
      <c r="H2581" t="s">
        <v>24637</v>
      </c>
      <c r="I2581" t="s">
        <v>24638</v>
      </c>
      <c r="J2581" t="s">
        <v>24639</v>
      </c>
      <c r="K2581" t="s">
        <v>756</v>
      </c>
      <c r="N2581">
        <v>1</v>
      </c>
      <c r="O2581">
        <v>1</v>
      </c>
      <c r="P2581">
        <v>1</v>
      </c>
      <c r="Q2581" t="s">
        <v>89853</v>
      </c>
      <c r="R2581" t="s">
        <v>89853</v>
      </c>
      <c r="S2581" t="s">
        <v>89853</v>
      </c>
      <c r="T2581" t="s">
        <v>83636</v>
      </c>
      <c r="U2581">
        <v>0</v>
      </c>
      <c r="V2581" t="s">
        <v>116149</v>
      </c>
      <c r="W2581">
        <v>38127000</v>
      </c>
      <c r="X2581">
        <v>9</v>
      </c>
      <c r="Y2581" t="s">
        <v>116150</v>
      </c>
      <c r="Z2581" t="s">
        <v>116151</v>
      </c>
      <c r="AA2581" t="s">
        <v>116152</v>
      </c>
      <c r="AB2581" t="s">
        <v>116153</v>
      </c>
      <c r="AC2581" t="s">
        <v>24641</v>
      </c>
      <c r="AD2581" t="s">
        <v>24641</v>
      </c>
      <c r="AE2581">
        <v>2204</v>
      </c>
      <c r="AF2581" t="s">
        <v>24642</v>
      </c>
      <c r="AG2581" t="s">
        <v>24643</v>
      </c>
      <c r="AH2581" t="s">
        <v>24644</v>
      </c>
      <c r="AJ2581" s="4" t="s">
        <v>24645</v>
      </c>
    </row>
    <row r="2582" spans="1:36" x14ac:dyDescent="0.3">
      <c r="A2582" t="s">
        <v>53737</v>
      </c>
      <c r="B2582" t="s">
        <v>53738</v>
      </c>
      <c r="C2582" t="s">
        <v>102190</v>
      </c>
      <c r="D2582" t="s">
        <v>71264</v>
      </c>
      <c r="H2582" t="s">
        <v>19765</v>
      </c>
      <c r="I2582" t="s">
        <v>19766</v>
      </c>
      <c r="J2582" t="s">
        <v>19767</v>
      </c>
      <c r="N2582">
        <v>3</v>
      </c>
      <c r="O2582">
        <v>3</v>
      </c>
      <c r="P2582">
        <v>3</v>
      </c>
      <c r="Q2582" t="s">
        <v>76049</v>
      </c>
      <c r="R2582" t="s">
        <v>76049</v>
      </c>
      <c r="S2582" t="s">
        <v>76049</v>
      </c>
      <c r="T2582" t="s">
        <v>89150</v>
      </c>
      <c r="U2582">
        <v>0</v>
      </c>
      <c r="V2582" t="s">
        <v>116154</v>
      </c>
      <c r="W2582">
        <v>54627000</v>
      </c>
      <c r="X2582">
        <v>6</v>
      </c>
      <c r="Y2582" t="s">
        <v>116155</v>
      </c>
      <c r="Z2582" t="s">
        <v>116156</v>
      </c>
      <c r="AA2582" t="s">
        <v>116157</v>
      </c>
      <c r="AB2582" t="s">
        <v>116158</v>
      </c>
      <c r="AC2582" t="s">
        <v>37684</v>
      </c>
      <c r="AD2582" t="s">
        <v>19769</v>
      </c>
      <c r="AE2582">
        <v>1843</v>
      </c>
      <c r="AF2582" t="s">
        <v>19770</v>
      </c>
      <c r="AG2582" t="s">
        <v>19771</v>
      </c>
      <c r="AH2582" t="s">
        <v>19772</v>
      </c>
      <c r="AI2582" t="s">
        <v>19773</v>
      </c>
      <c r="AJ2582" s="4" t="s">
        <v>19774</v>
      </c>
    </row>
    <row r="2583" spans="1:36" x14ac:dyDescent="0.3">
      <c r="A2583" t="s">
        <v>53739</v>
      </c>
      <c r="B2583" t="s">
        <v>53740</v>
      </c>
      <c r="C2583" t="s">
        <v>48977</v>
      </c>
      <c r="D2583" t="s">
        <v>102191</v>
      </c>
      <c r="I2583" t="s">
        <v>292</v>
      </c>
      <c r="J2583" t="s">
        <v>24319</v>
      </c>
      <c r="N2583">
        <v>3</v>
      </c>
      <c r="O2583">
        <v>3</v>
      </c>
      <c r="P2583">
        <v>3</v>
      </c>
      <c r="Q2583" t="s">
        <v>76788</v>
      </c>
      <c r="R2583" t="s">
        <v>76788</v>
      </c>
      <c r="S2583" t="s">
        <v>76788</v>
      </c>
      <c r="T2583" t="s">
        <v>88342</v>
      </c>
      <c r="U2583">
        <v>0</v>
      </c>
      <c r="V2583" t="s">
        <v>116159</v>
      </c>
      <c r="W2583">
        <v>40253000</v>
      </c>
      <c r="X2583">
        <v>11</v>
      </c>
      <c r="Y2583" t="s">
        <v>116160</v>
      </c>
      <c r="Z2583" t="s">
        <v>116161</v>
      </c>
      <c r="AA2583" t="s">
        <v>116162</v>
      </c>
      <c r="AB2583" t="s">
        <v>116163</v>
      </c>
      <c r="AC2583" t="s">
        <v>37683</v>
      </c>
      <c r="AD2583" t="s">
        <v>37683</v>
      </c>
      <c r="AE2583">
        <v>3063</v>
      </c>
      <c r="AF2583" t="s">
        <v>35080</v>
      </c>
      <c r="AG2583" t="s">
        <v>35081</v>
      </c>
      <c r="AJ2583" s="4" t="s">
        <v>35082</v>
      </c>
    </row>
    <row r="2584" spans="1:36" x14ac:dyDescent="0.3">
      <c r="A2584" t="s">
        <v>53741</v>
      </c>
      <c r="B2584" t="s">
        <v>53742</v>
      </c>
      <c r="C2584" t="s">
        <v>102192</v>
      </c>
      <c r="D2584" t="s">
        <v>102193</v>
      </c>
      <c r="N2584">
        <v>1</v>
      </c>
      <c r="O2584">
        <v>1</v>
      </c>
      <c r="P2584">
        <v>1</v>
      </c>
      <c r="Q2584" t="s">
        <v>76838</v>
      </c>
      <c r="R2584" t="s">
        <v>76838</v>
      </c>
      <c r="S2584" t="s">
        <v>76838</v>
      </c>
      <c r="T2584" t="s">
        <v>116164</v>
      </c>
      <c r="U2584" t="s">
        <v>116165</v>
      </c>
      <c r="V2584" t="s">
        <v>116166</v>
      </c>
      <c r="W2584">
        <v>14357000</v>
      </c>
      <c r="X2584">
        <v>4</v>
      </c>
      <c r="Y2584" t="s">
        <v>116167</v>
      </c>
      <c r="Z2584" t="s">
        <v>116168</v>
      </c>
      <c r="AA2584" t="s">
        <v>116169</v>
      </c>
      <c r="AB2584" t="s">
        <v>116170</v>
      </c>
      <c r="AC2584" t="s">
        <v>37682</v>
      </c>
      <c r="AD2584" t="s">
        <v>37682</v>
      </c>
      <c r="AE2584">
        <v>1912</v>
      </c>
      <c r="AF2584" t="s">
        <v>37681</v>
      </c>
      <c r="AG2584" t="s">
        <v>37680</v>
      </c>
      <c r="AJ2584" s="4" t="s">
        <v>36979</v>
      </c>
    </row>
    <row r="2585" spans="1:36" x14ac:dyDescent="0.3">
      <c r="A2585" t="s">
        <v>53743</v>
      </c>
      <c r="B2585" t="s">
        <v>53744</v>
      </c>
      <c r="C2585" t="s">
        <v>70767</v>
      </c>
      <c r="D2585" t="s">
        <v>102194</v>
      </c>
      <c r="H2585" t="s">
        <v>5350</v>
      </c>
      <c r="I2585" t="s">
        <v>35106</v>
      </c>
      <c r="K2585" t="s">
        <v>459</v>
      </c>
      <c r="N2585">
        <v>5</v>
      </c>
      <c r="O2585">
        <v>5</v>
      </c>
      <c r="P2585">
        <v>5</v>
      </c>
      <c r="Q2585" t="s">
        <v>84250</v>
      </c>
      <c r="R2585" t="s">
        <v>84250</v>
      </c>
      <c r="S2585" t="s">
        <v>84250</v>
      </c>
      <c r="T2585" t="s">
        <v>94094</v>
      </c>
      <c r="U2585">
        <v>0</v>
      </c>
      <c r="V2585" t="s">
        <v>110806</v>
      </c>
      <c r="W2585">
        <v>135080000</v>
      </c>
      <c r="X2585">
        <v>24</v>
      </c>
      <c r="Y2585" t="s">
        <v>116171</v>
      </c>
      <c r="Z2585" t="s">
        <v>116172</v>
      </c>
      <c r="AA2585" t="s">
        <v>116173</v>
      </c>
      <c r="AB2585" t="s">
        <v>116174</v>
      </c>
      <c r="AC2585" t="s">
        <v>35107</v>
      </c>
      <c r="AD2585" t="s">
        <v>35107</v>
      </c>
      <c r="AE2585">
        <v>3065</v>
      </c>
      <c r="AF2585" t="s">
        <v>35108</v>
      </c>
      <c r="AG2585" t="s">
        <v>35109</v>
      </c>
    </row>
    <row r="2586" spans="1:36" x14ac:dyDescent="0.3">
      <c r="A2586" t="s">
        <v>53745</v>
      </c>
      <c r="B2586" t="s">
        <v>53746</v>
      </c>
      <c r="C2586" t="s">
        <v>102195</v>
      </c>
      <c r="D2586" t="s">
        <v>72307</v>
      </c>
      <c r="H2586" t="s">
        <v>24887</v>
      </c>
      <c r="J2586" t="s">
        <v>10906</v>
      </c>
      <c r="N2586">
        <v>3</v>
      </c>
      <c r="O2586">
        <v>3</v>
      </c>
      <c r="P2586">
        <v>3</v>
      </c>
      <c r="Q2586" t="s">
        <v>76177</v>
      </c>
      <c r="R2586" t="s">
        <v>76177</v>
      </c>
      <c r="S2586" t="s">
        <v>76177</v>
      </c>
      <c r="T2586" t="s">
        <v>90981</v>
      </c>
      <c r="U2586">
        <v>0</v>
      </c>
      <c r="V2586" t="s">
        <v>116175</v>
      </c>
      <c r="W2586">
        <v>82669000</v>
      </c>
      <c r="X2586">
        <v>18</v>
      </c>
      <c r="Y2586" t="s">
        <v>116176</v>
      </c>
      <c r="Z2586" t="s">
        <v>116177</v>
      </c>
      <c r="AA2586" t="s">
        <v>116178</v>
      </c>
      <c r="AB2586" t="s">
        <v>116179</v>
      </c>
      <c r="AC2586" t="s">
        <v>37679</v>
      </c>
      <c r="AD2586" t="s">
        <v>37678</v>
      </c>
      <c r="AE2586">
        <v>2224</v>
      </c>
      <c r="AF2586" t="s">
        <v>24890</v>
      </c>
      <c r="AG2586" t="s">
        <v>24891</v>
      </c>
      <c r="AH2586" t="s">
        <v>24892</v>
      </c>
      <c r="AJ2586" s="4" t="s">
        <v>24893</v>
      </c>
    </row>
    <row r="2587" spans="1:36" x14ac:dyDescent="0.3">
      <c r="A2587" t="s">
        <v>53747</v>
      </c>
      <c r="B2587" t="s">
        <v>53748</v>
      </c>
      <c r="C2587" t="s">
        <v>102196</v>
      </c>
      <c r="D2587" t="s">
        <v>102197</v>
      </c>
      <c r="H2587" t="s">
        <v>22459</v>
      </c>
      <c r="J2587" t="s">
        <v>9854</v>
      </c>
      <c r="N2587">
        <v>2</v>
      </c>
      <c r="O2587">
        <v>2</v>
      </c>
      <c r="P2587">
        <v>2</v>
      </c>
      <c r="Q2587" t="s">
        <v>77287</v>
      </c>
      <c r="R2587" t="s">
        <v>77287</v>
      </c>
      <c r="S2587" t="s">
        <v>77287</v>
      </c>
      <c r="T2587" t="s">
        <v>86071</v>
      </c>
      <c r="U2587">
        <v>0</v>
      </c>
      <c r="V2587" t="s">
        <v>116180</v>
      </c>
      <c r="W2587">
        <v>54253000</v>
      </c>
      <c r="X2587">
        <v>5</v>
      </c>
      <c r="Y2587" t="s">
        <v>116181</v>
      </c>
      <c r="Z2587" t="s">
        <v>116182</v>
      </c>
      <c r="AA2587" t="s">
        <v>116183</v>
      </c>
      <c r="AB2587" t="s">
        <v>116184</v>
      </c>
      <c r="AC2587" t="s">
        <v>37677</v>
      </c>
      <c r="AD2587" t="s">
        <v>37677</v>
      </c>
      <c r="AE2587">
        <v>2032</v>
      </c>
      <c r="AF2587" t="s">
        <v>22461</v>
      </c>
      <c r="AG2587" t="s">
        <v>22462</v>
      </c>
      <c r="AJ2587" s="4" t="s">
        <v>22463</v>
      </c>
    </row>
    <row r="2588" spans="1:36" x14ac:dyDescent="0.3">
      <c r="A2588" t="s">
        <v>53749</v>
      </c>
      <c r="B2588" t="s">
        <v>49180</v>
      </c>
      <c r="C2588" t="s">
        <v>102198</v>
      </c>
      <c r="D2588" t="s">
        <v>51441</v>
      </c>
      <c r="H2588" t="s">
        <v>3088</v>
      </c>
      <c r="I2588" t="s">
        <v>33</v>
      </c>
      <c r="J2588" t="s">
        <v>14693</v>
      </c>
      <c r="N2588">
        <v>4</v>
      </c>
      <c r="O2588">
        <v>4</v>
      </c>
      <c r="P2588">
        <v>4</v>
      </c>
      <c r="Q2588" t="s">
        <v>85444</v>
      </c>
      <c r="R2588" t="s">
        <v>85444</v>
      </c>
      <c r="S2588" t="s">
        <v>85444</v>
      </c>
      <c r="T2588" t="s">
        <v>83654</v>
      </c>
      <c r="U2588">
        <v>0</v>
      </c>
      <c r="V2588" t="s">
        <v>116185</v>
      </c>
      <c r="W2588">
        <v>181220000</v>
      </c>
      <c r="X2588">
        <v>24</v>
      </c>
      <c r="Y2588" t="s">
        <v>116186</v>
      </c>
      <c r="Z2588" t="s">
        <v>116187</v>
      </c>
      <c r="AA2588" t="s">
        <v>116188</v>
      </c>
      <c r="AB2588" t="s">
        <v>116189</v>
      </c>
      <c r="AC2588" t="s">
        <v>14694</v>
      </c>
      <c r="AD2588" t="s">
        <v>14695</v>
      </c>
      <c r="AE2588">
        <v>1414</v>
      </c>
      <c r="AF2588" t="s">
        <v>14696</v>
      </c>
      <c r="AG2588" t="s">
        <v>14697</v>
      </c>
      <c r="AJ2588" s="4" t="s">
        <v>14698</v>
      </c>
    </row>
    <row r="2589" spans="1:36" x14ac:dyDescent="0.3">
      <c r="A2589" t="s">
        <v>53750</v>
      </c>
      <c r="B2589" t="s">
        <v>53751</v>
      </c>
      <c r="C2589" t="s">
        <v>99048</v>
      </c>
      <c r="D2589" t="s">
        <v>72169</v>
      </c>
      <c r="H2589" t="s">
        <v>37676</v>
      </c>
      <c r="I2589" t="s">
        <v>37675</v>
      </c>
      <c r="J2589" t="s">
        <v>11552</v>
      </c>
      <c r="N2589">
        <v>7</v>
      </c>
      <c r="O2589">
        <v>7</v>
      </c>
      <c r="P2589">
        <v>7</v>
      </c>
      <c r="Q2589" t="s">
        <v>78829</v>
      </c>
      <c r="R2589" t="s">
        <v>78829</v>
      </c>
      <c r="S2589" t="s">
        <v>78829</v>
      </c>
      <c r="T2589" t="s">
        <v>116190</v>
      </c>
      <c r="U2589">
        <v>0</v>
      </c>
      <c r="V2589" t="s">
        <v>116191</v>
      </c>
      <c r="W2589">
        <v>207550000</v>
      </c>
      <c r="X2589">
        <v>32</v>
      </c>
      <c r="Y2589" t="s">
        <v>116192</v>
      </c>
      <c r="Z2589" t="s">
        <v>116193</v>
      </c>
      <c r="AA2589" t="s">
        <v>116188</v>
      </c>
      <c r="AB2589" t="s">
        <v>116194</v>
      </c>
      <c r="AC2589" t="s">
        <v>37674</v>
      </c>
      <c r="AD2589" t="s">
        <v>37674</v>
      </c>
      <c r="AE2589">
        <v>2053</v>
      </c>
      <c r="AF2589" t="s">
        <v>37673</v>
      </c>
      <c r="AG2589" t="s">
        <v>37672</v>
      </c>
      <c r="AH2589" t="s">
        <v>37671</v>
      </c>
      <c r="AI2589" t="s">
        <v>37670</v>
      </c>
      <c r="AJ2589" s="4" t="s">
        <v>36980</v>
      </c>
    </row>
    <row r="2590" spans="1:36" x14ac:dyDescent="0.3">
      <c r="A2590" t="s">
        <v>53752</v>
      </c>
      <c r="B2590" t="s">
        <v>53753</v>
      </c>
      <c r="C2590" t="s">
        <v>102199</v>
      </c>
      <c r="D2590" t="s">
        <v>102200</v>
      </c>
      <c r="H2590" t="s">
        <v>9530</v>
      </c>
      <c r="I2590" t="s">
        <v>9531</v>
      </c>
      <c r="J2590" t="s">
        <v>9532</v>
      </c>
      <c r="K2590" t="s">
        <v>9516</v>
      </c>
      <c r="N2590">
        <v>1</v>
      </c>
      <c r="O2590">
        <v>1</v>
      </c>
      <c r="P2590">
        <v>1</v>
      </c>
      <c r="Q2590" t="s">
        <v>77331</v>
      </c>
      <c r="R2590" t="s">
        <v>77331</v>
      </c>
      <c r="S2590" t="s">
        <v>77331</v>
      </c>
      <c r="T2590" t="s">
        <v>91772</v>
      </c>
      <c r="U2590">
        <v>0</v>
      </c>
      <c r="V2590" t="s">
        <v>116195</v>
      </c>
      <c r="W2590">
        <v>17900000</v>
      </c>
      <c r="X2590">
        <v>8</v>
      </c>
      <c r="Y2590" t="s">
        <v>116196</v>
      </c>
      <c r="Z2590" t="s">
        <v>86775</v>
      </c>
      <c r="AA2590" t="s">
        <v>116197</v>
      </c>
      <c r="AB2590" t="s">
        <v>116198</v>
      </c>
      <c r="AC2590" t="s">
        <v>9534</v>
      </c>
      <c r="AD2590" t="s">
        <v>9534</v>
      </c>
      <c r="AE2590">
        <v>927</v>
      </c>
      <c r="AF2590" t="s">
        <v>9535</v>
      </c>
      <c r="AG2590" t="s">
        <v>9536</v>
      </c>
      <c r="AH2590" t="s">
        <v>9537</v>
      </c>
      <c r="AJ2590" s="4" t="s">
        <v>9538</v>
      </c>
    </row>
    <row r="2591" spans="1:36" x14ac:dyDescent="0.3">
      <c r="A2591" t="s">
        <v>53754</v>
      </c>
      <c r="B2591" t="s">
        <v>53755</v>
      </c>
      <c r="C2591" t="s">
        <v>98385</v>
      </c>
      <c r="D2591" t="s">
        <v>102201</v>
      </c>
      <c r="I2591" t="s">
        <v>37669</v>
      </c>
      <c r="J2591" t="s">
        <v>108</v>
      </c>
      <c r="N2591">
        <v>4</v>
      </c>
      <c r="O2591">
        <v>4</v>
      </c>
      <c r="P2591">
        <v>4</v>
      </c>
      <c r="Q2591" t="s">
        <v>77458</v>
      </c>
      <c r="R2591" t="s">
        <v>77458</v>
      </c>
      <c r="S2591" t="s">
        <v>77458</v>
      </c>
      <c r="T2591" t="s">
        <v>116199</v>
      </c>
      <c r="U2591">
        <v>0</v>
      </c>
      <c r="V2591" t="s">
        <v>116200</v>
      </c>
      <c r="W2591">
        <v>97866000</v>
      </c>
      <c r="X2591">
        <v>22</v>
      </c>
      <c r="Y2591" t="s">
        <v>116201</v>
      </c>
      <c r="Z2591" t="s">
        <v>116202</v>
      </c>
      <c r="AA2591" t="s">
        <v>116203</v>
      </c>
      <c r="AB2591" t="s">
        <v>116204</v>
      </c>
      <c r="AC2591" t="s">
        <v>37668</v>
      </c>
      <c r="AD2591" t="s">
        <v>37667</v>
      </c>
      <c r="AE2591">
        <v>1901</v>
      </c>
      <c r="AF2591" t="s">
        <v>37666</v>
      </c>
      <c r="AG2591" t="s">
        <v>37665</v>
      </c>
      <c r="AJ2591" s="4" t="s">
        <v>20587</v>
      </c>
    </row>
    <row r="2592" spans="1:36" x14ac:dyDescent="0.3">
      <c r="A2592" t="s">
        <v>53756</v>
      </c>
      <c r="B2592" t="s">
        <v>53757</v>
      </c>
      <c r="C2592" t="s">
        <v>102202</v>
      </c>
      <c r="D2592" t="s">
        <v>102203</v>
      </c>
      <c r="H2592" t="s">
        <v>29023</v>
      </c>
      <c r="I2592" t="s">
        <v>29024</v>
      </c>
      <c r="J2592" t="s">
        <v>29025</v>
      </c>
      <c r="N2592">
        <v>3</v>
      </c>
      <c r="O2592">
        <v>3</v>
      </c>
      <c r="P2592">
        <v>3</v>
      </c>
      <c r="Q2592" t="s">
        <v>48761</v>
      </c>
      <c r="R2592" t="s">
        <v>48761</v>
      </c>
      <c r="S2592" t="s">
        <v>48761</v>
      </c>
      <c r="T2592" t="s">
        <v>90399</v>
      </c>
      <c r="U2592">
        <v>0</v>
      </c>
      <c r="V2592" t="s">
        <v>116205</v>
      </c>
      <c r="W2592">
        <v>47824000</v>
      </c>
      <c r="X2592">
        <v>15</v>
      </c>
      <c r="Y2592" t="s">
        <v>116206</v>
      </c>
      <c r="Z2592" t="s">
        <v>116207</v>
      </c>
      <c r="AA2592" t="s">
        <v>116208</v>
      </c>
      <c r="AB2592" t="s">
        <v>116209</v>
      </c>
      <c r="AC2592" t="s">
        <v>29027</v>
      </c>
      <c r="AD2592" t="s">
        <v>29027</v>
      </c>
      <c r="AE2592">
        <v>2591</v>
      </c>
      <c r="AF2592" t="s">
        <v>29028</v>
      </c>
      <c r="AG2592" t="s">
        <v>29029</v>
      </c>
      <c r="AH2592" t="s">
        <v>29030</v>
      </c>
      <c r="AJ2592" s="4" t="s">
        <v>29031</v>
      </c>
    </row>
    <row r="2593" spans="1:36" x14ac:dyDescent="0.3">
      <c r="A2593" t="s">
        <v>53758</v>
      </c>
      <c r="B2593" t="s">
        <v>53759</v>
      </c>
      <c r="C2593" t="s">
        <v>102204</v>
      </c>
      <c r="D2593" t="s">
        <v>102205</v>
      </c>
      <c r="H2593" t="s">
        <v>18633</v>
      </c>
      <c r="I2593" t="s">
        <v>33</v>
      </c>
      <c r="J2593" t="s">
        <v>957</v>
      </c>
      <c r="N2593">
        <v>2</v>
      </c>
      <c r="O2593">
        <v>2</v>
      </c>
      <c r="P2593">
        <v>2</v>
      </c>
      <c r="Q2593" t="s">
        <v>76014</v>
      </c>
      <c r="R2593" t="s">
        <v>76014</v>
      </c>
      <c r="S2593" t="s">
        <v>76014</v>
      </c>
      <c r="T2593" t="s">
        <v>116210</v>
      </c>
      <c r="U2593">
        <v>0</v>
      </c>
      <c r="V2593" t="s">
        <v>116211</v>
      </c>
      <c r="W2593">
        <v>35833000</v>
      </c>
      <c r="X2593">
        <v>10</v>
      </c>
      <c r="Y2593" t="s">
        <v>116212</v>
      </c>
      <c r="Z2593" t="s">
        <v>116213</v>
      </c>
      <c r="AA2593" t="s">
        <v>116214</v>
      </c>
      <c r="AB2593" t="s">
        <v>116215</v>
      </c>
      <c r="AC2593" t="s">
        <v>37664</v>
      </c>
      <c r="AD2593" t="s">
        <v>37664</v>
      </c>
      <c r="AE2593">
        <v>1625</v>
      </c>
      <c r="AF2593" t="s">
        <v>37663</v>
      </c>
      <c r="AG2593" t="s">
        <v>37662</v>
      </c>
      <c r="AJ2593" s="4" t="s">
        <v>17187</v>
      </c>
    </row>
    <row r="2594" spans="1:36" x14ac:dyDescent="0.3">
      <c r="A2594" t="s">
        <v>53760</v>
      </c>
      <c r="B2594" t="s">
        <v>53761</v>
      </c>
      <c r="C2594" t="s">
        <v>102206</v>
      </c>
      <c r="D2594" t="s">
        <v>102207</v>
      </c>
      <c r="H2594" t="s">
        <v>15941</v>
      </c>
      <c r="I2594" t="s">
        <v>15942</v>
      </c>
      <c r="J2594" t="s">
        <v>1919</v>
      </c>
      <c r="K2594" t="s">
        <v>2194</v>
      </c>
      <c r="N2594">
        <v>4</v>
      </c>
      <c r="O2594">
        <v>4</v>
      </c>
      <c r="P2594">
        <v>4</v>
      </c>
      <c r="Q2594" t="s">
        <v>75936</v>
      </c>
      <c r="R2594" t="s">
        <v>75936</v>
      </c>
      <c r="S2594" t="s">
        <v>75936</v>
      </c>
      <c r="T2594" t="s">
        <v>90850</v>
      </c>
      <c r="U2594">
        <v>0</v>
      </c>
      <c r="V2594" t="s">
        <v>116216</v>
      </c>
      <c r="W2594">
        <v>96076000</v>
      </c>
      <c r="X2594">
        <v>13</v>
      </c>
      <c r="Y2594" t="s">
        <v>116217</v>
      </c>
      <c r="Z2594" t="s">
        <v>116218</v>
      </c>
      <c r="AA2594" t="s">
        <v>116219</v>
      </c>
      <c r="AB2594" t="s">
        <v>116220</v>
      </c>
      <c r="AC2594" t="s">
        <v>37661</v>
      </c>
      <c r="AD2594" t="s">
        <v>37660</v>
      </c>
      <c r="AE2594">
        <v>1523</v>
      </c>
      <c r="AF2594" t="s">
        <v>15945</v>
      </c>
      <c r="AG2594" t="s">
        <v>15946</v>
      </c>
      <c r="AH2594" t="s">
        <v>15947</v>
      </c>
      <c r="AJ2594" s="4" t="s">
        <v>15948</v>
      </c>
    </row>
    <row r="2595" spans="1:36" x14ac:dyDescent="0.3">
      <c r="A2595" t="s">
        <v>53762</v>
      </c>
      <c r="B2595" t="s">
        <v>53763</v>
      </c>
      <c r="C2595" t="s">
        <v>102208</v>
      </c>
      <c r="D2595" t="s">
        <v>102209</v>
      </c>
      <c r="H2595" t="s">
        <v>10960</v>
      </c>
      <c r="I2595" t="s">
        <v>10961</v>
      </c>
      <c r="J2595" t="s">
        <v>10962</v>
      </c>
      <c r="N2595">
        <v>2</v>
      </c>
      <c r="O2595">
        <v>2</v>
      </c>
      <c r="P2595">
        <v>2</v>
      </c>
      <c r="Q2595">
        <v>4</v>
      </c>
      <c r="R2595">
        <v>4</v>
      </c>
      <c r="S2595">
        <v>4</v>
      </c>
      <c r="T2595" t="s">
        <v>90646</v>
      </c>
      <c r="U2595">
        <v>0</v>
      </c>
      <c r="V2595" t="s">
        <v>116221</v>
      </c>
      <c r="W2595">
        <v>31432000</v>
      </c>
      <c r="X2595">
        <v>2</v>
      </c>
      <c r="Y2595" t="s">
        <v>116222</v>
      </c>
      <c r="Z2595" t="s">
        <v>116223</v>
      </c>
      <c r="AA2595" t="s">
        <v>116224</v>
      </c>
      <c r="AB2595" t="s">
        <v>116225</v>
      </c>
      <c r="AC2595" t="s">
        <v>10963</v>
      </c>
      <c r="AD2595" t="s">
        <v>10963</v>
      </c>
      <c r="AE2595">
        <v>1063</v>
      </c>
      <c r="AF2595" t="s">
        <v>10964</v>
      </c>
      <c r="AG2595" t="s">
        <v>10965</v>
      </c>
      <c r="AH2595" t="s">
        <v>10966</v>
      </c>
      <c r="AJ2595" s="4" t="s">
        <v>10967</v>
      </c>
    </row>
    <row r="2596" spans="1:36" x14ac:dyDescent="0.3">
      <c r="A2596" t="s">
        <v>53764</v>
      </c>
      <c r="B2596" t="s">
        <v>53765</v>
      </c>
      <c r="C2596" t="s">
        <v>102210</v>
      </c>
      <c r="D2596" t="s">
        <v>102211</v>
      </c>
      <c r="H2596" t="s">
        <v>18914</v>
      </c>
      <c r="I2596" t="s">
        <v>18915</v>
      </c>
      <c r="J2596" t="s">
        <v>18916</v>
      </c>
      <c r="N2596">
        <v>8</v>
      </c>
      <c r="O2596">
        <v>8</v>
      </c>
      <c r="P2596">
        <v>7</v>
      </c>
      <c r="Q2596" t="s">
        <v>76213</v>
      </c>
      <c r="R2596" t="s">
        <v>76213</v>
      </c>
      <c r="S2596" t="s">
        <v>76273</v>
      </c>
      <c r="T2596" t="s">
        <v>93011</v>
      </c>
      <c r="U2596">
        <v>0</v>
      </c>
      <c r="V2596" t="s">
        <v>116226</v>
      </c>
      <c r="W2596">
        <v>921990000</v>
      </c>
      <c r="X2596">
        <v>40</v>
      </c>
      <c r="Y2596" t="s">
        <v>116227</v>
      </c>
      <c r="Z2596" t="s">
        <v>116228</v>
      </c>
      <c r="AA2596" t="s">
        <v>116229</v>
      </c>
      <c r="AB2596" t="s">
        <v>116230</v>
      </c>
      <c r="AC2596" t="s">
        <v>18917</v>
      </c>
      <c r="AD2596" t="s">
        <v>18917</v>
      </c>
      <c r="AE2596">
        <v>1776</v>
      </c>
      <c r="AF2596" t="s">
        <v>18918</v>
      </c>
      <c r="AG2596" t="s">
        <v>18919</v>
      </c>
      <c r="AH2596" t="s">
        <v>18920</v>
      </c>
      <c r="AI2596" t="s">
        <v>18921</v>
      </c>
      <c r="AJ2596" s="4" t="s">
        <v>18922</v>
      </c>
    </row>
    <row r="2597" spans="1:36" x14ac:dyDescent="0.3">
      <c r="A2597" t="s">
        <v>51766</v>
      </c>
      <c r="B2597" t="s">
        <v>53766</v>
      </c>
      <c r="C2597" t="s">
        <v>100933</v>
      </c>
      <c r="D2597" t="s">
        <v>70564</v>
      </c>
      <c r="N2597">
        <v>3</v>
      </c>
      <c r="O2597">
        <v>3</v>
      </c>
      <c r="P2597">
        <v>3</v>
      </c>
      <c r="Q2597">
        <v>17</v>
      </c>
      <c r="R2597">
        <v>17</v>
      </c>
      <c r="S2597">
        <v>17</v>
      </c>
      <c r="T2597" t="s">
        <v>116231</v>
      </c>
      <c r="U2597">
        <v>0</v>
      </c>
      <c r="V2597" t="s">
        <v>116232</v>
      </c>
      <c r="W2597">
        <v>74097000</v>
      </c>
      <c r="X2597">
        <v>13</v>
      </c>
      <c r="Y2597" t="s">
        <v>116233</v>
      </c>
      <c r="Z2597" t="s">
        <v>116234</v>
      </c>
      <c r="AA2597" t="s">
        <v>116235</v>
      </c>
      <c r="AB2597" t="s">
        <v>116236</v>
      </c>
      <c r="AC2597" t="s">
        <v>37659</v>
      </c>
      <c r="AD2597" t="s">
        <v>37658</v>
      </c>
      <c r="AE2597">
        <v>2081</v>
      </c>
      <c r="AF2597" t="s">
        <v>37657</v>
      </c>
      <c r="AG2597" t="s">
        <v>37656</v>
      </c>
      <c r="AJ2597" s="4" t="s">
        <v>23044</v>
      </c>
    </row>
    <row r="2598" spans="1:36" x14ac:dyDescent="0.3">
      <c r="A2598" t="s">
        <v>50861</v>
      </c>
      <c r="B2598" t="s">
        <v>53767</v>
      </c>
      <c r="C2598" t="s">
        <v>63939</v>
      </c>
      <c r="D2598" t="s">
        <v>52577</v>
      </c>
      <c r="H2598" t="s">
        <v>8453</v>
      </c>
      <c r="I2598" t="s">
        <v>8454</v>
      </c>
      <c r="J2598" t="s">
        <v>8455</v>
      </c>
      <c r="K2598" t="s">
        <v>8456</v>
      </c>
      <c r="N2598">
        <v>4</v>
      </c>
      <c r="O2598">
        <v>4</v>
      </c>
      <c r="P2598">
        <v>4</v>
      </c>
      <c r="Q2598" t="s">
        <v>76284</v>
      </c>
      <c r="R2598" t="s">
        <v>76284</v>
      </c>
      <c r="S2598" t="s">
        <v>76284</v>
      </c>
      <c r="T2598" t="s">
        <v>82373</v>
      </c>
      <c r="U2598">
        <v>0</v>
      </c>
      <c r="V2598" t="s">
        <v>116237</v>
      </c>
      <c r="W2598">
        <v>144870000</v>
      </c>
      <c r="X2598">
        <v>17</v>
      </c>
      <c r="Y2598" t="s">
        <v>116238</v>
      </c>
      <c r="Z2598" t="s">
        <v>116239</v>
      </c>
      <c r="AA2598" t="s">
        <v>116240</v>
      </c>
      <c r="AB2598" t="s">
        <v>116241</v>
      </c>
      <c r="AC2598" t="s">
        <v>37655</v>
      </c>
      <c r="AD2598" t="s">
        <v>8457</v>
      </c>
      <c r="AE2598">
        <v>819</v>
      </c>
      <c r="AF2598" t="s">
        <v>8458</v>
      </c>
      <c r="AG2598" t="s">
        <v>8459</v>
      </c>
      <c r="AH2598" t="s">
        <v>8460</v>
      </c>
      <c r="AJ2598" s="4" t="s">
        <v>8461</v>
      </c>
    </row>
    <row r="2599" spans="1:36" x14ac:dyDescent="0.3">
      <c r="A2599" t="s">
        <v>53768</v>
      </c>
      <c r="B2599" t="s">
        <v>53769</v>
      </c>
      <c r="C2599" t="s">
        <v>102212</v>
      </c>
      <c r="D2599" t="s">
        <v>102213</v>
      </c>
      <c r="N2599">
        <v>1</v>
      </c>
      <c r="O2599">
        <v>1</v>
      </c>
      <c r="P2599">
        <v>1</v>
      </c>
      <c r="Q2599" t="s">
        <v>77358</v>
      </c>
      <c r="R2599" t="s">
        <v>77358</v>
      </c>
      <c r="S2599" t="s">
        <v>77358</v>
      </c>
      <c r="T2599" t="s">
        <v>75973</v>
      </c>
      <c r="U2599" t="s">
        <v>116242</v>
      </c>
      <c r="V2599" t="s">
        <v>116243</v>
      </c>
      <c r="W2599">
        <v>28886000</v>
      </c>
      <c r="X2599">
        <v>2</v>
      </c>
      <c r="Y2599" t="s">
        <v>116244</v>
      </c>
      <c r="Z2599" t="s">
        <v>116245</v>
      </c>
      <c r="AA2599" t="s">
        <v>116246</v>
      </c>
      <c r="AB2599" t="s">
        <v>116247</v>
      </c>
      <c r="AC2599" t="s">
        <v>37654</v>
      </c>
      <c r="AD2599" t="s">
        <v>37654</v>
      </c>
      <c r="AE2599">
        <v>2552</v>
      </c>
      <c r="AF2599" t="s">
        <v>28573</v>
      </c>
      <c r="AG2599" t="s">
        <v>28574</v>
      </c>
      <c r="AJ2599" s="4" t="s">
        <v>28575</v>
      </c>
    </row>
    <row r="2600" spans="1:36" x14ac:dyDescent="0.3">
      <c r="A2600" t="s">
        <v>53770</v>
      </c>
      <c r="B2600" t="s">
        <v>53771</v>
      </c>
      <c r="C2600" t="s">
        <v>102214</v>
      </c>
      <c r="D2600" t="s">
        <v>102215</v>
      </c>
      <c r="H2600" t="s">
        <v>23537</v>
      </c>
      <c r="I2600" t="s">
        <v>23538</v>
      </c>
      <c r="J2600" t="s">
        <v>23539</v>
      </c>
      <c r="K2600" t="s">
        <v>137</v>
      </c>
      <c r="N2600">
        <v>4</v>
      </c>
      <c r="O2600">
        <v>4</v>
      </c>
      <c r="P2600">
        <v>4</v>
      </c>
      <c r="Q2600" t="s">
        <v>77261</v>
      </c>
      <c r="R2600" t="s">
        <v>77261</v>
      </c>
      <c r="S2600" t="s">
        <v>77261</v>
      </c>
      <c r="T2600" t="s">
        <v>86808</v>
      </c>
      <c r="U2600">
        <v>0</v>
      </c>
      <c r="V2600" t="s">
        <v>116248</v>
      </c>
      <c r="W2600">
        <v>264100000</v>
      </c>
      <c r="X2600">
        <v>6</v>
      </c>
      <c r="Y2600" t="s">
        <v>116249</v>
      </c>
      <c r="Z2600" t="s">
        <v>116250</v>
      </c>
      <c r="AA2600" t="s">
        <v>116251</v>
      </c>
      <c r="AB2600" t="s">
        <v>116252</v>
      </c>
      <c r="AC2600" t="s">
        <v>37653</v>
      </c>
      <c r="AD2600" t="s">
        <v>23541</v>
      </c>
      <c r="AE2600">
        <v>2116</v>
      </c>
      <c r="AF2600" t="s">
        <v>23542</v>
      </c>
      <c r="AG2600" t="s">
        <v>23543</v>
      </c>
      <c r="AH2600" t="s">
        <v>23544</v>
      </c>
      <c r="AJ2600" s="4" t="s">
        <v>23545</v>
      </c>
    </row>
    <row r="2601" spans="1:36" x14ac:dyDescent="0.3">
      <c r="A2601" t="s">
        <v>53772</v>
      </c>
      <c r="B2601" t="s">
        <v>53773</v>
      </c>
      <c r="C2601" t="s">
        <v>102216</v>
      </c>
      <c r="D2601" t="s">
        <v>102217</v>
      </c>
      <c r="H2601" t="s">
        <v>5644</v>
      </c>
      <c r="I2601" t="s">
        <v>5645</v>
      </c>
      <c r="J2601" t="s">
        <v>150</v>
      </c>
      <c r="K2601" t="s">
        <v>5646</v>
      </c>
      <c r="N2601">
        <v>6</v>
      </c>
      <c r="O2601">
        <v>6</v>
      </c>
      <c r="P2601">
        <v>6</v>
      </c>
      <c r="Q2601" t="s">
        <v>84250</v>
      </c>
      <c r="R2601" t="s">
        <v>84250</v>
      </c>
      <c r="S2601" t="s">
        <v>84250</v>
      </c>
      <c r="T2601" t="s">
        <v>88071</v>
      </c>
      <c r="U2601">
        <v>0</v>
      </c>
      <c r="V2601" t="s">
        <v>102963</v>
      </c>
      <c r="W2601">
        <v>196570000</v>
      </c>
      <c r="X2601">
        <v>16</v>
      </c>
      <c r="Y2601" t="s">
        <v>116253</v>
      </c>
      <c r="Z2601" t="s">
        <v>116254</v>
      </c>
      <c r="AA2601" t="s">
        <v>116255</v>
      </c>
      <c r="AB2601" t="s">
        <v>116256</v>
      </c>
      <c r="AC2601" t="s">
        <v>37652</v>
      </c>
      <c r="AD2601" t="s">
        <v>5648</v>
      </c>
      <c r="AE2601">
        <v>561</v>
      </c>
      <c r="AF2601" t="s">
        <v>5649</v>
      </c>
      <c r="AG2601" t="s">
        <v>5650</v>
      </c>
      <c r="AH2601" t="s">
        <v>5651</v>
      </c>
      <c r="AJ2601" s="4" t="s">
        <v>5652</v>
      </c>
    </row>
    <row r="2602" spans="1:36" x14ac:dyDescent="0.3">
      <c r="A2602" t="s">
        <v>53774</v>
      </c>
      <c r="B2602" t="s">
        <v>53775</v>
      </c>
      <c r="C2602" t="s">
        <v>102218</v>
      </c>
      <c r="D2602" t="s">
        <v>102219</v>
      </c>
      <c r="H2602" t="s">
        <v>12022</v>
      </c>
      <c r="I2602" t="s">
        <v>12023</v>
      </c>
      <c r="J2602" t="s">
        <v>12024</v>
      </c>
      <c r="K2602" t="s">
        <v>10386</v>
      </c>
      <c r="N2602">
        <v>7</v>
      </c>
      <c r="O2602">
        <v>7</v>
      </c>
      <c r="P2602">
        <v>7</v>
      </c>
      <c r="Q2602" t="s">
        <v>76627</v>
      </c>
      <c r="R2602" t="s">
        <v>76627</v>
      </c>
      <c r="S2602" t="s">
        <v>76627</v>
      </c>
      <c r="T2602" t="s">
        <v>93344</v>
      </c>
      <c r="U2602">
        <v>0</v>
      </c>
      <c r="V2602" t="s">
        <v>116257</v>
      </c>
      <c r="W2602">
        <v>319090000</v>
      </c>
      <c r="X2602">
        <v>30</v>
      </c>
      <c r="Y2602" t="s">
        <v>116258</v>
      </c>
      <c r="Z2602" t="s">
        <v>116259</v>
      </c>
      <c r="AA2602" t="s">
        <v>116260</v>
      </c>
      <c r="AB2602" t="s">
        <v>116261</v>
      </c>
      <c r="AC2602" t="s">
        <v>37651</v>
      </c>
      <c r="AD2602" t="s">
        <v>12026</v>
      </c>
      <c r="AE2602">
        <v>1162</v>
      </c>
      <c r="AF2602" t="s">
        <v>12027</v>
      </c>
      <c r="AG2602" t="s">
        <v>12028</v>
      </c>
      <c r="AH2602" t="s">
        <v>12029</v>
      </c>
      <c r="AI2602" t="s">
        <v>12030</v>
      </c>
      <c r="AJ2602" s="4" t="s">
        <v>12031</v>
      </c>
    </row>
    <row r="2603" spans="1:36" x14ac:dyDescent="0.3">
      <c r="A2603" t="s">
        <v>53776</v>
      </c>
      <c r="B2603" t="s">
        <v>53777</v>
      </c>
      <c r="C2603" t="s">
        <v>102220</v>
      </c>
      <c r="D2603" t="s">
        <v>49996</v>
      </c>
      <c r="I2603" t="s">
        <v>20159</v>
      </c>
      <c r="N2603">
        <v>2</v>
      </c>
      <c r="O2603">
        <v>2</v>
      </c>
      <c r="P2603">
        <v>2</v>
      </c>
      <c r="Q2603">
        <v>4</v>
      </c>
      <c r="R2603">
        <v>4</v>
      </c>
      <c r="S2603">
        <v>4</v>
      </c>
      <c r="T2603" t="s">
        <v>88666</v>
      </c>
      <c r="U2603" t="s">
        <v>116262</v>
      </c>
      <c r="V2603" t="s">
        <v>116263</v>
      </c>
      <c r="W2603">
        <v>14461000</v>
      </c>
      <c r="X2603">
        <v>5</v>
      </c>
      <c r="Y2603" t="s">
        <v>116264</v>
      </c>
      <c r="Z2603" t="s">
        <v>116265</v>
      </c>
      <c r="AA2603" t="s">
        <v>116266</v>
      </c>
      <c r="AB2603" t="s">
        <v>116267</v>
      </c>
      <c r="AC2603" t="s">
        <v>31057</v>
      </c>
      <c r="AD2603" t="s">
        <v>31057</v>
      </c>
      <c r="AE2603">
        <v>2725</v>
      </c>
      <c r="AF2603" t="s">
        <v>31058</v>
      </c>
      <c r="AG2603" t="s">
        <v>31059</v>
      </c>
      <c r="AH2603" t="s">
        <v>31060</v>
      </c>
      <c r="AJ2603" s="4" t="s">
        <v>31061</v>
      </c>
    </row>
    <row r="2604" spans="1:36" x14ac:dyDescent="0.3">
      <c r="A2604" t="s">
        <v>53778</v>
      </c>
      <c r="B2604" t="s">
        <v>53779</v>
      </c>
      <c r="C2604" t="s">
        <v>102221</v>
      </c>
      <c r="D2604" t="s">
        <v>102222</v>
      </c>
      <c r="H2604" t="s">
        <v>37650</v>
      </c>
      <c r="I2604" t="s">
        <v>37649</v>
      </c>
      <c r="J2604" t="s">
        <v>37648</v>
      </c>
      <c r="K2604" t="s">
        <v>37647</v>
      </c>
      <c r="N2604">
        <v>4</v>
      </c>
      <c r="O2604">
        <v>4</v>
      </c>
      <c r="P2604">
        <v>4</v>
      </c>
      <c r="Q2604" t="s">
        <v>75948</v>
      </c>
      <c r="R2604" t="s">
        <v>75948</v>
      </c>
      <c r="S2604" t="s">
        <v>75948</v>
      </c>
      <c r="T2604" t="s">
        <v>116268</v>
      </c>
      <c r="U2604">
        <v>0</v>
      </c>
      <c r="V2604" t="s">
        <v>116269</v>
      </c>
      <c r="W2604">
        <v>98055000</v>
      </c>
      <c r="X2604">
        <v>15</v>
      </c>
      <c r="Y2604" t="s">
        <v>116270</v>
      </c>
      <c r="Z2604" t="s">
        <v>116271</v>
      </c>
      <c r="AA2604" t="s">
        <v>116272</v>
      </c>
      <c r="AB2604" t="s">
        <v>116273</v>
      </c>
      <c r="AC2604" t="s">
        <v>37646</v>
      </c>
      <c r="AD2604" t="s">
        <v>37646</v>
      </c>
      <c r="AE2604">
        <v>1010</v>
      </c>
      <c r="AF2604" t="s">
        <v>37645</v>
      </c>
      <c r="AG2604" t="s">
        <v>37644</v>
      </c>
      <c r="AH2604" t="s">
        <v>37643</v>
      </c>
      <c r="AJ2604" s="4" t="s">
        <v>36981</v>
      </c>
    </row>
    <row r="2605" spans="1:36" x14ac:dyDescent="0.3">
      <c r="A2605" t="s">
        <v>53780</v>
      </c>
      <c r="B2605" t="s">
        <v>53781</v>
      </c>
      <c r="C2605" t="s">
        <v>67024</v>
      </c>
      <c r="D2605" t="s">
        <v>102223</v>
      </c>
      <c r="I2605" t="s">
        <v>647</v>
      </c>
      <c r="J2605" t="s">
        <v>648</v>
      </c>
      <c r="N2605">
        <v>4</v>
      </c>
      <c r="O2605">
        <v>4</v>
      </c>
      <c r="P2605">
        <v>4</v>
      </c>
      <c r="Q2605" t="s">
        <v>86070</v>
      </c>
      <c r="R2605" t="s">
        <v>86070</v>
      </c>
      <c r="S2605" t="s">
        <v>86070</v>
      </c>
      <c r="T2605" t="s">
        <v>85856</v>
      </c>
      <c r="U2605">
        <v>0</v>
      </c>
      <c r="V2605" t="s">
        <v>116274</v>
      </c>
      <c r="W2605">
        <v>98730000</v>
      </c>
      <c r="X2605">
        <v>15</v>
      </c>
      <c r="Y2605" t="s">
        <v>116275</v>
      </c>
      <c r="Z2605" t="s">
        <v>116276</v>
      </c>
      <c r="AA2605" t="s">
        <v>116277</v>
      </c>
      <c r="AB2605" t="s">
        <v>116278</v>
      </c>
      <c r="AC2605" t="s">
        <v>37642</v>
      </c>
      <c r="AD2605" t="s">
        <v>37642</v>
      </c>
      <c r="AE2605">
        <v>150</v>
      </c>
      <c r="AF2605" t="s">
        <v>651</v>
      </c>
      <c r="AG2605" t="s">
        <v>652</v>
      </c>
      <c r="AH2605" t="s">
        <v>653</v>
      </c>
      <c r="AI2605" t="s">
        <v>654</v>
      </c>
      <c r="AJ2605" s="4" t="s">
        <v>655</v>
      </c>
    </row>
    <row r="2606" spans="1:36" x14ac:dyDescent="0.3">
      <c r="A2606" t="s">
        <v>53782</v>
      </c>
      <c r="B2606" t="s">
        <v>53783</v>
      </c>
      <c r="C2606" t="s">
        <v>49811</v>
      </c>
      <c r="D2606" t="s">
        <v>102224</v>
      </c>
      <c r="H2606" t="s">
        <v>17315</v>
      </c>
      <c r="I2606" t="s">
        <v>17316</v>
      </c>
      <c r="J2606" t="s">
        <v>17317</v>
      </c>
      <c r="N2606">
        <v>2</v>
      </c>
      <c r="O2606">
        <v>2</v>
      </c>
      <c r="P2606">
        <v>2</v>
      </c>
      <c r="Q2606" t="s">
        <v>76738</v>
      </c>
      <c r="R2606" t="s">
        <v>76738</v>
      </c>
      <c r="S2606" t="s">
        <v>76738</v>
      </c>
      <c r="T2606" t="s">
        <v>92183</v>
      </c>
      <c r="U2606">
        <v>0</v>
      </c>
      <c r="V2606" t="s">
        <v>116279</v>
      </c>
      <c r="W2606">
        <v>56297000</v>
      </c>
      <c r="X2606">
        <v>3</v>
      </c>
      <c r="Y2606" t="s">
        <v>116280</v>
      </c>
      <c r="Z2606" t="s">
        <v>116281</v>
      </c>
      <c r="AA2606" t="s">
        <v>116282</v>
      </c>
      <c r="AB2606" t="s">
        <v>116283</v>
      </c>
      <c r="AC2606" t="s">
        <v>17318</v>
      </c>
      <c r="AD2606" t="s">
        <v>17318</v>
      </c>
      <c r="AE2606">
        <v>1638</v>
      </c>
      <c r="AF2606" t="s">
        <v>17319</v>
      </c>
      <c r="AG2606" t="s">
        <v>17320</v>
      </c>
      <c r="AH2606" t="s">
        <v>17321</v>
      </c>
      <c r="AJ2606" s="4" t="s">
        <v>17322</v>
      </c>
    </row>
    <row r="2607" spans="1:36" x14ac:dyDescent="0.3">
      <c r="A2607" t="s">
        <v>53784</v>
      </c>
      <c r="B2607" t="s">
        <v>53785</v>
      </c>
      <c r="C2607" t="s">
        <v>102225</v>
      </c>
      <c r="D2607" t="s">
        <v>102226</v>
      </c>
      <c r="H2607" t="s">
        <v>37641</v>
      </c>
      <c r="J2607" t="s">
        <v>37640</v>
      </c>
      <c r="N2607">
        <v>3</v>
      </c>
      <c r="O2607">
        <v>3</v>
      </c>
      <c r="P2607">
        <v>3</v>
      </c>
      <c r="Q2607">
        <v>10</v>
      </c>
      <c r="R2607">
        <v>10</v>
      </c>
      <c r="S2607">
        <v>10</v>
      </c>
      <c r="T2607" t="s">
        <v>116284</v>
      </c>
      <c r="U2607">
        <v>0</v>
      </c>
      <c r="V2607" t="s">
        <v>116285</v>
      </c>
      <c r="W2607">
        <v>27727000</v>
      </c>
      <c r="X2607">
        <v>3</v>
      </c>
      <c r="Y2607" t="s">
        <v>116286</v>
      </c>
      <c r="Z2607" t="s">
        <v>116287</v>
      </c>
      <c r="AA2607" t="s">
        <v>116288</v>
      </c>
      <c r="AB2607" t="s">
        <v>116289</v>
      </c>
      <c r="AC2607" t="s">
        <v>37639</v>
      </c>
      <c r="AD2607" t="s">
        <v>37638</v>
      </c>
      <c r="AE2607">
        <v>342</v>
      </c>
      <c r="AF2607" t="s">
        <v>37637</v>
      </c>
      <c r="AG2607" t="s">
        <v>37636</v>
      </c>
      <c r="AH2607" t="s">
        <v>37635</v>
      </c>
      <c r="AJ2607" s="4" t="s">
        <v>36982</v>
      </c>
    </row>
    <row r="2608" spans="1:36" x14ac:dyDescent="0.3">
      <c r="A2608" t="s">
        <v>53786</v>
      </c>
      <c r="B2608" t="s">
        <v>53787</v>
      </c>
      <c r="C2608" t="s">
        <v>59331</v>
      </c>
      <c r="D2608" t="s">
        <v>71637</v>
      </c>
      <c r="N2608">
        <v>2</v>
      </c>
      <c r="O2608">
        <v>2</v>
      </c>
      <c r="P2608">
        <v>2</v>
      </c>
      <c r="Q2608" t="s">
        <v>79946</v>
      </c>
      <c r="R2608" t="s">
        <v>79946</v>
      </c>
      <c r="S2608" t="s">
        <v>79946</v>
      </c>
      <c r="T2608" t="s">
        <v>92694</v>
      </c>
      <c r="U2608">
        <v>0</v>
      </c>
      <c r="V2608" t="s">
        <v>116290</v>
      </c>
      <c r="W2608">
        <v>76960000</v>
      </c>
      <c r="X2608">
        <v>14</v>
      </c>
      <c r="Y2608" t="s">
        <v>116291</v>
      </c>
      <c r="Z2608" t="s">
        <v>116292</v>
      </c>
      <c r="AA2608" t="s">
        <v>116293</v>
      </c>
      <c r="AB2608" t="s">
        <v>116294</v>
      </c>
      <c r="AC2608" t="s">
        <v>32564</v>
      </c>
      <c r="AD2608" t="s">
        <v>32564</v>
      </c>
      <c r="AE2608">
        <v>2847</v>
      </c>
      <c r="AF2608" t="s">
        <v>32565</v>
      </c>
      <c r="AG2608" t="s">
        <v>32566</v>
      </c>
      <c r="AJ2608" s="4" t="s">
        <v>32567</v>
      </c>
    </row>
    <row r="2609" spans="1:36" x14ac:dyDescent="0.3">
      <c r="A2609" t="s">
        <v>53788</v>
      </c>
      <c r="B2609" t="s">
        <v>53789</v>
      </c>
      <c r="C2609" t="s">
        <v>102227</v>
      </c>
      <c r="D2609" t="s">
        <v>60148</v>
      </c>
      <c r="I2609" t="s">
        <v>936</v>
      </c>
      <c r="N2609">
        <v>5</v>
      </c>
      <c r="O2609">
        <v>5</v>
      </c>
      <c r="P2609">
        <v>5</v>
      </c>
      <c r="Q2609" t="s">
        <v>76328</v>
      </c>
      <c r="R2609" t="s">
        <v>76328</v>
      </c>
      <c r="S2609" t="s">
        <v>76328</v>
      </c>
      <c r="T2609" t="s">
        <v>86998</v>
      </c>
      <c r="U2609">
        <v>0</v>
      </c>
      <c r="V2609" t="s">
        <v>116295</v>
      </c>
      <c r="W2609">
        <v>180170000</v>
      </c>
      <c r="X2609">
        <v>12</v>
      </c>
      <c r="Y2609" t="s">
        <v>116296</v>
      </c>
      <c r="Z2609" t="s">
        <v>116297</v>
      </c>
      <c r="AA2609" t="s">
        <v>116298</v>
      </c>
      <c r="AB2609" t="s">
        <v>116299</v>
      </c>
      <c r="AC2609" t="s">
        <v>37634</v>
      </c>
      <c r="AD2609" t="s">
        <v>14102</v>
      </c>
      <c r="AE2609">
        <v>1361</v>
      </c>
      <c r="AF2609" t="s">
        <v>14103</v>
      </c>
      <c r="AG2609" t="s">
        <v>14104</v>
      </c>
      <c r="AJ2609" s="4" t="s">
        <v>14105</v>
      </c>
    </row>
    <row r="2610" spans="1:36" x14ac:dyDescent="0.3">
      <c r="A2610" t="s">
        <v>53790</v>
      </c>
      <c r="B2610" t="s">
        <v>53791</v>
      </c>
      <c r="C2610" t="s">
        <v>102228</v>
      </c>
      <c r="D2610" t="s">
        <v>102229</v>
      </c>
      <c r="H2610" t="s">
        <v>37633</v>
      </c>
      <c r="I2610" t="s">
        <v>37632</v>
      </c>
      <c r="J2610" t="s">
        <v>37631</v>
      </c>
      <c r="K2610" t="s">
        <v>430</v>
      </c>
      <c r="N2610">
        <v>2</v>
      </c>
      <c r="O2610">
        <v>2</v>
      </c>
      <c r="P2610">
        <v>2</v>
      </c>
      <c r="Q2610">
        <v>1</v>
      </c>
      <c r="R2610">
        <v>1</v>
      </c>
      <c r="S2610">
        <v>1</v>
      </c>
      <c r="T2610" t="s">
        <v>116300</v>
      </c>
      <c r="U2610">
        <v>0</v>
      </c>
      <c r="V2610" t="s">
        <v>116301</v>
      </c>
      <c r="W2610">
        <v>18504000</v>
      </c>
      <c r="X2610">
        <v>7</v>
      </c>
      <c r="Y2610" t="s">
        <v>116302</v>
      </c>
      <c r="Z2610" t="s">
        <v>116303</v>
      </c>
      <c r="AA2610" t="s">
        <v>116304</v>
      </c>
      <c r="AB2610" t="s">
        <v>116305</v>
      </c>
      <c r="AC2610" t="s">
        <v>37630</v>
      </c>
      <c r="AD2610" t="s">
        <v>37630</v>
      </c>
      <c r="AE2610">
        <v>1000</v>
      </c>
      <c r="AF2610" t="s">
        <v>37629</v>
      </c>
      <c r="AG2610" t="s">
        <v>37628</v>
      </c>
      <c r="AH2610" t="s">
        <v>37627</v>
      </c>
      <c r="AJ2610" s="4" t="s">
        <v>36983</v>
      </c>
    </row>
    <row r="2611" spans="1:36" x14ac:dyDescent="0.3">
      <c r="A2611" t="s">
        <v>53792</v>
      </c>
      <c r="B2611" t="s">
        <v>53793</v>
      </c>
      <c r="C2611" t="s">
        <v>102230</v>
      </c>
      <c r="D2611" t="s">
        <v>102231</v>
      </c>
      <c r="H2611" t="s">
        <v>37626</v>
      </c>
      <c r="J2611" t="s">
        <v>37625</v>
      </c>
      <c r="N2611">
        <v>2</v>
      </c>
      <c r="O2611">
        <v>2</v>
      </c>
      <c r="P2611">
        <v>2</v>
      </c>
      <c r="Q2611" t="s">
        <v>76933</v>
      </c>
      <c r="R2611" t="s">
        <v>76933</v>
      </c>
      <c r="S2611" t="s">
        <v>76933</v>
      </c>
      <c r="T2611" t="s">
        <v>116306</v>
      </c>
      <c r="U2611">
        <v>0</v>
      </c>
      <c r="V2611" t="s">
        <v>116307</v>
      </c>
      <c r="W2611">
        <v>66692000</v>
      </c>
      <c r="X2611">
        <v>8</v>
      </c>
      <c r="Y2611" t="s">
        <v>116308</v>
      </c>
      <c r="Z2611" t="s">
        <v>116309</v>
      </c>
      <c r="AA2611" t="s">
        <v>116310</v>
      </c>
      <c r="AB2611" t="s">
        <v>116311</v>
      </c>
      <c r="AC2611" t="s">
        <v>37624</v>
      </c>
      <c r="AD2611" t="s">
        <v>37624</v>
      </c>
      <c r="AE2611">
        <v>2985</v>
      </c>
      <c r="AF2611" t="s">
        <v>37623</v>
      </c>
      <c r="AG2611" t="s">
        <v>37622</v>
      </c>
      <c r="AH2611" t="s">
        <v>37621</v>
      </c>
      <c r="AJ2611" s="4" t="s">
        <v>36984</v>
      </c>
    </row>
    <row r="2612" spans="1:36" x14ac:dyDescent="0.3">
      <c r="A2612" t="s">
        <v>53794</v>
      </c>
      <c r="B2612" t="s">
        <v>53795</v>
      </c>
      <c r="C2612" t="s">
        <v>56998</v>
      </c>
      <c r="D2612" t="s">
        <v>102232</v>
      </c>
      <c r="H2612" t="s">
        <v>37620</v>
      </c>
      <c r="I2612" t="s">
        <v>37619</v>
      </c>
      <c r="J2612" t="s">
        <v>37618</v>
      </c>
      <c r="K2612" t="s">
        <v>37617</v>
      </c>
      <c r="N2612">
        <v>2</v>
      </c>
      <c r="O2612">
        <v>2</v>
      </c>
      <c r="P2612">
        <v>2</v>
      </c>
      <c r="Q2612" t="s">
        <v>76042</v>
      </c>
      <c r="R2612" t="s">
        <v>76042</v>
      </c>
      <c r="S2612" t="s">
        <v>76042</v>
      </c>
      <c r="T2612" t="s">
        <v>116312</v>
      </c>
      <c r="U2612">
        <v>0</v>
      </c>
      <c r="V2612" t="s">
        <v>116313</v>
      </c>
      <c r="W2612">
        <v>21397000</v>
      </c>
      <c r="X2612">
        <v>5</v>
      </c>
      <c r="Y2612" t="s">
        <v>116314</v>
      </c>
      <c r="Z2612" t="s">
        <v>116315</v>
      </c>
      <c r="AA2612" t="s">
        <v>116316</v>
      </c>
      <c r="AB2612" t="s">
        <v>116317</v>
      </c>
      <c r="AC2612" t="s">
        <v>37616</v>
      </c>
      <c r="AD2612" t="s">
        <v>37616</v>
      </c>
      <c r="AE2612">
        <v>3000</v>
      </c>
      <c r="AF2612" t="s">
        <v>37615</v>
      </c>
      <c r="AG2612" t="s">
        <v>37614</v>
      </c>
      <c r="AH2612" t="s">
        <v>37613</v>
      </c>
      <c r="AI2612" t="s">
        <v>37612</v>
      </c>
      <c r="AJ2612" s="4" t="s">
        <v>36985</v>
      </c>
    </row>
    <row r="2613" spans="1:36" x14ac:dyDescent="0.3">
      <c r="A2613" t="s">
        <v>53796</v>
      </c>
      <c r="B2613" t="s">
        <v>53797</v>
      </c>
      <c r="C2613" t="s">
        <v>102233</v>
      </c>
      <c r="D2613" t="s">
        <v>102234</v>
      </c>
      <c r="H2613" t="s">
        <v>8762</v>
      </c>
      <c r="I2613" t="s">
        <v>8763</v>
      </c>
      <c r="J2613" t="s">
        <v>8764</v>
      </c>
      <c r="N2613">
        <v>6</v>
      </c>
      <c r="O2613">
        <v>6</v>
      </c>
      <c r="P2613">
        <v>6</v>
      </c>
      <c r="Q2613" t="s">
        <v>85428</v>
      </c>
      <c r="R2613" t="s">
        <v>85428</v>
      </c>
      <c r="S2613" t="s">
        <v>85428</v>
      </c>
      <c r="T2613" t="s">
        <v>80840</v>
      </c>
      <c r="U2613">
        <v>0</v>
      </c>
      <c r="V2613" t="s">
        <v>116318</v>
      </c>
      <c r="W2613">
        <v>1077100000</v>
      </c>
      <c r="X2613">
        <v>36</v>
      </c>
      <c r="Y2613" t="s">
        <v>116319</v>
      </c>
      <c r="Z2613" t="s">
        <v>116320</v>
      </c>
      <c r="AA2613" t="s">
        <v>116321</v>
      </c>
      <c r="AB2613" t="s">
        <v>116322</v>
      </c>
      <c r="AC2613" t="s">
        <v>8765</v>
      </c>
      <c r="AD2613" t="s">
        <v>8766</v>
      </c>
      <c r="AE2613">
        <v>848</v>
      </c>
      <c r="AF2613" t="s">
        <v>8767</v>
      </c>
      <c r="AG2613" t="s">
        <v>8768</v>
      </c>
      <c r="AH2613" t="s">
        <v>8769</v>
      </c>
      <c r="AJ2613" s="4" t="s">
        <v>8770</v>
      </c>
    </row>
    <row r="2614" spans="1:36" x14ac:dyDescent="0.3">
      <c r="A2614" t="s">
        <v>53798</v>
      </c>
      <c r="B2614" t="s">
        <v>53799</v>
      </c>
      <c r="C2614" t="s">
        <v>102235</v>
      </c>
      <c r="D2614" t="s">
        <v>54998</v>
      </c>
      <c r="N2614">
        <v>4</v>
      </c>
      <c r="O2614">
        <v>4</v>
      </c>
      <c r="P2614">
        <v>4</v>
      </c>
      <c r="Q2614" t="s">
        <v>79653</v>
      </c>
      <c r="R2614" t="s">
        <v>79653</v>
      </c>
      <c r="S2614" t="s">
        <v>79653</v>
      </c>
      <c r="T2614" t="s">
        <v>116323</v>
      </c>
      <c r="U2614">
        <v>0</v>
      </c>
      <c r="V2614" t="s">
        <v>116324</v>
      </c>
      <c r="W2614">
        <v>144200000</v>
      </c>
      <c r="X2614">
        <v>14</v>
      </c>
      <c r="Y2614" t="s">
        <v>116325</v>
      </c>
      <c r="Z2614" t="s">
        <v>116326</v>
      </c>
      <c r="AA2614" t="s">
        <v>116327</v>
      </c>
      <c r="AB2614" t="s">
        <v>116328</v>
      </c>
      <c r="AC2614" t="s">
        <v>37611</v>
      </c>
      <c r="AD2614" t="s">
        <v>37610</v>
      </c>
      <c r="AE2614">
        <v>2072</v>
      </c>
      <c r="AF2614" t="s">
        <v>37609</v>
      </c>
      <c r="AG2614" t="s">
        <v>37608</v>
      </c>
      <c r="AJ2614" s="4" t="s">
        <v>22946</v>
      </c>
    </row>
    <row r="2615" spans="1:36" x14ac:dyDescent="0.3">
      <c r="A2615" t="s">
        <v>53800</v>
      </c>
      <c r="B2615" t="s">
        <v>53801</v>
      </c>
      <c r="C2615" t="s">
        <v>102236</v>
      </c>
      <c r="D2615" t="s">
        <v>102237</v>
      </c>
      <c r="I2615" t="s">
        <v>26924</v>
      </c>
      <c r="N2615">
        <v>4</v>
      </c>
      <c r="O2615">
        <v>4</v>
      </c>
      <c r="P2615">
        <v>4</v>
      </c>
      <c r="Q2615" t="s">
        <v>76620</v>
      </c>
      <c r="R2615" t="s">
        <v>76620</v>
      </c>
      <c r="S2615" t="s">
        <v>76620</v>
      </c>
      <c r="T2615" t="s">
        <v>116329</v>
      </c>
      <c r="U2615">
        <v>0</v>
      </c>
      <c r="V2615" t="s">
        <v>116330</v>
      </c>
      <c r="W2615">
        <v>115280000</v>
      </c>
      <c r="X2615">
        <v>9</v>
      </c>
      <c r="Y2615" t="s">
        <v>116331</v>
      </c>
      <c r="Z2615" t="s">
        <v>116332</v>
      </c>
      <c r="AA2615" t="s">
        <v>116333</v>
      </c>
      <c r="AB2615" t="s">
        <v>116334</v>
      </c>
      <c r="AC2615" t="s">
        <v>37607</v>
      </c>
      <c r="AD2615" t="s">
        <v>37606</v>
      </c>
      <c r="AE2615">
        <v>2512</v>
      </c>
      <c r="AF2615" t="s">
        <v>37605</v>
      </c>
      <c r="AG2615" t="s">
        <v>37604</v>
      </c>
      <c r="AJ2615" s="4" t="s">
        <v>28199</v>
      </c>
    </row>
    <row r="2616" spans="1:36" x14ac:dyDescent="0.3">
      <c r="A2616" t="s">
        <v>53802</v>
      </c>
      <c r="B2616" t="s">
        <v>53803</v>
      </c>
      <c r="C2616" t="s">
        <v>102238</v>
      </c>
      <c r="D2616" t="s">
        <v>102239</v>
      </c>
      <c r="H2616" t="s">
        <v>6448</v>
      </c>
      <c r="I2616" t="s">
        <v>6449</v>
      </c>
      <c r="J2616" t="s">
        <v>6450</v>
      </c>
      <c r="K2616" t="s">
        <v>6451</v>
      </c>
      <c r="N2616">
        <v>8</v>
      </c>
      <c r="O2616">
        <v>8</v>
      </c>
      <c r="P2616">
        <v>8</v>
      </c>
      <c r="Q2616" t="s">
        <v>76135</v>
      </c>
      <c r="R2616" t="s">
        <v>76135</v>
      </c>
      <c r="S2616" t="s">
        <v>76135</v>
      </c>
      <c r="T2616" t="s">
        <v>83006</v>
      </c>
      <c r="U2616">
        <v>0</v>
      </c>
      <c r="V2616" t="s">
        <v>116335</v>
      </c>
      <c r="W2616">
        <v>269140000</v>
      </c>
      <c r="X2616">
        <v>41</v>
      </c>
      <c r="Y2616" t="s">
        <v>116336</v>
      </c>
      <c r="Z2616" t="s">
        <v>116337</v>
      </c>
      <c r="AA2616" t="s">
        <v>116338</v>
      </c>
      <c r="AB2616" t="s">
        <v>116339</v>
      </c>
      <c r="AC2616" t="s">
        <v>6453</v>
      </c>
      <c r="AD2616" t="s">
        <v>6453</v>
      </c>
      <c r="AE2616">
        <v>644</v>
      </c>
      <c r="AF2616" t="s">
        <v>6454</v>
      </c>
      <c r="AG2616" t="s">
        <v>6455</v>
      </c>
      <c r="AH2616" t="s">
        <v>6456</v>
      </c>
      <c r="AJ2616" s="4" t="s">
        <v>6457</v>
      </c>
    </row>
    <row r="2617" spans="1:36" x14ac:dyDescent="0.3">
      <c r="A2617" t="s">
        <v>53804</v>
      </c>
      <c r="B2617" t="s">
        <v>52777</v>
      </c>
      <c r="C2617" t="s">
        <v>102240</v>
      </c>
      <c r="D2617" t="s">
        <v>102241</v>
      </c>
      <c r="H2617" t="s">
        <v>17700</v>
      </c>
      <c r="I2617" t="s">
        <v>17701</v>
      </c>
      <c r="J2617" t="s">
        <v>17702</v>
      </c>
      <c r="K2617" t="s">
        <v>8645</v>
      </c>
      <c r="N2617">
        <v>2</v>
      </c>
      <c r="O2617">
        <v>2</v>
      </c>
      <c r="P2617">
        <v>2</v>
      </c>
      <c r="Q2617" t="s">
        <v>76073</v>
      </c>
      <c r="R2617" t="s">
        <v>76073</v>
      </c>
      <c r="S2617" t="s">
        <v>76073</v>
      </c>
      <c r="T2617" t="s">
        <v>81307</v>
      </c>
      <c r="U2617" t="s">
        <v>116340</v>
      </c>
      <c r="V2617" t="s">
        <v>116341</v>
      </c>
      <c r="W2617">
        <v>55408000</v>
      </c>
      <c r="X2617">
        <v>4</v>
      </c>
      <c r="Y2617" t="s">
        <v>116342</v>
      </c>
      <c r="Z2617" t="s">
        <v>116343</v>
      </c>
      <c r="AA2617" t="s">
        <v>116344</v>
      </c>
      <c r="AB2617" t="s">
        <v>116345</v>
      </c>
      <c r="AC2617" t="s">
        <v>17704</v>
      </c>
      <c r="AD2617" t="s">
        <v>17704</v>
      </c>
      <c r="AE2617">
        <v>1668</v>
      </c>
      <c r="AF2617" t="s">
        <v>17705</v>
      </c>
      <c r="AG2617" t="s">
        <v>17706</v>
      </c>
      <c r="AH2617" t="s">
        <v>17707</v>
      </c>
      <c r="AJ2617" s="4" t="s">
        <v>17708</v>
      </c>
    </row>
    <row r="2618" spans="1:36" x14ac:dyDescent="0.3">
      <c r="A2618" t="s">
        <v>53805</v>
      </c>
      <c r="B2618" t="s">
        <v>53137</v>
      </c>
      <c r="C2618" t="s">
        <v>58165</v>
      </c>
      <c r="D2618" t="s">
        <v>102242</v>
      </c>
      <c r="H2618" t="s">
        <v>33841</v>
      </c>
      <c r="I2618" t="s">
        <v>33842</v>
      </c>
      <c r="J2618" t="s">
        <v>33843</v>
      </c>
      <c r="K2618" t="s">
        <v>948</v>
      </c>
      <c r="N2618">
        <v>4</v>
      </c>
      <c r="O2618">
        <v>4</v>
      </c>
      <c r="P2618">
        <v>4</v>
      </c>
      <c r="Q2618" t="s">
        <v>77304</v>
      </c>
      <c r="R2618" t="s">
        <v>77304</v>
      </c>
      <c r="S2618" t="s">
        <v>77304</v>
      </c>
      <c r="T2618" t="s">
        <v>87574</v>
      </c>
      <c r="U2618">
        <v>0</v>
      </c>
      <c r="V2618" t="s">
        <v>116346</v>
      </c>
      <c r="W2618">
        <v>116530000</v>
      </c>
      <c r="X2618">
        <v>13</v>
      </c>
      <c r="Y2618" t="s">
        <v>116347</v>
      </c>
      <c r="Z2618" t="s">
        <v>116348</v>
      </c>
      <c r="AA2618" t="s">
        <v>116349</v>
      </c>
      <c r="AB2618" t="s">
        <v>116350</v>
      </c>
      <c r="AC2618" t="s">
        <v>37603</v>
      </c>
      <c r="AD2618" t="s">
        <v>33845</v>
      </c>
      <c r="AE2618">
        <v>2961</v>
      </c>
      <c r="AF2618" t="s">
        <v>33846</v>
      </c>
      <c r="AG2618" t="s">
        <v>33847</v>
      </c>
      <c r="AH2618" t="s">
        <v>33848</v>
      </c>
      <c r="AI2618" t="s">
        <v>33849</v>
      </c>
      <c r="AJ2618" s="4" t="s">
        <v>33850</v>
      </c>
    </row>
    <row r="2619" spans="1:36" x14ac:dyDescent="0.3">
      <c r="A2619" t="s">
        <v>53806</v>
      </c>
      <c r="B2619" t="s">
        <v>53807</v>
      </c>
      <c r="C2619" t="s">
        <v>102243</v>
      </c>
      <c r="D2619" t="s">
        <v>49839</v>
      </c>
      <c r="H2619" t="s">
        <v>3591</v>
      </c>
      <c r="I2619" t="s">
        <v>3592</v>
      </c>
      <c r="J2619" t="s">
        <v>3593</v>
      </c>
      <c r="K2619" t="s">
        <v>3594</v>
      </c>
      <c r="N2619">
        <v>7</v>
      </c>
      <c r="O2619">
        <v>7</v>
      </c>
      <c r="P2619">
        <v>7</v>
      </c>
      <c r="Q2619" t="s">
        <v>79881</v>
      </c>
      <c r="R2619" t="s">
        <v>79881</v>
      </c>
      <c r="S2619" t="s">
        <v>79881</v>
      </c>
      <c r="T2619" t="s">
        <v>93520</v>
      </c>
      <c r="U2619">
        <v>0</v>
      </c>
      <c r="V2619" t="s">
        <v>116351</v>
      </c>
      <c r="W2619">
        <v>438500000</v>
      </c>
      <c r="X2619">
        <v>28</v>
      </c>
      <c r="Y2619" t="s">
        <v>116352</v>
      </c>
      <c r="Z2619" t="s">
        <v>116353</v>
      </c>
      <c r="AA2619" t="s">
        <v>116354</v>
      </c>
      <c r="AB2619" t="s">
        <v>116355</v>
      </c>
      <c r="AC2619" t="s">
        <v>37602</v>
      </c>
      <c r="AD2619" t="s">
        <v>37601</v>
      </c>
      <c r="AE2619">
        <v>388</v>
      </c>
      <c r="AF2619" t="s">
        <v>3597</v>
      </c>
      <c r="AG2619" t="s">
        <v>3598</v>
      </c>
      <c r="AH2619" t="s">
        <v>3599</v>
      </c>
      <c r="AI2619" t="s">
        <v>3600</v>
      </c>
      <c r="AJ2619" s="4" t="s">
        <v>3601</v>
      </c>
    </row>
    <row r="2620" spans="1:36" x14ac:dyDescent="0.3">
      <c r="A2620" t="s">
        <v>53808</v>
      </c>
      <c r="B2620" t="s">
        <v>53809</v>
      </c>
      <c r="C2620" t="s">
        <v>102244</v>
      </c>
      <c r="D2620" t="s">
        <v>102245</v>
      </c>
      <c r="H2620" t="s">
        <v>16272</v>
      </c>
      <c r="I2620" t="s">
        <v>9897</v>
      </c>
      <c r="J2620" t="s">
        <v>16273</v>
      </c>
      <c r="K2620" t="s">
        <v>6533</v>
      </c>
      <c r="N2620">
        <v>3</v>
      </c>
      <c r="O2620">
        <v>3</v>
      </c>
      <c r="P2620">
        <v>3</v>
      </c>
      <c r="Q2620">
        <v>11</v>
      </c>
      <c r="R2620">
        <v>11</v>
      </c>
      <c r="S2620">
        <v>11</v>
      </c>
      <c r="T2620" t="s">
        <v>90533</v>
      </c>
      <c r="U2620">
        <v>0</v>
      </c>
      <c r="V2620" t="s">
        <v>116356</v>
      </c>
      <c r="W2620">
        <v>41022000</v>
      </c>
      <c r="X2620">
        <v>10</v>
      </c>
      <c r="Y2620" t="s">
        <v>116357</v>
      </c>
      <c r="Z2620" t="s">
        <v>116358</v>
      </c>
      <c r="AA2620" t="s">
        <v>96793</v>
      </c>
      <c r="AB2620" t="s">
        <v>116359</v>
      </c>
      <c r="AC2620" t="s">
        <v>16274</v>
      </c>
      <c r="AD2620" t="s">
        <v>16274</v>
      </c>
      <c r="AE2620">
        <v>1552</v>
      </c>
      <c r="AF2620" t="s">
        <v>16275</v>
      </c>
      <c r="AG2620" t="s">
        <v>16276</v>
      </c>
      <c r="AH2620" t="s">
        <v>16277</v>
      </c>
      <c r="AJ2620" s="4" t="s">
        <v>16278</v>
      </c>
    </row>
    <row r="2621" spans="1:36" x14ac:dyDescent="0.3">
      <c r="A2621" t="s">
        <v>53810</v>
      </c>
      <c r="B2621" t="s">
        <v>53811</v>
      </c>
      <c r="C2621" t="s">
        <v>102246</v>
      </c>
      <c r="D2621" t="s">
        <v>102247</v>
      </c>
      <c r="J2621" t="s">
        <v>37600</v>
      </c>
      <c r="N2621">
        <v>2</v>
      </c>
      <c r="O2621">
        <v>2</v>
      </c>
      <c r="P2621">
        <v>2</v>
      </c>
      <c r="Q2621" t="s">
        <v>81856</v>
      </c>
      <c r="R2621" t="s">
        <v>81856</v>
      </c>
      <c r="S2621" t="s">
        <v>81856</v>
      </c>
      <c r="T2621" t="s">
        <v>116360</v>
      </c>
      <c r="U2621" t="s">
        <v>116361</v>
      </c>
      <c r="V2621" t="s">
        <v>116362</v>
      </c>
      <c r="W2621">
        <v>141510000</v>
      </c>
      <c r="X2621">
        <v>3</v>
      </c>
      <c r="Y2621" t="s">
        <v>116363</v>
      </c>
      <c r="Z2621" t="s">
        <v>116364</v>
      </c>
      <c r="AA2621" t="s">
        <v>116365</v>
      </c>
      <c r="AB2621" t="s">
        <v>116366</v>
      </c>
      <c r="AC2621" t="s">
        <v>37599</v>
      </c>
      <c r="AD2621" t="s">
        <v>37599</v>
      </c>
      <c r="AE2621">
        <v>2894</v>
      </c>
      <c r="AF2621" t="s">
        <v>37598</v>
      </c>
      <c r="AG2621" t="s">
        <v>37597</v>
      </c>
      <c r="AH2621" t="s">
        <v>37596</v>
      </c>
    </row>
    <row r="2622" spans="1:36" x14ac:dyDescent="0.3">
      <c r="A2622" t="s">
        <v>53812</v>
      </c>
      <c r="B2622" t="s">
        <v>53813</v>
      </c>
      <c r="C2622" t="s">
        <v>51339</v>
      </c>
      <c r="D2622" t="s">
        <v>102248</v>
      </c>
      <c r="N2622">
        <v>1</v>
      </c>
      <c r="O2622">
        <v>1</v>
      </c>
      <c r="P2622">
        <v>1</v>
      </c>
      <c r="Q2622" t="s">
        <v>77564</v>
      </c>
      <c r="R2622" t="s">
        <v>77564</v>
      </c>
      <c r="S2622" t="s">
        <v>77564</v>
      </c>
      <c r="T2622" t="s">
        <v>116367</v>
      </c>
      <c r="U2622" t="s">
        <v>116368</v>
      </c>
      <c r="V2622" t="s">
        <v>116369</v>
      </c>
      <c r="W2622">
        <v>22246000</v>
      </c>
      <c r="X2622">
        <v>7</v>
      </c>
      <c r="Y2622" t="s">
        <v>116370</v>
      </c>
      <c r="Z2622" t="s">
        <v>116371</v>
      </c>
      <c r="AA2622" t="s">
        <v>116372</v>
      </c>
      <c r="AB2622" t="s">
        <v>116373</v>
      </c>
      <c r="AC2622" t="s">
        <v>37595</v>
      </c>
      <c r="AD2622" t="s">
        <v>37595</v>
      </c>
      <c r="AE2622">
        <v>2461</v>
      </c>
      <c r="AF2622" t="s">
        <v>37594</v>
      </c>
      <c r="AG2622" t="s">
        <v>37593</v>
      </c>
      <c r="AJ2622" s="4" t="s">
        <v>36986</v>
      </c>
    </row>
    <row r="2623" spans="1:36" x14ac:dyDescent="0.3">
      <c r="A2623" t="s">
        <v>53814</v>
      </c>
      <c r="B2623" t="s">
        <v>53815</v>
      </c>
      <c r="C2623" t="s">
        <v>102249</v>
      </c>
      <c r="D2623" t="s">
        <v>102250</v>
      </c>
      <c r="H2623" t="s">
        <v>3251</v>
      </c>
      <c r="I2623" t="s">
        <v>936</v>
      </c>
      <c r="J2623" t="s">
        <v>3245</v>
      </c>
      <c r="N2623">
        <v>4</v>
      </c>
      <c r="O2623">
        <v>4</v>
      </c>
      <c r="P2623">
        <v>4</v>
      </c>
      <c r="Q2623" t="s">
        <v>76128</v>
      </c>
      <c r="R2623" t="s">
        <v>76128</v>
      </c>
      <c r="S2623" t="s">
        <v>76128</v>
      </c>
      <c r="T2623" t="s">
        <v>116374</v>
      </c>
      <c r="U2623">
        <v>0</v>
      </c>
      <c r="V2623" t="s">
        <v>116375</v>
      </c>
      <c r="W2623">
        <v>36029000</v>
      </c>
      <c r="X2623">
        <v>7</v>
      </c>
      <c r="Y2623" t="s">
        <v>116376</v>
      </c>
      <c r="Z2623" t="s">
        <v>116377</v>
      </c>
      <c r="AA2623" t="s">
        <v>116378</v>
      </c>
      <c r="AB2623" t="s">
        <v>116379</v>
      </c>
      <c r="AC2623" t="s">
        <v>37592</v>
      </c>
      <c r="AD2623" t="s">
        <v>37592</v>
      </c>
      <c r="AE2623">
        <v>161</v>
      </c>
      <c r="AF2623" t="s">
        <v>37591</v>
      </c>
      <c r="AG2623" t="s">
        <v>37590</v>
      </c>
      <c r="AJ2623" s="4" t="s">
        <v>36987</v>
      </c>
    </row>
    <row r="2624" spans="1:36" x14ac:dyDescent="0.3">
      <c r="A2624" t="s">
        <v>53816</v>
      </c>
      <c r="B2624" t="s">
        <v>50957</v>
      </c>
      <c r="C2624" t="s">
        <v>52267</v>
      </c>
      <c r="D2624" t="s">
        <v>102251</v>
      </c>
      <c r="H2624" t="s">
        <v>9539</v>
      </c>
      <c r="I2624" t="s">
        <v>1378</v>
      </c>
      <c r="J2624" t="s">
        <v>34227</v>
      </c>
      <c r="K2624" t="s">
        <v>1380</v>
      </c>
      <c r="N2624">
        <v>2</v>
      </c>
      <c r="O2624">
        <v>2</v>
      </c>
      <c r="P2624">
        <v>2</v>
      </c>
      <c r="Q2624" t="s">
        <v>48564</v>
      </c>
      <c r="R2624" t="s">
        <v>48564</v>
      </c>
      <c r="S2624" t="s">
        <v>48564</v>
      </c>
      <c r="T2624" t="s">
        <v>83930</v>
      </c>
      <c r="U2624" t="s">
        <v>116380</v>
      </c>
      <c r="V2624" t="s">
        <v>116381</v>
      </c>
      <c r="W2624">
        <v>90098000</v>
      </c>
      <c r="X2624">
        <v>5</v>
      </c>
      <c r="Y2624" t="s">
        <v>116382</v>
      </c>
      <c r="Z2624" t="s">
        <v>116383</v>
      </c>
      <c r="AA2624" t="s">
        <v>116384</v>
      </c>
      <c r="AB2624" t="s">
        <v>116385</v>
      </c>
      <c r="AC2624" t="s">
        <v>34229</v>
      </c>
      <c r="AD2624" t="s">
        <v>34229</v>
      </c>
      <c r="AE2624">
        <v>2989</v>
      </c>
      <c r="AF2624" t="s">
        <v>34230</v>
      </c>
      <c r="AG2624" t="s">
        <v>34231</v>
      </c>
      <c r="AH2624" t="s">
        <v>34232</v>
      </c>
      <c r="AJ2624" s="4" t="s">
        <v>34233</v>
      </c>
    </row>
    <row r="2625" spans="1:36" x14ac:dyDescent="0.3">
      <c r="A2625" t="s">
        <v>53817</v>
      </c>
      <c r="B2625" t="s">
        <v>53818</v>
      </c>
      <c r="C2625" t="s">
        <v>102252</v>
      </c>
      <c r="D2625" t="s">
        <v>60232</v>
      </c>
      <c r="H2625" t="s">
        <v>37589</v>
      </c>
      <c r="I2625" t="s">
        <v>3371</v>
      </c>
      <c r="J2625" t="s">
        <v>37588</v>
      </c>
      <c r="N2625">
        <v>12</v>
      </c>
      <c r="O2625">
        <v>12</v>
      </c>
      <c r="P2625">
        <v>12</v>
      </c>
      <c r="Q2625" t="s">
        <v>76687</v>
      </c>
      <c r="R2625" t="s">
        <v>76687</v>
      </c>
      <c r="S2625" t="s">
        <v>76687</v>
      </c>
      <c r="T2625" t="s">
        <v>78332</v>
      </c>
      <c r="U2625">
        <v>0</v>
      </c>
      <c r="V2625" t="s">
        <v>116386</v>
      </c>
      <c r="W2625">
        <v>590860000</v>
      </c>
      <c r="X2625">
        <v>44</v>
      </c>
      <c r="Y2625" t="s">
        <v>116387</v>
      </c>
      <c r="Z2625" t="s">
        <v>116388</v>
      </c>
      <c r="AA2625" t="s">
        <v>116389</v>
      </c>
      <c r="AB2625" t="s">
        <v>116390</v>
      </c>
      <c r="AC2625" t="s">
        <v>37587</v>
      </c>
      <c r="AD2625" t="s">
        <v>37586</v>
      </c>
      <c r="AE2625">
        <v>1366</v>
      </c>
      <c r="AF2625" t="s">
        <v>37585</v>
      </c>
      <c r="AG2625" t="s">
        <v>37584</v>
      </c>
    </row>
    <row r="2626" spans="1:36" x14ac:dyDescent="0.3">
      <c r="A2626" t="s">
        <v>53819</v>
      </c>
      <c r="B2626" t="s">
        <v>53820</v>
      </c>
      <c r="C2626" t="s">
        <v>102253</v>
      </c>
      <c r="D2626" t="s">
        <v>102254</v>
      </c>
      <c r="H2626" t="s">
        <v>10213</v>
      </c>
      <c r="I2626" t="s">
        <v>10214</v>
      </c>
      <c r="J2626" t="s">
        <v>10215</v>
      </c>
      <c r="K2626" t="s">
        <v>10216</v>
      </c>
      <c r="N2626">
        <v>9</v>
      </c>
      <c r="O2626">
        <v>9</v>
      </c>
      <c r="P2626">
        <v>9</v>
      </c>
      <c r="Q2626" t="s">
        <v>77893</v>
      </c>
      <c r="R2626" t="s">
        <v>77893</v>
      </c>
      <c r="S2626" t="s">
        <v>77893</v>
      </c>
      <c r="T2626" t="s">
        <v>92645</v>
      </c>
      <c r="U2626">
        <v>0</v>
      </c>
      <c r="V2626" t="s">
        <v>116391</v>
      </c>
      <c r="W2626">
        <v>410810000</v>
      </c>
      <c r="X2626">
        <v>37</v>
      </c>
      <c r="Y2626" t="s">
        <v>116392</v>
      </c>
      <c r="Z2626" t="s">
        <v>116393</v>
      </c>
      <c r="AA2626" t="s">
        <v>116394</v>
      </c>
      <c r="AB2626" t="s">
        <v>116395</v>
      </c>
      <c r="AC2626" t="s">
        <v>37583</v>
      </c>
      <c r="AD2626" t="s">
        <v>10218</v>
      </c>
      <c r="AE2626">
        <v>992</v>
      </c>
      <c r="AF2626" t="s">
        <v>10219</v>
      </c>
      <c r="AG2626" t="s">
        <v>10220</v>
      </c>
      <c r="AH2626" t="s">
        <v>10221</v>
      </c>
      <c r="AJ2626" s="4" t="s">
        <v>10222</v>
      </c>
    </row>
    <row r="2627" spans="1:36" x14ac:dyDescent="0.3">
      <c r="A2627" t="s">
        <v>53821</v>
      </c>
      <c r="B2627" t="s">
        <v>51257</v>
      </c>
      <c r="C2627" t="s">
        <v>99231</v>
      </c>
      <c r="D2627" t="s">
        <v>102255</v>
      </c>
      <c r="H2627" t="s">
        <v>3642</v>
      </c>
      <c r="I2627" t="s">
        <v>3643</v>
      </c>
      <c r="J2627" t="s">
        <v>3644</v>
      </c>
      <c r="N2627">
        <v>4</v>
      </c>
      <c r="O2627">
        <v>4</v>
      </c>
      <c r="P2627">
        <v>4</v>
      </c>
      <c r="Q2627" t="s">
        <v>77854</v>
      </c>
      <c r="R2627" t="s">
        <v>77854</v>
      </c>
      <c r="S2627" t="s">
        <v>77854</v>
      </c>
      <c r="T2627" t="s">
        <v>87659</v>
      </c>
      <c r="U2627">
        <v>0</v>
      </c>
      <c r="V2627" t="s">
        <v>116396</v>
      </c>
      <c r="W2627">
        <v>209390000</v>
      </c>
      <c r="X2627">
        <v>25</v>
      </c>
      <c r="Y2627" t="s">
        <v>116397</v>
      </c>
      <c r="Z2627" t="s">
        <v>85491</v>
      </c>
      <c r="AA2627" t="s">
        <v>116398</v>
      </c>
      <c r="AB2627" t="s">
        <v>116399</v>
      </c>
      <c r="AC2627" t="s">
        <v>3645</v>
      </c>
      <c r="AD2627" t="s">
        <v>3645</v>
      </c>
      <c r="AE2627">
        <v>391</v>
      </c>
      <c r="AF2627" t="s">
        <v>3646</v>
      </c>
      <c r="AG2627" t="s">
        <v>3647</v>
      </c>
      <c r="AH2627" t="s">
        <v>3648</v>
      </c>
      <c r="AJ2627" s="4" t="s">
        <v>3649</v>
      </c>
    </row>
    <row r="2628" spans="1:36" x14ac:dyDescent="0.3">
      <c r="A2628" t="s">
        <v>53822</v>
      </c>
      <c r="B2628" t="s">
        <v>53823</v>
      </c>
      <c r="C2628" t="s">
        <v>102256</v>
      </c>
      <c r="D2628" t="s">
        <v>73573</v>
      </c>
      <c r="H2628" t="s">
        <v>7101</v>
      </c>
      <c r="I2628" t="s">
        <v>19649</v>
      </c>
      <c r="J2628" t="s">
        <v>16910</v>
      </c>
      <c r="N2628">
        <v>7</v>
      </c>
      <c r="O2628">
        <v>7</v>
      </c>
      <c r="P2628">
        <v>7</v>
      </c>
      <c r="Q2628" t="s">
        <v>48527</v>
      </c>
      <c r="R2628" t="s">
        <v>48527</v>
      </c>
      <c r="S2628" t="s">
        <v>48527</v>
      </c>
      <c r="T2628" t="s">
        <v>94067</v>
      </c>
      <c r="U2628">
        <v>0</v>
      </c>
      <c r="V2628" t="s">
        <v>75450</v>
      </c>
      <c r="W2628">
        <v>633430000</v>
      </c>
      <c r="X2628">
        <v>27</v>
      </c>
      <c r="Y2628" t="s">
        <v>116400</v>
      </c>
      <c r="Z2628" t="s">
        <v>116401</v>
      </c>
      <c r="AA2628" t="s">
        <v>116402</v>
      </c>
      <c r="AB2628" t="s">
        <v>116403</v>
      </c>
      <c r="AC2628" t="s">
        <v>37582</v>
      </c>
      <c r="AD2628" t="s">
        <v>20954</v>
      </c>
      <c r="AE2628">
        <v>1930</v>
      </c>
      <c r="AF2628" t="s">
        <v>20955</v>
      </c>
      <c r="AG2628" t="s">
        <v>20956</v>
      </c>
      <c r="AH2628" t="s">
        <v>20957</v>
      </c>
      <c r="AJ2628" s="4" t="s">
        <v>20958</v>
      </c>
    </row>
    <row r="2629" spans="1:36" x14ac:dyDescent="0.3">
      <c r="A2629" t="s">
        <v>53824</v>
      </c>
      <c r="B2629" t="s">
        <v>53825</v>
      </c>
      <c r="C2629" t="s">
        <v>102257</v>
      </c>
      <c r="D2629" t="s">
        <v>62793</v>
      </c>
      <c r="H2629" t="s">
        <v>19904</v>
      </c>
      <c r="I2629" t="s">
        <v>19905</v>
      </c>
      <c r="J2629" t="s">
        <v>19906</v>
      </c>
      <c r="N2629">
        <v>3</v>
      </c>
      <c r="O2629">
        <v>3</v>
      </c>
      <c r="P2629">
        <v>3</v>
      </c>
      <c r="Q2629">
        <v>3</v>
      </c>
      <c r="R2629">
        <v>3</v>
      </c>
      <c r="S2629">
        <v>3</v>
      </c>
      <c r="T2629" t="s">
        <v>79598</v>
      </c>
      <c r="U2629">
        <v>0</v>
      </c>
      <c r="V2629" t="s">
        <v>116404</v>
      </c>
      <c r="W2629">
        <v>124710000</v>
      </c>
      <c r="X2629">
        <v>9</v>
      </c>
      <c r="Y2629" t="s">
        <v>116405</v>
      </c>
      <c r="Z2629" t="s">
        <v>116406</v>
      </c>
      <c r="AA2629" t="s">
        <v>116407</v>
      </c>
      <c r="AB2629" t="s">
        <v>116408</v>
      </c>
      <c r="AC2629" t="s">
        <v>37581</v>
      </c>
      <c r="AD2629" t="s">
        <v>19908</v>
      </c>
      <c r="AE2629">
        <v>1855</v>
      </c>
      <c r="AF2629" t="s">
        <v>19909</v>
      </c>
      <c r="AG2629" t="s">
        <v>19910</v>
      </c>
      <c r="AH2629" t="s">
        <v>19911</v>
      </c>
      <c r="AJ2629" s="4" t="s">
        <v>19912</v>
      </c>
    </row>
    <row r="2630" spans="1:36" x14ac:dyDescent="0.3">
      <c r="A2630" t="s">
        <v>53826</v>
      </c>
      <c r="B2630" t="s">
        <v>53827</v>
      </c>
      <c r="C2630" t="s">
        <v>102258</v>
      </c>
      <c r="D2630" t="s">
        <v>62471</v>
      </c>
      <c r="I2630" t="s">
        <v>37580</v>
      </c>
      <c r="J2630" t="s">
        <v>37579</v>
      </c>
      <c r="N2630">
        <v>1</v>
      </c>
      <c r="O2630">
        <v>1</v>
      </c>
      <c r="P2630">
        <v>1</v>
      </c>
      <c r="Q2630" t="s">
        <v>76273</v>
      </c>
      <c r="R2630" t="s">
        <v>76273</v>
      </c>
      <c r="S2630" t="s">
        <v>76273</v>
      </c>
      <c r="T2630" t="s">
        <v>116409</v>
      </c>
      <c r="U2630" t="s">
        <v>116410</v>
      </c>
      <c r="V2630" t="s">
        <v>116411</v>
      </c>
      <c r="W2630">
        <v>15517000</v>
      </c>
      <c r="X2630">
        <v>1</v>
      </c>
      <c r="Y2630" t="s">
        <v>116412</v>
      </c>
      <c r="Z2630" t="s">
        <v>116413</v>
      </c>
      <c r="AA2630" t="s">
        <v>116414</v>
      </c>
      <c r="AB2630" t="s">
        <v>116415</v>
      </c>
      <c r="AC2630" t="s">
        <v>37578</v>
      </c>
      <c r="AD2630" t="s">
        <v>37578</v>
      </c>
      <c r="AE2630">
        <v>2270</v>
      </c>
      <c r="AF2630" t="s">
        <v>37577</v>
      </c>
      <c r="AG2630" t="s">
        <v>37576</v>
      </c>
      <c r="AJ2630" s="4" t="s">
        <v>36988</v>
      </c>
    </row>
    <row r="2631" spans="1:36" x14ac:dyDescent="0.3">
      <c r="A2631" t="s">
        <v>53828</v>
      </c>
      <c r="B2631" t="s">
        <v>53829</v>
      </c>
      <c r="C2631" t="s">
        <v>102259</v>
      </c>
      <c r="D2631" t="s">
        <v>102260</v>
      </c>
      <c r="I2631" t="s">
        <v>37575</v>
      </c>
      <c r="N2631">
        <v>1</v>
      </c>
      <c r="O2631">
        <v>1</v>
      </c>
      <c r="P2631">
        <v>1</v>
      </c>
      <c r="Q2631" t="s">
        <v>76055</v>
      </c>
      <c r="R2631" t="s">
        <v>76055</v>
      </c>
      <c r="S2631" t="s">
        <v>76055</v>
      </c>
      <c r="T2631" t="s">
        <v>116416</v>
      </c>
      <c r="U2631" t="s">
        <v>116417</v>
      </c>
      <c r="V2631" t="s">
        <v>116418</v>
      </c>
      <c r="W2631">
        <v>8204200</v>
      </c>
      <c r="X2631">
        <v>2</v>
      </c>
      <c r="Y2631" t="s">
        <v>116419</v>
      </c>
      <c r="Z2631" t="s">
        <v>116420</v>
      </c>
      <c r="AA2631" t="s">
        <v>116421</v>
      </c>
      <c r="AB2631" t="s">
        <v>116422</v>
      </c>
      <c r="AC2631" t="s">
        <v>37574</v>
      </c>
      <c r="AD2631" t="s">
        <v>37574</v>
      </c>
      <c r="AE2631">
        <v>372</v>
      </c>
      <c r="AF2631" t="s">
        <v>37573</v>
      </c>
      <c r="AG2631" t="s">
        <v>37572</v>
      </c>
      <c r="AJ2631" s="4" t="s">
        <v>36989</v>
      </c>
    </row>
    <row r="2632" spans="1:36" x14ac:dyDescent="0.3">
      <c r="A2632" t="s">
        <v>53830</v>
      </c>
      <c r="B2632" t="s">
        <v>53831</v>
      </c>
      <c r="C2632" t="s">
        <v>102261</v>
      </c>
      <c r="D2632" t="s">
        <v>102262</v>
      </c>
      <c r="H2632" t="s">
        <v>23728</v>
      </c>
      <c r="I2632" t="s">
        <v>18548</v>
      </c>
      <c r="J2632" t="s">
        <v>23729</v>
      </c>
      <c r="N2632">
        <v>3</v>
      </c>
      <c r="O2632">
        <v>3</v>
      </c>
      <c r="P2632">
        <v>3</v>
      </c>
      <c r="Q2632" t="s">
        <v>77800</v>
      </c>
      <c r="R2632" t="s">
        <v>77800</v>
      </c>
      <c r="S2632" t="s">
        <v>77800</v>
      </c>
      <c r="T2632">
        <v>107</v>
      </c>
      <c r="U2632">
        <v>0</v>
      </c>
      <c r="V2632" t="s">
        <v>116423</v>
      </c>
      <c r="W2632">
        <v>73983000</v>
      </c>
      <c r="X2632">
        <v>7</v>
      </c>
      <c r="Y2632" t="s">
        <v>116424</v>
      </c>
      <c r="Z2632" t="s">
        <v>116425</v>
      </c>
      <c r="AA2632" t="s">
        <v>116426</v>
      </c>
      <c r="AB2632" t="s">
        <v>116427</v>
      </c>
      <c r="AC2632" t="s">
        <v>23730</v>
      </c>
      <c r="AD2632" t="s">
        <v>37571</v>
      </c>
      <c r="AE2632">
        <v>2131</v>
      </c>
      <c r="AF2632" t="s">
        <v>23732</v>
      </c>
      <c r="AG2632" t="s">
        <v>23733</v>
      </c>
      <c r="AH2632" t="s">
        <v>23734</v>
      </c>
      <c r="AJ2632" s="4" t="s">
        <v>23735</v>
      </c>
    </row>
    <row r="2633" spans="1:36" x14ac:dyDescent="0.3">
      <c r="A2633" t="s">
        <v>53832</v>
      </c>
      <c r="B2633" t="s">
        <v>53833</v>
      </c>
      <c r="C2633" t="s">
        <v>102263</v>
      </c>
      <c r="D2633" t="s">
        <v>102264</v>
      </c>
      <c r="H2633" t="s">
        <v>2776</v>
      </c>
      <c r="I2633" t="s">
        <v>2777</v>
      </c>
      <c r="J2633" t="s">
        <v>2778</v>
      </c>
      <c r="N2633">
        <v>9</v>
      </c>
      <c r="O2633">
        <v>2</v>
      </c>
      <c r="P2633">
        <v>1</v>
      </c>
      <c r="Q2633" t="s">
        <v>75983</v>
      </c>
      <c r="R2633" t="s">
        <v>76128</v>
      </c>
      <c r="S2633" t="s">
        <v>89853</v>
      </c>
      <c r="T2633" t="s">
        <v>92351</v>
      </c>
      <c r="U2633" t="s">
        <v>116428</v>
      </c>
      <c r="V2633" t="s">
        <v>116429</v>
      </c>
      <c r="W2633">
        <v>57526000</v>
      </c>
      <c r="X2633">
        <v>10</v>
      </c>
      <c r="Y2633" t="s">
        <v>116430</v>
      </c>
      <c r="Z2633" t="s">
        <v>116431</v>
      </c>
      <c r="AA2633" t="s">
        <v>116432</v>
      </c>
      <c r="AB2633" t="s">
        <v>116433</v>
      </c>
      <c r="AC2633" t="s">
        <v>37570</v>
      </c>
      <c r="AD2633" t="s">
        <v>2780</v>
      </c>
      <c r="AE2633">
        <v>325</v>
      </c>
      <c r="AF2633" t="s">
        <v>2781</v>
      </c>
      <c r="AG2633" t="s">
        <v>2782</v>
      </c>
      <c r="AH2633" t="s">
        <v>2783</v>
      </c>
      <c r="AJ2633" s="4" t="s">
        <v>2784</v>
      </c>
    </row>
    <row r="2634" spans="1:36" x14ac:dyDescent="0.3">
      <c r="A2634" t="s">
        <v>53834</v>
      </c>
      <c r="B2634" t="s">
        <v>49569</v>
      </c>
      <c r="C2634" t="s">
        <v>62354</v>
      </c>
      <c r="D2634" t="s">
        <v>102265</v>
      </c>
      <c r="H2634" t="s">
        <v>24906</v>
      </c>
      <c r="I2634" t="s">
        <v>19224</v>
      </c>
      <c r="J2634" t="s">
        <v>1502</v>
      </c>
      <c r="N2634">
        <v>3</v>
      </c>
      <c r="O2634">
        <v>3</v>
      </c>
      <c r="P2634">
        <v>3</v>
      </c>
      <c r="Q2634" t="s">
        <v>76889</v>
      </c>
      <c r="R2634" t="s">
        <v>76889</v>
      </c>
      <c r="S2634" t="s">
        <v>76889</v>
      </c>
      <c r="T2634" t="s">
        <v>95073</v>
      </c>
      <c r="U2634">
        <v>0</v>
      </c>
      <c r="V2634" t="s">
        <v>116434</v>
      </c>
      <c r="W2634">
        <v>213700000</v>
      </c>
      <c r="X2634">
        <v>16</v>
      </c>
      <c r="Y2634" t="s">
        <v>116435</v>
      </c>
      <c r="Z2634" t="s">
        <v>116436</v>
      </c>
      <c r="AA2634" t="s">
        <v>116437</v>
      </c>
      <c r="AB2634" t="s">
        <v>116438</v>
      </c>
      <c r="AC2634" t="s">
        <v>37569</v>
      </c>
      <c r="AD2634" t="s">
        <v>37568</v>
      </c>
      <c r="AE2634">
        <v>2226</v>
      </c>
      <c r="AF2634" t="s">
        <v>24909</v>
      </c>
      <c r="AG2634" t="s">
        <v>24910</v>
      </c>
      <c r="AH2634" t="s">
        <v>24911</v>
      </c>
      <c r="AJ2634" s="4" t="s">
        <v>24912</v>
      </c>
    </row>
    <row r="2635" spans="1:36" x14ac:dyDescent="0.3">
      <c r="A2635" t="s">
        <v>53835</v>
      </c>
      <c r="B2635" t="s">
        <v>53836</v>
      </c>
      <c r="C2635" t="s">
        <v>102266</v>
      </c>
      <c r="D2635" t="s">
        <v>102267</v>
      </c>
      <c r="J2635" t="s">
        <v>37567</v>
      </c>
      <c r="N2635">
        <v>1</v>
      </c>
      <c r="O2635">
        <v>1</v>
      </c>
      <c r="P2635">
        <v>1</v>
      </c>
      <c r="Q2635" t="s">
        <v>76067</v>
      </c>
      <c r="R2635" t="s">
        <v>76067</v>
      </c>
      <c r="S2635" t="s">
        <v>76067</v>
      </c>
      <c r="T2635" t="s">
        <v>116439</v>
      </c>
      <c r="U2635" t="s">
        <v>116440</v>
      </c>
      <c r="V2635" t="s">
        <v>116441</v>
      </c>
      <c r="W2635">
        <v>17345000</v>
      </c>
      <c r="X2635">
        <v>2</v>
      </c>
      <c r="Y2635" t="s">
        <v>116442</v>
      </c>
      <c r="Z2635" t="s">
        <v>116443</v>
      </c>
      <c r="AA2635" t="s">
        <v>116444</v>
      </c>
      <c r="AB2635" t="s">
        <v>116445</v>
      </c>
      <c r="AC2635" t="s">
        <v>37566</v>
      </c>
      <c r="AD2635" t="s">
        <v>37566</v>
      </c>
      <c r="AE2635">
        <v>1606</v>
      </c>
      <c r="AF2635" t="s">
        <v>37565</v>
      </c>
      <c r="AG2635" t="s">
        <v>37564</v>
      </c>
      <c r="AJ2635" s="4" t="s">
        <v>16947</v>
      </c>
    </row>
    <row r="2636" spans="1:36" x14ac:dyDescent="0.3">
      <c r="A2636" t="s">
        <v>53837</v>
      </c>
      <c r="B2636" t="s">
        <v>53838</v>
      </c>
      <c r="C2636" t="s">
        <v>102268</v>
      </c>
      <c r="D2636" t="s">
        <v>56453</v>
      </c>
      <c r="H2636" t="s">
        <v>8815</v>
      </c>
      <c r="I2636" t="s">
        <v>8816</v>
      </c>
      <c r="J2636" t="s">
        <v>8374</v>
      </c>
      <c r="K2636" t="s">
        <v>8817</v>
      </c>
      <c r="N2636">
        <v>4</v>
      </c>
      <c r="O2636">
        <v>4</v>
      </c>
      <c r="P2636">
        <v>4</v>
      </c>
      <c r="Q2636" t="s">
        <v>76620</v>
      </c>
      <c r="R2636" t="s">
        <v>76620</v>
      </c>
      <c r="S2636" t="s">
        <v>76620</v>
      </c>
      <c r="T2636" t="s">
        <v>80108</v>
      </c>
      <c r="U2636">
        <v>0</v>
      </c>
      <c r="V2636" t="s">
        <v>116446</v>
      </c>
      <c r="W2636">
        <v>101780000</v>
      </c>
      <c r="X2636">
        <v>13</v>
      </c>
      <c r="Y2636" t="s">
        <v>116447</v>
      </c>
      <c r="Z2636" t="s">
        <v>116448</v>
      </c>
      <c r="AA2636" t="s">
        <v>116449</v>
      </c>
      <c r="AB2636" t="s">
        <v>116450</v>
      </c>
      <c r="AC2636" t="s">
        <v>8818</v>
      </c>
      <c r="AD2636" t="s">
        <v>8819</v>
      </c>
      <c r="AE2636">
        <v>853</v>
      </c>
      <c r="AF2636" t="s">
        <v>8820</v>
      </c>
      <c r="AG2636" t="s">
        <v>8821</v>
      </c>
      <c r="AH2636" t="s">
        <v>8822</v>
      </c>
      <c r="AI2636" t="s">
        <v>8823</v>
      </c>
      <c r="AJ2636" s="4" t="s">
        <v>8824</v>
      </c>
    </row>
    <row r="2637" spans="1:36" x14ac:dyDescent="0.3">
      <c r="A2637" t="s">
        <v>53839</v>
      </c>
      <c r="B2637" t="s">
        <v>53840</v>
      </c>
      <c r="C2637" t="s">
        <v>66287</v>
      </c>
      <c r="D2637" t="s">
        <v>102269</v>
      </c>
      <c r="H2637" t="s">
        <v>12900</v>
      </c>
      <c r="I2637" t="s">
        <v>12901</v>
      </c>
      <c r="J2637" t="s">
        <v>12902</v>
      </c>
      <c r="K2637" t="s">
        <v>12903</v>
      </c>
      <c r="N2637">
        <v>23</v>
      </c>
      <c r="O2637">
        <v>1</v>
      </c>
      <c r="P2637">
        <v>1</v>
      </c>
      <c r="Q2637" t="s">
        <v>87124</v>
      </c>
      <c r="R2637" t="s">
        <v>76055</v>
      </c>
      <c r="S2637" t="s">
        <v>76055</v>
      </c>
      <c r="T2637" t="s">
        <v>78338</v>
      </c>
      <c r="U2637">
        <v>0</v>
      </c>
      <c r="V2637" t="s">
        <v>116451</v>
      </c>
      <c r="W2637">
        <v>1085800000</v>
      </c>
      <c r="X2637">
        <v>15</v>
      </c>
      <c r="Y2637" t="s">
        <v>116452</v>
      </c>
      <c r="Z2637" t="s">
        <v>112485</v>
      </c>
      <c r="AA2637" t="s">
        <v>116453</v>
      </c>
      <c r="AB2637" t="s">
        <v>116454</v>
      </c>
      <c r="AC2637" t="s">
        <v>12904</v>
      </c>
      <c r="AD2637" t="s">
        <v>12905</v>
      </c>
      <c r="AE2637">
        <v>1240</v>
      </c>
      <c r="AF2637" t="s">
        <v>12906</v>
      </c>
      <c r="AG2637" t="s">
        <v>12907</v>
      </c>
      <c r="AH2637" t="s">
        <v>12908</v>
      </c>
      <c r="AJ2637" s="4" t="s">
        <v>12909</v>
      </c>
    </row>
    <row r="2638" spans="1:36" x14ac:dyDescent="0.3">
      <c r="A2638" t="s">
        <v>53841</v>
      </c>
      <c r="B2638" t="s">
        <v>53842</v>
      </c>
      <c r="C2638" t="s">
        <v>102270</v>
      </c>
      <c r="D2638" t="s">
        <v>67253</v>
      </c>
      <c r="H2638" t="s">
        <v>28255</v>
      </c>
      <c r="I2638" t="s">
        <v>28256</v>
      </c>
      <c r="J2638" t="s">
        <v>28257</v>
      </c>
      <c r="N2638">
        <v>4</v>
      </c>
      <c r="O2638">
        <v>4</v>
      </c>
      <c r="P2638">
        <v>4</v>
      </c>
      <c r="Q2638" t="s">
        <v>76728</v>
      </c>
      <c r="R2638" t="s">
        <v>76728</v>
      </c>
      <c r="S2638" t="s">
        <v>76728</v>
      </c>
      <c r="T2638" t="s">
        <v>90222</v>
      </c>
      <c r="U2638">
        <v>0</v>
      </c>
      <c r="V2638" t="s">
        <v>116455</v>
      </c>
      <c r="W2638">
        <v>79280000</v>
      </c>
      <c r="X2638">
        <v>21</v>
      </c>
      <c r="Y2638" t="s">
        <v>116456</v>
      </c>
      <c r="Z2638" t="s">
        <v>116457</v>
      </c>
      <c r="AA2638" t="s">
        <v>116458</v>
      </c>
      <c r="AB2638" t="s">
        <v>116459</v>
      </c>
      <c r="AC2638" t="s">
        <v>37563</v>
      </c>
      <c r="AD2638" t="s">
        <v>37563</v>
      </c>
      <c r="AE2638">
        <v>2518</v>
      </c>
      <c r="AF2638" t="s">
        <v>28260</v>
      </c>
      <c r="AG2638" t="s">
        <v>28261</v>
      </c>
      <c r="AH2638" t="s">
        <v>28262</v>
      </c>
      <c r="AI2638" t="s">
        <v>28263</v>
      </c>
      <c r="AJ2638" s="4" t="s">
        <v>28264</v>
      </c>
    </row>
    <row r="2639" spans="1:36" x14ac:dyDescent="0.3">
      <c r="A2639" t="s">
        <v>53843</v>
      </c>
      <c r="B2639" t="s">
        <v>53844</v>
      </c>
      <c r="C2639" t="s">
        <v>102271</v>
      </c>
      <c r="D2639" t="s">
        <v>102272</v>
      </c>
      <c r="H2639" t="s">
        <v>6127</v>
      </c>
      <c r="I2639" t="s">
        <v>6128</v>
      </c>
      <c r="J2639" t="s">
        <v>6129</v>
      </c>
      <c r="K2639" t="s">
        <v>6130</v>
      </c>
      <c r="N2639">
        <v>3</v>
      </c>
      <c r="O2639">
        <v>3</v>
      </c>
      <c r="P2639">
        <v>3</v>
      </c>
      <c r="Q2639" t="s">
        <v>80446</v>
      </c>
      <c r="R2639" t="s">
        <v>80446</v>
      </c>
      <c r="S2639" t="s">
        <v>80446</v>
      </c>
      <c r="T2639" t="s">
        <v>89359</v>
      </c>
      <c r="U2639">
        <v>0</v>
      </c>
      <c r="V2639" t="s">
        <v>116460</v>
      </c>
      <c r="W2639">
        <v>105360000</v>
      </c>
      <c r="X2639">
        <v>7</v>
      </c>
      <c r="Y2639" t="s">
        <v>116461</v>
      </c>
      <c r="Z2639" t="s">
        <v>116462</v>
      </c>
      <c r="AA2639" t="s">
        <v>116463</v>
      </c>
      <c r="AB2639" t="s">
        <v>116464</v>
      </c>
      <c r="AC2639" t="s">
        <v>37562</v>
      </c>
      <c r="AD2639" t="s">
        <v>37561</v>
      </c>
      <c r="AE2639">
        <v>611</v>
      </c>
      <c r="AF2639" t="s">
        <v>6133</v>
      </c>
      <c r="AG2639" t="s">
        <v>6134</v>
      </c>
      <c r="AH2639" t="s">
        <v>6135</v>
      </c>
      <c r="AJ2639" s="4" t="s">
        <v>6136</v>
      </c>
    </row>
    <row r="2640" spans="1:36" x14ac:dyDescent="0.3">
      <c r="A2640" t="s">
        <v>53845</v>
      </c>
      <c r="B2640" t="s">
        <v>53846</v>
      </c>
      <c r="C2640" t="s">
        <v>102152</v>
      </c>
      <c r="D2640" t="s">
        <v>102273</v>
      </c>
      <c r="N2640">
        <v>1</v>
      </c>
      <c r="O2640">
        <v>1</v>
      </c>
      <c r="P2640">
        <v>1</v>
      </c>
      <c r="Q2640" t="s">
        <v>78020</v>
      </c>
      <c r="R2640" t="s">
        <v>78020</v>
      </c>
      <c r="S2640" t="s">
        <v>78020</v>
      </c>
      <c r="T2640" t="s">
        <v>116465</v>
      </c>
      <c r="U2640" t="s">
        <v>116466</v>
      </c>
      <c r="V2640" t="s">
        <v>116467</v>
      </c>
      <c r="W2640">
        <v>11466000</v>
      </c>
      <c r="X2640">
        <v>4</v>
      </c>
      <c r="Y2640" t="s">
        <v>116468</v>
      </c>
      <c r="Z2640" t="s">
        <v>116469</v>
      </c>
      <c r="AA2640" t="s">
        <v>116470</v>
      </c>
      <c r="AB2640" t="s">
        <v>116471</v>
      </c>
      <c r="AC2640" t="s">
        <v>37560</v>
      </c>
      <c r="AD2640" t="s">
        <v>37560</v>
      </c>
      <c r="AE2640">
        <v>1721</v>
      </c>
      <c r="AF2640" t="s">
        <v>37559</v>
      </c>
      <c r="AG2640" t="s">
        <v>37558</v>
      </c>
      <c r="AJ2640" s="4" t="s">
        <v>18343</v>
      </c>
    </row>
    <row r="2641" spans="1:36" x14ac:dyDescent="0.3">
      <c r="A2641" t="s">
        <v>53847</v>
      </c>
      <c r="B2641" t="s">
        <v>53848</v>
      </c>
      <c r="C2641" t="s">
        <v>102274</v>
      </c>
      <c r="D2641" t="s">
        <v>64283</v>
      </c>
      <c r="H2641" t="s">
        <v>10150</v>
      </c>
      <c r="I2641" t="s">
        <v>10151</v>
      </c>
      <c r="J2641" t="s">
        <v>10152</v>
      </c>
      <c r="K2641" t="s">
        <v>10153</v>
      </c>
      <c r="N2641">
        <v>2</v>
      </c>
      <c r="O2641">
        <v>2</v>
      </c>
      <c r="P2641">
        <v>2</v>
      </c>
      <c r="Q2641" t="s">
        <v>77273</v>
      </c>
      <c r="R2641" t="s">
        <v>77273</v>
      </c>
      <c r="S2641" t="s">
        <v>77273</v>
      </c>
      <c r="T2641" t="s">
        <v>94114</v>
      </c>
      <c r="U2641">
        <v>0</v>
      </c>
      <c r="V2641" t="s">
        <v>116472</v>
      </c>
      <c r="W2641">
        <v>56099000</v>
      </c>
      <c r="X2641">
        <v>7</v>
      </c>
      <c r="Y2641" t="s">
        <v>116473</v>
      </c>
      <c r="Z2641" t="s">
        <v>116474</v>
      </c>
      <c r="AA2641" t="s">
        <v>116475</v>
      </c>
      <c r="AB2641" t="s">
        <v>116476</v>
      </c>
      <c r="AC2641" t="s">
        <v>10155</v>
      </c>
      <c r="AD2641" t="s">
        <v>10155</v>
      </c>
      <c r="AE2641">
        <v>984</v>
      </c>
      <c r="AF2641" t="s">
        <v>10156</v>
      </c>
      <c r="AG2641" t="s">
        <v>10157</v>
      </c>
      <c r="AH2641" t="s">
        <v>10158</v>
      </c>
      <c r="AJ2641" s="4" t="s">
        <v>10159</v>
      </c>
    </row>
    <row r="2642" spans="1:36" x14ac:dyDescent="0.3">
      <c r="A2642" t="s">
        <v>53849</v>
      </c>
      <c r="B2642" t="s">
        <v>53850</v>
      </c>
      <c r="C2642" t="s">
        <v>102275</v>
      </c>
      <c r="D2642" t="s">
        <v>102276</v>
      </c>
      <c r="H2642" t="s">
        <v>1682</v>
      </c>
      <c r="I2642" t="s">
        <v>1683</v>
      </c>
      <c r="J2642" t="s">
        <v>150</v>
      </c>
      <c r="K2642" t="s">
        <v>1684</v>
      </c>
      <c r="N2642">
        <v>3</v>
      </c>
      <c r="O2642">
        <v>3</v>
      </c>
      <c r="P2642">
        <v>3</v>
      </c>
      <c r="Q2642" t="s">
        <v>77558</v>
      </c>
      <c r="R2642" t="s">
        <v>77558</v>
      </c>
      <c r="S2642" t="s">
        <v>77558</v>
      </c>
      <c r="T2642" t="s">
        <v>86255</v>
      </c>
      <c r="U2642">
        <v>0</v>
      </c>
      <c r="V2642" t="s">
        <v>116477</v>
      </c>
      <c r="W2642">
        <v>50652000</v>
      </c>
      <c r="X2642">
        <v>3</v>
      </c>
      <c r="Y2642" t="s">
        <v>116478</v>
      </c>
      <c r="Z2642" t="s">
        <v>116479</v>
      </c>
      <c r="AA2642" t="s">
        <v>116480</v>
      </c>
      <c r="AB2642" t="s">
        <v>116481</v>
      </c>
      <c r="AC2642" t="s">
        <v>1685</v>
      </c>
      <c r="AD2642" t="s">
        <v>1685</v>
      </c>
      <c r="AE2642">
        <v>236</v>
      </c>
      <c r="AF2642" t="s">
        <v>1686</v>
      </c>
      <c r="AG2642" t="s">
        <v>1687</v>
      </c>
      <c r="AH2642" t="s">
        <v>1688</v>
      </c>
      <c r="AI2642" t="s">
        <v>1689</v>
      </c>
      <c r="AJ2642" s="4" t="s">
        <v>1690</v>
      </c>
    </row>
    <row r="2643" spans="1:36" x14ac:dyDescent="0.3">
      <c r="A2643" t="s">
        <v>53851</v>
      </c>
      <c r="B2643" t="s">
        <v>53852</v>
      </c>
      <c r="C2643" t="s">
        <v>102277</v>
      </c>
      <c r="D2643" t="s">
        <v>102278</v>
      </c>
      <c r="H2643" t="s">
        <v>14986</v>
      </c>
      <c r="I2643" t="s">
        <v>96</v>
      </c>
      <c r="J2643" t="s">
        <v>14987</v>
      </c>
      <c r="N2643">
        <v>1</v>
      </c>
      <c r="O2643">
        <v>1</v>
      </c>
      <c r="P2643">
        <v>1</v>
      </c>
      <c r="Q2643" t="s">
        <v>76121</v>
      </c>
      <c r="R2643" t="s">
        <v>76121</v>
      </c>
      <c r="S2643" t="s">
        <v>76121</v>
      </c>
      <c r="T2643" t="s">
        <v>84091</v>
      </c>
      <c r="U2643" t="s">
        <v>116482</v>
      </c>
      <c r="V2643" t="s">
        <v>116483</v>
      </c>
      <c r="W2643">
        <v>42179000</v>
      </c>
      <c r="X2643">
        <v>4</v>
      </c>
      <c r="Y2643" t="s">
        <v>116484</v>
      </c>
      <c r="Z2643" t="s">
        <v>116485</v>
      </c>
      <c r="AA2643" t="s">
        <v>116486</v>
      </c>
      <c r="AB2643" t="s">
        <v>116487</v>
      </c>
      <c r="AC2643" t="s">
        <v>14989</v>
      </c>
      <c r="AD2643" t="s">
        <v>14989</v>
      </c>
      <c r="AE2643">
        <v>1438</v>
      </c>
      <c r="AF2643" t="s">
        <v>14990</v>
      </c>
      <c r="AG2643" t="s">
        <v>14991</v>
      </c>
      <c r="AH2643" t="s">
        <v>14992</v>
      </c>
      <c r="AI2643" t="s">
        <v>14993</v>
      </c>
      <c r="AJ2643" s="4" t="s">
        <v>14994</v>
      </c>
    </row>
    <row r="2644" spans="1:36" x14ac:dyDescent="0.3">
      <c r="A2644" t="s">
        <v>53853</v>
      </c>
      <c r="B2644" t="s">
        <v>53854</v>
      </c>
      <c r="C2644" t="s">
        <v>102279</v>
      </c>
      <c r="D2644" t="s">
        <v>102280</v>
      </c>
      <c r="H2644" t="s">
        <v>3780</v>
      </c>
      <c r="I2644" t="s">
        <v>3781</v>
      </c>
      <c r="J2644" t="s">
        <v>3782</v>
      </c>
      <c r="K2644" t="s">
        <v>3783</v>
      </c>
      <c r="N2644">
        <v>5</v>
      </c>
      <c r="O2644">
        <v>5</v>
      </c>
      <c r="P2644">
        <v>5</v>
      </c>
      <c r="Q2644" t="s">
        <v>76646</v>
      </c>
      <c r="R2644" t="s">
        <v>76646</v>
      </c>
      <c r="S2644" t="s">
        <v>76646</v>
      </c>
      <c r="T2644" t="s">
        <v>94144</v>
      </c>
      <c r="U2644">
        <v>0</v>
      </c>
      <c r="V2644" t="s">
        <v>116488</v>
      </c>
      <c r="W2644">
        <v>429780000</v>
      </c>
      <c r="X2644">
        <v>45</v>
      </c>
      <c r="Y2644" t="s">
        <v>116489</v>
      </c>
      <c r="Z2644" t="s">
        <v>116490</v>
      </c>
      <c r="AA2644" t="s">
        <v>116491</v>
      </c>
      <c r="AB2644" t="s">
        <v>116492</v>
      </c>
      <c r="AC2644" t="s">
        <v>37557</v>
      </c>
      <c r="AD2644" t="s">
        <v>3785</v>
      </c>
      <c r="AE2644">
        <v>402</v>
      </c>
      <c r="AF2644" t="s">
        <v>3786</v>
      </c>
      <c r="AG2644" t="s">
        <v>3787</v>
      </c>
      <c r="AH2644" t="s">
        <v>3788</v>
      </c>
      <c r="AI2644" t="s">
        <v>3789</v>
      </c>
      <c r="AJ2644" s="4" t="s">
        <v>3790</v>
      </c>
    </row>
    <row r="2645" spans="1:36" x14ac:dyDescent="0.3">
      <c r="A2645" t="s">
        <v>53855</v>
      </c>
      <c r="B2645" t="s">
        <v>53856</v>
      </c>
      <c r="C2645" t="s">
        <v>73719</v>
      </c>
      <c r="D2645" t="s">
        <v>62374</v>
      </c>
      <c r="H2645" t="s">
        <v>3336</v>
      </c>
      <c r="I2645" t="s">
        <v>5324</v>
      </c>
      <c r="J2645" t="s">
        <v>2769</v>
      </c>
      <c r="N2645">
        <v>3</v>
      </c>
      <c r="O2645">
        <v>3</v>
      </c>
      <c r="P2645">
        <v>3</v>
      </c>
      <c r="Q2645" t="s">
        <v>77854</v>
      </c>
      <c r="R2645" t="s">
        <v>77854</v>
      </c>
      <c r="S2645" t="s">
        <v>77854</v>
      </c>
      <c r="T2645" t="s">
        <v>94761</v>
      </c>
      <c r="U2645">
        <v>0</v>
      </c>
      <c r="V2645" t="s">
        <v>116493</v>
      </c>
      <c r="W2645">
        <v>48761000</v>
      </c>
      <c r="X2645">
        <v>2</v>
      </c>
      <c r="Y2645" t="s">
        <v>116494</v>
      </c>
      <c r="Z2645" t="s">
        <v>116495</v>
      </c>
      <c r="AA2645" t="s">
        <v>116496</v>
      </c>
      <c r="AB2645" t="s">
        <v>116497</v>
      </c>
      <c r="AC2645" t="s">
        <v>37556</v>
      </c>
      <c r="AD2645" t="s">
        <v>10969</v>
      </c>
      <c r="AE2645">
        <v>1064</v>
      </c>
      <c r="AF2645" t="s">
        <v>10970</v>
      </c>
      <c r="AG2645" t="s">
        <v>10971</v>
      </c>
      <c r="AJ2645" s="4" t="s">
        <v>10972</v>
      </c>
    </row>
    <row r="2646" spans="1:36" x14ac:dyDescent="0.3">
      <c r="A2646">
        <v>1</v>
      </c>
      <c r="B2646" t="s">
        <v>53857</v>
      </c>
      <c r="C2646" t="s">
        <v>102281</v>
      </c>
      <c r="D2646">
        <v>1</v>
      </c>
      <c r="H2646" t="s">
        <v>36233</v>
      </c>
      <c r="I2646" t="s">
        <v>36234</v>
      </c>
      <c r="J2646" t="s">
        <v>36235</v>
      </c>
      <c r="N2646">
        <v>1</v>
      </c>
      <c r="O2646">
        <v>1</v>
      </c>
      <c r="P2646">
        <v>1</v>
      </c>
      <c r="Q2646" t="s">
        <v>77667</v>
      </c>
      <c r="R2646" t="s">
        <v>77667</v>
      </c>
      <c r="S2646" t="s">
        <v>77667</v>
      </c>
      <c r="T2646" t="s">
        <v>77475</v>
      </c>
      <c r="U2646" t="s">
        <v>116498</v>
      </c>
      <c r="V2646" t="s">
        <v>116499</v>
      </c>
      <c r="W2646">
        <v>8567200</v>
      </c>
      <c r="X2646">
        <v>4</v>
      </c>
      <c r="Y2646" t="s">
        <v>116500</v>
      </c>
      <c r="Z2646" t="s">
        <v>116501</v>
      </c>
      <c r="AA2646" t="s">
        <v>116502</v>
      </c>
      <c r="AB2646" t="s">
        <v>116503</v>
      </c>
      <c r="AC2646" t="s">
        <v>36236</v>
      </c>
      <c r="AD2646" t="s">
        <v>36236</v>
      </c>
      <c r="AE2646">
        <v>1623</v>
      </c>
      <c r="AF2646" t="s">
        <v>36237</v>
      </c>
      <c r="AG2646" t="s">
        <v>36238</v>
      </c>
      <c r="AH2646" t="s">
        <v>36239</v>
      </c>
      <c r="AJ2646" s="4" t="s">
        <v>36240</v>
      </c>
    </row>
    <row r="2647" spans="1:36" x14ac:dyDescent="0.3">
      <c r="A2647" t="s">
        <v>53858</v>
      </c>
      <c r="B2647" t="s">
        <v>53859</v>
      </c>
      <c r="C2647" t="s">
        <v>102282</v>
      </c>
      <c r="D2647" t="s">
        <v>70831</v>
      </c>
      <c r="H2647" t="s">
        <v>37555</v>
      </c>
      <c r="I2647" t="s">
        <v>35111</v>
      </c>
      <c r="J2647" t="s">
        <v>37554</v>
      </c>
      <c r="K2647" t="s">
        <v>9855</v>
      </c>
      <c r="N2647">
        <v>5</v>
      </c>
      <c r="O2647">
        <v>5</v>
      </c>
      <c r="P2647">
        <v>5</v>
      </c>
      <c r="Q2647" t="s">
        <v>75983</v>
      </c>
      <c r="R2647" t="s">
        <v>75983</v>
      </c>
      <c r="S2647" t="s">
        <v>75983</v>
      </c>
      <c r="T2647" t="s">
        <v>116504</v>
      </c>
      <c r="U2647">
        <v>0</v>
      </c>
      <c r="V2647" t="s">
        <v>116505</v>
      </c>
      <c r="W2647">
        <v>227980000</v>
      </c>
      <c r="X2647">
        <v>17</v>
      </c>
      <c r="Y2647" t="s">
        <v>116506</v>
      </c>
      <c r="Z2647" t="s">
        <v>116507</v>
      </c>
      <c r="AA2647" t="s">
        <v>116508</v>
      </c>
      <c r="AB2647" t="s">
        <v>116509</v>
      </c>
      <c r="AC2647" t="s">
        <v>37553</v>
      </c>
      <c r="AD2647" t="s">
        <v>37553</v>
      </c>
      <c r="AE2647">
        <v>1759</v>
      </c>
      <c r="AF2647" t="s">
        <v>37552</v>
      </c>
      <c r="AG2647" t="s">
        <v>37551</v>
      </c>
      <c r="AH2647" t="s">
        <v>37550</v>
      </c>
      <c r="AI2647" t="s">
        <v>37549</v>
      </c>
      <c r="AJ2647" s="4" t="s">
        <v>35116</v>
      </c>
    </row>
    <row r="2648" spans="1:36" x14ac:dyDescent="0.3">
      <c r="A2648" t="s">
        <v>53860</v>
      </c>
      <c r="B2648" t="s">
        <v>53861</v>
      </c>
      <c r="C2648" t="s">
        <v>66778</v>
      </c>
      <c r="D2648" t="s">
        <v>73306</v>
      </c>
      <c r="I2648" t="s">
        <v>15457</v>
      </c>
      <c r="J2648" t="s">
        <v>1395</v>
      </c>
      <c r="N2648">
        <v>3</v>
      </c>
      <c r="O2648">
        <v>3</v>
      </c>
      <c r="P2648">
        <v>3</v>
      </c>
      <c r="Q2648" t="s">
        <v>76014</v>
      </c>
      <c r="R2648" t="s">
        <v>76014</v>
      </c>
      <c r="S2648" t="s">
        <v>76014</v>
      </c>
      <c r="T2648" t="s">
        <v>116510</v>
      </c>
      <c r="U2648">
        <v>0</v>
      </c>
      <c r="V2648" t="s">
        <v>116511</v>
      </c>
      <c r="W2648">
        <v>224900000</v>
      </c>
      <c r="X2648">
        <v>13</v>
      </c>
      <c r="Y2648" t="s">
        <v>116512</v>
      </c>
      <c r="Z2648" t="s">
        <v>116513</v>
      </c>
      <c r="AA2648" t="s">
        <v>116514</v>
      </c>
      <c r="AB2648" t="s">
        <v>116515</v>
      </c>
      <c r="AC2648" t="s">
        <v>37548</v>
      </c>
      <c r="AD2648" t="s">
        <v>37547</v>
      </c>
      <c r="AE2648">
        <v>2492</v>
      </c>
      <c r="AF2648" t="s">
        <v>37546</v>
      </c>
      <c r="AG2648" t="s">
        <v>37545</v>
      </c>
      <c r="AJ2648" s="4" t="s">
        <v>36990</v>
      </c>
    </row>
    <row r="2649" spans="1:36" x14ac:dyDescent="0.3">
      <c r="A2649" t="s">
        <v>53862</v>
      </c>
      <c r="B2649" t="s">
        <v>53863</v>
      </c>
      <c r="C2649" t="s">
        <v>102283</v>
      </c>
      <c r="D2649" t="s">
        <v>102284</v>
      </c>
      <c r="N2649">
        <v>1</v>
      </c>
      <c r="O2649">
        <v>1</v>
      </c>
      <c r="P2649">
        <v>1</v>
      </c>
      <c r="Q2649" t="s">
        <v>48513</v>
      </c>
      <c r="R2649" t="s">
        <v>48513</v>
      </c>
      <c r="S2649" t="s">
        <v>48513</v>
      </c>
      <c r="T2649" t="s">
        <v>116516</v>
      </c>
      <c r="U2649" t="s">
        <v>116517</v>
      </c>
      <c r="V2649" t="s">
        <v>116518</v>
      </c>
      <c r="W2649">
        <v>20154000</v>
      </c>
      <c r="X2649">
        <v>1</v>
      </c>
      <c r="Y2649" t="s">
        <v>116519</v>
      </c>
      <c r="Z2649" t="s">
        <v>116520</v>
      </c>
      <c r="AA2649" t="s">
        <v>116521</v>
      </c>
      <c r="AB2649" t="s">
        <v>116522</v>
      </c>
      <c r="AC2649" t="s">
        <v>37544</v>
      </c>
      <c r="AD2649" t="s">
        <v>37544</v>
      </c>
      <c r="AE2649">
        <v>285</v>
      </c>
      <c r="AF2649" t="s">
        <v>37543</v>
      </c>
      <c r="AG2649" t="s">
        <v>37542</v>
      </c>
      <c r="AJ2649" s="4" t="s">
        <v>36991</v>
      </c>
    </row>
    <row r="2650" spans="1:36" x14ac:dyDescent="0.3">
      <c r="A2650" t="s">
        <v>53864</v>
      </c>
      <c r="B2650" t="s">
        <v>53865</v>
      </c>
      <c r="C2650" t="s">
        <v>102285</v>
      </c>
      <c r="D2650" t="s">
        <v>72680</v>
      </c>
      <c r="N2650">
        <v>3</v>
      </c>
      <c r="O2650">
        <v>3</v>
      </c>
      <c r="P2650">
        <v>3</v>
      </c>
      <c r="Q2650" t="s">
        <v>76591</v>
      </c>
      <c r="R2650" t="s">
        <v>76591</v>
      </c>
      <c r="S2650" t="s">
        <v>76591</v>
      </c>
      <c r="T2650" t="s">
        <v>116523</v>
      </c>
      <c r="U2650">
        <v>0</v>
      </c>
      <c r="V2650" t="s">
        <v>116524</v>
      </c>
      <c r="W2650">
        <v>102980000</v>
      </c>
      <c r="X2650">
        <v>16</v>
      </c>
      <c r="Y2650" t="s">
        <v>116525</v>
      </c>
      <c r="Z2650" t="s">
        <v>116526</v>
      </c>
      <c r="AA2650" t="s">
        <v>116527</v>
      </c>
      <c r="AB2650" t="s">
        <v>116528</v>
      </c>
      <c r="AC2650" t="s">
        <v>37541</v>
      </c>
      <c r="AD2650" t="s">
        <v>37541</v>
      </c>
      <c r="AE2650">
        <v>950</v>
      </c>
      <c r="AF2650" t="s">
        <v>37540</v>
      </c>
      <c r="AG2650" t="s">
        <v>37539</v>
      </c>
      <c r="AJ2650" s="4" t="s">
        <v>9808</v>
      </c>
    </row>
    <row r="2651" spans="1:36" x14ac:dyDescent="0.3">
      <c r="A2651" t="s">
        <v>53866</v>
      </c>
      <c r="B2651" t="s">
        <v>53867</v>
      </c>
      <c r="C2651" t="s">
        <v>55528</v>
      </c>
      <c r="D2651" t="s">
        <v>55188</v>
      </c>
      <c r="H2651" t="s">
        <v>17268</v>
      </c>
      <c r="I2651" t="s">
        <v>17269</v>
      </c>
      <c r="J2651" t="s">
        <v>11129</v>
      </c>
      <c r="K2651" t="s">
        <v>41</v>
      </c>
      <c r="N2651">
        <v>3</v>
      </c>
      <c r="O2651">
        <v>3</v>
      </c>
      <c r="P2651">
        <v>3</v>
      </c>
      <c r="Q2651" t="s">
        <v>76121</v>
      </c>
      <c r="R2651" t="s">
        <v>76121</v>
      </c>
      <c r="S2651" t="s">
        <v>76121</v>
      </c>
      <c r="T2651" t="s">
        <v>87639</v>
      </c>
      <c r="U2651">
        <v>0</v>
      </c>
      <c r="V2651" t="s">
        <v>116529</v>
      </c>
      <c r="W2651">
        <v>46916000</v>
      </c>
      <c r="X2651">
        <v>17</v>
      </c>
      <c r="Y2651" t="s">
        <v>116530</v>
      </c>
      <c r="Z2651" t="s">
        <v>116531</v>
      </c>
      <c r="AA2651" t="s">
        <v>116532</v>
      </c>
      <c r="AB2651" t="s">
        <v>116533</v>
      </c>
      <c r="AC2651" t="s">
        <v>37538</v>
      </c>
      <c r="AD2651" t="s">
        <v>17271</v>
      </c>
      <c r="AE2651">
        <v>1635</v>
      </c>
      <c r="AF2651" t="s">
        <v>17272</v>
      </c>
      <c r="AG2651" t="s">
        <v>17273</v>
      </c>
      <c r="AH2651" t="s">
        <v>17274</v>
      </c>
      <c r="AJ2651" s="4" t="s">
        <v>17275</v>
      </c>
    </row>
    <row r="2652" spans="1:36" x14ac:dyDescent="0.3">
      <c r="A2652" t="s">
        <v>49924</v>
      </c>
      <c r="B2652" t="s">
        <v>53868</v>
      </c>
      <c r="C2652" t="s">
        <v>56951</v>
      </c>
      <c r="D2652" t="s">
        <v>102286</v>
      </c>
      <c r="H2652" t="s">
        <v>15861</v>
      </c>
      <c r="I2652" t="s">
        <v>15862</v>
      </c>
      <c r="J2652" t="s">
        <v>15863</v>
      </c>
      <c r="K2652" t="s">
        <v>15864</v>
      </c>
      <c r="N2652">
        <v>4</v>
      </c>
      <c r="O2652">
        <v>4</v>
      </c>
      <c r="P2652">
        <v>4</v>
      </c>
      <c r="Q2652" t="s">
        <v>77854</v>
      </c>
      <c r="R2652" t="s">
        <v>77854</v>
      </c>
      <c r="S2652" t="s">
        <v>77854</v>
      </c>
      <c r="T2652" t="s">
        <v>116534</v>
      </c>
      <c r="U2652">
        <v>0</v>
      </c>
      <c r="V2652" t="s">
        <v>116535</v>
      </c>
      <c r="W2652">
        <v>93057000</v>
      </c>
      <c r="X2652">
        <v>7</v>
      </c>
      <c r="Y2652" t="s">
        <v>116536</v>
      </c>
      <c r="Z2652" t="s">
        <v>116537</v>
      </c>
      <c r="AA2652" t="s">
        <v>116538</v>
      </c>
      <c r="AB2652" t="s">
        <v>116539</v>
      </c>
      <c r="AC2652" t="s">
        <v>37537</v>
      </c>
      <c r="AD2652" t="s">
        <v>15865</v>
      </c>
      <c r="AE2652">
        <v>1514</v>
      </c>
      <c r="AF2652" t="s">
        <v>15866</v>
      </c>
      <c r="AG2652" t="s">
        <v>15867</v>
      </c>
      <c r="AH2652" t="s">
        <v>15868</v>
      </c>
      <c r="AJ2652" s="4" t="s">
        <v>15869</v>
      </c>
    </row>
    <row r="2653" spans="1:36" x14ac:dyDescent="0.3">
      <c r="A2653" t="s">
        <v>53869</v>
      </c>
      <c r="B2653" t="s">
        <v>53870</v>
      </c>
      <c r="C2653" t="s">
        <v>102287</v>
      </c>
      <c r="D2653" t="s">
        <v>102288</v>
      </c>
      <c r="H2653" t="s">
        <v>27528</v>
      </c>
      <c r="I2653" t="s">
        <v>27529</v>
      </c>
      <c r="J2653" t="s">
        <v>3886</v>
      </c>
      <c r="N2653">
        <v>2</v>
      </c>
      <c r="O2653">
        <v>2</v>
      </c>
      <c r="P2653">
        <v>2</v>
      </c>
      <c r="Q2653" t="s">
        <v>76504</v>
      </c>
      <c r="R2653" t="s">
        <v>76504</v>
      </c>
      <c r="S2653" t="s">
        <v>76504</v>
      </c>
      <c r="T2653" t="s">
        <v>83259</v>
      </c>
      <c r="U2653">
        <v>0</v>
      </c>
      <c r="V2653" t="s">
        <v>116540</v>
      </c>
      <c r="W2653">
        <v>37260000</v>
      </c>
      <c r="X2653">
        <v>12</v>
      </c>
      <c r="Y2653" t="s">
        <v>116541</v>
      </c>
      <c r="Z2653" t="s">
        <v>116542</v>
      </c>
      <c r="AA2653" t="s">
        <v>116543</v>
      </c>
      <c r="AB2653" t="s">
        <v>116544</v>
      </c>
      <c r="AC2653" t="s">
        <v>37536</v>
      </c>
      <c r="AD2653" t="s">
        <v>37536</v>
      </c>
      <c r="AE2653">
        <v>2445</v>
      </c>
      <c r="AF2653" t="s">
        <v>27532</v>
      </c>
      <c r="AG2653" t="s">
        <v>27533</v>
      </c>
      <c r="AH2653" t="s">
        <v>27534</v>
      </c>
      <c r="AJ2653" s="4" t="s">
        <v>27535</v>
      </c>
    </row>
    <row r="2654" spans="1:36" x14ac:dyDescent="0.3">
      <c r="A2654" t="s">
        <v>53871</v>
      </c>
      <c r="B2654" t="s">
        <v>53872</v>
      </c>
      <c r="C2654" t="s">
        <v>52202</v>
      </c>
      <c r="D2654" t="s">
        <v>102289</v>
      </c>
      <c r="N2654">
        <v>1</v>
      </c>
      <c r="O2654">
        <v>1</v>
      </c>
      <c r="P2654">
        <v>1</v>
      </c>
      <c r="Q2654" t="s">
        <v>77458</v>
      </c>
      <c r="R2654" t="s">
        <v>77458</v>
      </c>
      <c r="S2654" t="s">
        <v>77458</v>
      </c>
      <c r="T2654" t="s">
        <v>82440</v>
      </c>
      <c r="U2654">
        <v>0</v>
      </c>
      <c r="V2654" t="s">
        <v>116545</v>
      </c>
      <c r="W2654">
        <v>14789000</v>
      </c>
      <c r="X2654">
        <v>5</v>
      </c>
      <c r="Y2654" t="s">
        <v>116546</v>
      </c>
      <c r="Z2654" t="s">
        <v>116547</v>
      </c>
      <c r="AA2654" t="s">
        <v>116548</v>
      </c>
      <c r="AB2654" t="s">
        <v>116549</v>
      </c>
      <c r="AC2654" t="s">
        <v>3058</v>
      </c>
      <c r="AD2654" t="s">
        <v>3058</v>
      </c>
      <c r="AE2654">
        <v>346</v>
      </c>
      <c r="AF2654" t="s">
        <v>3059</v>
      </c>
      <c r="AG2654" t="s">
        <v>3060</v>
      </c>
      <c r="AJ2654" s="4" t="s">
        <v>3061</v>
      </c>
    </row>
    <row r="2655" spans="1:36" x14ac:dyDescent="0.3">
      <c r="A2655" t="s">
        <v>53873</v>
      </c>
      <c r="B2655" t="s">
        <v>53874</v>
      </c>
      <c r="C2655" t="s">
        <v>69938</v>
      </c>
      <c r="D2655" t="s">
        <v>102290</v>
      </c>
      <c r="H2655" t="s">
        <v>8514</v>
      </c>
      <c r="I2655" t="s">
        <v>8515</v>
      </c>
      <c r="J2655" t="s">
        <v>8516</v>
      </c>
      <c r="K2655" t="s">
        <v>6953</v>
      </c>
      <c r="N2655">
        <v>8</v>
      </c>
      <c r="O2655">
        <v>8</v>
      </c>
      <c r="P2655">
        <v>8</v>
      </c>
      <c r="Q2655" t="s">
        <v>78436</v>
      </c>
      <c r="R2655" t="s">
        <v>78436</v>
      </c>
      <c r="S2655" t="s">
        <v>78436</v>
      </c>
      <c r="T2655" t="s">
        <v>85861</v>
      </c>
      <c r="U2655">
        <v>0</v>
      </c>
      <c r="V2655" t="s">
        <v>91179</v>
      </c>
      <c r="W2655">
        <v>421270000</v>
      </c>
      <c r="X2655">
        <v>49</v>
      </c>
      <c r="Y2655" t="s">
        <v>116550</v>
      </c>
      <c r="Z2655" t="s">
        <v>116551</v>
      </c>
      <c r="AA2655" t="s">
        <v>116552</v>
      </c>
      <c r="AB2655" t="s">
        <v>116553</v>
      </c>
      <c r="AC2655" t="s">
        <v>37535</v>
      </c>
      <c r="AD2655" t="s">
        <v>8518</v>
      </c>
      <c r="AE2655">
        <v>824</v>
      </c>
      <c r="AF2655" t="s">
        <v>8519</v>
      </c>
      <c r="AG2655" t="s">
        <v>8520</v>
      </c>
      <c r="AH2655" t="s">
        <v>8521</v>
      </c>
      <c r="AI2655" t="s">
        <v>8522</v>
      </c>
      <c r="AJ2655" s="4" t="s">
        <v>8523</v>
      </c>
    </row>
    <row r="2656" spans="1:36" x14ac:dyDescent="0.3">
      <c r="A2656" t="s">
        <v>53875</v>
      </c>
      <c r="B2656" t="s">
        <v>49260</v>
      </c>
      <c r="C2656" t="s">
        <v>65092</v>
      </c>
      <c r="D2656" t="s">
        <v>52313</v>
      </c>
      <c r="H2656" t="s">
        <v>10404</v>
      </c>
      <c r="J2656" t="s">
        <v>9854</v>
      </c>
      <c r="K2656" t="s">
        <v>2660</v>
      </c>
      <c r="N2656">
        <v>2</v>
      </c>
      <c r="O2656">
        <v>2</v>
      </c>
      <c r="P2656">
        <v>2</v>
      </c>
      <c r="Q2656" t="s">
        <v>78077</v>
      </c>
      <c r="R2656" t="s">
        <v>78077</v>
      </c>
      <c r="S2656" t="s">
        <v>78077</v>
      </c>
      <c r="T2656" t="s">
        <v>79306</v>
      </c>
      <c r="U2656">
        <v>0</v>
      </c>
      <c r="V2656" t="s">
        <v>116554</v>
      </c>
      <c r="W2656">
        <v>46791000</v>
      </c>
      <c r="X2656">
        <v>9</v>
      </c>
      <c r="Y2656" t="s">
        <v>116555</v>
      </c>
      <c r="Z2656" t="s">
        <v>116556</v>
      </c>
      <c r="AA2656" t="s">
        <v>116557</v>
      </c>
      <c r="AB2656" t="s">
        <v>116558</v>
      </c>
      <c r="AC2656" t="s">
        <v>37534</v>
      </c>
      <c r="AD2656" t="s">
        <v>37534</v>
      </c>
      <c r="AE2656">
        <v>1009</v>
      </c>
      <c r="AF2656" t="s">
        <v>10407</v>
      </c>
      <c r="AG2656" t="s">
        <v>10408</v>
      </c>
      <c r="AH2656" t="s">
        <v>10409</v>
      </c>
      <c r="AI2656" t="s">
        <v>10410</v>
      </c>
      <c r="AJ2656" s="4" t="s">
        <v>10411</v>
      </c>
    </row>
    <row r="2657" spans="1:36" x14ac:dyDescent="0.3">
      <c r="A2657" t="s">
        <v>53876</v>
      </c>
      <c r="B2657" t="s">
        <v>53877</v>
      </c>
      <c r="C2657" t="s">
        <v>102291</v>
      </c>
      <c r="D2657" t="s">
        <v>102292</v>
      </c>
      <c r="H2657" t="s">
        <v>28174</v>
      </c>
      <c r="I2657" t="s">
        <v>28175</v>
      </c>
      <c r="J2657" t="s">
        <v>2778</v>
      </c>
      <c r="N2657">
        <v>6</v>
      </c>
      <c r="O2657">
        <v>6</v>
      </c>
      <c r="P2657">
        <v>3</v>
      </c>
      <c r="Q2657" t="s">
        <v>78385</v>
      </c>
      <c r="R2657" t="s">
        <v>78385</v>
      </c>
      <c r="S2657" t="s">
        <v>48432</v>
      </c>
      <c r="T2657" t="s">
        <v>92802</v>
      </c>
      <c r="U2657">
        <v>0</v>
      </c>
      <c r="V2657" t="s">
        <v>116559</v>
      </c>
      <c r="W2657">
        <v>220080000</v>
      </c>
      <c r="X2657">
        <v>16</v>
      </c>
      <c r="Y2657" t="s">
        <v>116560</v>
      </c>
      <c r="Z2657" t="s">
        <v>116561</v>
      </c>
      <c r="AA2657" t="s">
        <v>116562</v>
      </c>
      <c r="AB2657" t="s">
        <v>116563</v>
      </c>
      <c r="AC2657" t="s">
        <v>28176</v>
      </c>
      <c r="AD2657" t="s">
        <v>28176</v>
      </c>
      <c r="AE2657">
        <v>2511</v>
      </c>
      <c r="AF2657" t="s">
        <v>28177</v>
      </c>
      <c r="AG2657" t="s">
        <v>28178</v>
      </c>
      <c r="AH2657" t="s">
        <v>28179</v>
      </c>
      <c r="AJ2657" s="4" t="s">
        <v>28180</v>
      </c>
    </row>
    <row r="2658" spans="1:36" x14ac:dyDescent="0.3">
      <c r="A2658" t="s">
        <v>53878</v>
      </c>
      <c r="B2658" t="s">
        <v>53879</v>
      </c>
      <c r="C2658" t="s">
        <v>102293</v>
      </c>
      <c r="D2658" t="s">
        <v>50315</v>
      </c>
      <c r="H2658" t="s">
        <v>37533</v>
      </c>
      <c r="I2658" t="s">
        <v>816</v>
      </c>
      <c r="N2658">
        <v>2</v>
      </c>
      <c r="O2658">
        <v>2</v>
      </c>
      <c r="P2658">
        <v>2</v>
      </c>
      <c r="Q2658" t="s">
        <v>77395</v>
      </c>
      <c r="R2658" t="s">
        <v>77395</v>
      </c>
      <c r="S2658" t="s">
        <v>77395</v>
      </c>
      <c r="T2658" t="s">
        <v>71579</v>
      </c>
      <c r="U2658" t="s">
        <v>116564</v>
      </c>
      <c r="V2658" t="s">
        <v>116565</v>
      </c>
      <c r="W2658">
        <v>34652000</v>
      </c>
      <c r="X2658">
        <v>4</v>
      </c>
      <c r="Y2658" t="s">
        <v>116566</v>
      </c>
      <c r="Z2658" t="s">
        <v>116567</v>
      </c>
      <c r="AA2658" t="s">
        <v>116568</v>
      </c>
      <c r="AB2658" t="s">
        <v>116569</v>
      </c>
      <c r="AC2658" t="s">
        <v>37532</v>
      </c>
      <c r="AD2658" t="s">
        <v>37532</v>
      </c>
      <c r="AE2658">
        <v>2636</v>
      </c>
      <c r="AF2658" t="s">
        <v>37531</v>
      </c>
      <c r="AG2658" t="s">
        <v>37530</v>
      </c>
      <c r="AJ2658" s="4" t="s">
        <v>36992</v>
      </c>
    </row>
    <row r="2659" spans="1:36" x14ac:dyDescent="0.3">
      <c r="A2659" t="s">
        <v>53880</v>
      </c>
      <c r="B2659" t="s">
        <v>51913</v>
      </c>
      <c r="C2659" t="s">
        <v>102294</v>
      </c>
      <c r="D2659" t="s">
        <v>102295</v>
      </c>
      <c r="H2659" t="s">
        <v>22231</v>
      </c>
      <c r="I2659" t="s">
        <v>22232</v>
      </c>
      <c r="J2659" t="s">
        <v>22233</v>
      </c>
      <c r="N2659">
        <v>1</v>
      </c>
      <c r="O2659">
        <v>1</v>
      </c>
      <c r="P2659">
        <v>1</v>
      </c>
      <c r="Q2659" t="s">
        <v>77583</v>
      </c>
      <c r="R2659" t="s">
        <v>77583</v>
      </c>
      <c r="S2659" t="s">
        <v>77583</v>
      </c>
      <c r="T2659" t="s">
        <v>91542</v>
      </c>
      <c r="U2659">
        <v>0</v>
      </c>
      <c r="V2659" t="s">
        <v>116570</v>
      </c>
      <c r="W2659">
        <v>27536000</v>
      </c>
      <c r="X2659">
        <v>8</v>
      </c>
      <c r="Y2659" t="s">
        <v>116571</v>
      </c>
      <c r="Z2659" t="s">
        <v>116572</v>
      </c>
      <c r="AA2659" t="s">
        <v>116573</v>
      </c>
      <c r="AB2659" t="s">
        <v>116574</v>
      </c>
      <c r="AC2659" t="s">
        <v>22234</v>
      </c>
      <c r="AD2659" t="s">
        <v>22234</v>
      </c>
      <c r="AE2659">
        <v>2023</v>
      </c>
      <c r="AF2659" t="s">
        <v>22235</v>
      </c>
      <c r="AG2659" t="s">
        <v>22236</v>
      </c>
      <c r="AH2659" t="s">
        <v>22237</v>
      </c>
      <c r="AJ2659" s="4" t="s">
        <v>22238</v>
      </c>
    </row>
    <row r="2660" spans="1:36" x14ac:dyDescent="0.3">
      <c r="A2660" t="s">
        <v>53881</v>
      </c>
      <c r="B2660" t="s">
        <v>49765</v>
      </c>
      <c r="C2660" t="s">
        <v>102296</v>
      </c>
      <c r="D2660" t="s">
        <v>102297</v>
      </c>
      <c r="N2660">
        <v>2</v>
      </c>
      <c r="O2660">
        <v>2</v>
      </c>
      <c r="P2660">
        <v>2</v>
      </c>
      <c r="Q2660" t="s">
        <v>76504</v>
      </c>
      <c r="R2660" t="s">
        <v>76504</v>
      </c>
      <c r="S2660" t="s">
        <v>76504</v>
      </c>
      <c r="T2660" t="s">
        <v>116575</v>
      </c>
      <c r="U2660">
        <v>0</v>
      </c>
      <c r="V2660" t="s">
        <v>116576</v>
      </c>
      <c r="W2660">
        <v>56890000</v>
      </c>
      <c r="X2660">
        <v>6</v>
      </c>
      <c r="Y2660" t="s">
        <v>116577</v>
      </c>
      <c r="Z2660" t="s">
        <v>116578</v>
      </c>
      <c r="AA2660" t="s">
        <v>116579</v>
      </c>
      <c r="AB2660" t="s">
        <v>116580</v>
      </c>
      <c r="AC2660" t="s">
        <v>37529</v>
      </c>
      <c r="AD2660" t="s">
        <v>37529</v>
      </c>
      <c r="AE2660">
        <v>2765</v>
      </c>
      <c r="AF2660" t="s">
        <v>37528</v>
      </c>
      <c r="AG2660" t="s">
        <v>37527</v>
      </c>
      <c r="AJ2660" s="4" t="s">
        <v>31639</v>
      </c>
    </row>
    <row r="2661" spans="1:36" x14ac:dyDescent="0.3">
      <c r="A2661" t="s">
        <v>51765</v>
      </c>
      <c r="B2661" t="s">
        <v>53882</v>
      </c>
      <c r="C2661" t="s">
        <v>102298</v>
      </c>
      <c r="D2661" t="s">
        <v>102299</v>
      </c>
      <c r="I2661" t="s">
        <v>2630</v>
      </c>
      <c r="J2661" t="s">
        <v>12042</v>
      </c>
      <c r="N2661">
        <v>2</v>
      </c>
      <c r="O2661">
        <v>1</v>
      </c>
      <c r="P2661">
        <v>1</v>
      </c>
      <c r="Q2661" t="s">
        <v>54588</v>
      </c>
      <c r="R2661" t="s">
        <v>76945</v>
      </c>
      <c r="S2661" t="s">
        <v>76945</v>
      </c>
      <c r="T2661" t="s">
        <v>116581</v>
      </c>
      <c r="U2661" t="s">
        <v>116582</v>
      </c>
      <c r="V2661" t="s">
        <v>103123</v>
      </c>
      <c r="W2661">
        <v>29104000</v>
      </c>
      <c r="X2661">
        <v>4</v>
      </c>
      <c r="Y2661" t="s">
        <v>116583</v>
      </c>
      <c r="Z2661" t="s">
        <v>116584</v>
      </c>
      <c r="AA2661" t="s">
        <v>116585</v>
      </c>
      <c r="AB2661" t="s">
        <v>116586</v>
      </c>
      <c r="AC2661" t="s">
        <v>37526</v>
      </c>
      <c r="AD2661" t="s">
        <v>37526</v>
      </c>
      <c r="AE2661">
        <v>1132</v>
      </c>
      <c r="AF2661" t="s">
        <v>37525</v>
      </c>
      <c r="AG2661" t="s">
        <v>37524</v>
      </c>
      <c r="AJ2661" s="4" t="s">
        <v>11703</v>
      </c>
    </row>
    <row r="2662" spans="1:36" x14ac:dyDescent="0.3">
      <c r="A2662" t="s">
        <v>53883</v>
      </c>
      <c r="B2662" t="s">
        <v>53884</v>
      </c>
      <c r="C2662" t="s">
        <v>102300</v>
      </c>
      <c r="D2662" t="s">
        <v>102301</v>
      </c>
      <c r="H2662" t="s">
        <v>21622</v>
      </c>
      <c r="J2662" t="s">
        <v>21623</v>
      </c>
      <c r="N2662">
        <v>3</v>
      </c>
      <c r="O2662">
        <v>3</v>
      </c>
      <c r="P2662">
        <v>3</v>
      </c>
      <c r="Q2662" t="s">
        <v>6218</v>
      </c>
      <c r="R2662" t="s">
        <v>6218</v>
      </c>
      <c r="S2662" t="s">
        <v>6218</v>
      </c>
      <c r="T2662" t="s">
        <v>78292</v>
      </c>
      <c r="U2662">
        <v>0</v>
      </c>
      <c r="V2662" t="s">
        <v>116587</v>
      </c>
      <c r="W2662">
        <v>22082000</v>
      </c>
      <c r="X2662">
        <v>6</v>
      </c>
      <c r="Y2662" t="s">
        <v>116588</v>
      </c>
      <c r="Z2662" t="s">
        <v>116589</v>
      </c>
      <c r="AA2662" t="s">
        <v>116590</v>
      </c>
      <c r="AB2662" t="s">
        <v>116591</v>
      </c>
      <c r="AC2662" t="s">
        <v>21625</v>
      </c>
      <c r="AD2662" t="s">
        <v>21625</v>
      </c>
      <c r="AE2662">
        <v>1984</v>
      </c>
      <c r="AF2662" t="s">
        <v>21626</v>
      </c>
      <c r="AG2662" t="s">
        <v>21627</v>
      </c>
      <c r="AH2662" t="s">
        <v>21628</v>
      </c>
      <c r="AJ2662" s="4" t="s">
        <v>21629</v>
      </c>
    </row>
    <row r="2663" spans="1:36" x14ac:dyDescent="0.3">
      <c r="A2663" t="s">
        <v>53885</v>
      </c>
      <c r="B2663" t="s">
        <v>53886</v>
      </c>
      <c r="C2663" t="s">
        <v>102302</v>
      </c>
      <c r="D2663" t="s">
        <v>55736</v>
      </c>
      <c r="N2663">
        <v>1</v>
      </c>
      <c r="O2663">
        <v>1</v>
      </c>
      <c r="P2663">
        <v>1</v>
      </c>
      <c r="Q2663" t="s">
        <v>77583</v>
      </c>
      <c r="R2663" t="s">
        <v>77583</v>
      </c>
      <c r="S2663" t="s">
        <v>77583</v>
      </c>
      <c r="T2663" t="s">
        <v>116592</v>
      </c>
      <c r="U2663">
        <v>0</v>
      </c>
      <c r="V2663" t="s">
        <v>116593</v>
      </c>
      <c r="W2663">
        <v>10471000</v>
      </c>
      <c r="X2663">
        <v>3</v>
      </c>
      <c r="Y2663" t="s">
        <v>116594</v>
      </c>
      <c r="Z2663" t="s">
        <v>116595</v>
      </c>
      <c r="AA2663" t="s">
        <v>95848</v>
      </c>
      <c r="AB2663" t="s">
        <v>116596</v>
      </c>
      <c r="AC2663" t="s">
        <v>37523</v>
      </c>
      <c r="AD2663" t="s">
        <v>37523</v>
      </c>
      <c r="AE2663">
        <v>322</v>
      </c>
      <c r="AF2663" t="s">
        <v>37522</v>
      </c>
      <c r="AG2663" t="s">
        <v>37521</v>
      </c>
      <c r="AJ2663" s="4" t="s">
        <v>36993</v>
      </c>
    </row>
    <row r="2664" spans="1:36" x14ac:dyDescent="0.3">
      <c r="A2664" t="s">
        <v>53887</v>
      </c>
      <c r="B2664" t="s">
        <v>53888</v>
      </c>
      <c r="C2664" t="s">
        <v>55345</v>
      </c>
      <c r="D2664" t="s">
        <v>71334</v>
      </c>
      <c r="H2664" t="s">
        <v>27115</v>
      </c>
      <c r="I2664" t="s">
        <v>27116</v>
      </c>
      <c r="J2664" t="s">
        <v>27117</v>
      </c>
      <c r="K2664" t="s">
        <v>448</v>
      </c>
      <c r="N2664">
        <v>6</v>
      </c>
      <c r="O2664">
        <v>6</v>
      </c>
      <c r="P2664">
        <v>6</v>
      </c>
      <c r="Q2664" t="s">
        <v>77082</v>
      </c>
      <c r="R2664" t="s">
        <v>77082</v>
      </c>
      <c r="S2664" t="s">
        <v>77082</v>
      </c>
      <c r="T2664" t="s">
        <v>90101</v>
      </c>
      <c r="U2664">
        <v>0</v>
      </c>
      <c r="V2664" t="s">
        <v>116597</v>
      </c>
      <c r="W2664">
        <v>144420000</v>
      </c>
      <c r="X2664">
        <v>15</v>
      </c>
      <c r="Y2664" t="s">
        <v>116598</v>
      </c>
      <c r="Z2664" t="s">
        <v>116599</v>
      </c>
      <c r="AA2664" t="s">
        <v>116600</v>
      </c>
      <c r="AB2664" t="s">
        <v>116601</v>
      </c>
      <c r="AC2664" t="s">
        <v>37520</v>
      </c>
      <c r="AD2664" t="s">
        <v>37519</v>
      </c>
      <c r="AE2664">
        <v>2412</v>
      </c>
      <c r="AF2664" t="s">
        <v>27120</v>
      </c>
      <c r="AG2664" t="s">
        <v>27121</v>
      </c>
      <c r="AH2664" t="s">
        <v>27122</v>
      </c>
      <c r="AJ2664" s="4" t="s">
        <v>27123</v>
      </c>
    </row>
    <row r="2665" spans="1:36" x14ac:dyDescent="0.3">
      <c r="A2665" t="s">
        <v>53889</v>
      </c>
      <c r="B2665" t="s">
        <v>53890</v>
      </c>
      <c r="C2665" t="s">
        <v>102303</v>
      </c>
      <c r="D2665" t="s">
        <v>68085</v>
      </c>
      <c r="H2665" t="s">
        <v>8734</v>
      </c>
      <c r="I2665" t="s">
        <v>8735</v>
      </c>
      <c r="J2665" t="s">
        <v>8736</v>
      </c>
      <c r="K2665" t="s">
        <v>8737</v>
      </c>
      <c r="N2665">
        <v>5</v>
      </c>
      <c r="O2665">
        <v>5</v>
      </c>
      <c r="P2665">
        <v>5</v>
      </c>
      <c r="Q2665" t="s">
        <v>76722</v>
      </c>
      <c r="R2665" t="s">
        <v>76722</v>
      </c>
      <c r="S2665" t="s">
        <v>76722</v>
      </c>
      <c r="T2665" t="s">
        <v>82354</v>
      </c>
      <c r="U2665">
        <v>0</v>
      </c>
      <c r="V2665" t="s">
        <v>116602</v>
      </c>
      <c r="W2665">
        <v>104740000</v>
      </c>
      <c r="X2665">
        <v>17</v>
      </c>
      <c r="Y2665" t="s">
        <v>116603</v>
      </c>
      <c r="Z2665" t="s">
        <v>116604</v>
      </c>
      <c r="AA2665" t="s">
        <v>116605</v>
      </c>
      <c r="AB2665" t="s">
        <v>116606</v>
      </c>
      <c r="AC2665" t="s">
        <v>8739</v>
      </c>
      <c r="AD2665" t="s">
        <v>8739</v>
      </c>
      <c r="AE2665">
        <v>845</v>
      </c>
      <c r="AF2665" t="s">
        <v>8740</v>
      </c>
      <c r="AG2665" t="s">
        <v>8741</v>
      </c>
      <c r="AH2665" t="s">
        <v>8742</v>
      </c>
      <c r="AJ2665" s="4" t="s">
        <v>8743</v>
      </c>
    </row>
    <row r="2666" spans="1:36" x14ac:dyDescent="0.3">
      <c r="A2666" t="s">
        <v>53891</v>
      </c>
      <c r="B2666" t="s">
        <v>53892</v>
      </c>
      <c r="C2666" t="s">
        <v>102304</v>
      </c>
      <c r="D2666" t="s">
        <v>70831</v>
      </c>
      <c r="H2666" t="s">
        <v>35504</v>
      </c>
      <c r="J2666" t="s">
        <v>2778</v>
      </c>
      <c r="N2666">
        <v>9</v>
      </c>
      <c r="O2666">
        <v>9</v>
      </c>
      <c r="P2666">
        <v>1</v>
      </c>
      <c r="Q2666">
        <v>12</v>
      </c>
      <c r="R2666">
        <v>12</v>
      </c>
      <c r="S2666" t="s">
        <v>89853</v>
      </c>
      <c r="T2666" t="s">
        <v>77621</v>
      </c>
      <c r="U2666">
        <v>0</v>
      </c>
      <c r="V2666" t="s">
        <v>116607</v>
      </c>
      <c r="W2666">
        <v>327490000</v>
      </c>
      <c r="X2666">
        <v>34</v>
      </c>
      <c r="Y2666" t="s">
        <v>116608</v>
      </c>
      <c r="Z2666" t="s">
        <v>116609</v>
      </c>
      <c r="AA2666" t="s">
        <v>116610</v>
      </c>
      <c r="AB2666" t="s">
        <v>116611</v>
      </c>
      <c r="AC2666" t="s">
        <v>35505</v>
      </c>
      <c r="AD2666" t="s">
        <v>35505</v>
      </c>
      <c r="AE2666">
        <v>3108</v>
      </c>
      <c r="AF2666" t="s">
        <v>35506</v>
      </c>
      <c r="AG2666" t="s">
        <v>35507</v>
      </c>
      <c r="AJ2666" s="4" t="s">
        <v>2784</v>
      </c>
    </row>
    <row r="2667" spans="1:36" x14ac:dyDescent="0.3">
      <c r="A2667" t="s">
        <v>53893</v>
      </c>
      <c r="B2667" t="s">
        <v>53894</v>
      </c>
      <c r="C2667" t="s">
        <v>55603</v>
      </c>
      <c r="D2667" t="s">
        <v>102305</v>
      </c>
      <c r="J2667" t="s">
        <v>34087</v>
      </c>
      <c r="N2667">
        <v>1</v>
      </c>
      <c r="O2667">
        <v>1</v>
      </c>
      <c r="P2667">
        <v>1</v>
      </c>
      <c r="Q2667" t="s">
        <v>76014</v>
      </c>
      <c r="R2667" t="s">
        <v>76014</v>
      </c>
      <c r="S2667" t="s">
        <v>76014</v>
      </c>
      <c r="T2667" t="s">
        <v>116612</v>
      </c>
      <c r="U2667" t="s">
        <v>116613</v>
      </c>
      <c r="V2667" t="s">
        <v>105029</v>
      </c>
      <c r="W2667">
        <v>10043000</v>
      </c>
      <c r="X2667">
        <v>2</v>
      </c>
      <c r="Y2667" t="s">
        <v>116614</v>
      </c>
      <c r="Z2667" t="s">
        <v>116615</v>
      </c>
      <c r="AA2667" t="s">
        <v>116616</v>
      </c>
      <c r="AB2667" t="s">
        <v>116617</v>
      </c>
      <c r="AC2667" t="s">
        <v>37518</v>
      </c>
      <c r="AD2667" t="s">
        <v>37518</v>
      </c>
      <c r="AE2667">
        <v>2982</v>
      </c>
      <c r="AF2667" t="s">
        <v>37517</v>
      </c>
      <c r="AG2667" t="s">
        <v>37516</v>
      </c>
      <c r="AJ2667" s="4" t="s">
        <v>34093</v>
      </c>
    </row>
    <row r="2668" spans="1:36" x14ac:dyDescent="0.3">
      <c r="A2668" t="s">
        <v>53895</v>
      </c>
      <c r="B2668" t="s">
        <v>53896</v>
      </c>
      <c r="C2668" t="s">
        <v>102306</v>
      </c>
      <c r="D2668" t="s">
        <v>102307</v>
      </c>
      <c r="H2668" t="s">
        <v>17331</v>
      </c>
      <c r="I2668" t="s">
        <v>17332</v>
      </c>
      <c r="J2668" t="s">
        <v>17333</v>
      </c>
      <c r="N2668">
        <v>1</v>
      </c>
      <c r="O2668">
        <v>1</v>
      </c>
      <c r="P2668">
        <v>1</v>
      </c>
      <c r="Q2668" t="s">
        <v>76114</v>
      </c>
      <c r="R2668" t="s">
        <v>76114</v>
      </c>
      <c r="S2668" t="s">
        <v>76114</v>
      </c>
      <c r="T2668" t="s">
        <v>62437</v>
      </c>
      <c r="U2668">
        <v>0</v>
      </c>
      <c r="V2668" t="s">
        <v>116618</v>
      </c>
      <c r="W2668">
        <v>36995000</v>
      </c>
      <c r="X2668">
        <v>9</v>
      </c>
      <c r="Y2668" t="s">
        <v>116619</v>
      </c>
      <c r="Z2668" t="s">
        <v>116620</v>
      </c>
      <c r="AA2668" t="s">
        <v>116621</v>
      </c>
      <c r="AB2668" t="s">
        <v>116622</v>
      </c>
      <c r="AC2668" t="s">
        <v>17334</v>
      </c>
      <c r="AD2668" t="s">
        <v>17334</v>
      </c>
      <c r="AE2668">
        <v>1639</v>
      </c>
      <c r="AF2668" t="s">
        <v>17335</v>
      </c>
      <c r="AG2668" t="s">
        <v>17336</v>
      </c>
      <c r="AH2668" t="s">
        <v>17337</v>
      </c>
      <c r="AJ2668" s="4" t="s">
        <v>17338</v>
      </c>
    </row>
    <row r="2669" spans="1:36" x14ac:dyDescent="0.3">
      <c r="A2669" t="s">
        <v>53897</v>
      </c>
      <c r="B2669" t="s">
        <v>53898</v>
      </c>
      <c r="C2669" t="s">
        <v>102308</v>
      </c>
      <c r="D2669" t="s">
        <v>102309</v>
      </c>
      <c r="H2669" t="s">
        <v>21230</v>
      </c>
      <c r="J2669" t="s">
        <v>1643</v>
      </c>
      <c r="N2669">
        <v>1</v>
      </c>
      <c r="O2669">
        <v>1</v>
      </c>
      <c r="P2669">
        <v>1</v>
      </c>
      <c r="Q2669" t="s">
        <v>83749</v>
      </c>
      <c r="R2669" t="s">
        <v>83749</v>
      </c>
      <c r="S2669" t="s">
        <v>83749</v>
      </c>
      <c r="T2669" t="s">
        <v>96288</v>
      </c>
      <c r="U2669" t="s">
        <v>116623</v>
      </c>
      <c r="V2669" t="s">
        <v>116624</v>
      </c>
      <c r="W2669">
        <v>11209000</v>
      </c>
      <c r="X2669">
        <v>2</v>
      </c>
      <c r="Y2669" t="s">
        <v>116625</v>
      </c>
      <c r="Z2669" t="s">
        <v>116626</v>
      </c>
      <c r="AA2669" t="s">
        <v>116627</v>
      </c>
      <c r="AB2669" t="s">
        <v>116628</v>
      </c>
      <c r="AC2669" t="s">
        <v>37515</v>
      </c>
      <c r="AD2669" t="s">
        <v>37515</v>
      </c>
      <c r="AE2669">
        <v>1949</v>
      </c>
      <c r="AF2669" t="s">
        <v>21233</v>
      </c>
      <c r="AG2669" t="s">
        <v>21234</v>
      </c>
      <c r="AH2669" t="s">
        <v>21235</v>
      </c>
      <c r="AJ2669" s="4" t="s">
        <v>21236</v>
      </c>
    </row>
    <row r="2670" spans="1:36" x14ac:dyDescent="0.3">
      <c r="A2670" t="s">
        <v>53899</v>
      </c>
      <c r="B2670" t="s">
        <v>53900</v>
      </c>
      <c r="C2670" t="s">
        <v>102310</v>
      </c>
      <c r="D2670" t="s">
        <v>102311</v>
      </c>
      <c r="H2670" t="s">
        <v>3211</v>
      </c>
      <c r="I2670" t="s">
        <v>3212</v>
      </c>
      <c r="J2670" t="s">
        <v>3213</v>
      </c>
      <c r="N2670">
        <v>1</v>
      </c>
      <c r="O2670">
        <v>1</v>
      </c>
      <c r="P2670">
        <v>1</v>
      </c>
      <c r="Q2670" t="s">
        <v>77206</v>
      </c>
      <c r="R2670" t="s">
        <v>77206</v>
      </c>
      <c r="S2670" t="s">
        <v>77206</v>
      </c>
      <c r="T2670" t="s">
        <v>89992</v>
      </c>
      <c r="U2670">
        <v>0</v>
      </c>
      <c r="V2670" t="s">
        <v>116629</v>
      </c>
      <c r="W2670">
        <v>24828000</v>
      </c>
      <c r="X2670">
        <v>1</v>
      </c>
      <c r="Y2670" t="s">
        <v>116630</v>
      </c>
      <c r="Z2670" t="s">
        <v>116631</v>
      </c>
      <c r="AA2670" t="s">
        <v>116632</v>
      </c>
      <c r="AB2670" t="s">
        <v>116633</v>
      </c>
      <c r="AC2670" t="s">
        <v>37514</v>
      </c>
      <c r="AD2670" t="s">
        <v>37514</v>
      </c>
      <c r="AE2670">
        <v>356</v>
      </c>
      <c r="AF2670" t="s">
        <v>3216</v>
      </c>
      <c r="AG2670" t="s">
        <v>3217</v>
      </c>
      <c r="AH2670" t="s">
        <v>3218</v>
      </c>
      <c r="AI2670" t="s">
        <v>3219</v>
      </c>
      <c r="AJ2670" s="4" t="s">
        <v>3220</v>
      </c>
    </row>
    <row r="2671" spans="1:36" x14ac:dyDescent="0.3">
      <c r="A2671" t="s">
        <v>53901</v>
      </c>
      <c r="B2671" t="s">
        <v>53902</v>
      </c>
      <c r="C2671" t="s">
        <v>102312</v>
      </c>
      <c r="D2671" t="s">
        <v>102313</v>
      </c>
      <c r="H2671" t="s">
        <v>2314</v>
      </c>
      <c r="I2671" t="s">
        <v>21311</v>
      </c>
      <c r="J2671" t="s">
        <v>21312</v>
      </c>
      <c r="N2671">
        <v>3</v>
      </c>
      <c r="O2671">
        <v>3</v>
      </c>
      <c r="P2671">
        <v>3</v>
      </c>
      <c r="Q2671" t="s">
        <v>77206</v>
      </c>
      <c r="R2671" t="s">
        <v>77206</v>
      </c>
      <c r="S2671" t="s">
        <v>77206</v>
      </c>
      <c r="T2671" t="s">
        <v>92946</v>
      </c>
      <c r="U2671">
        <v>0</v>
      </c>
      <c r="V2671" t="s">
        <v>116634</v>
      </c>
      <c r="W2671">
        <v>32190000</v>
      </c>
      <c r="X2671">
        <v>5</v>
      </c>
      <c r="Y2671" t="s">
        <v>116635</v>
      </c>
      <c r="Z2671" t="s">
        <v>116636</v>
      </c>
      <c r="AA2671" t="s">
        <v>116637</v>
      </c>
      <c r="AB2671" t="s">
        <v>116638</v>
      </c>
      <c r="AC2671" t="s">
        <v>37513</v>
      </c>
      <c r="AD2671" t="s">
        <v>21314</v>
      </c>
      <c r="AE2671">
        <v>1956</v>
      </c>
      <c r="AF2671" t="s">
        <v>21315</v>
      </c>
      <c r="AG2671" t="s">
        <v>21316</v>
      </c>
      <c r="AH2671" t="s">
        <v>21317</v>
      </c>
      <c r="AJ2671" s="4" t="s">
        <v>21318</v>
      </c>
    </row>
    <row r="2672" spans="1:36" x14ac:dyDescent="0.3">
      <c r="A2672" t="s">
        <v>53903</v>
      </c>
      <c r="B2672">
        <v>1</v>
      </c>
      <c r="C2672" t="s">
        <v>51144</v>
      </c>
      <c r="D2672">
        <v>1</v>
      </c>
      <c r="J2672" t="s">
        <v>15688</v>
      </c>
      <c r="N2672">
        <v>1</v>
      </c>
      <c r="O2672">
        <v>1</v>
      </c>
      <c r="P2672">
        <v>1</v>
      </c>
      <c r="Q2672" t="s">
        <v>76042</v>
      </c>
      <c r="R2672" t="s">
        <v>76042</v>
      </c>
      <c r="S2672" t="s">
        <v>76042</v>
      </c>
      <c r="T2672" t="s">
        <v>116639</v>
      </c>
      <c r="U2672">
        <v>0</v>
      </c>
      <c r="V2672" t="s">
        <v>113383</v>
      </c>
      <c r="W2672">
        <v>24804000</v>
      </c>
      <c r="X2672">
        <v>3</v>
      </c>
      <c r="Y2672" t="s">
        <v>116640</v>
      </c>
      <c r="Z2672" t="s">
        <v>116641</v>
      </c>
      <c r="AA2672" t="s">
        <v>116642</v>
      </c>
      <c r="AB2672" t="s">
        <v>116643</v>
      </c>
      <c r="AC2672" t="s">
        <v>37512</v>
      </c>
      <c r="AD2672" t="s">
        <v>37512</v>
      </c>
      <c r="AE2672">
        <v>1023</v>
      </c>
      <c r="AF2672" t="s">
        <v>37511</v>
      </c>
      <c r="AG2672" t="s">
        <v>37510</v>
      </c>
      <c r="AJ2672" s="4" t="s">
        <v>10553</v>
      </c>
    </row>
    <row r="2673" spans="1:36" x14ac:dyDescent="0.3">
      <c r="A2673" t="s">
        <v>53904</v>
      </c>
      <c r="B2673" t="s">
        <v>53905</v>
      </c>
      <c r="C2673" t="s">
        <v>50948</v>
      </c>
      <c r="D2673" t="s">
        <v>102314</v>
      </c>
      <c r="H2673" t="s">
        <v>37509</v>
      </c>
      <c r="I2673" t="s">
        <v>37508</v>
      </c>
      <c r="J2673" t="s">
        <v>37507</v>
      </c>
      <c r="N2673">
        <v>3</v>
      </c>
      <c r="O2673">
        <v>3</v>
      </c>
      <c r="P2673">
        <v>3</v>
      </c>
      <c r="Q2673" t="s">
        <v>76510</v>
      </c>
      <c r="R2673" t="s">
        <v>76510</v>
      </c>
      <c r="S2673" t="s">
        <v>76510</v>
      </c>
      <c r="T2673" t="s">
        <v>116644</v>
      </c>
      <c r="U2673">
        <v>0</v>
      </c>
      <c r="V2673" t="s">
        <v>76767</v>
      </c>
      <c r="W2673">
        <v>99735000</v>
      </c>
      <c r="X2673">
        <v>7</v>
      </c>
      <c r="Y2673" t="s">
        <v>116645</v>
      </c>
      <c r="Z2673" t="s">
        <v>116646</v>
      </c>
      <c r="AA2673" t="s">
        <v>116647</v>
      </c>
      <c r="AB2673" t="s">
        <v>116648</v>
      </c>
      <c r="AC2673" t="s">
        <v>37506</v>
      </c>
      <c r="AD2673" t="s">
        <v>37506</v>
      </c>
      <c r="AE2673">
        <v>944</v>
      </c>
      <c r="AF2673" t="s">
        <v>37505</v>
      </c>
      <c r="AG2673" t="s">
        <v>37504</v>
      </c>
      <c r="AJ2673" s="4" t="s">
        <v>9749</v>
      </c>
    </row>
    <row r="2674" spans="1:36" x14ac:dyDescent="0.3">
      <c r="A2674" t="s">
        <v>53906</v>
      </c>
      <c r="B2674" t="s">
        <v>53907</v>
      </c>
      <c r="C2674" t="s">
        <v>101835</v>
      </c>
      <c r="D2674" t="s">
        <v>56307</v>
      </c>
      <c r="H2674" t="s">
        <v>8997</v>
      </c>
      <c r="I2674" t="s">
        <v>8998</v>
      </c>
      <c r="J2674" t="s">
        <v>8999</v>
      </c>
      <c r="K2674" t="s">
        <v>9000</v>
      </c>
      <c r="N2674">
        <v>4</v>
      </c>
      <c r="O2674">
        <v>4</v>
      </c>
      <c r="P2674">
        <v>4</v>
      </c>
      <c r="Q2674" t="s">
        <v>76302</v>
      </c>
      <c r="R2674" t="s">
        <v>76302</v>
      </c>
      <c r="S2674" t="s">
        <v>76302</v>
      </c>
      <c r="T2674" t="s">
        <v>89037</v>
      </c>
      <c r="U2674">
        <v>0</v>
      </c>
      <c r="V2674" t="s">
        <v>116649</v>
      </c>
      <c r="W2674">
        <v>200670000</v>
      </c>
      <c r="X2674">
        <v>12</v>
      </c>
      <c r="Y2674" t="s">
        <v>116650</v>
      </c>
      <c r="Z2674" t="s">
        <v>116651</v>
      </c>
      <c r="AA2674" t="s">
        <v>116652</v>
      </c>
      <c r="AB2674" t="s">
        <v>116653</v>
      </c>
      <c r="AC2674" t="s">
        <v>9002</v>
      </c>
      <c r="AD2674" t="s">
        <v>9002</v>
      </c>
      <c r="AE2674">
        <v>873</v>
      </c>
      <c r="AF2674" t="s">
        <v>9003</v>
      </c>
      <c r="AG2674" t="s">
        <v>9004</v>
      </c>
      <c r="AH2674" t="s">
        <v>9005</v>
      </c>
      <c r="AI2674" t="s">
        <v>9006</v>
      </c>
      <c r="AJ2674" s="4" t="s">
        <v>9007</v>
      </c>
    </row>
    <row r="2675" spans="1:36" x14ac:dyDescent="0.3">
      <c r="A2675" t="s">
        <v>53908</v>
      </c>
      <c r="B2675" t="s">
        <v>51126</v>
      </c>
      <c r="C2675" t="s">
        <v>102315</v>
      </c>
      <c r="D2675" t="s">
        <v>56934</v>
      </c>
      <c r="H2675" t="s">
        <v>26415</v>
      </c>
      <c r="I2675" t="s">
        <v>26416</v>
      </c>
      <c r="J2675" t="s">
        <v>26417</v>
      </c>
      <c r="N2675">
        <v>3</v>
      </c>
      <c r="O2675">
        <v>3</v>
      </c>
      <c r="P2675">
        <v>3</v>
      </c>
      <c r="Q2675" t="s">
        <v>48507</v>
      </c>
      <c r="R2675" t="s">
        <v>48507</v>
      </c>
      <c r="S2675" t="s">
        <v>48507</v>
      </c>
      <c r="T2675" t="s">
        <v>82314</v>
      </c>
      <c r="U2675">
        <v>0</v>
      </c>
      <c r="V2675" t="s">
        <v>116654</v>
      </c>
      <c r="W2675">
        <v>98947000</v>
      </c>
      <c r="X2675">
        <v>11</v>
      </c>
      <c r="Y2675" t="s">
        <v>116655</v>
      </c>
      <c r="Z2675" t="s">
        <v>116656</v>
      </c>
      <c r="AA2675" t="s">
        <v>116657</v>
      </c>
      <c r="AB2675" t="s">
        <v>116658</v>
      </c>
      <c r="AC2675" t="s">
        <v>26418</v>
      </c>
      <c r="AD2675" t="s">
        <v>26419</v>
      </c>
      <c r="AE2675">
        <v>2351</v>
      </c>
      <c r="AF2675" t="s">
        <v>26420</v>
      </c>
      <c r="AG2675" t="s">
        <v>26421</v>
      </c>
      <c r="AH2675" t="s">
        <v>26422</v>
      </c>
      <c r="AJ2675" s="4" t="s">
        <v>26423</v>
      </c>
    </row>
    <row r="2676" spans="1:36" x14ac:dyDescent="0.3">
      <c r="A2676" t="s">
        <v>53909</v>
      </c>
      <c r="B2676" t="s">
        <v>53910</v>
      </c>
      <c r="C2676" t="s">
        <v>102316</v>
      </c>
      <c r="D2676" t="s">
        <v>55556</v>
      </c>
      <c r="H2676" t="s">
        <v>1691</v>
      </c>
      <c r="I2676" t="s">
        <v>1692</v>
      </c>
      <c r="J2676" t="s">
        <v>1693</v>
      </c>
      <c r="N2676">
        <v>5</v>
      </c>
      <c r="O2676">
        <v>5</v>
      </c>
      <c r="P2676">
        <v>5</v>
      </c>
      <c r="Q2676" t="s">
        <v>76213</v>
      </c>
      <c r="R2676" t="s">
        <v>76213</v>
      </c>
      <c r="S2676" t="s">
        <v>76213</v>
      </c>
      <c r="T2676" t="s">
        <v>85469</v>
      </c>
      <c r="U2676">
        <v>0</v>
      </c>
      <c r="V2676" t="s">
        <v>70581</v>
      </c>
      <c r="W2676">
        <v>69127000</v>
      </c>
      <c r="X2676">
        <v>23</v>
      </c>
      <c r="Y2676" t="s">
        <v>116659</v>
      </c>
      <c r="Z2676" t="s">
        <v>116660</v>
      </c>
      <c r="AA2676" t="s">
        <v>116661</v>
      </c>
      <c r="AB2676" t="s">
        <v>116662</v>
      </c>
      <c r="AC2676" t="s">
        <v>1694</v>
      </c>
      <c r="AD2676" t="s">
        <v>1695</v>
      </c>
      <c r="AE2676">
        <v>237</v>
      </c>
      <c r="AF2676" t="s">
        <v>1696</v>
      </c>
      <c r="AG2676" t="s">
        <v>1697</v>
      </c>
      <c r="AH2676" t="s">
        <v>1698</v>
      </c>
      <c r="AJ2676" s="4" t="s">
        <v>1699</v>
      </c>
    </row>
    <row r="2677" spans="1:36" x14ac:dyDescent="0.3">
      <c r="A2677" t="s">
        <v>53911</v>
      </c>
      <c r="B2677" t="s">
        <v>53912</v>
      </c>
      <c r="C2677" t="s">
        <v>102317</v>
      </c>
      <c r="D2677" t="s">
        <v>102318</v>
      </c>
      <c r="H2677" t="s">
        <v>29694</v>
      </c>
      <c r="I2677" t="s">
        <v>29695</v>
      </c>
      <c r="J2677" t="s">
        <v>29696</v>
      </c>
      <c r="K2677" t="s">
        <v>448</v>
      </c>
      <c r="N2677">
        <v>6</v>
      </c>
      <c r="O2677">
        <v>6</v>
      </c>
      <c r="P2677">
        <v>6</v>
      </c>
      <c r="Q2677" t="s">
        <v>76014</v>
      </c>
      <c r="R2677" t="s">
        <v>76014</v>
      </c>
      <c r="S2677" t="s">
        <v>76014</v>
      </c>
      <c r="T2677" t="s">
        <v>92547</v>
      </c>
      <c r="U2677">
        <v>0</v>
      </c>
      <c r="V2677" t="s">
        <v>116663</v>
      </c>
      <c r="W2677">
        <v>120070000</v>
      </c>
      <c r="X2677">
        <v>19</v>
      </c>
      <c r="Y2677" t="s">
        <v>116664</v>
      </c>
      <c r="Z2677" t="s">
        <v>116665</v>
      </c>
      <c r="AA2677" t="s">
        <v>116666</v>
      </c>
      <c r="AB2677" t="s">
        <v>116667</v>
      </c>
      <c r="AC2677" t="s">
        <v>37503</v>
      </c>
      <c r="AD2677" t="s">
        <v>29698</v>
      </c>
      <c r="AE2677">
        <v>2630</v>
      </c>
      <c r="AF2677" t="s">
        <v>29699</v>
      </c>
      <c r="AG2677" t="s">
        <v>29700</v>
      </c>
      <c r="AH2677" t="s">
        <v>29701</v>
      </c>
      <c r="AI2677" t="s">
        <v>29702</v>
      </c>
      <c r="AJ2677" s="4" t="s">
        <v>29703</v>
      </c>
    </row>
    <row r="2678" spans="1:36" x14ac:dyDescent="0.3">
      <c r="A2678" t="s">
        <v>49928</v>
      </c>
      <c r="B2678" t="s">
        <v>53913</v>
      </c>
      <c r="C2678" t="s">
        <v>70843</v>
      </c>
      <c r="D2678" t="s">
        <v>102319</v>
      </c>
      <c r="I2678" t="s">
        <v>12144</v>
      </c>
      <c r="N2678">
        <v>3</v>
      </c>
      <c r="O2678">
        <v>3</v>
      </c>
      <c r="P2678">
        <v>3</v>
      </c>
      <c r="Q2678">
        <v>9</v>
      </c>
      <c r="R2678">
        <v>9</v>
      </c>
      <c r="S2678">
        <v>9</v>
      </c>
      <c r="T2678" t="s">
        <v>93540</v>
      </c>
      <c r="U2678">
        <v>0</v>
      </c>
      <c r="V2678" t="s">
        <v>116668</v>
      </c>
      <c r="W2678">
        <v>109410000</v>
      </c>
      <c r="X2678">
        <v>6</v>
      </c>
      <c r="Y2678" t="s">
        <v>116669</v>
      </c>
      <c r="Z2678" t="s">
        <v>116670</v>
      </c>
      <c r="AA2678" t="s">
        <v>116671</v>
      </c>
      <c r="AB2678" t="s">
        <v>116672</v>
      </c>
      <c r="AC2678" t="s">
        <v>37502</v>
      </c>
      <c r="AD2678" t="s">
        <v>37501</v>
      </c>
      <c r="AE2678">
        <v>1469</v>
      </c>
      <c r="AF2678" t="s">
        <v>37500</v>
      </c>
      <c r="AG2678" t="s">
        <v>37499</v>
      </c>
      <c r="AH2678" t="s">
        <v>9790</v>
      </c>
      <c r="AJ2678" s="4" t="s">
        <v>15338</v>
      </c>
    </row>
    <row r="2679" spans="1:36" x14ac:dyDescent="0.3">
      <c r="A2679" t="s">
        <v>53914</v>
      </c>
      <c r="B2679" t="s">
        <v>53915</v>
      </c>
      <c r="C2679" t="s">
        <v>102320</v>
      </c>
      <c r="D2679" t="s">
        <v>102321</v>
      </c>
      <c r="H2679" t="s">
        <v>5635</v>
      </c>
      <c r="I2679" t="s">
        <v>5636</v>
      </c>
      <c r="J2679" t="s">
        <v>5637</v>
      </c>
      <c r="K2679" t="s">
        <v>3594</v>
      </c>
      <c r="N2679">
        <v>6</v>
      </c>
      <c r="O2679">
        <v>6</v>
      </c>
      <c r="P2679">
        <v>6</v>
      </c>
      <c r="Q2679" t="s">
        <v>79145</v>
      </c>
      <c r="R2679" t="s">
        <v>79145</v>
      </c>
      <c r="S2679" t="s">
        <v>79145</v>
      </c>
      <c r="T2679" t="s">
        <v>89905</v>
      </c>
      <c r="U2679">
        <v>0</v>
      </c>
      <c r="V2679" t="s">
        <v>116673</v>
      </c>
      <c r="W2679">
        <v>277830000</v>
      </c>
      <c r="X2679">
        <v>21</v>
      </c>
      <c r="Y2679" t="s">
        <v>116674</v>
      </c>
      <c r="Z2679" t="s">
        <v>116675</v>
      </c>
      <c r="AA2679" t="s">
        <v>116676</v>
      </c>
      <c r="AB2679" t="s">
        <v>116677</v>
      </c>
      <c r="AC2679" t="s">
        <v>5638</v>
      </c>
      <c r="AD2679" t="s">
        <v>5638</v>
      </c>
      <c r="AE2679">
        <v>560</v>
      </c>
      <c r="AF2679" t="s">
        <v>5639</v>
      </c>
      <c r="AG2679" t="s">
        <v>5640</v>
      </c>
      <c r="AH2679" t="s">
        <v>5641</v>
      </c>
      <c r="AI2679" t="s">
        <v>5642</v>
      </c>
      <c r="AJ2679" s="4" t="s">
        <v>5643</v>
      </c>
    </row>
    <row r="2680" spans="1:36" x14ac:dyDescent="0.3">
      <c r="A2680" t="s">
        <v>53916</v>
      </c>
      <c r="B2680" t="s">
        <v>53917</v>
      </c>
      <c r="C2680" t="s">
        <v>102322</v>
      </c>
      <c r="D2680" t="s">
        <v>102323</v>
      </c>
      <c r="H2680" t="s">
        <v>11008</v>
      </c>
      <c r="I2680" t="s">
        <v>11009</v>
      </c>
      <c r="J2680" t="s">
        <v>11010</v>
      </c>
      <c r="K2680" t="s">
        <v>8774</v>
      </c>
      <c r="N2680">
        <v>2</v>
      </c>
      <c r="O2680">
        <v>2</v>
      </c>
      <c r="P2680">
        <v>2</v>
      </c>
      <c r="Q2680" t="s">
        <v>76620</v>
      </c>
      <c r="R2680" t="s">
        <v>76620</v>
      </c>
      <c r="S2680" t="s">
        <v>76620</v>
      </c>
      <c r="T2680" t="s">
        <v>94330</v>
      </c>
      <c r="U2680" t="s">
        <v>116678</v>
      </c>
      <c r="V2680" t="s">
        <v>116679</v>
      </c>
      <c r="W2680">
        <v>38515000</v>
      </c>
      <c r="X2680">
        <v>10</v>
      </c>
      <c r="Y2680" t="s">
        <v>116680</v>
      </c>
      <c r="Z2680" t="s">
        <v>116681</v>
      </c>
      <c r="AA2680" t="s">
        <v>116682</v>
      </c>
      <c r="AB2680" t="s">
        <v>116683</v>
      </c>
      <c r="AC2680" t="s">
        <v>11011</v>
      </c>
      <c r="AD2680" t="s">
        <v>11011</v>
      </c>
      <c r="AE2680">
        <v>1069</v>
      </c>
      <c r="AF2680" t="s">
        <v>11012</v>
      </c>
      <c r="AG2680" t="s">
        <v>11013</v>
      </c>
      <c r="AH2680" t="s">
        <v>11014</v>
      </c>
      <c r="AJ2680" s="4" t="s">
        <v>11015</v>
      </c>
    </row>
    <row r="2681" spans="1:36" x14ac:dyDescent="0.3">
      <c r="A2681" t="s">
        <v>53918</v>
      </c>
      <c r="B2681" t="s">
        <v>53919</v>
      </c>
      <c r="C2681" t="s">
        <v>102324</v>
      </c>
      <c r="D2681" t="s">
        <v>102325</v>
      </c>
      <c r="H2681" t="s">
        <v>33428</v>
      </c>
      <c r="I2681" t="s">
        <v>33429</v>
      </c>
      <c r="J2681" t="s">
        <v>33430</v>
      </c>
      <c r="K2681" t="s">
        <v>18677</v>
      </c>
      <c r="N2681">
        <v>1</v>
      </c>
      <c r="O2681">
        <v>1</v>
      </c>
      <c r="P2681">
        <v>1</v>
      </c>
      <c r="Q2681" t="s">
        <v>83749</v>
      </c>
      <c r="R2681" t="s">
        <v>83749</v>
      </c>
      <c r="S2681" t="s">
        <v>83749</v>
      </c>
      <c r="T2681" t="s">
        <v>96883</v>
      </c>
      <c r="U2681">
        <v>0</v>
      </c>
      <c r="V2681" t="s">
        <v>116684</v>
      </c>
      <c r="W2681">
        <v>19320000</v>
      </c>
      <c r="X2681">
        <v>7</v>
      </c>
      <c r="Y2681" t="s">
        <v>116685</v>
      </c>
      <c r="Z2681" t="s">
        <v>116686</v>
      </c>
      <c r="AA2681" t="s">
        <v>116687</v>
      </c>
      <c r="AB2681" t="s">
        <v>116688</v>
      </c>
      <c r="AC2681" t="s">
        <v>33431</v>
      </c>
      <c r="AD2681" t="s">
        <v>33431</v>
      </c>
      <c r="AE2681">
        <v>2928</v>
      </c>
      <c r="AF2681" t="s">
        <v>33432</v>
      </c>
      <c r="AG2681" t="s">
        <v>33433</v>
      </c>
      <c r="AH2681" t="s">
        <v>33434</v>
      </c>
      <c r="AJ2681" s="4" t="s">
        <v>33435</v>
      </c>
    </row>
    <row r="2682" spans="1:36" x14ac:dyDescent="0.3">
      <c r="A2682" t="s">
        <v>53920</v>
      </c>
      <c r="B2682" t="s">
        <v>53921</v>
      </c>
      <c r="C2682" t="s">
        <v>57154</v>
      </c>
      <c r="D2682" t="s">
        <v>102326</v>
      </c>
      <c r="I2682" t="s">
        <v>20368</v>
      </c>
      <c r="J2682" t="s">
        <v>19458</v>
      </c>
      <c r="N2682">
        <v>6</v>
      </c>
      <c r="O2682">
        <v>6</v>
      </c>
      <c r="P2682">
        <v>6</v>
      </c>
      <c r="Q2682" t="s">
        <v>80664</v>
      </c>
      <c r="R2682" t="s">
        <v>80664</v>
      </c>
      <c r="S2682" t="s">
        <v>80664</v>
      </c>
      <c r="T2682" t="s">
        <v>79711</v>
      </c>
      <c r="U2682">
        <v>0</v>
      </c>
      <c r="V2682" t="s">
        <v>116689</v>
      </c>
      <c r="W2682">
        <v>102620000</v>
      </c>
      <c r="X2682">
        <v>13</v>
      </c>
      <c r="Y2682" t="s">
        <v>116690</v>
      </c>
      <c r="Z2682" t="s">
        <v>116691</v>
      </c>
      <c r="AA2682" t="s">
        <v>116692</v>
      </c>
      <c r="AB2682" t="s">
        <v>116693</v>
      </c>
      <c r="AC2682" t="s">
        <v>27960</v>
      </c>
      <c r="AD2682" t="s">
        <v>27960</v>
      </c>
      <c r="AE2682">
        <v>2487</v>
      </c>
      <c r="AF2682" t="s">
        <v>27961</v>
      </c>
      <c r="AG2682" t="s">
        <v>27962</v>
      </c>
      <c r="AH2682" t="s">
        <v>27963</v>
      </c>
      <c r="AJ2682" s="4" t="s">
        <v>27964</v>
      </c>
    </row>
    <row r="2683" spans="1:36" x14ac:dyDescent="0.3">
      <c r="A2683" t="s">
        <v>53922</v>
      </c>
      <c r="B2683" t="s">
        <v>53923</v>
      </c>
      <c r="C2683" t="s">
        <v>102327</v>
      </c>
      <c r="D2683" t="s">
        <v>48921</v>
      </c>
      <c r="N2683">
        <v>2</v>
      </c>
      <c r="O2683">
        <v>2</v>
      </c>
      <c r="P2683">
        <v>2</v>
      </c>
      <c r="Q2683" t="s">
        <v>48432</v>
      </c>
      <c r="R2683" t="s">
        <v>48432</v>
      </c>
      <c r="S2683" t="s">
        <v>48432</v>
      </c>
      <c r="T2683" t="s">
        <v>107268</v>
      </c>
      <c r="U2683">
        <v>0</v>
      </c>
      <c r="V2683" t="s">
        <v>116694</v>
      </c>
      <c r="W2683">
        <v>27904000</v>
      </c>
      <c r="X2683">
        <v>9</v>
      </c>
      <c r="Y2683" t="s">
        <v>116695</v>
      </c>
      <c r="Z2683" t="s">
        <v>116696</v>
      </c>
      <c r="AA2683" t="s">
        <v>116697</v>
      </c>
      <c r="AB2683" t="s">
        <v>116698</v>
      </c>
      <c r="AC2683" t="s">
        <v>37498</v>
      </c>
      <c r="AD2683" t="s">
        <v>37498</v>
      </c>
      <c r="AE2683">
        <v>1513</v>
      </c>
      <c r="AF2683" t="s">
        <v>37497</v>
      </c>
      <c r="AG2683" t="s">
        <v>37496</v>
      </c>
      <c r="AJ2683" s="4" t="s">
        <v>15852</v>
      </c>
    </row>
    <row r="2684" spans="1:36" x14ac:dyDescent="0.3">
      <c r="A2684" t="s">
        <v>53924</v>
      </c>
      <c r="B2684" t="s">
        <v>53925</v>
      </c>
      <c r="C2684" t="s">
        <v>102328</v>
      </c>
      <c r="D2684" t="s">
        <v>102329</v>
      </c>
      <c r="N2684">
        <v>2</v>
      </c>
      <c r="O2684">
        <v>2</v>
      </c>
      <c r="P2684">
        <v>2</v>
      </c>
      <c r="Q2684" t="s">
        <v>77280</v>
      </c>
      <c r="R2684" t="s">
        <v>77280</v>
      </c>
      <c r="S2684" t="s">
        <v>77280</v>
      </c>
      <c r="T2684" t="s">
        <v>87625</v>
      </c>
      <c r="U2684" t="s">
        <v>116699</v>
      </c>
      <c r="V2684" t="s">
        <v>116700</v>
      </c>
      <c r="W2684">
        <v>22306000</v>
      </c>
      <c r="X2684">
        <v>2</v>
      </c>
      <c r="Y2684" t="s">
        <v>116701</v>
      </c>
      <c r="Z2684" t="s">
        <v>116702</v>
      </c>
      <c r="AA2684" t="s">
        <v>116703</v>
      </c>
      <c r="AB2684" t="s">
        <v>116704</v>
      </c>
      <c r="AC2684" t="s">
        <v>37495</v>
      </c>
      <c r="AD2684" t="s">
        <v>37495</v>
      </c>
      <c r="AE2684">
        <v>404</v>
      </c>
      <c r="AF2684" t="s">
        <v>37494</v>
      </c>
      <c r="AG2684" t="s">
        <v>37493</v>
      </c>
      <c r="AJ2684" s="4" t="s">
        <v>3818</v>
      </c>
    </row>
    <row r="2685" spans="1:36" x14ac:dyDescent="0.3">
      <c r="A2685" t="s">
        <v>53926</v>
      </c>
      <c r="B2685" t="s">
        <v>53927</v>
      </c>
      <c r="C2685" t="s">
        <v>102330</v>
      </c>
      <c r="D2685" t="s">
        <v>102331</v>
      </c>
      <c r="H2685" t="s">
        <v>32844</v>
      </c>
      <c r="I2685" t="s">
        <v>32845</v>
      </c>
      <c r="J2685" t="s">
        <v>32846</v>
      </c>
      <c r="K2685" t="s">
        <v>32847</v>
      </c>
      <c r="N2685">
        <v>1</v>
      </c>
      <c r="O2685">
        <v>1</v>
      </c>
      <c r="P2685">
        <v>1</v>
      </c>
      <c r="Q2685" t="s">
        <v>103368</v>
      </c>
      <c r="R2685" t="s">
        <v>103368</v>
      </c>
      <c r="S2685" t="s">
        <v>103368</v>
      </c>
      <c r="T2685" t="s">
        <v>90329</v>
      </c>
      <c r="U2685" t="s">
        <v>116705</v>
      </c>
      <c r="V2685" t="s">
        <v>116706</v>
      </c>
      <c r="W2685">
        <v>8925000</v>
      </c>
      <c r="X2685">
        <v>1</v>
      </c>
      <c r="Y2685" t="s">
        <v>116707</v>
      </c>
      <c r="Z2685" t="s">
        <v>116708</v>
      </c>
      <c r="AA2685" t="s">
        <v>116709</v>
      </c>
      <c r="AB2685" t="s">
        <v>116710</v>
      </c>
      <c r="AC2685" t="s">
        <v>32848</v>
      </c>
      <c r="AD2685" t="s">
        <v>32848</v>
      </c>
      <c r="AE2685">
        <v>2872</v>
      </c>
      <c r="AF2685" t="s">
        <v>32849</v>
      </c>
      <c r="AG2685" t="s">
        <v>32850</v>
      </c>
      <c r="AH2685" t="s">
        <v>32851</v>
      </c>
      <c r="AI2685" t="s">
        <v>32852</v>
      </c>
      <c r="AJ2685" s="4" t="s">
        <v>32853</v>
      </c>
    </row>
    <row r="2686" spans="1:36" x14ac:dyDescent="0.3">
      <c r="A2686" t="s">
        <v>53928</v>
      </c>
      <c r="B2686" t="s">
        <v>53929</v>
      </c>
      <c r="C2686" t="s">
        <v>102332</v>
      </c>
      <c r="D2686" t="s">
        <v>102333</v>
      </c>
      <c r="H2686" t="s">
        <v>4250</v>
      </c>
      <c r="I2686" t="s">
        <v>2847</v>
      </c>
      <c r="J2686" t="s">
        <v>3693</v>
      </c>
      <c r="K2686" t="s">
        <v>2660</v>
      </c>
      <c r="N2686">
        <v>2</v>
      </c>
      <c r="O2686">
        <v>2</v>
      </c>
      <c r="P2686">
        <v>2</v>
      </c>
      <c r="Q2686" t="s">
        <v>48425</v>
      </c>
      <c r="R2686" t="s">
        <v>48425</v>
      </c>
      <c r="S2686" t="s">
        <v>48425</v>
      </c>
      <c r="T2686" t="s">
        <v>85682</v>
      </c>
      <c r="U2686">
        <v>0</v>
      </c>
      <c r="V2686" t="s">
        <v>91888</v>
      </c>
      <c r="W2686">
        <v>25277000</v>
      </c>
      <c r="X2686">
        <v>5</v>
      </c>
      <c r="Y2686" t="s">
        <v>116711</v>
      </c>
      <c r="Z2686" t="s">
        <v>116712</v>
      </c>
      <c r="AA2686" t="s">
        <v>116713</v>
      </c>
      <c r="AB2686" t="s">
        <v>116714</v>
      </c>
      <c r="AC2686" t="s">
        <v>4251</v>
      </c>
      <c r="AD2686" t="s">
        <v>4251</v>
      </c>
      <c r="AE2686">
        <v>439</v>
      </c>
      <c r="AF2686" t="s">
        <v>4252</v>
      </c>
      <c r="AG2686" t="s">
        <v>4253</v>
      </c>
      <c r="AH2686" t="s">
        <v>4254</v>
      </c>
      <c r="AJ2686" s="4" t="s">
        <v>4255</v>
      </c>
    </row>
    <row r="2687" spans="1:36" x14ac:dyDescent="0.3">
      <c r="A2687" t="s">
        <v>53930</v>
      </c>
      <c r="B2687" t="s">
        <v>53931</v>
      </c>
      <c r="C2687" t="s">
        <v>102334</v>
      </c>
      <c r="D2687" t="s">
        <v>102335</v>
      </c>
      <c r="H2687" t="s">
        <v>9447</v>
      </c>
      <c r="I2687" t="s">
        <v>9448</v>
      </c>
      <c r="J2687" t="s">
        <v>9449</v>
      </c>
      <c r="K2687" t="s">
        <v>8338</v>
      </c>
      <c r="N2687">
        <v>24</v>
      </c>
      <c r="O2687">
        <v>24</v>
      </c>
      <c r="P2687">
        <v>18</v>
      </c>
      <c r="Q2687" t="s">
        <v>48552</v>
      </c>
      <c r="R2687" t="s">
        <v>48552</v>
      </c>
      <c r="S2687" t="s">
        <v>78212</v>
      </c>
      <c r="T2687" t="s">
        <v>80979</v>
      </c>
      <c r="U2687">
        <v>0</v>
      </c>
      <c r="V2687" t="s">
        <v>116715</v>
      </c>
      <c r="W2687">
        <v>1424500000</v>
      </c>
      <c r="X2687">
        <v>93</v>
      </c>
      <c r="Y2687" t="s">
        <v>116716</v>
      </c>
      <c r="Z2687" t="s">
        <v>116717</v>
      </c>
      <c r="AA2687" t="s">
        <v>116718</v>
      </c>
      <c r="AB2687" t="s">
        <v>116719</v>
      </c>
      <c r="AC2687" t="s">
        <v>37492</v>
      </c>
      <c r="AD2687" t="s">
        <v>9451</v>
      </c>
      <c r="AE2687">
        <v>920</v>
      </c>
      <c r="AF2687" t="s">
        <v>9452</v>
      </c>
      <c r="AG2687" t="s">
        <v>9453</v>
      </c>
      <c r="AH2687" t="s">
        <v>9454</v>
      </c>
      <c r="AJ2687" s="4" t="s">
        <v>9455</v>
      </c>
    </row>
    <row r="2688" spans="1:36" x14ac:dyDescent="0.3">
      <c r="A2688" t="s">
        <v>53932</v>
      </c>
      <c r="B2688" t="s">
        <v>53933</v>
      </c>
      <c r="C2688" t="s">
        <v>102336</v>
      </c>
      <c r="D2688" t="s">
        <v>102337</v>
      </c>
      <c r="H2688" t="s">
        <v>5762</v>
      </c>
      <c r="I2688" t="s">
        <v>2979</v>
      </c>
      <c r="J2688" t="s">
        <v>8508</v>
      </c>
      <c r="N2688">
        <v>5</v>
      </c>
      <c r="O2688">
        <v>5</v>
      </c>
      <c r="P2688">
        <v>5</v>
      </c>
      <c r="Q2688" t="s">
        <v>79739</v>
      </c>
      <c r="R2688" t="s">
        <v>79739</v>
      </c>
      <c r="S2688" t="s">
        <v>79739</v>
      </c>
      <c r="T2688" t="s">
        <v>91917</v>
      </c>
      <c r="U2688">
        <v>0</v>
      </c>
      <c r="V2688" t="s">
        <v>65900</v>
      </c>
      <c r="W2688">
        <v>138650000</v>
      </c>
      <c r="X2688">
        <v>15</v>
      </c>
      <c r="Y2688" t="s">
        <v>116720</v>
      </c>
      <c r="Z2688" t="s">
        <v>116721</v>
      </c>
      <c r="AA2688" t="s">
        <v>116722</v>
      </c>
      <c r="AB2688" t="s">
        <v>116723</v>
      </c>
      <c r="AC2688" t="s">
        <v>14893</v>
      </c>
      <c r="AD2688" t="s">
        <v>14893</v>
      </c>
      <c r="AE2688">
        <v>1430</v>
      </c>
      <c r="AF2688" t="s">
        <v>14894</v>
      </c>
      <c r="AG2688" t="s">
        <v>14895</v>
      </c>
      <c r="AJ2688" s="4" t="s">
        <v>14896</v>
      </c>
    </row>
    <row r="2689" spans="1:36" x14ac:dyDescent="0.3">
      <c r="A2689" t="s">
        <v>53934</v>
      </c>
      <c r="B2689" t="s">
        <v>53935</v>
      </c>
      <c r="C2689" t="s">
        <v>56138</v>
      </c>
      <c r="D2689" t="s">
        <v>60419</v>
      </c>
      <c r="H2689" t="s">
        <v>26819</v>
      </c>
      <c r="I2689" t="s">
        <v>26820</v>
      </c>
      <c r="J2689" t="s">
        <v>26821</v>
      </c>
      <c r="N2689">
        <v>6</v>
      </c>
      <c r="O2689">
        <v>6</v>
      </c>
      <c r="P2689">
        <v>6</v>
      </c>
      <c r="Q2689">
        <v>17</v>
      </c>
      <c r="R2689">
        <v>17</v>
      </c>
      <c r="S2689">
        <v>17</v>
      </c>
      <c r="T2689" t="s">
        <v>91326</v>
      </c>
      <c r="U2689">
        <v>0</v>
      </c>
      <c r="V2689" t="s">
        <v>116724</v>
      </c>
      <c r="W2689">
        <v>234100000</v>
      </c>
      <c r="X2689">
        <v>15</v>
      </c>
      <c r="Y2689" t="s">
        <v>116725</v>
      </c>
      <c r="Z2689" t="s">
        <v>116726</v>
      </c>
      <c r="AA2689" t="s">
        <v>96647</v>
      </c>
      <c r="AB2689" t="s">
        <v>116727</v>
      </c>
      <c r="AC2689" t="s">
        <v>37491</v>
      </c>
      <c r="AD2689" t="s">
        <v>37490</v>
      </c>
      <c r="AE2689">
        <v>2389</v>
      </c>
      <c r="AF2689" t="s">
        <v>26824</v>
      </c>
      <c r="AG2689" t="s">
        <v>26825</v>
      </c>
      <c r="AH2689" t="s">
        <v>26826</v>
      </c>
      <c r="AJ2689" s="4" t="s">
        <v>26827</v>
      </c>
    </row>
    <row r="2690" spans="1:36" x14ac:dyDescent="0.3">
      <c r="A2690" t="s">
        <v>53936</v>
      </c>
      <c r="B2690" t="s">
        <v>53937</v>
      </c>
      <c r="C2690" t="s">
        <v>55424</v>
      </c>
      <c r="D2690" t="s">
        <v>102338</v>
      </c>
      <c r="H2690" t="s">
        <v>16368</v>
      </c>
      <c r="I2690" t="s">
        <v>16369</v>
      </c>
      <c r="J2690" t="s">
        <v>16370</v>
      </c>
      <c r="K2690" t="s">
        <v>16371</v>
      </c>
      <c r="N2690">
        <v>7</v>
      </c>
      <c r="O2690">
        <v>6</v>
      </c>
      <c r="P2690">
        <v>6</v>
      </c>
      <c r="Q2690" t="s">
        <v>77281</v>
      </c>
      <c r="R2690" t="s">
        <v>77558</v>
      </c>
      <c r="S2690" t="s">
        <v>77558</v>
      </c>
      <c r="T2690" t="s">
        <v>91624</v>
      </c>
      <c r="U2690">
        <v>0</v>
      </c>
      <c r="V2690" t="s">
        <v>116728</v>
      </c>
      <c r="W2690">
        <v>114860000</v>
      </c>
      <c r="X2690">
        <v>15</v>
      </c>
      <c r="Y2690" t="s">
        <v>116729</v>
      </c>
      <c r="Z2690" t="s">
        <v>116730</v>
      </c>
      <c r="AA2690" t="s">
        <v>116731</v>
      </c>
      <c r="AB2690" t="s">
        <v>116732</v>
      </c>
      <c r="AC2690" t="s">
        <v>16372</v>
      </c>
      <c r="AD2690" t="s">
        <v>16373</v>
      </c>
      <c r="AE2690">
        <v>1561</v>
      </c>
      <c r="AF2690" t="s">
        <v>16374</v>
      </c>
      <c r="AG2690" t="s">
        <v>16375</v>
      </c>
      <c r="AH2690" t="s">
        <v>16376</v>
      </c>
      <c r="AJ2690" s="4" t="s">
        <v>16377</v>
      </c>
    </row>
    <row r="2691" spans="1:36" x14ac:dyDescent="0.3">
      <c r="A2691" t="s">
        <v>53938</v>
      </c>
      <c r="B2691" t="s">
        <v>53939</v>
      </c>
      <c r="C2691" t="s">
        <v>62737</v>
      </c>
      <c r="D2691" t="s">
        <v>102339</v>
      </c>
      <c r="I2691" t="s">
        <v>33</v>
      </c>
      <c r="N2691">
        <v>1</v>
      </c>
      <c r="O2691">
        <v>1</v>
      </c>
      <c r="P2691">
        <v>1</v>
      </c>
      <c r="Q2691" t="s">
        <v>76055</v>
      </c>
      <c r="R2691" t="s">
        <v>76055</v>
      </c>
      <c r="S2691" t="s">
        <v>76055</v>
      </c>
      <c r="T2691" t="s">
        <v>116733</v>
      </c>
      <c r="U2691">
        <v>0</v>
      </c>
      <c r="V2691" t="s">
        <v>116734</v>
      </c>
      <c r="W2691">
        <v>58900000</v>
      </c>
      <c r="X2691">
        <v>11</v>
      </c>
      <c r="Y2691" t="s">
        <v>116735</v>
      </c>
      <c r="Z2691" t="s">
        <v>116736</v>
      </c>
      <c r="AA2691" t="s">
        <v>116737</v>
      </c>
      <c r="AB2691" t="s">
        <v>116738</v>
      </c>
      <c r="AC2691" t="s">
        <v>37489</v>
      </c>
      <c r="AD2691" t="s">
        <v>37489</v>
      </c>
      <c r="AE2691">
        <v>2549</v>
      </c>
      <c r="AF2691" t="s">
        <v>37488</v>
      </c>
      <c r="AG2691" t="s">
        <v>37487</v>
      </c>
      <c r="AJ2691" s="4" t="s">
        <v>28553</v>
      </c>
    </row>
    <row r="2692" spans="1:36" x14ac:dyDescent="0.3">
      <c r="A2692" t="s">
        <v>53940</v>
      </c>
      <c r="B2692" t="s">
        <v>53941</v>
      </c>
      <c r="C2692" t="s">
        <v>102340</v>
      </c>
      <c r="D2692" t="s">
        <v>102341</v>
      </c>
      <c r="H2692" t="s">
        <v>9523</v>
      </c>
      <c r="I2692" t="s">
        <v>9514</v>
      </c>
      <c r="J2692" t="s">
        <v>9515</v>
      </c>
      <c r="K2692" t="s">
        <v>9516</v>
      </c>
      <c r="N2692">
        <v>2</v>
      </c>
      <c r="O2692">
        <v>2</v>
      </c>
      <c r="P2692">
        <v>2</v>
      </c>
      <c r="Q2692" t="s">
        <v>76504</v>
      </c>
      <c r="R2692" t="s">
        <v>76504</v>
      </c>
      <c r="S2692" t="s">
        <v>76504</v>
      </c>
      <c r="T2692" t="s">
        <v>92150</v>
      </c>
      <c r="U2692">
        <v>0</v>
      </c>
      <c r="V2692" t="s">
        <v>116739</v>
      </c>
      <c r="W2692">
        <v>80755000</v>
      </c>
      <c r="X2692">
        <v>11</v>
      </c>
      <c r="Y2692" t="s">
        <v>116740</v>
      </c>
      <c r="Z2692" t="s">
        <v>116741</v>
      </c>
      <c r="AA2692" t="s">
        <v>116742</v>
      </c>
      <c r="AB2692" t="s">
        <v>116743</v>
      </c>
      <c r="AC2692" t="s">
        <v>37486</v>
      </c>
      <c r="AD2692" t="s">
        <v>37486</v>
      </c>
      <c r="AE2692">
        <v>926</v>
      </c>
      <c r="AF2692" t="s">
        <v>9526</v>
      </c>
      <c r="AG2692" t="s">
        <v>9527</v>
      </c>
      <c r="AH2692" t="s">
        <v>9528</v>
      </c>
      <c r="AJ2692" s="4" t="s">
        <v>9529</v>
      </c>
    </row>
    <row r="2693" spans="1:36" x14ac:dyDescent="0.3">
      <c r="A2693" t="s">
        <v>53942</v>
      </c>
      <c r="B2693" t="s">
        <v>53943</v>
      </c>
      <c r="C2693" t="s">
        <v>102342</v>
      </c>
      <c r="D2693" t="s">
        <v>69016</v>
      </c>
      <c r="H2693" t="s">
        <v>6273</v>
      </c>
      <c r="I2693" t="s">
        <v>6274</v>
      </c>
      <c r="J2693" t="s">
        <v>6275</v>
      </c>
      <c r="K2693" t="s">
        <v>6276</v>
      </c>
      <c r="N2693">
        <v>3</v>
      </c>
      <c r="O2693">
        <v>3</v>
      </c>
      <c r="P2693">
        <v>3</v>
      </c>
      <c r="Q2693" t="s">
        <v>77768</v>
      </c>
      <c r="R2693" t="s">
        <v>77768</v>
      </c>
      <c r="S2693" t="s">
        <v>77768</v>
      </c>
      <c r="T2693" t="s">
        <v>48714</v>
      </c>
      <c r="U2693">
        <v>0</v>
      </c>
      <c r="V2693" t="s">
        <v>116744</v>
      </c>
      <c r="W2693">
        <v>307270000</v>
      </c>
      <c r="X2693">
        <v>6</v>
      </c>
      <c r="Y2693" t="s">
        <v>116745</v>
      </c>
      <c r="Z2693" t="s">
        <v>116746</v>
      </c>
      <c r="AA2693" t="s">
        <v>116747</v>
      </c>
      <c r="AB2693" t="s">
        <v>116748</v>
      </c>
      <c r="AC2693" t="s">
        <v>6277</v>
      </c>
      <c r="AD2693" t="s">
        <v>6277</v>
      </c>
      <c r="AE2693">
        <v>627</v>
      </c>
      <c r="AF2693" t="s">
        <v>6278</v>
      </c>
      <c r="AG2693" t="s">
        <v>6279</v>
      </c>
      <c r="AH2693" t="s">
        <v>6280</v>
      </c>
      <c r="AI2693" t="s">
        <v>6281</v>
      </c>
      <c r="AJ2693" s="4" t="s">
        <v>6282</v>
      </c>
    </row>
    <row r="2694" spans="1:36" x14ac:dyDescent="0.3">
      <c r="A2694" t="s">
        <v>53944</v>
      </c>
      <c r="B2694" t="s">
        <v>53945</v>
      </c>
      <c r="C2694" t="s">
        <v>56907</v>
      </c>
      <c r="D2694" t="s">
        <v>102343</v>
      </c>
      <c r="H2694" t="s">
        <v>11597</v>
      </c>
      <c r="I2694" t="s">
        <v>11598</v>
      </c>
      <c r="J2694" t="s">
        <v>11599</v>
      </c>
      <c r="K2694" t="s">
        <v>11600</v>
      </c>
      <c r="N2694">
        <v>2</v>
      </c>
      <c r="O2694">
        <v>2</v>
      </c>
      <c r="P2694">
        <v>2</v>
      </c>
      <c r="Q2694" t="s">
        <v>80446</v>
      </c>
      <c r="R2694" t="s">
        <v>80446</v>
      </c>
      <c r="S2694" t="s">
        <v>80446</v>
      </c>
      <c r="T2694" t="s">
        <v>83279</v>
      </c>
      <c r="U2694">
        <v>0</v>
      </c>
      <c r="V2694" t="s">
        <v>116749</v>
      </c>
      <c r="W2694">
        <v>78003000</v>
      </c>
      <c r="X2694">
        <v>8</v>
      </c>
      <c r="Y2694" t="s">
        <v>116750</v>
      </c>
      <c r="Z2694" t="s">
        <v>116751</v>
      </c>
      <c r="AA2694" t="s">
        <v>116752</v>
      </c>
      <c r="AB2694" t="s">
        <v>116753</v>
      </c>
      <c r="AC2694" t="s">
        <v>37485</v>
      </c>
      <c r="AD2694" t="s">
        <v>37485</v>
      </c>
      <c r="AE2694">
        <v>1122</v>
      </c>
      <c r="AF2694" t="s">
        <v>11603</v>
      </c>
      <c r="AG2694" t="s">
        <v>11604</v>
      </c>
      <c r="AH2694" t="s">
        <v>11605</v>
      </c>
      <c r="AI2694" t="s">
        <v>11606</v>
      </c>
      <c r="AJ2694" s="4" t="s">
        <v>11607</v>
      </c>
    </row>
    <row r="2695" spans="1:36" x14ac:dyDescent="0.3">
      <c r="A2695" t="s">
        <v>53946</v>
      </c>
      <c r="B2695" t="s">
        <v>53947</v>
      </c>
      <c r="C2695" t="s">
        <v>63255</v>
      </c>
      <c r="D2695" t="s">
        <v>57912</v>
      </c>
      <c r="H2695" t="s">
        <v>9347</v>
      </c>
      <c r="I2695" t="s">
        <v>9348</v>
      </c>
      <c r="J2695" t="s">
        <v>9349</v>
      </c>
      <c r="K2695" t="s">
        <v>4951</v>
      </c>
      <c r="N2695">
        <v>6</v>
      </c>
      <c r="O2695">
        <v>6</v>
      </c>
      <c r="P2695">
        <v>4</v>
      </c>
      <c r="Q2695" t="s">
        <v>86667</v>
      </c>
      <c r="R2695" t="s">
        <v>86667</v>
      </c>
      <c r="S2695" t="s">
        <v>76207</v>
      </c>
      <c r="T2695" t="s">
        <v>93349</v>
      </c>
      <c r="U2695">
        <v>0</v>
      </c>
      <c r="V2695" t="s">
        <v>116754</v>
      </c>
      <c r="W2695">
        <v>307370000</v>
      </c>
      <c r="X2695">
        <v>44</v>
      </c>
      <c r="Y2695" t="s">
        <v>116755</v>
      </c>
      <c r="Z2695" t="s">
        <v>116756</v>
      </c>
      <c r="AA2695" t="s">
        <v>116757</v>
      </c>
      <c r="AB2695" t="s">
        <v>116758</v>
      </c>
      <c r="AC2695" t="s">
        <v>37484</v>
      </c>
      <c r="AD2695" t="s">
        <v>37484</v>
      </c>
      <c r="AE2695">
        <v>909</v>
      </c>
      <c r="AF2695" t="s">
        <v>9352</v>
      </c>
      <c r="AG2695" t="s">
        <v>9353</v>
      </c>
      <c r="AH2695" t="s">
        <v>9354</v>
      </c>
      <c r="AI2695" t="s">
        <v>9355</v>
      </c>
      <c r="AJ2695" s="4" t="s">
        <v>9356</v>
      </c>
    </row>
    <row r="2696" spans="1:36" x14ac:dyDescent="0.3">
      <c r="A2696" t="s">
        <v>53948</v>
      </c>
      <c r="B2696" t="s">
        <v>53949</v>
      </c>
      <c r="C2696" t="s">
        <v>64819</v>
      </c>
      <c r="D2696" t="s">
        <v>69402</v>
      </c>
      <c r="H2696" t="s">
        <v>9142</v>
      </c>
      <c r="I2696" t="s">
        <v>9143</v>
      </c>
      <c r="J2696" t="s">
        <v>9144</v>
      </c>
      <c r="K2696" t="s">
        <v>2660</v>
      </c>
      <c r="N2696">
        <v>8</v>
      </c>
      <c r="O2696">
        <v>8</v>
      </c>
      <c r="P2696">
        <v>8</v>
      </c>
      <c r="Q2696" t="s">
        <v>78464</v>
      </c>
      <c r="R2696" t="s">
        <v>78464</v>
      </c>
      <c r="S2696" t="s">
        <v>78464</v>
      </c>
      <c r="T2696" t="s">
        <v>89874</v>
      </c>
      <c r="U2696">
        <v>0</v>
      </c>
      <c r="V2696" t="s">
        <v>56890</v>
      </c>
      <c r="W2696">
        <v>498580000</v>
      </c>
      <c r="X2696">
        <v>20</v>
      </c>
      <c r="Y2696" t="s">
        <v>116759</v>
      </c>
      <c r="Z2696" t="s">
        <v>116760</v>
      </c>
      <c r="AA2696" t="s">
        <v>116761</v>
      </c>
      <c r="AB2696" t="s">
        <v>116762</v>
      </c>
      <c r="AC2696" t="s">
        <v>9145</v>
      </c>
      <c r="AD2696" t="s">
        <v>9145</v>
      </c>
      <c r="AE2696">
        <v>888</v>
      </c>
      <c r="AF2696" t="s">
        <v>9146</v>
      </c>
      <c r="AG2696" t="s">
        <v>9147</v>
      </c>
      <c r="AH2696" t="s">
        <v>9148</v>
      </c>
      <c r="AJ2696" s="4" t="s">
        <v>9149</v>
      </c>
    </row>
    <row r="2697" spans="1:36" x14ac:dyDescent="0.3">
      <c r="A2697" t="s">
        <v>53950</v>
      </c>
      <c r="B2697" t="s">
        <v>53951</v>
      </c>
      <c r="C2697" t="s">
        <v>99914</v>
      </c>
      <c r="D2697" t="s">
        <v>102344</v>
      </c>
      <c r="N2697">
        <v>1</v>
      </c>
      <c r="O2697">
        <v>1</v>
      </c>
      <c r="P2697">
        <v>1</v>
      </c>
      <c r="Q2697" t="s">
        <v>48604</v>
      </c>
      <c r="R2697" t="s">
        <v>48604</v>
      </c>
      <c r="S2697" t="s">
        <v>48604</v>
      </c>
      <c r="T2697" t="s">
        <v>116763</v>
      </c>
      <c r="U2697" t="s">
        <v>116764</v>
      </c>
      <c r="V2697" t="s">
        <v>116765</v>
      </c>
      <c r="W2697">
        <v>24413000</v>
      </c>
      <c r="X2697">
        <v>5</v>
      </c>
      <c r="Y2697" t="s">
        <v>116766</v>
      </c>
      <c r="Z2697" t="s">
        <v>116767</v>
      </c>
      <c r="AA2697" t="s">
        <v>116768</v>
      </c>
      <c r="AB2697" t="s">
        <v>116769</v>
      </c>
      <c r="AC2697" t="s">
        <v>37483</v>
      </c>
      <c r="AD2697" t="s">
        <v>37483</v>
      </c>
      <c r="AE2697">
        <v>2898</v>
      </c>
      <c r="AF2697" t="s">
        <v>37482</v>
      </c>
      <c r="AG2697" t="s">
        <v>37481</v>
      </c>
      <c r="AJ2697" s="4" t="s">
        <v>33128</v>
      </c>
    </row>
    <row r="2698" spans="1:36" x14ac:dyDescent="0.3">
      <c r="A2698" t="s">
        <v>53952</v>
      </c>
      <c r="B2698" t="s">
        <v>53953</v>
      </c>
      <c r="C2698" t="s">
        <v>102345</v>
      </c>
      <c r="D2698" t="s">
        <v>102346</v>
      </c>
      <c r="I2698" t="s">
        <v>693</v>
      </c>
      <c r="N2698">
        <v>8</v>
      </c>
      <c r="O2698">
        <v>5</v>
      </c>
      <c r="P2698">
        <v>5</v>
      </c>
      <c r="Q2698" t="s">
        <v>76238</v>
      </c>
      <c r="R2698" t="s">
        <v>76334</v>
      </c>
      <c r="S2698" t="s">
        <v>76334</v>
      </c>
      <c r="T2698" t="s">
        <v>88835</v>
      </c>
      <c r="U2698">
        <v>0</v>
      </c>
      <c r="V2698" t="s">
        <v>116770</v>
      </c>
      <c r="W2698">
        <v>112640000</v>
      </c>
      <c r="X2698">
        <v>12</v>
      </c>
      <c r="Y2698" t="s">
        <v>116771</v>
      </c>
      <c r="Z2698" t="s">
        <v>116772</v>
      </c>
      <c r="AA2698" t="s">
        <v>116773</v>
      </c>
      <c r="AB2698" t="s">
        <v>116774</v>
      </c>
      <c r="AC2698" t="s">
        <v>37480</v>
      </c>
      <c r="AD2698" t="s">
        <v>7231</v>
      </c>
      <c r="AE2698">
        <v>712</v>
      </c>
      <c r="AF2698" t="s">
        <v>7232</v>
      </c>
      <c r="AG2698" t="s">
        <v>7233</v>
      </c>
      <c r="AJ2698" s="4" t="s">
        <v>7234</v>
      </c>
    </row>
    <row r="2699" spans="1:36" x14ac:dyDescent="0.3">
      <c r="A2699" t="s">
        <v>53954</v>
      </c>
      <c r="B2699" t="s">
        <v>53955</v>
      </c>
      <c r="C2699" t="s">
        <v>56381</v>
      </c>
      <c r="D2699" t="s">
        <v>66273</v>
      </c>
      <c r="N2699">
        <v>2</v>
      </c>
      <c r="O2699">
        <v>2</v>
      </c>
      <c r="P2699">
        <v>2</v>
      </c>
      <c r="Q2699" t="s">
        <v>48635</v>
      </c>
      <c r="R2699" t="s">
        <v>48635</v>
      </c>
      <c r="S2699" t="s">
        <v>48635</v>
      </c>
      <c r="T2699" t="s">
        <v>116775</v>
      </c>
      <c r="U2699">
        <v>0</v>
      </c>
      <c r="V2699" t="s">
        <v>116776</v>
      </c>
      <c r="W2699">
        <v>49822000</v>
      </c>
      <c r="X2699">
        <v>4</v>
      </c>
      <c r="Y2699" t="s">
        <v>116777</v>
      </c>
      <c r="Z2699" t="s">
        <v>116778</v>
      </c>
      <c r="AA2699" t="s">
        <v>116779</v>
      </c>
      <c r="AB2699" t="s">
        <v>116780</v>
      </c>
      <c r="AC2699" t="s">
        <v>37479</v>
      </c>
      <c r="AD2699" t="s">
        <v>37479</v>
      </c>
      <c r="AE2699">
        <v>2357</v>
      </c>
      <c r="AF2699" t="s">
        <v>37478</v>
      </c>
      <c r="AG2699" t="s">
        <v>37477</v>
      </c>
      <c r="AJ2699" s="4" t="s">
        <v>26512</v>
      </c>
    </row>
    <row r="2700" spans="1:36" x14ac:dyDescent="0.3">
      <c r="A2700" t="s">
        <v>53956</v>
      </c>
      <c r="B2700" t="s">
        <v>53957</v>
      </c>
      <c r="C2700" t="s">
        <v>102347</v>
      </c>
      <c r="D2700" t="s">
        <v>102348</v>
      </c>
      <c r="H2700" t="s">
        <v>25241</v>
      </c>
      <c r="J2700" t="s">
        <v>20369</v>
      </c>
      <c r="N2700">
        <v>1</v>
      </c>
      <c r="O2700">
        <v>1</v>
      </c>
      <c r="P2700">
        <v>1</v>
      </c>
      <c r="Q2700" t="s">
        <v>76687</v>
      </c>
      <c r="R2700" t="s">
        <v>76687</v>
      </c>
      <c r="S2700" t="s">
        <v>76687</v>
      </c>
      <c r="T2700" t="s">
        <v>85615</v>
      </c>
      <c r="U2700" t="s">
        <v>116781</v>
      </c>
      <c r="V2700" t="s">
        <v>78301</v>
      </c>
      <c r="W2700">
        <v>16873000</v>
      </c>
      <c r="X2700">
        <v>6</v>
      </c>
      <c r="Y2700" t="s">
        <v>116782</v>
      </c>
      <c r="Z2700" t="s">
        <v>116783</v>
      </c>
      <c r="AA2700" t="s">
        <v>116784</v>
      </c>
      <c r="AB2700" t="s">
        <v>116785</v>
      </c>
      <c r="AC2700" t="s">
        <v>25636</v>
      </c>
      <c r="AD2700" t="s">
        <v>25636</v>
      </c>
      <c r="AE2700">
        <v>2279</v>
      </c>
      <c r="AF2700" t="s">
        <v>25637</v>
      </c>
      <c r="AG2700" t="s">
        <v>25638</v>
      </c>
      <c r="AH2700" t="s">
        <v>25639</v>
      </c>
      <c r="AJ2700" s="4" t="s">
        <v>25640</v>
      </c>
    </row>
    <row r="2701" spans="1:36" x14ac:dyDescent="0.3">
      <c r="A2701">
        <v>1</v>
      </c>
      <c r="B2701" t="s">
        <v>53958</v>
      </c>
      <c r="C2701" t="s">
        <v>100543</v>
      </c>
      <c r="D2701">
        <v>1</v>
      </c>
      <c r="N2701">
        <v>3</v>
      </c>
      <c r="O2701">
        <v>3</v>
      </c>
      <c r="P2701">
        <v>3</v>
      </c>
      <c r="Q2701" t="s">
        <v>76128</v>
      </c>
      <c r="R2701" t="s">
        <v>76128</v>
      </c>
      <c r="S2701" t="s">
        <v>76128</v>
      </c>
      <c r="T2701" t="s">
        <v>96842</v>
      </c>
      <c r="U2701">
        <v>0</v>
      </c>
      <c r="V2701" t="s">
        <v>54213</v>
      </c>
      <c r="W2701">
        <v>31794000</v>
      </c>
      <c r="X2701">
        <v>6</v>
      </c>
      <c r="Y2701" t="s">
        <v>116786</v>
      </c>
      <c r="Z2701" t="s">
        <v>116787</v>
      </c>
      <c r="AA2701" t="s">
        <v>116788</v>
      </c>
      <c r="AB2701" t="s">
        <v>116789</v>
      </c>
      <c r="AC2701" t="s">
        <v>35089</v>
      </c>
      <c r="AD2701" t="s">
        <v>35089</v>
      </c>
      <c r="AE2701">
        <v>1376</v>
      </c>
      <c r="AF2701" t="s">
        <v>35091</v>
      </c>
    </row>
    <row r="2702" spans="1:36" x14ac:dyDescent="0.3">
      <c r="A2702" t="s">
        <v>53959</v>
      </c>
      <c r="B2702" t="s">
        <v>53960</v>
      </c>
      <c r="C2702" t="s">
        <v>102349</v>
      </c>
      <c r="D2702" t="s">
        <v>102350</v>
      </c>
      <c r="H2702" t="s">
        <v>18325</v>
      </c>
      <c r="I2702" t="s">
        <v>18326</v>
      </c>
      <c r="J2702" t="s">
        <v>18327</v>
      </c>
      <c r="K2702" t="s">
        <v>18328</v>
      </c>
      <c r="N2702">
        <v>10</v>
      </c>
      <c r="O2702">
        <v>10</v>
      </c>
      <c r="P2702">
        <v>10</v>
      </c>
      <c r="Q2702" t="s">
        <v>75989</v>
      </c>
      <c r="R2702" t="s">
        <v>75989</v>
      </c>
      <c r="S2702" t="s">
        <v>75989</v>
      </c>
      <c r="T2702" t="s">
        <v>85121</v>
      </c>
      <c r="U2702">
        <v>0</v>
      </c>
      <c r="V2702" t="s">
        <v>116790</v>
      </c>
      <c r="W2702">
        <v>3854200000</v>
      </c>
      <c r="X2702">
        <v>58</v>
      </c>
      <c r="Y2702" t="s">
        <v>116791</v>
      </c>
      <c r="Z2702" t="s">
        <v>116792</v>
      </c>
      <c r="AA2702" t="s">
        <v>116793</v>
      </c>
      <c r="AB2702" t="s">
        <v>116794</v>
      </c>
      <c r="AC2702" t="s">
        <v>18329</v>
      </c>
      <c r="AD2702" t="s">
        <v>18330</v>
      </c>
      <c r="AE2702">
        <v>1720</v>
      </c>
      <c r="AF2702" t="s">
        <v>18331</v>
      </c>
      <c r="AG2702" t="s">
        <v>18332</v>
      </c>
      <c r="AH2702" t="s">
        <v>18333</v>
      </c>
      <c r="AI2702" t="s">
        <v>18334</v>
      </c>
      <c r="AJ2702" s="4" t="s">
        <v>18335</v>
      </c>
    </row>
    <row r="2703" spans="1:36" x14ac:dyDescent="0.3">
      <c r="A2703" t="s">
        <v>53961</v>
      </c>
      <c r="B2703" t="s">
        <v>53962</v>
      </c>
      <c r="C2703" t="s">
        <v>50093</v>
      </c>
      <c r="D2703" t="s">
        <v>102351</v>
      </c>
      <c r="H2703" t="s">
        <v>37476</v>
      </c>
      <c r="I2703" t="s">
        <v>37475</v>
      </c>
      <c r="J2703" t="s">
        <v>37474</v>
      </c>
      <c r="N2703">
        <v>3</v>
      </c>
      <c r="O2703">
        <v>3</v>
      </c>
      <c r="P2703">
        <v>3</v>
      </c>
      <c r="Q2703" t="s">
        <v>77558</v>
      </c>
      <c r="R2703" t="s">
        <v>77558</v>
      </c>
      <c r="S2703" t="s">
        <v>77558</v>
      </c>
      <c r="T2703" t="s">
        <v>116795</v>
      </c>
      <c r="U2703">
        <v>0</v>
      </c>
      <c r="V2703" t="s">
        <v>116796</v>
      </c>
      <c r="W2703">
        <v>57287000</v>
      </c>
      <c r="X2703">
        <v>8</v>
      </c>
      <c r="Y2703" t="s">
        <v>116797</v>
      </c>
      <c r="Z2703" t="s">
        <v>116798</v>
      </c>
      <c r="AA2703" t="s">
        <v>116799</v>
      </c>
      <c r="AB2703" t="s">
        <v>116800</v>
      </c>
      <c r="AC2703" t="s">
        <v>37473</v>
      </c>
      <c r="AD2703" t="s">
        <v>37472</v>
      </c>
      <c r="AE2703">
        <v>174</v>
      </c>
      <c r="AF2703" t="s">
        <v>37471</v>
      </c>
      <c r="AG2703" t="s">
        <v>37470</v>
      </c>
      <c r="AH2703" t="s">
        <v>37469</v>
      </c>
      <c r="AJ2703" s="4" t="s">
        <v>36994</v>
      </c>
    </row>
    <row r="2704" spans="1:36" x14ac:dyDescent="0.3">
      <c r="A2704" t="s">
        <v>51395</v>
      </c>
      <c r="B2704" t="s">
        <v>53963</v>
      </c>
      <c r="C2704" t="s">
        <v>102352</v>
      </c>
      <c r="D2704" t="s">
        <v>102353</v>
      </c>
      <c r="I2704" t="s">
        <v>1149</v>
      </c>
      <c r="N2704">
        <v>3</v>
      </c>
      <c r="O2704">
        <v>3</v>
      </c>
      <c r="P2704">
        <v>3</v>
      </c>
      <c r="Q2704" t="s">
        <v>76262</v>
      </c>
      <c r="R2704" t="s">
        <v>76262</v>
      </c>
      <c r="S2704" t="s">
        <v>76262</v>
      </c>
      <c r="T2704" t="s">
        <v>116801</v>
      </c>
      <c r="U2704">
        <v>0</v>
      </c>
      <c r="V2704" t="s">
        <v>116802</v>
      </c>
      <c r="W2704">
        <v>105330000</v>
      </c>
      <c r="X2704">
        <v>11</v>
      </c>
      <c r="Y2704" t="s">
        <v>116803</v>
      </c>
      <c r="Z2704" t="s">
        <v>116804</v>
      </c>
      <c r="AA2704" t="s">
        <v>116805</v>
      </c>
      <c r="AB2704" t="s">
        <v>116806</v>
      </c>
      <c r="AC2704" t="s">
        <v>37468</v>
      </c>
      <c r="AD2704" t="s">
        <v>37467</v>
      </c>
      <c r="AE2704">
        <v>925</v>
      </c>
      <c r="AF2704" t="s">
        <v>37466</v>
      </c>
      <c r="AG2704" t="s">
        <v>37465</v>
      </c>
      <c r="AJ2704" s="4" t="s">
        <v>9522</v>
      </c>
    </row>
    <row r="2705" spans="1:36" x14ac:dyDescent="0.3">
      <c r="A2705" t="s">
        <v>53964</v>
      </c>
      <c r="B2705" t="s">
        <v>53965</v>
      </c>
      <c r="C2705" t="s">
        <v>102354</v>
      </c>
      <c r="D2705" t="s">
        <v>102355</v>
      </c>
      <c r="H2705" t="s">
        <v>17545</v>
      </c>
      <c r="I2705" t="s">
        <v>17546</v>
      </c>
      <c r="J2705" t="s">
        <v>17547</v>
      </c>
      <c r="N2705">
        <v>10</v>
      </c>
      <c r="O2705">
        <v>10</v>
      </c>
      <c r="P2705">
        <v>10</v>
      </c>
      <c r="Q2705" t="s">
        <v>48564</v>
      </c>
      <c r="R2705" t="s">
        <v>48564</v>
      </c>
      <c r="S2705" t="s">
        <v>48564</v>
      </c>
      <c r="T2705" t="s">
        <v>94409</v>
      </c>
      <c r="U2705">
        <v>0</v>
      </c>
      <c r="V2705" t="s">
        <v>116807</v>
      </c>
      <c r="W2705">
        <v>269580000</v>
      </c>
      <c r="X2705">
        <v>21</v>
      </c>
      <c r="Y2705" t="s">
        <v>116808</v>
      </c>
      <c r="Z2705" t="s">
        <v>85169</v>
      </c>
      <c r="AA2705" t="s">
        <v>116809</v>
      </c>
      <c r="AB2705" t="s">
        <v>116810</v>
      </c>
      <c r="AC2705" t="s">
        <v>17548</v>
      </c>
      <c r="AD2705" t="s">
        <v>17549</v>
      </c>
      <c r="AE2705">
        <v>1655</v>
      </c>
      <c r="AF2705" t="s">
        <v>17550</v>
      </c>
      <c r="AG2705" t="s">
        <v>17551</v>
      </c>
      <c r="AH2705" t="s">
        <v>17552</v>
      </c>
      <c r="AJ2705" s="4" t="s">
        <v>17553</v>
      </c>
    </row>
    <row r="2706" spans="1:36" x14ac:dyDescent="0.3">
      <c r="A2706" t="s">
        <v>53966</v>
      </c>
      <c r="B2706" t="s">
        <v>53967</v>
      </c>
      <c r="C2706" t="s">
        <v>102356</v>
      </c>
      <c r="D2706" t="s">
        <v>102357</v>
      </c>
      <c r="H2706" t="s">
        <v>9456</v>
      </c>
      <c r="I2706" t="s">
        <v>9457</v>
      </c>
      <c r="J2706" t="s">
        <v>9458</v>
      </c>
      <c r="K2706" t="s">
        <v>9459</v>
      </c>
      <c r="N2706">
        <v>20</v>
      </c>
      <c r="O2706">
        <v>20</v>
      </c>
      <c r="P2706">
        <v>19</v>
      </c>
      <c r="Q2706" t="s">
        <v>48648</v>
      </c>
      <c r="R2706" t="s">
        <v>48648</v>
      </c>
      <c r="S2706" t="s">
        <v>82035</v>
      </c>
      <c r="T2706" t="s">
        <v>82870</v>
      </c>
      <c r="U2706">
        <v>0</v>
      </c>
      <c r="V2706" t="s">
        <v>48516</v>
      </c>
      <c r="W2706">
        <v>6085100000</v>
      </c>
      <c r="X2706">
        <v>156</v>
      </c>
      <c r="Y2706" t="s">
        <v>116811</v>
      </c>
      <c r="Z2706" t="s">
        <v>116812</v>
      </c>
      <c r="AA2706" t="s">
        <v>116813</v>
      </c>
      <c r="AB2706" t="s">
        <v>116814</v>
      </c>
      <c r="AC2706" t="s">
        <v>37464</v>
      </c>
      <c r="AD2706" t="s">
        <v>9461</v>
      </c>
      <c r="AE2706">
        <v>921</v>
      </c>
      <c r="AF2706" t="s">
        <v>9462</v>
      </c>
      <c r="AG2706" t="s">
        <v>9463</v>
      </c>
      <c r="AH2706" t="s">
        <v>9464</v>
      </c>
      <c r="AJ2706" s="4" t="s">
        <v>9465</v>
      </c>
    </row>
    <row r="2707" spans="1:36" x14ac:dyDescent="0.3">
      <c r="A2707" t="s">
        <v>53968</v>
      </c>
      <c r="B2707" t="s">
        <v>53969</v>
      </c>
      <c r="C2707" t="s">
        <v>102358</v>
      </c>
      <c r="D2707" t="s">
        <v>102359</v>
      </c>
      <c r="I2707" t="s">
        <v>1149</v>
      </c>
      <c r="N2707">
        <v>3</v>
      </c>
      <c r="O2707">
        <v>3</v>
      </c>
      <c r="P2707">
        <v>3</v>
      </c>
      <c r="Q2707" t="s">
        <v>48478</v>
      </c>
      <c r="R2707" t="s">
        <v>48478</v>
      </c>
      <c r="S2707" t="s">
        <v>48478</v>
      </c>
      <c r="T2707" t="s">
        <v>95164</v>
      </c>
      <c r="U2707">
        <v>0</v>
      </c>
      <c r="V2707" t="s">
        <v>81068</v>
      </c>
      <c r="W2707">
        <v>35463000</v>
      </c>
      <c r="X2707">
        <v>9</v>
      </c>
      <c r="Y2707" t="s">
        <v>116815</v>
      </c>
      <c r="Z2707" t="s">
        <v>116816</v>
      </c>
      <c r="AA2707" t="s">
        <v>116817</v>
      </c>
      <c r="AB2707" t="s">
        <v>116818</v>
      </c>
      <c r="AC2707" t="s">
        <v>18856</v>
      </c>
      <c r="AD2707" t="s">
        <v>18856</v>
      </c>
      <c r="AE2707">
        <v>1771</v>
      </c>
      <c r="AF2707" t="s">
        <v>18857</v>
      </c>
      <c r="AG2707" t="s">
        <v>18858</v>
      </c>
      <c r="AJ2707" s="4" t="s">
        <v>18859</v>
      </c>
    </row>
    <row r="2708" spans="1:36" x14ac:dyDescent="0.3">
      <c r="A2708" t="s">
        <v>53970</v>
      </c>
      <c r="B2708" t="s">
        <v>48944</v>
      </c>
      <c r="C2708" t="s">
        <v>66635</v>
      </c>
      <c r="D2708" t="s">
        <v>102360</v>
      </c>
      <c r="H2708" t="s">
        <v>28664</v>
      </c>
      <c r="I2708" t="s">
        <v>24867</v>
      </c>
      <c r="J2708" t="s">
        <v>2778</v>
      </c>
      <c r="N2708">
        <v>2</v>
      </c>
      <c r="O2708">
        <v>2</v>
      </c>
      <c r="P2708">
        <v>2</v>
      </c>
      <c r="Q2708" t="s">
        <v>76177</v>
      </c>
      <c r="R2708" t="s">
        <v>76177</v>
      </c>
      <c r="S2708" t="s">
        <v>76177</v>
      </c>
      <c r="T2708" t="s">
        <v>77649</v>
      </c>
      <c r="U2708">
        <v>0</v>
      </c>
      <c r="V2708" t="s">
        <v>116819</v>
      </c>
      <c r="W2708">
        <v>26796000</v>
      </c>
      <c r="X2708">
        <v>9</v>
      </c>
      <c r="Y2708" t="s">
        <v>116820</v>
      </c>
      <c r="Z2708" t="s">
        <v>116821</v>
      </c>
      <c r="AA2708" t="s">
        <v>116822</v>
      </c>
      <c r="AB2708" t="s">
        <v>116823</v>
      </c>
      <c r="AC2708" t="s">
        <v>28666</v>
      </c>
      <c r="AD2708" t="s">
        <v>28666</v>
      </c>
      <c r="AE2708">
        <v>2561</v>
      </c>
      <c r="AF2708" t="s">
        <v>28667</v>
      </c>
      <c r="AG2708" t="s">
        <v>28668</v>
      </c>
      <c r="AH2708" t="s">
        <v>28669</v>
      </c>
      <c r="AJ2708" s="4" t="s">
        <v>28670</v>
      </c>
    </row>
    <row r="2709" spans="1:36" x14ac:dyDescent="0.3">
      <c r="A2709" t="s">
        <v>53971</v>
      </c>
      <c r="B2709" t="s">
        <v>53972</v>
      </c>
      <c r="C2709" t="s">
        <v>58614</v>
      </c>
      <c r="D2709" t="s">
        <v>54122</v>
      </c>
      <c r="H2709" t="s">
        <v>493</v>
      </c>
      <c r="I2709" t="s">
        <v>63</v>
      </c>
      <c r="N2709">
        <v>4</v>
      </c>
      <c r="O2709">
        <v>4</v>
      </c>
      <c r="P2709">
        <v>4</v>
      </c>
      <c r="Q2709" t="s">
        <v>77261</v>
      </c>
      <c r="R2709" t="s">
        <v>77261</v>
      </c>
      <c r="S2709" t="s">
        <v>77261</v>
      </c>
      <c r="T2709" t="s">
        <v>96515</v>
      </c>
      <c r="U2709">
        <v>0</v>
      </c>
      <c r="V2709" t="s">
        <v>116824</v>
      </c>
      <c r="W2709">
        <v>92749000</v>
      </c>
      <c r="X2709">
        <v>6</v>
      </c>
      <c r="Y2709" t="s">
        <v>116825</v>
      </c>
      <c r="Z2709" t="s">
        <v>116826</v>
      </c>
      <c r="AA2709" t="s">
        <v>116827</v>
      </c>
      <c r="AB2709" t="s">
        <v>116828</v>
      </c>
      <c r="AC2709" t="s">
        <v>35573</v>
      </c>
      <c r="AD2709" t="s">
        <v>35574</v>
      </c>
      <c r="AE2709">
        <v>2017</v>
      </c>
      <c r="AF2709" t="s">
        <v>35575</v>
      </c>
      <c r="AG2709" t="s">
        <v>35576</v>
      </c>
    </row>
    <row r="2710" spans="1:36" x14ac:dyDescent="0.3">
      <c r="A2710" t="s">
        <v>53973</v>
      </c>
      <c r="B2710" t="s">
        <v>53974</v>
      </c>
      <c r="C2710" t="s">
        <v>102361</v>
      </c>
      <c r="D2710" t="s">
        <v>70701</v>
      </c>
      <c r="N2710">
        <v>1</v>
      </c>
      <c r="O2710">
        <v>1</v>
      </c>
      <c r="P2710">
        <v>1</v>
      </c>
      <c r="Q2710" t="s">
        <v>80555</v>
      </c>
      <c r="R2710" t="s">
        <v>80555</v>
      </c>
      <c r="S2710" t="s">
        <v>80555</v>
      </c>
      <c r="T2710" t="s">
        <v>116829</v>
      </c>
      <c r="U2710">
        <v>0</v>
      </c>
      <c r="V2710" t="s">
        <v>116830</v>
      </c>
      <c r="W2710">
        <v>21819000</v>
      </c>
      <c r="X2710">
        <v>1</v>
      </c>
      <c r="Y2710" t="s">
        <v>116831</v>
      </c>
      <c r="Z2710" t="s">
        <v>116832</v>
      </c>
      <c r="AA2710" t="s">
        <v>116833</v>
      </c>
      <c r="AB2710" t="s">
        <v>116834</v>
      </c>
      <c r="AC2710" t="s">
        <v>37463</v>
      </c>
      <c r="AD2710" t="s">
        <v>37463</v>
      </c>
      <c r="AE2710">
        <v>1803</v>
      </c>
      <c r="AF2710" t="s">
        <v>37462</v>
      </c>
      <c r="AG2710" t="s">
        <v>37461</v>
      </c>
      <c r="AJ2710" s="4" t="s">
        <v>19287</v>
      </c>
    </row>
    <row r="2711" spans="1:36" x14ac:dyDescent="0.3">
      <c r="A2711" t="s">
        <v>53975</v>
      </c>
      <c r="B2711" t="s">
        <v>53976</v>
      </c>
      <c r="C2711" t="s">
        <v>73885</v>
      </c>
      <c r="D2711" t="s">
        <v>101458</v>
      </c>
      <c r="H2711" t="s">
        <v>37460</v>
      </c>
      <c r="I2711" t="s">
        <v>37459</v>
      </c>
      <c r="N2711">
        <v>1</v>
      </c>
      <c r="O2711">
        <v>1</v>
      </c>
      <c r="P2711">
        <v>1</v>
      </c>
      <c r="Q2711" t="s">
        <v>77583</v>
      </c>
      <c r="R2711" t="s">
        <v>77583</v>
      </c>
      <c r="S2711" t="s">
        <v>77583</v>
      </c>
      <c r="T2711" t="s">
        <v>116835</v>
      </c>
      <c r="U2711">
        <v>0</v>
      </c>
      <c r="V2711" t="s">
        <v>116836</v>
      </c>
      <c r="W2711">
        <v>23698000</v>
      </c>
      <c r="X2711">
        <v>4</v>
      </c>
      <c r="Y2711" t="s">
        <v>116837</v>
      </c>
      <c r="Z2711" t="s">
        <v>116838</v>
      </c>
      <c r="AA2711" t="s">
        <v>116839</v>
      </c>
      <c r="AB2711" t="s">
        <v>116840</v>
      </c>
      <c r="AC2711" t="s">
        <v>37458</v>
      </c>
      <c r="AD2711" t="s">
        <v>37458</v>
      </c>
      <c r="AE2711">
        <v>274</v>
      </c>
      <c r="AF2711" t="s">
        <v>37457</v>
      </c>
      <c r="AG2711" t="s">
        <v>37456</v>
      </c>
      <c r="AH2711" t="s">
        <v>37455</v>
      </c>
      <c r="AJ2711" s="4" t="s">
        <v>25747</v>
      </c>
    </row>
    <row r="2712" spans="1:36" x14ac:dyDescent="0.3">
      <c r="A2712" t="s">
        <v>53939</v>
      </c>
      <c r="B2712" t="s">
        <v>53977</v>
      </c>
      <c r="C2712" t="s">
        <v>64147</v>
      </c>
      <c r="D2712" t="s">
        <v>102362</v>
      </c>
      <c r="N2712">
        <v>3</v>
      </c>
      <c r="O2712">
        <v>3</v>
      </c>
      <c r="P2712">
        <v>3</v>
      </c>
      <c r="Q2712" t="s">
        <v>77243</v>
      </c>
      <c r="R2712" t="s">
        <v>77243</v>
      </c>
      <c r="S2712" t="s">
        <v>77243</v>
      </c>
      <c r="T2712" t="s">
        <v>116841</v>
      </c>
      <c r="U2712">
        <v>0</v>
      </c>
      <c r="V2712" t="s">
        <v>116842</v>
      </c>
      <c r="W2712">
        <v>139100000</v>
      </c>
      <c r="X2712">
        <v>4</v>
      </c>
      <c r="Y2712" t="s">
        <v>116843</v>
      </c>
      <c r="Z2712" t="s">
        <v>116844</v>
      </c>
      <c r="AA2712" t="s">
        <v>116845</v>
      </c>
      <c r="AB2712" t="s">
        <v>116846</v>
      </c>
      <c r="AC2712" t="s">
        <v>37454</v>
      </c>
      <c r="AD2712" t="s">
        <v>37453</v>
      </c>
      <c r="AE2712">
        <v>2065</v>
      </c>
      <c r="AF2712" t="s">
        <v>37452</v>
      </c>
      <c r="AG2712" t="s">
        <v>37451</v>
      </c>
      <c r="AJ2712" s="4" t="s">
        <v>22817</v>
      </c>
    </row>
    <row r="2713" spans="1:36" x14ac:dyDescent="0.3">
      <c r="A2713" t="s">
        <v>53978</v>
      </c>
      <c r="B2713" t="s">
        <v>53979</v>
      </c>
      <c r="C2713" t="s">
        <v>102363</v>
      </c>
      <c r="D2713" t="s">
        <v>102364</v>
      </c>
      <c r="H2713" t="s">
        <v>15522</v>
      </c>
      <c r="I2713" t="s">
        <v>15523</v>
      </c>
      <c r="J2713" t="s">
        <v>15524</v>
      </c>
      <c r="K2713" t="s">
        <v>15525</v>
      </c>
      <c r="N2713">
        <v>1</v>
      </c>
      <c r="O2713">
        <v>1</v>
      </c>
      <c r="P2713">
        <v>1</v>
      </c>
      <c r="Q2713" t="s">
        <v>77267</v>
      </c>
      <c r="R2713" t="s">
        <v>77267</v>
      </c>
      <c r="S2713" t="s">
        <v>77267</v>
      </c>
      <c r="T2713" t="s">
        <v>79477</v>
      </c>
      <c r="U2713">
        <v>0</v>
      </c>
      <c r="V2713" t="s">
        <v>116847</v>
      </c>
      <c r="W2713">
        <v>9910100</v>
      </c>
      <c r="X2713">
        <v>3</v>
      </c>
      <c r="Y2713" t="s">
        <v>116848</v>
      </c>
      <c r="Z2713" t="s">
        <v>116849</v>
      </c>
      <c r="AA2713" t="s">
        <v>116850</v>
      </c>
      <c r="AB2713" t="s">
        <v>116851</v>
      </c>
      <c r="AC2713" t="s">
        <v>15526</v>
      </c>
      <c r="AD2713" t="s">
        <v>15526</v>
      </c>
      <c r="AE2713">
        <v>1486</v>
      </c>
      <c r="AF2713" t="s">
        <v>15527</v>
      </c>
      <c r="AG2713" t="s">
        <v>15528</v>
      </c>
      <c r="AH2713" t="s">
        <v>15529</v>
      </c>
      <c r="AJ2713" s="4" t="s">
        <v>15530</v>
      </c>
    </row>
    <row r="2714" spans="1:36" x14ac:dyDescent="0.3">
      <c r="A2714" t="s">
        <v>53980</v>
      </c>
      <c r="B2714" t="s">
        <v>53981</v>
      </c>
      <c r="C2714" t="s">
        <v>99869</v>
      </c>
      <c r="D2714" t="s">
        <v>102365</v>
      </c>
      <c r="H2714" t="s">
        <v>19568</v>
      </c>
      <c r="I2714" t="s">
        <v>19569</v>
      </c>
      <c r="J2714" t="s">
        <v>19570</v>
      </c>
      <c r="N2714">
        <v>3</v>
      </c>
      <c r="O2714">
        <v>3</v>
      </c>
      <c r="P2714">
        <v>3</v>
      </c>
      <c r="Q2714" t="s">
        <v>76633</v>
      </c>
      <c r="R2714" t="s">
        <v>76633</v>
      </c>
      <c r="S2714" t="s">
        <v>76633</v>
      </c>
      <c r="T2714" t="s">
        <v>50006</v>
      </c>
      <c r="U2714">
        <v>0</v>
      </c>
      <c r="V2714" t="s">
        <v>116852</v>
      </c>
      <c r="W2714">
        <v>134650000</v>
      </c>
      <c r="X2714">
        <v>12</v>
      </c>
      <c r="Y2714" t="s">
        <v>116853</v>
      </c>
      <c r="Z2714" t="s">
        <v>116854</v>
      </c>
      <c r="AA2714" t="s">
        <v>116855</v>
      </c>
      <c r="AB2714" t="s">
        <v>116856</v>
      </c>
      <c r="AC2714" t="s">
        <v>19571</v>
      </c>
      <c r="AD2714" t="s">
        <v>19571</v>
      </c>
      <c r="AE2714">
        <v>1829</v>
      </c>
      <c r="AF2714" t="s">
        <v>19572</v>
      </c>
      <c r="AG2714" t="s">
        <v>19573</v>
      </c>
      <c r="AH2714" t="s">
        <v>19574</v>
      </c>
      <c r="AJ2714" s="4" t="s">
        <v>19575</v>
      </c>
    </row>
    <row r="2715" spans="1:36" x14ac:dyDescent="0.3">
      <c r="A2715" t="s">
        <v>53982</v>
      </c>
      <c r="B2715" t="s">
        <v>52077</v>
      </c>
      <c r="C2715" t="s">
        <v>54722</v>
      </c>
      <c r="D2715" t="s">
        <v>102366</v>
      </c>
      <c r="H2715" t="s">
        <v>19288</v>
      </c>
      <c r="I2715" t="s">
        <v>33</v>
      </c>
      <c r="J2715" t="s">
        <v>14823</v>
      </c>
      <c r="N2715">
        <v>1</v>
      </c>
      <c r="O2715">
        <v>1</v>
      </c>
      <c r="P2715">
        <v>1</v>
      </c>
      <c r="Q2715" t="s">
        <v>77540</v>
      </c>
      <c r="R2715" t="s">
        <v>77540</v>
      </c>
      <c r="S2715" t="s">
        <v>77540</v>
      </c>
      <c r="T2715" t="s">
        <v>85885</v>
      </c>
      <c r="U2715">
        <v>0</v>
      </c>
      <c r="V2715" t="s">
        <v>108368</v>
      </c>
      <c r="W2715">
        <v>30367000</v>
      </c>
      <c r="X2715">
        <v>9</v>
      </c>
      <c r="Y2715" t="s">
        <v>116857</v>
      </c>
      <c r="Z2715" t="s">
        <v>116858</v>
      </c>
      <c r="AA2715" t="s">
        <v>116859</v>
      </c>
      <c r="AB2715" t="s">
        <v>116860</v>
      </c>
      <c r="AC2715" t="s">
        <v>19289</v>
      </c>
      <c r="AD2715" t="s">
        <v>19289</v>
      </c>
      <c r="AE2715">
        <v>1804</v>
      </c>
      <c r="AF2715" t="s">
        <v>19290</v>
      </c>
      <c r="AG2715" t="s">
        <v>19291</v>
      </c>
      <c r="AH2715" t="s">
        <v>19292</v>
      </c>
      <c r="AJ2715" s="4" t="s">
        <v>19293</v>
      </c>
    </row>
    <row r="2716" spans="1:36" x14ac:dyDescent="0.3">
      <c r="A2716" t="s">
        <v>53983</v>
      </c>
      <c r="B2716" t="s">
        <v>53984</v>
      </c>
      <c r="C2716" t="s">
        <v>102367</v>
      </c>
      <c r="D2716" t="s">
        <v>102368</v>
      </c>
      <c r="H2716" t="s">
        <v>12314</v>
      </c>
      <c r="I2716" t="s">
        <v>12315</v>
      </c>
      <c r="J2716" t="s">
        <v>12316</v>
      </c>
      <c r="N2716">
        <v>3</v>
      </c>
      <c r="O2716">
        <v>3</v>
      </c>
      <c r="P2716">
        <v>3</v>
      </c>
      <c r="Q2716" t="s">
        <v>76232</v>
      </c>
      <c r="R2716" t="s">
        <v>76232</v>
      </c>
      <c r="S2716" t="s">
        <v>76232</v>
      </c>
      <c r="T2716" t="s">
        <v>84593</v>
      </c>
      <c r="U2716">
        <v>0</v>
      </c>
      <c r="V2716" t="s">
        <v>116861</v>
      </c>
      <c r="W2716">
        <v>619780000</v>
      </c>
      <c r="X2716">
        <v>8</v>
      </c>
      <c r="Y2716" t="s">
        <v>116862</v>
      </c>
      <c r="Z2716" t="s">
        <v>116863</v>
      </c>
      <c r="AA2716" t="s">
        <v>116864</v>
      </c>
      <c r="AB2716" t="s">
        <v>116865</v>
      </c>
      <c r="AC2716" t="s">
        <v>12317</v>
      </c>
      <c r="AD2716" t="s">
        <v>12318</v>
      </c>
      <c r="AE2716">
        <v>1187</v>
      </c>
      <c r="AF2716" t="s">
        <v>12319</v>
      </c>
      <c r="AG2716" t="s">
        <v>12320</v>
      </c>
      <c r="AH2716" t="s">
        <v>12321</v>
      </c>
      <c r="AJ2716" s="4" t="s">
        <v>12322</v>
      </c>
    </row>
    <row r="2717" spans="1:36" x14ac:dyDescent="0.3">
      <c r="A2717" t="s">
        <v>53985</v>
      </c>
      <c r="B2717" t="s">
        <v>53986</v>
      </c>
      <c r="C2717" t="s">
        <v>102369</v>
      </c>
      <c r="D2717" t="s">
        <v>102370</v>
      </c>
      <c r="H2717" t="s">
        <v>6719</v>
      </c>
      <c r="I2717" t="s">
        <v>6720</v>
      </c>
      <c r="J2717" t="s">
        <v>6721</v>
      </c>
      <c r="K2717" t="s">
        <v>6345</v>
      </c>
      <c r="N2717">
        <v>4</v>
      </c>
      <c r="O2717">
        <v>4</v>
      </c>
      <c r="P2717">
        <v>4</v>
      </c>
      <c r="Q2717">
        <v>18</v>
      </c>
      <c r="R2717">
        <v>18</v>
      </c>
      <c r="S2717">
        <v>18</v>
      </c>
      <c r="T2717" t="s">
        <v>94274</v>
      </c>
      <c r="U2717">
        <v>0</v>
      </c>
      <c r="V2717" t="s">
        <v>116866</v>
      </c>
      <c r="W2717">
        <v>103130000</v>
      </c>
      <c r="X2717">
        <v>12</v>
      </c>
      <c r="Y2717" t="s">
        <v>116867</v>
      </c>
      <c r="Z2717" t="s">
        <v>116868</v>
      </c>
      <c r="AA2717" t="s">
        <v>116869</v>
      </c>
      <c r="AB2717" t="s">
        <v>116870</v>
      </c>
      <c r="AC2717" t="s">
        <v>37450</v>
      </c>
      <c r="AD2717" t="s">
        <v>37449</v>
      </c>
      <c r="AE2717">
        <v>666</v>
      </c>
      <c r="AF2717" t="s">
        <v>6723</v>
      </c>
      <c r="AG2717" t="s">
        <v>6724</v>
      </c>
      <c r="AH2717" t="s">
        <v>6725</v>
      </c>
      <c r="AJ2717" s="4" t="s">
        <v>6726</v>
      </c>
    </row>
    <row r="2718" spans="1:36" x14ac:dyDescent="0.3">
      <c r="A2718" t="s">
        <v>53179</v>
      </c>
      <c r="B2718" t="s">
        <v>53987</v>
      </c>
      <c r="C2718" t="s">
        <v>102371</v>
      </c>
      <c r="D2718" t="s">
        <v>53789</v>
      </c>
      <c r="H2718" t="s">
        <v>37448</v>
      </c>
      <c r="I2718" t="s">
        <v>37447</v>
      </c>
      <c r="J2718" t="s">
        <v>37446</v>
      </c>
      <c r="N2718">
        <v>1</v>
      </c>
      <c r="O2718">
        <v>1</v>
      </c>
      <c r="P2718">
        <v>1</v>
      </c>
      <c r="Q2718" t="s">
        <v>77458</v>
      </c>
      <c r="R2718" t="s">
        <v>77458</v>
      </c>
      <c r="S2718" t="s">
        <v>77458</v>
      </c>
      <c r="T2718" t="s">
        <v>113818</v>
      </c>
      <c r="U2718">
        <v>0</v>
      </c>
      <c r="V2718" t="s">
        <v>116871</v>
      </c>
      <c r="W2718">
        <v>71411000</v>
      </c>
      <c r="X2718">
        <v>2</v>
      </c>
      <c r="Y2718" t="s">
        <v>116872</v>
      </c>
      <c r="Z2718" t="s">
        <v>116873</v>
      </c>
      <c r="AA2718" t="s">
        <v>116874</v>
      </c>
      <c r="AB2718" t="s">
        <v>116875</v>
      </c>
      <c r="AC2718" t="s">
        <v>37445</v>
      </c>
      <c r="AD2718" t="s">
        <v>37445</v>
      </c>
      <c r="AE2718">
        <v>2099</v>
      </c>
      <c r="AF2718" t="s">
        <v>37444</v>
      </c>
      <c r="AG2718" t="s">
        <v>37443</v>
      </c>
      <c r="AH2718" t="s">
        <v>37442</v>
      </c>
      <c r="AJ2718" s="4" t="s">
        <v>36995</v>
      </c>
    </row>
    <row r="2719" spans="1:36" x14ac:dyDescent="0.3">
      <c r="A2719" t="s">
        <v>53453</v>
      </c>
      <c r="B2719" t="s">
        <v>53988</v>
      </c>
      <c r="C2719" t="s">
        <v>102372</v>
      </c>
      <c r="D2719" t="s">
        <v>102373</v>
      </c>
      <c r="I2719" t="s">
        <v>63</v>
      </c>
      <c r="N2719">
        <v>1</v>
      </c>
      <c r="O2719">
        <v>1</v>
      </c>
      <c r="P2719">
        <v>1</v>
      </c>
      <c r="Q2719">
        <v>3</v>
      </c>
      <c r="R2719">
        <v>3</v>
      </c>
      <c r="S2719">
        <v>3</v>
      </c>
      <c r="T2719" t="s">
        <v>116876</v>
      </c>
      <c r="U2719">
        <v>0</v>
      </c>
      <c r="V2719" t="s">
        <v>116877</v>
      </c>
      <c r="W2719">
        <v>11190000</v>
      </c>
      <c r="X2719">
        <v>1</v>
      </c>
      <c r="Y2719" t="s">
        <v>116878</v>
      </c>
      <c r="Z2719" t="s">
        <v>116879</v>
      </c>
      <c r="AA2719" t="s">
        <v>116880</v>
      </c>
      <c r="AB2719" t="s">
        <v>116881</v>
      </c>
      <c r="AC2719" t="s">
        <v>37441</v>
      </c>
      <c r="AD2719" t="s">
        <v>37441</v>
      </c>
      <c r="AE2719">
        <v>2331</v>
      </c>
      <c r="AF2719" t="s">
        <v>37440</v>
      </c>
      <c r="AG2719" t="s">
        <v>37439</v>
      </c>
      <c r="AJ2719" s="4" t="s">
        <v>26193</v>
      </c>
    </row>
    <row r="2720" spans="1:36" x14ac:dyDescent="0.3">
      <c r="A2720">
        <v>1</v>
      </c>
      <c r="B2720" t="s">
        <v>53989</v>
      </c>
      <c r="C2720" t="s">
        <v>102374</v>
      </c>
      <c r="D2720">
        <v>1</v>
      </c>
      <c r="H2720" t="s">
        <v>1784</v>
      </c>
      <c r="I2720" t="s">
        <v>1785</v>
      </c>
      <c r="J2720" t="s">
        <v>1786</v>
      </c>
      <c r="N2720">
        <v>3</v>
      </c>
      <c r="O2720">
        <v>2</v>
      </c>
      <c r="P2720">
        <v>2</v>
      </c>
      <c r="Q2720" t="s">
        <v>77564</v>
      </c>
      <c r="R2720" t="s">
        <v>76154</v>
      </c>
      <c r="S2720" t="s">
        <v>76154</v>
      </c>
      <c r="T2720" t="s">
        <v>79005</v>
      </c>
      <c r="U2720">
        <v>0</v>
      </c>
      <c r="V2720" t="s">
        <v>116882</v>
      </c>
      <c r="W2720">
        <v>8606800</v>
      </c>
      <c r="X2720">
        <v>1</v>
      </c>
      <c r="Y2720" t="s">
        <v>116883</v>
      </c>
      <c r="Z2720" t="s">
        <v>116884</v>
      </c>
      <c r="AA2720" t="s">
        <v>116885</v>
      </c>
      <c r="AB2720" t="s">
        <v>116886</v>
      </c>
      <c r="AC2720" t="s">
        <v>1787</v>
      </c>
      <c r="AD2720" t="s">
        <v>37438</v>
      </c>
      <c r="AE2720">
        <v>244</v>
      </c>
      <c r="AF2720" t="s">
        <v>1788</v>
      </c>
      <c r="AG2720" t="s">
        <v>1789</v>
      </c>
      <c r="AH2720" t="s">
        <v>1790</v>
      </c>
      <c r="AI2720" t="s">
        <v>1791</v>
      </c>
      <c r="AJ2720" s="4" t="s">
        <v>1792</v>
      </c>
    </row>
    <row r="2721" spans="1:36" x14ac:dyDescent="0.3">
      <c r="A2721" t="s">
        <v>53990</v>
      </c>
      <c r="B2721" t="s">
        <v>53991</v>
      </c>
      <c r="C2721" t="s">
        <v>102375</v>
      </c>
      <c r="D2721" t="s">
        <v>102376</v>
      </c>
      <c r="H2721" t="s">
        <v>8901</v>
      </c>
      <c r="I2721" t="s">
        <v>8902</v>
      </c>
      <c r="J2721" t="s">
        <v>8903</v>
      </c>
      <c r="K2721" t="s">
        <v>4951</v>
      </c>
      <c r="N2721">
        <v>7</v>
      </c>
      <c r="O2721">
        <v>7</v>
      </c>
      <c r="P2721">
        <v>7</v>
      </c>
      <c r="Q2721" t="s">
        <v>48514</v>
      </c>
      <c r="R2721" t="s">
        <v>48514</v>
      </c>
      <c r="S2721" t="s">
        <v>48514</v>
      </c>
      <c r="T2721" t="s">
        <v>93315</v>
      </c>
      <c r="U2721">
        <v>0</v>
      </c>
      <c r="V2721" t="s">
        <v>116887</v>
      </c>
      <c r="W2721">
        <v>327570000</v>
      </c>
      <c r="X2721">
        <v>35</v>
      </c>
      <c r="Y2721" t="s">
        <v>116888</v>
      </c>
      <c r="Z2721" t="s">
        <v>116889</v>
      </c>
      <c r="AA2721" t="s">
        <v>116890</v>
      </c>
      <c r="AB2721" t="s">
        <v>116891</v>
      </c>
      <c r="AC2721" t="s">
        <v>8904</v>
      </c>
      <c r="AD2721" t="s">
        <v>8905</v>
      </c>
      <c r="AE2721">
        <v>863</v>
      </c>
      <c r="AF2721" t="s">
        <v>8906</v>
      </c>
      <c r="AG2721" t="s">
        <v>8907</v>
      </c>
      <c r="AH2721" t="s">
        <v>8908</v>
      </c>
      <c r="AJ2721" s="4" t="s">
        <v>8909</v>
      </c>
    </row>
    <row r="2722" spans="1:36" x14ac:dyDescent="0.3">
      <c r="A2722" t="s">
        <v>53046</v>
      </c>
      <c r="B2722" t="s">
        <v>53992</v>
      </c>
      <c r="C2722" t="s">
        <v>55056</v>
      </c>
      <c r="D2722" t="s">
        <v>74320</v>
      </c>
      <c r="I2722" t="s">
        <v>30381</v>
      </c>
      <c r="J2722" t="s">
        <v>20466</v>
      </c>
      <c r="K2722" t="s">
        <v>2391</v>
      </c>
      <c r="N2722">
        <v>3</v>
      </c>
      <c r="O2722">
        <v>3</v>
      </c>
      <c r="P2722">
        <v>3</v>
      </c>
      <c r="Q2722" t="s">
        <v>76511</v>
      </c>
      <c r="R2722" t="s">
        <v>76511</v>
      </c>
      <c r="S2722" t="s">
        <v>76511</v>
      </c>
      <c r="T2722" t="s">
        <v>93502</v>
      </c>
      <c r="U2722">
        <v>0</v>
      </c>
      <c r="V2722" t="s">
        <v>116892</v>
      </c>
      <c r="W2722">
        <v>53716000</v>
      </c>
      <c r="X2722">
        <v>5</v>
      </c>
      <c r="Y2722" t="s">
        <v>116893</v>
      </c>
      <c r="Z2722" t="s">
        <v>116894</v>
      </c>
      <c r="AA2722" t="s">
        <v>116895</v>
      </c>
      <c r="AB2722" t="s">
        <v>116896</v>
      </c>
      <c r="AC2722" t="s">
        <v>37437</v>
      </c>
      <c r="AD2722" t="s">
        <v>30383</v>
      </c>
      <c r="AE2722">
        <v>2680</v>
      </c>
      <c r="AF2722" t="s">
        <v>30384</v>
      </c>
      <c r="AG2722" t="s">
        <v>30385</v>
      </c>
      <c r="AH2722" t="s">
        <v>30386</v>
      </c>
      <c r="AJ2722" s="4" t="s">
        <v>30387</v>
      </c>
    </row>
    <row r="2723" spans="1:36" x14ac:dyDescent="0.3">
      <c r="A2723" t="s">
        <v>53993</v>
      </c>
      <c r="B2723" t="s">
        <v>53994</v>
      </c>
      <c r="C2723" t="s">
        <v>98960</v>
      </c>
      <c r="D2723" t="s">
        <v>69400</v>
      </c>
      <c r="H2723" t="s">
        <v>24458</v>
      </c>
      <c r="I2723" t="s">
        <v>24459</v>
      </c>
      <c r="J2723" t="s">
        <v>24460</v>
      </c>
      <c r="K2723" t="s">
        <v>24461</v>
      </c>
      <c r="N2723">
        <v>3</v>
      </c>
      <c r="O2723">
        <v>3</v>
      </c>
      <c r="P2723">
        <v>1</v>
      </c>
      <c r="Q2723" t="s">
        <v>77854</v>
      </c>
      <c r="R2723" t="s">
        <v>77854</v>
      </c>
      <c r="S2723" t="s">
        <v>78020</v>
      </c>
      <c r="T2723" t="s">
        <v>91349</v>
      </c>
      <c r="U2723">
        <v>0</v>
      </c>
      <c r="V2723" t="s">
        <v>116897</v>
      </c>
      <c r="W2723">
        <v>162340000</v>
      </c>
      <c r="X2723">
        <v>7</v>
      </c>
      <c r="Y2723" t="s">
        <v>116898</v>
      </c>
      <c r="Z2723" t="s">
        <v>116899</v>
      </c>
      <c r="AA2723" t="s">
        <v>116900</v>
      </c>
      <c r="AB2723" t="s">
        <v>116901</v>
      </c>
      <c r="AC2723" t="s">
        <v>37436</v>
      </c>
      <c r="AD2723" t="s">
        <v>37435</v>
      </c>
      <c r="AE2723">
        <v>2189</v>
      </c>
      <c r="AF2723" t="s">
        <v>24464</v>
      </c>
      <c r="AG2723" t="s">
        <v>24465</v>
      </c>
      <c r="AH2723" t="s">
        <v>24466</v>
      </c>
      <c r="AI2723" t="s">
        <v>24467</v>
      </c>
      <c r="AJ2723" s="4" t="s">
        <v>24468</v>
      </c>
    </row>
    <row r="2724" spans="1:36" x14ac:dyDescent="0.3">
      <c r="A2724" t="s">
        <v>52630</v>
      </c>
      <c r="B2724" t="s">
        <v>53995</v>
      </c>
      <c r="C2724" t="s">
        <v>59970</v>
      </c>
      <c r="D2724" t="s">
        <v>102377</v>
      </c>
      <c r="N2724">
        <v>2</v>
      </c>
      <c r="O2724">
        <v>2</v>
      </c>
      <c r="P2724">
        <v>2</v>
      </c>
      <c r="Q2724" t="s">
        <v>76207</v>
      </c>
      <c r="R2724" t="s">
        <v>76207</v>
      </c>
      <c r="S2724" t="s">
        <v>76207</v>
      </c>
      <c r="T2724" t="s">
        <v>68513</v>
      </c>
      <c r="U2724">
        <v>0</v>
      </c>
      <c r="V2724" t="s">
        <v>116902</v>
      </c>
      <c r="W2724">
        <v>188810000</v>
      </c>
      <c r="X2724">
        <v>11</v>
      </c>
      <c r="Y2724" t="s">
        <v>116903</v>
      </c>
      <c r="Z2724" t="s">
        <v>116904</v>
      </c>
      <c r="AA2724" t="s">
        <v>116905</v>
      </c>
      <c r="AB2724" t="s">
        <v>116906</v>
      </c>
      <c r="AC2724" t="s">
        <v>37434</v>
      </c>
      <c r="AD2724" t="s">
        <v>37434</v>
      </c>
      <c r="AE2724">
        <v>1676</v>
      </c>
      <c r="AF2724" t="s">
        <v>17769</v>
      </c>
      <c r="AG2724" t="s">
        <v>17770</v>
      </c>
      <c r="AJ2724" s="4" t="s">
        <v>17771</v>
      </c>
    </row>
    <row r="2725" spans="1:36" x14ac:dyDescent="0.3">
      <c r="A2725" t="s">
        <v>53996</v>
      </c>
      <c r="B2725" t="s">
        <v>53997</v>
      </c>
      <c r="C2725" t="s">
        <v>64757</v>
      </c>
      <c r="D2725" t="s">
        <v>53022</v>
      </c>
      <c r="H2725" t="s">
        <v>11572</v>
      </c>
      <c r="I2725" t="s">
        <v>11573</v>
      </c>
      <c r="J2725" t="s">
        <v>11574</v>
      </c>
      <c r="K2725" t="s">
        <v>1879</v>
      </c>
      <c r="N2725">
        <v>1</v>
      </c>
      <c r="O2725">
        <v>1</v>
      </c>
      <c r="P2725">
        <v>1</v>
      </c>
      <c r="Q2725" t="s">
        <v>77800</v>
      </c>
      <c r="R2725" t="s">
        <v>77800</v>
      </c>
      <c r="S2725" t="s">
        <v>77800</v>
      </c>
      <c r="T2725" t="s">
        <v>88222</v>
      </c>
      <c r="U2725">
        <v>0</v>
      </c>
      <c r="V2725" t="s">
        <v>116907</v>
      </c>
      <c r="W2725">
        <v>71483000</v>
      </c>
      <c r="X2725">
        <v>10</v>
      </c>
      <c r="Y2725" t="s">
        <v>116908</v>
      </c>
      <c r="Z2725" t="s">
        <v>116909</v>
      </c>
      <c r="AA2725" t="s">
        <v>116910</v>
      </c>
      <c r="AB2725" t="s">
        <v>116911</v>
      </c>
      <c r="AC2725" t="s">
        <v>11576</v>
      </c>
      <c r="AD2725" t="s">
        <v>11576</v>
      </c>
      <c r="AE2725">
        <v>1120</v>
      </c>
      <c r="AF2725" t="s">
        <v>11577</v>
      </c>
      <c r="AG2725" t="s">
        <v>11578</v>
      </c>
      <c r="AH2725" t="s">
        <v>11579</v>
      </c>
      <c r="AJ2725" s="4" t="s">
        <v>11580</v>
      </c>
    </row>
    <row r="2726" spans="1:36" x14ac:dyDescent="0.3">
      <c r="A2726" t="s">
        <v>53998</v>
      </c>
      <c r="B2726" t="s">
        <v>53999</v>
      </c>
      <c r="C2726" t="s">
        <v>102378</v>
      </c>
      <c r="D2726" t="s">
        <v>59423</v>
      </c>
      <c r="I2726" t="s">
        <v>15457</v>
      </c>
      <c r="J2726" t="s">
        <v>1395</v>
      </c>
      <c r="N2726">
        <v>1</v>
      </c>
      <c r="O2726">
        <v>1</v>
      </c>
      <c r="P2726">
        <v>1</v>
      </c>
      <c r="Q2726" t="s">
        <v>77243</v>
      </c>
      <c r="R2726" t="s">
        <v>77243</v>
      </c>
      <c r="S2726" t="s">
        <v>77243</v>
      </c>
      <c r="T2726" t="s">
        <v>53672</v>
      </c>
      <c r="U2726">
        <v>0</v>
      </c>
      <c r="V2726" t="s">
        <v>116912</v>
      </c>
      <c r="W2726">
        <v>11336000</v>
      </c>
      <c r="X2726">
        <v>3</v>
      </c>
      <c r="Y2726" t="s">
        <v>116913</v>
      </c>
      <c r="Z2726" t="s">
        <v>116914</v>
      </c>
      <c r="AA2726" t="s">
        <v>116915</v>
      </c>
      <c r="AB2726" t="s">
        <v>116916</v>
      </c>
      <c r="AC2726" t="s">
        <v>37433</v>
      </c>
      <c r="AD2726" t="s">
        <v>37433</v>
      </c>
      <c r="AE2726">
        <v>365</v>
      </c>
      <c r="AF2726" t="s">
        <v>37432</v>
      </c>
      <c r="AG2726" t="s">
        <v>37431</v>
      </c>
      <c r="AJ2726" s="4" t="s">
        <v>3332</v>
      </c>
    </row>
    <row r="2727" spans="1:36" x14ac:dyDescent="0.3">
      <c r="A2727" t="s">
        <v>54000</v>
      </c>
      <c r="B2727" t="s">
        <v>54001</v>
      </c>
      <c r="C2727" t="s">
        <v>102379</v>
      </c>
      <c r="D2727" t="s">
        <v>102380</v>
      </c>
      <c r="H2727" t="s">
        <v>134</v>
      </c>
      <c r="I2727" t="s">
        <v>135</v>
      </c>
      <c r="J2727" t="s">
        <v>136</v>
      </c>
      <c r="K2727" t="s">
        <v>137</v>
      </c>
      <c r="N2727">
        <v>7</v>
      </c>
      <c r="O2727">
        <v>7</v>
      </c>
      <c r="P2727">
        <v>7</v>
      </c>
      <c r="Q2727" t="s">
        <v>76154</v>
      </c>
      <c r="R2727" t="s">
        <v>76154</v>
      </c>
      <c r="S2727" t="s">
        <v>76154</v>
      </c>
      <c r="T2727" t="s">
        <v>92273</v>
      </c>
      <c r="U2727">
        <v>0</v>
      </c>
      <c r="V2727" t="s">
        <v>116917</v>
      </c>
      <c r="W2727">
        <v>139460000</v>
      </c>
      <c r="X2727">
        <v>22</v>
      </c>
      <c r="Y2727" t="s">
        <v>109896</v>
      </c>
      <c r="Z2727" t="s">
        <v>116918</v>
      </c>
      <c r="AA2727" t="s">
        <v>116919</v>
      </c>
      <c r="AB2727" t="s">
        <v>116920</v>
      </c>
      <c r="AC2727" t="s">
        <v>37430</v>
      </c>
      <c r="AD2727" t="s">
        <v>139</v>
      </c>
      <c r="AE2727">
        <v>101</v>
      </c>
      <c r="AF2727" t="s">
        <v>140</v>
      </c>
      <c r="AG2727" t="s">
        <v>141</v>
      </c>
      <c r="AH2727" t="s">
        <v>142</v>
      </c>
      <c r="AJ2727" s="4" t="s">
        <v>143</v>
      </c>
    </row>
    <row r="2728" spans="1:36" x14ac:dyDescent="0.3">
      <c r="A2728" t="s">
        <v>54002</v>
      </c>
      <c r="B2728" t="s">
        <v>54003</v>
      </c>
      <c r="C2728" t="s">
        <v>102381</v>
      </c>
      <c r="D2728" t="s">
        <v>102382</v>
      </c>
      <c r="I2728" t="s">
        <v>33021</v>
      </c>
      <c r="J2728" t="s">
        <v>694</v>
      </c>
      <c r="N2728">
        <v>5</v>
      </c>
      <c r="O2728">
        <v>5</v>
      </c>
      <c r="P2728">
        <v>5</v>
      </c>
      <c r="Q2728" t="s">
        <v>76504</v>
      </c>
      <c r="R2728" t="s">
        <v>76504</v>
      </c>
      <c r="S2728" t="s">
        <v>76504</v>
      </c>
      <c r="T2728" t="s">
        <v>96739</v>
      </c>
      <c r="U2728">
        <v>0</v>
      </c>
      <c r="V2728" t="s">
        <v>82557</v>
      </c>
      <c r="W2728">
        <v>148900000</v>
      </c>
      <c r="X2728">
        <v>16</v>
      </c>
      <c r="Y2728" t="s">
        <v>116921</v>
      </c>
      <c r="Z2728" t="s">
        <v>116922</v>
      </c>
      <c r="AA2728" t="s">
        <v>116923</v>
      </c>
      <c r="AB2728" t="s">
        <v>116924</v>
      </c>
      <c r="AC2728" t="s">
        <v>33022</v>
      </c>
      <c r="AD2728" t="s">
        <v>33022</v>
      </c>
      <c r="AE2728">
        <v>2890</v>
      </c>
      <c r="AF2728" t="s">
        <v>33023</v>
      </c>
      <c r="AG2728" t="s">
        <v>33024</v>
      </c>
      <c r="AH2728" t="s">
        <v>33025</v>
      </c>
      <c r="AJ2728" s="4" t="s">
        <v>33026</v>
      </c>
    </row>
    <row r="2729" spans="1:36" x14ac:dyDescent="0.3">
      <c r="A2729" t="s">
        <v>54004</v>
      </c>
      <c r="B2729" t="s">
        <v>54005</v>
      </c>
      <c r="C2729" t="s">
        <v>102383</v>
      </c>
      <c r="D2729" t="s">
        <v>102384</v>
      </c>
      <c r="H2729" t="s">
        <v>6882</v>
      </c>
      <c r="I2729" t="s">
        <v>14471</v>
      </c>
      <c r="J2729" t="s">
        <v>3245</v>
      </c>
      <c r="N2729">
        <v>6</v>
      </c>
      <c r="O2729">
        <v>6</v>
      </c>
      <c r="P2729">
        <v>5</v>
      </c>
      <c r="Q2729" t="s">
        <v>48404</v>
      </c>
      <c r="R2729" t="s">
        <v>48404</v>
      </c>
      <c r="S2729" t="s">
        <v>48478</v>
      </c>
      <c r="T2729" t="s">
        <v>116925</v>
      </c>
      <c r="U2729">
        <v>0</v>
      </c>
      <c r="V2729" t="s">
        <v>116926</v>
      </c>
      <c r="W2729">
        <v>71332000</v>
      </c>
      <c r="X2729">
        <v>19</v>
      </c>
      <c r="Y2729" t="s">
        <v>116927</v>
      </c>
      <c r="Z2729" t="s">
        <v>116928</v>
      </c>
      <c r="AA2729" t="s">
        <v>116929</v>
      </c>
      <c r="AB2729" t="s">
        <v>116930</v>
      </c>
      <c r="AC2729" t="s">
        <v>37429</v>
      </c>
      <c r="AD2729" t="s">
        <v>37428</v>
      </c>
      <c r="AE2729">
        <v>3064</v>
      </c>
      <c r="AF2729" t="s">
        <v>37427</v>
      </c>
      <c r="AG2729" t="s">
        <v>37426</v>
      </c>
      <c r="AJ2729" s="4" t="s">
        <v>28214</v>
      </c>
    </row>
    <row r="2730" spans="1:36" x14ac:dyDescent="0.3">
      <c r="A2730" t="s">
        <v>54006</v>
      </c>
      <c r="B2730" t="s">
        <v>49097</v>
      </c>
      <c r="C2730" t="s">
        <v>52749</v>
      </c>
      <c r="D2730" t="s">
        <v>75896</v>
      </c>
      <c r="H2730" t="s">
        <v>14954</v>
      </c>
      <c r="I2730" t="s">
        <v>14955</v>
      </c>
      <c r="J2730" t="s">
        <v>14956</v>
      </c>
      <c r="N2730">
        <v>20</v>
      </c>
      <c r="O2730">
        <v>20</v>
      </c>
      <c r="P2730">
        <v>20</v>
      </c>
      <c r="Q2730" t="s">
        <v>79311</v>
      </c>
      <c r="R2730" t="s">
        <v>79311</v>
      </c>
      <c r="S2730" t="s">
        <v>79311</v>
      </c>
      <c r="T2730" t="s">
        <v>94350</v>
      </c>
      <c r="U2730">
        <v>0</v>
      </c>
      <c r="V2730" t="s">
        <v>114037</v>
      </c>
      <c r="W2730">
        <v>372670000</v>
      </c>
      <c r="X2730">
        <v>61</v>
      </c>
      <c r="Y2730" t="s">
        <v>116931</v>
      </c>
      <c r="Z2730" t="s">
        <v>116932</v>
      </c>
      <c r="AA2730" t="s">
        <v>116933</v>
      </c>
      <c r="AB2730" t="s">
        <v>116934</v>
      </c>
      <c r="AC2730" t="s">
        <v>14957</v>
      </c>
      <c r="AD2730" t="s">
        <v>14957</v>
      </c>
      <c r="AE2730">
        <v>1435</v>
      </c>
      <c r="AF2730" t="s">
        <v>14958</v>
      </c>
      <c r="AG2730" t="s">
        <v>14959</v>
      </c>
      <c r="AH2730" t="s">
        <v>14960</v>
      </c>
      <c r="AI2730" t="s">
        <v>14961</v>
      </c>
      <c r="AJ2730" s="4" t="s">
        <v>14962</v>
      </c>
    </row>
    <row r="2731" spans="1:36" x14ac:dyDescent="0.3">
      <c r="A2731" t="s">
        <v>54007</v>
      </c>
      <c r="B2731" t="s">
        <v>52460</v>
      </c>
      <c r="C2731" t="s">
        <v>102385</v>
      </c>
      <c r="D2731" t="s">
        <v>102386</v>
      </c>
      <c r="J2731" t="s">
        <v>2769</v>
      </c>
      <c r="N2731">
        <v>2</v>
      </c>
      <c r="O2731">
        <v>2</v>
      </c>
      <c r="P2731">
        <v>2</v>
      </c>
      <c r="Q2731" t="s">
        <v>76213</v>
      </c>
      <c r="R2731" t="s">
        <v>76213</v>
      </c>
      <c r="S2731" t="s">
        <v>76213</v>
      </c>
      <c r="T2731" t="s">
        <v>116935</v>
      </c>
      <c r="U2731" t="s">
        <v>116936</v>
      </c>
      <c r="V2731" t="s">
        <v>116937</v>
      </c>
      <c r="W2731">
        <v>23111000</v>
      </c>
      <c r="X2731">
        <v>4</v>
      </c>
      <c r="Y2731" t="s">
        <v>116938</v>
      </c>
      <c r="Z2731" t="s">
        <v>116939</v>
      </c>
      <c r="AA2731" t="s">
        <v>116940</v>
      </c>
      <c r="AB2731" t="s">
        <v>116941</v>
      </c>
      <c r="AC2731" t="s">
        <v>37425</v>
      </c>
      <c r="AD2731" t="s">
        <v>37425</v>
      </c>
      <c r="AE2731">
        <v>2559</v>
      </c>
      <c r="AF2731" t="s">
        <v>37424</v>
      </c>
      <c r="AG2731" t="s">
        <v>37423</v>
      </c>
      <c r="AJ2731" s="4" t="s">
        <v>28649</v>
      </c>
    </row>
    <row r="2732" spans="1:36" x14ac:dyDescent="0.3">
      <c r="A2732" t="s">
        <v>54008</v>
      </c>
      <c r="B2732" t="s">
        <v>54009</v>
      </c>
      <c r="C2732" t="s">
        <v>72156</v>
      </c>
      <c r="D2732" t="s">
        <v>102387</v>
      </c>
      <c r="H2732" t="s">
        <v>1625</v>
      </c>
      <c r="J2732" t="s">
        <v>1626</v>
      </c>
      <c r="K2732" t="s">
        <v>1627</v>
      </c>
      <c r="N2732">
        <v>3</v>
      </c>
      <c r="O2732">
        <v>3</v>
      </c>
      <c r="P2732">
        <v>3</v>
      </c>
      <c r="Q2732" t="s">
        <v>77800</v>
      </c>
      <c r="R2732" t="s">
        <v>77800</v>
      </c>
      <c r="S2732" t="s">
        <v>77800</v>
      </c>
      <c r="T2732" t="s">
        <v>96120</v>
      </c>
      <c r="U2732">
        <v>0</v>
      </c>
      <c r="V2732" t="s">
        <v>116942</v>
      </c>
      <c r="W2732">
        <v>100050000</v>
      </c>
      <c r="X2732">
        <v>5</v>
      </c>
      <c r="Y2732" t="s">
        <v>116943</v>
      </c>
      <c r="Z2732" t="s">
        <v>116944</v>
      </c>
      <c r="AA2732" t="s">
        <v>116945</v>
      </c>
      <c r="AB2732" t="s">
        <v>116946</v>
      </c>
      <c r="AC2732" t="s">
        <v>1628</v>
      </c>
      <c r="AD2732" t="s">
        <v>1628</v>
      </c>
      <c r="AE2732">
        <v>230</v>
      </c>
      <c r="AF2732" t="s">
        <v>1629</v>
      </c>
      <c r="AG2732" t="s">
        <v>1630</v>
      </c>
      <c r="AH2732" t="s">
        <v>1631</v>
      </c>
      <c r="AJ2732" s="4" t="s">
        <v>1632</v>
      </c>
    </row>
    <row r="2733" spans="1:36" x14ac:dyDescent="0.3">
      <c r="A2733" t="s">
        <v>54010</v>
      </c>
      <c r="B2733" t="s">
        <v>54011</v>
      </c>
      <c r="C2733" t="s">
        <v>102388</v>
      </c>
      <c r="D2733" t="s">
        <v>102389</v>
      </c>
      <c r="H2733" t="s">
        <v>10304</v>
      </c>
      <c r="I2733" t="s">
        <v>17629</v>
      </c>
      <c r="J2733" t="s">
        <v>17630</v>
      </c>
      <c r="N2733">
        <v>6</v>
      </c>
      <c r="O2733">
        <v>6</v>
      </c>
      <c r="P2733">
        <v>6</v>
      </c>
      <c r="Q2733" t="s">
        <v>77280</v>
      </c>
      <c r="R2733" t="s">
        <v>77280</v>
      </c>
      <c r="S2733" t="s">
        <v>77280</v>
      </c>
      <c r="T2733" t="s">
        <v>95349</v>
      </c>
      <c r="U2733">
        <v>0</v>
      </c>
      <c r="V2733" t="s">
        <v>116947</v>
      </c>
      <c r="W2733">
        <v>193730000</v>
      </c>
      <c r="X2733">
        <v>31</v>
      </c>
      <c r="Y2733" t="s">
        <v>116948</v>
      </c>
      <c r="Z2733" t="s">
        <v>116949</v>
      </c>
      <c r="AA2733" t="s">
        <v>116950</v>
      </c>
      <c r="AB2733" t="s">
        <v>116951</v>
      </c>
      <c r="AC2733" t="s">
        <v>37422</v>
      </c>
      <c r="AD2733" t="s">
        <v>17632</v>
      </c>
      <c r="AE2733">
        <v>1664</v>
      </c>
      <c r="AF2733" t="s">
        <v>17633</v>
      </c>
      <c r="AG2733" t="s">
        <v>17634</v>
      </c>
      <c r="AH2733" t="s">
        <v>17635</v>
      </c>
      <c r="AJ2733" s="4" t="s">
        <v>17636</v>
      </c>
    </row>
    <row r="2734" spans="1:36" x14ac:dyDescent="0.3">
      <c r="A2734" t="s">
        <v>54012</v>
      </c>
      <c r="B2734" t="s">
        <v>54013</v>
      </c>
      <c r="C2734" t="s">
        <v>61171</v>
      </c>
      <c r="D2734" t="s">
        <v>102390</v>
      </c>
      <c r="H2734" t="s">
        <v>10590</v>
      </c>
      <c r="I2734" t="s">
        <v>10591</v>
      </c>
      <c r="J2734" t="s">
        <v>10592</v>
      </c>
      <c r="K2734" t="s">
        <v>10593</v>
      </c>
      <c r="N2734">
        <v>2</v>
      </c>
      <c r="O2734">
        <v>2</v>
      </c>
      <c r="P2734">
        <v>2</v>
      </c>
      <c r="Q2734" t="s">
        <v>77281</v>
      </c>
      <c r="R2734" t="s">
        <v>77281</v>
      </c>
      <c r="S2734" t="s">
        <v>77281</v>
      </c>
      <c r="T2734" t="s">
        <v>94149</v>
      </c>
      <c r="U2734">
        <v>0</v>
      </c>
      <c r="V2734" t="s">
        <v>116952</v>
      </c>
      <c r="W2734">
        <v>43862000</v>
      </c>
      <c r="X2734">
        <v>9</v>
      </c>
      <c r="Y2734" t="s">
        <v>116953</v>
      </c>
      <c r="Z2734" t="s">
        <v>116954</v>
      </c>
      <c r="AA2734" t="s">
        <v>116955</v>
      </c>
      <c r="AB2734" t="s">
        <v>116956</v>
      </c>
      <c r="AC2734" t="s">
        <v>37421</v>
      </c>
      <c r="AD2734" t="s">
        <v>37421</v>
      </c>
      <c r="AE2734">
        <v>1030</v>
      </c>
      <c r="AF2734" t="s">
        <v>10596</v>
      </c>
      <c r="AG2734" t="s">
        <v>10597</v>
      </c>
      <c r="AH2734" t="s">
        <v>10598</v>
      </c>
      <c r="AI2734" t="s">
        <v>10599</v>
      </c>
      <c r="AJ2734" s="4" t="s">
        <v>10600</v>
      </c>
    </row>
    <row r="2735" spans="1:36" x14ac:dyDescent="0.3">
      <c r="A2735" t="s">
        <v>54014</v>
      </c>
      <c r="B2735" t="s">
        <v>54015</v>
      </c>
      <c r="C2735" t="s">
        <v>75211</v>
      </c>
      <c r="D2735" t="s">
        <v>102391</v>
      </c>
      <c r="H2735" t="s">
        <v>37420</v>
      </c>
      <c r="I2735" t="s">
        <v>3205</v>
      </c>
      <c r="J2735" t="s">
        <v>150</v>
      </c>
      <c r="N2735">
        <v>2</v>
      </c>
      <c r="O2735">
        <v>1</v>
      </c>
      <c r="P2735">
        <v>1</v>
      </c>
      <c r="Q2735" t="s">
        <v>77206</v>
      </c>
      <c r="R2735" t="s">
        <v>77540</v>
      </c>
      <c r="S2735" t="s">
        <v>77540</v>
      </c>
      <c r="T2735" t="s">
        <v>116957</v>
      </c>
      <c r="U2735">
        <v>0</v>
      </c>
      <c r="V2735" t="s">
        <v>116958</v>
      </c>
      <c r="W2735">
        <v>22443000</v>
      </c>
      <c r="X2735">
        <v>3</v>
      </c>
      <c r="Y2735" t="s">
        <v>116959</v>
      </c>
      <c r="Z2735" t="s">
        <v>116960</v>
      </c>
      <c r="AA2735" t="s">
        <v>116961</v>
      </c>
      <c r="AB2735" t="s">
        <v>116962</v>
      </c>
      <c r="AC2735" t="s">
        <v>37419</v>
      </c>
      <c r="AD2735" t="s">
        <v>37419</v>
      </c>
      <c r="AE2735">
        <v>2195</v>
      </c>
      <c r="AF2735" t="s">
        <v>37418</v>
      </c>
      <c r="AG2735" t="s">
        <v>37417</v>
      </c>
      <c r="AJ2735" s="4" t="s">
        <v>36996</v>
      </c>
    </row>
    <row r="2736" spans="1:36" x14ac:dyDescent="0.3">
      <c r="A2736" t="s">
        <v>54016</v>
      </c>
      <c r="B2736" t="s">
        <v>54017</v>
      </c>
      <c r="C2736" t="s">
        <v>102392</v>
      </c>
      <c r="D2736" t="s">
        <v>59051</v>
      </c>
      <c r="H2736" t="s">
        <v>1049</v>
      </c>
      <c r="I2736" t="s">
        <v>1050</v>
      </c>
      <c r="J2736" t="s">
        <v>1051</v>
      </c>
      <c r="K2736" t="s">
        <v>1052</v>
      </c>
      <c r="N2736">
        <v>5</v>
      </c>
      <c r="O2736">
        <v>5</v>
      </c>
      <c r="P2736">
        <v>5</v>
      </c>
      <c r="Q2736" t="s">
        <v>77145</v>
      </c>
      <c r="R2736" t="s">
        <v>77145</v>
      </c>
      <c r="S2736" t="s">
        <v>77145</v>
      </c>
      <c r="T2736" t="s">
        <v>88377</v>
      </c>
      <c r="U2736">
        <v>0</v>
      </c>
      <c r="V2736" t="s">
        <v>73953</v>
      </c>
      <c r="W2736">
        <v>226550000</v>
      </c>
      <c r="X2736">
        <v>28</v>
      </c>
      <c r="Y2736" t="s">
        <v>116963</v>
      </c>
      <c r="Z2736" t="s">
        <v>116964</v>
      </c>
      <c r="AA2736" t="s">
        <v>116965</v>
      </c>
      <c r="AB2736" t="s">
        <v>116966</v>
      </c>
      <c r="AC2736" t="s">
        <v>37416</v>
      </c>
      <c r="AD2736" t="s">
        <v>1054</v>
      </c>
      <c r="AE2736">
        <v>182</v>
      </c>
      <c r="AF2736" t="s">
        <v>1055</v>
      </c>
      <c r="AG2736" t="s">
        <v>1056</v>
      </c>
      <c r="AH2736" t="s">
        <v>1057</v>
      </c>
      <c r="AJ2736" s="4" t="s">
        <v>1058</v>
      </c>
    </row>
    <row r="2737" spans="1:36" x14ac:dyDescent="0.3">
      <c r="A2737" t="s">
        <v>54018</v>
      </c>
      <c r="B2737" t="s">
        <v>54019</v>
      </c>
      <c r="C2737" t="s">
        <v>102243</v>
      </c>
      <c r="D2737" t="s">
        <v>102393</v>
      </c>
      <c r="I2737" t="s">
        <v>765</v>
      </c>
      <c r="J2737" t="s">
        <v>150</v>
      </c>
      <c r="N2737">
        <v>3</v>
      </c>
      <c r="O2737">
        <v>3</v>
      </c>
      <c r="P2737">
        <v>3</v>
      </c>
      <c r="Q2737">
        <v>17</v>
      </c>
      <c r="R2737">
        <v>17</v>
      </c>
      <c r="S2737">
        <v>17</v>
      </c>
      <c r="T2737" t="s">
        <v>94925</v>
      </c>
      <c r="U2737">
        <v>0</v>
      </c>
      <c r="V2737" t="s">
        <v>116967</v>
      </c>
      <c r="W2737">
        <v>127070000</v>
      </c>
      <c r="X2737">
        <v>10</v>
      </c>
      <c r="Y2737" t="s">
        <v>116968</v>
      </c>
      <c r="Z2737" t="s">
        <v>116969</v>
      </c>
      <c r="AA2737" t="s">
        <v>116970</v>
      </c>
      <c r="AB2737" t="s">
        <v>116971</v>
      </c>
      <c r="AC2737" t="s">
        <v>25714</v>
      </c>
      <c r="AD2737" t="s">
        <v>25714</v>
      </c>
      <c r="AE2737">
        <v>2285</v>
      </c>
      <c r="AF2737" t="s">
        <v>25715</v>
      </c>
      <c r="AG2737" t="s">
        <v>25716</v>
      </c>
      <c r="AH2737" t="s">
        <v>25717</v>
      </c>
      <c r="AJ2737" s="4" t="s">
        <v>25718</v>
      </c>
    </row>
    <row r="2738" spans="1:36" x14ac:dyDescent="0.3">
      <c r="A2738" t="s">
        <v>54020</v>
      </c>
      <c r="B2738" t="s">
        <v>52231</v>
      </c>
      <c r="C2738" t="s">
        <v>66921</v>
      </c>
      <c r="D2738" t="s">
        <v>102394</v>
      </c>
      <c r="H2738" t="s">
        <v>28333</v>
      </c>
      <c r="I2738" t="s">
        <v>28334</v>
      </c>
      <c r="J2738" t="s">
        <v>150</v>
      </c>
      <c r="K2738" t="s">
        <v>4951</v>
      </c>
      <c r="N2738">
        <v>1</v>
      </c>
      <c r="O2738">
        <v>1</v>
      </c>
      <c r="P2738">
        <v>1</v>
      </c>
      <c r="Q2738">
        <v>5</v>
      </c>
      <c r="R2738">
        <v>5</v>
      </c>
      <c r="S2738">
        <v>5</v>
      </c>
      <c r="T2738" t="s">
        <v>94168</v>
      </c>
      <c r="U2738" t="s">
        <v>116972</v>
      </c>
      <c r="V2738" t="s">
        <v>114281</v>
      </c>
      <c r="W2738">
        <v>20473000</v>
      </c>
      <c r="X2738">
        <v>4</v>
      </c>
      <c r="Y2738" t="s">
        <v>116973</v>
      </c>
      <c r="Z2738" t="s">
        <v>116974</v>
      </c>
      <c r="AA2738" t="s">
        <v>116975</v>
      </c>
      <c r="AB2738" t="s">
        <v>116976</v>
      </c>
      <c r="AC2738" t="s">
        <v>28335</v>
      </c>
      <c r="AD2738" t="s">
        <v>28335</v>
      </c>
      <c r="AE2738">
        <v>2525</v>
      </c>
      <c r="AF2738" t="s">
        <v>28336</v>
      </c>
      <c r="AG2738" t="s">
        <v>28337</v>
      </c>
      <c r="AH2738" t="s">
        <v>28338</v>
      </c>
      <c r="AI2738" t="s">
        <v>28339</v>
      </c>
      <c r="AJ2738" s="4" t="s">
        <v>28340</v>
      </c>
    </row>
    <row r="2739" spans="1:36" x14ac:dyDescent="0.3">
      <c r="A2739" t="s">
        <v>54021</v>
      </c>
      <c r="B2739" t="s">
        <v>54022</v>
      </c>
      <c r="C2739" t="s">
        <v>102395</v>
      </c>
      <c r="D2739" t="s">
        <v>102396</v>
      </c>
      <c r="H2739" t="s">
        <v>8335</v>
      </c>
      <c r="I2739" t="s">
        <v>8336</v>
      </c>
      <c r="J2739" t="s">
        <v>8337</v>
      </c>
      <c r="K2739" t="s">
        <v>8338</v>
      </c>
      <c r="N2739">
        <v>7</v>
      </c>
      <c r="O2739">
        <v>1</v>
      </c>
      <c r="P2739">
        <v>1</v>
      </c>
      <c r="Q2739" t="s">
        <v>76504</v>
      </c>
      <c r="R2739" t="s">
        <v>76597</v>
      </c>
      <c r="S2739" t="s">
        <v>76597</v>
      </c>
      <c r="T2739" t="s">
        <v>80954</v>
      </c>
      <c r="U2739">
        <v>0</v>
      </c>
      <c r="V2739" t="s">
        <v>116977</v>
      </c>
      <c r="W2739">
        <v>33990000</v>
      </c>
      <c r="X2739">
        <v>9</v>
      </c>
      <c r="Y2739" t="s">
        <v>116978</v>
      </c>
      <c r="Z2739" t="s">
        <v>116979</v>
      </c>
      <c r="AA2739" t="s">
        <v>116980</v>
      </c>
      <c r="AB2739" t="s">
        <v>116981</v>
      </c>
      <c r="AC2739" t="s">
        <v>37415</v>
      </c>
      <c r="AD2739" t="s">
        <v>8340</v>
      </c>
      <c r="AE2739">
        <v>807</v>
      </c>
      <c r="AF2739" t="s">
        <v>8341</v>
      </c>
      <c r="AG2739" t="s">
        <v>8342</v>
      </c>
      <c r="AH2739" t="s">
        <v>8343</v>
      </c>
      <c r="AJ2739" s="4" t="s">
        <v>8344</v>
      </c>
    </row>
    <row r="2740" spans="1:36" x14ac:dyDescent="0.3">
      <c r="A2740" t="s">
        <v>50842</v>
      </c>
      <c r="B2740" t="s">
        <v>54023</v>
      </c>
      <c r="C2740" t="s">
        <v>100369</v>
      </c>
      <c r="D2740" t="s">
        <v>102397</v>
      </c>
      <c r="H2740" t="s">
        <v>35117</v>
      </c>
      <c r="I2740" t="s">
        <v>37414</v>
      </c>
      <c r="N2740">
        <v>2</v>
      </c>
      <c r="O2740">
        <v>2</v>
      </c>
      <c r="P2740">
        <v>2</v>
      </c>
      <c r="Q2740" t="s">
        <v>76549</v>
      </c>
      <c r="R2740" t="s">
        <v>76549</v>
      </c>
      <c r="S2740" t="s">
        <v>76549</v>
      </c>
      <c r="T2740" t="s">
        <v>116982</v>
      </c>
      <c r="U2740" t="s">
        <v>116983</v>
      </c>
      <c r="V2740" t="s">
        <v>116984</v>
      </c>
      <c r="W2740">
        <v>24881000</v>
      </c>
      <c r="X2740">
        <v>3</v>
      </c>
      <c r="Y2740" t="s">
        <v>116985</v>
      </c>
      <c r="Z2740" t="s">
        <v>116986</v>
      </c>
      <c r="AA2740" t="s">
        <v>116987</v>
      </c>
      <c r="AB2740" t="s">
        <v>116988</v>
      </c>
      <c r="AC2740" t="s">
        <v>37413</v>
      </c>
      <c r="AD2740" t="s">
        <v>37413</v>
      </c>
      <c r="AE2740">
        <v>2298</v>
      </c>
      <c r="AF2740" t="s">
        <v>37412</v>
      </c>
      <c r="AG2740" t="s">
        <v>37411</v>
      </c>
      <c r="AH2740" t="s">
        <v>37410</v>
      </c>
      <c r="AJ2740" s="4" t="s">
        <v>36997</v>
      </c>
    </row>
    <row r="2741" spans="1:36" x14ac:dyDescent="0.3">
      <c r="A2741" t="s">
        <v>54024</v>
      </c>
      <c r="B2741" t="s">
        <v>54025</v>
      </c>
      <c r="C2741" t="s">
        <v>98877</v>
      </c>
      <c r="D2741" t="s">
        <v>102398</v>
      </c>
      <c r="H2741" t="s">
        <v>34244</v>
      </c>
      <c r="I2741" t="s">
        <v>34245</v>
      </c>
      <c r="J2741" t="s">
        <v>34246</v>
      </c>
      <c r="K2741" t="s">
        <v>30499</v>
      </c>
      <c r="N2741">
        <v>6</v>
      </c>
      <c r="O2741">
        <v>6</v>
      </c>
      <c r="P2741">
        <v>6</v>
      </c>
      <c r="Q2741" t="s">
        <v>78520</v>
      </c>
      <c r="R2741" t="s">
        <v>78520</v>
      </c>
      <c r="S2741" t="s">
        <v>78520</v>
      </c>
      <c r="T2741" t="s">
        <v>79936</v>
      </c>
      <c r="U2741">
        <v>0</v>
      </c>
      <c r="V2741" t="s">
        <v>48438</v>
      </c>
      <c r="W2741">
        <v>505460000</v>
      </c>
      <c r="X2741">
        <v>35</v>
      </c>
      <c r="Y2741" t="s">
        <v>116989</v>
      </c>
      <c r="Z2741" t="s">
        <v>116990</v>
      </c>
      <c r="AA2741" t="s">
        <v>116991</v>
      </c>
      <c r="AB2741" t="s">
        <v>116992</v>
      </c>
      <c r="AC2741" t="s">
        <v>34247</v>
      </c>
      <c r="AD2741" t="s">
        <v>34247</v>
      </c>
      <c r="AE2741">
        <v>2990</v>
      </c>
      <c r="AF2741" t="s">
        <v>34248</v>
      </c>
      <c r="AG2741" t="s">
        <v>34249</v>
      </c>
      <c r="AH2741" t="s">
        <v>34250</v>
      </c>
      <c r="AI2741" t="s">
        <v>34251</v>
      </c>
      <c r="AJ2741" s="4" t="s">
        <v>34252</v>
      </c>
    </row>
    <row r="2742" spans="1:36" x14ac:dyDescent="0.3">
      <c r="A2742" t="s">
        <v>54026</v>
      </c>
      <c r="B2742" t="s">
        <v>54027</v>
      </c>
      <c r="C2742" t="s">
        <v>102399</v>
      </c>
      <c r="D2742" t="s">
        <v>102400</v>
      </c>
      <c r="H2742" t="s">
        <v>17339</v>
      </c>
      <c r="I2742" t="s">
        <v>18860</v>
      </c>
      <c r="J2742" t="s">
        <v>18861</v>
      </c>
      <c r="N2742">
        <v>4</v>
      </c>
      <c r="O2742">
        <v>4</v>
      </c>
      <c r="P2742">
        <v>4</v>
      </c>
      <c r="Q2742" t="s">
        <v>77768</v>
      </c>
      <c r="R2742" t="s">
        <v>77768</v>
      </c>
      <c r="S2742" t="s">
        <v>77768</v>
      </c>
      <c r="T2742" t="s">
        <v>95636</v>
      </c>
      <c r="U2742">
        <v>0</v>
      </c>
      <c r="V2742" t="s">
        <v>116993</v>
      </c>
      <c r="W2742">
        <v>117370000</v>
      </c>
      <c r="X2742">
        <v>15</v>
      </c>
      <c r="Y2742" t="s">
        <v>116994</v>
      </c>
      <c r="Z2742" t="s">
        <v>116995</v>
      </c>
      <c r="AA2742" t="s">
        <v>116996</v>
      </c>
      <c r="AB2742" t="s">
        <v>116997</v>
      </c>
      <c r="AC2742" t="s">
        <v>37409</v>
      </c>
      <c r="AD2742" t="s">
        <v>37409</v>
      </c>
      <c r="AE2742">
        <v>1772</v>
      </c>
      <c r="AF2742" t="s">
        <v>18864</v>
      </c>
      <c r="AG2742" t="s">
        <v>18865</v>
      </c>
      <c r="AH2742" t="s">
        <v>18866</v>
      </c>
      <c r="AJ2742" s="4" t="s">
        <v>18867</v>
      </c>
    </row>
    <row r="2743" spans="1:36" x14ac:dyDescent="0.3">
      <c r="A2743" t="s">
        <v>54028</v>
      </c>
      <c r="B2743" t="s">
        <v>54029</v>
      </c>
      <c r="C2743" t="s">
        <v>64626</v>
      </c>
      <c r="D2743" t="s">
        <v>66053</v>
      </c>
      <c r="H2743" t="s">
        <v>32171</v>
      </c>
      <c r="I2743" t="s">
        <v>32172</v>
      </c>
      <c r="J2743" t="s">
        <v>32173</v>
      </c>
      <c r="K2743" t="s">
        <v>32174</v>
      </c>
      <c r="N2743">
        <v>11</v>
      </c>
      <c r="O2743">
        <v>11</v>
      </c>
      <c r="P2743">
        <v>11</v>
      </c>
      <c r="Q2743" t="s">
        <v>60281</v>
      </c>
      <c r="R2743" t="s">
        <v>60281</v>
      </c>
      <c r="S2743" t="s">
        <v>60281</v>
      </c>
      <c r="T2743" t="s">
        <v>92493</v>
      </c>
      <c r="U2743">
        <v>0</v>
      </c>
      <c r="V2743" t="s">
        <v>116998</v>
      </c>
      <c r="W2743">
        <v>747820000</v>
      </c>
      <c r="X2743">
        <v>24</v>
      </c>
      <c r="Y2743" t="s">
        <v>116999</v>
      </c>
      <c r="Z2743" t="s">
        <v>117000</v>
      </c>
      <c r="AA2743" t="s">
        <v>117001</v>
      </c>
      <c r="AB2743" t="s">
        <v>117002</v>
      </c>
      <c r="AC2743" t="s">
        <v>37408</v>
      </c>
      <c r="AD2743" t="s">
        <v>32175</v>
      </c>
      <c r="AE2743">
        <v>2817</v>
      </c>
      <c r="AF2743" t="s">
        <v>32176</v>
      </c>
      <c r="AG2743" t="s">
        <v>32177</v>
      </c>
      <c r="AH2743" t="s">
        <v>32178</v>
      </c>
      <c r="AJ2743" s="4" t="s">
        <v>32179</v>
      </c>
    </row>
    <row r="2744" spans="1:36" x14ac:dyDescent="0.3">
      <c r="A2744" t="s">
        <v>54030</v>
      </c>
      <c r="B2744" t="s">
        <v>54031</v>
      </c>
      <c r="C2744" t="s">
        <v>102401</v>
      </c>
      <c r="D2744" t="s">
        <v>73701</v>
      </c>
      <c r="N2744">
        <v>1</v>
      </c>
      <c r="O2744">
        <v>1</v>
      </c>
      <c r="P2744">
        <v>1</v>
      </c>
      <c r="Q2744" t="s">
        <v>84651</v>
      </c>
      <c r="R2744" t="s">
        <v>84651</v>
      </c>
      <c r="S2744" t="s">
        <v>84651</v>
      </c>
      <c r="T2744" t="s">
        <v>117003</v>
      </c>
      <c r="U2744">
        <v>0</v>
      </c>
      <c r="V2744" t="s">
        <v>116912</v>
      </c>
      <c r="W2744">
        <v>32458000</v>
      </c>
      <c r="X2744">
        <v>8</v>
      </c>
      <c r="Y2744" t="s">
        <v>117004</v>
      </c>
      <c r="Z2744" t="s">
        <v>117005</v>
      </c>
      <c r="AA2744" t="s">
        <v>117006</v>
      </c>
      <c r="AB2744" t="s">
        <v>117007</v>
      </c>
      <c r="AC2744" t="s">
        <v>37407</v>
      </c>
      <c r="AD2744" t="s">
        <v>37407</v>
      </c>
      <c r="AE2744">
        <v>2734</v>
      </c>
      <c r="AF2744" t="s">
        <v>37406</v>
      </c>
      <c r="AG2744" t="s">
        <v>37405</v>
      </c>
      <c r="AJ2744" s="4" t="s">
        <v>31171</v>
      </c>
    </row>
    <row r="2745" spans="1:36" x14ac:dyDescent="0.3">
      <c r="A2745" t="s">
        <v>54032</v>
      </c>
      <c r="B2745" t="s">
        <v>54033</v>
      </c>
      <c r="C2745" t="s">
        <v>102402</v>
      </c>
      <c r="D2745" t="s">
        <v>56203</v>
      </c>
      <c r="H2745" t="s">
        <v>37404</v>
      </c>
      <c r="I2745" t="s">
        <v>37403</v>
      </c>
      <c r="N2745">
        <v>10</v>
      </c>
      <c r="O2745">
        <v>10</v>
      </c>
      <c r="P2745">
        <v>10</v>
      </c>
      <c r="Q2745" t="s">
        <v>48456</v>
      </c>
      <c r="R2745" t="s">
        <v>48456</v>
      </c>
      <c r="S2745" t="s">
        <v>48456</v>
      </c>
      <c r="T2745" t="s">
        <v>117008</v>
      </c>
      <c r="U2745">
        <v>0</v>
      </c>
      <c r="V2745" t="s">
        <v>117009</v>
      </c>
      <c r="W2745">
        <v>240580000</v>
      </c>
      <c r="X2745">
        <v>26</v>
      </c>
      <c r="Y2745" t="s">
        <v>117010</v>
      </c>
      <c r="Z2745" t="s">
        <v>117011</v>
      </c>
      <c r="AA2745" t="s">
        <v>117012</v>
      </c>
      <c r="AB2745" t="s">
        <v>117013</v>
      </c>
      <c r="AC2745" t="s">
        <v>37402</v>
      </c>
      <c r="AD2745" t="s">
        <v>37401</v>
      </c>
      <c r="AE2745">
        <v>725</v>
      </c>
      <c r="AF2745" t="s">
        <v>37400</v>
      </c>
      <c r="AG2745" t="s">
        <v>37399</v>
      </c>
      <c r="AH2745" t="s">
        <v>37398</v>
      </c>
      <c r="AJ2745" s="4" t="s">
        <v>7403</v>
      </c>
    </row>
    <row r="2746" spans="1:36" x14ac:dyDescent="0.3">
      <c r="A2746" t="s">
        <v>54034</v>
      </c>
      <c r="B2746" t="s">
        <v>54035</v>
      </c>
      <c r="C2746" t="s">
        <v>102403</v>
      </c>
      <c r="D2746" t="s">
        <v>102404</v>
      </c>
      <c r="H2746" t="s">
        <v>37397</v>
      </c>
      <c r="I2746" t="s">
        <v>37396</v>
      </c>
      <c r="J2746" t="s">
        <v>37395</v>
      </c>
      <c r="K2746" t="s">
        <v>5556</v>
      </c>
      <c r="N2746">
        <v>3</v>
      </c>
      <c r="O2746">
        <v>3</v>
      </c>
      <c r="P2746">
        <v>3</v>
      </c>
      <c r="Q2746" t="s">
        <v>78020</v>
      </c>
      <c r="R2746" t="s">
        <v>78020</v>
      </c>
      <c r="S2746" t="s">
        <v>78020</v>
      </c>
      <c r="T2746" t="s">
        <v>117014</v>
      </c>
      <c r="U2746">
        <v>0</v>
      </c>
      <c r="V2746" t="s">
        <v>117015</v>
      </c>
      <c r="W2746">
        <v>49055000</v>
      </c>
      <c r="X2746">
        <v>10</v>
      </c>
      <c r="Y2746" t="s">
        <v>113194</v>
      </c>
      <c r="Z2746" t="s">
        <v>117016</v>
      </c>
      <c r="AA2746" t="s">
        <v>117017</v>
      </c>
      <c r="AB2746" t="s">
        <v>117018</v>
      </c>
      <c r="AC2746" t="s">
        <v>37394</v>
      </c>
      <c r="AD2746" t="s">
        <v>37394</v>
      </c>
      <c r="AE2746">
        <v>1507</v>
      </c>
      <c r="AF2746" t="s">
        <v>37393</v>
      </c>
      <c r="AG2746" t="s">
        <v>37392</v>
      </c>
      <c r="AH2746" t="s">
        <v>37391</v>
      </c>
      <c r="AI2746" t="e">
        <f>-PTP-eta,rotein-tyrosine phosphatase eta</f>
        <v>#NAME?</v>
      </c>
      <c r="AJ2746" s="4" t="s">
        <v>36998</v>
      </c>
    </row>
    <row r="2747" spans="1:36" x14ac:dyDescent="0.3">
      <c r="A2747" t="s">
        <v>54036</v>
      </c>
      <c r="B2747" t="s">
        <v>54037</v>
      </c>
      <c r="C2747" t="s">
        <v>102405</v>
      </c>
      <c r="D2747" t="s">
        <v>102406</v>
      </c>
      <c r="H2747" t="s">
        <v>23216</v>
      </c>
      <c r="I2747" t="s">
        <v>1458</v>
      </c>
      <c r="J2747" t="s">
        <v>37390</v>
      </c>
      <c r="N2747">
        <v>2</v>
      </c>
      <c r="O2747">
        <v>2</v>
      </c>
      <c r="P2747">
        <v>2</v>
      </c>
      <c r="Q2747">
        <v>3</v>
      </c>
      <c r="R2747">
        <v>3</v>
      </c>
      <c r="S2747">
        <v>3</v>
      </c>
      <c r="T2747" t="s">
        <v>117019</v>
      </c>
      <c r="U2747">
        <v>0</v>
      </c>
      <c r="V2747" t="s">
        <v>117020</v>
      </c>
      <c r="W2747">
        <v>19167000</v>
      </c>
      <c r="X2747">
        <v>5</v>
      </c>
      <c r="Y2747" t="s">
        <v>117021</v>
      </c>
      <c r="Z2747" t="s">
        <v>117022</v>
      </c>
      <c r="AA2747" t="s">
        <v>117023</v>
      </c>
      <c r="AB2747" t="s">
        <v>117024</v>
      </c>
      <c r="AC2747" t="s">
        <v>37389</v>
      </c>
      <c r="AD2747" t="s">
        <v>37389</v>
      </c>
      <c r="AE2747">
        <v>157</v>
      </c>
      <c r="AF2747" t="s">
        <v>37388</v>
      </c>
      <c r="AG2747" t="s">
        <v>37387</v>
      </c>
      <c r="AJ2747" s="4" t="s">
        <v>763</v>
      </c>
    </row>
    <row r="2748" spans="1:36" x14ac:dyDescent="0.3">
      <c r="A2748" t="s">
        <v>54038</v>
      </c>
      <c r="B2748" t="s">
        <v>54039</v>
      </c>
      <c r="C2748" t="s">
        <v>102407</v>
      </c>
      <c r="D2748" t="s">
        <v>69345</v>
      </c>
      <c r="J2748" t="s">
        <v>1395</v>
      </c>
      <c r="N2748">
        <v>1</v>
      </c>
      <c r="O2748">
        <v>1</v>
      </c>
      <c r="P2748">
        <v>1</v>
      </c>
      <c r="Q2748" t="s">
        <v>48741</v>
      </c>
      <c r="R2748" t="s">
        <v>48741</v>
      </c>
      <c r="S2748" t="s">
        <v>48741</v>
      </c>
      <c r="T2748" t="s">
        <v>48742</v>
      </c>
      <c r="U2748" t="s">
        <v>117025</v>
      </c>
      <c r="V2748" t="s">
        <v>117026</v>
      </c>
      <c r="W2748">
        <v>1914800000</v>
      </c>
      <c r="X2748">
        <v>9</v>
      </c>
      <c r="Y2748" t="s">
        <v>117027</v>
      </c>
      <c r="Z2748" t="s">
        <v>117028</v>
      </c>
      <c r="AA2748" t="s">
        <v>117029</v>
      </c>
      <c r="AB2748" t="s">
        <v>117030</v>
      </c>
      <c r="AC2748" t="s">
        <v>3707</v>
      </c>
      <c r="AD2748" t="s">
        <v>3707</v>
      </c>
      <c r="AE2748">
        <v>396</v>
      </c>
      <c r="AF2748" t="s">
        <v>3708</v>
      </c>
      <c r="AG2748" t="s">
        <v>3709</v>
      </c>
      <c r="AJ2748" s="4" t="s">
        <v>3710</v>
      </c>
    </row>
    <row r="2749" spans="1:36" x14ac:dyDescent="0.3">
      <c r="A2749" t="s">
        <v>54040</v>
      </c>
      <c r="B2749" t="s">
        <v>54041</v>
      </c>
      <c r="C2749" t="s">
        <v>102408</v>
      </c>
      <c r="D2749" t="s">
        <v>102409</v>
      </c>
      <c r="H2749" t="s">
        <v>37386</v>
      </c>
      <c r="J2749" t="s">
        <v>37385</v>
      </c>
      <c r="K2749" t="s">
        <v>2391</v>
      </c>
      <c r="N2749">
        <v>4</v>
      </c>
      <c r="O2749">
        <v>4</v>
      </c>
      <c r="P2749">
        <v>4</v>
      </c>
      <c r="Q2749" t="s">
        <v>76055</v>
      </c>
      <c r="R2749" t="s">
        <v>76055</v>
      </c>
      <c r="S2749" t="s">
        <v>76055</v>
      </c>
      <c r="T2749" t="s">
        <v>117031</v>
      </c>
      <c r="U2749">
        <v>0</v>
      </c>
      <c r="V2749" t="s">
        <v>117032</v>
      </c>
      <c r="W2749">
        <v>88129000</v>
      </c>
      <c r="X2749">
        <v>7</v>
      </c>
      <c r="Y2749" t="s">
        <v>117033</v>
      </c>
      <c r="Z2749" t="s">
        <v>117034</v>
      </c>
      <c r="AA2749" t="s">
        <v>117035</v>
      </c>
      <c r="AB2749" t="s">
        <v>117036</v>
      </c>
      <c r="AC2749" t="s">
        <v>37384</v>
      </c>
      <c r="AD2749" t="s">
        <v>37384</v>
      </c>
      <c r="AE2749">
        <v>1770</v>
      </c>
      <c r="AF2749" t="s">
        <v>37383</v>
      </c>
      <c r="AG2749" t="s">
        <v>37382</v>
      </c>
      <c r="AH2749" t="s">
        <v>37381</v>
      </c>
      <c r="AJ2749" s="4" t="s">
        <v>36999</v>
      </c>
    </row>
    <row r="2750" spans="1:36" x14ac:dyDescent="0.3">
      <c r="A2750" t="s">
        <v>54042</v>
      </c>
      <c r="B2750" t="s">
        <v>51458</v>
      </c>
      <c r="C2750" t="s">
        <v>102410</v>
      </c>
      <c r="D2750" t="s">
        <v>55633</v>
      </c>
      <c r="H2750" t="s">
        <v>34319</v>
      </c>
      <c r="I2750" t="s">
        <v>20683</v>
      </c>
      <c r="J2750" t="s">
        <v>2539</v>
      </c>
      <c r="N2750">
        <v>1</v>
      </c>
      <c r="O2750">
        <v>1</v>
      </c>
      <c r="P2750">
        <v>1</v>
      </c>
      <c r="Q2750" t="s">
        <v>81856</v>
      </c>
      <c r="R2750" t="s">
        <v>81856</v>
      </c>
      <c r="S2750" t="s">
        <v>81856</v>
      </c>
      <c r="T2750" t="s">
        <v>92507</v>
      </c>
      <c r="U2750">
        <v>0</v>
      </c>
      <c r="V2750" t="s">
        <v>95593</v>
      </c>
      <c r="W2750">
        <v>34810000</v>
      </c>
      <c r="X2750">
        <v>6</v>
      </c>
      <c r="Y2750" t="s">
        <v>117037</v>
      </c>
      <c r="Z2750" t="s">
        <v>117038</v>
      </c>
      <c r="AA2750" t="s">
        <v>117039</v>
      </c>
      <c r="AB2750" t="s">
        <v>117040</v>
      </c>
      <c r="AC2750" t="s">
        <v>34320</v>
      </c>
      <c r="AD2750" t="s">
        <v>34320</v>
      </c>
      <c r="AE2750">
        <v>2995</v>
      </c>
      <c r="AF2750" t="s">
        <v>34321</v>
      </c>
      <c r="AG2750" t="s">
        <v>34322</v>
      </c>
      <c r="AH2750" t="s">
        <v>34323</v>
      </c>
      <c r="AJ2750" s="4" t="s">
        <v>34324</v>
      </c>
    </row>
    <row r="2751" spans="1:36" x14ac:dyDescent="0.3">
      <c r="A2751" t="s">
        <v>54043</v>
      </c>
      <c r="B2751" t="s">
        <v>54044</v>
      </c>
      <c r="C2751" t="s">
        <v>102411</v>
      </c>
      <c r="D2751" t="s">
        <v>102412</v>
      </c>
      <c r="H2751" t="s">
        <v>5762</v>
      </c>
      <c r="I2751" t="s">
        <v>2979</v>
      </c>
      <c r="J2751" t="s">
        <v>13766</v>
      </c>
      <c r="N2751">
        <v>3</v>
      </c>
      <c r="O2751">
        <v>3</v>
      </c>
      <c r="P2751">
        <v>3</v>
      </c>
      <c r="Q2751">
        <v>14</v>
      </c>
      <c r="R2751">
        <v>14</v>
      </c>
      <c r="S2751">
        <v>14</v>
      </c>
      <c r="T2751" t="s">
        <v>71176</v>
      </c>
      <c r="U2751">
        <v>0</v>
      </c>
      <c r="V2751" t="s">
        <v>117041</v>
      </c>
      <c r="W2751">
        <v>916530000</v>
      </c>
      <c r="X2751">
        <v>22</v>
      </c>
      <c r="Y2751" t="s">
        <v>117042</v>
      </c>
      <c r="Z2751" t="s">
        <v>117043</v>
      </c>
      <c r="AA2751" t="s">
        <v>117044</v>
      </c>
      <c r="AB2751" t="s">
        <v>117045</v>
      </c>
      <c r="AC2751" t="s">
        <v>14435</v>
      </c>
      <c r="AD2751" t="s">
        <v>14436</v>
      </c>
      <c r="AE2751">
        <v>1392</v>
      </c>
      <c r="AF2751" t="s">
        <v>14437</v>
      </c>
      <c r="AG2751" t="s">
        <v>14438</v>
      </c>
      <c r="AH2751" t="s">
        <v>14439</v>
      </c>
      <c r="AJ2751" s="4" t="s">
        <v>14440</v>
      </c>
    </row>
    <row r="2752" spans="1:36" x14ac:dyDescent="0.3">
      <c r="A2752" t="s">
        <v>54045</v>
      </c>
      <c r="B2752" t="s">
        <v>54046</v>
      </c>
      <c r="C2752" t="s">
        <v>52533</v>
      </c>
      <c r="D2752" t="s">
        <v>64352</v>
      </c>
      <c r="I2752" t="s">
        <v>12430</v>
      </c>
      <c r="J2752" t="s">
        <v>1395</v>
      </c>
      <c r="N2752">
        <v>5</v>
      </c>
      <c r="O2752">
        <v>5</v>
      </c>
      <c r="P2752">
        <v>5</v>
      </c>
      <c r="Q2752">
        <v>7</v>
      </c>
      <c r="R2752">
        <v>7</v>
      </c>
      <c r="S2752">
        <v>7</v>
      </c>
      <c r="T2752" t="s">
        <v>95449</v>
      </c>
      <c r="U2752">
        <v>0</v>
      </c>
      <c r="V2752" t="s">
        <v>117046</v>
      </c>
      <c r="W2752">
        <v>125630000</v>
      </c>
      <c r="X2752">
        <v>16</v>
      </c>
      <c r="Y2752" t="s">
        <v>117047</v>
      </c>
      <c r="Z2752" t="s">
        <v>117048</v>
      </c>
      <c r="AA2752" t="s">
        <v>117049</v>
      </c>
      <c r="AB2752" t="s">
        <v>117050</v>
      </c>
      <c r="AC2752" t="s">
        <v>12431</v>
      </c>
      <c r="AD2752" t="s">
        <v>12431</v>
      </c>
      <c r="AE2752">
        <v>1202</v>
      </c>
      <c r="AF2752" t="s">
        <v>12432</v>
      </c>
      <c r="AG2752" t="s">
        <v>12433</v>
      </c>
    </row>
    <row r="2753" spans="1:36" x14ac:dyDescent="0.3">
      <c r="A2753" t="s">
        <v>54047</v>
      </c>
      <c r="B2753" t="s">
        <v>54048</v>
      </c>
      <c r="C2753" t="s">
        <v>102413</v>
      </c>
      <c r="D2753" t="s">
        <v>102414</v>
      </c>
      <c r="H2753" t="s">
        <v>3875</v>
      </c>
      <c r="I2753" t="s">
        <v>3876</v>
      </c>
      <c r="J2753" t="s">
        <v>3877</v>
      </c>
      <c r="K2753" t="s">
        <v>3878</v>
      </c>
      <c r="N2753">
        <v>2</v>
      </c>
      <c r="O2753">
        <v>2</v>
      </c>
      <c r="P2753">
        <v>2</v>
      </c>
      <c r="Q2753" t="s">
        <v>76788</v>
      </c>
      <c r="R2753" t="s">
        <v>76788</v>
      </c>
      <c r="S2753" t="s">
        <v>76788</v>
      </c>
      <c r="T2753" t="s">
        <v>93735</v>
      </c>
      <c r="U2753">
        <v>0</v>
      </c>
      <c r="V2753" t="s">
        <v>117051</v>
      </c>
      <c r="W2753">
        <v>33290000</v>
      </c>
      <c r="X2753">
        <v>4</v>
      </c>
      <c r="Y2753" t="s">
        <v>117052</v>
      </c>
      <c r="Z2753" t="s">
        <v>117053</v>
      </c>
      <c r="AA2753" t="s">
        <v>117054</v>
      </c>
      <c r="AB2753" t="s">
        <v>117055</v>
      </c>
      <c r="AC2753" t="s">
        <v>3879</v>
      </c>
      <c r="AD2753" t="s">
        <v>3879</v>
      </c>
      <c r="AE2753">
        <v>411</v>
      </c>
      <c r="AF2753" t="s">
        <v>3881</v>
      </c>
      <c r="AG2753" t="s">
        <v>3882</v>
      </c>
      <c r="AH2753" t="s">
        <v>3883</v>
      </c>
      <c r="AJ2753" s="4" t="s">
        <v>3884</v>
      </c>
    </row>
    <row r="2754" spans="1:36" x14ac:dyDescent="0.3">
      <c r="A2754" t="s">
        <v>54049</v>
      </c>
      <c r="B2754" t="s">
        <v>54050</v>
      </c>
      <c r="C2754" t="s">
        <v>102415</v>
      </c>
      <c r="D2754" t="s">
        <v>102416</v>
      </c>
      <c r="H2754" t="s">
        <v>15981</v>
      </c>
      <c r="I2754" t="s">
        <v>15982</v>
      </c>
      <c r="J2754" t="s">
        <v>15983</v>
      </c>
      <c r="N2754">
        <v>2</v>
      </c>
      <c r="O2754">
        <v>2</v>
      </c>
      <c r="P2754">
        <v>2</v>
      </c>
      <c r="Q2754" t="s">
        <v>76080</v>
      </c>
      <c r="R2754" t="s">
        <v>76080</v>
      </c>
      <c r="S2754" t="s">
        <v>76080</v>
      </c>
      <c r="T2754" t="s">
        <v>80292</v>
      </c>
      <c r="U2754">
        <v>0</v>
      </c>
      <c r="V2754" t="s">
        <v>117056</v>
      </c>
      <c r="W2754">
        <v>66293000</v>
      </c>
      <c r="X2754">
        <v>9</v>
      </c>
      <c r="Y2754" t="s">
        <v>78910</v>
      </c>
      <c r="Z2754" t="s">
        <v>117057</v>
      </c>
      <c r="AA2754" t="s">
        <v>117058</v>
      </c>
      <c r="AB2754" t="s">
        <v>117059</v>
      </c>
      <c r="AC2754" t="s">
        <v>15984</v>
      </c>
      <c r="AD2754" t="s">
        <v>15984</v>
      </c>
      <c r="AE2754">
        <v>1528</v>
      </c>
      <c r="AF2754" t="s">
        <v>15985</v>
      </c>
      <c r="AG2754" t="s">
        <v>15986</v>
      </c>
      <c r="AH2754" t="s">
        <v>15987</v>
      </c>
      <c r="AI2754" t="s">
        <v>15988</v>
      </c>
      <c r="AJ2754" s="4" t="s">
        <v>15989</v>
      </c>
    </row>
    <row r="2755" spans="1:36" x14ac:dyDescent="0.3">
      <c r="A2755" t="s">
        <v>54051</v>
      </c>
      <c r="B2755" t="s">
        <v>54052</v>
      </c>
      <c r="C2755" t="s">
        <v>102417</v>
      </c>
      <c r="D2755" t="s">
        <v>102418</v>
      </c>
      <c r="N2755">
        <v>3</v>
      </c>
      <c r="O2755">
        <v>3</v>
      </c>
      <c r="P2755">
        <v>3</v>
      </c>
      <c r="Q2755" t="s">
        <v>79613</v>
      </c>
      <c r="R2755" t="s">
        <v>79613</v>
      </c>
      <c r="S2755" t="s">
        <v>79613</v>
      </c>
      <c r="T2755" t="s">
        <v>78901</v>
      </c>
      <c r="U2755">
        <v>0</v>
      </c>
      <c r="V2755" t="s">
        <v>117060</v>
      </c>
      <c r="W2755">
        <v>82748000</v>
      </c>
      <c r="X2755">
        <v>13</v>
      </c>
      <c r="Y2755" t="s">
        <v>117061</v>
      </c>
      <c r="Z2755" t="s">
        <v>117062</v>
      </c>
      <c r="AA2755" t="s">
        <v>117063</v>
      </c>
      <c r="AB2755" t="s">
        <v>117064</v>
      </c>
      <c r="AC2755" t="s">
        <v>37380</v>
      </c>
      <c r="AD2755" t="s">
        <v>37379</v>
      </c>
      <c r="AE2755">
        <v>2522</v>
      </c>
      <c r="AF2755" t="s">
        <v>37378</v>
      </c>
      <c r="AG2755" t="s">
        <v>37377</v>
      </c>
      <c r="AJ2755" s="4" t="s">
        <v>28300</v>
      </c>
    </row>
    <row r="2756" spans="1:36" x14ac:dyDescent="0.3">
      <c r="A2756" t="s">
        <v>54053</v>
      </c>
      <c r="B2756" t="s">
        <v>54054</v>
      </c>
      <c r="C2756" t="s">
        <v>102419</v>
      </c>
      <c r="D2756" t="s">
        <v>66988</v>
      </c>
      <c r="H2756" t="s">
        <v>37376</v>
      </c>
      <c r="I2756" t="s">
        <v>37375</v>
      </c>
      <c r="J2756" t="s">
        <v>37374</v>
      </c>
      <c r="N2756">
        <v>7</v>
      </c>
      <c r="O2756">
        <v>7</v>
      </c>
      <c r="P2756">
        <v>7</v>
      </c>
      <c r="Q2756" t="s">
        <v>78077</v>
      </c>
      <c r="R2756" t="s">
        <v>78077</v>
      </c>
      <c r="S2756" t="s">
        <v>78077</v>
      </c>
      <c r="T2756" t="s">
        <v>96558</v>
      </c>
      <c r="U2756">
        <v>0</v>
      </c>
      <c r="V2756" t="s">
        <v>117065</v>
      </c>
      <c r="W2756">
        <v>298090000</v>
      </c>
      <c r="X2756">
        <v>24</v>
      </c>
      <c r="Y2756" t="s">
        <v>117066</v>
      </c>
      <c r="Z2756" t="s">
        <v>117067</v>
      </c>
      <c r="AA2756" t="s">
        <v>117068</v>
      </c>
      <c r="AB2756" t="s">
        <v>117069</v>
      </c>
      <c r="AC2756" t="s">
        <v>37373</v>
      </c>
      <c r="AD2756" t="s">
        <v>37372</v>
      </c>
      <c r="AE2756">
        <v>1600</v>
      </c>
      <c r="AF2756" t="s">
        <v>37371</v>
      </c>
      <c r="AG2756" t="s">
        <v>37370</v>
      </c>
      <c r="AH2756" t="s">
        <v>37369</v>
      </c>
      <c r="AJ2756" s="4" t="s">
        <v>37000</v>
      </c>
    </row>
    <row r="2757" spans="1:36" x14ac:dyDescent="0.3">
      <c r="A2757" t="s">
        <v>54055</v>
      </c>
      <c r="B2757" t="s">
        <v>53396</v>
      </c>
      <c r="C2757" t="s">
        <v>102420</v>
      </c>
      <c r="D2757" t="s">
        <v>62784</v>
      </c>
      <c r="H2757" t="s">
        <v>550</v>
      </c>
      <c r="I2757" t="s">
        <v>33</v>
      </c>
      <c r="J2757" t="s">
        <v>108</v>
      </c>
      <c r="N2757">
        <v>7</v>
      </c>
      <c r="O2757">
        <v>7</v>
      </c>
      <c r="P2757">
        <v>7</v>
      </c>
      <c r="Q2757" t="s">
        <v>80664</v>
      </c>
      <c r="R2757" t="s">
        <v>80664</v>
      </c>
      <c r="S2757" t="s">
        <v>80664</v>
      </c>
      <c r="T2757" t="s">
        <v>91872</v>
      </c>
      <c r="U2757">
        <v>0</v>
      </c>
      <c r="V2757" t="s">
        <v>117070</v>
      </c>
      <c r="W2757">
        <v>182140000</v>
      </c>
      <c r="X2757">
        <v>17</v>
      </c>
      <c r="Y2757" t="s">
        <v>117071</v>
      </c>
      <c r="Z2757" t="s">
        <v>117072</v>
      </c>
      <c r="AA2757" t="s">
        <v>117073</v>
      </c>
      <c r="AB2757" t="s">
        <v>117074</v>
      </c>
      <c r="AC2757" t="s">
        <v>15669</v>
      </c>
      <c r="AD2757" t="s">
        <v>15670</v>
      </c>
      <c r="AE2757">
        <v>1500</v>
      </c>
      <c r="AF2757" t="s">
        <v>15671</v>
      </c>
      <c r="AG2757" t="s">
        <v>15672</v>
      </c>
      <c r="AJ2757" s="4" t="s">
        <v>15673</v>
      </c>
    </row>
    <row r="2758" spans="1:36" x14ac:dyDescent="0.3">
      <c r="A2758" t="s">
        <v>54056</v>
      </c>
      <c r="B2758" t="s">
        <v>54057</v>
      </c>
      <c r="C2758" t="s">
        <v>75140</v>
      </c>
      <c r="D2758" t="s">
        <v>55452</v>
      </c>
      <c r="J2758" t="s">
        <v>14823</v>
      </c>
      <c r="N2758">
        <v>1</v>
      </c>
      <c r="O2758">
        <v>1</v>
      </c>
      <c r="P2758">
        <v>1</v>
      </c>
      <c r="Q2758">
        <v>7</v>
      </c>
      <c r="R2758">
        <v>7</v>
      </c>
      <c r="S2758">
        <v>7</v>
      </c>
      <c r="T2758" t="s">
        <v>117075</v>
      </c>
      <c r="U2758" t="s">
        <v>117076</v>
      </c>
      <c r="V2758" t="s">
        <v>117077</v>
      </c>
      <c r="W2758">
        <v>23207000</v>
      </c>
      <c r="X2758">
        <v>5</v>
      </c>
      <c r="Y2758" t="s">
        <v>117078</v>
      </c>
      <c r="Z2758" t="s">
        <v>117079</v>
      </c>
      <c r="AA2758" t="s">
        <v>117080</v>
      </c>
      <c r="AB2758" t="s">
        <v>117081</v>
      </c>
      <c r="AC2758" t="s">
        <v>37368</v>
      </c>
      <c r="AD2758" t="s">
        <v>37368</v>
      </c>
      <c r="AE2758">
        <v>2414</v>
      </c>
      <c r="AF2758" t="s">
        <v>37367</v>
      </c>
      <c r="AG2758" t="s">
        <v>37366</v>
      </c>
      <c r="AJ2758" s="4" t="s">
        <v>27138</v>
      </c>
    </row>
    <row r="2759" spans="1:36" x14ac:dyDescent="0.3">
      <c r="A2759" t="s">
        <v>54058</v>
      </c>
      <c r="B2759" t="s">
        <v>54059</v>
      </c>
      <c r="C2759" t="s">
        <v>102421</v>
      </c>
      <c r="D2759" t="s">
        <v>102422</v>
      </c>
      <c r="J2759" t="s">
        <v>26113</v>
      </c>
      <c r="N2759">
        <v>2</v>
      </c>
      <c r="O2759">
        <v>2</v>
      </c>
      <c r="P2759">
        <v>2</v>
      </c>
      <c r="Q2759" t="s">
        <v>76927</v>
      </c>
      <c r="R2759" t="s">
        <v>76927</v>
      </c>
      <c r="S2759" t="s">
        <v>76927</v>
      </c>
      <c r="T2759" t="s">
        <v>90739</v>
      </c>
      <c r="U2759">
        <v>0</v>
      </c>
      <c r="V2759" t="s">
        <v>117082</v>
      </c>
      <c r="W2759">
        <v>25829000</v>
      </c>
      <c r="X2759">
        <v>6</v>
      </c>
      <c r="Y2759" t="s">
        <v>117083</v>
      </c>
      <c r="Z2759" t="s">
        <v>117084</v>
      </c>
      <c r="AA2759" t="s">
        <v>117085</v>
      </c>
      <c r="AB2759" t="s">
        <v>117086</v>
      </c>
      <c r="AC2759" t="s">
        <v>26114</v>
      </c>
      <c r="AD2759" t="s">
        <v>26114</v>
      </c>
      <c r="AE2759">
        <v>2327</v>
      </c>
      <c r="AF2759" t="s">
        <v>26115</v>
      </c>
      <c r="AG2759" t="s">
        <v>26116</v>
      </c>
      <c r="AH2759" t="s">
        <v>26117</v>
      </c>
      <c r="AJ2759" s="4" t="s">
        <v>26118</v>
      </c>
    </row>
    <row r="2760" spans="1:36" x14ac:dyDescent="0.3">
      <c r="A2760" t="s">
        <v>54060</v>
      </c>
      <c r="B2760" t="s">
        <v>54061</v>
      </c>
      <c r="C2760" t="s">
        <v>67331</v>
      </c>
      <c r="D2760" t="s">
        <v>102423</v>
      </c>
      <c r="H2760" t="s">
        <v>7078</v>
      </c>
      <c r="N2760">
        <v>4</v>
      </c>
      <c r="O2760">
        <v>4</v>
      </c>
      <c r="P2760">
        <v>3</v>
      </c>
      <c r="Q2760" t="s">
        <v>83977</v>
      </c>
      <c r="R2760" t="s">
        <v>83977</v>
      </c>
      <c r="S2760" t="s">
        <v>82879</v>
      </c>
      <c r="T2760" t="s">
        <v>90293</v>
      </c>
      <c r="U2760">
        <v>0</v>
      </c>
      <c r="V2760" t="s">
        <v>117087</v>
      </c>
      <c r="W2760">
        <v>508490000</v>
      </c>
      <c r="X2760">
        <v>21</v>
      </c>
      <c r="Y2760" t="s">
        <v>117088</v>
      </c>
      <c r="Z2760" t="s">
        <v>117089</v>
      </c>
      <c r="AA2760" t="s">
        <v>117090</v>
      </c>
      <c r="AB2760" t="s">
        <v>117091</v>
      </c>
      <c r="AC2760" t="s">
        <v>7079</v>
      </c>
      <c r="AD2760" t="s">
        <v>7079</v>
      </c>
      <c r="AE2760">
        <v>701</v>
      </c>
      <c r="AF2760" t="s">
        <v>7080</v>
      </c>
      <c r="AG2760" t="s">
        <v>7081</v>
      </c>
      <c r="AH2760" t="s">
        <v>7082</v>
      </c>
      <c r="AJ2760" s="4" t="s">
        <v>7083</v>
      </c>
    </row>
    <row r="2761" spans="1:36" x14ac:dyDescent="0.3">
      <c r="A2761" t="s">
        <v>49610</v>
      </c>
      <c r="B2761" t="s">
        <v>54062</v>
      </c>
      <c r="C2761" t="s">
        <v>65140</v>
      </c>
      <c r="D2761" t="s">
        <v>102424</v>
      </c>
      <c r="H2761" t="s">
        <v>10177</v>
      </c>
      <c r="I2761" t="s">
        <v>794</v>
      </c>
      <c r="J2761" t="s">
        <v>3886</v>
      </c>
      <c r="K2761" t="s">
        <v>448</v>
      </c>
      <c r="N2761">
        <v>3</v>
      </c>
      <c r="O2761">
        <v>3</v>
      </c>
      <c r="P2761">
        <v>3</v>
      </c>
      <c r="Q2761" t="s">
        <v>48610</v>
      </c>
      <c r="R2761" t="s">
        <v>48610</v>
      </c>
      <c r="S2761" t="s">
        <v>48610</v>
      </c>
      <c r="T2761" t="s">
        <v>92826</v>
      </c>
      <c r="U2761">
        <v>0</v>
      </c>
      <c r="V2761" t="s">
        <v>117092</v>
      </c>
      <c r="W2761">
        <v>173980000</v>
      </c>
      <c r="X2761">
        <v>12</v>
      </c>
      <c r="Y2761" t="s">
        <v>117093</v>
      </c>
      <c r="Z2761" t="s">
        <v>117094</v>
      </c>
      <c r="AA2761" t="s">
        <v>117095</v>
      </c>
      <c r="AB2761" t="s">
        <v>117096</v>
      </c>
      <c r="AC2761" t="s">
        <v>10179</v>
      </c>
      <c r="AD2761" t="s">
        <v>10179</v>
      </c>
      <c r="AE2761">
        <v>987</v>
      </c>
      <c r="AF2761" t="s">
        <v>10180</v>
      </c>
      <c r="AG2761" t="s">
        <v>10181</v>
      </c>
      <c r="AH2761" t="s">
        <v>10182</v>
      </c>
      <c r="AI2761" t="s">
        <v>10183</v>
      </c>
      <c r="AJ2761" s="4" t="s">
        <v>10184</v>
      </c>
    </row>
    <row r="2762" spans="1:36" x14ac:dyDescent="0.3">
      <c r="A2762" t="s">
        <v>54063</v>
      </c>
      <c r="B2762" t="s">
        <v>54064</v>
      </c>
      <c r="C2762" t="s">
        <v>102425</v>
      </c>
      <c r="D2762" t="s">
        <v>68556</v>
      </c>
      <c r="H2762" t="s">
        <v>16142</v>
      </c>
      <c r="I2762" t="s">
        <v>16143</v>
      </c>
      <c r="J2762" t="s">
        <v>16144</v>
      </c>
      <c r="N2762">
        <v>9</v>
      </c>
      <c r="O2762">
        <v>9</v>
      </c>
      <c r="P2762">
        <v>8</v>
      </c>
      <c r="Q2762" t="s">
        <v>48444</v>
      </c>
      <c r="R2762" t="s">
        <v>48444</v>
      </c>
      <c r="S2762" t="s">
        <v>48467</v>
      </c>
      <c r="T2762" t="s">
        <v>83999</v>
      </c>
      <c r="U2762">
        <v>0</v>
      </c>
      <c r="V2762" t="s">
        <v>117097</v>
      </c>
      <c r="W2762">
        <v>885800000</v>
      </c>
      <c r="X2762">
        <v>41</v>
      </c>
      <c r="Y2762" t="s">
        <v>117098</v>
      </c>
      <c r="Z2762" t="s">
        <v>117099</v>
      </c>
      <c r="AA2762" t="s">
        <v>117100</v>
      </c>
      <c r="AB2762" t="s">
        <v>117101</v>
      </c>
      <c r="AC2762" t="s">
        <v>37365</v>
      </c>
      <c r="AD2762" t="s">
        <v>16146</v>
      </c>
      <c r="AE2762">
        <v>1540</v>
      </c>
      <c r="AF2762" t="s">
        <v>16147</v>
      </c>
      <c r="AG2762" t="s">
        <v>16148</v>
      </c>
      <c r="AH2762" t="s">
        <v>16149</v>
      </c>
      <c r="AI2762" t="s">
        <v>16150</v>
      </c>
      <c r="AJ2762" s="4" t="s">
        <v>16151</v>
      </c>
    </row>
    <row r="2763" spans="1:36" x14ac:dyDescent="0.3">
      <c r="A2763" t="s">
        <v>54065</v>
      </c>
      <c r="B2763" t="s">
        <v>54066</v>
      </c>
      <c r="C2763" t="s">
        <v>102426</v>
      </c>
      <c r="D2763" t="s">
        <v>102427</v>
      </c>
      <c r="H2763" t="s">
        <v>2027</v>
      </c>
      <c r="I2763" t="s">
        <v>2028</v>
      </c>
      <c r="J2763" t="s">
        <v>2029</v>
      </c>
      <c r="N2763">
        <v>3</v>
      </c>
      <c r="O2763">
        <v>3</v>
      </c>
      <c r="P2763">
        <v>3</v>
      </c>
      <c r="Q2763" t="s">
        <v>48636</v>
      </c>
      <c r="R2763" t="s">
        <v>48636</v>
      </c>
      <c r="S2763" t="s">
        <v>48636</v>
      </c>
      <c r="T2763" t="s">
        <v>87804</v>
      </c>
      <c r="U2763">
        <v>0</v>
      </c>
      <c r="V2763" t="s">
        <v>103697</v>
      </c>
      <c r="W2763">
        <v>56517000</v>
      </c>
      <c r="X2763">
        <v>8</v>
      </c>
      <c r="Y2763" t="s">
        <v>117102</v>
      </c>
      <c r="Z2763" t="s">
        <v>117103</v>
      </c>
      <c r="AA2763" t="s">
        <v>117104</v>
      </c>
      <c r="AB2763" t="s">
        <v>117105</v>
      </c>
      <c r="AC2763" t="s">
        <v>37364</v>
      </c>
      <c r="AD2763" t="s">
        <v>37363</v>
      </c>
      <c r="AE2763">
        <v>261</v>
      </c>
      <c r="AF2763" t="s">
        <v>2032</v>
      </c>
      <c r="AG2763" t="s">
        <v>2033</v>
      </c>
      <c r="AH2763" t="s">
        <v>2034</v>
      </c>
      <c r="AJ2763" s="4" t="s">
        <v>2035</v>
      </c>
    </row>
    <row r="2764" spans="1:36" x14ac:dyDescent="0.3">
      <c r="A2764" t="s">
        <v>54067</v>
      </c>
      <c r="B2764" t="s">
        <v>54068</v>
      </c>
      <c r="C2764" t="s">
        <v>66923</v>
      </c>
      <c r="D2764" t="s">
        <v>102428</v>
      </c>
      <c r="H2764" t="s">
        <v>26138</v>
      </c>
      <c r="I2764" t="s">
        <v>26139</v>
      </c>
      <c r="J2764" t="s">
        <v>10906</v>
      </c>
      <c r="K2764" t="s">
        <v>10396</v>
      </c>
      <c r="N2764">
        <v>3</v>
      </c>
      <c r="O2764">
        <v>3</v>
      </c>
      <c r="P2764">
        <v>3</v>
      </c>
      <c r="Q2764" t="s">
        <v>77446</v>
      </c>
      <c r="R2764" t="s">
        <v>77446</v>
      </c>
      <c r="S2764" t="s">
        <v>77446</v>
      </c>
      <c r="T2764" t="s">
        <v>88304</v>
      </c>
      <c r="U2764">
        <v>0</v>
      </c>
      <c r="V2764" t="s">
        <v>117106</v>
      </c>
      <c r="W2764">
        <v>94575000</v>
      </c>
      <c r="X2764">
        <v>3</v>
      </c>
      <c r="Y2764" t="s">
        <v>117107</v>
      </c>
      <c r="Z2764" t="s">
        <v>117108</v>
      </c>
      <c r="AA2764" t="s">
        <v>117109</v>
      </c>
      <c r="AB2764" t="s">
        <v>117110</v>
      </c>
      <c r="AC2764" t="s">
        <v>37362</v>
      </c>
      <c r="AD2764" t="s">
        <v>37362</v>
      </c>
      <c r="AE2764">
        <v>2329</v>
      </c>
      <c r="AF2764" t="s">
        <v>26142</v>
      </c>
      <c r="AG2764" t="s">
        <v>26143</v>
      </c>
      <c r="AH2764" t="s">
        <v>26144</v>
      </c>
      <c r="AI2764" t="s">
        <v>26145</v>
      </c>
      <c r="AJ2764" s="4" t="s">
        <v>26146</v>
      </c>
    </row>
    <row r="2765" spans="1:36" x14ac:dyDescent="0.3">
      <c r="A2765" t="s">
        <v>54069</v>
      </c>
      <c r="B2765" t="s">
        <v>54070</v>
      </c>
      <c r="C2765" t="s">
        <v>102429</v>
      </c>
      <c r="D2765" t="s">
        <v>75564</v>
      </c>
      <c r="H2765" t="s">
        <v>32947</v>
      </c>
      <c r="I2765" t="s">
        <v>32948</v>
      </c>
      <c r="J2765" t="s">
        <v>32949</v>
      </c>
      <c r="N2765">
        <v>3</v>
      </c>
      <c r="O2765">
        <v>3</v>
      </c>
      <c r="P2765">
        <v>3</v>
      </c>
      <c r="Q2765" t="s">
        <v>76273</v>
      </c>
      <c r="R2765" t="s">
        <v>76273</v>
      </c>
      <c r="S2765" t="s">
        <v>76273</v>
      </c>
      <c r="T2765" t="s">
        <v>79228</v>
      </c>
      <c r="U2765">
        <v>0</v>
      </c>
      <c r="V2765" t="s">
        <v>117111</v>
      </c>
      <c r="W2765">
        <v>47840000</v>
      </c>
      <c r="X2765">
        <v>16</v>
      </c>
      <c r="Y2765" t="s">
        <v>117112</v>
      </c>
      <c r="Z2765" t="s">
        <v>117113</v>
      </c>
      <c r="AA2765" t="s">
        <v>117114</v>
      </c>
      <c r="AB2765" t="s">
        <v>117115</v>
      </c>
      <c r="AC2765" t="s">
        <v>32951</v>
      </c>
      <c r="AD2765" t="s">
        <v>32951</v>
      </c>
      <c r="AE2765">
        <v>2882</v>
      </c>
      <c r="AF2765" t="s">
        <v>32952</v>
      </c>
      <c r="AG2765" t="s">
        <v>32953</v>
      </c>
      <c r="AH2765" t="s">
        <v>32954</v>
      </c>
      <c r="AI2765" t="s">
        <v>32955</v>
      </c>
      <c r="AJ2765" s="4" t="s">
        <v>32956</v>
      </c>
    </row>
    <row r="2766" spans="1:36" x14ac:dyDescent="0.3">
      <c r="A2766" t="s">
        <v>54071</v>
      </c>
      <c r="B2766" t="s">
        <v>54072</v>
      </c>
      <c r="C2766" t="s">
        <v>102430</v>
      </c>
      <c r="D2766" t="s">
        <v>101189</v>
      </c>
      <c r="H2766" t="s">
        <v>26531</v>
      </c>
      <c r="I2766" t="s">
        <v>26532</v>
      </c>
      <c r="J2766" t="s">
        <v>108</v>
      </c>
      <c r="N2766">
        <v>1</v>
      </c>
      <c r="O2766">
        <v>1</v>
      </c>
      <c r="P2766">
        <v>1</v>
      </c>
      <c r="Q2766" t="s">
        <v>76738</v>
      </c>
      <c r="R2766" t="s">
        <v>76738</v>
      </c>
      <c r="S2766" t="s">
        <v>76738</v>
      </c>
      <c r="T2766" t="s">
        <v>92920</v>
      </c>
      <c r="U2766" t="s">
        <v>117116</v>
      </c>
      <c r="V2766" t="s">
        <v>117117</v>
      </c>
      <c r="W2766">
        <v>7801600</v>
      </c>
      <c r="X2766">
        <v>2</v>
      </c>
      <c r="Y2766" t="s">
        <v>117118</v>
      </c>
      <c r="Z2766" t="s">
        <v>117119</v>
      </c>
      <c r="AA2766" t="s">
        <v>117120</v>
      </c>
      <c r="AB2766" t="s">
        <v>117121</v>
      </c>
      <c r="AC2766" t="s">
        <v>37361</v>
      </c>
      <c r="AD2766" t="s">
        <v>37361</v>
      </c>
      <c r="AE2766">
        <v>2358</v>
      </c>
      <c r="AF2766" t="s">
        <v>26534</v>
      </c>
      <c r="AG2766" t="s">
        <v>26535</v>
      </c>
      <c r="AH2766" t="s">
        <v>26536</v>
      </c>
      <c r="AJ2766" s="4" t="s">
        <v>26537</v>
      </c>
    </row>
    <row r="2767" spans="1:36" x14ac:dyDescent="0.3">
      <c r="A2767" t="s">
        <v>54073</v>
      </c>
      <c r="B2767" t="s">
        <v>54074</v>
      </c>
      <c r="C2767" t="s">
        <v>71541</v>
      </c>
      <c r="D2767" t="s">
        <v>102431</v>
      </c>
      <c r="H2767" t="s">
        <v>6903</v>
      </c>
      <c r="I2767" t="s">
        <v>6904</v>
      </c>
      <c r="J2767" t="s">
        <v>6905</v>
      </c>
      <c r="K2767" t="s">
        <v>6906</v>
      </c>
      <c r="N2767">
        <v>6</v>
      </c>
      <c r="O2767">
        <v>1</v>
      </c>
      <c r="P2767">
        <v>1</v>
      </c>
      <c r="Q2767" t="s">
        <v>48695</v>
      </c>
      <c r="R2767" t="s">
        <v>78004</v>
      </c>
      <c r="S2767" t="s">
        <v>78004</v>
      </c>
      <c r="T2767" t="s">
        <v>87029</v>
      </c>
      <c r="U2767">
        <v>0</v>
      </c>
      <c r="V2767" t="s">
        <v>117031</v>
      </c>
      <c r="W2767">
        <v>2042000000</v>
      </c>
      <c r="X2767">
        <v>15</v>
      </c>
      <c r="Y2767" t="s">
        <v>117122</v>
      </c>
      <c r="Z2767" t="s">
        <v>117123</v>
      </c>
      <c r="AA2767" t="s">
        <v>117124</v>
      </c>
      <c r="AB2767" t="s">
        <v>117125</v>
      </c>
      <c r="AC2767" t="s">
        <v>37360</v>
      </c>
      <c r="AD2767" t="s">
        <v>37360</v>
      </c>
      <c r="AE2767">
        <v>686</v>
      </c>
      <c r="AF2767" t="s">
        <v>6909</v>
      </c>
      <c r="AG2767" t="s">
        <v>6910</v>
      </c>
      <c r="AH2767" t="s">
        <v>6911</v>
      </c>
      <c r="AI2767" t="s">
        <v>6912</v>
      </c>
      <c r="AJ2767" s="4" t="s">
        <v>6913</v>
      </c>
    </row>
    <row r="2768" spans="1:36" x14ac:dyDescent="0.3">
      <c r="A2768" t="s">
        <v>54075</v>
      </c>
      <c r="B2768" t="s">
        <v>54076</v>
      </c>
      <c r="C2768" t="s">
        <v>102432</v>
      </c>
      <c r="D2768" t="s">
        <v>102433</v>
      </c>
      <c r="H2768" t="s">
        <v>5340</v>
      </c>
      <c r="I2768" t="s">
        <v>5341</v>
      </c>
      <c r="J2768" t="s">
        <v>5342</v>
      </c>
      <c r="K2768" t="s">
        <v>5343</v>
      </c>
      <c r="N2768">
        <v>5</v>
      </c>
      <c r="O2768">
        <v>5</v>
      </c>
      <c r="P2768">
        <v>5</v>
      </c>
      <c r="Q2768" t="s">
        <v>76114</v>
      </c>
      <c r="R2768" t="s">
        <v>76114</v>
      </c>
      <c r="S2768" t="s">
        <v>76114</v>
      </c>
      <c r="T2768" t="s">
        <v>94611</v>
      </c>
      <c r="U2768">
        <v>0</v>
      </c>
      <c r="V2768" t="s">
        <v>81470</v>
      </c>
      <c r="W2768">
        <v>114740000</v>
      </c>
      <c r="X2768">
        <v>17</v>
      </c>
      <c r="Y2768" t="s">
        <v>117126</v>
      </c>
      <c r="Z2768" t="s">
        <v>104472</v>
      </c>
      <c r="AA2768" t="s">
        <v>117127</v>
      </c>
      <c r="AB2768" t="s">
        <v>116421</v>
      </c>
      <c r="AC2768" t="s">
        <v>5344</v>
      </c>
      <c r="AD2768" t="s">
        <v>5345</v>
      </c>
      <c r="AE2768">
        <v>537</v>
      </c>
      <c r="AF2768" t="s">
        <v>5346</v>
      </c>
      <c r="AG2768" t="s">
        <v>5347</v>
      </c>
      <c r="AH2768" t="s">
        <v>5348</v>
      </c>
      <c r="AJ2768" s="4" t="s">
        <v>5349</v>
      </c>
    </row>
    <row r="2769" spans="1:36" x14ac:dyDescent="0.3">
      <c r="A2769" t="s">
        <v>54077</v>
      </c>
      <c r="B2769" t="s">
        <v>54078</v>
      </c>
      <c r="C2769" t="s">
        <v>102434</v>
      </c>
      <c r="D2769" t="s">
        <v>60934</v>
      </c>
      <c r="I2769" t="s">
        <v>33</v>
      </c>
      <c r="J2769" t="s">
        <v>2769</v>
      </c>
      <c r="N2769">
        <v>3</v>
      </c>
      <c r="O2769">
        <v>3</v>
      </c>
      <c r="P2769">
        <v>3</v>
      </c>
      <c r="Q2769" t="s">
        <v>76055</v>
      </c>
      <c r="R2769" t="s">
        <v>76055</v>
      </c>
      <c r="S2769" t="s">
        <v>76055</v>
      </c>
      <c r="T2769" t="s">
        <v>82171</v>
      </c>
      <c r="U2769">
        <v>0</v>
      </c>
      <c r="V2769" t="s">
        <v>117128</v>
      </c>
      <c r="W2769">
        <v>126760000</v>
      </c>
      <c r="X2769">
        <v>6</v>
      </c>
      <c r="Y2769" t="s">
        <v>117129</v>
      </c>
      <c r="Z2769" t="s">
        <v>117130</v>
      </c>
      <c r="AA2769" t="s">
        <v>117131</v>
      </c>
      <c r="AB2769" t="s">
        <v>117132</v>
      </c>
      <c r="AC2769" t="s">
        <v>30676</v>
      </c>
      <c r="AD2769" t="s">
        <v>30676</v>
      </c>
      <c r="AE2769">
        <v>2702</v>
      </c>
      <c r="AF2769" t="s">
        <v>30677</v>
      </c>
      <c r="AG2769" t="s">
        <v>30678</v>
      </c>
      <c r="AH2769" t="s">
        <v>30679</v>
      </c>
      <c r="AJ2769" s="4" t="s">
        <v>30680</v>
      </c>
    </row>
    <row r="2770" spans="1:36" x14ac:dyDescent="0.3">
      <c r="A2770" t="s">
        <v>54079</v>
      </c>
      <c r="B2770" t="s">
        <v>54080</v>
      </c>
      <c r="C2770" t="s">
        <v>102435</v>
      </c>
      <c r="D2770" t="s">
        <v>102436</v>
      </c>
      <c r="H2770" t="s">
        <v>8937</v>
      </c>
      <c r="J2770" t="s">
        <v>8938</v>
      </c>
      <c r="K2770" t="s">
        <v>8930</v>
      </c>
      <c r="N2770">
        <v>3</v>
      </c>
      <c r="O2770">
        <v>1</v>
      </c>
      <c r="P2770">
        <v>1</v>
      </c>
      <c r="Q2770" t="s">
        <v>48749</v>
      </c>
      <c r="R2770" t="s">
        <v>77800</v>
      </c>
      <c r="S2770" t="s">
        <v>77800</v>
      </c>
      <c r="T2770" t="s">
        <v>96644</v>
      </c>
      <c r="U2770">
        <v>0</v>
      </c>
      <c r="V2770" t="s">
        <v>117133</v>
      </c>
      <c r="W2770">
        <v>12957000</v>
      </c>
      <c r="X2770">
        <v>4</v>
      </c>
      <c r="Y2770" t="s">
        <v>117134</v>
      </c>
      <c r="Z2770" t="s">
        <v>117135</v>
      </c>
      <c r="AA2770" t="s">
        <v>117136</v>
      </c>
      <c r="AB2770" t="s">
        <v>117137</v>
      </c>
      <c r="AC2770" t="s">
        <v>37359</v>
      </c>
      <c r="AD2770" t="s">
        <v>37359</v>
      </c>
      <c r="AE2770">
        <v>867</v>
      </c>
      <c r="AF2770" t="s">
        <v>8940</v>
      </c>
      <c r="AG2770" t="s">
        <v>8941</v>
      </c>
      <c r="AH2770" t="s">
        <v>8942</v>
      </c>
      <c r="AJ2770" s="4" t="s">
        <v>8943</v>
      </c>
    </row>
    <row r="2771" spans="1:36" x14ac:dyDescent="0.3">
      <c r="A2771" t="s">
        <v>54081</v>
      </c>
      <c r="B2771" t="s">
        <v>54082</v>
      </c>
      <c r="C2771" t="s">
        <v>69559</v>
      </c>
      <c r="D2771" t="s">
        <v>67716</v>
      </c>
      <c r="H2771" t="s">
        <v>11941</v>
      </c>
      <c r="I2771" t="s">
        <v>11942</v>
      </c>
      <c r="J2771" t="s">
        <v>11943</v>
      </c>
      <c r="K2771" t="s">
        <v>11944</v>
      </c>
      <c r="N2771">
        <v>7</v>
      </c>
      <c r="O2771">
        <v>7</v>
      </c>
      <c r="P2771">
        <v>7</v>
      </c>
      <c r="Q2771" t="s">
        <v>77287</v>
      </c>
      <c r="R2771" t="s">
        <v>77287</v>
      </c>
      <c r="S2771" t="s">
        <v>77287</v>
      </c>
      <c r="T2771" t="s">
        <v>92552</v>
      </c>
      <c r="U2771">
        <v>0</v>
      </c>
      <c r="V2771" t="s">
        <v>117138</v>
      </c>
      <c r="W2771">
        <v>705800000</v>
      </c>
      <c r="X2771">
        <v>46</v>
      </c>
      <c r="Y2771" t="s">
        <v>117139</v>
      </c>
      <c r="Z2771" t="s">
        <v>117140</v>
      </c>
      <c r="AA2771" t="s">
        <v>117141</v>
      </c>
      <c r="AB2771" t="s">
        <v>117142</v>
      </c>
      <c r="AC2771" t="s">
        <v>11945</v>
      </c>
      <c r="AD2771" t="s">
        <v>37358</v>
      </c>
      <c r="AE2771">
        <v>1153</v>
      </c>
      <c r="AF2771" t="s">
        <v>11947</v>
      </c>
      <c r="AG2771" t="s">
        <v>11948</v>
      </c>
      <c r="AH2771" t="s">
        <v>11949</v>
      </c>
      <c r="AJ2771" s="4" t="s">
        <v>11950</v>
      </c>
    </row>
    <row r="2772" spans="1:36" x14ac:dyDescent="0.3">
      <c r="A2772" t="s">
        <v>54083</v>
      </c>
      <c r="B2772">
        <v>1</v>
      </c>
      <c r="C2772" t="s">
        <v>102437</v>
      </c>
      <c r="D2772">
        <v>1</v>
      </c>
      <c r="N2772">
        <v>1</v>
      </c>
      <c r="O2772">
        <v>1</v>
      </c>
      <c r="P2772">
        <v>1</v>
      </c>
      <c r="Q2772" t="s">
        <v>76933</v>
      </c>
      <c r="R2772" t="s">
        <v>76933</v>
      </c>
      <c r="S2772" t="s">
        <v>76933</v>
      </c>
      <c r="T2772" t="s">
        <v>117143</v>
      </c>
      <c r="U2772">
        <v>0</v>
      </c>
      <c r="V2772" t="s">
        <v>117144</v>
      </c>
      <c r="W2772">
        <v>4725600</v>
      </c>
      <c r="X2772">
        <v>1</v>
      </c>
      <c r="Y2772" t="s">
        <v>117145</v>
      </c>
      <c r="Z2772" t="s">
        <v>117146</v>
      </c>
      <c r="AA2772" t="s">
        <v>117147</v>
      </c>
      <c r="AB2772" t="s">
        <v>117148</v>
      </c>
      <c r="AC2772" t="s">
        <v>37357</v>
      </c>
      <c r="AD2772" t="s">
        <v>37357</v>
      </c>
      <c r="AE2772">
        <v>2534</v>
      </c>
      <c r="AF2772" t="s">
        <v>37356</v>
      </c>
      <c r="AG2772" t="s">
        <v>37355</v>
      </c>
      <c r="AJ2772" s="4" t="s">
        <v>37001</v>
      </c>
    </row>
    <row r="2773" spans="1:36" x14ac:dyDescent="0.3">
      <c r="A2773" t="s">
        <v>54084</v>
      </c>
      <c r="B2773" t="s">
        <v>54085</v>
      </c>
      <c r="C2773" t="s">
        <v>102438</v>
      </c>
      <c r="D2773" t="s">
        <v>102439</v>
      </c>
      <c r="H2773" t="s">
        <v>34345</v>
      </c>
      <c r="I2773" t="s">
        <v>34346</v>
      </c>
      <c r="J2773" t="s">
        <v>34347</v>
      </c>
      <c r="N2773">
        <v>2</v>
      </c>
      <c r="O2773">
        <v>2</v>
      </c>
      <c r="P2773">
        <v>2</v>
      </c>
      <c r="Q2773" t="s">
        <v>76446</v>
      </c>
      <c r="R2773" t="s">
        <v>76446</v>
      </c>
      <c r="S2773" t="s">
        <v>76446</v>
      </c>
      <c r="T2773" t="s">
        <v>79654</v>
      </c>
      <c r="U2773">
        <v>0</v>
      </c>
      <c r="V2773" t="s">
        <v>117149</v>
      </c>
      <c r="W2773">
        <v>49340000</v>
      </c>
      <c r="X2773">
        <v>7</v>
      </c>
      <c r="Y2773" t="s">
        <v>117150</v>
      </c>
      <c r="Z2773" t="s">
        <v>117151</v>
      </c>
      <c r="AA2773" t="s">
        <v>117152</v>
      </c>
      <c r="AB2773" t="s">
        <v>117153</v>
      </c>
      <c r="AC2773" t="s">
        <v>37354</v>
      </c>
      <c r="AD2773" t="s">
        <v>37354</v>
      </c>
      <c r="AE2773">
        <v>2998</v>
      </c>
      <c r="AF2773" t="s">
        <v>34350</v>
      </c>
      <c r="AG2773" t="s">
        <v>34351</v>
      </c>
      <c r="AH2773" t="s">
        <v>34352</v>
      </c>
      <c r="AJ2773" s="4" t="s">
        <v>34353</v>
      </c>
    </row>
    <row r="2774" spans="1:36" x14ac:dyDescent="0.3">
      <c r="A2774" t="s">
        <v>54086</v>
      </c>
      <c r="B2774" t="s">
        <v>54087</v>
      </c>
      <c r="C2774" t="s">
        <v>102440</v>
      </c>
      <c r="D2774" t="s">
        <v>102441</v>
      </c>
      <c r="H2774" t="s">
        <v>12683</v>
      </c>
      <c r="I2774" t="s">
        <v>12684</v>
      </c>
      <c r="J2774" t="s">
        <v>12685</v>
      </c>
      <c r="K2774" t="s">
        <v>678</v>
      </c>
      <c r="N2774">
        <v>6</v>
      </c>
      <c r="O2774">
        <v>6</v>
      </c>
      <c r="P2774">
        <v>6</v>
      </c>
      <c r="Q2774" t="s">
        <v>81797</v>
      </c>
      <c r="R2774" t="s">
        <v>81797</v>
      </c>
      <c r="S2774" t="s">
        <v>81797</v>
      </c>
      <c r="T2774" t="s">
        <v>92113</v>
      </c>
      <c r="U2774">
        <v>0</v>
      </c>
      <c r="V2774" t="s">
        <v>117154</v>
      </c>
      <c r="W2774">
        <v>536740000</v>
      </c>
      <c r="X2774">
        <v>39</v>
      </c>
      <c r="Y2774" t="s">
        <v>117155</v>
      </c>
      <c r="Z2774" t="s">
        <v>117156</v>
      </c>
      <c r="AA2774" t="s">
        <v>117157</v>
      </c>
      <c r="AB2774" t="s">
        <v>117158</v>
      </c>
      <c r="AC2774" t="s">
        <v>37353</v>
      </c>
      <c r="AD2774" t="s">
        <v>12687</v>
      </c>
      <c r="AE2774">
        <v>1224</v>
      </c>
      <c r="AF2774" t="s">
        <v>12688</v>
      </c>
      <c r="AG2774" t="s">
        <v>12689</v>
      </c>
      <c r="AH2774" t="s">
        <v>12690</v>
      </c>
      <c r="AI2774" t="s">
        <v>12691</v>
      </c>
    </row>
    <row r="2775" spans="1:36" x14ac:dyDescent="0.3">
      <c r="A2775" t="s">
        <v>54088</v>
      </c>
      <c r="B2775">
        <v>1</v>
      </c>
      <c r="C2775" t="s">
        <v>102442</v>
      </c>
      <c r="D2775">
        <v>1</v>
      </c>
      <c r="H2775" t="s">
        <v>37352</v>
      </c>
      <c r="I2775" t="s">
        <v>37351</v>
      </c>
      <c r="J2775" t="s">
        <v>37350</v>
      </c>
      <c r="N2775">
        <v>4</v>
      </c>
      <c r="O2775">
        <v>2</v>
      </c>
      <c r="P2775">
        <v>2</v>
      </c>
      <c r="Q2775" t="s">
        <v>76067</v>
      </c>
      <c r="R2775" t="s">
        <v>77331</v>
      </c>
      <c r="S2775" t="s">
        <v>77331</v>
      </c>
      <c r="T2775" t="s">
        <v>117159</v>
      </c>
      <c r="U2775" t="s">
        <v>117160</v>
      </c>
      <c r="V2775" t="s">
        <v>117161</v>
      </c>
      <c r="W2775">
        <v>12947000</v>
      </c>
      <c r="X2775">
        <v>1</v>
      </c>
      <c r="Y2775" t="s">
        <v>117162</v>
      </c>
      <c r="Z2775" t="s">
        <v>117163</v>
      </c>
      <c r="AA2775" t="s">
        <v>117164</v>
      </c>
      <c r="AB2775" t="s">
        <v>117165</v>
      </c>
      <c r="AC2775" t="s">
        <v>37349</v>
      </c>
      <c r="AD2775" t="s">
        <v>37348</v>
      </c>
      <c r="AE2775">
        <v>1501</v>
      </c>
      <c r="AF2775" t="s">
        <v>37347</v>
      </c>
      <c r="AG2775" t="s">
        <v>37346</v>
      </c>
      <c r="AH2775" t="s">
        <v>37345</v>
      </c>
      <c r="AI2775" t="s">
        <v>37344</v>
      </c>
      <c r="AJ2775" s="4" t="s">
        <v>37002</v>
      </c>
    </row>
    <row r="2776" spans="1:36" x14ac:dyDescent="0.3">
      <c r="A2776" t="s">
        <v>54089</v>
      </c>
      <c r="B2776" t="s">
        <v>54090</v>
      </c>
      <c r="C2776" t="s">
        <v>102443</v>
      </c>
      <c r="D2776" t="s">
        <v>51385</v>
      </c>
      <c r="N2776">
        <v>4</v>
      </c>
      <c r="O2776">
        <v>4</v>
      </c>
      <c r="P2776">
        <v>4</v>
      </c>
      <c r="Q2776" t="s">
        <v>78326</v>
      </c>
      <c r="R2776" t="s">
        <v>78326</v>
      </c>
      <c r="S2776" t="s">
        <v>78326</v>
      </c>
      <c r="T2776" t="s">
        <v>117166</v>
      </c>
      <c r="U2776">
        <v>0</v>
      </c>
      <c r="V2776" t="s">
        <v>117167</v>
      </c>
      <c r="W2776">
        <v>82135000</v>
      </c>
      <c r="X2776">
        <v>5</v>
      </c>
      <c r="Y2776" t="s">
        <v>117168</v>
      </c>
      <c r="Z2776" t="s">
        <v>117169</v>
      </c>
      <c r="AA2776" t="s">
        <v>117170</v>
      </c>
      <c r="AB2776" t="s">
        <v>117171</v>
      </c>
      <c r="AC2776" t="s">
        <v>37343</v>
      </c>
      <c r="AD2776" t="s">
        <v>37343</v>
      </c>
      <c r="AE2776">
        <v>2391</v>
      </c>
      <c r="AF2776" t="s">
        <v>37342</v>
      </c>
      <c r="AG2776" t="s">
        <v>37341</v>
      </c>
      <c r="AJ2776" s="4" t="s">
        <v>26856</v>
      </c>
    </row>
    <row r="2777" spans="1:36" x14ac:dyDescent="0.3">
      <c r="A2777" t="s">
        <v>54091</v>
      </c>
      <c r="B2777" t="s">
        <v>54092</v>
      </c>
      <c r="C2777" t="s">
        <v>102444</v>
      </c>
      <c r="D2777" t="s">
        <v>102445</v>
      </c>
      <c r="H2777" t="s">
        <v>8706</v>
      </c>
      <c r="I2777" t="s">
        <v>3144</v>
      </c>
      <c r="J2777" t="s">
        <v>8707</v>
      </c>
      <c r="K2777" t="s">
        <v>8708</v>
      </c>
      <c r="N2777">
        <v>2</v>
      </c>
      <c r="O2777">
        <v>2</v>
      </c>
      <c r="P2777">
        <v>2</v>
      </c>
      <c r="Q2777" t="s">
        <v>48411</v>
      </c>
      <c r="R2777" t="s">
        <v>48411</v>
      </c>
      <c r="S2777" t="s">
        <v>48411</v>
      </c>
      <c r="T2777" t="s">
        <v>85758</v>
      </c>
      <c r="U2777" t="s">
        <v>117172</v>
      </c>
      <c r="V2777" t="s">
        <v>117173</v>
      </c>
      <c r="W2777">
        <v>13538000</v>
      </c>
      <c r="X2777">
        <v>3</v>
      </c>
      <c r="Y2777" t="s">
        <v>117174</v>
      </c>
      <c r="Z2777" t="s">
        <v>117175</v>
      </c>
      <c r="AA2777" t="s">
        <v>117176</v>
      </c>
      <c r="AB2777" t="s">
        <v>117177</v>
      </c>
      <c r="AC2777" t="s">
        <v>37340</v>
      </c>
      <c r="AD2777" t="s">
        <v>37340</v>
      </c>
      <c r="AE2777">
        <v>842</v>
      </c>
      <c r="AF2777" t="s">
        <v>8711</v>
      </c>
      <c r="AG2777" t="s">
        <v>8712</v>
      </c>
      <c r="AH2777" t="s">
        <v>8713</v>
      </c>
      <c r="AI2777" t="s">
        <v>8714</v>
      </c>
      <c r="AJ2777" s="4" t="s">
        <v>8715</v>
      </c>
    </row>
    <row r="2778" spans="1:36" x14ac:dyDescent="0.3">
      <c r="A2778" t="s">
        <v>54093</v>
      </c>
      <c r="B2778" t="s">
        <v>54094</v>
      </c>
      <c r="C2778" t="s">
        <v>97864</v>
      </c>
      <c r="D2778" t="s">
        <v>68280</v>
      </c>
      <c r="H2778" t="s">
        <v>724</v>
      </c>
      <c r="I2778" t="s">
        <v>725</v>
      </c>
      <c r="J2778" t="s">
        <v>726</v>
      </c>
      <c r="N2778">
        <v>2</v>
      </c>
      <c r="O2778">
        <v>2</v>
      </c>
      <c r="P2778">
        <v>2</v>
      </c>
      <c r="Q2778" t="s">
        <v>77243</v>
      </c>
      <c r="R2778" t="s">
        <v>77243</v>
      </c>
      <c r="S2778" t="s">
        <v>77243</v>
      </c>
      <c r="T2778" t="s">
        <v>96593</v>
      </c>
      <c r="U2778">
        <v>0</v>
      </c>
      <c r="V2778" t="s">
        <v>117178</v>
      </c>
      <c r="W2778">
        <v>23846000</v>
      </c>
      <c r="X2778">
        <v>6</v>
      </c>
      <c r="Y2778" t="s">
        <v>117179</v>
      </c>
      <c r="Z2778" t="s">
        <v>117180</v>
      </c>
      <c r="AA2778" t="s">
        <v>117181</v>
      </c>
      <c r="AB2778" t="s">
        <v>117182</v>
      </c>
      <c r="AC2778" t="s">
        <v>727</v>
      </c>
      <c r="AD2778" t="s">
        <v>727</v>
      </c>
      <c r="AE2778">
        <v>155</v>
      </c>
      <c r="AF2778" t="s">
        <v>729</v>
      </c>
      <c r="AG2778" t="s">
        <v>730</v>
      </c>
      <c r="AH2778" t="s">
        <v>731</v>
      </c>
      <c r="AI2778" t="s">
        <v>732</v>
      </c>
      <c r="AJ2778" s="4" t="s">
        <v>733</v>
      </c>
    </row>
    <row r="2779" spans="1:36" x14ac:dyDescent="0.3">
      <c r="A2779" t="s">
        <v>54095</v>
      </c>
      <c r="B2779" t="s">
        <v>54096</v>
      </c>
      <c r="C2779" t="s">
        <v>102446</v>
      </c>
      <c r="D2779" t="s">
        <v>52369</v>
      </c>
      <c r="H2779" t="s">
        <v>7725</v>
      </c>
      <c r="I2779" t="s">
        <v>7726</v>
      </c>
      <c r="J2779" t="s">
        <v>7727</v>
      </c>
      <c r="K2779" t="s">
        <v>7728</v>
      </c>
      <c r="N2779">
        <v>4</v>
      </c>
      <c r="O2779">
        <v>4</v>
      </c>
      <c r="P2779">
        <v>4</v>
      </c>
      <c r="Q2779" t="s">
        <v>77446</v>
      </c>
      <c r="R2779" t="s">
        <v>77446</v>
      </c>
      <c r="S2779" t="s">
        <v>77446</v>
      </c>
      <c r="T2779" t="s">
        <v>91158</v>
      </c>
      <c r="U2779">
        <v>0</v>
      </c>
      <c r="V2779" t="s">
        <v>117183</v>
      </c>
      <c r="W2779">
        <v>96043000</v>
      </c>
      <c r="X2779">
        <v>9</v>
      </c>
      <c r="Y2779" t="s">
        <v>117184</v>
      </c>
      <c r="Z2779" t="s">
        <v>117185</v>
      </c>
      <c r="AA2779" t="s">
        <v>95395</v>
      </c>
      <c r="AB2779" t="s">
        <v>117186</v>
      </c>
      <c r="AC2779" t="s">
        <v>7730</v>
      </c>
      <c r="AD2779" t="s">
        <v>7730</v>
      </c>
      <c r="AE2779">
        <v>755</v>
      </c>
      <c r="AF2779" t="s">
        <v>7731</v>
      </c>
      <c r="AG2779" t="s">
        <v>7732</v>
      </c>
      <c r="AH2779" t="s">
        <v>7733</v>
      </c>
      <c r="AI2779" t="s">
        <v>7734</v>
      </c>
      <c r="AJ2779" s="4" t="s">
        <v>7735</v>
      </c>
    </row>
    <row r="2780" spans="1:36" x14ac:dyDescent="0.3">
      <c r="A2780" t="s">
        <v>54097</v>
      </c>
      <c r="B2780" t="s">
        <v>54098</v>
      </c>
      <c r="C2780" t="s">
        <v>102447</v>
      </c>
      <c r="D2780" t="s">
        <v>102448</v>
      </c>
      <c r="H2780" t="s">
        <v>8284</v>
      </c>
      <c r="N2780">
        <v>1</v>
      </c>
      <c r="O2780">
        <v>1</v>
      </c>
      <c r="P2780">
        <v>1</v>
      </c>
      <c r="Q2780" t="s">
        <v>48467</v>
      </c>
      <c r="R2780" t="s">
        <v>48467</v>
      </c>
      <c r="S2780" t="s">
        <v>48467</v>
      </c>
      <c r="T2780" t="s">
        <v>79453</v>
      </c>
      <c r="U2780">
        <v>0</v>
      </c>
      <c r="V2780" t="s">
        <v>117187</v>
      </c>
      <c r="W2780">
        <v>14971000</v>
      </c>
      <c r="X2780">
        <v>7</v>
      </c>
      <c r="Y2780" t="s">
        <v>117188</v>
      </c>
      <c r="Z2780" t="s">
        <v>103087</v>
      </c>
      <c r="AA2780" t="s">
        <v>117189</v>
      </c>
      <c r="AB2780" t="s">
        <v>117190</v>
      </c>
      <c r="AC2780" t="s">
        <v>37339</v>
      </c>
      <c r="AD2780" t="s">
        <v>37339</v>
      </c>
      <c r="AE2780">
        <v>1696</v>
      </c>
      <c r="AF2780" t="s">
        <v>17988</v>
      </c>
      <c r="AG2780" t="s">
        <v>17989</v>
      </c>
      <c r="AJ2780" s="4" t="s">
        <v>17990</v>
      </c>
    </row>
    <row r="2781" spans="1:36" x14ac:dyDescent="0.3">
      <c r="A2781" t="s">
        <v>54099</v>
      </c>
      <c r="B2781" t="s">
        <v>54100</v>
      </c>
      <c r="C2781" t="s">
        <v>102449</v>
      </c>
      <c r="D2781" t="s">
        <v>102450</v>
      </c>
      <c r="H2781" t="s">
        <v>30094</v>
      </c>
      <c r="I2781" t="s">
        <v>30095</v>
      </c>
      <c r="J2781" t="s">
        <v>30096</v>
      </c>
      <c r="K2781" t="s">
        <v>23376</v>
      </c>
      <c r="N2781">
        <v>2</v>
      </c>
      <c r="O2781">
        <v>2</v>
      </c>
      <c r="P2781">
        <v>2</v>
      </c>
      <c r="Q2781" t="s">
        <v>79881</v>
      </c>
      <c r="R2781" t="s">
        <v>79881</v>
      </c>
      <c r="S2781" t="s">
        <v>79881</v>
      </c>
      <c r="T2781" t="s">
        <v>62268</v>
      </c>
      <c r="U2781" t="s">
        <v>117191</v>
      </c>
      <c r="V2781" t="s">
        <v>117192</v>
      </c>
      <c r="W2781">
        <v>20164000</v>
      </c>
      <c r="X2781">
        <v>4</v>
      </c>
      <c r="Y2781" t="s">
        <v>117193</v>
      </c>
      <c r="Z2781" t="s">
        <v>117194</v>
      </c>
      <c r="AA2781" t="s">
        <v>117195</v>
      </c>
      <c r="AB2781" t="s">
        <v>117196</v>
      </c>
      <c r="AC2781" t="s">
        <v>30097</v>
      </c>
      <c r="AD2781" t="s">
        <v>30097</v>
      </c>
      <c r="AE2781">
        <v>2660</v>
      </c>
      <c r="AF2781" t="s">
        <v>30098</v>
      </c>
      <c r="AG2781" t="s">
        <v>30099</v>
      </c>
      <c r="AH2781" t="s">
        <v>30100</v>
      </c>
      <c r="AJ2781" s="4" t="s">
        <v>30101</v>
      </c>
    </row>
    <row r="2782" spans="1:36" x14ac:dyDescent="0.3">
      <c r="A2782" t="s">
        <v>54101</v>
      </c>
      <c r="B2782" t="s">
        <v>54102</v>
      </c>
      <c r="C2782" t="s">
        <v>102451</v>
      </c>
      <c r="D2782" t="s">
        <v>70822</v>
      </c>
      <c r="H2782" t="s">
        <v>37338</v>
      </c>
      <c r="I2782" t="s">
        <v>37337</v>
      </c>
      <c r="J2782" t="s">
        <v>37336</v>
      </c>
      <c r="N2782">
        <v>4</v>
      </c>
      <c r="O2782">
        <v>4</v>
      </c>
      <c r="P2782">
        <v>4</v>
      </c>
      <c r="Q2782" t="s">
        <v>76135</v>
      </c>
      <c r="R2782" t="s">
        <v>76135</v>
      </c>
      <c r="S2782" t="s">
        <v>76135</v>
      </c>
      <c r="T2782" t="s">
        <v>117197</v>
      </c>
      <c r="U2782">
        <v>0</v>
      </c>
      <c r="V2782" t="s">
        <v>112001</v>
      </c>
      <c r="W2782">
        <v>123120000</v>
      </c>
      <c r="X2782">
        <v>12</v>
      </c>
      <c r="Y2782" t="s">
        <v>117198</v>
      </c>
      <c r="Z2782" t="s">
        <v>117199</v>
      </c>
      <c r="AA2782" t="s">
        <v>117200</v>
      </c>
      <c r="AB2782" t="s">
        <v>117201</v>
      </c>
      <c r="AC2782" t="s">
        <v>37335</v>
      </c>
      <c r="AD2782" t="s">
        <v>37334</v>
      </c>
      <c r="AE2782">
        <v>472</v>
      </c>
      <c r="AF2782" t="s">
        <v>37333</v>
      </c>
      <c r="AG2782" t="s">
        <v>37332</v>
      </c>
      <c r="AH2782" t="s">
        <v>5002</v>
      </c>
      <c r="AJ2782" s="4" t="s">
        <v>4744</v>
      </c>
    </row>
    <row r="2783" spans="1:36" x14ac:dyDescent="0.3">
      <c r="A2783" t="s">
        <v>54103</v>
      </c>
      <c r="B2783" t="s">
        <v>54104</v>
      </c>
      <c r="C2783" t="s">
        <v>102452</v>
      </c>
      <c r="D2783" t="s">
        <v>102453</v>
      </c>
      <c r="H2783" t="s">
        <v>33149</v>
      </c>
      <c r="I2783" t="s">
        <v>33150</v>
      </c>
      <c r="J2783" t="s">
        <v>33151</v>
      </c>
      <c r="N2783">
        <v>6</v>
      </c>
      <c r="O2783">
        <v>1</v>
      </c>
      <c r="P2783">
        <v>1</v>
      </c>
      <c r="Q2783">
        <v>15</v>
      </c>
      <c r="R2783" t="s">
        <v>77273</v>
      </c>
      <c r="S2783" t="s">
        <v>77273</v>
      </c>
      <c r="T2783" t="s">
        <v>81597</v>
      </c>
      <c r="U2783" t="s">
        <v>117202</v>
      </c>
      <c r="V2783" t="s">
        <v>117203</v>
      </c>
      <c r="W2783">
        <v>17937000</v>
      </c>
      <c r="X2783">
        <v>4</v>
      </c>
      <c r="Y2783" t="s">
        <v>117204</v>
      </c>
      <c r="Z2783" t="s">
        <v>117205</v>
      </c>
      <c r="AA2783" t="s">
        <v>117206</v>
      </c>
      <c r="AB2783" t="s">
        <v>117207</v>
      </c>
      <c r="AC2783" t="s">
        <v>37331</v>
      </c>
      <c r="AD2783" t="s">
        <v>37331</v>
      </c>
      <c r="AE2783">
        <v>2901</v>
      </c>
      <c r="AF2783" t="s">
        <v>33154</v>
      </c>
      <c r="AG2783" t="s">
        <v>33155</v>
      </c>
      <c r="AH2783" t="s">
        <v>33156</v>
      </c>
      <c r="AJ2783" s="4" t="s">
        <v>33157</v>
      </c>
    </row>
    <row r="2784" spans="1:36" x14ac:dyDescent="0.3">
      <c r="A2784" t="s">
        <v>54105</v>
      </c>
      <c r="B2784" t="s">
        <v>54106</v>
      </c>
      <c r="C2784" t="s">
        <v>102454</v>
      </c>
      <c r="D2784" t="s">
        <v>102455</v>
      </c>
      <c r="H2784" t="s">
        <v>15924</v>
      </c>
      <c r="I2784" t="s">
        <v>15925</v>
      </c>
      <c r="J2784" t="s">
        <v>15926</v>
      </c>
      <c r="N2784">
        <v>2</v>
      </c>
      <c r="O2784">
        <v>2</v>
      </c>
      <c r="P2784">
        <v>2</v>
      </c>
      <c r="Q2784" t="s">
        <v>48404</v>
      </c>
      <c r="R2784" t="s">
        <v>48404</v>
      </c>
      <c r="S2784" t="s">
        <v>48404</v>
      </c>
      <c r="T2784" t="s">
        <v>94756</v>
      </c>
      <c r="U2784">
        <v>0</v>
      </c>
      <c r="V2784" t="s">
        <v>78655</v>
      </c>
      <c r="W2784">
        <v>26686000</v>
      </c>
      <c r="X2784">
        <v>9</v>
      </c>
      <c r="Y2784" t="s">
        <v>117208</v>
      </c>
      <c r="Z2784" t="s">
        <v>117209</v>
      </c>
      <c r="AA2784" t="s">
        <v>117210</v>
      </c>
      <c r="AB2784" t="s">
        <v>117211</v>
      </c>
      <c r="AC2784" t="s">
        <v>15927</v>
      </c>
      <c r="AD2784" t="s">
        <v>15927</v>
      </c>
      <c r="AE2784">
        <v>1521</v>
      </c>
      <c r="AF2784" t="s">
        <v>15928</v>
      </c>
      <c r="AG2784" t="s">
        <v>15929</v>
      </c>
      <c r="AH2784" t="s">
        <v>15930</v>
      </c>
      <c r="AI2784" t="s">
        <v>15931</v>
      </c>
      <c r="AJ2784" s="4" t="s">
        <v>15932</v>
      </c>
    </row>
    <row r="2785" spans="1:36" x14ac:dyDescent="0.3">
      <c r="A2785" t="s">
        <v>54107</v>
      </c>
      <c r="B2785" t="s">
        <v>54108</v>
      </c>
      <c r="C2785" t="s">
        <v>71197</v>
      </c>
      <c r="D2785" t="s">
        <v>102456</v>
      </c>
      <c r="H2785" t="s">
        <v>12498</v>
      </c>
      <c r="I2785" t="s">
        <v>12499</v>
      </c>
      <c r="J2785" t="s">
        <v>12500</v>
      </c>
      <c r="K2785" t="s">
        <v>12501</v>
      </c>
      <c r="N2785">
        <v>2</v>
      </c>
      <c r="O2785">
        <v>2</v>
      </c>
      <c r="P2785">
        <v>2</v>
      </c>
      <c r="Q2785" t="s">
        <v>77331</v>
      </c>
      <c r="R2785" t="s">
        <v>77331</v>
      </c>
      <c r="S2785" t="s">
        <v>77331</v>
      </c>
      <c r="T2785" t="s">
        <v>82612</v>
      </c>
      <c r="U2785" t="s">
        <v>117212</v>
      </c>
      <c r="V2785" t="s">
        <v>117213</v>
      </c>
      <c r="W2785">
        <v>19724000</v>
      </c>
      <c r="X2785">
        <v>3</v>
      </c>
      <c r="Y2785" t="s">
        <v>117214</v>
      </c>
      <c r="Z2785" t="s">
        <v>117215</v>
      </c>
      <c r="AA2785" t="s">
        <v>117216</v>
      </c>
      <c r="AB2785" t="s">
        <v>117217</v>
      </c>
      <c r="AC2785" t="s">
        <v>37330</v>
      </c>
      <c r="AD2785" t="s">
        <v>37330</v>
      </c>
      <c r="AE2785">
        <v>1207</v>
      </c>
      <c r="AF2785" t="s">
        <v>12504</v>
      </c>
      <c r="AG2785" t="s">
        <v>12505</v>
      </c>
      <c r="AJ2785" s="4" t="s">
        <v>12506</v>
      </c>
    </row>
    <row r="2786" spans="1:36" x14ac:dyDescent="0.3">
      <c r="A2786" t="s">
        <v>54109</v>
      </c>
      <c r="B2786" t="s">
        <v>54110</v>
      </c>
      <c r="C2786" t="s">
        <v>102457</v>
      </c>
      <c r="D2786" t="s">
        <v>61479</v>
      </c>
      <c r="N2786">
        <v>2</v>
      </c>
      <c r="O2786">
        <v>2</v>
      </c>
      <c r="P2786">
        <v>2</v>
      </c>
      <c r="Q2786" t="s">
        <v>86070</v>
      </c>
      <c r="R2786" t="s">
        <v>86070</v>
      </c>
      <c r="S2786" t="s">
        <v>86070</v>
      </c>
      <c r="T2786" t="s">
        <v>117218</v>
      </c>
      <c r="U2786">
        <v>0</v>
      </c>
      <c r="V2786" t="s">
        <v>117219</v>
      </c>
      <c r="W2786">
        <v>32731000</v>
      </c>
      <c r="X2786">
        <v>4</v>
      </c>
      <c r="Y2786" t="s">
        <v>117220</v>
      </c>
      <c r="Z2786" t="s">
        <v>117221</v>
      </c>
      <c r="AA2786" t="s">
        <v>117222</v>
      </c>
      <c r="AB2786" t="s">
        <v>117223</v>
      </c>
      <c r="AC2786" t="s">
        <v>37329</v>
      </c>
      <c r="AD2786" t="s">
        <v>37329</v>
      </c>
      <c r="AE2786">
        <v>885</v>
      </c>
      <c r="AF2786" t="s">
        <v>37328</v>
      </c>
      <c r="AG2786" t="s">
        <v>37327</v>
      </c>
      <c r="AJ2786" s="4" t="s">
        <v>37003</v>
      </c>
    </row>
    <row r="2787" spans="1:36" x14ac:dyDescent="0.3">
      <c r="A2787" t="s">
        <v>54111</v>
      </c>
      <c r="B2787" t="s">
        <v>54112</v>
      </c>
      <c r="C2787" t="s">
        <v>102458</v>
      </c>
      <c r="D2787" t="s">
        <v>102459</v>
      </c>
      <c r="H2787" t="s">
        <v>37326</v>
      </c>
      <c r="I2787" t="s">
        <v>37325</v>
      </c>
      <c r="J2787" t="s">
        <v>37324</v>
      </c>
      <c r="K2787" t="s">
        <v>37323</v>
      </c>
      <c r="N2787">
        <v>1</v>
      </c>
      <c r="O2787">
        <v>1</v>
      </c>
      <c r="P2787">
        <v>1</v>
      </c>
      <c r="Q2787" t="s">
        <v>76042</v>
      </c>
      <c r="R2787" t="s">
        <v>76042</v>
      </c>
      <c r="S2787" t="s">
        <v>76042</v>
      </c>
      <c r="T2787" t="s">
        <v>117224</v>
      </c>
      <c r="U2787" t="s">
        <v>117225</v>
      </c>
      <c r="V2787" t="s">
        <v>117226</v>
      </c>
      <c r="W2787">
        <v>16748000</v>
      </c>
      <c r="X2787">
        <v>2</v>
      </c>
      <c r="Y2787" t="s">
        <v>117227</v>
      </c>
      <c r="Z2787" t="s">
        <v>117228</v>
      </c>
      <c r="AA2787" t="s">
        <v>117229</v>
      </c>
      <c r="AB2787" t="s">
        <v>117230</v>
      </c>
      <c r="AC2787" t="s">
        <v>37322</v>
      </c>
      <c r="AD2787" t="s">
        <v>37322</v>
      </c>
      <c r="AE2787">
        <v>512</v>
      </c>
      <c r="AF2787" t="s">
        <v>37321</v>
      </c>
      <c r="AG2787" t="s">
        <v>37320</v>
      </c>
      <c r="AH2787" t="s">
        <v>37319</v>
      </c>
      <c r="AI2787" t="s">
        <v>37318</v>
      </c>
      <c r="AJ2787" s="4" t="s">
        <v>37004</v>
      </c>
    </row>
    <row r="2788" spans="1:36" x14ac:dyDescent="0.3">
      <c r="A2788" t="s">
        <v>54113</v>
      </c>
      <c r="B2788" t="s">
        <v>54114</v>
      </c>
      <c r="C2788" t="s">
        <v>57607</v>
      </c>
      <c r="D2788" t="s">
        <v>58605</v>
      </c>
      <c r="H2788" t="s">
        <v>3336</v>
      </c>
      <c r="I2788" t="s">
        <v>5951</v>
      </c>
      <c r="J2788" t="s">
        <v>2704</v>
      </c>
      <c r="N2788">
        <v>4</v>
      </c>
      <c r="O2788">
        <v>4</v>
      </c>
      <c r="P2788">
        <v>4</v>
      </c>
      <c r="Q2788">
        <v>4</v>
      </c>
      <c r="R2788">
        <v>4</v>
      </c>
      <c r="S2788">
        <v>4</v>
      </c>
      <c r="T2788" t="s">
        <v>94633</v>
      </c>
      <c r="U2788">
        <v>0</v>
      </c>
      <c r="V2788" t="s">
        <v>117231</v>
      </c>
      <c r="W2788">
        <v>76161000</v>
      </c>
      <c r="X2788">
        <v>10</v>
      </c>
      <c r="Y2788" t="s">
        <v>117232</v>
      </c>
      <c r="Z2788" t="s">
        <v>117233</v>
      </c>
      <c r="AA2788" t="s">
        <v>117234</v>
      </c>
      <c r="AB2788" t="s">
        <v>117235</v>
      </c>
      <c r="AC2788" t="s">
        <v>5952</v>
      </c>
      <c r="AD2788" t="s">
        <v>5952</v>
      </c>
      <c r="AE2788">
        <v>596</v>
      </c>
      <c r="AF2788" t="s">
        <v>5953</v>
      </c>
      <c r="AG2788" t="s">
        <v>5954</v>
      </c>
      <c r="AH2788" t="s">
        <v>5955</v>
      </c>
      <c r="AJ2788" s="4" t="s">
        <v>5956</v>
      </c>
    </row>
    <row r="2789" spans="1:36" x14ac:dyDescent="0.3">
      <c r="A2789" t="s">
        <v>54115</v>
      </c>
      <c r="B2789" t="s">
        <v>54116</v>
      </c>
      <c r="C2789" t="s">
        <v>102460</v>
      </c>
      <c r="D2789" t="s">
        <v>101895</v>
      </c>
      <c r="H2789" t="s">
        <v>17823</v>
      </c>
      <c r="J2789" t="s">
        <v>17824</v>
      </c>
      <c r="N2789">
        <v>8</v>
      </c>
      <c r="O2789">
        <v>8</v>
      </c>
      <c r="P2789">
        <v>8</v>
      </c>
      <c r="Q2789" t="s">
        <v>76795</v>
      </c>
      <c r="R2789" t="s">
        <v>76795</v>
      </c>
      <c r="S2789" t="s">
        <v>76795</v>
      </c>
      <c r="T2789" t="s">
        <v>117236</v>
      </c>
      <c r="U2789">
        <v>0</v>
      </c>
      <c r="V2789" t="s">
        <v>57875</v>
      </c>
      <c r="W2789">
        <v>121680000</v>
      </c>
      <c r="X2789">
        <v>19</v>
      </c>
      <c r="Y2789" t="s">
        <v>117237</v>
      </c>
      <c r="Z2789" t="s">
        <v>117238</v>
      </c>
      <c r="AA2789" t="s">
        <v>117239</v>
      </c>
      <c r="AB2789" t="s">
        <v>117240</v>
      </c>
      <c r="AC2789" t="s">
        <v>37317</v>
      </c>
      <c r="AD2789" t="s">
        <v>37316</v>
      </c>
      <c r="AE2789">
        <v>3084</v>
      </c>
      <c r="AF2789" t="s">
        <v>37315</v>
      </c>
      <c r="AG2789" t="s">
        <v>37314</v>
      </c>
      <c r="AJ2789" s="4" t="s">
        <v>17829</v>
      </c>
    </row>
    <row r="2790" spans="1:36" x14ac:dyDescent="0.3">
      <c r="A2790" t="s">
        <v>54117</v>
      </c>
      <c r="B2790" t="s">
        <v>54118</v>
      </c>
      <c r="C2790" t="s">
        <v>102461</v>
      </c>
      <c r="D2790" t="s">
        <v>102462</v>
      </c>
      <c r="H2790" t="s">
        <v>26478</v>
      </c>
      <c r="I2790" t="s">
        <v>26479</v>
      </c>
      <c r="J2790" t="s">
        <v>26480</v>
      </c>
      <c r="K2790" t="s">
        <v>11796</v>
      </c>
      <c r="N2790">
        <v>4</v>
      </c>
      <c r="O2790">
        <v>4</v>
      </c>
      <c r="P2790">
        <v>3</v>
      </c>
      <c r="Q2790" t="s">
        <v>76504</v>
      </c>
      <c r="R2790" t="s">
        <v>76504</v>
      </c>
      <c r="S2790" t="s">
        <v>77280</v>
      </c>
      <c r="T2790" t="s">
        <v>94335</v>
      </c>
      <c r="U2790">
        <v>0</v>
      </c>
      <c r="V2790" t="s">
        <v>117241</v>
      </c>
      <c r="W2790">
        <v>108670000</v>
      </c>
      <c r="X2790">
        <v>11</v>
      </c>
      <c r="Y2790" t="s">
        <v>117242</v>
      </c>
      <c r="Z2790" t="s">
        <v>117243</v>
      </c>
      <c r="AA2790" t="s">
        <v>117244</v>
      </c>
      <c r="AB2790" t="s">
        <v>117245</v>
      </c>
      <c r="AC2790" t="s">
        <v>37313</v>
      </c>
      <c r="AD2790" t="s">
        <v>37313</v>
      </c>
      <c r="AE2790">
        <v>2355</v>
      </c>
      <c r="AF2790" t="s">
        <v>26483</v>
      </c>
      <c r="AG2790" t="s">
        <v>26484</v>
      </c>
      <c r="AH2790" t="s">
        <v>26485</v>
      </c>
      <c r="AJ2790" s="4" t="s">
        <v>26486</v>
      </c>
    </row>
    <row r="2791" spans="1:36" x14ac:dyDescent="0.3">
      <c r="A2791" t="s">
        <v>53267</v>
      </c>
      <c r="B2791" t="s">
        <v>54119</v>
      </c>
      <c r="C2791" t="s">
        <v>102463</v>
      </c>
      <c r="D2791" t="s">
        <v>102464</v>
      </c>
      <c r="H2791" t="s">
        <v>28091</v>
      </c>
      <c r="J2791" t="s">
        <v>957</v>
      </c>
      <c r="N2791">
        <v>3</v>
      </c>
      <c r="O2791">
        <v>3</v>
      </c>
      <c r="P2791">
        <v>3</v>
      </c>
      <c r="Q2791" t="s">
        <v>77370</v>
      </c>
      <c r="R2791" t="s">
        <v>77370</v>
      </c>
      <c r="S2791" t="s">
        <v>77370</v>
      </c>
      <c r="T2791" t="s">
        <v>92033</v>
      </c>
      <c r="U2791">
        <v>0</v>
      </c>
      <c r="V2791" t="s">
        <v>117246</v>
      </c>
      <c r="W2791">
        <v>216370000</v>
      </c>
      <c r="X2791">
        <v>10</v>
      </c>
      <c r="Y2791" t="s">
        <v>117247</v>
      </c>
      <c r="Z2791" t="s">
        <v>117248</v>
      </c>
      <c r="AA2791" t="s">
        <v>117249</v>
      </c>
      <c r="AB2791" t="s">
        <v>117250</v>
      </c>
      <c r="AC2791" t="s">
        <v>28092</v>
      </c>
      <c r="AD2791" t="s">
        <v>37312</v>
      </c>
      <c r="AE2791">
        <v>2504</v>
      </c>
      <c r="AF2791" t="s">
        <v>28093</v>
      </c>
      <c r="AG2791" t="s">
        <v>28094</v>
      </c>
      <c r="AH2791" t="s">
        <v>28095</v>
      </c>
      <c r="AJ2791" s="4" t="s">
        <v>28096</v>
      </c>
    </row>
    <row r="2792" spans="1:36" x14ac:dyDescent="0.3">
      <c r="A2792" t="s">
        <v>54120</v>
      </c>
      <c r="B2792" t="s">
        <v>54121</v>
      </c>
      <c r="C2792" t="s">
        <v>102465</v>
      </c>
      <c r="D2792" t="s">
        <v>102466</v>
      </c>
      <c r="I2792" t="s">
        <v>37311</v>
      </c>
      <c r="N2792">
        <v>3</v>
      </c>
      <c r="O2792">
        <v>3</v>
      </c>
      <c r="P2792">
        <v>3</v>
      </c>
      <c r="Q2792" t="s">
        <v>75948</v>
      </c>
      <c r="R2792" t="s">
        <v>75948</v>
      </c>
      <c r="S2792" t="s">
        <v>75948</v>
      </c>
      <c r="T2792" t="s">
        <v>117251</v>
      </c>
      <c r="U2792">
        <v>0</v>
      </c>
      <c r="V2792" t="s">
        <v>117252</v>
      </c>
      <c r="W2792">
        <v>76747000</v>
      </c>
      <c r="X2792">
        <v>9</v>
      </c>
      <c r="Y2792" t="s">
        <v>117253</v>
      </c>
      <c r="Z2792" t="s">
        <v>117254</v>
      </c>
      <c r="AA2792" t="s">
        <v>117255</v>
      </c>
      <c r="AB2792" t="s">
        <v>117256</v>
      </c>
      <c r="AC2792" t="s">
        <v>37310</v>
      </c>
      <c r="AD2792" t="s">
        <v>37309</v>
      </c>
      <c r="AE2792">
        <v>1084</v>
      </c>
      <c r="AF2792" t="s">
        <v>37308</v>
      </c>
      <c r="AG2792" t="s">
        <v>37307</v>
      </c>
      <c r="AH2792" t="s">
        <v>37306</v>
      </c>
      <c r="AJ2792" s="4" t="s">
        <v>11207</v>
      </c>
    </row>
    <row r="2793" spans="1:36" x14ac:dyDescent="0.3">
      <c r="A2793" t="s">
        <v>54122</v>
      </c>
      <c r="B2793" t="s">
        <v>54123</v>
      </c>
      <c r="C2793" t="s">
        <v>49691</v>
      </c>
      <c r="D2793" t="s">
        <v>49743</v>
      </c>
      <c r="N2793">
        <v>2</v>
      </c>
      <c r="O2793">
        <v>2</v>
      </c>
      <c r="P2793">
        <v>2</v>
      </c>
      <c r="Q2793" t="s">
        <v>76213</v>
      </c>
      <c r="R2793" t="s">
        <v>76213</v>
      </c>
      <c r="S2793" t="s">
        <v>76213</v>
      </c>
      <c r="T2793" t="s">
        <v>90459</v>
      </c>
      <c r="U2793">
        <v>0</v>
      </c>
      <c r="V2793" t="s">
        <v>117257</v>
      </c>
      <c r="W2793">
        <v>73837000</v>
      </c>
      <c r="X2793">
        <v>10</v>
      </c>
      <c r="Y2793" t="s">
        <v>117258</v>
      </c>
      <c r="Z2793" t="s">
        <v>117259</v>
      </c>
      <c r="AA2793" t="s">
        <v>117260</v>
      </c>
      <c r="AB2793" t="s">
        <v>117261</v>
      </c>
      <c r="AC2793" t="s">
        <v>29364</v>
      </c>
      <c r="AD2793" t="s">
        <v>29364</v>
      </c>
      <c r="AE2793">
        <v>2610</v>
      </c>
      <c r="AF2793" t="s">
        <v>29365</v>
      </c>
      <c r="AG2793" t="s">
        <v>29366</v>
      </c>
      <c r="AH2793" t="s">
        <v>29367</v>
      </c>
      <c r="AJ2793" s="4" t="s">
        <v>29368</v>
      </c>
    </row>
    <row r="2794" spans="1:36" x14ac:dyDescent="0.3">
      <c r="A2794" t="s">
        <v>54124</v>
      </c>
      <c r="B2794" t="s">
        <v>54125</v>
      </c>
      <c r="C2794" t="s">
        <v>49367</v>
      </c>
      <c r="D2794" t="s">
        <v>102467</v>
      </c>
      <c r="H2794" t="s">
        <v>8142</v>
      </c>
      <c r="I2794" t="s">
        <v>8143</v>
      </c>
      <c r="J2794" t="s">
        <v>8144</v>
      </c>
      <c r="K2794" t="s">
        <v>8145</v>
      </c>
      <c r="N2794">
        <v>6</v>
      </c>
      <c r="O2794">
        <v>6</v>
      </c>
      <c r="P2794">
        <v>6</v>
      </c>
      <c r="Q2794" t="s">
        <v>76945</v>
      </c>
      <c r="R2794" t="s">
        <v>76945</v>
      </c>
      <c r="S2794" t="s">
        <v>76945</v>
      </c>
      <c r="T2794" t="s">
        <v>95562</v>
      </c>
      <c r="U2794">
        <v>0</v>
      </c>
      <c r="V2794" t="s">
        <v>117262</v>
      </c>
      <c r="W2794">
        <v>366550000</v>
      </c>
      <c r="X2794">
        <v>33</v>
      </c>
      <c r="Y2794" t="s">
        <v>117263</v>
      </c>
      <c r="Z2794" t="s">
        <v>117264</v>
      </c>
      <c r="AA2794" t="s">
        <v>117265</v>
      </c>
      <c r="AB2794" t="s">
        <v>117266</v>
      </c>
      <c r="AC2794" t="s">
        <v>8147</v>
      </c>
      <c r="AD2794" t="s">
        <v>8147</v>
      </c>
      <c r="AE2794">
        <v>787</v>
      </c>
      <c r="AF2794" t="s">
        <v>8148</v>
      </c>
      <c r="AG2794" t="s">
        <v>8149</v>
      </c>
      <c r="AH2794" t="s">
        <v>8150</v>
      </c>
      <c r="AJ2794" s="4" t="s">
        <v>8151</v>
      </c>
    </row>
    <row r="2795" spans="1:36" x14ac:dyDescent="0.3">
      <c r="A2795" t="s">
        <v>54126</v>
      </c>
      <c r="B2795" t="s">
        <v>54127</v>
      </c>
      <c r="C2795" t="s">
        <v>102468</v>
      </c>
      <c r="D2795" t="s">
        <v>102469</v>
      </c>
      <c r="H2795" t="s">
        <v>2511</v>
      </c>
      <c r="I2795" t="s">
        <v>2512</v>
      </c>
      <c r="J2795" t="s">
        <v>2513</v>
      </c>
      <c r="N2795">
        <v>3</v>
      </c>
      <c r="O2795">
        <v>3</v>
      </c>
      <c r="P2795">
        <v>3</v>
      </c>
      <c r="Q2795" t="s">
        <v>48411</v>
      </c>
      <c r="R2795" t="s">
        <v>48411</v>
      </c>
      <c r="S2795" t="s">
        <v>48411</v>
      </c>
      <c r="T2795" t="s">
        <v>87985</v>
      </c>
      <c r="U2795">
        <v>0</v>
      </c>
      <c r="V2795" t="s">
        <v>86448</v>
      </c>
      <c r="W2795">
        <v>42604000</v>
      </c>
      <c r="X2795">
        <v>7</v>
      </c>
      <c r="Y2795" t="s">
        <v>117267</v>
      </c>
      <c r="Z2795" t="s">
        <v>117268</v>
      </c>
      <c r="AA2795" t="s">
        <v>117269</v>
      </c>
      <c r="AB2795" t="s">
        <v>117270</v>
      </c>
      <c r="AC2795" t="s">
        <v>2514</v>
      </c>
      <c r="AD2795" t="s">
        <v>2514</v>
      </c>
      <c r="AE2795">
        <v>298</v>
      </c>
      <c r="AF2795" t="s">
        <v>2515</v>
      </c>
      <c r="AG2795" t="s">
        <v>2516</v>
      </c>
      <c r="AH2795" t="s">
        <v>2517</v>
      </c>
      <c r="AJ2795" s="4" t="s">
        <v>2518</v>
      </c>
    </row>
    <row r="2796" spans="1:36" x14ac:dyDescent="0.3">
      <c r="A2796" t="s">
        <v>54128</v>
      </c>
      <c r="B2796" t="s">
        <v>54129</v>
      </c>
      <c r="C2796" t="s">
        <v>55369</v>
      </c>
      <c r="D2796" t="s">
        <v>49565</v>
      </c>
      <c r="I2796" t="s">
        <v>33</v>
      </c>
      <c r="J2796" t="s">
        <v>150</v>
      </c>
      <c r="N2796">
        <v>3</v>
      </c>
      <c r="O2796">
        <v>3</v>
      </c>
      <c r="P2796">
        <v>3</v>
      </c>
      <c r="Q2796" t="s">
        <v>76819</v>
      </c>
      <c r="R2796" t="s">
        <v>76819</v>
      </c>
      <c r="S2796" t="s">
        <v>76819</v>
      </c>
      <c r="T2796" t="s">
        <v>94565</v>
      </c>
      <c r="U2796">
        <v>0</v>
      </c>
      <c r="V2796" t="s">
        <v>63984</v>
      </c>
      <c r="W2796">
        <v>75547000</v>
      </c>
      <c r="X2796">
        <v>15</v>
      </c>
      <c r="Y2796" t="s">
        <v>117271</v>
      </c>
      <c r="Z2796" t="s">
        <v>117272</v>
      </c>
      <c r="AA2796" t="s">
        <v>117273</v>
      </c>
      <c r="AB2796" t="s">
        <v>117274</v>
      </c>
      <c r="AC2796" t="s">
        <v>21826</v>
      </c>
      <c r="AD2796" t="s">
        <v>21826</v>
      </c>
      <c r="AE2796">
        <v>1998</v>
      </c>
      <c r="AF2796" t="s">
        <v>21827</v>
      </c>
      <c r="AG2796" t="s">
        <v>21828</v>
      </c>
      <c r="AH2796" t="s">
        <v>21829</v>
      </c>
      <c r="AJ2796" s="4" t="s">
        <v>21830</v>
      </c>
    </row>
    <row r="2797" spans="1:36" x14ac:dyDescent="0.3">
      <c r="A2797" t="s">
        <v>54130</v>
      </c>
      <c r="B2797" t="s">
        <v>54131</v>
      </c>
      <c r="C2797" t="s">
        <v>67052</v>
      </c>
      <c r="D2797" t="s">
        <v>66228</v>
      </c>
      <c r="H2797" t="s">
        <v>27008</v>
      </c>
      <c r="I2797" t="s">
        <v>27009</v>
      </c>
      <c r="J2797" t="s">
        <v>27010</v>
      </c>
      <c r="K2797" t="s">
        <v>2391</v>
      </c>
      <c r="N2797">
        <v>5</v>
      </c>
      <c r="O2797">
        <v>5</v>
      </c>
      <c r="P2797">
        <v>5</v>
      </c>
      <c r="Q2797" t="s">
        <v>48768</v>
      </c>
      <c r="R2797" t="s">
        <v>48768</v>
      </c>
      <c r="S2797" t="s">
        <v>48768</v>
      </c>
      <c r="T2797" t="s">
        <v>93529</v>
      </c>
      <c r="U2797">
        <v>0</v>
      </c>
      <c r="V2797" t="s">
        <v>117275</v>
      </c>
      <c r="W2797">
        <v>199240000</v>
      </c>
      <c r="X2797">
        <v>13</v>
      </c>
      <c r="Y2797" t="s">
        <v>117276</v>
      </c>
      <c r="Z2797" t="s">
        <v>117277</v>
      </c>
      <c r="AA2797" t="s">
        <v>117278</v>
      </c>
      <c r="AB2797" t="s">
        <v>117279</v>
      </c>
      <c r="AC2797" t="s">
        <v>27011</v>
      </c>
      <c r="AD2797" t="s">
        <v>27012</v>
      </c>
      <c r="AE2797">
        <v>2402</v>
      </c>
      <c r="AF2797" t="s">
        <v>27013</v>
      </c>
      <c r="AG2797" t="s">
        <v>27014</v>
      </c>
      <c r="AH2797" t="s">
        <v>27015</v>
      </c>
      <c r="AJ2797" s="4" t="s">
        <v>27016</v>
      </c>
    </row>
    <row r="2798" spans="1:36" x14ac:dyDescent="0.3">
      <c r="A2798" t="s">
        <v>54132</v>
      </c>
      <c r="B2798" t="s">
        <v>54133</v>
      </c>
      <c r="C2798" t="s">
        <v>102470</v>
      </c>
      <c r="D2798" t="s">
        <v>71944</v>
      </c>
      <c r="H2798" t="s">
        <v>121</v>
      </c>
      <c r="I2798" t="s">
        <v>122</v>
      </c>
      <c r="J2798" t="s">
        <v>123</v>
      </c>
      <c r="N2798">
        <v>1</v>
      </c>
      <c r="O2798">
        <v>1</v>
      </c>
      <c r="P2798">
        <v>1</v>
      </c>
      <c r="Q2798" t="s">
        <v>78020</v>
      </c>
      <c r="R2798" t="s">
        <v>78020</v>
      </c>
      <c r="S2798" t="s">
        <v>78020</v>
      </c>
      <c r="T2798" t="s">
        <v>85900</v>
      </c>
      <c r="U2798">
        <v>0</v>
      </c>
      <c r="V2798" t="s">
        <v>117280</v>
      </c>
      <c r="W2798">
        <v>49697000</v>
      </c>
      <c r="X2798">
        <v>6</v>
      </c>
      <c r="Y2798" t="s">
        <v>117281</v>
      </c>
      <c r="Z2798" t="s">
        <v>117282</v>
      </c>
      <c r="AA2798" t="s">
        <v>117283</v>
      </c>
      <c r="AB2798" t="s">
        <v>117284</v>
      </c>
      <c r="AC2798" t="s">
        <v>37305</v>
      </c>
      <c r="AD2798" t="s">
        <v>37305</v>
      </c>
      <c r="AE2798">
        <v>100</v>
      </c>
      <c r="AF2798" t="s">
        <v>126</v>
      </c>
      <c r="AG2798" t="s">
        <v>127</v>
      </c>
      <c r="AH2798" t="s">
        <v>128</v>
      </c>
      <c r="AJ2798" s="4" t="s">
        <v>129</v>
      </c>
    </row>
    <row r="2799" spans="1:36" x14ac:dyDescent="0.3">
      <c r="A2799" t="s">
        <v>54134</v>
      </c>
      <c r="B2799" t="s">
        <v>54135</v>
      </c>
      <c r="C2799" t="s">
        <v>56848</v>
      </c>
      <c r="D2799" t="s">
        <v>102471</v>
      </c>
      <c r="H2799" t="s">
        <v>26589</v>
      </c>
      <c r="I2799" t="s">
        <v>26590</v>
      </c>
      <c r="J2799" t="s">
        <v>26591</v>
      </c>
      <c r="N2799">
        <v>3</v>
      </c>
      <c r="O2799">
        <v>3</v>
      </c>
      <c r="P2799">
        <v>3</v>
      </c>
      <c r="Q2799" t="s">
        <v>77564</v>
      </c>
      <c r="R2799" t="s">
        <v>77564</v>
      </c>
      <c r="S2799" t="s">
        <v>77564</v>
      </c>
      <c r="T2799" t="s">
        <v>83790</v>
      </c>
      <c r="U2799">
        <v>0</v>
      </c>
      <c r="V2799" t="s">
        <v>117285</v>
      </c>
      <c r="W2799">
        <v>77700000</v>
      </c>
      <c r="X2799">
        <v>13</v>
      </c>
      <c r="Y2799" t="s">
        <v>117286</v>
      </c>
      <c r="Z2799" t="s">
        <v>117287</v>
      </c>
      <c r="AA2799" t="s">
        <v>117288</v>
      </c>
      <c r="AB2799" t="s">
        <v>117289</v>
      </c>
      <c r="AC2799" t="s">
        <v>26593</v>
      </c>
      <c r="AD2799" t="s">
        <v>26593</v>
      </c>
      <c r="AE2799">
        <v>2365</v>
      </c>
      <c r="AF2799" t="s">
        <v>26594</v>
      </c>
      <c r="AG2799" t="s">
        <v>26595</v>
      </c>
      <c r="AH2799" t="s">
        <v>26596</v>
      </c>
      <c r="AJ2799" s="4" t="s">
        <v>26597</v>
      </c>
    </row>
    <row r="2800" spans="1:36" x14ac:dyDescent="0.3">
      <c r="A2800" t="s">
        <v>54136</v>
      </c>
      <c r="B2800" t="s">
        <v>54137</v>
      </c>
      <c r="C2800" t="s">
        <v>102472</v>
      </c>
      <c r="D2800" t="s">
        <v>102473</v>
      </c>
      <c r="H2800" t="s">
        <v>3986</v>
      </c>
      <c r="I2800" t="s">
        <v>3987</v>
      </c>
      <c r="J2800" t="s">
        <v>3988</v>
      </c>
      <c r="N2800">
        <v>7</v>
      </c>
      <c r="O2800">
        <v>7</v>
      </c>
      <c r="P2800">
        <v>7</v>
      </c>
      <c r="Q2800" t="s">
        <v>76549</v>
      </c>
      <c r="R2800" t="s">
        <v>76549</v>
      </c>
      <c r="S2800" t="s">
        <v>76549</v>
      </c>
      <c r="T2800" t="s">
        <v>91382</v>
      </c>
      <c r="U2800">
        <v>0</v>
      </c>
      <c r="V2800" t="s">
        <v>117290</v>
      </c>
      <c r="W2800">
        <v>238200000</v>
      </c>
      <c r="X2800">
        <v>27</v>
      </c>
      <c r="Y2800" t="s">
        <v>117291</v>
      </c>
      <c r="Z2800" t="s">
        <v>117292</v>
      </c>
      <c r="AA2800" t="s">
        <v>117293</v>
      </c>
      <c r="AB2800" t="s">
        <v>117294</v>
      </c>
      <c r="AC2800" t="s">
        <v>37304</v>
      </c>
      <c r="AD2800" t="s">
        <v>3990</v>
      </c>
      <c r="AE2800">
        <v>421</v>
      </c>
      <c r="AF2800" t="s">
        <v>3991</v>
      </c>
      <c r="AG2800" t="s">
        <v>3992</v>
      </c>
      <c r="AH2800" t="s">
        <v>3993</v>
      </c>
      <c r="AJ2800" s="4" t="s">
        <v>3994</v>
      </c>
    </row>
    <row r="2801" spans="1:36" x14ac:dyDescent="0.3">
      <c r="A2801" t="s">
        <v>54138</v>
      </c>
      <c r="B2801" t="s">
        <v>54139</v>
      </c>
      <c r="C2801" t="s">
        <v>52365</v>
      </c>
      <c r="D2801" t="s">
        <v>102474</v>
      </c>
      <c r="H2801" t="s">
        <v>2692</v>
      </c>
      <c r="I2801" t="s">
        <v>2693</v>
      </c>
      <c r="J2801" t="s">
        <v>552</v>
      </c>
      <c r="K2801" t="s">
        <v>1618</v>
      </c>
      <c r="N2801">
        <v>3</v>
      </c>
      <c r="O2801">
        <v>3</v>
      </c>
      <c r="P2801">
        <v>3</v>
      </c>
      <c r="Q2801" t="s">
        <v>80641</v>
      </c>
      <c r="R2801" t="s">
        <v>80641</v>
      </c>
      <c r="S2801" t="s">
        <v>80641</v>
      </c>
      <c r="T2801" t="s">
        <v>96602</v>
      </c>
      <c r="U2801">
        <v>0</v>
      </c>
      <c r="V2801" t="s">
        <v>117295</v>
      </c>
      <c r="W2801">
        <v>40821000</v>
      </c>
      <c r="X2801">
        <v>6</v>
      </c>
      <c r="Y2801" t="s">
        <v>117296</v>
      </c>
      <c r="Z2801" t="s">
        <v>117297</v>
      </c>
      <c r="AA2801" t="s">
        <v>117298</v>
      </c>
      <c r="AB2801" t="s">
        <v>117299</v>
      </c>
      <c r="AC2801" t="s">
        <v>2694</v>
      </c>
      <c r="AD2801" t="s">
        <v>2694</v>
      </c>
      <c r="AE2801">
        <v>315</v>
      </c>
      <c r="AF2801" t="s">
        <v>2695</v>
      </c>
      <c r="AG2801" t="s">
        <v>2696</v>
      </c>
      <c r="AH2801" t="s">
        <v>2697</v>
      </c>
      <c r="AJ2801" s="4" t="s">
        <v>2698</v>
      </c>
    </row>
    <row r="2802" spans="1:36" x14ac:dyDescent="0.3">
      <c r="A2802" t="s">
        <v>54140</v>
      </c>
      <c r="B2802" t="s">
        <v>54141</v>
      </c>
      <c r="C2802" t="s">
        <v>102475</v>
      </c>
      <c r="D2802" t="s">
        <v>102476</v>
      </c>
      <c r="H2802" t="s">
        <v>15897</v>
      </c>
      <c r="I2802" t="s">
        <v>15898</v>
      </c>
      <c r="J2802" t="s">
        <v>15899</v>
      </c>
      <c r="K2802" t="s">
        <v>15900</v>
      </c>
      <c r="N2802">
        <v>3</v>
      </c>
      <c r="O2802">
        <v>3</v>
      </c>
      <c r="P2802">
        <v>3</v>
      </c>
      <c r="Q2802" t="s">
        <v>76838</v>
      </c>
      <c r="R2802" t="s">
        <v>76838</v>
      </c>
      <c r="S2802" t="s">
        <v>76838</v>
      </c>
      <c r="T2802" t="s">
        <v>96598</v>
      </c>
      <c r="U2802" t="s">
        <v>117300</v>
      </c>
      <c r="V2802" t="s">
        <v>117301</v>
      </c>
      <c r="W2802">
        <v>26253000</v>
      </c>
      <c r="X2802">
        <v>2</v>
      </c>
      <c r="Y2802" t="s">
        <v>117302</v>
      </c>
      <c r="Z2802" t="s">
        <v>117303</v>
      </c>
      <c r="AA2802" t="s">
        <v>117304</v>
      </c>
      <c r="AB2802" t="s">
        <v>117305</v>
      </c>
      <c r="AC2802" t="s">
        <v>15902</v>
      </c>
      <c r="AD2802" t="s">
        <v>15902</v>
      </c>
      <c r="AE2802">
        <v>1518</v>
      </c>
      <c r="AF2802" t="s">
        <v>15903</v>
      </c>
      <c r="AG2802" t="s">
        <v>15904</v>
      </c>
      <c r="AH2802" t="s">
        <v>15905</v>
      </c>
      <c r="AI2802" t="s">
        <v>15906</v>
      </c>
      <c r="AJ2802" s="4" t="s">
        <v>15907</v>
      </c>
    </row>
    <row r="2803" spans="1:36" x14ac:dyDescent="0.3">
      <c r="A2803" t="s">
        <v>54142</v>
      </c>
      <c r="B2803" t="s">
        <v>54143</v>
      </c>
      <c r="C2803" t="s">
        <v>56793</v>
      </c>
      <c r="D2803" t="s">
        <v>50846</v>
      </c>
      <c r="H2803" t="s">
        <v>24712</v>
      </c>
      <c r="I2803" t="s">
        <v>24713</v>
      </c>
      <c r="J2803" t="s">
        <v>24714</v>
      </c>
      <c r="K2803" t="s">
        <v>678</v>
      </c>
      <c r="N2803">
        <v>1</v>
      </c>
      <c r="O2803">
        <v>1</v>
      </c>
      <c r="P2803">
        <v>1</v>
      </c>
      <c r="Q2803" t="s">
        <v>6218</v>
      </c>
      <c r="R2803" t="s">
        <v>6218</v>
      </c>
      <c r="S2803" t="s">
        <v>6218</v>
      </c>
      <c r="T2803" t="s">
        <v>92975</v>
      </c>
      <c r="U2803" t="s">
        <v>117306</v>
      </c>
      <c r="V2803" t="s">
        <v>117307</v>
      </c>
      <c r="W2803">
        <v>17730000</v>
      </c>
      <c r="X2803">
        <v>0</v>
      </c>
      <c r="Y2803" t="s">
        <v>117308</v>
      </c>
      <c r="Z2803" t="s">
        <v>117309</v>
      </c>
      <c r="AA2803" t="s">
        <v>117310</v>
      </c>
      <c r="AB2803" t="s">
        <v>117311</v>
      </c>
      <c r="AC2803" t="s">
        <v>37303</v>
      </c>
      <c r="AD2803" t="s">
        <v>37303</v>
      </c>
      <c r="AE2803">
        <v>2210</v>
      </c>
      <c r="AF2803" t="s">
        <v>24717</v>
      </c>
      <c r="AG2803" t="s">
        <v>24718</v>
      </c>
      <c r="AH2803" t="s">
        <v>24719</v>
      </c>
      <c r="AJ2803" s="4" t="s">
        <v>24720</v>
      </c>
    </row>
    <row r="2804" spans="1:36" x14ac:dyDescent="0.3">
      <c r="A2804" t="s">
        <v>54144</v>
      </c>
      <c r="B2804" t="s">
        <v>54145</v>
      </c>
      <c r="C2804" t="s">
        <v>91005</v>
      </c>
      <c r="D2804" t="s">
        <v>102477</v>
      </c>
      <c r="H2804" t="s">
        <v>37302</v>
      </c>
      <c r="J2804" t="s">
        <v>37301</v>
      </c>
      <c r="N2804">
        <v>2</v>
      </c>
      <c r="O2804">
        <v>2</v>
      </c>
      <c r="P2804">
        <v>2</v>
      </c>
      <c r="Q2804" t="s">
        <v>77267</v>
      </c>
      <c r="R2804" t="s">
        <v>77267</v>
      </c>
      <c r="S2804" t="s">
        <v>77267</v>
      </c>
      <c r="T2804" t="s">
        <v>117312</v>
      </c>
      <c r="U2804">
        <v>0</v>
      </c>
      <c r="V2804" t="s">
        <v>117313</v>
      </c>
      <c r="W2804">
        <v>35144000</v>
      </c>
      <c r="X2804">
        <v>6</v>
      </c>
      <c r="Y2804" t="s">
        <v>117314</v>
      </c>
      <c r="Z2804" t="s">
        <v>117315</v>
      </c>
      <c r="AA2804" t="s">
        <v>117316</v>
      </c>
      <c r="AB2804" t="s">
        <v>117317</v>
      </c>
      <c r="AC2804" t="s">
        <v>37300</v>
      </c>
      <c r="AD2804" t="s">
        <v>37300</v>
      </c>
      <c r="AE2804">
        <v>2573</v>
      </c>
      <c r="AF2804" t="s">
        <v>37299</v>
      </c>
      <c r="AG2804" t="s">
        <v>37298</v>
      </c>
    </row>
    <row r="2805" spans="1:36" x14ac:dyDescent="0.3">
      <c r="A2805" t="s">
        <v>54146</v>
      </c>
      <c r="B2805" t="s">
        <v>54147</v>
      </c>
      <c r="C2805" t="s">
        <v>70050</v>
      </c>
      <c r="D2805" t="s">
        <v>102478</v>
      </c>
      <c r="H2805" t="s">
        <v>15063</v>
      </c>
      <c r="I2805" t="s">
        <v>15064</v>
      </c>
      <c r="J2805" t="s">
        <v>10755</v>
      </c>
      <c r="K2805" t="s">
        <v>5422</v>
      </c>
      <c r="N2805">
        <v>2</v>
      </c>
      <c r="O2805">
        <v>2</v>
      </c>
      <c r="P2805">
        <v>2</v>
      </c>
      <c r="Q2805" t="s">
        <v>79881</v>
      </c>
      <c r="R2805" t="s">
        <v>79881</v>
      </c>
      <c r="S2805" t="s">
        <v>79881</v>
      </c>
      <c r="T2805" t="s">
        <v>84924</v>
      </c>
      <c r="U2805">
        <v>0</v>
      </c>
      <c r="V2805" t="s">
        <v>117318</v>
      </c>
      <c r="W2805">
        <v>41237000</v>
      </c>
      <c r="X2805">
        <v>2</v>
      </c>
      <c r="Y2805" t="s">
        <v>117319</v>
      </c>
      <c r="Z2805" t="s">
        <v>117320</v>
      </c>
      <c r="AA2805" t="s">
        <v>117321</v>
      </c>
      <c r="AB2805" t="s">
        <v>117322</v>
      </c>
      <c r="AC2805" t="s">
        <v>15065</v>
      </c>
      <c r="AD2805" t="s">
        <v>15065</v>
      </c>
      <c r="AE2805">
        <v>1446</v>
      </c>
      <c r="AF2805" t="s">
        <v>15066</v>
      </c>
      <c r="AG2805" t="s">
        <v>15067</v>
      </c>
      <c r="AH2805" t="s">
        <v>15068</v>
      </c>
      <c r="AJ2805" s="4" t="s">
        <v>15069</v>
      </c>
    </row>
    <row r="2806" spans="1:36" x14ac:dyDescent="0.3">
      <c r="A2806" t="s">
        <v>54148</v>
      </c>
      <c r="B2806" t="s">
        <v>54149</v>
      </c>
      <c r="C2806" t="s">
        <v>102479</v>
      </c>
      <c r="D2806" t="s">
        <v>54814</v>
      </c>
      <c r="J2806" t="s">
        <v>37297</v>
      </c>
      <c r="N2806">
        <v>1</v>
      </c>
      <c r="O2806">
        <v>1</v>
      </c>
      <c r="P2806">
        <v>1</v>
      </c>
      <c r="Q2806" t="s">
        <v>79613</v>
      </c>
      <c r="R2806" t="s">
        <v>79613</v>
      </c>
      <c r="S2806" t="s">
        <v>79613</v>
      </c>
      <c r="T2806" t="s">
        <v>117323</v>
      </c>
      <c r="U2806">
        <v>0</v>
      </c>
      <c r="V2806" t="s">
        <v>117324</v>
      </c>
      <c r="W2806">
        <v>432710000</v>
      </c>
      <c r="X2806">
        <v>7</v>
      </c>
      <c r="Y2806" t="s">
        <v>84204</v>
      </c>
      <c r="Z2806" t="s">
        <v>117325</v>
      </c>
      <c r="AA2806" t="s">
        <v>117326</v>
      </c>
      <c r="AB2806" t="s">
        <v>117327</v>
      </c>
      <c r="AC2806" t="s">
        <v>37296</v>
      </c>
      <c r="AD2806" t="s">
        <v>37296</v>
      </c>
      <c r="AE2806">
        <v>2574</v>
      </c>
      <c r="AF2806" t="s">
        <v>37295</v>
      </c>
      <c r="AG2806" t="s">
        <v>37294</v>
      </c>
      <c r="AJ2806" s="4" t="s">
        <v>28860</v>
      </c>
    </row>
    <row r="2807" spans="1:36" x14ac:dyDescent="0.3">
      <c r="A2807" t="s">
        <v>54150</v>
      </c>
      <c r="B2807" t="s">
        <v>54151</v>
      </c>
      <c r="C2807" t="s">
        <v>99985</v>
      </c>
      <c r="D2807" t="s">
        <v>67596</v>
      </c>
      <c r="H2807" t="s">
        <v>37293</v>
      </c>
      <c r="I2807" t="s">
        <v>37292</v>
      </c>
      <c r="J2807" t="s">
        <v>37291</v>
      </c>
      <c r="N2807">
        <v>2</v>
      </c>
      <c r="O2807">
        <v>2</v>
      </c>
      <c r="P2807">
        <v>2</v>
      </c>
      <c r="Q2807">
        <v>2</v>
      </c>
      <c r="R2807">
        <v>2</v>
      </c>
      <c r="S2807">
        <v>2</v>
      </c>
      <c r="T2807" t="s">
        <v>117328</v>
      </c>
      <c r="U2807" t="s">
        <v>117329</v>
      </c>
      <c r="V2807" t="s">
        <v>114806</v>
      </c>
      <c r="W2807">
        <v>34044000</v>
      </c>
      <c r="X2807">
        <v>4</v>
      </c>
      <c r="Y2807" t="s">
        <v>117330</v>
      </c>
      <c r="Z2807" t="s">
        <v>117331</v>
      </c>
      <c r="AA2807" t="s">
        <v>117332</v>
      </c>
      <c r="AB2807" t="s">
        <v>117333</v>
      </c>
      <c r="AC2807" t="s">
        <v>37290</v>
      </c>
      <c r="AD2807" t="s">
        <v>37290</v>
      </c>
      <c r="AE2807">
        <v>278</v>
      </c>
      <c r="AF2807" t="s">
        <v>37289</v>
      </c>
      <c r="AG2807" t="s">
        <v>37288</v>
      </c>
    </row>
    <row r="2808" spans="1:36" x14ac:dyDescent="0.3">
      <c r="A2808" t="s">
        <v>54152</v>
      </c>
      <c r="B2808" t="s">
        <v>54153</v>
      </c>
      <c r="C2808" t="s">
        <v>102480</v>
      </c>
      <c r="D2808" t="s">
        <v>102481</v>
      </c>
      <c r="H2808" t="s">
        <v>3506</v>
      </c>
      <c r="I2808" t="s">
        <v>37287</v>
      </c>
      <c r="N2808">
        <v>4</v>
      </c>
      <c r="O2808">
        <v>4</v>
      </c>
      <c r="P2808">
        <v>4</v>
      </c>
      <c r="Q2808" t="s">
        <v>77281</v>
      </c>
      <c r="R2808" t="s">
        <v>77281</v>
      </c>
      <c r="S2808" t="s">
        <v>77281</v>
      </c>
      <c r="T2808" t="s">
        <v>117334</v>
      </c>
      <c r="U2808">
        <v>0</v>
      </c>
      <c r="V2808" t="s">
        <v>117335</v>
      </c>
      <c r="W2808">
        <v>23376000</v>
      </c>
      <c r="X2808">
        <v>4</v>
      </c>
      <c r="Y2808" t="s">
        <v>117336</v>
      </c>
      <c r="Z2808" t="s">
        <v>117268</v>
      </c>
      <c r="AA2808" t="s">
        <v>117337</v>
      </c>
      <c r="AB2808" t="s">
        <v>117338</v>
      </c>
      <c r="AC2808" t="s">
        <v>37286</v>
      </c>
      <c r="AD2808" t="s">
        <v>37285</v>
      </c>
      <c r="AE2808">
        <v>1914</v>
      </c>
      <c r="AF2808" t="s">
        <v>37284</v>
      </c>
      <c r="AG2808" t="s">
        <v>37283</v>
      </c>
    </row>
    <row r="2809" spans="1:36" x14ac:dyDescent="0.3">
      <c r="A2809" t="s">
        <v>54154</v>
      </c>
      <c r="B2809" t="s">
        <v>54155</v>
      </c>
      <c r="C2809" t="s">
        <v>71187</v>
      </c>
      <c r="D2809" t="s">
        <v>102482</v>
      </c>
      <c r="N2809">
        <v>2</v>
      </c>
      <c r="O2809">
        <v>2</v>
      </c>
      <c r="P2809">
        <v>2</v>
      </c>
      <c r="Q2809" t="s">
        <v>76067</v>
      </c>
      <c r="R2809" t="s">
        <v>76067</v>
      </c>
      <c r="S2809" t="s">
        <v>76067</v>
      </c>
      <c r="T2809" t="s">
        <v>95444</v>
      </c>
      <c r="U2809">
        <v>0</v>
      </c>
      <c r="V2809" t="s">
        <v>117339</v>
      </c>
      <c r="W2809">
        <v>78344000</v>
      </c>
      <c r="X2809">
        <v>3</v>
      </c>
      <c r="Y2809" t="s">
        <v>117340</v>
      </c>
      <c r="Z2809" t="s">
        <v>117341</v>
      </c>
      <c r="AA2809" t="s">
        <v>117342</v>
      </c>
      <c r="AB2809" t="s">
        <v>117343</v>
      </c>
      <c r="AC2809" t="s">
        <v>15974</v>
      </c>
      <c r="AD2809" t="s">
        <v>15974</v>
      </c>
      <c r="AE2809">
        <v>1526</v>
      </c>
      <c r="AF2809" t="s">
        <v>15975</v>
      </c>
    </row>
    <row r="2810" spans="1:36" x14ac:dyDescent="0.3">
      <c r="A2810" t="s">
        <v>54156</v>
      </c>
      <c r="B2810" t="s">
        <v>54157</v>
      </c>
      <c r="C2810" t="s">
        <v>67315</v>
      </c>
      <c r="D2810" t="s">
        <v>102483</v>
      </c>
      <c r="H2810" t="s">
        <v>8944</v>
      </c>
      <c r="I2810" t="s">
        <v>936</v>
      </c>
      <c r="J2810" t="s">
        <v>694</v>
      </c>
      <c r="N2810">
        <v>6</v>
      </c>
      <c r="O2810">
        <v>6</v>
      </c>
      <c r="P2810">
        <v>5</v>
      </c>
      <c r="Q2810" t="s">
        <v>60098</v>
      </c>
      <c r="R2810" t="s">
        <v>60098</v>
      </c>
      <c r="S2810" t="s">
        <v>70829</v>
      </c>
      <c r="T2810" t="s">
        <v>117344</v>
      </c>
      <c r="U2810">
        <v>0</v>
      </c>
      <c r="V2810" t="s">
        <v>117345</v>
      </c>
      <c r="W2810">
        <v>228610000</v>
      </c>
      <c r="X2810">
        <v>23</v>
      </c>
      <c r="Y2810" t="s">
        <v>95573</v>
      </c>
      <c r="Z2810" t="s">
        <v>76507</v>
      </c>
      <c r="AA2810" t="s">
        <v>117346</v>
      </c>
      <c r="AB2810" t="s">
        <v>117347</v>
      </c>
      <c r="AC2810" t="s">
        <v>37282</v>
      </c>
      <c r="AD2810" t="s">
        <v>37281</v>
      </c>
      <c r="AE2810">
        <v>528</v>
      </c>
      <c r="AF2810" t="s">
        <v>37280</v>
      </c>
      <c r="AG2810" t="s">
        <v>37279</v>
      </c>
      <c r="AJ2810" s="4" t="s">
        <v>5268</v>
      </c>
    </row>
    <row r="2811" spans="1:36" x14ac:dyDescent="0.3">
      <c r="A2811" t="s">
        <v>54158</v>
      </c>
      <c r="B2811" t="s">
        <v>54159</v>
      </c>
      <c r="C2811" t="s">
        <v>102484</v>
      </c>
      <c r="D2811" t="s">
        <v>98970</v>
      </c>
      <c r="H2811" t="s">
        <v>4648</v>
      </c>
      <c r="I2811" t="s">
        <v>4649</v>
      </c>
      <c r="J2811" t="s">
        <v>4650</v>
      </c>
      <c r="K2811" t="s">
        <v>4651</v>
      </c>
      <c r="N2811">
        <v>3</v>
      </c>
      <c r="O2811">
        <v>3</v>
      </c>
      <c r="P2811">
        <v>3</v>
      </c>
      <c r="Q2811" t="s">
        <v>76190</v>
      </c>
      <c r="R2811" t="s">
        <v>76190</v>
      </c>
      <c r="S2811" t="s">
        <v>76190</v>
      </c>
      <c r="T2811" t="s">
        <v>94340</v>
      </c>
      <c r="U2811">
        <v>0</v>
      </c>
      <c r="V2811" t="s">
        <v>117348</v>
      </c>
      <c r="W2811">
        <v>176050000</v>
      </c>
      <c r="X2811">
        <v>13</v>
      </c>
      <c r="Y2811" t="s">
        <v>117349</v>
      </c>
      <c r="Z2811" t="s">
        <v>117350</v>
      </c>
      <c r="AA2811" t="s">
        <v>117351</v>
      </c>
      <c r="AB2811" t="s">
        <v>117352</v>
      </c>
      <c r="AC2811" t="s">
        <v>4653</v>
      </c>
      <c r="AD2811" t="s">
        <v>37278</v>
      </c>
      <c r="AE2811">
        <v>464</v>
      </c>
      <c r="AF2811" t="s">
        <v>4654</v>
      </c>
      <c r="AG2811" t="s">
        <v>4655</v>
      </c>
      <c r="AH2811" t="s">
        <v>4656</v>
      </c>
      <c r="AJ2811" s="4" t="s">
        <v>4657</v>
      </c>
    </row>
    <row r="2812" spans="1:36" x14ac:dyDescent="0.3">
      <c r="A2812" t="s">
        <v>54160</v>
      </c>
      <c r="B2812" t="s">
        <v>54161</v>
      </c>
      <c r="C2812" t="s">
        <v>102485</v>
      </c>
      <c r="D2812" t="s">
        <v>102486</v>
      </c>
      <c r="H2812" t="s">
        <v>10880</v>
      </c>
      <c r="I2812" t="s">
        <v>33</v>
      </c>
      <c r="N2812">
        <v>2</v>
      </c>
      <c r="O2812">
        <v>2</v>
      </c>
      <c r="P2812">
        <v>2</v>
      </c>
      <c r="Q2812" t="s">
        <v>77540</v>
      </c>
      <c r="R2812" t="s">
        <v>77540</v>
      </c>
      <c r="S2812" t="s">
        <v>77540</v>
      </c>
      <c r="T2812" t="s">
        <v>97142</v>
      </c>
      <c r="U2812">
        <v>0</v>
      </c>
      <c r="V2812" t="s">
        <v>117353</v>
      </c>
      <c r="W2812">
        <v>20971000</v>
      </c>
      <c r="X2812">
        <v>9</v>
      </c>
      <c r="Y2812" t="s">
        <v>117354</v>
      </c>
      <c r="Z2812" t="s">
        <v>117355</v>
      </c>
      <c r="AA2812" t="s">
        <v>117356</v>
      </c>
      <c r="AB2812" t="s">
        <v>117357</v>
      </c>
      <c r="AC2812" t="s">
        <v>19381</v>
      </c>
      <c r="AD2812" t="s">
        <v>19381</v>
      </c>
      <c r="AE2812">
        <v>1813</v>
      </c>
      <c r="AF2812" t="s">
        <v>19383</v>
      </c>
      <c r="AG2812" t="s">
        <v>19384</v>
      </c>
      <c r="AH2812" t="s">
        <v>19385</v>
      </c>
      <c r="AJ2812" s="4" t="s">
        <v>19386</v>
      </c>
    </row>
    <row r="2813" spans="1:36" x14ac:dyDescent="0.3">
      <c r="A2813" t="s">
        <v>54162</v>
      </c>
      <c r="B2813" t="s">
        <v>54163</v>
      </c>
      <c r="C2813" t="s">
        <v>71977</v>
      </c>
      <c r="D2813" t="s">
        <v>56362</v>
      </c>
      <c r="H2813" t="s">
        <v>16116</v>
      </c>
      <c r="I2813" t="s">
        <v>16117</v>
      </c>
      <c r="J2813" t="s">
        <v>16118</v>
      </c>
      <c r="K2813" t="s">
        <v>16119</v>
      </c>
      <c r="N2813">
        <v>3</v>
      </c>
      <c r="O2813">
        <v>3</v>
      </c>
      <c r="P2813">
        <v>3</v>
      </c>
      <c r="Q2813" t="s">
        <v>78134</v>
      </c>
      <c r="R2813" t="s">
        <v>78134</v>
      </c>
      <c r="S2813" t="s">
        <v>78134</v>
      </c>
      <c r="T2813" t="s">
        <v>96420</v>
      </c>
      <c r="U2813">
        <v>0</v>
      </c>
      <c r="V2813" t="s">
        <v>117358</v>
      </c>
      <c r="W2813">
        <v>94218000</v>
      </c>
      <c r="X2813">
        <v>8</v>
      </c>
      <c r="Y2813" t="s">
        <v>117359</v>
      </c>
      <c r="Z2813" t="s">
        <v>117360</v>
      </c>
      <c r="AA2813" t="s">
        <v>117361</v>
      </c>
      <c r="AB2813" t="s">
        <v>117362</v>
      </c>
      <c r="AC2813" t="s">
        <v>16120</v>
      </c>
      <c r="AD2813" t="s">
        <v>16120</v>
      </c>
      <c r="AE2813">
        <v>1537</v>
      </c>
      <c r="AF2813" t="s">
        <v>16121</v>
      </c>
      <c r="AG2813" t="s">
        <v>16122</v>
      </c>
      <c r="AH2813" t="s">
        <v>16123</v>
      </c>
      <c r="AI2813" t="s">
        <v>16124</v>
      </c>
      <c r="AJ2813" s="4" t="s">
        <v>16125</v>
      </c>
    </row>
    <row r="2814" spans="1:36" x14ac:dyDescent="0.3">
      <c r="A2814" t="s">
        <v>54164</v>
      </c>
      <c r="B2814" t="s">
        <v>54165</v>
      </c>
      <c r="C2814" t="s">
        <v>102487</v>
      </c>
      <c r="D2814" t="s">
        <v>102488</v>
      </c>
      <c r="H2814" t="s">
        <v>23557</v>
      </c>
      <c r="I2814" t="s">
        <v>23558</v>
      </c>
      <c r="J2814" t="s">
        <v>23559</v>
      </c>
      <c r="N2814">
        <v>2</v>
      </c>
      <c r="O2814">
        <v>2</v>
      </c>
      <c r="P2814">
        <v>2</v>
      </c>
      <c r="Q2814" t="s">
        <v>76128</v>
      </c>
      <c r="R2814" t="s">
        <v>76128</v>
      </c>
      <c r="S2814" t="s">
        <v>76128</v>
      </c>
      <c r="T2814" t="s">
        <v>93524</v>
      </c>
      <c r="U2814">
        <v>0</v>
      </c>
      <c r="V2814" t="s">
        <v>108868</v>
      </c>
      <c r="W2814">
        <v>31167000</v>
      </c>
      <c r="X2814">
        <v>3</v>
      </c>
      <c r="Y2814" t="s">
        <v>117363</v>
      </c>
      <c r="Z2814" t="s">
        <v>117364</v>
      </c>
      <c r="AA2814" t="s">
        <v>117365</v>
      </c>
      <c r="AB2814" t="s">
        <v>117366</v>
      </c>
      <c r="AC2814" t="s">
        <v>23561</v>
      </c>
      <c r="AD2814" t="s">
        <v>23561</v>
      </c>
      <c r="AE2814">
        <v>2118</v>
      </c>
      <c r="AF2814" t="s">
        <v>23562</v>
      </c>
      <c r="AG2814" t="s">
        <v>23563</v>
      </c>
      <c r="AH2814" t="s">
        <v>23564</v>
      </c>
      <c r="AI2814" t="s">
        <v>23565</v>
      </c>
      <c r="AJ2814" s="4" t="s">
        <v>23566</v>
      </c>
    </row>
    <row r="2815" spans="1:36" x14ac:dyDescent="0.3">
      <c r="A2815" t="s">
        <v>54166</v>
      </c>
      <c r="B2815" t="s">
        <v>54167</v>
      </c>
      <c r="C2815" t="s">
        <v>69337</v>
      </c>
      <c r="D2815" t="s">
        <v>60320</v>
      </c>
      <c r="H2815" t="s">
        <v>11257</v>
      </c>
      <c r="I2815" t="s">
        <v>11258</v>
      </c>
      <c r="J2815" t="s">
        <v>11259</v>
      </c>
      <c r="N2815">
        <v>4</v>
      </c>
      <c r="O2815">
        <v>4</v>
      </c>
      <c r="P2815">
        <v>4</v>
      </c>
      <c r="Q2815" t="s">
        <v>79745</v>
      </c>
      <c r="R2815" t="s">
        <v>79745</v>
      </c>
      <c r="S2815" t="s">
        <v>79745</v>
      </c>
      <c r="T2815" t="s">
        <v>81363</v>
      </c>
      <c r="U2815">
        <v>0</v>
      </c>
      <c r="V2815" t="s">
        <v>117367</v>
      </c>
      <c r="W2815">
        <v>212110000</v>
      </c>
      <c r="X2815">
        <v>20</v>
      </c>
      <c r="Y2815" t="s">
        <v>117368</v>
      </c>
      <c r="Z2815" t="s">
        <v>117369</v>
      </c>
      <c r="AA2815" t="s">
        <v>117370</v>
      </c>
      <c r="AB2815" t="s">
        <v>117371</v>
      </c>
      <c r="AC2815" t="s">
        <v>11260</v>
      </c>
      <c r="AD2815" t="s">
        <v>11260</v>
      </c>
      <c r="AE2815">
        <v>1091</v>
      </c>
      <c r="AF2815" t="s">
        <v>11262</v>
      </c>
      <c r="AG2815" t="s">
        <v>11263</v>
      </c>
      <c r="AH2815" t="s">
        <v>11264</v>
      </c>
      <c r="AJ2815" s="4" t="s">
        <v>11265</v>
      </c>
    </row>
    <row r="2816" spans="1:36" x14ac:dyDescent="0.3">
      <c r="A2816" t="s">
        <v>54168</v>
      </c>
      <c r="B2816" t="s">
        <v>54169</v>
      </c>
      <c r="C2816" t="s">
        <v>102489</v>
      </c>
      <c r="D2816" t="s">
        <v>71742</v>
      </c>
      <c r="H2816" t="s">
        <v>3946</v>
      </c>
      <c r="J2816" t="s">
        <v>3947</v>
      </c>
      <c r="N2816">
        <v>2</v>
      </c>
      <c r="O2816">
        <v>2</v>
      </c>
      <c r="P2816">
        <v>2</v>
      </c>
      <c r="Q2816" t="s">
        <v>79881</v>
      </c>
      <c r="R2816" t="s">
        <v>79881</v>
      </c>
      <c r="S2816" t="s">
        <v>79881</v>
      </c>
      <c r="T2816" t="s">
        <v>92192</v>
      </c>
      <c r="U2816" t="s">
        <v>117372</v>
      </c>
      <c r="V2816" t="s">
        <v>117373</v>
      </c>
      <c r="W2816">
        <v>58386000</v>
      </c>
      <c r="X2816">
        <v>4</v>
      </c>
      <c r="Y2816" t="s">
        <v>117374</v>
      </c>
      <c r="Z2816" t="s">
        <v>117375</v>
      </c>
      <c r="AA2816" t="s">
        <v>117376</v>
      </c>
      <c r="AB2816" t="s">
        <v>117377</v>
      </c>
      <c r="AC2816" t="s">
        <v>37277</v>
      </c>
      <c r="AD2816" t="s">
        <v>37277</v>
      </c>
      <c r="AE2816">
        <v>417</v>
      </c>
      <c r="AF2816" t="s">
        <v>3950</v>
      </c>
      <c r="AG2816" t="s">
        <v>3951</v>
      </c>
      <c r="AJ2816" s="4" t="s">
        <v>3952</v>
      </c>
    </row>
    <row r="2817" spans="1:36" x14ac:dyDescent="0.3">
      <c r="A2817" t="s">
        <v>54170</v>
      </c>
      <c r="B2817" t="s">
        <v>54171</v>
      </c>
      <c r="C2817" t="s">
        <v>60675</v>
      </c>
      <c r="D2817" t="s">
        <v>102490</v>
      </c>
      <c r="H2817" t="s">
        <v>37276</v>
      </c>
      <c r="I2817" t="s">
        <v>816</v>
      </c>
      <c r="J2817" t="s">
        <v>37275</v>
      </c>
      <c r="N2817">
        <v>5</v>
      </c>
      <c r="O2817">
        <v>5</v>
      </c>
      <c r="P2817">
        <v>5</v>
      </c>
      <c r="Q2817" t="s">
        <v>77005</v>
      </c>
      <c r="R2817" t="s">
        <v>77005</v>
      </c>
      <c r="S2817" t="s">
        <v>77005</v>
      </c>
      <c r="T2817" t="s">
        <v>117378</v>
      </c>
      <c r="U2817">
        <v>0</v>
      </c>
      <c r="V2817" t="s">
        <v>90498</v>
      </c>
      <c r="W2817">
        <v>103450000</v>
      </c>
      <c r="X2817">
        <v>12</v>
      </c>
      <c r="Y2817" t="s">
        <v>117379</v>
      </c>
      <c r="Z2817" t="s">
        <v>117380</v>
      </c>
      <c r="AA2817" t="s">
        <v>117381</v>
      </c>
      <c r="AB2817" t="s">
        <v>117382</v>
      </c>
      <c r="AC2817" t="s">
        <v>37274</v>
      </c>
      <c r="AD2817" t="s">
        <v>37274</v>
      </c>
      <c r="AE2817">
        <v>2031</v>
      </c>
      <c r="AF2817" t="s">
        <v>37273</v>
      </c>
      <c r="AG2817" t="s">
        <v>37272</v>
      </c>
      <c r="AH2817" t="s">
        <v>37271</v>
      </c>
      <c r="AJ2817" s="4" t="s">
        <v>37005</v>
      </c>
    </row>
    <row r="2818" spans="1:36" x14ac:dyDescent="0.3">
      <c r="A2818" t="s">
        <v>54172</v>
      </c>
      <c r="B2818" t="s">
        <v>54173</v>
      </c>
      <c r="C2818" t="s">
        <v>102491</v>
      </c>
      <c r="D2818" t="s">
        <v>102492</v>
      </c>
      <c r="H2818" t="s">
        <v>12032</v>
      </c>
      <c r="I2818" t="s">
        <v>12033</v>
      </c>
      <c r="J2818" t="s">
        <v>12034</v>
      </c>
      <c r="N2818">
        <v>3</v>
      </c>
      <c r="O2818">
        <v>3</v>
      </c>
      <c r="P2818">
        <v>3</v>
      </c>
      <c r="Q2818" t="s">
        <v>76067</v>
      </c>
      <c r="R2818" t="s">
        <v>76067</v>
      </c>
      <c r="S2818" t="s">
        <v>76067</v>
      </c>
      <c r="T2818" t="s">
        <v>95430</v>
      </c>
      <c r="U2818">
        <v>0</v>
      </c>
      <c r="V2818" t="s">
        <v>117383</v>
      </c>
      <c r="W2818">
        <v>62364000</v>
      </c>
      <c r="X2818">
        <v>5</v>
      </c>
      <c r="Y2818" t="s">
        <v>117384</v>
      </c>
      <c r="Z2818" t="s">
        <v>117385</v>
      </c>
      <c r="AA2818" t="s">
        <v>117386</v>
      </c>
      <c r="AB2818" t="s">
        <v>117387</v>
      </c>
      <c r="AC2818" t="s">
        <v>12035</v>
      </c>
      <c r="AD2818" t="s">
        <v>12035</v>
      </c>
      <c r="AE2818">
        <v>1163</v>
      </c>
      <c r="AF2818" t="s">
        <v>12036</v>
      </c>
      <c r="AG2818" t="s">
        <v>12037</v>
      </c>
      <c r="AH2818" t="s">
        <v>12038</v>
      </c>
      <c r="AJ2818" s="4" t="s">
        <v>12039</v>
      </c>
    </row>
    <row r="2819" spans="1:36" x14ac:dyDescent="0.3">
      <c r="A2819" t="s">
        <v>54174</v>
      </c>
      <c r="B2819" t="s">
        <v>54175</v>
      </c>
      <c r="C2819" t="s">
        <v>102493</v>
      </c>
      <c r="D2819" t="s">
        <v>102494</v>
      </c>
      <c r="H2819" t="s">
        <v>3238</v>
      </c>
      <c r="J2819" t="s">
        <v>2778</v>
      </c>
      <c r="N2819">
        <v>3</v>
      </c>
      <c r="O2819">
        <v>3</v>
      </c>
      <c r="P2819">
        <v>3</v>
      </c>
      <c r="Q2819" t="s">
        <v>72627</v>
      </c>
      <c r="R2819" t="s">
        <v>72627</v>
      </c>
      <c r="S2819" t="s">
        <v>72627</v>
      </c>
      <c r="T2819" t="s">
        <v>84520</v>
      </c>
      <c r="U2819">
        <v>0</v>
      </c>
      <c r="V2819" t="s">
        <v>117388</v>
      </c>
      <c r="W2819">
        <v>48526000</v>
      </c>
      <c r="X2819">
        <v>7</v>
      </c>
      <c r="Y2819" t="s">
        <v>117389</v>
      </c>
      <c r="Z2819" t="s">
        <v>117390</v>
      </c>
      <c r="AA2819" t="s">
        <v>117391</v>
      </c>
      <c r="AB2819" t="s">
        <v>117392</v>
      </c>
      <c r="AC2819" t="s">
        <v>3239</v>
      </c>
      <c r="AD2819" t="s">
        <v>3239</v>
      </c>
      <c r="AE2819">
        <v>358</v>
      </c>
      <c r="AF2819" t="s">
        <v>3240</v>
      </c>
      <c r="AG2819" t="s">
        <v>3241</v>
      </c>
      <c r="AH2819" t="s">
        <v>3242</v>
      </c>
      <c r="AJ2819" s="4" t="s">
        <v>3243</v>
      </c>
    </row>
    <row r="2820" spans="1:36" x14ac:dyDescent="0.3">
      <c r="A2820" t="s">
        <v>54176</v>
      </c>
      <c r="B2820" t="s">
        <v>54177</v>
      </c>
      <c r="C2820" t="s">
        <v>56312</v>
      </c>
      <c r="D2820" t="s">
        <v>102495</v>
      </c>
      <c r="H2820" t="s">
        <v>26009</v>
      </c>
      <c r="I2820" t="s">
        <v>936</v>
      </c>
      <c r="J2820" t="s">
        <v>957</v>
      </c>
      <c r="N2820">
        <v>2</v>
      </c>
      <c r="O2820">
        <v>2</v>
      </c>
      <c r="P2820">
        <v>2</v>
      </c>
      <c r="Q2820" t="s">
        <v>76549</v>
      </c>
      <c r="R2820" t="s">
        <v>76549</v>
      </c>
      <c r="S2820" t="s">
        <v>76549</v>
      </c>
      <c r="T2820" t="s">
        <v>95724</v>
      </c>
      <c r="U2820">
        <v>0</v>
      </c>
      <c r="V2820" t="s">
        <v>117393</v>
      </c>
      <c r="W2820">
        <v>96866000</v>
      </c>
      <c r="X2820">
        <v>8</v>
      </c>
      <c r="Y2820" t="s">
        <v>111778</v>
      </c>
      <c r="Z2820" t="s">
        <v>117394</v>
      </c>
      <c r="AA2820" t="s">
        <v>117395</v>
      </c>
      <c r="AB2820" t="s">
        <v>117396</v>
      </c>
      <c r="AC2820" t="s">
        <v>26011</v>
      </c>
      <c r="AD2820" t="s">
        <v>26011</v>
      </c>
      <c r="AE2820">
        <v>2317</v>
      </c>
      <c r="AF2820" t="s">
        <v>26012</v>
      </c>
      <c r="AG2820" t="s">
        <v>26013</v>
      </c>
      <c r="AH2820" t="s">
        <v>26014</v>
      </c>
      <c r="AJ2820" s="4" t="s">
        <v>26015</v>
      </c>
    </row>
    <row r="2821" spans="1:36" x14ac:dyDescent="0.3">
      <c r="A2821" t="s">
        <v>54178</v>
      </c>
      <c r="B2821" t="s">
        <v>54179</v>
      </c>
      <c r="C2821" t="s">
        <v>102496</v>
      </c>
      <c r="D2821" t="s">
        <v>69734</v>
      </c>
      <c r="H2821" t="s">
        <v>25226</v>
      </c>
      <c r="I2821" t="s">
        <v>25227</v>
      </c>
      <c r="J2821" t="s">
        <v>25228</v>
      </c>
      <c r="N2821">
        <v>2</v>
      </c>
      <c r="O2821">
        <v>2</v>
      </c>
      <c r="P2821">
        <v>2</v>
      </c>
      <c r="Q2821" t="s">
        <v>77281</v>
      </c>
      <c r="R2821" t="s">
        <v>77281</v>
      </c>
      <c r="S2821" t="s">
        <v>77281</v>
      </c>
      <c r="T2821" t="s">
        <v>85065</v>
      </c>
      <c r="U2821">
        <v>0</v>
      </c>
      <c r="V2821" t="s">
        <v>117397</v>
      </c>
      <c r="W2821">
        <v>166100000</v>
      </c>
      <c r="X2821">
        <v>4</v>
      </c>
      <c r="Y2821" t="s">
        <v>117398</v>
      </c>
      <c r="Z2821" t="s">
        <v>117399</v>
      </c>
      <c r="AA2821" t="s">
        <v>117400</v>
      </c>
      <c r="AB2821" t="s">
        <v>117401</v>
      </c>
      <c r="AC2821" t="s">
        <v>25230</v>
      </c>
      <c r="AD2821" t="s">
        <v>25230</v>
      </c>
      <c r="AE2821">
        <v>2250</v>
      </c>
      <c r="AF2821" t="s">
        <v>25231</v>
      </c>
      <c r="AG2821" t="s">
        <v>25232</v>
      </c>
      <c r="AH2821" t="s">
        <v>25233</v>
      </c>
      <c r="AJ2821" s="4" t="s">
        <v>25234</v>
      </c>
    </row>
    <row r="2822" spans="1:36" x14ac:dyDescent="0.3">
      <c r="A2822" t="s">
        <v>54180</v>
      </c>
      <c r="B2822" t="s">
        <v>54181</v>
      </c>
      <c r="C2822" t="s">
        <v>102497</v>
      </c>
      <c r="D2822" t="s">
        <v>99179</v>
      </c>
      <c r="H2822" t="s">
        <v>8228</v>
      </c>
      <c r="I2822" t="s">
        <v>1378</v>
      </c>
      <c r="J2822" t="s">
        <v>8229</v>
      </c>
      <c r="K2822" t="s">
        <v>1380</v>
      </c>
      <c r="N2822">
        <v>2</v>
      </c>
      <c r="O2822">
        <v>2</v>
      </c>
      <c r="P2822">
        <v>2</v>
      </c>
      <c r="Q2822" t="s">
        <v>48444</v>
      </c>
      <c r="R2822" t="s">
        <v>48444</v>
      </c>
      <c r="S2822" t="s">
        <v>48444</v>
      </c>
      <c r="T2822" t="s">
        <v>84139</v>
      </c>
      <c r="U2822">
        <v>0</v>
      </c>
      <c r="V2822" t="s">
        <v>117402</v>
      </c>
      <c r="W2822">
        <v>50021000</v>
      </c>
      <c r="X2822">
        <v>11</v>
      </c>
      <c r="Y2822" t="s">
        <v>117403</v>
      </c>
      <c r="Z2822" t="s">
        <v>117404</v>
      </c>
      <c r="AA2822" t="s">
        <v>117405</v>
      </c>
      <c r="AB2822" t="s">
        <v>117406</v>
      </c>
      <c r="AC2822" t="s">
        <v>8230</v>
      </c>
      <c r="AD2822" t="s">
        <v>8230</v>
      </c>
      <c r="AE2822">
        <v>796</v>
      </c>
      <c r="AF2822" t="s">
        <v>8231</v>
      </c>
      <c r="AG2822" t="s">
        <v>8232</v>
      </c>
      <c r="AH2822" t="s">
        <v>8233</v>
      </c>
      <c r="AJ2822" s="4" t="s">
        <v>8234</v>
      </c>
    </row>
    <row r="2823" spans="1:36" x14ac:dyDescent="0.3">
      <c r="A2823" t="s">
        <v>54182</v>
      </c>
      <c r="B2823" t="s">
        <v>54183</v>
      </c>
      <c r="C2823" t="s">
        <v>102498</v>
      </c>
      <c r="D2823" t="s">
        <v>65763</v>
      </c>
      <c r="H2823" t="s">
        <v>1573</v>
      </c>
      <c r="I2823" t="s">
        <v>1574</v>
      </c>
      <c r="J2823" t="s">
        <v>1575</v>
      </c>
      <c r="K2823" t="s">
        <v>1576</v>
      </c>
      <c r="N2823">
        <v>4</v>
      </c>
      <c r="O2823">
        <v>4</v>
      </c>
      <c r="P2823">
        <v>4</v>
      </c>
      <c r="Q2823" t="s">
        <v>81089</v>
      </c>
      <c r="R2823" t="s">
        <v>81089</v>
      </c>
      <c r="S2823" t="s">
        <v>81089</v>
      </c>
      <c r="T2823" t="s">
        <v>85737</v>
      </c>
      <c r="U2823">
        <v>0</v>
      </c>
      <c r="V2823" t="s">
        <v>117407</v>
      </c>
      <c r="W2823">
        <v>175080000</v>
      </c>
      <c r="X2823">
        <v>12</v>
      </c>
      <c r="Y2823" t="s">
        <v>117408</v>
      </c>
      <c r="Z2823" t="s">
        <v>117409</v>
      </c>
      <c r="AA2823" t="s">
        <v>117410</v>
      </c>
      <c r="AB2823" t="s">
        <v>117411</v>
      </c>
      <c r="AC2823" t="s">
        <v>1577</v>
      </c>
      <c r="AD2823" t="s">
        <v>1578</v>
      </c>
      <c r="AE2823">
        <v>224</v>
      </c>
      <c r="AF2823" t="s">
        <v>1579</v>
      </c>
      <c r="AG2823" t="s">
        <v>1580</v>
      </c>
      <c r="AH2823" t="s">
        <v>1581</v>
      </c>
      <c r="AJ2823" s="4" t="s">
        <v>1582</v>
      </c>
    </row>
    <row r="2824" spans="1:36" x14ac:dyDescent="0.3">
      <c r="A2824" t="s">
        <v>54184</v>
      </c>
      <c r="B2824" t="s">
        <v>54185</v>
      </c>
      <c r="C2824" t="s">
        <v>102499</v>
      </c>
      <c r="D2824" t="s">
        <v>53057</v>
      </c>
      <c r="N2824">
        <v>1</v>
      </c>
      <c r="O2824">
        <v>1</v>
      </c>
      <c r="P2824">
        <v>1</v>
      </c>
      <c r="Q2824" t="s">
        <v>48761</v>
      </c>
      <c r="R2824" t="s">
        <v>48761</v>
      </c>
      <c r="S2824" t="s">
        <v>48761</v>
      </c>
      <c r="T2824" t="s">
        <v>117412</v>
      </c>
      <c r="U2824">
        <v>0</v>
      </c>
      <c r="V2824" t="s">
        <v>117413</v>
      </c>
      <c r="W2824">
        <v>39551000</v>
      </c>
      <c r="X2824">
        <v>8</v>
      </c>
      <c r="Y2824" t="s">
        <v>117414</v>
      </c>
      <c r="Z2824" t="s">
        <v>117415</v>
      </c>
      <c r="AA2824" t="s">
        <v>117416</v>
      </c>
      <c r="AB2824" t="s">
        <v>117417</v>
      </c>
      <c r="AC2824" t="s">
        <v>37270</v>
      </c>
      <c r="AD2824" t="s">
        <v>37270</v>
      </c>
      <c r="AE2824">
        <v>2112</v>
      </c>
      <c r="AF2824" t="s">
        <v>37269</v>
      </c>
      <c r="AG2824" t="s">
        <v>37268</v>
      </c>
      <c r="AJ2824" s="4" t="s">
        <v>37006</v>
      </c>
    </row>
    <row r="2825" spans="1:36" x14ac:dyDescent="0.3">
      <c r="A2825" t="s">
        <v>54186</v>
      </c>
      <c r="B2825" t="s">
        <v>54187</v>
      </c>
      <c r="C2825" t="s">
        <v>55137</v>
      </c>
      <c r="D2825" t="s">
        <v>53572</v>
      </c>
      <c r="H2825" t="s">
        <v>27446</v>
      </c>
      <c r="I2825" t="s">
        <v>27447</v>
      </c>
      <c r="J2825" t="s">
        <v>150</v>
      </c>
      <c r="N2825">
        <v>2</v>
      </c>
      <c r="O2825">
        <v>2</v>
      </c>
      <c r="P2825">
        <v>2</v>
      </c>
      <c r="Q2825" t="s">
        <v>76114</v>
      </c>
      <c r="R2825" t="s">
        <v>76114</v>
      </c>
      <c r="S2825" t="s">
        <v>76114</v>
      </c>
      <c r="T2825" t="s">
        <v>95215</v>
      </c>
      <c r="U2825">
        <v>0</v>
      </c>
      <c r="V2825" t="s">
        <v>117418</v>
      </c>
      <c r="W2825">
        <v>49515000</v>
      </c>
      <c r="X2825">
        <v>10</v>
      </c>
      <c r="Y2825" t="s">
        <v>117419</v>
      </c>
      <c r="Z2825" t="s">
        <v>117420</v>
      </c>
      <c r="AA2825" t="s">
        <v>117421</v>
      </c>
      <c r="AB2825" t="s">
        <v>117422</v>
      </c>
      <c r="AC2825" t="s">
        <v>27448</v>
      </c>
      <c r="AD2825" t="s">
        <v>27448</v>
      </c>
      <c r="AE2825">
        <v>2438</v>
      </c>
      <c r="AF2825" t="s">
        <v>27449</v>
      </c>
      <c r="AG2825" t="s">
        <v>27450</v>
      </c>
      <c r="AH2825" t="s">
        <v>27451</v>
      </c>
      <c r="AJ2825" s="4" t="s">
        <v>27452</v>
      </c>
    </row>
    <row r="2826" spans="1:36" x14ac:dyDescent="0.3">
      <c r="A2826" t="s">
        <v>54188</v>
      </c>
      <c r="B2826" t="s">
        <v>54189</v>
      </c>
      <c r="C2826" t="s">
        <v>99555</v>
      </c>
      <c r="D2826" t="s">
        <v>102500</v>
      </c>
      <c r="H2826" t="s">
        <v>30555</v>
      </c>
      <c r="I2826" t="s">
        <v>30556</v>
      </c>
      <c r="J2826" t="s">
        <v>30557</v>
      </c>
      <c r="N2826">
        <v>3</v>
      </c>
      <c r="O2826">
        <v>3</v>
      </c>
      <c r="P2826">
        <v>3</v>
      </c>
      <c r="Q2826" t="s">
        <v>48761</v>
      </c>
      <c r="R2826" t="s">
        <v>48761</v>
      </c>
      <c r="S2826" t="s">
        <v>48761</v>
      </c>
      <c r="T2826" t="s">
        <v>92911</v>
      </c>
      <c r="U2826">
        <v>0</v>
      </c>
      <c r="V2826" t="s">
        <v>117423</v>
      </c>
      <c r="W2826">
        <v>58401000</v>
      </c>
      <c r="X2826">
        <v>11</v>
      </c>
      <c r="Y2826" t="s">
        <v>117424</v>
      </c>
      <c r="Z2826" t="s">
        <v>117425</v>
      </c>
      <c r="AA2826" t="s">
        <v>117426</v>
      </c>
      <c r="AB2826" t="s">
        <v>117427</v>
      </c>
      <c r="AC2826" t="s">
        <v>37267</v>
      </c>
      <c r="AD2826" t="s">
        <v>37266</v>
      </c>
      <c r="AE2826">
        <v>2689</v>
      </c>
      <c r="AF2826" t="s">
        <v>30560</v>
      </c>
      <c r="AG2826" t="s">
        <v>30561</v>
      </c>
      <c r="AH2826" t="s">
        <v>30562</v>
      </c>
      <c r="AJ2826" s="4" t="s">
        <v>30563</v>
      </c>
    </row>
    <row r="2827" spans="1:36" x14ac:dyDescent="0.3">
      <c r="A2827" t="s">
        <v>54190</v>
      </c>
      <c r="B2827" t="s">
        <v>54191</v>
      </c>
      <c r="C2827" t="s">
        <v>102501</v>
      </c>
      <c r="D2827" t="s">
        <v>102502</v>
      </c>
      <c r="H2827" t="s">
        <v>6791</v>
      </c>
      <c r="I2827" t="s">
        <v>6792</v>
      </c>
      <c r="J2827" t="s">
        <v>6793</v>
      </c>
      <c r="K2827" t="s">
        <v>6794</v>
      </c>
      <c r="N2827">
        <v>2</v>
      </c>
      <c r="O2827">
        <v>2</v>
      </c>
      <c r="P2827">
        <v>2</v>
      </c>
      <c r="Q2827" t="s">
        <v>76549</v>
      </c>
      <c r="R2827" t="s">
        <v>76549</v>
      </c>
      <c r="S2827" t="s">
        <v>76549</v>
      </c>
      <c r="T2827" t="s">
        <v>94703</v>
      </c>
      <c r="U2827">
        <v>0</v>
      </c>
      <c r="V2827" t="s">
        <v>117428</v>
      </c>
      <c r="W2827">
        <v>50281000</v>
      </c>
      <c r="X2827">
        <v>9</v>
      </c>
      <c r="Y2827" t="s">
        <v>117429</v>
      </c>
      <c r="Z2827" t="s">
        <v>117430</v>
      </c>
      <c r="AA2827" t="s">
        <v>117431</v>
      </c>
      <c r="AB2827" t="s">
        <v>117432</v>
      </c>
      <c r="AC2827" t="s">
        <v>6796</v>
      </c>
      <c r="AD2827" t="s">
        <v>6796</v>
      </c>
      <c r="AE2827">
        <v>672</v>
      </c>
      <c r="AF2827" t="s">
        <v>6797</v>
      </c>
      <c r="AG2827" t="s">
        <v>6798</v>
      </c>
      <c r="AH2827" t="s">
        <v>6799</v>
      </c>
      <c r="AJ2827" s="4" t="s">
        <v>6800</v>
      </c>
    </row>
    <row r="2828" spans="1:36" x14ac:dyDescent="0.3">
      <c r="A2828" t="s">
        <v>50968</v>
      </c>
      <c r="B2828" t="s">
        <v>54192</v>
      </c>
      <c r="C2828" t="s">
        <v>102503</v>
      </c>
      <c r="D2828" t="s">
        <v>66736</v>
      </c>
      <c r="H2828" t="s">
        <v>11199</v>
      </c>
      <c r="I2828" t="s">
        <v>11208</v>
      </c>
      <c r="J2828" t="s">
        <v>11209</v>
      </c>
      <c r="K2828" t="s">
        <v>3336</v>
      </c>
      <c r="N2828">
        <v>4</v>
      </c>
      <c r="O2828">
        <v>4</v>
      </c>
      <c r="P2828">
        <v>4</v>
      </c>
      <c r="Q2828" t="s">
        <v>77768</v>
      </c>
      <c r="R2828" t="s">
        <v>77768</v>
      </c>
      <c r="S2828" t="s">
        <v>77768</v>
      </c>
      <c r="T2828" t="s">
        <v>89615</v>
      </c>
      <c r="U2828">
        <v>0</v>
      </c>
      <c r="V2828" t="s">
        <v>117433</v>
      </c>
      <c r="W2828">
        <v>61091000</v>
      </c>
      <c r="X2828">
        <v>7</v>
      </c>
      <c r="Y2828" t="s">
        <v>117434</v>
      </c>
      <c r="Z2828" t="s">
        <v>117435</v>
      </c>
      <c r="AA2828" t="s">
        <v>117436</v>
      </c>
      <c r="AB2828" t="s">
        <v>117437</v>
      </c>
      <c r="AC2828" t="s">
        <v>11211</v>
      </c>
      <c r="AD2828" t="s">
        <v>11211</v>
      </c>
      <c r="AE2828">
        <v>1085</v>
      </c>
      <c r="AF2828" t="s">
        <v>11212</v>
      </c>
      <c r="AG2828" t="s">
        <v>11213</v>
      </c>
      <c r="AH2828" t="s">
        <v>11214</v>
      </c>
      <c r="AJ2828" s="4" t="s">
        <v>11215</v>
      </c>
    </row>
    <row r="2829" spans="1:36" x14ac:dyDescent="0.3">
      <c r="A2829" t="s">
        <v>50689</v>
      </c>
      <c r="B2829" t="s">
        <v>54193</v>
      </c>
      <c r="C2829" t="s">
        <v>102504</v>
      </c>
      <c r="D2829" t="s">
        <v>50301</v>
      </c>
      <c r="H2829" t="s">
        <v>9118</v>
      </c>
      <c r="I2829" t="s">
        <v>9119</v>
      </c>
      <c r="J2829" t="s">
        <v>9120</v>
      </c>
      <c r="K2829" t="s">
        <v>9121</v>
      </c>
      <c r="N2829">
        <v>10</v>
      </c>
      <c r="O2829">
        <v>10</v>
      </c>
      <c r="P2829">
        <v>10</v>
      </c>
      <c r="Q2829" t="s">
        <v>86667</v>
      </c>
      <c r="R2829" t="s">
        <v>86667</v>
      </c>
      <c r="S2829" t="s">
        <v>86667</v>
      </c>
      <c r="T2829" t="s">
        <v>94690</v>
      </c>
      <c r="U2829">
        <v>0</v>
      </c>
      <c r="V2829" t="s">
        <v>71182</v>
      </c>
      <c r="W2829">
        <v>303700000</v>
      </c>
      <c r="X2829">
        <v>21</v>
      </c>
      <c r="Y2829" t="s">
        <v>117438</v>
      </c>
      <c r="Z2829" t="s">
        <v>117439</v>
      </c>
      <c r="AA2829" t="s">
        <v>117440</v>
      </c>
      <c r="AB2829" t="s">
        <v>117441</v>
      </c>
      <c r="AC2829" t="s">
        <v>37265</v>
      </c>
      <c r="AD2829" t="s">
        <v>9122</v>
      </c>
      <c r="AE2829">
        <v>886</v>
      </c>
      <c r="AF2829" t="s">
        <v>9123</v>
      </c>
      <c r="AG2829" t="s">
        <v>9124</v>
      </c>
      <c r="AH2829" t="s">
        <v>9125</v>
      </c>
      <c r="AJ2829" s="4" t="s">
        <v>9126</v>
      </c>
    </row>
    <row r="2830" spans="1:36" x14ac:dyDescent="0.3">
      <c r="A2830" t="s">
        <v>54194</v>
      </c>
      <c r="B2830" t="s">
        <v>54195</v>
      </c>
      <c r="C2830" t="s">
        <v>102505</v>
      </c>
      <c r="D2830" t="s">
        <v>49084</v>
      </c>
      <c r="H2830" t="s">
        <v>24702</v>
      </c>
      <c r="I2830" t="s">
        <v>24703</v>
      </c>
      <c r="J2830" t="s">
        <v>24704</v>
      </c>
      <c r="K2830" t="s">
        <v>24705</v>
      </c>
      <c r="N2830">
        <v>2</v>
      </c>
      <c r="O2830">
        <v>2</v>
      </c>
      <c r="P2830">
        <v>2</v>
      </c>
      <c r="Q2830" t="s">
        <v>76121</v>
      </c>
      <c r="R2830" t="s">
        <v>76121</v>
      </c>
      <c r="S2830" t="s">
        <v>76121</v>
      </c>
      <c r="T2830" t="s">
        <v>87471</v>
      </c>
      <c r="U2830" t="s">
        <v>117442</v>
      </c>
      <c r="V2830" t="s">
        <v>117443</v>
      </c>
      <c r="W2830">
        <v>33729000</v>
      </c>
      <c r="X2830">
        <v>2</v>
      </c>
      <c r="Y2830" t="s">
        <v>117444</v>
      </c>
      <c r="Z2830" t="s">
        <v>117445</v>
      </c>
      <c r="AA2830" t="s">
        <v>117446</v>
      </c>
      <c r="AB2830" t="s">
        <v>117447</v>
      </c>
      <c r="AC2830" t="s">
        <v>37264</v>
      </c>
      <c r="AD2830" t="s">
        <v>37264</v>
      </c>
      <c r="AE2830">
        <v>2209</v>
      </c>
      <c r="AF2830" t="s">
        <v>24708</v>
      </c>
      <c r="AG2830" t="s">
        <v>24709</v>
      </c>
      <c r="AH2830" t="s">
        <v>24710</v>
      </c>
      <c r="AJ2830" s="4" t="s">
        <v>24711</v>
      </c>
    </row>
    <row r="2831" spans="1:36" x14ac:dyDescent="0.3">
      <c r="A2831" t="s">
        <v>54196</v>
      </c>
      <c r="B2831" t="s">
        <v>54197</v>
      </c>
      <c r="C2831" t="s">
        <v>102506</v>
      </c>
      <c r="D2831" t="s">
        <v>102507</v>
      </c>
      <c r="H2831" t="s">
        <v>9374</v>
      </c>
      <c r="I2831" t="s">
        <v>9375</v>
      </c>
      <c r="J2831" t="s">
        <v>9376</v>
      </c>
      <c r="K2831" t="s">
        <v>2212</v>
      </c>
      <c r="N2831">
        <v>4</v>
      </c>
      <c r="O2831">
        <v>4</v>
      </c>
      <c r="P2831">
        <v>4</v>
      </c>
      <c r="Q2831" t="s">
        <v>76699</v>
      </c>
      <c r="R2831" t="s">
        <v>76699</v>
      </c>
      <c r="S2831" t="s">
        <v>76699</v>
      </c>
      <c r="T2831" t="s">
        <v>98678</v>
      </c>
      <c r="U2831">
        <v>0</v>
      </c>
      <c r="V2831" t="s">
        <v>117448</v>
      </c>
      <c r="W2831">
        <v>51408000</v>
      </c>
      <c r="X2831">
        <v>9</v>
      </c>
      <c r="Y2831" t="s">
        <v>117449</v>
      </c>
      <c r="Z2831" t="s">
        <v>117450</v>
      </c>
      <c r="AA2831" t="s">
        <v>117451</v>
      </c>
      <c r="AB2831" t="s">
        <v>117452</v>
      </c>
      <c r="AC2831" t="s">
        <v>37263</v>
      </c>
      <c r="AD2831" t="s">
        <v>9378</v>
      </c>
      <c r="AE2831">
        <v>911</v>
      </c>
      <c r="AF2831" t="s">
        <v>9379</v>
      </c>
      <c r="AG2831" t="s">
        <v>9380</v>
      </c>
      <c r="AH2831" t="s">
        <v>9381</v>
      </c>
      <c r="AJ2831" s="4" t="s">
        <v>9382</v>
      </c>
    </row>
    <row r="2832" spans="1:36" x14ac:dyDescent="0.3">
      <c r="A2832" t="s">
        <v>54198</v>
      </c>
      <c r="B2832" t="s">
        <v>54199</v>
      </c>
      <c r="C2832" t="s">
        <v>102508</v>
      </c>
      <c r="D2832" t="s">
        <v>70567</v>
      </c>
      <c r="H2832" t="s">
        <v>30286</v>
      </c>
      <c r="I2832" t="s">
        <v>12093</v>
      </c>
      <c r="J2832" t="s">
        <v>30287</v>
      </c>
      <c r="N2832">
        <v>11</v>
      </c>
      <c r="O2832">
        <v>11</v>
      </c>
      <c r="P2832">
        <v>11</v>
      </c>
      <c r="Q2832" t="s">
        <v>76302</v>
      </c>
      <c r="R2832" t="s">
        <v>76302</v>
      </c>
      <c r="S2832" t="s">
        <v>76302</v>
      </c>
      <c r="T2832" t="s">
        <v>95932</v>
      </c>
      <c r="U2832">
        <v>0</v>
      </c>
      <c r="V2832" t="s">
        <v>117453</v>
      </c>
      <c r="W2832">
        <v>326580000</v>
      </c>
      <c r="X2832">
        <v>35</v>
      </c>
      <c r="Y2832" t="s">
        <v>117454</v>
      </c>
      <c r="Z2832" t="s">
        <v>117455</v>
      </c>
      <c r="AA2832" t="s">
        <v>117456</v>
      </c>
      <c r="AB2832" t="s">
        <v>117457</v>
      </c>
      <c r="AC2832" t="s">
        <v>37262</v>
      </c>
      <c r="AD2832" t="s">
        <v>30289</v>
      </c>
      <c r="AE2832">
        <v>2672</v>
      </c>
      <c r="AF2832" t="s">
        <v>30290</v>
      </c>
      <c r="AG2832" t="s">
        <v>30291</v>
      </c>
      <c r="AH2832" t="s">
        <v>30292</v>
      </c>
      <c r="AJ2832" s="4" t="s">
        <v>30293</v>
      </c>
    </row>
    <row r="2833" spans="1:36" x14ac:dyDescent="0.3">
      <c r="A2833" t="s">
        <v>54200</v>
      </c>
      <c r="B2833">
        <v>1</v>
      </c>
      <c r="C2833" t="s">
        <v>102509</v>
      </c>
      <c r="D2833" t="s">
        <v>102510</v>
      </c>
      <c r="H2833" t="s">
        <v>18370</v>
      </c>
      <c r="I2833" t="s">
        <v>18371</v>
      </c>
      <c r="J2833" t="s">
        <v>6120</v>
      </c>
      <c r="N2833">
        <v>1</v>
      </c>
      <c r="O2833">
        <v>1</v>
      </c>
      <c r="P2833">
        <v>1</v>
      </c>
      <c r="Q2833" t="s">
        <v>77206</v>
      </c>
      <c r="R2833" t="s">
        <v>77206</v>
      </c>
      <c r="S2833" t="s">
        <v>77206</v>
      </c>
      <c r="T2833" t="s">
        <v>79993</v>
      </c>
      <c r="U2833" t="s">
        <v>117458</v>
      </c>
      <c r="V2833" t="s">
        <v>102960</v>
      </c>
      <c r="W2833">
        <v>8494000</v>
      </c>
      <c r="X2833">
        <v>1</v>
      </c>
      <c r="Y2833" t="s">
        <v>117459</v>
      </c>
      <c r="Z2833" t="s">
        <v>117460</v>
      </c>
      <c r="AA2833" t="s">
        <v>117461</v>
      </c>
      <c r="AB2833" t="s">
        <v>117462</v>
      </c>
      <c r="AC2833" t="s">
        <v>18372</v>
      </c>
      <c r="AD2833" t="s">
        <v>18372</v>
      </c>
      <c r="AE2833">
        <v>1724</v>
      </c>
      <c r="AF2833" t="s">
        <v>18373</v>
      </c>
      <c r="AG2833" t="s">
        <v>18374</v>
      </c>
      <c r="AH2833" t="s">
        <v>18375</v>
      </c>
      <c r="AJ2833" s="4" t="s">
        <v>18376</v>
      </c>
    </row>
    <row r="2834" spans="1:36" x14ac:dyDescent="0.3">
      <c r="A2834">
        <v>1</v>
      </c>
      <c r="B2834" t="s">
        <v>54201</v>
      </c>
      <c r="C2834" t="s">
        <v>75223</v>
      </c>
      <c r="D2834" t="s">
        <v>102511</v>
      </c>
      <c r="H2834" t="s">
        <v>19960</v>
      </c>
      <c r="J2834" t="s">
        <v>19961</v>
      </c>
      <c r="N2834">
        <v>3</v>
      </c>
      <c r="O2834">
        <v>3</v>
      </c>
      <c r="P2834">
        <v>3</v>
      </c>
      <c r="Q2834" t="s">
        <v>76647</v>
      </c>
      <c r="R2834" t="s">
        <v>76647</v>
      </c>
      <c r="S2834" t="s">
        <v>76647</v>
      </c>
      <c r="T2834" t="s">
        <v>82119</v>
      </c>
      <c r="U2834">
        <v>0</v>
      </c>
      <c r="V2834" t="s">
        <v>117463</v>
      </c>
      <c r="W2834">
        <v>44698000</v>
      </c>
      <c r="X2834">
        <v>5</v>
      </c>
      <c r="Y2834" t="s">
        <v>117464</v>
      </c>
      <c r="Z2834" t="s">
        <v>117465</v>
      </c>
      <c r="AA2834" t="s">
        <v>117466</v>
      </c>
      <c r="AB2834" t="s">
        <v>117467</v>
      </c>
      <c r="AC2834" t="s">
        <v>19963</v>
      </c>
      <c r="AD2834" t="s">
        <v>37261</v>
      </c>
      <c r="AE2834">
        <v>1859</v>
      </c>
      <c r="AF2834" t="s">
        <v>19964</v>
      </c>
      <c r="AG2834" t="s">
        <v>19965</v>
      </c>
      <c r="AH2834" t="s">
        <v>19966</v>
      </c>
      <c r="AJ2834" s="4" t="s">
        <v>19967</v>
      </c>
    </row>
    <row r="2835" spans="1:36" x14ac:dyDescent="0.3">
      <c r="A2835" t="s">
        <v>54202</v>
      </c>
      <c r="B2835">
        <v>1</v>
      </c>
      <c r="C2835" t="s">
        <v>102512</v>
      </c>
      <c r="D2835" t="s">
        <v>102513</v>
      </c>
      <c r="H2835" t="s">
        <v>27925</v>
      </c>
      <c r="I2835" t="s">
        <v>27926</v>
      </c>
      <c r="J2835" t="s">
        <v>1502</v>
      </c>
      <c r="K2835" t="s">
        <v>2098</v>
      </c>
      <c r="N2835">
        <v>2</v>
      </c>
      <c r="O2835">
        <v>2</v>
      </c>
      <c r="P2835">
        <v>2</v>
      </c>
      <c r="Q2835" t="s">
        <v>77267</v>
      </c>
      <c r="R2835" t="s">
        <v>77267</v>
      </c>
      <c r="S2835" t="s">
        <v>77267</v>
      </c>
      <c r="T2835" t="s">
        <v>77790</v>
      </c>
      <c r="U2835" t="s">
        <v>117468</v>
      </c>
      <c r="V2835" t="s">
        <v>117469</v>
      </c>
      <c r="W2835">
        <v>35510000</v>
      </c>
      <c r="X2835">
        <v>2</v>
      </c>
      <c r="Y2835" t="s">
        <v>117470</v>
      </c>
      <c r="Z2835" t="s">
        <v>117471</v>
      </c>
      <c r="AA2835" t="s">
        <v>117472</v>
      </c>
      <c r="AB2835" t="s">
        <v>117473</v>
      </c>
      <c r="AC2835" t="s">
        <v>37260</v>
      </c>
      <c r="AD2835" t="s">
        <v>37260</v>
      </c>
      <c r="AE2835">
        <v>2482</v>
      </c>
      <c r="AF2835" t="s">
        <v>27929</v>
      </c>
      <c r="AG2835" t="s">
        <v>27930</v>
      </c>
      <c r="AH2835" t="s">
        <v>27931</v>
      </c>
      <c r="AJ2835" s="4" t="s">
        <v>27932</v>
      </c>
    </row>
    <row r="2836" spans="1:36" x14ac:dyDescent="0.3">
      <c r="A2836" t="s">
        <v>54203</v>
      </c>
      <c r="B2836">
        <v>1</v>
      </c>
      <c r="C2836" t="s">
        <v>102514</v>
      </c>
      <c r="D2836" t="s">
        <v>102515</v>
      </c>
      <c r="H2836" t="s">
        <v>37259</v>
      </c>
      <c r="I2836" t="s">
        <v>37258</v>
      </c>
      <c r="J2836" t="s">
        <v>37257</v>
      </c>
      <c r="N2836">
        <v>2</v>
      </c>
      <c r="O2836">
        <v>2</v>
      </c>
      <c r="P2836">
        <v>2</v>
      </c>
      <c r="Q2836" t="s">
        <v>78020</v>
      </c>
      <c r="R2836" t="s">
        <v>78020</v>
      </c>
      <c r="S2836" t="s">
        <v>78020</v>
      </c>
      <c r="T2836" t="s">
        <v>117474</v>
      </c>
      <c r="U2836" t="s">
        <v>117475</v>
      </c>
      <c r="V2836" t="s">
        <v>117476</v>
      </c>
      <c r="W2836">
        <v>16137000</v>
      </c>
      <c r="X2836">
        <v>4</v>
      </c>
      <c r="Y2836" t="s">
        <v>117477</v>
      </c>
      <c r="Z2836" t="s">
        <v>117478</v>
      </c>
      <c r="AA2836" t="s">
        <v>117479</v>
      </c>
      <c r="AB2836" t="s">
        <v>117480</v>
      </c>
      <c r="AC2836" t="s">
        <v>37256</v>
      </c>
      <c r="AD2836" t="s">
        <v>37256</v>
      </c>
      <c r="AE2836">
        <v>2046</v>
      </c>
      <c r="AF2836" t="s">
        <v>37255</v>
      </c>
      <c r="AG2836" t="s">
        <v>37254</v>
      </c>
      <c r="AH2836" t="s">
        <v>37253</v>
      </c>
      <c r="AJ2836" s="4" t="s">
        <v>37007</v>
      </c>
    </row>
    <row r="2837" spans="1:36" x14ac:dyDescent="0.3">
      <c r="A2837">
        <v>1</v>
      </c>
      <c r="B2837" t="s">
        <v>54204</v>
      </c>
      <c r="C2837" t="s">
        <v>102516</v>
      </c>
      <c r="D2837" t="s">
        <v>102517</v>
      </c>
      <c r="H2837" t="s">
        <v>15586</v>
      </c>
      <c r="I2837" t="s">
        <v>15587</v>
      </c>
      <c r="J2837" t="s">
        <v>15588</v>
      </c>
      <c r="N2837">
        <v>1</v>
      </c>
      <c r="O2837">
        <v>1</v>
      </c>
      <c r="P2837">
        <v>1</v>
      </c>
      <c r="Q2837" t="s">
        <v>83582</v>
      </c>
      <c r="R2837" t="s">
        <v>83582</v>
      </c>
      <c r="S2837" t="s">
        <v>83582</v>
      </c>
      <c r="T2837" t="s">
        <v>85923</v>
      </c>
      <c r="U2837">
        <v>0</v>
      </c>
      <c r="V2837" t="s">
        <v>117481</v>
      </c>
      <c r="W2837">
        <v>21119000</v>
      </c>
      <c r="X2837">
        <v>7</v>
      </c>
      <c r="Y2837" t="s">
        <v>117482</v>
      </c>
      <c r="Z2837" t="s">
        <v>117483</v>
      </c>
      <c r="AA2837" t="s">
        <v>117484</v>
      </c>
      <c r="AB2837" t="s">
        <v>117485</v>
      </c>
      <c r="AC2837" t="s">
        <v>15590</v>
      </c>
      <c r="AD2837" t="s">
        <v>15590</v>
      </c>
      <c r="AE2837">
        <v>1492</v>
      </c>
      <c r="AF2837" t="s">
        <v>15591</v>
      </c>
      <c r="AG2837" t="s">
        <v>15592</v>
      </c>
      <c r="AH2837" t="s">
        <v>15593</v>
      </c>
      <c r="AJ2837" s="4" t="s">
        <v>15594</v>
      </c>
    </row>
    <row r="2838" spans="1:36" x14ac:dyDescent="0.3">
      <c r="A2838" t="s">
        <v>54205</v>
      </c>
      <c r="B2838">
        <v>1</v>
      </c>
      <c r="C2838" t="s">
        <v>55236</v>
      </c>
      <c r="D2838" t="s">
        <v>102518</v>
      </c>
      <c r="H2838" t="s">
        <v>37252</v>
      </c>
      <c r="I2838" t="s">
        <v>816</v>
      </c>
      <c r="N2838">
        <v>1</v>
      </c>
      <c r="O2838">
        <v>1</v>
      </c>
      <c r="P2838">
        <v>1</v>
      </c>
      <c r="Q2838" t="s">
        <v>77331</v>
      </c>
      <c r="R2838" t="s">
        <v>77331</v>
      </c>
      <c r="S2838" t="s">
        <v>77331</v>
      </c>
      <c r="T2838" t="s">
        <v>117486</v>
      </c>
      <c r="U2838" t="s">
        <v>117487</v>
      </c>
      <c r="V2838" t="s">
        <v>117488</v>
      </c>
      <c r="W2838">
        <v>13034000</v>
      </c>
      <c r="X2838">
        <v>5</v>
      </c>
      <c r="Y2838" t="s">
        <v>117489</v>
      </c>
      <c r="Z2838" t="s">
        <v>117490</v>
      </c>
      <c r="AA2838" t="s">
        <v>117491</v>
      </c>
      <c r="AB2838" t="s">
        <v>117492</v>
      </c>
      <c r="AC2838" t="s">
        <v>37251</v>
      </c>
      <c r="AD2838" t="s">
        <v>37251</v>
      </c>
      <c r="AE2838">
        <v>1781</v>
      </c>
      <c r="AF2838" t="s">
        <v>37250</v>
      </c>
      <c r="AG2838" t="s">
        <v>37249</v>
      </c>
      <c r="AJ2838" s="4" t="s">
        <v>37008</v>
      </c>
    </row>
    <row r="2839" spans="1:36" x14ac:dyDescent="0.3">
      <c r="A2839">
        <v>1</v>
      </c>
      <c r="B2839" t="s">
        <v>54206</v>
      </c>
      <c r="C2839" t="s">
        <v>102519</v>
      </c>
      <c r="D2839" t="s">
        <v>75163</v>
      </c>
      <c r="H2839" t="s">
        <v>30921</v>
      </c>
      <c r="I2839" t="s">
        <v>1149</v>
      </c>
      <c r="J2839" t="s">
        <v>30922</v>
      </c>
      <c r="N2839">
        <v>5</v>
      </c>
      <c r="O2839">
        <v>1</v>
      </c>
      <c r="P2839">
        <v>0</v>
      </c>
      <c r="Q2839" t="s">
        <v>76635</v>
      </c>
      <c r="R2839" t="s">
        <v>76765</v>
      </c>
      <c r="S2839">
        <v>0</v>
      </c>
      <c r="T2839" t="s">
        <v>82427</v>
      </c>
      <c r="U2839" t="s">
        <v>117493</v>
      </c>
      <c r="V2839" t="s">
        <v>117494</v>
      </c>
      <c r="W2839">
        <v>10285000</v>
      </c>
      <c r="X2839">
        <v>3</v>
      </c>
      <c r="Y2839" t="s">
        <v>117495</v>
      </c>
      <c r="Z2839" t="s">
        <v>117496</v>
      </c>
      <c r="AA2839" t="s">
        <v>117497</v>
      </c>
      <c r="AB2839" t="s">
        <v>117498</v>
      </c>
      <c r="AC2839" t="s">
        <v>30923</v>
      </c>
      <c r="AD2839" t="s">
        <v>30923</v>
      </c>
      <c r="AE2839">
        <v>2722</v>
      </c>
      <c r="AF2839" t="s">
        <v>30924</v>
      </c>
      <c r="AG2839" t="s">
        <v>30925</v>
      </c>
      <c r="AH2839" t="s">
        <v>30926</v>
      </c>
      <c r="AJ2839" s="4" t="s">
        <v>30927</v>
      </c>
    </row>
    <row r="2840" spans="1:36" x14ac:dyDescent="0.3">
      <c r="A2840">
        <v>1</v>
      </c>
      <c r="B2840" t="s">
        <v>54207</v>
      </c>
      <c r="C2840" t="s">
        <v>102520</v>
      </c>
      <c r="D2840" t="s">
        <v>102521</v>
      </c>
      <c r="H2840" t="s">
        <v>37248</v>
      </c>
      <c r="I2840" t="s">
        <v>37247</v>
      </c>
      <c r="J2840" t="s">
        <v>37246</v>
      </c>
      <c r="K2840" t="s">
        <v>563</v>
      </c>
      <c r="N2840">
        <v>1</v>
      </c>
      <c r="O2840">
        <v>1</v>
      </c>
      <c r="P2840">
        <v>1</v>
      </c>
      <c r="Q2840" t="s">
        <v>76597</v>
      </c>
      <c r="R2840" t="s">
        <v>76597</v>
      </c>
      <c r="S2840" t="s">
        <v>76597</v>
      </c>
      <c r="T2840" t="s">
        <v>117499</v>
      </c>
      <c r="U2840" t="s">
        <v>117500</v>
      </c>
      <c r="V2840" t="s">
        <v>102923</v>
      </c>
      <c r="W2840">
        <v>6543600</v>
      </c>
      <c r="X2840">
        <v>2</v>
      </c>
      <c r="Y2840" t="s">
        <v>117501</v>
      </c>
      <c r="Z2840" t="s">
        <v>117502</v>
      </c>
      <c r="AA2840" t="s">
        <v>117503</v>
      </c>
      <c r="AB2840" t="s">
        <v>117504</v>
      </c>
      <c r="AC2840" t="s">
        <v>37245</v>
      </c>
      <c r="AD2840" t="s">
        <v>37245</v>
      </c>
      <c r="AE2840">
        <v>2934</v>
      </c>
      <c r="AF2840" t="s">
        <v>37244</v>
      </c>
      <c r="AG2840" t="s">
        <v>37243</v>
      </c>
      <c r="AH2840" t="s">
        <v>37242</v>
      </c>
      <c r="AJ2840" s="4" t="s">
        <v>37009</v>
      </c>
    </row>
    <row r="2841" spans="1:36" x14ac:dyDescent="0.3">
      <c r="A2841">
        <v>1</v>
      </c>
      <c r="B2841" t="s">
        <v>54208</v>
      </c>
      <c r="C2841" t="s">
        <v>102522</v>
      </c>
      <c r="D2841" t="s">
        <v>102523</v>
      </c>
      <c r="H2841" t="s">
        <v>34504</v>
      </c>
      <c r="I2841" t="s">
        <v>34505</v>
      </c>
      <c r="J2841" t="s">
        <v>694</v>
      </c>
      <c r="N2841">
        <v>1</v>
      </c>
      <c r="O2841">
        <v>1</v>
      </c>
      <c r="P2841">
        <v>1</v>
      </c>
      <c r="Q2841" t="s">
        <v>77331</v>
      </c>
      <c r="R2841" t="s">
        <v>77331</v>
      </c>
      <c r="S2841" t="s">
        <v>77331</v>
      </c>
      <c r="T2841" t="s">
        <v>82511</v>
      </c>
      <c r="U2841" t="s">
        <v>117505</v>
      </c>
      <c r="V2841" t="s">
        <v>117506</v>
      </c>
      <c r="W2841">
        <v>7026800</v>
      </c>
      <c r="X2841">
        <v>3</v>
      </c>
      <c r="Y2841" t="s">
        <v>117507</v>
      </c>
      <c r="Z2841" t="s">
        <v>117508</v>
      </c>
      <c r="AA2841" t="s">
        <v>117509</v>
      </c>
      <c r="AB2841" t="s">
        <v>117510</v>
      </c>
      <c r="AC2841" t="s">
        <v>34506</v>
      </c>
      <c r="AD2841" t="s">
        <v>34506</v>
      </c>
      <c r="AE2841">
        <v>3015</v>
      </c>
      <c r="AF2841" t="s">
        <v>34507</v>
      </c>
      <c r="AG2841" t="s">
        <v>34508</v>
      </c>
      <c r="AH2841" t="s">
        <v>34509</v>
      </c>
      <c r="AJ2841" s="4" t="s">
        <v>34510</v>
      </c>
    </row>
    <row r="2842" spans="1:36" x14ac:dyDescent="0.3">
      <c r="A2842">
        <v>1</v>
      </c>
      <c r="B2842" t="s">
        <v>54209</v>
      </c>
      <c r="C2842" t="s">
        <v>102524</v>
      </c>
      <c r="D2842" t="s">
        <v>102525</v>
      </c>
      <c r="H2842" t="s">
        <v>3961</v>
      </c>
      <c r="I2842" t="s">
        <v>33367</v>
      </c>
      <c r="J2842" t="s">
        <v>33368</v>
      </c>
      <c r="N2842">
        <v>3</v>
      </c>
      <c r="O2842">
        <v>3</v>
      </c>
      <c r="P2842">
        <v>3</v>
      </c>
      <c r="Q2842" t="s">
        <v>76738</v>
      </c>
      <c r="R2842" t="s">
        <v>76738</v>
      </c>
      <c r="S2842" t="s">
        <v>76738</v>
      </c>
      <c r="T2842" t="s">
        <v>79598</v>
      </c>
      <c r="U2842">
        <v>0</v>
      </c>
      <c r="V2842" t="s">
        <v>117511</v>
      </c>
      <c r="W2842">
        <v>25984000</v>
      </c>
      <c r="X2842">
        <v>3</v>
      </c>
      <c r="Y2842" t="s">
        <v>117512</v>
      </c>
      <c r="Z2842" t="s">
        <v>117513</v>
      </c>
      <c r="AA2842" t="s">
        <v>117514</v>
      </c>
      <c r="AB2842" t="s">
        <v>117515</v>
      </c>
      <c r="AC2842" t="s">
        <v>33369</v>
      </c>
      <c r="AD2842" t="s">
        <v>33369</v>
      </c>
      <c r="AE2842">
        <v>2920</v>
      </c>
      <c r="AF2842" t="s">
        <v>33370</v>
      </c>
      <c r="AG2842" t="s">
        <v>33371</v>
      </c>
      <c r="AH2842" t="s">
        <v>33372</v>
      </c>
      <c r="AJ2842" s="4" t="s">
        <v>33373</v>
      </c>
    </row>
    <row r="2843" spans="1:36" x14ac:dyDescent="0.3">
      <c r="A2843" t="s">
        <v>54210</v>
      </c>
      <c r="B2843">
        <v>1</v>
      </c>
      <c r="C2843" t="s">
        <v>64916</v>
      </c>
      <c r="D2843" t="s">
        <v>102526</v>
      </c>
      <c r="H2843" t="s">
        <v>3885</v>
      </c>
      <c r="I2843" t="s">
        <v>26278</v>
      </c>
      <c r="J2843" t="s">
        <v>26279</v>
      </c>
      <c r="N2843">
        <v>1</v>
      </c>
      <c r="O2843">
        <v>1</v>
      </c>
      <c r="P2843">
        <v>1</v>
      </c>
      <c r="Q2843" t="s">
        <v>76598</v>
      </c>
      <c r="R2843" t="s">
        <v>76598</v>
      </c>
      <c r="S2843" t="s">
        <v>76598</v>
      </c>
      <c r="T2843" t="s">
        <v>85399</v>
      </c>
      <c r="U2843" t="s">
        <v>117516</v>
      </c>
      <c r="V2843" t="s">
        <v>117517</v>
      </c>
      <c r="W2843">
        <v>17059000</v>
      </c>
      <c r="X2843">
        <v>1</v>
      </c>
      <c r="Y2843" t="s">
        <v>111749</v>
      </c>
      <c r="Z2843" t="s">
        <v>117518</v>
      </c>
      <c r="AA2843" t="s">
        <v>117519</v>
      </c>
      <c r="AB2843" t="s">
        <v>117520</v>
      </c>
      <c r="AC2843" t="s">
        <v>26280</v>
      </c>
      <c r="AD2843" t="s">
        <v>26280</v>
      </c>
      <c r="AE2843">
        <v>2337</v>
      </c>
      <c r="AF2843" t="s">
        <v>26281</v>
      </c>
      <c r="AG2843" t="s">
        <v>26282</v>
      </c>
      <c r="AH2843" t="s">
        <v>26283</v>
      </c>
      <c r="AJ2843" s="4" t="s">
        <v>26284</v>
      </c>
    </row>
    <row r="2844" spans="1:36" x14ac:dyDescent="0.3">
      <c r="A2844">
        <v>1</v>
      </c>
      <c r="B2844" t="s">
        <v>54211</v>
      </c>
      <c r="C2844" t="s">
        <v>102527</v>
      </c>
      <c r="D2844" t="s">
        <v>102528</v>
      </c>
      <c r="H2844" t="s">
        <v>15048</v>
      </c>
      <c r="I2844" t="s">
        <v>15049</v>
      </c>
      <c r="J2844" t="s">
        <v>15050</v>
      </c>
      <c r="K2844" t="s">
        <v>15051</v>
      </c>
      <c r="N2844">
        <v>1</v>
      </c>
      <c r="O2844">
        <v>1</v>
      </c>
      <c r="P2844">
        <v>1</v>
      </c>
      <c r="Q2844" t="s">
        <v>83749</v>
      </c>
      <c r="R2844" t="s">
        <v>83749</v>
      </c>
      <c r="S2844" t="s">
        <v>83749</v>
      </c>
      <c r="T2844" t="s">
        <v>97010</v>
      </c>
      <c r="U2844" t="s">
        <v>117521</v>
      </c>
      <c r="V2844" t="s">
        <v>117522</v>
      </c>
      <c r="W2844">
        <v>10458000</v>
      </c>
      <c r="X2844">
        <v>2</v>
      </c>
      <c r="Y2844" t="s">
        <v>117523</v>
      </c>
      <c r="Z2844" t="s">
        <v>117524</v>
      </c>
      <c r="AA2844" t="s">
        <v>117525</v>
      </c>
      <c r="AB2844" t="s">
        <v>117526</v>
      </c>
      <c r="AC2844" t="s">
        <v>15052</v>
      </c>
      <c r="AD2844" t="s">
        <v>15052</v>
      </c>
      <c r="AE2844">
        <v>1444</v>
      </c>
      <c r="AF2844" t="s">
        <v>15053</v>
      </c>
      <c r="AG2844" t="s">
        <v>15054</v>
      </c>
      <c r="AH2844" t="s">
        <v>15055</v>
      </c>
      <c r="AI2844" t="s">
        <v>15056</v>
      </c>
      <c r="AJ2844" s="4" t="s">
        <v>15057</v>
      </c>
    </row>
    <row r="2845" spans="1:36" x14ac:dyDescent="0.3">
      <c r="A2845" t="s">
        <v>54212</v>
      </c>
      <c r="B2845">
        <v>1</v>
      </c>
      <c r="C2845" t="s">
        <v>102529</v>
      </c>
      <c r="D2845" t="s">
        <v>102530</v>
      </c>
      <c r="H2845" t="s">
        <v>10822</v>
      </c>
      <c r="I2845" t="s">
        <v>8153</v>
      </c>
      <c r="J2845" t="s">
        <v>35029</v>
      </c>
      <c r="N2845">
        <v>1</v>
      </c>
      <c r="O2845">
        <v>1</v>
      </c>
      <c r="P2845">
        <v>1</v>
      </c>
      <c r="Q2845" t="s">
        <v>77667</v>
      </c>
      <c r="R2845" t="s">
        <v>77667</v>
      </c>
      <c r="S2845" t="s">
        <v>77667</v>
      </c>
      <c r="T2845" t="s">
        <v>80796</v>
      </c>
      <c r="U2845" t="s">
        <v>117527</v>
      </c>
      <c r="V2845" t="s">
        <v>117528</v>
      </c>
      <c r="W2845">
        <v>9387700</v>
      </c>
      <c r="X2845">
        <v>3</v>
      </c>
      <c r="Y2845" t="s">
        <v>117529</v>
      </c>
      <c r="Z2845" t="s">
        <v>117530</v>
      </c>
      <c r="AA2845" t="s">
        <v>117531</v>
      </c>
      <c r="AB2845" t="s">
        <v>117532</v>
      </c>
      <c r="AC2845" t="s">
        <v>35030</v>
      </c>
      <c r="AD2845" t="s">
        <v>35030</v>
      </c>
      <c r="AE2845">
        <v>1614</v>
      </c>
      <c r="AF2845" t="s">
        <v>35031</v>
      </c>
      <c r="AG2845" t="s">
        <v>35032</v>
      </c>
      <c r="AJ2845" s="4" t="s">
        <v>35033</v>
      </c>
    </row>
    <row r="2846" spans="1:36" x14ac:dyDescent="0.3">
      <c r="A2846" t="s">
        <v>54213</v>
      </c>
      <c r="B2846">
        <v>1</v>
      </c>
      <c r="C2846" t="s">
        <v>102531</v>
      </c>
      <c r="D2846" t="s">
        <v>75390</v>
      </c>
      <c r="H2846" t="s">
        <v>25719</v>
      </c>
      <c r="I2846" t="s">
        <v>25720</v>
      </c>
      <c r="J2846" t="s">
        <v>25721</v>
      </c>
      <c r="N2846">
        <v>1</v>
      </c>
      <c r="O2846">
        <v>1</v>
      </c>
      <c r="P2846">
        <v>1</v>
      </c>
      <c r="Q2846" t="s">
        <v>102771</v>
      </c>
      <c r="R2846" t="s">
        <v>102771</v>
      </c>
      <c r="S2846" t="s">
        <v>102771</v>
      </c>
      <c r="T2846" t="s">
        <v>77655</v>
      </c>
      <c r="U2846" t="s">
        <v>117533</v>
      </c>
      <c r="V2846" t="s">
        <v>117534</v>
      </c>
      <c r="W2846">
        <v>15334000</v>
      </c>
      <c r="X2846">
        <v>7</v>
      </c>
      <c r="Y2846" t="s">
        <v>117535</v>
      </c>
      <c r="Z2846" t="s">
        <v>117536</v>
      </c>
      <c r="AA2846" t="s">
        <v>117537</v>
      </c>
      <c r="AB2846" t="s">
        <v>117538</v>
      </c>
      <c r="AC2846" t="s">
        <v>37241</v>
      </c>
      <c r="AD2846" t="s">
        <v>37241</v>
      </c>
      <c r="AE2846">
        <v>2286</v>
      </c>
      <c r="AF2846" t="s">
        <v>25723</v>
      </c>
      <c r="AG2846" t="s">
        <v>25724</v>
      </c>
      <c r="AH2846" t="s">
        <v>25725</v>
      </c>
      <c r="AJ2846" s="4" t="s">
        <v>25726</v>
      </c>
    </row>
    <row r="2847" spans="1:36" x14ac:dyDescent="0.3">
      <c r="A2847" t="s">
        <v>54214</v>
      </c>
      <c r="B2847">
        <v>1</v>
      </c>
      <c r="C2847" t="s">
        <v>102532</v>
      </c>
      <c r="D2847" t="s">
        <v>102533</v>
      </c>
      <c r="H2847" t="s">
        <v>21057</v>
      </c>
      <c r="I2847" t="s">
        <v>21058</v>
      </c>
      <c r="J2847" t="s">
        <v>21059</v>
      </c>
      <c r="N2847">
        <v>2</v>
      </c>
      <c r="O2847">
        <v>2</v>
      </c>
      <c r="P2847">
        <v>2</v>
      </c>
      <c r="Q2847" t="s">
        <v>77347</v>
      </c>
      <c r="R2847" t="s">
        <v>77347</v>
      </c>
      <c r="S2847" t="s">
        <v>77347</v>
      </c>
      <c r="T2847" t="s">
        <v>97271</v>
      </c>
      <c r="U2847" t="s">
        <v>117539</v>
      </c>
      <c r="V2847" t="s">
        <v>117540</v>
      </c>
      <c r="W2847">
        <v>28389000</v>
      </c>
      <c r="X2847">
        <v>6</v>
      </c>
      <c r="Y2847" t="s">
        <v>117541</v>
      </c>
      <c r="Z2847" t="s">
        <v>77626</v>
      </c>
      <c r="AA2847" t="s">
        <v>117542</v>
      </c>
      <c r="AB2847" t="s">
        <v>117543</v>
      </c>
      <c r="AC2847" t="s">
        <v>21060</v>
      </c>
      <c r="AD2847" t="s">
        <v>21060</v>
      </c>
      <c r="AE2847">
        <v>1937</v>
      </c>
      <c r="AF2847" t="s">
        <v>21061</v>
      </c>
      <c r="AG2847" t="s">
        <v>21062</v>
      </c>
      <c r="AH2847" t="s">
        <v>21063</v>
      </c>
      <c r="AJ2847" s="4" t="s">
        <v>21064</v>
      </c>
    </row>
    <row r="2848" spans="1:36" x14ac:dyDescent="0.3">
      <c r="A2848" t="s">
        <v>54215</v>
      </c>
      <c r="B2848">
        <v>1</v>
      </c>
      <c r="C2848" t="s">
        <v>102534</v>
      </c>
      <c r="D2848" t="s">
        <v>102535</v>
      </c>
      <c r="H2848" t="s">
        <v>6476</v>
      </c>
      <c r="I2848" t="s">
        <v>6477</v>
      </c>
      <c r="J2848" t="s">
        <v>6478</v>
      </c>
      <c r="K2848" t="s">
        <v>1560</v>
      </c>
      <c r="N2848">
        <v>2</v>
      </c>
      <c r="O2848">
        <v>1</v>
      </c>
      <c r="P2848">
        <v>1</v>
      </c>
      <c r="Q2848" t="s">
        <v>77243</v>
      </c>
      <c r="R2848">
        <v>5</v>
      </c>
      <c r="S2848">
        <v>5</v>
      </c>
      <c r="T2848" t="s">
        <v>79467</v>
      </c>
      <c r="U2848" t="s">
        <v>117544</v>
      </c>
      <c r="V2848" t="s">
        <v>117545</v>
      </c>
      <c r="W2848">
        <v>10231000</v>
      </c>
      <c r="X2848">
        <v>2</v>
      </c>
      <c r="Y2848" t="s">
        <v>117546</v>
      </c>
      <c r="Z2848" t="s">
        <v>117547</v>
      </c>
      <c r="AA2848" t="s">
        <v>117548</v>
      </c>
      <c r="AB2848" t="s">
        <v>117549</v>
      </c>
      <c r="AC2848" t="s">
        <v>37240</v>
      </c>
      <c r="AD2848" t="s">
        <v>37240</v>
      </c>
      <c r="AE2848">
        <v>647</v>
      </c>
      <c r="AF2848" t="s">
        <v>6481</v>
      </c>
      <c r="AG2848" t="s">
        <v>6482</v>
      </c>
      <c r="AH2848" t="s">
        <v>6483</v>
      </c>
      <c r="AJ2848" s="4" t="s">
        <v>6484</v>
      </c>
    </row>
    <row r="2849" spans="1:36" x14ac:dyDescent="0.3">
      <c r="A2849" t="s">
        <v>54216</v>
      </c>
      <c r="B2849">
        <v>1</v>
      </c>
      <c r="C2849" t="s">
        <v>102536</v>
      </c>
      <c r="D2849" t="s">
        <v>102537</v>
      </c>
      <c r="H2849" t="s">
        <v>31396</v>
      </c>
      <c r="I2849" t="s">
        <v>31397</v>
      </c>
      <c r="J2849" t="s">
        <v>31398</v>
      </c>
      <c r="K2849" t="s">
        <v>31399</v>
      </c>
      <c r="N2849">
        <v>1</v>
      </c>
      <c r="O2849">
        <v>1</v>
      </c>
      <c r="P2849">
        <v>1</v>
      </c>
      <c r="Q2849" t="s">
        <v>76838</v>
      </c>
      <c r="R2849" t="s">
        <v>76838</v>
      </c>
      <c r="S2849" t="s">
        <v>76838</v>
      </c>
      <c r="T2849" t="s">
        <v>82745</v>
      </c>
      <c r="U2849">
        <v>0</v>
      </c>
      <c r="V2849" t="s">
        <v>113684</v>
      </c>
      <c r="W2849">
        <v>12380000</v>
      </c>
      <c r="X2849">
        <v>1</v>
      </c>
      <c r="Y2849" t="s">
        <v>117550</v>
      </c>
      <c r="Z2849" t="s">
        <v>117551</v>
      </c>
      <c r="AA2849" t="s">
        <v>117552</v>
      </c>
      <c r="AB2849" t="s">
        <v>117553</v>
      </c>
      <c r="AC2849" t="s">
        <v>31400</v>
      </c>
      <c r="AD2849" t="s">
        <v>31400</v>
      </c>
      <c r="AE2849">
        <v>2750</v>
      </c>
      <c r="AF2849" t="s">
        <v>31401</v>
      </c>
      <c r="AG2849" t="s">
        <v>31402</v>
      </c>
      <c r="AH2849" t="s">
        <v>31403</v>
      </c>
      <c r="AJ2849" s="4" t="s">
        <v>31404</v>
      </c>
    </row>
    <row r="2850" spans="1:36" x14ac:dyDescent="0.3">
      <c r="A2850">
        <v>1</v>
      </c>
      <c r="B2850" t="s">
        <v>54217</v>
      </c>
      <c r="C2850" t="s">
        <v>58820</v>
      </c>
      <c r="D2850" t="s">
        <v>102538</v>
      </c>
      <c r="H2850" t="s">
        <v>25595</v>
      </c>
      <c r="J2850" t="s">
        <v>25596</v>
      </c>
      <c r="N2850">
        <v>2</v>
      </c>
      <c r="O2850">
        <v>2</v>
      </c>
      <c r="P2850">
        <v>2</v>
      </c>
      <c r="Q2850" t="s">
        <v>76549</v>
      </c>
      <c r="R2850" t="s">
        <v>76549</v>
      </c>
      <c r="S2850" t="s">
        <v>76549</v>
      </c>
      <c r="T2850" t="s">
        <v>89193</v>
      </c>
      <c r="U2850">
        <v>0</v>
      </c>
      <c r="V2850" t="s">
        <v>117554</v>
      </c>
      <c r="W2850">
        <v>13511000</v>
      </c>
      <c r="X2850">
        <v>4</v>
      </c>
      <c r="Y2850" t="s">
        <v>117555</v>
      </c>
      <c r="Z2850" t="s">
        <v>117556</v>
      </c>
      <c r="AA2850" t="s">
        <v>117557</v>
      </c>
      <c r="AB2850" t="s">
        <v>117558</v>
      </c>
      <c r="AC2850" t="s">
        <v>25598</v>
      </c>
      <c r="AD2850" t="s">
        <v>25598</v>
      </c>
      <c r="AE2850">
        <v>2275</v>
      </c>
      <c r="AF2850" t="s">
        <v>25599</v>
      </c>
      <c r="AG2850" t="s">
        <v>25600</v>
      </c>
      <c r="AH2850" t="s">
        <v>25601</v>
      </c>
      <c r="AJ2850" s="4" t="s">
        <v>25602</v>
      </c>
    </row>
    <row r="2851" spans="1:36" x14ac:dyDescent="0.3">
      <c r="A2851">
        <v>1</v>
      </c>
      <c r="B2851" t="s">
        <v>54218</v>
      </c>
      <c r="C2851" t="s">
        <v>102539</v>
      </c>
      <c r="D2851" t="s">
        <v>102540</v>
      </c>
      <c r="H2851" t="s">
        <v>493</v>
      </c>
      <c r="I2851" t="s">
        <v>63</v>
      </c>
      <c r="N2851">
        <v>1</v>
      </c>
      <c r="O2851">
        <v>1</v>
      </c>
      <c r="P2851">
        <v>1</v>
      </c>
      <c r="Q2851" t="s">
        <v>77667</v>
      </c>
      <c r="R2851" t="s">
        <v>77667</v>
      </c>
      <c r="S2851" t="s">
        <v>77667</v>
      </c>
      <c r="T2851" t="s">
        <v>117559</v>
      </c>
      <c r="U2851" t="s">
        <v>117560</v>
      </c>
      <c r="V2851" t="s">
        <v>117561</v>
      </c>
      <c r="W2851">
        <v>10074000</v>
      </c>
      <c r="X2851">
        <v>4</v>
      </c>
      <c r="Y2851" t="s">
        <v>117562</v>
      </c>
      <c r="Z2851" t="s">
        <v>117563</v>
      </c>
      <c r="AA2851" t="s">
        <v>117564</v>
      </c>
      <c r="AB2851" t="s">
        <v>117565</v>
      </c>
      <c r="AC2851" t="s">
        <v>37239</v>
      </c>
      <c r="AD2851" t="s">
        <v>37239</v>
      </c>
      <c r="AE2851">
        <v>1394</v>
      </c>
      <c r="AF2851" t="s">
        <v>37238</v>
      </c>
      <c r="AG2851" t="s">
        <v>37237</v>
      </c>
      <c r="AJ2851" s="4" t="s">
        <v>14495</v>
      </c>
    </row>
    <row r="2852" spans="1:36" x14ac:dyDescent="0.3">
      <c r="A2852">
        <v>1</v>
      </c>
      <c r="B2852" t="s">
        <v>54219</v>
      </c>
      <c r="C2852" t="s">
        <v>102541</v>
      </c>
      <c r="D2852" t="s">
        <v>102542</v>
      </c>
      <c r="I2852" t="s">
        <v>33</v>
      </c>
      <c r="J2852" t="s">
        <v>150</v>
      </c>
      <c r="N2852">
        <v>2</v>
      </c>
      <c r="O2852">
        <v>1</v>
      </c>
      <c r="P2852">
        <v>1</v>
      </c>
      <c r="Q2852">
        <v>4</v>
      </c>
      <c r="R2852" t="s">
        <v>48425</v>
      </c>
      <c r="S2852" t="s">
        <v>48425</v>
      </c>
      <c r="T2852" t="s">
        <v>89572</v>
      </c>
      <c r="U2852" t="s">
        <v>117566</v>
      </c>
      <c r="V2852" t="s">
        <v>117567</v>
      </c>
      <c r="W2852">
        <v>9734200</v>
      </c>
      <c r="X2852">
        <v>2</v>
      </c>
      <c r="Y2852" t="s">
        <v>117568</v>
      </c>
      <c r="Z2852" t="s">
        <v>117569</v>
      </c>
      <c r="AA2852" t="s">
        <v>117570</v>
      </c>
      <c r="AB2852" t="s">
        <v>117571</v>
      </c>
      <c r="AC2852" t="s">
        <v>37236</v>
      </c>
      <c r="AD2852" t="s">
        <v>37236</v>
      </c>
      <c r="AE2852">
        <v>3070</v>
      </c>
      <c r="AF2852" t="s">
        <v>35159</v>
      </c>
      <c r="AG2852" t="s">
        <v>35160</v>
      </c>
      <c r="AJ2852" s="4" t="s">
        <v>35161</v>
      </c>
    </row>
    <row r="2853" spans="1:36" x14ac:dyDescent="0.3">
      <c r="A2853">
        <v>1</v>
      </c>
      <c r="B2853" t="s">
        <v>51877</v>
      </c>
      <c r="C2853" t="s">
        <v>102543</v>
      </c>
      <c r="D2853" t="s">
        <v>68516</v>
      </c>
      <c r="H2853" t="s">
        <v>37235</v>
      </c>
      <c r="I2853" t="s">
        <v>37234</v>
      </c>
      <c r="J2853" t="s">
        <v>37233</v>
      </c>
      <c r="K2853" t="s">
        <v>37232</v>
      </c>
      <c r="N2853">
        <v>2</v>
      </c>
      <c r="O2853">
        <v>2</v>
      </c>
      <c r="P2853">
        <v>2</v>
      </c>
      <c r="Q2853" t="s">
        <v>76838</v>
      </c>
      <c r="R2853" t="s">
        <v>76838</v>
      </c>
      <c r="S2853" t="s">
        <v>76838</v>
      </c>
      <c r="T2853" t="s">
        <v>117572</v>
      </c>
      <c r="U2853" t="s">
        <v>117573</v>
      </c>
      <c r="V2853" t="s">
        <v>117574</v>
      </c>
      <c r="W2853">
        <v>24838000</v>
      </c>
      <c r="X2853">
        <v>4</v>
      </c>
      <c r="Y2853" t="s">
        <v>117575</v>
      </c>
      <c r="Z2853" t="s">
        <v>117576</v>
      </c>
      <c r="AA2853" t="s">
        <v>117577</v>
      </c>
      <c r="AB2853" t="s">
        <v>117578</v>
      </c>
      <c r="AC2853" t="s">
        <v>37231</v>
      </c>
      <c r="AD2853" t="s">
        <v>37231</v>
      </c>
      <c r="AE2853">
        <v>657</v>
      </c>
      <c r="AF2853" t="s">
        <v>37230</v>
      </c>
      <c r="AG2853" t="s">
        <v>37229</v>
      </c>
      <c r="AH2853" t="s">
        <v>37228</v>
      </c>
      <c r="AI2853" t="s">
        <v>37227</v>
      </c>
      <c r="AJ2853" s="4" t="s">
        <v>37010</v>
      </c>
    </row>
    <row r="2854" spans="1:36" x14ac:dyDescent="0.3">
      <c r="A2854">
        <v>1</v>
      </c>
      <c r="B2854" t="s">
        <v>54220</v>
      </c>
      <c r="C2854" t="s">
        <v>102544</v>
      </c>
      <c r="D2854" t="s">
        <v>102545</v>
      </c>
      <c r="N2854">
        <v>1</v>
      </c>
      <c r="O2854">
        <v>1</v>
      </c>
      <c r="P2854">
        <v>1</v>
      </c>
      <c r="Q2854" t="s">
        <v>76598</v>
      </c>
      <c r="R2854" t="s">
        <v>76598</v>
      </c>
      <c r="S2854" t="s">
        <v>76598</v>
      </c>
      <c r="T2854" t="s">
        <v>90888</v>
      </c>
      <c r="U2854">
        <v>0</v>
      </c>
      <c r="V2854" t="s">
        <v>117579</v>
      </c>
      <c r="W2854">
        <v>9482900</v>
      </c>
      <c r="X2854">
        <v>3</v>
      </c>
      <c r="Y2854" t="s">
        <v>117580</v>
      </c>
      <c r="Z2854" t="s">
        <v>117581</v>
      </c>
      <c r="AA2854" t="s">
        <v>117582</v>
      </c>
      <c r="AB2854" t="s">
        <v>117583</v>
      </c>
      <c r="AC2854" t="s">
        <v>19843</v>
      </c>
      <c r="AD2854" t="s">
        <v>19843</v>
      </c>
      <c r="AE2854">
        <v>1849</v>
      </c>
      <c r="AF2854" t="s">
        <v>19844</v>
      </c>
      <c r="AG2854" t="s">
        <v>19845</v>
      </c>
      <c r="AH2854" t="s">
        <v>19846</v>
      </c>
      <c r="AJ2854" s="4" t="s">
        <v>19847</v>
      </c>
    </row>
    <row r="2855" spans="1:36" x14ac:dyDescent="0.3">
      <c r="A2855">
        <v>1</v>
      </c>
      <c r="B2855" t="s">
        <v>54221</v>
      </c>
      <c r="C2855" t="s">
        <v>102546</v>
      </c>
      <c r="D2855" t="s">
        <v>102547</v>
      </c>
      <c r="H2855" t="s">
        <v>15010</v>
      </c>
      <c r="I2855" t="s">
        <v>15011</v>
      </c>
      <c r="J2855" t="s">
        <v>15012</v>
      </c>
      <c r="K2855" t="s">
        <v>15013</v>
      </c>
      <c r="N2855">
        <v>1</v>
      </c>
      <c r="O2855">
        <v>1</v>
      </c>
      <c r="P2855">
        <v>1</v>
      </c>
      <c r="Q2855" t="s">
        <v>81998</v>
      </c>
      <c r="R2855" t="s">
        <v>81998</v>
      </c>
      <c r="S2855" t="s">
        <v>81998</v>
      </c>
      <c r="T2855" t="s">
        <v>79549</v>
      </c>
      <c r="U2855">
        <v>0</v>
      </c>
      <c r="V2855" t="s">
        <v>117584</v>
      </c>
      <c r="W2855">
        <v>18083000</v>
      </c>
      <c r="X2855">
        <v>4</v>
      </c>
      <c r="Y2855" t="s">
        <v>117585</v>
      </c>
      <c r="Z2855" t="s">
        <v>117586</v>
      </c>
      <c r="AA2855" t="s">
        <v>117587</v>
      </c>
      <c r="AB2855" t="s">
        <v>117588</v>
      </c>
      <c r="AC2855" t="s">
        <v>15014</v>
      </c>
      <c r="AD2855" t="s">
        <v>15014</v>
      </c>
      <c r="AE2855">
        <v>1439</v>
      </c>
      <c r="AF2855" t="s">
        <v>15015</v>
      </c>
      <c r="AG2855" t="s">
        <v>15016</v>
      </c>
      <c r="AH2855" t="s">
        <v>15017</v>
      </c>
      <c r="AI2855" t="s">
        <v>15018</v>
      </c>
      <c r="AJ2855" s="4" t="s">
        <v>15019</v>
      </c>
    </row>
    <row r="2856" spans="1:36" x14ac:dyDescent="0.3">
      <c r="A2856" t="s">
        <v>54222</v>
      </c>
      <c r="B2856">
        <v>1</v>
      </c>
      <c r="C2856" t="s">
        <v>102548</v>
      </c>
      <c r="D2856" t="s">
        <v>102549</v>
      </c>
      <c r="H2856" t="s">
        <v>37226</v>
      </c>
      <c r="I2856" t="s">
        <v>37225</v>
      </c>
      <c r="J2856" t="s">
        <v>37224</v>
      </c>
      <c r="N2856">
        <v>1</v>
      </c>
      <c r="O2856">
        <v>1</v>
      </c>
      <c r="P2856">
        <v>1</v>
      </c>
      <c r="Q2856" t="s">
        <v>77800</v>
      </c>
      <c r="R2856" t="s">
        <v>77800</v>
      </c>
      <c r="S2856" t="s">
        <v>77800</v>
      </c>
      <c r="T2856" t="s">
        <v>117589</v>
      </c>
      <c r="U2856" t="s">
        <v>117590</v>
      </c>
      <c r="V2856" t="s">
        <v>117591</v>
      </c>
      <c r="W2856">
        <v>10095000</v>
      </c>
      <c r="X2856">
        <v>1</v>
      </c>
      <c r="Y2856" t="s">
        <v>117592</v>
      </c>
      <c r="Z2856" t="s">
        <v>117593</v>
      </c>
      <c r="AA2856" t="s">
        <v>117594</v>
      </c>
      <c r="AB2856" t="s">
        <v>117595</v>
      </c>
      <c r="AC2856" t="s">
        <v>37223</v>
      </c>
      <c r="AD2856" t="s">
        <v>37223</v>
      </c>
      <c r="AE2856">
        <v>2925</v>
      </c>
      <c r="AF2856" t="s">
        <v>37222</v>
      </c>
      <c r="AG2856" t="s">
        <v>37221</v>
      </c>
      <c r="AH2856" t="s">
        <v>37220</v>
      </c>
      <c r="AJ2856" s="4" t="s">
        <v>37011</v>
      </c>
    </row>
    <row r="2857" spans="1:36" x14ac:dyDescent="0.3">
      <c r="A2857">
        <v>1</v>
      </c>
      <c r="B2857" t="s">
        <v>54223</v>
      </c>
      <c r="C2857" t="s">
        <v>98909</v>
      </c>
      <c r="D2857" t="s">
        <v>102550</v>
      </c>
      <c r="J2857" t="s">
        <v>12042</v>
      </c>
      <c r="N2857">
        <v>1</v>
      </c>
      <c r="O2857">
        <v>1</v>
      </c>
      <c r="P2857">
        <v>1</v>
      </c>
      <c r="Q2857" t="s">
        <v>83582</v>
      </c>
      <c r="R2857" t="s">
        <v>83582</v>
      </c>
      <c r="S2857" t="s">
        <v>83582</v>
      </c>
      <c r="T2857" t="s">
        <v>117596</v>
      </c>
      <c r="U2857" t="s">
        <v>117597</v>
      </c>
      <c r="V2857" t="s">
        <v>117598</v>
      </c>
      <c r="W2857">
        <v>14770000</v>
      </c>
      <c r="X2857">
        <v>2</v>
      </c>
      <c r="Y2857" t="s">
        <v>117599</v>
      </c>
      <c r="Z2857" t="s">
        <v>117600</v>
      </c>
      <c r="AA2857" t="s">
        <v>117601</v>
      </c>
      <c r="AB2857" t="s">
        <v>117602</v>
      </c>
      <c r="AC2857" t="s">
        <v>37219</v>
      </c>
      <c r="AD2857" t="s">
        <v>37219</v>
      </c>
      <c r="AE2857">
        <v>2157</v>
      </c>
      <c r="AF2857" t="s">
        <v>37218</v>
      </c>
      <c r="AG2857" t="s">
        <v>37217</v>
      </c>
      <c r="AJ2857" s="4" t="s">
        <v>37012</v>
      </c>
    </row>
    <row r="2858" spans="1:36" x14ac:dyDescent="0.3">
      <c r="A2858" t="s">
        <v>54224</v>
      </c>
      <c r="B2858">
        <v>1</v>
      </c>
      <c r="C2858" t="s">
        <v>102551</v>
      </c>
      <c r="D2858" t="s">
        <v>102552</v>
      </c>
      <c r="H2858" t="s">
        <v>27988</v>
      </c>
      <c r="I2858" t="s">
        <v>168</v>
      </c>
      <c r="J2858" t="s">
        <v>27989</v>
      </c>
      <c r="N2858">
        <v>1</v>
      </c>
      <c r="O2858">
        <v>1</v>
      </c>
      <c r="P2858">
        <v>1</v>
      </c>
      <c r="Q2858" t="s">
        <v>77331</v>
      </c>
      <c r="R2858" t="s">
        <v>77331</v>
      </c>
      <c r="S2858" t="s">
        <v>77331</v>
      </c>
      <c r="T2858" t="s">
        <v>87789</v>
      </c>
      <c r="U2858">
        <v>0</v>
      </c>
      <c r="V2858" t="s">
        <v>113341</v>
      </c>
      <c r="W2858">
        <v>34504000</v>
      </c>
      <c r="X2858">
        <v>8</v>
      </c>
      <c r="Y2858" t="s">
        <v>117603</v>
      </c>
      <c r="Z2858" t="s">
        <v>117604</v>
      </c>
      <c r="AA2858" t="s">
        <v>117605</v>
      </c>
      <c r="AB2858" t="s">
        <v>117606</v>
      </c>
      <c r="AC2858" t="s">
        <v>27990</v>
      </c>
      <c r="AD2858" t="s">
        <v>27990</v>
      </c>
      <c r="AE2858">
        <v>2494</v>
      </c>
      <c r="AF2858" t="s">
        <v>27991</v>
      </c>
      <c r="AG2858" t="s">
        <v>27992</v>
      </c>
      <c r="AH2858" t="s">
        <v>27993</v>
      </c>
      <c r="AI2858" t="s">
        <v>27994</v>
      </c>
      <c r="AJ2858" s="4" t="s">
        <v>27995</v>
      </c>
    </row>
    <row r="2859" spans="1:36" x14ac:dyDescent="0.3">
      <c r="A2859">
        <v>1</v>
      </c>
      <c r="B2859" t="s">
        <v>54225</v>
      </c>
      <c r="C2859" t="s">
        <v>52871</v>
      </c>
      <c r="D2859" t="s">
        <v>98942</v>
      </c>
      <c r="I2859" t="s">
        <v>19700</v>
      </c>
      <c r="N2859">
        <v>2</v>
      </c>
      <c r="O2859">
        <v>2</v>
      </c>
      <c r="P2859">
        <v>2</v>
      </c>
      <c r="Q2859" t="s">
        <v>76061</v>
      </c>
      <c r="R2859" t="s">
        <v>76061</v>
      </c>
      <c r="S2859" t="s">
        <v>76061</v>
      </c>
      <c r="T2859" t="s">
        <v>87292</v>
      </c>
      <c r="U2859">
        <v>0</v>
      </c>
      <c r="V2859" t="s">
        <v>117607</v>
      </c>
      <c r="W2859">
        <v>46063000</v>
      </c>
      <c r="X2859">
        <v>9</v>
      </c>
      <c r="Y2859" t="s">
        <v>117608</v>
      </c>
      <c r="Z2859" t="s">
        <v>117609</v>
      </c>
      <c r="AA2859" t="s">
        <v>117610</v>
      </c>
      <c r="AB2859" t="s">
        <v>117611</v>
      </c>
      <c r="AC2859" t="s">
        <v>37216</v>
      </c>
      <c r="AD2859" t="s">
        <v>37216</v>
      </c>
      <c r="AE2859">
        <v>1840</v>
      </c>
      <c r="AF2859" t="s">
        <v>19703</v>
      </c>
      <c r="AG2859" t="s">
        <v>19704</v>
      </c>
      <c r="AH2859" t="s">
        <v>19705</v>
      </c>
      <c r="AJ2859" s="4" t="s">
        <v>19706</v>
      </c>
    </row>
    <row r="2860" spans="1:36" x14ac:dyDescent="0.3">
      <c r="A2860">
        <v>1</v>
      </c>
      <c r="B2860" t="s">
        <v>54226</v>
      </c>
      <c r="C2860" t="s">
        <v>102553</v>
      </c>
      <c r="D2860" t="s">
        <v>102554</v>
      </c>
      <c r="H2860" t="s">
        <v>30335</v>
      </c>
      <c r="I2860" t="s">
        <v>765</v>
      </c>
      <c r="J2860" t="s">
        <v>30336</v>
      </c>
      <c r="N2860">
        <v>2</v>
      </c>
      <c r="O2860">
        <v>2</v>
      </c>
      <c r="P2860">
        <v>2</v>
      </c>
      <c r="Q2860" t="s">
        <v>77685</v>
      </c>
      <c r="R2860" t="s">
        <v>77685</v>
      </c>
      <c r="S2860" t="s">
        <v>77685</v>
      </c>
      <c r="T2860" t="s">
        <v>91688</v>
      </c>
      <c r="U2860">
        <v>0</v>
      </c>
      <c r="V2860" t="s">
        <v>117612</v>
      </c>
      <c r="W2860">
        <v>59406000</v>
      </c>
      <c r="X2860">
        <v>16</v>
      </c>
      <c r="Y2860" t="s">
        <v>117613</v>
      </c>
      <c r="Z2860" t="s">
        <v>117614</v>
      </c>
      <c r="AA2860" t="s">
        <v>117615</v>
      </c>
      <c r="AB2860" t="s">
        <v>117616</v>
      </c>
      <c r="AC2860" t="s">
        <v>37215</v>
      </c>
      <c r="AD2860" t="s">
        <v>37215</v>
      </c>
      <c r="AE2860">
        <v>2676</v>
      </c>
      <c r="AF2860" t="s">
        <v>30339</v>
      </c>
      <c r="AG2860" t="s">
        <v>30340</v>
      </c>
      <c r="AH2860" t="s">
        <v>30341</v>
      </c>
      <c r="AJ2860" s="4" t="s">
        <v>30342</v>
      </c>
    </row>
    <row r="2861" spans="1:36" x14ac:dyDescent="0.3">
      <c r="A2861" t="s">
        <v>54227</v>
      </c>
      <c r="B2861">
        <v>1</v>
      </c>
      <c r="C2861" t="s">
        <v>102555</v>
      </c>
      <c r="D2861" t="s">
        <v>102556</v>
      </c>
      <c r="H2861" t="s">
        <v>37214</v>
      </c>
      <c r="I2861" t="s">
        <v>37213</v>
      </c>
      <c r="J2861" t="s">
        <v>37212</v>
      </c>
      <c r="K2861" t="s">
        <v>37211</v>
      </c>
      <c r="N2861">
        <v>1</v>
      </c>
      <c r="O2861">
        <v>1</v>
      </c>
      <c r="P2861">
        <v>1</v>
      </c>
      <c r="Q2861" t="s">
        <v>80641</v>
      </c>
      <c r="R2861" t="s">
        <v>80641</v>
      </c>
      <c r="S2861" t="s">
        <v>80641</v>
      </c>
      <c r="T2861" t="s">
        <v>117617</v>
      </c>
      <c r="U2861">
        <v>0</v>
      </c>
      <c r="V2861" t="s">
        <v>117618</v>
      </c>
      <c r="W2861">
        <v>7912500</v>
      </c>
      <c r="X2861">
        <v>1</v>
      </c>
      <c r="Y2861" t="s">
        <v>117619</v>
      </c>
      <c r="Z2861" t="s">
        <v>117620</v>
      </c>
      <c r="AA2861" t="s">
        <v>117621</v>
      </c>
      <c r="AB2861" t="s">
        <v>117622</v>
      </c>
      <c r="AC2861" t="s">
        <v>37210</v>
      </c>
      <c r="AD2861" t="s">
        <v>37210</v>
      </c>
      <c r="AE2861">
        <v>1684</v>
      </c>
      <c r="AF2861" t="s">
        <v>37209</v>
      </c>
      <c r="AG2861" t="s">
        <v>37208</v>
      </c>
      <c r="AH2861" t="s">
        <v>37207</v>
      </c>
      <c r="AJ2861" s="4" t="s">
        <v>37013</v>
      </c>
    </row>
    <row r="2862" spans="1:36" x14ac:dyDescent="0.3">
      <c r="A2862" t="s">
        <v>54228</v>
      </c>
      <c r="B2862">
        <v>1</v>
      </c>
      <c r="C2862" t="s">
        <v>102557</v>
      </c>
      <c r="D2862" t="s">
        <v>102558</v>
      </c>
      <c r="H2862" t="s">
        <v>34397</v>
      </c>
      <c r="I2862" t="s">
        <v>34398</v>
      </c>
      <c r="J2862" t="s">
        <v>34399</v>
      </c>
      <c r="K2862" t="s">
        <v>14141</v>
      </c>
      <c r="N2862">
        <v>1</v>
      </c>
      <c r="O2862">
        <v>1</v>
      </c>
      <c r="P2862">
        <v>1</v>
      </c>
      <c r="Q2862">
        <v>7</v>
      </c>
      <c r="R2862">
        <v>7</v>
      </c>
      <c r="S2862">
        <v>7</v>
      </c>
      <c r="T2862" t="s">
        <v>80697</v>
      </c>
      <c r="U2862" t="s">
        <v>117623</v>
      </c>
      <c r="V2862" t="s">
        <v>117624</v>
      </c>
      <c r="W2862">
        <v>9315200</v>
      </c>
      <c r="X2862">
        <v>1</v>
      </c>
      <c r="Y2862" t="s">
        <v>117625</v>
      </c>
      <c r="Z2862" t="s">
        <v>117626</v>
      </c>
      <c r="AA2862" t="s">
        <v>117627</v>
      </c>
      <c r="AB2862" t="s">
        <v>117628</v>
      </c>
      <c r="AC2862" t="s">
        <v>34400</v>
      </c>
      <c r="AD2862" t="s">
        <v>34400</v>
      </c>
      <c r="AE2862">
        <v>3006</v>
      </c>
      <c r="AF2862" t="s">
        <v>34401</v>
      </c>
      <c r="AG2862" t="s">
        <v>34402</v>
      </c>
      <c r="AH2862" t="s">
        <v>34403</v>
      </c>
      <c r="AI2862" t="s">
        <v>34404</v>
      </c>
      <c r="AJ2862" s="4" t="s">
        <v>34405</v>
      </c>
    </row>
    <row r="2863" spans="1:36" x14ac:dyDescent="0.3">
      <c r="A2863">
        <v>1</v>
      </c>
      <c r="B2863" t="s">
        <v>54229</v>
      </c>
      <c r="C2863" t="s">
        <v>102559</v>
      </c>
      <c r="D2863" t="s">
        <v>102560</v>
      </c>
      <c r="H2863" t="s">
        <v>12626</v>
      </c>
      <c r="I2863" t="s">
        <v>12627</v>
      </c>
      <c r="J2863" t="s">
        <v>12628</v>
      </c>
      <c r="K2863" t="s">
        <v>12629</v>
      </c>
      <c r="N2863">
        <v>1</v>
      </c>
      <c r="O2863">
        <v>1</v>
      </c>
      <c r="P2863">
        <v>1</v>
      </c>
      <c r="Q2863" t="s">
        <v>76728</v>
      </c>
      <c r="R2863" t="s">
        <v>76728</v>
      </c>
      <c r="S2863" t="s">
        <v>76728</v>
      </c>
      <c r="T2863" t="s">
        <v>81230</v>
      </c>
      <c r="U2863" t="s">
        <v>117629</v>
      </c>
      <c r="V2863" t="s">
        <v>117630</v>
      </c>
      <c r="W2863">
        <v>10678000</v>
      </c>
      <c r="X2863">
        <v>2</v>
      </c>
      <c r="Y2863" t="s">
        <v>117631</v>
      </c>
      <c r="Z2863" t="s">
        <v>117632</v>
      </c>
      <c r="AA2863" t="s">
        <v>117633</v>
      </c>
      <c r="AB2863" t="s">
        <v>117634</v>
      </c>
      <c r="AC2863" t="s">
        <v>12630</v>
      </c>
      <c r="AD2863" t="s">
        <v>12630</v>
      </c>
      <c r="AE2863">
        <v>1218</v>
      </c>
      <c r="AF2863" t="s">
        <v>12631</v>
      </c>
      <c r="AG2863" t="s">
        <v>12632</v>
      </c>
      <c r="AH2863" t="s">
        <v>12633</v>
      </c>
      <c r="AJ2863" s="4" t="s">
        <v>12634</v>
      </c>
    </row>
    <row r="2864" spans="1:36" x14ac:dyDescent="0.3">
      <c r="A2864" t="s">
        <v>54230</v>
      </c>
      <c r="B2864">
        <v>1</v>
      </c>
      <c r="C2864" t="s">
        <v>57141</v>
      </c>
      <c r="D2864" t="s">
        <v>102561</v>
      </c>
      <c r="H2864" t="s">
        <v>37206</v>
      </c>
      <c r="I2864" t="s">
        <v>9248</v>
      </c>
      <c r="J2864" t="s">
        <v>37205</v>
      </c>
      <c r="N2864">
        <v>2</v>
      </c>
      <c r="O2864">
        <v>2</v>
      </c>
      <c r="P2864">
        <v>2</v>
      </c>
      <c r="Q2864" t="s">
        <v>76128</v>
      </c>
      <c r="R2864" t="s">
        <v>76128</v>
      </c>
      <c r="S2864" t="s">
        <v>76128</v>
      </c>
      <c r="T2864" t="s">
        <v>117635</v>
      </c>
      <c r="U2864">
        <v>0</v>
      </c>
      <c r="V2864" t="s">
        <v>117636</v>
      </c>
      <c r="W2864">
        <v>43195000</v>
      </c>
      <c r="X2864">
        <v>6</v>
      </c>
      <c r="Y2864" t="s">
        <v>117637</v>
      </c>
      <c r="Z2864" t="s">
        <v>117638</v>
      </c>
      <c r="AA2864" t="s">
        <v>117639</v>
      </c>
      <c r="AB2864" t="s">
        <v>117640</v>
      </c>
      <c r="AC2864" t="s">
        <v>37204</v>
      </c>
      <c r="AD2864" t="s">
        <v>37204</v>
      </c>
      <c r="AE2864">
        <v>2949</v>
      </c>
      <c r="AF2864" t="s">
        <v>37203</v>
      </c>
      <c r="AG2864" t="s">
        <v>37202</v>
      </c>
      <c r="AH2864" t="s">
        <v>37201</v>
      </c>
      <c r="AI2864" t="s">
        <v>8567</v>
      </c>
      <c r="AJ2864" s="4" t="s">
        <v>33681</v>
      </c>
    </row>
    <row r="2865" spans="1:36" x14ac:dyDescent="0.3">
      <c r="A2865" t="s">
        <v>53659</v>
      </c>
      <c r="B2865">
        <v>1</v>
      </c>
      <c r="C2865" t="s">
        <v>51624</v>
      </c>
      <c r="D2865" t="s">
        <v>71916</v>
      </c>
      <c r="H2865" t="s">
        <v>34272</v>
      </c>
      <c r="I2865" t="s">
        <v>34273</v>
      </c>
      <c r="J2865" t="s">
        <v>34274</v>
      </c>
      <c r="K2865" t="s">
        <v>34275</v>
      </c>
      <c r="N2865">
        <v>1</v>
      </c>
      <c r="O2865">
        <v>1</v>
      </c>
      <c r="P2865">
        <v>1</v>
      </c>
      <c r="Q2865" t="s">
        <v>48432</v>
      </c>
      <c r="R2865" t="s">
        <v>48432</v>
      </c>
      <c r="S2865" t="s">
        <v>48432</v>
      </c>
      <c r="T2865" t="s">
        <v>81565</v>
      </c>
      <c r="U2865">
        <v>0</v>
      </c>
      <c r="V2865" t="s">
        <v>117641</v>
      </c>
      <c r="W2865">
        <v>28418000</v>
      </c>
      <c r="X2865">
        <v>2</v>
      </c>
      <c r="Y2865" t="s">
        <v>117642</v>
      </c>
      <c r="Z2865" t="s">
        <v>117643</v>
      </c>
      <c r="AA2865" t="s">
        <v>117644</v>
      </c>
      <c r="AB2865" t="s">
        <v>117645</v>
      </c>
      <c r="AC2865" t="s">
        <v>34277</v>
      </c>
      <c r="AD2865" t="s">
        <v>34277</v>
      </c>
      <c r="AE2865">
        <v>2992</v>
      </c>
      <c r="AF2865" t="s">
        <v>34278</v>
      </c>
      <c r="AG2865" t="s">
        <v>34279</v>
      </c>
      <c r="AH2865" t="s">
        <v>34280</v>
      </c>
      <c r="AI2865" t="s">
        <v>34281</v>
      </c>
      <c r="AJ2865" s="4" t="s">
        <v>34282</v>
      </c>
    </row>
    <row r="2866" spans="1:36" x14ac:dyDescent="0.3">
      <c r="A2866">
        <v>1</v>
      </c>
      <c r="B2866" t="s">
        <v>54231</v>
      </c>
      <c r="C2866" t="s">
        <v>73272</v>
      </c>
      <c r="D2866" t="s">
        <v>102562</v>
      </c>
      <c r="N2866">
        <v>1</v>
      </c>
      <c r="O2866">
        <v>1</v>
      </c>
      <c r="P2866">
        <v>1</v>
      </c>
      <c r="Q2866" t="s">
        <v>76487</v>
      </c>
      <c r="R2866" t="s">
        <v>76487</v>
      </c>
      <c r="S2866" t="s">
        <v>76487</v>
      </c>
      <c r="T2866" t="s">
        <v>117646</v>
      </c>
      <c r="U2866">
        <v>0</v>
      </c>
      <c r="V2866" t="s">
        <v>117647</v>
      </c>
      <c r="W2866">
        <v>7041200</v>
      </c>
      <c r="X2866">
        <v>1</v>
      </c>
      <c r="Y2866" t="s">
        <v>117648</v>
      </c>
      <c r="Z2866" t="s">
        <v>117649</v>
      </c>
      <c r="AA2866" t="s">
        <v>117650</v>
      </c>
      <c r="AB2866" t="s">
        <v>117651</v>
      </c>
      <c r="AC2866" t="s">
        <v>37200</v>
      </c>
      <c r="AD2866" t="s">
        <v>37200</v>
      </c>
      <c r="AE2866">
        <v>1295</v>
      </c>
      <c r="AF2866" t="s">
        <v>37199</v>
      </c>
      <c r="AG2866" t="s">
        <v>37198</v>
      </c>
      <c r="AJ2866" s="4" t="s">
        <v>13430</v>
      </c>
    </row>
    <row r="2867" spans="1:36" x14ac:dyDescent="0.3">
      <c r="A2867" t="s">
        <v>53271</v>
      </c>
      <c r="B2867">
        <v>1</v>
      </c>
      <c r="C2867" t="s">
        <v>57069</v>
      </c>
      <c r="D2867" t="s">
        <v>71009</v>
      </c>
      <c r="H2867" t="s">
        <v>7101</v>
      </c>
      <c r="I2867" t="s">
        <v>19942</v>
      </c>
      <c r="J2867" t="s">
        <v>957</v>
      </c>
      <c r="N2867">
        <v>1</v>
      </c>
      <c r="O2867">
        <v>1</v>
      </c>
      <c r="P2867">
        <v>1</v>
      </c>
      <c r="Q2867" t="s">
        <v>97882</v>
      </c>
      <c r="R2867" t="s">
        <v>97882</v>
      </c>
      <c r="S2867" t="s">
        <v>97882</v>
      </c>
      <c r="T2867" t="s">
        <v>117652</v>
      </c>
      <c r="U2867" t="s">
        <v>117653</v>
      </c>
      <c r="V2867" t="s">
        <v>117654</v>
      </c>
      <c r="W2867">
        <v>57961000</v>
      </c>
      <c r="X2867">
        <v>1</v>
      </c>
      <c r="Y2867" t="s">
        <v>117655</v>
      </c>
      <c r="Z2867" t="s">
        <v>117656</v>
      </c>
      <c r="AA2867" t="s">
        <v>117657</v>
      </c>
      <c r="AB2867" t="s">
        <v>117658</v>
      </c>
      <c r="AC2867" t="s">
        <v>37197</v>
      </c>
      <c r="AD2867" t="s">
        <v>37197</v>
      </c>
      <c r="AE2867">
        <v>1164</v>
      </c>
      <c r="AF2867" t="s">
        <v>37196</v>
      </c>
      <c r="AG2867" t="s">
        <v>37195</v>
      </c>
      <c r="AH2867" t="s">
        <v>37194</v>
      </c>
      <c r="AJ2867" s="4" t="s">
        <v>37014</v>
      </c>
    </row>
    <row r="2868" spans="1:36" x14ac:dyDescent="0.3">
      <c r="A2868">
        <v>1</v>
      </c>
      <c r="B2868" t="s">
        <v>54232</v>
      </c>
      <c r="C2868" t="s">
        <v>74341</v>
      </c>
      <c r="D2868" t="s">
        <v>102563</v>
      </c>
      <c r="H2868" t="s">
        <v>37193</v>
      </c>
      <c r="I2868" t="s">
        <v>3023</v>
      </c>
      <c r="J2868" t="s">
        <v>37192</v>
      </c>
      <c r="K2868" t="s">
        <v>2048</v>
      </c>
      <c r="N2868">
        <v>1</v>
      </c>
      <c r="O2868">
        <v>1</v>
      </c>
      <c r="P2868">
        <v>1</v>
      </c>
      <c r="Q2868" t="s">
        <v>48741</v>
      </c>
      <c r="R2868" t="s">
        <v>48741</v>
      </c>
      <c r="S2868" t="s">
        <v>48741</v>
      </c>
      <c r="T2868" t="s">
        <v>87369</v>
      </c>
      <c r="U2868" t="s">
        <v>117659</v>
      </c>
      <c r="V2868" t="s">
        <v>110786</v>
      </c>
      <c r="W2868">
        <v>10640000</v>
      </c>
      <c r="X2868">
        <v>3</v>
      </c>
      <c r="Y2868" t="s">
        <v>117660</v>
      </c>
      <c r="Z2868" t="s">
        <v>117661</v>
      </c>
      <c r="AA2868" t="s">
        <v>117662</v>
      </c>
      <c r="AB2868" t="s">
        <v>117663</v>
      </c>
      <c r="AC2868" t="s">
        <v>37191</v>
      </c>
      <c r="AD2868" t="s">
        <v>37191</v>
      </c>
      <c r="AE2868">
        <v>1223</v>
      </c>
      <c r="AF2868" t="s">
        <v>37190</v>
      </c>
      <c r="AG2868" t="s">
        <v>37189</v>
      </c>
      <c r="AH2868" t="s">
        <v>37188</v>
      </c>
      <c r="AJ2868" s="4" t="s">
        <v>37015</v>
      </c>
    </row>
    <row r="2869" spans="1:36" x14ac:dyDescent="0.3">
      <c r="A2869" t="s">
        <v>54233</v>
      </c>
      <c r="B2869">
        <v>1</v>
      </c>
      <c r="C2869" t="s">
        <v>102564</v>
      </c>
      <c r="D2869" t="s">
        <v>102565</v>
      </c>
      <c r="H2869" t="s">
        <v>30536</v>
      </c>
      <c r="I2869" t="s">
        <v>30537</v>
      </c>
      <c r="J2869" t="s">
        <v>30538</v>
      </c>
      <c r="N2869">
        <v>1</v>
      </c>
      <c r="O2869">
        <v>1</v>
      </c>
      <c r="P2869">
        <v>1</v>
      </c>
      <c r="Q2869" t="s">
        <v>76446</v>
      </c>
      <c r="R2869" t="s">
        <v>76446</v>
      </c>
      <c r="S2869" t="s">
        <v>76446</v>
      </c>
      <c r="T2869" t="s">
        <v>80959</v>
      </c>
      <c r="U2869">
        <v>0</v>
      </c>
      <c r="V2869" t="s">
        <v>106642</v>
      </c>
      <c r="W2869">
        <v>16958000</v>
      </c>
      <c r="X2869">
        <v>1</v>
      </c>
      <c r="Y2869" t="s">
        <v>117664</v>
      </c>
      <c r="Z2869" t="s">
        <v>117665</v>
      </c>
      <c r="AA2869" t="s">
        <v>117666</v>
      </c>
      <c r="AB2869" t="s">
        <v>117667</v>
      </c>
      <c r="AC2869" t="s">
        <v>30539</v>
      </c>
      <c r="AD2869" t="s">
        <v>30539</v>
      </c>
      <c r="AE2869">
        <v>2688</v>
      </c>
      <c r="AF2869" t="s">
        <v>30540</v>
      </c>
      <c r="AG2869" t="s">
        <v>30541</v>
      </c>
      <c r="AH2869" t="s">
        <v>30542</v>
      </c>
      <c r="AJ2869" s="4" t="s">
        <v>30543</v>
      </c>
    </row>
    <row r="2870" spans="1:36" x14ac:dyDescent="0.3">
      <c r="A2870">
        <v>1</v>
      </c>
      <c r="B2870" t="s">
        <v>54234</v>
      </c>
      <c r="C2870" t="s">
        <v>102566</v>
      </c>
      <c r="D2870" t="s">
        <v>102567</v>
      </c>
      <c r="H2870" t="s">
        <v>37187</v>
      </c>
      <c r="I2870" t="s">
        <v>37186</v>
      </c>
      <c r="J2870" t="s">
        <v>10538</v>
      </c>
      <c r="N2870">
        <v>1</v>
      </c>
      <c r="O2870">
        <v>1</v>
      </c>
      <c r="P2870">
        <v>1</v>
      </c>
      <c r="Q2870" t="s">
        <v>83582</v>
      </c>
      <c r="R2870" t="s">
        <v>83582</v>
      </c>
      <c r="S2870" t="s">
        <v>83582</v>
      </c>
      <c r="T2870" t="s">
        <v>117668</v>
      </c>
      <c r="U2870" t="s">
        <v>117669</v>
      </c>
      <c r="V2870" t="s">
        <v>115499</v>
      </c>
      <c r="W2870">
        <v>12706000</v>
      </c>
      <c r="X2870">
        <v>1</v>
      </c>
      <c r="Y2870" t="s">
        <v>117670</v>
      </c>
      <c r="Z2870" t="s">
        <v>117671</v>
      </c>
      <c r="AA2870" t="s">
        <v>117672</v>
      </c>
      <c r="AB2870" t="s">
        <v>117673</v>
      </c>
      <c r="AC2870" t="s">
        <v>37185</v>
      </c>
      <c r="AD2870" t="s">
        <v>37185</v>
      </c>
      <c r="AE2870">
        <v>1981</v>
      </c>
      <c r="AF2870" t="s">
        <v>37184</v>
      </c>
      <c r="AG2870" t="s">
        <v>37183</v>
      </c>
      <c r="AJ2870" s="4" t="s">
        <v>37016</v>
      </c>
    </row>
    <row r="2871" spans="1:36" x14ac:dyDescent="0.3">
      <c r="A2871">
        <v>1</v>
      </c>
      <c r="B2871" t="s">
        <v>52557</v>
      </c>
      <c r="C2871" t="s">
        <v>102533</v>
      </c>
      <c r="D2871" t="s">
        <v>59895</v>
      </c>
      <c r="H2871" t="s">
        <v>12759</v>
      </c>
      <c r="J2871" t="s">
        <v>12760</v>
      </c>
      <c r="N2871">
        <v>1</v>
      </c>
      <c r="O2871">
        <v>1</v>
      </c>
      <c r="P2871">
        <v>1</v>
      </c>
      <c r="Q2871" t="s">
        <v>89853</v>
      </c>
      <c r="R2871" t="s">
        <v>89853</v>
      </c>
      <c r="S2871" t="s">
        <v>89853</v>
      </c>
      <c r="T2871" t="s">
        <v>96149</v>
      </c>
      <c r="U2871">
        <v>0</v>
      </c>
      <c r="V2871" t="s">
        <v>117584</v>
      </c>
      <c r="W2871">
        <v>19485000</v>
      </c>
      <c r="X2871">
        <v>3</v>
      </c>
      <c r="Y2871" t="s">
        <v>117674</v>
      </c>
      <c r="Z2871" t="s">
        <v>117675</v>
      </c>
      <c r="AA2871" t="s">
        <v>117676</v>
      </c>
      <c r="AB2871" t="s">
        <v>117677</v>
      </c>
      <c r="AC2871" t="s">
        <v>12762</v>
      </c>
      <c r="AD2871" t="s">
        <v>12762</v>
      </c>
      <c r="AE2871">
        <v>1228</v>
      </c>
      <c r="AF2871" t="s">
        <v>12763</v>
      </c>
      <c r="AG2871" t="s">
        <v>12764</v>
      </c>
      <c r="AJ2871" s="4" t="s">
        <v>12765</v>
      </c>
    </row>
    <row r="2872" spans="1:36" x14ac:dyDescent="0.3">
      <c r="A2872" t="s">
        <v>54235</v>
      </c>
      <c r="B2872">
        <v>1</v>
      </c>
      <c r="C2872" t="s">
        <v>102568</v>
      </c>
      <c r="D2872" t="s">
        <v>102569</v>
      </c>
      <c r="H2872" t="s">
        <v>14573</v>
      </c>
      <c r="I2872" t="s">
        <v>14574</v>
      </c>
      <c r="J2872" t="s">
        <v>14575</v>
      </c>
      <c r="K2872" t="s">
        <v>14576</v>
      </c>
      <c r="N2872">
        <v>2</v>
      </c>
      <c r="O2872">
        <v>2</v>
      </c>
      <c r="P2872">
        <v>2</v>
      </c>
      <c r="Q2872" t="s">
        <v>76591</v>
      </c>
      <c r="R2872" t="s">
        <v>76591</v>
      </c>
      <c r="S2872" t="s">
        <v>76591</v>
      </c>
      <c r="T2872" t="s">
        <v>77337</v>
      </c>
      <c r="U2872" t="s">
        <v>117678</v>
      </c>
      <c r="V2872" t="s">
        <v>117679</v>
      </c>
      <c r="W2872">
        <v>22570000</v>
      </c>
      <c r="X2872">
        <v>1</v>
      </c>
      <c r="Y2872" t="s">
        <v>117680</v>
      </c>
      <c r="Z2872" t="s">
        <v>117681</v>
      </c>
      <c r="AA2872" t="s">
        <v>117682</v>
      </c>
      <c r="AB2872" t="s">
        <v>117683</v>
      </c>
      <c r="AC2872" t="s">
        <v>14577</v>
      </c>
      <c r="AD2872" t="s">
        <v>14577</v>
      </c>
      <c r="AE2872">
        <v>1403</v>
      </c>
      <c r="AF2872" t="s">
        <v>14578</v>
      </c>
      <c r="AG2872" t="s">
        <v>14579</v>
      </c>
      <c r="AH2872" t="s">
        <v>14580</v>
      </c>
      <c r="AJ2872" s="4" t="s">
        <v>14581</v>
      </c>
    </row>
    <row r="2873" spans="1:36" x14ac:dyDescent="0.3">
      <c r="A2873" t="s">
        <v>54236</v>
      </c>
      <c r="B2873">
        <v>1</v>
      </c>
      <c r="C2873" t="s">
        <v>69111</v>
      </c>
      <c r="D2873" t="s">
        <v>64786</v>
      </c>
      <c r="N2873">
        <v>1</v>
      </c>
      <c r="O2873">
        <v>1</v>
      </c>
      <c r="P2873">
        <v>1</v>
      </c>
      <c r="Q2873" t="s">
        <v>79119</v>
      </c>
      <c r="R2873" t="s">
        <v>79119</v>
      </c>
      <c r="S2873" t="s">
        <v>79119</v>
      </c>
      <c r="T2873" t="s">
        <v>117684</v>
      </c>
      <c r="U2873">
        <v>0</v>
      </c>
      <c r="V2873" t="s">
        <v>117685</v>
      </c>
      <c r="W2873">
        <v>11523000</v>
      </c>
      <c r="X2873">
        <v>3</v>
      </c>
      <c r="Y2873" t="s">
        <v>117686</v>
      </c>
      <c r="Z2873" t="s">
        <v>117687</v>
      </c>
      <c r="AA2873" t="s">
        <v>117688</v>
      </c>
      <c r="AB2873" t="s">
        <v>117689</v>
      </c>
      <c r="AC2873" t="s">
        <v>37182</v>
      </c>
      <c r="AD2873" t="s">
        <v>37182</v>
      </c>
      <c r="AE2873">
        <v>2531</v>
      </c>
      <c r="AF2873" t="s">
        <v>37181</v>
      </c>
      <c r="AG2873" t="s">
        <v>37180</v>
      </c>
      <c r="AJ2873" s="4" t="s">
        <v>28387</v>
      </c>
    </row>
    <row r="2874" spans="1:36" x14ac:dyDescent="0.3">
      <c r="A2874" t="s">
        <v>54237</v>
      </c>
      <c r="B2874">
        <v>1</v>
      </c>
      <c r="C2874" t="s">
        <v>67250</v>
      </c>
      <c r="D2874" t="s">
        <v>54236</v>
      </c>
      <c r="H2874" t="s">
        <v>11053</v>
      </c>
      <c r="I2874" t="s">
        <v>11054</v>
      </c>
      <c r="N2874">
        <v>2</v>
      </c>
      <c r="O2874">
        <v>2</v>
      </c>
      <c r="P2874">
        <v>2</v>
      </c>
      <c r="Q2874" t="s">
        <v>78004</v>
      </c>
      <c r="R2874" t="s">
        <v>78004</v>
      </c>
      <c r="S2874" t="s">
        <v>78004</v>
      </c>
      <c r="T2874" t="s">
        <v>117690</v>
      </c>
      <c r="U2874" t="s">
        <v>117691</v>
      </c>
      <c r="V2874" t="s">
        <v>117692</v>
      </c>
      <c r="W2874">
        <v>24499000</v>
      </c>
      <c r="X2874">
        <v>3</v>
      </c>
      <c r="Y2874" t="s">
        <v>80283</v>
      </c>
      <c r="Z2874" t="s">
        <v>117693</v>
      </c>
      <c r="AA2874" t="s">
        <v>117694</v>
      </c>
      <c r="AB2874" t="s">
        <v>117695</v>
      </c>
      <c r="AC2874" t="s">
        <v>37179</v>
      </c>
      <c r="AD2874" t="s">
        <v>37179</v>
      </c>
      <c r="AE2874">
        <v>1072</v>
      </c>
      <c r="AF2874" t="s">
        <v>37178</v>
      </c>
      <c r="AG2874" t="s">
        <v>37177</v>
      </c>
    </row>
    <row r="2875" spans="1:36" x14ac:dyDescent="0.3">
      <c r="A2875" t="s">
        <v>54238</v>
      </c>
      <c r="B2875">
        <v>1</v>
      </c>
      <c r="C2875" t="s">
        <v>102570</v>
      </c>
      <c r="D2875" t="s">
        <v>102571</v>
      </c>
      <c r="N2875">
        <v>1</v>
      </c>
      <c r="O2875">
        <v>1</v>
      </c>
      <c r="P2875">
        <v>1</v>
      </c>
      <c r="Q2875" t="s">
        <v>77458</v>
      </c>
      <c r="R2875" t="s">
        <v>77458</v>
      </c>
      <c r="S2875" t="s">
        <v>77458</v>
      </c>
      <c r="T2875" t="s">
        <v>117696</v>
      </c>
      <c r="U2875">
        <v>0</v>
      </c>
      <c r="V2875" t="s">
        <v>117697</v>
      </c>
      <c r="W2875">
        <v>17013000</v>
      </c>
      <c r="X2875">
        <v>6</v>
      </c>
      <c r="Y2875" t="s">
        <v>117698</v>
      </c>
      <c r="Z2875" t="s">
        <v>117699</v>
      </c>
      <c r="AA2875" t="s">
        <v>117700</v>
      </c>
      <c r="AB2875" t="s">
        <v>117701</v>
      </c>
      <c r="AC2875" t="s">
        <v>37176</v>
      </c>
      <c r="AD2875" t="s">
        <v>37176</v>
      </c>
      <c r="AE2875">
        <v>194</v>
      </c>
      <c r="AF2875" t="s">
        <v>37175</v>
      </c>
      <c r="AG2875" t="s">
        <v>37174</v>
      </c>
      <c r="AJ2875" s="4" t="s">
        <v>1197</v>
      </c>
    </row>
    <row r="2876" spans="1:36" x14ac:dyDescent="0.3">
      <c r="A2876" t="s">
        <v>54239</v>
      </c>
      <c r="B2876">
        <v>1</v>
      </c>
      <c r="C2876" t="s">
        <v>102572</v>
      </c>
      <c r="D2876" t="s">
        <v>102573</v>
      </c>
      <c r="H2876" t="s">
        <v>37173</v>
      </c>
      <c r="I2876" t="s">
        <v>2847</v>
      </c>
      <c r="J2876" t="s">
        <v>3245</v>
      </c>
      <c r="N2876">
        <v>1</v>
      </c>
      <c r="O2876">
        <v>1</v>
      </c>
      <c r="P2876">
        <v>1</v>
      </c>
      <c r="Q2876" t="s">
        <v>76086</v>
      </c>
      <c r="R2876" t="s">
        <v>76086</v>
      </c>
      <c r="S2876" t="s">
        <v>76086</v>
      </c>
      <c r="T2876" t="s">
        <v>117702</v>
      </c>
      <c r="U2876">
        <v>0</v>
      </c>
      <c r="V2876" t="s">
        <v>82276</v>
      </c>
      <c r="W2876">
        <v>13434000</v>
      </c>
      <c r="X2876">
        <v>2</v>
      </c>
      <c r="Y2876" t="s">
        <v>117703</v>
      </c>
      <c r="Z2876" t="s">
        <v>117704</v>
      </c>
      <c r="AA2876" t="s">
        <v>117705</v>
      </c>
      <c r="AB2876" t="s">
        <v>117706</v>
      </c>
      <c r="AC2876" t="s">
        <v>37172</v>
      </c>
      <c r="AD2876" t="s">
        <v>37172</v>
      </c>
      <c r="AE2876">
        <v>2258</v>
      </c>
      <c r="AF2876" t="s">
        <v>37171</v>
      </c>
      <c r="AG2876" t="s">
        <v>37170</v>
      </c>
      <c r="AH2876" t="s">
        <v>37169</v>
      </c>
      <c r="AJ2876" s="4" t="s">
        <v>37017</v>
      </c>
    </row>
    <row r="2877" spans="1:36" x14ac:dyDescent="0.3">
      <c r="A2877">
        <v>1</v>
      </c>
      <c r="B2877" t="s">
        <v>48922</v>
      </c>
      <c r="C2877" t="s">
        <v>101487</v>
      </c>
      <c r="D2877" t="s">
        <v>75553</v>
      </c>
      <c r="H2877" t="s">
        <v>36249</v>
      </c>
      <c r="I2877" t="s">
        <v>36250</v>
      </c>
      <c r="J2877" t="s">
        <v>36251</v>
      </c>
      <c r="N2877">
        <v>1</v>
      </c>
      <c r="O2877">
        <v>1</v>
      </c>
      <c r="P2877">
        <v>1</v>
      </c>
      <c r="Q2877">
        <v>17</v>
      </c>
      <c r="R2877">
        <v>17</v>
      </c>
      <c r="S2877">
        <v>17</v>
      </c>
      <c r="T2877" t="s">
        <v>77115</v>
      </c>
      <c r="U2877" t="s">
        <v>117707</v>
      </c>
      <c r="V2877" t="s">
        <v>117708</v>
      </c>
      <c r="W2877">
        <v>13165000</v>
      </c>
      <c r="X2877">
        <v>0</v>
      </c>
      <c r="Y2877" t="s">
        <v>117709</v>
      </c>
      <c r="Z2877" t="s">
        <v>117710</v>
      </c>
      <c r="AA2877" t="s">
        <v>117711</v>
      </c>
      <c r="AB2877" t="s">
        <v>117712</v>
      </c>
      <c r="AC2877" t="s">
        <v>37168</v>
      </c>
      <c r="AD2877" t="s">
        <v>37168</v>
      </c>
      <c r="AE2877">
        <v>1709</v>
      </c>
      <c r="AF2877" t="s">
        <v>36253</v>
      </c>
      <c r="AG2877" t="s">
        <v>36254</v>
      </c>
      <c r="AJ2877" s="4" t="s">
        <v>36255</v>
      </c>
    </row>
    <row r="2878" spans="1:36" x14ac:dyDescent="0.3">
      <c r="A2878" t="s">
        <v>54240</v>
      </c>
      <c r="B2878">
        <v>1</v>
      </c>
      <c r="C2878" t="s">
        <v>102574</v>
      </c>
      <c r="D2878" t="s">
        <v>102575</v>
      </c>
      <c r="H2878" t="s">
        <v>3291</v>
      </c>
      <c r="I2878" t="s">
        <v>3292</v>
      </c>
      <c r="J2878" t="s">
        <v>3293</v>
      </c>
      <c r="N2878">
        <v>2</v>
      </c>
      <c r="O2878">
        <v>2</v>
      </c>
      <c r="P2878">
        <v>2</v>
      </c>
      <c r="Q2878">
        <v>3</v>
      </c>
      <c r="R2878">
        <v>3</v>
      </c>
      <c r="S2878">
        <v>3</v>
      </c>
      <c r="T2878" t="s">
        <v>91683</v>
      </c>
      <c r="U2878">
        <v>0</v>
      </c>
      <c r="V2878" t="s">
        <v>117713</v>
      </c>
      <c r="W2878">
        <v>20667000</v>
      </c>
      <c r="X2878">
        <v>6</v>
      </c>
      <c r="Y2878" t="s">
        <v>117714</v>
      </c>
      <c r="Z2878" t="s">
        <v>117715</v>
      </c>
      <c r="AA2878" t="s">
        <v>117716</v>
      </c>
      <c r="AB2878" t="s">
        <v>117717</v>
      </c>
      <c r="AC2878" t="s">
        <v>3295</v>
      </c>
      <c r="AD2878" t="s">
        <v>3295</v>
      </c>
      <c r="AE2878">
        <v>363</v>
      </c>
      <c r="AF2878" t="s">
        <v>3296</v>
      </c>
      <c r="AG2878" t="s">
        <v>3297</v>
      </c>
      <c r="AH2878" t="s">
        <v>3298</v>
      </c>
      <c r="AJ2878" s="4" t="s">
        <v>3299</v>
      </c>
    </row>
    <row r="2879" spans="1:36" x14ac:dyDescent="0.3">
      <c r="A2879">
        <v>1</v>
      </c>
      <c r="B2879" t="s">
        <v>54241</v>
      </c>
      <c r="C2879" t="s">
        <v>102576</v>
      </c>
      <c r="D2879" t="s">
        <v>102577</v>
      </c>
      <c r="H2879" t="s">
        <v>37167</v>
      </c>
      <c r="I2879" t="s">
        <v>37166</v>
      </c>
      <c r="J2879" t="s">
        <v>37165</v>
      </c>
      <c r="N2879">
        <v>1</v>
      </c>
      <c r="O2879">
        <v>1</v>
      </c>
      <c r="P2879">
        <v>1</v>
      </c>
      <c r="Q2879" t="s">
        <v>76738</v>
      </c>
      <c r="R2879" t="s">
        <v>76738</v>
      </c>
      <c r="S2879" t="s">
        <v>76738</v>
      </c>
      <c r="T2879" t="s">
        <v>117718</v>
      </c>
      <c r="U2879" t="s">
        <v>117719</v>
      </c>
      <c r="V2879" t="s">
        <v>117720</v>
      </c>
      <c r="W2879">
        <v>20236000</v>
      </c>
      <c r="X2879">
        <v>5</v>
      </c>
      <c r="Y2879" t="s">
        <v>117721</v>
      </c>
      <c r="Z2879" t="s">
        <v>117722</v>
      </c>
      <c r="AA2879" t="s">
        <v>117723</v>
      </c>
      <c r="AB2879" t="s">
        <v>117724</v>
      </c>
      <c r="AC2879" t="s">
        <v>37164</v>
      </c>
      <c r="AD2879" t="s">
        <v>37164</v>
      </c>
      <c r="AE2879">
        <v>2362</v>
      </c>
      <c r="AF2879" t="s">
        <v>37163</v>
      </c>
      <c r="AG2879" t="s">
        <v>37162</v>
      </c>
      <c r="AH2879" t="s">
        <v>37161</v>
      </c>
      <c r="AJ2879" s="4" t="s">
        <v>37018</v>
      </c>
    </row>
    <row r="2880" spans="1:36" x14ac:dyDescent="0.3">
      <c r="A2880" t="s">
        <v>54242</v>
      </c>
      <c r="B2880">
        <v>1</v>
      </c>
      <c r="C2880" t="s">
        <v>102578</v>
      </c>
      <c r="D2880" t="s">
        <v>73568</v>
      </c>
      <c r="J2880" t="s">
        <v>1395</v>
      </c>
      <c r="N2880">
        <v>1</v>
      </c>
      <c r="O2880">
        <v>1</v>
      </c>
      <c r="P2880">
        <v>1</v>
      </c>
      <c r="Q2880" t="s">
        <v>76795</v>
      </c>
      <c r="R2880" t="s">
        <v>76795</v>
      </c>
      <c r="S2880" t="s">
        <v>76795</v>
      </c>
      <c r="T2880" t="s">
        <v>74266</v>
      </c>
      <c r="U2880" t="s">
        <v>117725</v>
      </c>
      <c r="V2880" t="s">
        <v>117726</v>
      </c>
      <c r="W2880">
        <v>26502000</v>
      </c>
      <c r="X2880">
        <v>1</v>
      </c>
      <c r="Y2880" t="s">
        <v>117727</v>
      </c>
      <c r="Z2880" t="s">
        <v>117728</v>
      </c>
      <c r="AA2880" t="s">
        <v>117729</v>
      </c>
      <c r="AB2880" t="s">
        <v>117730</v>
      </c>
      <c r="AC2880" t="s">
        <v>34052</v>
      </c>
      <c r="AD2880" t="s">
        <v>34052</v>
      </c>
      <c r="AE2880">
        <v>2979</v>
      </c>
      <c r="AF2880" t="s">
        <v>34053</v>
      </c>
      <c r="AG2880" t="s">
        <v>34054</v>
      </c>
      <c r="AJ2880" s="4" t="s">
        <v>34055</v>
      </c>
    </row>
    <row r="2881" spans="1:36" x14ac:dyDescent="0.3">
      <c r="A2881">
        <v>1</v>
      </c>
      <c r="B2881" t="s">
        <v>54243</v>
      </c>
      <c r="C2881" t="s">
        <v>68191</v>
      </c>
      <c r="D2881" t="s">
        <v>102579</v>
      </c>
      <c r="H2881" t="s">
        <v>27879</v>
      </c>
      <c r="I2881" t="s">
        <v>21311</v>
      </c>
      <c r="J2881" t="s">
        <v>27880</v>
      </c>
      <c r="N2881">
        <v>1</v>
      </c>
      <c r="O2881">
        <v>1</v>
      </c>
      <c r="P2881">
        <v>1</v>
      </c>
      <c r="Q2881" t="s">
        <v>76597</v>
      </c>
      <c r="R2881" t="s">
        <v>76597</v>
      </c>
      <c r="S2881" t="s">
        <v>76597</v>
      </c>
      <c r="T2881" t="s">
        <v>86100</v>
      </c>
      <c r="U2881">
        <v>0</v>
      </c>
      <c r="V2881" t="s">
        <v>117731</v>
      </c>
      <c r="W2881">
        <v>35400000</v>
      </c>
      <c r="X2881">
        <v>8</v>
      </c>
      <c r="Y2881" t="s">
        <v>117732</v>
      </c>
      <c r="Z2881" t="s">
        <v>117733</v>
      </c>
      <c r="AA2881" t="s">
        <v>117734</v>
      </c>
      <c r="AB2881" t="s">
        <v>117735</v>
      </c>
      <c r="AC2881" t="s">
        <v>27882</v>
      </c>
      <c r="AD2881" t="s">
        <v>27882</v>
      </c>
      <c r="AE2881">
        <v>2477</v>
      </c>
      <c r="AF2881" t="s">
        <v>27883</v>
      </c>
      <c r="AG2881" t="s">
        <v>27884</v>
      </c>
      <c r="AH2881" t="s">
        <v>27885</v>
      </c>
      <c r="AJ2881" s="4" t="s">
        <v>27886</v>
      </c>
    </row>
    <row r="2882" spans="1:36" x14ac:dyDescent="0.3">
      <c r="A2882">
        <v>1</v>
      </c>
      <c r="B2882" t="s">
        <v>54244</v>
      </c>
      <c r="C2882" t="s">
        <v>102580</v>
      </c>
      <c r="D2882" t="s">
        <v>50479</v>
      </c>
      <c r="H2882" t="s">
        <v>23856</v>
      </c>
      <c r="I2882" t="s">
        <v>3023</v>
      </c>
      <c r="J2882" t="s">
        <v>23857</v>
      </c>
      <c r="K2882" t="s">
        <v>1944</v>
      </c>
      <c r="N2882">
        <v>2</v>
      </c>
      <c r="O2882">
        <v>2</v>
      </c>
      <c r="P2882">
        <v>2</v>
      </c>
      <c r="Q2882" t="s">
        <v>76788</v>
      </c>
      <c r="R2882" t="s">
        <v>76788</v>
      </c>
      <c r="S2882" t="s">
        <v>76788</v>
      </c>
      <c r="T2882" t="s">
        <v>96115</v>
      </c>
      <c r="U2882" t="s">
        <v>117736</v>
      </c>
      <c r="V2882" t="s">
        <v>105586</v>
      </c>
      <c r="W2882">
        <v>20256000</v>
      </c>
      <c r="X2882">
        <v>1</v>
      </c>
      <c r="Y2882" t="s">
        <v>117737</v>
      </c>
      <c r="Z2882" t="s">
        <v>117738</v>
      </c>
      <c r="AA2882" t="s">
        <v>117739</v>
      </c>
      <c r="AB2882" t="s">
        <v>117740</v>
      </c>
      <c r="AC2882" t="s">
        <v>23859</v>
      </c>
      <c r="AD2882" t="s">
        <v>23859</v>
      </c>
      <c r="AE2882">
        <v>2142</v>
      </c>
      <c r="AF2882" t="s">
        <v>23860</v>
      </c>
      <c r="AG2882" t="s">
        <v>23861</v>
      </c>
      <c r="AH2882" t="s">
        <v>23862</v>
      </c>
      <c r="AJ2882" s="4" t="s">
        <v>23863</v>
      </c>
    </row>
    <row r="2883" spans="1:36" x14ac:dyDescent="0.3">
      <c r="A2883">
        <v>1</v>
      </c>
      <c r="B2883" t="s">
        <v>54245</v>
      </c>
      <c r="C2883" t="s">
        <v>102581</v>
      </c>
      <c r="D2883" t="s">
        <v>102582</v>
      </c>
      <c r="H2883" t="s">
        <v>5245</v>
      </c>
      <c r="I2883" t="s">
        <v>5246</v>
      </c>
      <c r="J2883" t="s">
        <v>5247</v>
      </c>
      <c r="K2883" t="s">
        <v>5248</v>
      </c>
      <c r="N2883">
        <v>2</v>
      </c>
      <c r="O2883">
        <v>2</v>
      </c>
      <c r="P2883">
        <v>2</v>
      </c>
      <c r="Q2883" t="s">
        <v>76765</v>
      </c>
      <c r="R2883" t="s">
        <v>76765</v>
      </c>
      <c r="S2883" t="s">
        <v>76765</v>
      </c>
      <c r="T2883" t="s">
        <v>79973</v>
      </c>
      <c r="U2883">
        <v>0</v>
      </c>
      <c r="V2883" t="s">
        <v>117741</v>
      </c>
      <c r="W2883">
        <v>21188000</v>
      </c>
      <c r="X2883">
        <v>4</v>
      </c>
      <c r="Y2883" t="s">
        <v>117742</v>
      </c>
      <c r="Z2883" t="s">
        <v>117743</v>
      </c>
      <c r="AA2883" t="s">
        <v>117744</v>
      </c>
      <c r="AB2883" t="s">
        <v>117745</v>
      </c>
      <c r="AC2883" t="s">
        <v>5249</v>
      </c>
      <c r="AD2883" t="s">
        <v>5249</v>
      </c>
      <c r="AE2883">
        <v>526</v>
      </c>
      <c r="AF2883" t="s">
        <v>5250</v>
      </c>
      <c r="AG2883" t="s">
        <v>5251</v>
      </c>
      <c r="AH2883" t="s">
        <v>5252</v>
      </c>
      <c r="AJ2883" s="4" t="s">
        <v>5253</v>
      </c>
    </row>
    <row r="2884" spans="1:36" x14ac:dyDescent="0.3">
      <c r="A2884" t="s">
        <v>54246</v>
      </c>
      <c r="B2884">
        <v>1</v>
      </c>
      <c r="C2884" t="s">
        <v>102583</v>
      </c>
      <c r="D2884" t="s">
        <v>102584</v>
      </c>
      <c r="H2884" t="s">
        <v>37160</v>
      </c>
      <c r="I2884" t="s">
        <v>37159</v>
      </c>
      <c r="J2884" t="s">
        <v>37158</v>
      </c>
      <c r="K2884" t="s">
        <v>37157</v>
      </c>
      <c r="N2884">
        <v>2</v>
      </c>
      <c r="O2884">
        <v>2</v>
      </c>
      <c r="P2884">
        <v>2</v>
      </c>
      <c r="Q2884" t="s">
        <v>76788</v>
      </c>
      <c r="R2884" t="s">
        <v>76788</v>
      </c>
      <c r="S2884" t="s">
        <v>76788</v>
      </c>
      <c r="T2884" t="s">
        <v>76220</v>
      </c>
      <c r="U2884" t="s">
        <v>117746</v>
      </c>
      <c r="V2884" t="s">
        <v>117747</v>
      </c>
      <c r="W2884">
        <v>61691000</v>
      </c>
      <c r="X2884">
        <v>2</v>
      </c>
      <c r="Y2884" t="s">
        <v>117748</v>
      </c>
      <c r="Z2884" t="s">
        <v>117749</v>
      </c>
      <c r="AA2884" t="s">
        <v>117750</v>
      </c>
      <c r="AB2884" t="s">
        <v>117751</v>
      </c>
      <c r="AC2884" t="s">
        <v>37156</v>
      </c>
      <c r="AD2884" t="s">
        <v>37156</v>
      </c>
      <c r="AE2884">
        <v>685</v>
      </c>
      <c r="AF2884" t="s">
        <v>37155</v>
      </c>
      <c r="AG2884" t="s">
        <v>37154</v>
      </c>
      <c r="AH2884" t="s">
        <v>37153</v>
      </c>
      <c r="AJ2884" s="4" t="s">
        <v>37019</v>
      </c>
    </row>
    <row r="2885" spans="1:36" x14ac:dyDescent="0.3">
      <c r="A2885">
        <v>1</v>
      </c>
      <c r="B2885" t="s">
        <v>54247</v>
      </c>
      <c r="C2885" t="s">
        <v>102585</v>
      </c>
      <c r="D2885" t="s">
        <v>49129</v>
      </c>
      <c r="J2885" t="s">
        <v>1395</v>
      </c>
      <c r="N2885">
        <v>1</v>
      </c>
      <c r="O2885">
        <v>1</v>
      </c>
      <c r="P2885">
        <v>1</v>
      </c>
      <c r="Q2885" t="s">
        <v>76722</v>
      </c>
      <c r="R2885" t="s">
        <v>76722</v>
      </c>
      <c r="S2885" t="s">
        <v>76722</v>
      </c>
      <c r="T2885" t="s">
        <v>60266</v>
      </c>
      <c r="U2885">
        <v>0</v>
      </c>
      <c r="V2885" t="s">
        <v>117752</v>
      </c>
      <c r="W2885">
        <v>16012000</v>
      </c>
      <c r="X2885">
        <v>2</v>
      </c>
      <c r="Y2885" t="s">
        <v>117753</v>
      </c>
      <c r="Z2885" t="s">
        <v>117754</v>
      </c>
      <c r="AA2885" t="s">
        <v>117755</v>
      </c>
      <c r="AB2885" t="s">
        <v>117756</v>
      </c>
      <c r="AC2885" t="s">
        <v>37152</v>
      </c>
      <c r="AD2885" t="s">
        <v>37152</v>
      </c>
      <c r="AE2885">
        <v>2093</v>
      </c>
      <c r="AF2885" t="s">
        <v>37151</v>
      </c>
      <c r="AG2885" t="s">
        <v>37150</v>
      </c>
      <c r="AJ2885" s="4" t="s">
        <v>23144</v>
      </c>
    </row>
    <row r="2886" spans="1:36" x14ac:dyDescent="0.3">
      <c r="A2886" t="s">
        <v>54248</v>
      </c>
      <c r="B2886">
        <v>1</v>
      </c>
      <c r="C2886" t="s">
        <v>102586</v>
      </c>
      <c r="D2886" t="s">
        <v>102587</v>
      </c>
      <c r="H2886" t="s">
        <v>10459</v>
      </c>
      <c r="I2886" t="s">
        <v>16446</v>
      </c>
      <c r="N2886">
        <v>1</v>
      </c>
      <c r="O2886">
        <v>1</v>
      </c>
      <c r="P2886">
        <v>1</v>
      </c>
      <c r="Q2886" t="s">
        <v>54588</v>
      </c>
      <c r="R2886" t="s">
        <v>54588</v>
      </c>
      <c r="S2886" t="s">
        <v>54588</v>
      </c>
      <c r="T2886" t="s">
        <v>56733</v>
      </c>
      <c r="U2886">
        <v>0</v>
      </c>
      <c r="V2886" t="s">
        <v>117757</v>
      </c>
      <c r="W2886">
        <v>12315000</v>
      </c>
      <c r="X2886">
        <v>6</v>
      </c>
      <c r="Y2886" t="s">
        <v>117758</v>
      </c>
      <c r="Z2886" t="s">
        <v>117759</v>
      </c>
      <c r="AA2886" t="s">
        <v>117760</v>
      </c>
      <c r="AB2886" t="s">
        <v>117761</v>
      </c>
      <c r="AC2886" t="s">
        <v>37149</v>
      </c>
      <c r="AD2886" t="s">
        <v>37149</v>
      </c>
      <c r="AE2886">
        <v>869</v>
      </c>
      <c r="AF2886" t="s">
        <v>37148</v>
      </c>
      <c r="AG2886" t="s">
        <v>37147</v>
      </c>
      <c r="AH2886" t="s">
        <v>36220</v>
      </c>
      <c r="AI2886" t="s">
        <v>36221</v>
      </c>
      <c r="AJ2886" s="4" t="s">
        <v>8958</v>
      </c>
    </row>
    <row r="2887" spans="1:36" x14ac:dyDescent="0.3">
      <c r="A2887">
        <v>1</v>
      </c>
      <c r="B2887" t="s">
        <v>54249</v>
      </c>
      <c r="C2887" t="s">
        <v>74507</v>
      </c>
      <c r="D2887" t="s">
        <v>102588</v>
      </c>
      <c r="H2887" t="s">
        <v>21466</v>
      </c>
      <c r="I2887" t="s">
        <v>21467</v>
      </c>
      <c r="J2887" t="s">
        <v>14020</v>
      </c>
      <c r="K2887" t="s">
        <v>747</v>
      </c>
      <c r="N2887">
        <v>1</v>
      </c>
      <c r="O2887">
        <v>1</v>
      </c>
      <c r="P2887">
        <v>1</v>
      </c>
      <c r="Q2887" t="s">
        <v>48719</v>
      </c>
      <c r="R2887" t="s">
        <v>48719</v>
      </c>
      <c r="S2887" t="s">
        <v>48719</v>
      </c>
      <c r="T2887" t="s">
        <v>78219</v>
      </c>
      <c r="U2887">
        <v>0</v>
      </c>
      <c r="V2887" t="s">
        <v>117762</v>
      </c>
      <c r="W2887">
        <v>70362000</v>
      </c>
      <c r="X2887">
        <v>6</v>
      </c>
      <c r="Y2887" t="s">
        <v>117763</v>
      </c>
      <c r="Z2887" t="s">
        <v>117764</v>
      </c>
      <c r="AA2887" t="s">
        <v>117765</v>
      </c>
      <c r="AB2887" t="s">
        <v>117766</v>
      </c>
      <c r="AC2887" t="s">
        <v>21468</v>
      </c>
      <c r="AD2887" t="s">
        <v>21468</v>
      </c>
      <c r="AE2887">
        <v>1968</v>
      </c>
      <c r="AF2887" t="s">
        <v>21469</v>
      </c>
      <c r="AG2887" t="s">
        <v>21470</v>
      </c>
      <c r="AH2887" t="s">
        <v>21471</v>
      </c>
      <c r="AJ2887" s="4" t="s">
        <v>21472</v>
      </c>
    </row>
    <row r="2888" spans="1:36" x14ac:dyDescent="0.3">
      <c r="A2888" t="s">
        <v>54250</v>
      </c>
      <c r="B2888">
        <v>1</v>
      </c>
      <c r="C2888" t="s">
        <v>102589</v>
      </c>
      <c r="D2888" t="s">
        <v>102590</v>
      </c>
      <c r="H2888" t="s">
        <v>26211</v>
      </c>
      <c r="J2888" t="s">
        <v>26212</v>
      </c>
      <c r="N2888">
        <v>1</v>
      </c>
      <c r="O2888">
        <v>1</v>
      </c>
      <c r="P2888">
        <v>1</v>
      </c>
      <c r="Q2888" t="s">
        <v>77540</v>
      </c>
      <c r="R2888" t="s">
        <v>77540</v>
      </c>
      <c r="S2888" t="s">
        <v>77540</v>
      </c>
      <c r="T2888" t="s">
        <v>95425</v>
      </c>
      <c r="U2888" t="s">
        <v>117767</v>
      </c>
      <c r="V2888" t="s">
        <v>117768</v>
      </c>
      <c r="W2888">
        <v>5788200</v>
      </c>
      <c r="X2888">
        <v>1</v>
      </c>
      <c r="Y2888" t="s">
        <v>117769</v>
      </c>
      <c r="Z2888" t="s">
        <v>117770</v>
      </c>
      <c r="AA2888" t="s">
        <v>117771</v>
      </c>
      <c r="AB2888" t="s">
        <v>117772</v>
      </c>
      <c r="AC2888" t="s">
        <v>26214</v>
      </c>
      <c r="AD2888" t="s">
        <v>26214</v>
      </c>
      <c r="AE2888">
        <v>2333</v>
      </c>
      <c r="AF2888" t="s">
        <v>26215</v>
      </c>
      <c r="AG2888" t="s">
        <v>26216</v>
      </c>
      <c r="AH2888" t="s">
        <v>26217</v>
      </c>
      <c r="AJ2888" s="4" t="s">
        <v>26218</v>
      </c>
    </row>
    <row r="2889" spans="1:36" x14ac:dyDescent="0.3">
      <c r="A2889">
        <v>1</v>
      </c>
      <c r="B2889" t="s">
        <v>54251</v>
      </c>
      <c r="C2889" t="s">
        <v>62785</v>
      </c>
      <c r="D2889" t="s">
        <v>102591</v>
      </c>
      <c r="H2889" t="s">
        <v>27139</v>
      </c>
      <c r="I2889" t="s">
        <v>27140</v>
      </c>
      <c r="J2889" t="s">
        <v>27141</v>
      </c>
      <c r="N2889">
        <v>1</v>
      </c>
      <c r="O2889">
        <v>1</v>
      </c>
      <c r="P2889">
        <v>1</v>
      </c>
      <c r="Q2889" t="s">
        <v>76114</v>
      </c>
      <c r="R2889" t="s">
        <v>76114</v>
      </c>
      <c r="S2889" t="s">
        <v>76114</v>
      </c>
      <c r="T2889" t="s">
        <v>80626</v>
      </c>
      <c r="U2889">
        <v>0</v>
      </c>
      <c r="V2889" t="s">
        <v>117773</v>
      </c>
      <c r="W2889">
        <v>50334000</v>
      </c>
      <c r="X2889">
        <v>4</v>
      </c>
      <c r="Y2889" t="s">
        <v>117774</v>
      </c>
      <c r="Z2889" t="s">
        <v>117775</v>
      </c>
      <c r="AA2889" t="s">
        <v>117776</v>
      </c>
      <c r="AB2889" t="s">
        <v>117777</v>
      </c>
      <c r="AC2889" t="s">
        <v>27142</v>
      </c>
      <c r="AD2889" t="s">
        <v>27142</v>
      </c>
      <c r="AE2889">
        <v>2415</v>
      </c>
      <c r="AF2889" t="s">
        <v>27143</v>
      </c>
      <c r="AG2889" t="s">
        <v>27144</v>
      </c>
      <c r="AH2889" t="s">
        <v>27145</v>
      </c>
      <c r="AJ2889" s="4" t="s">
        <v>27146</v>
      </c>
    </row>
    <row r="2890" spans="1:36" x14ac:dyDescent="0.3">
      <c r="A2890" t="s">
        <v>54252</v>
      </c>
      <c r="B2890">
        <v>1</v>
      </c>
      <c r="C2890" t="s">
        <v>102592</v>
      </c>
      <c r="D2890" t="s">
        <v>102593</v>
      </c>
      <c r="J2890" t="s">
        <v>694</v>
      </c>
      <c r="N2890">
        <v>1</v>
      </c>
      <c r="O2890">
        <v>1</v>
      </c>
      <c r="P2890">
        <v>1</v>
      </c>
      <c r="Q2890" t="s">
        <v>76826</v>
      </c>
      <c r="R2890" t="s">
        <v>76826</v>
      </c>
      <c r="S2890" t="s">
        <v>76826</v>
      </c>
      <c r="T2890" t="s">
        <v>117778</v>
      </c>
      <c r="U2890">
        <v>0</v>
      </c>
      <c r="V2890" t="s">
        <v>117779</v>
      </c>
      <c r="W2890">
        <v>22387000</v>
      </c>
      <c r="X2890">
        <v>6</v>
      </c>
      <c r="Y2890" t="s">
        <v>117780</v>
      </c>
      <c r="Z2890" t="s">
        <v>117781</v>
      </c>
      <c r="AA2890" t="s">
        <v>117782</v>
      </c>
      <c r="AB2890" t="s">
        <v>117783</v>
      </c>
      <c r="AC2890" t="s">
        <v>37146</v>
      </c>
      <c r="AD2890" t="s">
        <v>37146</v>
      </c>
      <c r="AE2890">
        <v>2280</v>
      </c>
      <c r="AF2890" t="s">
        <v>37145</v>
      </c>
      <c r="AG2890" t="s">
        <v>37144</v>
      </c>
      <c r="AH2890" t="s">
        <v>37143</v>
      </c>
      <c r="AJ2890" s="4" t="s">
        <v>25649</v>
      </c>
    </row>
    <row r="2891" spans="1:36" x14ac:dyDescent="0.3">
      <c r="A2891">
        <v>1</v>
      </c>
      <c r="B2891" t="s">
        <v>54253</v>
      </c>
      <c r="C2891" t="s">
        <v>63745</v>
      </c>
      <c r="D2891" t="s">
        <v>53838</v>
      </c>
      <c r="N2891">
        <v>1</v>
      </c>
      <c r="O2891">
        <v>1</v>
      </c>
      <c r="P2891">
        <v>1</v>
      </c>
      <c r="Q2891">
        <v>25</v>
      </c>
      <c r="R2891">
        <v>25</v>
      </c>
      <c r="S2891">
        <v>25</v>
      </c>
      <c r="T2891" t="s">
        <v>117784</v>
      </c>
      <c r="U2891" t="s">
        <v>117785</v>
      </c>
      <c r="V2891" t="s">
        <v>117786</v>
      </c>
      <c r="W2891">
        <v>17187000</v>
      </c>
      <c r="X2891">
        <v>2</v>
      </c>
      <c r="Y2891" t="s">
        <v>117787</v>
      </c>
      <c r="Z2891" t="s">
        <v>117788</v>
      </c>
      <c r="AA2891" t="s">
        <v>117789</v>
      </c>
      <c r="AB2891" t="s">
        <v>117790</v>
      </c>
      <c r="AC2891" t="s">
        <v>35943</v>
      </c>
      <c r="AD2891" t="s">
        <v>35943</v>
      </c>
      <c r="AE2891">
        <v>2470</v>
      </c>
      <c r="AF2891" t="s">
        <v>35944</v>
      </c>
      <c r="AG2891" t="s">
        <v>35945</v>
      </c>
      <c r="AJ2891" s="4" t="s">
        <v>35946</v>
      </c>
    </row>
    <row r="2892" spans="1:36" x14ac:dyDescent="0.3">
      <c r="A2892" t="s">
        <v>54254</v>
      </c>
      <c r="B2892">
        <v>1</v>
      </c>
      <c r="C2892" t="s">
        <v>72980</v>
      </c>
      <c r="D2892" t="s">
        <v>102594</v>
      </c>
      <c r="H2892" t="s">
        <v>3198</v>
      </c>
      <c r="I2892" t="s">
        <v>33</v>
      </c>
      <c r="J2892" t="s">
        <v>3199</v>
      </c>
      <c r="N2892">
        <v>1</v>
      </c>
      <c r="O2892">
        <v>1</v>
      </c>
      <c r="P2892">
        <v>1</v>
      </c>
      <c r="Q2892">
        <v>9</v>
      </c>
      <c r="R2892">
        <v>9</v>
      </c>
      <c r="S2892">
        <v>9</v>
      </c>
      <c r="T2892" t="s">
        <v>98532</v>
      </c>
      <c r="U2892">
        <v>0</v>
      </c>
      <c r="V2892" t="s">
        <v>117791</v>
      </c>
      <c r="W2892">
        <v>9351100</v>
      </c>
      <c r="X2892">
        <v>3</v>
      </c>
      <c r="Y2892" t="s">
        <v>117792</v>
      </c>
      <c r="Z2892" t="s">
        <v>117793</v>
      </c>
      <c r="AA2892" t="s">
        <v>117794</v>
      </c>
      <c r="AB2892" t="s">
        <v>117795</v>
      </c>
      <c r="AC2892" t="s">
        <v>3200</v>
      </c>
      <c r="AD2892" t="s">
        <v>3200</v>
      </c>
      <c r="AE2892">
        <v>354</v>
      </c>
      <c r="AF2892" t="s">
        <v>3201</v>
      </c>
      <c r="AG2892" t="s">
        <v>3202</v>
      </c>
      <c r="AH2892" t="s">
        <v>3203</v>
      </c>
      <c r="AJ2892" s="4" t="s">
        <v>3204</v>
      </c>
    </row>
    <row r="2893" spans="1:36" x14ac:dyDescent="0.3">
      <c r="A2893" t="s">
        <v>54255</v>
      </c>
      <c r="B2893">
        <v>1</v>
      </c>
      <c r="C2893" t="s">
        <v>68494</v>
      </c>
      <c r="D2893" t="s">
        <v>102595</v>
      </c>
      <c r="J2893" t="s">
        <v>37142</v>
      </c>
      <c r="N2893">
        <v>1</v>
      </c>
      <c r="O2893">
        <v>1</v>
      </c>
      <c r="P2893">
        <v>1</v>
      </c>
      <c r="Q2893" t="s">
        <v>76597</v>
      </c>
      <c r="R2893" t="s">
        <v>76597</v>
      </c>
      <c r="S2893" t="s">
        <v>76597</v>
      </c>
      <c r="T2893" t="s">
        <v>117796</v>
      </c>
      <c r="U2893" t="s">
        <v>117797</v>
      </c>
      <c r="V2893" t="s">
        <v>108899</v>
      </c>
      <c r="W2893">
        <v>81559000</v>
      </c>
      <c r="X2893">
        <v>4</v>
      </c>
      <c r="Y2893" t="s">
        <v>117798</v>
      </c>
      <c r="Z2893" t="s">
        <v>117799</v>
      </c>
      <c r="AA2893" t="s">
        <v>117800</v>
      </c>
      <c r="AB2893" t="s">
        <v>117801</v>
      </c>
      <c r="AC2893" t="s">
        <v>37141</v>
      </c>
      <c r="AD2893" t="s">
        <v>37141</v>
      </c>
      <c r="AE2893">
        <v>1847</v>
      </c>
      <c r="AF2893" t="s">
        <v>37140</v>
      </c>
      <c r="AG2893" t="s">
        <v>37139</v>
      </c>
    </row>
    <row r="2894" spans="1:36" x14ac:dyDescent="0.3">
      <c r="A2894">
        <v>1</v>
      </c>
      <c r="B2894" t="s">
        <v>54256</v>
      </c>
      <c r="C2894" t="s">
        <v>101009</v>
      </c>
      <c r="D2894" t="s">
        <v>102596</v>
      </c>
      <c r="H2894" t="s">
        <v>30824</v>
      </c>
      <c r="I2894" t="s">
        <v>30825</v>
      </c>
      <c r="J2894" t="s">
        <v>150</v>
      </c>
      <c r="N2894">
        <v>1</v>
      </c>
      <c r="O2894">
        <v>1</v>
      </c>
      <c r="P2894">
        <v>1</v>
      </c>
      <c r="Q2894" t="s">
        <v>76014</v>
      </c>
      <c r="R2894" t="s">
        <v>76014</v>
      </c>
      <c r="S2894" t="s">
        <v>76014</v>
      </c>
      <c r="T2894" t="s">
        <v>93914</v>
      </c>
      <c r="U2894">
        <v>0</v>
      </c>
      <c r="V2894" t="s">
        <v>117802</v>
      </c>
      <c r="W2894">
        <v>25195000</v>
      </c>
      <c r="X2894">
        <v>8</v>
      </c>
      <c r="Y2894" t="s">
        <v>117803</v>
      </c>
      <c r="Z2894" t="s">
        <v>117804</v>
      </c>
      <c r="AA2894" t="s">
        <v>117805</v>
      </c>
      <c r="AB2894" t="s">
        <v>117806</v>
      </c>
      <c r="AC2894" t="s">
        <v>30826</v>
      </c>
      <c r="AD2894" t="s">
        <v>30826</v>
      </c>
      <c r="AE2894">
        <v>2715</v>
      </c>
      <c r="AF2894" t="s">
        <v>30827</v>
      </c>
      <c r="AG2894" t="s">
        <v>30828</v>
      </c>
      <c r="AH2894" t="s">
        <v>30829</v>
      </c>
      <c r="AJ2894" s="4" t="s">
        <v>30830</v>
      </c>
    </row>
    <row r="2895" spans="1:36" x14ac:dyDescent="0.3">
      <c r="A2895">
        <v>1</v>
      </c>
      <c r="B2895" t="s">
        <v>54257</v>
      </c>
      <c r="C2895" t="s">
        <v>102597</v>
      </c>
      <c r="D2895" t="s">
        <v>102598</v>
      </c>
      <c r="H2895" t="s">
        <v>18714</v>
      </c>
      <c r="I2895" t="s">
        <v>11128</v>
      </c>
      <c r="J2895" t="s">
        <v>18715</v>
      </c>
      <c r="K2895" t="s">
        <v>41</v>
      </c>
      <c r="N2895">
        <v>2</v>
      </c>
      <c r="O2895">
        <v>2</v>
      </c>
      <c r="P2895">
        <v>2</v>
      </c>
      <c r="Q2895" t="s">
        <v>76440</v>
      </c>
      <c r="R2895" t="s">
        <v>76440</v>
      </c>
      <c r="S2895" t="s">
        <v>76440</v>
      </c>
      <c r="T2895" t="s">
        <v>93261</v>
      </c>
      <c r="U2895">
        <v>0</v>
      </c>
      <c r="V2895" t="s">
        <v>117807</v>
      </c>
      <c r="W2895">
        <v>61295000</v>
      </c>
      <c r="X2895">
        <v>3</v>
      </c>
      <c r="Y2895" t="s">
        <v>117808</v>
      </c>
      <c r="Z2895" t="s">
        <v>117809</v>
      </c>
      <c r="AA2895" t="s">
        <v>117810</v>
      </c>
      <c r="AB2895" t="s">
        <v>117811</v>
      </c>
      <c r="AC2895" t="s">
        <v>18717</v>
      </c>
      <c r="AD2895" t="s">
        <v>18717</v>
      </c>
      <c r="AE2895">
        <v>1754</v>
      </c>
      <c r="AF2895" t="s">
        <v>18718</v>
      </c>
      <c r="AG2895" t="s">
        <v>18719</v>
      </c>
      <c r="AH2895" t="s">
        <v>18720</v>
      </c>
      <c r="AJ2895" s="4" t="s">
        <v>18721</v>
      </c>
    </row>
    <row r="2896" spans="1:36" x14ac:dyDescent="0.3">
      <c r="A2896">
        <v>1</v>
      </c>
      <c r="B2896" t="s">
        <v>54258</v>
      </c>
      <c r="C2896" t="s">
        <v>49341</v>
      </c>
      <c r="D2896" t="s">
        <v>102599</v>
      </c>
      <c r="H2896" t="s">
        <v>37138</v>
      </c>
      <c r="I2896" t="s">
        <v>5654</v>
      </c>
      <c r="N2896">
        <v>2</v>
      </c>
      <c r="O2896">
        <v>2</v>
      </c>
      <c r="P2896">
        <v>2</v>
      </c>
      <c r="Q2896" t="s">
        <v>77685</v>
      </c>
      <c r="R2896" t="s">
        <v>77685</v>
      </c>
      <c r="S2896" t="s">
        <v>77685</v>
      </c>
      <c r="T2896" t="s">
        <v>59617</v>
      </c>
      <c r="U2896" t="s">
        <v>117812</v>
      </c>
      <c r="V2896" t="s">
        <v>117813</v>
      </c>
      <c r="W2896">
        <v>44700000</v>
      </c>
      <c r="X2896">
        <v>2</v>
      </c>
      <c r="Y2896" t="s">
        <v>117814</v>
      </c>
      <c r="Z2896" t="s">
        <v>117815</v>
      </c>
      <c r="AA2896" t="s">
        <v>117816</v>
      </c>
      <c r="AB2896" t="s">
        <v>117817</v>
      </c>
      <c r="AC2896" t="s">
        <v>37137</v>
      </c>
      <c r="AD2896" t="s">
        <v>37137</v>
      </c>
      <c r="AE2896">
        <v>562</v>
      </c>
      <c r="AF2896" t="s">
        <v>37136</v>
      </c>
      <c r="AG2896" t="s">
        <v>37135</v>
      </c>
      <c r="AJ2896" s="4" t="s">
        <v>5661</v>
      </c>
    </row>
    <row r="2897" spans="1:36" x14ac:dyDescent="0.3">
      <c r="A2897">
        <v>1</v>
      </c>
      <c r="B2897" t="s">
        <v>54259</v>
      </c>
      <c r="C2897" t="s">
        <v>102600</v>
      </c>
      <c r="D2897" t="s">
        <v>99278</v>
      </c>
      <c r="N2897">
        <v>1</v>
      </c>
      <c r="O2897">
        <v>1</v>
      </c>
      <c r="P2897">
        <v>1</v>
      </c>
      <c r="Q2897" t="s">
        <v>76518</v>
      </c>
      <c r="R2897" t="s">
        <v>76518</v>
      </c>
      <c r="S2897" t="s">
        <v>76518</v>
      </c>
      <c r="T2897" t="s">
        <v>117818</v>
      </c>
      <c r="U2897" t="s">
        <v>117819</v>
      </c>
      <c r="V2897" t="s">
        <v>117820</v>
      </c>
      <c r="W2897">
        <v>35128000</v>
      </c>
      <c r="X2897">
        <v>1</v>
      </c>
      <c r="Y2897" t="s">
        <v>117821</v>
      </c>
      <c r="Z2897" t="s">
        <v>117822</v>
      </c>
      <c r="AA2897" t="s">
        <v>117823</v>
      </c>
      <c r="AB2897" t="s">
        <v>117824</v>
      </c>
      <c r="AC2897" t="s">
        <v>37134</v>
      </c>
      <c r="AD2897" t="s">
        <v>37134</v>
      </c>
      <c r="AE2897">
        <v>3052</v>
      </c>
      <c r="AF2897" t="s">
        <v>37133</v>
      </c>
      <c r="AG2897" t="s">
        <v>37132</v>
      </c>
      <c r="AJ2897" s="4" t="s">
        <v>34915</v>
      </c>
    </row>
    <row r="2898" spans="1:36" x14ac:dyDescent="0.3">
      <c r="A2898" t="s">
        <v>54260</v>
      </c>
      <c r="B2898">
        <v>1</v>
      </c>
      <c r="C2898" t="s">
        <v>102601</v>
      </c>
      <c r="D2898" t="s">
        <v>58261</v>
      </c>
      <c r="N2898">
        <v>2</v>
      </c>
      <c r="O2898">
        <v>2</v>
      </c>
      <c r="P2898">
        <v>2</v>
      </c>
      <c r="Q2898" t="s">
        <v>76424</v>
      </c>
      <c r="R2898" t="s">
        <v>76424</v>
      </c>
      <c r="S2898" t="s">
        <v>76424</v>
      </c>
      <c r="T2898" t="s">
        <v>117825</v>
      </c>
      <c r="U2898">
        <v>0</v>
      </c>
      <c r="V2898" t="s">
        <v>117826</v>
      </c>
      <c r="W2898">
        <v>50222000</v>
      </c>
      <c r="X2898">
        <v>5</v>
      </c>
      <c r="Y2898" t="s">
        <v>117827</v>
      </c>
      <c r="Z2898" t="s">
        <v>117828</v>
      </c>
      <c r="AA2898" t="s">
        <v>117829</v>
      </c>
      <c r="AB2898" t="s">
        <v>117830</v>
      </c>
      <c r="AC2898" t="s">
        <v>37131</v>
      </c>
      <c r="AD2898" t="s">
        <v>37131</v>
      </c>
      <c r="AE2898">
        <v>2820</v>
      </c>
      <c r="AF2898" t="s">
        <v>37130</v>
      </c>
      <c r="AG2898" t="s">
        <v>37129</v>
      </c>
      <c r="AJ2898" s="4" t="s">
        <v>32253</v>
      </c>
    </row>
    <row r="2899" spans="1:36" x14ac:dyDescent="0.3">
      <c r="A2899">
        <v>1</v>
      </c>
      <c r="B2899" t="s">
        <v>54261</v>
      </c>
      <c r="C2899" t="s">
        <v>69291</v>
      </c>
      <c r="D2899" t="s">
        <v>61065</v>
      </c>
      <c r="I2899" t="s">
        <v>2630</v>
      </c>
      <c r="N2899">
        <v>1</v>
      </c>
      <c r="O2899">
        <v>1</v>
      </c>
      <c r="P2899">
        <v>1</v>
      </c>
      <c r="Q2899" t="s">
        <v>76073</v>
      </c>
      <c r="R2899" t="s">
        <v>76073</v>
      </c>
      <c r="S2899" t="s">
        <v>76073</v>
      </c>
      <c r="T2899" t="s">
        <v>65760</v>
      </c>
      <c r="U2899">
        <v>0</v>
      </c>
      <c r="V2899" t="s">
        <v>117831</v>
      </c>
      <c r="W2899">
        <v>50574000</v>
      </c>
      <c r="X2899">
        <v>5</v>
      </c>
      <c r="Y2899" t="s">
        <v>117832</v>
      </c>
      <c r="Z2899" t="s">
        <v>117833</v>
      </c>
      <c r="AA2899" t="s">
        <v>117834</v>
      </c>
      <c r="AB2899" t="s">
        <v>117835</v>
      </c>
      <c r="AC2899" t="s">
        <v>17911</v>
      </c>
      <c r="AD2899" t="s">
        <v>17911</v>
      </c>
      <c r="AE2899">
        <v>1688</v>
      </c>
      <c r="AF2899" t="s">
        <v>17912</v>
      </c>
      <c r="AG2899" t="s">
        <v>17913</v>
      </c>
      <c r="AJ2899" s="4" t="s">
        <v>17914</v>
      </c>
    </row>
    <row r="2900" spans="1:36" x14ac:dyDescent="0.3">
      <c r="A2900" t="s">
        <v>54262</v>
      </c>
      <c r="B2900">
        <v>1</v>
      </c>
      <c r="C2900" t="s">
        <v>68253</v>
      </c>
      <c r="D2900" t="s">
        <v>62812</v>
      </c>
      <c r="I2900" t="s">
        <v>14114</v>
      </c>
      <c r="N2900">
        <v>1</v>
      </c>
      <c r="O2900">
        <v>1</v>
      </c>
      <c r="P2900">
        <v>1</v>
      </c>
      <c r="Q2900" t="s">
        <v>48761</v>
      </c>
      <c r="R2900" t="s">
        <v>48761</v>
      </c>
      <c r="S2900" t="s">
        <v>48761</v>
      </c>
      <c r="T2900" t="s">
        <v>117836</v>
      </c>
      <c r="U2900" t="s">
        <v>117837</v>
      </c>
      <c r="V2900" t="s">
        <v>117838</v>
      </c>
      <c r="W2900">
        <v>56091000</v>
      </c>
      <c r="X2900">
        <v>3</v>
      </c>
      <c r="Y2900" t="s">
        <v>117839</v>
      </c>
      <c r="Z2900" t="s">
        <v>117840</v>
      </c>
      <c r="AA2900" t="s">
        <v>117841</v>
      </c>
      <c r="AB2900" t="s">
        <v>117842</v>
      </c>
      <c r="AC2900" t="s">
        <v>37128</v>
      </c>
      <c r="AD2900" t="s">
        <v>37128</v>
      </c>
      <c r="AE2900">
        <v>714</v>
      </c>
      <c r="AF2900" t="s">
        <v>37127</v>
      </c>
      <c r="AG2900" t="s">
        <v>37126</v>
      </c>
      <c r="AH2900" t="s">
        <v>37125</v>
      </c>
      <c r="AJ2900" s="4" t="s">
        <v>7260</v>
      </c>
    </row>
    <row r="2901" spans="1:36" x14ac:dyDescent="0.3">
      <c r="A2901">
        <v>1</v>
      </c>
      <c r="B2901" t="s">
        <v>54263</v>
      </c>
      <c r="C2901" t="s">
        <v>56642</v>
      </c>
      <c r="D2901" t="s">
        <v>100191</v>
      </c>
      <c r="J2901" t="s">
        <v>1395</v>
      </c>
      <c r="N2901">
        <v>1</v>
      </c>
      <c r="O2901">
        <v>1</v>
      </c>
      <c r="P2901">
        <v>1</v>
      </c>
      <c r="Q2901">
        <v>11</v>
      </c>
      <c r="R2901">
        <v>11</v>
      </c>
      <c r="S2901">
        <v>11</v>
      </c>
      <c r="T2901" t="s">
        <v>117843</v>
      </c>
      <c r="U2901" t="s">
        <v>117844</v>
      </c>
      <c r="V2901" t="s">
        <v>104150</v>
      </c>
      <c r="W2901">
        <v>26073000</v>
      </c>
      <c r="X2901">
        <v>4</v>
      </c>
      <c r="Y2901" t="s">
        <v>117845</v>
      </c>
      <c r="Z2901" t="s">
        <v>117846</v>
      </c>
      <c r="AA2901" t="s">
        <v>117847</v>
      </c>
      <c r="AB2901" t="s">
        <v>117848</v>
      </c>
      <c r="AC2901" t="s">
        <v>37124</v>
      </c>
      <c r="AD2901" t="s">
        <v>37124</v>
      </c>
      <c r="AE2901">
        <v>1558</v>
      </c>
      <c r="AF2901" t="s">
        <v>37123</v>
      </c>
      <c r="AG2901" t="s">
        <v>37122</v>
      </c>
      <c r="AJ2901" s="4" t="s">
        <v>16352</v>
      </c>
    </row>
    <row r="2902" spans="1:36" x14ac:dyDescent="0.3">
      <c r="A2902">
        <v>1</v>
      </c>
      <c r="B2902" t="s">
        <v>54264</v>
      </c>
      <c r="C2902" t="s">
        <v>102602</v>
      </c>
      <c r="D2902" t="s">
        <v>102603</v>
      </c>
      <c r="H2902" t="s">
        <v>493</v>
      </c>
      <c r="N2902">
        <v>4</v>
      </c>
      <c r="O2902">
        <v>1</v>
      </c>
      <c r="P2902">
        <v>1</v>
      </c>
      <c r="Q2902" t="s">
        <v>79265</v>
      </c>
      <c r="R2902" t="s">
        <v>48450</v>
      </c>
      <c r="S2902" t="s">
        <v>48450</v>
      </c>
      <c r="T2902" t="s">
        <v>117849</v>
      </c>
      <c r="U2902">
        <v>0</v>
      </c>
      <c r="V2902" t="s">
        <v>51751</v>
      </c>
      <c r="W2902">
        <v>31523000</v>
      </c>
      <c r="X2902">
        <v>1</v>
      </c>
      <c r="Y2902" t="s">
        <v>117850</v>
      </c>
      <c r="Z2902" t="s">
        <v>117851</v>
      </c>
      <c r="AA2902" t="s">
        <v>117852</v>
      </c>
      <c r="AB2902" t="s">
        <v>117853</v>
      </c>
      <c r="AC2902" t="s">
        <v>37121</v>
      </c>
      <c r="AD2902" t="s">
        <v>37121</v>
      </c>
      <c r="AE2902">
        <v>1325</v>
      </c>
      <c r="AF2902" t="s">
        <v>37120</v>
      </c>
      <c r="AG2902" t="s">
        <v>37119</v>
      </c>
      <c r="AJ2902" s="4" t="s">
        <v>13741</v>
      </c>
    </row>
    <row r="2903" spans="1:36" x14ac:dyDescent="0.3">
      <c r="A2903" t="s">
        <v>54265</v>
      </c>
      <c r="B2903">
        <v>1</v>
      </c>
      <c r="C2903" t="s">
        <v>57865</v>
      </c>
      <c r="D2903" t="s">
        <v>102604</v>
      </c>
      <c r="H2903" t="s">
        <v>5457</v>
      </c>
      <c r="I2903" t="s">
        <v>5458</v>
      </c>
      <c r="J2903" t="s">
        <v>16731</v>
      </c>
      <c r="K2903" t="s">
        <v>4960</v>
      </c>
      <c r="N2903">
        <v>21</v>
      </c>
      <c r="O2903">
        <v>1</v>
      </c>
      <c r="P2903">
        <v>1</v>
      </c>
      <c r="Q2903" t="s">
        <v>80911</v>
      </c>
      <c r="R2903" t="s">
        <v>77206</v>
      </c>
      <c r="S2903" t="s">
        <v>77206</v>
      </c>
      <c r="T2903" t="s">
        <v>88566</v>
      </c>
      <c r="U2903">
        <v>0</v>
      </c>
      <c r="V2903" t="s">
        <v>117854</v>
      </c>
      <c r="W2903">
        <v>475780000</v>
      </c>
      <c r="X2903">
        <v>7</v>
      </c>
      <c r="Y2903" t="s">
        <v>117855</v>
      </c>
      <c r="Z2903" t="s">
        <v>103979</v>
      </c>
      <c r="AA2903" t="s">
        <v>117856</v>
      </c>
      <c r="AB2903" t="s">
        <v>117857</v>
      </c>
      <c r="AC2903" t="s">
        <v>37118</v>
      </c>
      <c r="AD2903" t="s">
        <v>37118</v>
      </c>
      <c r="AE2903">
        <v>1590</v>
      </c>
      <c r="AF2903" t="s">
        <v>16734</v>
      </c>
      <c r="AG2903" t="s">
        <v>16735</v>
      </c>
      <c r="AH2903" t="s">
        <v>16736</v>
      </c>
      <c r="AJ2903" s="4" t="s">
        <v>16737</v>
      </c>
    </row>
    <row r="2904" spans="1:36" x14ac:dyDescent="0.3">
      <c r="A2904" t="s">
        <v>54266</v>
      </c>
      <c r="B2904">
        <v>1</v>
      </c>
      <c r="C2904" t="s">
        <v>102605</v>
      </c>
      <c r="D2904" t="s">
        <v>102606</v>
      </c>
      <c r="N2904">
        <v>2</v>
      </c>
      <c r="O2904">
        <v>2</v>
      </c>
      <c r="P2904">
        <v>2</v>
      </c>
      <c r="Q2904" t="s">
        <v>82057</v>
      </c>
      <c r="R2904" t="s">
        <v>82057</v>
      </c>
      <c r="S2904" t="s">
        <v>82057</v>
      </c>
      <c r="T2904" t="s">
        <v>117858</v>
      </c>
      <c r="U2904">
        <v>0</v>
      </c>
      <c r="V2904" t="s">
        <v>117859</v>
      </c>
      <c r="W2904">
        <v>59415000</v>
      </c>
      <c r="X2904">
        <v>6</v>
      </c>
      <c r="Y2904" t="s">
        <v>117860</v>
      </c>
      <c r="Z2904" t="s">
        <v>117861</v>
      </c>
      <c r="AA2904" t="s">
        <v>117862</v>
      </c>
      <c r="AB2904" t="s">
        <v>117863</v>
      </c>
      <c r="AC2904" t="s">
        <v>37117</v>
      </c>
      <c r="AD2904" t="s">
        <v>37117</v>
      </c>
      <c r="AE2904">
        <v>328</v>
      </c>
      <c r="AF2904" t="s">
        <v>37116</v>
      </c>
      <c r="AG2904" t="s">
        <v>37115</v>
      </c>
      <c r="AJ2904" s="4" t="s">
        <v>2825</v>
      </c>
    </row>
    <row r="2905" spans="1:36" x14ac:dyDescent="0.3">
      <c r="A2905" t="s">
        <v>54267</v>
      </c>
      <c r="B2905">
        <v>1</v>
      </c>
      <c r="C2905" t="s">
        <v>102461</v>
      </c>
      <c r="D2905" t="s">
        <v>102607</v>
      </c>
      <c r="H2905" t="s">
        <v>21123</v>
      </c>
      <c r="I2905" t="s">
        <v>2185</v>
      </c>
      <c r="J2905" t="s">
        <v>37114</v>
      </c>
      <c r="N2905">
        <v>1</v>
      </c>
      <c r="O2905">
        <v>1</v>
      </c>
      <c r="P2905">
        <v>1</v>
      </c>
      <c r="Q2905">
        <v>5</v>
      </c>
      <c r="R2905">
        <v>5</v>
      </c>
      <c r="S2905">
        <v>5</v>
      </c>
      <c r="T2905" t="s">
        <v>117864</v>
      </c>
      <c r="U2905" t="s">
        <v>117865</v>
      </c>
      <c r="V2905" t="s">
        <v>117866</v>
      </c>
      <c r="W2905">
        <v>151800000</v>
      </c>
      <c r="X2905">
        <v>3</v>
      </c>
      <c r="Y2905" t="s">
        <v>117867</v>
      </c>
      <c r="Z2905" t="s">
        <v>117868</v>
      </c>
      <c r="AA2905" t="s">
        <v>117869</v>
      </c>
      <c r="AB2905" t="s">
        <v>117870</v>
      </c>
      <c r="AC2905" t="s">
        <v>37113</v>
      </c>
      <c r="AD2905" t="s">
        <v>37113</v>
      </c>
      <c r="AE2905">
        <v>2459</v>
      </c>
      <c r="AF2905" t="s">
        <v>37112</v>
      </c>
      <c r="AG2905" t="s">
        <v>37111</v>
      </c>
      <c r="AH2905" t="s">
        <v>37110</v>
      </c>
      <c r="AJ2905" s="4" t="s">
        <v>37020</v>
      </c>
    </row>
    <row r="2906" spans="1:36" x14ac:dyDescent="0.3">
      <c r="A2906">
        <v>1</v>
      </c>
      <c r="B2906" t="s">
        <v>54268</v>
      </c>
      <c r="C2906" t="s">
        <v>102608</v>
      </c>
      <c r="D2906" t="s">
        <v>102609</v>
      </c>
      <c r="H2906" t="s">
        <v>19683</v>
      </c>
      <c r="I2906" t="s">
        <v>19684</v>
      </c>
      <c r="J2906" t="s">
        <v>19685</v>
      </c>
      <c r="K2906" t="s">
        <v>3336</v>
      </c>
      <c r="N2906">
        <v>2</v>
      </c>
      <c r="O2906">
        <v>2</v>
      </c>
      <c r="P2906">
        <v>2</v>
      </c>
      <c r="Q2906" t="s">
        <v>76699</v>
      </c>
      <c r="R2906" t="s">
        <v>76699</v>
      </c>
      <c r="S2906" t="s">
        <v>76699</v>
      </c>
      <c r="T2906" t="s">
        <v>83173</v>
      </c>
      <c r="U2906">
        <v>0</v>
      </c>
      <c r="V2906" t="s">
        <v>117871</v>
      </c>
      <c r="W2906">
        <v>52160000</v>
      </c>
      <c r="X2906">
        <v>8</v>
      </c>
      <c r="Y2906" t="s">
        <v>117872</v>
      </c>
      <c r="Z2906" t="s">
        <v>117873</v>
      </c>
      <c r="AA2906" t="s">
        <v>117874</v>
      </c>
      <c r="AB2906" t="s">
        <v>117875</v>
      </c>
      <c r="AC2906" t="s">
        <v>19686</v>
      </c>
      <c r="AD2906" t="s">
        <v>19686</v>
      </c>
      <c r="AE2906">
        <v>1838</v>
      </c>
      <c r="AF2906" t="s">
        <v>19688</v>
      </c>
      <c r="AG2906" t="s">
        <v>19689</v>
      </c>
      <c r="AH2906" t="s">
        <v>19690</v>
      </c>
      <c r="AI2906" t="s">
        <v>19691</v>
      </c>
      <c r="AJ2906" s="4" t="s">
        <v>19692</v>
      </c>
    </row>
    <row r="2907" spans="1:36" x14ac:dyDescent="0.3">
      <c r="A2907">
        <v>1</v>
      </c>
      <c r="B2907" t="s">
        <v>54269</v>
      </c>
      <c r="C2907" t="s">
        <v>102610</v>
      </c>
      <c r="D2907" t="s">
        <v>102611</v>
      </c>
      <c r="H2907" t="s">
        <v>35469</v>
      </c>
      <c r="I2907" t="s">
        <v>35470</v>
      </c>
      <c r="N2907">
        <v>3</v>
      </c>
      <c r="O2907">
        <v>1</v>
      </c>
      <c r="P2907">
        <v>1</v>
      </c>
      <c r="Q2907" t="s">
        <v>81762</v>
      </c>
      <c r="R2907" t="s">
        <v>77495</v>
      </c>
      <c r="S2907" t="s">
        <v>77495</v>
      </c>
      <c r="T2907" t="s">
        <v>91120</v>
      </c>
      <c r="U2907">
        <v>0</v>
      </c>
      <c r="V2907" t="s">
        <v>117876</v>
      </c>
      <c r="W2907">
        <v>72555000</v>
      </c>
      <c r="X2907">
        <v>10</v>
      </c>
      <c r="Y2907" t="s">
        <v>117877</v>
      </c>
      <c r="Z2907" t="s">
        <v>117878</v>
      </c>
      <c r="AA2907" t="s">
        <v>117879</v>
      </c>
      <c r="AB2907" t="s">
        <v>117880</v>
      </c>
      <c r="AC2907" t="s">
        <v>37109</v>
      </c>
      <c r="AD2907" t="s">
        <v>37109</v>
      </c>
      <c r="AE2907">
        <v>3102</v>
      </c>
      <c r="AF2907" t="s">
        <v>35472</v>
      </c>
      <c r="AG2907" t="s">
        <v>35473</v>
      </c>
      <c r="AJ2907" s="4" t="s">
        <v>9356</v>
      </c>
    </row>
    <row r="2908" spans="1:36" x14ac:dyDescent="0.3">
      <c r="A2908" t="s">
        <v>54270</v>
      </c>
      <c r="B2908">
        <v>1</v>
      </c>
      <c r="C2908" t="s">
        <v>102612</v>
      </c>
      <c r="D2908" t="s">
        <v>102613</v>
      </c>
      <c r="H2908" t="s">
        <v>4895</v>
      </c>
      <c r="I2908" t="s">
        <v>4896</v>
      </c>
      <c r="N2908">
        <v>2</v>
      </c>
      <c r="O2908">
        <v>2</v>
      </c>
      <c r="P2908">
        <v>2</v>
      </c>
      <c r="Q2908" t="s">
        <v>76795</v>
      </c>
      <c r="R2908" t="s">
        <v>76795</v>
      </c>
      <c r="S2908" t="s">
        <v>76795</v>
      </c>
      <c r="T2908" t="s">
        <v>94288</v>
      </c>
      <c r="U2908" t="s">
        <v>117881</v>
      </c>
      <c r="V2908" t="s">
        <v>117882</v>
      </c>
      <c r="W2908">
        <v>47448000</v>
      </c>
      <c r="X2908">
        <v>4</v>
      </c>
      <c r="Y2908" t="s">
        <v>117883</v>
      </c>
      <c r="Z2908" t="s">
        <v>117884</v>
      </c>
      <c r="AA2908" t="s">
        <v>117885</v>
      </c>
      <c r="AB2908" t="s">
        <v>117886</v>
      </c>
      <c r="AC2908" t="s">
        <v>4897</v>
      </c>
      <c r="AD2908" t="s">
        <v>4897</v>
      </c>
      <c r="AE2908">
        <v>488</v>
      </c>
      <c r="AF2908" t="s">
        <v>4898</v>
      </c>
      <c r="AG2908" t="s">
        <v>4899</v>
      </c>
      <c r="AH2908" t="s">
        <v>4900</v>
      </c>
      <c r="AJ2908" s="4" t="s">
        <v>4901</v>
      </c>
    </row>
    <row r="2909" spans="1:36" x14ac:dyDescent="0.3">
      <c r="A2909" t="s">
        <v>54271</v>
      </c>
      <c r="B2909">
        <v>1</v>
      </c>
      <c r="C2909" t="s">
        <v>102614</v>
      </c>
      <c r="D2909" t="s">
        <v>102615</v>
      </c>
      <c r="H2909" t="s">
        <v>30529</v>
      </c>
      <c r="I2909" t="s">
        <v>30530</v>
      </c>
      <c r="J2909" t="s">
        <v>1643</v>
      </c>
      <c r="N2909">
        <v>1</v>
      </c>
      <c r="O2909">
        <v>1</v>
      </c>
      <c r="P2909">
        <v>1</v>
      </c>
      <c r="Q2909">
        <v>16</v>
      </c>
      <c r="R2909">
        <v>16</v>
      </c>
      <c r="S2909">
        <v>16</v>
      </c>
      <c r="T2909" t="s">
        <v>80602</v>
      </c>
      <c r="U2909">
        <v>0</v>
      </c>
      <c r="V2909" t="s">
        <v>117887</v>
      </c>
      <c r="W2909">
        <v>8554200</v>
      </c>
      <c r="X2909">
        <v>2</v>
      </c>
      <c r="Y2909" t="s">
        <v>117888</v>
      </c>
      <c r="Z2909" t="s">
        <v>117889</v>
      </c>
      <c r="AA2909" t="s">
        <v>117890</v>
      </c>
      <c r="AB2909" t="s">
        <v>117891</v>
      </c>
      <c r="AC2909" t="s">
        <v>30531</v>
      </c>
      <c r="AD2909" t="s">
        <v>30531</v>
      </c>
      <c r="AE2909">
        <v>2687</v>
      </c>
      <c r="AF2909" t="s">
        <v>30532</v>
      </c>
      <c r="AG2909" t="s">
        <v>30533</v>
      </c>
      <c r="AH2909" t="s">
        <v>30534</v>
      </c>
      <c r="AJ2909" s="4" t="s">
        <v>30535</v>
      </c>
    </row>
    <row r="2910" spans="1:36" x14ac:dyDescent="0.3">
      <c r="A2910" t="s">
        <v>54272</v>
      </c>
      <c r="B2910">
        <v>1</v>
      </c>
      <c r="C2910" t="s">
        <v>61613</v>
      </c>
      <c r="D2910" t="s">
        <v>102616</v>
      </c>
      <c r="H2910" t="s">
        <v>5025</v>
      </c>
      <c r="I2910" t="s">
        <v>5026</v>
      </c>
      <c r="J2910" t="s">
        <v>5027</v>
      </c>
      <c r="K2910" t="s">
        <v>5028</v>
      </c>
      <c r="N2910">
        <v>4</v>
      </c>
      <c r="O2910">
        <v>4</v>
      </c>
      <c r="P2910">
        <v>4</v>
      </c>
      <c r="Q2910" t="s">
        <v>77145</v>
      </c>
      <c r="R2910" t="s">
        <v>77145</v>
      </c>
      <c r="S2910" t="s">
        <v>77145</v>
      </c>
      <c r="T2910" t="s">
        <v>95001</v>
      </c>
      <c r="U2910">
        <v>0</v>
      </c>
      <c r="V2910" t="s">
        <v>117892</v>
      </c>
      <c r="W2910">
        <v>107130000</v>
      </c>
      <c r="X2910">
        <v>13</v>
      </c>
      <c r="Y2910" t="s">
        <v>117893</v>
      </c>
      <c r="Z2910" t="s">
        <v>117894</v>
      </c>
      <c r="AA2910" t="s">
        <v>117895</v>
      </c>
      <c r="AB2910" t="s">
        <v>117896</v>
      </c>
      <c r="AC2910" t="s">
        <v>5029</v>
      </c>
      <c r="AD2910" t="s">
        <v>5029</v>
      </c>
      <c r="AE2910">
        <v>502</v>
      </c>
      <c r="AF2910" t="s">
        <v>5030</v>
      </c>
      <c r="AG2910" t="s">
        <v>5031</v>
      </c>
      <c r="AH2910" t="s">
        <v>5032</v>
      </c>
      <c r="AI2910" t="s">
        <v>5033</v>
      </c>
      <c r="AJ2910" s="4" t="s">
        <v>5034</v>
      </c>
    </row>
    <row r="2911" spans="1:36" x14ac:dyDescent="0.3">
      <c r="A2911">
        <v>1</v>
      </c>
      <c r="B2911" t="s">
        <v>54273</v>
      </c>
      <c r="C2911" t="s">
        <v>102617</v>
      </c>
      <c r="D2911" t="s">
        <v>102618</v>
      </c>
      <c r="I2911" t="s">
        <v>1149</v>
      </c>
      <c r="N2911">
        <v>1</v>
      </c>
      <c r="O2911">
        <v>1</v>
      </c>
      <c r="P2911">
        <v>1</v>
      </c>
      <c r="Q2911" t="s">
        <v>76273</v>
      </c>
      <c r="R2911" t="s">
        <v>76273</v>
      </c>
      <c r="S2911" t="s">
        <v>76273</v>
      </c>
      <c r="T2911" t="s">
        <v>89103</v>
      </c>
      <c r="U2911" t="s">
        <v>117897</v>
      </c>
      <c r="V2911" t="s">
        <v>117898</v>
      </c>
      <c r="W2911">
        <v>335300000</v>
      </c>
      <c r="X2911">
        <v>10</v>
      </c>
      <c r="Y2911" t="s">
        <v>117899</v>
      </c>
      <c r="Z2911" t="s">
        <v>117900</v>
      </c>
      <c r="AA2911" t="s">
        <v>117901</v>
      </c>
      <c r="AB2911" t="s">
        <v>117902</v>
      </c>
      <c r="AC2911" t="s">
        <v>22356</v>
      </c>
      <c r="AD2911" t="s">
        <v>22356</v>
      </c>
      <c r="AE2911">
        <v>2027</v>
      </c>
      <c r="AF2911" t="s">
        <v>22357</v>
      </c>
      <c r="AG2911" t="s">
        <v>22358</v>
      </c>
      <c r="AJ2911" s="4" t="s">
        <v>22359</v>
      </c>
    </row>
    <row r="2912" spans="1:36" x14ac:dyDescent="0.3">
      <c r="A2912">
        <v>1</v>
      </c>
      <c r="B2912" t="s">
        <v>54274</v>
      </c>
      <c r="C2912" t="s">
        <v>102619</v>
      </c>
      <c r="D2912" t="s">
        <v>102620</v>
      </c>
      <c r="H2912" t="s">
        <v>19457</v>
      </c>
      <c r="J2912" t="s">
        <v>19458</v>
      </c>
      <c r="K2912" t="s">
        <v>2089</v>
      </c>
      <c r="N2912">
        <v>1</v>
      </c>
      <c r="O2912">
        <v>1</v>
      </c>
      <c r="P2912">
        <v>1</v>
      </c>
      <c r="Q2912">
        <v>11</v>
      </c>
      <c r="R2912">
        <v>11</v>
      </c>
      <c r="S2912">
        <v>11</v>
      </c>
      <c r="T2912" t="s">
        <v>76233</v>
      </c>
      <c r="U2912" t="s">
        <v>117903</v>
      </c>
      <c r="V2912" t="s">
        <v>117904</v>
      </c>
      <c r="W2912">
        <v>118220000</v>
      </c>
      <c r="X2912">
        <v>2</v>
      </c>
      <c r="Y2912" t="s">
        <v>117905</v>
      </c>
      <c r="Z2912" t="s">
        <v>117906</v>
      </c>
      <c r="AA2912" t="s">
        <v>117907</v>
      </c>
      <c r="AB2912" t="s">
        <v>117908</v>
      </c>
      <c r="AC2912" t="s">
        <v>19459</v>
      </c>
      <c r="AD2912" t="s">
        <v>19459</v>
      </c>
      <c r="AE2912">
        <v>1821</v>
      </c>
      <c r="AF2912" t="s">
        <v>19460</v>
      </c>
      <c r="AG2912" t="s">
        <v>19461</v>
      </c>
      <c r="AH2912" t="s">
        <v>19462</v>
      </c>
      <c r="AJ2912" s="4" t="s">
        <v>19463</v>
      </c>
    </row>
    <row r="2913" spans="1:36" x14ac:dyDescent="0.3">
      <c r="A2913" t="s">
        <v>54275</v>
      </c>
      <c r="B2913">
        <v>1</v>
      </c>
      <c r="C2913" t="s">
        <v>101472</v>
      </c>
      <c r="D2913" t="s">
        <v>67313</v>
      </c>
      <c r="H2913" t="s">
        <v>17554</v>
      </c>
      <c r="I2913" t="s">
        <v>9301</v>
      </c>
      <c r="J2913" t="s">
        <v>17555</v>
      </c>
      <c r="N2913">
        <v>2</v>
      </c>
      <c r="O2913">
        <v>2</v>
      </c>
      <c r="P2913">
        <v>2</v>
      </c>
      <c r="Q2913" t="s">
        <v>76256</v>
      </c>
      <c r="R2913" t="s">
        <v>76256</v>
      </c>
      <c r="S2913" t="s">
        <v>76256</v>
      </c>
      <c r="T2913" t="s">
        <v>86867</v>
      </c>
      <c r="U2913">
        <v>0</v>
      </c>
      <c r="V2913" t="s">
        <v>117909</v>
      </c>
      <c r="W2913">
        <v>64577000</v>
      </c>
      <c r="X2913">
        <v>11</v>
      </c>
      <c r="Y2913" t="s">
        <v>117910</v>
      </c>
      <c r="Z2913" t="s">
        <v>117911</v>
      </c>
      <c r="AA2913" t="s">
        <v>117912</v>
      </c>
      <c r="AB2913" t="s">
        <v>117913</v>
      </c>
      <c r="AC2913" t="s">
        <v>17556</v>
      </c>
      <c r="AD2913" t="s">
        <v>17556</v>
      </c>
      <c r="AE2913">
        <v>1656</v>
      </c>
      <c r="AF2913" t="s">
        <v>17557</v>
      </c>
      <c r="AG2913" t="s">
        <v>17558</v>
      </c>
      <c r="AH2913" t="s">
        <v>17559</v>
      </c>
      <c r="AJ2913" s="4" t="s">
        <v>17560</v>
      </c>
    </row>
    <row r="2914" spans="1:36" x14ac:dyDescent="0.3">
      <c r="A2914">
        <v>1</v>
      </c>
      <c r="B2914" t="s">
        <v>54276</v>
      </c>
      <c r="C2914" t="s">
        <v>66231</v>
      </c>
      <c r="D2914" t="s">
        <v>56887</v>
      </c>
      <c r="N2914">
        <v>1</v>
      </c>
      <c r="O2914">
        <v>1</v>
      </c>
      <c r="P2914">
        <v>1</v>
      </c>
      <c r="Q2914">
        <v>10</v>
      </c>
      <c r="R2914">
        <v>10</v>
      </c>
      <c r="S2914">
        <v>10</v>
      </c>
      <c r="T2914" t="s">
        <v>117914</v>
      </c>
      <c r="U2914">
        <v>0</v>
      </c>
      <c r="V2914" t="s">
        <v>117915</v>
      </c>
      <c r="W2914">
        <v>119180000</v>
      </c>
      <c r="X2914">
        <v>10</v>
      </c>
      <c r="Y2914" t="s">
        <v>117916</v>
      </c>
      <c r="Z2914" t="s">
        <v>117917</v>
      </c>
      <c r="AA2914" t="s">
        <v>117918</v>
      </c>
      <c r="AB2914" t="s">
        <v>117919</v>
      </c>
      <c r="AC2914" t="s">
        <v>37108</v>
      </c>
      <c r="AD2914" t="s">
        <v>37108</v>
      </c>
      <c r="AE2914">
        <v>2614</v>
      </c>
      <c r="AF2914" t="s">
        <v>37107</v>
      </c>
      <c r="AG2914" t="s">
        <v>37106</v>
      </c>
      <c r="AJ2914" s="4" t="s">
        <v>29419</v>
      </c>
    </row>
    <row r="2915" spans="1:36" x14ac:dyDescent="0.3">
      <c r="A2915">
        <v>1</v>
      </c>
      <c r="B2915">
        <v>1</v>
      </c>
      <c r="C2915" t="s">
        <v>102621</v>
      </c>
      <c r="D2915" t="s">
        <v>102622</v>
      </c>
      <c r="H2915" t="s">
        <v>18040</v>
      </c>
      <c r="I2915" t="s">
        <v>12144</v>
      </c>
      <c r="J2915" t="s">
        <v>18041</v>
      </c>
      <c r="N2915">
        <v>2</v>
      </c>
      <c r="O2915">
        <v>2</v>
      </c>
      <c r="P2915">
        <v>2</v>
      </c>
      <c r="Q2915" t="s">
        <v>76647</v>
      </c>
      <c r="R2915" t="s">
        <v>76647</v>
      </c>
      <c r="S2915" t="s">
        <v>76647</v>
      </c>
      <c r="T2915" t="s">
        <v>98516</v>
      </c>
      <c r="U2915">
        <v>0</v>
      </c>
      <c r="V2915" t="s">
        <v>117920</v>
      </c>
      <c r="W2915">
        <v>11649000</v>
      </c>
      <c r="X2915">
        <v>3</v>
      </c>
      <c r="Y2915" t="s">
        <v>117921</v>
      </c>
      <c r="Z2915" t="s">
        <v>117922</v>
      </c>
      <c r="AA2915" t="s">
        <v>117923</v>
      </c>
      <c r="AB2915" t="s">
        <v>117924</v>
      </c>
      <c r="AC2915" t="s">
        <v>18043</v>
      </c>
      <c r="AD2915" t="s">
        <v>18043</v>
      </c>
      <c r="AE2915">
        <v>1699</v>
      </c>
      <c r="AF2915" t="s">
        <v>18044</v>
      </c>
      <c r="AG2915" t="s">
        <v>18045</v>
      </c>
      <c r="AH2915" t="s">
        <v>18046</v>
      </c>
      <c r="AI2915" t="s">
        <v>18047</v>
      </c>
      <c r="AJ2915" s="4" t="s">
        <v>18048</v>
      </c>
    </row>
    <row r="2916" spans="1:36" x14ac:dyDescent="0.3">
      <c r="A2916">
        <v>1</v>
      </c>
      <c r="B2916">
        <v>1</v>
      </c>
      <c r="C2916" t="s">
        <v>102623</v>
      </c>
      <c r="D2916" t="s">
        <v>102624</v>
      </c>
      <c r="J2916" t="s">
        <v>1395</v>
      </c>
      <c r="N2916">
        <v>2</v>
      </c>
      <c r="O2916">
        <v>2</v>
      </c>
      <c r="P2916">
        <v>2</v>
      </c>
      <c r="Q2916" t="s">
        <v>81856</v>
      </c>
      <c r="R2916" t="s">
        <v>81856</v>
      </c>
      <c r="S2916" t="s">
        <v>81856</v>
      </c>
      <c r="T2916">
        <v>240</v>
      </c>
      <c r="U2916" t="s">
        <v>117925</v>
      </c>
      <c r="V2916" t="s">
        <v>117926</v>
      </c>
      <c r="W2916">
        <v>8789800</v>
      </c>
      <c r="X2916">
        <v>2</v>
      </c>
      <c r="Y2916" t="s">
        <v>117927</v>
      </c>
      <c r="Z2916" t="s">
        <v>117928</v>
      </c>
      <c r="AA2916" t="s">
        <v>117929</v>
      </c>
      <c r="AB2916" t="s">
        <v>117930</v>
      </c>
      <c r="AC2916" t="s">
        <v>37105</v>
      </c>
      <c r="AD2916" t="s">
        <v>37105</v>
      </c>
      <c r="AE2916">
        <v>1961</v>
      </c>
      <c r="AF2916" t="s">
        <v>37104</v>
      </c>
      <c r="AG2916" t="s">
        <v>37103</v>
      </c>
      <c r="AJ2916" s="4" t="s">
        <v>37021</v>
      </c>
    </row>
    <row r="2917" spans="1:36" x14ac:dyDescent="0.3">
      <c r="A2917">
        <v>1</v>
      </c>
      <c r="B2917">
        <v>1</v>
      </c>
      <c r="C2917" t="s">
        <v>54693</v>
      </c>
      <c r="D2917" t="s">
        <v>102625</v>
      </c>
      <c r="H2917" t="s">
        <v>2451</v>
      </c>
      <c r="I2917" t="s">
        <v>2452</v>
      </c>
      <c r="J2917" t="s">
        <v>2453</v>
      </c>
      <c r="K2917" t="s">
        <v>2454</v>
      </c>
      <c r="N2917">
        <v>1</v>
      </c>
      <c r="O2917">
        <v>1</v>
      </c>
      <c r="P2917">
        <v>1</v>
      </c>
      <c r="Q2917" t="s">
        <v>89853</v>
      </c>
      <c r="R2917" t="s">
        <v>89853</v>
      </c>
      <c r="S2917" t="s">
        <v>89853</v>
      </c>
      <c r="T2917" t="s">
        <v>97137</v>
      </c>
      <c r="U2917" t="s">
        <v>117931</v>
      </c>
      <c r="V2917" t="s">
        <v>117932</v>
      </c>
      <c r="W2917">
        <v>9576000</v>
      </c>
      <c r="X2917">
        <v>1</v>
      </c>
      <c r="Y2917" t="s">
        <v>117933</v>
      </c>
      <c r="Z2917" t="s">
        <v>102755</v>
      </c>
      <c r="AA2917" t="s">
        <v>117934</v>
      </c>
      <c r="AB2917" t="s">
        <v>117935</v>
      </c>
      <c r="AC2917" t="s">
        <v>2455</v>
      </c>
      <c r="AD2917" t="s">
        <v>2455</v>
      </c>
      <c r="AE2917">
        <v>294</v>
      </c>
      <c r="AF2917" t="s">
        <v>2456</v>
      </c>
      <c r="AG2917" t="s">
        <v>2457</v>
      </c>
      <c r="AH2917" t="s">
        <v>2458</v>
      </c>
      <c r="AJ2917" s="4" t="s">
        <v>2459</v>
      </c>
    </row>
    <row r="2918" spans="1:36" x14ac:dyDescent="0.3">
      <c r="A2918">
        <v>1</v>
      </c>
      <c r="B2918">
        <v>1</v>
      </c>
      <c r="C2918" t="s">
        <v>102626</v>
      </c>
      <c r="D2918" t="s">
        <v>102627</v>
      </c>
      <c r="H2918" t="s">
        <v>20669</v>
      </c>
      <c r="I2918" t="s">
        <v>20670</v>
      </c>
      <c r="J2918" t="s">
        <v>20671</v>
      </c>
      <c r="N2918">
        <v>1</v>
      </c>
      <c r="O2918">
        <v>1</v>
      </c>
      <c r="P2918">
        <v>1</v>
      </c>
      <c r="Q2918" t="s">
        <v>89853</v>
      </c>
      <c r="R2918" t="s">
        <v>89853</v>
      </c>
      <c r="S2918" t="s">
        <v>89853</v>
      </c>
      <c r="T2918" t="s">
        <v>80316</v>
      </c>
      <c r="U2918" t="s">
        <v>117936</v>
      </c>
      <c r="V2918" t="s">
        <v>117937</v>
      </c>
      <c r="W2918">
        <v>4763400</v>
      </c>
      <c r="X2918">
        <v>1</v>
      </c>
      <c r="Y2918" t="s">
        <v>117938</v>
      </c>
      <c r="Z2918" t="s">
        <v>117939</v>
      </c>
      <c r="AA2918" t="s">
        <v>117940</v>
      </c>
      <c r="AB2918" t="s">
        <v>117941</v>
      </c>
      <c r="AC2918" t="s">
        <v>20673</v>
      </c>
      <c r="AD2918" t="s">
        <v>20673</v>
      </c>
      <c r="AE2918">
        <v>1907</v>
      </c>
      <c r="AF2918" t="s">
        <v>20674</v>
      </c>
      <c r="AG2918" t="s">
        <v>20675</v>
      </c>
      <c r="AH2918" t="s">
        <v>20676</v>
      </c>
      <c r="AJ2918" s="4" t="s">
        <v>20677</v>
      </c>
    </row>
    <row r="2919" spans="1:36" x14ac:dyDescent="0.3">
      <c r="A2919">
        <v>1</v>
      </c>
      <c r="B2919">
        <v>1</v>
      </c>
      <c r="C2919" t="s">
        <v>102628</v>
      </c>
      <c r="D2919" t="s">
        <v>102629</v>
      </c>
      <c r="H2919" t="s">
        <v>8042</v>
      </c>
      <c r="I2919" t="s">
        <v>8043</v>
      </c>
      <c r="J2919" t="s">
        <v>8044</v>
      </c>
      <c r="K2919" t="s">
        <v>8045</v>
      </c>
      <c r="N2919">
        <v>1</v>
      </c>
      <c r="O2919">
        <v>1</v>
      </c>
      <c r="P2919">
        <v>1</v>
      </c>
      <c r="Q2919" t="s">
        <v>81856</v>
      </c>
      <c r="R2919" t="s">
        <v>81856</v>
      </c>
      <c r="S2919" t="s">
        <v>81856</v>
      </c>
      <c r="T2919" t="s">
        <v>91302</v>
      </c>
      <c r="U2919" t="s">
        <v>117942</v>
      </c>
      <c r="V2919" t="s">
        <v>117567</v>
      </c>
      <c r="W2919">
        <v>17349000</v>
      </c>
      <c r="X2919">
        <v>2</v>
      </c>
      <c r="Y2919" t="s">
        <v>117943</v>
      </c>
      <c r="Z2919" t="s">
        <v>117944</v>
      </c>
      <c r="AA2919" t="s">
        <v>117945</v>
      </c>
      <c r="AB2919" t="s">
        <v>117946</v>
      </c>
      <c r="AC2919" t="s">
        <v>8047</v>
      </c>
      <c r="AD2919" t="s">
        <v>8047</v>
      </c>
      <c r="AE2919">
        <v>780</v>
      </c>
      <c r="AF2919" t="s">
        <v>8048</v>
      </c>
      <c r="AG2919" t="s">
        <v>8049</v>
      </c>
      <c r="AH2919" t="s">
        <v>8050</v>
      </c>
      <c r="AJ2919" s="4" t="s">
        <v>8051</v>
      </c>
    </row>
    <row r="2920" spans="1:36" x14ac:dyDescent="0.3">
      <c r="A2920">
        <v>1</v>
      </c>
      <c r="B2920">
        <v>1</v>
      </c>
      <c r="C2920" t="s">
        <v>102630</v>
      </c>
      <c r="D2920" t="s">
        <v>102631</v>
      </c>
      <c r="H2920" t="s">
        <v>37102</v>
      </c>
      <c r="I2920" t="s">
        <v>6119</v>
      </c>
      <c r="J2920" t="s">
        <v>37101</v>
      </c>
      <c r="N2920">
        <v>1</v>
      </c>
      <c r="O2920">
        <v>1</v>
      </c>
      <c r="P2920">
        <v>1</v>
      </c>
      <c r="Q2920" t="s">
        <v>78020</v>
      </c>
      <c r="R2920" t="s">
        <v>78020</v>
      </c>
      <c r="S2920" t="s">
        <v>78020</v>
      </c>
      <c r="T2920" t="s">
        <v>117947</v>
      </c>
      <c r="U2920" t="s">
        <v>117948</v>
      </c>
      <c r="V2920" t="s">
        <v>103455</v>
      </c>
      <c r="W2920">
        <v>5772700</v>
      </c>
      <c r="X2920">
        <v>2</v>
      </c>
      <c r="Y2920" t="s">
        <v>117949</v>
      </c>
      <c r="Z2920" t="s">
        <v>117950</v>
      </c>
      <c r="AA2920" t="s">
        <v>117951</v>
      </c>
      <c r="AB2920" t="s">
        <v>117952</v>
      </c>
      <c r="AC2920" t="s">
        <v>37100</v>
      </c>
      <c r="AD2920" t="s">
        <v>37100</v>
      </c>
      <c r="AE2920">
        <v>1892</v>
      </c>
      <c r="AF2920" t="s">
        <v>37099</v>
      </c>
      <c r="AG2920" t="s">
        <v>37098</v>
      </c>
      <c r="AH2920" t="s">
        <v>37097</v>
      </c>
      <c r="AJ2920" s="4" t="s">
        <v>37022</v>
      </c>
    </row>
    <row r="2921" spans="1:36" x14ac:dyDescent="0.3">
      <c r="A2921">
        <v>1</v>
      </c>
      <c r="B2921">
        <v>1</v>
      </c>
      <c r="C2921" t="s">
        <v>102632</v>
      </c>
      <c r="D2921" t="s">
        <v>102633</v>
      </c>
      <c r="H2921" t="s">
        <v>35201</v>
      </c>
      <c r="I2921" t="s">
        <v>35202</v>
      </c>
      <c r="J2921" t="s">
        <v>35203</v>
      </c>
      <c r="N2921">
        <v>1</v>
      </c>
      <c r="O2921">
        <v>1</v>
      </c>
      <c r="P2921">
        <v>1</v>
      </c>
      <c r="Q2921" t="s">
        <v>76765</v>
      </c>
      <c r="R2921" t="s">
        <v>76765</v>
      </c>
      <c r="S2921" t="s">
        <v>76765</v>
      </c>
      <c r="T2921" t="s">
        <v>81358</v>
      </c>
      <c r="U2921" t="s">
        <v>117953</v>
      </c>
      <c r="V2921" t="s">
        <v>117954</v>
      </c>
      <c r="W2921">
        <v>3467300</v>
      </c>
      <c r="X2921">
        <v>2</v>
      </c>
      <c r="Y2921" t="s">
        <v>117955</v>
      </c>
      <c r="Z2921" t="s">
        <v>117956</v>
      </c>
      <c r="AA2921" t="s">
        <v>117957</v>
      </c>
      <c r="AB2921" t="s">
        <v>117958</v>
      </c>
      <c r="AC2921" t="s">
        <v>37096</v>
      </c>
      <c r="AD2921" t="s">
        <v>37096</v>
      </c>
      <c r="AE2921">
        <v>3071</v>
      </c>
      <c r="AF2921" t="s">
        <v>35205</v>
      </c>
      <c r="AG2921" t="s">
        <v>35206</v>
      </c>
      <c r="AH2921" t="s">
        <v>35207</v>
      </c>
      <c r="AJ2921" s="4" t="s">
        <v>35208</v>
      </c>
    </row>
    <row r="2922" spans="1:36" x14ac:dyDescent="0.3">
      <c r="A2922">
        <v>1</v>
      </c>
      <c r="B2922">
        <v>1</v>
      </c>
      <c r="C2922" t="s">
        <v>102634</v>
      </c>
      <c r="D2922" t="s">
        <v>102635</v>
      </c>
      <c r="H2922" t="s">
        <v>37095</v>
      </c>
      <c r="I2922" t="s">
        <v>37094</v>
      </c>
      <c r="J2922" t="s">
        <v>19880</v>
      </c>
      <c r="N2922">
        <v>1</v>
      </c>
      <c r="O2922">
        <v>1</v>
      </c>
      <c r="P2922">
        <v>1</v>
      </c>
      <c r="Q2922" t="s">
        <v>76128</v>
      </c>
      <c r="R2922" t="s">
        <v>76128</v>
      </c>
      <c r="S2922" t="s">
        <v>76128</v>
      </c>
      <c r="T2922" t="s">
        <v>117959</v>
      </c>
      <c r="U2922" t="s">
        <v>117960</v>
      </c>
      <c r="V2922" t="s">
        <v>102953</v>
      </c>
      <c r="W2922">
        <v>8269100</v>
      </c>
      <c r="X2922">
        <v>2</v>
      </c>
      <c r="Y2922" t="s">
        <v>117961</v>
      </c>
      <c r="Z2922" t="s">
        <v>117962</v>
      </c>
      <c r="AA2922" t="s">
        <v>117963</v>
      </c>
      <c r="AB2922" t="s">
        <v>117964</v>
      </c>
      <c r="AC2922" t="s">
        <v>37093</v>
      </c>
      <c r="AD2922" t="s">
        <v>37093</v>
      </c>
      <c r="AE2922">
        <v>281</v>
      </c>
      <c r="AF2922" t="s">
        <v>37092</v>
      </c>
      <c r="AG2922" t="s">
        <v>37091</v>
      </c>
      <c r="AH2922" t="s">
        <v>37090</v>
      </c>
      <c r="AI2922" t="s">
        <v>37089</v>
      </c>
      <c r="AJ2922" s="4" t="s">
        <v>37023</v>
      </c>
    </row>
    <row r="2923" spans="1:36" x14ac:dyDescent="0.3">
      <c r="A2923">
        <v>1</v>
      </c>
      <c r="B2923">
        <v>1</v>
      </c>
      <c r="C2923" t="s">
        <v>102636</v>
      </c>
      <c r="D2923" t="s">
        <v>102637</v>
      </c>
      <c r="H2923" t="s">
        <v>18967</v>
      </c>
      <c r="I2923" t="s">
        <v>353</v>
      </c>
      <c r="J2923" t="s">
        <v>18968</v>
      </c>
      <c r="N2923">
        <v>2</v>
      </c>
      <c r="O2923">
        <v>2</v>
      </c>
      <c r="P2923">
        <v>2</v>
      </c>
      <c r="Q2923" t="s">
        <v>76073</v>
      </c>
      <c r="R2923" t="s">
        <v>76073</v>
      </c>
      <c r="S2923" t="s">
        <v>76073</v>
      </c>
      <c r="T2923" t="s">
        <v>97697</v>
      </c>
      <c r="U2923">
        <v>0</v>
      </c>
      <c r="V2923" t="s">
        <v>117965</v>
      </c>
      <c r="W2923">
        <v>15671000</v>
      </c>
      <c r="X2923">
        <v>6</v>
      </c>
      <c r="Y2923" t="s">
        <v>117966</v>
      </c>
      <c r="Z2923" t="s">
        <v>117967</v>
      </c>
      <c r="AA2923" t="s">
        <v>117968</v>
      </c>
      <c r="AB2923" t="s">
        <v>117969</v>
      </c>
      <c r="AC2923" t="s">
        <v>18969</v>
      </c>
      <c r="AD2923" t="s">
        <v>18969</v>
      </c>
      <c r="AE2923">
        <v>1779</v>
      </c>
      <c r="AF2923" t="s">
        <v>18971</v>
      </c>
      <c r="AG2923" t="s">
        <v>18972</v>
      </c>
      <c r="AH2923" t="s">
        <v>18973</v>
      </c>
      <c r="AJ2923" s="4" t="s">
        <v>18974</v>
      </c>
    </row>
    <row r="2924" spans="1:36" x14ac:dyDescent="0.3">
      <c r="A2924">
        <v>1</v>
      </c>
      <c r="B2924">
        <v>1</v>
      </c>
      <c r="C2924" t="s">
        <v>102638</v>
      </c>
      <c r="D2924" t="s">
        <v>102639</v>
      </c>
      <c r="H2924" t="s">
        <v>37088</v>
      </c>
      <c r="N2924">
        <v>1</v>
      </c>
      <c r="O2924">
        <v>1</v>
      </c>
      <c r="P2924">
        <v>1</v>
      </c>
      <c r="Q2924">
        <v>5</v>
      </c>
      <c r="R2924">
        <v>5</v>
      </c>
      <c r="S2924">
        <v>5</v>
      </c>
      <c r="T2924" t="s">
        <v>117970</v>
      </c>
      <c r="U2924" t="s">
        <v>117971</v>
      </c>
      <c r="V2924" t="s">
        <v>117972</v>
      </c>
      <c r="W2924">
        <v>10831000</v>
      </c>
      <c r="X2924">
        <v>1</v>
      </c>
      <c r="Y2924" t="s">
        <v>117973</v>
      </c>
      <c r="Z2924" t="s">
        <v>117974</v>
      </c>
      <c r="AA2924" t="s">
        <v>117975</v>
      </c>
      <c r="AB2924" t="s">
        <v>117976</v>
      </c>
      <c r="AC2924" t="s">
        <v>37087</v>
      </c>
      <c r="AD2924" t="s">
        <v>37087</v>
      </c>
      <c r="AE2924">
        <v>2341</v>
      </c>
      <c r="AF2924" t="s">
        <v>37086</v>
      </c>
      <c r="AG2924" t="s">
        <v>37085</v>
      </c>
      <c r="AJ2924" s="4" t="s">
        <v>26333</v>
      </c>
    </row>
    <row r="2925" spans="1:36" x14ac:dyDescent="0.3">
      <c r="A2925">
        <v>1</v>
      </c>
      <c r="B2925">
        <v>1</v>
      </c>
      <c r="C2925" t="s">
        <v>102640</v>
      </c>
      <c r="D2925" t="s">
        <v>102641</v>
      </c>
      <c r="N2925">
        <v>1</v>
      </c>
      <c r="O2925">
        <v>1</v>
      </c>
      <c r="P2925">
        <v>1</v>
      </c>
      <c r="Q2925" t="s">
        <v>76838</v>
      </c>
      <c r="R2925" t="s">
        <v>76838</v>
      </c>
      <c r="S2925" t="s">
        <v>76838</v>
      </c>
      <c r="T2925" t="s">
        <v>117977</v>
      </c>
      <c r="U2925" t="s">
        <v>117978</v>
      </c>
      <c r="V2925" t="s">
        <v>117979</v>
      </c>
      <c r="W2925">
        <v>6213300</v>
      </c>
      <c r="X2925">
        <v>4</v>
      </c>
      <c r="Y2925" t="s">
        <v>117980</v>
      </c>
      <c r="Z2925" t="s">
        <v>117981</v>
      </c>
      <c r="AA2925" t="s">
        <v>117982</v>
      </c>
      <c r="AB2925" t="s">
        <v>117983</v>
      </c>
      <c r="AC2925" t="s">
        <v>37084</v>
      </c>
      <c r="AD2925" t="s">
        <v>37084</v>
      </c>
      <c r="AE2925">
        <v>1534</v>
      </c>
      <c r="AF2925" t="s">
        <v>37083</v>
      </c>
      <c r="AG2925" t="s">
        <v>37082</v>
      </c>
      <c r="AJ2925" s="4" t="s">
        <v>16082</v>
      </c>
    </row>
    <row r="2926" spans="1:36" x14ac:dyDescent="0.3">
      <c r="A2926">
        <v>1</v>
      </c>
      <c r="B2926">
        <v>1</v>
      </c>
      <c r="C2926" t="s">
        <v>102642</v>
      </c>
      <c r="D2926" t="s">
        <v>102643</v>
      </c>
      <c r="H2926" t="s">
        <v>37081</v>
      </c>
      <c r="I2926" t="s">
        <v>15961</v>
      </c>
      <c r="J2926" t="s">
        <v>3245</v>
      </c>
      <c r="N2926">
        <v>1</v>
      </c>
      <c r="O2926">
        <v>1</v>
      </c>
      <c r="P2926">
        <v>1</v>
      </c>
      <c r="Q2926" t="s">
        <v>76135</v>
      </c>
      <c r="R2926" t="s">
        <v>76135</v>
      </c>
      <c r="S2926" t="s">
        <v>76135</v>
      </c>
      <c r="T2926" t="s">
        <v>117984</v>
      </c>
      <c r="U2926">
        <v>0</v>
      </c>
      <c r="V2926" t="s">
        <v>113802</v>
      </c>
      <c r="W2926">
        <v>11941000</v>
      </c>
      <c r="X2926">
        <v>4</v>
      </c>
      <c r="Y2926" t="s">
        <v>117985</v>
      </c>
      <c r="Z2926">
        <v>1</v>
      </c>
      <c r="AA2926" t="s">
        <v>117986</v>
      </c>
      <c r="AB2926" t="s">
        <v>117987</v>
      </c>
      <c r="AC2926" t="s">
        <v>37080</v>
      </c>
      <c r="AD2926" t="s">
        <v>37080</v>
      </c>
      <c r="AE2926">
        <v>210</v>
      </c>
      <c r="AF2926" t="s">
        <v>37079</v>
      </c>
      <c r="AG2926" t="s">
        <v>37078</v>
      </c>
      <c r="AJ2926" s="4" t="s">
        <v>36099</v>
      </c>
    </row>
    <row r="2927" spans="1:36" x14ac:dyDescent="0.3">
      <c r="A2927">
        <v>1</v>
      </c>
      <c r="B2927">
        <v>1</v>
      </c>
      <c r="C2927" t="s">
        <v>102644</v>
      </c>
      <c r="D2927" t="s">
        <v>102645</v>
      </c>
      <c r="H2927" t="s">
        <v>27088</v>
      </c>
      <c r="N2927">
        <v>1</v>
      </c>
      <c r="O2927">
        <v>1</v>
      </c>
      <c r="P2927">
        <v>1</v>
      </c>
      <c r="Q2927" t="s">
        <v>76927</v>
      </c>
      <c r="R2927" t="s">
        <v>76927</v>
      </c>
      <c r="S2927" t="s">
        <v>76927</v>
      </c>
      <c r="T2927" t="s">
        <v>117988</v>
      </c>
      <c r="U2927" t="s">
        <v>117989</v>
      </c>
      <c r="V2927" t="s">
        <v>117990</v>
      </c>
      <c r="W2927">
        <v>7230500</v>
      </c>
      <c r="X2927">
        <v>3</v>
      </c>
      <c r="Y2927" t="s">
        <v>117991</v>
      </c>
      <c r="Z2927" t="s">
        <v>117992</v>
      </c>
      <c r="AA2927" t="s">
        <v>117993</v>
      </c>
      <c r="AB2927" t="s">
        <v>117994</v>
      </c>
      <c r="AC2927" t="s">
        <v>37077</v>
      </c>
      <c r="AD2927" t="s">
        <v>37077</v>
      </c>
      <c r="AE2927">
        <v>2409</v>
      </c>
      <c r="AF2927" t="s">
        <v>37076</v>
      </c>
      <c r="AG2927" t="s">
        <v>37075</v>
      </c>
      <c r="AJ2927" s="4" t="s">
        <v>27093</v>
      </c>
    </row>
    <row r="2928" spans="1:36" x14ac:dyDescent="0.3">
      <c r="A2928">
        <v>1</v>
      </c>
      <c r="B2928">
        <v>1</v>
      </c>
      <c r="C2928" t="s">
        <v>102646</v>
      </c>
      <c r="D2928" t="s">
        <v>102647</v>
      </c>
      <c r="H2928" t="s">
        <v>33297</v>
      </c>
      <c r="I2928" t="s">
        <v>33298</v>
      </c>
      <c r="J2928" t="s">
        <v>15214</v>
      </c>
      <c r="N2928">
        <v>1</v>
      </c>
      <c r="O2928">
        <v>1</v>
      </c>
      <c r="P2928">
        <v>1</v>
      </c>
      <c r="Q2928" t="s">
        <v>89853</v>
      </c>
      <c r="R2928" t="s">
        <v>89853</v>
      </c>
      <c r="S2928" t="s">
        <v>89853</v>
      </c>
      <c r="T2928" t="s">
        <v>94886</v>
      </c>
      <c r="U2928">
        <v>0</v>
      </c>
      <c r="V2928" t="s">
        <v>117995</v>
      </c>
      <c r="W2928">
        <v>77828000</v>
      </c>
      <c r="X2928">
        <v>7</v>
      </c>
      <c r="Y2928" t="s">
        <v>117996</v>
      </c>
      <c r="Z2928" t="s">
        <v>117997</v>
      </c>
      <c r="AA2928" t="s">
        <v>117998</v>
      </c>
      <c r="AB2928" t="s">
        <v>117999</v>
      </c>
      <c r="AC2928" t="s">
        <v>33299</v>
      </c>
      <c r="AD2928" t="s">
        <v>33299</v>
      </c>
      <c r="AE2928">
        <v>2916</v>
      </c>
      <c r="AF2928" t="s">
        <v>33300</v>
      </c>
      <c r="AG2928" t="s">
        <v>33301</v>
      </c>
      <c r="AH2928" t="s">
        <v>33302</v>
      </c>
      <c r="AI2928" t="s">
        <v>33303</v>
      </c>
      <c r="AJ2928" s="4" t="s">
        <v>33304</v>
      </c>
    </row>
    <row r="2929" spans="1:36" x14ac:dyDescent="0.3">
      <c r="A2929">
        <v>1</v>
      </c>
      <c r="B2929">
        <v>1</v>
      </c>
      <c r="C2929" t="s">
        <v>59266</v>
      </c>
      <c r="D2929" t="s">
        <v>102648</v>
      </c>
      <c r="I2929" t="s">
        <v>2185</v>
      </c>
      <c r="N2929">
        <v>1</v>
      </c>
      <c r="O2929">
        <v>1</v>
      </c>
      <c r="P2929">
        <v>1</v>
      </c>
      <c r="Q2929" t="s">
        <v>76795</v>
      </c>
      <c r="R2929" t="s">
        <v>76795</v>
      </c>
      <c r="S2929" t="s">
        <v>76795</v>
      </c>
      <c r="T2929" t="s">
        <v>118000</v>
      </c>
      <c r="U2929" t="s">
        <v>118001</v>
      </c>
      <c r="V2929" t="s">
        <v>118002</v>
      </c>
      <c r="W2929">
        <v>9455600</v>
      </c>
      <c r="X2929">
        <v>2</v>
      </c>
      <c r="Y2929" t="s">
        <v>118003</v>
      </c>
      <c r="Z2929" t="s">
        <v>118004</v>
      </c>
      <c r="AA2929" t="s">
        <v>118005</v>
      </c>
      <c r="AB2929" t="s">
        <v>118006</v>
      </c>
      <c r="AC2929" t="s">
        <v>37074</v>
      </c>
      <c r="AD2929" t="s">
        <v>37074</v>
      </c>
      <c r="AE2929">
        <v>2427</v>
      </c>
      <c r="AF2929" t="s">
        <v>37073</v>
      </c>
      <c r="AG2929" t="s">
        <v>37072</v>
      </c>
      <c r="AJ2929" s="4" t="s">
        <v>27293</v>
      </c>
    </row>
    <row r="2930" spans="1:36" x14ac:dyDescent="0.3">
      <c r="A2930">
        <v>1</v>
      </c>
      <c r="B2930">
        <v>1</v>
      </c>
      <c r="C2930" t="s">
        <v>102649</v>
      </c>
      <c r="D2930" t="s">
        <v>102650</v>
      </c>
      <c r="H2930" t="s">
        <v>37071</v>
      </c>
      <c r="N2930">
        <v>1</v>
      </c>
      <c r="O2930">
        <v>1</v>
      </c>
      <c r="P2930">
        <v>1</v>
      </c>
      <c r="Q2930" t="s">
        <v>76407</v>
      </c>
      <c r="R2930" t="s">
        <v>76407</v>
      </c>
      <c r="S2930" t="s">
        <v>76407</v>
      </c>
      <c r="T2930" t="s">
        <v>64252</v>
      </c>
      <c r="U2930">
        <v>0</v>
      </c>
      <c r="V2930" t="s">
        <v>118007</v>
      </c>
      <c r="W2930">
        <v>18501000</v>
      </c>
      <c r="X2930">
        <v>2</v>
      </c>
      <c r="Y2930" t="s">
        <v>118008</v>
      </c>
      <c r="Z2930" t="s">
        <v>118009</v>
      </c>
      <c r="AA2930" t="s">
        <v>118010</v>
      </c>
      <c r="AB2930" t="s">
        <v>118011</v>
      </c>
      <c r="AC2930" t="s">
        <v>37070</v>
      </c>
      <c r="AD2930" t="s">
        <v>37070</v>
      </c>
      <c r="AE2930">
        <v>931</v>
      </c>
      <c r="AF2930" t="s">
        <v>37069</v>
      </c>
      <c r="AG2930" t="s">
        <v>37068</v>
      </c>
      <c r="AJ2930" s="4" t="s">
        <v>37024</v>
      </c>
    </row>
    <row r="2931" spans="1:36" x14ac:dyDescent="0.3">
      <c r="A2931">
        <v>1</v>
      </c>
      <c r="B2931">
        <v>1</v>
      </c>
      <c r="C2931" t="s">
        <v>102651</v>
      </c>
      <c r="D2931" t="s">
        <v>102652</v>
      </c>
      <c r="H2931" t="s">
        <v>32931</v>
      </c>
      <c r="J2931" t="s">
        <v>32932</v>
      </c>
      <c r="N2931">
        <v>1</v>
      </c>
      <c r="O2931">
        <v>1</v>
      </c>
      <c r="P2931">
        <v>1</v>
      </c>
      <c r="Q2931" t="s">
        <v>76121</v>
      </c>
      <c r="R2931" t="s">
        <v>76121</v>
      </c>
      <c r="S2931" t="s">
        <v>76121</v>
      </c>
      <c r="T2931" t="s">
        <v>90375</v>
      </c>
      <c r="U2931">
        <v>0</v>
      </c>
      <c r="V2931" t="s">
        <v>118012</v>
      </c>
      <c r="W2931">
        <v>28004000</v>
      </c>
      <c r="X2931">
        <v>9</v>
      </c>
      <c r="Y2931" t="s">
        <v>118013</v>
      </c>
      <c r="Z2931" t="s">
        <v>118014</v>
      </c>
      <c r="AA2931" t="s">
        <v>118015</v>
      </c>
      <c r="AB2931" t="s">
        <v>118016</v>
      </c>
      <c r="AC2931" t="s">
        <v>37067</v>
      </c>
      <c r="AD2931" t="s">
        <v>37067</v>
      </c>
      <c r="AE2931">
        <v>2881</v>
      </c>
      <c r="AF2931" t="s">
        <v>32934</v>
      </c>
      <c r="AG2931" t="s">
        <v>32935</v>
      </c>
      <c r="AH2931" t="s">
        <v>32936</v>
      </c>
      <c r="AJ2931" s="4" t="s">
        <v>32937</v>
      </c>
    </row>
    <row r="2932" spans="1:36" x14ac:dyDescent="0.3">
      <c r="A2932">
        <v>1</v>
      </c>
      <c r="B2932">
        <v>1</v>
      </c>
      <c r="C2932" t="s">
        <v>53428</v>
      </c>
      <c r="D2932" t="s">
        <v>102653</v>
      </c>
      <c r="H2932" t="s">
        <v>24851</v>
      </c>
      <c r="I2932" t="s">
        <v>7708</v>
      </c>
      <c r="J2932" t="s">
        <v>24852</v>
      </c>
      <c r="N2932">
        <v>1</v>
      </c>
      <c r="O2932">
        <v>1</v>
      </c>
      <c r="P2932">
        <v>1</v>
      </c>
      <c r="Q2932" t="s">
        <v>77347</v>
      </c>
      <c r="R2932" t="s">
        <v>77347</v>
      </c>
      <c r="S2932" t="s">
        <v>77347</v>
      </c>
      <c r="T2932" t="s">
        <v>83818</v>
      </c>
      <c r="U2932">
        <v>0</v>
      </c>
      <c r="V2932" t="s">
        <v>118017</v>
      </c>
      <c r="W2932">
        <v>18784000</v>
      </c>
      <c r="X2932">
        <v>1</v>
      </c>
      <c r="Y2932" t="s">
        <v>118018</v>
      </c>
      <c r="Z2932" t="s">
        <v>118019</v>
      </c>
      <c r="AA2932" t="s">
        <v>118020</v>
      </c>
      <c r="AB2932" t="s">
        <v>118021</v>
      </c>
      <c r="AC2932" t="s">
        <v>24853</v>
      </c>
      <c r="AD2932" t="s">
        <v>24853</v>
      </c>
      <c r="AE2932">
        <v>2221</v>
      </c>
      <c r="AF2932" t="s">
        <v>24854</v>
      </c>
      <c r="AG2932" t="s">
        <v>24855</v>
      </c>
      <c r="AH2932" t="s">
        <v>24856</v>
      </c>
      <c r="AJ2932" s="4" t="s">
        <v>24857</v>
      </c>
    </row>
    <row r="2933" spans="1:36" x14ac:dyDescent="0.3">
      <c r="A2933">
        <v>1</v>
      </c>
      <c r="B2933">
        <v>1</v>
      </c>
      <c r="C2933" t="s">
        <v>55717</v>
      </c>
      <c r="D2933" t="s">
        <v>102654</v>
      </c>
      <c r="H2933" t="s">
        <v>87</v>
      </c>
      <c r="J2933" t="s">
        <v>22003</v>
      </c>
      <c r="N2933">
        <v>1</v>
      </c>
      <c r="O2933">
        <v>1</v>
      </c>
      <c r="P2933">
        <v>1</v>
      </c>
      <c r="Q2933" t="s">
        <v>76788</v>
      </c>
      <c r="R2933" t="s">
        <v>76788</v>
      </c>
      <c r="S2933" t="s">
        <v>76788</v>
      </c>
      <c r="T2933" t="s">
        <v>118022</v>
      </c>
      <c r="U2933">
        <v>0</v>
      </c>
      <c r="V2933" t="s">
        <v>118023</v>
      </c>
      <c r="W2933">
        <v>5131500</v>
      </c>
      <c r="X2933">
        <v>2</v>
      </c>
      <c r="Y2933" t="s">
        <v>118024</v>
      </c>
      <c r="Z2933" t="s">
        <v>118025</v>
      </c>
      <c r="AA2933" t="s">
        <v>118026</v>
      </c>
      <c r="AB2933" t="s">
        <v>118027</v>
      </c>
      <c r="AC2933" t="s">
        <v>37066</v>
      </c>
      <c r="AD2933" t="s">
        <v>37066</v>
      </c>
      <c r="AE2933">
        <v>2325</v>
      </c>
      <c r="AF2933" t="s">
        <v>37065</v>
      </c>
      <c r="AG2933" t="s">
        <v>37064</v>
      </c>
      <c r="AH2933" t="s">
        <v>37063</v>
      </c>
      <c r="AJ2933" s="4" t="s">
        <v>37025</v>
      </c>
    </row>
    <row r="2934" spans="1:36" x14ac:dyDescent="0.3">
      <c r="A2934">
        <v>1</v>
      </c>
      <c r="B2934">
        <v>1</v>
      </c>
      <c r="C2934" t="s">
        <v>102655</v>
      </c>
      <c r="D2934" t="s">
        <v>102656</v>
      </c>
      <c r="H2934" t="s">
        <v>17743</v>
      </c>
      <c r="J2934" t="s">
        <v>17744</v>
      </c>
      <c r="N2934">
        <v>1</v>
      </c>
      <c r="O2934">
        <v>1</v>
      </c>
      <c r="P2934">
        <v>1</v>
      </c>
      <c r="Q2934" t="s">
        <v>77627</v>
      </c>
      <c r="R2934" t="s">
        <v>77627</v>
      </c>
      <c r="S2934" t="s">
        <v>77627</v>
      </c>
      <c r="T2934" t="s">
        <v>86576</v>
      </c>
      <c r="U2934" t="s">
        <v>118028</v>
      </c>
      <c r="V2934" t="s">
        <v>105646</v>
      </c>
      <c r="W2934">
        <v>15009000</v>
      </c>
      <c r="X2934">
        <v>3</v>
      </c>
      <c r="Y2934" t="s">
        <v>118029</v>
      </c>
      <c r="Z2934" t="s">
        <v>118030</v>
      </c>
      <c r="AA2934" t="s">
        <v>118031</v>
      </c>
      <c r="AB2934" t="s">
        <v>118032</v>
      </c>
      <c r="AC2934" t="s">
        <v>37062</v>
      </c>
      <c r="AD2934" t="s">
        <v>37062</v>
      </c>
      <c r="AE2934">
        <v>1673</v>
      </c>
      <c r="AF2934" t="s">
        <v>17747</v>
      </c>
      <c r="AG2934" t="s">
        <v>17748</v>
      </c>
      <c r="AJ2934" s="4" t="s">
        <v>17749</v>
      </c>
    </row>
    <row r="2935" spans="1:36" x14ac:dyDescent="0.3">
      <c r="A2935">
        <v>1</v>
      </c>
      <c r="B2935">
        <v>1</v>
      </c>
      <c r="C2935" t="s">
        <v>67238</v>
      </c>
      <c r="D2935" t="s">
        <v>63390</v>
      </c>
      <c r="J2935" t="s">
        <v>1395</v>
      </c>
      <c r="N2935">
        <v>1</v>
      </c>
      <c r="O2935">
        <v>1</v>
      </c>
      <c r="P2935">
        <v>1</v>
      </c>
      <c r="Q2935" t="s">
        <v>76135</v>
      </c>
      <c r="R2935" t="s">
        <v>76135</v>
      </c>
      <c r="S2935" t="s">
        <v>76135</v>
      </c>
      <c r="T2935" t="s">
        <v>118033</v>
      </c>
      <c r="U2935" t="s">
        <v>118034</v>
      </c>
      <c r="V2935" t="s">
        <v>117630</v>
      </c>
      <c r="W2935">
        <v>9282900</v>
      </c>
      <c r="X2935">
        <v>4</v>
      </c>
      <c r="Y2935" t="s">
        <v>118035</v>
      </c>
      <c r="Z2935" t="s">
        <v>118036</v>
      </c>
      <c r="AA2935" t="s">
        <v>118037</v>
      </c>
      <c r="AB2935" t="s">
        <v>118038</v>
      </c>
      <c r="AC2935" t="s">
        <v>37061</v>
      </c>
      <c r="AD2935" t="s">
        <v>37061</v>
      </c>
      <c r="AE2935">
        <v>2726</v>
      </c>
      <c r="AF2935" t="s">
        <v>37060</v>
      </c>
      <c r="AG2935" t="s">
        <v>37059</v>
      </c>
      <c r="AH2935" t="s">
        <v>37058</v>
      </c>
      <c r="AJ2935" s="4" t="s">
        <v>37026</v>
      </c>
    </row>
    <row r="2936" spans="1:36" x14ac:dyDescent="0.3">
      <c r="A2936">
        <v>1</v>
      </c>
      <c r="B2936">
        <v>1</v>
      </c>
      <c r="C2936" t="s">
        <v>102657</v>
      </c>
      <c r="D2936" t="s">
        <v>102658</v>
      </c>
      <c r="H2936" t="s">
        <v>30965</v>
      </c>
      <c r="I2936" t="s">
        <v>30966</v>
      </c>
      <c r="J2936" t="s">
        <v>30967</v>
      </c>
      <c r="N2936">
        <v>2</v>
      </c>
      <c r="O2936">
        <v>2</v>
      </c>
      <c r="P2936">
        <v>2</v>
      </c>
      <c r="Q2936" t="s">
        <v>79613</v>
      </c>
      <c r="R2936" t="s">
        <v>79613</v>
      </c>
      <c r="S2936" t="s">
        <v>79613</v>
      </c>
      <c r="T2936" t="s">
        <v>96789</v>
      </c>
      <c r="U2936">
        <v>0</v>
      </c>
      <c r="V2936" t="s">
        <v>118039</v>
      </c>
      <c r="W2936">
        <v>35696000</v>
      </c>
      <c r="X2936">
        <v>3</v>
      </c>
      <c r="Y2936" t="s">
        <v>118040</v>
      </c>
      <c r="Z2936" t="s">
        <v>118041</v>
      </c>
      <c r="AA2936" t="s">
        <v>118042</v>
      </c>
      <c r="AB2936" t="s">
        <v>118043</v>
      </c>
      <c r="AC2936" t="s">
        <v>37057</v>
      </c>
      <c r="AD2936" t="s">
        <v>37057</v>
      </c>
      <c r="AE2936">
        <v>2723</v>
      </c>
      <c r="AF2936" t="s">
        <v>30970</v>
      </c>
      <c r="AG2936" t="s">
        <v>30971</v>
      </c>
      <c r="AH2936" t="s">
        <v>30972</v>
      </c>
      <c r="AJ2936" s="4" t="s">
        <v>30973</v>
      </c>
    </row>
    <row r="2937" spans="1:36" x14ac:dyDescent="0.3">
      <c r="A2937">
        <v>1</v>
      </c>
      <c r="B2937">
        <v>1</v>
      </c>
      <c r="C2937" t="s">
        <v>56207</v>
      </c>
      <c r="D2937" t="s">
        <v>102659</v>
      </c>
      <c r="H2937" t="s">
        <v>20133</v>
      </c>
      <c r="I2937" t="s">
        <v>1458</v>
      </c>
      <c r="J2937" t="s">
        <v>957</v>
      </c>
      <c r="N2937">
        <v>2</v>
      </c>
      <c r="O2937">
        <v>2</v>
      </c>
      <c r="P2937">
        <v>2</v>
      </c>
      <c r="Q2937" t="s">
        <v>48404</v>
      </c>
      <c r="R2937" t="s">
        <v>48404</v>
      </c>
      <c r="S2937" t="s">
        <v>48404</v>
      </c>
      <c r="T2937" t="s">
        <v>79845</v>
      </c>
      <c r="U2937" t="s">
        <v>118044</v>
      </c>
      <c r="V2937" t="s">
        <v>118045</v>
      </c>
      <c r="W2937">
        <v>35707000</v>
      </c>
      <c r="X2937">
        <v>2</v>
      </c>
      <c r="Y2937" t="s">
        <v>118046</v>
      </c>
      <c r="Z2937" t="s">
        <v>118047</v>
      </c>
      <c r="AA2937" t="s">
        <v>118048</v>
      </c>
      <c r="AB2937" t="s">
        <v>118049</v>
      </c>
      <c r="AC2937" t="s">
        <v>20134</v>
      </c>
      <c r="AD2937" t="s">
        <v>20134</v>
      </c>
      <c r="AE2937">
        <v>1871</v>
      </c>
      <c r="AF2937" t="s">
        <v>20135</v>
      </c>
      <c r="AG2937" t="s">
        <v>20136</v>
      </c>
      <c r="AH2937" t="s">
        <v>20137</v>
      </c>
      <c r="AJ2937" s="4" t="s">
        <v>20138</v>
      </c>
    </row>
    <row r="2938" spans="1:36" x14ac:dyDescent="0.3">
      <c r="A2938">
        <v>1</v>
      </c>
      <c r="B2938">
        <v>1</v>
      </c>
      <c r="C2938" t="s">
        <v>69770</v>
      </c>
      <c r="D2938" t="s">
        <v>65577</v>
      </c>
      <c r="H2938" t="s">
        <v>15283</v>
      </c>
      <c r="I2938" t="s">
        <v>37032</v>
      </c>
      <c r="N2938">
        <v>1</v>
      </c>
      <c r="O2938">
        <v>1</v>
      </c>
      <c r="P2938">
        <v>1</v>
      </c>
      <c r="Q2938" t="s">
        <v>84250</v>
      </c>
      <c r="R2938" t="s">
        <v>84250</v>
      </c>
      <c r="S2938" t="s">
        <v>84250</v>
      </c>
      <c r="T2938" t="s">
        <v>118050</v>
      </c>
      <c r="U2938">
        <v>0</v>
      </c>
      <c r="V2938" t="s">
        <v>118051</v>
      </c>
      <c r="W2938">
        <v>9150900</v>
      </c>
      <c r="X2938">
        <v>3</v>
      </c>
      <c r="Y2938" t="s">
        <v>118052</v>
      </c>
      <c r="Z2938" t="s">
        <v>118053</v>
      </c>
      <c r="AA2938" t="s">
        <v>118054</v>
      </c>
      <c r="AB2938" t="s">
        <v>118055</v>
      </c>
      <c r="AC2938" t="s">
        <v>37056</v>
      </c>
      <c r="AD2938" t="s">
        <v>37056</v>
      </c>
      <c r="AE2938">
        <v>1646</v>
      </c>
      <c r="AF2938" t="s">
        <v>37055</v>
      </c>
      <c r="AG2938" t="s">
        <v>37054</v>
      </c>
      <c r="AJ2938" s="4" t="s">
        <v>17427</v>
      </c>
    </row>
    <row r="2939" spans="1:36" x14ac:dyDescent="0.3">
      <c r="A2939">
        <v>1</v>
      </c>
      <c r="B2939">
        <v>1</v>
      </c>
      <c r="C2939" t="s">
        <v>51293</v>
      </c>
      <c r="D2939" t="s">
        <v>69706</v>
      </c>
      <c r="H2939" t="s">
        <v>37053</v>
      </c>
      <c r="I2939" t="s">
        <v>1458</v>
      </c>
      <c r="J2939" t="s">
        <v>37052</v>
      </c>
      <c r="N2939">
        <v>1</v>
      </c>
      <c r="O2939">
        <v>1</v>
      </c>
      <c r="P2939">
        <v>1</v>
      </c>
      <c r="Q2939" t="s">
        <v>76647</v>
      </c>
      <c r="R2939" t="s">
        <v>76647</v>
      </c>
      <c r="S2939" t="s">
        <v>76647</v>
      </c>
      <c r="T2939" t="s">
        <v>118056</v>
      </c>
      <c r="U2939">
        <v>0</v>
      </c>
      <c r="V2939" t="s">
        <v>118057</v>
      </c>
      <c r="W2939">
        <v>15669000</v>
      </c>
      <c r="X2939">
        <v>3</v>
      </c>
      <c r="Y2939" t="s">
        <v>118058</v>
      </c>
      <c r="Z2939" t="s">
        <v>118059</v>
      </c>
      <c r="AA2939" t="s">
        <v>118060</v>
      </c>
      <c r="AB2939" t="s">
        <v>118061</v>
      </c>
      <c r="AC2939" t="s">
        <v>37051</v>
      </c>
      <c r="AD2939" t="s">
        <v>37051</v>
      </c>
      <c r="AE2939">
        <v>2475</v>
      </c>
      <c r="AF2939" t="s">
        <v>37050</v>
      </c>
      <c r="AG2939" t="s">
        <v>37049</v>
      </c>
      <c r="AH2939" t="s">
        <v>37048</v>
      </c>
      <c r="AJ2939" s="4" t="s">
        <v>37027</v>
      </c>
    </row>
    <row r="2940" spans="1:36" x14ac:dyDescent="0.3">
      <c r="A2940">
        <v>1</v>
      </c>
      <c r="B2940">
        <v>1</v>
      </c>
      <c r="C2940" t="s">
        <v>98275</v>
      </c>
      <c r="D2940" t="s">
        <v>61070</v>
      </c>
      <c r="H2940" t="s">
        <v>37047</v>
      </c>
      <c r="I2940" t="s">
        <v>4592</v>
      </c>
      <c r="J2940" t="s">
        <v>37046</v>
      </c>
      <c r="K2940" t="s">
        <v>1944</v>
      </c>
      <c r="N2940">
        <v>1</v>
      </c>
      <c r="O2940">
        <v>1</v>
      </c>
      <c r="P2940">
        <v>1</v>
      </c>
      <c r="Q2940">
        <v>6</v>
      </c>
      <c r="R2940">
        <v>6</v>
      </c>
      <c r="S2940">
        <v>6</v>
      </c>
      <c r="T2940" t="s">
        <v>118062</v>
      </c>
      <c r="U2940" t="s">
        <v>118063</v>
      </c>
      <c r="V2940" t="s">
        <v>118064</v>
      </c>
      <c r="W2940">
        <v>23778000</v>
      </c>
      <c r="X2940">
        <v>1</v>
      </c>
      <c r="Y2940" t="s">
        <v>118065</v>
      </c>
      <c r="Z2940" t="s">
        <v>118066</v>
      </c>
      <c r="AA2940" t="s">
        <v>118067</v>
      </c>
      <c r="AB2940" t="s">
        <v>118068</v>
      </c>
      <c r="AC2940" t="s">
        <v>37045</v>
      </c>
      <c r="AD2940" t="s">
        <v>37045</v>
      </c>
      <c r="AE2940">
        <v>2246</v>
      </c>
      <c r="AF2940" t="s">
        <v>37044</v>
      </c>
      <c r="AG2940" t="s">
        <v>37043</v>
      </c>
      <c r="AH2940" t="s">
        <v>37042</v>
      </c>
      <c r="AJ2940" s="4" t="s">
        <v>37028</v>
      </c>
    </row>
    <row r="2941" spans="1:36" x14ac:dyDescent="0.3">
      <c r="A2941">
        <v>1</v>
      </c>
      <c r="B2941">
        <v>1</v>
      </c>
      <c r="C2941" t="s">
        <v>102660</v>
      </c>
      <c r="D2941" t="s">
        <v>102661</v>
      </c>
      <c r="H2941" t="s">
        <v>27742</v>
      </c>
      <c r="I2941" t="s">
        <v>36326</v>
      </c>
      <c r="N2941">
        <v>1</v>
      </c>
      <c r="O2941">
        <v>1</v>
      </c>
      <c r="P2941">
        <v>1</v>
      </c>
      <c r="Q2941" t="s">
        <v>76067</v>
      </c>
      <c r="R2941" t="s">
        <v>76067</v>
      </c>
      <c r="S2941" t="s">
        <v>76067</v>
      </c>
      <c r="T2941" t="s">
        <v>98101</v>
      </c>
      <c r="U2941">
        <v>0</v>
      </c>
      <c r="V2941" t="s">
        <v>118069</v>
      </c>
      <c r="W2941">
        <v>57316000</v>
      </c>
      <c r="X2941">
        <v>3</v>
      </c>
      <c r="Y2941" t="s">
        <v>118070</v>
      </c>
      <c r="Z2941" t="s">
        <v>118071</v>
      </c>
      <c r="AA2941" t="s">
        <v>118072</v>
      </c>
      <c r="AB2941" t="s">
        <v>118073</v>
      </c>
      <c r="AC2941" t="s">
        <v>36327</v>
      </c>
      <c r="AD2941" t="s">
        <v>36327</v>
      </c>
      <c r="AE2941">
        <v>1884</v>
      </c>
      <c r="AF2941" t="s">
        <v>36328</v>
      </c>
      <c r="AG2941" t="s">
        <v>36329</v>
      </c>
      <c r="AH2941" t="s">
        <v>36330</v>
      </c>
      <c r="AJ2941" s="4" t="s">
        <v>36331</v>
      </c>
    </row>
    <row r="2942" spans="1:36" x14ac:dyDescent="0.3">
      <c r="A2942">
        <v>1</v>
      </c>
      <c r="B2942">
        <v>1</v>
      </c>
      <c r="C2942" t="s">
        <v>102662</v>
      </c>
      <c r="D2942" t="s">
        <v>71504</v>
      </c>
      <c r="N2942">
        <v>1</v>
      </c>
      <c r="O2942">
        <v>1</v>
      </c>
      <c r="P2942">
        <v>1</v>
      </c>
      <c r="Q2942" t="s">
        <v>78520</v>
      </c>
      <c r="R2942" t="s">
        <v>78520</v>
      </c>
      <c r="S2942" t="s">
        <v>78520</v>
      </c>
      <c r="T2942" t="s">
        <v>118074</v>
      </c>
      <c r="U2942" t="s">
        <v>118075</v>
      </c>
      <c r="V2942" t="s">
        <v>118076</v>
      </c>
      <c r="W2942">
        <v>7935100</v>
      </c>
      <c r="X2942">
        <v>5</v>
      </c>
      <c r="Y2942" t="s">
        <v>118077</v>
      </c>
      <c r="Z2942" t="s">
        <v>102690</v>
      </c>
      <c r="AA2942" t="s">
        <v>118078</v>
      </c>
      <c r="AB2942" t="s">
        <v>118079</v>
      </c>
      <c r="AC2942" t="s">
        <v>37041</v>
      </c>
      <c r="AD2942" t="s">
        <v>37041</v>
      </c>
      <c r="AE2942">
        <v>2495</v>
      </c>
      <c r="AF2942" t="s">
        <v>37040</v>
      </c>
      <c r="AG2942" t="s">
        <v>37039</v>
      </c>
      <c r="AJ2942" s="4" t="s">
        <v>28021</v>
      </c>
    </row>
    <row r="2943" spans="1:36" x14ac:dyDescent="0.3">
      <c r="A2943">
        <v>1</v>
      </c>
      <c r="B2943">
        <v>1</v>
      </c>
      <c r="C2943" t="s">
        <v>102663</v>
      </c>
      <c r="D2943" t="s">
        <v>102664</v>
      </c>
      <c r="H2943" t="s">
        <v>12571</v>
      </c>
      <c r="I2943" t="s">
        <v>12572</v>
      </c>
      <c r="J2943" t="s">
        <v>12573</v>
      </c>
      <c r="K2943" t="s">
        <v>12574</v>
      </c>
      <c r="N2943">
        <v>1</v>
      </c>
      <c r="O2943">
        <v>1</v>
      </c>
      <c r="P2943">
        <v>1</v>
      </c>
      <c r="Q2943" t="s">
        <v>76273</v>
      </c>
      <c r="R2943" t="s">
        <v>76273</v>
      </c>
      <c r="S2943" t="s">
        <v>76273</v>
      </c>
      <c r="T2943" t="s">
        <v>81104</v>
      </c>
      <c r="U2943" t="s">
        <v>118080</v>
      </c>
      <c r="V2943" t="s">
        <v>83452</v>
      </c>
      <c r="W2943">
        <v>42225000</v>
      </c>
      <c r="X2943">
        <v>2</v>
      </c>
      <c r="Y2943" t="s">
        <v>118081</v>
      </c>
      <c r="Z2943" t="s">
        <v>118082</v>
      </c>
      <c r="AA2943" t="s">
        <v>118083</v>
      </c>
      <c r="AB2943" t="s">
        <v>118084</v>
      </c>
      <c r="AC2943" t="s">
        <v>12575</v>
      </c>
      <c r="AD2943" t="s">
        <v>12575</v>
      </c>
      <c r="AE2943">
        <v>1211</v>
      </c>
      <c r="AF2943" t="s">
        <v>12576</v>
      </c>
      <c r="AG2943" t="s">
        <v>12577</v>
      </c>
      <c r="AH2943" t="s">
        <v>12578</v>
      </c>
      <c r="AJ2943" s="4" t="s">
        <v>12579</v>
      </c>
    </row>
    <row r="2944" spans="1:36" x14ac:dyDescent="0.3">
      <c r="A2944">
        <v>1</v>
      </c>
      <c r="B2944">
        <v>1</v>
      </c>
      <c r="C2944" t="s">
        <v>102665</v>
      </c>
      <c r="D2944" t="s">
        <v>54898</v>
      </c>
      <c r="H2944" t="s">
        <v>8877</v>
      </c>
      <c r="I2944" t="s">
        <v>8878</v>
      </c>
      <c r="J2944" t="s">
        <v>8879</v>
      </c>
      <c r="K2944" t="s">
        <v>3499</v>
      </c>
      <c r="N2944">
        <v>1</v>
      </c>
      <c r="O2944">
        <v>1</v>
      </c>
      <c r="P2944">
        <v>1</v>
      </c>
      <c r="Q2944" t="s">
        <v>76591</v>
      </c>
      <c r="R2944" t="s">
        <v>76591</v>
      </c>
      <c r="S2944" t="s">
        <v>76591</v>
      </c>
      <c r="T2944" t="s">
        <v>84306</v>
      </c>
      <c r="U2944">
        <v>0</v>
      </c>
      <c r="V2944" t="s">
        <v>105836</v>
      </c>
      <c r="W2944">
        <v>23208000</v>
      </c>
      <c r="X2944">
        <v>6</v>
      </c>
      <c r="Y2944" t="s">
        <v>118085</v>
      </c>
      <c r="Z2944" t="s">
        <v>118086</v>
      </c>
      <c r="AA2944" t="s">
        <v>118087</v>
      </c>
      <c r="AB2944" t="s">
        <v>118088</v>
      </c>
      <c r="AC2944" t="s">
        <v>8880</v>
      </c>
      <c r="AD2944" t="s">
        <v>8880</v>
      </c>
      <c r="AE2944">
        <v>860</v>
      </c>
      <c r="AF2944" t="s">
        <v>8881</v>
      </c>
      <c r="AG2944" t="s">
        <v>8882</v>
      </c>
      <c r="AH2944" t="s">
        <v>8883</v>
      </c>
      <c r="AJ2944" s="4" t="s">
        <v>8884</v>
      </c>
    </row>
    <row r="2945" spans="1:36" x14ac:dyDescent="0.3">
      <c r="A2945">
        <v>1</v>
      </c>
      <c r="B2945">
        <v>1</v>
      </c>
      <c r="C2945" t="s">
        <v>102666</v>
      </c>
      <c r="D2945" t="s">
        <v>51491</v>
      </c>
      <c r="N2945">
        <v>1</v>
      </c>
      <c r="O2945">
        <v>1</v>
      </c>
      <c r="P2945">
        <v>1</v>
      </c>
      <c r="Q2945" t="s">
        <v>48604</v>
      </c>
      <c r="R2945" t="s">
        <v>48604</v>
      </c>
      <c r="S2945" t="s">
        <v>48604</v>
      </c>
      <c r="T2945" t="s">
        <v>118089</v>
      </c>
      <c r="U2945">
        <v>0</v>
      </c>
      <c r="V2945" t="s">
        <v>118090</v>
      </c>
      <c r="W2945">
        <v>30223000</v>
      </c>
      <c r="X2945">
        <v>9</v>
      </c>
      <c r="Y2945" t="s">
        <v>118091</v>
      </c>
      <c r="Z2945" t="s">
        <v>118092</v>
      </c>
      <c r="AA2945" t="s">
        <v>118093</v>
      </c>
      <c r="AB2945" t="s">
        <v>118094</v>
      </c>
      <c r="AC2945" t="s">
        <v>37038</v>
      </c>
      <c r="AD2945" t="s">
        <v>37038</v>
      </c>
      <c r="AE2945">
        <v>1896</v>
      </c>
      <c r="AF2945" t="s">
        <v>37037</v>
      </c>
      <c r="AG2945" t="s">
        <v>37036</v>
      </c>
      <c r="AJ2945" s="4" t="s">
        <v>20523</v>
      </c>
    </row>
    <row r="2946" spans="1:36" x14ac:dyDescent="0.3">
      <c r="A2946">
        <v>1</v>
      </c>
      <c r="B2946">
        <v>1</v>
      </c>
      <c r="C2946" t="s">
        <v>69459</v>
      </c>
      <c r="D2946" t="s">
        <v>102667</v>
      </c>
      <c r="N2946">
        <v>1</v>
      </c>
      <c r="O2946">
        <v>1</v>
      </c>
      <c r="P2946">
        <v>1</v>
      </c>
      <c r="Q2946" t="s">
        <v>75947</v>
      </c>
      <c r="R2946" t="s">
        <v>75947</v>
      </c>
      <c r="S2946" t="s">
        <v>75947</v>
      </c>
      <c r="T2946" t="s">
        <v>118095</v>
      </c>
      <c r="U2946">
        <v>0</v>
      </c>
      <c r="V2946" t="s">
        <v>118096</v>
      </c>
      <c r="W2946">
        <v>47454000</v>
      </c>
      <c r="X2946">
        <v>7</v>
      </c>
      <c r="Y2946" t="s">
        <v>118097</v>
      </c>
      <c r="Z2946" t="s">
        <v>118098</v>
      </c>
      <c r="AA2946" t="s">
        <v>118099</v>
      </c>
      <c r="AB2946" t="s">
        <v>118100</v>
      </c>
      <c r="AC2946" t="s">
        <v>37035</v>
      </c>
      <c r="AD2946" t="s">
        <v>37035</v>
      </c>
      <c r="AE2946">
        <v>2151</v>
      </c>
      <c r="AF2946" t="s">
        <v>37034</v>
      </c>
      <c r="AG2946" t="s">
        <v>37033</v>
      </c>
      <c r="AJ2946" s="4" t="s">
        <v>24006</v>
      </c>
    </row>
    <row r="2947" spans="1:36" x14ac:dyDescent="0.3">
      <c r="A2947">
        <v>1</v>
      </c>
      <c r="B2947">
        <v>1</v>
      </c>
      <c r="C2947" t="s">
        <v>102668</v>
      </c>
      <c r="D2947" t="s">
        <v>102669</v>
      </c>
      <c r="I2947" t="s">
        <v>37032</v>
      </c>
      <c r="N2947">
        <v>1</v>
      </c>
      <c r="O2947">
        <v>1</v>
      </c>
      <c r="P2947">
        <v>1</v>
      </c>
      <c r="Q2947" t="s">
        <v>76273</v>
      </c>
      <c r="R2947" t="s">
        <v>76273</v>
      </c>
      <c r="S2947" t="s">
        <v>76273</v>
      </c>
      <c r="T2947" t="s">
        <v>76828</v>
      </c>
      <c r="U2947" t="s">
        <v>118101</v>
      </c>
      <c r="V2947" t="s">
        <v>118102</v>
      </c>
      <c r="W2947">
        <v>141150000</v>
      </c>
      <c r="X2947">
        <v>4</v>
      </c>
      <c r="Y2947" t="s">
        <v>118103</v>
      </c>
      <c r="Z2947" t="s">
        <v>118104</v>
      </c>
      <c r="AA2947" t="s">
        <v>118105</v>
      </c>
      <c r="AB2947" t="s">
        <v>118106</v>
      </c>
      <c r="AC2947" t="s">
        <v>37031</v>
      </c>
      <c r="AD2947" t="s">
        <v>37031</v>
      </c>
      <c r="AE2947">
        <v>995</v>
      </c>
      <c r="AF2947" t="s">
        <v>37030</v>
      </c>
      <c r="AG2947" t="s">
        <v>37029</v>
      </c>
      <c r="AJ2947" s="4" t="s">
        <v>10287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A5131-0B61-41A0-9CBA-521EAE301FB2}">
  <dimension ref="A1:AJ153"/>
  <sheetViews>
    <sheetView topLeftCell="N1" zoomScaleNormal="100" workbookViewId="0">
      <selection activeCell="Q1" sqref="Q1:AB1048576"/>
    </sheetView>
  </sheetViews>
  <sheetFormatPr defaultRowHeight="14.4" x14ac:dyDescent="0.3"/>
  <cols>
    <col min="36" max="36" width="8.88671875" style="4"/>
  </cols>
  <sheetData>
    <row r="1" spans="1:36" s="2" customFormat="1" x14ac:dyDescent="0.3">
      <c r="A1" s="2" t="s">
        <v>41695</v>
      </c>
      <c r="B1" s="2" t="s">
        <v>36047</v>
      </c>
      <c r="C1" s="2" t="s">
        <v>41694</v>
      </c>
      <c r="D1" s="2" t="s">
        <v>41693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36048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36049</v>
      </c>
      <c r="Z1" s="2" t="s">
        <v>36050</v>
      </c>
      <c r="AA1" s="2" t="s">
        <v>36051</v>
      </c>
      <c r="AB1" s="2" t="s">
        <v>36052</v>
      </c>
      <c r="AC1" s="2" t="s">
        <v>22</v>
      </c>
      <c r="AD1" s="2" t="s">
        <v>23</v>
      </c>
      <c r="AE1" s="2" t="s">
        <v>24</v>
      </c>
      <c r="AF1" s="2" t="s">
        <v>25</v>
      </c>
      <c r="AG1" s="2" t="s">
        <v>26</v>
      </c>
      <c r="AH1" s="2" t="s">
        <v>27</v>
      </c>
      <c r="AI1" s="2" t="s">
        <v>28</v>
      </c>
      <c r="AJ1" s="5" t="s">
        <v>29</v>
      </c>
    </row>
    <row r="2" spans="1:36" s="2" customFormat="1" x14ac:dyDescent="0.3">
      <c r="A2" s="2" t="s">
        <v>48786</v>
      </c>
      <c r="B2" s="2" t="s">
        <v>48787</v>
      </c>
      <c r="C2" s="2">
        <v>1</v>
      </c>
      <c r="D2" s="2">
        <v>1</v>
      </c>
      <c r="I2" s="2" t="s">
        <v>18227</v>
      </c>
      <c r="J2" s="2" t="s">
        <v>957</v>
      </c>
      <c r="N2" s="2">
        <v>1</v>
      </c>
      <c r="O2" s="2">
        <v>1</v>
      </c>
      <c r="P2" s="2">
        <v>1</v>
      </c>
      <c r="Q2" s="2">
        <v>30</v>
      </c>
      <c r="R2" s="2">
        <v>30</v>
      </c>
      <c r="S2" s="2">
        <v>30</v>
      </c>
      <c r="T2" s="2" t="s">
        <v>83421</v>
      </c>
      <c r="U2" s="2" t="s">
        <v>102670</v>
      </c>
      <c r="V2" s="2" t="s">
        <v>102671</v>
      </c>
      <c r="W2" s="2">
        <v>25687000</v>
      </c>
      <c r="X2" s="2">
        <v>2</v>
      </c>
      <c r="Y2" s="2" t="s">
        <v>102672</v>
      </c>
      <c r="Z2" s="2" t="s">
        <v>102673</v>
      </c>
      <c r="AA2" s="2" t="s">
        <v>68957</v>
      </c>
      <c r="AB2" s="2" t="s">
        <v>102674</v>
      </c>
      <c r="AC2" s="2" t="s">
        <v>35525</v>
      </c>
      <c r="AD2" s="2" t="s">
        <v>35525</v>
      </c>
      <c r="AE2" s="2">
        <v>3110</v>
      </c>
      <c r="AF2" s="2" t="s">
        <v>35526</v>
      </c>
      <c r="AG2" s="2" t="s">
        <v>35527</v>
      </c>
      <c r="AJ2" s="5" t="s">
        <v>16789</v>
      </c>
    </row>
    <row r="3" spans="1:36" s="2" customFormat="1" x14ac:dyDescent="0.3">
      <c r="A3" s="2" t="s">
        <v>48788</v>
      </c>
      <c r="B3" s="2" t="s">
        <v>48789</v>
      </c>
      <c r="C3" s="2">
        <v>1</v>
      </c>
      <c r="D3" s="2">
        <v>1</v>
      </c>
      <c r="N3" s="2">
        <v>1</v>
      </c>
      <c r="O3" s="2">
        <v>1</v>
      </c>
      <c r="P3" s="2">
        <v>1</v>
      </c>
      <c r="Q3" s="2" t="s">
        <v>77145</v>
      </c>
      <c r="R3" s="2" t="s">
        <v>77145</v>
      </c>
      <c r="S3" s="2" t="s">
        <v>77145</v>
      </c>
      <c r="T3" s="2" t="s">
        <v>102675</v>
      </c>
      <c r="U3" s="2" t="s">
        <v>102676</v>
      </c>
      <c r="V3" s="2" t="s">
        <v>102677</v>
      </c>
      <c r="W3" s="2">
        <v>16566000</v>
      </c>
      <c r="X3" s="2">
        <v>1</v>
      </c>
      <c r="Y3" s="2" t="s">
        <v>102678</v>
      </c>
      <c r="Z3" s="2" t="s">
        <v>102679</v>
      </c>
      <c r="AA3" s="2" t="s">
        <v>102680</v>
      </c>
      <c r="AB3" s="2" t="s">
        <v>102681</v>
      </c>
      <c r="AC3" s="2" t="s">
        <v>41692</v>
      </c>
      <c r="AD3" s="2" t="s">
        <v>41692</v>
      </c>
      <c r="AE3" s="2">
        <v>2326</v>
      </c>
      <c r="AF3" s="2" t="s">
        <v>41691</v>
      </c>
      <c r="AG3" s="2" t="s">
        <v>41690</v>
      </c>
      <c r="AJ3" s="5" t="s">
        <v>26112</v>
      </c>
    </row>
    <row r="4" spans="1:36" s="2" customFormat="1" x14ac:dyDescent="0.3">
      <c r="A4" s="2" t="s">
        <v>48790</v>
      </c>
      <c r="B4" s="2" t="s">
        <v>48791</v>
      </c>
      <c r="C4" s="2">
        <v>1</v>
      </c>
      <c r="D4" s="2">
        <v>1</v>
      </c>
      <c r="J4" s="2" t="s">
        <v>1395</v>
      </c>
      <c r="N4" s="2">
        <v>1</v>
      </c>
      <c r="O4" s="2">
        <v>1</v>
      </c>
      <c r="P4" s="2">
        <v>1</v>
      </c>
      <c r="Q4" s="2" t="s">
        <v>77325</v>
      </c>
      <c r="R4" s="2" t="s">
        <v>77325</v>
      </c>
      <c r="S4" s="2" t="s">
        <v>77325</v>
      </c>
      <c r="T4" s="2" t="s">
        <v>76161</v>
      </c>
      <c r="U4" s="2">
        <v>0</v>
      </c>
      <c r="V4" s="2" t="s">
        <v>82172</v>
      </c>
      <c r="W4" s="2">
        <v>41441000</v>
      </c>
      <c r="X4" s="2">
        <v>8</v>
      </c>
      <c r="Y4" s="2" t="s">
        <v>102682</v>
      </c>
      <c r="Z4" s="2" t="s">
        <v>102683</v>
      </c>
      <c r="AA4" s="2" t="s">
        <v>102684</v>
      </c>
      <c r="AB4" s="2" t="s">
        <v>102685</v>
      </c>
      <c r="AC4" s="2" t="s">
        <v>33523</v>
      </c>
      <c r="AD4" s="2" t="s">
        <v>33523</v>
      </c>
      <c r="AE4" s="2">
        <v>2938</v>
      </c>
      <c r="AF4" s="2" t="s">
        <v>33524</v>
      </c>
      <c r="AG4" s="2" t="s">
        <v>33525</v>
      </c>
      <c r="AJ4" s="5" t="s">
        <v>41697</v>
      </c>
    </row>
    <row r="5" spans="1:36" s="2" customFormat="1" x14ac:dyDescent="0.3">
      <c r="A5" s="2" t="s">
        <v>48792</v>
      </c>
      <c r="B5" s="2" t="s">
        <v>48793</v>
      </c>
      <c r="C5" s="2">
        <v>1</v>
      </c>
      <c r="D5" s="2">
        <v>1</v>
      </c>
      <c r="J5" s="2" t="s">
        <v>1395</v>
      </c>
      <c r="N5" s="2">
        <v>1</v>
      </c>
      <c r="O5" s="2">
        <v>1</v>
      </c>
      <c r="P5" s="2">
        <v>1</v>
      </c>
      <c r="Q5" s="2">
        <v>3</v>
      </c>
      <c r="R5" s="2">
        <v>3</v>
      </c>
      <c r="S5" s="2">
        <v>3</v>
      </c>
      <c r="T5" s="2" t="s">
        <v>102686</v>
      </c>
      <c r="U5" s="2" t="s">
        <v>102687</v>
      </c>
      <c r="V5" s="2" t="s">
        <v>102688</v>
      </c>
      <c r="W5" s="2">
        <v>18691000</v>
      </c>
      <c r="X5" s="2">
        <v>4</v>
      </c>
      <c r="Y5" s="2" t="s">
        <v>102689</v>
      </c>
      <c r="Z5" s="2" t="s">
        <v>102690</v>
      </c>
      <c r="AA5" s="2" t="s">
        <v>102691</v>
      </c>
      <c r="AB5" s="2" t="s">
        <v>102692</v>
      </c>
      <c r="AC5" s="2" t="s">
        <v>41689</v>
      </c>
      <c r="AD5" s="2" t="s">
        <v>41689</v>
      </c>
      <c r="AE5" s="2">
        <v>226</v>
      </c>
      <c r="AF5" s="2" t="s">
        <v>41688</v>
      </c>
      <c r="AG5" s="2" t="s">
        <v>41687</v>
      </c>
      <c r="AJ5" s="5" t="s">
        <v>1596</v>
      </c>
    </row>
    <row r="6" spans="1:36" s="2" customFormat="1" x14ac:dyDescent="0.3">
      <c r="A6" s="2" t="s">
        <v>48794</v>
      </c>
      <c r="B6" s="2" t="s">
        <v>48795</v>
      </c>
      <c r="C6" s="2">
        <v>1</v>
      </c>
      <c r="D6" s="2">
        <v>1</v>
      </c>
      <c r="N6" s="2">
        <v>1</v>
      </c>
      <c r="O6" s="2">
        <v>1</v>
      </c>
      <c r="P6" s="2">
        <v>1</v>
      </c>
      <c r="Q6" s="2" t="s">
        <v>77304</v>
      </c>
      <c r="R6" s="2" t="s">
        <v>77304</v>
      </c>
      <c r="S6" s="2" t="s">
        <v>77304</v>
      </c>
      <c r="T6" s="2" t="s">
        <v>102693</v>
      </c>
      <c r="U6" s="2">
        <v>0</v>
      </c>
      <c r="V6" s="2" t="s">
        <v>102694</v>
      </c>
      <c r="W6" s="2">
        <v>30041000</v>
      </c>
      <c r="X6" s="2">
        <v>1</v>
      </c>
      <c r="Y6" s="2" t="s">
        <v>102695</v>
      </c>
      <c r="Z6" s="2" t="s">
        <v>82852</v>
      </c>
      <c r="AA6" s="2" t="s">
        <v>102696</v>
      </c>
      <c r="AB6" s="2" t="s">
        <v>102697</v>
      </c>
      <c r="AC6" s="2" t="s">
        <v>41686</v>
      </c>
      <c r="AD6" s="2" t="s">
        <v>41686</v>
      </c>
      <c r="AE6" s="2">
        <v>2619</v>
      </c>
      <c r="AF6" s="2" t="s">
        <v>41685</v>
      </c>
      <c r="AG6" s="2" t="s">
        <v>41684</v>
      </c>
      <c r="AJ6" s="5" t="s">
        <v>29534</v>
      </c>
    </row>
    <row r="7" spans="1:36" s="2" customFormat="1" x14ac:dyDescent="0.3">
      <c r="A7" s="2" t="s">
        <v>48796</v>
      </c>
      <c r="B7" s="2" t="s">
        <v>48797</v>
      </c>
      <c r="C7" s="2">
        <v>1</v>
      </c>
      <c r="D7" s="2">
        <v>1</v>
      </c>
      <c r="J7" s="2" t="s">
        <v>191</v>
      </c>
      <c r="N7" s="2">
        <v>1</v>
      </c>
      <c r="O7" s="2">
        <v>1</v>
      </c>
      <c r="P7" s="2">
        <v>1</v>
      </c>
      <c r="Q7" s="2">
        <v>3</v>
      </c>
      <c r="R7" s="2">
        <v>3</v>
      </c>
      <c r="S7" s="2">
        <v>3</v>
      </c>
      <c r="T7" s="2" t="s">
        <v>102698</v>
      </c>
      <c r="U7" s="2">
        <v>0</v>
      </c>
      <c r="V7" s="2" t="s">
        <v>102699</v>
      </c>
      <c r="W7" s="2">
        <v>10452000</v>
      </c>
      <c r="X7" s="2">
        <v>2</v>
      </c>
      <c r="Y7" s="2" t="s">
        <v>102700</v>
      </c>
      <c r="Z7" s="2" t="s">
        <v>102701</v>
      </c>
      <c r="AA7" s="2" t="s">
        <v>102702</v>
      </c>
      <c r="AB7" s="2" t="s">
        <v>102703</v>
      </c>
      <c r="AC7" s="2" t="s">
        <v>41683</v>
      </c>
      <c r="AD7" s="2" t="s">
        <v>41683</v>
      </c>
      <c r="AE7" s="2">
        <v>384</v>
      </c>
      <c r="AF7" s="2" t="s">
        <v>41682</v>
      </c>
      <c r="AG7" s="2" t="s">
        <v>41681</v>
      </c>
      <c r="AJ7" s="5" t="s">
        <v>3541</v>
      </c>
    </row>
    <row r="8" spans="1:36" s="2" customFormat="1" x14ac:dyDescent="0.3">
      <c r="A8" s="2" t="s">
        <v>48798</v>
      </c>
      <c r="B8" s="2" t="s">
        <v>48799</v>
      </c>
      <c r="C8" s="2">
        <v>1</v>
      </c>
      <c r="D8" s="2">
        <v>1</v>
      </c>
      <c r="N8" s="2">
        <v>1</v>
      </c>
      <c r="O8" s="2">
        <v>1</v>
      </c>
      <c r="P8" s="2">
        <v>1</v>
      </c>
      <c r="Q8" s="2">
        <v>24</v>
      </c>
      <c r="R8" s="2">
        <v>24</v>
      </c>
      <c r="S8" s="2">
        <v>24</v>
      </c>
      <c r="T8" s="2" t="s">
        <v>102704</v>
      </c>
      <c r="U8" s="2" t="s">
        <v>102705</v>
      </c>
      <c r="V8" s="2" t="s">
        <v>102706</v>
      </c>
      <c r="W8" s="2">
        <v>10260000</v>
      </c>
      <c r="X8" s="2">
        <v>1</v>
      </c>
      <c r="Y8" s="2" t="s">
        <v>102707</v>
      </c>
      <c r="Z8" s="2" t="s">
        <v>102708</v>
      </c>
      <c r="AA8" s="2" t="s">
        <v>102709</v>
      </c>
      <c r="AB8" s="2" t="s">
        <v>102710</v>
      </c>
      <c r="AC8" s="2" t="s">
        <v>41680</v>
      </c>
      <c r="AD8" s="2" t="s">
        <v>41680</v>
      </c>
      <c r="AE8" s="2">
        <v>2571</v>
      </c>
      <c r="AF8" s="2" t="s">
        <v>41679</v>
      </c>
      <c r="AG8" s="2" t="s">
        <v>41678</v>
      </c>
      <c r="AJ8" s="5" t="s">
        <v>36764</v>
      </c>
    </row>
    <row r="9" spans="1:36" s="2" customFormat="1" x14ac:dyDescent="0.3">
      <c r="A9" s="2" t="s">
        <v>48800</v>
      </c>
      <c r="B9" s="2" t="s">
        <v>48801</v>
      </c>
      <c r="C9" s="2">
        <v>1</v>
      </c>
      <c r="D9" s="2">
        <v>1</v>
      </c>
      <c r="H9" s="2" t="s">
        <v>41677</v>
      </c>
      <c r="J9" s="2" t="s">
        <v>937</v>
      </c>
      <c r="N9" s="2">
        <v>2</v>
      </c>
      <c r="O9" s="2">
        <v>2</v>
      </c>
      <c r="P9" s="2">
        <v>2</v>
      </c>
      <c r="Q9" s="2" t="s">
        <v>76627</v>
      </c>
      <c r="R9" s="2" t="s">
        <v>76627</v>
      </c>
      <c r="S9" s="2" t="s">
        <v>76627</v>
      </c>
      <c r="T9" s="2" t="s">
        <v>102711</v>
      </c>
      <c r="U9" s="2" t="s">
        <v>102712</v>
      </c>
      <c r="V9" s="2" t="s">
        <v>102713</v>
      </c>
      <c r="W9" s="2">
        <v>12021000</v>
      </c>
      <c r="X9" s="2">
        <v>2</v>
      </c>
      <c r="Y9" s="2" t="s">
        <v>102714</v>
      </c>
      <c r="Z9" s="2" t="s">
        <v>102715</v>
      </c>
      <c r="AA9" s="2" t="s">
        <v>102716</v>
      </c>
      <c r="AB9" s="2" t="s">
        <v>102717</v>
      </c>
      <c r="AC9" s="2" t="s">
        <v>41676</v>
      </c>
      <c r="AD9" s="2" t="s">
        <v>41676</v>
      </c>
      <c r="AE9" s="2">
        <v>1711</v>
      </c>
      <c r="AF9" s="2" t="s">
        <v>41675</v>
      </c>
      <c r="AG9" s="2" t="s">
        <v>41674</v>
      </c>
      <c r="AJ9" s="5" t="s">
        <v>18225</v>
      </c>
    </row>
    <row r="10" spans="1:36" s="2" customFormat="1" x14ac:dyDescent="0.3">
      <c r="A10" s="2" t="s">
        <v>48802</v>
      </c>
      <c r="B10" s="2" t="s">
        <v>48803</v>
      </c>
      <c r="C10" s="2">
        <v>1</v>
      </c>
      <c r="D10" s="2">
        <v>1</v>
      </c>
      <c r="H10" s="2" t="s">
        <v>33833</v>
      </c>
      <c r="I10" s="2" t="s">
        <v>33834</v>
      </c>
      <c r="J10" s="2" t="s">
        <v>33835</v>
      </c>
      <c r="N10" s="2">
        <v>2</v>
      </c>
      <c r="O10" s="2">
        <v>2</v>
      </c>
      <c r="P10" s="2">
        <v>2</v>
      </c>
      <c r="Q10" s="2" t="s">
        <v>48761</v>
      </c>
      <c r="R10" s="2" t="s">
        <v>48761</v>
      </c>
      <c r="S10" s="2" t="s">
        <v>48761</v>
      </c>
      <c r="T10" s="2" t="s">
        <v>78437</v>
      </c>
      <c r="U10" s="2" t="s">
        <v>102718</v>
      </c>
      <c r="V10" s="2" t="s">
        <v>102719</v>
      </c>
      <c r="W10" s="2">
        <v>11093000</v>
      </c>
      <c r="X10" s="2">
        <v>2</v>
      </c>
      <c r="Y10" s="2" t="s">
        <v>102720</v>
      </c>
      <c r="Z10" s="2" t="s">
        <v>102721</v>
      </c>
      <c r="AA10" s="2" t="s">
        <v>102639</v>
      </c>
      <c r="AB10" s="2" t="s">
        <v>102722</v>
      </c>
      <c r="AC10" s="2" t="s">
        <v>33836</v>
      </c>
      <c r="AD10" s="2" t="s">
        <v>33836</v>
      </c>
      <c r="AE10" s="2">
        <v>2960</v>
      </c>
      <c r="AF10" s="2" t="s">
        <v>33837</v>
      </c>
      <c r="AG10" s="2" t="s">
        <v>33838</v>
      </c>
      <c r="AH10" s="2" t="s">
        <v>33839</v>
      </c>
      <c r="AJ10" s="5" t="s">
        <v>33840</v>
      </c>
    </row>
    <row r="11" spans="1:36" s="2" customFormat="1" x14ac:dyDescent="0.3">
      <c r="A11" s="2" t="s">
        <v>48804</v>
      </c>
      <c r="B11" s="2" t="s">
        <v>48805</v>
      </c>
      <c r="C11" s="2">
        <v>1</v>
      </c>
      <c r="D11" s="2">
        <v>1</v>
      </c>
      <c r="J11" s="2" t="s">
        <v>22088</v>
      </c>
      <c r="N11" s="2">
        <v>1</v>
      </c>
      <c r="O11" s="2">
        <v>1</v>
      </c>
      <c r="P11" s="2">
        <v>1</v>
      </c>
      <c r="Q11" s="2" t="s">
        <v>76738</v>
      </c>
      <c r="R11" s="2" t="s">
        <v>76738</v>
      </c>
      <c r="S11" s="2" t="s">
        <v>76738</v>
      </c>
      <c r="T11" s="2" t="s">
        <v>93590</v>
      </c>
      <c r="U11" s="2">
        <v>0</v>
      </c>
      <c r="V11" s="2" t="s">
        <v>102723</v>
      </c>
      <c r="W11" s="2">
        <v>10786000</v>
      </c>
      <c r="X11" s="2">
        <v>3</v>
      </c>
      <c r="Y11" s="2" t="s">
        <v>102724</v>
      </c>
      <c r="Z11" s="2" t="s">
        <v>102725</v>
      </c>
      <c r="AA11" s="2" t="s">
        <v>102726</v>
      </c>
      <c r="AB11" s="2" t="s">
        <v>102727</v>
      </c>
      <c r="AC11" s="2" t="s">
        <v>22090</v>
      </c>
      <c r="AD11" s="2" t="s">
        <v>22090</v>
      </c>
      <c r="AE11" s="2">
        <v>2013</v>
      </c>
      <c r="AF11" s="2" t="s">
        <v>22091</v>
      </c>
      <c r="AG11" s="2" t="s">
        <v>22092</v>
      </c>
      <c r="AH11" s="2" t="s">
        <v>22093</v>
      </c>
      <c r="AJ11" s="5" t="s">
        <v>22094</v>
      </c>
    </row>
    <row r="12" spans="1:36" s="2" customFormat="1" x14ac:dyDescent="0.3">
      <c r="A12" s="2" t="s">
        <v>48806</v>
      </c>
      <c r="B12" s="2" t="s">
        <v>48807</v>
      </c>
      <c r="C12" s="2">
        <v>1</v>
      </c>
      <c r="D12" s="2">
        <v>1</v>
      </c>
      <c r="H12" s="2" t="s">
        <v>41673</v>
      </c>
      <c r="I12" s="2" t="s">
        <v>41672</v>
      </c>
      <c r="J12" s="2" t="s">
        <v>2778</v>
      </c>
      <c r="N12" s="2">
        <v>1</v>
      </c>
      <c r="O12" s="2">
        <v>1</v>
      </c>
      <c r="P12" s="2">
        <v>1</v>
      </c>
      <c r="Q12" s="2" t="s">
        <v>76042</v>
      </c>
      <c r="R12" s="2" t="s">
        <v>76042</v>
      </c>
      <c r="S12" s="2" t="s">
        <v>76042</v>
      </c>
      <c r="T12" s="2" t="s">
        <v>97850</v>
      </c>
      <c r="U12" s="2" t="s">
        <v>102728</v>
      </c>
      <c r="V12" s="2" t="s">
        <v>102729</v>
      </c>
      <c r="W12" s="2">
        <v>59591000</v>
      </c>
      <c r="X12" s="2">
        <v>2</v>
      </c>
      <c r="Y12" s="2" t="s">
        <v>102730</v>
      </c>
      <c r="Z12" s="2" t="s">
        <v>102731</v>
      </c>
      <c r="AA12" s="2" t="s">
        <v>102732</v>
      </c>
      <c r="AB12" s="2" t="s">
        <v>102733</v>
      </c>
      <c r="AC12" s="2" t="s">
        <v>41671</v>
      </c>
      <c r="AD12" s="2" t="s">
        <v>41671</v>
      </c>
      <c r="AE12" s="2">
        <v>98</v>
      </c>
      <c r="AF12" s="2" t="s">
        <v>41670</v>
      </c>
      <c r="AG12" s="2" t="s">
        <v>41669</v>
      </c>
      <c r="AH12" s="2" t="s">
        <v>41668</v>
      </c>
      <c r="AI12" s="2" t="s">
        <v>36765</v>
      </c>
      <c r="AJ12" s="5" t="s">
        <v>36765</v>
      </c>
    </row>
    <row r="13" spans="1:36" s="2" customFormat="1" x14ac:dyDescent="0.3">
      <c r="A13" s="2" t="s">
        <v>48808</v>
      </c>
      <c r="B13" s="2" t="s">
        <v>48809</v>
      </c>
      <c r="C13" s="2">
        <v>1</v>
      </c>
      <c r="D13" s="2">
        <v>1</v>
      </c>
      <c r="H13" s="2" t="s">
        <v>23286</v>
      </c>
      <c r="I13" s="2" t="s">
        <v>23287</v>
      </c>
      <c r="J13" s="2" t="s">
        <v>23288</v>
      </c>
      <c r="N13" s="2">
        <v>1</v>
      </c>
      <c r="O13" s="2">
        <v>1</v>
      </c>
      <c r="P13" s="2">
        <v>1</v>
      </c>
      <c r="Q13" s="2" t="s">
        <v>76788</v>
      </c>
      <c r="R13" s="2" t="s">
        <v>76788</v>
      </c>
      <c r="S13" s="2" t="s">
        <v>76788</v>
      </c>
      <c r="T13" s="2" t="s">
        <v>92980</v>
      </c>
      <c r="U13" s="2" t="s">
        <v>102734</v>
      </c>
      <c r="V13" s="2" t="s">
        <v>102735</v>
      </c>
      <c r="W13" s="2">
        <v>18897000</v>
      </c>
      <c r="X13" s="2">
        <v>1</v>
      </c>
      <c r="Y13" s="2" t="s">
        <v>102736</v>
      </c>
      <c r="Z13" s="2" t="s">
        <v>102737</v>
      </c>
      <c r="AA13" s="2" t="s">
        <v>102738</v>
      </c>
      <c r="AB13" s="2" t="s">
        <v>102739</v>
      </c>
      <c r="AC13" s="2" t="s">
        <v>23289</v>
      </c>
      <c r="AD13" s="2" t="s">
        <v>23289</v>
      </c>
      <c r="AE13" s="2">
        <v>2100</v>
      </c>
      <c r="AF13" s="2" t="s">
        <v>23290</v>
      </c>
      <c r="AG13" s="2" t="s">
        <v>23291</v>
      </c>
      <c r="AH13" s="2" t="s">
        <v>23292</v>
      </c>
      <c r="AJ13" s="5" t="s">
        <v>23293</v>
      </c>
    </row>
    <row r="14" spans="1:36" s="2" customFormat="1" x14ac:dyDescent="0.3">
      <c r="A14" s="2" t="s">
        <v>48810</v>
      </c>
      <c r="B14" s="2" t="s">
        <v>48811</v>
      </c>
      <c r="C14" s="2">
        <v>1</v>
      </c>
      <c r="D14" s="2">
        <v>1</v>
      </c>
      <c r="H14" s="2" t="s">
        <v>23608</v>
      </c>
      <c r="I14" s="2" t="s">
        <v>10667</v>
      </c>
      <c r="J14" s="2" t="s">
        <v>694</v>
      </c>
      <c r="K14" s="2" t="s">
        <v>4163</v>
      </c>
      <c r="N14" s="2">
        <v>2</v>
      </c>
      <c r="O14" s="2">
        <v>1</v>
      </c>
      <c r="P14" s="2">
        <v>1</v>
      </c>
      <c r="Q14" s="2">
        <v>17</v>
      </c>
      <c r="R14" s="2" t="s">
        <v>76213</v>
      </c>
      <c r="S14" s="2" t="s">
        <v>76213</v>
      </c>
      <c r="T14" s="2" t="s">
        <v>79366</v>
      </c>
      <c r="U14" s="2" t="s">
        <v>102740</v>
      </c>
      <c r="V14" s="2" t="s">
        <v>102741</v>
      </c>
      <c r="W14" s="2">
        <v>7979400</v>
      </c>
      <c r="X14" s="2">
        <v>1</v>
      </c>
      <c r="Y14" s="2" t="s">
        <v>102742</v>
      </c>
      <c r="Z14" s="2" t="s">
        <v>102743</v>
      </c>
      <c r="AA14" s="2" t="s">
        <v>102744</v>
      </c>
      <c r="AB14" s="2" t="s">
        <v>102745</v>
      </c>
      <c r="AC14" s="2" t="s">
        <v>23609</v>
      </c>
      <c r="AD14" s="2" t="s">
        <v>23609</v>
      </c>
      <c r="AE14" s="2">
        <v>2121</v>
      </c>
      <c r="AF14" s="2" t="s">
        <v>23610</v>
      </c>
      <c r="AG14" s="2" t="s">
        <v>23611</v>
      </c>
      <c r="AH14" s="2" t="s">
        <v>23612</v>
      </c>
      <c r="AJ14" s="5" t="s">
        <v>23613</v>
      </c>
    </row>
    <row r="15" spans="1:36" s="2" customFormat="1" x14ac:dyDescent="0.3">
      <c r="A15" s="2" t="s">
        <v>48812</v>
      </c>
      <c r="B15" s="2" t="s">
        <v>48813</v>
      </c>
      <c r="C15" s="2">
        <v>1</v>
      </c>
      <c r="D15" s="2">
        <v>1</v>
      </c>
      <c r="I15" s="2" t="s">
        <v>33</v>
      </c>
      <c r="J15" s="2" t="s">
        <v>2769</v>
      </c>
      <c r="N15" s="2">
        <v>1</v>
      </c>
      <c r="O15" s="2">
        <v>1</v>
      </c>
      <c r="P15" s="2">
        <v>1</v>
      </c>
      <c r="Q15" s="2">
        <v>2</v>
      </c>
      <c r="R15" s="2">
        <v>2</v>
      </c>
      <c r="S15" s="2">
        <v>2</v>
      </c>
      <c r="T15" s="2" t="s">
        <v>77713</v>
      </c>
      <c r="U15" s="2" t="s">
        <v>102746</v>
      </c>
      <c r="V15" s="2" t="s">
        <v>102747</v>
      </c>
      <c r="W15" s="2">
        <v>11418000</v>
      </c>
      <c r="X15" s="2">
        <v>1</v>
      </c>
      <c r="Y15" s="2" t="s">
        <v>102748</v>
      </c>
      <c r="Z15" s="2" t="s">
        <v>102749</v>
      </c>
      <c r="AA15" s="2" t="s">
        <v>102750</v>
      </c>
      <c r="AB15" s="2" t="s">
        <v>102751</v>
      </c>
      <c r="AC15" s="2" t="s">
        <v>26546</v>
      </c>
      <c r="AD15" s="2" t="s">
        <v>26546</v>
      </c>
      <c r="AE15" s="2">
        <v>2360</v>
      </c>
      <c r="AF15" s="2" t="s">
        <v>26547</v>
      </c>
      <c r="AG15" s="2" t="s">
        <v>26548</v>
      </c>
      <c r="AJ15" s="5" t="s">
        <v>26549</v>
      </c>
    </row>
    <row r="16" spans="1:36" s="2" customFormat="1" x14ac:dyDescent="0.3">
      <c r="A16" s="2" t="s">
        <v>48814</v>
      </c>
      <c r="B16" s="2" t="s">
        <v>48815</v>
      </c>
      <c r="C16" s="2">
        <v>1</v>
      </c>
      <c r="D16" s="2">
        <v>1</v>
      </c>
      <c r="I16" s="2" t="s">
        <v>20645</v>
      </c>
      <c r="J16" s="2" t="s">
        <v>191</v>
      </c>
      <c r="N16" s="2">
        <v>1</v>
      </c>
      <c r="O16" s="2">
        <v>1</v>
      </c>
      <c r="P16" s="2">
        <v>1</v>
      </c>
      <c r="Q16" s="2" t="s">
        <v>48478</v>
      </c>
      <c r="R16" s="2" t="s">
        <v>48478</v>
      </c>
      <c r="S16" s="2" t="s">
        <v>48478</v>
      </c>
      <c r="T16" s="2" t="s">
        <v>79887</v>
      </c>
      <c r="U16" s="2" t="s">
        <v>102752</v>
      </c>
      <c r="V16" s="2" t="s">
        <v>102753</v>
      </c>
      <c r="W16" s="2">
        <v>2449400</v>
      </c>
      <c r="X16" s="2">
        <v>1</v>
      </c>
      <c r="Y16" s="2" t="s">
        <v>102754</v>
      </c>
      <c r="Z16" s="2" t="s">
        <v>102755</v>
      </c>
      <c r="AA16" s="2" t="s">
        <v>102756</v>
      </c>
      <c r="AB16" s="2" t="s">
        <v>102757</v>
      </c>
      <c r="AC16" s="2" t="s">
        <v>41667</v>
      </c>
      <c r="AD16" s="2" t="s">
        <v>41667</v>
      </c>
      <c r="AE16" s="2">
        <v>231</v>
      </c>
      <c r="AF16" s="2" t="s">
        <v>41666</v>
      </c>
      <c r="AG16" s="2" t="s">
        <v>41665</v>
      </c>
      <c r="AJ16" s="5" t="s">
        <v>36766</v>
      </c>
    </row>
    <row r="17" spans="1:36" s="2" customFormat="1" x14ac:dyDescent="0.3">
      <c r="A17" s="2" t="s">
        <v>48816</v>
      </c>
      <c r="B17" s="2" t="s">
        <v>48817</v>
      </c>
      <c r="C17" s="2">
        <v>1</v>
      </c>
      <c r="D17" s="2">
        <v>1</v>
      </c>
      <c r="N17" s="2">
        <v>1</v>
      </c>
      <c r="O17" s="2">
        <v>1</v>
      </c>
      <c r="P17" s="2">
        <v>1</v>
      </c>
      <c r="Q17" s="2" t="s">
        <v>77800</v>
      </c>
      <c r="R17" s="2" t="s">
        <v>77800</v>
      </c>
      <c r="S17" s="2" t="s">
        <v>77800</v>
      </c>
      <c r="T17" s="2" t="s">
        <v>102758</v>
      </c>
      <c r="U17" s="2">
        <v>0</v>
      </c>
      <c r="V17" s="2" t="s">
        <v>102759</v>
      </c>
      <c r="W17" s="2">
        <v>10687000</v>
      </c>
      <c r="X17" s="2">
        <v>3</v>
      </c>
      <c r="Y17" s="2" t="s">
        <v>102760</v>
      </c>
      <c r="Z17" s="2" t="s">
        <v>102761</v>
      </c>
      <c r="AA17" s="2" t="s">
        <v>102762</v>
      </c>
      <c r="AB17" s="2" t="s">
        <v>102763</v>
      </c>
      <c r="AC17" s="2" t="s">
        <v>41664</v>
      </c>
      <c r="AD17" s="2" t="s">
        <v>41664</v>
      </c>
      <c r="AE17" s="2">
        <v>2197</v>
      </c>
      <c r="AF17" s="2" t="s">
        <v>41663</v>
      </c>
      <c r="AG17" s="2" t="s">
        <v>41662</v>
      </c>
      <c r="AJ17" s="5" t="s">
        <v>36767</v>
      </c>
    </row>
    <row r="18" spans="1:36" s="2" customFormat="1" x14ac:dyDescent="0.3">
      <c r="A18" s="2" t="s">
        <v>48818</v>
      </c>
      <c r="B18" s="2" t="s">
        <v>48819</v>
      </c>
      <c r="C18" s="2">
        <v>1</v>
      </c>
      <c r="D18" s="2">
        <v>1</v>
      </c>
      <c r="N18" s="2">
        <v>1</v>
      </c>
      <c r="O18" s="2">
        <v>1</v>
      </c>
      <c r="P18" s="2">
        <v>1</v>
      </c>
      <c r="Q18" s="2" t="s">
        <v>81998</v>
      </c>
      <c r="R18" s="2" t="s">
        <v>81998</v>
      </c>
      <c r="S18" s="2" t="s">
        <v>81998</v>
      </c>
      <c r="T18" s="2" t="s">
        <v>102764</v>
      </c>
      <c r="U18" s="2" t="s">
        <v>102765</v>
      </c>
      <c r="V18" s="2" t="s">
        <v>102766</v>
      </c>
      <c r="W18" s="2">
        <v>17737000</v>
      </c>
      <c r="X18" s="2">
        <v>1</v>
      </c>
      <c r="Y18" s="2" t="s">
        <v>102767</v>
      </c>
      <c r="Z18" s="2" t="s">
        <v>102768</v>
      </c>
      <c r="AA18" s="2" t="s">
        <v>102769</v>
      </c>
      <c r="AB18" s="2" t="s">
        <v>102770</v>
      </c>
      <c r="AC18" s="2" t="s">
        <v>41661</v>
      </c>
      <c r="AD18" s="2" t="s">
        <v>41661</v>
      </c>
      <c r="AE18" s="2">
        <v>1861</v>
      </c>
      <c r="AF18" s="2" t="s">
        <v>41660</v>
      </c>
      <c r="AG18" s="2" t="s">
        <v>41659</v>
      </c>
      <c r="AJ18" s="5" t="s">
        <v>36768</v>
      </c>
    </row>
    <row r="19" spans="1:36" s="2" customFormat="1" x14ac:dyDescent="0.3">
      <c r="A19" s="2" t="s">
        <v>48820</v>
      </c>
      <c r="B19" s="2" t="s">
        <v>48821</v>
      </c>
      <c r="C19" s="2">
        <v>1</v>
      </c>
      <c r="D19" s="2">
        <v>1</v>
      </c>
      <c r="H19" s="2" t="s">
        <v>15441</v>
      </c>
      <c r="I19" s="2" t="s">
        <v>15442</v>
      </c>
      <c r="J19" s="2" t="s">
        <v>15443</v>
      </c>
      <c r="N19" s="2">
        <v>1</v>
      </c>
      <c r="O19" s="2">
        <v>1</v>
      </c>
      <c r="P19" s="2">
        <v>1</v>
      </c>
      <c r="Q19" s="2" t="s">
        <v>102771</v>
      </c>
      <c r="R19" s="2" t="s">
        <v>102771</v>
      </c>
      <c r="S19" s="2" t="s">
        <v>102771</v>
      </c>
      <c r="T19" s="2" t="s">
        <v>97516</v>
      </c>
      <c r="U19" s="2">
        <v>0</v>
      </c>
      <c r="V19" s="2" t="s">
        <v>91505</v>
      </c>
      <c r="W19" s="2">
        <v>3422800</v>
      </c>
      <c r="X19" s="2">
        <v>9</v>
      </c>
      <c r="Y19" s="2" t="s">
        <v>102772</v>
      </c>
      <c r="Z19" s="2" t="s">
        <v>102773</v>
      </c>
      <c r="AA19" s="2" t="s">
        <v>102774</v>
      </c>
      <c r="AB19" s="2" t="s">
        <v>102775</v>
      </c>
      <c r="AC19" s="2" t="s">
        <v>15445</v>
      </c>
      <c r="AD19" s="2" t="s">
        <v>15445</v>
      </c>
      <c r="AE19" s="2">
        <v>1478</v>
      </c>
      <c r="AF19" s="2" t="s">
        <v>15446</v>
      </c>
      <c r="AG19" s="2" t="s">
        <v>15447</v>
      </c>
      <c r="AH19" s="2" t="s">
        <v>15448</v>
      </c>
      <c r="AJ19" s="5" t="s">
        <v>15449</v>
      </c>
    </row>
    <row r="20" spans="1:36" s="2" customFormat="1" x14ac:dyDescent="0.3">
      <c r="A20" s="2" t="s">
        <v>48824</v>
      </c>
      <c r="B20" s="2" t="s">
        <v>48825</v>
      </c>
      <c r="C20" s="2">
        <v>1</v>
      </c>
      <c r="D20" s="2">
        <v>1</v>
      </c>
      <c r="H20" s="2" t="s">
        <v>15651</v>
      </c>
      <c r="I20" s="2" t="s">
        <v>15652</v>
      </c>
      <c r="J20" s="2" t="s">
        <v>15653</v>
      </c>
      <c r="K20" s="2" t="s">
        <v>15654</v>
      </c>
      <c r="N20" s="2">
        <v>1</v>
      </c>
      <c r="O20" s="2">
        <v>1</v>
      </c>
      <c r="P20" s="2">
        <v>1</v>
      </c>
      <c r="Q20" s="2" t="s">
        <v>76838</v>
      </c>
      <c r="R20" s="2" t="s">
        <v>76838</v>
      </c>
      <c r="S20" s="2" t="s">
        <v>76838</v>
      </c>
      <c r="T20" s="2" t="s">
        <v>96701</v>
      </c>
      <c r="U20" s="2" t="s">
        <v>102783</v>
      </c>
      <c r="V20" s="2" t="s">
        <v>102784</v>
      </c>
      <c r="W20" s="2">
        <v>6752100</v>
      </c>
      <c r="X20" s="2">
        <v>2</v>
      </c>
      <c r="Y20" s="2" t="s">
        <v>102785</v>
      </c>
      <c r="Z20" s="2" t="s">
        <v>102786</v>
      </c>
      <c r="AA20" s="2" t="s">
        <v>102787</v>
      </c>
      <c r="AB20" s="2" t="s">
        <v>102788</v>
      </c>
      <c r="AC20" s="2" t="s">
        <v>15655</v>
      </c>
      <c r="AD20" s="2" t="s">
        <v>15655</v>
      </c>
      <c r="AE20" s="2">
        <v>1498</v>
      </c>
      <c r="AF20" s="2" t="s">
        <v>15656</v>
      </c>
      <c r="AG20" s="2" t="s">
        <v>15657</v>
      </c>
      <c r="AH20" s="2" t="s">
        <v>15658</v>
      </c>
      <c r="AJ20" s="5" t="s">
        <v>15659</v>
      </c>
    </row>
    <row r="21" spans="1:36" s="2" customFormat="1" x14ac:dyDescent="0.3">
      <c r="A21" s="2" t="s">
        <v>48826</v>
      </c>
      <c r="B21" s="2" t="s">
        <v>48827</v>
      </c>
      <c r="C21" s="2">
        <v>1</v>
      </c>
      <c r="D21" s="2">
        <v>1</v>
      </c>
      <c r="J21" s="2" t="s">
        <v>6120</v>
      </c>
      <c r="N21" s="2">
        <v>2</v>
      </c>
      <c r="O21" s="2">
        <v>2</v>
      </c>
      <c r="P21" s="2">
        <v>2</v>
      </c>
      <c r="Q21" s="2" t="s">
        <v>76597</v>
      </c>
      <c r="R21" s="2" t="s">
        <v>76597</v>
      </c>
      <c r="S21" s="2" t="s">
        <v>76597</v>
      </c>
      <c r="T21" s="2" t="s">
        <v>95284</v>
      </c>
      <c r="U21" s="2">
        <v>0</v>
      </c>
      <c r="V21" s="2" t="s">
        <v>102789</v>
      </c>
      <c r="W21" s="2">
        <v>17586000</v>
      </c>
      <c r="X21" s="2">
        <v>2</v>
      </c>
      <c r="Y21" s="2" t="s">
        <v>102790</v>
      </c>
      <c r="Z21" s="2" t="s">
        <v>102791</v>
      </c>
      <c r="AA21" s="2" t="s">
        <v>102792</v>
      </c>
      <c r="AB21" s="2" t="s">
        <v>102793</v>
      </c>
      <c r="AC21" s="2" t="s">
        <v>34354</v>
      </c>
      <c r="AD21" s="2" t="s">
        <v>34354</v>
      </c>
      <c r="AE21" s="2">
        <v>2999</v>
      </c>
      <c r="AF21" s="2" t="s">
        <v>34355</v>
      </c>
      <c r="AG21" s="2" t="s">
        <v>34356</v>
      </c>
      <c r="AH21" s="2" t="s">
        <v>34357</v>
      </c>
      <c r="AJ21" s="5" t="s">
        <v>34358</v>
      </c>
    </row>
    <row r="22" spans="1:36" s="2" customFormat="1" x14ac:dyDescent="0.3">
      <c r="A22" s="2" t="s">
        <v>49055</v>
      </c>
      <c r="B22" s="2" t="s">
        <v>49056</v>
      </c>
      <c r="C22" s="2" t="s">
        <v>98830</v>
      </c>
      <c r="D22" s="2" t="s">
        <v>98831</v>
      </c>
      <c r="H22" s="2" t="s">
        <v>41374</v>
      </c>
      <c r="I22" s="2" t="s">
        <v>41373</v>
      </c>
      <c r="J22" s="2" t="s">
        <v>1926</v>
      </c>
      <c r="K22" s="2" t="s">
        <v>14752</v>
      </c>
      <c r="N22" s="2">
        <v>3</v>
      </c>
      <c r="O22" s="2">
        <v>3</v>
      </c>
      <c r="P22" s="2">
        <v>3</v>
      </c>
      <c r="Q22" s="2" t="s">
        <v>76819</v>
      </c>
      <c r="R22" s="2" t="s">
        <v>76819</v>
      </c>
      <c r="S22" s="2" t="s">
        <v>76819</v>
      </c>
      <c r="T22" s="2" t="s">
        <v>103479</v>
      </c>
      <c r="U22" s="2">
        <v>0</v>
      </c>
      <c r="V22" s="2" t="s">
        <v>103480</v>
      </c>
      <c r="W22" s="2">
        <v>69947000</v>
      </c>
      <c r="X22" s="2">
        <v>5</v>
      </c>
      <c r="Y22" s="2" t="s">
        <v>103481</v>
      </c>
      <c r="Z22" s="2" t="s">
        <v>103482</v>
      </c>
      <c r="AA22" s="2" t="s">
        <v>103483</v>
      </c>
      <c r="AB22" s="2" t="s">
        <v>103484</v>
      </c>
      <c r="AC22" s="2" t="s">
        <v>41372</v>
      </c>
      <c r="AD22" s="2" t="s">
        <v>41372</v>
      </c>
      <c r="AE22" s="2">
        <v>1198</v>
      </c>
      <c r="AF22" s="2" t="s">
        <v>41371</v>
      </c>
      <c r="AG22" s="2" t="s">
        <v>41370</v>
      </c>
      <c r="AH22" s="2" t="s">
        <v>41369</v>
      </c>
      <c r="AI22" s="2" t="s">
        <v>14758</v>
      </c>
      <c r="AJ22" s="5" t="s">
        <v>36799</v>
      </c>
    </row>
    <row r="23" spans="1:36" s="2" customFormat="1" x14ac:dyDescent="0.3">
      <c r="A23" s="2" t="s">
        <v>49061</v>
      </c>
      <c r="B23" s="2" t="s">
        <v>49062</v>
      </c>
      <c r="C23" s="2" t="s">
        <v>98835</v>
      </c>
      <c r="D23" s="2" t="s">
        <v>98836</v>
      </c>
      <c r="H23" s="2" t="s">
        <v>10920</v>
      </c>
      <c r="I23" s="2" t="s">
        <v>10921</v>
      </c>
      <c r="J23" s="2" t="s">
        <v>10922</v>
      </c>
      <c r="K23" s="2" t="s">
        <v>10923</v>
      </c>
      <c r="N23" s="2">
        <v>2</v>
      </c>
      <c r="O23" s="2">
        <v>2</v>
      </c>
      <c r="P23" s="2">
        <v>2</v>
      </c>
      <c r="Q23" s="2" t="s">
        <v>77768</v>
      </c>
      <c r="R23" s="2" t="s">
        <v>77768</v>
      </c>
      <c r="S23" s="2" t="s">
        <v>77768</v>
      </c>
      <c r="T23" s="2" t="s">
        <v>92556</v>
      </c>
      <c r="U23" s="2">
        <v>0</v>
      </c>
      <c r="V23" s="2" t="s">
        <v>99535</v>
      </c>
      <c r="W23" s="2">
        <v>146750000</v>
      </c>
      <c r="X23" s="2">
        <v>10</v>
      </c>
      <c r="Y23" s="2" t="s">
        <v>103496</v>
      </c>
      <c r="Z23" s="2" t="s">
        <v>103497</v>
      </c>
      <c r="AA23" s="2" t="s">
        <v>103498</v>
      </c>
      <c r="AB23" s="2" t="s">
        <v>103499</v>
      </c>
      <c r="AC23" s="2" t="s">
        <v>41362</v>
      </c>
      <c r="AD23" s="2" t="s">
        <v>41362</v>
      </c>
      <c r="AE23" s="2">
        <v>1060</v>
      </c>
      <c r="AF23" s="2" t="s">
        <v>10926</v>
      </c>
      <c r="AG23" s="2" t="s">
        <v>10927</v>
      </c>
      <c r="AH23" s="2" t="s">
        <v>10928</v>
      </c>
      <c r="AI23" s="2" t="s">
        <v>10929</v>
      </c>
      <c r="AJ23" s="5" t="s">
        <v>10930</v>
      </c>
    </row>
    <row r="24" spans="1:36" s="2" customFormat="1" x14ac:dyDescent="0.3">
      <c r="A24" s="2" t="s">
        <v>49067</v>
      </c>
      <c r="B24" s="2" t="s">
        <v>49068</v>
      </c>
      <c r="C24" s="2" t="s">
        <v>55445</v>
      </c>
      <c r="D24" s="2" t="s">
        <v>57527</v>
      </c>
      <c r="H24" s="2" t="s">
        <v>30627</v>
      </c>
      <c r="I24" s="2" t="s">
        <v>30628</v>
      </c>
      <c r="J24" s="2" t="s">
        <v>30629</v>
      </c>
      <c r="N24" s="2">
        <v>5</v>
      </c>
      <c r="O24" s="2">
        <v>5</v>
      </c>
      <c r="P24" s="2">
        <v>5</v>
      </c>
      <c r="Q24" s="2" t="s">
        <v>77273</v>
      </c>
      <c r="R24" s="2" t="s">
        <v>77273</v>
      </c>
      <c r="S24" s="2" t="s">
        <v>77273</v>
      </c>
      <c r="T24" s="2" t="s">
        <v>83871</v>
      </c>
      <c r="U24" s="2">
        <v>0</v>
      </c>
      <c r="V24" s="2" t="s">
        <v>103511</v>
      </c>
      <c r="W24" s="2">
        <v>165070000</v>
      </c>
      <c r="X24" s="2">
        <v>13</v>
      </c>
      <c r="Y24" s="2" t="s">
        <v>103512</v>
      </c>
      <c r="Z24" s="2" t="s">
        <v>103513</v>
      </c>
      <c r="AA24" s="2" t="s">
        <v>103514</v>
      </c>
      <c r="AB24" s="2" t="s">
        <v>103515</v>
      </c>
      <c r="AC24" s="2" t="s">
        <v>41356</v>
      </c>
      <c r="AD24" s="2" t="s">
        <v>30630</v>
      </c>
      <c r="AE24" s="2">
        <v>2697</v>
      </c>
      <c r="AF24" s="2" t="s">
        <v>30631</v>
      </c>
      <c r="AG24" s="2" t="s">
        <v>30632</v>
      </c>
      <c r="AH24" s="2" t="s">
        <v>30633</v>
      </c>
      <c r="AJ24" s="5" t="s">
        <v>30634</v>
      </c>
    </row>
    <row r="25" spans="1:36" s="2" customFormat="1" x14ac:dyDescent="0.3">
      <c r="A25" s="2" t="s">
        <v>49075</v>
      </c>
      <c r="B25" s="2" t="s">
        <v>49076</v>
      </c>
      <c r="C25" s="2" t="s">
        <v>50896</v>
      </c>
      <c r="D25" s="2" t="s">
        <v>98844</v>
      </c>
      <c r="H25" s="2" t="s">
        <v>13647</v>
      </c>
      <c r="I25" s="2" t="s">
        <v>13648</v>
      </c>
      <c r="J25" s="2" t="s">
        <v>13649</v>
      </c>
      <c r="K25" s="2" t="s">
        <v>5359</v>
      </c>
      <c r="N25" s="2">
        <v>5</v>
      </c>
      <c r="O25" s="2">
        <v>5</v>
      </c>
      <c r="P25" s="2">
        <v>5</v>
      </c>
      <c r="Q25" s="2" t="s">
        <v>76400</v>
      </c>
      <c r="R25" s="2" t="s">
        <v>76400</v>
      </c>
      <c r="S25" s="2" t="s">
        <v>76400</v>
      </c>
      <c r="T25" s="2" t="s">
        <v>48502</v>
      </c>
      <c r="U25" s="2">
        <v>0</v>
      </c>
      <c r="V25" s="2" t="s">
        <v>103532</v>
      </c>
      <c r="W25" s="2">
        <v>987460000</v>
      </c>
      <c r="X25" s="2">
        <v>14</v>
      </c>
      <c r="Y25" s="2" t="s">
        <v>103533</v>
      </c>
      <c r="Z25" s="2" t="s">
        <v>103534</v>
      </c>
      <c r="AA25" s="2" t="s">
        <v>103535</v>
      </c>
      <c r="AB25" s="2" t="s">
        <v>55460</v>
      </c>
      <c r="AC25" s="2" t="s">
        <v>13650</v>
      </c>
      <c r="AD25" s="2" t="s">
        <v>13650</v>
      </c>
      <c r="AE25" s="2">
        <v>1314</v>
      </c>
      <c r="AF25" s="2" t="s">
        <v>13651</v>
      </c>
      <c r="AG25" s="2" t="s">
        <v>13652</v>
      </c>
      <c r="AH25" s="2" t="s">
        <v>13653</v>
      </c>
      <c r="AJ25" s="5" t="s">
        <v>13654</v>
      </c>
    </row>
    <row r="26" spans="1:36" s="2" customFormat="1" x14ac:dyDescent="0.3">
      <c r="A26" s="2" t="s">
        <v>49079</v>
      </c>
      <c r="B26" s="2" t="s">
        <v>49080</v>
      </c>
      <c r="C26" s="2" t="s">
        <v>98846</v>
      </c>
      <c r="D26" s="2" t="s">
        <v>68058</v>
      </c>
      <c r="I26" s="2" t="s">
        <v>2580</v>
      </c>
      <c r="J26" s="2" t="s">
        <v>14450</v>
      </c>
      <c r="N26" s="2">
        <v>3</v>
      </c>
      <c r="O26" s="2">
        <v>3</v>
      </c>
      <c r="P26" s="2">
        <v>3</v>
      </c>
      <c r="Q26" s="2">
        <v>25</v>
      </c>
      <c r="R26" s="2">
        <v>25</v>
      </c>
      <c r="S26" s="2">
        <v>25</v>
      </c>
      <c r="T26" s="2" t="s">
        <v>78203</v>
      </c>
      <c r="U26" s="2">
        <v>0</v>
      </c>
      <c r="V26" s="2" t="s">
        <v>103543</v>
      </c>
      <c r="W26" s="2">
        <v>596510000</v>
      </c>
      <c r="X26" s="2">
        <v>14</v>
      </c>
      <c r="Y26" s="2" t="s">
        <v>103544</v>
      </c>
      <c r="Z26" s="2" t="s">
        <v>103545</v>
      </c>
      <c r="AA26" s="2" t="s">
        <v>103546</v>
      </c>
      <c r="AB26" s="2" t="s">
        <v>103547</v>
      </c>
      <c r="AC26" s="2" t="s">
        <v>41348</v>
      </c>
      <c r="AD26" s="2" t="s">
        <v>41348</v>
      </c>
      <c r="AE26" s="2">
        <v>1362</v>
      </c>
      <c r="AF26" s="2" t="s">
        <v>41347</v>
      </c>
      <c r="AG26" s="2" t="s">
        <v>41346</v>
      </c>
      <c r="AH26" s="2" t="s">
        <v>14454</v>
      </c>
      <c r="AJ26" s="5" t="s">
        <v>14455</v>
      </c>
    </row>
    <row r="27" spans="1:36" s="2" customFormat="1" x14ac:dyDescent="0.3">
      <c r="A27" s="2" t="s">
        <v>49083</v>
      </c>
      <c r="B27" s="2" t="s">
        <v>49084</v>
      </c>
      <c r="C27" s="2" t="s">
        <v>98849</v>
      </c>
      <c r="D27" s="2" t="s">
        <v>98850</v>
      </c>
      <c r="H27" s="2" t="s">
        <v>2909</v>
      </c>
      <c r="I27" s="2" t="s">
        <v>2910</v>
      </c>
      <c r="J27" s="2" t="s">
        <v>2911</v>
      </c>
      <c r="K27" s="2" t="s">
        <v>2912</v>
      </c>
      <c r="N27" s="2">
        <v>1</v>
      </c>
      <c r="O27" s="2">
        <v>1</v>
      </c>
      <c r="P27" s="2">
        <v>1</v>
      </c>
      <c r="Q27" s="2" t="s">
        <v>76518</v>
      </c>
      <c r="R27" s="2" t="s">
        <v>76518</v>
      </c>
      <c r="S27" s="2" t="s">
        <v>76518</v>
      </c>
      <c r="T27" s="2" t="s">
        <v>48462</v>
      </c>
      <c r="U27" s="2" t="s">
        <v>103553</v>
      </c>
      <c r="V27" s="2" t="s">
        <v>103554</v>
      </c>
      <c r="W27" s="2">
        <v>6663500</v>
      </c>
      <c r="X27" s="2">
        <v>2</v>
      </c>
      <c r="Y27" s="2" t="s">
        <v>103555</v>
      </c>
      <c r="Z27" s="2" t="s">
        <v>103556</v>
      </c>
      <c r="AA27" s="2" t="s">
        <v>103557</v>
      </c>
      <c r="AB27" s="2" t="s">
        <v>103558</v>
      </c>
      <c r="AC27" s="2" t="s">
        <v>41343</v>
      </c>
      <c r="AD27" s="2" t="s">
        <v>41343</v>
      </c>
      <c r="AE27" s="2">
        <v>334</v>
      </c>
      <c r="AF27" s="2" t="s">
        <v>2915</v>
      </c>
      <c r="AG27" s="2" t="s">
        <v>2916</v>
      </c>
      <c r="AH27" s="2" t="s">
        <v>2917</v>
      </c>
      <c r="AI27" s="2" t="s">
        <v>2918</v>
      </c>
      <c r="AJ27" s="5" t="s">
        <v>2919</v>
      </c>
    </row>
    <row r="28" spans="1:36" s="2" customFormat="1" x14ac:dyDescent="0.3">
      <c r="A28" s="2" t="s">
        <v>49087</v>
      </c>
      <c r="B28" s="2" t="s">
        <v>49088</v>
      </c>
      <c r="C28" s="2" t="s">
        <v>98853</v>
      </c>
      <c r="D28" s="2" t="s">
        <v>50725</v>
      </c>
      <c r="I28" s="2" t="s">
        <v>14348</v>
      </c>
      <c r="J28" s="2" t="s">
        <v>14349</v>
      </c>
      <c r="N28" s="2">
        <v>3</v>
      </c>
      <c r="O28" s="2">
        <v>3</v>
      </c>
      <c r="P28" s="2">
        <v>3</v>
      </c>
      <c r="Q28" s="2" t="s">
        <v>48514</v>
      </c>
      <c r="R28" s="2" t="s">
        <v>48514</v>
      </c>
      <c r="S28" s="2" t="s">
        <v>48514</v>
      </c>
      <c r="T28" s="2" t="s">
        <v>103564</v>
      </c>
      <c r="U28" s="2">
        <v>0</v>
      </c>
      <c r="V28" s="2" t="s">
        <v>103565</v>
      </c>
      <c r="W28" s="2">
        <v>123230000</v>
      </c>
      <c r="X28" s="2">
        <v>9</v>
      </c>
      <c r="Y28" s="2" t="s">
        <v>103566</v>
      </c>
      <c r="Z28" s="2" t="s">
        <v>103567</v>
      </c>
      <c r="AA28" s="2" t="s">
        <v>103568</v>
      </c>
      <c r="AB28" s="2" t="s">
        <v>103569</v>
      </c>
      <c r="AC28" s="2" t="s">
        <v>41339</v>
      </c>
      <c r="AD28" s="2" t="s">
        <v>41339</v>
      </c>
      <c r="AE28" s="2">
        <v>511</v>
      </c>
      <c r="AF28" s="2" t="s">
        <v>41338</v>
      </c>
      <c r="AG28" s="2" t="s">
        <v>41337</v>
      </c>
      <c r="AJ28" s="5" t="s">
        <v>5116</v>
      </c>
    </row>
    <row r="29" spans="1:36" s="2" customFormat="1" x14ac:dyDescent="0.3">
      <c r="A29" s="2" t="s">
        <v>49093</v>
      </c>
      <c r="B29" s="2" t="s">
        <v>49094</v>
      </c>
      <c r="C29" s="2" t="s">
        <v>98858</v>
      </c>
      <c r="D29" s="2" t="s">
        <v>98859</v>
      </c>
      <c r="H29" s="2" t="s">
        <v>2579</v>
      </c>
      <c r="I29" s="2" t="s">
        <v>2580</v>
      </c>
      <c r="J29" s="2" t="s">
        <v>2581</v>
      </c>
      <c r="N29" s="2">
        <v>3</v>
      </c>
      <c r="O29" s="2">
        <v>3</v>
      </c>
      <c r="P29" s="2">
        <v>3</v>
      </c>
      <c r="Q29" s="2" t="s">
        <v>81214</v>
      </c>
      <c r="R29" s="2" t="s">
        <v>81214</v>
      </c>
      <c r="S29" s="2" t="s">
        <v>81214</v>
      </c>
      <c r="T29" s="2" t="s">
        <v>78266</v>
      </c>
      <c r="U29" s="2">
        <v>0</v>
      </c>
      <c r="V29" s="2" t="s">
        <v>103581</v>
      </c>
      <c r="W29" s="2">
        <v>597920000</v>
      </c>
      <c r="X29" s="2">
        <v>14</v>
      </c>
      <c r="Y29" s="2" t="s">
        <v>103582</v>
      </c>
      <c r="Z29" s="2" t="s">
        <v>103583</v>
      </c>
      <c r="AA29" s="2" t="s">
        <v>103584</v>
      </c>
      <c r="AB29" s="2" t="s">
        <v>103585</v>
      </c>
      <c r="AC29" s="2" t="s">
        <v>41329</v>
      </c>
      <c r="AD29" s="2" t="s">
        <v>41328</v>
      </c>
      <c r="AE29" s="2">
        <v>306</v>
      </c>
      <c r="AF29" s="2" t="s">
        <v>2583</v>
      </c>
      <c r="AG29" s="2" t="s">
        <v>2584</v>
      </c>
      <c r="AH29" s="2" t="s">
        <v>2585</v>
      </c>
      <c r="AJ29" s="5" t="s">
        <v>2586</v>
      </c>
    </row>
    <row r="30" spans="1:36" s="2" customFormat="1" x14ac:dyDescent="0.3">
      <c r="A30" s="2" t="s">
        <v>49109</v>
      </c>
      <c r="B30" s="2" t="s">
        <v>49110</v>
      </c>
      <c r="C30" s="2" t="s">
        <v>98872</v>
      </c>
      <c r="D30" s="2" t="s">
        <v>70090</v>
      </c>
      <c r="H30" s="2" t="s">
        <v>6824</v>
      </c>
      <c r="I30" s="2" t="s">
        <v>6825</v>
      </c>
      <c r="J30" s="2" t="s">
        <v>6826</v>
      </c>
      <c r="N30" s="2">
        <v>3</v>
      </c>
      <c r="O30" s="2">
        <v>3</v>
      </c>
      <c r="P30" s="2">
        <v>2</v>
      </c>
      <c r="Q30" s="2" t="s">
        <v>76107</v>
      </c>
      <c r="R30" s="2" t="s">
        <v>76107</v>
      </c>
      <c r="S30" s="2" t="s">
        <v>78308</v>
      </c>
      <c r="T30" s="2" t="s">
        <v>48612</v>
      </c>
      <c r="U30" s="2">
        <v>0</v>
      </c>
      <c r="V30" s="2" t="s">
        <v>103624</v>
      </c>
      <c r="W30" s="2">
        <v>109560000</v>
      </c>
      <c r="X30" s="2">
        <v>13</v>
      </c>
      <c r="Y30" s="2" t="s">
        <v>103625</v>
      </c>
      <c r="Z30" s="2" t="s">
        <v>103626</v>
      </c>
      <c r="AA30" s="2" t="s">
        <v>103627</v>
      </c>
      <c r="AB30" s="2" t="s">
        <v>103628</v>
      </c>
      <c r="AC30" s="2" t="s">
        <v>6828</v>
      </c>
      <c r="AD30" s="2" t="s">
        <v>6828</v>
      </c>
      <c r="AE30" s="2">
        <v>676</v>
      </c>
      <c r="AF30" s="2" t="s">
        <v>6829</v>
      </c>
      <c r="AG30" s="2" t="s">
        <v>6830</v>
      </c>
      <c r="AH30" s="2" t="s">
        <v>6831</v>
      </c>
      <c r="AI30" s="2" t="s">
        <v>6832</v>
      </c>
      <c r="AJ30" s="5" t="s">
        <v>6833</v>
      </c>
    </row>
    <row r="31" spans="1:36" s="2" customFormat="1" x14ac:dyDescent="0.3">
      <c r="A31" s="2" t="s">
        <v>49114</v>
      </c>
      <c r="B31" s="2" t="s">
        <v>49115</v>
      </c>
      <c r="C31" s="2" t="s">
        <v>98876</v>
      </c>
      <c r="D31" s="2" t="s">
        <v>98877</v>
      </c>
      <c r="N31" s="2">
        <v>1</v>
      </c>
      <c r="O31" s="2">
        <v>1</v>
      </c>
      <c r="P31" s="2">
        <v>1</v>
      </c>
      <c r="Q31" s="2" t="s">
        <v>75972</v>
      </c>
      <c r="R31" s="2" t="s">
        <v>75972</v>
      </c>
      <c r="S31" s="2" t="s">
        <v>75972</v>
      </c>
      <c r="T31" s="2" t="s">
        <v>103641</v>
      </c>
      <c r="U31" s="2">
        <v>0</v>
      </c>
      <c r="V31" s="2" t="s">
        <v>103642</v>
      </c>
      <c r="W31" s="2">
        <v>55133000</v>
      </c>
      <c r="X31" s="2">
        <v>5</v>
      </c>
      <c r="Y31" s="2" t="s">
        <v>103643</v>
      </c>
      <c r="Z31" s="2" t="s">
        <v>103644</v>
      </c>
      <c r="AA31" s="2" t="s">
        <v>103645</v>
      </c>
      <c r="AB31" s="2" t="s">
        <v>103646</v>
      </c>
      <c r="AC31" s="2" t="s">
        <v>41318</v>
      </c>
      <c r="AD31" s="2" t="s">
        <v>41318</v>
      </c>
      <c r="AE31" s="2">
        <v>144</v>
      </c>
      <c r="AF31" s="2" t="s">
        <v>41317</v>
      </c>
      <c r="AG31" s="2" t="s">
        <v>41316</v>
      </c>
      <c r="AJ31" s="5" t="s">
        <v>36801</v>
      </c>
    </row>
    <row r="32" spans="1:36" s="2" customFormat="1" x14ac:dyDescent="0.3">
      <c r="A32" s="2" t="s">
        <v>49134</v>
      </c>
      <c r="B32" s="2" t="s">
        <v>49135</v>
      </c>
      <c r="C32" s="2" t="s">
        <v>98891</v>
      </c>
      <c r="D32" s="2" t="s">
        <v>98892</v>
      </c>
      <c r="H32" s="2" t="s">
        <v>5672</v>
      </c>
      <c r="I32" s="2" t="s">
        <v>5673</v>
      </c>
      <c r="J32" s="2" t="s">
        <v>5674</v>
      </c>
      <c r="K32" s="2" t="s">
        <v>775</v>
      </c>
      <c r="N32" s="2">
        <v>2</v>
      </c>
      <c r="O32" s="2">
        <v>2</v>
      </c>
      <c r="P32" s="2">
        <v>2</v>
      </c>
      <c r="Q32" s="2" t="s">
        <v>48629</v>
      </c>
      <c r="R32" s="2" t="s">
        <v>48629</v>
      </c>
      <c r="S32" s="2" t="s">
        <v>48629</v>
      </c>
      <c r="T32" s="2" t="s">
        <v>80119</v>
      </c>
      <c r="U32" s="2">
        <v>0</v>
      </c>
      <c r="V32" s="2" t="s">
        <v>103697</v>
      </c>
      <c r="W32" s="2">
        <v>33687000</v>
      </c>
      <c r="X32" s="2">
        <v>6</v>
      </c>
      <c r="Y32" s="2" t="s">
        <v>103698</v>
      </c>
      <c r="Z32" s="2" t="s">
        <v>103699</v>
      </c>
      <c r="AA32" s="2" t="s">
        <v>103700</v>
      </c>
      <c r="AB32" s="2" t="s">
        <v>103701</v>
      </c>
      <c r="AC32" s="2" t="s">
        <v>5675</v>
      </c>
      <c r="AD32" s="2" t="s">
        <v>5675</v>
      </c>
      <c r="AE32" s="2">
        <v>564</v>
      </c>
      <c r="AF32" s="2" t="s">
        <v>5676</v>
      </c>
      <c r="AG32" s="2" t="s">
        <v>5677</v>
      </c>
      <c r="AH32" s="2" t="s">
        <v>5678</v>
      </c>
      <c r="AJ32" s="5" t="s">
        <v>5679</v>
      </c>
    </row>
    <row r="33" spans="1:36" s="2" customFormat="1" x14ac:dyDescent="0.3">
      <c r="A33" s="2" t="s">
        <v>49136</v>
      </c>
      <c r="B33" s="2" t="s">
        <v>49137</v>
      </c>
      <c r="C33" s="2" t="s">
        <v>70246</v>
      </c>
      <c r="D33" s="2" t="s">
        <v>98893</v>
      </c>
      <c r="H33" s="2" t="s">
        <v>388</v>
      </c>
      <c r="I33" s="2" t="s">
        <v>389</v>
      </c>
      <c r="J33" s="2" t="s">
        <v>390</v>
      </c>
      <c r="N33" s="2">
        <v>4</v>
      </c>
      <c r="O33" s="2">
        <v>4</v>
      </c>
      <c r="P33" s="2">
        <v>4</v>
      </c>
      <c r="Q33" s="2" t="s">
        <v>80555</v>
      </c>
      <c r="R33" s="2" t="s">
        <v>80555</v>
      </c>
      <c r="S33" s="2" t="s">
        <v>80555</v>
      </c>
      <c r="T33" s="2" t="s">
        <v>89088</v>
      </c>
      <c r="U33" s="2">
        <v>0</v>
      </c>
      <c r="V33" s="2" t="s">
        <v>103702</v>
      </c>
      <c r="W33" s="2">
        <v>23899000</v>
      </c>
      <c r="X33" s="2">
        <v>7</v>
      </c>
      <c r="Y33" s="2" t="s">
        <v>103703</v>
      </c>
      <c r="Z33" s="2" t="s">
        <v>103704</v>
      </c>
      <c r="AA33" s="2" t="s">
        <v>103705</v>
      </c>
      <c r="AB33" s="2" t="s">
        <v>103706</v>
      </c>
      <c r="AC33" s="2" t="s">
        <v>391</v>
      </c>
      <c r="AD33" s="2" t="s">
        <v>391</v>
      </c>
      <c r="AE33" s="2">
        <v>130</v>
      </c>
      <c r="AF33" s="2" t="s">
        <v>392</v>
      </c>
      <c r="AG33" s="2" t="s">
        <v>393</v>
      </c>
      <c r="AH33" s="2" t="s">
        <v>394</v>
      </c>
      <c r="AI33" s="2" t="s">
        <v>395</v>
      </c>
      <c r="AJ33" s="5" t="s">
        <v>396</v>
      </c>
    </row>
    <row r="34" spans="1:36" s="2" customFormat="1" x14ac:dyDescent="0.3">
      <c r="A34" s="2" t="s">
        <v>49140</v>
      </c>
      <c r="B34" s="2" t="s">
        <v>49141</v>
      </c>
      <c r="C34" s="2" t="s">
        <v>73228</v>
      </c>
      <c r="D34" s="2" t="s">
        <v>98896</v>
      </c>
      <c r="I34" s="2" t="s">
        <v>33</v>
      </c>
      <c r="N34" s="2">
        <v>3</v>
      </c>
      <c r="O34" s="2">
        <v>3</v>
      </c>
      <c r="P34" s="2">
        <v>3</v>
      </c>
      <c r="Q34" s="2" t="s">
        <v>77370</v>
      </c>
      <c r="R34" s="2" t="s">
        <v>77370</v>
      </c>
      <c r="S34" s="2" t="s">
        <v>77370</v>
      </c>
      <c r="T34" s="2" t="s">
        <v>103712</v>
      </c>
      <c r="U34" s="2">
        <v>0</v>
      </c>
      <c r="V34" s="2" t="s">
        <v>103713</v>
      </c>
      <c r="W34" s="2">
        <v>129610000</v>
      </c>
      <c r="X34" s="2">
        <v>7</v>
      </c>
      <c r="Y34" s="2" t="s">
        <v>103714</v>
      </c>
      <c r="Z34" s="2" t="s">
        <v>103715</v>
      </c>
      <c r="AA34" s="2" t="s">
        <v>103716</v>
      </c>
      <c r="AB34" s="2" t="s">
        <v>103717</v>
      </c>
      <c r="AC34" s="2" t="s">
        <v>41296</v>
      </c>
      <c r="AD34" s="2" t="s">
        <v>41295</v>
      </c>
      <c r="AE34" s="2">
        <v>957</v>
      </c>
      <c r="AF34" s="2" t="s">
        <v>41294</v>
      </c>
      <c r="AG34" s="2" t="s">
        <v>41293</v>
      </c>
      <c r="AJ34" s="5" t="s">
        <v>9896</v>
      </c>
    </row>
    <row r="35" spans="1:36" s="2" customFormat="1" x14ac:dyDescent="0.3">
      <c r="A35" s="2" t="s">
        <v>49156</v>
      </c>
      <c r="B35" s="2" t="s">
        <v>49157</v>
      </c>
      <c r="C35" s="2" t="s">
        <v>98908</v>
      </c>
      <c r="D35" s="2" t="s">
        <v>57322</v>
      </c>
      <c r="H35" s="2" t="s">
        <v>23277</v>
      </c>
      <c r="I35" s="2" t="s">
        <v>23278</v>
      </c>
      <c r="J35" s="2" t="s">
        <v>23279</v>
      </c>
      <c r="K35" s="2" t="s">
        <v>4163</v>
      </c>
      <c r="N35" s="2">
        <v>4</v>
      </c>
      <c r="O35" s="2">
        <v>4</v>
      </c>
      <c r="P35" s="2">
        <v>4</v>
      </c>
      <c r="Q35" s="2">
        <v>15</v>
      </c>
      <c r="R35" s="2">
        <v>15</v>
      </c>
      <c r="S35" s="2">
        <v>15</v>
      </c>
      <c r="T35" s="2" t="s">
        <v>84256</v>
      </c>
      <c r="U35" s="2">
        <v>0</v>
      </c>
      <c r="V35" s="2" t="s">
        <v>103753</v>
      </c>
      <c r="W35" s="2">
        <v>131440000</v>
      </c>
      <c r="X35" s="2">
        <v>16</v>
      </c>
      <c r="Y35" s="2" t="s">
        <v>103754</v>
      </c>
      <c r="Z35" s="2" t="s">
        <v>103755</v>
      </c>
      <c r="AA35" s="2" t="s">
        <v>103756</v>
      </c>
      <c r="AB35" s="2" t="s">
        <v>103757</v>
      </c>
      <c r="AC35" s="2" t="s">
        <v>23281</v>
      </c>
      <c r="AD35" s="2" t="s">
        <v>23281</v>
      </c>
      <c r="AE35" s="2">
        <v>2098</v>
      </c>
      <c r="AF35" s="2" t="s">
        <v>23282</v>
      </c>
      <c r="AG35" s="2" t="s">
        <v>23283</v>
      </c>
      <c r="AH35" s="2" t="s">
        <v>23284</v>
      </c>
      <c r="AJ35" s="5" t="s">
        <v>23285</v>
      </c>
    </row>
    <row r="36" spans="1:36" s="2" customFormat="1" x14ac:dyDescent="0.3">
      <c r="A36" s="2" t="s">
        <v>49172</v>
      </c>
      <c r="B36" s="2" t="s">
        <v>49173</v>
      </c>
      <c r="C36" s="2" t="s">
        <v>98918</v>
      </c>
      <c r="D36" s="2" t="s">
        <v>98919</v>
      </c>
      <c r="H36" s="2" t="s">
        <v>41267</v>
      </c>
      <c r="I36" s="2" t="s">
        <v>41266</v>
      </c>
      <c r="J36" s="2" t="s">
        <v>191</v>
      </c>
      <c r="N36" s="2">
        <v>1</v>
      </c>
      <c r="O36" s="2">
        <v>1</v>
      </c>
      <c r="P36" s="2">
        <v>1</v>
      </c>
      <c r="Q36" s="2" t="s">
        <v>77627</v>
      </c>
      <c r="R36" s="2" t="s">
        <v>77627</v>
      </c>
      <c r="S36" s="2" t="s">
        <v>77627</v>
      </c>
      <c r="T36" s="2" t="s">
        <v>103797</v>
      </c>
      <c r="U36" s="2">
        <v>0</v>
      </c>
      <c r="V36" s="2" t="s">
        <v>54486</v>
      </c>
      <c r="W36" s="2">
        <v>16562000</v>
      </c>
      <c r="X36" s="2">
        <v>3</v>
      </c>
      <c r="Y36" s="2" t="s">
        <v>103798</v>
      </c>
      <c r="Z36" s="2" t="s">
        <v>103799</v>
      </c>
      <c r="AA36" s="2" t="s">
        <v>103800</v>
      </c>
      <c r="AB36" s="2" t="s">
        <v>103801</v>
      </c>
      <c r="AC36" s="2" t="s">
        <v>41265</v>
      </c>
      <c r="AD36" s="2" t="s">
        <v>41265</v>
      </c>
      <c r="AE36" s="2">
        <v>2553</v>
      </c>
      <c r="AF36" s="2" t="s">
        <v>41264</v>
      </c>
      <c r="AG36" s="2" t="s">
        <v>41263</v>
      </c>
      <c r="AH36" s="2" t="s">
        <v>41262</v>
      </c>
      <c r="AJ36" s="5" t="s">
        <v>28584</v>
      </c>
    </row>
    <row r="37" spans="1:36" s="2" customFormat="1" x14ac:dyDescent="0.3">
      <c r="A37" s="2" t="s">
        <v>49182</v>
      </c>
      <c r="B37" s="2" t="s">
        <v>49183</v>
      </c>
      <c r="C37" s="2" t="s">
        <v>98926</v>
      </c>
      <c r="D37" s="2" t="s">
        <v>98927</v>
      </c>
      <c r="H37" s="2" t="s">
        <v>23831</v>
      </c>
      <c r="I37" s="2" t="s">
        <v>12775</v>
      </c>
      <c r="J37" s="2" t="s">
        <v>23832</v>
      </c>
      <c r="K37" s="2" t="s">
        <v>448</v>
      </c>
      <c r="N37" s="2">
        <v>1</v>
      </c>
      <c r="O37" s="2">
        <v>1</v>
      </c>
      <c r="P37" s="2">
        <v>1</v>
      </c>
      <c r="Q37" s="2" t="s">
        <v>83582</v>
      </c>
      <c r="R37" s="2" t="s">
        <v>83582</v>
      </c>
      <c r="S37" s="2" t="s">
        <v>83582</v>
      </c>
      <c r="T37" s="2" t="s">
        <v>87423</v>
      </c>
      <c r="U37" s="2" t="s">
        <v>103823</v>
      </c>
      <c r="V37" s="2" t="s">
        <v>103824</v>
      </c>
      <c r="W37" s="2">
        <v>12978000</v>
      </c>
      <c r="X37" s="2">
        <v>3</v>
      </c>
      <c r="Y37" s="2" t="s">
        <v>103825</v>
      </c>
      <c r="Z37" s="2" t="s">
        <v>103826</v>
      </c>
      <c r="AA37" s="2" t="s">
        <v>103827</v>
      </c>
      <c r="AB37" s="2" t="s">
        <v>103828</v>
      </c>
      <c r="AC37" s="2" t="s">
        <v>23833</v>
      </c>
      <c r="AD37" s="2" t="s">
        <v>23833</v>
      </c>
      <c r="AE37" s="2">
        <v>2140</v>
      </c>
      <c r="AF37" s="2" t="s">
        <v>23834</v>
      </c>
      <c r="AG37" s="2" t="s">
        <v>23835</v>
      </c>
      <c r="AH37" s="2" t="s">
        <v>23836</v>
      </c>
      <c r="AJ37" s="5" t="s">
        <v>23837</v>
      </c>
    </row>
    <row r="38" spans="1:36" s="2" customFormat="1" x14ac:dyDescent="0.3">
      <c r="A38" s="2" t="s">
        <v>49190</v>
      </c>
      <c r="B38" s="2" t="s">
        <v>49191</v>
      </c>
      <c r="C38" s="2" t="s">
        <v>98932</v>
      </c>
      <c r="D38" s="2" t="s">
        <v>53807</v>
      </c>
      <c r="H38" s="2" t="s">
        <v>16952</v>
      </c>
      <c r="I38" s="2" t="s">
        <v>16953</v>
      </c>
      <c r="J38" s="2" t="s">
        <v>16954</v>
      </c>
      <c r="N38" s="2">
        <v>4</v>
      </c>
      <c r="O38" s="2">
        <v>4</v>
      </c>
      <c r="P38" s="2">
        <v>4</v>
      </c>
      <c r="Q38" s="2" t="s">
        <v>76493</v>
      </c>
      <c r="R38" s="2" t="s">
        <v>76493</v>
      </c>
      <c r="S38" s="2" t="s">
        <v>76493</v>
      </c>
      <c r="T38" s="2" t="s">
        <v>83233</v>
      </c>
      <c r="U38" s="2">
        <v>0</v>
      </c>
      <c r="V38" s="2" t="s">
        <v>103843</v>
      </c>
      <c r="W38" s="2">
        <v>167990000</v>
      </c>
      <c r="X38" s="2">
        <v>20</v>
      </c>
      <c r="Y38" s="2" t="s">
        <v>103844</v>
      </c>
      <c r="Z38" s="2" t="s">
        <v>103845</v>
      </c>
      <c r="AA38" s="2" t="s">
        <v>103846</v>
      </c>
      <c r="AB38" s="2" t="s">
        <v>103847</v>
      </c>
      <c r="AC38" s="2" t="s">
        <v>41243</v>
      </c>
      <c r="AD38" s="2" t="s">
        <v>41242</v>
      </c>
      <c r="AE38" s="2">
        <v>1607</v>
      </c>
      <c r="AF38" s="2" t="s">
        <v>16957</v>
      </c>
      <c r="AG38" s="2" t="s">
        <v>16958</v>
      </c>
      <c r="AH38" s="2" t="s">
        <v>16959</v>
      </c>
      <c r="AJ38" s="5" t="s">
        <v>16960</v>
      </c>
    </row>
    <row r="39" spans="1:36" s="2" customFormat="1" x14ac:dyDescent="0.3">
      <c r="A39" s="2" t="s">
        <v>49202</v>
      </c>
      <c r="B39" s="2" t="s">
        <v>49203</v>
      </c>
      <c r="C39" s="2" t="s">
        <v>98941</v>
      </c>
      <c r="D39" s="2" t="s">
        <v>98942</v>
      </c>
      <c r="H39" s="2" t="s">
        <v>27723</v>
      </c>
      <c r="I39" s="2" t="s">
        <v>27724</v>
      </c>
      <c r="J39" s="2" t="s">
        <v>27725</v>
      </c>
      <c r="K39" s="2" t="s">
        <v>2194</v>
      </c>
      <c r="N39" s="2">
        <v>2</v>
      </c>
      <c r="O39" s="2">
        <v>2</v>
      </c>
      <c r="P39" s="2">
        <v>2</v>
      </c>
      <c r="Q39" s="2" t="s">
        <v>76819</v>
      </c>
      <c r="R39" s="2" t="s">
        <v>76819</v>
      </c>
      <c r="S39" s="2" t="s">
        <v>76819</v>
      </c>
      <c r="T39" s="2" t="s">
        <v>84525</v>
      </c>
      <c r="U39" s="2" t="s">
        <v>103875</v>
      </c>
      <c r="V39" s="2" t="s">
        <v>103876</v>
      </c>
      <c r="W39" s="2">
        <v>37570000</v>
      </c>
      <c r="X39" s="2">
        <v>2</v>
      </c>
      <c r="Y39" s="2" t="s">
        <v>103877</v>
      </c>
      <c r="Z39" s="2" t="s">
        <v>103878</v>
      </c>
      <c r="AA39" s="2" t="s">
        <v>103879</v>
      </c>
      <c r="AB39" s="2" t="s">
        <v>103880</v>
      </c>
      <c r="AC39" s="2" t="s">
        <v>27726</v>
      </c>
      <c r="AD39" s="2" t="s">
        <v>27726</v>
      </c>
      <c r="AE39" s="2">
        <v>2463</v>
      </c>
      <c r="AF39" s="2" t="s">
        <v>27727</v>
      </c>
      <c r="AG39" s="2" t="s">
        <v>27728</v>
      </c>
      <c r="AH39" s="2" t="s">
        <v>27729</v>
      </c>
      <c r="AI39" s="2" t="s">
        <v>27730</v>
      </c>
      <c r="AJ39" s="5" t="s">
        <v>27731</v>
      </c>
    </row>
    <row r="41" spans="1:36" s="10" customFormat="1" x14ac:dyDescent="0.3">
      <c r="A41" s="10" t="s">
        <v>53686</v>
      </c>
      <c r="B41" s="10" t="s">
        <v>53687</v>
      </c>
      <c r="C41" s="10" t="s">
        <v>99298</v>
      </c>
      <c r="D41" s="10" t="s">
        <v>74388</v>
      </c>
      <c r="H41" s="10" t="s">
        <v>3251</v>
      </c>
      <c r="I41" s="10" t="s">
        <v>17718</v>
      </c>
      <c r="J41" s="10" t="s">
        <v>3245</v>
      </c>
      <c r="N41" s="10">
        <v>1</v>
      </c>
      <c r="O41" s="10">
        <v>1</v>
      </c>
      <c r="P41" s="10">
        <v>1</v>
      </c>
      <c r="Q41" s="10" t="s">
        <v>77583</v>
      </c>
      <c r="R41" s="10" t="s">
        <v>77583</v>
      </c>
      <c r="S41" s="10" t="s">
        <v>77583</v>
      </c>
      <c r="T41" s="10" t="s">
        <v>93120</v>
      </c>
      <c r="U41" s="10">
        <v>0</v>
      </c>
      <c r="V41" s="10" t="s">
        <v>107273</v>
      </c>
      <c r="W41" s="10">
        <v>50523000</v>
      </c>
      <c r="X41" s="10">
        <v>9</v>
      </c>
      <c r="Y41" s="10" t="s">
        <v>116014</v>
      </c>
      <c r="Z41" s="10" t="s">
        <v>116015</v>
      </c>
      <c r="AA41" s="10" t="s">
        <v>116016</v>
      </c>
      <c r="AB41" s="10" t="s">
        <v>116017</v>
      </c>
      <c r="AC41" s="10" t="s">
        <v>24341</v>
      </c>
      <c r="AD41" s="10" t="s">
        <v>24341</v>
      </c>
      <c r="AE41" s="10">
        <v>2180</v>
      </c>
      <c r="AF41" s="10" t="s">
        <v>24342</v>
      </c>
      <c r="AG41" s="10" t="s">
        <v>24343</v>
      </c>
      <c r="AJ41" s="11" t="s">
        <v>24344</v>
      </c>
    </row>
    <row r="42" spans="1:36" s="10" customFormat="1" x14ac:dyDescent="0.3">
      <c r="A42" s="10" t="s">
        <v>53690</v>
      </c>
      <c r="B42" s="10" t="s">
        <v>53691</v>
      </c>
      <c r="C42" s="10" t="s">
        <v>102160</v>
      </c>
      <c r="D42" s="10" t="s">
        <v>102161</v>
      </c>
      <c r="H42" s="10" t="s">
        <v>5762</v>
      </c>
      <c r="I42" s="10" t="s">
        <v>2979</v>
      </c>
      <c r="J42" s="10" t="s">
        <v>8508</v>
      </c>
      <c r="N42" s="10">
        <v>1</v>
      </c>
      <c r="O42" s="10">
        <v>1</v>
      </c>
      <c r="P42" s="10">
        <v>1</v>
      </c>
      <c r="Q42" s="10">
        <v>15</v>
      </c>
      <c r="R42" s="10">
        <v>15</v>
      </c>
      <c r="S42" s="10">
        <v>15</v>
      </c>
      <c r="T42" s="10" t="s">
        <v>116023</v>
      </c>
      <c r="U42" s="10">
        <v>0</v>
      </c>
      <c r="V42" s="10" t="s">
        <v>116024</v>
      </c>
      <c r="W42" s="10">
        <v>19582000</v>
      </c>
      <c r="X42" s="10">
        <v>9</v>
      </c>
      <c r="Y42" s="10" t="s">
        <v>116025</v>
      </c>
      <c r="Z42" s="10" t="s">
        <v>116026</v>
      </c>
      <c r="AA42" s="10" t="s">
        <v>116027</v>
      </c>
      <c r="AB42" s="10" t="s">
        <v>116028</v>
      </c>
      <c r="AC42" s="10" t="s">
        <v>37746</v>
      </c>
      <c r="AD42" s="10" t="s">
        <v>37746</v>
      </c>
      <c r="AE42" s="10">
        <v>2508</v>
      </c>
      <c r="AF42" s="10" t="s">
        <v>37745</v>
      </c>
      <c r="AG42" s="10" t="s">
        <v>37744</v>
      </c>
      <c r="AJ42" s="11" t="s">
        <v>28156</v>
      </c>
    </row>
    <row r="43" spans="1:36" s="10" customFormat="1" x14ac:dyDescent="0.3">
      <c r="A43" s="10" t="s">
        <v>53706</v>
      </c>
      <c r="B43" s="10" t="s">
        <v>53707</v>
      </c>
      <c r="C43" s="10" t="s">
        <v>60738</v>
      </c>
      <c r="D43" s="10" t="s">
        <v>102174</v>
      </c>
      <c r="H43" s="10" t="s">
        <v>21138</v>
      </c>
      <c r="I43" s="10" t="s">
        <v>21139</v>
      </c>
      <c r="J43" s="10" t="s">
        <v>532</v>
      </c>
      <c r="N43" s="10">
        <v>10</v>
      </c>
      <c r="O43" s="10">
        <v>10</v>
      </c>
      <c r="P43" s="10">
        <v>10</v>
      </c>
      <c r="Q43" s="10" t="s">
        <v>48558</v>
      </c>
      <c r="R43" s="10" t="s">
        <v>48558</v>
      </c>
      <c r="S43" s="10" t="s">
        <v>48558</v>
      </c>
      <c r="T43" s="10" t="s">
        <v>93125</v>
      </c>
      <c r="U43" s="10">
        <v>0</v>
      </c>
      <c r="V43" s="10" t="s">
        <v>116067</v>
      </c>
      <c r="W43" s="10">
        <v>462810000</v>
      </c>
      <c r="X43" s="10">
        <v>43</v>
      </c>
      <c r="Y43" s="10" t="s">
        <v>116068</v>
      </c>
      <c r="Z43" s="10" t="s">
        <v>116069</v>
      </c>
      <c r="AA43" s="10" t="s">
        <v>116070</v>
      </c>
      <c r="AB43" s="10" t="s">
        <v>116071</v>
      </c>
      <c r="AC43" s="10" t="s">
        <v>21140</v>
      </c>
      <c r="AD43" s="10" t="s">
        <v>21141</v>
      </c>
      <c r="AE43" s="10">
        <v>1943</v>
      </c>
      <c r="AF43" s="10" t="s">
        <v>21142</v>
      </c>
      <c r="AG43" s="10" t="s">
        <v>21143</v>
      </c>
      <c r="AH43" s="10" t="s">
        <v>21144</v>
      </c>
      <c r="AJ43" s="11" t="s">
        <v>21145</v>
      </c>
    </row>
    <row r="44" spans="1:36" s="10" customFormat="1" x14ac:dyDescent="0.3">
      <c r="A44" s="10" t="s">
        <v>53709</v>
      </c>
      <c r="B44" s="10" t="s">
        <v>53710</v>
      </c>
      <c r="C44" s="10" t="s">
        <v>102176</v>
      </c>
      <c r="D44" s="10" t="s">
        <v>102177</v>
      </c>
      <c r="H44" s="10" t="s">
        <v>27659</v>
      </c>
      <c r="J44" s="10" t="s">
        <v>2769</v>
      </c>
      <c r="N44" s="10">
        <v>4</v>
      </c>
      <c r="O44" s="10">
        <v>4</v>
      </c>
      <c r="P44" s="10">
        <v>4</v>
      </c>
      <c r="Q44" s="10" t="s">
        <v>79285</v>
      </c>
      <c r="R44" s="10" t="s">
        <v>79285</v>
      </c>
      <c r="S44" s="10" t="s">
        <v>79285</v>
      </c>
      <c r="T44" s="10" t="s">
        <v>116079</v>
      </c>
      <c r="U44" s="10">
        <v>0</v>
      </c>
      <c r="V44" s="10" t="s">
        <v>116080</v>
      </c>
      <c r="W44" s="10">
        <v>165700000</v>
      </c>
      <c r="X44" s="10">
        <v>16</v>
      </c>
      <c r="Y44" s="10" t="s">
        <v>116081</v>
      </c>
      <c r="Z44" s="10" t="s">
        <v>116082</v>
      </c>
      <c r="AA44" s="10" t="s">
        <v>116083</v>
      </c>
      <c r="AB44" s="10" t="s">
        <v>116084</v>
      </c>
      <c r="AC44" s="10" t="s">
        <v>37722</v>
      </c>
      <c r="AD44" s="10" t="s">
        <v>37722</v>
      </c>
      <c r="AE44" s="10">
        <v>2455</v>
      </c>
      <c r="AF44" s="10" t="s">
        <v>37721</v>
      </c>
      <c r="AG44" s="10" t="s">
        <v>37720</v>
      </c>
      <c r="AJ44" s="11" t="s">
        <v>27664</v>
      </c>
    </row>
    <row r="45" spans="1:36" s="10" customFormat="1" x14ac:dyDescent="0.3">
      <c r="A45" s="10" t="s">
        <v>53721</v>
      </c>
      <c r="B45" s="10" t="s">
        <v>53722</v>
      </c>
      <c r="C45" s="10" t="s">
        <v>102183</v>
      </c>
      <c r="D45" s="10" t="s">
        <v>61573</v>
      </c>
      <c r="H45" s="10" t="s">
        <v>37703</v>
      </c>
      <c r="I45" s="10" t="s">
        <v>4100</v>
      </c>
      <c r="J45" s="10" t="s">
        <v>37702</v>
      </c>
      <c r="N45" s="10">
        <v>19</v>
      </c>
      <c r="O45" s="10">
        <v>19</v>
      </c>
      <c r="P45" s="10">
        <v>19</v>
      </c>
      <c r="Q45" s="10" t="s">
        <v>78704</v>
      </c>
      <c r="R45" s="10" t="s">
        <v>78704</v>
      </c>
      <c r="S45" s="10" t="s">
        <v>78704</v>
      </c>
      <c r="T45" s="10" t="s">
        <v>116111</v>
      </c>
      <c r="U45" s="10">
        <v>0</v>
      </c>
      <c r="V45" s="10" t="s">
        <v>97317</v>
      </c>
      <c r="W45" s="10">
        <v>1006500000</v>
      </c>
      <c r="X45" s="10">
        <v>65</v>
      </c>
      <c r="Y45" s="10" t="s">
        <v>116112</v>
      </c>
      <c r="Z45" s="10" t="s">
        <v>116113</v>
      </c>
      <c r="AA45" s="10" t="s">
        <v>116114</v>
      </c>
      <c r="AB45" s="10" t="s">
        <v>116115</v>
      </c>
      <c r="AC45" s="10" t="s">
        <v>37701</v>
      </c>
      <c r="AD45" s="10" t="s">
        <v>37700</v>
      </c>
      <c r="AE45" s="10">
        <v>2698</v>
      </c>
      <c r="AF45" s="10" t="s">
        <v>37699</v>
      </c>
      <c r="AG45" s="10" t="s">
        <v>37698</v>
      </c>
      <c r="AH45" s="10" t="s">
        <v>37697</v>
      </c>
      <c r="AI45" s="10" t="s">
        <v>37696</v>
      </c>
      <c r="AJ45" s="11" t="s">
        <v>30642</v>
      </c>
    </row>
    <row r="46" spans="1:36" s="10" customFormat="1" x14ac:dyDescent="0.3">
      <c r="A46" s="10" t="s">
        <v>53725</v>
      </c>
      <c r="B46" s="10" t="s">
        <v>53726</v>
      </c>
      <c r="C46" s="10" t="s">
        <v>73257</v>
      </c>
      <c r="D46" s="10" t="s">
        <v>65449</v>
      </c>
      <c r="N46" s="10">
        <v>2</v>
      </c>
      <c r="O46" s="10">
        <v>2</v>
      </c>
      <c r="P46" s="10">
        <v>2</v>
      </c>
      <c r="Q46" s="10" t="s">
        <v>48570</v>
      </c>
      <c r="R46" s="10" t="s">
        <v>48570</v>
      </c>
      <c r="S46" s="10" t="s">
        <v>48570</v>
      </c>
      <c r="T46" s="10" t="s">
        <v>65036</v>
      </c>
      <c r="U46" s="10">
        <v>0</v>
      </c>
      <c r="V46" s="10" t="s">
        <v>116121</v>
      </c>
      <c r="W46" s="10">
        <v>98434000</v>
      </c>
      <c r="X46" s="10">
        <v>13</v>
      </c>
      <c r="Y46" s="10" t="s">
        <v>116122</v>
      </c>
      <c r="Z46" s="10" t="s">
        <v>116123</v>
      </c>
      <c r="AA46" s="10" t="s">
        <v>116124</v>
      </c>
      <c r="AB46" s="10" t="s">
        <v>116125</v>
      </c>
      <c r="AC46" s="10" t="s">
        <v>37693</v>
      </c>
      <c r="AD46" s="10" t="s">
        <v>37693</v>
      </c>
      <c r="AE46" s="10">
        <v>2685</v>
      </c>
      <c r="AF46" s="10" t="s">
        <v>37692</v>
      </c>
      <c r="AG46" s="10" t="s">
        <v>37691</v>
      </c>
      <c r="AJ46" s="11" t="s">
        <v>30520</v>
      </c>
    </row>
    <row r="47" spans="1:36" s="10" customFormat="1" x14ac:dyDescent="0.3">
      <c r="A47" s="10" t="s">
        <v>53774</v>
      </c>
      <c r="B47" s="10" t="s">
        <v>53775</v>
      </c>
      <c r="C47" s="10" t="s">
        <v>102218</v>
      </c>
      <c r="D47" s="10" t="s">
        <v>102219</v>
      </c>
      <c r="H47" s="10" t="s">
        <v>12022</v>
      </c>
      <c r="I47" s="10" t="s">
        <v>12023</v>
      </c>
      <c r="J47" s="10" t="s">
        <v>12024</v>
      </c>
      <c r="K47" s="10" t="s">
        <v>10386</v>
      </c>
      <c r="N47" s="10">
        <v>7</v>
      </c>
      <c r="O47" s="10">
        <v>7</v>
      </c>
      <c r="P47" s="10">
        <v>7</v>
      </c>
      <c r="Q47" s="10" t="s">
        <v>76627</v>
      </c>
      <c r="R47" s="10" t="s">
        <v>76627</v>
      </c>
      <c r="S47" s="10" t="s">
        <v>76627</v>
      </c>
      <c r="T47" s="10" t="s">
        <v>93344</v>
      </c>
      <c r="U47" s="10">
        <v>0</v>
      </c>
      <c r="V47" s="10" t="s">
        <v>116257</v>
      </c>
      <c r="W47" s="10">
        <v>319090000</v>
      </c>
      <c r="X47" s="10">
        <v>30</v>
      </c>
      <c r="Y47" s="10" t="s">
        <v>116258</v>
      </c>
      <c r="Z47" s="10" t="s">
        <v>116259</v>
      </c>
      <c r="AA47" s="10" t="s">
        <v>116260</v>
      </c>
      <c r="AB47" s="10" t="s">
        <v>116261</v>
      </c>
      <c r="AC47" s="10" t="s">
        <v>37651</v>
      </c>
      <c r="AD47" s="10" t="s">
        <v>12026</v>
      </c>
      <c r="AE47" s="10">
        <v>1162</v>
      </c>
      <c r="AF47" s="10" t="s">
        <v>12027</v>
      </c>
      <c r="AG47" s="10" t="s">
        <v>12028</v>
      </c>
      <c r="AH47" s="10" t="s">
        <v>12029</v>
      </c>
      <c r="AI47" s="10" t="s">
        <v>12030</v>
      </c>
      <c r="AJ47" s="11" t="s">
        <v>12031</v>
      </c>
    </row>
    <row r="48" spans="1:36" s="10" customFormat="1" x14ac:dyDescent="0.3">
      <c r="A48" s="10" t="s">
        <v>53786</v>
      </c>
      <c r="B48" s="10" t="s">
        <v>53787</v>
      </c>
      <c r="C48" s="10" t="s">
        <v>59331</v>
      </c>
      <c r="D48" s="10" t="s">
        <v>71637</v>
      </c>
      <c r="N48" s="10">
        <v>2</v>
      </c>
      <c r="O48" s="10">
        <v>2</v>
      </c>
      <c r="P48" s="10">
        <v>2</v>
      </c>
      <c r="Q48" s="10" t="s">
        <v>79946</v>
      </c>
      <c r="R48" s="10" t="s">
        <v>79946</v>
      </c>
      <c r="S48" s="10" t="s">
        <v>79946</v>
      </c>
      <c r="T48" s="10" t="s">
        <v>92694</v>
      </c>
      <c r="U48" s="10">
        <v>0</v>
      </c>
      <c r="V48" s="10" t="s">
        <v>116290</v>
      </c>
      <c r="W48" s="10">
        <v>76960000</v>
      </c>
      <c r="X48" s="10">
        <v>14</v>
      </c>
      <c r="Y48" s="10" t="s">
        <v>116291</v>
      </c>
      <c r="Z48" s="10" t="s">
        <v>116292</v>
      </c>
      <c r="AA48" s="10" t="s">
        <v>116293</v>
      </c>
      <c r="AB48" s="10" t="s">
        <v>116294</v>
      </c>
      <c r="AC48" s="10" t="s">
        <v>32564</v>
      </c>
      <c r="AD48" s="10" t="s">
        <v>32564</v>
      </c>
      <c r="AE48" s="10">
        <v>2847</v>
      </c>
      <c r="AF48" s="10" t="s">
        <v>32565</v>
      </c>
      <c r="AG48" s="10" t="s">
        <v>32566</v>
      </c>
      <c r="AJ48" s="11" t="s">
        <v>32567</v>
      </c>
    </row>
    <row r="49" spans="1:36" s="10" customFormat="1" x14ac:dyDescent="0.3">
      <c r="A49" s="10" t="s">
        <v>53788</v>
      </c>
      <c r="B49" s="10" t="s">
        <v>53789</v>
      </c>
      <c r="C49" s="10" t="s">
        <v>102227</v>
      </c>
      <c r="D49" s="10" t="s">
        <v>60148</v>
      </c>
      <c r="I49" s="10" t="s">
        <v>936</v>
      </c>
      <c r="N49" s="10">
        <v>5</v>
      </c>
      <c r="O49" s="10">
        <v>5</v>
      </c>
      <c r="P49" s="10">
        <v>5</v>
      </c>
      <c r="Q49" s="10" t="s">
        <v>76328</v>
      </c>
      <c r="R49" s="10" t="s">
        <v>76328</v>
      </c>
      <c r="S49" s="10" t="s">
        <v>76328</v>
      </c>
      <c r="T49" s="10" t="s">
        <v>86998</v>
      </c>
      <c r="U49" s="10">
        <v>0</v>
      </c>
      <c r="V49" s="10" t="s">
        <v>116295</v>
      </c>
      <c r="W49" s="10">
        <v>180170000</v>
      </c>
      <c r="X49" s="10">
        <v>12</v>
      </c>
      <c r="Y49" s="10" t="s">
        <v>116296</v>
      </c>
      <c r="Z49" s="10" t="s">
        <v>116297</v>
      </c>
      <c r="AA49" s="10" t="s">
        <v>116298</v>
      </c>
      <c r="AB49" s="10" t="s">
        <v>116299</v>
      </c>
      <c r="AC49" s="10" t="s">
        <v>37634</v>
      </c>
      <c r="AD49" s="10" t="s">
        <v>14102</v>
      </c>
      <c r="AE49" s="10">
        <v>1361</v>
      </c>
      <c r="AF49" s="10" t="s">
        <v>14103</v>
      </c>
      <c r="AG49" s="10" t="s">
        <v>14104</v>
      </c>
      <c r="AJ49" s="11" t="s">
        <v>14105</v>
      </c>
    </row>
    <row r="50" spans="1:36" s="10" customFormat="1" x14ac:dyDescent="0.3">
      <c r="A50" s="10" t="s">
        <v>53792</v>
      </c>
      <c r="B50" s="10" t="s">
        <v>53793</v>
      </c>
      <c r="C50" s="10" t="s">
        <v>102230</v>
      </c>
      <c r="D50" s="10" t="s">
        <v>102231</v>
      </c>
      <c r="H50" s="10" t="s">
        <v>37626</v>
      </c>
      <c r="J50" s="10" t="s">
        <v>37625</v>
      </c>
      <c r="N50" s="10">
        <v>2</v>
      </c>
      <c r="O50" s="10">
        <v>2</v>
      </c>
      <c r="P50" s="10">
        <v>2</v>
      </c>
      <c r="Q50" s="10" t="s">
        <v>76933</v>
      </c>
      <c r="R50" s="10" t="s">
        <v>76933</v>
      </c>
      <c r="S50" s="10" t="s">
        <v>76933</v>
      </c>
      <c r="T50" s="10" t="s">
        <v>116306</v>
      </c>
      <c r="U50" s="10">
        <v>0</v>
      </c>
      <c r="V50" s="10" t="s">
        <v>116307</v>
      </c>
      <c r="W50" s="10">
        <v>66692000</v>
      </c>
      <c r="X50" s="10">
        <v>8</v>
      </c>
      <c r="Y50" s="10" t="s">
        <v>116308</v>
      </c>
      <c r="Z50" s="10" t="s">
        <v>116309</v>
      </c>
      <c r="AA50" s="10" t="s">
        <v>116310</v>
      </c>
      <c r="AB50" s="10" t="s">
        <v>116311</v>
      </c>
      <c r="AC50" s="10" t="s">
        <v>37624</v>
      </c>
      <c r="AD50" s="10" t="s">
        <v>37624</v>
      </c>
      <c r="AE50" s="10">
        <v>2985</v>
      </c>
      <c r="AF50" s="10" t="s">
        <v>37623</v>
      </c>
      <c r="AG50" s="10" t="s">
        <v>37622</v>
      </c>
      <c r="AH50" s="10" t="s">
        <v>37621</v>
      </c>
      <c r="AJ50" s="11" t="s">
        <v>36984</v>
      </c>
    </row>
    <row r="51" spans="1:36" s="10" customFormat="1" x14ac:dyDescent="0.3">
      <c r="A51" s="10" t="s">
        <v>53806</v>
      </c>
      <c r="B51" s="10" t="s">
        <v>53807</v>
      </c>
      <c r="C51" s="10" t="s">
        <v>102243</v>
      </c>
      <c r="D51" s="10" t="s">
        <v>49839</v>
      </c>
      <c r="H51" s="10" t="s">
        <v>3591</v>
      </c>
      <c r="I51" s="10" t="s">
        <v>3592</v>
      </c>
      <c r="J51" s="10" t="s">
        <v>3593</v>
      </c>
      <c r="K51" s="10" t="s">
        <v>3594</v>
      </c>
      <c r="N51" s="10">
        <v>7</v>
      </c>
      <c r="O51" s="10">
        <v>7</v>
      </c>
      <c r="P51" s="10">
        <v>7</v>
      </c>
      <c r="Q51" s="10" t="s">
        <v>79881</v>
      </c>
      <c r="R51" s="10" t="s">
        <v>79881</v>
      </c>
      <c r="S51" s="10" t="s">
        <v>79881</v>
      </c>
      <c r="T51" s="10" t="s">
        <v>93520</v>
      </c>
      <c r="U51" s="10">
        <v>0</v>
      </c>
      <c r="V51" s="10" t="s">
        <v>116351</v>
      </c>
      <c r="W51" s="10">
        <v>438500000</v>
      </c>
      <c r="X51" s="10">
        <v>28</v>
      </c>
      <c r="Y51" s="10" t="s">
        <v>116352</v>
      </c>
      <c r="Z51" s="10" t="s">
        <v>116353</v>
      </c>
      <c r="AA51" s="10" t="s">
        <v>116354</v>
      </c>
      <c r="AB51" s="10" t="s">
        <v>116355</v>
      </c>
      <c r="AC51" s="10" t="s">
        <v>37602</v>
      </c>
      <c r="AD51" s="10" t="s">
        <v>37601</v>
      </c>
      <c r="AE51" s="10">
        <v>388</v>
      </c>
      <c r="AF51" s="10" t="s">
        <v>3597</v>
      </c>
      <c r="AG51" s="10" t="s">
        <v>3598</v>
      </c>
      <c r="AH51" s="10" t="s">
        <v>3599</v>
      </c>
      <c r="AI51" s="10" t="s">
        <v>3600</v>
      </c>
      <c r="AJ51" s="11" t="s">
        <v>3601</v>
      </c>
    </row>
    <row r="52" spans="1:36" s="10" customFormat="1" x14ac:dyDescent="0.3">
      <c r="A52" s="10" t="s">
        <v>53808</v>
      </c>
      <c r="B52" s="10" t="s">
        <v>53809</v>
      </c>
      <c r="C52" s="10" t="s">
        <v>102244</v>
      </c>
      <c r="D52" s="10" t="s">
        <v>102245</v>
      </c>
      <c r="H52" s="10" t="s">
        <v>16272</v>
      </c>
      <c r="I52" s="10" t="s">
        <v>9897</v>
      </c>
      <c r="J52" s="10" t="s">
        <v>16273</v>
      </c>
      <c r="K52" s="10" t="s">
        <v>6533</v>
      </c>
      <c r="N52" s="10">
        <v>3</v>
      </c>
      <c r="O52" s="10">
        <v>3</v>
      </c>
      <c r="P52" s="10">
        <v>3</v>
      </c>
      <c r="Q52" s="10">
        <v>11</v>
      </c>
      <c r="R52" s="10">
        <v>11</v>
      </c>
      <c r="S52" s="10">
        <v>11</v>
      </c>
      <c r="T52" s="10" t="s">
        <v>90533</v>
      </c>
      <c r="U52" s="10">
        <v>0</v>
      </c>
      <c r="V52" s="10" t="s">
        <v>116356</v>
      </c>
      <c r="W52" s="10">
        <v>41022000</v>
      </c>
      <c r="X52" s="10">
        <v>10</v>
      </c>
      <c r="Y52" s="10" t="s">
        <v>116357</v>
      </c>
      <c r="Z52" s="10" t="s">
        <v>116358</v>
      </c>
      <c r="AA52" s="10" t="s">
        <v>96793</v>
      </c>
      <c r="AB52" s="10" t="s">
        <v>116359</v>
      </c>
      <c r="AC52" s="10" t="s">
        <v>16274</v>
      </c>
      <c r="AD52" s="10" t="s">
        <v>16274</v>
      </c>
      <c r="AE52" s="10">
        <v>1552</v>
      </c>
      <c r="AF52" s="10" t="s">
        <v>16275</v>
      </c>
      <c r="AG52" s="10" t="s">
        <v>16276</v>
      </c>
      <c r="AH52" s="10" t="s">
        <v>16277</v>
      </c>
      <c r="AJ52" s="11" t="s">
        <v>16278</v>
      </c>
    </row>
    <row r="53" spans="1:36" s="10" customFormat="1" x14ac:dyDescent="0.3">
      <c r="A53" s="10" t="s">
        <v>53810</v>
      </c>
      <c r="B53" s="10" t="s">
        <v>53811</v>
      </c>
      <c r="C53" s="10" t="s">
        <v>102246</v>
      </c>
      <c r="D53" s="10" t="s">
        <v>102247</v>
      </c>
      <c r="J53" s="10" t="s">
        <v>37600</v>
      </c>
      <c r="N53" s="10">
        <v>2</v>
      </c>
      <c r="O53" s="10">
        <v>2</v>
      </c>
      <c r="P53" s="10">
        <v>2</v>
      </c>
      <c r="Q53" s="10" t="s">
        <v>81856</v>
      </c>
      <c r="R53" s="10" t="s">
        <v>81856</v>
      </c>
      <c r="S53" s="10" t="s">
        <v>81856</v>
      </c>
      <c r="T53" s="10" t="s">
        <v>116360</v>
      </c>
      <c r="U53" s="10" t="s">
        <v>116361</v>
      </c>
      <c r="V53" s="10" t="s">
        <v>116362</v>
      </c>
      <c r="W53" s="10">
        <v>141510000</v>
      </c>
      <c r="X53" s="10">
        <v>3</v>
      </c>
      <c r="Y53" s="10" t="s">
        <v>116363</v>
      </c>
      <c r="Z53" s="10" t="s">
        <v>116364</v>
      </c>
      <c r="AA53" s="10" t="s">
        <v>116365</v>
      </c>
      <c r="AB53" s="10" t="s">
        <v>116366</v>
      </c>
      <c r="AC53" s="10" t="s">
        <v>37599</v>
      </c>
      <c r="AD53" s="10" t="s">
        <v>37599</v>
      </c>
      <c r="AE53" s="10">
        <v>2894</v>
      </c>
      <c r="AF53" s="10" t="s">
        <v>37598</v>
      </c>
      <c r="AG53" s="10" t="s">
        <v>37597</v>
      </c>
      <c r="AH53" s="10" t="s">
        <v>37596</v>
      </c>
      <c r="AJ53" s="11" t="s">
        <v>41696</v>
      </c>
    </row>
    <row r="54" spans="1:36" s="10" customFormat="1" x14ac:dyDescent="0.3">
      <c r="A54" s="10" t="s">
        <v>53812</v>
      </c>
      <c r="B54" s="10" t="s">
        <v>53813</v>
      </c>
      <c r="C54" s="10" t="s">
        <v>51339</v>
      </c>
      <c r="D54" s="10" t="s">
        <v>102248</v>
      </c>
      <c r="N54" s="10">
        <v>1</v>
      </c>
      <c r="O54" s="10">
        <v>1</v>
      </c>
      <c r="P54" s="10">
        <v>1</v>
      </c>
      <c r="Q54" s="10" t="s">
        <v>77564</v>
      </c>
      <c r="R54" s="10" t="s">
        <v>77564</v>
      </c>
      <c r="S54" s="10" t="s">
        <v>77564</v>
      </c>
      <c r="T54" s="10" t="s">
        <v>116367</v>
      </c>
      <c r="U54" s="10" t="s">
        <v>116368</v>
      </c>
      <c r="V54" s="10" t="s">
        <v>116369</v>
      </c>
      <c r="W54" s="10">
        <v>22246000</v>
      </c>
      <c r="X54" s="10">
        <v>7</v>
      </c>
      <c r="Y54" s="10" t="s">
        <v>116370</v>
      </c>
      <c r="Z54" s="10" t="s">
        <v>116371</v>
      </c>
      <c r="AA54" s="10" t="s">
        <v>116372</v>
      </c>
      <c r="AB54" s="10" t="s">
        <v>116373</v>
      </c>
      <c r="AC54" s="10" t="s">
        <v>37595</v>
      </c>
      <c r="AD54" s="10" t="s">
        <v>37595</v>
      </c>
      <c r="AE54" s="10">
        <v>2461</v>
      </c>
      <c r="AF54" s="10" t="s">
        <v>37594</v>
      </c>
      <c r="AG54" s="10" t="s">
        <v>37593</v>
      </c>
      <c r="AJ54" s="11" t="s">
        <v>36986</v>
      </c>
    </row>
    <row r="55" spans="1:36" s="10" customFormat="1" x14ac:dyDescent="0.3">
      <c r="A55" s="10" t="s">
        <v>53819</v>
      </c>
      <c r="B55" s="10" t="s">
        <v>53820</v>
      </c>
      <c r="C55" s="10" t="s">
        <v>102253</v>
      </c>
      <c r="D55" s="10" t="s">
        <v>102254</v>
      </c>
      <c r="H55" s="10" t="s">
        <v>10213</v>
      </c>
      <c r="I55" s="10" t="s">
        <v>10214</v>
      </c>
      <c r="J55" s="10" t="s">
        <v>10215</v>
      </c>
      <c r="K55" s="10" t="s">
        <v>10216</v>
      </c>
      <c r="N55" s="10">
        <v>9</v>
      </c>
      <c r="O55" s="10">
        <v>9</v>
      </c>
      <c r="P55" s="10">
        <v>9</v>
      </c>
      <c r="Q55" s="10" t="s">
        <v>77893</v>
      </c>
      <c r="R55" s="10" t="s">
        <v>77893</v>
      </c>
      <c r="S55" s="10" t="s">
        <v>77893</v>
      </c>
      <c r="T55" s="10" t="s">
        <v>92645</v>
      </c>
      <c r="U55" s="10">
        <v>0</v>
      </c>
      <c r="V55" s="10" t="s">
        <v>116391</v>
      </c>
      <c r="W55" s="10">
        <v>410810000</v>
      </c>
      <c r="X55" s="10">
        <v>37</v>
      </c>
      <c r="Y55" s="10" t="s">
        <v>116392</v>
      </c>
      <c r="Z55" s="10" t="s">
        <v>116393</v>
      </c>
      <c r="AA55" s="10" t="s">
        <v>116394</v>
      </c>
      <c r="AB55" s="10" t="s">
        <v>116395</v>
      </c>
      <c r="AC55" s="10" t="s">
        <v>37583</v>
      </c>
      <c r="AD55" s="10" t="s">
        <v>10218</v>
      </c>
      <c r="AE55" s="10">
        <v>992</v>
      </c>
      <c r="AF55" s="10" t="s">
        <v>10219</v>
      </c>
      <c r="AG55" s="10" t="s">
        <v>10220</v>
      </c>
      <c r="AH55" s="10" t="s">
        <v>10221</v>
      </c>
      <c r="AJ55" s="11" t="s">
        <v>10222</v>
      </c>
    </row>
    <row r="56" spans="1:36" s="10" customFormat="1" x14ac:dyDescent="0.3">
      <c r="A56" s="10" t="s">
        <v>53821</v>
      </c>
      <c r="B56" s="10" t="s">
        <v>51257</v>
      </c>
      <c r="C56" s="10" t="s">
        <v>99231</v>
      </c>
      <c r="D56" s="10" t="s">
        <v>102255</v>
      </c>
      <c r="H56" s="10" t="s">
        <v>3642</v>
      </c>
      <c r="I56" s="10" t="s">
        <v>3643</v>
      </c>
      <c r="J56" s="10" t="s">
        <v>3644</v>
      </c>
      <c r="N56" s="10">
        <v>4</v>
      </c>
      <c r="O56" s="10">
        <v>4</v>
      </c>
      <c r="P56" s="10">
        <v>4</v>
      </c>
      <c r="Q56" s="10" t="s">
        <v>77854</v>
      </c>
      <c r="R56" s="10" t="s">
        <v>77854</v>
      </c>
      <c r="S56" s="10" t="s">
        <v>77854</v>
      </c>
      <c r="T56" s="10" t="s">
        <v>87659</v>
      </c>
      <c r="U56" s="10">
        <v>0</v>
      </c>
      <c r="V56" s="10" t="s">
        <v>116396</v>
      </c>
      <c r="W56" s="10">
        <v>209390000</v>
      </c>
      <c r="X56" s="10">
        <v>25</v>
      </c>
      <c r="Y56" s="10" t="s">
        <v>116397</v>
      </c>
      <c r="Z56" s="10" t="s">
        <v>85491</v>
      </c>
      <c r="AA56" s="10" t="s">
        <v>116398</v>
      </c>
      <c r="AB56" s="10" t="s">
        <v>116399</v>
      </c>
      <c r="AC56" s="10" t="s">
        <v>3645</v>
      </c>
      <c r="AD56" s="10" t="s">
        <v>3645</v>
      </c>
      <c r="AE56" s="10">
        <v>391</v>
      </c>
      <c r="AF56" s="10" t="s">
        <v>3646</v>
      </c>
      <c r="AG56" s="10" t="s">
        <v>3647</v>
      </c>
      <c r="AH56" s="10" t="s">
        <v>3648</v>
      </c>
      <c r="AJ56" s="11" t="s">
        <v>3649</v>
      </c>
    </row>
    <row r="57" spans="1:36" s="10" customFormat="1" x14ac:dyDescent="0.3">
      <c r="A57" s="10" t="s">
        <v>53822</v>
      </c>
      <c r="B57" s="10" t="s">
        <v>53823</v>
      </c>
      <c r="C57" s="10" t="s">
        <v>102256</v>
      </c>
      <c r="D57" s="10" t="s">
        <v>73573</v>
      </c>
      <c r="H57" s="10" t="s">
        <v>7101</v>
      </c>
      <c r="I57" s="10" t="s">
        <v>19649</v>
      </c>
      <c r="J57" s="10" t="s">
        <v>16910</v>
      </c>
      <c r="N57" s="10">
        <v>7</v>
      </c>
      <c r="O57" s="10">
        <v>7</v>
      </c>
      <c r="P57" s="10">
        <v>7</v>
      </c>
      <c r="Q57" s="10" t="s">
        <v>48527</v>
      </c>
      <c r="R57" s="10" t="s">
        <v>48527</v>
      </c>
      <c r="S57" s="10" t="s">
        <v>48527</v>
      </c>
      <c r="T57" s="10" t="s">
        <v>94067</v>
      </c>
      <c r="U57" s="10">
        <v>0</v>
      </c>
      <c r="V57" s="10" t="s">
        <v>75450</v>
      </c>
      <c r="W57" s="10">
        <v>633430000</v>
      </c>
      <c r="X57" s="10">
        <v>27</v>
      </c>
      <c r="Y57" s="10" t="s">
        <v>116400</v>
      </c>
      <c r="Z57" s="10" t="s">
        <v>116401</v>
      </c>
      <c r="AA57" s="10" t="s">
        <v>116402</v>
      </c>
      <c r="AB57" s="10" t="s">
        <v>116403</v>
      </c>
      <c r="AC57" s="10" t="s">
        <v>37582</v>
      </c>
      <c r="AD57" s="10" t="s">
        <v>20954</v>
      </c>
      <c r="AE57" s="10">
        <v>1930</v>
      </c>
      <c r="AF57" s="10" t="s">
        <v>20955</v>
      </c>
      <c r="AG57" s="10" t="s">
        <v>20956</v>
      </c>
      <c r="AH57" s="10" t="s">
        <v>20957</v>
      </c>
      <c r="AJ57" s="11" t="s">
        <v>20958</v>
      </c>
    </row>
    <row r="58" spans="1:36" s="10" customFormat="1" x14ac:dyDescent="0.3">
      <c r="A58" s="10" t="s">
        <v>53843</v>
      </c>
      <c r="B58" s="10" t="s">
        <v>53844</v>
      </c>
      <c r="C58" s="10" t="s">
        <v>102271</v>
      </c>
      <c r="D58" s="10" t="s">
        <v>102272</v>
      </c>
      <c r="H58" s="10" t="s">
        <v>6127</v>
      </c>
      <c r="I58" s="10" t="s">
        <v>6128</v>
      </c>
      <c r="J58" s="10" t="s">
        <v>6129</v>
      </c>
      <c r="K58" s="10" t="s">
        <v>6130</v>
      </c>
      <c r="N58" s="10">
        <v>3</v>
      </c>
      <c r="O58" s="10">
        <v>3</v>
      </c>
      <c r="P58" s="10">
        <v>3</v>
      </c>
      <c r="Q58" s="10" t="s">
        <v>80446</v>
      </c>
      <c r="R58" s="10" t="s">
        <v>80446</v>
      </c>
      <c r="S58" s="10" t="s">
        <v>80446</v>
      </c>
      <c r="T58" s="10" t="s">
        <v>89359</v>
      </c>
      <c r="U58" s="10">
        <v>0</v>
      </c>
      <c r="V58" s="10" t="s">
        <v>116460</v>
      </c>
      <c r="W58" s="10">
        <v>105360000</v>
      </c>
      <c r="X58" s="10">
        <v>7</v>
      </c>
      <c r="Y58" s="10" t="s">
        <v>116461</v>
      </c>
      <c r="Z58" s="10" t="s">
        <v>116462</v>
      </c>
      <c r="AA58" s="10" t="s">
        <v>116463</v>
      </c>
      <c r="AB58" s="10" t="s">
        <v>116464</v>
      </c>
      <c r="AC58" s="10" t="s">
        <v>37562</v>
      </c>
      <c r="AD58" s="10" t="s">
        <v>37561</v>
      </c>
      <c r="AE58" s="10">
        <v>611</v>
      </c>
      <c r="AF58" s="10" t="s">
        <v>6133</v>
      </c>
      <c r="AG58" s="10" t="s">
        <v>6134</v>
      </c>
      <c r="AH58" s="10" t="s">
        <v>6135</v>
      </c>
      <c r="AJ58" s="11" t="s">
        <v>6136</v>
      </c>
    </row>
    <row r="59" spans="1:36" s="10" customFormat="1" x14ac:dyDescent="0.3">
      <c r="A59" s="10" t="s">
        <v>53847</v>
      </c>
      <c r="B59" s="10" t="s">
        <v>53848</v>
      </c>
      <c r="C59" s="10" t="s">
        <v>102274</v>
      </c>
      <c r="D59" s="10" t="s">
        <v>64283</v>
      </c>
      <c r="H59" s="10" t="s">
        <v>10150</v>
      </c>
      <c r="I59" s="10" t="s">
        <v>10151</v>
      </c>
      <c r="J59" s="10" t="s">
        <v>10152</v>
      </c>
      <c r="K59" s="10" t="s">
        <v>10153</v>
      </c>
      <c r="N59" s="10">
        <v>2</v>
      </c>
      <c r="O59" s="10">
        <v>2</v>
      </c>
      <c r="P59" s="10">
        <v>2</v>
      </c>
      <c r="Q59" s="10" t="s">
        <v>77273</v>
      </c>
      <c r="R59" s="10" t="s">
        <v>77273</v>
      </c>
      <c r="S59" s="10" t="s">
        <v>77273</v>
      </c>
      <c r="T59" s="10" t="s">
        <v>94114</v>
      </c>
      <c r="U59" s="10">
        <v>0</v>
      </c>
      <c r="V59" s="10" t="s">
        <v>116472</v>
      </c>
      <c r="W59" s="10">
        <v>56099000</v>
      </c>
      <c r="X59" s="10">
        <v>7</v>
      </c>
      <c r="Y59" s="10" t="s">
        <v>116473</v>
      </c>
      <c r="Z59" s="10" t="s">
        <v>116474</v>
      </c>
      <c r="AA59" s="10" t="s">
        <v>116475</v>
      </c>
      <c r="AB59" s="10" t="s">
        <v>116476</v>
      </c>
      <c r="AC59" s="10" t="s">
        <v>10155</v>
      </c>
      <c r="AD59" s="10" t="s">
        <v>10155</v>
      </c>
      <c r="AE59" s="10">
        <v>984</v>
      </c>
      <c r="AF59" s="10" t="s">
        <v>10156</v>
      </c>
      <c r="AG59" s="10" t="s">
        <v>10157</v>
      </c>
      <c r="AH59" s="10" t="s">
        <v>10158</v>
      </c>
      <c r="AJ59" s="11" t="s">
        <v>10159</v>
      </c>
    </row>
    <row r="60" spans="1:36" s="10" customFormat="1" x14ac:dyDescent="0.3">
      <c r="A60" s="10" t="s">
        <v>53862</v>
      </c>
      <c r="B60" s="10" t="s">
        <v>53863</v>
      </c>
      <c r="C60" s="10" t="s">
        <v>102283</v>
      </c>
      <c r="D60" s="10" t="s">
        <v>102284</v>
      </c>
      <c r="N60" s="10">
        <v>1</v>
      </c>
      <c r="O60" s="10">
        <v>1</v>
      </c>
      <c r="P60" s="10">
        <v>1</v>
      </c>
      <c r="Q60" s="10" t="s">
        <v>48513</v>
      </c>
      <c r="R60" s="10" t="s">
        <v>48513</v>
      </c>
      <c r="S60" s="10" t="s">
        <v>48513</v>
      </c>
      <c r="T60" s="10" t="s">
        <v>116516</v>
      </c>
      <c r="U60" s="10" t="s">
        <v>116517</v>
      </c>
      <c r="V60" s="10" t="s">
        <v>116518</v>
      </c>
      <c r="W60" s="10">
        <v>20154000</v>
      </c>
      <c r="X60" s="10">
        <v>1</v>
      </c>
      <c r="Y60" s="10" t="s">
        <v>116519</v>
      </c>
      <c r="Z60" s="10" t="s">
        <v>116520</v>
      </c>
      <c r="AA60" s="10" t="s">
        <v>116521</v>
      </c>
      <c r="AB60" s="10" t="s">
        <v>116522</v>
      </c>
      <c r="AC60" s="10" t="s">
        <v>37544</v>
      </c>
      <c r="AD60" s="10" t="s">
        <v>37544</v>
      </c>
      <c r="AE60" s="10">
        <v>285</v>
      </c>
      <c r="AF60" s="10" t="s">
        <v>37543</v>
      </c>
      <c r="AG60" s="10" t="s">
        <v>37542</v>
      </c>
      <c r="AJ60" s="11" t="s">
        <v>36991</v>
      </c>
    </row>
    <row r="61" spans="1:36" s="10" customFormat="1" x14ac:dyDescent="0.3">
      <c r="A61" s="10" t="s">
        <v>53866</v>
      </c>
      <c r="B61" s="10" t="s">
        <v>53867</v>
      </c>
      <c r="C61" s="10" t="s">
        <v>55528</v>
      </c>
      <c r="D61" s="10" t="s">
        <v>55188</v>
      </c>
      <c r="H61" s="10" t="s">
        <v>17268</v>
      </c>
      <c r="I61" s="10" t="s">
        <v>17269</v>
      </c>
      <c r="J61" s="10" t="s">
        <v>11129</v>
      </c>
      <c r="K61" s="10" t="s">
        <v>41</v>
      </c>
      <c r="N61" s="10">
        <v>3</v>
      </c>
      <c r="O61" s="10">
        <v>3</v>
      </c>
      <c r="P61" s="10">
        <v>3</v>
      </c>
      <c r="Q61" s="10" t="s">
        <v>76121</v>
      </c>
      <c r="R61" s="10" t="s">
        <v>76121</v>
      </c>
      <c r="S61" s="10" t="s">
        <v>76121</v>
      </c>
      <c r="T61" s="10" t="s">
        <v>87639</v>
      </c>
      <c r="U61" s="10">
        <v>0</v>
      </c>
      <c r="V61" s="10" t="s">
        <v>116529</v>
      </c>
      <c r="W61" s="10">
        <v>46916000</v>
      </c>
      <c r="X61" s="10">
        <v>17</v>
      </c>
      <c r="Y61" s="10" t="s">
        <v>116530</v>
      </c>
      <c r="Z61" s="10" t="s">
        <v>116531</v>
      </c>
      <c r="AA61" s="10" t="s">
        <v>116532</v>
      </c>
      <c r="AB61" s="10" t="s">
        <v>116533</v>
      </c>
      <c r="AC61" s="10" t="s">
        <v>37538</v>
      </c>
      <c r="AD61" s="10" t="s">
        <v>17271</v>
      </c>
      <c r="AE61" s="10">
        <v>1635</v>
      </c>
      <c r="AF61" s="10" t="s">
        <v>17272</v>
      </c>
      <c r="AG61" s="10" t="s">
        <v>17273</v>
      </c>
      <c r="AH61" s="10" t="s">
        <v>17274</v>
      </c>
      <c r="AJ61" s="11" t="s">
        <v>17275</v>
      </c>
    </row>
    <row r="62" spans="1:36" s="10" customFormat="1" x14ac:dyDescent="0.3">
      <c r="A62" s="10" t="s">
        <v>49924</v>
      </c>
      <c r="B62" s="10" t="s">
        <v>53868</v>
      </c>
      <c r="C62" s="10" t="s">
        <v>56951</v>
      </c>
      <c r="D62" s="10" t="s">
        <v>102286</v>
      </c>
      <c r="H62" s="10" t="s">
        <v>15861</v>
      </c>
      <c r="I62" s="10" t="s">
        <v>15862</v>
      </c>
      <c r="J62" s="10" t="s">
        <v>15863</v>
      </c>
      <c r="K62" s="10" t="s">
        <v>15864</v>
      </c>
      <c r="N62" s="10">
        <v>4</v>
      </c>
      <c r="O62" s="10">
        <v>4</v>
      </c>
      <c r="P62" s="10">
        <v>4</v>
      </c>
      <c r="Q62" s="10" t="s">
        <v>77854</v>
      </c>
      <c r="R62" s="10" t="s">
        <v>77854</v>
      </c>
      <c r="S62" s="10" t="s">
        <v>77854</v>
      </c>
      <c r="T62" s="10" t="s">
        <v>116534</v>
      </c>
      <c r="U62" s="10">
        <v>0</v>
      </c>
      <c r="V62" s="10" t="s">
        <v>116535</v>
      </c>
      <c r="W62" s="10">
        <v>93057000</v>
      </c>
      <c r="X62" s="10">
        <v>7</v>
      </c>
      <c r="Y62" s="10" t="s">
        <v>116536</v>
      </c>
      <c r="Z62" s="10" t="s">
        <v>116537</v>
      </c>
      <c r="AA62" s="10" t="s">
        <v>116538</v>
      </c>
      <c r="AB62" s="10" t="s">
        <v>116539</v>
      </c>
      <c r="AC62" s="10" t="s">
        <v>37537</v>
      </c>
      <c r="AD62" s="10" t="s">
        <v>15865</v>
      </c>
      <c r="AE62" s="10">
        <v>1514</v>
      </c>
      <c r="AF62" s="10" t="s">
        <v>15866</v>
      </c>
      <c r="AG62" s="10" t="s">
        <v>15867</v>
      </c>
      <c r="AH62" s="10" t="s">
        <v>15868</v>
      </c>
      <c r="AJ62" s="11" t="s">
        <v>15869</v>
      </c>
    </row>
    <row r="63" spans="1:36" s="10" customFormat="1" x14ac:dyDescent="0.3">
      <c r="A63" s="10" t="s">
        <v>53878</v>
      </c>
      <c r="B63" s="10" t="s">
        <v>53879</v>
      </c>
      <c r="C63" s="10" t="s">
        <v>102293</v>
      </c>
      <c r="D63" s="10" t="s">
        <v>50315</v>
      </c>
      <c r="H63" s="10" t="s">
        <v>37533</v>
      </c>
      <c r="I63" s="10" t="s">
        <v>816</v>
      </c>
      <c r="N63" s="10">
        <v>2</v>
      </c>
      <c r="O63" s="10">
        <v>2</v>
      </c>
      <c r="P63" s="10">
        <v>2</v>
      </c>
      <c r="Q63" s="10" t="s">
        <v>77395</v>
      </c>
      <c r="R63" s="10" t="s">
        <v>77395</v>
      </c>
      <c r="S63" s="10" t="s">
        <v>77395</v>
      </c>
      <c r="T63" s="10" t="s">
        <v>71579</v>
      </c>
      <c r="U63" s="10" t="s">
        <v>116564</v>
      </c>
      <c r="V63" s="10" t="s">
        <v>116565</v>
      </c>
      <c r="W63" s="10">
        <v>34652000</v>
      </c>
      <c r="X63" s="10">
        <v>4</v>
      </c>
      <c r="Y63" s="10" t="s">
        <v>116566</v>
      </c>
      <c r="Z63" s="10" t="s">
        <v>116567</v>
      </c>
      <c r="AA63" s="10" t="s">
        <v>116568</v>
      </c>
      <c r="AB63" s="10" t="s">
        <v>116569</v>
      </c>
      <c r="AC63" s="10" t="s">
        <v>37532</v>
      </c>
      <c r="AD63" s="10" t="s">
        <v>37532</v>
      </c>
      <c r="AE63" s="10">
        <v>2636</v>
      </c>
      <c r="AF63" s="10" t="s">
        <v>37531</v>
      </c>
      <c r="AG63" s="10" t="s">
        <v>37530</v>
      </c>
      <c r="AJ63" s="11" t="s">
        <v>36992</v>
      </c>
    </row>
    <row r="64" spans="1:36" s="10" customFormat="1" x14ac:dyDescent="0.3">
      <c r="A64" s="10" t="s">
        <v>53885</v>
      </c>
      <c r="B64" s="10" t="s">
        <v>53886</v>
      </c>
      <c r="C64" s="10" t="s">
        <v>102302</v>
      </c>
      <c r="D64" s="10" t="s">
        <v>55736</v>
      </c>
      <c r="N64" s="10">
        <v>1</v>
      </c>
      <c r="O64" s="10">
        <v>1</v>
      </c>
      <c r="P64" s="10">
        <v>1</v>
      </c>
      <c r="Q64" s="10" t="s">
        <v>77583</v>
      </c>
      <c r="R64" s="10" t="s">
        <v>77583</v>
      </c>
      <c r="S64" s="10" t="s">
        <v>77583</v>
      </c>
      <c r="T64" s="10" t="s">
        <v>116592</v>
      </c>
      <c r="U64" s="10">
        <v>0</v>
      </c>
      <c r="V64" s="10" t="s">
        <v>116593</v>
      </c>
      <c r="W64" s="10">
        <v>10471000</v>
      </c>
      <c r="X64" s="10">
        <v>3</v>
      </c>
      <c r="Y64" s="10" t="s">
        <v>116594</v>
      </c>
      <c r="Z64" s="10" t="s">
        <v>116595</v>
      </c>
      <c r="AA64" s="10" t="s">
        <v>95848</v>
      </c>
      <c r="AB64" s="10" t="s">
        <v>116596</v>
      </c>
      <c r="AC64" s="10" t="s">
        <v>37523</v>
      </c>
      <c r="AD64" s="10" t="s">
        <v>37523</v>
      </c>
      <c r="AE64" s="10">
        <v>322</v>
      </c>
      <c r="AF64" s="10" t="s">
        <v>37522</v>
      </c>
      <c r="AG64" s="10" t="s">
        <v>37521</v>
      </c>
      <c r="AJ64" s="11" t="s">
        <v>36993</v>
      </c>
    </row>
    <row r="65" spans="1:36" s="10" customFormat="1" x14ac:dyDescent="0.3">
      <c r="A65" s="10" t="s">
        <v>53887</v>
      </c>
      <c r="B65" s="10" t="s">
        <v>53888</v>
      </c>
      <c r="C65" s="10" t="s">
        <v>55345</v>
      </c>
      <c r="D65" s="10" t="s">
        <v>71334</v>
      </c>
      <c r="H65" s="10" t="s">
        <v>27115</v>
      </c>
      <c r="I65" s="10" t="s">
        <v>27116</v>
      </c>
      <c r="J65" s="10" t="s">
        <v>27117</v>
      </c>
      <c r="K65" s="10" t="s">
        <v>448</v>
      </c>
      <c r="N65" s="10">
        <v>6</v>
      </c>
      <c r="O65" s="10">
        <v>6</v>
      </c>
      <c r="P65" s="10">
        <v>6</v>
      </c>
      <c r="Q65" s="10" t="s">
        <v>77082</v>
      </c>
      <c r="R65" s="10" t="s">
        <v>77082</v>
      </c>
      <c r="S65" s="10" t="s">
        <v>77082</v>
      </c>
      <c r="T65" s="10" t="s">
        <v>90101</v>
      </c>
      <c r="U65" s="10">
        <v>0</v>
      </c>
      <c r="V65" s="10" t="s">
        <v>116597</v>
      </c>
      <c r="W65" s="10">
        <v>144420000</v>
      </c>
      <c r="X65" s="10">
        <v>15</v>
      </c>
      <c r="Y65" s="10" t="s">
        <v>116598</v>
      </c>
      <c r="Z65" s="10" t="s">
        <v>116599</v>
      </c>
      <c r="AA65" s="10" t="s">
        <v>116600</v>
      </c>
      <c r="AB65" s="10" t="s">
        <v>116601</v>
      </c>
      <c r="AC65" s="10" t="s">
        <v>37520</v>
      </c>
      <c r="AD65" s="10" t="s">
        <v>37519</v>
      </c>
      <c r="AE65" s="10">
        <v>2412</v>
      </c>
      <c r="AF65" s="10" t="s">
        <v>27120</v>
      </c>
      <c r="AG65" s="10" t="s">
        <v>27121</v>
      </c>
      <c r="AH65" s="10" t="s">
        <v>27122</v>
      </c>
      <c r="AJ65" s="11" t="s">
        <v>27123</v>
      </c>
    </row>
    <row r="66" spans="1:36" s="10" customFormat="1" x14ac:dyDescent="0.3">
      <c r="A66" s="10" t="s">
        <v>53895</v>
      </c>
      <c r="B66" s="10" t="s">
        <v>53896</v>
      </c>
      <c r="C66" s="10" t="s">
        <v>102306</v>
      </c>
      <c r="D66" s="10" t="s">
        <v>102307</v>
      </c>
      <c r="H66" s="10" t="s">
        <v>17331</v>
      </c>
      <c r="I66" s="10" t="s">
        <v>17332</v>
      </c>
      <c r="J66" s="10" t="s">
        <v>17333</v>
      </c>
      <c r="N66" s="10">
        <v>1</v>
      </c>
      <c r="O66" s="10">
        <v>1</v>
      </c>
      <c r="P66" s="10">
        <v>1</v>
      </c>
      <c r="Q66" s="10" t="s">
        <v>76114</v>
      </c>
      <c r="R66" s="10" t="s">
        <v>76114</v>
      </c>
      <c r="S66" s="10" t="s">
        <v>76114</v>
      </c>
      <c r="T66" s="10" t="s">
        <v>62437</v>
      </c>
      <c r="U66" s="10">
        <v>0</v>
      </c>
      <c r="V66" s="10" t="s">
        <v>116618</v>
      </c>
      <c r="W66" s="10">
        <v>36995000</v>
      </c>
      <c r="X66" s="10">
        <v>9</v>
      </c>
      <c r="Y66" s="10" t="s">
        <v>116619</v>
      </c>
      <c r="Z66" s="10" t="s">
        <v>116620</v>
      </c>
      <c r="AA66" s="10" t="s">
        <v>116621</v>
      </c>
      <c r="AB66" s="10" t="s">
        <v>116622</v>
      </c>
      <c r="AC66" s="10" t="s">
        <v>17334</v>
      </c>
      <c r="AD66" s="10" t="s">
        <v>17334</v>
      </c>
      <c r="AE66" s="10">
        <v>1639</v>
      </c>
      <c r="AF66" s="10" t="s">
        <v>17335</v>
      </c>
      <c r="AG66" s="10" t="s">
        <v>17336</v>
      </c>
      <c r="AH66" s="10" t="s">
        <v>17337</v>
      </c>
      <c r="AJ66" s="11" t="s">
        <v>17338</v>
      </c>
    </row>
    <row r="67" spans="1:36" s="10" customFormat="1" x14ac:dyDescent="0.3">
      <c r="A67" s="10" t="s">
        <v>53897</v>
      </c>
      <c r="B67" s="10" t="s">
        <v>53898</v>
      </c>
      <c r="C67" s="10" t="s">
        <v>102308</v>
      </c>
      <c r="D67" s="10" t="s">
        <v>102309</v>
      </c>
      <c r="H67" s="10" t="s">
        <v>21230</v>
      </c>
      <c r="J67" s="10" t="s">
        <v>1643</v>
      </c>
      <c r="N67" s="10">
        <v>1</v>
      </c>
      <c r="O67" s="10">
        <v>1</v>
      </c>
      <c r="P67" s="10">
        <v>1</v>
      </c>
      <c r="Q67" s="10" t="s">
        <v>83749</v>
      </c>
      <c r="R67" s="10" t="s">
        <v>83749</v>
      </c>
      <c r="S67" s="10" t="s">
        <v>83749</v>
      </c>
      <c r="T67" s="10" t="s">
        <v>96288</v>
      </c>
      <c r="U67" s="10" t="s">
        <v>116623</v>
      </c>
      <c r="V67" s="10" t="s">
        <v>116624</v>
      </c>
      <c r="W67" s="10">
        <v>11209000</v>
      </c>
      <c r="X67" s="10">
        <v>2</v>
      </c>
      <c r="Y67" s="10" t="s">
        <v>116625</v>
      </c>
      <c r="Z67" s="10" t="s">
        <v>116626</v>
      </c>
      <c r="AA67" s="10" t="s">
        <v>116627</v>
      </c>
      <c r="AB67" s="10" t="s">
        <v>116628</v>
      </c>
      <c r="AC67" s="10" t="s">
        <v>37515</v>
      </c>
      <c r="AD67" s="10" t="s">
        <v>37515</v>
      </c>
      <c r="AE67" s="10">
        <v>1949</v>
      </c>
      <c r="AF67" s="10" t="s">
        <v>21233</v>
      </c>
      <c r="AG67" s="10" t="s">
        <v>21234</v>
      </c>
      <c r="AH67" s="10" t="s">
        <v>21235</v>
      </c>
      <c r="AJ67" s="11" t="s">
        <v>21236</v>
      </c>
    </row>
    <row r="68" spans="1:36" s="10" customFormat="1" x14ac:dyDescent="0.3">
      <c r="A68" s="10" t="s">
        <v>53899</v>
      </c>
      <c r="B68" s="10" t="s">
        <v>53900</v>
      </c>
      <c r="C68" s="10" t="s">
        <v>102310</v>
      </c>
      <c r="D68" s="10" t="s">
        <v>102311</v>
      </c>
      <c r="H68" s="10" t="s">
        <v>3211</v>
      </c>
      <c r="I68" s="10" t="s">
        <v>3212</v>
      </c>
      <c r="J68" s="10" t="s">
        <v>3213</v>
      </c>
      <c r="N68" s="10">
        <v>1</v>
      </c>
      <c r="O68" s="10">
        <v>1</v>
      </c>
      <c r="P68" s="10">
        <v>1</v>
      </c>
      <c r="Q68" s="10" t="s">
        <v>77206</v>
      </c>
      <c r="R68" s="10" t="s">
        <v>77206</v>
      </c>
      <c r="S68" s="10" t="s">
        <v>77206</v>
      </c>
      <c r="T68" s="10" t="s">
        <v>89992</v>
      </c>
      <c r="U68" s="10">
        <v>0</v>
      </c>
      <c r="V68" s="10" t="s">
        <v>116629</v>
      </c>
      <c r="W68" s="10">
        <v>24828000</v>
      </c>
      <c r="X68" s="10">
        <v>1</v>
      </c>
      <c r="Y68" s="10" t="s">
        <v>116630</v>
      </c>
      <c r="Z68" s="10" t="s">
        <v>116631</v>
      </c>
      <c r="AA68" s="10" t="s">
        <v>116632</v>
      </c>
      <c r="AB68" s="10" t="s">
        <v>116633</v>
      </c>
      <c r="AC68" s="10" t="s">
        <v>37514</v>
      </c>
      <c r="AD68" s="10" t="s">
        <v>37514</v>
      </c>
      <c r="AE68" s="10">
        <v>356</v>
      </c>
      <c r="AF68" s="10" t="s">
        <v>3216</v>
      </c>
      <c r="AG68" s="10" t="s">
        <v>3217</v>
      </c>
      <c r="AH68" s="10" t="s">
        <v>3218</v>
      </c>
      <c r="AI68" s="10" t="s">
        <v>3219</v>
      </c>
      <c r="AJ68" s="11" t="s">
        <v>3220</v>
      </c>
    </row>
    <row r="69" spans="1:36" s="10" customFormat="1" x14ac:dyDescent="0.3">
      <c r="A69" s="10" t="s">
        <v>53916</v>
      </c>
      <c r="B69" s="10" t="s">
        <v>53917</v>
      </c>
      <c r="C69" s="10" t="s">
        <v>102322</v>
      </c>
      <c r="D69" s="10" t="s">
        <v>102323</v>
      </c>
      <c r="H69" s="10" t="s">
        <v>11008</v>
      </c>
      <c r="I69" s="10" t="s">
        <v>11009</v>
      </c>
      <c r="J69" s="10" t="s">
        <v>11010</v>
      </c>
      <c r="K69" s="10" t="s">
        <v>8774</v>
      </c>
      <c r="N69" s="10">
        <v>2</v>
      </c>
      <c r="O69" s="10">
        <v>2</v>
      </c>
      <c r="P69" s="10">
        <v>2</v>
      </c>
      <c r="Q69" s="10" t="s">
        <v>76620</v>
      </c>
      <c r="R69" s="10" t="s">
        <v>76620</v>
      </c>
      <c r="S69" s="10" t="s">
        <v>76620</v>
      </c>
      <c r="T69" s="10" t="s">
        <v>94330</v>
      </c>
      <c r="U69" s="10" t="s">
        <v>116678</v>
      </c>
      <c r="V69" s="10" t="s">
        <v>116679</v>
      </c>
      <c r="W69" s="10">
        <v>38515000</v>
      </c>
      <c r="X69" s="10">
        <v>10</v>
      </c>
      <c r="Y69" s="10" t="s">
        <v>116680</v>
      </c>
      <c r="Z69" s="10" t="s">
        <v>116681</v>
      </c>
      <c r="AA69" s="10" t="s">
        <v>116682</v>
      </c>
      <c r="AB69" s="10" t="s">
        <v>116683</v>
      </c>
      <c r="AC69" s="10" t="s">
        <v>11011</v>
      </c>
      <c r="AD69" s="10" t="s">
        <v>11011</v>
      </c>
      <c r="AE69" s="10">
        <v>1069</v>
      </c>
      <c r="AF69" s="10" t="s">
        <v>11012</v>
      </c>
      <c r="AG69" s="10" t="s">
        <v>11013</v>
      </c>
      <c r="AH69" s="10" t="s">
        <v>11014</v>
      </c>
      <c r="AJ69" s="11" t="s">
        <v>11015</v>
      </c>
    </row>
    <row r="70" spans="1:36" s="10" customFormat="1" x14ac:dyDescent="0.3">
      <c r="A70" s="10" t="s">
        <v>53918</v>
      </c>
      <c r="B70" s="10" t="s">
        <v>53919</v>
      </c>
      <c r="C70" s="10" t="s">
        <v>102324</v>
      </c>
      <c r="D70" s="10" t="s">
        <v>102325</v>
      </c>
      <c r="H70" s="10" t="s">
        <v>33428</v>
      </c>
      <c r="I70" s="10" t="s">
        <v>33429</v>
      </c>
      <c r="J70" s="10" t="s">
        <v>33430</v>
      </c>
      <c r="K70" s="10" t="s">
        <v>18677</v>
      </c>
      <c r="N70" s="10">
        <v>1</v>
      </c>
      <c r="O70" s="10">
        <v>1</v>
      </c>
      <c r="P70" s="10">
        <v>1</v>
      </c>
      <c r="Q70" s="10" t="s">
        <v>83749</v>
      </c>
      <c r="R70" s="10" t="s">
        <v>83749</v>
      </c>
      <c r="S70" s="10" t="s">
        <v>83749</v>
      </c>
      <c r="T70" s="10" t="s">
        <v>96883</v>
      </c>
      <c r="U70" s="10">
        <v>0</v>
      </c>
      <c r="V70" s="10" t="s">
        <v>116684</v>
      </c>
      <c r="W70" s="10">
        <v>19320000</v>
      </c>
      <c r="X70" s="10">
        <v>7</v>
      </c>
      <c r="Y70" s="10" t="s">
        <v>116685</v>
      </c>
      <c r="Z70" s="10" t="s">
        <v>116686</v>
      </c>
      <c r="AA70" s="10" t="s">
        <v>116687</v>
      </c>
      <c r="AB70" s="10" t="s">
        <v>116688</v>
      </c>
      <c r="AC70" s="10" t="s">
        <v>33431</v>
      </c>
      <c r="AD70" s="10" t="s">
        <v>33431</v>
      </c>
      <c r="AE70" s="10">
        <v>2928</v>
      </c>
      <c r="AF70" s="10" t="s">
        <v>33432</v>
      </c>
      <c r="AG70" s="10" t="s">
        <v>33433</v>
      </c>
      <c r="AH70" s="10" t="s">
        <v>33434</v>
      </c>
      <c r="AJ70" s="11" t="s">
        <v>33435</v>
      </c>
    </row>
    <row r="71" spans="1:36" s="10" customFormat="1" x14ac:dyDescent="0.3">
      <c r="A71" s="10" t="s">
        <v>53928</v>
      </c>
      <c r="B71" s="10" t="s">
        <v>53929</v>
      </c>
      <c r="C71" s="10" t="s">
        <v>102332</v>
      </c>
      <c r="D71" s="10" t="s">
        <v>102333</v>
      </c>
      <c r="H71" s="10" t="s">
        <v>4250</v>
      </c>
      <c r="I71" s="10" t="s">
        <v>2847</v>
      </c>
      <c r="J71" s="10" t="s">
        <v>3693</v>
      </c>
      <c r="K71" s="10" t="s">
        <v>2660</v>
      </c>
      <c r="N71" s="10">
        <v>2</v>
      </c>
      <c r="O71" s="10">
        <v>2</v>
      </c>
      <c r="P71" s="10">
        <v>2</v>
      </c>
      <c r="Q71" s="10" t="s">
        <v>48425</v>
      </c>
      <c r="R71" s="10" t="s">
        <v>48425</v>
      </c>
      <c r="S71" s="10" t="s">
        <v>48425</v>
      </c>
      <c r="T71" s="10" t="s">
        <v>85682</v>
      </c>
      <c r="U71" s="10">
        <v>0</v>
      </c>
      <c r="V71" s="10" t="s">
        <v>91888</v>
      </c>
      <c r="W71" s="10">
        <v>25277000</v>
      </c>
      <c r="X71" s="10">
        <v>5</v>
      </c>
      <c r="Y71" s="10" t="s">
        <v>116711</v>
      </c>
      <c r="Z71" s="10" t="s">
        <v>116712</v>
      </c>
      <c r="AA71" s="10" t="s">
        <v>116713</v>
      </c>
      <c r="AB71" s="10" t="s">
        <v>116714</v>
      </c>
      <c r="AC71" s="10" t="s">
        <v>4251</v>
      </c>
      <c r="AD71" s="10" t="s">
        <v>4251</v>
      </c>
      <c r="AE71" s="10">
        <v>439</v>
      </c>
      <c r="AF71" s="10" t="s">
        <v>4252</v>
      </c>
      <c r="AG71" s="10" t="s">
        <v>4253</v>
      </c>
      <c r="AH71" s="10" t="s">
        <v>4254</v>
      </c>
      <c r="AJ71" s="11" t="s">
        <v>4255</v>
      </c>
    </row>
    <row r="72" spans="1:36" s="10" customFormat="1" x14ac:dyDescent="0.3">
      <c r="A72" s="10" t="s">
        <v>53932</v>
      </c>
      <c r="B72" s="10" t="s">
        <v>53933</v>
      </c>
      <c r="C72" s="10" t="s">
        <v>102336</v>
      </c>
      <c r="D72" s="10" t="s">
        <v>102337</v>
      </c>
      <c r="H72" s="10" t="s">
        <v>5762</v>
      </c>
      <c r="I72" s="10" t="s">
        <v>2979</v>
      </c>
      <c r="J72" s="10" t="s">
        <v>8508</v>
      </c>
      <c r="N72" s="10">
        <v>5</v>
      </c>
      <c r="O72" s="10">
        <v>5</v>
      </c>
      <c r="P72" s="10">
        <v>5</v>
      </c>
      <c r="Q72" s="10" t="s">
        <v>79739</v>
      </c>
      <c r="R72" s="10" t="s">
        <v>79739</v>
      </c>
      <c r="S72" s="10" t="s">
        <v>79739</v>
      </c>
      <c r="T72" s="10" t="s">
        <v>91917</v>
      </c>
      <c r="U72" s="10">
        <v>0</v>
      </c>
      <c r="V72" s="10" t="s">
        <v>65900</v>
      </c>
      <c r="W72" s="10">
        <v>138650000</v>
      </c>
      <c r="X72" s="10">
        <v>15</v>
      </c>
      <c r="Y72" s="10" t="s">
        <v>116720</v>
      </c>
      <c r="Z72" s="10" t="s">
        <v>116721</v>
      </c>
      <c r="AA72" s="10" t="s">
        <v>116722</v>
      </c>
      <c r="AB72" s="10" t="s">
        <v>116723</v>
      </c>
      <c r="AC72" s="10" t="s">
        <v>14893</v>
      </c>
      <c r="AD72" s="10" t="s">
        <v>14893</v>
      </c>
      <c r="AE72" s="10">
        <v>1430</v>
      </c>
      <c r="AF72" s="10" t="s">
        <v>14894</v>
      </c>
      <c r="AG72" s="10" t="s">
        <v>14895</v>
      </c>
      <c r="AJ72" s="11" t="s">
        <v>14896</v>
      </c>
    </row>
    <row r="73" spans="1:36" s="10" customFormat="1" x14ac:dyDescent="0.3">
      <c r="A73" s="10" t="s">
        <v>53950</v>
      </c>
      <c r="B73" s="10" t="s">
        <v>53951</v>
      </c>
      <c r="C73" s="10" t="s">
        <v>99914</v>
      </c>
      <c r="D73" s="10" t="s">
        <v>102344</v>
      </c>
      <c r="N73" s="10">
        <v>1</v>
      </c>
      <c r="O73" s="10">
        <v>1</v>
      </c>
      <c r="P73" s="10">
        <v>1</v>
      </c>
      <c r="Q73" s="10" t="s">
        <v>48604</v>
      </c>
      <c r="R73" s="10" t="s">
        <v>48604</v>
      </c>
      <c r="S73" s="10" t="s">
        <v>48604</v>
      </c>
      <c r="T73" s="10" t="s">
        <v>116763</v>
      </c>
      <c r="U73" s="10" t="s">
        <v>116764</v>
      </c>
      <c r="V73" s="10" t="s">
        <v>116765</v>
      </c>
      <c r="W73" s="10">
        <v>24413000</v>
      </c>
      <c r="X73" s="10">
        <v>5</v>
      </c>
      <c r="Y73" s="10" t="s">
        <v>116766</v>
      </c>
      <c r="Z73" s="10" t="s">
        <v>116767</v>
      </c>
      <c r="AA73" s="10" t="s">
        <v>116768</v>
      </c>
      <c r="AB73" s="10" t="s">
        <v>116769</v>
      </c>
      <c r="AC73" s="10" t="s">
        <v>37483</v>
      </c>
      <c r="AD73" s="10" t="s">
        <v>37483</v>
      </c>
      <c r="AE73" s="10">
        <v>2898</v>
      </c>
      <c r="AF73" s="10" t="s">
        <v>37482</v>
      </c>
      <c r="AG73" s="10" t="s">
        <v>37481</v>
      </c>
      <c r="AJ73" s="11" t="s">
        <v>33128</v>
      </c>
    </row>
    <row r="74" spans="1:36" s="10" customFormat="1" x14ac:dyDescent="0.3">
      <c r="A74" s="10" t="s">
        <v>53956</v>
      </c>
      <c r="B74" s="10" t="s">
        <v>53957</v>
      </c>
      <c r="C74" s="10" t="s">
        <v>102347</v>
      </c>
      <c r="D74" s="10" t="s">
        <v>102348</v>
      </c>
      <c r="H74" s="10" t="s">
        <v>25241</v>
      </c>
      <c r="J74" s="10" t="s">
        <v>20369</v>
      </c>
      <c r="N74" s="10">
        <v>1</v>
      </c>
      <c r="O74" s="10">
        <v>1</v>
      </c>
      <c r="P74" s="10">
        <v>1</v>
      </c>
      <c r="Q74" s="10" t="s">
        <v>76687</v>
      </c>
      <c r="R74" s="10" t="s">
        <v>76687</v>
      </c>
      <c r="S74" s="10" t="s">
        <v>76687</v>
      </c>
      <c r="T74" s="10" t="s">
        <v>85615</v>
      </c>
      <c r="U74" s="10" t="s">
        <v>116781</v>
      </c>
      <c r="V74" s="10" t="s">
        <v>78301</v>
      </c>
      <c r="W74" s="10">
        <v>16873000</v>
      </c>
      <c r="X74" s="10">
        <v>6</v>
      </c>
      <c r="Y74" s="10" t="s">
        <v>116782</v>
      </c>
      <c r="Z74" s="10" t="s">
        <v>116783</v>
      </c>
      <c r="AA74" s="10" t="s">
        <v>116784</v>
      </c>
      <c r="AB74" s="10" t="s">
        <v>116785</v>
      </c>
      <c r="AC74" s="10" t="s">
        <v>25636</v>
      </c>
      <c r="AD74" s="10" t="s">
        <v>25636</v>
      </c>
      <c r="AE74" s="10">
        <v>2279</v>
      </c>
      <c r="AF74" s="10" t="s">
        <v>25637</v>
      </c>
      <c r="AG74" s="10" t="s">
        <v>25638</v>
      </c>
      <c r="AH74" s="10" t="s">
        <v>25639</v>
      </c>
      <c r="AJ74" s="11" t="s">
        <v>25640</v>
      </c>
    </row>
    <row r="75" spans="1:36" s="10" customFormat="1" x14ac:dyDescent="0.3">
      <c r="A75" s="10" t="s">
        <v>53959</v>
      </c>
      <c r="B75" s="10" t="s">
        <v>53960</v>
      </c>
      <c r="C75" s="10" t="s">
        <v>102349</v>
      </c>
      <c r="D75" s="10" t="s">
        <v>102350</v>
      </c>
      <c r="H75" s="10" t="s">
        <v>18325</v>
      </c>
      <c r="I75" s="10" t="s">
        <v>18326</v>
      </c>
      <c r="J75" s="10" t="s">
        <v>18327</v>
      </c>
      <c r="K75" s="10" t="s">
        <v>18328</v>
      </c>
      <c r="N75" s="10">
        <v>10</v>
      </c>
      <c r="O75" s="10">
        <v>10</v>
      </c>
      <c r="P75" s="10">
        <v>10</v>
      </c>
      <c r="Q75" s="10" t="s">
        <v>75989</v>
      </c>
      <c r="R75" s="10" t="s">
        <v>75989</v>
      </c>
      <c r="S75" s="10" t="s">
        <v>75989</v>
      </c>
      <c r="T75" s="10" t="s">
        <v>85121</v>
      </c>
      <c r="U75" s="10">
        <v>0</v>
      </c>
      <c r="V75" s="10" t="s">
        <v>116790</v>
      </c>
      <c r="W75" s="10">
        <v>3854200000</v>
      </c>
      <c r="X75" s="10">
        <v>58</v>
      </c>
      <c r="Y75" s="10" t="s">
        <v>116791</v>
      </c>
      <c r="Z75" s="10" t="s">
        <v>116792</v>
      </c>
      <c r="AA75" s="10" t="s">
        <v>116793</v>
      </c>
      <c r="AB75" s="10" t="s">
        <v>116794</v>
      </c>
      <c r="AC75" s="10" t="s">
        <v>18329</v>
      </c>
      <c r="AD75" s="10" t="s">
        <v>18330</v>
      </c>
      <c r="AE75" s="10">
        <v>1720</v>
      </c>
      <c r="AF75" s="10" t="s">
        <v>18331</v>
      </c>
      <c r="AG75" s="10" t="s">
        <v>18332</v>
      </c>
      <c r="AH75" s="10" t="s">
        <v>18333</v>
      </c>
      <c r="AI75" s="10" t="s">
        <v>18334</v>
      </c>
      <c r="AJ75" s="11" t="s">
        <v>18335</v>
      </c>
    </row>
    <row r="76" spans="1:36" s="10" customFormat="1" x14ac:dyDescent="0.3">
      <c r="A76" s="10" t="s">
        <v>53964</v>
      </c>
      <c r="B76" s="10" t="s">
        <v>53965</v>
      </c>
      <c r="C76" s="10" t="s">
        <v>102354</v>
      </c>
      <c r="D76" s="10" t="s">
        <v>102355</v>
      </c>
      <c r="H76" s="10" t="s">
        <v>17545</v>
      </c>
      <c r="I76" s="10" t="s">
        <v>17546</v>
      </c>
      <c r="J76" s="10" t="s">
        <v>17547</v>
      </c>
      <c r="N76" s="10">
        <v>10</v>
      </c>
      <c r="O76" s="10">
        <v>10</v>
      </c>
      <c r="P76" s="10">
        <v>10</v>
      </c>
      <c r="Q76" s="10" t="s">
        <v>48564</v>
      </c>
      <c r="R76" s="10" t="s">
        <v>48564</v>
      </c>
      <c r="S76" s="10" t="s">
        <v>48564</v>
      </c>
      <c r="T76" s="10" t="s">
        <v>94409</v>
      </c>
      <c r="U76" s="10">
        <v>0</v>
      </c>
      <c r="V76" s="10" t="s">
        <v>116807</v>
      </c>
      <c r="W76" s="10">
        <v>269580000</v>
      </c>
      <c r="X76" s="10">
        <v>21</v>
      </c>
      <c r="Y76" s="10" t="s">
        <v>116808</v>
      </c>
      <c r="Z76" s="10" t="s">
        <v>85169</v>
      </c>
      <c r="AA76" s="10" t="s">
        <v>116809</v>
      </c>
      <c r="AB76" s="10" t="s">
        <v>116810</v>
      </c>
      <c r="AC76" s="10" t="s">
        <v>17548</v>
      </c>
      <c r="AD76" s="10" t="s">
        <v>17549</v>
      </c>
      <c r="AE76" s="10">
        <v>1655</v>
      </c>
      <c r="AF76" s="10" t="s">
        <v>17550</v>
      </c>
      <c r="AG76" s="10" t="s">
        <v>17551</v>
      </c>
      <c r="AH76" s="10" t="s">
        <v>17552</v>
      </c>
      <c r="AJ76" s="11" t="s">
        <v>17553</v>
      </c>
    </row>
    <row r="77" spans="1:36" s="10" customFormat="1" x14ac:dyDescent="0.3">
      <c r="A77" s="10" t="s">
        <v>53966</v>
      </c>
      <c r="B77" s="10" t="s">
        <v>53967</v>
      </c>
      <c r="C77" s="10" t="s">
        <v>102356</v>
      </c>
      <c r="D77" s="10" t="s">
        <v>102357</v>
      </c>
      <c r="H77" s="10" t="s">
        <v>9456</v>
      </c>
      <c r="I77" s="10" t="s">
        <v>9457</v>
      </c>
      <c r="J77" s="10" t="s">
        <v>9458</v>
      </c>
      <c r="K77" s="10" t="s">
        <v>9459</v>
      </c>
      <c r="N77" s="10">
        <v>20</v>
      </c>
      <c r="O77" s="10">
        <v>20</v>
      </c>
      <c r="P77" s="10">
        <v>19</v>
      </c>
      <c r="Q77" s="10" t="s">
        <v>48648</v>
      </c>
      <c r="R77" s="10" t="s">
        <v>48648</v>
      </c>
      <c r="S77" s="10" t="s">
        <v>82035</v>
      </c>
      <c r="T77" s="10" t="s">
        <v>82870</v>
      </c>
      <c r="U77" s="10">
        <v>0</v>
      </c>
      <c r="V77" s="10" t="s">
        <v>48516</v>
      </c>
      <c r="W77" s="10">
        <v>6085100000</v>
      </c>
      <c r="X77" s="10">
        <v>156</v>
      </c>
      <c r="Y77" s="10" t="s">
        <v>116811</v>
      </c>
      <c r="Z77" s="10" t="s">
        <v>116812</v>
      </c>
      <c r="AA77" s="10" t="s">
        <v>116813</v>
      </c>
      <c r="AB77" s="10" t="s">
        <v>116814</v>
      </c>
      <c r="AC77" s="10" t="s">
        <v>37464</v>
      </c>
      <c r="AD77" s="10" t="s">
        <v>9461</v>
      </c>
      <c r="AE77" s="10">
        <v>921</v>
      </c>
      <c r="AF77" s="10" t="s">
        <v>9462</v>
      </c>
      <c r="AG77" s="10" t="s">
        <v>9463</v>
      </c>
      <c r="AH77" s="10" t="s">
        <v>9464</v>
      </c>
      <c r="AJ77" s="11" t="s">
        <v>9465</v>
      </c>
    </row>
    <row r="78" spans="1:36" s="10" customFormat="1" x14ac:dyDescent="0.3">
      <c r="A78" s="10" t="s">
        <v>53973</v>
      </c>
      <c r="B78" s="10" t="s">
        <v>53974</v>
      </c>
      <c r="C78" s="10" t="s">
        <v>102361</v>
      </c>
      <c r="D78" s="10" t="s">
        <v>70701</v>
      </c>
      <c r="N78" s="10">
        <v>1</v>
      </c>
      <c r="O78" s="10">
        <v>1</v>
      </c>
      <c r="P78" s="10">
        <v>1</v>
      </c>
      <c r="Q78" s="10" t="s">
        <v>80555</v>
      </c>
      <c r="R78" s="10" t="s">
        <v>80555</v>
      </c>
      <c r="S78" s="10" t="s">
        <v>80555</v>
      </c>
      <c r="T78" s="10" t="s">
        <v>116829</v>
      </c>
      <c r="U78" s="10">
        <v>0</v>
      </c>
      <c r="V78" s="10" t="s">
        <v>116830</v>
      </c>
      <c r="W78" s="10">
        <v>21819000</v>
      </c>
      <c r="X78" s="10">
        <v>1</v>
      </c>
      <c r="Y78" s="10" t="s">
        <v>116831</v>
      </c>
      <c r="Z78" s="10" t="s">
        <v>116832</v>
      </c>
      <c r="AA78" s="10" t="s">
        <v>116833</v>
      </c>
      <c r="AB78" s="10" t="s">
        <v>116834</v>
      </c>
      <c r="AC78" s="10" t="s">
        <v>37463</v>
      </c>
      <c r="AD78" s="10" t="s">
        <v>37463</v>
      </c>
      <c r="AE78" s="10">
        <v>1803</v>
      </c>
      <c r="AF78" s="10" t="s">
        <v>37462</v>
      </c>
      <c r="AG78" s="10" t="s">
        <v>37461</v>
      </c>
      <c r="AJ78" s="11" t="s">
        <v>19287</v>
      </c>
    </row>
    <row r="79" spans="1:36" s="10" customFormat="1" x14ac:dyDescent="0.3">
      <c r="A79" s="10" t="s">
        <v>53980</v>
      </c>
      <c r="B79" s="10" t="s">
        <v>53981</v>
      </c>
      <c r="C79" s="10" t="s">
        <v>99869</v>
      </c>
      <c r="D79" s="10" t="s">
        <v>102365</v>
      </c>
      <c r="H79" s="10" t="s">
        <v>19568</v>
      </c>
      <c r="I79" s="10" t="s">
        <v>19569</v>
      </c>
      <c r="J79" s="10" t="s">
        <v>19570</v>
      </c>
      <c r="N79" s="10">
        <v>3</v>
      </c>
      <c r="O79" s="10">
        <v>3</v>
      </c>
      <c r="P79" s="10">
        <v>3</v>
      </c>
      <c r="Q79" s="10" t="s">
        <v>76633</v>
      </c>
      <c r="R79" s="10" t="s">
        <v>76633</v>
      </c>
      <c r="S79" s="10" t="s">
        <v>76633</v>
      </c>
      <c r="T79" s="10" t="s">
        <v>50006</v>
      </c>
      <c r="U79" s="10">
        <v>0</v>
      </c>
      <c r="V79" s="10" t="s">
        <v>116852</v>
      </c>
      <c r="W79" s="10">
        <v>134650000</v>
      </c>
      <c r="X79" s="10">
        <v>12</v>
      </c>
      <c r="Y79" s="10" t="s">
        <v>116853</v>
      </c>
      <c r="Z79" s="10" t="s">
        <v>116854</v>
      </c>
      <c r="AA79" s="10" t="s">
        <v>116855</v>
      </c>
      <c r="AB79" s="10" t="s">
        <v>116856</v>
      </c>
      <c r="AC79" s="10" t="s">
        <v>19571</v>
      </c>
      <c r="AD79" s="10" t="s">
        <v>19571</v>
      </c>
      <c r="AE79" s="10">
        <v>1829</v>
      </c>
      <c r="AF79" s="10" t="s">
        <v>19572</v>
      </c>
      <c r="AG79" s="10" t="s">
        <v>19573</v>
      </c>
      <c r="AH79" s="10" t="s">
        <v>19574</v>
      </c>
      <c r="AJ79" s="11" t="s">
        <v>19575</v>
      </c>
    </row>
    <row r="80" spans="1:36" s="10" customFormat="1" x14ac:dyDescent="0.3">
      <c r="A80" s="10" t="s">
        <v>53982</v>
      </c>
      <c r="B80" s="10" t="s">
        <v>52077</v>
      </c>
      <c r="C80" s="10" t="s">
        <v>54722</v>
      </c>
      <c r="D80" s="10" t="s">
        <v>102366</v>
      </c>
      <c r="H80" s="10" t="s">
        <v>19288</v>
      </c>
      <c r="I80" s="10" t="s">
        <v>33</v>
      </c>
      <c r="J80" s="10" t="s">
        <v>14823</v>
      </c>
      <c r="N80" s="10">
        <v>1</v>
      </c>
      <c r="O80" s="10">
        <v>1</v>
      </c>
      <c r="P80" s="10">
        <v>1</v>
      </c>
      <c r="Q80" s="10" t="s">
        <v>77540</v>
      </c>
      <c r="R80" s="10" t="s">
        <v>77540</v>
      </c>
      <c r="S80" s="10" t="s">
        <v>77540</v>
      </c>
      <c r="T80" s="10" t="s">
        <v>85885</v>
      </c>
      <c r="U80" s="10">
        <v>0</v>
      </c>
      <c r="V80" s="10" t="s">
        <v>108368</v>
      </c>
      <c r="W80" s="10">
        <v>30367000</v>
      </c>
      <c r="X80" s="10">
        <v>9</v>
      </c>
      <c r="Y80" s="10" t="s">
        <v>116857</v>
      </c>
      <c r="Z80" s="10" t="s">
        <v>116858</v>
      </c>
      <c r="AA80" s="10" t="s">
        <v>116859</v>
      </c>
      <c r="AB80" s="10" t="s">
        <v>116860</v>
      </c>
      <c r="AC80" s="10" t="s">
        <v>19289</v>
      </c>
      <c r="AD80" s="10" t="s">
        <v>19289</v>
      </c>
      <c r="AE80" s="10">
        <v>1804</v>
      </c>
      <c r="AF80" s="10" t="s">
        <v>19290</v>
      </c>
      <c r="AG80" s="10" t="s">
        <v>19291</v>
      </c>
      <c r="AH80" s="10" t="s">
        <v>19292</v>
      </c>
      <c r="AJ80" s="11" t="s">
        <v>19293</v>
      </c>
    </row>
    <row r="81" spans="1:36" s="10" customFormat="1" x14ac:dyDescent="0.3">
      <c r="A81" s="10" t="s">
        <v>53985</v>
      </c>
      <c r="B81" s="10" t="s">
        <v>53986</v>
      </c>
      <c r="C81" s="10" t="s">
        <v>102369</v>
      </c>
      <c r="D81" s="10" t="s">
        <v>102370</v>
      </c>
      <c r="H81" s="10" t="s">
        <v>6719</v>
      </c>
      <c r="I81" s="10" t="s">
        <v>6720</v>
      </c>
      <c r="J81" s="10" t="s">
        <v>6721</v>
      </c>
      <c r="K81" s="10" t="s">
        <v>6345</v>
      </c>
      <c r="N81" s="10">
        <v>4</v>
      </c>
      <c r="O81" s="10">
        <v>4</v>
      </c>
      <c r="P81" s="10">
        <v>4</v>
      </c>
      <c r="Q81" s="10">
        <v>18</v>
      </c>
      <c r="R81" s="10">
        <v>18</v>
      </c>
      <c r="S81" s="10">
        <v>18</v>
      </c>
      <c r="T81" s="10" t="s">
        <v>94274</v>
      </c>
      <c r="U81" s="10">
        <v>0</v>
      </c>
      <c r="V81" s="10" t="s">
        <v>116866</v>
      </c>
      <c r="W81" s="10">
        <v>103130000</v>
      </c>
      <c r="X81" s="10">
        <v>12</v>
      </c>
      <c r="Y81" s="10" t="s">
        <v>116867</v>
      </c>
      <c r="Z81" s="10" t="s">
        <v>116868</v>
      </c>
      <c r="AA81" s="10" t="s">
        <v>116869</v>
      </c>
      <c r="AB81" s="10" t="s">
        <v>116870</v>
      </c>
      <c r="AC81" s="10" t="s">
        <v>37450</v>
      </c>
      <c r="AD81" s="10" t="s">
        <v>37449</v>
      </c>
      <c r="AE81" s="10">
        <v>666</v>
      </c>
      <c r="AF81" s="10" t="s">
        <v>6723</v>
      </c>
      <c r="AG81" s="10" t="s">
        <v>6724</v>
      </c>
      <c r="AH81" s="10" t="s">
        <v>6725</v>
      </c>
      <c r="AJ81" s="11" t="s">
        <v>6726</v>
      </c>
    </row>
    <row r="82" spans="1:36" s="10" customFormat="1" x14ac:dyDescent="0.3">
      <c r="A82" s="10" t="s">
        <v>53179</v>
      </c>
      <c r="B82" s="10" t="s">
        <v>53987</v>
      </c>
      <c r="C82" s="10" t="s">
        <v>102371</v>
      </c>
      <c r="D82" s="10" t="s">
        <v>53789</v>
      </c>
      <c r="H82" s="10" t="s">
        <v>37448</v>
      </c>
      <c r="I82" s="10" t="s">
        <v>37447</v>
      </c>
      <c r="J82" s="10" t="s">
        <v>37446</v>
      </c>
      <c r="N82" s="10">
        <v>1</v>
      </c>
      <c r="O82" s="10">
        <v>1</v>
      </c>
      <c r="P82" s="10">
        <v>1</v>
      </c>
      <c r="Q82" s="10" t="s">
        <v>77458</v>
      </c>
      <c r="R82" s="10" t="s">
        <v>77458</v>
      </c>
      <c r="S82" s="10" t="s">
        <v>77458</v>
      </c>
      <c r="T82" s="10" t="s">
        <v>113818</v>
      </c>
      <c r="U82" s="10">
        <v>0</v>
      </c>
      <c r="V82" s="10" t="s">
        <v>116871</v>
      </c>
      <c r="W82" s="10">
        <v>71411000</v>
      </c>
      <c r="X82" s="10">
        <v>2</v>
      </c>
      <c r="Y82" s="10" t="s">
        <v>116872</v>
      </c>
      <c r="Z82" s="10" t="s">
        <v>116873</v>
      </c>
      <c r="AA82" s="10" t="s">
        <v>116874</v>
      </c>
      <c r="AB82" s="10" t="s">
        <v>116875</v>
      </c>
      <c r="AC82" s="10" t="s">
        <v>37445</v>
      </c>
      <c r="AD82" s="10" t="s">
        <v>37445</v>
      </c>
      <c r="AE82" s="10">
        <v>2099</v>
      </c>
      <c r="AF82" s="10" t="s">
        <v>37444</v>
      </c>
      <c r="AG82" s="10" t="s">
        <v>37443</v>
      </c>
      <c r="AH82" s="10" t="s">
        <v>37442</v>
      </c>
      <c r="AJ82" s="11" t="s">
        <v>36995</v>
      </c>
    </row>
    <row r="83" spans="1:36" s="10" customFormat="1" x14ac:dyDescent="0.3">
      <c r="A83" s="10" t="s">
        <v>53453</v>
      </c>
      <c r="B83" s="10" t="s">
        <v>53988</v>
      </c>
      <c r="C83" s="10" t="s">
        <v>102372</v>
      </c>
      <c r="D83" s="10" t="s">
        <v>102373</v>
      </c>
      <c r="I83" s="10" t="s">
        <v>63</v>
      </c>
      <c r="N83" s="10">
        <v>1</v>
      </c>
      <c r="O83" s="10">
        <v>1</v>
      </c>
      <c r="P83" s="10">
        <v>1</v>
      </c>
      <c r="Q83" s="10">
        <v>3</v>
      </c>
      <c r="R83" s="10">
        <v>3</v>
      </c>
      <c r="S83" s="10">
        <v>3</v>
      </c>
      <c r="T83" s="10" t="s">
        <v>116876</v>
      </c>
      <c r="U83" s="10">
        <v>0</v>
      </c>
      <c r="V83" s="10" t="s">
        <v>116877</v>
      </c>
      <c r="W83" s="10">
        <v>11190000</v>
      </c>
      <c r="X83" s="10">
        <v>1</v>
      </c>
      <c r="Y83" s="10" t="s">
        <v>116878</v>
      </c>
      <c r="Z83" s="10" t="s">
        <v>116879</v>
      </c>
      <c r="AA83" s="10" t="s">
        <v>116880</v>
      </c>
      <c r="AB83" s="10" t="s">
        <v>116881</v>
      </c>
      <c r="AC83" s="10" t="s">
        <v>37441</v>
      </c>
      <c r="AD83" s="10" t="s">
        <v>37441</v>
      </c>
      <c r="AE83" s="10">
        <v>2331</v>
      </c>
      <c r="AF83" s="10" t="s">
        <v>37440</v>
      </c>
      <c r="AG83" s="10" t="s">
        <v>37439</v>
      </c>
      <c r="AJ83" s="11" t="s">
        <v>26193</v>
      </c>
    </row>
    <row r="84" spans="1:36" s="10" customFormat="1" x14ac:dyDescent="0.3">
      <c r="A84" s="10" t="s">
        <v>53046</v>
      </c>
      <c r="B84" s="10" t="s">
        <v>53992</v>
      </c>
      <c r="C84" s="10" t="s">
        <v>55056</v>
      </c>
      <c r="D84" s="10" t="s">
        <v>74320</v>
      </c>
      <c r="I84" s="10" t="s">
        <v>30381</v>
      </c>
      <c r="J84" s="10" t="s">
        <v>20466</v>
      </c>
      <c r="K84" s="10" t="s">
        <v>2391</v>
      </c>
      <c r="N84" s="10">
        <v>3</v>
      </c>
      <c r="O84" s="10">
        <v>3</v>
      </c>
      <c r="P84" s="10">
        <v>3</v>
      </c>
      <c r="Q84" s="10" t="s">
        <v>76511</v>
      </c>
      <c r="R84" s="10" t="s">
        <v>76511</v>
      </c>
      <c r="S84" s="10" t="s">
        <v>76511</v>
      </c>
      <c r="T84" s="10" t="s">
        <v>93502</v>
      </c>
      <c r="U84" s="10">
        <v>0</v>
      </c>
      <c r="V84" s="10" t="s">
        <v>116892</v>
      </c>
      <c r="W84" s="10">
        <v>53716000</v>
      </c>
      <c r="X84" s="10">
        <v>5</v>
      </c>
      <c r="Y84" s="10" t="s">
        <v>116893</v>
      </c>
      <c r="Z84" s="10" t="s">
        <v>116894</v>
      </c>
      <c r="AA84" s="10" t="s">
        <v>116895</v>
      </c>
      <c r="AB84" s="10" t="s">
        <v>116896</v>
      </c>
      <c r="AC84" s="10" t="s">
        <v>37437</v>
      </c>
      <c r="AD84" s="10" t="s">
        <v>30383</v>
      </c>
      <c r="AE84" s="10">
        <v>2680</v>
      </c>
      <c r="AF84" s="10" t="s">
        <v>30384</v>
      </c>
      <c r="AG84" s="10" t="s">
        <v>30385</v>
      </c>
      <c r="AH84" s="10" t="s">
        <v>30386</v>
      </c>
      <c r="AJ84" s="11" t="s">
        <v>30387</v>
      </c>
    </row>
    <row r="85" spans="1:36" s="10" customFormat="1" x14ac:dyDescent="0.3">
      <c r="A85" s="10" t="s">
        <v>54010</v>
      </c>
      <c r="B85" s="10" t="s">
        <v>54011</v>
      </c>
      <c r="C85" s="10" t="s">
        <v>102388</v>
      </c>
      <c r="D85" s="10" t="s">
        <v>102389</v>
      </c>
      <c r="H85" s="10" t="s">
        <v>10304</v>
      </c>
      <c r="I85" s="10" t="s">
        <v>17629</v>
      </c>
      <c r="J85" s="10" t="s">
        <v>17630</v>
      </c>
      <c r="N85" s="10">
        <v>6</v>
      </c>
      <c r="O85" s="10">
        <v>6</v>
      </c>
      <c r="P85" s="10">
        <v>6</v>
      </c>
      <c r="Q85" s="10" t="s">
        <v>77280</v>
      </c>
      <c r="R85" s="10" t="s">
        <v>77280</v>
      </c>
      <c r="S85" s="10" t="s">
        <v>77280</v>
      </c>
      <c r="T85" s="10" t="s">
        <v>95349</v>
      </c>
      <c r="U85" s="10">
        <v>0</v>
      </c>
      <c r="V85" s="10" t="s">
        <v>116947</v>
      </c>
      <c r="W85" s="10">
        <v>193730000</v>
      </c>
      <c r="X85" s="10">
        <v>31</v>
      </c>
      <c r="Y85" s="10" t="s">
        <v>116948</v>
      </c>
      <c r="Z85" s="10" t="s">
        <v>116949</v>
      </c>
      <c r="AA85" s="10" t="s">
        <v>116950</v>
      </c>
      <c r="AB85" s="10" t="s">
        <v>116951</v>
      </c>
      <c r="AC85" s="10" t="s">
        <v>37422</v>
      </c>
      <c r="AD85" s="10" t="s">
        <v>17632</v>
      </c>
      <c r="AE85" s="10">
        <v>1664</v>
      </c>
      <c r="AF85" s="10" t="s">
        <v>17633</v>
      </c>
      <c r="AG85" s="10" t="s">
        <v>17634</v>
      </c>
      <c r="AH85" s="10" t="s">
        <v>17635</v>
      </c>
      <c r="AJ85" s="11" t="s">
        <v>17636</v>
      </c>
    </row>
    <row r="86" spans="1:36" s="10" customFormat="1" x14ac:dyDescent="0.3">
      <c r="A86" s="10" t="s">
        <v>54014</v>
      </c>
      <c r="B86" s="10" t="s">
        <v>54015</v>
      </c>
      <c r="C86" s="10" t="s">
        <v>75211</v>
      </c>
      <c r="D86" s="10" t="s">
        <v>102391</v>
      </c>
      <c r="H86" s="10" t="s">
        <v>37420</v>
      </c>
      <c r="I86" s="10" t="s">
        <v>3205</v>
      </c>
      <c r="J86" s="10" t="s">
        <v>150</v>
      </c>
      <c r="N86" s="10">
        <v>2</v>
      </c>
      <c r="O86" s="10">
        <v>1</v>
      </c>
      <c r="P86" s="10">
        <v>1</v>
      </c>
      <c r="Q86" s="10" t="s">
        <v>77206</v>
      </c>
      <c r="R86" s="10" t="s">
        <v>77540</v>
      </c>
      <c r="S86" s="10" t="s">
        <v>77540</v>
      </c>
      <c r="T86" s="10" t="s">
        <v>116957</v>
      </c>
      <c r="U86" s="10">
        <v>0</v>
      </c>
      <c r="V86" s="10" t="s">
        <v>116958</v>
      </c>
      <c r="W86" s="10">
        <v>22443000</v>
      </c>
      <c r="X86" s="10">
        <v>3</v>
      </c>
      <c r="Y86" s="10" t="s">
        <v>116959</v>
      </c>
      <c r="Z86" s="10" t="s">
        <v>116960</v>
      </c>
      <c r="AA86" s="10" t="s">
        <v>116961</v>
      </c>
      <c r="AB86" s="10" t="s">
        <v>116962</v>
      </c>
      <c r="AC86" s="10" t="s">
        <v>37419</v>
      </c>
      <c r="AD86" s="10" t="s">
        <v>37419</v>
      </c>
      <c r="AE86" s="10">
        <v>2195</v>
      </c>
      <c r="AF86" s="10" t="s">
        <v>37418</v>
      </c>
      <c r="AG86" s="10" t="s">
        <v>37417</v>
      </c>
      <c r="AJ86" s="11" t="s">
        <v>36996</v>
      </c>
    </row>
    <row r="87" spans="1:36" s="10" customFormat="1" x14ac:dyDescent="0.3">
      <c r="A87" s="10" t="s">
        <v>54016</v>
      </c>
      <c r="B87" s="10" t="s">
        <v>54017</v>
      </c>
      <c r="C87" s="10" t="s">
        <v>102392</v>
      </c>
      <c r="D87" s="10" t="s">
        <v>59051</v>
      </c>
      <c r="H87" s="10" t="s">
        <v>1049</v>
      </c>
      <c r="I87" s="10" t="s">
        <v>1050</v>
      </c>
      <c r="J87" s="10" t="s">
        <v>1051</v>
      </c>
      <c r="K87" s="10" t="s">
        <v>1052</v>
      </c>
      <c r="N87" s="10">
        <v>5</v>
      </c>
      <c r="O87" s="10">
        <v>5</v>
      </c>
      <c r="P87" s="10">
        <v>5</v>
      </c>
      <c r="Q87" s="10" t="s">
        <v>77145</v>
      </c>
      <c r="R87" s="10" t="s">
        <v>77145</v>
      </c>
      <c r="S87" s="10" t="s">
        <v>77145</v>
      </c>
      <c r="T87" s="10" t="s">
        <v>88377</v>
      </c>
      <c r="U87" s="10">
        <v>0</v>
      </c>
      <c r="V87" s="10" t="s">
        <v>73953</v>
      </c>
      <c r="W87" s="10">
        <v>226550000</v>
      </c>
      <c r="X87" s="10">
        <v>28</v>
      </c>
      <c r="Y87" s="10" t="s">
        <v>116963</v>
      </c>
      <c r="Z87" s="10" t="s">
        <v>116964</v>
      </c>
      <c r="AA87" s="10" t="s">
        <v>116965</v>
      </c>
      <c r="AB87" s="10" t="s">
        <v>116966</v>
      </c>
      <c r="AC87" s="10" t="s">
        <v>37416</v>
      </c>
      <c r="AD87" s="10" t="s">
        <v>1054</v>
      </c>
      <c r="AE87" s="10">
        <v>182</v>
      </c>
      <c r="AF87" s="10" t="s">
        <v>1055</v>
      </c>
      <c r="AG87" s="10" t="s">
        <v>1056</v>
      </c>
      <c r="AH87" s="10" t="s">
        <v>1057</v>
      </c>
      <c r="AJ87" s="11" t="s">
        <v>1058</v>
      </c>
    </row>
    <row r="88" spans="1:36" s="10" customFormat="1" x14ac:dyDescent="0.3">
      <c r="A88" s="10" t="s">
        <v>54020</v>
      </c>
      <c r="B88" s="10" t="s">
        <v>52231</v>
      </c>
      <c r="C88" s="10" t="s">
        <v>66921</v>
      </c>
      <c r="D88" s="10" t="s">
        <v>102394</v>
      </c>
      <c r="H88" s="10" t="s">
        <v>28333</v>
      </c>
      <c r="I88" s="10" t="s">
        <v>28334</v>
      </c>
      <c r="J88" s="10" t="s">
        <v>150</v>
      </c>
      <c r="K88" s="10" t="s">
        <v>4951</v>
      </c>
      <c r="N88" s="10">
        <v>1</v>
      </c>
      <c r="O88" s="10">
        <v>1</v>
      </c>
      <c r="P88" s="10">
        <v>1</v>
      </c>
      <c r="Q88" s="10">
        <v>5</v>
      </c>
      <c r="R88" s="10">
        <v>5</v>
      </c>
      <c r="S88" s="10">
        <v>5</v>
      </c>
      <c r="T88" s="10" t="s">
        <v>94168</v>
      </c>
      <c r="U88" s="10" t="s">
        <v>116972</v>
      </c>
      <c r="V88" s="10" t="s">
        <v>114281</v>
      </c>
      <c r="W88" s="10">
        <v>20473000</v>
      </c>
      <c r="X88" s="10">
        <v>4</v>
      </c>
      <c r="Y88" s="10" t="s">
        <v>116973</v>
      </c>
      <c r="Z88" s="10" t="s">
        <v>116974</v>
      </c>
      <c r="AA88" s="10" t="s">
        <v>116975</v>
      </c>
      <c r="AB88" s="10" t="s">
        <v>116976</v>
      </c>
      <c r="AC88" s="10" t="s">
        <v>28335</v>
      </c>
      <c r="AD88" s="10" t="s">
        <v>28335</v>
      </c>
      <c r="AE88" s="10">
        <v>2525</v>
      </c>
      <c r="AF88" s="10" t="s">
        <v>28336</v>
      </c>
      <c r="AG88" s="10" t="s">
        <v>28337</v>
      </c>
      <c r="AH88" s="10" t="s">
        <v>28338</v>
      </c>
      <c r="AI88" s="10" t="s">
        <v>28339</v>
      </c>
      <c r="AJ88" s="11" t="s">
        <v>28340</v>
      </c>
    </row>
    <row r="89" spans="1:36" s="10" customFormat="1" x14ac:dyDescent="0.3">
      <c r="A89" s="10" t="s">
        <v>54026</v>
      </c>
      <c r="B89" s="10" t="s">
        <v>54027</v>
      </c>
      <c r="C89" s="10" t="s">
        <v>102399</v>
      </c>
      <c r="D89" s="10" t="s">
        <v>102400</v>
      </c>
      <c r="H89" s="10" t="s">
        <v>17339</v>
      </c>
      <c r="I89" s="10" t="s">
        <v>18860</v>
      </c>
      <c r="J89" s="10" t="s">
        <v>18861</v>
      </c>
      <c r="N89" s="10">
        <v>4</v>
      </c>
      <c r="O89" s="10">
        <v>4</v>
      </c>
      <c r="P89" s="10">
        <v>4</v>
      </c>
      <c r="Q89" s="10" t="s">
        <v>77768</v>
      </c>
      <c r="R89" s="10" t="s">
        <v>77768</v>
      </c>
      <c r="S89" s="10" t="s">
        <v>77768</v>
      </c>
      <c r="T89" s="10" t="s">
        <v>95636</v>
      </c>
      <c r="U89" s="10">
        <v>0</v>
      </c>
      <c r="V89" s="10" t="s">
        <v>116993</v>
      </c>
      <c r="W89" s="10">
        <v>117370000</v>
      </c>
      <c r="X89" s="10">
        <v>15</v>
      </c>
      <c r="Y89" s="10" t="s">
        <v>116994</v>
      </c>
      <c r="Z89" s="10" t="s">
        <v>116995</v>
      </c>
      <c r="AA89" s="10" t="s">
        <v>116996</v>
      </c>
      <c r="AB89" s="10" t="s">
        <v>116997</v>
      </c>
      <c r="AC89" s="10" t="s">
        <v>37409</v>
      </c>
      <c r="AD89" s="10" t="s">
        <v>37409</v>
      </c>
      <c r="AE89" s="10">
        <v>1772</v>
      </c>
      <c r="AF89" s="10" t="s">
        <v>18864</v>
      </c>
      <c r="AG89" s="10" t="s">
        <v>18865</v>
      </c>
      <c r="AH89" s="10" t="s">
        <v>18866</v>
      </c>
      <c r="AJ89" s="11" t="s">
        <v>18867</v>
      </c>
    </row>
    <row r="90" spans="1:36" s="10" customFormat="1" x14ac:dyDescent="0.3">
      <c r="A90" s="10" t="s">
        <v>54028</v>
      </c>
      <c r="B90" s="10" t="s">
        <v>54029</v>
      </c>
      <c r="C90" s="10" t="s">
        <v>64626</v>
      </c>
      <c r="D90" s="10" t="s">
        <v>66053</v>
      </c>
      <c r="H90" s="10" t="s">
        <v>32171</v>
      </c>
      <c r="I90" s="10" t="s">
        <v>32172</v>
      </c>
      <c r="J90" s="10" t="s">
        <v>32173</v>
      </c>
      <c r="K90" s="10" t="s">
        <v>32174</v>
      </c>
      <c r="N90" s="10">
        <v>11</v>
      </c>
      <c r="O90" s="10">
        <v>11</v>
      </c>
      <c r="P90" s="10">
        <v>11</v>
      </c>
      <c r="Q90" s="10" t="s">
        <v>60281</v>
      </c>
      <c r="R90" s="10" t="s">
        <v>60281</v>
      </c>
      <c r="S90" s="10" t="s">
        <v>60281</v>
      </c>
      <c r="T90" s="10" t="s">
        <v>92493</v>
      </c>
      <c r="U90" s="10">
        <v>0</v>
      </c>
      <c r="V90" s="10" t="s">
        <v>116998</v>
      </c>
      <c r="W90" s="10">
        <v>747820000</v>
      </c>
      <c r="X90" s="10">
        <v>24</v>
      </c>
      <c r="Y90" s="10" t="s">
        <v>116999</v>
      </c>
      <c r="Z90" s="10" t="s">
        <v>117000</v>
      </c>
      <c r="AA90" s="10" t="s">
        <v>117001</v>
      </c>
      <c r="AB90" s="10" t="s">
        <v>117002</v>
      </c>
      <c r="AC90" s="10" t="s">
        <v>37408</v>
      </c>
      <c r="AD90" s="10" t="s">
        <v>32175</v>
      </c>
      <c r="AE90" s="10">
        <v>2817</v>
      </c>
      <c r="AF90" s="10" t="s">
        <v>32176</v>
      </c>
      <c r="AG90" s="10" t="s">
        <v>32177</v>
      </c>
      <c r="AH90" s="10" t="s">
        <v>32178</v>
      </c>
      <c r="AJ90" s="11" t="s">
        <v>32179</v>
      </c>
    </row>
    <row r="91" spans="1:36" s="10" customFormat="1" x14ac:dyDescent="0.3">
      <c r="A91" s="10" t="s">
        <v>54030</v>
      </c>
      <c r="B91" s="10" t="s">
        <v>54031</v>
      </c>
      <c r="C91" s="10" t="s">
        <v>102401</v>
      </c>
      <c r="D91" s="10" t="s">
        <v>73701</v>
      </c>
      <c r="N91" s="10">
        <v>1</v>
      </c>
      <c r="O91" s="10">
        <v>1</v>
      </c>
      <c r="P91" s="10">
        <v>1</v>
      </c>
      <c r="Q91" s="10" t="s">
        <v>84651</v>
      </c>
      <c r="R91" s="10" t="s">
        <v>84651</v>
      </c>
      <c r="S91" s="10" t="s">
        <v>84651</v>
      </c>
      <c r="T91" s="10" t="s">
        <v>117003</v>
      </c>
      <c r="U91" s="10">
        <v>0</v>
      </c>
      <c r="V91" s="10" t="s">
        <v>116912</v>
      </c>
      <c r="W91" s="10">
        <v>32458000</v>
      </c>
      <c r="X91" s="10">
        <v>8</v>
      </c>
      <c r="Y91" s="10" t="s">
        <v>117004</v>
      </c>
      <c r="Z91" s="10" t="s">
        <v>117005</v>
      </c>
      <c r="AA91" s="10" t="s">
        <v>117006</v>
      </c>
      <c r="AB91" s="10" t="s">
        <v>117007</v>
      </c>
      <c r="AC91" s="10" t="s">
        <v>37407</v>
      </c>
      <c r="AD91" s="10" t="s">
        <v>37407</v>
      </c>
      <c r="AE91" s="10">
        <v>2734</v>
      </c>
      <c r="AF91" s="10" t="s">
        <v>37406</v>
      </c>
      <c r="AG91" s="10" t="s">
        <v>37405</v>
      </c>
      <c r="AJ91" s="11" t="s">
        <v>31171</v>
      </c>
    </row>
    <row r="92" spans="1:36" s="10" customFormat="1" x14ac:dyDescent="0.3">
      <c r="A92" s="10" t="s">
        <v>54032</v>
      </c>
      <c r="B92" s="10" t="s">
        <v>54033</v>
      </c>
      <c r="C92" s="10" t="s">
        <v>102402</v>
      </c>
      <c r="D92" s="10" t="s">
        <v>56203</v>
      </c>
      <c r="H92" s="10" t="s">
        <v>37404</v>
      </c>
      <c r="I92" s="10" t="s">
        <v>37403</v>
      </c>
      <c r="N92" s="10">
        <v>10</v>
      </c>
      <c r="O92" s="10">
        <v>10</v>
      </c>
      <c r="P92" s="10">
        <v>10</v>
      </c>
      <c r="Q92" s="10" t="s">
        <v>48456</v>
      </c>
      <c r="R92" s="10" t="s">
        <v>48456</v>
      </c>
      <c r="S92" s="10" t="s">
        <v>48456</v>
      </c>
      <c r="T92" s="10" t="s">
        <v>117008</v>
      </c>
      <c r="U92" s="10">
        <v>0</v>
      </c>
      <c r="V92" s="10" t="s">
        <v>117009</v>
      </c>
      <c r="W92" s="10">
        <v>240580000</v>
      </c>
      <c r="X92" s="10">
        <v>26</v>
      </c>
      <c r="Y92" s="10" t="s">
        <v>117010</v>
      </c>
      <c r="Z92" s="10" t="s">
        <v>117011</v>
      </c>
      <c r="AA92" s="10" t="s">
        <v>117012</v>
      </c>
      <c r="AB92" s="10" t="s">
        <v>117013</v>
      </c>
      <c r="AC92" s="10" t="s">
        <v>37402</v>
      </c>
      <c r="AD92" s="10" t="s">
        <v>37401</v>
      </c>
      <c r="AE92" s="10">
        <v>725</v>
      </c>
      <c r="AF92" s="10" t="s">
        <v>37400</v>
      </c>
      <c r="AG92" s="10" t="s">
        <v>37399</v>
      </c>
      <c r="AH92" s="10" t="s">
        <v>37398</v>
      </c>
      <c r="AJ92" s="11" t="s">
        <v>7403</v>
      </c>
    </row>
    <row r="93" spans="1:36" s="10" customFormat="1" x14ac:dyDescent="0.3">
      <c r="A93" s="10" t="s">
        <v>54034</v>
      </c>
      <c r="B93" s="10" t="s">
        <v>54035</v>
      </c>
      <c r="C93" s="10" t="s">
        <v>102403</v>
      </c>
      <c r="D93" s="10" t="s">
        <v>102404</v>
      </c>
      <c r="H93" s="10" t="s">
        <v>37397</v>
      </c>
      <c r="I93" s="10" t="s">
        <v>37396</v>
      </c>
      <c r="J93" s="10" t="s">
        <v>37395</v>
      </c>
      <c r="K93" s="10" t="s">
        <v>5556</v>
      </c>
      <c r="N93" s="10">
        <v>3</v>
      </c>
      <c r="O93" s="10">
        <v>3</v>
      </c>
      <c r="P93" s="10">
        <v>3</v>
      </c>
      <c r="Q93" s="10" t="s">
        <v>78020</v>
      </c>
      <c r="R93" s="10" t="s">
        <v>78020</v>
      </c>
      <c r="S93" s="10" t="s">
        <v>78020</v>
      </c>
      <c r="T93" s="10" t="s">
        <v>117014</v>
      </c>
      <c r="U93" s="10">
        <v>0</v>
      </c>
      <c r="V93" s="10" t="s">
        <v>117015</v>
      </c>
      <c r="W93" s="10">
        <v>49055000</v>
      </c>
      <c r="X93" s="10">
        <v>10</v>
      </c>
      <c r="Y93" s="10" t="s">
        <v>113194</v>
      </c>
      <c r="Z93" s="10" t="s">
        <v>117016</v>
      </c>
      <c r="AA93" s="10" t="s">
        <v>117017</v>
      </c>
      <c r="AB93" s="10" t="s">
        <v>117018</v>
      </c>
      <c r="AC93" s="10" t="s">
        <v>37394</v>
      </c>
      <c r="AD93" s="10" t="s">
        <v>37394</v>
      </c>
      <c r="AE93" s="10">
        <v>1507</v>
      </c>
      <c r="AF93" s="10" t="s">
        <v>37393</v>
      </c>
      <c r="AG93" s="10" t="s">
        <v>37392</v>
      </c>
      <c r="AH93" s="10" t="s">
        <v>37391</v>
      </c>
      <c r="AI93" s="10" t="e">
        <v>#NAME?</v>
      </c>
      <c r="AJ93" s="11" t="s">
        <v>36998</v>
      </c>
    </row>
    <row r="94" spans="1:36" s="10" customFormat="1" x14ac:dyDescent="0.3">
      <c r="A94" s="10" t="s">
        <v>54042</v>
      </c>
      <c r="B94" s="10" t="s">
        <v>51458</v>
      </c>
      <c r="C94" s="10" t="s">
        <v>102410</v>
      </c>
      <c r="D94" s="10" t="s">
        <v>55633</v>
      </c>
      <c r="H94" s="10" t="s">
        <v>34319</v>
      </c>
      <c r="I94" s="10" t="s">
        <v>20683</v>
      </c>
      <c r="J94" s="10" t="s">
        <v>2539</v>
      </c>
      <c r="N94" s="10">
        <v>1</v>
      </c>
      <c r="O94" s="10">
        <v>1</v>
      </c>
      <c r="P94" s="10">
        <v>1</v>
      </c>
      <c r="Q94" s="10" t="s">
        <v>81856</v>
      </c>
      <c r="R94" s="10" t="s">
        <v>81856</v>
      </c>
      <c r="S94" s="10" t="s">
        <v>81856</v>
      </c>
      <c r="T94" s="10" t="s">
        <v>92507</v>
      </c>
      <c r="U94" s="10">
        <v>0</v>
      </c>
      <c r="V94" s="10" t="s">
        <v>95593</v>
      </c>
      <c r="W94" s="10">
        <v>34810000</v>
      </c>
      <c r="X94" s="10">
        <v>6</v>
      </c>
      <c r="Y94" s="10" t="s">
        <v>117037</v>
      </c>
      <c r="Z94" s="10" t="s">
        <v>117038</v>
      </c>
      <c r="AA94" s="10" t="s">
        <v>117039</v>
      </c>
      <c r="AB94" s="10" t="s">
        <v>117040</v>
      </c>
      <c r="AC94" s="10" t="s">
        <v>34320</v>
      </c>
      <c r="AD94" s="10" t="s">
        <v>34320</v>
      </c>
      <c r="AE94" s="10">
        <v>2995</v>
      </c>
      <c r="AF94" s="10" t="s">
        <v>34321</v>
      </c>
      <c r="AG94" s="10" t="s">
        <v>34322</v>
      </c>
      <c r="AH94" s="10" t="s">
        <v>34323</v>
      </c>
      <c r="AJ94" s="11" t="s">
        <v>34324</v>
      </c>
    </row>
    <row r="95" spans="1:36" s="10" customFormat="1" x14ac:dyDescent="0.3">
      <c r="A95" s="10" t="s">
        <v>54055</v>
      </c>
      <c r="B95" s="10" t="s">
        <v>53396</v>
      </c>
      <c r="C95" s="10" t="s">
        <v>102420</v>
      </c>
      <c r="D95" s="10" t="s">
        <v>62784</v>
      </c>
      <c r="H95" s="10" t="s">
        <v>550</v>
      </c>
      <c r="I95" s="10" t="s">
        <v>33</v>
      </c>
      <c r="J95" s="10" t="s">
        <v>108</v>
      </c>
      <c r="N95" s="10">
        <v>7</v>
      </c>
      <c r="O95" s="10">
        <v>7</v>
      </c>
      <c r="P95" s="10">
        <v>7</v>
      </c>
      <c r="Q95" s="10" t="s">
        <v>80664</v>
      </c>
      <c r="R95" s="10" t="s">
        <v>80664</v>
      </c>
      <c r="S95" s="10" t="s">
        <v>80664</v>
      </c>
      <c r="T95" s="10" t="s">
        <v>91872</v>
      </c>
      <c r="U95" s="10">
        <v>0</v>
      </c>
      <c r="V95" s="10" t="s">
        <v>117070</v>
      </c>
      <c r="W95" s="10">
        <v>182140000</v>
      </c>
      <c r="X95" s="10">
        <v>17</v>
      </c>
      <c r="Y95" s="10" t="s">
        <v>117071</v>
      </c>
      <c r="Z95" s="10" t="s">
        <v>117072</v>
      </c>
      <c r="AA95" s="10" t="s">
        <v>117073</v>
      </c>
      <c r="AB95" s="10" t="s">
        <v>117074</v>
      </c>
      <c r="AC95" s="10" t="s">
        <v>15669</v>
      </c>
      <c r="AD95" s="10" t="s">
        <v>15670</v>
      </c>
      <c r="AE95" s="10">
        <v>1500</v>
      </c>
      <c r="AF95" s="10" t="s">
        <v>15671</v>
      </c>
      <c r="AG95" s="10" t="s">
        <v>15672</v>
      </c>
      <c r="AJ95" s="11" t="s">
        <v>15673</v>
      </c>
    </row>
    <row r="96" spans="1:36" s="10" customFormat="1" x14ac:dyDescent="0.3">
      <c r="A96" s="10" t="s">
        <v>54056</v>
      </c>
      <c r="B96" s="10" t="s">
        <v>54057</v>
      </c>
      <c r="C96" s="10" t="s">
        <v>75140</v>
      </c>
      <c r="D96" s="10" t="s">
        <v>55452</v>
      </c>
      <c r="J96" s="10" t="s">
        <v>14823</v>
      </c>
      <c r="N96" s="10">
        <v>1</v>
      </c>
      <c r="O96" s="10">
        <v>1</v>
      </c>
      <c r="P96" s="10">
        <v>1</v>
      </c>
      <c r="Q96" s="10">
        <v>7</v>
      </c>
      <c r="R96" s="10">
        <v>7</v>
      </c>
      <c r="S96" s="10">
        <v>7</v>
      </c>
      <c r="T96" s="10" t="s">
        <v>117075</v>
      </c>
      <c r="U96" s="10" t="s">
        <v>117076</v>
      </c>
      <c r="V96" s="10" t="s">
        <v>117077</v>
      </c>
      <c r="W96" s="10">
        <v>23207000</v>
      </c>
      <c r="X96" s="10">
        <v>5</v>
      </c>
      <c r="Y96" s="10" t="s">
        <v>117078</v>
      </c>
      <c r="Z96" s="10" t="s">
        <v>117079</v>
      </c>
      <c r="AA96" s="10" t="s">
        <v>117080</v>
      </c>
      <c r="AB96" s="10" t="s">
        <v>117081</v>
      </c>
      <c r="AC96" s="10" t="s">
        <v>37368</v>
      </c>
      <c r="AD96" s="10" t="s">
        <v>37368</v>
      </c>
      <c r="AE96" s="10">
        <v>2414</v>
      </c>
      <c r="AF96" s="10" t="s">
        <v>37367</v>
      </c>
      <c r="AG96" s="10" t="s">
        <v>37366</v>
      </c>
      <c r="AJ96" s="11" t="s">
        <v>27138</v>
      </c>
    </row>
    <row r="97" spans="1:36" s="10" customFormat="1" x14ac:dyDescent="0.3">
      <c r="A97" s="10" t="s">
        <v>54081</v>
      </c>
      <c r="B97" s="10" t="s">
        <v>54082</v>
      </c>
      <c r="C97" s="10" t="s">
        <v>69559</v>
      </c>
      <c r="D97" s="10" t="s">
        <v>67716</v>
      </c>
      <c r="H97" s="10" t="s">
        <v>11941</v>
      </c>
      <c r="I97" s="10" t="s">
        <v>11942</v>
      </c>
      <c r="J97" s="10" t="s">
        <v>11943</v>
      </c>
      <c r="K97" s="10" t="s">
        <v>11944</v>
      </c>
      <c r="N97" s="10">
        <v>7</v>
      </c>
      <c r="O97" s="10">
        <v>7</v>
      </c>
      <c r="P97" s="10">
        <v>7</v>
      </c>
      <c r="Q97" s="10" t="s">
        <v>77287</v>
      </c>
      <c r="R97" s="10" t="s">
        <v>77287</v>
      </c>
      <c r="S97" s="10" t="s">
        <v>77287</v>
      </c>
      <c r="T97" s="10" t="s">
        <v>92552</v>
      </c>
      <c r="U97" s="10">
        <v>0</v>
      </c>
      <c r="V97" s="10" t="s">
        <v>117138</v>
      </c>
      <c r="W97" s="10">
        <v>705800000</v>
      </c>
      <c r="X97" s="10">
        <v>46</v>
      </c>
      <c r="Y97" s="10" t="s">
        <v>117139</v>
      </c>
      <c r="Z97" s="10" t="s">
        <v>117140</v>
      </c>
      <c r="AA97" s="10" t="s">
        <v>117141</v>
      </c>
      <c r="AB97" s="10" t="s">
        <v>117142</v>
      </c>
      <c r="AC97" s="10" t="s">
        <v>11945</v>
      </c>
      <c r="AD97" s="10" t="s">
        <v>37358</v>
      </c>
      <c r="AE97" s="10">
        <v>1153</v>
      </c>
      <c r="AF97" s="10" t="s">
        <v>11947</v>
      </c>
      <c r="AG97" s="10" t="s">
        <v>11948</v>
      </c>
      <c r="AH97" s="10" t="s">
        <v>11949</v>
      </c>
      <c r="AJ97" s="11" t="s">
        <v>11950</v>
      </c>
    </row>
    <row r="98" spans="1:36" s="10" customFormat="1" x14ac:dyDescent="0.3">
      <c r="A98" s="10" t="s">
        <v>54093</v>
      </c>
      <c r="B98" s="10" t="s">
        <v>54094</v>
      </c>
      <c r="C98" s="10" t="s">
        <v>97864</v>
      </c>
      <c r="D98" s="10" t="s">
        <v>68280</v>
      </c>
      <c r="H98" s="10" t="s">
        <v>724</v>
      </c>
      <c r="I98" s="10" t="s">
        <v>725</v>
      </c>
      <c r="J98" s="10" t="s">
        <v>726</v>
      </c>
      <c r="N98" s="10">
        <v>2</v>
      </c>
      <c r="O98" s="10">
        <v>2</v>
      </c>
      <c r="P98" s="10">
        <v>2</v>
      </c>
      <c r="Q98" s="10" t="s">
        <v>77243</v>
      </c>
      <c r="R98" s="10" t="s">
        <v>77243</v>
      </c>
      <c r="S98" s="10" t="s">
        <v>77243</v>
      </c>
      <c r="T98" s="10" t="s">
        <v>96593</v>
      </c>
      <c r="U98" s="10">
        <v>0</v>
      </c>
      <c r="V98" s="10" t="s">
        <v>117178</v>
      </c>
      <c r="W98" s="10">
        <v>23846000</v>
      </c>
      <c r="X98" s="10">
        <v>6</v>
      </c>
      <c r="Y98" s="10" t="s">
        <v>117179</v>
      </c>
      <c r="Z98" s="10" t="s">
        <v>117180</v>
      </c>
      <c r="AA98" s="10" t="s">
        <v>117181</v>
      </c>
      <c r="AB98" s="10" t="s">
        <v>117182</v>
      </c>
      <c r="AC98" s="10" t="s">
        <v>727</v>
      </c>
      <c r="AD98" s="10" t="s">
        <v>727</v>
      </c>
      <c r="AE98" s="10">
        <v>155</v>
      </c>
      <c r="AF98" s="10" t="s">
        <v>729</v>
      </c>
      <c r="AG98" s="10" t="s">
        <v>730</v>
      </c>
      <c r="AH98" s="10" t="s">
        <v>731</v>
      </c>
      <c r="AI98" s="10" t="s">
        <v>732</v>
      </c>
      <c r="AJ98" s="11" t="s">
        <v>733</v>
      </c>
    </row>
    <row r="99" spans="1:36" s="10" customFormat="1" x14ac:dyDescent="0.3">
      <c r="A99" s="10" t="s">
        <v>54103</v>
      </c>
      <c r="B99" s="10" t="s">
        <v>54104</v>
      </c>
      <c r="C99" s="10" t="s">
        <v>102452</v>
      </c>
      <c r="D99" s="10" t="s">
        <v>102453</v>
      </c>
      <c r="H99" s="10" t="s">
        <v>33149</v>
      </c>
      <c r="I99" s="10" t="s">
        <v>33150</v>
      </c>
      <c r="J99" s="10" t="s">
        <v>33151</v>
      </c>
      <c r="N99" s="10">
        <v>6</v>
      </c>
      <c r="O99" s="10">
        <v>1</v>
      </c>
      <c r="P99" s="10">
        <v>1</v>
      </c>
      <c r="Q99" s="10">
        <v>15</v>
      </c>
      <c r="R99" s="10" t="s">
        <v>77273</v>
      </c>
      <c r="S99" s="10" t="s">
        <v>77273</v>
      </c>
      <c r="T99" s="10" t="s">
        <v>81597</v>
      </c>
      <c r="U99" s="10" t="s">
        <v>117202</v>
      </c>
      <c r="V99" s="10" t="s">
        <v>117203</v>
      </c>
      <c r="W99" s="10">
        <v>17937000</v>
      </c>
      <c r="X99" s="10">
        <v>4</v>
      </c>
      <c r="Y99" s="10" t="s">
        <v>117204</v>
      </c>
      <c r="Z99" s="10" t="s">
        <v>117205</v>
      </c>
      <c r="AA99" s="10" t="s">
        <v>117206</v>
      </c>
      <c r="AB99" s="10" t="s">
        <v>117207</v>
      </c>
      <c r="AC99" s="10" t="s">
        <v>37331</v>
      </c>
      <c r="AD99" s="10" t="s">
        <v>37331</v>
      </c>
      <c r="AE99" s="10">
        <v>2901</v>
      </c>
      <c r="AF99" s="10" t="s">
        <v>33154</v>
      </c>
      <c r="AG99" s="10" t="s">
        <v>33155</v>
      </c>
      <c r="AH99" s="10" t="s">
        <v>33156</v>
      </c>
      <c r="AJ99" s="11" t="s">
        <v>33157</v>
      </c>
    </row>
    <row r="100" spans="1:36" s="10" customFormat="1" x14ac:dyDescent="0.3">
      <c r="A100" s="10" t="s">
        <v>54107</v>
      </c>
      <c r="B100" s="10" t="s">
        <v>54108</v>
      </c>
      <c r="C100" s="10" t="s">
        <v>71197</v>
      </c>
      <c r="D100" s="10" t="s">
        <v>102456</v>
      </c>
      <c r="H100" s="10" t="s">
        <v>12498</v>
      </c>
      <c r="I100" s="10" t="s">
        <v>12499</v>
      </c>
      <c r="J100" s="10" t="s">
        <v>12500</v>
      </c>
      <c r="K100" s="10" t="s">
        <v>12501</v>
      </c>
      <c r="N100" s="10">
        <v>2</v>
      </c>
      <c r="O100" s="10">
        <v>2</v>
      </c>
      <c r="P100" s="10">
        <v>2</v>
      </c>
      <c r="Q100" s="10" t="s">
        <v>77331</v>
      </c>
      <c r="R100" s="10" t="s">
        <v>77331</v>
      </c>
      <c r="S100" s="10" t="s">
        <v>77331</v>
      </c>
      <c r="T100" s="10" t="s">
        <v>82612</v>
      </c>
      <c r="U100" s="10" t="s">
        <v>117212</v>
      </c>
      <c r="V100" s="10" t="s">
        <v>117213</v>
      </c>
      <c r="W100" s="10">
        <v>19724000</v>
      </c>
      <c r="X100" s="10">
        <v>3</v>
      </c>
      <c r="Y100" s="10" t="s">
        <v>117214</v>
      </c>
      <c r="Z100" s="10" t="s">
        <v>117215</v>
      </c>
      <c r="AA100" s="10" t="s">
        <v>117216</v>
      </c>
      <c r="AB100" s="10" t="s">
        <v>117217</v>
      </c>
      <c r="AC100" s="10" t="s">
        <v>37330</v>
      </c>
      <c r="AD100" s="10" t="s">
        <v>37330</v>
      </c>
      <c r="AE100" s="10">
        <v>1207</v>
      </c>
      <c r="AF100" s="10" t="s">
        <v>12504</v>
      </c>
      <c r="AG100" s="10" t="s">
        <v>12505</v>
      </c>
      <c r="AJ100" s="11" t="s">
        <v>12506</v>
      </c>
    </row>
    <row r="101" spans="1:36" s="10" customFormat="1" x14ac:dyDescent="0.3">
      <c r="A101" s="10" t="s">
        <v>54122</v>
      </c>
      <c r="B101" s="10" t="s">
        <v>54123</v>
      </c>
      <c r="C101" s="10" t="s">
        <v>49691</v>
      </c>
      <c r="D101" s="10" t="s">
        <v>49743</v>
      </c>
      <c r="N101" s="10">
        <v>2</v>
      </c>
      <c r="O101" s="10">
        <v>2</v>
      </c>
      <c r="P101" s="10">
        <v>2</v>
      </c>
      <c r="Q101" s="10" t="s">
        <v>76213</v>
      </c>
      <c r="R101" s="10" t="s">
        <v>76213</v>
      </c>
      <c r="S101" s="10" t="s">
        <v>76213</v>
      </c>
      <c r="T101" s="10" t="s">
        <v>90459</v>
      </c>
      <c r="U101" s="10">
        <v>0</v>
      </c>
      <c r="V101" s="10" t="s">
        <v>117257</v>
      </c>
      <c r="W101" s="10">
        <v>73837000</v>
      </c>
      <c r="X101" s="10">
        <v>10</v>
      </c>
      <c r="Y101" s="10" t="s">
        <v>117258</v>
      </c>
      <c r="Z101" s="10" t="s">
        <v>117259</v>
      </c>
      <c r="AA101" s="10" t="s">
        <v>117260</v>
      </c>
      <c r="AB101" s="10" t="s">
        <v>117261</v>
      </c>
      <c r="AC101" s="10" t="s">
        <v>29364</v>
      </c>
      <c r="AD101" s="10" t="s">
        <v>29364</v>
      </c>
      <c r="AE101" s="10">
        <v>2610</v>
      </c>
      <c r="AF101" s="10" t="s">
        <v>29365</v>
      </c>
      <c r="AG101" s="10" t="s">
        <v>29366</v>
      </c>
      <c r="AH101" s="10" t="s">
        <v>29367</v>
      </c>
      <c r="AJ101" s="11" t="s">
        <v>29368</v>
      </c>
    </row>
    <row r="102" spans="1:36" s="10" customFormat="1" x14ac:dyDescent="0.3">
      <c r="A102" s="10" t="s">
        <v>54124</v>
      </c>
      <c r="B102" s="10" t="s">
        <v>54125</v>
      </c>
      <c r="C102" s="10" t="s">
        <v>49367</v>
      </c>
      <c r="D102" s="10" t="s">
        <v>102467</v>
      </c>
      <c r="H102" s="10" t="s">
        <v>8142</v>
      </c>
      <c r="I102" s="10" t="s">
        <v>8143</v>
      </c>
      <c r="J102" s="10" t="s">
        <v>8144</v>
      </c>
      <c r="K102" s="10" t="s">
        <v>8145</v>
      </c>
      <c r="N102" s="10">
        <v>6</v>
      </c>
      <c r="O102" s="10">
        <v>6</v>
      </c>
      <c r="P102" s="10">
        <v>6</v>
      </c>
      <c r="Q102" s="10" t="s">
        <v>76945</v>
      </c>
      <c r="R102" s="10" t="s">
        <v>76945</v>
      </c>
      <c r="S102" s="10" t="s">
        <v>76945</v>
      </c>
      <c r="T102" s="10" t="s">
        <v>95562</v>
      </c>
      <c r="U102" s="10">
        <v>0</v>
      </c>
      <c r="V102" s="10" t="s">
        <v>117262</v>
      </c>
      <c r="W102" s="10">
        <v>366550000</v>
      </c>
      <c r="X102" s="10">
        <v>33</v>
      </c>
      <c r="Y102" s="10" t="s">
        <v>117263</v>
      </c>
      <c r="Z102" s="10" t="s">
        <v>117264</v>
      </c>
      <c r="AA102" s="10" t="s">
        <v>117265</v>
      </c>
      <c r="AB102" s="10" t="s">
        <v>117266</v>
      </c>
      <c r="AC102" s="10" t="s">
        <v>8147</v>
      </c>
      <c r="AD102" s="10" t="s">
        <v>8147</v>
      </c>
      <c r="AE102" s="10">
        <v>787</v>
      </c>
      <c r="AF102" s="10" t="s">
        <v>8148</v>
      </c>
      <c r="AG102" s="10" t="s">
        <v>8149</v>
      </c>
      <c r="AH102" s="10" t="s">
        <v>8150</v>
      </c>
      <c r="AJ102" s="11" t="s">
        <v>8151</v>
      </c>
    </row>
    <row r="103" spans="1:36" s="10" customFormat="1" x14ac:dyDescent="0.3">
      <c r="A103" s="10" t="s">
        <v>54128</v>
      </c>
      <c r="B103" s="10" t="s">
        <v>54129</v>
      </c>
      <c r="C103" s="10" t="s">
        <v>55369</v>
      </c>
      <c r="D103" s="10" t="s">
        <v>49565</v>
      </c>
      <c r="I103" s="10" t="s">
        <v>33</v>
      </c>
      <c r="J103" s="10" t="s">
        <v>150</v>
      </c>
      <c r="N103" s="10">
        <v>3</v>
      </c>
      <c r="O103" s="10">
        <v>3</v>
      </c>
      <c r="P103" s="10">
        <v>3</v>
      </c>
      <c r="Q103" s="10" t="s">
        <v>76819</v>
      </c>
      <c r="R103" s="10" t="s">
        <v>76819</v>
      </c>
      <c r="S103" s="10" t="s">
        <v>76819</v>
      </c>
      <c r="T103" s="10" t="s">
        <v>94565</v>
      </c>
      <c r="U103" s="10">
        <v>0</v>
      </c>
      <c r="V103" s="10" t="s">
        <v>63984</v>
      </c>
      <c r="W103" s="10">
        <v>75547000</v>
      </c>
      <c r="X103" s="10">
        <v>15</v>
      </c>
      <c r="Y103" s="10" t="s">
        <v>117271</v>
      </c>
      <c r="Z103" s="10" t="s">
        <v>117272</v>
      </c>
      <c r="AA103" s="10" t="s">
        <v>117273</v>
      </c>
      <c r="AB103" s="10" t="s">
        <v>117274</v>
      </c>
      <c r="AC103" s="10" t="s">
        <v>21826</v>
      </c>
      <c r="AD103" s="10" t="s">
        <v>21826</v>
      </c>
      <c r="AE103" s="10">
        <v>1998</v>
      </c>
      <c r="AF103" s="10" t="s">
        <v>21827</v>
      </c>
      <c r="AG103" s="10" t="s">
        <v>21828</v>
      </c>
      <c r="AH103" s="10" t="s">
        <v>21829</v>
      </c>
      <c r="AJ103" s="11" t="s">
        <v>21830</v>
      </c>
    </row>
    <row r="104" spans="1:36" s="10" customFormat="1" x14ac:dyDescent="0.3">
      <c r="A104" s="10" t="s">
        <v>54134</v>
      </c>
      <c r="B104" s="10" t="s">
        <v>54135</v>
      </c>
      <c r="C104" s="10" t="s">
        <v>56848</v>
      </c>
      <c r="D104" s="10" t="s">
        <v>102471</v>
      </c>
      <c r="H104" s="10" t="s">
        <v>26589</v>
      </c>
      <c r="I104" s="10" t="s">
        <v>26590</v>
      </c>
      <c r="J104" s="10" t="s">
        <v>26591</v>
      </c>
      <c r="N104" s="10">
        <v>3</v>
      </c>
      <c r="O104" s="10">
        <v>3</v>
      </c>
      <c r="P104" s="10">
        <v>3</v>
      </c>
      <c r="Q104" s="10" t="s">
        <v>77564</v>
      </c>
      <c r="R104" s="10" t="s">
        <v>77564</v>
      </c>
      <c r="S104" s="10" t="s">
        <v>77564</v>
      </c>
      <c r="T104" s="10" t="s">
        <v>83790</v>
      </c>
      <c r="U104" s="10">
        <v>0</v>
      </c>
      <c r="V104" s="10" t="s">
        <v>117285</v>
      </c>
      <c r="W104" s="10">
        <v>77700000</v>
      </c>
      <c r="X104" s="10">
        <v>13</v>
      </c>
      <c r="Y104" s="10" t="s">
        <v>117286</v>
      </c>
      <c r="Z104" s="10" t="s">
        <v>117287</v>
      </c>
      <c r="AA104" s="10" t="s">
        <v>117288</v>
      </c>
      <c r="AB104" s="10" t="s">
        <v>117289</v>
      </c>
      <c r="AC104" s="10" t="s">
        <v>26593</v>
      </c>
      <c r="AD104" s="10" t="s">
        <v>26593</v>
      </c>
      <c r="AE104" s="10">
        <v>2365</v>
      </c>
      <c r="AF104" s="10" t="s">
        <v>26594</v>
      </c>
      <c r="AG104" s="10" t="s">
        <v>26595</v>
      </c>
      <c r="AH104" s="10" t="s">
        <v>26596</v>
      </c>
      <c r="AJ104" s="11" t="s">
        <v>26597</v>
      </c>
    </row>
    <row r="105" spans="1:36" s="10" customFormat="1" x14ac:dyDescent="0.3">
      <c r="A105" s="10" t="s">
        <v>54144</v>
      </c>
      <c r="B105" s="10" t="s">
        <v>54145</v>
      </c>
      <c r="C105" s="10" t="s">
        <v>91005</v>
      </c>
      <c r="D105" s="10" t="s">
        <v>102477</v>
      </c>
      <c r="H105" s="10" t="s">
        <v>37302</v>
      </c>
      <c r="J105" s="10" t="s">
        <v>37301</v>
      </c>
      <c r="N105" s="10">
        <v>2</v>
      </c>
      <c r="O105" s="10">
        <v>2</v>
      </c>
      <c r="P105" s="10">
        <v>2</v>
      </c>
      <c r="Q105" s="10" t="s">
        <v>77267</v>
      </c>
      <c r="R105" s="10" t="s">
        <v>77267</v>
      </c>
      <c r="S105" s="10" t="s">
        <v>77267</v>
      </c>
      <c r="T105" s="10" t="s">
        <v>117312</v>
      </c>
      <c r="U105" s="10">
        <v>0</v>
      </c>
      <c r="V105" s="10" t="s">
        <v>117313</v>
      </c>
      <c r="W105" s="10">
        <v>35144000</v>
      </c>
      <c r="X105" s="10">
        <v>6</v>
      </c>
      <c r="Y105" s="10" t="s">
        <v>117314</v>
      </c>
      <c r="Z105" s="10" t="s">
        <v>117315</v>
      </c>
      <c r="AA105" s="10" t="s">
        <v>117316</v>
      </c>
      <c r="AB105" s="10" t="s">
        <v>117317</v>
      </c>
      <c r="AC105" s="10" t="s">
        <v>37300</v>
      </c>
      <c r="AD105" s="10" t="s">
        <v>37300</v>
      </c>
      <c r="AE105" s="10">
        <v>2573</v>
      </c>
      <c r="AF105" s="10" t="s">
        <v>37299</v>
      </c>
      <c r="AG105" s="10" t="s">
        <v>37298</v>
      </c>
      <c r="AJ105" s="11" t="s">
        <v>28853</v>
      </c>
    </row>
    <row r="106" spans="1:36" s="10" customFormat="1" x14ac:dyDescent="0.3">
      <c r="A106" s="10" t="s">
        <v>54154</v>
      </c>
      <c r="B106" s="10" t="s">
        <v>54155</v>
      </c>
      <c r="C106" s="10" t="s">
        <v>71187</v>
      </c>
      <c r="D106" s="10" t="s">
        <v>102482</v>
      </c>
      <c r="N106" s="10">
        <v>2</v>
      </c>
      <c r="O106" s="10">
        <v>2</v>
      </c>
      <c r="P106" s="10">
        <v>2</v>
      </c>
      <c r="Q106" s="10" t="s">
        <v>76067</v>
      </c>
      <c r="R106" s="10" t="s">
        <v>76067</v>
      </c>
      <c r="S106" s="10" t="s">
        <v>76067</v>
      </c>
      <c r="T106" s="10" t="s">
        <v>95444</v>
      </c>
      <c r="U106" s="10">
        <v>0</v>
      </c>
      <c r="V106" s="10" t="s">
        <v>117339</v>
      </c>
      <c r="W106" s="10">
        <v>78344000</v>
      </c>
      <c r="X106" s="10">
        <v>3</v>
      </c>
      <c r="Y106" s="10" t="s">
        <v>117340</v>
      </c>
      <c r="Z106" s="10" t="s">
        <v>117341</v>
      </c>
      <c r="AA106" s="10" t="s">
        <v>117342</v>
      </c>
      <c r="AB106" s="10" t="s">
        <v>117343</v>
      </c>
      <c r="AC106" s="10" t="s">
        <v>15974</v>
      </c>
      <c r="AD106" s="10" t="s">
        <v>15974</v>
      </c>
      <c r="AE106" s="10">
        <v>1526</v>
      </c>
      <c r="AF106" s="10" t="s">
        <v>15975</v>
      </c>
      <c r="AJ106" s="11" t="s">
        <v>36762</v>
      </c>
    </row>
    <row r="107" spans="1:36" s="10" customFormat="1" x14ac:dyDescent="0.3">
      <c r="A107" s="10" t="s">
        <v>54156</v>
      </c>
      <c r="B107" s="10" t="s">
        <v>54157</v>
      </c>
      <c r="C107" s="10" t="s">
        <v>67315</v>
      </c>
      <c r="D107" s="10" t="s">
        <v>102483</v>
      </c>
      <c r="H107" s="10" t="s">
        <v>8944</v>
      </c>
      <c r="I107" s="10" t="s">
        <v>936</v>
      </c>
      <c r="J107" s="10" t="s">
        <v>694</v>
      </c>
      <c r="N107" s="10">
        <v>6</v>
      </c>
      <c r="O107" s="10">
        <v>6</v>
      </c>
      <c r="P107" s="10">
        <v>5</v>
      </c>
      <c r="Q107" s="10" t="s">
        <v>60098</v>
      </c>
      <c r="R107" s="10" t="s">
        <v>60098</v>
      </c>
      <c r="S107" s="10" t="s">
        <v>70829</v>
      </c>
      <c r="T107" s="10" t="s">
        <v>117344</v>
      </c>
      <c r="U107" s="10">
        <v>0</v>
      </c>
      <c r="V107" s="10" t="s">
        <v>117345</v>
      </c>
      <c r="W107" s="10">
        <v>228610000</v>
      </c>
      <c r="X107" s="10">
        <v>23</v>
      </c>
      <c r="Y107" s="10" t="s">
        <v>95573</v>
      </c>
      <c r="Z107" s="10" t="s">
        <v>76507</v>
      </c>
      <c r="AA107" s="10" t="s">
        <v>117346</v>
      </c>
      <c r="AB107" s="10" t="s">
        <v>117347</v>
      </c>
      <c r="AC107" s="10" t="s">
        <v>37282</v>
      </c>
      <c r="AD107" s="10" t="s">
        <v>37281</v>
      </c>
      <c r="AE107" s="10">
        <v>528</v>
      </c>
      <c r="AF107" s="10" t="s">
        <v>37280</v>
      </c>
      <c r="AG107" s="10" t="s">
        <v>37279</v>
      </c>
      <c r="AJ107" s="11" t="s">
        <v>5268</v>
      </c>
    </row>
    <row r="108" spans="1:36" s="10" customFormat="1" x14ac:dyDescent="0.3">
      <c r="A108" s="10" t="s">
        <v>54158</v>
      </c>
      <c r="B108" s="10" t="s">
        <v>54159</v>
      </c>
      <c r="C108" s="10" t="s">
        <v>102484</v>
      </c>
      <c r="D108" s="10" t="s">
        <v>98970</v>
      </c>
      <c r="H108" s="10" t="s">
        <v>4648</v>
      </c>
      <c r="I108" s="10" t="s">
        <v>4649</v>
      </c>
      <c r="J108" s="10" t="s">
        <v>4650</v>
      </c>
      <c r="K108" s="10" t="s">
        <v>4651</v>
      </c>
      <c r="N108" s="10">
        <v>3</v>
      </c>
      <c r="O108" s="10">
        <v>3</v>
      </c>
      <c r="P108" s="10">
        <v>3</v>
      </c>
      <c r="Q108" s="10" t="s">
        <v>76190</v>
      </c>
      <c r="R108" s="10" t="s">
        <v>76190</v>
      </c>
      <c r="S108" s="10" t="s">
        <v>76190</v>
      </c>
      <c r="T108" s="10" t="s">
        <v>94340</v>
      </c>
      <c r="U108" s="10">
        <v>0</v>
      </c>
      <c r="V108" s="10" t="s">
        <v>117348</v>
      </c>
      <c r="W108" s="10">
        <v>176050000</v>
      </c>
      <c r="X108" s="10">
        <v>13</v>
      </c>
      <c r="Y108" s="10" t="s">
        <v>117349</v>
      </c>
      <c r="Z108" s="10" t="s">
        <v>117350</v>
      </c>
      <c r="AA108" s="10" t="s">
        <v>117351</v>
      </c>
      <c r="AB108" s="10" t="s">
        <v>117352</v>
      </c>
      <c r="AC108" s="10" t="s">
        <v>4653</v>
      </c>
      <c r="AD108" s="10" t="s">
        <v>37278</v>
      </c>
      <c r="AE108" s="10">
        <v>464</v>
      </c>
      <c r="AF108" s="10" t="s">
        <v>4654</v>
      </c>
      <c r="AG108" s="10" t="s">
        <v>4655</v>
      </c>
      <c r="AH108" s="10" t="s">
        <v>4656</v>
      </c>
      <c r="AJ108" s="11" t="s">
        <v>4657</v>
      </c>
    </row>
    <row r="109" spans="1:36" s="10" customFormat="1" x14ac:dyDescent="0.3">
      <c r="A109" s="10" t="s">
        <v>54160</v>
      </c>
      <c r="B109" s="10" t="s">
        <v>54161</v>
      </c>
      <c r="C109" s="10" t="s">
        <v>102485</v>
      </c>
      <c r="D109" s="10" t="s">
        <v>102486</v>
      </c>
      <c r="H109" s="10" t="s">
        <v>10880</v>
      </c>
      <c r="I109" s="10" t="s">
        <v>33</v>
      </c>
      <c r="N109" s="10">
        <v>2</v>
      </c>
      <c r="O109" s="10">
        <v>2</v>
      </c>
      <c r="P109" s="10">
        <v>2</v>
      </c>
      <c r="Q109" s="10" t="s">
        <v>77540</v>
      </c>
      <c r="R109" s="10" t="s">
        <v>77540</v>
      </c>
      <c r="S109" s="10" t="s">
        <v>77540</v>
      </c>
      <c r="T109" s="10" t="s">
        <v>97142</v>
      </c>
      <c r="U109" s="10">
        <v>0</v>
      </c>
      <c r="V109" s="10" t="s">
        <v>117353</v>
      </c>
      <c r="W109" s="10">
        <v>20971000</v>
      </c>
      <c r="X109" s="10">
        <v>9</v>
      </c>
      <c r="Y109" s="10" t="s">
        <v>117354</v>
      </c>
      <c r="Z109" s="10" t="s">
        <v>117355</v>
      </c>
      <c r="AA109" s="10" t="s">
        <v>117356</v>
      </c>
      <c r="AB109" s="10" t="s">
        <v>117357</v>
      </c>
      <c r="AC109" s="10" t="s">
        <v>19381</v>
      </c>
      <c r="AD109" s="10" t="s">
        <v>19381</v>
      </c>
      <c r="AE109" s="10">
        <v>1813</v>
      </c>
      <c r="AF109" s="10" t="s">
        <v>19383</v>
      </c>
      <c r="AG109" s="10" t="s">
        <v>19384</v>
      </c>
      <c r="AH109" s="10" t="s">
        <v>19385</v>
      </c>
      <c r="AJ109" s="11" t="s">
        <v>19386</v>
      </c>
    </row>
    <row r="110" spans="1:36" s="10" customFormat="1" x14ac:dyDescent="0.3">
      <c r="A110" s="10" t="s">
        <v>54162</v>
      </c>
      <c r="B110" s="10" t="s">
        <v>54163</v>
      </c>
      <c r="C110" s="10" t="s">
        <v>71977</v>
      </c>
      <c r="D110" s="10" t="s">
        <v>56362</v>
      </c>
      <c r="H110" s="10" t="s">
        <v>16116</v>
      </c>
      <c r="I110" s="10" t="s">
        <v>16117</v>
      </c>
      <c r="J110" s="10" t="s">
        <v>16118</v>
      </c>
      <c r="K110" s="10" t="s">
        <v>16119</v>
      </c>
      <c r="N110" s="10">
        <v>3</v>
      </c>
      <c r="O110" s="10">
        <v>3</v>
      </c>
      <c r="P110" s="10">
        <v>3</v>
      </c>
      <c r="Q110" s="10" t="s">
        <v>78134</v>
      </c>
      <c r="R110" s="10" t="s">
        <v>78134</v>
      </c>
      <c r="S110" s="10" t="s">
        <v>78134</v>
      </c>
      <c r="T110" s="10" t="s">
        <v>96420</v>
      </c>
      <c r="U110" s="10">
        <v>0</v>
      </c>
      <c r="V110" s="10" t="s">
        <v>117358</v>
      </c>
      <c r="W110" s="10">
        <v>94218000</v>
      </c>
      <c r="X110" s="10">
        <v>8</v>
      </c>
      <c r="Y110" s="10" t="s">
        <v>117359</v>
      </c>
      <c r="Z110" s="10" t="s">
        <v>117360</v>
      </c>
      <c r="AA110" s="10" t="s">
        <v>117361</v>
      </c>
      <c r="AB110" s="10" t="s">
        <v>117362</v>
      </c>
      <c r="AC110" s="10" t="s">
        <v>16120</v>
      </c>
      <c r="AD110" s="10" t="s">
        <v>16120</v>
      </c>
      <c r="AE110" s="10">
        <v>1537</v>
      </c>
      <c r="AF110" s="10" t="s">
        <v>16121</v>
      </c>
      <c r="AG110" s="10" t="s">
        <v>16122</v>
      </c>
      <c r="AH110" s="10" t="s">
        <v>16123</v>
      </c>
      <c r="AI110" s="10" t="s">
        <v>16124</v>
      </c>
      <c r="AJ110" s="11" t="s">
        <v>16125</v>
      </c>
    </row>
    <row r="111" spans="1:36" s="10" customFormat="1" x14ac:dyDescent="0.3">
      <c r="A111" s="10" t="s">
        <v>54166</v>
      </c>
      <c r="B111" s="10" t="s">
        <v>54167</v>
      </c>
      <c r="C111" s="10" t="s">
        <v>69337</v>
      </c>
      <c r="D111" s="10" t="s">
        <v>60320</v>
      </c>
      <c r="H111" s="10" t="s">
        <v>11257</v>
      </c>
      <c r="I111" s="10" t="s">
        <v>11258</v>
      </c>
      <c r="J111" s="10" t="s">
        <v>11259</v>
      </c>
      <c r="N111" s="10">
        <v>4</v>
      </c>
      <c r="O111" s="10">
        <v>4</v>
      </c>
      <c r="P111" s="10">
        <v>4</v>
      </c>
      <c r="Q111" s="10" t="s">
        <v>79745</v>
      </c>
      <c r="R111" s="10" t="s">
        <v>79745</v>
      </c>
      <c r="S111" s="10" t="s">
        <v>79745</v>
      </c>
      <c r="T111" s="10" t="s">
        <v>81363</v>
      </c>
      <c r="U111" s="10">
        <v>0</v>
      </c>
      <c r="V111" s="10" t="s">
        <v>117367</v>
      </c>
      <c r="W111" s="10">
        <v>212110000</v>
      </c>
      <c r="X111" s="10">
        <v>20</v>
      </c>
      <c r="Y111" s="10" t="s">
        <v>117368</v>
      </c>
      <c r="Z111" s="10" t="s">
        <v>117369</v>
      </c>
      <c r="AA111" s="10" t="s">
        <v>117370</v>
      </c>
      <c r="AB111" s="10" t="s">
        <v>117371</v>
      </c>
      <c r="AC111" s="10" t="s">
        <v>11260</v>
      </c>
      <c r="AD111" s="10" t="s">
        <v>11260</v>
      </c>
      <c r="AE111" s="10">
        <v>1091</v>
      </c>
      <c r="AF111" s="10" t="s">
        <v>11262</v>
      </c>
      <c r="AG111" s="10" t="s">
        <v>11263</v>
      </c>
      <c r="AH111" s="10" t="s">
        <v>11264</v>
      </c>
      <c r="AJ111" s="11" t="s">
        <v>11265</v>
      </c>
    </row>
    <row r="112" spans="1:36" s="10" customFormat="1" x14ac:dyDescent="0.3">
      <c r="A112" s="10" t="s">
        <v>54170</v>
      </c>
      <c r="B112" s="10" t="s">
        <v>54171</v>
      </c>
      <c r="C112" s="10" t="s">
        <v>60675</v>
      </c>
      <c r="D112" s="10" t="s">
        <v>102490</v>
      </c>
      <c r="H112" s="10" t="s">
        <v>37276</v>
      </c>
      <c r="I112" s="10" t="s">
        <v>816</v>
      </c>
      <c r="J112" s="10" t="s">
        <v>37275</v>
      </c>
      <c r="N112" s="10">
        <v>5</v>
      </c>
      <c r="O112" s="10">
        <v>5</v>
      </c>
      <c r="P112" s="10">
        <v>5</v>
      </c>
      <c r="Q112" s="10" t="s">
        <v>77005</v>
      </c>
      <c r="R112" s="10" t="s">
        <v>77005</v>
      </c>
      <c r="S112" s="10" t="s">
        <v>77005</v>
      </c>
      <c r="T112" s="10" t="s">
        <v>117378</v>
      </c>
      <c r="U112" s="10">
        <v>0</v>
      </c>
      <c r="V112" s="10" t="s">
        <v>90498</v>
      </c>
      <c r="W112" s="10">
        <v>103450000</v>
      </c>
      <c r="X112" s="10">
        <v>12</v>
      </c>
      <c r="Y112" s="10" t="s">
        <v>117379</v>
      </c>
      <c r="Z112" s="10" t="s">
        <v>117380</v>
      </c>
      <c r="AA112" s="10" t="s">
        <v>117381</v>
      </c>
      <c r="AB112" s="10" t="s">
        <v>117382</v>
      </c>
      <c r="AC112" s="10" t="s">
        <v>37274</v>
      </c>
      <c r="AD112" s="10" t="s">
        <v>37274</v>
      </c>
      <c r="AE112" s="10">
        <v>2031</v>
      </c>
      <c r="AF112" s="10" t="s">
        <v>37273</v>
      </c>
      <c r="AG112" s="10" t="s">
        <v>37272</v>
      </c>
      <c r="AH112" s="10" t="s">
        <v>37271</v>
      </c>
      <c r="AJ112" s="11" t="s">
        <v>37005</v>
      </c>
    </row>
    <row r="113" spans="1:36" s="10" customFormat="1" x14ac:dyDescent="0.3">
      <c r="A113" s="10" t="s">
        <v>54172</v>
      </c>
      <c r="B113" s="10" t="s">
        <v>54173</v>
      </c>
      <c r="C113" s="10" t="s">
        <v>102491</v>
      </c>
      <c r="D113" s="10" t="s">
        <v>102492</v>
      </c>
      <c r="H113" s="10" t="s">
        <v>12032</v>
      </c>
      <c r="I113" s="10" t="s">
        <v>12033</v>
      </c>
      <c r="J113" s="10" t="s">
        <v>12034</v>
      </c>
      <c r="N113" s="10">
        <v>3</v>
      </c>
      <c r="O113" s="10">
        <v>3</v>
      </c>
      <c r="P113" s="10">
        <v>3</v>
      </c>
      <c r="Q113" s="10" t="s">
        <v>76067</v>
      </c>
      <c r="R113" s="10" t="s">
        <v>76067</v>
      </c>
      <c r="S113" s="10" t="s">
        <v>76067</v>
      </c>
      <c r="T113" s="10" t="s">
        <v>95430</v>
      </c>
      <c r="U113" s="10">
        <v>0</v>
      </c>
      <c r="V113" s="10" t="s">
        <v>117383</v>
      </c>
      <c r="W113" s="10">
        <v>62364000</v>
      </c>
      <c r="X113" s="10">
        <v>5</v>
      </c>
      <c r="Y113" s="10" t="s">
        <v>117384</v>
      </c>
      <c r="Z113" s="10" t="s">
        <v>117385</v>
      </c>
      <c r="AA113" s="10" t="s">
        <v>117386</v>
      </c>
      <c r="AB113" s="10" t="s">
        <v>117387</v>
      </c>
      <c r="AC113" s="10" t="s">
        <v>12035</v>
      </c>
      <c r="AD113" s="10" t="s">
        <v>12035</v>
      </c>
      <c r="AE113" s="10">
        <v>1163</v>
      </c>
      <c r="AF113" s="10" t="s">
        <v>12036</v>
      </c>
      <c r="AG113" s="10" t="s">
        <v>12037</v>
      </c>
      <c r="AH113" s="10" t="s">
        <v>12038</v>
      </c>
      <c r="AJ113" s="11" t="s">
        <v>12039</v>
      </c>
    </row>
    <row r="114" spans="1:36" s="10" customFormat="1" x14ac:dyDescent="0.3">
      <c r="A114" s="10" t="s">
        <v>54176</v>
      </c>
      <c r="B114" s="10" t="s">
        <v>54177</v>
      </c>
      <c r="C114" s="10" t="s">
        <v>56312</v>
      </c>
      <c r="D114" s="10" t="s">
        <v>102495</v>
      </c>
      <c r="H114" s="10" t="s">
        <v>26009</v>
      </c>
      <c r="I114" s="10" t="s">
        <v>936</v>
      </c>
      <c r="J114" s="10" t="s">
        <v>957</v>
      </c>
      <c r="N114" s="10">
        <v>2</v>
      </c>
      <c r="O114" s="10">
        <v>2</v>
      </c>
      <c r="P114" s="10">
        <v>2</v>
      </c>
      <c r="Q114" s="10" t="s">
        <v>76549</v>
      </c>
      <c r="R114" s="10" t="s">
        <v>76549</v>
      </c>
      <c r="S114" s="10" t="s">
        <v>76549</v>
      </c>
      <c r="T114" s="10" t="s">
        <v>95724</v>
      </c>
      <c r="U114" s="10">
        <v>0</v>
      </c>
      <c r="V114" s="10" t="s">
        <v>117393</v>
      </c>
      <c r="W114" s="10">
        <v>96866000</v>
      </c>
      <c r="X114" s="10">
        <v>8</v>
      </c>
      <c r="Y114" s="10" t="s">
        <v>111778</v>
      </c>
      <c r="Z114" s="10" t="s">
        <v>117394</v>
      </c>
      <c r="AA114" s="10" t="s">
        <v>117395</v>
      </c>
      <c r="AB114" s="10" t="s">
        <v>117396</v>
      </c>
      <c r="AC114" s="10" t="s">
        <v>26011</v>
      </c>
      <c r="AD114" s="10" t="s">
        <v>26011</v>
      </c>
      <c r="AE114" s="10">
        <v>2317</v>
      </c>
      <c r="AF114" s="10" t="s">
        <v>26012</v>
      </c>
      <c r="AG114" s="10" t="s">
        <v>26013</v>
      </c>
      <c r="AH114" s="10" t="s">
        <v>26014</v>
      </c>
      <c r="AJ114" s="11" t="s">
        <v>26015</v>
      </c>
    </row>
    <row r="115" spans="1:36" s="10" customFormat="1" x14ac:dyDescent="0.3">
      <c r="A115" s="10" t="s">
        <v>54180</v>
      </c>
      <c r="B115" s="10" t="s">
        <v>54181</v>
      </c>
      <c r="C115" s="10" t="s">
        <v>102497</v>
      </c>
      <c r="D115" s="10" t="s">
        <v>99179</v>
      </c>
      <c r="H115" s="10" t="s">
        <v>8228</v>
      </c>
      <c r="I115" s="10" t="s">
        <v>1378</v>
      </c>
      <c r="J115" s="10" t="s">
        <v>8229</v>
      </c>
      <c r="K115" s="10" t="s">
        <v>1380</v>
      </c>
      <c r="N115" s="10">
        <v>2</v>
      </c>
      <c r="O115" s="10">
        <v>2</v>
      </c>
      <c r="P115" s="10">
        <v>2</v>
      </c>
      <c r="Q115" s="10" t="s">
        <v>48444</v>
      </c>
      <c r="R115" s="10" t="s">
        <v>48444</v>
      </c>
      <c r="S115" s="10" t="s">
        <v>48444</v>
      </c>
      <c r="T115" s="10" t="s">
        <v>84139</v>
      </c>
      <c r="U115" s="10">
        <v>0</v>
      </c>
      <c r="V115" s="10" t="s">
        <v>117402</v>
      </c>
      <c r="W115" s="10">
        <v>50021000</v>
      </c>
      <c r="X115" s="10">
        <v>11</v>
      </c>
      <c r="Y115" s="10" t="s">
        <v>117403</v>
      </c>
      <c r="Z115" s="10" t="s">
        <v>117404</v>
      </c>
      <c r="AA115" s="10" t="s">
        <v>117405</v>
      </c>
      <c r="AB115" s="10" t="s">
        <v>117406</v>
      </c>
      <c r="AC115" s="10" t="s">
        <v>8230</v>
      </c>
      <c r="AD115" s="10" t="s">
        <v>8230</v>
      </c>
      <c r="AE115" s="10">
        <v>796</v>
      </c>
      <c r="AF115" s="10" t="s">
        <v>8231</v>
      </c>
      <c r="AG115" s="10" t="s">
        <v>8232</v>
      </c>
      <c r="AH115" s="10" t="s">
        <v>8233</v>
      </c>
      <c r="AJ115" s="11" t="s">
        <v>8234</v>
      </c>
    </row>
    <row r="116" spans="1:36" s="10" customFormat="1" x14ac:dyDescent="0.3">
      <c r="A116" s="10" t="s">
        <v>54186</v>
      </c>
      <c r="B116" s="10" t="s">
        <v>54187</v>
      </c>
      <c r="C116" s="10" t="s">
        <v>55137</v>
      </c>
      <c r="D116" s="10" t="s">
        <v>53572</v>
      </c>
      <c r="H116" s="10" t="s">
        <v>27446</v>
      </c>
      <c r="I116" s="10" t="s">
        <v>27447</v>
      </c>
      <c r="J116" s="10" t="s">
        <v>150</v>
      </c>
      <c r="N116" s="10">
        <v>2</v>
      </c>
      <c r="O116" s="10">
        <v>2</v>
      </c>
      <c r="P116" s="10">
        <v>2</v>
      </c>
      <c r="Q116" s="10" t="s">
        <v>76114</v>
      </c>
      <c r="R116" s="10" t="s">
        <v>76114</v>
      </c>
      <c r="S116" s="10" t="s">
        <v>76114</v>
      </c>
      <c r="T116" s="10" t="s">
        <v>95215</v>
      </c>
      <c r="U116" s="10">
        <v>0</v>
      </c>
      <c r="V116" s="10" t="s">
        <v>117418</v>
      </c>
      <c r="W116" s="10">
        <v>49515000</v>
      </c>
      <c r="X116" s="10">
        <v>10</v>
      </c>
      <c r="Y116" s="10" t="s">
        <v>117419</v>
      </c>
      <c r="Z116" s="10" t="s">
        <v>117420</v>
      </c>
      <c r="AA116" s="10" t="s">
        <v>117421</v>
      </c>
      <c r="AB116" s="10" t="s">
        <v>117422</v>
      </c>
      <c r="AC116" s="10" t="s">
        <v>27448</v>
      </c>
      <c r="AD116" s="10" t="s">
        <v>27448</v>
      </c>
      <c r="AE116" s="10">
        <v>2438</v>
      </c>
      <c r="AF116" s="10" t="s">
        <v>27449</v>
      </c>
      <c r="AG116" s="10" t="s">
        <v>27450</v>
      </c>
      <c r="AH116" s="10" t="s">
        <v>27451</v>
      </c>
      <c r="AJ116" s="11" t="s">
        <v>27452</v>
      </c>
    </row>
    <row r="117" spans="1:36" s="10" customFormat="1" x14ac:dyDescent="0.3">
      <c r="A117" s="10" t="s">
        <v>54188</v>
      </c>
      <c r="B117" s="10" t="s">
        <v>54189</v>
      </c>
      <c r="C117" s="10" t="s">
        <v>99555</v>
      </c>
      <c r="D117" s="10" t="s">
        <v>102500</v>
      </c>
      <c r="H117" s="10" t="s">
        <v>30555</v>
      </c>
      <c r="I117" s="10" t="s">
        <v>30556</v>
      </c>
      <c r="J117" s="10" t="s">
        <v>30557</v>
      </c>
      <c r="N117" s="10">
        <v>3</v>
      </c>
      <c r="O117" s="10">
        <v>3</v>
      </c>
      <c r="P117" s="10">
        <v>3</v>
      </c>
      <c r="Q117" s="10" t="s">
        <v>48761</v>
      </c>
      <c r="R117" s="10" t="s">
        <v>48761</v>
      </c>
      <c r="S117" s="10" t="s">
        <v>48761</v>
      </c>
      <c r="T117" s="10" t="s">
        <v>92911</v>
      </c>
      <c r="U117" s="10">
        <v>0</v>
      </c>
      <c r="V117" s="10" t="s">
        <v>117423</v>
      </c>
      <c r="W117" s="10">
        <v>58401000</v>
      </c>
      <c r="X117" s="10">
        <v>11</v>
      </c>
      <c r="Y117" s="10" t="s">
        <v>117424</v>
      </c>
      <c r="Z117" s="10" t="s">
        <v>117425</v>
      </c>
      <c r="AA117" s="10" t="s">
        <v>117426</v>
      </c>
      <c r="AB117" s="10" t="s">
        <v>117427</v>
      </c>
      <c r="AC117" s="10" t="s">
        <v>37267</v>
      </c>
      <c r="AD117" s="10" t="s">
        <v>37266</v>
      </c>
      <c r="AE117" s="10">
        <v>2689</v>
      </c>
      <c r="AF117" s="10" t="s">
        <v>30560</v>
      </c>
      <c r="AG117" s="10" t="s">
        <v>30561</v>
      </c>
      <c r="AH117" s="10" t="s">
        <v>30562</v>
      </c>
      <c r="AJ117" s="11" t="s">
        <v>30563</v>
      </c>
    </row>
    <row r="118" spans="1:36" s="10" customFormat="1" x14ac:dyDescent="0.3">
      <c r="A118" s="10" t="s">
        <v>54190</v>
      </c>
      <c r="B118" s="10" t="s">
        <v>54191</v>
      </c>
      <c r="C118" s="10" t="s">
        <v>102501</v>
      </c>
      <c r="D118" s="10" t="s">
        <v>102502</v>
      </c>
      <c r="H118" s="10" t="s">
        <v>6791</v>
      </c>
      <c r="I118" s="10" t="s">
        <v>6792</v>
      </c>
      <c r="J118" s="10" t="s">
        <v>6793</v>
      </c>
      <c r="K118" s="10" t="s">
        <v>6794</v>
      </c>
      <c r="N118" s="10">
        <v>2</v>
      </c>
      <c r="O118" s="10">
        <v>2</v>
      </c>
      <c r="P118" s="10">
        <v>2</v>
      </c>
      <c r="Q118" s="10" t="s">
        <v>76549</v>
      </c>
      <c r="R118" s="10" t="s">
        <v>76549</v>
      </c>
      <c r="S118" s="10" t="s">
        <v>76549</v>
      </c>
      <c r="T118" s="10" t="s">
        <v>94703</v>
      </c>
      <c r="U118" s="10">
        <v>0</v>
      </c>
      <c r="V118" s="10" t="s">
        <v>117428</v>
      </c>
      <c r="W118" s="10">
        <v>50281000</v>
      </c>
      <c r="X118" s="10">
        <v>9</v>
      </c>
      <c r="Y118" s="10" t="s">
        <v>117429</v>
      </c>
      <c r="Z118" s="10" t="s">
        <v>117430</v>
      </c>
      <c r="AA118" s="10" t="s">
        <v>117431</v>
      </c>
      <c r="AB118" s="10" t="s">
        <v>117432</v>
      </c>
      <c r="AC118" s="10" t="s">
        <v>6796</v>
      </c>
      <c r="AD118" s="10" t="s">
        <v>6796</v>
      </c>
      <c r="AE118" s="10">
        <v>672</v>
      </c>
      <c r="AF118" s="10" t="s">
        <v>6797</v>
      </c>
      <c r="AG118" s="10" t="s">
        <v>6798</v>
      </c>
      <c r="AH118" s="10" t="s">
        <v>6799</v>
      </c>
      <c r="AJ118" s="11" t="s">
        <v>6800</v>
      </c>
    </row>
    <row r="119" spans="1:36" s="10" customFormat="1" x14ac:dyDescent="0.3">
      <c r="A119" s="10" t="s">
        <v>50689</v>
      </c>
      <c r="B119" s="10" t="s">
        <v>54193</v>
      </c>
      <c r="C119" s="10" t="s">
        <v>102504</v>
      </c>
      <c r="D119" s="10" t="s">
        <v>50301</v>
      </c>
      <c r="H119" s="10" t="s">
        <v>9118</v>
      </c>
      <c r="I119" s="10" t="s">
        <v>9119</v>
      </c>
      <c r="J119" s="10" t="s">
        <v>9120</v>
      </c>
      <c r="K119" s="10" t="s">
        <v>9121</v>
      </c>
      <c r="N119" s="10">
        <v>10</v>
      </c>
      <c r="O119" s="10">
        <v>10</v>
      </c>
      <c r="P119" s="10">
        <v>10</v>
      </c>
      <c r="Q119" s="10" t="s">
        <v>86667</v>
      </c>
      <c r="R119" s="10" t="s">
        <v>86667</v>
      </c>
      <c r="S119" s="10" t="s">
        <v>86667</v>
      </c>
      <c r="T119" s="10" t="s">
        <v>94690</v>
      </c>
      <c r="U119" s="10">
        <v>0</v>
      </c>
      <c r="V119" s="10" t="s">
        <v>71182</v>
      </c>
      <c r="W119" s="10">
        <v>303700000</v>
      </c>
      <c r="X119" s="10">
        <v>21</v>
      </c>
      <c r="Y119" s="10" t="s">
        <v>117438</v>
      </c>
      <c r="Z119" s="10" t="s">
        <v>117439</v>
      </c>
      <c r="AA119" s="10" t="s">
        <v>117440</v>
      </c>
      <c r="AB119" s="10" t="s">
        <v>117441</v>
      </c>
      <c r="AC119" s="10" t="s">
        <v>37265</v>
      </c>
      <c r="AD119" s="10" t="s">
        <v>9122</v>
      </c>
      <c r="AE119" s="10">
        <v>886</v>
      </c>
      <c r="AF119" s="10" t="s">
        <v>9123</v>
      </c>
      <c r="AG119" s="10" t="s">
        <v>9124</v>
      </c>
      <c r="AH119" s="10" t="s">
        <v>9125</v>
      </c>
      <c r="AJ119" s="11" t="s">
        <v>9126</v>
      </c>
    </row>
    <row r="120" spans="1:36" s="10" customFormat="1" x14ac:dyDescent="0.3">
      <c r="A120" s="10" t="s">
        <v>54194</v>
      </c>
      <c r="B120" s="10" t="s">
        <v>54195</v>
      </c>
      <c r="C120" s="10" t="s">
        <v>102505</v>
      </c>
      <c r="D120" s="10" t="s">
        <v>49084</v>
      </c>
      <c r="H120" s="10" t="s">
        <v>24702</v>
      </c>
      <c r="I120" s="10" t="s">
        <v>24703</v>
      </c>
      <c r="J120" s="10" t="s">
        <v>24704</v>
      </c>
      <c r="K120" s="10" t="s">
        <v>24705</v>
      </c>
      <c r="N120" s="10">
        <v>2</v>
      </c>
      <c r="O120" s="10">
        <v>2</v>
      </c>
      <c r="P120" s="10">
        <v>2</v>
      </c>
      <c r="Q120" s="10" t="s">
        <v>76121</v>
      </c>
      <c r="R120" s="10" t="s">
        <v>76121</v>
      </c>
      <c r="S120" s="10" t="s">
        <v>76121</v>
      </c>
      <c r="T120" s="10" t="s">
        <v>87471</v>
      </c>
      <c r="U120" s="10" t="s">
        <v>117442</v>
      </c>
      <c r="V120" s="10" t="s">
        <v>117443</v>
      </c>
      <c r="W120" s="10">
        <v>33729000</v>
      </c>
      <c r="X120" s="10">
        <v>2</v>
      </c>
      <c r="Y120" s="10" t="s">
        <v>117444</v>
      </c>
      <c r="Z120" s="10" t="s">
        <v>117445</v>
      </c>
      <c r="AA120" s="10" t="s">
        <v>117446</v>
      </c>
      <c r="AB120" s="10" t="s">
        <v>117447</v>
      </c>
      <c r="AC120" s="10" t="s">
        <v>37264</v>
      </c>
      <c r="AD120" s="10" t="s">
        <v>37264</v>
      </c>
      <c r="AE120" s="10">
        <v>2209</v>
      </c>
      <c r="AF120" s="10" t="s">
        <v>24708</v>
      </c>
      <c r="AG120" s="10" t="s">
        <v>24709</v>
      </c>
      <c r="AH120" s="10" t="s">
        <v>24710</v>
      </c>
      <c r="AJ120" s="11" t="s">
        <v>24711</v>
      </c>
    </row>
    <row r="121" spans="1:36" s="10" customFormat="1" x14ac:dyDescent="0.3">
      <c r="A121" s="10">
        <v>1</v>
      </c>
      <c r="B121" s="10">
        <v>1</v>
      </c>
      <c r="C121" s="10" t="s">
        <v>102621</v>
      </c>
      <c r="D121" s="10" t="s">
        <v>102622</v>
      </c>
      <c r="H121" s="10" t="s">
        <v>18040</v>
      </c>
      <c r="I121" s="10" t="s">
        <v>12144</v>
      </c>
      <c r="J121" s="10" t="s">
        <v>18041</v>
      </c>
      <c r="N121" s="10">
        <v>2</v>
      </c>
      <c r="O121" s="10">
        <v>2</v>
      </c>
      <c r="P121" s="10">
        <v>2</v>
      </c>
      <c r="Q121" s="10" t="s">
        <v>76647</v>
      </c>
      <c r="R121" s="10" t="s">
        <v>76647</v>
      </c>
      <c r="S121" s="10" t="s">
        <v>76647</v>
      </c>
      <c r="T121" s="10" t="s">
        <v>98516</v>
      </c>
      <c r="U121" s="10">
        <v>0</v>
      </c>
      <c r="V121" s="10" t="s">
        <v>117920</v>
      </c>
      <c r="W121" s="10">
        <v>11649000</v>
      </c>
      <c r="X121" s="10">
        <v>3</v>
      </c>
      <c r="Y121" s="10" t="s">
        <v>117921</v>
      </c>
      <c r="Z121" s="10" t="s">
        <v>117922</v>
      </c>
      <c r="AA121" s="10" t="s">
        <v>117923</v>
      </c>
      <c r="AB121" s="10" t="s">
        <v>117924</v>
      </c>
      <c r="AC121" s="10" t="s">
        <v>18043</v>
      </c>
      <c r="AD121" s="10" t="s">
        <v>18043</v>
      </c>
      <c r="AE121" s="10">
        <v>1699</v>
      </c>
      <c r="AF121" s="10" t="s">
        <v>18044</v>
      </c>
      <c r="AG121" s="10" t="s">
        <v>18045</v>
      </c>
      <c r="AH121" s="10" t="s">
        <v>18046</v>
      </c>
      <c r="AI121" s="10" t="s">
        <v>18047</v>
      </c>
      <c r="AJ121" s="11" t="s">
        <v>18048</v>
      </c>
    </row>
    <row r="122" spans="1:36" s="10" customFormat="1" x14ac:dyDescent="0.3">
      <c r="A122" s="10">
        <v>1</v>
      </c>
      <c r="B122" s="10">
        <v>1</v>
      </c>
      <c r="C122" s="10" t="s">
        <v>102623</v>
      </c>
      <c r="D122" s="10" t="s">
        <v>102624</v>
      </c>
      <c r="J122" s="10" t="s">
        <v>1395</v>
      </c>
      <c r="N122" s="10">
        <v>2</v>
      </c>
      <c r="O122" s="10">
        <v>2</v>
      </c>
      <c r="P122" s="10">
        <v>2</v>
      </c>
      <c r="Q122" s="10" t="s">
        <v>81856</v>
      </c>
      <c r="R122" s="10" t="s">
        <v>81856</v>
      </c>
      <c r="S122" s="10" t="s">
        <v>81856</v>
      </c>
      <c r="T122" s="10">
        <v>240</v>
      </c>
      <c r="U122" s="10" t="s">
        <v>117925</v>
      </c>
      <c r="V122" s="10" t="s">
        <v>117926</v>
      </c>
      <c r="W122" s="10">
        <v>8789800</v>
      </c>
      <c r="X122" s="10">
        <v>2</v>
      </c>
      <c r="Y122" s="10" t="s">
        <v>117927</v>
      </c>
      <c r="Z122" s="10" t="s">
        <v>117928</v>
      </c>
      <c r="AA122" s="10" t="s">
        <v>117929</v>
      </c>
      <c r="AB122" s="10" t="s">
        <v>117930</v>
      </c>
      <c r="AC122" s="10" t="s">
        <v>37105</v>
      </c>
      <c r="AD122" s="10" t="s">
        <v>37105</v>
      </c>
      <c r="AE122" s="10">
        <v>1961</v>
      </c>
      <c r="AF122" s="10" t="s">
        <v>37104</v>
      </c>
      <c r="AG122" s="10" t="s">
        <v>37103</v>
      </c>
      <c r="AJ122" s="11" t="s">
        <v>37021</v>
      </c>
    </row>
    <row r="123" spans="1:36" s="10" customFormat="1" x14ac:dyDescent="0.3">
      <c r="A123" s="10">
        <v>1</v>
      </c>
      <c r="B123" s="10">
        <v>1</v>
      </c>
      <c r="C123" s="10" t="s">
        <v>54693</v>
      </c>
      <c r="D123" s="10" t="s">
        <v>102625</v>
      </c>
      <c r="H123" s="10" t="s">
        <v>2451</v>
      </c>
      <c r="I123" s="10" t="s">
        <v>2452</v>
      </c>
      <c r="J123" s="10" t="s">
        <v>2453</v>
      </c>
      <c r="K123" s="10" t="s">
        <v>2454</v>
      </c>
      <c r="N123" s="10">
        <v>1</v>
      </c>
      <c r="O123" s="10">
        <v>1</v>
      </c>
      <c r="P123" s="10">
        <v>1</v>
      </c>
      <c r="Q123" s="10" t="s">
        <v>89853</v>
      </c>
      <c r="R123" s="10" t="s">
        <v>89853</v>
      </c>
      <c r="S123" s="10" t="s">
        <v>89853</v>
      </c>
      <c r="T123" s="10" t="s">
        <v>97137</v>
      </c>
      <c r="U123" s="10" t="s">
        <v>117931</v>
      </c>
      <c r="V123" s="10" t="s">
        <v>117932</v>
      </c>
      <c r="W123" s="10">
        <v>9576000</v>
      </c>
      <c r="X123" s="10">
        <v>1</v>
      </c>
      <c r="Y123" s="10" t="s">
        <v>117933</v>
      </c>
      <c r="Z123" s="10" t="s">
        <v>102755</v>
      </c>
      <c r="AA123" s="10" t="s">
        <v>117934</v>
      </c>
      <c r="AB123" s="10" t="s">
        <v>117935</v>
      </c>
      <c r="AC123" s="10" t="s">
        <v>2455</v>
      </c>
      <c r="AD123" s="10" t="s">
        <v>2455</v>
      </c>
      <c r="AE123" s="10">
        <v>294</v>
      </c>
      <c r="AF123" s="10" t="s">
        <v>2456</v>
      </c>
      <c r="AG123" s="10" t="s">
        <v>2457</v>
      </c>
      <c r="AH123" s="10" t="s">
        <v>2458</v>
      </c>
      <c r="AJ123" s="11" t="s">
        <v>2459</v>
      </c>
    </row>
    <row r="124" spans="1:36" s="10" customFormat="1" x14ac:dyDescent="0.3">
      <c r="A124" s="10">
        <v>1</v>
      </c>
      <c r="B124" s="10">
        <v>1</v>
      </c>
      <c r="C124" s="10" t="s">
        <v>102626</v>
      </c>
      <c r="D124" s="10" t="s">
        <v>102627</v>
      </c>
      <c r="H124" s="10" t="s">
        <v>20669</v>
      </c>
      <c r="I124" s="10" t="s">
        <v>20670</v>
      </c>
      <c r="J124" s="10" t="s">
        <v>20671</v>
      </c>
      <c r="N124" s="10">
        <v>1</v>
      </c>
      <c r="O124" s="10">
        <v>1</v>
      </c>
      <c r="P124" s="10">
        <v>1</v>
      </c>
      <c r="Q124" s="10" t="s">
        <v>89853</v>
      </c>
      <c r="R124" s="10" t="s">
        <v>89853</v>
      </c>
      <c r="S124" s="10" t="s">
        <v>89853</v>
      </c>
      <c r="T124" s="10" t="s">
        <v>80316</v>
      </c>
      <c r="U124" s="10" t="s">
        <v>117936</v>
      </c>
      <c r="V124" s="10" t="s">
        <v>117937</v>
      </c>
      <c r="W124" s="10">
        <v>4763400</v>
      </c>
      <c r="X124" s="10">
        <v>1</v>
      </c>
      <c r="Y124" s="10" t="s">
        <v>117938</v>
      </c>
      <c r="Z124" s="10" t="s">
        <v>117939</v>
      </c>
      <c r="AA124" s="10" t="s">
        <v>117940</v>
      </c>
      <c r="AB124" s="10" t="s">
        <v>117941</v>
      </c>
      <c r="AC124" s="10" t="s">
        <v>20673</v>
      </c>
      <c r="AD124" s="10" t="s">
        <v>20673</v>
      </c>
      <c r="AE124" s="10">
        <v>1907</v>
      </c>
      <c r="AF124" s="10" t="s">
        <v>20674</v>
      </c>
      <c r="AG124" s="10" t="s">
        <v>20675</v>
      </c>
      <c r="AH124" s="10" t="s">
        <v>20676</v>
      </c>
      <c r="AJ124" s="11" t="s">
        <v>20677</v>
      </c>
    </row>
    <row r="125" spans="1:36" s="10" customFormat="1" x14ac:dyDescent="0.3">
      <c r="A125" s="10">
        <v>1</v>
      </c>
      <c r="B125" s="10">
        <v>1</v>
      </c>
      <c r="C125" s="10" t="s">
        <v>102628</v>
      </c>
      <c r="D125" s="10" t="s">
        <v>102629</v>
      </c>
      <c r="H125" s="10" t="s">
        <v>8042</v>
      </c>
      <c r="I125" s="10" t="s">
        <v>8043</v>
      </c>
      <c r="J125" s="10" t="s">
        <v>8044</v>
      </c>
      <c r="K125" s="10" t="s">
        <v>8045</v>
      </c>
      <c r="N125" s="10">
        <v>1</v>
      </c>
      <c r="O125" s="10">
        <v>1</v>
      </c>
      <c r="P125" s="10">
        <v>1</v>
      </c>
      <c r="Q125" s="10" t="s">
        <v>81856</v>
      </c>
      <c r="R125" s="10" t="s">
        <v>81856</v>
      </c>
      <c r="S125" s="10" t="s">
        <v>81856</v>
      </c>
      <c r="T125" s="10" t="s">
        <v>91302</v>
      </c>
      <c r="U125" s="10" t="s">
        <v>117942</v>
      </c>
      <c r="V125" s="10" t="s">
        <v>117567</v>
      </c>
      <c r="W125" s="10">
        <v>17349000</v>
      </c>
      <c r="X125" s="10">
        <v>2</v>
      </c>
      <c r="Y125" s="10" t="s">
        <v>117943</v>
      </c>
      <c r="Z125" s="10" t="s">
        <v>117944</v>
      </c>
      <c r="AA125" s="10" t="s">
        <v>117945</v>
      </c>
      <c r="AB125" s="10" t="s">
        <v>117946</v>
      </c>
      <c r="AC125" s="10" t="s">
        <v>8047</v>
      </c>
      <c r="AD125" s="10" t="s">
        <v>8047</v>
      </c>
      <c r="AE125" s="10">
        <v>780</v>
      </c>
      <c r="AF125" s="10" t="s">
        <v>8048</v>
      </c>
      <c r="AG125" s="10" t="s">
        <v>8049</v>
      </c>
      <c r="AH125" s="10" t="s">
        <v>8050</v>
      </c>
      <c r="AJ125" s="11" t="s">
        <v>8051</v>
      </c>
    </row>
    <row r="126" spans="1:36" s="10" customFormat="1" x14ac:dyDescent="0.3">
      <c r="A126" s="10">
        <v>1</v>
      </c>
      <c r="B126" s="10">
        <v>1</v>
      </c>
      <c r="C126" s="10" t="s">
        <v>102630</v>
      </c>
      <c r="D126" s="10" t="s">
        <v>102631</v>
      </c>
      <c r="H126" s="10" t="s">
        <v>37102</v>
      </c>
      <c r="I126" s="10" t="s">
        <v>6119</v>
      </c>
      <c r="J126" s="10" t="s">
        <v>37101</v>
      </c>
      <c r="N126" s="10">
        <v>1</v>
      </c>
      <c r="O126" s="10">
        <v>1</v>
      </c>
      <c r="P126" s="10">
        <v>1</v>
      </c>
      <c r="Q126" s="10" t="s">
        <v>78020</v>
      </c>
      <c r="R126" s="10" t="s">
        <v>78020</v>
      </c>
      <c r="S126" s="10" t="s">
        <v>78020</v>
      </c>
      <c r="T126" s="10" t="s">
        <v>117947</v>
      </c>
      <c r="U126" s="10" t="s">
        <v>117948</v>
      </c>
      <c r="V126" s="10" t="s">
        <v>103455</v>
      </c>
      <c r="W126" s="10">
        <v>5772700</v>
      </c>
      <c r="X126" s="10">
        <v>2</v>
      </c>
      <c r="Y126" s="10" t="s">
        <v>117949</v>
      </c>
      <c r="Z126" s="10" t="s">
        <v>117950</v>
      </c>
      <c r="AA126" s="10" t="s">
        <v>117951</v>
      </c>
      <c r="AB126" s="10" t="s">
        <v>117952</v>
      </c>
      <c r="AC126" s="10" t="s">
        <v>37100</v>
      </c>
      <c r="AD126" s="10" t="s">
        <v>37100</v>
      </c>
      <c r="AE126" s="10">
        <v>1892</v>
      </c>
      <c r="AF126" s="10" t="s">
        <v>37099</v>
      </c>
      <c r="AG126" s="10" t="s">
        <v>37098</v>
      </c>
      <c r="AH126" s="10" t="s">
        <v>37097</v>
      </c>
      <c r="AJ126" s="11" t="s">
        <v>37022</v>
      </c>
    </row>
    <row r="127" spans="1:36" s="10" customFormat="1" x14ac:dyDescent="0.3">
      <c r="A127" s="10">
        <v>1</v>
      </c>
      <c r="B127" s="10">
        <v>1</v>
      </c>
      <c r="C127" s="10" t="s">
        <v>102632</v>
      </c>
      <c r="D127" s="10" t="s">
        <v>102633</v>
      </c>
      <c r="H127" s="10" t="s">
        <v>35201</v>
      </c>
      <c r="I127" s="10" t="s">
        <v>35202</v>
      </c>
      <c r="J127" s="10" t="s">
        <v>35203</v>
      </c>
      <c r="N127" s="10">
        <v>1</v>
      </c>
      <c r="O127" s="10">
        <v>1</v>
      </c>
      <c r="P127" s="10">
        <v>1</v>
      </c>
      <c r="Q127" s="10" t="s">
        <v>76765</v>
      </c>
      <c r="R127" s="10" t="s">
        <v>76765</v>
      </c>
      <c r="S127" s="10" t="s">
        <v>76765</v>
      </c>
      <c r="T127" s="10" t="s">
        <v>81358</v>
      </c>
      <c r="U127" s="10" t="s">
        <v>117953</v>
      </c>
      <c r="V127" s="10" t="s">
        <v>117954</v>
      </c>
      <c r="W127" s="10">
        <v>3467300</v>
      </c>
      <c r="X127" s="10">
        <v>2</v>
      </c>
      <c r="Y127" s="10" t="s">
        <v>117955</v>
      </c>
      <c r="Z127" s="10" t="s">
        <v>117956</v>
      </c>
      <c r="AA127" s="10" t="s">
        <v>117957</v>
      </c>
      <c r="AB127" s="10" t="s">
        <v>117958</v>
      </c>
      <c r="AC127" s="10" t="s">
        <v>37096</v>
      </c>
      <c r="AD127" s="10" t="s">
        <v>37096</v>
      </c>
      <c r="AE127" s="10">
        <v>3071</v>
      </c>
      <c r="AF127" s="10" t="s">
        <v>35205</v>
      </c>
      <c r="AG127" s="10" t="s">
        <v>35206</v>
      </c>
      <c r="AH127" s="10" t="s">
        <v>35207</v>
      </c>
      <c r="AJ127" s="11" t="s">
        <v>35208</v>
      </c>
    </row>
    <row r="128" spans="1:36" s="10" customFormat="1" x14ac:dyDescent="0.3">
      <c r="A128" s="10">
        <v>1</v>
      </c>
      <c r="B128" s="10">
        <v>1</v>
      </c>
      <c r="C128" s="10" t="s">
        <v>102634</v>
      </c>
      <c r="D128" s="10" t="s">
        <v>102635</v>
      </c>
      <c r="H128" s="10" t="s">
        <v>37095</v>
      </c>
      <c r="I128" s="10" t="s">
        <v>37094</v>
      </c>
      <c r="J128" s="10" t="s">
        <v>19880</v>
      </c>
      <c r="N128" s="10">
        <v>1</v>
      </c>
      <c r="O128" s="10">
        <v>1</v>
      </c>
      <c r="P128" s="10">
        <v>1</v>
      </c>
      <c r="Q128" s="10" t="s">
        <v>76128</v>
      </c>
      <c r="R128" s="10" t="s">
        <v>76128</v>
      </c>
      <c r="S128" s="10" t="s">
        <v>76128</v>
      </c>
      <c r="T128" s="10" t="s">
        <v>117959</v>
      </c>
      <c r="U128" s="10" t="s">
        <v>117960</v>
      </c>
      <c r="V128" s="10" t="s">
        <v>102953</v>
      </c>
      <c r="W128" s="10">
        <v>8269100</v>
      </c>
      <c r="X128" s="10">
        <v>2</v>
      </c>
      <c r="Y128" s="10" t="s">
        <v>117961</v>
      </c>
      <c r="Z128" s="10" t="s">
        <v>117962</v>
      </c>
      <c r="AA128" s="10" t="s">
        <v>117963</v>
      </c>
      <c r="AB128" s="10" t="s">
        <v>117964</v>
      </c>
      <c r="AC128" s="10" t="s">
        <v>37093</v>
      </c>
      <c r="AD128" s="10" t="s">
        <v>37093</v>
      </c>
      <c r="AE128" s="10">
        <v>281</v>
      </c>
      <c r="AF128" s="10" t="s">
        <v>37092</v>
      </c>
      <c r="AG128" s="10" t="s">
        <v>37091</v>
      </c>
      <c r="AH128" s="10" t="s">
        <v>37090</v>
      </c>
      <c r="AI128" s="10" t="s">
        <v>37089</v>
      </c>
      <c r="AJ128" s="11" t="s">
        <v>37023</v>
      </c>
    </row>
    <row r="129" spans="1:36" s="10" customFormat="1" x14ac:dyDescent="0.3">
      <c r="A129" s="10">
        <v>1</v>
      </c>
      <c r="B129" s="10">
        <v>1</v>
      </c>
      <c r="C129" s="10" t="s">
        <v>102636</v>
      </c>
      <c r="D129" s="10" t="s">
        <v>102637</v>
      </c>
      <c r="H129" s="10" t="s">
        <v>18967</v>
      </c>
      <c r="I129" s="10" t="s">
        <v>353</v>
      </c>
      <c r="J129" s="10" t="s">
        <v>18968</v>
      </c>
      <c r="N129" s="10">
        <v>2</v>
      </c>
      <c r="O129" s="10">
        <v>2</v>
      </c>
      <c r="P129" s="10">
        <v>2</v>
      </c>
      <c r="Q129" s="10" t="s">
        <v>76073</v>
      </c>
      <c r="R129" s="10" t="s">
        <v>76073</v>
      </c>
      <c r="S129" s="10" t="s">
        <v>76073</v>
      </c>
      <c r="T129" s="10" t="s">
        <v>97697</v>
      </c>
      <c r="U129" s="10">
        <v>0</v>
      </c>
      <c r="V129" s="10" t="s">
        <v>117965</v>
      </c>
      <c r="W129" s="10">
        <v>15671000</v>
      </c>
      <c r="X129" s="10">
        <v>6</v>
      </c>
      <c r="Y129" s="10" t="s">
        <v>117966</v>
      </c>
      <c r="Z129" s="10" t="s">
        <v>117967</v>
      </c>
      <c r="AA129" s="10" t="s">
        <v>117968</v>
      </c>
      <c r="AB129" s="10" t="s">
        <v>117969</v>
      </c>
      <c r="AC129" s="10" t="s">
        <v>18969</v>
      </c>
      <c r="AD129" s="10" t="s">
        <v>18969</v>
      </c>
      <c r="AE129" s="10">
        <v>1779</v>
      </c>
      <c r="AF129" s="10" t="s">
        <v>18971</v>
      </c>
      <c r="AG129" s="10" t="s">
        <v>18972</v>
      </c>
      <c r="AH129" s="10" t="s">
        <v>18973</v>
      </c>
      <c r="AJ129" s="11" t="s">
        <v>18974</v>
      </c>
    </row>
    <row r="130" spans="1:36" s="10" customFormat="1" x14ac:dyDescent="0.3">
      <c r="A130" s="10">
        <v>1</v>
      </c>
      <c r="B130" s="10">
        <v>1</v>
      </c>
      <c r="C130" s="10" t="s">
        <v>102638</v>
      </c>
      <c r="D130" s="10" t="s">
        <v>102639</v>
      </c>
      <c r="H130" s="10" t="s">
        <v>37088</v>
      </c>
      <c r="N130" s="10">
        <v>1</v>
      </c>
      <c r="O130" s="10">
        <v>1</v>
      </c>
      <c r="P130" s="10">
        <v>1</v>
      </c>
      <c r="Q130" s="10">
        <v>5</v>
      </c>
      <c r="R130" s="10">
        <v>5</v>
      </c>
      <c r="S130" s="10">
        <v>5</v>
      </c>
      <c r="T130" s="10" t="s">
        <v>117970</v>
      </c>
      <c r="U130" s="10" t="s">
        <v>117971</v>
      </c>
      <c r="V130" s="10" t="s">
        <v>117972</v>
      </c>
      <c r="W130" s="10">
        <v>10831000</v>
      </c>
      <c r="X130" s="10">
        <v>1</v>
      </c>
      <c r="Y130" s="10" t="s">
        <v>117973</v>
      </c>
      <c r="Z130" s="10" t="s">
        <v>117974</v>
      </c>
      <c r="AA130" s="10" t="s">
        <v>117975</v>
      </c>
      <c r="AB130" s="10" t="s">
        <v>117976</v>
      </c>
      <c r="AC130" s="10" t="s">
        <v>37087</v>
      </c>
      <c r="AD130" s="10" t="s">
        <v>37087</v>
      </c>
      <c r="AE130" s="10">
        <v>2341</v>
      </c>
      <c r="AF130" s="10" t="s">
        <v>37086</v>
      </c>
      <c r="AG130" s="10" t="s">
        <v>37085</v>
      </c>
      <c r="AJ130" s="11" t="s">
        <v>26333</v>
      </c>
    </row>
    <row r="131" spans="1:36" s="10" customFormat="1" x14ac:dyDescent="0.3">
      <c r="A131" s="10">
        <v>1</v>
      </c>
      <c r="B131" s="10">
        <v>1</v>
      </c>
      <c r="C131" s="10" t="s">
        <v>102640</v>
      </c>
      <c r="D131" s="10" t="s">
        <v>102641</v>
      </c>
      <c r="N131" s="10">
        <v>1</v>
      </c>
      <c r="O131" s="10">
        <v>1</v>
      </c>
      <c r="P131" s="10">
        <v>1</v>
      </c>
      <c r="Q131" s="10" t="s">
        <v>76838</v>
      </c>
      <c r="R131" s="10" t="s">
        <v>76838</v>
      </c>
      <c r="S131" s="10" t="s">
        <v>76838</v>
      </c>
      <c r="T131" s="10" t="s">
        <v>117977</v>
      </c>
      <c r="U131" s="10" t="s">
        <v>117978</v>
      </c>
      <c r="V131" s="10" t="s">
        <v>117979</v>
      </c>
      <c r="W131" s="10">
        <v>6213300</v>
      </c>
      <c r="X131" s="10">
        <v>4</v>
      </c>
      <c r="Y131" s="10" t="s">
        <v>117980</v>
      </c>
      <c r="Z131" s="10" t="s">
        <v>117981</v>
      </c>
      <c r="AA131" s="10" t="s">
        <v>117982</v>
      </c>
      <c r="AB131" s="10" t="s">
        <v>117983</v>
      </c>
      <c r="AC131" s="10" t="s">
        <v>37084</v>
      </c>
      <c r="AD131" s="10" t="s">
        <v>37084</v>
      </c>
      <c r="AE131" s="10">
        <v>1534</v>
      </c>
      <c r="AF131" s="10" t="s">
        <v>37083</v>
      </c>
      <c r="AG131" s="10" t="s">
        <v>37082</v>
      </c>
      <c r="AJ131" s="11" t="s">
        <v>16082</v>
      </c>
    </row>
    <row r="132" spans="1:36" s="10" customFormat="1" x14ac:dyDescent="0.3">
      <c r="A132" s="10">
        <v>1</v>
      </c>
      <c r="B132" s="10">
        <v>1</v>
      </c>
      <c r="C132" s="10" t="s">
        <v>102642</v>
      </c>
      <c r="D132" s="10" t="s">
        <v>102643</v>
      </c>
      <c r="H132" s="10" t="s">
        <v>37081</v>
      </c>
      <c r="I132" s="10" t="s">
        <v>15961</v>
      </c>
      <c r="J132" s="10" t="s">
        <v>3245</v>
      </c>
      <c r="N132" s="10">
        <v>1</v>
      </c>
      <c r="O132" s="10">
        <v>1</v>
      </c>
      <c r="P132" s="10">
        <v>1</v>
      </c>
      <c r="Q132" s="10" t="s">
        <v>76135</v>
      </c>
      <c r="R132" s="10" t="s">
        <v>76135</v>
      </c>
      <c r="S132" s="10" t="s">
        <v>76135</v>
      </c>
      <c r="T132" s="10" t="s">
        <v>117984</v>
      </c>
      <c r="U132" s="10">
        <v>0</v>
      </c>
      <c r="V132" s="10" t="s">
        <v>113802</v>
      </c>
      <c r="W132" s="10">
        <v>11941000</v>
      </c>
      <c r="X132" s="10">
        <v>4</v>
      </c>
      <c r="Y132" s="10" t="s">
        <v>117985</v>
      </c>
      <c r="Z132" s="10">
        <v>1</v>
      </c>
      <c r="AA132" s="10" t="s">
        <v>117986</v>
      </c>
      <c r="AB132" s="10" t="s">
        <v>117987</v>
      </c>
      <c r="AC132" s="10" t="s">
        <v>37080</v>
      </c>
      <c r="AD132" s="10" t="s">
        <v>37080</v>
      </c>
      <c r="AE132" s="10">
        <v>210</v>
      </c>
      <c r="AF132" s="10" t="s">
        <v>37079</v>
      </c>
      <c r="AG132" s="10" t="s">
        <v>37078</v>
      </c>
      <c r="AJ132" s="11" t="s">
        <v>36099</v>
      </c>
    </row>
    <row r="133" spans="1:36" s="10" customFormat="1" x14ac:dyDescent="0.3">
      <c r="A133" s="10">
        <v>1</v>
      </c>
      <c r="B133" s="10">
        <v>1</v>
      </c>
      <c r="C133" s="10" t="s">
        <v>102644</v>
      </c>
      <c r="D133" s="10" t="s">
        <v>102645</v>
      </c>
      <c r="H133" s="10" t="s">
        <v>27088</v>
      </c>
      <c r="N133" s="10">
        <v>1</v>
      </c>
      <c r="O133" s="10">
        <v>1</v>
      </c>
      <c r="P133" s="10">
        <v>1</v>
      </c>
      <c r="Q133" s="10" t="s">
        <v>76927</v>
      </c>
      <c r="R133" s="10" t="s">
        <v>76927</v>
      </c>
      <c r="S133" s="10" t="s">
        <v>76927</v>
      </c>
      <c r="T133" s="10" t="s">
        <v>117988</v>
      </c>
      <c r="U133" s="10" t="s">
        <v>117989</v>
      </c>
      <c r="V133" s="10" t="s">
        <v>117990</v>
      </c>
      <c r="W133" s="10">
        <v>7230500</v>
      </c>
      <c r="X133" s="10">
        <v>3</v>
      </c>
      <c r="Y133" s="10" t="s">
        <v>117991</v>
      </c>
      <c r="Z133" s="10" t="s">
        <v>117992</v>
      </c>
      <c r="AA133" s="10" t="s">
        <v>117993</v>
      </c>
      <c r="AB133" s="10" t="s">
        <v>117994</v>
      </c>
      <c r="AC133" s="10" t="s">
        <v>37077</v>
      </c>
      <c r="AD133" s="10" t="s">
        <v>37077</v>
      </c>
      <c r="AE133" s="10">
        <v>2409</v>
      </c>
      <c r="AF133" s="10" t="s">
        <v>37076</v>
      </c>
      <c r="AG133" s="10" t="s">
        <v>37075</v>
      </c>
      <c r="AJ133" s="11" t="s">
        <v>27093</v>
      </c>
    </row>
    <row r="134" spans="1:36" s="10" customFormat="1" x14ac:dyDescent="0.3">
      <c r="A134" s="10">
        <v>1</v>
      </c>
      <c r="B134" s="10">
        <v>1</v>
      </c>
      <c r="C134" s="10" t="s">
        <v>102646</v>
      </c>
      <c r="D134" s="10" t="s">
        <v>102647</v>
      </c>
      <c r="H134" s="10" t="s">
        <v>33297</v>
      </c>
      <c r="I134" s="10" t="s">
        <v>33298</v>
      </c>
      <c r="J134" s="10" t="s">
        <v>15214</v>
      </c>
      <c r="N134" s="10">
        <v>1</v>
      </c>
      <c r="O134" s="10">
        <v>1</v>
      </c>
      <c r="P134" s="10">
        <v>1</v>
      </c>
      <c r="Q134" s="10" t="s">
        <v>89853</v>
      </c>
      <c r="R134" s="10" t="s">
        <v>89853</v>
      </c>
      <c r="S134" s="10" t="s">
        <v>89853</v>
      </c>
      <c r="T134" s="10" t="s">
        <v>94886</v>
      </c>
      <c r="U134" s="10">
        <v>0</v>
      </c>
      <c r="V134" s="10" t="s">
        <v>117995</v>
      </c>
      <c r="W134" s="10">
        <v>77828000</v>
      </c>
      <c r="X134" s="10">
        <v>7</v>
      </c>
      <c r="Y134" s="10" t="s">
        <v>117996</v>
      </c>
      <c r="Z134" s="10" t="s">
        <v>117997</v>
      </c>
      <c r="AA134" s="10" t="s">
        <v>117998</v>
      </c>
      <c r="AB134" s="10" t="s">
        <v>117999</v>
      </c>
      <c r="AC134" s="10" t="s">
        <v>33299</v>
      </c>
      <c r="AD134" s="10" t="s">
        <v>33299</v>
      </c>
      <c r="AE134" s="10">
        <v>2916</v>
      </c>
      <c r="AF134" s="10" t="s">
        <v>33300</v>
      </c>
      <c r="AG134" s="10" t="s">
        <v>33301</v>
      </c>
      <c r="AH134" s="10" t="s">
        <v>33302</v>
      </c>
      <c r="AI134" s="10" t="s">
        <v>33303</v>
      </c>
      <c r="AJ134" s="11" t="s">
        <v>33304</v>
      </c>
    </row>
    <row r="135" spans="1:36" s="10" customFormat="1" x14ac:dyDescent="0.3">
      <c r="A135" s="10">
        <v>1</v>
      </c>
      <c r="B135" s="10">
        <v>1</v>
      </c>
      <c r="C135" s="10" t="s">
        <v>59266</v>
      </c>
      <c r="D135" s="10" t="s">
        <v>102648</v>
      </c>
      <c r="I135" s="10" t="s">
        <v>2185</v>
      </c>
      <c r="N135" s="10">
        <v>1</v>
      </c>
      <c r="O135" s="10">
        <v>1</v>
      </c>
      <c r="P135" s="10">
        <v>1</v>
      </c>
      <c r="Q135" s="10" t="s">
        <v>76795</v>
      </c>
      <c r="R135" s="10" t="s">
        <v>76795</v>
      </c>
      <c r="S135" s="10" t="s">
        <v>76795</v>
      </c>
      <c r="T135" s="10" t="s">
        <v>118000</v>
      </c>
      <c r="U135" s="10" t="s">
        <v>118001</v>
      </c>
      <c r="V135" s="10" t="s">
        <v>118002</v>
      </c>
      <c r="W135" s="10">
        <v>9455600</v>
      </c>
      <c r="X135" s="10">
        <v>2</v>
      </c>
      <c r="Y135" s="10" t="s">
        <v>118003</v>
      </c>
      <c r="Z135" s="10" t="s">
        <v>118004</v>
      </c>
      <c r="AA135" s="10" t="s">
        <v>118005</v>
      </c>
      <c r="AB135" s="10" t="s">
        <v>118006</v>
      </c>
      <c r="AC135" s="10" t="s">
        <v>37074</v>
      </c>
      <c r="AD135" s="10" t="s">
        <v>37074</v>
      </c>
      <c r="AE135" s="10">
        <v>2427</v>
      </c>
      <c r="AF135" s="10" t="s">
        <v>37073</v>
      </c>
      <c r="AG135" s="10" t="s">
        <v>37072</v>
      </c>
      <c r="AJ135" s="11" t="s">
        <v>27293</v>
      </c>
    </row>
    <row r="136" spans="1:36" s="10" customFormat="1" x14ac:dyDescent="0.3">
      <c r="A136" s="10">
        <v>1</v>
      </c>
      <c r="B136" s="10">
        <v>1</v>
      </c>
      <c r="C136" s="10" t="s">
        <v>102649</v>
      </c>
      <c r="D136" s="10" t="s">
        <v>102650</v>
      </c>
      <c r="H136" s="10" t="s">
        <v>37071</v>
      </c>
      <c r="N136" s="10">
        <v>1</v>
      </c>
      <c r="O136" s="10">
        <v>1</v>
      </c>
      <c r="P136" s="10">
        <v>1</v>
      </c>
      <c r="Q136" s="10" t="s">
        <v>76407</v>
      </c>
      <c r="R136" s="10" t="s">
        <v>76407</v>
      </c>
      <c r="S136" s="10" t="s">
        <v>76407</v>
      </c>
      <c r="T136" s="10" t="s">
        <v>64252</v>
      </c>
      <c r="U136" s="10">
        <v>0</v>
      </c>
      <c r="V136" s="10" t="s">
        <v>118007</v>
      </c>
      <c r="W136" s="10">
        <v>18501000</v>
      </c>
      <c r="X136" s="10">
        <v>2</v>
      </c>
      <c r="Y136" s="10" t="s">
        <v>118008</v>
      </c>
      <c r="Z136" s="10" t="s">
        <v>118009</v>
      </c>
      <c r="AA136" s="10" t="s">
        <v>118010</v>
      </c>
      <c r="AB136" s="10" t="s">
        <v>118011</v>
      </c>
      <c r="AC136" s="10" t="s">
        <v>37070</v>
      </c>
      <c r="AD136" s="10" t="s">
        <v>37070</v>
      </c>
      <c r="AE136" s="10">
        <v>931</v>
      </c>
      <c r="AF136" s="10" t="s">
        <v>37069</v>
      </c>
      <c r="AG136" s="10" t="s">
        <v>37068</v>
      </c>
      <c r="AJ136" s="11" t="s">
        <v>37024</v>
      </c>
    </row>
    <row r="137" spans="1:36" s="10" customFormat="1" x14ac:dyDescent="0.3">
      <c r="A137" s="10">
        <v>1</v>
      </c>
      <c r="B137" s="10">
        <v>1</v>
      </c>
      <c r="C137" s="10" t="s">
        <v>102651</v>
      </c>
      <c r="D137" s="10" t="s">
        <v>102652</v>
      </c>
      <c r="H137" s="10" t="s">
        <v>32931</v>
      </c>
      <c r="J137" s="10" t="s">
        <v>32932</v>
      </c>
      <c r="N137" s="10">
        <v>1</v>
      </c>
      <c r="O137" s="10">
        <v>1</v>
      </c>
      <c r="P137" s="10">
        <v>1</v>
      </c>
      <c r="Q137" s="10" t="s">
        <v>76121</v>
      </c>
      <c r="R137" s="10" t="s">
        <v>76121</v>
      </c>
      <c r="S137" s="10" t="s">
        <v>76121</v>
      </c>
      <c r="T137" s="10" t="s">
        <v>90375</v>
      </c>
      <c r="U137" s="10">
        <v>0</v>
      </c>
      <c r="V137" s="10" t="s">
        <v>118012</v>
      </c>
      <c r="W137" s="10">
        <v>28004000</v>
      </c>
      <c r="X137" s="10">
        <v>9</v>
      </c>
      <c r="Y137" s="10" t="s">
        <v>118013</v>
      </c>
      <c r="Z137" s="10" t="s">
        <v>118014</v>
      </c>
      <c r="AA137" s="10" t="s">
        <v>118015</v>
      </c>
      <c r="AB137" s="10" t="s">
        <v>118016</v>
      </c>
      <c r="AC137" s="10" t="s">
        <v>37067</v>
      </c>
      <c r="AD137" s="10" t="s">
        <v>37067</v>
      </c>
      <c r="AE137" s="10">
        <v>2881</v>
      </c>
      <c r="AF137" s="10" t="s">
        <v>32934</v>
      </c>
      <c r="AG137" s="10" t="s">
        <v>32935</v>
      </c>
      <c r="AH137" s="10" t="s">
        <v>32936</v>
      </c>
      <c r="AJ137" s="11" t="s">
        <v>32937</v>
      </c>
    </row>
    <row r="138" spans="1:36" s="10" customFormat="1" x14ac:dyDescent="0.3">
      <c r="A138" s="10">
        <v>1</v>
      </c>
      <c r="B138" s="10">
        <v>1</v>
      </c>
      <c r="C138" s="10" t="s">
        <v>53428</v>
      </c>
      <c r="D138" s="10" t="s">
        <v>102653</v>
      </c>
      <c r="H138" s="10" t="s">
        <v>24851</v>
      </c>
      <c r="I138" s="10" t="s">
        <v>7708</v>
      </c>
      <c r="J138" s="10" t="s">
        <v>24852</v>
      </c>
      <c r="N138" s="10">
        <v>1</v>
      </c>
      <c r="O138" s="10">
        <v>1</v>
      </c>
      <c r="P138" s="10">
        <v>1</v>
      </c>
      <c r="Q138" s="10" t="s">
        <v>77347</v>
      </c>
      <c r="R138" s="10" t="s">
        <v>77347</v>
      </c>
      <c r="S138" s="10" t="s">
        <v>77347</v>
      </c>
      <c r="T138" s="10" t="s">
        <v>83818</v>
      </c>
      <c r="U138" s="10">
        <v>0</v>
      </c>
      <c r="V138" s="10" t="s">
        <v>118017</v>
      </c>
      <c r="W138" s="10">
        <v>18784000</v>
      </c>
      <c r="X138" s="10">
        <v>1</v>
      </c>
      <c r="Y138" s="10" t="s">
        <v>118018</v>
      </c>
      <c r="Z138" s="10" t="s">
        <v>118019</v>
      </c>
      <c r="AA138" s="10" t="s">
        <v>118020</v>
      </c>
      <c r="AB138" s="10" t="s">
        <v>118021</v>
      </c>
      <c r="AC138" s="10" t="s">
        <v>24853</v>
      </c>
      <c r="AD138" s="10" t="s">
        <v>24853</v>
      </c>
      <c r="AE138" s="10">
        <v>2221</v>
      </c>
      <c r="AF138" s="10" t="s">
        <v>24854</v>
      </c>
      <c r="AG138" s="10" t="s">
        <v>24855</v>
      </c>
      <c r="AH138" s="10" t="s">
        <v>24856</v>
      </c>
      <c r="AJ138" s="11" t="s">
        <v>24857</v>
      </c>
    </row>
    <row r="139" spans="1:36" s="10" customFormat="1" x14ac:dyDescent="0.3">
      <c r="A139" s="10">
        <v>1</v>
      </c>
      <c r="B139" s="10">
        <v>1</v>
      </c>
      <c r="C139" s="10" t="s">
        <v>55717</v>
      </c>
      <c r="D139" s="10" t="s">
        <v>102654</v>
      </c>
      <c r="H139" s="10" t="s">
        <v>87</v>
      </c>
      <c r="J139" s="10" t="s">
        <v>22003</v>
      </c>
      <c r="N139" s="10">
        <v>1</v>
      </c>
      <c r="O139" s="10">
        <v>1</v>
      </c>
      <c r="P139" s="10">
        <v>1</v>
      </c>
      <c r="Q139" s="10" t="s">
        <v>76788</v>
      </c>
      <c r="R139" s="10" t="s">
        <v>76788</v>
      </c>
      <c r="S139" s="10" t="s">
        <v>76788</v>
      </c>
      <c r="T139" s="10" t="s">
        <v>118022</v>
      </c>
      <c r="U139" s="10">
        <v>0</v>
      </c>
      <c r="V139" s="10" t="s">
        <v>118023</v>
      </c>
      <c r="W139" s="10">
        <v>5131500</v>
      </c>
      <c r="X139" s="10">
        <v>2</v>
      </c>
      <c r="Y139" s="10" t="s">
        <v>118024</v>
      </c>
      <c r="Z139" s="10" t="s">
        <v>118025</v>
      </c>
      <c r="AA139" s="10" t="s">
        <v>118026</v>
      </c>
      <c r="AB139" s="10" t="s">
        <v>118027</v>
      </c>
      <c r="AC139" s="10" t="s">
        <v>37066</v>
      </c>
      <c r="AD139" s="10" t="s">
        <v>37066</v>
      </c>
      <c r="AE139" s="10">
        <v>2325</v>
      </c>
      <c r="AF139" s="10" t="s">
        <v>37065</v>
      </c>
      <c r="AG139" s="10" t="s">
        <v>37064</v>
      </c>
      <c r="AH139" s="10" t="s">
        <v>37063</v>
      </c>
      <c r="AJ139" s="11" t="s">
        <v>37025</v>
      </c>
    </row>
    <row r="140" spans="1:36" s="10" customFormat="1" x14ac:dyDescent="0.3">
      <c r="A140" s="10">
        <v>1</v>
      </c>
      <c r="B140" s="10">
        <v>1</v>
      </c>
      <c r="C140" s="10" t="s">
        <v>102655</v>
      </c>
      <c r="D140" s="10" t="s">
        <v>102656</v>
      </c>
      <c r="H140" s="10" t="s">
        <v>17743</v>
      </c>
      <c r="J140" s="10" t="s">
        <v>17744</v>
      </c>
      <c r="N140" s="10">
        <v>1</v>
      </c>
      <c r="O140" s="10">
        <v>1</v>
      </c>
      <c r="P140" s="10">
        <v>1</v>
      </c>
      <c r="Q140" s="10" t="s">
        <v>77627</v>
      </c>
      <c r="R140" s="10" t="s">
        <v>77627</v>
      </c>
      <c r="S140" s="10" t="s">
        <v>77627</v>
      </c>
      <c r="T140" s="10" t="s">
        <v>86576</v>
      </c>
      <c r="U140" s="10" t="s">
        <v>118028</v>
      </c>
      <c r="V140" s="10" t="s">
        <v>105646</v>
      </c>
      <c r="W140" s="10">
        <v>15009000</v>
      </c>
      <c r="X140" s="10">
        <v>3</v>
      </c>
      <c r="Y140" s="10" t="s">
        <v>118029</v>
      </c>
      <c r="Z140" s="10" t="s">
        <v>118030</v>
      </c>
      <c r="AA140" s="10" t="s">
        <v>118031</v>
      </c>
      <c r="AB140" s="10" t="s">
        <v>118032</v>
      </c>
      <c r="AC140" s="10" t="s">
        <v>37062</v>
      </c>
      <c r="AD140" s="10" t="s">
        <v>37062</v>
      </c>
      <c r="AE140" s="10">
        <v>1673</v>
      </c>
      <c r="AF140" s="10" t="s">
        <v>17747</v>
      </c>
      <c r="AG140" s="10" t="s">
        <v>17748</v>
      </c>
      <c r="AJ140" s="11" t="s">
        <v>17749</v>
      </c>
    </row>
    <row r="141" spans="1:36" s="10" customFormat="1" x14ac:dyDescent="0.3">
      <c r="A141" s="10">
        <v>1</v>
      </c>
      <c r="B141" s="10">
        <v>1</v>
      </c>
      <c r="C141" s="10" t="s">
        <v>67238</v>
      </c>
      <c r="D141" s="10" t="s">
        <v>63390</v>
      </c>
      <c r="J141" s="10" t="s">
        <v>1395</v>
      </c>
      <c r="N141" s="10">
        <v>1</v>
      </c>
      <c r="O141" s="10">
        <v>1</v>
      </c>
      <c r="P141" s="10">
        <v>1</v>
      </c>
      <c r="Q141" s="10" t="s">
        <v>76135</v>
      </c>
      <c r="R141" s="10" t="s">
        <v>76135</v>
      </c>
      <c r="S141" s="10" t="s">
        <v>76135</v>
      </c>
      <c r="T141" s="10" t="s">
        <v>118033</v>
      </c>
      <c r="U141" s="10" t="s">
        <v>118034</v>
      </c>
      <c r="V141" s="10" t="s">
        <v>117630</v>
      </c>
      <c r="W141" s="10">
        <v>9282900</v>
      </c>
      <c r="X141" s="10">
        <v>4</v>
      </c>
      <c r="Y141" s="10" t="s">
        <v>118035</v>
      </c>
      <c r="Z141" s="10" t="s">
        <v>118036</v>
      </c>
      <c r="AA141" s="10" t="s">
        <v>118037</v>
      </c>
      <c r="AB141" s="10" t="s">
        <v>118038</v>
      </c>
      <c r="AC141" s="10" t="s">
        <v>37061</v>
      </c>
      <c r="AD141" s="10" t="s">
        <v>37061</v>
      </c>
      <c r="AE141" s="10">
        <v>2726</v>
      </c>
      <c r="AF141" s="10" t="s">
        <v>37060</v>
      </c>
      <c r="AG141" s="10" t="s">
        <v>37059</v>
      </c>
      <c r="AH141" s="10" t="s">
        <v>37058</v>
      </c>
      <c r="AJ141" s="11" t="s">
        <v>37026</v>
      </c>
    </row>
    <row r="142" spans="1:36" s="10" customFormat="1" x14ac:dyDescent="0.3">
      <c r="A142" s="10">
        <v>1</v>
      </c>
      <c r="B142" s="10">
        <v>1</v>
      </c>
      <c r="C142" s="10" t="s">
        <v>102657</v>
      </c>
      <c r="D142" s="10" t="s">
        <v>102658</v>
      </c>
      <c r="H142" s="10" t="s">
        <v>30965</v>
      </c>
      <c r="I142" s="10" t="s">
        <v>30966</v>
      </c>
      <c r="J142" s="10" t="s">
        <v>30967</v>
      </c>
      <c r="N142" s="10">
        <v>2</v>
      </c>
      <c r="O142" s="10">
        <v>2</v>
      </c>
      <c r="P142" s="10">
        <v>2</v>
      </c>
      <c r="Q142" s="10" t="s">
        <v>79613</v>
      </c>
      <c r="R142" s="10" t="s">
        <v>79613</v>
      </c>
      <c r="S142" s="10" t="s">
        <v>79613</v>
      </c>
      <c r="T142" s="10" t="s">
        <v>96789</v>
      </c>
      <c r="U142" s="10">
        <v>0</v>
      </c>
      <c r="V142" s="10" t="s">
        <v>118039</v>
      </c>
      <c r="W142" s="10">
        <v>35696000</v>
      </c>
      <c r="X142" s="10">
        <v>3</v>
      </c>
      <c r="Y142" s="10" t="s">
        <v>118040</v>
      </c>
      <c r="Z142" s="10" t="s">
        <v>118041</v>
      </c>
      <c r="AA142" s="10" t="s">
        <v>118042</v>
      </c>
      <c r="AB142" s="10" t="s">
        <v>118043</v>
      </c>
      <c r="AC142" s="10" t="s">
        <v>37057</v>
      </c>
      <c r="AD142" s="10" t="s">
        <v>37057</v>
      </c>
      <c r="AE142" s="10">
        <v>2723</v>
      </c>
      <c r="AF142" s="10" t="s">
        <v>30970</v>
      </c>
      <c r="AG142" s="10" t="s">
        <v>30971</v>
      </c>
      <c r="AH142" s="10" t="s">
        <v>30972</v>
      </c>
      <c r="AJ142" s="11" t="s">
        <v>30973</v>
      </c>
    </row>
    <row r="143" spans="1:36" s="10" customFormat="1" x14ac:dyDescent="0.3">
      <c r="A143" s="10">
        <v>1</v>
      </c>
      <c r="B143" s="10">
        <v>1</v>
      </c>
      <c r="C143" s="10" t="s">
        <v>56207</v>
      </c>
      <c r="D143" s="10" t="s">
        <v>102659</v>
      </c>
      <c r="H143" s="10" t="s">
        <v>20133</v>
      </c>
      <c r="I143" s="10" t="s">
        <v>1458</v>
      </c>
      <c r="J143" s="10" t="s">
        <v>957</v>
      </c>
      <c r="N143" s="10">
        <v>2</v>
      </c>
      <c r="O143" s="10">
        <v>2</v>
      </c>
      <c r="P143" s="10">
        <v>2</v>
      </c>
      <c r="Q143" s="10" t="s">
        <v>48404</v>
      </c>
      <c r="R143" s="10" t="s">
        <v>48404</v>
      </c>
      <c r="S143" s="10" t="s">
        <v>48404</v>
      </c>
      <c r="T143" s="10" t="s">
        <v>79845</v>
      </c>
      <c r="U143" s="10" t="s">
        <v>118044</v>
      </c>
      <c r="V143" s="10" t="s">
        <v>118045</v>
      </c>
      <c r="W143" s="10">
        <v>35707000</v>
      </c>
      <c r="X143" s="10">
        <v>2</v>
      </c>
      <c r="Y143" s="10" t="s">
        <v>118046</v>
      </c>
      <c r="Z143" s="10" t="s">
        <v>118047</v>
      </c>
      <c r="AA143" s="10" t="s">
        <v>118048</v>
      </c>
      <c r="AB143" s="10" t="s">
        <v>118049</v>
      </c>
      <c r="AC143" s="10" t="s">
        <v>20134</v>
      </c>
      <c r="AD143" s="10" t="s">
        <v>20134</v>
      </c>
      <c r="AE143" s="10">
        <v>1871</v>
      </c>
      <c r="AF143" s="10" t="s">
        <v>20135</v>
      </c>
      <c r="AG143" s="10" t="s">
        <v>20136</v>
      </c>
      <c r="AH143" s="10" t="s">
        <v>20137</v>
      </c>
      <c r="AJ143" s="11" t="s">
        <v>20138</v>
      </c>
    </row>
    <row r="144" spans="1:36" s="10" customFormat="1" x14ac:dyDescent="0.3">
      <c r="A144" s="10">
        <v>1</v>
      </c>
      <c r="B144" s="10">
        <v>1</v>
      </c>
      <c r="C144" s="10" t="s">
        <v>69770</v>
      </c>
      <c r="D144" s="10" t="s">
        <v>65577</v>
      </c>
      <c r="H144" s="10" t="s">
        <v>15283</v>
      </c>
      <c r="I144" s="10" t="s">
        <v>37032</v>
      </c>
      <c r="N144" s="10">
        <v>1</v>
      </c>
      <c r="O144" s="10">
        <v>1</v>
      </c>
      <c r="P144" s="10">
        <v>1</v>
      </c>
      <c r="Q144" s="10" t="s">
        <v>84250</v>
      </c>
      <c r="R144" s="10" t="s">
        <v>84250</v>
      </c>
      <c r="S144" s="10" t="s">
        <v>84250</v>
      </c>
      <c r="T144" s="10" t="s">
        <v>118050</v>
      </c>
      <c r="U144" s="10">
        <v>0</v>
      </c>
      <c r="V144" s="10" t="s">
        <v>118051</v>
      </c>
      <c r="W144" s="10">
        <v>9150900</v>
      </c>
      <c r="X144" s="10">
        <v>3</v>
      </c>
      <c r="Y144" s="10" t="s">
        <v>118052</v>
      </c>
      <c r="Z144" s="10" t="s">
        <v>118053</v>
      </c>
      <c r="AA144" s="10" t="s">
        <v>118054</v>
      </c>
      <c r="AB144" s="10" t="s">
        <v>118055</v>
      </c>
      <c r="AC144" s="10" t="s">
        <v>37056</v>
      </c>
      <c r="AD144" s="10" t="s">
        <v>37056</v>
      </c>
      <c r="AE144" s="10">
        <v>1646</v>
      </c>
      <c r="AF144" s="10" t="s">
        <v>37055</v>
      </c>
      <c r="AG144" s="10" t="s">
        <v>37054</v>
      </c>
      <c r="AJ144" s="11" t="s">
        <v>17427</v>
      </c>
    </row>
    <row r="145" spans="1:36" s="10" customFormat="1" x14ac:dyDescent="0.3">
      <c r="A145" s="10">
        <v>1</v>
      </c>
      <c r="B145" s="10">
        <v>1</v>
      </c>
      <c r="C145" s="10" t="s">
        <v>51293</v>
      </c>
      <c r="D145" s="10" t="s">
        <v>69706</v>
      </c>
      <c r="H145" s="10" t="s">
        <v>37053</v>
      </c>
      <c r="I145" s="10" t="s">
        <v>1458</v>
      </c>
      <c r="J145" s="10" t="s">
        <v>37052</v>
      </c>
      <c r="N145" s="10">
        <v>1</v>
      </c>
      <c r="O145" s="10">
        <v>1</v>
      </c>
      <c r="P145" s="10">
        <v>1</v>
      </c>
      <c r="Q145" s="10" t="s">
        <v>76647</v>
      </c>
      <c r="R145" s="10" t="s">
        <v>76647</v>
      </c>
      <c r="S145" s="10" t="s">
        <v>76647</v>
      </c>
      <c r="T145" s="10" t="s">
        <v>118056</v>
      </c>
      <c r="U145" s="10">
        <v>0</v>
      </c>
      <c r="V145" s="10" t="s">
        <v>118057</v>
      </c>
      <c r="W145" s="10">
        <v>15669000</v>
      </c>
      <c r="X145" s="10">
        <v>3</v>
      </c>
      <c r="Y145" s="10" t="s">
        <v>118058</v>
      </c>
      <c r="Z145" s="10" t="s">
        <v>118059</v>
      </c>
      <c r="AA145" s="10" t="s">
        <v>118060</v>
      </c>
      <c r="AB145" s="10" t="s">
        <v>118061</v>
      </c>
      <c r="AC145" s="10" t="s">
        <v>37051</v>
      </c>
      <c r="AD145" s="10" t="s">
        <v>37051</v>
      </c>
      <c r="AE145" s="10">
        <v>2475</v>
      </c>
      <c r="AF145" s="10" t="s">
        <v>37050</v>
      </c>
      <c r="AG145" s="10" t="s">
        <v>37049</v>
      </c>
      <c r="AH145" s="10" t="s">
        <v>37048</v>
      </c>
      <c r="AJ145" s="11" t="s">
        <v>37027</v>
      </c>
    </row>
    <row r="146" spans="1:36" s="10" customFormat="1" x14ac:dyDescent="0.3">
      <c r="A146" s="10">
        <v>1</v>
      </c>
      <c r="B146" s="10">
        <v>1</v>
      </c>
      <c r="C146" s="10" t="s">
        <v>98275</v>
      </c>
      <c r="D146" s="10" t="s">
        <v>61070</v>
      </c>
      <c r="H146" s="10" t="s">
        <v>37047</v>
      </c>
      <c r="I146" s="10" t="s">
        <v>4592</v>
      </c>
      <c r="J146" s="10" t="s">
        <v>37046</v>
      </c>
      <c r="K146" s="10" t="s">
        <v>1944</v>
      </c>
      <c r="N146" s="10">
        <v>1</v>
      </c>
      <c r="O146" s="10">
        <v>1</v>
      </c>
      <c r="P146" s="10">
        <v>1</v>
      </c>
      <c r="Q146" s="10">
        <v>6</v>
      </c>
      <c r="R146" s="10">
        <v>6</v>
      </c>
      <c r="S146" s="10">
        <v>6</v>
      </c>
      <c r="T146" s="10" t="s">
        <v>118062</v>
      </c>
      <c r="U146" s="10" t="s">
        <v>118063</v>
      </c>
      <c r="V146" s="10" t="s">
        <v>118064</v>
      </c>
      <c r="W146" s="10">
        <v>23778000</v>
      </c>
      <c r="X146" s="10">
        <v>1</v>
      </c>
      <c r="Y146" s="10" t="s">
        <v>118065</v>
      </c>
      <c r="Z146" s="10" t="s">
        <v>118066</v>
      </c>
      <c r="AA146" s="10" t="s">
        <v>118067</v>
      </c>
      <c r="AB146" s="10" t="s">
        <v>118068</v>
      </c>
      <c r="AC146" s="10" t="s">
        <v>37045</v>
      </c>
      <c r="AD146" s="10" t="s">
        <v>37045</v>
      </c>
      <c r="AE146" s="10">
        <v>2246</v>
      </c>
      <c r="AF146" s="10" t="s">
        <v>37044</v>
      </c>
      <c r="AG146" s="10" t="s">
        <v>37043</v>
      </c>
      <c r="AH146" s="10" t="s">
        <v>37042</v>
      </c>
      <c r="AJ146" s="11" t="s">
        <v>37028</v>
      </c>
    </row>
    <row r="147" spans="1:36" s="10" customFormat="1" x14ac:dyDescent="0.3">
      <c r="A147" s="10">
        <v>1</v>
      </c>
      <c r="B147" s="10">
        <v>1</v>
      </c>
      <c r="C147" s="10" t="s">
        <v>102660</v>
      </c>
      <c r="D147" s="10" t="s">
        <v>102661</v>
      </c>
      <c r="H147" s="10" t="s">
        <v>27742</v>
      </c>
      <c r="I147" s="10" t="s">
        <v>36326</v>
      </c>
      <c r="N147" s="10">
        <v>1</v>
      </c>
      <c r="O147" s="10">
        <v>1</v>
      </c>
      <c r="P147" s="10">
        <v>1</v>
      </c>
      <c r="Q147" s="10" t="s">
        <v>76067</v>
      </c>
      <c r="R147" s="10" t="s">
        <v>76067</v>
      </c>
      <c r="S147" s="10" t="s">
        <v>76067</v>
      </c>
      <c r="T147" s="10" t="s">
        <v>98101</v>
      </c>
      <c r="U147" s="10">
        <v>0</v>
      </c>
      <c r="V147" s="10" t="s">
        <v>118069</v>
      </c>
      <c r="W147" s="10">
        <v>57316000</v>
      </c>
      <c r="X147" s="10">
        <v>3</v>
      </c>
      <c r="Y147" s="10" t="s">
        <v>118070</v>
      </c>
      <c r="Z147" s="10" t="s">
        <v>118071</v>
      </c>
      <c r="AA147" s="10" t="s">
        <v>118072</v>
      </c>
      <c r="AB147" s="10" t="s">
        <v>118073</v>
      </c>
      <c r="AC147" s="10" t="s">
        <v>36327</v>
      </c>
      <c r="AD147" s="10" t="s">
        <v>36327</v>
      </c>
      <c r="AE147" s="10">
        <v>1884</v>
      </c>
      <c r="AF147" s="10" t="s">
        <v>36328</v>
      </c>
      <c r="AG147" s="10" t="s">
        <v>36329</v>
      </c>
      <c r="AH147" s="10" t="s">
        <v>36330</v>
      </c>
      <c r="AJ147" s="11" t="s">
        <v>36331</v>
      </c>
    </row>
    <row r="148" spans="1:36" s="10" customFormat="1" x14ac:dyDescent="0.3">
      <c r="A148" s="10">
        <v>1</v>
      </c>
      <c r="B148" s="10">
        <v>1</v>
      </c>
      <c r="C148" s="10" t="s">
        <v>102662</v>
      </c>
      <c r="D148" s="10" t="s">
        <v>71504</v>
      </c>
      <c r="N148" s="10">
        <v>1</v>
      </c>
      <c r="O148" s="10">
        <v>1</v>
      </c>
      <c r="P148" s="10">
        <v>1</v>
      </c>
      <c r="Q148" s="10" t="s">
        <v>78520</v>
      </c>
      <c r="R148" s="10" t="s">
        <v>78520</v>
      </c>
      <c r="S148" s="10" t="s">
        <v>78520</v>
      </c>
      <c r="T148" s="10" t="s">
        <v>118074</v>
      </c>
      <c r="U148" s="10" t="s">
        <v>118075</v>
      </c>
      <c r="V148" s="10" t="s">
        <v>118076</v>
      </c>
      <c r="W148" s="10">
        <v>7935100</v>
      </c>
      <c r="X148" s="10">
        <v>5</v>
      </c>
      <c r="Y148" s="10" t="s">
        <v>118077</v>
      </c>
      <c r="Z148" s="10" t="s">
        <v>102690</v>
      </c>
      <c r="AA148" s="10" t="s">
        <v>118078</v>
      </c>
      <c r="AB148" s="10" t="s">
        <v>118079</v>
      </c>
      <c r="AC148" s="10" t="s">
        <v>37041</v>
      </c>
      <c r="AD148" s="10" t="s">
        <v>37041</v>
      </c>
      <c r="AE148" s="10">
        <v>2495</v>
      </c>
      <c r="AF148" s="10" t="s">
        <v>37040</v>
      </c>
      <c r="AG148" s="10" t="s">
        <v>37039</v>
      </c>
      <c r="AJ148" s="11" t="s">
        <v>28021</v>
      </c>
    </row>
    <row r="149" spans="1:36" s="10" customFormat="1" x14ac:dyDescent="0.3">
      <c r="A149" s="10">
        <v>1</v>
      </c>
      <c r="B149" s="10">
        <v>1</v>
      </c>
      <c r="C149" s="10" t="s">
        <v>102663</v>
      </c>
      <c r="D149" s="10" t="s">
        <v>102664</v>
      </c>
      <c r="H149" s="10" t="s">
        <v>12571</v>
      </c>
      <c r="I149" s="10" t="s">
        <v>12572</v>
      </c>
      <c r="J149" s="10" t="s">
        <v>12573</v>
      </c>
      <c r="K149" s="10" t="s">
        <v>12574</v>
      </c>
      <c r="N149" s="10">
        <v>1</v>
      </c>
      <c r="O149" s="10">
        <v>1</v>
      </c>
      <c r="P149" s="10">
        <v>1</v>
      </c>
      <c r="Q149" s="10" t="s">
        <v>76273</v>
      </c>
      <c r="R149" s="10" t="s">
        <v>76273</v>
      </c>
      <c r="S149" s="10" t="s">
        <v>76273</v>
      </c>
      <c r="T149" s="10" t="s">
        <v>81104</v>
      </c>
      <c r="U149" s="10" t="s">
        <v>118080</v>
      </c>
      <c r="V149" s="10" t="s">
        <v>83452</v>
      </c>
      <c r="W149" s="10">
        <v>42225000</v>
      </c>
      <c r="X149" s="10">
        <v>2</v>
      </c>
      <c r="Y149" s="10" t="s">
        <v>118081</v>
      </c>
      <c r="Z149" s="10" t="s">
        <v>118082</v>
      </c>
      <c r="AA149" s="10" t="s">
        <v>118083</v>
      </c>
      <c r="AB149" s="10" t="s">
        <v>118084</v>
      </c>
      <c r="AC149" s="10" t="s">
        <v>12575</v>
      </c>
      <c r="AD149" s="10" t="s">
        <v>12575</v>
      </c>
      <c r="AE149" s="10">
        <v>1211</v>
      </c>
      <c r="AF149" s="10" t="s">
        <v>12576</v>
      </c>
      <c r="AG149" s="10" t="s">
        <v>12577</v>
      </c>
      <c r="AH149" s="10" t="s">
        <v>12578</v>
      </c>
      <c r="AJ149" s="11" t="s">
        <v>12579</v>
      </c>
    </row>
    <row r="150" spans="1:36" s="10" customFormat="1" x14ac:dyDescent="0.3">
      <c r="A150" s="10">
        <v>1</v>
      </c>
      <c r="B150" s="10">
        <v>1</v>
      </c>
      <c r="C150" s="10" t="s">
        <v>102665</v>
      </c>
      <c r="D150" s="10" t="s">
        <v>54898</v>
      </c>
      <c r="H150" s="10" t="s">
        <v>8877</v>
      </c>
      <c r="I150" s="10" t="s">
        <v>8878</v>
      </c>
      <c r="J150" s="10" t="s">
        <v>8879</v>
      </c>
      <c r="K150" s="10" t="s">
        <v>3499</v>
      </c>
      <c r="N150" s="10">
        <v>1</v>
      </c>
      <c r="O150" s="10">
        <v>1</v>
      </c>
      <c r="P150" s="10">
        <v>1</v>
      </c>
      <c r="Q150" s="10" t="s">
        <v>76591</v>
      </c>
      <c r="R150" s="10" t="s">
        <v>76591</v>
      </c>
      <c r="S150" s="10" t="s">
        <v>76591</v>
      </c>
      <c r="T150" s="10" t="s">
        <v>84306</v>
      </c>
      <c r="U150" s="10">
        <v>0</v>
      </c>
      <c r="V150" s="10" t="s">
        <v>105836</v>
      </c>
      <c r="W150" s="10">
        <v>23208000</v>
      </c>
      <c r="X150" s="10">
        <v>6</v>
      </c>
      <c r="Y150" s="10" t="s">
        <v>118085</v>
      </c>
      <c r="Z150" s="10" t="s">
        <v>118086</v>
      </c>
      <c r="AA150" s="10" t="s">
        <v>118087</v>
      </c>
      <c r="AB150" s="10" t="s">
        <v>118088</v>
      </c>
      <c r="AC150" s="10" t="s">
        <v>8880</v>
      </c>
      <c r="AD150" s="10" t="s">
        <v>8880</v>
      </c>
      <c r="AE150" s="10">
        <v>860</v>
      </c>
      <c r="AF150" s="10" t="s">
        <v>8881</v>
      </c>
      <c r="AG150" s="10" t="s">
        <v>8882</v>
      </c>
      <c r="AH150" s="10" t="s">
        <v>8883</v>
      </c>
      <c r="AJ150" s="11" t="s">
        <v>8884</v>
      </c>
    </row>
    <row r="151" spans="1:36" s="10" customFormat="1" x14ac:dyDescent="0.3">
      <c r="A151" s="10">
        <v>1</v>
      </c>
      <c r="B151" s="10">
        <v>1</v>
      </c>
      <c r="C151" s="10" t="s">
        <v>102666</v>
      </c>
      <c r="D151" s="10" t="s">
        <v>51491</v>
      </c>
      <c r="N151" s="10">
        <v>1</v>
      </c>
      <c r="O151" s="10">
        <v>1</v>
      </c>
      <c r="P151" s="10">
        <v>1</v>
      </c>
      <c r="Q151" s="10" t="s">
        <v>48604</v>
      </c>
      <c r="R151" s="10" t="s">
        <v>48604</v>
      </c>
      <c r="S151" s="10" t="s">
        <v>48604</v>
      </c>
      <c r="T151" s="10" t="s">
        <v>118089</v>
      </c>
      <c r="U151" s="10">
        <v>0</v>
      </c>
      <c r="V151" s="10" t="s">
        <v>118090</v>
      </c>
      <c r="W151" s="10">
        <v>30223000</v>
      </c>
      <c r="X151" s="10">
        <v>9</v>
      </c>
      <c r="Y151" s="10" t="s">
        <v>118091</v>
      </c>
      <c r="Z151" s="10" t="s">
        <v>118092</v>
      </c>
      <c r="AA151" s="10" t="s">
        <v>118093</v>
      </c>
      <c r="AB151" s="10" t="s">
        <v>118094</v>
      </c>
      <c r="AC151" s="10" t="s">
        <v>37038</v>
      </c>
      <c r="AD151" s="10" t="s">
        <v>37038</v>
      </c>
      <c r="AE151" s="10">
        <v>1896</v>
      </c>
      <c r="AF151" s="10" t="s">
        <v>37037</v>
      </c>
      <c r="AG151" s="10" t="s">
        <v>37036</v>
      </c>
      <c r="AJ151" s="11" t="s">
        <v>20523</v>
      </c>
    </row>
    <row r="152" spans="1:36" s="10" customFormat="1" x14ac:dyDescent="0.3">
      <c r="A152" s="10">
        <v>1</v>
      </c>
      <c r="B152" s="10">
        <v>1</v>
      </c>
      <c r="C152" s="10" t="s">
        <v>69459</v>
      </c>
      <c r="D152" s="10" t="s">
        <v>102667</v>
      </c>
      <c r="N152" s="10">
        <v>1</v>
      </c>
      <c r="O152" s="10">
        <v>1</v>
      </c>
      <c r="P152" s="10">
        <v>1</v>
      </c>
      <c r="Q152" s="10" t="s">
        <v>75947</v>
      </c>
      <c r="R152" s="10" t="s">
        <v>75947</v>
      </c>
      <c r="S152" s="10" t="s">
        <v>75947</v>
      </c>
      <c r="T152" s="10" t="s">
        <v>118095</v>
      </c>
      <c r="U152" s="10">
        <v>0</v>
      </c>
      <c r="V152" s="10" t="s">
        <v>118096</v>
      </c>
      <c r="W152" s="10">
        <v>47454000</v>
      </c>
      <c r="X152" s="10">
        <v>7</v>
      </c>
      <c r="Y152" s="10" t="s">
        <v>118097</v>
      </c>
      <c r="Z152" s="10" t="s">
        <v>118098</v>
      </c>
      <c r="AA152" s="10" t="s">
        <v>118099</v>
      </c>
      <c r="AB152" s="10" t="s">
        <v>118100</v>
      </c>
      <c r="AC152" s="10" t="s">
        <v>37035</v>
      </c>
      <c r="AD152" s="10" t="s">
        <v>37035</v>
      </c>
      <c r="AE152" s="10">
        <v>2151</v>
      </c>
      <c r="AF152" s="10" t="s">
        <v>37034</v>
      </c>
      <c r="AG152" s="10" t="s">
        <v>37033</v>
      </c>
      <c r="AJ152" s="11" t="s">
        <v>24006</v>
      </c>
    </row>
    <row r="153" spans="1:36" s="10" customFormat="1" x14ac:dyDescent="0.3">
      <c r="A153" s="10">
        <v>1</v>
      </c>
      <c r="B153" s="10">
        <v>1</v>
      </c>
      <c r="C153" s="10" t="s">
        <v>102668</v>
      </c>
      <c r="D153" s="10" t="s">
        <v>102669</v>
      </c>
      <c r="I153" s="10" t="s">
        <v>37032</v>
      </c>
      <c r="N153" s="10">
        <v>1</v>
      </c>
      <c r="O153" s="10">
        <v>1</v>
      </c>
      <c r="P153" s="10">
        <v>1</v>
      </c>
      <c r="Q153" s="10" t="s">
        <v>76273</v>
      </c>
      <c r="R153" s="10" t="s">
        <v>76273</v>
      </c>
      <c r="S153" s="10" t="s">
        <v>76273</v>
      </c>
      <c r="T153" s="10" t="s">
        <v>76828</v>
      </c>
      <c r="U153" s="10" t="s">
        <v>118101</v>
      </c>
      <c r="V153" s="10" t="s">
        <v>118102</v>
      </c>
      <c r="W153" s="10">
        <v>141150000</v>
      </c>
      <c r="X153" s="10">
        <v>4</v>
      </c>
      <c r="Y153" s="10" t="s">
        <v>118103</v>
      </c>
      <c r="Z153" s="10" t="s">
        <v>118104</v>
      </c>
      <c r="AA153" s="10" t="s">
        <v>118105</v>
      </c>
      <c r="AB153" s="10" t="s">
        <v>118106</v>
      </c>
      <c r="AC153" s="10" t="s">
        <v>37031</v>
      </c>
      <c r="AD153" s="10" t="s">
        <v>37031</v>
      </c>
      <c r="AE153" s="10">
        <v>995</v>
      </c>
      <c r="AF153" s="10" t="s">
        <v>37030</v>
      </c>
      <c r="AG153" s="10" t="s">
        <v>37029</v>
      </c>
      <c r="AJ153" s="11" t="s">
        <v>10287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A84AB-CA04-47DE-8AB3-D2C0891694D6}">
  <dimension ref="A1:AJ4521"/>
  <sheetViews>
    <sheetView topLeftCell="M1" workbookViewId="0">
      <selection activeCell="Q1" sqref="Q1:AB1048576"/>
    </sheetView>
  </sheetViews>
  <sheetFormatPr defaultRowHeight="14.4" x14ac:dyDescent="0.3"/>
  <cols>
    <col min="1" max="1" width="11.5546875" bestFit="1" customWidth="1"/>
    <col min="2" max="2" width="11.109375" bestFit="1" customWidth="1"/>
    <col min="3" max="4" width="8" bestFit="1" customWidth="1"/>
    <col min="5" max="5" width="23.33203125" bestFit="1" customWidth="1"/>
    <col min="6" max="6" width="10.33203125" bestFit="1" customWidth="1"/>
    <col min="7" max="7" width="23.33203125" bestFit="1" customWidth="1"/>
    <col min="8" max="11" width="81.109375" bestFit="1" customWidth="1"/>
    <col min="12" max="12" width="46.88671875" bestFit="1" customWidth="1"/>
    <col min="13" max="13" width="27.109375" bestFit="1" customWidth="1"/>
    <col min="14" max="14" width="11.33203125" bestFit="1" customWidth="1"/>
    <col min="15" max="15" width="25.109375" bestFit="1" customWidth="1"/>
    <col min="16" max="16" width="18.44140625" bestFit="1" customWidth="1"/>
    <col min="17" max="17" width="24.44140625" bestFit="1" customWidth="1"/>
    <col min="18" max="18" width="38" bestFit="1" customWidth="1"/>
    <col min="19" max="19" width="31.44140625" bestFit="1" customWidth="1"/>
    <col min="20" max="20" width="19.44140625" bestFit="1" customWidth="1"/>
    <col min="21" max="21" width="11" bestFit="1" customWidth="1"/>
    <col min="22" max="22" width="8.33203125" bestFit="1" customWidth="1"/>
    <col min="23" max="23" width="12" bestFit="1" customWidth="1"/>
    <col min="24" max="24" width="15.5546875" bestFit="1" customWidth="1"/>
    <col min="25" max="25" width="48.6640625" bestFit="1" customWidth="1"/>
    <col min="26" max="26" width="44.44140625" bestFit="1" customWidth="1"/>
    <col min="27" max="27" width="47.33203125" bestFit="1" customWidth="1"/>
    <col min="28" max="28" width="48.88671875" bestFit="1" customWidth="1"/>
    <col min="29" max="30" width="81.109375" bestFit="1" customWidth="1"/>
    <col min="31" max="31" width="5" bestFit="1" customWidth="1"/>
    <col min="32" max="32" width="14.33203125" bestFit="1" customWidth="1"/>
    <col min="33" max="33" width="22.5546875" bestFit="1" customWidth="1"/>
    <col min="34" max="35" width="81.109375" bestFit="1" customWidth="1"/>
    <col min="36" max="36" width="81.109375" style="4" bestFit="1" customWidth="1"/>
  </cols>
  <sheetData>
    <row r="1" spans="1:36" x14ac:dyDescent="0.3">
      <c r="A1" t="s">
        <v>48382</v>
      </c>
      <c r="B1" t="s">
        <v>36046</v>
      </c>
      <c r="C1" t="s">
        <v>48381</v>
      </c>
      <c r="D1" t="s">
        <v>1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48380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48379</v>
      </c>
      <c r="Z1" t="s">
        <v>48378</v>
      </c>
      <c r="AA1" t="s">
        <v>48377</v>
      </c>
      <c r="AB1" t="s">
        <v>48376</v>
      </c>
      <c r="AC1" t="s">
        <v>22</v>
      </c>
      <c r="AD1" t="s">
        <v>23</v>
      </c>
      <c r="AE1" t="s">
        <v>24</v>
      </c>
      <c r="AF1" t="s">
        <v>25</v>
      </c>
      <c r="AG1" t="s">
        <v>26</v>
      </c>
      <c r="AH1" t="s">
        <v>27</v>
      </c>
      <c r="AI1" t="s">
        <v>28</v>
      </c>
      <c r="AJ1" s="4" t="s">
        <v>29</v>
      </c>
    </row>
    <row r="2" spans="1:36" x14ac:dyDescent="0.3">
      <c r="A2" t="s">
        <v>61464</v>
      </c>
      <c r="B2" t="s">
        <v>118107</v>
      </c>
      <c r="C2">
        <v>1</v>
      </c>
      <c r="D2">
        <v>1</v>
      </c>
      <c r="H2" t="s">
        <v>47325</v>
      </c>
      <c r="N2">
        <v>1</v>
      </c>
      <c r="O2">
        <v>1</v>
      </c>
      <c r="P2">
        <v>1</v>
      </c>
      <c r="Q2" t="s">
        <v>80090</v>
      </c>
      <c r="R2" t="s">
        <v>80090</v>
      </c>
      <c r="S2" t="s">
        <v>80090</v>
      </c>
      <c r="T2" t="s">
        <v>128636</v>
      </c>
      <c r="U2" t="s">
        <v>128637</v>
      </c>
      <c r="V2" t="s">
        <v>113471</v>
      </c>
      <c r="W2">
        <v>11502000</v>
      </c>
      <c r="X2">
        <v>3</v>
      </c>
      <c r="Y2" t="s">
        <v>128638</v>
      </c>
      <c r="Z2">
        <v>1</v>
      </c>
      <c r="AA2" t="s">
        <v>128639</v>
      </c>
      <c r="AB2" t="s">
        <v>128640</v>
      </c>
      <c r="AC2" t="s">
        <v>48375</v>
      </c>
      <c r="AD2" t="s">
        <v>48375</v>
      </c>
      <c r="AE2">
        <v>2199</v>
      </c>
      <c r="AF2" t="s">
        <v>48374</v>
      </c>
      <c r="AG2" t="s">
        <v>48373</v>
      </c>
      <c r="AH2" t="s">
        <v>48372</v>
      </c>
      <c r="AI2" t="s">
        <v>48371</v>
      </c>
      <c r="AJ2" s="4" t="s">
        <v>48370</v>
      </c>
    </row>
    <row r="3" spans="1:36" x14ac:dyDescent="0.3">
      <c r="A3" t="s">
        <v>118108</v>
      </c>
      <c r="B3" t="s">
        <v>61035</v>
      </c>
      <c r="C3">
        <v>1</v>
      </c>
      <c r="D3">
        <v>1</v>
      </c>
      <c r="H3" t="s">
        <v>27765</v>
      </c>
      <c r="I3" t="s">
        <v>27766</v>
      </c>
      <c r="J3" t="s">
        <v>709</v>
      </c>
      <c r="N3">
        <v>2</v>
      </c>
      <c r="O3">
        <v>2</v>
      </c>
      <c r="P3">
        <v>2</v>
      </c>
      <c r="Q3" t="s">
        <v>77685</v>
      </c>
      <c r="R3" t="s">
        <v>77685</v>
      </c>
      <c r="S3" t="s">
        <v>77685</v>
      </c>
      <c r="T3" t="s">
        <v>93440</v>
      </c>
      <c r="U3">
        <v>0</v>
      </c>
      <c r="V3" t="s">
        <v>128641</v>
      </c>
      <c r="W3">
        <v>43686000</v>
      </c>
      <c r="X3">
        <v>3</v>
      </c>
      <c r="Y3" t="s">
        <v>128642</v>
      </c>
      <c r="Z3">
        <v>1</v>
      </c>
      <c r="AA3" t="s">
        <v>128643</v>
      </c>
      <c r="AB3" t="s">
        <v>128644</v>
      </c>
      <c r="AC3" t="s">
        <v>48369</v>
      </c>
      <c r="AD3" t="s">
        <v>48369</v>
      </c>
      <c r="AE3">
        <v>4003</v>
      </c>
      <c r="AF3" t="s">
        <v>27769</v>
      </c>
      <c r="AG3" t="s">
        <v>27770</v>
      </c>
      <c r="AH3" t="s">
        <v>27771</v>
      </c>
      <c r="AJ3" s="4" t="s">
        <v>27772</v>
      </c>
    </row>
    <row r="4" spans="1:36" x14ac:dyDescent="0.3">
      <c r="A4" t="s">
        <v>87538</v>
      </c>
      <c r="B4" t="s">
        <v>118109</v>
      </c>
      <c r="C4">
        <v>1</v>
      </c>
      <c r="D4">
        <v>1</v>
      </c>
      <c r="I4" t="s">
        <v>48368</v>
      </c>
      <c r="N4">
        <v>2</v>
      </c>
      <c r="O4">
        <v>2</v>
      </c>
      <c r="P4">
        <v>2</v>
      </c>
      <c r="Q4" t="s">
        <v>84235</v>
      </c>
      <c r="R4" t="s">
        <v>84235</v>
      </c>
      <c r="S4" t="s">
        <v>84235</v>
      </c>
      <c r="T4" t="s">
        <v>83472</v>
      </c>
      <c r="U4" t="s">
        <v>128645</v>
      </c>
      <c r="V4" t="s">
        <v>128646</v>
      </c>
      <c r="W4">
        <v>10702000</v>
      </c>
      <c r="X4">
        <v>3</v>
      </c>
      <c r="Y4" t="s">
        <v>128647</v>
      </c>
      <c r="Z4">
        <v>1</v>
      </c>
      <c r="AA4" t="s">
        <v>128648</v>
      </c>
      <c r="AB4" t="s">
        <v>128649</v>
      </c>
      <c r="AC4" t="s">
        <v>48367</v>
      </c>
      <c r="AD4" t="s">
        <v>48367</v>
      </c>
      <c r="AE4">
        <v>822</v>
      </c>
      <c r="AF4" t="s">
        <v>48366</v>
      </c>
      <c r="AG4" t="s">
        <v>48365</v>
      </c>
      <c r="AJ4" s="4" t="s">
        <v>48364</v>
      </c>
    </row>
    <row r="5" spans="1:36" x14ac:dyDescent="0.3">
      <c r="A5" t="s">
        <v>118110</v>
      </c>
      <c r="B5" t="s">
        <v>118111</v>
      </c>
      <c r="C5">
        <v>1</v>
      </c>
      <c r="D5">
        <v>1</v>
      </c>
      <c r="H5" t="s">
        <v>48363</v>
      </c>
      <c r="I5" t="s">
        <v>26998</v>
      </c>
      <c r="J5" t="s">
        <v>48362</v>
      </c>
      <c r="K5" t="s">
        <v>30730</v>
      </c>
      <c r="N5">
        <v>1</v>
      </c>
      <c r="O5">
        <v>1</v>
      </c>
      <c r="P5">
        <v>1</v>
      </c>
      <c r="Q5" t="s">
        <v>77206</v>
      </c>
      <c r="R5" t="s">
        <v>77206</v>
      </c>
      <c r="S5" t="s">
        <v>77206</v>
      </c>
      <c r="T5" t="s">
        <v>128650</v>
      </c>
      <c r="U5" t="s">
        <v>128651</v>
      </c>
      <c r="V5" t="s">
        <v>128652</v>
      </c>
      <c r="W5">
        <v>26286000</v>
      </c>
      <c r="X5">
        <v>2</v>
      </c>
      <c r="Y5" t="s">
        <v>128653</v>
      </c>
      <c r="Z5">
        <v>1</v>
      </c>
      <c r="AA5" t="s">
        <v>128654</v>
      </c>
      <c r="AB5" t="s">
        <v>128655</v>
      </c>
      <c r="AC5" t="s">
        <v>48361</v>
      </c>
      <c r="AD5" t="s">
        <v>48361</v>
      </c>
      <c r="AE5">
        <v>4433</v>
      </c>
      <c r="AF5" t="s">
        <v>48360</v>
      </c>
      <c r="AG5" t="s">
        <v>48359</v>
      </c>
      <c r="AH5" t="s">
        <v>48358</v>
      </c>
      <c r="AJ5" s="4" t="s">
        <v>48357</v>
      </c>
    </row>
    <row r="6" spans="1:36" x14ac:dyDescent="0.3">
      <c r="A6" t="s">
        <v>74991</v>
      </c>
      <c r="B6" t="s">
        <v>118112</v>
      </c>
      <c r="C6">
        <v>1</v>
      </c>
      <c r="D6">
        <v>1</v>
      </c>
      <c r="I6" t="s">
        <v>19968</v>
      </c>
      <c r="J6" t="s">
        <v>1732</v>
      </c>
      <c r="N6">
        <v>2</v>
      </c>
      <c r="O6">
        <v>2</v>
      </c>
      <c r="P6">
        <v>2</v>
      </c>
      <c r="Q6" t="s">
        <v>48527</v>
      </c>
      <c r="R6" t="s">
        <v>48527</v>
      </c>
      <c r="S6" t="s">
        <v>48527</v>
      </c>
      <c r="T6" t="s">
        <v>76519</v>
      </c>
      <c r="U6" t="s">
        <v>128656</v>
      </c>
      <c r="V6" t="s">
        <v>128657</v>
      </c>
      <c r="W6">
        <v>19870000</v>
      </c>
      <c r="X6">
        <v>4</v>
      </c>
      <c r="Y6" t="s">
        <v>128658</v>
      </c>
      <c r="Z6">
        <v>1</v>
      </c>
      <c r="AA6" t="s">
        <v>57945</v>
      </c>
      <c r="AB6" t="s">
        <v>128659</v>
      </c>
      <c r="AC6" t="s">
        <v>19969</v>
      </c>
      <c r="AD6" t="s">
        <v>19969</v>
      </c>
      <c r="AE6">
        <v>2794</v>
      </c>
      <c r="AF6" t="s">
        <v>19970</v>
      </c>
      <c r="AG6" t="s">
        <v>19971</v>
      </c>
      <c r="AH6" t="s">
        <v>19972</v>
      </c>
      <c r="AJ6" s="4" t="s">
        <v>19973</v>
      </c>
    </row>
    <row r="7" spans="1:36" x14ac:dyDescent="0.3">
      <c r="A7" t="s">
        <v>62941</v>
      </c>
      <c r="B7" t="s">
        <v>118113</v>
      </c>
      <c r="C7">
        <v>1</v>
      </c>
      <c r="D7">
        <v>1</v>
      </c>
      <c r="H7" t="s">
        <v>13260</v>
      </c>
      <c r="I7" t="s">
        <v>48356</v>
      </c>
      <c r="J7" t="s">
        <v>24439</v>
      </c>
      <c r="N7">
        <v>6</v>
      </c>
      <c r="O7">
        <v>6</v>
      </c>
      <c r="P7">
        <v>6</v>
      </c>
      <c r="Q7" t="s">
        <v>76771</v>
      </c>
      <c r="R7" t="s">
        <v>76771</v>
      </c>
      <c r="S7" t="s">
        <v>76771</v>
      </c>
      <c r="T7" t="s">
        <v>128660</v>
      </c>
      <c r="U7">
        <v>0</v>
      </c>
      <c r="V7" t="s">
        <v>86428</v>
      </c>
      <c r="W7">
        <v>264170000</v>
      </c>
      <c r="X7">
        <v>15</v>
      </c>
      <c r="Y7" t="s">
        <v>128661</v>
      </c>
      <c r="Z7">
        <v>1</v>
      </c>
      <c r="AA7" t="s">
        <v>128662</v>
      </c>
      <c r="AB7" t="s">
        <v>128663</v>
      </c>
      <c r="AC7" t="s">
        <v>48355</v>
      </c>
      <c r="AD7" t="s">
        <v>48354</v>
      </c>
      <c r="AE7">
        <v>650</v>
      </c>
      <c r="AF7" t="s">
        <v>48353</v>
      </c>
      <c r="AG7" t="s">
        <v>48352</v>
      </c>
      <c r="AH7" t="s">
        <v>48351</v>
      </c>
    </row>
    <row r="8" spans="1:36" x14ac:dyDescent="0.3">
      <c r="A8" t="s">
        <v>118114</v>
      </c>
      <c r="B8" t="s">
        <v>53977</v>
      </c>
      <c r="C8">
        <v>1</v>
      </c>
      <c r="D8">
        <v>1</v>
      </c>
      <c r="H8" t="s">
        <v>9266</v>
      </c>
      <c r="I8" t="s">
        <v>9267</v>
      </c>
      <c r="J8" t="s">
        <v>9268</v>
      </c>
      <c r="K8" t="s">
        <v>9269</v>
      </c>
      <c r="N8">
        <v>10</v>
      </c>
      <c r="O8">
        <v>10</v>
      </c>
      <c r="P8">
        <v>9</v>
      </c>
      <c r="Q8" t="s">
        <v>80795</v>
      </c>
      <c r="R8" t="s">
        <v>80795</v>
      </c>
      <c r="S8" t="s">
        <v>67057</v>
      </c>
      <c r="T8" t="s">
        <v>91601</v>
      </c>
      <c r="U8">
        <v>0</v>
      </c>
      <c r="V8" t="s">
        <v>98359</v>
      </c>
      <c r="W8">
        <v>258990000</v>
      </c>
      <c r="X8">
        <v>40</v>
      </c>
      <c r="Y8" t="s">
        <v>128664</v>
      </c>
      <c r="Z8">
        <v>1</v>
      </c>
      <c r="AA8" t="s">
        <v>128665</v>
      </c>
      <c r="AB8" t="s">
        <v>128666</v>
      </c>
      <c r="AC8" t="s">
        <v>48350</v>
      </c>
      <c r="AD8" t="s">
        <v>48349</v>
      </c>
      <c r="AE8">
        <v>1346</v>
      </c>
      <c r="AF8" t="s">
        <v>9272</v>
      </c>
      <c r="AG8" t="s">
        <v>9273</v>
      </c>
      <c r="AH8" t="s">
        <v>9274</v>
      </c>
      <c r="AJ8" s="4" t="s">
        <v>9275</v>
      </c>
    </row>
    <row r="9" spans="1:36" x14ac:dyDescent="0.3">
      <c r="A9" t="s">
        <v>118115</v>
      </c>
      <c r="B9" t="s">
        <v>118116</v>
      </c>
      <c r="C9">
        <v>1</v>
      </c>
      <c r="D9">
        <v>1</v>
      </c>
      <c r="I9" t="s">
        <v>1149</v>
      </c>
      <c r="N9">
        <v>2</v>
      </c>
      <c r="O9">
        <v>2</v>
      </c>
      <c r="P9">
        <v>2</v>
      </c>
      <c r="Q9" t="s">
        <v>77206</v>
      </c>
      <c r="R9" t="s">
        <v>77206</v>
      </c>
      <c r="S9" t="s">
        <v>77206</v>
      </c>
      <c r="T9" t="s">
        <v>84130</v>
      </c>
      <c r="U9" t="s">
        <v>128667</v>
      </c>
      <c r="V9" t="s">
        <v>128668</v>
      </c>
      <c r="W9">
        <v>10991000</v>
      </c>
      <c r="X9">
        <v>2</v>
      </c>
      <c r="Y9" t="s">
        <v>128669</v>
      </c>
      <c r="Z9">
        <v>1</v>
      </c>
      <c r="AA9" t="s">
        <v>122185</v>
      </c>
      <c r="AB9" t="s">
        <v>128670</v>
      </c>
      <c r="AC9" t="s">
        <v>48348</v>
      </c>
      <c r="AD9" t="s">
        <v>48348</v>
      </c>
      <c r="AE9">
        <v>4528</v>
      </c>
      <c r="AF9" t="s">
        <v>31139</v>
      </c>
      <c r="AG9" t="s">
        <v>31140</v>
      </c>
      <c r="AJ9" s="4" t="s">
        <v>31141</v>
      </c>
    </row>
    <row r="10" spans="1:36" x14ac:dyDescent="0.3">
      <c r="A10" t="s">
        <v>118117</v>
      </c>
      <c r="B10" t="s">
        <v>118118</v>
      </c>
      <c r="C10">
        <v>1</v>
      </c>
      <c r="D10">
        <v>1</v>
      </c>
      <c r="H10" t="s">
        <v>48347</v>
      </c>
      <c r="I10" t="s">
        <v>48346</v>
      </c>
      <c r="J10" t="s">
        <v>48345</v>
      </c>
      <c r="K10" t="s">
        <v>48344</v>
      </c>
      <c r="N10">
        <v>4</v>
      </c>
      <c r="O10">
        <v>4</v>
      </c>
      <c r="P10">
        <v>4</v>
      </c>
      <c r="Q10">
        <v>4</v>
      </c>
      <c r="R10">
        <v>4</v>
      </c>
      <c r="S10">
        <v>4</v>
      </c>
      <c r="T10" t="s">
        <v>128671</v>
      </c>
      <c r="U10" t="s">
        <v>128672</v>
      </c>
      <c r="V10" t="s">
        <v>128673</v>
      </c>
      <c r="W10">
        <v>29209000</v>
      </c>
      <c r="X10">
        <v>5</v>
      </c>
      <c r="Y10" t="s">
        <v>128674</v>
      </c>
      <c r="Z10">
        <v>1</v>
      </c>
      <c r="AA10" t="s">
        <v>128675</v>
      </c>
      <c r="AB10" t="s">
        <v>128676</v>
      </c>
      <c r="AC10" t="s">
        <v>48343</v>
      </c>
      <c r="AD10" t="s">
        <v>48343</v>
      </c>
      <c r="AE10">
        <v>2741</v>
      </c>
      <c r="AF10" t="s">
        <v>48342</v>
      </c>
      <c r="AG10" t="s">
        <v>48341</v>
      </c>
      <c r="AH10" t="s">
        <v>48340</v>
      </c>
      <c r="AJ10" s="4" t="s">
        <v>48339</v>
      </c>
    </row>
    <row r="11" spans="1:36" x14ac:dyDescent="0.3">
      <c r="A11" t="s">
        <v>55883</v>
      </c>
      <c r="B11" t="s">
        <v>118119</v>
      </c>
      <c r="C11">
        <v>1</v>
      </c>
      <c r="D11">
        <v>1</v>
      </c>
      <c r="H11" t="s">
        <v>48338</v>
      </c>
      <c r="I11" t="s">
        <v>48337</v>
      </c>
      <c r="J11" t="s">
        <v>9854</v>
      </c>
      <c r="K11" t="s">
        <v>44747</v>
      </c>
      <c r="N11">
        <v>8</v>
      </c>
      <c r="O11">
        <v>2</v>
      </c>
      <c r="P11">
        <v>2</v>
      </c>
      <c r="Q11" t="s">
        <v>84651</v>
      </c>
      <c r="R11" t="s">
        <v>48404</v>
      </c>
      <c r="S11" t="s">
        <v>48404</v>
      </c>
      <c r="T11" t="s">
        <v>128677</v>
      </c>
      <c r="U11" t="s">
        <v>128678</v>
      </c>
      <c r="V11" t="s">
        <v>128679</v>
      </c>
      <c r="W11">
        <v>35396000</v>
      </c>
      <c r="X11">
        <v>4</v>
      </c>
      <c r="Y11" t="s">
        <v>128680</v>
      </c>
      <c r="Z11">
        <v>1</v>
      </c>
      <c r="AA11" t="s">
        <v>128681</v>
      </c>
      <c r="AB11" t="s">
        <v>51190</v>
      </c>
      <c r="AC11" t="s">
        <v>48336</v>
      </c>
      <c r="AD11" t="s">
        <v>48336</v>
      </c>
      <c r="AE11">
        <v>1385</v>
      </c>
      <c r="AF11" t="s">
        <v>48335</v>
      </c>
      <c r="AG11" t="s">
        <v>48334</v>
      </c>
      <c r="AH11" t="s">
        <v>48333</v>
      </c>
      <c r="AI11" t="s">
        <v>48332</v>
      </c>
      <c r="AJ11" s="4" t="s">
        <v>48331</v>
      </c>
    </row>
    <row r="12" spans="1:36" x14ac:dyDescent="0.3">
      <c r="A12" t="s">
        <v>62193</v>
      </c>
      <c r="B12" t="s">
        <v>118120</v>
      </c>
      <c r="C12">
        <v>1</v>
      </c>
      <c r="D12">
        <v>1</v>
      </c>
      <c r="H12" t="s">
        <v>48330</v>
      </c>
      <c r="I12" t="s">
        <v>33</v>
      </c>
      <c r="J12" t="s">
        <v>48329</v>
      </c>
      <c r="K12" t="s">
        <v>678</v>
      </c>
      <c r="N12">
        <v>11</v>
      </c>
      <c r="O12">
        <v>11</v>
      </c>
      <c r="P12">
        <v>11</v>
      </c>
      <c r="Q12">
        <v>12</v>
      </c>
      <c r="R12">
        <v>12</v>
      </c>
      <c r="S12">
        <v>12</v>
      </c>
      <c r="T12" t="s">
        <v>128682</v>
      </c>
      <c r="U12">
        <v>0</v>
      </c>
      <c r="V12" t="s">
        <v>87804</v>
      </c>
      <c r="W12">
        <v>368160000</v>
      </c>
      <c r="X12">
        <v>45</v>
      </c>
      <c r="Y12" t="s">
        <v>128683</v>
      </c>
      <c r="Z12">
        <v>1</v>
      </c>
      <c r="AA12" t="s">
        <v>128684</v>
      </c>
      <c r="AB12" t="s">
        <v>128685</v>
      </c>
      <c r="AC12" t="s">
        <v>48328</v>
      </c>
      <c r="AD12" t="s">
        <v>48327</v>
      </c>
      <c r="AE12">
        <v>4229</v>
      </c>
      <c r="AF12" t="s">
        <v>48326</v>
      </c>
      <c r="AG12" t="s">
        <v>48325</v>
      </c>
      <c r="AH12" t="s">
        <v>48324</v>
      </c>
      <c r="AJ12" s="4" t="s">
        <v>48323</v>
      </c>
    </row>
    <row r="13" spans="1:36" x14ac:dyDescent="0.3">
      <c r="A13" t="s">
        <v>118121</v>
      </c>
      <c r="B13" t="s">
        <v>73707</v>
      </c>
      <c r="C13">
        <v>1</v>
      </c>
      <c r="D13">
        <v>1</v>
      </c>
      <c r="H13" t="s">
        <v>22872</v>
      </c>
      <c r="I13" t="s">
        <v>33</v>
      </c>
      <c r="J13" t="s">
        <v>22873</v>
      </c>
      <c r="N13">
        <v>8</v>
      </c>
      <c r="O13">
        <v>8</v>
      </c>
      <c r="P13">
        <v>8</v>
      </c>
      <c r="Q13" t="s">
        <v>48456</v>
      </c>
      <c r="R13" t="s">
        <v>48456</v>
      </c>
      <c r="S13" t="s">
        <v>48456</v>
      </c>
      <c r="T13" t="s">
        <v>87282</v>
      </c>
      <c r="U13">
        <v>0</v>
      </c>
      <c r="V13" t="s">
        <v>128686</v>
      </c>
      <c r="W13">
        <v>167870000</v>
      </c>
      <c r="X13">
        <v>40</v>
      </c>
      <c r="Y13" t="s">
        <v>128687</v>
      </c>
      <c r="Z13">
        <v>1</v>
      </c>
      <c r="AA13" t="s">
        <v>128688</v>
      </c>
      <c r="AB13" t="s">
        <v>128689</v>
      </c>
      <c r="AC13" t="s">
        <v>22874</v>
      </c>
      <c r="AD13" t="s">
        <v>48322</v>
      </c>
      <c r="AE13">
        <v>3271</v>
      </c>
      <c r="AF13" t="s">
        <v>22876</v>
      </c>
      <c r="AG13" t="s">
        <v>22877</v>
      </c>
      <c r="AH13" t="s">
        <v>22878</v>
      </c>
      <c r="AJ13" s="4" t="s">
        <v>22879</v>
      </c>
    </row>
    <row r="14" spans="1:36" x14ac:dyDescent="0.3">
      <c r="A14" t="s">
        <v>118122</v>
      </c>
      <c r="B14" t="s">
        <v>118123</v>
      </c>
      <c r="C14">
        <v>1</v>
      </c>
      <c r="D14">
        <v>1</v>
      </c>
      <c r="H14" t="s">
        <v>2200</v>
      </c>
      <c r="I14" t="s">
        <v>2201</v>
      </c>
      <c r="J14" t="s">
        <v>2202</v>
      </c>
      <c r="N14">
        <v>4</v>
      </c>
      <c r="O14">
        <v>2</v>
      </c>
      <c r="P14">
        <v>2</v>
      </c>
      <c r="Q14" t="s">
        <v>77458</v>
      </c>
      <c r="R14" t="s">
        <v>76067</v>
      </c>
      <c r="S14" t="s">
        <v>76067</v>
      </c>
      <c r="T14" t="s">
        <v>86001</v>
      </c>
      <c r="U14" t="s">
        <v>128690</v>
      </c>
      <c r="V14" t="s">
        <v>128691</v>
      </c>
      <c r="W14">
        <v>12388000</v>
      </c>
      <c r="X14">
        <v>3</v>
      </c>
      <c r="Y14" t="s">
        <v>128692</v>
      </c>
      <c r="Z14">
        <v>1</v>
      </c>
      <c r="AA14" t="s">
        <v>128693</v>
      </c>
      <c r="AB14" t="s">
        <v>128694</v>
      </c>
      <c r="AC14" t="s">
        <v>2204</v>
      </c>
      <c r="AD14" t="s">
        <v>2204</v>
      </c>
      <c r="AE14">
        <v>449</v>
      </c>
      <c r="AF14" t="s">
        <v>2205</v>
      </c>
      <c r="AG14" t="s">
        <v>2206</v>
      </c>
      <c r="AH14" t="s">
        <v>2207</v>
      </c>
      <c r="AJ14" s="4" t="s">
        <v>2208</v>
      </c>
    </row>
    <row r="15" spans="1:36" x14ac:dyDescent="0.3">
      <c r="A15" t="s">
        <v>118124</v>
      </c>
      <c r="B15" t="s">
        <v>102512</v>
      </c>
      <c r="C15">
        <v>1</v>
      </c>
      <c r="D15">
        <v>1</v>
      </c>
      <c r="H15" t="s">
        <v>2721</v>
      </c>
      <c r="J15" t="s">
        <v>2722</v>
      </c>
      <c r="N15">
        <v>1</v>
      </c>
      <c r="O15">
        <v>1</v>
      </c>
      <c r="P15">
        <v>1</v>
      </c>
      <c r="Q15" t="s">
        <v>77627</v>
      </c>
      <c r="R15" t="s">
        <v>77627</v>
      </c>
      <c r="S15" t="s">
        <v>77627</v>
      </c>
      <c r="T15" t="s">
        <v>96572</v>
      </c>
      <c r="U15" t="s">
        <v>128695</v>
      </c>
      <c r="V15" t="s">
        <v>128696</v>
      </c>
      <c r="W15">
        <v>11271000</v>
      </c>
      <c r="X15">
        <v>3</v>
      </c>
      <c r="Y15" t="s">
        <v>128697</v>
      </c>
      <c r="Z15">
        <v>1</v>
      </c>
      <c r="AA15" t="s">
        <v>128698</v>
      </c>
      <c r="AB15" t="s">
        <v>128699</v>
      </c>
      <c r="AC15" t="s">
        <v>2723</v>
      </c>
      <c r="AD15" t="s">
        <v>2723</v>
      </c>
      <c r="AE15">
        <v>522</v>
      </c>
      <c r="AF15" t="s">
        <v>2724</v>
      </c>
      <c r="AG15" t="s">
        <v>2725</v>
      </c>
      <c r="AH15" t="s">
        <v>2726</v>
      </c>
      <c r="AI15" t="s">
        <v>2727</v>
      </c>
      <c r="AJ15" s="4" t="s">
        <v>2728</v>
      </c>
    </row>
    <row r="16" spans="1:36" x14ac:dyDescent="0.3">
      <c r="A16" t="s">
        <v>118125</v>
      </c>
      <c r="B16" t="s">
        <v>118126</v>
      </c>
      <c r="C16">
        <v>1</v>
      </c>
      <c r="D16">
        <v>1</v>
      </c>
      <c r="I16" t="s">
        <v>26924</v>
      </c>
      <c r="N16">
        <v>4</v>
      </c>
      <c r="O16">
        <v>4</v>
      </c>
      <c r="P16">
        <v>4</v>
      </c>
      <c r="Q16" t="s">
        <v>48404</v>
      </c>
      <c r="R16" t="s">
        <v>48404</v>
      </c>
      <c r="S16" t="s">
        <v>48404</v>
      </c>
      <c r="T16" t="s">
        <v>91768</v>
      </c>
      <c r="U16" t="s">
        <v>128700</v>
      </c>
      <c r="V16" t="s">
        <v>128701</v>
      </c>
      <c r="W16">
        <v>13161000</v>
      </c>
      <c r="X16">
        <v>3</v>
      </c>
      <c r="Y16" t="s">
        <v>128702</v>
      </c>
      <c r="Z16">
        <v>1</v>
      </c>
      <c r="AA16" t="s">
        <v>128703</v>
      </c>
      <c r="AB16" t="s">
        <v>128704</v>
      </c>
      <c r="AC16" t="s">
        <v>48321</v>
      </c>
      <c r="AD16" t="s">
        <v>48321</v>
      </c>
      <c r="AE16">
        <v>446</v>
      </c>
      <c r="AF16" t="s">
        <v>48320</v>
      </c>
      <c r="AG16" t="s">
        <v>48319</v>
      </c>
      <c r="AJ16" s="4" t="s">
        <v>2183</v>
      </c>
    </row>
    <row r="17" spans="1:36" x14ac:dyDescent="0.3">
      <c r="A17" t="s">
        <v>118127</v>
      </c>
      <c r="B17" t="s">
        <v>102634</v>
      </c>
      <c r="C17">
        <v>1</v>
      </c>
      <c r="D17">
        <v>1</v>
      </c>
      <c r="I17" t="s">
        <v>1825</v>
      </c>
      <c r="J17" t="s">
        <v>12009</v>
      </c>
      <c r="N17">
        <v>5</v>
      </c>
      <c r="O17">
        <v>5</v>
      </c>
      <c r="P17">
        <v>5</v>
      </c>
      <c r="Q17" t="s">
        <v>76927</v>
      </c>
      <c r="R17" t="s">
        <v>76927</v>
      </c>
      <c r="S17" t="s">
        <v>76927</v>
      </c>
      <c r="T17" t="s">
        <v>79772</v>
      </c>
      <c r="U17">
        <v>0</v>
      </c>
      <c r="V17" t="s">
        <v>76213</v>
      </c>
      <c r="W17">
        <v>51204000</v>
      </c>
      <c r="X17">
        <v>11</v>
      </c>
      <c r="Y17" t="s">
        <v>128705</v>
      </c>
      <c r="Z17">
        <v>1</v>
      </c>
      <c r="AA17" t="s">
        <v>128706</v>
      </c>
      <c r="AB17" t="s">
        <v>128707</v>
      </c>
      <c r="AC17" t="s">
        <v>35653</v>
      </c>
      <c r="AD17" t="s">
        <v>48318</v>
      </c>
      <c r="AE17">
        <v>5306</v>
      </c>
      <c r="AF17" t="s">
        <v>35655</v>
      </c>
      <c r="AG17" t="s">
        <v>35656</v>
      </c>
      <c r="AJ17" s="4" t="s">
        <v>35657</v>
      </c>
    </row>
    <row r="18" spans="1:36" x14ac:dyDescent="0.3">
      <c r="A18" t="s">
        <v>118128</v>
      </c>
      <c r="B18" t="s">
        <v>118129</v>
      </c>
      <c r="C18">
        <v>1</v>
      </c>
      <c r="D18">
        <v>1</v>
      </c>
      <c r="H18" t="s">
        <v>48317</v>
      </c>
      <c r="I18" t="s">
        <v>48316</v>
      </c>
      <c r="J18" t="s">
        <v>48315</v>
      </c>
      <c r="N18">
        <v>6</v>
      </c>
      <c r="O18">
        <v>6</v>
      </c>
      <c r="P18">
        <v>6</v>
      </c>
      <c r="Q18" t="s">
        <v>48404</v>
      </c>
      <c r="R18" t="s">
        <v>48404</v>
      </c>
      <c r="S18" t="s">
        <v>48404</v>
      </c>
      <c r="T18" t="s">
        <v>128708</v>
      </c>
      <c r="U18">
        <v>0</v>
      </c>
      <c r="V18" t="s">
        <v>128709</v>
      </c>
      <c r="W18">
        <v>45599000</v>
      </c>
      <c r="X18">
        <v>10</v>
      </c>
      <c r="Y18" t="s">
        <v>128710</v>
      </c>
      <c r="Z18">
        <v>1</v>
      </c>
      <c r="AA18" t="s">
        <v>128711</v>
      </c>
      <c r="AB18" t="s">
        <v>128712</v>
      </c>
      <c r="AC18" t="s">
        <v>48314</v>
      </c>
      <c r="AD18" t="s">
        <v>48314</v>
      </c>
      <c r="AE18">
        <v>2443</v>
      </c>
      <c r="AF18" t="s">
        <v>48313</v>
      </c>
      <c r="AG18" t="s">
        <v>48312</v>
      </c>
      <c r="AH18" t="s">
        <v>48311</v>
      </c>
      <c r="AJ18" s="4" t="s">
        <v>48310</v>
      </c>
    </row>
    <row r="19" spans="1:36" x14ac:dyDescent="0.3">
      <c r="A19" t="s">
        <v>118130</v>
      </c>
      <c r="B19" t="s">
        <v>118131</v>
      </c>
      <c r="C19" t="s">
        <v>118132</v>
      </c>
      <c r="D19">
        <v>1</v>
      </c>
      <c r="N19">
        <v>1</v>
      </c>
      <c r="O19">
        <v>1</v>
      </c>
      <c r="P19">
        <v>1</v>
      </c>
      <c r="Q19" t="s">
        <v>98510</v>
      </c>
      <c r="R19" t="s">
        <v>98510</v>
      </c>
      <c r="S19" t="s">
        <v>98510</v>
      </c>
      <c r="T19" t="s">
        <v>98511</v>
      </c>
      <c r="U19" t="s">
        <v>128713</v>
      </c>
      <c r="V19" t="s">
        <v>128714</v>
      </c>
      <c r="W19">
        <v>217990000</v>
      </c>
      <c r="X19">
        <v>0</v>
      </c>
      <c r="Y19" t="s">
        <v>128715</v>
      </c>
      <c r="Z19">
        <v>1</v>
      </c>
      <c r="AA19" t="s">
        <v>128716</v>
      </c>
      <c r="AB19" t="s">
        <v>128717</v>
      </c>
      <c r="AC19" t="s">
        <v>22549</v>
      </c>
      <c r="AD19" t="s">
        <v>22549</v>
      </c>
      <c r="AE19">
        <v>3209</v>
      </c>
      <c r="AF19" t="s">
        <v>22550</v>
      </c>
      <c r="AG19" t="s">
        <v>22551</v>
      </c>
      <c r="AJ19" s="4" t="s">
        <v>22552</v>
      </c>
    </row>
    <row r="20" spans="1:36" x14ac:dyDescent="0.3">
      <c r="A20" t="s">
        <v>118133</v>
      </c>
      <c r="B20" t="s">
        <v>57467</v>
      </c>
      <c r="C20" t="s">
        <v>118134</v>
      </c>
      <c r="D20">
        <v>1</v>
      </c>
      <c r="H20" t="s">
        <v>32594</v>
      </c>
      <c r="I20" t="s">
        <v>32595</v>
      </c>
      <c r="J20" t="s">
        <v>32596</v>
      </c>
      <c r="N20">
        <v>2</v>
      </c>
      <c r="O20">
        <v>2</v>
      </c>
      <c r="P20">
        <v>2</v>
      </c>
      <c r="Q20">
        <v>16</v>
      </c>
      <c r="R20">
        <v>16</v>
      </c>
      <c r="S20">
        <v>16</v>
      </c>
      <c r="T20" t="s">
        <v>86448</v>
      </c>
      <c r="U20" t="s">
        <v>128718</v>
      </c>
      <c r="V20" t="s">
        <v>128719</v>
      </c>
      <c r="W20">
        <v>322040000</v>
      </c>
      <c r="X20">
        <v>11</v>
      </c>
      <c r="Y20" t="s">
        <v>128720</v>
      </c>
      <c r="Z20">
        <v>1</v>
      </c>
      <c r="AA20" t="s">
        <v>128721</v>
      </c>
      <c r="AB20" t="s">
        <v>128722</v>
      </c>
      <c r="AC20" t="s">
        <v>32597</v>
      </c>
      <c r="AD20" t="s">
        <v>32597</v>
      </c>
      <c r="AE20">
        <v>4756</v>
      </c>
      <c r="AF20" t="s">
        <v>32598</v>
      </c>
      <c r="AG20" t="s">
        <v>32599</v>
      </c>
      <c r="AH20" t="s">
        <v>32600</v>
      </c>
      <c r="AJ20" s="4" t="s">
        <v>32601</v>
      </c>
    </row>
    <row r="21" spans="1:36" x14ac:dyDescent="0.3">
      <c r="A21" t="s">
        <v>118135</v>
      </c>
      <c r="B21" t="s">
        <v>118136</v>
      </c>
      <c r="C21" t="s">
        <v>118137</v>
      </c>
      <c r="D21">
        <v>1</v>
      </c>
      <c r="N21">
        <v>1</v>
      </c>
      <c r="O21">
        <v>1</v>
      </c>
      <c r="P21">
        <v>1</v>
      </c>
      <c r="Q21">
        <v>22</v>
      </c>
      <c r="R21">
        <v>22</v>
      </c>
      <c r="S21">
        <v>22</v>
      </c>
      <c r="T21" t="s">
        <v>76244</v>
      </c>
      <c r="U21" t="s">
        <v>128723</v>
      </c>
      <c r="V21" t="s">
        <v>128724</v>
      </c>
      <c r="W21">
        <v>39983000</v>
      </c>
      <c r="X21">
        <v>3</v>
      </c>
      <c r="Y21" t="s">
        <v>128725</v>
      </c>
      <c r="Z21">
        <v>1</v>
      </c>
      <c r="AA21" t="s">
        <v>128726</v>
      </c>
      <c r="AB21" t="s">
        <v>128727</v>
      </c>
      <c r="AC21" t="s">
        <v>18413</v>
      </c>
      <c r="AD21" t="s">
        <v>18413</v>
      </c>
      <c r="AE21">
        <v>2530</v>
      </c>
      <c r="AF21" t="s">
        <v>18414</v>
      </c>
      <c r="AG21" t="s">
        <v>18415</v>
      </c>
      <c r="AJ21" s="4" t="s">
        <v>18416</v>
      </c>
    </row>
    <row r="22" spans="1:36" x14ac:dyDescent="0.3">
      <c r="A22" t="s">
        <v>118138</v>
      </c>
      <c r="B22" t="s">
        <v>118139</v>
      </c>
      <c r="C22">
        <v>1</v>
      </c>
      <c r="D22" t="s">
        <v>69860</v>
      </c>
      <c r="J22" t="s">
        <v>1395</v>
      </c>
      <c r="N22">
        <v>2</v>
      </c>
      <c r="O22">
        <v>2</v>
      </c>
      <c r="P22">
        <v>2</v>
      </c>
      <c r="Q22" t="s">
        <v>48611</v>
      </c>
      <c r="R22" t="s">
        <v>48611</v>
      </c>
      <c r="S22" t="s">
        <v>48611</v>
      </c>
      <c r="T22" t="s">
        <v>98190</v>
      </c>
      <c r="U22" t="s">
        <v>128728</v>
      </c>
      <c r="V22" t="s">
        <v>128729</v>
      </c>
      <c r="W22">
        <v>114200000</v>
      </c>
      <c r="X22">
        <v>5</v>
      </c>
      <c r="Y22" t="s">
        <v>128730</v>
      </c>
      <c r="Z22">
        <v>1</v>
      </c>
      <c r="AA22" t="s">
        <v>128731</v>
      </c>
      <c r="AB22" t="s">
        <v>128732</v>
      </c>
      <c r="AC22" t="s">
        <v>48309</v>
      </c>
      <c r="AD22" t="s">
        <v>48309</v>
      </c>
      <c r="AE22">
        <v>488</v>
      </c>
      <c r="AF22" t="s">
        <v>48308</v>
      </c>
      <c r="AG22" t="s">
        <v>48307</v>
      </c>
      <c r="AJ22" s="4" t="s">
        <v>48306</v>
      </c>
    </row>
    <row r="23" spans="1:36" x14ac:dyDescent="0.3">
      <c r="A23" t="s">
        <v>64660</v>
      </c>
      <c r="B23" t="s">
        <v>51001</v>
      </c>
      <c r="C23" t="s">
        <v>56904</v>
      </c>
      <c r="D23">
        <v>1</v>
      </c>
      <c r="N23">
        <v>2</v>
      </c>
      <c r="O23">
        <v>2</v>
      </c>
      <c r="P23">
        <v>2</v>
      </c>
      <c r="Q23" t="s">
        <v>77752</v>
      </c>
      <c r="R23" t="s">
        <v>77752</v>
      </c>
      <c r="S23" t="s">
        <v>77752</v>
      </c>
      <c r="T23" t="s">
        <v>128733</v>
      </c>
      <c r="U23">
        <v>0</v>
      </c>
      <c r="V23" t="s">
        <v>128734</v>
      </c>
      <c r="W23">
        <v>97887000</v>
      </c>
      <c r="X23">
        <v>9</v>
      </c>
      <c r="Y23" t="s">
        <v>128735</v>
      </c>
      <c r="Z23">
        <v>1</v>
      </c>
      <c r="AA23" t="s">
        <v>128736</v>
      </c>
      <c r="AB23" t="s">
        <v>128737</v>
      </c>
      <c r="AC23" t="s">
        <v>48305</v>
      </c>
      <c r="AD23" t="s">
        <v>48305</v>
      </c>
      <c r="AE23">
        <v>4524</v>
      </c>
      <c r="AF23" t="s">
        <v>48304</v>
      </c>
      <c r="AG23" t="s">
        <v>48303</v>
      </c>
      <c r="AJ23" s="4" t="s">
        <v>48302</v>
      </c>
    </row>
    <row r="24" spans="1:36" x14ac:dyDescent="0.3">
      <c r="A24" t="s">
        <v>118140</v>
      </c>
      <c r="B24" t="s">
        <v>118141</v>
      </c>
      <c r="C24">
        <v>1</v>
      </c>
      <c r="D24" t="s">
        <v>118142</v>
      </c>
      <c r="H24" t="s">
        <v>6055</v>
      </c>
      <c r="I24" t="s">
        <v>6056</v>
      </c>
      <c r="J24" t="s">
        <v>6057</v>
      </c>
      <c r="N24">
        <v>7</v>
      </c>
      <c r="O24">
        <v>1</v>
      </c>
      <c r="P24">
        <v>1</v>
      </c>
      <c r="Q24" t="s">
        <v>76141</v>
      </c>
      <c r="R24" t="s">
        <v>76014</v>
      </c>
      <c r="S24" t="s">
        <v>76014</v>
      </c>
      <c r="T24" t="s">
        <v>65756</v>
      </c>
      <c r="U24">
        <v>0</v>
      </c>
      <c r="V24" t="s">
        <v>128738</v>
      </c>
      <c r="W24">
        <v>3478500000</v>
      </c>
      <c r="X24">
        <v>21</v>
      </c>
      <c r="Y24" t="s">
        <v>128739</v>
      </c>
      <c r="Z24">
        <v>1</v>
      </c>
      <c r="AA24" t="s">
        <v>128740</v>
      </c>
      <c r="AB24" t="s">
        <v>128741</v>
      </c>
      <c r="AC24" t="s">
        <v>48301</v>
      </c>
      <c r="AD24" t="s">
        <v>48301</v>
      </c>
      <c r="AE24">
        <v>968</v>
      </c>
      <c r="AF24" t="s">
        <v>6060</v>
      </c>
      <c r="AG24" t="s">
        <v>6061</v>
      </c>
      <c r="AH24" t="s">
        <v>6062</v>
      </c>
      <c r="AJ24" s="4" t="s">
        <v>6063</v>
      </c>
    </row>
    <row r="25" spans="1:36" x14ac:dyDescent="0.3">
      <c r="A25" t="s">
        <v>118143</v>
      </c>
      <c r="B25" t="s">
        <v>118144</v>
      </c>
      <c r="C25" t="s">
        <v>118145</v>
      </c>
      <c r="D25">
        <v>1</v>
      </c>
      <c r="N25">
        <v>1</v>
      </c>
      <c r="O25">
        <v>1</v>
      </c>
      <c r="P25">
        <v>1</v>
      </c>
      <c r="Q25" t="s">
        <v>82875</v>
      </c>
      <c r="R25" t="s">
        <v>82875</v>
      </c>
      <c r="S25" t="s">
        <v>82875</v>
      </c>
      <c r="T25" t="s">
        <v>106057</v>
      </c>
      <c r="U25" t="s">
        <v>128742</v>
      </c>
      <c r="V25" t="s">
        <v>128743</v>
      </c>
      <c r="W25">
        <v>72238000</v>
      </c>
      <c r="X25">
        <v>0</v>
      </c>
      <c r="Y25" t="s">
        <v>128744</v>
      </c>
      <c r="Z25">
        <v>1</v>
      </c>
      <c r="AA25" t="s">
        <v>128745</v>
      </c>
      <c r="AB25" t="s">
        <v>128746</v>
      </c>
      <c r="AC25" t="s">
        <v>40535</v>
      </c>
      <c r="AD25" t="s">
        <v>40535</v>
      </c>
      <c r="AE25">
        <v>882</v>
      </c>
      <c r="AF25" t="s">
        <v>40534</v>
      </c>
      <c r="AG25" t="s">
        <v>40533</v>
      </c>
      <c r="AJ25" s="4" t="s">
        <v>5329</v>
      </c>
    </row>
    <row r="26" spans="1:36" x14ac:dyDescent="0.3">
      <c r="A26" t="s">
        <v>118146</v>
      </c>
      <c r="B26" t="s">
        <v>118147</v>
      </c>
      <c r="C26" t="s">
        <v>61081</v>
      </c>
      <c r="D26">
        <v>1</v>
      </c>
      <c r="H26" t="s">
        <v>12323</v>
      </c>
      <c r="J26" t="s">
        <v>12324</v>
      </c>
      <c r="N26">
        <v>3</v>
      </c>
      <c r="O26">
        <v>3</v>
      </c>
      <c r="P26">
        <v>3</v>
      </c>
      <c r="Q26" t="s">
        <v>80190</v>
      </c>
      <c r="R26" t="s">
        <v>80190</v>
      </c>
      <c r="S26" t="s">
        <v>80190</v>
      </c>
      <c r="T26" t="s">
        <v>96588</v>
      </c>
      <c r="U26" t="s">
        <v>128747</v>
      </c>
      <c r="V26" t="s">
        <v>128748</v>
      </c>
      <c r="W26">
        <v>60049000</v>
      </c>
      <c r="X26">
        <v>6</v>
      </c>
      <c r="Y26" t="s">
        <v>128749</v>
      </c>
      <c r="Z26">
        <v>1</v>
      </c>
      <c r="AA26" t="s">
        <v>81392</v>
      </c>
      <c r="AB26" t="s">
        <v>128750</v>
      </c>
      <c r="AC26" t="s">
        <v>12325</v>
      </c>
      <c r="AD26" t="s">
        <v>12326</v>
      </c>
      <c r="AE26">
        <v>1731</v>
      </c>
      <c r="AF26" t="s">
        <v>12327</v>
      </c>
      <c r="AG26" t="s">
        <v>12328</v>
      </c>
      <c r="AJ26" s="4" t="s">
        <v>12329</v>
      </c>
    </row>
    <row r="27" spans="1:36" x14ac:dyDescent="0.3">
      <c r="A27" t="s">
        <v>61501</v>
      </c>
      <c r="B27" t="s">
        <v>118148</v>
      </c>
      <c r="C27" t="s">
        <v>118149</v>
      </c>
      <c r="D27">
        <v>1</v>
      </c>
      <c r="H27" t="s">
        <v>19001</v>
      </c>
      <c r="I27" t="s">
        <v>5458</v>
      </c>
      <c r="J27" t="s">
        <v>19002</v>
      </c>
      <c r="K27" t="s">
        <v>4960</v>
      </c>
      <c r="N27">
        <v>9</v>
      </c>
      <c r="O27">
        <v>1</v>
      </c>
      <c r="P27">
        <v>1</v>
      </c>
      <c r="Q27" t="s">
        <v>78326</v>
      </c>
      <c r="R27" t="s">
        <v>77280</v>
      </c>
      <c r="S27" t="s">
        <v>77280</v>
      </c>
      <c r="T27" t="s">
        <v>78327</v>
      </c>
      <c r="U27">
        <v>0</v>
      </c>
      <c r="V27" t="s">
        <v>82962</v>
      </c>
      <c r="W27">
        <v>798390000</v>
      </c>
      <c r="X27">
        <v>10</v>
      </c>
      <c r="Y27" t="s">
        <v>128751</v>
      </c>
      <c r="Z27">
        <v>1</v>
      </c>
      <c r="AA27" t="s">
        <v>128752</v>
      </c>
      <c r="AB27" t="s">
        <v>128753</v>
      </c>
      <c r="AC27" t="s">
        <v>19003</v>
      </c>
      <c r="AD27" t="s">
        <v>19003</v>
      </c>
      <c r="AE27">
        <v>2621</v>
      </c>
      <c r="AF27" t="s">
        <v>19004</v>
      </c>
      <c r="AG27" t="s">
        <v>19005</v>
      </c>
      <c r="AH27" t="s">
        <v>19006</v>
      </c>
      <c r="AJ27" s="4" t="s">
        <v>19007</v>
      </c>
    </row>
    <row r="28" spans="1:36" x14ac:dyDescent="0.3">
      <c r="A28" t="s">
        <v>71029</v>
      </c>
      <c r="B28" t="s">
        <v>118150</v>
      </c>
      <c r="C28" t="s">
        <v>118151</v>
      </c>
      <c r="D28">
        <v>1</v>
      </c>
      <c r="N28">
        <v>2</v>
      </c>
      <c r="O28">
        <v>2</v>
      </c>
      <c r="P28">
        <v>2</v>
      </c>
      <c r="Q28" t="s">
        <v>76635</v>
      </c>
      <c r="R28" t="s">
        <v>76635</v>
      </c>
      <c r="S28" t="s">
        <v>76635</v>
      </c>
      <c r="T28" t="s">
        <v>87402</v>
      </c>
      <c r="U28">
        <v>0</v>
      </c>
      <c r="V28" t="s">
        <v>128754</v>
      </c>
      <c r="W28">
        <v>56071000</v>
      </c>
      <c r="X28">
        <v>5</v>
      </c>
      <c r="Y28" t="s">
        <v>128755</v>
      </c>
      <c r="Z28">
        <v>1</v>
      </c>
      <c r="AA28" t="s">
        <v>128756</v>
      </c>
      <c r="AB28" t="s">
        <v>83545</v>
      </c>
      <c r="AC28" t="s">
        <v>23793</v>
      </c>
      <c r="AD28" t="s">
        <v>23793</v>
      </c>
      <c r="AE28">
        <v>3417</v>
      </c>
      <c r="AF28" t="s">
        <v>23794</v>
      </c>
      <c r="AG28" t="s">
        <v>23795</v>
      </c>
      <c r="AJ28" s="4" t="s">
        <v>23796</v>
      </c>
    </row>
    <row r="29" spans="1:36" x14ac:dyDescent="0.3">
      <c r="A29" t="s">
        <v>118152</v>
      </c>
      <c r="B29" t="s">
        <v>118153</v>
      </c>
      <c r="C29" t="s">
        <v>118154</v>
      </c>
      <c r="D29">
        <v>1</v>
      </c>
      <c r="I29" t="s">
        <v>38095</v>
      </c>
      <c r="J29" t="s">
        <v>48300</v>
      </c>
      <c r="N29">
        <v>5</v>
      </c>
      <c r="O29">
        <v>5</v>
      </c>
      <c r="P29">
        <v>5</v>
      </c>
      <c r="Q29" t="s">
        <v>48719</v>
      </c>
      <c r="R29" t="s">
        <v>48719</v>
      </c>
      <c r="S29" t="s">
        <v>48719</v>
      </c>
      <c r="T29" t="s">
        <v>97044</v>
      </c>
      <c r="U29">
        <v>0</v>
      </c>
      <c r="V29" t="s">
        <v>114052</v>
      </c>
      <c r="W29">
        <v>4352200000</v>
      </c>
      <c r="X29">
        <v>12</v>
      </c>
      <c r="Y29" t="s">
        <v>128757</v>
      </c>
      <c r="Z29">
        <v>1</v>
      </c>
      <c r="AA29" t="s">
        <v>128758</v>
      </c>
      <c r="AB29" t="s">
        <v>128759</v>
      </c>
      <c r="AC29" t="s">
        <v>48299</v>
      </c>
      <c r="AD29" t="s">
        <v>48298</v>
      </c>
      <c r="AE29">
        <v>5212</v>
      </c>
      <c r="AF29" t="s">
        <v>48297</v>
      </c>
      <c r="AG29" t="s">
        <v>48296</v>
      </c>
      <c r="AJ29" s="4" t="s">
        <v>48295</v>
      </c>
    </row>
    <row r="30" spans="1:36" x14ac:dyDescent="0.3">
      <c r="A30" t="s">
        <v>69305</v>
      </c>
      <c r="B30" t="s">
        <v>118155</v>
      </c>
      <c r="C30" t="s">
        <v>118156</v>
      </c>
      <c r="D30">
        <v>1</v>
      </c>
      <c r="J30" t="s">
        <v>3232</v>
      </c>
      <c r="N30">
        <v>3</v>
      </c>
      <c r="O30">
        <v>3</v>
      </c>
      <c r="P30">
        <v>3</v>
      </c>
      <c r="Q30" t="s">
        <v>48648</v>
      </c>
      <c r="R30" t="s">
        <v>48648</v>
      </c>
      <c r="S30" t="s">
        <v>48648</v>
      </c>
      <c r="T30" t="s">
        <v>128760</v>
      </c>
      <c r="U30">
        <v>0</v>
      </c>
      <c r="V30" t="s">
        <v>128761</v>
      </c>
      <c r="W30">
        <v>103720000</v>
      </c>
      <c r="X30">
        <v>12</v>
      </c>
      <c r="Y30" t="s">
        <v>128762</v>
      </c>
      <c r="Z30">
        <v>1</v>
      </c>
      <c r="AA30" t="s">
        <v>128763</v>
      </c>
      <c r="AB30" t="s">
        <v>128764</v>
      </c>
      <c r="AC30" t="s">
        <v>48294</v>
      </c>
      <c r="AD30" t="s">
        <v>48294</v>
      </c>
      <c r="AE30">
        <v>691</v>
      </c>
      <c r="AF30" t="s">
        <v>48293</v>
      </c>
      <c r="AG30" t="s">
        <v>48292</v>
      </c>
      <c r="AJ30" s="4" t="s">
        <v>48291</v>
      </c>
    </row>
    <row r="31" spans="1:36" x14ac:dyDescent="0.3">
      <c r="A31" t="s">
        <v>118157</v>
      </c>
      <c r="B31" t="s">
        <v>60814</v>
      </c>
      <c r="C31" t="s">
        <v>100536</v>
      </c>
      <c r="D31">
        <v>1</v>
      </c>
      <c r="H31" t="s">
        <v>13912</v>
      </c>
      <c r="I31" t="s">
        <v>13913</v>
      </c>
      <c r="J31" t="s">
        <v>13914</v>
      </c>
      <c r="K31" t="s">
        <v>468</v>
      </c>
      <c r="N31">
        <v>3</v>
      </c>
      <c r="O31">
        <v>2</v>
      </c>
      <c r="P31">
        <v>2</v>
      </c>
      <c r="Q31" t="s">
        <v>48653</v>
      </c>
      <c r="R31" t="s">
        <v>79125</v>
      </c>
      <c r="S31" t="s">
        <v>79125</v>
      </c>
      <c r="T31" t="s">
        <v>84652</v>
      </c>
      <c r="U31">
        <v>0</v>
      </c>
      <c r="V31" t="s">
        <v>128765</v>
      </c>
      <c r="W31">
        <v>162870000</v>
      </c>
      <c r="X31">
        <v>17</v>
      </c>
      <c r="Y31" t="s">
        <v>128766</v>
      </c>
      <c r="Z31">
        <v>1</v>
      </c>
      <c r="AA31" t="s">
        <v>128767</v>
      </c>
      <c r="AB31" t="s">
        <v>128768</v>
      </c>
      <c r="AC31" t="s">
        <v>48290</v>
      </c>
      <c r="AD31" t="s">
        <v>48289</v>
      </c>
      <c r="AE31">
        <v>1940</v>
      </c>
      <c r="AF31" t="s">
        <v>13917</v>
      </c>
      <c r="AG31" t="s">
        <v>13918</v>
      </c>
      <c r="AH31" t="s">
        <v>13919</v>
      </c>
      <c r="AJ31" s="4" t="s">
        <v>13920</v>
      </c>
    </row>
    <row r="32" spans="1:36" x14ac:dyDescent="0.3">
      <c r="A32" t="s">
        <v>118158</v>
      </c>
      <c r="B32" t="s">
        <v>73721</v>
      </c>
      <c r="C32" t="s">
        <v>118159</v>
      </c>
      <c r="D32">
        <v>1</v>
      </c>
      <c r="N32">
        <v>4</v>
      </c>
      <c r="O32">
        <v>4</v>
      </c>
      <c r="P32">
        <v>4</v>
      </c>
      <c r="Q32" t="s">
        <v>79411</v>
      </c>
      <c r="R32" t="s">
        <v>79411</v>
      </c>
      <c r="S32" t="s">
        <v>79411</v>
      </c>
      <c r="T32" t="s">
        <v>97447</v>
      </c>
      <c r="U32">
        <v>0</v>
      </c>
      <c r="V32" t="s">
        <v>73564</v>
      </c>
      <c r="W32">
        <v>402050000</v>
      </c>
      <c r="X32">
        <v>30</v>
      </c>
      <c r="Y32" t="s">
        <v>128769</v>
      </c>
      <c r="Z32">
        <v>1</v>
      </c>
      <c r="AA32" t="s">
        <v>128770</v>
      </c>
      <c r="AB32" t="s">
        <v>128771</v>
      </c>
      <c r="AC32" t="s">
        <v>22908</v>
      </c>
      <c r="AD32" t="s">
        <v>22909</v>
      </c>
      <c r="AE32">
        <v>3279</v>
      </c>
      <c r="AF32" t="s">
        <v>22910</v>
      </c>
      <c r="AG32" t="s">
        <v>22911</v>
      </c>
      <c r="AJ32" s="4" t="s">
        <v>22912</v>
      </c>
    </row>
    <row r="33" spans="1:36" x14ac:dyDescent="0.3">
      <c r="A33" t="s">
        <v>118160</v>
      </c>
      <c r="B33" t="s">
        <v>118161</v>
      </c>
      <c r="C33" t="s">
        <v>118162</v>
      </c>
      <c r="D33">
        <v>1</v>
      </c>
      <c r="H33" t="s">
        <v>26884</v>
      </c>
      <c r="I33" t="s">
        <v>26885</v>
      </c>
      <c r="J33" t="s">
        <v>26886</v>
      </c>
      <c r="N33">
        <v>3</v>
      </c>
      <c r="O33">
        <v>3</v>
      </c>
      <c r="P33">
        <v>3</v>
      </c>
      <c r="Q33" t="s">
        <v>48444</v>
      </c>
      <c r="R33" t="s">
        <v>48444</v>
      </c>
      <c r="S33" t="s">
        <v>48444</v>
      </c>
      <c r="T33" t="s">
        <v>82368</v>
      </c>
      <c r="U33">
        <v>0</v>
      </c>
      <c r="V33" t="s">
        <v>128772</v>
      </c>
      <c r="W33">
        <v>100020000</v>
      </c>
      <c r="X33">
        <v>8</v>
      </c>
      <c r="Y33" t="s">
        <v>128773</v>
      </c>
      <c r="Z33">
        <v>1</v>
      </c>
      <c r="AA33" t="s">
        <v>128774</v>
      </c>
      <c r="AB33" t="s">
        <v>128775</v>
      </c>
      <c r="AC33" t="s">
        <v>26887</v>
      </c>
      <c r="AD33" t="s">
        <v>26888</v>
      </c>
      <c r="AE33">
        <v>3877</v>
      </c>
      <c r="AF33" t="s">
        <v>26889</v>
      </c>
      <c r="AG33" t="s">
        <v>26890</v>
      </c>
      <c r="AH33" t="s">
        <v>26891</v>
      </c>
      <c r="AJ33" s="4" t="s">
        <v>26892</v>
      </c>
    </row>
    <row r="34" spans="1:36" x14ac:dyDescent="0.3">
      <c r="A34" t="s">
        <v>60440</v>
      </c>
      <c r="B34" t="s">
        <v>118163</v>
      </c>
      <c r="C34" t="s">
        <v>118164</v>
      </c>
      <c r="D34">
        <v>1</v>
      </c>
      <c r="H34" t="s">
        <v>39443</v>
      </c>
      <c r="I34" t="s">
        <v>3205</v>
      </c>
      <c r="J34" t="s">
        <v>3886</v>
      </c>
      <c r="N34">
        <v>3</v>
      </c>
      <c r="O34">
        <v>3</v>
      </c>
      <c r="P34">
        <v>3</v>
      </c>
      <c r="Q34">
        <v>26</v>
      </c>
      <c r="R34">
        <v>26</v>
      </c>
      <c r="S34">
        <v>26</v>
      </c>
      <c r="T34" t="s">
        <v>110144</v>
      </c>
      <c r="U34">
        <v>0</v>
      </c>
      <c r="V34" t="s">
        <v>114664</v>
      </c>
      <c r="W34">
        <v>173270000</v>
      </c>
      <c r="X34">
        <v>9</v>
      </c>
      <c r="Y34" t="s">
        <v>128776</v>
      </c>
      <c r="Z34">
        <v>1</v>
      </c>
      <c r="AA34" t="s">
        <v>128777</v>
      </c>
      <c r="AB34" t="s">
        <v>128778</v>
      </c>
      <c r="AC34" t="s">
        <v>39442</v>
      </c>
      <c r="AD34" t="s">
        <v>39442</v>
      </c>
      <c r="AE34">
        <v>3474</v>
      </c>
      <c r="AF34" t="s">
        <v>39441</v>
      </c>
      <c r="AG34" t="s">
        <v>39440</v>
      </c>
      <c r="AH34" t="s">
        <v>39439</v>
      </c>
      <c r="AJ34" s="4" t="s">
        <v>36897</v>
      </c>
    </row>
    <row r="35" spans="1:36" x14ac:dyDescent="0.3">
      <c r="A35" t="s">
        <v>118165</v>
      </c>
      <c r="B35" t="s">
        <v>118166</v>
      </c>
      <c r="C35" t="s">
        <v>118167</v>
      </c>
      <c r="D35">
        <v>1</v>
      </c>
      <c r="N35">
        <v>2</v>
      </c>
      <c r="O35">
        <v>2</v>
      </c>
      <c r="P35">
        <v>2</v>
      </c>
      <c r="Q35" t="s">
        <v>77237</v>
      </c>
      <c r="R35" t="s">
        <v>77237</v>
      </c>
      <c r="S35" t="s">
        <v>77237</v>
      </c>
      <c r="T35" t="s">
        <v>91723</v>
      </c>
      <c r="U35" t="s">
        <v>128779</v>
      </c>
      <c r="V35" t="s">
        <v>128780</v>
      </c>
      <c r="W35">
        <v>85051000</v>
      </c>
      <c r="X35">
        <v>7</v>
      </c>
      <c r="Y35" t="s">
        <v>128781</v>
      </c>
      <c r="Z35">
        <v>1</v>
      </c>
      <c r="AA35" t="s">
        <v>128782</v>
      </c>
      <c r="AB35" t="s">
        <v>128783</v>
      </c>
      <c r="AC35" t="s">
        <v>35552</v>
      </c>
      <c r="AD35" t="s">
        <v>35552</v>
      </c>
      <c r="AE35">
        <v>5283</v>
      </c>
      <c r="AF35" t="s">
        <v>35553</v>
      </c>
      <c r="AG35" t="s">
        <v>35554</v>
      </c>
      <c r="AJ35" s="4" t="s">
        <v>2104</v>
      </c>
    </row>
    <row r="36" spans="1:36" x14ac:dyDescent="0.3">
      <c r="A36" t="s">
        <v>67475</v>
      </c>
      <c r="B36" t="s">
        <v>118168</v>
      </c>
      <c r="C36" t="s">
        <v>102432</v>
      </c>
      <c r="D36">
        <v>1</v>
      </c>
      <c r="H36" t="s">
        <v>48288</v>
      </c>
      <c r="I36" t="s">
        <v>48287</v>
      </c>
      <c r="J36" t="s">
        <v>2778</v>
      </c>
      <c r="N36">
        <v>2</v>
      </c>
      <c r="O36">
        <v>2</v>
      </c>
      <c r="P36">
        <v>2</v>
      </c>
      <c r="Q36" t="s">
        <v>78829</v>
      </c>
      <c r="R36" t="s">
        <v>78829</v>
      </c>
      <c r="S36" t="s">
        <v>78829</v>
      </c>
      <c r="T36" t="s">
        <v>128784</v>
      </c>
      <c r="U36" t="s">
        <v>128785</v>
      </c>
      <c r="V36" t="s">
        <v>128786</v>
      </c>
      <c r="W36">
        <v>39798000</v>
      </c>
      <c r="X36">
        <v>9</v>
      </c>
      <c r="Y36" t="s">
        <v>128787</v>
      </c>
      <c r="Z36">
        <v>1</v>
      </c>
      <c r="AA36" t="s">
        <v>128788</v>
      </c>
      <c r="AB36" t="s">
        <v>128789</v>
      </c>
      <c r="AC36" t="s">
        <v>48286</v>
      </c>
      <c r="AD36" t="s">
        <v>48286</v>
      </c>
      <c r="AE36">
        <v>2810</v>
      </c>
      <c r="AF36" t="s">
        <v>48285</v>
      </c>
      <c r="AG36" t="s">
        <v>48284</v>
      </c>
      <c r="AH36" t="s">
        <v>48283</v>
      </c>
      <c r="AJ36" s="4" t="s">
        <v>20064</v>
      </c>
    </row>
    <row r="37" spans="1:36" x14ac:dyDescent="0.3">
      <c r="A37" t="s">
        <v>118169</v>
      </c>
      <c r="B37" t="s">
        <v>59552</v>
      </c>
      <c r="C37" t="s">
        <v>118170</v>
      </c>
      <c r="D37">
        <v>1</v>
      </c>
      <c r="H37" t="s">
        <v>21089</v>
      </c>
      <c r="I37" t="s">
        <v>21090</v>
      </c>
      <c r="J37" t="s">
        <v>21091</v>
      </c>
      <c r="K37" t="s">
        <v>21092</v>
      </c>
      <c r="N37">
        <v>8</v>
      </c>
      <c r="O37">
        <v>8</v>
      </c>
      <c r="P37">
        <v>8</v>
      </c>
      <c r="Q37" t="s">
        <v>77000</v>
      </c>
      <c r="R37" t="s">
        <v>77000</v>
      </c>
      <c r="S37" t="s">
        <v>77000</v>
      </c>
      <c r="T37" t="s">
        <v>79266</v>
      </c>
      <c r="U37">
        <v>0</v>
      </c>
      <c r="V37" t="s">
        <v>128790</v>
      </c>
      <c r="W37">
        <v>2070100000</v>
      </c>
      <c r="X37">
        <v>50</v>
      </c>
      <c r="Y37" t="s">
        <v>128791</v>
      </c>
      <c r="Z37">
        <v>1</v>
      </c>
      <c r="AA37" t="s">
        <v>128792</v>
      </c>
      <c r="AB37" t="s">
        <v>128793</v>
      </c>
      <c r="AC37" t="s">
        <v>21093</v>
      </c>
      <c r="AD37" t="s">
        <v>21094</v>
      </c>
      <c r="AE37">
        <v>2980</v>
      </c>
      <c r="AF37" t="s">
        <v>21095</v>
      </c>
      <c r="AG37" t="s">
        <v>21096</v>
      </c>
      <c r="AH37" t="s">
        <v>21097</v>
      </c>
      <c r="AI37" t="s">
        <v>21098</v>
      </c>
      <c r="AJ37" s="4" t="s">
        <v>21099</v>
      </c>
    </row>
    <row r="38" spans="1:36" x14ac:dyDescent="0.3">
      <c r="A38" t="s">
        <v>63591</v>
      </c>
      <c r="B38" t="s">
        <v>118171</v>
      </c>
      <c r="C38" t="s">
        <v>100387</v>
      </c>
      <c r="D38">
        <v>1</v>
      </c>
      <c r="H38" t="s">
        <v>33759</v>
      </c>
      <c r="I38" t="s">
        <v>33760</v>
      </c>
      <c r="J38" t="s">
        <v>14275</v>
      </c>
      <c r="K38" t="s">
        <v>1380</v>
      </c>
      <c r="N38">
        <v>10</v>
      </c>
      <c r="O38">
        <v>10</v>
      </c>
      <c r="P38">
        <v>10</v>
      </c>
      <c r="Q38" t="s">
        <v>91663</v>
      </c>
      <c r="R38" t="s">
        <v>91663</v>
      </c>
      <c r="S38" t="s">
        <v>91663</v>
      </c>
      <c r="T38" t="s">
        <v>87912</v>
      </c>
      <c r="U38">
        <v>0</v>
      </c>
      <c r="V38" t="s">
        <v>128794</v>
      </c>
      <c r="W38">
        <v>472760000</v>
      </c>
      <c r="X38">
        <v>49</v>
      </c>
      <c r="Y38" t="s">
        <v>128795</v>
      </c>
      <c r="Z38">
        <v>1</v>
      </c>
      <c r="AA38" t="s">
        <v>128796</v>
      </c>
      <c r="AB38" t="s">
        <v>128797</v>
      </c>
      <c r="AC38" t="s">
        <v>48282</v>
      </c>
      <c r="AD38" t="s">
        <v>48282</v>
      </c>
      <c r="AE38">
        <v>4931</v>
      </c>
      <c r="AF38" t="s">
        <v>33762</v>
      </c>
      <c r="AG38" t="s">
        <v>33763</v>
      </c>
      <c r="AH38" t="s">
        <v>33764</v>
      </c>
      <c r="AI38" t="s">
        <v>33765</v>
      </c>
      <c r="AJ38" s="4" t="s">
        <v>33766</v>
      </c>
    </row>
    <row r="39" spans="1:36" x14ac:dyDescent="0.3">
      <c r="A39" t="s">
        <v>73700</v>
      </c>
      <c r="B39" t="s">
        <v>118172</v>
      </c>
      <c r="C39" t="s">
        <v>64026</v>
      </c>
      <c r="D39">
        <v>1</v>
      </c>
      <c r="N39">
        <v>1</v>
      </c>
      <c r="O39">
        <v>1</v>
      </c>
      <c r="P39">
        <v>1</v>
      </c>
      <c r="Q39" t="s">
        <v>75996</v>
      </c>
      <c r="R39" t="s">
        <v>75996</v>
      </c>
      <c r="S39" t="s">
        <v>75996</v>
      </c>
      <c r="T39" t="s">
        <v>128798</v>
      </c>
      <c r="U39" t="s">
        <v>128799</v>
      </c>
      <c r="V39" t="s">
        <v>128800</v>
      </c>
      <c r="W39">
        <v>36635000</v>
      </c>
      <c r="X39">
        <v>0</v>
      </c>
      <c r="Y39" t="s">
        <v>128801</v>
      </c>
      <c r="Z39">
        <v>1</v>
      </c>
      <c r="AA39" t="s">
        <v>128802</v>
      </c>
      <c r="AB39" t="s">
        <v>128803</v>
      </c>
      <c r="AC39" t="s">
        <v>48281</v>
      </c>
      <c r="AD39" t="s">
        <v>48281</v>
      </c>
      <c r="AE39">
        <v>3965</v>
      </c>
      <c r="AF39" t="s">
        <v>48280</v>
      </c>
      <c r="AG39" t="s">
        <v>48279</v>
      </c>
      <c r="AJ39" s="4" t="s">
        <v>48278</v>
      </c>
    </row>
    <row r="40" spans="1:36" x14ac:dyDescent="0.3">
      <c r="A40" t="s">
        <v>118173</v>
      </c>
      <c r="B40" t="s">
        <v>118174</v>
      </c>
      <c r="C40" t="s">
        <v>118175</v>
      </c>
      <c r="D40">
        <v>1</v>
      </c>
      <c r="H40" t="s">
        <v>48277</v>
      </c>
      <c r="I40" t="s">
        <v>11128</v>
      </c>
      <c r="J40" t="s">
        <v>40</v>
      </c>
      <c r="K40" t="s">
        <v>41</v>
      </c>
      <c r="N40">
        <v>4</v>
      </c>
      <c r="O40">
        <v>4</v>
      </c>
      <c r="P40">
        <v>4</v>
      </c>
      <c r="Q40" t="s">
        <v>78545</v>
      </c>
      <c r="R40" t="s">
        <v>78545</v>
      </c>
      <c r="S40" t="s">
        <v>78545</v>
      </c>
      <c r="T40" t="s">
        <v>66619</v>
      </c>
      <c r="U40">
        <v>0</v>
      </c>
      <c r="V40" t="s">
        <v>128804</v>
      </c>
      <c r="W40">
        <v>84361000</v>
      </c>
      <c r="X40">
        <v>11</v>
      </c>
      <c r="Y40" t="s">
        <v>128805</v>
      </c>
      <c r="Z40">
        <v>1</v>
      </c>
      <c r="AA40" t="s">
        <v>128806</v>
      </c>
      <c r="AB40" t="s">
        <v>128807</v>
      </c>
      <c r="AC40" t="s">
        <v>48276</v>
      </c>
      <c r="AD40" t="s">
        <v>48276</v>
      </c>
      <c r="AE40">
        <v>1879</v>
      </c>
      <c r="AF40" t="s">
        <v>48275</v>
      </c>
      <c r="AG40" t="s">
        <v>48274</v>
      </c>
      <c r="AH40" t="s">
        <v>48273</v>
      </c>
      <c r="AJ40" s="4" t="s">
        <v>13434</v>
      </c>
    </row>
    <row r="41" spans="1:36" x14ac:dyDescent="0.3">
      <c r="A41" t="s">
        <v>118176</v>
      </c>
      <c r="B41" t="s">
        <v>118177</v>
      </c>
      <c r="C41" t="s">
        <v>100722</v>
      </c>
      <c r="D41">
        <v>1</v>
      </c>
      <c r="J41" t="s">
        <v>694</v>
      </c>
      <c r="N41">
        <v>1</v>
      </c>
      <c r="O41">
        <v>1</v>
      </c>
      <c r="P41">
        <v>1</v>
      </c>
      <c r="Q41" t="s">
        <v>76664</v>
      </c>
      <c r="R41" t="s">
        <v>76664</v>
      </c>
      <c r="S41" t="s">
        <v>76664</v>
      </c>
      <c r="T41" t="s">
        <v>76665</v>
      </c>
      <c r="U41" t="s">
        <v>128808</v>
      </c>
      <c r="V41" t="s">
        <v>128809</v>
      </c>
      <c r="W41">
        <v>26455000</v>
      </c>
      <c r="X41">
        <v>2</v>
      </c>
      <c r="Y41" t="s">
        <v>128810</v>
      </c>
      <c r="Z41">
        <v>1</v>
      </c>
      <c r="AA41" t="s">
        <v>128811</v>
      </c>
      <c r="AB41" t="s">
        <v>128812</v>
      </c>
      <c r="AC41" t="s">
        <v>36738</v>
      </c>
      <c r="AD41" t="s">
        <v>36738</v>
      </c>
      <c r="AE41">
        <v>5068</v>
      </c>
      <c r="AF41" t="s">
        <v>36739</v>
      </c>
      <c r="AG41" t="s">
        <v>36740</v>
      </c>
      <c r="AJ41" s="4" t="s">
        <v>36741</v>
      </c>
    </row>
    <row r="42" spans="1:36" x14ac:dyDescent="0.3">
      <c r="A42" t="s">
        <v>61877</v>
      </c>
      <c r="B42" t="s">
        <v>60603</v>
      </c>
      <c r="C42" t="s">
        <v>49968</v>
      </c>
      <c r="D42">
        <v>1</v>
      </c>
      <c r="I42" t="s">
        <v>8153</v>
      </c>
      <c r="N42">
        <v>2</v>
      </c>
      <c r="O42">
        <v>2</v>
      </c>
      <c r="P42">
        <v>2</v>
      </c>
      <c r="Q42" t="s">
        <v>78233</v>
      </c>
      <c r="R42" t="s">
        <v>78233</v>
      </c>
      <c r="S42" t="s">
        <v>78233</v>
      </c>
      <c r="T42" t="s">
        <v>82688</v>
      </c>
      <c r="U42" t="s">
        <v>128813</v>
      </c>
      <c r="V42" t="s">
        <v>128814</v>
      </c>
      <c r="W42">
        <v>64134000</v>
      </c>
      <c r="X42">
        <v>8</v>
      </c>
      <c r="Y42" t="s">
        <v>128815</v>
      </c>
      <c r="Z42">
        <v>1</v>
      </c>
      <c r="AA42" t="s">
        <v>128816</v>
      </c>
      <c r="AB42" t="s">
        <v>128817</v>
      </c>
      <c r="AC42" t="s">
        <v>17991</v>
      </c>
      <c r="AD42" t="s">
        <v>17991</v>
      </c>
      <c r="AE42">
        <v>2478</v>
      </c>
      <c r="AF42" t="s">
        <v>17992</v>
      </c>
      <c r="AG42" t="s">
        <v>17993</v>
      </c>
      <c r="AJ42" s="4" t="s">
        <v>17994</v>
      </c>
    </row>
    <row r="43" spans="1:36" x14ac:dyDescent="0.3">
      <c r="A43" t="s">
        <v>58099</v>
      </c>
      <c r="B43" t="s">
        <v>60135</v>
      </c>
      <c r="C43">
        <v>1</v>
      </c>
      <c r="D43" t="s">
        <v>63737</v>
      </c>
      <c r="I43" t="s">
        <v>1825</v>
      </c>
      <c r="N43">
        <v>2</v>
      </c>
      <c r="O43">
        <v>2</v>
      </c>
      <c r="P43">
        <v>2</v>
      </c>
      <c r="Q43" t="s">
        <v>77395</v>
      </c>
      <c r="R43" t="s">
        <v>77395</v>
      </c>
      <c r="S43" t="s">
        <v>77395</v>
      </c>
      <c r="T43" t="s">
        <v>128818</v>
      </c>
      <c r="U43">
        <v>0</v>
      </c>
      <c r="V43" t="s">
        <v>128819</v>
      </c>
      <c r="W43">
        <v>28744000</v>
      </c>
      <c r="X43">
        <v>2</v>
      </c>
      <c r="Y43" t="s">
        <v>128820</v>
      </c>
      <c r="Z43">
        <v>1</v>
      </c>
      <c r="AA43" t="s">
        <v>128821</v>
      </c>
      <c r="AB43" t="s">
        <v>103772</v>
      </c>
      <c r="AC43" t="s">
        <v>48272</v>
      </c>
      <c r="AD43" t="s">
        <v>48272</v>
      </c>
      <c r="AE43">
        <v>4759</v>
      </c>
      <c r="AF43" t="s">
        <v>48271</v>
      </c>
      <c r="AG43" t="s">
        <v>48270</v>
      </c>
      <c r="AJ43" s="4" t="s">
        <v>32627</v>
      </c>
    </row>
    <row r="44" spans="1:36" x14ac:dyDescent="0.3">
      <c r="A44" t="s">
        <v>118178</v>
      </c>
      <c r="B44" t="s">
        <v>118179</v>
      </c>
      <c r="C44" t="s">
        <v>66982</v>
      </c>
      <c r="D44">
        <v>1</v>
      </c>
      <c r="H44" t="s">
        <v>1850</v>
      </c>
      <c r="I44" t="s">
        <v>1851</v>
      </c>
      <c r="J44" t="s">
        <v>1852</v>
      </c>
      <c r="K44" t="s">
        <v>948</v>
      </c>
      <c r="N44">
        <v>5</v>
      </c>
      <c r="O44">
        <v>5</v>
      </c>
      <c r="P44">
        <v>5</v>
      </c>
      <c r="Q44" t="s">
        <v>78711</v>
      </c>
      <c r="R44" t="s">
        <v>78711</v>
      </c>
      <c r="S44" t="s">
        <v>78711</v>
      </c>
      <c r="T44" t="s">
        <v>90957</v>
      </c>
      <c r="U44">
        <v>0</v>
      </c>
      <c r="V44" t="s">
        <v>75359</v>
      </c>
      <c r="W44">
        <v>310360000</v>
      </c>
      <c r="X44">
        <v>16</v>
      </c>
      <c r="Y44" t="s">
        <v>128822</v>
      </c>
      <c r="Z44">
        <v>1</v>
      </c>
      <c r="AA44" t="s">
        <v>128823</v>
      </c>
      <c r="AB44" t="s">
        <v>128824</v>
      </c>
      <c r="AC44" t="s">
        <v>48269</v>
      </c>
      <c r="AD44" t="s">
        <v>1854</v>
      </c>
      <c r="AE44">
        <v>401</v>
      </c>
      <c r="AF44" t="s">
        <v>1855</v>
      </c>
      <c r="AG44" t="s">
        <v>1856</v>
      </c>
      <c r="AH44" t="s">
        <v>1857</v>
      </c>
      <c r="AI44" t="s">
        <v>1858</v>
      </c>
      <c r="AJ44" s="4" t="s">
        <v>1859</v>
      </c>
    </row>
    <row r="45" spans="1:36" x14ac:dyDescent="0.3">
      <c r="A45" t="s">
        <v>118180</v>
      </c>
      <c r="B45" t="s">
        <v>118181</v>
      </c>
      <c r="C45" t="s">
        <v>118182</v>
      </c>
      <c r="D45">
        <v>1</v>
      </c>
      <c r="H45" t="s">
        <v>18932</v>
      </c>
      <c r="I45" t="s">
        <v>18933</v>
      </c>
      <c r="J45" t="s">
        <v>18934</v>
      </c>
      <c r="N45">
        <v>3</v>
      </c>
      <c r="O45">
        <v>3</v>
      </c>
      <c r="P45">
        <v>3</v>
      </c>
      <c r="Q45" t="s">
        <v>76819</v>
      </c>
      <c r="R45" t="s">
        <v>76819</v>
      </c>
      <c r="S45" t="s">
        <v>76819</v>
      </c>
      <c r="T45" t="s">
        <v>95779</v>
      </c>
      <c r="U45">
        <v>0</v>
      </c>
      <c r="V45" t="s">
        <v>128825</v>
      </c>
      <c r="W45">
        <v>41649000</v>
      </c>
      <c r="X45">
        <v>8</v>
      </c>
      <c r="Y45" t="s">
        <v>128826</v>
      </c>
      <c r="Z45">
        <v>1</v>
      </c>
      <c r="AA45" t="s">
        <v>128827</v>
      </c>
      <c r="AB45" t="s">
        <v>128828</v>
      </c>
      <c r="AC45" t="s">
        <v>18936</v>
      </c>
      <c r="AD45" t="s">
        <v>18936</v>
      </c>
      <c r="AE45">
        <v>2610</v>
      </c>
      <c r="AF45" t="s">
        <v>18937</v>
      </c>
      <c r="AG45" t="s">
        <v>18938</v>
      </c>
      <c r="AH45" t="s">
        <v>18939</v>
      </c>
      <c r="AJ45" s="4" t="s">
        <v>18940</v>
      </c>
    </row>
    <row r="46" spans="1:36" x14ac:dyDescent="0.3">
      <c r="A46" t="s">
        <v>118183</v>
      </c>
      <c r="B46" t="s">
        <v>118184</v>
      </c>
      <c r="C46" t="s">
        <v>118185</v>
      </c>
      <c r="D46">
        <v>1</v>
      </c>
      <c r="H46" t="s">
        <v>13568</v>
      </c>
      <c r="I46" t="s">
        <v>13569</v>
      </c>
      <c r="J46" t="s">
        <v>13570</v>
      </c>
      <c r="K46" t="s">
        <v>7443</v>
      </c>
      <c r="N46">
        <v>4</v>
      </c>
      <c r="O46">
        <v>4</v>
      </c>
      <c r="P46">
        <v>4</v>
      </c>
      <c r="Q46" t="s">
        <v>78661</v>
      </c>
      <c r="R46" t="s">
        <v>78661</v>
      </c>
      <c r="S46" t="s">
        <v>78661</v>
      </c>
      <c r="T46" t="s">
        <v>59875</v>
      </c>
      <c r="U46">
        <v>0</v>
      </c>
      <c r="V46" t="s">
        <v>128829</v>
      </c>
      <c r="W46">
        <v>76069000</v>
      </c>
      <c r="X46">
        <v>9</v>
      </c>
      <c r="Y46" t="s">
        <v>128830</v>
      </c>
      <c r="Z46">
        <v>1</v>
      </c>
      <c r="AA46" t="s">
        <v>128831</v>
      </c>
      <c r="AB46" t="s">
        <v>128832</v>
      </c>
      <c r="AC46" t="s">
        <v>13571</v>
      </c>
      <c r="AD46" t="s">
        <v>13572</v>
      </c>
      <c r="AE46">
        <v>1899</v>
      </c>
      <c r="AF46" t="s">
        <v>13573</v>
      </c>
      <c r="AG46" t="s">
        <v>13574</v>
      </c>
      <c r="AH46" t="s">
        <v>13575</v>
      </c>
      <c r="AI46" t="s">
        <v>13576</v>
      </c>
      <c r="AJ46" s="4" t="s">
        <v>13577</v>
      </c>
    </row>
    <row r="47" spans="1:36" x14ac:dyDescent="0.3">
      <c r="A47" t="s">
        <v>69835</v>
      </c>
      <c r="B47" t="s">
        <v>65448</v>
      </c>
      <c r="C47" t="s">
        <v>118186</v>
      </c>
      <c r="D47">
        <v>1</v>
      </c>
      <c r="H47" t="s">
        <v>22722</v>
      </c>
      <c r="J47" t="s">
        <v>22723</v>
      </c>
      <c r="N47">
        <v>4</v>
      </c>
      <c r="O47">
        <v>4</v>
      </c>
      <c r="P47">
        <v>4</v>
      </c>
      <c r="Q47" t="s">
        <v>48629</v>
      </c>
      <c r="R47" t="s">
        <v>48629</v>
      </c>
      <c r="S47" t="s">
        <v>48629</v>
      </c>
      <c r="T47" t="s">
        <v>98209</v>
      </c>
      <c r="U47">
        <v>0</v>
      </c>
      <c r="V47" t="s">
        <v>128833</v>
      </c>
      <c r="W47">
        <v>117550000</v>
      </c>
      <c r="X47">
        <v>4</v>
      </c>
      <c r="Y47" t="s">
        <v>128834</v>
      </c>
      <c r="Z47">
        <v>1</v>
      </c>
      <c r="AA47" t="s">
        <v>128835</v>
      </c>
      <c r="AB47" t="s">
        <v>128836</v>
      </c>
      <c r="AC47" t="s">
        <v>22724</v>
      </c>
      <c r="AD47" t="s">
        <v>22725</v>
      </c>
      <c r="AE47">
        <v>3244</v>
      </c>
      <c r="AF47" t="s">
        <v>22726</v>
      </c>
      <c r="AG47" t="s">
        <v>22727</v>
      </c>
      <c r="AH47" t="s">
        <v>22728</v>
      </c>
      <c r="AJ47" s="4" t="s">
        <v>22729</v>
      </c>
    </row>
    <row r="48" spans="1:36" x14ac:dyDescent="0.3">
      <c r="A48" t="s">
        <v>49758</v>
      </c>
      <c r="B48" t="s">
        <v>51780</v>
      </c>
      <c r="C48" t="s">
        <v>57838</v>
      </c>
      <c r="D48">
        <v>1</v>
      </c>
      <c r="H48" t="s">
        <v>12703</v>
      </c>
      <c r="N48">
        <v>2</v>
      </c>
      <c r="O48">
        <v>2</v>
      </c>
      <c r="P48">
        <v>2</v>
      </c>
      <c r="Q48" t="s">
        <v>77325</v>
      </c>
      <c r="R48" t="s">
        <v>77325</v>
      </c>
      <c r="S48" t="s">
        <v>77325</v>
      </c>
      <c r="T48" t="s">
        <v>128837</v>
      </c>
      <c r="U48" t="s">
        <v>128838</v>
      </c>
      <c r="V48" t="s">
        <v>128839</v>
      </c>
      <c r="W48">
        <v>38103000</v>
      </c>
      <c r="X48">
        <v>9</v>
      </c>
      <c r="Y48" t="s">
        <v>128840</v>
      </c>
      <c r="Z48">
        <v>1</v>
      </c>
      <c r="AA48" t="s">
        <v>128841</v>
      </c>
      <c r="AB48" t="s">
        <v>128842</v>
      </c>
      <c r="AC48" t="s">
        <v>48268</v>
      </c>
      <c r="AD48" t="s">
        <v>48268</v>
      </c>
      <c r="AE48">
        <v>4002</v>
      </c>
      <c r="AF48" t="s">
        <v>48267</v>
      </c>
      <c r="AG48" t="s">
        <v>48266</v>
      </c>
      <c r="AJ48" s="4" t="s">
        <v>36545</v>
      </c>
    </row>
    <row r="49" spans="1:36" x14ac:dyDescent="0.3">
      <c r="A49" t="s">
        <v>118187</v>
      </c>
      <c r="B49" t="s">
        <v>55495</v>
      </c>
      <c r="C49">
        <v>1</v>
      </c>
      <c r="D49" t="s">
        <v>54980</v>
      </c>
      <c r="H49" t="s">
        <v>48265</v>
      </c>
      <c r="J49" t="s">
        <v>3886</v>
      </c>
      <c r="N49">
        <v>5</v>
      </c>
      <c r="O49">
        <v>5</v>
      </c>
      <c r="P49">
        <v>5</v>
      </c>
      <c r="Q49" t="s">
        <v>48467</v>
      </c>
      <c r="R49" t="s">
        <v>48467</v>
      </c>
      <c r="S49" t="s">
        <v>48467</v>
      </c>
      <c r="T49" t="s">
        <v>128843</v>
      </c>
      <c r="U49">
        <v>0</v>
      </c>
      <c r="V49" t="s">
        <v>128844</v>
      </c>
      <c r="W49">
        <v>72181000</v>
      </c>
      <c r="X49">
        <v>10</v>
      </c>
      <c r="Y49" t="s">
        <v>128845</v>
      </c>
      <c r="Z49">
        <v>1</v>
      </c>
      <c r="AA49" t="s">
        <v>128846</v>
      </c>
      <c r="AB49" t="s">
        <v>128847</v>
      </c>
      <c r="AC49" t="s">
        <v>48264</v>
      </c>
      <c r="AD49" t="s">
        <v>48264</v>
      </c>
      <c r="AE49">
        <v>2672</v>
      </c>
      <c r="AF49" t="s">
        <v>48263</v>
      </c>
      <c r="AG49" t="s">
        <v>48262</v>
      </c>
      <c r="AH49" t="s">
        <v>48261</v>
      </c>
      <c r="AI49" t="s">
        <v>5097</v>
      </c>
      <c r="AJ49" s="4" t="s">
        <v>19247</v>
      </c>
    </row>
    <row r="50" spans="1:36" x14ac:dyDescent="0.3">
      <c r="A50" t="s">
        <v>118188</v>
      </c>
      <c r="B50" t="s">
        <v>71335</v>
      </c>
      <c r="C50" t="s">
        <v>50020</v>
      </c>
      <c r="D50">
        <v>1</v>
      </c>
      <c r="H50" t="s">
        <v>26054</v>
      </c>
      <c r="I50" t="s">
        <v>26055</v>
      </c>
      <c r="J50" t="s">
        <v>26056</v>
      </c>
      <c r="N50">
        <v>7</v>
      </c>
      <c r="O50">
        <v>7</v>
      </c>
      <c r="P50">
        <v>7</v>
      </c>
      <c r="Q50" t="s">
        <v>77854</v>
      </c>
      <c r="R50" t="s">
        <v>77854</v>
      </c>
      <c r="S50" t="s">
        <v>77854</v>
      </c>
      <c r="T50" t="s">
        <v>83934</v>
      </c>
      <c r="U50">
        <v>0</v>
      </c>
      <c r="V50" t="s">
        <v>128848</v>
      </c>
      <c r="W50">
        <v>357930000</v>
      </c>
      <c r="X50">
        <v>19</v>
      </c>
      <c r="Y50" t="s">
        <v>128849</v>
      </c>
      <c r="Z50">
        <v>1</v>
      </c>
      <c r="AA50" t="s">
        <v>128850</v>
      </c>
      <c r="AB50" t="s">
        <v>128851</v>
      </c>
      <c r="AC50" t="s">
        <v>26058</v>
      </c>
      <c r="AD50" t="s">
        <v>26058</v>
      </c>
      <c r="AE50">
        <v>3762</v>
      </c>
      <c r="AF50" t="s">
        <v>26059</v>
      </c>
      <c r="AG50" t="s">
        <v>26060</v>
      </c>
      <c r="AH50" t="s">
        <v>26061</v>
      </c>
      <c r="AI50" t="s">
        <v>26062</v>
      </c>
      <c r="AJ50" s="4" t="s">
        <v>26062</v>
      </c>
    </row>
    <row r="51" spans="1:36" x14ac:dyDescent="0.3">
      <c r="A51" t="s">
        <v>118189</v>
      </c>
      <c r="B51" t="s">
        <v>118190</v>
      </c>
      <c r="C51" t="s">
        <v>102131</v>
      </c>
      <c r="D51">
        <v>1</v>
      </c>
      <c r="H51" t="s">
        <v>27227</v>
      </c>
      <c r="I51" t="s">
        <v>27228</v>
      </c>
      <c r="J51" t="s">
        <v>108</v>
      </c>
      <c r="N51">
        <v>3</v>
      </c>
      <c r="O51">
        <v>3</v>
      </c>
      <c r="P51">
        <v>3</v>
      </c>
      <c r="Q51" t="s">
        <v>76407</v>
      </c>
      <c r="R51" t="s">
        <v>76407</v>
      </c>
      <c r="S51" t="s">
        <v>76407</v>
      </c>
      <c r="T51" t="s">
        <v>90566</v>
      </c>
      <c r="U51" t="s">
        <v>128852</v>
      </c>
      <c r="V51" t="s">
        <v>128853</v>
      </c>
      <c r="W51">
        <v>47261000</v>
      </c>
      <c r="X51">
        <v>11</v>
      </c>
      <c r="Y51" t="s">
        <v>128854</v>
      </c>
      <c r="Z51">
        <v>1</v>
      </c>
      <c r="AA51" t="s">
        <v>128855</v>
      </c>
      <c r="AB51" t="s">
        <v>128856</v>
      </c>
      <c r="AC51" t="s">
        <v>48260</v>
      </c>
      <c r="AD51" t="s">
        <v>48259</v>
      </c>
      <c r="AE51">
        <v>3923</v>
      </c>
      <c r="AF51" t="s">
        <v>27230</v>
      </c>
      <c r="AG51" t="s">
        <v>27231</v>
      </c>
      <c r="AH51" t="s">
        <v>27232</v>
      </c>
      <c r="AJ51" s="4" t="s">
        <v>27233</v>
      </c>
    </row>
    <row r="52" spans="1:36" x14ac:dyDescent="0.3">
      <c r="A52" t="s">
        <v>50581</v>
      </c>
      <c r="B52" t="s">
        <v>118191</v>
      </c>
      <c r="C52" t="s">
        <v>118192</v>
      </c>
      <c r="D52">
        <v>1</v>
      </c>
      <c r="H52" t="s">
        <v>15097</v>
      </c>
      <c r="I52" t="s">
        <v>33</v>
      </c>
      <c r="J52" t="s">
        <v>2769</v>
      </c>
      <c r="K52" t="s">
        <v>1618</v>
      </c>
      <c r="N52">
        <v>7</v>
      </c>
      <c r="O52">
        <v>7</v>
      </c>
      <c r="P52">
        <v>7</v>
      </c>
      <c r="Q52">
        <v>23</v>
      </c>
      <c r="R52">
        <v>23</v>
      </c>
      <c r="S52">
        <v>23</v>
      </c>
      <c r="T52" t="s">
        <v>81044</v>
      </c>
      <c r="U52">
        <v>0</v>
      </c>
      <c r="V52" t="s">
        <v>128857</v>
      </c>
      <c r="W52">
        <v>105410000</v>
      </c>
      <c r="X52">
        <v>14</v>
      </c>
      <c r="Y52" t="s">
        <v>128858</v>
      </c>
      <c r="Z52">
        <v>1</v>
      </c>
      <c r="AA52" t="s">
        <v>128859</v>
      </c>
      <c r="AB52" t="s">
        <v>128860</v>
      </c>
      <c r="AC52" t="s">
        <v>15098</v>
      </c>
      <c r="AD52" t="s">
        <v>15099</v>
      </c>
      <c r="AE52">
        <v>2098</v>
      </c>
      <c r="AF52" t="s">
        <v>15100</v>
      </c>
      <c r="AG52" t="s">
        <v>15101</v>
      </c>
      <c r="AH52" t="s">
        <v>15102</v>
      </c>
      <c r="AJ52" s="4" t="s">
        <v>15103</v>
      </c>
    </row>
    <row r="53" spans="1:36" x14ac:dyDescent="0.3">
      <c r="A53" t="s">
        <v>118193</v>
      </c>
      <c r="B53" t="s">
        <v>70489</v>
      </c>
      <c r="C53" t="s">
        <v>59211</v>
      </c>
      <c r="D53">
        <v>1</v>
      </c>
      <c r="N53">
        <v>1</v>
      </c>
      <c r="O53">
        <v>1</v>
      </c>
      <c r="P53">
        <v>1</v>
      </c>
      <c r="Q53">
        <v>25</v>
      </c>
      <c r="R53">
        <v>25</v>
      </c>
      <c r="S53">
        <v>25</v>
      </c>
      <c r="T53" t="s">
        <v>117784</v>
      </c>
      <c r="U53" t="s">
        <v>128861</v>
      </c>
      <c r="V53" t="s">
        <v>128862</v>
      </c>
      <c r="W53">
        <v>20371000</v>
      </c>
      <c r="X53">
        <v>1</v>
      </c>
      <c r="Y53" t="s">
        <v>128863</v>
      </c>
      <c r="Z53">
        <v>1</v>
      </c>
      <c r="AA53" t="s">
        <v>128864</v>
      </c>
      <c r="AB53" t="s">
        <v>128865</v>
      </c>
      <c r="AC53" t="s">
        <v>35943</v>
      </c>
      <c r="AD53" t="s">
        <v>35943</v>
      </c>
      <c r="AE53">
        <v>4005</v>
      </c>
      <c r="AF53" t="s">
        <v>35944</v>
      </c>
      <c r="AG53" t="s">
        <v>35945</v>
      </c>
      <c r="AJ53" s="4" t="s">
        <v>35946</v>
      </c>
    </row>
    <row r="54" spans="1:36" x14ac:dyDescent="0.3">
      <c r="A54" t="s">
        <v>118194</v>
      </c>
      <c r="B54" t="s">
        <v>118195</v>
      </c>
      <c r="C54" t="s">
        <v>59812</v>
      </c>
      <c r="D54">
        <v>1</v>
      </c>
      <c r="H54" t="s">
        <v>1766</v>
      </c>
      <c r="J54" t="s">
        <v>1395</v>
      </c>
      <c r="N54">
        <v>2</v>
      </c>
      <c r="O54">
        <v>2</v>
      </c>
      <c r="P54">
        <v>2</v>
      </c>
      <c r="Q54" t="s">
        <v>77243</v>
      </c>
      <c r="R54" t="s">
        <v>77243</v>
      </c>
      <c r="S54" t="s">
        <v>77243</v>
      </c>
      <c r="T54" t="s">
        <v>98358</v>
      </c>
      <c r="U54" t="s">
        <v>128866</v>
      </c>
      <c r="V54" t="s">
        <v>128867</v>
      </c>
      <c r="W54">
        <v>113820000</v>
      </c>
      <c r="X54">
        <v>13</v>
      </c>
      <c r="Y54" t="s">
        <v>128868</v>
      </c>
      <c r="Z54">
        <v>1</v>
      </c>
      <c r="AA54" t="s">
        <v>128869</v>
      </c>
      <c r="AB54" t="s">
        <v>128870</v>
      </c>
      <c r="AC54" t="s">
        <v>19275</v>
      </c>
      <c r="AD54" t="s">
        <v>19275</v>
      </c>
      <c r="AE54">
        <v>2677</v>
      </c>
      <c r="AF54" t="s">
        <v>19276</v>
      </c>
      <c r="AG54" t="s">
        <v>19277</v>
      </c>
      <c r="AH54" t="s">
        <v>19278</v>
      </c>
      <c r="AJ54" s="4" t="s">
        <v>19279</v>
      </c>
    </row>
    <row r="55" spans="1:36" x14ac:dyDescent="0.3">
      <c r="A55" t="s">
        <v>118196</v>
      </c>
      <c r="B55" t="s">
        <v>69118</v>
      </c>
      <c r="C55" t="s">
        <v>118197</v>
      </c>
      <c r="D55">
        <v>1</v>
      </c>
      <c r="H55" t="s">
        <v>36552</v>
      </c>
      <c r="J55" t="s">
        <v>36553</v>
      </c>
      <c r="N55">
        <v>1</v>
      </c>
      <c r="O55">
        <v>1</v>
      </c>
      <c r="P55">
        <v>1</v>
      </c>
      <c r="Q55" t="s">
        <v>76141</v>
      </c>
      <c r="R55" t="s">
        <v>76141</v>
      </c>
      <c r="S55" t="s">
        <v>76141</v>
      </c>
      <c r="T55" t="s">
        <v>76142</v>
      </c>
      <c r="U55">
        <v>0</v>
      </c>
      <c r="V55" t="s">
        <v>128871</v>
      </c>
      <c r="W55">
        <v>175470000</v>
      </c>
      <c r="X55">
        <v>4</v>
      </c>
      <c r="Y55" t="s">
        <v>128872</v>
      </c>
      <c r="Z55">
        <v>1</v>
      </c>
      <c r="AA55" t="s">
        <v>128873</v>
      </c>
      <c r="AB55" t="s">
        <v>128874</v>
      </c>
      <c r="AC55" t="s">
        <v>36554</v>
      </c>
      <c r="AD55" t="s">
        <v>36554</v>
      </c>
      <c r="AE55">
        <v>4025</v>
      </c>
      <c r="AF55" t="s">
        <v>36555</v>
      </c>
      <c r="AG55" t="s">
        <v>36556</v>
      </c>
      <c r="AH55" t="s">
        <v>36557</v>
      </c>
      <c r="AJ55" s="4" t="s">
        <v>36558</v>
      </c>
    </row>
    <row r="56" spans="1:36" x14ac:dyDescent="0.3">
      <c r="A56" t="s">
        <v>118198</v>
      </c>
      <c r="B56" t="s">
        <v>118199</v>
      </c>
      <c r="C56" t="s">
        <v>118200</v>
      </c>
      <c r="D56">
        <v>1</v>
      </c>
      <c r="N56">
        <v>2</v>
      </c>
      <c r="O56">
        <v>2</v>
      </c>
      <c r="P56">
        <v>2</v>
      </c>
      <c r="Q56" t="s">
        <v>78632</v>
      </c>
      <c r="R56" t="s">
        <v>78632</v>
      </c>
      <c r="S56" t="s">
        <v>78632</v>
      </c>
      <c r="T56" t="s">
        <v>128875</v>
      </c>
      <c r="U56">
        <v>0</v>
      </c>
      <c r="V56" t="s">
        <v>128876</v>
      </c>
      <c r="W56">
        <v>38077000</v>
      </c>
      <c r="X56">
        <v>11</v>
      </c>
      <c r="Y56" t="s">
        <v>128877</v>
      </c>
      <c r="Z56">
        <v>1</v>
      </c>
      <c r="AA56" t="s">
        <v>128878</v>
      </c>
      <c r="AB56" t="s">
        <v>128879</v>
      </c>
      <c r="AC56" t="s">
        <v>48258</v>
      </c>
      <c r="AD56" t="s">
        <v>48258</v>
      </c>
      <c r="AE56">
        <v>4514</v>
      </c>
      <c r="AF56" t="s">
        <v>48257</v>
      </c>
      <c r="AG56" t="s">
        <v>48256</v>
      </c>
      <c r="AJ56" s="4" t="s">
        <v>36645</v>
      </c>
    </row>
    <row r="57" spans="1:36" x14ac:dyDescent="0.3">
      <c r="A57" t="s">
        <v>118201</v>
      </c>
      <c r="B57" t="s">
        <v>118202</v>
      </c>
      <c r="C57">
        <v>1</v>
      </c>
      <c r="D57" t="s">
        <v>118203</v>
      </c>
      <c r="H57" t="s">
        <v>48255</v>
      </c>
      <c r="I57" t="s">
        <v>48254</v>
      </c>
      <c r="N57">
        <v>1</v>
      </c>
      <c r="O57">
        <v>1</v>
      </c>
      <c r="P57">
        <v>1</v>
      </c>
      <c r="Q57" t="s">
        <v>76945</v>
      </c>
      <c r="R57" t="s">
        <v>76945</v>
      </c>
      <c r="S57" t="s">
        <v>76945</v>
      </c>
      <c r="T57" t="s">
        <v>128880</v>
      </c>
      <c r="U57">
        <v>0</v>
      </c>
      <c r="V57" t="s">
        <v>128881</v>
      </c>
      <c r="W57">
        <v>73651000</v>
      </c>
      <c r="X57">
        <v>12</v>
      </c>
      <c r="Y57" t="s">
        <v>128882</v>
      </c>
      <c r="Z57">
        <v>1</v>
      </c>
      <c r="AA57" t="s">
        <v>128883</v>
      </c>
      <c r="AB57" t="s">
        <v>128884</v>
      </c>
      <c r="AC57" t="s">
        <v>48253</v>
      </c>
      <c r="AD57" t="s">
        <v>48253</v>
      </c>
      <c r="AE57">
        <v>1852</v>
      </c>
      <c r="AF57" t="s">
        <v>48252</v>
      </c>
      <c r="AG57" t="s">
        <v>48251</v>
      </c>
      <c r="AH57" t="s">
        <v>48250</v>
      </c>
      <c r="AJ57" s="4" t="s">
        <v>48249</v>
      </c>
    </row>
    <row r="58" spans="1:36" x14ac:dyDescent="0.3">
      <c r="A58" t="s">
        <v>55289</v>
      </c>
      <c r="B58" t="s">
        <v>118204</v>
      </c>
      <c r="C58">
        <v>1</v>
      </c>
      <c r="D58" t="s">
        <v>118205</v>
      </c>
      <c r="H58" t="s">
        <v>18079</v>
      </c>
      <c r="I58" t="s">
        <v>33</v>
      </c>
      <c r="J58" t="s">
        <v>18080</v>
      </c>
      <c r="K58" t="s">
        <v>948</v>
      </c>
      <c r="N58">
        <v>1</v>
      </c>
      <c r="O58">
        <v>1</v>
      </c>
      <c r="P58">
        <v>1</v>
      </c>
      <c r="Q58" t="s">
        <v>76128</v>
      </c>
      <c r="R58" t="s">
        <v>76128</v>
      </c>
      <c r="S58" t="s">
        <v>76128</v>
      </c>
      <c r="T58" t="s">
        <v>93219</v>
      </c>
      <c r="U58">
        <v>0</v>
      </c>
      <c r="V58" t="s">
        <v>128885</v>
      </c>
      <c r="W58">
        <v>139260000</v>
      </c>
      <c r="X58">
        <v>19</v>
      </c>
      <c r="Y58" t="s">
        <v>128886</v>
      </c>
      <c r="Z58">
        <v>1</v>
      </c>
      <c r="AA58" t="s">
        <v>128887</v>
      </c>
      <c r="AB58" t="s">
        <v>76916</v>
      </c>
      <c r="AC58" t="s">
        <v>48248</v>
      </c>
      <c r="AD58" t="s">
        <v>48248</v>
      </c>
      <c r="AE58">
        <v>2489</v>
      </c>
      <c r="AF58" t="s">
        <v>18082</v>
      </c>
      <c r="AG58" t="s">
        <v>18083</v>
      </c>
      <c r="AH58" t="s">
        <v>18084</v>
      </c>
      <c r="AJ58" s="4" t="s">
        <v>18085</v>
      </c>
    </row>
    <row r="59" spans="1:36" x14ac:dyDescent="0.3">
      <c r="A59" t="s">
        <v>118206</v>
      </c>
      <c r="B59" t="s">
        <v>118207</v>
      </c>
      <c r="C59">
        <v>1</v>
      </c>
      <c r="D59" t="s">
        <v>118208</v>
      </c>
      <c r="J59" t="s">
        <v>1395</v>
      </c>
      <c r="N59">
        <v>2</v>
      </c>
      <c r="O59">
        <v>2</v>
      </c>
      <c r="P59">
        <v>2</v>
      </c>
      <c r="Q59" t="s">
        <v>77789</v>
      </c>
      <c r="R59" t="s">
        <v>77789</v>
      </c>
      <c r="S59" t="s">
        <v>77789</v>
      </c>
      <c r="T59" t="s">
        <v>74266</v>
      </c>
      <c r="U59" t="s">
        <v>128888</v>
      </c>
      <c r="V59" t="s">
        <v>128889</v>
      </c>
      <c r="W59">
        <v>111330000</v>
      </c>
      <c r="X59">
        <v>9</v>
      </c>
      <c r="Y59" t="s">
        <v>128890</v>
      </c>
      <c r="Z59">
        <v>1</v>
      </c>
      <c r="AA59" t="s">
        <v>128891</v>
      </c>
      <c r="AB59" t="s">
        <v>128892</v>
      </c>
      <c r="AC59" t="s">
        <v>34051</v>
      </c>
      <c r="AD59" t="s">
        <v>34051</v>
      </c>
      <c r="AE59">
        <v>4973</v>
      </c>
      <c r="AF59" t="s">
        <v>34053</v>
      </c>
      <c r="AG59" t="s">
        <v>34054</v>
      </c>
      <c r="AJ59" s="4" t="s">
        <v>34055</v>
      </c>
    </row>
    <row r="60" spans="1:36" x14ac:dyDescent="0.3">
      <c r="A60" t="s">
        <v>118209</v>
      </c>
      <c r="B60" t="s">
        <v>118210</v>
      </c>
      <c r="C60" t="s">
        <v>118211</v>
      </c>
      <c r="D60">
        <v>1</v>
      </c>
      <c r="I60" t="s">
        <v>1825</v>
      </c>
      <c r="N60">
        <v>5</v>
      </c>
      <c r="O60">
        <v>5</v>
      </c>
      <c r="P60">
        <v>3</v>
      </c>
      <c r="Q60" t="s">
        <v>83206</v>
      </c>
      <c r="R60" t="s">
        <v>83206</v>
      </c>
      <c r="S60" t="s">
        <v>79908</v>
      </c>
      <c r="T60" t="s">
        <v>113198</v>
      </c>
      <c r="U60">
        <v>0</v>
      </c>
      <c r="V60" t="s">
        <v>128893</v>
      </c>
      <c r="W60">
        <v>822700000</v>
      </c>
      <c r="X60">
        <v>70</v>
      </c>
      <c r="Y60" t="s">
        <v>128894</v>
      </c>
      <c r="Z60">
        <v>1</v>
      </c>
      <c r="AA60" t="s">
        <v>128895</v>
      </c>
      <c r="AB60" t="s">
        <v>128896</v>
      </c>
      <c r="AC60" t="s">
        <v>48247</v>
      </c>
      <c r="AD60" t="s">
        <v>48246</v>
      </c>
      <c r="AE60">
        <v>1223</v>
      </c>
      <c r="AF60" t="s">
        <v>38586</v>
      </c>
      <c r="AG60" t="s">
        <v>38585</v>
      </c>
      <c r="AJ60" s="4" t="s">
        <v>8251</v>
      </c>
    </row>
    <row r="61" spans="1:36" x14ac:dyDescent="0.3">
      <c r="A61" t="s">
        <v>118212</v>
      </c>
      <c r="B61" t="s">
        <v>118213</v>
      </c>
      <c r="C61" t="s">
        <v>118214</v>
      </c>
      <c r="D61">
        <v>1</v>
      </c>
      <c r="H61" t="s">
        <v>2978</v>
      </c>
      <c r="I61" t="s">
        <v>2979</v>
      </c>
      <c r="J61" t="s">
        <v>2980</v>
      </c>
      <c r="K61" t="s">
        <v>1380</v>
      </c>
      <c r="N61">
        <v>2</v>
      </c>
      <c r="O61">
        <v>2</v>
      </c>
      <c r="P61">
        <v>2</v>
      </c>
      <c r="Q61" t="s">
        <v>48513</v>
      </c>
      <c r="R61" t="s">
        <v>48513</v>
      </c>
      <c r="S61" t="s">
        <v>48513</v>
      </c>
      <c r="T61" t="s">
        <v>78615</v>
      </c>
      <c r="U61" t="s">
        <v>128897</v>
      </c>
      <c r="V61" t="s">
        <v>128898</v>
      </c>
      <c r="W61">
        <v>91157000</v>
      </c>
      <c r="X61">
        <v>22</v>
      </c>
      <c r="Y61" t="s">
        <v>128899</v>
      </c>
      <c r="Z61">
        <v>1</v>
      </c>
      <c r="AA61" t="s">
        <v>128900</v>
      </c>
      <c r="AB61" t="s">
        <v>128901</v>
      </c>
      <c r="AC61" t="s">
        <v>2981</v>
      </c>
      <c r="AD61" t="s">
        <v>2981</v>
      </c>
      <c r="AE61">
        <v>562</v>
      </c>
      <c r="AF61" t="s">
        <v>2982</v>
      </c>
      <c r="AG61" t="s">
        <v>2983</v>
      </c>
      <c r="AH61" t="s">
        <v>2984</v>
      </c>
      <c r="AI61" t="s">
        <v>2985</v>
      </c>
      <c r="AJ61" s="4" t="s">
        <v>2986</v>
      </c>
    </row>
    <row r="62" spans="1:36" x14ac:dyDescent="0.3">
      <c r="A62" t="s">
        <v>118215</v>
      </c>
      <c r="B62" t="s">
        <v>53745</v>
      </c>
      <c r="C62" t="s">
        <v>118216</v>
      </c>
      <c r="D62">
        <v>1</v>
      </c>
      <c r="H62" t="s">
        <v>25386</v>
      </c>
      <c r="I62" t="s">
        <v>25387</v>
      </c>
      <c r="J62" t="s">
        <v>25388</v>
      </c>
      <c r="N62">
        <v>4</v>
      </c>
      <c r="O62">
        <v>4</v>
      </c>
      <c r="P62">
        <v>4</v>
      </c>
      <c r="Q62" t="s">
        <v>77370</v>
      </c>
      <c r="R62" t="s">
        <v>77370</v>
      </c>
      <c r="S62" t="s">
        <v>77370</v>
      </c>
      <c r="T62" t="s">
        <v>92259</v>
      </c>
      <c r="U62">
        <v>0</v>
      </c>
      <c r="V62" t="s">
        <v>128902</v>
      </c>
      <c r="W62">
        <v>62082000</v>
      </c>
      <c r="X62">
        <v>9</v>
      </c>
      <c r="Y62" t="s">
        <v>76636</v>
      </c>
      <c r="Z62">
        <v>1</v>
      </c>
      <c r="AA62" t="s">
        <v>128903</v>
      </c>
      <c r="AB62" t="s">
        <v>128904</v>
      </c>
      <c r="AC62" t="s">
        <v>25389</v>
      </c>
      <c r="AD62" t="s">
        <v>25389</v>
      </c>
      <c r="AE62">
        <v>3664</v>
      </c>
      <c r="AF62" t="s">
        <v>25391</v>
      </c>
      <c r="AG62" t="s">
        <v>25392</v>
      </c>
      <c r="AH62" t="s">
        <v>25393</v>
      </c>
      <c r="AJ62" s="4" t="s">
        <v>25394</v>
      </c>
    </row>
    <row r="63" spans="1:36" x14ac:dyDescent="0.3">
      <c r="A63" t="s">
        <v>50105</v>
      </c>
      <c r="B63" t="s">
        <v>118217</v>
      </c>
      <c r="C63">
        <v>1</v>
      </c>
      <c r="D63" t="s">
        <v>118218</v>
      </c>
      <c r="I63" t="s">
        <v>33</v>
      </c>
      <c r="J63" t="s">
        <v>191</v>
      </c>
      <c r="N63">
        <v>3</v>
      </c>
      <c r="O63">
        <v>3</v>
      </c>
      <c r="P63">
        <v>3</v>
      </c>
      <c r="Q63" t="s">
        <v>78900</v>
      </c>
      <c r="R63" t="s">
        <v>78900</v>
      </c>
      <c r="S63" t="s">
        <v>78900</v>
      </c>
      <c r="T63" t="s">
        <v>74393</v>
      </c>
      <c r="U63">
        <v>0</v>
      </c>
      <c r="V63" t="s">
        <v>128905</v>
      </c>
      <c r="W63">
        <v>410870000</v>
      </c>
      <c r="X63">
        <v>60</v>
      </c>
      <c r="Y63" t="s">
        <v>128906</v>
      </c>
      <c r="Z63">
        <v>1</v>
      </c>
      <c r="AA63" t="s">
        <v>128907</v>
      </c>
      <c r="AB63" t="s">
        <v>128908</v>
      </c>
      <c r="AC63" t="s">
        <v>31159</v>
      </c>
      <c r="AD63" t="s">
        <v>31160</v>
      </c>
      <c r="AE63">
        <v>4531</v>
      </c>
      <c r="AF63" t="s">
        <v>31161</v>
      </c>
      <c r="AG63" t="s">
        <v>31162</v>
      </c>
      <c r="AJ63" s="4" t="s">
        <v>31163</v>
      </c>
    </row>
    <row r="64" spans="1:36" x14ac:dyDescent="0.3">
      <c r="A64" t="s">
        <v>118219</v>
      </c>
      <c r="B64" t="s">
        <v>118220</v>
      </c>
      <c r="C64">
        <v>1</v>
      </c>
      <c r="D64" t="s">
        <v>73396</v>
      </c>
      <c r="H64" t="s">
        <v>40685</v>
      </c>
      <c r="I64" t="s">
        <v>40684</v>
      </c>
      <c r="J64" t="s">
        <v>40683</v>
      </c>
      <c r="K64" t="s">
        <v>1175</v>
      </c>
      <c r="N64">
        <v>3</v>
      </c>
      <c r="O64">
        <v>3</v>
      </c>
      <c r="P64">
        <v>2</v>
      </c>
      <c r="Q64" t="s">
        <v>81856</v>
      </c>
      <c r="R64" t="s">
        <v>81856</v>
      </c>
      <c r="S64" t="s">
        <v>103368</v>
      </c>
      <c r="T64" t="s">
        <v>105584</v>
      </c>
      <c r="U64" t="s">
        <v>128909</v>
      </c>
      <c r="V64" t="s">
        <v>128910</v>
      </c>
      <c r="W64">
        <v>1372900000</v>
      </c>
      <c r="X64">
        <v>7</v>
      </c>
      <c r="Y64" t="s">
        <v>128911</v>
      </c>
      <c r="Z64">
        <v>1</v>
      </c>
      <c r="AA64" t="s">
        <v>128912</v>
      </c>
      <c r="AB64" t="s">
        <v>128913</v>
      </c>
      <c r="AC64" t="s">
        <v>40682</v>
      </c>
      <c r="AD64" t="s">
        <v>40682</v>
      </c>
      <c r="AE64">
        <v>4760</v>
      </c>
      <c r="AF64" t="s">
        <v>40681</v>
      </c>
      <c r="AG64" t="s">
        <v>40680</v>
      </c>
      <c r="AH64" t="s">
        <v>40679</v>
      </c>
      <c r="AJ64" s="4" t="s">
        <v>36837</v>
      </c>
    </row>
    <row r="65" spans="1:36" x14ac:dyDescent="0.3">
      <c r="A65" t="s">
        <v>118221</v>
      </c>
      <c r="B65" t="s">
        <v>118222</v>
      </c>
      <c r="C65" t="s">
        <v>118223</v>
      </c>
      <c r="D65">
        <v>1</v>
      </c>
      <c r="H65" t="s">
        <v>8706</v>
      </c>
      <c r="I65" t="s">
        <v>3144</v>
      </c>
      <c r="J65" t="s">
        <v>8707</v>
      </c>
      <c r="K65" t="s">
        <v>8708</v>
      </c>
      <c r="N65">
        <v>9</v>
      </c>
      <c r="O65">
        <v>9</v>
      </c>
      <c r="P65">
        <v>9</v>
      </c>
      <c r="Q65" t="s">
        <v>48552</v>
      </c>
      <c r="R65" t="s">
        <v>48552</v>
      </c>
      <c r="S65" t="s">
        <v>48552</v>
      </c>
      <c r="T65" t="s">
        <v>85758</v>
      </c>
      <c r="U65">
        <v>0</v>
      </c>
      <c r="V65" t="s">
        <v>92985</v>
      </c>
      <c r="W65">
        <v>195940000</v>
      </c>
      <c r="X65">
        <v>34</v>
      </c>
      <c r="Y65" t="s">
        <v>128914</v>
      </c>
      <c r="Z65">
        <v>1</v>
      </c>
      <c r="AA65" t="s">
        <v>128915</v>
      </c>
      <c r="AB65" t="s">
        <v>128916</v>
      </c>
      <c r="AC65" t="s">
        <v>8709</v>
      </c>
      <c r="AD65" t="s">
        <v>8710</v>
      </c>
      <c r="AE65">
        <v>1277</v>
      </c>
      <c r="AF65" t="s">
        <v>8711</v>
      </c>
      <c r="AG65" t="s">
        <v>8712</v>
      </c>
      <c r="AH65" t="s">
        <v>8713</v>
      </c>
      <c r="AI65" t="s">
        <v>8714</v>
      </c>
      <c r="AJ65" s="4" t="s">
        <v>8715</v>
      </c>
    </row>
    <row r="66" spans="1:36" x14ac:dyDescent="0.3">
      <c r="A66" t="s">
        <v>118224</v>
      </c>
      <c r="B66" t="s">
        <v>118225</v>
      </c>
      <c r="C66" t="s">
        <v>118226</v>
      </c>
      <c r="D66">
        <v>1</v>
      </c>
      <c r="H66" t="s">
        <v>48245</v>
      </c>
      <c r="I66" t="s">
        <v>48244</v>
      </c>
      <c r="J66" t="s">
        <v>48243</v>
      </c>
      <c r="K66" t="s">
        <v>48242</v>
      </c>
      <c r="N66">
        <v>2</v>
      </c>
      <c r="O66">
        <v>2</v>
      </c>
      <c r="P66">
        <v>2</v>
      </c>
      <c r="Q66">
        <v>4</v>
      </c>
      <c r="R66">
        <v>4</v>
      </c>
      <c r="S66">
        <v>4</v>
      </c>
      <c r="T66" t="s">
        <v>128917</v>
      </c>
      <c r="U66" t="s">
        <v>128918</v>
      </c>
      <c r="V66" t="s">
        <v>128919</v>
      </c>
      <c r="W66">
        <v>122440000</v>
      </c>
      <c r="X66">
        <v>6</v>
      </c>
      <c r="Y66" t="s">
        <v>128920</v>
      </c>
      <c r="Z66">
        <v>1</v>
      </c>
      <c r="AA66" t="s">
        <v>128921</v>
      </c>
      <c r="AB66" t="s">
        <v>128922</v>
      </c>
      <c r="AC66" t="s">
        <v>48241</v>
      </c>
      <c r="AD66" t="s">
        <v>48241</v>
      </c>
      <c r="AE66">
        <v>921</v>
      </c>
      <c r="AF66" t="s">
        <v>48240</v>
      </c>
      <c r="AG66" t="s">
        <v>48239</v>
      </c>
      <c r="AH66" t="s">
        <v>48238</v>
      </c>
      <c r="AI66" t="s">
        <v>48237</v>
      </c>
      <c r="AJ66" s="4" t="s">
        <v>48236</v>
      </c>
    </row>
    <row r="67" spans="1:36" x14ac:dyDescent="0.3">
      <c r="A67" t="s">
        <v>52486</v>
      </c>
      <c r="B67" t="s">
        <v>53943</v>
      </c>
      <c r="C67" t="s">
        <v>60614</v>
      </c>
      <c r="D67">
        <v>1</v>
      </c>
      <c r="J67" t="s">
        <v>1395</v>
      </c>
      <c r="N67">
        <v>1</v>
      </c>
      <c r="O67">
        <v>1</v>
      </c>
      <c r="P67">
        <v>1</v>
      </c>
      <c r="Q67" t="s">
        <v>70829</v>
      </c>
      <c r="R67" t="s">
        <v>70829</v>
      </c>
      <c r="S67" t="s">
        <v>70829</v>
      </c>
      <c r="T67" t="s">
        <v>128923</v>
      </c>
      <c r="U67" t="s">
        <v>128924</v>
      </c>
      <c r="V67" t="s">
        <v>128925</v>
      </c>
      <c r="W67">
        <v>26987000</v>
      </c>
      <c r="X67">
        <v>4</v>
      </c>
      <c r="Y67" t="s">
        <v>128926</v>
      </c>
      <c r="Z67">
        <v>1</v>
      </c>
      <c r="AA67" t="s">
        <v>128927</v>
      </c>
      <c r="AB67" t="s">
        <v>128928</v>
      </c>
      <c r="AC67" t="s">
        <v>48235</v>
      </c>
      <c r="AD67" t="s">
        <v>48235</v>
      </c>
      <c r="AE67">
        <v>4961</v>
      </c>
      <c r="AF67" t="s">
        <v>48234</v>
      </c>
      <c r="AG67" t="s">
        <v>48233</v>
      </c>
      <c r="AJ67" s="4" t="s">
        <v>48232</v>
      </c>
    </row>
    <row r="68" spans="1:36" x14ac:dyDescent="0.3">
      <c r="A68" t="s">
        <v>118227</v>
      </c>
      <c r="B68" t="s">
        <v>118228</v>
      </c>
      <c r="C68" t="s">
        <v>70707</v>
      </c>
      <c r="D68">
        <v>1</v>
      </c>
      <c r="N68">
        <v>2</v>
      </c>
      <c r="O68">
        <v>2</v>
      </c>
      <c r="P68">
        <v>2</v>
      </c>
      <c r="Q68">
        <v>17</v>
      </c>
      <c r="R68">
        <v>17</v>
      </c>
      <c r="S68">
        <v>17</v>
      </c>
      <c r="T68" t="s">
        <v>117914</v>
      </c>
      <c r="U68" t="s">
        <v>128929</v>
      </c>
      <c r="V68" t="s">
        <v>128930</v>
      </c>
      <c r="W68">
        <v>92146000</v>
      </c>
      <c r="X68">
        <v>12</v>
      </c>
      <c r="Y68" t="s">
        <v>128931</v>
      </c>
      <c r="Z68">
        <v>1</v>
      </c>
      <c r="AA68" t="s">
        <v>128932</v>
      </c>
      <c r="AB68" t="s">
        <v>128933</v>
      </c>
      <c r="AC68" t="s">
        <v>37108</v>
      </c>
      <c r="AD68" t="s">
        <v>37108</v>
      </c>
      <c r="AE68">
        <v>4251</v>
      </c>
      <c r="AF68" t="s">
        <v>37107</v>
      </c>
      <c r="AG68" t="s">
        <v>37106</v>
      </c>
      <c r="AJ68" s="4" t="s">
        <v>29419</v>
      </c>
    </row>
    <row r="69" spans="1:36" x14ac:dyDescent="0.3">
      <c r="A69" t="s">
        <v>54608</v>
      </c>
      <c r="B69" t="s">
        <v>118229</v>
      </c>
      <c r="C69" t="s">
        <v>118230</v>
      </c>
      <c r="D69">
        <v>1</v>
      </c>
      <c r="I69" t="s">
        <v>33</v>
      </c>
      <c r="J69" t="s">
        <v>12473</v>
      </c>
      <c r="N69">
        <v>10</v>
      </c>
      <c r="O69">
        <v>10</v>
      </c>
      <c r="P69">
        <v>10</v>
      </c>
      <c r="Q69" t="s">
        <v>79946</v>
      </c>
      <c r="R69" t="s">
        <v>79946</v>
      </c>
      <c r="S69" t="s">
        <v>79946</v>
      </c>
      <c r="T69" t="s">
        <v>88537</v>
      </c>
      <c r="U69">
        <v>0</v>
      </c>
      <c r="V69" t="s">
        <v>128934</v>
      </c>
      <c r="W69">
        <v>332970000</v>
      </c>
      <c r="X69">
        <v>53</v>
      </c>
      <c r="Y69" t="s">
        <v>128935</v>
      </c>
      <c r="Z69">
        <v>1</v>
      </c>
      <c r="AA69" t="s">
        <v>128936</v>
      </c>
      <c r="AB69" t="s">
        <v>128937</v>
      </c>
      <c r="AC69" t="s">
        <v>12474</v>
      </c>
      <c r="AD69" t="s">
        <v>12474</v>
      </c>
      <c r="AE69">
        <v>1754</v>
      </c>
      <c r="AF69" t="s">
        <v>12475</v>
      </c>
      <c r="AG69" t="s">
        <v>12476</v>
      </c>
      <c r="AH69" t="s">
        <v>12477</v>
      </c>
      <c r="AJ69" s="4" t="s">
        <v>12478</v>
      </c>
    </row>
    <row r="70" spans="1:36" x14ac:dyDescent="0.3">
      <c r="A70" t="s">
        <v>118231</v>
      </c>
      <c r="B70" t="s">
        <v>50507</v>
      </c>
      <c r="C70" t="s">
        <v>69770</v>
      </c>
      <c r="D70">
        <v>1</v>
      </c>
      <c r="H70" t="s">
        <v>48231</v>
      </c>
      <c r="J70" t="s">
        <v>23038</v>
      </c>
      <c r="N70">
        <v>2</v>
      </c>
      <c r="O70">
        <v>2</v>
      </c>
      <c r="P70">
        <v>2</v>
      </c>
      <c r="Q70" t="s">
        <v>77370</v>
      </c>
      <c r="R70" t="s">
        <v>77370</v>
      </c>
      <c r="S70" t="s">
        <v>77370</v>
      </c>
      <c r="T70" t="s">
        <v>122802</v>
      </c>
      <c r="U70" t="s">
        <v>128938</v>
      </c>
      <c r="V70" t="s">
        <v>128939</v>
      </c>
      <c r="W70">
        <v>19919000</v>
      </c>
      <c r="X70">
        <v>4</v>
      </c>
      <c r="Y70" t="s">
        <v>128940</v>
      </c>
      <c r="Z70">
        <v>1</v>
      </c>
      <c r="AA70" t="s">
        <v>128941</v>
      </c>
      <c r="AB70" t="s">
        <v>128942</v>
      </c>
      <c r="AC70" t="s">
        <v>48230</v>
      </c>
      <c r="AD70" t="s">
        <v>48230</v>
      </c>
      <c r="AE70">
        <v>4006</v>
      </c>
      <c r="AF70" t="s">
        <v>48229</v>
      </c>
      <c r="AG70" t="s">
        <v>48228</v>
      </c>
      <c r="AJ70" s="4" t="s">
        <v>27786</v>
      </c>
    </row>
    <row r="71" spans="1:36" x14ac:dyDescent="0.3">
      <c r="A71" t="s">
        <v>118232</v>
      </c>
      <c r="B71" t="s">
        <v>50348</v>
      </c>
      <c r="C71" t="s">
        <v>56138</v>
      </c>
      <c r="D71">
        <v>1</v>
      </c>
      <c r="N71">
        <v>1</v>
      </c>
      <c r="O71">
        <v>1</v>
      </c>
      <c r="P71">
        <v>1</v>
      </c>
      <c r="Q71">
        <v>27</v>
      </c>
      <c r="R71">
        <v>27</v>
      </c>
      <c r="S71">
        <v>27</v>
      </c>
      <c r="T71" t="s">
        <v>128943</v>
      </c>
      <c r="U71" t="s">
        <v>128944</v>
      </c>
      <c r="V71" t="s">
        <v>128945</v>
      </c>
      <c r="W71">
        <v>19293000</v>
      </c>
      <c r="X71">
        <v>6</v>
      </c>
      <c r="Y71" t="s">
        <v>128946</v>
      </c>
      <c r="Z71">
        <v>1</v>
      </c>
      <c r="AA71" t="s">
        <v>128947</v>
      </c>
      <c r="AB71" t="s">
        <v>128948</v>
      </c>
      <c r="AC71" t="s">
        <v>48227</v>
      </c>
      <c r="AD71" t="s">
        <v>48227</v>
      </c>
      <c r="AE71">
        <v>3241</v>
      </c>
      <c r="AF71" t="s">
        <v>48226</v>
      </c>
      <c r="AG71" t="s">
        <v>48225</v>
      </c>
      <c r="AJ71" s="4" t="s">
        <v>48224</v>
      </c>
    </row>
    <row r="72" spans="1:36" x14ac:dyDescent="0.3">
      <c r="A72" t="s">
        <v>118233</v>
      </c>
      <c r="B72" t="s">
        <v>54990</v>
      </c>
      <c r="C72" t="s">
        <v>118234</v>
      </c>
      <c r="D72">
        <v>1</v>
      </c>
      <c r="H72" t="s">
        <v>10459</v>
      </c>
      <c r="I72" t="s">
        <v>20465</v>
      </c>
      <c r="J72" t="s">
        <v>26812</v>
      </c>
      <c r="N72">
        <v>3</v>
      </c>
      <c r="O72">
        <v>3</v>
      </c>
      <c r="P72">
        <v>3</v>
      </c>
      <c r="Q72" t="s">
        <v>77893</v>
      </c>
      <c r="R72" t="s">
        <v>77893</v>
      </c>
      <c r="S72" t="s">
        <v>77893</v>
      </c>
      <c r="T72" t="s">
        <v>77547</v>
      </c>
      <c r="U72">
        <v>0</v>
      </c>
      <c r="V72" t="s">
        <v>128949</v>
      </c>
      <c r="W72">
        <v>36107000</v>
      </c>
      <c r="X72">
        <v>6</v>
      </c>
      <c r="Y72" t="s">
        <v>128950</v>
      </c>
      <c r="Z72">
        <v>1</v>
      </c>
      <c r="AA72" t="s">
        <v>128951</v>
      </c>
      <c r="AB72" t="s">
        <v>128952</v>
      </c>
      <c r="AC72" t="s">
        <v>26813</v>
      </c>
      <c r="AD72" t="s">
        <v>39331</v>
      </c>
      <c r="AE72">
        <v>3866</v>
      </c>
      <c r="AF72" t="s">
        <v>26814</v>
      </c>
      <c r="AG72" t="s">
        <v>26815</v>
      </c>
      <c r="AH72" t="s">
        <v>26816</v>
      </c>
      <c r="AI72" t="s">
        <v>26817</v>
      </c>
      <c r="AJ72" s="4" t="s">
        <v>26818</v>
      </c>
    </row>
    <row r="73" spans="1:36" x14ac:dyDescent="0.3">
      <c r="A73" t="s">
        <v>118235</v>
      </c>
      <c r="B73" t="s">
        <v>66561</v>
      </c>
      <c r="C73" t="s">
        <v>118236</v>
      </c>
      <c r="D73">
        <v>1</v>
      </c>
      <c r="H73" t="s">
        <v>27026</v>
      </c>
      <c r="I73" t="s">
        <v>27027</v>
      </c>
      <c r="J73" t="s">
        <v>27028</v>
      </c>
      <c r="K73" t="s">
        <v>27029</v>
      </c>
      <c r="N73">
        <v>7</v>
      </c>
      <c r="O73">
        <v>7</v>
      </c>
      <c r="P73">
        <v>7</v>
      </c>
      <c r="Q73" t="s">
        <v>79908</v>
      </c>
      <c r="R73" t="s">
        <v>79908</v>
      </c>
      <c r="S73" t="s">
        <v>79908</v>
      </c>
      <c r="T73" t="s">
        <v>98683</v>
      </c>
      <c r="U73">
        <v>0</v>
      </c>
      <c r="V73" t="s">
        <v>113870</v>
      </c>
      <c r="W73">
        <v>329880000</v>
      </c>
      <c r="X73">
        <v>26</v>
      </c>
      <c r="Y73" t="s">
        <v>128953</v>
      </c>
      <c r="Z73">
        <v>1</v>
      </c>
      <c r="AA73" t="s">
        <v>128954</v>
      </c>
      <c r="AB73" t="s">
        <v>128955</v>
      </c>
      <c r="AC73" t="s">
        <v>27030</v>
      </c>
      <c r="AD73" t="s">
        <v>27031</v>
      </c>
      <c r="AE73">
        <v>3899</v>
      </c>
      <c r="AF73" t="s">
        <v>27032</v>
      </c>
      <c r="AG73" t="s">
        <v>27033</v>
      </c>
      <c r="AH73" t="s">
        <v>27034</v>
      </c>
      <c r="AI73" t="s">
        <v>27035</v>
      </c>
      <c r="AJ73" s="4" t="s">
        <v>27036</v>
      </c>
    </row>
    <row r="74" spans="1:36" x14ac:dyDescent="0.3">
      <c r="A74" t="s">
        <v>118237</v>
      </c>
      <c r="B74" t="s">
        <v>118238</v>
      </c>
      <c r="C74" t="s">
        <v>118239</v>
      </c>
      <c r="D74">
        <v>1</v>
      </c>
      <c r="J74" t="s">
        <v>108</v>
      </c>
      <c r="N74">
        <v>2</v>
      </c>
      <c r="O74">
        <v>2</v>
      </c>
      <c r="P74">
        <v>2</v>
      </c>
      <c r="Q74" t="s">
        <v>48520</v>
      </c>
      <c r="R74" t="s">
        <v>48520</v>
      </c>
      <c r="S74" t="s">
        <v>48520</v>
      </c>
      <c r="T74" t="s">
        <v>90067</v>
      </c>
      <c r="U74" t="s">
        <v>128956</v>
      </c>
      <c r="V74" t="s">
        <v>128957</v>
      </c>
      <c r="W74">
        <v>47273000</v>
      </c>
      <c r="X74">
        <v>7</v>
      </c>
      <c r="Y74" t="s">
        <v>128958</v>
      </c>
      <c r="Z74">
        <v>1</v>
      </c>
      <c r="AA74" t="s">
        <v>128959</v>
      </c>
      <c r="AB74" t="s">
        <v>128960</v>
      </c>
      <c r="AC74" t="s">
        <v>39162</v>
      </c>
      <c r="AD74" t="s">
        <v>39162</v>
      </c>
      <c r="AE74">
        <v>193</v>
      </c>
      <c r="AF74" t="s">
        <v>36064</v>
      </c>
      <c r="AG74" t="s">
        <v>36065</v>
      </c>
      <c r="AJ74" s="4" t="s">
        <v>36066</v>
      </c>
    </row>
    <row r="75" spans="1:36" x14ac:dyDescent="0.3">
      <c r="A75" t="s">
        <v>118240</v>
      </c>
      <c r="B75" t="s">
        <v>118241</v>
      </c>
      <c r="C75">
        <v>1</v>
      </c>
      <c r="D75" t="s">
        <v>118242</v>
      </c>
      <c r="H75" t="s">
        <v>48223</v>
      </c>
      <c r="I75" t="s">
        <v>48222</v>
      </c>
      <c r="J75" t="s">
        <v>20218</v>
      </c>
      <c r="K75" t="s">
        <v>48221</v>
      </c>
      <c r="N75">
        <v>9</v>
      </c>
      <c r="O75">
        <v>9</v>
      </c>
      <c r="P75">
        <v>9</v>
      </c>
      <c r="Q75" t="s">
        <v>60281</v>
      </c>
      <c r="R75" t="s">
        <v>60281</v>
      </c>
      <c r="S75" t="s">
        <v>60281</v>
      </c>
      <c r="T75" t="s">
        <v>128961</v>
      </c>
      <c r="U75">
        <v>0</v>
      </c>
      <c r="V75" t="s">
        <v>128962</v>
      </c>
      <c r="W75">
        <v>170760000</v>
      </c>
      <c r="X75">
        <v>30</v>
      </c>
      <c r="Y75" t="s">
        <v>128963</v>
      </c>
      <c r="Z75">
        <v>1</v>
      </c>
      <c r="AA75" t="s">
        <v>128964</v>
      </c>
      <c r="AB75" t="s">
        <v>128965</v>
      </c>
      <c r="AC75" t="s">
        <v>48220</v>
      </c>
      <c r="AD75" t="s">
        <v>48219</v>
      </c>
      <c r="AE75">
        <v>4879</v>
      </c>
      <c r="AF75" t="s">
        <v>48218</v>
      </c>
      <c r="AG75" t="s">
        <v>48217</v>
      </c>
      <c r="AH75" t="s">
        <v>48216</v>
      </c>
      <c r="AI75" t="s">
        <v>48215</v>
      </c>
      <c r="AJ75" s="4" t="s">
        <v>48214</v>
      </c>
    </row>
    <row r="76" spans="1:36" x14ac:dyDescent="0.3">
      <c r="A76" t="s">
        <v>118243</v>
      </c>
      <c r="B76" t="s">
        <v>118244</v>
      </c>
      <c r="C76" t="s">
        <v>118245</v>
      </c>
      <c r="D76">
        <v>1</v>
      </c>
      <c r="H76" t="s">
        <v>48213</v>
      </c>
      <c r="I76" t="s">
        <v>816</v>
      </c>
      <c r="N76">
        <v>4</v>
      </c>
      <c r="O76">
        <v>2</v>
      </c>
      <c r="P76">
        <v>2</v>
      </c>
      <c r="Q76" t="s">
        <v>76290</v>
      </c>
      <c r="R76" t="s">
        <v>64450</v>
      </c>
      <c r="S76" t="s">
        <v>64450</v>
      </c>
      <c r="T76" t="s">
        <v>128966</v>
      </c>
      <c r="U76">
        <v>0</v>
      </c>
      <c r="V76" t="s">
        <v>128967</v>
      </c>
      <c r="W76">
        <v>117410000</v>
      </c>
      <c r="X76">
        <v>16</v>
      </c>
      <c r="Y76" t="s">
        <v>128968</v>
      </c>
      <c r="Z76">
        <v>1</v>
      </c>
      <c r="AA76" t="s">
        <v>128969</v>
      </c>
      <c r="AB76" t="s">
        <v>128970</v>
      </c>
      <c r="AC76" t="s">
        <v>48212</v>
      </c>
      <c r="AD76" t="s">
        <v>48212</v>
      </c>
      <c r="AE76">
        <v>3920</v>
      </c>
      <c r="AF76" t="s">
        <v>48211</v>
      </c>
      <c r="AG76" t="s">
        <v>48210</v>
      </c>
      <c r="AH76" t="s">
        <v>48209</v>
      </c>
      <c r="AJ76" s="4" t="s">
        <v>48208</v>
      </c>
    </row>
    <row r="77" spans="1:36" x14ac:dyDescent="0.3">
      <c r="A77" t="s">
        <v>118246</v>
      </c>
      <c r="B77" t="s">
        <v>118247</v>
      </c>
      <c r="C77" t="s">
        <v>64528</v>
      </c>
      <c r="D77">
        <v>1</v>
      </c>
      <c r="H77" t="s">
        <v>39475</v>
      </c>
      <c r="I77" t="s">
        <v>39474</v>
      </c>
      <c r="J77" t="s">
        <v>22984</v>
      </c>
      <c r="N77">
        <v>2</v>
      </c>
      <c r="O77">
        <v>2</v>
      </c>
      <c r="P77">
        <v>2</v>
      </c>
      <c r="Q77">
        <v>23</v>
      </c>
      <c r="R77">
        <v>23</v>
      </c>
      <c r="S77">
        <v>23</v>
      </c>
      <c r="T77" t="s">
        <v>128971</v>
      </c>
      <c r="U77" t="s">
        <v>128972</v>
      </c>
      <c r="V77" t="s">
        <v>128973</v>
      </c>
      <c r="W77">
        <v>37999000</v>
      </c>
      <c r="X77">
        <v>4</v>
      </c>
      <c r="Y77" t="s">
        <v>128974</v>
      </c>
      <c r="Z77">
        <v>1</v>
      </c>
      <c r="AA77" t="s">
        <v>128975</v>
      </c>
      <c r="AB77" t="s">
        <v>128976</v>
      </c>
      <c r="AC77" t="s">
        <v>48207</v>
      </c>
      <c r="AD77" t="s">
        <v>48207</v>
      </c>
      <c r="AE77">
        <v>824</v>
      </c>
      <c r="AF77" t="s">
        <v>48206</v>
      </c>
      <c r="AG77" t="s">
        <v>48205</v>
      </c>
      <c r="AH77" t="s">
        <v>39470</v>
      </c>
    </row>
    <row r="78" spans="1:36" x14ac:dyDescent="0.3">
      <c r="A78" t="s">
        <v>118248</v>
      </c>
      <c r="B78" t="s">
        <v>118249</v>
      </c>
      <c r="C78" t="s">
        <v>51545</v>
      </c>
      <c r="D78">
        <v>1</v>
      </c>
      <c r="H78" t="s">
        <v>198</v>
      </c>
      <c r="I78" t="s">
        <v>199</v>
      </c>
      <c r="J78" t="s">
        <v>200</v>
      </c>
      <c r="K78" t="s">
        <v>201</v>
      </c>
      <c r="N78">
        <v>6</v>
      </c>
      <c r="O78">
        <v>6</v>
      </c>
      <c r="P78">
        <v>6</v>
      </c>
      <c r="Q78" t="s">
        <v>76375</v>
      </c>
      <c r="R78" t="s">
        <v>76375</v>
      </c>
      <c r="S78" t="s">
        <v>76375</v>
      </c>
      <c r="T78" t="s">
        <v>88462</v>
      </c>
      <c r="U78">
        <v>0</v>
      </c>
      <c r="V78" t="s">
        <v>72647</v>
      </c>
      <c r="W78">
        <v>183360000</v>
      </c>
      <c r="X78">
        <v>20</v>
      </c>
      <c r="Y78" t="s">
        <v>128977</v>
      </c>
      <c r="Z78">
        <v>1</v>
      </c>
      <c r="AA78" t="s">
        <v>128978</v>
      </c>
      <c r="AB78" t="s">
        <v>128979</v>
      </c>
      <c r="AC78" t="s">
        <v>202</v>
      </c>
      <c r="AD78" t="s">
        <v>202</v>
      </c>
      <c r="AE78">
        <v>179</v>
      </c>
      <c r="AF78" t="s">
        <v>203</v>
      </c>
      <c r="AG78" t="s">
        <v>204</v>
      </c>
      <c r="AH78" t="s">
        <v>205</v>
      </c>
      <c r="AI78" t="s">
        <v>206</v>
      </c>
      <c r="AJ78" s="4" t="s">
        <v>207</v>
      </c>
    </row>
    <row r="79" spans="1:36" x14ac:dyDescent="0.3">
      <c r="A79" t="s">
        <v>118250</v>
      </c>
      <c r="B79" t="s">
        <v>118251</v>
      </c>
      <c r="C79" t="s">
        <v>118252</v>
      </c>
      <c r="D79">
        <v>1</v>
      </c>
      <c r="H79" t="s">
        <v>35741</v>
      </c>
      <c r="I79" t="s">
        <v>48204</v>
      </c>
      <c r="N79">
        <v>2</v>
      </c>
      <c r="O79">
        <v>2</v>
      </c>
      <c r="P79">
        <v>2</v>
      </c>
      <c r="Q79">
        <v>17</v>
      </c>
      <c r="R79">
        <v>17</v>
      </c>
      <c r="S79">
        <v>17</v>
      </c>
      <c r="T79" t="s">
        <v>128980</v>
      </c>
      <c r="U79" t="s">
        <v>128981</v>
      </c>
      <c r="V79" t="s">
        <v>128982</v>
      </c>
      <c r="W79">
        <v>38759000</v>
      </c>
      <c r="X79">
        <v>4</v>
      </c>
      <c r="Y79" t="s">
        <v>128983</v>
      </c>
      <c r="Z79">
        <v>1</v>
      </c>
      <c r="AA79" t="s">
        <v>128984</v>
      </c>
      <c r="AB79" t="s">
        <v>128985</v>
      </c>
      <c r="AC79" t="s">
        <v>48203</v>
      </c>
      <c r="AD79" t="s">
        <v>48203</v>
      </c>
      <c r="AE79">
        <v>1021</v>
      </c>
      <c r="AF79" t="s">
        <v>48202</v>
      </c>
      <c r="AG79" t="s">
        <v>48201</v>
      </c>
      <c r="AJ79" s="4" t="s">
        <v>6556</v>
      </c>
    </row>
    <row r="80" spans="1:36" x14ac:dyDescent="0.3">
      <c r="A80" t="s">
        <v>118253</v>
      </c>
      <c r="B80" t="s">
        <v>73674</v>
      </c>
      <c r="C80" t="s">
        <v>118254</v>
      </c>
      <c r="D80">
        <v>1</v>
      </c>
      <c r="H80" t="s">
        <v>48200</v>
      </c>
      <c r="I80" t="s">
        <v>1149</v>
      </c>
      <c r="J80" t="s">
        <v>48199</v>
      </c>
      <c r="N80">
        <v>3</v>
      </c>
      <c r="O80">
        <v>3</v>
      </c>
      <c r="P80">
        <v>3</v>
      </c>
      <c r="Q80" t="s">
        <v>79119</v>
      </c>
      <c r="R80" t="s">
        <v>79119</v>
      </c>
      <c r="S80" t="s">
        <v>79119</v>
      </c>
      <c r="T80" t="s">
        <v>128986</v>
      </c>
      <c r="U80" t="s">
        <v>128987</v>
      </c>
      <c r="V80" t="s">
        <v>128988</v>
      </c>
      <c r="W80">
        <v>82110000</v>
      </c>
      <c r="X80">
        <v>3</v>
      </c>
      <c r="Y80" t="s">
        <v>128989</v>
      </c>
      <c r="Z80">
        <v>1</v>
      </c>
      <c r="AA80" t="s">
        <v>128990</v>
      </c>
      <c r="AB80" t="s">
        <v>128991</v>
      </c>
      <c r="AC80" t="s">
        <v>48198</v>
      </c>
      <c r="AD80" t="s">
        <v>48197</v>
      </c>
      <c r="AE80">
        <v>4899</v>
      </c>
      <c r="AF80" t="s">
        <v>48196</v>
      </c>
      <c r="AG80" t="s">
        <v>48195</v>
      </c>
      <c r="AH80" t="s">
        <v>48194</v>
      </c>
      <c r="AI80" t="e">
        <f>-#REF!</f>
        <v>#REF!</v>
      </c>
      <c r="AJ80" s="4" t="s">
        <v>48193</v>
      </c>
    </row>
    <row r="81" spans="1:36" x14ac:dyDescent="0.3">
      <c r="A81" t="s">
        <v>99145</v>
      </c>
      <c r="B81" t="s">
        <v>67547</v>
      </c>
      <c r="C81" t="s">
        <v>53444</v>
      </c>
      <c r="D81">
        <v>1</v>
      </c>
      <c r="H81" t="s">
        <v>22638</v>
      </c>
      <c r="I81" t="s">
        <v>22639</v>
      </c>
      <c r="J81" t="s">
        <v>22640</v>
      </c>
      <c r="N81">
        <v>1</v>
      </c>
      <c r="O81">
        <v>1</v>
      </c>
      <c r="P81">
        <v>1</v>
      </c>
      <c r="Q81">
        <v>4</v>
      </c>
      <c r="R81">
        <v>4</v>
      </c>
      <c r="S81">
        <v>4</v>
      </c>
      <c r="T81" t="s">
        <v>128992</v>
      </c>
      <c r="U81" t="s">
        <v>128993</v>
      </c>
      <c r="V81" t="s">
        <v>128994</v>
      </c>
      <c r="W81">
        <v>69330000</v>
      </c>
      <c r="X81">
        <v>7</v>
      </c>
      <c r="Y81" t="s">
        <v>128995</v>
      </c>
      <c r="Z81">
        <v>1</v>
      </c>
      <c r="AA81" t="s">
        <v>128996</v>
      </c>
      <c r="AB81" t="s">
        <v>128997</v>
      </c>
      <c r="AC81" t="s">
        <v>22641</v>
      </c>
      <c r="AD81" t="s">
        <v>22641</v>
      </c>
      <c r="AE81">
        <v>3226</v>
      </c>
      <c r="AF81" t="s">
        <v>22642</v>
      </c>
      <c r="AG81" t="s">
        <v>22643</v>
      </c>
      <c r="AH81" t="s">
        <v>22644</v>
      </c>
      <c r="AI81" t="s">
        <v>22645</v>
      </c>
      <c r="AJ81" s="4" t="s">
        <v>22646</v>
      </c>
    </row>
    <row r="82" spans="1:36" x14ac:dyDescent="0.3">
      <c r="A82" t="s">
        <v>118255</v>
      </c>
      <c r="B82" t="s">
        <v>118256</v>
      </c>
      <c r="C82" t="s">
        <v>118257</v>
      </c>
      <c r="D82">
        <v>1</v>
      </c>
      <c r="J82" t="s">
        <v>2704</v>
      </c>
      <c r="N82">
        <v>2</v>
      </c>
      <c r="O82">
        <v>2</v>
      </c>
      <c r="P82">
        <v>2</v>
      </c>
      <c r="Q82" t="s">
        <v>78436</v>
      </c>
      <c r="R82" t="s">
        <v>78436</v>
      </c>
      <c r="S82" t="s">
        <v>78436</v>
      </c>
      <c r="T82" t="s">
        <v>90930</v>
      </c>
      <c r="U82" t="s">
        <v>128998</v>
      </c>
      <c r="V82" t="s">
        <v>128999</v>
      </c>
      <c r="W82">
        <v>35299000</v>
      </c>
      <c r="X82">
        <v>6</v>
      </c>
      <c r="Y82" t="s">
        <v>129000</v>
      </c>
      <c r="Z82">
        <v>1</v>
      </c>
      <c r="AA82" t="s">
        <v>129001</v>
      </c>
      <c r="AB82" t="s">
        <v>129002</v>
      </c>
      <c r="AC82" t="s">
        <v>6971</v>
      </c>
      <c r="AD82" t="s">
        <v>6971</v>
      </c>
      <c r="AE82">
        <v>1070</v>
      </c>
      <c r="AF82" t="s">
        <v>6972</v>
      </c>
      <c r="AG82" t="s">
        <v>6973</v>
      </c>
      <c r="AJ82" s="4" t="s">
        <v>6974</v>
      </c>
    </row>
    <row r="83" spans="1:36" x14ac:dyDescent="0.3">
      <c r="A83" t="s">
        <v>118258</v>
      </c>
      <c r="B83" t="s">
        <v>58115</v>
      </c>
      <c r="C83" t="s">
        <v>118259</v>
      </c>
      <c r="D83">
        <v>1</v>
      </c>
      <c r="H83" t="s">
        <v>22848</v>
      </c>
      <c r="J83" t="s">
        <v>150</v>
      </c>
      <c r="N83">
        <v>5</v>
      </c>
      <c r="O83">
        <v>5</v>
      </c>
      <c r="P83">
        <v>5</v>
      </c>
      <c r="Q83" t="s">
        <v>78010</v>
      </c>
      <c r="R83" t="s">
        <v>78010</v>
      </c>
      <c r="S83" t="s">
        <v>78010</v>
      </c>
      <c r="T83" t="s">
        <v>91853</v>
      </c>
      <c r="U83">
        <v>0</v>
      </c>
      <c r="V83" t="s">
        <v>129003</v>
      </c>
      <c r="W83">
        <v>91956000</v>
      </c>
      <c r="X83">
        <v>16</v>
      </c>
      <c r="Y83" t="s">
        <v>104543</v>
      </c>
      <c r="Z83">
        <v>1</v>
      </c>
      <c r="AA83" t="s">
        <v>129004</v>
      </c>
      <c r="AB83" t="s">
        <v>104546</v>
      </c>
      <c r="AC83" t="s">
        <v>48192</v>
      </c>
      <c r="AD83" t="s">
        <v>48191</v>
      </c>
      <c r="AE83">
        <v>2840</v>
      </c>
      <c r="AF83" t="s">
        <v>48190</v>
      </c>
      <c r="AG83" t="s">
        <v>48189</v>
      </c>
      <c r="AH83" t="s">
        <v>48188</v>
      </c>
      <c r="AJ83" s="4" t="s">
        <v>20216</v>
      </c>
    </row>
    <row r="84" spans="1:36" x14ac:dyDescent="0.3">
      <c r="A84" t="s">
        <v>99056</v>
      </c>
      <c r="B84" t="s">
        <v>118260</v>
      </c>
      <c r="C84" t="s">
        <v>118261</v>
      </c>
      <c r="D84">
        <v>1</v>
      </c>
      <c r="N84">
        <v>2</v>
      </c>
      <c r="O84">
        <v>2</v>
      </c>
      <c r="P84">
        <v>2</v>
      </c>
      <c r="Q84">
        <v>21</v>
      </c>
      <c r="R84">
        <v>21</v>
      </c>
      <c r="S84">
        <v>21</v>
      </c>
      <c r="T84" t="s">
        <v>112708</v>
      </c>
      <c r="U84" t="s">
        <v>129005</v>
      </c>
      <c r="V84" t="s">
        <v>129006</v>
      </c>
      <c r="W84">
        <v>39246000</v>
      </c>
      <c r="X84">
        <v>5</v>
      </c>
      <c r="Y84" t="s">
        <v>129007</v>
      </c>
      <c r="Z84">
        <v>1</v>
      </c>
      <c r="AA84" t="s">
        <v>129008</v>
      </c>
      <c r="AB84" t="s">
        <v>129009</v>
      </c>
      <c r="AC84" t="s">
        <v>48187</v>
      </c>
      <c r="AD84" t="s">
        <v>48187</v>
      </c>
      <c r="AE84">
        <v>3225</v>
      </c>
      <c r="AF84" t="s">
        <v>38725</v>
      </c>
      <c r="AG84" t="s">
        <v>38724</v>
      </c>
      <c r="AJ84" s="4" t="s">
        <v>36929</v>
      </c>
    </row>
    <row r="85" spans="1:36" x14ac:dyDescent="0.3">
      <c r="A85" t="s">
        <v>118262</v>
      </c>
      <c r="B85" t="s">
        <v>118263</v>
      </c>
      <c r="C85" t="s">
        <v>118264</v>
      </c>
      <c r="D85">
        <v>1</v>
      </c>
      <c r="N85">
        <v>2</v>
      </c>
      <c r="O85">
        <v>2</v>
      </c>
      <c r="P85">
        <v>2</v>
      </c>
      <c r="Q85" t="s">
        <v>79387</v>
      </c>
      <c r="R85" t="s">
        <v>79387</v>
      </c>
      <c r="S85" t="s">
        <v>79387</v>
      </c>
      <c r="T85" t="s">
        <v>116829</v>
      </c>
      <c r="U85" t="s">
        <v>129010</v>
      </c>
      <c r="V85" t="s">
        <v>129011</v>
      </c>
      <c r="W85">
        <v>64034000</v>
      </c>
      <c r="X85">
        <v>2</v>
      </c>
      <c r="Y85" t="s">
        <v>129012</v>
      </c>
      <c r="Z85">
        <v>1</v>
      </c>
      <c r="AA85" t="s">
        <v>129013</v>
      </c>
      <c r="AB85" t="s">
        <v>129014</v>
      </c>
      <c r="AC85" t="s">
        <v>48186</v>
      </c>
      <c r="AD85" t="s">
        <v>48186</v>
      </c>
      <c r="AE85">
        <v>5279</v>
      </c>
      <c r="AF85" t="s">
        <v>37462</v>
      </c>
      <c r="AG85" t="s">
        <v>37461</v>
      </c>
      <c r="AJ85" s="4" t="s">
        <v>19287</v>
      </c>
    </row>
    <row r="86" spans="1:36" x14ac:dyDescent="0.3">
      <c r="A86" t="s">
        <v>118265</v>
      </c>
      <c r="B86" t="s">
        <v>118266</v>
      </c>
      <c r="C86" t="s">
        <v>118267</v>
      </c>
      <c r="D86">
        <v>1</v>
      </c>
      <c r="H86" t="s">
        <v>27453</v>
      </c>
      <c r="I86" t="s">
        <v>23045</v>
      </c>
      <c r="J86" t="s">
        <v>27454</v>
      </c>
      <c r="N86">
        <v>3</v>
      </c>
      <c r="O86">
        <v>3</v>
      </c>
      <c r="P86">
        <v>3</v>
      </c>
      <c r="Q86" t="s">
        <v>48398</v>
      </c>
      <c r="R86" t="s">
        <v>48398</v>
      </c>
      <c r="S86" t="s">
        <v>48398</v>
      </c>
      <c r="T86" t="s">
        <v>87457</v>
      </c>
      <c r="U86">
        <v>0</v>
      </c>
      <c r="V86" t="s">
        <v>129015</v>
      </c>
      <c r="W86">
        <v>33559000</v>
      </c>
      <c r="X86">
        <v>7</v>
      </c>
      <c r="Y86" t="s">
        <v>129016</v>
      </c>
      <c r="Z86">
        <v>1</v>
      </c>
      <c r="AA86" t="s">
        <v>129017</v>
      </c>
      <c r="AB86" t="s">
        <v>129018</v>
      </c>
      <c r="AC86" t="s">
        <v>27455</v>
      </c>
      <c r="AD86" t="s">
        <v>27455</v>
      </c>
      <c r="AE86">
        <v>3955</v>
      </c>
      <c r="AF86" t="s">
        <v>27456</v>
      </c>
      <c r="AG86" t="s">
        <v>27457</v>
      </c>
      <c r="AJ86" s="4" t="s">
        <v>27458</v>
      </c>
    </row>
    <row r="87" spans="1:36" x14ac:dyDescent="0.3">
      <c r="A87" t="s">
        <v>118268</v>
      </c>
      <c r="B87" t="s">
        <v>118269</v>
      </c>
      <c r="C87" t="s">
        <v>118270</v>
      </c>
      <c r="D87">
        <v>1</v>
      </c>
      <c r="H87" t="s">
        <v>17642</v>
      </c>
      <c r="I87" t="s">
        <v>17643</v>
      </c>
      <c r="J87" t="s">
        <v>17644</v>
      </c>
      <c r="K87" t="s">
        <v>137</v>
      </c>
      <c r="N87">
        <v>2</v>
      </c>
      <c r="O87">
        <v>2</v>
      </c>
      <c r="P87">
        <v>2</v>
      </c>
      <c r="Q87" t="s">
        <v>79119</v>
      </c>
      <c r="R87" t="s">
        <v>79119</v>
      </c>
      <c r="S87" t="s">
        <v>79119</v>
      </c>
      <c r="T87" t="s">
        <v>78877</v>
      </c>
      <c r="U87" t="s">
        <v>129019</v>
      </c>
      <c r="V87" t="s">
        <v>129020</v>
      </c>
      <c r="W87">
        <v>40149000</v>
      </c>
      <c r="X87">
        <v>7</v>
      </c>
      <c r="Y87" t="s">
        <v>129021</v>
      </c>
      <c r="Z87">
        <v>1</v>
      </c>
      <c r="AA87" t="s">
        <v>129022</v>
      </c>
      <c r="AB87" t="s">
        <v>129023</v>
      </c>
      <c r="AC87" t="s">
        <v>17645</v>
      </c>
      <c r="AD87" t="s">
        <v>17645</v>
      </c>
      <c r="AE87">
        <v>2429</v>
      </c>
      <c r="AF87" t="s">
        <v>17646</v>
      </c>
      <c r="AG87" t="s">
        <v>17647</v>
      </c>
      <c r="AH87" t="s">
        <v>17648</v>
      </c>
      <c r="AJ87" s="4" t="s">
        <v>17649</v>
      </c>
    </row>
    <row r="88" spans="1:36" x14ac:dyDescent="0.3">
      <c r="A88" t="s">
        <v>68803</v>
      </c>
      <c r="B88" t="s">
        <v>49271</v>
      </c>
      <c r="C88">
        <v>1</v>
      </c>
      <c r="D88" t="s">
        <v>118271</v>
      </c>
      <c r="H88" t="s">
        <v>23246</v>
      </c>
      <c r="I88" t="s">
        <v>23247</v>
      </c>
      <c r="J88" t="s">
        <v>23248</v>
      </c>
      <c r="K88" t="s">
        <v>448</v>
      </c>
      <c r="N88">
        <v>2</v>
      </c>
      <c r="O88">
        <v>2</v>
      </c>
      <c r="P88">
        <v>2</v>
      </c>
      <c r="Q88" t="s">
        <v>77768</v>
      </c>
      <c r="R88" t="s">
        <v>77768</v>
      </c>
      <c r="S88" t="s">
        <v>77768</v>
      </c>
      <c r="T88" t="s">
        <v>92442</v>
      </c>
      <c r="U88" t="s">
        <v>129024</v>
      </c>
      <c r="V88" t="s">
        <v>129025</v>
      </c>
      <c r="W88">
        <v>47070000</v>
      </c>
      <c r="X88">
        <v>3</v>
      </c>
      <c r="Y88" t="s">
        <v>129026</v>
      </c>
      <c r="Z88">
        <v>1</v>
      </c>
      <c r="AA88" t="s">
        <v>129027</v>
      </c>
      <c r="AB88" t="s">
        <v>129028</v>
      </c>
      <c r="AC88" t="s">
        <v>23249</v>
      </c>
      <c r="AD88" t="s">
        <v>23249</v>
      </c>
      <c r="AE88">
        <v>3340</v>
      </c>
      <c r="AF88" t="s">
        <v>23251</v>
      </c>
      <c r="AG88" t="s">
        <v>23252</v>
      </c>
      <c r="AH88" t="s">
        <v>23253</v>
      </c>
      <c r="AJ88" s="4" t="s">
        <v>23254</v>
      </c>
    </row>
    <row r="89" spans="1:36" x14ac:dyDescent="0.3">
      <c r="A89" t="s">
        <v>118272</v>
      </c>
      <c r="B89" t="s">
        <v>51470</v>
      </c>
      <c r="C89">
        <v>1</v>
      </c>
      <c r="D89" t="s">
        <v>118273</v>
      </c>
      <c r="H89" t="s">
        <v>4055</v>
      </c>
      <c r="I89" t="s">
        <v>1651</v>
      </c>
      <c r="J89" t="s">
        <v>4056</v>
      </c>
      <c r="K89" t="s">
        <v>606</v>
      </c>
      <c r="N89">
        <v>3</v>
      </c>
      <c r="O89">
        <v>3</v>
      </c>
      <c r="P89">
        <v>3</v>
      </c>
      <c r="Q89" t="s">
        <v>76826</v>
      </c>
      <c r="R89" t="s">
        <v>76826</v>
      </c>
      <c r="S89" t="s">
        <v>76826</v>
      </c>
      <c r="T89" t="s">
        <v>80043</v>
      </c>
      <c r="U89" t="s">
        <v>129029</v>
      </c>
      <c r="V89" t="s">
        <v>129030</v>
      </c>
      <c r="W89">
        <v>37941000</v>
      </c>
      <c r="X89">
        <v>5</v>
      </c>
      <c r="Y89" t="s">
        <v>129031</v>
      </c>
      <c r="Z89">
        <v>1</v>
      </c>
      <c r="AA89" t="s">
        <v>129032</v>
      </c>
      <c r="AB89" t="s">
        <v>129033</v>
      </c>
      <c r="AC89" t="s">
        <v>48185</v>
      </c>
      <c r="AD89" t="s">
        <v>48184</v>
      </c>
      <c r="AE89">
        <v>713</v>
      </c>
      <c r="AF89" t="s">
        <v>4059</v>
      </c>
      <c r="AG89" t="s">
        <v>4060</v>
      </c>
      <c r="AH89" t="s">
        <v>4061</v>
      </c>
      <c r="AJ89" s="4" t="s">
        <v>4062</v>
      </c>
    </row>
    <row r="90" spans="1:36" x14ac:dyDescent="0.3">
      <c r="A90" t="s">
        <v>118274</v>
      </c>
      <c r="B90" t="s">
        <v>118275</v>
      </c>
      <c r="C90">
        <v>1</v>
      </c>
      <c r="D90" t="s">
        <v>118276</v>
      </c>
      <c r="H90" t="s">
        <v>48183</v>
      </c>
      <c r="I90" t="s">
        <v>48182</v>
      </c>
      <c r="J90" t="s">
        <v>9854</v>
      </c>
      <c r="K90" t="s">
        <v>24145</v>
      </c>
      <c r="N90">
        <v>7</v>
      </c>
      <c r="O90">
        <v>7</v>
      </c>
      <c r="P90">
        <v>7</v>
      </c>
      <c r="Q90" t="s">
        <v>77145</v>
      </c>
      <c r="R90" t="s">
        <v>77145</v>
      </c>
      <c r="S90" t="s">
        <v>77145</v>
      </c>
      <c r="T90" t="s">
        <v>129034</v>
      </c>
      <c r="U90">
        <v>0</v>
      </c>
      <c r="V90" t="s">
        <v>85450</v>
      </c>
      <c r="W90">
        <v>200200000</v>
      </c>
      <c r="X90">
        <v>18</v>
      </c>
      <c r="Y90" t="s">
        <v>129035</v>
      </c>
      <c r="Z90">
        <v>1</v>
      </c>
      <c r="AA90" t="s">
        <v>129036</v>
      </c>
      <c r="AB90" t="s">
        <v>78781</v>
      </c>
      <c r="AC90" t="s">
        <v>48181</v>
      </c>
      <c r="AD90" t="s">
        <v>48181</v>
      </c>
      <c r="AE90">
        <v>3273</v>
      </c>
      <c r="AF90" t="s">
        <v>48180</v>
      </c>
      <c r="AG90" t="s">
        <v>48179</v>
      </c>
      <c r="AH90" t="s">
        <v>48178</v>
      </c>
      <c r="AI90" t="s">
        <v>48177</v>
      </c>
      <c r="AJ90" s="4" t="s">
        <v>48176</v>
      </c>
    </row>
    <row r="91" spans="1:36" x14ac:dyDescent="0.3">
      <c r="A91" t="s">
        <v>118277</v>
      </c>
      <c r="B91" t="s">
        <v>118278</v>
      </c>
      <c r="C91" t="s">
        <v>101301</v>
      </c>
      <c r="D91">
        <v>1</v>
      </c>
      <c r="I91" t="s">
        <v>3586</v>
      </c>
      <c r="N91">
        <v>3</v>
      </c>
      <c r="O91">
        <v>3</v>
      </c>
      <c r="P91">
        <v>3</v>
      </c>
      <c r="Q91" t="s">
        <v>80555</v>
      </c>
      <c r="R91" t="s">
        <v>80555</v>
      </c>
      <c r="S91" t="s">
        <v>80555</v>
      </c>
      <c r="T91" t="s">
        <v>96529</v>
      </c>
      <c r="U91" t="s">
        <v>129037</v>
      </c>
      <c r="V91" t="s">
        <v>129038</v>
      </c>
      <c r="W91">
        <v>18383000</v>
      </c>
      <c r="X91">
        <v>6</v>
      </c>
      <c r="Y91" t="s">
        <v>129039</v>
      </c>
      <c r="Z91">
        <v>1</v>
      </c>
      <c r="AA91" t="s">
        <v>129040</v>
      </c>
      <c r="AB91" t="s">
        <v>129041</v>
      </c>
      <c r="AC91" t="s">
        <v>3587</v>
      </c>
      <c r="AD91" t="s">
        <v>3587</v>
      </c>
      <c r="AE91">
        <v>5293</v>
      </c>
      <c r="AF91" t="s">
        <v>3588</v>
      </c>
      <c r="AG91" t="s">
        <v>3589</v>
      </c>
      <c r="AJ91" s="4" t="s">
        <v>3590</v>
      </c>
    </row>
    <row r="92" spans="1:36" x14ac:dyDescent="0.3">
      <c r="A92" t="s">
        <v>118279</v>
      </c>
      <c r="B92" t="s">
        <v>118280</v>
      </c>
      <c r="C92" t="s">
        <v>118281</v>
      </c>
      <c r="D92">
        <v>1</v>
      </c>
      <c r="N92">
        <v>3</v>
      </c>
      <c r="O92">
        <v>3</v>
      </c>
      <c r="P92">
        <v>3</v>
      </c>
      <c r="Q92" t="s">
        <v>76664</v>
      </c>
      <c r="R92" t="s">
        <v>76664</v>
      </c>
      <c r="S92" t="s">
        <v>76664</v>
      </c>
      <c r="T92" t="s">
        <v>50006</v>
      </c>
      <c r="U92" t="s">
        <v>129042</v>
      </c>
      <c r="V92" t="s">
        <v>129043</v>
      </c>
      <c r="W92">
        <v>11675000</v>
      </c>
      <c r="X92">
        <v>2</v>
      </c>
      <c r="Y92" t="s">
        <v>129044</v>
      </c>
      <c r="Z92">
        <v>1</v>
      </c>
      <c r="AA92" t="s">
        <v>129045</v>
      </c>
      <c r="AB92" t="s">
        <v>129046</v>
      </c>
      <c r="AC92" t="s">
        <v>48175</v>
      </c>
      <c r="AD92" t="s">
        <v>48175</v>
      </c>
      <c r="AE92">
        <v>3608</v>
      </c>
      <c r="AF92" t="s">
        <v>48174</v>
      </c>
      <c r="AG92" t="s">
        <v>48173</v>
      </c>
      <c r="AJ92" s="4" t="s">
        <v>25041</v>
      </c>
    </row>
    <row r="93" spans="1:36" x14ac:dyDescent="0.3">
      <c r="A93" t="s">
        <v>118282</v>
      </c>
      <c r="B93" t="s">
        <v>118283</v>
      </c>
      <c r="C93" t="s">
        <v>118284</v>
      </c>
      <c r="D93">
        <v>1</v>
      </c>
      <c r="H93" t="s">
        <v>8284</v>
      </c>
      <c r="N93">
        <v>3</v>
      </c>
      <c r="O93">
        <v>3</v>
      </c>
      <c r="P93">
        <v>3</v>
      </c>
      <c r="Q93" t="s">
        <v>48507</v>
      </c>
      <c r="R93" t="s">
        <v>48507</v>
      </c>
      <c r="S93" t="s">
        <v>48507</v>
      </c>
      <c r="T93" t="s">
        <v>57970</v>
      </c>
      <c r="U93" t="s">
        <v>129047</v>
      </c>
      <c r="V93" t="s">
        <v>129048</v>
      </c>
      <c r="W93">
        <v>46684000</v>
      </c>
      <c r="X93">
        <v>7</v>
      </c>
      <c r="Y93" t="s">
        <v>129049</v>
      </c>
      <c r="Z93">
        <v>1</v>
      </c>
      <c r="AA93" t="s">
        <v>129050</v>
      </c>
      <c r="AB93" t="s">
        <v>129051</v>
      </c>
      <c r="AC93" t="s">
        <v>48172</v>
      </c>
      <c r="AD93" t="s">
        <v>48171</v>
      </c>
      <c r="AE93">
        <v>1943</v>
      </c>
      <c r="AF93" t="s">
        <v>48170</v>
      </c>
      <c r="AG93" t="s">
        <v>48169</v>
      </c>
      <c r="AJ93" s="4" t="s">
        <v>13941</v>
      </c>
    </row>
    <row r="94" spans="1:36" x14ac:dyDescent="0.3">
      <c r="A94" t="s">
        <v>118285</v>
      </c>
      <c r="B94" t="s">
        <v>118286</v>
      </c>
      <c r="C94" t="s">
        <v>50376</v>
      </c>
      <c r="D94">
        <v>1</v>
      </c>
      <c r="H94" t="s">
        <v>23084</v>
      </c>
      <c r="I94" t="s">
        <v>23085</v>
      </c>
      <c r="J94" t="s">
        <v>23086</v>
      </c>
      <c r="N94">
        <v>4</v>
      </c>
      <c r="O94">
        <v>4</v>
      </c>
      <c r="P94">
        <v>2</v>
      </c>
      <c r="Q94" t="s">
        <v>77243</v>
      </c>
      <c r="R94" t="s">
        <v>77243</v>
      </c>
      <c r="S94" t="s">
        <v>78020</v>
      </c>
      <c r="T94" t="s">
        <v>89693</v>
      </c>
      <c r="U94">
        <v>0</v>
      </c>
      <c r="V94" t="s">
        <v>129052</v>
      </c>
      <c r="W94">
        <v>133560000</v>
      </c>
      <c r="X94">
        <v>12</v>
      </c>
      <c r="Y94" t="s">
        <v>129053</v>
      </c>
      <c r="Z94">
        <v>1</v>
      </c>
      <c r="AA94" t="s">
        <v>129054</v>
      </c>
      <c r="AB94" t="s">
        <v>129055</v>
      </c>
      <c r="AC94" t="s">
        <v>48168</v>
      </c>
      <c r="AD94" t="s">
        <v>48167</v>
      </c>
      <c r="AE94">
        <v>3313</v>
      </c>
      <c r="AF94" t="s">
        <v>23089</v>
      </c>
      <c r="AG94" t="s">
        <v>23090</v>
      </c>
      <c r="AH94" t="s">
        <v>23091</v>
      </c>
      <c r="AJ94" s="4" t="s">
        <v>23092</v>
      </c>
    </row>
    <row r="95" spans="1:36" x14ac:dyDescent="0.3">
      <c r="A95" t="s">
        <v>118287</v>
      </c>
      <c r="B95" t="s">
        <v>118288</v>
      </c>
      <c r="C95" t="s">
        <v>118289</v>
      </c>
      <c r="D95">
        <v>1</v>
      </c>
      <c r="H95" t="s">
        <v>48166</v>
      </c>
      <c r="I95" t="s">
        <v>48165</v>
      </c>
      <c r="J95" t="s">
        <v>48164</v>
      </c>
      <c r="K95" t="s">
        <v>48163</v>
      </c>
      <c r="N95">
        <v>3</v>
      </c>
      <c r="O95">
        <v>3</v>
      </c>
      <c r="P95">
        <v>3</v>
      </c>
      <c r="Q95" t="s">
        <v>77281</v>
      </c>
      <c r="R95" t="s">
        <v>77281</v>
      </c>
      <c r="S95" t="s">
        <v>77281</v>
      </c>
      <c r="T95" t="s">
        <v>129056</v>
      </c>
      <c r="U95" t="s">
        <v>129057</v>
      </c>
      <c r="V95" t="s">
        <v>129058</v>
      </c>
      <c r="W95">
        <v>23610000</v>
      </c>
      <c r="X95">
        <v>2</v>
      </c>
      <c r="Y95" t="s">
        <v>129059</v>
      </c>
      <c r="Z95">
        <v>1</v>
      </c>
      <c r="AA95" t="s">
        <v>129060</v>
      </c>
      <c r="AB95" t="s">
        <v>129061</v>
      </c>
      <c r="AC95" t="s">
        <v>48162</v>
      </c>
      <c r="AD95" t="s">
        <v>48162</v>
      </c>
      <c r="AE95">
        <v>2094</v>
      </c>
      <c r="AF95" t="s">
        <v>48161</v>
      </c>
      <c r="AG95" t="s">
        <v>48160</v>
      </c>
      <c r="AH95" t="s">
        <v>48159</v>
      </c>
      <c r="AJ95" s="4" t="s">
        <v>48158</v>
      </c>
    </row>
    <row r="96" spans="1:36" x14ac:dyDescent="0.3">
      <c r="A96" t="s">
        <v>50741</v>
      </c>
      <c r="B96" t="s">
        <v>118290</v>
      </c>
      <c r="C96">
        <v>1</v>
      </c>
      <c r="D96" t="s">
        <v>118291</v>
      </c>
      <c r="H96" t="s">
        <v>3623</v>
      </c>
      <c r="I96" t="s">
        <v>3624</v>
      </c>
      <c r="J96" t="s">
        <v>3625</v>
      </c>
      <c r="N96">
        <v>7</v>
      </c>
      <c r="O96">
        <v>7</v>
      </c>
      <c r="P96">
        <v>7</v>
      </c>
      <c r="Q96" t="s">
        <v>76207</v>
      </c>
      <c r="R96" t="s">
        <v>76207</v>
      </c>
      <c r="S96" t="s">
        <v>76207</v>
      </c>
      <c r="T96" t="s">
        <v>97261</v>
      </c>
      <c r="U96">
        <v>0</v>
      </c>
      <c r="V96" t="s">
        <v>56981</v>
      </c>
      <c r="W96">
        <v>162280000</v>
      </c>
      <c r="X96">
        <v>12</v>
      </c>
      <c r="Y96" t="s">
        <v>129062</v>
      </c>
      <c r="Z96">
        <v>1</v>
      </c>
      <c r="AA96" t="s">
        <v>129063</v>
      </c>
      <c r="AB96" t="s">
        <v>129064</v>
      </c>
      <c r="AC96" t="s">
        <v>48157</v>
      </c>
      <c r="AD96" t="s">
        <v>3627</v>
      </c>
      <c r="AE96">
        <v>649</v>
      </c>
      <c r="AF96" t="s">
        <v>3628</v>
      </c>
      <c r="AG96" t="s">
        <v>3629</v>
      </c>
      <c r="AH96" t="s">
        <v>3630</v>
      </c>
      <c r="AJ96" s="4" t="s">
        <v>3631</v>
      </c>
    </row>
    <row r="97" spans="1:36" x14ac:dyDescent="0.3">
      <c r="A97" t="s">
        <v>59418</v>
      </c>
      <c r="B97" t="s">
        <v>118292</v>
      </c>
      <c r="C97">
        <v>1</v>
      </c>
      <c r="D97" t="s">
        <v>118293</v>
      </c>
      <c r="N97">
        <v>1</v>
      </c>
      <c r="O97">
        <v>1</v>
      </c>
      <c r="P97">
        <v>1</v>
      </c>
      <c r="Q97" t="s">
        <v>75983</v>
      </c>
      <c r="R97" t="s">
        <v>75983</v>
      </c>
      <c r="S97" t="s">
        <v>75983</v>
      </c>
      <c r="T97" t="s">
        <v>108306</v>
      </c>
      <c r="U97" t="s">
        <v>129065</v>
      </c>
      <c r="V97" t="s">
        <v>129066</v>
      </c>
      <c r="W97">
        <v>6051100</v>
      </c>
      <c r="X97">
        <v>2</v>
      </c>
      <c r="Y97" t="s">
        <v>129067</v>
      </c>
      <c r="Z97">
        <v>1</v>
      </c>
      <c r="AA97" t="s">
        <v>129068</v>
      </c>
      <c r="AB97" t="s">
        <v>129069</v>
      </c>
      <c r="AC97" t="s">
        <v>39908</v>
      </c>
      <c r="AD97" t="s">
        <v>39908</v>
      </c>
      <c r="AE97">
        <v>2845</v>
      </c>
      <c r="AF97" t="s">
        <v>39907</v>
      </c>
      <c r="AG97" t="s">
        <v>39906</v>
      </c>
      <c r="AJ97" s="4" t="s">
        <v>36873</v>
      </c>
    </row>
    <row r="98" spans="1:36" x14ac:dyDescent="0.3">
      <c r="A98" t="s">
        <v>118294</v>
      </c>
      <c r="B98" t="s">
        <v>118295</v>
      </c>
      <c r="C98" t="s">
        <v>118296</v>
      </c>
      <c r="D98">
        <v>1</v>
      </c>
      <c r="J98" t="s">
        <v>32254</v>
      </c>
      <c r="N98">
        <v>2</v>
      </c>
      <c r="O98">
        <v>2</v>
      </c>
      <c r="P98">
        <v>2</v>
      </c>
      <c r="Q98" t="s">
        <v>77440</v>
      </c>
      <c r="R98" t="s">
        <v>77440</v>
      </c>
      <c r="S98" t="s">
        <v>77440</v>
      </c>
      <c r="T98" t="s">
        <v>76184</v>
      </c>
      <c r="U98" t="s">
        <v>129070</v>
      </c>
      <c r="V98" t="s">
        <v>129071</v>
      </c>
      <c r="W98">
        <v>23460000</v>
      </c>
      <c r="X98">
        <v>5</v>
      </c>
      <c r="Y98" t="s">
        <v>129072</v>
      </c>
      <c r="Z98">
        <v>1</v>
      </c>
      <c r="AA98" t="s">
        <v>129073</v>
      </c>
      <c r="AB98" t="s">
        <v>129074</v>
      </c>
      <c r="AC98" t="s">
        <v>32255</v>
      </c>
      <c r="AD98" t="s">
        <v>32255</v>
      </c>
      <c r="AE98">
        <v>4698</v>
      </c>
      <c r="AF98" t="s">
        <v>32256</v>
      </c>
      <c r="AG98" t="s">
        <v>32257</v>
      </c>
      <c r="AH98" t="s">
        <v>32258</v>
      </c>
      <c r="AI98" t="s">
        <v>32259</v>
      </c>
      <c r="AJ98" s="4" t="s">
        <v>32260</v>
      </c>
    </row>
    <row r="99" spans="1:36" x14ac:dyDescent="0.3">
      <c r="A99" t="s">
        <v>66003</v>
      </c>
      <c r="B99" t="s">
        <v>51979</v>
      </c>
      <c r="C99" t="s">
        <v>118297</v>
      </c>
      <c r="D99">
        <v>1</v>
      </c>
      <c r="N99">
        <v>1</v>
      </c>
      <c r="O99">
        <v>1</v>
      </c>
      <c r="P99">
        <v>1</v>
      </c>
      <c r="Q99" t="s">
        <v>48558</v>
      </c>
      <c r="R99" t="s">
        <v>48558</v>
      </c>
      <c r="S99" t="s">
        <v>48558</v>
      </c>
      <c r="T99" t="s">
        <v>76359</v>
      </c>
      <c r="U99" t="s">
        <v>129075</v>
      </c>
      <c r="V99" t="s">
        <v>129076</v>
      </c>
      <c r="W99">
        <v>12897000</v>
      </c>
      <c r="X99">
        <v>2</v>
      </c>
      <c r="Y99" t="s">
        <v>129077</v>
      </c>
      <c r="Z99">
        <v>1</v>
      </c>
      <c r="AA99" t="s">
        <v>129078</v>
      </c>
      <c r="AB99" t="s">
        <v>129079</v>
      </c>
      <c r="AC99" t="s">
        <v>19146</v>
      </c>
      <c r="AD99" t="s">
        <v>19146</v>
      </c>
      <c r="AE99">
        <v>2646</v>
      </c>
      <c r="AF99" t="s">
        <v>19147</v>
      </c>
      <c r="AG99" t="s">
        <v>19148</v>
      </c>
      <c r="AJ99" s="4" t="s">
        <v>19149</v>
      </c>
    </row>
    <row r="100" spans="1:36" x14ac:dyDescent="0.3">
      <c r="A100" t="s">
        <v>118298</v>
      </c>
      <c r="B100" t="s">
        <v>67328</v>
      </c>
      <c r="C100" t="s">
        <v>118299</v>
      </c>
      <c r="D100">
        <v>1</v>
      </c>
      <c r="I100" t="s">
        <v>4021</v>
      </c>
      <c r="N100">
        <v>2</v>
      </c>
      <c r="O100">
        <v>2</v>
      </c>
      <c r="P100">
        <v>2</v>
      </c>
      <c r="Q100" t="s">
        <v>76699</v>
      </c>
      <c r="R100" t="s">
        <v>76699</v>
      </c>
      <c r="S100" t="s">
        <v>76699</v>
      </c>
      <c r="T100" t="s">
        <v>129080</v>
      </c>
      <c r="U100">
        <v>0</v>
      </c>
      <c r="V100" t="s">
        <v>129081</v>
      </c>
      <c r="W100">
        <v>43733000</v>
      </c>
      <c r="X100">
        <v>9</v>
      </c>
      <c r="Y100" t="s">
        <v>129082</v>
      </c>
      <c r="Z100">
        <v>1</v>
      </c>
      <c r="AA100" t="s">
        <v>129083</v>
      </c>
      <c r="AB100" t="s">
        <v>129084</v>
      </c>
      <c r="AC100" t="s">
        <v>48156</v>
      </c>
      <c r="AD100" t="s">
        <v>48156</v>
      </c>
      <c r="AE100">
        <v>709</v>
      </c>
      <c r="AF100" t="s">
        <v>48155</v>
      </c>
      <c r="AG100" t="s">
        <v>48154</v>
      </c>
      <c r="AH100" t="s">
        <v>48153</v>
      </c>
      <c r="AI100" t="s">
        <v>48152</v>
      </c>
      <c r="AJ100" s="4" t="s">
        <v>4027</v>
      </c>
    </row>
    <row r="101" spans="1:36" x14ac:dyDescent="0.3">
      <c r="A101" t="s">
        <v>54647</v>
      </c>
      <c r="B101" t="s">
        <v>118300</v>
      </c>
      <c r="C101">
        <v>1</v>
      </c>
      <c r="D101" t="s">
        <v>118301</v>
      </c>
      <c r="N101">
        <v>3</v>
      </c>
      <c r="O101">
        <v>3</v>
      </c>
      <c r="P101">
        <v>3</v>
      </c>
      <c r="Q101" t="s">
        <v>78882</v>
      </c>
      <c r="R101" t="s">
        <v>78882</v>
      </c>
      <c r="S101" t="s">
        <v>78882</v>
      </c>
      <c r="T101" t="s">
        <v>129085</v>
      </c>
      <c r="U101">
        <v>0</v>
      </c>
      <c r="V101" t="s">
        <v>129086</v>
      </c>
      <c r="W101">
        <v>120890000</v>
      </c>
      <c r="X101">
        <v>9</v>
      </c>
      <c r="Y101" t="s">
        <v>129087</v>
      </c>
      <c r="Z101">
        <v>1</v>
      </c>
      <c r="AA101" t="s">
        <v>129088</v>
      </c>
      <c r="AB101" t="s">
        <v>129089</v>
      </c>
      <c r="AC101" t="s">
        <v>48151</v>
      </c>
      <c r="AD101" t="s">
        <v>48150</v>
      </c>
      <c r="AE101">
        <v>4748</v>
      </c>
      <c r="AF101" t="s">
        <v>48149</v>
      </c>
      <c r="AG101" t="s">
        <v>48148</v>
      </c>
      <c r="AJ101" s="4" t="s">
        <v>32567</v>
      </c>
    </row>
    <row r="102" spans="1:36" x14ac:dyDescent="0.3">
      <c r="A102" t="s">
        <v>52912</v>
      </c>
      <c r="B102" t="s">
        <v>118302</v>
      </c>
      <c r="C102" t="s">
        <v>118303</v>
      </c>
      <c r="D102">
        <v>1</v>
      </c>
      <c r="H102" t="s">
        <v>3099</v>
      </c>
      <c r="I102" t="s">
        <v>11154</v>
      </c>
      <c r="N102">
        <v>1</v>
      </c>
      <c r="O102">
        <v>1</v>
      </c>
      <c r="P102">
        <v>1</v>
      </c>
      <c r="Q102" t="s">
        <v>79543</v>
      </c>
      <c r="R102" t="s">
        <v>79543</v>
      </c>
      <c r="S102" t="s">
        <v>79543</v>
      </c>
      <c r="T102" t="s">
        <v>74126</v>
      </c>
      <c r="U102" t="s">
        <v>129090</v>
      </c>
      <c r="V102" t="s">
        <v>129091</v>
      </c>
      <c r="W102">
        <v>12726000</v>
      </c>
      <c r="X102">
        <v>4</v>
      </c>
      <c r="Y102" t="s">
        <v>129092</v>
      </c>
      <c r="Z102">
        <v>1</v>
      </c>
      <c r="AA102" t="s">
        <v>129093</v>
      </c>
      <c r="AB102" t="s">
        <v>129094</v>
      </c>
      <c r="AC102" t="s">
        <v>48147</v>
      </c>
      <c r="AD102" t="s">
        <v>48147</v>
      </c>
      <c r="AE102">
        <v>3598</v>
      </c>
      <c r="AF102" t="s">
        <v>36489</v>
      </c>
      <c r="AG102" t="s">
        <v>36490</v>
      </c>
      <c r="AJ102" s="4" t="s">
        <v>36491</v>
      </c>
    </row>
    <row r="103" spans="1:36" x14ac:dyDescent="0.3">
      <c r="A103" t="s">
        <v>118304</v>
      </c>
      <c r="B103" t="s">
        <v>118305</v>
      </c>
      <c r="C103" t="s">
        <v>59186</v>
      </c>
      <c r="D103">
        <v>1</v>
      </c>
      <c r="H103" t="s">
        <v>24997</v>
      </c>
      <c r="I103" t="s">
        <v>2939</v>
      </c>
      <c r="J103" t="s">
        <v>24998</v>
      </c>
      <c r="K103" t="s">
        <v>1576</v>
      </c>
      <c r="N103">
        <v>1</v>
      </c>
      <c r="O103">
        <v>1</v>
      </c>
      <c r="P103">
        <v>1</v>
      </c>
      <c r="Q103" t="s">
        <v>76878</v>
      </c>
      <c r="R103" t="s">
        <v>76878</v>
      </c>
      <c r="S103" t="s">
        <v>76878</v>
      </c>
      <c r="T103" t="s">
        <v>82450</v>
      </c>
      <c r="U103" t="s">
        <v>129095</v>
      </c>
      <c r="V103" t="s">
        <v>129096</v>
      </c>
      <c r="W103">
        <v>22603000</v>
      </c>
      <c r="X103">
        <v>2</v>
      </c>
      <c r="Y103" t="s">
        <v>129097</v>
      </c>
      <c r="Z103">
        <v>1</v>
      </c>
      <c r="AA103" t="s">
        <v>129098</v>
      </c>
      <c r="AB103" t="s">
        <v>129099</v>
      </c>
      <c r="AC103" t="s">
        <v>24999</v>
      </c>
      <c r="AD103" t="s">
        <v>24999</v>
      </c>
      <c r="AE103">
        <v>3602</v>
      </c>
      <c r="AF103" t="s">
        <v>25000</v>
      </c>
      <c r="AG103" t="s">
        <v>25001</v>
      </c>
      <c r="AH103" t="s">
        <v>25002</v>
      </c>
      <c r="AJ103" s="4" t="s">
        <v>25003</v>
      </c>
    </row>
    <row r="104" spans="1:36" x14ac:dyDescent="0.3">
      <c r="A104" t="s">
        <v>118306</v>
      </c>
      <c r="B104" t="s">
        <v>118307</v>
      </c>
      <c r="C104" t="s">
        <v>118308</v>
      </c>
      <c r="D104">
        <v>1</v>
      </c>
      <c r="I104" t="s">
        <v>20875</v>
      </c>
      <c r="J104" t="s">
        <v>36053</v>
      </c>
      <c r="N104">
        <v>4</v>
      </c>
      <c r="O104">
        <v>4</v>
      </c>
      <c r="P104">
        <v>4</v>
      </c>
      <c r="Q104" t="s">
        <v>78447</v>
      </c>
      <c r="R104" t="s">
        <v>78447</v>
      </c>
      <c r="S104" t="s">
        <v>78447</v>
      </c>
      <c r="T104" t="s">
        <v>97988</v>
      </c>
      <c r="U104">
        <v>0</v>
      </c>
      <c r="V104" t="s">
        <v>129100</v>
      </c>
      <c r="W104">
        <v>278900000</v>
      </c>
      <c r="X104">
        <v>22</v>
      </c>
      <c r="Y104" t="s">
        <v>129101</v>
      </c>
      <c r="Z104">
        <v>1</v>
      </c>
      <c r="AA104" t="s">
        <v>129102</v>
      </c>
      <c r="AB104" t="s">
        <v>129103</v>
      </c>
      <c r="AC104" t="s">
        <v>36054</v>
      </c>
      <c r="AD104" t="s">
        <v>36054</v>
      </c>
      <c r="AE104">
        <v>151</v>
      </c>
      <c r="AF104" t="s">
        <v>36055</v>
      </c>
      <c r="AG104" t="s">
        <v>36056</v>
      </c>
      <c r="AH104" t="s">
        <v>36057</v>
      </c>
    </row>
    <row r="105" spans="1:36" x14ac:dyDescent="0.3">
      <c r="A105" t="s">
        <v>118309</v>
      </c>
      <c r="B105" t="s">
        <v>71616</v>
      </c>
      <c r="C105">
        <v>1</v>
      </c>
      <c r="D105" t="s">
        <v>118310</v>
      </c>
      <c r="N105">
        <v>3</v>
      </c>
      <c r="O105">
        <v>3</v>
      </c>
      <c r="P105">
        <v>3</v>
      </c>
      <c r="Q105" t="s">
        <v>76771</v>
      </c>
      <c r="R105" t="s">
        <v>76771</v>
      </c>
      <c r="S105" t="s">
        <v>76771</v>
      </c>
      <c r="T105" t="s">
        <v>67825</v>
      </c>
      <c r="U105" t="s">
        <v>129104</v>
      </c>
      <c r="V105" t="s">
        <v>129105</v>
      </c>
      <c r="W105">
        <v>42643000</v>
      </c>
      <c r="X105">
        <v>8</v>
      </c>
      <c r="Y105" t="s">
        <v>129106</v>
      </c>
      <c r="Z105">
        <v>1</v>
      </c>
      <c r="AA105" t="s">
        <v>129107</v>
      </c>
      <c r="AB105" t="s">
        <v>129108</v>
      </c>
      <c r="AC105" t="s">
        <v>48146</v>
      </c>
      <c r="AD105" t="s">
        <v>48146</v>
      </c>
      <c r="AE105">
        <v>3339</v>
      </c>
      <c r="AF105" t="s">
        <v>48145</v>
      </c>
      <c r="AG105" t="s">
        <v>48144</v>
      </c>
      <c r="AJ105" s="4" t="s">
        <v>23245</v>
      </c>
    </row>
    <row r="106" spans="1:36" x14ac:dyDescent="0.3">
      <c r="A106" t="s">
        <v>52752</v>
      </c>
      <c r="B106" t="s">
        <v>50251</v>
      </c>
      <c r="C106" t="s">
        <v>118311</v>
      </c>
      <c r="D106">
        <v>1</v>
      </c>
      <c r="I106" t="s">
        <v>48143</v>
      </c>
      <c r="J106" t="s">
        <v>48142</v>
      </c>
      <c r="N106">
        <v>4</v>
      </c>
      <c r="O106">
        <v>4</v>
      </c>
      <c r="P106">
        <v>4</v>
      </c>
      <c r="Q106" t="s">
        <v>76639</v>
      </c>
      <c r="R106" t="s">
        <v>76639</v>
      </c>
      <c r="S106" t="s">
        <v>76639</v>
      </c>
      <c r="T106" t="s">
        <v>129109</v>
      </c>
      <c r="U106" t="s">
        <v>129110</v>
      </c>
      <c r="V106" t="s">
        <v>129111</v>
      </c>
      <c r="W106">
        <v>79013000</v>
      </c>
      <c r="X106">
        <v>5</v>
      </c>
      <c r="Y106" t="s">
        <v>129112</v>
      </c>
      <c r="Z106">
        <v>1</v>
      </c>
      <c r="AA106" t="s">
        <v>129113</v>
      </c>
      <c r="AB106" t="s">
        <v>129114</v>
      </c>
      <c r="AC106" t="s">
        <v>48141</v>
      </c>
      <c r="AD106" t="s">
        <v>48141</v>
      </c>
      <c r="AE106">
        <v>953</v>
      </c>
      <c r="AF106" t="s">
        <v>48140</v>
      </c>
      <c r="AG106" t="s">
        <v>48139</v>
      </c>
      <c r="AJ106" s="4" t="s">
        <v>48138</v>
      </c>
    </row>
    <row r="107" spans="1:36" x14ac:dyDescent="0.3">
      <c r="A107" t="s">
        <v>56424</v>
      </c>
      <c r="B107" t="s">
        <v>118312</v>
      </c>
      <c r="C107" t="s">
        <v>100710</v>
      </c>
      <c r="D107">
        <v>1</v>
      </c>
      <c r="J107" t="s">
        <v>150</v>
      </c>
      <c r="N107">
        <v>2</v>
      </c>
      <c r="O107">
        <v>2</v>
      </c>
      <c r="P107">
        <v>2</v>
      </c>
      <c r="Q107">
        <v>22</v>
      </c>
      <c r="R107">
        <v>22</v>
      </c>
      <c r="S107">
        <v>22</v>
      </c>
      <c r="T107" t="s">
        <v>77310</v>
      </c>
      <c r="U107">
        <v>0</v>
      </c>
      <c r="V107" t="s">
        <v>129115</v>
      </c>
      <c r="W107">
        <v>30655000</v>
      </c>
      <c r="X107">
        <v>4</v>
      </c>
      <c r="Y107" t="s">
        <v>129116</v>
      </c>
      <c r="Z107">
        <v>1</v>
      </c>
      <c r="AA107" t="s">
        <v>129117</v>
      </c>
      <c r="AB107" t="s">
        <v>129118</v>
      </c>
      <c r="AC107" t="s">
        <v>33992</v>
      </c>
      <c r="AD107" t="s">
        <v>33992</v>
      </c>
      <c r="AE107">
        <v>4964</v>
      </c>
      <c r="AF107" t="s">
        <v>33993</v>
      </c>
      <c r="AG107" t="s">
        <v>33994</v>
      </c>
      <c r="AJ107" s="4" t="s">
        <v>33995</v>
      </c>
    </row>
    <row r="108" spans="1:36" x14ac:dyDescent="0.3">
      <c r="A108" t="s">
        <v>118313</v>
      </c>
      <c r="B108" t="s">
        <v>118314</v>
      </c>
      <c r="C108" t="s">
        <v>118315</v>
      </c>
      <c r="D108">
        <v>1</v>
      </c>
      <c r="H108" t="s">
        <v>32433</v>
      </c>
      <c r="I108" t="s">
        <v>32434</v>
      </c>
      <c r="J108" t="s">
        <v>32435</v>
      </c>
      <c r="N108">
        <v>6</v>
      </c>
      <c r="O108">
        <v>6</v>
      </c>
      <c r="P108">
        <v>6</v>
      </c>
      <c r="Q108">
        <v>19</v>
      </c>
      <c r="R108">
        <v>19</v>
      </c>
      <c r="S108">
        <v>19</v>
      </c>
      <c r="T108" t="s">
        <v>87438</v>
      </c>
      <c r="U108">
        <v>0</v>
      </c>
      <c r="V108" t="s">
        <v>129119</v>
      </c>
      <c r="W108">
        <v>263330000</v>
      </c>
      <c r="X108">
        <v>31</v>
      </c>
      <c r="Y108" t="s">
        <v>129120</v>
      </c>
      <c r="Z108">
        <v>1</v>
      </c>
      <c r="AA108" t="s">
        <v>129121</v>
      </c>
      <c r="AB108" t="s">
        <v>129122</v>
      </c>
      <c r="AC108" t="s">
        <v>32436</v>
      </c>
      <c r="AD108" t="s">
        <v>32436</v>
      </c>
      <c r="AE108">
        <v>4728</v>
      </c>
      <c r="AF108" t="s">
        <v>32437</v>
      </c>
      <c r="AG108" t="s">
        <v>32438</v>
      </c>
      <c r="AH108" t="s">
        <v>32439</v>
      </c>
      <c r="AJ108" s="4" t="s">
        <v>32440</v>
      </c>
    </row>
    <row r="109" spans="1:36" x14ac:dyDescent="0.3">
      <c r="A109" t="s">
        <v>118316</v>
      </c>
      <c r="B109" t="s">
        <v>70567</v>
      </c>
      <c r="C109" t="s">
        <v>118317</v>
      </c>
      <c r="D109">
        <v>1</v>
      </c>
      <c r="H109" t="s">
        <v>48137</v>
      </c>
      <c r="I109" t="s">
        <v>48136</v>
      </c>
      <c r="J109" t="s">
        <v>1209</v>
      </c>
      <c r="K109" t="s">
        <v>19046</v>
      </c>
      <c r="N109">
        <v>5</v>
      </c>
      <c r="O109">
        <v>5</v>
      </c>
      <c r="P109">
        <v>5</v>
      </c>
      <c r="Q109" t="s">
        <v>48398</v>
      </c>
      <c r="R109" t="s">
        <v>48398</v>
      </c>
      <c r="S109" t="s">
        <v>48398</v>
      </c>
      <c r="T109" t="s">
        <v>129123</v>
      </c>
      <c r="U109">
        <v>0</v>
      </c>
      <c r="V109" t="s">
        <v>76802</v>
      </c>
      <c r="W109">
        <v>144620000</v>
      </c>
      <c r="X109">
        <v>14</v>
      </c>
      <c r="Y109" t="s">
        <v>129124</v>
      </c>
      <c r="Z109">
        <v>1</v>
      </c>
      <c r="AA109" t="s">
        <v>129125</v>
      </c>
      <c r="AB109" t="s">
        <v>129126</v>
      </c>
      <c r="AC109" t="s">
        <v>48135</v>
      </c>
      <c r="AD109" t="s">
        <v>48135</v>
      </c>
      <c r="AE109">
        <v>2464</v>
      </c>
      <c r="AF109" t="s">
        <v>48134</v>
      </c>
      <c r="AG109" t="s">
        <v>48133</v>
      </c>
      <c r="AH109" t="s">
        <v>48132</v>
      </c>
      <c r="AJ109" s="4" t="s">
        <v>48131</v>
      </c>
    </row>
    <row r="110" spans="1:36" x14ac:dyDescent="0.3">
      <c r="A110" t="s">
        <v>100524</v>
      </c>
      <c r="B110" t="s">
        <v>118318</v>
      </c>
      <c r="C110" t="s">
        <v>76687</v>
      </c>
      <c r="D110">
        <v>1</v>
      </c>
      <c r="N110">
        <v>4</v>
      </c>
      <c r="O110">
        <v>4</v>
      </c>
      <c r="P110">
        <v>4</v>
      </c>
      <c r="Q110" t="s">
        <v>76114</v>
      </c>
      <c r="R110" t="s">
        <v>76114</v>
      </c>
      <c r="S110" t="s">
        <v>76114</v>
      </c>
      <c r="T110" t="s">
        <v>88264</v>
      </c>
      <c r="U110">
        <v>0</v>
      </c>
      <c r="V110" t="s">
        <v>129127</v>
      </c>
      <c r="W110">
        <v>61789000</v>
      </c>
      <c r="X110">
        <v>9</v>
      </c>
      <c r="Y110" t="s">
        <v>129128</v>
      </c>
      <c r="Z110">
        <v>1</v>
      </c>
      <c r="AA110" t="s">
        <v>129129</v>
      </c>
      <c r="AB110" t="s">
        <v>129130</v>
      </c>
      <c r="AC110" t="s">
        <v>22339</v>
      </c>
      <c r="AD110" t="s">
        <v>22339</v>
      </c>
      <c r="AE110">
        <v>3169</v>
      </c>
      <c r="AF110" t="s">
        <v>22340</v>
      </c>
      <c r="AG110" t="s">
        <v>22341</v>
      </c>
      <c r="AH110" t="s">
        <v>22342</v>
      </c>
      <c r="AI110" t="s">
        <v>22343</v>
      </c>
      <c r="AJ110" s="4" t="s">
        <v>22344</v>
      </c>
    </row>
    <row r="111" spans="1:36" x14ac:dyDescent="0.3">
      <c r="A111" t="s">
        <v>118319</v>
      </c>
      <c r="B111" t="s">
        <v>102237</v>
      </c>
      <c r="C111" t="s">
        <v>118320</v>
      </c>
      <c r="D111">
        <v>1</v>
      </c>
      <c r="N111">
        <v>1</v>
      </c>
      <c r="O111">
        <v>1</v>
      </c>
      <c r="P111">
        <v>1</v>
      </c>
      <c r="Q111">
        <v>17</v>
      </c>
      <c r="R111">
        <v>17</v>
      </c>
      <c r="S111">
        <v>17</v>
      </c>
      <c r="T111" t="s">
        <v>87753</v>
      </c>
      <c r="U111" t="s">
        <v>129131</v>
      </c>
      <c r="V111" t="s">
        <v>77095</v>
      </c>
      <c r="W111">
        <v>20957000</v>
      </c>
      <c r="X111">
        <v>3</v>
      </c>
      <c r="Y111" t="s">
        <v>129132</v>
      </c>
      <c r="Z111">
        <v>1</v>
      </c>
      <c r="AA111" t="s">
        <v>129133</v>
      </c>
      <c r="AB111" t="s">
        <v>129134</v>
      </c>
      <c r="AC111" t="s">
        <v>48130</v>
      </c>
      <c r="AD111" t="s">
        <v>48130</v>
      </c>
      <c r="AE111">
        <v>398</v>
      </c>
      <c r="AF111" t="s">
        <v>48129</v>
      </c>
      <c r="AG111" t="s">
        <v>48128</v>
      </c>
      <c r="AJ111" s="4" t="s">
        <v>1824</v>
      </c>
    </row>
    <row r="112" spans="1:36" x14ac:dyDescent="0.3">
      <c r="A112" t="s">
        <v>101433</v>
      </c>
      <c r="B112" t="s">
        <v>118321</v>
      </c>
      <c r="C112" t="s">
        <v>118322</v>
      </c>
      <c r="D112">
        <v>1</v>
      </c>
      <c r="H112" t="s">
        <v>48127</v>
      </c>
      <c r="J112" t="s">
        <v>20369</v>
      </c>
      <c r="N112">
        <v>1</v>
      </c>
      <c r="O112">
        <v>1</v>
      </c>
      <c r="P112">
        <v>1</v>
      </c>
      <c r="Q112" t="s">
        <v>76591</v>
      </c>
      <c r="R112" t="s">
        <v>76591</v>
      </c>
      <c r="S112" t="s">
        <v>76591</v>
      </c>
      <c r="T112" t="s">
        <v>129135</v>
      </c>
      <c r="U112" t="s">
        <v>129136</v>
      </c>
      <c r="V112" t="s">
        <v>129137</v>
      </c>
      <c r="W112">
        <v>31848000</v>
      </c>
      <c r="X112">
        <v>6</v>
      </c>
      <c r="Y112" t="s">
        <v>129138</v>
      </c>
      <c r="Z112">
        <v>1</v>
      </c>
      <c r="AA112" t="s">
        <v>129139</v>
      </c>
      <c r="AB112" t="s">
        <v>129140</v>
      </c>
      <c r="AC112" t="s">
        <v>48126</v>
      </c>
      <c r="AD112" t="s">
        <v>48126</v>
      </c>
      <c r="AE112">
        <v>3239</v>
      </c>
      <c r="AF112" t="s">
        <v>48125</v>
      </c>
      <c r="AG112" t="s">
        <v>48124</v>
      </c>
      <c r="AH112" t="s">
        <v>48123</v>
      </c>
      <c r="AJ112" s="4" t="s">
        <v>48122</v>
      </c>
    </row>
    <row r="113" spans="1:36" x14ac:dyDescent="0.3">
      <c r="A113" t="s">
        <v>66715</v>
      </c>
      <c r="B113" t="s">
        <v>118323</v>
      </c>
      <c r="C113" t="s">
        <v>118324</v>
      </c>
      <c r="D113">
        <v>1</v>
      </c>
      <c r="J113" t="s">
        <v>29796</v>
      </c>
      <c r="N113">
        <v>1</v>
      </c>
      <c r="O113">
        <v>1</v>
      </c>
      <c r="P113">
        <v>1</v>
      </c>
      <c r="Q113">
        <v>4</v>
      </c>
      <c r="R113">
        <v>4</v>
      </c>
      <c r="S113">
        <v>4</v>
      </c>
      <c r="T113" t="s">
        <v>98715</v>
      </c>
      <c r="U113" t="s">
        <v>129141</v>
      </c>
      <c r="V113" t="s">
        <v>129142</v>
      </c>
      <c r="W113">
        <v>36552000</v>
      </c>
      <c r="X113">
        <v>4</v>
      </c>
      <c r="Y113" t="s">
        <v>129143</v>
      </c>
      <c r="Z113">
        <v>1</v>
      </c>
      <c r="AA113" t="s">
        <v>129144</v>
      </c>
      <c r="AB113" t="s">
        <v>129145</v>
      </c>
      <c r="AC113" t="s">
        <v>29798</v>
      </c>
      <c r="AD113" t="s">
        <v>29798</v>
      </c>
      <c r="AE113">
        <v>4314</v>
      </c>
      <c r="AF113" t="s">
        <v>29799</v>
      </c>
      <c r="AG113" t="s">
        <v>29800</v>
      </c>
      <c r="AJ113" s="4" t="s">
        <v>29801</v>
      </c>
    </row>
    <row r="114" spans="1:36" x14ac:dyDescent="0.3">
      <c r="A114" t="s">
        <v>63603</v>
      </c>
      <c r="B114" t="s">
        <v>75426</v>
      </c>
      <c r="C114" t="s">
        <v>51653</v>
      </c>
      <c r="D114">
        <v>1</v>
      </c>
      <c r="H114" t="s">
        <v>28814</v>
      </c>
      <c r="J114" t="s">
        <v>28815</v>
      </c>
      <c r="K114" t="s">
        <v>28816</v>
      </c>
      <c r="N114">
        <v>2</v>
      </c>
      <c r="O114">
        <v>2</v>
      </c>
      <c r="P114">
        <v>2</v>
      </c>
      <c r="Q114" t="s">
        <v>77304</v>
      </c>
      <c r="R114" t="s">
        <v>77304</v>
      </c>
      <c r="S114" t="s">
        <v>77304</v>
      </c>
      <c r="T114" t="s">
        <v>95169</v>
      </c>
      <c r="U114" t="s">
        <v>129146</v>
      </c>
      <c r="V114" t="s">
        <v>129147</v>
      </c>
      <c r="W114">
        <v>38703000</v>
      </c>
      <c r="X114">
        <v>6</v>
      </c>
      <c r="Y114" t="s">
        <v>129148</v>
      </c>
      <c r="Z114">
        <v>1</v>
      </c>
      <c r="AA114" t="s">
        <v>129149</v>
      </c>
      <c r="AB114" t="s">
        <v>116608</v>
      </c>
      <c r="AC114" t="s">
        <v>28817</v>
      </c>
      <c r="AD114" t="s">
        <v>28817</v>
      </c>
      <c r="AE114">
        <v>4161</v>
      </c>
      <c r="AF114" t="s">
        <v>28818</v>
      </c>
      <c r="AG114" t="s">
        <v>28819</v>
      </c>
      <c r="AH114" t="s">
        <v>28820</v>
      </c>
      <c r="AJ114" s="4" t="s">
        <v>28821</v>
      </c>
    </row>
    <row r="115" spans="1:36" x14ac:dyDescent="0.3">
      <c r="A115" t="s">
        <v>118325</v>
      </c>
      <c r="B115" t="s">
        <v>118326</v>
      </c>
      <c r="C115" t="s">
        <v>118327</v>
      </c>
      <c r="D115">
        <v>1</v>
      </c>
      <c r="H115" t="s">
        <v>23233</v>
      </c>
      <c r="J115" t="s">
        <v>23234</v>
      </c>
      <c r="K115" t="s">
        <v>448</v>
      </c>
      <c r="N115">
        <v>2</v>
      </c>
      <c r="O115">
        <v>2</v>
      </c>
      <c r="P115">
        <v>2</v>
      </c>
      <c r="Q115" t="s">
        <v>48749</v>
      </c>
      <c r="R115" t="s">
        <v>48749</v>
      </c>
      <c r="S115" t="s">
        <v>48749</v>
      </c>
      <c r="T115" t="s">
        <v>98452</v>
      </c>
      <c r="U115">
        <v>0</v>
      </c>
      <c r="V115" t="s">
        <v>129150</v>
      </c>
      <c r="W115">
        <v>42343000</v>
      </c>
      <c r="X115">
        <v>8</v>
      </c>
      <c r="Y115" t="s">
        <v>129151</v>
      </c>
      <c r="Z115">
        <v>1</v>
      </c>
      <c r="AA115" t="s">
        <v>129152</v>
      </c>
      <c r="AB115" t="s">
        <v>129153</v>
      </c>
      <c r="AC115" t="s">
        <v>23235</v>
      </c>
      <c r="AD115" t="s">
        <v>23235</v>
      </c>
      <c r="AE115">
        <v>3338</v>
      </c>
      <c r="AF115" t="s">
        <v>23236</v>
      </c>
      <c r="AG115" t="s">
        <v>23237</v>
      </c>
      <c r="AH115" t="s">
        <v>23238</v>
      </c>
      <c r="AJ115" s="4" t="s">
        <v>23239</v>
      </c>
    </row>
    <row r="116" spans="1:36" x14ac:dyDescent="0.3">
      <c r="A116" t="s">
        <v>118328</v>
      </c>
      <c r="B116" t="s">
        <v>118329</v>
      </c>
      <c r="C116" t="s">
        <v>118330</v>
      </c>
      <c r="D116">
        <v>1</v>
      </c>
      <c r="H116" t="s">
        <v>30353</v>
      </c>
      <c r="J116" t="s">
        <v>108</v>
      </c>
      <c r="N116">
        <v>3</v>
      </c>
      <c r="O116">
        <v>3</v>
      </c>
      <c r="P116">
        <v>3</v>
      </c>
      <c r="Q116" t="s">
        <v>85428</v>
      </c>
      <c r="R116" t="s">
        <v>85428</v>
      </c>
      <c r="S116" t="s">
        <v>85428</v>
      </c>
      <c r="T116" t="s">
        <v>71924</v>
      </c>
      <c r="U116" t="s">
        <v>129154</v>
      </c>
      <c r="V116" t="s">
        <v>129155</v>
      </c>
      <c r="W116">
        <v>36959000</v>
      </c>
      <c r="X116">
        <v>3</v>
      </c>
      <c r="Y116" t="s">
        <v>129156</v>
      </c>
      <c r="Z116">
        <v>1</v>
      </c>
      <c r="AA116" t="s">
        <v>129157</v>
      </c>
      <c r="AB116" t="s">
        <v>129158</v>
      </c>
      <c r="AC116" t="s">
        <v>48121</v>
      </c>
      <c r="AD116" t="s">
        <v>48120</v>
      </c>
      <c r="AE116">
        <v>4405</v>
      </c>
      <c r="AF116" t="s">
        <v>30355</v>
      </c>
      <c r="AG116" t="s">
        <v>30356</v>
      </c>
      <c r="AJ116" s="4" t="s">
        <v>30357</v>
      </c>
    </row>
    <row r="117" spans="1:36" x14ac:dyDescent="0.3">
      <c r="A117" t="s">
        <v>55274</v>
      </c>
      <c r="B117" t="s">
        <v>73568</v>
      </c>
      <c r="C117" t="s">
        <v>118331</v>
      </c>
      <c r="D117">
        <v>1</v>
      </c>
      <c r="N117">
        <v>2</v>
      </c>
      <c r="O117">
        <v>2</v>
      </c>
      <c r="P117">
        <v>2</v>
      </c>
      <c r="Q117" t="s">
        <v>60098</v>
      </c>
      <c r="R117" t="s">
        <v>60098</v>
      </c>
      <c r="S117" t="s">
        <v>60098</v>
      </c>
      <c r="T117" t="s">
        <v>129159</v>
      </c>
      <c r="U117" t="s">
        <v>129160</v>
      </c>
      <c r="V117" t="s">
        <v>129161</v>
      </c>
      <c r="W117">
        <v>11944000</v>
      </c>
      <c r="X117">
        <v>1</v>
      </c>
      <c r="Y117" t="s">
        <v>129162</v>
      </c>
      <c r="Z117">
        <v>1</v>
      </c>
      <c r="AA117" t="s">
        <v>129163</v>
      </c>
      <c r="AB117" t="s">
        <v>129164</v>
      </c>
      <c r="AC117" t="s">
        <v>48119</v>
      </c>
      <c r="AD117" t="s">
        <v>48119</v>
      </c>
      <c r="AE117">
        <v>3871</v>
      </c>
      <c r="AF117" t="s">
        <v>48118</v>
      </c>
      <c r="AG117" t="s">
        <v>48117</v>
      </c>
      <c r="AJ117" s="4" t="s">
        <v>48116</v>
      </c>
    </row>
    <row r="118" spans="1:36" x14ac:dyDescent="0.3">
      <c r="A118" t="s">
        <v>73588</v>
      </c>
      <c r="B118" t="s">
        <v>68320</v>
      </c>
      <c r="C118" t="s">
        <v>65398</v>
      </c>
      <c r="D118">
        <v>1</v>
      </c>
      <c r="H118" t="s">
        <v>22392</v>
      </c>
      <c r="I118" t="s">
        <v>4537</v>
      </c>
      <c r="N118">
        <v>5</v>
      </c>
      <c r="O118">
        <v>5</v>
      </c>
      <c r="P118">
        <v>5</v>
      </c>
      <c r="Q118" t="s">
        <v>53588</v>
      </c>
      <c r="R118" t="s">
        <v>53588</v>
      </c>
      <c r="S118" t="s">
        <v>53588</v>
      </c>
      <c r="T118" t="s">
        <v>82305</v>
      </c>
      <c r="U118">
        <v>0</v>
      </c>
      <c r="V118">
        <v>10</v>
      </c>
      <c r="W118">
        <v>53979000</v>
      </c>
      <c r="X118">
        <v>9</v>
      </c>
      <c r="Y118" t="s">
        <v>129165</v>
      </c>
      <c r="Z118">
        <v>1</v>
      </c>
      <c r="AA118" t="s">
        <v>129166</v>
      </c>
      <c r="AB118" t="s">
        <v>76034</v>
      </c>
      <c r="AC118" t="s">
        <v>22393</v>
      </c>
      <c r="AD118" t="s">
        <v>22393</v>
      </c>
      <c r="AE118">
        <v>3175</v>
      </c>
      <c r="AF118" t="s">
        <v>22394</v>
      </c>
      <c r="AG118" t="s">
        <v>22395</v>
      </c>
      <c r="AH118" t="s">
        <v>22396</v>
      </c>
      <c r="AJ118" s="4" t="s">
        <v>22397</v>
      </c>
    </row>
    <row r="119" spans="1:36" x14ac:dyDescent="0.3">
      <c r="A119" t="s">
        <v>118332</v>
      </c>
      <c r="B119" t="s">
        <v>118333</v>
      </c>
      <c r="C119" t="s">
        <v>118334</v>
      </c>
      <c r="D119">
        <v>1</v>
      </c>
      <c r="H119" t="s">
        <v>1218</v>
      </c>
      <c r="I119" t="s">
        <v>1933</v>
      </c>
      <c r="J119" t="s">
        <v>21968</v>
      </c>
      <c r="N119">
        <v>1</v>
      </c>
      <c r="O119">
        <v>1</v>
      </c>
      <c r="P119">
        <v>1</v>
      </c>
      <c r="Q119" t="s">
        <v>76795</v>
      </c>
      <c r="R119" t="s">
        <v>76795</v>
      </c>
      <c r="S119" t="s">
        <v>76795</v>
      </c>
      <c r="T119" t="s">
        <v>67886</v>
      </c>
      <c r="U119" t="s">
        <v>129167</v>
      </c>
      <c r="V119" t="s">
        <v>129168</v>
      </c>
      <c r="W119">
        <v>42266000</v>
      </c>
      <c r="X119">
        <v>5</v>
      </c>
      <c r="Y119" t="s">
        <v>129169</v>
      </c>
      <c r="Z119">
        <v>1</v>
      </c>
      <c r="AA119" t="s">
        <v>129170</v>
      </c>
      <c r="AB119" t="s">
        <v>129171</v>
      </c>
      <c r="AC119" t="s">
        <v>21969</v>
      </c>
      <c r="AD119" t="s">
        <v>21969</v>
      </c>
      <c r="AE119">
        <v>3106</v>
      </c>
      <c r="AF119" t="s">
        <v>21970</v>
      </c>
      <c r="AG119" t="s">
        <v>21971</v>
      </c>
      <c r="AH119" t="s">
        <v>21972</v>
      </c>
      <c r="AJ119" s="4" t="s">
        <v>21973</v>
      </c>
    </row>
    <row r="120" spans="1:36" x14ac:dyDescent="0.3">
      <c r="A120" t="s">
        <v>118335</v>
      </c>
      <c r="B120" t="s">
        <v>61416</v>
      </c>
      <c r="C120" t="s">
        <v>60455</v>
      </c>
      <c r="D120">
        <v>1</v>
      </c>
      <c r="H120" t="s">
        <v>2572</v>
      </c>
      <c r="I120" t="s">
        <v>2979</v>
      </c>
      <c r="J120" t="s">
        <v>16229</v>
      </c>
      <c r="K120" t="s">
        <v>1380</v>
      </c>
      <c r="N120">
        <v>1</v>
      </c>
      <c r="O120">
        <v>1</v>
      </c>
      <c r="P120">
        <v>1</v>
      </c>
      <c r="Q120" t="s">
        <v>76795</v>
      </c>
      <c r="R120" t="s">
        <v>76795</v>
      </c>
      <c r="S120" t="s">
        <v>76795</v>
      </c>
      <c r="T120" t="s">
        <v>65127</v>
      </c>
      <c r="U120" t="s">
        <v>129172</v>
      </c>
      <c r="V120" t="s">
        <v>129173</v>
      </c>
      <c r="W120">
        <v>22136000</v>
      </c>
      <c r="X120">
        <v>1</v>
      </c>
      <c r="Y120" t="s">
        <v>129174</v>
      </c>
      <c r="Z120">
        <v>1</v>
      </c>
      <c r="AA120" t="s">
        <v>129175</v>
      </c>
      <c r="AB120" t="s">
        <v>129176</v>
      </c>
      <c r="AC120" t="s">
        <v>35990</v>
      </c>
      <c r="AD120" t="s">
        <v>35990</v>
      </c>
      <c r="AE120">
        <v>4589</v>
      </c>
      <c r="AF120" t="s">
        <v>35991</v>
      </c>
      <c r="AG120" t="s">
        <v>35992</v>
      </c>
      <c r="AH120" t="s">
        <v>35993</v>
      </c>
      <c r="AI120" t="s">
        <v>35994</v>
      </c>
      <c r="AJ120" s="4" t="s">
        <v>35995</v>
      </c>
    </row>
    <row r="121" spans="1:36" x14ac:dyDescent="0.3">
      <c r="A121" t="s">
        <v>118336</v>
      </c>
      <c r="B121" t="s">
        <v>118337</v>
      </c>
      <c r="C121" t="s">
        <v>60457</v>
      </c>
      <c r="D121">
        <v>1</v>
      </c>
      <c r="H121" t="s">
        <v>26945</v>
      </c>
      <c r="I121" t="s">
        <v>26946</v>
      </c>
      <c r="J121" t="s">
        <v>26947</v>
      </c>
      <c r="K121" t="s">
        <v>1052</v>
      </c>
      <c r="N121">
        <v>2</v>
      </c>
      <c r="O121">
        <v>2</v>
      </c>
      <c r="P121">
        <v>2</v>
      </c>
      <c r="Q121" t="s">
        <v>76049</v>
      </c>
      <c r="R121" t="s">
        <v>76049</v>
      </c>
      <c r="S121" t="s">
        <v>76049</v>
      </c>
      <c r="T121" t="s">
        <v>79088</v>
      </c>
      <c r="U121" t="s">
        <v>129177</v>
      </c>
      <c r="V121" t="s">
        <v>129178</v>
      </c>
      <c r="W121">
        <v>47359000</v>
      </c>
      <c r="X121">
        <v>8</v>
      </c>
      <c r="Y121" t="s">
        <v>129179</v>
      </c>
      <c r="Z121">
        <v>1</v>
      </c>
      <c r="AA121" t="s">
        <v>129180</v>
      </c>
      <c r="AB121" t="s">
        <v>129181</v>
      </c>
      <c r="AC121" t="s">
        <v>26948</v>
      </c>
      <c r="AD121" t="s">
        <v>26948</v>
      </c>
      <c r="AE121">
        <v>3886</v>
      </c>
      <c r="AF121" t="s">
        <v>26949</v>
      </c>
      <c r="AG121" t="s">
        <v>26950</v>
      </c>
      <c r="AH121" t="s">
        <v>26951</v>
      </c>
      <c r="AJ121" s="4" t="s">
        <v>26952</v>
      </c>
    </row>
    <row r="122" spans="1:36" x14ac:dyDescent="0.3">
      <c r="A122" t="s">
        <v>101713</v>
      </c>
      <c r="B122" t="s">
        <v>118338</v>
      </c>
      <c r="C122" t="s">
        <v>118339</v>
      </c>
      <c r="D122">
        <v>1</v>
      </c>
      <c r="H122" t="s">
        <v>36256</v>
      </c>
      <c r="I122" t="s">
        <v>36257</v>
      </c>
      <c r="J122" t="s">
        <v>36258</v>
      </c>
      <c r="K122" t="s">
        <v>3120</v>
      </c>
      <c r="N122">
        <v>2</v>
      </c>
      <c r="O122">
        <v>2</v>
      </c>
      <c r="P122">
        <v>2</v>
      </c>
      <c r="Q122">
        <v>13</v>
      </c>
      <c r="R122">
        <v>13</v>
      </c>
      <c r="S122">
        <v>13</v>
      </c>
      <c r="T122" t="s">
        <v>48798</v>
      </c>
      <c r="U122" t="s">
        <v>129182</v>
      </c>
      <c r="V122" t="s">
        <v>129183</v>
      </c>
      <c r="W122">
        <v>100900000</v>
      </c>
      <c r="X122">
        <v>13</v>
      </c>
      <c r="Y122" t="s">
        <v>129184</v>
      </c>
      <c r="Z122">
        <v>1</v>
      </c>
      <c r="AA122" t="s">
        <v>129185</v>
      </c>
      <c r="AB122" t="s">
        <v>129186</v>
      </c>
      <c r="AC122" t="s">
        <v>36259</v>
      </c>
      <c r="AD122" t="s">
        <v>36259</v>
      </c>
      <c r="AE122">
        <v>2544</v>
      </c>
      <c r="AF122" t="s">
        <v>36260</v>
      </c>
      <c r="AG122" t="s">
        <v>36261</v>
      </c>
      <c r="AH122" t="s">
        <v>36262</v>
      </c>
      <c r="AJ122" s="4" t="s">
        <v>36263</v>
      </c>
    </row>
    <row r="123" spans="1:36" x14ac:dyDescent="0.3">
      <c r="A123" t="s">
        <v>118340</v>
      </c>
      <c r="B123" t="s">
        <v>63873</v>
      </c>
      <c r="C123" t="s">
        <v>118341</v>
      </c>
      <c r="D123">
        <v>1</v>
      </c>
      <c r="J123" t="s">
        <v>32778</v>
      </c>
      <c r="N123">
        <v>3</v>
      </c>
      <c r="O123">
        <v>3</v>
      </c>
      <c r="P123">
        <v>3</v>
      </c>
      <c r="Q123" t="s">
        <v>78098</v>
      </c>
      <c r="R123" t="s">
        <v>78098</v>
      </c>
      <c r="S123" t="s">
        <v>78098</v>
      </c>
      <c r="T123" t="s">
        <v>95769</v>
      </c>
      <c r="U123" t="s">
        <v>129187</v>
      </c>
      <c r="V123" t="s">
        <v>129188</v>
      </c>
      <c r="W123">
        <v>28963000</v>
      </c>
      <c r="X123">
        <v>4</v>
      </c>
      <c r="Y123" t="s">
        <v>129189</v>
      </c>
      <c r="Z123">
        <v>1</v>
      </c>
      <c r="AA123" t="s">
        <v>129190</v>
      </c>
      <c r="AB123" t="s">
        <v>129191</v>
      </c>
      <c r="AC123" t="s">
        <v>48115</v>
      </c>
      <c r="AD123" t="s">
        <v>48114</v>
      </c>
      <c r="AE123">
        <v>4778</v>
      </c>
      <c r="AF123" t="s">
        <v>32780</v>
      </c>
      <c r="AG123" t="s">
        <v>32781</v>
      </c>
      <c r="AH123" t="s">
        <v>32782</v>
      </c>
      <c r="AJ123" s="4" t="s">
        <v>32783</v>
      </c>
    </row>
    <row r="124" spans="1:36" x14ac:dyDescent="0.3">
      <c r="A124" t="s">
        <v>118342</v>
      </c>
      <c r="B124" t="s">
        <v>74463</v>
      </c>
      <c r="C124" t="s">
        <v>118343</v>
      </c>
      <c r="D124">
        <v>1</v>
      </c>
      <c r="H124" t="s">
        <v>20455</v>
      </c>
      <c r="J124" t="s">
        <v>20456</v>
      </c>
      <c r="N124">
        <v>1</v>
      </c>
      <c r="O124">
        <v>1</v>
      </c>
      <c r="P124">
        <v>1</v>
      </c>
      <c r="Q124">
        <v>13</v>
      </c>
      <c r="R124">
        <v>13</v>
      </c>
      <c r="S124">
        <v>13</v>
      </c>
      <c r="T124" t="s">
        <v>90385</v>
      </c>
      <c r="U124" t="s">
        <v>129192</v>
      </c>
      <c r="V124" t="s">
        <v>129193</v>
      </c>
      <c r="W124">
        <v>17807000</v>
      </c>
      <c r="X124">
        <v>2</v>
      </c>
      <c r="Y124" t="s">
        <v>129194</v>
      </c>
      <c r="Z124">
        <v>1</v>
      </c>
      <c r="AA124" t="s">
        <v>129195</v>
      </c>
      <c r="AB124" t="s">
        <v>129196</v>
      </c>
      <c r="AC124" t="s">
        <v>20458</v>
      </c>
      <c r="AD124" t="s">
        <v>20458</v>
      </c>
      <c r="AE124">
        <v>2877</v>
      </c>
      <c r="AF124" t="s">
        <v>20459</v>
      </c>
      <c r="AG124" t="s">
        <v>20460</v>
      </c>
      <c r="AH124" t="s">
        <v>20461</v>
      </c>
      <c r="AJ124" s="4" t="s">
        <v>20462</v>
      </c>
    </row>
    <row r="125" spans="1:36" x14ac:dyDescent="0.3">
      <c r="A125" t="s">
        <v>52758</v>
      </c>
      <c r="B125" t="s">
        <v>48923</v>
      </c>
      <c r="C125">
        <v>1</v>
      </c>
      <c r="D125" t="s">
        <v>54120</v>
      </c>
      <c r="H125" t="s">
        <v>4551</v>
      </c>
      <c r="I125" t="s">
        <v>4552</v>
      </c>
      <c r="J125" t="s">
        <v>4553</v>
      </c>
      <c r="N125">
        <v>5</v>
      </c>
      <c r="O125">
        <v>5</v>
      </c>
      <c r="P125">
        <v>5</v>
      </c>
      <c r="Q125" t="s">
        <v>77027</v>
      </c>
      <c r="R125" t="s">
        <v>77027</v>
      </c>
      <c r="S125" t="s">
        <v>77027</v>
      </c>
      <c r="T125" t="s">
        <v>76323</v>
      </c>
      <c r="U125">
        <v>0</v>
      </c>
      <c r="V125" t="s">
        <v>129197</v>
      </c>
      <c r="W125">
        <v>134350000</v>
      </c>
      <c r="X125">
        <v>13</v>
      </c>
      <c r="Y125" t="s">
        <v>129198</v>
      </c>
      <c r="Z125">
        <v>1</v>
      </c>
      <c r="AA125" t="s">
        <v>129199</v>
      </c>
      <c r="AB125" t="s">
        <v>129200</v>
      </c>
      <c r="AC125" t="s">
        <v>48113</v>
      </c>
      <c r="AD125" t="s">
        <v>4555</v>
      </c>
      <c r="AE125">
        <v>781</v>
      </c>
      <c r="AF125" t="s">
        <v>4556</v>
      </c>
      <c r="AG125" t="s">
        <v>4557</v>
      </c>
      <c r="AH125" t="s">
        <v>4558</v>
      </c>
      <c r="AJ125" s="4" t="s">
        <v>4559</v>
      </c>
    </row>
    <row r="126" spans="1:36" x14ac:dyDescent="0.3">
      <c r="A126" t="s">
        <v>67651</v>
      </c>
      <c r="B126" t="s">
        <v>118344</v>
      </c>
      <c r="C126" t="s">
        <v>118345</v>
      </c>
      <c r="D126">
        <v>1</v>
      </c>
      <c r="H126" t="s">
        <v>17936</v>
      </c>
      <c r="I126" t="s">
        <v>17937</v>
      </c>
      <c r="J126" t="s">
        <v>7223</v>
      </c>
      <c r="K126" t="s">
        <v>17938</v>
      </c>
      <c r="N126">
        <v>8</v>
      </c>
      <c r="O126">
        <v>8</v>
      </c>
      <c r="P126">
        <v>8</v>
      </c>
      <c r="Q126">
        <v>18</v>
      </c>
      <c r="R126">
        <v>18</v>
      </c>
      <c r="S126">
        <v>18</v>
      </c>
      <c r="T126" t="s">
        <v>83129</v>
      </c>
      <c r="U126">
        <v>0</v>
      </c>
      <c r="V126" t="s">
        <v>77889</v>
      </c>
      <c r="W126">
        <v>247320000</v>
      </c>
      <c r="X126">
        <v>43</v>
      </c>
      <c r="Y126" t="s">
        <v>129201</v>
      </c>
      <c r="Z126">
        <v>1</v>
      </c>
      <c r="AA126" t="s">
        <v>129202</v>
      </c>
      <c r="AB126" t="s">
        <v>129203</v>
      </c>
      <c r="AC126" t="s">
        <v>48112</v>
      </c>
      <c r="AD126" t="s">
        <v>17939</v>
      </c>
      <c r="AE126">
        <v>2471</v>
      </c>
      <c r="AF126" t="s">
        <v>17941</v>
      </c>
      <c r="AG126" t="s">
        <v>17942</v>
      </c>
      <c r="AH126" t="s">
        <v>17943</v>
      </c>
      <c r="AI126" t="s">
        <v>17944</v>
      </c>
      <c r="AJ126" s="4" t="s">
        <v>17945</v>
      </c>
    </row>
    <row r="127" spans="1:36" x14ac:dyDescent="0.3">
      <c r="A127" t="s">
        <v>60279</v>
      </c>
      <c r="B127" t="s">
        <v>118346</v>
      </c>
      <c r="C127" t="s">
        <v>118347</v>
      </c>
      <c r="D127">
        <v>1</v>
      </c>
      <c r="H127" t="s">
        <v>48111</v>
      </c>
      <c r="I127" t="s">
        <v>936</v>
      </c>
      <c r="J127" t="s">
        <v>48110</v>
      </c>
      <c r="N127">
        <v>4</v>
      </c>
      <c r="O127">
        <v>4</v>
      </c>
      <c r="P127">
        <v>4</v>
      </c>
      <c r="Q127" t="s">
        <v>48629</v>
      </c>
      <c r="R127" t="s">
        <v>48629</v>
      </c>
      <c r="S127" t="s">
        <v>48629</v>
      </c>
      <c r="T127" t="s">
        <v>129204</v>
      </c>
      <c r="U127">
        <v>0</v>
      </c>
      <c r="V127" t="s">
        <v>129205</v>
      </c>
      <c r="W127">
        <v>52265000</v>
      </c>
      <c r="X127">
        <v>14</v>
      </c>
      <c r="Y127" t="s">
        <v>129206</v>
      </c>
      <c r="Z127">
        <v>1</v>
      </c>
      <c r="AA127" t="s">
        <v>129207</v>
      </c>
      <c r="AB127" t="s">
        <v>129208</v>
      </c>
      <c r="AC127" t="s">
        <v>48109</v>
      </c>
      <c r="AD127" t="s">
        <v>48108</v>
      </c>
      <c r="AE127">
        <v>3701</v>
      </c>
      <c r="AF127" t="s">
        <v>48107</v>
      </c>
      <c r="AG127" t="s">
        <v>48106</v>
      </c>
      <c r="AJ127" s="4" t="s">
        <v>48105</v>
      </c>
    </row>
    <row r="128" spans="1:36" x14ac:dyDescent="0.3">
      <c r="A128" t="s">
        <v>61075</v>
      </c>
      <c r="B128" t="s">
        <v>59940</v>
      </c>
      <c r="C128" t="s">
        <v>118348</v>
      </c>
      <c r="D128">
        <v>1</v>
      </c>
      <c r="H128" t="s">
        <v>167</v>
      </c>
      <c r="I128" t="s">
        <v>168</v>
      </c>
      <c r="J128" t="s">
        <v>169</v>
      </c>
      <c r="N128">
        <v>2</v>
      </c>
      <c r="O128">
        <v>2</v>
      </c>
      <c r="P128">
        <v>2</v>
      </c>
      <c r="Q128" t="s">
        <v>78308</v>
      </c>
      <c r="R128" t="s">
        <v>78308</v>
      </c>
      <c r="S128" t="s">
        <v>78308</v>
      </c>
      <c r="T128" t="s">
        <v>91505</v>
      </c>
      <c r="U128" t="s">
        <v>129209</v>
      </c>
      <c r="V128" t="s">
        <v>129210</v>
      </c>
      <c r="W128">
        <v>45788000</v>
      </c>
      <c r="X128">
        <v>7</v>
      </c>
      <c r="Y128" t="s">
        <v>129211</v>
      </c>
      <c r="Z128">
        <v>1</v>
      </c>
      <c r="AA128" t="s">
        <v>129212</v>
      </c>
      <c r="AB128" t="s">
        <v>129213</v>
      </c>
      <c r="AC128" t="s">
        <v>170</v>
      </c>
      <c r="AD128" t="s">
        <v>170</v>
      </c>
      <c r="AE128">
        <v>172</v>
      </c>
      <c r="AF128" t="s">
        <v>172</v>
      </c>
      <c r="AG128" t="s">
        <v>173</v>
      </c>
      <c r="AH128" t="s">
        <v>174</v>
      </c>
      <c r="AJ128" s="4" t="s">
        <v>175</v>
      </c>
    </row>
    <row r="129" spans="1:36" x14ac:dyDescent="0.3">
      <c r="A129" t="s">
        <v>118349</v>
      </c>
      <c r="B129" t="s">
        <v>74857</v>
      </c>
      <c r="C129" t="s">
        <v>118350</v>
      </c>
      <c r="D129">
        <v>1</v>
      </c>
      <c r="H129" t="s">
        <v>1409</v>
      </c>
      <c r="I129" t="s">
        <v>1410</v>
      </c>
      <c r="J129" t="s">
        <v>1411</v>
      </c>
      <c r="K129" t="s">
        <v>1412</v>
      </c>
      <c r="N129">
        <v>6</v>
      </c>
      <c r="O129">
        <v>6</v>
      </c>
      <c r="P129">
        <v>6</v>
      </c>
      <c r="Q129">
        <v>19</v>
      </c>
      <c r="R129">
        <v>19</v>
      </c>
      <c r="S129">
        <v>19</v>
      </c>
      <c r="T129" t="s">
        <v>79424</v>
      </c>
      <c r="U129">
        <v>0</v>
      </c>
      <c r="V129" t="s">
        <v>129214</v>
      </c>
      <c r="W129">
        <v>289180000</v>
      </c>
      <c r="X129">
        <v>37</v>
      </c>
      <c r="Y129" t="s">
        <v>129215</v>
      </c>
      <c r="Z129">
        <v>1</v>
      </c>
      <c r="AA129" t="s">
        <v>129216</v>
      </c>
      <c r="AB129" t="s">
        <v>129217</v>
      </c>
      <c r="AC129" t="s">
        <v>1413</v>
      </c>
      <c r="AD129" t="s">
        <v>1413</v>
      </c>
      <c r="AE129">
        <v>347</v>
      </c>
      <c r="AF129" t="s">
        <v>1414</v>
      </c>
      <c r="AG129" t="s">
        <v>1415</v>
      </c>
      <c r="AH129" t="s">
        <v>1416</v>
      </c>
      <c r="AJ129" s="4" t="s">
        <v>1417</v>
      </c>
    </row>
    <row r="130" spans="1:36" x14ac:dyDescent="0.3">
      <c r="A130" t="s">
        <v>101871</v>
      </c>
      <c r="B130" t="s">
        <v>118351</v>
      </c>
      <c r="C130" t="s">
        <v>69075</v>
      </c>
      <c r="D130">
        <v>1</v>
      </c>
      <c r="H130" t="s">
        <v>3099</v>
      </c>
      <c r="I130" t="s">
        <v>40822</v>
      </c>
      <c r="N130">
        <v>11</v>
      </c>
      <c r="O130">
        <v>1</v>
      </c>
      <c r="P130">
        <v>1</v>
      </c>
      <c r="Q130">
        <v>59</v>
      </c>
      <c r="R130" t="s">
        <v>77281</v>
      </c>
      <c r="S130" t="s">
        <v>77281</v>
      </c>
      <c r="T130" t="s">
        <v>63401</v>
      </c>
      <c r="U130" t="s">
        <v>129218</v>
      </c>
      <c r="V130" t="s">
        <v>129219</v>
      </c>
      <c r="W130">
        <v>51858000</v>
      </c>
      <c r="X130">
        <v>4</v>
      </c>
      <c r="Y130" t="s">
        <v>129220</v>
      </c>
      <c r="Z130">
        <v>1</v>
      </c>
      <c r="AA130" t="s">
        <v>129221</v>
      </c>
      <c r="AB130" t="s">
        <v>129222</v>
      </c>
      <c r="AC130" t="s">
        <v>40821</v>
      </c>
      <c r="AD130" t="s">
        <v>40820</v>
      </c>
      <c r="AE130">
        <v>5186</v>
      </c>
      <c r="AF130" t="s">
        <v>40819</v>
      </c>
      <c r="AG130" t="s">
        <v>40818</v>
      </c>
      <c r="AJ130" s="4" t="s">
        <v>18784</v>
      </c>
    </row>
    <row r="131" spans="1:36" x14ac:dyDescent="0.3">
      <c r="A131" t="s">
        <v>53721</v>
      </c>
      <c r="B131" t="s">
        <v>118352</v>
      </c>
      <c r="C131" t="s">
        <v>58354</v>
      </c>
      <c r="D131">
        <v>1</v>
      </c>
      <c r="H131" t="s">
        <v>10459</v>
      </c>
      <c r="I131" t="s">
        <v>20465</v>
      </c>
      <c r="J131" t="s">
        <v>48104</v>
      </c>
      <c r="N131">
        <v>2</v>
      </c>
      <c r="O131">
        <v>2</v>
      </c>
      <c r="P131">
        <v>2</v>
      </c>
      <c r="Q131" t="s">
        <v>77746</v>
      </c>
      <c r="R131" t="s">
        <v>77746</v>
      </c>
      <c r="S131" t="s">
        <v>77746</v>
      </c>
      <c r="T131" t="s">
        <v>93900</v>
      </c>
      <c r="U131" t="s">
        <v>129223</v>
      </c>
      <c r="V131" t="s">
        <v>129224</v>
      </c>
      <c r="W131">
        <v>45738000</v>
      </c>
      <c r="X131">
        <v>5</v>
      </c>
      <c r="Y131" t="s">
        <v>129225</v>
      </c>
      <c r="Z131">
        <v>1</v>
      </c>
      <c r="AA131" t="s">
        <v>129226</v>
      </c>
      <c r="AB131" t="s">
        <v>129227</v>
      </c>
      <c r="AC131" t="s">
        <v>48103</v>
      </c>
      <c r="AD131" t="s">
        <v>48103</v>
      </c>
      <c r="AE131">
        <v>340</v>
      </c>
      <c r="AF131" t="s">
        <v>48102</v>
      </c>
      <c r="AG131" t="s">
        <v>48101</v>
      </c>
      <c r="AJ131" s="4" t="s">
        <v>1333</v>
      </c>
    </row>
    <row r="132" spans="1:36" x14ac:dyDescent="0.3">
      <c r="A132" t="s">
        <v>118353</v>
      </c>
      <c r="B132" t="s">
        <v>118354</v>
      </c>
      <c r="C132">
        <v>1</v>
      </c>
      <c r="D132" t="s">
        <v>56131</v>
      </c>
      <c r="H132" t="s">
        <v>493</v>
      </c>
      <c r="I132" t="s">
        <v>18548</v>
      </c>
      <c r="J132" t="s">
        <v>39939</v>
      </c>
      <c r="N132">
        <v>3</v>
      </c>
      <c r="O132">
        <v>3</v>
      </c>
      <c r="P132">
        <v>3</v>
      </c>
      <c r="Q132">
        <v>29</v>
      </c>
      <c r="R132">
        <v>29</v>
      </c>
      <c r="S132">
        <v>29</v>
      </c>
      <c r="T132" t="s">
        <v>90498</v>
      </c>
      <c r="U132">
        <v>0</v>
      </c>
      <c r="V132" t="s">
        <v>129228</v>
      </c>
      <c r="W132">
        <v>70511000</v>
      </c>
      <c r="X132">
        <v>12</v>
      </c>
      <c r="Y132" t="s">
        <v>129229</v>
      </c>
      <c r="Z132">
        <v>1</v>
      </c>
      <c r="AA132" t="s">
        <v>129230</v>
      </c>
      <c r="AB132" t="s">
        <v>129231</v>
      </c>
      <c r="AC132" t="s">
        <v>48100</v>
      </c>
      <c r="AD132" t="s">
        <v>48100</v>
      </c>
      <c r="AE132">
        <v>5236</v>
      </c>
      <c r="AF132" t="s">
        <v>48099</v>
      </c>
      <c r="AG132" t="s">
        <v>48098</v>
      </c>
      <c r="AJ132" s="4" t="s">
        <v>45031</v>
      </c>
    </row>
    <row r="133" spans="1:36" x14ac:dyDescent="0.3">
      <c r="A133" t="s">
        <v>66590</v>
      </c>
      <c r="B133" t="s">
        <v>118355</v>
      </c>
      <c r="C133" t="s">
        <v>118356</v>
      </c>
      <c r="D133">
        <v>1</v>
      </c>
      <c r="N133">
        <v>2</v>
      </c>
      <c r="O133">
        <v>2</v>
      </c>
      <c r="P133">
        <v>2</v>
      </c>
      <c r="Q133" t="s">
        <v>48444</v>
      </c>
      <c r="R133" t="s">
        <v>48444</v>
      </c>
      <c r="S133" t="s">
        <v>48444</v>
      </c>
      <c r="T133" t="s">
        <v>75371</v>
      </c>
      <c r="U133" t="s">
        <v>129232</v>
      </c>
      <c r="V133" t="s">
        <v>129233</v>
      </c>
      <c r="W133">
        <v>43059000</v>
      </c>
      <c r="X133">
        <v>8</v>
      </c>
      <c r="Y133" t="s">
        <v>129234</v>
      </c>
      <c r="Z133">
        <v>1</v>
      </c>
      <c r="AA133" t="s">
        <v>129235</v>
      </c>
      <c r="AB133" t="s">
        <v>129236</v>
      </c>
      <c r="AC133" t="s">
        <v>48097</v>
      </c>
      <c r="AD133" t="s">
        <v>48097</v>
      </c>
      <c r="AE133">
        <v>1774</v>
      </c>
      <c r="AF133" t="s">
        <v>48096</v>
      </c>
      <c r="AG133" t="s">
        <v>48095</v>
      </c>
      <c r="AJ133" s="4" t="s">
        <v>36780</v>
      </c>
    </row>
    <row r="134" spans="1:36" x14ac:dyDescent="0.3">
      <c r="A134" t="s">
        <v>61285</v>
      </c>
      <c r="B134" t="s">
        <v>53167</v>
      </c>
      <c r="C134" t="s">
        <v>118357</v>
      </c>
      <c r="D134">
        <v>1</v>
      </c>
      <c r="H134" t="s">
        <v>2572</v>
      </c>
      <c r="I134" t="s">
        <v>1378</v>
      </c>
      <c r="J134" t="s">
        <v>16229</v>
      </c>
      <c r="K134" t="s">
        <v>1380</v>
      </c>
      <c r="N134">
        <v>2</v>
      </c>
      <c r="O134">
        <v>2</v>
      </c>
      <c r="P134">
        <v>2</v>
      </c>
      <c r="Q134" t="s">
        <v>77005</v>
      </c>
      <c r="R134" t="s">
        <v>77005</v>
      </c>
      <c r="S134" t="s">
        <v>77005</v>
      </c>
      <c r="T134" t="s">
        <v>78146</v>
      </c>
      <c r="U134">
        <v>0</v>
      </c>
      <c r="V134" t="s">
        <v>129237</v>
      </c>
      <c r="W134">
        <v>69383000</v>
      </c>
      <c r="X134">
        <v>9</v>
      </c>
      <c r="Y134" t="s">
        <v>129238</v>
      </c>
      <c r="Z134">
        <v>1</v>
      </c>
      <c r="AA134" t="s">
        <v>129239</v>
      </c>
      <c r="AB134" t="s">
        <v>129240</v>
      </c>
      <c r="AC134" t="s">
        <v>28124</v>
      </c>
      <c r="AD134" t="s">
        <v>28124</v>
      </c>
      <c r="AE134">
        <v>4057</v>
      </c>
      <c r="AF134" t="s">
        <v>28125</v>
      </c>
      <c r="AG134" t="s">
        <v>28126</v>
      </c>
      <c r="AH134" t="s">
        <v>28127</v>
      </c>
      <c r="AI134" t="s">
        <v>28128</v>
      </c>
      <c r="AJ134" s="4" t="s">
        <v>28129</v>
      </c>
    </row>
    <row r="135" spans="1:36" x14ac:dyDescent="0.3">
      <c r="A135" t="s">
        <v>118358</v>
      </c>
      <c r="B135" t="s">
        <v>54280</v>
      </c>
      <c r="C135" t="s">
        <v>100448</v>
      </c>
      <c r="D135">
        <v>1</v>
      </c>
      <c r="H135" t="s">
        <v>37999</v>
      </c>
      <c r="N135">
        <v>1</v>
      </c>
      <c r="O135">
        <v>1</v>
      </c>
      <c r="P135">
        <v>1</v>
      </c>
      <c r="Q135" t="s">
        <v>77789</v>
      </c>
      <c r="R135" t="s">
        <v>77789</v>
      </c>
      <c r="S135" t="s">
        <v>77789</v>
      </c>
      <c r="T135" t="s">
        <v>129241</v>
      </c>
      <c r="U135" t="s">
        <v>129242</v>
      </c>
      <c r="V135" t="s">
        <v>129243</v>
      </c>
      <c r="W135">
        <v>10958000</v>
      </c>
      <c r="X135">
        <v>4</v>
      </c>
      <c r="Y135" t="s">
        <v>129244</v>
      </c>
      <c r="Z135">
        <v>1</v>
      </c>
      <c r="AA135" t="s">
        <v>129245</v>
      </c>
      <c r="AB135" t="s">
        <v>129246</v>
      </c>
      <c r="AC135" t="s">
        <v>48094</v>
      </c>
      <c r="AD135" t="s">
        <v>48094</v>
      </c>
      <c r="AE135">
        <v>4550</v>
      </c>
      <c r="AF135" t="s">
        <v>48093</v>
      </c>
      <c r="AG135" t="s">
        <v>48092</v>
      </c>
      <c r="AJ135" s="4" t="s">
        <v>36966</v>
      </c>
    </row>
    <row r="136" spans="1:36" x14ac:dyDescent="0.3">
      <c r="A136" t="s">
        <v>118359</v>
      </c>
      <c r="B136" t="s">
        <v>118360</v>
      </c>
      <c r="C136" t="s">
        <v>118361</v>
      </c>
      <c r="D136">
        <v>1</v>
      </c>
      <c r="H136" t="s">
        <v>18173</v>
      </c>
      <c r="J136" t="s">
        <v>108</v>
      </c>
      <c r="N136">
        <v>3</v>
      </c>
      <c r="O136">
        <v>3</v>
      </c>
      <c r="P136">
        <v>3</v>
      </c>
      <c r="Q136">
        <v>19</v>
      </c>
      <c r="R136">
        <v>19</v>
      </c>
      <c r="S136">
        <v>19</v>
      </c>
      <c r="T136" t="s">
        <v>127915</v>
      </c>
      <c r="U136" t="s">
        <v>129247</v>
      </c>
      <c r="V136" t="s">
        <v>129248</v>
      </c>
      <c r="W136">
        <v>45527000</v>
      </c>
      <c r="X136">
        <v>6</v>
      </c>
      <c r="Y136" t="s">
        <v>129249</v>
      </c>
      <c r="Z136">
        <v>1</v>
      </c>
      <c r="AA136" t="s">
        <v>129250</v>
      </c>
      <c r="AB136" t="s">
        <v>129251</v>
      </c>
      <c r="AC136" t="s">
        <v>48091</v>
      </c>
      <c r="AD136" t="s">
        <v>48090</v>
      </c>
      <c r="AE136">
        <v>2740</v>
      </c>
      <c r="AF136" t="s">
        <v>48089</v>
      </c>
      <c r="AG136" t="s">
        <v>48088</v>
      </c>
      <c r="AJ136" s="4" t="s">
        <v>36769</v>
      </c>
    </row>
    <row r="137" spans="1:36" x14ac:dyDescent="0.3">
      <c r="A137" t="s">
        <v>118362</v>
      </c>
      <c r="B137" t="s">
        <v>118363</v>
      </c>
      <c r="C137" t="s">
        <v>118364</v>
      </c>
      <c r="D137">
        <v>1</v>
      </c>
      <c r="H137" t="s">
        <v>48087</v>
      </c>
      <c r="I137" t="s">
        <v>48086</v>
      </c>
      <c r="J137" t="s">
        <v>48085</v>
      </c>
      <c r="N137">
        <v>4</v>
      </c>
      <c r="O137">
        <v>4</v>
      </c>
      <c r="P137">
        <v>4</v>
      </c>
      <c r="Q137" t="s">
        <v>77524</v>
      </c>
      <c r="R137" t="s">
        <v>77524</v>
      </c>
      <c r="S137" t="s">
        <v>77524</v>
      </c>
      <c r="T137" t="s">
        <v>129252</v>
      </c>
      <c r="U137" t="s">
        <v>129253</v>
      </c>
      <c r="V137" t="s">
        <v>129254</v>
      </c>
      <c r="W137">
        <v>113790000</v>
      </c>
      <c r="X137">
        <v>3</v>
      </c>
      <c r="Y137" t="s">
        <v>129255</v>
      </c>
      <c r="Z137">
        <v>1</v>
      </c>
      <c r="AA137" t="s">
        <v>129256</v>
      </c>
      <c r="AB137" t="s">
        <v>129257</v>
      </c>
      <c r="AC137" t="s">
        <v>48084</v>
      </c>
      <c r="AD137" t="s">
        <v>48083</v>
      </c>
      <c r="AE137">
        <v>3589</v>
      </c>
      <c r="AF137" t="s">
        <v>48082</v>
      </c>
      <c r="AG137" t="s">
        <v>48081</v>
      </c>
      <c r="AH137" t="s">
        <v>48080</v>
      </c>
      <c r="AI137" t="s">
        <v>48079</v>
      </c>
      <c r="AJ137" s="4" t="s">
        <v>48078</v>
      </c>
    </row>
    <row r="138" spans="1:36" x14ac:dyDescent="0.3">
      <c r="A138" t="s">
        <v>75867</v>
      </c>
      <c r="B138" t="s">
        <v>118365</v>
      </c>
      <c r="C138" t="s">
        <v>58757</v>
      </c>
      <c r="D138">
        <v>1</v>
      </c>
      <c r="J138" t="s">
        <v>28904</v>
      </c>
      <c r="N138">
        <v>3</v>
      </c>
      <c r="O138">
        <v>3</v>
      </c>
      <c r="P138">
        <v>3</v>
      </c>
      <c r="Q138" t="s">
        <v>76347</v>
      </c>
      <c r="R138" t="s">
        <v>76347</v>
      </c>
      <c r="S138" t="s">
        <v>76347</v>
      </c>
      <c r="T138" t="s">
        <v>129258</v>
      </c>
      <c r="U138" t="s">
        <v>129259</v>
      </c>
      <c r="V138" t="s">
        <v>129260</v>
      </c>
      <c r="W138">
        <v>29816000</v>
      </c>
      <c r="X138">
        <v>9</v>
      </c>
      <c r="Y138" t="s">
        <v>129261</v>
      </c>
      <c r="Z138">
        <v>1</v>
      </c>
      <c r="AA138" t="s">
        <v>129262</v>
      </c>
      <c r="AB138" t="s">
        <v>129263</v>
      </c>
      <c r="AC138" t="s">
        <v>48077</v>
      </c>
      <c r="AD138" t="s">
        <v>48077</v>
      </c>
      <c r="AE138">
        <v>3758</v>
      </c>
      <c r="AF138" t="s">
        <v>48076</v>
      </c>
      <c r="AG138" t="s">
        <v>48075</v>
      </c>
      <c r="AH138" t="s">
        <v>48074</v>
      </c>
      <c r="AJ138" s="4" t="s">
        <v>48073</v>
      </c>
    </row>
    <row r="139" spans="1:36" x14ac:dyDescent="0.3">
      <c r="A139" t="s">
        <v>118366</v>
      </c>
      <c r="B139" t="s">
        <v>118367</v>
      </c>
      <c r="C139" t="s">
        <v>118366</v>
      </c>
      <c r="D139">
        <v>1</v>
      </c>
      <c r="H139" t="s">
        <v>7109</v>
      </c>
      <c r="I139" t="s">
        <v>7110</v>
      </c>
      <c r="J139" t="s">
        <v>7111</v>
      </c>
      <c r="K139" t="s">
        <v>7112</v>
      </c>
      <c r="N139">
        <v>2</v>
      </c>
      <c r="O139">
        <v>2</v>
      </c>
      <c r="P139">
        <v>2</v>
      </c>
      <c r="Q139" t="s">
        <v>79285</v>
      </c>
      <c r="R139" t="s">
        <v>79285</v>
      </c>
      <c r="S139" t="s">
        <v>79285</v>
      </c>
      <c r="T139" t="s">
        <v>76074</v>
      </c>
      <c r="U139" t="s">
        <v>129264</v>
      </c>
      <c r="V139" t="s">
        <v>129265</v>
      </c>
      <c r="W139">
        <v>42869000</v>
      </c>
      <c r="X139">
        <v>9</v>
      </c>
      <c r="Y139" t="s">
        <v>129266</v>
      </c>
      <c r="Z139">
        <v>1</v>
      </c>
      <c r="AA139" t="s">
        <v>129267</v>
      </c>
      <c r="AB139" t="s">
        <v>105487</v>
      </c>
      <c r="AC139" t="s">
        <v>7113</v>
      </c>
      <c r="AD139" t="s">
        <v>7113</v>
      </c>
      <c r="AE139">
        <v>1093</v>
      </c>
      <c r="AF139" t="s">
        <v>7114</v>
      </c>
      <c r="AG139" t="s">
        <v>7115</v>
      </c>
      <c r="AH139" t="s">
        <v>7116</v>
      </c>
      <c r="AJ139" s="4" t="s">
        <v>7117</v>
      </c>
    </row>
    <row r="140" spans="1:36" x14ac:dyDescent="0.3">
      <c r="A140" t="s">
        <v>118368</v>
      </c>
      <c r="B140" t="s">
        <v>118369</v>
      </c>
      <c r="C140">
        <v>1</v>
      </c>
      <c r="D140" t="s">
        <v>118370</v>
      </c>
      <c r="H140" t="s">
        <v>14304</v>
      </c>
      <c r="I140" t="s">
        <v>14305</v>
      </c>
      <c r="J140" t="s">
        <v>14289</v>
      </c>
      <c r="K140" t="s">
        <v>1380</v>
      </c>
      <c r="N140">
        <v>4</v>
      </c>
      <c r="O140">
        <v>4</v>
      </c>
      <c r="P140">
        <v>4</v>
      </c>
      <c r="Q140" t="s">
        <v>60098</v>
      </c>
      <c r="R140" t="s">
        <v>60098</v>
      </c>
      <c r="S140" t="s">
        <v>60098</v>
      </c>
      <c r="T140" t="s">
        <v>86643</v>
      </c>
      <c r="U140">
        <v>0</v>
      </c>
      <c r="V140" t="s">
        <v>129268</v>
      </c>
      <c r="W140">
        <v>160670000</v>
      </c>
      <c r="X140">
        <v>43</v>
      </c>
      <c r="Y140" t="s">
        <v>129269</v>
      </c>
      <c r="Z140">
        <v>1</v>
      </c>
      <c r="AA140" t="s">
        <v>129270</v>
      </c>
      <c r="AB140" t="s">
        <v>129271</v>
      </c>
      <c r="AC140" t="s">
        <v>14306</v>
      </c>
      <c r="AD140" t="s">
        <v>14306</v>
      </c>
      <c r="AE140">
        <v>1994</v>
      </c>
      <c r="AF140" t="s">
        <v>14307</v>
      </c>
      <c r="AG140" t="s">
        <v>14308</v>
      </c>
      <c r="AH140" t="s">
        <v>14309</v>
      </c>
      <c r="AI140" t="s">
        <v>14310</v>
      </c>
      <c r="AJ140" s="4" t="s">
        <v>14311</v>
      </c>
    </row>
    <row r="141" spans="1:36" x14ac:dyDescent="0.3">
      <c r="A141" t="s">
        <v>100972</v>
      </c>
      <c r="B141" t="s">
        <v>118371</v>
      </c>
      <c r="C141" t="s">
        <v>70930</v>
      </c>
      <c r="D141">
        <v>1</v>
      </c>
      <c r="J141" t="s">
        <v>1727</v>
      </c>
      <c r="N141">
        <v>2</v>
      </c>
      <c r="O141">
        <v>2</v>
      </c>
      <c r="P141">
        <v>2</v>
      </c>
      <c r="Q141" t="s">
        <v>76620</v>
      </c>
      <c r="R141" t="s">
        <v>76620</v>
      </c>
      <c r="S141" t="s">
        <v>76620</v>
      </c>
      <c r="T141" t="s">
        <v>80407</v>
      </c>
      <c r="U141" t="s">
        <v>129272</v>
      </c>
      <c r="V141" t="s">
        <v>129273</v>
      </c>
      <c r="W141">
        <v>32522000</v>
      </c>
      <c r="X141">
        <v>4</v>
      </c>
      <c r="Y141" t="s">
        <v>129274</v>
      </c>
      <c r="Z141">
        <v>1</v>
      </c>
      <c r="AA141" t="s">
        <v>129275</v>
      </c>
      <c r="AB141" t="s">
        <v>129276</v>
      </c>
      <c r="AC141" t="s">
        <v>1728</v>
      </c>
      <c r="AD141" t="s">
        <v>1728</v>
      </c>
      <c r="AE141">
        <v>388</v>
      </c>
      <c r="AF141" t="s">
        <v>1729</v>
      </c>
      <c r="AG141" t="s">
        <v>1730</v>
      </c>
      <c r="AJ141" s="4" t="s">
        <v>1731</v>
      </c>
    </row>
    <row r="142" spans="1:36" x14ac:dyDescent="0.3">
      <c r="A142" t="s">
        <v>75562</v>
      </c>
      <c r="B142" t="s">
        <v>51286</v>
      </c>
      <c r="C142" t="s">
        <v>55545</v>
      </c>
      <c r="D142">
        <v>1</v>
      </c>
      <c r="H142" t="s">
        <v>16643</v>
      </c>
      <c r="N142">
        <v>1</v>
      </c>
      <c r="O142">
        <v>1</v>
      </c>
      <c r="P142">
        <v>1</v>
      </c>
      <c r="Q142" t="s">
        <v>75947</v>
      </c>
      <c r="R142" t="s">
        <v>75947</v>
      </c>
      <c r="S142" t="s">
        <v>75947</v>
      </c>
      <c r="T142" t="s">
        <v>98032</v>
      </c>
      <c r="U142" t="s">
        <v>129277</v>
      </c>
      <c r="V142" t="s">
        <v>129278</v>
      </c>
      <c r="W142">
        <v>5222400</v>
      </c>
      <c r="X142">
        <v>2</v>
      </c>
      <c r="Y142" t="s">
        <v>129279</v>
      </c>
      <c r="Z142">
        <v>1</v>
      </c>
      <c r="AA142" t="s">
        <v>129280</v>
      </c>
      <c r="AB142" t="s">
        <v>129281</v>
      </c>
      <c r="AC142" t="s">
        <v>16644</v>
      </c>
      <c r="AD142" t="s">
        <v>16644</v>
      </c>
      <c r="AE142">
        <v>2300</v>
      </c>
      <c r="AF142" t="s">
        <v>16645</v>
      </c>
      <c r="AG142" t="s">
        <v>16646</v>
      </c>
      <c r="AJ142" s="4" t="s">
        <v>16647</v>
      </c>
    </row>
    <row r="143" spans="1:36" x14ac:dyDescent="0.3">
      <c r="A143" t="s">
        <v>118372</v>
      </c>
      <c r="B143" t="s">
        <v>118373</v>
      </c>
      <c r="C143" t="s">
        <v>118374</v>
      </c>
      <c r="D143">
        <v>1</v>
      </c>
      <c r="H143" t="s">
        <v>48072</v>
      </c>
      <c r="J143" t="s">
        <v>2769</v>
      </c>
      <c r="N143">
        <v>2</v>
      </c>
      <c r="O143">
        <v>2</v>
      </c>
      <c r="P143">
        <v>2</v>
      </c>
      <c r="Q143" t="s">
        <v>77758</v>
      </c>
      <c r="R143" t="s">
        <v>77758</v>
      </c>
      <c r="S143" t="s">
        <v>77758</v>
      </c>
      <c r="T143" t="s">
        <v>129282</v>
      </c>
      <c r="U143">
        <v>0</v>
      </c>
      <c r="V143" t="s">
        <v>129283</v>
      </c>
      <c r="W143">
        <v>48643000</v>
      </c>
      <c r="X143">
        <v>5</v>
      </c>
      <c r="Y143" t="s">
        <v>129284</v>
      </c>
      <c r="Z143">
        <v>1</v>
      </c>
      <c r="AA143" t="s">
        <v>111435</v>
      </c>
      <c r="AB143" t="s">
        <v>129285</v>
      </c>
      <c r="AC143" t="s">
        <v>48071</v>
      </c>
      <c r="AD143" t="s">
        <v>48071</v>
      </c>
      <c r="AE143">
        <v>2973</v>
      </c>
      <c r="AF143" t="s">
        <v>48070</v>
      </c>
      <c r="AG143" t="s">
        <v>48069</v>
      </c>
      <c r="AJ143" s="4" t="s">
        <v>48068</v>
      </c>
    </row>
    <row r="144" spans="1:36" x14ac:dyDescent="0.3">
      <c r="A144" t="s">
        <v>118375</v>
      </c>
      <c r="B144" t="s">
        <v>118376</v>
      </c>
      <c r="C144">
        <v>1</v>
      </c>
      <c r="D144" t="s">
        <v>118377</v>
      </c>
      <c r="H144" t="s">
        <v>48067</v>
      </c>
      <c r="I144" t="s">
        <v>48066</v>
      </c>
      <c r="J144" t="s">
        <v>3886</v>
      </c>
      <c r="N144">
        <v>3</v>
      </c>
      <c r="O144">
        <v>3</v>
      </c>
      <c r="P144">
        <v>3</v>
      </c>
      <c r="Q144" t="s">
        <v>75948</v>
      </c>
      <c r="R144" t="s">
        <v>75948</v>
      </c>
      <c r="S144" t="s">
        <v>75948</v>
      </c>
      <c r="T144" t="s">
        <v>129286</v>
      </c>
      <c r="U144" t="s">
        <v>129287</v>
      </c>
      <c r="V144" t="s">
        <v>129288</v>
      </c>
      <c r="W144">
        <v>99756000</v>
      </c>
      <c r="X144">
        <v>11</v>
      </c>
      <c r="Y144" t="s">
        <v>129289</v>
      </c>
      <c r="Z144">
        <v>1</v>
      </c>
      <c r="AA144" t="s">
        <v>129290</v>
      </c>
      <c r="AB144" t="s">
        <v>129291</v>
      </c>
      <c r="AC144" t="s">
        <v>48065</v>
      </c>
      <c r="AD144" t="s">
        <v>48064</v>
      </c>
      <c r="AE144">
        <v>5172</v>
      </c>
      <c r="AF144" t="s">
        <v>48063</v>
      </c>
      <c r="AG144" t="s">
        <v>48062</v>
      </c>
      <c r="AJ144" s="4" t="s">
        <v>29411</v>
      </c>
    </row>
    <row r="145" spans="1:36" x14ac:dyDescent="0.3">
      <c r="A145" t="s">
        <v>118378</v>
      </c>
      <c r="B145" t="s">
        <v>56433</v>
      </c>
      <c r="C145">
        <v>1</v>
      </c>
      <c r="D145" t="s">
        <v>72100</v>
      </c>
      <c r="H145" t="s">
        <v>19420</v>
      </c>
      <c r="I145" t="s">
        <v>19421</v>
      </c>
      <c r="J145" t="s">
        <v>19422</v>
      </c>
      <c r="N145">
        <v>4</v>
      </c>
      <c r="O145">
        <v>4</v>
      </c>
      <c r="P145">
        <v>4</v>
      </c>
      <c r="Q145" t="s">
        <v>76284</v>
      </c>
      <c r="R145" t="s">
        <v>76284</v>
      </c>
      <c r="S145" t="s">
        <v>76284</v>
      </c>
      <c r="T145" t="s">
        <v>95597</v>
      </c>
      <c r="U145">
        <v>0</v>
      </c>
      <c r="V145" t="s">
        <v>129292</v>
      </c>
      <c r="W145">
        <v>135190000</v>
      </c>
      <c r="X145">
        <v>16</v>
      </c>
      <c r="Y145" t="s">
        <v>129293</v>
      </c>
      <c r="Z145">
        <v>1</v>
      </c>
      <c r="AA145" t="s">
        <v>129294</v>
      </c>
      <c r="AB145" t="s">
        <v>129295</v>
      </c>
      <c r="AC145" t="s">
        <v>19423</v>
      </c>
      <c r="AD145" t="s">
        <v>19423</v>
      </c>
      <c r="AE145">
        <v>2704</v>
      </c>
      <c r="AF145" t="s">
        <v>19424</v>
      </c>
      <c r="AG145" t="s">
        <v>19425</v>
      </c>
      <c r="AH145" t="s">
        <v>19426</v>
      </c>
      <c r="AJ145" s="4" t="s">
        <v>19427</v>
      </c>
    </row>
    <row r="146" spans="1:36" x14ac:dyDescent="0.3">
      <c r="A146" t="s">
        <v>70820</v>
      </c>
      <c r="B146" t="s">
        <v>57583</v>
      </c>
      <c r="C146" t="s">
        <v>118379</v>
      </c>
      <c r="D146">
        <v>1</v>
      </c>
      <c r="J146" t="s">
        <v>48061</v>
      </c>
      <c r="N146">
        <v>11</v>
      </c>
      <c r="O146">
        <v>11</v>
      </c>
      <c r="P146">
        <v>11</v>
      </c>
      <c r="Q146" t="s">
        <v>81089</v>
      </c>
      <c r="R146" t="s">
        <v>81089</v>
      </c>
      <c r="S146" t="s">
        <v>81089</v>
      </c>
      <c r="T146" t="s">
        <v>129296</v>
      </c>
      <c r="U146">
        <v>0</v>
      </c>
      <c r="V146" t="s">
        <v>129297</v>
      </c>
      <c r="W146">
        <v>316520000</v>
      </c>
      <c r="X146">
        <v>41</v>
      </c>
      <c r="Y146" t="s">
        <v>129298</v>
      </c>
      <c r="Z146">
        <v>1</v>
      </c>
      <c r="AA146" t="s">
        <v>129299</v>
      </c>
      <c r="AB146" t="s">
        <v>129300</v>
      </c>
      <c r="AC146" t="s">
        <v>48060</v>
      </c>
      <c r="AD146" t="s">
        <v>48059</v>
      </c>
      <c r="AE146">
        <v>5002</v>
      </c>
      <c r="AF146" t="s">
        <v>48058</v>
      </c>
      <c r="AG146" t="s">
        <v>48057</v>
      </c>
      <c r="AH146" t="s">
        <v>48056</v>
      </c>
      <c r="AJ146" s="4" t="s">
        <v>48055</v>
      </c>
    </row>
    <row r="147" spans="1:36" x14ac:dyDescent="0.3">
      <c r="A147" t="s">
        <v>118380</v>
      </c>
      <c r="B147" t="s">
        <v>118381</v>
      </c>
      <c r="C147" t="s">
        <v>60495</v>
      </c>
      <c r="D147">
        <v>1</v>
      </c>
      <c r="H147" t="s">
        <v>48054</v>
      </c>
      <c r="I147" t="s">
        <v>48053</v>
      </c>
      <c r="J147" t="s">
        <v>48052</v>
      </c>
      <c r="N147">
        <v>1</v>
      </c>
      <c r="O147">
        <v>1</v>
      </c>
      <c r="P147">
        <v>1</v>
      </c>
      <c r="Q147" t="s">
        <v>76086</v>
      </c>
      <c r="R147" t="s">
        <v>76086</v>
      </c>
      <c r="S147" t="s">
        <v>76086</v>
      </c>
      <c r="T147" t="s">
        <v>129301</v>
      </c>
      <c r="U147" t="s">
        <v>129302</v>
      </c>
      <c r="V147" t="s">
        <v>129303</v>
      </c>
      <c r="W147">
        <v>29081000</v>
      </c>
      <c r="X147">
        <v>7</v>
      </c>
      <c r="Y147" t="s">
        <v>129304</v>
      </c>
      <c r="Z147">
        <v>1</v>
      </c>
      <c r="AA147" t="s">
        <v>129305</v>
      </c>
      <c r="AB147" t="s">
        <v>129306</v>
      </c>
      <c r="AC147" t="s">
        <v>48051</v>
      </c>
      <c r="AD147" t="s">
        <v>48051</v>
      </c>
      <c r="AE147">
        <v>4904</v>
      </c>
      <c r="AF147" t="s">
        <v>48050</v>
      </c>
      <c r="AG147" t="s">
        <v>48049</v>
      </c>
      <c r="AH147" t="s">
        <v>48048</v>
      </c>
      <c r="AJ147" s="4" t="s">
        <v>48047</v>
      </c>
    </row>
    <row r="148" spans="1:36" x14ac:dyDescent="0.3">
      <c r="A148" t="s">
        <v>118382</v>
      </c>
      <c r="B148" t="s">
        <v>55628</v>
      </c>
      <c r="C148" t="s">
        <v>59850</v>
      </c>
      <c r="D148">
        <v>1</v>
      </c>
      <c r="I148" t="s">
        <v>33</v>
      </c>
      <c r="N148">
        <v>4</v>
      </c>
      <c r="O148">
        <v>4</v>
      </c>
      <c r="P148">
        <v>4</v>
      </c>
      <c r="Q148" t="s">
        <v>81797</v>
      </c>
      <c r="R148" t="s">
        <v>81797</v>
      </c>
      <c r="S148" t="s">
        <v>81797</v>
      </c>
      <c r="T148" t="s">
        <v>129307</v>
      </c>
      <c r="U148">
        <v>0</v>
      </c>
      <c r="V148" t="s">
        <v>129308</v>
      </c>
      <c r="W148">
        <v>61689000</v>
      </c>
      <c r="X148">
        <v>5</v>
      </c>
      <c r="Y148" t="s">
        <v>129309</v>
      </c>
      <c r="Z148">
        <v>1</v>
      </c>
      <c r="AA148" t="s">
        <v>129310</v>
      </c>
      <c r="AB148" t="s">
        <v>129311</v>
      </c>
      <c r="AC148" t="s">
        <v>48046</v>
      </c>
      <c r="AD148" t="s">
        <v>48046</v>
      </c>
      <c r="AE148">
        <v>2225</v>
      </c>
      <c r="AF148" t="s">
        <v>48045</v>
      </c>
      <c r="AG148" t="s">
        <v>48044</v>
      </c>
      <c r="AJ148" s="4" t="s">
        <v>16098</v>
      </c>
    </row>
    <row r="149" spans="1:36" x14ac:dyDescent="0.3">
      <c r="A149" t="s">
        <v>118383</v>
      </c>
      <c r="B149" t="s">
        <v>118384</v>
      </c>
      <c r="C149" t="s">
        <v>51355</v>
      </c>
      <c r="D149">
        <v>1</v>
      </c>
      <c r="H149" t="s">
        <v>36523</v>
      </c>
      <c r="J149" t="s">
        <v>36524</v>
      </c>
      <c r="N149">
        <v>3</v>
      </c>
      <c r="O149">
        <v>3</v>
      </c>
      <c r="P149">
        <v>3</v>
      </c>
      <c r="Q149" t="s">
        <v>72627</v>
      </c>
      <c r="R149" t="s">
        <v>72627</v>
      </c>
      <c r="S149" t="s">
        <v>72627</v>
      </c>
      <c r="T149" t="s">
        <v>77219</v>
      </c>
      <c r="U149">
        <v>0</v>
      </c>
      <c r="V149" t="s">
        <v>72726</v>
      </c>
      <c r="W149">
        <v>212500000</v>
      </c>
      <c r="X149">
        <v>20</v>
      </c>
      <c r="Y149" t="s">
        <v>129312</v>
      </c>
      <c r="Z149">
        <v>1</v>
      </c>
      <c r="AA149" t="s">
        <v>129313</v>
      </c>
      <c r="AB149" t="s">
        <v>129314</v>
      </c>
      <c r="AC149" t="s">
        <v>36525</v>
      </c>
      <c r="AD149" t="s">
        <v>36525</v>
      </c>
      <c r="AE149">
        <v>3948</v>
      </c>
      <c r="AF149" t="s">
        <v>36526</v>
      </c>
      <c r="AG149" t="s">
        <v>36527</v>
      </c>
      <c r="AH149" t="s">
        <v>36528</v>
      </c>
      <c r="AI149" t="s">
        <v>36529</v>
      </c>
      <c r="AJ149" s="4" t="s">
        <v>36530</v>
      </c>
    </row>
    <row r="150" spans="1:36" x14ac:dyDescent="0.3">
      <c r="A150" t="s">
        <v>69982</v>
      </c>
      <c r="B150" t="s">
        <v>118385</v>
      </c>
      <c r="C150">
        <v>1</v>
      </c>
      <c r="D150" t="s">
        <v>118386</v>
      </c>
      <c r="H150" t="s">
        <v>48043</v>
      </c>
      <c r="I150" t="s">
        <v>48042</v>
      </c>
      <c r="J150" t="s">
        <v>48041</v>
      </c>
      <c r="K150" t="s">
        <v>46668</v>
      </c>
      <c r="N150">
        <v>10</v>
      </c>
      <c r="O150">
        <v>10</v>
      </c>
      <c r="P150">
        <v>10</v>
      </c>
      <c r="Q150" t="s">
        <v>85444</v>
      </c>
      <c r="R150" t="s">
        <v>85444</v>
      </c>
      <c r="S150" t="s">
        <v>85444</v>
      </c>
      <c r="T150" t="s">
        <v>94967</v>
      </c>
      <c r="U150">
        <v>0</v>
      </c>
      <c r="V150" t="s">
        <v>85798</v>
      </c>
      <c r="W150">
        <v>375610000</v>
      </c>
      <c r="X150">
        <v>54</v>
      </c>
      <c r="Y150" t="s">
        <v>129315</v>
      </c>
      <c r="Z150">
        <v>1</v>
      </c>
      <c r="AA150" t="s">
        <v>129316</v>
      </c>
      <c r="AB150" t="s">
        <v>129317</v>
      </c>
      <c r="AC150" t="s">
        <v>48040</v>
      </c>
      <c r="AD150" t="s">
        <v>48039</v>
      </c>
      <c r="AE150">
        <v>1633</v>
      </c>
      <c r="AF150" t="s">
        <v>48038</v>
      </c>
      <c r="AG150" t="s">
        <v>48037</v>
      </c>
      <c r="AH150" t="s">
        <v>48036</v>
      </c>
      <c r="AJ150" s="4" t="s">
        <v>11571</v>
      </c>
    </row>
    <row r="151" spans="1:36" x14ac:dyDescent="0.3">
      <c r="A151" t="s">
        <v>118387</v>
      </c>
      <c r="B151" t="s">
        <v>118388</v>
      </c>
      <c r="C151" t="s">
        <v>118389</v>
      </c>
      <c r="D151">
        <v>1</v>
      </c>
      <c r="H151" t="s">
        <v>48035</v>
      </c>
      <c r="I151" t="s">
        <v>2847</v>
      </c>
      <c r="N151">
        <v>1</v>
      </c>
      <c r="O151">
        <v>1</v>
      </c>
      <c r="P151">
        <v>1</v>
      </c>
      <c r="Q151" t="s">
        <v>79820</v>
      </c>
      <c r="R151" t="s">
        <v>79820</v>
      </c>
      <c r="S151" t="s">
        <v>79820</v>
      </c>
      <c r="T151" t="s">
        <v>129318</v>
      </c>
      <c r="U151" t="s">
        <v>129319</v>
      </c>
      <c r="V151" t="s">
        <v>129320</v>
      </c>
      <c r="W151">
        <v>17656000</v>
      </c>
      <c r="X151">
        <v>4</v>
      </c>
      <c r="Y151" t="s">
        <v>129321</v>
      </c>
      <c r="Z151">
        <v>1</v>
      </c>
      <c r="AA151" t="s">
        <v>129322</v>
      </c>
      <c r="AB151" t="s">
        <v>129323</v>
      </c>
      <c r="AC151" t="s">
        <v>48034</v>
      </c>
      <c r="AD151" t="s">
        <v>48034</v>
      </c>
      <c r="AE151">
        <v>3420</v>
      </c>
      <c r="AF151" t="s">
        <v>48033</v>
      </c>
      <c r="AG151" t="s">
        <v>48032</v>
      </c>
      <c r="AJ151" s="4" t="s">
        <v>48031</v>
      </c>
    </row>
    <row r="152" spans="1:36" x14ac:dyDescent="0.3">
      <c r="A152" t="s">
        <v>66806</v>
      </c>
      <c r="B152" t="s">
        <v>118390</v>
      </c>
      <c r="C152" t="s">
        <v>55245</v>
      </c>
      <c r="D152">
        <v>1</v>
      </c>
      <c r="I152" t="s">
        <v>20531</v>
      </c>
      <c r="J152" t="s">
        <v>20532</v>
      </c>
      <c r="N152">
        <v>4</v>
      </c>
      <c r="O152">
        <v>4</v>
      </c>
      <c r="P152">
        <v>4</v>
      </c>
      <c r="Q152" t="s">
        <v>48507</v>
      </c>
      <c r="R152" t="s">
        <v>48507</v>
      </c>
      <c r="S152" t="s">
        <v>48507</v>
      </c>
      <c r="T152" t="s">
        <v>92611</v>
      </c>
      <c r="U152" t="s">
        <v>129324</v>
      </c>
      <c r="V152" t="s">
        <v>129325</v>
      </c>
      <c r="W152">
        <v>103990000</v>
      </c>
      <c r="X152">
        <v>12</v>
      </c>
      <c r="Y152" t="s">
        <v>129326</v>
      </c>
      <c r="Z152">
        <v>1</v>
      </c>
      <c r="AA152" t="s">
        <v>129327</v>
      </c>
      <c r="AB152" t="s">
        <v>129328</v>
      </c>
      <c r="AC152" t="s">
        <v>48030</v>
      </c>
      <c r="AD152" t="s">
        <v>48030</v>
      </c>
      <c r="AE152">
        <v>2887</v>
      </c>
      <c r="AF152" t="s">
        <v>20535</v>
      </c>
      <c r="AG152" t="s">
        <v>20536</v>
      </c>
      <c r="AH152" t="s">
        <v>20537</v>
      </c>
      <c r="AJ152" s="4" t="s">
        <v>20538</v>
      </c>
    </row>
    <row r="153" spans="1:36" x14ac:dyDescent="0.3">
      <c r="A153" t="s">
        <v>118391</v>
      </c>
      <c r="B153" t="s">
        <v>53780</v>
      </c>
      <c r="C153" t="s">
        <v>118392</v>
      </c>
      <c r="D153">
        <v>1</v>
      </c>
      <c r="H153" t="s">
        <v>6815</v>
      </c>
      <c r="I153" t="s">
        <v>6816</v>
      </c>
      <c r="J153" t="s">
        <v>957</v>
      </c>
      <c r="N153">
        <v>4</v>
      </c>
      <c r="O153">
        <v>4</v>
      </c>
      <c r="P153">
        <v>4</v>
      </c>
      <c r="Q153">
        <v>14</v>
      </c>
      <c r="R153">
        <v>14</v>
      </c>
      <c r="S153">
        <v>14</v>
      </c>
      <c r="T153" t="s">
        <v>129329</v>
      </c>
      <c r="U153" t="s">
        <v>129330</v>
      </c>
      <c r="V153" t="s">
        <v>129331</v>
      </c>
      <c r="W153">
        <v>22287000</v>
      </c>
      <c r="X153">
        <v>4</v>
      </c>
      <c r="Y153" t="s">
        <v>129332</v>
      </c>
      <c r="Z153">
        <v>1</v>
      </c>
      <c r="AA153" t="s">
        <v>129333</v>
      </c>
      <c r="AB153" t="s">
        <v>129334</v>
      </c>
      <c r="AC153" t="s">
        <v>48029</v>
      </c>
      <c r="AD153" t="s">
        <v>48028</v>
      </c>
      <c r="AE153">
        <v>4184</v>
      </c>
      <c r="AF153" t="s">
        <v>48027</v>
      </c>
      <c r="AG153" t="s">
        <v>48026</v>
      </c>
    </row>
    <row r="154" spans="1:36" x14ac:dyDescent="0.3">
      <c r="A154" t="s">
        <v>118393</v>
      </c>
      <c r="B154" t="s">
        <v>118394</v>
      </c>
      <c r="C154">
        <v>1</v>
      </c>
      <c r="D154" t="s">
        <v>100984</v>
      </c>
      <c r="N154">
        <v>1</v>
      </c>
      <c r="O154">
        <v>1</v>
      </c>
      <c r="P154">
        <v>1</v>
      </c>
      <c r="Q154" t="s">
        <v>48768</v>
      </c>
      <c r="R154" t="s">
        <v>48768</v>
      </c>
      <c r="S154" t="s">
        <v>48768</v>
      </c>
      <c r="T154" t="s">
        <v>129335</v>
      </c>
      <c r="U154" t="s">
        <v>129336</v>
      </c>
      <c r="V154" t="s">
        <v>129337</v>
      </c>
      <c r="W154">
        <v>36199000</v>
      </c>
      <c r="X154">
        <v>13</v>
      </c>
      <c r="Y154" t="s">
        <v>129338</v>
      </c>
      <c r="Z154">
        <v>1</v>
      </c>
      <c r="AA154" t="s">
        <v>129339</v>
      </c>
      <c r="AB154" t="s">
        <v>129340</v>
      </c>
      <c r="AC154" t="s">
        <v>48025</v>
      </c>
      <c r="AD154" t="s">
        <v>48025</v>
      </c>
      <c r="AE154">
        <v>3506</v>
      </c>
      <c r="AF154" t="s">
        <v>48024</v>
      </c>
      <c r="AG154" t="s">
        <v>48023</v>
      </c>
      <c r="AJ154" s="4" t="s">
        <v>48022</v>
      </c>
    </row>
    <row r="155" spans="1:36" x14ac:dyDescent="0.3">
      <c r="A155" t="s">
        <v>118395</v>
      </c>
      <c r="B155" t="s">
        <v>118396</v>
      </c>
      <c r="C155" t="s">
        <v>100018</v>
      </c>
      <c r="D155">
        <v>1</v>
      </c>
      <c r="H155" t="s">
        <v>48021</v>
      </c>
      <c r="J155" t="s">
        <v>48020</v>
      </c>
      <c r="N155">
        <v>2</v>
      </c>
      <c r="O155">
        <v>2</v>
      </c>
      <c r="P155">
        <v>2</v>
      </c>
      <c r="Q155" t="s">
        <v>78233</v>
      </c>
      <c r="R155" t="s">
        <v>78233</v>
      </c>
      <c r="S155" t="s">
        <v>78233</v>
      </c>
      <c r="T155" t="s">
        <v>129341</v>
      </c>
      <c r="U155" t="s">
        <v>129342</v>
      </c>
      <c r="V155" t="s">
        <v>129343</v>
      </c>
      <c r="W155">
        <v>5755300</v>
      </c>
      <c r="X155">
        <v>2</v>
      </c>
      <c r="Y155" t="s">
        <v>129344</v>
      </c>
      <c r="Z155">
        <v>1</v>
      </c>
      <c r="AA155" t="s">
        <v>129345</v>
      </c>
      <c r="AB155" t="s">
        <v>129346</v>
      </c>
      <c r="AC155" t="s">
        <v>48019</v>
      </c>
      <c r="AD155" t="s">
        <v>48019</v>
      </c>
      <c r="AE155">
        <v>4090</v>
      </c>
      <c r="AF155" t="s">
        <v>48018</v>
      </c>
      <c r="AG155" t="s">
        <v>48017</v>
      </c>
      <c r="AH155" t="s">
        <v>48016</v>
      </c>
      <c r="AJ155" s="4" t="s">
        <v>48015</v>
      </c>
    </row>
    <row r="156" spans="1:36" x14ac:dyDescent="0.3">
      <c r="A156" t="s">
        <v>118397</v>
      </c>
      <c r="B156" t="s">
        <v>56806</v>
      </c>
      <c r="C156">
        <v>1</v>
      </c>
      <c r="D156" t="s">
        <v>52773</v>
      </c>
      <c r="J156" t="s">
        <v>957</v>
      </c>
      <c r="N156">
        <v>16</v>
      </c>
      <c r="O156">
        <v>14</v>
      </c>
      <c r="P156">
        <v>14</v>
      </c>
      <c r="Q156" t="s">
        <v>78212</v>
      </c>
      <c r="R156" t="s">
        <v>77740</v>
      </c>
      <c r="S156" t="s">
        <v>77740</v>
      </c>
      <c r="T156" t="s">
        <v>129347</v>
      </c>
      <c r="U156">
        <v>0</v>
      </c>
      <c r="V156" t="s">
        <v>129348</v>
      </c>
      <c r="W156">
        <v>773160000</v>
      </c>
      <c r="X156">
        <v>68</v>
      </c>
      <c r="Y156" t="s">
        <v>129349</v>
      </c>
      <c r="Z156">
        <v>1</v>
      </c>
      <c r="AA156" t="s">
        <v>129350</v>
      </c>
      <c r="AB156" t="s">
        <v>129351</v>
      </c>
      <c r="AC156" t="s">
        <v>48014</v>
      </c>
      <c r="AD156" t="s">
        <v>48013</v>
      </c>
      <c r="AE156">
        <v>2764</v>
      </c>
      <c r="AF156" t="s">
        <v>48012</v>
      </c>
      <c r="AG156" t="s">
        <v>48011</v>
      </c>
      <c r="AJ156" s="4" t="s">
        <v>35040</v>
      </c>
    </row>
    <row r="157" spans="1:36" x14ac:dyDescent="0.3">
      <c r="A157" t="s">
        <v>118398</v>
      </c>
      <c r="B157" t="s">
        <v>118399</v>
      </c>
      <c r="C157">
        <v>1</v>
      </c>
      <c r="D157" t="s">
        <v>118400</v>
      </c>
      <c r="H157" t="s">
        <v>48010</v>
      </c>
      <c r="I157" t="s">
        <v>48009</v>
      </c>
      <c r="J157" t="s">
        <v>48008</v>
      </c>
      <c r="N157">
        <v>3</v>
      </c>
      <c r="O157">
        <v>3</v>
      </c>
      <c r="P157">
        <v>3</v>
      </c>
      <c r="Q157" t="s">
        <v>76086</v>
      </c>
      <c r="R157" t="s">
        <v>76086</v>
      </c>
      <c r="S157" t="s">
        <v>76086</v>
      </c>
      <c r="T157" t="s">
        <v>129352</v>
      </c>
      <c r="U157" t="s">
        <v>129353</v>
      </c>
      <c r="V157" t="s">
        <v>129354</v>
      </c>
      <c r="W157">
        <v>33910000</v>
      </c>
      <c r="X157">
        <v>6</v>
      </c>
      <c r="Y157" t="s">
        <v>129355</v>
      </c>
      <c r="Z157">
        <v>1</v>
      </c>
      <c r="AA157" t="s">
        <v>129356</v>
      </c>
      <c r="AB157" t="s">
        <v>129357</v>
      </c>
      <c r="AC157" t="s">
        <v>48007</v>
      </c>
      <c r="AD157" t="s">
        <v>48007</v>
      </c>
      <c r="AE157">
        <v>5116</v>
      </c>
      <c r="AF157" t="s">
        <v>48006</v>
      </c>
      <c r="AG157" t="s">
        <v>48005</v>
      </c>
      <c r="AH157" t="s">
        <v>48004</v>
      </c>
      <c r="AJ157" s="4" t="s">
        <v>48003</v>
      </c>
    </row>
    <row r="158" spans="1:36" x14ac:dyDescent="0.3">
      <c r="A158" t="s">
        <v>118401</v>
      </c>
      <c r="B158" t="s">
        <v>118402</v>
      </c>
      <c r="C158" t="s">
        <v>62201</v>
      </c>
      <c r="D158">
        <v>1</v>
      </c>
      <c r="N158">
        <v>2</v>
      </c>
      <c r="O158">
        <v>2</v>
      </c>
      <c r="P158">
        <v>2</v>
      </c>
      <c r="Q158" t="s">
        <v>48527</v>
      </c>
      <c r="R158" t="s">
        <v>48527</v>
      </c>
      <c r="S158" t="s">
        <v>48527</v>
      </c>
      <c r="T158" t="s">
        <v>54524</v>
      </c>
      <c r="U158" t="s">
        <v>129358</v>
      </c>
      <c r="V158" t="s">
        <v>129359</v>
      </c>
      <c r="W158">
        <v>35788000</v>
      </c>
      <c r="X158">
        <v>7</v>
      </c>
      <c r="Y158" t="s">
        <v>129360</v>
      </c>
      <c r="Z158">
        <v>1</v>
      </c>
      <c r="AA158" t="s">
        <v>129361</v>
      </c>
      <c r="AB158" t="s">
        <v>129362</v>
      </c>
      <c r="AC158" t="s">
        <v>48002</v>
      </c>
      <c r="AD158" t="s">
        <v>48002</v>
      </c>
      <c r="AE158">
        <v>3694</v>
      </c>
      <c r="AF158" t="s">
        <v>48001</v>
      </c>
      <c r="AG158" t="s">
        <v>48000</v>
      </c>
      <c r="AJ158" s="4" t="s">
        <v>25594</v>
      </c>
    </row>
    <row r="159" spans="1:36" x14ac:dyDescent="0.3">
      <c r="A159" t="s">
        <v>118403</v>
      </c>
      <c r="B159" t="s">
        <v>118404</v>
      </c>
      <c r="C159">
        <v>1</v>
      </c>
      <c r="D159" t="s">
        <v>118405</v>
      </c>
      <c r="H159" t="s">
        <v>36186</v>
      </c>
      <c r="I159" t="s">
        <v>36187</v>
      </c>
      <c r="J159" t="s">
        <v>36188</v>
      </c>
      <c r="K159" t="s">
        <v>201</v>
      </c>
      <c r="N159">
        <v>3</v>
      </c>
      <c r="O159">
        <v>3</v>
      </c>
      <c r="P159">
        <v>3</v>
      </c>
      <c r="Q159" t="s">
        <v>77082</v>
      </c>
      <c r="R159" t="s">
        <v>77082</v>
      </c>
      <c r="S159" t="s">
        <v>77082</v>
      </c>
      <c r="T159" t="s">
        <v>77231</v>
      </c>
      <c r="U159">
        <v>0</v>
      </c>
      <c r="V159" t="s">
        <v>129363</v>
      </c>
      <c r="W159">
        <v>149820000</v>
      </c>
      <c r="X159">
        <v>16</v>
      </c>
      <c r="Y159" t="s">
        <v>129364</v>
      </c>
      <c r="Z159">
        <v>1</v>
      </c>
      <c r="AA159" t="s">
        <v>129365</v>
      </c>
      <c r="AB159" t="s">
        <v>129366</v>
      </c>
      <c r="AC159" t="s">
        <v>47999</v>
      </c>
      <c r="AD159" t="s">
        <v>36189</v>
      </c>
      <c r="AE159">
        <v>1787</v>
      </c>
      <c r="AF159" t="s">
        <v>36190</v>
      </c>
      <c r="AG159" t="s">
        <v>36191</v>
      </c>
      <c r="AH159" t="s">
        <v>36192</v>
      </c>
      <c r="AJ159" s="4" t="s">
        <v>36193</v>
      </c>
    </row>
    <row r="160" spans="1:36" x14ac:dyDescent="0.3">
      <c r="A160" t="s">
        <v>53872</v>
      </c>
      <c r="B160" t="s">
        <v>118406</v>
      </c>
      <c r="C160" t="s">
        <v>118407</v>
      </c>
      <c r="D160">
        <v>1</v>
      </c>
      <c r="H160" t="s">
        <v>20455</v>
      </c>
      <c r="I160" t="s">
        <v>765</v>
      </c>
      <c r="J160" t="s">
        <v>29471</v>
      </c>
      <c r="N160">
        <v>4</v>
      </c>
      <c r="O160">
        <v>4</v>
      </c>
      <c r="P160">
        <v>4</v>
      </c>
      <c r="Q160" t="s">
        <v>77145</v>
      </c>
      <c r="R160" t="s">
        <v>77145</v>
      </c>
      <c r="S160" t="s">
        <v>77145</v>
      </c>
      <c r="T160" t="s">
        <v>97399</v>
      </c>
      <c r="U160">
        <v>0</v>
      </c>
      <c r="V160" t="s">
        <v>129367</v>
      </c>
      <c r="W160">
        <v>149990000</v>
      </c>
      <c r="X160">
        <v>15</v>
      </c>
      <c r="Y160" t="s">
        <v>129368</v>
      </c>
      <c r="Z160">
        <v>1</v>
      </c>
      <c r="AA160" t="s">
        <v>129369</v>
      </c>
      <c r="AB160" t="s">
        <v>129370</v>
      </c>
      <c r="AC160" t="s">
        <v>29472</v>
      </c>
      <c r="AD160" t="s">
        <v>29472</v>
      </c>
      <c r="AE160">
        <v>4261</v>
      </c>
      <c r="AF160" t="s">
        <v>29473</v>
      </c>
      <c r="AG160" t="s">
        <v>29474</v>
      </c>
      <c r="AH160" t="s">
        <v>29475</v>
      </c>
      <c r="AI160" t="s">
        <v>29476</v>
      </c>
      <c r="AJ160" s="4" t="s">
        <v>29477</v>
      </c>
    </row>
    <row r="161" spans="1:36" x14ac:dyDescent="0.3">
      <c r="A161" t="s">
        <v>118408</v>
      </c>
      <c r="B161" t="s">
        <v>118409</v>
      </c>
      <c r="C161" t="s">
        <v>99552</v>
      </c>
      <c r="D161">
        <v>1</v>
      </c>
      <c r="I161" t="s">
        <v>3205</v>
      </c>
      <c r="N161">
        <v>1</v>
      </c>
      <c r="O161">
        <v>1</v>
      </c>
      <c r="P161">
        <v>1</v>
      </c>
      <c r="Q161" t="s">
        <v>76518</v>
      </c>
      <c r="R161" t="s">
        <v>76518</v>
      </c>
      <c r="S161" t="s">
        <v>76518</v>
      </c>
      <c r="T161" t="s">
        <v>78189</v>
      </c>
      <c r="U161" t="s">
        <v>129371</v>
      </c>
      <c r="V161" t="s">
        <v>129372</v>
      </c>
      <c r="W161">
        <v>9938200</v>
      </c>
      <c r="X161">
        <v>2</v>
      </c>
      <c r="Y161" t="s">
        <v>129373</v>
      </c>
      <c r="Z161">
        <v>1</v>
      </c>
      <c r="AA161" t="s">
        <v>129374</v>
      </c>
      <c r="AB161" t="s">
        <v>129375</v>
      </c>
      <c r="AC161" t="s">
        <v>47998</v>
      </c>
      <c r="AD161" t="s">
        <v>47998</v>
      </c>
      <c r="AE161">
        <v>1615</v>
      </c>
      <c r="AF161" t="s">
        <v>11425</v>
      </c>
      <c r="AG161" t="s">
        <v>11426</v>
      </c>
      <c r="AJ161" s="4" t="s">
        <v>11427</v>
      </c>
    </row>
    <row r="162" spans="1:36" x14ac:dyDescent="0.3">
      <c r="A162" t="s">
        <v>118410</v>
      </c>
      <c r="B162" t="s">
        <v>74809</v>
      </c>
      <c r="C162" t="s">
        <v>118411</v>
      </c>
      <c r="D162">
        <v>1</v>
      </c>
      <c r="N162">
        <v>2</v>
      </c>
      <c r="O162">
        <v>2</v>
      </c>
      <c r="P162">
        <v>2</v>
      </c>
      <c r="Q162" t="s">
        <v>76407</v>
      </c>
      <c r="R162" t="s">
        <v>76407</v>
      </c>
      <c r="S162" t="s">
        <v>76407</v>
      </c>
      <c r="T162" t="s">
        <v>129376</v>
      </c>
      <c r="U162" t="s">
        <v>129377</v>
      </c>
      <c r="V162" t="s">
        <v>129378</v>
      </c>
      <c r="W162">
        <v>9109500</v>
      </c>
      <c r="X162">
        <v>2</v>
      </c>
      <c r="Y162" t="s">
        <v>129379</v>
      </c>
      <c r="Z162">
        <v>1</v>
      </c>
      <c r="AA162" t="s">
        <v>129380</v>
      </c>
      <c r="AB162" t="s">
        <v>129381</v>
      </c>
      <c r="AC162" t="s">
        <v>47997</v>
      </c>
      <c r="AD162" t="s">
        <v>47997</v>
      </c>
      <c r="AE162">
        <v>4021</v>
      </c>
      <c r="AF162" t="s">
        <v>47996</v>
      </c>
      <c r="AG162" t="s">
        <v>47995</v>
      </c>
      <c r="AJ162" s="4" t="s">
        <v>27891</v>
      </c>
    </row>
    <row r="163" spans="1:36" x14ac:dyDescent="0.3">
      <c r="A163" t="s">
        <v>118412</v>
      </c>
      <c r="B163" t="s">
        <v>118413</v>
      </c>
      <c r="C163" t="s">
        <v>70286</v>
      </c>
      <c r="D163">
        <v>1</v>
      </c>
      <c r="H163" t="s">
        <v>12007</v>
      </c>
      <c r="I163" t="s">
        <v>12008</v>
      </c>
      <c r="J163" t="s">
        <v>12009</v>
      </c>
      <c r="K163" t="s">
        <v>12010</v>
      </c>
      <c r="N163">
        <v>2</v>
      </c>
      <c r="O163">
        <v>2</v>
      </c>
      <c r="P163">
        <v>2</v>
      </c>
      <c r="Q163" t="s">
        <v>48761</v>
      </c>
      <c r="R163" t="s">
        <v>48761</v>
      </c>
      <c r="S163" t="s">
        <v>48761</v>
      </c>
      <c r="T163" t="s">
        <v>98658</v>
      </c>
      <c r="U163" t="s">
        <v>129382</v>
      </c>
      <c r="V163" t="s">
        <v>129383</v>
      </c>
      <c r="W163">
        <v>40591000</v>
      </c>
      <c r="X163">
        <v>8</v>
      </c>
      <c r="Y163" t="s">
        <v>129384</v>
      </c>
      <c r="Z163">
        <v>1</v>
      </c>
      <c r="AA163" t="s">
        <v>129385</v>
      </c>
      <c r="AB163" t="s">
        <v>129386</v>
      </c>
      <c r="AC163" t="s">
        <v>12011</v>
      </c>
      <c r="AD163" t="s">
        <v>12011</v>
      </c>
      <c r="AE163">
        <v>1690</v>
      </c>
      <c r="AF163" t="s">
        <v>12012</v>
      </c>
      <c r="AG163" t="s">
        <v>12013</v>
      </c>
      <c r="AH163" t="s">
        <v>12014</v>
      </c>
      <c r="AJ163" s="4" t="s">
        <v>12015</v>
      </c>
    </row>
    <row r="164" spans="1:36" x14ac:dyDescent="0.3">
      <c r="A164" t="s">
        <v>96378</v>
      </c>
      <c r="B164" t="s">
        <v>106987</v>
      </c>
      <c r="C164" t="s">
        <v>118414</v>
      </c>
      <c r="D164">
        <v>1</v>
      </c>
      <c r="N164">
        <v>7</v>
      </c>
      <c r="O164">
        <v>7</v>
      </c>
      <c r="P164">
        <v>7</v>
      </c>
      <c r="Q164" t="s">
        <v>70829</v>
      </c>
      <c r="R164" t="s">
        <v>70829</v>
      </c>
      <c r="S164" t="s">
        <v>70829</v>
      </c>
      <c r="T164" t="s">
        <v>129387</v>
      </c>
      <c r="U164">
        <v>0</v>
      </c>
      <c r="V164" t="s">
        <v>129388</v>
      </c>
      <c r="W164">
        <v>123640000</v>
      </c>
      <c r="X164">
        <v>14</v>
      </c>
      <c r="Y164" t="s">
        <v>129389</v>
      </c>
      <c r="Z164">
        <v>1</v>
      </c>
      <c r="AA164" t="s">
        <v>129390</v>
      </c>
      <c r="AB164" t="s">
        <v>129391</v>
      </c>
      <c r="AC164" t="s">
        <v>47994</v>
      </c>
      <c r="AD164" t="s">
        <v>47993</v>
      </c>
      <c r="AE164">
        <v>2752</v>
      </c>
      <c r="AF164" t="s">
        <v>47992</v>
      </c>
      <c r="AG164" t="s">
        <v>47991</v>
      </c>
      <c r="AJ164" s="4" t="s">
        <v>19743</v>
      </c>
    </row>
    <row r="165" spans="1:36" x14ac:dyDescent="0.3">
      <c r="A165" t="s">
        <v>64263</v>
      </c>
      <c r="B165" t="s">
        <v>94260</v>
      </c>
      <c r="C165" t="s">
        <v>118415</v>
      </c>
      <c r="D165">
        <v>1</v>
      </c>
      <c r="H165" t="s">
        <v>4171</v>
      </c>
      <c r="I165" t="s">
        <v>4172</v>
      </c>
      <c r="J165" t="s">
        <v>150</v>
      </c>
      <c r="K165" t="s">
        <v>4173</v>
      </c>
      <c r="N165">
        <v>2</v>
      </c>
      <c r="O165">
        <v>2</v>
      </c>
      <c r="P165">
        <v>2</v>
      </c>
      <c r="Q165" t="s">
        <v>76504</v>
      </c>
      <c r="R165" t="s">
        <v>76504</v>
      </c>
      <c r="S165" t="s">
        <v>76504</v>
      </c>
      <c r="T165" t="s">
        <v>85157</v>
      </c>
      <c r="U165">
        <v>0</v>
      </c>
      <c r="V165" t="s">
        <v>129392</v>
      </c>
      <c r="W165">
        <v>28974000</v>
      </c>
      <c r="X165">
        <v>3</v>
      </c>
      <c r="Y165" t="s">
        <v>129393</v>
      </c>
      <c r="Z165">
        <v>1</v>
      </c>
      <c r="AA165" t="s">
        <v>129394</v>
      </c>
      <c r="AB165" t="s">
        <v>129395</v>
      </c>
      <c r="AC165" t="s">
        <v>4174</v>
      </c>
      <c r="AD165" t="s">
        <v>4174</v>
      </c>
      <c r="AE165">
        <v>729</v>
      </c>
      <c r="AF165" t="s">
        <v>4175</v>
      </c>
      <c r="AG165" t="s">
        <v>4176</v>
      </c>
      <c r="AH165" t="s">
        <v>4177</v>
      </c>
      <c r="AJ165" s="4" t="s">
        <v>4178</v>
      </c>
    </row>
    <row r="166" spans="1:36" x14ac:dyDescent="0.3">
      <c r="A166" t="s">
        <v>118416</v>
      </c>
      <c r="B166" t="s">
        <v>56880</v>
      </c>
      <c r="C166">
        <v>1</v>
      </c>
      <c r="D166" t="s">
        <v>74688</v>
      </c>
      <c r="H166" t="s">
        <v>14851</v>
      </c>
      <c r="I166" t="s">
        <v>14852</v>
      </c>
      <c r="J166" t="s">
        <v>14853</v>
      </c>
      <c r="K166" t="s">
        <v>7224</v>
      </c>
      <c r="N166">
        <v>2</v>
      </c>
      <c r="O166">
        <v>2</v>
      </c>
      <c r="P166">
        <v>2</v>
      </c>
      <c r="Q166" t="s">
        <v>76819</v>
      </c>
      <c r="R166" t="s">
        <v>76819</v>
      </c>
      <c r="S166" t="s">
        <v>76819</v>
      </c>
      <c r="T166" t="s">
        <v>80157</v>
      </c>
      <c r="U166">
        <v>0</v>
      </c>
      <c r="V166" t="s">
        <v>129396</v>
      </c>
      <c r="W166">
        <v>33079000</v>
      </c>
      <c r="X166">
        <v>7</v>
      </c>
      <c r="Y166" t="s">
        <v>129397</v>
      </c>
      <c r="Z166">
        <v>1</v>
      </c>
      <c r="AA166" t="s">
        <v>129398</v>
      </c>
      <c r="AB166" t="s">
        <v>129399</v>
      </c>
      <c r="AC166" t="s">
        <v>14855</v>
      </c>
      <c r="AD166" t="s">
        <v>14855</v>
      </c>
      <c r="AE166">
        <v>2062</v>
      </c>
      <c r="AF166" t="s">
        <v>14856</v>
      </c>
      <c r="AG166" t="s">
        <v>14857</v>
      </c>
      <c r="AH166" t="s">
        <v>14858</v>
      </c>
      <c r="AI166" t="s">
        <v>14859</v>
      </c>
      <c r="AJ166" s="4" t="s">
        <v>14860</v>
      </c>
    </row>
    <row r="167" spans="1:36" x14ac:dyDescent="0.3">
      <c r="A167" t="s">
        <v>118417</v>
      </c>
      <c r="B167" t="s">
        <v>118418</v>
      </c>
      <c r="C167" t="s">
        <v>118419</v>
      </c>
      <c r="D167">
        <v>1</v>
      </c>
      <c r="H167" t="s">
        <v>47990</v>
      </c>
      <c r="J167" t="s">
        <v>47989</v>
      </c>
      <c r="K167" t="s">
        <v>15476</v>
      </c>
      <c r="N167">
        <v>1</v>
      </c>
      <c r="O167">
        <v>1</v>
      </c>
      <c r="P167">
        <v>1</v>
      </c>
      <c r="Q167">
        <v>5</v>
      </c>
      <c r="R167">
        <v>5</v>
      </c>
      <c r="S167">
        <v>5</v>
      </c>
      <c r="T167" t="s">
        <v>129400</v>
      </c>
      <c r="U167" t="s">
        <v>129401</v>
      </c>
      <c r="V167" t="s">
        <v>129402</v>
      </c>
      <c r="W167">
        <v>22314000</v>
      </c>
      <c r="X167">
        <v>3</v>
      </c>
      <c r="Y167" t="s">
        <v>129403</v>
      </c>
      <c r="Z167">
        <v>1</v>
      </c>
      <c r="AA167" t="s">
        <v>129404</v>
      </c>
      <c r="AB167" t="s">
        <v>129405</v>
      </c>
      <c r="AC167" t="s">
        <v>47988</v>
      </c>
      <c r="AD167" t="s">
        <v>47988</v>
      </c>
      <c r="AE167">
        <v>514</v>
      </c>
      <c r="AF167" t="s">
        <v>47987</v>
      </c>
      <c r="AG167" t="s">
        <v>47986</v>
      </c>
      <c r="AH167" t="s">
        <v>47985</v>
      </c>
      <c r="AI167" t="s">
        <v>47984</v>
      </c>
      <c r="AJ167" s="4" t="s">
        <v>47984</v>
      </c>
    </row>
    <row r="168" spans="1:36" x14ac:dyDescent="0.3">
      <c r="A168" t="s">
        <v>118420</v>
      </c>
      <c r="B168" t="s">
        <v>75677</v>
      </c>
      <c r="C168">
        <v>1</v>
      </c>
      <c r="D168" t="s">
        <v>58000</v>
      </c>
      <c r="N168">
        <v>3</v>
      </c>
      <c r="O168">
        <v>3</v>
      </c>
      <c r="P168">
        <v>3</v>
      </c>
      <c r="Q168" t="s">
        <v>79881</v>
      </c>
      <c r="R168" t="s">
        <v>79881</v>
      </c>
      <c r="S168" t="s">
        <v>79881</v>
      </c>
      <c r="T168" t="s">
        <v>76890</v>
      </c>
      <c r="U168" t="s">
        <v>129406</v>
      </c>
      <c r="V168" t="s">
        <v>129407</v>
      </c>
      <c r="W168">
        <v>38314000</v>
      </c>
      <c r="X168">
        <v>4</v>
      </c>
      <c r="Y168" t="s">
        <v>129408</v>
      </c>
      <c r="Z168">
        <v>1</v>
      </c>
      <c r="AA168" t="s">
        <v>129409</v>
      </c>
      <c r="AB168" t="s">
        <v>129410</v>
      </c>
      <c r="AC168" t="s">
        <v>47983</v>
      </c>
      <c r="AD168" t="s">
        <v>31540</v>
      </c>
      <c r="AE168">
        <v>4592</v>
      </c>
      <c r="AF168" t="s">
        <v>31541</v>
      </c>
    </row>
    <row r="169" spans="1:36" x14ac:dyDescent="0.3">
      <c r="A169" t="s">
        <v>55667</v>
      </c>
      <c r="B169" t="s">
        <v>118421</v>
      </c>
      <c r="C169" t="s">
        <v>118422</v>
      </c>
      <c r="D169">
        <v>1</v>
      </c>
      <c r="H169" t="s">
        <v>18633</v>
      </c>
      <c r="I169" t="s">
        <v>33</v>
      </c>
      <c r="J169" t="s">
        <v>957</v>
      </c>
      <c r="N169">
        <v>3</v>
      </c>
      <c r="O169">
        <v>2</v>
      </c>
      <c r="P169">
        <v>2</v>
      </c>
      <c r="Q169" t="s">
        <v>76114</v>
      </c>
      <c r="R169" t="s">
        <v>77458</v>
      </c>
      <c r="S169" t="s">
        <v>77458</v>
      </c>
      <c r="T169" t="s">
        <v>87529</v>
      </c>
      <c r="U169">
        <v>0</v>
      </c>
      <c r="V169" t="s">
        <v>129411</v>
      </c>
      <c r="W169">
        <v>77968000</v>
      </c>
      <c r="X169">
        <v>5</v>
      </c>
      <c r="Y169" t="s">
        <v>129412</v>
      </c>
      <c r="Z169">
        <v>1</v>
      </c>
      <c r="AA169" t="s">
        <v>129413</v>
      </c>
      <c r="AB169" t="s">
        <v>129414</v>
      </c>
      <c r="AC169" t="s">
        <v>47982</v>
      </c>
      <c r="AD169" t="s">
        <v>47981</v>
      </c>
      <c r="AE169">
        <v>3446</v>
      </c>
      <c r="AF169" t="s">
        <v>23932</v>
      </c>
      <c r="AG169" t="s">
        <v>23933</v>
      </c>
      <c r="AJ169" s="4" t="s">
        <v>23934</v>
      </c>
    </row>
    <row r="170" spans="1:36" x14ac:dyDescent="0.3">
      <c r="A170" t="s">
        <v>118423</v>
      </c>
      <c r="B170" t="s">
        <v>52419</v>
      </c>
      <c r="C170" t="s">
        <v>118424</v>
      </c>
      <c r="D170">
        <v>1</v>
      </c>
      <c r="H170" t="s">
        <v>25073</v>
      </c>
      <c r="I170" t="s">
        <v>25074</v>
      </c>
      <c r="J170" t="s">
        <v>25075</v>
      </c>
      <c r="N170">
        <v>4</v>
      </c>
      <c r="O170">
        <v>4</v>
      </c>
      <c r="P170">
        <v>4</v>
      </c>
      <c r="Q170" t="s">
        <v>77027</v>
      </c>
      <c r="R170" t="s">
        <v>77027</v>
      </c>
      <c r="S170" t="s">
        <v>77027</v>
      </c>
      <c r="T170" t="s">
        <v>84023</v>
      </c>
      <c r="U170">
        <v>0</v>
      </c>
      <c r="V170" t="s">
        <v>79735</v>
      </c>
      <c r="W170">
        <v>120920000</v>
      </c>
      <c r="X170">
        <v>16</v>
      </c>
      <c r="Y170" t="s">
        <v>129415</v>
      </c>
      <c r="Z170">
        <v>1</v>
      </c>
      <c r="AA170" t="s">
        <v>129416</v>
      </c>
      <c r="AB170" t="s">
        <v>129417</v>
      </c>
      <c r="AC170" t="s">
        <v>25076</v>
      </c>
      <c r="AD170" t="s">
        <v>25076</v>
      </c>
      <c r="AE170">
        <v>3613</v>
      </c>
      <c r="AF170" t="s">
        <v>25078</v>
      </c>
      <c r="AG170" t="s">
        <v>25079</v>
      </c>
      <c r="AH170" t="s">
        <v>25080</v>
      </c>
      <c r="AJ170" s="4" t="s">
        <v>25081</v>
      </c>
    </row>
    <row r="171" spans="1:36" x14ac:dyDescent="0.3">
      <c r="A171" t="s">
        <v>118425</v>
      </c>
      <c r="B171" t="s">
        <v>118426</v>
      </c>
      <c r="C171">
        <v>1</v>
      </c>
      <c r="D171" t="s">
        <v>118427</v>
      </c>
      <c r="H171" t="s">
        <v>8642</v>
      </c>
      <c r="I171" t="s">
        <v>8643</v>
      </c>
      <c r="J171" t="s">
        <v>8644</v>
      </c>
      <c r="K171" t="s">
        <v>8645</v>
      </c>
      <c r="N171">
        <v>12</v>
      </c>
      <c r="O171">
        <v>12</v>
      </c>
      <c r="P171">
        <v>12</v>
      </c>
      <c r="Q171" t="s">
        <v>78077</v>
      </c>
      <c r="R171" t="s">
        <v>78077</v>
      </c>
      <c r="S171" t="s">
        <v>78077</v>
      </c>
      <c r="T171" t="s">
        <v>85635</v>
      </c>
      <c r="U171">
        <v>0</v>
      </c>
      <c r="V171" t="s">
        <v>129418</v>
      </c>
      <c r="W171">
        <v>221310000</v>
      </c>
      <c r="X171">
        <v>37</v>
      </c>
      <c r="Y171" t="s">
        <v>129419</v>
      </c>
      <c r="Z171">
        <v>1</v>
      </c>
      <c r="AA171" t="s">
        <v>129420</v>
      </c>
      <c r="AB171" t="s">
        <v>129421</v>
      </c>
      <c r="AC171" t="s">
        <v>47980</v>
      </c>
      <c r="AD171" t="s">
        <v>8647</v>
      </c>
      <c r="AE171">
        <v>1270</v>
      </c>
      <c r="AF171" t="s">
        <v>8648</v>
      </c>
      <c r="AG171" t="s">
        <v>8649</v>
      </c>
      <c r="AH171" t="s">
        <v>8650</v>
      </c>
      <c r="AJ171" s="4" t="s">
        <v>8651</v>
      </c>
    </row>
    <row r="172" spans="1:36" x14ac:dyDescent="0.3">
      <c r="A172" t="s">
        <v>68296</v>
      </c>
      <c r="B172" t="s">
        <v>118428</v>
      </c>
      <c r="C172" t="s">
        <v>118429</v>
      </c>
      <c r="D172">
        <v>1</v>
      </c>
      <c r="H172" t="s">
        <v>25618</v>
      </c>
      <c r="J172" t="s">
        <v>25619</v>
      </c>
      <c r="K172" t="s">
        <v>25620</v>
      </c>
      <c r="N172">
        <v>3</v>
      </c>
      <c r="O172">
        <v>3</v>
      </c>
      <c r="P172">
        <v>3</v>
      </c>
      <c r="Q172" t="s">
        <v>48384</v>
      </c>
      <c r="R172" t="s">
        <v>48384</v>
      </c>
      <c r="S172" t="s">
        <v>48384</v>
      </c>
      <c r="T172" t="s">
        <v>84338</v>
      </c>
      <c r="U172">
        <v>0</v>
      </c>
      <c r="V172" t="s">
        <v>129422</v>
      </c>
      <c r="W172">
        <v>86051000</v>
      </c>
      <c r="X172">
        <v>3</v>
      </c>
      <c r="Y172" t="s">
        <v>129423</v>
      </c>
      <c r="Z172">
        <v>1</v>
      </c>
      <c r="AA172" t="s">
        <v>129424</v>
      </c>
      <c r="AB172" t="s">
        <v>129425</v>
      </c>
      <c r="AC172" t="s">
        <v>25621</v>
      </c>
      <c r="AD172" t="s">
        <v>25622</v>
      </c>
      <c r="AE172">
        <v>3699</v>
      </c>
      <c r="AF172" t="s">
        <v>25623</v>
      </c>
      <c r="AG172" t="s">
        <v>25624</v>
      </c>
      <c r="AH172" t="s">
        <v>25625</v>
      </c>
      <c r="AJ172" s="4" t="s">
        <v>25626</v>
      </c>
    </row>
    <row r="173" spans="1:36" x14ac:dyDescent="0.3">
      <c r="A173" t="s">
        <v>56592</v>
      </c>
      <c r="B173" t="s">
        <v>118430</v>
      </c>
      <c r="C173" t="s">
        <v>118431</v>
      </c>
      <c r="D173">
        <v>1</v>
      </c>
      <c r="H173" t="s">
        <v>47979</v>
      </c>
      <c r="I173" t="s">
        <v>36092</v>
      </c>
      <c r="J173" t="s">
        <v>957</v>
      </c>
      <c r="N173">
        <v>2</v>
      </c>
      <c r="O173">
        <v>2</v>
      </c>
      <c r="P173">
        <v>2</v>
      </c>
      <c r="Q173" t="s">
        <v>48527</v>
      </c>
      <c r="R173" t="s">
        <v>48527</v>
      </c>
      <c r="S173" t="s">
        <v>48527</v>
      </c>
      <c r="T173" t="s">
        <v>129426</v>
      </c>
      <c r="U173" t="s">
        <v>129427</v>
      </c>
      <c r="V173" t="s">
        <v>129428</v>
      </c>
      <c r="W173">
        <v>15437000</v>
      </c>
      <c r="X173">
        <v>4</v>
      </c>
      <c r="Y173" t="s">
        <v>98130</v>
      </c>
      <c r="Z173">
        <v>1</v>
      </c>
      <c r="AA173" t="s">
        <v>129429</v>
      </c>
      <c r="AB173" t="s">
        <v>129430</v>
      </c>
      <c r="AC173" t="s">
        <v>47978</v>
      </c>
      <c r="AD173" t="s">
        <v>47978</v>
      </c>
      <c r="AE173">
        <v>1189</v>
      </c>
      <c r="AF173" t="s">
        <v>47977</v>
      </c>
      <c r="AG173" t="s">
        <v>47976</v>
      </c>
      <c r="AJ173" s="4" t="s">
        <v>47975</v>
      </c>
    </row>
    <row r="174" spans="1:36" x14ac:dyDescent="0.3">
      <c r="A174" t="s">
        <v>59645</v>
      </c>
      <c r="B174" t="s">
        <v>102085</v>
      </c>
      <c r="C174">
        <v>1</v>
      </c>
      <c r="D174" t="s">
        <v>118432</v>
      </c>
      <c r="I174" t="s">
        <v>35233</v>
      </c>
      <c r="J174" t="s">
        <v>150</v>
      </c>
      <c r="N174">
        <v>2</v>
      </c>
      <c r="O174">
        <v>1</v>
      </c>
      <c r="P174">
        <v>1</v>
      </c>
      <c r="Q174" t="s">
        <v>79285</v>
      </c>
      <c r="R174" t="s">
        <v>77267</v>
      </c>
      <c r="S174" t="s">
        <v>77267</v>
      </c>
      <c r="T174" t="s">
        <v>95984</v>
      </c>
      <c r="U174" t="s">
        <v>129431</v>
      </c>
      <c r="V174" t="s">
        <v>129432</v>
      </c>
      <c r="W174">
        <v>13777000</v>
      </c>
      <c r="X174">
        <v>3</v>
      </c>
      <c r="Y174" t="s">
        <v>129433</v>
      </c>
      <c r="Z174">
        <v>1</v>
      </c>
      <c r="AA174" t="s">
        <v>129434</v>
      </c>
      <c r="AB174" t="s">
        <v>129435</v>
      </c>
      <c r="AC174" t="s">
        <v>47974</v>
      </c>
      <c r="AD174" t="s">
        <v>47974</v>
      </c>
      <c r="AE174">
        <v>5190</v>
      </c>
      <c r="AF174" t="s">
        <v>35235</v>
      </c>
      <c r="AG174" t="s">
        <v>35236</v>
      </c>
      <c r="AJ174" s="4" t="s">
        <v>35237</v>
      </c>
    </row>
    <row r="175" spans="1:36" x14ac:dyDescent="0.3">
      <c r="A175" t="s">
        <v>118433</v>
      </c>
      <c r="B175" t="s">
        <v>49428</v>
      </c>
      <c r="C175" t="s">
        <v>118434</v>
      </c>
      <c r="D175">
        <v>1</v>
      </c>
      <c r="H175" t="s">
        <v>4306</v>
      </c>
      <c r="I175" t="s">
        <v>4307</v>
      </c>
      <c r="J175" t="s">
        <v>694</v>
      </c>
      <c r="K175" t="s">
        <v>137</v>
      </c>
      <c r="N175">
        <v>3</v>
      </c>
      <c r="O175">
        <v>3</v>
      </c>
      <c r="P175">
        <v>3</v>
      </c>
      <c r="Q175" t="s">
        <v>77243</v>
      </c>
      <c r="R175" t="s">
        <v>77243</v>
      </c>
      <c r="S175" t="s">
        <v>77243</v>
      </c>
      <c r="T175" t="s">
        <v>88361</v>
      </c>
      <c r="U175" t="s">
        <v>129436</v>
      </c>
      <c r="V175" t="s">
        <v>129437</v>
      </c>
      <c r="W175">
        <v>18856000</v>
      </c>
      <c r="X175">
        <v>6</v>
      </c>
      <c r="Y175" t="s">
        <v>129438</v>
      </c>
      <c r="Z175">
        <v>1</v>
      </c>
      <c r="AA175" t="s">
        <v>129439</v>
      </c>
      <c r="AB175" t="s">
        <v>129440</v>
      </c>
      <c r="AC175" t="s">
        <v>4308</v>
      </c>
      <c r="AD175" t="s">
        <v>4308</v>
      </c>
      <c r="AE175">
        <v>749</v>
      </c>
      <c r="AF175" t="s">
        <v>4309</v>
      </c>
      <c r="AG175" t="s">
        <v>4310</v>
      </c>
      <c r="AH175" t="s">
        <v>4311</v>
      </c>
      <c r="AJ175" s="4" t="s">
        <v>4312</v>
      </c>
    </row>
    <row r="176" spans="1:36" x14ac:dyDescent="0.3">
      <c r="A176" t="s">
        <v>73980</v>
      </c>
      <c r="B176" t="s">
        <v>118435</v>
      </c>
      <c r="C176" t="s">
        <v>67527</v>
      </c>
      <c r="D176">
        <v>1</v>
      </c>
      <c r="I176" t="s">
        <v>33</v>
      </c>
      <c r="N176">
        <v>9</v>
      </c>
      <c r="O176">
        <v>1</v>
      </c>
      <c r="P176">
        <v>1</v>
      </c>
      <c r="Q176" t="s">
        <v>81698</v>
      </c>
      <c r="R176" t="s">
        <v>79119</v>
      </c>
      <c r="S176" t="s">
        <v>79119</v>
      </c>
      <c r="T176" t="s">
        <v>91056</v>
      </c>
      <c r="U176" t="s">
        <v>129441</v>
      </c>
      <c r="V176" t="s">
        <v>129442</v>
      </c>
      <c r="W176">
        <v>55884000</v>
      </c>
      <c r="X176">
        <v>15</v>
      </c>
      <c r="Y176" t="s">
        <v>129443</v>
      </c>
      <c r="Z176">
        <v>1</v>
      </c>
      <c r="AA176" t="s">
        <v>129444</v>
      </c>
      <c r="AB176" t="s">
        <v>129445</v>
      </c>
      <c r="AC176" t="s">
        <v>35226</v>
      </c>
      <c r="AD176" t="s">
        <v>35226</v>
      </c>
      <c r="AE176">
        <v>5187</v>
      </c>
      <c r="AF176" t="s">
        <v>35227</v>
      </c>
      <c r="AG176" t="s">
        <v>35228</v>
      </c>
      <c r="AJ176" s="4" t="s">
        <v>24980</v>
      </c>
    </row>
    <row r="177" spans="1:36" x14ac:dyDescent="0.3">
      <c r="A177" t="s">
        <v>52446</v>
      </c>
      <c r="B177" t="s">
        <v>118436</v>
      </c>
      <c r="C177">
        <v>1</v>
      </c>
      <c r="D177" t="s">
        <v>118437</v>
      </c>
      <c r="H177" t="s">
        <v>5562</v>
      </c>
      <c r="I177" t="s">
        <v>5563</v>
      </c>
      <c r="J177" t="s">
        <v>5564</v>
      </c>
      <c r="K177" t="s">
        <v>5565</v>
      </c>
      <c r="N177">
        <v>1</v>
      </c>
      <c r="O177">
        <v>1</v>
      </c>
      <c r="P177">
        <v>1</v>
      </c>
      <c r="Q177">
        <v>2</v>
      </c>
      <c r="R177">
        <v>2</v>
      </c>
      <c r="S177">
        <v>2</v>
      </c>
      <c r="T177" t="s">
        <v>129446</v>
      </c>
      <c r="U177" t="s">
        <v>129447</v>
      </c>
      <c r="V177" t="s">
        <v>129448</v>
      </c>
      <c r="W177">
        <v>38486000</v>
      </c>
      <c r="X177">
        <v>7</v>
      </c>
      <c r="Y177" t="s">
        <v>129449</v>
      </c>
      <c r="Z177">
        <v>1</v>
      </c>
      <c r="AA177" t="s">
        <v>129450</v>
      </c>
      <c r="AB177" t="s">
        <v>129451</v>
      </c>
      <c r="AC177" t="s">
        <v>47973</v>
      </c>
      <c r="AD177" t="s">
        <v>47973</v>
      </c>
      <c r="AE177">
        <v>909</v>
      </c>
      <c r="AF177" t="s">
        <v>5566</v>
      </c>
      <c r="AG177" t="s">
        <v>5567</v>
      </c>
      <c r="AH177" t="s">
        <v>5568</v>
      </c>
      <c r="AJ177" s="4" t="s">
        <v>5569</v>
      </c>
    </row>
    <row r="178" spans="1:36" x14ac:dyDescent="0.3">
      <c r="A178" t="s">
        <v>118438</v>
      </c>
      <c r="B178" t="s">
        <v>74013</v>
      </c>
      <c r="C178" t="s">
        <v>51484</v>
      </c>
      <c r="D178">
        <v>1</v>
      </c>
      <c r="H178" t="s">
        <v>38327</v>
      </c>
      <c r="I178" t="s">
        <v>38326</v>
      </c>
      <c r="J178" t="s">
        <v>23202</v>
      </c>
      <c r="K178" t="s">
        <v>38325</v>
      </c>
      <c r="N178">
        <v>2</v>
      </c>
      <c r="O178">
        <v>2</v>
      </c>
      <c r="P178">
        <v>2</v>
      </c>
      <c r="Q178" t="s">
        <v>77564</v>
      </c>
      <c r="R178" t="s">
        <v>77564</v>
      </c>
      <c r="S178" t="s">
        <v>77564</v>
      </c>
      <c r="T178" t="s">
        <v>114058</v>
      </c>
      <c r="U178" t="s">
        <v>129452</v>
      </c>
      <c r="V178" t="s">
        <v>129453</v>
      </c>
      <c r="W178">
        <v>37796000</v>
      </c>
      <c r="X178">
        <v>3</v>
      </c>
      <c r="Y178" t="s">
        <v>129454</v>
      </c>
      <c r="Z178">
        <v>1</v>
      </c>
      <c r="AA178" t="s">
        <v>129455</v>
      </c>
      <c r="AB178" t="s">
        <v>129456</v>
      </c>
      <c r="AC178" t="s">
        <v>38324</v>
      </c>
      <c r="AD178" t="s">
        <v>38324</v>
      </c>
      <c r="AE178">
        <v>907</v>
      </c>
      <c r="AF178" t="s">
        <v>38323</v>
      </c>
      <c r="AG178" t="s">
        <v>38322</v>
      </c>
      <c r="AH178" t="s">
        <v>38321</v>
      </c>
      <c r="AI178" t="s">
        <v>38320</v>
      </c>
      <c r="AJ178" s="4" t="s">
        <v>36948</v>
      </c>
    </row>
    <row r="179" spans="1:36" x14ac:dyDescent="0.3">
      <c r="A179" t="s">
        <v>118439</v>
      </c>
      <c r="B179" t="s">
        <v>51617</v>
      </c>
      <c r="C179">
        <v>1</v>
      </c>
      <c r="D179" t="s">
        <v>118440</v>
      </c>
      <c r="H179" t="s">
        <v>21809</v>
      </c>
      <c r="I179" t="s">
        <v>14140</v>
      </c>
      <c r="J179" t="s">
        <v>21810</v>
      </c>
      <c r="N179">
        <v>6</v>
      </c>
      <c r="O179">
        <v>6</v>
      </c>
      <c r="P179">
        <v>6</v>
      </c>
      <c r="Q179" t="s">
        <v>76080</v>
      </c>
      <c r="R179" t="s">
        <v>76080</v>
      </c>
      <c r="S179" t="s">
        <v>76080</v>
      </c>
      <c r="T179" t="s">
        <v>95705</v>
      </c>
      <c r="U179">
        <v>0</v>
      </c>
      <c r="V179" t="s">
        <v>76833</v>
      </c>
      <c r="W179">
        <v>37599000</v>
      </c>
      <c r="X179">
        <v>13</v>
      </c>
      <c r="Y179" t="s">
        <v>129457</v>
      </c>
      <c r="Z179">
        <v>1</v>
      </c>
      <c r="AA179" t="s">
        <v>129458</v>
      </c>
      <c r="AB179" t="s">
        <v>129459</v>
      </c>
      <c r="AC179" t="s">
        <v>21812</v>
      </c>
      <c r="AD179" t="s">
        <v>21812</v>
      </c>
      <c r="AE179">
        <v>3083</v>
      </c>
      <c r="AF179" t="s">
        <v>21813</v>
      </c>
      <c r="AG179" t="s">
        <v>21814</v>
      </c>
      <c r="AH179" t="s">
        <v>21815</v>
      </c>
      <c r="AJ179" s="4" t="s">
        <v>21816</v>
      </c>
    </row>
    <row r="180" spans="1:36" x14ac:dyDescent="0.3">
      <c r="A180" t="s">
        <v>118441</v>
      </c>
      <c r="B180" t="s">
        <v>118442</v>
      </c>
      <c r="C180">
        <v>1</v>
      </c>
      <c r="D180" t="s">
        <v>118443</v>
      </c>
      <c r="I180" t="s">
        <v>2699</v>
      </c>
      <c r="J180" t="s">
        <v>1395</v>
      </c>
      <c r="N180">
        <v>1</v>
      </c>
      <c r="O180">
        <v>1</v>
      </c>
      <c r="P180">
        <v>1</v>
      </c>
      <c r="Q180" t="s">
        <v>76086</v>
      </c>
      <c r="R180" t="s">
        <v>76086</v>
      </c>
      <c r="S180" t="s">
        <v>76086</v>
      </c>
      <c r="T180" t="s">
        <v>129460</v>
      </c>
      <c r="U180">
        <v>0</v>
      </c>
      <c r="V180" t="s">
        <v>129461</v>
      </c>
      <c r="W180">
        <v>23726000</v>
      </c>
      <c r="X180">
        <v>5</v>
      </c>
      <c r="Y180" t="s">
        <v>129462</v>
      </c>
      <c r="Z180">
        <v>1</v>
      </c>
      <c r="AA180" t="s">
        <v>129463</v>
      </c>
      <c r="AB180" t="s">
        <v>129464</v>
      </c>
      <c r="AC180" t="s">
        <v>47972</v>
      </c>
      <c r="AD180" t="s">
        <v>47972</v>
      </c>
      <c r="AE180">
        <v>518</v>
      </c>
      <c r="AF180" t="s">
        <v>47971</v>
      </c>
      <c r="AG180" t="s">
        <v>47970</v>
      </c>
      <c r="AJ180" s="4" t="s">
        <v>2703</v>
      </c>
    </row>
    <row r="181" spans="1:36" x14ac:dyDescent="0.3">
      <c r="A181" t="s">
        <v>118444</v>
      </c>
      <c r="B181" t="s">
        <v>118445</v>
      </c>
      <c r="C181" t="s">
        <v>118446</v>
      </c>
      <c r="D181">
        <v>1</v>
      </c>
      <c r="H181" t="s">
        <v>114</v>
      </c>
      <c r="I181" t="s">
        <v>1458</v>
      </c>
      <c r="J181" t="s">
        <v>14349</v>
      </c>
      <c r="N181">
        <v>2</v>
      </c>
      <c r="O181">
        <v>2</v>
      </c>
      <c r="P181">
        <v>2</v>
      </c>
      <c r="Q181" t="s">
        <v>80370</v>
      </c>
      <c r="R181" t="s">
        <v>80370</v>
      </c>
      <c r="S181" t="s">
        <v>80370</v>
      </c>
      <c r="T181" t="s">
        <v>104371</v>
      </c>
      <c r="U181" t="s">
        <v>129465</v>
      </c>
      <c r="V181" t="s">
        <v>129466</v>
      </c>
      <c r="W181">
        <v>36854000</v>
      </c>
      <c r="X181">
        <v>14</v>
      </c>
      <c r="Y181" t="s">
        <v>129467</v>
      </c>
      <c r="Z181">
        <v>1</v>
      </c>
      <c r="AA181" t="s">
        <v>129468</v>
      </c>
      <c r="AB181" t="s">
        <v>129469</v>
      </c>
      <c r="AC181" t="s">
        <v>41027</v>
      </c>
      <c r="AD181" t="s">
        <v>41027</v>
      </c>
      <c r="AE181">
        <v>1701</v>
      </c>
      <c r="AF181" t="s">
        <v>41026</v>
      </c>
      <c r="AG181" t="s">
        <v>41025</v>
      </c>
      <c r="AJ181" s="4" t="s">
        <v>12108</v>
      </c>
    </row>
    <row r="182" spans="1:36" x14ac:dyDescent="0.3">
      <c r="A182" t="s">
        <v>55785</v>
      </c>
      <c r="B182" t="s">
        <v>118447</v>
      </c>
      <c r="C182" t="s">
        <v>65465</v>
      </c>
      <c r="D182">
        <v>1</v>
      </c>
      <c r="H182" t="s">
        <v>493</v>
      </c>
      <c r="I182" t="s">
        <v>18548</v>
      </c>
      <c r="J182" t="s">
        <v>18549</v>
      </c>
      <c r="K182" t="s">
        <v>17376</v>
      </c>
      <c r="N182">
        <v>3</v>
      </c>
      <c r="O182">
        <v>2</v>
      </c>
      <c r="P182">
        <v>2</v>
      </c>
      <c r="Q182" t="s">
        <v>76014</v>
      </c>
      <c r="R182" t="s">
        <v>77273</v>
      </c>
      <c r="S182" t="s">
        <v>77273</v>
      </c>
      <c r="T182" t="s">
        <v>85493</v>
      </c>
      <c r="U182" t="s">
        <v>129470</v>
      </c>
      <c r="V182" t="s">
        <v>129471</v>
      </c>
      <c r="W182">
        <v>80021000</v>
      </c>
      <c r="X182">
        <v>2</v>
      </c>
      <c r="Y182" t="s">
        <v>129472</v>
      </c>
      <c r="Z182">
        <v>1</v>
      </c>
      <c r="AA182" t="s">
        <v>129473</v>
      </c>
      <c r="AB182" t="s">
        <v>129474</v>
      </c>
      <c r="AC182" t="s">
        <v>18551</v>
      </c>
      <c r="AD182" t="s">
        <v>18551</v>
      </c>
      <c r="AE182">
        <v>2547</v>
      </c>
      <c r="AF182" t="s">
        <v>18552</v>
      </c>
      <c r="AG182" t="s">
        <v>18553</v>
      </c>
      <c r="AH182" t="s">
        <v>18554</v>
      </c>
      <c r="AJ182" s="4" t="s">
        <v>18555</v>
      </c>
    </row>
    <row r="183" spans="1:36" x14ac:dyDescent="0.3">
      <c r="A183" t="s">
        <v>118448</v>
      </c>
      <c r="B183" t="s">
        <v>118449</v>
      </c>
      <c r="C183" t="s">
        <v>118450</v>
      </c>
      <c r="D183">
        <v>1</v>
      </c>
      <c r="H183" t="s">
        <v>47969</v>
      </c>
      <c r="I183" t="s">
        <v>47968</v>
      </c>
      <c r="J183" t="s">
        <v>47967</v>
      </c>
      <c r="N183">
        <v>2</v>
      </c>
      <c r="O183">
        <v>2</v>
      </c>
      <c r="P183">
        <v>2</v>
      </c>
      <c r="Q183" t="s">
        <v>76446</v>
      </c>
      <c r="R183" t="s">
        <v>76446</v>
      </c>
      <c r="S183" t="s">
        <v>76446</v>
      </c>
      <c r="T183" t="s">
        <v>129475</v>
      </c>
      <c r="U183" t="s">
        <v>129476</v>
      </c>
      <c r="V183" t="s">
        <v>129477</v>
      </c>
      <c r="W183">
        <v>248470000</v>
      </c>
      <c r="X183">
        <v>5</v>
      </c>
      <c r="Y183" t="s">
        <v>129478</v>
      </c>
      <c r="Z183">
        <v>1</v>
      </c>
      <c r="AA183" t="s">
        <v>129479</v>
      </c>
      <c r="AB183" t="s">
        <v>129480</v>
      </c>
      <c r="AC183" t="s">
        <v>47966</v>
      </c>
      <c r="AD183" t="s">
        <v>47966</v>
      </c>
      <c r="AE183">
        <v>3396</v>
      </c>
      <c r="AF183" t="s">
        <v>47965</v>
      </c>
      <c r="AG183" t="s">
        <v>47964</v>
      </c>
      <c r="AH183" t="s">
        <v>47963</v>
      </c>
      <c r="AI183" t="s">
        <v>47962</v>
      </c>
      <c r="AJ183" s="4" t="s">
        <v>47961</v>
      </c>
    </row>
    <row r="184" spans="1:36" x14ac:dyDescent="0.3">
      <c r="A184" t="s">
        <v>99959</v>
      </c>
      <c r="B184" t="s">
        <v>118451</v>
      </c>
      <c r="C184" t="s">
        <v>118452</v>
      </c>
      <c r="D184">
        <v>1</v>
      </c>
      <c r="H184" t="s">
        <v>47960</v>
      </c>
      <c r="I184" t="s">
        <v>47959</v>
      </c>
      <c r="J184" t="s">
        <v>47958</v>
      </c>
      <c r="N184">
        <v>5</v>
      </c>
      <c r="O184">
        <v>4</v>
      </c>
      <c r="P184">
        <v>4</v>
      </c>
      <c r="Q184" t="s">
        <v>64450</v>
      </c>
      <c r="R184" t="s">
        <v>51313</v>
      </c>
      <c r="S184" t="s">
        <v>51313</v>
      </c>
      <c r="T184" t="s">
        <v>129481</v>
      </c>
      <c r="U184">
        <v>0</v>
      </c>
      <c r="V184" t="s">
        <v>129482</v>
      </c>
      <c r="W184">
        <v>72056000</v>
      </c>
      <c r="X184">
        <v>13</v>
      </c>
      <c r="Y184" t="s">
        <v>129483</v>
      </c>
      <c r="Z184">
        <v>1</v>
      </c>
      <c r="AA184" t="s">
        <v>129484</v>
      </c>
      <c r="AB184" t="s">
        <v>129485</v>
      </c>
      <c r="AC184" t="s">
        <v>47957</v>
      </c>
      <c r="AD184" t="s">
        <v>47956</v>
      </c>
      <c r="AE184">
        <v>250</v>
      </c>
      <c r="AF184" t="s">
        <v>47955</v>
      </c>
      <c r="AG184" t="s">
        <v>47954</v>
      </c>
      <c r="AH184" t="s">
        <v>47953</v>
      </c>
      <c r="AI184" t="s">
        <v>47952</v>
      </c>
      <c r="AJ184" s="4" t="s">
        <v>47951</v>
      </c>
    </row>
    <row r="185" spans="1:36" x14ac:dyDescent="0.3">
      <c r="A185" t="s">
        <v>118453</v>
      </c>
      <c r="B185" t="s">
        <v>118454</v>
      </c>
      <c r="C185" t="s">
        <v>64332</v>
      </c>
      <c r="D185">
        <v>1</v>
      </c>
      <c r="H185" t="s">
        <v>17251</v>
      </c>
      <c r="I185" t="s">
        <v>17252</v>
      </c>
      <c r="J185" t="s">
        <v>709</v>
      </c>
      <c r="K185" t="s">
        <v>17253</v>
      </c>
      <c r="N185">
        <v>4</v>
      </c>
      <c r="O185">
        <v>4</v>
      </c>
      <c r="P185">
        <v>4</v>
      </c>
      <c r="Q185">
        <v>19</v>
      </c>
      <c r="R185">
        <v>19</v>
      </c>
      <c r="S185">
        <v>19</v>
      </c>
      <c r="T185" t="s">
        <v>79187</v>
      </c>
      <c r="U185" t="s">
        <v>129486</v>
      </c>
      <c r="V185" t="s">
        <v>129487</v>
      </c>
      <c r="W185">
        <v>20786000</v>
      </c>
      <c r="X185">
        <v>7</v>
      </c>
      <c r="Y185" t="s">
        <v>129488</v>
      </c>
      <c r="Z185">
        <v>1</v>
      </c>
      <c r="AA185" t="s">
        <v>129489</v>
      </c>
      <c r="AB185" t="s">
        <v>129490</v>
      </c>
      <c r="AC185" t="s">
        <v>47950</v>
      </c>
      <c r="AD185" t="s">
        <v>47949</v>
      </c>
      <c r="AE185">
        <v>2374</v>
      </c>
      <c r="AF185" t="s">
        <v>17256</v>
      </c>
      <c r="AG185" t="s">
        <v>17257</v>
      </c>
      <c r="AH185" t="s">
        <v>17258</v>
      </c>
      <c r="AI185" t="s">
        <v>17259</v>
      </c>
      <c r="AJ185" s="4" t="s">
        <v>17260</v>
      </c>
    </row>
    <row r="186" spans="1:36" x14ac:dyDescent="0.3">
      <c r="A186" t="s">
        <v>118455</v>
      </c>
      <c r="B186" t="s">
        <v>118456</v>
      </c>
      <c r="C186" t="s">
        <v>73001</v>
      </c>
      <c r="D186">
        <v>1</v>
      </c>
      <c r="H186" t="s">
        <v>87</v>
      </c>
      <c r="J186" t="s">
        <v>22003</v>
      </c>
      <c r="N186">
        <v>1</v>
      </c>
      <c r="O186">
        <v>1</v>
      </c>
      <c r="P186">
        <v>1</v>
      </c>
      <c r="Q186" t="s">
        <v>76788</v>
      </c>
      <c r="R186" t="s">
        <v>76788</v>
      </c>
      <c r="S186" t="s">
        <v>76788</v>
      </c>
      <c r="T186" t="s">
        <v>118022</v>
      </c>
      <c r="U186" t="s">
        <v>129491</v>
      </c>
      <c r="V186" t="s">
        <v>129492</v>
      </c>
      <c r="W186">
        <v>8849700</v>
      </c>
      <c r="X186">
        <v>3</v>
      </c>
      <c r="Y186" t="s">
        <v>129493</v>
      </c>
      <c r="Z186">
        <v>1</v>
      </c>
      <c r="AA186" t="s">
        <v>129494</v>
      </c>
      <c r="AB186" t="s">
        <v>129495</v>
      </c>
      <c r="AC186" t="s">
        <v>37066</v>
      </c>
      <c r="AD186" t="s">
        <v>37066</v>
      </c>
      <c r="AE186">
        <v>3767</v>
      </c>
      <c r="AF186" t="s">
        <v>37065</v>
      </c>
      <c r="AG186" t="s">
        <v>37064</v>
      </c>
      <c r="AH186" t="s">
        <v>37063</v>
      </c>
      <c r="AJ186" s="4" t="s">
        <v>37025</v>
      </c>
    </row>
    <row r="187" spans="1:36" x14ac:dyDescent="0.3">
      <c r="A187" t="s">
        <v>118457</v>
      </c>
      <c r="B187" t="s">
        <v>118458</v>
      </c>
      <c r="C187" t="s">
        <v>55564</v>
      </c>
      <c r="D187">
        <v>1</v>
      </c>
      <c r="J187" t="s">
        <v>47948</v>
      </c>
      <c r="N187">
        <v>3</v>
      </c>
      <c r="O187">
        <v>3</v>
      </c>
      <c r="P187">
        <v>3</v>
      </c>
      <c r="Q187" t="s">
        <v>75930</v>
      </c>
      <c r="R187" t="s">
        <v>75930</v>
      </c>
      <c r="S187" t="s">
        <v>75930</v>
      </c>
      <c r="T187" t="s">
        <v>129496</v>
      </c>
      <c r="U187">
        <v>0</v>
      </c>
      <c r="V187" t="s">
        <v>70772</v>
      </c>
      <c r="W187">
        <v>216790000</v>
      </c>
      <c r="X187">
        <v>24</v>
      </c>
      <c r="Y187" t="s">
        <v>129497</v>
      </c>
      <c r="Z187">
        <v>1</v>
      </c>
      <c r="AA187" t="s">
        <v>129498</v>
      </c>
      <c r="AB187" t="s">
        <v>129499</v>
      </c>
      <c r="AC187" t="s">
        <v>47947</v>
      </c>
      <c r="AD187" t="s">
        <v>47947</v>
      </c>
      <c r="AE187">
        <v>2647</v>
      </c>
      <c r="AF187" t="s">
        <v>47946</v>
      </c>
      <c r="AG187" t="s">
        <v>47945</v>
      </c>
      <c r="AH187" t="s">
        <v>47944</v>
      </c>
      <c r="AJ187" s="4" t="s">
        <v>47943</v>
      </c>
    </row>
    <row r="188" spans="1:36" x14ac:dyDescent="0.3">
      <c r="A188" t="s">
        <v>118459</v>
      </c>
      <c r="B188" t="s">
        <v>118460</v>
      </c>
      <c r="C188">
        <v>1</v>
      </c>
      <c r="D188" t="s">
        <v>118461</v>
      </c>
      <c r="J188" t="s">
        <v>4650</v>
      </c>
      <c r="N188">
        <v>4</v>
      </c>
      <c r="O188">
        <v>4</v>
      </c>
      <c r="P188">
        <v>4</v>
      </c>
      <c r="Q188">
        <v>23</v>
      </c>
      <c r="R188">
        <v>23</v>
      </c>
      <c r="S188">
        <v>23</v>
      </c>
      <c r="T188" t="s">
        <v>129500</v>
      </c>
      <c r="U188">
        <v>0</v>
      </c>
      <c r="V188" t="s">
        <v>129501</v>
      </c>
      <c r="W188">
        <v>222910000</v>
      </c>
      <c r="X188">
        <v>21</v>
      </c>
      <c r="Y188" t="s">
        <v>129502</v>
      </c>
      <c r="Z188">
        <v>1</v>
      </c>
      <c r="AA188" t="s">
        <v>129503</v>
      </c>
      <c r="AB188" t="s">
        <v>129504</v>
      </c>
      <c r="AC188" t="s">
        <v>35906</v>
      </c>
      <c r="AD188" t="s">
        <v>35906</v>
      </c>
      <c r="AE188">
        <v>3768</v>
      </c>
      <c r="AF188" t="s">
        <v>35907</v>
      </c>
      <c r="AG188" t="s">
        <v>35908</v>
      </c>
      <c r="AH188" t="s">
        <v>35909</v>
      </c>
      <c r="AJ188" s="4" t="s">
        <v>35910</v>
      </c>
    </row>
    <row r="189" spans="1:36" x14ac:dyDescent="0.3">
      <c r="A189" t="s">
        <v>118462</v>
      </c>
      <c r="B189" t="s">
        <v>118463</v>
      </c>
      <c r="C189" t="s">
        <v>118464</v>
      </c>
      <c r="D189">
        <v>1</v>
      </c>
      <c r="I189" t="s">
        <v>33</v>
      </c>
      <c r="N189">
        <v>2</v>
      </c>
      <c r="O189">
        <v>2</v>
      </c>
      <c r="P189">
        <v>2</v>
      </c>
      <c r="Q189" t="s">
        <v>76795</v>
      </c>
      <c r="R189" t="s">
        <v>76795</v>
      </c>
      <c r="S189" t="s">
        <v>76795</v>
      </c>
      <c r="T189" t="s">
        <v>94439</v>
      </c>
      <c r="U189" t="s">
        <v>129505</v>
      </c>
      <c r="V189" t="s">
        <v>129506</v>
      </c>
      <c r="W189">
        <v>3025600000</v>
      </c>
      <c r="X189">
        <v>16</v>
      </c>
      <c r="Y189" t="s">
        <v>129507</v>
      </c>
      <c r="Z189">
        <v>1</v>
      </c>
      <c r="AA189" t="s">
        <v>129508</v>
      </c>
      <c r="AB189" t="s">
        <v>129509</v>
      </c>
      <c r="AC189" t="s">
        <v>47942</v>
      </c>
      <c r="AD189" t="s">
        <v>47942</v>
      </c>
      <c r="AE189">
        <v>3084</v>
      </c>
      <c r="AF189" t="s">
        <v>47941</v>
      </c>
      <c r="AG189" t="s">
        <v>47940</v>
      </c>
      <c r="AJ189" s="4" t="s">
        <v>47939</v>
      </c>
    </row>
    <row r="190" spans="1:36" x14ac:dyDescent="0.3">
      <c r="A190" t="s">
        <v>118465</v>
      </c>
      <c r="B190" t="s">
        <v>118466</v>
      </c>
      <c r="C190">
        <v>1</v>
      </c>
      <c r="D190" t="s">
        <v>118467</v>
      </c>
      <c r="H190" t="s">
        <v>3275</v>
      </c>
      <c r="J190" t="s">
        <v>3277</v>
      </c>
      <c r="N190">
        <v>2</v>
      </c>
      <c r="O190">
        <v>2</v>
      </c>
      <c r="P190">
        <v>2</v>
      </c>
      <c r="Q190" t="s">
        <v>77267</v>
      </c>
      <c r="R190" t="s">
        <v>77267</v>
      </c>
      <c r="S190" t="s">
        <v>77267</v>
      </c>
      <c r="T190" t="s">
        <v>98342</v>
      </c>
      <c r="U190" t="s">
        <v>129510</v>
      </c>
      <c r="V190" t="s">
        <v>129511</v>
      </c>
      <c r="W190">
        <v>21709000</v>
      </c>
      <c r="X190">
        <v>3</v>
      </c>
      <c r="Y190" t="s">
        <v>129512</v>
      </c>
      <c r="Z190">
        <v>1</v>
      </c>
      <c r="AA190" t="s">
        <v>129513</v>
      </c>
      <c r="AB190" t="s">
        <v>129514</v>
      </c>
      <c r="AC190" t="s">
        <v>27836</v>
      </c>
      <c r="AD190" t="s">
        <v>27836</v>
      </c>
      <c r="AE190">
        <v>4013</v>
      </c>
      <c r="AF190" t="s">
        <v>27837</v>
      </c>
      <c r="AG190" t="s">
        <v>27838</v>
      </c>
      <c r="AJ190" s="4" t="s">
        <v>27839</v>
      </c>
    </row>
    <row r="191" spans="1:36" x14ac:dyDescent="0.3">
      <c r="A191" t="s">
        <v>118468</v>
      </c>
      <c r="B191" t="s">
        <v>118469</v>
      </c>
      <c r="C191" t="s">
        <v>118470</v>
      </c>
      <c r="D191">
        <v>1</v>
      </c>
      <c r="H191" t="s">
        <v>25843</v>
      </c>
      <c r="I191" t="s">
        <v>25844</v>
      </c>
      <c r="J191" t="s">
        <v>25845</v>
      </c>
      <c r="K191" t="s">
        <v>25846</v>
      </c>
      <c r="N191">
        <v>1</v>
      </c>
      <c r="O191">
        <v>1</v>
      </c>
      <c r="P191">
        <v>1</v>
      </c>
      <c r="Q191" t="s">
        <v>76055</v>
      </c>
      <c r="R191" t="s">
        <v>76055</v>
      </c>
      <c r="S191" t="s">
        <v>76055</v>
      </c>
      <c r="T191" t="s">
        <v>129515</v>
      </c>
      <c r="U191" t="s">
        <v>129516</v>
      </c>
      <c r="V191" t="s">
        <v>129517</v>
      </c>
      <c r="W191">
        <v>14189000</v>
      </c>
      <c r="X191">
        <v>3</v>
      </c>
      <c r="Y191" t="s">
        <v>129518</v>
      </c>
      <c r="Z191">
        <v>1</v>
      </c>
      <c r="AA191" t="s">
        <v>129519</v>
      </c>
      <c r="AB191" t="s">
        <v>129520</v>
      </c>
      <c r="AC191" t="s">
        <v>25847</v>
      </c>
      <c r="AD191" t="s">
        <v>25847</v>
      </c>
      <c r="AE191">
        <v>3732</v>
      </c>
      <c r="AF191" t="s">
        <v>25848</v>
      </c>
      <c r="AG191" t="s">
        <v>25849</v>
      </c>
      <c r="AH191" t="s">
        <v>25850</v>
      </c>
      <c r="AJ191" s="4" t="s">
        <v>25851</v>
      </c>
    </row>
    <row r="192" spans="1:36" x14ac:dyDescent="0.3">
      <c r="A192" t="s">
        <v>118471</v>
      </c>
      <c r="B192" t="s">
        <v>58199</v>
      </c>
      <c r="C192" t="s">
        <v>118472</v>
      </c>
      <c r="D192">
        <v>1</v>
      </c>
      <c r="H192" t="s">
        <v>28719</v>
      </c>
      <c r="I192" t="s">
        <v>28720</v>
      </c>
      <c r="J192" t="s">
        <v>28721</v>
      </c>
      <c r="N192">
        <v>2</v>
      </c>
      <c r="O192">
        <v>2</v>
      </c>
      <c r="P192">
        <v>2</v>
      </c>
      <c r="Q192" t="s">
        <v>76627</v>
      </c>
      <c r="R192" t="s">
        <v>76627</v>
      </c>
      <c r="S192" t="s">
        <v>76627</v>
      </c>
      <c r="T192" t="s">
        <v>95117</v>
      </c>
      <c r="U192" t="s">
        <v>129521</v>
      </c>
      <c r="V192" t="s">
        <v>129522</v>
      </c>
      <c r="W192">
        <v>27672000</v>
      </c>
      <c r="X192">
        <v>2</v>
      </c>
      <c r="Y192" t="s">
        <v>129523</v>
      </c>
      <c r="Z192">
        <v>1</v>
      </c>
      <c r="AA192" t="s">
        <v>129524</v>
      </c>
      <c r="AB192" t="s">
        <v>129525</v>
      </c>
      <c r="AC192" t="s">
        <v>28722</v>
      </c>
      <c r="AD192" t="s">
        <v>28722</v>
      </c>
      <c r="AE192">
        <v>4149</v>
      </c>
      <c r="AF192" t="s">
        <v>28723</v>
      </c>
      <c r="AG192" t="s">
        <v>28724</v>
      </c>
      <c r="AH192" t="s">
        <v>28725</v>
      </c>
      <c r="AJ192" s="4" t="s">
        <v>28726</v>
      </c>
    </row>
    <row r="193" spans="1:36" x14ac:dyDescent="0.3">
      <c r="A193" t="s">
        <v>55927</v>
      </c>
      <c r="B193" t="s">
        <v>118473</v>
      </c>
      <c r="C193" t="s">
        <v>74007</v>
      </c>
      <c r="D193">
        <v>1</v>
      </c>
      <c r="H193" t="s">
        <v>24518</v>
      </c>
      <c r="I193" t="s">
        <v>1458</v>
      </c>
      <c r="J193" t="s">
        <v>957</v>
      </c>
      <c r="N193">
        <v>2</v>
      </c>
      <c r="O193">
        <v>2</v>
      </c>
      <c r="P193">
        <v>2</v>
      </c>
      <c r="Q193" t="s">
        <v>77281</v>
      </c>
      <c r="R193" t="s">
        <v>77281</v>
      </c>
      <c r="S193" t="s">
        <v>77281</v>
      </c>
      <c r="T193" t="s">
        <v>129526</v>
      </c>
      <c r="U193" t="s">
        <v>129527</v>
      </c>
      <c r="V193" t="s">
        <v>129528</v>
      </c>
      <c r="W193">
        <v>13527000</v>
      </c>
      <c r="X193">
        <v>2</v>
      </c>
      <c r="Y193" t="s">
        <v>129529</v>
      </c>
      <c r="Z193">
        <v>1</v>
      </c>
      <c r="AA193" t="s">
        <v>129530</v>
      </c>
      <c r="AB193" t="s">
        <v>129531</v>
      </c>
      <c r="AC193" t="s">
        <v>47938</v>
      </c>
      <c r="AD193" t="s">
        <v>47938</v>
      </c>
      <c r="AE193">
        <v>1155</v>
      </c>
      <c r="AF193" t="s">
        <v>47937</v>
      </c>
      <c r="AG193" t="s">
        <v>47936</v>
      </c>
      <c r="AJ193" s="4" t="s">
        <v>47935</v>
      </c>
    </row>
    <row r="194" spans="1:36" x14ac:dyDescent="0.3">
      <c r="A194" t="s">
        <v>101757</v>
      </c>
      <c r="B194" t="s">
        <v>57141</v>
      </c>
      <c r="C194" t="s">
        <v>118474</v>
      </c>
      <c r="D194">
        <v>1</v>
      </c>
      <c r="N194">
        <v>3</v>
      </c>
      <c r="O194">
        <v>3</v>
      </c>
      <c r="P194">
        <v>3</v>
      </c>
      <c r="Q194" t="s">
        <v>78453</v>
      </c>
      <c r="R194" t="s">
        <v>78453</v>
      </c>
      <c r="S194" t="s">
        <v>78453</v>
      </c>
      <c r="T194" t="s">
        <v>129532</v>
      </c>
      <c r="U194" t="s">
        <v>129533</v>
      </c>
      <c r="V194" t="s">
        <v>129534</v>
      </c>
      <c r="W194">
        <v>64012000</v>
      </c>
      <c r="X194">
        <v>5</v>
      </c>
      <c r="Y194" t="s">
        <v>129535</v>
      </c>
      <c r="Z194">
        <v>1</v>
      </c>
      <c r="AA194" t="s">
        <v>129536</v>
      </c>
      <c r="AB194" t="s">
        <v>129537</v>
      </c>
      <c r="AC194" t="s">
        <v>47934</v>
      </c>
      <c r="AD194" t="s">
        <v>47934</v>
      </c>
      <c r="AE194">
        <v>4690</v>
      </c>
      <c r="AF194" t="s">
        <v>47933</v>
      </c>
      <c r="AG194" t="s">
        <v>47932</v>
      </c>
      <c r="AJ194" s="4" t="s">
        <v>47931</v>
      </c>
    </row>
    <row r="195" spans="1:36" x14ac:dyDescent="0.3">
      <c r="A195" t="s">
        <v>118475</v>
      </c>
      <c r="B195" t="s">
        <v>118476</v>
      </c>
      <c r="C195" t="s">
        <v>118477</v>
      </c>
      <c r="D195">
        <v>1</v>
      </c>
      <c r="H195" t="s">
        <v>47930</v>
      </c>
      <c r="I195" t="s">
        <v>29154</v>
      </c>
      <c r="J195" t="s">
        <v>47929</v>
      </c>
      <c r="N195">
        <v>10</v>
      </c>
      <c r="O195">
        <v>10</v>
      </c>
      <c r="P195">
        <v>10</v>
      </c>
      <c r="Q195" t="s">
        <v>70829</v>
      </c>
      <c r="R195" t="s">
        <v>70829</v>
      </c>
      <c r="S195" t="s">
        <v>70829</v>
      </c>
      <c r="T195" t="s">
        <v>129538</v>
      </c>
      <c r="U195">
        <v>0</v>
      </c>
      <c r="V195" t="s">
        <v>129539</v>
      </c>
      <c r="W195">
        <v>237650000</v>
      </c>
      <c r="X195">
        <v>38</v>
      </c>
      <c r="Y195" t="s">
        <v>129540</v>
      </c>
      <c r="Z195">
        <v>1</v>
      </c>
      <c r="AA195" t="s">
        <v>129541</v>
      </c>
      <c r="AB195" t="s">
        <v>129542</v>
      </c>
      <c r="AC195" t="s">
        <v>47928</v>
      </c>
      <c r="AD195" t="s">
        <v>47928</v>
      </c>
      <c r="AE195">
        <v>4077</v>
      </c>
      <c r="AF195" t="s">
        <v>47927</v>
      </c>
      <c r="AG195" t="s">
        <v>47926</v>
      </c>
      <c r="AH195" t="s">
        <v>47925</v>
      </c>
      <c r="AI195" t="s">
        <v>47924</v>
      </c>
      <c r="AJ195" s="4" t="s">
        <v>47923</v>
      </c>
    </row>
    <row r="196" spans="1:36" x14ac:dyDescent="0.3">
      <c r="A196" t="s">
        <v>75226</v>
      </c>
      <c r="B196" t="s">
        <v>118478</v>
      </c>
      <c r="C196" t="s">
        <v>118479</v>
      </c>
      <c r="D196">
        <v>1</v>
      </c>
      <c r="J196" t="s">
        <v>2704</v>
      </c>
      <c r="N196">
        <v>3</v>
      </c>
      <c r="O196">
        <v>3</v>
      </c>
      <c r="P196">
        <v>3</v>
      </c>
      <c r="Q196" t="s">
        <v>78829</v>
      </c>
      <c r="R196" t="s">
        <v>78829</v>
      </c>
      <c r="S196" t="s">
        <v>78829</v>
      </c>
      <c r="T196" t="s">
        <v>129543</v>
      </c>
      <c r="U196">
        <v>0</v>
      </c>
      <c r="V196" t="s">
        <v>129544</v>
      </c>
      <c r="W196">
        <v>18250000</v>
      </c>
      <c r="X196">
        <v>5</v>
      </c>
      <c r="Y196" t="s">
        <v>129545</v>
      </c>
      <c r="Z196">
        <v>1</v>
      </c>
      <c r="AA196" t="s">
        <v>129546</v>
      </c>
      <c r="AB196" t="s">
        <v>129547</v>
      </c>
      <c r="AC196" t="s">
        <v>47922</v>
      </c>
      <c r="AD196" t="s">
        <v>47921</v>
      </c>
      <c r="AE196">
        <v>4001</v>
      </c>
      <c r="AF196" t="s">
        <v>47920</v>
      </c>
      <c r="AG196" t="s">
        <v>47919</v>
      </c>
      <c r="AJ196" s="4" t="s">
        <v>47918</v>
      </c>
    </row>
    <row r="197" spans="1:36" x14ac:dyDescent="0.3">
      <c r="A197" t="s">
        <v>54984</v>
      </c>
      <c r="B197" t="s">
        <v>57142</v>
      </c>
      <c r="C197" t="s">
        <v>118480</v>
      </c>
      <c r="D197">
        <v>1</v>
      </c>
      <c r="H197" t="s">
        <v>39810</v>
      </c>
      <c r="I197" t="s">
        <v>39809</v>
      </c>
      <c r="J197" t="s">
        <v>39808</v>
      </c>
      <c r="N197">
        <v>3</v>
      </c>
      <c r="O197">
        <v>3</v>
      </c>
      <c r="P197">
        <v>3</v>
      </c>
      <c r="Q197" t="s">
        <v>80446</v>
      </c>
      <c r="R197" t="s">
        <v>80446</v>
      </c>
      <c r="S197" t="s">
        <v>80446</v>
      </c>
      <c r="T197" t="s">
        <v>108774</v>
      </c>
      <c r="U197" t="s">
        <v>129548</v>
      </c>
      <c r="V197" t="s">
        <v>129549</v>
      </c>
      <c r="W197">
        <v>34308000</v>
      </c>
      <c r="X197">
        <v>7</v>
      </c>
      <c r="Y197" t="s">
        <v>129550</v>
      </c>
      <c r="Z197">
        <v>1</v>
      </c>
      <c r="AA197" t="s">
        <v>129551</v>
      </c>
      <c r="AB197" t="s">
        <v>129552</v>
      </c>
      <c r="AC197" t="s">
        <v>47917</v>
      </c>
      <c r="AD197" t="s">
        <v>47916</v>
      </c>
      <c r="AE197">
        <v>3646</v>
      </c>
      <c r="AF197" t="s">
        <v>39806</v>
      </c>
      <c r="AG197" t="s">
        <v>39805</v>
      </c>
      <c r="AH197" t="s">
        <v>39804</v>
      </c>
      <c r="AJ197" s="4" t="s">
        <v>25287</v>
      </c>
    </row>
    <row r="198" spans="1:36" x14ac:dyDescent="0.3">
      <c r="A198" t="s">
        <v>118481</v>
      </c>
      <c r="B198" t="s">
        <v>118482</v>
      </c>
      <c r="C198" t="s">
        <v>118483</v>
      </c>
      <c r="D198">
        <v>1</v>
      </c>
      <c r="H198" t="s">
        <v>23736</v>
      </c>
      <c r="I198" t="s">
        <v>816</v>
      </c>
      <c r="J198" t="s">
        <v>18481</v>
      </c>
      <c r="K198" t="s">
        <v>23737</v>
      </c>
      <c r="N198">
        <v>4</v>
      </c>
      <c r="O198">
        <v>4</v>
      </c>
      <c r="P198">
        <v>4</v>
      </c>
      <c r="Q198">
        <v>13</v>
      </c>
      <c r="R198">
        <v>13</v>
      </c>
      <c r="S198">
        <v>13</v>
      </c>
      <c r="T198" t="s">
        <v>97838</v>
      </c>
      <c r="U198">
        <v>0</v>
      </c>
      <c r="V198" t="s">
        <v>129553</v>
      </c>
      <c r="W198">
        <v>74177000</v>
      </c>
      <c r="X198">
        <v>10</v>
      </c>
      <c r="Y198" t="s">
        <v>129554</v>
      </c>
      <c r="Z198">
        <v>1</v>
      </c>
      <c r="AA198" t="s">
        <v>129555</v>
      </c>
      <c r="AB198" t="s">
        <v>129556</v>
      </c>
      <c r="AC198" t="s">
        <v>47915</v>
      </c>
      <c r="AD198" t="s">
        <v>23739</v>
      </c>
      <c r="AE198">
        <v>3408</v>
      </c>
      <c r="AF198" t="s">
        <v>23740</v>
      </c>
      <c r="AG198" t="s">
        <v>23741</v>
      </c>
      <c r="AH198" t="s">
        <v>23742</v>
      </c>
      <c r="AJ198" s="4" t="s">
        <v>23743</v>
      </c>
    </row>
    <row r="199" spans="1:36" x14ac:dyDescent="0.3">
      <c r="A199" t="s">
        <v>57210</v>
      </c>
      <c r="B199" t="s">
        <v>118484</v>
      </c>
      <c r="C199" t="s">
        <v>118485</v>
      </c>
      <c r="D199">
        <v>1</v>
      </c>
      <c r="H199" t="s">
        <v>30047</v>
      </c>
      <c r="I199" t="s">
        <v>30048</v>
      </c>
      <c r="J199" t="s">
        <v>30049</v>
      </c>
      <c r="K199" t="s">
        <v>1618</v>
      </c>
      <c r="N199">
        <v>3</v>
      </c>
      <c r="O199">
        <v>3</v>
      </c>
      <c r="P199">
        <v>3</v>
      </c>
      <c r="Q199" t="s">
        <v>48707</v>
      </c>
      <c r="R199" t="s">
        <v>48707</v>
      </c>
      <c r="S199" t="s">
        <v>48707</v>
      </c>
      <c r="T199" t="s">
        <v>93628</v>
      </c>
      <c r="U199" t="s">
        <v>129557</v>
      </c>
      <c r="V199" t="s">
        <v>129558</v>
      </c>
      <c r="W199">
        <v>39776000</v>
      </c>
      <c r="X199">
        <v>3</v>
      </c>
      <c r="Y199" t="s">
        <v>85761</v>
      </c>
      <c r="Z199">
        <v>1</v>
      </c>
      <c r="AA199" t="s">
        <v>129559</v>
      </c>
      <c r="AB199" t="s">
        <v>129560</v>
      </c>
      <c r="AC199" t="s">
        <v>30050</v>
      </c>
      <c r="AD199" t="s">
        <v>30050</v>
      </c>
      <c r="AE199">
        <v>4356</v>
      </c>
      <c r="AF199" t="s">
        <v>30051</v>
      </c>
      <c r="AG199" t="s">
        <v>30052</v>
      </c>
      <c r="AH199" t="s">
        <v>30053</v>
      </c>
      <c r="AI199" t="s">
        <v>30054</v>
      </c>
      <c r="AJ199" s="4" t="s">
        <v>30055</v>
      </c>
    </row>
    <row r="200" spans="1:36" x14ac:dyDescent="0.3">
      <c r="A200" t="s">
        <v>74537</v>
      </c>
      <c r="B200" t="s">
        <v>118486</v>
      </c>
      <c r="C200" t="s">
        <v>118487</v>
      </c>
      <c r="D200">
        <v>1</v>
      </c>
      <c r="H200" t="s">
        <v>656</v>
      </c>
      <c r="I200" t="s">
        <v>657</v>
      </c>
      <c r="J200" t="s">
        <v>658</v>
      </c>
      <c r="N200">
        <v>22</v>
      </c>
      <c r="O200">
        <v>22</v>
      </c>
      <c r="P200">
        <v>22</v>
      </c>
      <c r="Q200" t="s">
        <v>83789</v>
      </c>
      <c r="R200" t="s">
        <v>83789</v>
      </c>
      <c r="S200" t="s">
        <v>83789</v>
      </c>
      <c r="T200" t="s">
        <v>86198</v>
      </c>
      <c r="U200">
        <v>0</v>
      </c>
      <c r="V200" t="s">
        <v>129561</v>
      </c>
      <c r="W200">
        <v>1582600000</v>
      </c>
      <c r="X200">
        <v>157</v>
      </c>
      <c r="Y200" t="s">
        <v>129562</v>
      </c>
      <c r="Z200">
        <v>1</v>
      </c>
      <c r="AA200" t="s">
        <v>129563</v>
      </c>
      <c r="AB200" t="s">
        <v>129564</v>
      </c>
      <c r="AC200" t="s">
        <v>659</v>
      </c>
      <c r="AD200" t="s">
        <v>660</v>
      </c>
      <c r="AE200">
        <v>240</v>
      </c>
      <c r="AF200" t="s">
        <v>661</v>
      </c>
      <c r="AG200" t="s">
        <v>662</v>
      </c>
      <c r="AH200" t="s">
        <v>663</v>
      </c>
    </row>
    <row r="201" spans="1:36" x14ac:dyDescent="0.3">
      <c r="A201" t="s">
        <v>118488</v>
      </c>
      <c r="B201" t="s">
        <v>118489</v>
      </c>
      <c r="C201" t="s">
        <v>118490</v>
      </c>
      <c r="D201">
        <v>1</v>
      </c>
      <c r="H201" t="s">
        <v>18316</v>
      </c>
      <c r="I201" t="s">
        <v>18317</v>
      </c>
      <c r="J201" t="s">
        <v>18318</v>
      </c>
      <c r="K201" t="s">
        <v>18319</v>
      </c>
      <c r="N201">
        <v>4</v>
      </c>
      <c r="O201">
        <v>4</v>
      </c>
      <c r="P201">
        <v>4</v>
      </c>
      <c r="Q201" t="s">
        <v>75983</v>
      </c>
      <c r="R201" t="s">
        <v>75983</v>
      </c>
      <c r="S201" t="s">
        <v>75983</v>
      </c>
      <c r="T201" t="s">
        <v>91235</v>
      </c>
      <c r="U201" t="s">
        <v>129565</v>
      </c>
      <c r="V201" t="s">
        <v>129566</v>
      </c>
      <c r="W201">
        <v>27316000</v>
      </c>
      <c r="X201">
        <v>4</v>
      </c>
      <c r="Y201" t="s">
        <v>129567</v>
      </c>
      <c r="Z201">
        <v>1</v>
      </c>
      <c r="AA201" t="s">
        <v>129568</v>
      </c>
      <c r="AB201" t="s">
        <v>129569</v>
      </c>
      <c r="AC201" t="s">
        <v>18320</v>
      </c>
      <c r="AD201" t="s">
        <v>18320</v>
      </c>
      <c r="AE201">
        <v>2518</v>
      </c>
      <c r="AF201" t="s">
        <v>18321</v>
      </c>
      <c r="AG201" t="s">
        <v>18322</v>
      </c>
      <c r="AH201" t="s">
        <v>18323</v>
      </c>
      <c r="AJ201" s="4" t="s">
        <v>18324</v>
      </c>
    </row>
    <row r="202" spans="1:36" x14ac:dyDescent="0.3">
      <c r="A202" t="s">
        <v>118491</v>
      </c>
      <c r="B202" t="s">
        <v>75130</v>
      </c>
      <c r="C202" t="s">
        <v>118492</v>
      </c>
      <c r="D202">
        <v>1</v>
      </c>
      <c r="N202">
        <v>8</v>
      </c>
      <c r="O202">
        <v>8</v>
      </c>
      <c r="P202">
        <v>8</v>
      </c>
      <c r="Q202" t="s">
        <v>81061</v>
      </c>
      <c r="R202" t="s">
        <v>81061</v>
      </c>
      <c r="S202" t="s">
        <v>81061</v>
      </c>
      <c r="T202" t="s">
        <v>129570</v>
      </c>
      <c r="U202">
        <v>0</v>
      </c>
      <c r="V202" t="s">
        <v>129571</v>
      </c>
      <c r="W202">
        <v>157440000</v>
      </c>
      <c r="X202">
        <v>19</v>
      </c>
      <c r="Y202" t="s">
        <v>129572</v>
      </c>
      <c r="Z202">
        <v>1</v>
      </c>
      <c r="AA202" t="s">
        <v>129573</v>
      </c>
      <c r="AB202" t="s">
        <v>129574</v>
      </c>
      <c r="AC202" t="s">
        <v>47914</v>
      </c>
      <c r="AD202" t="s">
        <v>47914</v>
      </c>
      <c r="AE202">
        <v>2833</v>
      </c>
      <c r="AF202" t="s">
        <v>47913</v>
      </c>
    </row>
    <row r="203" spans="1:36" x14ac:dyDescent="0.3">
      <c r="A203" t="s">
        <v>118493</v>
      </c>
      <c r="B203" t="s">
        <v>100859</v>
      </c>
      <c r="C203" t="s">
        <v>118494</v>
      </c>
      <c r="D203">
        <v>1</v>
      </c>
      <c r="H203" t="s">
        <v>47912</v>
      </c>
      <c r="I203" t="s">
        <v>47911</v>
      </c>
      <c r="J203" t="s">
        <v>47910</v>
      </c>
      <c r="N203">
        <v>2</v>
      </c>
      <c r="O203">
        <v>2</v>
      </c>
      <c r="P203">
        <v>2</v>
      </c>
      <c r="Q203" t="s">
        <v>76177</v>
      </c>
      <c r="R203" t="s">
        <v>76177</v>
      </c>
      <c r="S203" t="s">
        <v>76177</v>
      </c>
      <c r="T203" t="s">
        <v>129575</v>
      </c>
      <c r="U203" t="s">
        <v>129576</v>
      </c>
      <c r="V203" t="s">
        <v>129577</v>
      </c>
      <c r="W203">
        <v>15982000</v>
      </c>
      <c r="X203">
        <v>2</v>
      </c>
      <c r="Y203" t="s">
        <v>129578</v>
      </c>
      <c r="Z203">
        <v>1</v>
      </c>
      <c r="AA203" t="s">
        <v>129579</v>
      </c>
      <c r="AB203" t="s">
        <v>129580</v>
      </c>
      <c r="AC203" t="s">
        <v>47909</v>
      </c>
      <c r="AD203" t="s">
        <v>47909</v>
      </c>
      <c r="AE203">
        <v>196</v>
      </c>
      <c r="AF203" t="s">
        <v>47908</v>
      </c>
      <c r="AG203" t="s">
        <v>47907</v>
      </c>
      <c r="AH203" t="s">
        <v>47906</v>
      </c>
      <c r="AI203" t="s">
        <v>47905</v>
      </c>
      <c r="AJ203" s="4" t="s">
        <v>47904</v>
      </c>
    </row>
    <row r="204" spans="1:36" x14ac:dyDescent="0.3">
      <c r="A204" t="s">
        <v>118495</v>
      </c>
      <c r="B204" t="s">
        <v>118496</v>
      </c>
      <c r="C204" t="s">
        <v>118497</v>
      </c>
      <c r="D204">
        <v>1</v>
      </c>
      <c r="H204" t="s">
        <v>35790</v>
      </c>
      <c r="I204" t="s">
        <v>35791</v>
      </c>
      <c r="J204" t="s">
        <v>35792</v>
      </c>
      <c r="K204" t="s">
        <v>4367</v>
      </c>
      <c r="N204">
        <v>2</v>
      </c>
      <c r="O204">
        <v>2</v>
      </c>
      <c r="P204">
        <v>2</v>
      </c>
      <c r="Q204" t="s">
        <v>76407</v>
      </c>
      <c r="R204" t="s">
        <v>76407</v>
      </c>
      <c r="S204" t="s">
        <v>76407</v>
      </c>
      <c r="T204" t="s">
        <v>129581</v>
      </c>
      <c r="U204">
        <v>0</v>
      </c>
      <c r="V204" t="s">
        <v>129582</v>
      </c>
      <c r="W204">
        <v>82728000</v>
      </c>
      <c r="X204">
        <v>10</v>
      </c>
      <c r="Y204" t="s">
        <v>129583</v>
      </c>
      <c r="Z204">
        <v>1</v>
      </c>
      <c r="AA204" t="s">
        <v>129584</v>
      </c>
      <c r="AB204" t="s">
        <v>129585</v>
      </c>
      <c r="AC204" t="s">
        <v>35793</v>
      </c>
      <c r="AD204" t="s">
        <v>35793</v>
      </c>
      <c r="AE204">
        <v>1789</v>
      </c>
      <c r="AF204" t="s">
        <v>35794</v>
      </c>
      <c r="AG204" t="s">
        <v>35795</v>
      </c>
      <c r="AH204" t="s">
        <v>35796</v>
      </c>
      <c r="AJ204" s="4" t="s">
        <v>35797</v>
      </c>
    </row>
    <row r="205" spans="1:36" x14ac:dyDescent="0.3">
      <c r="A205" t="s">
        <v>61264</v>
      </c>
      <c r="B205" t="s">
        <v>118498</v>
      </c>
      <c r="C205" t="s">
        <v>53773</v>
      </c>
      <c r="D205">
        <v>1</v>
      </c>
      <c r="H205" t="s">
        <v>29810</v>
      </c>
      <c r="I205" t="s">
        <v>29811</v>
      </c>
      <c r="J205" t="s">
        <v>29812</v>
      </c>
      <c r="N205">
        <v>3</v>
      </c>
      <c r="O205">
        <v>3</v>
      </c>
      <c r="P205">
        <v>3</v>
      </c>
      <c r="Q205" t="s">
        <v>76620</v>
      </c>
      <c r="R205" t="s">
        <v>76620</v>
      </c>
      <c r="S205" t="s">
        <v>76620</v>
      </c>
      <c r="T205" t="s">
        <v>96926</v>
      </c>
      <c r="U205">
        <v>0</v>
      </c>
      <c r="V205" t="s">
        <v>129586</v>
      </c>
      <c r="W205">
        <v>134640000</v>
      </c>
      <c r="X205">
        <v>14</v>
      </c>
      <c r="Y205" t="s">
        <v>129587</v>
      </c>
      <c r="Z205">
        <v>1</v>
      </c>
      <c r="AA205" t="s">
        <v>129588</v>
      </c>
      <c r="AB205" t="s">
        <v>129589</v>
      </c>
      <c r="AC205" t="s">
        <v>47903</v>
      </c>
      <c r="AD205" t="s">
        <v>47902</v>
      </c>
      <c r="AE205">
        <v>4316</v>
      </c>
      <c r="AF205" t="s">
        <v>29815</v>
      </c>
      <c r="AG205" t="s">
        <v>29816</v>
      </c>
      <c r="AH205" t="s">
        <v>29817</v>
      </c>
      <c r="AJ205" s="4" t="s">
        <v>29818</v>
      </c>
    </row>
    <row r="206" spans="1:36" x14ac:dyDescent="0.3">
      <c r="A206" t="s">
        <v>118499</v>
      </c>
      <c r="B206" t="s">
        <v>118500</v>
      </c>
      <c r="C206" t="s">
        <v>118501</v>
      </c>
      <c r="D206">
        <v>1</v>
      </c>
      <c r="H206" t="s">
        <v>47901</v>
      </c>
      <c r="I206" t="s">
        <v>47900</v>
      </c>
      <c r="J206" t="s">
        <v>47899</v>
      </c>
      <c r="K206" t="s">
        <v>47898</v>
      </c>
      <c r="N206">
        <v>2</v>
      </c>
      <c r="O206">
        <v>2</v>
      </c>
      <c r="P206">
        <v>2</v>
      </c>
      <c r="Q206" t="s">
        <v>76135</v>
      </c>
      <c r="R206" t="s">
        <v>76135</v>
      </c>
      <c r="S206" t="s">
        <v>76135</v>
      </c>
      <c r="T206" t="s">
        <v>129590</v>
      </c>
      <c r="U206" t="s">
        <v>129591</v>
      </c>
      <c r="V206" t="s">
        <v>129592</v>
      </c>
      <c r="W206">
        <v>76921000</v>
      </c>
      <c r="X206">
        <v>9</v>
      </c>
      <c r="Y206" t="s">
        <v>129593</v>
      </c>
      <c r="Z206">
        <v>1</v>
      </c>
      <c r="AA206" t="s">
        <v>129594</v>
      </c>
      <c r="AB206" t="s">
        <v>129595</v>
      </c>
      <c r="AC206" t="s">
        <v>47897</v>
      </c>
      <c r="AD206" t="s">
        <v>47897</v>
      </c>
      <c r="AE206">
        <v>5045</v>
      </c>
      <c r="AF206" t="s">
        <v>47896</v>
      </c>
      <c r="AG206" t="s">
        <v>47895</v>
      </c>
      <c r="AH206" t="s">
        <v>47894</v>
      </c>
      <c r="AI206" t="s">
        <v>47893</v>
      </c>
      <c r="AJ206" s="4" t="s">
        <v>47892</v>
      </c>
    </row>
    <row r="207" spans="1:36" x14ac:dyDescent="0.3">
      <c r="A207" t="s">
        <v>118502</v>
      </c>
      <c r="B207" t="s">
        <v>118503</v>
      </c>
      <c r="C207">
        <v>1</v>
      </c>
      <c r="D207" t="s">
        <v>118504</v>
      </c>
      <c r="H207" t="s">
        <v>19904</v>
      </c>
      <c r="I207" t="s">
        <v>35969</v>
      </c>
      <c r="J207" t="s">
        <v>35970</v>
      </c>
      <c r="N207">
        <v>2</v>
      </c>
      <c r="O207">
        <v>2</v>
      </c>
      <c r="P207">
        <v>2</v>
      </c>
      <c r="Q207" t="s">
        <v>48719</v>
      </c>
      <c r="R207" t="s">
        <v>48719</v>
      </c>
      <c r="S207" t="s">
        <v>48719</v>
      </c>
      <c r="T207" t="s">
        <v>48426</v>
      </c>
      <c r="U207" t="s">
        <v>129596</v>
      </c>
      <c r="V207" t="s">
        <v>129597</v>
      </c>
      <c r="W207">
        <v>16474000</v>
      </c>
      <c r="X207">
        <v>5</v>
      </c>
      <c r="Y207" t="s">
        <v>129598</v>
      </c>
      <c r="Z207">
        <v>1</v>
      </c>
      <c r="AA207" t="s">
        <v>129599</v>
      </c>
      <c r="AB207" t="s">
        <v>129600</v>
      </c>
      <c r="AC207" t="s">
        <v>35971</v>
      </c>
      <c r="AD207" t="s">
        <v>35971</v>
      </c>
      <c r="AE207">
        <v>4457</v>
      </c>
      <c r="AF207" t="s">
        <v>35972</v>
      </c>
      <c r="AG207" t="s">
        <v>35973</v>
      </c>
      <c r="AH207" t="s">
        <v>35974</v>
      </c>
      <c r="AJ207" s="4" t="s">
        <v>35975</v>
      </c>
    </row>
    <row r="208" spans="1:36" x14ac:dyDescent="0.3">
      <c r="A208" t="s">
        <v>118505</v>
      </c>
      <c r="B208" t="s">
        <v>118506</v>
      </c>
      <c r="C208">
        <v>1</v>
      </c>
      <c r="D208" t="s">
        <v>118507</v>
      </c>
      <c r="H208" t="s">
        <v>47891</v>
      </c>
      <c r="I208" t="s">
        <v>47890</v>
      </c>
      <c r="J208" t="s">
        <v>47889</v>
      </c>
      <c r="K208" t="s">
        <v>47888</v>
      </c>
      <c r="N208">
        <v>3</v>
      </c>
      <c r="O208">
        <v>3</v>
      </c>
      <c r="P208">
        <v>3</v>
      </c>
      <c r="Q208" t="s">
        <v>77564</v>
      </c>
      <c r="R208" t="s">
        <v>77564</v>
      </c>
      <c r="S208" t="s">
        <v>77564</v>
      </c>
      <c r="T208" t="s">
        <v>129601</v>
      </c>
      <c r="U208" t="s">
        <v>129602</v>
      </c>
      <c r="V208" t="s">
        <v>129603</v>
      </c>
      <c r="W208">
        <v>55801000</v>
      </c>
      <c r="X208">
        <v>6</v>
      </c>
      <c r="Y208" t="s">
        <v>129604</v>
      </c>
      <c r="Z208">
        <v>1</v>
      </c>
      <c r="AA208" t="s">
        <v>129605</v>
      </c>
      <c r="AB208" t="s">
        <v>84681</v>
      </c>
      <c r="AC208" t="s">
        <v>47887</v>
      </c>
      <c r="AD208" t="s">
        <v>47887</v>
      </c>
      <c r="AE208">
        <v>1124</v>
      </c>
      <c r="AF208" t="s">
        <v>47886</v>
      </c>
      <c r="AG208" t="s">
        <v>47885</v>
      </c>
      <c r="AH208" t="s">
        <v>47884</v>
      </c>
      <c r="AI208" t="s">
        <v>47883</v>
      </c>
      <c r="AJ208" s="4" t="s">
        <v>47882</v>
      </c>
    </row>
    <row r="209" spans="1:36" x14ac:dyDescent="0.3">
      <c r="A209" t="s">
        <v>118358</v>
      </c>
      <c r="B209" t="s">
        <v>118508</v>
      </c>
      <c r="C209" t="s">
        <v>52074</v>
      </c>
      <c r="D209">
        <v>1</v>
      </c>
      <c r="I209" t="s">
        <v>21489</v>
      </c>
      <c r="J209" t="s">
        <v>694</v>
      </c>
      <c r="N209">
        <v>6</v>
      </c>
      <c r="O209">
        <v>6</v>
      </c>
      <c r="P209">
        <v>6</v>
      </c>
      <c r="Q209" t="s">
        <v>77243</v>
      </c>
      <c r="R209" t="s">
        <v>77243</v>
      </c>
      <c r="S209" t="s">
        <v>77243</v>
      </c>
      <c r="T209" t="s">
        <v>95230</v>
      </c>
      <c r="U209">
        <v>0</v>
      </c>
      <c r="V209" t="s">
        <v>83059</v>
      </c>
      <c r="W209">
        <v>85189000</v>
      </c>
      <c r="X209">
        <v>6</v>
      </c>
      <c r="Y209" t="s">
        <v>129606</v>
      </c>
      <c r="Z209">
        <v>1</v>
      </c>
      <c r="AA209" t="s">
        <v>98127</v>
      </c>
      <c r="AB209" t="s">
        <v>129607</v>
      </c>
      <c r="AC209" t="s">
        <v>47881</v>
      </c>
      <c r="AD209" t="s">
        <v>21491</v>
      </c>
      <c r="AE209">
        <v>3034</v>
      </c>
      <c r="AF209" t="s">
        <v>21492</v>
      </c>
      <c r="AG209" t="s">
        <v>21493</v>
      </c>
      <c r="AH209" t="s">
        <v>21494</v>
      </c>
      <c r="AI209" t="s">
        <v>21495</v>
      </c>
      <c r="AJ209" s="4" t="s">
        <v>21496</v>
      </c>
    </row>
    <row r="210" spans="1:36" x14ac:dyDescent="0.3">
      <c r="A210" t="s">
        <v>118509</v>
      </c>
      <c r="B210" t="s">
        <v>118510</v>
      </c>
      <c r="C210">
        <v>1</v>
      </c>
      <c r="D210" t="s">
        <v>118511</v>
      </c>
      <c r="H210" t="s">
        <v>7352</v>
      </c>
      <c r="I210" t="s">
        <v>7353</v>
      </c>
      <c r="J210" t="s">
        <v>7354</v>
      </c>
      <c r="N210">
        <v>18</v>
      </c>
      <c r="O210">
        <v>18</v>
      </c>
      <c r="P210">
        <v>18</v>
      </c>
      <c r="Q210" t="s">
        <v>75983</v>
      </c>
      <c r="R210" t="s">
        <v>75983</v>
      </c>
      <c r="S210" t="s">
        <v>75983</v>
      </c>
      <c r="T210" t="s">
        <v>78699</v>
      </c>
      <c r="U210">
        <v>0</v>
      </c>
      <c r="V210" t="s">
        <v>129608</v>
      </c>
      <c r="W210">
        <v>306940000</v>
      </c>
      <c r="X210">
        <v>53</v>
      </c>
      <c r="Y210" t="s">
        <v>129609</v>
      </c>
      <c r="Z210">
        <v>1</v>
      </c>
      <c r="AA210" t="s">
        <v>129610</v>
      </c>
      <c r="AB210" t="s">
        <v>129611</v>
      </c>
      <c r="AC210" t="s">
        <v>47880</v>
      </c>
      <c r="AD210" t="s">
        <v>7356</v>
      </c>
      <c r="AE210">
        <v>1118</v>
      </c>
      <c r="AF210" t="s">
        <v>7357</v>
      </c>
      <c r="AG210" t="s">
        <v>7358</v>
      </c>
      <c r="AH210" t="s">
        <v>7359</v>
      </c>
      <c r="AJ210" s="4" t="s">
        <v>7360</v>
      </c>
    </row>
    <row r="211" spans="1:36" x14ac:dyDescent="0.3">
      <c r="A211" t="s">
        <v>118512</v>
      </c>
      <c r="B211" t="s">
        <v>74506</v>
      </c>
      <c r="C211" t="s">
        <v>118513</v>
      </c>
      <c r="D211">
        <v>1</v>
      </c>
      <c r="H211" t="s">
        <v>388</v>
      </c>
      <c r="I211" t="s">
        <v>33</v>
      </c>
      <c r="J211" t="s">
        <v>36531</v>
      </c>
      <c r="N211">
        <v>6</v>
      </c>
      <c r="O211">
        <v>6</v>
      </c>
      <c r="P211">
        <v>6</v>
      </c>
      <c r="Q211">
        <v>24</v>
      </c>
      <c r="R211">
        <v>24</v>
      </c>
      <c r="S211">
        <v>24</v>
      </c>
      <c r="T211" t="s">
        <v>77486</v>
      </c>
      <c r="U211">
        <v>0</v>
      </c>
      <c r="V211" t="s">
        <v>129612</v>
      </c>
      <c r="W211">
        <v>202150000</v>
      </c>
      <c r="X211">
        <v>43</v>
      </c>
      <c r="Y211" t="s">
        <v>129613</v>
      </c>
      <c r="Z211">
        <v>1</v>
      </c>
      <c r="AA211" t="s">
        <v>129614</v>
      </c>
      <c r="AB211" t="s">
        <v>129615</v>
      </c>
      <c r="AC211" t="s">
        <v>36532</v>
      </c>
      <c r="AD211" t="s">
        <v>36532</v>
      </c>
      <c r="AE211">
        <v>3980</v>
      </c>
      <c r="AF211" t="s">
        <v>36533</v>
      </c>
      <c r="AG211" t="s">
        <v>36534</v>
      </c>
      <c r="AH211" t="s">
        <v>36535</v>
      </c>
      <c r="AI211" t="s">
        <v>36536</v>
      </c>
      <c r="AJ211" s="4" t="s">
        <v>36536</v>
      </c>
    </row>
    <row r="212" spans="1:36" x14ac:dyDescent="0.3">
      <c r="A212" t="s">
        <v>53730</v>
      </c>
      <c r="B212" t="s">
        <v>64153</v>
      </c>
      <c r="C212" t="s">
        <v>118514</v>
      </c>
      <c r="D212">
        <v>1</v>
      </c>
      <c r="H212" t="s">
        <v>47879</v>
      </c>
      <c r="I212" t="s">
        <v>47878</v>
      </c>
      <c r="J212" t="s">
        <v>908</v>
      </c>
      <c r="K212" t="s">
        <v>33953</v>
      </c>
      <c r="N212">
        <v>1</v>
      </c>
      <c r="O212">
        <v>1</v>
      </c>
      <c r="P212">
        <v>1</v>
      </c>
      <c r="Q212">
        <v>4</v>
      </c>
      <c r="R212">
        <v>4</v>
      </c>
      <c r="S212">
        <v>4</v>
      </c>
      <c r="T212" t="s">
        <v>129616</v>
      </c>
      <c r="U212" t="s">
        <v>129617</v>
      </c>
      <c r="V212" t="s">
        <v>129618</v>
      </c>
      <c r="W212">
        <v>9984200</v>
      </c>
      <c r="X212">
        <v>4</v>
      </c>
      <c r="Y212" t="s">
        <v>129619</v>
      </c>
      <c r="Z212">
        <v>1</v>
      </c>
      <c r="AA212" t="s">
        <v>129620</v>
      </c>
      <c r="AB212" t="s">
        <v>129621</v>
      </c>
      <c r="AC212" t="s">
        <v>47877</v>
      </c>
      <c r="AD212" t="s">
        <v>47877</v>
      </c>
      <c r="AE212">
        <v>4201</v>
      </c>
      <c r="AF212" t="s">
        <v>47876</v>
      </c>
      <c r="AG212" t="s">
        <v>47875</v>
      </c>
      <c r="AH212" t="s">
        <v>47874</v>
      </c>
      <c r="AI212" t="s">
        <v>47873</v>
      </c>
      <c r="AJ212" s="4" t="s">
        <v>47872</v>
      </c>
    </row>
    <row r="213" spans="1:36" x14ac:dyDescent="0.3">
      <c r="A213" t="s">
        <v>118515</v>
      </c>
      <c r="B213" t="s">
        <v>118516</v>
      </c>
      <c r="C213" t="s">
        <v>53681</v>
      </c>
      <c r="D213">
        <v>1</v>
      </c>
      <c r="H213" t="s">
        <v>22672</v>
      </c>
      <c r="I213" t="s">
        <v>11813</v>
      </c>
      <c r="J213" t="s">
        <v>22673</v>
      </c>
      <c r="N213">
        <v>5</v>
      </c>
      <c r="O213">
        <v>5</v>
      </c>
      <c r="P213">
        <v>5</v>
      </c>
      <c r="Q213" t="s">
        <v>76878</v>
      </c>
      <c r="R213" t="s">
        <v>76878</v>
      </c>
      <c r="S213" t="s">
        <v>76878</v>
      </c>
      <c r="T213" t="s">
        <v>88793</v>
      </c>
      <c r="U213">
        <v>0</v>
      </c>
      <c r="V213" t="s">
        <v>129622</v>
      </c>
      <c r="W213">
        <v>74111000</v>
      </c>
      <c r="X213">
        <v>11</v>
      </c>
      <c r="Y213" t="s">
        <v>129623</v>
      </c>
      <c r="Z213">
        <v>1</v>
      </c>
      <c r="AA213" t="s">
        <v>129624</v>
      </c>
      <c r="AB213" t="s">
        <v>129625</v>
      </c>
      <c r="AC213" t="s">
        <v>22674</v>
      </c>
      <c r="AD213" t="s">
        <v>47871</v>
      </c>
      <c r="AE213">
        <v>3234</v>
      </c>
      <c r="AF213" t="s">
        <v>22675</v>
      </c>
      <c r="AG213" t="s">
        <v>22676</v>
      </c>
      <c r="AH213" t="s">
        <v>22677</v>
      </c>
      <c r="AJ213" s="4" t="s">
        <v>22678</v>
      </c>
    </row>
    <row r="214" spans="1:36" x14ac:dyDescent="0.3">
      <c r="A214" t="s">
        <v>118517</v>
      </c>
      <c r="B214" t="s">
        <v>118518</v>
      </c>
      <c r="C214" t="s">
        <v>118519</v>
      </c>
      <c r="D214">
        <v>1</v>
      </c>
      <c r="H214" t="s">
        <v>10268</v>
      </c>
      <c r="I214" t="s">
        <v>10269</v>
      </c>
      <c r="J214" t="s">
        <v>10270</v>
      </c>
      <c r="K214" t="s">
        <v>2391</v>
      </c>
      <c r="N214">
        <v>3</v>
      </c>
      <c r="O214">
        <v>3</v>
      </c>
      <c r="P214">
        <v>3</v>
      </c>
      <c r="Q214" t="s">
        <v>77273</v>
      </c>
      <c r="R214" t="s">
        <v>77273</v>
      </c>
      <c r="S214" t="s">
        <v>77273</v>
      </c>
      <c r="T214" t="s">
        <v>94844</v>
      </c>
      <c r="U214" t="s">
        <v>129626</v>
      </c>
      <c r="V214" t="s">
        <v>89340</v>
      </c>
      <c r="W214">
        <v>15883000</v>
      </c>
      <c r="X214">
        <v>5</v>
      </c>
      <c r="Y214" t="s">
        <v>129627</v>
      </c>
      <c r="Z214">
        <v>1</v>
      </c>
      <c r="AA214" t="s">
        <v>129628</v>
      </c>
      <c r="AB214" t="s">
        <v>129629</v>
      </c>
      <c r="AC214" t="s">
        <v>10271</v>
      </c>
      <c r="AD214" t="s">
        <v>10271</v>
      </c>
      <c r="AE214">
        <v>1472</v>
      </c>
      <c r="AF214" t="s">
        <v>10272</v>
      </c>
      <c r="AG214" t="s">
        <v>10273</v>
      </c>
      <c r="AH214" t="s">
        <v>10274</v>
      </c>
      <c r="AI214" t="s">
        <v>10275</v>
      </c>
      <c r="AJ214" s="4" t="s">
        <v>10276</v>
      </c>
    </row>
    <row r="215" spans="1:36" x14ac:dyDescent="0.3">
      <c r="A215" t="s">
        <v>118520</v>
      </c>
      <c r="B215" t="s">
        <v>118521</v>
      </c>
      <c r="C215">
        <v>1</v>
      </c>
      <c r="D215" t="s">
        <v>118522</v>
      </c>
      <c r="I215" t="s">
        <v>47870</v>
      </c>
      <c r="J215" t="s">
        <v>47869</v>
      </c>
      <c r="N215">
        <v>4</v>
      </c>
      <c r="O215">
        <v>4</v>
      </c>
      <c r="P215">
        <v>2</v>
      </c>
      <c r="Q215" t="s">
        <v>77685</v>
      </c>
      <c r="R215" t="s">
        <v>77685</v>
      </c>
      <c r="S215" t="s">
        <v>77261</v>
      </c>
      <c r="T215" t="s">
        <v>87708</v>
      </c>
      <c r="U215">
        <v>0</v>
      </c>
      <c r="V215" t="s">
        <v>129630</v>
      </c>
      <c r="W215">
        <v>32639000</v>
      </c>
      <c r="X215">
        <v>5</v>
      </c>
      <c r="Y215" t="s">
        <v>129631</v>
      </c>
      <c r="Z215">
        <v>1</v>
      </c>
      <c r="AA215" t="s">
        <v>129632</v>
      </c>
      <c r="AB215" t="s">
        <v>129633</v>
      </c>
      <c r="AC215" t="s">
        <v>47868</v>
      </c>
      <c r="AD215" t="s">
        <v>47867</v>
      </c>
      <c r="AE215">
        <v>4732</v>
      </c>
      <c r="AF215" t="s">
        <v>47866</v>
      </c>
      <c r="AG215" t="s">
        <v>47865</v>
      </c>
      <c r="AH215" t="s">
        <v>47864</v>
      </c>
      <c r="AJ215" s="4" t="s">
        <v>32462</v>
      </c>
    </row>
    <row r="216" spans="1:36" x14ac:dyDescent="0.3">
      <c r="A216" t="s">
        <v>118523</v>
      </c>
      <c r="B216" t="s">
        <v>118524</v>
      </c>
      <c r="C216">
        <v>1</v>
      </c>
      <c r="D216" t="s">
        <v>118525</v>
      </c>
      <c r="I216" t="s">
        <v>12093</v>
      </c>
      <c r="J216" t="s">
        <v>20692</v>
      </c>
      <c r="N216">
        <v>14</v>
      </c>
      <c r="O216">
        <v>14</v>
      </c>
      <c r="P216">
        <v>7</v>
      </c>
      <c r="Q216" t="s">
        <v>48570</v>
      </c>
      <c r="R216" t="s">
        <v>48570</v>
      </c>
      <c r="S216" t="s">
        <v>77768</v>
      </c>
      <c r="T216" t="s">
        <v>80513</v>
      </c>
      <c r="U216">
        <v>0</v>
      </c>
      <c r="V216" t="s">
        <v>129634</v>
      </c>
      <c r="W216">
        <v>178230000</v>
      </c>
      <c r="X216">
        <v>29</v>
      </c>
      <c r="Y216" t="s">
        <v>129635</v>
      </c>
      <c r="Z216">
        <v>1</v>
      </c>
      <c r="AA216" t="s">
        <v>129636</v>
      </c>
      <c r="AB216" t="s">
        <v>129637</v>
      </c>
      <c r="AC216" t="s">
        <v>47863</v>
      </c>
      <c r="AD216" t="s">
        <v>47862</v>
      </c>
      <c r="AE216">
        <v>2919</v>
      </c>
      <c r="AF216" t="s">
        <v>20695</v>
      </c>
      <c r="AG216" t="s">
        <v>20696</v>
      </c>
      <c r="AH216" t="s">
        <v>20697</v>
      </c>
      <c r="AI216" t="e">
        <f>-RIP</f>
        <v>#NAME?</v>
      </c>
      <c r="AJ216" s="4" t="s">
        <v>20698</v>
      </c>
    </row>
    <row r="217" spans="1:36" x14ac:dyDescent="0.3">
      <c r="A217" t="s">
        <v>54558</v>
      </c>
      <c r="B217" t="s">
        <v>75179</v>
      </c>
      <c r="C217" t="s">
        <v>49743</v>
      </c>
      <c r="D217">
        <v>1</v>
      </c>
      <c r="H217" t="s">
        <v>2862</v>
      </c>
      <c r="I217" t="s">
        <v>2863</v>
      </c>
      <c r="J217" t="s">
        <v>2864</v>
      </c>
      <c r="K217" t="s">
        <v>2865</v>
      </c>
      <c r="N217">
        <v>16</v>
      </c>
      <c r="O217">
        <v>16</v>
      </c>
      <c r="P217">
        <v>15</v>
      </c>
      <c r="Q217">
        <v>25</v>
      </c>
      <c r="R217">
        <v>25</v>
      </c>
      <c r="S217">
        <v>24</v>
      </c>
      <c r="T217" t="s">
        <v>81877</v>
      </c>
      <c r="U217">
        <v>0</v>
      </c>
      <c r="V217" t="s">
        <v>129638</v>
      </c>
      <c r="W217">
        <v>509790000</v>
      </c>
      <c r="X217">
        <v>51</v>
      </c>
      <c r="Y217" t="s">
        <v>129639</v>
      </c>
      <c r="Z217">
        <v>1</v>
      </c>
      <c r="AA217" t="s">
        <v>129640</v>
      </c>
      <c r="AB217" t="s">
        <v>129641</v>
      </c>
      <c r="AC217" t="s">
        <v>2866</v>
      </c>
      <c r="AD217" t="s">
        <v>2867</v>
      </c>
      <c r="AE217">
        <v>545</v>
      </c>
      <c r="AF217" t="s">
        <v>2868</v>
      </c>
      <c r="AG217" t="s">
        <v>2869</v>
      </c>
      <c r="AH217" t="s">
        <v>2870</v>
      </c>
      <c r="AJ217" s="4" t="s">
        <v>2871</v>
      </c>
    </row>
    <row r="218" spans="1:36" x14ac:dyDescent="0.3">
      <c r="A218" t="s">
        <v>118526</v>
      </c>
      <c r="B218" t="s">
        <v>118527</v>
      </c>
      <c r="C218" t="s">
        <v>118528</v>
      </c>
      <c r="D218">
        <v>1</v>
      </c>
      <c r="I218" t="s">
        <v>1825</v>
      </c>
      <c r="N218">
        <v>1</v>
      </c>
      <c r="O218">
        <v>1</v>
      </c>
      <c r="P218">
        <v>1</v>
      </c>
      <c r="Q218">
        <v>9</v>
      </c>
      <c r="R218">
        <v>9</v>
      </c>
      <c r="S218">
        <v>9</v>
      </c>
      <c r="T218" t="s">
        <v>129642</v>
      </c>
      <c r="U218" t="s">
        <v>129643</v>
      </c>
      <c r="V218" t="s">
        <v>129644</v>
      </c>
      <c r="W218">
        <v>6892900</v>
      </c>
      <c r="X218">
        <v>2</v>
      </c>
      <c r="Y218" t="s">
        <v>129645</v>
      </c>
      <c r="Z218">
        <v>1</v>
      </c>
      <c r="AA218" t="s">
        <v>129646</v>
      </c>
      <c r="AB218" t="s">
        <v>129647</v>
      </c>
      <c r="AC218" t="s">
        <v>47861</v>
      </c>
      <c r="AD218" t="s">
        <v>47861</v>
      </c>
      <c r="AE218">
        <v>5119</v>
      </c>
      <c r="AF218" t="s">
        <v>47860</v>
      </c>
      <c r="AG218" t="s">
        <v>47859</v>
      </c>
      <c r="AJ218" s="4" t="s">
        <v>47858</v>
      </c>
    </row>
    <row r="219" spans="1:36" x14ac:dyDescent="0.3">
      <c r="A219" t="s">
        <v>118529</v>
      </c>
      <c r="B219" t="s">
        <v>118530</v>
      </c>
      <c r="C219" t="s">
        <v>118531</v>
      </c>
      <c r="D219">
        <v>1</v>
      </c>
      <c r="H219" t="s">
        <v>47857</v>
      </c>
      <c r="I219" t="s">
        <v>47856</v>
      </c>
      <c r="J219" t="s">
        <v>47855</v>
      </c>
      <c r="K219" t="s">
        <v>1560</v>
      </c>
      <c r="N219">
        <v>1</v>
      </c>
      <c r="O219">
        <v>1</v>
      </c>
      <c r="P219">
        <v>1</v>
      </c>
      <c r="Q219" t="s">
        <v>77540</v>
      </c>
      <c r="R219" t="s">
        <v>77540</v>
      </c>
      <c r="S219" t="s">
        <v>77540</v>
      </c>
      <c r="T219" t="s">
        <v>129648</v>
      </c>
      <c r="U219" t="s">
        <v>129649</v>
      </c>
      <c r="V219" t="s">
        <v>129650</v>
      </c>
      <c r="W219">
        <v>221020000</v>
      </c>
      <c r="X219">
        <v>13</v>
      </c>
      <c r="Y219" t="s">
        <v>129651</v>
      </c>
      <c r="Z219">
        <v>1</v>
      </c>
      <c r="AA219" t="s">
        <v>129652</v>
      </c>
      <c r="AB219" t="s">
        <v>129653</v>
      </c>
      <c r="AC219" t="s">
        <v>47854</v>
      </c>
      <c r="AD219" t="s">
        <v>47854</v>
      </c>
      <c r="AE219">
        <v>3597</v>
      </c>
      <c r="AF219" t="s">
        <v>47853</v>
      </c>
      <c r="AG219" t="s">
        <v>47852</v>
      </c>
      <c r="AH219" t="s">
        <v>47851</v>
      </c>
      <c r="AI219" t="s">
        <v>47850</v>
      </c>
      <c r="AJ219" s="4" t="s">
        <v>47849</v>
      </c>
    </row>
    <row r="220" spans="1:36" x14ac:dyDescent="0.3">
      <c r="A220" t="s">
        <v>118532</v>
      </c>
      <c r="B220" t="s">
        <v>101117</v>
      </c>
      <c r="C220">
        <v>1</v>
      </c>
      <c r="D220" t="s">
        <v>118533</v>
      </c>
      <c r="H220" t="s">
        <v>19044</v>
      </c>
      <c r="I220" t="s">
        <v>19189</v>
      </c>
      <c r="N220">
        <v>2</v>
      </c>
      <c r="O220">
        <v>2</v>
      </c>
      <c r="P220">
        <v>2</v>
      </c>
      <c r="Q220" t="s">
        <v>79285</v>
      </c>
      <c r="R220" t="s">
        <v>79285</v>
      </c>
      <c r="S220" t="s">
        <v>79285</v>
      </c>
      <c r="T220" t="s">
        <v>129654</v>
      </c>
      <c r="U220">
        <v>0</v>
      </c>
      <c r="V220" t="s">
        <v>129655</v>
      </c>
      <c r="W220">
        <v>13367000</v>
      </c>
      <c r="X220">
        <v>3</v>
      </c>
      <c r="Y220" t="s">
        <v>129656</v>
      </c>
      <c r="Z220">
        <v>1</v>
      </c>
      <c r="AA220" t="s">
        <v>129657</v>
      </c>
      <c r="AB220" t="s">
        <v>129658</v>
      </c>
      <c r="AC220" t="s">
        <v>47848</v>
      </c>
      <c r="AD220" t="s">
        <v>47848</v>
      </c>
      <c r="AE220">
        <v>741</v>
      </c>
      <c r="AF220" t="s">
        <v>47847</v>
      </c>
      <c r="AG220" t="s">
        <v>47846</v>
      </c>
      <c r="AJ220" s="4" t="s">
        <v>47845</v>
      </c>
    </row>
    <row r="221" spans="1:36" x14ac:dyDescent="0.3">
      <c r="A221" t="s">
        <v>118534</v>
      </c>
      <c r="B221" t="s">
        <v>118535</v>
      </c>
      <c r="C221" t="s">
        <v>118536</v>
      </c>
      <c r="D221">
        <v>1</v>
      </c>
      <c r="H221" t="s">
        <v>8968</v>
      </c>
      <c r="I221" t="s">
        <v>7345</v>
      </c>
      <c r="J221" t="s">
        <v>7346</v>
      </c>
      <c r="N221">
        <v>6</v>
      </c>
      <c r="O221">
        <v>1</v>
      </c>
      <c r="P221">
        <v>0</v>
      </c>
      <c r="Q221" t="s">
        <v>78213</v>
      </c>
      <c r="R221" t="s">
        <v>76086</v>
      </c>
      <c r="S221">
        <v>0</v>
      </c>
      <c r="T221" t="s">
        <v>89966</v>
      </c>
      <c r="U221" t="s">
        <v>129659</v>
      </c>
      <c r="V221" t="s">
        <v>129660</v>
      </c>
      <c r="W221">
        <v>21535000</v>
      </c>
      <c r="X221">
        <v>2</v>
      </c>
      <c r="Y221" t="s">
        <v>129661</v>
      </c>
      <c r="Z221">
        <v>1</v>
      </c>
      <c r="AA221" t="s">
        <v>129662</v>
      </c>
      <c r="AB221" t="s">
        <v>129663</v>
      </c>
      <c r="AC221" t="s">
        <v>47844</v>
      </c>
      <c r="AD221" t="s">
        <v>47843</v>
      </c>
      <c r="AE221">
        <v>2589</v>
      </c>
      <c r="AF221" t="s">
        <v>38750</v>
      </c>
      <c r="AG221" t="s">
        <v>38749</v>
      </c>
      <c r="AH221" t="s">
        <v>38748</v>
      </c>
      <c r="AJ221" s="4" t="s">
        <v>8985</v>
      </c>
    </row>
    <row r="222" spans="1:36" x14ac:dyDescent="0.3">
      <c r="A222" t="s">
        <v>75159</v>
      </c>
      <c r="B222" t="s">
        <v>118537</v>
      </c>
      <c r="C222" t="s">
        <v>49317</v>
      </c>
      <c r="D222">
        <v>1</v>
      </c>
      <c r="H222" t="s">
        <v>47842</v>
      </c>
      <c r="I222" t="s">
        <v>43964</v>
      </c>
      <c r="J222" t="s">
        <v>47841</v>
      </c>
      <c r="K222" t="s">
        <v>3847</v>
      </c>
      <c r="N222">
        <v>7</v>
      </c>
      <c r="O222">
        <v>5</v>
      </c>
      <c r="P222">
        <v>5</v>
      </c>
      <c r="Q222" t="s">
        <v>77758</v>
      </c>
      <c r="R222" t="s">
        <v>76927</v>
      </c>
      <c r="S222" t="s">
        <v>76927</v>
      </c>
      <c r="T222" t="s">
        <v>129664</v>
      </c>
      <c r="U222">
        <v>0</v>
      </c>
      <c r="V222" t="s">
        <v>48859</v>
      </c>
      <c r="W222">
        <v>196600000</v>
      </c>
      <c r="X222">
        <v>15</v>
      </c>
      <c r="Y222" t="s">
        <v>129665</v>
      </c>
      <c r="Z222">
        <v>1</v>
      </c>
      <c r="AA222" t="s">
        <v>129666</v>
      </c>
      <c r="AB222" t="s">
        <v>129667</v>
      </c>
      <c r="AC222" t="s">
        <v>47840</v>
      </c>
      <c r="AD222" t="s">
        <v>47840</v>
      </c>
      <c r="AE222">
        <v>4182</v>
      </c>
      <c r="AF222" t="s">
        <v>47839</v>
      </c>
      <c r="AG222" t="s">
        <v>47838</v>
      </c>
      <c r="AH222" t="s">
        <v>47837</v>
      </c>
      <c r="AJ222" s="4" t="s">
        <v>47836</v>
      </c>
    </row>
    <row r="223" spans="1:36" x14ac:dyDescent="0.3">
      <c r="A223" t="s">
        <v>118538</v>
      </c>
      <c r="B223" t="s">
        <v>118539</v>
      </c>
      <c r="C223" t="s">
        <v>118540</v>
      </c>
      <c r="D223">
        <v>1</v>
      </c>
      <c r="H223" t="s">
        <v>22810</v>
      </c>
      <c r="J223" t="s">
        <v>27439</v>
      </c>
      <c r="N223">
        <v>2</v>
      </c>
      <c r="O223">
        <v>2</v>
      </c>
      <c r="P223">
        <v>2</v>
      </c>
      <c r="Q223" t="s">
        <v>76273</v>
      </c>
      <c r="R223" t="s">
        <v>76273</v>
      </c>
      <c r="S223" t="s">
        <v>76273</v>
      </c>
      <c r="T223" t="s">
        <v>88170</v>
      </c>
      <c r="U223" t="s">
        <v>129668</v>
      </c>
      <c r="V223" t="s">
        <v>129669</v>
      </c>
      <c r="W223">
        <v>31148000</v>
      </c>
      <c r="X223">
        <v>4</v>
      </c>
      <c r="Y223" t="s">
        <v>129670</v>
      </c>
      <c r="Z223">
        <v>1</v>
      </c>
      <c r="AA223" t="s">
        <v>129671</v>
      </c>
      <c r="AB223" t="s">
        <v>129672</v>
      </c>
      <c r="AC223" t="s">
        <v>27440</v>
      </c>
      <c r="AD223" t="s">
        <v>27440</v>
      </c>
      <c r="AE223">
        <v>3952</v>
      </c>
      <c r="AF223" t="s">
        <v>27441</v>
      </c>
      <c r="AG223" t="s">
        <v>27442</v>
      </c>
      <c r="AH223" t="s">
        <v>27443</v>
      </c>
      <c r="AI223" t="s">
        <v>27444</v>
      </c>
      <c r="AJ223" s="4" t="s">
        <v>27445</v>
      </c>
    </row>
    <row r="224" spans="1:36" x14ac:dyDescent="0.3">
      <c r="A224" t="s">
        <v>118541</v>
      </c>
      <c r="B224" t="s">
        <v>118542</v>
      </c>
      <c r="C224" t="s">
        <v>118543</v>
      </c>
      <c r="D224">
        <v>1</v>
      </c>
      <c r="H224" t="s">
        <v>9108</v>
      </c>
      <c r="I224" t="s">
        <v>9109</v>
      </c>
      <c r="J224" t="s">
        <v>9110</v>
      </c>
      <c r="K224" t="s">
        <v>9111</v>
      </c>
      <c r="N224">
        <v>3</v>
      </c>
      <c r="O224">
        <v>2</v>
      </c>
      <c r="P224">
        <v>2</v>
      </c>
      <c r="Q224" t="s">
        <v>76838</v>
      </c>
      <c r="R224" t="s">
        <v>76598</v>
      </c>
      <c r="S224" t="s">
        <v>76598</v>
      </c>
      <c r="T224" t="s">
        <v>79693</v>
      </c>
      <c r="U224" t="s">
        <v>129673</v>
      </c>
      <c r="V224" t="s">
        <v>129674</v>
      </c>
      <c r="W224">
        <v>32408000</v>
      </c>
      <c r="X224">
        <v>4</v>
      </c>
      <c r="Y224" t="s">
        <v>129675</v>
      </c>
      <c r="Z224">
        <v>1</v>
      </c>
      <c r="AA224" t="s">
        <v>129676</v>
      </c>
      <c r="AB224" t="s">
        <v>104697</v>
      </c>
      <c r="AC224" t="s">
        <v>47835</v>
      </c>
      <c r="AD224" t="s">
        <v>9113</v>
      </c>
      <c r="AE224">
        <v>1329</v>
      </c>
      <c r="AF224" t="s">
        <v>9114</v>
      </c>
      <c r="AG224" t="s">
        <v>9115</v>
      </c>
      <c r="AH224" t="s">
        <v>9116</v>
      </c>
      <c r="AJ224" s="4" t="s">
        <v>9117</v>
      </c>
    </row>
    <row r="225" spans="1:36" x14ac:dyDescent="0.3">
      <c r="A225" t="s">
        <v>118544</v>
      </c>
      <c r="B225" t="s">
        <v>118545</v>
      </c>
      <c r="C225">
        <v>1</v>
      </c>
      <c r="D225" t="s">
        <v>118546</v>
      </c>
      <c r="H225" t="s">
        <v>31206</v>
      </c>
      <c r="I225" t="s">
        <v>31207</v>
      </c>
      <c r="J225" t="s">
        <v>31208</v>
      </c>
      <c r="K225" t="s">
        <v>31209</v>
      </c>
      <c r="N225">
        <v>2</v>
      </c>
      <c r="O225">
        <v>2</v>
      </c>
      <c r="P225">
        <v>2</v>
      </c>
      <c r="Q225" t="s">
        <v>48404</v>
      </c>
      <c r="R225" t="s">
        <v>48404</v>
      </c>
      <c r="S225" t="s">
        <v>48404</v>
      </c>
      <c r="T225" t="s">
        <v>92402</v>
      </c>
      <c r="U225" t="s">
        <v>129677</v>
      </c>
      <c r="V225" t="s">
        <v>129678</v>
      </c>
      <c r="W225">
        <v>23713000</v>
      </c>
      <c r="X225">
        <v>5</v>
      </c>
      <c r="Y225" t="s">
        <v>129679</v>
      </c>
      <c r="Z225">
        <v>1</v>
      </c>
      <c r="AA225" t="s">
        <v>129680</v>
      </c>
      <c r="AB225" t="s">
        <v>129681</v>
      </c>
      <c r="AC225" t="s">
        <v>31211</v>
      </c>
      <c r="AD225" t="s">
        <v>31211</v>
      </c>
      <c r="AE225">
        <v>4536</v>
      </c>
      <c r="AF225" t="s">
        <v>31212</v>
      </c>
      <c r="AG225" t="s">
        <v>31213</v>
      </c>
      <c r="AH225" t="s">
        <v>31214</v>
      </c>
      <c r="AI225" t="s">
        <v>31215</v>
      </c>
      <c r="AJ225" s="4" t="s">
        <v>31216</v>
      </c>
    </row>
    <row r="226" spans="1:36" x14ac:dyDescent="0.3">
      <c r="A226" t="s">
        <v>54865</v>
      </c>
      <c r="B226" t="s">
        <v>118547</v>
      </c>
      <c r="C226" t="s">
        <v>118548</v>
      </c>
      <c r="D226">
        <v>1</v>
      </c>
      <c r="H226" t="s">
        <v>47834</v>
      </c>
      <c r="I226" t="s">
        <v>47833</v>
      </c>
      <c r="J226" t="s">
        <v>47832</v>
      </c>
      <c r="K226" t="s">
        <v>47831</v>
      </c>
      <c r="N226">
        <v>13</v>
      </c>
      <c r="O226">
        <v>13</v>
      </c>
      <c r="P226">
        <v>13</v>
      </c>
      <c r="Q226" t="s">
        <v>63133</v>
      </c>
      <c r="R226" t="s">
        <v>63133</v>
      </c>
      <c r="S226" t="s">
        <v>63133</v>
      </c>
      <c r="T226" t="s">
        <v>129682</v>
      </c>
      <c r="U226">
        <v>0</v>
      </c>
      <c r="V226" t="s">
        <v>129683</v>
      </c>
      <c r="W226">
        <v>559480000</v>
      </c>
      <c r="X226">
        <v>79</v>
      </c>
      <c r="Y226" t="s">
        <v>129684</v>
      </c>
      <c r="Z226">
        <v>1</v>
      </c>
      <c r="AA226" t="s">
        <v>129685</v>
      </c>
      <c r="AB226" t="s">
        <v>129686</v>
      </c>
      <c r="AC226" t="s">
        <v>47830</v>
      </c>
      <c r="AD226" t="s">
        <v>47829</v>
      </c>
      <c r="AE226">
        <v>1398</v>
      </c>
      <c r="AF226" t="s">
        <v>47828</v>
      </c>
      <c r="AG226" t="s">
        <v>47827</v>
      </c>
      <c r="AH226" t="s">
        <v>47826</v>
      </c>
      <c r="AI226" t="s">
        <v>47825</v>
      </c>
      <c r="AJ226" s="4" t="s">
        <v>47824</v>
      </c>
    </row>
    <row r="227" spans="1:36" x14ac:dyDescent="0.3">
      <c r="A227" t="s">
        <v>118549</v>
      </c>
      <c r="B227" t="s">
        <v>118550</v>
      </c>
      <c r="C227" t="s">
        <v>118551</v>
      </c>
      <c r="D227">
        <v>1</v>
      </c>
      <c r="I227" t="s">
        <v>23152</v>
      </c>
      <c r="J227" t="s">
        <v>23153</v>
      </c>
      <c r="N227">
        <v>4</v>
      </c>
      <c r="O227">
        <v>4</v>
      </c>
      <c r="P227">
        <v>4</v>
      </c>
      <c r="Q227" t="s">
        <v>77167</v>
      </c>
      <c r="R227" t="s">
        <v>77167</v>
      </c>
      <c r="S227" t="s">
        <v>77167</v>
      </c>
      <c r="T227" t="s">
        <v>77396</v>
      </c>
      <c r="U227">
        <v>0</v>
      </c>
      <c r="V227" t="s">
        <v>129687</v>
      </c>
      <c r="W227">
        <v>147630000</v>
      </c>
      <c r="X227">
        <v>24</v>
      </c>
      <c r="Y227" t="s">
        <v>129688</v>
      </c>
      <c r="Z227">
        <v>1</v>
      </c>
      <c r="AA227" t="s">
        <v>129689</v>
      </c>
      <c r="AB227" t="s">
        <v>129690</v>
      </c>
      <c r="AC227" t="s">
        <v>47823</v>
      </c>
      <c r="AD227" t="s">
        <v>47823</v>
      </c>
      <c r="AE227">
        <v>3326</v>
      </c>
      <c r="AF227" t="s">
        <v>23156</v>
      </c>
      <c r="AG227" t="s">
        <v>23157</v>
      </c>
      <c r="AJ227" s="4" t="s">
        <v>23158</v>
      </c>
    </row>
    <row r="228" spans="1:36" x14ac:dyDescent="0.3">
      <c r="A228" t="s">
        <v>67205</v>
      </c>
      <c r="B228" t="s">
        <v>56024</v>
      </c>
      <c r="C228" t="s">
        <v>65056</v>
      </c>
      <c r="D228">
        <v>1</v>
      </c>
      <c r="H228" t="s">
        <v>41282</v>
      </c>
      <c r="I228" t="s">
        <v>41281</v>
      </c>
      <c r="J228" t="s">
        <v>41280</v>
      </c>
      <c r="N228">
        <v>1</v>
      </c>
      <c r="O228">
        <v>1</v>
      </c>
      <c r="P228">
        <v>1</v>
      </c>
      <c r="Q228" t="s">
        <v>89853</v>
      </c>
      <c r="R228" t="s">
        <v>89853</v>
      </c>
      <c r="S228" t="s">
        <v>89853</v>
      </c>
      <c r="T228" t="s">
        <v>103758</v>
      </c>
      <c r="U228" t="s">
        <v>129691</v>
      </c>
      <c r="V228" t="s">
        <v>129692</v>
      </c>
      <c r="W228">
        <v>37595000</v>
      </c>
      <c r="X228">
        <v>1</v>
      </c>
      <c r="Y228" t="s">
        <v>129693</v>
      </c>
      <c r="Z228">
        <v>1</v>
      </c>
      <c r="AA228" t="s">
        <v>129694</v>
      </c>
      <c r="AB228" t="s">
        <v>129695</v>
      </c>
      <c r="AC228" t="s">
        <v>41279</v>
      </c>
      <c r="AD228" t="s">
        <v>41279</v>
      </c>
      <c r="AE228">
        <v>642</v>
      </c>
      <c r="AF228" t="s">
        <v>41278</v>
      </c>
      <c r="AG228" t="s">
        <v>41277</v>
      </c>
      <c r="AH228" t="s">
        <v>41276</v>
      </c>
      <c r="AJ228" s="4" t="s">
        <v>36804</v>
      </c>
    </row>
    <row r="229" spans="1:36" x14ac:dyDescent="0.3">
      <c r="A229" t="s">
        <v>118552</v>
      </c>
      <c r="B229" t="s">
        <v>118553</v>
      </c>
      <c r="C229" t="s">
        <v>66835</v>
      </c>
      <c r="D229">
        <v>1</v>
      </c>
      <c r="H229" t="s">
        <v>5186</v>
      </c>
      <c r="I229" t="s">
        <v>5187</v>
      </c>
      <c r="J229" t="s">
        <v>5188</v>
      </c>
      <c r="K229" t="s">
        <v>1301</v>
      </c>
      <c r="N229">
        <v>1</v>
      </c>
      <c r="O229">
        <v>1</v>
      </c>
      <c r="P229">
        <v>1</v>
      </c>
      <c r="Q229" t="s">
        <v>77267</v>
      </c>
      <c r="R229" t="s">
        <v>77267</v>
      </c>
      <c r="S229" t="s">
        <v>77267</v>
      </c>
      <c r="T229" t="s">
        <v>96464</v>
      </c>
      <c r="U229" t="s">
        <v>129696</v>
      </c>
      <c r="V229" t="s">
        <v>129697</v>
      </c>
      <c r="W229">
        <v>15365000</v>
      </c>
      <c r="X229">
        <v>3</v>
      </c>
      <c r="Y229" t="s">
        <v>129698</v>
      </c>
      <c r="Z229">
        <v>1</v>
      </c>
      <c r="AA229" t="s">
        <v>129699</v>
      </c>
      <c r="AB229" t="s">
        <v>129700</v>
      </c>
      <c r="AC229" t="s">
        <v>5190</v>
      </c>
      <c r="AD229" t="s">
        <v>5190</v>
      </c>
      <c r="AE229">
        <v>865</v>
      </c>
      <c r="AF229" t="s">
        <v>5191</v>
      </c>
      <c r="AG229" t="s">
        <v>5192</v>
      </c>
      <c r="AH229" t="s">
        <v>5193</v>
      </c>
      <c r="AI229" t="s">
        <v>5194</v>
      </c>
      <c r="AJ229" s="4" t="s">
        <v>5195</v>
      </c>
    </row>
    <row r="230" spans="1:36" x14ac:dyDescent="0.3">
      <c r="A230" t="s">
        <v>118554</v>
      </c>
      <c r="B230" t="s">
        <v>118555</v>
      </c>
      <c r="C230" t="s">
        <v>118556</v>
      </c>
      <c r="D230">
        <v>1</v>
      </c>
      <c r="H230" t="s">
        <v>47822</v>
      </c>
      <c r="I230" t="s">
        <v>47821</v>
      </c>
      <c r="J230" t="s">
        <v>47820</v>
      </c>
      <c r="K230" t="s">
        <v>201</v>
      </c>
      <c r="N230">
        <v>3</v>
      </c>
      <c r="O230">
        <v>3</v>
      </c>
      <c r="P230">
        <v>3</v>
      </c>
      <c r="Q230" t="s">
        <v>76728</v>
      </c>
      <c r="R230" t="s">
        <v>76728</v>
      </c>
      <c r="S230" t="s">
        <v>76728</v>
      </c>
      <c r="T230" t="s">
        <v>129701</v>
      </c>
      <c r="U230" t="s">
        <v>129702</v>
      </c>
      <c r="V230" t="s">
        <v>129703</v>
      </c>
      <c r="W230">
        <v>28730000</v>
      </c>
      <c r="X230">
        <v>4</v>
      </c>
      <c r="Y230" t="s">
        <v>129704</v>
      </c>
      <c r="Z230">
        <v>1</v>
      </c>
      <c r="AA230" t="s">
        <v>129705</v>
      </c>
      <c r="AB230" t="s">
        <v>129706</v>
      </c>
      <c r="AC230" t="s">
        <v>47819</v>
      </c>
      <c r="AD230" t="s">
        <v>47818</v>
      </c>
      <c r="AE230">
        <v>4762</v>
      </c>
      <c r="AF230" t="s">
        <v>47817</v>
      </c>
      <c r="AG230" t="s">
        <v>47816</v>
      </c>
      <c r="AH230" t="s">
        <v>47815</v>
      </c>
      <c r="AJ230" s="4" t="s">
        <v>47814</v>
      </c>
    </row>
    <row r="231" spans="1:36" x14ac:dyDescent="0.3">
      <c r="A231" t="s">
        <v>118557</v>
      </c>
      <c r="B231" t="s">
        <v>55729</v>
      </c>
      <c r="C231" t="s">
        <v>118558</v>
      </c>
      <c r="D231">
        <v>1</v>
      </c>
      <c r="H231" t="s">
        <v>19309</v>
      </c>
      <c r="I231" t="s">
        <v>19310</v>
      </c>
      <c r="J231" t="s">
        <v>19311</v>
      </c>
      <c r="K231" t="s">
        <v>41</v>
      </c>
      <c r="N231">
        <v>2</v>
      </c>
      <c r="O231">
        <v>2</v>
      </c>
      <c r="P231">
        <v>2</v>
      </c>
      <c r="Q231" t="s">
        <v>76446</v>
      </c>
      <c r="R231" t="s">
        <v>76446</v>
      </c>
      <c r="S231" t="s">
        <v>76446</v>
      </c>
      <c r="T231" t="s">
        <v>94195</v>
      </c>
      <c r="U231" t="s">
        <v>129707</v>
      </c>
      <c r="V231" t="s">
        <v>129708</v>
      </c>
      <c r="W231">
        <v>30657000</v>
      </c>
      <c r="X231">
        <v>5</v>
      </c>
      <c r="Y231" t="s">
        <v>129709</v>
      </c>
      <c r="Z231">
        <v>1</v>
      </c>
      <c r="AA231" t="s">
        <v>129710</v>
      </c>
      <c r="AB231" t="s">
        <v>129711</v>
      </c>
      <c r="AC231" t="s">
        <v>19313</v>
      </c>
      <c r="AD231" t="s">
        <v>19313</v>
      </c>
      <c r="AE231">
        <v>2687</v>
      </c>
      <c r="AF231" t="s">
        <v>19314</v>
      </c>
      <c r="AG231" t="s">
        <v>19315</v>
      </c>
      <c r="AH231" t="s">
        <v>19316</v>
      </c>
      <c r="AJ231" s="4" t="s">
        <v>19317</v>
      </c>
    </row>
    <row r="232" spans="1:36" x14ac:dyDescent="0.3">
      <c r="A232" t="s">
        <v>118559</v>
      </c>
      <c r="B232" t="s">
        <v>118560</v>
      </c>
      <c r="C232" t="s">
        <v>66691</v>
      </c>
      <c r="D232">
        <v>1</v>
      </c>
      <c r="H232" t="s">
        <v>29940</v>
      </c>
      <c r="I232" t="s">
        <v>29941</v>
      </c>
      <c r="J232" t="s">
        <v>29942</v>
      </c>
      <c r="N232">
        <v>2</v>
      </c>
      <c r="O232">
        <v>2</v>
      </c>
      <c r="P232">
        <v>2</v>
      </c>
      <c r="Q232" t="s">
        <v>48741</v>
      </c>
      <c r="R232" t="s">
        <v>48741</v>
      </c>
      <c r="S232" t="s">
        <v>48741</v>
      </c>
      <c r="T232" t="s">
        <v>90166</v>
      </c>
      <c r="U232" t="s">
        <v>129712</v>
      </c>
      <c r="V232" t="s">
        <v>129713</v>
      </c>
      <c r="W232">
        <v>26188000</v>
      </c>
      <c r="X232">
        <v>1</v>
      </c>
      <c r="Y232" t="s">
        <v>129714</v>
      </c>
      <c r="Z232">
        <v>1</v>
      </c>
      <c r="AA232" t="s">
        <v>129715</v>
      </c>
      <c r="AB232" t="s">
        <v>129716</v>
      </c>
      <c r="AC232" t="s">
        <v>29943</v>
      </c>
      <c r="AD232" t="s">
        <v>29943</v>
      </c>
      <c r="AE232">
        <v>4338</v>
      </c>
      <c r="AF232" t="s">
        <v>29944</v>
      </c>
      <c r="AG232" t="s">
        <v>29945</v>
      </c>
      <c r="AH232" t="s">
        <v>29946</v>
      </c>
      <c r="AJ232" s="4" t="s">
        <v>29947</v>
      </c>
    </row>
    <row r="233" spans="1:36" x14ac:dyDescent="0.3">
      <c r="A233" t="s">
        <v>118561</v>
      </c>
      <c r="B233" t="s">
        <v>118562</v>
      </c>
      <c r="C233" t="s">
        <v>54257</v>
      </c>
      <c r="D233">
        <v>1</v>
      </c>
      <c r="H233" t="s">
        <v>22586</v>
      </c>
      <c r="I233" t="s">
        <v>22587</v>
      </c>
      <c r="J233" t="s">
        <v>22588</v>
      </c>
      <c r="K233" t="s">
        <v>22589</v>
      </c>
      <c r="N233">
        <v>19</v>
      </c>
      <c r="O233">
        <v>19</v>
      </c>
      <c r="P233">
        <v>19</v>
      </c>
      <c r="Q233" t="s">
        <v>80370</v>
      </c>
      <c r="R233" t="s">
        <v>80370</v>
      </c>
      <c r="S233" t="s">
        <v>80370</v>
      </c>
      <c r="T233" t="s">
        <v>76202</v>
      </c>
      <c r="U233">
        <v>0</v>
      </c>
      <c r="V233" t="s">
        <v>129717</v>
      </c>
      <c r="W233">
        <v>1946500000</v>
      </c>
      <c r="X233">
        <v>64</v>
      </c>
      <c r="Y233" t="s">
        <v>129718</v>
      </c>
      <c r="Z233">
        <v>1</v>
      </c>
      <c r="AA233" t="s">
        <v>129719</v>
      </c>
      <c r="AB233" t="s">
        <v>129720</v>
      </c>
      <c r="AC233" t="s">
        <v>22590</v>
      </c>
      <c r="AD233" t="s">
        <v>22591</v>
      </c>
      <c r="AE233">
        <v>3215</v>
      </c>
      <c r="AF233" t="s">
        <v>22592</v>
      </c>
      <c r="AG233" t="s">
        <v>22593</v>
      </c>
      <c r="AH233" t="s">
        <v>22594</v>
      </c>
      <c r="AJ233" s="4" t="s">
        <v>22595</v>
      </c>
    </row>
    <row r="234" spans="1:36" x14ac:dyDescent="0.3">
      <c r="A234" t="s">
        <v>48507</v>
      </c>
      <c r="B234" t="s">
        <v>49772</v>
      </c>
      <c r="C234" t="s">
        <v>118563</v>
      </c>
      <c r="D234">
        <v>1</v>
      </c>
      <c r="H234" t="s">
        <v>31281</v>
      </c>
      <c r="I234" t="s">
        <v>31282</v>
      </c>
      <c r="J234" t="s">
        <v>31283</v>
      </c>
      <c r="N234">
        <v>10</v>
      </c>
      <c r="O234">
        <v>10</v>
      </c>
      <c r="P234">
        <v>10</v>
      </c>
      <c r="Q234" t="s">
        <v>81209</v>
      </c>
      <c r="R234" t="s">
        <v>81209</v>
      </c>
      <c r="S234" t="s">
        <v>81209</v>
      </c>
      <c r="T234" t="s">
        <v>129721</v>
      </c>
      <c r="U234">
        <v>0</v>
      </c>
      <c r="V234" t="s">
        <v>129722</v>
      </c>
      <c r="W234">
        <v>271500000</v>
      </c>
      <c r="X234">
        <v>37</v>
      </c>
      <c r="Y234" t="s">
        <v>129723</v>
      </c>
      <c r="Z234">
        <v>1</v>
      </c>
      <c r="AA234" t="s">
        <v>129724</v>
      </c>
      <c r="AB234" t="s">
        <v>129725</v>
      </c>
      <c r="AC234" t="s">
        <v>31284</v>
      </c>
      <c r="AD234" t="s">
        <v>31284</v>
      </c>
      <c r="AE234">
        <v>4553</v>
      </c>
      <c r="AF234" t="s">
        <v>31285</v>
      </c>
      <c r="AG234" t="s">
        <v>31286</v>
      </c>
      <c r="AH234" t="s">
        <v>31287</v>
      </c>
      <c r="AJ234" s="4" t="s">
        <v>31288</v>
      </c>
    </row>
    <row r="235" spans="1:36" x14ac:dyDescent="0.3">
      <c r="A235" t="s">
        <v>118564</v>
      </c>
      <c r="B235" t="s">
        <v>118565</v>
      </c>
      <c r="C235" t="s">
        <v>118566</v>
      </c>
      <c r="D235">
        <v>1</v>
      </c>
      <c r="I235" t="s">
        <v>1149</v>
      </c>
      <c r="J235" t="s">
        <v>12009</v>
      </c>
      <c r="N235">
        <v>2</v>
      </c>
      <c r="O235">
        <v>2</v>
      </c>
      <c r="P235">
        <v>2</v>
      </c>
      <c r="Q235" t="s">
        <v>76446</v>
      </c>
      <c r="R235" t="s">
        <v>76446</v>
      </c>
      <c r="S235" t="s">
        <v>76446</v>
      </c>
      <c r="T235" t="s">
        <v>129726</v>
      </c>
      <c r="U235" t="s">
        <v>129727</v>
      </c>
      <c r="V235" t="s">
        <v>129728</v>
      </c>
      <c r="W235">
        <v>20981000</v>
      </c>
      <c r="X235">
        <v>1</v>
      </c>
      <c r="Y235" t="s">
        <v>129729</v>
      </c>
      <c r="Z235">
        <v>1</v>
      </c>
      <c r="AA235" t="s">
        <v>129730</v>
      </c>
      <c r="AB235" t="s">
        <v>129731</v>
      </c>
      <c r="AC235" t="s">
        <v>47813</v>
      </c>
      <c r="AD235" t="s">
        <v>47813</v>
      </c>
      <c r="AE235">
        <v>3072</v>
      </c>
      <c r="AF235" t="s">
        <v>47812</v>
      </c>
      <c r="AG235" t="s">
        <v>47811</v>
      </c>
      <c r="AJ235" s="4" t="s">
        <v>21731</v>
      </c>
    </row>
    <row r="236" spans="1:36" x14ac:dyDescent="0.3">
      <c r="A236" t="s">
        <v>118567</v>
      </c>
      <c r="B236" t="s">
        <v>118568</v>
      </c>
      <c r="C236" t="s">
        <v>118569</v>
      </c>
      <c r="D236">
        <v>1</v>
      </c>
      <c r="H236" t="s">
        <v>47810</v>
      </c>
      <c r="I236" t="s">
        <v>47809</v>
      </c>
      <c r="J236" t="s">
        <v>47808</v>
      </c>
      <c r="K236" t="s">
        <v>201</v>
      </c>
      <c r="N236">
        <v>1</v>
      </c>
      <c r="O236">
        <v>1</v>
      </c>
      <c r="P236">
        <v>1</v>
      </c>
      <c r="Q236" t="s">
        <v>77206</v>
      </c>
      <c r="R236" t="s">
        <v>77206</v>
      </c>
      <c r="S236" t="s">
        <v>77206</v>
      </c>
      <c r="T236" t="s">
        <v>93662</v>
      </c>
      <c r="U236" t="s">
        <v>129732</v>
      </c>
      <c r="V236" t="s">
        <v>129733</v>
      </c>
      <c r="W236">
        <v>28117000</v>
      </c>
      <c r="X236">
        <v>6</v>
      </c>
      <c r="Y236" t="s">
        <v>129734</v>
      </c>
      <c r="Z236">
        <v>1</v>
      </c>
      <c r="AA236" t="s">
        <v>129735</v>
      </c>
      <c r="AB236" t="s">
        <v>129736</v>
      </c>
      <c r="AC236" t="s">
        <v>47807</v>
      </c>
      <c r="AD236" t="s">
        <v>47807</v>
      </c>
      <c r="AE236">
        <v>2288</v>
      </c>
      <c r="AF236" t="s">
        <v>47806</v>
      </c>
      <c r="AG236" t="s">
        <v>47805</v>
      </c>
      <c r="AH236" t="s">
        <v>47804</v>
      </c>
      <c r="AI236" t="s">
        <v>47803</v>
      </c>
      <c r="AJ236" s="4" t="s">
        <v>47802</v>
      </c>
    </row>
    <row r="237" spans="1:36" x14ac:dyDescent="0.3">
      <c r="A237" t="s">
        <v>73001</v>
      </c>
      <c r="B237" t="s">
        <v>118570</v>
      </c>
      <c r="C237" t="s">
        <v>118571</v>
      </c>
      <c r="D237">
        <v>1</v>
      </c>
      <c r="H237" t="s">
        <v>47801</v>
      </c>
      <c r="I237" t="s">
        <v>2185</v>
      </c>
      <c r="J237" t="s">
        <v>47800</v>
      </c>
      <c r="N237">
        <v>13</v>
      </c>
      <c r="O237">
        <v>13</v>
      </c>
      <c r="P237">
        <v>13</v>
      </c>
      <c r="Q237" t="s">
        <v>78704</v>
      </c>
      <c r="R237" t="s">
        <v>78704</v>
      </c>
      <c r="S237" t="s">
        <v>78704</v>
      </c>
      <c r="T237" t="s">
        <v>129737</v>
      </c>
      <c r="U237">
        <v>0</v>
      </c>
      <c r="V237" t="s">
        <v>129738</v>
      </c>
      <c r="W237">
        <v>565110000</v>
      </c>
      <c r="X237">
        <v>59</v>
      </c>
      <c r="Y237" t="s">
        <v>129739</v>
      </c>
      <c r="Z237">
        <v>1</v>
      </c>
      <c r="AA237" t="s">
        <v>129740</v>
      </c>
      <c r="AB237" t="s">
        <v>129741</v>
      </c>
      <c r="AC237" t="s">
        <v>47799</v>
      </c>
      <c r="AD237" t="s">
        <v>47798</v>
      </c>
      <c r="AE237">
        <v>2806</v>
      </c>
      <c r="AF237" t="s">
        <v>47797</v>
      </c>
      <c r="AG237" t="s">
        <v>47796</v>
      </c>
      <c r="AH237" t="s">
        <v>47795</v>
      </c>
      <c r="AJ237" s="4" t="s">
        <v>47794</v>
      </c>
    </row>
    <row r="238" spans="1:36" x14ac:dyDescent="0.3">
      <c r="A238" t="s">
        <v>49389</v>
      </c>
      <c r="B238" t="s">
        <v>118572</v>
      </c>
      <c r="C238" t="s">
        <v>118573</v>
      </c>
      <c r="D238">
        <v>1</v>
      </c>
      <c r="H238" t="s">
        <v>47793</v>
      </c>
      <c r="I238" t="s">
        <v>47792</v>
      </c>
      <c r="J238" t="s">
        <v>47791</v>
      </c>
      <c r="N238">
        <v>3</v>
      </c>
      <c r="O238">
        <v>3</v>
      </c>
      <c r="P238">
        <v>3</v>
      </c>
      <c r="Q238" t="s">
        <v>76795</v>
      </c>
      <c r="R238" t="s">
        <v>76795</v>
      </c>
      <c r="S238" t="s">
        <v>76795</v>
      </c>
      <c r="T238" t="s">
        <v>129742</v>
      </c>
      <c r="U238" t="s">
        <v>129743</v>
      </c>
      <c r="V238" t="s">
        <v>129744</v>
      </c>
      <c r="W238">
        <v>32244000</v>
      </c>
      <c r="X238">
        <v>9</v>
      </c>
      <c r="Y238" t="s">
        <v>129745</v>
      </c>
      <c r="Z238">
        <v>1</v>
      </c>
      <c r="AA238" t="s">
        <v>129746</v>
      </c>
      <c r="AB238" t="s">
        <v>129747</v>
      </c>
      <c r="AC238" t="s">
        <v>47790</v>
      </c>
      <c r="AD238" t="s">
        <v>47789</v>
      </c>
      <c r="AE238">
        <v>2144</v>
      </c>
      <c r="AF238" t="s">
        <v>47788</v>
      </c>
      <c r="AG238" t="s">
        <v>47787</v>
      </c>
      <c r="AH238" t="s">
        <v>47786</v>
      </c>
      <c r="AJ238" s="4" t="s">
        <v>47785</v>
      </c>
    </row>
    <row r="239" spans="1:36" x14ac:dyDescent="0.3">
      <c r="A239" t="s">
        <v>118574</v>
      </c>
      <c r="B239" t="s">
        <v>99611</v>
      </c>
      <c r="C239">
        <v>1</v>
      </c>
      <c r="D239" t="s">
        <v>68762</v>
      </c>
      <c r="H239" t="s">
        <v>23856</v>
      </c>
      <c r="I239" t="s">
        <v>3023</v>
      </c>
      <c r="J239" t="s">
        <v>23857</v>
      </c>
      <c r="K239" t="s">
        <v>1944</v>
      </c>
      <c r="N239">
        <v>6</v>
      </c>
      <c r="O239">
        <v>6</v>
      </c>
      <c r="P239">
        <v>6</v>
      </c>
      <c r="Q239" t="s">
        <v>75996</v>
      </c>
      <c r="R239" t="s">
        <v>75996</v>
      </c>
      <c r="S239" t="s">
        <v>75996</v>
      </c>
      <c r="T239" t="s">
        <v>96115</v>
      </c>
      <c r="U239">
        <v>0</v>
      </c>
      <c r="V239" t="s">
        <v>129748</v>
      </c>
      <c r="W239">
        <v>64247000</v>
      </c>
      <c r="X239">
        <v>7</v>
      </c>
      <c r="Y239" t="s">
        <v>129749</v>
      </c>
      <c r="Z239">
        <v>1</v>
      </c>
      <c r="AA239" t="s">
        <v>129750</v>
      </c>
      <c r="AB239" t="s">
        <v>129751</v>
      </c>
      <c r="AC239" t="s">
        <v>23858</v>
      </c>
      <c r="AD239" t="s">
        <v>23859</v>
      </c>
      <c r="AE239">
        <v>3429</v>
      </c>
      <c r="AF239" t="s">
        <v>23860</v>
      </c>
      <c r="AG239" t="s">
        <v>23861</v>
      </c>
      <c r="AH239" t="s">
        <v>23862</v>
      </c>
      <c r="AJ239" s="4" t="s">
        <v>23863</v>
      </c>
    </row>
    <row r="240" spans="1:36" x14ac:dyDescent="0.3">
      <c r="A240" t="s">
        <v>118575</v>
      </c>
      <c r="B240" t="s">
        <v>118576</v>
      </c>
      <c r="C240" t="s">
        <v>58178</v>
      </c>
      <c r="D240">
        <v>1</v>
      </c>
      <c r="H240" t="s">
        <v>47784</v>
      </c>
      <c r="J240" t="s">
        <v>47783</v>
      </c>
      <c r="N240">
        <v>2</v>
      </c>
      <c r="O240">
        <v>2</v>
      </c>
      <c r="P240">
        <v>2</v>
      </c>
      <c r="Q240" t="s">
        <v>76738</v>
      </c>
      <c r="R240" t="s">
        <v>76738</v>
      </c>
      <c r="S240" t="s">
        <v>76738</v>
      </c>
      <c r="T240" t="s">
        <v>129752</v>
      </c>
      <c r="U240" t="s">
        <v>129753</v>
      </c>
      <c r="V240" t="s">
        <v>129754</v>
      </c>
      <c r="W240">
        <v>16446000</v>
      </c>
      <c r="X240">
        <v>4</v>
      </c>
      <c r="Y240" t="s">
        <v>129755</v>
      </c>
      <c r="Z240">
        <v>1</v>
      </c>
      <c r="AA240" t="s">
        <v>129756</v>
      </c>
      <c r="AB240" t="s">
        <v>129757</v>
      </c>
      <c r="AC240" t="s">
        <v>47782</v>
      </c>
      <c r="AD240" t="s">
        <v>47782</v>
      </c>
      <c r="AE240">
        <v>3250</v>
      </c>
      <c r="AF240" t="s">
        <v>47781</v>
      </c>
      <c r="AG240" t="s">
        <v>47780</v>
      </c>
      <c r="AH240" t="s">
        <v>47779</v>
      </c>
      <c r="AI240" t="s">
        <v>47778</v>
      </c>
      <c r="AJ240" s="4" t="s">
        <v>47777</v>
      </c>
    </row>
    <row r="241" spans="1:36" x14ac:dyDescent="0.3">
      <c r="A241" t="s">
        <v>75170</v>
      </c>
      <c r="B241" t="s">
        <v>118577</v>
      </c>
      <c r="C241" t="s">
        <v>64916</v>
      </c>
      <c r="D241">
        <v>1</v>
      </c>
      <c r="I241" t="s">
        <v>1825</v>
      </c>
      <c r="N241">
        <v>1</v>
      </c>
      <c r="O241">
        <v>1</v>
      </c>
      <c r="P241">
        <v>1</v>
      </c>
      <c r="Q241" t="s">
        <v>77667</v>
      </c>
      <c r="R241" t="s">
        <v>77667</v>
      </c>
      <c r="S241" t="s">
        <v>77667</v>
      </c>
      <c r="T241" t="s">
        <v>129758</v>
      </c>
      <c r="U241" t="s">
        <v>129759</v>
      </c>
      <c r="V241" t="s">
        <v>129760</v>
      </c>
      <c r="W241">
        <v>14799000</v>
      </c>
      <c r="X241">
        <v>6</v>
      </c>
      <c r="Y241" t="s">
        <v>129761</v>
      </c>
      <c r="Z241">
        <v>1</v>
      </c>
      <c r="AA241" t="s">
        <v>129762</v>
      </c>
      <c r="AB241" t="s">
        <v>129763</v>
      </c>
      <c r="AC241" t="s">
        <v>35871</v>
      </c>
      <c r="AD241" t="s">
        <v>35871</v>
      </c>
      <c r="AE241">
        <v>3199</v>
      </c>
      <c r="AF241" t="s">
        <v>35872</v>
      </c>
      <c r="AG241" t="s">
        <v>35873</v>
      </c>
      <c r="AJ241" s="4" t="s">
        <v>35874</v>
      </c>
    </row>
    <row r="242" spans="1:36" x14ac:dyDescent="0.3">
      <c r="A242" t="s">
        <v>118578</v>
      </c>
      <c r="B242" t="s">
        <v>62990</v>
      </c>
      <c r="C242" t="s">
        <v>118579</v>
      </c>
      <c r="D242">
        <v>1</v>
      </c>
      <c r="H242" t="s">
        <v>3343</v>
      </c>
      <c r="J242" t="s">
        <v>2778</v>
      </c>
      <c r="N242">
        <v>3</v>
      </c>
      <c r="O242">
        <v>3</v>
      </c>
      <c r="P242">
        <v>3</v>
      </c>
      <c r="Q242" t="s">
        <v>77768</v>
      </c>
      <c r="R242" t="s">
        <v>77768</v>
      </c>
      <c r="S242" t="s">
        <v>77768</v>
      </c>
      <c r="T242" t="s">
        <v>94359</v>
      </c>
      <c r="U242" t="s">
        <v>129764</v>
      </c>
      <c r="V242" t="s">
        <v>129765</v>
      </c>
      <c r="W242">
        <v>120970000</v>
      </c>
      <c r="X242">
        <v>12</v>
      </c>
      <c r="Y242" t="s">
        <v>129766</v>
      </c>
      <c r="Z242">
        <v>1</v>
      </c>
      <c r="AA242" t="s">
        <v>129767</v>
      </c>
      <c r="AB242" t="s">
        <v>129768</v>
      </c>
      <c r="AC242" t="s">
        <v>47776</v>
      </c>
      <c r="AD242" t="s">
        <v>47775</v>
      </c>
      <c r="AE242">
        <v>611</v>
      </c>
      <c r="AF242" t="s">
        <v>3346</v>
      </c>
      <c r="AG242" t="s">
        <v>3347</v>
      </c>
      <c r="AH242" t="s">
        <v>3348</v>
      </c>
      <c r="AI242" t="s">
        <v>3349</v>
      </c>
      <c r="AJ242" s="4" t="s">
        <v>3350</v>
      </c>
    </row>
    <row r="243" spans="1:36" x14ac:dyDescent="0.3">
      <c r="A243" t="s">
        <v>118580</v>
      </c>
      <c r="B243" t="s">
        <v>118581</v>
      </c>
      <c r="C243" t="s">
        <v>118582</v>
      </c>
      <c r="D243">
        <v>1</v>
      </c>
      <c r="H243" t="s">
        <v>37476</v>
      </c>
      <c r="I243" t="s">
        <v>37475</v>
      </c>
      <c r="J243" t="s">
        <v>37474</v>
      </c>
      <c r="N243">
        <v>2</v>
      </c>
      <c r="O243">
        <v>2</v>
      </c>
      <c r="P243">
        <v>2</v>
      </c>
      <c r="Q243" t="s">
        <v>76128</v>
      </c>
      <c r="R243" t="s">
        <v>76128</v>
      </c>
      <c r="S243" t="s">
        <v>76128</v>
      </c>
      <c r="T243" t="s">
        <v>116795</v>
      </c>
      <c r="U243" t="s">
        <v>129769</v>
      </c>
      <c r="V243" t="s">
        <v>129770</v>
      </c>
      <c r="W243">
        <v>12635000</v>
      </c>
      <c r="X243">
        <v>5</v>
      </c>
      <c r="Y243" t="s">
        <v>113736</v>
      </c>
      <c r="Z243">
        <v>1</v>
      </c>
      <c r="AA243" t="s">
        <v>129771</v>
      </c>
      <c r="AB243" t="s">
        <v>129772</v>
      </c>
      <c r="AC243" t="s">
        <v>37472</v>
      </c>
      <c r="AD243" t="s">
        <v>37472</v>
      </c>
      <c r="AE243">
        <v>285</v>
      </c>
      <c r="AF243" t="s">
        <v>37471</v>
      </c>
      <c r="AG243" t="s">
        <v>37470</v>
      </c>
      <c r="AH243" t="s">
        <v>37469</v>
      </c>
      <c r="AJ243" s="4" t="s">
        <v>36994</v>
      </c>
    </row>
    <row r="244" spans="1:36" x14ac:dyDescent="0.3">
      <c r="A244" t="s">
        <v>118113</v>
      </c>
      <c r="B244" t="s">
        <v>63227</v>
      </c>
      <c r="C244" t="s">
        <v>118583</v>
      </c>
      <c r="D244">
        <v>1</v>
      </c>
      <c r="H244" t="s">
        <v>676</v>
      </c>
      <c r="I244" t="s">
        <v>33</v>
      </c>
      <c r="J244" t="s">
        <v>677</v>
      </c>
      <c r="K244" t="s">
        <v>678</v>
      </c>
      <c r="N244">
        <v>10</v>
      </c>
      <c r="O244">
        <v>10</v>
      </c>
      <c r="P244">
        <v>10</v>
      </c>
      <c r="Q244" t="s">
        <v>48546</v>
      </c>
      <c r="R244" t="s">
        <v>48546</v>
      </c>
      <c r="S244" t="s">
        <v>48546</v>
      </c>
      <c r="T244" t="s">
        <v>95937</v>
      </c>
      <c r="U244">
        <v>0</v>
      </c>
      <c r="V244" t="s">
        <v>129773</v>
      </c>
      <c r="W244">
        <v>751800000</v>
      </c>
      <c r="X244">
        <v>71</v>
      </c>
      <c r="Y244" t="s">
        <v>129774</v>
      </c>
      <c r="Z244">
        <v>1</v>
      </c>
      <c r="AA244" t="s">
        <v>129775</v>
      </c>
      <c r="AB244" t="s">
        <v>129776</v>
      </c>
      <c r="AC244" t="s">
        <v>679</v>
      </c>
      <c r="AD244" t="s">
        <v>47774</v>
      </c>
      <c r="AE244">
        <v>243</v>
      </c>
      <c r="AF244" t="s">
        <v>680</v>
      </c>
      <c r="AG244" t="s">
        <v>681</v>
      </c>
      <c r="AH244" t="s">
        <v>682</v>
      </c>
      <c r="AJ244" s="4" t="s">
        <v>683</v>
      </c>
    </row>
    <row r="245" spans="1:36" x14ac:dyDescent="0.3">
      <c r="A245" t="s">
        <v>118584</v>
      </c>
      <c r="B245" t="s">
        <v>118585</v>
      </c>
      <c r="C245" t="s">
        <v>62390</v>
      </c>
      <c r="D245">
        <v>1</v>
      </c>
      <c r="H245" t="s">
        <v>7413</v>
      </c>
      <c r="I245" t="s">
        <v>7414</v>
      </c>
      <c r="J245" t="s">
        <v>7415</v>
      </c>
      <c r="K245" t="s">
        <v>7416</v>
      </c>
      <c r="N245">
        <v>4</v>
      </c>
      <c r="O245">
        <v>4</v>
      </c>
      <c r="P245">
        <v>4</v>
      </c>
      <c r="Q245" t="s">
        <v>76889</v>
      </c>
      <c r="R245" t="s">
        <v>76889</v>
      </c>
      <c r="S245" t="s">
        <v>76889</v>
      </c>
      <c r="T245" t="s">
        <v>91557</v>
      </c>
      <c r="U245" t="s">
        <v>129777</v>
      </c>
      <c r="V245" t="s">
        <v>129778</v>
      </c>
      <c r="W245">
        <v>29975000</v>
      </c>
      <c r="X245">
        <v>7</v>
      </c>
      <c r="Y245" t="s">
        <v>129779</v>
      </c>
      <c r="Z245">
        <v>1</v>
      </c>
      <c r="AA245" t="s">
        <v>129780</v>
      </c>
      <c r="AB245" t="s">
        <v>129781</v>
      </c>
      <c r="AC245" t="s">
        <v>7417</v>
      </c>
      <c r="AD245" t="s">
        <v>7417</v>
      </c>
      <c r="AE245">
        <v>1128</v>
      </c>
      <c r="AF245" t="s">
        <v>7418</v>
      </c>
      <c r="AG245" t="s">
        <v>7419</v>
      </c>
      <c r="AH245" t="s">
        <v>7420</v>
      </c>
      <c r="AJ245" s="4" t="s">
        <v>7421</v>
      </c>
    </row>
    <row r="246" spans="1:36" x14ac:dyDescent="0.3">
      <c r="A246" t="s">
        <v>118586</v>
      </c>
      <c r="B246" t="s">
        <v>118587</v>
      </c>
      <c r="C246" t="s">
        <v>118588</v>
      </c>
      <c r="D246">
        <v>1</v>
      </c>
      <c r="H246" t="s">
        <v>47773</v>
      </c>
      <c r="J246" t="s">
        <v>47772</v>
      </c>
      <c r="N246">
        <v>2</v>
      </c>
      <c r="O246">
        <v>2</v>
      </c>
      <c r="P246">
        <v>2</v>
      </c>
      <c r="Q246" t="s">
        <v>77854</v>
      </c>
      <c r="R246" t="s">
        <v>77854</v>
      </c>
      <c r="S246" t="s">
        <v>77854</v>
      </c>
      <c r="T246" t="s">
        <v>129782</v>
      </c>
      <c r="U246" t="s">
        <v>129783</v>
      </c>
      <c r="V246" t="s">
        <v>129784</v>
      </c>
      <c r="W246">
        <v>13786000</v>
      </c>
      <c r="X246">
        <v>3</v>
      </c>
      <c r="Y246" t="s">
        <v>129785</v>
      </c>
      <c r="Z246">
        <v>1</v>
      </c>
      <c r="AA246" t="s">
        <v>129786</v>
      </c>
      <c r="AB246" t="s">
        <v>129787</v>
      </c>
      <c r="AC246" t="s">
        <v>47771</v>
      </c>
      <c r="AD246" t="s">
        <v>47771</v>
      </c>
      <c r="AE246">
        <v>2422</v>
      </c>
      <c r="AF246" t="s">
        <v>47770</v>
      </c>
      <c r="AG246" t="s">
        <v>47769</v>
      </c>
      <c r="AH246" t="s">
        <v>47768</v>
      </c>
      <c r="AJ246" s="4" t="s">
        <v>47767</v>
      </c>
    </row>
    <row r="247" spans="1:36" x14ac:dyDescent="0.3">
      <c r="A247" t="s">
        <v>118589</v>
      </c>
      <c r="B247" t="s">
        <v>118590</v>
      </c>
      <c r="C247" t="s">
        <v>118591</v>
      </c>
      <c r="D247">
        <v>1</v>
      </c>
      <c r="H247" t="s">
        <v>28794</v>
      </c>
      <c r="I247" t="s">
        <v>27394</v>
      </c>
      <c r="J247" t="s">
        <v>20826</v>
      </c>
      <c r="N247">
        <v>3</v>
      </c>
      <c r="O247">
        <v>3</v>
      </c>
      <c r="P247">
        <v>3</v>
      </c>
      <c r="Q247" t="s">
        <v>76945</v>
      </c>
      <c r="R247" t="s">
        <v>76945</v>
      </c>
      <c r="S247" t="s">
        <v>76945</v>
      </c>
      <c r="T247" t="s">
        <v>76995</v>
      </c>
      <c r="U247" t="s">
        <v>129788</v>
      </c>
      <c r="V247" t="s">
        <v>129789</v>
      </c>
      <c r="W247">
        <v>44090000</v>
      </c>
      <c r="X247">
        <v>6</v>
      </c>
      <c r="Y247" t="s">
        <v>129790</v>
      </c>
      <c r="Z247">
        <v>1</v>
      </c>
      <c r="AA247" t="s">
        <v>129791</v>
      </c>
      <c r="AB247" t="s">
        <v>129792</v>
      </c>
      <c r="AC247" t="s">
        <v>28795</v>
      </c>
      <c r="AD247" t="s">
        <v>28795</v>
      </c>
      <c r="AE247">
        <v>4155</v>
      </c>
      <c r="AF247" t="s">
        <v>28796</v>
      </c>
      <c r="AG247" t="s">
        <v>28797</v>
      </c>
      <c r="AH247" t="s">
        <v>28798</v>
      </c>
      <c r="AJ247" s="4" t="s">
        <v>28799</v>
      </c>
    </row>
    <row r="248" spans="1:36" x14ac:dyDescent="0.3">
      <c r="A248" t="s">
        <v>118592</v>
      </c>
      <c r="B248" t="s">
        <v>118593</v>
      </c>
      <c r="C248" t="s">
        <v>101370</v>
      </c>
      <c r="D248">
        <v>1</v>
      </c>
      <c r="H248" t="s">
        <v>493</v>
      </c>
      <c r="I248" t="s">
        <v>28301</v>
      </c>
      <c r="J248" t="s">
        <v>2778</v>
      </c>
      <c r="K248" t="s">
        <v>28302</v>
      </c>
      <c r="N248">
        <v>21</v>
      </c>
      <c r="O248">
        <v>21</v>
      </c>
      <c r="P248">
        <v>2</v>
      </c>
      <c r="Q248" t="s">
        <v>78993</v>
      </c>
      <c r="R248" t="s">
        <v>78993</v>
      </c>
      <c r="S248" t="s">
        <v>77267</v>
      </c>
      <c r="T248" t="s">
        <v>85498</v>
      </c>
      <c r="U248">
        <v>0</v>
      </c>
      <c r="V248" t="s">
        <v>129793</v>
      </c>
      <c r="W248">
        <v>624560000</v>
      </c>
      <c r="X248">
        <v>102</v>
      </c>
      <c r="Y248" t="s">
        <v>129794</v>
      </c>
      <c r="Z248">
        <v>1</v>
      </c>
      <c r="AA248" t="s">
        <v>129795</v>
      </c>
      <c r="AB248" t="s">
        <v>129796</v>
      </c>
      <c r="AC248" t="s">
        <v>47766</v>
      </c>
      <c r="AD248" t="s">
        <v>47766</v>
      </c>
      <c r="AE248">
        <v>4084</v>
      </c>
      <c r="AF248" t="s">
        <v>28305</v>
      </c>
      <c r="AG248" t="s">
        <v>28306</v>
      </c>
      <c r="AH248" t="s">
        <v>28307</v>
      </c>
      <c r="AJ248" s="4" t="s">
        <v>28308</v>
      </c>
    </row>
    <row r="249" spans="1:36" x14ac:dyDescent="0.3">
      <c r="A249" t="s">
        <v>67172</v>
      </c>
      <c r="B249" t="s">
        <v>72841</v>
      </c>
      <c r="C249" t="s">
        <v>118594</v>
      </c>
      <c r="D249">
        <v>1</v>
      </c>
      <c r="H249" t="s">
        <v>47765</v>
      </c>
      <c r="I249" t="s">
        <v>3424</v>
      </c>
      <c r="J249" t="s">
        <v>47764</v>
      </c>
      <c r="K249" t="s">
        <v>47763</v>
      </c>
      <c r="N249">
        <v>1</v>
      </c>
      <c r="O249">
        <v>1</v>
      </c>
      <c r="P249">
        <v>1</v>
      </c>
      <c r="Q249" t="s">
        <v>76128</v>
      </c>
      <c r="R249" t="s">
        <v>76128</v>
      </c>
      <c r="S249" t="s">
        <v>76128</v>
      </c>
      <c r="T249" t="s">
        <v>129797</v>
      </c>
      <c r="U249" t="s">
        <v>129798</v>
      </c>
      <c r="V249" t="s">
        <v>129799</v>
      </c>
      <c r="W249">
        <v>16053000</v>
      </c>
      <c r="X249">
        <v>3</v>
      </c>
      <c r="Y249" t="s">
        <v>129800</v>
      </c>
      <c r="Z249">
        <v>1</v>
      </c>
      <c r="AA249" t="s">
        <v>129801</v>
      </c>
      <c r="AB249" t="s">
        <v>129802</v>
      </c>
      <c r="AC249" t="s">
        <v>47762</v>
      </c>
      <c r="AD249" t="s">
        <v>47762</v>
      </c>
      <c r="AE249">
        <v>1144</v>
      </c>
      <c r="AF249" t="s">
        <v>47761</v>
      </c>
      <c r="AG249" t="s">
        <v>47760</v>
      </c>
      <c r="AH249" t="s">
        <v>47759</v>
      </c>
      <c r="AJ249" s="4" t="s">
        <v>47758</v>
      </c>
    </row>
    <row r="250" spans="1:36" x14ac:dyDescent="0.3">
      <c r="A250" t="s">
        <v>72141</v>
      </c>
      <c r="B250" t="s">
        <v>118595</v>
      </c>
      <c r="C250" t="s">
        <v>118596</v>
      </c>
      <c r="D250">
        <v>1</v>
      </c>
      <c r="H250" t="s">
        <v>18040</v>
      </c>
      <c r="I250" t="s">
        <v>12144</v>
      </c>
      <c r="J250" t="s">
        <v>18041</v>
      </c>
      <c r="N250">
        <v>7</v>
      </c>
      <c r="O250">
        <v>7</v>
      </c>
      <c r="P250">
        <v>7</v>
      </c>
      <c r="Q250" t="s">
        <v>76646</v>
      </c>
      <c r="R250" t="s">
        <v>76646</v>
      </c>
      <c r="S250" t="s">
        <v>76646</v>
      </c>
      <c r="T250" t="s">
        <v>98516</v>
      </c>
      <c r="U250">
        <v>0</v>
      </c>
      <c r="V250" t="s">
        <v>129803</v>
      </c>
      <c r="W250">
        <v>61900000</v>
      </c>
      <c r="X250">
        <v>12</v>
      </c>
      <c r="Y250" t="s">
        <v>129804</v>
      </c>
      <c r="Z250">
        <v>1</v>
      </c>
      <c r="AA250" t="s">
        <v>129805</v>
      </c>
      <c r="AB250" t="s">
        <v>129806</v>
      </c>
      <c r="AC250" t="s">
        <v>47757</v>
      </c>
      <c r="AD250" t="s">
        <v>18043</v>
      </c>
      <c r="AE250">
        <v>2485</v>
      </c>
      <c r="AF250" t="s">
        <v>18044</v>
      </c>
      <c r="AG250" t="s">
        <v>18045</v>
      </c>
      <c r="AH250" t="s">
        <v>18046</v>
      </c>
      <c r="AI250" t="s">
        <v>18047</v>
      </c>
      <c r="AJ250" s="4" t="s">
        <v>18048</v>
      </c>
    </row>
    <row r="251" spans="1:36" x14ac:dyDescent="0.3">
      <c r="A251" t="s">
        <v>118597</v>
      </c>
      <c r="B251" t="s">
        <v>118598</v>
      </c>
      <c r="C251">
        <v>1</v>
      </c>
      <c r="D251" t="s">
        <v>49335</v>
      </c>
      <c r="H251" t="s">
        <v>20112</v>
      </c>
      <c r="I251" t="s">
        <v>20113</v>
      </c>
      <c r="J251" t="s">
        <v>1502</v>
      </c>
      <c r="N251">
        <v>2</v>
      </c>
      <c r="O251">
        <v>2</v>
      </c>
      <c r="P251">
        <v>2</v>
      </c>
      <c r="Q251" t="s">
        <v>76549</v>
      </c>
      <c r="R251" t="s">
        <v>76549</v>
      </c>
      <c r="S251" t="s">
        <v>76549</v>
      </c>
      <c r="T251" t="s">
        <v>80387</v>
      </c>
      <c r="U251" t="s">
        <v>129807</v>
      </c>
      <c r="V251" t="s">
        <v>129808</v>
      </c>
      <c r="W251">
        <v>18595000</v>
      </c>
      <c r="X251">
        <v>2</v>
      </c>
      <c r="Y251" t="s">
        <v>129809</v>
      </c>
      <c r="Z251">
        <v>1</v>
      </c>
      <c r="AA251" t="s">
        <v>129810</v>
      </c>
      <c r="AB251" t="s">
        <v>129811</v>
      </c>
      <c r="AC251" t="s">
        <v>20114</v>
      </c>
      <c r="AD251" t="s">
        <v>20114</v>
      </c>
      <c r="AE251">
        <v>2821</v>
      </c>
      <c r="AF251" t="s">
        <v>20115</v>
      </c>
      <c r="AG251" t="s">
        <v>20116</v>
      </c>
      <c r="AH251" t="s">
        <v>20117</v>
      </c>
      <c r="AJ251" s="4" t="s">
        <v>20118</v>
      </c>
    </row>
    <row r="252" spans="1:36" x14ac:dyDescent="0.3">
      <c r="A252" t="s">
        <v>118599</v>
      </c>
      <c r="B252" t="s">
        <v>118600</v>
      </c>
      <c r="C252">
        <v>1</v>
      </c>
      <c r="D252" t="s">
        <v>118601</v>
      </c>
      <c r="H252" t="s">
        <v>47756</v>
      </c>
      <c r="I252" t="s">
        <v>47755</v>
      </c>
      <c r="J252" t="s">
        <v>47754</v>
      </c>
      <c r="K252" t="s">
        <v>47753</v>
      </c>
      <c r="N252">
        <v>1</v>
      </c>
      <c r="O252">
        <v>1</v>
      </c>
      <c r="P252">
        <v>1</v>
      </c>
      <c r="Q252" t="s">
        <v>76598</v>
      </c>
      <c r="R252" t="s">
        <v>76598</v>
      </c>
      <c r="S252" t="s">
        <v>76598</v>
      </c>
      <c r="T252" t="s">
        <v>129812</v>
      </c>
      <c r="U252" t="s">
        <v>129813</v>
      </c>
      <c r="V252" t="s">
        <v>129814</v>
      </c>
      <c r="W252">
        <v>42053000</v>
      </c>
      <c r="X252">
        <v>13</v>
      </c>
      <c r="Y252" t="s">
        <v>84308</v>
      </c>
      <c r="Z252">
        <v>1</v>
      </c>
      <c r="AA252" t="s">
        <v>129815</v>
      </c>
      <c r="AB252" t="s">
        <v>129816</v>
      </c>
      <c r="AC252" t="s">
        <v>47752</v>
      </c>
      <c r="AD252" t="s">
        <v>47752</v>
      </c>
      <c r="AE252">
        <v>337</v>
      </c>
      <c r="AF252" t="s">
        <v>47751</v>
      </c>
      <c r="AG252" t="s">
        <v>47750</v>
      </c>
      <c r="AH252" t="s">
        <v>47749</v>
      </c>
      <c r="AJ252" s="4" t="s">
        <v>47748</v>
      </c>
    </row>
    <row r="253" spans="1:36" x14ac:dyDescent="0.3">
      <c r="A253" t="s">
        <v>118602</v>
      </c>
      <c r="B253" t="s">
        <v>118603</v>
      </c>
      <c r="C253" t="s">
        <v>118604</v>
      </c>
      <c r="D253">
        <v>1</v>
      </c>
      <c r="H253" t="s">
        <v>6882</v>
      </c>
      <c r="I253" t="s">
        <v>14471</v>
      </c>
      <c r="J253" t="s">
        <v>3245</v>
      </c>
      <c r="N253">
        <v>4</v>
      </c>
      <c r="O253">
        <v>4</v>
      </c>
      <c r="P253">
        <v>4</v>
      </c>
      <c r="Q253" t="s">
        <v>76073</v>
      </c>
      <c r="R253" t="s">
        <v>76073</v>
      </c>
      <c r="S253" t="s">
        <v>76073</v>
      </c>
      <c r="T253" t="s">
        <v>129817</v>
      </c>
      <c r="U253">
        <v>0</v>
      </c>
      <c r="V253" t="s">
        <v>129818</v>
      </c>
      <c r="W253">
        <v>46218000</v>
      </c>
      <c r="X253">
        <v>5</v>
      </c>
      <c r="Y253" t="s">
        <v>129819</v>
      </c>
      <c r="Z253">
        <v>1</v>
      </c>
      <c r="AA253" t="s">
        <v>129820</v>
      </c>
      <c r="AB253" t="s">
        <v>129821</v>
      </c>
      <c r="AC253" t="s">
        <v>47747</v>
      </c>
      <c r="AD253" t="s">
        <v>47746</v>
      </c>
      <c r="AE253">
        <v>3400</v>
      </c>
      <c r="AF253" t="s">
        <v>47745</v>
      </c>
      <c r="AG253" t="s">
        <v>47744</v>
      </c>
      <c r="AJ253" s="4" t="s">
        <v>47743</v>
      </c>
    </row>
    <row r="254" spans="1:36" x14ac:dyDescent="0.3">
      <c r="A254" t="s">
        <v>118605</v>
      </c>
      <c r="B254" t="s">
        <v>118606</v>
      </c>
      <c r="C254" t="s">
        <v>60018</v>
      </c>
      <c r="D254">
        <v>1</v>
      </c>
      <c r="H254" t="s">
        <v>3875</v>
      </c>
      <c r="I254" t="s">
        <v>3876</v>
      </c>
      <c r="J254" t="s">
        <v>3877</v>
      </c>
      <c r="K254" t="s">
        <v>3878</v>
      </c>
      <c r="N254">
        <v>5</v>
      </c>
      <c r="O254">
        <v>5</v>
      </c>
      <c r="P254">
        <v>5</v>
      </c>
      <c r="Q254" t="s">
        <v>76620</v>
      </c>
      <c r="R254" t="s">
        <v>76620</v>
      </c>
      <c r="S254" t="s">
        <v>76620</v>
      </c>
      <c r="T254" t="s">
        <v>93735</v>
      </c>
      <c r="U254">
        <v>0</v>
      </c>
      <c r="V254" t="s">
        <v>129822</v>
      </c>
      <c r="W254">
        <v>54586000</v>
      </c>
      <c r="X254">
        <v>10</v>
      </c>
      <c r="Y254" t="s">
        <v>129823</v>
      </c>
      <c r="Z254">
        <v>1</v>
      </c>
      <c r="AA254" t="s">
        <v>129824</v>
      </c>
      <c r="AB254" t="s">
        <v>129825</v>
      </c>
      <c r="AC254" t="s">
        <v>47742</v>
      </c>
      <c r="AD254" t="s">
        <v>3880</v>
      </c>
      <c r="AE254">
        <v>692</v>
      </c>
      <c r="AF254" t="s">
        <v>3881</v>
      </c>
      <c r="AG254" t="s">
        <v>3882</v>
      </c>
      <c r="AH254" t="s">
        <v>3883</v>
      </c>
      <c r="AJ254" s="4" t="s">
        <v>3884</v>
      </c>
    </row>
    <row r="255" spans="1:36" x14ac:dyDescent="0.3">
      <c r="A255" t="s">
        <v>118607</v>
      </c>
      <c r="B255" t="s">
        <v>118608</v>
      </c>
      <c r="C255">
        <v>1</v>
      </c>
      <c r="D255" t="s">
        <v>118609</v>
      </c>
      <c r="H255" t="s">
        <v>26440</v>
      </c>
      <c r="I255" t="s">
        <v>26441</v>
      </c>
      <c r="J255" t="s">
        <v>26442</v>
      </c>
      <c r="N255">
        <v>4</v>
      </c>
      <c r="O255">
        <v>4</v>
      </c>
      <c r="P255">
        <v>4</v>
      </c>
      <c r="Q255" t="s">
        <v>76819</v>
      </c>
      <c r="R255" t="s">
        <v>76819</v>
      </c>
      <c r="S255" t="s">
        <v>76819</v>
      </c>
      <c r="T255" t="s">
        <v>83739</v>
      </c>
      <c r="U255">
        <v>0</v>
      </c>
      <c r="V255" t="s">
        <v>129826</v>
      </c>
      <c r="W255">
        <v>43768000</v>
      </c>
      <c r="X255">
        <v>6</v>
      </c>
      <c r="Y255" t="s">
        <v>129827</v>
      </c>
      <c r="Z255">
        <v>1</v>
      </c>
      <c r="AA255" t="s">
        <v>129828</v>
      </c>
      <c r="AB255" t="s">
        <v>129829</v>
      </c>
      <c r="AC255" t="s">
        <v>26443</v>
      </c>
      <c r="AD255" t="s">
        <v>26443</v>
      </c>
      <c r="AE255">
        <v>3814</v>
      </c>
      <c r="AF255" t="s">
        <v>26444</v>
      </c>
      <c r="AG255" t="s">
        <v>26445</v>
      </c>
      <c r="AH255" t="s">
        <v>26446</v>
      </c>
      <c r="AI255" t="s">
        <v>26447</v>
      </c>
      <c r="AJ255" s="4" t="s">
        <v>26448</v>
      </c>
    </row>
    <row r="256" spans="1:36" x14ac:dyDescent="0.3">
      <c r="A256" t="s">
        <v>54132</v>
      </c>
      <c r="B256" t="s">
        <v>118610</v>
      </c>
      <c r="C256" t="s">
        <v>118611</v>
      </c>
      <c r="D256">
        <v>1</v>
      </c>
      <c r="H256" t="s">
        <v>35925</v>
      </c>
      <c r="I256" t="s">
        <v>35926</v>
      </c>
      <c r="J256" t="s">
        <v>35927</v>
      </c>
      <c r="N256">
        <v>3</v>
      </c>
      <c r="O256">
        <v>3</v>
      </c>
      <c r="P256">
        <v>3</v>
      </c>
      <c r="Q256">
        <v>8</v>
      </c>
      <c r="R256">
        <v>8</v>
      </c>
      <c r="S256">
        <v>8</v>
      </c>
      <c r="T256" t="s">
        <v>129830</v>
      </c>
      <c r="U256">
        <v>0</v>
      </c>
      <c r="V256" t="s">
        <v>114150</v>
      </c>
      <c r="W256">
        <v>55418000</v>
      </c>
      <c r="X256">
        <v>18</v>
      </c>
      <c r="Y256" t="s">
        <v>129831</v>
      </c>
      <c r="Z256">
        <v>1</v>
      </c>
      <c r="AA256" t="s">
        <v>129832</v>
      </c>
      <c r="AB256" t="s">
        <v>129833</v>
      </c>
      <c r="AC256" t="s">
        <v>35928</v>
      </c>
      <c r="AD256" t="s">
        <v>35929</v>
      </c>
      <c r="AE256">
        <v>3856</v>
      </c>
      <c r="AF256" t="s">
        <v>35930</v>
      </c>
      <c r="AG256" t="s">
        <v>35931</v>
      </c>
      <c r="AH256" t="s">
        <v>35932</v>
      </c>
      <c r="AJ256" s="4" t="s">
        <v>35933</v>
      </c>
    </row>
    <row r="257" spans="1:36" x14ac:dyDescent="0.3">
      <c r="A257" t="s">
        <v>118612</v>
      </c>
      <c r="B257" t="s">
        <v>71743</v>
      </c>
      <c r="C257" t="s">
        <v>118613</v>
      </c>
      <c r="D257">
        <v>1</v>
      </c>
      <c r="H257" t="s">
        <v>493</v>
      </c>
      <c r="I257" t="s">
        <v>2630</v>
      </c>
      <c r="N257">
        <v>6</v>
      </c>
      <c r="O257">
        <v>6</v>
      </c>
      <c r="P257">
        <v>6</v>
      </c>
      <c r="Q257" t="s">
        <v>77458</v>
      </c>
      <c r="R257" t="s">
        <v>77458</v>
      </c>
      <c r="S257" t="s">
        <v>77458</v>
      </c>
      <c r="T257" t="s">
        <v>129834</v>
      </c>
      <c r="U257">
        <v>0</v>
      </c>
      <c r="V257" t="s">
        <v>129835</v>
      </c>
      <c r="W257">
        <v>42050000</v>
      </c>
      <c r="X257">
        <v>15</v>
      </c>
      <c r="Y257" t="s">
        <v>129836</v>
      </c>
      <c r="Z257">
        <v>1</v>
      </c>
      <c r="AA257" t="s">
        <v>129837</v>
      </c>
      <c r="AB257" t="s">
        <v>129838</v>
      </c>
      <c r="AC257" t="s">
        <v>47741</v>
      </c>
      <c r="AD257" t="s">
        <v>47741</v>
      </c>
      <c r="AE257">
        <v>2194</v>
      </c>
      <c r="AF257" t="s">
        <v>47740</v>
      </c>
      <c r="AG257" t="s">
        <v>47739</v>
      </c>
      <c r="AJ257" s="4" t="s">
        <v>47738</v>
      </c>
    </row>
    <row r="258" spans="1:36" x14ac:dyDescent="0.3">
      <c r="A258" t="s">
        <v>118614</v>
      </c>
      <c r="B258" t="s">
        <v>118615</v>
      </c>
      <c r="C258" t="s">
        <v>118616</v>
      </c>
      <c r="D258">
        <v>1</v>
      </c>
      <c r="H258" t="s">
        <v>37206</v>
      </c>
      <c r="I258" t="s">
        <v>9248</v>
      </c>
      <c r="J258" t="s">
        <v>37205</v>
      </c>
      <c r="N258">
        <v>3</v>
      </c>
      <c r="O258">
        <v>3</v>
      </c>
      <c r="P258">
        <v>3</v>
      </c>
      <c r="Q258">
        <v>4</v>
      </c>
      <c r="R258">
        <v>4</v>
      </c>
      <c r="S258">
        <v>4</v>
      </c>
      <c r="T258" t="s">
        <v>117635</v>
      </c>
      <c r="U258" t="s">
        <v>129839</v>
      </c>
      <c r="V258" t="s">
        <v>129840</v>
      </c>
      <c r="W258">
        <v>33963000</v>
      </c>
      <c r="X258">
        <v>3</v>
      </c>
      <c r="Y258" t="s">
        <v>129841</v>
      </c>
      <c r="Z258">
        <v>1</v>
      </c>
      <c r="AA258" t="s">
        <v>129842</v>
      </c>
      <c r="AB258" t="s">
        <v>129843</v>
      </c>
      <c r="AC258" t="s">
        <v>37204</v>
      </c>
      <c r="AD258" t="s">
        <v>47737</v>
      </c>
      <c r="AE258">
        <v>4914</v>
      </c>
      <c r="AF258" t="s">
        <v>37203</v>
      </c>
      <c r="AG258" t="s">
        <v>37202</v>
      </c>
      <c r="AH258" t="s">
        <v>37201</v>
      </c>
      <c r="AI258" t="s">
        <v>8567</v>
      </c>
      <c r="AJ258" s="4" t="s">
        <v>33681</v>
      </c>
    </row>
    <row r="259" spans="1:36" x14ac:dyDescent="0.3">
      <c r="A259" t="s">
        <v>118617</v>
      </c>
      <c r="B259" t="s">
        <v>118618</v>
      </c>
      <c r="C259" t="s">
        <v>118619</v>
      </c>
      <c r="D259">
        <v>1</v>
      </c>
      <c r="H259" t="s">
        <v>47736</v>
      </c>
      <c r="I259" t="s">
        <v>47735</v>
      </c>
      <c r="J259" t="s">
        <v>150</v>
      </c>
      <c r="N259">
        <v>2</v>
      </c>
      <c r="O259">
        <v>2</v>
      </c>
      <c r="P259">
        <v>2</v>
      </c>
      <c r="Q259" t="s">
        <v>76273</v>
      </c>
      <c r="R259" t="s">
        <v>76273</v>
      </c>
      <c r="S259" t="s">
        <v>76273</v>
      </c>
      <c r="T259" t="s">
        <v>129844</v>
      </c>
      <c r="U259" t="s">
        <v>129845</v>
      </c>
      <c r="V259" t="s">
        <v>129846</v>
      </c>
      <c r="W259">
        <v>29327000</v>
      </c>
      <c r="X259">
        <v>1</v>
      </c>
      <c r="Y259" t="s">
        <v>129847</v>
      </c>
      <c r="Z259">
        <v>1</v>
      </c>
      <c r="AA259" t="s">
        <v>129848</v>
      </c>
      <c r="AB259" t="s">
        <v>129849</v>
      </c>
      <c r="AC259" t="s">
        <v>47734</v>
      </c>
      <c r="AD259" t="s">
        <v>47734</v>
      </c>
      <c r="AE259">
        <v>811</v>
      </c>
      <c r="AF259" t="s">
        <v>47733</v>
      </c>
      <c r="AG259" t="s">
        <v>47732</v>
      </c>
      <c r="AJ259" s="4" t="s">
        <v>47731</v>
      </c>
    </row>
    <row r="260" spans="1:36" x14ac:dyDescent="0.3">
      <c r="A260" t="s">
        <v>118620</v>
      </c>
      <c r="B260" t="s">
        <v>118621</v>
      </c>
      <c r="C260" t="s">
        <v>118622</v>
      </c>
      <c r="D260">
        <v>1</v>
      </c>
      <c r="H260" t="s">
        <v>16861</v>
      </c>
      <c r="I260" t="s">
        <v>16862</v>
      </c>
      <c r="J260" t="s">
        <v>16863</v>
      </c>
      <c r="K260" t="s">
        <v>16864</v>
      </c>
      <c r="N260">
        <v>3</v>
      </c>
      <c r="O260">
        <v>3</v>
      </c>
      <c r="P260">
        <v>3</v>
      </c>
      <c r="Q260" t="s">
        <v>76788</v>
      </c>
      <c r="R260" t="s">
        <v>76788</v>
      </c>
      <c r="S260" t="s">
        <v>76788</v>
      </c>
      <c r="T260" t="s">
        <v>86489</v>
      </c>
      <c r="U260" t="s">
        <v>129850</v>
      </c>
      <c r="V260" t="s">
        <v>129851</v>
      </c>
      <c r="W260">
        <v>27623000</v>
      </c>
      <c r="X260">
        <v>4</v>
      </c>
      <c r="Y260" t="s">
        <v>129852</v>
      </c>
      <c r="Z260">
        <v>1</v>
      </c>
      <c r="AA260" t="s">
        <v>129853</v>
      </c>
      <c r="AB260" t="s">
        <v>129854</v>
      </c>
      <c r="AC260" t="s">
        <v>16865</v>
      </c>
      <c r="AD260" t="s">
        <v>16865</v>
      </c>
      <c r="AE260">
        <v>2328</v>
      </c>
      <c r="AF260" t="s">
        <v>16866</v>
      </c>
      <c r="AG260" t="s">
        <v>16867</v>
      </c>
      <c r="AH260" t="s">
        <v>16868</v>
      </c>
      <c r="AJ260" s="4" t="s">
        <v>16869</v>
      </c>
    </row>
    <row r="261" spans="1:36" x14ac:dyDescent="0.3">
      <c r="A261" t="s">
        <v>118623</v>
      </c>
      <c r="B261" t="s">
        <v>118624</v>
      </c>
      <c r="C261">
        <v>1</v>
      </c>
      <c r="D261" t="s">
        <v>118625</v>
      </c>
      <c r="H261" t="s">
        <v>47730</v>
      </c>
      <c r="J261" t="s">
        <v>47729</v>
      </c>
      <c r="N261">
        <v>10</v>
      </c>
      <c r="O261">
        <v>10</v>
      </c>
      <c r="P261">
        <v>10</v>
      </c>
      <c r="Q261" t="s">
        <v>79311</v>
      </c>
      <c r="R261" t="s">
        <v>79311</v>
      </c>
      <c r="S261" t="s">
        <v>79311</v>
      </c>
      <c r="T261" t="s">
        <v>84183</v>
      </c>
      <c r="U261">
        <v>0</v>
      </c>
      <c r="V261" t="s">
        <v>129855</v>
      </c>
      <c r="W261">
        <v>198140000</v>
      </c>
      <c r="X261">
        <v>28</v>
      </c>
      <c r="Y261" t="s">
        <v>129856</v>
      </c>
      <c r="Z261">
        <v>1</v>
      </c>
      <c r="AA261" t="s">
        <v>129857</v>
      </c>
      <c r="AB261" t="s">
        <v>129858</v>
      </c>
      <c r="AC261" t="s">
        <v>47728</v>
      </c>
      <c r="AD261" t="s">
        <v>47728</v>
      </c>
      <c r="AE261">
        <v>3240</v>
      </c>
      <c r="AF261" t="s">
        <v>47727</v>
      </c>
      <c r="AG261" t="s">
        <v>47726</v>
      </c>
      <c r="AH261" t="s">
        <v>47725</v>
      </c>
      <c r="AJ261" s="4" t="s">
        <v>47724</v>
      </c>
    </row>
    <row r="262" spans="1:36" x14ac:dyDescent="0.3">
      <c r="A262" t="s">
        <v>118626</v>
      </c>
      <c r="B262" t="s">
        <v>102329</v>
      </c>
      <c r="C262" t="s">
        <v>118627</v>
      </c>
      <c r="D262">
        <v>1</v>
      </c>
      <c r="H262" t="s">
        <v>26938</v>
      </c>
      <c r="I262" t="s">
        <v>30780</v>
      </c>
      <c r="J262" t="s">
        <v>30781</v>
      </c>
      <c r="K262" t="s">
        <v>30449</v>
      </c>
      <c r="N262">
        <v>2</v>
      </c>
      <c r="O262">
        <v>2</v>
      </c>
      <c r="P262">
        <v>2</v>
      </c>
      <c r="Q262" t="s">
        <v>77558</v>
      </c>
      <c r="R262" t="s">
        <v>77558</v>
      </c>
      <c r="S262" t="s">
        <v>77558</v>
      </c>
      <c r="T262" t="s">
        <v>97067</v>
      </c>
      <c r="U262" t="s">
        <v>129859</v>
      </c>
      <c r="V262" t="s">
        <v>129860</v>
      </c>
      <c r="W262">
        <v>32336000</v>
      </c>
      <c r="X262">
        <v>8</v>
      </c>
      <c r="Y262" t="s">
        <v>129861</v>
      </c>
      <c r="Z262">
        <v>1</v>
      </c>
      <c r="AA262" t="s">
        <v>129862</v>
      </c>
      <c r="AB262" t="s">
        <v>129863</v>
      </c>
      <c r="AC262" t="s">
        <v>30782</v>
      </c>
      <c r="AD262" t="s">
        <v>30782</v>
      </c>
      <c r="AE262">
        <v>4473</v>
      </c>
      <c r="AF262" t="s">
        <v>30783</v>
      </c>
      <c r="AG262" t="s">
        <v>30784</v>
      </c>
      <c r="AH262" t="s">
        <v>30785</v>
      </c>
      <c r="AJ262" s="4" t="s">
        <v>30786</v>
      </c>
    </row>
    <row r="263" spans="1:36" x14ac:dyDescent="0.3">
      <c r="A263" t="s">
        <v>118628</v>
      </c>
      <c r="B263" t="s">
        <v>118629</v>
      </c>
      <c r="C263" t="s">
        <v>54712</v>
      </c>
      <c r="D263">
        <v>1</v>
      </c>
      <c r="H263" t="s">
        <v>570</v>
      </c>
      <c r="I263" t="s">
        <v>571</v>
      </c>
      <c r="J263" t="s">
        <v>572</v>
      </c>
      <c r="K263" t="s">
        <v>573</v>
      </c>
      <c r="N263">
        <v>2</v>
      </c>
      <c r="O263">
        <v>2</v>
      </c>
      <c r="P263">
        <v>2</v>
      </c>
      <c r="Q263" t="s">
        <v>6218</v>
      </c>
      <c r="R263" t="s">
        <v>6218</v>
      </c>
      <c r="S263" t="s">
        <v>6218</v>
      </c>
      <c r="T263" t="s">
        <v>94666</v>
      </c>
      <c r="U263" t="s">
        <v>129864</v>
      </c>
      <c r="V263" t="s">
        <v>129865</v>
      </c>
      <c r="W263">
        <v>14875000</v>
      </c>
      <c r="X263">
        <v>3</v>
      </c>
      <c r="Y263" t="s">
        <v>129866</v>
      </c>
      <c r="Z263">
        <v>1</v>
      </c>
      <c r="AA263" t="s">
        <v>129867</v>
      </c>
      <c r="AB263" t="s">
        <v>129868</v>
      </c>
      <c r="AC263" t="s">
        <v>574</v>
      </c>
      <c r="AD263" t="s">
        <v>574</v>
      </c>
      <c r="AE263">
        <v>228</v>
      </c>
      <c r="AF263" t="s">
        <v>575</v>
      </c>
      <c r="AG263" t="s">
        <v>576</v>
      </c>
      <c r="AH263" t="s">
        <v>577</v>
      </c>
      <c r="AI263" t="s">
        <v>578</v>
      </c>
      <c r="AJ263" s="4" t="s">
        <v>579</v>
      </c>
    </row>
    <row r="264" spans="1:36" x14ac:dyDescent="0.3">
      <c r="A264" t="s">
        <v>118630</v>
      </c>
      <c r="B264" t="s">
        <v>61594</v>
      </c>
      <c r="C264">
        <v>1</v>
      </c>
      <c r="D264" t="s">
        <v>55175</v>
      </c>
      <c r="H264" t="s">
        <v>16747</v>
      </c>
      <c r="I264" t="s">
        <v>24451</v>
      </c>
      <c r="J264" t="s">
        <v>16740</v>
      </c>
      <c r="K264" t="s">
        <v>9303</v>
      </c>
      <c r="N264">
        <v>7</v>
      </c>
      <c r="O264">
        <v>7</v>
      </c>
      <c r="P264">
        <v>7</v>
      </c>
      <c r="Q264">
        <v>21</v>
      </c>
      <c r="R264">
        <v>21</v>
      </c>
      <c r="S264">
        <v>21</v>
      </c>
      <c r="T264" t="s">
        <v>81643</v>
      </c>
      <c r="U264">
        <v>0</v>
      </c>
      <c r="V264" t="s">
        <v>129869</v>
      </c>
      <c r="W264">
        <v>461520000</v>
      </c>
      <c r="X264">
        <v>56</v>
      </c>
      <c r="Y264" t="s">
        <v>129870</v>
      </c>
      <c r="Z264">
        <v>1</v>
      </c>
      <c r="AA264" t="s">
        <v>129871</v>
      </c>
      <c r="AB264" t="s">
        <v>129872</v>
      </c>
      <c r="AC264" t="s">
        <v>24452</v>
      </c>
      <c r="AD264" t="s">
        <v>24453</v>
      </c>
      <c r="AE264">
        <v>3525</v>
      </c>
      <c r="AF264" t="s">
        <v>24454</v>
      </c>
      <c r="AG264" t="s">
        <v>24455</v>
      </c>
      <c r="AH264" t="s">
        <v>24456</v>
      </c>
      <c r="AJ264" s="4" t="s">
        <v>24457</v>
      </c>
    </row>
    <row r="265" spans="1:36" x14ac:dyDescent="0.3">
      <c r="A265" t="s">
        <v>118631</v>
      </c>
      <c r="B265" t="s">
        <v>59503</v>
      </c>
      <c r="C265">
        <v>1</v>
      </c>
      <c r="D265" t="s">
        <v>75596</v>
      </c>
      <c r="H265" t="s">
        <v>47723</v>
      </c>
      <c r="I265" t="s">
        <v>47722</v>
      </c>
      <c r="J265" t="s">
        <v>9854</v>
      </c>
      <c r="K265" t="s">
        <v>44747</v>
      </c>
      <c r="N265">
        <v>10</v>
      </c>
      <c r="O265">
        <v>1</v>
      </c>
      <c r="P265">
        <v>1</v>
      </c>
      <c r="Q265" t="s">
        <v>80784</v>
      </c>
      <c r="R265" t="s">
        <v>77667</v>
      </c>
      <c r="S265" t="s">
        <v>77667</v>
      </c>
      <c r="T265" t="s">
        <v>77784</v>
      </c>
      <c r="U265" t="s">
        <v>129873</v>
      </c>
      <c r="V265" t="s">
        <v>129874</v>
      </c>
      <c r="W265">
        <v>58063000</v>
      </c>
      <c r="X265">
        <v>3</v>
      </c>
      <c r="Y265" t="s">
        <v>129875</v>
      </c>
      <c r="Z265">
        <v>1</v>
      </c>
      <c r="AA265" t="s">
        <v>129876</v>
      </c>
      <c r="AB265" t="s">
        <v>129877</v>
      </c>
      <c r="AC265" t="s">
        <v>47721</v>
      </c>
      <c r="AD265" t="s">
        <v>47720</v>
      </c>
      <c r="AE265">
        <v>4300</v>
      </c>
      <c r="AF265" t="s">
        <v>47719</v>
      </c>
      <c r="AG265" t="s">
        <v>47718</v>
      </c>
      <c r="AH265" t="s">
        <v>47717</v>
      </c>
      <c r="AI265" t="s">
        <v>47716</v>
      </c>
      <c r="AJ265" s="4" t="s">
        <v>47715</v>
      </c>
    </row>
    <row r="266" spans="1:36" x14ac:dyDescent="0.3">
      <c r="A266" t="s">
        <v>118632</v>
      </c>
      <c r="B266" t="s">
        <v>69528</v>
      </c>
      <c r="C266" t="s">
        <v>118633</v>
      </c>
      <c r="D266">
        <v>1</v>
      </c>
      <c r="H266" t="s">
        <v>47714</v>
      </c>
      <c r="I266" t="s">
        <v>47713</v>
      </c>
      <c r="J266" t="s">
        <v>47712</v>
      </c>
      <c r="K266" t="s">
        <v>44747</v>
      </c>
      <c r="N266">
        <v>4</v>
      </c>
      <c r="O266">
        <v>4</v>
      </c>
      <c r="P266">
        <v>4</v>
      </c>
      <c r="Q266" t="s">
        <v>79285</v>
      </c>
      <c r="R266" t="s">
        <v>79285</v>
      </c>
      <c r="S266" t="s">
        <v>79285</v>
      </c>
      <c r="T266" t="s">
        <v>129878</v>
      </c>
      <c r="U266" t="s">
        <v>129879</v>
      </c>
      <c r="V266" t="s">
        <v>129880</v>
      </c>
      <c r="W266">
        <v>72621000</v>
      </c>
      <c r="X266">
        <v>10</v>
      </c>
      <c r="Y266" t="s">
        <v>129881</v>
      </c>
      <c r="Z266">
        <v>1</v>
      </c>
      <c r="AA266" t="s">
        <v>129882</v>
      </c>
      <c r="AB266" t="s">
        <v>129883</v>
      </c>
      <c r="AC266" t="s">
        <v>47711</v>
      </c>
      <c r="AD266" t="s">
        <v>47710</v>
      </c>
      <c r="AE266">
        <v>612</v>
      </c>
      <c r="AF266" t="s">
        <v>47709</v>
      </c>
      <c r="AG266" t="s">
        <v>47708</v>
      </c>
      <c r="AH266" t="s">
        <v>47707</v>
      </c>
      <c r="AI266" t="s">
        <v>47706</v>
      </c>
      <c r="AJ266" s="4" t="s">
        <v>47705</v>
      </c>
    </row>
    <row r="267" spans="1:36" x14ac:dyDescent="0.3">
      <c r="A267" t="s">
        <v>118634</v>
      </c>
      <c r="B267" t="s">
        <v>118635</v>
      </c>
      <c r="C267" t="s">
        <v>118636</v>
      </c>
      <c r="D267">
        <v>1</v>
      </c>
      <c r="H267" t="s">
        <v>47704</v>
      </c>
      <c r="J267" t="s">
        <v>47703</v>
      </c>
      <c r="N267">
        <v>2</v>
      </c>
      <c r="O267">
        <v>2</v>
      </c>
      <c r="P267">
        <v>2</v>
      </c>
      <c r="Q267" t="s">
        <v>77261</v>
      </c>
      <c r="R267" t="s">
        <v>77261</v>
      </c>
      <c r="S267" t="s">
        <v>77261</v>
      </c>
      <c r="T267" t="s">
        <v>129884</v>
      </c>
      <c r="U267" t="s">
        <v>129885</v>
      </c>
      <c r="V267" t="s">
        <v>48530</v>
      </c>
      <c r="W267">
        <v>11948000</v>
      </c>
      <c r="X267">
        <v>3</v>
      </c>
      <c r="Y267" t="s">
        <v>129886</v>
      </c>
      <c r="Z267">
        <v>1</v>
      </c>
      <c r="AA267" t="s">
        <v>129887</v>
      </c>
      <c r="AB267" t="s">
        <v>129888</v>
      </c>
      <c r="AC267" t="s">
        <v>47702</v>
      </c>
      <c r="AD267" t="s">
        <v>47702</v>
      </c>
      <c r="AE267">
        <v>3227</v>
      </c>
      <c r="AF267" t="s">
        <v>47701</v>
      </c>
      <c r="AG267" t="s">
        <v>47700</v>
      </c>
    </row>
    <row r="268" spans="1:36" x14ac:dyDescent="0.3">
      <c r="A268" t="s">
        <v>118637</v>
      </c>
      <c r="B268" t="s">
        <v>118638</v>
      </c>
      <c r="C268">
        <v>1</v>
      </c>
      <c r="D268" t="s">
        <v>99103</v>
      </c>
      <c r="I268" t="s">
        <v>47699</v>
      </c>
      <c r="J268" t="s">
        <v>3171</v>
      </c>
      <c r="N268">
        <v>2</v>
      </c>
      <c r="O268">
        <v>2</v>
      </c>
      <c r="P268">
        <v>2</v>
      </c>
      <c r="Q268" t="s">
        <v>76073</v>
      </c>
      <c r="R268" t="s">
        <v>76073</v>
      </c>
      <c r="S268" t="s">
        <v>76073</v>
      </c>
      <c r="T268" t="s">
        <v>129889</v>
      </c>
      <c r="U268" t="s">
        <v>129890</v>
      </c>
      <c r="V268" t="s">
        <v>129891</v>
      </c>
      <c r="W268">
        <v>15298000</v>
      </c>
      <c r="X268">
        <v>1</v>
      </c>
      <c r="Y268" t="s">
        <v>129892</v>
      </c>
      <c r="Z268">
        <v>1</v>
      </c>
      <c r="AA268" t="s">
        <v>129893</v>
      </c>
      <c r="AB268" t="s">
        <v>129894</v>
      </c>
      <c r="AC268" t="s">
        <v>47698</v>
      </c>
      <c r="AD268" t="s">
        <v>47698</v>
      </c>
      <c r="AE268">
        <v>4823</v>
      </c>
      <c r="AF268" t="s">
        <v>47697</v>
      </c>
      <c r="AG268" t="s">
        <v>47696</v>
      </c>
      <c r="AH268" t="s">
        <v>47695</v>
      </c>
      <c r="AJ268" s="4" t="s">
        <v>47694</v>
      </c>
    </row>
    <row r="269" spans="1:36" x14ac:dyDescent="0.3">
      <c r="A269" t="s">
        <v>118639</v>
      </c>
      <c r="B269" t="s">
        <v>118640</v>
      </c>
      <c r="C269" t="s">
        <v>50449</v>
      </c>
      <c r="D269">
        <v>1</v>
      </c>
      <c r="H269" t="s">
        <v>47693</v>
      </c>
      <c r="I269" t="s">
        <v>47692</v>
      </c>
      <c r="J269" t="s">
        <v>47691</v>
      </c>
      <c r="K269" t="s">
        <v>47690</v>
      </c>
      <c r="N269">
        <v>1</v>
      </c>
      <c r="O269">
        <v>1</v>
      </c>
      <c r="P269">
        <v>1</v>
      </c>
      <c r="Q269" t="s">
        <v>79820</v>
      </c>
      <c r="R269" t="s">
        <v>79820</v>
      </c>
      <c r="S269" t="s">
        <v>79820</v>
      </c>
      <c r="T269" t="s">
        <v>129895</v>
      </c>
      <c r="U269" t="s">
        <v>129896</v>
      </c>
      <c r="V269" t="s">
        <v>129897</v>
      </c>
      <c r="W269">
        <v>11153000</v>
      </c>
      <c r="X269">
        <v>4</v>
      </c>
      <c r="Y269" t="s">
        <v>129898</v>
      </c>
      <c r="Z269">
        <v>1</v>
      </c>
      <c r="AA269" t="s">
        <v>129899</v>
      </c>
      <c r="AB269" t="s">
        <v>129900</v>
      </c>
      <c r="AC269" t="s">
        <v>47689</v>
      </c>
      <c r="AD269" t="s">
        <v>47689</v>
      </c>
      <c r="AE269">
        <v>4664</v>
      </c>
      <c r="AF269" t="s">
        <v>47688</v>
      </c>
      <c r="AG269" t="s">
        <v>47687</v>
      </c>
      <c r="AH269" t="s">
        <v>47686</v>
      </c>
      <c r="AJ269" s="4" t="s">
        <v>47685</v>
      </c>
    </row>
    <row r="270" spans="1:36" x14ac:dyDescent="0.3">
      <c r="A270" t="s">
        <v>118641</v>
      </c>
      <c r="B270" t="s">
        <v>63077</v>
      </c>
      <c r="C270" t="s">
        <v>118642</v>
      </c>
      <c r="D270">
        <v>1</v>
      </c>
      <c r="H270" t="s">
        <v>17315</v>
      </c>
      <c r="I270" t="s">
        <v>17316</v>
      </c>
      <c r="J270" t="s">
        <v>17317</v>
      </c>
      <c r="N270">
        <v>19</v>
      </c>
      <c r="O270">
        <v>19</v>
      </c>
      <c r="P270">
        <v>19</v>
      </c>
      <c r="Q270" t="s">
        <v>79675</v>
      </c>
      <c r="R270" t="s">
        <v>79675</v>
      </c>
      <c r="S270" t="s">
        <v>79675</v>
      </c>
      <c r="T270" t="s">
        <v>92183</v>
      </c>
      <c r="U270">
        <v>0</v>
      </c>
      <c r="V270" t="s">
        <v>129901</v>
      </c>
      <c r="W270">
        <v>1006200000</v>
      </c>
      <c r="X270">
        <v>95</v>
      </c>
      <c r="Y270" t="s">
        <v>129902</v>
      </c>
      <c r="Z270">
        <v>1</v>
      </c>
      <c r="AA270" t="s">
        <v>129903</v>
      </c>
      <c r="AB270" t="s">
        <v>129904</v>
      </c>
      <c r="AC270" t="s">
        <v>17318</v>
      </c>
      <c r="AD270" t="s">
        <v>17318</v>
      </c>
      <c r="AE270">
        <v>2381</v>
      </c>
      <c r="AF270" t="s">
        <v>17319</v>
      </c>
      <c r="AG270" t="s">
        <v>17320</v>
      </c>
      <c r="AH270" t="s">
        <v>17321</v>
      </c>
      <c r="AJ270" s="4" t="s">
        <v>17322</v>
      </c>
    </row>
    <row r="271" spans="1:36" x14ac:dyDescent="0.3">
      <c r="A271" t="s">
        <v>118643</v>
      </c>
      <c r="B271" t="s">
        <v>118644</v>
      </c>
      <c r="C271">
        <v>1</v>
      </c>
      <c r="D271" t="s">
        <v>118645</v>
      </c>
      <c r="H271" t="s">
        <v>47684</v>
      </c>
      <c r="J271" t="s">
        <v>1395</v>
      </c>
      <c r="N271">
        <v>6</v>
      </c>
      <c r="O271">
        <v>6</v>
      </c>
      <c r="P271">
        <v>6</v>
      </c>
      <c r="Q271">
        <v>9</v>
      </c>
      <c r="R271">
        <v>9</v>
      </c>
      <c r="S271">
        <v>9</v>
      </c>
      <c r="T271" t="s">
        <v>129905</v>
      </c>
      <c r="U271">
        <v>0</v>
      </c>
      <c r="V271" t="s">
        <v>54952</v>
      </c>
      <c r="W271">
        <v>245540000</v>
      </c>
      <c r="X271">
        <v>40</v>
      </c>
      <c r="Y271" t="s">
        <v>129906</v>
      </c>
      <c r="Z271">
        <v>1</v>
      </c>
      <c r="AA271" t="s">
        <v>129907</v>
      </c>
      <c r="AB271" t="s">
        <v>129908</v>
      </c>
      <c r="AC271" t="s">
        <v>47683</v>
      </c>
      <c r="AD271" t="s">
        <v>47682</v>
      </c>
      <c r="AE271">
        <v>4815</v>
      </c>
      <c r="AF271" t="s">
        <v>47681</v>
      </c>
      <c r="AG271" t="s">
        <v>47680</v>
      </c>
      <c r="AH271" t="s">
        <v>47679</v>
      </c>
      <c r="AJ271" s="4" t="s">
        <v>47678</v>
      </c>
    </row>
    <row r="272" spans="1:36" x14ac:dyDescent="0.3">
      <c r="A272" t="s">
        <v>101484</v>
      </c>
      <c r="B272" t="s">
        <v>118646</v>
      </c>
      <c r="C272">
        <v>1</v>
      </c>
      <c r="D272" t="s">
        <v>118647</v>
      </c>
      <c r="H272" t="s">
        <v>21831</v>
      </c>
      <c r="I272" t="s">
        <v>21832</v>
      </c>
      <c r="J272" t="s">
        <v>21833</v>
      </c>
      <c r="N272">
        <v>12</v>
      </c>
      <c r="O272">
        <v>12</v>
      </c>
      <c r="P272">
        <v>12</v>
      </c>
      <c r="Q272" t="s">
        <v>48438</v>
      </c>
      <c r="R272" t="s">
        <v>48438</v>
      </c>
      <c r="S272" t="s">
        <v>48438</v>
      </c>
      <c r="T272" t="s">
        <v>78321</v>
      </c>
      <c r="U272">
        <v>0</v>
      </c>
      <c r="V272" t="s">
        <v>129909</v>
      </c>
      <c r="W272">
        <v>392970000</v>
      </c>
      <c r="X272">
        <v>57</v>
      </c>
      <c r="Y272" t="s">
        <v>129910</v>
      </c>
      <c r="Z272">
        <v>1</v>
      </c>
      <c r="AA272" t="s">
        <v>129911</v>
      </c>
      <c r="AB272" t="s">
        <v>129912</v>
      </c>
      <c r="AC272" t="s">
        <v>21834</v>
      </c>
      <c r="AD272" t="s">
        <v>21835</v>
      </c>
      <c r="AE272">
        <v>3088</v>
      </c>
      <c r="AF272" t="s">
        <v>21836</v>
      </c>
      <c r="AG272" t="s">
        <v>21837</v>
      </c>
      <c r="AH272" t="s">
        <v>21838</v>
      </c>
      <c r="AJ272" s="4" t="s">
        <v>21839</v>
      </c>
    </row>
    <row r="273" spans="1:36" x14ac:dyDescent="0.3">
      <c r="A273" t="s">
        <v>118648</v>
      </c>
      <c r="B273" t="s">
        <v>118649</v>
      </c>
      <c r="C273" t="s">
        <v>72605</v>
      </c>
      <c r="D273">
        <v>1</v>
      </c>
      <c r="H273" t="s">
        <v>1890</v>
      </c>
      <c r="I273" t="s">
        <v>1891</v>
      </c>
      <c r="J273" t="s">
        <v>1892</v>
      </c>
      <c r="K273" t="s">
        <v>1893</v>
      </c>
      <c r="N273">
        <v>1</v>
      </c>
      <c r="O273">
        <v>1</v>
      </c>
      <c r="P273">
        <v>1</v>
      </c>
      <c r="Q273" t="s">
        <v>76738</v>
      </c>
      <c r="R273" t="s">
        <v>76738</v>
      </c>
      <c r="S273" t="s">
        <v>76738</v>
      </c>
      <c r="T273" t="s">
        <v>89123</v>
      </c>
      <c r="U273" t="s">
        <v>129913</v>
      </c>
      <c r="V273" t="s">
        <v>129914</v>
      </c>
      <c r="W273">
        <v>9702800</v>
      </c>
      <c r="X273">
        <v>2</v>
      </c>
      <c r="Y273" t="s">
        <v>129915</v>
      </c>
      <c r="Z273">
        <v>1</v>
      </c>
      <c r="AA273" t="s">
        <v>129916</v>
      </c>
      <c r="AB273" t="s">
        <v>129917</v>
      </c>
      <c r="AC273" t="s">
        <v>1894</v>
      </c>
      <c r="AD273" t="s">
        <v>1894</v>
      </c>
      <c r="AE273">
        <v>407</v>
      </c>
      <c r="AF273" t="s">
        <v>1895</v>
      </c>
      <c r="AG273" t="s">
        <v>1896</v>
      </c>
      <c r="AH273" t="s">
        <v>1897</v>
      </c>
      <c r="AJ273" s="4" t="s">
        <v>1898</v>
      </c>
    </row>
    <row r="274" spans="1:36" x14ac:dyDescent="0.3">
      <c r="A274" t="s">
        <v>118398</v>
      </c>
      <c r="B274" t="s">
        <v>118650</v>
      </c>
      <c r="C274" t="s">
        <v>62576</v>
      </c>
      <c r="D274">
        <v>1</v>
      </c>
      <c r="I274" t="s">
        <v>32371</v>
      </c>
      <c r="J274" t="s">
        <v>694</v>
      </c>
      <c r="N274">
        <v>2</v>
      </c>
      <c r="O274">
        <v>2</v>
      </c>
      <c r="P274">
        <v>2</v>
      </c>
      <c r="Q274">
        <v>17</v>
      </c>
      <c r="R274">
        <v>17</v>
      </c>
      <c r="S274">
        <v>17</v>
      </c>
      <c r="T274" t="s">
        <v>129918</v>
      </c>
      <c r="U274" t="s">
        <v>129919</v>
      </c>
      <c r="V274" t="s">
        <v>129920</v>
      </c>
      <c r="W274">
        <v>20060000</v>
      </c>
      <c r="X274">
        <v>5</v>
      </c>
      <c r="Y274" t="s">
        <v>129921</v>
      </c>
      <c r="Z274">
        <v>1</v>
      </c>
      <c r="AA274" t="s">
        <v>129922</v>
      </c>
      <c r="AB274" t="s">
        <v>129923</v>
      </c>
      <c r="AC274" t="s">
        <v>47677</v>
      </c>
      <c r="AD274" t="s">
        <v>47677</v>
      </c>
      <c r="AE274">
        <v>296</v>
      </c>
      <c r="AF274" t="s">
        <v>47676</v>
      </c>
      <c r="AG274" t="s">
        <v>47675</v>
      </c>
      <c r="AJ274" s="4" t="s">
        <v>1013</v>
      </c>
    </row>
    <row r="275" spans="1:36" x14ac:dyDescent="0.3">
      <c r="A275" t="s">
        <v>72578</v>
      </c>
      <c r="B275" t="s">
        <v>118651</v>
      </c>
      <c r="C275">
        <v>1</v>
      </c>
      <c r="D275" t="s">
        <v>53405</v>
      </c>
      <c r="N275">
        <v>10</v>
      </c>
      <c r="O275">
        <v>10</v>
      </c>
      <c r="P275">
        <v>10</v>
      </c>
      <c r="Q275" t="s">
        <v>80811</v>
      </c>
      <c r="R275" t="s">
        <v>80811</v>
      </c>
      <c r="S275" t="s">
        <v>80811</v>
      </c>
      <c r="T275" t="s">
        <v>129924</v>
      </c>
      <c r="U275">
        <v>0</v>
      </c>
      <c r="V275" t="s">
        <v>129925</v>
      </c>
      <c r="W275">
        <v>193050000</v>
      </c>
      <c r="X275">
        <v>30</v>
      </c>
      <c r="Y275" t="s">
        <v>129926</v>
      </c>
      <c r="Z275">
        <v>1</v>
      </c>
      <c r="AA275" t="s">
        <v>129927</v>
      </c>
      <c r="AB275" t="s">
        <v>129928</v>
      </c>
      <c r="AC275" t="s">
        <v>47674</v>
      </c>
      <c r="AD275" t="s">
        <v>47673</v>
      </c>
      <c r="AE275">
        <v>5133</v>
      </c>
      <c r="AF275" t="s">
        <v>47672</v>
      </c>
      <c r="AG275" t="s">
        <v>47671</v>
      </c>
      <c r="AJ275" s="4" t="s">
        <v>47670</v>
      </c>
    </row>
    <row r="276" spans="1:36" x14ac:dyDescent="0.3">
      <c r="A276" t="s">
        <v>55799</v>
      </c>
      <c r="B276" t="s">
        <v>118652</v>
      </c>
      <c r="C276" t="s">
        <v>57607</v>
      </c>
      <c r="D276">
        <v>1</v>
      </c>
      <c r="I276" t="s">
        <v>20159</v>
      </c>
      <c r="N276">
        <v>4</v>
      </c>
      <c r="O276">
        <v>4</v>
      </c>
      <c r="P276">
        <v>4</v>
      </c>
      <c r="Q276" t="s">
        <v>79285</v>
      </c>
      <c r="R276" t="s">
        <v>79285</v>
      </c>
      <c r="S276" t="s">
        <v>79285</v>
      </c>
      <c r="T276" t="s">
        <v>88666</v>
      </c>
      <c r="U276">
        <v>0</v>
      </c>
      <c r="V276" t="s">
        <v>129929</v>
      </c>
      <c r="W276">
        <v>32547000</v>
      </c>
      <c r="X276">
        <v>10</v>
      </c>
      <c r="Y276" t="s">
        <v>129930</v>
      </c>
      <c r="Z276">
        <v>1</v>
      </c>
      <c r="AA276" t="s">
        <v>129931</v>
      </c>
      <c r="AB276" t="s">
        <v>129932</v>
      </c>
      <c r="AC276" t="s">
        <v>31057</v>
      </c>
      <c r="AD276" t="s">
        <v>31057</v>
      </c>
      <c r="AE276">
        <v>4512</v>
      </c>
      <c r="AF276" t="s">
        <v>31058</v>
      </c>
      <c r="AG276" t="s">
        <v>31059</v>
      </c>
      <c r="AH276" t="s">
        <v>31060</v>
      </c>
      <c r="AJ276" s="4" t="s">
        <v>31061</v>
      </c>
    </row>
    <row r="277" spans="1:36" x14ac:dyDescent="0.3">
      <c r="A277" t="s">
        <v>118653</v>
      </c>
      <c r="B277" t="s">
        <v>118654</v>
      </c>
      <c r="C277" t="s">
        <v>118655</v>
      </c>
      <c r="D277">
        <v>1</v>
      </c>
      <c r="H277" t="s">
        <v>47669</v>
      </c>
      <c r="I277" t="s">
        <v>33</v>
      </c>
      <c r="J277" t="s">
        <v>47668</v>
      </c>
      <c r="N277">
        <v>3</v>
      </c>
      <c r="O277">
        <v>3</v>
      </c>
      <c r="P277">
        <v>3</v>
      </c>
      <c r="Q277" t="s">
        <v>76067</v>
      </c>
      <c r="R277" t="s">
        <v>76067</v>
      </c>
      <c r="S277" t="s">
        <v>76067</v>
      </c>
      <c r="T277" t="s">
        <v>129933</v>
      </c>
      <c r="U277">
        <v>0</v>
      </c>
      <c r="V277" t="s">
        <v>129934</v>
      </c>
      <c r="W277">
        <v>64282000</v>
      </c>
      <c r="X277">
        <v>4</v>
      </c>
      <c r="Y277" t="s">
        <v>129935</v>
      </c>
      <c r="Z277">
        <v>1</v>
      </c>
      <c r="AA277" t="s">
        <v>129936</v>
      </c>
      <c r="AB277" t="s">
        <v>129937</v>
      </c>
      <c r="AC277" t="s">
        <v>47667</v>
      </c>
      <c r="AD277" t="s">
        <v>47667</v>
      </c>
      <c r="AE277">
        <v>2911</v>
      </c>
      <c r="AF277" t="s">
        <v>47666</v>
      </c>
      <c r="AG277" t="s">
        <v>47665</v>
      </c>
      <c r="AH277" t="s">
        <v>47664</v>
      </c>
      <c r="AJ277" s="4" t="s">
        <v>47663</v>
      </c>
    </row>
    <row r="278" spans="1:36" x14ac:dyDescent="0.3">
      <c r="A278" t="s">
        <v>118656</v>
      </c>
      <c r="B278" t="s">
        <v>118657</v>
      </c>
      <c r="C278">
        <v>1</v>
      </c>
      <c r="D278" t="s">
        <v>118658</v>
      </c>
      <c r="H278" t="s">
        <v>10732</v>
      </c>
      <c r="I278" t="s">
        <v>63</v>
      </c>
      <c r="J278" t="s">
        <v>8627</v>
      </c>
      <c r="N278">
        <v>5</v>
      </c>
      <c r="O278">
        <v>4</v>
      </c>
      <c r="P278">
        <v>4</v>
      </c>
      <c r="Q278" t="s">
        <v>77800</v>
      </c>
      <c r="R278" t="s">
        <v>76738</v>
      </c>
      <c r="S278" t="s">
        <v>76738</v>
      </c>
      <c r="T278" t="s">
        <v>109722</v>
      </c>
      <c r="U278" t="s">
        <v>129938</v>
      </c>
      <c r="V278" t="s">
        <v>129939</v>
      </c>
      <c r="W278">
        <v>35534000</v>
      </c>
      <c r="X278">
        <v>8</v>
      </c>
      <c r="Y278" t="s">
        <v>129940</v>
      </c>
      <c r="Z278">
        <v>1</v>
      </c>
      <c r="AA278" t="s">
        <v>129941</v>
      </c>
      <c r="AB278" t="s">
        <v>129942</v>
      </c>
      <c r="AC278" t="s">
        <v>39570</v>
      </c>
      <c r="AD278" t="s">
        <v>39570</v>
      </c>
      <c r="AE278">
        <v>2598</v>
      </c>
      <c r="AF278" t="s">
        <v>39569</v>
      </c>
      <c r="AG278" t="s">
        <v>39568</v>
      </c>
      <c r="AJ278" s="4" t="s">
        <v>36890</v>
      </c>
    </row>
    <row r="279" spans="1:36" x14ac:dyDescent="0.3">
      <c r="A279" t="s">
        <v>118659</v>
      </c>
      <c r="B279" t="s">
        <v>118660</v>
      </c>
      <c r="C279" t="s">
        <v>118661</v>
      </c>
      <c r="D279">
        <v>1</v>
      </c>
      <c r="H279" t="s">
        <v>15797</v>
      </c>
      <c r="I279" t="s">
        <v>15798</v>
      </c>
      <c r="J279" t="s">
        <v>12009</v>
      </c>
      <c r="N279">
        <v>4</v>
      </c>
      <c r="O279">
        <v>4</v>
      </c>
      <c r="P279">
        <v>4</v>
      </c>
      <c r="Q279" t="s">
        <v>76927</v>
      </c>
      <c r="R279" t="s">
        <v>76927</v>
      </c>
      <c r="S279" t="s">
        <v>76927</v>
      </c>
      <c r="T279" t="s">
        <v>129943</v>
      </c>
      <c r="U279">
        <v>0</v>
      </c>
      <c r="V279" t="s">
        <v>129944</v>
      </c>
      <c r="W279">
        <v>36165000</v>
      </c>
      <c r="X279">
        <v>6</v>
      </c>
      <c r="Y279" t="s">
        <v>129945</v>
      </c>
      <c r="Z279">
        <v>1</v>
      </c>
      <c r="AA279" t="s">
        <v>129946</v>
      </c>
      <c r="AB279" t="s">
        <v>129947</v>
      </c>
      <c r="AC279" t="s">
        <v>47662</v>
      </c>
      <c r="AD279" t="s">
        <v>47661</v>
      </c>
      <c r="AE279">
        <v>2156</v>
      </c>
      <c r="AF279" t="s">
        <v>47660</v>
      </c>
      <c r="AG279" t="s">
        <v>47659</v>
      </c>
      <c r="AJ279" s="4" t="s">
        <v>47658</v>
      </c>
    </row>
    <row r="280" spans="1:36" x14ac:dyDescent="0.3">
      <c r="A280" t="s">
        <v>118662</v>
      </c>
      <c r="B280" t="s">
        <v>118663</v>
      </c>
      <c r="C280" t="s">
        <v>87412</v>
      </c>
      <c r="D280">
        <v>1</v>
      </c>
      <c r="J280" t="s">
        <v>1395</v>
      </c>
      <c r="N280">
        <v>9</v>
      </c>
      <c r="O280">
        <v>9</v>
      </c>
      <c r="P280">
        <v>9</v>
      </c>
      <c r="Q280" t="s">
        <v>48741</v>
      </c>
      <c r="R280" t="s">
        <v>48741</v>
      </c>
      <c r="S280" t="s">
        <v>48741</v>
      </c>
      <c r="T280" t="s">
        <v>96525</v>
      </c>
      <c r="U280">
        <v>0</v>
      </c>
      <c r="V280" t="s">
        <v>129948</v>
      </c>
      <c r="W280">
        <v>200340000</v>
      </c>
      <c r="X280">
        <v>35</v>
      </c>
      <c r="Y280" t="s">
        <v>129949</v>
      </c>
      <c r="Z280">
        <v>1</v>
      </c>
      <c r="AA280" t="s">
        <v>129950</v>
      </c>
      <c r="AB280" t="s">
        <v>129951</v>
      </c>
      <c r="AC280" t="s">
        <v>22079</v>
      </c>
      <c r="AD280" t="s">
        <v>22079</v>
      </c>
      <c r="AE280">
        <v>3125</v>
      </c>
      <c r="AF280" t="s">
        <v>22080</v>
      </c>
      <c r="AG280" t="s">
        <v>22081</v>
      </c>
      <c r="AJ280" s="4" t="s">
        <v>22082</v>
      </c>
    </row>
    <row r="281" spans="1:36" x14ac:dyDescent="0.3">
      <c r="A281" t="s">
        <v>118664</v>
      </c>
      <c r="B281" t="s">
        <v>118665</v>
      </c>
      <c r="C281">
        <v>1</v>
      </c>
      <c r="D281" t="s">
        <v>118666</v>
      </c>
      <c r="H281" t="s">
        <v>25258</v>
      </c>
      <c r="J281" t="s">
        <v>3245</v>
      </c>
      <c r="N281">
        <v>3</v>
      </c>
      <c r="O281">
        <v>3</v>
      </c>
      <c r="P281">
        <v>3</v>
      </c>
      <c r="Q281" t="s">
        <v>77358</v>
      </c>
      <c r="R281" t="s">
        <v>77358</v>
      </c>
      <c r="S281" t="s">
        <v>77358</v>
      </c>
      <c r="T281" t="s">
        <v>93148</v>
      </c>
      <c r="U281" t="s">
        <v>129952</v>
      </c>
      <c r="V281" t="s">
        <v>129953</v>
      </c>
      <c r="W281">
        <v>15890000</v>
      </c>
      <c r="X281">
        <v>2</v>
      </c>
      <c r="Y281" t="s">
        <v>129954</v>
      </c>
      <c r="Z281">
        <v>1</v>
      </c>
      <c r="AA281" t="s">
        <v>129955</v>
      </c>
      <c r="AB281" t="s">
        <v>129956</v>
      </c>
      <c r="AC281" t="s">
        <v>28850</v>
      </c>
      <c r="AD281" t="s">
        <v>28850</v>
      </c>
      <c r="AE281">
        <v>4164</v>
      </c>
      <c r="AF281" t="s">
        <v>28851</v>
      </c>
      <c r="AG281" t="s">
        <v>28852</v>
      </c>
      <c r="AJ281" s="4" t="s">
        <v>28853</v>
      </c>
    </row>
    <row r="282" spans="1:36" x14ac:dyDescent="0.3">
      <c r="A282" t="s">
        <v>118667</v>
      </c>
      <c r="B282" t="s">
        <v>72705</v>
      </c>
      <c r="C282" t="s">
        <v>118668</v>
      </c>
      <c r="D282">
        <v>1</v>
      </c>
      <c r="H282" t="s">
        <v>47657</v>
      </c>
      <c r="I282" t="s">
        <v>47656</v>
      </c>
      <c r="J282" t="s">
        <v>47655</v>
      </c>
      <c r="K282" t="s">
        <v>201</v>
      </c>
      <c r="N282">
        <v>5</v>
      </c>
      <c r="O282">
        <v>5</v>
      </c>
      <c r="P282">
        <v>5</v>
      </c>
      <c r="Q282">
        <v>29</v>
      </c>
      <c r="R282">
        <v>29</v>
      </c>
      <c r="S282">
        <v>29</v>
      </c>
      <c r="T282" t="s">
        <v>80508</v>
      </c>
      <c r="U282">
        <v>0</v>
      </c>
      <c r="V282" t="s">
        <v>49119</v>
      </c>
      <c r="W282">
        <v>135470000</v>
      </c>
      <c r="X282">
        <v>19</v>
      </c>
      <c r="Y282" t="s">
        <v>129957</v>
      </c>
      <c r="Z282">
        <v>1</v>
      </c>
      <c r="AA282" t="s">
        <v>129958</v>
      </c>
      <c r="AB282" t="s">
        <v>129959</v>
      </c>
      <c r="AC282" t="s">
        <v>47654</v>
      </c>
      <c r="AD282" t="s">
        <v>47654</v>
      </c>
      <c r="AE282">
        <v>4055</v>
      </c>
      <c r="AF282" t="s">
        <v>47653</v>
      </c>
      <c r="AG282" t="s">
        <v>47652</v>
      </c>
      <c r="AH282" t="s">
        <v>47651</v>
      </c>
      <c r="AI282" t="s">
        <v>47650</v>
      </c>
      <c r="AJ282" s="4" t="s">
        <v>47649</v>
      </c>
    </row>
    <row r="283" spans="1:36" x14ac:dyDescent="0.3">
      <c r="A283" t="s">
        <v>118669</v>
      </c>
      <c r="B283" t="s">
        <v>118670</v>
      </c>
      <c r="C283">
        <v>1</v>
      </c>
      <c r="D283" t="s">
        <v>54388</v>
      </c>
      <c r="H283" t="s">
        <v>37734</v>
      </c>
      <c r="I283" t="s">
        <v>37733</v>
      </c>
      <c r="J283" t="s">
        <v>37732</v>
      </c>
      <c r="N283">
        <v>5</v>
      </c>
      <c r="O283">
        <v>5</v>
      </c>
      <c r="P283">
        <v>5</v>
      </c>
      <c r="Q283">
        <v>16</v>
      </c>
      <c r="R283">
        <v>16</v>
      </c>
      <c r="S283">
        <v>16</v>
      </c>
      <c r="T283" t="s">
        <v>116061</v>
      </c>
      <c r="U283">
        <v>0</v>
      </c>
      <c r="V283" t="s">
        <v>109426</v>
      </c>
      <c r="W283">
        <v>54346000</v>
      </c>
      <c r="X283">
        <v>9</v>
      </c>
      <c r="Y283" t="s">
        <v>129960</v>
      </c>
      <c r="Z283">
        <v>1</v>
      </c>
      <c r="AA283" t="s">
        <v>129961</v>
      </c>
      <c r="AB283" t="s">
        <v>129962</v>
      </c>
      <c r="AC283" t="s">
        <v>47648</v>
      </c>
      <c r="AD283" t="s">
        <v>47647</v>
      </c>
      <c r="AE283">
        <v>720</v>
      </c>
      <c r="AF283" t="s">
        <v>37729</v>
      </c>
      <c r="AG283" t="s">
        <v>37728</v>
      </c>
      <c r="AH283" t="s">
        <v>37727</v>
      </c>
      <c r="AJ283" s="4" t="s">
        <v>36976</v>
      </c>
    </row>
    <row r="284" spans="1:36" x14ac:dyDescent="0.3">
      <c r="A284" t="s">
        <v>53880</v>
      </c>
      <c r="B284" t="s">
        <v>118671</v>
      </c>
      <c r="C284" t="s">
        <v>118672</v>
      </c>
      <c r="D284">
        <v>1</v>
      </c>
      <c r="H284" t="s">
        <v>30887</v>
      </c>
      <c r="I284" t="s">
        <v>30888</v>
      </c>
      <c r="J284" t="s">
        <v>3886</v>
      </c>
      <c r="N284">
        <v>4</v>
      </c>
      <c r="O284">
        <v>4</v>
      </c>
      <c r="P284">
        <v>4</v>
      </c>
      <c r="Q284" t="s">
        <v>77243</v>
      </c>
      <c r="R284" t="s">
        <v>77243</v>
      </c>
      <c r="S284" t="s">
        <v>77243</v>
      </c>
      <c r="T284" t="s">
        <v>85620</v>
      </c>
      <c r="U284">
        <v>0</v>
      </c>
      <c r="V284" t="s">
        <v>129963</v>
      </c>
      <c r="W284">
        <v>107950000</v>
      </c>
      <c r="X284">
        <v>22</v>
      </c>
      <c r="Y284" t="s">
        <v>129964</v>
      </c>
      <c r="Z284">
        <v>1</v>
      </c>
      <c r="AA284" t="s">
        <v>129965</v>
      </c>
      <c r="AB284" t="s">
        <v>129966</v>
      </c>
      <c r="AC284" t="s">
        <v>30889</v>
      </c>
      <c r="AD284" t="s">
        <v>30890</v>
      </c>
      <c r="AE284">
        <v>4488</v>
      </c>
      <c r="AF284" t="s">
        <v>30891</v>
      </c>
      <c r="AG284" t="s">
        <v>30892</v>
      </c>
      <c r="AH284" t="s">
        <v>30893</v>
      </c>
      <c r="AJ284" s="4" t="s">
        <v>30894</v>
      </c>
    </row>
    <row r="285" spans="1:36" x14ac:dyDescent="0.3">
      <c r="A285" t="s">
        <v>118673</v>
      </c>
      <c r="B285" t="s">
        <v>118674</v>
      </c>
      <c r="C285">
        <v>1</v>
      </c>
      <c r="D285" t="s">
        <v>53243</v>
      </c>
      <c r="I285" t="s">
        <v>3472</v>
      </c>
      <c r="N285">
        <v>1</v>
      </c>
      <c r="O285">
        <v>1</v>
      </c>
      <c r="P285">
        <v>1</v>
      </c>
      <c r="Q285" t="s">
        <v>76795</v>
      </c>
      <c r="R285" t="s">
        <v>76795</v>
      </c>
      <c r="S285" t="s">
        <v>76795</v>
      </c>
      <c r="T285" t="s">
        <v>129967</v>
      </c>
      <c r="U285" t="s">
        <v>129968</v>
      </c>
      <c r="V285" t="s">
        <v>129969</v>
      </c>
      <c r="W285">
        <v>74827000</v>
      </c>
      <c r="X285">
        <v>3</v>
      </c>
      <c r="Y285" t="s">
        <v>129970</v>
      </c>
      <c r="Z285">
        <v>1</v>
      </c>
      <c r="AA285" t="s">
        <v>129971</v>
      </c>
      <c r="AB285" t="s">
        <v>129972</v>
      </c>
      <c r="AC285" t="s">
        <v>47646</v>
      </c>
      <c r="AD285" t="s">
        <v>47646</v>
      </c>
      <c r="AE285">
        <v>628</v>
      </c>
      <c r="AF285" t="s">
        <v>47645</v>
      </c>
      <c r="AG285" t="s">
        <v>47644</v>
      </c>
      <c r="AJ285" s="4" t="s">
        <v>3476</v>
      </c>
    </row>
    <row r="286" spans="1:36" x14ac:dyDescent="0.3">
      <c r="A286" t="s">
        <v>55473</v>
      </c>
      <c r="B286" t="s">
        <v>118675</v>
      </c>
      <c r="C286" t="s">
        <v>118676</v>
      </c>
      <c r="D286">
        <v>1</v>
      </c>
      <c r="H286" t="s">
        <v>38653</v>
      </c>
      <c r="I286" t="s">
        <v>1825</v>
      </c>
      <c r="N286">
        <v>8</v>
      </c>
      <c r="O286">
        <v>8</v>
      </c>
      <c r="P286">
        <v>8</v>
      </c>
      <c r="Q286" t="s">
        <v>80446</v>
      </c>
      <c r="R286" t="s">
        <v>80446</v>
      </c>
      <c r="S286" t="s">
        <v>80446</v>
      </c>
      <c r="T286" t="s">
        <v>112977</v>
      </c>
      <c r="U286">
        <v>0</v>
      </c>
      <c r="V286" t="s">
        <v>129973</v>
      </c>
      <c r="W286">
        <v>101820000</v>
      </c>
      <c r="X286">
        <v>17</v>
      </c>
      <c r="Y286" t="s">
        <v>129974</v>
      </c>
      <c r="Z286">
        <v>1</v>
      </c>
      <c r="AA286" t="s">
        <v>129975</v>
      </c>
      <c r="AB286" t="s">
        <v>129976</v>
      </c>
      <c r="AC286" t="s">
        <v>38652</v>
      </c>
      <c r="AD286" t="s">
        <v>38652</v>
      </c>
      <c r="AE286">
        <v>4869</v>
      </c>
      <c r="AF286" t="s">
        <v>38651</v>
      </c>
      <c r="AG286" t="s">
        <v>38650</v>
      </c>
      <c r="AJ286" s="4" t="s">
        <v>33405</v>
      </c>
    </row>
    <row r="287" spans="1:36" x14ac:dyDescent="0.3">
      <c r="A287" t="s">
        <v>118677</v>
      </c>
      <c r="B287" t="s">
        <v>118678</v>
      </c>
      <c r="C287" t="s">
        <v>118679</v>
      </c>
      <c r="D287">
        <v>1</v>
      </c>
      <c r="H287" t="s">
        <v>47643</v>
      </c>
      <c r="I287" t="s">
        <v>47642</v>
      </c>
      <c r="J287" t="s">
        <v>47641</v>
      </c>
      <c r="K287" t="s">
        <v>7739</v>
      </c>
      <c r="N287">
        <v>2</v>
      </c>
      <c r="O287">
        <v>2</v>
      </c>
      <c r="P287">
        <v>2</v>
      </c>
      <c r="Q287" t="s">
        <v>76838</v>
      </c>
      <c r="R287" t="s">
        <v>76838</v>
      </c>
      <c r="S287" t="s">
        <v>76838</v>
      </c>
      <c r="T287" t="s">
        <v>129977</v>
      </c>
      <c r="U287" t="s">
        <v>129978</v>
      </c>
      <c r="V287" t="s">
        <v>129979</v>
      </c>
      <c r="W287">
        <v>24083000</v>
      </c>
      <c r="X287">
        <v>3</v>
      </c>
      <c r="Y287" t="s">
        <v>129980</v>
      </c>
      <c r="Z287">
        <v>1</v>
      </c>
      <c r="AA287" t="s">
        <v>129981</v>
      </c>
      <c r="AB287" t="s">
        <v>129982</v>
      </c>
      <c r="AC287" t="s">
        <v>47640</v>
      </c>
      <c r="AD287" t="s">
        <v>47640</v>
      </c>
      <c r="AE287">
        <v>288</v>
      </c>
      <c r="AF287" t="s">
        <v>47639</v>
      </c>
      <c r="AG287" t="s">
        <v>47638</v>
      </c>
      <c r="AH287" t="s">
        <v>47637</v>
      </c>
      <c r="AJ287" s="4" t="s">
        <v>47636</v>
      </c>
    </row>
    <row r="288" spans="1:36" x14ac:dyDescent="0.3">
      <c r="A288" t="s">
        <v>73594</v>
      </c>
      <c r="B288" t="s">
        <v>81808</v>
      </c>
      <c r="C288" t="s">
        <v>57082</v>
      </c>
      <c r="D288">
        <v>1</v>
      </c>
      <c r="H288" t="s">
        <v>47635</v>
      </c>
      <c r="I288" t="s">
        <v>47634</v>
      </c>
      <c r="J288" t="s">
        <v>47633</v>
      </c>
      <c r="K288" t="s">
        <v>15771</v>
      </c>
      <c r="N288">
        <v>1</v>
      </c>
      <c r="O288">
        <v>1</v>
      </c>
      <c r="P288">
        <v>1</v>
      </c>
      <c r="Q288" t="s">
        <v>48404</v>
      </c>
      <c r="R288" t="s">
        <v>48404</v>
      </c>
      <c r="S288" t="s">
        <v>48404</v>
      </c>
      <c r="T288" t="s">
        <v>129983</v>
      </c>
      <c r="U288" t="s">
        <v>129984</v>
      </c>
      <c r="V288" t="s">
        <v>129985</v>
      </c>
      <c r="W288">
        <v>6808500</v>
      </c>
      <c r="X288">
        <v>2</v>
      </c>
      <c r="Y288" t="s">
        <v>129986</v>
      </c>
      <c r="Z288">
        <v>1</v>
      </c>
      <c r="AA288" t="s">
        <v>129987</v>
      </c>
      <c r="AB288" t="s">
        <v>129988</v>
      </c>
      <c r="AC288" t="s">
        <v>47632</v>
      </c>
      <c r="AD288" t="s">
        <v>47632</v>
      </c>
      <c r="AE288">
        <v>2052</v>
      </c>
      <c r="AF288" t="s">
        <v>47631</v>
      </c>
      <c r="AG288" t="s">
        <v>47630</v>
      </c>
      <c r="AH288" t="s">
        <v>47629</v>
      </c>
      <c r="AJ288" s="4" t="s">
        <v>47628</v>
      </c>
    </row>
    <row r="289" spans="1:36" x14ac:dyDescent="0.3">
      <c r="A289" t="s">
        <v>52871</v>
      </c>
      <c r="B289" t="s">
        <v>118680</v>
      </c>
      <c r="C289" t="s">
        <v>118681</v>
      </c>
      <c r="D289">
        <v>1</v>
      </c>
      <c r="H289" t="s">
        <v>31968</v>
      </c>
      <c r="I289" t="s">
        <v>1458</v>
      </c>
      <c r="J289" t="s">
        <v>31969</v>
      </c>
      <c r="N289">
        <v>8</v>
      </c>
      <c r="O289">
        <v>8</v>
      </c>
      <c r="P289">
        <v>8</v>
      </c>
      <c r="Q289" t="s">
        <v>76639</v>
      </c>
      <c r="R289" t="s">
        <v>76639</v>
      </c>
      <c r="S289" t="s">
        <v>76639</v>
      </c>
      <c r="T289" t="s">
        <v>83779</v>
      </c>
      <c r="U289">
        <v>0</v>
      </c>
      <c r="V289" t="s">
        <v>59236</v>
      </c>
      <c r="W289">
        <v>217210000</v>
      </c>
      <c r="X289">
        <v>32</v>
      </c>
      <c r="Y289" t="s">
        <v>129989</v>
      </c>
      <c r="Z289">
        <v>1</v>
      </c>
      <c r="AA289" t="s">
        <v>129990</v>
      </c>
      <c r="AB289" t="s">
        <v>129991</v>
      </c>
      <c r="AC289" t="s">
        <v>47627</v>
      </c>
      <c r="AD289" t="s">
        <v>31971</v>
      </c>
      <c r="AE289">
        <v>4655</v>
      </c>
      <c r="AF289" t="s">
        <v>31972</v>
      </c>
      <c r="AG289" t="s">
        <v>31973</v>
      </c>
      <c r="AH289" t="s">
        <v>31974</v>
      </c>
      <c r="AJ289" s="4" t="s">
        <v>31975</v>
      </c>
    </row>
    <row r="290" spans="1:36" x14ac:dyDescent="0.3">
      <c r="A290" t="s">
        <v>73637</v>
      </c>
      <c r="B290" t="s">
        <v>118682</v>
      </c>
      <c r="C290">
        <v>1</v>
      </c>
      <c r="D290" t="s">
        <v>59948</v>
      </c>
      <c r="H290" t="s">
        <v>47626</v>
      </c>
      <c r="I290" t="s">
        <v>47625</v>
      </c>
      <c r="J290" t="s">
        <v>47624</v>
      </c>
      <c r="N290">
        <v>2</v>
      </c>
      <c r="O290">
        <v>2</v>
      </c>
      <c r="P290">
        <v>2</v>
      </c>
      <c r="Q290" t="s">
        <v>76128</v>
      </c>
      <c r="R290" t="s">
        <v>76128</v>
      </c>
      <c r="S290" t="s">
        <v>76128</v>
      </c>
      <c r="T290" t="s">
        <v>129992</v>
      </c>
      <c r="U290" t="s">
        <v>129993</v>
      </c>
      <c r="V290" t="s">
        <v>129994</v>
      </c>
      <c r="W290">
        <v>35007000</v>
      </c>
      <c r="X290">
        <v>3</v>
      </c>
      <c r="Y290" t="s">
        <v>129995</v>
      </c>
      <c r="Z290">
        <v>1</v>
      </c>
      <c r="AA290" t="s">
        <v>129996</v>
      </c>
      <c r="AB290" t="s">
        <v>129997</v>
      </c>
      <c r="AC290" t="s">
        <v>47623</v>
      </c>
      <c r="AD290" t="s">
        <v>47623</v>
      </c>
      <c r="AE290">
        <v>1202</v>
      </c>
      <c r="AF290" t="s">
        <v>47622</v>
      </c>
      <c r="AG290" t="s">
        <v>47621</v>
      </c>
      <c r="AH290" t="s">
        <v>47620</v>
      </c>
      <c r="AI290" t="e">
        <f>-PTP-epsilon,rotein-tyrosine phosphatase epsilon</f>
        <v>#NAME?</v>
      </c>
      <c r="AJ290" s="4" t="s">
        <v>47619</v>
      </c>
    </row>
    <row r="291" spans="1:36" x14ac:dyDescent="0.3">
      <c r="A291" t="s">
        <v>118683</v>
      </c>
      <c r="B291" t="s">
        <v>118684</v>
      </c>
      <c r="C291" t="s">
        <v>118685</v>
      </c>
      <c r="D291">
        <v>1</v>
      </c>
      <c r="H291" t="s">
        <v>47618</v>
      </c>
      <c r="I291" t="s">
        <v>47617</v>
      </c>
      <c r="J291" t="s">
        <v>47616</v>
      </c>
      <c r="N291">
        <v>9</v>
      </c>
      <c r="O291">
        <v>5</v>
      </c>
      <c r="P291">
        <v>5</v>
      </c>
      <c r="Q291" t="s">
        <v>76238</v>
      </c>
      <c r="R291" t="s">
        <v>76878</v>
      </c>
      <c r="S291" t="s">
        <v>76878</v>
      </c>
      <c r="T291" t="s">
        <v>129998</v>
      </c>
      <c r="U291" t="s">
        <v>129999</v>
      </c>
      <c r="V291" t="s">
        <v>130000</v>
      </c>
      <c r="W291">
        <v>44984000</v>
      </c>
      <c r="X291">
        <v>5</v>
      </c>
      <c r="Y291" t="s">
        <v>130001</v>
      </c>
      <c r="Z291">
        <v>1</v>
      </c>
      <c r="AA291" t="s">
        <v>130002</v>
      </c>
      <c r="AB291" t="s">
        <v>130003</v>
      </c>
      <c r="AC291" t="s">
        <v>47615</v>
      </c>
      <c r="AD291" t="s">
        <v>47614</v>
      </c>
      <c r="AE291">
        <v>3820</v>
      </c>
      <c r="AF291" t="s">
        <v>47613</v>
      </c>
      <c r="AG291" t="s">
        <v>47612</v>
      </c>
      <c r="AH291" t="s">
        <v>47611</v>
      </c>
      <c r="AJ291" s="4" t="s">
        <v>47610</v>
      </c>
    </row>
    <row r="292" spans="1:36" x14ac:dyDescent="0.3">
      <c r="A292" t="s">
        <v>118686</v>
      </c>
      <c r="B292" t="s">
        <v>118687</v>
      </c>
      <c r="C292" t="s">
        <v>118688</v>
      </c>
      <c r="D292">
        <v>1</v>
      </c>
      <c r="I292" t="s">
        <v>47609</v>
      </c>
      <c r="J292" t="s">
        <v>47608</v>
      </c>
      <c r="N292">
        <v>2</v>
      </c>
      <c r="O292">
        <v>2</v>
      </c>
      <c r="P292">
        <v>2</v>
      </c>
      <c r="Q292" t="s">
        <v>81856</v>
      </c>
      <c r="R292" t="s">
        <v>81856</v>
      </c>
      <c r="S292" t="s">
        <v>81856</v>
      </c>
      <c r="T292" t="s">
        <v>130004</v>
      </c>
      <c r="U292" t="s">
        <v>130005</v>
      </c>
      <c r="V292" t="s">
        <v>130006</v>
      </c>
      <c r="W292">
        <v>11294000</v>
      </c>
      <c r="X292">
        <v>3</v>
      </c>
      <c r="Y292" t="s">
        <v>130007</v>
      </c>
      <c r="Z292">
        <v>1</v>
      </c>
      <c r="AA292" t="s">
        <v>130008</v>
      </c>
      <c r="AB292" t="s">
        <v>130009</v>
      </c>
      <c r="AC292" t="s">
        <v>47607</v>
      </c>
      <c r="AD292" t="s">
        <v>47607</v>
      </c>
      <c r="AE292">
        <v>2796</v>
      </c>
      <c r="AF292" t="s">
        <v>47606</v>
      </c>
      <c r="AG292" t="s">
        <v>47605</v>
      </c>
      <c r="AH292" t="s">
        <v>47604</v>
      </c>
      <c r="AI292" t="s">
        <v>47603</v>
      </c>
      <c r="AJ292" s="4" t="s">
        <v>47602</v>
      </c>
    </row>
    <row r="293" spans="1:36" x14ac:dyDescent="0.3">
      <c r="A293" t="s">
        <v>118689</v>
      </c>
      <c r="B293" t="s">
        <v>118690</v>
      </c>
      <c r="C293" t="s">
        <v>118691</v>
      </c>
      <c r="D293">
        <v>1</v>
      </c>
      <c r="H293" t="s">
        <v>897</v>
      </c>
      <c r="I293" t="s">
        <v>898</v>
      </c>
      <c r="J293" t="s">
        <v>532</v>
      </c>
      <c r="K293" t="s">
        <v>899</v>
      </c>
      <c r="N293">
        <v>8</v>
      </c>
      <c r="O293">
        <v>8</v>
      </c>
      <c r="P293">
        <v>8</v>
      </c>
      <c r="Q293">
        <v>27</v>
      </c>
      <c r="R293">
        <v>27</v>
      </c>
      <c r="S293">
        <v>27</v>
      </c>
      <c r="T293" t="s">
        <v>86060</v>
      </c>
      <c r="U293">
        <v>0</v>
      </c>
      <c r="V293" t="s">
        <v>130010</v>
      </c>
      <c r="W293">
        <v>454610000</v>
      </c>
      <c r="X293">
        <v>38</v>
      </c>
      <c r="Y293" t="s">
        <v>130011</v>
      </c>
      <c r="Z293">
        <v>1</v>
      </c>
      <c r="AA293" t="s">
        <v>130012</v>
      </c>
      <c r="AB293" t="s">
        <v>130013</v>
      </c>
      <c r="AC293" t="s">
        <v>900</v>
      </c>
      <c r="AD293" t="s">
        <v>900</v>
      </c>
      <c r="AE293">
        <v>276</v>
      </c>
      <c r="AF293" t="s">
        <v>901</v>
      </c>
      <c r="AG293" t="s">
        <v>902</v>
      </c>
      <c r="AH293" t="s">
        <v>903</v>
      </c>
      <c r="AI293" t="s">
        <v>904</v>
      </c>
      <c r="AJ293" s="4" t="s">
        <v>905</v>
      </c>
    </row>
    <row r="294" spans="1:36" x14ac:dyDescent="0.3">
      <c r="A294" t="s">
        <v>118692</v>
      </c>
      <c r="B294" t="s">
        <v>75283</v>
      </c>
      <c r="C294" t="s">
        <v>102394</v>
      </c>
      <c r="D294">
        <v>1</v>
      </c>
      <c r="H294" t="s">
        <v>550</v>
      </c>
      <c r="I294" t="s">
        <v>21276</v>
      </c>
      <c r="J294" t="s">
        <v>21277</v>
      </c>
      <c r="N294">
        <v>5</v>
      </c>
      <c r="O294">
        <v>5</v>
      </c>
      <c r="P294">
        <v>5</v>
      </c>
      <c r="Q294" t="s">
        <v>77273</v>
      </c>
      <c r="R294" t="s">
        <v>77273</v>
      </c>
      <c r="S294" t="s">
        <v>77273</v>
      </c>
      <c r="T294" t="s">
        <v>89894</v>
      </c>
      <c r="U294">
        <v>0</v>
      </c>
      <c r="V294" t="s">
        <v>129367</v>
      </c>
      <c r="W294">
        <v>103560000</v>
      </c>
      <c r="X294">
        <v>13</v>
      </c>
      <c r="Y294" t="s">
        <v>130014</v>
      </c>
      <c r="Z294">
        <v>1</v>
      </c>
      <c r="AA294" t="s">
        <v>130015</v>
      </c>
      <c r="AB294" t="s">
        <v>130016</v>
      </c>
      <c r="AC294" t="s">
        <v>21278</v>
      </c>
      <c r="AD294" t="s">
        <v>21278</v>
      </c>
      <c r="AE294">
        <v>3000</v>
      </c>
      <c r="AF294" t="s">
        <v>21279</v>
      </c>
      <c r="AG294" t="s">
        <v>21280</v>
      </c>
      <c r="AH294" t="s">
        <v>21281</v>
      </c>
      <c r="AJ294" s="4" t="s">
        <v>21282</v>
      </c>
    </row>
    <row r="295" spans="1:36" x14ac:dyDescent="0.3">
      <c r="A295" t="s">
        <v>52141</v>
      </c>
      <c r="B295" t="s">
        <v>48815</v>
      </c>
      <c r="C295" t="s">
        <v>118693</v>
      </c>
      <c r="D295">
        <v>1</v>
      </c>
      <c r="H295" t="s">
        <v>19758</v>
      </c>
      <c r="J295" t="s">
        <v>2769</v>
      </c>
      <c r="N295">
        <v>4</v>
      </c>
      <c r="O295">
        <v>4</v>
      </c>
      <c r="P295">
        <v>4</v>
      </c>
      <c r="Q295" t="s">
        <v>48450</v>
      </c>
      <c r="R295" t="s">
        <v>48450</v>
      </c>
      <c r="S295" t="s">
        <v>48450</v>
      </c>
      <c r="T295" t="s">
        <v>97658</v>
      </c>
      <c r="U295" t="s">
        <v>130017</v>
      </c>
      <c r="V295" t="s">
        <v>130018</v>
      </c>
      <c r="W295">
        <v>63800000</v>
      </c>
      <c r="X295">
        <v>5</v>
      </c>
      <c r="Y295" t="s">
        <v>130019</v>
      </c>
      <c r="Z295">
        <v>1</v>
      </c>
      <c r="AA295" t="s">
        <v>130020</v>
      </c>
      <c r="AB295" t="s">
        <v>130021</v>
      </c>
      <c r="AC295" t="s">
        <v>47601</v>
      </c>
      <c r="AD295" t="s">
        <v>47600</v>
      </c>
      <c r="AE295">
        <v>3827</v>
      </c>
      <c r="AF295" t="s">
        <v>26519</v>
      </c>
      <c r="AG295" t="s">
        <v>26520</v>
      </c>
      <c r="AH295" t="s">
        <v>26521</v>
      </c>
      <c r="AJ295" s="4" t="s">
        <v>26522</v>
      </c>
    </row>
    <row r="296" spans="1:36" x14ac:dyDescent="0.3">
      <c r="A296" t="s">
        <v>118694</v>
      </c>
      <c r="B296" t="s">
        <v>118695</v>
      </c>
      <c r="C296" t="s">
        <v>118696</v>
      </c>
      <c r="D296">
        <v>1</v>
      </c>
      <c r="H296" t="s">
        <v>19585</v>
      </c>
      <c r="I296" t="s">
        <v>19586</v>
      </c>
      <c r="J296" t="s">
        <v>19587</v>
      </c>
      <c r="N296">
        <v>7</v>
      </c>
      <c r="O296">
        <v>7</v>
      </c>
      <c r="P296">
        <v>7</v>
      </c>
      <c r="Q296" t="s">
        <v>48628</v>
      </c>
      <c r="R296" t="s">
        <v>48628</v>
      </c>
      <c r="S296" t="s">
        <v>48628</v>
      </c>
      <c r="T296" t="s">
        <v>92772</v>
      </c>
      <c r="U296">
        <v>0</v>
      </c>
      <c r="V296" t="s">
        <v>130022</v>
      </c>
      <c r="W296">
        <v>412780000</v>
      </c>
      <c r="X296">
        <v>36</v>
      </c>
      <c r="Y296" t="s">
        <v>130023</v>
      </c>
      <c r="Z296">
        <v>1</v>
      </c>
      <c r="AA296" t="s">
        <v>130024</v>
      </c>
      <c r="AB296" t="s">
        <v>130025</v>
      </c>
      <c r="AC296" t="s">
        <v>19588</v>
      </c>
      <c r="AD296" t="s">
        <v>19589</v>
      </c>
      <c r="AE296">
        <v>2723</v>
      </c>
      <c r="AF296" t="s">
        <v>19590</v>
      </c>
      <c r="AG296" t="s">
        <v>19591</v>
      </c>
      <c r="AH296" t="s">
        <v>19592</v>
      </c>
      <c r="AJ296" s="4" t="s">
        <v>19593</v>
      </c>
    </row>
    <row r="297" spans="1:36" x14ac:dyDescent="0.3">
      <c r="A297" t="s">
        <v>118697</v>
      </c>
      <c r="B297" t="s">
        <v>74539</v>
      </c>
      <c r="C297" t="s">
        <v>99646</v>
      </c>
      <c r="D297">
        <v>1</v>
      </c>
      <c r="J297" t="s">
        <v>191</v>
      </c>
      <c r="N297">
        <v>6</v>
      </c>
      <c r="O297">
        <v>6</v>
      </c>
      <c r="P297">
        <v>6</v>
      </c>
      <c r="Q297" t="s">
        <v>81328</v>
      </c>
      <c r="R297" t="s">
        <v>81328</v>
      </c>
      <c r="S297" t="s">
        <v>81328</v>
      </c>
      <c r="T297" t="s">
        <v>102698</v>
      </c>
      <c r="U297">
        <v>0</v>
      </c>
      <c r="V297" t="s">
        <v>130026</v>
      </c>
      <c r="W297">
        <v>197580000</v>
      </c>
      <c r="X297">
        <v>17</v>
      </c>
      <c r="Y297" t="s">
        <v>130027</v>
      </c>
      <c r="Z297">
        <v>1</v>
      </c>
      <c r="AA297" t="s">
        <v>130028</v>
      </c>
      <c r="AB297" t="s">
        <v>130029</v>
      </c>
      <c r="AC297" t="s">
        <v>47599</v>
      </c>
      <c r="AD297" t="s">
        <v>47598</v>
      </c>
      <c r="AE297">
        <v>639</v>
      </c>
      <c r="AF297" t="s">
        <v>41682</v>
      </c>
      <c r="AG297" t="s">
        <v>41681</v>
      </c>
      <c r="AJ297" s="4" t="s">
        <v>3541</v>
      </c>
    </row>
    <row r="298" spans="1:36" x14ac:dyDescent="0.3">
      <c r="A298" t="s">
        <v>118698</v>
      </c>
      <c r="B298" t="s">
        <v>118699</v>
      </c>
      <c r="C298" t="s">
        <v>50838</v>
      </c>
      <c r="D298">
        <v>1</v>
      </c>
      <c r="H298" t="s">
        <v>33461</v>
      </c>
      <c r="I298" t="s">
        <v>33462</v>
      </c>
      <c r="J298" t="s">
        <v>33463</v>
      </c>
      <c r="N298">
        <v>7</v>
      </c>
      <c r="O298">
        <v>7</v>
      </c>
      <c r="P298">
        <v>7</v>
      </c>
      <c r="Q298" t="s">
        <v>77370</v>
      </c>
      <c r="R298" t="s">
        <v>77370</v>
      </c>
      <c r="S298" t="s">
        <v>77370</v>
      </c>
      <c r="T298" t="s">
        <v>97153</v>
      </c>
      <c r="U298">
        <v>0</v>
      </c>
      <c r="V298" t="s">
        <v>130030</v>
      </c>
      <c r="W298">
        <v>131360000</v>
      </c>
      <c r="X298">
        <v>22</v>
      </c>
      <c r="Y298" t="s">
        <v>130031</v>
      </c>
      <c r="Z298">
        <v>1</v>
      </c>
      <c r="AA298" t="s">
        <v>130032</v>
      </c>
      <c r="AB298" t="s">
        <v>130033</v>
      </c>
      <c r="AC298" t="s">
        <v>47597</v>
      </c>
      <c r="AD298" t="s">
        <v>33465</v>
      </c>
      <c r="AE298">
        <v>4881</v>
      </c>
      <c r="AF298" t="s">
        <v>33466</v>
      </c>
      <c r="AG298" t="s">
        <v>33467</v>
      </c>
      <c r="AH298" t="s">
        <v>33468</v>
      </c>
      <c r="AJ298" s="4" t="s">
        <v>33469</v>
      </c>
    </row>
    <row r="299" spans="1:36" x14ac:dyDescent="0.3">
      <c r="A299" t="s">
        <v>48945</v>
      </c>
      <c r="B299" t="s">
        <v>75031</v>
      </c>
      <c r="C299" t="s">
        <v>118700</v>
      </c>
      <c r="D299">
        <v>1</v>
      </c>
      <c r="I299" t="s">
        <v>2768</v>
      </c>
      <c r="N299">
        <v>17</v>
      </c>
      <c r="O299">
        <v>17</v>
      </c>
      <c r="P299">
        <v>17</v>
      </c>
      <c r="Q299" t="s">
        <v>76238</v>
      </c>
      <c r="R299" t="s">
        <v>76238</v>
      </c>
      <c r="S299" t="s">
        <v>76238</v>
      </c>
      <c r="T299" t="s">
        <v>97044</v>
      </c>
      <c r="U299">
        <v>0</v>
      </c>
      <c r="V299" t="s">
        <v>130034</v>
      </c>
      <c r="W299">
        <v>435390000</v>
      </c>
      <c r="X299">
        <v>71</v>
      </c>
      <c r="Y299" t="s">
        <v>130035</v>
      </c>
      <c r="Z299">
        <v>1</v>
      </c>
      <c r="AA299" t="s">
        <v>130036</v>
      </c>
      <c r="AB299" t="s">
        <v>130037</v>
      </c>
      <c r="AC299" t="s">
        <v>32838</v>
      </c>
      <c r="AD299" t="s">
        <v>32839</v>
      </c>
      <c r="AE299">
        <v>4784</v>
      </c>
      <c r="AF299" t="s">
        <v>32840</v>
      </c>
      <c r="AG299" t="s">
        <v>32841</v>
      </c>
      <c r="AH299" t="s">
        <v>32842</v>
      </c>
      <c r="AJ299" s="4" t="s">
        <v>32843</v>
      </c>
    </row>
    <row r="300" spans="1:36" x14ac:dyDescent="0.3">
      <c r="A300" t="s">
        <v>118701</v>
      </c>
      <c r="B300" t="s">
        <v>118702</v>
      </c>
      <c r="C300" t="s">
        <v>75596</v>
      </c>
      <c r="D300">
        <v>1</v>
      </c>
      <c r="H300" t="s">
        <v>47596</v>
      </c>
      <c r="I300" t="s">
        <v>47595</v>
      </c>
      <c r="J300" t="s">
        <v>47594</v>
      </c>
      <c r="K300" t="s">
        <v>2557</v>
      </c>
      <c r="N300">
        <v>3</v>
      </c>
      <c r="O300">
        <v>3</v>
      </c>
      <c r="P300">
        <v>3</v>
      </c>
      <c r="Q300" t="s">
        <v>77206</v>
      </c>
      <c r="R300" t="s">
        <v>77206</v>
      </c>
      <c r="S300" t="s">
        <v>77206</v>
      </c>
      <c r="T300" t="s">
        <v>130038</v>
      </c>
      <c r="U300" t="s">
        <v>130039</v>
      </c>
      <c r="V300" t="s">
        <v>130040</v>
      </c>
      <c r="W300">
        <v>13741000</v>
      </c>
      <c r="X300">
        <v>2</v>
      </c>
      <c r="Y300" t="s">
        <v>130041</v>
      </c>
      <c r="Z300">
        <v>1</v>
      </c>
      <c r="AA300" t="s">
        <v>130042</v>
      </c>
      <c r="AB300" t="s">
        <v>130043</v>
      </c>
      <c r="AC300" t="s">
        <v>47593</v>
      </c>
      <c r="AD300" t="s">
        <v>47593</v>
      </c>
      <c r="AE300">
        <v>2565</v>
      </c>
      <c r="AF300" t="s">
        <v>47592</v>
      </c>
      <c r="AG300" t="s">
        <v>47591</v>
      </c>
      <c r="AH300" t="s">
        <v>47590</v>
      </c>
      <c r="AJ300" s="4" t="s">
        <v>47589</v>
      </c>
    </row>
    <row r="301" spans="1:36" x14ac:dyDescent="0.3">
      <c r="A301" t="s">
        <v>118703</v>
      </c>
      <c r="B301" t="s">
        <v>118704</v>
      </c>
      <c r="C301" t="s">
        <v>56435</v>
      </c>
      <c r="D301">
        <v>1</v>
      </c>
      <c r="H301" t="s">
        <v>14456</v>
      </c>
      <c r="I301" t="s">
        <v>14457</v>
      </c>
      <c r="J301" t="s">
        <v>3171</v>
      </c>
      <c r="N301">
        <v>4</v>
      </c>
      <c r="O301">
        <v>4</v>
      </c>
      <c r="P301">
        <v>4</v>
      </c>
      <c r="Q301" t="s">
        <v>77524</v>
      </c>
      <c r="R301" t="s">
        <v>77524</v>
      </c>
      <c r="S301" t="s">
        <v>77524</v>
      </c>
      <c r="T301" t="s">
        <v>94215</v>
      </c>
      <c r="U301" t="s">
        <v>130044</v>
      </c>
      <c r="V301" t="s">
        <v>130045</v>
      </c>
      <c r="W301">
        <v>17921000</v>
      </c>
      <c r="X301">
        <v>5</v>
      </c>
      <c r="Y301" t="s">
        <v>130046</v>
      </c>
      <c r="Z301">
        <v>1</v>
      </c>
      <c r="AA301" t="s">
        <v>130047</v>
      </c>
      <c r="AB301" t="s">
        <v>130048</v>
      </c>
      <c r="AC301" t="s">
        <v>14458</v>
      </c>
      <c r="AD301" t="s">
        <v>14459</v>
      </c>
      <c r="AE301">
        <v>2015</v>
      </c>
      <c r="AF301" t="s">
        <v>14460</v>
      </c>
      <c r="AG301" t="s">
        <v>14461</v>
      </c>
      <c r="AH301" t="s">
        <v>14462</v>
      </c>
      <c r="AJ301" s="4" t="s">
        <v>14463</v>
      </c>
    </row>
    <row r="302" spans="1:36" x14ac:dyDescent="0.3">
      <c r="A302" t="s">
        <v>118705</v>
      </c>
      <c r="B302" t="s">
        <v>56161</v>
      </c>
      <c r="C302">
        <v>1</v>
      </c>
      <c r="D302" t="s">
        <v>118706</v>
      </c>
      <c r="H302" t="s">
        <v>31579</v>
      </c>
      <c r="I302" t="s">
        <v>31580</v>
      </c>
      <c r="N302">
        <v>4</v>
      </c>
      <c r="O302">
        <v>4</v>
      </c>
      <c r="P302">
        <v>4</v>
      </c>
      <c r="Q302" t="s">
        <v>77206</v>
      </c>
      <c r="R302" t="s">
        <v>77206</v>
      </c>
      <c r="S302" t="s">
        <v>77206</v>
      </c>
      <c r="T302" t="s">
        <v>91932</v>
      </c>
      <c r="U302" t="s">
        <v>130049</v>
      </c>
      <c r="V302" t="s">
        <v>130050</v>
      </c>
      <c r="W302">
        <v>23812000</v>
      </c>
      <c r="X302">
        <v>1</v>
      </c>
      <c r="Y302" t="s">
        <v>130051</v>
      </c>
      <c r="Z302">
        <v>1</v>
      </c>
      <c r="AA302" t="s">
        <v>130052</v>
      </c>
      <c r="AB302" t="s">
        <v>130053</v>
      </c>
      <c r="AC302" t="s">
        <v>31582</v>
      </c>
      <c r="AD302" t="s">
        <v>31582</v>
      </c>
      <c r="AE302">
        <v>4598</v>
      </c>
      <c r="AF302" t="s">
        <v>31583</v>
      </c>
      <c r="AG302" t="s">
        <v>31584</v>
      </c>
      <c r="AJ302" s="4" t="s">
        <v>31585</v>
      </c>
    </row>
    <row r="303" spans="1:36" x14ac:dyDescent="0.3">
      <c r="A303" t="s">
        <v>118707</v>
      </c>
      <c r="B303" t="s">
        <v>118708</v>
      </c>
      <c r="C303" t="s">
        <v>118709</v>
      </c>
      <c r="D303">
        <v>1</v>
      </c>
      <c r="H303" t="s">
        <v>13990</v>
      </c>
      <c r="N303">
        <v>3</v>
      </c>
      <c r="O303">
        <v>3</v>
      </c>
      <c r="P303">
        <v>3</v>
      </c>
      <c r="Q303" t="s">
        <v>77261</v>
      </c>
      <c r="R303" t="s">
        <v>77261</v>
      </c>
      <c r="S303" t="s">
        <v>77261</v>
      </c>
      <c r="T303" t="s">
        <v>130054</v>
      </c>
      <c r="U303" t="s">
        <v>130055</v>
      </c>
      <c r="V303" t="s">
        <v>130056</v>
      </c>
      <c r="W303">
        <v>20818000</v>
      </c>
      <c r="X303">
        <v>1</v>
      </c>
      <c r="Y303" t="s">
        <v>130057</v>
      </c>
      <c r="Z303">
        <v>1</v>
      </c>
      <c r="AA303" t="s">
        <v>130058</v>
      </c>
      <c r="AB303" t="s">
        <v>130059</v>
      </c>
      <c r="AC303" t="s">
        <v>47588</v>
      </c>
      <c r="AD303" t="s">
        <v>47587</v>
      </c>
      <c r="AE303">
        <v>662</v>
      </c>
      <c r="AF303" t="s">
        <v>47586</v>
      </c>
      <c r="AG303" t="s">
        <v>47585</v>
      </c>
      <c r="AJ303" s="4" t="s">
        <v>47584</v>
      </c>
    </row>
    <row r="304" spans="1:36" x14ac:dyDescent="0.3">
      <c r="A304" t="s">
        <v>118710</v>
      </c>
      <c r="B304" t="s">
        <v>118711</v>
      </c>
      <c r="C304" t="s">
        <v>55506</v>
      </c>
      <c r="D304">
        <v>1</v>
      </c>
      <c r="N304">
        <v>2</v>
      </c>
      <c r="O304">
        <v>2</v>
      </c>
      <c r="P304">
        <v>2</v>
      </c>
      <c r="Q304" t="s">
        <v>76067</v>
      </c>
      <c r="R304" t="s">
        <v>76067</v>
      </c>
      <c r="S304" t="s">
        <v>76067</v>
      </c>
      <c r="T304" t="s">
        <v>96007</v>
      </c>
      <c r="U304" t="s">
        <v>130060</v>
      </c>
      <c r="V304" t="s">
        <v>130061</v>
      </c>
      <c r="W304">
        <v>12551000</v>
      </c>
      <c r="X304">
        <v>1</v>
      </c>
      <c r="Y304" t="s">
        <v>130062</v>
      </c>
      <c r="Z304">
        <v>1</v>
      </c>
      <c r="AA304" t="s">
        <v>130063</v>
      </c>
      <c r="AB304" t="s">
        <v>130064</v>
      </c>
      <c r="AC304" t="s">
        <v>26119</v>
      </c>
      <c r="AD304" t="s">
        <v>26119</v>
      </c>
      <c r="AE304">
        <v>3770</v>
      </c>
      <c r="AF304" t="s">
        <v>26120</v>
      </c>
      <c r="AG304" t="s">
        <v>26121</v>
      </c>
      <c r="AJ304" s="4" t="s">
        <v>26122</v>
      </c>
    </row>
    <row r="305" spans="1:36" x14ac:dyDescent="0.3">
      <c r="A305" t="s">
        <v>118712</v>
      </c>
      <c r="B305" t="s">
        <v>118713</v>
      </c>
      <c r="C305" t="s">
        <v>118714</v>
      </c>
      <c r="D305">
        <v>1</v>
      </c>
      <c r="H305" t="s">
        <v>14927</v>
      </c>
      <c r="I305" t="s">
        <v>14928</v>
      </c>
      <c r="J305" t="s">
        <v>14929</v>
      </c>
      <c r="N305">
        <v>4</v>
      </c>
      <c r="O305">
        <v>4</v>
      </c>
      <c r="P305">
        <v>4</v>
      </c>
      <c r="Q305" t="s">
        <v>77495</v>
      </c>
      <c r="R305" t="s">
        <v>77495</v>
      </c>
      <c r="S305" t="s">
        <v>77495</v>
      </c>
      <c r="T305" t="s">
        <v>114583</v>
      </c>
      <c r="U305" t="s">
        <v>130065</v>
      </c>
      <c r="V305" t="s">
        <v>130066</v>
      </c>
      <c r="W305">
        <v>48482000</v>
      </c>
      <c r="X305">
        <v>5</v>
      </c>
      <c r="Y305" t="s">
        <v>130067</v>
      </c>
      <c r="Z305">
        <v>1</v>
      </c>
      <c r="AA305" t="s">
        <v>130068</v>
      </c>
      <c r="AB305" t="s">
        <v>130069</v>
      </c>
      <c r="AC305" t="s">
        <v>14930</v>
      </c>
      <c r="AD305" t="s">
        <v>14931</v>
      </c>
      <c r="AE305">
        <v>2073</v>
      </c>
      <c r="AF305" t="s">
        <v>14932</v>
      </c>
      <c r="AG305" t="s">
        <v>14933</v>
      </c>
      <c r="AH305" t="s">
        <v>14934</v>
      </c>
      <c r="AJ305" s="4" t="s">
        <v>14935</v>
      </c>
    </row>
    <row r="306" spans="1:36" x14ac:dyDescent="0.3">
      <c r="A306" t="s">
        <v>118715</v>
      </c>
      <c r="B306" t="s">
        <v>118716</v>
      </c>
      <c r="C306">
        <v>1</v>
      </c>
      <c r="D306" t="s">
        <v>68639</v>
      </c>
      <c r="H306" t="s">
        <v>34617</v>
      </c>
      <c r="I306" t="s">
        <v>34618</v>
      </c>
      <c r="J306" t="s">
        <v>3171</v>
      </c>
      <c r="N306">
        <v>5</v>
      </c>
      <c r="O306">
        <v>5</v>
      </c>
      <c r="P306">
        <v>5</v>
      </c>
      <c r="Q306" t="s">
        <v>76699</v>
      </c>
      <c r="R306" t="s">
        <v>76699</v>
      </c>
      <c r="S306" t="s">
        <v>76699</v>
      </c>
      <c r="T306" t="s">
        <v>93465</v>
      </c>
      <c r="U306">
        <v>0</v>
      </c>
      <c r="V306" t="s">
        <v>130070</v>
      </c>
      <c r="W306">
        <v>120770000</v>
      </c>
      <c r="X306">
        <v>13</v>
      </c>
      <c r="Y306" t="s">
        <v>130071</v>
      </c>
      <c r="Z306">
        <v>1</v>
      </c>
      <c r="AA306" t="s">
        <v>130072</v>
      </c>
      <c r="AB306" t="s">
        <v>130073</v>
      </c>
      <c r="AC306" t="s">
        <v>34620</v>
      </c>
      <c r="AD306" t="s">
        <v>34620</v>
      </c>
      <c r="AE306">
        <v>5056</v>
      </c>
      <c r="AF306" t="s">
        <v>34621</v>
      </c>
      <c r="AG306" t="s">
        <v>34622</v>
      </c>
      <c r="AH306" t="s">
        <v>34623</v>
      </c>
      <c r="AJ306" s="4" t="s">
        <v>34624</v>
      </c>
    </row>
    <row r="307" spans="1:36" x14ac:dyDescent="0.3">
      <c r="A307" t="s">
        <v>118717</v>
      </c>
      <c r="B307" t="s">
        <v>118718</v>
      </c>
      <c r="C307">
        <v>1</v>
      </c>
      <c r="D307" t="s">
        <v>118719</v>
      </c>
      <c r="I307" t="s">
        <v>9897</v>
      </c>
      <c r="J307" t="s">
        <v>9898</v>
      </c>
      <c r="N307">
        <v>3</v>
      </c>
      <c r="O307">
        <v>3</v>
      </c>
      <c r="P307">
        <v>3</v>
      </c>
      <c r="Q307" t="s">
        <v>48749</v>
      </c>
      <c r="R307" t="s">
        <v>48749</v>
      </c>
      <c r="S307" t="s">
        <v>48749</v>
      </c>
      <c r="T307" t="s">
        <v>85329</v>
      </c>
      <c r="U307">
        <v>0</v>
      </c>
      <c r="V307" t="s">
        <v>130074</v>
      </c>
      <c r="W307">
        <v>45282000</v>
      </c>
      <c r="X307">
        <v>10</v>
      </c>
      <c r="Y307" t="s">
        <v>130075</v>
      </c>
      <c r="Z307">
        <v>1</v>
      </c>
      <c r="AA307" t="s">
        <v>130076</v>
      </c>
      <c r="AB307" t="s">
        <v>130077</v>
      </c>
      <c r="AC307" t="s">
        <v>9899</v>
      </c>
      <c r="AD307" t="s">
        <v>9899</v>
      </c>
      <c r="AE307">
        <v>1425</v>
      </c>
      <c r="AF307" t="s">
        <v>9900</v>
      </c>
      <c r="AG307" t="s">
        <v>9901</v>
      </c>
      <c r="AH307" t="s">
        <v>9902</v>
      </c>
      <c r="AJ307" s="4" t="s">
        <v>9903</v>
      </c>
    </row>
    <row r="308" spans="1:36" x14ac:dyDescent="0.3">
      <c r="A308" t="s">
        <v>86071</v>
      </c>
      <c r="B308" t="s">
        <v>118720</v>
      </c>
      <c r="C308" t="s">
        <v>118721</v>
      </c>
      <c r="D308">
        <v>1</v>
      </c>
      <c r="H308" t="s">
        <v>7101</v>
      </c>
      <c r="I308" t="s">
        <v>33</v>
      </c>
      <c r="J308" t="s">
        <v>14823</v>
      </c>
      <c r="N308">
        <v>9</v>
      </c>
      <c r="O308">
        <v>9</v>
      </c>
      <c r="P308">
        <v>9</v>
      </c>
      <c r="Q308" t="s">
        <v>76939</v>
      </c>
      <c r="R308" t="s">
        <v>76939</v>
      </c>
      <c r="S308" t="s">
        <v>76939</v>
      </c>
      <c r="T308" t="s">
        <v>88506</v>
      </c>
      <c r="U308">
        <v>0</v>
      </c>
      <c r="V308" t="s">
        <v>130078</v>
      </c>
      <c r="W308">
        <v>214040000</v>
      </c>
      <c r="X308">
        <v>31</v>
      </c>
      <c r="Y308" t="s">
        <v>130079</v>
      </c>
      <c r="Z308">
        <v>1</v>
      </c>
      <c r="AA308" t="s">
        <v>130080</v>
      </c>
      <c r="AB308" t="s">
        <v>130081</v>
      </c>
      <c r="AC308" t="s">
        <v>19440</v>
      </c>
      <c r="AD308" t="s">
        <v>19441</v>
      </c>
      <c r="AE308">
        <v>2708</v>
      </c>
      <c r="AF308" t="s">
        <v>19442</v>
      </c>
      <c r="AG308" t="s">
        <v>19443</v>
      </c>
      <c r="AH308" t="s">
        <v>19444</v>
      </c>
      <c r="AJ308" s="4" t="s">
        <v>19445</v>
      </c>
    </row>
    <row r="309" spans="1:36" x14ac:dyDescent="0.3">
      <c r="A309" t="s">
        <v>118722</v>
      </c>
      <c r="B309" t="s">
        <v>99482</v>
      </c>
      <c r="C309">
        <v>1</v>
      </c>
      <c r="D309" t="s">
        <v>98945</v>
      </c>
      <c r="H309" t="s">
        <v>7465</v>
      </c>
      <c r="I309" t="s">
        <v>7466</v>
      </c>
      <c r="J309" t="s">
        <v>7467</v>
      </c>
      <c r="K309" t="s">
        <v>7283</v>
      </c>
      <c r="N309">
        <v>16</v>
      </c>
      <c r="O309">
        <v>16</v>
      </c>
      <c r="P309">
        <v>16</v>
      </c>
      <c r="Q309" t="s">
        <v>76290</v>
      </c>
      <c r="R309" t="s">
        <v>76290</v>
      </c>
      <c r="S309" t="s">
        <v>76290</v>
      </c>
      <c r="T309" t="s">
        <v>82156</v>
      </c>
      <c r="U309">
        <v>0</v>
      </c>
      <c r="V309" t="s">
        <v>130082</v>
      </c>
      <c r="W309">
        <v>623880000</v>
      </c>
      <c r="X309">
        <v>77</v>
      </c>
      <c r="Y309" t="s">
        <v>130083</v>
      </c>
      <c r="Z309">
        <v>1</v>
      </c>
      <c r="AA309" t="s">
        <v>130084</v>
      </c>
      <c r="AB309" t="s">
        <v>130085</v>
      </c>
      <c r="AC309" t="s">
        <v>7468</v>
      </c>
      <c r="AD309" t="s">
        <v>7469</v>
      </c>
      <c r="AE309">
        <v>1136</v>
      </c>
      <c r="AF309" t="s">
        <v>7470</v>
      </c>
      <c r="AG309" t="s">
        <v>7471</v>
      </c>
      <c r="AH309" t="s">
        <v>7472</v>
      </c>
      <c r="AI309" t="s">
        <v>7473</v>
      </c>
      <c r="AJ309" s="4" t="s">
        <v>7474</v>
      </c>
    </row>
    <row r="310" spans="1:36" x14ac:dyDescent="0.3">
      <c r="A310" t="s">
        <v>118723</v>
      </c>
      <c r="B310" t="s">
        <v>118724</v>
      </c>
      <c r="C310" t="s">
        <v>118725</v>
      </c>
      <c r="D310">
        <v>1</v>
      </c>
      <c r="H310" t="s">
        <v>32804</v>
      </c>
      <c r="I310" t="s">
        <v>22032</v>
      </c>
      <c r="J310" t="s">
        <v>32805</v>
      </c>
      <c r="N310">
        <v>18</v>
      </c>
      <c r="O310">
        <v>10</v>
      </c>
      <c r="P310">
        <v>10</v>
      </c>
      <c r="Q310" t="s">
        <v>54588</v>
      </c>
      <c r="R310" t="s">
        <v>77685</v>
      </c>
      <c r="S310" t="s">
        <v>77685</v>
      </c>
      <c r="T310" t="s">
        <v>94952</v>
      </c>
      <c r="U310">
        <v>0</v>
      </c>
      <c r="V310" t="s">
        <v>130086</v>
      </c>
      <c r="W310">
        <v>221240000</v>
      </c>
      <c r="X310">
        <v>38</v>
      </c>
      <c r="Y310" t="s">
        <v>130087</v>
      </c>
      <c r="Z310">
        <v>1</v>
      </c>
      <c r="AA310" t="s">
        <v>130088</v>
      </c>
      <c r="AB310" t="s">
        <v>130089</v>
      </c>
      <c r="AC310" t="s">
        <v>32807</v>
      </c>
      <c r="AD310" t="s">
        <v>32807</v>
      </c>
      <c r="AE310">
        <v>4780</v>
      </c>
      <c r="AF310" t="s">
        <v>32808</v>
      </c>
      <c r="AG310" t="s">
        <v>32809</v>
      </c>
      <c r="AH310" t="s">
        <v>32810</v>
      </c>
      <c r="AJ310" s="4" t="s">
        <v>32811</v>
      </c>
    </row>
    <row r="311" spans="1:36" x14ac:dyDescent="0.3">
      <c r="A311" t="s">
        <v>118726</v>
      </c>
      <c r="B311" t="s">
        <v>118727</v>
      </c>
      <c r="C311" t="s">
        <v>118728</v>
      </c>
      <c r="D311">
        <v>1</v>
      </c>
      <c r="H311" t="s">
        <v>20464</v>
      </c>
      <c r="I311" t="s">
        <v>20465</v>
      </c>
      <c r="J311" t="s">
        <v>20466</v>
      </c>
      <c r="N311">
        <v>2</v>
      </c>
      <c r="O311">
        <v>2</v>
      </c>
      <c r="P311">
        <v>2</v>
      </c>
      <c r="Q311" t="s">
        <v>48478</v>
      </c>
      <c r="R311" t="s">
        <v>48478</v>
      </c>
      <c r="S311" t="s">
        <v>48478</v>
      </c>
      <c r="T311" t="s">
        <v>90192</v>
      </c>
      <c r="U311" t="s">
        <v>130090</v>
      </c>
      <c r="V311" t="s">
        <v>130091</v>
      </c>
      <c r="W311">
        <v>6491000</v>
      </c>
      <c r="X311">
        <v>1</v>
      </c>
      <c r="Y311" t="s">
        <v>130092</v>
      </c>
      <c r="Z311">
        <v>1</v>
      </c>
      <c r="AA311" t="s">
        <v>130093</v>
      </c>
      <c r="AB311" t="s">
        <v>130094</v>
      </c>
      <c r="AC311" t="s">
        <v>20467</v>
      </c>
      <c r="AD311" t="s">
        <v>20467</v>
      </c>
      <c r="AE311">
        <v>2878</v>
      </c>
      <c r="AF311" t="s">
        <v>20468</v>
      </c>
      <c r="AG311" t="s">
        <v>20469</v>
      </c>
      <c r="AH311" t="s">
        <v>20470</v>
      </c>
      <c r="AJ311" s="4" t="s">
        <v>20471</v>
      </c>
    </row>
    <row r="312" spans="1:36" x14ac:dyDescent="0.3">
      <c r="A312" t="s">
        <v>118729</v>
      </c>
      <c r="B312" t="s">
        <v>118730</v>
      </c>
      <c r="C312" t="s">
        <v>118731</v>
      </c>
      <c r="D312">
        <v>1</v>
      </c>
      <c r="H312" t="s">
        <v>41406</v>
      </c>
      <c r="I312" t="s">
        <v>41405</v>
      </c>
      <c r="J312" t="s">
        <v>41404</v>
      </c>
      <c r="N312">
        <v>2</v>
      </c>
      <c r="O312">
        <v>2</v>
      </c>
      <c r="P312">
        <v>2</v>
      </c>
      <c r="Q312" t="s">
        <v>77667</v>
      </c>
      <c r="R312" t="s">
        <v>77667</v>
      </c>
      <c r="S312" t="s">
        <v>77667</v>
      </c>
      <c r="T312" t="s">
        <v>103407</v>
      </c>
      <c r="U312" t="s">
        <v>130095</v>
      </c>
      <c r="V312" t="s">
        <v>130096</v>
      </c>
      <c r="W312">
        <v>15435000</v>
      </c>
      <c r="X312">
        <v>5</v>
      </c>
      <c r="Y312" t="s">
        <v>130097</v>
      </c>
      <c r="Z312">
        <v>1</v>
      </c>
      <c r="AA312" t="s">
        <v>130098</v>
      </c>
      <c r="AB312" t="s">
        <v>130099</v>
      </c>
      <c r="AC312" t="s">
        <v>41403</v>
      </c>
      <c r="AD312" t="s">
        <v>41403</v>
      </c>
      <c r="AE312">
        <v>3133</v>
      </c>
      <c r="AF312" t="s">
        <v>41402</v>
      </c>
      <c r="AG312" t="s">
        <v>41401</v>
      </c>
      <c r="AH312" t="s">
        <v>41400</v>
      </c>
      <c r="AJ312" s="4" t="s">
        <v>36795</v>
      </c>
    </row>
    <row r="313" spans="1:36" x14ac:dyDescent="0.3">
      <c r="A313" t="s">
        <v>118732</v>
      </c>
      <c r="B313" t="s">
        <v>118733</v>
      </c>
      <c r="C313" t="s">
        <v>60779</v>
      </c>
      <c r="D313">
        <v>1</v>
      </c>
      <c r="H313" t="s">
        <v>39707</v>
      </c>
      <c r="I313" t="s">
        <v>39706</v>
      </c>
      <c r="J313" t="s">
        <v>39705</v>
      </c>
      <c r="N313">
        <v>3</v>
      </c>
      <c r="O313">
        <v>3</v>
      </c>
      <c r="P313">
        <v>3</v>
      </c>
      <c r="Q313" t="s">
        <v>76128</v>
      </c>
      <c r="R313" t="s">
        <v>76128</v>
      </c>
      <c r="S313" t="s">
        <v>76128</v>
      </c>
      <c r="T313" t="s">
        <v>109094</v>
      </c>
      <c r="U313" t="s">
        <v>130100</v>
      </c>
      <c r="V313" t="s">
        <v>130101</v>
      </c>
      <c r="W313">
        <v>32935000</v>
      </c>
      <c r="X313">
        <v>3</v>
      </c>
      <c r="Y313" t="s">
        <v>130102</v>
      </c>
      <c r="Z313">
        <v>1</v>
      </c>
      <c r="AA313" t="s">
        <v>130103</v>
      </c>
      <c r="AB313" t="s">
        <v>130104</v>
      </c>
      <c r="AC313" t="s">
        <v>39704</v>
      </c>
      <c r="AD313" t="s">
        <v>47583</v>
      </c>
      <c r="AE313">
        <v>4048</v>
      </c>
      <c r="AF313" t="s">
        <v>39703</v>
      </c>
      <c r="AG313" t="s">
        <v>39702</v>
      </c>
      <c r="AH313" t="s">
        <v>39701</v>
      </c>
      <c r="AI313" t="s">
        <v>39700</v>
      </c>
      <c r="AJ313" s="4" t="s">
        <v>36883</v>
      </c>
    </row>
    <row r="314" spans="1:36" x14ac:dyDescent="0.3">
      <c r="A314" t="s">
        <v>118734</v>
      </c>
      <c r="B314" t="s">
        <v>118735</v>
      </c>
      <c r="C314">
        <v>1</v>
      </c>
      <c r="D314" t="s">
        <v>118736</v>
      </c>
      <c r="H314" t="s">
        <v>15441</v>
      </c>
      <c r="I314" t="s">
        <v>15442</v>
      </c>
      <c r="J314" t="s">
        <v>15443</v>
      </c>
      <c r="N314">
        <v>1</v>
      </c>
      <c r="O314">
        <v>1</v>
      </c>
      <c r="P314">
        <v>1</v>
      </c>
      <c r="Q314" t="s">
        <v>102771</v>
      </c>
      <c r="R314" t="s">
        <v>102771</v>
      </c>
      <c r="S314" t="s">
        <v>102771</v>
      </c>
      <c r="T314" t="s">
        <v>97516</v>
      </c>
      <c r="U314" t="s">
        <v>130105</v>
      </c>
      <c r="V314" t="s">
        <v>130106</v>
      </c>
      <c r="W314">
        <v>16112000</v>
      </c>
      <c r="X314">
        <v>5</v>
      </c>
      <c r="Y314" t="s">
        <v>130107</v>
      </c>
      <c r="Z314">
        <v>1</v>
      </c>
      <c r="AA314" t="s">
        <v>130108</v>
      </c>
      <c r="AB314" t="s">
        <v>130109</v>
      </c>
      <c r="AC314" t="s">
        <v>15445</v>
      </c>
      <c r="AD314" t="s">
        <v>15445</v>
      </c>
      <c r="AE314">
        <v>2137</v>
      </c>
      <c r="AF314" t="s">
        <v>15446</v>
      </c>
      <c r="AG314" t="s">
        <v>15447</v>
      </c>
      <c r="AH314" t="s">
        <v>15448</v>
      </c>
      <c r="AJ314" s="4" t="s">
        <v>15449</v>
      </c>
    </row>
    <row r="315" spans="1:36" x14ac:dyDescent="0.3">
      <c r="A315" t="s">
        <v>118737</v>
      </c>
      <c r="B315" t="s">
        <v>118738</v>
      </c>
      <c r="C315" t="s">
        <v>118739</v>
      </c>
      <c r="D315">
        <v>1</v>
      </c>
      <c r="H315" t="s">
        <v>38051</v>
      </c>
      <c r="I315" t="s">
        <v>21311</v>
      </c>
      <c r="J315" t="s">
        <v>38050</v>
      </c>
      <c r="N315">
        <v>4</v>
      </c>
      <c r="O315">
        <v>3</v>
      </c>
      <c r="P315">
        <v>3</v>
      </c>
      <c r="Q315" t="s">
        <v>76738</v>
      </c>
      <c r="R315">
        <v>2</v>
      </c>
      <c r="S315">
        <v>2</v>
      </c>
      <c r="T315" t="s">
        <v>115089</v>
      </c>
      <c r="U315" t="s">
        <v>130110</v>
      </c>
      <c r="V315" t="s">
        <v>130111</v>
      </c>
      <c r="W315">
        <v>12668000</v>
      </c>
      <c r="X315">
        <v>4</v>
      </c>
      <c r="Y315" t="s">
        <v>130112</v>
      </c>
      <c r="Z315">
        <v>1</v>
      </c>
      <c r="AA315" t="s">
        <v>130113</v>
      </c>
      <c r="AB315" t="s">
        <v>130114</v>
      </c>
      <c r="AC315" t="s">
        <v>47582</v>
      </c>
      <c r="AD315" t="s">
        <v>47582</v>
      </c>
      <c r="AE315">
        <v>4156</v>
      </c>
      <c r="AF315" t="s">
        <v>38048</v>
      </c>
      <c r="AG315" t="s">
        <v>38047</v>
      </c>
      <c r="AH315" t="s">
        <v>38046</v>
      </c>
      <c r="AJ315" s="4" t="s">
        <v>36961</v>
      </c>
    </row>
    <row r="316" spans="1:36" x14ac:dyDescent="0.3">
      <c r="A316" t="s">
        <v>118740</v>
      </c>
      <c r="B316" t="s">
        <v>118741</v>
      </c>
      <c r="C316">
        <v>1</v>
      </c>
      <c r="D316" t="s">
        <v>118742</v>
      </c>
      <c r="H316" t="s">
        <v>20562</v>
      </c>
      <c r="I316" t="s">
        <v>20563</v>
      </c>
      <c r="J316" t="s">
        <v>20564</v>
      </c>
      <c r="K316" t="s">
        <v>1627</v>
      </c>
      <c r="N316">
        <v>11</v>
      </c>
      <c r="O316">
        <v>11</v>
      </c>
      <c r="P316">
        <v>11</v>
      </c>
      <c r="Q316" t="s">
        <v>77304</v>
      </c>
      <c r="R316" t="s">
        <v>77304</v>
      </c>
      <c r="S316" t="s">
        <v>77304</v>
      </c>
      <c r="T316" t="s">
        <v>90482</v>
      </c>
      <c r="U316">
        <v>0</v>
      </c>
      <c r="V316" t="s">
        <v>91402</v>
      </c>
      <c r="W316">
        <v>156670000</v>
      </c>
      <c r="X316">
        <v>26</v>
      </c>
      <c r="Y316" t="s">
        <v>130115</v>
      </c>
      <c r="Z316">
        <v>1</v>
      </c>
      <c r="AA316" t="s">
        <v>130116</v>
      </c>
      <c r="AB316" t="s">
        <v>130117</v>
      </c>
      <c r="AC316" t="s">
        <v>20566</v>
      </c>
      <c r="AD316" t="s">
        <v>20566</v>
      </c>
      <c r="AE316">
        <v>2892</v>
      </c>
      <c r="AF316" t="s">
        <v>20567</v>
      </c>
      <c r="AG316" t="s">
        <v>20568</v>
      </c>
      <c r="AH316" t="s">
        <v>20569</v>
      </c>
      <c r="AJ316" s="4" t="s">
        <v>20570</v>
      </c>
    </row>
    <row r="317" spans="1:36" x14ac:dyDescent="0.3">
      <c r="A317" t="s">
        <v>118743</v>
      </c>
      <c r="B317" t="s">
        <v>118744</v>
      </c>
      <c r="C317" t="s">
        <v>118745</v>
      </c>
      <c r="D317">
        <v>1</v>
      </c>
      <c r="H317" t="s">
        <v>15577</v>
      </c>
      <c r="I317" t="s">
        <v>33</v>
      </c>
      <c r="J317" t="s">
        <v>33331</v>
      </c>
      <c r="K317" t="s">
        <v>678</v>
      </c>
      <c r="N317">
        <v>9</v>
      </c>
      <c r="O317">
        <v>9</v>
      </c>
      <c r="P317">
        <v>9</v>
      </c>
      <c r="Q317" t="s">
        <v>78326</v>
      </c>
      <c r="R317" t="s">
        <v>78326</v>
      </c>
      <c r="S317" t="s">
        <v>78326</v>
      </c>
      <c r="T317" t="s">
        <v>77741</v>
      </c>
      <c r="U317">
        <v>0</v>
      </c>
      <c r="V317" t="s">
        <v>130118</v>
      </c>
      <c r="W317">
        <v>191880000</v>
      </c>
      <c r="X317">
        <v>32</v>
      </c>
      <c r="Y317" t="s">
        <v>130119</v>
      </c>
      <c r="Z317">
        <v>1</v>
      </c>
      <c r="AA317" t="s">
        <v>130120</v>
      </c>
      <c r="AB317" t="s">
        <v>130121</v>
      </c>
      <c r="AC317" t="s">
        <v>34519</v>
      </c>
      <c r="AD317" t="s">
        <v>34520</v>
      </c>
      <c r="AE317">
        <v>5039</v>
      </c>
      <c r="AF317" t="s">
        <v>34521</v>
      </c>
      <c r="AG317" t="s">
        <v>34522</v>
      </c>
      <c r="AH317" t="s">
        <v>34523</v>
      </c>
      <c r="AJ317" s="4" t="s">
        <v>34524</v>
      </c>
    </row>
    <row r="318" spans="1:36" x14ac:dyDescent="0.3">
      <c r="A318" t="s">
        <v>118746</v>
      </c>
      <c r="B318" t="s">
        <v>118747</v>
      </c>
      <c r="C318" t="s">
        <v>118748</v>
      </c>
      <c r="D318">
        <v>1</v>
      </c>
      <c r="H318" t="s">
        <v>16909</v>
      </c>
      <c r="I318" t="s">
        <v>10240</v>
      </c>
      <c r="J318" t="s">
        <v>16910</v>
      </c>
      <c r="N318">
        <v>8</v>
      </c>
      <c r="O318">
        <v>8</v>
      </c>
      <c r="P318">
        <v>8</v>
      </c>
      <c r="Q318" t="s">
        <v>76945</v>
      </c>
      <c r="R318" t="s">
        <v>76945</v>
      </c>
      <c r="S318" t="s">
        <v>76945</v>
      </c>
      <c r="T318" t="s">
        <v>89448</v>
      </c>
      <c r="U318">
        <v>0</v>
      </c>
      <c r="V318" t="s">
        <v>130122</v>
      </c>
      <c r="W318">
        <v>92822000</v>
      </c>
      <c r="X318">
        <v>20</v>
      </c>
      <c r="Y318" t="s">
        <v>130123</v>
      </c>
      <c r="Z318">
        <v>1</v>
      </c>
      <c r="AA318" t="s">
        <v>130124</v>
      </c>
      <c r="AB318" t="s">
        <v>130125</v>
      </c>
      <c r="AC318" t="s">
        <v>16911</v>
      </c>
      <c r="AD318" t="s">
        <v>16912</v>
      </c>
      <c r="AE318">
        <v>2334</v>
      </c>
      <c r="AF318" t="s">
        <v>16913</v>
      </c>
      <c r="AG318" t="s">
        <v>16914</v>
      </c>
      <c r="AH318" t="s">
        <v>16915</v>
      </c>
      <c r="AJ318" s="4" t="s">
        <v>16916</v>
      </c>
    </row>
    <row r="319" spans="1:36" x14ac:dyDescent="0.3">
      <c r="A319" t="s">
        <v>118749</v>
      </c>
      <c r="B319" t="s">
        <v>118750</v>
      </c>
      <c r="C319" t="s">
        <v>59956</v>
      </c>
      <c r="D319">
        <v>1</v>
      </c>
      <c r="H319" t="s">
        <v>24032</v>
      </c>
      <c r="I319" t="s">
        <v>24033</v>
      </c>
      <c r="J319" t="s">
        <v>24034</v>
      </c>
      <c r="N319">
        <v>2</v>
      </c>
      <c r="O319">
        <v>2</v>
      </c>
      <c r="P319">
        <v>2</v>
      </c>
      <c r="Q319" t="s">
        <v>76598</v>
      </c>
      <c r="R319" t="s">
        <v>76598</v>
      </c>
      <c r="S319" t="s">
        <v>76598</v>
      </c>
      <c r="T319" t="s">
        <v>84236</v>
      </c>
      <c r="U319" t="s">
        <v>130126</v>
      </c>
      <c r="V319" t="s">
        <v>130127</v>
      </c>
      <c r="W319">
        <v>55198000</v>
      </c>
      <c r="X319">
        <v>8</v>
      </c>
      <c r="Y319" t="s">
        <v>130128</v>
      </c>
      <c r="Z319">
        <v>1</v>
      </c>
      <c r="AA319" t="s">
        <v>130129</v>
      </c>
      <c r="AB319" t="s">
        <v>130130</v>
      </c>
      <c r="AC319" t="s">
        <v>47581</v>
      </c>
      <c r="AD319" t="s">
        <v>47581</v>
      </c>
      <c r="AE319">
        <v>3461</v>
      </c>
      <c r="AF319" t="s">
        <v>24037</v>
      </c>
      <c r="AG319" t="s">
        <v>24038</v>
      </c>
      <c r="AH319" t="s">
        <v>24039</v>
      </c>
      <c r="AJ319" s="4" t="s">
        <v>24040</v>
      </c>
    </row>
    <row r="320" spans="1:36" x14ac:dyDescent="0.3">
      <c r="A320" t="s">
        <v>118751</v>
      </c>
      <c r="B320" t="s">
        <v>118752</v>
      </c>
      <c r="C320" t="s">
        <v>118753</v>
      </c>
      <c r="D320">
        <v>1</v>
      </c>
      <c r="H320" t="s">
        <v>22270</v>
      </c>
      <c r="I320" t="s">
        <v>22271</v>
      </c>
      <c r="J320" t="s">
        <v>623</v>
      </c>
      <c r="N320">
        <v>19</v>
      </c>
      <c r="O320">
        <v>19</v>
      </c>
      <c r="P320">
        <v>19</v>
      </c>
      <c r="Q320" t="s">
        <v>77022</v>
      </c>
      <c r="R320" t="s">
        <v>77022</v>
      </c>
      <c r="S320" t="s">
        <v>77022</v>
      </c>
      <c r="T320" t="s">
        <v>84226</v>
      </c>
      <c r="U320">
        <v>0</v>
      </c>
      <c r="V320" t="s">
        <v>130131</v>
      </c>
      <c r="W320">
        <v>497180000</v>
      </c>
      <c r="X320">
        <v>75</v>
      </c>
      <c r="Y320" t="s">
        <v>130132</v>
      </c>
      <c r="Z320">
        <v>1</v>
      </c>
      <c r="AA320" t="s">
        <v>130133</v>
      </c>
      <c r="AB320" t="s">
        <v>130134</v>
      </c>
      <c r="AC320" t="s">
        <v>22272</v>
      </c>
      <c r="AD320" t="s">
        <v>22273</v>
      </c>
      <c r="AE320">
        <v>3159</v>
      </c>
      <c r="AF320" t="s">
        <v>22274</v>
      </c>
      <c r="AG320" t="s">
        <v>22275</v>
      </c>
      <c r="AH320" t="s">
        <v>22276</v>
      </c>
      <c r="AJ320" s="4" t="s">
        <v>22277</v>
      </c>
    </row>
    <row r="321" spans="1:36" x14ac:dyDescent="0.3">
      <c r="A321" t="s">
        <v>118754</v>
      </c>
      <c r="B321" t="s">
        <v>118755</v>
      </c>
      <c r="C321" t="s">
        <v>118756</v>
      </c>
      <c r="D321">
        <v>1</v>
      </c>
      <c r="H321" t="s">
        <v>47580</v>
      </c>
      <c r="I321" t="s">
        <v>47579</v>
      </c>
      <c r="J321" t="s">
        <v>47578</v>
      </c>
      <c r="N321">
        <v>5</v>
      </c>
      <c r="O321">
        <v>5</v>
      </c>
      <c r="P321">
        <v>5</v>
      </c>
      <c r="Q321" t="s">
        <v>76549</v>
      </c>
      <c r="R321" t="s">
        <v>76549</v>
      </c>
      <c r="S321" t="s">
        <v>76549</v>
      </c>
      <c r="T321" t="s">
        <v>130135</v>
      </c>
      <c r="U321">
        <v>0</v>
      </c>
      <c r="V321" t="s">
        <v>130136</v>
      </c>
      <c r="W321">
        <v>59762000</v>
      </c>
      <c r="X321">
        <v>8</v>
      </c>
      <c r="Y321" t="s">
        <v>130137</v>
      </c>
      <c r="Z321">
        <v>1</v>
      </c>
      <c r="AA321" t="s">
        <v>130138</v>
      </c>
      <c r="AB321" t="s">
        <v>130139</v>
      </c>
      <c r="AC321" t="s">
        <v>47577</v>
      </c>
      <c r="AD321" t="s">
        <v>47576</v>
      </c>
      <c r="AE321">
        <v>2824</v>
      </c>
      <c r="AF321" t="s">
        <v>47575</v>
      </c>
      <c r="AG321" t="s">
        <v>47574</v>
      </c>
      <c r="AH321" t="s">
        <v>47573</v>
      </c>
      <c r="AI321" t="s">
        <v>47572</v>
      </c>
      <c r="AJ321" s="4" t="s">
        <v>47571</v>
      </c>
    </row>
    <row r="322" spans="1:36" x14ac:dyDescent="0.3">
      <c r="A322" t="s">
        <v>118757</v>
      </c>
      <c r="B322" t="s">
        <v>118758</v>
      </c>
      <c r="C322">
        <v>1</v>
      </c>
      <c r="D322" t="s">
        <v>118667</v>
      </c>
      <c r="H322" t="s">
        <v>19288</v>
      </c>
      <c r="I322" t="s">
        <v>33</v>
      </c>
      <c r="J322" t="s">
        <v>14823</v>
      </c>
      <c r="N322">
        <v>15</v>
      </c>
      <c r="O322">
        <v>15</v>
      </c>
      <c r="P322">
        <v>15</v>
      </c>
      <c r="Q322" t="s">
        <v>78704</v>
      </c>
      <c r="R322" t="s">
        <v>78704</v>
      </c>
      <c r="S322" t="s">
        <v>78704</v>
      </c>
      <c r="T322" t="s">
        <v>85885</v>
      </c>
      <c r="U322">
        <v>0</v>
      </c>
      <c r="V322" t="s">
        <v>78515</v>
      </c>
      <c r="W322">
        <v>482830000</v>
      </c>
      <c r="X322">
        <v>48</v>
      </c>
      <c r="Y322" t="s">
        <v>130140</v>
      </c>
      <c r="Z322">
        <v>1</v>
      </c>
      <c r="AA322" t="s">
        <v>130141</v>
      </c>
      <c r="AB322" t="s">
        <v>130142</v>
      </c>
      <c r="AC322" t="s">
        <v>19289</v>
      </c>
      <c r="AD322" t="s">
        <v>19289</v>
      </c>
      <c r="AE322">
        <v>2680</v>
      </c>
      <c r="AF322" t="s">
        <v>19290</v>
      </c>
      <c r="AG322" t="s">
        <v>19291</v>
      </c>
      <c r="AH322" t="s">
        <v>19292</v>
      </c>
      <c r="AJ322" s="4" t="s">
        <v>19293</v>
      </c>
    </row>
    <row r="323" spans="1:36" x14ac:dyDescent="0.3">
      <c r="A323" t="s">
        <v>118759</v>
      </c>
      <c r="B323" t="s">
        <v>118760</v>
      </c>
      <c r="C323">
        <v>1</v>
      </c>
      <c r="D323" t="s">
        <v>101236</v>
      </c>
      <c r="H323" t="s">
        <v>20857</v>
      </c>
      <c r="J323" t="s">
        <v>9614</v>
      </c>
      <c r="N323">
        <v>3</v>
      </c>
      <c r="O323">
        <v>3</v>
      </c>
      <c r="P323">
        <v>3</v>
      </c>
      <c r="Q323" t="s">
        <v>79119</v>
      </c>
      <c r="R323" t="s">
        <v>79119</v>
      </c>
      <c r="S323" t="s">
        <v>79119</v>
      </c>
      <c r="T323" t="s">
        <v>86056</v>
      </c>
      <c r="U323" t="s">
        <v>130143</v>
      </c>
      <c r="V323" t="s">
        <v>130144</v>
      </c>
      <c r="W323">
        <v>73665000</v>
      </c>
      <c r="X323">
        <v>6</v>
      </c>
      <c r="Y323" t="s">
        <v>130145</v>
      </c>
      <c r="Z323">
        <v>1</v>
      </c>
      <c r="AA323" t="s">
        <v>130146</v>
      </c>
      <c r="AB323" t="s">
        <v>130147</v>
      </c>
      <c r="AC323" t="s">
        <v>20858</v>
      </c>
      <c r="AD323" t="s">
        <v>20858</v>
      </c>
      <c r="AE323">
        <v>2945</v>
      </c>
      <c r="AF323" t="s">
        <v>20859</v>
      </c>
      <c r="AG323" t="s">
        <v>20860</v>
      </c>
      <c r="AH323" t="s">
        <v>20861</v>
      </c>
      <c r="AI323" t="s">
        <v>20862</v>
      </c>
      <c r="AJ323" s="4" t="s">
        <v>20863</v>
      </c>
    </row>
    <row r="324" spans="1:36" x14ac:dyDescent="0.3">
      <c r="A324" t="s">
        <v>118761</v>
      </c>
      <c r="B324" t="s">
        <v>118762</v>
      </c>
      <c r="C324" t="s">
        <v>118763</v>
      </c>
      <c r="D324">
        <v>1</v>
      </c>
      <c r="I324" t="s">
        <v>33</v>
      </c>
      <c r="J324" t="s">
        <v>2769</v>
      </c>
      <c r="N324">
        <v>3</v>
      </c>
      <c r="O324">
        <v>3</v>
      </c>
      <c r="P324">
        <v>3</v>
      </c>
      <c r="Q324" t="s">
        <v>76927</v>
      </c>
      <c r="R324" t="s">
        <v>76927</v>
      </c>
      <c r="S324" t="s">
        <v>76927</v>
      </c>
      <c r="T324" t="s">
        <v>77713</v>
      </c>
      <c r="U324" t="s">
        <v>130148</v>
      </c>
      <c r="V324" t="s">
        <v>130149</v>
      </c>
      <c r="W324">
        <v>28668000</v>
      </c>
      <c r="X324">
        <v>5</v>
      </c>
      <c r="Y324" t="s">
        <v>130150</v>
      </c>
      <c r="Z324">
        <v>1</v>
      </c>
      <c r="AA324" t="s">
        <v>130151</v>
      </c>
      <c r="AB324" t="s">
        <v>130152</v>
      </c>
      <c r="AC324" t="s">
        <v>26546</v>
      </c>
      <c r="AD324" t="s">
        <v>26546</v>
      </c>
      <c r="AE324">
        <v>3832</v>
      </c>
      <c r="AF324" t="s">
        <v>26547</v>
      </c>
      <c r="AG324" t="s">
        <v>26548</v>
      </c>
      <c r="AJ324" s="4" t="s">
        <v>26549</v>
      </c>
    </row>
    <row r="325" spans="1:36" x14ac:dyDescent="0.3">
      <c r="A325" t="s">
        <v>118764</v>
      </c>
      <c r="B325" t="s">
        <v>118765</v>
      </c>
      <c r="C325">
        <v>1</v>
      </c>
      <c r="D325" t="s">
        <v>118766</v>
      </c>
      <c r="H325" t="s">
        <v>11340</v>
      </c>
      <c r="I325" t="s">
        <v>63</v>
      </c>
      <c r="J325" t="s">
        <v>11341</v>
      </c>
      <c r="K325" t="s">
        <v>1175</v>
      </c>
      <c r="N325">
        <v>8</v>
      </c>
      <c r="O325">
        <v>8</v>
      </c>
      <c r="P325">
        <v>8</v>
      </c>
      <c r="Q325">
        <v>11</v>
      </c>
      <c r="R325">
        <v>11</v>
      </c>
      <c r="S325">
        <v>11</v>
      </c>
      <c r="T325" t="s">
        <v>130153</v>
      </c>
      <c r="U325">
        <v>0</v>
      </c>
      <c r="V325" t="s">
        <v>72866</v>
      </c>
      <c r="W325">
        <v>179730000</v>
      </c>
      <c r="X325">
        <v>30</v>
      </c>
      <c r="Y325" t="s">
        <v>130154</v>
      </c>
      <c r="Z325">
        <v>1</v>
      </c>
      <c r="AA325" t="s">
        <v>130155</v>
      </c>
      <c r="AB325" t="s">
        <v>130156</v>
      </c>
      <c r="AC325" t="s">
        <v>47570</v>
      </c>
      <c r="AD325" t="s">
        <v>47569</v>
      </c>
      <c r="AE325">
        <v>1604</v>
      </c>
      <c r="AF325" t="s">
        <v>11342</v>
      </c>
      <c r="AG325" t="s">
        <v>11343</v>
      </c>
      <c r="AH325" t="s">
        <v>11344</v>
      </c>
      <c r="AI325" t="s">
        <v>11345</v>
      </c>
      <c r="AJ325" s="4" t="s">
        <v>11346</v>
      </c>
    </row>
    <row r="326" spans="1:36" x14ac:dyDescent="0.3">
      <c r="A326" t="s">
        <v>118767</v>
      </c>
      <c r="B326" t="s">
        <v>118768</v>
      </c>
      <c r="C326" t="s">
        <v>118769</v>
      </c>
      <c r="D326">
        <v>1</v>
      </c>
      <c r="H326" t="s">
        <v>36131</v>
      </c>
      <c r="I326" t="s">
        <v>6119</v>
      </c>
      <c r="J326" t="s">
        <v>47568</v>
      </c>
      <c r="N326">
        <v>13</v>
      </c>
      <c r="O326">
        <v>13</v>
      </c>
      <c r="P326">
        <v>13</v>
      </c>
      <c r="Q326" t="s">
        <v>76049</v>
      </c>
      <c r="R326" t="s">
        <v>76049</v>
      </c>
      <c r="S326" t="s">
        <v>76049</v>
      </c>
      <c r="T326" t="s">
        <v>130157</v>
      </c>
      <c r="U326">
        <v>0</v>
      </c>
      <c r="V326" t="s">
        <v>130158</v>
      </c>
      <c r="W326">
        <v>223080000</v>
      </c>
      <c r="X326">
        <v>39</v>
      </c>
      <c r="Y326" t="s">
        <v>130159</v>
      </c>
      <c r="Z326">
        <v>1</v>
      </c>
      <c r="AA326" t="s">
        <v>130160</v>
      </c>
      <c r="AB326" t="s">
        <v>130161</v>
      </c>
      <c r="AC326" t="s">
        <v>47567</v>
      </c>
      <c r="AD326" t="s">
        <v>47566</v>
      </c>
      <c r="AE326">
        <v>2753</v>
      </c>
      <c r="AF326" t="s">
        <v>47565</v>
      </c>
      <c r="AG326" t="s">
        <v>47564</v>
      </c>
      <c r="AH326" t="s">
        <v>47563</v>
      </c>
      <c r="AI326" t="s">
        <v>47562</v>
      </c>
      <c r="AJ326" s="4" t="s">
        <v>47561</v>
      </c>
    </row>
    <row r="327" spans="1:36" x14ac:dyDescent="0.3">
      <c r="A327" t="s">
        <v>118770</v>
      </c>
      <c r="B327" t="s">
        <v>118771</v>
      </c>
      <c r="C327" t="s">
        <v>118772</v>
      </c>
      <c r="D327">
        <v>1</v>
      </c>
      <c r="H327" t="s">
        <v>28013</v>
      </c>
      <c r="I327" t="s">
        <v>28014</v>
      </c>
      <c r="J327" t="s">
        <v>28015</v>
      </c>
      <c r="N327">
        <v>7</v>
      </c>
      <c r="O327">
        <v>7</v>
      </c>
      <c r="P327">
        <v>7</v>
      </c>
      <c r="Q327" t="s">
        <v>78704</v>
      </c>
      <c r="R327" t="s">
        <v>78704</v>
      </c>
      <c r="S327" t="s">
        <v>78704</v>
      </c>
      <c r="T327" t="s">
        <v>82981</v>
      </c>
      <c r="U327">
        <v>0</v>
      </c>
      <c r="V327" t="s">
        <v>95567</v>
      </c>
      <c r="W327">
        <v>320840000</v>
      </c>
      <c r="X327">
        <v>32</v>
      </c>
      <c r="Y327" t="s">
        <v>130162</v>
      </c>
      <c r="Z327">
        <v>1</v>
      </c>
      <c r="AA327" t="s">
        <v>130163</v>
      </c>
      <c r="AB327" t="s">
        <v>130164</v>
      </c>
      <c r="AC327" t="s">
        <v>47560</v>
      </c>
      <c r="AD327" t="s">
        <v>47559</v>
      </c>
      <c r="AE327">
        <v>4041</v>
      </c>
      <c r="AF327" t="s">
        <v>28018</v>
      </c>
      <c r="AG327" t="s">
        <v>28019</v>
      </c>
      <c r="AH327" t="s">
        <v>28020</v>
      </c>
      <c r="AJ327" s="4" t="s">
        <v>28021</v>
      </c>
    </row>
    <row r="328" spans="1:36" x14ac:dyDescent="0.3">
      <c r="A328" t="s">
        <v>118773</v>
      </c>
      <c r="B328" t="s">
        <v>118774</v>
      </c>
      <c r="C328" t="s">
        <v>118775</v>
      </c>
      <c r="D328">
        <v>1</v>
      </c>
      <c r="J328" t="s">
        <v>47558</v>
      </c>
      <c r="N328">
        <v>4</v>
      </c>
      <c r="O328">
        <v>4</v>
      </c>
      <c r="P328">
        <v>4</v>
      </c>
      <c r="Q328" t="s">
        <v>77206</v>
      </c>
      <c r="R328" t="s">
        <v>77206</v>
      </c>
      <c r="S328" t="s">
        <v>77206</v>
      </c>
      <c r="T328" t="s">
        <v>130165</v>
      </c>
      <c r="U328" t="s">
        <v>130166</v>
      </c>
      <c r="V328" t="s">
        <v>130167</v>
      </c>
      <c r="W328">
        <v>61815000</v>
      </c>
      <c r="X328">
        <v>7</v>
      </c>
      <c r="Y328" t="s">
        <v>130168</v>
      </c>
      <c r="Z328">
        <v>1</v>
      </c>
      <c r="AA328" t="s">
        <v>130169</v>
      </c>
      <c r="AB328" t="s">
        <v>130170</v>
      </c>
      <c r="AC328" t="s">
        <v>47557</v>
      </c>
      <c r="AD328" t="s">
        <v>47557</v>
      </c>
      <c r="AE328">
        <v>4220</v>
      </c>
      <c r="AF328" t="s">
        <v>47556</v>
      </c>
      <c r="AG328" t="s">
        <v>47555</v>
      </c>
      <c r="AJ328" s="4" t="s">
        <v>29211</v>
      </c>
    </row>
    <row r="329" spans="1:36" x14ac:dyDescent="0.3">
      <c r="A329" t="s">
        <v>118776</v>
      </c>
      <c r="B329" t="s">
        <v>118777</v>
      </c>
      <c r="C329" t="s">
        <v>118778</v>
      </c>
      <c r="D329">
        <v>1</v>
      </c>
      <c r="H329" t="s">
        <v>11347</v>
      </c>
      <c r="I329" t="s">
        <v>63</v>
      </c>
      <c r="J329" t="s">
        <v>11348</v>
      </c>
      <c r="N329">
        <v>4</v>
      </c>
      <c r="O329">
        <v>4</v>
      </c>
      <c r="P329">
        <v>4</v>
      </c>
      <c r="Q329" t="s">
        <v>76154</v>
      </c>
      <c r="R329" t="s">
        <v>76154</v>
      </c>
      <c r="S329" t="s">
        <v>76154</v>
      </c>
      <c r="T329" t="s">
        <v>88457</v>
      </c>
      <c r="U329" t="s">
        <v>130171</v>
      </c>
      <c r="V329" t="s">
        <v>130172</v>
      </c>
      <c r="W329">
        <v>60033000</v>
      </c>
      <c r="X329">
        <v>18</v>
      </c>
      <c r="Y329" t="s">
        <v>130173</v>
      </c>
      <c r="Z329">
        <v>1</v>
      </c>
      <c r="AA329" t="s">
        <v>130174</v>
      </c>
      <c r="AB329" t="s">
        <v>130175</v>
      </c>
      <c r="AC329" t="s">
        <v>11349</v>
      </c>
      <c r="AD329" t="s">
        <v>11349</v>
      </c>
      <c r="AE329">
        <v>1605</v>
      </c>
      <c r="AF329" t="s">
        <v>11351</v>
      </c>
      <c r="AG329" t="s">
        <v>11352</v>
      </c>
      <c r="AJ329" s="4" t="s">
        <v>11353</v>
      </c>
    </row>
    <row r="330" spans="1:36" x14ac:dyDescent="0.3">
      <c r="A330" t="s">
        <v>74807</v>
      </c>
      <c r="B330" t="s">
        <v>118779</v>
      </c>
      <c r="C330">
        <v>1</v>
      </c>
      <c r="D330" t="s">
        <v>66524</v>
      </c>
      <c r="H330" t="s">
        <v>20682</v>
      </c>
      <c r="I330" t="s">
        <v>20683</v>
      </c>
      <c r="J330" t="s">
        <v>20684</v>
      </c>
      <c r="N330">
        <v>6</v>
      </c>
      <c r="O330">
        <v>6</v>
      </c>
      <c r="P330">
        <v>6</v>
      </c>
      <c r="Q330" t="s">
        <v>77789</v>
      </c>
      <c r="R330" t="s">
        <v>77789</v>
      </c>
      <c r="S330" t="s">
        <v>77789</v>
      </c>
      <c r="T330" t="s">
        <v>91823</v>
      </c>
      <c r="U330">
        <v>0</v>
      </c>
      <c r="V330" t="s">
        <v>130176</v>
      </c>
      <c r="W330">
        <v>64427000</v>
      </c>
      <c r="X330">
        <v>11</v>
      </c>
      <c r="Y330" t="s">
        <v>130177</v>
      </c>
      <c r="Z330">
        <v>1</v>
      </c>
      <c r="AA330" t="s">
        <v>130178</v>
      </c>
      <c r="AB330" t="s">
        <v>130179</v>
      </c>
      <c r="AC330" t="s">
        <v>47554</v>
      </c>
      <c r="AD330" t="s">
        <v>20686</v>
      </c>
      <c r="AE330">
        <v>2917</v>
      </c>
      <c r="AF330" t="s">
        <v>20687</v>
      </c>
      <c r="AG330" t="s">
        <v>20688</v>
      </c>
      <c r="AH330" t="s">
        <v>20689</v>
      </c>
      <c r="AI330" t="s">
        <v>20690</v>
      </c>
      <c r="AJ330" s="4" t="s">
        <v>20691</v>
      </c>
    </row>
    <row r="331" spans="1:36" x14ac:dyDescent="0.3">
      <c r="A331" t="s">
        <v>118780</v>
      </c>
      <c r="B331" t="s">
        <v>118781</v>
      </c>
      <c r="C331">
        <v>1</v>
      </c>
      <c r="D331" t="s">
        <v>118782</v>
      </c>
      <c r="H331" t="s">
        <v>17482</v>
      </c>
      <c r="I331" t="s">
        <v>17483</v>
      </c>
      <c r="J331" t="s">
        <v>17484</v>
      </c>
      <c r="N331">
        <v>7</v>
      </c>
      <c r="O331">
        <v>7</v>
      </c>
      <c r="P331">
        <v>7</v>
      </c>
      <c r="Q331" t="s">
        <v>76927</v>
      </c>
      <c r="R331" t="s">
        <v>76927</v>
      </c>
      <c r="S331" t="s">
        <v>76927</v>
      </c>
      <c r="T331" t="s">
        <v>94718</v>
      </c>
      <c r="U331">
        <v>0</v>
      </c>
      <c r="V331" t="s">
        <v>130180</v>
      </c>
      <c r="W331">
        <v>96456000</v>
      </c>
      <c r="X331">
        <v>17</v>
      </c>
      <c r="Y331" t="s">
        <v>130181</v>
      </c>
      <c r="Z331">
        <v>1</v>
      </c>
      <c r="AA331" t="s">
        <v>130182</v>
      </c>
      <c r="AB331" t="s">
        <v>130183</v>
      </c>
      <c r="AC331" t="s">
        <v>47553</v>
      </c>
      <c r="AD331" t="s">
        <v>17486</v>
      </c>
      <c r="AE331">
        <v>2405</v>
      </c>
      <c r="AF331" t="s">
        <v>17487</v>
      </c>
      <c r="AG331" t="s">
        <v>17488</v>
      </c>
      <c r="AH331" t="s">
        <v>17489</v>
      </c>
      <c r="AJ331" s="4" t="s">
        <v>17490</v>
      </c>
    </row>
    <row r="332" spans="1:36" x14ac:dyDescent="0.3">
      <c r="A332" t="s">
        <v>118783</v>
      </c>
      <c r="B332" t="s">
        <v>118784</v>
      </c>
      <c r="C332" t="s">
        <v>118785</v>
      </c>
      <c r="D332">
        <v>1</v>
      </c>
      <c r="J332" t="s">
        <v>191</v>
      </c>
      <c r="N332">
        <v>8</v>
      </c>
      <c r="O332">
        <v>8</v>
      </c>
      <c r="P332">
        <v>8</v>
      </c>
      <c r="Q332" t="s">
        <v>83048</v>
      </c>
      <c r="R332" t="s">
        <v>83048</v>
      </c>
      <c r="S332" t="s">
        <v>83048</v>
      </c>
      <c r="T332" t="s">
        <v>89010</v>
      </c>
      <c r="U332">
        <v>0</v>
      </c>
      <c r="V332" t="s">
        <v>130184</v>
      </c>
      <c r="W332">
        <v>261730000</v>
      </c>
      <c r="X332">
        <v>40</v>
      </c>
      <c r="Y332" t="s">
        <v>130185</v>
      </c>
      <c r="Z332">
        <v>1</v>
      </c>
      <c r="AA332" t="s">
        <v>130186</v>
      </c>
      <c r="AB332" t="s">
        <v>130187</v>
      </c>
      <c r="AC332" t="s">
        <v>25577</v>
      </c>
      <c r="AD332" t="s">
        <v>25577</v>
      </c>
      <c r="AE332">
        <v>3691</v>
      </c>
      <c r="AF332" t="s">
        <v>25578</v>
      </c>
      <c r="AG332" t="s">
        <v>25579</v>
      </c>
      <c r="AJ332" s="4" t="s">
        <v>25580</v>
      </c>
    </row>
    <row r="333" spans="1:36" x14ac:dyDescent="0.3">
      <c r="A333" t="s">
        <v>54132</v>
      </c>
      <c r="B333" t="s">
        <v>118786</v>
      </c>
      <c r="C333" t="s">
        <v>118787</v>
      </c>
      <c r="D333">
        <v>1</v>
      </c>
      <c r="N333">
        <v>2</v>
      </c>
      <c r="O333">
        <v>2</v>
      </c>
      <c r="P333">
        <v>2</v>
      </c>
      <c r="Q333" t="s">
        <v>83749</v>
      </c>
      <c r="R333" t="s">
        <v>83749</v>
      </c>
      <c r="S333" t="s">
        <v>83749</v>
      </c>
      <c r="T333" t="s">
        <v>130188</v>
      </c>
      <c r="U333" t="s">
        <v>130189</v>
      </c>
      <c r="V333" t="s">
        <v>130190</v>
      </c>
      <c r="W333">
        <v>34293000</v>
      </c>
      <c r="X333">
        <v>7</v>
      </c>
      <c r="Y333" t="s">
        <v>130191</v>
      </c>
      <c r="Z333">
        <v>1</v>
      </c>
      <c r="AA333" t="s">
        <v>130192</v>
      </c>
      <c r="AB333" t="s">
        <v>130193</v>
      </c>
      <c r="AC333" t="s">
        <v>47552</v>
      </c>
      <c r="AD333" t="s">
        <v>47552</v>
      </c>
      <c r="AE333">
        <v>318</v>
      </c>
      <c r="AF333" t="s">
        <v>47551</v>
      </c>
      <c r="AG333" t="s">
        <v>47550</v>
      </c>
      <c r="AH333" t="s">
        <v>47549</v>
      </c>
      <c r="AJ333" s="4" t="s">
        <v>47548</v>
      </c>
    </row>
    <row r="334" spans="1:36" x14ac:dyDescent="0.3">
      <c r="A334" t="s">
        <v>118788</v>
      </c>
      <c r="B334" t="s">
        <v>118789</v>
      </c>
      <c r="C334" t="s">
        <v>118790</v>
      </c>
      <c r="D334" t="s">
        <v>118791</v>
      </c>
      <c r="H334" t="s">
        <v>30455</v>
      </c>
      <c r="I334" t="s">
        <v>765</v>
      </c>
      <c r="J334" t="s">
        <v>30456</v>
      </c>
      <c r="N334">
        <v>27</v>
      </c>
      <c r="O334">
        <v>27</v>
      </c>
      <c r="P334">
        <v>27</v>
      </c>
      <c r="Q334" t="s">
        <v>79653</v>
      </c>
      <c r="R334" t="s">
        <v>79653</v>
      </c>
      <c r="S334" t="s">
        <v>79653</v>
      </c>
      <c r="T334" t="s">
        <v>94877</v>
      </c>
      <c r="U334">
        <v>0</v>
      </c>
      <c r="V334" t="s">
        <v>130194</v>
      </c>
      <c r="W334">
        <v>1162300000</v>
      </c>
      <c r="X334">
        <v>117</v>
      </c>
      <c r="Y334" t="s">
        <v>130195</v>
      </c>
      <c r="Z334">
        <v>1</v>
      </c>
      <c r="AA334" t="s">
        <v>130196</v>
      </c>
      <c r="AB334" t="s">
        <v>130197</v>
      </c>
      <c r="AC334" t="s">
        <v>47547</v>
      </c>
      <c r="AD334" t="s">
        <v>30458</v>
      </c>
      <c r="AE334">
        <v>4422</v>
      </c>
      <c r="AF334" t="s">
        <v>30459</v>
      </c>
      <c r="AG334" t="s">
        <v>30460</v>
      </c>
      <c r="AH334" t="s">
        <v>30461</v>
      </c>
      <c r="AJ334" s="4" t="s">
        <v>30462</v>
      </c>
    </row>
    <row r="335" spans="1:36" x14ac:dyDescent="0.3">
      <c r="A335" t="s">
        <v>118792</v>
      </c>
      <c r="B335" t="s">
        <v>118793</v>
      </c>
      <c r="C335" t="s">
        <v>65716</v>
      </c>
      <c r="D335" t="s">
        <v>118794</v>
      </c>
      <c r="H335" t="s">
        <v>25934</v>
      </c>
      <c r="I335" t="s">
        <v>25935</v>
      </c>
      <c r="J335" t="s">
        <v>25936</v>
      </c>
      <c r="N335">
        <v>6</v>
      </c>
      <c r="O335">
        <v>6</v>
      </c>
      <c r="P335">
        <v>6</v>
      </c>
      <c r="Q335" t="s">
        <v>78436</v>
      </c>
      <c r="R335" t="s">
        <v>78436</v>
      </c>
      <c r="S335" t="s">
        <v>78436</v>
      </c>
      <c r="T335" t="s">
        <v>96041</v>
      </c>
      <c r="U335">
        <v>0</v>
      </c>
      <c r="V335" t="s">
        <v>130198</v>
      </c>
      <c r="W335">
        <v>111280000</v>
      </c>
      <c r="X335">
        <v>15</v>
      </c>
      <c r="Y335" t="s">
        <v>130199</v>
      </c>
      <c r="Z335">
        <v>1</v>
      </c>
      <c r="AA335" t="s">
        <v>130200</v>
      </c>
      <c r="AB335" t="s">
        <v>130201</v>
      </c>
      <c r="AC335" t="s">
        <v>47546</v>
      </c>
      <c r="AD335" t="s">
        <v>40010</v>
      </c>
      <c r="AE335">
        <v>3745</v>
      </c>
      <c r="AF335" t="s">
        <v>25939</v>
      </c>
      <c r="AG335" t="s">
        <v>25940</v>
      </c>
      <c r="AH335" t="s">
        <v>25941</v>
      </c>
      <c r="AJ335" s="4" t="s">
        <v>25942</v>
      </c>
    </row>
    <row r="336" spans="1:36" x14ac:dyDescent="0.3">
      <c r="A336" t="s">
        <v>118795</v>
      </c>
      <c r="B336" t="s">
        <v>62862</v>
      </c>
      <c r="C336" t="s">
        <v>118796</v>
      </c>
      <c r="D336" t="s">
        <v>118797</v>
      </c>
      <c r="J336" t="s">
        <v>9854</v>
      </c>
      <c r="N336">
        <v>2</v>
      </c>
      <c r="O336">
        <v>2</v>
      </c>
      <c r="P336">
        <v>2</v>
      </c>
      <c r="Q336" t="s">
        <v>78520</v>
      </c>
      <c r="R336" t="s">
        <v>78520</v>
      </c>
      <c r="S336" t="s">
        <v>78520</v>
      </c>
      <c r="T336" t="s">
        <v>72890</v>
      </c>
      <c r="U336" t="s">
        <v>130202</v>
      </c>
      <c r="V336" t="s">
        <v>130203</v>
      </c>
      <c r="W336">
        <v>109560000</v>
      </c>
      <c r="X336">
        <v>10</v>
      </c>
      <c r="Y336" t="s">
        <v>130204</v>
      </c>
      <c r="Z336">
        <v>1</v>
      </c>
      <c r="AA336" t="s">
        <v>130205</v>
      </c>
      <c r="AB336" t="s">
        <v>130206</v>
      </c>
      <c r="AC336" t="s">
        <v>27689</v>
      </c>
      <c r="AD336" t="s">
        <v>27689</v>
      </c>
      <c r="AE336">
        <v>3991</v>
      </c>
      <c r="AF336" t="s">
        <v>27690</v>
      </c>
      <c r="AG336" t="s">
        <v>27691</v>
      </c>
      <c r="AH336" t="s">
        <v>27692</v>
      </c>
      <c r="AJ336" s="4" t="s">
        <v>27693</v>
      </c>
    </row>
    <row r="337" spans="1:36" x14ac:dyDescent="0.3">
      <c r="A337" t="s">
        <v>62812</v>
      </c>
      <c r="B337" t="s">
        <v>75923</v>
      </c>
      <c r="C337" t="s">
        <v>54498</v>
      </c>
      <c r="D337" t="s">
        <v>118798</v>
      </c>
      <c r="H337" t="s">
        <v>25526</v>
      </c>
      <c r="I337" t="s">
        <v>25527</v>
      </c>
      <c r="J337" t="s">
        <v>25528</v>
      </c>
      <c r="K337" t="s">
        <v>468</v>
      </c>
      <c r="N337">
        <v>3</v>
      </c>
      <c r="O337">
        <v>3</v>
      </c>
      <c r="P337">
        <v>2</v>
      </c>
      <c r="Q337" t="s">
        <v>48653</v>
      </c>
      <c r="R337" t="s">
        <v>48653</v>
      </c>
      <c r="S337" t="s">
        <v>79125</v>
      </c>
      <c r="T337" t="s">
        <v>81392</v>
      </c>
      <c r="U337">
        <v>0</v>
      </c>
      <c r="V337" t="s">
        <v>130207</v>
      </c>
      <c r="W337">
        <v>96712000</v>
      </c>
      <c r="X337">
        <v>9</v>
      </c>
      <c r="Y337" t="s">
        <v>130208</v>
      </c>
      <c r="Z337">
        <v>1</v>
      </c>
      <c r="AA337" t="s">
        <v>130209</v>
      </c>
      <c r="AB337" t="s">
        <v>130210</v>
      </c>
      <c r="AC337" t="s">
        <v>25529</v>
      </c>
      <c r="AD337" t="s">
        <v>25529</v>
      </c>
      <c r="AE337">
        <v>3684</v>
      </c>
      <c r="AF337" t="s">
        <v>25530</v>
      </c>
      <c r="AG337" t="s">
        <v>25531</v>
      </c>
      <c r="AH337" t="s">
        <v>25532</v>
      </c>
      <c r="AJ337" s="4" t="s">
        <v>25533</v>
      </c>
    </row>
    <row r="338" spans="1:36" x14ac:dyDescent="0.3">
      <c r="A338" t="s">
        <v>118799</v>
      </c>
      <c r="B338" t="s">
        <v>118800</v>
      </c>
      <c r="C338" t="s">
        <v>63972</v>
      </c>
      <c r="D338" t="s">
        <v>118801</v>
      </c>
      <c r="H338" t="s">
        <v>26985</v>
      </c>
      <c r="I338" t="s">
        <v>33</v>
      </c>
      <c r="J338" t="s">
        <v>26986</v>
      </c>
      <c r="N338">
        <v>9</v>
      </c>
      <c r="O338">
        <v>9</v>
      </c>
      <c r="P338">
        <v>9</v>
      </c>
      <c r="Q338" t="s">
        <v>79411</v>
      </c>
      <c r="R338" t="s">
        <v>79411</v>
      </c>
      <c r="S338" t="s">
        <v>79411</v>
      </c>
      <c r="T338" t="s">
        <v>86776</v>
      </c>
      <c r="U338">
        <v>0</v>
      </c>
      <c r="V338" t="s">
        <v>130211</v>
      </c>
      <c r="W338">
        <v>565370000</v>
      </c>
      <c r="X338">
        <v>41</v>
      </c>
      <c r="Y338" t="s">
        <v>130212</v>
      </c>
      <c r="Z338">
        <v>1</v>
      </c>
      <c r="AA338" t="s">
        <v>130213</v>
      </c>
      <c r="AB338" t="s">
        <v>130214</v>
      </c>
      <c r="AC338" t="s">
        <v>26987</v>
      </c>
      <c r="AD338" t="s">
        <v>26987</v>
      </c>
      <c r="AE338">
        <v>3891</v>
      </c>
      <c r="AF338" t="s">
        <v>26988</v>
      </c>
      <c r="AG338" t="s">
        <v>26989</v>
      </c>
      <c r="AH338" t="s">
        <v>26990</v>
      </c>
      <c r="AJ338" s="4" t="s">
        <v>26991</v>
      </c>
    </row>
    <row r="339" spans="1:36" x14ac:dyDescent="0.3">
      <c r="A339" t="s">
        <v>74628</v>
      </c>
      <c r="B339">
        <v>1</v>
      </c>
      <c r="C339" t="s">
        <v>118802</v>
      </c>
      <c r="D339">
        <v>1</v>
      </c>
      <c r="H339" t="s">
        <v>17527</v>
      </c>
      <c r="I339" t="s">
        <v>47545</v>
      </c>
      <c r="J339" t="s">
        <v>47544</v>
      </c>
      <c r="K339" t="s">
        <v>3847</v>
      </c>
      <c r="N339">
        <v>7</v>
      </c>
      <c r="O339">
        <v>6</v>
      </c>
      <c r="P339">
        <v>5</v>
      </c>
      <c r="Q339" t="s">
        <v>76788</v>
      </c>
      <c r="R339" t="s">
        <v>48478</v>
      </c>
      <c r="S339" t="s">
        <v>76086</v>
      </c>
      <c r="T339" t="s">
        <v>130215</v>
      </c>
      <c r="U339">
        <v>0</v>
      </c>
      <c r="V339" t="s">
        <v>67725</v>
      </c>
      <c r="W339">
        <v>50420000</v>
      </c>
      <c r="X339">
        <v>13</v>
      </c>
      <c r="Y339" t="s">
        <v>130216</v>
      </c>
      <c r="Z339">
        <v>1</v>
      </c>
      <c r="AA339" t="s">
        <v>130217</v>
      </c>
      <c r="AB339" t="s">
        <v>130218</v>
      </c>
      <c r="AC339" t="s">
        <v>47543</v>
      </c>
      <c r="AD339" t="s">
        <v>47542</v>
      </c>
      <c r="AE339">
        <v>4796</v>
      </c>
      <c r="AF339" t="s">
        <v>47541</v>
      </c>
      <c r="AG339" t="s">
        <v>47540</v>
      </c>
      <c r="AH339" t="s">
        <v>47539</v>
      </c>
      <c r="AJ339" s="4" t="s">
        <v>47538</v>
      </c>
    </row>
    <row r="340" spans="1:36" x14ac:dyDescent="0.3">
      <c r="A340" t="s">
        <v>118803</v>
      </c>
      <c r="B340" t="s">
        <v>100684</v>
      </c>
      <c r="C340" t="s">
        <v>118804</v>
      </c>
      <c r="D340" t="s">
        <v>118805</v>
      </c>
      <c r="H340" t="s">
        <v>32370</v>
      </c>
      <c r="I340" t="s">
        <v>32371</v>
      </c>
      <c r="J340" t="s">
        <v>32372</v>
      </c>
      <c r="N340">
        <v>16</v>
      </c>
      <c r="O340">
        <v>16</v>
      </c>
      <c r="P340">
        <v>16</v>
      </c>
      <c r="Q340" t="s">
        <v>48570</v>
      </c>
      <c r="R340" t="s">
        <v>48570</v>
      </c>
      <c r="S340" t="s">
        <v>48570</v>
      </c>
      <c r="T340" t="s">
        <v>97463</v>
      </c>
      <c r="U340">
        <v>0</v>
      </c>
      <c r="V340" t="s">
        <v>130219</v>
      </c>
      <c r="W340">
        <v>511400000</v>
      </c>
      <c r="X340">
        <v>84</v>
      </c>
      <c r="Y340" t="s">
        <v>130220</v>
      </c>
      <c r="Z340">
        <v>1</v>
      </c>
      <c r="AA340" t="s">
        <v>130221</v>
      </c>
      <c r="AB340" t="s">
        <v>130222</v>
      </c>
      <c r="AC340" t="s">
        <v>47537</v>
      </c>
      <c r="AD340" t="s">
        <v>32374</v>
      </c>
      <c r="AE340">
        <v>4718</v>
      </c>
      <c r="AF340" t="s">
        <v>32375</v>
      </c>
      <c r="AG340" t="s">
        <v>32376</v>
      </c>
      <c r="AH340" t="s">
        <v>32377</v>
      </c>
      <c r="AJ340" s="4" t="s">
        <v>32378</v>
      </c>
    </row>
    <row r="341" spans="1:36" x14ac:dyDescent="0.3">
      <c r="A341" t="s">
        <v>118806</v>
      </c>
      <c r="B341" t="s">
        <v>118807</v>
      </c>
      <c r="C341" t="s">
        <v>118808</v>
      </c>
      <c r="D341" t="s">
        <v>74503</v>
      </c>
      <c r="H341" t="s">
        <v>32685</v>
      </c>
      <c r="I341" t="s">
        <v>32686</v>
      </c>
      <c r="J341" t="s">
        <v>32687</v>
      </c>
      <c r="N341">
        <v>17</v>
      </c>
      <c r="O341">
        <v>17</v>
      </c>
      <c r="P341">
        <v>14</v>
      </c>
      <c r="Q341" t="s">
        <v>83048</v>
      </c>
      <c r="R341" t="s">
        <v>83048</v>
      </c>
      <c r="S341" t="s">
        <v>77740</v>
      </c>
      <c r="T341" t="s">
        <v>96520</v>
      </c>
      <c r="U341">
        <v>0</v>
      </c>
      <c r="V341" t="s">
        <v>130223</v>
      </c>
      <c r="W341">
        <v>480520000</v>
      </c>
      <c r="X341">
        <v>61</v>
      </c>
      <c r="Y341" t="s">
        <v>130224</v>
      </c>
      <c r="Z341">
        <v>1</v>
      </c>
      <c r="AA341" t="s">
        <v>130225</v>
      </c>
      <c r="AB341" t="s">
        <v>130226</v>
      </c>
      <c r="AC341" t="s">
        <v>47536</v>
      </c>
      <c r="AD341" t="s">
        <v>32689</v>
      </c>
      <c r="AE341">
        <v>4770</v>
      </c>
      <c r="AF341" t="s">
        <v>32690</v>
      </c>
      <c r="AG341" t="s">
        <v>32691</v>
      </c>
      <c r="AH341" t="s">
        <v>32692</v>
      </c>
      <c r="AJ341" s="4" t="s">
        <v>32693</v>
      </c>
    </row>
    <row r="342" spans="1:36" x14ac:dyDescent="0.3">
      <c r="A342" t="s">
        <v>118809</v>
      </c>
      <c r="B342" t="s">
        <v>118810</v>
      </c>
      <c r="C342" t="s">
        <v>118811</v>
      </c>
      <c r="D342" t="s">
        <v>118812</v>
      </c>
      <c r="H342" t="s">
        <v>47535</v>
      </c>
      <c r="I342" t="s">
        <v>47534</v>
      </c>
      <c r="J342" t="s">
        <v>47533</v>
      </c>
      <c r="K342" t="s">
        <v>47532</v>
      </c>
      <c r="N342">
        <v>5</v>
      </c>
      <c r="O342">
        <v>5</v>
      </c>
      <c r="P342">
        <v>5</v>
      </c>
      <c r="Q342" t="s">
        <v>77564</v>
      </c>
      <c r="R342" t="s">
        <v>77564</v>
      </c>
      <c r="S342" t="s">
        <v>77564</v>
      </c>
      <c r="T342" t="s">
        <v>130227</v>
      </c>
      <c r="U342" t="s">
        <v>130228</v>
      </c>
      <c r="V342" t="s">
        <v>130229</v>
      </c>
      <c r="W342">
        <v>123560000</v>
      </c>
      <c r="X342">
        <v>15</v>
      </c>
      <c r="Y342" t="s">
        <v>130230</v>
      </c>
      <c r="Z342">
        <v>1</v>
      </c>
      <c r="AA342" t="s">
        <v>130231</v>
      </c>
      <c r="AB342" t="s">
        <v>130232</v>
      </c>
      <c r="AC342" t="s">
        <v>47531</v>
      </c>
      <c r="AD342" t="s">
        <v>47530</v>
      </c>
      <c r="AE342">
        <v>3924</v>
      </c>
      <c r="AF342" t="s">
        <v>47529</v>
      </c>
      <c r="AG342" t="s">
        <v>47528</v>
      </c>
      <c r="AH342" t="s">
        <v>47527</v>
      </c>
      <c r="AJ342" s="4" t="s">
        <v>47526</v>
      </c>
    </row>
    <row r="343" spans="1:36" x14ac:dyDescent="0.3">
      <c r="A343">
        <v>1</v>
      </c>
      <c r="B343" t="s">
        <v>52089</v>
      </c>
      <c r="C343">
        <v>1</v>
      </c>
      <c r="D343" t="s">
        <v>67914</v>
      </c>
      <c r="H343" t="s">
        <v>47525</v>
      </c>
      <c r="J343" t="s">
        <v>47524</v>
      </c>
      <c r="N343">
        <v>2</v>
      </c>
      <c r="O343">
        <v>2</v>
      </c>
      <c r="P343">
        <v>2</v>
      </c>
      <c r="Q343" t="s">
        <v>78020</v>
      </c>
      <c r="R343" t="s">
        <v>78020</v>
      </c>
      <c r="S343" t="s">
        <v>78020</v>
      </c>
      <c r="T343" t="s">
        <v>130233</v>
      </c>
      <c r="U343" t="s">
        <v>130234</v>
      </c>
      <c r="V343" t="s">
        <v>130235</v>
      </c>
      <c r="W343">
        <v>27885000</v>
      </c>
      <c r="X343">
        <v>3</v>
      </c>
      <c r="Y343" t="s">
        <v>130236</v>
      </c>
      <c r="Z343">
        <v>1</v>
      </c>
      <c r="AA343" t="s">
        <v>130237</v>
      </c>
      <c r="AB343" t="s">
        <v>130238</v>
      </c>
      <c r="AC343" t="s">
        <v>47523</v>
      </c>
      <c r="AD343" t="s">
        <v>47523</v>
      </c>
      <c r="AE343">
        <v>516</v>
      </c>
      <c r="AF343" t="s">
        <v>47522</v>
      </c>
      <c r="AG343" t="s">
        <v>47521</v>
      </c>
      <c r="AH343" t="s">
        <v>47520</v>
      </c>
    </row>
    <row r="344" spans="1:36" x14ac:dyDescent="0.3">
      <c r="A344" t="s">
        <v>118813</v>
      </c>
      <c r="B344" t="s">
        <v>118814</v>
      </c>
      <c r="C344" t="s">
        <v>118815</v>
      </c>
      <c r="D344" t="s">
        <v>73622</v>
      </c>
      <c r="H344" t="s">
        <v>1023</v>
      </c>
      <c r="I344" t="s">
        <v>1024</v>
      </c>
      <c r="J344" t="s">
        <v>1025</v>
      </c>
      <c r="N344">
        <v>3</v>
      </c>
      <c r="O344">
        <v>3</v>
      </c>
      <c r="P344">
        <v>3</v>
      </c>
      <c r="Q344" t="s">
        <v>76340</v>
      </c>
      <c r="R344" t="s">
        <v>76340</v>
      </c>
      <c r="S344" t="s">
        <v>76340</v>
      </c>
      <c r="T344" t="s">
        <v>89531</v>
      </c>
      <c r="U344">
        <v>0</v>
      </c>
      <c r="V344" t="s">
        <v>130239</v>
      </c>
      <c r="W344">
        <v>108530000</v>
      </c>
      <c r="X344">
        <v>19</v>
      </c>
      <c r="Y344" t="s">
        <v>130240</v>
      </c>
      <c r="Z344">
        <v>1</v>
      </c>
      <c r="AA344" t="s">
        <v>130241</v>
      </c>
      <c r="AB344" t="s">
        <v>130242</v>
      </c>
      <c r="AC344" t="s">
        <v>47519</v>
      </c>
      <c r="AD344" t="s">
        <v>1027</v>
      </c>
      <c r="AE344">
        <v>298</v>
      </c>
      <c r="AF344" t="s">
        <v>1028</v>
      </c>
      <c r="AG344" t="s">
        <v>1029</v>
      </c>
      <c r="AH344" t="s">
        <v>1030</v>
      </c>
      <c r="AJ344" s="4" t="s">
        <v>1031</v>
      </c>
    </row>
    <row r="345" spans="1:36" x14ac:dyDescent="0.3">
      <c r="A345" t="s">
        <v>118816</v>
      </c>
      <c r="B345" t="s">
        <v>58157</v>
      </c>
      <c r="C345" t="s">
        <v>118817</v>
      </c>
      <c r="D345" t="s">
        <v>70870</v>
      </c>
      <c r="H345" t="s">
        <v>30181</v>
      </c>
      <c r="I345" t="s">
        <v>30182</v>
      </c>
      <c r="J345" t="s">
        <v>30183</v>
      </c>
      <c r="N345">
        <v>9</v>
      </c>
      <c r="O345">
        <v>4</v>
      </c>
      <c r="P345">
        <v>4</v>
      </c>
      <c r="Q345" t="s">
        <v>76183</v>
      </c>
      <c r="R345" t="s">
        <v>48558</v>
      </c>
      <c r="S345" t="s">
        <v>48558</v>
      </c>
      <c r="T345" t="s">
        <v>91897</v>
      </c>
      <c r="U345">
        <v>0</v>
      </c>
      <c r="V345" t="s">
        <v>130243</v>
      </c>
      <c r="W345">
        <v>363660000</v>
      </c>
      <c r="X345">
        <v>29</v>
      </c>
      <c r="Y345" t="s">
        <v>130244</v>
      </c>
      <c r="Z345">
        <v>1</v>
      </c>
      <c r="AA345" t="s">
        <v>130245</v>
      </c>
      <c r="AB345" t="s">
        <v>130246</v>
      </c>
      <c r="AC345" t="s">
        <v>47518</v>
      </c>
      <c r="AD345" t="s">
        <v>30185</v>
      </c>
      <c r="AE345">
        <v>4377</v>
      </c>
      <c r="AF345" t="s">
        <v>30186</v>
      </c>
      <c r="AG345" t="s">
        <v>30187</v>
      </c>
      <c r="AH345" t="s">
        <v>30188</v>
      </c>
      <c r="AJ345" s="4" t="s">
        <v>30189</v>
      </c>
    </row>
    <row r="346" spans="1:36" x14ac:dyDescent="0.3">
      <c r="A346" t="s">
        <v>58450</v>
      </c>
      <c r="B346" t="s">
        <v>118818</v>
      </c>
      <c r="C346" t="s">
        <v>118819</v>
      </c>
      <c r="D346" t="s">
        <v>118820</v>
      </c>
      <c r="H346" t="s">
        <v>14360</v>
      </c>
      <c r="I346" t="s">
        <v>14361</v>
      </c>
      <c r="J346" t="s">
        <v>4650</v>
      </c>
      <c r="N346">
        <v>19</v>
      </c>
      <c r="O346">
        <v>19</v>
      </c>
      <c r="P346">
        <v>19</v>
      </c>
      <c r="Q346" t="s">
        <v>80790</v>
      </c>
      <c r="R346" t="s">
        <v>80790</v>
      </c>
      <c r="S346" t="s">
        <v>80790</v>
      </c>
      <c r="T346" t="s">
        <v>78722</v>
      </c>
      <c r="U346">
        <v>0</v>
      </c>
      <c r="V346" t="s">
        <v>130247</v>
      </c>
      <c r="W346">
        <v>1248200000</v>
      </c>
      <c r="X346">
        <v>94</v>
      </c>
      <c r="Y346" t="s">
        <v>130248</v>
      </c>
      <c r="Z346">
        <v>1</v>
      </c>
      <c r="AA346" t="s">
        <v>130249</v>
      </c>
      <c r="AB346" t="s">
        <v>130250</v>
      </c>
      <c r="AC346" t="s">
        <v>47517</v>
      </c>
      <c r="AD346" t="s">
        <v>14362</v>
      </c>
      <c r="AE346">
        <v>2002</v>
      </c>
      <c r="AF346" t="s">
        <v>14363</v>
      </c>
      <c r="AG346" t="s">
        <v>14364</v>
      </c>
      <c r="AH346" t="s">
        <v>14365</v>
      </c>
      <c r="AJ346" s="4" t="s">
        <v>14366</v>
      </c>
    </row>
    <row r="347" spans="1:36" x14ac:dyDescent="0.3">
      <c r="A347" t="s">
        <v>98920</v>
      </c>
      <c r="B347" t="s">
        <v>66652</v>
      </c>
      <c r="C347" t="s">
        <v>118821</v>
      </c>
      <c r="D347" t="s">
        <v>58914</v>
      </c>
      <c r="J347" t="s">
        <v>33386</v>
      </c>
      <c r="N347">
        <v>14</v>
      </c>
      <c r="O347">
        <v>14</v>
      </c>
      <c r="P347">
        <v>13</v>
      </c>
      <c r="Q347">
        <v>22</v>
      </c>
      <c r="R347">
        <v>22</v>
      </c>
      <c r="S347" t="s">
        <v>77069</v>
      </c>
      <c r="T347" t="s">
        <v>130251</v>
      </c>
      <c r="U347">
        <v>0</v>
      </c>
      <c r="V347" t="s">
        <v>130252</v>
      </c>
      <c r="W347">
        <v>518050000</v>
      </c>
      <c r="X347">
        <v>52</v>
      </c>
      <c r="Y347" t="s">
        <v>130253</v>
      </c>
      <c r="Z347">
        <v>1</v>
      </c>
      <c r="AA347" t="s">
        <v>130254</v>
      </c>
      <c r="AB347" t="s">
        <v>130255</v>
      </c>
      <c r="AC347" t="s">
        <v>47516</v>
      </c>
      <c r="AD347" t="s">
        <v>33387</v>
      </c>
      <c r="AE347">
        <v>4866</v>
      </c>
      <c r="AF347" t="s">
        <v>33388</v>
      </c>
      <c r="AG347" t="s">
        <v>33389</v>
      </c>
      <c r="AJ347" s="4" t="s">
        <v>33390</v>
      </c>
    </row>
    <row r="348" spans="1:36" x14ac:dyDescent="0.3">
      <c r="A348" t="s">
        <v>101158</v>
      </c>
      <c r="B348" t="s">
        <v>118295</v>
      </c>
      <c r="C348" t="s">
        <v>118822</v>
      </c>
      <c r="D348" t="s">
        <v>118823</v>
      </c>
      <c r="H348" t="s">
        <v>3455</v>
      </c>
      <c r="I348" t="s">
        <v>3456</v>
      </c>
      <c r="J348" t="s">
        <v>3457</v>
      </c>
      <c r="N348">
        <v>6</v>
      </c>
      <c r="O348">
        <v>6</v>
      </c>
      <c r="P348">
        <v>6</v>
      </c>
      <c r="Q348" t="s">
        <v>51313</v>
      </c>
      <c r="R348" t="s">
        <v>51313</v>
      </c>
      <c r="S348" t="s">
        <v>51313</v>
      </c>
      <c r="T348" t="s">
        <v>87688</v>
      </c>
      <c r="U348">
        <v>0</v>
      </c>
      <c r="V348" t="s">
        <v>130256</v>
      </c>
      <c r="W348">
        <v>317000000</v>
      </c>
      <c r="X348">
        <v>38</v>
      </c>
      <c r="Y348" t="s">
        <v>130257</v>
      </c>
      <c r="Z348">
        <v>1</v>
      </c>
      <c r="AA348" t="s">
        <v>130258</v>
      </c>
      <c r="AB348" t="s">
        <v>130259</v>
      </c>
      <c r="AC348" t="s">
        <v>3458</v>
      </c>
      <c r="AD348" t="s">
        <v>3459</v>
      </c>
      <c r="AE348">
        <v>625</v>
      </c>
      <c r="AF348" t="s">
        <v>3460</v>
      </c>
      <c r="AG348" t="s">
        <v>3461</v>
      </c>
      <c r="AH348" t="s">
        <v>3462</v>
      </c>
      <c r="AJ348" s="4" t="s">
        <v>3463</v>
      </c>
    </row>
    <row r="349" spans="1:36" x14ac:dyDescent="0.3">
      <c r="A349" t="s">
        <v>72515</v>
      </c>
      <c r="B349" t="s">
        <v>118824</v>
      </c>
      <c r="C349" t="s">
        <v>118825</v>
      </c>
      <c r="D349" t="s">
        <v>118826</v>
      </c>
      <c r="H349" t="s">
        <v>114</v>
      </c>
      <c r="J349" t="s">
        <v>2769</v>
      </c>
      <c r="N349">
        <v>4</v>
      </c>
      <c r="O349">
        <v>4</v>
      </c>
      <c r="P349">
        <v>4</v>
      </c>
      <c r="Q349" t="s">
        <v>79119</v>
      </c>
      <c r="R349" t="s">
        <v>79119</v>
      </c>
      <c r="S349" t="s">
        <v>79119</v>
      </c>
      <c r="T349" t="s">
        <v>93358</v>
      </c>
      <c r="U349">
        <v>0</v>
      </c>
      <c r="V349" t="s">
        <v>119689</v>
      </c>
      <c r="W349">
        <v>108850000</v>
      </c>
      <c r="X349">
        <v>17</v>
      </c>
      <c r="Y349" t="s">
        <v>130260</v>
      </c>
      <c r="Z349">
        <v>1</v>
      </c>
      <c r="AA349" t="s">
        <v>130261</v>
      </c>
      <c r="AB349" t="s">
        <v>130262</v>
      </c>
      <c r="AC349" t="s">
        <v>47515</v>
      </c>
      <c r="AD349" t="s">
        <v>47515</v>
      </c>
      <c r="AE349">
        <v>2090</v>
      </c>
      <c r="AF349" t="s">
        <v>15060</v>
      </c>
      <c r="AG349" t="s">
        <v>15061</v>
      </c>
      <c r="AJ349" s="4" t="s">
        <v>15062</v>
      </c>
    </row>
    <row r="350" spans="1:36" x14ac:dyDescent="0.3">
      <c r="A350">
        <v>1</v>
      </c>
      <c r="B350" t="s">
        <v>118827</v>
      </c>
      <c r="C350" t="s">
        <v>75326</v>
      </c>
      <c r="D350">
        <v>1</v>
      </c>
      <c r="H350" t="s">
        <v>1377</v>
      </c>
      <c r="I350" t="s">
        <v>1378</v>
      </c>
      <c r="J350" t="s">
        <v>1379</v>
      </c>
      <c r="K350" t="s">
        <v>1380</v>
      </c>
      <c r="N350">
        <v>5</v>
      </c>
      <c r="O350">
        <v>5</v>
      </c>
      <c r="P350">
        <v>5</v>
      </c>
      <c r="Q350" t="s">
        <v>48677</v>
      </c>
      <c r="R350" t="s">
        <v>48677</v>
      </c>
      <c r="S350" t="s">
        <v>48677</v>
      </c>
      <c r="T350" t="s">
        <v>98312</v>
      </c>
      <c r="U350">
        <v>0</v>
      </c>
      <c r="V350" t="s">
        <v>130263</v>
      </c>
      <c r="W350">
        <v>608910000</v>
      </c>
      <c r="X350">
        <v>40</v>
      </c>
      <c r="Y350" t="s">
        <v>130264</v>
      </c>
      <c r="Z350">
        <v>1</v>
      </c>
      <c r="AA350" t="s">
        <v>130265</v>
      </c>
      <c r="AB350" t="s">
        <v>130266</v>
      </c>
      <c r="AC350" t="s">
        <v>1381</v>
      </c>
      <c r="AD350" t="s">
        <v>1381</v>
      </c>
      <c r="AE350">
        <v>342</v>
      </c>
      <c r="AF350" t="s">
        <v>1382</v>
      </c>
      <c r="AG350" t="s">
        <v>1383</v>
      </c>
      <c r="AH350" t="s">
        <v>1384</v>
      </c>
      <c r="AI350" t="s">
        <v>1385</v>
      </c>
      <c r="AJ350" s="4" t="s">
        <v>1386</v>
      </c>
    </row>
    <row r="351" spans="1:36" x14ac:dyDescent="0.3">
      <c r="A351" t="s">
        <v>64629</v>
      </c>
      <c r="B351" t="s">
        <v>118828</v>
      </c>
      <c r="C351" t="s">
        <v>69924</v>
      </c>
      <c r="D351" t="s">
        <v>74956</v>
      </c>
      <c r="H351" t="s">
        <v>2135</v>
      </c>
      <c r="I351" t="s">
        <v>15578</v>
      </c>
      <c r="J351" t="s">
        <v>30817</v>
      </c>
      <c r="K351" t="s">
        <v>678</v>
      </c>
      <c r="N351">
        <v>6</v>
      </c>
      <c r="O351">
        <v>6</v>
      </c>
      <c r="P351">
        <v>6</v>
      </c>
      <c r="Q351" t="s">
        <v>82041</v>
      </c>
      <c r="R351" t="s">
        <v>82041</v>
      </c>
      <c r="S351" t="s">
        <v>82041</v>
      </c>
      <c r="T351" t="s">
        <v>87810</v>
      </c>
      <c r="U351">
        <v>0</v>
      </c>
      <c r="V351" t="s">
        <v>130267</v>
      </c>
      <c r="W351">
        <v>303690000</v>
      </c>
      <c r="X351">
        <v>46</v>
      </c>
      <c r="Y351" t="s">
        <v>130268</v>
      </c>
      <c r="Z351">
        <v>1</v>
      </c>
      <c r="AA351" t="s">
        <v>130269</v>
      </c>
      <c r="AB351" t="s">
        <v>130270</v>
      </c>
      <c r="AC351" t="s">
        <v>30818</v>
      </c>
      <c r="AD351" t="s">
        <v>30818</v>
      </c>
      <c r="AE351">
        <v>4477</v>
      </c>
      <c r="AF351" t="s">
        <v>30819</v>
      </c>
      <c r="AG351" t="s">
        <v>30820</v>
      </c>
      <c r="AH351" t="s">
        <v>30821</v>
      </c>
      <c r="AI351" t="s">
        <v>30822</v>
      </c>
      <c r="AJ351" s="4" t="s">
        <v>30823</v>
      </c>
    </row>
    <row r="352" spans="1:36" x14ac:dyDescent="0.3">
      <c r="A352" t="s">
        <v>118829</v>
      </c>
      <c r="B352" t="s">
        <v>118830</v>
      </c>
      <c r="C352" t="s">
        <v>118831</v>
      </c>
      <c r="D352" t="s">
        <v>58364</v>
      </c>
      <c r="H352" t="s">
        <v>2767</v>
      </c>
      <c r="I352" t="s">
        <v>2768</v>
      </c>
      <c r="J352" t="s">
        <v>2769</v>
      </c>
      <c r="N352">
        <v>4</v>
      </c>
      <c r="O352">
        <v>4</v>
      </c>
      <c r="P352">
        <v>4</v>
      </c>
      <c r="Q352" t="s">
        <v>76819</v>
      </c>
      <c r="R352" t="s">
        <v>76819</v>
      </c>
      <c r="S352" t="s">
        <v>76819</v>
      </c>
      <c r="T352" t="s">
        <v>85418</v>
      </c>
      <c r="U352">
        <v>0</v>
      </c>
      <c r="V352" t="s">
        <v>122170</v>
      </c>
      <c r="W352">
        <v>78527000</v>
      </c>
      <c r="X352">
        <v>30</v>
      </c>
      <c r="Y352" t="s">
        <v>130271</v>
      </c>
      <c r="Z352">
        <v>1</v>
      </c>
      <c r="AA352" t="s">
        <v>130272</v>
      </c>
      <c r="AB352" t="s">
        <v>130273</v>
      </c>
      <c r="AC352" t="s">
        <v>2770</v>
      </c>
      <c r="AD352" t="s">
        <v>2771</v>
      </c>
      <c r="AE352">
        <v>530</v>
      </c>
      <c r="AF352" t="s">
        <v>2772</v>
      </c>
      <c r="AG352" t="s">
        <v>2773</v>
      </c>
      <c r="AH352" t="s">
        <v>2774</v>
      </c>
      <c r="AJ352" s="4" t="s">
        <v>2775</v>
      </c>
    </row>
    <row r="353" spans="1:36" x14ac:dyDescent="0.3">
      <c r="A353" t="s">
        <v>118832</v>
      </c>
      <c r="B353" t="s">
        <v>72783</v>
      </c>
      <c r="C353" t="s">
        <v>101967</v>
      </c>
      <c r="D353" t="s">
        <v>118833</v>
      </c>
      <c r="H353" t="s">
        <v>2947</v>
      </c>
      <c r="I353" t="s">
        <v>2948</v>
      </c>
      <c r="J353" t="s">
        <v>2949</v>
      </c>
      <c r="K353" t="s">
        <v>606</v>
      </c>
      <c r="N353">
        <v>5</v>
      </c>
      <c r="O353">
        <v>5</v>
      </c>
      <c r="P353">
        <v>5</v>
      </c>
      <c r="Q353">
        <v>54</v>
      </c>
      <c r="R353">
        <v>54</v>
      </c>
      <c r="S353">
        <v>54</v>
      </c>
      <c r="T353" t="s">
        <v>79796</v>
      </c>
      <c r="U353">
        <v>0</v>
      </c>
      <c r="V353" t="s">
        <v>130274</v>
      </c>
      <c r="W353">
        <v>165730000</v>
      </c>
      <c r="X353">
        <v>11</v>
      </c>
      <c r="Y353" t="s">
        <v>130275</v>
      </c>
      <c r="Z353">
        <v>1</v>
      </c>
      <c r="AA353" t="s">
        <v>130276</v>
      </c>
      <c r="AB353" t="s">
        <v>130277</v>
      </c>
      <c r="AC353" t="s">
        <v>2950</v>
      </c>
      <c r="AD353" t="s">
        <v>2950</v>
      </c>
      <c r="AE353">
        <v>557</v>
      </c>
      <c r="AF353" t="s">
        <v>2951</v>
      </c>
      <c r="AG353" t="s">
        <v>2952</v>
      </c>
      <c r="AH353" t="s">
        <v>2953</v>
      </c>
      <c r="AJ353" s="4" t="s">
        <v>2954</v>
      </c>
    </row>
    <row r="354" spans="1:36" x14ac:dyDescent="0.3">
      <c r="A354" t="s">
        <v>54988</v>
      </c>
      <c r="B354" t="s">
        <v>63865</v>
      </c>
      <c r="C354" t="s">
        <v>118834</v>
      </c>
      <c r="D354" t="s">
        <v>118835</v>
      </c>
      <c r="N354">
        <v>5</v>
      </c>
      <c r="O354">
        <v>5</v>
      </c>
      <c r="P354">
        <v>5</v>
      </c>
      <c r="Q354" t="s">
        <v>80795</v>
      </c>
      <c r="R354" t="s">
        <v>80795</v>
      </c>
      <c r="S354" t="s">
        <v>80795</v>
      </c>
      <c r="T354" t="s">
        <v>73803</v>
      </c>
      <c r="U354">
        <v>0</v>
      </c>
      <c r="V354" t="s">
        <v>130278</v>
      </c>
      <c r="W354">
        <v>125930000</v>
      </c>
      <c r="X354">
        <v>13</v>
      </c>
      <c r="Y354" t="s">
        <v>130279</v>
      </c>
      <c r="Z354">
        <v>1</v>
      </c>
      <c r="AA354" t="s">
        <v>130280</v>
      </c>
      <c r="AB354" t="s">
        <v>130281</v>
      </c>
      <c r="AC354" t="s">
        <v>22843</v>
      </c>
      <c r="AD354" t="s">
        <v>22844</v>
      </c>
      <c r="AE354">
        <v>3266</v>
      </c>
      <c r="AF354" t="s">
        <v>22845</v>
      </c>
      <c r="AG354" t="s">
        <v>22846</v>
      </c>
      <c r="AJ354" s="4" t="s">
        <v>22847</v>
      </c>
    </row>
    <row r="355" spans="1:36" x14ac:dyDescent="0.3">
      <c r="A355" t="s">
        <v>50267</v>
      </c>
      <c r="B355" t="s">
        <v>118836</v>
      </c>
      <c r="C355" t="s">
        <v>69798</v>
      </c>
      <c r="D355" t="s">
        <v>118837</v>
      </c>
      <c r="H355" t="s">
        <v>5108</v>
      </c>
      <c r="I355" t="s">
        <v>5109</v>
      </c>
      <c r="J355" t="s">
        <v>5110</v>
      </c>
      <c r="N355">
        <v>5</v>
      </c>
      <c r="O355">
        <v>5</v>
      </c>
      <c r="P355">
        <v>5</v>
      </c>
      <c r="Q355">
        <v>47</v>
      </c>
      <c r="R355">
        <v>47</v>
      </c>
      <c r="S355">
        <v>47</v>
      </c>
      <c r="T355" t="s">
        <v>97321</v>
      </c>
      <c r="U355">
        <v>0</v>
      </c>
      <c r="V355" t="s">
        <v>130282</v>
      </c>
      <c r="W355">
        <v>247290000</v>
      </c>
      <c r="X355">
        <v>19</v>
      </c>
      <c r="Y355" t="s">
        <v>130283</v>
      </c>
      <c r="Z355">
        <v>1</v>
      </c>
      <c r="AA355" t="s">
        <v>130284</v>
      </c>
      <c r="AB355" t="s">
        <v>130285</v>
      </c>
      <c r="AC355" t="s">
        <v>47514</v>
      </c>
      <c r="AD355" t="s">
        <v>47513</v>
      </c>
      <c r="AE355">
        <v>856</v>
      </c>
      <c r="AF355" t="s">
        <v>5113</v>
      </c>
      <c r="AG355" t="s">
        <v>5114</v>
      </c>
      <c r="AH355" t="s">
        <v>5115</v>
      </c>
      <c r="AJ355" s="4" t="s">
        <v>5116</v>
      </c>
    </row>
    <row r="356" spans="1:36" x14ac:dyDescent="0.3">
      <c r="A356" t="s">
        <v>118838</v>
      </c>
      <c r="B356" t="s">
        <v>67231</v>
      </c>
      <c r="C356" t="s">
        <v>60491</v>
      </c>
      <c r="D356" t="s">
        <v>118839</v>
      </c>
      <c r="H356" t="s">
        <v>32292</v>
      </c>
      <c r="I356" t="s">
        <v>32293</v>
      </c>
      <c r="J356" t="s">
        <v>23435</v>
      </c>
      <c r="K356" t="s">
        <v>2098</v>
      </c>
      <c r="N356">
        <v>5</v>
      </c>
      <c r="O356">
        <v>5</v>
      </c>
      <c r="P356">
        <v>5</v>
      </c>
      <c r="Q356" t="s">
        <v>76440</v>
      </c>
      <c r="R356" t="s">
        <v>76440</v>
      </c>
      <c r="S356" t="s">
        <v>76440</v>
      </c>
      <c r="T356" t="s">
        <v>82797</v>
      </c>
      <c r="U356">
        <v>0</v>
      </c>
      <c r="V356" t="s">
        <v>93649</v>
      </c>
      <c r="W356">
        <v>194760000</v>
      </c>
      <c r="X356">
        <v>15</v>
      </c>
      <c r="Y356" t="s">
        <v>130286</v>
      </c>
      <c r="Z356">
        <v>1</v>
      </c>
      <c r="AA356" t="s">
        <v>130287</v>
      </c>
      <c r="AB356" t="s">
        <v>130288</v>
      </c>
      <c r="AC356" t="s">
        <v>32294</v>
      </c>
      <c r="AD356" t="s">
        <v>32294</v>
      </c>
      <c r="AE356">
        <v>4705</v>
      </c>
      <c r="AF356" t="s">
        <v>32295</v>
      </c>
      <c r="AG356" t="s">
        <v>32296</v>
      </c>
      <c r="AH356" t="s">
        <v>32297</v>
      </c>
      <c r="AJ356" s="4" t="s">
        <v>32298</v>
      </c>
    </row>
    <row r="357" spans="1:36" x14ac:dyDescent="0.3">
      <c r="A357" t="s">
        <v>118840</v>
      </c>
      <c r="B357" t="s">
        <v>118841</v>
      </c>
      <c r="C357" t="s">
        <v>118842</v>
      </c>
      <c r="D357" t="s">
        <v>118843</v>
      </c>
      <c r="H357" t="s">
        <v>14612</v>
      </c>
      <c r="I357" t="s">
        <v>14613</v>
      </c>
      <c r="J357" t="s">
        <v>14614</v>
      </c>
      <c r="K357" t="s">
        <v>14615</v>
      </c>
      <c r="N357">
        <v>2</v>
      </c>
      <c r="O357">
        <v>2</v>
      </c>
      <c r="P357">
        <v>2</v>
      </c>
      <c r="Q357" t="s">
        <v>76128</v>
      </c>
      <c r="R357" t="s">
        <v>76128</v>
      </c>
      <c r="S357" t="s">
        <v>76128</v>
      </c>
      <c r="T357" t="s">
        <v>88829</v>
      </c>
      <c r="U357">
        <v>0</v>
      </c>
      <c r="V357" t="s">
        <v>130289</v>
      </c>
      <c r="W357">
        <v>30345000</v>
      </c>
      <c r="X357">
        <v>11</v>
      </c>
      <c r="Y357" t="s">
        <v>130290</v>
      </c>
      <c r="Z357">
        <v>1</v>
      </c>
      <c r="AA357" t="s">
        <v>130291</v>
      </c>
      <c r="AB357" t="s">
        <v>130292</v>
      </c>
      <c r="AC357" t="s">
        <v>40298</v>
      </c>
      <c r="AD357" t="s">
        <v>40298</v>
      </c>
      <c r="AE357">
        <v>2034</v>
      </c>
      <c r="AF357" t="s">
        <v>14618</v>
      </c>
      <c r="AG357" t="s">
        <v>14619</v>
      </c>
      <c r="AH357" t="s">
        <v>14620</v>
      </c>
      <c r="AJ357" s="4" t="s">
        <v>14621</v>
      </c>
    </row>
    <row r="358" spans="1:36" x14ac:dyDescent="0.3">
      <c r="A358" t="s">
        <v>118844</v>
      </c>
      <c r="B358" t="s">
        <v>118845</v>
      </c>
      <c r="C358" t="s">
        <v>118846</v>
      </c>
      <c r="D358" t="s">
        <v>118847</v>
      </c>
      <c r="H358" t="s">
        <v>4296</v>
      </c>
      <c r="I358" t="s">
        <v>4297</v>
      </c>
      <c r="J358" t="s">
        <v>4298</v>
      </c>
      <c r="K358" t="s">
        <v>4299</v>
      </c>
      <c r="N358">
        <v>34</v>
      </c>
      <c r="O358">
        <v>34</v>
      </c>
      <c r="P358">
        <v>33</v>
      </c>
      <c r="Q358" t="s">
        <v>78124</v>
      </c>
      <c r="R358" t="s">
        <v>78124</v>
      </c>
      <c r="S358" t="s">
        <v>48731</v>
      </c>
      <c r="T358" t="s">
        <v>96036</v>
      </c>
      <c r="U358">
        <v>0</v>
      </c>
      <c r="V358" t="s">
        <v>130293</v>
      </c>
      <c r="W358">
        <v>1228900000</v>
      </c>
      <c r="X358">
        <v>151</v>
      </c>
      <c r="Y358" t="s">
        <v>130294</v>
      </c>
      <c r="Z358">
        <v>1</v>
      </c>
      <c r="AA358" t="s">
        <v>130295</v>
      </c>
      <c r="AB358" t="s">
        <v>130296</v>
      </c>
      <c r="AC358" t="s">
        <v>4300</v>
      </c>
      <c r="AD358" t="s">
        <v>4300</v>
      </c>
      <c r="AE358">
        <v>746</v>
      </c>
      <c r="AF358" t="s">
        <v>4301</v>
      </c>
      <c r="AG358" t="s">
        <v>4302</v>
      </c>
      <c r="AH358" t="s">
        <v>4303</v>
      </c>
      <c r="AI358" t="s">
        <v>4304</v>
      </c>
      <c r="AJ358" s="4" t="s">
        <v>4305</v>
      </c>
    </row>
    <row r="359" spans="1:36" x14ac:dyDescent="0.3">
      <c r="A359" t="s">
        <v>118848</v>
      </c>
      <c r="B359" t="s">
        <v>118849</v>
      </c>
      <c r="C359" t="s">
        <v>118850</v>
      </c>
      <c r="D359" t="s">
        <v>118851</v>
      </c>
      <c r="H359" t="s">
        <v>47512</v>
      </c>
      <c r="J359" t="s">
        <v>47511</v>
      </c>
      <c r="N359">
        <v>3</v>
      </c>
      <c r="O359">
        <v>3</v>
      </c>
      <c r="P359">
        <v>3</v>
      </c>
      <c r="Q359" t="s">
        <v>77280</v>
      </c>
      <c r="R359" t="s">
        <v>77280</v>
      </c>
      <c r="S359" t="s">
        <v>77280</v>
      </c>
      <c r="T359" t="s">
        <v>130297</v>
      </c>
      <c r="U359" t="s">
        <v>130298</v>
      </c>
      <c r="V359" t="s">
        <v>130299</v>
      </c>
      <c r="W359">
        <v>29068000</v>
      </c>
      <c r="X359">
        <v>7</v>
      </c>
      <c r="Y359" t="s">
        <v>130300</v>
      </c>
      <c r="Z359">
        <v>1</v>
      </c>
      <c r="AA359" t="s">
        <v>130301</v>
      </c>
      <c r="AB359" t="s">
        <v>130302</v>
      </c>
      <c r="AC359" t="s">
        <v>47510</v>
      </c>
      <c r="AD359" t="s">
        <v>47509</v>
      </c>
      <c r="AE359">
        <v>4072</v>
      </c>
      <c r="AF359" t="s">
        <v>47508</v>
      </c>
      <c r="AG359" t="s">
        <v>47507</v>
      </c>
      <c r="AJ359" s="4" t="s">
        <v>28231</v>
      </c>
    </row>
    <row r="360" spans="1:36" x14ac:dyDescent="0.3">
      <c r="A360" t="s">
        <v>118852</v>
      </c>
      <c r="B360" t="s">
        <v>118853</v>
      </c>
      <c r="C360" t="s">
        <v>118854</v>
      </c>
      <c r="D360" t="s">
        <v>118855</v>
      </c>
      <c r="H360" t="s">
        <v>1271</v>
      </c>
      <c r="I360" t="s">
        <v>1272</v>
      </c>
      <c r="J360" t="s">
        <v>1273</v>
      </c>
      <c r="K360" t="s">
        <v>1274</v>
      </c>
      <c r="N360">
        <v>5</v>
      </c>
      <c r="O360">
        <v>5</v>
      </c>
      <c r="P360">
        <v>5</v>
      </c>
      <c r="Q360" t="s">
        <v>72028</v>
      </c>
      <c r="R360" t="s">
        <v>72028</v>
      </c>
      <c r="S360" t="s">
        <v>72028</v>
      </c>
      <c r="T360" t="s">
        <v>87353</v>
      </c>
      <c r="U360">
        <v>0</v>
      </c>
      <c r="V360" t="s">
        <v>124338</v>
      </c>
      <c r="W360">
        <v>411130000</v>
      </c>
      <c r="X360">
        <v>35</v>
      </c>
      <c r="Y360" t="s">
        <v>130303</v>
      </c>
      <c r="Z360">
        <v>1</v>
      </c>
      <c r="AA360" t="s">
        <v>130304</v>
      </c>
      <c r="AB360" t="s">
        <v>130305</v>
      </c>
      <c r="AC360" t="s">
        <v>47506</v>
      </c>
      <c r="AD360" t="s">
        <v>39581</v>
      </c>
      <c r="AE360">
        <v>329</v>
      </c>
      <c r="AF360" t="s">
        <v>1277</v>
      </c>
      <c r="AG360" t="s">
        <v>1278</v>
      </c>
      <c r="AH360" t="s">
        <v>1279</v>
      </c>
      <c r="AJ360" s="4" t="s">
        <v>1280</v>
      </c>
    </row>
    <row r="361" spans="1:36" x14ac:dyDescent="0.3">
      <c r="A361" t="s">
        <v>100417</v>
      </c>
      <c r="B361">
        <v>1</v>
      </c>
      <c r="C361">
        <v>1</v>
      </c>
      <c r="D361" t="s">
        <v>118856</v>
      </c>
      <c r="H361" t="s">
        <v>22818</v>
      </c>
      <c r="I361" t="s">
        <v>10240</v>
      </c>
      <c r="J361" t="s">
        <v>22257</v>
      </c>
      <c r="N361">
        <v>7</v>
      </c>
      <c r="O361">
        <v>7</v>
      </c>
      <c r="P361">
        <v>7</v>
      </c>
      <c r="Q361" t="s">
        <v>78704</v>
      </c>
      <c r="R361" t="s">
        <v>78704</v>
      </c>
      <c r="S361" t="s">
        <v>78704</v>
      </c>
      <c r="T361" t="s">
        <v>98473</v>
      </c>
      <c r="U361">
        <v>0</v>
      </c>
      <c r="V361" t="s">
        <v>130306</v>
      </c>
      <c r="W361">
        <v>190480000</v>
      </c>
      <c r="X361">
        <v>22</v>
      </c>
      <c r="Y361" t="s">
        <v>130307</v>
      </c>
      <c r="Z361">
        <v>1</v>
      </c>
      <c r="AA361" t="s">
        <v>130308</v>
      </c>
      <c r="AB361" t="s">
        <v>130309</v>
      </c>
      <c r="AC361" t="s">
        <v>34988</v>
      </c>
      <c r="AD361" t="s">
        <v>34989</v>
      </c>
      <c r="AE361">
        <v>5115</v>
      </c>
      <c r="AF361" t="s">
        <v>34990</v>
      </c>
      <c r="AG361" t="s">
        <v>34991</v>
      </c>
      <c r="AH361" t="s">
        <v>34992</v>
      </c>
      <c r="AJ361" s="4" t="s">
        <v>34993</v>
      </c>
    </row>
    <row r="362" spans="1:36" x14ac:dyDescent="0.3">
      <c r="A362" t="s">
        <v>118857</v>
      </c>
      <c r="B362" t="s">
        <v>118858</v>
      </c>
      <c r="C362" t="s">
        <v>118859</v>
      </c>
      <c r="D362" t="s">
        <v>118860</v>
      </c>
      <c r="H362" t="s">
        <v>192</v>
      </c>
      <c r="J362" t="s">
        <v>193</v>
      </c>
      <c r="N362">
        <v>3</v>
      </c>
      <c r="O362">
        <v>3</v>
      </c>
      <c r="P362">
        <v>3</v>
      </c>
      <c r="Q362" t="s">
        <v>78201</v>
      </c>
      <c r="R362" t="s">
        <v>78201</v>
      </c>
      <c r="S362" t="s">
        <v>78201</v>
      </c>
      <c r="T362" t="s">
        <v>78202</v>
      </c>
      <c r="U362">
        <v>0</v>
      </c>
      <c r="V362" t="s">
        <v>130310</v>
      </c>
      <c r="W362">
        <v>843100000</v>
      </c>
      <c r="X362">
        <v>24</v>
      </c>
      <c r="Y362" t="s">
        <v>130311</v>
      </c>
      <c r="Z362">
        <v>1</v>
      </c>
      <c r="AA362" t="s">
        <v>130312</v>
      </c>
      <c r="AB362" t="s">
        <v>130313</v>
      </c>
      <c r="AC362" t="s">
        <v>194</v>
      </c>
      <c r="AD362" t="s">
        <v>195</v>
      </c>
      <c r="AE362">
        <v>178</v>
      </c>
      <c r="AF362" t="s">
        <v>196</v>
      </c>
      <c r="AG362" t="s">
        <v>197</v>
      </c>
    </row>
    <row r="363" spans="1:36" x14ac:dyDescent="0.3">
      <c r="A363" t="s">
        <v>74477</v>
      </c>
      <c r="B363" t="s">
        <v>118861</v>
      </c>
      <c r="C363" t="s">
        <v>73883</v>
      </c>
      <c r="D363" t="s">
        <v>74804</v>
      </c>
      <c r="N363">
        <v>6</v>
      </c>
      <c r="O363">
        <v>6</v>
      </c>
      <c r="P363">
        <v>6</v>
      </c>
      <c r="Q363" t="s">
        <v>76771</v>
      </c>
      <c r="R363" t="s">
        <v>76771</v>
      </c>
      <c r="S363" t="s">
        <v>76771</v>
      </c>
      <c r="T363" t="s">
        <v>88809</v>
      </c>
      <c r="U363">
        <v>0</v>
      </c>
      <c r="V363" t="s">
        <v>130314</v>
      </c>
      <c r="W363">
        <v>727600000</v>
      </c>
      <c r="X363">
        <v>52</v>
      </c>
      <c r="Y363" t="s">
        <v>130315</v>
      </c>
      <c r="Z363">
        <v>1</v>
      </c>
      <c r="AA363" t="s">
        <v>130316</v>
      </c>
      <c r="AB363" t="s">
        <v>130317</v>
      </c>
      <c r="AC363" t="s">
        <v>19334</v>
      </c>
      <c r="AD363" t="s">
        <v>19334</v>
      </c>
      <c r="AE363">
        <v>2690</v>
      </c>
      <c r="AF363" t="s">
        <v>19335</v>
      </c>
      <c r="AG363" t="s">
        <v>19336</v>
      </c>
      <c r="AJ363" s="4" t="s">
        <v>19337</v>
      </c>
    </row>
    <row r="364" spans="1:36" x14ac:dyDescent="0.3">
      <c r="A364" t="s">
        <v>118862</v>
      </c>
      <c r="B364" t="s">
        <v>118863</v>
      </c>
      <c r="C364" t="s">
        <v>67548</v>
      </c>
      <c r="D364" t="s">
        <v>118864</v>
      </c>
      <c r="I364" t="s">
        <v>2185</v>
      </c>
      <c r="N364">
        <v>7</v>
      </c>
      <c r="O364">
        <v>7</v>
      </c>
      <c r="P364">
        <v>7</v>
      </c>
      <c r="Q364" t="s">
        <v>75936</v>
      </c>
      <c r="R364" t="s">
        <v>75936</v>
      </c>
      <c r="S364" t="s">
        <v>75936</v>
      </c>
      <c r="T364" t="s">
        <v>130318</v>
      </c>
      <c r="U364">
        <v>0</v>
      </c>
      <c r="V364" t="s">
        <v>98945</v>
      </c>
      <c r="W364">
        <v>162330000</v>
      </c>
      <c r="X364">
        <v>18</v>
      </c>
      <c r="Y364" t="s">
        <v>130319</v>
      </c>
      <c r="Z364">
        <v>1</v>
      </c>
      <c r="AA364" t="s">
        <v>130320</v>
      </c>
      <c r="AB364" t="s">
        <v>130321</v>
      </c>
      <c r="AC364" t="s">
        <v>47505</v>
      </c>
      <c r="AD364" t="s">
        <v>47504</v>
      </c>
      <c r="AE364">
        <v>1984</v>
      </c>
      <c r="AF364" t="s">
        <v>47503</v>
      </c>
      <c r="AG364" t="s">
        <v>47502</v>
      </c>
      <c r="AJ364" s="4" t="s">
        <v>36894</v>
      </c>
    </row>
    <row r="365" spans="1:36" x14ac:dyDescent="0.3">
      <c r="A365" t="s">
        <v>118865</v>
      </c>
      <c r="B365" t="s">
        <v>118866</v>
      </c>
      <c r="C365" t="s">
        <v>118867</v>
      </c>
      <c r="D365" t="s">
        <v>118868</v>
      </c>
      <c r="H365" t="s">
        <v>10880</v>
      </c>
      <c r="I365" t="s">
        <v>33</v>
      </c>
      <c r="J365" t="s">
        <v>10881</v>
      </c>
      <c r="N365">
        <v>12</v>
      </c>
      <c r="O365">
        <v>11</v>
      </c>
      <c r="P365">
        <v>11</v>
      </c>
      <c r="Q365">
        <v>10</v>
      </c>
      <c r="R365" t="s">
        <v>76407</v>
      </c>
      <c r="S365" t="s">
        <v>76407</v>
      </c>
      <c r="T365" t="s">
        <v>90143</v>
      </c>
      <c r="U365">
        <v>0</v>
      </c>
      <c r="V365" t="s">
        <v>51193</v>
      </c>
      <c r="W365">
        <v>214510000</v>
      </c>
      <c r="X365">
        <v>22</v>
      </c>
      <c r="Y365" t="s">
        <v>130322</v>
      </c>
      <c r="Z365">
        <v>1</v>
      </c>
      <c r="AA365" t="s">
        <v>130323</v>
      </c>
      <c r="AB365" t="s">
        <v>130324</v>
      </c>
      <c r="AC365" t="s">
        <v>10882</v>
      </c>
      <c r="AD365" t="s">
        <v>10882</v>
      </c>
      <c r="AE365">
        <v>1546</v>
      </c>
      <c r="AF365" t="s">
        <v>10883</v>
      </c>
      <c r="AG365" t="s">
        <v>10884</v>
      </c>
      <c r="AH365" t="s">
        <v>10885</v>
      </c>
      <c r="AJ365" s="4" t="s">
        <v>10886</v>
      </c>
    </row>
    <row r="366" spans="1:36" x14ac:dyDescent="0.3">
      <c r="A366" t="s">
        <v>118869</v>
      </c>
      <c r="B366" t="s">
        <v>118870</v>
      </c>
      <c r="C366" t="s">
        <v>69905</v>
      </c>
      <c r="D366" t="s">
        <v>118871</v>
      </c>
      <c r="H366" t="s">
        <v>27415</v>
      </c>
      <c r="I366" t="s">
        <v>27416</v>
      </c>
      <c r="J366" t="s">
        <v>47501</v>
      </c>
      <c r="N366">
        <v>16</v>
      </c>
      <c r="O366">
        <v>16</v>
      </c>
      <c r="P366">
        <v>16</v>
      </c>
      <c r="Q366">
        <v>36</v>
      </c>
      <c r="R366">
        <v>36</v>
      </c>
      <c r="S366">
        <v>36</v>
      </c>
      <c r="T366" t="s">
        <v>130325</v>
      </c>
      <c r="U366">
        <v>0</v>
      </c>
      <c r="V366" t="s">
        <v>130326</v>
      </c>
      <c r="W366">
        <v>662830000</v>
      </c>
      <c r="X366">
        <v>78</v>
      </c>
      <c r="Y366" t="s">
        <v>130327</v>
      </c>
      <c r="Z366">
        <v>1</v>
      </c>
      <c r="AA366" t="s">
        <v>130328</v>
      </c>
      <c r="AB366" t="s">
        <v>130329</v>
      </c>
      <c r="AC366" t="s">
        <v>47500</v>
      </c>
      <c r="AD366" t="s">
        <v>47499</v>
      </c>
      <c r="AE366">
        <v>4703</v>
      </c>
      <c r="AF366" t="s">
        <v>47498</v>
      </c>
      <c r="AG366" t="s">
        <v>47497</v>
      </c>
      <c r="AH366" t="s">
        <v>47496</v>
      </c>
      <c r="AI366" t="s">
        <v>47495</v>
      </c>
      <c r="AJ366" s="4" t="s">
        <v>47494</v>
      </c>
    </row>
    <row r="367" spans="1:36" x14ac:dyDescent="0.3">
      <c r="A367" t="s">
        <v>74626</v>
      </c>
      <c r="B367" t="s">
        <v>118872</v>
      </c>
      <c r="C367" t="s">
        <v>118873</v>
      </c>
      <c r="D367" t="s">
        <v>53704</v>
      </c>
      <c r="H367" t="s">
        <v>28004</v>
      </c>
      <c r="I367" t="s">
        <v>28005</v>
      </c>
      <c r="J367" t="s">
        <v>28006</v>
      </c>
      <c r="K367" t="s">
        <v>2391</v>
      </c>
      <c r="N367">
        <v>15</v>
      </c>
      <c r="O367">
        <v>15</v>
      </c>
      <c r="P367">
        <v>15</v>
      </c>
      <c r="Q367" t="s">
        <v>48383</v>
      </c>
      <c r="R367" t="s">
        <v>48383</v>
      </c>
      <c r="S367" t="s">
        <v>48383</v>
      </c>
      <c r="T367" t="s">
        <v>96308</v>
      </c>
      <c r="U367">
        <v>0</v>
      </c>
      <c r="V367" t="s">
        <v>91658</v>
      </c>
      <c r="W367">
        <v>756370000</v>
      </c>
      <c r="X367">
        <v>99</v>
      </c>
      <c r="Y367" t="s">
        <v>130330</v>
      </c>
      <c r="Z367">
        <v>1</v>
      </c>
      <c r="AA367" t="s">
        <v>130331</v>
      </c>
      <c r="AB367" t="s">
        <v>130332</v>
      </c>
      <c r="AC367" t="s">
        <v>28007</v>
      </c>
      <c r="AD367" t="s">
        <v>28007</v>
      </c>
      <c r="AE367">
        <v>4040</v>
      </c>
      <c r="AF367" t="s">
        <v>28008</v>
      </c>
      <c r="AG367" t="s">
        <v>28009</v>
      </c>
      <c r="AH367" t="s">
        <v>28010</v>
      </c>
      <c r="AI367" t="s">
        <v>28011</v>
      </c>
      <c r="AJ367" s="4" t="s">
        <v>28012</v>
      </c>
    </row>
    <row r="368" spans="1:36" x14ac:dyDescent="0.3">
      <c r="A368" t="s">
        <v>118874</v>
      </c>
      <c r="B368" t="s">
        <v>118875</v>
      </c>
      <c r="C368" t="s">
        <v>118876</v>
      </c>
      <c r="D368" t="s">
        <v>58655</v>
      </c>
      <c r="H368" t="s">
        <v>14591</v>
      </c>
      <c r="I368" t="s">
        <v>14592</v>
      </c>
      <c r="J368" t="s">
        <v>14593</v>
      </c>
      <c r="N368">
        <v>4</v>
      </c>
      <c r="O368">
        <v>4</v>
      </c>
      <c r="P368">
        <v>4</v>
      </c>
      <c r="Q368" t="s">
        <v>76213</v>
      </c>
      <c r="R368" t="s">
        <v>76213</v>
      </c>
      <c r="S368" t="s">
        <v>76213</v>
      </c>
      <c r="T368" t="s">
        <v>90868</v>
      </c>
      <c r="U368">
        <v>0</v>
      </c>
      <c r="V368" t="s">
        <v>130333</v>
      </c>
      <c r="W368">
        <v>79244000</v>
      </c>
      <c r="X368">
        <v>15</v>
      </c>
      <c r="Y368" t="s">
        <v>130334</v>
      </c>
      <c r="Z368">
        <v>1</v>
      </c>
      <c r="AA368" t="s">
        <v>130335</v>
      </c>
      <c r="AB368" t="s">
        <v>130336</v>
      </c>
      <c r="AC368" t="s">
        <v>14594</v>
      </c>
      <c r="AD368" t="s">
        <v>14594</v>
      </c>
      <c r="AE368">
        <v>2032</v>
      </c>
      <c r="AF368" t="s">
        <v>14595</v>
      </c>
      <c r="AG368" t="s">
        <v>14596</v>
      </c>
      <c r="AH368" t="s">
        <v>14597</v>
      </c>
      <c r="AJ368" s="4" t="s">
        <v>14598</v>
      </c>
    </row>
    <row r="369" spans="1:36" x14ac:dyDescent="0.3">
      <c r="A369" t="s">
        <v>55721</v>
      </c>
      <c r="B369" t="s">
        <v>118877</v>
      </c>
      <c r="C369" t="s">
        <v>118878</v>
      </c>
      <c r="D369" t="s">
        <v>118879</v>
      </c>
      <c r="H369" t="s">
        <v>22679</v>
      </c>
      <c r="I369" t="s">
        <v>22680</v>
      </c>
      <c r="J369" t="s">
        <v>22681</v>
      </c>
      <c r="N369">
        <v>4</v>
      </c>
      <c r="O369">
        <v>4</v>
      </c>
      <c r="P369">
        <v>3</v>
      </c>
      <c r="Q369" t="s">
        <v>77358</v>
      </c>
      <c r="R369" t="s">
        <v>77358</v>
      </c>
      <c r="S369" t="s">
        <v>76591</v>
      </c>
      <c r="T369" t="s">
        <v>90669</v>
      </c>
      <c r="U369" t="s">
        <v>130337</v>
      </c>
      <c r="V369" t="s">
        <v>130338</v>
      </c>
      <c r="W369">
        <v>56201000</v>
      </c>
      <c r="X369">
        <v>11</v>
      </c>
      <c r="Y369" t="s">
        <v>130339</v>
      </c>
      <c r="Z369">
        <v>1</v>
      </c>
      <c r="AA369" t="s">
        <v>130340</v>
      </c>
      <c r="AB369" t="s">
        <v>130341</v>
      </c>
      <c r="AC369" t="s">
        <v>22682</v>
      </c>
      <c r="AD369" t="s">
        <v>22683</v>
      </c>
      <c r="AE369">
        <v>3235</v>
      </c>
      <c r="AF369" t="s">
        <v>22684</v>
      </c>
      <c r="AG369" t="s">
        <v>22685</v>
      </c>
      <c r="AH369" t="s">
        <v>22686</v>
      </c>
      <c r="AJ369" s="4" t="s">
        <v>22687</v>
      </c>
    </row>
    <row r="370" spans="1:36" x14ac:dyDescent="0.3">
      <c r="A370" t="s">
        <v>118880</v>
      </c>
      <c r="B370" t="s">
        <v>60487</v>
      </c>
      <c r="C370" t="s">
        <v>118881</v>
      </c>
      <c r="D370" t="s">
        <v>101421</v>
      </c>
      <c r="H370" t="s">
        <v>6950</v>
      </c>
      <c r="I370" t="s">
        <v>6951</v>
      </c>
      <c r="J370" t="s">
        <v>6952</v>
      </c>
      <c r="K370" t="s">
        <v>6953</v>
      </c>
      <c r="N370">
        <v>4</v>
      </c>
      <c r="O370">
        <v>4</v>
      </c>
      <c r="P370">
        <v>4</v>
      </c>
      <c r="Q370" t="s">
        <v>78571</v>
      </c>
      <c r="R370" t="s">
        <v>78571</v>
      </c>
      <c r="S370" t="s">
        <v>78571</v>
      </c>
      <c r="T370" t="s">
        <v>91413</v>
      </c>
      <c r="U370">
        <v>0</v>
      </c>
      <c r="V370" t="s">
        <v>76665</v>
      </c>
      <c r="W370">
        <v>220880000</v>
      </c>
      <c r="X370">
        <v>17</v>
      </c>
      <c r="Y370" t="s">
        <v>130342</v>
      </c>
      <c r="Z370">
        <v>1</v>
      </c>
      <c r="AA370" t="s">
        <v>130343</v>
      </c>
      <c r="AB370" t="s">
        <v>130344</v>
      </c>
      <c r="AC370" t="s">
        <v>6954</v>
      </c>
      <c r="AD370" t="s">
        <v>6955</v>
      </c>
      <c r="AE370">
        <v>1068</v>
      </c>
      <c r="AF370" t="s">
        <v>6956</v>
      </c>
      <c r="AG370" t="s">
        <v>6957</v>
      </c>
      <c r="AH370" t="s">
        <v>6958</v>
      </c>
      <c r="AI370" t="s">
        <v>6959</v>
      </c>
      <c r="AJ370" s="4" t="s">
        <v>6960</v>
      </c>
    </row>
    <row r="371" spans="1:36" x14ac:dyDescent="0.3">
      <c r="A371" t="s">
        <v>62689</v>
      </c>
      <c r="B371" t="s">
        <v>65261</v>
      </c>
      <c r="C371" t="s">
        <v>58209</v>
      </c>
      <c r="D371" t="s">
        <v>118882</v>
      </c>
      <c r="H371" t="s">
        <v>18443</v>
      </c>
      <c r="I371" t="s">
        <v>2768</v>
      </c>
      <c r="J371" t="s">
        <v>18444</v>
      </c>
      <c r="K371" t="s">
        <v>18445</v>
      </c>
      <c r="N371">
        <v>10</v>
      </c>
      <c r="O371">
        <v>10</v>
      </c>
      <c r="P371">
        <v>10</v>
      </c>
      <c r="Q371" t="s">
        <v>80811</v>
      </c>
      <c r="R371" t="s">
        <v>80811</v>
      </c>
      <c r="S371" t="s">
        <v>80811</v>
      </c>
      <c r="T371" t="s">
        <v>84657</v>
      </c>
      <c r="U371">
        <v>0</v>
      </c>
      <c r="V371" t="s">
        <v>130345</v>
      </c>
      <c r="W371">
        <v>383100000</v>
      </c>
      <c r="X371">
        <v>34</v>
      </c>
      <c r="Y371" t="s">
        <v>130346</v>
      </c>
      <c r="Z371">
        <v>1</v>
      </c>
      <c r="AA371" t="s">
        <v>130347</v>
      </c>
      <c r="AB371" t="s">
        <v>130348</v>
      </c>
      <c r="AC371" t="s">
        <v>18446</v>
      </c>
      <c r="AD371" t="s">
        <v>47493</v>
      </c>
      <c r="AE371">
        <v>2533</v>
      </c>
      <c r="AF371" t="s">
        <v>18448</v>
      </c>
      <c r="AG371" t="s">
        <v>18449</v>
      </c>
      <c r="AH371" t="s">
        <v>18450</v>
      </c>
      <c r="AJ371" s="4" t="s">
        <v>18451</v>
      </c>
    </row>
    <row r="372" spans="1:36" x14ac:dyDescent="0.3">
      <c r="A372" t="s">
        <v>118883</v>
      </c>
      <c r="B372" t="s">
        <v>58618</v>
      </c>
      <c r="C372" t="s">
        <v>118884</v>
      </c>
      <c r="D372" t="s">
        <v>118885</v>
      </c>
      <c r="H372" t="s">
        <v>47492</v>
      </c>
      <c r="I372" t="s">
        <v>47491</v>
      </c>
      <c r="J372" t="s">
        <v>47490</v>
      </c>
      <c r="K372" t="s">
        <v>1627</v>
      </c>
      <c r="N372">
        <v>7</v>
      </c>
      <c r="O372">
        <v>7</v>
      </c>
      <c r="P372">
        <v>7</v>
      </c>
      <c r="Q372" t="s">
        <v>84250</v>
      </c>
      <c r="R372" t="s">
        <v>84250</v>
      </c>
      <c r="S372" t="s">
        <v>84250</v>
      </c>
      <c r="T372" t="s">
        <v>130349</v>
      </c>
      <c r="U372">
        <v>0</v>
      </c>
      <c r="V372" t="s">
        <v>130350</v>
      </c>
      <c r="W372">
        <v>186510000</v>
      </c>
      <c r="X372">
        <v>14</v>
      </c>
      <c r="Y372" t="s">
        <v>130351</v>
      </c>
      <c r="Z372">
        <v>1</v>
      </c>
      <c r="AA372" t="s">
        <v>130352</v>
      </c>
      <c r="AB372" t="s">
        <v>130353</v>
      </c>
      <c r="AC372" t="s">
        <v>47489</v>
      </c>
      <c r="AD372" t="s">
        <v>47488</v>
      </c>
      <c r="AE372">
        <v>3906</v>
      </c>
      <c r="AF372" t="s">
        <v>47487</v>
      </c>
      <c r="AG372" t="s">
        <v>47486</v>
      </c>
      <c r="AH372" t="s">
        <v>47485</v>
      </c>
      <c r="AI372" t="s">
        <v>47484</v>
      </c>
      <c r="AJ372" s="4" t="s">
        <v>47483</v>
      </c>
    </row>
    <row r="373" spans="1:36" x14ac:dyDescent="0.3">
      <c r="A373" t="s">
        <v>57837</v>
      </c>
      <c r="B373" t="s">
        <v>53792</v>
      </c>
      <c r="C373" t="s">
        <v>118886</v>
      </c>
      <c r="D373" t="s">
        <v>118887</v>
      </c>
      <c r="H373" t="s">
        <v>35879</v>
      </c>
      <c r="I373" t="s">
        <v>35880</v>
      </c>
      <c r="J373" t="s">
        <v>35881</v>
      </c>
      <c r="N373">
        <v>7</v>
      </c>
      <c r="O373">
        <v>7</v>
      </c>
      <c r="P373">
        <v>7</v>
      </c>
      <c r="Q373" t="s">
        <v>48552</v>
      </c>
      <c r="R373" t="s">
        <v>48552</v>
      </c>
      <c r="S373" t="s">
        <v>48552</v>
      </c>
      <c r="T373" t="s">
        <v>130354</v>
      </c>
      <c r="U373">
        <v>0</v>
      </c>
      <c r="V373" t="s">
        <v>130355</v>
      </c>
      <c r="W373">
        <v>307190000</v>
      </c>
      <c r="X373">
        <v>38</v>
      </c>
      <c r="Y373" t="s">
        <v>130356</v>
      </c>
      <c r="Z373">
        <v>1</v>
      </c>
      <c r="AA373" t="s">
        <v>130357</v>
      </c>
      <c r="AB373" t="s">
        <v>130358</v>
      </c>
      <c r="AC373" t="s">
        <v>35882</v>
      </c>
      <c r="AD373" t="s">
        <v>35883</v>
      </c>
      <c r="AE373">
        <v>3423</v>
      </c>
      <c r="AF373" t="s">
        <v>35884</v>
      </c>
      <c r="AG373" t="s">
        <v>35885</v>
      </c>
      <c r="AH373" t="s">
        <v>35886</v>
      </c>
      <c r="AJ373" s="4" t="s">
        <v>35887</v>
      </c>
    </row>
    <row r="374" spans="1:36" x14ac:dyDescent="0.3">
      <c r="A374" t="s">
        <v>118888</v>
      </c>
      <c r="B374" t="s">
        <v>118889</v>
      </c>
      <c r="C374" t="s">
        <v>118890</v>
      </c>
      <c r="D374" t="s">
        <v>54622</v>
      </c>
      <c r="H374" t="s">
        <v>27879</v>
      </c>
      <c r="I374" t="s">
        <v>21311</v>
      </c>
      <c r="J374" t="s">
        <v>27880</v>
      </c>
      <c r="N374">
        <v>10</v>
      </c>
      <c r="O374">
        <v>10</v>
      </c>
      <c r="P374">
        <v>8</v>
      </c>
      <c r="Q374">
        <v>18</v>
      </c>
      <c r="R374">
        <v>18</v>
      </c>
      <c r="S374" t="s">
        <v>53588</v>
      </c>
      <c r="T374" t="s">
        <v>86100</v>
      </c>
      <c r="U374">
        <v>0</v>
      </c>
      <c r="V374" t="s">
        <v>130359</v>
      </c>
      <c r="W374">
        <v>896660000</v>
      </c>
      <c r="X374">
        <v>51</v>
      </c>
      <c r="Y374" t="s">
        <v>130360</v>
      </c>
      <c r="Z374">
        <v>1</v>
      </c>
      <c r="AA374" t="s">
        <v>130361</v>
      </c>
      <c r="AB374" t="s">
        <v>130362</v>
      </c>
      <c r="AC374" t="s">
        <v>47482</v>
      </c>
      <c r="AD374" t="s">
        <v>27882</v>
      </c>
      <c r="AE374">
        <v>4020</v>
      </c>
      <c r="AF374" t="s">
        <v>27883</v>
      </c>
      <c r="AG374" t="s">
        <v>27884</v>
      </c>
      <c r="AH374" t="s">
        <v>27885</v>
      </c>
      <c r="AJ374" s="4" t="s">
        <v>27886</v>
      </c>
    </row>
    <row r="375" spans="1:36" x14ac:dyDescent="0.3">
      <c r="A375" t="s">
        <v>63748</v>
      </c>
      <c r="B375" t="s">
        <v>72932</v>
      </c>
      <c r="C375" t="s">
        <v>118891</v>
      </c>
      <c r="D375" t="s">
        <v>118892</v>
      </c>
      <c r="H375" t="s">
        <v>27925</v>
      </c>
      <c r="I375" t="s">
        <v>27926</v>
      </c>
      <c r="J375" t="s">
        <v>1502</v>
      </c>
      <c r="K375" t="s">
        <v>2098</v>
      </c>
      <c r="N375">
        <v>15</v>
      </c>
      <c r="O375">
        <v>15</v>
      </c>
      <c r="P375">
        <v>15</v>
      </c>
      <c r="Q375" t="s">
        <v>78124</v>
      </c>
      <c r="R375" t="s">
        <v>78124</v>
      </c>
      <c r="S375" t="s">
        <v>78124</v>
      </c>
      <c r="T375" t="s">
        <v>77790</v>
      </c>
      <c r="U375">
        <v>0</v>
      </c>
      <c r="V375" t="s">
        <v>130363</v>
      </c>
      <c r="W375">
        <v>218700000</v>
      </c>
      <c r="X375">
        <v>26</v>
      </c>
      <c r="Y375" t="s">
        <v>130364</v>
      </c>
      <c r="Z375">
        <v>1</v>
      </c>
      <c r="AA375" t="s">
        <v>130365</v>
      </c>
      <c r="AB375" t="s">
        <v>130366</v>
      </c>
      <c r="AC375" t="s">
        <v>47481</v>
      </c>
      <c r="AD375" t="s">
        <v>47480</v>
      </c>
      <c r="AE375">
        <v>4028</v>
      </c>
      <c r="AF375" t="s">
        <v>27929</v>
      </c>
      <c r="AG375" t="s">
        <v>27930</v>
      </c>
      <c r="AH375" t="s">
        <v>27931</v>
      </c>
      <c r="AJ375" s="4" t="s">
        <v>27932</v>
      </c>
    </row>
    <row r="376" spans="1:36" x14ac:dyDescent="0.3">
      <c r="A376" t="s">
        <v>118893</v>
      </c>
      <c r="B376" t="s">
        <v>118894</v>
      </c>
      <c r="C376" t="s">
        <v>118895</v>
      </c>
      <c r="D376" t="s">
        <v>118896</v>
      </c>
      <c r="J376" t="s">
        <v>184</v>
      </c>
      <c r="N376">
        <v>10</v>
      </c>
      <c r="O376">
        <v>10</v>
      </c>
      <c r="P376">
        <v>10</v>
      </c>
      <c r="Q376" t="s">
        <v>77190</v>
      </c>
      <c r="R376" t="s">
        <v>77190</v>
      </c>
      <c r="S376" t="s">
        <v>77190</v>
      </c>
      <c r="T376" t="s">
        <v>97953</v>
      </c>
      <c r="U376">
        <v>0</v>
      </c>
      <c r="V376" t="s">
        <v>130367</v>
      </c>
      <c r="W376">
        <v>152460000</v>
      </c>
      <c r="X376">
        <v>31</v>
      </c>
      <c r="Y376" t="s">
        <v>130368</v>
      </c>
      <c r="Z376">
        <v>1</v>
      </c>
      <c r="AA376" t="s">
        <v>130369</v>
      </c>
      <c r="AB376" t="s">
        <v>130370</v>
      </c>
      <c r="AC376" t="s">
        <v>47479</v>
      </c>
      <c r="AD376" t="s">
        <v>47478</v>
      </c>
      <c r="AE376">
        <v>176</v>
      </c>
      <c r="AF376" t="s">
        <v>187</v>
      </c>
      <c r="AG376" t="s">
        <v>188</v>
      </c>
      <c r="AJ376" s="4" t="s">
        <v>189</v>
      </c>
    </row>
    <row r="377" spans="1:36" x14ac:dyDescent="0.3">
      <c r="A377" t="s">
        <v>118897</v>
      </c>
      <c r="B377" t="s">
        <v>118898</v>
      </c>
      <c r="C377" t="s">
        <v>118899</v>
      </c>
      <c r="D377" t="s">
        <v>118900</v>
      </c>
      <c r="H377" t="s">
        <v>18600</v>
      </c>
      <c r="I377" t="s">
        <v>18601</v>
      </c>
      <c r="J377" t="s">
        <v>18602</v>
      </c>
      <c r="N377">
        <v>11</v>
      </c>
      <c r="O377">
        <v>4</v>
      </c>
      <c r="P377">
        <v>4</v>
      </c>
      <c r="Q377" t="s">
        <v>78213</v>
      </c>
      <c r="R377" t="s">
        <v>77395</v>
      </c>
      <c r="S377" t="s">
        <v>77395</v>
      </c>
      <c r="T377" t="s">
        <v>87794</v>
      </c>
      <c r="U377">
        <v>0</v>
      </c>
      <c r="V377" t="s">
        <v>130371</v>
      </c>
      <c r="W377">
        <v>450270000</v>
      </c>
      <c r="X377">
        <v>34</v>
      </c>
      <c r="Y377" t="s">
        <v>130372</v>
      </c>
      <c r="Z377">
        <v>1</v>
      </c>
      <c r="AA377" t="s">
        <v>130373</v>
      </c>
      <c r="AB377" t="s">
        <v>130374</v>
      </c>
      <c r="AC377" t="s">
        <v>47477</v>
      </c>
      <c r="AD377" t="s">
        <v>47476</v>
      </c>
      <c r="AE377">
        <v>2552</v>
      </c>
      <c r="AF377" t="s">
        <v>18605</v>
      </c>
      <c r="AG377" t="s">
        <v>18606</v>
      </c>
      <c r="AH377" t="s">
        <v>18607</v>
      </c>
      <c r="AJ377" s="4" t="s">
        <v>18608</v>
      </c>
    </row>
    <row r="378" spans="1:36" x14ac:dyDescent="0.3">
      <c r="A378" t="s">
        <v>118901</v>
      </c>
      <c r="B378" t="s">
        <v>118902</v>
      </c>
      <c r="C378" t="s">
        <v>118903</v>
      </c>
      <c r="D378" t="s">
        <v>118904</v>
      </c>
      <c r="H378" t="s">
        <v>32872</v>
      </c>
      <c r="I378" t="s">
        <v>2372</v>
      </c>
      <c r="J378" t="s">
        <v>32873</v>
      </c>
      <c r="K378" t="s">
        <v>5038</v>
      </c>
      <c r="N378">
        <v>9</v>
      </c>
      <c r="O378">
        <v>9</v>
      </c>
      <c r="P378">
        <v>9</v>
      </c>
      <c r="Q378">
        <v>18</v>
      </c>
      <c r="R378">
        <v>18</v>
      </c>
      <c r="S378">
        <v>18</v>
      </c>
      <c r="T378" t="s">
        <v>88303</v>
      </c>
      <c r="U378">
        <v>0</v>
      </c>
      <c r="V378" t="s">
        <v>130375</v>
      </c>
      <c r="W378">
        <v>250600000</v>
      </c>
      <c r="X378">
        <v>31</v>
      </c>
      <c r="Y378" t="s">
        <v>130376</v>
      </c>
      <c r="Z378">
        <v>1</v>
      </c>
      <c r="AA378" t="s">
        <v>130377</v>
      </c>
      <c r="AB378" t="s">
        <v>130378</v>
      </c>
      <c r="AC378" t="s">
        <v>47475</v>
      </c>
      <c r="AD378" t="s">
        <v>32875</v>
      </c>
      <c r="AE378">
        <v>4788</v>
      </c>
      <c r="AF378" t="s">
        <v>32876</v>
      </c>
      <c r="AG378" t="s">
        <v>32877</v>
      </c>
      <c r="AH378" t="s">
        <v>32878</v>
      </c>
      <c r="AJ378" s="4" t="s">
        <v>32879</v>
      </c>
    </row>
    <row r="379" spans="1:36" x14ac:dyDescent="0.3">
      <c r="A379" t="s">
        <v>118905</v>
      </c>
      <c r="B379" t="s">
        <v>118906</v>
      </c>
      <c r="C379" t="s">
        <v>118907</v>
      </c>
      <c r="D379" t="s">
        <v>53885</v>
      </c>
      <c r="H379" t="s">
        <v>15149</v>
      </c>
      <c r="I379" t="s">
        <v>15150</v>
      </c>
      <c r="J379" t="s">
        <v>15151</v>
      </c>
      <c r="K379" t="s">
        <v>15152</v>
      </c>
      <c r="N379">
        <v>3</v>
      </c>
      <c r="O379">
        <v>3</v>
      </c>
      <c r="P379">
        <v>3</v>
      </c>
      <c r="Q379" t="s">
        <v>76061</v>
      </c>
      <c r="R379" t="s">
        <v>76061</v>
      </c>
      <c r="S379" t="s">
        <v>76061</v>
      </c>
      <c r="T379" t="s">
        <v>86275</v>
      </c>
      <c r="U379">
        <v>0</v>
      </c>
      <c r="V379" t="s">
        <v>130379</v>
      </c>
      <c r="W379">
        <v>42925000</v>
      </c>
      <c r="X379">
        <v>10</v>
      </c>
      <c r="Y379" t="s">
        <v>130380</v>
      </c>
      <c r="Z379">
        <v>1</v>
      </c>
      <c r="AA379" t="s">
        <v>130381</v>
      </c>
      <c r="AB379" t="s">
        <v>130382</v>
      </c>
      <c r="AC379" t="s">
        <v>15154</v>
      </c>
      <c r="AD379" t="s">
        <v>15154</v>
      </c>
      <c r="AE379">
        <v>2104</v>
      </c>
      <c r="AF379" t="s">
        <v>15155</v>
      </c>
      <c r="AG379" t="s">
        <v>15156</v>
      </c>
      <c r="AH379" t="s">
        <v>15157</v>
      </c>
      <c r="AJ379" s="4" t="s">
        <v>15158</v>
      </c>
    </row>
    <row r="380" spans="1:36" x14ac:dyDescent="0.3">
      <c r="A380" t="s">
        <v>52342</v>
      </c>
      <c r="B380" t="s">
        <v>59988</v>
      </c>
      <c r="C380" t="s">
        <v>118908</v>
      </c>
      <c r="D380" t="s">
        <v>77845</v>
      </c>
      <c r="H380" t="s">
        <v>35855</v>
      </c>
      <c r="I380" t="s">
        <v>35856</v>
      </c>
      <c r="J380" t="s">
        <v>35857</v>
      </c>
      <c r="K380" t="s">
        <v>3847</v>
      </c>
      <c r="N380">
        <v>8</v>
      </c>
      <c r="O380">
        <v>8</v>
      </c>
      <c r="P380">
        <v>8</v>
      </c>
      <c r="Q380" t="s">
        <v>48713</v>
      </c>
      <c r="R380" t="s">
        <v>48713</v>
      </c>
      <c r="S380" t="s">
        <v>48713</v>
      </c>
      <c r="T380" t="s">
        <v>130383</v>
      </c>
      <c r="U380">
        <v>0</v>
      </c>
      <c r="V380" t="s">
        <v>130384</v>
      </c>
      <c r="W380">
        <v>204000000</v>
      </c>
      <c r="X380">
        <v>24</v>
      </c>
      <c r="Y380" t="s">
        <v>130385</v>
      </c>
      <c r="Z380">
        <v>1</v>
      </c>
      <c r="AA380" t="s">
        <v>130386</v>
      </c>
      <c r="AB380" t="s">
        <v>130387</v>
      </c>
      <c r="AC380" t="s">
        <v>35858</v>
      </c>
      <c r="AD380" t="s">
        <v>35858</v>
      </c>
      <c r="AE380">
        <v>3157</v>
      </c>
      <c r="AF380" t="s">
        <v>35859</v>
      </c>
      <c r="AG380" t="s">
        <v>35860</v>
      </c>
      <c r="AH380" t="s">
        <v>35861</v>
      </c>
      <c r="AJ380" s="4" t="s">
        <v>35862</v>
      </c>
    </row>
    <row r="381" spans="1:36" x14ac:dyDescent="0.3">
      <c r="A381" t="s">
        <v>101652</v>
      </c>
      <c r="B381" t="s">
        <v>118909</v>
      </c>
      <c r="C381" t="s">
        <v>118910</v>
      </c>
      <c r="D381" t="s">
        <v>118911</v>
      </c>
      <c r="H381" t="s">
        <v>19960</v>
      </c>
      <c r="J381" t="s">
        <v>19961</v>
      </c>
      <c r="N381">
        <v>9</v>
      </c>
      <c r="O381">
        <v>9</v>
      </c>
      <c r="P381">
        <v>9</v>
      </c>
      <c r="Q381">
        <v>10</v>
      </c>
      <c r="R381">
        <v>10</v>
      </c>
      <c r="S381">
        <v>10</v>
      </c>
      <c r="T381" t="s">
        <v>82119</v>
      </c>
      <c r="U381">
        <v>0</v>
      </c>
      <c r="V381" t="s">
        <v>130388</v>
      </c>
      <c r="W381">
        <v>252480000</v>
      </c>
      <c r="X381">
        <v>23</v>
      </c>
      <c r="Y381" t="s">
        <v>130389</v>
      </c>
      <c r="Z381">
        <v>1</v>
      </c>
      <c r="AA381" t="s">
        <v>130390</v>
      </c>
      <c r="AB381" t="s">
        <v>130391</v>
      </c>
      <c r="AC381" t="s">
        <v>19962</v>
      </c>
      <c r="AD381" t="s">
        <v>19963</v>
      </c>
      <c r="AE381">
        <v>2792</v>
      </c>
      <c r="AF381" t="s">
        <v>19964</v>
      </c>
      <c r="AG381" t="s">
        <v>19965</v>
      </c>
      <c r="AH381" t="s">
        <v>19966</v>
      </c>
      <c r="AJ381" s="4" t="s">
        <v>19967</v>
      </c>
    </row>
    <row r="382" spans="1:36" x14ac:dyDescent="0.3">
      <c r="A382" t="s">
        <v>118912</v>
      </c>
      <c r="B382" t="s">
        <v>118913</v>
      </c>
      <c r="C382" t="s">
        <v>49767</v>
      </c>
      <c r="D382" t="s">
        <v>56021</v>
      </c>
      <c r="N382">
        <v>2</v>
      </c>
      <c r="O382">
        <v>2</v>
      </c>
      <c r="P382">
        <v>2</v>
      </c>
      <c r="Q382" t="s">
        <v>76927</v>
      </c>
      <c r="R382" t="s">
        <v>76927</v>
      </c>
      <c r="S382" t="s">
        <v>76927</v>
      </c>
      <c r="T382" t="s">
        <v>77999</v>
      </c>
      <c r="U382" t="s">
        <v>130392</v>
      </c>
      <c r="V382" t="s">
        <v>130393</v>
      </c>
      <c r="W382">
        <v>138310000</v>
      </c>
      <c r="X382">
        <v>4</v>
      </c>
      <c r="Y382" t="s">
        <v>130394</v>
      </c>
      <c r="Z382">
        <v>1</v>
      </c>
      <c r="AA382" t="s">
        <v>130395</v>
      </c>
      <c r="AB382" t="s">
        <v>130396</v>
      </c>
      <c r="AC382" t="s">
        <v>35819</v>
      </c>
      <c r="AD382" t="s">
        <v>35819</v>
      </c>
      <c r="AE382">
        <v>2605</v>
      </c>
      <c r="AF382" t="s">
        <v>35820</v>
      </c>
      <c r="AG382" t="s">
        <v>35821</v>
      </c>
      <c r="AJ382" s="4" t="s">
        <v>35822</v>
      </c>
    </row>
    <row r="383" spans="1:36" x14ac:dyDescent="0.3">
      <c r="A383" t="s">
        <v>118914</v>
      </c>
      <c r="B383" t="s">
        <v>57508</v>
      </c>
      <c r="C383" t="s">
        <v>118915</v>
      </c>
      <c r="D383" t="s">
        <v>118916</v>
      </c>
      <c r="H383" t="s">
        <v>28280</v>
      </c>
      <c r="I383" t="s">
        <v>28281</v>
      </c>
      <c r="J383" t="s">
        <v>28282</v>
      </c>
      <c r="K383" t="s">
        <v>1371</v>
      </c>
      <c r="N383">
        <v>15</v>
      </c>
      <c r="O383">
        <v>15</v>
      </c>
      <c r="P383">
        <v>15</v>
      </c>
      <c r="Q383" t="s">
        <v>81762</v>
      </c>
      <c r="R383" t="s">
        <v>81762</v>
      </c>
      <c r="S383" t="s">
        <v>81762</v>
      </c>
      <c r="T383" t="s">
        <v>92581</v>
      </c>
      <c r="U383">
        <v>0</v>
      </c>
      <c r="V383" t="s">
        <v>130397</v>
      </c>
      <c r="W383">
        <v>978380000</v>
      </c>
      <c r="X383">
        <v>93</v>
      </c>
      <c r="Y383" t="s">
        <v>130398</v>
      </c>
      <c r="Z383">
        <v>1</v>
      </c>
      <c r="AA383" t="s">
        <v>130399</v>
      </c>
      <c r="AB383" t="s">
        <v>130400</v>
      </c>
      <c r="AC383" t="s">
        <v>28283</v>
      </c>
      <c r="AD383" t="s">
        <v>28283</v>
      </c>
      <c r="AE383">
        <v>4080</v>
      </c>
      <c r="AF383" t="s">
        <v>28284</v>
      </c>
      <c r="AG383" t="s">
        <v>28285</v>
      </c>
      <c r="AH383" t="s">
        <v>28286</v>
      </c>
      <c r="AJ383" s="4" t="s">
        <v>28287</v>
      </c>
    </row>
    <row r="384" spans="1:36" x14ac:dyDescent="0.3">
      <c r="A384" t="s">
        <v>57966</v>
      </c>
      <c r="B384" t="s">
        <v>118917</v>
      </c>
      <c r="C384" t="s">
        <v>61330</v>
      </c>
      <c r="D384" t="s">
        <v>118918</v>
      </c>
      <c r="H384" t="s">
        <v>9661</v>
      </c>
      <c r="I384" t="s">
        <v>9662</v>
      </c>
      <c r="J384" t="s">
        <v>9663</v>
      </c>
      <c r="K384" t="s">
        <v>3269</v>
      </c>
      <c r="N384">
        <v>5</v>
      </c>
      <c r="O384">
        <v>5</v>
      </c>
      <c r="P384">
        <v>3</v>
      </c>
      <c r="Q384">
        <v>17</v>
      </c>
      <c r="R384">
        <v>17</v>
      </c>
      <c r="S384" t="s">
        <v>75948</v>
      </c>
      <c r="T384" t="s">
        <v>77981</v>
      </c>
      <c r="U384">
        <v>0</v>
      </c>
      <c r="V384" t="s">
        <v>130401</v>
      </c>
      <c r="W384">
        <v>145770000</v>
      </c>
      <c r="X384">
        <v>15</v>
      </c>
      <c r="Y384" t="s">
        <v>130402</v>
      </c>
      <c r="Z384">
        <v>1</v>
      </c>
      <c r="AA384" t="s">
        <v>130403</v>
      </c>
      <c r="AB384" t="s">
        <v>130404</v>
      </c>
      <c r="AC384" t="s">
        <v>9664</v>
      </c>
      <c r="AD384" t="s">
        <v>47474</v>
      </c>
      <c r="AE384">
        <v>1397</v>
      </c>
      <c r="AF384" t="s">
        <v>9665</v>
      </c>
      <c r="AG384" t="s">
        <v>9666</v>
      </c>
      <c r="AH384" t="s">
        <v>9667</v>
      </c>
      <c r="AJ384" s="4" t="s">
        <v>9668</v>
      </c>
    </row>
    <row r="385" spans="1:36" x14ac:dyDescent="0.3">
      <c r="A385" t="s">
        <v>52491</v>
      </c>
      <c r="B385" t="s">
        <v>118919</v>
      </c>
      <c r="C385" t="s">
        <v>118920</v>
      </c>
      <c r="D385" t="s">
        <v>118921</v>
      </c>
      <c r="I385" t="s">
        <v>1590</v>
      </c>
      <c r="N385">
        <v>30</v>
      </c>
      <c r="O385">
        <v>19</v>
      </c>
      <c r="P385">
        <v>1</v>
      </c>
      <c r="Q385" t="s">
        <v>77919</v>
      </c>
      <c r="R385" t="s">
        <v>72627</v>
      </c>
      <c r="S385" t="s">
        <v>103368</v>
      </c>
      <c r="T385" t="s">
        <v>130405</v>
      </c>
      <c r="U385">
        <v>0</v>
      </c>
      <c r="V385" t="s">
        <v>130406</v>
      </c>
      <c r="W385">
        <v>818380000</v>
      </c>
      <c r="X385">
        <v>103</v>
      </c>
      <c r="Y385" t="s">
        <v>130407</v>
      </c>
      <c r="Z385">
        <v>1</v>
      </c>
      <c r="AA385" t="s">
        <v>130408</v>
      </c>
      <c r="AB385" t="s">
        <v>130409</v>
      </c>
      <c r="AC385" t="s">
        <v>47473</v>
      </c>
      <c r="AD385" t="s">
        <v>47472</v>
      </c>
      <c r="AE385">
        <v>5154</v>
      </c>
      <c r="AF385" t="s">
        <v>47471</v>
      </c>
      <c r="AG385" t="s">
        <v>47470</v>
      </c>
    </row>
    <row r="386" spans="1:36" x14ac:dyDescent="0.3">
      <c r="A386" t="s">
        <v>118922</v>
      </c>
      <c r="B386">
        <v>1</v>
      </c>
      <c r="C386" t="s">
        <v>118923</v>
      </c>
      <c r="D386">
        <v>1</v>
      </c>
      <c r="H386" t="s">
        <v>18306</v>
      </c>
      <c r="I386" t="s">
        <v>18307</v>
      </c>
      <c r="J386" t="s">
        <v>18308</v>
      </c>
      <c r="K386" t="s">
        <v>18309</v>
      </c>
      <c r="N386">
        <v>2</v>
      </c>
      <c r="O386">
        <v>2</v>
      </c>
      <c r="P386">
        <v>2</v>
      </c>
      <c r="Q386" t="s">
        <v>76147</v>
      </c>
      <c r="R386" t="s">
        <v>76147</v>
      </c>
      <c r="S386" t="s">
        <v>76147</v>
      </c>
      <c r="T386" t="s">
        <v>96090</v>
      </c>
      <c r="U386" t="s">
        <v>130410</v>
      </c>
      <c r="V386" t="s">
        <v>130411</v>
      </c>
      <c r="W386">
        <v>124760000</v>
      </c>
      <c r="X386">
        <v>6</v>
      </c>
      <c r="Y386" t="s">
        <v>130412</v>
      </c>
      <c r="Z386">
        <v>1</v>
      </c>
      <c r="AA386" t="s">
        <v>130413</v>
      </c>
      <c r="AB386" t="s">
        <v>130414</v>
      </c>
      <c r="AC386" t="s">
        <v>18310</v>
      </c>
      <c r="AD386" t="s">
        <v>18310</v>
      </c>
      <c r="AE386">
        <v>2517</v>
      </c>
      <c r="AF386" t="s">
        <v>18311</v>
      </c>
      <c r="AG386" t="s">
        <v>18312</v>
      </c>
      <c r="AH386" t="s">
        <v>18313</v>
      </c>
      <c r="AI386" t="s">
        <v>18314</v>
      </c>
      <c r="AJ386" s="4" t="s">
        <v>18315</v>
      </c>
    </row>
    <row r="387" spans="1:36" x14ac:dyDescent="0.3">
      <c r="A387" t="s">
        <v>118924</v>
      </c>
      <c r="B387" t="s">
        <v>118925</v>
      </c>
      <c r="C387" t="s">
        <v>68455</v>
      </c>
      <c r="D387" t="s">
        <v>49327</v>
      </c>
      <c r="H387" t="s">
        <v>47469</v>
      </c>
      <c r="I387" t="s">
        <v>16852</v>
      </c>
      <c r="J387" t="s">
        <v>23170</v>
      </c>
      <c r="N387">
        <v>3</v>
      </c>
      <c r="O387">
        <v>3</v>
      </c>
      <c r="P387">
        <v>3</v>
      </c>
      <c r="Q387">
        <v>17</v>
      </c>
      <c r="R387">
        <v>17</v>
      </c>
      <c r="S387">
        <v>17</v>
      </c>
      <c r="T387" t="s">
        <v>124730</v>
      </c>
      <c r="U387" t="s">
        <v>130415</v>
      </c>
      <c r="V387" t="s">
        <v>130416</v>
      </c>
      <c r="W387">
        <v>46050000</v>
      </c>
      <c r="X387">
        <v>11</v>
      </c>
      <c r="Y387" t="s">
        <v>130417</v>
      </c>
      <c r="Z387">
        <v>1</v>
      </c>
      <c r="AA387" t="s">
        <v>130418</v>
      </c>
      <c r="AB387" t="s">
        <v>130419</v>
      </c>
      <c r="AC387" t="s">
        <v>47468</v>
      </c>
      <c r="AD387" t="s">
        <v>47468</v>
      </c>
      <c r="AE387">
        <v>3618</v>
      </c>
      <c r="AF387" t="s">
        <v>47467</v>
      </c>
      <c r="AG387" t="s">
        <v>47466</v>
      </c>
      <c r="AH387" t="s">
        <v>47465</v>
      </c>
      <c r="AJ387" s="4" t="s">
        <v>47464</v>
      </c>
    </row>
    <row r="388" spans="1:36" x14ac:dyDescent="0.3">
      <c r="A388" t="s">
        <v>51526</v>
      </c>
      <c r="B388" t="s">
        <v>118926</v>
      </c>
      <c r="C388" t="s">
        <v>118927</v>
      </c>
      <c r="D388" t="s">
        <v>118928</v>
      </c>
      <c r="I388" t="s">
        <v>2768</v>
      </c>
      <c r="J388" t="s">
        <v>14823</v>
      </c>
      <c r="N388">
        <v>17</v>
      </c>
      <c r="O388">
        <v>17</v>
      </c>
      <c r="P388">
        <v>17</v>
      </c>
      <c r="Q388" t="s">
        <v>84956</v>
      </c>
      <c r="R388" t="s">
        <v>84956</v>
      </c>
      <c r="S388" t="s">
        <v>84956</v>
      </c>
      <c r="T388" t="s">
        <v>85630</v>
      </c>
      <c r="U388">
        <v>0</v>
      </c>
      <c r="V388" t="s">
        <v>81825</v>
      </c>
      <c r="W388">
        <v>3273900000</v>
      </c>
      <c r="X388">
        <v>198</v>
      </c>
      <c r="Y388" t="s">
        <v>130420</v>
      </c>
      <c r="Z388">
        <v>1</v>
      </c>
      <c r="AA388" t="s">
        <v>130421</v>
      </c>
      <c r="AB388" t="s">
        <v>130422</v>
      </c>
      <c r="AC388" t="s">
        <v>31196</v>
      </c>
      <c r="AD388" t="s">
        <v>31197</v>
      </c>
      <c r="AE388">
        <v>4535</v>
      </c>
      <c r="AF388" t="s">
        <v>31198</v>
      </c>
      <c r="AG388" t="s">
        <v>31199</v>
      </c>
      <c r="AH388" t="s">
        <v>31200</v>
      </c>
      <c r="AJ388" s="4" t="s">
        <v>31201</v>
      </c>
    </row>
    <row r="389" spans="1:36" x14ac:dyDescent="0.3">
      <c r="A389" t="s">
        <v>61448</v>
      </c>
      <c r="B389" t="s">
        <v>71649</v>
      </c>
      <c r="C389" t="s">
        <v>50070</v>
      </c>
      <c r="D389" t="s">
        <v>118929</v>
      </c>
      <c r="H389" t="s">
        <v>20595</v>
      </c>
      <c r="I389" t="s">
        <v>33</v>
      </c>
      <c r="J389" t="s">
        <v>15549</v>
      </c>
      <c r="K389" t="s">
        <v>1618</v>
      </c>
      <c r="N389">
        <v>6</v>
      </c>
      <c r="O389">
        <v>6</v>
      </c>
      <c r="P389">
        <v>6</v>
      </c>
      <c r="Q389" t="s">
        <v>79881</v>
      </c>
      <c r="R389" t="s">
        <v>79881</v>
      </c>
      <c r="S389" t="s">
        <v>79881</v>
      </c>
      <c r="T389" t="s">
        <v>81612</v>
      </c>
      <c r="U389">
        <v>0</v>
      </c>
      <c r="V389" t="s">
        <v>130423</v>
      </c>
      <c r="W389">
        <v>95826000</v>
      </c>
      <c r="X389">
        <v>13</v>
      </c>
      <c r="Y389" t="s">
        <v>130424</v>
      </c>
      <c r="Z389">
        <v>1</v>
      </c>
      <c r="AA389" t="s">
        <v>130425</v>
      </c>
      <c r="AB389" t="s">
        <v>130426</v>
      </c>
      <c r="AC389" t="s">
        <v>20596</v>
      </c>
      <c r="AD389" t="s">
        <v>20597</v>
      </c>
      <c r="AE389">
        <v>2901</v>
      </c>
      <c r="AF389" t="s">
        <v>20598</v>
      </c>
      <c r="AG389" t="s">
        <v>20599</v>
      </c>
      <c r="AH389" t="s">
        <v>20600</v>
      </c>
      <c r="AI389" t="s">
        <v>20601</v>
      </c>
      <c r="AJ389" s="4" t="s">
        <v>20602</v>
      </c>
    </row>
    <row r="390" spans="1:36" x14ac:dyDescent="0.3">
      <c r="A390" t="s">
        <v>118930</v>
      </c>
      <c r="B390" t="s">
        <v>118931</v>
      </c>
      <c r="C390" t="s">
        <v>118932</v>
      </c>
      <c r="D390" t="s">
        <v>51617</v>
      </c>
      <c r="H390" t="s">
        <v>30627</v>
      </c>
      <c r="I390" t="s">
        <v>30628</v>
      </c>
      <c r="J390" t="s">
        <v>30629</v>
      </c>
      <c r="N390">
        <v>27</v>
      </c>
      <c r="O390">
        <v>26</v>
      </c>
      <c r="P390">
        <v>26</v>
      </c>
      <c r="Q390" t="s">
        <v>75936</v>
      </c>
      <c r="R390" t="s">
        <v>78436</v>
      </c>
      <c r="S390" t="s">
        <v>78436</v>
      </c>
      <c r="T390" t="s">
        <v>83871</v>
      </c>
      <c r="U390">
        <v>0</v>
      </c>
      <c r="V390" t="s">
        <v>130427</v>
      </c>
      <c r="W390">
        <v>1143900000</v>
      </c>
      <c r="X390">
        <v>146</v>
      </c>
      <c r="Y390" t="s">
        <v>130428</v>
      </c>
      <c r="Z390">
        <v>1</v>
      </c>
      <c r="AA390" t="s">
        <v>130429</v>
      </c>
      <c r="AB390" t="s">
        <v>130430</v>
      </c>
      <c r="AC390" t="s">
        <v>41356</v>
      </c>
      <c r="AD390" t="s">
        <v>30630</v>
      </c>
      <c r="AE390">
        <v>4449</v>
      </c>
      <c r="AF390" t="s">
        <v>30631</v>
      </c>
      <c r="AG390" t="s">
        <v>30632</v>
      </c>
      <c r="AH390" t="s">
        <v>30633</v>
      </c>
      <c r="AJ390" s="4" t="s">
        <v>30634</v>
      </c>
    </row>
    <row r="391" spans="1:36" x14ac:dyDescent="0.3">
      <c r="A391">
        <v>1</v>
      </c>
      <c r="B391" t="s">
        <v>118933</v>
      </c>
      <c r="C391" t="s">
        <v>118934</v>
      </c>
      <c r="D391">
        <v>1</v>
      </c>
      <c r="N391">
        <v>1</v>
      </c>
      <c r="O391">
        <v>1</v>
      </c>
      <c r="P391">
        <v>1</v>
      </c>
      <c r="Q391" t="s">
        <v>76238</v>
      </c>
      <c r="R391" t="s">
        <v>76238</v>
      </c>
      <c r="S391" t="s">
        <v>76238</v>
      </c>
      <c r="T391" t="s">
        <v>130431</v>
      </c>
      <c r="U391" t="s">
        <v>130432</v>
      </c>
      <c r="V391" t="s">
        <v>130433</v>
      </c>
      <c r="W391">
        <v>9569400</v>
      </c>
      <c r="X391">
        <v>2</v>
      </c>
      <c r="Y391" t="s">
        <v>130434</v>
      </c>
      <c r="Z391">
        <v>1</v>
      </c>
      <c r="AA391" t="s">
        <v>130435</v>
      </c>
      <c r="AB391" t="s">
        <v>130436</v>
      </c>
      <c r="AC391" t="s">
        <v>47463</v>
      </c>
      <c r="AD391" t="s">
        <v>47463</v>
      </c>
      <c r="AE391">
        <v>5029</v>
      </c>
      <c r="AF391" t="s">
        <v>47462</v>
      </c>
      <c r="AG391" t="s">
        <v>47461</v>
      </c>
      <c r="AJ391" s="4" t="s">
        <v>47460</v>
      </c>
    </row>
    <row r="392" spans="1:36" x14ac:dyDescent="0.3">
      <c r="A392" t="s">
        <v>118935</v>
      </c>
      <c r="B392" t="s">
        <v>118936</v>
      </c>
      <c r="C392" t="s">
        <v>118937</v>
      </c>
      <c r="D392" t="s">
        <v>118938</v>
      </c>
      <c r="H392" t="s">
        <v>33190</v>
      </c>
      <c r="I392" t="s">
        <v>33191</v>
      </c>
      <c r="J392" t="s">
        <v>33192</v>
      </c>
      <c r="K392" t="s">
        <v>1944</v>
      </c>
      <c r="N392">
        <v>7</v>
      </c>
      <c r="O392">
        <v>5</v>
      </c>
      <c r="P392">
        <v>5</v>
      </c>
      <c r="Q392" t="s">
        <v>76939</v>
      </c>
      <c r="R392">
        <v>13</v>
      </c>
      <c r="S392">
        <v>13</v>
      </c>
      <c r="T392" t="s">
        <v>84885</v>
      </c>
      <c r="U392" t="s">
        <v>130437</v>
      </c>
      <c r="V392" t="s">
        <v>130438</v>
      </c>
      <c r="W392">
        <v>110810000</v>
      </c>
      <c r="X392">
        <v>16</v>
      </c>
      <c r="Y392" t="s">
        <v>130439</v>
      </c>
      <c r="Z392">
        <v>1</v>
      </c>
      <c r="AA392" t="s">
        <v>130440</v>
      </c>
      <c r="AB392" t="s">
        <v>130441</v>
      </c>
      <c r="AC392" t="s">
        <v>47459</v>
      </c>
      <c r="AD392" t="s">
        <v>33193</v>
      </c>
      <c r="AE392">
        <v>4838</v>
      </c>
      <c r="AF392" t="s">
        <v>33194</v>
      </c>
      <c r="AG392" t="s">
        <v>33195</v>
      </c>
      <c r="AH392" t="s">
        <v>33196</v>
      </c>
      <c r="AJ392" s="4" t="s">
        <v>33197</v>
      </c>
    </row>
    <row r="393" spans="1:36" x14ac:dyDescent="0.3">
      <c r="A393" t="s">
        <v>118939</v>
      </c>
      <c r="B393" t="s">
        <v>118940</v>
      </c>
      <c r="C393" t="s">
        <v>54087</v>
      </c>
      <c r="D393" t="s">
        <v>118941</v>
      </c>
      <c r="H393" t="s">
        <v>41633</v>
      </c>
      <c r="I393" t="s">
        <v>41632</v>
      </c>
      <c r="J393" t="s">
        <v>3807</v>
      </c>
      <c r="K393" t="s">
        <v>4804</v>
      </c>
      <c r="N393">
        <v>5</v>
      </c>
      <c r="O393">
        <v>5</v>
      </c>
      <c r="P393">
        <v>5</v>
      </c>
      <c r="Q393" t="s">
        <v>76160</v>
      </c>
      <c r="R393" t="s">
        <v>76160</v>
      </c>
      <c r="S393" t="s">
        <v>76160</v>
      </c>
      <c r="T393" t="s">
        <v>102839</v>
      </c>
      <c r="U393">
        <v>0</v>
      </c>
      <c r="V393" t="s">
        <v>130442</v>
      </c>
      <c r="W393">
        <v>237300000</v>
      </c>
      <c r="X393">
        <v>32</v>
      </c>
      <c r="Y393" t="s">
        <v>130443</v>
      </c>
      <c r="Z393">
        <v>1</v>
      </c>
      <c r="AA393" t="s">
        <v>130444</v>
      </c>
      <c r="AB393" t="s">
        <v>130445</v>
      </c>
      <c r="AC393" t="s">
        <v>47458</v>
      </c>
      <c r="AD393" t="s">
        <v>41631</v>
      </c>
      <c r="AE393">
        <v>813</v>
      </c>
      <c r="AF393" t="s">
        <v>41630</v>
      </c>
      <c r="AG393" t="s">
        <v>41629</v>
      </c>
      <c r="AH393" t="s">
        <v>41628</v>
      </c>
      <c r="AJ393" s="4" t="s">
        <v>36772</v>
      </c>
    </row>
    <row r="394" spans="1:36" x14ac:dyDescent="0.3">
      <c r="A394" t="s">
        <v>118942</v>
      </c>
      <c r="B394" t="s">
        <v>118943</v>
      </c>
      <c r="C394" t="s">
        <v>118944</v>
      </c>
      <c r="D394" t="s">
        <v>54486</v>
      </c>
      <c r="N394">
        <v>2</v>
      </c>
      <c r="O394">
        <v>2</v>
      </c>
      <c r="P394">
        <v>2</v>
      </c>
      <c r="Q394" t="s">
        <v>83977</v>
      </c>
      <c r="R394" t="s">
        <v>83977</v>
      </c>
      <c r="S394" t="s">
        <v>83977</v>
      </c>
      <c r="T394" t="s">
        <v>87448</v>
      </c>
      <c r="U394">
        <v>0</v>
      </c>
      <c r="V394" t="s">
        <v>130446</v>
      </c>
      <c r="W394">
        <v>419970000</v>
      </c>
      <c r="X394">
        <v>11</v>
      </c>
      <c r="Y394" t="s">
        <v>130447</v>
      </c>
      <c r="Z394">
        <v>1</v>
      </c>
      <c r="AA394" t="s">
        <v>130448</v>
      </c>
      <c r="AB394" t="s">
        <v>130449</v>
      </c>
      <c r="AC394" t="s">
        <v>31758</v>
      </c>
      <c r="AD394" t="s">
        <v>31758</v>
      </c>
      <c r="AE394">
        <v>4625</v>
      </c>
      <c r="AF394" t="s">
        <v>31759</v>
      </c>
      <c r="AG394" t="s">
        <v>31760</v>
      </c>
      <c r="AH394" t="s">
        <v>31761</v>
      </c>
      <c r="AJ394" s="4" t="s">
        <v>31762</v>
      </c>
    </row>
    <row r="395" spans="1:36" x14ac:dyDescent="0.3">
      <c r="A395" t="s">
        <v>118945</v>
      </c>
      <c r="B395" t="s">
        <v>118946</v>
      </c>
      <c r="C395" t="s">
        <v>118947</v>
      </c>
      <c r="D395" t="s">
        <v>118302</v>
      </c>
      <c r="H395" t="s">
        <v>29063</v>
      </c>
      <c r="J395" t="s">
        <v>25319</v>
      </c>
      <c r="N395">
        <v>2</v>
      </c>
      <c r="O395">
        <v>2</v>
      </c>
      <c r="P395">
        <v>2</v>
      </c>
      <c r="Q395">
        <v>7</v>
      </c>
      <c r="R395">
        <v>7</v>
      </c>
      <c r="S395">
        <v>7</v>
      </c>
      <c r="T395" t="s">
        <v>97942</v>
      </c>
      <c r="U395" t="s">
        <v>130450</v>
      </c>
      <c r="V395" t="s">
        <v>130451</v>
      </c>
      <c r="W395">
        <v>41630000</v>
      </c>
      <c r="X395">
        <v>7</v>
      </c>
      <c r="Y395" t="s">
        <v>130452</v>
      </c>
      <c r="Z395">
        <v>1</v>
      </c>
      <c r="AA395" t="s">
        <v>130453</v>
      </c>
      <c r="AB395" t="s">
        <v>130454</v>
      </c>
      <c r="AC395" t="s">
        <v>29064</v>
      </c>
      <c r="AD395" t="s">
        <v>29064</v>
      </c>
      <c r="AE395">
        <v>4200</v>
      </c>
      <c r="AF395" t="s">
        <v>29065</v>
      </c>
      <c r="AG395" t="s">
        <v>29066</v>
      </c>
      <c r="AH395" t="s">
        <v>29067</v>
      </c>
      <c r="AJ395" s="4" t="s">
        <v>29068</v>
      </c>
    </row>
    <row r="396" spans="1:36" x14ac:dyDescent="0.3">
      <c r="A396" t="s">
        <v>118948</v>
      </c>
      <c r="B396" t="s">
        <v>118949</v>
      </c>
      <c r="C396" t="s">
        <v>118950</v>
      </c>
      <c r="D396" t="s">
        <v>50848</v>
      </c>
      <c r="H396" t="s">
        <v>2853</v>
      </c>
      <c r="J396" t="s">
        <v>2854</v>
      </c>
      <c r="N396">
        <v>4</v>
      </c>
      <c r="O396">
        <v>4</v>
      </c>
      <c r="P396">
        <v>4</v>
      </c>
      <c r="Q396" t="s">
        <v>48604</v>
      </c>
      <c r="R396" t="s">
        <v>48604</v>
      </c>
      <c r="S396" t="s">
        <v>48604</v>
      </c>
      <c r="T396" t="s">
        <v>98240</v>
      </c>
      <c r="U396">
        <v>0</v>
      </c>
      <c r="V396" t="s">
        <v>130455</v>
      </c>
      <c r="W396">
        <v>205850000</v>
      </c>
      <c r="X396">
        <v>29</v>
      </c>
      <c r="Y396" t="s">
        <v>130456</v>
      </c>
      <c r="Z396">
        <v>1</v>
      </c>
      <c r="AA396" t="s">
        <v>130457</v>
      </c>
      <c r="AB396" t="s">
        <v>130458</v>
      </c>
      <c r="AC396" t="s">
        <v>2855</v>
      </c>
      <c r="AD396" t="s">
        <v>47457</v>
      </c>
      <c r="AE396">
        <v>544</v>
      </c>
      <c r="AF396" t="s">
        <v>2857</v>
      </c>
      <c r="AG396" t="s">
        <v>2858</v>
      </c>
      <c r="AH396" t="s">
        <v>2859</v>
      </c>
      <c r="AI396" t="s">
        <v>2860</v>
      </c>
      <c r="AJ396" s="4" t="s">
        <v>2861</v>
      </c>
    </row>
    <row r="397" spans="1:36" x14ac:dyDescent="0.3">
      <c r="A397" t="s">
        <v>52205</v>
      </c>
      <c r="B397" t="s">
        <v>118951</v>
      </c>
      <c r="C397" t="s">
        <v>118952</v>
      </c>
      <c r="D397" t="s">
        <v>118953</v>
      </c>
      <c r="H397" t="s">
        <v>24213</v>
      </c>
      <c r="I397" t="s">
        <v>24214</v>
      </c>
      <c r="J397" t="s">
        <v>24215</v>
      </c>
      <c r="K397" t="s">
        <v>24216</v>
      </c>
      <c r="N397">
        <v>9</v>
      </c>
      <c r="O397">
        <v>9</v>
      </c>
      <c r="P397">
        <v>9</v>
      </c>
      <c r="Q397" t="s">
        <v>75475</v>
      </c>
      <c r="R397" t="s">
        <v>75475</v>
      </c>
      <c r="S397" t="s">
        <v>75475</v>
      </c>
      <c r="T397" t="s">
        <v>81245</v>
      </c>
      <c r="U397">
        <v>0</v>
      </c>
      <c r="V397" t="s">
        <v>130459</v>
      </c>
      <c r="W397">
        <v>376820000</v>
      </c>
      <c r="X397">
        <v>23</v>
      </c>
      <c r="Y397" t="s">
        <v>130460</v>
      </c>
      <c r="Z397">
        <v>1</v>
      </c>
      <c r="AA397" t="s">
        <v>130461</v>
      </c>
      <c r="AB397" t="s">
        <v>130462</v>
      </c>
      <c r="AC397" t="s">
        <v>24217</v>
      </c>
      <c r="AD397" t="s">
        <v>24218</v>
      </c>
      <c r="AE397">
        <v>3490</v>
      </c>
      <c r="AF397" t="s">
        <v>24219</v>
      </c>
      <c r="AG397" t="s">
        <v>24220</v>
      </c>
      <c r="AH397" t="s">
        <v>24221</v>
      </c>
      <c r="AJ397" s="4" t="s">
        <v>24222</v>
      </c>
    </row>
    <row r="398" spans="1:36" x14ac:dyDescent="0.3">
      <c r="A398" t="s">
        <v>71448</v>
      </c>
      <c r="B398" t="s">
        <v>60090</v>
      </c>
      <c r="C398" t="s">
        <v>118954</v>
      </c>
      <c r="D398" t="s">
        <v>74276</v>
      </c>
      <c r="J398" t="s">
        <v>1395</v>
      </c>
      <c r="N398">
        <v>3</v>
      </c>
      <c r="O398">
        <v>3</v>
      </c>
      <c r="P398">
        <v>3</v>
      </c>
      <c r="Q398" t="s">
        <v>75948</v>
      </c>
      <c r="R398" t="s">
        <v>75948</v>
      </c>
      <c r="S398" t="s">
        <v>75948</v>
      </c>
      <c r="T398" t="s">
        <v>79762</v>
      </c>
      <c r="U398">
        <v>0</v>
      </c>
      <c r="V398" t="s">
        <v>130463</v>
      </c>
      <c r="W398">
        <v>146350000</v>
      </c>
      <c r="X398">
        <v>8</v>
      </c>
      <c r="Y398" t="s">
        <v>130464</v>
      </c>
      <c r="Z398">
        <v>1</v>
      </c>
      <c r="AA398" t="s">
        <v>130465</v>
      </c>
      <c r="AB398" t="s">
        <v>130466</v>
      </c>
      <c r="AC398" t="s">
        <v>47456</v>
      </c>
      <c r="AD398" t="s">
        <v>47456</v>
      </c>
      <c r="AE398">
        <v>2778</v>
      </c>
      <c r="AF398" t="s">
        <v>19869</v>
      </c>
      <c r="AG398" t="s">
        <v>19870</v>
      </c>
      <c r="AJ398" s="4" t="s">
        <v>19871</v>
      </c>
    </row>
    <row r="399" spans="1:36" x14ac:dyDescent="0.3">
      <c r="A399" t="s">
        <v>118955</v>
      </c>
      <c r="B399" t="s">
        <v>66877</v>
      </c>
      <c r="C399" t="s">
        <v>118956</v>
      </c>
      <c r="D399" t="s">
        <v>118957</v>
      </c>
      <c r="J399" t="s">
        <v>1395</v>
      </c>
      <c r="N399">
        <v>7</v>
      </c>
      <c r="O399">
        <v>7</v>
      </c>
      <c r="P399">
        <v>2</v>
      </c>
      <c r="Q399">
        <v>45</v>
      </c>
      <c r="R399">
        <v>45</v>
      </c>
      <c r="S399" t="s">
        <v>76080</v>
      </c>
      <c r="T399" t="s">
        <v>130467</v>
      </c>
      <c r="U399">
        <v>0</v>
      </c>
      <c r="V399" t="s">
        <v>130468</v>
      </c>
      <c r="W399">
        <v>1386600000</v>
      </c>
      <c r="X399">
        <v>67</v>
      </c>
      <c r="Y399" t="s">
        <v>130469</v>
      </c>
      <c r="Z399">
        <v>1</v>
      </c>
      <c r="AA399" t="s">
        <v>130470</v>
      </c>
      <c r="AB399" t="s">
        <v>130471</v>
      </c>
      <c r="AC399" t="s">
        <v>47455</v>
      </c>
      <c r="AD399" t="s">
        <v>47454</v>
      </c>
      <c r="AE399">
        <v>1393</v>
      </c>
      <c r="AF399" t="s">
        <v>47453</v>
      </c>
      <c r="AG399" t="s">
        <v>47452</v>
      </c>
      <c r="AJ399" s="4" t="s">
        <v>9634</v>
      </c>
    </row>
    <row r="400" spans="1:36" x14ac:dyDescent="0.3">
      <c r="A400" t="s">
        <v>118958</v>
      </c>
      <c r="B400" t="s">
        <v>76115</v>
      </c>
      <c r="C400" t="s">
        <v>118959</v>
      </c>
      <c r="D400" t="s">
        <v>118960</v>
      </c>
      <c r="H400" t="s">
        <v>23208</v>
      </c>
      <c r="J400" t="s">
        <v>23209</v>
      </c>
      <c r="N400">
        <v>10</v>
      </c>
      <c r="O400">
        <v>10</v>
      </c>
      <c r="P400">
        <v>10</v>
      </c>
      <c r="Q400" t="s">
        <v>76055</v>
      </c>
      <c r="R400" t="s">
        <v>76055</v>
      </c>
      <c r="S400" t="s">
        <v>76055</v>
      </c>
      <c r="T400" t="s">
        <v>82966</v>
      </c>
      <c r="U400">
        <v>0</v>
      </c>
      <c r="V400" t="s">
        <v>130472</v>
      </c>
      <c r="W400">
        <v>214490000</v>
      </c>
      <c r="X400">
        <v>51</v>
      </c>
      <c r="Y400" t="s">
        <v>130473</v>
      </c>
      <c r="Z400">
        <v>1</v>
      </c>
      <c r="AA400" t="s">
        <v>130474</v>
      </c>
      <c r="AB400" t="s">
        <v>130475</v>
      </c>
      <c r="AC400" t="s">
        <v>23210</v>
      </c>
      <c r="AD400" t="s">
        <v>23211</v>
      </c>
      <c r="AE400">
        <v>3335</v>
      </c>
      <c r="AF400" t="s">
        <v>23212</v>
      </c>
      <c r="AG400" t="s">
        <v>23213</v>
      </c>
      <c r="AH400" t="s">
        <v>23214</v>
      </c>
      <c r="AJ400" s="4" t="s">
        <v>23215</v>
      </c>
    </row>
    <row r="401" spans="1:36" x14ac:dyDescent="0.3">
      <c r="A401" t="s">
        <v>118961</v>
      </c>
      <c r="B401" t="s">
        <v>51060</v>
      </c>
      <c r="C401" t="s">
        <v>118962</v>
      </c>
      <c r="D401" t="s">
        <v>118963</v>
      </c>
      <c r="H401" t="s">
        <v>24702</v>
      </c>
      <c r="I401" t="s">
        <v>24703</v>
      </c>
      <c r="J401" t="s">
        <v>24704</v>
      </c>
      <c r="K401" t="s">
        <v>24705</v>
      </c>
      <c r="N401">
        <v>21</v>
      </c>
      <c r="O401">
        <v>21</v>
      </c>
      <c r="P401">
        <v>21</v>
      </c>
      <c r="Q401">
        <v>29</v>
      </c>
      <c r="R401">
        <v>29</v>
      </c>
      <c r="S401">
        <v>29</v>
      </c>
      <c r="T401" t="s">
        <v>87471</v>
      </c>
      <c r="U401">
        <v>0</v>
      </c>
      <c r="V401" t="s">
        <v>130476</v>
      </c>
      <c r="W401">
        <v>343600000</v>
      </c>
      <c r="X401">
        <v>55</v>
      </c>
      <c r="Y401" t="s">
        <v>130477</v>
      </c>
      <c r="Z401">
        <v>1</v>
      </c>
      <c r="AA401" t="s">
        <v>130478</v>
      </c>
      <c r="AB401" t="s">
        <v>130479</v>
      </c>
      <c r="AC401" t="s">
        <v>47451</v>
      </c>
      <c r="AD401" t="s">
        <v>24707</v>
      </c>
      <c r="AE401">
        <v>3561</v>
      </c>
      <c r="AF401" t="s">
        <v>24708</v>
      </c>
      <c r="AG401" t="s">
        <v>24709</v>
      </c>
      <c r="AH401" t="s">
        <v>24710</v>
      </c>
      <c r="AJ401" s="4" t="s">
        <v>24711</v>
      </c>
    </row>
    <row r="402" spans="1:36" x14ac:dyDescent="0.3">
      <c r="A402" t="s">
        <v>118964</v>
      </c>
      <c r="B402" t="s">
        <v>118949</v>
      </c>
      <c r="C402" t="s">
        <v>118965</v>
      </c>
      <c r="D402" t="s">
        <v>118966</v>
      </c>
      <c r="H402" t="s">
        <v>10144</v>
      </c>
      <c r="I402" t="s">
        <v>10145</v>
      </c>
      <c r="J402" t="s">
        <v>2704</v>
      </c>
      <c r="N402">
        <v>3</v>
      </c>
      <c r="O402">
        <v>3</v>
      </c>
      <c r="P402">
        <v>3</v>
      </c>
      <c r="Q402">
        <v>20</v>
      </c>
      <c r="R402">
        <v>20</v>
      </c>
      <c r="S402">
        <v>20</v>
      </c>
      <c r="T402" t="s">
        <v>72286</v>
      </c>
      <c r="U402" t="s">
        <v>130480</v>
      </c>
      <c r="V402" t="s">
        <v>130481</v>
      </c>
      <c r="W402">
        <v>39779000</v>
      </c>
      <c r="X402">
        <v>10</v>
      </c>
      <c r="Y402" t="s">
        <v>130482</v>
      </c>
      <c r="Z402">
        <v>1</v>
      </c>
      <c r="AA402" t="s">
        <v>130483</v>
      </c>
      <c r="AB402" t="s">
        <v>130484</v>
      </c>
      <c r="AC402" t="s">
        <v>47450</v>
      </c>
      <c r="AD402" t="s">
        <v>47450</v>
      </c>
      <c r="AE402">
        <v>1455</v>
      </c>
      <c r="AF402" t="s">
        <v>10147</v>
      </c>
      <c r="AG402" t="s">
        <v>10148</v>
      </c>
      <c r="AJ402" s="4" t="s">
        <v>10149</v>
      </c>
    </row>
    <row r="403" spans="1:36" x14ac:dyDescent="0.3">
      <c r="A403" t="s">
        <v>118967</v>
      </c>
      <c r="B403" t="s">
        <v>102580</v>
      </c>
      <c r="C403" t="s">
        <v>118968</v>
      </c>
      <c r="D403" t="s">
        <v>118969</v>
      </c>
      <c r="H403" t="s">
        <v>31443</v>
      </c>
      <c r="I403" t="s">
        <v>31444</v>
      </c>
      <c r="J403" t="s">
        <v>31445</v>
      </c>
      <c r="N403">
        <v>18</v>
      </c>
      <c r="O403">
        <v>18</v>
      </c>
      <c r="P403">
        <v>15</v>
      </c>
      <c r="Q403" t="s">
        <v>77325</v>
      </c>
      <c r="R403" t="s">
        <v>77325</v>
      </c>
      <c r="S403" t="s">
        <v>48748</v>
      </c>
      <c r="T403" t="s">
        <v>95321</v>
      </c>
      <c r="U403">
        <v>0</v>
      </c>
      <c r="V403" t="s">
        <v>130485</v>
      </c>
      <c r="W403">
        <v>624570000</v>
      </c>
      <c r="X403">
        <v>101</v>
      </c>
      <c r="Y403" t="s">
        <v>130486</v>
      </c>
      <c r="Z403">
        <v>1</v>
      </c>
      <c r="AA403" t="s">
        <v>130487</v>
      </c>
      <c r="AB403" t="s">
        <v>130488</v>
      </c>
      <c r="AC403" t="s">
        <v>47449</v>
      </c>
      <c r="AD403" t="s">
        <v>31447</v>
      </c>
      <c r="AE403">
        <v>4576</v>
      </c>
      <c r="AF403" t="s">
        <v>31448</v>
      </c>
      <c r="AG403" t="s">
        <v>31449</v>
      </c>
      <c r="AH403" t="s">
        <v>31450</v>
      </c>
      <c r="AJ403" s="4" t="s">
        <v>31451</v>
      </c>
    </row>
    <row r="404" spans="1:36" x14ac:dyDescent="0.3">
      <c r="A404" t="s">
        <v>66227</v>
      </c>
      <c r="B404" t="s">
        <v>51920</v>
      </c>
      <c r="C404" t="s">
        <v>71037</v>
      </c>
      <c r="D404" t="s">
        <v>118970</v>
      </c>
      <c r="H404" t="s">
        <v>47448</v>
      </c>
      <c r="I404" t="s">
        <v>47447</v>
      </c>
      <c r="J404" t="s">
        <v>1643</v>
      </c>
      <c r="K404" t="s">
        <v>47446</v>
      </c>
      <c r="N404">
        <v>3</v>
      </c>
      <c r="O404">
        <v>3</v>
      </c>
      <c r="P404">
        <v>3</v>
      </c>
      <c r="Q404" t="s">
        <v>48719</v>
      </c>
      <c r="R404" t="s">
        <v>48719</v>
      </c>
      <c r="S404" t="s">
        <v>48719</v>
      </c>
      <c r="T404" t="s">
        <v>130489</v>
      </c>
      <c r="U404" t="s">
        <v>130490</v>
      </c>
      <c r="V404" t="s">
        <v>130491</v>
      </c>
      <c r="W404">
        <v>362520000</v>
      </c>
      <c r="X404">
        <v>15</v>
      </c>
      <c r="Y404" t="s">
        <v>130492</v>
      </c>
      <c r="Z404">
        <v>1</v>
      </c>
      <c r="AA404" t="s">
        <v>130493</v>
      </c>
      <c r="AB404" t="s">
        <v>130494</v>
      </c>
      <c r="AC404" t="s">
        <v>47445</v>
      </c>
      <c r="AD404" t="s">
        <v>47445</v>
      </c>
      <c r="AE404">
        <v>1670</v>
      </c>
      <c r="AF404" t="s">
        <v>47444</v>
      </c>
      <c r="AG404" t="s">
        <v>47443</v>
      </c>
      <c r="AH404" t="s">
        <v>47442</v>
      </c>
      <c r="AJ404" s="4" t="s">
        <v>47441</v>
      </c>
    </row>
    <row r="405" spans="1:36" x14ac:dyDescent="0.3">
      <c r="A405" t="s">
        <v>118971</v>
      </c>
      <c r="B405" t="s">
        <v>51965</v>
      </c>
      <c r="C405" t="s">
        <v>69487</v>
      </c>
      <c r="D405" t="s">
        <v>118972</v>
      </c>
      <c r="H405" t="s">
        <v>16067</v>
      </c>
      <c r="I405" t="s">
        <v>10240</v>
      </c>
      <c r="J405" t="s">
        <v>47440</v>
      </c>
      <c r="N405">
        <v>12</v>
      </c>
      <c r="O405">
        <v>12</v>
      </c>
      <c r="P405">
        <v>12</v>
      </c>
      <c r="Q405" t="s">
        <v>78526</v>
      </c>
      <c r="R405" t="s">
        <v>78526</v>
      </c>
      <c r="S405" t="s">
        <v>78526</v>
      </c>
      <c r="T405" t="s">
        <v>130495</v>
      </c>
      <c r="U405">
        <v>0</v>
      </c>
      <c r="V405" t="s">
        <v>130496</v>
      </c>
      <c r="W405">
        <v>464640000</v>
      </c>
      <c r="X405">
        <v>56</v>
      </c>
      <c r="Y405" t="s">
        <v>130497</v>
      </c>
      <c r="Z405">
        <v>1</v>
      </c>
      <c r="AA405" t="s">
        <v>130498</v>
      </c>
      <c r="AB405" t="s">
        <v>130499</v>
      </c>
      <c r="AC405" t="s">
        <v>47439</v>
      </c>
      <c r="AD405" t="s">
        <v>47438</v>
      </c>
      <c r="AE405">
        <v>3349</v>
      </c>
      <c r="AF405" t="s">
        <v>47437</v>
      </c>
      <c r="AG405" t="s">
        <v>47436</v>
      </c>
      <c r="AH405" t="s">
        <v>47435</v>
      </c>
      <c r="AJ405" s="4" t="s">
        <v>23314</v>
      </c>
    </row>
    <row r="406" spans="1:36" x14ac:dyDescent="0.3">
      <c r="A406" t="s">
        <v>99873</v>
      </c>
      <c r="B406" t="s">
        <v>118973</v>
      </c>
      <c r="C406" t="s">
        <v>118974</v>
      </c>
      <c r="D406" t="s">
        <v>118975</v>
      </c>
      <c r="N406">
        <v>4</v>
      </c>
      <c r="O406">
        <v>4</v>
      </c>
      <c r="P406">
        <v>4</v>
      </c>
      <c r="Q406" t="s">
        <v>77446</v>
      </c>
      <c r="R406" t="s">
        <v>77446</v>
      </c>
      <c r="S406" t="s">
        <v>77446</v>
      </c>
      <c r="T406" t="s">
        <v>78605</v>
      </c>
      <c r="U406">
        <v>0</v>
      </c>
      <c r="V406" t="s">
        <v>111882</v>
      </c>
      <c r="W406">
        <v>137520000</v>
      </c>
      <c r="X406">
        <v>6</v>
      </c>
      <c r="Y406" t="s">
        <v>130500</v>
      </c>
      <c r="Z406">
        <v>1</v>
      </c>
      <c r="AA406" t="s">
        <v>130501</v>
      </c>
      <c r="AB406" t="s">
        <v>78810</v>
      </c>
      <c r="AC406" t="s">
        <v>19242</v>
      </c>
      <c r="AD406" t="s">
        <v>19243</v>
      </c>
      <c r="AE406">
        <v>2669</v>
      </c>
      <c r="AF406" t="s">
        <v>19244</v>
      </c>
      <c r="AG406" t="s">
        <v>19245</v>
      </c>
      <c r="AJ406" s="4" t="s">
        <v>19246</v>
      </c>
    </row>
    <row r="407" spans="1:36" x14ac:dyDescent="0.3">
      <c r="A407" t="s">
        <v>68173</v>
      </c>
      <c r="B407" t="s">
        <v>118976</v>
      </c>
      <c r="C407" t="s">
        <v>118977</v>
      </c>
      <c r="D407" t="s">
        <v>57945</v>
      </c>
      <c r="H407" t="s">
        <v>32468</v>
      </c>
      <c r="I407" t="s">
        <v>32469</v>
      </c>
      <c r="J407" t="s">
        <v>32470</v>
      </c>
      <c r="K407" t="s">
        <v>4661</v>
      </c>
      <c r="N407">
        <v>6</v>
      </c>
      <c r="O407">
        <v>6</v>
      </c>
      <c r="P407">
        <v>6</v>
      </c>
      <c r="Q407" t="s">
        <v>66568</v>
      </c>
      <c r="R407" t="s">
        <v>66568</v>
      </c>
      <c r="S407" t="s">
        <v>66568</v>
      </c>
      <c r="T407" t="s">
        <v>78353</v>
      </c>
      <c r="U407">
        <v>0</v>
      </c>
      <c r="V407" t="s">
        <v>130502</v>
      </c>
      <c r="W407">
        <v>100280000</v>
      </c>
      <c r="X407">
        <v>18</v>
      </c>
      <c r="Y407" t="s">
        <v>130503</v>
      </c>
      <c r="Z407">
        <v>1</v>
      </c>
      <c r="AA407" t="s">
        <v>130504</v>
      </c>
      <c r="AB407" t="s">
        <v>130505</v>
      </c>
      <c r="AC407" t="s">
        <v>32471</v>
      </c>
      <c r="AD407" t="s">
        <v>32471</v>
      </c>
      <c r="AE407">
        <v>4733</v>
      </c>
      <c r="AF407" t="s">
        <v>32472</v>
      </c>
      <c r="AG407" t="s">
        <v>32473</v>
      </c>
      <c r="AH407" t="s">
        <v>32474</v>
      </c>
      <c r="AI407" t="s">
        <v>32475</v>
      </c>
      <c r="AJ407" s="4" t="s">
        <v>32476</v>
      </c>
    </row>
    <row r="408" spans="1:36" x14ac:dyDescent="0.3">
      <c r="A408" t="s">
        <v>118978</v>
      </c>
      <c r="B408" t="s">
        <v>55519</v>
      </c>
      <c r="C408" t="s">
        <v>55549</v>
      </c>
      <c r="D408" t="s">
        <v>118979</v>
      </c>
      <c r="H408" t="s">
        <v>17509</v>
      </c>
      <c r="I408" t="s">
        <v>17510</v>
      </c>
      <c r="J408" t="s">
        <v>17511</v>
      </c>
      <c r="N408">
        <v>41</v>
      </c>
      <c r="O408">
        <v>41</v>
      </c>
      <c r="P408">
        <v>41</v>
      </c>
      <c r="Q408" t="s">
        <v>81791</v>
      </c>
      <c r="R408" t="s">
        <v>81791</v>
      </c>
      <c r="S408" t="s">
        <v>81791</v>
      </c>
      <c r="T408" t="s">
        <v>48649</v>
      </c>
      <c r="U408">
        <v>0</v>
      </c>
      <c r="V408" t="s">
        <v>130506</v>
      </c>
      <c r="W408">
        <v>1122200000</v>
      </c>
      <c r="X408">
        <v>147</v>
      </c>
      <c r="Y408" t="s">
        <v>130507</v>
      </c>
      <c r="Z408">
        <v>1</v>
      </c>
      <c r="AA408" t="s">
        <v>130508</v>
      </c>
      <c r="AB408" t="s">
        <v>130509</v>
      </c>
      <c r="AC408" t="s">
        <v>47434</v>
      </c>
      <c r="AD408" t="s">
        <v>17513</v>
      </c>
      <c r="AE408">
        <v>2408</v>
      </c>
      <c r="AF408" t="s">
        <v>17514</v>
      </c>
      <c r="AG408" t="s">
        <v>17515</v>
      </c>
      <c r="AH408" t="s">
        <v>17516</v>
      </c>
      <c r="AJ408" s="4" t="s">
        <v>17517</v>
      </c>
    </row>
    <row r="409" spans="1:36" x14ac:dyDescent="0.3">
      <c r="A409" t="s">
        <v>118980</v>
      </c>
      <c r="B409" t="s">
        <v>66544</v>
      </c>
      <c r="C409" t="s">
        <v>118981</v>
      </c>
      <c r="D409" t="s">
        <v>118982</v>
      </c>
      <c r="H409" t="s">
        <v>47433</v>
      </c>
      <c r="J409" t="s">
        <v>10906</v>
      </c>
      <c r="N409">
        <v>4</v>
      </c>
      <c r="O409">
        <v>4</v>
      </c>
      <c r="P409">
        <v>4</v>
      </c>
      <c r="Q409" t="s">
        <v>76722</v>
      </c>
      <c r="R409" t="s">
        <v>76722</v>
      </c>
      <c r="S409" t="s">
        <v>76722</v>
      </c>
      <c r="T409" t="s">
        <v>130510</v>
      </c>
      <c r="U409" t="s">
        <v>130511</v>
      </c>
      <c r="V409" t="s">
        <v>130512</v>
      </c>
      <c r="W409">
        <v>183260000</v>
      </c>
      <c r="X409">
        <v>25</v>
      </c>
      <c r="Y409" t="s">
        <v>130513</v>
      </c>
      <c r="Z409">
        <v>1</v>
      </c>
      <c r="AA409" t="s">
        <v>130514</v>
      </c>
      <c r="AB409" t="s">
        <v>130515</v>
      </c>
      <c r="AC409" t="s">
        <v>47432</v>
      </c>
      <c r="AD409" t="s">
        <v>47432</v>
      </c>
      <c r="AE409">
        <v>3977</v>
      </c>
      <c r="AF409" t="s">
        <v>47431</v>
      </c>
      <c r="AG409" t="s">
        <v>47430</v>
      </c>
      <c r="AH409" t="s">
        <v>47429</v>
      </c>
      <c r="AJ409" s="4" t="s">
        <v>47428</v>
      </c>
    </row>
    <row r="410" spans="1:36" x14ac:dyDescent="0.3">
      <c r="A410" t="s">
        <v>54006</v>
      </c>
      <c r="B410" t="s">
        <v>75353</v>
      </c>
      <c r="C410" t="s">
        <v>118983</v>
      </c>
      <c r="D410" t="s">
        <v>118984</v>
      </c>
      <c r="J410" t="s">
        <v>47427</v>
      </c>
      <c r="N410">
        <v>5</v>
      </c>
      <c r="O410">
        <v>5</v>
      </c>
      <c r="P410">
        <v>5</v>
      </c>
      <c r="Q410" t="s">
        <v>75983</v>
      </c>
      <c r="R410" t="s">
        <v>75983</v>
      </c>
      <c r="S410" t="s">
        <v>75983</v>
      </c>
      <c r="T410" t="s">
        <v>130516</v>
      </c>
      <c r="U410" t="s">
        <v>130517</v>
      </c>
      <c r="V410" t="s">
        <v>130518</v>
      </c>
      <c r="W410">
        <v>37871000</v>
      </c>
      <c r="X410">
        <v>7</v>
      </c>
      <c r="Y410" t="s">
        <v>130519</v>
      </c>
      <c r="Z410">
        <v>1</v>
      </c>
      <c r="AA410" t="s">
        <v>130520</v>
      </c>
      <c r="AB410" t="s">
        <v>130521</v>
      </c>
      <c r="AC410" t="s">
        <v>47426</v>
      </c>
      <c r="AD410" t="s">
        <v>47426</v>
      </c>
      <c r="AE410">
        <v>2896</v>
      </c>
      <c r="AF410" t="s">
        <v>47425</v>
      </c>
      <c r="AG410" t="s">
        <v>47424</v>
      </c>
      <c r="AH410" t="s">
        <v>47423</v>
      </c>
      <c r="AJ410" s="4" t="s">
        <v>47422</v>
      </c>
    </row>
    <row r="411" spans="1:36" x14ac:dyDescent="0.3">
      <c r="A411" t="s">
        <v>118985</v>
      </c>
      <c r="B411" t="s">
        <v>118986</v>
      </c>
      <c r="C411" t="s">
        <v>118987</v>
      </c>
      <c r="D411" t="s">
        <v>118988</v>
      </c>
      <c r="I411" t="s">
        <v>107</v>
      </c>
      <c r="J411" t="s">
        <v>108</v>
      </c>
      <c r="N411">
        <v>16</v>
      </c>
      <c r="O411">
        <v>16</v>
      </c>
      <c r="P411">
        <v>16</v>
      </c>
      <c r="Q411">
        <v>12</v>
      </c>
      <c r="R411">
        <v>12</v>
      </c>
      <c r="S411">
        <v>12</v>
      </c>
      <c r="T411" t="s">
        <v>86771</v>
      </c>
      <c r="U411">
        <v>0</v>
      </c>
      <c r="V411" t="s">
        <v>130522</v>
      </c>
      <c r="W411">
        <v>228380000</v>
      </c>
      <c r="X411">
        <v>38</v>
      </c>
      <c r="Y411" t="s">
        <v>130523</v>
      </c>
      <c r="Z411">
        <v>1</v>
      </c>
      <c r="AA411" t="s">
        <v>130524</v>
      </c>
      <c r="AB411" t="s">
        <v>130525</v>
      </c>
      <c r="AC411" t="s">
        <v>109</v>
      </c>
      <c r="AD411" t="s">
        <v>109</v>
      </c>
      <c r="AE411">
        <v>160</v>
      </c>
      <c r="AF411" t="s">
        <v>110</v>
      </c>
      <c r="AG411" t="s">
        <v>111</v>
      </c>
      <c r="AH411" t="s">
        <v>112</v>
      </c>
      <c r="AJ411" s="4" t="s">
        <v>113</v>
      </c>
    </row>
    <row r="412" spans="1:36" x14ac:dyDescent="0.3">
      <c r="A412" t="s">
        <v>75611</v>
      </c>
      <c r="B412" t="s">
        <v>118989</v>
      </c>
      <c r="C412" t="s">
        <v>118990</v>
      </c>
      <c r="D412" t="s">
        <v>118991</v>
      </c>
      <c r="H412" t="s">
        <v>2572</v>
      </c>
      <c r="I412" t="s">
        <v>2979</v>
      </c>
      <c r="J412" t="s">
        <v>2980</v>
      </c>
      <c r="N412">
        <v>2</v>
      </c>
      <c r="O412">
        <v>2</v>
      </c>
      <c r="P412">
        <v>2</v>
      </c>
      <c r="Q412" t="s">
        <v>54588</v>
      </c>
      <c r="R412" t="s">
        <v>54588</v>
      </c>
      <c r="S412" t="s">
        <v>54588</v>
      </c>
      <c r="T412" t="s">
        <v>86390</v>
      </c>
      <c r="U412" t="s">
        <v>130526</v>
      </c>
      <c r="V412" t="s">
        <v>130527</v>
      </c>
      <c r="W412">
        <v>83781000</v>
      </c>
      <c r="X412">
        <v>8</v>
      </c>
      <c r="Y412" t="s">
        <v>130528</v>
      </c>
      <c r="Z412">
        <v>1</v>
      </c>
      <c r="AA412" t="s">
        <v>130529</v>
      </c>
      <c r="AB412" t="s">
        <v>130530</v>
      </c>
      <c r="AC412" t="s">
        <v>21429</v>
      </c>
      <c r="AD412" t="s">
        <v>21429</v>
      </c>
      <c r="AE412">
        <v>3022</v>
      </c>
      <c r="AF412" t="s">
        <v>21431</v>
      </c>
      <c r="AG412" t="s">
        <v>21432</v>
      </c>
      <c r="AH412" t="s">
        <v>21433</v>
      </c>
      <c r="AI412" t="s">
        <v>21434</v>
      </c>
      <c r="AJ412" s="4" t="s">
        <v>21435</v>
      </c>
    </row>
    <row r="413" spans="1:36" x14ac:dyDescent="0.3">
      <c r="A413" t="s">
        <v>69492</v>
      </c>
      <c r="B413" t="s">
        <v>118992</v>
      </c>
      <c r="C413" t="s">
        <v>118993</v>
      </c>
      <c r="D413" t="s">
        <v>118994</v>
      </c>
      <c r="H413" t="s">
        <v>24721</v>
      </c>
      <c r="I413" t="s">
        <v>24722</v>
      </c>
      <c r="J413" t="s">
        <v>24723</v>
      </c>
      <c r="N413">
        <v>3</v>
      </c>
      <c r="O413">
        <v>3</v>
      </c>
      <c r="P413">
        <v>3</v>
      </c>
      <c r="Q413" t="s">
        <v>76728</v>
      </c>
      <c r="R413" t="s">
        <v>76728</v>
      </c>
      <c r="S413" t="s">
        <v>76728</v>
      </c>
      <c r="T413" t="s">
        <v>77256</v>
      </c>
      <c r="U413">
        <v>0</v>
      </c>
      <c r="V413" t="s">
        <v>130531</v>
      </c>
      <c r="W413">
        <v>40974000</v>
      </c>
      <c r="X413">
        <v>5</v>
      </c>
      <c r="Y413" t="s">
        <v>130532</v>
      </c>
      <c r="Z413">
        <v>1</v>
      </c>
      <c r="AA413" t="s">
        <v>130533</v>
      </c>
      <c r="AB413" t="s">
        <v>130534</v>
      </c>
      <c r="AC413" t="s">
        <v>47421</v>
      </c>
      <c r="AD413" t="s">
        <v>47420</v>
      </c>
      <c r="AE413">
        <v>3563</v>
      </c>
      <c r="AF413" t="s">
        <v>24726</v>
      </c>
      <c r="AG413" t="s">
        <v>24727</v>
      </c>
      <c r="AH413" t="s">
        <v>24728</v>
      </c>
      <c r="AJ413" s="4" t="s">
        <v>24729</v>
      </c>
    </row>
    <row r="414" spans="1:36" x14ac:dyDescent="0.3">
      <c r="A414" t="s">
        <v>118995</v>
      </c>
      <c r="B414" t="s">
        <v>118996</v>
      </c>
      <c r="C414" t="s">
        <v>54388</v>
      </c>
      <c r="D414" t="s">
        <v>118997</v>
      </c>
      <c r="N414">
        <v>2</v>
      </c>
      <c r="O414">
        <v>2</v>
      </c>
      <c r="P414">
        <v>2</v>
      </c>
      <c r="Q414" t="s">
        <v>78520</v>
      </c>
      <c r="R414" t="s">
        <v>78520</v>
      </c>
      <c r="S414" t="s">
        <v>78520</v>
      </c>
      <c r="T414" t="s">
        <v>103000</v>
      </c>
      <c r="U414" t="s">
        <v>130535</v>
      </c>
      <c r="V414" t="s">
        <v>130536</v>
      </c>
      <c r="W414">
        <v>50407000</v>
      </c>
      <c r="X414">
        <v>6</v>
      </c>
      <c r="Y414" t="s">
        <v>130537</v>
      </c>
      <c r="Z414">
        <v>1</v>
      </c>
      <c r="AA414" t="s">
        <v>130538</v>
      </c>
      <c r="AB414" t="s">
        <v>78937</v>
      </c>
      <c r="AC414" t="s">
        <v>22075</v>
      </c>
      <c r="AD414" t="s">
        <v>22075</v>
      </c>
      <c r="AE414">
        <v>3124</v>
      </c>
      <c r="AF414" t="s">
        <v>22076</v>
      </c>
      <c r="AG414" t="s">
        <v>22077</v>
      </c>
      <c r="AJ414" s="4" t="s">
        <v>22078</v>
      </c>
    </row>
    <row r="415" spans="1:36" x14ac:dyDescent="0.3">
      <c r="A415" t="s">
        <v>67786</v>
      </c>
      <c r="B415">
        <v>1</v>
      </c>
      <c r="C415" t="s">
        <v>118998</v>
      </c>
      <c r="D415">
        <v>1</v>
      </c>
      <c r="H415" t="s">
        <v>3961</v>
      </c>
      <c r="I415" t="s">
        <v>33</v>
      </c>
      <c r="J415" t="s">
        <v>47419</v>
      </c>
      <c r="K415" t="s">
        <v>948</v>
      </c>
      <c r="N415">
        <v>5</v>
      </c>
      <c r="O415">
        <v>5</v>
      </c>
      <c r="P415">
        <v>5</v>
      </c>
      <c r="Q415" t="s">
        <v>77789</v>
      </c>
      <c r="R415" t="s">
        <v>77789</v>
      </c>
      <c r="S415" t="s">
        <v>77789</v>
      </c>
      <c r="T415" t="s">
        <v>130539</v>
      </c>
      <c r="U415">
        <v>0</v>
      </c>
      <c r="V415" t="s">
        <v>130540</v>
      </c>
      <c r="W415">
        <v>94504000</v>
      </c>
      <c r="X415">
        <v>19</v>
      </c>
      <c r="Y415" t="s">
        <v>130541</v>
      </c>
      <c r="Z415">
        <v>1</v>
      </c>
      <c r="AA415" t="s">
        <v>130542</v>
      </c>
      <c r="AB415" t="s">
        <v>130543</v>
      </c>
      <c r="AC415" t="s">
        <v>47418</v>
      </c>
      <c r="AD415" t="s">
        <v>47418</v>
      </c>
      <c r="AE415">
        <v>2756</v>
      </c>
      <c r="AF415" t="s">
        <v>47417</v>
      </c>
      <c r="AG415" t="s">
        <v>47416</v>
      </c>
      <c r="AH415" t="s">
        <v>47415</v>
      </c>
      <c r="AJ415" s="4" t="s">
        <v>47414</v>
      </c>
    </row>
    <row r="416" spans="1:36" x14ac:dyDescent="0.3">
      <c r="A416" t="s">
        <v>59410</v>
      </c>
      <c r="B416">
        <v>1</v>
      </c>
      <c r="C416" t="s">
        <v>118999</v>
      </c>
      <c r="D416">
        <v>1</v>
      </c>
      <c r="H416" t="s">
        <v>47413</v>
      </c>
      <c r="I416" t="s">
        <v>47412</v>
      </c>
      <c r="J416" t="s">
        <v>47411</v>
      </c>
      <c r="K416" t="s">
        <v>14733</v>
      </c>
      <c r="N416">
        <v>2</v>
      </c>
      <c r="O416">
        <v>2</v>
      </c>
      <c r="P416">
        <v>2</v>
      </c>
      <c r="Q416">
        <v>31</v>
      </c>
      <c r="R416">
        <v>31</v>
      </c>
      <c r="S416">
        <v>31</v>
      </c>
      <c r="T416" t="s">
        <v>130544</v>
      </c>
      <c r="U416" t="s">
        <v>130545</v>
      </c>
      <c r="V416" t="s">
        <v>130546</v>
      </c>
      <c r="W416">
        <v>55029000</v>
      </c>
      <c r="X416">
        <v>6</v>
      </c>
      <c r="Y416" t="s">
        <v>130547</v>
      </c>
      <c r="Z416">
        <v>1</v>
      </c>
      <c r="AA416" t="s">
        <v>130548</v>
      </c>
      <c r="AB416" t="s">
        <v>130549</v>
      </c>
      <c r="AC416" t="s">
        <v>47410</v>
      </c>
      <c r="AD416" t="s">
        <v>47410</v>
      </c>
      <c r="AE416">
        <v>889</v>
      </c>
      <c r="AF416" t="s">
        <v>47409</v>
      </c>
      <c r="AG416" t="s">
        <v>47408</v>
      </c>
      <c r="AH416" t="s">
        <v>47407</v>
      </c>
      <c r="AI416" t="s">
        <v>47406</v>
      </c>
      <c r="AJ416" s="4" t="s">
        <v>47405</v>
      </c>
    </row>
    <row r="417" spans="1:36" x14ac:dyDescent="0.3">
      <c r="A417" t="s">
        <v>119000</v>
      </c>
      <c r="B417" t="s">
        <v>119001</v>
      </c>
      <c r="C417" t="s">
        <v>119002</v>
      </c>
      <c r="D417" t="s">
        <v>61685</v>
      </c>
      <c r="I417" t="s">
        <v>2185</v>
      </c>
      <c r="J417" t="s">
        <v>17075</v>
      </c>
      <c r="N417">
        <v>10</v>
      </c>
      <c r="O417">
        <v>10</v>
      </c>
      <c r="P417">
        <v>10</v>
      </c>
      <c r="Q417" t="s">
        <v>79739</v>
      </c>
      <c r="R417" t="s">
        <v>79739</v>
      </c>
      <c r="S417" t="s">
        <v>79739</v>
      </c>
      <c r="T417" t="s">
        <v>85384</v>
      </c>
      <c r="U417">
        <v>0</v>
      </c>
      <c r="V417" t="s">
        <v>130550</v>
      </c>
      <c r="W417">
        <v>823340000</v>
      </c>
      <c r="X417">
        <v>62</v>
      </c>
      <c r="Y417" t="s">
        <v>130551</v>
      </c>
      <c r="Z417">
        <v>1</v>
      </c>
      <c r="AA417" t="s">
        <v>130552</v>
      </c>
      <c r="AB417" t="s">
        <v>130553</v>
      </c>
      <c r="AC417" t="s">
        <v>17076</v>
      </c>
      <c r="AD417" t="s">
        <v>47404</v>
      </c>
      <c r="AE417">
        <v>2353</v>
      </c>
      <c r="AF417" t="s">
        <v>17077</v>
      </c>
      <c r="AG417" t="s">
        <v>17078</v>
      </c>
      <c r="AH417" t="s">
        <v>17079</v>
      </c>
      <c r="AJ417" s="4" t="s">
        <v>17080</v>
      </c>
    </row>
    <row r="418" spans="1:36" x14ac:dyDescent="0.3">
      <c r="A418" t="s">
        <v>119003</v>
      </c>
      <c r="B418" t="s">
        <v>119004</v>
      </c>
      <c r="C418" t="s">
        <v>119005</v>
      </c>
      <c r="D418" t="s">
        <v>119006</v>
      </c>
      <c r="H418" t="s">
        <v>19077</v>
      </c>
      <c r="I418" t="s">
        <v>19078</v>
      </c>
      <c r="J418" t="s">
        <v>19079</v>
      </c>
      <c r="K418" t="s">
        <v>19080</v>
      </c>
      <c r="N418">
        <v>11</v>
      </c>
      <c r="O418">
        <v>11</v>
      </c>
      <c r="P418">
        <v>11</v>
      </c>
      <c r="Q418" t="s">
        <v>76591</v>
      </c>
      <c r="R418" t="s">
        <v>76591</v>
      </c>
      <c r="S418" t="s">
        <v>76591</v>
      </c>
      <c r="T418" t="s">
        <v>84779</v>
      </c>
      <c r="U418">
        <v>0</v>
      </c>
      <c r="V418" t="s">
        <v>85360</v>
      </c>
      <c r="W418">
        <v>208380000</v>
      </c>
      <c r="X418">
        <v>29</v>
      </c>
      <c r="Y418" t="s">
        <v>130554</v>
      </c>
      <c r="Z418">
        <v>1</v>
      </c>
      <c r="AA418" t="s">
        <v>130555</v>
      </c>
      <c r="AB418" t="s">
        <v>130556</v>
      </c>
      <c r="AC418" t="s">
        <v>19081</v>
      </c>
      <c r="AD418" t="s">
        <v>19081</v>
      </c>
      <c r="AE418">
        <v>2634</v>
      </c>
      <c r="AF418" t="s">
        <v>19082</v>
      </c>
      <c r="AG418" t="s">
        <v>19083</v>
      </c>
      <c r="AH418" t="s">
        <v>19084</v>
      </c>
      <c r="AJ418" s="4" t="s">
        <v>19085</v>
      </c>
    </row>
    <row r="419" spans="1:36" x14ac:dyDescent="0.3">
      <c r="A419" t="s">
        <v>58600</v>
      </c>
      <c r="B419" t="s">
        <v>119007</v>
      </c>
      <c r="C419" t="s">
        <v>119008</v>
      </c>
      <c r="D419" t="s">
        <v>119009</v>
      </c>
      <c r="H419" t="s">
        <v>30137</v>
      </c>
      <c r="I419" t="s">
        <v>30138</v>
      </c>
      <c r="J419" t="s">
        <v>709</v>
      </c>
      <c r="K419" t="s">
        <v>19944</v>
      </c>
      <c r="N419">
        <v>21</v>
      </c>
      <c r="O419">
        <v>21</v>
      </c>
      <c r="P419">
        <v>21</v>
      </c>
      <c r="Q419" t="s">
        <v>130557</v>
      </c>
      <c r="R419" t="s">
        <v>130557</v>
      </c>
      <c r="S419" t="s">
        <v>130557</v>
      </c>
      <c r="T419" t="s">
        <v>98668</v>
      </c>
      <c r="U419">
        <v>0</v>
      </c>
      <c r="V419" t="s">
        <v>48516</v>
      </c>
      <c r="W419">
        <v>1785600000</v>
      </c>
      <c r="X419">
        <v>136</v>
      </c>
      <c r="Y419" t="s">
        <v>130558</v>
      </c>
      <c r="Z419">
        <v>1</v>
      </c>
      <c r="AA419" t="s">
        <v>130559</v>
      </c>
      <c r="AB419" t="s">
        <v>130560</v>
      </c>
      <c r="AC419" t="s">
        <v>30139</v>
      </c>
      <c r="AD419" t="s">
        <v>30140</v>
      </c>
      <c r="AE419">
        <v>4370</v>
      </c>
      <c r="AF419" t="s">
        <v>30141</v>
      </c>
      <c r="AG419" t="s">
        <v>30142</v>
      </c>
      <c r="AH419" t="s">
        <v>30143</v>
      </c>
      <c r="AJ419" s="4" t="s">
        <v>30144</v>
      </c>
    </row>
    <row r="420" spans="1:36" x14ac:dyDescent="0.3">
      <c r="A420" t="s">
        <v>119010</v>
      </c>
      <c r="B420" t="s">
        <v>119011</v>
      </c>
      <c r="C420" t="s">
        <v>119012</v>
      </c>
      <c r="D420" t="s">
        <v>119013</v>
      </c>
      <c r="H420" t="s">
        <v>4151</v>
      </c>
      <c r="I420" t="s">
        <v>4152</v>
      </c>
      <c r="J420" t="s">
        <v>4153</v>
      </c>
      <c r="K420" t="s">
        <v>948</v>
      </c>
      <c r="N420">
        <v>11</v>
      </c>
      <c r="O420">
        <v>11</v>
      </c>
      <c r="P420">
        <v>11</v>
      </c>
      <c r="Q420" t="s">
        <v>83704</v>
      </c>
      <c r="R420" t="s">
        <v>83704</v>
      </c>
      <c r="S420" t="s">
        <v>83704</v>
      </c>
      <c r="T420" t="s">
        <v>97222</v>
      </c>
      <c r="U420">
        <v>0</v>
      </c>
      <c r="V420" t="s">
        <v>130561</v>
      </c>
      <c r="W420">
        <v>392550000</v>
      </c>
      <c r="X420">
        <v>49</v>
      </c>
      <c r="Y420" t="s">
        <v>130562</v>
      </c>
      <c r="Z420">
        <v>1</v>
      </c>
      <c r="AA420" t="s">
        <v>130563</v>
      </c>
      <c r="AB420" t="s">
        <v>130564</v>
      </c>
      <c r="AC420" t="s">
        <v>47403</v>
      </c>
      <c r="AD420" t="s">
        <v>4155</v>
      </c>
      <c r="AE420">
        <v>726</v>
      </c>
      <c r="AF420" t="s">
        <v>4156</v>
      </c>
      <c r="AG420" t="s">
        <v>4157</v>
      </c>
      <c r="AH420" t="s">
        <v>4158</v>
      </c>
      <c r="AI420" t="s">
        <v>4159</v>
      </c>
      <c r="AJ420" s="4" t="s">
        <v>4160</v>
      </c>
    </row>
    <row r="421" spans="1:36" x14ac:dyDescent="0.3">
      <c r="A421" t="s">
        <v>119014</v>
      </c>
      <c r="B421" t="s">
        <v>102509</v>
      </c>
      <c r="C421" t="s">
        <v>119015</v>
      </c>
      <c r="D421" t="s">
        <v>57524</v>
      </c>
      <c r="H421" t="s">
        <v>37633</v>
      </c>
      <c r="I421" t="s">
        <v>37632</v>
      </c>
      <c r="J421" t="s">
        <v>37631</v>
      </c>
      <c r="K421" t="s">
        <v>430</v>
      </c>
      <c r="N421">
        <v>9</v>
      </c>
      <c r="O421">
        <v>9</v>
      </c>
      <c r="P421">
        <v>9</v>
      </c>
      <c r="Q421">
        <v>4</v>
      </c>
      <c r="R421">
        <v>4</v>
      </c>
      <c r="S421">
        <v>4</v>
      </c>
      <c r="T421" t="s">
        <v>116300</v>
      </c>
      <c r="U421">
        <v>0</v>
      </c>
      <c r="V421" t="s">
        <v>130565</v>
      </c>
      <c r="W421">
        <v>62838000</v>
      </c>
      <c r="X421">
        <v>12</v>
      </c>
      <c r="Y421" t="s">
        <v>130566</v>
      </c>
      <c r="Z421">
        <v>1</v>
      </c>
      <c r="AA421" t="s">
        <v>130567</v>
      </c>
      <c r="AB421" t="s">
        <v>130568</v>
      </c>
      <c r="AC421" t="s">
        <v>37630</v>
      </c>
      <c r="AD421" t="s">
        <v>37630</v>
      </c>
      <c r="AE421">
        <v>1482</v>
      </c>
      <c r="AF421" t="s">
        <v>37629</v>
      </c>
      <c r="AG421" t="s">
        <v>37628</v>
      </c>
      <c r="AH421" t="s">
        <v>37627</v>
      </c>
      <c r="AJ421" s="4" t="s">
        <v>36983</v>
      </c>
    </row>
    <row r="422" spans="1:36" x14ac:dyDescent="0.3">
      <c r="A422">
        <v>1</v>
      </c>
      <c r="B422" t="s">
        <v>119016</v>
      </c>
      <c r="C422">
        <v>1</v>
      </c>
      <c r="D422" t="s">
        <v>119017</v>
      </c>
      <c r="H422" t="s">
        <v>12507</v>
      </c>
      <c r="J422" t="s">
        <v>12508</v>
      </c>
      <c r="N422">
        <v>2</v>
      </c>
      <c r="O422">
        <v>2</v>
      </c>
      <c r="P422">
        <v>2</v>
      </c>
      <c r="Q422" t="s">
        <v>48404</v>
      </c>
      <c r="R422" t="s">
        <v>48404</v>
      </c>
      <c r="S422" t="s">
        <v>48404</v>
      </c>
      <c r="T422" t="s">
        <v>83919</v>
      </c>
      <c r="U422" t="s">
        <v>130569</v>
      </c>
      <c r="V422" t="s">
        <v>130570</v>
      </c>
      <c r="W422">
        <v>31353000</v>
      </c>
      <c r="X422">
        <v>3</v>
      </c>
      <c r="Y422" t="s">
        <v>130571</v>
      </c>
      <c r="Z422">
        <v>1</v>
      </c>
      <c r="AA422" t="s">
        <v>130572</v>
      </c>
      <c r="AB422" t="s">
        <v>130573</v>
      </c>
      <c r="AC422" t="s">
        <v>12509</v>
      </c>
      <c r="AD422" t="s">
        <v>12509</v>
      </c>
      <c r="AE422">
        <v>1760</v>
      </c>
      <c r="AF422" t="s">
        <v>12510</v>
      </c>
      <c r="AG422" t="s">
        <v>12511</v>
      </c>
      <c r="AJ422" s="4" t="s">
        <v>12512</v>
      </c>
    </row>
    <row r="423" spans="1:36" x14ac:dyDescent="0.3">
      <c r="A423" t="s">
        <v>119018</v>
      </c>
      <c r="B423" t="s">
        <v>50484</v>
      </c>
      <c r="C423" t="s">
        <v>73183</v>
      </c>
      <c r="D423" t="s">
        <v>55698</v>
      </c>
      <c r="H423" t="s">
        <v>11695</v>
      </c>
      <c r="I423" t="s">
        <v>11696</v>
      </c>
      <c r="J423" t="s">
        <v>11697</v>
      </c>
      <c r="K423" t="s">
        <v>3847</v>
      </c>
      <c r="N423">
        <v>7</v>
      </c>
      <c r="O423">
        <v>5</v>
      </c>
      <c r="P423">
        <v>4</v>
      </c>
      <c r="Q423" t="s">
        <v>48383</v>
      </c>
      <c r="R423" t="s">
        <v>77752</v>
      </c>
      <c r="S423" t="s">
        <v>76510</v>
      </c>
      <c r="T423" t="s">
        <v>80272</v>
      </c>
      <c r="U423">
        <v>0</v>
      </c>
      <c r="V423" t="s">
        <v>130574</v>
      </c>
      <c r="W423">
        <v>655470000</v>
      </c>
      <c r="X423">
        <v>50</v>
      </c>
      <c r="Y423" t="s">
        <v>130575</v>
      </c>
      <c r="Z423">
        <v>1</v>
      </c>
      <c r="AA423" t="s">
        <v>130576</v>
      </c>
      <c r="AB423" t="s">
        <v>130577</v>
      </c>
      <c r="AC423" t="s">
        <v>47402</v>
      </c>
      <c r="AD423" t="s">
        <v>11699</v>
      </c>
      <c r="AE423">
        <v>1646</v>
      </c>
      <c r="AF423" t="s">
        <v>11700</v>
      </c>
      <c r="AG423" t="s">
        <v>11701</v>
      </c>
      <c r="AH423" t="s">
        <v>11702</v>
      </c>
      <c r="AJ423" s="4" t="s">
        <v>11703</v>
      </c>
    </row>
    <row r="424" spans="1:36" x14ac:dyDescent="0.3">
      <c r="A424" t="s">
        <v>50213</v>
      </c>
      <c r="B424" t="s">
        <v>119019</v>
      </c>
      <c r="C424" t="s">
        <v>60112</v>
      </c>
      <c r="D424" t="s">
        <v>119020</v>
      </c>
      <c r="I424" t="s">
        <v>72</v>
      </c>
      <c r="N424">
        <v>8</v>
      </c>
      <c r="O424">
        <v>8</v>
      </c>
      <c r="P424">
        <v>8</v>
      </c>
      <c r="Q424" t="s">
        <v>76530</v>
      </c>
      <c r="R424" t="s">
        <v>76530</v>
      </c>
      <c r="S424" t="s">
        <v>76530</v>
      </c>
      <c r="T424" t="s">
        <v>91842</v>
      </c>
      <c r="U424">
        <v>0</v>
      </c>
      <c r="V424" t="s">
        <v>130578</v>
      </c>
      <c r="W424">
        <v>519660000</v>
      </c>
      <c r="X424">
        <v>35</v>
      </c>
      <c r="Y424" t="s">
        <v>130579</v>
      </c>
      <c r="Z424">
        <v>1</v>
      </c>
      <c r="AA424" t="s">
        <v>130580</v>
      </c>
      <c r="AB424" t="s">
        <v>130581</v>
      </c>
      <c r="AC424" t="s">
        <v>47401</v>
      </c>
      <c r="AD424" t="s">
        <v>74</v>
      </c>
      <c r="AE424">
        <v>154</v>
      </c>
      <c r="AF424" t="s">
        <v>75</v>
      </c>
      <c r="AG424" t="s">
        <v>76</v>
      </c>
      <c r="AJ424" s="4" t="s">
        <v>77</v>
      </c>
    </row>
    <row r="425" spans="1:36" x14ac:dyDescent="0.3">
      <c r="A425" t="s">
        <v>64773</v>
      </c>
      <c r="B425" t="s">
        <v>56849</v>
      </c>
      <c r="C425" t="s">
        <v>55719</v>
      </c>
      <c r="D425" t="s">
        <v>63397</v>
      </c>
      <c r="H425" t="s">
        <v>25881</v>
      </c>
      <c r="I425" t="s">
        <v>33</v>
      </c>
      <c r="J425" t="s">
        <v>25882</v>
      </c>
      <c r="K425" t="s">
        <v>23324</v>
      </c>
      <c r="N425">
        <v>5</v>
      </c>
      <c r="O425">
        <v>5</v>
      </c>
      <c r="P425">
        <v>5</v>
      </c>
      <c r="Q425" t="s">
        <v>48713</v>
      </c>
      <c r="R425" t="s">
        <v>48713</v>
      </c>
      <c r="S425" t="s">
        <v>48713</v>
      </c>
      <c r="T425" t="s">
        <v>98184</v>
      </c>
      <c r="U425">
        <v>0</v>
      </c>
      <c r="V425" t="s">
        <v>130582</v>
      </c>
      <c r="W425">
        <v>222360000</v>
      </c>
      <c r="X425">
        <v>30</v>
      </c>
      <c r="Y425" t="s">
        <v>130583</v>
      </c>
      <c r="Z425">
        <v>1</v>
      </c>
      <c r="AA425" t="s">
        <v>130584</v>
      </c>
      <c r="AB425" t="s">
        <v>130585</v>
      </c>
      <c r="AC425" t="s">
        <v>47400</v>
      </c>
      <c r="AD425" t="s">
        <v>47399</v>
      </c>
      <c r="AE425">
        <v>3739</v>
      </c>
      <c r="AF425" t="s">
        <v>25885</v>
      </c>
      <c r="AG425" t="s">
        <v>25886</v>
      </c>
      <c r="AH425" t="s">
        <v>25887</v>
      </c>
      <c r="AI425" t="s">
        <v>25888</v>
      </c>
      <c r="AJ425" s="4" t="s">
        <v>25889</v>
      </c>
    </row>
    <row r="426" spans="1:36" x14ac:dyDescent="0.3">
      <c r="A426" t="s">
        <v>51338</v>
      </c>
      <c r="B426" t="s">
        <v>119021</v>
      </c>
      <c r="C426" t="s">
        <v>54401</v>
      </c>
      <c r="D426" t="s">
        <v>101939</v>
      </c>
      <c r="H426" t="s">
        <v>8746</v>
      </c>
      <c r="I426" t="s">
        <v>8747</v>
      </c>
      <c r="J426" t="s">
        <v>8748</v>
      </c>
      <c r="K426" t="s">
        <v>8749</v>
      </c>
      <c r="N426">
        <v>10</v>
      </c>
      <c r="O426">
        <v>10</v>
      </c>
      <c r="P426">
        <v>10</v>
      </c>
      <c r="Q426" t="s">
        <v>78704</v>
      </c>
      <c r="R426" t="s">
        <v>78704</v>
      </c>
      <c r="S426" t="s">
        <v>78704</v>
      </c>
      <c r="T426" t="s">
        <v>89544</v>
      </c>
      <c r="U426">
        <v>0</v>
      </c>
      <c r="V426" t="s">
        <v>114279</v>
      </c>
      <c r="W426">
        <v>278240000</v>
      </c>
      <c r="X426">
        <v>44</v>
      </c>
      <c r="Y426" t="s">
        <v>130586</v>
      </c>
      <c r="Z426">
        <v>1</v>
      </c>
      <c r="AA426" t="s">
        <v>130587</v>
      </c>
      <c r="AB426" t="s">
        <v>130588</v>
      </c>
      <c r="AC426" t="s">
        <v>47398</v>
      </c>
      <c r="AD426" t="s">
        <v>8751</v>
      </c>
      <c r="AE426">
        <v>1282</v>
      </c>
      <c r="AF426" t="s">
        <v>8752</v>
      </c>
      <c r="AG426" t="s">
        <v>8753</v>
      </c>
      <c r="AH426" t="s">
        <v>8754</v>
      </c>
      <c r="AJ426" s="4" t="s">
        <v>8755</v>
      </c>
    </row>
    <row r="427" spans="1:36" x14ac:dyDescent="0.3">
      <c r="A427" t="s">
        <v>119022</v>
      </c>
      <c r="B427" t="s">
        <v>99568</v>
      </c>
      <c r="C427" t="s">
        <v>119023</v>
      </c>
      <c r="D427" t="s">
        <v>119024</v>
      </c>
      <c r="H427" t="s">
        <v>3711</v>
      </c>
      <c r="I427" t="s">
        <v>47397</v>
      </c>
      <c r="J427" t="s">
        <v>47396</v>
      </c>
      <c r="N427">
        <v>4</v>
      </c>
      <c r="O427">
        <v>4</v>
      </c>
      <c r="P427">
        <v>4</v>
      </c>
      <c r="Q427" t="s">
        <v>78993</v>
      </c>
      <c r="R427" t="s">
        <v>78993</v>
      </c>
      <c r="S427" t="s">
        <v>78993</v>
      </c>
      <c r="T427" t="s">
        <v>130589</v>
      </c>
      <c r="U427">
        <v>0</v>
      </c>
      <c r="V427" t="s">
        <v>130590</v>
      </c>
      <c r="W427">
        <v>141690000</v>
      </c>
      <c r="X427">
        <v>13</v>
      </c>
      <c r="Y427" t="s">
        <v>130591</v>
      </c>
      <c r="Z427">
        <v>1</v>
      </c>
      <c r="AA427" t="s">
        <v>130592</v>
      </c>
      <c r="AB427" t="s">
        <v>130593</v>
      </c>
      <c r="AC427" t="s">
        <v>47395</v>
      </c>
      <c r="AD427" t="s">
        <v>47394</v>
      </c>
      <c r="AE427">
        <v>2188</v>
      </c>
      <c r="AF427" t="s">
        <v>47393</v>
      </c>
      <c r="AG427" t="s">
        <v>47392</v>
      </c>
      <c r="AH427" t="s">
        <v>47391</v>
      </c>
      <c r="AJ427" s="4" t="s">
        <v>47390</v>
      </c>
    </row>
    <row r="428" spans="1:36" x14ac:dyDescent="0.3">
      <c r="A428" t="s">
        <v>100925</v>
      </c>
      <c r="B428" t="s">
        <v>51670</v>
      </c>
      <c r="C428" t="s">
        <v>119025</v>
      </c>
      <c r="D428" t="s">
        <v>119026</v>
      </c>
      <c r="H428" t="s">
        <v>20404</v>
      </c>
      <c r="I428" t="s">
        <v>20405</v>
      </c>
      <c r="J428" t="s">
        <v>20406</v>
      </c>
      <c r="N428">
        <v>3</v>
      </c>
      <c r="O428">
        <v>3</v>
      </c>
      <c r="P428">
        <v>3</v>
      </c>
      <c r="Q428" t="s">
        <v>76107</v>
      </c>
      <c r="R428" t="s">
        <v>76107</v>
      </c>
      <c r="S428" t="s">
        <v>76107</v>
      </c>
      <c r="T428" t="s">
        <v>78442</v>
      </c>
      <c r="U428" t="s">
        <v>130594</v>
      </c>
      <c r="V428" t="s">
        <v>130595</v>
      </c>
      <c r="W428">
        <v>41498000</v>
      </c>
      <c r="X428">
        <v>8</v>
      </c>
      <c r="Y428" t="s">
        <v>130596</v>
      </c>
      <c r="Z428">
        <v>1</v>
      </c>
      <c r="AA428" t="s">
        <v>130597</v>
      </c>
      <c r="AB428" t="s">
        <v>130598</v>
      </c>
      <c r="AC428" t="s">
        <v>20407</v>
      </c>
      <c r="AD428" t="s">
        <v>20408</v>
      </c>
      <c r="AE428">
        <v>2873</v>
      </c>
      <c r="AF428" t="s">
        <v>20409</v>
      </c>
      <c r="AG428" t="s">
        <v>20410</v>
      </c>
      <c r="AH428" t="s">
        <v>20411</v>
      </c>
      <c r="AJ428" s="4" t="s">
        <v>20412</v>
      </c>
    </row>
    <row r="429" spans="1:36" x14ac:dyDescent="0.3">
      <c r="A429" t="s">
        <v>119027</v>
      </c>
      <c r="B429" t="s">
        <v>50720</v>
      </c>
      <c r="C429" t="s">
        <v>55797</v>
      </c>
      <c r="D429" t="s">
        <v>119028</v>
      </c>
      <c r="H429" t="s">
        <v>22058</v>
      </c>
      <c r="I429" t="s">
        <v>22059</v>
      </c>
      <c r="J429" t="s">
        <v>8374</v>
      </c>
      <c r="N429">
        <v>2</v>
      </c>
      <c r="O429">
        <v>2</v>
      </c>
      <c r="P429">
        <v>2</v>
      </c>
      <c r="Q429" t="s">
        <v>78308</v>
      </c>
      <c r="R429" t="s">
        <v>78308</v>
      </c>
      <c r="S429" t="s">
        <v>78308</v>
      </c>
      <c r="T429" t="s">
        <v>79957</v>
      </c>
      <c r="U429" t="s">
        <v>130599</v>
      </c>
      <c r="V429" t="s">
        <v>130600</v>
      </c>
      <c r="W429">
        <v>33460000</v>
      </c>
      <c r="X429">
        <v>3</v>
      </c>
      <c r="Y429" t="s">
        <v>130601</v>
      </c>
      <c r="Z429">
        <v>1</v>
      </c>
      <c r="AA429" t="s">
        <v>130602</v>
      </c>
      <c r="AB429" t="s">
        <v>130603</v>
      </c>
      <c r="AC429" t="s">
        <v>22060</v>
      </c>
      <c r="AD429" t="s">
        <v>22060</v>
      </c>
      <c r="AE429">
        <v>3121</v>
      </c>
      <c r="AF429" t="s">
        <v>22061</v>
      </c>
      <c r="AG429" t="s">
        <v>22062</v>
      </c>
      <c r="AH429" t="s">
        <v>22063</v>
      </c>
      <c r="AJ429" s="4" t="s">
        <v>22064</v>
      </c>
    </row>
    <row r="430" spans="1:36" x14ac:dyDescent="0.3">
      <c r="A430">
        <v>1</v>
      </c>
      <c r="B430" t="s">
        <v>119029</v>
      </c>
      <c r="C430">
        <v>1</v>
      </c>
      <c r="D430" t="s">
        <v>118794</v>
      </c>
      <c r="H430" t="s">
        <v>34504</v>
      </c>
      <c r="I430" t="s">
        <v>34505</v>
      </c>
      <c r="J430" t="s">
        <v>694</v>
      </c>
      <c r="N430">
        <v>7</v>
      </c>
      <c r="O430">
        <v>7</v>
      </c>
      <c r="P430">
        <v>7</v>
      </c>
      <c r="Q430" t="s">
        <v>77358</v>
      </c>
      <c r="R430" t="s">
        <v>77358</v>
      </c>
      <c r="S430" t="s">
        <v>77358</v>
      </c>
      <c r="T430" t="s">
        <v>82511</v>
      </c>
      <c r="U430">
        <v>0</v>
      </c>
      <c r="V430" t="s">
        <v>130604</v>
      </c>
      <c r="W430">
        <v>122730000</v>
      </c>
      <c r="X430">
        <v>25</v>
      </c>
      <c r="Y430" t="s">
        <v>130605</v>
      </c>
      <c r="Z430">
        <v>1</v>
      </c>
      <c r="AA430" t="s">
        <v>130606</v>
      </c>
      <c r="AB430" t="s">
        <v>130607</v>
      </c>
      <c r="AC430" t="s">
        <v>34506</v>
      </c>
      <c r="AD430" t="s">
        <v>34506</v>
      </c>
      <c r="AE430">
        <v>5037</v>
      </c>
      <c r="AF430" t="s">
        <v>34507</v>
      </c>
      <c r="AG430" t="s">
        <v>34508</v>
      </c>
      <c r="AH430" t="s">
        <v>34509</v>
      </c>
      <c r="AJ430" s="4" t="s">
        <v>34510</v>
      </c>
    </row>
    <row r="431" spans="1:36" x14ac:dyDescent="0.3">
      <c r="A431" t="s">
        <v>119030</v>
      </c>
      <c r="B431" t="s">
        <v>54704</v>
      </c>
      <c r="C431" t="s">
        <v>57855</v>
      </c>
      <c r="D431" t="s">
        <v>73357</v>
      </c>
      <c r="H431" t="s">
        <v>33177</v>
      </c>
      <c r="J431" t="s">
        <v>33178</v>
      </c>
      <c r="N431">
        <v>6</v>
      </c>
      <c r="O431">
        <v>6</v>
      </c>
      <c r="P431">
        <v>6</v>
      </c>
      <c r="Q431" t="s">
        <v>76014</v>
      </c>
      <c r="R431" t="s">
        <v>76014</v>
      </c>
      <c r="S431" t="s">
        <v>76014</v>
      </c>
      <c r="T431" t="s">
        <v>78788</v>
      </c>
      <c r="U431">
        <v>0</v>
      </c>
      <c r="V431" t="s">
        <v>89573</v>
      </c>
      <c r="W431">
        <v>87414000</v>
      </c>
      <c r="X431">
        <v>20</v>
      </c>
      <c r="Y431" t="s">
        <v>130608</v>
      </c>
      <c r="Z431">
        <v>1</v>
      </c>
      <c r="AA431" t="s">
        <v>130609</v>
      </c>
      <c r="AB431" t="s">
        <v>130610</v>
      </c>
      <c r="AC431" t="s">
        <v>33179</v>
      </c>
      <c r="AD431" t="s">
        <v>33180</v>
      </c>
      <c r="AE431">
        <v>4836</v>
      </c>
      <c r="AF431" t="s">
        <v>33181</v>
      </c>
      <c r="AG431" t="s">
        <v>33182</v>
      </c>
      <c r="AH431" t="s">
        <v>33183</v>
      </c>
      <c r="AJ431" s="4" t="s">
        <v>33184</v>
      </c>
    </row>
    <row r="432" spans="1:36" x14ac:dyDescent="0.3">
      <c r="A432" t="s">
        <v>119031</v>
      </c>
      <c r="B432" t="s">
        <v>119032</v>
      </c>
      <c r="C432" t="s">
        <v>64802</v>
      </c>
      <c r="D432" t="s">
        <v>52777</v>
      </c>
      <c r="H432" t="s">
        <v>47389</v>
      </c>
      <c r="I432" t="s">
        <v>47388</v>
      </c>
      <c r="J432" t="s">
        <v>47387</v>
      </c>
      <c r="K432" t="s">
        <v>29330</v>
      </c>
      <c r="N432">
        <v>55</v>
      </c>
      <c r="O432">
        <v>55</v>
      </c>
      <c r="P432">
        <v>0</v>
      </c>
      <c r="Q432" t="s">
        <v>48635</v>
      </c>
      <c r="R432" t="s">
        <v>48635</v>
      </c>
      <c r="S432">
        <v>0</v>
      </c>
      <c r="T432" t="s">
        <v>130611</v>
      </c>
      <c r="U432">
        <v>0</v>
      </c>
      <c r="V432" t="s">
        <v>130612</v>
      </c>
      <c r="W432">
        <v>1192300000</v>
      </c>
      <c r="X432">
        <v>137</v>
      </c>
      <c r="Y432" t="s">
        <v>130613</v>
      </c>
      <c r="Z432">
        <v>1</v>
      </c>
      <c r="AA432" t="s">
        <v>130614</v>
      </c>
      <c r="AB432" t="s">
        <v>130615</v>
      </c>
      <c r="AC432" t="s">
        <v>47386</v>
      </c>
      <c r="AD432" t="s">
        <v>47385</v>
      </c>
      <c r="AE432">
        <v>5009</v>
      </c>
      <c r="AF432" t="s">
        <v>47384</v>
      </c>
      <c r="AG432" t="s">
        <v>47383</v>
      </c>
      <c r="AH432" t="s">
        <v>47382</v>
      </c>
      <c r="AJ432" s="4" t="s">
        <v>35362</v>
      </c>
    </row>
    <row r="433" spans="1:36" x14ac:dyDescent="0.3">
      <c r="A433" t="s">
        <v>119033</v>
      </c>
      <c r="B433" t="s">
        <v>119034</v>
      </c>
      <c r="C433" t="s">
        <v>74213</v>
      </c>
      <c r="D433" t="s">
        <v>119035</v>
      </c>
      <c r="H433" t="s">
        <v>27342</v>
      </c>
      <c r="I433" t="s">
        <v>27343</v>
      </c>
      <c r="J433" t="s">
        <v>27344</v>
      </c>
      <c r="K433" t="s">
        <v>678</v>
      </c>
      <c r="N433">
        <v>17</v>
      </c>
      <c r="O433">
        <v>17</v>
      </c>
      <c r="P433">
        <v>17</v>
      </c>
      <c r="Q433" t="s">
        <v>78993</v>
      </c>
      <c r="R433" t="s">
        <v>78993</v>
      </c>
      <c r="S433" t="s">
        <v>78993</v>
      </c>
      <c r="T433" t="s">
        <v>95913</v>
      </c>
      <c r="U433">
        <v>0</v>
      </c>
      <c r="V433" t="s">
        <v>81526</v>
      </c>
      <c r="W433">
        <v>1820500000</v>
      </c>
      <c r="X433">
        <v>128</v>
      </c>
      <c r="Y433" t="s">
        <v>130616</v>
      </c>
      <c r="Z433">
        <v>1</v>
      </c>
      <c r="AA433" t="s">
        <v>130617</v>
      </c>
      <c r="AB433" t="s">
        <v>130618</v>
      </c>
      <c r="AC433" t="s">
        <v>27345</v>
      </c>
      <c r="AD433" t="s">
        <v>27346</v>
      </c>
      <c r="AE433">
        <v>3939</v>
      </c>
      <c r="AF433" t="s">
        <v>27347</v>
      </c>
      <c r="AG433" t="s">
        <v>27348</v>
      </c>
      <c r="AH433" t="s">
        <v>27349</v>
      </c>
      <c r="AJ433" s="4" t="s">
        <v>27350</v>
      </c>
    </row>
    <row r="434" spans="1:36" x14ac:dyDescent="0.3">
      <c r="A434" t="s">
        <v>119036</v>
      </c>
      <c r="B434" t="s">
        <v>119037</v>
      </c>
      <c r="C434" t="s">
        <v>119038</v>
      </c>
      <c r="D434" t="s">
        <v>119039</v>
      </c>
      <c r="H434" t="s">
        <v>36291</v>
      </c>
      <c r="I434" t="s">
        <v>36292</v>
      </c>
      <c r="J434" t="s">
        <v>2704</v>
      </c>
      <c r="N434">
        <v>16</v>
      </c>
      <c r="O434">
        <v>16</v>
      </c>
      <c r="P434">
        <v>16</v>
      </c>
      <c r="Q434" t="s">
        <v>76627</v>
      </c>
      <c r="R434" t="s">
        <v>76627</v>
      </c>
      <c r="S434" t="s">
        <v>76627</v>
      </c>
      <c r="T434" t="s">
        <v>97083</v>
      </c>
      <c r="U434">
        <v>0</v>
      </c>
      <c r="V434" t="s">
        <v>68919</v>
      </c>
      <c r="W434">
        <v>321150000</v>
      </c>
      <c r="X434">
        <v>34</v>
      </c>
      <c r="Y434" t="s">
        <v>130619</v>
      </c>
      <c r="Z434">
        <v>1</v>
      </c>
      <c r="AA434" t="s">
        <v>130620</v>
      </c>
      <c r="AB434" t="s">
        <v>130621</v>
      </c>
      <c r="AC434" t="s">
        <v>36293</v>
      </c>
      <c r="AD434" t="s">
        <v>36293</v>
      </c>
      <c r="AE434">
        <v>2758</v>
      </c>
      <c r="AF434" t="s">
        <v>36294</v>
      </c>
      <c r="AG434" t="s">
        <v>36295</v>
      </c>
      <c r="AH434" t="s">
        <v>36296</v>
      </c>
      <c r="AJ434" s="4" t="s">
        <v>36297</v>
      </c>
    </row>
    <row r="435" spans="1:36" x14ac:dyDescent="0.3">
      <c r="A435" t="s">
        <v>119040</v>
      </c>
      <c r="B435" t="s">
        <v>119041</v>
      </c>
      <c r="C435" t="s">
        <v>119042</v>
      </c>
      <c r="D435" t="s">
        <v>119043</v>
      </c>
      <c r="J435" t="s">
        <v>22088</v>
      </c>
      <c r="N435">
        <v>6</v>
      </c>
      <c r="O435">
        <v>6</v>
      </c>
      <c r="P435">
        <v>6</v>
      </c>
      <c r="Q435" t="s">
        <v>77325</v>
      </c>
      <c r="R435" t="s">
        <v>77325</v>
      </c>
      <c r="S435" t="s">
        <v>77325</v>
      </c>
      <c r="T435" t="s">
        <v>93590</v>
      </c>
      <c r="U435">
        <v>0</v>
      </c>
      <c r="V435" t="s">
        <v>130622</v>
      </c>
      <c r="W435">
        <v>76764000</v>
      </c>
      <c r="X435">
        <v>13</v>
      </c>
      <c r="Y435" t="s">
        <v>130623</v>
      </c>
      <c r="Z435">
        <v>1</v>
      </c>
      <c r="AA435" t="s">
        <v>130624</v>
      </c>
      <c r="AB435" t="s">
        <v>130625</v>
      </c>
      <c r="AC435" t="s">
        <v>22090</v>
      </c>
      <c r="AD435" t="s">
        <v>22090</v>
      </c>
      <c r="AE435">
        <v>3127</v>
      </c>
      <c r="AF435" t="s">
        <v>22091</v>
      </c>
      <c r="AG435" t="s">
        <v>22092</v>
      </c>
      <c r="AH435" t="s">
        <v>22093</v>
      </c>
      <c r="AJ435" s="4" t="s">
        <v>22094</v>
      </c>
    </row>
    <row r="436" spans="1:36" x14ac:dyDescent="0.3">
      <c r="A436" t="s">
        <v>119044</v>
      </c>
      <c r="B436" t="s">
        <v>53429</v>
      </c>
      <c r="C436" t="s">
        <v>119045</v>
      </c>
      <c r="D436" t="s">
        <v>72425</v>
      </c>
      <c r="H436" t="s">
        <v>4243</v>
      </c>
      <c r="I436" t="s">
        <v>2847</v>
      </c>
      <c r="J436" t="s">
        <v>3693</v>
      </c>
      <c r="K436" t="s">
        <v>2660</v>
      </c>
      <c r="N436">
        <v>7</v>
      </c>
      <c r="O436">
        <v>6</v>
      </c>
      <c r="P436">
        <v>6</v>
      </c>
      <c r="Q436" t="s">
        <v>48411</v>
      </c>
      <c r="R436" t="s">
        <v>76114</v>
      </c>
      <c r="S436" t="s">
        <v>76114</v>
      </c>
      <c r="T436" t="s">
        <v>92098</v>
      </c>
      <c r="U436">
        <v>0</v>
      </c>
      <c r="V436" t="s">
        <v>127418</v>
      </c>
      <c r="W436">
        <v>135460000</v>
      </c>
      <c r="X436">
        <v>26</v>
      </c>
      <c r="Y436" t="s">
        <v>130626</v>
      </c>
      <c r="Z436">
        <v>1</v>
      </c>
      <c r="AA436" t="s">
        <v>130627</v>
      </c>
      <c r="AB436" t="s">
        <v>130628</v>
      </c>
      <c r="AC436" t="s">
        <v>4244</v>
      </c>
      <c r="AD436" t="s">
        <v>4245</v>
      </c>
      <c r="AE436">
        <v>738</v>
      </c>
      <c r="AF436" t="s">
        <v>4246</v>
      </c>
      <c r="AG436" t="s">
        <v>4247</v>
      </c>
      <c r="AH436" t="s">
        <v>4248</v>
      </c>
      <c r="AJ436" s="4" t="s">
        <v>4249</v>
      </c>
    </row>
    <row r="437" spans="1:36" x14ac:dyDescent="0.3">
      <c r="A437" t="s">
        <v>119046</v>
      </c>
      <c r="B437" t="s">
        <v>119047</v>
      </c>
      <c r="C437" t="s">
        <v>119048</v>
      </c>
      <c r="D437" t="s">
        <v>54612</v>
      </c>
      <c r="H437" t="s">
        <v>9706</v>
      </c>
      <c r="I437" t="s">
        <v>9707</v>
      </c>
      <c r="J437" t="s">
        <v>9708</v>
      </c>
      <c r="N437">
        <v>7</v>
      </c>
      <c r="O437">
        <v>7</v>
      </c>
      <c r="P437">
        <v>7</v>
      </c>
      <c r="Q437" t="s">
        <v>81145</v>
      </c>
      <c r="R437" t="s">
        <v>81145</v>
      </c>
      <c r="S437" t="s">
        <v>81145</v>
      </c>
      <c r="T437" t="s">
        <v>50946</v>
      </c>
      <c r="U437">
        <v>0</v>
      </c>
      <c r="V437" t="s">
        <v>67583</v>
      </c>
      <c r="W437">
        <v>323760000</v>
      </c>
      <c r="X437">
        <v>17</v>
      </c>
      <c r="Y437" t="s">
        <v>130629</v>
      </c>
      <c r="Z437">
        <v>1</v>
      </c>
      <c r="AA437" t="s">
        <v>130630</v>
      </c>
      <c r="AB437" t="s">
        <v>130631</v>
      </c>
      <c r="AC437" t="s">
        <v>9709</v>
      </c>
      <c r="AD437" t="s">
        <v>9709</v>
      </c>
      <c r="AE437">
        <v>1403</v>
      </c>
      <c r="AF437" t="s">
        <v>9710</v>
      </c>
      <c r="AG437" t="s">
        <v>9711</v>
      </c>
      <c r="AH437" t="s">
        <v>9712</v>
      </c>
      <c r="AJ437" s="4" t="s">
        <v>9713</v>
      </c>
    </row>
    <row r="438" spans="1:36" x14ac:dyDescent="0.3">
      <c r="A438" t="s">
        <v>56446</v>
      </c>
      <c r="B438" t="s">
        <v>101733</v>
      </c>
      <c r="C438" t="s">
        <v>119049</v>
      </c>
      <c r="D438" t="s">
        <v>119050</v>
      </c>
      <c r="I438" t="s">
        <v>2847</v>
      </c>
      <c r="J438" t="s">
        <v>957</v>
      </c>
      <c r="N438">
        <v>3</v>
      </c>
      <c r="O438">
        <v>3</v>
      </c>
      <c r="P438">
        <v>3</v>
      </c>
      <c r="Q438" t="s">
        <v>77358</v>
      </c>
      <c r="R438" t="s">
        <v>77358</v>
      </c>
      <c r="S438" t="s">
        <v>77358</v>
      </c>
      <c r="T438" t="s">
        <v>94259</v>
      </c>
      <c r="U438">
        <v>0</v>
      </c>
      <c r="V438" t="s">
        <v>130632</v>
      </c>
      <c r="W438">
        <v>55643000</v>
      </c>
      <c r="X438">
        <v>15</v>
      </c>
      <c r="Y438" t="s">
        <v>130633</v>
      </c>
      <c r="Z438">
        <v>1</v>
      </c>
      <c r="AA438" t="s">
        <v>78525</v>
      </c>
      <c r="AB438" t="s">
        <v>130634</v>
      </c>
      <c r="AC438" t="s">
        <v>21719</v>
      </c>
      <c r="AD438" t="s">
        <v>21720</v>
      </c>
      <c r="AE438">
        <v>3070</v>
      </c>
      <c r="AF438" t="s">
        <v>21721</v>
      </c>
      <c r="AG438" t="s">
        <v>21722</v>
      </c>
      <c r="AJ438" s="4" t="s">
        <v>21723</v>
      </c>
    </row>
    <row r="439" spans="1:36" x14ac:dyDescent="0.3">
      <c r="A439" t="s">
        <v>119051</v>
      </c>
      <c r="B439" t="s">
        <v>119052</v>
      </c>
      <c r="C439" t="s">
        <v>100647</v>
      </c>
      <c r="D439" t="s">
        <v>119053</v>
      </c>
      <c r="H439" t="s">
        <v>27742</v>
      </c>
      <c r="I439" t="s">
        <v>47381</v>
      </c>
      <c r="J439" t="s">
        <v>47380</v>
      </c>
      <c r="N439">
        <v>3</v>
      </c>
      <c r="O439">
        <v>3</v>
      </c>
      <c r="P439">
        <v>3</v>
      </c>
      <c r="Q439" t="s">
        <v>79820</v>
      </c>
      <c r="R439" t="s">
        <v>79820</v>
      </c>
      <c r="S439" t="s">
        <v>79820</v>
      </c>
      <c r="T439" t="s">
        <v>130635</v>
      </c>
      <c r="U439">
        <v>0</v>
      </c>
      <c r="V439" t="s">
        <v>130636</v>
      </c>
      <c r="W439">
        <v>80784000</v>
      </c>
      <c r="X439">
        <v>12</v>
      </c>
      <c r="Y439" t="s">
        <v>130637</v>
      </c>
      <c r="Z439">
        <v>1</v>
      </c>
      <c r="AA439" t="s">
        <v>130638</v>
      </c>
      <c r="AB439" t="s">
        <v>130639</v>
      </c>
      <c r="AC439" t="s">
        <v>47379</v>
      </c>
      <c r="AD439" t="s">
        <v>47379</v>
      </c>
      <c r="AE439">
        <v>3371</v>
      </c>
      <c r="AF439" t="s">
        <v>47378</v>
      </c>
      <c r="AG439" t="s">
        <v>47377</v>
      </c>
      <c r="AH439" t="s">
        <v>47376</v>
      </c>
      <c r="AJ439" s="4" t="s">
        <v>47375</v>
      </c>
    </row>
    <row r="440" spans="1:36" x14ac:dyDescent="0.3">
      <c r="A440" t="s">
        <v>119054</v>
      </c>
      <c r="B440" t="s">
        <v>98807</v>
      </c>
      <c r="C440" t="s">
        <v>119055</v>
      </c>
      <c r="D440" t="s">
        <v>119056</v>
      </c>
      <c r="H440" t="s">
        <v>24492</v>
      </c>
      <c r="I440" t="s">
        <v>24493</v>
      </c>
      <c r="J440" t="s">
        <v>24494</v>
      </c>
      <c r="K440" t="s">
        <v>15495</v>
      </c>
      <c r="N440">
        <v>9</v>
      </c>
      <c r="O440">
        <v>4</v>
      </c>
      <c r="P440">
        <v>4</v>
      </c>
      <c r="Q440" t="s">
        <v>76722</v>
      </c>
      <c r="R440" t="s">
        <v>77800</v>
      </c>
      <c r="S440" t="s">
        <v>77800</v>
      </c>
      <c r="T440" t="s">
        <v>89334</v>
      </c>
      <c r="U440">
        <v>0</v>
      </c>
      <c r="V440" t="s">
        <v>130640</v>
      </c>
      <c r="W440">
        <v>45043000</v>
      </c>
      <c r="X440">
        <v>13</v>
      </c>
      <c r="Y440" t="s">
        <v>130641</v>
      </c>
      <c r="Z440">
        <v>1</v>
      </c>
      <c r="AA440" t="s">
        <v>130642</v>
      </c>
      <c r="AB440" t="s">
        <v>130643</v>
      </c>
      <c r="AC440" t="s">
        <v>47374</v>
      </c>
      <c r="AD440" t="s">
        <v>24496</v>
      </c>
      <c r="AE440">
        <v>3530</v>
      </c>
      <c r="AF440" t="s">
        <v>24497</v>
      </c>
      <c r="AG440" t="s">
        <v>24498</v>
      </c>
      <c r="AH440" t="s">
        <v>24499</v>
      </c>
      <c r="AJ440" s="4" t="s">
        <v>24500</v>
      </c>
    </row>
    <row r="441" spans="1:36" x14ac:dyDescent="0.3">
      <c r="A441" t="s">
        <v>119057</v>
      </c>
      <c r="B441" t="s">
        <v>66639</v>
      </c>
      <c r="C441" t="s">
        <v>119058</v>
      </c>
      <c r="D441" t="s">
        <v>119059</v>
      </c>
      <c r="H441" t="s">
        <v>5762</v>
      </c>
      <c r="I441" t="s">
        <v>2979</v>
      </c>
      <c r="J441" t="s">
        <v>8508</v>
      </c>
      <c r="N441">
        <v>7</v>
      </c>
      <c r="O441">
        <v>7</v>
      </c>
      <c r="P441">
        <v>7</v>
      </c>
      <c r="Q441" t="s">
        <v>75924</v>
      </c>
      <c r="R441" t="s">
        <v>75924</v>
      </c>
      <c r="S441" t="s">
        <v>75924</v>
      </c>
      <c r="T441" t="s">
        <v>96393</v>
      </c>
      <c r="U441">
        <v>0</v>
      </c>
      <c r="V441" t="s">
        <v>109416</v>
      </c>
      <c r="W441">
        <v>4640700000</v>
      </c>
      <c r="X441">
        <v>140</v>
      </c>
      <c r="Y441" t="s">
        <v>130644</v>
      </c>
      <c r="Z441">
        <v>1</v>
      </c>
      <c r="AA441" t="s">
        <v>130645</v>
      </c>
      <c r="AB441" t="s">
        <v>130646</v>
      </c>
      <c r="AC441" t="s">
        <v>40000</v>
      </c>
      <c r="AD441" t="s">
        <v>47373</v>
      </c>
      <c r="AE441">
        <v>1928</v>
      </c>
      <c r="AF441" t="s">
        <v>39999</v>
      </c>
      <c r="AG441" t="s">
        <v>39998</v>
      </c>
      <c r="AJ441" s="4" t="s">
        <v>13802</v>
      </c>
    </row>
    <row r="442" spans="1:36" x14ac:dyDescent="0.3">
      <c r="A442" t="s">
        <v>119060</v>
      </c>
      <c r="B442" t="s">
        <v>119061</v>
      </c>
      <c r="C442" t="s">
        <v>73372</v>
      </c>
      <c r="D442" t="s">
        <v>119062</v>
      </c>
      <c r="H442" t="s">
        <v>29996</v>
      </c>
      <c r="I442" t="s">
        <v>29997</v>
      </c>
      <c r="J442" t="s">
        <v>29998</v>
      </c>
      <c r="N442">
        <v>13</v>
      </c>
      <c r="O442">
        <v>13</v>
      </c>
      <c r="P442">
        <v>13</v>
      </c>
      <c r="Q442">
        <v>28</v>
      </c>
      <c r="R442">
        <v>28</v>
      </c>
      <c r="S442">
        <v>28</v>
      </c>
      <c r="T442" t="s">
        <v>98653</v>
      </c>
      <c r="U442">
        <v>0</v>
      </c>
      <c r="V442" t="s">
        <v>130647</v>
      </c>
      <c r="W442">
        <v>1393500000</v>
      </c>
      <c r="X442">
        <v>101</v>
      </c>
      <c r="Y442" t="s">
        <v>130648</v>
      </c>
      <c r="Z442">
        <v>1</v>
      </c>
      <c r="AA442" t="s">
        <v>130649</v>
      </c>
      <c r="AB442" t="s">
        <v>130650</v>
      </c>
      <c r="AC442" t="s">
        <v>29999</v>
      </c>
      <c r="AD442" t="s">
        <v>29999</v>
      </c>
      <c r="AE442">
        <v>4346</v>
      </c>
      <c r="AF442" t="s">
        <v>30000</v>
      </c>
      <c r="AG442" t="s">
        <v>30001</v>
      </c>
      <c r="AH442" t="s">
        <v>30002</v>
      </c>
      <c r="AI442" t="s">
        <v>30003</v>
      </c>
      <c r="AJ442" s="4" t="s">
        <v>30004</v>
      </c>
    </row>
    <row r="443" spans="1:36" x14ac:dyDescent="0.3">
      <c r="A443" t="s">
        <v>119063</v>
      </c>
      <c r="B443" t="s">
        <v>119064</v>
      </c>
      <c r="C443" t="s">
        <v>119065</v>
      </c>
      <c r="D443" t="s">
        <v>119066</v>
      </c>
      <c r="H443" t="s">
        <v>28215</v>
      </c>
      <c r="I443" t="s">
        <v>28216</v>
      </c>
      <c r="J443" t="s">
        <v>28200</v>
      </c>
      <c r="K443" t="s">
        <v>589</v>
      </c>
      <c r="N443">
        <v>16</v>
      </c>
      <c r="O443">
        <v>16</v>
      </c>
      <c r="P443">
        <v>16</v>
      </c>
      <c r="Q443">
        <v>14</v>
      </c>
      <c r="R443">
        <v>14</v>
      </c>
      <c r="S443">
        <v>14</v>
      </c>
      <c r="T443" t="s">
        <v>76974</v>
      </c>
      <c r="U443">
        <v>0</v>
      </c>
      <c r="V443" t="s">
        <v>85837</v>
      </c>
      <c r="W443">
        <v>644780000</v>
      </c>
      <c r="X443">
        <v>87</v>
      </c>
      <c r="Y443" t="s">
        <v>130651</v>
      </c>
      <c r="Z443">
        <v>1</v>
      </c>
      <c r="AA443" t="s">
        <v>78372</v>
      </c>
      <c r="AB443" t="s">
        <v>130652</v>
      </c>
      <c r="AC443" t="s">
        <v>28217</v>
      </c>
      <c r="AD443" t="s">
        <v>28218</v>
      </c>
      <c r="AE443">
        <v>4071</v>
      </c>
      <c r="AF443" t="s">
        <v>28219</v>
      </c>
      <c r="AG443" t="s">
        <v>28220</v>
      </c>
      <c r="AH443" t="s">
        <v>28221</v>
      </c>
      <c r="AJ443" s="4" t="s">
        <v>28222</v>
      </c>
    </row>
    <row r="444" spans="1:36" x14ac:dyDescent="0.3">
      <c r="A444" t="s">
        <v>119067</v>
      </c>
      <c r="B444" t="s">
        <v>58123</v>
      </c>
      <c r="C444" t="s">
        <v>51873</v>
      </c>
      <c r="D444" t="s">
        <v>119068</v>
      </c>
      <c r="H444" t="s">
        <v>28461</v>
      </c>
      <c r="I444" t="s">
        <v>28462</v>
      </c>
      <c r="J444" t="s">
        <v>28463</v>
      </c>
      <c r="K444" t="s">
        <v>4299</v>
      </c>
      <c r="N444">
        <v>14</v>
      </c>
      <c r="O444">
        <v>14</v>
      </c>
      <c r="P444">
        <v>8</v>
      </c>
      <c r="Q444" t="s">
        <v>48540</v>
      </c>
      <c r="R444" t="s">
        <v>48540</v>
      </c>
      <c r="S444" t="s">
        <v>48570</v>
      </c>
      <c r="T444" t="s">
        <v>91644</v>
      </c>
      <c r="U444">
        <v>0</v>
      </c>
      <c r="V444" t="s">
        <v>130653</v>
      </c>
      <c r="W444">
        <v>699460000</v>
      </c>
      <c r="X444">
        <v>90</v>
      </c>
      <c r="Y444" t="s">
        <v>130654</v>
      </c>
      <c r="Z444">
        <v>1</v>
      </c>
      <c r="AA444" t="s">
        <v>130655</v>
      </c>
      <c r="AB444" t="s">
        <v>130656</v>
      </c>
      <c r="AC444" t="s">
        <v>28464</v>
      </c>
      <c r="AD444" t="s">
        <v>28464</v>
      </c>
      <c r="AE444">
        <v>4114</v>
      </c>
      <c r="AF444" t="s">
        <v>28465</v>
      </c>
      <c r="AG444" t="s">
        <v>28466</v>
      </c>
      <c r="AH444" t="s">
        <v>28467</v>
      </c>
      <c r="AI444" t="s">
        <v>28468</v>
      </c>
      <c r="AJ444" s="4" t="s">
        <v>28469</v>
      </c>
    </row>
    <row r="445" spans="1:36" x14ac:dyDescent="0.3">
      <c r="A445" t="s">
        <v>119069</v>
      </c>
      <c r="B445" t="s">
        <v>119070</v>
      </c>
      <c r="C445" t="s">
        <v>70884</v>
      </c>
      <c r="D445" t="s">
        <v>119071</v>
      </c>
      <c r="H445" t="s">
        <v>25562</v>
      </c>
      <c r="J445" t="s">
        <v>150</v>
      </c>
      <c r="N445">
        <v>2</v>
      </c>
      <c r="O445">
        <v>2</v>
      </c>
      <c r="P445">
        <v>2</v>
      </c>
      <c r="Q445" t="s">
        <v>76213</v>
      </c>
      <c r="R445" t="s">
        <v>76213</v>
      </c>
      <c r="S445" t="s">
        <v>76213</v>
      </c>
      <c r="T445" t="s">
        <v>64297</v>
      </c>
      <c r="U445">
        <v>0</v>
      </c>
      <c r="V445" t="s">
        <v>130657</v>
      </c>
      <c r="W445">
        <v>106040000</v>
      </c>
      <c r="X445">
        <v>8</v>
      </c>
      <c r="Y445" t="s">
        <v>130658</v>
      </c>
      <c r="Z445">
        <v>1</v>
      </c>
      <c r="AA445" t="s">
        <v>130659</v>
      </c>
      <c r="AB445" t="s">
        <v>130660</v>
      </c>
      <c r="AC445" t="s">
        <v>33490</v>
      </c>
      <c r="AD445" t="s">
        <v>33490</v>
      </c>
      <c r="AE445">
        <v>4885</v>
      </c>
      <c r="AF445" t="s">
        <v>33491</v>
      </c>
      <c r="AG445" t="s">
        <v>33492</v>
      </c>
      <c r="AJ445" s="4" t="s">
        <v>33493</v>
      </c>
    </row>
    <row r="446" spans="1:36" x14ac:dyDescent="0.3">
      <c r="A446" t="s">
        <v>52451</v>
      </c>
      <c r="B446" t="s">
        <v>119072</v>
      </c>
      <c r="C446" t="s">
        <v>119073</v>
      </c>
      <c r="D446" t="s">
        <v>60234</v>
      </c>
      <c r="H446" t="s">
        <v>12562</v>
      </c>
      <c r="I446" t="s">
        <v>4838</v>
      </c>
      <c r="J446" t="s">
        <v>12563</v>
      </c>
      <c r="K446" t="s">
        <v>12564</v>
      </c>
      <c r="N446">
        <v>6</v>
      </c>
      <c r="O446">
        <v>6</v>
      </c>
      <c r="P446">
        <v>6</v>
      </c>
      <c r="Q446" t="s">
        <v>79125</v>
      </c>
      <c r="R446" t="s">
        <v>79125</v>
      </c>
      <c r="S446" t="s">
        <v>79125</v>
      </c>
      <c r="T446" t="s">
        <v>84919</v>
      </c>
      <c r="U446">
        <v>0</v>
      </c>
      <c r="V446" t="s">
        <v>130661</v>
      </c>
      <c r="W446">
        <v>366660000</v>
      </c>
      <c r="X446">
        <v>28</v>
      </c>
      <c r="Y446" t="s">
        <v>130662</v>
      </c>
      <c r="Z446">
        <v>1</v>
      </c>
      <c r="AA446" t="s">
        <v>130663</v>
      </c>
      <c r="AB446" t="s">
        <v>130664</v>
      </c>
      <c r="AC446" t="s">
        <v>12565</v>
      </c>
      <c r="AD446" t="s">
        <v>12566</v>
      </c>
      <c r="AE446">
        <v>1767</v>
      </c>
      <c r="AF446" t="s">
        <v>12567</v>
      </c>
      <c r="AG446" t="s">
        <v>12568</v>
      </c>
      <c r="AH446" t="s">
        <v>12569</v>
      </c>
      <c r="AJ446" s="4" t="s">
        <v>12570</v>
      </c>
    </row>
    <row r="447" spans="1:36" x14ac:dyDescent="0.3">
      <c r="A447" t="s">
        <v>75429</v>
      </c>
      <c r="B447" t="s">
        <v>119074</v>
      </c>
      <c r="C447" t="s">
        <v>119075</v>
      </c>
      <c r="D447" t="s">
        <v>52132</v>
      </c>
      <c r="H447" t="s">
        <v>31306</v>
      </c>
      <c r="I447" t="s">
        <v>3481</v>
      </c>
      <c r="J447" t="s">
        <v>31307</v>
      </c>
      <c r="K447" t="s">
        <v>2660</v>
      </c>
      <c r="N447">
        <v>9</v>
      </c>
      <c r="O447">
        <v>9</v>
      </c>
      <c r="P447">
        <v>9</v>
      </c>
      <c r="Q447" t="s">
        <v>77970</v>
      </c>
      <c r="R447" t="s">
        <v>77970</v>
      </c>
      <c r="S447" t="s">
        <v>77970</v>
      </c>
      <c r="T447" t="s">
        <v>94799</v>
      </c>
      <c r="U447">
        <v>0</v>
      </c>
      <c r="V447" t="s">
        <v>130665</v>
      </c>
      <c r="W447">
        <v>332180000</v>
      </c>
      <c r="X447">
        <v>50</v>
      </c>
      <c r="Y447" t="s">
        <v>130666</v>
      </c>
      <c r="Z447">
        <v>1</v>
      </c>
      <c r="AA447" t="s">
        <v>130667</v>
      </c>
      <c r="AB447" t="s">
        <v>130668</v>
      </c>
      <c r="AC447" t="s">
        <v>31308</v>
      </c>
      <c r="AD447" t="s">
        <v>38250</v>
      </c>
      <c r="AE447">
        <v>4555</v>
      </c>
      <c r="AF447" t="s">
        <v>31310</v>
      </c>
      <c r="AG447" t="s">
        <v>31311</v>
      </c>
      <c r="AH447" t="s">
        <v>31312</v>
      </c>
      <c r="AJ447" s="4" t="s">
        <v>31313</v>
      </c>
    </row>
    <row r="448" spans="1:36" x14ac:dyDescent="0.3">
      <c r="A448" t="s">
        <v>57242</v>
      </c>
      <c r="B448" t="s">
        <v>52106</v>
      </c>
      <c r="C448" t="s">
        <v>52163</v>
      </c>
      <c r="D448" t="s">
        <v>62072</v>
      </c>
      <c r="H448" t="s">
        <v>9722</v>
      </c>
      <c r="I448" t="s">
        <v>9723</v>
      </c>
      <c r="J448" t="s">
        <v>9724</v>
      </c>
      <c r="K448" t="s">
        <v>9725</v>
      </c>
      <c r="N448">
        <v>10</v>
      </c>
      <c r="O448">
        <v>7</v>
      </c>
      <c r="P448">
        <v>7</v>
      </c>
      <c r="Q448" t="s">
        <v>90334</v>
      </c>
      <c r="R448" t="s">
        <v>48520</v>
      </c>
      <c r="S448" t="s">
        <v>48520</v>
      </c>
      <c r="T448" t="s">
        <v>91611</v>
      </c>
      <c r="U448">
        <v>0</v>
      </c>
      <c r="V448" t="s">
        <v>130669</v>
      </c>
      <c r="W448">
        <v>274530000</v>
      </c>
      <c r="X448">
        <v>27</v>
      </c>
      <c r="Y448" t="s">
        <v>130670</v>
      </c>
      <c r="Z448">
        <v>1</v>
      </c>
      <c r="AA448" t="s">
        <v>130671</v>
      </c>
      <c r="AB448" t="s">
        <v>130672</v>
      </c>
      <c r="AC448" t="s">
        <v>9726</v>
      </c>
      <c r="AD448" t="s">
        <v>9727</v>
      </c>
      <c r="AE448">
        <v>1405</v>
      </c>
      <c r="AF448" t="s">
        <v>9728</v>
      </c>
      <c r="AG448" t="s">
        <v>9729</v>
      </c>
      <c r="AH448" t="s">
        <v>9730</v>
      </c>
      <c r="AI448" t="s">
        <v>9731</v>
      </c>
      <c r="AJ448" s="4" t="s">
        <v>9732</v>
      </c>
    </row>
    <row r="449" spans="1:36" x14ac:dyDescent="0.3">
      <c r="A449" t="s">
        <v>52925</v>
      </c>
      <c r="B449" t="s">
        <v>49747</v>
      </c>
      <c r="C449" t="s">
        <v>119076</v>
      </c>
      <c r="D449" t="s">
        <v>119077</v>
      </c>
      <c r="I449" t="s">
        <v>30312</v>
      </c>
      <c r="J449" t="s">
        <v>30313</v>
      </c>
      <c r="N449">
        <v>29</v>
      </c>
      <c r="O449">
        <v>26</v>
      </c>
      <c r="P449">
        <v>25</v>
      </c>
      <c r="Q449" t="s">
        <v>50169</v>
      </c>
      <c r="R449" t="s">
        <v>75475</v>
      </c>
      <c r="S449" t="s">
        <v>79145</v>
      </c>
      <c r="T449" t="s">
        <v>130673</v>
      </c>
      <c r="U449">
        <v>0</v>
      </c>
      <c r="V449" t="s">
        <v>130674</v>
      </c>
      <c r="W449">
        <v>645770000</v>
      </c>
      <c r="X449">
        <v>57</v>
      </c>
      <c r="Y449" t="s">
        <v>130675</v>
      </c>
      <c r="Z449">
        <v>1</v>
      </c>
      <c r="AA449" t="s">
        <v>128771</v>
      </c>
      <c r="AB449" t="s">
        <v>130676</v>
      </c>
      <c r="AC449" t="s">
        <v>47372</v>
      </c>
      <c r="AD449" t="s">
        <v>30314</v>
      </c>
      <c r="AE449">
        <v>4400</v>
      </c>
      <c r="AF449" t="s">
        <v>30315</v>
      </c>
      <c r="AG449" t="s">
        <v>30316</v>
      </c>
      <c r="AH449" t="s">
        <v>30317</v>
      </c>
      <c r="AJ449" s="4" t="s">
        <v>30318</v>
      </c>
    </row>
    <row r="450" spans="1:36" x14ac:dyDescent="0.3">
      <c r="A450" t="s">
        <v>106987</v>
      </c>
      <c r="B450" t="s">
        <v>119078</v>
      </c>
      <c r="C450" t="s">
        <v>119079</v>
      </c>
      <c r="D450" t="s">
        <v>59273</v>
      </c>
      <c r="H450" t="s">
        <v>21993</v>
      </c>
      <c r="J450" t="s">
        <v>21994</v>
      </c>
      <c r="N450">
        <v>3</v>
      </c>
      <c r="O450">
        <v>3</v>
      </c>
      <c r="P450">
        <v>3</v>
      </c>
      <c r="Q450" t="s">
        <v>48411</v>
      </c>
      <c r="R450" t="s">
        <v>48411</v>
      </c>
      <c r="S450" t="s">
        <v>48411</v>
      </c>
      <c r="T450" t="s">
        <v>81280</v>
      </c>
      <c r="U450" t="s">
        <v>130677</v>
      </c>
      <c r="V450" t="s">
        <v>113539</v>
      </c>
      <c r="W450">
        <v>93376000</v>
      </c>
      <c r="X450">
        <v>9</v>
      </c>
      <c r="Y450" t="s">
        <v>130678</v>
      </c>
      <c r="Z450">
        <v>1</v>
      </c>
      <c r="AA450" t="s">
        <v>130679</v>
      </c>
      <c r="AB450" t="s">
        <v>130680</v>
      </c>
      <c r="AC450" t="s">
        <v>47371</v>
      </c>
      <c r="AD450" t="s">
        <v>21996</v>
      </c>
      <c r="AE450">
        <v>3109</v>
      </c>
      <c r="AF450" t="s">
        <v>21997</v>
      </c>
      <c r="AG450" t="s">
        <v>21998</v>
      </c>
      <c r="AH450" t="s">
        <v>21999</v>
      </c>
      <c r="AJ450" s="4" t="s">
        <v>22000</v>
      </c>
    </row>
    <row r="451" spans="1:36" x14ac:dyDescent="0.3">
      <c r="A451" t="s">
        <v>119080</v>
      </c>
      <c r="B451" t="s">
        <v>102492</v>
      </c>
      <c r="C451" t="s">
        <v>119081</v>
      </c>
      <c r="D451" t="s">
        <v>119082</v>
      </c>
      <c r="H451" t="s">
        <v>26063</v>
      </c>
      <c r="I451" t="s">
        <v>26064</v>
      </c>
      <c r="J451" t="s">
        <v>26065</v>
      </c>
      <c r="N451">
        <v>14</v>
      </c>
      <c r="O451">
        <v>14</v>
      </c>
      <c r="P451">
        <v>14</v>
      </c>
      <c r="Q451" t="s">
        <v>76722</v>
      </c>
      <c r="R451" t="s">
        <v>76722</v>
      </c>
      <c r="S451" t="s">
        <v>76722</v>
      </c>
      <c r="T451" t="s">
        <v>89707</v>
      </c>
      <c r="U451">
        <v>0</v>
      </c>
      <c r="V451" t="s">
        <v>130681</v>
      </c>
      <c r="W451">
        <v>196100000</v>
      </c>
      <c r="X451">
        <v>51</v>
      </c>
      <c r="Y451" t="s">
        <v>130682</v>
      </c>
      <c r="Z451">
        <v>1</v>
      </c>
      <c r="AA451" t="s">
        <v>130683</v>
      </c>
      <c r="AB451" t="s">
        <v>130684</v>
      </c>
      <c r="AC451" t="s">
        <v>47370</v>
      </c>
      <c r="AD451" t="s">
        <v>26067</v>
      </c>
      <c r="AE451">
        <v>3763</v>
      </c>
      <c r="AF451" t="s">
        <v>26068</v>
      </c>
      <c r="AG451" t="s">
        <v>26069</v>
      </c>
      <c r="AH451" t="s">
        <v>26070</v>
      </c>
      <c r="AJ451" s="4" t="s">
        <v>26071</v>
      </c>
    </row>
    <row r="452" spans="1:36" x14ac:dyDescent="0.3">
      <c r="A452" t="s">
        <v>119083</v>
      </c>
      <c r="B452" t="s">
        <v>119084</v>
      </c>
      <c r="C452" t="s">
        <v>75724</v>
      </c>
      <c r="D452" t="s">
        <v>98978</v>
      </c>
      <c r="H452" t="s">
        <v>11274</v>
      </c>
      <c r="I452" t="s">
        <v>11275</v>
      </c>
      <c r="J452" t="s">
        <v>11276</v>
      </c>
      <c r="K452" t="s">
        <v>11277</v>
      </c>
      <c r="N452">
        <v>17</v>
      </c>
      <c r="O452">
        <v>17</v>
      </c>
      <c r="P452">
        <v>17</v>
      </c>
      <c r="Q452" t="s">
        <v>83227</v>
      </c>
      <c r="R452" t="s">
        <v>83227</v>
      </c>
      <c r="S452" t="s">
        <v>83227</v>
      </c>
      <c r="T452" t="s">
        <v>89553</v>
      </c>
      <c r="U452">
        <v>0</v>
      </c>
      <c r="V452" t="s">
        <v>130685</v>
      </c>
      <c r="W452">
        <v>555160000</v>
      </c>
      <c r="X452">
        <v>85</v>
      </c>
      <c r="Y452" t="s">
        <v>130686</v>
      </c>
      <c r="Z452">
        <v>1</v>
      </c>
      <c r="AA452" t="s">
        <v>130687</v>
      </c>
      <c r="AB452" t="s">
        <v>130688</v>
      </c>
      <c r="AC452" t="s">
        <v>11278</v>
      </c>
      <c r="AD452" t="s">
        <v>11279</v>
      </c>
      <c r="AE452">
        <v>1597</v>
      </c>
      <c r="AF452" t="s">
        <v>11280</v>
      </c>
      <c r="AG452" t="s">
        <v>11281</v>
      </c>
      <c r="AH452" t="s">
        <v>11282</v>
      </c>
      <c r="AI452" t="e">
        <f>-Numb</f>
        <v>#NAME?</v>
      </c>
      <c r="AJ452" s="4" t="s">
        <v>11283</v>
      </c>
    </row>
    <row r="453" spans="1:36" x14ac:dyDescent="0.3">
      <c r="A453" t="s">
        <v>119085</v>
      </c>
      <c r="B453" t="s">
        <v>119086</v>
      </c>
      <c r="C453" t="s">
        <v>99705</v>
      </c>
      <c r="D453" t="s">
        <v>75219</v>
      </c>
      <c r="H453" t="s">
        <v>4126</v>
      </c>
      <c r="I453" t="s">
        <v>4127</v>
      </c>
      <c r="J453" t="s">
        <v>957</v>
      </c>
      <c r="N453">
        <v>7</v>
      </c>
      <c r="O453">
        <v>7</v>
      </c>
      <c r="P453">
        <v>7</v>
      </c>
      <c r="Q453" t="s">
        <v>77114</v>
      </c>
      <c r="R453" t="s">
        <v>77114</v>
      </c>
      <c r="S453" t="s">
        <v>77114</v>
      </c>
      <c r="T453" t="s">
        <v>98409</v>
      </c>
      <c r="U453">
        <v>0</v>
      </c>
      <c r="V453" t="s">
        <v>130689</v>
      </c>
      <c r="W453">
        <v>472490000</v>
      </c>
      <c r="X453">
        <v>40</v>
      </c>
      <c r="Y453" t="s">
        <v>130690</v>
      </c>
      <c r="Z453">
        <v>1</v>
      </c>
      <c r="AA453" t="s">
        <v>130691</v>
      </c>
      <c r="AB453" t="s">
        <v>81619</v>
      </c>
      <c r="AC453" t="s">
        <v>4128</v>
      </c>
      <c r="AD453" t="s">
        <v>4128</v>
      </c>
      <c r="AE453">
        <v>722</v>
      </c>
      <c r="AF453" t="s">
        <v>4129</v>
      </c>
      <c r="AG453" t="s">
        <v>4130</v>
      </c>
      <c r="AH453" t="s">
        <v>4131</v>
      </c>
      <c r="AJ453" s="4" t="s">
        <v>4132</v>
      </c>
    </row>
    <row r="454" spans="1:36" x14ac:dyDescent="0.3">
      <c r="A454">
        <v>1</v>
      </c>
      <c r="B454" t="s">
        <v>55041</v>
      </c>
      <c r="C454">
        <v>1</v>
      </c>
      <c r="D454" t="s">
        <v>119087</v>
      </c>
      <c r="H454" t="s">
        <v>22256</v>
      </c>
      <c r="I454" t="s">
        <v>10240</v>
      </c>
      <c r="J454" t="s">
        <v>22257</v>
      </c>
      <c r="N454">
        <v>7</v>
      </c>
      <c r="O454">
        <v>7</v>
      </c>
      <c r="P454">
        <v>7</v>
      </c>
      <c r="Q454" t="s">
        <v>76014</v>
      </c>
      <c r="R454" t="s">
        <v>76014</v>
      </c>
      <c r="S454" t="s">
        <v>76014</v>
      </c>
      <c r="T454" t="s">
        <v>83852</v>
      </c>
      <c r="U454">
        <v>0</v>
      </c>
      <c r="V454" t="s">
        <v>130692</v>
      </c>
      <c r="W454">
        <v>106060000</v>
      </c>
      <c r="X454">
        <v>20</v>
      </c>
      <c r="Y454" t="s">
        <v>130693</v>
      </c>
      <c r="Z454">
        <v>1</v>
      </c>
      <c r="AA454" t="s">
        <v>130694</v>
      </c>
      <c r="AB454" t="s">
        <v>130695</v>
      </c>
      <c r="AC454" t="s">
        <v>22258</v>
      </c>
      <c r="AD454" t="s">
        <v>22258</v>
      </c>
      <c r="AE454">
        <v>3158</v>
      </c>
      <c r="AF454" t="s">
        <v>22259</v>
      </c>
      <c r="AG454" t="s">
        <v>22260</v>
      </c>
      <c r="AH454" t="s">
        <v>22261</v>
      </c>
      <c r="AJ454" s="4" t="s">
        <v>22262</v>
      </c>
    </row>
    <row r="455" spans="1:36" x14ac:dyDescent="0.3">
      <c r="A455" t="s">
        <v>119088</v>
      </c>
      <c r="B455" t="s">
        <v>119089</v>
      </c>
      <c r="C455" t="s">
        <v>119090</v>
      </c>
      <c r="D455" t="s">
        <v>119091</v>
      </c>
      <c r="H455" t="s">
        <v>47369</v>
      </c>
      <c r="I455" t="s">
        <v>47368</v>
      </c>
      <c r="J455" t="s">
        <v>3886</v>
      </c>
      <c r="N455">
        <v>4</v>
      </c>
      <c r="O455">
        <v>4</v>
      </c>
      <c r="P455">
        <v>4</v>
      </c>
      <c r="Q455" t="s">
        <v>76795</v>
      </c>
      <c r="R455" t="s">
        <v>76795</v>
      </c>
      <c r="S455" t="s">
        <v>76795</v>
      </c>
      <c r="T455" t="s">
        <v>130696</v>
      </c>
      <c r="U455" t="s">
        <v>130697</v>
      </c>
      <c r="V455" t="s">
        <v>130698</v>
      </c>
      <c r="W455">
        <v>52158000</v>
      </c>
      <c r="X455">
        <v>17</v>
      </c>
      <c r="Y455" t="s">
        <v>130699</v>
      </c>
      <c r="Z455">
        <v>1</v>
      </c>
      <c r="AA455" t="s">
        <v>130700</v>
      </c>
      <c r="AB455" t="s">
        <v>130701</v>
      </c>
      <c r="AC455" t="s">
        <v>47367</v>
      </c>
      <c r="AD455" t="s">
        <v>47366</v>
      </c>
      <c r="AE455">
        <v>4381</v>
      </c>
      <c r="AF455" t="s">
        <v>47365</v>
      </c>
      <c r="AG455" t="s">
        <v>47364</v>
      </c>
      <c r="AH455" t="s">
        <v>47363</v>
      </c>
      <c r="AJ455" s="4" t="s">
        <v>47362</v>
      </c>
    </row>
    <row r="456" spans="1:36" x14ac:dyDescent="0.3">
      <c r="A456" t="s">
        <v>119092</v>
      </c>
      <c r="B456" t="s">
        <v>74417</v>
      </c>
      <c r="C456" t="s">
        <v>119093</v>
      </c>
      <c r="D456" t="s">
        <v>119094</v>
      </c>
      <c r="H456" t="s">
        <v>22118</v>
      </c>
      <c r="I456" t="s">
        <v>47361</v>
      </c>
      <c r="N456">
        <v>2</v>
      </c>
      <c r="O456">
        <v>2</v>
      </c>
      <c r="P456">
        <v>2</v>
      </c>
      <c r="Q456" t="s">
        <v>77027</v>
      </c>
      <c r="R456" t="s">
        <v>77027</v>
      </c>
      <c r="S456" t="s">
        <v>77027</v>
      </c>
      <c r="T456" t="s">
        <v>65244</v>
      </c>
      <c r="U456" t="s">
        <v>130702</v>
      </c>
      <c r="V456" t="s">
        <v>130703</v>
      </c>
      <c r="W456">
        <v>59383000</v>
      </c>
      <c r="X456">
        <v>11</v>
      </c>
      <c r="Y456" t="s">
        <v>130704</v>
      </c>
      <c r="Z456">
        <v>1</v>
      </c>
      <c r="AA456" t="s">
        <v>130705</v>
      </c>
      <c r="AB456" t="s">
        <v>130706</v>
      </c>
      <c r="AC456" t="s">
        <v>47360</v>
      </c>
      <c r="AD456" t="s">
        <v>47360</v>
      </c>
      <c r="AE456">
        <v>3036</v>
      </c>
      <c r="AF456" t="s">
        <v>47359</v>
      </c>
      <c r="AG456" t="s">
        <v>47358</v>
      </c>
      <c r="AJ456" s="4" t="s">
        <v>47357</v>
      </c>
    </row>
    <row r="457" spans="1:36" x14ac:dyDescent="0.3">
      <c r="A457" t="s">
        <v>119095</v>
      </c>
      <c r="B457" t="s">
        <v>70340</v>
      </c>
      <c r="C457" t="s">
        <v>119096</v>
      </c>
      <c r="D457" t="s">
        <v>119097</v>
      </c>
      <c r="H457" t="s">
        <v>1377</v>
      </c>
      <c r="I457" t="s">
        <v>14331</v>
      </c>
      <c r="J457" t="s">
        <v>14332</v>
      </c>
      <c r="K457" t="s">
        <v>1380</v>
      </c>
      <c r="N457">
        <v>6</v>
      </c>
      <c r="O457">
        <v>6</v>
      </c>
      <c r="P457">
        <v>6</v>
      </c>
      <c r="Q457" t="s">
        <v>111757</v>
      </c>
      <c r="R457" t="s">
        <v>111757</v>
      </c>
      <c r="S457" t="s">
        <v>111757</v>
      </c>
      <c r="T457" t="s">
        <v>74728</v>
      </c>
      <c r="U457">
        <v>0</v>
      </c>
      <c r="V457" t="s">
        <v>130707</v>
      </c>
      <c r="W457">
        <v>82335000</v>
      </c>
      <c r="X457">
        <v>11</v>
      </c>
      <c r="Y457" t="s">
        <v>130708</v>
      </c>
      <c r="Z457">
        <v>1</v>
      </c>
      <c r="AA457" t="s">
        <v>130709</v>
      </c>
      <c r="AB457" t="s">
        <v>129360</v>
      </c>
      <c r="AC457" t="s">
        <v>14333</v>
      </c>
      <c r="AD457" t="s">
        <v>14333</v>
      </c>
      <c r="AE457">
        <v>1998</v>
      </c>
      <c r="AF457" t="s">
        <v>14334</v>
      </c>
      <c r="AG457" t="s">
        <v>14335</v>
      </c>
      <c r="AH457" t="s">
        <v>14336</v>
      </c>
      <c r="AI457" t="s">
        <v>14337</v>
      </c>
      <c r="AJ457" s="4" t="s">
        <v>14338</v>
      </c>
    </row>
    <row r="458" spans="1:36" x14ac:dyDescent="0.3">
      <c r="A458" t="s">
        <v>119098</v>
      </c>
      <c r="B458" t="s">
        <v>118255</v>
      </c>
      <c r="C458" t="s">
        <v>119099</v>
      </c>
      <c r="D458" t="s">
        <v>119100</v>
      </c>
      <c r="H458" t="s">
        <v>15029</v>
      </c>
      <c r="I458" t="s">
        <v>15030</v>
      </c>
      <c r="J458" t="s">
        <v>15031</v>
      </c>
      <c r="N458">
        <v>7</v>
      </c>
      <c r="O458">
        <v>7</v>
      </c>
      <c r="P458">
        <v>7</v>
      </c>
      <c r="Q458" t="s">
        <v>76391</v>
      </c>
      <c r="R458" t="s">
        <v>76391</v>
      </c>
      <c r="S458" t="s">
        <v>76391</v>
      </c>
      <c r="T458" t="s">
        <v>94186</v>
      </c>
      <c r="U458">
        <v>0</v>
      </c>
      <c r="V458" t="s">
        <v>130710</v>
      </c>
      <c r="W458">
        <v>175370000</v>
      </c>
      <c r="X458">
        <v>15</v>
      </c>
      <c r="Y458" t="s">
        <v>130711</v>
      </c>
      <c r="Z458">
        <v>1</v>
      </c>
      <c r="AA458" t="s">
        <v>130712</v>
      </c>
      <c r="AB458" t="s">
        <v>130713</v>
      </c>
      <c r="AC458" t="s">
        <v>47356</v>
      </c>
      <c r="AD458" t="s">
        <v>47355</v>
      </c>
      <c r="AE458">
        <v>2087</v>
      </c>
      <c r="AF458" t="s">
        <v>15034</v>
      </c>
      <c r="AG458" t="s">
        <v>15035</v>
      </c>
    </row>
    <row r="459" spans="1:36" x14ac:dyDescent="0.3">
      <c r="A459" t="s">
        <v>119101</v>
      </c>
      <c r="B459" t="s">
        <v>54484</v>
      </c>
      <c r="C459" t="s">
        <v>119102</v>
      </c>
      <c r="D459" t="s">
        <v>119103</v>
      </c>
      <c r="H459" t="s">
        <v>36383</v>
      </c>
      <c r="I459" t="s">
        <v>21458</v>
      </c>
      <c r="J459" t="s">
        <v>24144</v>
      </c>
      <c r="K459" t="s">
        <v>15525</v>
      </c>
      <c r="N459">
        <v>6</v>
      </c>
      <c r="O459">
        <v>6</v>
      </c>
      <c r="P459">
        <v>6</v>
      </c>
      <c r="Q459" t="s">
        <v>76627</v>
      </c>
      <c r="R459" t="s">
        <v>76627</v>
      </c>
      <c r="S459" t="s">
        <v>76627</v>
      </c>
      <c r="T459" t="s">
        <v>77604</v>
      </c>
      <c r="U459">
        <v>0</v>
      </c>
      <c r="V459" t="s">
        <v>73575</v>
      </c>
      <c r="W459">
        <v>181600000</v>
      </c>
      <c r="X459">
        <v>28</v>
      </c>
      <c r="Y459" t="s">
        <v>130714</v>
      </c>
      <c r="Z459">
        <v>1</v>
      </c>
      <c r="AA459" t="s">
        <v>130715</v>
      </c>
      <c r="AB459" t="s">
        <v>130716</v>
      </c>
      <c r="AC459" t="s">
        <v>36384</v>
      </c>
      <c r="AD459" t="s">
        <v>36384</v>
      </c>
      <c r="AE459">
        <v>3025</v>
      </c>
      <c r="AF459" t="s">
        <v>36385</v>
      </c>
      <c r="AG459" t="s">
        <v>36386</v>
      </c>
      <c r="AH459" t="s">
        <v>36387</v>
      </c>
      <c r="AJ459" s="4" t="s">
        <v>36388</v>
      </c>
    </row>
    <row r="460" spans="1:36" x14ac:dyDescent="0.3">
      <c r="A460" t="s">
        <v>50282</v>
      </c>
      <c r="B460" t="s">
        <v>55053</v>
      </c>
      <c r="C460" t="s">
        <v>119104</v>
      </c>
      <c r="D460" t="s">
        <v>119105</v>
      </c>
      <c r="H460" t="s">
        <v>25517</v>
      </c>
      <c r="I460" t="s">
        <v>25518</v>
      </c>
      <c r="J460" t="s">
        <v>25519</v>
      </c>
      <c r="K460" t="s">
        <v>137</v>
      </c>
      <c r="N460">
        <v>6</v>
      </c>
      <c r="O460">
        <v>6</v>
      </c>
      <c r="P460">
        <v>6</v>
      </c>
      <c r="Q460">
        <v>13</v>
      </c>
      <c r="R460">
        <v>13</v>
      </c>
      <c r="S460">
        <v>13</v>
      </c>
      <c r="T460" t="s">
        <v>95539</v>
      </c>
      <c r="U460">
        <v>0</v>
      </c>
      <c r="V460" t="s">
        <v>130717</v>
      </c>
      <c r="W460">
        <v>106370000</v>
      </c>
      <c r="X460">
        <v>23</v>
      </c>
      <c r="Y460" t="s">
        <v>130718</v>
      </c>
      <c r="Z460">
        <v>1</v>
      </c>
      <c r="AA460" t="s">
        <v>130719</v>
      </c>
      <c r="AB460" t="s">
        <v>130720</v>
      </c>
      <c r="AC460" t="s">
        <v>47354</v>
      </c>
      <c r="AD460" t="s">
        <v>47353</v>
      </c>
      <c r="AE460">
        <v>3682</v>
      </c>
      <c r="AF460" t="s">
        <v>25522</v>
      </c>
      <c r="AG460" t="s">
        <v>25523</v>
      </c>
      <c r="AH460" t="s">
        <v>25524</v>
      </c>
      <c r="AJ460" s="4" t="s">
        <v>25525</v>
      </c>
    </row>
    <row r="461" spans="1:36" x14ac:dyDescent="0.3">
      <c r="A461" t="s">
        <v>119106</v>
      </c>
      <c r="B461" t="s">
        <v>59418</v>
      </c>
      <c r="C461" t="s">
        <v>119107</v>
      </c>
      <c r="D461" t="s">
        <v>119108</v>
      </c>
      <c r="H461" t="s">
        <v>47352</v>
      </c>
      <c r="I461" t="s">
        <v>47351</v>
      </c>
      <c r="J461" t="s">
        <v>47350</v>
      </c>
      <c r="K461" t="s">
        <v>47349</v>
      </c>
      <c r="N461">
        <v>11</v>
      </c>
      <c r="O461">
        <v>11</v>
      </c>
      <c r="P461">
        <v>11</v>
      </c>
      <c r="Q461" t="s">
        <v>79613</v>
      </c>
      <c r="R461" t="s">
        <v>79613</v>
      </c>
      <c r="S461" t="s">
        <v>79613</v>
      </c>
      <c r="T461" t="s">
        <v>130721</v>
      </c>
      <c r="U461">
        <v>0</v>
      </c>
      <c r="V461" t="s">
        <v>130722</v>
      </c>
      <c r="W461">
        <v>168340000</v>
      </c>
      <c r="X461">
        <v>32</v>
      </c>
      <c r="Y461" t="s">
        <v>130723</v>
      </c>
      <c r="Z461">
        <v>1</v>
      </c>
      <c r="AA461" t="s">
        <v>130724</v>
      </c>
      <c r="AB461" t="s">
        <v>130725</v>
      </c>
      <c r="AC461" t="s">
        <v>47348</v>
      </c>
      <c r="AD461" t="s">
        <v>47347</v>
      </c>
      <c r="AE461">
        <v>792</v>
      </c>
      <c r="AF461" t="s">
        <v>47346</v>
      </c>
      <c r="AG461" t="s">
        <v>47345</v>
      </c>
      <c r="AH461" t="s">
        <v>47344</v>
      </c>
      <c r="AJ461" s="4" t="s">
        <v>47343</v>
      </c>
    </row>
    <row r="462" spans="1:36" x14ac:dyDescent="0.3">
      <c r="A462" t="s">
        <v>119109</v>
      </c>
      <c r="B462" t="s">
        <v>119110</v>
      </c>
      <c r="C462" t="s">
        <v>90538</v>
      </c>
      <c r="D462" t="s">
        <v>119111</v>
      </c>
      <c r="H462" t="s">
        <v>16099</v>
      </c>
      <c r="I462" t="s">
        <v>16100</v>
      </c>
      <c r="J462" t="s">
        <v>16101</v>
      </c>
      <c r="K462" t="s">
        <v>14444</v>
      </c>
      <c r="N462">
        <v>3</v>
      </c>
      <c r="O462">
        <v>2</v>
      </c>
      <c r="P462">
        <v>2</v>
      </c>
      <c r="Q462">
        <v>14</v>
      </c>
      <c r="R462" t="s">
        <v>48490</v>
      </c>
      <c r="S462" t="s">
        <v>48490</v>
      </c>
      <c r="T462" t="s">
        <v>92576</v>
      </c>
      <c r="U462">
        <v>0</v>
      </c>
      <c r="V462" t="s">
        <v>92138</v>
      </c>
      <c r="W462">
        <v>180460000</v>
      </c>
      <c r="X462">
        <v>13</v>
      </c>
      <c r="Y462" t="s">
        <v>130726</v>
      </c>
      <c r="Z462">
        <v>1</v>
      </c>
      <c r="AA462" t="s">
        <v>130727</v>
      </c>
      <c r="AB462" t="s">
        <v>130728</v>
      </c>
      <c r="AC462" t="s">
        <v>40899</v>
      </c>
      <c r="AD462" t="s">
        <v>40899</v>
      </c>
      <c r="AE462">
        <v>2226</v>
      </c>
      <c r="AF462" t="s">
        <v>16104</v>
      </c>
      <c r="AG462" t="s">
        <v>16105</v>
      </c>
      <c r="AH462" t="s">
        <v>16106</v>
      </c>
      <c r="AJ462" s="4" t="s">
        <v>16107</v>
      </c>
    </row>
    <row r="463" spans="1:36" x14ac:dyDescent="0.3">
      <c r="A463" t="s">
        <v>119112</v>
      </c>
      <c r="B463" t="s">
        <v>119113</v>
      </c>
      <c r="C463" t="s">
        <v>119114</v>
      </c>
      <c r="D463" t="s">
        <v>119115</v>
      </c>
      <c r="J463" t="s">
        <v>957</v>
      </c>
      <c r="N463">
        <v>8</v>
      </c>
      <c r="O463">
        <v>8</v>
      </c>
      <c r="P463">
        <v>8</v>
      </c>
      <c r="Q463" t="s">
        <v>78551</v>
      </c>
      <c r="R463" t="s">
        <v>78551</v>
      </c>
      <c r="S463" t="s">
        <v>78551</v>
      </c>
      <c r="T463" t="s">
        <v>130729</v>
      </c>
      <c r="U463">
        <v>0</v>
      </c>
      <c r="V463" t="s">
        <v>130730</v>
      </c>
      <c r="W463">
        <v>452970000</v>
      </c>
      <c r="X463">
        <v>47</v>
      </c>
      <c r="Y463" t="s">
        <v>130731</v>
      </c>
      <c r="Z463">
        <v>1</v>
      </c>
      <c r="AA463" t="s">
        <v>130732</v>
      </c>
      <c r="AB463" t="s">
        <v>83952</v>
      </c>
      <c r="AC463" t="s">
        <v>35875</v>
      </c>
      <c r="AD463" t="s">
        <v>35875</v>
      </c>
      <c r="AE463">
        <v>3418</v>
      </c>
      <c r="AF463" t="s">
        <v>35876</v>
      </c>
      <c r="AG463" t="s">
        <v>35877</v>
      </c>
      <c r="AJ463" s="4" t="s">
        <v>35878</v>
      </c>
    </row>
    <row r="464" spans="1:36" x14ac:dyDescent="0.3">
      <c r="A464" t="s">
        <v>119116</v>
      </c>
      <c r="B464" t="s">
        <v>51063</v>
      </c>
      <c r="C464" t="s">
        <v>119117</v>
      </c>
      <c r="D464" t="s">
        <v>119118</v>
      </c>
      <c r="H464" t="s">
        <v>47342</v>
      </c>
      <c r="I464" t="s">
        <v>40350</v>
      </c>
      <c r="J464" t="s">
        <v>47341</v>
      </c>
      <c r="N464">
        <v>17</v>
      </c>
      <c r="O464">
        <v>17</v>
      </c>
      <c r="P464">
        <v>17</v>
      </c>
      <c r="Q464" t="s">
        <v>75935</v>
      </c>
      <c r="R464" t="s">
        <v>75935</v>
      </c>
      <c r="S464" t="s">
        <v>75935</v>
      </c>
      <c r="T464" t="s">
        <v>130733</v>
      </c>
      <c r="U464">
        <v>0</v>
      </c>
      <c r="V464" t="s">
        <v>130734</v>
      </c>
      <c r="W464">
        <v>853110000</v>
      </c>
      <c r="X464">
        <v>101</v>
      </c>
      <c r="Y464" t="s">
        <v>130735</v>
      </c>
      <c r="Z464">
        <v>1</v>
      </c>
      <c r="AA464" t="s">
        <v>130736</v>
      </c>
      <c r="AB464" t="s">
        <v>130737</v>
      </c>
      <c r="AC464" t="s">
        <v>47340</v>
      </c>
      <c r="AD464" t="s">
        <v>47339</v>
      </c>
      <c r="AE464">
        <v>3433</v>
      </c>
      <c r="AF464" t="s">
        <v>47338</v>
      </c>
      <c r="AG464" t="s">
        <v>47337</v>
      </c>
      <c r="AH464" t="s">
        <v>47336</v>
      </c>
      <c r="AJ464" s="4" t="s">
        <v>47335</v>
      </c>
    </row>
    <row r="465" spans="1:36" x14ac:dyDescent="0.3">
      <c r="A465" t="s">
        <v>75333</v>
      </c>
      <c r="B465" t="s">
        <v>119119</v>
      </c>
      <c r="C465" t="s">
        <v>54410</v>
      </c>
      <c r="D465" t="s">
        <v>119120</v>
      </c>
      <c r="H465" t="s">
        <v>18633</v>
      </c>
      <c r="I465" t="s">
        <v>2768</v>
      </c>
      <c r="J465" t="s">
        <v>18899</v>
      </c>
      <c r="N465">
        <v>6</v>
      </c>
      <c r="O465">
        <v>5</v>
      </c>
      <c r="P465">
        <v>5</v>
      </c>
      <c r="Q465" t="s">
        <v>76819</v>
      </c>
      <c r="R465">
        <v>7</v>
      </c>
      <c r="S465">
        <v>7</v>
      </c>
      <c r="T465" t="s">
        <v>81683</v>
      </c>
      <c r="U465">
        <v>0</v>
      </c>
      <c r="V465" t="s">
        <v>130738</v>
      </c>
      <c r="W465">
        <v>90637000</v>
      </c>
      <c r="X465">
        <v>6</v>
      </c>
      <c r="Y465" t="s">
        <v>130739</v>
      </c>
      <c r="Z465">
        <v>1</v>
      </c>
      <c r="AA465" t="s">
        <v>130740</v>
      </c>
      <c r="AB465" t="s">
        <v>130741</v>
      </c>
      <c r="AC465" t="s">
        <v>31891</v>
      </c>
      <c r="AD465" t="s">
        <v>31891</v>
      </c>
      <c r="AE465">
        <v>4646</v>
      </c>
      <c r="AF465" t="s">
        <v>31892</v>
      </c>
      <c r="AG465" t="s">
        <v>31893</v>
      </c>
      <c r="AH465" t="s">
        <v>31894</v>
      </c>
      <c r="AJ465" s="4" t="s">
        <v>31895</v>
      </c>
    </row>
    <row r="466" spans="1:36" x14ac:dyDescent="0.3">
      <c r="A466" t="s">
        <v>49915</v>
      </c>
      <c r="B466" t="s">
        <v>119121</v>
      </c>
      <c r="C466" t="s">
        <v>51067</v>
      </c>
      <c r="D466" t="s">
        <v>119122</v>
      </c>
      <c r="H466" t="s">
        <v>47334</v>
      </c>
      <c r="I466" t="s">
        <v>47333</v>
      </c>
      <c r="J466" t="s">
        <v>47332</v>
      </c>
      <c r="K466" t="s">
        <v>47331</v>
      </c>
      <c r="N466">
        <v>2</v>
      </c>
      <c r="O466">
        <v>2</v>
      </c>
      <c r="P466">
        <v>2</v>
      </c>
      <c r="Q466" t="s">
        <v>77758</v>
      </c>
      <c r="R466" t="s">
        <v>77758</v>
      </c>
      <c r="S466" t="s">
        <v>77758</v>
      </c>
      <c r="T466" t="s">
        <v>130742</v>
      </c>
      <c r="U466" t="s">
        <v>130743</v>
      </c>
      <c r="V466" t="s">
        <v>130744</v>
      </c>
      <c r="W466">
        <v>24119000</v>
      </c>
      <c r="X466">
        <v>7</v>
      </c>
      <c r="Y466" t="s">
        <v>130745</v>
      </c>
      <c r="Z466">
        <v>1</v>
      </c>
      <c r="AA466" t="s">
        <v>130746</v>
      </c>
      <c r="AB466" t="s">
        <v>130747</v>
      </c>
      <c r="AC466" t="s">
        <v>47330</v>
      </c>
      <c r="AD466" t="s">
        <v>47330</v>
      </c>
      <c r="AE466">
        <v>5032</v>
      </c>
      <c r="AF466" t="s">
        <v>47329</v>
      </c>
      <c r="AG466" t="s">
        <v>47328</v>
      </c>
      <c r="AH466" t="s">
        <v>47327</v>
      </c>
      <c r="AJ466" s="4" t="s">
        <v>47326</v>
      </c>
    </row>
    <row r="467" spans="1:36" x14ac:dyDescent="0.3">
      <c r="A467" t="s">
        <v>99794</v>
      </c>
      <c r="B467" t="s">
        <v>74447</v>
      </c>
      <c r="C467" t="s">
        <v>119123</v>
      </c>
      <c r="D467" t="s">
        <v>119124</v>
      </c>
      <c r="I467" t="s">
        <v>1860</v>
      </c>
      <c r="N467">
        <v>4</v>
      </c>
      <c r="O467">
        <v>4</v>
      </c>
      <c r="P467">
        <v>4</v>
      </c>
      <c r="Q467" t="s">
        <v>76878</v>
      </c>
      <c r="R467" t="s">
        <v>76878</v>
      </c>
      <c r="S467" t="s">
        <v>76878</v>
      </c>
      <c r="T467" t="s">
        <v>93405</v>
      </c>
      <c r="U467">
        <v>0</v>
      </c>
      <c r="V467" t="s">
        <v>130748</v>
      </c>
      <c r="W467">
        <v>181710000</v>
      </c>
      <c r="X467">
        <v>11</v>
      </c>
      <c r="Y467" t="s">
        <v>130749</v>
      </c>
      <c r="Z467">
        <v>1</v>
      </c>
      <c r="AA467" t="s">
        <v>130750</v>
      </c>
      <c r="AB467" t="s">
        <v>130751</v>
      </c>
      <c r="AC467" t="s">
        <v>1861</v>
      </c>
      <c r="AD467" t="s">
        <v>1862</v>
      </c>
      <c r="AE467">
        <v>402</v>
      </c>
      <c r="AF467" t="s">
        <v>1863</v>
      </c>
      <c r="AG467" t="s">
        <v>1864</v>
      </c>
      <c r="AJ467" s="4" t="s">
        <v>1865</v>
      </c>
    </row>
    <row r="468" spans="1:36" x14ac:dyDescent="0.3">
      <c r="A468" t="s">
        <v>119125</v>
      </c>
      <c r="B468" t="s">
        <v>119126</v>
      </c>
      <c r="C468" t="s">
        <v>118970</v>
      </c>
      <c r="D468" t="s">
        <v>119127</v>
      </c>
      <c r="H468" t="s">
        <v>2402</v>
      </c>
      <c r="I468" t="s">
        <v>2403</v>
      </c>
      <c r="J468" t="s">
        <v>2404</v>
      </c>
      <c r="K468" t="s">
        <v>2405</v>
      </c>
      <c r="N468">
        <v>6</v>
      </c>
      <c r="O468">
        <v>6</v>
      </c>
      <c r="P468">
        <v>6</v>
      </c>
      <c r="Q468" t="s">
        <v>77446</v>
      </c>
      <c r="R468" t="s">
        <v>77446</v>
      </c>
      <c r="S468" t="s">
        <v>77446</v>
      </c>
      <c r="T468" t="s">
        <v>92567</v>
      </c>
      <c r="U468">
        <v>0</v>
      </c>
      <c r="V468" t="s">
        <v>64234</v>
      </c>
      <c r="W468">
        <v>147950000</v>
      </c>
      <c r="X468">
        <v>13</v>
      </c>
      <c r="Y468" t="s">
        <v>130752</v>
      </c>
      <c r="Z468">
        <v>1</v>
      </c>
      <c r="AA468" t="s">
        <v>130753</v>
      </c>
      <c r="AB468" t="s">
        <v>130754</v>
      </c>
      <c r="AC468" t="s">
        <v>2406</v>
      </c>
      <c r="AD468" t="s">
        <v>2407</v>
      </c>
      <c r="AE468">
        <v>475</v>
      </c>
      <c r="AF468" t="s">
        <v>2408</v>
      </c>
      <c r="AG468" t="s">
        <v>2409</v>
      </c>
      <c r="AH468" t="s">
        <v>2410</v>
      </c>
      <c r="AI468" t="s">
        <v>2411</v>
      </c>
      <c r="AJ468" s="4" t="s">
        <v>2412</v>
      </c>
    </row>
    <row r="469" spans="1:36" x14ac:dyDescent="0.3">
      <c r="A469" t="s">
        <v>119128</v>
      </c>
      <c r="B469" t="s">
        <v>119129</v>
      </c>
      <c r="C469" t="s">
        <v>53713</v>
      </c>
      <c r="D469" t="s">
        <v>49427</v>
      </c>
      <c r="H469" t="s">
        <v>3961</v>
      </c>
      <c r="I469" t="s">
        <v>3962</v>
      </c>
      <c r="J469" t="s">
        <v>552</v>
      </c>
      <c r="N469">
        <v>8</v>
      </c>
      <c r="O469">
        <v>8</v>
      </c>
      <c r="P469">
        <v>8</v>
      </c>
      <c r="Q469" t="s">
        <v>78717</v>
      </c>
      <c r="R469" t="s">
        <v>78717</v>
      </c>
      <c r="S469" t="s">
        <v>78717</v>
      </c>
      <c r="T469" t="s">
        <v>85866</v>
      </c>
      <c r="U469">
        <v>0</v>
      </c>
      <c r="V469" t="s">
        <v>130755</v>
      </c>
      <c r="W469">
        <v>207430000</v>
      </c>
      <c r="X469">
        <v>23</v>
      </c>
      <c r="Y469" t="s">
        <v>130756</v>
      </c>
      <c r="Z469">
        <v>1</v>
      </c>
      <c r="AA469" t="s">
        <v>130757</v>
      </c>
      <c r="AB469" t="s">
        <v>130758</v>
      </c>
      <c r="AC469" t="s">
        <v>3963</v>
      </c>
      <c r="AD469" t="s">
        <v>3963</v>
      </c>
      <c r="AE469">
        <v>703</v>
      </c>
      <c r="AF469" t="s">
        <v>3964</v>
      </c>
      <c r="AG469" t="s">
        <v>3965</v>
      </c>
      <c r="AH469" t="s">
        <v>3966</v>
      </c>
      <c r="AJ469" s="4" t="s">
        <v>3967</v>
      </c>
    </row>
    <row r="470" spans="1:36" x14ac:dyDescent="0.3">
      <c r="A470" t="s">
        <v>68255</v>
      </c>
      <c r="B470" t="s">
        <v>57240</v>
      </c>
      <c r="C470" t="s">
        <v>71326</v>
      </c>
      <c r="D470" t="s">
        <v>119130</v>
      </c>
      <c r="H470" t="s">
        <v>47325</v>
      </c>
      <c r="N470">
        <v>2</v>
      </c>
      <c r="O470">
        <v>2</v>
      </c>
      <c r="P470">
        <v>2</v>
      </c>
      <c r="Q470" t="s">
        <v>48484</v>
      </c>
      <c r="R470" t="s">
        <v>48484</v>
      </c>
      <c r="S470" t="s">
        <v>48484</v>
      </c>
      <c r="T470" t="s">
        <v>130759</v>
      </c>
      <c r="U470" t="s">
        <v>130760</v>
      </c>
      <c r="V470" t="s">
        <v>130761</v>
      </c>
      <c r="W470">
        <v>16295000</v>
      </c>
      <c r="X470">
        <v>3</v>
      </c>
      <c r="Y470" t="s">
        <v>130762</v>
      </c>
      <c r="Z470">
        <v>1</v>
      </c>
      <c r="AA470" t="s">
        <v>130763</v>
      </c>
      <c r="AB470" t="s">
        <v>130764</v>
      </c>
      <c r="AC470" t="s">
        <v>47324</v>
      </c>
      <c r="AD470" t="s">
        <v>47324</v>
      </c>
      <c r="AE470">
        <v>574</v>
      </c>
      <c r="AF470" t="s">
        <v>47323</v>
      </c>
      <c r="AG470" t="s">
        <v>47322</v>
      </c>
      <c r="AH470" t="s">
        <v>47321</v>
      </c>
      <c r="AI470" t="s">
        <v>47320</v>
      </c>
      <c r="AJ470" s="4" t="s">
        <v>47319</v>
      </c>
    </row>
    <row r="471" spans="1:36" x14ac:dyDescent="0.3">
      <c r="A471" t="s">
        <v>49110</v>
      </c>
      <c r="B471" t="s">
        <v>119131</v>
      </c>
      <c r="C471" t="s">
        <v>119132</v>
      </c>
      <c r="D471" t="s">
        <v>119133</v>
      </c>
      <c r="H471" t="s">
        <v>121</v>
      </c>
      <c r="I471" t="s">
        <v>122</v>
      </c>
      <c r="J471" t="s">
        <v>123</v>
      </c>
      <c r="N471">
        <v>9</v>
      </c>
      <c r="O471">
        <v>9</v>
      </c>
      <c r="P471">
        <v>9</v>
      </c>
      <c r="Q471" t="s">
        <v>80102</v>
      </c>
      <c r="R471" t="s">
        <v>80102</v>
      </c>
      <c r="S471" t="s">
        <v>80102</v>
      </c>
      <c r="T471" t="s">
        <v>85900</v>
      </c>
      <c r="U471">
        <v>0</v>
      </c>
      <c r="V471" t="s">
        <v>130765</v>
      </c>
      <c r="W471">
        <v>338810000</v>
      </c>
      <c r="X471">
        <v>19</v>
      </c>
      <c r="Y471" t="s">
        <v>130766</v>
      </c>
      <c r="Z471">
        <v>1</v>
      </c>
      <c r="AA471" t="s">
        <v>130767</v>
      </c>
      <c r="AB471" t="s">
        <v>130768</v>
      </c>
      <c r="AC471" t="s">
        <v>124</v>
      </c>
      <c r="AD471" t="s">
        <v>125</v>
      </c>
      <c r="AE471">
        <v>162</v>
      </c>
      <c r="AF471" t="s">
        <v>126</v>
      </c>
      <c r="AG471" t="s">
        <v>127</v>
      </c>
      <c r="AH471" t="s">
        <v>128</v>
      </c>
      <c r="AJ471" s="4" t="s">
        <v>129</v>
      </c>
    </row>
    <row r="472" spans="1:36" x14ac:dyDescent="0.3">
      <c r="A472" t="s">
        <v>119134</v>
      </c>
      <c r="B472" t="s">
        <v>119135</v>
      </c>
      <c r="C472" t="s">
        <v>119136</v>
      </c>
      <c r="D472" t="s">
        <v>119137</v>
      </c>
      <c r="N472">
        <v>4</v>
      </c>
      <c r="O472">
        <v>4</v>
      </c>
      <c r="P472">
        <v>4</v>
      </c>
      <c r="Q472" t="s">
        <v>78900</v>
      </c>
      <c r="R472" t="s">
        <v>78900</v>
      </c>
      <c r="S472" t="s">
        <v>78900</v>
      </c>
      <c r="T472" t="s">
        <v>90251</v>
      </c>
      <c r="U472">
        <v>0</v>
      </c>
      <c r="V472" t="s">
        <v>130769</v>
      </c>
      <c r="W472">
        <v>52699000</v>
      </c>
      <c r="X472">
        <v>10</v>
      </c>
      <c r="Y472" t="s">
        <v>130770</v>
      </c>
      <c r="Z472">
        <v>1</v>
      </c>
      <c r="AA472" t="s">
        <v>130771</v>
      </c>
      <c r="AB472" t="s">
        <v>130772</v>
      </c>
      <c r="AC472" t="s">
        <v>47318</v>
      </c>
      <c r="AD472" t="s">
        <v>28675</v>
      </c>
      <c r="AE472">
        <v>4141</v>
      </c>
      <c r="AF472" t="s">
        <v>28676</v>
      </c>
      <c r="AG472" t="s">
        <v>28677</v>
      </c>
      <c r="AJ472" s="4" t="s">
        <v>28678</v>
      </c>
    </row>
    <row r="473" spans="1:36" x14ac:dyDescent="0.3">
      <c r="A473" t="s">
        <v>119138</v>
      </c>
      <c r="B473" t="s">
        <v>119139</v>
      </c>
      <c r="C473" t="s">
        <v>119140</v>
      </c>
      <c r="D473" t="s">
        <v>51973</v>
      </c>
      <c r="J473" t="s">
        <v>12443</v>
      </c>
      <c r="N473">
        <v>10</v>
      </c>
      <c r="O473">
        <v>10</v>
      </c>
      <c r="P473">
        <v>10</v>
      </c>
      <c r="Q473" t="s">
        <v>51885</v>
      </c>
      <c r="R473" t="s">
        <v>51885</v>
      </c>
      <c r="S473" t="s">
        <v>51885</v>
      </c>
      <c r="T473" t="s">
        <v>83567</v>
      </c>
      <c r="U473">
        <v>0</v>
      </c>
      <c r="V473" t="s">
        <v>130773</v>
      </c>
      <c r="W473">
        <v>99871000</v>
      </c>
      <c r="X473">
        <v>21</v>
      </c>
      <c r="Y473" t="s">
        <v>130774</v>
      </c>
      <c r="Z473">
        <v>1</v>
      </c>
      <c r="AA473" t="s">
        <v>115851</v>
      </c>
      <c r="AB473" t="s">
        <v>130775</v>
      </c>
      <c r="AC473" t="s">
        <v>40797</v>
      </c>
      <c r="AD473" t="s">
        <v>40796</v>
      </c>
      <c r="AE473">
        <v>2635</v>
      </c>
      <c r="AF473" t="s">
        <v>19096</v>
      </c>
      <c r="AG473" t="s">
        <v>19097</v>
      </c>
      <c r="AJ473" s="4" t="s">
        <v>19098</v>
      </c>
    </row>
    <row r="474" spans="1:36" x14ac:dyDescent="0.3">
      <c r="A474" t="s">
        <v>118363</v>
      </c>
      <c r="B474" t="s">
        <v>119141</v>
      </c>
      <c r="C474" t="s">
        <v>119142</v>
      </c>
      <c r="D474" t="s">
        <v>59756</v>
      </c>
      <c r="H474" t="s">
        <v>47317</v>
      </c>
      <c r="I474" t="s">
        <v>47316</v>
      </c>
      <c r="J474" t="s">
        <v>47315</v>
      </c>
      <c r="K474" t="s">
        <v>47314</v>
      </c>
      <c r="N474">
        <v>3</v>
      </c>
      <c r="O474">
        <v>3</v>
      </c>
      <c r="P474">
        <v>3</v>
      </c>
      <c r="Q474" t="s">
        <v>76620</v>
      </c>
      <c r="R474" t="s">
        <v>76620</v>
      </c>
      <c r="S474" t="s">
        <v>76620</v>
      </c>
      <c r="T474" t="s">
        <v>130776</v>
      </c>
      <c r="U474" t="s">
        <v>130777</v>
      </c>
      <c r="V474" t="s">
        <v>130778</v>
      </c>
      <c r="W474">
        <v>88712000</v>
      </c>
      <c r="X474">
        <v>7</v>
      </c>
      <c r="Y474" t="s">
        <v>130779</v>
      </c>
      <c r="Z474">
        <v>1</v>
      </c>
      <c r="AA474" t="s">
        <v>130780</v>
      </c>
      <c r="AB474" t="s">
        <v>130781</v>
      </c>
      <c r="AC474" t="s">
        <v>47313</v>
      </c>
      <c r="AD474" t="s">
        <v>47312</v>
      </c>
      <c r="AE474">
        <v>2114</v>
      </c>
      <c r="AF474" t="s">
        <v>47311</v>
      </c>
      <c r="AG474" t="s">
        <v>47310</v>
      </c>
      <c r="AH474" t="s">
        <v>47309</v>
      </c>
      <c r="AI474" t="s">
        <v>47308</v>
      </c>
      <c r="AJ474" s="4" t="s">
        <v>47307</v>
      </c>
    </row>
    <row r="475" spans="1:36" x14ac:dyDescent="0.3">
      <c r="A475" t="s">
        <v>119143</v>
      </c>
      <c r="B475" t="s">
        <v>72676</v>
      </c>
      <c r="C475" t="s">
        <v>119144</v>
      </c>
      <c r="D475" t="s">
        <v>73593</v>
      </c>
      <c r="N475">
        <v>4</v>
      </c>
      <c r="O475">
        <v>4</v>
      </c>
      <c r="P475">
        <v>4</v>
      </c>
      <c r="Q475" t="s">
        <v>78717</v>
      </c>
      <c r="R475" t="s">
        <v>78717</v>
      </c>
      <c r="S475" t="s">
        <v>78717</v>
      </c>
      <c r="T475" t="s">
        <v>61648</v>
      </c>
      <c r="U475">
        <v>0</v>
      </c>
      <c r="V475" t="s">
        <v>130782</v>
      </c>
      <c r="W475">
        <v>243370000</v>
      </c>
      <c r="X475">
        <v>25</v>
      </c>
      <c r="Y475" t="s">
        <v>130783</v>
      </c>
      <c r="Z475">
        <v>1</v>
      </c>
      <c r="AA475" t="s">
        <v>130784</v>
      </c>
      <c r="AB475" t="s">
        <v>130785</v>
      </c>
      <c r="AC475" t="s">
        <v>334</v>
      </c>
      <c r="AD475" t="s">
        <v>334</v>
      </c>
      <c r="AE475">
        <v>199</v>
      </c>
      <c r="AF475" t="s">
        <v>336</v>
      </c>
      <c r="AG475" t="s">
        <v>337</v>
      </c>
      <c r="AJ475" s="4" t="s">
        <v>338</v>
      </c>
    </row>
    <row r="476" spans="1:36" x14ac:dyDescent="0.3">
      <c r="A476" t="s">
        <v>99178</v>
      </c>
      <c r="B476" t="s">
        <v>119145</v>
      </c>
      <c r="C476" t="s">
        <v>119146</v>
      </c>
      <c r="D476" t="s">
        <v>119147</v>
      </c>
      <c r="J476" t="s">
        <v>3232</v>
      </c>
      <c r="N476">
        <v>2</v>
      </c>
      <c r="O476">
        <v>2</v>
      </c>
      <c r="P476">
        <v>2</v>
      </c>
      <c r="Q476" t="s">
        <v>75647</v>
      </c>
      <c r="R476" t="s">
        <v>75647</v>
      </c>
      <c r="S476" t="s">
        <v>75647</v>
      </c>
      <c r="T476" t="s">
        <v>91005</v>
      </c>
      <c r="U476">
        <v>0</v>
      </c>
      <c r="V476" t="s">
        <v>65628</v>
      </c>
      <c r="W476">
        <v>109030000</v>
      </c>
      <c r="X476">
        <v>21</v>
      </c>
      <c r="Y476" t="s">
        <v>130786</v>
      </c>
      <c r="Z476">
        <v>1</v>
      </c>
      <c r="AA476" t="s">
        <v>130787</v>
      </c>
      <c r="AB476" t="s">
        <v>130788</v>
      </c>
      <c r="AC476" t="s">
        <v>47306</v>
      </c>
      <c r="AD476" t="s">
        <v>47306</v>
      </c>
      <c r="AE476">
        <v>4374</v>
      </c>
      <c r="AF476" t="s">
        <v>30170</v>
      </c>
      <c r="AG476" t="s">
        <v>30171</v>
      </c>
      <c r="AJ476" s="4" t="s">
        <v>30172</v>
      </c>
    </row>
    <row r="477" spans="1:36" x14ac:dyDescent="0.3">
      <c r="A477" t="s">
        <v>119148</v>
      </c>
      <c r="B477" t="s">
        <v>119149</v>
      </c>
      <c r="C477" t="s">
        <v>119150</v>
      </c>
      <c r="D477" t="s">
        <v>119151</v>
      </c>
      <c r="H477" t="s">
        <v>11127</v>
      </c>
      <c r="I477" t="s">
        <v>11128</v>
      </c>
      <c r="J477" t="s">
        <v>11129</v>
      </c>
      <c r="K477" t="s">
        <v>41</v>
      </c>
      <c r="N477">
        <v>4</v>
      </c>
      <c r="O477">
        <v>3</v>
      </c>
      <c r="P477">
        <v>3</v>
      </c>
      <c r="Q477" t="s">
        <v>48444</v>
      </c>
      <c r="R477" t="s">
        <v>75996</v>
      </c>
      <c r="S477" t="s">
        <v>75996</v>
      </c>
      <c r="T477" t="s">
        <v>93272</v>
      </c>
      <c r="U477" t="s">
        <v>130789</v>
      </c>
      <c r="V477" t="s">
        <v>130790</v>
      </c>
      <c r="W477">
        <v>50692000</v>
      </c>
      <c r="X477">
        <v>4</v>
      </c>
      <c r="Y477" t="s">
        <v>130791</v>
      </c>
      <c r="Z477">
        <v>1</v>
      </c>
      <c r="AA477" t="s">
        <v>130792</v>
      </c>
      <c r="AB477" t="s">
        <v>130793</v>
      </c>
      <c r="AC477" t="s">
        <v>47305</v>
      </c>
      <c r="AD477" t="s">
        <v>47305</v>
      </c>
      <c r="AE477">
        <v>1574</v>
      </c>
      <c r="AF477" t="s">
        <v>11132</v>
      </c>
      <c r="AG477" t="s">
        <v>11133</v>
      </c>
      <c r="AH477" t="s">
        <v>11134</v>
      </c>
      <c r="AJ477" s="4" t="s">
        <v>11135</v>
      </c>
    </row>
    <row r="478" spans="1:36" x14ac:dyDescent="0.3">
      <c r="A478" t="s">
        <v>119152</v>
      </c>
      <c r="B478" t="s">
        <v>61385</v>
      </c>
      <c r="C478" t="s">
        <v>119153</v>
      </c>
      <c r="D478" t="s">
        <v>50916</v>
      </c>
      <c r="H478" t="s">
        <v>47304</v>
      </c>
      <c r="I478" t="s">
        <v>11749</v>
      </c>
      <c r="J478" t="s">
        <v>2778</v>
      </c>
      <c r="N478">
        <v>5</v>
      </c>
      <c r="O478">
        <v>5</v>
      </c>
      <c r="P478">
        <v>5</v>
      </c>
      <c r="Q478">
        <v>21</v>
      </c>
      <c r="R478">
        <v>21</v>
      </c>
      <c r="S478">
        <v>21</v>
      </c>
      <c r="T478" t="s">
        <v>130794</v>
      </c>
      <c r="U478">
        <v>0</v>
      </c>
      <c r="V478" t="s">
        <v>130795</v>
      </c>
      <c r="W478">
        <v>318070000</v>
      </c>
      <c r="X478">
        <v>23</v>
      </c>
      <c r="Y478" t="s">
        <v>130796</v>
      </c>
      <c r="Z478">
        <v>1</v>
      </c>
      <c r="AA478" t="s">
        <v>130797</v>
      </c>
      <c r="AB478" t="s">
        <v>130798</v>
      </c>
      <c r="AC478" t="s">
        <v>47303</v>
      </c>
      <c r="AD478" t="s">
        <v>47302</v>
      </c>
      <c r="AE478">
        <v>2044</v>
      </c>
      <c r="AF478" t="s">
        <v>47301</v>
      </c>
      <c r="AG478" t="s">
        <v>47300</v>
      </c>
      <c r="AJ478" s="4" t="s">
        <v>14705</v>
      </c>
    </row>
    <row r="479" spans="1:36" x14ac:dyDescent="0.3">
      <c r="A479" t="s">
        <v>99802</v>
      </c>
      <c r="B479" t="s">
        <v>119154</v>
      </c>
      <c r="C479" t="s">
        <v>72117</v>
      </c>
      <c r="D479" t="s">
        <v>71773</v>
      </c>
      <c r="I479" t="s">
        <v>33</v>
      </c>
      <c r="N479">
        <v>2</v>
      </c>
      <c r="O479">
        <v>2</v>
      </c>
      <c r="P479">
        <v>2</v>
      </c>
      <c r="Q479">
        <v>18</v>
      </c>
      <c r="R479">
        <v>18</v>
      </c>
      <c r="S479">
        <v>18</v>
      </c>
      <c r="T479" t="s">
        <v>130799</v>
      </c>
      <c r="U479" t="s">
        <v>130800</v>
      </c>
      <c r="V479" t="s">
        <v>130801</v>
      </c>
      <c r="W479">
        <v>101560000</v>
      </c>
      <c r="X479">
        <v>13</v>
      </c>
      <c r="Y479" t="s">
        <v>130802</v>
      </c>
      <c r="Z479">
        <v>1</v>
      </c>
      <c r="AA479" t="s">
        <v>130803</v>
      </c>
      <c r="AB479" t="s">
        <v>130804</v>
      </c>
      <c r="AC479" t="s">
        <v>47299</v>
      </c>
      <c r="AD479" t="s">
        <v>47299</v>
      </c>
      <c r="AE479">
        <v>2468</v>
      </c>
      <c r="AF479" t="s">
        <v>47298</v>
      </c>
      <c r="AG479" t="s">
        <v>47297</v>
      </c>
    </row>
    <row r="480" spans="1:36" x14ac:dyDescent="0.3">
      <c r="A480">
        <v>1</v>
      </c>
      <c r="B480" t="s">
        <v>119155</v>
      </c>
      <c r="C480">
        <v>1</v>
      </c>
      <c r="D480" t="s">
        <v>59532</v>
      </c>
      <c r="N480">
        <v>3</v>
      </c>
      <c r="O480">
        <v>3</v>
      </c>
      <c r="P480">
        <v>3</v>
      </c>
      <c r="Q480" t="s">
        <v>77854</v>
      </c>
      <c r="R480" t="s">
        <v>77854</v>
      </c>
      <c r="S480" t="s">
        <v>77854</v>
      </c>
      <c r="T480" t="s">
        <v>130805</v>
      </c>
      <c r="U480" t="s">
        <v>130806</v>
      </c>
      <c r="V480" t="s">
        <v>130807</v>
      </c>
      <c r="W480">
        <v>23148000</v>
      </c>
      <c r="X480">
        <v>6</v>
      </c>
      <c r="Y480" t="s">
        <v>130808</v>
      </c>
      <c r="Z480">
        <v>1</v>
      </c>
      <c r="AA480" t="s">
        <v>130809</v>
      </c>
      <c r="AB480" t="s">
        <v>130810</v>
      </c>
      <c r="AC480" t="s">
        <v>47296</v>
      </c>
      <c r="AD480" t="s">
        <v>47296</v>
      </c>
      <c r="AE480">
        <v>3207</v>
      </c>
      <c r="AF480" t="s">
        <v>47295</v>
      </c>
      <c r="AG480" t="s">
        <v>47294</v>
      </c>
      <c r="AJ480" s="4" t="s">
        <v>47293</v>
      </c>
    </row>
    <row r="481" spans="1:36" x14ac:dyDescent="0.3">
      <c r="A481" t="s">
        <v>119156</v>
      </c>
      <c r="B481" t="s">
        <v>63182</v>
      </c>
      <c r="C481" t="s">
        <v>119157</v>
      </c>
      <c r="D481" t="s">
        <v>119158</v>
      </c>
      <c r="H481" t="s">
        <v>5934</v>
      </c>
      <c r="I481" t="s">
        <v>773</v>
      </c>
      <c r="J481" t="s">
        <v>3940</v>
      </c>
      <c r="K481" t="s">
        <v>775</v>
      </c>
      <c r="N481">
        <v>3</v>
      </c>
      <c r="O481">
        <v>3</v>
      </c>
      <c r="P481">
        <v>3</v>
      </c>
      <c r="Q481" t="s">
        <v>78526</v>
      </c>
      <c r="R481" t="s">
        <v>78526</v>
      </c>
      <c r="S481" t="s">
        <v>78526</v>
      </c>
      <c r="T481" t="s">
        <v>78853</v>
      </c>
      <c r="U481" t="s">
        <v>130811</v>
      </c>
      <c r="V481" t="s">
        <v>130812</v>
      </c>
      <c r="W481">
        <v>883950000</v>
      </c>
      <c r="X481">
        <v>50</v>
      </c>
      <c r="Y481" t="s">
        <v>130813</v>
      </c>
      <c r="Z481">
        <v>1</v>
      </c>
      <c r="AA481" t="s">
        <v>130814</v>
      </c>
      <c r="AB481" t="s">
        <v>130815</v>
      </c>
      <c r="AC481" t="s">
        <v>5935</v>
      </c>
      <c r="AD481" t="s">
        <v>5935</v>
      </c>
      <c r="AE481">
        <v>954</v>
      </c>
      <c r="AF481" t="s">
        <v>5936</v>
      </c>
      <c r="AG481" t="s">
        <v>5937</v>
      </c>
      <c r="AH481" t="s">
        <v>5938</v>
      </c>
      <c r="AJ481" s="4" t="s">
        <v>5939</v>
      </c>
    </row>
    <row r="482" spans="1:36" x14ac:dyDescent="0.3">
      <c r="A482" t="s">
        <v>119159</v>
      </c>
      <c r="B482" t="s">
        <v>72574</v>
      </c>
      <c r="C482" t="s">
        <v>70005</v>
      </c>
      <c r="D482" t="s">
        <v>119160</v>
      </c>
      <c r="H482" t="s">
        <v>21599</v>
      </c>
      <c r="I482" t="s">
        <v>22773</v>
      </c>
      <c r="J482" t="s">
        <v>34902</v>
      </c>
      <c r="N482">
        <v>4</v>
      </c>
      <c r="O482">
        <v>4</v>
      </c>
      <c r="P482">
        <v>4</v>
      </c>
      <c r="Q482" t="s">
        <v>48432</v>
      </c>
      <c r="R482" t="s">
        <v>48432</v>
      </c>
      <c r="S482" t="s">
        <v>48432</v>
      </c>
      <c r="T482" t="s">
        <v>130816</v>
      </c>
      <c r="U482">
        <v>0</v>
      </c>
      <c r="V482" t="s">
        <v>130817</v>
      </c>
      <c r="W482">
        <v>132720000</v>
      </c>
      <c r="X482">
        <v>24</v>
      </c>
      <c r="Y482" t="s">
        <v>130818</v>
      </c>
      <c r="Z482">
        <v>1</v>
      </c>
      <c r="AA482" t="s">
        <v>130819</v>
      </c>
      <c r="AB482" t="s">
        <v>130820</v>
      </c>
      <c r="AC482" t="s">
        <v>47292</v>
      </c>
      <c r="AD482" t="s">
        <v>47291</v>
      </c>
      <c r="AE482">
        <v>5097</v>
      </c>
      <c r="AF482" t="s">
        <v>47290</v>
      </c>
      <c r="AG482" t="s">
        <v>47289</v>
      </c>
      <c r="AJ482" s="4" t="s">
        <v>34908</v>
      </c>
    </row>
    <row r="483" spans="1:36" x14ac:dyDescent="0.3">
      <c r="A483" t="s">
        <v>99727</v>
      </c>
      <c r="B483" t="s">
        <v>119161</v>
      </c>
      <c r="C483" t="s">
        <v>119162</v>
      </c>
      <c r="D483" t="s">
        <v>119163</v>
      </c>
      <c r="H483" t="s">
        <v>47288</v>
      </c>
      <c r="I483" t="s">
        <v>47287</v>
      </c>
      <c r="J483" t="s">
        <v>47286</v>
      </c>
      <c r="N483">
        <v>5</v>
      </c>
      <c r="O483">
        <v>5</v>
      </c>
      <c r="P483">
        <v>5</v>
      </c>
      <c r="Q483" t="s">
        <v>48478</v>
      </c>
      <c r="R483" t="s">
        <v>48478</v>
      </c>
      <c r="S483" t="s">
        <v>48478</v>
      </c>
      <c r="T483" t="s">
        <v>130821</v>
      </c>
      <c r="U483" t="s">
        <v>130822</v>
      </c>
      <c r="V483" t="s">
        <v>130823</v>
      </c>
      <c r="W483">
        <v>37956000</v>
      </c>
      <c r="X483">
        <v>8</v>
      </c>
      <c r="Y483" t="s">
        <v>81153</v>
      </c>
      <c r="Z483">
        <v>1</v>
      </c>
      <c r="AA483" t="s">
        <v>130824</v>
      </c>
      <c r="AB483" t="s">
        <v>130825</v>
      </c>
      <c r="AC483" t="s">
        <v>47285</v>
      </c>
      <c r="AD483" t="s">
        <v>47284</v>
      </c>
      <c r="AE483">
        <v>3831</v>
      </c>
      <c r="AF483" t="s">
        <v>47283</v>
      </c>
      <c r="AG483" t="s">
        <v>47282</v>
      </c>
      <c r="AH483" t="s">
        <v>47281</v>
      </c>
      <c r="AI483" t="s">
        <v>36611</v>
      </c>
      <c r="AJ483" s="4" t="s">
        <v>36505</v>
      </c>
    </row>
    <row r="484" spans="1:36" x14ac:dyDescent="0.3">
      <c r="A484" t="s">
        <v>100175</v>
      </c>
      <c r="B484" t="s">
        <v>119164</v>
      </c>
      <c r="C484" t="s">
        <v>119165</v>
      </c>
      <c r="D484" t="s">
        <v>119166</v>
      </c>
      <c r="N484">
        <v>2</v>
      </c>
      <c r="O484">
        <v>2</v>
      </c>
      <c r="P484">
        <v>2</v>
      </c>
      <c r="Q484" t="s">
        <v>77495</v>
      </c>
      <c r="R484" t="s">
        <v>77495</v>
      </c>
      <c r="S484" t="s">
        <v>77495</v>
      </c>
      <c r="T484" t="s">
        <v>86169</v>
      </c>
      <c r="U484">
        <v>0</v>
      </c>
      <c r="V484" t="s">
        <v>130826</v>
      </c>
      <c r="W484">
        <v>250200000</v>
      </c>
      <c r="X484">
        <v>19</v>
      </c>
      <c r="Y484" t="s">
        <v>130827</v>
      </c>
      <c r="Z484">
        <v>1</v>
      </c>
      <c r="AA484" t="s">
        <v>130828</v>
      </c>
      <c r="AB484" t="s">
        <v>130829</v>
      </c>
      <c r="AC484" t="s">
        <v>24160</v>
      </c>
      <c r="AD484" t="s">
        <v>24160</v>
      </c>
      <c r="AE484">
        <v>3481</v>
      </c>
      <c r="AF484" t="s">
        <v>24161</v>
      </c>
    </row>
    <row r="485" spans="1:36" x14ac:dyDescent="0.3">
      <c r="A485" t="s">
        <v>118546</v>
      </c>
      <c r="B485" t="s">
        <v>119167</v>
      </c>
      <c r="C485" t="s">
        <v>56793</v>
      </c>
      <c r="D485" t="s">
        <v>119168</v>
      </c>
      <c r="H485" t="s">
        <v>27863</v>
      </c>
      <c r="I485" t="s">
        <v>19752</v>
      </c>
      <c r="J485" t="s">
        <v>27864</v>
      </c>
      <c r="K485" t="s">
        <v>678</v>
      </c>
      <c r="N485">
        <v>8</v>
      </c>
      <c r="O485">
        <v>8</v>
      </c>
      <c r="P485">
        <v>8</v>
      </c>
      <c r="Q485" t="s">
        <v>53451</v>
      </c>
      <c r="R485" t="s">
        <v>53451</v>
      </c>
      <c r="S485" t="s">
        <v>53451</v>
      </c>
      <c r="T485" t="s">
        <v>98112</v>
      </c>
      <c r="U485">
        <v>0</v>
      </c>
      <c r="V485" t="s">
        <v>130830</v>
      </c>
      <c r="W485">
        <v>255400000</v>
      </c>
      <c r="X485">
        <v>46</v>
      </c>
      <c r="Y485" t="s">
        <v>130831</v>
      </c>
      <c r="Z485">
        <v>1</v>
      </c>
      <c r="AA485" t="s">
        <v>130832</v>
      </c>
      <c r="AB485" t="s">
        <v>130833</v>
      </c>
      <c r="AC485" t="s">
        <v>27865</v>
      </c>
      <c r="AD485" t="s">
        <v>27866</v>
      </c>
      <c r="AE485">
        <v>4016</v>
      </c>
      <c r="AF485" t="s">
        <v>27867</v>
      </c>
      <c r="AG485" t="s">
        <v>27868</v>
      </c>
      <c r="AH485" t="s">
        <v>27869</v>
      </c>
      <c r="AJ485" s="4" t="s">
        <v>27870</v>
      </c>
    </row>
    <row r="486" spans="1:36" x14ac:dyDescent="0.3">
      <c r="A486" t="s">
        <v>119169</v>
      </c>
      <c r="B486" t="s">
        <v>119170</v>
      </c>
      <c r="C486" t="s">
        <v>67064</v>
      </c>
      <c r="D486" t="s">
        <v>60904</v>
      </c>
      <c r="H486" t="s">
        <v>47280</v>
      </c>
      <c r="I486" t="s">
        <v>26716</v>
      </c>
      <c r="J486" t="s">
        <v>19323</v>
      </c>
      <c r="N486">
        <v>5</v>
      </c>
      <c r="O486">
        <v>5</v>
      </c>
      <c r="P486">
        <v>5</v>
      </c>
      <c r="Q486" t="s">
        <v>77893</v>
      </c>
      <c r="R486" t="s">
        <v>77893</v>
      </c>
      <c r="S486" t="s">
        <v>77893</v>
      </c>
      <c r="T486" t="s">
        <v>130834</v>
      </c>
      <c r="U486">
        <v>0</v>
      </c>
      <c r="V486" t="s">
        <v>78520</v>
      </c>
      <c r="W486">
        <v>91248000</v>
      </c>
      <c r="X486">
        <v>13</v>
      </c>
      <c r="Y486" t="s">
        <v>130835</v>
      </c>
      <c r="Z486">
        <v>1</v>
      </c>
      <c r="AA486" t="s">
        <v>130836</v>
      </c>
      <c r="AB486" t="s">
        <v>130837</v>
      </c>
      <c r="AC486" t="s">
        <v>47279</v>
      </c>
      <c r="AD486" t="s">
        <v>47278</v>
      </c>
      <c r="AE486">
        <v>3458</v>
      </c>
      <c r="AF486" t="s">
        <v>47277</v>
      </c>
      <c r="AG486" t="s">
        <v>47276</v>
      </c>
      <c r="AH486" t="s">
        <v>47275</v>
      </c>
      <c r="AJ486" s="4" t="s">
        <v>47274</v>
      </c>
    </row>
    <row r="487" spans="1:36" x14ac:dyDescent="0.3">
      <c r="A487" t="s">
        <v>119171</v>
      </c>
      <c r="B487" t="s">
        <v>118793</v>
      </c>
      <c r="C487" t="s">
        <v>119172</v>
      </c>
      <c r="D487" t="s">
        <v>119173</v>
      </c>
      <c r="H487" t="s">
        <v>19823</v>
      </c>
      <c r="I487" t="s">
        <v>17429</v>
      </c>
      <c r="J487" t="s">
        <v>19824</v>
      </c>
      <c r="N487">
        <v>5</v>
      </c>
      <c r="O487">
        <v>5</v>
      </c>
      <c r="P487">
        <v>5</v>
      </c>
      <c r="Q487" t="s">
        <v>76273</v>
      </c>
      <c r="R487" t="s">
        <v>76273</v>
      </c>
      <c r="S487" t="s">
        <v>76273</v>
      </c>
      <c r="T487" t="s">
        <v>93460</v>
      </c>
      <c r="U487" t="s">
        <v>130838</v>
      </c>
      <c r="V487" t="s">
        <v>130839</v>
      </c>
      <c r="W487">
        <v>73173000</v>
      </c>
      <c r="X487">
        <v>10</v>
      </c>
      <c r="Y487" t="s">
        <v>130840</v>
      </c>
      <c r="Z487">
        <v>1</v>
      </c>
      <c r="AA487" t="s">
        <v>130841</v>
      </c>
      <c r="AB487" t="s">
        <v>130842</v>
      </c>
      <c r="AC487" t="s">
        <v>19825</v>
      </c>
      <c r="AD487" t="s">
        <v>19825</v>
      </c>
      <c r="AE487">
        <v>2771</v>
      </c>
      <c r="AF487" t="s">
        <v>19826</v>
      </c>
      <c r="AG487" t="s">
        <v>19827</v>
      </c>
      <c r="AH487" t="s">
        <v>19828</v>
      </c>
      <c r="AJ487" s="4" t="s">
        <v>19829</v>
      </c>
    </row>
    <row r="488" spans="1:36" x14ac:dyDescent="0.3">
      <c r="A488" t="s">
        <v>119174</v>
      </c>
      <c r="B488" t="s">
        <v>119175</v>
      </c>
      <c r="C488" t="s">
        <v>119176</v>
      </c>
      <c r="D488" t="s">
        <v>119177</v>
      </c>
      <c r="H488" t="s">
        <v>27147</v>
      </c>
      <c r="I488" t="s">
        <v>15030</v>
      </c>
      <c r="J488" t="s">
        <v>957</v>
      </c>
      <c r="N488">
        <v>12</v>
      </c>
      <c r="O488">
        <v>12</v>
      </c>
      <c r="P488">
        <v>6</v>
      </c>
      <c r="Q488" t="s">
        <v>76290</v>
      </c>
      <c r="R488" t="s">
        <v>76290</v>
      </c>
      <c r="S488">
        <v>13</v>
      </c>
      <c r="T488" t="s">
        <v>91762</v>
      </c>
      <c r="U488">
        <v>0</v>
      </c>
      <c r="V488" t="s">
        <v>130843</v>
      </c>
      <c r="W488">
        <v>351980000</v>
      </c>
      <c r="X488">
        <v>66</v>
      </c>
      <c r="Y488" t="s">
        <v>130844</v>
      </c>
      <c r="Z488">
        <v>1</v>
      </c>
      <c r="AA488" t="s">
        <v>130845</v>
      </c>
      <c r="AB488" t="s">
        <v>130846</v>
      </c>
      <c r="AC488" t="s">
        <v>47273</v>
      </c>
      <c r="AD488" t="s">
        <v>47272</v>
      </c>
      <c r="AE488">
        <v>3913</v>
      </c>
      <c r="AF488" t="s">
        <v>27150</v>
      </c>
      <c r="AG488" t="s">
        <v>27151</v>
      </c>
      <c r="AH488" t="s">
        <v>27152</v>
      </c>
      <c r="AI488" t="s">
        <v>27153</v>
      </c>
      <c r="AJ488" s="4" t="s">
        <v>27154</v>
      </c>
    </row>
    <row r="489" spans="1:36" x14ac:dyDescent="0.3">
      <c r="A489" t="s">
        <v>64717</v>
      </c>
      <c r="B489" t="s">
        <v>87369</v>
      </c>
      <c r="C489" t="s">
        <v>119178</v>
      </c>
      <c r="D489" t="s">
        <v>119179</v>
      </c>
      <c r="H489" t="s">
        <v>15949</v>
      </c>
      <c r="I489" t="s">
        <v>15950</v>
      </c>
      <c r="J489" t="s">
        <v>15951</v>
      </c>
      <c r="K489" t="s">
        <v>15952</v>
      </c>
      <c r="N489">
        <v>8</v>
      </c>
      <c r="O489">
        <v>8</v>
      </c>
      <c r="P489">
        <v>8</v>
      </c>
      <c r="Q489" t="s">
        <v>76424</v>
      </c>
      <c r="R489" t="s">
        <v>76424</v>
      </c>
      <c r="S489" t="s">
        <v>76424</v>
      </c>
      <c r="T489" t="s">
        <v>84047</v>
      </c>
      <c r="U489">
        <v>0</v>
      </c>
      <c r="V489" t="s">
        <v>130847</v>
      </c>
      <c r="W489">
        <v>151090000</v>
      </c>
      <c r="X489">
        <v>19</v>
      </c>
      <c r="Y489" t="s">
        <v>130848</v>
      </c>
      <c r="Z489">
        <v>1</v>
      </c>
      <c r="AA489" t="s">
        <v>130849</v>
      </c>
      <c r="AB489" t="s">
        <v>130850</v>
      </c>
      <c r="AC489" t="s">
        <v>15953</v>
      </c>
      <c r="AD489" t="s">
        <v>15954</v>
      </c>
      <c r="AE489">
        <v>2207</v>
      </c>
      <c r="AF489" t="s">
        <v>15955</v>
      </c>
      <c r="AG489" t="s">
        <v>15956</v>
      </c>
      <c r="AH489" t="s">
        <v>15957</v>
      </c>
      <c r="AI489" t="s">
        <v>15958</v>
      </c>
      <c r="AJ489" s="4" t="s">
        <v>15959</v>
      </c>
    </row>
    <row r="490" spans="1:36" x14ac:dyDescent="0.3">
      <c r="A490" t="s">
        <v>119180</v>
      </c>
      <c r="B490" t="s">
        <v>73458</v>
      </c>
      <c r="C490" t="s">
        <v>65076</v>
      </c>
      <c r="D490" t="s">
        <v>67651</v>
      </c>
      <c r="H490" t="s">
        <v>11266</v>
      </c>
      <c r="I490" t="s">
        <v>3135</v>
      </c>
      <c r="J490" t="s">
        <v>11267</v>
      </c>
      <c r="K490" t="s">
        <v>948</v>
      </c>
      <c r="N490">
        <v>31</v>
      </c>
      <c r="O490">
        <v>31</v>
      </c>
      <c r="P490">
        <v>31</v>
      </c>
      <c r="Q490" t="s">
        <v>48514</v>
      </c>
      <c r="R490" t="s">
        <v>48514</v>
      </c>
      <c r="S490" t="s">
        <v>48514</v>
      </c>
      <c r="T490" t="s">
        <v>79585</v>
      </c>
      <c r="U490">
        <v>0</v>
      </c>
      <c r="V490" t="s">
        <v>130851</v>
      </c>
      <c r="W490">
        <v>2664200000</v>
      </c>
      <c r="X490">
        <v>251</v>
      </c>
      <c r="Y490" t="s">
        <v>130852</v>
      </c>
      <c r="Z490">
        <v>1</v>
      </c>
      <c r="AA490" t="s">
        <v>130853</v>
      </c>
      <c r="AB490" t="s">
        <v>130854</v>
      </c>
      <c r="AC490" t="s">
        <v>11268</v>
      </c>
      <c r="AD490" t="s">
        <v>11269</v>
      </c>
      <c r="AE490">
        <v>1596</v>
      </c>
      <c r="AF490" t="s">
        <v>11270</v>
      </c>
      <c r="AG490" t="s">
        <v>11271</v>
      </c>
      <c r="AH490" t="s">
        <v>11272</v>
      </c>
      <c r="AJ490" s="4" t="s">
        <v>11273</v>
      </c>
    </row>
    <row r="491" spans="1:36" x14ac:dyDescent="0.3">
      <c r="A491" t="s">
        <v>57364</v>
      </c>
      <c r="B491" t="s">
        <v>119181</v>
      </c>
      <c r="C491" t="s">
        <v>119182</v>
      </c>
      <c r="D491" t="s">
        <v>119183</v>
      </c>
      <c r="H491" t="s">
        <v>31943</v>
      </c>
      <c r="I491" t="s">
        <v>31944</v>
      </c>
      <c r="J491" t="s">
        <v>31945</v>
      </c>
      <c r="N491">
        <v>9</v>
      </c>
      <c r="O491">
        <v>9</v>
      </c>
      <c r="P491">
        <v>9</v>
      </c>
      <c r="Q491" t="s">
        <v>76826</v>
      </c>
      <c r="R491" t="s">
        <v>76826</v>
      </c>
      <c r="S491" t="s">
        <v>76826</v>
      </c>
      <c r="T491" t="s">
        <v>88713</v>
      </c>
      <c r="U491">
        <v>0</v>
      </c>
      <c r="V491" t="s">
        <v>130855</v>
      </c>
      <c r="W491">
        <v>355900000</v>
      </c>
      <c r="X491">
        <v>32</v>
      </c>
      <c r="Y491" t="s">
        <v>130856</v>
      </c>
      <c r="Z491">
        <v>1</v>
      </c>
      <c r="AA491" t="s">
        <v>130857</v>
      </c>
      <c r="AB491" t="s">
        <v>130858</v>
      </c>
      <c r="AC491" t="s">
        <v>31946</v>
      </c>
      <c r="AD491" t="s">
        <v>31947</v>
      </c>
      <c r="AE491">
        <v>4653</v>
      </c>
      <c r="AF491" t="s">
        <v>31948</v>
      </c>
      <c r="AG491" t="s">
        <v>31949</v>
      </c>
      <c r="AH491" t="s">
        <v>31950</v>
      </c>
      <c r="AJ491" s="4" t="s">
        <v>31951</v>
      </c>
    </row>
    <row r="492" spans="1:36" x14ac:dyDescent="0.3">
      <c r="A492" t="s">
        <v>55932</v>
      </c>
      <c r="B492" t="s">
        <v>119184</v>
      </c>
      <c r="C492" t="s">
        <v>119185</v>
      </c>
      <c r="D492" t="s">
        <v>119186</v>
      </c>
      <c r="H492" t="s">
        <v>19974</v>
      </c>
      <c r="J492" t="s">
        <v>19975</v>
      </c>
      <c r="N492">
        <v>2</v>
      </c>
      <c r="O492">
        <v>2</v>
      </c>
      <c r="P492">
        <v>2</v>
      </c>
      <c r="Q492" t="s">
        <v>76086</v>
      </c>
      <c r="R492" t="s">
        <v>76086</v>
      </c>
      <c r="S492" t="s">
        <v>76086</v>
      </c>
      <c r="T492" t="s">
        <v>95544</v>
      </c>
      <c r="U492">
        <v>0</v>
      </c>
      <c r="V492" t="s">
        <v>76707</v>
      </c>
      <c r="W492">
        <v>52061000</v>
      </c>
      <c r="X492">
        <v>17</v>
      </c>
      <c r="Y492" t="s">
        <v>130859</v>
      </c>
      <c r="Z492">
        <v>1</v>
      </c>
      <c r="AA492" t="s">
        <v>130860</v>
      </c>
      <c r="AB492" t="s">
        <v>113150</v>
      </c>
      <c r="AC492" t="s">
        <v>19976</v>
      </c>
      <c r="AD492" t="s">
        <v>19976</v>
      </c>
      <c r="AE492">
        <v>2797</v>
      </c>
      <c r="AF492" t="s">
        <v>19978</v>
      </c>
      <c r="AG492" t="s">
        <v>19979</v>
      </c>
      <c r="AH492" t="s">
        <v>19980</v>
      </c>
      <c r="AI492" t="s">
        <v>19981</v>
      </c>
      <c r="AJ492" s="4" t="s">
        <v>19982</v>
      </c>
    </row>
    <row r="493" spans="1:36" x14ac:dyDescent="0.3">
      <c r="A493" t="s">
        <v>75277</v>
      </c>
      <c r="B493" t="s">
        <v>119187</v>
      </c>
      <c r="C493" t="s">
        <v>119188</v>
      </c>
      <c r="D493" t="s">
        <v>119189</v>
      </c>
      <c r="H493" t="s">
        <v>33833</v>
      </c>
      <c r="I493" t="s">
        <v>33834</v>
      </c>
      <c r="J493" t="s">
        <v>33835</v>
      </c>
      <c r="N493">
        <v>8</v>
      </c>
      <c r="O493">
        <v>8</v>
      </c>
      <c r="P493">
        <v>7</v>
      </c>
      <c r="Q493" t="s">
        <v>78308</v>
      </c>
      <c r="R493" t="s">
        <v>78308</v>
      </c>
      <c r="S493" t="s">
        <v>78004</v>
      </c>
      <c r="T493" t="s">
        <v>78437</v>
      </c>
      <c r="U493">
        <v>0</v>
      </c>
      <c r="V493" t="s">
        <v>130861</v>
      </c>
      <c r="W493">
        <v>122130000</v>
      </c>
      <c r="X493">
        <v>22</v>
      </c>
      <c r="Y493" t="s">
        <v>130862</v>
      </c>
      <c r="Z493">
        <v>1</v>
      </c>
      <c r="AA493" t="s">
        <v>130863</v>
      </c>
      <c r="AB493" t="s">
        <v>130864</v>
      </c>
      <c r="AC493" t="s">
        <v>33836</v>
      </c>
      <c r="AD493" t="s">
        <v>33836</v>
      </c>
      <c r="AE493">
        <v>4943</v>
      </c>
      <c r="AF493" t="s">
        <v>33837</v>
      </c>
      <c r="AG493" t="s">
        <v>33838</v>
      </c>
      <c r="AH493" t="s">
        <v>33839</v>
      </c>
      <c r="AJ493" s="4" t="s">
        <v>33840</v>
      </c>
    </row>
    <row r="494" spans="1:36" x14ac:dyDescent="0.3">
      <c r="A494" t="s">
        <v>69991</v>
      </c>
      <c r="B494" t="s">
        <v>119190</v>
      </c>
      <c r="C494" t="s">
        <v>119191</v>
      </c>
      <c r="D494" t="s">
        <v>119192</v>
      </c>
      <c r="H494" t="s">
        <v>13500</v>
      </c>
      <c r="I494" t="s">
        <v>33</v>
      </c>
      <c r="J494" t="s">
        <v>13501</v>
      </c>
      <c r="K494" t="s">
        <v>948</v>
      </c>
      <c r="N494">
        <v>3</v>
      </c>
      <c r="O494">
        <v>3</v>
      </c>
      <c r="P494">
        <v>3</v>
      </c>
      <c r="Q494" t="s">
        <v>77844</v>
      </c>
      <c r="R494" t="s">
        <v>77844</v>
      </c>
      <c r="S494" t="s">
        <v>77844</v>
      </c>
      <c r="T494" t="s">
        <v>87594</v>
      </c>
      <c r="U494">
        <v>0</v>
      </c>
      <c r="V494" t="s">
        <v>112945</v>
      </c>
      <c r="W494">
        <v>373830000</v>
      </c>
      <c r="X494">
        <v>45</v>
      </c>
      <c r="Y494" t="s">
        <v>130865</v>
      </c>
      <c r="Z494">
        <v>1</v>
      </c>
      <c r="AA494" t="s">
        <v>130866</v>
      </c>
      <c r="AB494" t="s">
        <v>130867</v>
      </c>
      <c r="AC494" t="s">
        <v>13502</v>
      </c>
      <c r="AD494" t="s">
        <v>13502</v>
      </c>
      <c r="AE494">
        <v>1888</v>
      </c>
      <c r="AF494" t="s">
        <v>13503</v>
      </c>
      <c r="AG494" t="s">
        <v>13504</v>
      </c>
      <c r="AH494" t="s">
        <v>13505</v>
      </c>
      <c r="AI494" t="s">
        <v>13506</v>
      </c>
      <c r="AJ494" s="4" t="s">
        <v>13507</v>
      </c>
    </row>
    <row r="495" spans="1:36" x14ac:dyDescent="0.3">
      <c r="A495" t="s">
        <v>119193</v>
      </c>
      <c r="B495" t="s">
        <v>74086</v>
      </c>
      <c r="C495" t="s">
        <v>99596</v>
      </c>
      <c r="D495" t="s">
        <v>119194</v>
      </c>
      <c r="H495" t="s">
        <v>23761</v>
      </c>
      <c r="J495" t="s">
        <v>23762</v>
      </c>
      <c r="N495">
        <v>6</v>
      </c>
      <c r="O495">
        <v>6</v>
      </c>
      <c r="P495">
        <v>6</v>
      </c>
      <c r="Q495" t="s">
        <v>77854</v>
      </c>
      <c r="R495" t="s">
        <v>77854</v>
      </c>
      <c r="S495" t="s">
        <v>77854</v>
      </c>
      <c r="T495" t="s">
        <v>93965</v>
      </c>
      <c r="U495">
        <v>0</v>
      </c>
      <c r="V495" t="s">
        <v>130868</v>
      </c>
      <c r="W495">
        <v>58453000</v>
      </c>
      <c r="X495">
        <v>10</v>
      </c>
      <c r="Y495" t="s">
        <v>130869</v>
      </c>
      <c r="Z495">
        <v>1</v>
      </c>
      <c r="AA495" t="s">
        <v>130870</v>
      </c>
      <c r="AB495" t="s">
        <v>130871</v>
      </c>
      <c r="AC495" t="s">
        <v>23763</v>
      </c>
      <c r="AD495" t="s">
        <v>23764</v>
      </c>
      <c r="AE495">
        <v>3412</v>
      </c>
      <c r="AF495" t="s">
        <v>23765</v>
      </c>
      <c r="AG495" t="s">
        <v>23766</v>
      </c>
      <c r="AH495" t="s">
        <v>23767</v>
      </c>
      <c r="AI495" t="s">
        <v>23768</v>
      </c>
      <c r="AJ495" s="4" t="s">
        <v>23769</v>
      </c>
    </row>
    <row r="496" spans="1:36" x14ac:dyDescent="0.3">
      <c r="A496" t="s">
        <v>119195</v>
      </c>
      <c r="B496" t="s">
        <v>119196</v>
      </c>
      <c r="C496" t="s">
        <v>119197</v>
      </c>
      <c r="D496" t="s">
        <v>119198</v>
      </c>
      <c r="H496" t="s">
        <v>15960</v>
      </c>
      <c r="I496" t="s">
        <v>15961</v>
      </c>
      <c r="J496" t="s">
        <v>15962</v>
      </c>
      <c r="N496">
        <v>24</v>
      </c>
      <c r="O496">
        <v>24</v>
      </c>
      <c r="P496">
        <v>19</v>
      </c>
      <c r="Q496" t="s">
        <v>77970</v>
      </c>
      <c r="R496" t="s">
        <v>77970</v>
      </c>
      <c r="S496" t="s">
        <v>79653</v>
      </c>
      <c r="T496" t="s">
        <v>89234</v>
      </c>
      <c r="U496">
        <v>0</v>
      </c>
      <c r="V496" t="s">
        <v>130872</v>
      </c>
      <c r="W496">
        <v>1469100000</v>
      </c>
      <c r="X496">
        <v>197</v>
      </c>
      <c r="Y496" t="s">
        <v>130873</v>
      </c>
      <c r="Z496">
        <v>1</v>
      </c>
      <c r="AA496" t="s">
        <v>130874</v>
      </c>
      <c r="AB496" t="s">
        <v>130875</v>
      </c>
      <c r="AC496" t="s">
        <v>47271</v>
      </c>
      <c r="AD496" t="s">
        <v>15964</v>
      </c>
      <c r="AE496">
        <v>2208</v>
      </c>
      <c r="AF496" t="s">
        <v>15965</v>
      </c>
      <c r="AG496" t="s">
        <v>15966</v>
      </c>
      <c r="AH496" t="s">
        <v>15967</v>
      </c>
      <c r="AJ496" s="4" t="s">
        <v>15968</v>
      </c>
    </row>
    <row r="497" spans="1:36" x14ac:dyDescent="0.3">
      <c r="A497" t="s">
        <v>57906</v>
      </c>
      <c r="B497" t="s">
        <v>119199</v>
      </c>
      <c r="C497" t="s">
        <v>119200</v>
      </c>
      <c r="D497" t="s">
        <v>119201</v>
      </c>
      <c r="H497" t="s">
        <v>2378</v>
      </c>
      <c r="I497" t="s">
        <v>2379</v>
      </c>
      <c r="J497" t="s">
        <v>2380</v>
      </c>
      <c r="K497" t="s">
        <v>2381</v>
      </c>
      <c r="N497">
        <v>13</v>
      </c>
      <c r="O497">
        <v>10</v>
      </c>
      <c r="P497">
        <v>10</v>
      </c>
      <c r="Q497">
        <v>25</v>
      </c>
      <c r="R497" t="s">
        <v>48570</v>
      </c>
      <c r="S497" t="s">
        <v>48570</v>
      </c>
      <c r="T497" t="s">
        <v>94600</v>
      </c>
      <c r="U497">
        <v>0</v>
      </c>
      <c r="V497" t="s">
        <v>130876</v>
      </c>
      <c r="W497">
        <v>271150000</v>
      </c>
      <c r="X497">
        <v>34</v>
      </c>
      <c r="Y497" t="s">
        <v>130877</v>
      </c>
      <c r="Z497">
        <v>1</v>
      </c>
      <c r="AA497" t="s">
        <v>130878</v>
      </c>
      <c r="AB497" t="s">
        <v>130879</v>
      </c>
      <c r="AC497" t="s">
        <v>38567</v>
      </c>
      <c r="AD497" t="s">
        <v>2383</v>
      </c>
      <c r="AE497">
        <v>472</v>
      </c>
      <c r="AF497" t="s">
        <v>2384</v>
      </c>
      <c r="AG497" t="s">
        <v>2385</v>
      </c>
      <c r="AH497" t="s">
        <v>2386</v>
      </c>
      <c r="AJ497" s="4" t="s">
        <v>2387</v>
      </c>
    </row>
    <row r="498" spans="1:36" x14ac:dyDescent="0.3">
      <c r="A498" t="s">
        <v>70062</v>
      </c>
      <c r="B498" t="s">
        <v>98785</v>
      </c>
      <c r="C498" t="s">
        <v>119202</v>
      </c>
      <c r="D498" t="s">
        <v>56035</v>
      </c>
      <c r="H498" t="s">
        <v>25184</v>
      </c>
      <c r="I498" t="s">
        <v>32938</v>
      </c>
      <c r="J498" t="s">
        <v>32939</v>
      </c>
      <c r="N498">
        <v>9</v>
      </c>
      <c r="O498">
        <v>9</v>
      </c>
      <c r="P498">
        <v>9</v>
      </c>
      <c r="Q498" t="s">
        <v>48384</v>
      </c>
      <c r="R498" t="s">
        <v>48384</v>
      </c>
      <c r="S498" t="s">
        <v>48384</v>
      </c>
      <c r="T498" t="s">
        <v>89889</v>
      </c>
      <c r="U498">
        <v>0</v>
      </c>
      <c r="V498" t="s">
        <v>125944</v>
      </c>
      <c r="W498">
        <v>191810000</v>
      </c>
      <c r="X498">
        <v>43</v>
      </c>
      <c r="Y498" t="s">
        <v>130880</v>
      </c>
      <c r="Z498">
        <v>1</v>
      </c>
      <c r="AA498" t="s">
        <v>130881</v>
      </c>
      <c r="AB498" t="s">
        <v>130882</v>
      </c>
      <c r="AC498" t="s">
        <v>47270</v>
      </c>
      <c r="AD498" t="s">
        <v>47269</v>
      </c>
      <c r="AE498">
        <v>4800</v>
      </c>
      <c r="AF498" t="s">
        <v>32942</v>
      </c>
      <c r="AG498" t="s">
        <v>32943</v>
      </c>
      <c r="AH498" t="s">
        <v>32944</v>
      </c>
      <c r="AI498" t="s">
        <v>32945</v>
      </c>
      <c r="AJ498" s="4" t="s">
        <v>32946</v>
      </c>
    </row>
    <row r="499" spans="1:36" x14ac:dyDescent="0.3">
      <c r="A499" t="s">
        <v>119203</v>
      </c>
      <c r="B499" t="s">
        <v>119204</v>
      </c>
      <c r="C499" t="s">
        <v>60872</v>
      </c>
      <c r="D499" t="s">
        <v>119205</v>
      </c>
      <c r="H499" t="s">
        <v>5226</v>
      </c>
      <c r="I499" t="s">
        <v>5227</v>
      </c>
      <c r="J499" t="s">
        <v>2704</v>
      </c>
      <c r="K499" t="s">
        <v>5228</v>
      </c>
      <c r="N499">
        <v>8</v>
      </c>
      <c r="O499">
        <v>8</v>
      </c>
      <c r="P499">
        <v>8</v>
      </c>
      <c r="Q499" t="s">
        <v>84235</v>
      </c>
      <c r="R499" t="s">
        <v>84235</v>
      </c>
      <c r="S499" t="s">
        <v>84235</v>
      </c>
      <c r="T499" t="s">
        <v>85460</v>
      </c>
      <c r="U499">
        <v>0</v>
      </c>
      <c r="V499" t="s">
        <v>130883</v>
      </c>
      <c r="W499">
        <v>208600000</v>
      </c>
      <c r="X499">
        <v>24</v>
      </c>
      <c r="Y499" t="s">
        <v>130884</v>
      </c>
      <c r="Z499">
        <v>1</v>
      </c>
      <c r="AA499" t="s">
        <v>130885</v>
      </c>
      <c r="AB499" t="s">
        <v>130886</v>
      </c>
      <c r="AC499" t="s">
        <v>5229</v>
      </c>
      <c r="AD499" t="s">
        <v>5229</v>
      </c>
      <c r="AE499">
        <v>869</v>
      </c>
      <c r="AF499" t="s">
        <v>5231</v>
      </c>
      <c r="AG499" t="s">
        <v>5232</v>
      </c>
      <c r="AH499" t="s">
        <v>5233</v>
      </c>
      <c r="AI499" t="s">
        <v>5234</v>
      </c>
      <c r="AJ499" s="4" t="s">
        <v>5235</v>
      </c>
    </row>
    <row r="500" spans="1:36" x14ac:dyDescent="0.3">
      <c r="A500" t="s">
        <v>119206</v>
      </c>
      <c r="B500" t="s">
        <v>119207</v>
      </c>
      <c r="C500" t="s">
        <v>65469</v>
      </c>
      <c r="D500" t="s">
        <v>73254</v>
      </c>
      <c r="H500" t="s">
        <v>5420</v>
      </c>
      <c r="I500" t="s">
        <v>5421</v>
      </c>
      <c r="J500" t="s">
        <v>1732</v>
      </c>
      <c r="K500" t="s">
        <v>5422</v>
      </c>
      <c r="N500">
        <v>4</v>
      </c>
      <c r="O500">
        <v>4</v>
      </c>
      <c r="P500">
        <v>4</v>
      </c>
      <c r="Q500" t="s">
        <v>78416</v>
      </c>
      <c r="R500" t="s">
        <v>78416</v>
      </c>
      <c r="S500" t="s">
        <v>78416</v>
      </c>
      <c r="T500" t="s">
        <v>91912</v>
      </c>
      <c r="U500">
        <v>0</v>
      </c>
      <c r="V500" t="s">
        <v>130887</v>
      </c>
      <c r="W500">
        <v>70962000</v>
      </c>
      <c r="X500">
        <v>5</v>
      </c>
      <c r="Y500" t="s">
        <v>130888</v>
      </c>
      <c r="Z500">
        <v>1</v>
      </c>
      <c r="AA500" t="s">
        <v>130889</v>
      </c>
      <c r="AB500" t="s">
        <v>130890</v>
      </c>
      <c r="AC500" t="s">
        <v>5423</v>
      </c>
      <c r="AD500" t="s">
        <v>5423</v>
      </c>
      <c r="AE500">
        <v>895</v>
      </c>
      <c r="AF500" t="s">
        <v>5425</v>
      </c>
      <c r="AG500" t="s">
        <v>5426</v>
      </c>
      <c r="AH500" t="s">
        <v>5427</v>
      </c>
      <c r="AJ500" s="4" t="s">
        <v>5428</v>
      </c>
    </row>
    <row r="501" spans="1:36" x14ac:dyDescent="0.3">
      <c r="A501" t="s">
        <v>119208</v>
      </c>
      <c r="B501" t="s">
        <v>119209</v>
      </c>
      <c r="C501" t="s">
        <v>119210</v>
      </c>
      <c r="D501" t="s">
        <v>119211</v>
      </c>
      <c r="H501" t="s">
        <v>36027</v>
      </c>
      <c r="I501" t="s">
        <v>36028</v>
      </c>
      <c r="J501" t="s">
        <v>36029</v>
      </c>
      <c r="N501">
        <v>11</v>
      </c>
      <c r="O501">
        <v>11</v>
      </c>
      <c r="P501">
        <v>11</v>
      </c>
      <c r="Q501" t="s">
        <v>79924</v>
      </c>
      <c r="R501" t="s">
        <v>79924</v>
      </c>
      <c r="S501" t="s">
        <v>79924</v>
      </c>
      <c r="T501" t="s">
        <v>48412</v>
      </c>
      <c r="U501">
        <v>0</v>
      </c>
      <c r="V501" t="s">
        <v>130891</v>
      </c>
      <c r="W501">
        <v>565720000</v>
      </c>
      <c r="X501">
        <v>52</v>
      </c>
      <c r="Y501" t="s">
        <v>130892</v>
      </c>
      <c r="Z501">
        <v>1</v>
      </c>
      <c r="AA501" t="s">
        <v>130893</v>
      </c>
      <c r="AB501" t="s">
        <v>130894</v>
      </c>
      <c r="AC501" t="s">
        <v>47268</v>
      </c>
      <c r="AD501" t="s">
        <v>47267</v>
      </c>
      <c r="AE501">
        <v>5041</v>
      </c>
      <c r="AF501" t="s">
        <v>36031</v>
      </c>
      <c r="AG501" t="s">
        <v>36032</v>
      </c>
      <c r="AH501" t="s">
        <v>36033</v>
      </c>
      <c r="AI501" t="s">
        <v>36034</v>
      </c>
      <c r="AJ501" s="4" t="s">
        <v>35596</v>
      </c>
    </row>
    <row r="502" spans="1:36" x14ac:dyDescent="0.3">
      <c r="A502" t="s">
        <v>57793</v>
      </c>
      <c r="B502" t="s">
        <v>119212</v>
      </c>
      <c r="C502" t="s">
        <v>119213</v>
      </c>
      <c r="D502" t="s">
        <v>64784</v>
      </c>
      <c r="H502" t="s">
        <v>5762</v>
      </c>
      <c r="I502" t="s">
        <v>2979</v>
      </c>
      <c r="J502" t="s">
        <v>8508</v>
      </c>
      <c r="N502">
        <v>5</v>
      </c>
      <c r="O502">
        <v>5</v>
      </c>
      <c r="P502">
        <v>5</v>
      </c>
      <c r="Q502" t="s">
        <v>80811</v>
      </c>
      <c r="R502" t="s">
        <v>80811</v>
      </c>
      <c r="S502" t="s">
        <v>80811</v>
      </c>
      <c r="T502" t="s">
        <v>130895</v>
      </c>
      <c r="U502">
        <v>0</v>
      </c>
      <c r="V502" t="s">
        <v>130896</v>
      </c>
      <c r="W502">
        <v>408980000</v>
      </c>
      <c r="X502">
        <v>16</v>
      </c>
      <c r="Y502" t="s">
        <v>130897</v>
      </c>
      <c r="Z502">
        <v>1</v>
      </c>
      <c r="AA502" t="s">
        <v>130898</v>
      </c>
      <c r="AB502" t="s">
        <v>130899</v>
      </c>
      <c r="AC502" t="s">
        <v>47266</v>
      </c>
      <c r="AD502" t="s">
        <v>47266</v>
      </c>
      <c r="AE502">
        <v>5164</v>
      </c>
      <c r="AF502" t="s">
        <v>47265</v>
      </c>
      <c r="AG502" t="s">
        <v>47264</v>
      </c>
      <c r="AJ502" s="4" t="s">
        <v>18572</v>
      </c>
    </row>
    <row r="503" spans="1:36" x14ac:dyDescent="0.3">
      <c r="A503" t="s">
        <v>119214</v>
      </c>
      <c r="B503" t="s">
        <v>119215</v>
      </c>
      <c r="C503" t="s">
        <v>119216</v>
      </c>
      <c r="D503" t="s">
        <v>119217</v>
      </c>
      <c r="H503" t="s">
        <v>24899</v>
      </c>
      <c r="J503" t="s">
        <v>24900</v>
      </c>
      <c r="N503">
        <v>7</v>
      </c>
      <c r="O503">
        <v>7</v>
      </c>
      <c r="P503">
        <v>7</v>
      </c>
      <c r="Q503">
        <v>29</v>
      </c>
      <c r="R503">
        <v>29</v>
      </c>
      <c r="S503">
        <v>29</v>
      </c>
      <c r="T503" t="s">
        <v>91138</v>
      </c>
      <c r="U503">
        <v>0</v>
      </c>
      <c r="V503" t="s">
        <v>88845</v>
      </c>
      <c r="W503">
        <v>1182300000</v>
      </c>
      <c r="X503">
        <v>58</v>
      </c>
      <c r="Y503" t="s">
        <v>130900</v>
      </c>
      <c r="Z503">
        <v>1</v>
      </c>
      <c r="AA503" t="s">
        <v>130901</v>
      </c>
      <c r="AB503" t="s">
        <v>130902</v>
      </c>
      <c r="AC503" t="s">
        <v>47263</v>
      </c>
      <c r="AD503" t="s">
        <v>24901</v>
      </c>
      <c r="AE503">
        <v>3587</v>
      </c>
      <c r="AF503" t="s">
        <v>24902</v>
      </c>
      <c r="AG503" t="s">
        <v>24903</v>
      </c>
      <c r="AH503" t="s">
        <v>24904</v>
      </c>
      <c r="AJ503" s="4" t="s">
        <v>24905</v>
      </c>
    </row>
    <row r="504" spans="1:36" x14ac:dyDescent="0.3">
      <c r="A504" t="s">
        <v>119218</v>
      </c>
      <c r="B504" t="s">
        <v>75289</v>
      </c>
      <c r="C504" t="s">
        <v>57119</v>
      </c>
      <c r="D504" t="s">
        <v>78507</v>
      </c>
      <c r="H504" t="s">
        <v>47262</v>
      </c>
      <c r="I504" t="s">
        <v>47261</v>
      </c>
      <c r="J504" t="s">
        <v>14823</v>
      </c>
      <c r="N504">
        <v>36</v>
      </c>
      <c r="O504">
        <v>32</v>
      </c>
      <c r="P504">
        <v>29</v>
      </c>
      <c r="Q504" t="s">
        <v>72627</v>
      </c>
      <c r="R504" t="s">
        <v>77893</v>
      </c>
      <c r="S504" t="s">
        <v>76347</v>
      </c>
      <c r="T504" t="s">
        <v>130903</v>
      </c>
      <c r="U504">
        <v>0</v>
      </c>
      <c r="V504" t="s">
        <v>130904</v>
      </c>
      <c r="W504">
        <v>762720000</v>
      </c>
      <c r="X504">
        <v>102</v>
      </c>
      <c r="Y504" t="s">
        <v>130905</v>
      </c>
      <c r="Z504">
        <v>1</v>
      </c>
      <c r="AA504" t="s">
        <v>130906</v>
      </c>
      <c r="AB504" t="s">
        <v>130907</v>
      </c>
      <c r="AC504" t="s">
        <v>47260</v>
      </c>
      <c r="AD504" t="s">
        <v>47260</v>
      </c>
      <c r="AE504">
        <v>4639</v>
      </c>
      <c r="AF504" t="s">
        <v>47259</v>
      </c>
      <c r="AG504" t="s">
        <v>47258</v>
      </c>
      <c r="AH504" t="s">
        <v>47257</v>
      </c>
      <c r="AI504" t="s">
        <v>47256</v>
      </c>
      <c r="AJ504" s="4" t="s">
        <v>47255</v>
      </c>
    </row>
    <row r="505" spans="1:36" x14ac:dyDescent="0.3">
      <c r="A505" t="s">
        <v>119219</v>
      </c>
      <c r="B505" t="s">
        <v>119220</v>
      </c>
      <c r="C505" t="s">
        <v>71304</v>
      </c>
      <c r="D505" t="s">
        <v>119221</v>
      </c>
      <c r="H505" t="s">
        <v>388</v>
      </c>
      <c r="I505" t="s">
        <v>389</v>
      </c>
      <c r="J505" t="s">
        <v>390</v>
      </c>
      <c r="N505">
        <v>5</v>
      </c>
      <c r="O505">
        <v>5</v>
      </c>
      <c r="P505">
        <v>5</v>
      </c>
      <c r="Q505">
        <v>39</v>
      </c>
      <c r="R505">
        <v>39</v>
      </c>
      <c r="S505">
        <v>39</v>
      </c>
      <c r="T505" t="s">
        <v>89088</v>
      </c>
      <c r="U505">
        <v>0</v>
      </c>
      <c r="V505" t="s">
        <v>130908</v>
      </c>
      <c r="W505">
        <v>206810000</v>
      </c>
      <c r="X505">
        <v>17</v>
      </c>
      <c r="Y505" t="s">
        <v>79943</v>
      </c>
      <c r="Z505">
        <v>1</v>
      </c>
      <c r="AA505" t="s">
        <v>130909</v>
      </c>
      <c r="AB505" t="s">
        <v>130910</v>
      </c>
      <c r="AC505" t="s">
        <v>391</v>
      </c>
      <c r="AD505" t="s">
        <v>391</v>
      </c>
      <c r="AE505">
        <v>207</v>
      </c>
      <c r="AF505" t="s">
        <v>392</v>
      </c>
      <c r="AG505" t="s">
        <v>393</v>
      </c>
      <c r="AH505" t="s">
        <v>394</v>
      </c>
      <c r="AI505" t="s">
        <v>395</v>
      </c>
      <c r="AJ505" s="4" t="s">
        <v>396</v>
      </c>
    </row>
    <row r="506" spans="1:36" x14ac:dyDescent="0.3">
      <c r="A506" t="s">
        <v>119222</v>
      </c>
      <c r="B506" t="s">
        <v>49256</v>
      </c>
      <c r="C506" t="s">
        <v>119223</v>
      </c>
      <c r="D506" t="s">
        <v>119224</v>
      </c>
      <c r="I506" t="s">
        <v>765</v>
      </c>
      <c r="J506" t="s">
        <v>7354</v>
      </c>
      <c r="N506">
        <v>13</v>
      </c>
      <c r="O506">
        <v>13</v>
      </c>
      <c r="P506">
        <v>13</v>
      </c>
      <c r="Q506" t="s">
        <v>75930</v>
      </c>
      <c r="R506" t="s">
        <v>75930</v>
      </c>
      <c r="S506" t="s">
        <v>75930</v>
      </c>
      <c r="T506" t="s">
        <v>130911</v>
      </c>
      <c r="U506">
        <v>0</v>
      </c>
      <c r="V506" t="s">
        <v>115232</v>
      </c>
      <c r="W506">
        <v>440940000</v>
      </c>
      <c r="X506">
        <v>73</v>
      </c>
      <c r="Y506" t="s">
        <v>130912</v>
      </c>
      <c r="Z506">
        <v>1</v>
      </c>
      <c r="AA506" t="s">
        <v>130913</v>
      </c>
      <c r="AB506" t="s">
        <v>130914</v>
      </c>
      <c r="AC506" t="s">
        <v>47254</v>
      </c>
      <c r="AD506" t="s">
        <v>47253</v>
      </c>
      <c r="AE506">
        <v>5198</v>
      </c>
      <c r="AF506" t="s">
        <v>47252</v>
      </c>
      <c r="AG506" t="s">
        <v>47251</v>
      </c>
      <c r="AJ506" s="4" t="s">
        <v>35845</v>
      </c>
    </row>
    <row r="507" spans="1:36" x14ac:dyDescent="0.3">
      <c r="A507" t="s">
        <v>119225</v>
      </c>
      <c r="B507" t="s">
        <v>119226</v>
      </c>
      <c r="C507" t="s">
        <v>67655</v>
      </c>
      <c r="D507" t="s">
        <v>73261</v>
      </c>
      <c r="I507" t="s">
        <v>33</v>
      </c>
      <c r="J507" t="s">
        <v>2704</v>
      </c>
      <c r="N507">
        <v>6</v>
      </c>
      <c r="O507">
        <v>3</v>
      </c>
      <c r="P507">
        <v>1</v>
      </c>
      <c r="Q507" t="s">
        <v>77893</v>
      </c>
      <c r="R507" t="s">
        <v>76627</v>
      </c>
      <c r="S507" t="s">
        <v>77347</v>
      </c>
      <c r="T507" t="s">
        <v>78214</v>
      </c>
      <c r="U507" t="s">
        <v>130915</v>
      </c>
      <c r="V507" t="s">
        <v>130916</v>
      </c>
      <c r="W507">
        <v>41530000</v>
      </c>
      <c r="X507">
        <v>14</v>
      </c>
      <c r="Y507" t="s">
        <v>130917</v>
      </c>
      <c r="Z507">
        <v>1</v>
      </c>
      <c r="AA507" t="s">
        <v>130918</v>
      </c>
      <c r="AB507" t="s">
        <v>130919</v>
      </c>
      <c r="AC507" t="s">
        <v>9137</v>
      </c>
      <c r="AD507" t="s">
        <v>47250</v>
      </c>
      <c r="AE507">
        <v>1332</v>
      </c>
      <c r="AF507" t="s">
        <v>9139</v>
      </c>
      <c r="AG507" t="s">
        <v>9140</v>
      </c>
      <c r="AJ507" s="4" t="s">
        <v>9141</v>
      </c>
    </row>
    <row r="508" spans="1:36" x14ac:dyDescent="0.3">
      <c r="A508" t="s">
        <v>119227</v>
      </c>
      <c r="B508" t="s">
        <v>119228</v>
      </c>
      <c r="C508" t="s">
        <v>57211</v>
      </c>
      <c r="D508" t="s">
        <v>119229</v>
      </c>
      <c r="H508" t="s">
        <v>47249</v>
      </c>
      <c r="I508" t="s">
        <v>42609</v>
      </c>
      <c r="J508" t="s">
        <v>47248</v>
      </c>
      <c r="N508">
        <v>4</v>
      </c>
      <c r="O508">
        <v>4</v>
      </c>
      <c r="P508">
        <v>3</v>
      </c>
      <c r="Q508">
        <v>13</v>
      </c>
      <c r="R508">
        <v>13</v>
      </c>
      <c r="S508" t="s">
        <v>78308</v>
      </c>
      <c r="T508" t="s">
        <v>109275</v>
      </c>
      <c r="U508">
        <v>0</v>
      </c>
      <c r="V508" t="s">
        <v>56289</v>
      </c>
      <c r="W508">
        <v>194420000</v>
      </c>
      <c r="X508">
        <v>12</v>
      </c>
      <c r="Y508" t="s">
        <v>130920</v>
      </c>
      <c r="Z508">
        <v>1</v>
      </c>
      <c r="AA508" t="s">
        <v>130921</v>
      </c>
      <c r="AB508" t="s">
        <v>130922</v>
      </c>
      <c r="AC508" t="s">
        <v>47247</v>
      </c>
      <c r="AD508" t="s">
        <v>47246</v>
      </c>
      <c r="AE508">
        <v>501</v>
      </c>
      <c r="AF508" t="s">
        <v>47245</v>
      </c>
      <c r="AG508" t="s">
        <v>47244</v>
      </c>
      <c r="AH508" t="s">
        <v>47243</v>
      </c>
      <c r="AJ508" s="4" t="s">
        <v>47242</v>
      </c>
    </row>
    <row r="509" spans="1:36" x14ac:dyDescent="0.3">
      <c r="A509" t="s">
        <v>119230</v>
      </c>
      <c r="B509" t="s">
        <v>52248</v>
      </c>
      <c r="C509" t="s">
        <v>119231</v>
      </c>
      <c r="D509" t="s">
        <v>119232</v>
      </c>
      <c r="H509" t="s">
        <v>32586</v>
      </c>
      <c r="J509" t="s">
        <v>32587</v>
      </c>
      <c r="N509">
        <v>5</v>
      </c>
      <c r="O509">
        <v>5</v>
      </c>
      <c r="P509">
        <v>5</v>
      </c>
      <c r="Q509" t="s">
        <v>86070</v>
      </c>
      <c r="R509" t="s">
        <v>86070</v>
      </c>
      <c r="S509" t="s">
        <v>86070</v>
      </c>
      <c r="T509" t="s">
        <v>90834</v>
      </c>
      <c r="U509">
        <v>0</v>
      </c>
      <c r="V509" t="s">
        <v>60323</v>
      </c>
      <c r="W509">
        <v>111040000</v>
      </c>
      <c r="X509">
        <v>21</v>
      </c>
      <c r="Y509" t="s">
        <v>130923</v>
      </c>
      <c r="Z509">
        <v>1</v>
      </c>
      <c r="AA509" t="s">
        <v>130924</v>
      </c>
      <c r="AB509" t="s">
        <v>130925</v>
      </c>
      <c r="AC509" t="s">
        <v>47241</v>
      </c>
      <c r="AD509" t="s">
        <v>38919</v>
      </c>
      <c r="AE509">
        <v>4752</v>
      </c>
      <c r="AF509" t="s">
        <v>32590</v>
      </c>
      <c r="AG509" t="s">
        <v>32591</v>
      </c>
      <c r="AH509" t="s">
        <v>32592</v>
      </c>
      <c r="AJ509" s="4" t="s">
        <v>32593</v>
      </c>
    </row>
    <row r="510" spans="1:36" x14ac:dyDescent="0.3">
      <c r="A510" t="s">
        <v>119233</v>
      </c>
      <c r="B510" t="s">
        <v>49815</v>
      </c>
      <c r="C510" t="s">
        <v>119234</v>
      </c>
      <c r="D510" t="s">
        <v>99041</v>
      </c>
      <c r="I510" t="s">
        <v>33</v>
      </c>
      <c r="J510" t="s">
        <v>2769</v>
      </c>
      <c r="N510">
        <v>5</v>
      </c>
      <c r="O510">
        <v>4</v>
      </c>
      <c r="P510">
        <v>4</v>
      </c>
      <c r="Q510" t="s">
        <v>76549</v>
      </c>
      <c r="R510" t="s">
        <v>80641</v>
      </c>
      <c r="S510" t="s">
        <v>80641</v>
      </c>
      <c r="T510" t="s">
        <v>87302</v>
      </c>
      <c r="U510">
        <v>0</v>
      </c>
      <c r="V510" t="s">
        <v>130926</v>
      </c>
      <c r="W510">
        <v>49129000</v>
      </c>
      <c r="X510">
        <v>17</v>
      </c>
      <c r="Y510" t="s">
        <v>130927</v>
      </c>
      <c r="Z510">
        <v>1</v>
      </c>
      <c r="AA510" t="s">
        <v>130928</v>
      </c>
      <c r="AB510" t="s">
        <v>130929</v>
      </c>
      <c r="AC510" t="s">
        <v>3870</v>
      </c>
      <c r="AD510" t="s">
        <v>3870</v>
      </c>
      <c r="AE510">
        <v>690</v>
      </c>
      <c r="AF510" t="s">
        <v>3871</v>
      </c>
      <c r="AG510" t="s">
        <v>3872</v>
      </c>
      <c r="AH510" t="s">
        <v>3873</v>
      </c>
      <c r="AJ510" s="4" t="s">
        <v>3874</v>
      </c>
    </row>
    <row r="511" spans="1:36" x14ac:dyDescent="0.3">
      <c r="A511" t="s">
        <v>119235</v>
      </c>
      <c r="B511" t="s">
        <v>119236</v>
      </c>
      <c r="C511" t="s">
        <v>59435</v>
      </c>
      <c r="D511" t="s">
        <v>119237</v>
      </c>
      <c r="J511" t="s">
        <v>1885</v>
      </c>
      <c r="N511">
        <v>4</v>
      </c>
      <c r="O511">
        <v>4</v>
      </c>
      <c r="P511">
        <v>4</v>
      </c>
      <c r="Q511" t="s">
        <v>77789</v>
      </c>
      <c r="R511" t="s">
        <v>77789</v>
      </c>
      <c r="S511" t="s">
        <v>77789</v>
      </c>
      <c r="T511" t="s">
        <v>86942</v>
      </c>
      <c r="U511">
        <v>0</v>
      </c>
      <c r="V511" t="s">
        <v>130930</v>
      </c>
      <c r="W511">
        <v>89405000</v>
      </c>
      <c r="X511">
        <v>14</v>
      </c>
      <c r="Y511" t="s">
        <v>130931</v>
      </c>
      <c r="Z511">
        <v>1</v>
      </c>
      <c r="AA511" t="s">
        <v>130932</v>
      </c>
      <c r="AB511" t="s">
        <v>130933</v>
      </c>
      <c r="AC511" t="s">
        <v>1886</v>
      </c>
      <c r="AD511" t="s">
        <v>1886</v>
      </c>
      <c r="AE511">
        <v>405</v>
      </c>
      <c r="AF511" t="s">
        <v>1887</v>
      </c>
      <c r="AG511" t="s">
        <v>1888</v>
      </c>
      <c r="AJ511" s="4" t="s">
        <v>1889</v>
      </c>
    </row>
    <row r="512" spans="1:36" x14ac:dyDescent="0.3">
      <c r="A512" t="s">
        <v>119238</v>
      </c>
      <c r="B512" t="s">
        <v>119239</v>
      </c>
      <c r="C512" t="s">
        <v>100395</v>
      </c>
      <c r="D512" t="s">
        <v>75868</v>
      </c>
      <c r="H512" t="s">
        <v>15586</v>
      </c>
      <c r="I512" t="s">
        <v>15587</v>
      </c>
      <c r="J512" t="s">
        <v>15588</v>
      </c>
      <c r="N512">
        <v>23</v>
      </c>
      <c r="O512">
        <v>23</v>
      </c>
      <c r="P512">
        <v>23</v>
      </c>
      <c r="Q512" t="s">
        <v>76347</v>
      </c>
      <c r="R512" t="s">
        <v>76347</v>
      </c>
      <c r="S512" t="s">
        <v>76347</v>
      </c>
      <c r="T512" t="s">
        <v>85923</v>
      </c>
      <c r="U512">
        <v>0</v>
      </c>
      <c r="V512" t="s">
        <v>130934</v>
      </c>
      <c r="W512">
        <v>699910000</v>
      </c>
      <c r="X512">
        <v>85</v>
      </c>
      <c r="Y512" t="s">
        <v>130935</v>
      </c>
      <c r="Z512">
        <v>1</v>
      </c>
      <c r="AA512" t="s">
        <v>130936</v>
      </c>
      <c r="AB512" t="s">
        <v>130937</v>
      </c>
      <c r="AC512" t="s">
        <v>47240</v>
      </c>
      <c r="AD512" t="s">
        <v>15590</v>
      </c>
      <c r="AE512">
        <v>2158</v>
      </c>
      <c r="AF512" t="s">
        <v>15591</v>
      </c>
      <c r="AG512" t="s">
        <v>15592</v>
      </c>
      <c r="AH512" t="s">
        <v>15593</v>
      </c>
      <c r="AJ512" s="4" t="s">
        <v>15594</v>
      </c>
    </row>
    <row r="513" spans="1:36" x14ac:dyDescent="0.3">
      <c r="A513" t="s">
        <v>119240</v>
      </c>
      <c r="B513" t="s">
        <v>119241</v>
      </c>
      <c r="C513" t="s">
        <v>49272</v>
      </c>
      <c r="D513" t="s">
        <v>119242</v>
      </c>
      <c r="H513" t="s">
        <v>2572</v>
      </c>
      <c r="I513" t="s">
        <v>1378</v>
      </c>
      <c r="J513" t="s">
        <v>14289</v>
      </c>
      <c r="K513" t="s">
        <v>1380</v>
      </c>
      <c r="N513">
        <v>7</v>
      </c>
      <c r="O513">
        <v>7</v>
      </c>
      <c r="P513">
        <v>7</v>
      </c>
      <c r="Q513" t="s">
        <v>76424</v>
      </c>
      <c r="R513" t="s">
        <v>76424</v>
      </c>
      <c r="S513" t="s">
        <v>76424</v>
      </c>
      <c r="T513" t="s">
        <v>88486</v>
      </c>
      <c r="U513">
        <v>0</v>
      </c>
      <c r="V513" t="s">
        <v>130938</v>
      </c>
      <c r="W513">
        <v>307140000</v>
      </c>
      <c r="X513">
        <v>32</v>
      </c>
      <c r="Y513" t="s">
        <v>130939</v>
      </c>
      <c r="Z513">
        <v>1</v>
      </c>
      <c r="AA513" t="s">
        <v>130940</v>
      </c>
      <c r="AB513" t="s">
        <v>130941</v>
      </c>
      <c r="AC513" t="s">
        <v>14290</v>
      </c>
      <c r="AD513" t="s">
        <v>14290</v>
      </c>
      <c r="AE513">
        <v>1992</v>
      </c>
      <c r="AF513" t="s">
        <v>14291</v>
      </c>
      <c r="AG513" t="s">
        <v>14292</v>
      </c>
      <c r="AH513" t="s">
        <v>14293</v>
      </c>
      <c r="AI513" t="s">
        <v>14294</v>
      </c>
      <c r="AJ513" s="4" t="s">
        <v>14295</v>
      </c>
    </row>
    <row r="514" spans="1:36" x14ac:dyDescent="0.3">
      <c r="A514" t="s">
        <v>59410</v>
      </c>
      <c r="B514" t="s">
        <v>100897</v>
      </c>
      <c r="C514" t="s">
        <v>118179</v>
      </c>
      <c r="D514" t="s">
        <v>119243</v>
      </c>
      <c r="H514" t="s">
        <v>2142</v>
      </c>
      <c r="I514" t="s">
        <v>2143</v>
      </c>
      <c r="J514" t="s">
        <v>2144</v>
      </c>
      <c r="K514" t="s">
        <v>1533</v>
      </c>
      <c r="N514">
        <v>6</v>
      </c>
      <c r="O514">
        <v>6</v>
      </c>
      <c r="P514">
        <v>6</v>
      </c>
      <c r="Q514" t="s">
        <v>48539</v>
      </c>
      <c r="R514" t="s">
        <v>48539</v>
      </c>
      <c r="S514" t="s">
        <v>48539</v>
      </c>
      <c r="T514" t="s">
        <v>90404</v>
      </c>
      <c r="U514">
        <v>0</v>
      </c>
      <c r="V514" t="s">
        <v>130942</v>
      </c>
      <c r="W514">
        <v>430760000</v>
      </c>
      <c r="X514">
        <v>29</v>
      </c>
      <c r="Y514" t="s">
        <v>130943</v>
      </c>
      <c r="Z514">
        <v>1</v>
      </c>
      <c r="AA514" t="s">
        <v>130944</v>
      </c>
      <c r="AB514" t="s">
        <v>130945</v>
      </c>
      <c r="AC514" t="s">
        <v>2145</v>
      </c>
      <c r="AD514" t="s">
        <v>2146</v>
      </c>
      <c r="AE514">
        <v>441</v>
      </c>
      <c r="AF514" t="s">
        <v>2147</v>
      </c>
      <c r="AG514" t="s">
        <v>2148</v>
      </c>
      <c r="AH514" t="s">
        <v>2149</v>
      </c>
      <c r="AJ514" s="4" t="s">
        <v>2150</v>
      </c>
    </row>
    <row r="515" spans="1:36" x14ac:dyDescent="0.3">
      <c r="A515" t="s">
        <v>50023</v>
      </c>
      <c r="B515">
        <v>1</v>
      </c>
      <c r="C515">
        <v>1</v>
      </c>
      <c r="D515" t="s">
        <v>53916</v>
      </c>
      <c r="H515" t="s">
        <v>5064</v>
      </c>
      <c r="I515" t="s">
        <v>2580</v>
      </c>
      <c r="J515" t="s">
        <v>5065</v>
      </c>
      <c r="K515" t="s">
        <v>2912</v>
      </c>
      <c r="N515">
        <v>5</v>
      </c>
      <c r="O515">
        <v>2</v>
      </c>
      <c r="P515">
        <v>2</v>
      </c>
      <c r="Q515" t="s">
        <v>82253</v>
      </c>
      <c r="R515" t="s">
        <v>80446</v>
      </c>
      <c r="S515" t="s">
        <v>80446</v>
      </c>
      <c r="T515" t="s">
        <v>130946</v>
      </c>
      <c r="U515" t="s">
        <v>130947</v>
      </c>
      <c r="V515" t="s">
        <v>130948</v>
      </c>
      <c r="W515">
        <v>96839000</v>
      </c>
      <c r="X515">
        <v>8</v>
      </c>
      <c r="Y515" t="s">
        <v>130949</v>
      </c>
      <c r="Z515">
        <v>1</v>
      </c>
      <c r="AA515" t="s">
        <v>130950</v>
      </c>
      <c r="AB515" t="s">
        <v>130951</v>
      </c>
      <c r="AC515" t="s">
        <v>47239</v>
      </c>
      <c r="AD515" t="s">
        <v>47239</v>
      </c>
      <c r="AE515">
        <v>3101</v>
      </c>
      <c r="AF515" t="s">
        <v>47238</v>
      </c>
      <c r="AG515" t="s">
        <v>47237</v>
      </c>
      <c r="AH515" t="s">
        <v>47236</v>
      </c>
      <c r="AJ515" s="4" t="s">
        <v>47235</v>
      </c>
    </row>
    <row r="516" spans="1:36" x14ac:dyDescent="0.3">
      <c r="A516" t="s">
        <v>119244</v>
      </c>
      <c r="B516" t="s">
        <v>119245</v>
      </c>
      <c r="C516" t="s">
        <v>119246</v>
      </c>
      <c r="D516" t="s">
        <v>67888</v>
      </c>
      <c r="H516" t="s">
        <v>47234</v>
      </c>
      <c r="I516" t="s">
        <v>47233</v>
      </c>
      <c r="J516" t="s">
        <v>7859</v>
      </c>
      <c r="K516" t="s">
        <v>10360</v>
      </c>
      <c r="N516">
        <v>8</v>
      </c>
      <c r="O516">
        <v>8</v>
      </c>
      <c r="P516">
        <v>8</v>
      </c>
      <c r="Q516" t="s">
        <v>83381</v>
      </c>
      <c r="R516" t="s">
        <v>83381</v>
      </c>
      <c r="S516" t="s">
        <v>83381</v>
      </c>
      <c r="T516" t="s">
        <v>130952</v>
      </c>
      <c r="U516">
        <v>0</v>
      </c>
      <c r="V516" t="s">
        <v>130953</v>
      </c>
      <c r="W516">
        <v>372390000</v>
      </c>
      <c r="X516">
        <v>36</v>
      </c>
      <c r="Y516" t="s">
        <v>130954</v>
      </c>
      <c r="Z516">
        <v>1</v>
      </c>
      <c r="AA516" t="s">
        <v>130955</v>
      </c>
      <c r="AB516" t="s">
        <v>130956</v>
      </c>
      <c r="AC516" t="s">
        <v>47232</v>
      </c>
      <c r="AD516" t="s">
        <v>47232</v>
      </c>
      <c r="AE516">
        <v>2450</v>
      </c>
      <c r="AF516" t="s">
        <v>47231</v>
      </c>
      <c r="AG516" t="s">
        <v>47230</v>
      </c>
      <c r="AH516" t="s">
        <v>47229</v>
      </c>
      <c r="AJ516" s="4" t="s">
        <v>17771</v>
      </c>
    </row>
    <row r="517" spans="1:36" x14ac:dyDescent="0.3">
      <c r="A517" t="s">
        <v>119247</v>
      </c>
      <c r="B517" t="s">
        <v>63423</v>
      </c>
      <c r="C517" t="s">
        <v>119248</v>
      </c>
      <c r="D517" t="s">
        <v>58181</v>
      </c>
      <c r="I517" t="s">
        <v>1825</v>
      </c>
      <c r="J517" t="s">
        <v>957</v>
      </c>
      <c r="N517">
        <v>6</v>
      </c>
      <c r="O517">
        <v>6</v>
      </c>
      <c r="P517">
        <v>6</v>
      </c>
      <c r="Q517">
        <v>37</v>
      </c>
      <c r="R517">
        <v>37</v>
      </c>
      <c r="S517">
        <v>37</v>
      </c>
      <c r="T517" t="s">
        <v>87743</v>
      </c>
      <c r="U517">
        <v>0</v>
      </c>
      <c r="V517" t="s">
        <v>86557</v>
      </c>
      <c r="W517">
        <v>138710000</v>
      </c>
      <c r="X517">
        <v>15</v>
      </c>
      <c r="Y517" t="s">
        <v>130957</v>
      </c>
      <c r="Z517">
        <v>1</v>
      </c>
      <c r="AA517" t="s">
        <v>130958</v>
      </c>
      <c r="AB517" t="s">
        <v>130959</v>
      </c>
      <c r="AC517" t="s">
        <v>2972</v>
      </c>
      <c r="AD517" t="s">
        <v>2973</v>
      </c>
      <c r="AE517">
        <v>561</v>
      </c>
      <c r="AF517" t="s">
        <v>2974</v>
      </c>
      <c r="AG517" t="s">
        <v>2975</v>
      </c>
      <c r="AH517" t="s">
        <v>2976</v>
      </c>
      <c r="AJ517" s="4" t="s">
        <v>2977</v>
      </c>
    </row>
    <row r="518" spans="1:36" x14ac:dyDescent="0.3">
      <c r="A518" t="s">
        <v>72411</v>
      </c>
      <c r="B518" t="s">
        <v>100942</v>
      </c>
      <c r="C518" t="s">
        <v>119249</v>
      </c>
      <c r="D518" t="s">
        <v>119250</v>
      </c>
      <c r="H518" t="s">
        <v>11739</v>
      </c>
      <c r="I518" t="s">
        <v>11740</v>
      </c>
      <c r="J518" t="s">
        <v>11741</v>
      </c>
      <c r="K518" t="s">
        <v>2169</v>
      </c>
      <c r="N518">
        <v>4</v>
      </c>
      <c r="O518">
        <v>4</v>
      </c>
      <c r="P518">
        <v>4</v>
      </c>
      <c r="Q518" t="s">
        <v>51885</v>
      </c>
      <c r="R518" t="s">
        <v>51885</v>
      </c>
      <c r="S518" t="s">
        <v>51885</v>
      </c>
      <c r="T518" t="s">
        <v>85880</v>
      </c>
      <c r="U518">
        <v>0</v>
      </c>
      <c r="V518" t="s">
        <v>130960</v>
      </c>
      <c r="W518">
        <v>208310000</v>
      </c>
      <c r="X518">
        <v>21</v>
      </c>
      <c r="Y518" t="s">
        <v>130961</v>
      </c>
      <c r="Z518">
        <v>1</v>
      </c>
      <c r="AA518" t="s">
        <v>130962</v>
      </c>
      <c r="AB518" t="s">
        <v>130963</v>
      </c>
      <c r="AC518" t="s">
        <v>40737</v>
      </c>
      <c r="AD518" t="s">
        <v>40737</v>
      </c>
      <c r="AE518">
        <v>1654</v>
      </c>
      <c r="AF518" t="s">
        <v>11744</v>
      </c>
      <c r="AG518" t="s">
        <v>11745</v>
      </c>
      <c r="AH518" t="s">
        <v>11746</v>
      </c>
      <c r="AJ518" s="4" t="s">
        <v>11747</v>
      </c>
    </row>
    <row r="519" spans="1:36" x14ac:dyDescent="0.3">
      <c r="A519" t="s">
        <v>65896</v>
      </c>
      <c r="B519" t="s">
        <v>119251</v>
      </c>
      <c r="C519" t="s">
        <v>70743</v>
      </c>
      <c r="D519" t="s">
        <v>119252</v>
      </c>
      <c r="H519" t="s">
        <v>14535</v>
      </c>
      <c r="I519" t="s">
        <v>14536</v>
      </c>
      <c r="J519" t="s">
        <v>14537</v>
      </c>
      <c r="K519" t="s">
        <v>14538</v>
      </c>
      <c r="N519">
        <v>10</v>
      </c>
      <c r="O519">
        <v>10</v>
      </c>
      <c r="P519">
        <v>10</v>
      </c>
      <c r="Q519" t="s">
        <v>79908</v>
      </c>
      <c r="R519" t="s">
        <v>79908</v>
      </c>
      <c r="S519" t="s">
        <v>79908</v>
      </c>
      <c r="T519" t="s">
        <v>85196</v>
      </c>
      <c r="U519">
        <v>0</v>
      </c>
      <c r="V519" t="s">
        <v>130964</v>
      </c>
      <c r="W519">
        <v>2224100000</v>
      </c>
      <c r="X519">
        <v>124</v>
      </c>
      <c r="Y519" t="s">
        <v>130965</v>
      </c>
      <c r="Z519">
        <v>1</v>
      </c>
      <c r="AA519" t="s">
        <v>130966</v>
      </c>
      <c r="AB519" t="s">
        <v>130967</v>
      </c>
      <c r="AC519" t="s">
        <v>14539</v>
      </c>
      <c r="AD519" t="s">
        <v>14539</v>
      </c>
      <c r="AE519">
        <v>2026</v>
      </c>
      <c r="AF519" t="s">
        <v>14540</v>
      </c>
      <c r="AG519" t="s">
        <v>14541</v>
      </c>
      <c r="AH519" t="s">
        <v>14542</v>
      </c>
      <c r="AI519" t="s">
        <v>14543</v>
      </c>
      <c r="AJ519" s="4" t="s">
        <v>14544</v>
      </c>
    </row>
    <row r="520" spans="1:36" x14ac:dyDescent="0.3">
      <c r="A520" t="s">
        <v>72124</v>
      </c>
      <c r="B520" t="s">
        <v>119253</v>
      </c>
      <c r="C520" t="s">
        <v>119254</v>
      </c>
      <c r="D520" t="s">
        <v>119255</v>
      </c>
      <c r="H520" t="s">
        <v>21890</v>
      </c>
      <c r="I520" t="s">
        <v>21891</v>
      </c>
      <c r="J520" t="s">
        <v>21892</v>
      </c>
      <c r="N520">
        <v>22</v>
      </c>
      <c r="O520">
        <v>22</v>
      </c>
      <c r="P520">
        <v>17</v>
      </c>
      <c r="Q520" t="s">
        <v>80190</v>
      </c>
      <c r="R520" t="s">
        <v>80190</v>
      </c>
      <c r="S520" t="s">
        <v>79487</v>
      </c>
      <c r="T520" t="s">
        <v>77920</v>
      </c>
      <c r="U520">
        <v>0</v>
      </c>
      <c r="V520" t="s">
        <v>130968</v>
      </c>
      <c r="W520">
        <v>1155300000</v>
      </c>
      <c r="X520">
        <v>114</v>
      </c>
      <c r="Y520" t="s">
        <v>130969</v>
      </c>
      <c r="Z520">
        <v>1</v>
      </c>
      <c r="AA520" t="s">
        <v>130970</v>
      </c>
      <c r="AB520" t="s">
        <v>130971</v>
      </c>
      <c r="AC520" t="s">
        <v>47228</v>
      </c>
      <c r="AD520" t="s">
        <v>21894</v>
      </c>
      <c r="AE520">
        <v>3096</v>
      </c>
      <c r="AF520" t="s">
        <v>21895</v>
      </c>
      <c r="AG520" t="s">
        <v>21896</v>
      </c>
      <c r="AH520" t="s">
        <v>21897</v>
      </c>
      <c r="AJ520" s="4" t="s">
        <v>21898</v>
      </c>
    </row>
    <row r="521" spans="1:36" x14ac:dyDescent="0.3">
      <c r="A521" t="s">
        <v>66805</v>
      </c>
      <c r="B521" t="s">
        <v>49624</v>
      </c>
      <c r="C521" t="s">
        <v>119256</v>
      </c>
      <c r="D521" t="s">
        <v>119257</v>
      </c>
      <c r="J521" t="s">
        <v>957</v>
      </c>
      <c r="N521">
        <v>23</v>
      </c>
      <c r="O521">
        <v>23</v>
      </c>
      <c r="P521">
        <v>21</v>
      </c>
      <c r="Q521" t="s">
        <v>80028</v>
      </c>
      <c r="R521" t="s">
        <v>80028</v>
      </c>
      <c r="S521" t="s">
        <v>78201</v>
      </c>
      <c r="T521" t="s">
        <v>89865</v>
      </c>
      <c r="U521">
        <v>0</v>
      </c>
      <c r="V521" t="s">
        <v>130972</v>
      </c>
      <c r="W521">
        <v>1548100000</v>
      </c>
      <c r="X521">
        <v>179</v>
      </c>
      <c r="Y521" t="s">
        <v>130973</v>
      </c>
      <c r="Z521">
        <v>1</v>
      </c>
      <c r="AA521" t="s">
        <v>130974</v>
      </c>
      <c r="AB521" t="s">
        <v>130975</v>
      </c>
      <c r="AC521" t="s">
        <v>47227</v>
      </c>
      <c r="AD521" t="s">
        <v>20423</v>
      </c>
      <c r="AE521">
        <v>2875</v>
      </c>
      <c r="AF521" t="s">
        <v>20424</v>
      </c>
      <c r="AG521" t="s">
        <v>20425</v>
      </c>
      <c r="AH521" t="s">
        <v>20426</v>
      </c>
      <c r="AJ521" s="4" t="s">
        <v>20427</v>
      </c>
    </row>
    <row r="522" spans="1:36" x14ac:dyDescent="0.3">
      <c r="A522" t="s">
        <v>119258</v>
      </c>
      <c r="B522" t="s">
        <v>119259</v>
      </c>
      <c r="C522" t="s">
        <v>119260</v>
      </c>
      <c r="D522" t="s">
        <v>119261</v>
      </c>
      <c r="I522" t="s">
        <v>37032</v>
      </c>
      <c r="N522">
        <v>1</v>
      </c>
      <c r="O522">
        <v>1</v>
      </c>
      <c r="P522">
        <v>1</v>
      </c>
      <c r="Q522" t="s">
        <v>78308</v>
      </c>
      <c r="R522" t="s">
        <v>78308</v>
      </c>
      <c r="S522" t="s">
        <v>78308</v>
      </c>
      <c r="T522" t="s">
        <v>130976</v>
      </c>
      <c r="U522" t="s">
        <v>130977</v>
      </c>
      <c r="V522" t="s">
        <v>130978</v>
      </c>
      <c r="W522">
        <v>47591000</v>
      </c>
      <c r="X522">
        <v>11</v>
      </c>
      <c r="Y522" t="s">
        <v>130979</v>
      </c>
      <c r="Z522">
        <v>1</v>
      </c>
      <c r="AA522" t="s">
        <v>130980</v>
      </c>
      <c r="AB522" t="s">
        <v>130981</v>
      </c>
      <c r="AC522" t="s">
        <v>47226</v>
      </c>
      <c r="AD522" t="s">
        <v>47226</v>
      </c>
      <c r="AE522">
        <v>1762</v>
      </c>
      <c r="AF522" t="s">
        <v>47225</v>
      </c>
      <c r="AG522" t="s">
        <v>47224</v>
      </c>
      <c r="AJ522" s="4" t="s">
        <v>12527</v>
      </c>
    </row>
    <row r="523" spans="1:36" x14ac:dyDescent="0.3">
      <c r="A523" t="s">
        <v>65134</v>
      </c>
      <c r="B523" t="s">
        <v>119262</v>
      </c>
      <c r="C523" t="s">
        <v>119263</v>
      </c>
      <c r="D523" t="s">
        <v>119264</v>
      </c>
      <c r="H523" t="s">
        <v>28868</v>
      </c>
      <c r="I523" t="s">
        <v>28869</v>
      </c>
      <c r="J523" t="s">
        <v>28870</v>
      </c>
      <c r="N523">
        <v>23</v>
      </c>
      <c r="O523">
        <v>23</v>
      </c>
      <c r="P523">
        <v>22</v>
      </c>
      <c r="Q523" t="s">
        <v>48741</v>
      </c>
      <c r="R523" t="s">
        <v>48741</v>
      </c>
      <c r="S523" t="s">
        <v>48741</v>
      </c>
      <c r="T523" t="s">
        <v>96500</v>
      </c>
      <c r="U523">
        <v>0</v>
      </c>
      <c r="V523" t="s">
        <v>130982</v>
      </c>
      <c r="W523">
        <v>1155500000</v>
      </c>
      <c r="X523">
        <v>111</v>
      </c>
      <c r="Y523" t="s">
        <v>130983</v>
      </c>
      <c r="Z523">
        <v>1</v>
      </c>
      <c r="AA523" t="s">
        <v>130984</v>
      </c>
      <c r="AB523" t="s">
        <v>130985</v>
      </c>
      <c r="AC523" t="s">
        <v>28871</v>
      </c>
      <c r="AD523" t="s">
        <v>47223</v>
      </c>
      <c r="AE523">
        <v>4167</v>
      </c>
      <c r="AF523" t="s">
        <v>28873</v>
      </c>
      <c r="AG523" t="s">
        <v>28874</v>
      </c>
      <c r="AH523" t="s">
        <v>28875</v>
      </c>
      <c r="AJ523" s="4" t="s">
        <v>28876</v>
      </c>
    </row>
    <row r="524" spans="1:36" x14ac:dyDescent="0.3">
      <c r="A524" t="s">
        <v>119265</v>
      </c>
      <c r="B524" t="s">
        <v>65051</v>
      </c>
      <c r="C524" t="s">
        <v>71954</v>
      </c>
      <c r="D524" t="s">
        <v>119266</v>
      </c>
      <c r="H524" t="s">
        <v>27064</v>
      </c>
      <c r="J524" t="s">
        <v>27065</v>
      </c>
      <c r="N524">
        <v>11</v>
      </c>
      <c r="O524">
        <v>11</v>
      </c>
      <c r="P524">
        <v>11</v>
      </c>
      <c r="Q524" t="s">
        <v>76493</v>
      </c>
      <c r="R524" t="s">
        <v>76493</v>
      </c>
      <c r="S524" t="s">
        <v>76493</v>
      </c>
      <c r="T524" t="s">
        <v>96196</v>
      </c>
      <c r="U524">
        <v>0</v>
      </c>
      <c r="V524" t="s">
        <v>130986</v>
      </c>
      <c r="W524">
        <v>444030000</v>
      </c>
      <c r="X524">
        <v>45</v>
      </c>
      <c r="Y524" t="s">
        <v>130987</v>
      </c>
      <c r="Z524">
        <v>1</v>
      </c>
      <c r="AA524" t="s">
        <v>130988</v>
      </c>
      <c r="AB524" t="s">
        <v>130989</v>
      </c>
      <c r="AC524" t="s">
        <v>38170</v>
      </c>
      <c r="AD524" t="s">
        <v>27067</v>
      </c>
      <c r="AE524">
        <v>3902</v>
      </c>
      <c r="AF524" t="s">
        <v>27068</v>
      </c>
      <c r="AG524" t="s">
        <v>27069</v>
      </c>
      <c r="AH524" t="s">
        <v>27070</v>
      </c>
      <c r="AJ524" s="4" t="s">
        <v>27071</v>
      </c>
    </row>
    <row r="525" spans="1:36" x14ac:dyDescent="0.3">
      <c r="A525" t="s">
        <v>119267</v>
      </c>
      <c r="B525" t="s">
        <v>119268</v>
      </c>
      <c r="C525" t="s">
        <v>119269</v>
      </c>
      <c r="D525" t="s">
        <v>119270</v>
      </c>
      <c r="H525" t="s">
        <v>6824</v>
      </c>
      <c r="I525" t="s">
        <v>6825</v>
      </c>
      <c r="J525" t="s">
        <v>6826</v>
      </c>
      <c r="N525">
        <v>19</v>
      </c>
      <c r="O525">
        <v>19</v>
      </c>
      <c r="P525">
        <v>10</v>
      </c>
      <c r="Q525" t="s">
        <v>48660</v>
      </c>
      <c r="R525" t="s">
        <v>48660</v>
      </c>
      <c r="S525" t="s">
        <v>82766</v>
      </c>
      <c r="T525" t="s">
        <v>48612</v>
      </c>
      <c r="U525">
        <v>0</v>
      </c>
      <c r="V525" t="s">
        <v>130990</v>
      </c>
      <c r="W525">
        <v>1436800000</v>
      </c>
      <c r="X525">
        <v>88</v>
      </c>
      <c r="Y525" t="s">
        <v>130991</v>
      </c>
      <c r="Z525">
        <v>1</v>
      </c>
      <c r="AA525" t="s">
        <v>130992</v>
      </c>
      <c r="AB525" t="s">
        <v>130993</v>
      </c>
      <c r="AC525" t="s">
        <v>47222</v>
      </c>
      <c r="AD525" t="s">
        <v>6828</v>
      </c>
      <c r="AE525">
        <v>1052</v>
      </c>
      <c r="AF525" t="s">
        <v>6829</v>
      </c>
      <c r="AG525" t="s">
        <v>6830</v>
      </c>
      <c r="AH525" t="s">
        <v>6831</v>
      </c>
      <c r="AI525" t="s">
        <v>6832</v>
      </c>
      <c r="AJ525" s="4" t="s">
        <v>6833</v>
      </c>
    </row>
    <row r="526" spans="1:36" x14ac:dyDescent="0.3">
      <c r="A526" t="s">
        <v>50659</v>
      </c>
      <c r="B526" t="s">
        <v>119271</v>
      </c>
      <c r="C526" t="s">
        <v>119272</v>
      </c>
      <c r="D526" t="s">
        <v>119273</v>
      </c>
      <c r="H526" t="s">
        <v>47221</v>
      </c>
      <c r="I526" t="s">
        <v>2185</v>
      </c>
      <c r="J526" t="s">
        <v>47220</v>
      </c>
      <c r="N526">
        <v>8</v>
      </c>
      <c r="O526">
        <v>8</v>
      </c>
      <c r="P526">
        <v>8</v>
      </c>
      <c r="Q526" t="s">
        <v>77685</v>
      </c>
      <c r="R526" t="s">
        <v>77685</v>
      </c>
      <c r="S526" t="s">
        <v>77685</v>
      </c>
      <c r="T526" t="s">
        <v>130994</v>
      </c>
      <c r="U526">
        <v>0</v>
      </c>
      <c r="V526" t="s">
        <v>57012</v>
      </c>
      <c r="W526">
        <v>84434000</v>
      </c>
      <c r="X526">
        <v>13</v>
      </c>
      <c r="Y526" t="s">
        <v>130995</v>
      </c>
      <c r="Z526">
        <v>1</v>
      </c>
      <c r="AA526" t="s">
        <v>130996</v>
      </c>
      <c r="AB526" t="s">
        <v>130997</v>
      </c>
      <c r="AC526" t="s">
        <v>47219</v>
      </c>
      <c r="AD526" t="s">
        <v>47218</v>
      </c>
      <c r="AE526">
        <v>2124</v>
      </c>
      <c r="AF526" t="s">
        <v>47217</v>
      </c>
      <c r="AG526" t="s">
        <v>47216</v>
      </c>
      <c r="AH526" t="s">
        <v>47215</v>
      </c>
      <c r="AJ526" s="4" t="s">
        <v>47214</v>
      </c>
    </row>
    <row r="527" spans="1:36" x14ac:dyDescent="0.3">
      <c r="A527">
        <v>1</v>
      </c>
      <c r="B527" t="s">
        <v>119274</v>
      </c>
      <c r="C527">
        <v>1</v>
      </c>
      <c r="D527" t="s">
        <v>119275</v>
      </c>
      <c r="N527">
        <v>2</v>
      </c>
      <c r="O527">
        <v>2</v>
      </c>
      <c r="P527">
        <v>2</v>
      </c>
      <c r="Q527" t="s">
        <v>48404</v>
      </c>
      <c r="R527" t="s">
        <v>48404</v>
      </c>
      <c r="S527" t="s">
        <v>48404</v>
      </c>
      <c r="T527" t="s">
        <v>130998</v>
      </c>
      <c r="U527" t="s">
        <v>130999</v>
      </c>
      <c r="V527" t="s">
        <v>131000</v>
      </c>
      <c r="W527">
        <v>17037000</v>
      </c>
      <c r="X527">
        <v>1</v>
      </c>
      <c r="Y527" t="s">
        <v>131001</v>
      </c>
      <c r="Z527">
        <v>1</v>
      </c>
      <c r="AA527" t="s">
        <v>131002</v>
      </c>
      <c r="AB527" t="s">
        <v>131003</v>
      </c>
      <c r="AC527" t="s">
        <v>47213</v>
      </c>
      <c r="AD527" t="s">
        <v>47213</v>
      </c>
      <c r="AE527">
        <v>2611</v>
      </c>
      <c r="AF527" t="s">
        <v>47212</v>
      </c>
      <c r="AG527" t="s">
        <v>47211</v>
      </c>
    </row>
    <row r="528" spans="1:36" x14ac:dyDescent="0.3">
      <c r="A528" t="s">
        <v>119276</v>
      </c>
      <c r="B528" t="s">
        <v>78924</v>
      </c>
      <c r="C528" t="s">
        <v>119277</v>
      </c>
      <c r="D528" t="s">
        <v>119278</v>
      </c>
      <c r="H528" t="s">
        <v>11913</v>
      </c>
      <c r="I528" t="s">
        <v>33</v>
      </c>
      <c r="J528" t="s">
        <v>11914</v>
      </c>
      <c r="K528" t="s">
        <v>948</v>
      </c>
      <c r="N528">
        <v>11</v>
      </c>
      <c r="O528">
        <v>11</v>
      </c>
      <c r="P528">
        <v>11</v>
      </c>
      <c r="Q528" t="s">
        <v>85444</v>
      </c>
      <c r="R528" t="s">
        <v>85444</v>
      </c>
      <c r="S528" t="s">
        <v>85444</v>
      </c>
      <c r="T528" t="s">
        <v>80834</v>
      </c>
      <c r="U528">
        <v>0</v>
      </c>
      <c r="V528" t="s">
        <v>131004</v>
      </c>
      <c r="W528">
        <v>953670000</v>
      </c>
      <c r="X528">
        <v>57</v>
      </c>
      <c r="Y528" t="s">
        <v>131005</v>
      </c>
      <c r="Z528">
        <v>1</v>
      </c>
      <c r="AA528" t="s">
        <v>131006</v>
      </c>
      <c r="AB528" t="s">
        <v>131007</v>
      </c>
      <c r="AC528" t="s">
        <v>11915</v>
      </c>
      <c r="AD528" t="s">
        <v>11916</v>
      </c>
      <c r="AE528">
        <v>1677</v>
      </c>
      <c r="AF528" t="s">
        <v>11917</v>
      </c>
      <c r="AG528" t="s">
        <v>11918</v>
      </c>
      <c r="AH528" t="s">
        <v>11919</v>
      </c>
      <c r="AI528" t="s">
        <v>11920</v>
      </c>
      <c r="AJ528" s="4" t="s">
        <v>11921</v>
      </c>
    </row>
    <row r="529" spans="1:36" x14ac:dyDescent="0.3">
      <c r="A529" t="s">
        <v>119279</v>
      </c>
      <c r="B529" t="s">
        <v>119280</v>
      </c>
      <c r="C529" t="s">
        <v>119281</v>
      </c>
      <c r="D529" t="s">
        <v>100549</v>
      </c>
      <c r="H529" t="s">
        <v>19807</v>
      </c>
      <c r="I529" t="s">
        <v>19808</v>
      </c>
      <c r="J529" t="s">
        <v>1209</v>
      </c>
      <c r="N529">
        <v>6</v>
      </c>
      <c r="O529">
        <v>6</v>
      </c>
      <c r="P529">
        <v>6</v>
      </c>
      <c r="Q529" t="s">
        <v>79951</v>
      </c>
      <c r="R529" t="s">
        <v>79951</v>
      </c>
      <c r="S529" t="s">
        <v>79951</v>
      </c>
      <c r="T529" t="s">
        <v>87433</v>
      </c>
      <c r="U529">
        <v>0</v>
      </c>
      <c r="V529" t="s">
        <v>76560</v>
      </c>
      <c r="W529">
        <v>114500000</v>
      </c>
      <c r="X529">
        <v>8</v>
      </c>
      <c r="Y529" t="s">
        <v>131008</v>
      </c>
      <c r="Z529">
        <v>1</v>
      </c>
      <c r="AA529" t="s">
        <v>131009</v>
      </c>
      <c r="AB529" t="s">
        <v>131010</v>
      </c>
      <c r="AC529" t="s">
        <v>19809</v>
      </c>
      <c r="AD529" t="s">
        <v>19809</v>
      </c>
      <c r="AE529">
        <v>2766</v>
      </c>
      <c r="AF529" t="s">
        <v>19810</v>
      </c>
      <c r="AG529" t="s">
        <v>19811</v>
      </c>
      <c r="AH529" t="s">
        <v>19812</v>
      </c>
      <c r="AJ529" s="4" t="s">
        <v>19813</v>
      </c>
    </row>
    <row r="530" spans="1:36" x14ac:dyDescent="0.3">
      <c r="A530" t="s">
        <v>119282</v>
      </c>
      <c r="B530" t="s">
        <v>118928</v>
      </c>
      <c r="C530" t="s">
        <v>119283</v>
      </c>
      <c r="D530" t="s">
        <v>119284</v>
      </c>
      <c r="H530" t="s">
        <v>9192</v>
      </c>
      <c r="I530" t="s">
        <v>33</v>
      </c>
      <c r="J530" t="s">
        <v>9193</v>
      </c>
      <c r="N530">
        <v>5</v>
      </c>
      <c r="O530">
        <v>5</v>
      </c>
      <c r="P530">
        <v>5</v>
      </c>
      <c r="Q530" t="s">
        <v>81328</v>
      </c>
      <c r="R530" t="s">
        <v>81328</v>
      </c>
      <c r="S530" t="s">
        <v>81328</v>
      </c>
      <c r="T530" t="s">
        <v>85098</v>
      </c>
      <c r="U530">
        <v>0</v>
      </c>
      <c r="V530" t="s">
        <v>78934</v>
      </c>
      <c r="W530">
        <v>237410000</v>
      </c>
      <c r="X530">
        <v>14</v>
      </c>
      <c r="Y530" t="s">
        <v>131011</v>
      </c>
      <c r="Z530">
        <v>1</v>
      </c>
      <c r="AA530" t="s">
        <v>131012</v>
      </c>
      <c r="AB530" t="s">
        <v>131013</v>
      </c>
      <c r="AC530" t="s">
        <v>9194</v>
      </c>
      <c r="AD530" t="s">
        <v>9194</v>
      </c>
      <c r="AE530">
        <v>1338</v>
      </c>
      <c r="AF530" t="s">
        <v>9195</v>
      </c>
      <c r="AG530" t="s">
        <v>9196</v>
      </c>
      <c r="AH530" t="s">
        <v>9197</v>
      </c>
      <c r="AI530" t="s">
        <v>9198</v>
      </c>
      <c r="AJ530" s="4" t="s">
        <v>9199</v>
      </c>
    </row>
    <row r="531" spans="1:36" x14ac:dyDescent="0.3">
      <c r="A531" t="s">
        <v>119285</v>
      </c>
      <c r="B531" t="s">
        <v>65728</v>
      </c>
      <c r="C531" t="s">
        <v>119286</v>
      </c>
      <c r="D531" t="s">
        <v>119287</v>
      </c>
      <c r="H531" t="s">
        <v>20825</v>
      </c>
      <c r="J531" t="s">
        <v>20826</v>
      </c>
      <c r="N531">
        <v>5</v>
      </c>
      <c r="O531">
        <v>5</v>
      </c>
      <c r="P531">
        <v>5</v>
      </c>
      <c r="Q531" t="s">
        <v>77261</v>
      </c>
      <c r="R531" t="s">
        <v>77261</v>
      </c>
      <c r="S531" t="s">
        <v>77261</v>
      </c>
      <c r="T531" t="s">
        <v>78983</v>
      </c>
      <c r="U531">
        <v>0</v>
      </c>
      <c r="V531" t="s">
        <v>81162</v>
      </c>
      <c r="W531">
        <v>98432000</v>
      </c>
      <c r="X531">
        <v>17</v>
      </c>
      <c r="Y531" t="s">
        <v>131014</v>
      </c>
      <c r="Z531">
        <v>1</v>
      </c>
      <c r="AA531" t="s">
        <v>131015</v>
      </c>
      <c r="AB531" t="s">
        <v>131016</v>
      </c>
      <c r="AC531" t="s">
        <v>47210</v>
      </c>
      <c r="AD531" t="s">
        <v>20828</v>
      </c>
      <c r="AE531">
        <v>2939</v>
      </c>
      <c r="AF531" t="s">
        <v>20829</v>
      </c>
      <c r="AG531" t="s">
        <v>20830</v>
      </c>
      <c r="AH531" t="s">
        <v>20831</v>
      </c>
      <c r="AJ531" s="4" t="s">
        <v>20832</v>
      </c>
    </row>
    <row r="532" spans="1:36" x14ac:dyDescent="0.3">
      <c r="A532" t="s">
        <v>119288</v>
      </c>
      <c r="B532" t="s">
        <v>119289</v>
      </c>
      <c r="C532" t="s">
        <v>119290</v>
      </c>
      <c r="D532" t="s">
        <v>119291</v>
      </c>
      <c r="H532" t="s">
        <v>9366</v>
      </c>
      <c r="I532" t="s">
        <v>9367</v>
      </c>
      <c r="J532" t="s">
        <v>9368</v>
      </c>
      <c r="K532" t="s">
        <v>5038</v>
      </c>
      <c r="N532">
        <v>4</v>
      </c>
      <c r="O532">
        <v>4</v>
      </c>
      <c r="P532">
        <v>4</v>
      </c>
      <c r="Q532" t="s">
        <v>77304</v>
      </c>
      <c r="R532" t="s">
        <v>77304</v>
      </c>
      <c r="S532" t="s">
        <v>77304</v>
      </c>
      <c r="T532" t="s">
        <v>78705</v>
      </c>
      <c r="U532" t="s">
        <v>131017</v>
      </c>
      <c r="V532" t="s">
        <v>131018</v>
      </c>
      <c r="W532">
        <v>26255000</v>
      </c>
      <c r="X532">
        <v>3</v>
      </c>
      <c r="Y532" t="s">
        <v>131019</v>
      </c>
      <c r="Z532">
        <v>1</v>
      </c>
      <c r="AA532" t="s">
        <v>131020</v>
      </c>
      <c r="AB532" t="s">
        <v>131021</v>
      </c>
      <c r="AC532" t="s">
        <v>9369</v>
      </c>
      <c r="AD532" t="s">
        <v>9369</v>
      </c>
      <c r="AE532">
        <v>1359</v>
      </c>
      <c r="AF532" t="s">
        <v>9370</v>
      </c>
      <c r="AG532" t="s">
        <v>9371</v>
      </c>
      <c r="AH532" t="s">
        <v>9372</v>
      </c>
      <c r="AJ532" s="4" t="s">
        <v>9373</v>
      </c>
    </row>
    <row r="533" spans="1:36" x14ac:dyDescent="0.3">
      <c r="A533" t="s">
        <v>119292</v>
      </c>
      <c r="B533" t="s">
        <v>119293</v>
      </c>
      <c r="C533" t="s">
        <v>119294</v>
      </c>
      <c r="D533" t="s">
        <v>48900</v>
      </c>
      <c r="H533" t="s">
        <v>25274</v>
      </c>
      <c r="I533" t="s">
        <v>25275</v>
      </c>
      <c r="J533" t="s">
        <v>25276</v>
      </c>
      <c r="K533" t="s">
        <v>3354</v>
      </c>
      <c r="N533">
        <v>4</v>
      </c>
      <c r="O533">
        <v>4</v>
      </c>
      <c r="P533">
        <v>4</v>
      </c>
      <c r="Q533" t="s">
        <v>76635</v>
      </c>
      <c r="R533" t="s">
        <v>76635</v>
      </c>
      <c r="S533" t="s">
        <v>76635</v>
      </c>
      <c r="T533" t="s">
        <v>88110</v>
      </c>
      <c r="U533">
        <v>0</v>
      </c>
      <c r="V533" t="s">
        <v>79071</v>
      </c>
      <c r="W533">
        <v>123110000</v>
      </c>
      <c r="X533">
        <v>13</v>
      </c>
      <c r="Y533" t="s">
        <v>131022</v>
      </c>
      <c r="Z533">
        <v>1</v>
      </c>
      <c r="AA533" t="s">
        <v>131023</v>
      </c>
      <c r="AB533" t="s">
        <v>131024</v>
      </c>
      <c r="AC533" t="s">
        <v>47209</v>
      </c>
      <c r="AD533" t="s">
        <v>25278</v>
      </c>
      <c r="AE533">
        <v>3645</v>
      </c>
      <c r="AF533" t="s">
        <v>25279</v>
      </c>
      <c r="AG533" t="s">
        <v>25280</v>
      </c>
      <c r="AH533" t="s">
        <v>25281</v>
      </c>
      <c r="AI533" t="s">
        <v>25282</v>
      </c>
      <c r="AJ533" s="4" t="s">
        <v>25282</v>
      </c>
    </row>
    <row r="534" spans="1:36" x14ac:dyDescent="0.3">
      <c r="A534" t="s">
        <v>119295</v>
      </c>
      <c r="B534" t="s">
        <v>119296</v>
      </c>
      <c r="C534" t="s">
        <v>119297</v>
      </c>
      <c r="D534" t="s">
        <v>119298</v>
      </c>
      <c r="H534" t="s">
        <v>17960</v>
      </c>
      <c r="J534" t="s">
        <v>17961</v>
      </c>
      <c r="N534">
        <v>4</v>
      </c>
      <c r="O534">
        <v>4</v>
      </c>
      <c r="P534">
        <v>4</v>
      </c>
      <c r="Q534" t="s">
        <v>82151</v>
      </c>
      <c r="R534" t="s">
        <v>82151</v>
      </c>
      <c r="S534" t="s">
        <v>82151</v>
      </c>
      <c r="T534" t="s">
        <v>69234</v>
      </c>
      <c r="U534">
        <v>0</v>
      </c>
      <c r="V534" t="s">
        <v>131025</v>
      </c>
      <c r="W534">
        <v>530600000</v>
      </c>
      <c r="X534">
        <v>44</v>
      </c>
      <c r="Y534" t="s">
        <v>131026</v>
      </c>
      <c r="Z534">
        <v>1</v>
      </c>
      <c r="AA534" t="s">
        <v>131027</v>
      </c>
      <c r="AB534" t="s">
        <v>131028</v>
      </c>
      <c r="AC534" t="s">
        <v>17962</v>
      </c>
      <c r="AD534" t="s">
        <v>17962</v>
      </c>
      <c r="AE534">
        <v>2474</v>
      </c>
      <c r="AF534" t="s">
        <v>17963</v>
      </c>
      <c r="AG534" t="s">
        <v>17964</v>
      </c>
      <c r="AH534" t="s">
        <v>17965</v>
      </c>
      <c r="AJ534" s="4" t="s">
        <v>17966</v>
      </c>
    </row>
    <row r="535" spans="1:36" x14ac:dyDescent="0.3">
      <c r="A535" t="s">
        <v>73759</v>
      </c>
      <c r="B535" t="s">
        <v>119299</v>
      </c>
      <c r="C535" t="s">
        <v>118888</v>
      </c>
      <c r="D535" t="s">
        <v>119300</v>
      </c>
      <c r="H535" t="s">
        <v>12703</v>
      </c>
      <c r="J535" t="s">
        <v>12704</v>
      </c>
      <c r="N535">
        <v>5</v>
      </c>
      <c r="O535">
        <v>5</v>
      </c>
      <c r="P535">
        <v>5</v>
      </c>
      <c r="Q535" t="s">
        <v>83048</v>
      </c>
      <c r="R535" t="s">
        <v>83048</v>
      </c>
      <c r="S535" t="s">
        <v>83048</v>
      </c>
      <c r="T535" t="s">
        <v>81285</v>
      </c>
      <c r="U535">
        <v>0</v>
      </c>
      <c r="V535" t="s">
        <v>80306</v>
      </c>
      <c r="W535">
        <v>284670000</v>
      </c>
      <c r="X535">
        <v>43</v>
      </c>
      <c r="Y535" t="s">
        <v>131029</v>
      </c>
      <c r="Z535">
        <v>1</v>
      </c>
      <c r="AA535" t="s">
        <v>131030</v>
      </c>
      <c r="AB535" t="s">
        <v>131031</v>
      </c>
      <c r="AC535" t="s">
        <v>12705</v>
      </c>
      <c r="AD535" t="s">
        <v>12705</v>
      </c>
      <c r="AE535">
        <v>1785</v>
      </c>
      <c r="AF535" t="s">
        <v>12706</v>
      </c>
      <c r="AG535" t="s">
        <v>12707</v>
      </c>
      <c r="AH535" t="s">
        <v>12708</v>
      </c>
      <c r="AJ535" s="4" t="s">
        <v>12709</v>
      </c>
    </row>
    <row r="536" spans="1:36" x14ac:dyDescent="0.3">
      <c r="A536" t="s">
        <v>74759</v>
      </c>
      <c r="B536" t="s">
        <v>119301</v>
      </c>
      <c r="C536" t="s">
        <v>119302</v>
      </c>
      <c r="D536" t="s">
        <v>119303</v>
      </c>
      <c r="H536" t="s">
        <v>29278</v>
      </c>
      <c r="I536" t="s">
        <v>29279</v>
      </c>
      <c r="J536" t="s">
        <v>3301</v>
      </c>
      <c r="N536">
        <v>4</v>
      </c>
      <c r="O536">
        <v>4</v>
      </c>
      <c r="P536">
        <v>4</v>
      </c>
      <c r="Q536" t="s">
        <v>76128</v>
      </c>
      <c r="R536" t="s">
        <v>76128</v>
      </c>
      <c r="S536" t="s">
        <v>76128</v>
      </c>
      <c r="T536" t="s">
        <v>131032</v>
      </c>
      <c r="U536" t="s">
        <v>131033</v>
      </c>
      <c r="V536" t="s">
        <v>131034</v>
      </c>
      <c r="W536">
        <v>29231000</v>
      </c>
      <c r="X536">
        <v>7</v>
      </c>
      <c r="Y536" t="s">
        <v>131035</v>
      </c>
      <c r="Z536">
        <v>1</v>
      </c>
      <c r="AA536" t="s">
        <v>131036</v>
      </c>
      <c r="AB536" t="s">
        <v>131037</v>
      </c>
      <c r="AC536" t="s">
        <v>47208</v>
      </c>
      <c r="AD536" t="s">
        <v>47207</v>
      </c>
      <c r="AE536">
        <v>4230</v>
      </c>
      <c r="AF536" t="s">
        <v>29280</v>
      </c>
      <c r="AG536" t="s">
        <v>29281</v>
      </c>
      <c r="AH536" t="s">
        <v>29282</v>
      </c>
      <c r="AJ536" s="4" t="s">
        <v>29283</v>
      </c>
    </row>
    <row r="537" spans="1:36" x14ac:dyDescent="0.3">
      <c r="A537" t="s">
        <v>119304</v>
      </c>
      <c r="B537" t="s">
        <v>68167</v>
      </c>
      <c r="C537" t="s">
        <v>119305</v>
      </c>
      <c r="D537" t="s">
        <v>59250</v>
      </c>
      <c r="N537">
        <v>2</v>
      </c>
      <c r="O537">
        <v>2</v>
      </c>
      <c r="P537">
        <v>2</v>
      </c>
      <c r="Q537" t="s">
        <v>80296</v>
      </c>
      <c r="R537" t="s">
        <v>80296</v>
      </c>
      <c r="S537" t="s">
        <v>80296</v>
      </c>
      <c r="T537" t="s">
        <v>115184</v>
      </c>
      <c r="U537" t="s">
        <v>131038</v>
      </c>
      <c r="V537" t="s">
        <v>131039</v>
      </c>
      <c r="W537">
        <v>54454000</v>
      </c>
      <c r="X537">
        <v>10</v>
      </c>
      <c r="Y537" t="s">
        <v>131040</v>
      </c>
      <c r="Z537">
        <v>1</v>
      </c>
      <c r="AA537" t="s">
        <v>131041</v>
      </c>
      <c r="AB537" t="s">
        <v>131042</v>
      </c>
      <c r="AC537" t="s">
        <v>38009</v>
      </c>
      <c r="AD537" t="s">
        <v>38009</v>
      </c>
      <c r="AE537">
        <v>3751</v>
      </c>
      <c r="AF537" t="s">
        <v>38008</v>
      </c>
      <c r="AG537" t="s">
        <v>38007</v>
      </c>
      <c r="AJ537" s="4" t="s">
        <v>36500</v>
      </c>
    </row>
    <row r="538" spans="1:36" x14ac:dyDescent="0.3">
      <c r="A538" t="s">
        <v>99777</v>
      </c>
      <c r="B538" t="s">
        <v>54851</v>
      </c>
      <c r="C538" t="s">
        <v>119306</v>
      </c>
      <c r="D538" t="s">
        <v>56047</v>
      </c>
      <c r="H538" t="s">
        <v>16420</v>
      </c>
      <c r="N538">
        <v>6</v>
      </c>
      <c r="O538">
        <v>5</v>
      </c>
      <c r="P538">
        <v>4</v>
      </c>
      <c r="Q538" t="s">
        <v>82875</v>
      </c>
      <c r="R538" t="s">
        <v>78812</v>
      </c>
      <c r="S538" t="s">
        <v>78933</v>
      </c>
      <c r="T538" t="s">
        <v>69977</v>
      </c>
      <c r="U538">
        <v>0</v>
      </c>
      <c r="V538" t="s">
        <v>131043</v>
      </c>
      <c r="W538">
        <v>215560000</v>
      </c>
      <c r="X538">
        <v>32</v>
      </c>
      <c r="Y538" t="s">
        <v>131044</v>
      </c>
      <c r="Z538">
        <v>1</v>
      </c>
      <c r="AA538" t="s">
        <v>131045</v>
      </c>
      <c r="AB538" t="s">
        <v>131046</v>
      </c>
      <c r="AC538" t="s">
        <v>47206</v>
      </c>
      <c r="AD538" t="s">
        <v>47205</v>
      </c>
      <c r="AE538">
        <v>2636</v>
      </c>
      <c r="AF538" t="s">
        <v>47204</v>
      </c>
      <c r="AG538" t="s">
        <v>47203</v>
      </c>
      <c r="AH538" t="s">
        <v>47202</v>
      </c>
      <c r="AJ538" s="4" t="s">
        <v>47201</v>
      </c>
    </row>
    <row r="539" spans="1:36" x14ac:dyDescent="0.3">
      <c r="A539" t="s">
        <v>72872</v>
      </c>
      <c r="B539" t="s">
        <v>58537</v>
      </c>
      <c r="C539" t="s">
        <v>101830</v>
      </c>
      <c r="D539" t="s">
        <v>119307</v>
      </c>
      <c r="H539" t="s">
        <v>18103</v>
      </c>
      <c r="I539" t="s">
        <v>2847</v>
      </c>
      <c r="J539" t="s">
        <v>18110</v>
      </c>
      <c r="K539" t="s">
        <v>2660</v>
      </c>
      <c r="N539">
        <v>13</v>
      </c>
      <c r="O539">
        <v>11</v>
      </c>
      <c r="P539">
        <v>11</v>
      </c>
      <c r="Q539" t="s">
        <v>48546</v>
      </c>
      <c r="R539" t="s">
        <v>48707</v>
      </c>
      <c r="S539" t="s">
        <v>48707</v>
      </c>
      <c r="T539" t="s">
        <v>92470</v>
      </c>
      <c r="U539">
        <v>0</v>
      </c>
      <c r="V539" t="s">
        <v>131047</v>
      </c>
      <c r="W539">
        <v>426050000</v>
      </c>
      <c r="X539">
        <v>32</v>
      </c>
      <c r="Y539" t="s">
        <v>131048</v>
      </c>
      <c r="Z539">
        <v>1</v>
      </c>
      <c r="AA539" t="s">
        <v>131049</v>
      </c>
      <c r="AB539" t="s">
        <v>131050</v>
      </c>
      <c r="AC539" t="s">
        <v>38947</v>
      </c>
      <c r="AD539" t="s">
        <v>47200</v>
      </c>
      <c r="AE539">
        <v>2493</v>
      </c>
      <c r="AF539" t="s">
        <v>18113</v>
      </c>
      <c r="AG539" t="s">
        <v>18114</v>
      </c>
      <c r="AH539" t="s">
        <v>18115</v>
      </c>
      <c r="AI539" t="s">
        <v>18116</v>
      </c>
      <c r="AJ539" s="4" t="s">
        <v>18117</v>
      </c>
    </row>
    <row r="540" spans="1:36" x14ac:dyDescent="0.3">
      <c r="A540" t="s">
        <v>119308</v>
      </c>
      <c r="B540" t="s">
        <v>119309</v>
      </c>
      <c r="C540" t="s">
        <v>119310</v>
      </c>
      <c r="D540" t="s">
        <v>119311</v>
      </c>
      <c r="H540" t="s">
        <v>24712</v>
      </c>
      <c r="I540" t="s">
        <v>24713</v>
      </c>
      <c r="J540" t="s">
        <v>24714</v>
      </c>
      <c r="K540" t="s">
        <v>678</v>
      </c>
      <c r="N540">
        <v>2</v>
      </c>
      <c r="O540">
        <v>2</v>
      </c>
      <c r="P540">
        <v>2</v>
      </c>
      <c r="Q540" t="s">
        <v>77768</v>
      </c>
      <c r="R540" t="s">
        <v>77768</v>
      </c>
      <c r="S540" t="s">
        <v>77768</v>
      </c>
      <c r="T540" t="s">
        <v>92975</v>
      </c>
      <c r="U540" t="s">
        <v>131051</v>
      </c>
      <c r="V540" t="s">
        <v>131052</v>
      </c>
      <c r="W540">
        <v>63664000</v>
      </c>
      <c r="X540">
        <v>3</v>
      </c>
      <c r="Y540" t="s">
        <v>131053</v>
      </c>
      <c r="Z540">
        <v>1</v>
      </c>
      <c r="AA540" t="s">
        <v>131054</v>
      </c>
      <c r="AB540" t="s">
        <v>131055</v>
      </c>
      <c r="AC540" t="s">
        <v>24716</v>
      </c>
      <c r="AD540" t="s">
        <v>24716</v>
      </c>
      <c r="AE540">
        <v>3562</v>
      </c>
      <c r="AF540" t="s">
        <v>24717</v>
      </c>
      <c r="AG540" t="s">
        <v>24718</v>
      </c>
      <c r="AH540" t="s">
        <v>24719</v>
      </c>
      <c r="AJ540" s="4" t="s">
        <v>24720</v>
      </c>
    </row>
    <row r="541" spans="1:36" x14ac:dyDescent="0.3">
      <c r="A541" t="s">
        <v>55449</v>
      </c>
      <c r="B541" t="s">
        <v>119312</v>
      </c>
      <c r="C541" t="s">
        <v>119313</v>
      </c>
      <c r="D541" t="s">
        <v>119314</v>
      </c>
      <c r="H541" t="s">
        <v>2251</v>
      </c>
      <c r="I541" t="s">
        <v>2252</v>
      </c>
      <c r="J541" t="s">
        <v>2253</v>
      </c>
      <c r="K541" t="s">
        <v>948</v>
      </c>
      <c r="N541">
        <v>14</v>
      </c>
      <c r="O541">
        <v>14</v>
      </c>
      <c r="P541">
        <v>14</v>
      </c>
      <c r="Q541" t="s">
        <v>48635</v>
      </c>
      <c r="R541" t="s">
        <v>48635</v>
      </c>
      <c r="S541" t="s">
        <v>48635</v>
      </c>
      <c r="T541" t="s">
        <v>91708</v>
      </c>
      <c r="U541">
        <v>0</v>
      </c>
      <c r="V541" t="s">
        <v>131056</v>
      </c>
      <c r="W541">
        <v>388500000</v>
      </c>
      <c r="X541">
        <v>75</v>
      </c>
      <c r="Y541" t="s">
        <v>131057</v>
      </c>
      <c r="Z541">
        <v>1</v>
      </c>
      <c r="AA541" t="s">
        <v>131058</v>
      </c>
      <c r="AB541" t="s">
        <v>131059</v>
      </c>
      <c r="AC541" t="s">
        <v>2254</v>
      </c>
      <c r="AD541" t="s">
        <v>2255</v>
      </c>
      <c r="AE541">
        <v>456</v>
      </c>
      <c r="AF541" t="s">
        <v>2256</v>
      </c>
      <c r="AG541" t="s">
        <v>2257</v>
      </c>
      <c r="AH541" t="s">
        <v>2258</v>
      </c>
      <c r="AJ541" s="4" t="s">
        <v>2259</v>
      </c>
    </row>
    <row r="542" spans="1:36" x14ac:dyDescent="0.3">
      <c r="A542" t="s">
        <v>119315</v>
      </c>
      <c r="B542" t="s">
        <v>119316</v>
      </c>
      <c r="C542" t="s">
        <v>99471</v>
      </c>
      <c r="D542" t="s">
        <v>119317</v>
      </c>
      <c r="H542" t="s">
        <v>20989</v>
      </c>
      <c r="I542" t="s">
        <v>20990</v>
      </c>
      <c r="J542" t="s">
        <v>8374</v>
      </c>
      <c r="K542" t="s">
        <v>2098</v>
      </c>
      <c r="N542">
        <v>3</v>
      </c>
      <c r="O542">
        <v>3</v>
      </c>
      <c r="P542">
        <v>3</v>
      </c>
      <c r="Q542" t="s">
        <v>77358</v>
      </c>
      <c r="R542" t="s">
        <v>77358</v>
      </c>
      <c r="S542" t="s">
        <v>77358</v>
      </c>
      <c r="T542" t="s">
        <v>79882</v>
      </c>
      <c r="U542">
        <v>0</v>
      </c>
      <c r="V542" t="s">
        <v>131060</v>
      </c>
      <c r="W542">
        <v>127790000</v>
      </c>
      <c r="X542">
        <v>12</v>
      </c>
      <c r="Y542" t="s">
        <v>131061</v>
      </c>
      <c r="Z542">
        <v>1</v>
      </c>
      <c r="AA542" t="s">
        <v>131062</v>
      </c>
      <c r="AB542" t="s">
        <v>131063</v>
      </c>
      <c r="AC542" t="s">
        <v>20991</v>
      </c>
      <c r="AD542" t="s">
        <v>20991</v>
      </c>
      <c r="AE542">
        <v>2966</v>
      </c>
      <c r="AF542" t="s">
        <v>20992</v>
      </c>
      <c r="AG542" t="s">
        <v>20993</v>
      </c>
      <c r="AH542" t="s">
        <v>20994</v>
      </c>
      <c r="AJ542" s="4" t="s">
        <v>20995</v>
      </c>
    </row>
    <row r="543" spans="1:36" x14ac:dyDescent="0.3">
      <c r="A543">
        <v>1</v>
      </c>
      <c r="B543" t="s">
        <v>119318</v>
      </c>
      <c r="C543">
        <v>1</v>
      </c>
      <c r="D543" t="s">
        <v>71624</v>
      </c>
      <c r="H543" t="s">
        <v>3711</v>
      </c>
      <c r="I543" t="s">
        <v>23635</v>
      </c>
      <c r="J543" t="s">
        <v>150</v>
      </c>
      <c r="N543">
        <v>4</v>
      </c>
      <c r="O543">
        <v>4</v>
      </c>
      <c r="P543">
        <v>4</v>
      </c>
      <c r="Q543" t="s">
        <v>48629</v>
      </c>
      <c r="R543" t="s">
        <v>48629</v>
      </c>
      <c r="S543" t="s">
        <v>48629</v>
      </c>
      <c r="T543" t="s">
        <v>93391</v>
      </c>
      <c r="U543" t="s">
        <v>131064</v>
      </c>
      <c r="V543" t="s">
        <v>131065</v>
      </c>
      <c r="W543">
        <v>19013000</v>
      </c>
      <c r="X543">
        <v>3</v>
      </c>
      <c r="Y543" t="s">
        <v>131066</v>
      </c>
      <c r="Z543">
        <v>1</v>
      </c>
      <c r="AA543" t="s">
        <v>131067</v>
      </c>
      <c r="AB543" t="s">
        <v>131068</v>
      </c>
      <c r="AC543" t="s">
        <v>29639</v>
      </c>
      <c r="AD543" t="s">
        <v>29640</v>
      </c>
      <c r="AE543">
        <v>4285</v>
      </c>
      <c r="AF543" t="s">
        <v>29641</v>
      </c>
      <c r="AG543" t="s">
        <v>29642</v>
      </c>
      <c r="AH543" t="s">
        <v>29643</v>
      </c>
      <c r="AJ543" s="4" t="s">
        <v>29644</v>
      </c>
    </row>
    <row r="544" spans="1:36" x14ac:dyDescent="0.3">
      <c r="A544" t="s">
        <v>119319</v>
      </c>
      <c r="B544" t="s">
        <v>55526</v>
      </c>
      <c r="C544" t="s">
        <v>112321</v>
      </c>
      <c r="D544" t="s">
        <v>119320</v>
      </c>
      <c r="H544" t="s">
        <v>11069</v>
      </c>
      <c r="I544" t="s">
        <v>11070</v>
      </c>
      <c r="J544" t="s">
        <v>40</v>
      </c>
      <c r="N544">
        <v>4</v>
      </c>
      <c r="O544">
        <v>4</v>
      </c>
      <c r="P544">
        <v>4</v>
      </c>
      <c r="Q544" t="s">
        <v>79145</v>
      </c>
      <c r="R544" t="s">
        <v>79145</v>
      </c>
      <c r="S544" t="s">
        <v>79145</v>
      </c>
      <c r="T544" t="s">
        <v>95651</v>
      </c>
      <c r="U544">
        <v>0</v>
      </c>
      <c r="V544" t="s">
        <v>131069</v>
      </c>
      <c r="W544">
        <v>34600000</v>
      </c>
      <c r="X544">
        <v>6</v>
      </c>
      <c r="Y544" t="s">
        <v>131070</v>
      </c>
      <c r="Z544">
        <v>1</v>
      </c>
      <c r="AA544" t="s">
        <v>131071</v>
      </c>
      <c r="AB544" t="s">
        <v>131072</v>
      </c>
      <c r="AC544" t="s">
        <v>47199</v>
      </c>
      <c r="AD544" t="s">
        <v>47198</v>
      </c>
      <c r="AE544">
        <v>1568</v>
      </c>
      <c r="AF544" t="s">
        <v>11073</v>
      </c>
      <c r="AG544" t="s">
        <v>11074</v>
      </c>
      <c r="AH544" t="s">
        <v>11075</v>
      </c>
      <c r="AI544" t="s">
        <v>11076</v>
      </c>
      <c r="AJ544" s="4" t="s">
        <v>11077</v>
      </c>
    </row>
    <row r="545" spans="1:36" x14ac:dyDescent="0.3">
      <c r="A545" t="s">
        <v>119321</v>
      </c>
      <c r="B545" t="s">
        <v>119322</v>
      </c>
      <c r="C545" t="s">
        <v>66945</v>
      </c>
      <c r="D545" t="s">
        <v>119323</v>
      </c>
      <c r="I545" t="s">
        <v>33</v>
      </c>
      <c r="J545" t="s">
        <v>23279</v>
      </c>
      <c r="N545">
        <v>17</v>
      </c>
      <c r="O545">
        <v>17</v>
      </c>
      <c r="P545">
        <v>17</v>
      </c>
      <c r="Q545" t="s">
        <v>76256</v>
      </c>
      <c r="R545" t="s">
        <v>76256</v>
      </c>
      <c r="S545" t="s">
        <v>76256</v>
      </c>
      <c r="T545" t="s">
        <v>131073</v>
      </c>
      <c r="U545">
        <v>0</v>
      </c>
      <c r="V545" t="s">
        <v>131074</v>
      </c>
      <c r="W545">
        <v>541910000</v>
      </c>
      <c r="X545">
        <v>54</v>
      </c>
      <c r="Y545" t="s">
        <v>131075</v>
      </c>
      <c r="Z545">
        <v>1</v>
      </c>
      <c r="AA545" t="s">
        <v>131076</v>
      </c>
      <c r="AB545" t="s">
        <v>131077</v>
      </c>
      <c r="AC545" t="s">
        <v>47197</v>
      </c>
      <c r="AD545" t="s">
        <v>47197</v>
      </c>
      <c r="AE545">
        <v>2586</v>
      </c>
      <c r="AF545" t="s">
        <v>47196</v>
      </c>
      <c r="AG545" t="s">
        <v>47195</v>
      </c>
      <c r="AH545" t="s">
        <v>47194</v>
      </c>
      <c r="AJ545" s="4" t="s">
        <v>47193</v>
      </c>
    </row>
    <row r="546" spans="1:36" x14ac:dyDescent="0.3">
      <c r="A546" t="s">
        <v>119324</v>
      </c>
      <c r="B546" t="s">
        <v>119325</v>
      </c>
      <c r="C546" t="s">
        <v>51274</v>
      </c>
      <c r="D546" t="s">
        <v>119326</v>
      </c>
      <c r="H546" t="s">
        <v>34683</v>
      </c>
      <c r="J546" t="s">
        <v>34684</v>
      </c>
      <c r="N546">
        <v>7</v>
      </c>
      <c r="O546">
        <v>7</v>
      </c>
      <c r="P546">
        <v>7</v>
      </c>
      <c r="Q546" t="s">
        <v>48653</v>
      </c>
      <c r="R546" t="s">
        <v>48653</v>
      </c>
      <c r="S546" t="s">
        <v>48653</v>
      </c>
      <c r="T546" t="s">
        <v>93701</v>
      </c>
      <c r="U546">
        <v>0</v>
      </c>
      <c r="V546" t="s">
        <v>131078</v>
      </c>
      <c r="W546">
        <v>327110000</v>
      </c>
      <c r="X546">
        <v>14</v>
      </c>
      <c r="Y546" t="s">
        <v>131079</v>
      </c>
      <c r="Z546">
        <v>1</v>
      </c>
      <c r="AA546" t="s">
        <v>131080</v>
      </c>
      <c r="AB546" t="s">
        <v>131081</v>
      </c>
      <c r="AC546" t="s">
        <v>47192</v>
      </c>
      <c r="AD546" t="s">
        <v>47191</v>
      </c>
      <c r="AE546">
        <v>5067</v>
      </c>
      <c r="AF546" t="s">
        <v>34686</v>
      </c>
      <c r="AG546" t="s">
        <v>34687</v>
      </c>
      <c r="AH546" t="s">
        <v>34688</v>
      </c>
      <c r="AJ546" s="4" t="s">
        <v>34689</v>
      </c>
    </row>
    <row r="547" spans="1:36" x14ac:dyDescent="0.3">
      <c r="A547" t="s">
        <v>119327</v>
      </c>
      <c r="B547" t="s">
        <v>63546</v>
      </c>
      <c r="C547" t="s">
        <v>51014</v>
      </c>
      <c r="D547" t="s">
        <v>64196</v>
      </c>
      <c r="N547">
        <v>4</v>
      </c>
      <c r="O547">
        <v>4</v>
      </c>
      <c r="P547">
        <v>4</v>
      </c>
      <c r="Q547" t="s">
        <v>48677</v>
      </c>
      <c r="R547" t="s">
        <v>48677</v>
      </c>
      <c r="S547" t="s">
        <v>48677</v>
      </c>
      <c r="T547" t="s">
        <v>78178</v>
      </c>
      <c r="U547" t="s">
        <v>131082</v>
      </c>
      <c r="V547" t="s">
        <v>131083</v>
      </c>
      <c r="W547">
        <v>88164000</v>
      </c>
      <c r="X547">
        <v>9</v>
      </c>
      <c r="Y547" t="s">
        <v>131084</v>
      </c>
      <c r="Z547">
        <v>1</v>
      </c>
      <c r="AA547" t="s">
        <v>131085</v>
      </c>
      <c r="AB547" t="s">
        <v>131086</v>
      </c>
      <c r="AC547" t="s">
        <v>348</v>
      </c>
      <c r="AD547" t="s">
        <v>348</v>
      </c>
      <c r="AE547">
        <v>202</v>
      </c>
      <c r="AF547" t="s">
        <v>349</v>
      </c>
      <c r="AG547" t="s">
        <v>350</v>
      </c>
      <c r="AJ547" s="4" t="s">
        <v>351</v>
      </c>
    </row>
    <row r="548" spans="1:36" x14ac:dyDescent="0.3">
      <c r="A548" t="s">
        <v>49737</v>
      </c>
      <c r="B548">
        <v>1</v>
      </c>
      <c r="C548" t="s">
        <v>119328</v>
      </c>
      <c r="D548">
        <v>1</v>
      </c>
      <c r="H548" t="s">
        <v>19758</v>
      </c>
      <c r="J548" t="s">
        <v>19759</v>
      </c>
      <c r="N548">
        <v>3</v>
      </c>
      <c r="O548">
        <v>3</v>
      </c>
      <c r="P548">
        <v>3</v>
      </c>
      <c r="Q548">
        <v>4</v>
      </c>
      <c r="R548">
        <v>4</v>
      </c>
      <c r="S548">
        <v>4</v>
      </c>
      <c r="T548" t="s">
        <v>94708</v>
      </c>
      <c r="U548" t="s">
        <v>131087</v>
      </c>
      <c r="V548" t="s">
        <v>131088</v>
      </c>
      <c r="W548">
        <v>31794000</v>
      </c>
      <c r="X548">
        <v>4</v>
      </c>
      <c r="Y548" t="s">
        <v>131089</v>
      </c>
      <c r="Z548">
        <v>1</v>
      </c>
      <c r="AA548" t="s">
        <v>131090</v>
      </c>
      <c r="AB548" t="s">
        <v>131091</v>
      </c>
      <c r="AC548" t="s">
        <v>19760</v>
      </c>
      <c r="AD548" t="s">
        <v>19760</v>
      </c>
      <c r="AE548">
        <v>2755</v>
      </c>
      <c r="AF548" t="s">
        <v>19761</v>
      </c>
      <c r="AG548" t="s">
        <v>19762</v>
      </c>
      <c r="AH548" t="s">
        <v>19763</v>
      </c>
      <c r="AJ548" s="4" t="s">
        <v>19764</v>
      </c>
    </row>
    <row r="549" spans="1:36" x14ac:dyDescent="0.3">
      <c r="A549" t="s">
        <v>119329</v>
      </c>
      <c r="B549" t="s">
        <v>71594</v>
      </c>
      <c r="C549" t="s">
        <v>119330</v>
      </c>
      <c r="D549" t="s">
        <v>119331</v>
      </c>
      <c r="H549" t="s">
        <v>30572</v>
      </c>
      <c r="I549" t="s">
        <v>30573</v>
      </c>
      <c r="J549" t="s">
        <v>30574</v>
      </c>
      <c r="N549">
        <v>10</v>
      </c>
      <c r="O549">
        <v>10</v>
      </c>
      <c r="P549">
        <v>10</v>
      </c>
      <c r="Q549" t="s">
        <v>83704</v>
      </c>
      <c r="R549" t="s">
        <v>83704</v>
      </c>
      <c r="S549" t="s">
        <v>83704</v>
      </c>
      <c r="T549" t="s">
        <v>81743</v>
      </c>
      <c r="U549">
        <v>0</v>
      </c>
      <c r="V549" t="s">
        <v>131092</v>
      </c>
      <c r="W549">
        <v>377050000</v>
      </c>
      <c r="X549">
        <v>31</v>
      </c>
      <c r="Y549" t="s">
        <v>131093</v>
      </c>
      <c r="Z549">
        <v>1</v>
      </c>
      <c r="AA549" t="s">
        <v>131094</v>
      </c>
      <c r="AB549" t="s">
        <v>131095</v>
      </c>
      <c r="AC549" t="s">
        <v>30575</v>
      </c>
      <c r="AD549" t="s">
        <v>30575</v>
      </c>
      <c r="AE549">
        <v>4436</v>
      </c>
      <c r="AF549" t="s">
        <v>30576</v>
      </c>
      <c r="AG549" t="s">
        <v>30577</v>
      </c>
      <c r="AH549" t="s">
        <v>30578</v>
      </c>
      <c r="AJ549" s="4" t="s">
        <v>30579</v>
      </c>
    </row>
    <row r="550" spans="1:36" x14ac:dyDescent="0.3">
      <c r="A550" t="s">
        <v>75263</v>
      </c>
      <c r="B550" t="s">
        <v>53943</v>
      </c>
      <c r="C550" t="s">
        <v>104131</v>
      </c>
      <c r="D550" t="s">
        <v>66214</v>
      </c>
      <c r="H550" t="s">
        <v>2621</v>
      </c>
      <c r="I550" t="s">
        <v>2622</v>
      </c>
      <c r="J550" t="s">
        <v>2623</v>
      </c>
      <c r="K550" t="s">
        <v>678</v>
      </c>
      <c r="N550">
        <v>15</v>
      </c>
      <c r="O550">
        <v>15</v>
      </c>
      <c r="P550">
        <v>15</v>
      </c>
      <c r="Q550">
        <v>35</v>
      </c>
      <c r="R550">
        <v>35</v>
      </c>
      <c r="S550">
        <v>35</v>
      </c>
      <c r="T550" t="s">
        <v>48594</v>
      </c>
      <c r="U550">
        <v>0</v>
      </c>
      <c r="V550" t="s">
        <v>131096</v>
      </c>
      <c r="W550">
        <v>974440000</v>
      </c>
      <c r="X550">
        <v>91</v>
      </c>
      <c r="Y550" t="s">
        <v>131097</v>
      </c>
      <c r="Z550">
        <v>1</v>
      </c>
      <c r="AA550" t="s">
        <v>131098</v>
      </c>
      <c r="AB550" t="s">
        <v>131099</v>
      </c>
      <c r="AC550" t="s">
        <v>47190</v>
      </c>
      <c r="AD550" t="s">
        <v>47189</v>
      </c>
      <c r="AE550">
        <v>508</v>
      </c>
      <c r="AF550" t="s">
        <v>2626</v>
      </c>
      <c r="AG550" t="s">
        <v>2627</v>
      </c>
      <c r="AH550" t="s">
        <v>2628</v>
      </c>
      <c r="AJ550" s="4" t="s">
        <v>2629</v>
      </c>
    </row>
    <row r="551" spans="1:36" x14ac:dyDescent="0.3">
      <c r="A551" t="s">
        <v>60132</v>
      </c>
      <c r="B551" t="s">
        <v>119332</v>
      </c>
      <c r="C551" t="s">
        <v>119333</v>
      </c>
      <c r="D551" t="s">
        <v>119334</v>
      </c>
      <c r="I551" t="s">
        <v>14348</v>
      </c>
      <c r="J551" t="s">
        <v>14349</v>
      </c>
      <c r="N551">
        <v>7</v>
      </c>
      <c r="O551">
        <v>7</v>
      </c>
      <c r="P551">
        <v>7</v>
      </c>
      <c r="Q551" t="s">
        <v>82009</v>
      </c>
      <c r="R551" t="s">
        <v>82009</v>
      </c>
      <c r="S551" t="s">
        <v>82009</v>
      </c>
      <c r="T551" t="s">
        <v>85088</v>
      </c>
      <c r="U551">
        <v>0</v>
      </c>
      <c r="V551" t="s">
        <v>131100</v>
      </c>
      <c r="W551">
        <v>323820000</v>
      </c>
      <c r="X551">
        <v>35</v>
      </c>
      <c r="Y551" t="s">
        <v>131101</v>
      </c>
      <c r="Z551">
        <v>1</v>
      </c>
      <c r="AA551" t="s">
        <v>131102</v>
      </c>
      <c r="AB551" t="s">
        <v>131103</v>
      </c>
      <c r="AC551" t="s">
        <v>47188</v>
      </c>
      <c r="AD551" t="s">
        <v>47188</v>
      </c>
      <c r="AE551">
        <v>2000</v>
      </c>
      <c r="AF551" t="s">
        <v>14351</v>
      </c>
      <c r="AG551" t="s">
        <v>14352</v>
      </c>
      <c r="AJ551" s="4" t="s">
        <v>14353</v>
      </c>
    </row>
    <row r="552" spans="1:36" x14ac:dyDescent="0.3">
      <c r="A552" t="s">
        <v>50288</v>
      </c>
      <c r="B552" t="s">
        <v>119335</v>
      </c>
      <c r="C552" t="s">
        <v>74295</v>
      </c>
      <c r="D552" t="s">
        <v>119336</v>
      </c>
      <c r="H552" t="s">
        <v>15933</v>
      </c>
      <c r="I552" t="s">
        <v>13252</v>
      </c>
      <c r="J552" t="s">
        <v>15934</v>
      </c>
      <c r="N552">
        <v>16</v>
      </c>
      <c r="O552">
        <v>16</v>
      </c>
      <c r="P552">
        <v>16</v>
      </c>
      <c r="Q552" t="s">
        <v>82766</v>
      </c>
      <c r="R552" t="s">
        <v>82766</v>
      </c>
      <c r="S552" t="s">
        <v>82766</v>
      </c>
      <c r="T552" t="s">
        <v>85837</v>
      </c>
      <c r="U552">
        <v>0</v>
      </c>
      <c r="V552" t="s">
        <v>131104</v>
      </c>
      <c r="W552">
        <v>1007700000</v>
      </c>
      <c r="X552">
        <v>97</v>
      </c>
      <c r="Y552" t="s">
        <v>131105</v>
      </c>
      <c r="Z552">
        <v>1</v>
      </c>
      <c r="AA552" t="s">
        <v>131106</v>
      </c>
      <c r="AB552" t="s">
        <v>131107</v>
      </c>
      <c r="AC552" t="s">
        <v>47187</v>
      </c>
      <c r="AD552" t="s">
        <v>47186</v>
      </c>
      <c r="AE552">
        <v>2205</v>
      </c>
      <c r="AF552" t="s">
        <v>15937</v>
      </c>
      <c r="AG552" t="s">
        <v>15938</v>
      </c>
      <c r="AH552" t="s">
        <v>15939</v>
      </c>
      <c r="AJ552" s="4" t="s">
        <v>15940</v>
      </c>
    </row>
    <row r="553" spans="1:36" x14ac:dyDescent="0.3">
      <c r="A553" t="s">
        <v>62166</v>
      </c>
      <c r="B553" t="s">
        <v>119337</v>
      </c>
      <c r="C553" t="s">
        <v>119338</v>
      </c>
      <c r="D553" t="s">
        <v>119339</v>
      </c>
      <c r="H553" t="s">
        <v>47185</v>
      </c>
      <c r="I553" t="s">
        <v>47184</v>
      </c>
      <c r="J553" t="s">
        <v>1643</v>
      </c>
      <c r="K553" t="s">
        <v>1869</v>
      </c>
      <c r="N553">
        <v>6</v>
      </c>
      <c r="O553">
        <v>5</v>
      </c>
      <c r="P553">
        <v>4</v>
      </c>
      <c r="Q553" t="s">
        <v>48444</v>
      </c>
      <c r="R553" t="s">
        <v>75996</v>
      </c>
      <c r="S553" t="s">
        <v>54588</v>
      </c>
      <c r="T553" t="s">
        <v>131108</v>
      </c>
      <c r="U553">
        <v>0</v>
      </c>
      <c r="V553" t="s">
        <v>131109</v>
      </c>
      <c r="W553">
        <v>176940000</v>
      </c>
      <c r="X553">
        <v>11</v>
      </c>
      <c r="Y553" t="s">
        <v>131110</v>
      </c>
      <c r="Z553">
        <v>1</v>
      </c>
      <c r="AA553" t="s">
        <v>131111</v>
      </c>
      <c r="AB553" t="s">
        <v>131112</v>
      </c>
      <c r="AC553" t="s">
        <v>47183</v>
      </c>
      <c r="AD553" t="s">
        <v>47183</v>
      </c>
      <c r="AE553">
        <v>694</v>
      </c>
      <c r="AF553" t="s">
        <v>47182</v>
      </c>
      <c r="AG553" t="s">
        <v>47181</v>
      </c>
      <c r="AH553" t="s">
        <v>47180</v>
      </c>
      <c r="AJ553" s="4" t="s">
        <v>47179</v>
      </c>
    </row>
    <row r="554" spans="1:36" x14ac:dyDescent="0.3">
      <c r="A554" t="s">
        <v>69488</v>
      </c>
      <c r="B554" t="s">
        <v>119340</v>
      </c>
      <c r="C554" t="s">
        <v>75318</v>
      </c>
      <c r="D554" t="s">
        <v>75075</v>
      </c>
      <c r="N554">
        <v>4</v>
      </c>
      <c r="O554">
        <v>4</v>
      </c>
      <c r="P554">
        <v>4</v>
      </c>
      <c r="Q554" t="s">
        <v>48642</v>
      </c>
      <c r="R554" t="s">
        <v>48642</v>
      </c>
      <c r="S554" t="s">
        <v>48642</v>
      </c>
      <c r="T554" t="s">
        <v>131113</v>
      </c>
      <c r="U554">
        <v>0</v>
      </c>
      <c r="V554" t="s">
        <v>131114</v>
      </c>
      <c r="W554">
        <v>73652000</v>
      </c>
      <c r="X554">
        <v>9</v>
      </c>
      <c r="Y554" t="s">
        <v>131115</v>
      </c>
      <c r="Z554">
        <v>1</v>
      </c>
      <c r="AA554" t="s">
        <v>131116</v>
      </c>
      <c r="AB554" t="s">
        <v>131117</v>
      </c>
      <c r="AC554" t="s">
        <v>47178</v>
      </c>
      <c r="AD554" t="s">
        <v>47177</v>
      </c>
      <c r="AE554">
        <v>4789</v>
      </c>
      <c r="AF554" t="s">
        <v>47176</v>
      </c>
      <c r="AG554" t="s">
        <v>47175</v>
      </c>
      <c r="AJ554" s="4" t="s">
        <v>47174</v>
      </c>
    </row>
    <row r="555" spans="1:36" x14ac:dyDescent="0.3">
      <c r="A555" t="s">
        <v>119341</v>
      </c>
      <c r="B555" t="s">
        <v>119342</v>
      </c>
      <c r="C555" t="s">
        <v>119343</v>
      </c>
      <c r="D555" t="s">
        <v>119344</v>
      </c>
      <c r="H555" t="s">
        <v>47173</v>
      </c>
      <c r="I555" t="s">
        <v>47172</v>
      </c>
      <c r="J555" t="s">
        <v>47171</v>
      </c>
      <c r="N555">
        <v>15</v>
      </c>
      <c r="O555">
        <v>15</v>
      </c>
      <c r="P555">
        <v>15</v>
      </c>
      <c r="Q555" t="s">
        <v>76646</v>
      </c>
      <c r="R555" t="s">
        <v>76646</v>
      </c>
      <c r="S555" t="s">
        <v>76646</v>
      </c>
      <c r="T555" t="s">
        <v>131118</v>
      </c>
      <c r="U555">
        <v>0</v>
      </c>
      <c r="V555" t="s">
        <v>131119</v>
      </c>
      <c r="W555">
        <v>333740000</v>
      </c>
      <c r="X555">
        <v>44</v>
      </c>
      <c r="Y555" t="s">
        <v>131120</v>
      </c>
      <c r="Z555">
        <v>1</v>
      </c>
      <c r="AA555" t="s">
        <v>131121</v>
      </c>
      <c r="AB555" t="s">
        <v>131122</v>
      </c>
      <c r="AC555" t="s">
        <v>47170</v>
      </c>
      <c r="AD555" t="s">
        <v>47169</v>
      </c>
      <c r="AE555">
        <v>175</v>
      </c>
      <c r="AF555" t="s">
        <v>47168</v>
      </c>
      <c r="AG555" t="s">
        <v>47167</v>
      </c>
      <c r="AH555" t="s">
        <v>47166</v>
      </c>
      <c r="AJ555" s="4" t="s">
        <v>36975</v>
      </c>
    </row>
    <row r="556" spans="1:36" x14ac:dyDescent="0.3">
      <c r="A556" t="s">
        <v>119345</v>
      </c>
      <c r="B556" t="s">
        <v>119346</v>
      </c>
      <c r="C556" t="s">
        <v>119347</v>
      </c>
      <c r="D556" t="s">
        <v>99729</v>
      </c>
      <c r="H556" t="s">
        <v>12528</v>
      </c>
      <c r="I556" t="s">
        <v>12529</v>
      </c>
      <c r="J556" t="s">
        <v>2704</v>
      </c>
      <c r="K556" t="s">
        <v>420</v>
      </c>
      <c r="N556">
        <v>8</v>
      </c>
      <c r="O556">
        <v>8</v>
      </c>
      <c r="P556">
        <v>8</v>
      </c>
      <c r="Q556" t="s">
        <v>79411</v>
      </c>
      <c r="R556" t="s">
        <v>79411</v>
      </c>
      <c r="S556" t="s">
        <v>79411</v>
      </c>
      <c r="T556" t="s">
        <v>83972</v>
      </c>
      <c r="U556">
        <v>0</v>
      </c>
      <c r="V556" t="s">
        <v>131123</v>
      </c>
      <c r="W556">
        <v>480020000</v>
      </c>
      <c r="X556">
        <v>32</v>
      </c>
      <c r="Y556" t="s">
        <v>131124</v>
      </c>
      <c r="Z556">
        <v>1</v>
      </c>
      <c r="AA556" t="s">
        <v>131125</v>
      </c>
      <c r="AB556" t="s">
        <v>131126</v>
      </c>
      <c r="AC556" t="s">
        <v>47165</v>
      </c>
      <c r="AD556" t="s">
        <v>12530</v>
      </c>
      <c r="AE556">
        <v>1763</v>
      </c>
      <c r="AF556" t="s">
        <v>12531</v>
      </c>
      <c r="AG556" t="s">
        <v>12532</v>
      </c>
      <c r="AH556" t="s">
        <v>12533</v>
      </c>
      <c r="AI556" t="s">
        <v>12534</v>
      </c>
      <c r="AJ556" s="4" t="s">
        <v>12535</v>
      </c>
    </row>
    <row r="557" spans="1:36" x14ac:dyDescent="0.3">
      <c r="A557" t="s">
        <v>57592</v>
      </c>
      <c r="B557" t="s">
        <v>119348</v>
      </c>
      <c r="C557" t="s">
        <v>119349</v>
      </c>
      <c r="D557" t="s">
        <v>119350</v>
      </c>
      <c r="H557" t="s">
        <v>12867</v>
      </c>
      <c r="I557" t="s">
        <v>12868</v>
      </c>
      <c r="J557" t="s">
        <v>12869</v>
      </c>
      <c r="K557" t="s">
        <v>12870</v>
      </c>
      <c r="N557">
        <v>6</v>
      </c>
      <c r="O557">
        <v>6</v>
      </c>
      <c r="P557">
        <v>6</v>
      </c>
      <c r="Q557" t="s">
        <v>78436</v>
      </c>
      <c r="R557" t="s">
        <v>78436</v>
      </c>
      <c r="S557" t="s">
        <v>78436</v>
      </c>
      <c r="T557" t="s">
        <v>95742</v>
      </c>
      <c r="U557">
        <v>0</v>
      </c>
      <c r="V557" t="s">
        <v>131127</v>
      </c>
      <c r="W557">
        <v>145540000</v>
      </c>
      <c r="X557">
        <v>8</v>
      </c>
      <c r="Y557" t="s">
        <v>131128</v>
      </c>
      <c r="Z557">
        <v>1</v>
      </c>
      <c r="AA557" t="s">
        <v>131129</v>
      </c>
      <c r="AB557" t="s">
        <v>131130</v>
      </c>
      <c r="AC557" t="s">
        <v>47164</v>
      </c>
      <c r="AD557" t="s">
        <v>47163</v>
      </c>
      <c r="AE557">
        <v>1808</v>
      </c>
      <c r="AF557" t="s">
        <v>12873</v>
      </c>
      <c r="AG557" t="s">
        <v>12874</v>
      </c>
      <c r="AH557" t="s">
        <v>12875</v>
      </c>
      <c r="AI557" t="s">
        <v>12876</v>
      </c>
      <c r="AJ557" s="4" t="s">
        <v>12877</v>
      </c>
    </row>
    <row r="558" spans="1:36" x14ac:dyDescent="0.3">
      <c r="A558" t="s">
        <v>119351</v>
      </c>
      <c r="B558" t="s">
        <v>119352</v>
      </c>
      <c r="C558" t="s">
        <v>119353</v>
      </c>
      <c r="D558" t="s">
        <v>56479</v>
      </c>
      <c r="H558" t="s">
        <v>7652</v>
      </c>
      <c r="I558" t="s">
        <v>7653</v>
      </c>
      <c r="J558" t="s">
        <v>7654</v>
      </c>
      <c r="K558" t="s">
        <v>420</v>
      </c>
      <c r="N558">
        <v>26</v>
      </c>
      <c r="O558">
        <v>25</v>
      </c>
      <c r="P558">
        <v>24</v>
      </c>
      <c r="Q558" t="s">
        <v>80884</v>
      </c>
      <c r="R558" t="s">
        <v>80884</v>
      </c>
      <c r="S558" t="s">
        <v>78711</v>
      </c>
      <c r="T558" t="s">
        <v>81302</v>
      </c>
      <c r="U558">
        <v>0</v>
      </c>
      <c r="V558" t="s">
        <v>131131</v>
      </c>
      <c r="W558">
        <v>896480000</v>
      </c>
      <c r="X558">
        <v>95</v>
      </c>
      <c r="Y558" t="s">
        <v>131132</v>
      </c>
      <c r="Z558">
        <v>1</v>
      </c>
      <c r="AA558" t="s">
        <v>131133</v>
      </c>
      <c r="AB558" t="s">
        <v>131134</v>
      </c>
      <c r="AC558" t="s">
        <v>7655</v>
      </c>
      <c r="AD558" t="s">
        <v>7656</v>
      </c>
      <c r="AE558">
        <v>1153</v>
      </c>
      <c r="AF558" t="s">
        <v>7657</v>
      </c>
      <c r="AG558" t="s">
        <v>7658</v>
      </c>
      <c r="AH558" t="s">
        <v>7659</v>
      </c>
      <c r="AJ558" s="4" t="s">
        <v>7660</v>
      </c>
    </row>
    <row r="559" spans="1:36" x14ac:dyDescent="0.3">
      <c r="A559" t="s">
        <v>119354</v>
      </c>
      <c r="B559" t="s">
        <v>119355</v>
      </c>
      <c r="C559" t="s">
        <v>49320</v>
      </c>
      <c r="D559" t="s">
        <v>119356</v>
      </c>
      <c r="H559" t="s">
        <v>34814</v>
      </c>
      <c r="I559" t="s">
        <v>33</v>
      </c>
      <c r="J559" t="s">
        <v>34815</v>
      </c>
      <c r="N559">
        <v>4</v>
      </c>
      <c r="O559">
        <v>4</v>
      </c>
      <c r="P559">
        <v>4</v>
      </c>
      <c r="Q559" t="s">
        <v>48629</v>
      </c>
      <c r="R559" t="s">
        <v>48629</v>
      </c>
      <c r="S559" t="s">
        <v>48629</v>
      </c>
      <c r="T559" t="s">
        <v>80272</v>
      </c>
      <c r="U559">
        <v>0</v>
      </c>
      <c r="V559" t="s">
        <v>131135</v>
      </c>
      <c r="W559">
        <v>146270000</v>
      </c>
      <c r="X559">
        <v>17</v>
      </c>
      <c r="Y559" t="s">
        <v>131136</v>
      </c>
      <c r="Z559">
        <v>1</v>
      </c>
      <c r="AA559" t="s">
        <v>131137</v>
      </c>
      <c r="AB559" t="s">
        <v>131138</v>
      </c>
      <c r="AC559" t="s">
        <v>34816</v>
      </c>
      <c r="AD559" t="s">
        <v>34817</v>
      </c>
      <c r="AE559">
        <v>5083</v>
      </c>
      <c r="AF559" t="s">
        <v>34818</v>
      </c>
      <c r="AG559" t="s">
        <v>34819</v>
      </c>
      <c r="AH559" t="s">
        <v>34820</v>
      </c>
      <c r="AJ559" s="4" t="s">
        <v>34821</v>
      </c>
    </row>
    <row r="560" spans="1:36" x14ac:dyDescent="0.3">
      <c r="A560" t="s">
        <v>49904</v>
      </c>
      <c r="B560" t="s">
        <v>119357</v>
      </c>
      <c r="C560" t="s">
        <v>73272</v>
      </c>
      <c r="D560" t="s">
        <v>119358</v>
      </c>
      <c r="H560" t="s">
        <v>20981</v>
      </c>
      <c r="I560" t="s">
        <v>20982</v>
      </c>
      <c r="N560">
        <v>6</v>
      </c>
      <c r="O560">
        <v>6</v>
      </c>
      <c r="P560">
        <v>6</v>
      </c>
      <c r="Q560" t="s">
        <v>77395</v>
      </c>
      <c r="R560" t="s">
        <v>77395</v>
      </c>
      <c r="S560" t="s">
        <v>77395</v>
      </c>
      <c r="T560" t="s">
        <v>80353</v>
      </c>
      <c r="U560">
        <v>0</v>
      </c>
      <c r="V560" t="s">
        <v>131139</v>
      </c>
      <c r="W560">
        <v>105280000</v>
      </c>
      <c r="X560">
        <v>21</v>
      </c>
      <c r="Y560" t="s">
        <v>131140</v>
      </c>
      <c r="Z560">
        <v>1</v>
      </c>
      <c r="AA560" t="s">
        <v>131141</v>
      </c>
      <c r="AB560" t="s">
        <v>131142</v>
      </c>
      <c r="AC560" t="s">
        <v>20983</v>
      </c>
      <c r="AD560" t="s">
        <v>20983</v>
      </c>
      <c r="AE560">
        <v>2964</v>
      </c>
      <c r="AF560" t="s">
        <v>20984</v>
      </c>
      <c r="AG560" t="s">
        <v>20985</v>
      </c>
      <c r="AH560" t="s">
        <v>20986</v>
      </c>
      <c r="AI560" t="s">
        <v>20987</v>
      </c>
      <c r="AJ560" s="4" t="s">
        <v>20988</v>
      </c>
    </row>
    <row r="561" spans="1:36" x14ac:dyDescent="0.3">
      <c r="A561" t="s">
        <v>119359</v>
      </c>
      <c r="B561">
        <v>1</v>
      </c>
      <c r="C561">
        <v>1</v>
      </c>
      <c r="D561" t="s">
        <v>119360</v>
      </c>
      <c r="H561" t="s">
        <v>47162</v>
      </c>
      <c r="I561" t="s">
        <v>1458</v>
      </c>
      <c r="J561" t="s">
        <v>47161</v>
      </c>
      <c r="K561" t="s">
        <v>1879</v>
      </c>
      <c r="N561">
        <v>7</v>
      </c>
      <c r="O561">
        <v>7</v>
      </c>
      <c r="P561">
        <v>7</v>
      </c>
      <c r="Q561" t="s">
        <v>87584</v>
      </c>
      <c r="R561" t="s">
        <v>87584</v>
      </c>
      <c r="S561" t="s">
        <v>87584</v>
      </c>
      <c r="T561" t="s">
        <v>131143</v>
      </c>
      <c r="U561">
        <v>0</v>
      </c>
      <c r="V561" t="s">
        <v>124985</v>
      </c>
      <c r="W561">
        <v>340330000</v>
      </c>
      <c r="X561">
        <v>30</v>
      </c>
      <c r="Y561" t="s">
        <v>131144</v>
      </c>
      <c r="Z561">
        <v>1</v>
      </c>
      <c r="AA561" t="s">
        <v>131145</v>
      </c>
      <c r="AB561" t="s">
        <v>131146</v>
      </c>
      <c r="AC561" t="s">
        <v>47160</v>
      </c>
      <c r="AD561" t="s">
        <v>47160</v>
      </c>
      <c r="AE561">
        <v>2078</v>
      </c>
      <c r="AF561" t="s">
        <v>47159</v>
      </c>
      <c r="AG561" t="s">
        <v>47158</v>
      </c>
      <c r="AH561" t="s">
        <v>47157</v>
      </c>
      <c r="AJ561" s="4" t="s">
        <v>47156</v>
      </c>
    </row>
    <row r="562" spans="1:36" x14ac:dyDescent="0.3">
      <c r="A562" t="s">
        <v>71551</v>
      </c>
      <c r="B562" t="s">
        <v>99654</v>
      </c>
      <c r="C562" t="s">
        <v>119361</v>
      </c>
      <c r="D562" t="s">
        <v>119362</v>
      </c>
      <c r="H562" t="s">
        <v>996</v>
      </c>
      <c r="I562" t="s">
        <v>997</v>
      </c>
      <c r="J562" t="s">
        <v>998</v>
      </c>
      <c r="K562" t="s">
        <v>999</v>
      </c>
      <c r="N562">
        <v>3</v>
      </c>
      <c r="O562">
        <v>3</v>
      </c>
      <c r="P562">
        <v>3</v>
      </c>
      <c r="Q562" t="s">
        <v>78369</v>
      </c>
      <c r="R562" t="s">
        <v>78369</v>
      </c>
      <c r="S562" t="s">
        <v>78369</v>
      </c>
      <c r="T562" t="s">
        <v>78256</v>
      </c>
      <c r="U562">
        <v>0</v>
      </c>
      <c r="V562" t="s">
        <v>48924</v>
      </c>
      <c r="W562">
        <v>494870000</v>
      </c>
      <c r="X562">
        <v>52</v>
      </c>
      <c r="Y562" t="s">
        <v>131147</v>
      </c>
      <c r="Z562">
        <v>1</v>
      </c>
      <c r="AA562" t="s">
        <v>131148</v>
      </c>
      <c r="AB562" t="s">
        <v>131149</v>
      </c>
      <c r="AC562" t="s">
        <v>1000</v>
      </c>
      <c r="AD562" t="s">
        <v>1000</v>
      </c>
      <c r="AE562">
        <v>294</v>
      </c>
      <c r="AF562" t="s">
        <v>1001</v>
      </c>
      <c r="AG562" t="s">
        <v>1002</v>
      </c>
      <c r="AH562" t="s">
        <v>1003</v>
      </c>
      <c r="AI562" t="s">
        <v>1004</v>
      </c>
      <c r="AJ562" s="4" t="s">
        <v>1005</v>
      </c>
    </row>
    <row r="563" spans="1:36" x14ac:dyDescent="0.3">
      <c r="A563" t="s">
        <v>52406</v>
      </c>
      <c r="B563" t="s">
        <v>119363</v>
      </c>
      <c r="C563" t="s">
        <v>64773</v>
      </c>
      <c r="D563" t="s">
        <v>119364</v>
      </c>
      <c r="H563" t="s">
        <v>27160</v>
      </c>
      <c r="I563" t="s">
        <v>27161</v>
      </c>
      <c r="J563" t="s">
        <v>27162</v>
      </c>
      <c r="K563" t="s">
        <v>3269</v>
      </c>
      <c r="N563">
        <v>4</v>
      </c>
      <c r="O563">
        <v>4</v>
      </c>
      <c r="P563">
        <v>4</v>
      </c>
      <c r="Q563" t="s">
        <v>64450</v>
      </c>
      <c r="R563" t="s">
        <v>64450</v>
      </c>
      <c r="S563" t="s">
        <v>64450</v>
      </c>
      <c r="T563" t="s">
        <v>95188</v>
      </c>
      <c r="U563">
        <v>0</v>
      </c>
      <c r="V563" t="s">
        <v>131150</v>
      </c>
      <c r="W563">
        <v>164870000</v>
      </c>
      <c r="X563">
        <v>22</v>
      </c>
      <c r="Y563" t="s">
        <v>131151</v>
      </c>
      <c r="Z563">
        <v>1</v>
      </c>
      <c r="AA563" t="s">
        <v>131152</v>
      </c>
      <c r="AB563" t="s">
        <v>131153</v>
      </c>
      <c r="AC563" t="s">
        <v>47155</v>
      </c>
      <c r="AD563" t="s">
        <v>27164</v>
      </c>
      <c r="AE563">
        <v>3914</v>
      </c>
      <c r="AF563" t="s">
        <v>27165</v>
      </c>
      <c r="AG563" t="s">
        <v>27166</v>
      </c>
      <c r="AH563" t="s">
        <v>27167</v>
      </c>
      <c r="AJ563" s="4" t="s">
        <v>27168</v>
      </c>
    </row>
    <row r="564" spans="1:36" x14ac:dyDescent="0.3">
      <c r="A564" t="s">
        <v>119365</v>
      </c>
      <c r="B564" t="s">
        <v>119366</v>
      </c>
      <c r="C564" t="s">
        <v>119367</v>
      </c>
      <c r="D564" t="s">
        <v>119368</v>
      </c>
      <c r="H564" t="s">
        <v>22157</v>
      </c>
      <c r="I564" t="s">
        <v>22158</v>
      </c>
      <c r="J564" t="s">
        <v>22159</v>
      </c>
      <c r="N564">
        <v>10</v>
      </c>
      <c r="O564">
        <v>10</v>
      </c>
      <c r="P564">
        <v>10</v>
      </c>
      <c r="Q564" t="s">
        <v>48432</v>
      </c>
      <c r="R564" t="s">
        <v>48432</v>
      </c>
      <c r="S564" t="s">
        <v>48432</v>
      </c>
      <c r="T564" t="s">
        <v>78582</v>
      </c>
      <c r="U564">
        <v>0</v>
      </c>
      <c r="V564" t="s">
        <v>131154</v>
      </c>
      <c r="W564">
        <v>254120000</v>
      </c>
      <c r="X564">
        <v>26</v>
      </c>
      <c r="Y564" t="s">
        <v>131155</v>
      </c>
      <c r="Z564">
        <v>1</v>
      </c>
      <c r="AA564" t="s">
        <v>131156</v>
      </c>
      <c r="AB564" t="s">
        <v>131157</v>
      </c>
      <c r="AC564" t="s">
        <v>47154</v>
      </c>
      <c r="AD564" t="s">
        <v>47153</v>
      </c>
      <c r="AE564">
        <v>3142</v>
      </c>
      <c r="AF564" t="s">
        <v>22162</v>
      </c>
      <c r="AG564" t="s">
        <v>22163</v>
      </c>
      <c r="AH564" t="s">
        <v>22164</v>
      </c>
      <c r="AJ564" s="4" t="s">
        <v>22165</v>
      </c>
    </row>
    <row r="565" spans="1:36" x14ac:dyDescent="0.3">
      <c r="A565">
        <v>1</v>
      </c>
      <c r="B565" t="s">
        <v>119369</v>
      </c>
      <c r="C565">
        <v>1</v>
      </c>
      <c r="D565" t="s">
        <v>119370</v>
      </c>
      <c r="I565" t="s">
        <v>20645</v>
      </c>
      <c r="J565" t="s">
        <v>108</v>
      </c>
      <c r="N565">
        <v>3</v>
      </c>
      <c r="O565">
        <v>3</v>
      </c>
      <c r="P565">
        <v>3</v>
      </c>
      <c r="Q565" t="s">
        <v>75475</v>
      </c>
      <c r="R565" t="s">
        <v>75475</v>
      </c>
      <c r="S565" t="s">
        <v>75475</v>
      </c>
      <c r="T565" t="s">
        <v>97947</v>
      </c>
      <c r="U565" t="s">
        <v>131158</v>
      </c>
      <c r="V565" t="s">
        <v>131159</v>
      </c>
      <c r="W565">
        <v>14087000</v>
      </c>
      <c r="X565">
        <v>1</v>
      </c>
      <c r="Y565" t="s">
        <v>131160</v>
      </c>
      <c r="Z565">
        <v>1</v>
      </c>
      <c r="AA565" t="s">
        <v>131161</v>
      </c>
      <c r="AB565" t="s">
        <v>131162</v>
      </c>
      <c r="AC565" t="s">
        <v>47152</v>
      </c>
      <c r="AD565" t="s">
        <v>47151</v>
      </c>
      <c r="AE565">
        <v>2969</v>
      </c>
      <c r="AF565" t="s">
        <v>21013</v>
      </c>
      <c r="AG565" t="s">
        <v>21014</v>
      </c>
      <c r="AH565" t="s">
        <v>21015</v>
      </c>
      <c r="AJ565" s="4" t="s">
        <v>21016</v>
      </c>
    </row>
    <row r="566" spans="1:36" x14ac:dyDescent="0.3">
      <c r="A566" t="s">
        <v>119371</v>
      </c>
      <c r="B566" t="s">
        <v>63045</v>
      </c>
      <c r="C566" t="s">
        <v>119372</v>
      </c>
      <c r="D566" t="s">
        <v>119373</v>
      </c>
      <c r="H566" t="s">
        <v>18217</v>
      </c>
      <c r="I566" t="s">
        <v>18218</v>
      </c>
      <c r="J566" t="s">
        <v>18219</v>
      </c>
      <c r="K566" t="s">
        <v>6130</v>
      </c>
      <c r="N566">
        <v>10</v>
      </c>
      <c r="O566">
        <v>10</v>
      </c>
      <c r="P566">
        <v>10</v>
      </c>
      <c r="Q566" t="s">
        <v>83704</v>
      </c>
      <c r="R566" t="s">
        <v>83704</v>
      </c>
      <c r="S566" t="s">
        <v>83704</v>
      </c>
      <c r="T566" t="s">
        <v>93372</v>
      </c>
      <c r="U566">
        <v>0</v>
      </c>
      <c r="V566" t="s">
        <v>131163</v>
      </c>
      <c r="W566">
        <v>226210000</v>
      </c>
      <c r="X566">
        <v>13</v>
      </c>
      <c r="Y566" t="s">
        <v>131164</v>
      </c>
      <c r="Z566">
        <v>1</v>
      </c>
      <c r="AA566" t="s">
        <v>131165</v>
      </c>
      <c r="AB566" t="s">
        <v>131166</v>
      </c>
      <c r="AC566" t="s">
        <v>47150</v>
      </c>
      <c r="AD566" t="s">
        <v>47149</v>
      </c>
      <c r="AE566">
        <v>2506</v>
      </c>
      <c r="AF566" t="s">
        <v>18222</v>
      </c>
      <c r="AG566" t="s">
        <v>18223</v>
      </c>
      <c r="AH566" t="s">
        <v>18224</v>
      </c>
      <c r="AJ566" s="4" t="s">
        <v>18225</v>
      </c>
    </row>
    <row r="567" spans="1:36" x14ac:dyDescent="0.3">
      <c r="A567">
        <v>1</v>
      </c>
      <c r="B567" t="s">
        <v>119374</v>
      </c>
      <c r="C567">
        <v>1</v>
      </c>
      <c r="D567" t="s">
        <v>73449</v>
      </c>
      <c r="H567" t="s">
        <v>47148</v>
      </c>
      <c r="J567" t="s">
        <v>3245</v>
      </c>
      <c r="N567">
        <v>1</v>
      </c>
      <c r="O567">
        <v>1</v>
      </c>
      <c r="P567">
        <v>1</v>
      </c>
      <c r="Q567" t="s">
        <v>76407</v>
      </c>
      <c r="R567" t="s">
        <v>76407</v>
      </c>
      <c r="S567" t="s">
        <v>76407</v>
      </c>
      <c r="T567" t="s">
        <v>52301</v>
      </c>
      <c r="U567" t="s">
        <v>131167</v>
      </c>
      <c r="V567" t="s">
        <v>131168</v>
      </c>
      <c r="W567">
        <v>3173600</v>
      </c>
      <c r="X567">
        <v>1</v>
      </c>
      <c r="Y567" t="s">
        <v>131169</v>
      </c>
      <c r="Z567">
        <v>1</v>
      </c>
      <c r="AA567" t="s">
        <v>131170</v>
      </c>
      <c r="AB567" t="s">
        <v>131171</v>
      </c>
      <c r="AC567" t="s">
        <v>47147</v>
      </c>
      <c r="AD567" t="s">
        <v>47147</v>
      </c>
      <c r="AE567">
        <v>4481</v>
      </c>
      <c r="AF567" t="s">
        <v>47146</v>
      </c>
      <c r="AG567" t="s">
        <v>47145</v>
      </c>
      <c r="AJ567" s="4" t="s">
        <v>47144</v>
      </c>
    </row>
    <row r="568" spans="1:36" x14ac:dyDescent="0.3">
      <c r="A568">
        <v>1</v>
      </c>
      <c r="B568" t="s">
        <v>62472</v>
      </c>
      <c r="C568">
        <v>1</v>
      </c>
      <c r="D568" t="s">
        <v>119375</v>
      </c>
      <c r="H568" t="s">
        <v>47143</v>
      </c>
      <c r="I568" t="s">
        <v>47142</v>
      </c>
      <c r="J568" t="s">
        <v>47141</v>
      </c>
      <c r="K568" t="s">
        <v>41045</v>
      </c>
      <c r="N568">
        <v>3</v>
      </c>
      <c r="O568">
        <v>3</v>
      </c>
      <c r="P568">
        <v>3</v>
      </c>
      <c r="Q568" t="s">
        <v>76728</v>
      </c>
      <c r="R568" t="s">
        <v>76728</v>
      </c>
      <c r="S568" t="s">
        <v>76728</v>
      </c>
      <c r="T568" t="s">
        <v>131172</v>
      </c>
      <c r="U568" t="s">
        <v>131173</v>
      </c>
      <c r="V568" t="s">
        <v>131174</v>
      </c>
      <c r="W568">
        <v>27027000</v>
      </c>
      <c r="X568">
        <v>1</v>
      </c>
      <c r="Y568" t="s">
        <v>131175</v>
      </c>
      <c r="Z568">
        <v>1</v>
      </c>
      <c r="AA568" t="s">
        <v>131176</v>
      </c>
      <c r="AB568" t="s">
        <v>131177</v>
      </c>
      <c r="AC568" t="s">
        <v>47140</v>
      </c>
      <c r="AD568" t="s">
        <v>47140</v>
      </c>
      <c r="AE568">
        <v>5106</v>
      </c>
      <c r="AF568" t="s">
        <v>47139</v>
      </c>
      <c r="AG568" t="s">
        <v>47138</v>
      </c>
      <c r="AH568" t="s">
        <v>47137</v>
      </c>
      <c r="AI568" t="s">
        <v>47136</v>
      </c>
      <c r="AJ568" s="4" t="s">
        <v>47135</v>
      </c>
    </row>
    <row r="569" spans="1:36" x14ac:dyDescent="0.3">
      <c r="A569" t="s">
        <v>119376</v>
      </c>
      <c r="B569" t="s">
        <v>59783</v>
      </c>
      <c r="C569" t="s">
        <v>119377</v>
      </c>
      <c r="D569" t="s">
        <v>119378</v>
      </c>
      <c r="H569" t="s">
        <v>22663</v>
      </c>
      <c r="I569" t="s">
        <v>22664</v>
      </c>
      <c r="J569" t="s">
        <v>22665</v>
      </c>
      <c r="N569">
        <v>5</v>
      </c>
      <c r="O569">
        <v>5</v>
      </c>
      <c r="P569">
        <v>5</v>
      </c>
      <c r="Q569" t="s">
        <v>79543</v>
      </c>
      <c r="R569" t="s">
        <v>79543</v>
      </c>
      <c r="S569" t="s">
        <v>79543</v>
      </c>
      <c r="T569" t="s">
        <v>88698</v>
      </c>
      <c r="U569">
        <v>0</v>
      </c>
      <c r="V569" t="s">
        <v>70266</v>
      </c>
      <c r="W569">
        <v>66451000</v>
      </c>
      <c r="X569">
        <v>7</v>
      </c>
      <c r="Y569" t="s">
        <v>131178</v>
      </c>
      <c r="Z569">
        <v>1</v>
      </c>
      <c r="AA569" t="s">
        <v>131179</v>
      </c>
      <c r="AB569" t="s">
        <v>131180</v>
      </c>
      <c r="AC569" t="s">
        <v>22666</v>
      </c>
      <c r="AD569" t="s">
        <v>22667</v>
      </c>
      <c r="AE569">
        <v>3232</v>
      </c>
      <c r="AF569" t="s">
        <v>22668</v>
      </c>
      <c r="AG569" t="s">
        <v>22669</v>
      </c>
      <c r="AH569" t="s">
        <v>22670</v>
      </c>
      <c r="AJ569" s="4" t="s">
        <v>22671</v>
      </c>
    </row>
    <row r="570" spans="1:36" x14ac:dyDescent="0.3">
      <c r="A570" t="s">
        <v>119379</v>
      </c>
      <c r="B570" t="s">
        <v>66579</v>
      </c>
      <c r="C570" t="s">
        <v>119380</v>
      </c>
      <c r="D570" t="s">
        <v>119381</v>
      </c>
      <c r="H570" t="s">
        <v>3506</v>
      </c>
      <c r="I570" t="s">
        <v>15798</v>
      </c>
      <c r="J570" t="s">
        <v>2778</v>
      </c>
      <c r="N570">
        <v>17</v>
      </c>
      <c r="O570">
        <v>17</v>
      </c>
      <c r="P570">
        <v>17</v>
      </c>
      <c r="Q570" t="s">
        <v>77893</v>
      </c>
      <c r="R570" t="s">
        <v>77893</v>
      </c>
      <c r="S570" t="s">
        <v>77893</v>
      </c>
      <c r="T570" t="s">
        <v>131181</v>
      </c>
      <c r="U570">
        <v>0</v>
      </c>
      <c r="V570" t="s">
        <v>131182</v>
      </c>
      <c r="W570">
        <v>408880000</v>
      </c>
      <c r="X570">
        <v>59</v>
      </c>
      <c r="Y570" t="s">
        <v>131183</v>
      </c>
      <c r="Z570">
        <v>1</v>
      </c>
      <c r="AA570" t="s">
        <v>131184</v>
      </c>
      <c r="AB570" t="s">
        <v>131185</v>
      </c>
      <c r="AC570" t="s">
        <v>47134</v>
      </c>
      <c r="AD570" t="s">
        <v>47133</v>
      </c>
      <c r="AE570">
        <v>3399</v>
      </c>
      <c r="AF570" t="s">
        <v>47132</v>
      </c>
      <c r="AG570" t="s">
        <v>47131</v>
      </c>
      <c r="AH570" t="s">
        <v>47130</v>
      </c>
      <c r="AJ570" s="4" t="s">
        <v>47129</v>
      </c>
    </row>
    <row r="571" spans="1:36" x14ac:dyDescent="0.3">
      <c r="A571" t="s">
        <v>119382</v>
      </c>
      <c r="B571" t="s">
        <v>70816</v>
      </c>
      <c r="C571" t="s">
        <v>119383</v>
      </c>
      <c r="D571" t="s">
        <v>119384</v>
      </c>
      <c r="H571" t="s">
        <v>17331</v>
      </c>
      <c r="I571" t="s">
        <v>17332</v>
      </c>
      <c r="J571" t="s">
        <v>17333</v>
      </c>
      <c r="N571">
        <v>3</v>
      </c>
      <c r="O571">
        <v>3</v>
      </c>
      <c r="P571">
        <v>3</v>
      </c>
      <c r="Q571">
        <v>23</v>
      </c>
      <c r="R571">
        <v>23</v>
      </c>
      <c r="S571">
        <v>23</v>
      </c>
      <c r="T571" t="s">
        <v>62437</v>
      </c>
      <c r="U571">
        <v>0</v>
      </c>
      <c r="V571" t="s">
        <v>131186</v>
      </c>
      <c r="W571">
        <v>69120000</v>
      </c>
      <c r="X571">
        <v>8</v>
      </c>
      <c r="Y571" t="s">
        <v>131187</v>
      </c>
      <c r="Z571">
        <v>1</v>
      </c>
      <c r="AA571" t="s">
        <v>131188</v>
      </c>
      <c r="AB571" t="s">
        <v>131189</v>
      </c>
      <c r="AC571" t="s">
        <v>17334</v>
      </c>
      <c r="AD571" t="s">
        <v>17334</v>
      </c>
      <c r="AE571">
        <v>2385</v>
      </c>
      <c r="AF571" t="s">
        <v>17335</v>
      </c>
      <c r="AG571" t="s">
        <v>17336</v>
      </c>
      <c r="AH571" t="s">
        <v>17337</v>
      </c>
      <c r="AJ571" s="4" t="s">
        <v>17338</v>
      </c>
    </row>
    <row r="572" spans="1:36" x14ac:dyDescent="0.3">
      <c r="A572" t="s">
        <v>99792</v>
      </c>
      <c r="B572" t="s">
        <v>118295</v>
      </c>
      <c r="C572" t="s">
        <v>119385</v>
      </c>
      <c r="D572" t="s">
        <v>73263</v>
      </c>
      <c r="H572" t="s">
        <v>47128</v>
      </c>
      <c r="I572" t="s">
        <v>25031</v>
      </c>
      <c r="J572" t="s">
        <v>33621</v>
      </c>
      <c r="N572">
        <v>5</v>
      </c>
      <c r="O572">
        <v>5</v>
      </c>
      <c r="P572">
        <v>5</v>
      </c>
      <c r="Q572" t="s">
        <v>72627</v>
      </c>
      <c r="R572" t="s">
        <v>72627</v>
      </c>
      <c r="S572" t="s">
        <v>72627</v>
      </c>
      <c r="T572" t="s">
        <v>131190</v>
      </c>
      <c r="U572">
        <v>0</v>
      </c>
      <c r="V572" t="s">
        <v>131191</v>
      </c>
      <c r="W572">
        <v>133100000</v>
      </c>
      <c r="X572">
        <v>25</v>
      </c>
      <c r="Y572" t="s">
        <v>131192</v>
      </c>
      <c r="Z572">
        <v>1</v>
      </c>
      <c r="AA572" t="s">
        <v>131193</v>
      </c>
      <c r="AB572" t="s">
        <v>131194</v>
      </c>
      <c r="AC572" t="s">
        <v>47127</v>
      </c>
      <c r="AD572" t="s">
        <v>47126</v>
      </c>
      <c r="AE572">
        <v>3606</v>
      </c>
      <c r="AF572" t="s">
        <v>47125</v>
      </c>
      <c r="AG572" t="s">
        <v>47124</v>
      </c>
      <c r="AH572" t="s">
        <v>47123</v>
      </c>
    </row>
    <row r="573" spans="1:36" x14ac:dyDescent="0.3">
      <c r="A573" t="s">
        <v>119386</v>
      </c>
      <c r="B573" t="s">
        <v>63112</v>
      </c>
      <c r="C573" t="s">
        <v>53549</v>
      </c>
      <c r="D573" t="s">
        <v>100006</v>
      </c>
      <c r="H573" t="s">
        <v>1976</v>
      </c>
      <c r="I573" t="s">
        <v>1977</v>
      </c>
      <c r="J573" t="s">
        <v>1978</v>
      </c>
      <c r="N573">
        <v>4</v>
      </c>
      <c r="O573">
        <v>4</v>
      </c>
      <c r="P573">
        <v>4</v>
      </c>
      <c r="Q573" t="s">
        <v>75948</v>
      </c>
      <c r="R573" t="s">
        <v>75948</v>
      </c>
      <c r="S573" t="s">
        <v>75948</v>
      </c>
      <c r="T573" t="s">
        <v>89286</v>
      </c>
      <c r="U573">
        <v>0</v>
      </c>
      <c r="V573" t="s">
        <v>131195</v>
      </c>
      <c r="W573">
        <v>614190000</v>
      </c>
      <c r="X573">
        <v>37</v>
      </c>
      <c r="Y573" t="s">
        <v>131196</v>
      </c>
      <c r="Z573">
        <v>1</v>
      </c>
      <c r="AA573" t="s">
        <v>131197</v>
      </c>
      <c r="AB573" t="s">
        <v>131198</v>
      </c>
      <c r="AC573" t="s">
        <v>39060</v>
      </c>
      <c r="AD573" t="s">
        <v>39060</v>
      </c>
      <c r="AE573">
        <v>418</v>
      </c>
      <c r="AF573" t="s">
        <v>1981</v>
      </c>
      <c r="AG573" t="s">
        <v>1982</v>
      </c>
      <c r="AH573" t="s">
        <v>1983</v>
      </c>
      <c r="AI573" t="s">
        <v>1984</v>
      </c>
      <c r="AJ573" s="4" t="s">
        <v>1985</v>
      </c>
    </row>
    <row r="574" spans="1:36" x14ac:dyDescent="0.3">
      <c r="A574" t="s">
        <v>102664</v>
      </c>
      <c r="B574" t="s">
        <v>119387</v>
      </c>
      <c r="C574" t="s">
        <v>119388</v>
      </c>
      <c r="D574" t="s">
        <v>119389</v>
      </c>
      <c r="H574" t="s">
        <v>26493</v>
      </c>
      <c r="I574" t="s">
        <v>26494</v>
      </c>
      <c r="J574" t="s">
        <v>26495</v>
      </c>
      <c r="K574" t="s">
        <v>26496</v>
      </c>
      <c r="N574">
        <v>17</v>
      </c>
      <c r="O574">
        <v>17</v>
      </c>
      <c r="P574">
        <v>17</v>
      </c>
      <c r="Q574" t="s">
        <v>48456</v>
      </c>
      <c r="R574" t="s">
        <v>48456</v>
      </c>
      <c r="S574" t="s">
        <v>48456</v>
      </c>
      <c r="T574" t="s">
        <v>87926</v>
      </c>
      <c r="U574">
        <v>0</v>
      </c>
      <c r="V574" t="s">
        <v>131199</v>
      </c>
      <c r="W574">
        <v>913430000</v>
      </c>
      <c r="X574">
        <v>59</v>
      </c>
      <c r="Y574" t="s">
        <v>131200</v>
      </c>
      <c r="Z574">
        <v>1</v>
      </c>
      <c r="AA574" t="s">
        <v>131201</v>
      </c>
      <c r="AB574" t="s">
        <v>131202</v>
      </c>
      <c r="AC574" t="s">
        <v>47122</v>
      </c>
      <c r="AD574" t="s">
        <v>26498</v>
      </c>
      <c r="AE574">
        <v>3824</v>
      </c>
      <c r="AF574" t="s">
        <v>26499</v>
      </c>
      <c r="AG574" t="s">
        <v>26500</v>
      </c>
      <c r="AH574" t="s">
        <v>26501</v>
      </c>
      <c r="AJ574" s="4" t="s">
        <v>26502</v>
      </c>
    </row>
    <row r="575" spans="1:36" x14ac:dyDescent="0.3">
      <c r="A575" t="s">
        <v>119390</v>
      </c>
      <c r="B575" t="s">
        <v>119391</v>
      </c>
      <c r="C575" t="s">
        <v>119392</v>
      </c>
      <c r="D575" t="s">
        <v>119393</v>
      </c>
      <c r="H575" t="s">
        <v>21017</v>
      </c>
      <c r="I575" t="s">
        <v>18371</v>
      </c>
      <c r="J575" t="s">
        <v>21018</v>
      </c>
      <c r="N575">
        <v>4</v>
      </c>
      <c r="O575">
        <v>4</v>
      </c>
      <c r="P575">
        <v>4</v>
      </c>
      <c r="Q575" t="s">
        <v>66568</v>
      </c>
      <c r="R575" t="s">
        <v>66568</v>
      </c>
      <c r="S575" t="s">
        <v>66568</v>
      </c>
      <c r="T575" t="s">
        <v>81432</v>
      </c>
      <c r="U575">
        <v>0</v>
      </c>
      <c r="V575" t="s">
        <v>55881</v>
      </c>
      <c r="W575">
        <v>108160000</v>
      </c>
      <c r="X575">
        <v>8</v>
      </c>
      <c r="Y575" t="s">
        <v>131203</v>
      </c>
      <c r="Z575">
        <v>1</v>
      </c>
      <c r="AA575" t="s">
        <v>131204</v>
      </c>
      <c r="AB575" t="s">
        <v>131205</v>
      </c>
      <c r="AC575" t="s">
        <v>47121</v>
      </c>
      <c r="AD575" t="s">
        <v>21020</v>
      </c>
      <c r="AE575">
        <v>2970</v>
      </c>
      <c r="AF575" t="s">
        <v>21021</v>
      </c>
      <c r="AG575" t="s">
        <v>21022</v>
      </c>
      <c r="AH575" t="s">
        <v>21023</v>
      </c>
      <c r="AJ575" s="4" t="s">
        <v>21024</v>
      </c>
    </row>
    <row r="576" spans="1:36" x14ac:dyDescent="0.3">
      <c r="A576" t="s">
        <v>55194</v>
      </c>
      <c r="B576" t="s">
        <v>73906</v>
      </c>
      <c r="C576" t="s">
        <v>119394</v>
      </c>
      <c r="D576" t="s">
        <v>119395</v>
      </c>
      <c r="H576" t="s">
        <v>14139</v>
      </c>
      <c r="I576" t="s">
        <v>14140</v>
      </c>
      <c r="J576" t="s">
        <v>40</v>
      </c>
      <c r="K576" t="s">
        <v>14141</v>
      </c>
      <c r="N576">
        <v>4</v>
      </c>
      <c r="O576">
        <v>4</v>
      </c>
      <c r="P576">
        <v>4</v>
      </c>
      <c r="Q576" t="s">
        <v>48748</v>
      </c>
      <c r="R576" t="s">
        <v>48748</v>
      </c>
      <c r="S576" t="s">
        <v>48748</v>
      </c>
      <c r="T576" t="s">
        <v>94381</v>
      </c>
      <c r="U576">
        <v>0</v>
      </c>
      <c r="V576" t="s">
        <v>131206</v>
      </c>
      <c r="W576">
        <v>53621000</v>
      </c>
      <c r="X576">
        <v>9</v>
      </c>
      <c r="Y576" t="s">
        <v>131207</v>
      </c>
      <c r="Z576">
        <v>1</v>
      </c>
      <c r="AA576" t="s">
        <v>131208</v>
      </c>
      <c r="AB576" t="s">
        <v>131209</v>
      </c>
      <c r="AC576" t="s">
        <v>14142</v>
      </c>
      <c r="AD576" t="s">
        <v>14142</v>
      </c>
      <c r="AE576">
        <v>1969</v>
      </c>
      <c r="AF576" t="s">
        <v>14143</v>
      </c>
      <c r="AG576" t="s">
        <v>14144</v>
      </c>
      <c r="AH576" t="s">
        <v>14145</v>
      </c>
      <c r="AJ576" s="4" t="s">
        <v>14146</v>
      </c>
    </row>
    <row r="577" spans="1:36" x14ac:dyDescent="0.3">
      <c r="A577" t="s">
        <v>119396</v>
      </c>
      <c r="B577" t="s">
        <v>119397</v>
      </c>
      <c r="C577" t="s">
        <v>67972</v>
      </c>
      <c r="D577" t="s">
        <v>119398</v>
      </c>
      <c r="H577" t="s">
        <v>32245</v>
      </c>
      <c r="I577" t="s">
        <v>32246</v>
      </c>
      <c r="J577" t="s">
        <v>32247</v>
      </c>
      <c r="N577">
        <v>8</v>
      </c>
      <c r="O577">
        <v>8</v>
      </c>
      <c r="P577">
        <v>8</v>
      </c>
      <c r="Q577">
        <v>19</v>
      </c>
      <c r="R577">
        <v>19</v>
      </c>
      <c r="S577">
        <v>19</v>
      </c>
      <c r="T577" t="s">
        <v>88556</v>
      </c>
      <c r="U577">
        <v>0</v>
      </c>
      <c r="V577" t="s">
        <v>131210</v>
      </c>
      <c r="W577">
        <v>344260000</v>
      </c>
      <c r="X577">
        <v>36</v>
      </c>
      <c r="Y577" t="s">
        <v>131211</v>
      </c>
      <c r="Z577">
        <v>1</v>
      </c>
      <c r="AA577" t="s">
        <v>131212</v>
      </c>
      <c r="AB577" t="s">
        <v>131213</v>
      </c>
      <c r="AC577" t="s">
        <v>47120</v>
      </c>
      <c r="AD577" t="s">
        <v>32249</v>
      </c>
      <c r="AE577">
        <v>4697</v>
      </c>
      <c r="AF577" t="s">
        <v>32250</v>
      </c>
      <c r="AG577" t="s">
        <v>32251</v>
      </c>
      <c r="AH577" t="s">
        <v>32252</v>
      </c>
      <c r="AJ577" s="4" t="s">
        <v>32253</v>
      </c>
    </row>
    <row r="578" spans="1:36" x14ac:dyDescent="0.3">
      <c r="A578" t="s">
        <v>53610</v>
      </c>
      <c r="B578" t="s">
        <v>101111</v>
      </c>
      <c r="C578" t="s">
        <v>119399</v>
      </c>
      <c r="D578" t="s">
        <v>119400</v>
      </c>
      <c r="I578" t="s">
        <v>1590</v>
      </c>
      <c r="N578">
        <v>7</v>
      </c>
      <c r="O578">
        <v>7</v>
      </c>
      <c r="P578">
        <v>7</v>
      </c>
      <c r="Q578" t="s">
        <v>76284</v>
      </c>
      <c r="R578" t="s">
        <v>76284</v>
      </c>
      <c r="S578" t="s">
        <v>76284</v>
      </c>
      <c r="T578" t="s">
        <v>131214</v>
      </c>
      <c r="U578">
        <v>0</v>
      </c>
      <c r="V578" t="s">
        <v>131215</v>
      </c>
      <c r="W578">
        <v>813980000</v>
      </c>
      <c r="X578">
        <v>17</v>
      </c>
      <c r="Y578" t="s">
        <v>131216</v>
      </c>
      <c r="Z578">
        <v>1</v>
      </c>
      <c r="AA578" t="s">
        <v>131217</v>
      </c>
      <c r="AB578" t="s">
        <v>80215</v>
      </c>
      <c r="AC578" t="s">
        <v>47119</v>
      </c>
      <c r="AD578" t="s">
        <v>47119</v>
      </c>
      <c r="AE578">
        <v>2865</v>
      </c>
      <c r="AF578" t="s">
        <v>47118</v>
      </c>
      <c r="AG578" t="s">
        <v>47117</v>
      </c>
      <c r="AJ578" s="4" t="s">
        <v>20360</v>
      </c>
    </row>
    <row r="579" spans="1:36" x14ac:dyDescent="0.3">
      <c r="A579" t="s">
        <v>57987</v>
      </c>
      <c r="B579" t="s">
        <v>59771</v>
      </c>
      <c r="C579" t="s">
        <v>119401</v>
      </c>
      <c r="D579" t="s">
        <v>119402</v>
      </c>
      <c r="H579" t="s">
        <v>29420</v>
      </c>
      <c r="I579" t="s">
        <v>29421</v>
      </c>
      <c r="J579" t="s">
        <v>29422</v>
      </c>
      <c r="N579">
        <v>13</v>
      </c>
      <c r="O579">
        <v>13</v>
      </c>
      <c r="P579">
        <v>13</v>
      </c>
      <c r="Q579" t="s">
        <v>81214</v>
      </c>
      <c r="R579" t="s">
        <v>81214</v>
      </c>
      <c r="S579" t="s">
        <v>81214</v>
      </c>
      <c r="T579" t="s">
        <v>82961</v>
      </c>
      <c r="U579">
        <v>0</v>
      </c>
      <c r="V579" t="s">
        <v>131218</v>
      </c>
      <c r="W579">
        <v>431710000</v>
      </c>
      <c r="X579">
        <v>26</v>
      </c>
      <c r="Y579" t="s">
        <v>131219</v>
      </c>
      <c r="Z579">
        <v>1</v>
      </c>
      <c r="AA579" t="s">
        <v>131220</v>
      </c>
      <c r="AB579" t="s">
        <v>131221</v>
      </c>
      <c r="AC579" t="s">
        <v>29423</v>
      </c>
      <c r="AD579" t="s">
        <v>29424</v>
      </c>
      <c r="AE579">
        <v>4252</v>
      </c>
      <c r="AF579" t="s">
        <v>29425</v>
      </c>
      <c r="AG579" t="s">
        <v>29426</v>
      </c>
      <c r="AH579" t="s">
        <v>29427</v>
      </c>
      <c r="AI579" t="s">
        <v>29428</v>
      </c>
      <c r="AJ579" s="4" t="s">
        <v>29429</v>
      </c>
    </row>
    <row r="580" spans="1:36" x14ac:dyDescent="0.3">
      <c r="A580" t="s">
        <v>57276</v>
      </c>
      <c r="B580" t="s">
        <v>119403</v>
      </c>
      <c r="C580" t="s">
        <v>119404</v>
      </c>
      <c r="D580" t="s">
        <v>54535</v>
      </c>
      <c r="H580" t="s">
        <v>33571</v>
      </c>
      <c r="I580" t="s">
        <v>10468</v>
      </c>
      <c r="J580" t="s">
        <v>33572</v>
      </c>
      <c r="K580" t="s">
        <v>33573</v>
      </c>
      <c r="N580">
        <v>12</v>
      </c>
      <c r="O580">
        <v>12</v>
      </c>
      <c r="P580">
        <v>12</v>
      </c>
      <c r="Q580" t="s">
        <v>81524</v>
      </c>
      <c r="R580" t="s">
        <v>81524</v>
      </c>
      <c r="S580" t="s">
        <v>81524</v>
      </c>
      <c r="T580" t="s">
        <v>65952</v>
      </c>
      <c r="U580">
        <v>0</v>
      </c>
      <c r="V580" t="s">
        <v>131222</v>
      </c>
      <c r="W580">
        <v>1541300000</v>
      </c>
      <c r="X580">
        <v>101</v>
      </c>
      <c r="Y580" t="s">
        <v>131223</v>
      </c>
      <c r="Z580">
        <v>1</v>
      </c>
      <c r="AA580" t="s">
        <v>131224</v>
      </c>
      <c r="AB580" t="s">
        <v>131225</v>
      </c>
      <c r="AC580" t="s">
        <v>47116</v>
      </c>
      <c r="AD580" t="s">
        <v>47115</v>
      </c>
      <c r="AE580">
        <v>4900</v>
      </c>
      <c r="AF580" t="s">
        <v>33576</v>
      </c>
      <c r="AG580" t="s">
        <v>33577</v>
      </c>
      <c r="AH580" t="s">
        <v>33578</v>
      </c>
      <c r="AI580" t="s">
        <v>33579</v>
      </c>
      <c r="AJ580" s="4" t="s">
        <v>33580</v>
      </c>
    </row>
    <row r="581" spans="1:36" x14ac:dyDescent="0.3">
      <c r="A581" t="s">
        <v>119405</v>
      </c>
      <c r="B581" t="s">
        <v>119406</v>
      </c>
      <c r="C581" t="s">
        <v>119407</v>
      </c>
      <c r="D581" t="s">
        <v>73007</v>
      </c>
      <c r="H581" t="s">
        <v>10880</v>
      </c>
      <c r="I581" t="s">
        <v>33</v>
      </c>
      <c r="N581">
        <v>4</v>
      </c>
      <c r="O581">
        <v>3</v>
      </c>
      <c r="P581">
        <v>2</v>
      </c>
      <c r="Q581" t="s">
        <v>76121</v>
      </c>
      <c r="R581">
        <v>2</v>
      </c>
      <c r="S581" t="s">
        <v>81856</v>
      </c>
      <c r="T581" t="s">
        <v>97142</v>
      </c>
      <c r="U581">
        <v>0</v>
      </c>
      <c r="V581" t="s">
        <v>131226</v>
      </c>
      <c r="W581">
        <v>54552000</v>
      </c>
      <c r="X581">
        <v>17</v>
      </c>
      <c r="Y581" t="s">
        <v>131227</v>
      </c>
      <c r="Z581">
        <v>1</v>
      </c>
      <c r="AA581" t="s">
        <v>131228</v>
      </c>
      <c r="AB581" t="s">
        <v>131229</v>
      </c>
      <c r="AC581" t="s">
        <v>47114</v>
      </c>
      <c r="AD581" t="s">
        <v>19382</v>
      </c>
      <c r="AE581">
        <v>2698</v>
      </c>
      <c r="AF581" t="s">
        <v>19383</v>
      </c>
      <c r="AG581" t="s">
        <v>19384</v>
      </c>
      <c r="AH581" t="s">
        <v>19385</v>
      </c>
      <c r="AJ581" s="4" t="s">
        <v>19386</v>
      </c>
    </row>
    <row r="582" spans="1:36" x14ac:dyDescent="0.3">
      <c r="A582" t="s">
        <v>50263</v>
      </c>
      <c r="B582" t="s">
        <v>55419</v>
      </c>
      <c r="C582" t="s">
        <v>58302</v>
      </c>
      <c r="D582" t="s">
        <v>65590</v>
      </c>
      <c r="H582" t="s">
        <v>24345</v>
      </c>
      <c r="I582" t="s">
        <v>10240</v>
      </c>
      <c r="J582" t="s">
        <v>24346</v>
      </c>
      <c r="K582" t="s">
        <v>948</v>
      </c>
      <c r="N582">
        <v>10</v>
      </c>
      <c r="O582">
        <v>10</v>
      </c>
      <c r="P582">
        <v>10</v>
      </c>
      <c r="Q582" t="s">
        <v>76080</v>
      </c>
      <c r="R582" t="s">
        <v>76080</v>
      </c>
      <c r="S582" t="s">
        <v>76080</v>
      </c>
      <c r="T582" t="s">
        <v>85987</v>
      </c>
      <c r="U582">
        <v>0</v>
      </c>
      <c r="V582" t="s">
        <v>79614</v>
      </c>
      <c r="W582">
        <v>139810000</v>
      </c>
      <c r="X582">
        <v>29</v>
      </c>
      <c r="Y582" t="s">
        <v>131230</v>
      </c>
      <c r="Z582">
        <v>1</v>
      </c>
      <c r="AA582" t="s">
        <v>131231</v>
      </c>
      <c r="AB582" t="s">
        <v>131232</v>
      </c>
      <c r="AC582" t="s">
        <v>47113</v>
      </c>
      <c r="AD582" t="s">
        <v>24348</v>
      </c>
      <c r="AE582">
        <v>3510</v>
      </c>
      <c r="AF582" t="s">
        <v>24349</v>
      </c>
      <c r="AG582" t="s">
        <v>24350</v>
      </c>
      <c r="AH582" t="s">
        <v>24351</v>
      </c>
      <c r="AJ582" s="4" t="s">
        <v>24352</v>
      </c>
    </row>
    <row r="583" spans="1:36" x14ac:dyDescent="0.3">
      <c r="A583" t="s">
        <v>62391</v>
      </c>
      <c r="B583" t="s">
        <v>53940</v>
      </c>
      <c r="C583" t="s">
        <v>119408</v>
      </c>
      <c r="D583" t="s">
        <v>59328</v>
      </c>
      <c r="H583" t="s">
        <v>47112</v>
      </c>
      <c r="I583" t="s">
        <v>47111</v>
      </c>
      <c r="J583" t="s">
        <v>47110</v>
      </c>
      <c r="N583">
        <v>4</v>
      </c>
      <c r="O583">
        <v>2</v>
      </c>
      <c r="P583">
        <v>2</v>
      </c>
      <c r="Q583" t="s">
        <v>78004</v>
      </c>
      <c r="R583" t="s">
        <v>76728</v>
      </c>
      <c r="S583" t="s">
        <v>76728</v>
      </c>
      <c r="T583" t="s">
        <v>131233</v>
      </c>
      <c r="U583" t="s">
        <v>131234</v>
      </c>
      <c r="V583" t="s">
        <v>131235</v>
      </c>
      <c r="W583">
        <v>25930000</v>
      </c>
      <c r="X583">
        <v>8</v>
      </c>
      <c r="Y583" t="s">
        <v>131236</v>
      </c>
      <c r="Z583">
        <v>1</v>
      </c>
      <c r="AA583" t="s">
        <v>131237</v>
      </c>
      <c r="AB583" t="s">
        <v>131238</v>
      </c>
      <c r="AC583" t="s">
        <v>47109</v>
      </c>
      <c r="AD583" t="s">
        <v>47108</v>
      </c>
      <c r="AE583">
        <v>2056</v>
      </c>
      <c r="AF583" t="s">
        <v>47107</v>
      </c>
      <c r="AG583" t="s">
        <v>47106</v>
      </c>
      <c r="AH583" t="s">
        <v>47105</v>
      </c>
      <c r="AJ583" s="4" t="s">
        <v>47104</v>
      </c>
    </row>
    <row r="584" spans="1:36" x14ac:dyDescent="0.3">
      <c r="A584" t="s">
        <v>72174</v>
      </c>
      <c r="B584">
        <v>1</v>
      </c>
      <c r="C584" t="s">
        <v>119409</v>
      </c>
      <c r="D584">
        <v>1</v>
      </c>
      <c r="N584">
        <v>3</v>
      </c>
      <c r="O584">
        <v>3</v>
      </c>
      <c r="P584">
        <v>3</v>
      </c>
      <c r="Q584" t="s">
        <v>76107</v>
      </c>
      <c r="R584" t="s">
        <v>76107</v>
      </c>
      <c r="S584" t="s">
        <v>76107</v>
      </c>
      <c r="T584" t="s">
        <v>131239</v>
      </c>
      <c r="U584">
        <v>0</v>
      </c>
      <c r="V584" t="s">
        <v>131240</v>
      </c>
      <c r="W584">
        <v>51754000</v>
      </c>
      <c r="X584">
        <v>5</v>
      </c>
      <c r="Y584" t="s">
        <v>131241</v>
      </c>
      <c r="Z584">
        <v>1</v>
      </c>
      <c r="AA584" t="s">
        <v>131242</v>
      </c>
      <c r="AB584" t="s">
        <v>131243</v>
      </c>
      <c r="AC584" t="s">
        <v>47103</v>
      </c>
      <c r="AD584" t="s">
        <v>47103</v>
      </c>
      <c r="AE584">
        <v>166</v>
      </c>
      <c r="AF584" t="s">
        <v>47102</v>
      </c>
      <c r="AG584" t="s">
        <v>47101</v>
      </c>
      <c r="AH584" t="s">
        <v>47100</v>
      </c>
      <c r="AJ584" s="4" t="s">
        <v>47099</v>
      </c>
    </row>
    <row r="585" spans="1:36" x14ac:dyDescent="0.3">
      <c r="A585" t="s">
        <v>119410</v>
      </c>
      <c r="B585" t="s">
        <v>119411</v>
      </c>
      <c r="C585" t="s">
        <v>119412</v>
      </c>
      <c r="D585" t="s">
        <v>119413</v>
      </c>
      <c r="H585" t="s">
        <v>33083</v>
      </c>
      <c r="I585" t="s">
        <v>33084</v>
      </c>
      <c r="J585" t="s">
        <v>33085</v>
      </c>
      <c r="N585">
        <v>55</v>
      </c>
      <c r="O585">
        <v>55</v>
      </c>
      <c r="P585">
        <v>21</v>
      </c>
      <c r="Q585" t="s">
        <v>79856</v>
      </c>
      <c r="R585" t="s">
        <v>79856</v>
      </c>
      <c r="S585" t="s">
        <v>77395</v>
      </c>
      <c r="T585" t="s">
        <v>98578</v>
      </c>
      <c r="U585">
        <v>0</v>
      </c>
      <c r="V585" t="s">
        <v>131244</v>
      </c>
      <c r="W585">
        <v>2358400000</v>
      </c>
      <c r="X585">
        <v>244</v>
      </c>
      <c r="Y585" t="s">
        <v>131245</v>
      </c>
      <c r="Z585">
        <v>1</v>
      </c>
      <c r="AA585" t="s">
        <v>131246</v>
      </c>
      <c r="AB585" t="s">
        <v>131247</v>
      </c>
      <c r="AC585" t="s">
        <v>47098</v>
      </c>
      <c r="AD585" t="s">
        <v>47097</v>
      </c>
      <c r="AE585">
        <v>4825</v>
      </c>
      <c r="AF585" t="s">
        <v>33088</v>
      </c>
      <c r="AG585" t="s">
        <v>33089</v>
      </c>
      <c r="AH585" t="s">
        <v>33090</v>
      </c>
      <c r="AJ585" s="4" t="s">
        <v>33091</v>
      </c>
    </row>
    <row r="586" spans="1:36" x14ac:dyDescent="0.3">
      <c r="A586" t="s">
        <v>72061</v>
      </c>
      <c r="B586" t="s">
        <v>119414</v>
      </c>
      <c r="C586" t="s">
        <v>99080</v>
      </c>
      <c r="D586" t="s">
        <v>119415</v>
      </c>
      <c r="H586" t="s">
        <v>21872</v>
      </c>
      <c r="I586" t="s">
        <v>21873</v>
      </c>
      <c r="J586" t="s">
        <v>21874</v>
      </c>
      <c r="K586" t="s">
        <v>3391</v>
      </c>
      <c r="N586">
        <v>4</v>
      </c>
      <c r="O586">
        <v>4</v>
      </c>
      <c r="P586">
        <v>4</v>
      </c>
      <c r="Q586" t="s">
        <v>48713</v>
      </c>
      <c r="R586" t="s">
        <v>48713</v>
      </c>
      <c r="S586" t="s">
        <v>48713</v>
      </c>
      <c r="T586" t="s">
        <v>77827</v>
      </c>
      <c r="U586">
        <v>0</v>
      </c>
      <c r="V586" t="s">
        <v>131248</v>
      </c>
      <c r="W586">
        <v>106090000</v>
      </c>
      <c r="X586">
        <v>8</v>
      </c>
      <c r="Y586" t="s">
        <v>131249</v>
      </c>
      <c r="Z586">
        <v>1</v>
      </c>
      <c r="AA586" t="s">
        <v>131250</v>
      </c>
      <c r="AB586" t="s">
        <v>131251</v>
      </c>
      <c r="AC586" t="s">
        <v>47096</v>
      </c>
      <c r="AD586" t="s">
        <v>21875</v>
      </c>
      <c r="AE586">
        <v>3093</v>
      </c>
      <c r="AF586" t="s">
        <v>21876</v>
      </c>
      <c r="AG586" t="s">
        <v>21877</v>
      </c>
      <c r="AH586" t="s">
        <v>21878</v>
      </c>
      <c r="AJ586" s="4" t="s">
        <v>21879</v>
      </c>
    </row>
    <row r="587" spans="1:36" x14ac:dyDescent="0.3">
      <c r="A587" t="s">
        <v>103490</v>
      </c>
      <c r="B587" t="s">
        <v>119416</v>
      </c>
      <c r="C587" t="s">
        <v>119417</v>
      </c>
      <c r="D587" t="s">
        <v>54492</v>
      </c>
      <c r="H587" t="s">
        <v>9604</v>
      </c>
      <c r="J587" t="s">
        <v>9605</v>
      </c>
      <c r="N587">
        <v>4</v>
      </c>
      <c r="O587">
        <v>4</v>
      </c>
      <c r="P587">
        <v>4</v>
      </c>
      <c r="Q587">
        <v>35</v>
      </c>
      <c r="R587">
        <v>35</v>
      </c>
      <c r="S587">
        <v>35</v>
      </c>
      <c r="T587" t="s">
        <v>81119</v>
      </c>
      <c r="U587">
        <v>0</v>
      </c>
      <c r="V587" t="s">
        <v>131252</v>
      </c>
      <c r="W587">
        <v>191620000</v>
      </c>
      <c r="X587">
        <v>11</v>
      </c>
      <c r="Y587" t="s">
        <v>131253</v>
      </c>
      <c r="Z587">
        <v>1</v>
      </c>
      <c r="AA587" t="s">
        <v>131254</v>
      </c>
      <c r="AB587" t="s">
        <v>131255</v>
      </c>
      <c r="AC587" t="s">
        <v>47095</v>
      </c>
      <c r="AD587" t="s">
        <v>47094</v>
      </c>
      <c r="AE587">
        <v>1858</v>
      </c>
      <c r="AF587" t="s">
        <v>13276</v>
      </c>
      <c r="AG587" t="s">
        <v>13277</v>
      </c>
      <c r="AH587" t="s">
        <v>13278</v>
      </c>
      <c r="AJ587" s="4" t="s">
        <v>13279</v>
      </c>
    </row>
    <row r="588" spans="1:36" x14ac:dyDescent="0.3">
      <c r="A588" t="s">
        <v>119418</v>
      </c>
      <c r="B588" t="s">
        <v>119419</v>
      </c>
      <c r="C588" t="s">
        <v>119420</v>
      </c>
      <c r="D588" t="s">
        <v>119421</v>
      </c>
      <c r="H588" t="s">
        <v>9276</v>
      </c>
      <c r="I588" t="s">
        <v>9277</v>
      </c>
      <c r="J588" t="s">
        <v>1209</v>
      </c>
      <c r="K588" t="s">
        <v>7224</v>
      </c>
      <c r="N588">
        <v>2</v>
      </c>
      <c r="O588">
        <v>2</v>
      </c>
      <c r="P588">
        <v>2</v>
      </c>
      <c r="Q588" t="s">
        <v>48636</v>
      </c>
      <c r="R588" t="s">
        <v>48636</v>
      </c>
      <c r="S588" t="s">
        <v>48636</v>
      </c>
      <c r="T588" t="s">
        <v>88061</v>
      </c>
      <c r="U588">
        <v>0</v>
      </c>
      <c r="V588" t="s">
        <v>131256</v>
      </c>
      <c r="W588">
        <v>46772000</v>
      </c>
      <c r="X588">
        <v>9</v>
      </c>
      <c r="Y588" t="s">
        <v>131257</v>
      </c>
      <c r="Z588">
        <v>1</v>
      </c>
      <c r="AA588" t="s">
        <v>131258</v>
      </c>
      <c r="AB588" t="s">
        <v>131259</v>
      </c>
      <c r="AC588" t="s">
        <v>47093</v>
      </c>
      <c r="AD588" t="s">
        <v>47093</v>
      </c>
      <c r="AE588">
        <v>1348</v>
      </c>
      <c r="AF588" t="s">
        <v>9280</v>
      </c>
      <c r="AG588" t="s">
        <v>9281</v>
      </c>
      <c r="AH588" t="s">
        <v>9282</v>
      </c>
      <c r="AJ588" s="4" t="s">
        <v>9283</v>
      </c>
    </row>
    <row r="589" spans="1:36" x14ac:dyDescent="0.3">
      <c r="A589">
        <v>1</v>
      </c>
      <c r="B589" t="s">
        <v>53510</v>
      </c>
      <c r="C589" t="s">
        <v>119422</v>
      </c>
      <c r="D589">
        <v>1</v>
      </c>
      <c r="H589" t="s">
        <v>22570</v>
      </c>
      <c r="I589" t="s">
        <v>22571</v>
      </c>
      <c r="J589" t="s">
        <v>22572</v>
      </c>
      <c r="N589">
        <v>3</v>
      </c>
      <c r="O589">
        <v>3</v>
      </c>
      <c r="P589">
        <v>3</v>
      </c>
      <c r="Q589" t="s">
        <v>76598</v>
      </c>
      <c r="R589" t="s">
        <v>76598</v>
      </c>
      <c r="S589" t="s">
        <v>76598</v>
      </c>
      <c r="T589" t="s">
        <v>80631</v>
      </c>
      <c r="U589" t="s">
        <v>131260</v>
      </c>
      <c r="V589" t="s">
        <v>131261</v>
      </c>
      <c r="W589">
        <v>25841000</v>
      </c>
      <c r="X589">
        <v>11</v>
      </c>
      <c r="Y589" t="s">
        <v>131262</v>
      </c>
      <c r="Z589">
        <v>1</v>
      </c>
      <c r="AA589" t="s">
        <v>131263</v>
      </c>
      <c r="AB589" t="s">
        <v>131264</v>
      </c>
      <c r="AC589" t="s">
        <v>47092</v>
      </c>
      <c r="AD589" t="s">
        <v>22574</v>
      </c>
      <c r="AE589">
        <v>3213</v>
      </c>
      <c r="AF589" t="s">
        <v>22575</v>
      </c>
      <c r="AG589" t="s">
        <v>22576</v>
      </c>
      <c r="AH589" t="s">
        <v>22577</v>
      </c>
      <c r="AJ589" s="4" t="s">
        <v>22578</v>
      </c>
    </row>
    <row r="590" spans="1:36" x14ac:dyDescent="0.3">
      <c r="A590">
        <v>1</v>
      </c>
      <c r="B590" t="s">
        <v>119423</v>
      </c>
      <c r="C590">
        <v>1</v>
      </c>
      <c r="D590" t="s">
        <v>119424</v>
      </c>
      <c r="H590" t="s">
        <v>47091</v>
      </c>
      <c r="I590" t="s">
        <v>47090</v>
      </c>
      <c r="J590" t="s">
        <v>47089</v>
      </c>
      <c r="N590">
        <v>10</v>
      </c>
      <c r="O590">
        <v>10</v>
      </c>
      <c r="P590">
        <v>10</v>
      </c>
      <c r="Q590" t="s">
        <v>48713</v>
      </c>
      <c r="R590" t="s">
        <v>48713</v>
      </c>
      <c r="S590" t="s">
        <v>48713</v>
      </c>
      <c r="T590" t="s">
        <v>131265</v>
      </c>
      <c r="U590">
        <v>0</v>
      </c>
      <c r="V590" t="s">
        <v>131266</v>
      </c>
      <c r="W590">
        <v>230260000</v>
      </c>
      <c r="X590">
        <v>30</v>
      </c>
      <c r="Y590" t="s">
        <v>131267</v>
      </c>
      <c r="Z590">
        <v>1</v>
      </c>
      <c r="AA590" t="s">
        <v>131268</v>
      </c>
      <c r="AB590" t="s">
        <v>131269</v>
      </c>
      <c r="AC590" t="s">
        <v>47088</v>
      </c>
      <c r="AD590" t="s">
        <v>47088</v>
      </c>
      <c r="AE590">
        <v>1234</v>
      </c>
      <c r="AF590" t="s">
        <v>47087</v>
      </c>
      <c r="AG590" t="s">
        <v>47086</v>
      </c>
      <c r="AH590" t="s">
        <v>47085</v>
      </c>
      <c r="AJ590" s="4" t="s">
        <v>47084</v>
      </c>
    </row>
    <row r="591" spans="1:36" x14ac:dyDescent="0.3">
      <c r="A591" t="s">
        <v>119425</v>
      </c>
      <c r="B591" t="s">
        <v>119426</v>
      </c>
      <c r="C591" t="s">
        <v>119427</v>
      </c>
      <c r="D591" t="s">
        <v>119428</v>
      </c>
      <c r="H591" t="s">
        <v>17919</v>
      </c>
      <c r="I591" t="s">
        <v>17920</v>
      </c>
      <c r="J591" t="s">
        <v>17921</v>
      </c>
      <c r="K591" t="s">
        <v>302</v>
      </c>
      <c r="N591">
        <v>4</v>
      </c>
      <c r="O591">
        <v>4</v>
      </c>
      <c r="P591">
        <v>4</v>
      </c>
      <c r="Q591" t="s">
        <v>79145</v>
      </c>
      <c r="R591" t="s">
        <v>79145</v>
      </c>
      <c r="S591" t="s">
        <v>79145</v>
      </c>
      <c r="T591" t="s">
        <v>98731</v>
      </c>
      <c r="U591">
        <v>0</v>
      </c>
      <c r="V591" t="s">
        <v>131270</v>
      </c>
      <c r="W591">
        <v>105630000</v>
      </c>
      <c r="X591">
        <v>28</v>
      </c>
      <c r="Y591" t="s">
        <v>131271</v>
      </c>
      <c r="Z591">
        <v>1</v>
      </c>
      <c r="AA591" t="s">
        <v>131272</v>
      </c>
      <c r="AB591" t="s">
        <v>131273</v>
      </c>
      <c r="AC591" t="s">
        <v>17922</v>
      </c>
      <c r="AD591" t="s">
        <v>17922</v>
      </c>
      <c r="AE591">
        <v>2469</v>
      </c>
      <c r="AF591" t="s">
        <v>17923</v>
      </c>
      <c r="AG591" t="s">
        <v>17924</v>
      </c>
      <c r="AH591" t="s">
        <v>17925</v>
      </c>
      <c r="AI591" t="s">
        <v>17926</v>
      </c>
      <c r="AJ591" s="4" t="s">
        <v>17927</v>
      </c>
    </row>
    <row r="592" spans="1:36" x14ac:dyDescent="0.3">
      <c r="A592" t="s">
        <v>57770</v>
      </c>
      <c r="B592" t="s">
        <v>119429</v>
      </c>
      <c r="C592" t="s">
        <v>119430</v>
      </c>
      <c r="D592" t="s">
        <v>119431</v>
      </c>
      <c r="H592" t="s">
        <v>34637</v>
      </c>
      <c r="I592" t="s">
        <v>34638</v>
      </c>
      <c r="J592" t="s">
        <v>34639</v>
      </c>
      <c r="K592" t="s">
        <v>34640</v>
      </c>
      <c r="N592">
        <v>3</v>
      </c>
      <c r="O592">
        <v>3</v>
      </c>
      <c r="P592">
        <v>3</v>
      </c>
      <c r="Q592" t="s">
        <v>76073</v>
      </c>
      <c r="R592" t="s">
        <v>76073</v>
      </c>
      <c r="S592" t="s">
        <v>76073</v>
      </c>
      <c r="T592" t="s">
        <v>95016</v>
      </c>
      <c r="U592">
        <v>0</v>
      </c>
      <c r="V592" t="s">
        <v>131274</v>
      </c>
      <c r="W592">
        <v>108760000</v>
      </c>
      <c r="X592">
        <v>23</v>
      </c>
      <c r="Y592" t="s">
        <v>131275</v>
      </c>
      <c r="Z592">
        <v>1</v>
      </c>
      <c r="AA592" t="s">
        <v>131276</v>
      </c>
      <c r="AB592" t="s">
        <v>131277</v>
      </c>
      <c r="AC592" t="s">
        <v>34641</v>
      </c>
      <c r="AD592" t="s">
        <v>34641</v>
      </c>
      <c r="AE592">
        <v>5059</v>
      </c>
      <c r="AF592" t="s">
        <v>34642</v>
      </c>
      <c r="AG592" t="s">
        <v>34643</v>
      </c>
      <c r="AH592" t="s">
        <v>34644</v>
      </c>
      <c r="AJ592" s="4" t="s">
        <v>34645</v>
      </c>
    </row>
    <row r="593" spans="1:36" x14ac:dyDescent="0.3">
      <c r="A593" t="s">
        <v>119432</v>
      </c>
      <c r="B593" t="s">
        <v>119433</v>
      </c>
      <c r="C593" t="s">
        <v>75585</v>
      </c>
      <c r="D593" t="s">
        <v>119434</v>
      </c>
      <c r="H593" t="s">
        <v>23785</v>
      </c>
      <c r="J593" t="s">
        <v>23786</v>
      </c>
      <c r="N593">
        <v>9</v>
      </c>
      <c r="O593">
        <v>9</v>
      </c>
      <c r="P593">
        <v>9</v>
      </c>
      <c r="Q593" t="s">
        <v>48507</v>
      </c>
      <c r="R593" t="s">
        <v>48507</v>
      </c>
      <c r="S593" t="s">
        <v>48507</v>
      </c>
      <c r="T593" t="s">
        <v>82325</v>
      </c>
      <c r="U593">
        <v>0</v>
      </c>
      <c r="V593" t="s">
        <v>126867</v>
      </c>
      <c r="W593">
        <v>228760000</v>
      </c>
      <c r="X593">
        <v>28</v>
      </c>
      <c r="Y593" t="s">
        <v>131278</v>
      </c>
      <c r="Z593">
        <v>1</v>
      </c>
      <c r="AA593" t="s">
        <v>131279</v>
      </c>
      <c r="AB593" t="s">
        <v>131280</v>
      </c>
      <c r="AC593" t="s">
        <v>47083</v>
      </c>
      <c r="AD593" t="s">
        <v>23788</v>
      </c>
      <c r="AE593">
        <v>3416</v>
      </c>
      <c r="AF593" t="s">
        <v>23789</v>
      </c>
      <c r="AG593" t="s">
        <v>23790</v>
      </c>
      <c r="AH593" t="s">
        <v>23791</v>
      </c>
      <c r="AJ593" s="4" t="s">
        <v>23792</v>
      </c>
    </row>
    <row r="594" spans="1:36" x14ac:dyDescent="0.3">
      <c r="A594" t="s">
        <v>119435</v>
      </c>
      <c r="B594" t="s">
        <v>58262</v>
      </c>
      <c r="C594" t="s">
        <v>69706</v>
      </c>
      <c r="D594" t="s">
        <v>53149</v>
      </c>
      <c r="H594" t="s">
        <v>20446</v>
      </c>
      <c r="I594" t="s">
        <v>20447</v>
      </c>
      <c r="J594" t="s">
        <v>20448</v>
      </c>
      <c r="N594">
        <v>14</v>
      </c>
      <c r="O594">
        <v>14</v>
      </c>
      <c r="P594">
        <v>14</v>
      </c>
      <c r="Q594" t="s">
        <v>75647</v>
      </c>
      <c r="R594" t="s">
        <v>75647</v>
      </c>
      <c r="S594" t="s">
        <v>75647</v>
      </c>
      <c r="T594" t="s">
        <v>91340</v>
      </c>
      <c r="U594">
        <v>0</v>
      </c>
      <c r="V594" t="s">
        <v>131281</v>
      </c>
      <c r="W594">
        <v>427370000</v>
      </c>
      <c r="X594">
        <v>52</v>
      </c>
      <c r="Y594" t="s">
        <v>131282</v>
      </c>
      <c r="Z594">
        <v>1</v>
      </c>
      <c r="AA594" t="s">
        <v>131283</v>
      </c>
      <c r="AB594" t="s">
        <v>131284</v>
      </c>
      <c r="AC594" t="s">
        <v>20449</v>
      </c>
      <c r="AD594" t="s">
        <v>20450</v>
      </c>
      <c r="AE594">
        <v>2876</v>
      </c>
      <c r="AF594" t="s">
        <v>20451</v>
      </c>
      <c r="AG594" t="s">
        <v>20452</v>
      </c>
      <c r="AH594" t="s">
        <v>20453</v>
      </c>
      <c r="AJ594" s="4" t="s">
        <v>20454</v>
      </c>
    </row>
    <row r="595" spans="1:36" x14ac:dyDescent="0.3">
      <c r="A595" t="s">
        <v>119436</v>
      </c>
      <c r="B595" t="s">
        <v>119437</v>
      </c>
      <c r="C595" t="s">
        <v>119438</v>
      </c>
      <c r="D595" t="s">
        <v>69066</v>
      </c>
      <c r="N595">
        <v>3</v>
      </c>
      <c r="O595">
        <v>3</v>
      </c>
      <c r="P595">
        <v>3</v>
      </c>
      <c r="Q595" t="s">
        <v>77082</v>
      </c>
      <c r="R595" t="s">
        <v>77082</v>
      </c>
      <c r="S595" t="s">
        <v>77082</v>
      </c>
      <c r="T595" t="s">
        <v>78768</v>
      </c>
      <c r="U595">
        <v>0</v>
      </c>
      <c r="V595" t="s">
        <v>131285</v>
      </c>
      <c r="W595">
        <v>53845000</v>
      </c>
      <c r="X595">
        <v>14</v>
      </c>
      <c r="Y595" t="s">
        <v>131286</v>
      </c>
      <c r="Z595">
        <v>1</v>
      </c>
      <c r="AA595" t="s">
        <v>131287</v>
      </c>
      <c r="AB595" t="s">
        <v>131288</v>
      </c>
      <c r="AC595" t="s">
        <v>47082</v>
      </c>
      <c r="AD595" t="s">
        <v>47081</v>
      </c>
      <c r="AE595">
        <v>3670</v>
      </c>
      <c r="AF595" t="s">
        <v>25442</v>
      </c>
      <c r="AG595" t="s">
        <v>25443</v>
      </c>
    </row>
    <row r="596" spans="1:36" x14ac:dyDescent="0.3">
      <c r="A596" t="s">
        <v>119439</v>
      </c>
      <c r="B596" t="s">
        <v>54396</v>
      </c>
      <c r="C596" t="s">
        <v>119440</v>
      </c>
      <c r="D596" t="s">
        <v>119441</v>
      </c>
      <c r="H596" t="s">
        <v>44037</v>
      </c>
      <c r="I596" t="s">
        <v>15030</v>
      </c>
      <c r="J596" t="s">
        <v>957</v>
      </c>
      <c r="N596">
        <v>7</v>
      </c>
      <c r="O596">
        <v>6</v>
      </c>
      <c r="P596">
        <v>6</v>
      </c>
      <c r="Q596" t="s">
        <v>82151</v>
      </c>
      <c r="R596" t="s">
        <v>78593</v>
      </c>
      <c r="S596" t="s">
        <v>78593</v>
      </c>
      <c r="T596" t="s">
        <v>78055</v>
      </c>
      <c r="U596">
        <v>0</v>
      </c>
      <c r="V596" t="s">
        <v>131289</v>
      </c>
      <c r="W596">
        <v>349450000</v>
      </c>
      <c r="X596">
        <v>31</v>
      </c>
      <c r="Y596" t="s">
        <v>131290</v>
      </c>
      <c r="Z596">
        <v>1</v>
      </c>
      <c r="AA596" t="s">
        <v>131291</v>
      </c>
      <c r="AB596" t="s">
        <v>131292</v>
      </c>
      <c r="AC596" t="s">
        <v>47080</v>
      </c>
      <c r="AD596" t="s">
        <v>47079</v>
      </c>
      <c r="AE596">
        <v>2404</v>
      </c>
      <c r="AF596" t="s">
        <v>47078</v>
      </c>
      <c r="AG596" t="s">
        <v>47077</v>
      </c>
      <c r="AH596" t="s">
        <v>44032</v>
      </c>
      <c r="AJ596" s="4" t="s">
        <v>47076</v>
      </c>
    </row>
    <row r="597" spans="1:36" x14ac:dyDescent="0.3">
      <c r="A597" t="s">
        <v>49118</v>
      </c>
      <c r="B597" t="s">
        <v>119442</v>
      </c>
      <c r="C597" t="s">
        <v>75496</v>
      </c>
      <c r="D597" t="s">
        <v>51535</v>
      </c>
      <c r="H597" t="s">
        <v>9294</v>
      </c>
      <c r="I597" t="s">
        <v>3764</v>
      </c>
      <c r="J597" t="s">
        <v>552</v>
      </c>
      <c r="N597">
        <v>9</v>
      </c>
      <c r="O597">
        <v>9</v>
      </c>
      <c r="P597">
        <v>9</v>
      </c>
      <c r="Q597" t="s">
        <v>80664</v>
      </c>
      <c r="R597" t="s">
        <v>80664</v>
      </c>
      <c r="S597" t="s">
        <v>80664</v>
      </c>
      <c r="T597" t="s">
        <v>80452</v>
      </c>
      <c r="U597">
        <v>0</v>
      </c>
      <c r="V597" t="s">
        <v>131293</v>
      </c>
      <c r="W597">
        <v>259730000</v>
      </c>
      <c r="X597">
        <v>42</v>
      </c>
      <c r="Y597" t="s">
        <v>131294</v>
      </c>
      <c r="Z597">
        <v>1</v>
      </c>
      <c r="AA597" t="s">
        <v>131295</v>
      </c>
      <c r="AB597" t="s">
        <v>131296</v>
      </c>
      <c r="AC597" t="s">
        <v>9295</v>
      </c>
      <c r="AD597" t="s">
        <v>9295</v>
      </c>
      <c r="AE597">
        <v>1350</v>
      </c>
      <c r="AF597" t="s">
        <v>9296</v>
      </c>
      <c r="AG597" t="s">
        <v>9297</v>
      </c>
      <c r="AH597" t="s">
        <v>9298</v>
      </c>
      <c r="AJ597" s="4" t="s">
        <v>9299</v>
      </c>
    </row>
    <row r="598" spans="1:36" x14ac:dyDescent="0.3">
      <c r="A598" t="s">
        <v>119443</v>
      </c>
      <c r="B598" t="s">
        <v>119068</v>
      </c>
      <c r="C598" t="s">
        <v>119444</v>
      </c>
      <c r="D598" t="s">
        <v>119445</v>
      </c>
      <c r="H598" t="s">
        <v>47075</v>
      </c>
      <c r="I598" t="s">
        <v>47074</v>
      </c>
      <c r="J598" t="s">
        <v>47073</v>
      </c>
      <c r="N598">
        <v>3</v>
      </c>
      <c r="O598">
        <v>3</v>
      </c>
      <c r="P598">
        <v>3</v>
      </c>
      <c r="Q598" t="s">
        <v>76042</v>
      </c>
      <c r="R598" t="s">
        <v>76042</v>
      </c>
      <c r="S598" t="s">
        <v>76042</v>
      </c>
      <c r="T598" t="s">
        <v>131297</v>
      </c>
      <c r="U598" t="s">
        <v>131298</v>
      </c>
      <c r="V598" t="s">
        <v>94053</v>
      </c>
      <c r="W598">
        <v>40340000</v>
      </c>
      <c r="X598">
        <v>9</v>
      </c>
      <c r="Y598" t="s">
        <v>131299</v>
      </c>
      <c r="Z598">
        <v>1</v>
      </c>
      <c r="AA598" t="s">
        <v>131300</v>
      </c>
      <c r="AB598" t="s">
        <v>131301</v>
      </c>
      <c r="AC598" t="s">
        <v>47072</v>
      </c>
      <c r="AD598" t="s">
        <v>47071</v>
      </c>
      <c r="AE598">
        <v>3483</v>
      </c>
      <c r="AF598" t="s">
        <v>47070</v>
      </c>
      <c r="AG598" t="s">
        <v>47069</v>
      </c>
      <c r="AH598" t="s">
        <v>47068</v>
      </c>
      <c r="AJ598" s="4" t="s">
        <v>47067</v>
      </c>
    </row>
    <row r="599" spans="1:36" x14ac:dyDescent="0.3">
      <c r="A599" t="s">
        <v>56737</v>
      </c>
      <c r="B599">
        <v>1</v>
      </c>
      <c r="C599" t="s">
        <v>55209</v>
      </c>
      <c r="D599">
        <v>1</v>
      </c>
      <c r="H599" t="s">
        <v>47066</v>
      </c>
      <c r="I599" t="s">
        <v>47065</v>
      </c>
      <c r="J599" t="s">
        <v>8374</v>
      </c>
      <c r="N599">
        <v>5</v>
      </c>
      <c r="O599">
        <v>5</v>
      </c>
      <c r="P599">
        <v>5</v>
      </c>
      <c r="Q599" t="s">
        <v>77395</v>
      </c>
      <c r="R599" t="s">
        <v>77395</v>
      </c>
      <c r="S599" t="s">
        <v>77395</v>
      </c>
      <c r="T599" t="s">
        <v>131302</v>
      </c>
      <c r="U599">
        <v>0</v>
      </c>
      <c r="V599" t="s">
        <v>131303</v>
      </c>
      <c r="W599">
        <v>49202000</v>
      </c>
      <c r="X599">
        <v>8</v>
      </c>
      <c r="Y599" t="s">
        <v>131304</v>
      </c>
      <c r="Z599">
        <v>1</v>
      </c>
      <c r="AA599" t="s">
        <v>131305</v>
      </c>
      <c r="AB599" t="s">
        <v>131306</v>
      </c>
      <c r="AC599" t="s">
        <v>47064</v>
      </c>
      <c r="AD599" t="s">
        <v>47064</v>
      </c>
      <c r="AE599">
        <v>3114</v>
      </c>
      <c r="AF599" t="s">
        <v>47063</v>
      </c>
      <c r="AG599" t="s">
        <v>47062</v>
      </c>
      <c r="AH599" t="s">
        <v>47061</v>
      </c>
      <c r="AJ599" s="4" t="s">
        <v>47060</v>
      </c>
    </row>
    <row r="600" spans="1:36" x14ac:dyDescent="0.3">
      <c r="A600" t="s">
        <v>119446</v>
      </c>
      <c r="B600" t="s">
        <v>119447</v>
      </c>
      <c r="C600" t="s">
        <v>119448</v>
      </c>
      <c r="D600" t="s">
        <v>119449</v>
      </c>
      <c r="H600" t="s">
        <v>29014</v>
      </c>
      <c r="I600" t="s">
        <v>29015</v>
      </c>
      <c r="J600" t="s">
        <v>29016</v>
      </c>
      <c r="N600">
        <v>5</v>
      </c>
      <c r="O600">
        <v>5</v>
      </c>
      <c r="P600">
        <v>5</v>
      </c>
      <c r="Q600" t="s">
        <v>78571</v>
      </c>
      <c r="R600" t="s">
        <v>78571</v>
      </c>
      <c r="S600" t="s">
        <v>78571</v>
      </c>
      <c r="T600" t="s">
        <v>89641</v>
      </c>
      <c r="U600">
        <v>0</v>
      </c>
      <c r="V600" t="s">
        <v>131307</v>
      </c>
      <c r="W600">
        <v>116040000</v>
      </c>
      <c r="X600">
        <v>23</v>
      </c>
      <c r="Y600" t="s">
        <v>131308</v>
      </c>
      <c r="Z600">
        <v>1</v>
      </c>
      <c r="AA600" t="s">
        <v>131309</v>
      </c>
      <c r="AB600" t="s">
        <v>131310</v>
      </c>
      <c r="AC600" t="s">
        <v>47059</v>
      </c>
      <c r="AD600" t="s">
        <v>47058</v>
      </c>
      <c r="AE600">
        <v>4193</v>
      </c>
      <c r="AF600" t="s">
        <v>29019</v>
      </c>
      <c r="AG600" t="s">
        <v>29020</v>
      </c>
      <c r="AH600" t="s">
        <v>29021</v>
      </c>
      <c r="AJ600" s="4" t="s">
        <v>29022</v>
      </c>
    </row>
    <row r="601" spans="1:36" x14ac:dyDescent="0.3">
      <c r="A601" t="s">
        <v>52708</v>
      </c>
      <c r="B601" t="s">
        <v>119450</v>
      </c>
      <c r="C601" t="s">
        <v>119451</v>
      </c>
      <c r="D601" t="s">
        <v>119452</v>
      </c>
      <c r="I601" t="s">
        <v>1558</v>
      </c>
      <c r="J601" t="s">
        <v>1559</v>
      </c>
      <c r="K601" t="s">
        <v>1560</v>
      </c>
      <c r="N601">
        <v>3</v>
      </c>
      <c r="O601">
        <v>3</v>
      </c>
      <c r="P601">
        <v>3</v>
      </c>
      <c r="Q601">
        <v>8</v>
      </c>
      <c r="R601">
        <v>8</v>
      </c>
      <c r="S601">
        <v>8</v>
      </c>
      <c r="T601" t="s">
        <v>93064</v>
      </c>
      <c r="U601" t="s">
        <v>131311</v>
      </c>
      <c r="V601" t="s">
        <v>131312</v>
      </c>
      <c r="W601">
        <v>52474000</v>
      </c>
      <c r="X601">
        <v>8</v>
      </c>
      <c r="Y601" t="s">
        <v>131313</v>
      </c>
      <c r="Z601">
        <v>1</v>
      </c>
      <c r="AA601" t="s">
        <v>131314</v>
      </c>
      <c r="AB601" t="s">
        <v>131315</v>
      </c>
      <c r="AC601" t="s">
        <v>47057</v>
      </c>
      <c r="AD601" t="s">
        <v>1562</v>
      </c>
      <c r="AE601">
        <v>366</v>
      </c>
      <c r="AF601" t="s">
        <v>1563</v>
      </c>
      <c r="AG601" t="s">
        <v>1564</v>
      </c>
      <c r="AH601" t="s">
        <v>1565</v>
      </c>
      <c r="AI601" t="e">
        <f>-PH alpha-2</f>
        <v>#NAME?</v>
      </c>
      <c r="AJ601" s="4" t="s">
        <v>1566</v>
      </c>
    </row>
    <row r="602" spans="1:36" x14ac:dyDescent="0.3">
      <c r="A602" t="s">
        <v>119453</v>
      </c>
      <c r="B602" t="s">
        <v>67939</v>
      </c>
      <c r="C602" t="s">
        <v>119454</v>
      </c>
      <c r="D602" t="s">
        <v>119455</v>
      </c>
      <c r="H602" t="s">
        <v>3691</v>
      </c>
      <c r="I602" t="s">
        <v>3692</v>
      </c>
      <c r="J602" t="s">
        <v>3693</v>
      </c>
      <c r="K602" t="s">
        <v>2660</v>
      </c>
      <c r="N602">
        <v>6</v>
      </c>
      <c r="O602">
        <v>6</v>
      </c>
      <c r="P602">
        <v>6</v>
      </c>
      <c r="Q602" t="s">
        <v>76504</v>
      </c>
      <c r="R602" t="s">
        <v>76504</v>
      </c>
      <c r="S602" t="s">
        <v>76504</v>
      </c>
      <c r="T602" t="s">
        <v>93891</v>
      </c>
      <c r="U602">
        <v>0</v>
      </c>
      <c r="V602" t="s">
        <v>131316</v>
      </c>
      <c r="W602">
        <v>137700000</v>
      </c>
      <c r="X602">
        <v>13</v>
      </c>
      <c r="Y602" t="s">
        <v>131317</v>
      </c>
      <c r="Z602">
        <v>1</v>
      </c>
      <c r="AA602" t="s">
        <v>131318</v>
      </c>
      <c r="AB602" t="s">
        <v>131319</v>
      </c>
      <c r="AC602" t="s">
        <v>47056</v>
      </c>
      <c r="AD602" t="s">
        <v>47055</v>
      </c>
      <c r="AE602">
        <v>659</v>
      </c>
      <c r="AF602" t="s">
        <v>3695</v>
      </c>
      <c r="AG602" t="s">
        <v>3696</v>
      </c>
      <c r="AH602" t="s">
        <v>3697</v>
      </c>
      <c r="AJ602" s="4" t="s">
        <v>3698</v>
      </c>
    </row>
    <row r="603" spans="1:36" x14ac:dyDescent="0.3">
      <c r="A603" t="s">
        <v>61879</v>
      </c>
      <c r="B603" t="s">
        <v>49618</v>
      </c>
      <c r="C603" t="s">
        <v>119456</v>
      </c>
      <c r="D603" t="s">
        <v>119457</v>
      </c>
      <c r="H603" t="s">
        <v>23277</v>
      </c>
      <c r="I603" t="s">
        <v>23278</v>
      </c>
      <c r="J603" t="s">
        <v>23279</v>
      </c>
      <c r="K603" t="s">
        <v>4163</v>
      </c>
      <c r="N603">
        <v>5</v>
      </c>
      <c r="O603">
        <v>5</v>
      </c>
      <c r="P603">
        <v>5</v>
      </c>
      <c r="Q603" t="s">
        <v>78732</v>
      </c>
      <c r="R603" t="s">
        <v>78732</v>
      </c>
      <c r="S603" t="s">
        <v>78732</v>
      </c>
      <c r="T603" t="s">
        <v>84256</v>
      </c>
      <c r="U603">
        <v>0</v>
      </c>
      <c r="V603" t="s">
        <v>131320</v>
      </c>
      <c r="W603">
        <v>142670000</v>
      </c>
      <c r="X603">
        <v>14</v>
      </c>
      <c r="Y603" t="s">
        <v>131321</v>
      </c>
      <c r="Z603">
        <v>1</v>
      </c>
      <c r="AA603" t="s">
        <v>131322</v>
      </c>
      <c r="AB603" t="s">
        <v>131323</v>
      </c>
      <c r="AC603" t="s">
        <v>23280</v>
      </c>
      <c r="AD603" t="s">
        <v>23281</v>
      </c>
      <c r="AE603">
        <v>3343</v>
      </c>
      <c r="AF603" t="s">
        <v>23282</v>
      </c>
      <c r="AG603" t="s">
        <v>23283</v>
      </c>
      <c r="AH603" t="s">
        <v>23284</v>
      </c>
      <c r="AJ603" s="4" t="s">
        <v>23285</v>
      </c>
    </row>
    <row r="604" spans="1:36" x14ac:dyDescent="0.3">
      <c r="A604" t="s">
        <v>119458</v>
      </c>
      <c r="B604" t="s">
        <v>119459</v>
      </c>
      <c r="C604" t="s">
        <v>119460</v>
      </c>
      <c r="D604" t="s">
        <v>119461</v>
      </c>
      <c r="H604" t="s">
        <v>29763</v>
      </c>
      <c r="I604" t="s">
        <v>29764</v>
      </c>
      <c r="J604" t="s">
        <v>29765</v>
      </c>
      <c r="N604">
        <v>4</v>
      </c>
      <c r="O604">
        <v>4</v>
      </c>
      <c r="P604">
        <v>4</v>
      </c>
      <c r="Q604" t="s">
        <v>70829</v>
      </c>
      <c r="R604" t="s">
        <v>70829</v>
      </c>
      <c r="S604" t="s">
        <v>70829</v>
      </c>
      <c r="T604" t="s">
        <v>48727</v>
      </c>
      <c r="U604">
        <v>0</v>
      </c>
      <c r="V604" t="s">
        <v>131324</v>
      </c>
      <c r="W604">
        <v>46323000</v>
      </c>
      <c r="X604">
        <v>13</v>
      </c>
      <c r="Y604" t="s">
        <v>131325</v>
      </c>
      <c r="Z604">
        <v>1</v>
      </c>
      <c r="AA604" t="s">
        <v>131326</v>
      </c>
      <c r="AB604" t="s">
        <v>131327</v>
      </c>
      <c r="AC604" t="s">
        <v>29766</v>
      </c>
      <c r="AD604" t="s">
        <v>29767</v>
      </c>
      <c r="AE604">
        <v>4309</v>
      </c>
      <c r="AF604" t="s">
        <v>29768</v>
      </c>
      <c r="AG604" t="s">
        <v>29769</v>
      </c>
      <c r="AH604" t="s">
        <v>29770</v>
      </c>
      <c r="AJ604" s="4" t="s">
        <v>29771</v>
      </c>
    </row>
    <row r="605" spans="1:36" x14ac:dyDescent="0.3">
      <c r="A605" t="s">
        <v>119462</v>
      </c>
      <c r="B605" t="s">
        <v>119463</v>
      </c>
      <c r="C605" t="s">
        <v>62678</v>
      </c>
      <c r="D605" t="s">
        <v>119464</v>
      </c>
      <c r="N605">
        <v>2</v>
      </c>
      <c r="O605">
        <v>2</v>
      </c>
      <c r="P605">
        <v>2</v>
      </c>
      <c r="Q605" t="s">
        <v>48484</v>
      </c>
      <c r="R605" t="s">
        <v>48484</v>
      </c>
      <c r="S605" t="s">
        <v>48484</v>
      </c>
      <c r="T605" t="s">
        <v>82276</v>
      </c>
      <c r="U605" t="s">
        <v>131328</v>
      </c>
      <c r="V605" t="s">
        <v>131329</v>
      </c>
      <c r="W605">
        <v>68407000</v>
      </c>
      <c r="X605">
        <v>2</v>
      </c>
      <c r="Y605" t="s">
        <v>131330</v>
      </c>
      <c r="Z605">
        <v>1</v>
      </c>
      <c r="AA605" t="s">
        <v>131331</v>
      </c>
      <c r="AB605" t="s">
        <v>131332</v>
      </c>
      <c r="AC605" t="s">
        <v>47054</v>
      </c>
      <c r="AD605" t="s">
        <v>47054</v>
      </c>
      <c r="AE605">
        <v>550</v>
      </c>
      <c r="AF605" t="s">
        <v>2906</v>
      </c>
      <c r="AG605" t="s">
        <v>2907</v>
      </c>
      <c r="AJ605" s="4" t="s">
        <v>2908</v>
      </c>
    </row>
    <row r="606" spans="1:36" x14ac:dyDescent="0.3">
      <c r="A606" t="s">
        <v>69568</v>
      </c>
      <c r="B606" t="s">
        <v>119465</v>
      </c>
      <c r="C606" t="s">
        <v>119466</v>
      </c>
      <c r="D606" t="s">
        <v>98837</v>
      </c>
      <c r="J606" t="s">
        <v>29115</v>
      </c>
      <c r="N606">
        <v>5</v>
      </c>
      <c r="O606">
        <v>5</v>
      </c>
      <c r="P606">
        <v>5</v>
      </c>
      <c r="Q606" t="s">
        <v>48749</v>
      </c>
      <c r="R606" t="s">
        <v>48749</v>
      </c>
      <c r="S606" t="s">
        <v>48749</v>
      </c>
      <c r="T606" t="s">
        <v>84832</v>
      </c>
      <c r="U606">
        <v>0</v>
      </c>
      <c r="V606" t="s">
        <v>131333</v>
      </c>
      <c r="W606">
        <v>62743000</v>
      </c>
      <c r="X606">
        <v>10</v>
      </c>
      <c r="Y606" t="s">
        <v>131334</v>
      </c>
      <c r="Z606">
        <v>1</v>
      </c>
      <c r="AA606" t="s">
        <v>131335</v>
      </c>
      <c r="AB606" t="s">
        <v>131336</v>
      </c>
      <c r="AC606" t="s">
        <v>29117</v>
      </c>
      <c r="AD606" t="s">
        <v>29117</v>
      </c>
      <c r="AE606">
        <v>4209</v>
      </c>
      <c r="AF606" t="s">
        <v>29118</v>
      </c>
      <c r="AG606" t="s">
        <v>29119</v>
      </c>
      <c r="AH606" t="s">
        <v>29120</v>
      </c>
      <c r="AI606" t="s">
        <v>29121</v>
      </c>
      <c r="AJ606" s="4" t="s">
        <v>29122</v>
      </c>
    </row>
    <row r="607" spans="1:36" x14ac:dyDescent="0.3">
      <c r="A607" t="s">
        <v>119467</v>
      </c>
      <c r="B607" t="s">
        <v>119468</v>
      </c>
      <c r="C607" t="s">
        <v>119469</v>
      </c>
      <c r="D607" t="s">
        <v>58629</v>
      </c>
      <c r="H607" t="s">
        <v>14121</v>
      </c>
      <c r="I607" t="s">
        <v>14122</v>
      </c>
      <c r="J607" t="s">
        <v>14123</v>
      </c>
      <c r="K607" t="s">
        <v>14124</v>
      </c>
      <c r="N607">
        <v>6</v>
      </c>
      <c r="O607">
        <v>6</v>
      </c>
      <c r="P607">
        <v>6</v>
      </c>
      <c r="Q607" t="s">
        <v>75930</v>
      </c>
      <c r="R607" t="s">
        <v>75930</v>
      </c>
      <c r="S607" t="s">
        <v>75930</v>
      </c>
      <c r="T607" t="s">
        <v>93980</v>
      </c>
      <c r="U607">
        <v>0</v>
      </c>
      <c r="V607" t="s">
        <v>70495</v>
      </c>
      <c r="W607">
        <v>180660000</v>
      </c>
      <c r="X607">
        <v>18</v>
      </c>
      <c r="Y607" t="s">
        <v>131337</v>
      </c>
      <c r="Z607">
        <v>1</v>
      </c>
      <c r="AA607" t="s">
        <v>131338</v>
      </c>
      <c r="AB607" t="s">
        <v>131339</v>
      </c>
      <c r="AC607" t="s">
        <v>14125</v>
      </c>
      <c r="AD607" t="s">
        <v>14125</v>
      </c>
      <c r="AE607">
        <v>1966</v>
      </c>
      <c r="AF607" t="s">
        <v>14126</v>
      </c>
      <c r="AG607" t="s">
        <v>14127</v>
      </c>
      <c r="AH607" t="s">
        <v>14128</v>
      </c>
      <c r="AI607" t="s">
        <v>14129</v>
      </c>
      <c r="AJ607" s="4" t="s">
        <v>14130</v>
      </c>
    </row>
    <row r="608" spans="1:36" x14ac:dyDescent="0.3">
      <c r="A608" t="s">
        <v>119470</v>
      </c>
      <c r="B608" t="s">
        <v>119471</v>
      </c>
      <c r="C608" t="s">
        <v>58879</v>
      </c>
      <c r="D608" t="s">
        <v>119472</v>
      </c>
      <c r="H608" t="s">
        <v>38</v>
      </c>
      <c r="I608" t="s">
        <v>39</v>
      </c>
      <c r="J608" t="s">
        <v>40</v>
      </c>
      <c r="K608" t="s">
        <v>41</v>
      </c>
      <c r="N608">
        <v>8</v>
      </c>
      <c r="O608">
        <v>8</v>
      </c>
      <c r="P608">
        <v>8</v>
      </c>
      <c r="Q608">
        <v>9</v>
      </c>
      <c r="R608">
        <v>9</v>
      </c>
      <c r="S608">
        <v>9</v>
      </c>
      <c r="T608" t="s">
        <v>87861</v>
      </c>
      <c r="U608">
        <v>0</v>
      </c>
      <c r="V608" t="s">
        <v>131340</v>
      </c>
      <c r="W608">
        <v>107900000</v>
      </c>
      <c r="X608">
        <v>12</v>
      </c>
      <c r="Y608" t="s">
        <v>131341</v>
      </c>
      <c r="Z608">
        <v>1</v>
      </c>
      <c r="AA608" t="s">
        <v>131342</v>
      </c>
      <c r="AB608" t="s">
        <v>131343</v>
      </c>
      <c r="AC608" t="s">
        <v>39485</v>
      </c>
      <c r="AD608" t="s">
        <v>39485</v>
      </c>
      <c r="AE608">
        <v>150</v>
      </c>
      <c r="AF608" t="s">
        <v>44</v>
      </c>
      <c r="AG608" t="s">
        <v>45</v>
      </c>
      <c r="AH608" t="s">
        <v>46</v>
      </c>
      <c r="AI608" t="s">
        <v>47</v>
      </c>
      <c r="AJ608" s="4" t="s">
        <v>48</v>
      </c>
    </row>
    <row r="609" spans="1:36" x14ac:dyDescent="0.3">
      <c r="A609" t="s">
        <v>119473</v>
      </c>
      <c r="B609" t="s">
        <v>119474</v>
      </c>
      <c r="C609" t="s">
        <v>67990</v>
      </c>
      <c r="D609" t="s">
        <v>119475</v>
      </c>
      <c r="H609" t="s">
        <v>47053</v>
      </c>
      <c r="I609" t="s">
        <v>47052</v>
      </c>
      <c r="J609" t="s">
        <v>47051</v>
      </c>
      <c r="N609">
        <v>3</v>
      </c>
      <c r="O609">
        <v>3</v>
      </c>
      <c r="P609">
        <v>3</v>
      </c>
      <c r="Q609" t="s">
        <v>76114</v>
      </c>
      <c r="R609" t="s">
        <v>76114</v>
      </c>
      <c r="S609" t="s">
        <v>76114</v>
      </c>
      <c r="T609" t="s">
        <v>131344</v>
      </c>
      <c r="U609" t="s">
        <v>131345</v>
      </c>
      <c r="V609" t="s">
        <v>131346</v>
      </c>
      <c r="W609">
        <v>20641000</v>
      </c>
      <c r="X609">
        <v>3</v>
      </c>
      <c r="Y609" t="s">
        <v>131347</v>
      </c>
      <c r="Z609">
        <v>1</v>
      </c>
      <c r="AA609" t="s">
        <v>131348</v>
      </c>
      <c r="AB609" t="s">
        <v>131349</v>
      </c>
      <c r="AC609" t="s">
        <v>47050</v>
      </c>
      <c r="AD609" t="s">
        <v>47050</v>
      </c>
      <c r="AE609">
        <v>3971</v>
      </c>
      <c r="AF609" t="s">
        <v>47049</v>
      </c>
      <c r="AG609" t="s">
        <v>47048</v>
      </c>
    </row>
    <row r="610" spans="1:36" x14ac:dyDescent="0.3">
      <c r="A610" t="s">
        <v>51207</v>
      </c>
      <c r="B610" t="s">
        <v>62732</v>
      </c>
      <c r="C610" t="s">
        <v>119476</v>
      </c>
      <c r="D610" t="s">
        <v>119477</v>
      </c>
      <c r="J610" t="s">
        <v>17637</v>
      </c>
      <c r="N610">
        <v>4</v>
      </c>
      <c r="O610">
        <v>4</v>
      </c>
      <c r="P610">
        <v>4</v>
      </c>
      <c r="Q610" t="s">
        <v>76014</v>
      </c>
      <c r="R610" t="s">
        <v>76014</v>
      </c>
      <c r="S610" t="s">
        <v>76014</v>
      </c>
      <c r="T610" t="s">
        <v>91937</v>
      </c>
      <c r="U610" t="s">
        <v>131350</v>
      </c>
      <c r="V610" t="s">
        <v>131351</v>
      </c>
      <c r="W610">
        <v>44289000</v>
      </c>
      <c r="X610">
        <v>10</v>
      </c>
      <c r="Y610" t="s">
        <v>131352</v>
      </c>
      <c r="Z610">
        <v>1</v>
      </c>
      <c r="AA610" t="s">
        <v>131353</v>
      </c>
      <c r="AB610" t="s">
        <v>131354</v>
      </c>
      <c r="AC610" t="s">
        <v>17638</v>
      </c>
      <c r="AD610" t="s">
        <v>17638</v>
      </c>
      <c r="AE610">
        <v>2428</v>
      </c>
      <c r="AF610" t="s">
        <v>17639</v>
      </c>
      <c r="AG610" t="s">
        <v>17640</v>
      </c>
      <c r="AJ610" s="4" t="s">
        <v>17641</v>
      </c>
    </row>
    <row r="611" spans="1:36" x14ac:dyDescent="0.3">
      <c r="A611" t="s">
        <v>119478</v>
      </c>
      <c r="B611" t="s">
        <v>66219</v>
      </c>
      <c r="C611" t="s">
        <v>48853</v>
      </c>
      <c r="D611" t="s">
        <v>119479</v>
      </c>
      <c r="H611" t="s">
        <v>47047</v>
      </c>
      <c r="I611" t="s">
        <v>33</v>
      </c>
      <c r="J611" t="s">
        <v>47046</v>
      </c>
      <c r="K611" t="s">
        <v>4403</v>
      </c>
      <c r="N611">
        <v>2</v>
      </c>
      <c r="O611">
        <v>2</v>
      </c>
      <c r="P611">
        <v>2</v>
      </c>
      <c r="Q611" t="s">
        <v>76201</v>
      </c>
      <c r="R611" t="s">
        <v>76201</v>
      </c>
      <c r="S611" t="s">
        <v>76201</v>
      </c>
      <c r="T611" t="s">
        <v>131355</v>
      </c>
      <c r="U611">
        <v>0</v>
      </c>
      <c r="V611" t="s">
        <v>131356</v>
      </c>
      <c r="W611">
        <v>54629000</v>
      </c>
      <c r="X611">
        <v>8</v>
      </c>
      <c r="Y611" t="s">
        <v>131357</v>
      </c>
      <c r="Z611">
        <v>1</v>
      </c>
      <c r="AA611" t="s">
        <v>131358</v>
      </c>
      <c r="AB611" t="s">
        <v>131359</v>
      </c>
      <c r="AC611" t="s">
        <v>47045</v>
      </c>
      <c r="AD611" t="s">
        <v>47045</v>
      </c>
      <c r="AE611">
        <v>1889</v>
      </c>
      <c r="AF611" t="s">
        <v>47044</v>
      </c>
      <c r="AG611" t="s">
        <v>47043</v>
      </c>
      <c r="AH611" t="s">
        <v>47042</v>
      </c>
      <c r="AJ611" s="4" t="s">
        <v>47041</v>
      </c>
    </row>
    <row r="612" spans="1:36" x14ac:dyDescent="0.3">
      <c r="A612" t="s">
        <v>55694</v>
      </c>
      <c r="B612" t="s">
        <v>119480</v>
      </c>
      <c r="C612" t="s">
        <v>119481</v>
      </c>
      <c r="D612" t="s">
        <v>119482</v>
      </c>
      <c r="I612" t="s">
        <v>33</v>
      </c>
      <c r="J612" t="s">
        <v>33386</v>
      </c>
      <c r="N612">
        <v>22</v>
      </c>
      <c r="O612">
        <v>12</v>
      </c>
      <c r="P612">
        <v>12</v>
      </c>
      <c r="Q612" t="s">
        <v>77082</v>
      </c>
      <c r="R612" t="s">
        <v>76699</v>
      </c>
      <c r="S612" t="s">
        <v>76699</v>
      </c>
      <c r="T612" t="s">
        <v>131360</v>
      </c>
      <c r="U612">
        <v>0</v>
      </c>
      <c r="V612" t="s">
        <v>131361</v>
      </c>
      <c r="W612">
        <v>195270000</v>
      </c>
      <c r="X612">
        <v>35</v>
      </c>
      <c r="Y612" t="s">
        <v>131362</v>
      </c>
      <c r="Z612">
        <v>1</v>
      </c>
      <c r="AA612" t="s">
        <v>108473</v>
      </c>
      <c r="AB612" t="s">
        <v>131363</v>
      </c>
      <c r="AC612" t="s">
        <v>47040</v>
      </c>
      <c r="AD612" t="s">
        <v>47039</v>
      </c>
      <c r="AE612">
        <v>537</v>
      </c>
      <c r="AF612" t="s">
        <v>47038</v>
      </c>
      <c r="AG612" t="s">
        <v>47037</v>
      </c>
      <c r="AJ612" s="4" t="s">
        <v>2816</v>
      </c>
    </row>
    <row r="613" spans="1:36" x14ac:dyDescent="0.3">
      <c r="A613" t="s">
        <v>119483</v>
      </c>
      <c r="B613" t="s">
        <v>118574</v>
      </c>
      <c r="C613" t="s">
        <v>60327</v>
      </c>
      <c r="D613" t="s">
        <v>119484</v>
      </c>
      <c r="I613" t="s">
        <v>4322</v>
      </c>
      <c r="J613" t="s">
        <v>694</v>
      </c>
      <c r="N613">
        <v>1</v>
      </c>
      <c r="O613">
        <v>1</v>
      </c>
      <c r="P613">
        <v>1</v>
      </c>
      <c r="Q613" t="s">
        <v>78020</v>
      </c>
      <c r="R613" t="s">
        <v>78020</v>
      </c>
      <c r="S613" t="s">
        <v>78020</v>
      </c>
      <c r="T613" t="s">
        <v>131364</v>
      </c>
      <c r="U613" t="s">
        <v>131365</v>
      </c>
      <c r="V613" t="s">
        <v>131366</v>
      </c>
      <c r="W613">
        <v>9061200</v>
      </c>
      <c r="X613">
        <v>3</v>
      </c>
      <c r="Y613" t="s">
        <v>111464</v>
      </c>
      <c r="Z613">
        <v>1</v>
      </c>
      <c r="AA613" t="s">
        <v>131367</v>
      </c>
      <c r="AB613" t="s">
        <v>131368</v>
      </c>
      <c r="AC613" t="s">
        <v>47036</v>
      </c>
      <c r="AD613" t="s">
        <v>47036</v>
      </c>
      <c r="AE613">
        <v>3033</v>
      </c>
      <c r="AF613" t="s">
        <v>47035</v>
      </c>
      <c r="AG613" t="s">
        <v>47034</v>
      </c>
      <c r="AJ613" s="4" t="s">
        <v>47033</v>
      </c>
    </row>
    <row r="614" spans="1:36" x14ac:dyDescent="0.3">
      <c r="A614" t="s">
        <v>69947</v>
      </c>
      <c r="B614" t="s">
        <v>119485</v>
      </c>
      <c r="C614" t="s">
        <v>119486</v>
      </c>
      <c r="D614" t="s">
        <v>119487</v>
      </c>
      <c r="H614" t="s">
        <v>3211</v>
      </c>
      <c r="I614" t="s">
        <v>3212</v>
      </c>
      <c r="J614" t="s">
        <v>3213</v>
      </c>
      <c r="N614">
        <v>9</v>
      </c>
      <c r="O614">
        <v>9</v>
      </c>
      <c r="P614">
        <v>9</v>
      </c>
      <c r="Q614">
        <v>27</v>
      </c>
      <c r="R614">
        <v>27</v>
      </c>
      <c r="S614">
        <v>27</v>
      </c>
      <c r="T614" t="s">
        <v>89992</v>
      </c>
      <c r="U614">
        <v>0</v>
      </c>
      <c r="V614" t="s">
        <v>131369</v>
      </c>
      <c r="W614">
        <v>680230000</v>
      </c>
      <c r="X614">
        <v>90</v>
      </c>
      <c r="Y614" t="s">
        <v>131370</v>
      </c>
      <c r="Z614">
        <v>1</v>
      </c>
      <c r="AA614" t="s">
        <v>131371</v>
      </c>
      <c r="AB614" t="s">
        <v>131372</v>
      </c>
      <c r="AC614" t="s">
        <v>47032</v>
      </c>
      <c r="AD614" t="s">
        <v>47031</v>
      </c>
      <c r="AE614">
        <v>594</v>
      </c>
      <c r="AF614" t="s">
        <v>3216</v>
      </c>
      <c r="AG614" t="s">
        <v>3217</v>
      </c>
      <c r="AH614" t="s">
        <v>3218</v>
      </c>
      <c r="AI614" t="s">
        <v>3219</v>
      </c>
      <c r="AJ614" s="4" t="s">
        <v>3220</v>
      </c>
    </row>
    <row r="615" spans="1:36" x14ac:dyDescent="0.3">
      <c r="A615" t="s">
        <v>69822</v>
      </c>
      <c r="B615" t="s">
        <v>119488</v>
      </c>
      <c r="C615" t="s">
        <v>66364</v>
      </c>
      <c r="D615" t="s">
        <v>100490</v>
      </c>
      <c r="H615" t="s">
        <v>2078</v>
      </c>
      <c r="I615" t="s">
        <v>2079</v>
      </c>
      <c r="J615" t="s">
        <v>2080</v>
      </c>
      <c r="N615">
        <v>8</v>
      </c>
      <c r="O615">
        <v>8</v>
      </c>
      <c r="P615">
        <v>7</v>
      </c>
      <c r="Q615" t="s">
        <v>83168</v>
      </c>
      <c r="R615" t="s">
        <v>83168</v>
      </c>
      <c r="S615">
        <v>57</v>
      </c>
      <c r="T615" t="s">
        <v>76419</v>
      </c>
      <c r="U615">
        <v>0</v>
      </c>
      <c r="V615" t="s">
        <v>131373</v>
      </c>
      <c r="W615">
        <v>343940000</v>
      </c>
      <c r="X615">
        <v>35</v>
      </c>
      <c r="Y615" t="s">
        <v>131374</v>
      </c>
      <c r="Z615">
        <v>1</v>
      </c>
      <c r="AA615" t="s">
        <v>131375</v>
      </c>
      <c r="AB615" t="s">
        <v>131376</v>
      </c>
      <c r="AC615" t="s">
        <v>2081</v>
      </c>
      <c r="AD615" t="s">
        <v>2081</v>
      </c>
      <c r="AE615">
        <v>433</v>
      </c>
      <c r="AF615" t="s">
        <v>2082</v>
      </c>
      <c r="AG615" t="s">
        <v>2083</v>
      </c>
      <c r="AH615" t="s">
        <v>2084</v>
      </c>
      <c r="AJ615" s="4" t="s">
        <v>2085</v>
      </c>
    </row>
    <row r="616" spans="1:36" x14ac:dyDescent="0.3">
      <c r="A616">
        <v>1</v>
      </c>
      <c r="B616" t="s">
        <v>72335</v>
      </c>
      <c r="C616">
        <v>1</v>
      </c>
      <c r="D616" t="s">
        <v>119489</v>
      </c>
      <c r="H616" t="s">
        <v>47030</v>
      </c>
      <c r="I616" t="s">
        <v>47029</v>
      </c>
      <c r="J616" t="s">
        <v>47028</v>
      </c>
      <c r="N616">
        <v>2</v>
      </c>
      <c r="O616">
        <v>2</v>
      </c>
      <c r="P616">
        <v>2</v>
      </c>
      <c r="Q616" t="s">
        <v>76933</v>
      </c>
      <c r="R616" t="s">
        <v>76933</v>
      </c>
      <c r="S616" t="s">
        <v>76933</v>
      </c>
      <c r="T616" t="s">
        <v>76142</v>
      </c>
      <c r="U616">
        <v>0</v>
      </c>
      <c r="V616" t="s">
        <v>117231</v>
      </c>
      <c r="W616">
        <v>93686000</v>
      </c>
      <c r="X616">
        <v>8</v>
      </c>
      <c r="Y616" t="s">
        <v>131377</v>
      </c>
      <c r="Z616">
        <v>1</v>
      </c>
      <c r="AA616" t="s">
        <v>131378</v>
      </c>
      <c r="AB616" t="s">
        <v>131379</v>
      </c>
      <c r="AC616" t="s">
        <v>47027</v>
      </c>
      <c r="AD616" t="s">
        <v>47027</v>
      </c>
      <c r="AE616">
        <v>4361</v>
      </c>
      <c r="AF616" t="s">
        <v>47026</v>
      </c>
      <c r="AG616" t="s">
        <v>47025</v>
      </c>
      <c r="AH616" t="s">
        <v>47024</v>
      </c>
      <c r="AJ616" s="4" t="s">
        <v>47023</v>
      </c>
    </row>
    <row r="617" spans="1:36" x14ac:dyDescent="0.3">
      <c r="A617" t="s">
        <v>67511</v>
      </c>
      <c r="B617" t="s">
        <v>61838</v>
      </c>
      <c r="C617" t="s">
        <v>119490</v>
      </c>
      <c r="D617" t="s">
        <v>119491</v>
      </c>
      <c r="I617" t="s">
        <v>40670</v>
      </c>
      <c r="J617" t="s">
        <v>9845</v>
      </c>
      <c r="N617">
        <v>13</v>
      </c>
      <c r="O617">
        <v>13</v>
      </c>
      <c r="P617">
        <v>13</v>
      </c>
      <c r="Q617" t="s">
        <v>58121</v>
      </c>
      <c r="R617" t="s">
        <v>58121</v>
      </c>
      <c r="S617" t="s">
        <v>58121</v>
      </c>
      <c r="T617" t="s">
        <v>105597</v>
      </c>
      <c r="U617">
        <v>0</v>
      </c>
      <c r="V617" t="s">
        <v>131380</v>
      </c>
      <c r="W617">
        <v>457690000</v>
      </c>
      <c r="X617">
        <v>51</v>
      </c>
      <c r="Y617" t="s">
        <v>131381</v>
      </c>
      <c r="Z617">
        <v>1</v>
      </c>
      <c r="AA617" t="s">
        <v>131382</v>
      </c>
      <c r="AB617" t="s">
        <v>131383</v>
      </c>
      <c r="AC617" t="s">
        <v>40669</v>
      </c>
      <c r="AD617" t="s">
        <v>40668</v>
      </c>
      <c r="AE617">
        <v>3177</v>
      </c>
      <c r="AF617" t="s">
        <v>40667</v>
      </c>
      <c r="AG617" t="s">
        <v>40666</v>
      </c>
      <c r="AH617" t="s">
        <v>40665</v>
      </c>
      <c r="AJ617" s="4" t="s">
        <v>22407</v>
      </c>
    </row>
    <row r="618" spans="1:36" x14ac:dyDescent="0.3">
      <c r="A618" t="s">
        <v>54927</v>
      </c>
      <c r="B618" t="s">
        <v>119492</v>
      </c>
      <c r="C618" t="s">
        <v>119493</v>
      </c>
      <c r="D618" t="s">
        <v>54319</v>
      </c>
      <c r="H618" t="s">
        <v>17356</v>
      </c>
      <c r="I618" t="s">
        <v>17357</v>
      </c>
      <c r="J618" t="s">
        <v>17358</v>
      </c>
      <c r="N618">
        <v>13</v>
      </c>
      <c r="O618">
        <v>13</v>
      </c>
      <c r="P618">
        <v>13</v>
      </c>
      <c r="Q618" t="s">
        <v>87129</v>
      </c>
      <c r="R618" t="s">
        <v>87129</v>
      </c>
      <c r="S618" t="s">
        <v>87129</v>
      </c>
      <c r="T618" t="s">
        <v>80407</v>
      </c>
      <c r="U618">
        <v>0</v>
      </c>
      <c r="V618" t="s">
        <v>131384</v>
      </c>
      <c r="W618">
        <v>691200000</v>
      </c>
      <c r="X618">
        <v>60</v>
      </c>
      <c r="Y618" t="s">
        <v>131385</v>
      </c>
      <c r="Z618">
        <v>1</v>
      </c>
      <c r="AA618" t="s">
        <v>131386</v>
      </c>
      <c r="AB618" t="s">
        <v>131387</v>
      </c>
      <c r="AC618" t="s">
        <v>17359</v>
      </c>
      <c r="AD618" t="s">
        <v>17360</v>
      </c>
      <c r="AE618">
        <v>2388</v>
      </c>
      <c r="AF618" t="s">
        <v>17361</v>
      </c>
      <c r="AG618" t="s">
        <v>17362</v>
      </c>
      <c r="AH618" t="s">
        <v>17363</v>
      </c>
      <c r="AJ618" s="4" t="s">
        <v>17364</v>
      </c>
    </row>
    <row r="619" spans="1:36" x14ac:dyDescent="0.3">
      <c r="A619" t="s">
        <v>119494</v>
      </c>
      <c r="B619" t="s">
        <v>61821</v>
      </c>
      <c r="C619" t="s">
        <v>119495</v>
      </c>
      <c r="D619" t="s">
        <v>118370</v>
      </c>
      <c r="H619" t="s">
        <v>24412</v>
      </c>
      <c r="I619" t="s">
        <v>24413</v>
      </c>
      <c r="J619" t="s">
        <v>24414</v>
      </c>
      <c r="K619" t="s">
        <v>24415</v>
      </c>
      <c r="N619">
        <v>6</v>
      </c>
      <c r="O619">
        <v>6</v>
      </c>
      <c r="P619">
        <v>6</v>
      </c>
      <c r="Q619" t="s">
        <v>48564</v>
      </c>
      <c r="R619" t="s">
        <v>48564</v>
      </c>
      <c r="S619" t="s">
        <v>48564</v>
      </c>
      <c r="T619" t="s">
        <v>79524</v>
      </c>
      <c r="U619">
        <v>0</v>
      </c>
      <c r="V619" t="s">
        <v>131388</v>
      </c>
      <c r="W619">
        <v>89982000</v>
      </c>
      <c r="X619">
        <v>8</v>
      </c>
      <c r="Y619" t="s">
        <v>131389</v>
      </c>
      <c r="Z619">
        <v>1</v>
      </c>
      <c r="AA619" t="s">
        <v>131390</v>
      </c>
      <c r="AB619" t="s">
        <v>131391</v>
      </c>
      <c r="AC619" t="s">
        <v>24416</v>
      </c>
      <c r="AD619" t="s">
        <v>24416</v>
      </c>
      <c r="AE619">
        <v>3519</v>
      </c>
      <c r="AF619" t="s">
        <v>24417</v>
      </c>
      <c r="AG619" t="s">
        <v>24418</v>
      </c>
      <c r="AH619" t="s">
        <v>24419</v>
      </c>
      <c r="AJ619" s="4" t="s">
        <v>24420</v>
      </c>
    </row>
    <row r="620" spans="1:36" x14ac:dyDescent="0.3">
      <c r="A620" t="s">
        <v>119496</v>
      </c>
      <c r="B620" t="s">
        <v>98967</v>
      </c>
      <c r="C620" t="s">
        <v>119497</v>
      </c>
      <c r="D620" t="s">
        <v>101688</v>
      </c>
      <c r="H620" t="s">
        <v>22181</v>
      </c>
      <c r="I620" t="s">
        <v>22182</v>
      </c>
      <c r="J620" t="s">
        <v>22183</v>
      </c>
      <c r="K620" t="s">
        <v>22184</v>
      </c>
      <c r="N620">
        <v>5</v>
      </c>
      <c r="O620">
        <v>5</v>
      </c>
      <c r="P620">
        <v>4</v>
      </c>
      <c r="Q620" t="s">
        <v>80446</v>
      </c>
      <c r="R620" t="s">
        <v>80446</v>
      </c>
      <c r="S620" t="s">
        <v>77495</v>
      </c>
      <c r="T620" t="s">
        <v>82309</v>
      </c>
      <c r="U620">
        <v>0</v>
      </c>
      <c r="V620" t="s">
        <v>131392</v>
      </c>
      <c r="W620">
        <v>95866000</v>
      </c>
      <c r="X620">
        <v>9</v>
      </c>
      <c r="Y620" t="s">
        <v>131393</v>
      </c>
      <c r="Z620">
        <v>1</v>
      </c>
      <c r="AA620" t="s">
        <v>131394</v>
      </c>
      <c r="AB620" t="s">
        <v>131395</v>
      </c>
      <c r="AC620" t="s">
        <v>47022</v>
      </c>
      <c r="AD620" t="s">
        <v>22186</v>
      </c>
      <c r="AE620">
        <v>3145</v>
      </c>
      <c r="AF620" t="s">
        <v>22187</v>
      </c>
      <c r="AG620" t="s">
        <v>22188</v>
      </c>
      <c r="AH620" t="s">
        <v>22189</v>
      </c>
      <c r="AI620" t="s">
        <v>22190</v>
      </c>
      <c r="AJ620" s="4" t="s">
        <v>22191</v>
      </c>
    </row>
    <row r="621" spans="1:36" x14ac:dyDescent="0.3">
      <c r="A621">
        <v>1</v>
      </c>
      <c r="B621" t="s">
        <v>119498</v>
      </c>
      <c r="C621">
        <v>1</v>
      </c>
      <c r="D621" t="s">
        <v>119499</v>
      </c>
      <c r="I621" t="s">
        <v>765</v>
      </c>
      <c r="J621" t="s">
        <v>957</v>
      </c>
      <c r="N621">
        <v>2</v>
      </c>
      <c r="O621">
        <v>2</v>
      </c>
      <c r="P621">
        <v>2</v>
      </c>
      <c r="Q621" t="s">
        <v>77685</v>
      </c>
      <c r="R621" t="s">
        <v>77685</v>
      </c>
      <c r="S621" t="s">
        <v>77685</v>
      </c>
      <c r="T621" t="s">
        <v>66022</v>
      </c>
      <c r="U621" t="s">
        <v>131396</v>
      </c>
      <c r="V621" t="s">
        <v>131397</v>
      </c>
      <c r="W621">
        <v>9991500</v>
      </c>
      <c r="X621">
        <v>2</v>
      </c>
      <c r="Y621" t="s">
        <v>131398</v>
      </c>
      <c r="Z621">
        <v>1</v>
      </c>
      <c r="AA621" t="s">
        <v>131399</v>
      </c>
      <c r="AB621" t="s">
        <v>131400</v>
      </c>
      <c r="AC621" t="s">
        <v>47021</v>
      </c>
      <c r="AD621" t="s">
        <v>47021</v>
      </c>
      <c r="AE621">
        <v>4510</v>
      </c>
      <c r="AF621" t="s">
        <v>47020</v>
      </c>
      <c r="AG621" t="s">
        <v>47019</v>
      </c>
      <c r="AJ621" s="4" t="s">
        <v>31056</v>
      </c>
    </row>
    <row r="622" spans="1:36" x14ac:dyDescent="0.3">
      <c r="A622" t="s">
        <v>119500</v>
      </c>
      <c r="B622" t="s">
        <v>119501</v>
      </c>
      <c r="C622" t="s">
        <v>119502</v>
      </c>
      <c r="D622" t="s">
        <v>119503</v>
      </c>
      <c r="H622" t="s">
        <v>24317</v>
      </c>
      <c r="I622" t="s">
        <v>24318</v>
      </c>
      <c r="J622" t="s">
        <v>24319</v>
      </c>
      <c r="N622">
        <v>29</v>
      </c>
      <c r="O622">
        <v>29</v>
      </c>
      <c r="P622">
        <v>29</v>
      </c>
      <c r="Q622" t="s">
        <v>48707</v>
      </c>
      <c r="R622" t="s">
        <v>48707</v>
      </c>
      <c r="S622" t="s">
        <v>48707</v>
      </c>
      <c r="T622" t="s">
        <v>77779</v>
      </c>
      <c r="U622">
        <v>0</v>
      </c>
      <c r="V622" t="s">
        <v>131401</v>
      </c>
      <c r="W622">
        <v>434130000</v>
      </c>
      <c r="X622">
        <v>70</v>
      </c>
      <c r="Y622" t="s">
        <v>131402</v>
      </c>
      <c r="Z622">
        <v>1</v>
      </c>
      <c r="AA622" t="s">
        <v>131403</v>
      </c>
      <c r="AB622" t="s">
        <v>131404</v>
      </c>
      <c r="AC622" t="s">
        <v>24320</v>
      </c>
      <c r="AD622" t="s">
        <v>24321</v>
      </c>
      <c r="AE622">
        <v>3507</v>
      </c>
      <c r="AF622" t="s">
        <v>24322</v>
      </c>
      <c r="AG622" t="s">
        <v>24323</v>
      </c>
      <c r="AJ622" s="4" t="s">
        <v>24324</v>
      </c>
    </row>
    <row r="623" spans="1:36" x14ac:dyDescent="0.3">
      <c r="A623" t="s">
        <v>119504</v>
      </c>
      <c r="B623" t="s">
        <v>74223</v>
      </c>
      <c r="C623" t="s">
        <v>119505</v>
      </c>
      <c r="D623" t="s">
        <v>119506</v>
      </c>
      <c r="H623" t="s">
        <v>4600</v>
      </c>
      <c r="I623" t="s">
        <v>4601</v>
      </c>
      <c r="J623" t="s">
        <v>4602</v>
      </c>
      <c r="K623" t="s">
        <v>4603</v>
      </c>
      <c r="N623">
        <v>2</v>
      </c>
      <c r="O623">
        <v>2</v>
      </c>
      <c r="P623">
        <v>2</v>
      </c>
      <c r="Q623" t="s">
        <v>76154</v>
      </c>
      <c r="R623" t="s">
        <v>76154</v>
      </c>
      <c r="S623" t="s">
        <v>76154</v>
      </c>
      <c r="T623" t="s">
        <v>92038</v>
      </c>
      <c r="U623">
        <v>0</v>
      </c>
      <c r="V623" t="s">
        <v>131405</v>
      </c>
      <c r="W623">
        <v>45470000</v>
      </c>
      <c r="X623">
        <v>8</v>
      </c>
      <c r="Y623" t="s">
        <v>131406</v>
      </c>
      <c r="Z623">
        <v>1</v>
      </c>
      <c r="AA623" t="s">
        <v>131407</v>
      </c>
      <c r="AB623" t="s">
        <v>131408</v>
      </c>
      <c r="AC623" t="s">
        <v>47018</v>
      </c>
      <c r="AD623" t="s">
        <v>47018</v>
      </c>
      <c r="AE623">
        <v>790</v>
      </c>
      <c r="AF623" t="s">
        <v>4606</v>
      </c>
      <c r="AG623" t="s">
        <v>4607</v>
      </c>
      <c r="AH623" t="s">
        <v>4608</v>
      </c>
      <c r="AJ623" s="4" t="s">
        <v>4609</v>
      </c>
    </row>
    <row r="624" spans="1:36" x14ac:dyDescent="0.3">
      <c r="A624">
        <v>1</v>
      </c>
      <c r="B624" t="s">
        <v>66831</v>
      </c>
      <c r="C624" t="s">
        <v>119507</v>
      </c>
      <c r="D624">
        <v>1</v>
      </c>
      <c r="H624" t="s">
        <v>18953</v>
      </c>
      <c r="I624" t="s">
        <v>18954</v>
      </c>
      <c r="J624" t="s">
        <v>4298</v>
      </c>
      <c r="K624" t="s">
        <v>4299</v>
      </c>
      <c r="N624">
        <v>9</v>
      </c>
      <c r="O624">
        <v>9</v>
      </c>
      <c r="P624">
        <v>9</v>
      </c>
      <c r="Q624" t="s">
        <v>77022</v>
      </c>
      <c r="R624" t="s">
        <v>77022</v>
      </c>
      <c r="S624" t="s">
        <v>77022</v>
      </c>
      <c r="T624" t="s">
        <v>86716</v>
      </c>
      <c r="U624">
        <v>0</v>
      </c>
      <c r="V624" t="s">
        <v>131409</v>
      </c>
      <c r="W624">
        <v>361620000</v>
      </c>
      <c r="X624">
        <v>51</v>
      </c>
      <c r="Y624" t="s">
        <v>131410</v>
      </c>
      <c r="Z624">
        <v>1</v>
      </c>
      <c r="AA624" t="s">
        <v>131411</v>
      </c>
      <c r="AB624" t="s">
        <v>131412</v>
      </c>
      <c r="AC624" t="s">
        <v>18955</v>
      </c>
      <c r="AD624" t="s">
        <v>18955</v>
      </c>
      <c r="AE624">
        <v>2612</v>
      </c>
      <c r="AF624" t="s">
        <v>18956</v>
      </c>
      <c r="AG624" t="s">
        <v>18957</v>
      </c>
      <c r="AH624" t="s">
        <v>18958</v>
      </c>
      <c r="AJ624" s="4" t="s">
        <v>18959</v>
      </c>
    </row>
    <row r="625" spans="1:36" x14ac:dyDescent="0.3">
      <c r="A625" t="s">
        <v>75511</v>
      </c>
      <c r="B625" t="s">
        <v>119508</v>
      </c>
      <c r="C625" t="s">
        <v>119509</v>
      </c>
      <c r="D625" t="s">
        <v>119510</v>
      </c>
      <c r="H625" t="s">
        <v>27459</v>
      </c>
      <c r="I625" t="s">
        <v>16346</v>
      </c>
      <c r="J625" t="s">
        <v>4237</v>
      </c>
      <c r="N625">
        <v>1</v>
      </c>
      <c r="O625">
        <v>1</v>
      </c>
      <c r="P625">
        <v>1</v>
      </c>
      <c r="Q625" t="s">
        <v>77261</v>
      </c>
      <c r="R625" t="s">
        <v>77261</v>
      </c>
      <c r="S625" t="s">
        <v>77261</v>
      </c>
      <c r="T625" t="s">
        <v>80277</v>
      </c>
      <c r="U625">
        <v>0</v>
      </c>
      <c r="V625" t="s">
        <v>131413</v>
      </c>
      <c r="W625">
        <v>71157000</v>
      </c>
      <c r="X625">
        <v>8</v>
      </c>
      <c r="Y625" t="s">
        <v>131414</v>
      </c>
      <c r="Z625">
        <v>1</v>
      </c>
      <c r="AA625" t="s">
        <v>131415</v>
      </c>
      <c r="AB625" t="s">
        <v>131416</v>
      </c>
      <c r="AC625" t="s">
        <v>27461</v>
      </c>
      <c r="AD625" t="s">
        <v>27461</v>
      </c>
      <c r="AE625">
        <v>3956</v>
      </c>
      <c r="AF625" t="s">
        <v>27462</v>
      </c>
      <c r="AG625" t="s">
        <v>27463</v>
      </c>
      <c r="AH625" t="s">
        <v>27464</v>
      </c>
      <c r="AJ625" s="4" t="s">
        <v>27465</v>
      </c>
    </row>
    <row r="626" spans="1:36" x14ac:dyDescent="0.3">
      <c r="A626">
        <v>1</v>
      </c>
      <c r="B626" t="s">
        <v>119511</v>
      </c>
      <c r="C626" t="s">
        <v>119512</v>
      </c>
      <c r="D626">
        <v>1</v>
      </c>
      <c r="H626" t="s">
        <v>1182</v>
      </c>
      <c r="I626" t="s">
        <v>33</v>
      </c>
      <c r="J626" t="s">
        <v>47017</v>
      </c>
      <c r="K626" t="s">
        <v>948</v>
      </c>
      <c r="N626">
        <v>7</v>
      </c>
      <c r="O626">
        <v>7</v>
      </c>
      <c r="P626">
        <v>7</v>
      </c>
      <c r="Q626" t="s">
        <v>48748</v>
      </c>
      <c r="R626" t="s">
        <v>48748</v>
      </c>
      <c r="S626" t="s">
        <v>48748</v>
      </c>
      <c r="T626" t="s">
        <v>131417</v>
      </c>
      <c r="U626">
        <v>0</v>
      </c>
      <c r="V626" t="s">
        <v>131418</v>
      </c>
      <c r="W626">
        <v>47438000</v>
      </c>
      <c r="X626">
        <v>12</v>
      </c>
      <c r="Y626" t="s">
        <v>131419</v>
      </c>
      <c r="Z626">
        <v>1</v>
      </c>
      <c r="AA626" t="s">
        <v>131420</v>
      </c>
      <c r="AB626" t="s">
        <v>131421</v>
      </c>
      <c r="AC626" t="s">
        <v>47016</v>
      </c>
      <c r="AD626" t="s">
        <v>47016</v>
      </c>
      <c r="AE626">
        <v>3274</v>
      </c>
      <c r="AF626" t="s">
        <v>47015</v>
      </c>
      <c r="AG626" t="s">
        <v>47014</v>
      </c>
      <c r="AH626" t="s">
        <v>47013</v>
      </c>
      <c r="AJ626" s="4" t="s">
        <v>47012</v>
      </c>
    </row>
    <row r="627" spans="1:36" x14ac:dyDescent="0.3">
      <c r="A627" t="s">
        <v>74532</v>
      </c>
      <c r="B627" t="s">
        <v>119513</v>
      </c>
      <c r="C627" t="s">
        <v>119514</v>
      </c>
      <c r="D627" t="s">
        <v>74003</v>
      </c>
      <c r="H627" t="s">
        <v>2955</v>
      </c>
      <c r="I627" t="s">
        <v>2956</v>
      </c>
      <c r="J627" t="s">
        <v>2957</v>
      </c>
      <c r="K627" t="s">
        <v>201</v>
      </c>
      <c r="N627">
        <v>7</v>
      </c>
      <c r="O627">
        <v>7</v>
      </c>
      <c r="P627">
        <v>7</v>
      </c>
      <c r="Q627" t="s">
        <v>80555</v>
      </c>
      <c r="R627" t="s">
        <v>80555</v>
      </c>
      <c r="S627" t="s">
        <v>80555</v>
      </c>
      <c r="T627" t="s">
        <v>92458</v>
      </c>
      <c r="U627">
        <v>0</v>
      </c>
      <c r="V627" t="s">
        <v>131422</v>
      </c>
      <c r="W627">
        <v>153950000</v>
      </c>
      <c r="X627">
        <v>29</v>
      </c>
      <c r="Y627" t="s">
        <v>131423</v>
      </c>
      <c r="Z627">
        <v>1</v>
      </c>
      <c r="AA627" t="s">
        <v>131424</v>
      </c>
      <c r="AB627" t="s">
        <v>131425</v>
      </c>
      <c r="AC627" t="s">
        <v>2959</v>
      </c>
      <c r="AD627" t="s">
        <v>2959</v>
      </c>
      <c r="AE627">
        <v>558</v>
      </c>
      <c r="AF627" t="s">
        <v>2960</v>
      </c>
      <c r="AG627" t="s">
        <v>2961</v>
      </c>
      <c r="AH627" t="s">
        <v>2962</v>
      </c>
      <c r="AJ627" s="4" t="s">
        <v>2963</v>
      </c>
    </row>
    <row r="628" spans="1:36" x14ac:dyDescent="0.3">
      <c r="A628" t="s">
        <v>55016</v>
      </c>
      <c r="B628" t="s">
        <v>119515</v>
      </c>
      <c r="C628" t="s">
        <v>69433</v>
      </c>
      <c r="D628" t="s">
        <v>70029</v>
      </c>
      <c r="H628" t="s">
        <v>34610</v>
      </c>
      <c r="I628" t="s">
        <v>3135</v>
      </c>
      <c r="J628" t="s">
        <v>34611</v>
      </c>
      <c r="K628" t="s">
        <v>9932</v>
      </c>
      <c r="N628">
        <v>4</v>
      </c>
      <c r="O628">
        <v>4</v>
      </c>
      <c r="P628">
        <v>4</v>
      </c>
      <c r="Q628" t="s">
        <v>80412</v>
      </c>
      <c r="R628" t="s">
        <v>80412</v>
      </c>
      <c r="S628" t="s">
        <v>80412</v>
      </c>
      <c r="T628" t="s">
        <v>90538</v>
      </c>
      <c r="U628">
        <v>0</v>
      </c>
      <c r="V628" t="s">
        <v>131426</v>
      </c>
      <c r="W628">
        <v>119800000</v>
      </c>
      <c r="X628">
        <v>4</v>
      </c>
      <c r="Y628" t="s">
        <v>131427</v>
      </c>
      <c r="Z628">
        <v>1</v>
      </c>
      <c r="AA628" t="s">
        <v>131428</v>
      </c>
      <c r="AB628" t="s">
        <v>131429</v>
      </c>
      <c r="AC628" t="s">
        <v>34612</v>
      </c>
      <c r="AD628" t="s">
        <v>34612</v>
      </c>
      <c r="AE628">
        <v>5054</v>
      </c>
      <c r="AF628" t="s">
        <v>34613</v>
      </c>
      <c r="AG628" t="s">
        <v>34614</v>
      </c>
      <c r="AH628" t="s">
        <v>34615</v>
      </c>
      <c r="AJ628" s="4" t="s">
        <v>34616</v>
      </c>
    </row>
    <row r="629" spans="1:36" x14ac:dyDescent="0.3">
      <c r="A629" t="s">
        <v>119516</v>
      </c>
      <c r="B629" t="s">
        <v>119517</v>
      </c>
      <c r="C629" t="s">
        <v>119518</v>
      </c>
      <c r="D629" t="s">
        <v>54401</v>
      </c>
      <c r="H629" t="s">
        <v>33231</v>
      </c>
      <c r="I629" t="s">
        <v>33232</v>
      </c>
      <c r="J629" t="s">
        <v>33233</v>
      </c>
      <c r="K629" t="s">
        <v>2391</v>
      </c>
      <c r="N629">
        <v>10</v>
      </c>
      <c r="O629">
        <v>9</v>
      </c>
      <c r="P629">
        <v>9</v>
      </c>
      <c r="Q629" t="s">
        <v>78571</v>
      </c>
      <c r="R629" t="s">
        <v>80795</v>
      </c>
      <c r="S629" t="s">
        <v>80795</v>
      </c>
      <c r="T629" t="s">
        <v>88143</v>
      </c>
      <c r="U629">
        <v>0</v>
      </c>
      <c r="V629" t="s">
        <v>131430</v>
      </c>
      <c r="W629">
        <v>115530000</v>
      </c>
      <c r="X629">
        <v>25</v>
      </c>
      <c r="Y629" t="s">
        <v>131431</v>
      </c>
      <c r="Z629">
        <v>1</v>
      </c>
      <c r="AA629" t="s">
        <v>131432</v>
      </c>
      <c r="AB629" t="s">
        <v>131433</v>
      </c>
      <c r="AC629" t="s">
        <v>33234</v>
      </c>
      <c r="AD629" t="s">
        <v>33235</v>
      </c>
      <c r="AE629">
        <v>4845</v>
      </c>
      <c r="AF629" t="s">
        <v>33236</v>
      </c>
      <c r="AG629" t="s">
        <v>33237</v>
      </c>
      <c r="AH629" t="s">
        <v>33238</v>
      </c>
      <c r="AJ629" s="4" t="s">
        <v>33239</v>
      </c>
    </row>
    <row r="630" spans="1:36" x14ac:dyDescent="0.3">
      <c r="A630" t="s">
        <v>58695</v>
      </c>
      <c r="B630" t="s">
        <v>119519</v>
      </c>
      <c r="C630" t="s">
        <v>119520</v>
      </c>
      <c r="D630" t="s">
        <v>119521</v>
      </c>
      <c r="H630" t="s">
        <v>20202</v>
      </c>
      <c r="J630" t="s">
        <v>24144</v>
      </c>
      <c r="N630">
        <v>2</v>
      </c>
      <c r="O630">
        <v>2</v>
      </c>
      <c r="P630">
        <v>2</v>
      </c>
      <c r="Q630" t="s">
        <v>81791</v>
      </c>
      <c r="R630" t="s">
        <v>81791</v>
      </c>
      <c r="S630" t="s">
        <v>81791</v>
      </c>
      <c r="T630" t="s">
        <v>74340</v>
      </c>
      <c r="U630" t="s">
        <v>131434</v>
      </c>
      <c r="V630" t="s">
        <v>131435</v>
      </c>
      <c r="W630">
        <v>31358000</v>
      </c>
      <c r="X630">
        <v>9</v>
      </c>
      <c r="Y630" t="s">
        <v>131436</v>
      </c>
      <c r="Z630">
        <v>1</v>
      </c>
      <c r="AA630" t="s">
        <v>131437</v>
      </c>
      <c r="AB630" t="s">
        <v>131438</v>
      </c>
      <c r="AC630" t="s">
        <v>47011</v>
      </c>
      <c r="AD630" t="s">
        <v>47011</v>
      </c>
      <c r="AE630">
        <v>241</v>
      </c>
      <c r="AF630" t="s">
        <v>47010</v>
      </c>
      <c r="AG630" t="s">
        <v>47009</v>
      </c>
      <c r="AH630" t="s">
        <v>47008</v>
      </c>
      <c r="AJ630" s="4" t="s">
        <v>667</v>
      </c>
    </row>
    <row r="631" spans="1:36" x14ac:dyDescent="0.3">
      <c r="A631" t="s">
        <v>101686</v>
      </c>
      <c r="B631" t="s">
        <v>93539</v>
      </c>
      <c r="C631" t="s">
        <v>63543</v>
      </c>
      <c r="D631" t="s">
        <v>119522</v>
      </c>
      <c r="H631" t="s">
        <v>27008</v>
      </c>
      <c r="I631" t="s">
        <v>27009</v>
      </c>
      <c r="J631" t="s">
        <v>27010</v>
      </c>
      <c r="K631" t="s">
        <v>2391</v>
      </c>
      <c r="N631">
        <v>10</v>
      </c>
      <c r="O631">
        <v>10</v>
      </c>
      <c r="P631">
        <v>10</v>
      </c>
      <c r="Q631">
        <v>31</v>
      </c>
      <c r="R631">
        <v>31</v>
      </c>
      <c r="S631">
        <v>31</v>
      </c>
      <c r="T631" t="s">
        <v>93529</v>
      </c>
      <c r="U631">
        <v>0</v>
      </c>
      <c r="V631" t="s">
        <v>131439</v>
      </c>
      <c r="W631">
        <v>274510000</v>
      </c>
      <c r="X631">
        <v>21</v>
      </c>
      <c r="Y631" t="s">
        <v>131440</v>
      </c>
      <c r="Z631">
        <v>1</v>
      </c>
      <c r="AA631" t="s">
        <v>131441</v>
      </c>
      <c r="AB631" t="s">
        <v>131442</v>
      </c>
      <c r="AC631" t="s">
        <v>27011</v>
      </c>
      <c r="AD631" t="s">
        <v>27012</v>
      </c>
      <c r="AE631">
        <v>3897</v>
      </c>
      <c r="AF631" t="s">
        <v>27013</v>
      </c>
      <c r="AG631" t="s">
        <v>27014</v>
      </c>
      <c r="AH631" t="s">
        <v>27015</v>
      </c>
      <c r="AJ631" s="4" t="s">
        <v>27016</v>
      </c>
    </row>
    <row r="632" spans="1:36" x14ac:dyDescent="0.3">
      <c r="A632" t="s">
        <v>56618</v>
      </c>
      <c r="B632" t="s">
        <v>72988</v>
      </c>
      <c r="C632" t="s">
        <v>73869</v>
      </c>
      <c r="D632" t="s">
        <v>102420</v>
      </c>
      <c r="I632" t="s">
        <v>35363</v>
      </c>
      <c r="J632" t="s">
        <v>957</v>
      </c>
      <c r="N632">
        <v>75</v>
      </c>
      <c r="O632">
        <v>75</v>
      </c>
      <c r="P632">
        <v>75</v>
      </c>
      <c r="Q632" t="s">
        <v>79978</v>
      </c>
      <c r="R632" t="s">
        <v>79978</v>
      </c>
      <c r="S632" t="s">
        <v>79978</v>
      </c>
      <c r="T632" t="s">
        <v>87316</v>
      </c>
      <c r="U632">
        <v>0</v>
      </c>
      <c r="V632" t="s">
        <v>48516</v>
      </c>
      <c r="W632">
        <v>10462000000</v>
      </c>
      <c r="X632">
        <v>731</v>
      </c>
      <c r="Y632" t="s">
        <v>131443</v>
      </c>
      <c r="Z632">
        <v>1</v>
      </c>
      <c r="AA632" t="s">
        <v>131444</v>
      </c>
      <c r="AB632" t="s">
        <v>131445</v>
      </c>
      <c r="AC632" t="s">
        <v>47007</v>
      </c>
      <c r="AD632" t="s">
        <v>38604</v>
      </c>
      <c r="AE632">
        <v>5222</v>
      </c>
      <c r="AF632" t="s">
        <v>35366</v>
      </c>
      <c r="AG632" t="s">
        <v>35367</v>
      </c>
      <c r="AJ632" s="4" t="s">
        <v>35368</v>
      </c>
    </row>
    <row r="633" spans="1:36" x14ac:dyDescent="0.3">
      <c r="A633" t="s">
        <v>73087</v>
      </c>
      <c r="B633" t="s">
        <v>58153</v>
      </c>
      <c r="C633" t="s">
        <v>119523</v>
      </c>
      <c r="D633" t="s">
        <v>119524</v>
      </c>
      <c r="H633" t="s">
        <v>26219</v>
      </c>
      <c r="I633" t="s">
        <v>26220</v>
      </c>
      <c r="J633" t="s">
        <v>26221</v>
      </c>
      <c r="N633">
        <v>6</v>
      </c>
      <c r="O633">
        <v>6</v>
      </c>
      <c r="P633">
        <v>6</v>
      </c>
      <c r="Q633" t="s">
        <v>79669</v>
      </c>
      <c r="R633" t="s">
        <v>79669</v>
      </c>
      <c r="S633" t="s">
        <v>79669</v>
      </c>
      <c r="T633" t="s">
        <v>85253</v>
      </c>
      <c r="U633">
        <v>0</v>
      </c>
      <c r="V633" t="s">
        <v>131446</v>
      </c>
      <c r="W633">
        <v>262240000</v>
      </c>
      <c r="X633">
        <v>39</v>
      </c>
      <c r="Y633" t="s">
        <v>131447</v>
      </c>
      <c r="Z633">
        <v>1</v>
      </c>
      <c r="AA633" t="s">
        <v>131448</v>
      </c>
      <c r="AB633" t="s">
        <v>131449</v>
      </c>
      <c r="AC633" t="s">
        <v>26223</v>
      </c>
      <c r="AD633" t="s">
        <v>26223</v>
      </c>
      <c r="AE633">
        <v>3785</v>
      </c>
      <c r="AF633" t="s">
        <v>26224</v>
      </c>
      <c r="AG633" t="s">
        <v>26225</v>
      </c>
      <c r="AH633" t="s">
        <v>26226</v>
      </c>
      <c r="AJ633" s="4" t="s">
        <v>26227</v>
      </c>
    </row>
    <row r="634" spans="1:36" x14ac:dyDescent="0.3">
      <c r="A634" t="s">
        <v>67305</v>
      </c>
      <c r="B634" t="s">
        <v>56241</v>
      </c>
      <c r="C634" t="s">
        <v>119525</v>
      </c>
      <c r="D634" t="s">
        <v>119526</v>
      </c>
      <c r="H634" t="s">
        <v>35016</v>
      </c>
      <c r="I634" t="s">
        <v>35017</v>
      </c>
      <c r="J634" t="s">
        <v>35018</v>
      </c>
      <c r="N634">
        <v>16</v>
      </c>
      <c r="O634">
        <v>16</v>
      </c>
      <c r="P634">
        <v>16</v>
      </c>
      <c r="Q634" t="s">
        <v>81328</v>
      </c>
      <c r="R634" t="s">
        <v>81328</v>
      </c>
      <c r="S634" t="s">
        <v>81328</v>
      </c>
      <c r="T634" t="s">
        <v>88008</v>
      </c>
      <c r="U634">
        <v>0</v>
      </c>
      <c r="V634" t="s">
        <v>82243</v>
      </c>
      <c r="W634">
        <v>356800000</v>
      </c>
      <c r="X634">
        <v>48</v>
      </c>
      <c r="Y634" t="s">
        <v>131450</v>
      </c>
      <c r="Z634">
        <v>1</v>
      </c>
      <c r="AA634" t="s">
        <v>131451</v>
      </c>
      <c r="AB634" t="s">
        <v>131452</v>
      </c>
      <c r="AC634" t="s">
        <v>47006</v>
      </c>
      <c r="AD634" t="s">
        <v>35020</v>
      </c>
      <c r="AE634">
        <v>5121</v>
      </c>
      <c r="AF634" t="s">
        <v>35021</v>
      </c>
      <c r="AG634" t="s">
        <v>35022</v>
      </c>
      <c r="AH634" t="s">
        <v>35023</v>
      </c>
      <c r="AJ634" s="4" t="s">
        <v>35024</v>
      </c>
    </row>
    <row r="635" spans="1:36" x14ac:dyDescent="0.3">
      <c r="A635" t="s">
        <v>73265</v>
      </c>
      <c r="B635" t="s">
        <v>62869</v>
      </c>
      <c r="C635" t="s">
        <v>119527</v>
      </c>
      <c r="D635" t="s">
        <v>66444</v>
      </c>
      <c r="H635" t="s">
        <v>2119</v>
      </c>
      <c r="I635" t="s">
        <v>2120</v>
      </c>
      <c r="J635" t="s">
        <v>2121</v>
      </c>
      <c r="N635">
        <v>5</v>
      </c>
      <c r="O635">
        <v>5</v>
      </c>
      <c r="P635">
        <v>5</v>
      </c>
      <c r="Q635">
        <v>14</v>
      </c>
      <c r="R635">
        <v>14</v>
      </c>
      <c r="S635">
        <v>14</v>
      </c>
      <c r="T635" t="s">
        <v>82224</v>
      </c>
      <c r="U635">
        <v>0</v>
      </c>
      <c r="V635" t="s">
        <v>131453</v>
      </c>
      <c r="W635">
        <v>210700000</v>
      </c>
      <c r="X635">
        <v>20</v>
      </c>
      <c r="Y635" t="s">
        <v>131454</v>
      </c>
      <c r="Z635">
        <v>1</v>
      </c>
      <c r="AA635" t="s">
        <v>131455</v>
      </c>
      <c r="AB635" t="s">
        <v>131456</v>
      </c>
      <c r="AC635" t="s">
        <v>2122</v>
      </c>
      <c r="AD635" t="s">
        <v>2122</v>
      </c>
      <c r="AE635">
        <v>438</v>
      </c>
      <c r="AF635" t="s">
        <v>2123</v>
      </c>
      <c r="AG635" t="s">
        <v>2124</v>
      </c>
      <c r="AH635" t="s">
        <v>2125</v>
      </c>
      <c r="AJ635" s="4" t="s">
        <v>2126</v>
      </c>
    </row>
    <row r="636" spans="1:36" x14ac:dyDescent="0.3">
      <c r="A636">
        <v>1</v>
      </c>
      <c r="B636" t="s">
        <v>113236</v>
      </c>
      <c r="C636">
        <v>1</v>
      </c>
      <c r="D636" t="s">
        <v>119528</v>
      </c>
      <c r="H636" t="s">
        <v>47005</v>
      </c>
      <c r="I636" t="s">
        <v>18227</v>
      </c>
      <c r="J636" t="s">
        <v>47004</v>
      </c>
      <c r="N636">
        <v>2</v>
      </c>
      <c r="O636">
        <v>2</v>
      </c>
      <c r="P636">
        <v>2</v>
      </c>
      <c r="Q636" t="s">
        <v>76135</v>
      </c>
      <c r="R636" t="s">
        <v>76135</v>
      </c>
      <c r="S636" t="s">
        <v>76135</v>
      </c>
      <c r="T636" t="s">
        <v>131457</v>
      </c>
      <c r="U636">
        <v>0</v>
      </c>
      <c r="V636" t="s">
        <v>131458</v>
      </c>
      <c r="W636">
        <v>80291000</v>
      </c>
      <c r="X636">
        <v>13</v>
      </c>
      <c r="Y636" t="s">
        <v>131459</v>
      </c>
      <c r="Z636">
        <v>1</v>
      </c>
      <c r="AA636" t="s">
        <v>131460</v>
      </c>
      <c r="AB636" t="s">
        <v>131461</v>
      </c>
      <c r="AC636" t="s">
        <v>47003</v>
      </c>
      <c r="AD636" t="s">
        <v>47003</v>
      </c>
      <c r="AE636">
        <v>536</v>
      </c>
      <c r="AF636" t="s">
        <v>47002</v>
      </c>
      <c r="AG636" t="s">
        <v>47001</v>
      </c>
      <c r="AH636" t="s">
        <v>47000</v>
      </c>
      <c r="AJ636" s="4" t="s">
        <v>46999</v>
      </c>
    </row>
    <row r="637" spans="1:36" x14ac:dyDescent="0.3">
      <c r="A637" t="s">
        <v>119529</v>
      </c>
      <c r="B637" t="s">
        <v>119530</v>
      </c>
      <c r="C637" t="s">
        <v>119531</v>
      </c>
      <c r="D637" t="s">
        <v>119532</v>
      </c>
      <c r="J637" t="s">
        <v>17824</v>
      </c>
      <c r="N637">
        <v>4</v>
      </c>
      <c r="O637">
        <v>4</v>
      </c>
      <c r="P637">
        <v>4</v>
      </c>
      <c r="Q637">
        <v>4</v>
      </c>
      <c r="R637">
        <v>4</v>
      </c>
      <c r="S637">
        <v>4</v>
      </c>
      <c r="T637" t="s">
        <v>80133</v>
      </c>
      <c r="U637">
        <v>0</v>
      </c>
      <c r="V637" t="s">
        <v>131462</v>
      </c>
      <c r="W637">
        <v>58988000</v>
      </c>
      <c r="X637">
        <v>17</v>
      </c>
      <c r="Y637" t="s">
        <v>131463</v>
      </c>
      <c r="Z637">
        <v>1</v>
      </c>
      <c r="AA637" t="s">
        <v>131464</v>
      </c>
      <c r="AB637" t="s">
        <v>131465</v>
      </c>
      <c r="AC637" t="s">
        <v>40565</v>
      </c>
      <c r="AD637" t="s">
        <v>40565</v>
      </c>
      <c r="AE637">
        <v>2715</v>
      </c>
      <c r="AF637" t="s">
        <v>40564</v>
      </c>
      <c r="AG637" t="s">
        <v>40563</v>
      </c>
      <c r="AJ637" s="4" t="s">
        <v>19516</v>
      </c>
    </row>
    <row r="638" spans="1:36" x14ac:dyDescent="0.3">
      <c r="A638" t="s">
        <v>119533</v>
      </c>
      <c r="B638" t="s">
        <v>53394</v>
      </c>
      <c r="C638" t="s">
        <v>57598</v>
      </c>
      <c r="D638" t="s">
        <v>119534</v>
      </c>
      <c r="H638" t="s">
        <v>31789</v>
      </c>
      <c r="I638" t="s">
        <v>31790</v>
      </c>
      <c r="J638" t="s">
        <v>31791</v>
      </c>
      <c r="N638">
        <v>7</v>
      </c>
      <c r="O638">
        <v>7</v>
      </c>
      <c r="P638">
        <v>7</v>
      </c>
      <c r="Q638" t="s">
        <v>58121</v>
      </c>
      <c r="R638" t="s">
        <v>58121</v>
      </c>
      <c r="S638" t="s">
        <v>58121</v>
      </c>
      <c r="T638" t="s">
        <v>87630</v>
      </c>
      <c r="U638">
        <v>0</v>
      </c>
      <c r="V638" t="s">
        <v>50598</v>
      </c>
      <c r="W638">
        <v>449010000</v>
      </c>
      <c r="X638">
        <v>46</v>
      </c>
      <c r="Y638" t="s">
        <v>131466</v>
      </c>
      <c r="Z638">
        <v>1</v>
      </c>
      <c r="AA638" t="s">
        <v>131467</v>
      </c>
      <c r="AB638" t="s">
        <v>131468</v>
      </c>
      <c r="AC638" t="s">
        <v>31792</v>
      </c>
      <c r="AD638" t="s">
        <v>31792</v>
      </c>
      <c r="AE638">
        <v>4631</v>
      </c>
      <c r="AF638" t="s">
        <v>31793</v>
      </c>
      <c r="AG638" t="s">
        <v>31794</v>
      </c>
      <c r="AH638" t="s">
        <v>31795</v>
      </c>
      <c r="AJ638" s="4" t="s">
        <v>31796</v>
      </c>
    </row>
    <row r="639" spans="1:36" x14ac:dyDescent="0.3">
      <c r="A639" t="s">
        <v>56438</v>
      </c>
      <c r="B639" t="s">
        <v>119535</v>
      </c>
      <c r="C639" t="s">
        <v>53098</v>
      </c>
      <c r="D639" t="s">
        <v>119536</v>
      </c>
      <c r="N639">
        <v>8</v>
      </c>
      <c r="O639">
        <v>8</v>
      </c>
      <c r="P639">
        <v>8</v>
      </c>
      <c r="Q639" t="s">
        <v>75948</v>
      </c>
      <c r="R639" t="s">
        <v>75948</v>
      </c>
      <c r="S639" t="s">
        <v>75948</v>
      </c>
      <c r="T639">
        <v>110</v>
      </c>
      <c r="U639">
        <v>0</v>
      </c>
      <c r="V639" t="s">
        <v>131469</v>
      </c>
      <c r="W639">
        <v>122530000</v>
      </c>
      <c r="X639">
        <v>18</v>
      </c>
      <c r="Y639" t="s">
        <v>131470</v>
      </c>
      <c r="Z639">
        <v>1</v>
      </c>
      <c r="AA639" t="s">
        <v>131471</v>
      </c>
      <c r="AB639" t="s">
        <v>131472</v>
      </c>
      <c r="AC639" t="s">
        <v>46998</v>
      </c>
      <c r="AD639" t="s">
        <v>46997</v>
      </c>
      <c r="AE639">
        <v>3401</v>
      </c>
      <c r="AF639" t="s">
        <v>46996</v>
      </c>
      <c r="AG639" t="s">
        <v>46995</v>
      </c>
      <c r="AJ639" s="4" t="s">
        <v>23709</v>
      </c>
    </row>
    <row r="640" spans="1:36" x14ac:dyDescent="0.3">
      <c r="A640" t="s">
        <v>119537</v>
      </c>
      <c r="B640" t="s">
        <v>119538</v>
      </c>
      <c r="C640" t="s">
        <v>119539</v>
      </c>
      <c r="D640" t="s">
        <v>119540</v>
      </c>
      <c r="H640" t="s">
        <v>21237</v>
      </c>
      <c r="I640" t="s">
        <v>21238</v>
      </c>
      <c r="J640" t="s">
        <v>21239</v>
      </c>
      <c r="K640" t="s">
        <v>9588</v>
      </c>
      <c r="N640">
        <v>67</v>
      </c>
      <c r="O640">
        <v>59</v>
      </c>
      <c r="P640">
        <v>40</v>
      </c>
      <c r="Q640" t="s">
        <v>82750</v>
      </c>
      <c r="R640" t="s">
        <v>78195</v>
      </c>
      <c r="S640" t="s">
        <v>50539</v>
      </c>
      <c r="T640" t="s">
        <v>82267</v>
      </c>
      <c r="U640">
        <v>0</v>
      </c>
      <c r="V640" t="s">
        <v>48516</v>
      </c>
      <c r="W640">
        <v>3157000000</v>
      </c>
      <c r="X640">
        <v>256</v>
      </c>
      <c r="Y640" t="s">
        <v>131473</v>
      </c>
      <c r="Z640">
        <v>1</v>
      </c>
      <c r="AA640" t="s">
        <v>131474</v>
      </c>
      <c r="AB640" t="s">
        <v>131475</v>
      </c>
      <c r="AC640" t="s">
        <v>46994</v>
      </c>
      <c r="AD640" t="s">
        <v>21241</v>
      </c>
      <c r="AE640">
        <v>2996</v>
      </c>
      <c r="AF640" t="s">
        <v>21242</v>
      </c>
      <c r="AG640" t="s">
        <v>21243</v>
      </c>
      <c r="AH640" t="s">
        <v>21244</v>
      </c>
      <c r="AJ640" s="4" t="s">
        <v>21245</v>
      </c>
    </row>
    <row r="641" spans="1:36" x14ac:dyDescent="0.3">
      <c r="A641" t="s">
        <v>119541</v>
      </c>
      <c r="B641" t="s">
        <v>119542</v>
      </c>
      <c r="C641" t="s">
        <v>119543</v>
      </c>
      <c r="D641" t="s">
        <v>50351</v>
      </c>
      <c r="H641" t="s">
        <v>5762</v>
      </c>
      <c r="I641" t="s">
        <v>2979</v>
      </c>
      <c r="J641" t="s">
        <v>8508</v>
      </c>
      <c r="N641">
        <v>8</v>
      </c>
      <c r="O641">
        <v>8</v>
      </c>
      <c r="P641">
        <v>8</v>
      </c>
      <c r="Q641" t="s">
        <v>82541</v>
      </c>
      <c r="R641" t="s">
        <v>82541</v>
      </c>
      <c r="S641" t="s">
        <v>82541</v>
      </c>
      <c r="T641" t="s">
        <v>91917</v>
      </c>
      <c r="U641">
        <v>0</v>
      </c>
      <c r="V641" t="s">
        <v>109558</v>
      </c>
      <c r="W641">
        <v>1085300000</v>
      </c>
      <c r="X641">
        <v>82</v>
      </c>
      <c r="Y641" t="s">
        <v>131476</v>
      </c>
      <c r="Z641">
        <v>1</v>
      </c>
      <c r="AA641" t="s">
        <v>131477</v>
      </c>
      <c r="AB641" t="s">
        <v>131478</v>
      </c>
      <c r="AC641" t="s">
        <v>14893</v>
      </c>
      <c r="AD641" t="s">
        <v>14893</v>
      </c>
      <c r="AE641">
        <v>2068</v>
      </c>
      <c r="AF641" t="s">
        <v>14894</v>
      </c>
      <c r="AG641" t="s">
        <v>14895</v>
      </c>
      <c r="AJ641" s="4" t="s">
        <v>14896</v>
      </c>
    </row>
    <row r="642" spans="1:36" x14ac:dyDescent="0.3">
      <c r="A642" t="s">
        <v>119544</v>
      </c>
      <c r="B642" t="s">
        <v>119545</v>
      </c>
      <c r="C642" t="s">
        <v>119546</v>
      </c>
      <c r="D642" t="s">
        <v>119547</v>
      </c>
      <c r="N642">
        <v>4</v>
      </c>
      <c r="O642">
        <v>4</v>
      </c>
      <c r="P642">
        <v>4</v>
      </c>
      <c r="Q642" t="s">
        <v>77167</v>
      </c>
      <c r="R642" t="s">
        <v>77167</v>
      </c>
      <c r="S642" t="s">
        <v>77167</v>
      </c>
      <c r="T642" t="s">
        <v>107707</v>
      </c>
      <c r="U642" t="s">
        <v>131479</v>
      </c>
      <c r="V642" t="s">
        <v>131480</v>
      </c>
      <c r="W642">
        <v>41416000</v>
      </c>
      <c r="X642">
        <v>5</v>
      </c>
      <c r="Y642" t="s">
        <v>131481</v>
      </c>
      <c r="Z642">
        <v>1</v>
      </c>
      <c r="AA642" t="s">
        <v>131482</v>
      </c>
      <c r="AB642" t="s">
        <v>131483</v>
      </c>
      <c r="AC642" t="s">
        <v>40065</v>
      </c>
      <c r="AD642" t="s">
        <v>40065</v>
      </c>
      <c r="AE642">
        <v>2472</v>
      </c>
      <c r="AF642" t="s">
        <v>40064</v>
      </c>
      <c r="AG642" t="s">
        <v>40063</v>
      </c>
      <c r="AJ642" s="4" t="s">
        <v>17955</v>
      </c>
    </row>
    <row r="643" spans="1:36" x14ac:dyDescent="0.3">
      <c r="A643" t="s">
        <v>119548</v>
      </c>
      <c r="B643" t="s">
        <v>63931</v>
      </c>
      <c r="C643" t="s">
        <v>60151</v>
      </c>
      <c r="D643" t="s">
        <v>119549</v>
      </c>
      <c r="H643" t="s">
        <v>20882</v>
      </c>
      <c r="I643" t="s">
        <v>2419</v>
      </c>
      <c r="J643" t="s">
        <v>7223</v>
      </c>
      <c r="N643">
        <v>7</v>
      </c>
      <c r="O643">
        <v>7</v>
      </c>
      <c r="P643">
        <v>7</v>
      </c>
      <c r="Q643" t="s">
        <v>79881</v>
      </c>
      <c r="R643" t="s">
        <v>79881</v>
      </c>
      <c r="S643" t="s">
        <v>79881</v>
      </c>
      <c r="T643" t="s">
        <v>93320</v>
      </c>
      <c r="U643" t="s">
        <v>131484</v>
      </c>
      <c r="V643" t="s">
        <v>131485</v>
      </c>
      <c r="W643">
        <v>50272000</v>
      </c>
      <c r="X643">
        <v>7</v>
      </c>
      <c r="Y643" t="s">
        <v>131486</v>
      </c>
      <c r="Z643">
        <v>1</v>
      </c>
      <c r="AA643" t="s">
        <v>131487</v>
      </c>
      <c r="AB643" t="s">
        <v>131488</v>
      </c>
      <c r="AC643" t="s">
        <v>46993</v>
      </c>
      <c r="AD643" t="s">
        <v>46992</v>
      </c>
      <c r="AE643">
        <v>2951</v>
      </c>
      <c r="AF643" t="s">
        <v>20885</v>
      </c>
      <c r="AG643" t="s">
        <v>20886</v>
      </c>
      <c r="AH643" t="s">
        <v>20887</v>
      </c>
      <c r="AJ643" s="4" t="s">
        <v>20888</v>
      </c>
    </row>
    <row r="644" spans="1:36" x14ac:dyDescent="0.3">
      <c r="A644" t="s">
        <v>65683</v>
      </c>
      <c r="B644" t="s">
        <v>119550</v>
      </c>
      <c r="C644" t="s">
        <v>118284</v>
      </c>
      <c r="D644" t="s">
        <v>119551</v>
      </c>
      <c r="H644" t="s">
        <v>23263</v>
      </c>
      <c r="I644" t="s">
        <v>23264</v>
      </c>
      <c r="J644" t="s">
        <v>23265</v>
      </c>
      <c r="N644">
        <v>8</v>
      </c>
      <c r="O644">
        <v>8</v>
      </c>
      <c r="P644">
        <v>8</v>
      </c>
      <c r="Q644" t="s">
        <v>79405</v>
      </c>
      <c r="R644" t="s">
        <v>79405</v>
      </c>
      <c r="S644" t="s">
        <v>79405</v>
      </c>
      <c r="T644" t="s">
        <v>87330</v>
      </c>
      <c r="U644">
        <v>0</v>
      </c>
      <c r="V644" t="s">
        <v>131489</v>
      </c>
      <c r="W644">
        <v>210030000</v>
      </c>
      <c r="X644">
        <v>27</v>
      </c>
      <c r="Y644" t="s">
        <v>131490</v>
      </c>
      <c r="Z644">
        <v>1</v>
      </c>
      <c r="AA644" t="s">
        <v>131491</v>
      </c>
      <c r="AB644" t="s">
        <v>131492</v>
      </c>
      <c r="AC644" t="s">
        <v>23266</v>
      </c>
      <c r="AD644" t="s">
        <v>23266</v>
      </c>
      <c r="AE644">
        <v>3341</v>
      </c>
      <c r="AF644" t="s">
        <v>23267</v>
      </c>
      <c r="AG644" t="s">
        <v>23268</v>
      </c>
      <c r="AH644" t="s">
        <v>23269</v>
      </c>
      <c r="AJ644" s="4" t="s">
        <v>23270</v>
      </c>
    </row>
    <row r="645" spans="1:36" x14ac:dyDescent="0.3">
      <c r="A645">
        <v>1</v>
      </c>
      <c r="B645" t="s">
        <v>119552</v>
      </c>
      <c r="C645">
        <v>1</v>
      </c>
      <c r="D645" t="s">
        <v>119553</v>
      </c>
      <c r="H645" t="s">
        <v>28492</v>
      </c>
      <c r="I645" t="s">
        <v>28493</v>
      </c>
      <c r="J645" t="s">
        <v>532</v>
      </c>
      <c r="K645" t="s">
        <v>28494</v>
      </c>
      <c r="N645">
        <v>4</v>
      </c>
      <c r="O645">
        <v>4</v>
      </c>
      <c r="P645">
        <v>4</v>
      </c>
      <c r="Q645" t="s">
        <v>75948</v>
      </c>
      <c r="R645" t="s">
        <v>75948</v>
      </c>
      <c r="S645" t="s">
        <v>75948</v>
      </c>
      <c r="T645" t="s">
        <v>95473</v>
      </c>
      <c r="U645">
        <v>0</v>
      </c>
      <c r="V645" t="s">
        <v>131493</v>
      </c>
      <c r="W645">
        <v>51626000</v>
      </c>
      <c r="X645">
        <v>6</v>
      </c>
      <c r="Y645" t="s">
        <v>131494</v>
      </c>
      <c r="Z645">
        <v>1</v>
      </c>
      <c r="AA645" t="s">
        <v>131495</v>
      </c>
      <c r="AB645" t="s">
        <v>131496</v>
      </c>
      <c r="AC645" t="s">
        <v>28495</v>
      </c>
      <c r="AD645" t="s">
        <v>28495</v>
      </c>
      <c r="AE645">
        <v>4119</v>
      </c>
      <c r="AF645" t="s">
        <v>28496</v>
      </c>
      <c r="AG645" t="s">
        <v>28497</v>
      </c>
      <c r="AH645" t="s">
        <v>28498</v>
      </c>
      <c r="AJ645" s="4" t="s">
        <v>28499</v>
      </c>
    </row>
    <row r="646" spans="1:36" x14ac:dyDescent="0.3">
      <c r="A646" t="s">
        <v>119554</v>
      </c>
      <c r="B646" t="s">
        <v>56812</v>
      </c>
      <c r="C646" t="s">
        <v>119555</v>
      </c>
      <c r="D646" t="s">
        <v>65451</v>
      </c>
      <c r="H646" t="s">
        <v>14324</v>
      </c>
      <c r="I646" t="s">
        <v>1378</v>
      </c>
      <c r="J646" t="s">
        <v>2980</v>
      </c>
      <c r="K646" t="s">
        <v>1380</v>
      </c>
      <c r="N646">
        <v>2</v>
      </c>
      <c r="O646">
        <v>2</v>
      </c>
      <c r="P646">
        <v>2</v>
      </c>
      <c r="Q646" t="s">
        <v>77082</v>
      </c>
      <c r="R646" t="s">
        <v>77082</v>
      </c>
      <c r="S646" t="s">
        <v>77082</v>
      </c>
      <c r="T646" t="s">
        <v>48701</v>
      </c>
      <c r="U646">
        <v>0</v>
      </c>
      <c r="V646" t="s">
        <v>131497</v>
      </c>
      <c r="W646">
        <v>142390000</v>
      </c>
      <c r="X646">
        <v>2</v>
      </c>
      <c r="Y646" t="s">
        <v>131498</v>
      </c>
      <c r="Z646">
        <v>1</v>
      </c>
      <c r="AA646" t="s">
        <v>131499</v>
      </c>
      <c r="AB646" t="s">
        <v>131500</v>
      </c>
      <c r="AC646" t="s">
        <v>41308</v>
      </c>
      <c r="AD646" t="s">
        <v>41308</v>
      </c>
      <c r="AE646">
        <v>2732</v>
      </c>
      <c r="AF646" t="s">
        <v>41307</v>
      </c>
      <c r="AG646" t="s">
        <v>41306</v>
      </c>
      <c r="AH646" t="s">
        <v>41305</v>
      </c>
      <c r="AI646" t="s">
        <v>41304</v>
      </c>
      <c r="AJ646" s="4" t="s">
        <v>19647</v>
      </c>
    </row>
    <row r="647" spans="1:36" x14ac:dyDescent="0.3">
      <c r="A647" t="s">
        <v>99631</v>
      </c>
      <c r="B647" t="s">
        <v>119556</v>
      </c>
      <c r="C647" t="s">
        <v>119557</v>
      </c>
      <c r="D647" t="s">
        <v>102001</v>
      </c>
      <c r="H647" t="s">
        <v>28026</v>
      </c>
      <c r="I647" t="s">
        <v>28027</v>
      </c>
      <c r="J647" t="s">
        <v>957</v>
      </c>
      <c r="N647">
        <v>2</v>
      </c>
      <c r="O647">
        <v>2</v>
      </c>
      <c r="P647">
        <v>2</v>
      </c>
      <c r="Q647" t="s">
        <v>48564</v>
      </c>
      <c r="R647" t="s">
        <v>48564</v>
      </c>
      <c r="S647" t="s">
        <v>48564</v>
      </c>
      <c r="T647" t="s">
        <v>93214</v>
      </c>
      <c r="U647">
        <v>0</v>
      </c>
      <c r="V647" t="s">
        <v>131501</v>
      </c>
      <c r="W647">
        <v>173820000</v>
      </c>
      <c r="X647">
        <v>32</v>
      </c>
      <c r="Y647" t="s">
        <v>131502</v>
      </c>
      <c r="Z647">
        <v>1</v>
      </c>
      <c r="AA647" t="s">
        <v>131503</v>
      </c>
      <c r="AB647" t="s">
        <v>131504</v>
      </c>
      <c r="AC647" t="s">
        <v>28028</v>
      </c>
      <c r="AD647" t="s">
        <v>28028</v>
      </c>
      <c r="AE647">
        <v>4044</v>
      </c>
      <c r="AF647" t="s">
        <v>28029</v>
      </c>
      <c r="AG647" t="s">
        <v>28030</v>
      </c>
      <c r="AH647" t="s">
        <v>28031</v>
      </c>
      <c r="AJ647" s="4" t="s">
        <v>28032</v>
      </c>
    </row>
    <row r="648" spans="1:36" x14ac:dyDescent="0.3">
      <c r="A648" t="s">
        <v>119558</v>
      </c>
      <c r="B648" t="s">
        <v>119559</v>
      </c>
      <c r="C648" t="s">
        <v>61470</v>
      </c>
      <c r="D648" t="s">
        <v>119560</v>
      </c>
      <c r="I648" t="s">
        <v>33</v>
      </c>
      <c r="J648" t="s">
        <v>108</v>
      </c>
      <c r="N648">
        <v>6</v>
      </c>
      <c r="O648">
        <v>6</v>
      </c>
      <c r="P648">
        <v>6</v>
      </c>
      <c r="Q648" t="s">
        <v>80911</v>
      </c>
      <c r="R648" t="s">
        <v>80911</v>
      </c>
      <c r="S648" t="s">
        <v>80911</v>
      </c>
      <c r="T648" t="s">
        <v>78051</v>
      </c>
      <c r="U648">
        <v>0</v>
      </c>
      <c r="V648" t="s">
        <v>131505</v>
      </c>
      <c r="W648">
        <v>780490000</v>
      </c>
      <c r="X648">
        <v>51</v>
      </c>
      <c r="Y648" t="s">
        <v>131506</v>
      </c>
      <c r="Z648">
        <v>1</v>
      </c>
      <c r="AA648" t="s">
        <v>131507</v>
      </c>
      <c r="AB648" t="s">
        <v>131508</v>
      </c>
      <c r="AC648" t="s">
        <v>28478</v>
      </c>
      <c r="AD648" t="s">
        <v>28479</v>
      </c>
      <c r="AE648">
        <v>4116</v>
      </c>
      <c r="AF648" t="s">
        <v>28480</v>
      </c>
      <c r="AG648" t="s">
        <v>28481</v>
      </c>
      <c r="AJ648" s="4" t="s">
        <v>28482</v>
      </c>
    </row>
    <row r="649" spans="1:36" x14ac:dyDescent="0.3">
      <c r="A649" t="s">
        <v>119561</v>
      </c>
      <c r="B649" t="s">
        <v>119562</v>
      </c>
      <c r="C649" t="s">
        <v>119563</v>
      </c>
      <c r="D649" t="s">
        <v>119564</v>
      </c>
      <c r="H649" t="s">
        <v>35741</v>
      </c>
      <c r="I649" t="s">
        <v>35742</v>
      </c>
      <c r="J649" t="s">
        <v>1395</v>
      </c>
      <c r="N649">
        <v>4</v>
      </c>
      <c r="O649">
        <v>4</v>
      </c>
      <c r="P649">
        <v>4</v>
      </c>
      <c r="Q649" t="s">
        <v>77987</v>
      </c>
      <c r="R649" t="s">
        <v>77987</v>
      </c>
      <c r="S649" t="s">
        <v>77987</v>
      </c>
      <c r="T649" t="s">
        <v>131509</v>
      </c>
      <c r="U649">
        <v>0</v>
      </c>
      <c r="V649" t="s">
        <v>131510</v>
      </c>
      <c r="W649">
        <v>59041000</v>
      </c>
      <c r="X649">
        <v>8</v>
      </c>
      <c r="Y649" t="s">
        <v>131511</v>
      </c>
      <c r="Z649">
        <v>1</v>
      </c>
      <c r="AA649" t="s">
        <v>131512</v>
      </c>
      <c r="AB649" t="s">
        <v>131513</v>
      </c>
      <c r="AC649" t="s">
        <v>35743</v>
      </c>
      <c r="AD649" t="s">
        <v>35743</v>
      </c>
      <c r="AE649">
        <v>1284</v>
      </c>
      <c r="AF649" t="s">
        <v>35744</v>
      </c>
      <c r="AG649" t="s">
        <v>35745</v>
      </c>
    </row>
    <row r="650" spans="1:36" x14ac:dyDescent="0.3">
      <c r="A650" t="s">
        <v>119565</v>
      </c>
      <c r="B650" t="s">
        <v>119566</v>
      </c>
      <c r="C650" t="s">
        <v>119567</v>
      </c>
      <c r="D650" t="s">
        <v>119568</v>
      </c>
      <c r="I650" t="s">
        <v>765</v>
      </c>
      <c r="J650" t="s">
        <v>1395</v>
      </c>
      <c r="N650">
        <v>1</v>
      </c>
      <c r="O650">
        <v>1</v>
      </c>
      <c r="P650">
        <v>1</v>
      </c>
      <c r="Q650" t="s">
        <v>77005</v>
      </c>
      <c r="R650" t="s">
        <v>77005</v>
      </c>
      <c r="S650" t="s">
        <v>77005</v>
      </c>
      <c r="T650" t="s">
        <v>109225</v>
      </c>
      <c r="U650">
        <v>0</v>
      </c>
      <c r="V650" t="s">
        <v>131514</v>
      </c>
      <c r="W650">
        <v>18987000</v>
      </c>
      <c r="X650">
        <v>7</v>
      </c>
      <c r="Y650" t="s">
        <v>131515</v>
      </c>
      <c r="Z650">
        <v>1</v>
      </c>
      <c r="AA650" t="s">
        <v>131516</v>
      </c>
      <c r="AB650" t="s">
        <v>131517</v>
      </c>
      <c r="AC650" t="s">
        <v>39666</v>
      </c>
      <c r="AD650" t="s">
        <v>39666</v>
      </c>
      <c r="AE650">
        <v>3750</v>
      </c>
      <c r="AF650" t="s">
        <v>39665</v>
      </c>
      <c r="AG650" t="s">
        <v>39664</v>
      </c>
      <c r="AJ650" s="4" t="s">
        <v>36886</v>
      </c>
    </row>
    <row r="651" spans="1:36" x14ac:dyDescent="0.3">
      <c r="A651">
        <v>1</v>
      </c>
      <c r="B651" t="s">
        <v>56460</v>
      </c>
      <c r="C651">
        <v>1</v>
      </c>
      <c r="D651" t="s">
        <v>53892</v>
      </c>
      <c r="N651">
        <v>10</v>
      </c>
      <c r="O651">
        <v>2</v>
      </c>
      <c r="P651">
        <v>2</v>
      </c>
      <c r="Q651" t="s">
        <v>87931</v>
      </c>
      <c r="R651" t="s">
        <v>79543</v>
      </c>
      <c r="S651" t="s">
        <v>79543</v>
      </c>
      <c r="T651" t="s">
        <v>79544</v>
      </c>
      <c r="U651">
        <v>0</v>
      </c>
      <c r="V651" t="s">
        <v>131518</v>
      </c>
      <c r="W651">
        <v>278590000</v>
      </c>
      <c r="X651">
        <v>17</v>
      </c>
      <c r="Y651" t="s">
        <v>131519</v>
      </c>
      <c r="Z651">
        <v>1</v>
      </c>
      <c r="AA651" t="s">
        <v>131520</v>
      </c>
      <c r="AB651" t="s">
        <v>131521</v>
      </c>
      <c r="AC651" t="s">
        <v>35167</v>
      </c>
      <c r="AD651" t="s">
        <v>35167</v>
      </c>
      <c r="AE651">
        <v>5168</v>
      </c>
      <c r="AF651" t="s">
        <v>35168</v>
      </c>
      <c r="AG651" t="s">
        <v>35169</v>
      </c>
      <c r="AJ651" s="4" t="s">
        <v>30563</v>
      </c>
    </row>
    <row r="652" spans="1:36" x14ac:dyDescent="0.3">
      <c r="A652" t="s">
        <v>63891</v>
      </c>
      <c r="B652" t="s">
        <v>119569</v>
      </c>
      <c r="C652" t="s">
        <v>72291</v>
      </c>
      <c r="D652" t="s">
        <v>119570</v>
      </c>
      <c r="H652" t="s">
        <v>493</v>
      </c>
      <c r="I652" t="s">
        <v>10145</v>
      </c>
      <c r="N652">
        <v>3</v>
      </c>
      <c r="O652">
        <v>3</v>
      </c>
      <c r="P652">
        <v>3</v>
      </c>
      <c r="Q652">
        <v>41</v>
      </c>
      <c r="R652">
        <v>41</v>
      </c>
      <c r="S652">
        <v>41</v>
      </c>
      <c r="T652" t="s">
        <v>71947</v>
      </c>
      <c r="U652">
        <v>0</v>
      </c>
      <c r="V652" t="s">
        <v>99984</v>
      </c>
      <c r="W652">
        <v>261300000</v>
      </c>
      <c r="X652">
        <v>21</v>
      </c>
      <c r="Y652" t="s">
        <v>131522</v>
      </c>
      <c r="Z652">
        <v>1</v>
      </c>
      <c r="AA652" t="s">
        <v>131523</v>
      </c>
      <c r="AB652" t="s">
        <v>131524</v>
      </c>
      <c r="AC652" t="s">
        <v>46991</v>
      </c>
      <c r="AD652" t="s">
        <v>46991</v>
      </c>
      <c r="AE652">
        <v>4686</v>
      </c>
      <c r="AF652" t="s">
        <v>46990</v>
      </c>
      <c r="AG652" t="s">
        <v>46989</v>
      </c>
      <c r="AJ652" s="4" t="s">
        <v>46988</v>
      </c>
    </row>
    <row r="653" spans="1:36" x14ac:dyDescent="0.3">
      <c r="A653" t="s">
        <v>119571</v>
      </c>
      <c r="B653" t="s">
        <v>59591</v>
      </c>
      <c r="C653" t="s">
        <v>119572</v>
      </c>
      <c r="D653" t="s">
        <v>51709</v>
      </c>
      <c r="H653" t="s">
        <v>19352</v>
      </c>
      <c r="I653" t="s">
        <v>19353</v>
      </c>
      <c r="J653" t="s">
        <v>2778</v>
      </c>
      <c r="N653">
        <v>7</v>
      </c>
      <c r="O653">
        <v>7</v>
      </c>
      <c r="P653">
        <v>7</v>
      </c>
      <c r="Q653" t="s">
        <v>54588</v>
      </c>
      <c r="R653" t="s">
        <v>54588</v>
      </c>
      <c r="S653" t="s">
        <v>54588</v>
      </c>
      <c r="T653" t="s">
        <v>96710</v>
      </c>
      <c r="U653">
        <v>0</v>
      </c>
      <c r="V653" t="s">
        <v>78567</v>
      </c>
      <c r="W653">
        <v>186220000</v>
      </c>
      <c r="X653">
        <v>14</v>
      </c>
      <c r="Y653" t="s">
        <v>131525</v>
      </c>
      <c r="Z653">
        <v>1</v>
      </c>
      <c r="AA653" t="s">
        <v>131526</v>
      </c>
      <c r="AB653" t="s">
        <v>131527</v>
      </c>
      <c r="AC653" t="s">
        <v>19354</v>
      </c>
      <c r="AD653" t="s">
        <v>19354</v>
      </c>
      <c r="AE653">
        <v>2693</v>
      </c>
      <c r="AF653" t="s">
        <v>19355</v>
      </c>
      <c r="AG653" t="s">
        <v>19356</v>
      </c>
      <c r="AJ653" s="4" t="s">
        <v>19357</v>
      </c>
    </row>
    <row r="654" spans="1:36" x14ac:dyDescent="0.3">
      <c r="A654" t="s">
        <v>54996</v>
      </c>
      <c r="B654" t="s">
        <v>67835</v>
      </c>
      <c r="C654" t="s">
        <v>50160</v>
      </c>
      <c r="D654" t="s">
        <v>71132</v>
      </c>
      <c r="H654" t="s">
        <v>25226</v>
      </c>
      <c r="I654" t="s">
        <v>25227</v>
      </c>
      <c r="J654" t="s">
        <v>25228</v>
      </c>
      <c r="N654">
        <v>7</v>
      </c>
      <c r="O654">
        <v>7</v>
      </c>
      <c r="P654">
        <v>7</v>
      </c>
      <c r="Q654" t="s">
        <v>48467</v>
      </c>
      <c r="R654" t="s">
        <v>48467</v>
      </c>
      <c r="S654" t="s">
        <v>48467</v>
      </c>
      <c r="T654" t="s">
        <v>85065</v>
      </c>
      <c r="U654">
        <v>0</v>
      </c>
      <c r="V654" t="s">
        <v>131528</v>
      </c>
      <c r="W654">
        <v>419030000</v>
      </c>
      <c r="X654">
        <v>39</v>
      </c>
      <c r="Y654" t="s">
        <v>131529</v>
      </c>
      <c r="Z654">
        <v>1</v>
      </c>
      <c r="AA654" t="s">
        <v>131530</v>
      </c>
      <c r="AB654" t="s">
        <v>131531</v>
      </c>
      <c r="AC654" t="s">
        <v>25230</v>
      </c>
      <c r="AD654" t="s">
        <v>25230</v>
      </c>
      <c r="AE654">
        <v>3640</v>
      </c>
      <c r="AF654" t="s">
        <v>25231</v>
      </c>
      <c r="AG654" t="s">
        <v>25232</v>
      </c>
      <c r="AH654" t="s">
        <v>25233</v>
      </c>
      <c r="AJ654" s="4" t="s">
        <v>25234</v>
      </c>
    </row>
    <row r="655" spans="1:36" x14ac:dyDescent="0.3">
      <c r="A655" t="s">
        <v>101774</v>
      </c>
      <c r="B655" t="s">
        <v>100471</v>
      </c>
      <c r="C655" t="s">
        <v>119573</v>
      </c>
      <c r="D655" t="s">
        <v>59680</v>
      </c>
      <c r="H655" t="s">
        <v>21555</v>
      </c>
      <c r="J655" t="s">
        <v>21556</v>
      </c>
      <c r="N655">
        <v>2</v>
      </c>
      <c r="O655">
        <v>2</v>
      </c>
      <c r="P655">
        <v>2</v>
      </c>
      <c r="Q655">
        <v>4</v>
      </c>
      <c r="R655">
        <v>4</v>
      </c>
      <c r="S655">
        <v>4</v>
      </c>
      <c r="T655" t="s">
        <v>85673</v>
      </c>
      <c r="U655" t="s">
        <v>131532</v>
      </c>
      <c r="V655" t="s">
        <v>131533</v>
      </c>
      <c r="W655">
        <v>37865000</v>
      </c>
      <c r="X655">
        <v>7</v>
      </c>
      <c r="Y655" t="s">
        <v>131534</v>
      </c>
      <c r="Z655">
        <v>1</v>
      </c>
      <c r="AA655" t="s">
        <v>131535</v>
      </c>
      <c r="AB655" t="s">
        <v>131536</v>
      </c>
      <c r="AC655" t="s">
        <v>21557</v>
      </c>
      <c r="AD655" t="s">
        <v>21557</v>
      </c>
      <c r="AE655">
        <v>3045</v>
      </c>
      <c r="AF655" t="s">
        <v>21559</v>
      </c>
      <c r="AG655" t="s">
        <v>21560</v>
      </c>
      <c r="AH655" t="s">
        <v>21561</v>
      </c>
      <c r="AJ655" s="4" t="s">
        <v>21562</v>
      </c>
    </row>
    <row r="656" spans="1:36" x14ac:dyDescent="0.3">
      <c r="A656">
        <v>1</v>
      </c>
      <c r="B656" t="s">
        <v>118194</v>
      </c>
      <c r="C656">
        <v>1</v>
      </c>
      <c r="D656" t="s">
        <v>71774</v>
      </c>
      <c r="H656" t="s">
        <v>23805</v>
      </c>
      <c r="I656" t="s">
        <v>23806</v>
      </c>
      <c r="J656" t="s">
        <v>2778</v>
      </c>
      <c r="K656" t="s">
        <v>948</v>
      </c>
      <c r="N656">
        <v>2</v>
      </c>
      <c r="O656">
        <v>2</v>
      </c>
      <c r="P656">
        <v>2</v>
      </c>
      <c r="Q656" t="s">
        <v>79311</v>
      </c>
      <c r="R656" t="s">
        <v>79311</v>
      </c>
      <c r="S656" t="s">
        <v>79311</v>
      </c>
      <c r="T656" t="s">
        <v>90370</v>
      </c>
      <c r="U656">
        <v>0</v>
      </c>
      <c r="V656" t="s">
        <v>131537</v>
      </c>
      <c r="W656">
        <v>36186000</v>
      </c>
      <c r="X656">
        <v>7</v>
      </c>
      <c r="Y656" t="s">
        <v>131538</v>
      </c>
      <c r="Z656">
        <v>1</v>
      </c>
      <c r="AA656" t="s">
        <v>131539</v>
      </c>
      <c r="AB656" t="s">
        <v>131540</v>
      </c>
      <c r="AC656" t="s">
        <v>23807</v>
      </c>
      <c r="AD656" t="s">
        <v>23807</v>
      </c>
      <c r="AE656">
        <v>3419</v>
      </c>
      <c r="AF656" t="s">
        <v>23809</v>
      </c>
      <c r="AG656" t="s">
        <v>23810</v>
      </c>
      <c r="AH656" t="s">
        <v>23811</v>
      </c>
      <c r="AJ656" s="4" t="s">
        <v>23812</v>
      </c>
    </row>
    <row r="657" spans="1:36" x14ac:dyDescent="0.3">
      <c r="A657" t="s">
        <v>73768</v>
      </c>
      <c r="B657" t="s">
        <v>53754</v>
      </c>
      <c r="C657" t="s">
        <v>119574</v>
      </c>
      <c r="D657" t="s">
        <v>72225</v>
      </c>
      <c r="H657" t="s">
        <v>33288</v>
      </c>
      <c r="I657" t="s">
        <v>33289</v>
      </c>
      <c r="J657" t="s">
        <v>33290</v>
      </c>
      <c r="N657">
        <v>8</v>
      </c>
      <c r="O657">
        <v>8</v>
      </c>
      <c r="P657">
        <v>8</v>
      </c>
      <c r="Q657" t="s">
        <v>78421</v>
      </c>
      <c r="R657" t="s">
        <v>78421</v>
      </c>
      <c r="S657" t="s">
        <v>78421</v>
      </c>
      <c r="T657" t="s">
        <v>83909</v>
      </c>
      <c r="U657">
        <v>0</v>
      </c>
      <c r="V657" t="s">
        <v>131541</v>
      </c>
      <c r="W657">
        <v>135950000</v>
      </c>
      <c r="X657">
        <v>15</v>
      </c>
      <c r="Y657" t="s">
        <v>131542</v>
      </c>
      <c r="Z657">
        <v>1</v>
      </c>
      <c r="AA657" t="s">
        <v>131543</v>
      </c>
      <c r="AB657" t="s">
        <v>131544</v>
      </c>
      <c r="AC657" t="s">
        <v>33291</v>
      </c>
      <c r="AD657" t="s">
        <v>33292</v>
      </c>
      <c r="AE657">
        <v>4852</v>
      </c>
      <c r="AF657" t="s">
        <v>33293</v>
      </c>
      <c r="AG657" t="s">
        <v>33294</v>
      </c>
      <c r="AH657" t="s">
        <v>33295</v>
      </c>
      <c r="AJ657" s="4" t="s">
        <v>33296</v>
      </c>
    </row>
    <row r="658" spans="1:36" x14ac:dyDescent="0.3">
      <c r="A658" t="s">
        <v>119575</v>
      </c>
      <c r="B658" t="s">
        <v>119576</v>
      </c>
      <c r="C658" t="s">
        <v>119577</v>
      </c>
      <c r="D658" t="s">
        <v>119578</v>
      </c>
      <c r="I658" t="s">
        <v>2768</v>
      </c>
      <c r="N658">
        <v>7</v>
      </c>
      <c r="O658">
        <v>7</v>
      </c>
      <c r="P658">
        <v>7</v>
      </c>
      <c r="Q658" t="s">
        <v>48432</v>
      </c>
      <c r="R658" t="s">
        <v>48432</v>
      </c>
      <c r="S658" t="s">
        <v>48432</v>
      </c>
      <c r="T658" t="s">
        <v>92685</v>
      </c>
      <c r="U658">
        <v>0</v>
      </c>
      <c r="V658" t="s">
        <v>131545</v>
      </c>
      <c r="W658">
        <v>118090000</v>
      </c>
      <c r="X658">
        <v>23</v>
      </c>
      <c r="Y658" t="s">
        <v>131546</v>
      </c>
      <c r="Z658">
        <v>1</v>
      </c>
      <c r="AA658" t="s">
        <v>131547</v>
      </c>
      <c r="AB658" t="s">
        <v>131548</v>
      </c>
      <c r="AC658" t="s">
        <v>33415</v>
      </c>
      <c r="AD658" t="s">
        <v>33415</v>
      </c>
      <c r="AE658">
        <v>4871</v>
      </c>
      <c r="AF658" t="s">
        <v>33416</v>
      </c>
      <c r="AG658" t="s">
        <v>33417</v>
      </c>
      <c r="AH658" t="s">
        <v>33418</v>
      </c>
      <c r="AJ658" s="4" t="s">
        <v>33419</v>
      </c>
    </row>
    <row r="659" spans="1:36" x14ac:dyDescent="0.3">
      <c r="A659" t="s">
        <v>119579</v>
      </c>
      <c r="B659" t="s">
        <v>73096</v>
      </c>
      <c r="C659" t="s">
        <v>119580</v>
      </c>
      <c r="D659" t="s">
        <v>119581</v>
      </c>
      <c r="H659" t="s">
        <v>3675</v>
      </c>
      <c r="I659" t="s">
        <v>3676</v>
      </c>
      <c r="J659" t="s">
        <v>3677</v>
      </c>
      <c r="N659">
        <v>44</v>
      </c>
      <c r="O659">
        <v>44</v>
      </c>
      <c r="P659">
        <v>44</v>
      </c>
      <c r="Q659" t="s">
        <v>81590</v>
      </c>
      <c r="R659" t="s">
        <v>81590</v>
      </c>
      <c r="S659" t="s">
        <v>81590</v>
      </c>
      <c r="T659" t="s">
        <v>80097</v>
      </c>
      <c r="U659">
        <v>0</v>
      </c>
      <c r="V659" t="s">
        <v>131549</v>
      </c>
      <c r="W659">
        <v>3216300000</v>
      </c>
      <c r="X659">
        <v>245</v>
      </c>
      <c r="Y659" t="s">
        <v>131550</v>
      </c>
      <c r="Z659">
        <v>1</v>
      </c>
      <c r="AA659" t="s">
        <v>131551</v>
      </c>
      <c r="AB659" t="s">
        <v>131552</v>
      </c>
      <c r="AC659" t="s">
        <v>46987</v>
      </c>
      <c r="AD659" t="s">
        <v>3679</v>
      </c>
      <c r="AE659">
        <v>656</v>
      </c>
      <c r="AF659" t="s">
        <v>3680</v>
      </c>
      <c r="AG659" t="s">
        <v>3681</v>
      </c>
      <c r="AH659" t="s">
        <v>3682</v>
      </c>
      <c r="AJ659" s="4" t="s">
        <v>3683</v>
      </c>
    </row>
    <row r="660" spans="1:36" x14ac:dyDescent="0.3">
      <c r="A660" t="s">
        <v>119582</v>
      </c>
      <c r="B660" t="s">
        <v>74395</v>
      </c>
      <c r="C660" t="s">
        <v>71914</v>
      </c>
      <c r="D660" t="s">
        <v>119583</v>
      </c>
      <c r="H660" t="s">
        <v>27871</v>
      </c>
      <c r="J660" t="s">
        <v>27872</v>
      </c>
      <c r="N660">
        <v>5</v>
      </c>
      <c r="O660">
        <v>5</v>
      </c>
      <c r="P660">
        <v>5</v>
      </c>
      <c r="Q660" t="s">
        <v>78436</v>
      </c>
      <c r="R660" t="s">
        <v>78436</v>
      </c>
      <c r="S660" t="s">
        <v>78436</v>
      </c>
      <c r="T660" t="s">
        <v>80226</v>
      </c>
      <c r="U660">
        <v>0</v>
      </c>
      <c r="V660" t="s">
        <v>131553</v>
      </c>
      <c r="W660">
        <v>292460000</v>
      </c>
      <c r="X660">
        <v>30</v>
      </c>
      <c r="Y660" t="s">
        <v>131554</v>
      </c>
      <c r="Z660">
        <v>1</v>
      </c>
      <c r="AA660" t="s">
        <v>131555</v>
      </c>
      <c r="AB660" t="s">
        <v>131556</v>
      </c>
      <c r="AC660" t="s">
        <v>27873</v>
      </c>
      <c r="AD660" t="s">
        <v>27874</v>
      </c>
      <c r="AE660">
        <v>4018</v>
      </c>
      <c r="AF660" t="s">
        <v>27875</v>
      </c>
      <c r="AG660" t="s">
        <v>27876</v>
      </c>
      <c r="AH660" t="s">
        <v>27877</v>
      </c>
      <c r="AJ660" s="4" t="s">
        <v>27878</v>
      </c>
    </row>
    <row r="661" spans="1:36" x14ac:dyDescent="0.3">
      <c r="A661" t="s">
        <v>56022</v>
      </c>
      <c r="B661" t="s">
        <v>64933</v>
      </c>
      <c r="C661" t="s">
        <v>119584</v>
      </c>
      <c r="D661" t="s">
        <v>56644</v>
      </c>
      <c r="H661" t="s">
        <v>26030</v>
      </c>
      <c r="I661" t="s">
        <v>26031</v>
      </c>
      <c r="J661" t="s">
        <v>26032</v>
      </c>
      <c r="K661" t="s">
        <v>16631</v>
      </c>
      <c r="N661">
        <v>32</v>
      </c>
      <c r="O661">
        <v>32</v>
      </c>
      <c r="P661">
        <v>32</v>
      </c>
      <c r="Q661" t="s">
        <v>48513</v>
      </c>
      <c r="R661" t="s">
        <v>48513</v>
      </c>
      <c r="S661" t="s">
        <v>48513</v>
      </c>
      <c r="T661" t="s">
        <v>94028</v>
      </c>
      <c r="U661">
        <v>0</v>
      </c>
      <c r="V661" t="s">
        <v>131557</v>
      </c>
      <c r="W661">
        <v>2839300000</v>
      </c>
      <c r="X661">
        <v>233</v>
      </c>
      <c r="Y661" t="s">
        <v>131558</v>
      </c>
      <c r="Z661">
        <v>1</v>
      </c>
      <c r="AA661" t="s">
        <v>131559</v>
      </c>
      <c r="AB661" t="s">
        <v>131560</v>
      </c>
      <c r="AC661" t="s">
        <v>26033</v>
      </c>
      <c r="AD661" t="s">
        <v>26034</v>
      </c>
      <c r="AE661">
        <v>3759</v>
      </c>
      <c r="AF661" t="s">
        <v>26035</v>
      </c>
      <c r="AG661" t="s">
        <v>26036</v>
      </c>
      <c r="AH661" t="s">
        <v>26037</v>
      </c>
      <c r="AJ661" s="4" t="s">
        <v>26038</v>
      </c>
    </row>
    <row r="662" spans="1:36" x14ac:dyDescent="0.3">
      <c r="A662">
        <v>1</v>
      </c>
      <c r="B662" t="s">
        <v>118359</v>
      </c>
      <c r="C662">
        <v>1</v>
      </c>
      <c r="D662" t="s">
        <v>119585</v>
      </c>
      <c r="H662" t="s">
        <v>30118</v>
      </c>
      <c r="I662" t="s">
        <v>30119</v>
      </c>
      <c r="J662" t="s">
        <v>30120</v>
      </c>
      <c r="N662">
        <v>8</v>
      </c>
      <c r="O662">
        <v>8</v>
      </c>
      <c r="P662">
        <v>8</v>
      </c>
      <c r="Q662" t="s">
        <v>76933</v>
      </c>
      <c r="R662" t="s">
        <v>76933</v>
      </c>
      <c r="S662" t="s">
        <v>76933</v>
      </c>
      <c r="T662" t="s">
        <v>97707</v>
      </c>
      <c r="U662">
        <v>0</v>
      </c>
      <c r="V662" t="s">
        <v>131561</v>
      </c>
      <c r="W662">
        <v>129130000</v>
      </c>
      <c r="X662">
        <v>24</v>
      </c>
      <c r="Y662" t="s">
        <v>131562</v>
      </c>
      <c r="Z662">
        <v>1</v>
      </c>
      <c r="AA662" t="s">
        <v>131563</v>
      </c>
      <c r="AB662" t="s">
        <v>131564</v>
      </c>
      <c r="AC662" t="s">
        <v>46986</v>
      </c>
      <c r="AD662" t="s">
        <v>46985</v>
      </c>
      <c r="AE662">
        <v>4367</v>
      </c>
      <c r="AF662" t="s">
        <v>30123</v>
      </c>
      <c r="AG662" t="s">
        <v>30124</v>
      </c>
      <c r="AH662" t="s">
        <v>30125</v>
      </c>
      <c r="AI662" t="s">
        <v>30126</v>
      </c>
      <c r="AJ662" s="4" t="s">
        <v>30127</v>
      </c>
    </row>
    <row r="663" spans="1:36" x14ac:dyDescent="0.3">
      <c r="A663" t="s">
        <v>119586</v>
      </c>
      <c r="B663" t="s">
        <v>119587</v>
      </c>
      <c r="C663" t="s">
        <v>119588</v>
      </c>
      <c r="D663" t="s">
        <v>119589</v>
      </c>
      <c r="H663" t="s">
        <v>46984</v>
      </c>
      <c r="I663" t="s">
        <v>46983</v>
      </c>
      <c r="J663" t="s">
        <v>46982</v>
      </c>
      <c r="N663">
        <v>16</v>
      </c>
      <c r="O663">
        <v>16</v>
      </c>
      <c r="P663">
        <v>16</v>
      </c>
      <c r="Q663" t="s">
        <v>76424</v>
      </c>
      <c r="R663" t="s">
        <v>76424</v>
      </c>
      <c r="S663" t="s">
        <v>76424</v>
      </c>
      <c r="T663" t="s">
        <v>131565</v>
      </c>
      <c r="U663">
        <v>0</v>
      </c>
      <c r="V663" t="s">
        <v>131566</v>
      </c>
      <c r="W663">
        <v>271590000</v>
      </c>
      <c r="X663">
        <v>44</v>
      </c>
      <c r="Y663" t="s">
        <v>131567</v>
      </c>
      <c r="Z663">
        <v>1</v>
      </c>
      <c r="AA663" t="s">
        <v>131568</v>
      </c>
      <c r="AB663" t="s">
        <v>131569</v>
      </c>
      <c r="AC663" t="s">
        <v>46981</v>
      </c>
      <c r="AD663" t="s">
        <v>46980</v>
      </c>
      <c r="AE663">
        <v>4862</v>
      </c>
      <c r="AF663" t="s">
        <v>46979</v>
      </c>
      <c r="AG663" t="s">
        <v>46978</v>
      </c>
      <c r="AH663" t="s">
        <v>46977</v>
      </c>
      <c r="AJ663" s="4" t="s">
        <v>46976</v>
      </c>
    </row>
    <row r="664" spans="1:36" x14ac:dyDescent="0.3">
      <c r="A664" t="s">
        <v>119590</v>
      </c>
      <c r="B664" t="s">
        <v>99267</v>
      </c>
      <c r="C664" t="s">
        <v>119591</v>
      </c>
      <c r="D664" t="s">
        <v>119592</v>
      </c>
      <c r="J664" t="s">
        <v>19887</v>
      </c>
      <c r="N664">
        <v>12</v>
      </c>
      <c r="O664">
        <v>12</v>
      </c>
      <c r="P664">
        <v>12</v>
      </c>
      <c r="Q664" t="s">
        <v>48713</v>
      </c>
      <c r="R664" t="s">
        <v>48713</v>
      </c>
      <c r="S664" t="s">
        <v>48713</v>
      </c>
      <c r="T664" t="s">
        <v>83755</v>
      </c>
      <c r="U664">
        <v>0</v>
      </c>
      <c r="V664" t="s">
        <v>131570</v>
      </c>
      <c r="W664">
        <v>141680000</v>
      </c>
      <c r="X664">
        <v>28</v>
      </c>
      <c r="Y664" t="s">
        <v>131571</v>
      </c>
      <c r="Z664">
        <v>1</v>
      </c>
      <c r="AA664" t="s">
        <v>131572</v>
      </c>
      <c r="AB664" t="s">
        <v>131573</v>
      </c>
      <c r="AC664" t="s">
        <v>46975</v>
      </c>
      <c r="AD664" t="s">
        <v>46974</v>
      </c>
      <c r="AE664">
        <v>2781</v>
      </c>
      <c r="AF664" t="s">
        <v>19889</v>
      </c>
      <c r="AG664" t="s">
        <v>19890</v>
      </c>
      <c r="AJ664" s="4" t="s">
        <v>19891</v>
      </c>
    </row>
    <row r="665" spans="1:36" x14ac:dyDescent="0.3">
      <c r="A665" t="s">
        <v>119593</v>
      </c>
      <c r="B665" t="s">
        <v>119594</v>
      </c>
      <c r="C665" t="s">
        <v>119595</v>
      </c>
      <c r="D665" t="s">
        <v>71150</v>
      </c>
      <c r="H665" t="s">
        <v>36194</v>
      </c>
      <c r="I665" t="s">
        <v>36195</v>
      </c>
      <c r="J665" t="s">
        <v>36196</v>
      </c>
      <c r="K665" t="s">
        <v>36197</v>
      </c>
      <c r="N665">
        <v>2</v>
      </c>
      <c r="O665">
        <v>2</v>
      </c>
      <c r="P665">
        <v>2</v>
      </c>
      <c r="Q665">
        <v>5</v>
      </c>
      <c r="R665">
        <v>5</v>
      </c>
      <c r="S665">
        <v>5</v>
      </c>
      <c r="T665" t="s">
        <v>76032</v>
      </c>
      <c r="U665" t="s">
        <v>131574</v>
      </c>
      <c r="V665" t="s">
        <v>131575</v>
      </c>
      <c r="W665">
        <v>18701000</v>
      </c>
      <c r="X665">
        <v>4</v>
      </c>
      <c r="Y665" t="s">
        <v>131576</v>
      </c>
      <c r="Z665">
        <v>1</v>
      </c>
      <c r="AA665" t="s">
        <v>131577</v>
      </c>
      <c r="AB665" t="s">
        <v>131578</v>
      </c>
      <c r="AC665" t="s">
        <v>46973</v>
      </c>
      <c r="AD665" t="s">
        <v>46973</v>
      </c>
      <c r="AE665">
        <v>1985</v>
      </c>
      <c r="AF665" t="s">
        <v>36199</v>
      </c>
      <c r="AG665" t="s">
        <v>36200</v>
      </c>
      <c r="AH665" t="s">
        <v>36201</v>
      </c>
      <c r="AJ665" s="4" t="s">
        <v>36202</v>
      </c>
    </row>
    <row r="666" spans="1:36" x14ac:dyDescent="0.3">
      <c r="A666" t="s">
        <v>119596</v>
      </c>
      <c r="B666" t="s">
        <v>55678</v>
      </c>
      <c r="C666" t="s">
        <v>119597</v>
      </c>
      <c r="D666" t="s">
        <v>119598</v>
      </c>
      <c r="H666" t="s">
        <v>22292</v>
      </c>
      <c r="I666" t="s">
        <v>22293</v>
      </c>
      <c r="J666" t="s">
        <v>22294</v>
      </c>
      <c r="N666">
        <v>5</v>
      </c>
      <c r="O666">
        <v>5</v>
      </c>
      <c r="P666">
        <v>5</v>
      </c>
      <c r="Q666" t="s">
        <v>76722</v>
      </c>
      <c r="R666" t="s">
        <v>76722</v>
      </c>
      <c r="S666" t="s">
        <v>76722</v>
      </c>
      <c r="T666" t="s">
        <v>95700</v>
      </c>
      <c r="U666">
        <v>0</v>
      </c>
      <c r="V666" t="s">
        <v>131579</v>
      </c>
      <c r="W666">
        <v>68232000</v>
      </c>
      <c r="X666">
        <v>6</v>
      </c>
      <c r="Y666" t="s">
        <v>131580</v>
      </c>
      <c r="Z666">
        <v>1</v>
      </c>
      <c r="AA666" t="s">
        <v>131581</v>
      </c>
      <c r="AB666" t="s">
        <v>131582</v>
      </c>
      <c r="AC666" t="s">
        <v>46972</v>
      </c>
      <c r="AD666" t="s">
        <v>22296</v>
      </c>
      <c r="AE666">
        <v>3163</v>
      </c>
      <c r="AF666" t="s">
        <v>22297</v>
      </c>
      <c r="AG666" t="s">
        <v>22298</v>
      </c>
      <c r="AH666" t="s">
        <v>22299</v>
      </c>
      <c r="AI666" t="s">
        <v>22300</v>
      </c>
      <c r="AJ666" s="4" t="s">
        <v>22300</v>
      </c>
    </row>
    <row r="667" spans="1:36" x14ac:dyDescent="0.3">
      <c r="A667" t="s">
        <v>119599</v>
      </c>
      <c r="B667" t="s">
        <v>51169</v>
      </c>
      <c r="C667" t="s">
        <v>119600</v>
      </c>
      <c r="D667" t="s">
        <v>64855</v>
      </c>
      <c r="H667" t="s">
        <v>16705</v>
      </c>
      <c r="I667" t="s">
        <v>16706</v>
      </c>
      <c r="J667" t="s">
        <v>16707</v>
      </c>
      <c r="K667" t="s">
        <v>9932</v>
      </c>
      <c r="N667">
        <v>13</v>
      </c>
      <c r="O667">
        <v>4</v>
      </c>
      <c r="P667">
        <v>4</v>
      </c>
      <c r="Q667" t="s">
        <v>78557</v>
      </c>
      <c r="R667" t="s">
        <v>60281</v>
      </c>
      <c r="S667" t="s">
        <v>60281</v>
      </c>
      <c r="T667" t="s">
        <v>87268</v>
      </c>
      <c r="U667">
        <v>0</v>
      </c>
      <c r="V667" t="s">
        <v>131583</v>
      </c>
      <c r="W667">
        <v>413650000</v>
      </c>
      <c r="X667">
        <v>23</v>
      </c>
      <c r="Y667" t="s">
        <v>131584</v>
      </c>
      <c r="Z667">
        <v>1</v>
      </c>
      <c r="AA667" t="s">
        <v>131585</v>
      </c>
      <c r="AB667" t="s">
        <v>131586</v>
      </c>
      <c r="AC667" t="s">
        <v>46971</v>
      </c>
      <c r="AD667" t="s">
        <v>46970</v>
      </c>
      <c r="AE667">
        <v>2308</v>
      </c>
      <c r="AF667" t="s">
        <v>16710</v>
      </c>
      <c r="AG667" t="s">
        <v>16711</v>
      </c>
      <c r="AH667" t="s">
        <v>16712</v>
      </c>
      <c r="AJ667" s="4" t="s">
        <v>16713</v>
      </c>
    </row>
    <row r="668" spans="1:36" x14ac:dyDescent="0.3">
      <c r="A668" t="s">
        <v>70719</v>
      </c>
      <c r="B668" t="s">
        <v>119601</v>
      </c>
      <c r="C668" t="s">
        <v>119602</v>
      </c>
      <c r="D668" t="s">
        <v>72983</v>
      </c>
      <c r="H668" t="s">
        <v>9992</v>
      </c>
      <c r="I668" t="s">
        <v>9993</v>
      </c>
      <c r="J668" t="s">
        <v>9994</v>
      </c>
      <c r="N668">
        <v>27</v>
      </c>
      <c r="O668">
        <v>27</v>
      </c>
      <c r="P668">
        <v>27</v>
      </c>
      <c r="Q668" t="s">
        <v>79234</v>
      </c>
      <c r="R668" t="s">
        <v>79234</v>
      </c>
      <c r="S668" t="s">
        <v>79234</v>
      </c>
      <c r="T668" t="s">
        <v>88617</v>
      </c>
      <c r="U668">
        <v>0</v>
      </c>
      <c r="V668" t="s">
        <v>131587</v>
      </c>
      <c r="W668">
        <v>5085100000</v>
      </c>
      <c r="X668">
        <v>298</v>
      </c>
      <c r="Y668" t="s">
        <v>131588</v>
      </c>
      <c r="Z668">
        <v>1</v>
      </c>
      <c r="AA668" t="s">
        <v>131589</v>
      </c>
      <c r="AB668" t="s">
        <v>131590</v>
      </c>
      <c r="AC668" t="s">
        <v>9995</v>
      </c>
      <c r="AD668" t="s">
        <v>9995</v>
      </c>
      <c r="AE668">
        <v>1436</v>
      </c>
      <c r="AF668" t="s">
        <v>9996</v>
      </c>
      <c r="AG668" t="s">
        <v>9997</v>
      </c>
      <c r="AH668" t="s">
        <v>9998</v>
      </c>
      <c r="AJ668" s="4" t="s">
        <v>9999</v>
      </c>
    </row>
    <row r="669" spans="1:36" x14ac:dyDescent="0.3">
      <c r="A669" t="s">
        <v>119603</v>
      </c>
      <c r="B669" t="s">
        <v>55140</v>
      </c>
      <c r="C669" t="s">
        <v>119604</v>
      </c>
      <c r="D669" t="s">
        <v>119605</v>
      </c>
      <c r="H669" t="s">
        <v>23322</v>
      </c>
      <c r="I669" t="s">
        <v>2777</v>
      </c>
      <c r="J669" t="s">
        <v>23323</v>
      </c>
      <c r="K669" t="s">
        <v>23324</v>
      </c>
      <c r="N669">
        <v>29</v>
      </c>
      <c r="O669">
        <v>29</v>
      </c>
      <c r="P669">
        <v>29</v>
      </c>
      <c r="Q669" t="s">
        <v>75936</v>
      </c>
      <c r="R669" t="s">
        <v>75936</v>
      </c>
      <c r="S669" t="s">
        <v>75936</v>
      </c>
      <c r="T669" t="s">
        <v>91733</v>
      </c>
      <c r="U669">
        <v>0</v>
      </c>
      <c r="V669" t="s">
        <v>94376</v>
      </c>
      <c r="W669">
        <v>1700500000</v>
      </c>
      <c r="X669">
        <v>190</v>
      </c>
      <c r="Y669" t="s">
        <v>131591</v>
      </c>
      <c r="Z669">
        <v>1</v>
      </c>
      <c r="AA669" t="s">
        <v>131592</v>
      </c>
      <c r="AB669" t="s">
        <v>131593</v>
      </c>
      <c r="AC669" t="s">
        <v>46969</v>
      </c>
      <c r="AD669" t="s">
        <v>23326</v>
      </c>
      <c r="AE669">
        <v>3351</v>
      </c>
      <c r="AF669" t="s">
        <v>23327</v>
      </c>
      <c r="AG669" t="s">
        <v>23328</v>
      </c>
      <c r="AH669" t="s">
        <v>23329</v>
      </c>
      <c r="AI669" t="s">
        <v>23330</v>
      </c>
      <c r="AJ669" s="4" t="s">
        <v>23331</v>
      </c>
    </row>
    <row r="670" spans="1:36" x14ac:dyDescent="0.3">
      <c r="A670" t="s">
        <v>119606</v>
      </c>
      <c r="B670" t="s">
        <v>119607</v>
      </c>
      <c r="C670" t="s">
        <v>119608</v>
      </c>
      <c r="D670" t="s">
        <v>102249</v>
      </c>
      <c r="H670" t="s">
        <v>17188</v>
      </c>
      <c r="I670" t="s">
        <v>2185</v>
      </c>
      <c r="J670" t="s">
        <v>17189</v>
      </c>
      <c r="N670">
        <v>9</v>
      </c>
      <c r="O670">
        <v>9</v>
      </c>
      <c r="P670">
        <v>9</v>
      </c>
      <c r="Q670" t="s">
        <v>76042</v>
      </c>
      <c r="R670" t="s">
        <v>76042</v>
      </c>
      <c r="S670" t="s">
        <v>76042</v>
      </c>
      <c r="T670" t="s">
        <v>94746</v>
      </c>
      <c r="U670">
        <v>0</v>
      </c>
      <c r="V670" t="s">
        <v>131594</v>
      </c>
      <c r="W670">
        <v>52673000</v>
      </c>
      <c r="X670">
        <v>9</v>
      </c>
      <c r="Y670" t="s">
        <v>131595</v>
      </c>
      <c r="Z670">
        <v>1</v>
      </c>
      <c r="AA670" t="s">
        <v>131596</v>
      </c>
      <c r="AB670" t="s">
        <v>131597</v>
      </c>
      <c r="AC670" t="s">
        <v>46968</v>
      </c>
      <c r="AD670" t="s">
        <v>17191</v>
      </c>
      <c r="AE670">
        <v>2365</v>
      </c>
      <c r="AF670" t="s">
        <v>17192</v>
      </c>
      <c r="AG670" t="s">
        <v>17193</v>
      </c>
      <c r="AH670" t="s">
        <v>17194</v>
      </c>
      <c r="AJ670" s="4" t="s">
        <v>17195</v>
      </c>
    </row>
    <row r="671" spans="1:36" x14ac:dyDescent="0.3">
      <c r="A671" t="s">
        <v>119609</v>
      </c>
      <c r="B671" t="s">
        <v>50318</v>
      </c>
      <c r="C671" t="s">
        <v>54783</v>
      </c>
      <c r="D671" t="s">
        <v>119610</v>
      </c>
      <c r="I671" t="s">
        <v>2161</v>
      </c>
      <c r="N671">
        <v>11</v>
      </c>
      <c r="O671">
        <v>8</v>
      </c>
      <c r="P671">
        <v>8</v>
      </c>
      <c r="Q671" t="s">
        <v>78195</v>
      </c>
      <c r="R671">
        <v>27</v>
      </c>
      <c r="S671">
        <v>27</v>
      </c>
      <c r="T671" t="s">
        <v>81396</v>
      </c>
      <c r="U671">
        <v>0</v>
      </c>
      <c r="V671" t="s">
        <v>131598</v>
      </c>
      <c r="W671">
        <v>367650000</v>
      </c>
      <c r="X671">
        <v>26</v>
      </c>
      <c r="Y671" t="s">
        <v>131599</v>
      </c>
      <c r="Z671">
        <v>1</v>
      </c>
      <c r="AA671" t="s">
        <v>131600</v>
      </c>
      <c r="AB671" t="s">
        <v>131601</v>
      </c>
      <c r="AC671" t="s">
        <v>46967</v>
      </c>
      <c r="AD671" t="s">
        <v>24287</v>
      </c>
      <c r="AE671">
        <v>3502</v>
      </c>
      <c r="AF671" t="s">
        <v>24288</v>
      </c>
      <c r="AG671" t="s">
        <v>24289</v>
      </c>
      <c r="AJ671" s="4" t="s">
        <v>24290</v>
      </c>
    </row>
    <row r="672" spans="1:36" x14ac:dyDescent="0.3">
      <c r="A672" t="s">
        <v>118108</v>
      </c>
      <c r="B672" t="s">
        <v>119611</v>
      </c>
      <c r="C672" t="s">
        <v>119612</v>
      </c>
      <c r="D672" t="s">
        <v>58250</v>
      </c>
      <c r="H672" t="s">
        <v>13303</v>
      </c>
      <c r="I672" t="s">
        <v>3023</v>
      </c>
      <c r="J672" t="s">
        <v>13304</v>
      </c>
      <c r="K672" t="s">
        <v>2048</v>
      </c>
      <c r="N672">
        <v>2</v>
      </c>
      <c r="O672">
        <v>2</v>
      </c>
      <c r="P672">
        <v>2</v>
      </c>
      <c r="Q672" t="s">
        <v>78655</v>
      </c>
      <c r="R672" t="s">
        <v>78655</v>
      </c>
      <c r="S672" t="s">
        <v>78655</v>
      </c>
      <c r="T672" t="s">
        <v>90785</v>
      </c>
      <c r="U672">
        <v>0</v>
      </c>
      <c r="V672" t="s">
        <v>131602</v>
      </c>
      <c r="W672">
        <v>155940000</v>
      </c>
      <c r="X672">
        <v>16</v>
      </c>
      <c r="Y672" t="s">
        <v>131603</v>
      </c>
      <c r="Z672">
        <v>1</v>
      </c>
      <c r="AA672" t="s">
        <v>131604</v>
      </c>
      <c r="AB672" t="s">
        <v>131605</v>
      </c>
      <c r="AC672" t="s">
        <v>13305</v>
      </c>
      <c r="AD672" t="s">
        <v>13305</v>
      </c>
      <c r="AE672">
        <v>1864</v>
      </c>
      <c r="AF672" t="s">
        <v>13306</v>
      </c>
      <c r="AG672" t="s">
        <v>13307</v>
      </c>
      <c r="AH672" t="s">
        <v>13308</v>
      </c>
      <c r="AJ672" s="4" t="s">
        <v>13309</v>
      </c>
    </row>
    <row r="673" spans="1:36" x14ac:dyDescent="0.3">
      <c r="A673" t="s">
        <v>119613</v>
      </c>
      <c r="B673" t="s">
        <v>74665</v>
      </c>
      <c r="C673" t="s">
        <v>119614</v>
      </c>
      <c r="D673" t="s">
        <v>119615</v>
      </c>
      <c r="H673" t="s">
        <v>23593</v>
      </c>
      <c r="I673" t="s">
        <v>23594</v>
      </c>
      <c r="J673" t="s">
        <v>23595</v>
      </c>
      <c r="N673">
        <v>19</v>
      </c>
      <c r="O673">
        <v>19</v>
      </c>
      <c r="P673">
        <v>19</v>
      </c>
      <c r="Q673" t="s">
        <v>80441</v>
      </c>
      <c r="R673" t="s">
        <v>80441</v>
      </c>
      <c r="S673" t="s">
        <v>80441</v>
      </c>
      <c r="T673" t="s">
        <v>89928</v>
      </c>
      <c r="U673">
        <v>0</v>
      </c>
      <c r="V673" t="s">
        <v>131606</v>
      </c>
      <c r="W673">
        <v>622520000</v>
      </c>
      <c r="X673">
        <v>65</v>
      </c>
      <c r="Y673" t="s">
        <v>131607</v>
      </c>
      <c r="Z673">
        <v>1</v>
      </c>
      <c r="AA673" t="s">
        <v>131608</v>
      </c>
      <c r="AB673" t="s">
        <v>131609</v>
      </c>
      <c r="AC673" t="s">
        <v>46966</v>
      </c>
      <c r="AD673" t="s">
        <v>23597</v>
      </c>
      <c r="AE673">
        <v>3385</v>
      </c>
      <c r="AF673" t="s">
        <v>23598</v>
      </c>
      <c r="AG673" t="s">
        <v>23599</v>
      </c>
      <c r="AH673" t="s">
        <v>23600</v>
      </c>
      <c r="AJ673" s="4" t="s">
        <v>23601</v>
      </c>
    </row>
    <row r="674" spans="1:36" x14ac:dyDescent="0.3">
      <c r="A674" t="s">
        <v>119616</v>
      </c>
      <c r="B674" t="s">
        <v>57112</v>
      </c>
      <c r="C674" t="s">
        <v>119617</v>
      </c>
      <c r="D674" t="s">
        <v>119618</v>
      </c>
      <c r="H674" t="s">
        <v>24596</v>
      </c>
      <c r="I674" t="s">
        <v>24597</v>
      </c>
      <c r="J674" t="s">
        <v>24598</v>
      </c>
      <c r="K674" t="s">
        <v>2660</v>
      </c>
      <c r="N674">
        <v>8</v>
      </c>
      <c r="O674">
        <v>8</v>
      </c>
      <c r="P674">
        <v>8</v>
      </c>
      <c r="Q674">
        <v>28</v>
      </c>
      <c r="R674">
        <v>28</v>
      </c>
      <c r="S674">
        <v>28</v>
      </c>
      <c r="T674" t="s">
        <v>78421</v>
      </c>
      <c r="U674">
        <v>0</v>
      </c>
      <c r="V674" t="s">
        <v>131610</v>
      </c>
      <c r="W674">
        <v>175980000</v>
      </c>
      <c r="X674">
        <v>26</v>
      </c>
      <c r="Y674" t="s">
        <v>131611</v>
      </c>
      <c r="Z674">
        <v>1</v>
      </c>
      <c r="AA674" t="s">
        <v>131612</v>
      </c>
      <c r="AB674" t="s">
        <v>131613</v>
      </c>
      <c r="AC674" t="s">
        <v>46965</v>
      </c>
      <c r="AD674" t="s">
        <v>46964</v>
      </c>
      <c r="AE674">
        <v>3547</v>
      </c>
      <c r="AF674" t="s">
        <v>24601</v>
      </c>
      <c r="AG674" t="s">
        <v>24602</v>
      </c>
      <c r="AH674" t="s">
        <v>24603</v>
      </c>
      <c r="AJ674" s="4" t="s">
        <v>24604</v>
      </c>
    </row>
    <row r="675" spans="1:36" x14ac:dyDescent="0.3">
      <c r="A675" t="s">
        <v>49618</v>
      </c>
      <c r="B675" t="s">
        <v>119619</v>
      </c>
      <c r="C675" t="s">
        <v>119620</v>
      </c>
      <c r="D675" t="s">
        <v>49691</v>
      </c>
      <c r="H675" t="s">
        <v>8533</v>
      </c>
      <c r="I675" t="s">
        <v>8534</v>
      </c>
      <c r="J675" t="s">
        <v>694</v>
      </c>
      <c r="K675" t="s">
        <v>8535</v>
      </c>
      <c r="N675">
        <v>9</v>
      </c>
      <c r="O675">
        <v>9</v>
      </c>
      <c r="P675">
        <v>9</v>
      </c>
      <c r="Q675" t="s">
        <v>80249</v>
      </c>
      <c r="R675" t="s">
        <v>80249</v>
      </c>
      <c r="S675" t="s">
        <v>80249</v>
      </c>
      <c r="T675" t="s">
        <v>91971</v>
      </c>
      <c r="U675">
        <v>0</v>
      </c>
      <c r="V675" t="s">
        <v>131614</v>
      </c>
      <c r="W675">
        <v>187090000</v>
      </c>
      <c r="X675">
        <v>21</v>
      </c>
      <c r="Y675" t="s">
        <v>131615</v>
      </c>
      <c r="Z675">
        <v>1</v>
      </c>
      <c r="AA675" t="s">
        <v>131616</v>
      </c>
      <c r="AB675" t="s">
        <v>131617</v>
      </c>
      <c r="AC675" t="s">
        <v>8536</v>
      </c>
      <c r="AD675" t="s">
        <v>8537</v>
      </c>
      <c r="AE675">
        <v>1256</v>
      </c>
      <c r="AF675" t="s">
        <v>8538</v>
      </c>
      <c r="AG675" t="s">
        <v>8539</v>
      </c>
      <c r="AH675" t="s">
        <v>8540</v>
      </c>
      <c r="AI675" t="s">
        <v>8541</v>
      </c>
      <c r="AJ675" s="4" t="s">
        <v>8542</v>
      </c>
    </row>
    <row r="676" spans="1:36" x14ac:dyDescent="0.3">
      <c r="A676" t="s">
        <v>119621</v>
      </c>
      <c r="B676" t="s">
        <v>119622</v>
      </c>
      <c r="C676" t="s">
        <v>119623</v>
      </c>
      <c r="D676" t="s">
        <v>99806</v>
      </c>
      <c r="H676" t="s">
        <v>18403</v>
      </c>
      <c r="I676" t="s">
        <v>18404</v>
      </c>
      <c r="J676" t="s">
        <v>18405</v>
      </c>
      <c r="K676" t="s">
        <v>1524</v>
      </c>
      <c r="N676">
        <v>5</v>
      </c>
      <c r="O676">
        <v>5</v>
      </c>
      <c r="P676">
        <v>4</v>
      </c>
      <c r="Q676">
        <v>53</v>
      </c>
      <c r="R676">
        <v>53</v>
      </c>
      <c r="S676">
        <v>29</v>
      </c>
      <c r="T676" t="s">
        <v>86423</v>
      </c>
      <c r="U676">
        <v>0</v>
      </c>
      <c r="V676" t="s">
        <v>131618</v>
      </c>
      <c r="W676">
        <v>673590000</v>
      </c>
      <c r="X676">
        <v>26</v>
      </c>
      <c r="Y676" t="s">
        <v>131619</v>
      </c>
      <c r="Z676">
        <v>1</v>
      </c>
      <c r="AA676" t="s">
        <v>131620</v>
      </c>
      <c r="AB676" t="s">
        <v>131621</v>
      </c>
      <c r="AC676" t="s">
        <v>18406</v>
      </c>
      <c r="AD676" t="s">
        <v>18407</v>
      </c>
      <c r="AE676">
        <v>2529</v>
      </c>
      <c r="AF676" t="s">
        <v>18408</v>
      </c>
      <c r="AG676" t="s">
        <v>18409</v>
      </c>
      <c r="AH676" t="s">
        <v>18410</v>
      </c>
      <c r="AI676" t="s">
        <v>18411</v>
      </c>
      <c r="AJ676" s="4" t="s">
        <v>18412</v>
      </c>
    </row>
    <row r="677" spans="1:36" x14ac:dyDescent="0.3">
      <c r="A677" t="s">
        <v>119624</v>
      </c>
      <c r="B677" t="s">
        <v>119625</v>
      </c>
      <c r="C677" t="s">
        <v>119626</v>
      </c>
      <c r="D677" t="s">
        <v>69545</v>
      </c>
      <c r="H677" t="s">
        <v>275</v>
      </c>
      <c r="I677" t="s">
        <v>276</v>
      </c>
      <c r="J677" t="s">
        <v>277</v>
      </c>
      <c r="N677">
        <v>8</v>
      </c>
      <c r="O677">
        <v>8</v>
      </c>
      <c r="P677">
        <v>8</v>
      </c>
      <c r="Q677" t="s">
        <v>81797</v>
      </c>
      <c r="R677" t="s">
        <v>81797</v>
      </c>
      <c r="S677" t="s">
        <v>81797</v>
      </c>
      <c r="T677" t="s">
        <v>78298</v>
      </c>
      <c r="U677">
        <v>0</v>
      </c>
      <c r="V677" t="s">
        <v>131622</v>
      </c>
      <c r="W677">
        <v>315020000</v>
      </c>
      <c r="X677">
        <v>24</v>
      </c>
      <c r="Y677" t="s">
        <v>131623</v>
      </c>
      <c r="Z677">
        <v>1</v>
      </c>
      <c r="AA677" t="s">
        <v>131624</v>
      </c>
      <c r="AB677" t="s">
        <v>131625</v>
      </c>
      <c r="AC677" t="s">
        <v>278</v>
      </c>
      <c r="AD677" t="s">
        <v>278</v>
      </c>
      <c r="AE677">
        <v>190</v>
      </c>
      <c r="AF677" t="s">
        <v>279</v>
      </c>
      <c r="AG677" t="s">
        <v>280</v>
      </c>
      <c r="AH677" t="s">
        <v>281</v>
      </c>
      <c r="AJ677" s="4" t="s">
        <v>282</v>
      </c>
    </row>
    <row r="678" spans="1:36" x14ac:dyDescent="0.3">
      <c r="A678" t="s">
        <v>119627</v>
      </c>
      <c r="B678" t="s">
        <v>119628</v>
      </c>
      <c r="C678" t="s">
        <v>119629</v>
      </c>
      <c r="D678" t="s">
        <v>75714</v>
      </c>
      <c r="H678" t="s">
        <v>11475</v>
      </c>
      <c r="I678" t="s">
        <v>11476</v>
      </c>
      <c r="J678" t="s">
        <v>11477</v>
      </c>
      <c r="K678" t="s">
        <v>11478</v>
      </c>
      <c r="N678">
        <v>13</v>
      </c>
      <c r="O678">
        <v>13</v>
      </c>
      <c r="P678">
        <v>13</v>
      </c>
      <c r="Q678" t="s">
        <v>80238</v>
      </c>
      <c r="R678" t="s">
        <v>80238</v>
      </c>
      <c r="S678" t="s">
        <v>80238</v>
      </c>
      <c r="T678" t="s">
        <v>85324</v>
      </c>
      <c r="U678">
        <v>0</v>
      </c>
      <c r="V678" t="s">
        <v>81739</v>
      </c>
      <c r="W678">
        <v>719150000</v>
      </c>
      <c r="X678">
        <v>67</v>
      </c>
      <c r="Y678" t="s">
        <v>131626</v>
      </c>
      <c r="Z678">
        <v>1</v>
      </c>
      <c r="AA678" t="s">
        <v>131627</v>
      </c>
      <c r="AB678" t="s">
        <v>131628</v>
      </c>
      <c r="AC678" t="s">
        <v>11479</v>
      </c>
      <c r="AD678" t="s">
        <v>11480</v>
      </c>
      <c r="AE678">
        <v>1623</v>
      </c>
      <c r="AF678" t="s">
        <v>11481</v>
      </c>
      <c r="AG678" t="s">
        <v>11482</v>
      </c>
      <c r="AH678" t="s">
        <v>11483</v>
      </c>
      <c r="AJ678" s="4" t="s">
        <v>11484</v>
      </c>
    </row>
    <row r="679" spans="1:36" x14ac:dyDescent="0.3">
      <c r="A679" t="s">
        <v>119630</v>
      </c>
      <c r="B679" t="s">
        <v>72965</v>
      </c>
      <c r="C679" t="s">
        <v>99491</v>
      </c>
      <c r="D679" t="s">
        <v>119631</v>
      </c>
      <c r="H679" t="s">
        <v>11550</v>
      </c>
      <c r="I679" t="s">
        <v>11551</v>
      </c>
      <c r="J679" t="s">
        <v>11552</v>
      </c>
      <c r="N679">
        <v>12</v>
      </c>
      <c r="O679">
        <v>12</v>
      </c>
      <c r="P679">
        <v>12</v>
      </c>
      <c r="Q679" t="s">
        <v>76232</v>
      </c>
      <c r="R679" t="s">
        <v>76232</v>
      </c>
      <c r="S679" t="s">
        <v>76232</v>
      </c>
      <c r="T679" t="s">
        <v>86349</v>
      </c>
      <c r="U679">
        <v>0</v>
      </c>
      <c r="V679" t="s">
        <v>131629</v>
      </c>
      <c r="W679">
        <v>450630000</v>
      </c>
      <c r="X679">
        <v>28</v>
      </c>
      <c r="Y679" t="s">
        <v>131630</v>
      </c>
      <c r="Z679">
        <v>1</v>
      </c>
      <c r="AA679" t="s">
        <v>131631</v>
      </c>
      <c r="AB679" t="s">
        <v>131632</v>
      </c>
      <c r="AC679" t="s">
        <v>46963</v>
      </c>
      <c r="AD679" t="s">
        <v>11554</v>
      </c>
      <c r="AE679">
        <v>1631</v>
      </c>
      <c r="AF679" t="s">
        <v>11555</v>
      </c>
      <c r="AG679" t="s">
        <v>11556</v>
      </c>
      <c r="AH679" t="s">
        <v>11557</v>
      </c>
      <c r="AI679" t="s">
        <v>11558</v>
      </c>
      <c r="AJ679" s="4" t="s">
        <v>11559</v>
      </c>
    </row>
    <row r="680" spans="1:36" x14ac:dyDescent="0.3">
      <c r="A680" t="s">
        <v>49727</v>
      </c>
      <c r="B680" t="s">
        <v>50300</v>
      </c>
      <c r="C680" t="s">
        <v>49516</v>
      </c>
      <c r="D680" t="s">
        <v>119632</v>
      </c>
      <c r="J680" t="s">
        <v>108</v>
      </c>
      <c r="N680">
        <v>8</v>
      </c>
      <c r="O680">
        <v>8</v>
      </c>
      <c r="P680">
        <v>8</v>
      </c>
      <c r="Q680" t="s">
        <v>76201</v>
      </c>
      <c r="R680" t="s">
        <v>76201</v>
      </c>
      <c r="S680" t="s">
        <v>76201</v>
      </c>
      <c r="T680" t="s">
        <v>88895</v>
      </c>
      <c r="U680">
        <v>0</v>
      </c>
      <c r="V680" t="s">
        <v>57204</v>
      </c>
      <c r="W680">
        <v>290230000</v>
      </c>
      <c r="X680">
        <v>28</v>
      </c>
      <c r="Y680" t="s">
        <v>131633</v>
      </c>
      <c r="Z680">
        <v>1</v>
      </c>
      <c r="AA680" t="s">
        <v>131634</v>
      </c>
      <c r="AB680" t="s">
        <v>131635</v>
      </c>
      <c r="AC680" t="s">
        <v>27276</v>
      </c>
      <c r="AD680" t="s">
        <v>27276</v>
      </c>
      <c r="AE680">
        <v>3931</v>
      </c>
      <c r="AF680" t="s">
        <v>27277</v>
      </c>
      <c r="AG680" t="s">
        <v>27278</v>
      </c>
      <c r="AJ680" s="4" t="s">
        <v>27279</v>
      </c>
    </row>
    <row r="681" spans="1:36" x14ac:dyDescent="0.3">
      <c r="A681" t="s">
        <v>71874</v>
      </c>
      <c r="B681" t="s">
        <v>119633</v>
      </c>
      <c r="C681" t="s">
        <v>119634</v>
      </c>
      <c r="D681" t="s">
        <v>55432</v>
      </c>
      <c r="H681" t="s">
        <v>17602</v>
      </c>
      <c r="I681" t="s">
        <v>17603</v>
      </c>
      <c r="J681" t="s">
        <v>17604</v>
      </c>
      <c r="N681">
        <v>8</v>
      </c>
      <c r="O681">
        <v>8</v>
      </c>
      <c r="P681">
        <v>8</v>
      </c>
      <c r="Q681">
        <v>27</v>
      </c>
      <c r="R681">
        <v>27</v>
      </c>
      <c r="S681">
        <v>27</v>
      </c>
      <c r="T681" t="s">
        <v>78711</v>
      </c>
      <c r="U681">
        <v>0</v>
      </c>
      <c r="V681" t="s">
        <v>131636</v>
      </c>
      <c r="W681">
        <v>176580000</v>
      </c>
      <c r="X681">
        <v>26</v>
      </c>
      <c r="Y681" t="s">
        <v>131637</v>
      </c>
      <c r="Z681">
        <v>1</v>
      </c>
      <c r="AA681" t="s">
        <v>131638</v>
      </c>
      <c r="AB681" t="s">
        <v>131639</v>
      </c>
      <c r="AC681" t="s">
        <v>17605</v>
      </c>
      <c r="AD681" t="s">
        <v>17605</v>
      </c>
      <c r="AE681">
        <v>2424</v>
      </c>
      <c r="AF681" t="s">
        <v>17606</v>
      </c>
      <c r="AG681" t="s">
        <v>17607</v>
      </c>
      <c r="AH681" t="s">
        <v>17608</v>
      </c>
      <c r="AJ681" s="4" t="s">
        <v>17609</v>
      </c>
    </row>
    <row r="682" spans="1:36" x14ac:dyDescent="0.3">
      <c r="A682" t="s">
        <v>55732</v>
      </c>
      <c r="B682" t="s">
        <v>119635</v>
      </c>
      <c r="C682" t="s">
        <v>119636</v>
      </c>
      <c r="D682" t="s">
        <v>75130</v>
      </c>
      <c r="N682">
        <v>9</v>
      </c>
      <c r="O682">
        <v>9</v>
      </c>
      <c r="P682">
        <v>9</v>
      </c>
      <c r="Q682" t="s">
        <v>77145</v>
      </c>
      <c r="R682" t="s">
        <v>77145</v>
      </c>
      <c r="S682" t="s">
        <v>77145</v>
      </c>
      <c r="T682" t="s">
        <v>112940</v>
      </c>
      <c r="U682">
        <v>0</v>
      </c>
      <c r="V682" t="s">
        <v>131640</v>
      </c>
      <c r="W682">
        <v>304420000</v>
      </c>
      <c r="X682">
        <v>18</v>
      </c>
      <c r="Y682" t="s">
        <v>131641</v>
      </c>
      <c r="Z682">
        <v>1</v>
      </c>
      <c r="AA682" t="s">
        <v>131642</v>
      </c>
      <c r="AB682" t="s">
        <v>131643</v>
      </c>
      <c r="AC682" t="s">
        <v>46962</v>
      </c>
      <c r="AD682" t="s">
        <v>46961</v>
      </c>
      <c r="AE682">
        <v>4276</v>
      </c>
      <c r="AF682" t="s">
        <v>38663</v>
      </c>
      <c r="AG682" t="s">
        <v>38662</v>
      </c>
      <c r="AJ682" s="4" t="s">
        <v>29583</v>
      </c>
    </row>
    <row r="683" spans="1:36" x14ac:dyDescent="0.3">
      <c r="A683" t="s">
        <v>119637</v>
      </c>
      <c r="B683" t="s">
        <v>57795</v>
      </c>
      <c r="C683" t="s">
        <v>119638</v>
      </c>
      <c r="D683" t="s">
        <v>119639</v>
      </c>
      <c r="I683" t="s">
        <v>2630</v>
      </c>
      <c r="N683">
        <v>13</v>
      </c>
      <c r="O683">
        <v>13</v>
      </c>
      <c r="P683">
        <v>7</v>
      </c>
      <c r="Q683">
        <v>32</v>
      </c>
      <c r="R683">
        <v>32</v>
      </c>
      <c r="S683" t="s">
        <v>72028</v>
      </c>
      <c r="T683" t="s">
        <v>112674</v>
      </c>
      <c r="U683">
        <v>0</v>
      </c>
      <c r="V683" t="s">
        <v>131644</v>
      </c>
      <c r="W683">
        <v>488040000</v>
      </c>
      <c r="X683">
        <v>40</v>
      </c>
      <c r="Y683" t="s">
        <v>130961</v>
      </c>
      <c r="Z683">
        <v>1</v>
      </c>
      <c r="AA683" t="s">
        <v>131645</v>
      </c>
      <c r="AB683" t="s">
        <v>131646</v>
      </c>
      <c r="AC683" t="s">
        <v>46960</v>
      </c>
      <c r="AD683" t="s">
        <v>38738</v>
      </c>
      <c r="AE683">
        <v>1058</v>
      </c>
      <c r="AF683" t="s">
        <v>38737</v>
      </c>
      <c r="AG683" t="s">
        <v>38736</v>
      </c>
      <c r="AJ683" s="4" t="s">
        <v>6896</v>
      </c>
    </row>
    <row r="684" spans="1:36" x14ac:dyDescent="0.3">
      <c r="A684" t="s">
        <v>119640</v>
      </c>
      <c r="B684" t="s">
        <v>58072</v>
      </c>
      <c r="C684" t="s">
        <v>119641</v>
      </c>
      <c r="D684" t="s">
        <v>55398</v>
      </c>
      <c r="H684" t="s">
        <v>34579</v>
      </c>
      <c r="I684" t="s">
        <v>34580</v>
      </c>
      <c r="J684" t="s">
        <v>34581</v>
      </c>
      <c r="K684" t="s">
        <v>1438</v>
      </c>
      <c r="N684">
        <v>8</v>
      </c>
      <c r="O684">
        <v>8</v>
      </c>
      <c r="P684">
        <v>8</v>
      </c>
      <c r="Q684" t="s">
        <v>80096</v>
      </c>
      <c r="R684" t="s">
        <v>80096</v>
      </c>
      <c r="S684" t="s">
        <v>80096</v>
      </c>
      <c r="T684" t="s">
        <v>88037</v>
      </c>
      <c r="U684">
        <v>0</v>
      </c>
      <c r="V684" t="s">
        <v>69810</v>
      </c>
      <c r="W684">
        <v>189820000</v>
      </c>
      <c r="X684">
        <v>17</v>
      </c>
      <c r="Y684" t="s">
        <v>131647</v>
      </c>
      <c r="Z684">
        <v>1</v>
      </c>
      <c r="AA684" t="s">
        <v>131648</v>
      </c>
      <c r="AB684" t="s">
        <v>131649</v>
      </c>
      <c r="AC684" t="s">
        <v>34582</v>
      </c>
      <c r="AD684" t="s">
        <v>34582</v>
      </c>
      <c r="AE684">
        <v>5050</v>
      </c>
      <c r="AF684" t="s">
        <v>34583</v>
      </c>
      <c r="AG684" t="s">
        <v>34584</v>
      </c>
      <c r="AH684" t="s">
        <v>34585</v>
      </c>
      <c r="AJ684" s="4" t="s">
        <v>34586</v>
      </c>
    </row>
    <row r="685" spans="1:36" x14ac:dyDescent="0.3">
      <c r="A685" t="s">
        <v>119642</v>
      </c>
      <c r="B685" t="s">
        <v>119643</v>
      </c>
      <c r="C685" t="s">
        <v>119644</v>
      </c>
      <c r="D685" t="s">
        <v>119645</v>
      </c>
      <c r="I685" t="s">
        <v>9959</v>
      </c>
      <c r="N685">
        <v>3</v>
      </c>
      <c r="O685">
        <v>3</v>
      </c>
      <c r="P685">
        <v>3</v>
      </c>
      <c r="Q685" t="s">
        <v>76238</v>
      </c>
      <c r="R685" t="s">
        <v>76238</v>
      </c>
      <c r="S685" t="s">
        <v>76238</v>
      </c>
      <c r="T685" t="s">
        <v>57984</v>
      </c>
      <c r="U685" t="s">
        <v>131650</v>
      </c>
      <c r="V685" t="s">
        <v>131651</v>
      </c>
      <c r="W685">
        <v>82768000</v>
      </c>
      <c r="X685">
        <v>7</v>
      </c>
      <c r="Y685" t="s">
        <v>131652</v>
      </c>
      <c r="Z685">
        <v>1</v>
      </c>
      <c r="AA685" t="s">
        <v>131653</v>
      </c>
      <c r="AB685" t="s">
        <v>131654</v>
      </c>
      <c r="AC685" t="s">
        <v>46959</v>
      </c>
      <c r="AD685" t="s">
        <v>46959</v>
      </c>
      <c r="AE685">
        <v>3958</v>
      </c>
      <c r="AF685" t="s">
        <v>46958</v>
      </c>
      <c r="AG685" t="s">
        <v>46957</v>
      </c>
      <c r="AJ685" s="4" t="s">
        <v>27473</v>
      </c>
    </row>
    <row r="686" spans="1:36" x14ac:dyDescent="0.3">
      <c r="A686" t="s">
        <v>68189</v>
      </c>
      <c r="B686" t="s">
        <v>119646</v>
      </c>
      <c r="C686" t="s">
        <v>119647</v>
      </c>
      <c r="D686" t="s">
        <v>119648</v>
      </c>
      <c r="I686" t="s">
        <v>33</v>
      </c>
      <c r="N686">
        <v>6</v>
      </c>
      <c r="O686">
        <v>6</v>
      </c>
      <c r="P686">
        <v>1</v>
      </c>
      <c r="Q686" t="s">
        <v>77304</v>
      </c>
      <c r="R686" t="s">
        <v>77304</v>
      </c>
      <c r="S686" t="s">
        <v>76597</v>
      </c>
      <c r="T686" t="s">
        <v>131655</v>
      </c>
      <c r="U686">
        <v>0</v>
      </c>
      <c r="V686" t="s">
        <v>131656</v>
      </c>
      <c r="W686">
        <v>7479100000</v>
      </c>
      <c r="X686">
        <v>18</v>
      </c>
      <c r="Y686" t="s">
        <v>131657</v>
      </c>
      <c r="Z686">
        <v>1</v>
      </c>
      <c r="AA686" t="s">
        <v>131658</v>
      </c>
      <c r="AB686" t="s">
        <v>131659</v>
      </c>
      <c r="AC686" t="s">
        <v>46956</v>
      </c>
      <c r="AD686" t="s">
        <v>46956</v>
      </c>
      <c r="AE686">
        <v>5257</v>
      </c>
      <c r="AF686" t="s">
        <v>46955</v>
      </c>
      <c r="AG686" t="s">
        <v>46954</v>
      </c>
      <c r="AJ686" s="4" t="s">
        <v>17285</v>
      </c>
    </row>
    <row r="687" spans="1:36" x14ac:dyDescent="0.3">
      <c r="A687" t="s">
        <v>101680</v>
      </c>
      <c r="B687" t="s">
        <v>70039</v>
      </c>
      <c r="C687" t="s">
        <v>119649</v>
      </c>
      <c r="D687" t="s">
        <v>119650</v>
      </c>
      <c r="I687" t="s">
        <v>1149</v>
      </c>
      <c r="N687">
        <v>7</v>
      </c>
      <c r="O687">
        <v>7</v>
      </c>
      <c r="P687">
        <v>7</v>
      </c>
      <c r="Q687" t="s">
        <v>76878</v>
      </c>
      <c r="R687" t="s">
        <v>76878</v>
      </c>
      <c r="S687" t="s">
        <v>76878</v>
      </c>
      <c r="T687" t="s">
        <v>95164</v>
      </c>
      <c r="U687">
        <v>0</v>
      </c>
      <c r="V687" t="s">
        <v>61975</v>
      </c>
      <c r="W687">
        <v>97447000</v>
      </c>
      <c r="X687">
        <v>21</v>
      </c>
      <c r="Y687" t="s">
        <v>131660</v>
      </c>
      <c r="Z687">
        <v>1</v>
      </c>
      <c r="AA687" t="s">
        <v>131661</v>
      </c>
      <c r="AB687" t="s">
        <v>131662</v>
      </c>
      <c r="AC687" t="s">
        <v>18856</v>
      </c>
      <c r="AD687" t="s">
        <v>18856</v>
      </c>
      <c r="AE687">
        <v>2596</v>
      </c>
      <c r="AF687" t="s">
        <v>18857</v>
      </c>
      <c r="AG687" t="s">
        <v>18858</v>
      </c>
      <c r="AJ687" s="4" t="s">
        <v>18859</v>
      </c>
    </row>
    <row r="688" spans="1:36" x14ac:dyDescent="0.3">
      <c r="A688" t="s">
        <v>119651</v>
      </c>
      <c r="B688" t="s">
        <v>119652</v>
      </c>
      <c r="C688" t="s">
        <v>119653</v>
      </c>
      <c r="D688" t="s">
        <v>119654</v>
      </c>
      <c r="H688" t="s">
        <v>362</v>
      </c>
      <c r="I688" t="s">
        <v>4592</v>
      </c>
      <c r="J688" t="s">
        <v>11834</v>
      </c>
      <c r="K688" t="s">
        <v>355</v>
      </c>
      <c r="N688">
        <v>11</v>
      </c>
      <c r="O688">
        <v>11</v>
      </c>
      <c r="P688">
        <v>11</v>
      </c>
      <c r="Q688" t="s">
        <v>82875</v>
      </c>
      <c r="R688" t="s">
        <v>82875</v>
      </c>
      <c r="S688" t="s">
        <v>82875</v>
      </c>
      <c r="T688" t="s">
        <v>84060</v>
      </c>
      <c r="U688">
        <v>0</v>
      </c>
      <c r="V688" t="s">
        <v>48720</v>
      </c>
      <c r="W688">
        <v>1515900000</v>
      </c>
      <c r="X688">
        <v>67</v>
      </c>
      <c r="Y688" t="s">
        <v>131663</v>
      </c>
      <c r="Z688">
        <v>1</v>
      </c>
      <c r="AA688" t="s">
        <v>131664</v>
      </c>
      <c r="AB688" t="s">
        <v>131665</v>
      </c>
      <c r="AC688" t="s">
        <v>11835</v>
      </c>
      <c r="AD688" t="s">
        <v>11836</v>
      </c>
      <c r="AE688">
        <v>1665</v>
      </c>
      <c r="AF688" t="s">
        <v>11837</v>
      </c>
      <c r="AG688" t="s">
        <v>11838</v>
      </c>
      <c r="AH688" t="s">
        <v>11839</v>
      </c>
      <c r="AJ688" s="4" t="s">
        <v>11840</v>
      </c>
    </row>
    <row r="689" spans="1:36" x14ac:dyDescent="0.3">
      <c r="A689" t="s">
        <v>119655</v>
      </c>
      <c r="B689" t="s">
        <v>119656</v>
      </c>
      <c r="C689" t="s">
        <v>119657</v>
      </c>
      <c r="D689" t="s">
        <v>119658</v>
      </c>
      <c r="H689" t="s">
        <v>2279</v>
      </c>
      <c r="I689" t="s">
        <v>2280</v>
      </c>
      <c r="J689" t="s">
        <v>2281</v>
      </c>
      <c r="N689">
        <v>35</v>
      </c>
      <c r="O689">
        <v>35</v>
      </c>
      <c r="P689">
        <v>35</v>
      </c>
      <c r="Q689" t="s">
        <v>75972</v>
      </c>
      <c r="R689" t="s">
        <v>75972</v>
      </c>
      <c r="S689" t="s">
        <v>75972</v>
      </c>
      <c r="T689" t="s">
        <v>90418</v>
      </c>
      <c r="U689">
        <v>0</v>
      </c>
      <c r="V689" t="s">
        <v>131666</v>
      </c>
      <c r="W689">
        <v>2603200000</v>
      </c>
      <c r="X689">
        <v>228</v>
      </c>
      <c r="Y689" t="s">
        <v>131667</v>
      </c>
      <c r="Z689">
        <v>1</v>
      </c>
      <c r="AA689" t="s">
        <v>131668</v>
      </c>
      <c r="AB689" t="s">
        <v>131669</v>
      </c>
      <c r="AC689" t="s">
        <v>46953</v>
      </c>
      <c r="AD689" t="s">
        <v>2282</v>
      </c>
      <c r="AE689">
        <v>460</v>
      </c>
      <c r="AF689" t="s">
        <v>2283</v>
      </c>
      <c r="AG689" t="s">
        <v>2284</v>
      </c>
      <c r="AH689" t="s">
        <v>2285</v>
      </c>
      <c r="AI689" t="s">
        <v>2286</v>
      </c>
      <c r="AJ689" s="4" t="s">
        <v>2287</v>
      </c>
    </row>
    <row r="690" spans="1:36" x14ac:dyDescent="0.3">
      <c r="A690" t="s">
        <v>119659</v>
      </c>
      <c r="B690" t="s">
        <v>119660</v>
      </c>
      <c r="C690" t="s">
        <v>64184</v>
      </c>
      <c r="D690" t="s">
        <v>119661</v>
      </c>
      <c r="H690" t="s">
        <v>34469</v>
      </c>
      <c r="I690" t="s">
        <v>34470</v>
      </c>
      <c r="J690" t="s">
        <v>2769</v>
      </c>
      <c r="N690">
        <v>10</v>
      </c>
      <c r="O690">
        <v>10</v>
      </c>
      <c r="P690">
        <v>10</v>
      </c>
      <c r="Q690" t="s">
        <v>79935</v>
      </c>
      <c r="R690" t="s">
        <v>79935</v>
      </c>
      <c r="S690" t="s">
        <v>79935</v>
      </c>
      <c r="T690" t="s">
        <v>78528</v>
      </c>
      <c r="U690">
        <v>0</v>
      </c>
      <c r="V690" t="s">
        <v>131670</v>
      </c>
      <c r="W690">
        <v>340740000</v>
      </c>
      <c r="X690">
        <v>26</v>
      </c>
      <c r="Y690" t="s">
        <v>131671</v>
      </c>
      <c r="Z690">
        <v>1</v>
      </c>
      <c r="AA690" t="s">
        <v>131672</v>
      </c>
      <c r="AB690" t="s">
        <v>131673</v>
      </c>
      <c r="AC690" t="s">
        <v>34471</v>
      </c>
      <c r="AD690" t="s">
        <v>34471</v>
      </c>
      <c r="AE690">
        <v>5031</v>
      </c>
      <c r="AF690" t="s">
        <v>34472</v>
      </c>
      <c r="AG690" t="s">
        <v>34473</v>
      </c>
      <c r="AH690" t="s">
        <v>34474</v>
      </c>
      <c r="AI690" t="s">
        <v>34475</v>
      </c>
      <c r="AJ690" s="4" t="s">
        <v>34476</v>
      </c>
    </row>
    <row r="691" spans="1:36" x14ac:dyDescent="0.3">
      <c r="A691" t="s">
        <v>119662</v>
      </c>
      <c r="B691" t="s">
        <v>119663</v>
      </c>
      <c r="C691" t="s">
        <v>119664</v>
      </c>
      <c r="D691" t="s">
        <v>119665</v>
      </c>
      <c r="H691" t="s">
        <v>17868</v>
      </c>
      <c r="I691" t="s">
        <v>17869</v>
      </c>
      <c r="J691" t="s">
        <v>17870</v>
      </c>
      <c r="N691">
        <v>20</v>
      </c>
      <c r="O691">
        <v>20</v>
      </c>
      <c r="P691">
        <v>19</v>
      </c>
      <c r="Q691" t="s">
        <v>78906</v>
      </c>
      <c r="R691" t="s">
        <v>78906</v>
      </c>
      <c r="S691" t="s">
        <v>81524</v>
      </c>
      <c r="T691" t="s">
        <v>87560</v>
      </c>
      <c r="U691">
        <v>0</v>
      </c>
      <c r="V691" t="s">
        <v>131674</v>
      </c>
      <c r="W691">
        <v>1172800000</v>
      </c>
      <c r="X691">
        <v>110</v>
      </c>
      <c r="Y691" t="s">
        <v>131675</v>
      </c>
      <c r="Z691">
        <v>1</v>
      </c>
      <c r="AA691" t="s">
        <v>131676</v>
      </c>
      <c r="AB691" t="s">
        <v>131677</v>
      </c>
      <c r="AC691" t="s">
        <v>17871</v>
      </c>
      <c r="AD691" t="s">
        <v>46952</v>
      </c>
      <c r="AE691">
        <v>2461</v>
      </c>
      <c r="AF691" t="s">
        <v>17873</v>
      </c>
      <c r="AG691" t="s">
        <v>17874</v>
      </c>
      <c r="AH691" t="s">
        <v>17875</v>
      </c>
      <c r="AI691" t="s">
        <v>17876</v>
      </c>
      <c r="AJ691" s="4" t="s">
        <v>17877</v>
      </c>
    </row>
    <row r="692" spans="1:36" x14ac:dyDescent="0.3">
      <c r="A692" t="s">
        <v>119666</v>
      </c>
      <c r="B692" t="s">
        <v>119667</v>
      </c>
      <c r="C692" t="s">
        <v>119668</v>
      </c>
      <c r="D692" t="s">
        <v>119669</v>
      </c>
      <c r="H692" t="s">
        <v>31481</v>
      </c>
      <c r="J692" t="s">
        <v>31482</v>
      </c>
      <c r="N692">
        <v>4</v>
      </c>
      <c r="O692">
        <v>4</v>
      </c>
      <c r="P692">
        <v>4</v>
      </c>
      <c r="Q692" t="s">
        <v>72627</v>
      </c>
      <c r="R692" t="s">
        <v>72627</v>
      </c>
      <c r="S692" t="s">
        <v>72627</v>
      </c>
      <c r="T692" t="s">
        <v>89942</v>
      </c>
      <c r="U692">
        <v>0</v>
      </c>
      <c r="V692" t="s">
        <v>131678</v>
      </c>
      <c r="W692">
        <v>90799000</v>
      </c>
      <c r="X692">
        <v>11</v>
      </c>
      <c r="Y692" t="s">
        <v>131679</v>
      </c>
      <c r="Z692">
        <v>1</v>
      </c>
      <c r="AA692" t="s">
        <v>131680</v>
      </c>
      <c r="AB692" t="s">
        <v>131681</v>
      </c>
      <c r="AC692" t="s">
        <v>46951</v>
      </c>
      <c r="AD692" t="s">
        <v>31484</v>
      </c>
      <c r="AE692">
        <v>4582</v>
      </c>
      <c r="AF692" t="s">
        <v>31485</v>
      </c>
      <c r="AG692" t="s">
        <v>31486</v>
      </c>
      <c r="AH692" t="s">
        <v>31487</v>
      </c>
      <c r="AJ692" s="4" t="s">
        <v>31488</v>
      </c>
    </row>
    <row r="693" spans="1:36" x14ac:dyDescent="0.3">
      <c r="A693" t="s">
        <v>119670</v>
      </c>
      <c r="B693" t="s">
        <v>119671</v>
      </c>
      <c r="C693" t="s">
        <v>73681</v>
      </c>
      <c r="D693" t="s">
        <v>119672</v>
      </c>
      <c r="H693" t="s">
        <v>12377</v>
      </c>
      <c r="I693" t="s">
        <v>12378</v>
      </c>
      <c r="J693" t="s">
        <v>12379</v>
      </c>
      <c r="K693" t="s">
        <v>12380</v>
      </c>
      <c r="N693">
        <v>7</v>
      </c>
      <c r="O693">
        <v>7</v>
      </c>
      <c r="P693">
        <v>7</v>
      </c>
      <c r="Q693" t="s">
        <v>48611</v>
      </c>
      <c r="R693" t="s">
        <v>48611</v>
      </c>
      <c r="S693" t="s">
        <v>48611</v>
      </c>
      <c r="T693" t="s">
        <v>93820</v>
      </c>
      <c r="U693">
        <v>0</v>
      </c>
      <c r="V693" t="s">
        <v>131682</v>
      </c>
      <c r="W693">
        <v>736890000</v>
      </c>
      <c r="X693">
        <v>61</v>
      </c>
      <c r="Y693" t="s">
        <v>131683</v>
      </c>
      <c r="Z693">
        <v>1</v>
      </c>
      <c r="AA693" t="s">
        <v>131684</v>
      </c>
      <c r="AB693" t="s">
        <v>131685</v>
      </c>
      <c r="AC693" t="s">
        <v>46950</v>
      </c>
      <c r="AD693" t="s">
        <v>12382</v>
      </c>
      <c r="AE693">
        <v>1740</v>
      </c>
      <c r="AF693" t="s">
        <v>12383</v>
      </c>
      <c r="AG693" t="s">
        <v>12384</v>
      </c>
      <c r="AH693" t="s">
        <v>12385</v>
      </c>
      <c r="AI693" t="s">
        <v>12386</v>
      </c>
      <c r="AJ693" s="4" t="s">
        <v>12387</v>
      </c>
    </row>
    <row r="694" spans="1:36" x14ac:dyDescent="0.3">
      <c r="A694" t="s">
        <v>119673</v>
      </c>
      <c r="B694" t="s">
        <v>75704</v>
      </c>
      <c r="C694" t="s">
        <v>119674</v>
      </c>
      <c r="D694" t="s">
        <v>119675</v>
      </c>
      <c r="H694" t="s">
        <v>25678</v>
      </c>
      <c r="J694" t="s">
        <v>25679</v>
      </c>
      <c r="N694">
        <v>4</v>
      </c>
      <c r="O694">
        <v>4</v>
      </c>
      <c r="P694">
        <v>4</v>
      </c>
      <c r="Q694" t="s">
        <v>48713</v>
      </c>
      <c r="R694" t="s">
        <v>48713</v>
      </c>
      <c r="S694" t="s">
        <v>48713</v>
      </c>
      <c r="T694" t="s">
        <v>77371</v>
      </c>
      <c r="U694" t="s">
        <v>131686</v>
      </c>
      <c r="V694" t="s">
        <v>131687</v>
      </c>
      <c r="W694">
        <v>33012000</v>
      </c>
      <c r="X694">
        <v>8</v>
      </c>
      <c r="Y694" t="s">
        <v>131688</v>
      </c>
      <c r="Z694">
        <v>1</v>
      </c>
      <c r="AA694" t="s">
        <v>131689</v>
      </c>
      <c r="AB694" t="s">
        <v>131690</v>
      </c>
      <c r="AC694" t="s">
        <v>25680</v>
      </c>
      <c r="AD694" t="s">
        <v>25680</v>
      </c>
      <c r="AE694">
        <v>3707</v>
      </c>
      <c r="AF694" t="s">
        <v>25681</v>
      </c>
      <c r="AG694" t="s">
        <v>25682</v>
      </c>
      <c r="AH694" t="s">
        <v>25683</v>
      </c>
      <c r="AJ694" s="4" t="s">
        <v>25684</v>
      </c>
    </row>
    <row r="695" spans="1:36" x14ac:dyDescent="0.3">
      <c r="A695" t="s">
        <v>119676</v>
      </c>
      <c r="B695" t="s">
        <v>119677</v>
      </c>
      <c r="C695" t="s">
        <v>119678</v>
      </c>
      <c r="D695" t="s">
        <v>119679</v>
      </c>
      <c r="H695" t="s">
        <v>28786</v>
      </c>
      <c r="I695" t="s">
        <v>28787</v>
      </c>
      <c r="J695" t="s">
        <v>28788</v>
      </c>
      <c r="N695">
        <v>6</v>
      </c>
      <c r="O695">
        <v>6</v>
      </c>
      <c r="P695">
        <v>6</v>
      </c>
      <c r="Q695" t="s">
        <v>78436</v>
      </c>
      <c r="R695" t="s">
        <v>78436</v>
      </c>
      <c r="S695" t="s">
        <v>78436</v>
      </c>
      <c r="T695" t="s">
        <v>81515</v>
      </c>
      <c r="U695">
        <v>0</v>
      </c>
      <c r="V695" t="s">
        <v>131691</v>
      </c>
      <c r="W695">
        <v>772750000</v>
      </c>
      <c r="X695">
        <v>40</v>
      </c>
      <c r="Y695" t="s">
        <v>131692</v>
      </c>
      <c r="Z695">
        <v>1</v>
      </c>
      <c r="AA695" t="s">
        <v>131693</v>
      </c>
      <c r="AB695" t="s">
        <v>81165</v>
      </c>
      <c r="AC695" t="s">
        <v>28789</v>
      </c>
      <c r="AD695" t="s">
        <v>28789</v>
      </c>
      <c r="AE695">
        <v>4154</v>
      </c>
      <c r="AF695" t="s">
        <v>28790</v>
      </c>
      <c r="AG695" t="s">
        <v>28791</v>
      </c>
      <c r="AH695" t="s">
        <v>28792</v>
      </c>
      <c r="AJ695" s="4" t="s">
        <v>28793</v>
      </c>
    </row>
    <row r="696" spans="1:36" x14ac:dyDescent="0.3">
      <c r="A696" t="s">
        <v>67749</v>
      </c>
      <c r="B696" t="s">
        <v>119680</v>
      </c>
      <c r="C696" t="s">
        <v>119681</v>
      </c>
      <c r="D696" t="s">
        <v>73466</v>
      </c>
      <c r="H696" t="s">
        <v>18801</v>
      </c>
      <c r="J696" t="s">
        <v>33968</v>
      </c>
      <c r="N696">
        <v>9</v>
      </c>
      <c r="O696">
        <v>9</v>
      </c>
      <c r="P696">
        <v>9</v>
      </c>
      <c r="Q696" t="s">
        <v>77844</v>
      </c>
      <c r="R696" t="s">
        <v>77844</v>
      </c>
      <c r="S696" t="s">
        <v>77844</v>
      </c>
      <c r="T696" t="s">
        <v>93858</v>
      </c>
      <c r="U696">
        <v>0</v>
      </c>
      <c r="V696" t="s">
        <v>131694</v>
      </c>
      <c r="W696">
        <v>537560000</v>
      </c>
      <c r="X696">
        <v>45</v>
      </c>
      <c r="Y696" t="s">
        <v>131695</v>
      </c>
      <c r="Z696">
        <v>1</v>
      </c>
      <c r="AA696" t="s">
        <v>131696</v>
      </c>
      <c r="AB696" t="s">
        <v>131697</v>
      </c>
      <c r="AC696" t="s">
        <v>33969</v>
      </c>
      <c r="AD696" t="s">
        <v>33970</v>
      </c>
      <c r="AE696">
        <v>4959</v>
      </c>
      <c r="AF696" t="s">
        <v>33971</v>
      </c>
      <c r="AG696" t="s">
        <v>33972</v>
      </c>
      <c r="AH696" t="s">
        <v>33973</v>
      </c>
      <c r="AJ696" s="4" t="s">
        <v>33974</v>
      </c>
    </row>
    <row r="697" spans="1:36" x14ac:dyDescent="0.3">
      <c r="A697" t="s">
        <v>119682</v>
      </c>
      <c r="B697" t="s">
        <v>119683</v>
      </c>
      <c r="C697" t="s">
        <v>119684</v>
      </c>
      <c r="D697" t="s">
        <v>72348</v>
      </c>
      <c r="N697">
        <v>7</v>
      </c>
      <c r="O697">
        <v>7</v>
      </c>
      <c r="P697">
        <v>7</v>
      </c>
      <c r="Q697" t="s">
        <v>81973</v>
      </c>
      <c r="R697" t="s">
        <v>81973</v>
      </c>
      <c r="S697" t="s">
        <v>81973</v>
      </c>
      <c r="T697" t="s">
        <v>89344</v>
      </c>
      <c r="U697">
        <v>0</v>
      </c>
      <c r="V697" t="s">
        <v>131698</v>
      </c>
      <c r="W697">
        <v>726710000</v>
      </c>
      <c r="X697">
        <v>67</v>
      </c>
      <c r="Y697" t="s">
        <v>131699</v>
      </c>
      <c r="Z697">
        <v>1</v>
      </c>
      <c r="AA697" t="s">
        <v>131700</v>
      </c>
      <c r="AB697" t="s">
        <v>131701</v>
      </c>
      <c r="AC697" t="s">
        <v>27280</v>
      </c>
      <c r="AD697" t="s">
        <v>27280</v>
      </c>
      <c r="AE697">
        <v>3932</v>
      </c>
      <c r="AF697" t="s">
        <v>27282</v>
      </c>
      <c r="AG697" t="s">
        <v>27283</v>
      </c>
      <c r="AJ697" s="4" t="s">
        <v>27284</v>
      </c>
    </row>
    <row r="698" spans="1:36" x14ac:dyDescent="0.3">
      <c r="A698" t="s">
        <v>119685</v>
      </c>
      <c r="B698" t="s">
        <v>51358</v>
      </c>
      <c r="C698" t="s">
        <v>119686</v>
      </c>
      <c r="D698" t="s">
        <v>119687</v>
      </c>
      <c r="H698" t="s">
        <v>33338</v>
      </c>
      <c r="I698" t="s">
        <v>33339</v>
      </c>
      <c r="J698" t="s">
        <v>33340</v>
      </c>
      <c r="K698" t="s">
        <v>2660</v>
      </c>
      <c r="N698">
        <v>7</v>
      </c>
      <c r="O698">
        <v>7</v>
      </c>
      <c r="P698">
        <v>7</v>
      </c>
      <c r="Q698">
        <v>30</v>
      </c>
      <c r="R698">
        <v>30</v>
      </c>
      <c r="S698">
        <v>30</v>
      </c>
      <c r="T698" t="s">
        <v>88602</v>
      </c>
      <c r="U698">
        <v>0</v>
      </c>
      <c r="V698" t="s">
        <v>131702</v>
      </c>
      <c r="W698">
        <v>520880000</v>
      </c>
      <c r="X698">
        <v>47</v>
      </c>
      <c r="Y698" t="s">
        <v>131703</v>
      </c>
      <c r="Z698">
        <v>1</v>
      </c>
      <c r="AA698" t="s">
        <v>131704</v>
      </c>
      <c r="AB698" t="s">
        <v>131705</v>
      </c>
      <c r="AC698" t="s">
        <v>33341</v>
      </c>
      <c r="AD698" t="s">
        <v>33342</v>
      </c>
      <c r="AE698">
        <v>4858</v>
      </c>
      <c r="AF698" t="s">
        <v>33343</v>
      </c>
      <c r="AG698" t="s">
        <v>33344</v>
      </c>
      <c r="AH698" t="s">
        <v>33345</v>
      </c>
      <c r="AJ698" s="4" t="s">
        <v>33346</v>
      </c>
    </row>
    <row r="699" spans="1:36" x14ac:dyDescent="0.3">
      <c r="A699" t="s">
        <v>52426</v>
      </c>
      <c r="B699" t="s">
        <v>119688</v>
      </c>
      <c r="C699" t="s">
        <v>66081</v>
      </c>
      <c r="D699" t="s">
        <v>119689</v>
      </c>
      <c r="H699" t="s">
        <v>17208</v>
      </c>
      <c r="I699" t="s">
        <v>17209</v>
      </c>
      <c r="J699" t="s">
        <v>17210</v>
      </c>
      <c r="N699">
        <v>16</v>
      </c>
      <c r="O699">
        <v>16</v>
      </c>
      <c r="P699">
        <v>16</v>
      </c>
      <c r="Q699" t="s">
        <v>84607</v>
      </c>
      <c r="R699" t="s">
        <v>84607</v>
      </c>
      <c r="S699" t="s">
        <v>84607</v>
      </c>
      <c r="T699" t="s">
        <v>80382</v>
      </c>
      <c r="U699">
        <v>0</v>
      </c>
      <c r="V699" t="s">
        <v>131706</v>
      </c>
      <c r="W699">
        <v>880390000</v>
      </c>
      <c r="X699">
        <v>93</v>
      </c>
      <c r="Y699" t="s">
        <v>131707</v>
      </c>
      <c r="Z699">
        <v>1</v>
      </c>
      <c r="AA699" t="s">
        <v>131708</v>
      </c>
      <c r="AB699" t="s">
        <v>131709</v>
      </c>
      <c r="AC699" t="s">
        <v>17211</v>
      </c>
      <c r="AD699" t="s">
        <v>17212</v>
      </c>
      <c r="AE699">
        <v>2368</v>
      </c>
      <c r="AF699" t="s">
        <v>17213</v>
      </c>
      <c r="AG699" t="s">
        <v>17214</v>
      </c>
      <c r="AH699" t="s">
        <v>17215</v>
      </c>
      <c r="AJ699" s="4" t="s">
        <v>17216</v>
      </c>
    </row>
    <row r="700" spans="1:36" x14ac:dyDescent="0.3">
      <c r="A700" t="s">
        <v>51909</v>
      </c>
      <c r="B700" t="s">
        <v>101915</v>
      </c>
      <c r="C700" t="s">
        <v>119690</v>
      </c>
      <c r="D700" t="s">
        <v>119691</v>
      </c>
      <c r="H700" t="s">
        <v>22065</v>
      </c>
      <c r="I700" t="s">
        <v>22066</v>
      </c>
      <c r="J700" t="s">
        <v>22067</v>
      </c>
      <c r="K700" t="s">
        <v>22068</v>
      </c>
      <c r="N700">
        <v>3</v>
      </c>
      <c r="O700">
        <v>3</v>
      </c>
      <c r="P700">
        <v>3</v>
      </c>
      <c r="Q700">
        <v>5</v>
      </c>
      <c r="R700">
        <v>5</v>
      </c>
      <c r="S700">
        <v>5</v>
      </c>
      <c r="T700" t="s">
        <v>79640</v>
      </c>
      <c r="U700" t="s">
        <v>131710</v>
      </c>
      <c r="V700" t="s">
        <v>131711</v>
      </c>
      <c r="W700">
        <v>31825000</v>
      </c>
      <c r="X700">
        <v>2</v>
      </c>
      <c r="Y700" t="s">
        <v>131712</v>
      </c>
      <c r="Z700">
        <v>1</v>
      </c>
      <c r="AA700" t="s">
        <v>131713</v>
      </c>
      <c r="AB700" t="s">
        <v>131714</v>
      </c>
      <c r="AC700" t="s">
        <v>46949</v>
      </c>
      <c r="AD700" t="s">
        <v>46948</v>
      </c>
      <c r="AE700">
        <v>3123</v>
      </c>
      <c r="AF700" t="s">
        <v>22071</v>
      </c>
      <c r="AG700" t="s">
        <v>22072</v>
      </c>
      <c r="AH700" t="s">
        <v>22073</v>
      </c>
      <c r="AJ700" s="4" t="s">
        <v>22074</v>
      </c>
    </row>
    <row r="701" spans="1:36" x14ac:dyDescent="0.3">
      <c r="A701">
        <v>1</v>
      </c>
      <c r="B701" t="s">
        <v>119692</v>
      </c>
      <c r="C701">
        <v>1</v>
      </c>
      <c r="D701" t="s">
        <v>119693</v>
      </c>
      <c r="H701" t="s">
        <v>31665</v>
      </c>
      <c r="I701" t="s">
        <v>33</v>
      </c>
      <c r="J701" t="s">
        <v>2769</v>
      </c>
      <c r="N701">
        <v>6</v>
      </c>
      <c r="O701">
        <v>6</v>
      </c>
      <c r="P701">
        <v>6</v>
      </c>
      <c r="Q701" t="s">
        <v>76530</v>
      </c>
      <c r="R701" t="s">
        <v>76530</v>
      </c>
      <c r="S701" t="s">
        <v>76530</v>
      </c>
      <c r="T701" t="s">
        <v>84411</v>
      </c>
      <c r="U701">
        <v>0</v>
      </c>
      <c r="V701" t="s">
        <v>49917</v>
      </c>
      <c r="W701">
        <v>350300000</v>
      </c>
      <c r="X701">
        <v>21</v>
      </c>
      <c r="Y701" t="s">
        <v>131715</v>
      </c>
      <c r="Z701">
        <v>1</v>
      </c>
      <c r="AA701" t="s">
        <v>131716</v>
      </c>
      <c r="AB701" t="s">
        <v>131717</v>
      </c>
      <c r="AC701" t="s">
        <v>31666</v>
      </c>
      <c r="AD701" t="s">
        <v>31666</v>
      </c>
      <c r="AE701">
        <v>4611</v>
      </c>
      <c r="AF701" t="s">
        <v>31667</v>
      </c>
      <c r="AG701" t="s">
        <v>31668</v>
      </c>
      <c r="AH701" t="s">
        <v>31669</v>
      </c>
      <c r="AI701" t="s">
        <v>31670</v>
      </c>
      <c r="AJ701" s="4" t="s">
        <v>31671</v>
      </c>
    </row>
    <row r="702" spans="1:36" x14ac:dyDescent="0.3">
      <c r="A702" t="s">
        <v>119694</v>
      </c>
      <c r="B702" t="s">
        <v>119695</v>
      </c>
      <c r="C702" t="s">
        <v>119696</v>
      </c>
      <c r="D702" t="s">
        <v>119697</v>
      </c>
      <c r="H702" t="s">
        <v>26147</v>
      </c>
      <c r="I702" t="s">
        <v>26148</v>
      </c>
      <c r="J702" t="s">
        <v>26149</v>
      </c>
      <c r="N702">
        <v>12</v>
      </c>
      <c r="O702">
        <v>12</v>
      </c>
      <c r="P702">
        <v>11</v>
      </c>
      <c r="Q702" t="s">
        <v>76014</v>
      </c>
      <c r="R702" t="s">
        <v>76014</v>
      </c>
      <c r="S702" t="s">
        <v>77167</v>
      </c>
      <c r="T702" t="s">
        <v>82286</v>
      </c>
      <c r="U702">
        <v>0</v>
      </c>
      <c r="V702" t="s">
        <v>131373</v>
      </c>
      <c r="W702">
        <v>145590000</v>
      </c>
      <c r="X702">
        <v>26</v>
      </c>
      <c r="Y702" t="s">
        <v>131718</v>
      </c>
      <c r="Z702">
        <v>1</v>
      </c>
      <c r="AA702" t="s">
        <v>131719</v>
      </c>
      <c r="AB702" t="s">
        <v>131720</v>
      </c>
      <c r="AC702" t="s">
        <v>46947</v>
      </c>
      <c r="AD702" t="s">
        <v>46946</v>
      </c>
      <c r="AE702">
        <v>3776</v>
      </c>
      <c r="AF702" t="s">
        <v>26152</v>
      </c>
      <c r="AG702" t="s">
        <v>26153</v>
      </c>
      <c r="AH702" t="s">
        <v>26154</v>
      </c>
      <c r="AJ702" s="4" t="s">
        <v>26155</v>
      </c>
    </row>
    <row r="703" spans="1:36" x14ac:dyDescent="0.3">
      <c r="A703" t="s">
        <v>118879</v>
      </c>
      <c r="B703" t="s">
        <v>119698</v>
      </c>
      <c r="C703" t="s">
        <v>119699</v>
      </c>
      <c r="D703" t="s">
        <v>119700</v>
      </c>
      <c r="H703" t="s">
        <v>16336</v>
      </c>
      <c r="I703" t="s">
        <v>16337</v>
      </c>
      <c r="J703" t="s">
        <v>16338</v>
      </c>
      <c r="N703">
        <v>2</v>
      </c>
      <c r="O703">
        <v>2</v>
      </c>
      <c r="P703">
        <v>2</v>
      </c>
      <c r="Q703" t="s">
        <v>6218</v>
      </c>
      <c r="R703" t="s">
        <v>6218</v>
      </c>
      <c r="S703" t="s">
        <v>6218</v>
      </c>
      <c r="T703" t="s">
        <v>79275</v>
      </c>
      <c r="U703" t="s">
        <v>131721</v>
      </c>
      <c r="V703" t="s">
        <v>131722</v>
      </c>
      <c r="W703">
        <v>28620000</v>
      </c>
      <c r="X703">
        <v>1</v>
      </c>
      <c r="Y703" t="s">
        <v>131723</v>
      </c>
      <c r="Z703">
        <v>1</v>
      </c>
      <c r="AA703" t="s">
        <v>131724</v>
      </c>
      <c r="AB703" t="s">
        <v>131725</v>
      </c>
      <c r="AC703" t="s">
        <v>16339</v>
      </c>
      <c r="AD703" t="s">
        <v>16339</v>
      </c>
      <c r="AE703">
        <v>2258</v>
      </c>
      <c r="AF703" t="s">
        <v>16340</v>
      </c>
      <c r="AG703" t="s">
        <v>16341</v>
      </c>
      <c r="AH703" t="s">
        <v>16342</v>
      </c>
      <c r="AI703" t="s">
        <v>16343</v>
      </c>
      <c r="AJ703" s="4" t="s">
        <v>16344</v>
      </c>
    </row>
    <row r="704" spans="1:36" x14ac:dyDescent="0.3">
      <c r="A704" t="s">
        <v>119701</v>
      </c>
      <c r="B704" t="s">
        <v>102248</v>
      </c>
      <c r="C704" t="s">
        <v>119702</v>
      </c>
      <c r="D704" t="s">
        <v>119703</v>
      </c>
      <c r="H704" t="s">
        <v>815</v>
      </c>
      <c r="I704" t="s">
        <v>816</v>
      </c>
      <c r="N704">
        <v>4</v>
      </c>
      <c r="O704">
        <v>4</v>
      </c>
      <c r="P704">
        <v>4</v>
      </c>
      <c r="Q704" t="s">
        <v>76493</v>
      </c>
      <c r="R704" t="s">
        <v>76493</v>
      </c>
      <c r="S704" t="s">
        <v>76493</v>
      </c>
      <c r="T704" t="s">
        <v>94780</v>
      </c>
      <c r="U704" t="s">
        <v>131726</v>
      </c>
      <c r="V704" t="s">
        <v>131727</v>
      </c>
      <c r="W704">
        <v>43342000</v>
      </c>
      <c r="X704">
        <v>10</v>
      </c>
      <c r="Y704" t="s">
        <v>131728</v>
      </c>
      <c r="Z704">
        <v>1</v>
      </c>
      <c r="AA704" t="s">
        <v>131729</v>
      </c>
      <c r="AB704" t="s">
        <v>131730</v>
      </c>
      <c r="AC704" t="s">
        <v>817</v>
      </c>
      <c r="AD704" t="s">
        <v>818</v>
      </c>
      <c r="AE704">
        <v>267</v>
      </c>
      <c r="AF704" t="s">
        <v>819</v>
      </c>
      <c r="AG704" t="s">
        <v>820</v>
      </c>
      <c r="AJ704" s="4" t="s">
        <v>821</v>
      </c>
    </row>
    <row r="705" spans="1:36" x14ac:dyDescent="0.3">
      <c r="A705" t="s">
        <v>119704</v>
      </c>
      <c r="B705" t="s">
        <v>119705</v>
      </c>
      <c r="C705" t="s">
        <v>74215</v>
      </c>
      <c r="D705" t="s">
        <v>119706</v>
      </c>
      <c r="H705" t="s">
        <v>27385</v>
      </c>
      <c r="I705" t="s">
        <v>27386</v>
      </c>
      <c r="J705" t="s">
        <v>40</v>
      </c>
      <c r="N705">
        <v>2</v>
      </c>
      <c r="O705">
        <v>2</v>
      </c>
      <c r="P705">
        <v>2</v>
      </c>
      <c r="Q705" t="s">
        <v>76067</v>
      </c>
      <c r="R705" t="s">
        <v>76067</v>
      </c>
      <c r="S705" t="s">
        <v>76067</v>
      </c>
      <c r="T705" t="s">
        <v>79914</v>
      </c>
      <c r="U705">
        <v>0</v>
      </c>
      <c r="V705" t="s">
        <v>131731</v>
      </c>
      <c r="W705">
        <v>38860000</v>
      </c>
      <c r="X705">
        <v>12</v>
      </c>
      <c r="Y705" t="s">
        <v>131732</v>
      </c>
      <c r="Z705">
        <v>1</v>
      </c>
      <c r="AA705" t="s">
        <v>131733</v>
      </c>
      <c r="AB705" t="s">
        <v>131734</v>
      </c>
      <c r="AC705" t="s">
        <v>27388</v>
      </c>
      <c r="AD705" t="s">
        <v>27388</v>
      </c>
      <c r="AE705">
        <v>3944</v>
      </c>
      <c r="AF705" t="s">
        <v>27389</v>
      </c>
      <c r="AG705" t="s">
        <v>27390</v>
      </c>
      <c r="AH705" t="s">
        <v>27391</v>
      </c>
      <c r="AJ705" s="4" t="s">
        <v>27392</v>
      </c>
    </row>
    <row r="706" spans="1:36" x14ac:dyDescent="0.3">
      <c r="A706" t="s">
        <v>60546</v>
      </c>
      <c r="B706" t="s">
        <v>58222</v>
      </c>
      <c r="C706" t="s">
        <v>119707</v>
      </c>
      <c r="D706" t="s">
        <v>69389</v>
      </c>
      <c r="H706" t="s">
        <v>11024</v>
      </c>
      <c r="I706" t="s">
        <v>11025</v>
      </c>
      <c r="J706" t="s">
        <v>11026</v>
      </c>
      <c r="N706">
        <v>30</v>
      </c>
      <c r="O706">
        <v>30</v>
      </c>
      <c r="P706">
        <v>30</v>
      </c>
      <c r="Q706" t="s">
        <v>82919</v>
      </c>
      <c r="R706" t="s">
        <v>82919</v>
      </c>
      <c r="S706" t="s">
        <v>82919</v>
      </c>
      <c r="T706" t="s">
        <v>94643</v>
      </c>
      <c r="U706">
        <v>0</v>
      </c>
      <c r="V706" t="s">
        <v>48516</v>
      </c>
      <c r="W706">
        <v>2881600000</v>
      </c>
      <c r="X706">
        <v>175</v>
      </c>
      <c r="Y706" t="s">
        <v>131735</v>
      </c>
      <c r="Z706">
        <v>1</v>
      </c>
      <c r="AA706" t="s">
        <v>131736</v>
      </c>
      <c r="AB706" t="s">
        <v>131737</v>
      </c>
      <c r="AC706" t="s">
        <v>11027</v>
      </c>
      <c r="AD706" t="s">
        <v>11028</v>
      </c>
      <c r="AE706">
        <v>1564</v>
      </c>
      <c r="AF706" t="s">
        <v>11029</v>
      </c>
      <c r="AG706" t="s">
        <v>11030</v>
      </c>
      <c r="AH706" t="s">
        <v>11031</v>
      </c>
      <c r="AI706" t="s">
        <v>11032</v>
      </c>
      <c r="AJ706" s="4" t="s">
        <v>11033</v>
      </c>
    </row>
    <row r="707" spans="1:36" x14ac:dyDescent="0.3">
      <c r="A707" t="s">
        <v>107235</v>
      </c>
      <c r="B707" t="s">
        <v>58111</v>
      </c>
      <c r="C707" t="s">
        <v>65007</v>
      </c>
      <c r="D707" t="s">
        <v>119708</v>
      </c>
      <c r="N707">
        <v>2</v>
      </c>
      <c r="O707">
        <v>2</v>
      </c>
      <c r="P707">
        <v>2</v>
      </c>
      <c r="Q707" t="s">
        <v>85444</v>
      </c>
      <c r="R707" t="s">
        <v>85444</v>
      </c>
      <c r="S707" t="s">
        <v>85444</v>
      </c>
      <c r="T707" t="s">
        <v>94390</v>
      </c>
      <c r="U707">
        <v>0</v>
      </c>
      <c r="V707" t="s">
        <v>131738</v>
      </c>
      <c r="W707">
        <v>47854000</v>
      </c>
      <c r="X707">
        <v>8</v>
      </c>
      <c r="Y707" t="s">
        <v>131739</v>
      </c>
      <c r="Z707">
        <v>1</v>
      </c>
      <c r="AA707" t="s">
        <v>131740</v>
      </c>
      <c r="AB707" t="s">
        <v>131741</v>
      </c>
      <c r="AC707" t="s">
        <v>40852</v>
      </c>
      <c r="AD707" t="s">
        <v>40852</v>
      </c>
      <c r="AE707">
        <v>4523</v>
      </c>
      <c r="AF707" t="s">
        <v>31111</v>
      </c>
      <c r="AG707" t="s">
        <v>31112</v>
      </c>
      <c r="AJ707" s="4" t="s">
        <v>31113</v>
      </c>
    </row>
    <row r="708" spans="1:36" x14ac:dyDescent="0.3">
      <c r="A708" t="s">
        <v>119709</v>
      </c>
      <c r="B708" t="s">
        <v>66666</v>
      </c>
      <c r="C708" t="s">
        <v>119710</v>
      </c>
      <c r="D708" t="s">
        <v>119711</v>
      </c>
      <c r="H708" t="s">
        <v>14131</v>
      </c>
      <c r="I708" t="s">
        <v>14132</v>
      </c>
      <c r="J708" t="s">
        <v>14133</v>
      </c>
      <c r="N708">
        <v>23</v>
      </c>
      <c r="O708">
        <v>23</v>
      </c>
      <c r="P708">
        <v>23</v>
      </c>
      <c r="Q708" t="s">
        <v>77844</v>
      </c>
      <c r="R708" t="s">
        <v>77844</v>
      </c>
      <c r="S708" t="s">
        <v>77844</v>
      </c>
      <c r="T708" t="s">
        <v>93760</v>
      </c>
      <c r="U708">
        <v>0</v>
      </c>
      <c r="V708" t="s">
        <v>131742</v>
      </c>
      <c r="W708">
        <v>1026000000</v>
      </c>
      <c r="X708">
        <v>110</v>
      </c>
      <c r="Y708" t="s">
        <v>131743</v>
      </c>
      <c r="Z708">
        <v>1</v>
      </c>
      <c r="AA708" t="s">
        <v>131744</v>
      </c>
      <c r="AB708" t="s">
        <v>131745</v>
      </c>
      <c r="AC708" t="s">
        <v>14134</v>
      </c>
      <c r="AD708" t="s">
        <v>14134</v>
      </c>
      <c r="AE708">
        <v>1968</v>
      </c>
      <c r="AF708" t="s">
        <v>14135</v>
      </c>
      <c r="AG708" t="s">
        <v>14136</v>
      </c>
      <c r="AH708" t="s">
        <v>14137</v>
      </c>
      <c r="AJ708" s="4" t="s">
        <v>14138</v>
      </c>
    </row>
    <row r="709" spans="1:36" x14ac:dyDescent="0.3">
      <c r="A709">
        <v>1</v>
      </c>
      <c r="B709" t="s">
        <v>119712</v>
      </c>
      <c r="C709">
        <v>1</v>
      </c>
      <c r="D709" t="s">
        <v>75301</v>
      </c>
      <c r="H709" t="s">
        <v>22033</v>
      </c>
      <c r="I709" t="s">
        <v>974</v>
      </c>
      <c r="J709" t="s">
        <v>150</v>
      </c>
      <c r="N709">
        <v>2</v>
      </c>
      <c r="O709">
        <v>2</v>
      </c>
      <c r="P709">
        <v>2</v>
      </c>
      <c r="Q709" t="s">
        <v>77280</v>
      </c>
      <c r="R709" t="s">
        <v>77280</v>
      </c>
      <c r="S709" t="s">
        <v>77280</v>
      </c>
      <c r="T709" t="s">
        <v>95835</v>
      </c>
      <c r="U709">
        <v>0</v>
      </c>
      <c r="V709" t="s">
        <v>131746</v>
      </c>
      <c r="W709">
        <v>120210000</v>
      </c>
      <c r="X709">
        <v>12</v>
      </c>
      <c r="Y709" t="s">
        <v>131747</v>
      </c>
      <c r="Z709">
        <v>1</v>
      </c>
      <c r="AA709" t="s">
        <v>131748</v>
      </c>
      <c r="AB709" t="s">
        <v>131749</v>
      </c>
      <c r="AC709" t="s">
        <v>22034</v>
      </c>
      <c r="AD709" t="s">
        <v>22034</v>
      </c>
      <c r="AE709">
        <v>3116</v>
      </c>
      <c r="AF709" t="s">
        <v>22035</v>
      </c>
      <c r="AG709" t="s">
        <v>22036</v>
      </c>
      <c r="AH709" t="s">
        <v>22037</v>
      </c>
      <c r="AJ709" s="4" t="s">
        <v>22038</v>
      </c>
    </row>
    <row r="710" spans="1:36" x14ac:dyDescent="0.3">
      <c r="A710" t="s">
        <v>119713</v>
      </c>
      <c r="B710" t="s">
        <v>119714</v>
      </c>
      <c r="C710" t="s">
        <v>119715</v>
      </c>
      <c r="D710" t="s">
        <v>106888</v>
      </c>
      <c r="J710" t="s">
        <v>19375</v>
      </c>
      <c r="N710">
        <v>6</v>
      </c>
      <c r="O710">
        <v>6</v>
      </c>
      <c r="P710">
        <v>6</v>
      </c>
      <c r="Q710" t="s">
        <v>77358</v>
      </c>
      <c r="R710" t="s">
        <v>77358</v>
      </c>
      <c r="S710" t="s">
        <v>77358</v>
      </c>
      <c r="T710" t="s">
        <v>88241</v>
      </c>
      <c r="U710">
        <v>0</v>
      </c>
      <c r="V710" t="s">
        <v>55744</v>
      </c>
      <c r="W710">
        <v>92383000</v>
      </c>
      <c r="X710">
        <v>24</v>
      </c>
      <c r="Y710" t="s">
        <v>131750</v>
      </c>
      <c r="Z710">
        <v>1</v>
      </c>
      <c r="AA710" t="s">
        <v>131751</v>
      </c>
      <c r="AB710" t="s">
        <v>131752</v>
      </c>
      <c r="AC710" t="s">
        <v>19376</v>
      </c>
      <c r="AD710" t="s">
        <v>19376</v>
      </c>
      <c r="AE710">
        <v>2697</v>
      </c>
      <c r="AF710" t="s">
        <v>19377</v>
      </c>
      <c r="AG710" t="s">
        <v>19378</v>
      </c>
      <c r="AH710" t="s">
        <v>19379</v>
      </c>
      <c r="AJ710" s="4" t="s">
        <v>19380</v>
      </c>
    </row>
    <row r="711" spans="1:36" x14ac:dyDescent="0.3">
      <c r="A711" t="s">
        <v>102028</v>
      </c>
      <c r="B711" t="s">
        <v>51240</v>
      </c>
      <c r="C711" t="s">
        <v>57550</v>
      </c>
      <c r="D711" t="s">
        <v>62193</v>
      </c>
      <c r="H711" t="s">
        <v>25603</v>
      </c>
      <c r="I711" t="s">
        <v>25604</v>
      </c>
      <c r="J711" t="s">
        <v>21283</v>
      </c>
      <c r="K711" t="s">
        <v>25605</v>
      </c>
      <c r="N711">
        <v>3</v>
      </c>
      <c r="O711">
        <v>3</v>
      </c>
      <c r="P711">
        <v>3</v>
      </c>
      <c r="Q711" t="s">
        <v>48398</v>
      </c>
      <c r="R711" t="s">
        <v>48398</v>
      </c>
      <c r="S711" t="s">
        <v>48398</v>
      </c>
      <c r="T711" t="s">
        <v>80773</v>
      </c>
      <c r="U711">
        <v>0</v>
      </c>
      <c r="V711" t="s">
        <v>131753</v>
      </c>
      <c r="W711">
        <v>100700000</v>
      </c>
      <c r="X711">
        <v>5</v>
      </c>
      <c r="Y711" t="s">
        <v>131754</v>
      </c>
      <c r="Z711">
        <v>1</v>
      </c>
      <c r="AA711" t="s">
        <v>131755</v>
      </c>
      <c r="AB711" t="s">
        <v>131756</v>
      </c>
      <c r="AC711" t="s">
        <v>25607</v>
      </c>
      <c r="AD711" t="s">
        <v>25607</v>
      </c>
      <c r="AE711">
        <v>3697</v>
      </c>
      <c r="AF711" t="s">
        <v>25608</v>
      </c>
      <c r="AG711" t="s">
        <v>25609</v>
      </c>
      <c r="AH711" t="s">
        <v>25610</v>
      </c>
      <c r="AJ711" s="4" t="s">
        <v>25611</v>
      </c>
    </row>
    <row r="712" spans="1:36" x14ac:dyDescent="0.3">
      <c r="A712">
        <v>1</v>
      </c>
      <c r="B712" t="s">
        <v>61414</v>
      </c>
      <c r="C712">
        <v>1</v>
      </c>
      <c r="D712" t="s">
        <v>119716</v>
      </c>
      <c r="H712" t="s">
        <v>33694</v>
      </c>
      <c r="I712" t="s">
        <v>33</v>
      </c>
      <c r="J712" t="s">
        <v>29628</v>
      </c>
      <c r="N712">
        <v>3</v>
      </c>
      <c r="O712">
        <v>3</v>
      </c>
      <c r="P712">
        <v>3</v>
      </c>
      <c r="Q712" t="s">
        <v>76334</v>
      </c>
      <c r="R712" t="s">
        <v>76334</v>
      </c>
      <c r="S712" t="s">
        <v>76334</v>
      </c>
      <c r="T712" t="s">
        <v>131757</v>
      </c>
      <c r="U712">
        <v>0</v>
      </c>
      <c r="V712" t="s">
        <v>131758</v>
      </c>
      <c r="W712">
        <v>82321000</v>
      </c>
      <c r="X712">
        <v>8</v>
      </c>
      <c r="Y712" t="s">
        <v>131759</v>
      </c>
      <c r="Z712">
        <v>1</v>
      </c>
      <c r="AA712" t="s">
        <v>131760</v>
      </c>
      <c r="AB712" t="s">
        <v>131761</v>
      </c>
      <c r="AC712" t="s">
        <v>46945</v>
      </c>
      <c r="AD712" t="s">
        <v>46944</v>
      </c>
      <c r="AE712">
        <v>737</v>
      </c>
      <c r="AF712" t="s">
        <v>46943</v>
      </c>
      <c r="AG712" t="s">
        <v>46942</v>
      </c>
      <c r="AH712" t="s">
        <v>46941</v>
      </c>
      <c r="AJ712" s="4" t="s">
        <v>46940</v>
      </c>
    </row>
    <row r="713" spans="1:36" x14ac:dyDescent="0.3">
      <c r="A713" t="s">
        <v>119717</v>
      </c>
      <c r="B713" t="s">
        <v>119718</v>
      </c>
      <c r="C713" t="s">
        <v>119719</v>
      </c>
      <c r="D713" t="s">
        <v>119720</v>
      </c>
      <c r="H713" t="s">
        <v>15914</v>
      </c>
      <c r="I713" t="s">
        <v>15915</v>
      </c>
      <c r="J713" t="s">
        <v>15916</v>
      </c>
      <c r="N713">
        <v>20</v>
      </c>
      <c r="O713">
        <v>20</v>
      </c>
      <c r="P713">
        <v>20</v>
      </c>
      <c r="Q713" t="s">
        <v>79935</v>
      </c>
      <c r="R713" t="s">
        <v>79935</v>
      </c>
      <c r="S713" t="s">
        <v>79935</v>
      </c>
      <c r="T713" t="s">
        <v>81240</v>
      </c>
      <c r="U713">
        <v>0</v>
      </c>
      <c r="V713" t="s">
        <v>131762</v>
      </c>
      <c r="W713">
        <v>1380800000</v>
      </c>
      <c r="X713">
        <v>156</v>
      </c>
      <c r="Y713" t="s">
        <v>131763</v>
      </c>
      <c r="Z713">
        <v>1</v>
      </c>
      <c r="AA713" t="s">
        <v>131764</v>
      </c>
      <c r="AB713" t="s">
        <v>131765</v>
      </c>
      <c r="AC713" t="s">
        <v>46939</v>
      </c>
      <c r="AD713" t="s">
        <v>15918</v>
      </c>
      <c r="AE713">
        <v>2203</v>
      </c>
      <c r="AF713" t="s">
        <v>15919</v>
      </c>
      <c r="AG713" t="s">
        <v>15920</v>
      </c>
      <c r="AH713" t="s">
        <v>15921</v>
      </c>
      <c r="AI713" t="s">
        <v>15922</v>
      </c>
      <c r="AJ713" s="4" t="s">
        <v>15923</v>
      </c>
    </row>
    <row r="714" spans="1:36" x14ac:dyDescent="0.3">
      <c r="A714" t="s">
        <v>119721</v>
      </c>
      <c r="B714" t="s">
        <v>66069</v>
      </c>
      <c r="C714" t="s">
        <v>119722</v>
      </c>
      <c r="D714" t="s">
        <v>65661</v>
      </c>
      <c r="H714" t="s">
        <v>6265</v>
      </c>
      <c r="I714" t="s">
        <v>6266</v>
      </c>
      <c r="J714" t="s">
        <v>6267</v>
      </c>
      <c r="K714" t="s">
        <v>6258</v>
      </c>
      <c r="N714">
        <v>9</v>
      </c>
      <c r="O714">
        <v>4</v>
      </c>
      <c r="P714">
        <v>4</v>
      </c>
      <c r="Q714" t="s">
        <v>76400</v>
      </c>
      <c r="R714" t="s">
        <v>84250</v>
      </c>
      <c r="S714" t="s">
        <v>84250</v>
      </c>
      <c r="T714" t="s">
        <v>94244</v>
      </c>
      <c r="U714">
        <v>0</v>
      </c>
      <c r="V714" t="s">
        <v>131766</v>
      </c>
      <c r="W714">
        <v>84166000</v>
      </c>
      <c r="X714">
        <v>14</v>
      </c>
      <c r="Y714" t="s">
        <v>131767</v>
      </c>
      <c r="Z714">
        <v>1</v>
      </c>
      <c r="AA714" t="s">
        <v>131768</v>
      </c>
      <c r="AB714" t="s">
        <v>131769</v>
      </c>
      <c r="AC714" t="s">
        <v>6268</v>
      </c>
      <c r="AD714" t="s">
        <v>6268</v>
      </c>
      <c r="AE714">
        <v>991</v>
      </c>
      <c r="AF714" t="s">
        <v>6269</v>
      </c>
      <c r="AG714" t="s">
        <v>6270</v>
      </c>
      <c r="AH714" t="s">
        <v>6271</v>
      </c>
      <c r="AJ714" s="4" t="s">
        <v>6272</v>
      </c>
    </row>
    <row r="715" spans="1:36" x14ac:dyDescent="0.3">
      <c r="A715" t="s">
        <v>61157</v>
      </c>
      <c r="B715" t="s">
        <v>119723</v>
      </c>
      <c r="C715" t="s">
        <v>119724</v>
      </c>
      <c r="D715" t="s">
        <v>119725</v>
      </c>
      <c r="H715" t="s">
        <v>28982</v>
      </c>
      <c r="J715" t="s">
        <v>908</v>
      </c>
      <c r="N715">
        <v>4</v>
      </c>
      <c r="O715">
        <v>4</v>
      </c>
      <c r="P715">
        <v>4</v>
      </c>
      <c r="Q715" t="s">
        <v>88803</v>
      </c>
      <c r="R715" t="s">
        <v>88803</v>
      </c>
      <c r="S715" t="s">
        <v>88803</v>
      </c>
      <c r="T715" t="s">
        <v>95021</v>
      </c>
      <c r="U715">
        <v>0</v>
      </c>
      <c r="V715" t="s">
        <v>131770</v>
      </c>
      <c r="W715">
        <v>163700000</v>
      </c>
      <c r="X715">
        <v>21</v>
      </c>
      <c r="Y715" t="s">
        <v>131771</v>
      </c>
      <c r="Z715">
        <v>1</v>
      </c>
      <c r="AA715" t="s">
        <v>131772</v>
      </c>
      <c r="AB715" t="s">
        <v>131773</v>
      </c>
      <c r="AC715" t="s">
        <v>28983</v>
      </c>
      <c r="AD715" t="s">
        <v>28984</v>
      </c>
      <c r="AE715">
        <v>4188</v>
      </c>
      <c r="AF715" t="s">
        <v>28985</v>
      </c>
      <c r="AG715" t="s">
        <v>28986</v>
      </c>
      <c r="AH715" t="s">
        <v>28987</v>
      </c>
      <c r="AJ715" s="4" t="s">
        <v>28988</v>
      </c>
    </row>
    <row r="716" spans="1:36" x14ac:dyDescent="0.3">
      <c r="A716" t="s">
        <v>56401</v>
      </c>
      <c r="B716" t="s">
        <v>119726</v>
      </c>
      <c r="C716" t="s">
        <v>119727</v>
      </c>
      <c r="D716" t="s">
        <v>119728</v>
      </c>
      <c r="H716" t="s">
        <v>11096</v>
      </c>
      <c r="I716" t="s">
        <v>11097</v>
      </c>
      <c r="J716" t="s">
        <v>11098</v>
      </c>
      <c r="K716" t="s">
        <v>11099</v>
      </c>
      <c r="N716">
        <v>6</v>
      </c>
      <c r="O716">
        <v>5</v>
      </c>
      <c r="P716">
        <v>5</v>
      </c>
      <c r="Q716" t="s">
        <v>53451</v>
      </c>
      <c r="R716" t="s">
        <v>48398</v>
      </c>
      <c r="S716" t="s">
        <v>48398</v>
      </c>
      <c r="T716" t="s">
        <v>95965</v>
      </c>
      <c r="U716">
        <v>0</v>
      </c>
      <c r="V716" t="s">
        <v>65108</v>
      </c>
      <c r="W716">
        <v>366030000</v>
      </c>
      <c r="X716">
        <v>36</v>
      </c>
      <c r="Y716" t="s">
        <v>131774</v>
      </c>
      <c r="Z716">
        <v>1</v>
      </c>
      <c r="AA716" t="s">
        <v>131775</v>
      </c>
      <c r="AB716" t="s">
        <v>131776</v>
      </c>
      <c r="AC716" t="s">
        <v>11100</v>
      </c>
      <c r="AD716" t="s">
        <v>11101</v>
      </c>
      <c r="AE716">
        <v>1571</v>
      </c>
      <c r="AF716" t="s">
        <v>11102</v>
      </c>
      <c r="AG716" t="s">
        <v>11103</v>
      </c>
      <c r="AH716" t="s">
        <v>11104</v>
      </c>
      <c r="AJ716" s="4" t="s">
        <v>11105</v>
      </c>
    </row>
    <row r="717" spans="1:36" x14ac:dyDescent="0.3">
      <c r="A717">
        <v>1</v>
      </c>
      <c r="B717" t="s">
        <v>119729</v>
      </c>
      <c r="C717" t="s">
        <v>119730</v>
      </c>
      <c r="D717">
        <v>1</v>
      </c>
      <c r="H717" t="s">
        <v>46938</v>
      </c>
      <c r="I717" t="s">
        <v>46937</v>
      </c>
      <c r="J717" t="s">
        <v>957</v>
      </c>
      <c r="N717">
        <v>2</v>
      </c>
      <c r="O717">
        <v>2</v>
      </c>
      <c r="P717">
        <v>2</v>
      </c>
      <c r="Q717" t="s">
        <v>76073</v>
      </c>
      <c r="R717" t="s">
        <v>76073</v>
      </c>
      <c r="S717" t="s">
        <v>76073</v>
      </c>
      <c r="T717" t="s">
        <v>131777</v>
      </c>
      <c r="U717" t="s">
        <v>131778</v>
      </c>
      <c r="V717" t="s">
        <v>131779</v>
      </c>
      <c r="W717">
        <v>53209000</v>
      </c>
      <c r="X717">
        <v>14</v>
      </c>
      <c r="Y717" t="s">
        <v>131780</v>
      </c>
      <c r="Z717">
        <v>1</v>
      </c>
      <c r="AA717" t="s">
        <v>131781</v>
      </c>
      <c r="AB717" t="s">
        <v>131782</v>
      </c>
      <c r="AC717" t="s">
        <v>46936</v>
      </c>
      <c r="AD717" t="s">
        <v>46936</v>
      </c>
      <c r="AE717">
        <v>2061</v>
      </c>
      <c r="AF717" t="s">
        <v>46935</v>
      </c>
      <c r="AG717" t="s">
        <v>46934</v>
      </c>
      <c r="AH717" t="s">
        <v>46933</v>
      </c>
      <c r="AJ717" s="4" t="s">
        <v>46932</v>
      </c>
    </row>
    <row r="718" spans="1:36" x14ac:dyDescent="0.3">
      <c r="A718" t="s">
        <v>119731</v>
      </c>
      <c r="B718" t="s">
        <v>69172</v>
      </c>
      <c r="C718" t="s">
        <v>119732</v>
      </c>
      <c r="D718" t="s">
        <v>119733</v>
      </c>
      <c r="I718" t="s">
        <v>8693</v>
      </c>
      <c r="J718" t="s">
        <v>3886</v>
      </c>
      <c r="N718">
        <v>3</v>
      </c>
      <c r="O718">
        <v>3</v>
      </c>
      <c r="P718">
        <v>3</v>
      </c>
      <c r="Q718">
        <v>9</v>
      </c>
      <c r="R718">
        <v>9</v>
      </c>
      <c r="S718">
        <v>9</v>
      </c>
      <c r="T718" t="s">
        <v>76729</v>
      </c>
      <c r="U718" t="s">
        <v>131783</v>
      </c>
      <c r="V718" t="s">
        <v>131784</v>
      </c>
      <c r="W718">
        <v>52995000</v>
      </c>
      <c r="X718">
        <v>5</v>
      </c>
      <c r="Y718" t="s">
        <v>131785</v>
      </c>
      <c r="Z718">
        <v>1</v>
      </c>
      <c r="AA718" t="s">
        <v>131786</v>
      </c>
      <c r="AB718" t="s">
        <v>131787</v>
      </c>
      <c r="AC718" t="s">
        <v>46931</v>
      </c>
      <c r="AD718" t="s">
        <v>23100</v>
      </c>
      <c r="AE718">
        <v>3316</v>
      </c>
      <c r="AF718" t="s">
        <v>23101</v>
      </c>
      <c r="AG718" t="s">
        <v>23102</v>
      </c>
      <c r="AH718" t="s">
        <v>23103</v>
      </c>
      <c r="AJ718" s="4" t="s">
        <v>23104</v>
      </c>
    </row>
    <row r="719" spans="1:36" x14ac:dyDescent="0.3">
      <c r="A719" t="s">
        <v>102307</v>
      </c>
      <c r="B719" t="s">
        <v>55455</v>
      </c>
      <c r="C719" t="s">
        <v>119734</v>
      </c>
      <c r="D719" t="s">
        <v>119735</v>
      </c>
      <c r="H719" t="s">
        <v>40626</v>
      </c>
      <c r="I719" t="s">
        <v>3144</v>
      </c>
      <c r="J719" t="s">
        <v>830</v>
      </c>
      <c r="N719">
        <v>5</v>
      </c>
      <c r="O719">
        <v>2</v>
      </c>
      <c r="P719">
        <v>2</v>
      </c>
      <c r="Q719" t="s">
        <v>75930</v>
      </c>
      <c r="R719" t="s">
        <v>76340</v>
      </c>
      <c r="S719" t="s">
        <v>76340</v>
      </c>
      <c r="T719" t="s">
        <v>105800</v>
      </c>
      <c r="U719" t="s">
        <v>131788</v>
      </c>
      <c r="V719" t="s">
        <v>131789</v>
      </c>
      <c r="W719">
        <v>45389000</v>
      </c>
      <c r="X719">
        <v>9</v>
      </c>
      <c r="Y719" t="s">
        <v>131790</v>
      </c>
      <c r="Z719">
        <v>1</v>
      </c>
      <c r="AA719" t="s">
        <v>131791</v>
      </c>
      <c r="AB719" t="s">
        <v>131792</v>
      </c>
      <c r="AC719" t="s">
        <v>40624</v>
      </c>
      <c r="AD719" t="s">
        <v>40624</v>
      </c>
      <c r="AE719">
        <v>4939</v>
      </c>
      <c r="AF719" t="s">
        <v>40623</v>
      </c>
      <c r="AG719" t="s">
        <v>40622</v>
      </c>
      <c r="AH719" t="s">
        <v>40621</v>
      </c>
      <c r="AJ719" s="4" t="s">
        <v>36839</v>
      </c>
    </row>
    <row r="720" spans="1:36" x14ac:dyDescent="0.3">
      <c r="A720" t="s">
        <v>119736</v>
      </c>
      <c r="B720" t="s">
        <v>119737</v>
      </c>
      <c r="C720" t="s">
        <v>119738</v>
      </c>
      <c r="D720" t="s">
        <v>59532</v>
      </c>
      <c r="H720" t="s">
        <v>19904</v>
      </c>
      <c r="I720" t="s">
        <v>19905</v>
      </c>
      <c r="J720" t="s">
        <v>19906</v>
      </c>
      <c r="N720">
        <v>7</v>
      </c>
      <c r="O720">
        <v>7</v>
      </c>
      <c r="P720">
        <v>7</v>
      </c>
      <c r="Q720" t="s">
        <v>79119</v>
      </c>
      <c r="R720" t="s">
        <v>79119</v>
      </c>
      <c r="S720" t="s">
        <v>79119</v>
      </c>
      <c r="T720" t="s">
        <v>79598</v>
      </c>
      <c r="U720">
        <v>0</v>
      </c>
      <c r="V720" t="s">
        <v>131793</v>
      </c>
      <c r="W720">
        <v>76701000</v>
      </c>
      <c r="X720">
        <v>10</v>
      </c>
      <c r="Y720" t="s">
        <v>131794</v>
      </c>
      <c r="Z720">
        <v>1</v>
      </c>
      <c r="AA720" t="s">
        <v>131795</v>
      </c>
      <c r="AB720" t="s">
        <v>131796</v>
      </c>
      <c r="AC720" t="s">
        <v>46930</v>
      </c>
      <c r="AD720" t="s">
        <v>19908</v>
      </c>
      <c r="AE720">
        <v>2784</v>
      </c>
      <c r="AF720" t="s">
        <v>19909</v>
      </c>
      <c r="AG720" t="s">
        <v>19910</v>
      </c>
      <c r="AH720" t="s">
        <v>19911</v>
      </c>
      <c r="AJ720" s="4" t="s">
        <v>19912</v>
      </c>
    </row>
    <row r="721" spans="1:36" x14ac:dyDescent="0.3">
      <c r="A721" t="s">
        <v>119739</v>
      </c>
      <c r="B721" t="s">
        <v>119740</v>
      </c>
      <c r="C721" t="s">
        <v>119741</v>
      </c>
      <c r="D721" t="s">
        <v>70636</v>
      </c>
      <c r="H721" t="s">
        <v>8978</v>
      </c>
      <c r="I721" t="s">
        <v>4989</v>
      </c>
      <c r="J721" t="s">
        <v>8979</v>
      </c>
      <c r="N721">
        <v>7</v>
      </c>
      <c r="O721">
        <v>5</v>
      </c>
      <c r="P721">
        <v>2</v>
      </c>
      <c r="Q721" t="s">
        <v>48540</v>
      </c>
      <c r="R721" t="s">
        <v>48642</v>
      </c>
      <c r="S721" t="s">
        <v>48411</v>
      </c>
      <c r="T721" t="s">
        <v>131797</v>
      </c>
      <c r="U721">
        <v>0</v>
      </c>
      <c r="V721" t="s">
        <v>131798</v>
      </c>
      <c r="W721">
        <v>466560000</v>
      </c>
      <c r="X721">
        <v>38</v>
      </c>
      <c r="Y721" t="s">
        <v>131799</v>
      </c>
      <c r="Z721">
        <v>1</v>
      </c>
      <c r="AA721" t="s">
        <v>131800</v>
      </c>
      <c r="AB721" t="s">
        <v>131801</v>
      </c>
      <c r="AC721" t="s">
        <v>46929</v>
      </c>
      <c r="AD721" t="s">
        <v>46928</v>
      </c>
      <c r="AE721">
        <v>1074</v>
      </c>
      <c r="AF721" t="s">
        <v>46927</v>
      </c>
      <c r="AG721" t="s">
        <v>46926</v>
      </c>
      <c r="AH721" t="s">
        <v>46925</v>
      </c>
      <c r="AJ721" s="4" t="s">
        <v>4836</v>
      </c>
    </row>
    <row r="722" spans="1:36" x14ac:dyDescent="0.3">
      <c r="A722" t="s">
        <v>119742</v>
      </c>
      <c r="B722" t="s">
        <v>119743</v>
      </c>
      <c r="C722" t="s">
        <v>119744</v>
      </c>
      <c r="D722" t="s">
        <v>119745</v>
      </c>
      <c r="N722">
        <v>12</v>
      </c>
      <c r="O722">
        <v>12</v>
      </c>
      <c r="P722">
        <v>11</v>
      </c>
      <c r="Q722" t="s">
        <v>78551</v>
      </c>
      <c r="R722" t="s">
        <v>78551</v>
      </c>
      <c r="S722" t="s">
        <v>77325</v>
      </c>
      <c r="T722" t="s">
        <v>84265</v>
      </c>
      <c r="U722">
        <v>0</v>
      </c>
      <c r="V722" t="s">
        <v>131802</v>
      </c>
      <c r="W722">
        <v>325900000</v>
      </c>
      <c r="X722">
        <v>37</v>
      </c>
      <c r="Y722" t="s">
        <v>131803</v>
      </c>
      <c r="Z722">
        <v>1</v>
      </c>
      <c r="AA722" t="s">
        <v>131804</v>
      </c>
      <c r="AB722" t="s">
        <v>131805</v>
      </c>
      <c r="AC722" t="s">
        <v>46924</v>
      </c>
      <c r="AD722" t="s">
        <v>35124</v>
      </c>
      <c r="AE722">
        <v>2184</v>
      </c>
      <c r="AF722" t="s">
        <v>35125</v>
      </c>
      <c r="AG722" t="s">
        <v>35126</v>
      </c>
      <c r="AJ722" s="4" t="s">
        <v>35127</v>
      </c>
    </row>
    <row r="723" spans="1:36" x14ac:dyDescent="0.3">
      <c r="A723" t="s">
        <v>119746</v>
      </c>
      <c r="B723" t="s">
        <v>119747</v>
      </c>
      <c r="C723" t="s">
        <v>119748</v>
      </c>
      <c r="D723" t="s">
        <v>119749</v>
      </c>
      <c r="H723" t="s">
        <v>46923</v>
      </c>
      <c r="I723" t="s">
        <v>46922</v>
      </c>
      <c r="J723" t="s">
        <v>46921</v>
      </c>
      <c r="N723">
        <v>2</v>
      </c>
      <c r="O723">
        <v>1</v>
      </c>
      <c r="P723">
        <v>1</v>
      </c>
      <c r="Q723" t="s">
        <v>76121</v>
      </c>
      <c r="R723" t="s">
        <v>77540</v>
      </c>
      <c r="S723" t="s">
        <v>77540</v>
      </c>
      <c r="T723" t="s">
        <v>131806</v>
      </c>
      <c r="U723" t="s">
        <v>131807</v>
      </c>
      <c r="V723" t="s">
        <v>131808</v>
      </c>
      <c r="W723">
        <v>11156000</v>
      </c>
      <c r="X723">
        <v>4</v>
      </c>
      <c r="Y723" t="s">
        <v>131809</v>
      </c>
      <c r="Z723">
        <v>1</v>
      </c>
      <c r="AA723" t="s">
        <v>131810</v>
      </c>
      <c r="AB723" t="s">
        <v>131811</v>
      </c>
      <c r="AC723" t="s">
        <v>46920</v>
      </c>
      <c r="AD723" t="s">
        <v>46920</v>
      </c>
      <c r="AE723">
        <v>3709</v>
      </c>
      <c r="AF723" t="s">
        <v>46919</v>
      </c>
      <c r="AG723" t="s">
        <v>46918</v>
      </c>
      <c r="AH723" t="s">
        <v>46917</v>
      </c>
      <c r="AI723" t="s">
        <v>46916</v>
      </c>
      <c r="AJ723" s="4" t="s">
        <v>46915</v>
      </c>
    </row>
    <row r="724" spans="1:36" x14ac:dyDescent="0.3">
      <c r="A724" t="s">
        <v>119750</v>
      </c>
      <c r="B724" t="s">
        <v>119751</v>
      </c>
      <c r="C724" t="s">
        <v>67368</v>
      </c>
      <c r="D724" t="s">
        <v>75282</v>
      </c>
      <c r="H724" t="s">
        <v>2298</v>
      </c>
      <c r="I724" t="s">
        <v>33</v>
      </c>
      <c r="J724" t="s">
        <v>2299</v>
      </c>
      <c r="K724" t="s">
        <v>948</v>
      </c>
      <c r="N724">
        <v>7</v>
      </c>
      <c r="O724">
        <v>7</v>
      </c>
      <c r="P724">
        <v>7</v>
      </c>
      <c r="Q724" t="s">
        <v>77446</v>
      </c>
      <c r="R724" t="s">
        <v>77446</v>
      </c>
      <c r="S724" t="s">
        <v>77446</v>
      </c>
      <c r="T724" t="s">
        <v>81447</v>
      </c>
      <c r="U724">
        <v>0</v>
      </c>
      <c r="V724" t="s">
        <v>131812</v>
      </c>
      <c r="W724">
        <v>269040000</v>
      </c>
      <c r="X724">
        <v>26</v>
      </c>
      <c r="Y724" t="s">
        <v>131813</v>
      </c>
      <c r="Z724">
        <v>1</v>
      </c>
      <c r="AA724" t="s">
        <v>131814</v>
      </c>
      <c r="AB724" t="s">
        <v>131815</v>
      </c>
      <c r="AC724" t="s">
        <v>2300</v>
      </c>
      <c r="AD724" t="s">
        <v>2300</v>
      </c>
      <c r="AE724">
        <v>462</v>
      </c>
      <c r="AF724" t="s">
        <v>2301</v>
      </c>
      <c r="AG724" t="s">
        <v>2302</v>
      </c>
      <c r="AH724" t="s">
        <v>2303</v>
      </c>
      <c r="AJ724" s="4" t="s">
        <v>2304</v>
      </c>
    </row>
    <row r="725" spans="1:36" x14ac:dyDescent="0.3">
      <c r="A725" t="s">
        <v>119752</v>
      </c>
      <c r="B725" t="s">
        <v>119753</v>
      </c>
      <c r="C725" t="s">
        <v>119754</v>
      </c>
      <c r="D725" t="s">
        <v>119755</v>
      </c>
      <c r="H725" t="s">
        <v>46914</v>
      </c>
      <c r="J725" t="s">
        <v>46913</v>
      </c>
      <c r="N725">
        <v>26</v>
      </c>
      <c r="O725">
        <v>26</v>
      </c>
      <c r="P725">
        <v>24</v>
      </c>
      <c r="Q725" t="s">
        <v>78557</v>
      </c>
      <c r="R725" t="s">
        <v>78557</v>
      </c>
      <c r="S725" t="s">
        <v>89312</v>
      </c>
      <c r="T725" t="s">
        <v>131816</v>
      </c>
      <c r="U725">
        <v>0</v>
      </c>
      <c r="V725" t="s">
        <v>131817</v>
      </c>
      <c r="W725">
        <v>497810000</v>
      </c>
      <c r="X725">
        <v>55</v>
      </c>
      <c r="Y725" t="s">
        <v>131818</v>
      </c>
      <c r="Z725">
        <v>1</v>
      </c>
      <c r="AA725" t="s">
        <v>131819</v>
      </c>
      <c r="AB725" t="s">
        <v>131820</v>
      </c>
      <c r="AC725" t="s">
        <v>46912</v>
      </c>
      <c r="AD725" t="s">
        <v>46911</v>
      </c>
      <c r="AE725">
        <v>4329</v>
      </c>
      <c r="AF725" t="s">
        <v>46910</v>
      </c>
      <c r="AG725" t="s">
        <v>46909</v>
      </c>
      <c r="AJ725" s="4" t="s">
        <v>46908</v>
      </c>
    </row>
    <row r="726" spans="1:36" x14ac:dyDescent="0.3">
      <c r="A726" t="s">
        <v>75777</v>
      </c>
      <c r="B726" t="s">
        <v>119756</v>
      </c>
      <c r="C726" t="s">
        <v>119757</v>
      </c>
      <c r="D726" t="s">
        <v>68770</v>
      </c>
      <c r="H726" t="s">
        <v>33817</v>
      </c>
      <c r="I726" t="s">
        <v>33818</v>
      </c>
      <c r="J726" t="s">
        <v>33819</v>
      </c>
      <c r="N726">
        <v>3</v>
      </c>
      <c r="O726">
        <v>3</v>
      </c>
      <c r="P726">
        <v>3</v>
      </c>
      <c r="Q726" t="s">
        <v>79108</v>
      </c>
      <c r="R726" t="s">
        <v>79108</v>
      </c>
      <c r="S726" t="s">
        <v>79108</v>
      </c>
      <c r="T726" t="s">
        <v>91354</v>
      </c>
      <c r="U726">
        <v>0</v>
      </c>
      <c r="V726" t="s">
        <v>131821</v>
      </c>
      <c r="W726">
        <v>212220000</v>
      </c>
      <c r="X726">
        <v>24</v>
      </c>
      <c r="Y726" t="s">
        <v>131822</v>
      </c>
      <c r="Z726">
        <v>1</v>
      </c>
      <c r="AA726" t="s">
        <v>131823</v>
      </c>
      <c r="AB726" t="s">
        <v>131824</v>
      </c>
      <c r="AC726" t="s">
        <v>33820</v>
      </c>
      <c r="AD726" t="s">
        <v>33821</v>
      </c>
      <c r="AE726">
        <v>4942</v>
      </c>
      <c r="AF726" t="s">
        <v>33822</v>
      </c>
      <c r="AG726" t="s">
        <v>33823</v>
      </c>
      <c r="AH726" t="s">
        <v>33824</v>
      </c>
      <c r="AJ726" s="4" t="s">
        <v>33825</v>
      </c>
    </row>
    <row r="727" spans="1:36" x14ac:dyDescent="0.3">
      <c r="A727" t="s">
        <v>119758</v>
      </c>
      <c r="B727" t="s">
        <v>119759</v>
      </c>
      <c r="C727" t="s">
        <v>99823</v>
      </c>
      <c r="D727" t="s">
        <v>119760</v>
      </c>
      <c r="H727" t="s">
        <v>10487</v>
      </c>
      <c r="I727" t="s">
        <v>10488</v>
      </c>
      <c r="J727" t="s">
        <v>10489</v>
      </c>
      <c r="N727">
        <v>5</v>
      </c>
      <c r="O727">
        <v>5</v>
      </c>
      <c r="P727">
        <v>5</v>
      </c>
      <c r="Q727" t="s">
        <v>79951</v>
      </c>
      <c r="R727" t="s">
        <v>79951</v>
      </c>
      <c r="S727" t="s">
        <v>79951</v>
      </c>
      <c r="T727" t="s">
        <v>63428</v>
      </c>
      <c r="U727">
        <v>0</v>
      </c>
      <c r="V727" t="s">
        <v>131825</v>
      </c>
      <c r="W727">
        <v>154330000</v>
      </c>
      <c r="X727">
        <v>16</v>
      </c>
      <c r="Y727" t="s">
        <v>131826</v>
      </c>
      <c r="Z727">
        <v>1</v>
      </c>
      <c r="AA727" t="s">
        <v>131827</v>
      </c>
      <c r="AB727" t="s">
        <v>131828</v>
      </c>
      <c r="AC727" t="s">
        <v>10490</v>
      </c>
      <c r="AD727" t="s">
        <v>46907</v>
      </c>
      <c r="AE727">
        <v>1498</v>
      </c>
      <c r="AF727" t="s">
        <v>10491</v>
      </c>
      <c r="AG727" t="s">
        <v>10492</v>
      </c>
      <c r="AH727" t="s">
        <v>10493</v>
      </c>
      <c r="AJ727" s="4" t="s">
        <v>10494</v>
      </c>
    </row>
    <row r="728" spans="1:36" x14ac:dyDescent="0.3">
      <c r="A728" t="s">
        <v>65341</v>
      </c>
      <c r="B728">
        <v>1</v>
      </c>
      <c r="C728" t="s">
        <v>119761</v>
      </c>
      <c r="D728">
        <v>1</v>
      </c>
      <c r="H728" t="s">
        <v>46906</v>
      </c>
      <c r="I728" t="s">
        <v>765</v>
      </c>
      <c r="J728" t="s">
        <v>46905</v>
      </c>
      <c r="N728">
        <v>3</v>
      </c>
      <c r="O728">
        <v>3</v>
      </c>
      <c r="P728">
        <v>3</v>
      </c>
      <c r="Q728" t="s">
        <v>75475</v>
      </c>
      <c r="R728" t="s">
        <v>75475</v>
      </c>
      <c r="S728" t="s">
        <v>75475</v>
      </c>
      <c r="T728" t="s">
        <v>131829</v>
      </c>
      <c r="U728" t="s">
        <v>131830</v>
      </c>
      <c r="V728" t="s">
        <v>131831</v>
      </c>
      <c r="W728">
        <v>24692000</v>
      </c>
      <c r="X728">
        <v>6</v>
      </c>
      <c r="Y728" t="s">
        <v>131832</v>
      </c>
      <c r="Z728">
        <v>1</v>
      </c>
      <c r="AA728" t="s">
        <v>131833</v>
      </c>
      <c r="AB728" t="s">
        <v>131834</v>
      </c>
      <c r="AC728" t="s">
        <v>46904</v>
      </c>
      <c r="AD728" t="s">
        <v>46904</v>
      </c>
      <c r="AE728">
        <v>3826</v>
      </c>
      <c r="AF728" t="s">
        <v>46903</v>
      </c>
      <c r="AG728" t="s">
        <v>46902</v>
      </c>
      <c r="AH728" t="s">
        <v>46901</v>
      </c>
      <c r="AJ728" s="4" t="s">
        <v>26516</v>
      </c>
    </row>
    <row r="729" spans="1:36" x14ac:dyDescent="0.3">
      <c r="A729" t="s">
        <v>119762</v>
      </c>
      <c r="B729" t="s">
        <v>73333</v>
      </c>
      <c r="C729" t="s">
        <v>119763</v>
      </c>
      <c r="D729" t="s">
        <v>119764</v>
      </c>
      <c r="N729">
        <v>31</v>
      </c>
      <c r="O729">
        <v>31</v>
      </c>
      <c r="P729">
        <v>0</v>
      </c>
      <c r="Q729" t="s">
        <v>84250</v>
      </c>
      <c r="R729" t="s">
        <v>84250</v>
      </c>
      <c r="S729">
        <v>0</v>
      </c>
      <c r="T729" t="s">
        <v>97883</v>
      </c>
      <c r="U729">
        <v>0</v>
      </c>
      <c r="V729" t="s">
        <v>94265</v>
      </c>
      <c r="W729">
        <v>811610000</v>
      </c>
      <c r="X729">
        <v>78</v>
      </c>
      <c r="Y729" t="s">
        <v>131835</v>
      </c>
      <c r="Z729">
        <v>1</v>
      </c>
      <c r="AA729" t="s">
        <v>131836</v>
      </c>
      <c r="AB729" t="s">
        <v>131837</v>
      </c>
      <c r="AC729" t="s">
        <v>35317</v>
      </c>
      <c r="AD729" t="s">
        <v>35317</v>
      </c>
      <c r="AE729">
        <v>5210</v>
      </c>
      <c r="AF729" t="s">
        <v>35318</v>
      </c>
      <c r="AG729" t="s">
        <v>35319</v>
      </c>
      <c r="AJ729" s="4" t="s">
        <v>11587</v>
      </c>
    </row>
    <row r="730" spans="1:36" x14ac:dyDescent="0.3">
      <c r="A730" t="s">
        <v>119765</v>
      </c>
      <c r="B730" t="s">
        <v>119766</v>
      </c>
      <c r="C730" t="s">
        <v>119767</v>
      </c>
      <c r="D730" t="s">
        <v>119768</v>
      </c>
      <c r="N730">
        <v>4</v>
      </c>
      <c r="O730">
        <v>4</v>
      </c>
      <c r="P730">
        <v>4</v>
      </c>
      <c r="Q730" t="s">
        <v>48604</v>
      </c>
      <c r="R730" t="s">
        <v>48604</v>
      </c>
      <c r="S730" t="s">
        <v>48604</v>
      </c>
      <c r="T730" t="s">
        <v>87476</v>
      </c>
      <c r="U730">
        <v>0</v>
      </c>
      <c r="V730" t="s">
        <v>83508</v>
      </c>
      <c r="W730">
        <v>81364000</v>
      </c>
      <c r="X730">
        <v>10</v>
      </c>
      <c r="Y730" t="s">
        <v>131838</v>
      </c>
      <c r="Z730">
        <v>1</v>
      </c>
      <c r="AA730" t="s">
        <v>131839</v>
      </c>
      <c r="AB730" t="s">
        <v>131840</v>
      </c>
      <c r="AC730" t="s">
        <v>19025</v>
      </c>
      <c r="AD730" t="s">
        <v>19025</v>
      </c>
      <c r="AE730">
        <v>2627</v>
      </c>
      <c r="AF730" t="s">
        <v>19026</v>
      </c>
      <c r="AG730" t="s">
        <v>19027</v>
      </c>
      <c r="AH730" t="s">
        <v>19028</v>
      </c>
      <c r="AJ730" s="4" t="s">
        <v>19029</v>
      </c>
    </row>
    <row r="731" spans="1:36" x14ac:dyDescent="0.3">
      <c r="A731" t="s">
        <v>119769</v>
      </c>
      <c r="B731" t="s">
        <v>51362</v>
      </c>
      <c r="C731" t="s">
        <v>119770</v>
      </c>
      <c r="D731" t="s">
        <v>119771</v>
      </c>
      <c r="H731" t="s">
        <v>24162</v>
      </c>
      <c r="I731" t="s">
        <v>24163</v>
      </c>
      <c r="J731" t="s">
        <v>24164</v>
      </c>
      <c r="K731" t="s">
        <v>24165</v>
      </c>
      <c r="N731">
        <v>4</v>
      </c>
      <c r="O731">
        <v>4</v>
      </c>
      <c r="P731">
        <v>4</v>
      </c>
      <c r="Q731" t="s">
        <v>48642</v>
      </c>
      <c r="R731" t="s">
        <v>48642</v>
      </c>
      <c r="S731" t="s">
        <v>48642</v>
      </c>
      <c r="T731" t="s">
        <v>82459</v>
      </c>
      <c r="U731">
        <v>0</v>
      </c>
      <c r="V731" t="s">
        <v>131841</v>
      </c>
      <c r="W731">
        <v>126980000</v>
      </c>
      <c r="X731">
        <v>12</v>
      </c>
      <c r="Y731" t="s">
        <v>131842</v>
      </c>
      <c r="Z731">
        <v>1</v>
      </c>
      <c r="AA731" t="s">
        <v>131843</v>
      </c>
      <c r="AB731" t="s">
        <v>131844</v>
      </c>
      <c r="AC731" t="s">
        <v>24166</v>
      </c>
      <c r="AD731" t="s">
        <v>24166</v>
      </c>
      <c r="AE731">
        <v>3482</v>
      </c>
      <c r="AF731" t="s">
        <v>24167</v>
      </c>
      <c r="AG731" t="s">
        <v>24168</v>
      </c>
      <c r="AH731" t="s">
        <v>24169</v>
      </c>
      <c r="AJ731" s="4" t="s">
        <v>24170</v>
      </c>
    </row>
    <row r="732" spans="1:36" x14ac:dyDescent="0.3">
      <c r="A732" t="s">
        <v>51620</v>
      </c>
      <c r="B732" t="s">
        <v>119772</v>
      </c>
      <c r="C732" t="s">
        <v>102254</v>
      </c>
      <c r="D732" t="s">
        <v>119773</v>
      </c>
      <c r="H732" t="s">
        <v>27723</v>
      </c>
      <c r="I732" t="s">
        <v>27724</v>
      </c>
      <c r="J732" t="s">
        <v>27725</v>
      </c>
      <c r="K732" t="s">
        <v>2194</v>
      </c>
      <c r="N732">
        <v>6</v>
      </c>
      <c r="O732">
        <v>6</v>
      </c>
      <c r="P732">
        <v>6</v>
      </c>
      <c r="Q732" t="s">
        <v>48683</v>
      </c>
      <c r="R732" t="s">
        <v>48683</v>
      </c>
      <c r="S732" t="s">
        <v>48683</v>
      </c>
      <c r="T732" t="s">
        <v>84525</v>
      </c>
      <c r="U732">
        <v>0</v>
      </c>
      <c r="V732" t="s">
        <v>73454</v>
      </c>
      <c r="W732">
        <v>186730000</v>
      </c>
      <c r="X732">
        <v>20</v>
      </c>
      <c r="Y732" t="s">
        <v>131845</v>
      </c>
      <c r="Z732">
        <v>1</v>
      </c>
      <c r="AA732" t="s">
        <v>131846</v>
      </c>
      <c r="AB732" t="s">
        <v>131847</v>
      </c>
      <c r="AC732" t="s">
        <v>27726</v>
      </c>
      <c r="AD732" t="s">
        <v>27726</v>
      </c>
      <c r="AE732">
        <v>3996</v>
      </c>
      <c r="AF732" t="s">
        <v>27727</v>
      </c>
      <c r="AG732" t="s">
        <v>27728</v>
      </c>
      <c r="AH732" t="s">
        <v>27729</v>
      </c>
      <c r="AI732" t="s">
        <v>27730</v>
      </c>
      <c r="AJ732" s="4" t="s">
        <v>27731</v>
      </c>
    </row>
    <row r="733" spans="1:36" x14ac:dyDescent="0.3">
      <c r="A733" t="s">
        <v>119774</v>
      </c>
      <c r="B733" t="s">
        <v>119775</v>
      </c>
      <c r="C733" t="s">
        <v>119776</v>
      </c>
      <c r="D733" t="s">
        <v>119777</v>
      </c>
      <c r="H733" t="s">
        <v>46900</v>
      </c>
      <c r="I733" t="s">
        <v>4592</v>
      </c>
      <c r="J733" t="s">
        <v>46899</v>
      </c>
      <c r="N733">
        <v>7</v>
      </c>
      <c r="O733">
        <v>7</v>
      </c>
      <c r="P733">
        <v>7</v>
      </c>
      <c r="Q733" t="s">
        <v>78704</v>
      </c>
      <c r="R733" t="s">
        <v>78704</v>
      </c>
      <c r="S733" t="s">
        <v>78704</v>
      </c>
      <c r="T733" t="s">
        <v>131848</v>
      </c>
      <c r="U733">
        <v>0</v>
      </c>
      <c r="V733" t="s">
        <v>131849</v>
      </c>
      <c r="W733">
        <v>416450000</v>
      </c>
      <c r="X733">
        <v>30</v>
      </c>
      <c r="Y733" t="s">
        <v>131850</v>
      </c>
      <c r="Z733">
        <v>1</v>
      </c>
      <c r="AA733" t="s">
        <v>131851</v>
      </c>
      <c r="AB733" t="s">
        <v>131852</v>
      </c>
      <c r="AC733" t="s">
        <v>46898</v>
      </c>
      <c r="AD733" t="s">
        <v>46897</v>
      </c>
      <c r="AE733">
        <v>4194</v>
      </c>
      <c r="AF733" t="s">
        <v>46896</v>
      </c>
      <c r="AG733" t="s">
        <v>46895</v>
      </c>
      <c r="AH733" t="s">
        <v>46894</v>
      </c>
      <c r="AI733" t="s">
        <v>46893</v>
      </c>
      <c r="AJ733" s="4" t="s">
        <v>46892</v>
      </c>
    </row>
    <row r="734" spans="1:36" x14ac:dyDescent="0.3">
      <c r="A734" t="s">
        <v>119778</v>
      </c>
      <c r="B734" t="s">
        <v>119779</v>
      </c>
      <c r="C734" t="s">
        <v>119780</v>
      </c>
      <c r="D734" t="s">
        <v>119781</v>
      </c>
      <c r="H734" t="s">
        <v>10527</v>
      </c>
      <c r="I734" t="s">
        <v>10528</v>
      </c>
      <c r="J734" t="s">
        <v>10529</v>
      </c>
      <c r="N734">
        <v>5</v>
      </c>
      <c r="O734">
        <v>5</v>
      </c>
      <c r="P734">
        <v>5</v>
      </c>
      <c r="Q734" t="s">
        <v>79119</v>
      </c>
      <c r="R734" t="s">
        <v>79119</v>
      </c>
      <c r="S734" t="s">
        <v>79119</v>
      </c>
      <c r="T734" t="s">
        <v>88871</v>
      </c>
      <c r="U734">
        <v>0</v>
      </c>
      <c r="V734" t="s">
        <v>131853</v>
      </c>
      <c r="W734">
        <v>88953000</v>
      </c>
      <c r="X734">
        <v>15</v>
      </c>
      <c r="Y734" t="s">
        <v>131854</v>
      </c>
      <c r="Z734">
        <v>1</v>
      </c>
      <c r="AA734" t="s">
        <v>131855</v>
      </c>
      <c r="AB734" t="s">
        <v>131856</v>
      </c>
      <c r="AC734" t="s">
        <v>46891</v>
      </c>
      <c r="AD734" t="s">
        <v>10531</v>
      </c>
      <c r="AE734">
        <v>1503</v>
      </c>
      <c r="AF734" t="s">
        <v>10532</v>
      </c>
      <c r="AG734" t="s">
        <v>10533</v>
      </c>
      <c r="AH734" t="s">
        <v>10534</v>
      </c>
      <c r="AJ734" s="4" t="s">
        <v>10535</v>
      </c>
    </row>
    <row r="735" spans="1:36" x14ac:dyDescent="0.3">
      <c r="A735" t="s">
        <v>119782</v>
      </c>
      <c r="B735" t="s">
        <v>119783</v>
      </c>
      <c r="C735" t="s">
        <v>119784</v>
      </c>
      <c r="D735" t="s">
        <v>66031</v>
      </c>
      <c r="H735" t="s">
        <v>13164</v>
      </c>
      <c r="I735" t="s">
        <v>13156</v>
      </c>
      <c r="J735" t="s">
        <v>13165</v>
      </c>
      <c r="K735" t="s">
        <v>1380</v>
      </c>
      <c r="N735">
        <v>12</v>
      </c>
      <c r="O735">
        <v>12</v>
      </c>
      <c r="P735">
        <v>2</v>
      </c>
      <c r="Q735" t="s">
        <v>48587</v>
      </c>
      <c r="R735" t="s">
        <v>48587</v>
      </c>
      <c r="S735" t="s">
        <v>77789</v>
      </c>
      <c r="T735" t="s">
        <v>85842</v>
      </c>
      <c r="U735">
        <v>0</v>
      </c>
      <c r="V735" t="s">
        <v>131857</v>
      </c>
      <c r="W735">
        <v>29820000000</v>
      </c>
      <c r="X735">
        <v>589</v>
      </c>
      <c r="Y735" t="s">
        <v>131858</v>
      </c>
      <c r="Z735">
        <v>1</v>
      </c>
      <c r="AA735" t="s">
        <v>131859</v>
      </c>
      <c r="AB735" t="s">
        <v>131860</v>
      </c>
      <c r="AC735" t="s">
        <v>46890</v>
      </c>
      <c r="AD735" t="s">
        <v>46889</v>
      </c>
      <c r="AE735">
        <v>1841</v>
      </c>
      <c r="AF735" t="s">
        <v>13168</v>
      </c>
      <c r="AG735" t="s">
        <v>13169</v>
      </c>
      <c r="AH735" t="s">
        <v>13170</v>
      </c>
      <c r="AJ735" s="4" t="s">
        <v>13171</v>
      </c>
    </row>
    <row r="736" spans="1:36" x14ac:dyDescent="0.3">
      <c r="A736" t="s">
        <v>119785</v>
      </c>
      <c r="B736" t="s">
        <v>119786</v>
      </c>
      <c r="C736" t="s">
        <v>54773</v>
      </c>
      <c r="D736" t="s">
        <v>119787</v>
      </c>
      <c r="H736" t="s">
        <v>34861</v>
      </c>
      <c r="I736" t="s">
        <v>34862</v>
      </c>
      <c r="J736" t="s">
        <v>34863</v>
      </c>
      <c r="K736" t="s">
        <v>34864</v>
      </c>
      <c r="N736">
        <v>11</v>
      </c>
      <c r="O736">
        <v>11</v>
      </c>
      <c r="P736">
        <v>11</v>
      </c>
      <c r="Q736" t="s">
        <v>75930</v>
      </c>
      <c r="R736" t="s">
        <v>75930</v>
      </c>
      <c r="S736" t="s">
        <v>75930</v>
      </c>
      <c r="T736" t="s">
        <v>85522</v>
      </c>
      <c r="U736">
        <v>0</v>
      </c>
      <c r="V736" t="s">
        <v>131861</v>
      </c>
      <c r="W736">
        <v>165530000</v>
      </c>
      <c r="X736">
        <v>31</v>
      </c>
      <c r="Y736" t="s">
        <v>131862</v>
      </c>
      <c r="Z736">
        <v>1</v>
      </c>
      <c r="AA736" t="s">
        <v>131863</v>
      </c>
      <c r="AB736" t="s">
        <v>131864</v>
      </c>
      <c r="AC736" t="s">
        <v>46888</v>
      </c>
      <c r="AD736" t="s">
        <v>34866</v>
      </c>
      <c r="AE736">
        <v>5090</v>
      </c>
      <c r="AF736" t="s">
        <v>34867</v>
      </c>
      <c r="AG736" t="s">
        <v>34868</v>
      </c>
      <c r="AH736" t="s">
        <v>34869</v>
      </c>
      <c r="AJ736" s="4" t="s">
        <v>34870</v>
      </c>
    </row>
    <row r="737" spans="1:36" x14ac:dyDescent="0.3">
      <c r="A737" t="s">
        <v>119788</v>
      </c>
      <c r="B737" t="s">
        <v>61115</v>
      </c>
      <c r="C737" t="s">
        <v>81074</v>
      </c>
      <c r="D737" t="s">
        <v>119789</v>
      </c>
      <c r="H737" t="s">
        <v>29984</v>
      </c>
      <c r="J737" t="s">
        <v>29985</v>
      </c>
      <c r="N737">
        <v>4</v>
      </c>
      <c r="O737">
        <v>4</v>
      </c>
      <c r="P737">
        <v>4</v>
      </c>
      <c r="Q737" t="s">
        <v>48398</v>
      </c>
      <c r="R737" t="s">
        <v>48398</v>
      </c>
      <c r="S737" t="s">
        <v>48398</v>
      </c>
      <c r="T737" t="s">
        <v>85339</v>
      </c>
      <c r="U737" t="s">
        <v>131865</v>
      </c>
      <c r="V737" t="s">
        <v>131866</v>
      </c>
      <c r="W737">
        <v>160820000</v>
      </c>
      <c r="X737">
        <v>13</v>
      </c>
      <c r="Y737" t="s">
        <v>131867</v>
      </c>
      <c r="Z737">
        <v>1</v>
      </c>
      <c r="AA737" t="s">
        <v>131868</v>
      </c>
      <c r="AB737" t="s">
        <v>131869</v>
      </c>
      <c r="AC737" t="s">
        <v>29986</v>
      </c>
      <c r="AD737" t="s">
        <v>29986</v>
      </c>
      <c r="AE737">
        <v>4343</v>
      </c>
      <c r="AF737" t="s">
        <v>29988</v>
      </c>
      <c r="AG737" t="s">
        <v>29989</v>
      </c>
      <c r="AJ737" s="4" t="s">
        <v>29990</v>
      </c>
    </row>
    <row r="738" spans="1:36" x14ac:dyDescent="0.3">
      <c r="A738" t="s">
        <v>119790</v>
      </c>
      <c r="B738" t="s">
        <v>56851</v>
      </c>
      <c r="C738" t="s">
        <v>53404</v>
      </c>
      <c r="D738" t="s">
        <v>119791</v>
      </c>
      <c r="H738" t="s">
        <v>32397</v>
      </c>
      <c r="I738" t="s">
        <v>32398</v>
      </c>
      <c r="J738" t="s">
        <v>32399</v>
      </c>
      <c r="K738" t="s">
        <v>32400</v>
      </c>
      <c r="N738">
        <v>4</v>
      </c>
      <c r="O738">
        <v>4</v>
      </c>
      <c r="P738">
        <v>4</v>
      </c>
      <c r="Q738" t="s">
        <v>76627</v>
      </c>
      <c r="R738" t="s">
        <v>76627</v>
      </c>
      <c r="S738" t="s">
        <v>76627</v>
      </c>
      <c r="T738" t="s">
        <v>96480</v>
      </c>
      <c r="U738">
        <v>0</v>
      </c>
      <c r="V738" t="s">
        <v>131870</v>
      </c>
      <c r="W738">
        <v>40773000</v>
      </c>
      <c r="X738">
        <v>10</v>
      </c>
      <c r="Y738" t="s">
        <v>131871</v>
      </c>
      <c r="Z738">
        <v>1</v>
      </c>
      <c r="AA738" t="s">
        <v>131872</v>
      </c>
      <c r="AB738" t="s">
        <v>131873</v>
      </c>
      <c r="AC738" t="s">
        <v>32402</v>
      </c>
      <c r="AD738" t="s">
        <v>32402</v>
      </c>
      <c r="AE738">
        <v>4722</v>
      </c>
      <c r="AF738" t="s">
        <v>32403</v>
      </c>
      <c r="AG738" t="s">
        <v>32404</v>
      </c>
      <c r="AH738" t="s">
        <v>32405</v>
      </c>
      <c r="AJ738" s="4" t="s">
        <v>32406</v>
      </c>
    </row>
    <row r="739" spans="1:36" x14ac:dyDescent="0.3">
      <c r="A739" t="s">
        <v>101946</v>
      </c>
      <c r="B739" t="s">
        <v>119792</v>
      </c>
      <c r="C739" t="s">
        <v>119793</v>
      </c>
      <c r="D739" t="s">
        <v>119794</v>
      </c>
      <c r="H739" t="s">
        <v>30173</v>
      </c>
      <c r="I739" t="s">
        <v>30174</v>
      </c>
      <c r="J739" t="s">
        <v>28904</v>
      </c>
      <c r="N739">
        <v>5</v>
      </c>
      <c r="O739">
        <v>5</v>
      </c>
      <c r="P739">
        <v>5</v>
      </c>
      <c r="Q739" t="s">
        <v>76273</v>
      </c>
      <c r="R739" t="s">
        <v>76273</v>
      </c>
      <c r="S739" t="s">
        <v>76273</v>
      </c>
      <c r="T739" t="s">
        <v>96691</v>
      </c>
      <c r="U739">
        <v>0</v>
      </c>
      <c r="V739" t="s">
        <v>131874</v>
      </c>
      <c r="W739">
        <v>116100000</v>
      </c>
      <c r="X739">
        <v>11</v>
      </c>
      <c r="Y739" t="s">
        <v>84620</v>
      </c>
      <c r="Z739">
        <v>1</v>
      </c>
      <c r="AA739" t="s">
        <v>131875</v>
      </c>
      <c r="AB739" t="s">
        <v>131876</v>
      </c>
      <c r="AC739" t="s">
        <v>46887</v>
      </c>
      <c r="AD739" t="s">
        <v>46886</v>
      </c>
      <c r="AE739">
        <v>4375</v>
      </c>
      <c r="AF739" t="s">
        <v>30177</v>
      </c>
      <c r="AG739" t="s">
        <v>30178</v>
      </c>
      <c r="AH739" t="s">
        <v>30179</v>
      </c>
      <c r="AJ739" s="4" t="s">
        <v>30180</v>
      </c>
    </row>
    <row r="740" spans="1:36" x14ac:dyDescent="0.3">
      <c r="A740" t="s">
        <v>118404</v>
      </c>
      <c r="B740" t="s">
        <v>119795</v>
      </c>
      <c r="C740" t="s">
        <v>48863</v>
      </c>
      <c r="D740" t="s">
        <v>119796</v>
      </c>
      <c r="H740" t="s">
        <v>32820</v>
      </c>
      <c r="I740" t="s">
        <v>32821</v>
      </c>
      <c r="J740" t="s">
        <v>32822</v>
      </c>
      <c r="K740" t="s">
        <v>32823</v>
      </c>
      <c r="N740">
        <v>11</v>
      </c>
      <c r="O740">
        <v>11</v>
      </c>
      <c r="P740">
        <v>11</v>
      </c>
      <c r="Q740" t="s">
        <v>77746</v>
      </c>
      <c r="R740" t="s">
        <v>77746</v>
      </c>
      <c r="S740" t="s">
        <v>77746</v>
      </c>
      <c r="T740" t="s">
        <v>90445</v>
      </c>
      <c r="U740">
        <v>0</v>
      </c>
      <c r="V740" t="s">
        <v>131877</v>
      </c>
      <c r="W740">
        <v>235240000</v>
      </c>
      <c r="X740">
        <v>34</v>
      </c>
      <c r="Y740" t="s">
        <v>131878</v>
      </c>
      <c r="Z740">
        <v>1</v>
      </c>
      <c r="AA740" t="s">
        <v>131879</v>
      </c>
      <c r="AB740" t="s">
        <v>131880</v>
      </c>
      <c r="AC740" t="s">
        <v>32824</v>
      </c>
      <c r="AD740" t="s">
        <v>32825</v>
      </c>
      <c r="AE740">
        <v>4782</v>
      </c>
      <c r="AF740" t="s">
        <v>32826</v>
      </c>
      <c r="AG740" t="s">
        <v>32827</v>
      </c>
      <c r="AH740" t="s">
        <v>32828</v>
      </c>
      <c r="AI740" t="s">
        <v>32829</v>
      </c>
      <c r="AJ740" s="4" t="s">
        <v>32830</v>
      </c>
    </row>
    <row r="741" spans="1:36" x14ac:dyDescent="0.3">
      <c r="A741" t="s">
        <v>119797</v>
      </c>
      <c r="B741" t="s">
        <v>52039</v>
      </c>
      <c r="C741" t="s">
        <v>119798</v>
      </c>
      <c r="D741" t="s">
        <v>101882</v>
      </c>
      <c r="H741" t="s">
        <v>29694</v>
      </c>
      <c r="I741" t="s">
        <v>29695</v>
      </c>
      <c r="J741" t="s">
        <v>29696</v>
      </c>
      <c r="K741" t="s">
        <v>448</v>
      </c>
      <c r="N741">
        <v>6</v>
      </c>
      <c r="O741">
        <v>6</v>
      </c>
      <c r="P741">
        <v>6</v>
      </c>
      <c r="Q741">
        <v>7</v>
      </c>
      <c r="R741">
        <v>7</v>
      </c>
      <c r="S741">
        <v>7</v>
      </c>
      <c r="T741" t="s">
        <v>92547</v>
      </c>
      <c r="U741">
        <v>0</v>
      </c>
      <c r="V741" t="s">
        <v>83900</v>
      </c>
      <c r="W741">
        <v>122870000</v>
      </c>
      <c r="X741">
        <v>6</v>
      </c>
      <c r="Y741" t="s">
        <v>131881</v>
      </c>
      <c r="Z741">
        <v>1</v>
      </c>
      <c r="AA741" t="s">
        <v>131882</v>
      </c>
      <c r="AB741" t="s">
        <v>131883</v>
      </c>
      <c r="AC741" t="s">
        <v>46885</v>
      </c>
      <c r="AD741" t="s">
        <v>29698</v>
      </c>
      <c r="AE741">
        <v>4296</v>
      </c>
      <c r="AF741" t="s">
        <v>29699</v>
      </c>
      <c r="AG741" t="s">
        <v>29700</v>
      </c>
      <c r="AH741" t="s">
        <v>29701</v>
      </c>
      <c r="AI741" t="s">
        <v>29702</v>
      </c>
      <c r="AJ741" s="4" t="s">
        <v>29703</v>
      </c>
    </row>
    <row r="742" spans="1:36" x14ac:dyDescent="0.3">
      <c r="A742" t="s">
        <v>119799</v>
      </c>
      <c r="B742" t="s">
        <v>119800</v>
      </c>
      <c r="C742" t="s">
        <v>75592</v>
      </c>
      <c r="D742" t="s">
        <v>119801</v>
      </c>
      <c r="H742" t="s">
        <v>24479</v>
      </c>
      <c r="I742" t="s">
        <v>24480</v>
      </c>
      <c r="J742" t="s">
        <v>24481</v>
      </c>
      <c r="N742">
        <v>10</v>
      </c>
      <c r="O742">
        <v>10</v>
      </c>
      <c r="P742">
        <v>10</v>
      </c>
      <c r="Q742">
        <v>32</v>
      </c>
      <c r="R742">
        <v>32</v>
      </c>
      <c r="S742">
        <v>32</v>
      </c>
      <c r="T742" t="s">
        <v>79683</v>
      </c>
      <c r="U742">
        <v>0</v>
      </c>
      <c r="V742" t="s">
        <v>131884</v>
      </c>
      <c r="W742">
        <v>749310000</v>
      </c>
      <c r="X742">
        <v>68</v>
      </c>
      <c r="Y742" t="s">
        <v>131885</v>
      </c>
      <c r="Z742">
        <v>1</v>
      </c>
      <c r="AA742" t="s">
        <v>131886</v>
      </c>
      <c r="AB742" t="s">
        <v>131887</v>
      </c>
      <c r="AC742" t="s">
        <v>24482</v>
      </c>
      <c r="AD742" t="s">
        <v>24483</v>
      </c>
      <c r="AE742">
        <v>3529</v>
      </c>
      <c r="AF742" t="s">
        <v>24484</v>
      </c>
      <c r="AG742" t="s">
        <v>24485</v>
      </c>
      <c r="AH742" t="s">
        <v>24486</v>
      </c>
      <c r="AJ742" s="4" t="s">
        <v>24487</v>
      </c>
    </row>
    <row r="743" spans="1:36" x14ac:dyDescent="0.3">
      <c r="A743" t="s">
        <v>51162</v>
      </c>
      <c r="B743" t="s">
        <v>63357</v>
      </c>
      <c r="C743" t="s">
        <v>51552</v>
      </c>
      <c r="D743" t="s">
        <v>119802</v>
      </c>
      <c r="H743" t="s">
        <v>955</v>
      </c>
      <c r="I743" t="s">
        <v>3244</v>
      </c>
      <c r="J743" t="s">
        <v>3245</v>
      </c>
      <c r="N743">
        <v>6</v>
      </c>
      <c r="O743">
        <v>6</v>
      </c>
      <c r="P743">
        <v>6</v>
      </c>
      <c r="Q743" t="s">
        <v>48438</v>
      </c>
      <c r="R743" t="s">
        <v>48438</v>
      </c>
      <c r="S743" t="s">
        <v>48438</v>
      </c>
      <c r="T743" t="s">
        <v>92000</v>
      </c>
      <c r="U743">
        <v>0</v>
      </c>
      <c r="V743" t="s">
        <v>131888</v>
      </c>
      <c r="W743">
        <v>124380000</v>
      </c>
      <c r="X743">
        <v>17</v>
      </c>
      <c r="Y743" t="s">
        <v>131889</v>
      </c>
      <c r="Z743">
        <v>1</v>
      </c>
      <c r="AA743" t="s">
        <v>131890</v>
      </c>
      <c r="AB743" t="s">
        <v>131891</v>
      </c>
      <c r="AC743" t="s">
        <v>3246</v>
      </c>
      <c r="AD743" t="s">
        <v>3247</v>
      </c>
      <c r="AE743">
        <v>599</v>
      </c>
      <c r="AF743" t="s">
        <v>3248</v>
      </c>
      <c r="AG743" t="s">
        <v>3249</v>
      </c>
      <c r="AJ743" s="4" t="s">
        <v>3250</v>
      </c>
    </row>
    <row r="744" spans="1:36" x14ac:dyDescent="0.3">
      <c r="A744" t="s">
        <v>52992</v>
      </c>
      <c r="B744" t="s">
        <v>119803</v>
      </c>
      <c r="C744" t="s">
        <v>98953</v>
      </c>
      <c r="D744" t="s">
        <v>94414</v>
      </c>
      <c r="I744" t="s">
        <v>17014</v>
      </c>
      <c r="N744">
        <v>5</v>
      </c>
      <c r="O744">
        <v>5</v>
      </c>
      <c r="P744">
        <v>5</v>
      </c>
      <c r="Q744" t="s">
        <v>80102</v>
      </c>
      <c r="R744" t="s">
        <v>80102</v>
      </c>
      <c r="S744" t="s">
        <v>80102</v>
      </c>
      <c r="T744" t="s">
        <v>92885</v>
      </c>
      <c r="U744">
        <v>0</v>
      </c>
      <c r="V744" t="s">
        <v>131892</v>
      </c>
      <c r="W744">
        <v>124330000</v>
      </c>
      <c r="X744">
        <v>11</v>
      </c>
      <c r="Y744" t="s">
        <v>131893</v>
      </c>
      <c r="Z744">
        <v>1</v>
      </c>
      <c r="AA744" t="s">
        <v>131894</v>
      </c>
      <c r="AB744" t="s">
        <v>131895</v>
      </c>
      <c r="AC744" t="s">
        <v>17015</v>
      </c>
      <c r="AD744" t="s">
        <v>17016</v>
      </c>
      <c r="AE744">
        <v>2345</v>
      </c>
      <c r="AF744" t="s">
        <v>17017</v>
      </c>
      <c r="AG744" t="s">
        <v>17018</v>
      </c>
      <c r="AJ744" s="4" t="s">
        <v>17019</v>
      </c>
    </row>
    <row r="745" spans="1:36" x14ac:dyDescent="0.3">
      <c r="A745" t="s">
        <v>119804</v>
      </c>
      <c r="B745" t="s">
        <v>119805</v>
      </c>
      <c r="C745" t="s">
        <v>70233</v>
      </c>
      <c r="D745" t="s">
        <v>119806</v>
      </c>
      <c r="H745" t="s">
        <v>8692</v>
      </c>
      <c r="J745" t="s">
        <v>35640</v>
      </c>
      <c r="N745">
        <v>13</v>
      </c>
      <c r="O745">
        <v>13</v>
      </c>
      <c r="P745">
        <v>13</v>
      </c>
      <c r="Q745" t="s">
        <v>48653</v>
      </c>
      <c r="R745" t="s">
        <v>48653</v>
      </c>
      <c r="S745" t="s">
        <v>48653</v>
      </c>
      <c r="T745" t="s">
        <v>89174</v>
      </c>
      <c r="U745">
        <v>0</v>
      </c>
      <c r="V745" t="s">
        <v>131896</v>
      </c>
      <c r="W745">
        <v>1017400000</v>
      </c>
      <c r="X745">
        <v>59</v>
      </c>
      <c r="Y745" t="s">
        <v>131897</v>
      </c>
      <c r="Z745">
        <v>1</v>
      </c>
      <c r="AA745" t="s">
        <v>131898</v>
      </c>
      <c r="AB745" t="s">
        <v>131899</v>
      </c>
      <c r="AC745" t="s">
        <v>35641</v>
      </c>
      <c r="AD745" t="s">
        <v>35642</v>
      </c>
      <c r="AE745">
        <v>1545</v>
      </c>
      <c r="AF745" t="s">
        <v>35643</v>
      </c>
      <c r="AG745" t="s">
        <v>35644</v>
      </c>
      <c r="AJ745" s="4" t="s">
        <v>35645</v>
      </c>
    </row>
    <row r="746" spans="1:36" x14ac:dyDescent="0.3">
      <c r="A746" t="s">
        <v>119807</v>
      </c>
      <c r="B746" t="s">
        <v>119808</v>
      </c>
      <c r="C746" t="s">
        <v>56554</v>
      </c>
      <c r="D746" t="s">
        <v>64323</v>
      </c>
      <c r="H746" t="s">
        <v>14324</v>
      </c>
      <c r="I746" t="s">
        <v>9327</v>
      </c>
      <c r="J746" t="s">
        <v>2980</v>
      </c>
      <c r="K746" t="s">
        <v>1380</v>
      </c>
      <c r="N746">
        <v>9</v>
      </c>
      <c r="O746">
        <v>9</v>
      </c>
      <c r="P746">
        <v>9</v>
      </c>
      <c r="Q746" t="s">
        <v>78993</v>
      </c>
      <c r="R746" t="s">
        <v>78993</v>
      </c>
      <c r="S746" t="s">
        <v>78993</v>
      </c>
      <c r="T746" t="s">
        <v>81368</v>
      </c>
      <c r="U746">
        <v>0</v>
      </c>
      <c r="V746" t="s">
        <v>131900</v>
      </c>
      <c r="W746">
        <v>1435600000</v>
      </c>
      <c r="X746">
        <v>124</v>
      </c>
      <c r="Y746" t="s">
        <v>131901</v>
      </c>
      <c r="Z746">
        <v>1</v>
      </c>
      <c r="AA746" t="s">
        <v>131902</v>
      </c>
      <c r="AB746" t="s">
        <v>131903</v>
      </c>
      <c r="AC746" t="s">
        <v>31152</v>
      </c>
      <c r="AD746" t="s">
        <v>31153</v>
      </c>
      <c r="AE746">
        <v>4530</v>
      </c>
      <c r="AF746" t="s">
        <v>31154</v>
      </c>
      <c r="AG746" t="s">
        <v>31155</v>
      </c>
      <c r="AH746" t="s">
        <v>31156</v>
      </c>
      <c r="AI746" t="s">
        <v>31157</v>
      </c>
      <c r="AJ746" s="4" t="s">
        <v>31158</v>
      </c>
    </row>
    <row r="747" spans="1:36" x14ac:dyDescent="0.3">
      <c r="A747" t="s">
        <v>63385</v>
      </c>
      <c r="B747" t="s">
        <v>57909</v>
      </c>
      <c r="C747" t="s">
        <v>52652</v>
      </c>
      <c r="D747" t="s">
        <v>119809</v>
      </c>
      <c r="H747" t="s">
        <v>10536</v>
      </c>
      <c r="I747" t="s">
        <v>10537</v>
      </c>
      <c r="J747" t="s">
        <v>10538</v>
      </c>
      <c r="N747">
        <v>10</v>
      </c>
      <c r="O747">
        <v>10</v>
      </c>
      <c r="P747">
        <v>10</v>
      </c>
      <c r="Q747" t="s">
        <v>48398</v>
      </c>
      <c r="R747" t="s">
        <v>48398</v>
      </c>
      <c r="S747" t="s">
        <v>48398</v>
      </c>
      <c r="T747" t="s">
        <v>48708</v>
      </c>
      <c r="U747">
        <v>0</v>
      </c>
      <c r="V747" t="s">
        <v>131904</v>
      </c>
      <c r="W747">
        <v>348400000</v>
      </c>
      <c r="X747">
        <v>70</v>
      </c>
      <c r="Y747" t="s">
        <v>84195</v>
      </c>
      <c r="Z747">
        <v>1</v>
      </c>
      <c r="AA747" t="s">
        <v>131905</v>
      </c>
      <c r="AB747" t="s">
        <v>131906</v>
      </c>
      <c r="AC747" t="s">
        <v>46884</v>
      </c>
      <c r="AD747" t="s">
        <v>10540</v>
      </c>
      <c r="AE747">
        <v>1504</v>
      </c>
      <c r="AF747" t="s">
        <v>10541</v>
      </c>
      <c r="AG747" t="s">
        <v>10542</v>
      </c>
      <c r="AH747" t="s">
        <v>10543</v>
      </c>
      <c r="AJ747" s="4" t="s">
        <v>10544</v>
      </c>
    </row>
    <row r="748" spans="1:36" x14ac:dyDescent="0.3">
      <c r="A748" t="s">
        <v>119810</v>
      </c>
      <c r="B748" t="s">
        <v>119811</v>
      </c>
      <c r="C748" t="s">
        <v>59838</v>
      </c>
      <c r="D748" t="s">
        <v>119812</v>
      </c>
      <c r="H748" t="s">
        <v>30928</v>
      </c>
      <c r="I748" t="s">
        <v>30929</v>
      </c>
      <c r="J748" t="s">
        <v>30930</v>
      </c>
      <c r="N748">
        <v>6</v>
      </c>
      <c r="O748">
        <v>6</v>
      </c>
      <c r="P748">
        <v>6</v>
      </c>
      <c r="Q748" t="s">
        <v>78459</v>
      </c>
      <c r="R748" t="s">
        <v>78459</v>
      </c>
      <c r="S748" t="s">
        <v>78459</v>
      </c>
      <c r="T748" t="s">
        <v>84627</v>
      </c>
      <c r="U748">
        <v>0</v>
      </c>
      <c r="V748" t="s">
        <v>131907</v>
      </c>
      <c r="W748">
        <v>357940000</v>
      </c>
      <c r="X748">
        <v>14</v>
      </c>
      <c r="Y748" t="s">
        <v>131908</v>
      </c>
      <c r="Z748">
        <v>1</v>
      </c>
      <c r="AA748" t="s">
        <v>131909</v>
      </c>
      <c r="AB748" t="s">
        <v>131910</v>
      </c>
      <c r="AC748" t="s">
        <v>46883</v>
      </c>
      <c r="AD748" t="s">
        <v>46883</v>
      </c>
      <c r="AE748">
        <v>4493</v>
      </c>
      <c r="AF748" t="s">
        <v>30932</v>
      </c>
      <c r="AG748" t="s">
        <v>30933</v>
      </c>
      <c r="AH748" t="s">
        <v>30934</v>
      </c>
      <c r="AJ748" s="4" t="s">
        <v>30935</v>
      </c>
    </row>
    <row r="749" spans="1:36" x14ac:dyDescent="0.3">
      <c r="A749" t="s">
        <v>119813</v>
      </c>
      <c r="B749" t="s">
        <v>119814</v>
      </c>
      <c r="C749" t="s">
        <v>67819</v>
      </c>
      <c r="D749" t="s">
        <v>119815</v>
      </c>
      <c r="H749" t="s">
        <v>1227</v>
      </c>
      <c r="I749" t="s">
        <v>1228</v>
      </c>
      <c r="J749" t="s">
        <v>1229</v>
      </c>
      <c r="N749">
        <v>5</v>
      </c>
      <c r="O749">
        <v>5</v>
      </c>
      <c r="P749">
        <v>5</v>
      </c>
      <c r="Q749" t="s">
        <v>76635</v>
      </c>
      <c r="R749" t="s">
        <v>76635</v>
      </c>
      <c r="S749" t="s">
        <v>76635</v>
      </c>
      <c r="T749" t="s">
        <v>89155</v>
      </c>
      <c r="U749">
        <v>0</v>
      </c>
      <c r="V749" t="s">
        <v>131911</v>
      </c>
      <c r="W749">
        <v>242410000</v>
      </c>
      <c r="X749">
        <v>18</v>
      </c>
      <c r="Y749" t="s">
        <v>131912</v>
      </c>
      <c r="Z749">
        <v>1</v>
      </c>
      <c r="AA749" t="s">
        <v>131913</v>
      </c>
      <c r="AB749" t="s">
        <v>131914</v>
      </c>
      <c r="AC749" t="s">
        <v>1230</v>
      </c>
      <c r="AD749" t="s">
        <v>1231</v>
      </c>
      <c r="AE749">
        <v>322</v>
      </c>
      <c r="AF749" t="s">
        <v>1232</v>
      </c>
      <c r="AG749" t="s">
        <v>1233</v>
      </c>
      <c r="AH749" t="s">
        <v>1234</v>
      </c>
      <c r="AJ749" s="4" t="s">
        <v>1235</v>
      </c>
    </row>
    <row r="750" spans="1:36" x14ac:dyDescent="0.3">
      <c r="A750" t="s">
        <v>119816</v>
      </c>
      <c r="B750">
        <v>1</v>
      </c>
      <c r="C750" t="s">
        <v>57159</v>
      </c>
      <c r="D750">
        <v>1</v>
      </c>
      <c r="N750">
        <v>2</v>
      </c>
      <c r="O750">
        <v>2</v>
      </c>
      <c r="P750">
        <v>2</v>
      </c>
      <c r="Q750" t="s">
        <v>86070</v>
      </c>
      <c r="R750" t="s">
        <v>86070</v>
      </c>
      <c r="S750" t="s">
        <v>86070</v>
      </c>
      <c r="T750" t="s">
        <v>131915</v>
      </c>
      <c r="U750" t="s">
        <v>131916</v>
      </c>
      <c r="V750" t="s">
        <v>131917</v>
      </c>
      <c r="W750">
        <v>29343000</v>
      </c>
      <c r="X750">
        <v>9</v>
      </c>
      <c r="Y750" t="s">
        <v>131918</v>
      </c>
      <c r="Z750">
        <v>1</v>
      </c>
      <c r="AA750" t="s">
        <v>131919</v>
      </c>
      <c r="AB750" t="s">
        <v>131920</v>
      </c>
      <c r="AC750" t="s">
        <v>46882</v>
      </c>
      <c r="AD750" t="s">
        <v>46882</v>
      </c>
      <c r="AE750">
        <v>3830</v>
      </c>
      <c r="AF750" t="s">
        <v>46881</v>
      </c>
      <c r="AG750" t="s">
        <v>46880</v>
      </c>
      <c r="AJ750" s="4" t="s">
        <v>26545</v>
      </c>
    </row>
    <row r="751" spans="1:36" x14ac:dyDescent="0.3">
      <c r="A751" t="s">
        <v>119817</v>
      </c>
      <c r="B751" t="s">
        <v>75200</v>
      </c>
      <c r="C751" t="s">
        <v>119818</v>
      </c>
      <c r="D751" t="s">
        <v>119819</v>
      </c>
      <c r="H751" t="s">
        <v>46879</v>
      </c>
      <c r="I751" t="s">
        <v>46878</v>
      </c>
      <c r="J751" t="s">
        <v>2778</v>
      </c>
      <c r="K751" t="s">
        <v>3269</v>
      </c>
      <c r="N751">
        <v>29</v>
      </c>
      <c r="O751">
        <v>1</v>
      </c>
      <c r="P751">
        <v>1</v>
      </c>
      <c r="Q751" t="s">
        <v>80795</v>
      </c>
      <c r="R751" t="s">
        <v>76147</v>
      </c>
      <c r="S751" t="s">
        <v>76147</v>
      </c>
      <c r="T751">
        <v>145</v>
      </c>
      <c r="U751">
        <v>0</v>
      </c>
      <c r="V751" t="s">
        <v>131921</v>
      </c>
      <c r="W751">
        <v>152440000</v>
      </c>
      <c r="X751">
        <v>3</v>
      </c>
      <c r="Y751" t="s">
        <v>131922</v>
      </c>
      <c r="Z751">
        <v>1</v>
      </c>
      <c r="AA751" t="s">
        <v>131923</v>
      </c>
      <c r="AB751" t="s">
        <v>131924</v>
      </c>
      <c r="AC751" t="s">
        <v>46877</v>
      </c>
      <c r="AD751" t="s">
        <v>46877</v>
      </c>
      <c r="AE751">
        <v>5200</v>
      </c>
      <c r="AF751" t="s">
        <v>46876</v>
      </c>
      <c r="AG751" t="s">
        <v>46875</v>
      </c>
      <c r="AH751" t="s">
        <v>46874</v>
      </c>
      <c r="AJ751" s="4" t="s">
        <v>35263</v>
      </c>
    </row>
    <row r="752" spans="1:36" x14ac:dyDescent="0.3">
      <c r="A752" t="s">
        <v>119820</v>
      </c>
      <c r="B752" t="s">
        <v>53363</v>
      </c>
      <c r="C752" t="s">
        <v>119821</v>
      </c>
      <c r="D752" t="s">
        <v>52196</v>
      </c>
      <c r="H752" t="s">
        <v>46873</v>
      </c>
      <c r="I752" t="s">
        <v>46872</v>
      </c>
      <c r="J752" t="s">
        <v>46871</v>
      </c>
      <c r="K752" t="s">
        <v>46870</v>
      </c>
      <c r="N752">
        <v>35</v>
      </c>
      <c r="O752">
        <v>35</v>
      </c>
      <c r="P752">
        <v>35</v>
      </c>
      <c r="Q752" t="s">
        <v>78233</v>
      </c>
      <c r="R752" t="s">
        <v>78233</v>
      </c>
      <c r="S752" t="s">
        <v>78233</v>
      </c>
      <c r="T752" t="s">
        <v>131925</v>
      </c>
      <c r="U752">
        <v>0</v>
      </c>
      <c r="V752" t="s">
        <v>131926</v>
      </c>
      <c r="W752">
        <v>1304700000</v>
      </c>
      <c r="X752">
        <v>168</v>
      </c>
      <c r="Y752" t="s">
        <v>131927</v>
      </c>
      <c r="Z752">
        <v>1</v>
      </c>
      <c r="AA752" t="s">
        <v>131928</v>
      </c>
      <c r="AB752" t="s">
        <v>131929</v>
      </c>
      <c r="AC752" t="s">
        <v>46869</v>
      </c>
      <c r="AD752" t="s">
        <v>46868</v>
      </c>
      <c r="AE752">
        <v>2119</v>
      </c>
      <c r="AF752" t="s">
        <v>46867</v>
      </c>
      <c r="AG752" t="s">
        <v>46866</v>
      </c>
      <c r="AH752" t="s">
        <v>46865</v>
      </c>
      <c r="AJ752" s="4" t="s">
        <v>15263</v>
      </c>
    </row>
    <row r="753" spans="1:36" x14ac:dyDescent="0.3">
      <c r="A753" t="s">
        <v>52306</v>
      </c>
      <c r="B753" t="s">
        <v>119822</v>
      </c>
      <c r="C753" t="s">
        <v>119823</v>
      </c>
      <c r="D753" t="s">
        <v>119824</v>
      </c>
      <c r="H753" t="s">
        <v>24730</v>
      </c>
      <c r="I753" t="s">
        <v>24731</v>
      </c>
      <c r="J753" t="s">
        <v>24732</v>
      </c>
      <c r="N753">
        <v>9</v>
      </c>
      <c r="O753">
        <v>9</v>
      </c>
      <c r="P753">
        <v>9</v>
      </c>
      <c r="Q753">
        <v>5</v>
      </c>
      <c r="R753">
        <v>5</v>
      </c>
      <c r="S753">
        <v>5</v>
      </c>
      <c r="T753" t="s">
        <v>89698</v>
      </c>
      <c r="U753">
        <v>0</v>
      </c>
      <c r="V753" t="s">
        <v>131930</v>
      </c>
      <c r="W753">
        <v>332880000</v>
      </c>
      <c r="X753">
        <v>27</v>
      </c>
      <c r="Y753" t="s">
        <v>131931</v>
      </c>
      <c r="Z753">
        <v>1</v>
      </c>
      <c r="AA753" t="s">
        <v>131932</v>
      </c>
      <c r="AB753" t="s">
        <v>131933</v>
      </c>
      <c r="AC753" t="s">
        <v>38918</v>
      </c>
      <c r="AD753" t="s">
        <v>24734</v>
      </c>
      <c r="AE753">
        <v>3564</v>
      </c>
      <c r="AF753" t="s">
        <v>24735</v>
      </c>
      <c r="AG753" t="s">
        <v>24736</v>
      </c>
      <c r="AH753" t="s">
        <v>24737</v>
      </c>
      <c r="AJ753" s="4" t="s">
        <v>24738</v>
      </c>
    </row>
    <row r="754" spans="1:36" x14ac:dyDescent="0.3">
      <c r="A754" t="s">
        <v>119825</v>
      </c>
      <c r="B754" t="s">
        <v>119826</v>
      </c>
      <c r="C754" t="s">
        <v>119827</v>
      </c>
      <c r="D754" t="s">
        <v>119828</v>
      </c>
      <c r="H754" t="s">
        <v>1793</v>
      </c>
      <c r="I754" t="s">
        <v>1794</v>
      </c>
      <c r="J754" t="s">
        <v>1795</v>
      </c>
      <c r="K754" t="s">
        <v>948</v>
      </c>
      <c r="N754">
        <v>15</v>
      </c>
      <c r="O754">
        <v>15</v>
      </c>
      <c r="P754">
        <v>15</v>
      </c>
      <c r="Q754" t="s">
        <v>85444</v>
      </c>
      <c r="R754" t="s">
        <v>85444</v>
      </c>
      <c r="S754" t="s">
        <v>85444</v>
      </c>
      <c r="T754" t="s">
        <v>48534</v>
      </c>
      <c r="U754">
        <v>0</v>
      </c>
      <c r="V754" t="s">
        <v>131934</v>
      </c>
      <c r="W754">
        <v>716500000</v>
      </c>
      <c r="X754">
        <v>69</v>
      </c>
      <c r="Y754" t="s">
        <v>131935</v>
      </c>
      <c r="Z754">
        <v>1</v>
      </c>
      <c r="AA754" t="s">
        <v>131936</v>
      </c>
      <c r="AB754" t="s">
        <v>131937</v>
      </c>
      <c r="AC754" t="s">
        <v>1796</v>
      </c>
      <c r="AD754" t="s">
        <v>1796</v>
      </c>
      <c r="AE754">
        <v>395</v>
      </c>
      <c r="AF754" t="s">
        <v>1797</v>
      </c>
      <c r="AG754" t="s">
        <v>1798</v>
      </c>
      <c r="AH754" t="s">
        <v>1799</v>
      </c>
      <c r="AJ754" s="4" t="s">
        <v>1800</v>
      </c>
    </row>
    <row r="755" spans="1:36" x14ac:dyDescent="0.3">
      <c r="A755" t="s">
        <v>119829</v>
      </c>
      <c r="B755" t="s">
        <v>67252</v>
      </c>
      <c r="C755" t="s">
        <v>119830</v>
      </c>
      <c r="D755" t="s">
        <v>70713</v>
      </c>
      <c r="I755" t="s">
        <v>2793</v>
      </c>
      <c r="N755">
        <v>2</v>
      </c>
      <c r="O755">
        <v>2</v>
      </c>
      <c r="P755">
        <v>2</v>
      </c>
      <c r="Q755" t="s">
        <v>76055</v>
      </c>
      <c r="R755" t="s">
        <v>76055</v>
      </c>
      <c r="S755" t="s">
        <v>76055</v>
      </c>
      <c r="T755" t="s">
        <v>97468</v>
      </c>
      <c r="U755" t="s">
        <v>131938</v>
      </c>
      <c r="V755" t="s">
        <v>131939</v>
      </c>
      <c r="W755">
        <v>20153000</v>
      </c>
      <c r="X755">
        <v>5</v>
      </c>
      <c r="Y755" t="s">
        <v>131940</v>
      </c>
      <c r="Z755">
        <v>1</v>
      </c>
      <c r="AA755" t="s">
        <v>131941</v>
      </c>
      <c r="AB755" t="s">
        <v>131942</v>
      </c>
      <c r="AC755" t="s">
        <v>2794</v>
      </c>
      <c r="AD755" t="s">
        <v>2794</v>
      </c>
      <c r="AE755">
        <v>533</v>
      </c>
      <c r="AF755" t="s">
        <v>2795</v>
      </c>
      <c r="AG755" t="s">
        <v>2796</v>
      </c>
      <c r="AH755" t="s">
        <v>2797</v>
      </c>
      <c r="AJ755" s="4" t="s">
        <v>2798</v>
      </c>
    </row>
    <row r="756" spans="1:36" x14ac:dyDescent="0.3">
      <c r="A756" t="s">
        <v>69366</v>
      </c>
      <c r="B756" t="s">
        <v>119831</v>
      </c>
      <c r="C756" t="s">
        <v>119832</v>
      </c>
      <c r="D756" t="s">
        <v>119833</v>
      </c>
      <c r="H756" t="s">
        <v>10863</v>
      </c>
      <c r="I756" t="s">
        <v>10864</v>
      </c>
      <c r="J756" t="s">
        <v>10865</v>
      </c>
      <c r="K756" t="s">
        <v>10866</v>
      </c>
      <c r="N756">
        <v>12</v>
      </c>
      <c r="O756">
        <v>12</v>
      </c>
      <c r="P756">
        <v>12</v>
      </c>
      <c r="Q756" t="s">
        <v>78213</v>
      </c>
      <c r="R756" t="s">
        <v>78213</v>
      </c>
      <c r="S756" t="s">
        <v>78213</v>
      </c>
      <c r="T756" t="s">
        <v>85093</v>
      </c>
      <c r="U756">
        <v>0</v>
      </c>
      <c r="V756" t="s">
        <v>131943</v>
      </c>
      <c r="W756">
        <v>405970000</v>
      </c>
      <c r="X756">
        <v>46</v>
      </c>
      <c r="Y756" t="s">
        <v>131944</v>
      </c>
      <c r="Z756">
        <v>1</v>
      </c>
      <c r="AA756" t="s">
        <v>131945</v>
      </c>
      <c r="AB756" t="s">
        <v>131946</v>
      </c>
      <c r="AC756" t="s">
        <v>46864</v>
      </c>
      <c r="AD756" t="s">
        <v>46863</v>
      </c>
      <c r="AE756">
        <v>1543</v>
      </c>
      <c r="AF756" t="s">
        <v>10869</v>
      </c>
      <c r="AG756" t="s">
        <v>10870</v>
      </c>
      <c r="AH756" t="s">
        <v>10871</v>
      </c>
      <c r="AJ756" s="4" t="s">
        <v>10872</v>
      </c>
    </row>
    <row r="757" spans="1:36" x14ac:dyDescent="0.3">
      <c r="A757" t="s">
        <v>119834</v>
      </c>
      <c r="B757" t="s">
        <v>119835</v>
      </c>
      <c r="C757" t="s">
        <v>119836</v>
      </c>
      <c r="D757" t="s">
        <v>119837</v>
      </c>
      <c r="H757" t="s">
        <v>46862</v>
      </c>
      <c r="I757" t="s">
        <v>63</v>
      </c>
      <c r="J757" t="s">
        <v>46861</v>
      </c>
      <c r="N757">
        <v>8</v>
      </c>
      <c r="O757">
        <v>8</v>
      </c>
      <c r="P757">
        <v>8</v>
      </c>
      <c r="Q757" t="s">
        <v>76177</v>
      </c>
      <c r="R757" t="s">
        <v>76177</v>
      </c>
      <c r="S757" t="s">
        <v>76177</v>
      </c>
      <c r="T757" t="s">
        <v>131947</v>
      </c>
      <c r="U757">
        <v>0</v>
      </c>
      <c r="V757" t="s">
        <v>75340</v>
      </c>
      <c r="W757">
        <v>127860000</v>
      </c>
      <c r="X757">
        <v>29</v>
      </c>
      <c r="Y757" t="s">
        <v>131948</v>
      </c>
      <c r="Z757">
        <v>1</v>
      </c>
      <c r="AA757" t="s">
        <v>131949</v>
      </c>
      <c r="AB757" t="s">
        <v>131950</v>
      </c>
      <c r="AC757" t="s">
        <v>46860</v>
      </c>
      <c r="AD757" t="s">
        <v>46860</v>
      </c>
      <c r="AE757">
        <v>2730</v>
      </c>
      <c r="AF757" t="s">
        <v>46859</v>
      </c>
      <c r="AG757" t="s">
        <v>46858</v>
      </c>
      <c r="AH757" t="s">
        <v>46857</v>
      </c>
      <c r="AJ757" s="4" t="s">
        <v>46856</v>
      </c>
    </row>
    <row r="758" spans="1:36" x14ac:dyDescent="0.3">
      <c r="A758" t="s">
        <v>119838</v>
      </c>
      <c r="B758" t="s">
        <v>119839</v>
      </c>
      <c r="C758" t="s">
        <v>119840</v>
      </c>
      <c r="D758" t="s">
        <v>119841</v>
      </c>
      <c r="H758" t="s">
        <v>16899</v>
      </c>
      <c r="I758" t="s">
        <v>16900</v>
      </c>
      <c r="J758" t="s">
        <v>16901</v>
      </c>
      <c r="K758" t="s">
        <v>16902</v>
      </c>
      <c r="N758">
        <v>6</v>
      </c>
      <c r="O758">
        <v>6</v>
      </c>
      <c r="P758">
        <v>6</v>
      </c>
      <c r="Q758" t="s">
        <v>76213</v>
      </c>
      <c r="R758" t="s">
        <v>76213</v>
      </c>
      <c r="S758" t="s">
        <v>76213</v>
      </c>
      <c r="T758" t="s">
        <v>96778</v>
      </c>
      <c r="U758">
        <v>0</v>
      </c>
      <c r="V758" t="s">
        <v>131951</v>
      </c>
      <c r="W758">
        <v>42932000</v>
      </c>
      <c r="X758">
        <v>9</v>
      </c>
      <c r="Y758" t="s">
        <v>131952</v>
      </c>
      <c r="Z758">
        <v>1</v>
      </c>
      <c r="AA758" t="s">
        <v>131953</v>
      </c>
      <c r="AB758" t="s">
        <v>131954</v>
      </c>
      <c r="AC758" t="s">
        <v>46855</v>
      </c>
      <c r="AD758" t="s">
        <v>16904</v>
      </c>
      <c r="AE758">
        <v>2333</v>
      </c>
      <c r="AF758" t="s">
        <v>16905</v>
      </c>
      <c r="AG758" t="s">
        <v>16906</v>
      </c>
      <c r="AH758" t="s">
        <v>16907</v>
      </c>
      <c r="AJ758" s="4" t="s">
        <v>16908</v>
      </c>
    </row>
    <row r="759" spans="1:36" x14ac:dyDescent="0.3">
      <c r="A759" t="s">
        <v>119842</v>
      </c>
      <c r="B759" t="s">
        <v>102118</v>
      </c>
      <c r="C759" t="s">
        <v>119843</v>
      </c>
      <c r="D759" t="s">
        <v>72635</v>
      </c>
      <c r="I759" t="s">
        <v>2185</v>
      </c>
      <c r="N759">
        <v>10</v>
      </c>
      <c r="O759">
        <v>10</v>
      </c>
      <c r="P759">
        <v>10</v>
      </c>
      <c r="Q759" t="s">
        <v>77287</v>
      </c>
      <c r="R759" t="s">
        <v>77287</v>
      </c>
      <c r="S759" t="s">
        <v>77287</v>
      </c>
      <c r="T759" t="s">
        <v>96534</v>
      </c>
      <c r="U759">
        <v>0</v>
      </c>
      <c r="V759" t="s">
        <v>131955</v>
      </c>
      <c r="W759">
        <v>192340000</v>
      </c>
      <c r="X759">
        <v>35</v>
      </c>
      <c r="Y759" t="s">
        <v>131956</v>
      </c>
      <c r="Z759">
        <v>1</v>
      </c>
      <c r="AA759" t="s">
        <v>131957</v>
      </c>
      <c r="AB759" t="s">
        <v>131958</v>
      </c>
      <c r="AC759" t="s">
        <v>46854</v>
      </c>
      <c r="AD759" t="s">
        <v>31977</v>
      </c>
      <c r="AE759">
        <v>4657</v>
      </c>
      <c r="AF759" t="s">
        <v>31978</v>
      </c>
      <c r="AG759" t="s">
        <v>31979</v>
      </c>
      <c r="AJ759" s="4" t="s">
        <v>31980</v>
      </c>
    </row>
    <row r="760" spans="1:36" x14ac:dyDescent="0.3">
      <c r="A760" t="s">
        <v>119844</v>
      </c>
      <c r="B760" t="s">
        <v>119845</v>
      </c>
      <c r="C760" t="s">
        <v>119846</v>
      </c>
      <c r="D760" t="s">
        <v>119847</v>
      </c>
      <c r="H760" t="s">
        <v>2135</v>
      </c>
      <c r="I760" t="s">
        <v>33515</v>
      </c>
      <c r="J760" t="s">
        <v>33516</v>
      </c>
      <c r="N760">
        <v>3</v>
      </c>
      <c r="O760">
        <v>3</v>
      </c>
      <c r="P760">
        <v>3</v>
      </c>
      <c r="Q760" t="s">
        <v>82766</v>
      </c>
      <c r="R760" t="s">
        <v>82766</v>
      </c>
      <c r="S760" t="s">
        <v>82766</v>
      </c>
      <c r="T760" t="s">
        <v>87510</v>
      </c>
      <c r="U760">
        <v>0</v>
      </c>
      <c r="V760" t="s">
        <v>131959</v>
      </c>
      <c r="W760">
        <v>304650000</v>
      </c>
      <c r="X760">
        <v>13</v>
      </c>
      <c r="Y760" t="s">
        <v>131960</v>
      </c>
      <c r="Z760">
        <v>1</v>
      </c>
      <c r="AA760" t="s">
        <v>131961</v>
      </c>
      <c r="AB760" t="s">
        <v>131962</v>
      </c>
      <c r="AC760" t="s">
        <v>33517</v>
      </c>
      <c r="AD760" t="s">
        <v>33518</v>
      </c>
      <c r="AE760">
        <v>4892</v>
      </c>
      <c r="AF760" t="s">
        <v>33519</v>
      </c>
      <c r="AG760" t="s">
        <v>33520</v>
      </c>
      <c r="AH760" t="s">
        <v>33521</v>
      </c>
      <c r="AJ760" s="4" t="s">
        <v>33522</v>
      </c>
    </row>
    <row r="761" spans="1:36" x14ac:dyDescent="0.3">
      <c r="A761" t="s">
        <v>119848</v>
      </c>
      <c r="B761" t="s">
        <v>119849</v>
      </c>
      <c r="C761" t="s">
        <v>70558</v>
      </c>
      <c r="D761" t="s">
        <v>119850</v>
      </c>
      <c r="H761" t="s">
        <v>46853</v>
      </c>
      <c r="I761" t="s">
        <v>46852</v>
      </c>
      <c r="J761" t="s">
        <v>46851</v>
      </c>
      <c r="K761" t="s">
        <v>46850</v>
      </c>
      <c r="N761">
        <v>2</v>
      </c>
      <c r="O761">
        <v>2</v>
      </c>
      <c r="P761">
        <v>2</v>
      </c>
      <c r="Q761" t="s">
        <v>76154</v>
      </c>
      <c r="R761" t="s">
        <v>76154</v>
      </c>
      <c r="S761" t="s">
        <v>76154</v>
      </c>
      <c r="T761" t="s">
        <v>131963</v>
      </c>
      <c r="U761" t="s">
        <v>131964</v>
      </c>
      <c r="V761" t="s">
        <v>131965</v>
      </c>
      <c r="W761">
        <v>11995000</v>
      </c>
      <c r="X761">
        <v>3</v>
      </c>
      <c r="Y761" t="s">
        <v>131966</v>
      </c>
      <c r="Z761">
        <v>1</v>
      </c>
      <c r="AA761" t="s">
        <v>131967</v>
      </c>
      <c r="AB761" t="s">
        <v>131968</v>
      </c>
      <c r="AC761" t="s">
        <v>46849</v>
      </c>
      <c r="AD761" t="s">
        <v>46849</v>
      </c>
      <c r="AE761">
        <v>1260</v>
      </c>
      <c r="AF761" t="s">
        <v>46848</v>
      </c>
      <c r="AG761" t="s">
        <v>46847</v>
      </c>
      <c r="AH761" t="s">
        <v>46846</v>
      </c>
      <c r="AI761" t="s">
        <v>46845</v>
      </c>
      <c r="AJ761" s="4" t="s">
        <v>46844</v>
      </c>
    </row>
    <row r="762" spans="1:36" x14ac:dyDescent="0.3">
      <c r="A762" t="s">
        <v>119851</v>
      </c>
      <c r="B762" t="s">
        <v>119852</v>
      </c>
      <c r="C762" t="s">
        <v>57184</v>
      </c>
      <c r="D762" t="s">
        <v>119853</v>
      </c>
      <c r="H762" t="s">
        <v>2314</v>
      </c>
      <c r="I762" t="s">
        <v>21311</v>
      </c>
      <c r="J762" t="s">
        <v>21312</v>
      </c>
      <c r="N762">
        <v>7</v>
      </c>
      <c r="O762">
        <v>7</v>
      </c>
      <c r="P762">
        <v>7</v>
      </c>
      <c r="Q762">
        <v>6</v>
      </c>
      <c r="R762">
        <v>6</v>
      </c>
      <c r="S762">
        <v>6</v>
      </c>
      <c r="T762" t="s">
        <v>92946</v>
      </c>
      <c r="U762">
        <v>0</v>
      </c>
      <c r="V762" t="s">
        <v>131969</v>
      </c>
      <c r="W762">
        <v>123740000</v>
      </c>
      <c r="X762">
        <v>29</v>
      </c>
      <c r="Y762" t="s">
        <v>131970</v>
      </c>
      <c r="Z762">
        <v>1</v>
      </c>
      <c r="AA762" t="s">
        <v>131971</v>
      </c>
      <c r="AB762" t="s">
        <v>131972</v>
      </c>
      <c r="AC762" t="s">
        <v>46843</v>
      </c>
      <c r="AD762" t="s">
        <v>46842</v>
      </c>
      <c r="AE762">
        <v>3006</v>
      </c>
      <c r="AF762" t="s">
        <v>21315</v>
      </c>
      <c r="AG762" t="s">
        <v>21316</v>
      </c>
      <c r="AH762" t="s">
        <v>21317</v>
      </c>
      <c r="AJ762" s="4" t="s">
        <v>21318</v>
      </c>
    </row>
    <row r="763" spans="1:36" x14ac:dyDescent="0.3">
      <c r="A763" t="s">
        <v>119854</v>
      </c>
      <c r="B763" t="s">
        <v>67910</v>
      </c>
      <c r="C763" t="s">
        <v>119855</v>
      </c>
      <c r="D763" t="s">
        <v>119856</v>
      </c>
      <c r="H763" t="s">
        <v>40890</v>
      </c>
      <c r="I763" t="s">
        <v>40889</v>
      </c>
      <c r="J763" t="s">
        <v>40888</v>
      </c>
      <c r="K763" t="s">
        <v>40887</v>
      </c>
      <c r="N763">
        <v>6</v>
      </c>
      <c r="O763">
        <v>6</v>
      </c>
      <c r="P763">
        <v>6</v>
      </c>
      <c r="Q763" t="s">
        <v>76067</v>
      </c>
      <c r="R763" t="s">
        <v>76067</v>
      </c>
      <c r="S763" t="s">
        <v>76067</v>
      </c>
      <c r="T763" t="s">
        <v>104861</v>
      </c>
      <c r="U763">
        <v>0</v>
      </c>
      <c r="V763" t="s">
        <v>58134</v>
      </c>
      <c r="W763">
        <v>59942000</v>
      </c>
      <c r="X763">
        <v>19</v>
      </c>
      <c r="Y763" t="s">
        <v>131973</v>
      </c>
      <c r="Z763">
        <v>1</v>
      </c>
      <c r="AA763" t="s">
        <v>131974</v>
      </c>
      <c r="AB763" t="s">
        <v>131975</v>
      </c>
      <c r="AC763" t="s">
        <v>40886</v>
      </c>
      <c r="AD763" t="s">
        <v>40886</v>
      </c>
      <c r="AE763">
        <v>2371</v>
      </c>
      <c r="AF763" t="s">
        <v>40885</v>
      </c>
      <c r="AG763" t="s">
        <v>40884</v>
      </c>
      <c r="AH763" t="s">
        <v>40883</v>
      </c>
      <c r="AJ763" s="4" t="s">
        <v>36824</v>
      </c>
    </row>
    <row r="764" spans="1:36" x14ac:dyDescent="0.3">
      <c r="A764" t="s">
        <v>119857</v>
      </c>
      <c r="B764" t="s">
        <v>98904</v>
      </c>
      <c r="C764" t="s">
        <v>68535</v>
      </c>
      <c r="D764" t="s">
        <v>119858</v>
      </c>
      <c r="I764" t="s">
        <v>765</v>
      </c>
      <c r="N764">
        <v>3</v>
      </c>
      <c r="O764">
        <v>3</v>
      </c>
      <c r="P764">
        <v>3</v>
      </c>
      <c r="Q764">
        <v>25</v>
      </c>
      <c r="R764">
        <v>25</v>
      </c>
      <c r="S764">
        <v>25</v>
      </c>
      <c r="T764" t="s">
        <v>77069</v>
      </c>
      <c r="U764">
        <v>0</v>
      </c>
      <c r="V764" t="s">
        <v>131976</v>
      </c>
      <c r="W764">
        <v>23343000</v>
      </c>
      <c r="X764">
        <v>6</v>
      </c>
      <c r="Y764" t="s">
        <v>131977</v>
      </c>
      <c r="Z764">
        <v>1</v>
      </c>
      <c r="AA764" t="s">
        <v>131978</v>
      </c>
      <c r="AB764" t="s">
        <v>131979</v>
      </c>
      <c r="AC764" t="s">
        <v>40649</v>
      </c>
      <c r="AD764" t="s">
        <v>40649</v>
      </c>
      <c r="AE764">
        <v>1702</v>
      </c>
      <c r="AF764" t="s">
        <v>40648</v>
      </c>
      <c r="AG764" t="s">
        <v>40647</v>
      </c>
      <c r="AJ764" s="4" t="s">
        <v>12116</v>
      </c>
    </row>
    <row r="765" spans="1:36" x14ac:dyDescent="0.3">
      <c r="A765" t="s">
        <v>119859</v>
      </c>
      <c r="B765" t="s">
        <v>119860</v>
      </c>
      <c r="C765" t="s">
        <v>59223</v>
      </c>
      <c r="D765" t="s">
        <v>64162</v>
      </c>
      <c r="H765" t="s">
        <v>9958</v>
      </c>
      <c r="I765" t="s">
        <v>9959</v>
      </c>
      <c r="J765" t="s">
        <v>9854</v>
      </c>
      <c r="N765">
        <v>13</v>
      </c>
      <c r="O765">
        <v>13</v>
      </c>
      <c r="P765">
        <v>13</v>
      </c>
      <c r="Q765" t="s">
        <v>86139</v>
      </c>
      <c r="R765" t="s">
        <v>86139</v>
      </c>
      <c r="S765" t="s">
        <v>86139</v>
      </c>
      <c r="T765" t="s">
        <v>90226</v>
      </c>
      <c r="U765">
        <v>0</v>
      </c>
      <c r="V765" t="s">
        <v>48516</v>
      </c>
      <c r="W765">
        <v>2249800000</v>
      </c>
      <c r="X765">
        <v>116</v>
      </c>
      <c r="Y765" t="s">
        <v>131980</v>
      </c>
      <c r="Z765">
        <v>1</v>
      </c>
      <c r="AA765" t="s">
        <v>131981</v>
      </c>
      <c r="AB765" t="s">
        <v>131982</v>
      </c>
      <c r="AC765" t="s">
        <v>9960</v>
      </c>
      <c r="AD765" t="s">
        <v>9961</v>
      </c>
      <c r="AE765">
        <v>1431</v>
      </c>
      <c r="AF765" t="s">
        <v>9962</v>
      </c>
      <c r="AG765" t="s">
        <v>9963</v>
      </c>
      <c r="AH765" t="s">
        <v>9964</v>
      </c>
      <c r="AI765" t="s">
        <v>9965</v>
      </c>
      <c r="AJ765" s="4" t="s">
        <v>9966</v>
      </c>
    </row>
    <row r="766" spans="1:36" x14ac:dyDescent="0.3">
      <c r="A766" t="s">
        <v>119861</v>
      </c>
      <c r="B766" t="s">
        <v>101500</v>
      </c>
      <c r="C766" t="s">
        <v>71316</v>
      </c>
      <c r="D766" t="s">
        <v>99965</v>
      </c>
      <c r="H766" t="s">
        <v>15623</v>
      </c>
      <c r="I766" t="s">
        <v>15624</v>
      </c>
      <c r="J766" t="s">
        <v>15625</v>
      </c>
      <c r="K766" t="s">
        <v>15626</v>
      </c>
      <c r="N766">
        <v>58</v>
      </c>
      <c r="O766">
        <v>58</v>
      </c>
      <c r="P766">
        <v>58</v>
      </c>
      <c r="Q766" t="s">
        <v>82020</v>
      </c>
      <c r="R766" t="s">
        <v>82020</v>
      </c>
      <c r="S766" t="s">
        <v>82020</v>
      </c>
      <c r="T766" t="s">
        <v>92475</v>
      </c>
      <c r="U766">
        <v>0</v>
      </c>
      <c r="V766" t="s">
        <v>48516</v>
      </c>
      <c r="W766">
        <v>2532300000</v>
      </c>
      <c r="X766">
        <v>370</v>
      </c>
      <c r="Y766" t="s">
        <v>131983</v>
      </c>
      <c r="Z766">
        <v>1</v>
      </c>
      <c r="AA766" t="s">
        <v>131984</v>
      </c>
      <c r="AB766" t="s">
        <v>131985</v>
      </c>
      <c r="AC766" t="s">
        <v>46841</v>
      </c>
      <c r="AD766" t="s">
        <v>46840</v>
      </c>
      <c r="AE766">
        <v>2162</v>
      </c>
      <c r="AF766" t="s">
        <v>15629</v>
      </c>
      <c r="AG766" t="s">
        <v>15630</v>
      </c>
      <c r="AH766" t="s">
        <v>15631</v>
      </c>
      <c r="AI766" t="s">
        <v>15632</v>
      </c>
      <c r="AJ766" s="4" t="s">
        <v>15633</v>
      </c>
    </row>
    <row r="767" spans="1:36" x14ac:dyDescent="0.3">
      <c r="A767" t="s">
        <v>119862</v>
      </c>
      <c r="B767" t="s">
        <v>119863</v>
      </c>
      <c r="C767" t="s">
        <v>119864</v>
      </c>
      <c r="D767" t="s">
        <v>49867</v>
      </c>
      <c r="H767" t="s">
        <v>41122</v>
      </c>
      <c r="I767" t="s">
        <v>41121</v>
      </c>
      <c r="J767" t="s">
        <v>1643</v>
      </c>
      <c r="K767" t="s">
        <v>41120</v>
      </c>
      <c r="N767">
        <v>10</v>
      </c>
      <c r="O767">
        <v>10</v>
      </c>
      <c r="P767">
        <v>10</v>
      </c>
      <c r="Q767" t="s">
        <v>80370</v>
      </c>
      <c r="R767" t="s">
        <v>80370</v>
      </c>
      <c r="S767" t="s">
        <v>80370</v>
      </c>
      <c r="T767" t="s">
        <v>104182</v>
      </c>
      <c r="U767">
        <v>0</v>
      </c>
      <c r="V767" t="s">
        <v>131986</v>
      </c>
      <c r="W767">
        <v>666100000</v>
      </c>
      <c r="X767">
        <v>48</v>
      </c>
      <c r="Y767" t="s">
        <v>131987</v>
      </c>
      <c r="Z767">
        <v>1</v>
      </c>
      <c r="AA767" t="s">
        <v>131988</v>
      </c>
      <c r="AB767" t="s">
        <v>131142</v>
      </c>
      <c r="AC767" t="s">
        <v>41119</v>
      </c>
      <c r="AD767" t="s">
        <v>41119</v>
      </c>
      <c r="AE767">
        <v>2080</v>
      </c>
      <c r="AF767" t="s">
        <v>41117</v>
      </c>
      <c r="AG767" t="s">
        <v>41116</v>
      </c>
      <c r="AH767" t="s">
        <v>41115</v>
      </c>
      <c r="AI767" t="s">
        <v>41114</v>
      </c>
      <c r="AJ767" s="4" t="s">
        <v>36814</v>
      </c>
    </row>
    <row r="768" spans="1:36" x14ac:dyDescent="0.3">
      <c r="A768" t="s">
        <v>50905</v>
      </c>
      <c r="B768" t="s">
        <v>56520</v>
      </c>
      <c r="C768" t="s">
        <v>119865</v>
      </c>
      <c r="D768" t="s">
        <v>119866</v>
      </c>
      <c r="H768" t="s">
        <v>17398</v>
      </c>
      <c r="I768" t="s">
        <v>17399</v>
      </c>
      <c r="J768" t="s">
        <v>17400</v>
      </c>
      <c r="N768">
        <v>34</v>
      </c>
      <c r="O768">
        <v>34</v>
      </c>
      <c r="P768">
        <v>34</v>
      </c>
      <c r="Q768" t="s">
        <v>81973</v>
      </c>
      <c r="R768" t="s">
        <v>81973</v>
      </c>
      <c r="S768" t="s">
        <v>81973</v>
      </c>
      <c r="T768" t="s">
        <v>84451</v>
      </c>
      <c r="U768">
        <v>0</v>
      </c>
      <c r="V768" t="s">
        <v>131989</v>
      </c>
      <c r="W768">
        <v>2544400000</v>
      </c>
      <c r="X768">
        <v>169</v>
      </c>
      <c r="Y768" t="s">
        <v>131990</v>
      </c>
      <c r="Z768">
        <v>1</v>
      </c>
      <c r="AA768" t="s">
        <v>131991</v>
      </c>
      <c r="AB768" t="s">
        <v>131992</v>
      </c>
      <c r="AC768" t="s">
        <v>17401</v>
      </c>
      <c r="AD768" t="s">
        <v>17402</v>
      </c>
      <c r="AE768">
        <v>2394</v>
      </c>
      <c r="AF768" t="s">
        <v>17403</v>
      </c>
      <c r="AG768" t="s">
        <v>17404</v>
      </c>
      <c r="AH768" t="s">
        <v>17405</v>
      </c>
      <c r="AI768" t="s">
        <v>17406</v>
      </c>
      <c r="AJ768" s="4" t="s">
        <v>17407</v>
      </c>
    </row>
    <row r="769" spans="1:36" x14ac:dyDescent="0.3">
      <c r="A769" t="s">
        <v>58389</v>
      </c>
      <c r="B769" t="s">
        <v>50024</v>
      </c>
      <c r="C769" t="s">
        <v>60379</v>
      </c>
      <c r="D769" t="s">
        <v>119867</v>
      </c>
      <c r="H769" t="s">
        <v>19338</v>
      </c>
      <c r="I769" t="s">
        <v>19339</v>
      </c>
      <c r="J769" t="s">
        <v>19340</v>
      </c>
      <c r="K769" t="s">
        <v>19341</v>
      </c>
      <c r="N769">
        <v>5</v>
      </c>
      <c r="O769">
        <v>5</v>
      </c>
      <c r="P769">
        <v>5</v>
      </c>
      <c r="Q769" t="s">
        <v>76207</v>
      </c>
      <c r="R769" t="s">
        <v>76207</v>
      </c>
      <c r="S769" t="s">
        <v>76207</v>
      </c>
      <c r="T769" t="s">
        <v>86179</v>
      </c>
      <c r="U769">
        <v>0</v>
      </c>
      <c r="V769" t="s">
        <v>131993</v>
      </c>
      <c r="W769">
        <v>198110000</v>
      </c>
      <c r="X769">
        <v>34</v>
      </c>
      <c r="Y769" t="s">
        <v>131994</v>
      </c>
      <c r="Z769">
        <v>1</v>
      </c>
      <c r="AA769" t="s">
        <v>131995</v>
      </c>
      <c r="AB769" t="s">
        <v>131996</v>
      </c>
      <c r="AC769" t="s">
        <v>19342</v>
      </c>
      <c r="AD769" t="s">
        <v>46839</v>
      </c>
      <c r="AE769">
        <v>2691</v>
      </c>
      <c r="AF769" t="s">
        <v>19344</v>
      </c>
      <c r="AG769" t="s">
        <v>19345</v>
      </c>
      <c r="AH769" t="s">
        <v>19346</v>
      </c>
      <c r="AJ769" s="4" t="s">
        <v>19347</v>
      </c>
    </row>
    <row r="770" spans="1:36" x14ac:dyDescent="0.3">
      <c r="A770" t="s">
        <v>119868</v>
      </c>
      <c r="B770" t="s">
        <v>119869</v>
      </c>
      <c r="C770" t="s">
        <v>119870</v>
      </c>
      <c r="D770" t="s">
        <v>119871</v>
      </c>
      <c r="H770" t="s">
        <v>6178</v>
      </c>
      <c r="I770" t="s">
        <v>6179</v>
      </c>
      <c r="J770" t="s">
        <v>6180</v>
      </c>
      <c r="K770" t="s">
        <v>6181</v>
      </c>
      <c r="N770">
        <v>3</v>
      </c>
      <c r="O770">
        <v>3</v>
      </c>
      <c r="P770">
        <v>3</v>
      </c>
      <c r="Q770" t="s">
        <v>76121</v>
      </c>
      <c r="R770" t="s">
        <v>76121</v>
      </c>
      <c r="S770" t="s">
        <v>76121</v>
      </c>
      <c r="T770" t="s">
        <v>87238</v>
      </c>
      <c r="U770" t="s">
        <v>131997</v>
      </c>
      <c r="V770" t="s">
        <v>131998</v>
      </c>
      <c r="W770">
        <v>33359000</v>
      </c>
      <c r="X770">
        <v>3</v>
      </c>
      <c r="Y770" t="s">
        <v>131999</v>
      </c>
      <c r="Z770">
        <v>1</v>
      </c>
      <c r="AA770" t="s">
        <v>132000</v>
      </c>
      <c r="AB770" t="s">
        <v>132001</v>
      </c>
      <c r="AC770" t="s">
        <v>6182</v>
      </c>
      <c r="AD770" t="s">
        <v>6182</v>
      </c>
      <c r="AE770">
        <v>981</v>
      </c>
      <c r="AF770" t="s">
        <v>6183</v>
      </c>
      <c r="AG770" t="s">
        <v>6184</v>
      </c>
      <c r="AH770" t="s">
        <v>6185</v>
      </c>
      <c r="AJ770" s="4" t="s">
        <v>6186</v>
      </c>
    </row>
    <row r="771" spans="1:36" x14ac:dyDescent="0.3">
      <c r="A771" t="s">
        <v>119872</v>
      </c>
      <c r="B771" t="s">
        <v>119873</v>
      </c>
      <c r="C771" t="s">
        <v>119874</v>
      </c>
      <c r="D771" t="s">
        <v>119875</v>
      </c>
      <c r="H771" t="s">
        <v>17446</v>
      </c>
      <c r="J771" t="s">
        <v>23112</v>
      </c>
      <c r="N771">
        <v>3</v>
      </c>
      <c r="O771">
        <v>3</v>
      </c>
      <c r="P771">
        <v>3</v>
      </c>
      <c r="Q771" t="s">
        <v>76080</v>
      </c>
      <c r="R771" t="s">
        <v>76080</v>
      </c>
      <c r="S771" t="s">
        <v>76080</v>
      </c>
      <c r="T771" t="s">
        <v>96176</v>
      </c>
      <c r="U771">
        <v>0</v>
      </c>
      <c r="V771" t="s">
        <v>132002</v>
      </c>
      <c r="W771">
        <v>46149000</v>
      </c>
      <c r="X771">
        <v>5</v>
      </c>
      <c r="Y771" t="s">
        <v>132003</v>
      </c>
      <c r="Z771">
        <v>1</v>
      </c>
      <c r="AA771" t="s">
        <v>132004</v>
      </c>
      <c r="AB771" t="s">
        <v>132005</v>
      </c>
      <c r="AC771" t="s">
        <v>23113</v>
      </c>
      <c r="AD771" t="s">
        <v>23113</v>
      </c>
      <c r="AE771">
        <v>3321</v>
      </c>
      <c r="AF771" t="s">
        <v>23114</v>
      </c>
      <c r="AG771" t="s">
        <v>23115</v>
      </c>
      <c r="AH771" t="s">
        <v>23116</v>
      </c>
      <c r="AJ771" s="4" t="s">
        <v>23117</v>
      </c>
    </row>
    <row r="772" spans="1:36" x14ac:dyDescent="0.3">
      <c r="A772">
        <v>1</v>
      </c>
      <c r="B772" t="s">
        <v>119876</v>
      </c>
      <c r="C772">
        <v>1</v>
      </c>
      <c r="D772" t="s">
        <v>119877</v>
      </c>
      <c r="H772" t="s">
        <v>31473</v>
      </c>
      <c r="I772" t="s">
        <v>31474</v>
      </c>
      <c r="J772" t="s">
        <v>31475</v>
      </c>
      <c r="N772">
        <v>2</v>
      </c>
      <c r="O772">
        <v>2</v>
      </c>
      <c r="P772">
        <v>2</v>
      </c>
      <c r="Q772" t="s">
        <v>77583</v>
      </c>
      <c r="R772" t="s">
        <v>77583</v>
      </c>
      <c r="S772" t="s">
        <v>77583</v>
      </c>
      <c r="T772" t="s">
        <v>105335</v>
      </c>
      <c r="U772" t="s">
        <v>132006</v>
      </c>
      <c r="V772" t="s">
        <v>132007</v>
      </c>
      <c r="W772">
        <v>12304000</v>
      </c>
      <c r="X772">
        <v>4</v>
      </c>
      <c r="Y772" t="s">
        <v>132008</v>
      </c>
      <c r="Z772">
        <v>1</v>
      </c>
      <c r="AA772" t="s">
        <v>132009</v>
      </c>
      <c r="AB772" t="s">
        <v>132010</v>
      </c>
      <c r="AC772" t="s">
        <v>31476</v>
      </c>
      <c r="AD772" t="s">
        <v>31476</v>
      </c>
      <c r="AE772">
        <v>4580</v>
      </c>
      <c r="AF772" t="s">
        <v>31477</v>
      </c>
      <c r="AG772" t="s">
        <v>31478</v>
      </c>
      <c r="AH772" t="s">
        <v>31479</v>
      </c>
      <c r="AJ772" s="4" t="s">
        <v>31480</v>
      </c>
    </row>
    <row r="773" spans="1:36" x14ac:dyDescent="0.3">
      <c r="A773" t="s">
        <v>119878</v>
      </c>
      <c r="B773" t="s">
        <v>74426</v>
      </c>
      <c r="C773" t="s">
        <v>119879</v>
      </c>
      <c r="D773" t="s">
        <v>119880</v>
      </c>
      <c r="H773" t="s">
        <v>506</v>
      </c>
      <c r="I773" t="s">
        <v>507</v>
      </c>
      <c r="J773" t="s">
        <v>508</v>
      </c>
      <c r="N773">
        <v>26</v>
      </c>
      <c r="O773">
        <v>26</v>
      </c>
      <c r="P773">
        <v>26</v>
      </c>
      <c r="Q773" t="s">
        <v>76256</v>
      </c>
      <c r="R773" t="s">
        <v>76256</v>
      </c>
      <c r="S773" t="s">
        <v>76256</v>
      </c>
      <c r="T773" t="s">
        <v>92893</v>
      </c>
      <c r="U773">
        <v>0</v>
      </c>
      <c r="V773" t="s">
        <v>93673</v>
      </c>
      <c r="W773">
        <v>850930000</v>
      </c>
      <c r="X773">
        <v>105</v>
      </c>
      <c r="Y773" t="s">
        <v>132011</v>
      </c>
      <c r="Z773">
        <v>1</v>
      </c>
      <c r="AA773" t="s">
        <v>132012</v>
      </c>
      <c r="AB773" t="s">
        <v>132013</v>
      </c>
      <c r="AC773" t="s">
        <v>509</v>
      </c>
      <c r="AD773" t="s">
        <v>510</v>
      </c>
      <c r="AE773">
        <v>221</v>
      </c>
      <c r="AF773" t="s">
        <v>511</v>
      </c>
      <c r="AG773" t="s">
        <v>512</v>
      </c>
      <c r="AH773" t="s">
        <v>513</v>
      </c>
      <c r="AI773" t="s">
        <v>514</v>
      </c>
      <c r="AJ773" s="4" t="s">
        <v>515</v>
      </c>
    </row>
    <row r="774" spans="1:36" x14ac:dyDescent="0.3">
      <c r="A774" t="s">
        <v>67882</v>
      </c>
      <c r="B774" t="s">
        <v>73721</v>
      </c>
      <c r="C774" t="s">
        <v>56907</v>
      </c>
      <c r="D774" t="s">
        <v>62411</v>
      </c>
      <c r="H774" t="s">
        <v>10590</v>
      </c>
      <c r="I774" t="s">
        <v>10591</v>
      </c>
      <c r="J774" t="s">
        <v>10592</v>
      </c>
      <c r="K774" t="s">
        <v>10593</v>
      </c>
      <c r="N774">
        <v>13</v>
      </c>
      <c r="O774">
        <v>13</v>
      </c>
      <c r="P774">
        <v>10</v>
      </c>
      <c r="Q774" t="s">
        <v>76390</v>
      </c>
      <c r="R774" t="s">
        <v>76390</v>
      </c>
      <c r="S774" t="s">
        <v>78195</v>
      </c>
      <c r="T774" t="s">
        <v>94149</v>
      </c>
      <c r="U774">
        <v>0</v>
      </c>
      <c r="V774" t="s">
        <v>132014</v>
      </c>
      <c r="W774">
        <v>1148000000</v>
      </c>
      <c r="X774">
        <v>104</v>
      </c>
      <c r="Y774" t="s">
        <v>132015</v>
      </c>
      <c r="Z774">
        <v>1</v>
      </c>
      <c r="AA774" t="s">
        <v>132016</v>
      </c>
      <c r="AB774" t="s">
        <v>132017</v>
      </c>
      <c r="AC774" t="s">
        <v>46838</v>
      </c>
      <c r="AD774" t="s">
        <v>10595</v>
      </c>
      <c r="AE774">
        <v>1511</v>
      </c>
      <c r="AF774" t="s">
        <v>10596</v>
      </c>
      <c r="AG774" t="s">
        <v>10597</v>
      </c>
      <c r="AH774" t="s">
        <v>10598</v>
      </c>
      <c r="AI774" t="s">
        <v>10599</v>
      </c>
      <c r="AJ774" s="4" t="s">
        <v>10600</v>
      </c>
    </row>
    <row r="775" spans="1:36" x14ac:dyDescent="0.3">
      <c r="A775" t="s">
        <v>119881</v>
      </c>
      <c r="B775" t="s">
        <v>101247</v>
      </c>
      <c r="C775" t="s">
        <v>119882</v>
      </c>
      <c r="D775" t="s">
        <v>100781</v>
      </c>
      <c r="J775" t="s">
        <v>1395</v>
      </c>
      <c r="N775">
        <v>8</v>
      </c>
      <c r="O775">
        <v>8</v>
      </c>
      <c r="P775">
        <v>8</v>
      </c>
      <c r="Q775" t="s">
        <v>76238</v>
      </c>
      <c r="R775" t="s">
        <v>76238</v>
      </c>
      <c r="S775" t="s">
        <v>76238</v>
      </c>
      <c r="T775" t="s">
        <v>79533</v>
      </c>
      <c r="U775">
        <v>0</v>
      </c>
      <c r="V775" t="s">
        <v>70721</v>
      </c>
      <c r="W775">
        <v>268940000</v>
      </c>
      <c r="X775">
        <v>26</v>
      </c>
      <c r="Y775" t="s">
        <v>132018</v>
      </c>
      <c r="Z775">
        <v>1</v>
      </c>
      <c r="AA775" t="s">
        <v>132019</v>
      </c>
      <c r="AB775" t="s">
        <v>132020</v>
      </c>
      <c r="AC775" t="s">
        <v>29991</v>
      </c>
      <c r="AD775" t="s">
        <v>29991</v>
      </c>
      <c r="AE775">
        <v>4344</v>
      </c>
      <c r="AF775" t="s">
        <v>29992</v>
      </c>
      <c r="AG775" t="s">
        <v>29993</v>
      </c>
      <c r="AH775" t="s">
        <v>29994</v>
      </c>
      <c r="AJ775" s="4" t="s">
        <v>29995</v>
      </c>
    </row>
    <row r="776" spans="1:36" x14ac:dyDescent="0.3">
      <c r="A776" t="s">
        <v>119459</v>
      </c>
      <c r="B776" t="s">
        <v>119883</v>
      </c>
      <c r="C776" t="s">
        <v>63784</v>
      </c>
      <c r="D776" t="s">
        <v>119884</v>
      </c>
      <c r="H776" t="s">
        <v>11819</v>
      </c>
      <c r="I776" t="s">
        <v>11820</v>
      </c>
      <c r="J776" t="s">
        <v>108</v>
      </c>
      <c r="N776">
        <v>7</v>
      </c>
      <c r="O776">
        <v>7</v>
      </c>
      <c r="P776">
        <v>7</v>
      </c>
      <c r="Q776" t="s">
        <v>80429</v>
      </c>
      <c r="R776" t="s">
        <v>80429</v>
      </c>
      <c r="S776" t="s">
        <v>80429</v>
      </c>
      <c r="T776" t="s">
        <v>82914</v>
      </c>
      <c r="U776">
        <v>0</v>
      </c>
      <c r="V776" t="s">
        <v>132021</v>
      </c>
      <c r="W776">
        <v>168370000</v>
      </c>
      <c r="X776">
        <v>19</v>
      </c>
      <c r="Y776" t="s">
        <v>132022</v>
      </c>
      <c r="Z776">
        <v>1</v>
      </c>
      <c r="AA776" t="s">
        <v>132023</v>
      </c>
      <c r="AB776" t="s">
        <v>132024</v>
      </c>
      <c r="AC776" t="s">
        <v>11821</v>
      </c>
      <c r="AD776" t="s">
        <v>11821</v>
      </c>
      <c r="AE776">
        <v>1663</v>
      </c>
      <c r="AF776" t="s">
        <v>11822</v>
      </c>
      <c r="AG776" t="s">
        <v>11823</v>
      </c>
      <c r="AJ776" s="4" t="s">
        <v>11824</v>
      </c>
    </row>
    <row r="777" spans="1:36" x14ac:dyDescent="0.3">
      <c r="A777" t="s">
        <v>74834</v>
      </c>
      <c r="B777" t="s">
        <v>119885</v>
      </c>
      <c r="C777" t="s">
        <v>119128</v>
      </c>
      <c r="D777" t="s">
        <v>71860</v>
      </c>
      <c r="H777" t="s">
        <v>32415</v>
      </c>
      <c r="I777" t="s">
        <v>32416</v>
      </c>
      <c r="J777" t="s">
        <v>32417</v>
      </c>
      <c r="K777" t="s">
        <v>3391</v>
      </c>
      <c r="N777">
        <v>9</v>
      </c>
      <c r="O777">
        <v>9</v>
      </c>
      <c r="P777">
        <v>9</v>
      </c>
      <c r="Q777" t="s">
        <v>78436</v>
      </c>
      <c r="R777" t="s">
        <v>78436</v>
      </c>
      <c r="S777" t="s">
        <v>78436</v>
      </c>
      <c r="T777" t="s">
        <v>79893</v>
      </c>
      <c r="U777">
        <v>0</v>
      </c>
      <c r="V777" t="s">
        <v>81246</v>
      </c>
      <c r="W777">
        <v>293370000</v>
      </c>
      <c r="X777">
        <v>26</v>
      </c>
      <c r="Y777" t="s">
        <v>132025</v>
      </c>
      <c r="Z777">
        <v>1</v>
      </c>
      <c r="AA777" t="s">
        <v>132026</v>
      </c>
      <c r="AB777" t="s">
        <v>132027</v>
      </c>
      <c r="AC777" t="s">
        <v>41040</v>
      </c>
      <c r="AD777" t="s">
        <v>32419</v>
      </c>
      <c r="AE777">
        <v>4725</v>
      </c>
      <c r="AF777" t="s">
        <v>32420</v>
      </c>
      <c r="AG777" t="s">
        <v>32421</v>
      </c>
      <c r="AH777" t="s">
        <v>32422</v>
      </c>
      <c r="AJ777" s="4" t="s">
        <v>32423</v>
      </c>
    </row>
    <row r="778" spans="1:36" x14ac:dyDescent="0.3">
      <c r="A778" t="s">
        <v>119886</v>
      </c>
      <c r="B778" t="s">
        <v>119887</v>
      </c>
      <c r="C778" t="s">
        <v>70651</v>
      </c>
      <c r="D778" t="s">
        <v>72878</v>
      </c>
      <c r="H778" t="s">
        <v>26237</v>
      </c>
      <c r="I778" t="s">
        <v>26238</v>
      </c>
      <c r="J778" t="s">
        <v>26239</v>
      </c>
      <c r="K778" t="s">
        <v>26240</v>
      </c>
      <c r="N778">
        <v>6</v>
      </c>
      <c r="O778">
        <v>5</v>
      </c>
      <c r="P778">
        <v>5</v>
      </c>
      <c r="Q778" t="s">
        <v>76819</v>
      </c>
      <c r="R778" t="s">
        <v>76114</v>
      </c>
      <c r="S778" t="s">
        <v>76114</v>
      </c>
      <c r="T778" t="s">
        <v>77866</v>
      </c>
      <c r="U778">
        <v>0</v>
      </c>
      <c r="V778" t="s">
        <v>132028</v>
      </c>
      <c r="W778">
        <v>85932000</v>
      </c>
      <c r="X778">
        <v>20</v>
      </c>
      <c r="Y778" t="s">
        <v>132029</v>
      </c>
      <c r="Z778">
        <v>1</v>
      </c>
      <c r="AA778" t="s">
        <v>132030</v>
      </c>
      <c r="AB778" t="s">
        <v>132031</v>
      </c>
      <c r="AC778" t="s">
        <v>46837</v>
      </c>
      <c r="AD778" t="s">
        <v>46836</v>
      </c>
      <c r="AE778">
        <v>3786</v>
      </c>
      <c r="AF778" t="s">
        <v>26243</v>
      </c>
      <c r="AG778" t="s">
        <v>26244</v>
      </c>
      <c r="AH778" t="s">
        <v>26245</v>
      </c>
      <c r="AJ778" s="4" t="s">
        <v>26246</v>
      </c>
    </row>
    <row r="779" spans="1:36" x14ac:dyDescent="0.3">
      <c r="A779">
        <v>1</v>
      </c>
      <c r="B779" t="s">
        <v>79747</v>
      </c>
      <c r="C779">
        <v>1</v>
      </c>
      <c r="D779" t="s">
        <v>119888</v>
      </c>
      <c r="H779" t="s">
        <v>22959</v>
      </c>
      <c r="J779" t="s">
        <v>22960</v>
      </c>
      <c r="N779">
        <v>2</v>
      </c>
      <c r="O779">
        <v>2</v>
      </c>
      <c r="P779">
        <v>2</v>
      </c>
      <c r="Q779" t="s">
        <v>48404</v>
      </c>
      <c r="R779" t="s">
        <v>48404</v>
      </c>
      <c r="S779" t="s">
        <v>48404</v>
      </c>
      <c r="T779" t="s">
        <v>79038</v>
      </c>
      <c r="U779" t="s">
        <v>132032</v>
      </c>
      <c r="V779" t="s">
        <v>116796</v>
      </c>
      <c r="W779">
        <v>17826000</v>
      </c>
      <c r="X779">
        <v>5</v>
      </c>
      <c r="Y779" t="s">
        <v>132033</v>
      </c>
      <c r="Z779">
        <v>1</v>
      </c>
      <c r="AA779" t="s">
        <v>132034</v>
      </c>
      <c r="AB779" t="s">
        <v>132035</v>
      </c>
      <c r="AC779" t="s">
        <v>22962</v>
      </c>
      <c r="AD779" t="s">
        <v>22962</v>
      </c>
      <c r="AE779">
        <v>3288</v>
      </c>
      <c r="AF779" t="s">
        <v>22963</v>
      </c>
      <c r="AG779" t="s">
        <v>22964</v>
      </c>
      <c r="AH779" t="s">
        <v>22965</v>
      </c>
      <c r="AJ779" s="4" t="s">
        <v>22966</v>
      </c>
    </row>
    <row r="780" spans="1:36" x14ac:dyDescent="0.3">
      <c r="A780">
        <v>1</v>
      </c>
      <c r="B780" t="s">
        <v>119889</v>
      </c>
      <c r="C780" t="s">
        <v>68625</v>
      </c>
      <c r="D780">
        <v>1</v>
      </c>
      <c r="N780">
        <v>3</v>
      </c>
      <c r="O780">
        <v>3</v>
      </c>
      <c r="P780">
        <v>3</v>
      </c>
      <c r="Q780" t="s">
        <v>84295</v>
      </c>
      <c r="R780" t="s">
        <v>84295</v>
      </c>
      <c r="S780" t="s">
        <v>84295</v>
      </c>
      <c r="T780" t="s">
        <v>132036</v>
      </c>
      <c r="U780">
        <v>0</v>
      </c>
      <c r="V780" t="s">
        <v>130198</v>
      </c>
      <c r="W780">
        <v>341330000</v>
      </c>
      <c r="X780">
        <v>20</v>
      </c>
      <c r="Y780" t="s">
        <v>132037</v>
      </c>
      <c r="Z780">
        <v>1</v>
      </c>
      <c r="AA780" t="s">
        <v>132038</v>
      </c>
      <c r="AB780" t="s">
        <v>132039</v>
      </c>
      <c r="AC780" t="s">
        <v>46835</v>
      </c>
      <c r="AD780" t="s">
        <v>46835</v>
      </c>
      <c r="AE780">
        <v>3979</v>
      </c>
      <c r="AF780" t="s">
        <v>46834</v>
      </c>
      <c r="AG780" t="s">
        <v>46833</v>
      </c>
      <c r="AH780" t="s">
        <v>46832</v>
      </c>
      <c r="AJ780" s="4" t="s">
        <v>46831</v>
      </c>
    </row>
    <row r="781" spans="1:36" x14ac:dyDescent="0.3">
      <c r="A781" t="s">
        <v>119890</v>
      </c>
      <c r="B781" t="s">
        <v>119891</v>
      </c>
      <c r="C781" t="s">
        <v>119892</v>
      </c>
      <c r="D781" t="s">
        <v>119893</v>
      </c>
      <c r="H781" t="s">
        <v>848</v>
      </c>
      <c r="J781" t="s">
        <v>38003</v>
      </c>
      <c r="N781">
        <v>2</v>
      </c>
      <c r="O781">
        <v>2</v>
      </c>
      <c r="P781">
        <v>2</v>
      </c>
      <c r="Q781" t="s">
        <v>78124</v>
      </c>
      <c r="R781" t="s">
        <v>78124</v>
      </c>
      <c r="S781" t="s">
        <v>78124</v>
      </c>
      <c r="T781" t="s">
        <v>115210</v>
      </c>
      <c r="U781">
        <v>0</v>
      </c>
      <c r="V781" t="s">
        <v>132040</v>
      </c>
      <c r="W781">
        <v>39001000</v>
      </c>
      <c r="X781">
        <v>8</v>
      </c>
      <c r="Y781" t="s">
        <v>132041</v>
      </c>
      <c r="Z781">
        <v>1</v>
      </c>
      <c r="AA781" t="s">
        <v>132042</v>
      </c>
      <c r="AB781" t="s">
        <v>132043</v>
      </c>
      <c r="AC781" t="s">
        <v>38002</v>
      </c>
      <c r="AD781" t="s">
        <v>38002</v>
      </c>
      <c r="AE781">
        <v>4908</v>
      </c>
      <c r="AF781" t="s">
        <v>38001</v>
      </c>
      <c r="AG781" t="s">
        <v>38000</v>
      </c>
      <c r="AJ781" s="4" t="s">
        <v>36965</v>
      </c>
    </row>
    <row r="782" spans="1:36" x14ac:dyDescent="0.3">
      <c r="A782" t="s">
        <v>119894</v>
      </c>
      <c r="B782" t="s">
        <v>119895</v>
      </c>
      <c r="C782" t="s">
        <v>119896</v>
      </c>
      <c r="D782" t="s">
        <v>74941</v>
      </c>
      <c r="I782" t="s">
        <v>2710</v>
      </c>
      <c r="N782">
        <v>5</v>
      </c>
      <c r="O782">
        <v>5</v>
      </c>
      <c r="P782">
        <v>5</v>
      </c>
      <c r="Q782">
        <v>11</v>
      </c>
      <c r="R782">
        <v>11</v>
      </c>
      <c r="S782">
        <v>11</v>
      </c>
      <c r="T782" t="s">
        <v>132044</v>
      </c>
      <c r="U782">
        <v>0</v>
      </c>
      <c r="V782" t="s">
        <v>90519</v>
      </c>
      <c r="W782">
        <v>317050000</v>
      </c>
      <c r="X782">
        <v>15</v>
      </c>
      <c r="Y782" t="s">
        <v>132045</v>
      </c>
      <c r="Z782">
        <v>1</v>
      </c>
      <c r="AA782" t="s">
        <v>132046</v>
      </c>
      <c r="AB782" t="s">
        <v>132047</v>
      </c>
      <c r="AC782" t="s">
        <v>46830</v>
      </c>
      <c r="AD782" t="s">
        <v>46830</v>
      </c>
      <c r="AE782">
        <v>2595</v>
      </c>
      <c r="AF782" t="s">
        <v>46829</v>
      </c>
      <c r="AG782" t="s">
        <v>46828</v>
      </c>
      <c r="AJ782" s="4" t="s">
        <v>46827</v>
      </c>
    </row>
    <row r="783" spans="1:36" x14ac:dyDescent="0.3">
      <c r="A783" t="s">
        <v>119897</v>
      </c>
      <c r="B783" t="s">
        <v>119898</v>
      </c>
      <c r="C783" t="s">
        <v>119899</v>
      </c>
      <c r="D783" t="s">
        <v>119900</v>
      </c>
      <c r="I783" t="s">
        <v>765</v>
      </c>
      <c r="N783">
        <v>4</v>
      </c>
      <c r="O783">
        <v>4</v>
      </c>
      <c r="P783">
        <v>4</v>
      </c>
      <c r="Q783" t="s">
        <v>76014</v>
      </c>
      <c r="R783" t="s">
        <v>76014</v>
      </c>
      <c r="S783" t="s">
        <v>76014</v>
      </c>
      <c r="T783" t="s">
        <v>95203</v>
      </c>
      <c r="U783">
        <v>0</v>
      </c>
      <c r="V783" t="s">
        <v>132048</v>
      </c>
      <c r="W783">
        <v>90101000</v>
      </c>
      <c r="X783">
        <v>13</v>
      </c>
      <c r="Y783" t="s">
        <v>132049</v>
      </c>
      <c r="Z783">
        <v>1</v>
      </c>
      <c r="AA783" t="s">
        <v>132050</v>
      </c>
      <c r="AB783" t="s">
        <v>132051</v>
      </c>
      <c r="AC783" t="s">
        <v>39578</v>
      </c>
      <c r="AD783" t="s">
        <v>39577</v>
      </c>
      <c r="AE783">
        <v>3311</v>
      </c>
      <c r="AF783" t="s">
        <v>23080</v>
      </c>
      <c r="AG783" t="s">
        <v>23081</v>
      </c>
      <c r="AH783" t="s">
        <v>23082</v>
      </c>
      <c r="AJ783" s="4" t="s">
        <v>23083</v>
      </c>
    </row>
    <row r="784" spans="1:36" x14ac:dyDescent="0.3">
      <c r="A784" t="s">
        <v>119901</v>
      </c>
      <c r="B784" t="s">
        <v>119902</v>
      </c>
      <c r="C784" t="s">
        <v>72693</v>
      </c>
      <c r="D784" t="s">
        <v>119903</v>
      </c>
      <c r="I784" t="s">
        <v>20645</v>
      </c>
      <c r="N784">
        <v>20</v>
      </c>
      <c r="O784">
        <v>20</v>
      </c>
      <c r="P784">
        <v>20</v>
      </c>
      <c r="Q784" t="s">
        <v>79124</v>
      </c>
      <c r="R784" t="s">
        <v>79124</v>
      </c>
      <c r="S784" t="s">
        <v>79124</v>
      </c>
      <c r="T784" t="s">
        <v>84144</v>
      </c>
      <c r="U784">
        <v>0</v>
      </c>
      <c r="V784" t="s">
        <v>132052</v>
      </c>
      <c r="W784">
        <v>953310000</v>
      </c>
      <c r="X784">
        <v>108</v>
      </c>
      <c r="Y784" t="s">
        <v>132053</v>
      </c>
      <c r="Z784">
        <v>1</v>
      </c>
      <c r="AA784" t="s">
        <v>132054</v>
      </c>
      <c r="AB784" t="s">
        <v>132055</v>
      </c>
      <c r="AC784" t="s">
        <v>22784</v>
      </c>
      <c r="AD784" t="s">
        <v>22784</v>
      </c>
      <c r="AE784">
        <v>3256</v>
      </c>
      <c r="AF784" t="s">
        <v>22785</v>
      </c>
      <c r="AG784" t="s">
        <v>22786</v>
      </c>
      <c r="AH784" t="s">
        <v>22787</v>
      </c>
      <c r="AJ784" s="4" t="s">
        <v>22788</v>
      </c>
    </row>
    <row r="785" spans="1:36" x14ac:dyDescent="0.3">
      <c r="A785" t="s">
        <v>63419</v>
      </c>
      <c r="B785" t="s">
        <v>119904</v>
      </c>
      <c r="C785" t="s">
        <v>73195</v>
      </c>
      <c r="D785" t="s">
        <v>52556</v>
      </c>
      <c r="H785" t="s">
        <v>26550</v>
      </c>
      <c r="I785" t="s">
        <v>26551</v>
      </c>
      <c r="J785" t="s">
        <v>26552</v>
      </c>
      <c r="K785" t="s">
        <v>2391</v>
      </c>
      <c r="N785">
        <v>7</v>
      </c>
      <c r="O785">
        <v>7</v>
      </c>
      <c r="P785">
        <v>4</v>
      </c>
      <c r="Q785" t="s">
        <v>48604</v>
      </c>
      <c r="R785" t="s">
        <v>48604</v>
      </c>
      <c r="S785" t="s">
        <v>76340</v>
      </c>
      <c r="T785" t="s">
        <v>82952</v>
      </c>
      <c r="U785">
        <v>0</v>
      </c>
      <c r="V785" t="s">
        <v>132056</v>
      </c>
      <c r="W785">
        <v>91744000</v>
      </c>
      <c r="X785">
        <v>7</v>
      </c>
      <c r="Y785" t="s">
        <v>132057</v>
      </c>
      <c r="Z785">
        <v>1</v>
      </c>
      <c r="AA785" t="s">
        <v>132058</v>
      </c>
      <c r="AB785" t="s">
        <v>132059</v>
      </c>
      <c r="AC785" t="s">
        <v>46826</v>
      </c>
      <c r="AD785" t="s">
        <v>26554</v>
      </c>
      <c r="AE785">
        <v>3833</v>
      </c>
      <c r="AF785" t="s">
        <v>26555</v>
      </c>
      <c r="AG785" t="s">
        <v>26556</v>
      </c>
      <c r="AH785" t="s">
        <v>26557</v>
      </c>
      <c r="AJ785" s="4" t="s">
        <v>26558</v>
      </c>
    </row>
    <row r="786" spans="1:36" x14ac:dyDescent="0.3">
      <c r="A786" t="s">
        <v>119905</v>
      </c>
      <c r="B786" t="s">
        <v>102440</v>
      </c>
      <c r="C786" t="s">
        <v>119906</v>
      </c>
      <c r="D786" t="s">
        <v>119907</v>
      </c>
      <c r="H786" t="s">
        <v>31679</v>
      </c>
      <c r="I786" t="s">
        <v>31680</v>
      </c>
      <c r="J786" t="s">
        <v>31681</v>
      </c>
      <c r="K786" t="s">
        <v>27895</v>
      </c>
      <c r="N786">
        <v>13</v>
      </c>
      <c r="O786">
        <v>13</v>
      </c>
      <c r="P786">
        <v>13</v>
      </c>
      <c r="Q786">
        <v>34</v>
      </c>
      <c r="R786">
        <v>34</v>
      </c>
      <c r="S786">
        <v>34</v>
      </c>
      <c r="T786" t="s">
        <v>93909</v>
      </c>
      <c r="U786">
        <v>0</v>
      </c>
      <c r="V786" t="s">
        <v>132060</v>
      </c>
      <c r="W786">
        <v>7981100000</v>
      </c>
      <c r="X786">
        <v>275</v>
      </c>
      <c r="Y786" t="s">
        <v>102996</v>
      </c>
      <c r="Z786">
        <v>1</v>
      </c>
      <c r="AA786" t="s">
        <v>132061</v>
      </c>
      <c r="AB786" t="s">
        <v>132062</v>
      </c>
      <c r="AC786" t="s">
        <v>31682</v>
      </c>
      <c r="AD786" t="s">
        <v>31683</v>
      </c>
      <c r="AE786">
        <v>4613</v>
      </c>
      <c r="AF786" t="s">
        <v>31684</v>
      </c>
      <c r="AG786" t="s">
        <v>31685</v>
      </c>
      <c r="AH786" t="s">
        <v>31686</v>
      </c>
      <c r="AJ786" s="4" t="s">
        <v>31687</v>
      </c>
    </row>
    <row r="787" spans="1:36" x14ac:dyDescent="0.3">
      <c r="A787" t="s">
        <v>119908</v>
      </c>
      <c r="B787" t="s">
        <v>119909</v>
      </c>
      <c r="C787" t="s">
        <v>119910</v>
      </c>
      <c r="D787" t="s">
        <v>75423</v>
      </c>
      <c r="H787" t="s">
        <v>1172</v>
      </c>
      <c r="I787" t="s">
        <v>1173</v>
      </c>
      <c r="J787" t="s">
        <v>1174</v>
      </c>
      <c r="K787" t="s">
        <v>1175</v>
      </c>
      <c r="N787">
        <v>17</v>
      </c>
      <c r="O787">
        <v>17</v>
      </c>
      <c r="P787">
        <v>17</v>
      </c>
      <c r="Q787" t="s">
        <v>76469</v>
      </c>
      <c r="R787" t="s">
        <v>76469</v>
      </c>
      <c r="S787" t="s">
        <v>76469</v>
      </c>
      <c r="T787" t="s">
        <v>83401</v>
      </c>
      <c r="U787">
        <v>0</v>
      </c>
      <c r="V787" t="s">
        <v>132063</v>
      </c>
      <c r="W787">
        <v>294680000</v>
      </c>
      <c r="X787">
        <v>28</v>
      </c>
      <c r="Y787" t="s">
        <v>132064</v>
      </c>
      <c r="Z787">
        <v>1</v>
      </c>
      <c r="AA787" t="s">
        <v>132065</v>
      </c>
      <c r="AB787" t="s">
        <v>132066</v>
      </c>
      <c r="AC787" t="s">
        <v>46825</v>
      </c>
      <c r="AD787" t="s">
        <v>1177</v>
      </c>
      <c r="AE787">
        <v>315</v>
      </c>
      <c r="AF787" t="s">
        <v>1178</v>
      </c>
      <c r="AG787" t="s">
        <v>1179</v>
      </c>
      <c r="AH787" t="s">
        <v>1180</v>
      </c>
      <c r="AJ787" s="4" t="s">
        <v>1181</v>
      </c>
    </row>
    <row r="788" spans="1:36" x14ac:dyDescent="0.3">
      <c r="A788">
        <v>1</v>
      </c>
      <c r="B788" t="s">
        <v>119911</v>
      </c>
      <c r="C788" t="s">
        <v>119912</v>
      </c>
      <c r="D788">
        <v>1</v>
      </c>
      <c r="H788" t="s">
        <v>46824</v>
      </c>
      <c r="I788" t="s">
        <v>46823</v>
      </c>
      <c r="J788" t="s">
        <v>46822</v>
      </c>
      <c r="K788" t="s">
        <v>46821</v>
      </c>
      <c r="N788">
        <v>4</v>
      </c>
      <c r="O788">
        <v>4</v>
      </c>
      <c r="P788">
        <v>4</v>
      </c>
      <c r="Q788" t="s">
        <v>77564</v>
      </c>
      <c r="R788" t="s">
        <v>77564</v>
      </c>
      <c r="S788" t="s">
        <v>77564</v>
      </c>
      <c r="T788" t="s">
        <v>132067</v>
      </c>
      <c r="U788">
        <v>0</v>
      </c>
      <c r="V788" t="s">
        <v>132068</v>
      </c>
      <c r="W788">
        <v>118460000</v>
      </c>
      <c r="X788">
        <v>17</v>
      </c>
      <c r="Y788" t="s">
        <v>132069</v>
      </c>
      <c r="Z788">
        <v>1</v>
      </c>
      <c r="AA788" t="s">
        <v>132070</v>
      </c>
      <c r="AB788" t="s">
        <v>132071</v>
      </c>
      <c r="AC788" t="s">
        <v>46820</v>
      </c>
      <c r="AD788" t="s">
        <v>46820</v>
      </c>
      <c r="AE788">
        <v>2105</v>
      </c>
      <c r="AF788" t="s">
        <v>46819</v>
      </c>
      <c r="AG788" t="s">
        <v>46818</v>
      </c>
      <c r="AH788" t="s">
        <v>46817</v>
      </c>
      <c r="AI788" t="s">
        <v>46816</v>
      </c>
      <c r="AJ788" s="4" t="s">
        <v>46815</v>
      </c>
    </row>
    <row r="789" spans="1:36" x14ac:dyDescent="0.3">
      <c r="A789">
        <v>1</v>
      </c>
      <c r="B789" t="s">
        <v>119913</v>
      </c>
      <c r="C789" t="s">
        <v>119914</v>
      </c>
      <c r="D789">
        <v>1</v>
      </c>
      <c r="H789" t="s">
        <v>46814</v>
      </c>
      <c r="I789" t="s">
        <v>42343</v>
      </c>
      <c r="J789" t="s">
        <v>14823</v>
      </c>
      <c r="N789">
        <v>3</v>
      </c>
      <c r="O789">
        <v>3</v>
      </c>
      <c r="P789">
        <v>3</v>
      </c>
      <c r="Q789">
        <v>6</v>
      </c>
      <c r="R789">
        <v>6</v>
      </c>
      <c r="S789">
        <v>6</v>
      </c>
      <c r="T789" t="s">
        <v>132072</v>
      </c>
      <c r="U789" t="s">
        <v>132073</v>
      </c>
      <c r="V789" t="s">
        <v>132074</v>
      </c>
      <c r="W789">
        <v>45184000</v>
      </c>
      <c r="X789">
        <v>6</v>
      </c>
      <c r="Y789" t="s">
        <v>132075</v>
      </c>
      <c r="Z789">
        <v>1</v>
      </c>
      <c r="AA789" t="s">
        <v>132076</v>
      </c>
      <c r="AB789" t="s">
        <v>132077</v>
      </c>
      <c r="AC789" t="s">
        <v>46813</v>
      </c>
      <c r="AD789" t="s">
        <v>46812</v>
      </c>
      <c r="AE789">
        <v>4706</v>
      </c>
      <c r="AF789" t="s">
        <v>46811</v>
      </c>
      <c r="AG789" t="s">
        <v>46810</v>
      </c>
      <c r="AH789" t="s">
        <v>42337</v>
      </c>
      <c r="AI789" t="s">
        <v>42336</v>
      </c>
    </row>
    <row r="790" spans="1:36" x14ac:dyDescent="0.3">
      <c r="A790" t="s">
        <v>119915</v>
      </c>
      <c r="B790" t="s">
        <v>119916</v>
      </c>
      <c r="C790" t="s">
        <v>119917</v>
      </c>
      <c r="D790" t="s">
        <v>66491</v>
      </c>
      <c r="H790" t="s">
        <v>7950</v>
      </c>
      <c r="I790" t="s">
        <v>3586</v>
      </c>
      <c r="J790" t="s">
        <v>7951</v>
      </c>
      <c r="N790">
        <v>11</v>
      </c>
      <c r="O790">
        <v>11</v>
      </c>
      <c r="P790">
        <v>11</v>
      </c>
      <c r="Q790" t="s">
        <v>80232</v>
      </c>
      <c r="R790" t="s">
        <v>80232</v>
      </c>
      <c r="S790" t="s">
        <v>80232</v>
      </c>
      <c r="T790" t="s">
        <v>82732</v>
      </c>
      <c r="U790">
        <v>0</v>
      </c>
      <c r="V790" t="s">
        <v>132078</v>
      </c>
      <c r="W790">
        <v>1015200000</v>
      </c>
      <c r="X790">
        <v>57</v>
      </c>
      <c r="Y790" t="s">
        <v>132079</v>
      </c>
      <c r="Z790">
        <v>1</v>
      </c>
      <c r="AA790" t="s">
        <v>132080</v>
      </c>
      <c r="AB790" t="s">
        <v>132081</v>
      </c>
      <c r="AC790" t="s">
        <v>46809</v>
      </c>
      <c r="AD790" t="s">
        <v>7953</v>
      </c>
      <c r="AE790">
        <v>1190</v>
      </c>
      <c r="AF790" t="s">
        <v>7954</v>
      </c>
      <c r="AG790" t="s">
        <v>7955</v>
      </c>
      <c r="AH790" t="s">
        <v>7956</v>
      </c>
      <c r="AJ790" s="4" t="s">
        <v>7957</v>
      </c>
    </row>
    <row r="791" spans="1:36" x14ac:dyDescent="0.3">
      <c r="A791" t="s">
        <v>119918</v>
      </c>
      <c r="B791" t="s">
        <v>119919</v>
      </c>
      <c r="C791" t="s">
        <v>119920</v>
      </c>
      <c r="D791" t="s">
        <v>119921</v>
      </c>
      <c r="H791" t="s">
        <v>906</v>
      </c>
      <c r="I791" t="s">
        <v>907</v>
      </c>
      <c r="J791" t="s">
        <v>908</v>
      </c>
      <c r="N791">
        <v>7</v>
      </c>
      <c r="O791">
        <v>7</v>
      </c>
      <c r="P791">
        <v>7</v>
      </c>
      <c r="Q791" t="s">
        <v>84969</v>
      </c>
      <c r="R791" t="s">
        <v>84969</v>
      </c>
      <c r="S791" t="s">
        <v>84969</v>
      </c>
      <c r="T791" t="s">
        <v>93512</v>
      </c>
      <c r="U791">
        <v>0</v>
      </c>
      <c r="V791" t="s">
        <v>132082</v>
      </c>
      <c r="W791">
        <v>380980000</v>
      </c>
      <c r="X791">
        <v>22</v>
      </c>
      <c r="Y791" t="s">
        <v>132083</v>
      </c>
      <c r="Z791">
        <v>1</v>
      </c>
      <c r="AA791" t="s">
        <v>132084</v>
      </c>
      <c r="AB791" t="s">
        <v>132085</v>
      </c>
      <c r="AC791" t="s">
        <v>46808</v>
      </c>
      <c r="AD791" t="s">
        <v>46807</v>
      </c>
      <c r="AE791">
        <v>277</v>
      </c>
      <c r="AF791" t="s">
        <v>911</v>
      </c>
      <c r="AG791" t="s">
        <v>912</v>
      </c>
      <c r="AH791" t="s">
        <v>913</v>
      </c>
      <c r="AJ791" s="4" t="s">
        <v>914</v>
      </c>
    </row>
    <row r="792" spans="1:36" x14ac:dyDescent="0.3">
      <c r="A792" t="s">
        <v>53709</v>
      </c>
      <c r="B792" t="s">
        <v>119922</v>
      </c>
      <c r="C792" t="s">
        <v>119923</v>
      </c>
      <c r="D792" t="s">
        <v>119924</v>
      </c>
      <c r="H792" t="s">
        <v>27673</v>
      </c>
      <c r="I792" t="s">
        <v>27674</v>
      </c>
      <c r="J792" t="s">
        <v>3171</v>
      </c>
      <c r="N792">
        <v>5</v>
      </c>
      <c r="O792">
        <v>5</v>
      </c>
      <c r="P792">
        <v>5</v>
      </c>
      <c r="Q792" t="s">
        <v>48564</v>
      </c>
      <c r="R792" t="s">
        <v>48564</v>
      </c>
      <c r="S792" t="s">
        <v>48564</v>
      </c>
      <c r="T792" t="s">
        <v>92085</v>
      </c>
      <c r="U792">
        <v>0</v>
      </c>
      <c r="V792" t="s">
        <v>98261</v>
      </c>
      <c r="W792">
        <v>184370000</v>
      </c>
      <c r="X792">
        <v>28</v>
      </c>
      <c r="Y792" t="s">
        <v>132086</v>
      </c>
      <c r="Z792">
        <v>1</v>
      </c>
      <c r="AA792" t="s">
        <v>132087</v>
      </c>
      <c r="AB792" t="s">
        <v>109660</v>
      </c>
      <c r="AC792" t="s">
        <v>46806</v>
      </c>
      <c r="AD792" t="s">
        <v>27675</v>
      </c>
      <c r="AE792">
        <v>3988</v>
      </c>
      <c r="AF792" t="s">
        <v>27676</v>
      </c>
      <c r="AG792" t="s">
        <v>27677</v>
      </c>
      <c r="AH792" t="s">
        <v>27678</v>
      </c>
      <c r="AJ792" s="4" t="s">
        <v>27679</v>
      </c>
    </row>
    <row r="793" spans="1:36" x14ac:dyDescent="0.3">
      <c r="A793" t="s">
        <v>99215</v>
      </c>
      <c r="B793" t="s">
        <v>119925</v>
      </c>
      <c r="C793" t="s">
        <v>119926</v>
      </c>
      <c r="D793" t="s">
        <v>57956</v>
      </c>
      <c r="H793" t="s">
        <v>28255</v>
      </c>
      <c r="I793" t="s">
        <v>28256</v>
      </c>
      <c r="J793" t="s">
        <v>28257</v>
      </c>
      <c r="N793">
        <v>30</v>
      </c>
      <c r="O793">
        <v>30</v>
      </c>
      <c r="P793">
        <v>25</v>
      </c>
      <c r="Q793" t="s">
        <v>76400</v>
      </c>
      <c r="R793" t="s">
        <v>76400</v>
      </c>
      <c r="S793" t="s">
        <v>48648</v>
      </c>
      <c r="T793" t="s">
        <v>90222</v>
      </c>
      <c r="U793">
        <v>0</v>
      </c>
      <c r="V793" t="s">
        <v>48516</v>
      </c>
      <c r="W793">
        <v>4213100000</v>
      </c>
      <c r="X793">
        <v>333</v>
      </c>
      <c r="Y793" t="s">
        <v>132088</v>
      </c>
      <c r="Z793">
        <v>1</v>
      </c>
      <c r="AA793" t="s">
        <v>132089</v>
      </c>
      <c r="AB793" t="s">
        <v>132090</v>
      </c>
      <c r="AC793" t="s">
        <v>46805</v>
      </c>
      <c r="AD793" t="s">
        <v>46804</v>
      </c>
      <c r="AE793">
        <v>4076</v>
      </c>
      <c r="AF793" t="s">
        <v>28260</v>
      </c>
      <c r="AG793" t="s">
        <v>28261</v>
      </c>
      <c r="AH793" t="s">
        <v>28262</v>
      </c>
      <c r="AI793" t="s">
        <v>28263</v>
      </c>
      <c r="AJ793" s="4" t="s">
        <v>28264</v>
      </c>
    </row>
    <row r="794" spans="1:36" x14ac:dyDescent="0.3">
      <c r="A794" t="s">
        <v>119927</v>
      </c>
      <c r="B794" t="s">
        <v>57268</v>
      </c>
      <c r="C794" t="s">
        <v>119928</v>
      </c>
      <c r="D794" t="s">
        <v>119929</v>
      </c>
      <c r="H794" t="s">
        <v>21984</v>
      </c>
      <c r="I794" t="s">
        <v>21985</v>
      </c>
      <c r="J794" t="s">
        <v>21437</v>
      </c>
      <c r="K794" t="s">
        <v>21034</v>
      </c>
      <c r="N794">
        <v>4</v>
      </c>
      <c r="O794">
        <v>4</v>
      </c>
      <c r="P794">
        <v>4</v>
      </c>
      <c r="Q794" t="s">
        <v>78308</v>
      </c>
      <c r="R794" t="s">
        <v>78308</v>
      </c>
      <c r="S794" t="s">
        <v>78308</v>
      </c>
      <c r="T794" t="s">
        <v>81550</v>
      </c>
      <c r="U794" t="s">
        <v>132091</v>
      </c>
      <c r="V794" t="s">
        <v>132092</v>
      </c>
      <c r="W794">
        <v>84391000</v>
      </c>
      <c r="X794">
        <v>8</v>
      </c>
      <c r="Y794" t="s">
        <v>132093</v>
      </c>
      <c r="Z794">
        <v>1</v>
      </c>
      <c r="AA794" t="s">
        <v>132094</v>
      </c>
      <c r="AB794" t="s">
        <v>132095</v>
      </c>
      <c r="AC794" t="s">
        <v>46803</v>
      </c>
      <c r="AD794" t="s">
        <v>46802</v>
      </c>
      <c r="AE794">
        <v>3108</v>
      </c>
      <c r="AF794" t="s">
        <v>21988</v>
      </c>
      <c r="AG794" t="s">
        <v>21989</v>
      </c>
      <c r="AH794" t="s">
        <v>21990</v>
      </c>
      <c r="AI794" t="s">
        <v>21991</v>
      </c>
      <c r="AJ794" s="4" t="s">
        <v>21992</v>
      </c>
    </row>
    <row r="795" spans="1:36" x14ac:dyDescent="0.3">
      <c r="A795">
        <v>1</v>
      </c>
      <c r="B795" t="s">
        <v>119930</v>
      </c>
      <c r="C795">
        <v>1</v>
      </c>
      <c r="D795" t="s">
        <v>119931</v>
      </c>
      <c r="N795">
        <v>1</v>
      </c>
      <c r="O795">
        <v>1</v>
      </c>
      <c r="P795">
        <v>1</v>
      </c>
      <c r="Q795">
        <v>1</v>
      </c>
      <c r="R795">
        <v>1</v>
      </c>
      <c r="S795">
        <v>1</v>
      </c>
      <c r="T795" t="s">
        <v>132096</v>
      </c>
      <c r="U795" t="s">
        <v>132097</v>
      </c>
      <c r="V795" t="s">
        <v>132098</v>
      </c>
      <c r="W795">
        <v>13723000</v>
      </c>
      <c r="X795">
        <v>1</v>
      </c>
      <c r="Y795" t="s">
        <v>132099</v>
      </c>
      <c r="Z795">
        <v>1</v>
      </c>
      <c r="AA795" t="s">
        <v>132100</v>
      </c>
      <c r="AB795" t="s">
        <v>132101</v>
      </c>
      <c r="AC795" t="s">
        <v>46801</v>
      </c>
      <c r="AD795" t="s">
        <v>46801</v>
      </c>
      <c r="AE795">
        <v>159</v>
      </c>
      <c r="AF795" t="s">
        <v>46800</v>
      </c>
      <c r="AG795" t="s">
        <v>46799</v>
      </c>
      <c r="AJ795" s="4" t="s">
        <v>46798</v>
      </c>
    </row>
    <row r="796" spans="1:36" x14ac:dyDescent="0.3">
      <c r="A796" t="s">
        <v>119932</v>
      </c>
      <c r="B796" t="s">
        <v>119933</v>
      </c>
      <c r="C796" t="s">
        <v>72713</v>
      </c>
      <c r="D796" t="s">
        <v>119934</v>
      </c>
      <c r="H796" t="s">
        <v>2877</v>
      </c>
      <c r="I796" t="s">
        <v>2878</v>
      </c>
      <c r="J796" t="s">
        <v>2879</v>
      </c>
      <c r="N796">
        <v>7</v>
      </c>
      <c r="O796">
        <v>7</v>
      </c>
      <c r="P796">
        <v>7</v>
      </c>
      <c r="Q796" t="s">
        <v>80064</v>
      </c>
      <c r="R796" t="s">
        <v>80064</v>
      </c>
      <c r="S796" t="s">
        <v>80064</v>
      </c>
      <c r="T796" t="s">
        <v>89093</v>
      </c>
      <c r="U796">
        <v>0</v>
      </c>
      <c r="V796" t="s">
        <v>132102</v>
      </c>
      <c r="W796">
        <v>1085300000</v>
      </c>
      <c r="X796">
        <v>42</v>
      </c>
      <c r="Y796" t="s">
        <v>132103</v>
      </c>
      <c r="Z796">
        <v>1</v>
      </c>
      <c r="AA796" t="s">
        <v>132104</v>
      </c>
      <c r="AB796" t="s">
        <v>132105</v>
      </c>
      <c r="AC796" t="s">
        <v>2880</v>
      </c>
      <c r="AD796" t="s">
        <v>46797</v>
      </c>
      <c r="AE796">
        <v>547</v>
      </c>
      <c r="AF796" t="s">
        <v>2881</v>
      </c>
      <c r="AG796" t="s">
        <v>2882</v>
      </c>
      <c r="AH796" t="s">
        <v>2883</v>
      </c>
      <c r="AJ796" s="4" t="s">
        <v>2884</v>
      </c>
    </row>
    <row r="797" spans="1:36" x14ac:dyDescent="0.3">
      <c r="A797" t="s">
        <v>119935</v>
      </c>
      <c r="B797" t="s">
        <v>51102</v>
      </c>
      <c r="C797" t="s">
        <v>100550</v>
      </c>
      <c r="D797" t="s">
        <v>119936</v>
      </c>
      <c r="I797" t="s">
        <v>17718</v>
      </c>
      <c r="N797">
        <v>4</v>
      </c>
      <c r="O797">
        <v>4</v>
      </c>
      <c r="P797">
        <v>4</v>
      </c>
      <c r="Q797" t="s">
        <v>76302</v>
      </c>
      <c r="R797" t="s">
        <v>76302</v>
      </c>
      <c r="S797" t="s">
        <v>76302</v>
      </c>
      <c r="T797" t="s">
        <v>83445</v>
      </c>
      <c r="U797" t="s">
        <v>132106</v>
      </c>
      <c r="V797" t="s">
        <v>132107</v>
      </c>
      <c r="W797">
        <v>38507000</v>
      </c>
      <c r="X797">
        <v>5</v>
      </c>
      <c r="Y797" t="s">
        <v>132108</v>
      </c>
      <c r="Z797">
        <v>1</v>
      </c>
      <c r="AA797" t="s">
        <v>132109</v>
      </c>
      <c r="AB797" t="s">
        <v>132110</v>
      </c>
      <c r="AC797" t="s">
        <v>46796</v>
      </c>
      <c r="AD797" t="s">
        <v>46796</v>
      </c>
      <c r="AE797">
        <v>3413</v>
      </c>
      <c r="AF797" t="s">
        <v>46795</v>
      </c>
      <c r="AG797" t="s">
        <v>46794</v>
      </c>
      <c r="AJ797" s="4" t="s">
        <v>46793</v>
      </c>
    </row>
    <row r="798" spans="1:36" x14ac:dyDescent="0.3">
      <c r="A798" t="s">
        <v>119937</v>
      </c>
      <c r="B798" t="s">
        <v>49488</v>
      </c>
      <c r="C798" t="s">
        <v>119938</v>
      </c>
      <c r="D798" t="s">
        <v>119939</v>
      </c>
      <c r="H798" t="s">
        <v>299</v>
      </c>
      <c r="I798" t="s">
        <v>300</v>
      </c>
      <c r="J798" t="s">
        <v>301</v>
      </c>
      <c r="K798" t="s">
        <v>302</v>
      </c>
      <c r="N798">
        <v>8</v>
      </c>
      <c r="O798">
        <v>8</v>
      </c>
      <c r="P798">
        <v>8</v>
      </c>
      <c r="Q798" t="s">
        <v>78201</v>
      </c>
      <c r="R798" t="s">
        <v>78201</v>
      </c>
      <c r="S798" t="s">
        <v>78201</v>
      </c>
      <c r="T798" t="s">
        <v>93716</v>
      </c>
      <c r="U798">
        <v>0</v>
      </c>
      <c r="V798" t="s">
        <v>132111</v>
      </c>
      <c r="W798">
        <v>326240000</v>
      </c>
      <c r="X798">
        <v>33</v>
      </c>
      <c r="Y798" t="s">
        <v>132112</v>
      </c>
      <c r="Z798">
        <v>1</v>
      </c>
      <c r="AA798" t="s">
        <v>132113</v>
      </c>
      <c r="AB798" t="s">
        <v>132114</v>
      </c>
      <c r="AC798" t="s">
        <v>303</v>
      </c>
      <c r="AD798" t="s">
        <v>304</v>
      </c>
      <c r="AE798">
        <v>194</v>
      </c>
      <c r="AF798" t="s">
        <v>305</v>
      </c>
      <c r="AG798" t="s">
        <v>306</v>
      </c>
      <c r="AH798" t="s">
        <v>307</v>
      </c>
      <c r="AI798" t="s">
        <v>308</v>
      </c>
      <c r="AJ798" s="4" t="s">
        <v>309</v>
      </c>
    </row>
    <row r="799" spans="1:36" x14ac:dyDescent="0.3">
      <c r="A799" t="s">
        <v>119940</v>
      </c>
      <c r="B799" t="s">
        <v>119941</v>
      </c>
      <c r="C799" t="s">
        <v>119942</v>
      </c>
      <c r="D799" t="s">
        <v>119943</v>
      </c>
      <c r="I799" t="s">
        <v>17718</v>
      </c>
      <c r="N799">
        <v>3</v>
      </c>
      <c r="O799">
        <v>3</v>
      </c>
      <c r="P799">
        <v>3</v>
      </c>
      <c r="Q799" t="s">
        <v>77458</v>
      </c>
      <c r="R799" t="s">
        <v>77458</v>
      </c>
      <c r="S799" t="s">
        <v>77458</v>
      </c>
      <c r="T799" t="s">
        <v>85052</v>
      </c>
      <c r="U799" t="s">
        <v>132115</v>
      </c>
      <c r="V799" t="s">
        <v>132116</v>
      </c>
      <c r="W799">
        <v>21258000</v>
      </c>
      <c r="X799">
        <v>6</v>
      </c>
      <c r="Y799" t="s">
        <v>132117</v>
      </c>
      <c r="Z799">
        <v>1</v>
      </c>
      <c r="AA799" t="s">
        <v>132118</v>
      </c>
      <c r="AB799" t="s">
        <v>132119</v>
      </c>
      <c r="AC799" t="s">
        <v>46792</v>
      </c>
      <c r="AD799" t="s">
        <v>17720</v>
      </c>
      <c r="AE799">
        <v>2442</v>
      </c>
      <c r="AF799" t="s">
        <v>17721</v>
      </c>
      <c r="AG799" t="s">
        <v>17722</v>
      </c>
      <c r="AJ799" s="4" t="s">
        <v>17723</v>
      </c>
    </row>
    <row r="800" spans="1:36" x14ac:dyDescent="0.3">
      <c r="A800">
        <v>1</v>
      </c>
      <c r="B800" t="s">
        <v>119944</v>
      </c>
      <c r="C800">
        <v>1</v>
      </c>
      <c r="D800" t="s">
        <v>119945</v>
      </c>
      <c r="H800" t="s">
        <v>46791</v>
      </c>
      <c r="I800" t="s">
        <v>46790</v>
      </c>
      <c r="J800" t="s">
        <v>46789</v>
      </c>
      <c r="N800">
        <v>1</v>
      </c>
      <c r="O800">
        <v>1</v>
      </c>
      <c r="P800">
        <v>1</v>
      </c>
      <c r="Q800" t="s">
        <v>91591</v>
      </c>
      <c r="R800" t="s">
        <v>91591</v>
      </c>
      <c r="S800" t="s">
        <v>91591</v>
      </c>
      <c r="T800" t="s">
        <v>132120</v>
      </c>
      <c r="U800" t="s">
        <v>132121</v>
      </c>
      <c r="V800" t="s">
        <v>132122</v>
      </c>
      <c r="W800">
        <v>6189500</v>
      </c>
      <c r="X800">
        <v>2</v>
      </c>
      <c r="Y800" t="s">
        <v>132123</v>
      </c>
      <c r="Z800">
        <v>1</v>
      </c>
      <c r="AA800" t="s">
        <v>132124</v>
      </c>
      <c r="AB800" t="s">
        <v>132125</v>
      </c>
      <c r="AC800" t="s">
        <v>46788</v>
      </c>
      <c r="AD800" t="s">
        <v>46788</v>
      </c>
      <c r="AE800">
        <v>1576</v>
      </c>
      <c r="AF800" t="s">
        <v>46787</v>
      </c>
      <c r="AG800" t="s">
        <v>46786</v>
      </c>
      <c r="AH800" t="s">
        <v>46785</v>
      </c>
      <c r="AI800" t="s">
        <v>46784</v>
      </c>
      <c r="AJ800" s="4" t="s">
        <v>46783</v>
      </c>
    </row>
    <row r="801" spans="1:36" x14ac:dyDescent="0.3">
      <c r="A801">
        <v>1</v>
      </c>
      <c r="B801" t="s">
        <v>66650</v>
      </c>
      <c r="C801">
        <v>1</v>
      </c>
      <c r="D801" t="s">
        <v>119946</v>
      </c>
      <c r="I801" t="s">
        <v>4323</v>
      </c>
      <c r="J801" t="s">
        <v>150</v>
      </c>
      <c r="N801">
        <v>5</v>
      </c>
      <c r="O801">
        <v>5</v>
      </c>
      <c r="P801">
        <v>5</v>
      </c>
      <c r="Q801" t="s">
        <v>76493</v>
      </c>
      <c r="R801" t="s">
        <v>76493</v>
      </c>
      <c r="S801" t="s">
        <v>76493</v>
      </c>
      <c r="T801" t="s">
        <v>83714</v>
      </c>
      <c r="U801">
        <v>0</v>
      </c>
      <c r="V801" t="s">
        <v>72535</v>
      </c>
      <c r="W801">
        <v>43511000</v>
      </c>
      <c r="X801">
        <v>10</v>
      </c>
      <c r="Y801" t="s">
        <v>132126</v>
      </c>
      <c r="Z801">
        <v>1</v>
      </c>
      <c r="AA801" t="s">
        <v>132127</v>
      </c>
      <c r="AB801" t="s">
        <v>132128</v>
      </c>
      <c r="AC801" t="s">
        <v>4324</v>
      </c>
      <c r="AD801" t="s">
        <v>4324</v>
      </c>
      <c r="AE801">
        <v>751</v>
      </c>
      <c r="AF801" t="s">
        <v>4325</v>
      </c>
      <c r="AG801" t="s">
        <v>4326</v>
      </c>
      <c r="AH801" t="s">
        <v>4327</v>
      </c>
      <c r="AI801" t="s">
        <v>4328</v>
      </c>
      <c r="AJ801" s="4" t="s">
        <v>4329</v>
      </c>
    </row>
    <row r="802" spans="1:36" x14ac:dyDescent="0.3">
      <c r="A802">
        <v>1</v>
      </c>
      <c r="B802" t="s">
        <v>67435</v>
      </c>
      <c r="C802">
        <v>1</v>
      </c>
      <c r="D802" t="s">
        <v>61810</v>
      </c>
      <c r="H802" t="s">
        <v>33047</v>
      </c>
      <c r="I802" t="s">
        <v>33048</v>
      </c>
      <c r="J802" t="s">
        <v>3765</v>
      </c>
      <c r="N802">
        <v>8</v>
      </c>
      <c r="O802">
        <v>8</v>
      </c>
      <c r="P802">
        <v>8</v>
      </c>
      <c r="Q802" t="s">
        <v>76646</v>
      </c>
      <c r="R802" t="s">
        <v>76646</v>
      </c>
      <c r="S802" t="s">
        <v>76646</v>
      </c>
      <c r="T802" t="s">
        <v>80425</v>
      </c>
      <c r="U802">
        <v>0</v>
      </c>
      <c r="V802" t="s">
        <v>71158</v>
      </c>
      <c r="W802">
        <v>101760000</v>
      </c>
      <c r="X802">
        <v>23</v>
      </c>
      <c r="Y802" t="s">
        <v>132129</v>
      </c>
      <c r="Z802">
        <v>1</v>
      </c>
      <c r="AA802" t="s">
        <v>132130</v>
      </c>
      <c r="AB802" t="s">
        <v>132131</v>
      </c>
      <c r="AC802" t="s">
        <v>33050</v>
      </c>
      <c r="AD802" t="s">
        <v>33050</v>
      </c>
      <c r="AE802">
        <v>4818</v>
      </c>
      <c r="AF802" t="s">
        <v>33051</v>
      </c>
      <c r="AG802" t="s">
        <v>33052</v>
      </c>
      <c r="AH802" t="s">
        <v>33053</v>
      </c>
      <c r="AJ802" s="4" t="s">
        <v>33054</v>
      </c>
    </row>
    <row r="803" spans="1:36" x14ac:dyDescent="0.3">
      <c r="A803" t="s">
        <v>119947</v>
      </c>
      <c r="B803" t="s">
        <v>119948</v>
      </c>
      <c r="C803" t="s">
        <v>119949</v>
      </c>
      <c r="D803" t="s">
        <v>119950</v>
      </c>
      <c r="H803" t="s">
        <v>18462</v>
      </c>
      <c r="I803" t="s">
        <v>18463</v>
      </c>
      <c r="J803" t="s">
        <v>18464</v>
      </c>
      <c r="N803">
        <v>11</v>
      </c>
      <c r="O803">
        <v>11</v>
      </c>
      <c r="P803">
        <v>11</v>
      </c>
      <c r="Q803" t="s">
        <v>76232</v>
      </c>
      <c r="R803" t="s">
        <v>76232</v>
      </c>
      <c r="S803" t="s">
        <v>76232</v>
      </c>
      <c r="T803" t="s">
        <v>87778</v>
      </c>
      <c r="U803">
        <v>0</v>
      </c>
      <c r="V803" t="s">
        <v>132132</v>
      </c>
      <c r="W803">
        <v>2031800000</v>
      </c>
      <c r="X803">
        <v>92</v>
      </c>
      <c r="Y803" t="s">
        <v>83692</v>
      </c>
      <c r="Z803">
        <v>1</v>
      </c>
      <c r="AA803" t="s">
        <v>132133</v>
      </c>
      <c r="AB803" t="s">
        <v>132134</v>
      </c>
      <c r="AC803" t="s">
        <v>18465</v>
      </c>
      <c r="AD803" t="s">
        <v>18466</v>
      </c>
      <c r="AE803">
        <v>2536</v>
      </c>
      <c r="AF803" t="s">
        <v>18467</v>
      </c>
      <c r="AG803" t="s">
        <v>18468</v>
      </c>
      <c r="AH803" t="s">
        <v>18469</v>
      </c>
      <c r="AJ803" s="4" t="s">
        <v>18470</v>
      </c>
    </row>
    <row r="804" spans="1:36" x14ac:dyDescent="0.3">
      <c r="A804" t="s">
        <v>56008</v>
      </c>
      <c r="B804">
        <v>1</v>
      </c>
      <c r="C804">
        <v>1</v>
      </c>
      <c r="D804" t="s">
        <v>119951</v>
      </c>
      <c r="I804" t="s">
        <v>1458</v>
      </c>
      <c r="J804" t="s">
        <v>2704</v>
      </c>
      <c r="N804">
        <v>10</v>
      </c>
      <c r="O804">
        <v>10</v>
      </c>
      <c r="P804">
        <v>10</v>
      </c>
      <c r="Q804">
        <v>15</v>
      </c>
      <c r="R804">
        <v>15</v>
      </c>
      <c r="S804">
        <v>15</v>
      </c>
      <c r="T804" t="s">
        <v>92782</v>
      </c>
      <c r="U804">
        <v>0</v>
      </c>
      <c r="V804" t="s">
        <v>122783</v>
      </c>
      <c r="W804">
        <v>335400000</v>
      </c>
      <c r="X804">
        <v>42</v>
      </c>
      <c r="Y804" t="s">
        <v>132135</v>
      </c>
      <c r="Z804">
        <v>1</v>
      </c>
      <c r="AA804" t="s">
        <v>132136</v>
      </c>
      <c r="AB804" t="s">
        <v>132137</v>
      </c>
      <c r="AC804" t="s">
        <v>46782</v>
      </c>
      <c r="AD804" t="s">
        <v>24110</v>
      </c>
      <c r="AE804">
        <v>3468</v>
      </c>
      <c r="AF804" t="s">
        <v>24111</v>
      </c>
      <c r="AG804" t="s">
        <v>24112</v>
      </c>
      <c r="AJ804" s="4" t="s">
        <v>24113</v>
      </c>
    </row>
    <row r="805" spans="1:36" x14ac:dyDescent="0.3">
      <c r="A805" t="s">
        <v>100152</v>
      </c>
      <c r="B805" t="s">
        <v>71122</v>
      </c>
      <c r="C805" t="s">
        <v>119952</v>
      </c>
      <c r="D805" t="s">
        <v>119953</v>
      </c>
      <c r="H805" t="s">
        <v>8228</v>
      </c>
      <c r="I805" t="s">
        <v>13825</v>
      </c>
      <c r="J805" t="s">
        <v>46781</v>
      </c>
      <c r="K805" t="s">
        <v>1380</v>
      </c>
      <c r="N805">
        <v>5</v>
      </c>
      <c r="O805">
        <v>5</v>
      </c>
      <c r="P805">
        <v>5</v>
      </c>
      <c r="Q805" t="s">
        <v>80381</v>
      </c>
      <c r="R805" t="s">
        <v>80381</v>
      </c>
      <c r="S805" t="s">
        <v>80381</v>
      </c>
      <c r="T805" t="s">
        <v>132138</v>
      </c>
      <c r="U805">
        <v>0</v>
      </c>
      <c r="V805" t="s">
        <v>132139</v>
      </c>
      <c r="W805">
        <v>4715500000</v>
      </c>
      <c r="X805">
        <v>251</v>
      </c>
      <c r="Y805" t="s">
        <v>132140</v>
      </c>
      <c r="Z805">
        <v>1</v>
      </c>
      <c r="AA805" t="s">
        <v>132141</v>
      </c>
      <c r="AB805" t="s">
        <v>132142</v>
      </c>
      <c r="AC805" t="s">
        <v>46780</v>
      </c>
      <c r="AD805" t="s">
        <v>46779</v>
      </c>
      <c r="AE805">
        <v>1848</v>
      </c>
      <c r="AF805" t="s">
        <v>46778</v>
      </c>
      <c r="AG805" t="s">
        <v>46777</v>
      </c>
      <c r="AH805" t="s">
        <v>46776</v>
      </c>
      <c r="AJ805" s="4" t="s">
        <v>46775</v>
      </c>
    </row>
    <row r="806" spans="1:36" x14ac:dyDescent="0.3">
      <c r="A806" t="s">
        <v>65444</v>
      </c>
      <c r="B806" t="s">
        <v>59404</v>
      </c>
      <c r="C806" t="s">
        <v>119954</v>
      </c>
      <c r="D806" t="s">
        <v>119955</v>
      </c>
      <c r="H806" t="s">
        <v>21213</v>
      </c>
      <c r="I806" t="s">
        <v>19942</v>
      </c>
      <c r="J806" t="s">
        <v>21214</v>
      </c>
      <c r="N806">
        <v>18</v>
      </c>
      <c r="O806">
        <v>18</v>
      </c>
      <c r="P806">
        <v>18</v>
      </c>
      <c r="Q806" t="s">
        <v>78436</v>
      </c>
      <c r="R806" t="s">
        <v>78436</v>
      </c>
      <c r="S806" t="s">
        <v>78436</v>
      </c>
      <c r="T806" t="s">
        <v>81183</v>
      </c>
      <c r="U806">
        <v>0</v>
      </c>
      <c r="V806" t="s">
        <v>132143</v>
      </c>
      <c r="W806">
        <v>575670000</v>
      </c>
      <c r="X806">
        <v>93</v>
      </c>
      <c r="Y806" t="s">
        <v>132144</v>
      </c>
      <c r="Z806">
        <v>1</v>
      </c>
      <c r="AA806" t="s">
        <v>132145</v>
      </c>
      <c r="AB806" t="s">
        <v>132146</v>
      </c>
      <c r="AC806" t="s">
        <v>21215</v>
      </c>
      <c r="AD806" t="s">
        <v>21216</v>
      </c>
      <c r="AE806">
        <v>2994</v>
      </c>
      <c r="AF806" t="s">
        <v>21217</v>
      </c>
      <c r="AG806" t="s">
        <v>21218</v>
      </c>
      <c r="AH806" t="s">
        <v>21219</v>
      </c>
      <c r="AJ806" s="4" t="s">
        <v>21220</v>
      </c>
    </row>
    <row r="807" spans="1:36" x14ac:dyDescent="0.3">
      <c r="A807">
        <v>1</v>
      </c>
      <c r="B807" t="s">
        <v>119956</v>
      </c>
      <c r="C807">
        <v>1</v>
      </c>
      <c r="D807" t="s">
        <v>119957</v>
      </c>
      <c r="H807" t="s">
        <v>3266</v>
      </c>
      <c r="I807" t="s">
        <v>3267</v>
      </c>
      <c r="J807" t="s">
        <v>3268</v>
      </c>
      <c r="K807" t="s">
        <v>3269</v>
      </c>
      <c r="N807">
        <v>4</v>
      </c>
      <c r="O807">
        <v>2</v>
      </c>
      <c r="P807">
        <v>2</v>
      </c>
      <c r="Q807" t="s">
        <v>76407</v>
      </c>
      <c r="R807">
        <v>5</v>
      </c>
      <c r="S807">
        <v>5</v>
      </c>
      <c r="T807" t="s">
        <v>77017</v>
      </c>
      <c r="U807">
        <v>0</v>
      </c>
      <c r="V807" t="s">
        <v>132147</v>
      </c>
      <c r="W807">
        <v>36400000</v>
      </c>
      <c r="X807">
        <v>5</v>
      </c>
      <c r="Y807" t="s">
        <v>132148</v>
      </c>
      <c r="Z807">
        <v>1</v>
      </c>
      <c r="AA807" t="s">
        <v>132149</v>
      </c>
      <c r="AB807" t="s">
        <v>132150</v>
      </c>
      <c r="AC807" t="s">
        <v>3270</v>
      </c>
      <c r="AD807" t="s">
        <v>3270</v>
      </c>
      <c r="AE807">
        <v>602</v>
      </c>
      <c r="AF807" t="s">
        <v>3271</v>
      </c>
      <c r="AG807" t="s">
        <v>3272</v>
      </c>
      <c r="AH807" t="s">
        <v>3273</v>
      </c>
      <c r="AJ807" s="4" t="s">
        <v>3274</v>
      </c>
    </row>
    <row r="808" spans="1:36" x14ac:dyDescent="0.3">
      <c r="A808" t="s">
        <v>119958</v>
      </c>
      <c r="B808" t="s">
        <v>119286</v>
      </c>
      <c r="C808" t="s">
        <v>119959</v>
      </c>
      <c r="D808" t="s">
        <v>119960</v>
      </c>
      <c r="H808" t="s">
        <v>25748</v>
      </c>
      <c r="I808" t="s">
        <v>14471</v>
      </c>
      <c r="J808" t="s">
        <v>21921</v>
      </c>
      <c r="N808">
        <v>4</v>
      </c>
      <c r="O808">
        <v>3</v>
      </c>
      <c r="P808">
        <v>3</v>
      </c>
      <c r="Q808" t="s">
        <v>76838</v>
      </c>
      <c r="R808" t="s">
        <v>76597</v>
      </c>
      <c r="S808" t="s">
        <v>76597</v>
      </c>
      <c r="T808" t="s">
        <v>98557</v>
      </c>
      <c r="U808" t="s">
        <v>132151</v>
      </c>
      <c r="V808" t="s">
        <v>132152</v>
      </c>
      <c r="W808">
        <v>16515000</v>
      </c>
      <c r="X808">
        <v>8</v>
      </c>
      <c r="Y808" t="s">
        <v>132153</v>
      </c>
      <c r="Z808">
        <v>1</v>
      </c>
      <c r="AA808" t="s">
        <v>132154</v>
      </c>
      <c r="AB808" t="s">
        <v>132155</v>
      </c>
      <c r="AC808" t="s">
        <v>46774</v>
      </c>
      <c r="AD808" t="s">
        <v>46773</v>
      </c>
      <c r="AE808">
        <v>3719</v>
      </c>
      <c r="AF808" t="s">
        <v>25751</v>
      </c>
      <c r="AG808" t="s">
        <v>25752</v>
      </c>
      <c r="AH808" t="s">
        <v>25753</v>
      </c>
      <c r="AJ808" s="4" t="s">
        <v>25754</v>
      </c>
    </row>
    <row r="809" spans="1:36" x14ac:dyDescent="0.3">
      <c r="A809" t="s">
        <v>119961</v>
      </c>
      <c r="B809" t="s">
        <v>119962</v>
      </c>
      <c r="C809" t="s">
        <v>61546</v>
      </c>
      <c r="D809" t="s">
        <v>51082</v>
      </c>
      <c r="I809" t="s">
        <v>33</v>
      </c>
      <c r="N809">
        <v>4</v>
      </c>
      <c r="O809">
        <v>4</v>
      </c>
      <c r="P809">
        <v>4</v>
      </c>
      <c r="Q809" t="s">
        <v>50169</v>
      </c>
      <c r="R809" t="s">
        <v>50169</v>
      </c>
      <c r="S809" t="s">
        <v>50169</v>
      </c>
      <c r="T809" t="s">
        <v>132156</v>
      </c>
      <c r="U809">
        <v>0</v>
      </c>
      <c r="V809" t="s">
        <v>132157</v>
      </c>
      <c r="W809">
        <v>185640000</v>
      </c>
      <c r="X809">
        <v>13</v>
      </c>
      <c r="Y809" t="s">
        <v>132158</v>
      </c>
      <c r="Z809">
        <v>1</v>
      </c>
      <c r="AA809" t="s">
        <v>132159</v>
      </c>
      <c r="AB809" t="s">
        <v>132160</v>
      </c>
      <c r="AC809" t="s">
        <v>46772</v>
      </c>
      <c r="AD809" t="s">
        <v>46772</v>
      </c>
      <c r="AE809">
        <v>3653</v>
      </c>
      <c r="AF809" t="s">
        <v>46771</v>
      </c>
      <c r="AG809" t="s">
        <v>46770</v>
      </c>
      <c r="AJ809" s="4" t="s">
        <v>25326</v>
      </c>
    </row>
    <row r="810" spans="1:36" x14ac:dyDescent="0.3">
      <c r="A810" t="s">
        <v>119963</v>
      </c>
      <c r="B810" t="s">
        <v>55931</v>
      </c>
      <c r="C810" t="s">
        <v>119964</v>
      </c>
      <c r="D810" t="s">
        <v>119965</v>
      </c>
      <c r="H810" t="s">
        <v>2652</v>
      </c>
      <c r="I810" t="s">
        <v>2482</v>
      </c>
      <c r="J810" t="s">
        <v>2653</v>
      </c>
      <c r="N810">
        <v>8</v>
      </c>
      <c r="O810">
        <v>8</v>
      </c>
      <c r="P810">
        <v>8</v>
      </c>
      <c r="Q810" t="s">
        <v>77854</v>
      </c>
      <c r="R810" t="s">
        <v>77854</v>
      </c>
      <c r="S810" t="s">
        <v>77854</v>
      </c>
      <c r="T810" t="s">
        <v>95339</v>
      </c>
      <c r="U810">
        <v>0</v>
      </c>
      <c r="V810" t="s">
        <v>92931</v>
      </c>
      <c r="W810">
        <v>72051000</v>
      </c>
      <c r="X810">
        <v>9</v>
      </c>
      <c r="Y810" t="s">
        <v>132161</v>
      </c>
      <c r="Z810">
        <v>1</v>
      </c>
      <c r="AA810" t="s">
        <v>132162</v>
      </c>
      <c r="AB810" t="s">
        <v>132163</v>
      </c>
      <c r="AC810" t="s">
        <v>46769</v>
      </c>
      <c r="AD810" t="s">
        <v>46769</v>
      </c>
      <c r="AE810">
        <v>5165</v>
      </c>
      <c r="AF810" t="s">
        <v>2655</v>
      </c>
      <c r="AG810" t="s">
        <v>2656</v>
      </c>
    </row>
    <row r="811" spans="1:36" x14ac:dyDescent="0.3">
      <c r="A811" t="s">
        <v>119966</v>
      </c>
      <c r="B811" t="s">
        <v>119967</v>
      </c>
      <c r="C811" t="s">
        <v>119968</v>
      </c>
      <c r="D811" t="s">
        <v>101710</v>
      </c>
      <c r="H811" t="s">
        <v>46768</v>
      </c>
      <c r="I811" t="s">
        <v>46767</v>
      </c>
      <c r="J811" t="s">
        <v>46766</v>
      </c>
      <c r="K811" t="s">
        <v>1380</v>
      </c>
      <c r="N811">
        <v>4</v>
      </c>
      <c r="O811">
        <v>4</v>
      </c>
      <c r="P811">
        <v>4</v>
      </c>
      <c r="Q811" t="s">
        <v>60098</v>
      </c>
      <c r="R811" t="s">
        <v>60098</v>
      </c>
      <c r="S811" t="s">
        <v>60098</v>
      </c>
      <c r="T811" t="s">
        <v>52420</v>
      </c>
      <c r="U811" t="s">
        <v>132164</v>
      </c>
      <c r="V811" t="s">
        <v>132165</v>
      </c>
      <c r="W811">
        <v>23261000</v>
      </c>
      <c r="X811">
        <v>8</v>
      </c>
      <c r="Y811" t="s">
        <v>132166</v>
      </c>
      <c r="Z811">
        <v>1</v>
      </c>
      <c r="AA811" t="s">
        <v>132167</v>
      </c>
      <c r="AB811" t="s">
        <v>132168</v>
      </c>
      <c r="AC811" t="s">
        <v>46765</v>
      </c>
      <c r="AD811" t="s">
        <v>46765</v>
      </c>
      <c r="AE811">
        <v>4146</v>
      </c>
      <c r="AF811" t="s">
        <v>46764</v>
      </c>
      <c r="AG811" t="s">
        <v>46763</v>
      </c>
      <c r="AH811" t="s">
        <v>46762</v>
      </c>
      <c r="AI811" t="s">
        <v>46761</v>
      </c>
      <c r="AJ811" s="4" t="s">
        <v>46760</v>
      </c>
    </row>
    <row r="812" spans="1:36" x14ac:dyDescent="0.3">
      <c r="A812" t="s">
        <v>64751</v>
      </c>
      <c r="B812" t="s">
        <v>118310</v>
      </c>
      <c r="C812" t="s">
        <v>119969</v>
      </c>
      <c r="D812" t="s">
        <v>119970</v>
      </c>
      <c r="H812" t="s">
        <v>550</v>
      </c>
      <c r="I812" t="s">
        <v>33</v>
      </c>
      <c r="J812" t="s">
        <v>6028</v>
      </c>
      <c r="N812">
        <v>8</v>
      </c>
      <c r="O812">
        <v>8</v>
      </c>
      <c r="P812">
        <v>8</v>
      </c>
      <c r="Q812" t="s">
        <v>48570</v>
      </c>
      <c r="R812" t="s">
        <v>48570</v>
      </c>
      <c r="S812" t="s">
        <v>48570</v>
      </c>
      <c r="T812" t="s">
        <v>87188</v>
      </c>
      <c r="U812">
        <v>0</v>
      </c>
      <c r="V812" t="s">
        <v>60117</v>
      </c>
      <c r="W812">
        <v>243720000</v>
      </c>
      <c r="X812">
        <v>56</v>
      </c>
      <c r="Y812" t="s">
        <v>132169</v>
      </c>
      <c r="Z812">
        <v>1</v>
      </c>
      <c r="AA812" t="s">
        <v>132170</v>
      </c>
      <c r="AB812" t="s">
        <v>132171</v>
      </c>
      <c r="AC812" t="s">
        <v>46759</v>
      </c>
      <c r="AD812" t="s">
        <v>19039</v>
      </c>
      <c r="AE812">
        <v>2629</v>
      </c>
      <c r="AF812" t="s">
        <v>19040</v>
      </c>
      <c r="AG812" t="s">
        <v>19041</v>
      </c>
      <c r="AH812" t="s">
        <v>19042</v>
      </c>
      <c r="AJ812" s="4" t="s">
        <v>19043</v>
      </c>
    </row>
    <row r="813" spans="1:36" x14ac:dyDescent="0.3">
      <c r="A813" t="s">
        <v>61576</v>
      </c>
      <c r="B813" t="s">
        <v>119971</v>
      </c>
      <c r="C813" t="s">
        <v>56563</v>
      </c>
      <c r="D813" t="s">
        <v>73983</v>
      </c>
      <c r="H813" t="s">
        <v>30145</v>
      </c>
      <c r="I813" t="s">
        <v>30146</v>
      </c>
      <c r="J813" t="s">
        <v>30147</v>
      </c>
      <c r="K813" t="s">
        <v>137</v>
      </c>
      <c r="N813">
        <v>6</v>
      </c>
      <c r="O813">
        <v>6</v>
      </c>
      <c r="P813">
        <v>6</v>
      </c>
      <c r="Q813" t="s">
        <v>76440</v>
      </c>
      <c r="R813" t="s">
        <v>76440</v>
      </c>
      <c r="S813" t="s">
        <v>76440</v>
      </c>
      <c r="T813" t="s">
        <v>95381</v>
      </c>
      <c r="U813">
        <v>0</v>
      </c>
      <c r="V813" t="s">
        <v>132172</v>
      </c>
      <c r="W813">
        <v>129690000</v>
      </c>
      <c r="X813">
        <v>18</v>
      </c>
      <c r="Y813" t="s">
        <v>132173</v>
      </c>
      <c r="Z813">
        <v>1</v>
      </c>
      <c r="AA813" t="s">
        <v>132174</v>
      </c>
      <c r="AB813" t="s">
        <v>132175</v>
      </c>
      <c r="AC813" t="s">
        <v>46758</v>
      </c>
      <c r="AD813" t="s">
        <v>30149</v>
      </c>
      <c r="AE813">
        <v>4371</v>
      </c>
      <c r="AF813" t="s">
        <v>30150</v>
      </c>
      <c r="AG813" t="s">
        <v>30151</v>
      </c>
      <c r="AH813" t="s">
        <v>30152</v>
      </c>
      <c r="AJ813" s="4" t="s">
        <v>30153</v>
      </c>
    </row>
    <row r="814" spans="1:36" x14ac:dyDescent="0.3">
      <c r="A814" t="s">
        <v>119169</v>
      </c>
      <c r="B814" t="s">
        <v>66820</v>
      </c>
      <c r="C814" t="s">
        <v>119972</v>
      </c>
      <c r="D814" t="s">
        <v>49375</v>
      </c>
      <c r="N814">
        <v>7</v>
      </c>
      <c r="O814">
        <v>7</v>
      </c>
      <c r="P814">
        <v>7</v>
      </c>
      <c r="Q814" t="s">
        <v>48564</v>
      </c>
      <c r="R814" t="s">
        <v>48564</v>
      </c>
      <c r="S814" t="s">
        <v>48564</v>
      </c>
      <c r="T814" t="s">
        <v>80502</v>
      </c>
      <c r="U814">
        <v>0</v>
      </c>
      <c r="V814" t="s">
        <v>99772</v>
      </c>
      <c r="W814">
        <v>198190000</v>
      </c>
      <c r="X814">
        <v>21</v>
      </c>
      <c r="Y814" t="s">
        <v>132176</v>
      </c>
      <c r="Z814">
        <v>1</v>
      </c>
      <c r="AA814" t="s">
        <v>132177</v>
      </c>
      <c r="AB814" t="s">
        <v>132178</v>
      </c>
      <c r="AC814" t="s">
        <v>22920</v>
      </c>
      <c r="AD814" t="s">
        <v>22920</v>
      </c>
      <c r="AE814">
        <v>3281</v>
      </c>
      <c r="AF814" t="s">
        <v>22921</v>
      </c>
      <c r="AG814" t="s">
        <v>22922</v>
      </c>
      <c r="AJ814" s="4" t="s">
        <v>22923</v>
      </c>
    </row>
    <row r="815" spans="1:36" x14ac:dyDescent="0.3">
      <c r="A815" t="s">
        <v>119973</v>
      </c>
      <c r="B815" t="s">
        <v>119974</v>
      </c>
      <c r="C815" t="s">
        <v>119975</v>
      </c>
      <c r="D815" t="s">
        <v>119976</v>
      </c>
      <c r="H815" t="s">
        <v>25241</v>
      </c>
      <c r="I815" t="s">
        <v>11813</v>
      </c>
      <c r="J815" t="s">
        <v>25242</v>
      </c>
      <c r="N815">
        <v>6</v>
      </c>
      <c r="O815">
        <v>6</v>
      </c>
      <c r="P815">
        <v>6</v>
      </c>
      <c r="Q815" t="s">
        <v>72627</v>
      </c>
      <c r="R815" t="s">
        <v>72627</v>
      </c>
      <c r="S815" t="s">
        <v>72627</v>
      </c>
      <c r="T815" t="s">
        <v>78228</v>
      </c>
      <c r="U815">
        <v>0</v>
      </c>
      <c r="V815" t="s">
        <v>132179</v>
      </c>
      <c r="W815">
        <v>282670000</v>
      </c>
      <c r="X815">
        <v>34</v>
      </c>
      <c r="Y815" t="s">
        <v>132180</v>
      </c>
      <c r="Z815">
        <v>1</v>
      </c>
      <c r="AA815" t="s">
        <v>132181</v>
      </c>
      <c r="AB815" t="s">
        <v>132182</v>
      </c>
      <c r="AC815" t="s">
        <v>25243</v>
      </c>
      <c r="AD815" t="s">
        <v>25244</v>
      </c>
      <c r="AE815">
        <v>3642</v>
      </c>
      <c r="AF815" t="s">
        <v>25245</v>
      </c>
      <c r="AG815" t="s">
        <v>25246</v>
      </c>
      <c r="AH815" t="s">
        <v>25247</v>
      </c>
      <c r="AJ815" s="4" t="s">
        <v>25248</v>
      </c>
    </row>
    <row r="816" spans="1:36" x14ac:dyDescent="0.3">
      <c r="A816" t="s">
        <v>101639</v>
      </c>
      <c r="B816" t="s">
        <v>101643</v>
      </c>
      <c r="C816" t="s">
        <v>119977</v>
      </c>
      <c r="D816" t="s">
        <v>75401</v>
      </c>
      <c r="H816" t="s">
        <v>25054</v>
      </c>
      <c r="I816" t="s">
        <v>802</v>
      </c>
      <c r="J816" t="s">
        <v>1395</v>
      </c>
      <c r="N816">
        <v>2</v>
      </c>
      <c r="O816">
        <v>2</v>
      </c>
      <c r="P816">
        <v>2</v>
      </c>
      <c r="Q816" t="s">
        <v>76699</v>
      </c>
      <c r="R816" t="s">
        <v>76699</v>
      </c>
      <c r="S816" t="s">
        <v>76699</v>
      </c>
      <c r="T816" t="s">
        <v>132183</v>
      </c>
      <c r="U816" t="s">
        <v>132184</v>
      </c>
      <c r="V816" t="s">
        <v>132185</v>
      </c>
      <c r="W816">
        <v>124600000</v>
      </c>
      <c r="X816">
        <v>13</v>
      </c>
      <c r="Y816" t="s">
        <v>132186</v>
      </c>
      <c r="Z816">
        <v>1</v>
      </c>
      <c r="AA816" t="s">
        <v>132187</v>
      </c>
      <c r="AB816" t="s">
        <v>132188</v>
      </c>
      <c r="AC816" t="s">
        <v>25055</v>
      </c>
      <c r="AD816" t="s">
        <v>25055</v>
      </c>
      <c r="AE816">
        <v>3611</v>
      </c>
      <c r="AF816" t="s">
        <v>25056</v>
      </c>
      <c r="AG816" t="s">
        <v>25057</v>
      </c>
      <c r="AJ816" s="4" t="s">
        <v>25058</v>
      </c>
    </row>
    <row r="817" spans="1:36" x14ac:dyDescent="0.3">
      <c r="A817" t="s">
        <v>119978</v>
      </c>
      <c r="B817" t="s">
        <v>119979</v>
      </c>
      <c r="C817" t="s">
        <v>119980</v>
      </c>
      <c r="D817" t="s">
        <v>74948</v>
      </c>
      <c r="H817" t="s">
        <v>176</v>
      </c>
      <c r="I817" t="s">
        <v>20982</v>
      </c>
      <c r="J817" t="s">
        <v>14823</v>
      </c>
      <c r="N817">
        <v>9</v>
      </c>
      <c r="O817">
        <v>9</v>
      </c>
      <c r="P817">
        <v>9</v>
      </c>
      <c r="Q817" t="s">
        <v>65303</v>
      </c>
      <c r="R817" t="s">
        <v>65303</v>
      </c>
      <c r="S817" t="s">
        <v>65303</v>
      </c>
      <c r="T817" t="s">
        <v>95865</v>
      </c>
      <c r="U817">
        <v>0</v>
      </c>
      <c r="V817" t="s">
        <v>132189</v>
      </c>
      <c r="W817">
        <v>278310000</v>
      </c>
      <c r="X817">
        <v>39</v>
      </c>
      <c r="Y817" t="s">
        <v>132190</v>
      </c>
      <c r="Z817">
        <v>1</v>
      </c>
      <c r="AA817" t="s">
        <v>132191</v>
      </c>
      <c r="AB817" t="s">
        <v>132192</v>
      </c>
      <c r="AC817" t="s">
        <v>26173</v>
      </c>
      <c r="AD817" t="s">
        <v>26174</v>
      </c>
      <c r="AE817">
        <v>3780</v>
      </c>
      <c r="AF817" t="s">
        <v>26175</v>
      </c>
      <c r="AG817" t="s">
        <v>26176</v>
      </c>
      <c r="AH817" t="s">
        <v>26177</v>
      </c>
      <c r="AJ817" s="4" t="s">
        <v>26178</v>
      </c>
    </row>
    <row r="818" spans="1:36" x14ac:dyDescent="0.3">
      <c r="A818" t="s">
        <v>73051</v>
      </c>
      <c r="B818" t="s">
        <v>119981</v>
      </c>
      <c r="C818" t="s">
        <v>119982</v>
      </c>
      <c r="D818" t="s">
        <v>119983</v>
      </c>
      <c r="H818" t="s">
        <v>19196</v>
      </c>
      <c r="I818" t="s">
        <v>19197</v>
      </c>
      <c r="J818" t="s">
        <v>8374</v>
      </c>
      <c r="N818">
        <v>7</v>
      </c>
      <c r="O818">
        <v>7</v>
      </c>
      <c r="P818">
        <v>7</v>
      </c>
      <c r="Q818" t="s">
        <v>78545</v>
      </c>
      <c r="R818" t="s">
        <v>78545</v>
      </c>
      <c r="S818" t="s">
        <v>78545</v>
      </c>
      <c r="T818" t="s">
        <v>84198</v>
      </c>
      <c r="U818">
        <v>0</v>
      </c>
      <c r="V818" t="s">
        <v>132193</v>
      </c>
      <c r="W818">
        <v>152260000</v>
      </c>
      <c r="X818">
        <v>19</v>
      </c>
      <c r="Y818" t="s">
        <v>132194</v>
      </c>
      <c r="Z818">
        <v>1</v>
      </c>
      <c r="AA818" t="s">
        <v>132195</v>
      </c>
      <c r="AB818" t="s">
        <v>132196</v>
      </c>
      <c r="AC818" t="s">
        <v>19198</v>
      </c>
      <c r="AD818" t="s">
        <v>19198</v>
      </c>
      <c r="AE818">
        <v>2657</v>
      </c>
      <c r="AF818" t="s">
        <v>19199</v>
      </c>
      <c r="AG818" t="s">
        <v>19200</v>
      </c>
      <c r="AH818" t="s">
        <v>19201</v>
      </c>
      <c r="AJ818" s="4" t="s">
        <v>19202</v>
      </c>
    </row>
    <row r="819" spans="1:36" x14ac:dyDescent="0.3">
      <c r="A819" t="s">
        <v>62821</v>
      </c>
      <c r="B819" t="s">
        <v>119984</v>
      </c>
      <c r="C819" t="s">
        <v>100726</v>
      </c>
      <c r="D819" t="s">
        <v>119985</v>
      </c>
      <c r="H819" t="s">
        <v>3336</v>
      </c>
      <c r="I819" t="s">
        <v>5324</v>
      </c>
      <c r="J819" t="s">
        <v>2769</v>
      </c>
      <c r="N819">
        <v>7</v>
      </c>
      <c r="O819">
        <v>7</v>
      </c>
      <c r="P819">
        <v>7</v>
      </c>
      <c r="Q819" t="s">
        <v>48642</v>
      </c>
      <c r="R819" t="s">
        <v>48642</v>
      </c>
      <c r="S819" t="s">
        <v>48642</v>
      </c>
      <c r="T819" t="s">
        <v>94761</v>
      </c>
      <c r="U819">
        <v>0</v>
      </c>
      <c r="V819" t="s">
        <v>132197</v>
      </c>
      <c r="W819">
        <v>301200000</v>
      </c>
      <c r="X819">
        <v>49</v>
      </c>
      <c r="Y819" t="s">
        <v>132198</v>
      </c>
      <c r="Z819">
        <v>1</v>
      </c>
      <c r="AA819" t="s">
        <v>132199</v>
      </c>
      <c r="AB819" t="s">
        <v>132200</v>
      </c>
      <c r="AC819" t="s">
        <v>10968</v>
      </c>
      <c r="AD819" t="s">
        <v>46757</v>
      </c>
      <c r="AE819">
        <v>1556</v>
      </c>
      <c r="AF819" t="s">
        <v>10970</v>
      </c>
      <c r="AG819" t="s">
        <v>10971</v>
      </c>
      <c r="AJ819" s="4" t="s">
        <v>10972</v>
      </c>
    </row>
    <row r="820" spans="1:36" x14ac:dyDescent="0.3">
      <c r="A820" t="s">
        <v>119986</v>
      </c>
      <c r="B820" t="s">
        <v>52999</v>
      </c>
      <c r="C820" t="s">
        <v>119987</v>
      </c>
      <c r="D820" t="s">
        <v>119988</v>
      </c>
      <c r="N820">
        <v>1</v>
      </c>
      <c r="O820">
        <v>1</v>
      </c>
      <c r="P820">
        <v>1</v>
      </c>
      <c r="Q820" t="s">
        <v>48636</v>
      </c>
      <c r="R820" t="s">
        <v>48636</v>
      </c>
      <c r="S820" t="s">
        <v>48636</v>
      </c>
      <c r="T820" t="s">
        <v>132201</v>
      </c>
      <c r="U820" t="s">
        <v>132202</v>
      </c>
      <c r="V820" t="s">
        <v>132203</v>
      </c>
      <c r="W820">
        <v>52231000</v>
      </c>
      <c r="X820">
        <v>9</v>
      </c>
      <c r="Y820" t="s">
        <v>132204</v>
      </c>
      <c r="Z820">
        <v>1</v>
      </c>
      <c r="AA820" t="s">
        <v>132205</v>
      </c>
      <c r="AB820" t="s">
        <v>132206</v>
      </c>
      <c r="AC820" t="s">
        <v>46756</v>
      </c>
      <c r="AD820" t="s">
        <v>46756</v>
      </c>
      <c r="AE820">
        <v>3811</v>
      </c>
      <c r="AF820" t="s">
        <v>46755</v>
      </c>
      <c r="AG820" t="s">
        <v>46754</v>
      </c>
      <c r="AJ820" s="4" t="s">
        <v>26423</v>
      </c>
    </row>
    <row r="821" spans="1:36" x14ac:dyDescent="0.3">
      <c r="A821" t="s">
        <v>119989</v>
      </c>
      <c r="B821" t="s">
        <v>119990</v>
      </c>
      <c r="C821" t="s">
        <v>119991</v>
      </c>
      <c r="D821" t="s">
        <v>119992</v>
      </c>
      <c r="H821" t="s">
        <v>17928</v>
      </c>
      <c r="I821" t="s">
        <v>2185</v>
      </c>
      <c r="J821" t="s">
        <v>17929</v>
      </c>
      <c r="N821">
        <v>14</v>
      </c>
      <c r="O821">
        <v>14</v>
      </c>
      <c r="P821">
        <v>14</v>
      </c>
      <c r="Q821" t="s">
        <v>83124</v>
      </c>
      <c r="R821" t="s">
        <v>83124</v>
      </c>
      <c r="S821" t="s">
        <v>83124</v>
      </c>
      <c r="T821" t="s">
        <v>82254</v>
      </c>
      <c r="U821">
        <v>0</v>
      </c>
      <c r="V821" t="s">
        <v>48516</v>
      </c>
      <c r="W821">
        <v>2673000000</v>
      </c>
      <c r="X821">
        <v>96</v>
      </c>
      <c r="Y821" t="s">
        <v>111135</v>
      </c>
      <c r="Z821">
        <v>1</v>
      </c>
      <c r="AA821" t="s">
        <v>132207</v>
      </c>
      <c r="AB821" t="s">
        <v>132208</v>
      </c>
      <c r="AC821" t="s">
        <v>17930</v>
      </c>
      <c r="AD821" t="s">
        <v>17931</v>
      </c>
      <c r="AE821">
        <v>2470</v>
      </c>
      <c r="AF821" t="s">
        <v>17932</v>
      </c>
      <c r="AG821" t="s">
        <v>17933</v>
      </c>
      <c r="AH821" t="s">
        <v>17934</v>
      </c>
      <c r="AJ821" s="4" t="s">
        <v>17935</v>
      </c>
    </row>
    <row r="822" spans="1:36" x14ac:dyDescent="0.3">
      <c r="A822">
        <v>1</v>
      </c>
      <c r="B822" t="s">
        <v>119993</v>
      </c>
      <c r="C822">
        <v>1</v>
      </c>
      <c r="D822" t="s">
        <v>119994</v>
      </c>
      <c r="H822" t="s">
        <v>21457</v>
      </c>
      <c r="I822" t="s">
        <v>21458</v>
      </c>
      <c r="J822" t="s">
        <v>21459</v>
      </c>
      <c r="K822" t="s">
        <v>15525</v>
      </c>
      <c r="N822">
        <v>5</v>
      </c>
      <c r="O822">
        <v>5</v>
      </c>
      <c r="P822">
        <v>5</v>
      </c>
      <c r="Q822" t="s">
        <v>77446</v>
      </c>
      <c r="R822" t="s">
        <v>77446</v>
      </c>
      <c r="S822" t="s">
        <v>77446</v>
      </c>
      <c r="T822" t="s">
        <v>78515</v>
      </c>
      <c r="U822">
        <v>0</v>
      </c>
      <c r="V822" t="s">
        <v>129341</v>
      </c>
      <c r="W822">
        <v>32841000</v>
      </c>
      <c r="X822">
        <v>13</v>
      </c>
      <c r="Y822" t="s">
        <v>132209</v>
      </c>
      <c r="Z822">
        <v>1</v>
      </c>
      <c r="AA822" t="s">
        <v>132210</v>
      </c>
      <c r="AB822" t="s">
        <v>132211</v>
      </c>
      <c r="AC822" t="s">
        <v>21460</v>
      </c>
      <c r="AD822" t="s">
        <v>21461</v>
      </c>
      <c r="AE822">
        <v>3027</v>
      </c>
      <c r="AF822" t="s">
        <v>21462</v>
      </c>
      <c r="AG822" t="s">
        <v>21463</v>
      </c>
      <c r="AH822" t="s">
        <v>21464</v>
      </c>
      <c r="AJ822" s="4" t="s">
        <v>21465</v>
      </c>
    </row>
    <row r="823" spans="1:36" x14ac:dyDescent="0.3">
      <c r="A823" t="s">
        <v>119538</v>
      </c>
      <c r="B823" t="s">
        <v>119995</v>
      </c>
      <c r="C823" t="s">
        <v>101788</v>
      </c>
      <c r="D823" t="s">
        <v>119996</v>
      </c>
      <c r="H823" t="s">
        <v>21257</v>
      </c>
      <c r="I823" t="s">
        <v>21258</v>
      </c>
      <c r="J823" t="s">
        <v>21259</v>
      </c>
      <c r="K823" t="s">
        <v>21260</v>
      </c>
      <c r="N823">
        <v>10</v>
      </c>
      <c r="O823">
        <v>10</v>
      </c>
      <c r="P823">
        <v>10</v>
      </c>
      <c r="Q823" t="s">
        <v>79924</v>
      </c>
      <c r="R823" t="s">
        <v>79924</v>
      </c>
      <c r="S823" t="s">
        <v>79924</v>
      </c>
      <c r="T823" t="s">
        <v>84700</v>
      </c>
      <c r="U823">
        <v>0</v>
      </c>
      <c r="V823" t="s">
        <v>132212</v>
      </c>
      <c r="W823">
        <v>350600000</v>
      </c>
      <c r="X823">
        <v>55</v>
      </c>
      <c r="Y823" t="s">
        <v>132213</v>
      </c>
      <c r="Z823">
        <v>1</v>
      </c>
      <c r="AA823" t="s">
        <v>132214</v>
      </c>
      <c r="AB823" t="s">
        <v>132215</v>
      </c>
      <c r="AC823" t="s">
        <v>21261</v>
      </c>
      <c r="AD823" t="s">
        <v>21261</v>
      </c>
      <c r="AE823">
        <v>2998</v>
      </c>
      <c r="AF823" t="s">
        <v>21262</v>
      </c>
      <c r="AG823" t="s">
        <v>21263</v>
      </c>
      <c r="AH823" t="s">
        <v>21264</v>
      </c>
      <c r="AI823" t="s">
        <v>21265</v>
      </c>
      <c r="AJ823" s="4" t="s">
        <v>21266</v>
      </c>
    </row>
    <row r="824" spans="1:36" x14ac:dyDescent="0.3">
      <c r="A824" t="s">
        <v>119997</v>
      </c>
      <c r="B824" t="s">
        <v>119998</v>
      </c>
      <c r="C824" t="s">
        <v>119999</v>
      </c>
      <c r="D824" t="s">
        <v>120000</v>
      </c>
      <c r="H824" t="s">
        <v>5762</v>
      </c>
      <c r="I824" t="s">
        <v>2979</v>
      </c>
      <c r="J824" t="s">
        <v>8508</v>
      </c>
      <c r="N824">
        <v>5</v>
      </c>
      <c r="O824">
        <v>5</v>
      </c>
      <c r="P824">
        <v>5</v>
      </c>
      <c r="Q824" t="s">
        <v>80296</v>
      </c>
      <c r="R824" t="s">
        <v>80296</v>
      </c>
      <c r="S824" t="s">
        <v>80296</v>
      </c>
      <c r="T824" t="s">
        <v>95759</v>
      </c>
      <c r="U824">
        <v>0</v>
      </c>
      <c r="V824" t="s">
        <v>132216</v>
      </c>
      <c r="W824">
        <v>722450000</v>
      </c>
      <c r="X824">
        <v>31</v>
      </c>
      <c r="Y824" t="s">
        <v>132217</v>
      </c>
      <c r="Z824">
        <v>1</v>
      </c>
      <c r="AA824" t="s">
        <v>132218</v>
      </c>
      <c r="AB824" t="s">
        <v>132219</v>
      </c>
      <c r="AC824" t="s">
        <v>38061</v>
      </c>
      <c r="AD824" t="s">
        <v>13762</v>
      </c>
      <c r="AE824">
        <v>1922</v>
      </c>
      <c r="AF824" t="s">
        <v>13763</v>
      </c>
      <c r="AG824" t="s">
        <v>13764</v>
      </c>
      <c r="AJ824" s="4" t="s">
        <v>13765</v>
      </c>
    </row>
    <row r="825" spans="1:36" x14ac:dyDescent="0.3">
      <c r="A825" t="s">
        <v>120001</v>
      </c>
      <c r="B825" t="s">
        <v>120002</v>
      </c>
      <c r="C825" t="s">
        <v>120003</v>
      </c>
      <c r="D825" t="s">
        <v>120004</v>
      </c>
      <c r="H825" t="s">
        <v>8391</v>
      </c>
      <c r="I825" t="s">
        <v>8392</v>
      </c>
      <c r="J825" t="s">
        <v>8393</v>
      </c>
      <c r="N825">
        <v>7</v>
      </c>
      <c r="O825">
        <v>6</v>
      </c>
      <c r="P825">
        <v>6</v>
      </c>
      <c r="Q825" t="s">
        <v>48683</v>
      </c>
      <c r="R825" t="s">
        <v>48467</v>
      </c>
      <c r="S825" t="s">
        <v>48467</v>
      </c>
      <c r="T825" t="s">
        <v>85206</v>
      </c>
      <c r="U825">
        <v>0</v>
      </c>
      <c r="V825" t="s">
        <v>132220</v>
      </c>
      <c r="W825">
        <v>1892500000</v>
      </c>
      <c r="X825">
        <v>87</v>
      </c>
      <c r="Y825" t="s">
        <v>132221</v>
      </c>
      <c r="Z825">
        <v>1</v>
      </c>
      <c r="AA825" t="s">
        <v>132222</v>
      </c>
      <c r="AB825" t="s">
        <v>132223</v>
      </c>
      <c r="AC825" t="s">
        <v>8394</v>
      </c>
      <c r="AD825" t="s">
        <v>8394</v>
      </c>
      <c r="AE825">
        <v>1241</v>
      </c>
      <c r="AF825" t="s">
        <v>8395</v>
      </c>
      <c r="AG825" t="s">
        <v>8396</v>
      </c>
      <c r="AH825" t="s">
        <v>8397</v>
      </c>
      <c r="AJ825" s="4" t="s">
        <v>8398</v>
      </c>
    </row>
    <row r="826" spans="1:36" x14ac:dyDescent="0.3">
      <c r="A826" t="s">
        <v>72204</v>
      </c>
      <c r="B826" t="s">
        <v>120005</v>
      </c>
      <c r="C826" t="s">
        <v>120006</v>
      </c>
      <c r="D826" t="s">
        <v>75143</v>
      </c>
      <c r="H826" t="s">
        <v>955</v>
      </c>
      <c r="I826" t="s">
        <v>956</v>
      </c>
      <c r="J826" t="s">
        <v>957</v>
      </c>
      <c r="N826">
        <v>7</v>
      </c>
      <c r="O826">
        <v>4</v>
      </c>
      <c r="P826">
        <v>4</v>
      </c>
      <c r="Q826" t="s">
        <v>48432</v>
      </c>
      <c r="R826" t="s">
        <v>76699</v>
      </c>
      <c r="S826" t="s">
        <v>76699</v>
      </c>
      <c r="T826" t="s">
        <v>95880</v>
      </c>
      <c r="U826">
        <v>0</v>
      </c>
      <c r="V826" t="s">
        <v>81949</v>
      </c>
      <c r="W826">
        <v>63507000</v>
      </c>
      <c r="X826">
        <v>11</v>
      </c>
      <c r="Y826" t="s">
        <v>132224</v>
      </c>
      <c r="Z826">
        <v>1</v>
      </c>
      <c r="AA826" t="s">
        <v>132225</v>
      </c>
      <c r="AB826" t="s">
        <v>132226</v>
      </c>
      <c r="AC826" t="s">
        <v>46753</v>
      </c>
      <c r="AD826" t="s">
        <v>959</v>
      </c>
      <c r="AE826">
        <v>287</v>
      </c>
      <c r="AF826" t="s">
        <v>960</v>
      </c>
      <c r="AG826" t="s">
        <v>961</v>
      </c>
      <c r="AJ826" s="4" t="s">
        <v>962</v>
      </c>
    </row>
    <row r="827" spans="1:36" x14ac:dyDescent="0.3">
      <c r="A827" t="s">
        <v>120007</v>
      </c>
      <c r="B827" t="s">
        <v>85738</v>
      </c>
      <c r="C827" t="s">
        <v>120008</v>
      </c>
      <c r="D827" t="s">
        <v>120009</v>
      </c>
      <c r="H827" t="s">
        <v>6871</v>
      </c>
      <c r="I827" t="s">
        <v>6872</v>
      </c>
      <c r="J827" t="s">
        <v>6873</v>
      </c>
      <c r="K827" t="s">
        <v>6874</v>
      </c>
      <c r="N827">
        <v>13</v>
      </c>
      <c r="O827">
        <v>13</v>
      </c>
      <c r="P827">
        <v>12</v>
      </c>
      <c r="Q827" t="s">
        <v>81254</v>
      </c>
      <c r="R827" t="s">
        <v>81254</v>
      </c>
      <c r="S827" t="s">
        <v>89047</v>
      </c>
      <c r="T827" t="s">
        <v>95566</v>
      </c>
      <c r="U827">
        <v>0</v>
      </c>
      <c r="V827" t="s">
        <v>132227</v>
      </c>
      <c r="W827">
        <v>2203500000</v>
      </c>
      <c r="X827">
        <v>104</v>
      </c>
      <c r="Y827" t="s">
        <v>132228</v>
      </c>
      <c r="Z827">
        <v>1</v>
      </c>
      <c r="AA827" t="s">
        <v>132229</v>
      </c>
      <c r="AB827" t="s">
        <v>132230</v>
      </c>
      <c r="AC827" t="s">
        <v>46752</v>
      </c>
      <c r="AD827" t="s">
        <v>6876</v>
      </c>
      <c r="AE827">
        <v>1057</v>
      </c>
      <c r="AF827" t="s">
        <v>6877</v>
      </c>
      <c r="AG827" t="s">
        <v>6878</v>
      </c>
      <c r="AH827" t="s">
        <v>6879</v>
      </c>
      <c r="AI827" t="s">
        <v>6880</v>
      </c>
      <c r="AJ827" s="4" t="s">
        <v>6881</v>
      </c>
    </row>
    <row r="828" spans="1:36" x14ac:dyDescent="0.3">
      <c r="A828" t="s">
        <v>65707</v>
      </c>
      <c r="B828" t="s">
        <v>120010</v>
      </c>
      <c r="C828" t="s">
        <v>120011</v>
      </c>
      <c r="D828" t="s">
        <v>71742</v>
      </c>
      <c r="H828" t="s">
        <v>46751</v>
      </c>
      <c r="I828" t="s">
        <v>46750</v>
      </c>
      <c r="J828" t="s">
        <v>46749</v>
      </c>
      <c r="N828">
        <v>5</v>
      </c>
      <c r="O828">
        <v>5</v>
      </c>
      <c r="P828">
        <v>5</v>
      </c>
      <c r="Q828" t="s">
        <v>75924</v>
      </c>
      <c r="R828" t="s">
        <v>75924</v>
      </c>
      <c r="S828" t="s">
        <v>75924</v>
      </c>
      <c r="T828" t="s">
        <v>68358</v>
      </c>
      <c r="U828">
        <v>0</v>
      </c>
      <c r="V828" t="s">
        <v>132231</v>
      </c>
      <c r="W828">
        <v>72285000</v>
      </c>
      <c r="X828">
        <v>15</v>
      </c>
      <c r="Y828" t="s">
        <v>132232</v>
      </c>
      <c r="Z828">
        <v>1</v>
      </c>
      <c r="AA828" t="s">
        <v>132233</v>
      </c>
      <c r="AB828" t="s">
        <v>132234</v>
      </c>
      <c r="AC828" t="s">
        <v>46748</v>
      </c>
      <c r="AD828" t="s">
        <v>46748</v>
      </c>
      <c r="AE828">
        <v>2297</v>
      </c>
      <c r="AF828" t="s">
        <v>46747</v>
      </c>
      <c r="AG828" t="s">
        <v>46746</v>
      </c>
      <c r="AH828" t="s">
        <v>46745</v>
      </c>
      <c r="AJ828" s="4" t="s">
        <v>46744</v>
      </c>
    </row>
    <row r="829" spans="1:36" x14ac:dyDescent="0.3">
      <c r="A829">
        <v>1</v>
      </c>
      <c r="B829" t="s">
        <v>99575</v>
      </c>
      <c r="C829">
        <v>1</v>
      </c>
      <c r="D829" t="s">
        <v>120012</v>
      </c>
      <c r="H829" t="s">
        <v>8284</v>
      </c>
      <c r="I829" t="s">
        <v>12340</v>
      </c>
      <c r="J829" t="s">
        <v>2704</v>
      </c>
      <c r="N829">
        <v>1</v>
      </c>
      <c r="O829">
        <v>1</v>
      </c>
      <c r="P829">
        <v>1</v>
      </c>
      <c r="Q829" t="s">
        <v>77540</v>
      </c>
      <c r="R829" t="s">
        <v>77540</v>
      </c>
      <c r="S829" t="s">
        <v>77540</v>
      </c>
      <c r="T829" t="s">
        <v>132235</v>
      </c>
      <c r="U829" t="s">
        <v>132236</v>
      </c>
      <c r="V829" t="s">
        <v>132237</v>
      </c>
      <c r="W829">
        <v>9074400</v>
      </c>
      <c r="X829">
        <v>3</v>
      </c>
      <c r="Y829" t="s">
        <v>132238</v>
      </c>
      <c r="Z829">
        <v>1</v>
      </c>
      <c r="AA829" t="s">
        <v>132239</v>
      </c>
      <c r="AB829" t="s">
        <v>132240</v>
      </c>
      <c r="AC829" t="s">
        <v>46743</v>
      </c>
      <c r="AD829" t="s">
        <v>46743</v>
      </c>
      <c r="AE829">
        <v>3495</v>
      </c>
      <c r="AF829" t="s">
        <v>46742</v>
      </c>
      <c r="AG829" t="s">
        <v>46741</v>
      </c>
      <c r="AH829" t="s">
        <v>40749</v>
      </c>
      <c r="AJ829" s="4" t="s">
        <v>46740</v>
      </c>
    </row>
    <row r="830" spans="1:36" x14ac:dyDescent="0.3">
      <c r="A830" t="s">
        <v>120013</v>
      </c>
      <c r="B830" t="s">
        <v>120014</v>
      </c>
      <c r="C830" t="s">
        <v>53611</v>
      </c>
      <c r="D830" t="s">
        <v>120015</v>
      </c>
      <c r="H830" t="s">
        <v>17150</v>
      </c>
      <c r="I830" t="s">
        <v>17151</v>
      </c>
      <c r="J830" t="s">
        <v>17152</v>
      </c>
      <c r="K830" t="s">
        <v>15525</v>
      </c>
      <c r="N830">
        <v>17</v>
      </c>
      <c r="O830">
        <v>17</v>
      </c>
      <c r="P830">
        <v>17</v>
      </c>
      <c r="Q830" t="s">
        <v>82766</v>
      </c>
      <c r="R830" t="s">
        <v>82766</v>
      </c>
      <c r="S830" t="s">
        <v>82766</v>
      </c>
      <c r="T830" t="s">
        <v>97410</v>
      </c>
      <c r="U830">
        <v>0</v>
      </c>
      <c r="V830" t="s">
        <v>132241</v>
      </c>
      <c r="W830">
        <v>1719900000</v>
      </c>
      <c r="X830">
        <v>128</v>
      </c>
      <c r="Y830" t="s">
        <v>132242</v>
      </c>
      <c r="Z830">
        <v>1</v>
      </c>
      <c r="AA830" t="s">
        <v>132243</v>
      </c>
      <c r="AB830" t="s">
        <v>132244</v>
      </c>
      <c r="AC830" t="s">
        <v>46739</v>
      </c>
      <c r="AD830" t="s">
        <v>46738</v>
      </c>
      <c r="AE830">
        <v>2361</v>
      </c>
      <c r="AF830" t="s">
        <v>17154</v>
      </c>
      <c r="AG830" t="s">
        <v>17155</v>
      </c>
      <c r="AH830" t="s">
        <v>17156</v>
      </c>
      <c r="AJ830" s="4" t="s">
        <v>17157</v>
      </c>
    </row>
    <row r="831" spans="1:36" x14ac:dyDescent="0.3">
      <c r="A831" t="s">
        <v>120016</v>
      </c>
      <c r="B831" t="s">
        <v>70418</v>
      </c>
      <c r="C831" t="s">
        <v>69719</v>
      </c>
      <c r="D831" t="s">
        <v>120017</v>
      </c>
      <c r="J831" t="s">
        <v>36482</v>
      </c>
      <c r="N831">
        <v>3</v>
      </c>
      <c r="O831">
        <v>3</v>
      </c>
      <c r="P831">
        <v>3</v>
      </c>
      <c r="Q831" t="s">
        <v>75947</v>
      </c>
      <c r="R831" t="s">
        <v>75947</v>
      </c>
      <c r="S831" t="s">
        <v>75947</v>
      </c>
      <c r="T831" t="s">
        <v>77691</v>
      </c>
      <c r="U831" t="s">
        <v>132245</v>
      </c>
      <c r="V831" t="s">
        <v>132246</v>
      </c>
      <c r="W831">
        <v>23166000</v>
      </c>
      <c r="X831">
        <v>8</v>
      </c>
      <c r="Y831" t="s">
        <v>132247</v>
      </c>
      <c r="Z831">
        <v>1</v>
      </c>
      <c r="AA831" t="s">
        <v>132248</v>
      </c>
      <c r="AB831" t="s">
        <v>132249</v>
      </c>
      <c r="AC831" t="s">
        <v>36483</v>
      </c>
      <c r="AD831" t="s">
        <v>36483</v>
      </c>
      <c r="AE831">
        <v>3593</v>
      </c>
      <c r="AF831" t="s">
        <v>36484</v>
      </c>
      <c r="AG831" t="s">
        <v>36485</v>
      </c>
      <c r="AH831" t="s">
        <v>36486</v>
      </c>
      <c r="AJ831" s="4" t="s">
        <v>36487</v>
      </c>
    </row>
    <row r="832" spans="1:36" x14ac:dyDescent="0.3">
      <c r="A832" t="s">
        <v>120018</v>
      </c>
      <c r="B832" t="s">
        <v>98770</v>
      </c>
      <c r="C832" t="s">
        <v>52200</v>
      </c>
      <c r="D832" t="s">
        <v>120019</v>
      </c>
      <c r="H832" t="s">
        <v>46737</v>
      </c>
      <c r="I832" t="s">
        <v>46736</v>
      </c>
      <c r="J832" t="s">
        <v>46735</v>
      </c>
      <c r="N832">
        <v>7</v>
      </c>
      <c r="O832">
        <v>7</v>
      </c>
      <c r="P832">
        <v>7</v>
      </c>
      <c r="Q832" t="s">
        <v>48384</v>
      </c>
      <c r="R832" t="s">
        <v>48384</v>
      </c>
      <c r="S832" t="s">
        <v>48384</v>
      </c>
      <c r="T832" t="s">
        <v>132250</v>
      </c>
      <c r="U832">
        <v>0</v>
      </c>
      <c r="V832" t="s">
        <v>132251</v>
      </c>
      <c r="W832">
        <v>77168000</v>
      </c>
      <c r="X832">
        <v>14</v>
      </c>
      <c r="Y832" t="s">
        <v>132252</v>
      </c>
      <c r="Z832">
        <v>1</v>
      </c>
      <c r="AA832" t="s">
        <v>132253</v>
      </c>
      <c r="AB832" t="s">
        <v>132254</v>
      </c>
      <c r="AC832" t="s">
        <v>46734</v>
      </c>
      <c r="AD832" t="s">
        <v>46733</v>
      </c>
      <c r="AE832">
        <v>2593</v>
      </c>
      <c r="AF832" t="s">
        <v>46732</v>
      </c>
      <c r="AG832" t="s">
        <v>46731</v>
      </c>
      <c r="AH832" t="s">
        <v>46730</v>
      </c>
      <c r="AJ832" s="4" t="s">
        <v>18855</v>
      </c>
    </row>
    <row r="833" spans="1:36" x14ac:dyDescent="0.3">
      <c r="A833" t="s">
        <v>120020</v>
      </c>
      <c r="B833" t="s">
        <v>120021</v>
      </c>
      <c r="C833" t="s">
        <v>120022</v>
      </c>
      <c r="D833" t="s">
        <v>120023</v>
      </c>
      <c r="H833" t="s">
        <v>25795</v>
      </c>
      <c r="I833" t="s">
        <v>25796</v>
      </c>
      <c r="J833" t="s">
        <v>150</v>
      </c>
      <c r="K833" t="s">
        <v>11401</v>
      </c>
      <c r="N833">
        <v>6</v>
      </c>
      <c r="O833">
        <v>6</v>
      </c>
      <c r="P833">
        <v>6</v>
      </c>
      <c r="Q833" t="s">
        <v>63133</v>
      </c>
      <c r="R833" t="s">
        <v>63133</v>
      </c>
      <c r="S833" t="s">
        <v>63133</v>
      </c>
      <c r="T833" t="s">
        <v>94906</v>
      </c>
      <c r="U833">
        <v>0</v>
      </c>
      <c r="V833" t="s">
        <v>112443</v>
      </c>
      <c r="W833">
        <v>135560000</v>
      </c>
      <c r="X833">
        <v>14</v>
      </c>
      <c r="Y833" t="s">
        <v>132255</v>
      </c>
      <c r="Z833">
        <v>1</v>
      </c>
      <c r="AA833" t="s">
        <v>132256</v>
      </c>
      <c r="AB833" t="s">
        <v>116843</v>
      </c>
      <c r="AC833" t="s">
        <v>46729</v>
      </c>
      <c r="AD833" t="s">
        <v>46728</v>
      </c>
      <c r="AE833">
        <v>3726</v>
      </c>
      <c r="AF833" t="s">
        <v>25799</v>
      </c>
      <c r="AG833" t="s">
        <v>25800</v>
      </c>
      <c r="AH833" t="s">
        <v>25801</v>
      </c>
      <c r="AI833" t="s">
        <v>25802</v>
      </c>
      <c r="AJ833" s="4" t="s">
        <v>25803</v>
      </c>
    </row>
    <row r="834" spans="1:36" x14ac:dyDescent="0.3">
      <c r="A834" t="s">
        <v>120024</v>
      </c>
      <c r="B834" t="s">
        <v>120025</v>
      </c>
      <c r="C834" t="s">
        <v>59583</v>
      </c>
      <c r="D834" t="s">
        <v>120026</v>
      </c>
      <c r="H834" t="s">
        <v>17569</v>
      </c>
      <c r="J834" t="s">
        <v>17570</v>
      </c>
      <c r="N834">
        <v>6</v>
      </c>
      <c r="O834">
        <v>6</v>
      </c>
      <c r="P834">
        <v>6</v>
      </c>
      <c r="Q834" t="s">
        <v>77919</v>
      </c>
      <c r="R834" t="s">
        <v>77919</v>
      </c>
      <c r="S834" t="s">
        <v>77919</v>
      </c>
      <c r="T834" t="s">
        <v>80711</v>
      </c>
      <c r="U834">
        <v>0</v>
      </c>
      <c r="V834" t="s">
        <v>132257</v>
      </c>
      <c r="W834">
        <v>227690000</v>
      </c>
      <c r="X834">
        <v>30</v>
      </c>
      <c r="Y834" t="s">
        <v>77437</v>
      </c>
      <c r="Z834">
        <v>1</v>
      </c>
      <c r="AA834" t="s">
        <v>132258</v>
      </c>
      <c r="AB834" t="s">
        <v>132259</v>
      </c>
      <c r="AC834" t="s">
        <v>40644</v>
      </c>
      <c r="AD834" t="s">
        <v>17572</v>
      </c>
      <c r="AE834">
        <v>2419</v>
      </c>
      <c r="AF834" t="s">
        <v>17573</v>
      </c>
      <c r="AG834" t="s">
        <v>17574</v>
      </c>
      <c r="AH834" t="s">
        <v>17575</v>
      </c>
      <c r="AJ834" s="4" t="s">
        <v>17576</v>
      </c>
    </row>
    <row r="835" spans="1:36" x14ac:dyDescent="0.3">
      <c r="A835" t="s">
        <v>50368</v>
      </c>
      <c r="B835" t="s">
        <v>85339</v>
      </c>
      <c r="C835" t="s">
        <v>120027</v>
      </c>
      <c r="D835" t="s">
        <v>120028</v>
      </c>
      <c r="N835">
        <v>3</v>
      </c>
      <c r="O835">
        <v>3</v>
      </c>
      <c r="P835">
        <v>3</v>
      </c>
      <c r="Q835">
        <v>26</v>
      </c>
      <c r="R835">
        <v>26</v>
      </c>
      <c r="S835">
        <v>26</v>
      </c>
      <c r="T835" t="s">
        <v>132260</v>
      </c>
      <c r="U835" t="s">
        <v>132261</v>
      </c>
      <c r="V835" t="s">
        <v>132262</v>
      </c>
      <c r="W835">
        <v>62224000</v>
      </c>
      <c r="X835">
        <v>8</v>
      </c>
      <c r="Y835" t="s">
        <v>132263</v>
      </c>
      <c r="Z835">
        <v>1</v>
      </c>
      <c r="AA835" t="s">
        <v>132264</v>
      </c>
      <c r="AB835" t="s">
        <v>132265</v>
      </c>
      <c r="AC835" t="s">
        <v>46727</v>
      </c>
      <c r="AD835" t="s">
        <v>46727</v>
      </c>
      <c r="AE835">
        <v>3683</v>
      </c>
      <c r="AF835" t="s">
        <v>46726</v>
      </c>
      <c r="AG835" t="s">
        <v>46725</v>
      </c>
      <c r="AH835" t="s">
        <v>46724</v>
      </c>
      <c r="AJ835" s="4" t="s">
        <v>46723</v>
      </c>
    </row>
    <row r="836" spans="1:36" x14ac:dyDescent="0.3">
      <c r="A836">
        <v>1</v>
      </c>
      <c r="B836" t="s">
        <v>120029</v>
      </c>
      <c r="C836">
        <v>1</v>
      </c>
      <c r="D836" t="s">
        <v>53431</v>
      </c>
      <c r="H836" t="s">
        <v>14419</v>
      </c>
      <c r="I836" t="s">
        <v>14420</v>
      </c>
      <c r="J836" t="s">
        <v>14421</v>
      </c>
      <c r="N836">
        <v>2</v>
      </c>
      <c r="O836">
        <v>2</v>
      </c>
      <c r="P836">
        <v>2</v>
      </c>
      <c r="Q836" t="s">
        <v>48484</v>
      </c>
      <c r="R836" t="s">
        <v>48484</v>
      </c>
      <c r="S836" t="s">
        <v>48484</v>
      </c>
      <c r="T836" t="s">
        <v>48485</v>
      </c>
      <c r="U836" t="s">
        <v>132266</v>
      </c>
      <c r="V836" t="s">
        <v>132267</v>
      </c>
      <c r="W836">
        <v>6461400</v>
      </c>
      <c r="X836">
        <v>3</v>
      </c>
      <c r="Y836" t="s">
        <v>132268</v>
      </c>
      <c r="Z836">
        <v>1</v>
      </c>
      <c r="AA836" t="s">
        <v>132269</v>
      </c>
      <c r="AB836" t="s">
        <v>132270</v>
      </c>
      <c r="AC836" t="s">
        <v>14422</v>
      </c>
      <c r="AD836" t="s">
        <v>14422</v>
      </c>
      <c r="AE836">
        <v>2009</v>
      </c>
      <c r="AF836" t="s">
        <v>14423</v>
      </c>
      <c r="AG836" t="s">
        <v>14424</v>
      </c>
      <c r="AH836" t="s">
        <v>14425</v>
      </c>
      <c r="AJ836" s="4" t="s">
        <v>14426</v>
      </c>
    </row>
    <row r="837" spans="1:36" x14ac:dyDescent="0.3">
      <c r="A837" t="s">
        <v>53307</v>
      </c>
      <c r="B837" t="s">
        <v>120030</v>
      </c>
      <c r="C837" t="s">
        <v>60219</v>
      </c>
      <c r="D837" t="s">
        <v>120031</v>
      </c>
      <c r="H837" t="s">
        <v>2572</v>
      </c>
      <c r="I837" t="s">
        <v>2979</v>
      </c>
      <c r="J837" t="s">
        <v>16229</v>
      </c>
      <c r="K837" t="s">
        <v>1380</v>
      </c>
      <c r="N837">
        <v>4</v>
      </c>
      <c r="O837">
        <v>4</v>
      </c>
      <c r="P837">
        <v>4</v>
      </c>
      <c r="Q837" t="s">
        <v>78717</v>
      </c>
      <c r="R837" t="s">
        <v>78717</v>
      </c>
      <c r="S837" t="s">
        <v>78717</v>
      </c>
      <c r="T837" t="s">
        <v>85547</v>
      </c>
      <c r="U837">
        <v>0</v>
      </c>
      <c r="V837" t="s">
        <v>132271</v>
      </c>
      <c r="W837">
        <v>415110000</v>
      </c>
      <c r="X837">
        <v>32</v>
      </c>
      <c r="Y837" t="s">
        <v>132272</v>
      </c>
      <c r="Z837">
        <v>1</v>
      </c>
      <c r="AA837" t="s">
        <v>132273</v>
      </c>
      <c r="AB837" t="s">
        <v>132274</v>
      </c>
      <c r="AC837" t="s">
        <v>27109</v>
      </c>
      <c r="AD837" t="s">
        <v>27109</v>
      </c>
      <c r="AE837">
        <v>3908</v>
      </c>
      <c r="AF837" t="s">
        <v>27110</v>
      </c>
      <c r="AG837" t="s">
        <v>27111</v>
      </c>
      <c r="AH837" t="s">
        <v>27112</v>
      </c>
      <c r="AI837" t="s">
        <v>27113</v>
      </c>
      <c r="AJ837" s="4" t="s">
        <v>27114</v>
      </c>
    </row>
    <row r="838" spans="1:36" x14ac:dyDescent="0.3">
      <c r="A838" t="s">
        <v>119105</v>
      </c>
      <c r="B838" t="s">
        <v>59278</v>
      </c>
      <c r="C838" t="s">
        <v>120032</v>
      </c>
      <c r="D838" t="s">
        <v>61474</v>
      </c>
      <c r="H838" t="s">
        <v>17474</v>
      </c>
      <c r="J838" t="s">
        <v>28626</v>
      </c>
      <c r="N838">
        <v>4</v>
      </c>
      <c r="O838">
        <v>4</v>
      </c>
      <c r="P838">
        <v>4</v>
      </c>
      <c r="Q838" t="s">
        <v>76086</v>
      </c>
      <c r="R838" t="s">
        <v>76086</v>
      </c>
      <c r="S838" t="s">
        <v>76086</v>
      </c>
      <c r="T838" t="s">
        <v>77151</v>
      </c>
      <c r="U838">
        <v>0</v>
      </c>
      <c r="V838" t="s">
        <v>132275</v>
      </c>
      <c r="W838">
        <v>86713000</v>
      </c>
      <c r="X838">
        <v>17</v>
      </c>
      <c r="Y838" t="s">
        <v>132276</v>
      </c>
      <c r="Z838">
        <v>1</v>
      </c>
      <c r="AA838" t="s">
        <v>132277</v>
      </c>
      <c r="AB838" t="s">
        <v>132278</v>
      </c>
      <c r="AC838" t="s">
        <v>28628</v>
      </c>
      <c r="AD838" t="s">
        <v>28628</v>
      </c>
      <c r="AE838">
        <v>4134</v>
      </c>
      <c r="AF838" t="s">
        <v>28629</v>
      </c>
      <c r="AG838" t="s">
        <v>28630</v>
      </c>
      <c r="AH838" t="s">
        <v>28631</v>
      </c>
      <c r="AJ838" s="4" t="s">
        <v>28632</v>
      </c>
    </row>
    <row r="839" spans="1:36" x14ac:dyDescent="0.3">
      <c r="A839" t="s">
        <v>101409</v>
      </c>
      <c r="B839" t="s">
        <v>120033</v>
      </c>
      <c r="C839" t="s">
        <v>120034</v>
      </c>
      <c r="D839" t="s">
        <v>120035</v>
      </c>
      <c r="H839" t="s">
        <v>46722</v>
      </c>
      <c r="I839" t="s">
        <v>23683</v>
      </c>
      <c r="J839" t="s">
        <v>46721</v>
      </c>
      <c r="N839">
        <v>3</v>
      </c>
      <c r="O839">
        <v>3</v>
      </c>
      <c r="P839">
        <v>3</v>
      </c>
      <c r="Q839" t="s">
        <v>76302</v>
      </c>
      <c r="R839" t="s">
        <v>76302</v>
      </c>
      <c r="S839" t="s">
        <v>76302</v>
      </c>
      <c r="T839" t="s">
        <v>132279</v>
      </c>
      <c r="U839">
        <v>0</v>
      </c>
      <c r="V839" t="s">
        <v>91729</v>
      </c>
      <c r="W839">
        <v>47305000</v>
      </c>
      <c r="X839">
        <v>15</v>
      </c>
      <c r="Y839" t="s">
        <v>132280</v>
      </c>
      <c r="Z839">
        <v>1</v>
      </c>
      <c r="AA839" t="s">
        <v>132281</v>
      </c>
      <c r="AB839" t="s">
        <v>132282</v>
      </c>
      <c r="AC839" t="s">
        <v>46720</v>
      </c>
      <c r="AD839" t="s">
        <v>46720</v>
      </c>
      <c r="AE839">
        <v>3772</v>
      </c>
      <c r="AF839" t="s">
        <v>46719</v>
      </c>
      <c r="AG839" t="s">
        <v>46718</v>
      </c>
      <c r="AH839" t="s">
        <v>46717</v>
      </c>
      <c r="AI839" t="s">
        <v>46716</v>
      </c>
      <c r="AJ839" s="4" t="s">
        <v>46715</v>
      </c>
    </row>
    <row r="840" spans="1:36" x14ac:dyDescent="0.3">
      <c r="A840" t="s">
        <v>120036</v>
      </c>
      <c r="B840" t="s">
        <v>120037</v>
      </c>
      <c r="C840" t="s">
        <v>120038</v>
      </c>
      <c r="D840" t="s">
        <v>120039</v>
      </c>
      <c r="H840" t="s">
        <v>46714</v>
      </c>
      <c r="I840" t="s">
        <v>46713</v>
      </c>
      <c r="J840" t="s">
        <v>150</v>
      </c>
      <c r="N840">
        <v>19</v>
      </c>
      <c r="O840">
        <v>19</v>
      </c>
      <c r="P840">
        <v>16</v>
      </c>
      <c r="Q840" t="s">
        <v>77854</v>
      </c>
      <c r="R840" t="s">
        <v>77854</v>
      </c>
      <c r="S840" t="s">
        <v>76627</v>
      </c>
      <c r="T840" t="s">
        <v>132283</v>
      </c>
      <c r="U840">
        <v>0</v>
      </c>
      <c r="V840" t="s">
        <v>132284</v>
      </c>
      <c r="W840">
        <v>187310000</v>
      </c>
      <c r="X840">
        <v>34</v>
      </c>
      <c r="Y840" t="s">
        <v>132285</v>
      </c>
      <c r="Z840">
        <v>1</v>
      </c>
      <c r="AA840" t="s">
        <v>132286</v>
      </c>
      <c r="AB840" t="s">
        <v>132287</v>
      </c>
      <c r="AC840" t="s">
        <v>46712</v>
      </c>
      <c r="AD840" t="s">
        <v>46711</v>
      </c>
      <c r="AE840">
        <v>635</v>
      </c>
      <c r="AF840" t="s">
        <v>46710</v>
      </c>
      <c r="AG840" t="s">
        <v>46709</v>
      </c>
      <c r="AH840" t="s">
        <v>46708</v>
      </c>
      <c r="AJ840" s="4" t="s">
        <v>3507</v>
      </c>
    </row>
    <row r="841" spans="1:36" x14ac:dyDescent="0.3">
      <c r="A841">
        <v>1</v>
      </c>
      <c r="B841" t="s">
        <v>54822</v>
      </c>
      <c r="C841">
        <v>1</v>
      </c>
      <c r="D841" t="s">
        <v>120040</v>
      </c>
      <c r="J841" t="s">
        <v>1395</v>
      </c>
      <c r="N841">
        <v>2</v>
      </c>
      <c r="O841">
        <v>2</v>
      </c>
      <c r="P841">
        <v>2</v>
      </c>
      <c r="Q841">
        <v>14</v>
      </c>
      <c r="R841">
        <v>14</v>
      </c>
      <c r="S841">
        <v>14</v>
      </c>
      <c r="T841" t="s">
        <v>78166</v>
      </c>
      <c r="U841" t="s">
        <v>132288</v>
      </c>
      <c r="V841" t="s">
        <v>132289</v>
      </c>
      <c r="W841">
        <v>102100000</v>
      </c>
      <c r="X841">
        <v>6</v>
      </c>
      <c r="Y841" t="s">
        <v>132290</v>
      </c>
      <c r="Z841">
        <v>1</v>
      </c>
      <c r="AA841" t="s">
        <v>132291</v>
      </c>
      <c r="AB841" t="s">
        <v>132292</v>
      </c>
      <c r="AC841" t="s">
        <v>9018</v>
      </c>
      <c r="AD841" t="s">
        <v>9018</v>
      </c>
      <c r="AE841">
        <v>1314</v>
      </c>
      <c r="AF841" t="s">
        <v>9019</v>
      </c>
      <c r="AG841" t="s">
        <v>9020</v>
      </c>
      <c r="AJ841" s="4" t="s">
        <v>9021</v>
      </c>
    </row>
    <row r="842" spans="1:36" x14ac:dyDescent="0.3">
      <c r="A842">
        <v>1</v>
      </c>
      <c r="B842" t="s">
        <v>120041</v>
      </c>
      <c r="C842" t="s">
        <v>74210</v>
      </c>
      <c r="D842">
        <v>1</v>
      </c>
      <c r="H842" t="s">
        <v>17261</v>
      </c>
      <c r="J842" t="s">
        <v>17262</v>
      </c>
      <c r="N842">
        <v>1</v>
      </c>
      <c r="O842">
        <v>1</v>
      </c>
      <c r="P842">
        <v>1</v>
      </c>
      <c r="Q842" t="s">
        <v>75475</v>
      </c>
      <c r="R842" t="s">
        <v>75475</v>
      </c>
      <c r="S842" t="s">
        <v>75475</v>
      </c>
      <c r="T842" t="s">
        <v>98306</v>
      </c>
      <c r="U842" t="s">
        <v>132293</v>
      </c>
      <c r="V842" t="s">
        <v>132294</v>
      </c>
      <c r="W842">
        <v>32102000</v>
      </c>
      <c r="X842">
        <v>2</v>
      </c>
      <c r="Y842" t="s">
        <v>132295</v>
      </c>
      <c r="Z842">
        <v>1</v>
      </c>
      <c r="AA842" t="s">
        <v>132296</v>
      </c>
      <c r="AB842" t="s">
        <v>132297</v>
      </c>
      <c r="AC842" t="s">
        <v>17263</v>
      </c>
      <c r="AD842" t="s">
        <v>17263</v>
      </c>
      <c r="AE842">
        <v>2375</v>
      </c>
      <c r="AF842" t="s">
        <v>17264</v>
      </c>
      <c r="AG842" t="s">
        <v>17265</v>
      </c>
      <c r="AH842" t="s">
        <v>17266</v>
      </c>
      <c r="AJ842" s="4" t="s">
        <v>17267</v>
      </c>
    </row>
    <row r="843" spans="1:36" x14ac:dyDescent="0.3">
      <c r="A843" t="s">
        <v>120042</v>
      </c>
      <c r="B843" t="s">
        <v>120043</v>
      </c>
      <c r="C843" t="s">
        <v>49630</v>
      </c>
      <c r="D843" t="s">
        <v>120044</v>
      </c>
      <c r="H843" t="s">
        <v>32220</v>
      </c>
      <c r="I843" t="s">
        <v>27733</v>
      </c>
      <c r="J843" t="s">
        <v>32221</v>
      </c>
      <c r="K843" t="s">
        <v>1576</v>
      </c>
      <c r="N843">
        <v>8</v>
      </c>
      <c r="O843">
        <v>8</v>
      </c>
      <c r="P843">
        <v>7</v>
      </c>
      <c r="Q843" t="s">
        <v>88834</v>
      </c>
      <c r="R843" t="s">
        <v>88834</v>
      </c>
      <c r="S843" t="s">
        <v>78421</v>
      </c>
      <c r="T843" t="s">
        <v>85047</v>
      </c>
      <c r="U843">
        <v>0</v>
      </c>
      <c r="V843" t="s">
        <v>132298</v>
      </c>
      <c r="W843">
        <v>441640000</v>
      </c>
      <c r="X843">
        <v>27</v>
      </c>
      <c r="Y843" t="s">
        <v>132299</v>
      </c>
      <c r="Z843">
        <v>1</v>
      </c>
      <c r="AA843" t="s">
        <v>132300</v>
      </c>
      <c r="AB843" t="s">
        <v>132301</v>
      </c>
      <c r="AC843" t="s">
        <v>46707</v>
      </c>
      <c r="AD843" t="s">
        <v>32223</v>
      </c>
      <c r="AE843">
        <v>4694</v>
      </c>
      <c r="AF843" t="s">
        <v>32224</v>
      </c>
      <c r="AG843" t="s">
        <v>32225</v>
      </c>
      <c r="AH843" t="s">
        <v>32226</v>
      </c>
      <c r="AJ843" s="4" t="s">
        <v>32227</v>
      </c>
    </row>
    <row r="844" spans="1:36" x14ac:dyDescent="0.3">
      <c r="A844" t="s">
        <v>120045</v>
      </c>
      <c r="B844" t="s">
        <v>120046</v>
      </c>
      <c r="C844" t="s">
        <v>102166</v>
      </c>
      <c r="D844" t="s">
        <v>120047</v>
      </c>
      <c r="H844" t="s">
        <v>34705</v>
      </c>
      <c r="I844" t="s">
        <v>34706</v>
      </c>
      <c r="J844" t="s">
        <v>34707</v>
      </c>
      <c r="N844">
        <v>8</v>
      </c>
      <c r="O844">
        <v>8</v>
      </c>
      <c r="P844">
        <v>8</v>
      </c>
      <c r="Q844" t="s">
        <v>86070</v>
      </c>
      <c r="R844" t="s">
        <v>86070</v>
      </c>
      <c r="S844" t="s">
        <v>86070</v>
      </c>
      <c r="T844" t="s">
        <v>98301</v>
      </c>
      <c r="U844">
        <v>0</v>
      </c>
      <c r="V844" t="s">
        <v>132302</v>
      </c>
      <c r="W844">
        <v>93349000</v>
      </c>
      <c r="X844">
        <v>8</v>
      </c>
      <c r="Y844" t="s">
        <v>132303</v>
      </c>
      <c r="Z844">
        <v>1</v>
      </c>
      <c r="AA844" t="s">
        <v>132304</v>
      </c>
      <c r="AB844" t="s">
        <v>132305</v>
      </c>
      <c r="AC844" t="s">
        <v>34708</v>
      </c>
      <c r="AD844" t="s">
        <v>34709</v>
      </c>
      <c r="AE844">
        <v>5071</v>
      </c>
      <c r="AF844" t="s">
        <v>34710</v>
      </c>
      <c r="AG844" t="s">
        <v>34711</v>
      </c>
      <c r="AH844" t="s">
        <v>34712</v>
      </c>
      <c r="AJ844" s="4" t="s">
        <v>34713</v>
      </c>
    </row>
    <row r="845" spans="1:36" x14ac:dyDescent="0.3">
      <c r="A845" t="s">
        <v>49821</v>
      </c>
      <c r="B845" t="s">
        <v>61518</v>
      </c>
      <c r="C845" t="s">
        <v>120048</v>
      </c>
      <c r="D845" t="s">
        <v>61445</v>
      </c>
      <c r="H845" t="s">
        <v>41505</v>
      </c>
      <c r="J845" t="s">
        <v>41504</v>
      </c>
      <c r="N845">
        <v>1</v>
      </c>
      <c r="O845">
        <v>1</v>
      </c>
      <c r="P845">
        <v>1</v>
      </c>
      <c r="Q845" t="s">
        <v>77800</v>
      </c>
      <c r="R845" t="s">
        <v>77800</v>
      </c>
      <c r="S845" t="s">
        <v>77800</v>
      </c>
      <c r="T845" t="s">
        <v>103201</v>
      </c>
      <c r="U845" t="s">
        <v>132306</v>
      </c>
      <c r="V845" t="s">
        <v>132307</v>
      </c>
      <c r="W845">
        <v>29137000</v>
      </c>
      <c r="X845">
        <v>3</v>
      </c>
      <c r="Y845" t="s">
        <v>132308</v>
      </c>
      <c r="Z845">
        <v>1</v>
      </c>
      <c r="AA845" t="s">
        <v>132309</v>
      </c>
      <c r="AB845" t="s">
        <v>132310</v>
      </c>
      <c r="AC845" t="s">
        <v>41503</v>
      </c>
      <c r="AD845" t="s">
        <v>41503</v>
      </c>
      <c r="AE845">
        <v>2805</v>
      </c>
      <c r="AF845" t="s">
        <v>41502</v>
      </c>
      <c r="AG845" t="s">
        <v>41501</v>
      </c>
      <c r="AH845" t="s">
        <v>41500</v>
      </c>
      <c r="AI845" t="s">
        <v>41499</v>
      </c>
      <c r="AJ845" s="4" t="s">
        <v>36784</v>
      </c>
    </row>
    <row r="846" spans="1:36" x14ac:dyDescent="0.3">
      <c r="A846" t="s">
        <v>99984</v>
      </c>
      <c r="B846" t="s">
        <v>120049</v>
      </c>
      <c r="C846" t="s">
        <v>119094</v>
      </c>
      <c r="D846" t="s">
        <v>65478</v>
      </c>
      <c r="H846" t="s">
        <v>1377</v>
      </c>
      <c r="I846" t="s">
        <v>1378</v>
      </c>
      <c r="J846" t="s">
        <v>14312</v>
      </c>
      <c r="K846" t="s">
        <v>1380</v>
      </c>
      <c r="N846">
        <v>7</v>
      </c>
      <c r="O846">
        <v>7</v>
      </c>
      <c r="P846">
        <v>7</v>
      </c>
      <c r="Q846" t="s">
        <v>79487</v>
      </c>
      <c r="R846" t="s">
        <v>79487</v>
      </c>
      <c r="S846" t="s">
        <v>79487</v>
      </c>
      <c r="T846" t="s">
        <v>95469</v>
      </c>
      <c r="U846">
        <v>0</v>
      </c>
      <c r="V846" t="s">
        <v>132311</v>
      </c>
      <c r="W846">
        <v>702540000</v>
      </c>
      <c r="X846">
        <v>48</v>
      </c>
      <c r="Y846" t="s">
        <v>132312</v>
      </c>
      <c r="Z846">
        <v>1</v>
      </c>
      <c r="AA846" t="s">
        <v>132313</v>
      </c>
      <c r="AB846" t="s">
        <v>132314</v>
      </c>
      <c r="AC846" t="s">
        <v>14313</v>
      </c>
      <c r="AD846" t="s">
        <v>14313</v>
      </c>
      <c r="AE846">
        <v>1995</v>
      </c>
      <c r="AF846" t="s">
        <v>14314</v>
      </c>
      <c r="AG846" t="s">
        <v>14315</v>
      </c>
      <c r="AH846" t="s">
        <v>14316</v>
      </c>
      <c r="AI846" t="s">
        <v>14317</v>
      </c>
      <c r="AJ846" s="4" t="s">
        <v>14318</v>
      </c>
    </row>
    <row r="847" spans="1:36" x14ac:dyDescent="0.3">
      <c r="A847">
        <v>1</v>
      </c>
      <c r="B847" t="s">
        <v>120050</v>
      </c>
      <c r="C847">
        <v>1</v>
      </c>
      <c r="D847" t="s">
        <v>120051</v>
      </c>
      <c r="I847" t="s">
        <v>1149</v>
      </c>
      <c r="N847">
        <v>1</v>
      </c>
      <c r="O847">
        <v>1</v>
      </c>
      <c r="P847">
        <v>1</v>
      </c>
      <c r="Q847" t="s">
        <v>78077</v>
      </c>
      <c r="R847" t="s">
        <v>78077</v>
      </c>
      <c r="S847" t="s">
        <v>78077</v>
      </c>
      <c r="T847" t="s">
        <v>93176</v>
      </c>
      <c r="U847" t="s">
        <v>132315</v>
      </c>
      <c r="V847" t="s">
        <v>132316</v>
      </c>
      <c r="W847">
        <v>13617000</v>
      </c>
      <c r="X847">
        <v>4</v>
      </c>
      <c r="Y847" t="s">
        <v>132317</v>
      </c>
      <c r="Z847">
        <v>1</v>
      </c>
      <c r="AA847" t="s">
        <v>132318</v>
      </c>
      <c r="AB847" t="s">
        <v>132319</v>
      </c>
      <c r="AC847" t="s">
        <v>11149</v>
      </c>
      <c r="AD847" t="s">
        <v>11149</v>
      </c>
      <c r="AE847">
        <v>1578</v>
      </c>
      <c r="AF847" t="s">
        <v>11150</v>
      </c>
      <c r="AG847" t="s">
        <v>11151</v>
      </c>
      <c r="AJ847" s="4" t="s">
        <v>11152</v>
      </c>
    </row>
    <row r="848" spans="1:36" x14ac:dyDescent="0.3">
      <c r="A848" t="s">
        <v>63743</v>
      </c>
      <c r="B848" t="s">
        <v>120052</v>
      </c>
      <c r="C848" t="s">
        <v>70037</v>
      </c>
      <c r="D848" t="s">
        <v>120053</v>
      </c>
      <c r="H848" t="s">
        <v>18877</v>
      </c>
      <c r="I848" t="s">
        <v>18878</v>
      </c>
      <c r="J848" t="s">
        <v>18879</v>
      </c>
      <c r="N848">
        <v>1</v>
      </c>
      <c r="O848">
        <v>1</v>
      </c>
      <c r="P848">
        <v>1</v>
      </c>
      <c r="Q848" t="s">
        <v>77267</v>
      </c>
      <c r="R848" t="s">
        <v>77267</v>
      </c>
      <c r="S848" t="s">
        <v>77267</v>
      </c>
      <c r="T848" t="s">
        <v>97652</v>
      </c>
      <c r="U848" t="s">
        <v>132320</v>
      </c>
      <c r="V848" t="s">
        <v>132321</v>
      </c>
      <c r="W848">
        <v>14010000</v>
      </c>
      <c r="X848">
        <v>4</v>
      </c>
      <c r="Y848" t="s">
        <v>132322</v>
      </c>
      <c r="Z848">
        <v>1</v>
      </c>
      <c r="AA848" t="s">
        <v>132323</v>
      </c>
      <c r="AB848" t="s">
        <v>132324</v>
      </c>
      <c r="AC848" t="s">
        <v>18880</v>
      </c>
      <c r="AD848" t="s">
        <v>18880</v>
      </c>
      <c r="AE848">
        <v>2600</v>
      </c>
      <c r="AF848" t="s">
        <v>18881</v>
      </c>
      <c r="AG848" t="s">
        <v>18882</v>
      </c>
      <c r="AH848" t="s">
        <v>18883</v>
      </c>
      <c r="AJ848" s="4" t="s">
        <v>18884</v>
      </c>
    </row>
    <row r="849" spans="1:36" x14ac:dyDescent="0.3">
      <c r="A849" t="s">
        <v>72502</v>
      </c>
      <c r="B849" t="s">
        <v>120054</v>
      </c>
      <c r="C849" t="s">
        <v>56502</v>
      </c>
      <c r="D849" t="s">
        <v>120055</v>
      </c>
      <c r="H849" t="s">
        <v>2667</v>
      </c>
      <c r="I849" t="s">
        <v>2668</v>
      </c>
      <c r="J849" t="s">
        <v>2669</v>
      </c>
      <c r="N849">
        <v>20</v>
      </c>
      <c r="O849">
        <v>18</v>
      </c>
      <c r="P849">
        <v>15</v>
      </c>
      <c r="Q849" t="s">
        <v>51885</v>
      </c>
      <c r="R849" t="s">
        <v>77893</v>
      </c>
      <c r="S849" t="s">
        <v>76334</v>
      </c>
      <c r="T849" t="s">
        <v>80642</v>
      </c>
      <c r="U849">
        <v>0</v>
      </c>
      <c r="V849" t="s">
        <v>132325</v>
      </c>
      <c r="W849">
        <v>433170000</v>
      </c>
      <c r="X849">
        <v>58</v>
      </c>
      <c r="Y849" t="s">
        <v>88344</v>
      </c>
      <c r="Z849">
        <v>1</v>
      </c>
      <c r="AA849" t="s">
        <v>132326</v>
      </c>
      <c r="AB849" t="s">
        <v>132327</v>
      </c>
      <c r="AC849" t="s">
        <v>46706</v>
      </c>
      <c r="AD849" t="s">
        <v>46705</v>
      </c>
      <c r="AE849">
        <v>513</v>
      </c>
      <c r="AF849" t="s">
        <v>2671</v>
      </c>
      <c r="AG849" t="s">
        <v>2672</v>
      </c>
      <c r="AH849" t="s">
        <v>2673</v>
      </c>
      <c r="AJ849" s="4" t="s">
        <v>2674</v>
      </c>
    </row>
    <row r="850" spans="1:36" x14ac:dyDescent="0.3">
      <c r="A850" t="s">
        <v>120056</v>
      </c>
      <c r="B850" t="s">
        <v>59024</v>
      </c>
      <c r="C850" t="s">
        <v>101206</v>
      </c>
      <c r="D850" t="s">
        <v>120057</v>
      </c>
      <c r="H850" t="s">
        <v>27570</v>
      </c>
      <c r="J850" t="s">
        <v>27571</v>
      </c>
      <c r="N850">
        <v>13</v>
      </c>
      <c r="O850">
        <v>13</v>
      </c>
      <c r="P850">
        <v>13</v>
      </c>
      <c r="Q850" t="s">
        <v>81732</v>
      </c>
      <c r="R850" t="s">
        <v>81732</v>
      </c>
      <c r="S850" t="s">
        <v>81732</v>
      </c>
      <c r="T850" t="s">
        <v>84380</v>
      </c>
      <c r="U850">
        <v>0</v>
      </c>
      <c r="V850" t="s">
        <v>132328</v>
      </c>
      <c r="W850">
        <v>708500000</v>
      </c>
      <c r="X850">
        <v>67</v>
      </c>
      <c r="Y850" t="s">
        <v>132329</v>
      </c>
      <c r="Z850">
        <v>1</v>
      </c>
      <c r="AA850" t="s">
        <v>132330</v>
      </c>
      <c r="AB850" t="s">
        <v>132331</v>
      </c>
      <c r="AC850" t="s">
        <v>46704</v>
      </c>
      <c r="AD850" t="s">
        <v>27572</v>
      </c>
      <c r="AE850">
        <v>3972</v>
      </c>
      <c r="AF850" t="s">
        <v>27573</v>
      </c>
      <c r="AG850" t="s">
        <v>27574</v>
      </c>
      <c r="AH850" t="s">
        <v>27575</v>
      </c>
      <c r="AJ850" s="4" t="s">
        <v>27576</v>
      </c>
    </row>
    <row r="851" spans="1:36" x14ac:dyDescent="0.3">
      <c r="A851" t="s">
        <v>66455</v>
      </c>
      <c r="B851" t="s">
        <v>52228</v>
      </c>
      <c r="C851" t="s">
        <v>53745</v>
      </c>
      <c r="D851" t="s">
        <v>120058</v>
      </c>
      <c r="H851" t="s">
        <v>3380</v>
      </c>
      <c r="I851" t="s">
        <v>3023</v>
      </c>
      <c r="J851" t="s">
        <v>3381</v>
      </c>
      <c r="K851" t="s">
        <v>2048</v>
      </c>
      <c r="N851">
        <v>4</v>
      </c>
      <c r="O851">
        <v>4</v>
      </c>
      <c r="P851">
        <v>4</v>
      </c>
      <c r="Q851" t="s">
        <v>76518</v>
      </c>
      <c r="R851" t="s">
        <v>76518</v>
      </c>
      <c r="S851" t="s">
        <v>76518</v>
      </c>
      <c r="T851" t="s">
        <v>97414</v>
      </c>
      <c r="U851">
        <v>0</v>
      </c>
      <c r="V851" t="s">
        <v>132332</v>
      </c>
      <c r="W851">
        <v>101040000</v>
      </c>
      <c r="X851">
        <v>9</v>
      </c>
      <c r="Y851" t="s">
        <v>132333</v>
      </c>
      <c r="Z851">
        <v>1</v>
      </c>
      <c r="AA851" t="s">
        <v>132334</v>
      </c>
      <c r="AB851" t="s">
        <v>132335</v>
      </c>
      <c r="AC851" t="s">
        <v>46703</v>
      </c>
      <c r="AD851" t="s">
        <v>3383</v>
      </c>
      <c r="AE851">
        <v>617</v>
      </c>
      <c r="AF851" t="s">
        <v>3384</v>
      </c>
      <c r="AG851" t="s">
        <v>3385</v>
      </c>
      <c r="AH851" t="s">
        <v>3386</v>
      </c>
      <c r="AJ851" s="4" t="s">
        <v>3387</v>
      </c>
    </row>
    <row r="852" spans="1:36" x14ac:dyDescent="0.3">
      <c r="A852">
        <v>1</v>
      </c>
      <c r="B852" t="s">
        <v>120059</v>
      </c>
      <c r="C852">
        <v>1</v>
      </c>
      <c r="D852" t="s">
        <v>60669</v>
      </c>
      <c r="H852" t="s">
        <v>8023</v>
      </c>
      <c r="I852" t="s">
        <v>8024</v>
      </c>
      <c r="J852" t="s">
        <v>8025</v>
      </c>
      <c r="K852" t="s">
        <v>8026</v>
      </c>
      <c r="N852">
        <v>1</v>
      </c>
      <c r="O852">
        <v>1</v>
      </c>
      <c r="P852">
        <v>1</v>
      </c>
      <c r="Q852" t="s">
        <v>86070</v>
      </c>
      <c r="R852" t="s">
        <v>86070</v>
      </c>
      <c r="S852" t="s">
        <v>86070</v>
      </c>
      <c r="T852" t="s">
        <v>82104</v>
      </c>
      <c r="U852">
        <v>0</v>
      </c>
      <c r="V852" t="s">
        <v>132336</v>
      </c>
      <c r="W852">
        <v>20381000</v>
      </c>
      <c r="X852">
        <v>3</v>
      </c>
      <c r="Y852" t="s">
        <v>132337</v>
      </c>
      <c r="Z852">
        <v>1</v>
      </c>
      <c r="AA852" t="s">
        <v>132338</v>
      </c>
      <c r="AB852" t="s">
        <v>132339</v>
      </c>
      <c r="AC852" t="s">
        <v>8027</v>
      </c>
      <c r="AD852" t="s">
        <v>8027</v>
      </c>
      <c r="AE852">
        <v>1199</v>
      </c>
      <c r="AF852" t="s">
        <v>8028</v>
      </c>
      <c r="AG852" t="s">
        <v>8029</v>
      </c>
      <c r="AH852" t="s">
        <v>8030</v>
      </c>
      <c r="AJ852" s="4" t="s">
        <v>8031</v>
      </c>
    </row>
    <row r="853" spans="1:36" x14ac:dyDescent="0.3">
      <c r="A853" t="s">
        <v>120060</v>
      </c>
      <c r="B853" t="s">
        <v>120061</v>
      </c>
      <c r="C853" t="s">
        <v>120062</v>
      </c>
      <c r="D853" t="s">
        <v>52065</v>
      </c>
      <c r="H853" t="s">
        <v>46702</v>
      </c>
      <c r="I853" t="s">
        <v>46701</v>
      </c>
      <c r="J853" t="s">
        <v>46700</v>
      </c>
      <c r="K853" t="s">
        <v>46699</v>
      </c>
      <c r="N853">
        <v>22</v>
      </c>
      <c r="O853">
        <v>22</v>
      </c>
      <c r="P853">
        <v>19</v>
      </c>
      <c r="Q853" t="s">
        <v>79405</v>
      </c>
      <c r="R853" t="s">
        <v>79405</v>
      </c>
      <c r="S853" t="s">
        <v>66568</v>
      </c>
      <c r="T853" t="s">
        <v>132340</v>
      </c>
      <c r="U853">
        <v>0</v>
      </c>
      <c r="V853" t="s">
        <v>129601</v>
      </c>
      <c r="W853">
        <v>715420000</v>
      </c>
      <c r="X853">
        <v>99</v>
      </c>
      <c r="Y853" t="s">
        <v>132341</v>
      </c>
      <c r="Z853">
        <v>1</v>
      </c>
      <c r="AA853" t="s">
        <v>132342</v>
      </c>
      <c r="AB853" t="s">
        <v>132343</v>
      </c>
      <c r="AC853" t="s">
        <v>46698</v>
      </c>
      <c r="AD853" t="s">
        <v>46697</v>
      </c>
      <c r="AE853">
        <v>2765</v>
      </c>
      <c r="AF853" t="s">
        <v>46696</v>
      </c>
      <c r="AG853" t="s">
        <v>46695</v>
      </c>
      <c r="AH853" t="s">
        <v>46694</v>
      </c>
      <c r="AI853" t="s">
        <v>46693</v>
      </c>
      <c r="AJ853" s="4" t="s">
        <v>19806</v>
      </c>
    </row>
    <row r="854" spans="1:36" x14ac:dyDescent="0.3">
      <c r="A854" t="s">
        <v>118392</v>
      </c>
      <c r="B854" t="s">
        <v>120063</v>
      </c>
      <c r="C854" t="s">
        <v>120064</v>
      </c>
      <c r="D854" t="s">
        <v>56423</v>
      </c>
      <c r="H854" t="s">
        <v>23315</v>
      </c>
      <c r="J854" t="s">
        <v>23316</v>
      </c>
      <c r="N854">
        <v>5</v>
      </c>
      <c r="O854">
        <v>5</v>
      </c>
      <c r="P854">
        <v>5</v>
      </c>
      <c r="Q854" t="s">
        <v>79613</v>
      </c>
      <c r="R854" t="s">
        <v>79613</v>
      </c>
      <c r="S854" t="s">
        <v>79613</v>
      </c>
      <c r="T854" t="s">
        <v>93985</v>
      </c>
      <c r="U854">
        <v>0</v>
      </c>
      <c r="V854" t="s">
        <v>132344</v>
      </c>
      <c r="W854">
        <v>81058000</v>
      </c>
      <c r="X854">
        <v>19</v>
      </c>
      <c r="Y854" t="s">
        <v>132345</v>
      </c>
      <c r="Z854">
        <v>1</v>
      </c>
      <c r="AA854" t="s">
        <v>132346</v>
      </c>
      <c r="AB854" t="s">
        <v>132347</v>
      </c>
      <c r="AC854" t="s">
        <v>23317</v>
      </c>
      <c r="AD854" t="s">
        <v>23317</v>
      </c>
      <c r="AE854">
        <v>3350</v>
      </c>
      <c r="AF854" t="s">
        <v>23318</v>
      </c>
      <c r="AG854" t="s">
        <v>23319</v>
      </c>
      <c r="AH854" t="s">
        <v>23320</v>
      </c>
      <c r="AJ854" s="4" t="s">
        <v>23321</v>
      </c>
    </row>
    <row r="855" spans="1:36" x14ac:dyDescent="0.3">
      <c r="A855" t="s">
        <v>120065</v>
      </c>
      <c r="B855" t="s">
        <v>55780</v>
      </c>
      <c r="C855" t="s">
        <v>75528</v>
      </c>
      <c r="D855" t="s">
        <v>120066</v>
      </c>
      <c r="I855" t="s">
        <v>33</v>
      </c>
      <c r="N855">
        <v>5</v>
      </c>
      <c r="O855">
        <v>3</v>
      </c>
      <c r="P855">
        <v>3</v>
      </c>
      <c r="Q855" t="s">
        <v>78010</v>
      </c>
      <c r="R855" t="s">
        <v>53588</v>
      </c>
      <c r="S855" t="s">
        <v>53588</v>
      </c>
      <c r="T855" t="s">
        <v>78460</v>
      </c>
      <c r="U855" t="s">
        <v>132348</v>
      </c>
      <c r="V855" t="s">
        <v>132349</v>
      </c>
      <c r="W855">
        <v>34876000</v>
      </c>
      <c r="X855">
        <v>4</v>
      </c>
      <c r="Y855" t="s">
        <v>132350</v>
      </c>
      <c r="Z855">
        <v>1</v>
      </c>
      <c r="AA855" t="s">
        <v>132351</v>
      </c>
      <c r="AB855" t="s">
        <v>132352</v>
      </c>
      <c r="AC855" t="s">
        <v>30697</v>
      </c>
      <c r="AD855" t="s">
        <v>46692</v>
      </c>
      <c r="AE855">
        <v>4463</v>
      </c>
      <c r="AF855" t="s">
        <v>30699</v>
      </c>
      <c r="AG855" t="s">
        <v>30700</v>
      </c>
      <c r="AJ855" s="4" t="s">
        <v>30701</v>
      </c>
    </row>
    <row r="856" spans="1:36" x14ac:dyDescent="0.3">
      <c r="A856">
        <v>1</v>
      </c>
      <c r="B856" t="s">
        <v>120067</v>
      </c>
      <c r="C856">
        <v>1</v>
      </c>
      <c r="D856" t="s">
        <v>55815</v>
      </c>
      <c r="H856" t="s">
        <v>34336</v>
      </c>
      <c r="I856" t="s">
        <v>34337</v>
      </c>
      <c r="J856" t="s">
        <v>34338</v>
      </c>
      <c r="K856" t="s">
        <v>22184</v>
      </c>
      <c r="N856">
        <v>5</v>
      </c>
      <c r="O856">
        <v>5</v>
      </c>
      <c r="P856">
        <v>5</v>
      </c>
      <c r="Q856" t="s">
        <v>76728</v>
      </c>
      <c r="R856" t="s">
        <v>76728</v>
      </c>
      <c r="S856" t="s">
        <v>76728</v>
      </c>
      <c r="T856" t="s">
        <v>86532</v>
      </c>
      <c r="U856" t="s">
        <v>132353</v>
      </c>
      <c r="V856" t="s">
        <v>132354</v>
      </c>
      <c r="W856">
        <v>30210000</v>
      </c>
      <c r="X856">
        <v>5</v>
      </c>
      <c r="Y856" t="s">
        <v>132355</v>
      </c>
      <c r="Z856">
        <v>1</v>
      </c>
      <c r="AA856" t="s">
        <v>132356</v>
      </c>
      <c r="AB856" t="s">
        <v>132357</v>
      </c>
      <c r="AC856" t="s">
        <v>46691</v>
      </c>
      <c r="AD856" t="s">
        <v>34340</v>
      </c>
      <c r="AE856">
        <v>5014</v>
      </c>
      <c r="AF856" t="s">
        <v>34341</v>
      </c>
      <c r="AG856" t="s">
        <v>34342</v>
      </c>
      <c r="AH856" t="s">
        <v>34343</v>
      </c>
      <c r="AJ856" s="4" t="s">
        <v>34344</v>
      </c>
    </row>
    <row r="857" spans="1:36" x14ac:dyDescent="0.3">
      <c r="A857" t="s">
        <v>68344</v>
      </c>
      <c r="B857" t="s">
        <v>120068</v>
      </c>
      <c r="C857" t="s">
        <v>57219</v>
      </c>
      <c r="D857" t="s">
        <v>57505</v>
      </c>
      <c r="H857" t="s">
        <v>1182</v>
      </c>
      <c r="I857" t="s">
        <v>33</v>
      </c>
      <c r="J857" t="s">
        <v>552</v>
      </c>
      <c r="K857" t="s">
        <v>948</v>
      </c>
      <c r="N857">
        <v>20</v>
      </c>
      <c r="O857">
        <v>20</v>
      </c>
      <c r="P857">
        <v>20</v>
      </c>
      <c r="Q857" t="s">
        <v>76968</v>
      </c>
      <c r="R857" t="s">
        <v>76968</v>
      </c>
      <c r="S857" t="s">
        <v>76968</v>
      </c>
      <c r="T857" t="s">
        <v>87585</v>
      </c>
      <c r="U857">
        <v>0</v>
      </c>
      <c r="V857" t="s">
        <v>132358</v>
      </c>
      <c r="W857">
        <v>921040000</v>
      </c>
      <c r="X857">
        <v>93</v>
      </c>
      <c r="Y857" t="s">
        <v>132359</v>
      </c>
      <c r="Z857">
        <v>1</v>
      </c>
      <c r="AA857" t="s">
        <v>132360</v>
      </c>
      <c r="AB857" t="s">
        <v>132361</v>
      </c>
      <c r="AC857" t="s">
        <v>46690</v>
      </c>
      <c r="AD857" t="s">
        <v>1184</v>
      </c>
      <c r="AE857">
        <v>316</v>
      </c>
      <c r="AF857" t="s">
        <v>1185</v>
      </c>
      <c r="AG857" t="s">
        <v>1186</v>
      </c>
      <c r="AH857" t="s">
        <v>1187</v>
      </c>
      <c r="AJ857" s="4" t="s">
        <v>1188</v>
      </c>
    </row>
    <row r="858" spans="1:36" x14ac:dyDescent="0.3">
      <c r="A858" t="s">
        <v>51917</v>
      </c>
      <c r="B858" t="s">
        <v>57150</v>
      </c>
      <c r="C858" t="s">
        <v>120069</v>
      </c>
      <c r="D858" t="s">
        <v>120070</v>
      </c>
      <c r="H858" t="s">
        <v>11000</v>
      </c>
      <c r="I858" t="s">
        <v>11001</v>
      </c>
      <c r="J858" t="s">
        <v>11002</v>
      </c>
      <c r="K858" t="s">
        <v>1380</v>
      </c>
      <c r="N858">
        <v>5</v>
      </c>
      <c r="O858">
        <v>5</v>
      </c>
      <c r="P858">
        <v>5</v>
      </c>
      <c r="Q858" t="s">
        <v>60098</v>
      </c>
      <c r="R858" t="s">
        <v>60098</v>
      </c>
      <c r="S858" t="s">
        <v>60098</v>
      </c>
      <c r="T858" t="s">
        <v>85687</v>
      </c>
      <c r="U858">
        <v>0</v>
      </c>
      <c r="V858" t="s">
        <v>80227</v>
      </c>
      <c r="W858">
        <v>1002100000</v>
      </c>
      <c r="X858">
        <v>56</v>
      </c>
      <c r="Y858" t="s">
        <v>132362</v>
      </c>
      <c r="Z858">
        <v>1</v>
      </c>
      <c r="AA858" t="s">
        <v>132363</v>
      </c>
      <c r="AB858" t="s">
        <v>132364</v>
      </c>
      <c r="AC858" t="s">
        <v>11003</v>
      </c>
      <c r="AD858" t="s">
        <v>11003</v>
      </c>
      <c r="AE858">
        <v>1561</v>
      </c>
      <c r="AF858" t="s">
        <v>11004</v>
      </c>
      <c r="AG858" t="s">
        <v>11005</v>
      </c>
      <c r="AH858" t="s">
        <v>11006</v>
      </c>
      <c r="AJ858" s="4" t="s">
        <v>11007</v>
      </c>
    </row>
    <row r="859" spans="1:36" x14ac:dyDescent="0.3">
      <c r="A859" t="s">
        <v>120071</v>
      </c>
      <c r="B859" t="s">
        <v>120072</v>
      </c>
      <c r="C859" t="s">
        <v>120073</v>
      </c>
      <c r="D859" t="s">
        <v>120074</v>
      </c>
      <c r="H859" t="s">
        <v>10018</v>
      </c>
      <c r="I859" t="s">
        <v>10019</v>
      </c>
      <c r="J859" t="s">
        <v>10020</v>
      </c>
      <c r="K859" t="s">
        <v>1380</v>
      </c>
      <c r="N859">
        <v>8</v>
      </c>
      <c r="O859">
        <v>8</v>
      </c>
      <c r="P859">
        <v>8</v>
      </c>
      <c r="Q859" t="s">
        <v>79739</v>
      </c>
      <c r="R859" t="s">
        <v>79739</v>
      </c>
      <c r="S859" t="s">
        <v>79739</v>
      </c>
      <c r="T859" t="s">
        <v>82469</v>
      </c>
      <c r="U859">
        <v>0</v>
      </c>
      <c r="V859" t="s">
        <v>132365</v>
      </c>
      <c r="W859">
        <v>2510000000</v>
      </c>
      <c r="X859">
        <v>144</v>
      </c>
      <c r="Y859" t="s">
        <v>132366</v>
      </c>
      <c r="Z859">
        <v>1</v>
      </c>
      <c r="AA859" t="s">
        <v>132367</v>
      </c>
      <c r="AB859" t="s">
        <v>132368</v>
      </c>
      <c r="AC859" t="s">
        <v>10021</v>
      </c>
      <c r="AD859" t="s">
        <v>46689</v>
      </c>
      <c r="AE859">
        <v>1439</v>
      </c>
      <c r="AF859" t="s">
        <v>10023</v>
      </c>
      <c r="AG859" t="s">
        <v>10024</v>
      </c>
      <c r="AH859" t="s">
        <v>10025</v>
      </c>
      <c r="AJ859" s="4" t="s">
        <v>10026</v>
      </c>
    </row>
    <row r="860" spans="1:36" x14ac:dyDescent="0.3">
      <c r="A860" t="s">
        <v>100304</v>
      </c>
      <c r="B860" t="s">
        <v>53042</v>
      </c>
      <c r="C860" t="s">
        <v>120075</v>
      </c>
      <c r="D860" t="s">
        <v>92245</v>
      </c>
      <c r="H860" t="s">
        <v>30247</v>
      </c>
      <c r="I860" t="s">
        <v>30248</v>
      </c>
      <c r="J860" t="s">
        <v>30249</v>
      </c>
      <c r="K860" t="s">
        <v>20961</v>
      </c>
      <c r="N860">
        <v>11</v>
      </c>
      <c r="O860">
        <v>11</v>
      </c>
      <c r="P860">
        <v>11</v>
      </c>
      <c r="Q860" t="s">
        <v>80518</v>
      </c>
      <c r="R860" t="s">
        <v>80518</v>
      </c>
      <c r="S860" t="s">
        <v>80518</v>
      </c>
      <c r="T860" t="s">
        <v>84993</v>
      </c>
      <c r="U860">
        <v>0</v>
      </c>
      <c r="V860" t="s">
        <v>132369</v>
      </c>
      <c r="W860">
        <v>613720000</v>
      </c>
      <c r="X860">
        <v>51</v>
      </c>
      <c r="Y860" t="s">
        <v>132370</v>
      </c>
      <c r="Z860">
        <v>1</v>
      </c>
      <c r="AA860" t="s">
        <v>132371</v>
      </c>
      <c r="AB860" t="s">
        <v>132372</v>
      </c>
      <c r="AC860" t="s">
        <v>30250</v>
      </c>
      <c r="AD860" t="s">
        <v>30251</v>
      </c>
      <c r="AE860">
        <v>4391</v>
      </c>
      <c r="AF860" t="s">
        <v>30252</v>
      </c>
      <c r="AG860" t="s">
        <v>30253</v>
      </c>
      <c r="AH860" t="s">
        <v>30254</v>
      </c>
      <c r="AJ860" s="4" t="s">
        <v>30255</v>
      </c>
    </row>
    <row r="861" spans="1:36" x14ac:dyDescent="0.3">
      <c r="A861" t="s">
        <v>50868</v>
      </c>
      <c r="B861" t="s">
        <v>120076</v>
      </c>
      <c r="C861" t="s">
        <v>72389</v>
      </c>
      <c r="D861" t="s">
        <v>120077</v>
      </c>
      <c r="H861" t="s">
        <v>31297</v>
      </c>
      <c r="I861" t="s">
        <v>31298</v>
      </c>
      <c r="J861" t="s">
        <v>31299</v>
      </c>
      <c r="N861">
        <v>7</v>
      </c>
      <c r="O861">
        <v>7</v>
      </c>
      <c r="P861">
        <v>7</v>
      </c>
      <c r="Q861" t="s">
        <v>48629</v>
      </c>
      <c r="R861" t="s">
        <v>48629</v>
      </c>
      <c r="S861" t="s">
        <v>48629</v>
      </c>
      <c r="T861" t="s">
        <v>78287</v>
      </c>
      <c r="U861">
        <v>0</v>
      </c>
      <c r="V861" t="s">
        <v>132373</v>
      </c>
      <c r="W861">
        <v>251560000</v>
      </c>
      <c r="X861">
        <v>29</v>
      </c>
      <c r="Y861" t="s">
        <v>132374</v>
      </c>
      <c r="Z861">
        <v>1</v>
      </c>
      <c r="AA861" t="s">
        <v>132375</v>
      </c>
      <c r="AB861" t="s">
        <v>132376</v>
      </c>
      <c r="AC861" t="s">
        <v>31300</v>
      </c>
      <c r="AD861" t="s">
        <v>31301</v>
      </c>
      <c r="AE861">
        <v>4554</v>
      </c>
      <c r="AF861" t="s">
        <v>31302</v>
      </c>
      <c r="AG861" t="s">
        <v>31303</v>
      </c>
      <c r="AH861" t="s">
        <v>31304</v>
      </c>
      <c r="AJ861" s="4" t="s">
        <v>31305</v>
      </c>
    </row>
    <row r="862" spans="1:36" x14ac:dyDescent="0.3">
      <c r="A862" t="s">
        <v>120078</v>
      </c>
      <c r="B862" t="s">
        <v>120079</v>
      </c>
      <c r="C862" t="s">
        <v>120080</v>
      </c>
      <c r="D862" t="s">
        <v>120081</v>
      </c>
      <c r="H862" t="s">
        <v>13023</v>
      </c>
      <c r="I862" t="s">
        <v>13024</v>
      </c>
      <c r="J862" t="s">
        <v>13025</v>
      </c>
      <c r="K862" t="s">
        <v>11669</v>
      </c>
      <c r="N862">
        <v>7</v>
      </c>
      <c r="O862">
        <v>4</v>
      </c>
      <c r="P862">
        <v>4</v>
      </c>
      <c r="Q862" t="s">
        <v>48552</v>
      </c>
      <c r="R862" t="s">
        <v>76141</v>
      </c>
      <c r="S862" t="s">
        <v>76141</v>
      </c>
      <c r="T862" t="s">
        <v>81931</v>
      </c>
      <c r="U862">
        <v>0</v>
      </c>
      <c r="V862" t="s">
        <v>99002</v>
      </c>
      <c r="W862">
        <v>290790000</v>
      </c>
      <c r="X862">
        <v>10</v>
      </c>
      <c r="Y862" t="s">
        <v>132377</v>
      </c>
      <c r="Z862">
        <v>1</v>
      </c>
      <c r="AA862" t="s">
        <v>132378</v>
      </c>
      <c r="AB862" t="s">
        <v>132379</v>
      </c>
      <c r="AC862" t="s">
        <v>13027</v>
      </c>
      <c r="AD862" t="s">
        <v>13027</v>
      </c>
      <c r="AE862">
        <v>1824</v>
      </c>
      <c r="AF862" t="s">
        <v>13028</v>
      </c>
      <c r="AG862" t="s">
        <v>13029</v>
      </c>
      <c r="AH862" t="s">
        <v>13030</v>
      </c>
      <c r="AJ862" s="4" t="s">
        <v>13031</v>
      </c>
    </row>
    <row r="863" spans="1:36" x14ac:dyDescent="0.3">
      <c r="A863" t="s">
        <v>120082</v>
      </c>
      <c r="B863" t="s">
        <v>120083</v>
      </c>
      <c r="C863" t="s">
        <v>120084</v>
      </c>
      <c r="D863" t="s">
        <v>70712</v>
      </c>
      <c r="I863" t="s">
        <v>33</v>
      </c>
      <c r="J863" t="s">
        <v>1395</v>
      </c>
      <c r="N863">
        <v>4</v>
      </c>
      <c r="O863">
        <v>4</v>
      </c>
      <c r="P863">
        <v>4</v>
      </c>
      <c r="Q863" t="s">
        <v>76511</v>
      </c>
      <c r="R863" t="s">
        <v>76511</v>
      </c>
      <c r="S863" t="s">
        <v>76511</v>
      </c>
      <c r="T863" t="s">
        <v>113571</v>
      </c>
      <c r="U863">
        <v>0</v>
      </c>
      <c r="V863" t="s">
        <v>105860</v>
      </c>
      <c r="W863">
        <v>64649000</v>
      </c>
      <c r="X863">
        <v>10</v>
      </c>
      <c r="Y863" t="s">
        <v>132380</v>
      </c>
      <c r="Z863">
        <v>1</v>
      </c>
      <c r="AA863" t="s">
        <v>132381</v>
      </c>
      <c r="AB863" t="s">
        <v>132382</v>
      </c>
      <c r="AC863" t="s">
        <v>36024</v>
      </c>
      <c r="AD863" t="s">
        <v>46688</v>
      </c>
      <c r="AE863">
        <v>4945</v>
      </c>
      <c r="AF863" t="s">
        <v>36025</v>
      </c>
      <c r="AG863" t="s">
        <v>36026</v>
      </c>
    </row>
    <row r="864" spans="1:36" x14ac:dyDescent="0.3">
      <c r="A864" t="s">
        <v>100209</v>
      </c>
      <c r="B864" t="s">
        <v>120085</v>
      </c>
      <c r="C864" t="s">
        <v>71513</v>
      </c>
      <c r="D864" t="s">
        <v>49565</v>
      </c>
      <c r="H864" t="s">
        <v>23374</v>
      </c>
      <c r="I864" t="s">
        <v>22773</v>
      </c>
      <c r="J864" t="s">
        <v>23375</v>
      </c>
      <c r="K864" t="s">
        <v>23376</v>
      </c>
      <c r="N864">
        <v>11</v>
      </c>
      <c r="O864">
        <v>11</v>
      </c>
      <c r="P864">
        <v>11</v>
      </c>
      <c r="Q864" t="s">
        <v>50539</v>
      </c>
      <c r="R864" t="s">
        <v>50539</v>
      </c>
      <c r="S864" t="s">
        <v>50539</v>
      </c>
      <c r="T864" t="s">
        <v>92108</v>
      </c>
      <c r="U864">
        <v>0</v>
      </c>
      <c r="V864" t="s">
        <v>132383</v>
      </c>
      <c r="W864">
        <v>299200000</v>
      </c>
      <c r="X864">
        <v>44</v>
      </c>
      <c r="Y864" t="s">
        <v>132384</v>
      </c>
      <c r="Z864">
        <v>1</v>
      </c>
      <c r="AA864" t="s">
        <v>132385</v>
      </c>
      <c r="AB864" t="s">
        <v>132386</v>
      </c>
      <c r="AC864" t="s">
        <v>46687</v>
      </c>
      <c r="AD864" t="s">
        <v>23378</v>
      </c>
      <c r="AE864">
        <v>3358</v>
      </c>
      <c r="AF864" t="s">
        <v>23379</v>
      </c>
      <c r="AG864" t="s">
        <v>23380</v>
      </c>
      <c r="AH864" t="s">
        <v>23381</v>
      </c>
      <c r="AJ864" s="4" t="s">
        <v>23382</v>
      </c>
    </row>
    <row r="865" spans="1:36" x14ac:dyDescent="0.3">
      <c r="A865" t="s">
        <v>120086</v>
      </c>
      <c r="B865" t="s">
        <v>120087</v>
      </c>
      <c r="C865" t="s">
        <v>120088</v>
      </c>
      <c r="D865" t="s">
        <v>120089</v>
      </c>
      <c r="H865" t="s">
        <v>17038</v>
      </c>
      <c r="I865" t="s">
        <v>17039</v>
      </c>
      <c r="J865" t="s">
        <v>17040</v>
      </c>
      <c r="K865" t="s">
        <v>448</v>
      </c>
      <c r="N865">
        <v>17</v>
      </c>
      <c r="O865">
        <v>6</v>
      </c>
      <c r="P865">
        <v>6</v>
      </c>
      <c r="Q865" t="s">
        <v>81208</v>
      </c>
      <c r="R865" t="s">
        <v>63133</v>
      </c>
      <c r="S865" t="s">
        <v>63133</v>
      </c>
      <c r="T865" t="s">
        <v>84710</v>
      </c>
      <c r="U865">
        <v>0</v>
      </c>
      <c r="V865" t="s">
        <v>59948</v>
      </c>
      <c r="W865">
        <v>259790000</v>
      </c>
      <c r="X865">
        <v>29</v>
      </c>
      <c r="Y865" t="s">
        <v>132387</v>
      </c>
      <c r="Z865">
        <v>1</v>
      </c>
      <c r="AA865" t="s">
        <v>132388</v>
      </c>
      <c r="AB865" t="s">
        <v>132389</v>
      </c>
      <c r="AC865" t="s">
        <v>17041</v>
      </c>
      <c r="AD865" t="s">
        <v>17042</v>
      </c>
      <c r="AE865">
        <v>2349</v>
      </c>
      <c r="AF865" t="s">
        <v>17043</v>
      </c>
      <c r="AG865" t="s">
        <v>17044</v>
      </c>
      <c r="AH865" t="s">
        <v>17045</v>
      </c>
      <c r="AI865" t="s">
        <v>17046</v>
      </c>
      <c r="AJ865" s="4" t="s">
        <v>17047</v>
      </c>
    </row>
    <row r="866" spans="1:36" x14ac:dyDescent="0.3">
      <c r="A866">
        <v>1</v>
      </c>
      <c r="B866" t="s">
        <v>120090</v>
      </c>
      <c r="C866" t="s">
        <v>120091</v>
      </c>
      <c r="D866">
        <v>1</v>
      </c>
      <c r="H866" t="s">
        <v>17902</v>
      </c>
      <c r="I866" t="s">
        <v>17718</v>
      </c>
      <c r="J866" t="s">
        <v>17903</v>
      </c>
      <c r="K866" t="s">
        <v>17904</v>
      </c>
      <c r="N866">
        <v>3</v>
      </c>
      <c r="O866">
        <v>3</v>
      </c>
      <c r="P866">
        <v>3</v>
      </c>
      <c r="Q866" t="s">
        <v>76518</v>
      </c>
      <c r="R866" t="s">
        <v>76518</v>
      </c>
      <c r="S866" t="s">
        <v>76518</v>
      </c>
      <c r="T866" t="s">
        <v>132390</v>
      </c>
      <c r="U866">
        <v>0</v>
      </c>
      <c r="V866" t="s">
        <v>132391</v>
      </c>
      <c r="W866">
        <v>39490000</v>
      </c>
      <c r="X866">
        <v>11</v>
      </c>
      <c r="Y866" t="s">
        <v>132392</v>
      </c>
      <c r="Z866">
        <v>1</v>
      </c>
      <c r="AA866" t="s">
        <v>132393</v>
      </c>
      <c r="AB866" t="s">
        <v>132394</v>
      </c>
      <c r="AC866" t="s">
        <v>17905</v>
      </c>
      <c r="AD866" t="s">
        <v>17906</v>
      </c>
      <c r="AE866">
        <v>2466</v>
      </c>
      <c r="AF866" t="s">
        <v>17907</v>
      </c>
      <c r="AG866" t="s">
        <v>17908</v>
      </c>
      <c r="AH866" t="s">
        <v>17909</v>
      </c>
      <c r="AJ866" s="4" t="s">
        <v>17910</v>
      </c>
    </row>
    <row r="867" spans="1:36" x14ac:dyDescent="0.3">
      <c r="A867" t="s">
        <v>120092</v>
      </c>
      <c r="B867" t="s">
        <v>120093</v>
      </c>
      <c r="C867" t="s">
        <v>120094</v>
      </c>
      <c r="D867" t="s">
        <v>102113</v>
      </c>
      <c r="H867" t="s">
        <v>3099</v>
      </c>
      <c r="I867" t="s">
        <v>11154</v>
      </c>
      <c r="N867">
        <v>9</v>
      </c>
      <c r="O867">
        <v>9</v>
      </c>
      <c r="P867">
        <v>9</v>
      </c>
      <c r="Q867" t="s">
        <v>65303</v>
      </c>
      <c r="R867" t="s">
        <v>65303</v>
      </c>
      <c r="S867" t="s">
        <v>65303</v>
      </c>
      <c r="T867" t="s">
        <v>75955</v>
      </c>
      <c r="U867">
        <v>0</v>
      </c>
      <c r="V867" t="s">
        <v>132395</v>
      </c>
      <c r="W867">
        <v>112810000</v>
      </c>
      <c r="X867">
        <v>23</v>
      </c>
      <c r="Y867" t="s">
        <v>132396</v>
      </c>
      <c r="Z867">
        <v>1</v>
      </c>
      <c r="AA867" t="s">
        <v>132397</v>
      </c>
      <c r="AB867" t="s">
        <v>132398</v>
      </c>
      <c r="AC867" t="s">
        <v>25209</v>
      </c>
      <c r="AD867" t="s">
        <v>25210</v>
      </c>
      <c r="AE867">
        <v>3635</v>
      </c>
      <c r="AF867" t="s">
        <v>25211</v>
      </c>
      <c r="AG867" t="s">
        <v>25212</v>
      </c>
      <c r="AJ867" s="4" t="s">
        <v>25213</v>
      </c>
    </row>
    <row r="868" spans="1:36" x14ac:dyDescent="0.3">
      <c r="A868" t="s">
        <v>99421</v>
      </c>
      <c r="B868" t="s">
        <v>120095</v>
      </c>
      <c r="C868" t="s">
        <v>119801</v>
      </c>
      <c r="D868" t="s">
        <v>120096</v>
      </c>
      <c r="H868" t="s">
        <v>493</v>
      </c>
      <c r="I868" t="s">
        <v>63</v>
      </c>
      <c r="N868">
        <v>11</v>
      </c>
      <c r="O868">
        <v>11</v>
      </c>
      <c r="P868">
        <v>11</v>
      </c>
      <c r="Q868" t="s">
        <v>76424</v>
      </c>
      <c r="R868" t="s">
        <v>76424</v>
      </c>
      <c r="S868" t="s">
        <v>76424</v>
      </c>
      <c r="T868" t="s">
        <v>96515</v>
      </c>
      <c r="U868">
        <v>0</v>
      </c>
      <c r="V868" t="s">
        <v>132399</v>
      </c>
      <c r="W868">
        <v>212040000</v>
      </c>
      <c r="X868">
        <v>19</v>
      </c>
      <c r="Y868" t="s">
        <v>132400</v>
      </c>
      <c r="Z868">
        <v>1</v>
      </c>
      <c r="AA868" t="s">
        <v>132401</v>
      </c>
      <c r="AB868" t="s">
        <v>132402</v>
      </c>
      <c r="AC868" t="s">
        <v>35573</v>
      </c>
      <c r="AD868" t="s">
        <v>35574</v>
      </c>
      <c r="AE868">
        <v>3136</v>
      </c>
      <c r="AF868" t="s">
        <v>35575</v>
      </c>
      <c r="AG868" t="s">
        <v>35576</v>
      </c>
    </row>
    <row r="869" spans="1:36" x14ac:dyDescent="0.3">
      <c r="A869" t="s">
        <v>65321</v>
      </c>
      <c r="B869" t="s">
        <v>120097</v>
      </c>
      <c r="C869" t="s">
        <v>57466</v>
      </c>
      <c r="D869" t="s">
        <v>62285</v>
      </c>
      <c r="H869" t="s">
        <v>15981</v>
      </c>
      <c r="I869" t="s">
        <v>15982</v>
      </c>
      <c r="J869" t="s">
        <v>15983</v>
      </c>
      <c r="N869">
        <v>5</v>
      </c>
      <c r="O869">
        <v>5</v>
      </c>
      <c r="P869">
        <v>5</v>
      </c>
      <c r="Q869" t="s">
        <v>76664</v>
      </c>
      <c r="R869" t="s">
        <v>76664</v>
      </c>
      <c r="S869" t="s">
        <v>76664</v>
      </c>
      <c r="T869" t="s">
        <v>80292</v>
      </c>
      <c r="U869">
        <v>0</v>
      </c>
      <c r="V869" t="s">
        <v>132403</v>
      </c>
      <c r="W869">
        <v>930970000</v>
      </c>
      <c r="X869">
        <v>41</v>
      </c>
      <c r="Y869" t="s">
        <v>132404</v>
      </c>
      <c r="Z869">
        <v>1</v>
      </c>
      <c r="AA869" t="s">
        <v>132405</v>
      </c>
      <c r="AB869" t="s">
        <v>132406</v>
      </c>
      <c r="AC869" t="s">
        <v>15984</v>
      </c>
      <c r="AD869" t="s">
        <v>15984</v>
      </c>
      <c r="AE869">
        <v>2212</v>
      </c>
      <c r="AF869" t="s">
        <v>15985</v>
      </c>
      <c r="AG869" t="s">
        <v>15986</v>
      </c>
      <c r="AH869" t="s">
        <v>15987</v>
      </c>
      <c r="AI869" t="s">
        <v>15988</v>
      </c>
      <c r="AJ869" s="4" t="s">
        <v>15989</v>
      </c>
    </row>
    <row r="870" spans="1:36" x14ac:dyDescent="0.3">
      <c r="A870" t="s">
        <v>73788</v>
      </c>
      <c r="B870" t="s">
        <v>69669</v>
      </c>
      <c r="C870" t="s">
        <v>120098</v>
      </c>
      <c r="D870" t="s">
        <v>56350</v>
      </c>
      <c r="H870" t="s">
        <v>11323</v>
      </c>
      <c r="I870" t="s">
        <v>11324</v>
      </c>
      <c r="J870" t="s">
        <v>11325</v>
      </c>
      <c r="K870" t="s">
        <v>448</v>
      </c>
      <c r="N870">
        <v>17</v>
      </c>
      <c r="O870">
        <v>17</v>
      </c>
      <c r="P870">
        <v>17</v>
      </c>
      <c r="Q870" t="s">
        <v>48398</v>
      </c>
      <c r="R870" t="s">
        <v>48398</v>
      </c>
      <c r="S870" t="s">
        <v>48398</v>
      </c>
      <c r="T870" t="s">
        <v>88476</v>
      </c>
      <c r="U870">
        <v>0</v>
      </c>
      <c r="V870" t="s">
        <v>129252</v>
      </c>
      <c r="W870">
        <v>279980000</v>
      </c>
      <c r="X870">
        <v>58</v>
      </c>
      <c r="Y870" t="s">
        <v>132407</v>
      </c>
      <c r="Z870">
        <v>1</v>
      </c>
      <c r="AA870" t="s">
        <v>132408</v>
      </c>
      <c r="AB870" t="s">
        <v>132409</v>
      </c>
      <c r="AC870" t="s">
        <v>11326</v>
      </c>
      <c r="AD870" t="s">
        <v>11326</v>
      </c>
      <c r="AE870">
        <v>1602</v>
      </c>
      <c r="AF870" t="s">
        <v>11327</v>
      </c>
      <c r="AG870" t="s">
        <v>11328</v>
      </c>
      <c r="AH870" t="s">
        <v>11329</v>
      </c>
      <c r="AJ870" s="4" t="s">
        <v>11330</v>
      </c>
    </row>
    <row r="871" spans="1:36" x14ac:dyDescent="0.3">
      <c r="A871" t="s">
        <v>120099</v>
      </c>
      <c r="B871" t="s">
        <v>120100</v>
      </c>
      <c r="C871" t="s">
        <v>120101</v>
      </c>
      <c r="D871" t="s">
        <v>120102</v>
      </c>
      <c r="H871" t="s">
        <v>2587</v>
      </c>
      <c r="I871" t="s">
        <v>2588</v>
      </c>
      <c r="J871" t="s">
        <v>150</v>
      </c>
      <c r="K871" t="s">
        <v>2589</v>
      </c>
      <c r="N871">
        <v>14</v>
      </c>
      <c r="O871">
        <v>14</v>
      </c>
      <c r="P871">
        <v>13</v>
      </c>
      <c r="Q871" t="s">
        <v>77011</v>
      </c>
      <c r="R871" t="s">
        <v>77011</v>
      </c>
      <c r="S871" t="s">
        <v>78882</v>
      </c>
      <c r="T871" t="s">
        <v>88274</v>
      </c>
      <c r="U871">
        <v>0</v>
      </c>
      <c r="V871" t="s">
        <v>132410</v>
      </c>
      <c r="W871">
        <v>194240000</v>
      </c>
      <c r="X871">
        <v>39</v>
      </c>
      <c r="Y871" t="s">
        <v>132411</v>
      </c>
      <c r="Z871">
        <v>1</v>
      </c>
      <c r="AA871" t="s">
        <v>132412</v>
      </c>
      <c r="AB871" t="s">
        <v>132413</v>
      </c>
      <c r="AC871" t="s">
        <v>46686</v>
      </c>
      <c r="AD871" t="s">
        <v>2591</v>
      </c>
      <c r="AE871">
        <v>503</v>
      </c>
      <c r="AF871" t="s">
        <v>2592</v>
      </c>
      <c r="AG871" t="s">
        <v>2593</v>
      </c>
      <c r="AH871" t="s">
        <v>2594</v>
      </c>
      <c r="AI871" t="s">
        <v>2595</v>
      </c>
      <c r="AJ871" s="4" t="s">
        <v>2596</v>
      </c>
    </row>
    <row r="872" spans="1:36" x14ac:dyDescent="0.3">
      <c r="A872" t="s">
        <v>120103</v>
      </c>
      <c r="B872" t="s">
        <v>120104</v>
      </c>
      <c r="C872" t="s">
        <v>120105</v>
      </c>
      <c r="D872" t="s">
        <v>64653</v>
      </c>
      <c r="H872" t="s">
        <v>18208</v>
      </c>
      <c r="I872" t="s">
        <v>18209</v>
      </c>
      <c r="J872" t="s">
        <v>18210</v>
      </c>
      <c r="N872">
        <v>9</v>
      </c>
      <c r="O872">
        <v>9</v>
      </c>
      <c r="P872">
        <v>9</v>
      </c>
      <c r="Q872" t="s">
        <v>76238</v>
      </c>
      <c r="R872" t="s">
        <v>76238</v>
      </c>
      <c r="S872" t="s">
        <v>76238</v>
      </c>
      <c r="T872" t="s">
        <v>85434</v>
      </c>
      <c r="U872">
        <v>0</v>
      </c>
      <c r="V872" t="s">
        <v>132414</v>
      </c>
      <c r="W872">
        <v>821630000</v>
      </c>
      <c r="X872">
        <v>58</v>
      </c>
      <c r="Y872" t="s">
        <v>132415</v>
      </c>
      <c r="Z872">
        <v>1</v>
      </c>
      <c r="AA872" t="s">
        <v>114130</v>
      </c>
      <c r="AB872" t="s">
        <v>132416</v>
      </c>
      <c r="AC872" t="s">
        <v>46685</v>
      </c>
      <c r="AD872" t="s">
        <v>18212</v>
      </c>
      <c r="AE872">
        <v>2505</v>
      </c>
      <c r="AF872" t="s">
        <v>18213</v>
      </c>
      <c r="AG872" t="s">
        <v>18214</v>
      </c>
      <c r="AH872" t="s">
        <v>18215</v>
      </c>
      <c r="AJ872" s="4" t="s">
        <v>18216</v>
      </c>
    </row>
    <row r="873" spans="1:36" x14ac:dyDescent="0.3">
      <c r="A873" t="s">
        <v>120106</v>
      </c>
      <c r="B873" t="s">
        <v>50156</v>
      </c>
      <c r="C873" t="s">
        <v>65279</v>
      </c>
      <c r="D873" t="s">
        <v>120107</v>
      </c>
      <c r="H873" t="s">
        <v>8042</v>
      </c>
      <c r="I873" t="s">
        <v>8043</v>
      </c>
      <c r="J873" t="s">
        <v>8044</v>
      </c>
      <c r="K873" t="s">
        <v>8045</v>
      </c>
      <c r="N873">
        <v>19</v>
      </c>
      <c r="O873">
        <v>19</v>
      </c>
      <c r="P873">
        <v>19</v>
      </c>
      <c r="Q873" t="s">
        <v>48748</v>
      </c>
      <c r="R873" t="s">
        <v>48748</v>
      </c>
      <c r="S873" t="s">
        <v>48748</v>
      </c>
      <c r="T873" t="s">
        <v>91302</v>
      </c>
      <c r="U873">
        <v>0</v>
      </c>
      <c r="V873" t="s">
        <v>132417</v>
      </c>
      <c r="W873">
        <v>599140000</v>
      </c>
      <c r="X873">
        <v>78</v>
      </c>
      <c r="Y873" t="s">
        <v>132418</v>
      </c>
      <c r="Z873">
        <v>1</v>
      </c>
      <c r="AA873" t="s">
        <v>132419</v>
      </c>
      <c r="AB873" t="s">
        <v>132420</v>
      </c>
      <c r="AC873" t="s">
        <v>8047</v>
      </c>
      <c r="AD873" t="s">
        <v>8047</v>
      </c>
      <c r="AE873">
        <v>1201</v>
      </c>
      <c r="AF873" t="s">
        <v>8048</v>
      </c>
      <c r="AG873" t="s">
        <v>8049</v>
      </c>
      <c r="AH873" t="s">
        <v>8050</v>
      </c>
      <c r="AJ873" s="4" t="s">
        <v>8051</v>
      </c>
    </row>
    <row r="874" spans="1:36" x14ac:dyDescent="0.3">
      <c r="A874" t="s">
        <v>50166</v>
      </c>
      <c r="B874" t="s">
        <v>67703</v>
      </c>
      <c r="C874" t="s">
        <v>120108</v>
      </c>
      <c r="D874" t="s">
        <v>120109</v>
      </c>
      <c r="H874" t="s">
        <v>22019</v>
      </c>
      <c r="I874" t="s">
        <v>20465</v>
      </c>
      <c r="J874" t="s">
        <v>22020</v>
      </c>
      <c r="N874">
        <v>11</v>
      </c>
      <c r="O874">
        <v>11</v>
      </c>
      <c r="P874">
        <v>11</v>
      </c>
      <c r="Q874" t="s">
        <v>78416</v>
      </c>
      <c r="R874" t="s">
        <v>78416</v>
      </c>
      <c r="S874" t="s">
        <v>78416</v>
      </c>
      <c r="T874" t="s">
        <v>93281</v>
      </c>
      <c r="U874">
        <v>0</v>
      </c>
      <c r="V874" t="s">
        <v>132421</v>
      </c>
      <c r="W874">
        <v>219960000</v>
      </c>
      <c r="X874">
        <v>41</v>
      </c>
      <c r="Y874" t="s">
        <v>132422</v>
      </c>
      <c r="Z874">
        <v>1</v>
      </c>
      <c r="AA874" t="s">
        <v>132423</v>
      </c>
      <c r="AB874" t="s">
        <v>132424</v>
      </c>
      <c r="AC874" t="s">
        <v>22021</v>
      </c>
      <c r="AD874" t="s">
        <v>22021</v>
      </c>
      <c r="AE874">
        <v>3113</v>
      </c>
      <c r="AF874" t="s">
        <v>22022</v>
      </c>
      <c r="AG874" t="s">
        <v>22023</v>
      </c>
      <c r="AH874" t="s">
        <v>22024</v>
      </c>
      <c r="AJ874" s="4" t="s">
        <v>22025</v>
      </c>
    </row>
    <row r="875" spans="1:36" x14ac:dyDescent="0.3">
      <c r="A875" t="s">
        <v>117825</v>
      </c>
      <c r="B875" t="s">
        <v>120110</v>
      </c>
      <c r="C875" t="s">
        <v>120111</v>
      </c>
      <c r="D875" t="s">
        <v>72320</v>
      </c>
      <c r="H875" t="s">
        <v>16116</v>
      </c>
      <c r="I875" t="s">
        <v>16117</v>
      </c>
      <c r="J875" t="s">
        <v>16118</v>
      </c>
      <c r="K875" t="s">
        <v>16119</v>
      </c>
      <c r="N875">
        <v>7</v>
      </c>
      <c r="O875">
        <v>7</v>
      </c>
      <c r="P875">
        <v>7</v>
      </c>
      <c r="Q875" t="s">
        <v>78249</v>
      </c>
      <c r="R875" t="s">
        <v>78249</v>
      </c>
      <c r="S875" t="s">
        <v>78249</v>
      </c>
      <c r="T875" t="s">
        <v>96420</v>
      </c>
      <c r="U875">
        <v>0</v>
      </c>
      <c r="V875" t="s">
        <v>132425</v>
      </c>
      <c r="W875">
        <v>427120000</v>
      </c>
      <c r="X875">
        <v>48</v>
      </c>
      <c r="Y875" t="s">
        <v>132426</v>
      </c>
      <c r="Z875">
        <v>1</v>
      </c>
      <c r="AA875" t="s">
        <v>132427</v>
      </c>
      <c r="AB875" t="s">
        <v>132428</v>
      </c>
      <c r="AC875" t="s">
        <v>16120</v>
      </c>
      <c r="AD875" t="s">
        <v>16120</v>
      </c>
      <c r="AE875">
        <v>2228</v>
      </c>
      <c r="AF875" t="s">
        <v>16121</v>
      </c>
      <c r="AG875" t="s">
        <v>16122</v>
      </c>
      <c r="AH875" t="s">
        <v>16123</v>
      </c>
      <c r="AI875" t="s">
        <v>16124</v>
      </c>
      <c r="AJ875" s="4" t="s">
        <v>16125</v>
      </c>
    </row>
    <row r="876" spans="1:36" x14ac:dyDescent="0.3">
      <c r="A876" t="s">
        <v>120112</v>
      </c>
      <c r="B876" t="s">
        <v>120113</v>
      </c>
      <c r="C876" t="s">
        <v>120114</v>
      </c>
      <c r="D876" t="s">
        <v>59973</v>
      </c>
      <c r="H876" t="s">
        <v>46684</v>
      </c>
      <c r="I876" t="s">
        <v>46683</v>
      </c>
      <c r="J876" t="s">
        <v>46682</v>
      </c>
      <c r="K876" t="s">
        <v>41450</v>
      </c>
      <c r="N876">
        <v>10</v>
      </c>
      <c r="O876">
        <v>10</v>
      </c>
      <c r="P876">
        <v>10</v>
      </c>
      <c r="Q876" t="s">
        <v>77970</v>
      </c>
      <c r="R876" t="s">
        <v>77970</v>
      </c>
      <c r="S876" t="s">
        <v>77970</v>
      </c>
      <c r="T876" t="s">
        <v>132429</v>
      </c>
      <c r="U876">
        <v>0</v>
      </c>
      <c r="V876" t="s">
        <v>132430</v>
      </c>
      <c r="W876">
        <v>494850000</v>
      </c>
      <c r="X876">
        <v>36</v>
      </c>
      <c r="Y876" t="s">
        <v>113094</v>
      </c>
      <c r="Z876">
        <v>1</v>
      </c>
      <c r="AA876" t="s">
        <v>132431</v>
      </c>
      <c r="AB876" t="s">
        <v>132432</v>
      </c>
      <c r="AC876" t="s">
        <v>46681</v>
      </c>
      <c r="AD876" t="s">
        <v>46681</v>
      </c>
      <c r="AE876">
        <v>239</v>
      </c>
      <c r="AF876" t="s">
        <v>46680</v>
      </c>
      <c r="AG876" t="s">
        <v>46679</v>
      </c>
      <c r="AH876" t="s">
        <v>46678</v>
      </c>
      <c r="AJ876" s="4" t="s">
        <v>46677</v>
      </c>
    </row>
    <row r="877" spans="1:36" x14ac:dyDescent="0.3">
      <c r="A877" t="s">
        <v>120115</v>
      </c>
      <c r="B877" t="s">
        <v>120116</v>
      </c>
      <c r="C877" t="s">
        <v>76329</v>
      </c>
      <c r="D877" t="s">
        <v>120117</v>
      </c>
      <c r="H877" t="s">
        <v>550</v>
      </c>
      <c r="I877" t="s">
        <v>46676</v>
      </c>
      <c r="J877" t="s">
        <v>46675</v>
      </c>
      <c r="N877">
        <v>6</v>
      </c>
      <c r="O877">
        <v>6</v>
      </c>
      <c r="P877">
        <v>6</v>
      </c>
      <c r="Q877" t="s">
        <v>77167</v>
      </c>
      <c r="R877" t="s">
        <v>77167</v>
      </c>
      <c r="S877" t="s">
        <v>77167</v>
      </c>
      <c r="T877" t="s">
        <v>132433</v>
      </c>
      <c r="U877">
        <v>0</v>
      </c>
      <c r="V877" t="s">
        <v>132434</v>
      </c>
      <c r="W877">
        <v>111480000</v>
      </c>
      <c r="X877">
        <v>14</v>
      </c>
      <c r="Y877" t="s">
        <v>132435</v>
      </c>
      <c r="Z877">
        <v>1</v>
      </c>
      <c r="AA877" t="s">
        <v>132436</v>
      </c>
      <c r="AB877" t="s">
        <v>132437</v>
      </c>
      <c r="AC877" t="s">
        <v>46674</v>
      </c>
      <c r="AD877" t="s">
        <v>46674</v>
      </c>
      <c r="AE877">
        <v>1765</v>
      </c>
      <c r="AF877" t="s">
        <v>46673</v>
      </c>
      <c r="AG877" t="s">
        <v>46672</v>
      </c>
      <c r="AJ877" s="4" t="s">
        <v>12552</v>
      </c>
    </row>
    <row r="878" spans="1:36" x14ac:dyDescent="0.3">
      <c r="A878" t="s">
        <v>120118</v>
      </c>
      <c r="B878" t="s">
        <v>120119</v>
      </c>
      <c r="C878" t="s">
        <v>55343</v>
      </c>
      <c r="D878" t="s">
        <v>73870</v>
      </c>
      <c r="H878" t="s">
        <v>46671</v>
      </c>
      <c r="I878" t="s">
        <v>46670</v>
      </c>
      <c r="J878" t="s">
        <v>46669</v>
      </c>
      <c r="K878" t="s">
        <v>46668</v>
      </c>
      <c r="N878">
        <v>6</v>
      </c>
      <c r="O878">
        <v>6</v>
      </c>
      <c r="P878">
        <v>6</v>
      </c>
      <c r="Q878" t="s">
        <v>76510</v>
      </c>
      <c r="R878" t="s">
        <v>76510</v>
      </c>
      <c r="S878" t="s">
        <v>76510</v>
      </c>
      <c r="T878" t="s">
        <v>132438</v>
      </c>
      <c r="U878">
        <v>0</v>
      </c>
      <c r="V878" t="s">
        <v>52469</v>
      </c>
      <c r="W878">
        <v>176240000</v>
      </c>
      <c r="X878">
        <v>21</v>
      </c>
      <c r="Y878" t="s">
        <v>132439</v>
      </c>
      <c r="Z878">
        <v>1</v>
      </c>
      <c r="AA878" t="s">
        <v>132440</v>
      </c>
      <c r="AB878" t="s">
        <v>132441</v>
      </c>
      <c r="AC878" t="s">
        <v>46667</v>
      </c>
      <c r="AD878" t="s">
        <v>46667</v>
      </c>
      <c r="AE878">
        <v>1672</v>
      </c>
      <c r="AF878" t="s">
        <v>46666</v>
      </c>
      <c r="AG878" t="s">
        <v>46665</v>
      </c>
      <c r="AH878" t="s">
        <v>46664</v>
      </c>
      <c r="AJ878" s="4" t="s">
        <v>11895</v>
      </c>
    </row>
    <row r="879" spans="1:36" x14ac:dyDescent="0.3">
      <c r="A879" t="s">
        <v>120120</v>
      </c>
      <c r="B879" t="s">
        <v>120121</v>
      </c>
      <c r="C879" t="s">
        <v>120122</v>
      </c>
      <c r="D879" t="s">
        <v>120123</v>
      </c>
      <c r="I879" t="s">
        <v>33</v>
      </c>
      <c r="N879">
        <v>3</v>
      </c>
      <c r="O879">
        <v>3</v>
      </c>
      <c r="P879">
        <v>3</v>
      </c>
      <c r="Q879" t="s">
        <v>82860</v>
      </c>
      <c r="R879" t="s">
        <v>82860</v>
      </c>
      <c r="S879" t="s">
        <v>82860</v>
      </c>
      <c r="T879" t="s">
        <v>132442</v>
      </c>
      <c r="U879">
        <v>0</v>
      </c>
      <c r="V879" t="s">
        <v>99164</v>
      </c>
      <c r="W879">
        <v>757080000</v>
      </c>
      <c r="X879">
        <v>33</v>
      </c>
      <c r="Y879" t="s">
        <v>132443</v>
      </c>
      <c r="Z879">
        <v>1</v>
      </c>
      <c r="AA879" t="s">
        <v>132444</v>
      </c>
      <c r="AB879" t="s">
        <v>132445</v>
      </c>
      <c r="AC879" t="s">
        <v>46663</v>
      </c>
      <c r="AD879" t="s">
        <v>46663</v>
      </c>
      <c r="AE879">
        <v>2013</v>
      </c>
      <c r="AF879" t="s">
        <v>46662</v>
      </c>
      <c r="AG879" t="s">
        <v>46661</v>
      </c>
      <c r="AJ879" s="4" t="s">
        <v>14449</v>
      </c>
    </row>
    <row r="880" spans="1:36" x14ac:dyDescent="0.3">
      <c r="A880" t="s">
        <v>101302</v>
      </c>
      <c r="B880" t="s">
        <v>120124</v>
      </c>
      <c r="C880" t="s">
        <v>120125</v>
      </c>
      <c r="D880" t="s">
        <v>120126</v>
      </c>
      <c r="H880" t="s">
        <v>46660</v>
      </c>
      <c r="I880" t="s">
        <v>6179</v>
      </c>
      <c r="J880" t="s">
        <v>46659</v>
      </c>
      <c r="K880" t="s">
        <v>32452</v>
      </c>
      <c r="N880">
        <v>4</v>
      </c>
      <c r="O880">
        <v>4</v>
      </c>
      <c r="P880">
        <v>4</v>
      </c>
      <c r="Q880" t="s">
        <v>76067</v>
      </c>
      <c r="R880" t="s">
        <v>76067</v>
      </c>
      <c r="S880" t="s">
        <v>76067</v>
      </c>
      <c r="T880" t="s">
        <v>132446</v>
      </c>
      <c r="U880" t="s">
        <v>132447</v>
      </c>
      <c r="V880" t="s">
        <v>132448</v>
      </c>
      <c r="W880">
        <v>68430000</v>
      </c>
      <c r="X880">
        <v>9</v>
      </c>
      <c r="Y880" t="s">
        <v>132449</v>
      </c>
      <c r="Z880">
        <v>1</v>
      </c>
      <c r="AA880" t="s">
        <v>132450</v>
      </c>
      <c r="AB880" t="s">
        <v>132451</v>
      </c>
      <c r="AC880" t="s">
        <v>46658</v>
      </c>
      <c r="AD880" t="s">
        <v>46658</v>
      </c>
      <c r="AE880">
        <v>2018</v>
      </c>
      <c r="AF880" t="s">
        <v>46657</v>
      </c>
      <c r="AG880" t="s">
        <v>46656</v>
      </c>
      <c r="AH880" t="s">
        <v>46655</v>
      </c>
      <c r="AI880" t="s">
        <v>46654</v>
      </c>
      <c r="AJ880" s="4" t="s">
        <v>46653</v>
      </c>
    </row>
    <row r="881" spans="1:36" x14ac:dyDescent="0.3">
      <c r="A881" t="s">
        <v>120127</v>
      </c>
      <c r="B881" t="s">
        <v>74782</v>
      </c>
      <c r="C881" t="s">
        <v>120128</v>
      </c>
      <c r="D881" t="s">
        <v>120129</v>
      </c>
      <c r="H881" t="s">
        <v>4819</v>
      </c>
      <c r="I881" t="s">
        <v>4820</v>
      </c>
      <c r="J881" t="s">
        <v>4821</v>
      </c>
      <c r="K881" t="s">
        <v>4822</v>
      </c>
      <c r="N881">
        <v>2</v>
      </c>
      <c r="O881">
        <v>2</v>
      </c>
      <c r="P881">
        <v>2</v>
      </c>
      <c r="Q881" t="s">
        <v>77347</v>
      </c>
      <c r="R881" t="s">
        <v>77347</v>
      </c>
      <c r="S881" t="s">
        <v>77347</v>
      </c>
      <c r="T881" t="s">
        <v>98379</v>
      </c>
      <c r="U881" t="s">
        <v>132452</v>
      </c>
      <c r="V881" t="s">
        <v>132453</v>
      </c>
      <c r="W881">
        <v>30049000</v>
      </c>
      <c r="X881">
        <v>2</v>
      </c>
      <c r="Y881" t="s">
        <v>132454</v>
      </c>
      <c r="Z881">
        <v>1</v>
      </c>
      <c r="AA881" t="s">
        <v>132455</v>
      </c>
      <c r="AB881" t="s">
        <v>132456</v>
      </c>
      <c r="AC881" t="s">
        <v>4823</v>
      </c>
      <c r="AD881" t="s">
        <v>4823</v>
      </c>
      <c r="AE881">
        <v>818</v>
      </c>
      <c r="AF881" t="s">
        <v>4824</v>
      </c>
      <c r="AG881" t="s">
        <v>4825</v>
      </c>
      <c r="AH881" t="s">
        <v>4826</v>
      </c>
      <c r="AI881" t="s">
        <v>4827</v>
      </c>
      <c r="AJ881" s="4" t="s">
        <v>4828</v>
      </c>
    </row>
    <row r="882" spans="1:36" x14ac:dyDescent="0.3">
      <c r="A882" t="s">
        <v>120130</v>
      </c>
      <c r="B882" t="s">
        <v>120131</v>
      </c>
      <c r="C882" t="s">
        <v>120132</v>
      </c>
      <c r="D882" t="s">
        <v>56707</v>
      </c>
      <c r="H882" t="s">
        <v>33039</v>
      </c>
      <c r="I882" t="s">
        <v>33040</v>
      </c>
      <c r="J882" t="s">
        <v>957</v>
      </c>
      <c r="N882">
        <v>5</v>
      </c>
      <c r="O882">
        <v>5</v>
      </c>
      <c r="P882">
        <v>5</v>
      </c>
      <c r="Q882" t="s">
        <v>76504</v>
      </c>
      <c r="R882" t="s">
        <v>76504</v>
      </c>
      <c r="S882" t="s">
        <v>76504</v>
      </c>
      <c r="T882" t="s">
        <v>92502</v>
      </c>
      <c r="U882" t="s">
        <v>132457</v>
      </c>
      <c r="V882" t="s">
        <v>132458</v>
      </c>
      <c r="W882">
        <v>148750000</v>
      </c>
      <c r="X882">
        <v>8</v>
      </c>
      <c r="Y882" t="s">
        <v>132459</v>
      </c>
      <c r="Z882">
        <v>1</v>
      </c>
      <c r="AA882" t="s">
        <v>132460</v>
      </c>
      <c r="AB882" t="s">
        <v>132461</v>
      </c>
      <c r="AC882" t="s">
        <v>46652</v>
      </c>
      <c r="AD882" t="s">
        <v>46651</v>
      </c>
      <c r="AE882">
        <v>4817</v>
      </c>
      <c r="AF882" t="s">
        <v>33043</v>
      </c>
      <c r="AG882" t="s">
        <v>33044</v>
      </c>
      <c r="AH882" t="s">
        <v>33045</v>
      </c>
      <c r="AJ882" s="4" t="s">
        <v>33046</v>
      </c>
    </row>
    <row r="883" spans="1:36" x14ac:dyDescent="0.3">
      <c r="A883" t="s">
        <v>120133</v>
      </c>
      <c r="B883" t="s">
        <v>120134</v>
      </c>
      <c r="C883" t="s">
        <v>120135</v>
      </c>
      <c r="D883" t="s">
        <v>102222</v>
      </c>
      <c r="H883" t="s">
        <v>46650</v>
      </c>
      <c r="I883" t="s">
        <v>46649</v>
      </c>
      <c r="J883" t="s">
        <v>8374</v>
      </c>
      <c r="K883" t="s">
        <v>12645</v>
      </c>
      <c r="N883">
        <v>4</v>
      </c>
      <c r="O883">
        <v>4</v>
      </c>
      <c r="P883">
        <v>4</v>
      </c>
      <c r="Q883">
        <v>12</v>
      </c>
      <c r="R883">
        <v>12</v>
      </c>
      <c r="S883">
        <v>12</v>
      </c>
      <c r="T883" t="s">
        <v>132462</v>
      </c>
      <c r="U883">
        <v>0</v>
      </c>
      <c r="V883" t="s">
        <v>132463</v>
      </c>
      <c r="W883">
        <v>145100000</v>
      </c>
      <c r="X883">
        <v>15</v>
      </c>
      <c r="Y883" t="s">
        <v>96166</v>
      </c>
      <c r="Z883">
        <v>1</v>
      </c>
      <c r="AA883" t="s">
        <v>132464</v>
      </c>
      <c r="AB883" t="s">
        <v>132465</v>
      </c>
      <c r="AC883" t="s">
        <v>46648</v>
      </c>
      <c r="AD883" t="s">
        <v>46648</v>
      </c>
      <c r="AE883">
        <v>3708</v>
      </c>
      <c r="AF883" t="s">
        <v>46647</v>
      </c>
      <c r="AG883" t="s">
        <v>46646</v>
      </c>
      <c r="AH883" t="s">
        <v>46645</v>
      </c>
      <c r="AJ883" s="4" t="s">
        <v>46644</v>
      </c>
    </row>
    <row r="884" spans="1:36" x14ac:dyDescent="0.3">
      <c r="A884" t="s">
        <v>59693</v>
      </c>
      <c r="B884" t="s">
        <v>100970</v>
      </c>
      <c r="C884" t="s">
        <v>62346</v>
      </c>
      <c r="D884" t="s">
        <v>120136</v>
      </c>
      <c r="H884" t="s">
        <v>6467</v>
      </c>
      <c r="I884" t="s">
        <v>6468</v>
      </c>
      <c r="J884" t="s">
        <v>6469</v>
      </c>
      <c r="N884">
        <v>15</v>
      </c>
      <c r="O884">
        <v>15</v>
      </c>
      <c r="P884">
        <v>15</v>
      </c>
      <c r="Q884" t="s">
        <v>88414</v>
      </c>
      <c r="R884" t="s">
        <v>88414</v>
      </c>
      <c r="S884" t="s">
        <v>88414</v>
      </c>
      <c r="T884" t="s">
        <v>80945</v>
      </c>
      <c r="U884">
        <v>0</v>
      </c>
      <c r="V884" t="s">
        <v>132466</v>
      </c>
      <c r="W884">
        <v>808920000</v>
      </c>
      <c r="X884">
        <v>45</v>
      </c>
      <c r="Y884" t="s">
        <v>132467</v>
      </c>
      <c r="Z884">
        <v>1</v>
      </c>
      <c r="AA884" t="s">
        <v>132468</v>
      </c>
      <c r="AB884" t="s">
        <v>132469</v>
      </c>
      <c r="AC884" t="s">
        <v>6470</v>
      </c>
      <c r="AD884" t="s">
        <v>46643</v>
      </c>
      <c r="AE884">
        <v>1014</v>
      </c>
      <c r="AF884" t="s">
        <v>6472</v>
      </c>
      <c r="AG884" t="s">
        <v>6473</v>
      </c>
      <c r="AH884" t="s">
        <v>6474</v>
      </c>
      <c r="AJ884" s="4" t="s">
        <v>6475</v>
      </c>
    </row>
    <row r="885" spans="1:36" x14ac:dyDescent="0.3">
      <c r="A885" t="s">
        <v>120137</v>
      </c>
      <c r="B885" t="s">
        <v>120138</v>
      </c>
      <c r="C885" t="s">
        <v>120139</v>
      </c>
      <c r="D885" t="s">
        <v>120140</v>
      </c>
      <c r="H885" t="s">
        <v>3099</v>
      </c>
      <c r="I885" t="s">
        <v>3205</v>
      </c>
      <c r="N885">
        <v>1</v>
      </c>
      <c r="O885">
        <v>1</v>
      </c>
      <c r="P885">
        <v>1</v>
      </c>
      <c r="Q885" t="s">
        <v>77583</v>
      </c>
      <c r="R885" t="s">
        <v>77583</v>
      </c>
      <c r="S885" t="s">
        <v>77583</v>
      </c>
      <c r="T885" t="s">
        <v>105222</v>
      </c>
      <c r="U885" t="s">
        <v>132470</v>
      </c>
      <c r="V885" t="s">
        <v>132471</v>
      </c>
      <c r="W885">
        <v>10312000</v>
      </c>
      <c r="X885">
        <v>3</v>
      </c>
      <c r="Y885" t="s">
        <v>132472</v>
      </c>
      <c r="Z885">
        <v>1</v>
      </c>
      <c r="AA885" t="s">
        <v>132473</v>
      </c>
      <c r="AB885" t="s">
        <v>132474</v>
      </c>
      <c r="AC885" t="s">
        <v>40788</v>
      </c>
      <c r="AD885" t="s">
        <v>40788</v>
      </c>
      <c r="AE885">
        <v>2827</v>
      </c>
      <c r="AF885" t="s">
        <v>40787</v>
      </c>
      <c r="AG885" t="s">
        <v>40786</v>
      </c>
      <c r="AJ885" s="4" t="s">
        <v>20146</v>
      </c>
    </row>
    <row r="886" spans="1:36" x14ac:dyDescent="0.3">
      <c r="A886" t="s">
        <v>120141</v>
      </c>
      <c r="B886" t="s">
        <v>120142</v>
      </c>
      <c r="C886" t="s">
        <v>102417</v>
      </c>
      <c r="D886" t="s">
        <v>69237</v>
      </c>
      <c r="H886" t="s">
        <v>30831</v>
      </c>
      <c r="J886" t="s">
        <v>30832</v>
      </c>
      <c r="N886">
        <v>3</v>
      </c>
      <c r="O886">
        <v>3</v>
      </c>
      <c r="P886">
        <v>3</v>
      </c>
      <c r="Q886" t="s">
        <v>54588</v>
      </c>
      <c r="R886" t="s">
        <v>54588</v>
      </c>
      <c r="S886" t="s">
        <v>54588</v>
      </c>
      <c r="T886" t="s">
        <v>85737</v>
      </c>
      <c r="U886">
        <v>0</v>
      </c>
      <c r="V886" t="s">
        <v>132475</v>
      </c>
      <c r="W886">
        <v>192330000</v>
      </c>
      <c r="X886">
        <v>23</v>
      </c>
      <c r="Y886" t="s">
        <v>132476</v>
      </c>
      <c r="Z886">
        <v>1</v>
      </c>
      <c r="AA886" t="s">
        <v>132477</v>
      </c>
      <c r="AB886" t="s">
        <v>132478</v>
      </c>
      <c r="AC886" t="s">
        <v>30833</v>
      </c>
      <c r="AD886" t="s">
        <v>30833</v>
      </c>
      <c r="AE886">
        <v>4479</v>
      </c>
      <c r="AF886" t="s">
        <v>30834</v>
      </c>
      <c r="AG886" t="s">
        <v>30835</v>
      </c>
      <c r="AH886" t="s">
        <v>30836</v>
      </c>
      <c r="AJ886" s="4" t="s">
        <v>30837</v>
      </c>
    </row>
    <row r="887" spans="1:36" x14ac:dyDescent="0.3">
      <c r="A887" t="s">
        <v>120143</v>
      </c>
      <c r="B887" t="s">
        <v>120144</v>
      </c>
      <c r="C887" t="s">
        <v>74888</v>
      </c>
      <c r="D887" t="s">
        <v>120145</v>
      </c>
      <c r="H887" t="s">
        <v>46642</v>
      </c>
      <c r="I887" t="s">
        <v>46641</v>
      </c>
      <c r="J887" t="s">
        <v>46640</v>
      </c>
      <c r="N887">
        <v>3</v>
      </c>
      <c r="O887">
        <v>3</v>
      </c>
      <c r="P887">
        <v>3</v>
      </c>
      <c r="Q887" t="s">
        <v>77458</v>
      </c>
      <c r="R887" t="s">
        <v>77458</v>
      </c>
      <c r="S887" t="s">
        <v>77458</v>
      </c>
      <c r="T887" t="s">
        <v>132479</v>
      </c>
      <c r="U887" t="s">
        <v>132480</v>
      </c>
      <c r="V887" t="s">
        <v>132481</v>
      </c>
      <c r="W887">
        <v>27991000</v>
      </c>
      <c r="X887">
        <v>6</v>
      </c>
      <c r="Y887" t="s">
        <v>132482</v>
      </c>
      <c r="Z887">
        <v>1</v>
      </c>
      <c r="AA887" t="s">
        <v>132483</v>
      </c>
      <c r="AB887" t="s">
        <v>132484</v>
      </c>
      <c r="AC887" t="s">
        <v>46639</v>
      </c>
      <c r="AD887" t="s">
        <v>46639</v>
      </c>
      <c r="AE887">
        <v>2869</v>
      </c>
      <c r="AF887" t="s">
        <v>46638</v>
      </c>
      <c r="AG887" t="s">
        <v>46637</v>
      </c>
      <c r="AH887" t="s">
        <v>46636</v>
      </c>
      <c r="AJ887" s="4" t="s">
        <v>46635</v>
      </c>
    </row>
    <row r="888" spans="1:36" x14ac:dyDescent="0.3">
      <c r="A888" t="s">
        <v>120146</v>
      </c>
      <c r="B888" t="s">
        <v>120147</v>
      </c>
      <c r="C888" t="s">
        <v>120148</v>
      </c>
      <c r="D888" t="s">
        <v>120149</v>
      </c>
      <c r="H888" t="s">
        <v>11415</v>
      </c>
      <c r="I888" t="s">
        <v>11416</v>
      </c>
      <c r="J888" t="s">
        <v>11417</v>
      </c>
      <c r="K888" t="s">
        <v>7407</v>
      </c>
      <c r="N888">
        <v>18</v>
      </c>
      <c r="O888">
        <v>18</v>
      </c>
      <c r="P888">
        <v>18</v>
      </c>
      <c r="Q888" t="s">
        <v>79653</v>
      </c>
      <c r="R888" t="s">
        <v>79653</v>
      </c>
      <c r="S888" t="s">
        <v>79653</v>
      </c>
      <c r="T888" t="s">
        <v>86947</v>
      </c>
      <c r="U888">
        <v>0</v>
      </c>
      <c r="V888" t="s">
        <v>132485</v>
      </c>
      <c r="W888">
        <v>344480000</v>
      </c>
      <c r="X888">
        <v>54</v>
      </c>
      <c r="Y888" t="s">
        <v>132486</v>
      </c>
      <c r="Z888">
        <v>1</v>
      </c>
      <c r="AA888" t="s">
        <v>132487</v>
      </c>
      <c r="AB888" t="s">
        <v>132488</v>
      </c>
      <c r="AC888" t="s">
        <v>46634</v>
      </c>
      <c r="AD888" t="s">
        <v>11419</v>
      </c>
      <c r="AE888">
        <v>1614</v>
      </c>
      <c r="AF888" t="s">
        <v>11420</v>
      </c>
      <c r="AG888" t="s">
        <v>11421</v>
      </c>
      <c r="AH888" t="s">
        <v>11422</v>
      </c>
      <c r="AJ888" s="4" t="s">
        <v>11423</v>
      </c>
    </row>
    <row r="889" spans="1:36" x14ac:dyDescent="0.3">
      <c r="A889" t="s">
        <v>120150</v>
      </c>
      <c r="B889" t="s">
        <v>120151</v>
      </c>
      <c r="C889" t="s">
        <v>120152</v>
      </c>
      <c r="D889" t="s">
        <v>120153</v>
      </c>
      <c r="H889" t="s">
        <v>25297</v>
      </c>
      <c r="J889" t="s">
        <v>25298</v>
      </c>
      <c r="N889">
        <v>8</v>
      </c>
      <c r="O889">
        <v>8</v>
      </c>
      <c r="P889">
        <v>8</v>
      </c>
      <c r="Q889" t="s">
        <v>80650</v>
      </c>
      <c r="R889" t="s">
        <v>80650</v>
      </c>
      <c r="S889" t="s">
        <v>80650</v>
      </c>
      <c r="T889" t="s">
        <v>80326</v>
      </c>
      <c r="U889">
        <v>0</v>
      </c>
      <c r="V889" t="s">
        <v>132489</v>
      </c>
      <c r="W889">
        <v>700900000</v>
      </c>
      <c r="X889">
        <v>54</v>
      </c>
      <c r="Y889" t="s">
        <v>132490</v>
      </c>
      <c r="Z889">
        <v>1</v>
      </c>
      <c r="AA889" t="s">
        <v>132491</v>
      </c>
      <c r="AB889" t="s">
        <v>132492</v>
      </c>
      <c r="AC889" t="s">
        <v>25299</v>
      </c>
      <c r="AD889" t="s">
        <v>46633</v>
      </c>
      <c r="AE889">
        <v>3649</v>
      </c>
      <c r="AF889" t="s">
        <v>25300</v>
      </c>
      <c r="AG889" t="s">
        <v>25301</v>
      </c>
      <c r="AH889" t="s">
        <v>25302</v>
      </c>
      <c r="AJ889" s="4" t="s">
        <v>25303</v>
      </c>
    </row>
    <row r="890" spans="1:36" x14ac:dyDescent="0.3">
      <c r="A890" t="s">
        <v>120154</v>
      </c>
      <c r="B890" t="s">
        <v>120155</v>
      </c>
      <c r="C890" t="s">
        <v>120156</v>
      </c>
      <c r="D890" t="s">
        <v>120157</v>
      </c>
      <c r="H890" t="s">
        <v>41462</v>
      </c>
      <c r="I890" t="s">
        <v>1933</v>
      </c>
      <c r="J890" t="s">
        <v>41461</v>
      </c>
      <c r="N890">
        <v>13</v>
      </c>
      <c r="O890">
        <v>13</v>
      </c>
      <c r="P890">
        <v>13</v>
      </c>
      <c r="Q890" t="s">
        <v>77495</v>
      </c>
      <c r="R890" t="s">
        <v>77495</v>
      </c>
      <c r="S890" t="s">
        <v>77495</v>
      </c>
      <c r="T890" t="s">
        <v>132493</v>
      </c>
      <c r="U890">
        <v>0</v>
      </c>
      <c r="V890" t="s">
        <v>132494</v>
      </c>
      <c r="W890">
        <v>175230000</v>
      </c>
      <c r="X890">
        <v>27</v>
      </c>
      <c r="Y890" t="s">
        <v>132495</v>
      </c>
      <c r="Z890">
        <v>1</v>
      </c>
      <c r="AA890" t="s">
        <v>132496</v>
      </c>
      <c r="AB890" t="s">
        <v>132497</v>
      </c>
      <c r="AC890" t="s">
        <v>46632</v>
      </c>
      <c r="AD890" t="s">
        <v>46631</v>
      </c>
      <c r="AE890">
        <v>5303</v>
      </c>
      <c r="AF890" t="s">
        <v>46630</v>
      </c>
      <c r="AG890" t="s">
        <v>41458</v>
      </c>
      <c r="AH890" t="s">
        <v>41457</v>
      </c>
      <c r="AJ890" s="4" t="s">
        <v>36789</v>
      </c>
    </row>
    <row r="891" spans="1:36" x14ac:dyDescent="0.3">
      <c r="A891" t="s">
        <v>70148</v>
      </c>
      <c r="B891" t="s">
        <v>120158</v>
      </c>
      <c r="C891" t="s">
        <v>120159</v>
      </c>
      <c r="D891" t="s">
        <v>120160</v>
      </c>
      <c r="H891" t="s">
        <v>17261</v>
      </c>
      <c r="I891" t="s">
        <v>20089</v>
      </c>
      <c r="J891" t="s">
        <v>34094</v>
      </c>
      <c r="N891">
        <v>3</v>
      </c>
      <c r="O891">
        <v>3</v>
      </c>
      <c r="P891">
        <v>3</v>
      </c>
      <c r="Q891" t="s">
        <v>79676</v>
      </c>
      <c r="R891" t="s">
        <v>79676</v>
      </c>
      <c r="S891" t="s">
        <v>79676</v>
      </c>
      <c r="T891" t="s">
        <v>93638</v>
      </c>
      <c r="U891">
        <v>0</v>
      </c>
      <c r="V891" t="s">
        <v>132498</v>
      </c>
      <c r="W891">
        <v>32771000</v>
      </c>
      <c r="X891">
        <v>9</v>
      </c>
      <c r="Y891" t="s">
        <v>132499</v>
      </c>
      <c r="Z891">
        <v>1</v>
      </c>
      <c r="AA891" t="s">
        <v>132500</v>
      </c>
      <c r="AB891" t="s">
        <v>132501</v>
      </c>
      <c r="AC891" t="s">
        <v>34095</v>
      </c>
      <c r="AD891" t="s">
        <v>34095</v>
      </c>
      <c r="AE891">
        <v>4979</v>
      </c>
      <c r="AF891" t="s">
        <v>34096</v>
      </c>
      <c r="AG891" t="s">
        <v>34097</v>
      </c>
      <c r="AH891" t="s">
        <v>34098</v>
      </c>
      <c r="AJ891" s="4" t="s">
        <v>34099</v>
      </c>
    </row>
    <row r="892" spans="1:36" x14ac:dyDescent="0.3">
      <c r="A892" t="s">
        <v>120161</v>
      </c>
      <c r="B892" t="s">
        <v>52711</v>
      </c>
      <c r="C892" t="s">
        <v>120162</v>
      </c>
      <c r="D892" t="s">
        <v>120163</v>
      </c>
      <c r="N892">
        <v>2</v>
      </c>
      <c r="O892">
        <v>2</v>
      </c>
      <c r="P892">
        <v>2</v>
      </c>
      <c r="Q892">
        <v>25</v>
      </c>
      <c r="R892">
        <v>25</v>
      </c>
      <c r="S892">
        <v>25</v>
      </c>
      <c r="T892" t="s">
        <v>132502</v>
      </c>
      <c r="U892" t="s">
        <v>132503</v>
      </c>
      <c r="V892" t="s">
        <v>132504</v>
      </c>
      <c r="W892">
        <v>14261000</v>
      </c>
      <c r="X892">
        <v>4</v>
      </c>
      <c r="Y892" t="s">
        <v>132505</v>
      </c>
      <c r="Z892">
        <v>1</v>
      </c>
      <c r="AA892" t="s">
        <v>132506</v>
      </c>
      <c r="AB892" t="s">
        <v>132507</v>
      </c>
      <c r="AC892" t="s">
        <v>46629</v>
      </c>
      <c r="AD892" t="s">
        <v>46629</v>
      </c>
      <c r="AE892">
        <v>4465</v>
      </c>
      <c r="AF892" t="s">
        <v>46628</v>
      </c>
      <c r="AG892" t="s">
        <v>46627</v>
      </c>
      <c r="AJ892" s="4" t="s">
        <v>30717</v>
      </c>
    </row>
    <row r="893" spans="1:36" x14ac:dyDescent="0.3">
      <c r="A893" t="s">
        <v>120164</v>
      </c>
      <c r="B893" t="s">
        <v>120165</v>
      </c>
      <c r="C893" t="s">
        <v>120166</v>
      </c>
      <c r="D893" t="s">
        <v>120167</v>
      </c>
      <c r="H893" t="s">
        <v>31570</v>
      </c>
      <c r="I893" t="s">
        <v>31571</v>
      </c>
      <c r="J893" t="s">
        <v>31572</v>
      </c>
      <c r="N893">
        <v>23</v>
      </c>
      <c r="O893">
        <v>23</v>
      </c>
      <c r="P893">
        <v>23</v>
      </c>
      <c r="Q893" t="s">
        <v>79881</v>
      </c>
      <c r="R893" t="s">
        <v>79881</v>
      </c>
      <c r="S893" t="s">
        <v>79881</v>
      </c>
      <c r="T893" t="s">
        <v>85138</v>
      </c>
      <c r="U893">
        <v>0</v>
      </c>
      <c r="V893" t="s">
        <v>132508</v>
      </c>
      <c r="W893">
        <v>448860000</v>
      </c>
      <c r="X893">
        <v>55</v>
      </c>
      <c r="Y893" t="s">
        <v>132509</v>
      </c>
      <c r="Z893">
        <v>1</v>
      </c>
      <c r="AA893" t="s">
        <v>132510</v>
      </c>
      <c r="AB893" t="s">
        <v>132511</v>
      </c>
      <c r="AC893" t="s">
        <v>31574</v>
      </c>
      <c r="AD893" t="s">
        <v>31574</v>
      </c>
      <c r="AE893">
        <v>4597</v>
      </c>
      <c r="AF893" t="s">
        <v>31575</v>
      </c>
      <c r="AG893" t="s">
        <v>31576</v>
      </c>
      <c r="AH893" t="s">
        <v>31577</v>
      </c>
      <c r="AJ893" s="4" t="s">
        <v>31578</v>
      </c>
    </row>
    <row r="894" spans="1:36" x14ac:dyDescent="0.3">
      <c r="A894" t="s">
        <v>120168</v>
      </c>
      <c r="B894" t="s">
        <v>59387</v>
      </c>
      <c r="C894" t="s">
        <v>66440</v>
      </c>
      <c r="D894" t="s">
        <v>120169</v>
      </c>
      <c r="H894" t="s">
        <v>17408</v>
      </c>
      <c r="I894" t="s">
        <v>17409</v>
      </c>
      <c r="J894" t="s">
        <v>17410</v>
      </c>
      <c r="N894">
        <v>86</v>
      </c>
      <c r="O894">
        <v>86</v>
      </c>
      <c r="P894">
        <v>85</v>
      </c>
      <c r="Q894" t="s">
        <v>78453</v>
      </c>
      <c r="R894" t="s">
        <v>78453</v>
      </c>
      <c r="S894" t="s">
        <v>77620</v>
      </c>
      <c r="T894" t="s">
        <v>80302</v>
      </c>
      <c r="U894">
        <v>0</v>
      </c>
      <c r="V894" t="s">
        <v>48516</v>
      </c>
      <c r="W894">
        <v>3111000000</v>
      </c>
      <c r="X894">
        <v>394</v>
      </c>
      <c r="Y894" t="s">
        <v>132512</v>
      </c>
      <c r="Z894">
        <v>1</v>
      </c>
      <c r="AA894" t="s">
        <v>132513</v>
      </c>
      <c r="AB894" t="s">
        <v>132514</v>
      </c>
      <c r="AC894" t="s">
        <v>46626</v>
      </c>
      <c r="AD894" t="s">
        <v>17412</v>
      </c>
      <c r="AE894">
        <v>2395</v>
      </c>
      <c r="AF894" t="s">
        <v>17413</v>
      </c>
      <c r="AG894" t="s">
        <v>17414</v>
      </c>
      <c r="AH894" t="s">
        <v>17415</v>
      </c>
      <c r="AJ894" s="4" t="s">
        <v>17416</v>
      </c>
    </row>
    <row r="895" spans="1:36" x14ac:dyDescent="0.3">
      <c r="A895" t="s">
        <v>120170</v>
      </c>
      <c r="B895" t="s">
        <v>120171</v>
      </c>
      <c r="C895" t="s">
        <v>120172</v>
      </c>
      <c r="D895" t="s">
        <v>120173</v>
      </c>
      <c r="H895" t="s">
        <v>5762</v>
      </c>
      <c r="I895" t="s">
        <v>9327</v>
      </c>
      <c r="J895" t="s">
        <v>5763</v>
      </c>
      <c r="K895" t="s">
        <v>1380</v>
      </c>
      <c r="N895">
        <v>17</v>
      </c>
      <c r="O895">
        <v>17</v>
      </c>
      <c r="P895">
        <v>17</v>
      </c>
      <c r="Q895" t="s">
        <v>81485</v>
      </c>
      <c r="R895" t="s">
        <v>81485</v>
      </c>
      <c r="S895" t="s">
        <v>81485</v>
      </c>
      <c r="T895" t="s">
        <v>93975</v>
      </c>
      <c r="U895">
        <v>0</v>
      </c>
      <c r="V895" t="s">
        <v>132515</v>
      </c>
      <c r="W895">
        <v>32354000000</v>
      </c>
      <c r="X895">
        <v>678</v>
      </c>
      <c r="Y895" t="s">
        <v>132516</v>
      </c>
      <c r="Z895">
        <v>1</v>
      </c>
      <c r="AA895" t="s">
        <v>132517</v>
      </c>
      <c r="AB895" t="s">
        <v>132518</v>
      </c>
      <c r="AC895" t="s">
        <v>10640</v>
      </c>
      <c r="AD895" t="s">
        <v>10641</v>
      </c>
      <c r="AE895">
        <v>1517</v>
      </c>
      <c r="AF895" t="s">
        <v>10642</v>
      </c>
      <c r="AG895" t="s">
        <v>10643</v>
      </c>
    </row>
    <row r="896" spans="1:36" x14ac:dyDescent="0.3">
      <c r="A896" t="s">
        <v>120174</v>
      </c>
      <c r="B896" t="s">
        <v>120175</v>
      </c>
      <c r="C896" t="s">
        <v>120176</v>
      </c>
      <c r="D896" t="s">
        <v>120177</v>
      </c>
      <c r="H896" t="s">
        <v>11775</v>
      </c>
      <c r="I896" t="s">
        <v>11776</v>
      </c>
      <c r="J896" t="s">
        <v>1643</v>
      </c>
      <c r="K896" t="s">
        <v>11777</v>
      </c>
      <c r="N896">
        <v>7</v>
      </c>
      <c r="O896">
        <v>7</v>
      </c>
      <c r="P896">
        <v>7</v>
      </c>
      <c r="Q896" t="s">
        <v>76317</v>
      </c>
      <c r="R896" t="s">
        <v>76317</v>
      </c>
      <c r="S896" t="s">
        <v>76317</v>
      </c>
      <c r="T896" t="s">
        <v>93334</v>
      </c>
      <c r="U896">
        <v>0</v>
      </c>
      <c r="V896" t="s">
        <v>132519</v>
      </c>
      <c r="W896">
        <v>295130000</v>
      </c>
      <c r="X896">
        <v>32</v>
      </c>
      <c r="Y896" t="s">
        <v>132520</v>
      </c>
      <c r="Z896">
        <v>1</v>
      </c>
      <c r="AA896" t="s">
        <v>84316</v>
      </c>
      <c r="AB896" t="s">
        <v>132521</v>
      </c>
      <c r="AC896" t="s">
        <v>11778</v>
      </c>
      <c r="AD896" t="s">
        <v>11778</v>
      </c>
      <c r="AE896">
        <v>1658</v>
      </c>
      <c r="AF896" t="s">
        <v>11779</v>
      </c>
      <c r="AG896" t="s">
        <v>11780</v>
      </c>
      <c r="AH896" t="s">
        <v>11781</v>
      </c>
      <c r="AJ896" s="4" t="s">
        <v>11782</v>
      </c>
    </row>
    <row r="897" spans="1:36" x14ac:dyDescent="0.3">
      <c r="A897" t="s">
        <v>120178</v>
      </c>
      <c r="B897" t="s">
        <v>120179</v>
      </c>
      <c r="C897" t="s">
        <v>120180</v>
      </c>
      <c r="D897" t="s">
        <v>120181</v>
      </c>
      <c r="H897" t="s">
        <v>15797</v>
      </c>
      <c r="I897" t="s">
        <v>15798</v>
      </c>
      <c r="J897" t="s">
        <v>3245</v>
      </c>
      <c r="N897">
        <v>10</v>
      </c>
      <c r="O897">
        <v>10</v>
      </c>
      <c r="P897">
        <v>9</v>
      </c>
      <c r="Q897" t="s">
        <v>76635</v>
      </c>
      <c r="R897" t="s">
        <v>76635</v>
      </c>
      <c r="S897" t="s">
        <v>78520</v>
      </c>
      <c r="T897" t="s">
        <v>81768</v>
      </c>
      <c r="U897">
        <v>0</v>
      </c>
      <c r="V897" t="s">
        <v>132522</v>
      </c>
      <c r="W897">
        <v>297370000</v>
      </c>
      <c r="X897">
        <v>49</v>
      </c>
      <c r="Y897" t="s">
        <v>132523</v>
      </c>
      <c r="Z897">
        <v>1</v>
      </c>
      <c r="AA897" t="s">
        <v>132524</v>
      </c>
      <c r="AB897" t="s">
        <v>132525</v>
      </c>
      <c r="AC897" t="s">
        <v>46625</v>
      </c>
      <c r="AD897" t="s">
        <v>46624</v>
      </c>
      <c r="AE897">
        <v>2189</v>
      </c>
      <c r="AF897" t="s">
        <v>15801</v>
      </c>
      <c r="AG897" t="s">
        <v>15802</v>
      </c>
      <c r="AJ897" s="4" t="s">
        <v>15803</v>
      </c>
    </row>
    <row r="898" spans="1:36" x14ac:dyDescent="0.3">
      <c r="A898" t="s">
        <v>49684</v>
      </c>
      <c r="B898" t="s">
        <v>120182</v>
      </c>
      <c r="C898" t="s">
        <v>68005</v>
      </c>
      <c r="D898" t="s">
        <v>120183</v>
      </c>
      <c r="H898" t="s">
        <v>17577</v>
      </c>
      <c r="J898" t="s">
        <v>17578</v>
      </c>
      <c r="N898">
        <v>1</v>
      </c>
      <c r="O898">
        <v>1</v>
      </c>
      <c r="P898">
        <v>1</v>
      </c>
      <c r="Q898" t="s">
        <v>76086</v>
      </c>
      <c r="R898" t="s">
        <v>76086</v>
      </c>
      <c r="S898" t="s">
        <v>76086</v>
      </c>
      <c r="T898" t="s">
        <v>77299</v>
      </c>
      <c r="U898">
        <v>0</v>
      </c>
      <c r="V898" t="s">
        <v>132526</v>
      </c>
      <c r="W898">
        <v>21580000</v>
      </c>
      <c r="X898">
        <v>6</v>
      </c>
      <c r="Y898" t="s">
        <v>132527</v>
      </c>
      <c r="Z898">
        <v>1</v>
      </c>
      <c r="AA898" t="s">
        <v>132528</v>
      </c>
      <c r="AB898" t="s">
        <v>132529</v>
      </c>
      <c r="AC898" t="s">
        <v>17580</v>
      </c>
      <c r="AD898" t="s">
        <v>17580</v>
      </c>
      <c r="AE898">
        <v>2420</v>
      </c>
      <c r="AF898" t="s">
        <v>17581</v>
      </c>
      <c r="AG898" t="s">
        <v>17582</v>
      </c>
      <c r="AH898" t="s">
        <v>17583</v>
      </c>
      <c r="AJ898" s="4" t="s">
        <v>17584</v>
      </c>
    </row>
    <row r="899" spans="1:36" x14ac:dyDescent="0.3">
      <c r="A899">
        <v>1</v>
      </c>
      <c r="B899" t="s">
        <v>61657</v>
      </c>
      <c r="C899">
        <v>1</v>
      </c>
      <c r="D899" t="s">
        <v>120184</v>
      </c>
      <c r="H899" t="s">
        <v>3107</v>
      </c>
      <c r="I899" t="s">
        <v>3108</v>
      </c>
      <c r="J899" t="s">
        <v>3109</v>
      </c>
      <c r="K899" t="s">
        <v>3110</v>
      </c>
      <c r="N899">
        <v>8</v>
      </c>
      <c r="O899">
        <v>8</v>
      </c>
      <c r="P899">
        <v>8</v>
      </c>
      <c r="Q899">
        <v>28</v>
      </c>
      <c r="R899">
        <v>28</v>
      </c>
      <c r="S899">
        <v>28</v>
      </c>
      <c r="T899" t="s">
        <v>132530</v>
      </c>
      <c r="U899">
        <v>0</v>
      </c>
      <c r="V899" t="s">
        <v>132531</v>
      </c>
      <c r="W899">
        <v>241310000</v>
      </c>
      <c r="X899">
        <v>40</v>
      </c>
      <c r="Y899" t="s">
        <v>132532</v>
      </c>
      <c r="Z899">
        <v>1</v>
      </c>
      <c r="AA899" t="s">
        <v>132533</v>
      </c>
      <c r="AB899" t="s">
        <v>132534</v>
      </c>
      <c r="AC899" t="s">
        <v>3111</v>
      </c>
      <c r="AD899" t="s">
        <v>3112</v>
      </c>
      <c r="AE899">
        <v>581</v>
      </c>
      <c r="AF899" t="s">
        <v>3113</v>
      </c>
      <c r="AG899" t="s">
        <v>3114</v>
      </c>
      <c r="AH899" t="s">
        <v>3115</v>
      </c>
      <c r="AJ899" s="4" t="s">
        <v>3116</v>
      </c>
    </row>
    <row r="900" spans="1:36" x14ac:dyDescent="0.3">
      <c r="A900" t="s">
        <v>120185</v>
      </c>
      <c r="B900" t="s">
        <v>74710</v>
      </c>
      <c r="C900" t="s">
        <v>100669</v>
      </c>
      <c r="D900" t="s">
        <v>65663</v>
      </c>
      <c r="H900" t="s">
        <v>12254</v>
      </c>
      <c r="I900" t="s">
        <v>12255</v>
      </c>
      <c r="J900" t="s">
        <v>12256</v>
      </c>
      <c r="K900" t="s">
        <v>3822</v>
      </c>
      <c r="N900">
        <v>6</v>
      </c>
      <c r="O900">
        <v>6</v>
      </c>
      <c r="P900">
        <v>6</v>
      </c>
      <c r="Q900" t="s">
        <v>82935</v>
      </c>
      <c r="R900" t="s">
        <v>82935</v>
      </c>
      <c r="S900" t="s">
        <v>82935</v>
      </c>
      <c r="T900" t="s">
        <v>86115</v>
      </c>
      <c r="U900">
        <v>0</v>
      </c>
      <c r="V900" t="s">
        <v>54498</v>
      </c>
      <c r="W900">
        <v>511480000</v>
      </c>
      <c r="X900">
        <v>75</v>
      </c>
      <c r="Y900" t="s">
        <v>132535</v>
      </c>
      <c r="Z900">
        <v>1</v>
      </c>
      <c r="AA900" t="s">
        <v>132536</v>
      </c>
      <c r="AB900" t="s">
        <v>132537</v>
      </c>
      <c r="AC900" t="s">
        <v>12257</v>
      </c>
      <c r="AD900" t="s">
        <v>12258</v>
      </c>
      <c r="AE900">
        <v>1722</v>
      </c>
      <c r="AF900" t="s">
        <v>12259</v>
      </c>
      <c r="AG900" t="s">
        <v>12260</v>
      </c>
      <c r="AH900" t="s">
        <v>12261</v>
      </c>
      <c r="AJ900" s="4" t="s">
        <v>12262</v>
      </c>
    </row>
    <row r="901" spans="1:36" x14ac:dyDescent="0.3">
      <c r="A901" t="s">
        <v>120186</v>
      </c>
      <c r="B901">
        <v>1</v>
      </c>
      <c r="C901" t="s">
        <v>74429</v>
      </c>
      <c r="D901">
        <v>1</v>
      </c>
      <c r="H901" t="s">
        <v>12016</v>
      </c>
      <c r="J901" t="s">
        <v>21732</v>
      </c>
      <c r="N901">
        <v>2</v>
      </c>
      <c r="O901">
        <v>2</v>
      </c>
      <c r="P901">
        <v>2</v>
      </c>
      <c r="Q901" t="s">
        <v>77370</v>
      </c>
      <c r="R901" t="s">
        <v>77370</v>
      </c>
      <c r="S901" t="s">
        <v>77370</v>
      </c>
      <c r="T901" t="s">
        <v>89160</v>
      </c>
      <c r="U901" t="s">
        <v>132538</v>
      </c>
      <c r="V901" t="s">
        <v>132539</v>
      </c>
      <c r="W901">
        <v>30679000</v>
      </c>
      <c r="X901">
        <v>3</v>
      </c>
      <c r="Y901" t="s">
        <v>132540</v>
      </c>
      <c r="Z901">
        <v>1</v>
      </c>
      <c r="AA901" t="s">
        <v>132541</v>
      </c>
      <c r="AB901" t="s">
        <v>132542</v>
      </c>
      <c r="AC901" t="s">
        <v>46623</v>
      </c>
      <c r="AD901" t="s">
        <v>46623</v>
      </c>
      <c r="AE901">
        <v>3073</v>
      </c>
      <c r="AF901" t="s">
        <v>21735</v>
      </c>
      <c r="AG901" t="s">
        <v>21736</v>
      </c>
      <c r="AH901" t="s">
        <v>21737</v>
      </c>
      <c r="AJ901" s="4" t="s">
        <v>21738</v>
      </c>
    </row>
    <row r="902" spans="1:36" x14ac:dyDescent="0.3">
      <c r="A902" t="s">
        <v>120187</v>
      </c>
      <c r="B902" t="s">
        <v>120188</v>
      </c>
      <c r="C902" t="s">
        <v>120189</v>
      </c>
      <c r="D902" t="s">
        <v>94845</v>
      </c>
      <c r="H902" t="s">
        <v>5762</v>
      </c>
      <c r="I902" t="s">
        <v>2979</v>
      </c>
      <c r="J902" t="s">
        <v>24837</v>
      </c>
      <c r="K902" t="s">
        <v>1380</v>
      </c>
      <c r="N902">
        <v>6</v>
      </c>
      <c r="O902">
        <v>6</v>
      </c>
      <c r="P902">
        <v>2</v>
      </c>
      <c r="Q902" t="s">
        <v>78195</v>
      </c>
      <c r="R902" t="s">
        <v>78195</v>
      </c>
      <c r="S902" t="s">
        <v>76504</v>
      </c>
      <c r="T902" t="s">
        <v>80091</v>
      </c>
      <c r="U902">
        <v>0</v>
      </c>
      <c r="V902" t="s">
        <v>132543</v>
      </c>
      <c r="W902">
        <v>5897300000</v>
      </c>
      <c r="X902">
        <v>94</v>
      </c>
      <c r="Y902" t="s">
        <v>132544</v>
      </c>
      <c r="Z902">
        <v>1</v>
      </c>
      <c r="AA902" t="s">
        <v>132545</v>
      </c>
      <c r="AB902" t="s">
        <v>132546</v>
      </c>
      <c r="AC902" t="s">
        <v>46622</v>
      </c>
      <c r="AD902" t="s">
        <v>46622</v>
      </c>
      <c r="AE902">
        <v>3581</v>
      </c>
      <c r="AF902" t="s">
        <v>24839</v>
      </c>
      <c r="AG902" t="s">
        <v>24840</v>
      </c>
      <c r="AH902" t="s">
        <v>24841</v>
      </c>
      <c r="AJ902" s="4" t="s">
        <v>24842</v>
      </c>
    </row>
    <row r="903" spans="1:36" x14ac:dyDescent="0.3">
      <c r="A903" t="s">
        <v>120190</v>
      </c>
      <c r="B903" t="s">
        <v>120191</v>
      </c>
      <c r="C903" t="s">
        <v>120192</v>
      </c>
      <c r="D903" t="s">
        <v>120193</v>
      </c>
      <c r="H903" t="s">
        <v>46621</v>
      </c>
      <c r="I903" t="s">
        <v>10019</v>
      </c>
      <c r="J903" t="s">
        <v>46620</v>
      </c>
      <c r="K903" t="s">
        <v>1380</v>
      </c>
      <c r="N903">
        <v>4</v>
      </c>
      <c r="O903">
        <v>4</v>
      </c>
      <c r="P903">
        <v>4</v>
      </c>
      <c r="Q903" t="s">
        <v>48611</v>
      </c>
      <c r="R903" t="s">
        <v>48611</v>
      </c>
      <c r="S903" t="s">
        <v>48611</v>
      </c>
      <c r="T903" t="s">
        <v>76551</v>
      </c>
      <c r="U903">
        <v>0</v>
      </c>
      <c r="V903" t="s">
        <v>132547</v>
      </c>
      <c r="W903">
        <v>20250000000</v>
      </c>
      <c r="X903">
        <v>155</v>
      </c>
      <c r="Y903" t="s">
        <v>132548</v>
      </c>
      <c r="Z903">
        <v>1</v>
      </c>
      <c r="AA903" t="s">
        <v>132549</v>
      </c>
      <c r="AB903" t="s">
        <v>132550</v>
      </c>
      <c r="AC903" t="s">
        <v>46619</v>
      </c>
      <c r="AD903" t="s">
        <v>46619</v>
      </c>
      <c r="AE903">
        <v>1481</v>
      </c>
      <c r="AF903" t="s">
        <v>46618</v>
      </c>
      <c r="AG903" t="s">
        <v>46617</v>
      </c>
      <c r="AH903" t="s">
        <v>46616</v>
      </c>
      <c r="AJ903" s="4" t="s">
        <v>10331</v>
      </c>
    </row>
    <row r="904" spans="1:36" x14ac:dyDescent="0.3">
      <c r="A904" t="s">
        <v>120194</v>
      </c>
      <c r="B904" t="s">
        <v>64261</v>
      </c>
      <c r="C904" t="s">
        <v>53094</v>
      </c>
      <c r="D904" t="s">
        <v>55569</v>
      </c>
      <c r="I904" t="s">
        <v>27509</v>
      </c>
      <c r="J904" t="s">
        <v>12443</v>
      </c>
      <c r="N904">
        <v>9</v>
      </c>
      <c r="O904">
        <v>6</v>
      </c>
      <c r="P904">
        <v>5</v>
      </c>
      <c r="Q904" t="s">
        <v>48558</v>
      </c>
      <c r="R904" t="s">
        <v>76107</v>
      </c>
      <c r="S904" t="s">
        <v>76273</v>
      </c>
      <c r="T904" t="s">
        <v>115000</v>
      </c>
      <c r="U904">
        <v>0</v>
      </c>
      <c r="V904" t="s">
        <v>53944</v>
      </c>
      <c r="W904">
        <v>207040000</v>
      </c>
      <c r="X904">
        <v>34</v>
      </c>
      <c r="Y904" t="s">
        <v>132551</v>
      </c>
      <c r="Z904">
        <v>1</v>
      </c>
      <c r="AA904" t="s">
        <v>132552</v>
      </c>
      <c r="AB904" t="s">
        <v>132553</v>
      </c>
      <c r="AC904" t="s">
        <v>46615</v>
      </c>
      <c r="AD904" t="s">
        <v>38073</v>
      </c>
      <c r="AE904">
        <v>2237</v>
      </c>
      <c r="AF904" t="s">
        <v>38072</v>
      </c>
      <c r="AG904" t="s">
        <v>38071</v>
      </c>
      <c r="AJ904" s="4" t="s">
        <v>16184</v>
      </c>
    </row>
    <row r="905" spans="1:36" x14ac:dyDescent="0.3">
      <c r="A905" t="s">
        <v>120195</v>
      </c>
      <c r="B905" t="s">
        <v>120196</v>
      </c>
      <c r="C905" t="s">
        <v>120197</v>
      </c>
      <c r="D905" t="s">
        <v>120198</v>
      </c>
      <c r="H905" t="s">
        <v>18013</v>
      </c>
      <c r="I905" t="s">
        <v>18014</v>
      </c>
      <c r="J905" t="s">
        <v>18015</v>
      </c>
      <c r="N905">
        <v>3</v>
      </c>
      <c r="O905">
        <v>3</v>
      </c>
      <c r="P905">
        <v>3</v>
      </c>
      <c r="Q905" t="s">
        <v>77696</v>
      </c>
      <c r="R905" t="s">
        <v>77696</v>
      </c>
      <c r="S905" t="s">
        <v>77696</v>
      </c>
      <c r="T905" t="s">
        <v>81437</v>
      </c>
      <c r="U905">
        <v>0</v>
      </c>
      <c r="V905" t="s">
        <v>132554</v>
      </c>
      <c r="W905">
        <v>3503800000</v>
      </c>
      <c r="X905">
        <v>77</v>
      </c>
      <c r="Y905" t="s">
        <v>132555</v>
      </c>
      <c r="Z905">
        <v>1</v>
      </c>
      <c r="AA905" t="s">
        <v>132556</v>
      </c>
      <c r="AB905" t="s">
        <v>132557</v>
      </c>
      <c r="AC905" t="s">
        <v>18016</v>
      </c>
      <c r="AD905" t="s">
        <v>18016</v>
      </c>
      <c r="AE905">
        <v>2481</v>
      </c>
      <c r="AF905" t="s">
        <v>18017</v>
      </c>
      <c r="AG905" t="s">
        <v>18018</v>
      </c>
      <c r="AH905" t="s">
        <v>18019</v>
      </c>
      <c r="AJ905" s="4" t="s">
        <v>18020</v>
      </c>
    </row>
    <row r="906" spans="1:36" x14ac:dyDescent="0.3">
      <c r="A906" t="s">
        <v>120199</v>
      </c>
      <c r="B906" t="s">
        <v>67352</v>
      </c>
      <c r="C906" t="s">
        <v>120200</v>
      </c>
      <c r="D906" t="s">
        <v>70432</v>
      </c>
      <c r="H906" t="s">
        <v>2826</v>
      </c>
      <c r="I906" t="s">
        <v>2827</v>
      </c>
      <c r="J906" t="s">
        <v>1643</v>
      </c>
      <c r="K906" t="s">
        <v>984</v>
      </c>
      <c r="N906">
        <v>9</v>
      </c>
      <c r="O906">
        <v>9</v>
      </c>
      <c r="P906">
        <v>9</v>
      </c>
      <c r="Q906" t="s">
        <v>80839</v>
      </c>
      <c r="R906" t="s">
        <v>80839</v>
      </c>
      <c r="S906" t="s">
        <v>80839</v>
      </c>
      <c r="T906" t="s">
        <v>62267</v>
      </c>
      <c r="U906">
        <v>0</v>
      </c>
      <c r="V906" t="s">
        <v>132558</v>
      </c>
      <c r="W906">
        <v>1728100000</v>
      </c>
      <c r="X906">
        <v>71</v>
      </c>
      <c r="Y906" t="s">
        <v>132559</v>
      </c>
      <c r="Z906">
        <v>1</v>
      </c>
      <c r="AA906" t="s">
        <v>132560</v>
      </c>
      <c r="AB906" t="s">
        <v>132561</v>
      </c>
      <c r="AC906" t="s">
        <v>2828</v>
      </c>
      <c r="AD906" t="s">
        <v>2829</v>
      </c>
      <c r="AE906">
        <v>540</v>
      </c>
      <c r="AF906" t="s">
        <v>2830</v>
      </c>
      <c r="AG906" t="s">
        <v>2831</v>
      </c>
      <c r="AH906" t="s">
        <v>2832</v>
      </c>
      <c r="AJ906" s="4" t="s">
        <v>2833</v>
      </c>
    </row>
    <row r="907" spans="1:36" x14ac:dyDescent="0.3">
      <c r="A907" t="s">
        <v>120201</v>
      </c>
      <c r="B907" t="s">
        <v>58926</v>
      </c>
      <c r="C907" t="s">
        <v>120202</v>
      </c>
      <c r="D907" t="s">
        <v>120203</v>
      </c>
      <c r="H907" t="s">
        <v>24024</v>
      </c>
      <c r="I907" t="s">
        <v>33</v>
      </c>
      <c r="J907" t="s">
        <v>24025</v>
      </c>
      <c r="N907">
        <v>8</v>
      </c>
      <c r="O907">
        <v>8</v>
      </c>
      <c r="P907">
        <v>8</v>
      </c>
      <c r="Q907" t="s">
        <v>79311</v>
      </c>
      <c r="R907" t="s">
        <v>79311</v>
      </c>
      <c r="S907" t="s">
        <v>79311</v>
      </c>
      <c r="T907" t="s">
        <v>89848</v>
      </c>
      <c r="U907">
        <v>0</v>
      </c>
      <c r="V907" t="s">
        <v>132562</v>
      </c>
      <c r="W907">
        <v>419460000</v>
      </c>
      <c r="X907">
        <v>24</v>
      </c>
      <c r="Y907" t="s">
        <v>132563</v>
      </c>
      <c r="Z907">
        <v>1</v>
      </c>
      <c r="AA907" t="s">
        <v>132564</v>
      </c>
      <c r="AB907" t="s">
        <v>132565</v>
      </c>
      <c r="AC907" t="s">
        <v>24026</v>
      </c>
      <c r="AD907" t="s">
        <v>24026</v>
      </c>
      <c r="AE907">
        <v>3460</v>
      </c>
      <c r="AF907" t="s">
        <v>24027</v>
      </c>
      <c r="AG907" t="s">
        <v>24028</v>
      </c>
      <c r="AH907" t="s">
        <v>24029</v>
      </c>
      <c r="AI907" t="s">
        <v>24030</v>
      </c>
      <c r="AJ907" s="4" t="s">
        <v>24031</v>
      </c>
    </row>
    <row r="908" spans="1:36" x14ac:dyDescent="0.3">
      <c r="A908" t="s">
        <v>49124</v>
      </c>
      <c r="B908" t="s">
        <v>120204</v>
      </c>
      <c r="C908" t="s">
        <v>120205</v>
      </c>
      <c r="D908" t="s">
        <v>120206</v>
      </c>
      <c r="H908" t="s">
        <v>27582</v>
      </c>
      <c r="I908" t="s">
        <v>27583</v>
      </c>
      <c r="J908" t="s">
        <v>27584</v>
      </c>
      <c r="N908">
        <v>19</v>
      </c>
      <c r="O908">
        <v>19</v>
      </c>
      <c r="P908">
        <v>19</v>
      </c>
      <c r="Q908">
        <v>27</v>
      </c>
      <c r="R908">
        <v>27</v>
      </c>
      <c r="S908">
        <v>27</v>
      </c>
      <c r="T908" t="s">
        <v>94177</v>
      </c>
      <c r="U908">
        <v>0</v>
      </c>
      <c r="V908" t="s">
        <v>132566</v>
      </c>
      <c r="W908">
        <v>709480000</v>
      </c>
      <c r="X908">
        <v>43</v>
      </c>
      <c r="Y908" t="s">
        <v>132567</v>
      </c>
      <c r="Z908">
        <v>1</v>
      </c>
      <c r="AA908" t="s">
        <v>132568</v>
      </c>
      <c r="AB908" t="s">
        <v>132569</v>
      </c>
      <c r="AC908" t="s">
        <v>46614</v>
      </c>
      <c r="AD908" t="s">
        <v>27586</v>
      </c>
      <c r="AE908">
        <v>3973</v>
      </c>
      <c r="AF908" t="s">
        <v>27587</v>
      </c>
      <c r="AG908" t="s">
        <v>27588</v>
      </c>
      <c r="AH908" t="s">
        <v>27589</v>
      </c>
      <c r="AJ908" s="4" t="s">
        <v>27590</v>
      </c>
    </row>
    <row r="909" spans="1:36" x14ac:dyDescent="0.3">
      <c r="A909" t="s">
        <v>120207</v>
      </c>
      <c r="B909" t="s">
        <v>120208</v>
      </c>
      <c r="C909" t="s">
        <v>120209</v>
      </c>
      <c r="D909" t="s">
        <v>120210</v>
      </c>
      <c r="H909" t="s">
        <v>21057</v>
      </c>
      <c r="I909" t="s">
        <v>21058</v>
      </c>
      <c r="J909" t="s">
        <v>21059</v>
      </c>
      <c r="N909">
        <v>3</v>
      </c>
      <c r="O909">
        <v>3</v>
      </c>
      <c r="P909">
        <v>3</v>
      </c>
      <c r="Q909" t="s">
        <v>76055</v>
      </c>
      <c r="R909" t="s">
        <v>76055</v>
      </c>
      <c r="S909" t="s">
        <v>76055</v>
      </c>
      <c r="T909" t="s">
        <v>97271</v>
      </c>
      <c r="U909" t="s">
        <v>132570</v>
      </c>
      <c r="V909" t="s">
        <v>132571</v>
      </c>
      <c r="W909">
        <v>33610000</v>
      </c>
      <c r="X909">
        <v>6</v>
      </c>
      <c r="Y909" t="s">
        <v>132572</v>
      </c>
      <c r="Z909">
        <v>1</v>
      </c>
      <c r="AA909" t="s">
        <v>132573</v>
      </c>
      <c r="AB909" t="s">
        <v>132574</v>
      </c>
      <c r="AC909" t="s">
        <v>21060</v>
      </c>
      <c r="AD909" t="s">
        <v>21060</v>
      </c>
      <c r="AE909">
        <v>2976</v>
      </c>
      <c r="AF909" t="s">
        <v>21061</v>
      </c>
      <c r="AG909" t="s">
        <v>21062</v>
      </c>
      <c r="AH909" t="s">
        <v>21063</v>
      </c>
      <c r="AJ909" s="4" t="s">
        <v>21064</v>
      </c>
    </row>
    <row r="910" spans="1:36" x14ac:dyDescent="0.3">
      <c r="A910" t="s">
        <v>119409</v>
      </c>
      <c r="B910" t="s">
        <v>120211</v>
      </c>
      <c r="C910" t="s">
        <v>120212</v>
      </c>
      <c r="D910" t="s">
        <v>56487</v>
      </c>
      <c r="H910" t="s">
        <v>24749</v>
      </c>
      <c r="I910" t="s">
        <v>24750</v>
      </c>
      <c r="J910" t="s">
        <v>24751</v>
      </c>
      <c r="K910" t="s">
        <v>24752</v>
      </c>
      <c r="N910">
        <v>8</v>
      </c>
      <c r="O910">
        <v>8</v>
      </c>
      <c r="P910">
        <v>8</v>
      </c>
      <c r="Q910" t="s">
        <v>53588</v>
      </c>
      <c r="R910" t="s">
        <v>53588</v>
      </c>
      <c r="S910" t="s">
        <v>53588</v>
      </c>
      <c r="T910" t="s">
        <v>87243</v>
      </c>
      <c r="U910">
        <v>0</v>
      </c>
      <c r="V910" t="s">
        <v>132575</v>
      </c>
      <c r="W910">
        <v>132810000</v>
      </c>
      <c r="X910">
        <v>19</v>
      </c>
      <c r="Y910" t="s">
        <v>132576</v>
      </c>
      <c r="Z910">
        <v>1</v>
      </c>
      <c r="AA910" t="s">
        <v>132577</v>
      </c>
      <c r="AB910" t="s">
        <v>132578</v>
      </c>
      <c r="AC910" t="s">
        <v>24754</v>
      </c>
      <c r="AD910" t="s">
        <v>24754</v>
      </c>
      <c r="AE910">
        <v>3566</v>
      </c>
      <c r="AF910" t="s">
        <v>24755</v>
      </c>
      <c r="AG910" t="s">
        <v>24756</v>
      </c>
      <c r="AH910" t="s">
        <v>24757</v>
      </c>
      <c r="AI910" t="s">
        <v>24758</v>
      </c>
      <c r="AJ910" s="4" t="s">
        <v>24759</v>
      </c>
    </row>
    <row r="911" spans="1:36" x14ac:dyDescent="0.3">
      <c r="A911" t="s">
        <v>72857</v>
      </c>
      <c r="B911" t="s">
        <v>120213</v>
      </c>
      <c r="C911" t="s">
        <v>120214</v>
      </c>
      <c r="D911" t="s">
        <v>120215</v>
      </c>
      <c r="I911" t="s">
        <v>647</v>
      </c>
      <c r="J911" t="s">
        <v>648</v>
      </c>
      <c r="N911">
        <v>21</v>
      </c>
      <c r="O911">
        <v>21</v>
      </c>
      <c r="P911">
        <v>21</v>
      </c>
      <c r="Q911" t="s">
        <v>76196</v>
      </c>
      <c r="R911" t="s">
        <v>76196</v>
      </c>
      <c r="S911" t="s">
        <v>76196</v>
      </c>
      <c r="T911" t="s">
        <v>85856</v>
      </c>
      <c r="U911">
        <v>0</v>
      </c>
      <c r="V911" t="s">
        <v>132579</v>
      </c>
      <c r="W911">
        <v>1635200000</v>
      </c>
      <c r="X911">
        <v>158</v>
      </c>
      <c r="Y911" t="s">
        <v>132580</v>
      </c>
      <c r="Z911">
        <v>1</v>
      </c>
      <c r="AA911" t="s">
        <v>132581</v>
      </c>
      <c r="AB911" t="s">
        <v>132582</v>
      </c>
      <c r="AC911" t="s">
        <v>649</v>
      </c>
      <c r="AD911" t="s">
        <v>46613</v>
      </c>
      <c r="AE911">
        <v>238</v>
      </c>
      <c r="AF911" t="s">
        <v>651</v>
      </c>
      <c r="AG911" t="s">
        <v>652</v>
      </c>
      <c r="AH911" t="s">
        <v>653</v>
      </c>
      <c r="AI911" t="s">
        <v>654</v>
      </c>
      <c r="AJ911" s="4" t="s">
        <v>655</v>
      </c>
    </row>
    <row r="912" spans="1:36" x14ac:dyDescent="0.3">
      <c r="A912" t="s">
        <v>99552</v>
      </c>
      <c r="B912" t="s">
        <v>120216</v>
      </c>
      <c r="C912" t="s">
        <v>69350</v>
      </c>
      <c r="D912" t="s">
        <v>120217</v>
      </c>
      <c r="H912" t="s">
        <v>46612</v>
      </c>
      <c r="I912" t="s">
        <v>46611</v>
      </c>
      <c r="J912" t="s">
        <v>532</v>
      </c>
      <c r="K912" t="s">
        <v>3269</v>
      </c>
      <c r="N912">
        <v>4</v>
      </c>
      <c r="O912">
        <v>4</v>
      </c>
      <c r="P912">
        <v>3</v>
      </c>
      <c r="Q912" t="s">
        <v>76699</v>
      </c>
      <c r="R912" t="s">
        <v>76699</v>
      </c>
      <c r="S912" t="s">
        <v>76135</v>
      </c>
      <c r="T912" t="s">
        <v>132583</v>
      </c>
      <c r="U912">
        <v>0</v>
      </c>
      <c r="V912" t="s">
        <v>132584</v>
      </c>
      <c r="W912">
        <v>62380000</v>
      </c>
      <c r="X912">
        <v>4</v>
      </c>
      <c r="Y912" t="s">
        <v>132585</v>
      </c>
      <c r="Z912">
        <v>1</v>
      </c>
      <c r="AA912" t="s">
        <v>132586</v>
      </c>
      <c r="AB912" t="s">
        <v>132587</v>
      </c>
      <c r="AC912" t="s">
        <v>46610</v>
      </c>
      <c r="AD912" t="s">
        <v>46610</v>
      </c>
      <c r="AE912">
        <v>4569</v>
      </c>
      <c r="AF912" t="s">
        <v>46609</v>
      </c>
      <c r="AG912" t="s">
        <v>46608</v>
      </c>
      <c r="AH912" t="s">
        <v>46607</v>
      </c>
      <c r="AJ912" s="4" t="s">
        <v>46606</v>
      </c>
    </row>
    <row r="913" spans="1:36" x14ac:dyDescent="0.3">
      <c r="A913" t="s">
        <v>120218</v>
      </c>
      <c r="B913" t="s">
        <v>102293</v>
      </c>
      <c r="C913" t="s">
        <v>120219</v>
      </c>
      <c r="D913" t="s">
        <v>120220</v>
      </c>
      <c r="H913" t="s">
        <v>30838</v>
      </c>
      <c r="I913" t="s">
        <v>30839</v>
      </c>
      <c r="J913" t="s">
        <v>30840</v>
      </c>
      <c r="N913">
        <v>26</v>
      </c>
      <c r="O913">
        <v>26</v>
      </c>
      <c r="P913">
        <v>26</v>
      </c>
      <c r="Q913" t="s">
        <v>75972</v>
      </c>
      <c r="R913" t="s">
        <v>75972</v>
      </c>
      <c r="S913" t="s">
        <v>75972</v>
      </c>
      <c r="T913" t="s">
        <v>81412</v>
      </c>
      <c r="U913">
        <v>0</v>
      </c>
      <c r="V913" t="s">
        <v>132588</v>
      </c>
      <c r="W913">
        <v>1975100000</v>
      </c>
      <c r="X913">
        <v>183</v>
      </c>
      <c r="Y913" t="s">
        <v>132589</v>
      </c>
      <c r="Z913">
        <v>1</v>
      </c>
      <c r="AA913" t="s">
        <v>132590</v>
      </c>
      <c r="AB913" t="s">
        <v>132591</v>
      </c>
      <c r="AC913" t="s">
        <v>30841</v>
      </c>
      <c r="AD913" t="s">
        <v>30841</v>
      </c>
      <c r="AE913">
        <v>4480</v>
      </c>
      <c r="AF913" t="s">
        <v>30842</v>
      </c>
      <c r="AG913" t="s">
        <v>30843</v>
      </c>
      <c r="AH913" t="s">
        <v>30844</v>
      </c>
      <c r="AJ913" s="4" t="s">
        <v>30845</v>
      </c>
    </row>
    <row r="914" spans="1:36" x14ac:dyDescent="0.3">
      <c r="A914" t="s">
        <v>120221</v>
      </c>
      <c r="B914" t="s">
        <v>120222</v>
      </c>
      <c r="C914" t="s">
        <v>120223</v>
      </c>
      <c r="D914" t="s">
        <v>119554</v>
      </c>
      <c r="H914" t="s">
        <v>12977</v>
      </c>
      <c r="I914" t="s">
        <v>12978</v>
      </c>
      <c r="J914" t="s">
        <v>3245</v>
      </c>
      <c r="N914">
        <v>8</v>
      </c>
      <c r="O914">
        <v>8</v>
      </c>
      <c r="P914">
        <v>8</v>
      </c>
      <c r="Q914" t="s">
        <v>80232</v>
      </c>
      <c r="R914" t="s">
        <v>80232</v>
      </c>
      <c r="S914" t="s">
        <v>80232</v>
      </c>
      <c r="T914" t="s">
        <v>73340</v>
      </c>
      <c r="U914">
        <v>0</v>
      </c>
      <c r="V914" t="s">
        <v>132592</v>
      </c>
      <c r="W914">
        <v>427250000</v>
      </c>
      <c r="X914">
        <v>30</v>
      </c>
      <c r="Y914" t="s">
        <v>132593</v>
      </c>
      <c r="Z914">
        <v>1</v>
      </c>
      <c r="AA914" t="s">
        <v>132594</v>
      </c>
      <c r="AB914" t="s">
        <v>132595</v>
      </c>
      <c r="AC914" t="s">
        <v>12979</v>
      </c>
      <c r="AD914" t="s">
        <v>12980</v>
      </c>
      <c r="AE914">
        <v>1819</v>
      </c>
      <c r="AF914" t="s">
        <v>12981</v>
      </c>
      <c r="AG914" t="s">
        <v>12982</v>
      </c>
      <c r="AH914" t="s">
        <v>12983</v>
      </c>
      <c r="AI914" t="s">
        <v>12984</v>
      </c>
      <c r="AJ914" s="4" t="s">
        <v>12985</v>
      </c>
    </row>
    <row r="915" spans="1:36" x14ac:dyDescent="0.3">
      <c r="A915" t="s">
        <v>120224</v>
      </c>
      <c r="B915" t="s">
        <v>120225</v>
      </c>
      <c r="C915" t="s">
        <v>120226</v>
      </c>
      <c r="D915" t="s">
        <v>101670</v>
      </c>
      <c r="H915" t="s">
        <v>20699</v>
      </c>
      <c r="I915" t="s">
        <v>20700</v>
      </c>
      <c r="J915" t="s">
        <v>20701</v>
      </c>
      <c r="K915" t="s">
        <v>2391</v>
      </c>
      <c r="N915">
        <v>43</v>
      </c>
      <c r="O915">
        <v>43</v>
      </c>
      <c r="P915">
        <v>41</v>
      </c>
      <c r="Q915" t="s">
        <v>48660</v>
      </c>
      <c r="R915" t="s">
        <v>48660</v>
      </c>
      <c r="S915" t="s">
        <v>81145</v>
      </c>
      <c r="T915" t="s">
        <v>93044</v>
      </c>
      <c r="U915">
        <v>0</v>
      </c>
      <c r="V915" t="s">
        <v>48516</v>
      </c>
      <c r="W915">
        <v>8016600000</v>
      </c>
      <c r="X915">
        <v>495</v>
      </c>
      <c r="Y915" t="s">
        <v>132596</v>
      </c>
      <c r="Z915">
        <v>1</v>
      </c>
      <c r="AA915" t="s">
        <v>132597</v>
      </c>
      <c r="AB915" t="s">
        <v>132598</v>
      </c>
      <c r="AC915" t="s">
        <v>20702</v>
      </c>
      <c r="AD915" t="s">
        <v>20702</v>
      </c>
      <c r="AE915">
        <v>2920</v>
      </c>
      <c r="AF915" t="s">
        <v>20703</v>
      </c>
      <c r="AG915" t="s">
        <v>20704</v>
      </c>
      <c r="AH915" t="s">
        <v>20705</v>
      </c>
      <c r="AI915" t="s">
        <v>20706</v>
      </c>
      <c r="AJ915" s="4" t="s">
        <v>20707</v>
      </c>
    </row>
    <row r="916" spans="1:36" x14ac:dyDescent="0.3">
      <c r="A916" t="s">
        <v>120227</v>
      </c>
      <c r="B916" t="s">
        <v>70405</v>
      </c>
      <c r="C916" t="s">
        <v>120228</v>
      </c>
      <c r="D916" t="s">
        <v>120229</v>
      </c>
      <c r="H916" t="s">
        <v>30902</v>
      </c>
      <c r="I916" t="s">
        <v>24950</v>
      </c>
      <c r="J916" t="s">
        <v>30903</v>
      </c>
      <c r="N916">
        <v>4</v>
      </c>
      <c r="O916">
        <v>4</v>
      </c>
      <c r="P916">
        <v>4</v>
      </c>
      <c r="Q916" t="s">
        <v>77267</v>
      </c>
      <c r="R916" t="s">
        <v>77267</v>
      </c>
      <c r="S916" t="s">
        <v>77267</v>
      </c>
      <c r="T916" t="s">
        <v>83699</v>
      </c>
      <c r="U916" t="s">
        <v>132599</v>
      </c>
      <c r="V916" t="s">
        <v>132600</v>
      </c>
      <c r="W916">
        <v>954150000</v>
      </c>
      <c r="X916">
        <v>23</v>
      </c>
      <c r="Y916" t="s">
        <v>132601</v>
      </c>
      <c r="Z916">
        <v>1</v>
      </c>
      <c r="AA916" t="s">
        <v>132602</v>
      </c>
      <c r="AB916" t="s">
        <v>132603</v>
      </c>
      <c r="AC916" t="s">
        <v>30904</v>
      </c>
      <c r="AD916" t="s">
        <v>30905</v>
      </c>
      <c r="AE916">
        <v>4490</v>
      </c>
      <c r="AF916" t="s">
        <v>30906</v>
      </c>
      <c r="AG916" t="s">
        <v>30907</v>
      </c>
      <c r="AH916" t="s">
        <v>30908</v>
      </c>
      <c r="AI916" t="s">
        <v>30909</v>
      </c>
      <c r="AJ916" s="4" t="s">
        <v>30910</v>
      </c>
    </row>
    <row r="917" spans="1:36" x14ac:dyDescent="0.3">
      <c r="A917" t="s">
        <v>120230</v>
      </c>
      <c r="B917" t="s">
        <v>120231</v>
      </c>
      <c r="C917" t="s">
        <v>72390</v>
      </c>
      <c r="D917" t="s">
        <v>120232</v>
      </c>
      <c r="H917" t="s">
        <v>28679</v>
      </c>
      <c r="I917" t="s">
        <v>28680</v>
      </c>
      <c r="J917" t="s">
        <v>3410</v>
      </c>
      <c r="K917" t="s">
        <v>10765</v>
      </c>
      <c r="N917">
        <v>6</v>
      </c>
      <c r="O917">
        <v>6</v>
      </c>
      <c r="P917">
        <v>6</v>
      </c>
      <c r="Q917" t="s">
        <v>83704</v>
      </c>
      <c r="R917" t="s">
        <v>83704</v>
      </c>
      <c r="S917" t="s">
        <v>83704</v>
      </c>
      <c r="T917" t="s">
        <v>85748</v>
      </c>
      <c r="U917">
        <v>0</v>
      </c>
      <c r="V917" t="s">
        <v>109359</v>
      </c>
      <c r="W917">
        <v>47881000</v>
      </c>
      <c r="X917">
        <v>16</v>
      </c>
      <c r="Y917" t="s">
        <v>132604</v>
      </c>
      <c r="Z917">
        <v>1</v>
      </c>
      <c r="AA917" t="s">
        <v>132605</v>
      </c>
      <c r="AB917" t="s">
        <v>132606</v>
      </c>
      <c r="AC917" t="s">
        <v>28681</v>
      </c>
      <c r="AD917" t="s">
        <v>28681</v>
      </c>
      <c r="AE917">
        <v>4142</v>
      </c>
      <c r="AF917" t="s">
        <v>28683</v>
      </c>
      <c r="AG917" t="s">
        <v>28684</v>
      </c>
      <c r="AH917" t="s">
        <v>28685</v>
      </c>
      <c r="AI917" t="s">
        <v>28686</v>
      </c>
      <c r="AJ917" s="4" t="s">
        <v>28687</v>
      </c>
    </row>
    <row r="918" spans="1:36" x14ac:dyDescent="0.3">
      <c r="A918" t="s">
        <v>120233</v>
      </c>
      <c r="B918">
        <v>1</v>
      </c>
      <c r="C918" t="s">
        <v>120234</v>
      </c>
      <c r="D918">
        <v>1</v>
      </c>
      <c r="H918" t="s">
        <v>46605</v>
      </c>
      <c r="I918" t="s">
        <v>1825</v>
      </c>
      <c r="J918" t="s">
        <v>46604</v>
      </c>
      <c r="N918">
        <v>3</v>
      </c>
      <c r="O918">
        <v>3</v>
      </c>
      <c r="P918">
        <v>3</v>
      </c>
      <c r="Q918">
        <v>9</v>
      </c>
      <c r="R918">
        <v>9</v>
      </c>
      <c r="S918">
        <v>9</v>
      </c>
      <c r="T918" t="s">
        <v>132607</v>
      </c>
      <c r="U918" t="s">
        <v>132608</v>
      </c>
      <c r="V918" t="s">
        <v>132609</v>
      </c>
      <c r="W918">
        <v>29528000</v>
      </c>
      <c r="X918">
        <v>5</v>
      </c>
      <c r="Y918" t="s">
        <v>132610</v>
      </c>
      <c r="Z918">
        <v>1</v>
      </c>
      <c r="AA918" t="s">
        <v>132611</v>
      </c>
      <c r="AB918" t="s">
        <v>132612</v>
      </c>
      <c r="AC918" t="s">
        <v>46603</v>
      </c>
      <c r="AD918" t="s">
        <v>46602</v>
      </c>
      <c r="AE918">
        <v>664</v>
      </c>
      <c r="AF918" t="s">
        <v>46601</v>
      </c>
      <c r="AG918" t="s">
        <v>46600</v>
      </c>
      <c r="AH918" t="s">
        <v>46599</v>
      </c>
      <c r="AJ918" s="4" t="s">
        <v>3710</v>
      </c>
    </row>
    <row r="919" spans="1:36" x14ac:dyDescent="0.3">
      <c r="A919" t="s">
        <v>62002</v>
      </c>
      <c r="B919" t="s">
        <v>120235</v>
      </c>
      <c r="C919" t="s">
        <v>120236</v>
      </c>
      <c r="D919" t="s">
        <v>75657</v>
      </c>
      <c r="H919" t="s">
        <v>22655</v>
      </c>
      <c r="I919" t="s">
        <v>22656</v>
      </c>
      <c r="J919" t="s">
        <v>22657</v>
      </c>
      <c r="N919">
        <v>1</v>
      </c>
      <c r="O919">
        <v>1</v>
      </c>
      <c r="P919">
        <v>1</v>
      </c>
      <c r="Q919" t="s">
        <v>76207</v>
      </c>
      <c r="R919" t="s">
        <v>76207</v>
      </c>
      <c r="S919" t="s">
        <v>76207</v>
      </c>
      <c r="T919" t="s">
        <v>61644</v>
      </c>
      <c r="U919">
        <v>0</v>
      </c>
      <c r="V919" t="s">
        <v>132613</v>
      </c>
      <c r="W919">
        <v>255000000</v>
      </c>
      <c r="X919">
        <v>26</v>
      </c>
      <c r="Y919" t="s">
        <v>132614</v>
      </c>
      <c r="Z919">
        <v>1</v>
      </c>
      <c r="AA919" t="s">
        <v>132615</v>
      </c>
      <c r="AB919" t="s">
        <v>132616</v>
      </c>
      <c r="AC919" t="s">
        <v>22658</v>
      </c>
      <c r="AD919" t="s">
        <v>22658</v>
      </c>
      <c r="AE919">
        <v>3230</v>
      </c>
      <c r="AF919" t="s">
        <v>22659</v>
      </c>
      <c r="AG919" t="s">
        <v>22660</v>
      </c>
      <c r="AH919" t="s">
        <v>22661</v>
      </c>
      <c r="AJ919" s="4" t="s">
        <v>22662</v>
      </c>
    </row>
    <row r="920" spans="1:36" x14ac:dyDescent="0.3">
      <c r="A920">
        <v>1</v>
      </c>
      <c r="B920" t="s">
        <v>49147</v>
      </c>
      <c r="C920">
        <v>1</v>
      </c>
      <c r="D920" t="s">
        <v>120237</v>
      </c>
      <c r="I920" t="s">
        <v>1149</v>
      </c>
      <c r="J920" t="s">
        <v>1732</v>
      </c>
      <c r="N920">
        <v>2</v>
      </c>
      <c r="O920">
        <v>2</v>
      </c>
      <c r="P920">
        <v>2</v>
      </c>
      <c r="Q920" t="s">
        <v>48761</v>
      </c>
      <c r="R920" t="s">
        <v>48761</v>
      </c>
      <c r="S920" t="s">
        <v>48761</v>
      </c>
      <c r="T920" t="s">
        <v>97647</v>
      </c>
      <c r="U920" t="s">
        <v>132617</v>
      </c>
      <c r="V920" t="s">
        <v>132618</v>
      </c>
      <c r="W920">
        <v>13729000</v>
      </c>
      <c r="X920">
        <v>5</v>
      </c>
      <c r="Y920" t="s">
        <v>132619</v>
      </c>
      <c r="Z920">
        <v>1</v>
      </c>
      <c r="AA920" t="s">
        <v>132620</v>
      </c>
      <c r="AB920" t="s">
        <v>132621</v>
      </c>
      <c r="AC920" t="s">
        <v>37798</v>
      </c>
      <c r="AD920" t="s">
        <v>37798</v>
      </c>
      <c r="AE920">
        <v>389</v>
      </c>
      <c r="AF920" t="s">
        <v>1735</v>
      </c>
      <c r="AG920" t="s">
        <v>1736</v>
      </c>
      <c r="AH920" t="s">
        <v>1737</v>
      </c>
      <c r="AJ920" s="4" t="s">
        <v>1738</v>
      </c>
    </row>
    <row r="921" spans="1:36" x14ac:dyDescent="0.3">
      <c r="A921" t="s">
        <v>120238</v>
      </c>
      <c r="B921" t="s">
        <v>120239</v>
      </c>
      <c r="C921" t="s">
        <v>120240</v>
      </c>
      <c r="D921" t="s">
        <v>120241</v>
      </c>
      <c r="H921" t="s">
        <v>7581</v>
      </c>
      <c r="I921" t="s">
        <v>33</v>
      </c>
      <c r="J921" t="s">
        <v>694</v>
      </c>
      <c r="N921">
        <v>10</v>
      </c>
      <c r="O921">
        <v>10</v>
      </c>
      <c r="P921">
        <v>10</v>
      </c>
      <c r="Q921" t="s">
        <v>83958</v>
      </c>
      <c r="R921" t="s">
        <v>83958</v>
      </c>
      <c r="S921" t="s">
        <v>83958</v>
      </c>
      <c r="T921" t="s">
        <v>89915</v>
      </c>
      <c r="U921">
        <v>0</v>
      </c>
      <c r="V921" t="s">
        <v>48516</v>
      </c>
      <c r="W921">
        <v>12653000000</v>
      </c>
      <c r="X921">
        <v>325</v>
      </c>
      <c r="Y921" t="s">
        <v>132622</v>
      </c>
      <c r="Z921">
        <v>1</v>
      </c>
      <c r="AA921" t="s">
        <v>132623</v>
      </c>
      <c r="AB921" t="s">
        <v>132624</v>
      </c>
      <c r="AC921" t="s">
        <v>7582</v>
      </c>
      <c r="AD921" t="s">
        <v>46598</v>
      </c>
      <c r="AE921">
        <v>1146</v>
      </c>
      <c r="AF921" t="s">
        <v>7584</v>
      </c>
      <c r="AG921" t="s">
        <v>7585</v>
      </c>
      <c r="AH921" t="s">
        <v>7586</v>
      </c>
      <c r="AJ921" s="4" t="s">
        <v>7587</v>
      </c>
    </row>
    <row r="922" spans="1:36" x14ac:dyDescent="0.3">
      <c r="A922" t="s">
        <v>120242</v>
      </c>
      <c r="B922" t="s">
        <v>120243</v>
      </c>
      <c r="C922" t="s">
        <v>64342</v>
      </c>
      <c r="D922" t="s">
        <v>56155</v>
      </c>
      <c r="H922" t="s">
        <v>3351</v>
      </c>
      <c r="I922" t="s">
        <v>3854</v>
      </c>
      <c r="J922" t="s">
        <v>3855</v>
      </c>
      <c r="K922" t="s">
        <v>448</v>
      </c>
      <c r="N922">
        <v>3</v>
      </c>
      <c r="O922">
        <v>3</v>
      </c>
      <c r="P922">
        <v>3</v>
      </c>
      <c r="Q922" t="s">
        <v>76832</v>
      </c>
      <c r="R922" t="s">
        <v>76832</v>
      </c>
      <c r="S922" t="s">
        <v>76832</v>
      </c>
      <c r="T922" t="s">
        <v>76833</v>
      </c>
      <c r="U922">
        <v>0</v>
      </c>
      <c r="V922" t="s">
        <v>132625</v>
      </c>
      <c r="W922">
        <v>128800000</v>
      </c>
      <c r="X922">
        <v>10</v>
      </c>
      <c r="Y922" t="s">
        <v>132626</v>
      </c>
      <c r="Z922">
        <v>1</v>
      </c>
      <c r="AA922" t="s">
        <v>132627</v>
      </c>
      <c r="AB922" t="s">
        <v>132628</v>
      </c>
      <c r="AC922" t="s">
        <v>3856</v>
      </c>
      <c r="AD922" t="s">
        <v>3856</v>
      </c>
      <c r="AE922">
        <v>685</v>
      </c>
      <c r="AF922" t="s">
        <v>3857</v>
      </c>
      <c r="AG922" t="s">
        <v>3858</v>
      </c>
      <c r="AH922" t="s">
        <v>3859</v>
      </c>
      <c r="AJ922" s="4" t="s">
        <v>3860</v>
      </c>
    </row>
    <row r="923" spans="1:36" x14ac:dyDescent="0.3">
      <c r="A923" t="s">
        <v>120244</v>
      </c>
      <c r="B923" t="s">
        <v>120245</v>
      </c>
      <c r="C923" t="s">
        <v>120246</v>
      </c>
      <c r="D923" t="s">
        <v>66381</v>
      </c>
      <c r="I923" t="s">
        <v>18480</v>
      </c>
      <c r="J923" t="s">
        <v>18481</v>
      </c>
      <c r="K923" t="s">
        <v>18482</v>
      </c>
      <c r="N923">
        <v>15</v>
      </c>
      <c r="O923">
        <v>15</v>
      </c>
      <c r="P923">
        <v>15</v>
      </c>
      <c r="Q923" t="s">
        <v>48695</v>
      </c>
      <c r="R923" t="s">
        <v>48695</v>
      </c>
      <c r="S923" t="s">
        <v>48695</v>
      </c>
      <c r="T923" t="s">
        <v>88133</v>
      </c>
      <c r="U923">
        <v>0</v>
      </c>
      <c r="V923" t="s">
        <v>132629</v>
      </c>
      <c r="W923">
        <v>774760000</v>
      </c>
      <c r="X923">
        <v>60</v>
      </c>
      <c r="Y923" t="s">
        <v>132630</v>
      </c>
      <c r="Z923">
        <v>1</v>
      </c>
      <c r="AA923" t="s">
        <v>132631</v>
      </c>
      <c r="AB923" t="s">
        <v>132632</v>
      </c>
      <c r="AC923" t="s">
        <v>18483</v>
      </c>
      <c r="AD923" t="s">
        <v>18483</v>
      </c>
      <c r="AE923">
        <v>2538</v>
      </c>
      <c r="AF923" t="s">
        <v>18484</v>
      </c>
      <c r="AG923" t="s">
        <v>18485</v>
      </c>
      <c r="AH923" t="s">
        <v>18486</v>
      </c>
      <c r="AJ923" s="4" t="s">
        <v>18487</v>
      </c>
    </row>
    <row r="924" spans="1:36" x14ac:dyDescent="0.3">
      <c r="A924" t="s">
        <v>56514</v>
      </c>
      <c r="B924" t="s">
        <v>120247</v>
      </c>
      <c r="C924" t="s">
        <v>120248</v>
      </c>
      <c r="D924" t="s">
        <v>52984</v>
      </c>
      <c r="H924" t="s">
        <v>26953</v>
      </c>
      <c r="J924" t="s">
        <v>26954</v>
      </c>
      <c r="N924">
        <v>3</v>
      </c>
      <c r="O924">
        <v>3</v>
      </c>
      <c r="P924">
        <v>3</v>
      </c>
      <c r="Q924" t="s">
        <v>78520</v>
      </c>
      <c r="R924" t="s">
        <v>78520</v>
      </c>
      <c r="S924" t="s">
        <v>78520</v>
      </c>
      <c r="T924" t="s">
        <v>82015</v>
      </c>
      <c r="U924">
        <v>0</v>
      </c>
      <c r="V924" t="s">
        <v>105372</v>
      </c>
      <c r="W924">
        <v>112040000</v>
      </c>
      <c r="X924">
        <v>10</v>
      </c>
      <c r="Y924" t="s">
        <v>132633</v>
      </c>
      <c r="Z924">
        <v>1</v>
      </c>
      <c r="AA924" t="s">
        <v>132634</v>
      </c>
      <c r="AB924" t="s">
        <v>132635</v>
      </c>
      <c r="AC924" t="s">
        <v>26956</v>
      </c>
      <c r="AD924" t="s">
        <v>26956</v>
      </c>
      <c r="AE924">
        <v>3887</v>
      </c>
      <c r="AF924" t="s">
        <v>26957</v>
      </c>
      <c r="AG924" t="s">
        <v>26958</v>
      </c>
      <c r="AJ924" s="4" t="s">
        <v>26959</v>
      </c>
    </row>
    <row r="925" spans="1:36" x14ac:dyDescent="0.3">
      <c r="A925" t="s">
        <v>120249</v>
      </c>
      <c r="B925" t="s">
        <v>120250</v>
      </c>
      <c r="C925" t="s">
        <v>63112</v>
      </c>
      <c r="D925" t="s">
        <v>101119</v>
      </c>
      <c r="H925" t="s">
        <v>6273</v>
      </c>
      <c r="I925" t="s">
        <v>6274</v>
      </c>
      <c r="J925" t="s">
        <v>6275</v>
      </c>
      <c r="K925" t="s">
        <v>6276</v>
      </c>
      <c r="N925">
        <v>8</v>
      </c>
      <c r="O925">
        <v>8</v>
      </c>
      <c r="P925">
        <v>8</v>
      </c>
      <c r="Q925" t="s">
        <v>48713</v>
      </c>
      <c r="R925" t="s">
        <v>48713</v>
      </c>
      <c r="S925" t="s">
        <v>48713</v>
      </c>
      <c r="T925" t="s">
        <v>48714</v>
      </c>
      <c r="U925">
        <v>0</v>
      </c>
      <c r="V925" t="s">
        <v>132636</v>
      </c>
      <c r="W925">
        <v>944540000</v>
      </c>
      <c r="X925">
        <v>31</v>
      </c>
      <c r="Y925" t="s">
        <v>132637</v>
      </c>
      <c r="Z925">
        <v>1</v>
      </c>
      <c r="AA925" t="s">
        <v>132638</v>
      </c>
      <c r="AB925" t="s">
        <v>132639</v>
      </c>
      <c r="AC925" t="s">
        <v>6277</v>
      </c>
      <c r="AD925" t="s">
        <v>6277</v>
      </c>
      <c r="AE925">
        <v>993</v>
      </c>
      <c r="AF925" t="s">
        <v>6278</v>
      </c>
      <c r="AG925" t="s">
        <v>6279</v>
      </c>
      <c r="AH925" t="s">
        <v>6280</v>
      </c>
      <c r="AI925" t="s">
        <v>6281</v>
      </c>
      <c r="AJ925" s="4" t="s">
        <v>6282</v>
      </c>
    </row>
    <row r="926" spans="1:36" x14ac:dyDescent="0.3">
      <c r="A926" t="s">
        <v>55893</v>
      </c>
      <c r="B926" t="s">
        <v>99318</v>
      </c>
      <c r="C926" t="s">
        <v>120251</v>
      </c>
      <c r="D926" t="s">
        <v>120252</v>
      </c>
      <c r="H926" t="s">
        <v>2785</v>
      </c>
      <c r="J926" t="s">
        <v>2786</v>
      </c>
      <c r="N926">
        <v>7</v>
      </c>
      <c r="O926">
        <v>7</v>
      </c>
      <c r="P926">
        <v>7</v>
      </c>
      <c r="Q926" t="s">
        <v>77558</v>
      </c>
      <c r="R926" t="s">
        <v>77558</v>
      </c>
      <c r="S926" t="s">
        <v>77558</v>
      </c>
      <c r="T926" t="s">
        <v>85111</v>
      </c>
      <c r="U926">
        <v>0</v>
      </c>
      <c r="V926" t="s">
        <v>132640</v>
      </c>
      <c r="W926">
        <v>71968000</v>
      </c>
      <c r="X926">
        <v>12</v>
      </c>
      <c r="Y926" t="s">
        <v>132641</v>
      </c>
      <c r="Z926">
        <v>1</v>
      </c>
      <c r="AA926" t="s">
        <v>132642</v>
      </c>
      <c r="AB926" t="s">
        <v>132643</v>
      </c>
      <c r="AC926" t="s">
        <v>2787</v>
      </c>
      <c r="AD926" t="s">
        <v>2788</v>
      </c>
      <c r="AE926">
        <v>532</v>
      </c>
      <c r="AF926" t="s">
        <v>2789</v>
      </c>
      <c r="AG926" t="s">
        <v>2790</v>
      </c>
      <c r="AH926" t="s">
        <v>2791</v>
      </c>
      <c r="AJ926" s="4" t="s">
        <v>2792</v>
      </c>
    </row>
    <row r="927" spans="1:36" x14ac:dyDescent="0.3">
      <c r="A927" t="s">
        <v>120253</v>
      </c>
      <c r="B927" t="s">
        <v>120254</v>
      </c>
      <c r="C927" t="s">
        <v>120255</v>
      </c>
      <c r="D927" t="s">
        <v>120256</v>
      </c>
      <c r="H927" t="s">
        <v>11667</v>
      </c>
      <c r="I927" t="s">
        <v>7615</v>
      </c>
      <c r="J927" t="s">
        <v>11668</v>
      </c>
      <c r="K927" t="s">
        <v>11669</v>
      </c>
      <c r="N927">
        <v>10</v>
      </c>
      <c r="O927">
        <v>10</v>
      </c>
      <c r="P927">
        <v>5</v>
      </c>
      <c r="Q927" t="s">
        <v>80364</v>
      </c>
      <c r="R927" t="s">
        <v>80364</v>
      </c>
      <c r="S927" t="s">
        <v>77087</v>
      </c>
      <c r="T927" t="s">
        <v>85003</v>
      </c>
      <c r="U927">
        <v>0</v>
      </c>
      <c r="V927" t="s">
        <v>132644</v>
      </c>
      <c r="W927">
        <v>2561700000</v>
      </c>
      <c r="X927">
        <v>106</v>
      </c>
      <c r="Y927" t="s">
        <v>132645</v>
      </c>
      <c r="Z927">
        <v>1</v>
      </c>
      <c r="AA927" t="s">
        <v>132646</v>
      </c>
      <c r="AB927" t="s">
        <v>132647</v>
      </c>
      <c r="AC927" t="s">
        <v>46597</v>
      </c>
      <c r="AD927" t="s">
        <v>46596</v>
      </c>
      <c r="AE927">
        <v>1643</v>
      </c>
      <c r="AF927" t="s">
        <v>11672</v>
      </c>
      <c r="AG927" t="s">
        <v>11673</v>
      </c>
      <c r="AH927" t="s">
        <v>11674</v>
      </c>
      <c r="AJ927" s="4" t="s">
        <v>11675</v>
      </c>
    </row>
    <row r="928" spans="1:36" x14ac:dyDescent="0.3">
      <c r="A928" t="s">
        <v>63685</v>
      </c>
      <c r="B928" t="s">
        <v>67306</v>
      </c>
      <c r="C928" t="s">
        <v>120257</v>
      </c>
      <c r="D928" t="s">
        <v>120258</v>
      </c>
      <c r="H928" t="s">
        <v>3062</v>
      </c>
      <c r="I928" t="s">
        <v>3063</v>
      </c>
      <c r="J928" t="s">
        <v>3064</v>
      </c>
      <c r="N928">
        <v>19</v>
      </c>
      <c r="O928">
        <v>19</v>
      </c>
      <c r="P928">
        <v>18</v>
      </c>
      <c r="Q928" t="s">
        <v>77237</v>
      </c>
      <c r="R928" t="s">
        <v>77237</v>
      </c>
      <c r="S928" t="s">
        <v>79698</v>
      </c>
      <c r="T928" t="s">
        <v>82301</v>
      </c>
      <c r="U928">
        <v>0</v>
      </c>
      <c r="V928" t="s">
        <v>132648</v>
      </c>
      <c r="W928">
        <v>2193400000</v>
      </c>
      <c r="X928">
        <v>214</v>
      </c>
      <c r="Y928" t="s">
        <v>132649</v>
      </c>
      <c r="Z928">
        <v>1</v>
      </c>
      <c r="AA928" t="s">
        <v>132650</v>
      </c>
      <c r="AB928" t="s">
        <v>132651</v>
      </c>
      <c r="AC928" t="s">
        <v>46595</v>
      </c>
      <c r="AD928" t="s">
        <v>3066</v>
      </c>
      <c r="AE928">
        <v>576</v>
      </c>
      <c r="AF928" t="s">
        <v>3067</v>
      </c>
      <c r="AG928" t="s">
        <v>3068</v>
      </c>
      <c r="AH928" t="s">
        <v>3069</v>
      </c>
      <c r="AJ928" s="4" t="s">
        <v>3070</v>
      </c>
    </row>
    <row r="929" spans="1:36" x14ac:dyDescent="0.3">
      <c r="A929" t="s">
        <v>120259</v>
      </c>
      <c r="B929" t="s">
        <v>119506</v>
      </c>
      <c r="C929" t="s">
        <v>120260</v>
      </c>
      <c r="D929" t="s">
        <v>62591</v>
      </c>
      <c r="H929" t="s">
        <v>17823</v>
      </c>
      <c r="J929" t="s">
        <v>17824</v>
      </c>
      <c r="N929">
        <v>17</v>
      </c>
      <c r="O929">
        <v>17</v>
      </c>
      <c r="P929">
        <v>1</v>
      </c>
      <c r="Q929" t="s">
        <v>48432</v>
      </c>
      <c r="R929" t="s">
        <v>48432</v>
      </c>
      <c r="S929" t="s">
        <v>102771</v>
      </c>
      <c r="T929" t="s">
        <v>117236</v>
      </c>
      <c r="U929">
        <v>0</v>
      </c>
      <c r="V929" t="s">
        <v>132652</v>
      </c>
      <c r="W929">
        <v>311000000</v>
      </c>
      <c r="X929">
        <v>59</v>
      </c>
      <c r="Y929" t="s">
        <v>132653</v>
      </c>
      <c r="Z929">
        <v>1</v>
      </c>
      <c r="AA929" t="s">
        <v>132654</v>
      </c>
      <c r="AB929" t="s">
        <v>132655</v>
      </c>
      <c r="AC929" t="s">
        <v>46594</v>
      </c>
      <c r="AD929" t="s">
        <v>46594</v>
      </c>
      <c r="AE929">
        <v>5201</v>
      </c>
      <c r="AF929" t="s">
        <v>37315</v>
      </c>
      <c r="AG929" t="s">
        <v>37314</v>
      </c>
      <c r="AJ929" s="4" t="s">
        <v>17829</v>
      </c>
    </row>
    <row r="930" spans="1:36" x14ac:dyDescent="0.3">
      <c r="A930" t="s">
        <v>120261</v>
      </c>
      <c r="B930" t="s">
        <v>120262</v>
      </c>
      <c r="C930" t="s">
        <v>120263</v>
      </c>
      <c r="D930" t="s">
        <v>120264</v>
      </c>
      <c r="H930" t="s">
        <v>31623</v>
      </c>
      <c r="I930" t="s">
        <v>31624</v>
      </c>
      <c r="J930" t="s">
        <v>18337</v>
      </c>
      <c r="N930">
        <v>8</v>
      </c>
      <c r="O930">
        <v>8</v>
      </c>
      <c r="P930">
        <v>8</v>
      </c>
      <c r="Q930" t="s">
        <v>75989</v>
      </c>
      <c r="R930" t="s">
        <v>75989</v>
      </c>
      <c r="S930" t="s">
        <v>75989</v>
      </c>
      <c r="T930" t="s">
        <v>91619</v>
      </c>
      <c r="U930">
        <v>0</v>
      </c>
      <c r="V930" t="s">
        <v>79366</v>
      </c>
      <c r="W930">
        <v>148220000</v>
      </c>
      <c r="X930">
        <v>35</v>
      </c>
      <c r="Y930" t="s">
        <v>132656</v>
      </c>
      <c r="Z930">
        <v>1</v>
      </c>
      <c r="AA930" t="s">
        <v>132657</v>
      </c>
      <c r="AB930" t="s">
        <v>132658</v>
      </c>
      <c r="AC930" t="s">
        <v>40256</v>
      </c>
      <c r="AD930" t="s">
        <v>31626</v>
      </c>
      <c r="AE930">
        <v>4604</v>
      </c>
      <c r="AF930" t="s">
        <v>31627</v>
      </c>
      <c r="AG930" t="s">
        <v>31628</v>
      </c>
      <c r="AH930" t="s">
        <v>31629</v>
      </c>
      <c r="AI930" t="s">
        <v>31630</v>
      </c>
      <c r="AJ930" s="4" t="s">
        <v>31631</v>
      </c>
    </row>
    <row r="931" spans="1:36" x14ac:dyDescent="0.3">
      <c r="A931" t="s">
        <v>120265</v>
      </c>
      <c r="B931" t="s">
        <v>120266</v>
      </c>
      <c r="C931" t="s">
        <v>120267</v>
      </c>
      <c r="D931" t="s">
        <v>120268</v>
      </c>
      <c r="I931" t="s">
        <v>9959</v>
      </c>
      <c r="N931">
        <v>4</v>
      </c>
      <c r="O931">
        <v>4</v>
      </c>
      <c r="P931">
        <v>4</v>
      </c>
      <c r="Q931" t="s">
        <v>48731</v>
      </c>
      <c r="R931" t="s">
        <v>48731</v>
      </c>
      <c r="S931" t="s">
        <v>48731</v>
      </c>
      <c r="T931" t="s">
        <v>65672</v>
      </c>
      <c r="U931">
        <v>0</v>
      </c>
      <c r="V931" t="s">
        <v>132659</v>
      </c>
      <c r="W931">
        <v>223070000</v>
      </c>
      <c r="X931">
        <v>15</v>
      </c>
      <c r="Y931" t="s">
        <v>132660</v>
      </c>
      <c r="Z931">
        <v>1</v>
      </c>
      <c r="AA931" t="s">
        <v>132661</v>
      </c>
      <c r="AB931" t="s">
        <v>132662</v>
      </c>
      <c r="AC931" t="s">
        <v>38633</v>
      </c>
      <c r="AD931" t="s">
        <v>38632</v>
      </c>
      <c r="AE931">
        <v>1523</v>
      </c>
      <c r="AF931" t="s">
        <v>38631</v>
      </c>
      <c r="AG931" t="s">
        <v>38630</v>
      </c>
    </row>
    <row r="932" spans="1:36" x14ac:dyDescent="0.3">
      <c r="A932" t="s">
        <v>120269</v>
      </c>
      <c r="B932" t="s">
        <v>120270</v>
      </c>
      <c r="C932" t="s">
        <v>59128</v>
      </c>
      <c r="D932" t="s">
        <v>120271</v>
      </c>
      <c r="H932" t="s">
        <v>33352</v>
      </c>
      <c r="J932" t="s">
        <v>33353</v>
      </c>
      <c r="N932">
        <v>6</v>
      </c>
      <c r="O932">
        <v>6</v>
      </c>
      <c r="P932">
        <v>6</v>
      </c>
      <c r="Q932" t="s">
        <v>76080</v>
      </c>
      <c r="R932" t="s">
        <v>76080</v>
      </c>
      <c r="S932" t="s">
        <v>76080</v>
      </c>
      <c r="T932" t="s">
        <v>85788</v>
      </c>
      <c r="U932">
        <v>0</v>
      </c>
      <c r="V932" t="s">
        <v>132663</v>
      </c>
      <c r="W932">
        <v>167710000</v>
      </c>
      <c r="X932">
        <v>17</v>
      </c>
      <c r="Y932" t="s">
        <v>132664</v>
      </c>
      <c r="Z932">
        <v>1</v>
      </c>
      <c r="AA932" t="s">
        <v>132665</v>
      </c>
      <c r="AB932" t="s">
        <v>132666</v>
      </c>
      <c r="AC932" t="s">
        <v>33355</v>
      </c>
      <c r="AD932" t="s">
        <v>33355</v>
      </c>
      <c r="AE932">
        <v>4860</v>
      </c>
      <c r="AF932" t="s">
        <v>33356</v>
      </c>
      <c r="AG932" t="s">
        <v>33357</v>
      </c>
      <c r="AH932" t="s">
        <v>33358</v>
      </c>
      <c r="AI932" t="s">
        <v>33359</v>
      </c>
      <c r="AJ932" s="4" t="s">
        <v>33360</v>
      </c>
    </row>
    <row r="933" spans="1:36" x14ac:dyDescent="0.3">
      <c r="A933" t="s">
        <v>120272</v>
      </c>
      <c r="B933" t="s">
        <v>120273</v>
      </c>
      <c r="C933" t="s">
        <v>57906</v>
      </c>
      <c r="D933" t="s">
        <v>51548</v>
      </c>
      <c r="H933" t="s">
        <v>24458</v>
      </c>
      <c r="I933" t="s">
        <v>24459</v>
      </c>
      <c r="J933" t="s">
        <v>24460</v>
      </c>
      <c r="K933" t="s">
        <v>24461</v>
      </c>
      <c r="N933">
        <v>10</v>
      </c>
      <c r="O933">
        <v>6</v>
      </c>
      <c r="P933">
        <v>6</v>
      </c>
      <c r="Q933" t="s">
        <v>58121</v>
      </c>
      <c r="R933" t="s">
        <v>60281</v>
      </c>
      <c r="S933" t="s">
        <v>60281</v>
      </c>
      <c r="T933" t="s">
        <v>91349</v>
      </c>
      <c r="U933">
        <v>0</v>
      </c>
      <c r="V933" t="s">
        <v>132667</v>
      </c>
      <c r="W933">
        <v>311780000</v>
      </c>
      <c r="X933">
        <v>32</v>
      </c>
      <c r="Y933" t="s">
        <v>132668</v>
      </c>
      <c r="Z933">
        <v>1</v>
      </c>
      <c r="AA933" t="s">
        <v>132669</v>
      </c>
      <c r="AB933" t="s">
        <v>132670</v>
      </c>
      <c r="AC933" t="s">
        <v>46593</v>
      </c>
      <c r="AD933" t="s">
        <v>24463</v>
      </c>
      <c r="AE933">
        <v>3527</v>
      </c>
      <c r="AF933" t="s">
        <v>24464</v>
      </c>
      <c r="AG933" t="s">
        <v>24465</v>
      </c>
      <c r="AH933" t="s">
        <v>24466</v>
      </c>
      <c r="AI933" t="s">
        <v>24467</v>
      </c>
      <c r="AJ933" s="4" t="s">
        <v>24468</v>
      </c>
    </row>
    <row r="934" spans="1:36" x14ac:dyDescent="0.3">
      <c r="A934" t="s">
        <v>57815</v>
      </c>
      <c r="B934" t="s">
        <v>66806</v>
      </c>
      <c r="C934" t="s">
        <v>120274</v>
      </c>
      <c r="D934" t="s">
        <v>120275</v>
      </c>
      <c r="H934" t="s">
        <v>28800</v>
      </c>
      <c r="J934" t="s">
        <v>28801</v>
      </c>
      <c r="N934">
        <v>5</v>
      </c>
      <c r="O934">
        <v>5</v>
      </c>
      <c r="P934">
        <v>5</v>
      </c>
      <c r="Q934" t="s">
        <v>48527</v>
      </c>
      <c r="R934" t="s">
        <v>48527</v>
      </c>
      <c r="S934" t="s">
        <v>48527</v>
      </c>
      <c r="T934" t="s">
        <v>87062</v>
      </c>
      <c r="U934">
        <v>0</v>
      </c>
      <c r="V934" t="s">
        <v>110779</v>
      </c>
      <c r="W934">
        <v>93129000</v>
      </c>
      <c r="X934">
        <v>19</v>
      </c>
      <c r="Y934" t="s">
        <v>132671</v>
      </c>
      <c r="Z934">
        <v>1</v>
      </c>
      <c r="AA934" t="s">
        <v>132669</v>
      </c>
      <c r="AB934" t="s">
        <v>132672</v>
      </c>
      <c r="AC934" t="s">
        <v>28803</v>
      </c>
      <c r="AD934" t="s">
        <v>46592</v>
      </c>
      <c r="AE934">
        <v>4157</v>
      </c>
      <c r="AF934" t="s">
        <v>28804</v>
      </c>
      <c r="AG934" t="s">
        <v>28805</v>
      </c>
      <c r="AH934" t="s">
        <v>28806</v>
      </c>
      <c r="AJ934" s="4" t="s">
        <v>28807</v>
      </c>
    </row>
    <row r="935" spans="1:36" x14ac:dyDescent="0.3">
      <c r="A935" t="s">
        <v>101481</v>
      </c>
      <c r="B935" t="s">
        <v>120276</v>
      </c>
      <c r="C935" t="s">
        <v>53339</v>
      </c>
      <c r="D935" t="s">
        <v>120277</v>
      </c>
      <c r="H935" t="s">
        <v>34822</v>
      </c>
      <c r="J935" t="s">
        <v>34823</v>
      </c>
      <c r="K935" t="s">
        <v>448</v>
      </c>
      <c r="N935">
        <v>8</v>
      </c>
      <c r="O935">
        <v>8</v>
      </c>
      <c r="P935">
        <v>8</v>
      </c>
      <c r="Q935" t="s">
        <v>75647</v>
      </c>
      <c r="R935" t="s">
        <v>75647</v>
      </c>
      <c r="S935" t="s">
        <v>75647</v>
      </c>
      <c r="T935" t="s">
        <v>94301</v>
      </c>
      <c r="U935">
        <v>0</v>
      </c>
      <c r="V935" t="s">
        <v>132673</v>
      </c>
      <c r="W935">
        <v>120650000</v>
      </c>
      <c r="X935">
        <v>20</v>
      </c>
      <c r="Y935" t="s">
        <v>132674</v>
      </c>
      <c r="Z935">
        <v>1</v>
      </c>
      <c r="AA935" t="s">
        <v>132675</v>
      </c>
      <c r="AB935" t="s">
        <v>132676</v>
      </c>
      <c r="AC935" t="s">
        <v>46591</v>
      </c>
      <c r="AD935" t="s">
        <v>34825</v>
      </c>
      <c r="AE935">
        <v>5084</v>
      </c>
      <c r="AF935" t="s">
        <v>34826</v>
      </c>
      <c r="AG935" t="s">
        <v>34827</v>
      </c>
      <c r="AH935" t="s">
        <v>34828</v>
      </c>
      <c r="AJ935" s="4" t="s">
        <v>34829</v>
      </c>
    </row>
    <row r="936" spans="1:36" x14ac:dyDescent="0.3">
      <c r="A936" t="s">
        <v>120278</v>
      </c>
      <c r="B936" t="s">
        <v>101556</v>
      </c>
      <c r="C936" t="s">
        <v>120279</v>
      </c>
      <c r="D936" t="s">
        <v>58165</v>
      </c>
      <c r="H936" t="s">
        <v>2320</v>
      </c>
      <c r="I936" t="s">
        <v>2321</v>
      </c>
      <c r="J936" t="s">
        <v>2322</v>
      </c>
      <c r="K936" t="s">
        <v>2089</v>
      </c>
      <c r="N936">
        <v>12</v>
      </c>
      <c r="O936">
        <v>12</v>
      </c>
      <c r="P936">
        <v>12</v>
      </c>
      <c r="Q936" t="s">
        <v>81882</v>
      </c>
      <c r="R936" t="s">
        <v>81882</v>
      </c>
      <c r="S936" t="s">
        <v>81882</v>
      </c>
      <c r="T936" t="s">
        <v>92070</v>
      </c>
      <c r="U936">
        <v>0</v>
      </c>
      <c r="V936" t="s">
        <v>132677</v>
      </c>
      <c r="W936">
        <v>228780000</v>
      </c>
      <c r="X936">
        <v>32</v>
      </c>
      <c r="Y936" t="s">
        <v>132678</v>
      </c>
      <c r="Z936">
        <v>1</v>
      </c>
      <c r="AA936" t="s">
        <v>132679</v>
      </c>
      <c r="AB936" t="s">
        <v>132680</v>
      </c>
      <c r="AC936" t="s">
        <v>2323</v>
      </c>
      <c r="AD936" t="s">
        <v>2324</v>
      </c>
      <c r="AE936">
        <v>467</v>
      </c>
      <c r="AF936" t="s">
        <v>2325</v>
      </c>
      <c r="AG936" t="s">
        <v>2326</v>
      </c>
      <c r="AH936" t="s">
        <v>2327</v>
      </c>
      <c r="AJ936" s="4" t="s">
        <v>2328</v>
      </c>
    </row>
    <row r="937" spans="1:36" x14ac:dyDescent="0.3">
      <c r="A937" t="s">
        <v>120280</v>
      </c>
      <c r="B937">
        <v>1</v>
      </c>
      <c r="C937" t="s">
        <v>85088</v>
      </c>
      <c r="D937">
        <v>1</v>
      </c>
      <c r="N937">
        <v>6</v>
      </c>
      <c r="O937">
        <v>6</v>
      </c>
      <c r="P937">
        <v>6</v>
      </c>
      <c r="Q937" t="s">
        <v>85428</v>
      </c>
      <c r="R937" t="s">
        <v>85428</v>
      </c>
      <c r="S937" t="s">
        <v>85428</v>
      </c>
      <c r="T937" t="s">
        <v>76934</v>
      </c>
      <c r="U937">
        <v>0</v>
      </c>
      <c r="V937" t="s">
        <v>87029</v>
      </c>
      <c r="W937">
        <v>121850000</v>
      </c>
      <c r="X937">
        <v>8</v>
      </c>
      <c r="Y937" t="s">
        <v>132681</v>
      </c>
      <c r="Z937">
        <v>1</v>
      </c>
      <c r="AA937" t="s">
        <v>132682</v>
      </c>
      <c r="AB937" t="s">
        <v>132683</v>
      </c>
      <c r="AC937" t="s">
        <v>46590</v>
      </c>
      <c r="AD937" t="s">
        <v>22423</v>
      </c>
      <c r="AE937">
        <v>3181</v>
      </c>
      <c r="AF937" t="s">
        <v>22424</v>
      </c>
      <c r="AG937" t="s">
        <v>22425</v>
      </c>
      <c r="AJ937" s="4" t="s">
        <v>22426</v>
      </c>
    </row>
    <row r="938" spans="1:36" x14ac:dyDescent="0.3">
      <c r="A938" t="s">
        <v>64527</v>
      </c>
      <c r="B938" t="s">
        <v>120281</v>
      </c>
      <c r="C938" t="s">
        <v>120282</v>
      </c>
      <c r="D938" t="s">
        <v>56400</v>
      </c>
      <c r="H938" t="s">
        <v>34511</v>
      </c>
      <c r="I938" t="s">
        <v>34512</v>
      </c>
      <c r="J938" t="s">
        <v>34513</v>
      </c>
      <c r="N938">
        <v>35</v>
      </c>
      <c r="O938">
        <v>35</v>
      </c>
      <c r="P938">
        <v>35</v>
      </c>
      <c r="Q938" t="s">
        <v>77620</v>
      </c>
      <c r="R938" t="s">
        <v>77620</v>
      </c>
      <c r="S938" t="s">
        <v>77620</v>
      </c>
      <c r="T938" t="s">
        <v>86286</v>
      </c>
      <c r="U938">
        <v>0</v>
      </c>
      <c r="V938" t="s">
        <v>48516</v>
      </c>
      <c r="W938">
        <v>4588500000</v>
      </c>
      <c r="X938">
        <v>326</v>
      </c>
      <c r="Y938" t="s">
        <v>132684</v>
      </c>
      <c r="Z938">
        <v>1</v>
      </c>
      <c r="AA938" t="s">
        <v>132685</v>
      </c>
      <c r="AB938" t="s">
        <v>132686</v>
      </c>
      <c r="AC938" t="s">
        <v>34514</v>
      </c>
      <c r="AD938" t="s">
        <v>34514</v>
      </c>
      <c r="AE938">
        <v>5038</v>
      </c>
      <c r="AF938" t="s">
        <v>34515</v>
      </c>
      <c r="AG938" t="s">
        <v>34516</v>
      </c>
      <c r="AH938" t="s">
        <v>34517</v>
      </c>
      <c r="AJ938" s="4" t="s">
        <v>34518</v>
      </c>
    </row>
    <row r="939" spans="1:36" x14ac:dyDescent="0.3">
      <c r="A939" t="s">
        <v>120283</v>
      </c>
      <c r="B939" t="s">
        <v>120284</v>
      </c>
      <c r="C939" t="s">
        <v>54542</v>
      </c>
      <c r="D939" t="s">
        <v>51812</v>
      </c>
      <c r="H939" t="s">
        <v>3591</v>
      </c>
      <c r="I939" t="s">
        <v>3592</v>
      </c>
      <c r="J939" t="s">
        <v>3593</v>
      </c>
      <c r="K939" t="s">
        <v>3594</v>
      </c>
      <c r="N939">
        <v>21</v>
      </c>
      <c r="O939">
        <v>21</v>
      </c>
      <c r="P939">
        <v>21</v>
      </c>
      <c r="Q939">
        <v>39</v>
      </c>
      <c r="R939">
        <v>39</v>
      </c>
      <c r="S939">
        <v>39</v>
      </c>
      <c r="T939" t="s">
        <v>93520</v>
      </c>
      <c r="U939">
        <v>0</v>
      </c>
      <c r="V939">
        <v>177</v>
      </c>
      <c r="W939">
        <v>8986400000</v>
      </c>
      <c r="X939">
        <v>196</v>
      </c>
      <c r="Y939" t="s">
        <v>132687</v>
      </c>
      <c r="Z939">
        <v>1</v>
      </c>
      <c r="AA939" t="s">
        <v>132688</v>
      </c>
      <c r="AB939" t="s">
        <v>132689</v>
      </c>
      <c r="AC939" t="s">
        <v>3595</v>
      </c>
      <c r="AD939" t="s">
        <v>37601</v>
      </c>
      <c r="AE939">
        <v>647</v>
      </c>
      <c r="AF939" t="s">
        <v>3597</v>
      </c>
      <c r="AG939" t="s">
        <v>3598</v>
      </c>
      <c r="AH939" t="s">
        <v>3599</v>
      </c>
      <c r="AI939" t="s">
        <v>3600</v>
      </c>
      <c r="AJ939" s="4" t="s">
        <v>3601</v>
      </c>
    </row>
    <row r="940" spans="1:36" x14ac:dyDescent="0.3">
      <c r="A940" t="s">
        <v>120285</v>
      </c>
      <c r="B940" t="s">
        <v>120286</v>
      </c>
      <c r="C940" t="s">
        <v>120287</v>
      </c>
      <c r="D940" t="s">
        <v>79544</v>
      </c>
      <c r="H940" t="s">
        <v>4791</v>
      </c>
      <c r="I940" t="s">
        <v>4792</v>
      </c>
      <c r="J940" t="s">
        <v>4793</v>
      </c>
      <c r="K940" t="s">
        <v>4794</v>
      </c>
      <c r="N940">
        <v>18</v>
      </c>
      <c r="O940">
        <v>18</v>
      </c>
      <c r="P940">
        <v>18</v>
      </c>
      <c r="Q940" t="s">
        <v>79031</v>
      </c>
      <c r="R940" t="s">
        <v>79031</v>
      </c>
      <c r="S940" t="s">
        <v>79031</v>
      </c>
      <c r="T940" t="s">
        <v>86189</v>
      </c>
      <c r="U940">
        <v>0</v>
      </c>
      <c r="V940" t="s">
        <v>132690</v>
      </c>
      <c r="W940">
        <v>1715800000</v>
      </c>
      <c r="X940">
        <v>96</v>
      </c>
      <c r="Y940" t="s">
        <v>132691</v>
      </c>
      <c r="Z940">
        <v>1</v>
      </c>
      <c r="AA940" t="s">
        <v>132692</v>
      </c>
      <c r="AB940" t="s">
        <v>132693</v>
      </c>
      <c r="AC940" t="s">
        <v>4795</v>
      </c>
      <c r="AD940" t="s">
        <v>4796</v>
      </c>
      <c r="AE940">
        <v>810</v>
      </c>
      <c r="AF940" t="s">
        <v>4797</v>
      </c>
      <c r="AG940" t="s">
        <v>4798</v>
      </c>
      <c r="AH940" t="s">
        <v>4799</v>
      </c>
      <c r="AJ940" s="4" t="s">
        <v>4800</v>
      </c>
    </row>
    <row r="941" spans="1:36" x14ac:dyDescent="0.3">
      <c r="A941" t="s">
        <v>120288</v>
      </c>
      <c r="B941" t="s">
        <v>50426</v>
      </c>
      <c r="C941" t="s">
        <v>64793</v>
      </c>
      <c r="D941" t="s">
        <v>101771</v>
      </c>
      <c r="H941" t="s">
        <v>26312</v>
      </c>
      <c r="I941" t="s">
        <v>26313</v>
      </c>
      <c r="J941" t="s">
        <v>26314</v>
      </c>
      <c r="N941">
        <v>5</v>
      </c>
      <c r="O941">
        <v>5</v>
      </c>
      <c r="P941">
        <v>5</v>
      </c>
      <c r="Q941" t="s">
        <v>81427</v>
      </c>
      <c r="R941" t="s">
        <v>81427</v>
      </c>
      <c r="S941" t="s">
        <v>81427</v>
      </c>
      <c r="T941" t="s">
        <v>79472</v>
      </c>
      <c r="U941">
        <v>0</v>
      </c>
      <c r="V941" t="s">
        <v>132694</v>
      </c>
      <c r="W941">
        <v>351340000</v>
      </c>
      <c r="X941">
        <v>17</v>
      </c>
      <c r="Y941" t="s">
        <v>132695</v>
      </c>
      <c r="Z941">
        <v>1</v>
      </c>
      <c r="AA941" t="s">
        <v>132696</v>
      </c>
      <c r="AB941" t="s">
        <v>132697</v>
      </c>
      <c r="AC941" t="s">
        <v>26315</v>
      </c>
      <c r="AD941" t="s">
        <v>26315</v>
      </c>
      <c r="AE941">
        <v>3798</v>
      </c>
      <c r="AF941" t="s">
        <v>26316</v>
      </c>
      <c r="AG941" t="s">
        <v>26317</v>
      </c>
      <c r="AH941" t="s">
        <v>26318</v>
      </c>
      <c r="AJ941" s="4" t="s">
        <v>26319</v>
      </c>
    </row>
    <row r="942" spans="1:36" x14ac:dyDescent="0.3">
      <c r="A942" t="s">
        <v>120289</v>
      </c>
      <c r="B942" t="s">
        <v>120290</v>
      </c>
      <c r="C942" t="s">
        <v>120291</v>
      </c>
      <c r="D942" t="s">
        <v>120292</v>
      </c>
      <c r="H942" t="s">
        <v>10992</v>
      </c>
      <c r="I942" t="s">
        <v>10993</v>
      </c>
      <c r="J942" t="s">
        <v>1209</v>
      </c>
      <c r="K942" t="s">
        <v>5101</v>
      </c>
      <c r="N942">
        <v>15</v>
      </c>
      <c r="O942">
        <v>15</v>
      </c>
      <c r="P942">
        <v>15</v>
      </c>
      <c r="Q942" t="s">
        <v>80686</v>
      </c>
      <c r="R942" t="s">
        <v>80686</v>
      </c>
      <c r="S942" t="s">
        <v>80686</v>
      </c>
      <c r="T942" t="s">
        <v>90631</v>
      </c>
      <c r="U942">
        <v>0</v>
      </c>
      <c r="V942" t="s">
        <v>132698</v>
      </c>
      <c r="W942">
        <v>1236700000</v>
      </c>
      <c r="X942">
        <v>83</v>
      </c>
      <c r="Y942" t="s">
        <v>132699</v>
      </c>
      <c r="Z942">
        <v>1</v>
      </c>
      <c r="AA942" t="s">
        <v>132700</v>
      </c>
      <c r="AB942" t="s">
        <v>132701</v>
      </c>
      <c r="AC942" t="s">
        <v>10994</v>
      </c>
      <c r="AD942" t="s">
        <v>10994</v>
      </c>
      <c r="AE942">
        <v>1560</v>
      </c>
      <c r="AF942" t="s">
        <v>10995</v>
      </c>
      <c r="AG942" t="s">
        <v>10996</v>
      </c>
      <c r="AH942" t="s">
        <v>10997</v>
      </c>
      <c r="AI942" t="s">
        <v>10998</v>
      </c>
      <c r="AJ942" s="4" t="s">
        <v>10999</v>
      </c>
    </row>
    <row r="943" spans="1:36" x14ac:dyDescent="0.3">
      <c r="A943">
        <v>1</v>
      </c>
      <c r="B943" t="s">
        <v>120293</v>
      </c>
      <c r="C943">
        <v>1</v>
      </c>
      <c r="D943" t="s">
        <v>119411</v>
      </c>
      <c r="H943" t="s">
        <v>2938</v>
      </c>
      <c r="I943" t="s">
        <v>2939</v>
      </c>
      <c r="J943" t="s">
        <v>2940</v>
      </c>
      <c r="K943" t="s">
        <v>1576</v>
      </c>
      <c r="N943">
        <v>1</v>
      </c>
      <c r="O943">
        <v>1</v>
      </c>
      <c r="P943">
        <v>1</v>
      </c>
      <c r="Q943" t="s">
        <v>48391</v>
      </c>
      <c r="R943" t="s">
        <v>48391</v>
      </c>
      <c r="S943" t="s">
        <v>48391</v>
      </c>
      <c r="T943" t="s">
        <v>132702</v>
      </c>
      <c r="U943" t="s">
        <v>132703</v>
      </c>
      <c r="V943" t="s">
        <v>132704</v>
      </c>
      <c r="W943">
        <v>9058200</v>
      </c>
      <c r="X943">
        <v>2</v>
      </c>
      <c r="Y943" t="s">
        <v>132705</v>
      </c>
      <c r="Z943">
        <v>1</v>
      </c>
      <c r="AA943" t="s">
        <v>132706</v>
      </c>
      <c r="AB943" t="s">
        <v>132707</v>
      </c>
      <c r="AC943" t="s">
        <v>2941</v>
      </c>
      <c r="AD943" t="s">
        <v>2941</v>
      </c>
      <c r="AE943">
        <v>556</v>
      </c>
      <c r="AF943" t="s">
        <v>2942</v>
      </c>
      <c r="AG943" t="s">
        <v>2943</v>
      </c>
      <c r="AH943" t="s">
        <v>2944</v>
      </c>
      <c r="AI943" t="s">
        <v>2945</v>
      </c>
      <c r="AJ943" s="4" t="s">
        <v>2946</v>
      </c>
    </row>
    <row r="944" spans="1:36" x14ac:dyDescent="0.3">
      <c r="A944" t="s">
        <v>69280</v>
      </c>
      <c r="B944" t="s">
        <v>120294</v>
      </c>
      <c r="C944" t="s">
        <v>73421</v>
      </c>
      <c r="D944" t="s">
        <v>73954</v>
      </c>
      <c r="H944" t="s">
        <v>16083</v>
      </c>
      <c r="I944" t="s">
        <v>16084</v>
      </c>
      <c r="J944" t="s">
        <v>16085</v>
      </c>
      <c r="K944" t="s">
        <v>6906</v>
      </c>
      <c r="N944">
        <v>7</v>
      </c>
      <c r="O944">
        <v>7</v>
      </c>
      <c r="P944">
        <v>7</v>
      </c>
      <c r="Q944" t="s">
        <v>82720</v>
      </c>
      <c r="R944" t="s">
        <v>82720</v>
      </c>
      <c r="S944" t="s">
        <v>82720</v>
      </c>
      <c r="T944" t="s">
        <v>79083</v>
      </c>
      <c r="U944">
        <v>0</v>
      </c>
      <c r="V944" t="s">
        <v>65036</v>
      </c>
      <c r="W944">
        <v>174860000</v>
      </c>
      <c r="X944">
        <v>24</v>
      </c>
      <c r="Y944" t="s">
        <v>132708</v>
      </c>
      <c r="Z944">
        <v>1</v>
      </c>
      <c r="AA944" t="s">
        <v>132709</v>
      </c>
      <c r="AB944" t="s">
        <v>132710</v>
      </c>
      <c r="AC944" t="s">
        <v>16086</v>
      </c>
      <c r="AD944" t="s">
        <v>46589</v>
      </c>
      <c r="AE944">
        <v>2224</v>
      </c>
      <c r="AF944" t="s">
        <v>16088</v>
      </c>
      <c r="AG944" t="s">
        <v>16089</v>
      </c>
      <c r="AH944" t="s">
        <v>16090</v>
      </c>
      <c r="AI944" t="s">
        <v>16091</v>
      </c>
      <c r="AJ944" s="4" t="s">
        <v>16092</v>
      </c>
    </row>
    <row r="945" spans="1:36" x14ac:dyDescent="0.3">
      <c r="A945" t="s">
        <v>120295</v>
      </c>
      <c r="B945" t="s">
        <v>120296</v>
      </c>
      <c r="C945" t="s">
        <v>120297</v>
      </c>
      <c r="D945" t="s">
        <v>120298</v>
      </c>
      <c r="H945" t="s">
        <v>16295</v>
      </c>
      <c r="I945" t="s">
        <v>33</v>
      </c>
      <c r="J945" t="s">
        <v>16296</v>
      </c>
      <c r="K945" t="s">
        <v>948</v>
      </c>
      <c r="N945">
        <v>28</v>
      </c>
      <c r="O945">
        <v>28</v>
      </c>
      <c r="P945">
        <v>28</v>
      </c>
      <c r="Q945" t="s">
        <v>91663</v>
      </c>
      <c r="R945" t="s">
        <v>91663</v>
      </c>
      <c r="S945" t="s">
        <v>91663</v>
      </c>
      <c r="T945" t="s">
        <v>83690</v>
      </c>
      <c r="U945">
        <v>0</v>
      </c>
      <c r="V945" t="s">
        <v>132711</v>
      </c>
      <c r="W945">
        <v>2079800000</v>
      </c>
      <c r="X945">
        <v>192</v>
      </c>
      <c r="Y945" t="s">
        <v>132712</v>
      </c>
      <c r="Z945">
        <v>1</v>
      </c>
      <c r="AA945" t="s">
        <v>132713</v>
      </c>
      <c r="AB945" t="s">
        <v>132714</v>
      </c>
      <c r="AC945" t="s">
        <v>16297</v>
      </c>
      <c r="AD945" t="s">
        <v>46588</v>
      </c>
      <c r="AE945">
        <v>2253</v>
      </c>
      <c r="AF945" t="s">
        <v>16299</v>
      </c>
      <c r="AG945" t="s">
        <v>16300</v>
      </c>
      <c r="AH945" t="s">
        <v>16301</v>
      </c>
      <c r="AJ945" s="4" t="s">
        <v>16302</v>
      </c>
    </row>
    <row r="946" spans="1:36" x14ac:dyDescent="0.3">
      <c r="A946" t="s">
        <v>120299</v>
      </c>
      <c r="B946" t="s">
        <v>63481</v>
      </c>
      <c r="C946" t="s">
        <v>120300</v>
      </c>
      <c r="D946" t="s">
        <v>67389</v>
      </c>
      <c r="H946" t="s">
        <v>40499</v>
      </c>
      <c r="I946" t="s">
        <v>40498</v>
      </c>
      <c r="J946" t="s">
        <v>40497</v>
      </c>
      <c r="K946" t="s">
        <v>19046</v>
      </c>
      <c r="N946">
        <v>19</v>
      </c>
      <c r="O946">
        <v>19</v>
      </c>
      <c r="P946">
        <v>19</v>
      </c>
      <c r="Q946" t="s">
        <v>79311</v>
      </c>
      <c r="R946" t="s">
        <v>79311</v>
      </c>
      <c r="S946" t="s">
        <v>79311</v>
      </c>
      <c r="T946" t="s">
        <v>89885</v>
      </c>
      <c r="U946">
        <v>0</v>
      </c>
      <c r="V946" t="s">
        <v>132715</v>
      </c>
      <c r="W946">
        <v>877440000</v>
      </c>
      <c r="X946">
        <v>53</v>
      </c>
      <c r="Y946" t="s">
        <v>132716</v>
      </c>
      <c r="Z946">
        <v>1</v>
      </c>
      <c r="AA946" t="s">
        <v>132717</v>
      </c>
      <c r="AB946" t="s">
        <v>132718</v>
      </c>
      <c r="AC946" t="s">
        <v>40496</v>
      </c>
      <c r="AD946" t="s">
        <v>46587</v>
      </c>
      <c r="AE946">
        <v>2249</v>
      </c>
      <c r="AF946" t="s">
        <v>40494</v>
      </c>
      <c r="AG946" t="s">
        <v>40493</v>
      </c>
      <c r="AH946" t="s">
        <v>40492</v>
      </c>
      <c r="AJ946" s="4" t="s">
        <v>36844</v>
      </c>
    </row>
    <row r="947" spans="1:36" x14ac:dyDescent="0.3">
      <c r="A947" t="s">
        <v>120301</v>
      </c>
      <c r="B947" t="s">
        <v>120302</v>
      </c>
      <c r="C947" t="s">
        <v>120303</v>
      </c>
      <c r="D947" t="s">
        <v>120304</v>
      </c>
      <c r="H947" t="s">
        <v>15456</v>
      </c>
      <c r="I947" t="s">
        <v>15457</v>
      </c>
      <c r="J947" t="s">
        <v>15458</v>
      </c>
      <c r="K947" t="s">
        <v>10425</v>
      </c>
      <c r="N947">
        <v>7</v>
      </c>
      <c r="O947">
        <v>7</v>
      </c>
      <c r="P947">
        <v>7</v>
      </c>
      <c r="Q947">
        <v>13</v>
      </c>
      <c r="R947">
        <v>13</v>
      </c>
      <c r="S947">
        <v>13</v>
      </c>
      <c r="T947" t="s">
        <v>92586</v>
      </c>
      <c r="U947">
        <v>0</v>
      </c>
      <c r="V947" t="s">
        <v>132719</v>
      </c>
      <c r="W947">
        <v>207700000</v>
      </c>
      <c r="X947">
        <v>25</v>
      </c>
      <c r="Y947" t="s">
        <v>132720</v>
      </c>
      <c r="Z947">
        <v>1</v>
      </c>
      <c r="AA947" t="s">
        <v>132721</v>
      </c>
      <c r="AB947" t="s">
        <v>132722</v>
      </c>
      <c r="AC947" t="s">
        <v>46586</v>
      </c>
      <c r="AD947" t="s">
        <v>15460</v>
      </c>
      <c r="AE947">
        <v>2138</v>
      </c>
      <c r="AF947" t="s">
        <v>15461</v>
      </c>
      <c r="AG947" t="s">
        <v>15462</v>
      </c>
      <c r="AH947" t="s">
        <v>15463</v>
      </c>
      <c r="AJ947" s="4" t="s">
        <v>15464</v>
      </c>
    </row>
    <row r="948" spans="1:36" x14ac:dyDescent="0.3">
      <c r="A948" t="s">
        <v>75226</v>
      </c>
      <c r="B948" t="s">
        <v>120305</v>
      </c>
      <c r="C948" t="s">
        <v>118974</v>
      </c>
      <c r="D948" t="s">
        <v>72764</v>
      </c>
      <c r="H948" t="s">
        <v>20038</v>
      </c>
      <c r="I948" t="s">
        <v>3252</v>
      </c>
      <c r="J948" t="s">
        <v>20039</v>
      </c>
      <c r="N948">
        <v>31</v>
      </c>
      <c r="O948">
        <v>31</v>
      </c>
      <c r="P948">
        <v>30</v>
      </c>
      <c r="Q948" t="s">
        <v>76183</v>
      </c>
      <c r="R948" t="s">
        <v>76183</v>
      </c>
      <c r="S948" t="s">
        <v>78326</v>
      </c>
      <c r="T948" t="s">
        <v>92660</v>
      </c>
      <c r="U948">
        <v>0</v>
      </c>
      <c r="V948" t="s">
        <v>132723</v>
      </c>
      <c r="W948">
        <v>1183900000</v>
      </c>
      <c r="X948">
        <v>129</v>
      </c>
      <c r="Y948" t="s">
        <v>132724</v>
      </c>
      <c r="Z948">
        <v>1</v>
      </c>
      <c r="AA948" t="s">
        <v>132721</v>
      </c>
      <c r="AB948" t="s">
        <v>132725</v>
      </c>
      <c r="AC948" t="s">
        <v>20041</v>
      </c>
      <c r="AD948" t="s">
        <v>20041</v>
      </c>
      <c r="AE948">
        <v>2808</v>
      </c>
      <c r="AF948" t="s">
        <v>20042</v>
      </c>
      <c r="AG948" t="s">
        <v>20043</v>
      </c>
      <c r="AH948" t="s">
        <v>20044</v>
      </c>
      <c r="AJ948" s="4" t="s">
        <v>20045</v>
      </c>
    </row>
    <row r="949" spans="1:36" x14ac:dyDescent="0.3">
      <c r="A949" t="s">
        <v>120306</v>
      </c>
      <c r="B949" t="s">
        <v>120307</v>
      </c>
      <c r="C949" t="s">
        <v>120308</v>
      </c>
      <c r="D949" t="s">
        <v>120309</v>
      </c>
      <c r="H949" t="s">
        <v>25265</v>
      </c>
      <c r="I949" t="s">
        <v>25266</v>
      </c>
      <c r="J949" t="s">
        <v>25267</v>
      </c>
      <c r="N949">
        <v>6</v>
      </c>
      <c r="O949">
        <v>6</v>
      </c>
      <c r="P949">
        <v>6</v>
      </c>
      <c r="Q949" t="s">
        <v>78004</v>
      </c>
      <c r="R949" t="s">
        <v>78004</v>
      </c>
      <c r="S949" t="s">
        <v>78004</v>
      </c>
      <c r="T949" t="s">
        <v>94376</v>
      </c>
      <c r="U949">
        <v>0</v>
      </c>
      <c r="V949" t="s">
        <v>132726</v>
      </c>
      <c r="W949">
        <v>237550000</v>
      </c>
      <c r="X949">
        <v>19</v>
      </c>
      <c r="Y949" t="s">
        <v>132727</v>
      </c>
      <c r="Z949">
        <v>1</v>
      </c>
      <c r="AA949" t="s">
        <v>132728</v>
      </c>
      <c r="AB949" t="s">
        <v>132729</v>
      </c>
      <c r="AC949" t="s">
        <v>25268</v>
      </c>
      <c r="AD949" t="s">
        <v>25268</v>
      </c>
      <c r="AE949">
        <v>3644</v>
      </c>
      <c r="AF949" t="s">
        <v>25269</v>
      </c>
      <c r="AG949" t="s">
        <v>25270</v>
      </c>
      <c r="AH949" t="s">
        <v>25271</v>
      </c>
      <c r="AI949" t="s">
        <v>25272</v>
      </c>
      <c r="AJ949" s="4" t="s">
        <v>25273</v>
      </c>
    </row>
    <row r="950" spans="1:36" x14ac:dyDescent="0.3">
      <c r="A950" t="s">
        <v>120310</v>
      </c>
      <c r="B950" t="s">
        <v>120311</v>
      </c>
      <c r="C950" t="s">
        <v>120312</v>
      </c>
      <c r="D950" t="s">
        <v>120313</v>
      </c>
      <c r="H950" t="s">
        <v>46585</v>
      </c>
      <c r="J950" t="s">
        <v>46584</v>
      </c>
      <c r="N950">
        <v>2</v>
      </c>
      <c r="O950">
        <v>2</v>
      </c>
      <c r="P950">
        <v>2</v>
      </c>
      <c r="Q950" t="s">
        <v>76121</v>
      </c>
      <c r="R950" t="s">
        <v>76121</v>
      </c>
      <c r="S950" t="s">
        <v>76121</v>
      </c>
      <c r="T950" t="s">
        <v>132730</v>
      </c>
      <c r="U950" t="s">
        <v>132731</v>
      </c>
      <c r="V950" t="s">
        <v>132732</v>
      </c>
      <c r="W950">
        <v>174160000</v>
      </c>
      <c r="X950">
        <v>6</v>
      </c>
      <c r="Y950" t="s">
        <v>132733</v>
      </c>
      <c r="Z950">
        <v>1</v>
      </c>
      <c r="AA950" t="s">
        <v>132734</v>
      </c>
      <c r="AB950" t="s">
        <v>132735</v>
      </c>
      <c r="AC950" t="s">
        <v>46583</v>
      </c>
      <c r="AD950" t="s">
        <v>46583</v>
      </c>
      <c r="AE950">
        <v>2937</v>
      </c>
      <c r="AF950" t="s">
        <v>46582</v>
      </c>
      <c r="AG950" t="s">
        <v>46581</v>
      </c>
      <c r="AH950" t="s">
        <v>46580</v>
      </c>
      <c r="AJ950" s="4" t="s">
        <v>46579</v>
      </c>
    </row>
    <row r="951" spans="1:36" x14ac:dyDescent="0.3">
      <c r="A951" t="s">
        <v>120314</v>
      </c>
      <c r="B951" t="s">
        <v>120315</v>
      </c>
      <c r="C951" t="s">
        <v>59937</v>
      </c>
      <c r="D951" t="s">
        <v>120316</v>
      </c>
      <c r="H951" t="s">
        <v>3961</v>
      </c>
      <c r="I951" t="s">
        <v>33</v>
      </c>
      <c r="J951" t="s">
        <v>19923</v>
      </c>
      <c r="N951">
        <v>5</v>
      </c>
      <c r="O951">
        <v>5</v>
      </c>
      <c r="P951">
        <v>5</v>
      </c>
      <c r="Q951" t="s">
        <v>72627</v>
      </c>
      <c r="R951" t="s">
        <v>72627</v>
      </c>
      <c r="S951" t="s">
        <v>72627</v>
      </c>
      <c r="T951" t="s">
        <v>83734</v>
      </c>
      <c r="U951">
        <v>0</v>
      </c>
      <c r="V951" t="s">
        <v>132736</v>
      </c>
      <c r="W951">
        <v>761750000</v>
      </c>
      <c r="X951">
        <v>62</v>
      </c>
      <c r="Y951" t="s">
        <v>132737</v>
      </c>
      <c r="Z951">
        <v>1</v>
      </c>
      <c r="AA951" t="s">
        <v>132738</v>
      </c>
      <c r="AB951" t="s">
        <v>132739</v>
      </c>
      <c r="AC951" t="s">
        <v>19924</v>
      </c>
      <c r="AD951" t="s">
        <v>19925</v>
      </c>
      <c r="AE951">
        <v>2786</v>
      </c>
      <c r="AF951" t="s">
        <v>19926</v>
      </c>
      <c r="AG951" t="s">
        <v>19927</v>
      </c>
      <c r="AH951" t="s">
        <v>19928</v>
      </c>
      <c r="AI951" t="s">
        <v>19929</v>
      </c>
      <c r="AJ951" s="4" t="s">
        <v>19930</v>
      </c>
    </row>
    <row r="952" spans="1:36" x14ac:dyDescent="0.3">
      <c r="A952" t="s">
        <v>120317</v>
      </c>
      <c r="B952" t="s">
        <v>120318</v>
      </c>
      <c r="C952" t="s">
        <v>50277</v>
      </c>
      <c r="D952" t="s">
        <v>120319</v>
      </c>
      <c r="H952" t="s">
        <v>12783</v>
      </c>
      <c r="I952" t="s">
        <v>12784</v>
      </c>
      <c r="J952" t="s">
        <v>12785</v>
      </c>
      <c r="K952" t="s">
        <v>12786</v>
      </c>
      <c r="N952">
        <v>5</v>
      </c>
      <c r="O952">
        <v>5</v>
      </c>
      <c r="P952">
        <v>5</v>
      </c>
      <c r="Q952" t="s">
        <v>72028</v>
      </c>
      <c r="R952" t="s">
        <v>72028</v>
      </c>
      <c r="S952" t="s">
        <v>72028</v>
      </c>
      <c r="T952" t="s">
        <v>81254</v>
      </c>
      <c r="U952">
        <v>0</v>
      </c>
      <c r="V952" t="s">
        <v>132740</v>
      </c>
      <c r="W952">
        <v>205860000</v>
      </c>
      <c r="X952">
        <v>22</v>
      </c>
      <c r="Y952" t="s">
        <v>132741</v>
      </c>
      <c r="Z952">
        <v>1</v>
      </c>
      <c r="AA952" t="s">
        <v>132742</v>
      </c>
      <c r="AB952" t="s">
        <v>132743</v>
      </c>
      <c r="AC952" t="s">
        <v>46578</v>
      </c>
      <c r="AD952" t="s">
        <v>12788</v>
      </c>
      <c r="AE952">
        <v>1797</v>
      </c>
      <c r="AF952" t="s">
        <v>12789</v>
      </c>
      <c r="AG952" t="s">
        <v>12790</v>
      </c>
      <c r="AH952" t="s">
        <v>12791</v>
      </c>
      <c r="AJ952" s="4" t="s">
        <v>12792</v>
      </c>
    </row>
    <row r="953" spans="1:36" x14ac:dyDescent="0.3">
      <c r="A953" t="s">
        <v>120320</v>
      </c>
      <c r="B953" t="s">
        <v>120321</v>
      </c>
      <c r="C953" t="s">
        <v>120322</v>
      </c>
      <c r="D953" t="s">
        <v>120323</v>
      </c>
      <c r="H953" t="s">
        <v>28576</v>
      </c>
      <c r="I953" t="s">
        <v>28577</v>
      </c>
      <c r="J953" t="s">
        <v>28578</v>
      </c>
      <c r="K953" t="s">
        <v>678</v>
      </c>
      <c r="N953">
        <v>29</v>
      </c>
      <c r="O953">
        <v>29</v>
      </c>
      <c r="P953">
        <v>29</v>
      </c>
      <c r="Q953" t="s">
        <v>79739</v>
      </c>
      <c r="R953" t="s">
        <v>79739</v>
      </c>
      <c r="S953" t="s">
        <v>79739</v>
      </c>
      <c r="T953" t="s">
        <v>88881</v>
      </c>
      <c r="U953">
        <v>0</v>
      </c>
      <c r="V953" t="s">
        <v>80682</v>
      </c>
      <c r="W953">
        <v>2237100000</v>
      </c>
      <c r="X953">
        <v>196</v>
      </c>
      <c r="Y953" t="s">
        <v>132744</v>
      </c>
      <c r="Z953">
        <v>1</v>
      </c>
      <c r="AA953" t="s">
        <v>132745</v>
      </c>
      <c r="AB953" t="s">
        <v>132746</v>
      </c>
      <c r="AC953" t="s">
        <v>46577</v>
      </c>
      <c r="AD953" t="s">
        <v>28580</v>
      </c>
      <c r="AE953">
        <v>4128</v>
      </c>
      <c r="AF953" t="s">
        <v>28581</v>
      </c>
      <c r="AG953" t="s">
        <v>28582</v>
      </c>
      <c r="AH953" t="s">
        <v>28583</v>
      </c>
      <c r="AJ953" s="4" t="s">
        <v>28584</v>
      </c>
    </row>
    <row r="954" spans="1:36" x14ac:dyDescent="0.3">
      <c r="A954" t="s">
        <v>120324</v>
      </c>
      <c r="B954" t="s">
        <v>70624</v>
      </c>
      <c r="C954" t="s">
        <v>120325</v>
      </c>
      <c r="D954" t="s">
        <v>120326</v>
      </c>
      <c r="H954" t="s">
        <v>46576</v>
      </c>
      <c r="I954" t="s">
        <v>46575</v>
      </c>
      <c r="J954" t="s">
        <v>4650</v>
      </c>
      <c r="K954" t="s">
        <v>1503</v>
      </c>
      <c r="N954">
        <v>10</v>
      </c>
      <c r="O954">
        <v>10</v>
      </c>
      <c r="P954">
        <v>10</v>
      </c>
      <c r="Q954" t="s">
        <v>89312</v>
      </c>
      <c r="R954" t="s">
        <v>89312</v>
      </c>
      <c r="S954" t="s">
        <v>89312</v>
      </c>
      <c r="T954" t="s">
        <v>132747</v>
      </c>
      <c r="U954">
        <v>0</v>
      </c>
      <c r="V954" t="s">
        <v>132748</v>
      </c>
      <c r="W954">
        <v>863760000</v>
      </c>
      <c r="X954">
        <v>53</v>
      </c>
      <c r="Y954" t="s">
        <v>132749</v>
      </c>
      <c r="Z954">
        <v>1</v>
      </c>
      <c r="AA954" t="s">
        <v>132750</v>
      </c>
      <c r="AB954" t="s">
        <v>132751</v>
      </c>
      <c r="AC954" t="s">
        <v>46574</v>
      </c>
      <c r="AD954" t="s">
        <v>46573</v>
      </c>
      <c r="AE954">
        <v>1738</v>
      </c>
      <c r="AF954" t="s">
        <v>46572</v>
      </c>
      <c r="AG954" t="s">
        <v>46571</v>
      </c>
      <c r="AH954" t="s">
        <v>46570</v>
      </c>
      <c r="AI954" t="s">
        <v>46569</v>
      </c>
      <c r="AJ954" s="4" t="s">
        <v>46568</v>
      </c>
    </row>
    <row r="955" spans="1:36" x14ac:dyDescent="0.3">
      <c r="A955" t="s">
        <v>120327</v>
      </c>
      <c r="B955" t="s">
        <v>120328</v>
      </c>
      <c r="C955" t="s">
        <v>120329</v>
      </c>
      <c r="D955" t="s">
        <v>120330</v>
      </c>
      <c r="H955" t="s">
        <v>5727</v>
      </c>
      <c r="I955" t="s">
        <v>1378</v>
      </c>
      <c r="J955" t="s">
        <v>5728</v>
      </c>
      <c r="K955" t="s">
        <v>1380</v>
      </c>
      <c r="N955">
        <v>9</v>
      </c>
      <c r="O955">
        <v>9</v>
      </c>
      <c r="P955">
        <v>9</v>
      </c>
      <c r="Q955" t="s">
        <v>83068</v>
      </c>
      <c r="R955" t="s">
        <v>83068</v>
      </c>
      <c r="S955" t="s">
        <v>83068</v>
      </c>
      <c r="T955" t="s">
        <v>83392</v>
      </c>
      <c r="U955">
        <v>0</v>
      </c>
      <c r="V955" t="s">
        <v>48516</v>
      </c>
      <c r="W955">
        <v>70278000000</v>
      </c>
      <c r="X955">
        <v>465</v>
      </c>
      <c r="Y955" t="s">
        <v>132752</v>
      </c>
      <c r="Z955">
        <v>1</v>
      </c>
      <c r="AA955" t="s">
        <v>132753</v>
      </c>
      <c r="AB955" t="s">
        <v>132754</v>
      </c>
      <c r="AC955" t="s">
        <v>5729</v>
      </c>
      <c r="AD955" t="s">
        <v>5730</v>
      </c>
      <c r="AE955">
        <v>930</v>
      </c>
      <c r="AF955" t="s">
        <v>5731</v>
      </c>
      <c r="AG955" t="s">
        <v>5732</v>
      </c>
      <c r="AH955" t="s">
        <v>5733</v>
      </c>
      <c r="AJ955" s="4" t="s">
        <v>5734</v>
      </c>
    </row>
    <row r="956" spans="1:36" x14ac:dyDescent="0.3">
      <c r="A956" t="s">
        <v>120331</v>
      </c>
      <c r="B956" t="s">
        <v>50677</v>
      </c>
      <c r="C956" t="s">
        <v>120332</v>
      </c>
      <c r="D956" t="s">
        <v>57267</v>
      </c>
      <c r="H956" t="s">
        <v>14997</v>
      </c>
      <c r="I956" t="s">
        <v>14998</v>
      </c>
      <c r="N956">
        <v>1</v>
      </c>
      <c r="O956">
        <v>1</v>
      </c>
      <c r="P956">
        <v>1</v>
      </c>
      <c r="Q956" t="s">
        <v>76238</v>
      </c>
      <c r="R956" t="s">
        <v>76238</v>
      </c>
      <c r="S956" t="s">
        <v>76238</v>
      </c>
      <c r="T956" t="s">
        <v>76962</v>
      </c>
      <c r="U956" t="s">
        <v>132755</v>
      </c>
      <c r="V956" t="s">
        <v>132756</v>
      </c>
      <c r="W956">
        <v>18555000</v>
      </c>
      <c r="X956">
        <v>6</v>
      </c>
      <c r="Y956" t="s">
        <v>132757</v>
      </c>
      <c r="Z956">
        <v>1</v>
      </c>
      <c r="AA956" t="s">
        <v>132758</v>
      </c>
      <c r="AB956" t="s">
        <v>132759</v>
      </c>
      <c r="AC956" t="s">
        <v>14999</v>
      </c>
      <c r="AD956" t="s">
        <v>14999</v>
      </c>
      <c r="AE956">
        <v>2083</v>
      </c>
      <c r="AF956" t="s">
        <v>15000</v>
      </c>
      <c r="AG956" t="s">
        <v>15001</v>
      </c>
      <c r="AJ956" s="4" t="s">
        <v>15002</v>
      </c>
    </row>
    <row r="957" spans="1:36" x14ac:dyDescent="0.3">
      <c r="A957" t="s">
        <v>50256</v>
      </c>
      <c r="B957" t="s">
        <v>120333</v>
      </c>
      <c r="C957" t="s">
        <v>120334</v>
      </c>
      <c r="D957" t="s">
        <v>67216</v>
      </c>
      <c r="H957" t="s">
        <v>11294</v>
      </c>
      <c r="I957" t="s">
        <v>11295</v>
      </c>
      <c r="J957" t="s">
        <v>11296</v>
      </c>
      <c r="K957" t="s">
        <v>11297</v>
      </c>
      <c r="N957">
        <v>6</v>
      </c>
      <c r="O957">
        <v>6</v>
      </c>
      <c r="P957">
        <v>6</v>
      </c>
      <c r="Q957" t="s">
        <v>79559</v>
      </c>
      <c r="R957" t="s">
        <v>79559</v>
      </c>
      <c r="S957" t="s">
        <v>79559</v>
      </c>
      <c r="T957" t="s">
        <v>80529</v>
      </c>
      <c r="U957">
        <v>0</v>
      </c>
      <c r="V957" t="s">
        <v>132760</v>
      </c>
      <c r="W957">
        <v>272950000</v>
      </c>
      <c r="X957">
        <v>26</v>
      </c>
      <c r="Y957" t="s">
        <v>132761</v>
      </c>
      <c r="Z957">
        <v>1</v>
      </c>
      <c r="AA957" t="s">
        <v>132762</v>
      </c>
      <c r="AB957" t="s">
        <v>132763</v>
      </c>
      <c r="AC957" t="s">
        <v>46567</v>
      </c>
      <c r="AD957" t="s">
        <v>46566</v>
      </c>
      <c r="AE957">
        <v>1600</v>
      </c>
      <c r="AF957" t="s">
        <v>11300</v>
      </c>
      <c r="AG957" t="s">
        <v>11301</v>
      </c>
      <c r="AH957" t="s">
        <v>11302</v>
      </c>
      <c r="AJ957" s="4" t="s">
        <v>11303</v>
      </c>
    </row>
    <row r="958" spans="1:36" x14ac:dyDescent="0.3">
      <c r="A958" t="s">
        <v>120335</v>
      </c>
      <c r="B958" t="s">
        <v>119363</v>
      </c>
      <c r="C958" t="s">
        <v>120336</v>
      </c>
      <c r="D958" t="s">
        <v>49459</v>
      </c>
      <c r="I958" t="s">
        <v>1149</v>
      </c>
      <c r="J958" t="s">
        <v>108</v>
      </c>
      <c r="N958">
        <v>32</v>
      </c>
      <c r="O958">
        <v>1</v>
      </c>
      <c r="P958">
        <v>0</v>
      </c>
      <c r="Q958" t="s">
        <v>81845</v>
      </c>
      <c r="R958" t="s">
        <v>76598</v>
      </c>
      <c r="S958">
        <v>0</v>
      </c>
      <c r="T958" t="s">
        <v>83249</v>
      </c>
      <c r="U958" t="s">
        <v>132764</v>
      </c>
      <c r="V958" t="s">
        <v>132765</v>
      </c>
      <c r="W958">
        <v>451720000</v>
      </c>
      <c r="X958">
        <v>11</v>
      </c>
      <c r="Y958" t="s">
        <v>132766</v>
      </c>
      <c r="Z958">
        <v>1</v>
      </c>
      <c r="AA958" t="s">
        <v>132767</v>
      </c>
      <c r="AB958" t="s">
        <v>132768</v>
      </c>
      <c r="AC958" t="s">
        <v>35446</v>
      </c>
      <c r="AD958" t="s">
        <v>35446</v>
      </c>
      <c r="AE958">
        <v>5246</v>
      </c>
      <c r="AF958" t="s">
        <v>35447</v>
      </c>
      <c r="AG958" t="s">
        <v>35448</v>
      </c>
      <c r="AJ958" s="4" t="s">
        <v>30927</v>
      </c>
    </row>
    <row r="959" spans="1:36" x14ac:dyDescent="0.3">
      <c r="A959" t="s">
        <v>50266</v>
      </c>
      <c r="B959" t="s">
        <v>120337</v>
      </c>
      <c r="C959" t="s">
        <v>73688</v>
      </c>
      <c r="D959" t="s">
        <v>120338</v>
      </c>
      <c r="H959" t="s">
        <v>34570</v>
      </c>
      <c r="I959" t="s">
        <v>34571</v>
      </c>
      <c r="J959" t="s">
        <v>34572</v>
      </c>
      <c r="N959">
        <v>6</v>
      </c>
      <c r="O959">
        <v>6</v>
      </c>
      <c r="P959">
        <v>6</v>
      </c>
      <c r="Q959">
        <v>13</v>
      </c>
      <c r="R959">
        <v>13</v>
      </c>
      <c r="S959">
        <v>13</v>
      </c>
      <c r="T959" t="s">
        <v>94023</v>
      </c>
      <c r="U959">
        <v>0</v>
      </c>
      <c r="V959" t="s">
        <v>75910</v>
      </c>
      <c r="W959">
        <v>160260000</v>
      </c>
      <c r="X959">
        <v>19</v>
      </c>
      <c r="Y959" t="s">
        <v>132769</v>
      </c>
      <c r="Z959">
        <v>1</v>
      </c>
      <c r="AA959" t="s">
        <v>132770</v>
      </c>
      <c r="AB959" t="s">
        <v>132771</v>
      </c>
      <c r="AC959" t="s">
        <v>46565</v>
      </c>
      <c r="AD959" t="s">
        <v>46565</v>
      </c>
      <c r="AE959">
        <v>5049</v>
      </c>
      <c r="AF959" t="s">
        <v>34575</v>
      </c>
      <c r="AG959" t="s">
        <v>34576</v>
      </c>
      <c r="AH959" t="s">
        <v>34577</v>
      </c>
      <c r="AJ959" s="4" t="s">
        <v>34578</v>
      </c>
    </row>
    <row r="960" spans="1:36" x14ac:dyDescent="0.3">
      <c r="A960" t="s">
        <v>120339</v>
      </c>
      <c r="B960" t="s">
        <v>120340</v>
      </c>
      <c r="C960" t="s">
        <v>120341</v>
      </c>
      <c r="D960" t="s">
        <v>85339</v>
      </c>
      <c r="H960" t="s">
        <v>15406</v>
      </c>
      <c r="I960" t="s">
        <v>15407</v>
      </c>
      <c r="J960" t="s">
        <v>1209</v>
      </c>
      <c r="N960">
        <v>4</v>
      </c>
      <c r="O960">
        <v>4</v>
      </c>
      <c r="P960">
        <v>4</v>
      </c>
      <c r="Q960">
        <v>32</v>
      </c>
      <c r="R960">
        <v>32</v>
      </c>
      <c r="S960">
        <v>32</v>
      </c>
      <c r="T960" t="s">
        <v>89937</v>
      </c>
      <c r="U960">
        <v>0</v>
      </c>
      <c r="V960" t="s">
        <v>132772</v>
      </c>
      <c r="W960">
        <v>134230000</v>
      </c>
      <c r="X960">
        <v>17</v>
      </c>
      <c r="Y960" t="s">
        <v>132773</v>
      </c>
      <c r="Z960">
        <v>1</v>
      </c>
      <c r="AA960" t="s">
        <v>132774</v>
      </c>
      <c r="AB960" t="s">
        <v>132775</v>
      </c>
      <c r="AC960" t="s">
        <v>15408</v>
      </c>
      <c r="AD960" t="s">
        <v>15408</v>
      </c>
      <c r="AE960">
        <v>2133</v>
      </c>
      <c r="AF960" t="s">
        <v>15409</v>
      </c>
      <c r="AG960" t="s">
        <v>15410</v>
      </c>
      <c r="AH960" t="s">
        <v>15411</v>
      </c>
      <c r="AJ960" s="4" t="s">
        <v>15412</v>
      </c>
    </row>
    <row r="961" spans="1:36" x14ac:dyDescent="0.3">
      <c r="A961" t="s">
        <v>98967</v>
      </c>
      <c r="B961" t="s">
        <v>120342</v>
      </c>
      <c r="C961" t="s">
        <v>120343</v>
      </c>
      <c r="D961" t="s">
        <v>120344</v>
      </c>
      <c r="H961" t="s">
        <v>23575</v>
      </c>
      <c r="I961" t="s">
        <v>23576</v>
      </c>
      <c r="J961" t="s">
        <v>8374</v>
      </c>
      <c r="K961" t="s">
        <v>23577</v>
      </c>
      <c r="N961">
        <v>8</v>
      </c>
      <c r="O961">
        <v>8</v>
      </c>
      <c r="P961">
        <v>8</v>
      </c>
      <c r="Q961" t="s">
        <v>76537</v>
      </c>
      <c r="R961" t="s">
        <v>76537</v>
      </c>
      <c r="S961" t="s">
        <v>76537</v>
      </c>
      <c r="T961" t="s">
        <v>132776</v>
      </c>
      <c r="U961">
        <v>0</v>
      </c>
      <c r="V961" t="s">
        <v>132777</v>
      </c>
      <c r="W961">
        <v>144930000</v>
      </c>
      <c r="X961">
        <v>18</v>
      </c>
      <c r="Y961" t="s">
        <v>132778</v>
      </c>
      <c r="Z961">
        <v>1</v>
      </c>
      <c r="AA961" t="s">
        <v>132779</v>
      </c>
      <c r="AB961" t="s">
        <v>132780</v>
      </c>
      <c r="AC961" t="s">
        <v>23578</v>
      </c>
      <c r="AD961" t="s">
        <v>23579</v>
      </c>
      <c r="AE961">
        <v>3383</v>
      </c>
      <c r="AF961" t="s">
        <v>23580</v>
      </c>
      <c r="AG961" t="s">
        <v>23581</v>
      </c>
      <c r="AH961" t="s">
        <v>23582</v>
      </c>
      <c r="AI961" t="s">
        <v>23583</v>
      </c>
      <c r="AJ961" s="4" t="s">
        <v>23584</v>
      </c>
    </row>
    <row r="962" spans="1:36" x14ac:dyDescent="0.3">
      <c r="A962" t="s">
        <v>54792</v>
      </c>
      <c r="B962">
        <v>1</v>
      </c>
      <c r="C962" t="s">
        <v>120345</v>
      </c>
      <c r="D962">
        <v>1</v>
      </c>
      <c r="H962" t="s">
        <v>493</v>
      </c>
      <c r="I962" t="s">
        <v>63</v>
      </c>
      <c r="J962" t="s">
        <v>46564</v>
      </c>
      <c r="N962">
        <v>5</v>
      </c>
      <c r="O962">
        <v>5</v>
      </c>
      <c r="P962">
        <v>5</v>
      </c>
      <c r="Q962" t="s">
        <v>76518</v>
      </c>
      <c r="R962" t="s">
        <v>76518</v>
      </c>
      <c r="S962" t="s">
        <v>76518</v>
      </c>
      <c r="T962" t="s">
        <v>132781</v>
      </c>
      <c r="U962" t="s">
        <v>132782</v>
      </c>
      <c r="V962" t="s">
        <v>132783</v>
      </c>
      <c r="W962">
        <v>84851000</v>
      </c>
      <c r="X962">
        <v>6</v>
      </c>
      <c r="Y962" t="s">
        <v>132784</v>
      </c>
      <c r="Z962">
        <v>1</v>
      </c>
      <c r="AA962" t="s">
        <v>132785</v>
      </c>
      <c r="AB962" t="s">
        <v>132786</v>
      </c>
      <c r="AC962" t="s">
        <v>46563</v>
      </c>
      <c r="AD962" t="s">
        <v>46562</v>
      </c>
      <c r="AE962">
        <v>3783</v>
      </c>
      <c r="AF962" t="s">
        <v>46561</v>
      </c>
      <c r="AG962" t="s">
        <v>46560</v>
      </c>
      <c r="AJ962" s="4" t="s">
        <v>26197</v>
      </c>
    </row>
    <row r="963" spans="1:36" x14ac:dyDescent="0.3">
      <c r="A963" t="s">
        <v>120346</v>
      </c>
      <c r="B963" t="s">
        <v>120347</v>
      </c>
      <c r="C963" t="s">
        <v>87810</v>
      </c>
      <c r="D963" t="s">
        <v>120348</v>
      </c>
      <c r="H963" t="s">
        <v>4529</v>
      </c>
      <c r="I963" t="s">
        <v>4530</v>
      </c>
      <c r="J963" t="s">
        <v>4237</v>
      </c>
      <c r="K963" t="s">
        <v>984</v>
      </c>
      <c r="N963">
        <v>5</v>
      </c>
      <c r="O963">
        <v>5</v>
      </c>
      <c r="P963">
        <v>5</v>
      </c>
      <c r="Q963" t="s">
        <v>81209</v>
      </c>
      <c r="R963" t="s">
        <v>81209</v>
      </c>
      <c r="S963" t="s">
        <v>81209</v>
      </c>
      <c r="T963" t="s">
        <v>51143</v>
      </c>
      <c r="U963">
        <v>0</v>
      </c>
      <c r="V963" t="s">
        <v>132787</v>
      </c>
      <c r="W963">
        <v>231880000</v>
      </c>
      <c r="X963">
        <v>25</v>
      </c>
      <c r="Y963" t="s">
        <v>132788</v>
      </c>
      <c r="Z963">
        <v>1</v>
      </c>
      <c r="AA963" t="s">
        <v>132789</v>
      </c>
      <c r="AB963" t="s">
        <v>132790</v>
      </c>
      <c r="AC963" t="s">
        <v>4531</v>
      </c>
      <c r="AD963" t="s">
        <v>4531</v>
      </c>
      <c r="AE963">
        <v>777</v>
      </c>
      <c r="AF963" t="s">
        <v>4532</v>
      </c>
      <c r="AG963" t="s">
        <v>4533</v>
      </c>
      <c r="AH963" t="s">
        <v>4534</v>
      </c>
      <c r="AJ963" s="4" t="s">
        <v>4535</v>
      </c>
    </row>
    <row r="964" spans="1:36" x14ac:dyDescent="0.3">
      <c r="A964" t="s">
        <v>120349</v>
      </c>
      <c r="B964" t="s">
        <v>100033</v>
      </c>
      <c r="C964" t="s">
        <v>49588</v>
      </c>
      <c r="D964" t="s">
        <v>102508</v>
      </c>
      <c r="H964" t="s">
        <v>11639</v>
      </c>
      <c r="I964" t="s">
        <v>11640</v>
      </c>
      <c r="J964" t="s">
        <v>3171</v>
      </c>
      <c r="K964" t="s">
        <v>1618</v>
      </c>
      <c r="N964">
        <v>8</v>
      </c>
      <c r="O964">
        <v>8</v>
      </c>
      <c r="P964">
        <v>8</v>
      </c>
      <c r="Q964" t="s">
        <v>78655</v>
      </c>
      <c r="R964" t="s">
        <v>78655</v>
      </c>
      <c r="S964" t="s">
        <v>78655</v>
      </c>
      <c r="T964" t="s">
        <v>83784</v>
      </c>
      <c r="U964">
        <v>0</v>
      </c>
      <c r="V964" t="s">
        <v>81125</v>
      </c>
      <c r="W964">
        <v>140850000</v>
      </c>
      <c r="X964">
        <v>28</v>
      </c>
      <c r="Y964" t="s">
        <v>132791</v>
      </c>
      <c r="Z964">
        <v>1</v>
      </c>
      <c r="AA964" t="s">
        <v>132792</v>
      </c>
      <c r="AB964" t="s">
        <v>132793</v>
      </c>
      <c r="AC964" t="s">
        <v>46559</v>
      </c>
      <c r="AD964" t="s">
        <v>46558</v>
      </c>
      <c r="AE964">
        <v>1641</v>
      </c>
      <c r="AF964" t="s">
        <v>11643</v>
      </c>
      <c r="AG964" t="s">
        <v>11644</v>
      </c>
      <c r="AH964" t="s">
        <v>11645</v>
      </c>
      <c r="AI964" t="s">
        <v>11646</v>
      </c>
      <c r="AJ964" s="4" t="s">
        <v>11647</v>
      </c>
    </row>
    <row r="965" spans="1:36" x14ac:dyDescent="0.3">
      <c r="A965" t="s">
        <v>120350</v>
      </c>
      <c r="B965" t="s">
        <v>120351</v>
      </c>
      <c r="C965" t="s">
        <v>120352</v>
      </c>
      <c r="D965" t="s">
        <v>120353</v>
      </c>
      <c r="H965" t="s">
        <v>24622</v>
      </c>
      <c r="I965" t="s">
        <v>24623</v>
      </c>
      <c r="J965" t="s">
        <v>24624</v>
      </c>
      <c r="N965">
        <v>12</v>
      </c>
      <c r="O965">
        <v>12</v>
      </c>
      <c r="P965">
        <v>12</v>
      </c>
      <c r="Q965">
        <v>50</v>
      </c>
      <c r="R965">
        <v>50</v>
      </c>
      <c r="S965">
        <v>50</v>
      </c>
      <c r="T965" t="s">
        <v>83920</v>
      </c>
      <c r="U965">
        <v>0</v>
      </c>
      <c r="V965" t="s">
        <v>132794</v>
      </c>
      <c r="W965">
        <v>1009000000</v>
      </c>
      <c r="X965">
        <v>46</v>
      </c>
      <c r="Y965" t="s">
        <v>132795</v>
      </c>
      <c r="Z965">
        <v>1</v>
      </c>
      <c r="AA965" t="s">
        <v>132796</v>
      </c>
      <c r="AB965" t="s">
        <v>132797</v>
      </c>
      <c r="AC965" t="s">
        <v>24625</v>
      </c>
      <c r="AD965" t="s">
        <v>46557</v>
      </c>
      <c r="AE965">
        <v>3550</v>
      </c>
      <c r="AF965" t="s">
        <v>24627</v>
      </c>
      <c r="AG965" t="s">
        <v>24628</v>
      </c>
      <c r="AH965" t="s">
        <v>24629</v>
      </c>
      <c r="AI965" t="s">
        <v>24630</v>
      </c>
      <c r="AJ965" s="4" t="s">
        <v>24631</v>
      </c>
    </row>
    <row r="966" spans="1:36" x14ac:dyDescent="0.3">
      <c r="A966" t="s">
        <v>120354</v>
      </c>
      <c r="B966">
        <v>1</v>
      </c>
      <c r="C966" t="s">
        <v>48996</v>
      </c>
      <c r="D966">
        <v>1</v>
      </c>
      <c r="H966" t="s">
        <v>24858</v>
      </c>
      <c r="I966" t="s">
        <v>2630</v>
      </c>
      <c r="J966" t="s">
        <v>8374</v>
      </c>
      <c r="N966">
        <v>2</v>
      </c>
      <c r="O966">
        <v>2</v>
      </c>
      <c r="P966">
        <v>2</v>
      </c>
      <c r="Q966">
        <v>4</v>
      </c>
      <c r="R966">
        <v>4</v>
      </c>
      <c r="S966">
        <v>4</v>
      </c>
      <c r="T966" t="s">
        <v>97347</v>
      </c>
      <c r="U966" t="s">
        <v>132798</v>
      </c>
      <c r="V966" t="s">
        <v>132799</v>
      </c>
      <c r="W966">
        <v>13673000</v>
      </c>
      <c r="X966">
        <v>1</v>
      </c>
      <c r="Y966" t="s">
        <v>132800</v>
      </c>
      <c r="Z966">
        <v>1</v>
      </c>
      <c r="AA966" t="s">
        <v>132801</v>
      </c>
      <c r="AB966" t="s">
        <v>132802</v>
      </c>
      <c r="AC966" t="s">
        <v>24859</v>
      </c>
      <c r="AD966" t="s">
        <v>24859</v>
      </c>
      <c r="AE966">
        <v>3583</v>
      </c>
      <c r="AF966" t="s">
        <v>24861</v>
      </c>
      <c r="AG966" t="s">
        <v>24862</v>
      </c>
      <c r="AH966" t="s">
        <v>24863</v>
      </c>
      <c r="AI966" t="s">
        <v>24864</v>
      </c>
      <c r="AJ966" s="4" t="s">
        <v>24865</v>
      </c>
    </row>
    <row r="967" spans="1:36" x14ac:dyDescent="0.3">
      <c r="A967" t="s">
        <v>73352</v>
      </c>
      <c r="B967" t="s">
        <v>120355</v>
      </c>
      <c r="C967" t="s">
        <v>120356</v>
      </c>
      <c r="D967" t="s">
        <v>120357</v>
      </c>
      <c r="H967" t="s">
        <v>30911</v>
      </c>
      <c r="I967" t="s">
        <v>30912</v>
      </c>
      <c r="J967" t="s">
        <v>30913</v>
      </c>
      <c r="K967" t="s">
        <v>23376</v>
      </c>
      <c r="N967">
        <v>20</v>
      </c>
      <c r="O967">
        <v>20</v>
      </c>
      <c r="P967">
        <v>20</v>
      </c>
      <c r="Q967" t="s">
        <v>76424</v>
      </c>
      <c r="R967" t="s">
        <v>76424</v>
      </c>
      <c r="S967" t="s">
        <v>76424</v>
      </c>
      <c r="T967" t="s">
        <v>95875</v>
      </c>
      <c r="U967">
        <v>0</v>
      </c>
      <c r="V967" t="s">
        <v>132803</v>
      </c>
      <c r="W967">
        <v>395800000</v>
      </c>
      <c r="X967">
        <v>44</v>
      </c>
      <c r="Y967" t="s">
        <v>132804</v>
      </c>
      <c r="Z967">
        <v>1</v>
      </c>
      <c r="AA967" t="s">
        <v>132805</v>
      </c>
      <c r="AB967" t="s">
        <v>132806</v>
      </c>
      <c r="AC967" t="s">
        <v>46556</v>
      </c>
      <c r="AD967" t="s">
        <v>30915</v>
      </c>
      <c r="AE967">
        <v>4491</v>
      </c>
      <c r="AF967" t="s">
        <v>30916</v>
      </c>
      <c r="AG967" t="s">
        <v>30917</v>
      </c>
      <c r="AH967" t="s">
        <v>30918</v>
      </c>
      <c r="AI967" t="s">
        <v>30919</v>
      </c>
      <c r="AJ967" s="4" t="s">
        <v>30920</v>
      </c>
    </row>
    <row r="968" spans="1:36" x14ac:dyDescent="0.3">
      <c r="A968" t="s">
        <v>59873</v>
      </c>
      <c r="B968" t="s">
        <v>57232</v>
      </c>
      <c r="C968" t="s">
        <v>120358</v>
      </c>
      <c r="D968" t="s">
        <v>120359</v>
      </c>
      <c r="H968" t="s">
        <v>34525</v>
      </c>
      <c r="I968" t="s">
        <v>34526</v>
      </c>
      <c r="J968" t="s">
        <v>34527</v>
      </c>
      <c r="K968" t="s">
        <v>65</v>
      </c>
      <c r="N968">
        <v>20</v>
      </c>
      <c r="O968">
        <v>20</v>
      </c>
      <c r="P968">
        <v>20</v>
      </c>
      <c r="Q968" t="s">
        <v>80555</v>
      </c>
      <c r="R968" t="s">
        <v>80555</v>
      </c>
      <c r="S968" t="s">
        <v>80555</v>
      </c>
      <c r="T968" t="s">
        <v>84569</v>
      </c>
      <c r="U968">
        <v>0</v>
      </c>
      <c r="V968" t="s">
        <v>132807</v>
      </c>
      <c r="W968">
        <v>898400000</v>
      </c>
      <c r="X968">
        <v>82</v>
      </c>
      <c r="Y968" t="s">
        <v>132808</v>
      </c>
      <c r="Z968">
        <v>1</v>
      </c>
      <c r="AA968" t="s">
        <v>132809</v>
      </c>
      <c r="AB968" t="s">
        <v>132810</v>
      </c>
      <c r="AC968" t="s">
        <v>34528</v>
      </c>
      <c r="AD968" t="s">
        <v>34528</v>
      </c>
      <c r="AE968">
        <v>5042</v>
      </c>
      <c r="AF968" t="s">
        <v>34529</v>
      </c>
      <c r="AG968" t="s">
        <v>34530</v>
      </c>
      <c r="AH968" t="s">
        <v>34531</v>
      </c>
      <c r="AJ968" s="4" t="s">
        <v>34532</v>
      </c>
    </row>
    <row r="969" spans="1:36" x14ac:dyDescent="0.3">
      <c r="A969" t="s">
        <v>63375</v>
      </c>
      <c r="B969" t="s">
        <v>120360</v>
      </c>
      <c r="C969" t="s">
        <v>119282</v>
      </c>
      <c r="D969" t="s">
        <v>63386</v>
      </c>
      <c r="H969" t="s">
        <v>29528</v>
      </c>
      <c r="I969" t="s">
        <v>29529</v>
      </c>
      <c r="N969">
        <v>8</v>
      </c>
      <c r="O969">
        <v>8</v>
      </c>
      <c r="P969">
        <v>8</v>
      </c>
      <c r="Q969" t="s">
        <v>83704</v>
      </c>
      <c r="R969" t="s">
        <v>83704</v>
      </c>
      <c r="S969" t="s">
        <v>83704</v>
      </c>
      <c r="T969" t="s">
        <v>89488</v>
      </c>
      <c r="U969">
        <v>0</v>
      </c>
      <c r="V969" t="s">
        <v>132811</v>
      </c>
      <c r="W969">
        <v>479480000</v>
      </c>
      <c r="X969">
        <v>27</v>
      </c>
      <c r="Y969" t="s">
        <v>132812</v>
      </c>
      <c r="Z969">
        <v>1</v>
      </c>
      <c r="AA969" t="s">
        <v>132813</v>
      </c>
      <c r="AB969" t="s">
        <v>132814</v>
      </c>
      <c r="AC969" t="s">
        <v>29530</v>
      </c>
      <c r="AD969" t="s">
        <v>29530</v>
      </c>
      <c r="AE969">
        <v>4270</v>
      </c>
      <c r="AF969" t="s">
        <v>29531</v>
      </c>
      <c r="AG969" t="s">
        <v>29532</v>
      </c>
      <c r="AH969" t="s">
        <v>29533</v>
      </c>
      <c r="AJ969" s="4" t="s">
        <v>29534</v>
      </c>
    </row>
    <row r="970" spans="1:36" x14ac:dyDescent="0.3">
      <c r="A970" t="s">
        <v>120361</v>
      </c>
      <c r="B970" t="s">
        <v>120362</v>
      </c>
      <c r="C970" t="s">
        <v>102115</v>
      </c>
      <c r="D970" t="s">
        <v>72653</v>
      </c>
      <c r="I970" t="s">
        <v>33</v>
      </c>
      <c r="J970" t="s">
        <v>2769</v>
      </c>
      <c r="N970">
        <v>13</v>
      </c>
      <c r="O970">
        <v>13</v>
      </c>
      <c r="P970">
        <v>13</v>
      </c>
      <c r="Q970" t="s">
        <v>82387</v>
      </c>
      <c r="R970" t="s">
        <v>82387</v>
      </c>
      <c r="S970" t="s">
        <v>82387</v>
      </c>
      <c r="T970" t="s">
        <v>83079</v>
      </c>
      <c r="U970">
        <v>0</v>
      </c>
      <c r="V970" t="s">
        <v>132815</v>
      </c>
      <c r="W970">
        <v>4243900000</v>
      </c>
      <c r="X970">
        <v>142</v>
      </c>
      <c r="Y970" t="s">
        <v>132816</v>
      </c>
      <c r="Z970">
        <v>1</v>
      </c>
      <c r="AA970" t="s">
        <v>132817</v>
      </c>
      <c r="AB970" t="s">
        <v>132818</v>
      </c>
      <c r="AC970" t="s">
        <v>46555</v>
      </c>
      <c r="AD970" t="s">
        <v>46554</v>
      </c>
      <c r="AE970">
        <v>951</v>
      </c>
      <c r="AF970" t="s">
        <v>35406</v>
      </c>
      <c r="AG970" t="s">
        <v>35407</v>
      </c>
      <c r="AJ970" s="4" t="s">
        <v>35408</v>
      </c>
    </row>
    <row r="971" spans="1:36" x14ac:dyDescent="0.3">
      <c r="A971" t="s">
        <v>98929</v>
      </c>
      <c r="B971" t="s">
        <v>120363</v>
      </c>
      <c r="C971" t="s">
        <v>61168</v>
      </c>
      <c r="D971" t="s">
        <v>53056</v>
      </c>
      <c r="H971" t="s">
        <v>22833</v>
      </c>
      <c r="I971" t="s">
        <v>22834</v>
      </c>
      <c r="J971" t="s">
        <v>22835</v>
      </c>
      <c r="K971" t="s">
        <v>22836</v>
      </c>
      <c r="N971">
        <v>11</v>
      </c>
      <c r="O971">
        <v>11</v>
      </c>
      <c r="P971">
        <v>5</v>
      </c>
      <c r="Q971" t="s">
        <v>81214</v>
      </c>
      <c r="R971" t="s">
        <v>81214</v>
      </c>
      <c r="S971" t="s">
        <v>78134</v>
      </c>
      <c r="T971" t="s">
        <v>83054</v>
      </c>
      <c r="U971">
        <v>0</v>
      </c>
      <c r="V971" t="s">
        <v>132819</v>
      </c>
      <c r="W971">
        <v>257590000</v>
      </c>
      <c r="X971">
        <v>26</v>
      </c>
      <c r="Y971" t="s">
        <v>132820</v>
      </c>
      <c r="Z971">
        <v>1</v>
      </c>
      <c r="AA971" t="s">
        <v>132821</v>
      </c>
      <c r="AB971" t="s">
        <v>132822</v>
      </c>
      <c r="AC971" t="s">
        <v>46553</v>
      </c>
      <c r="AD971" t="s">
        <v>46553</v>
      </c>
      <c r="AE971">
        <v>3264</v>
      </c>
      <c r="AF971" t="s">
        <v>22839</v>
      </c>
      <c r="AG971" t="s">
        <v>22840</v>
      </c>
      <c r="AH971" t="s">
        <v>22841</v>
      </c>
      <c r="AJ971" s="4" t="s">
        <v>22842</v>
      </c>
    </row>
    <row r="972" spans="1:36" x14ac:dyDescent="0.3">
      <c r="A972" t="s">
        <v>73601</v>
      </c>
      <c r="B972" t="s">
        <v>61519</v>
      </c>
      <c r="C972" t="s">
        <v>68040</v>
      </c>
      <c r="D972" t="s">
        <v>120364</v>
      </c>
      <c r="H972" t="s">
        <v>30878</v>
      </c>
      <c r="I972" t="s">
        <v>30879</v>
      </c>
      <c r="J972" t="s">
        <v>2778</v>
      </c>
      <c r="K972" t="s">
        <v>15882</v>
      </c>
      <c r="N972">
        <v>4</v>
      </c>
      <c r="O972">
        <v>4</v>
      </c>
      <c r="P972">
        <v>4</v>
      </c>
      <c r="Q972" t="s">
        <v>77458</v>
      </c>
      <c r="R972" t="s">
        <v>77458</v>
      </c>
      <c r="S972" t="s">
        <v>77458</v>
      </c>
      <c r="T972" t="s">
        <v>88337</v>
      </c>
      <c r="U972">
        <v>0</v>
      </c>
      <c r="V972" t="s">
        <v>132823</v>
      </c>
      <c r="W972">
        <v>97587000</v>
      </c>
      <c r="X972">
        <v>10</v>
      </c>
      <c r="Y972" t="s">
        <v>132824</v>
      </c>
      <c r="Z972">
        <v>1</v>
      </c>
      <c r="AA972" t="s">
        <v>132825</v>
      </c>
      <c r="AB972" t="s">
        <v>132826</v>
      </c>
      <c r="AC972" t="s">
        <v>30881</v>
      </c>
      <c r="AD972" t="s">
        <v>30881</v>
      </c>
      <c r="AE972">
        <v>4486</v>
      </c>
      <c r="AF972" t="s">
        <v>30882</v>
      </c>
      <c r="AG972" t="s">
        <v>30883</v>
      </c>
      <c r="AH972" t="s">
        <v>30884</v>
      </c>
      <c r="AI972" t="s">
        <v>30885</v>
      </c>
      <c r="AJ972" s="4" t="s">
        <v>30886</v>
      </c>
    </row>
    <row r="973" spans="1:36" x14ac:dyDescent="0.3">
      <c r="A973" t="s">
        <v>120365</v>
      </c>
      <c r="B973" t="s">
        <v>51276</v>
      </c>
      <c r="C973" t="s">
        <v>120366</v>
      </c>
      <c r="D973" t="s">
        <v>120367</v>
      </c>
      <c r="H973" t="s">
        <v>9440</v>
      </c>
      <c r="I973" t="s">
        <v>9441</v>
      </c>
      <c r="N973">
        <v>8</v>
      </c>
      <c r="O973">
        <v>8</v>
      </c>
      <c r="P973">
        <v>8</v>
      </c>
      <c r="Q973" t="s">
        <v>76256</v>
      </c>
      <c r="R973" t="s">
        <v>76256</v>
      </c>
      <c r="S973" t="s">
        <v>76256</v>
      </c>
      <c r="T973" t="s">
        <v>95050</v>
      </c>
      <c r="U973">
        <v>0</v>
      </c>
      <c r="V973" t="s">
        <v>101340</v>
      </c>
      <c r="W973">
        <v>284380000</v>
      </c>
      <c r="X973">
        <v>17</v>
      </c>
      <c r="Y973" t="s">
        <v>132827</v>
      </c>
      <c r="Z973">
        <v>1</v>
      </c>
      <c r="AA973" t="s">
        <v>132828</v>
      </c>
      <c r="AB973" t="s">
        <v>132829</v>
      </c>
      <c r="AC973" t="s">
        <v>46552</v>
      </c>
      <c r="AD973" t="s">
        <v>46551</v>
      </c>
      <c r="AE973">
        <v>1368</v>
      </c>
      <c r="AF973" t="s">
        <v>9444</v>
      </c>
      <c r="AG973" t="s">
        <v>9445</v>
      </c>
      <c r="AH973" t="s">
        <v>9446</v>
      </c>
    </row>
    <row r="974" spans="1:36" x14ac:dyDescent="0.3">
      <c r="A974" t="s">
        <v>120368</v>
      </c>
      <c r="B974" t="s">
        <v>120369</v>
      </c>
      <c r="C974" t="s">
        <v>120370</v>
      </c>
      <c r="D974" t="s">
        <v>120371</v>
      </c>
      <c r="H974" t="s">
        <v>10973</v>
      </c>
      <c r="I974" t="s">
        <v>10974</v>
      </c>
      <c r="J974" t="s">
        <v>10975</v>
      </c>
      <c r="K974" t="s">
        <v>10976</v>
      </c>
      <c r="N974">
        <v>5</v>
      </c>
      <c r="O974">
        <v>5</v>
      </c>
      <c r="P974">
        <v>5</v>
      </c>
      <c r="Q974" t="s">
        <v>82258</v>
      </c>
      <c r="R974" t="s">
        <v>82258</v>
      </c>
      <c r="S974" t="s">
        <v>82258</v>
      </c>
      <c r="T974" t="s">
        <v>62604</v>
      </c>
      <c r="U974">
        <v>0</v>
      </c>
      <c r="V974" t="s">
        <v>83862</v>
      </c>
      <c r="W974">
        <v>3422000000</v>
      </c>
      <c r="X974">
        <v>85</v>
      </c>
      <c r="Y974" t="s">
        <v>132830</v>
      </c>
      <c r="Z974">
        <v>1</v>
      </c>
      <c r="AA974" t="s">
        <v>132831</v>
      </c>
      <c r="AB974" t="s">
        <v>132832</v>
      </c>
      <c r="AC974" t="s">
        <v>10977</v>
      </c>
      <c r="AD974" t="s">
        <v>10977</v>
      </c>
      <c r="AE974">
        <v>1557</v>
      </c>
      <c r="AF974" t="s">
        <v>10978</v>
      </c>
      <c r="AG974" t="s">
        <v>10979</v>
      </c>
      <c r="AH974" t="s">
        <v>10980</v>
      </c>
      <c r="AJ974" s="4" t="s">
        <v>10981</v>
      </c>
    </row>
    <row r="975" spans="1:36" x14ac:dyDescent="0.3">
      <c r="A975" t="s">
        <v>120372</v>
      </c>
      <c r="B975" t="s">
        <v>120373</v>
      </c>
      <c r="C975" t="s">
        <v>120374</v>
      </c>
      <c r="D975" t="s">
        <v>120375</v>
      </c>
      <c r="H975" t="s">
        <v>46550</v>
      </c>
      <c r="I975" t="s">
        <v>46549</v>
      </c>
      <c r="J975" t="s">
        <v>46548</v>
      </c>
      <c r="K975" t="s">
        <v>46547</v>
      </c>
      <c r="N975">
        <v>22</v>
      </c>
      <c r="O975">
        <v>22</v>
      </c>
      <c r="P975">
        <v>22</v>
      </c>
      <c r="Q975" t="s">
        <v>48432</v>
      </c>
      <c r="R975" t="s">
        <v>48432</v>
      </c>
      <c r="S975" t="s">
        <v>48432</v>
      </c>
      <c r="T975" t="s">
        <v>132833</v>
      </c>
      <c r="U975">
        <v>0</v>
      </c>
      <c r="V975" t="s">
        <v>132834</v>
      </c>
      <c r="W975">
        <v>298950000</v>
      </c>
      <c r="X975">
        <v>55</v>
      </c>
      <c r="Y975" t="s">
        <v>132835</v>
      </c>
      <c r="Z975">
        <v>1</v>
      </c>
      <c r="AA975" t="s">
        <v>132836</v>
      </c>
      <c r="AB975" t="s">
        <v>132837</v>
      </c>
      <c r="AC975" t="s">
        <v>46546</v>
      </c>
      <c r="AD975" t="s">
        <v>46545</v>
      </c>
      <c r="AE975">
        <v>1164</v>
      </c>
      <c r="AF975" t="s">
        <v>46544</v>
      </c>
      <c r="AG975" t="s">
        <v>46543</v>
      </c>
      <c r="AH975" t="s">
        <v>46542</v>
      </c>
      <c r="AJ975" s="4" t="s">
        <v>46541</v>
      </c>
    </row>
    <row r="976" spans="1:36" x14ac:dyDescent="0.3">
      <c r="A976" t="s">
        <v>120376</v>
      </c>
      <c r="B976" t="s">
        <v>120377</v>
      </c>
      <c r="C976" t="s">
        <v>53131</v>
      </c>
      <c r="D976" t="s">
        <v>119728</v>
      </c>
      <c r="J976" t="s">
        <v>34239</v>
      </c>
      <c r="N976">
        <v>3</v>
      </c>
      <c r="O976">
        <v>3</v>
      </c>
      <c r="P976">
        <v>3</v>
      </c>
      <c r="Q976" t="s">
        <v>77069</v>
      </c>
      <c r="R976" t="s">
        <v>77069</v>
      </c>
      <c r="S976" t="s">
        <v>77069</v>
      </c>
      <c r="T976" t="s">
        <v>86687</v>
      </c>
      <c r="U976">
        <v>0</v>
      </c>
      <c r="V976" t="s">
        <v>132838</v>
      </c>
      <c r="W976">
        <v>72333000</v>
      </c>
      <c r="X976">
        <v>12</v>
      </c>
      <c r="Y976" t="s">
        <v>130616</v>
      </c>
      <c r="Z976">
        <v>1</v>
      </c>
      <c r="AA976" t="s">
        <v>132839</v>
      </c>
      <c r="AB976" t="s">
        <v>132840</v>
      </c>
      <c r="AC976" t="s">
        <v>34240</v>
      </c>
      <c r="AD976" t="s">
        <v>46540</v>
      </c>
      <c r="AE976">
        <v>4999</v>
      </c>
      <c r="AF976" t="s">
        <v>34241</v>
      </c>
      <c r="AG976" t="s">
        <v>34242</v>
      </c>
      <c r="AJ976" s="4" t="s">
        <v>34243</v>
      </c>
    </row>
    <row r="977" spans="1:36" x14ac:dyDescent="0.3">
      <c r="A977" t="s">
        <v>55363</v>
      </c>
      <c r="B977" t="s">
        <v>61272</v>
      </c>
      <c r="C977" t="s">
        <v>120378</v>
      </c>
      <c r="D977" t="s">
        <v>120379</v>
      </c>
      <c r="N977">
        <v>3</v>
      </c>
      <c r="O977">
        <v>3</v>
      </c>
      <c r="P977">
        <v>3</v>
      </c>
      <c r="Q977" t="s">
        <v>75936</v>
      </c>
      <c r="R977" t="s">
        <v>75936</v>
      </c>
      <c r="S977" t="s">
        <v>75936</v>
      </c>
      <c r="T977" t="s">
        <v>48769</v>
      </c>
      <c r="U977">
        <v>0</v>
      </c>
      <c r="V977" t="s">
        <v>132841</v>
      </c>
      <c r="W977">
        <v>50985000</v>
      </c>
      <c r="X977">
        <v>9</v>
      </c>
      <c r="Y977" t="s">
        <v>132842</v>
      </c>
      <c r="Z977">
        <v>1</v>
      </c>
      <c r="AA977" t="s">
        <v>132843</v>
      </c>
      <c r="AB977" t="s">
        <v>132844</v>
      </c>
      <c r="AC977" t="s">
        <v>34881</v>
      </c>
      <c r="AD977" t="s">
        <v>34881</v>
      </c>
      <c r="AE977">
        <v>5093</v>
      </c>
      <c r="AF977" t="s">
        <v>34882</v>
      </c>
      <c r="AG977" t="s">
        <v>34883</v>
      </c>
    </row>
    <row r="978" spans="1:36" x14ac:dyDescent="0.3">
      <c r="A978" t="s">
        <v>120380</v>
      </c>
      <c r="B978" t="s">
        <v>70490</v>
      </c>
      <c r="C978" t="s">
        <v>120381</v>
      </c>
      <c r="D978" t="s">
        <v>120382</v>
      </c>
      <c r="H978" t="s">
        <v>33961</v>
      </c>
      <c r="J978" t="s">
        <v>694</v>
      </c>
      <c r="N978">
        <v>5</v>
      </c>
      <c r="O978">
        <v>5</v>
      </c>
      <c r="P978">
        <v>5</v>
      </c>
      <c r="Q978" t="s">
        <v>76375</v>
      </c>
      <c r="R978" t="s">
        <v>76375</v>
      </c>
      <c r="S978" t="s">
        <v>76375</v>
      </c>
      <c r="T978" t="s">
        <v>81525</v>
      </c>
      <c r="U978">
        <v>0</v>
      </c>
      <c r="V978" t="s">
        <v>132845</v>
      </c>
      <c r="W978">
        <v>401540000</v>
      </c>
      <c r="X978">
        <v>16</v>
      </c>
      <c r="Y978" t="s">
        <v>132846</v>
      </c>
      <c r="Z978">
        <v>1</v>
      </c>
      <c r="AA978" t="s">
        <v>132847</v>
      </c>
      <c r="AB978" t="s">
        <v>132848</v>
      </c>
      <c r="AC978" t="s">
        <v>33963</v>
      </c>
      <c r="AD978" t="s">
        <v>33963</v>
      </c>
      <c r="AE978">
        <v>4958</v>
      </c>
      <c r="AF978" t="s">
        <v>33964</v>
      </c>
      <c r="AG978" t="s">
        <v>33965</v>
      </c>
      <c r="AH978" t="s">
        <v>33966</v>
      </c>
      <c r="AJ978" s="4" t="s">
        <v>33967</v>
      </c>
    </row>
    <row r="979" spans="1:36" x14ac:dyDescent="0.3">
      <c r="A979" t="s">
        <v>54005</v>
      </c>
      <c r="B979" t="s">
        <v>120383</v>
      </c>
      <c r="C979" t="s">
        <v>120384</v>
      </c>
      <c r="D979" t="s">
        <v>120385</v>
      </c>
      <c r="H979" t="s">
        <v>41428</v>
      </c>
      <c r="I979" t="s">
        <v>46539</v>
      </c>
      <c r="J979" t="s">
        <v>3886</v>
      </c>
      <c r="N979">
        <v>2</v>
      </c>
      <c r="O979">
        <v>2</v>
      </c>
      <c r="P979">
        <v>2</v>
      </c>
      <c r="Q979" t="s">
        <v>48761</v>
      </c>
      <c r="R979" t="s">
        <v>48761</v>
      </c>
      <c r="S979" t="s">
        <v>48761</v>
      </c>
      <c r="T979" t="s">
        <v>132849</v>
      </c>
      <c r="U979" t="s">
        <v>132850</v>
      </c>
      <c r="V979" t="s">
        <v>79642</v>
      </c>
      <c r="W979">
        <v>15060000</v>
      </c>
      <c r="X979">
        <v>9</v>
      </c>
      <c r="Y979" t="s">
        <v>132851</v>
      </c>
      <c r="Z979">
        <v>1</v>
      </c>
      <c r="AA979" t="s">
        <v>132852</v>
      </c>
      <c r="AB979" t="s">
        <v>132853</v>
      </c>
      <c r="AC979" t="s">
        <v>46538</v>
      </c>
      <c r="AD979" t="s">
        <v>46538</v>
      </c>
      <c r="AE979">
        <v>4242</v>
      </c>
      <c r="AF979" t="s">
        <v>46537</v>
      </c>
      <c r="AG979" t="s">
        <v>46536</v>
      </c>
      <c r="AH979" t="s">
        <v>46535</v>
      </c>
      <c r="AJ979" s="4" t="s">
        <v>46534</v>
      </c>
    </row>
    <row r="980" spans="1:36" x14ac:dyDescent="0.3">
      <c r="A980" t="s">
        <v>120386</v>
      </c>
      <c r="B980" t="s">
        <v>120387</v>
      </c>
      <c r="C980" t="s">
        <v>65448</v>
      </c>
      <c r="D980" t="s">
        <v>120388</v>
      </c>
      <c r="J980" t="s">
        <v>2769</v>
      </c>
      <c r="N980">
        <v>3</v>
      </c>
      <c r="O980">
        <v>3</v>
      </c>
      <c r="P980">
        <v>3</v>
      </c>
      <c r="Q980" t="s">
        <v>76207</v>
      </c>
      <c r="R980" t="s">
        <v>76207</v>
      </c>
      <c r="S980" t="s">
        <v>76207</v>
      </c>
      <c r="T980" t="s">
        <v>94836</v>
      </c>
      <c r="U980">
        <v>0</v>
      </c>
      <c r="V980" t="s">
        <v>132854</v>
      </c>
      <c r="W980">
        <v>341470000</v>
      </c>
      <c r="X980">
        <v>54</v>
      </c>
      <c r="Y980" t="s">
        <v>132855</v>
      </c>
      <c r="Z980">
        <v>1</v>
      </c>
      <c r="AA980" t="s">
        <v>132856</v>
      </c>
      <c r="AB980" t="s">
        <v>132857</v>
      </c>
      <c r="AC980" t="s">
        <v>6801</v>
      </c>
      <c r="AD980" t="s">
        <v>6802</v>
      </c>
      <c r="AE980">
        <v>1049</v>
      </c>
      <c r="AF980" t="s">
        <v>6803</v>
      </c>
      <c r="AG980" t="s">
        <v>6804</v>
      </c>
      <c r="AJ980" s="4" t="s">
        <v>6805</v>
      </c>
    </row>
    <row r="981" spans="1:36" x14ac:dyDescent="0.3">
      <c r="A981" t="s">
        <v>60682</v>
      </c>
      <c r="B981" t="s">
        <v>120389</v>
      </c>
      <c r="C981" t="s">
        <v>49803</v>
      </c>
      <c r="D981" t="s">
        <v>52252</v>
      </c>
      <c r="H981" t="s">
        <v>2896</v>
      </c>
      <c r="I981" t="s">
        <v>2897</v>
      </c>
      <c r="J981" t="s">
        <v>2898</v>
      </c>
      <c r="K981" t="s">
        <v>1944</v>
      </c>
      <c r="N981">
        <v>12</v>
      </c>
      <c r="O981">
        <v>12</v>
      </c>
      <c r="P981">
        <v>10</v>
      </c>
      <c r="Q981" t="s">
        <v>79887</v>
      </c>
      <c r="R981" t="s">
        <v>79887</v>
      </c>
      <c r="S981" t="s">
        <v>78661</v>
      </c>
      <c r="T981" t="s">
        <v>85587</v>
      </c>
      <c r="U981">
        <v>0</v>
      </c>
      <c r="V981" t="s">
        <v>132858</v>
      </c>
      <c r="W981">
        <v>430350000</v>
      </c>
      <c r="X981">
        <v>37</v>
      </c>
      <c r="Y981" t="s">
        <v>132859</v>
      </c>
      <c r="Z981">
        <v>1</v>
      </c>
      <c r="AA981" t="s">
        <v>132860</v>
      </c>
      <c r="AB981" t="s">
        <v>132861</v>
      </c>
      <c r="AC981" t="s">
        <v>46533</v>
      </c>
      <c r="AD981" t="s">
        <v>2900</v>
      </c>
      <c r="AE981">
        <v>549</v>
      </c>
      <c r="AF981" t="s">
        <v>2901</v>
      </c>
      <c r="AG981" t="s">
        <v>2902</v>
      </c>
      <c r="AH981" t="s">
        <v>2903</v>
      </c>
      <c r="AJ981" s="4" t="s">
        <v>2904</v>
      </c>
    </row>
    <row r="982" spans="1:36" x14ac:dyDescent="0.3">
      <c r="A982" t="s">
        <v>120390</v>
      </c>
      <c r="B982" t="s">
        <v>63871</v>
      </c>
      <c r="C982" t="s">
        <v>52469</v>
      </c>
      <c r="D982" t="s">
        <v>120391</v>
      </c>
      <c r="H982" t="s">
        <v>17029</v>
      </c>
      <c r="I982" t="s">
        <v>17030</v>
      </c>
      <c r="J982" t="s">
        <v>17031</v>
      </c>
      <c r="K982" t="s">
        <v>11297</v>
      </c>
      <c r="N982">
        <v>9</v>
      </c>
      <c r="O982">
        <v>9</v>
      </c>
      <c r="P982">
        <v>9</v>
      </c>
      <c r="Q982" t="s">
        <v>77620</v>
      </c>
      <c r="R982" t="s">
        <v>77620</v>
      </c>
      <c r="S982" t="s">
        <v>77620</v>
      </c>
      <c r="T982" t="s">
        <v>48654</v>
      </c>
      <c r="U982">
        <v>0</v>
      </c>
      <c r="V982" t="s">
        <v>132862</v>
      </c>
      <c r="W982">
        <v>257780000</v>
      </c>
      <c r="X982">
        <v>29</v>
      </c>
      <c r="Y982" t="s">
        <v>132863</v>
      </c>
      <c r="Z982">
        <v>1</v>
      </c>
      <c r="AA982" t="s">
        <v>132864</v>
      </c>
      <c r="AB982" t="s">
        <v>132865</v>
      </c>
      <c r="AC982" t="s">
        <v>17032</v>
      </c>
      <c r="AD982" t="s">
        <v>17033</v>
      </c>
      <c r="AE982">
        <v>2348</v>
      </c>
      <c r="AF982" t="s">
        <v>17034</v>
      </c>
      <c r="AG982" t="s">
        <v>17035</v>
      </c>
      <c r="AH982" t="s">
        <v>17036</v>
      </c>
      <c r="AJ982" s="4" t="s">
        <v>17037</v>
      </c>
    </row>
    <row r="983" spans="1:36" x14ac:dyDescent="0.3">
      <c r="A983" t="s">
        <v>119239</v>
      </c>
      <c r="B983" t="s">
        <v>120392</v>
      </c>
      <c r="C983" t="s">
        <v>120393</v>
      </c>
      <c r="D983" t="s">
        <v>87210</v>
      </c>
      <c r="H983" t="s">
        <v>46532</v>
      </c>
      <c r="I983" t="s">
        <v>46531</v>
      </c>
      <c r="J983" t="s">
        <v>46530</v>
      </c>
      <c r="K983" t="s">
        <v>46529</v>
      </c>
      <c r="N983">
        <v>10</v>
      </c>
      <c r="O983">
        <v>10</v>
      </c>
      <c r="P983">
        <v>10</v>
      </c>
      <c r="Q983" t="s">
        <v>77768</v>
      </c>
      <c r="R983" t="s">
        <v>77768</v>
      </c>
      <c r="S983" t="s">
        <v>77768</v>
      </c>
      <c r="T983" t="s">
        <v>132866</v>
      </c>
      <c r="U983">
        <v>0</v>
      </c>
      <c r="V983" t="s">
        <v>132867</v>
      </c>
      <c r="W983">
        <v>89264000</v>
      </c>
      <c r="X983">
        <v>20</v>
      </c>
      <c r="Y983" t="s">
        <v>132868</v>
      </c>
      <c r="Z983">
        <v>1</v>
      </c>
      <c r="AA983" t="s">
        <v>132869</v>
      </c>
      <c r="AB983" t="s">
        <v>132870</v>
      </c>
      <c r="AC983" t="s">
        <v>46528</v>
      </c>
      <c r="AD983" t="s">
        <v>46528</v>
      </c>
      <c r="AE983">
        <v>4431</v>
      </c>
      <c r="AF983" t="s">
        <v>46527</v>
      </c>
      <c r="AG983" t="s">
        <v>46526</v>
      </c>
      <c r="AH983" t="s">
        <v>46525</v>
      </c>
      <c r="AJ983" s="4" t="s">
        <v>46524</v>
      </c>
    </row>
    <row r="984" spans="1:36" x14ac:dyDescent="0.3">
      <c r="A984" t="s">
        <v>74274</v>
      </c>
      <c r="B984" t="s">
        <v>120394</v>
      </c>
      <c r="C984" t="s">
        <v>118557</v>
      </c>
      <c r="D984" t="s">
        <v>120395</v>
      </c>
      <c r="N984">
        <v>4</v>
      </c>
      <c r="O984">
        <v>4</v>
      </c>
      <c r="P984">
        <v>4</v>
      </c>
      <c r="Q984" t="s">
        <v>77304</v>
      </c>
      <c r="R984" t="s">
        <v>77304</v>
      </c>
      <c r="S984" t="s">
        <v>77304</v>
      </c>
      <c r="T984" t="s">
        <v>93830</v>
      </c>
      <c r="U984">
        <v>0</v>
      </c>
      <c r="V984" t="s">
        <v>132871</v>
      </c>
      <c r="W984">
        <v>65406000</v>
      </c>
      <c r="X984">
        <v>10</v>
      </c>
      <c r="Y984" t="s">
        <v>132872</v>
      </c>
      <c r="Z984">
        <v>1</v>
      </c>
      <c r="AA984" t="s">
        <v>132873</v>
      </c>
      <c r="AB984" t="s">
        <v>132874</v>
      </c>
      <c r="AC984" t="s">
        <v>20678</v>
      </c>
      <c r="AD984" t="s">
        <v>46523</v>
      </c>
      <c r="AE984">
        <v>2916</v>
      </c>
      <c r="AF984" t="s">
        <v>20679</v>
      </c>
      <c r="AG984" t="s">
        <v>20680</v>
      </c>
      <c r="AJ984" s="4" t="s">
        <v>20681</v>
      </c>
    </row>
    <row r="985" spans="1:36" x14ac:dyDescent="0.3">
      <c r="A985">
        <v>1</v>
      </c>
      <c r="B985" t="s">
        <v>52222</v>
      </c>
      <c r="C985">
        <v>1</v>
      </c>
      <c r="D985" t="s">
        <v>120396</v>
      </c>
      <c r="H985" t="s">
        <v>46522</v>
      </c>
      <c r="I985" t="s">
        <v>46521</v>
      </c>
      <c r="J985" t="s">
        <v>46520</v>
      </c>
      <c r="K985" t="s">
        <v>46519</v>
      </c>
      <c r="N985">
        <v>3</v>
      </c>
      <c r="O985">
        <v>3</v>
      </c>
      <c r="P985">
        <v>3</v>
      </c>
      <c r="Q985" t="s">
        <v>77358</v>
      </c>
      <c r="R985" t="s">
        <v>77358</v>
      </c>
      <c r="S985" t="s">
        <v>77358</v>
      </c>
      <c r="T985" t="s">
        <v>132875</v>
      </c>
      <c r="U985" t="s">
        <v>132876</v>
      </c>
      <c r="V985" t="s">
        <v>132877</v>
      </c>
      <c r="W985">
        <v>16560000</v>
      </c>
      <c r="X985">
        <v>2</v>
      </c>
      <c r="Y985" t="s">
        <v>132878</v>
      </c>
      <c r="Z985">
        <v>1</v>
      </c>
      <c r="AA985" t="s">
        <v>132879</v>
      </c>
      <c r="AB985" t="s">
        <v>132880</v>
      </c>
      <c r="AC985" t="s">
        <v>46518</v>
      </c>
      <c r="AD985" t="s">
        <v>46518</v>
      </c>
      <c r="AE985">
        <v>3876</v>
      </c>
      <c r="AF985" t="s">
        <v>46517</v>
      </c>
      <c r="AG985" t="s">
        <v>46516</v>
      </c>
      <c r="AH985" t="s">
        <v>46515</v>
      </c>
      <c r="AI985" t="s">
        <v>46514</v>
      </c>
      <c r="AJ985" s="4" t="s">
        <v>46513</v>
      </c>
    </row>
    <row r="986" spans="1:36" x14ac:dyDescent="0.3">
      <c r="A986" t="s">
        <v>120397</v>
      </c>
      <c r="B986" t="s">
        <v>120398</v>
      </c>
      <c r="C986" t="s">
        <v>72696</v>
      </c>
      <c r="D986" t="s">
        <v>120399</v>
      </c>
      <c r="H986" t="s">
        <v>35807</v>
      </c>
      <c r="I986" t="s">
        <v>35808</v>
      </c>
      <c r="J986" t="s">
        <v>35809</v>
      </c>
      <c r="N986">
        <v>3</v>
      </c>
      <c r="O986">
        <v>3</v>
      </c>
      <c r="P986">
        <v>3</v>
      </c>
      <c r="Q986" t="s">
        <v>76317</v>
      </c>
      <c r="R986" t="s">
        <v>76317</v>
      </c>
      <c r="S986" t="s">
        <v>76317</v>
      </c>
      <c r="T986" t="s">
        <v>110407</v>
      </c>
      <c r="U986">
        <v>0</v>
      </c>
      <c r="V986" t="s">
        <v>132881</v>
      </c>
      <c r="W986">
        <v>245860000</v>
      </c>
      <c r="X986">
        <v>13</v>
      </c>
      <c r="Y986" t="s">
        <v>132882</v>
      </c>
      <c r="Z986">
        <v>1</v>
      </c>
      <c r="AA986" t="s">
        <v>132883</v>
      </c>
      <c r="AB986" t="s">
        <v>132884</v>
      </c>
      <c r="AC986" t="s">
        <v>35810</v>
      </c>
      <c r="AD986" t="s">
        <v>35810</v>
      </c>
      <c r="AE986">
        <v>1986</v>
      </c>
      <c r="AF986" t="s">
        <v>35811</v>
      </c>
      <c r="AG986" t="s">
        <v>35812</v>
      </c>
      <c r="AH986" t="s">
        <v>35813</v>
      </c>
      <c r="AJ986" s="4" t="s">
        <v>35814</v>
      </c>
    </row>
    <row r="987" spans="1:36" x14ac:dyDescent="0.3">
      <c r="A987">
        <v>1</v>
      </c>
      <c r="B987" t="s">
        <v>120400</v>
      </c>
      <c r="C987">
        <v>1</v>
      </c>
      <c r="D987" t="s">
        <v>62285</v>
      </c>
      <c r="H987" t="s">
        <v>34547</v>
      </c>
      <c r="I987" t="s">
        <v>34548</v>
      </c>
      <c r="J987" t="s">
        <v>34549</v>
      </c>
      <c r="N987">
        <v>2</v>
      </c>
      <c r="O987">
        <v>2</v>
      </c>
      <c r="P987">
        <v>2</v>
      </c>
      <c r="Q987" t="s">
        <v>81089</v>
      </c>
      <c r="R987" t="s">
        <v>81089</v>
      </c>
      <c r="S987" t="s">
        <v>81089</v>
      </c>
      <c r="T987" t="s">
        <v>77358</v>
      </c>
      <c r="U987" t="s">
        <v>132885</v>
      </c>
      <c r="V987" t="s">
        <v>132886</v>
      </c>
      <c r="W987">
        <v>90598000</v>
      </c>
      <c r="X987">
        <v>5</v>
      </c>
      <c r="Y987" t="s">
        <v>132887</v>
      </c>
      <c r="Z987">
        <v>1</v>
      </c>
      <c r="AA987" t="s">
        <v>132888</v>
      </c>
      <c r="AB987" t="s">
        <v>132889</v>
      </c>
      <c r="AC987" t="s">
        <v>38295</v>
      </c>
      <c r="AD987" t="s">
        <v>38295</v>
      </c>
      <c r="AE987">
        <v>5046</v>
      </c>
      <c r="AF987" t="s">
        <v>34551</v>
      </c>
      <c r="AG987" t="s">
        <v>34552</v>
      </c>
      <c r="AH987" t="s">
        <v>34553</v>
      </c>
      <c r="AJ987" s="4" t="s">
        <v>34554</v>
      </c>
    </row>
    <row r="988" spans="1:36" x14ac:dyDescent="0.3">
      <c r="A988" t="s">
        <v>120401</v>
      </c>
      <c r="B988" t="s">
        <v>120402</v>
      </c>
      <c r="C988" t="s">
        <v>72235</v>
      </c>
      <c r="D988" t="s">
        <v>55816</v>
      </c>
      <c r="H988" t="s">
        <v>17650</v>
      </c>
      <c r="N988">
        <v>3</v>
      </c>
      <c r="O988">
        <v>3</v>
      </c>
      <c r="P988">
        <v>3</v>
      </c>
      <c r="Q988" t="s">
        <v>77243</v>
      </c>
      <c r="R988" t="s">
        <v>77243</v>
      </c>
      <c r="S988" t="s">
        <v>77243</v>
      </c>
      <c r="T988" t="s">
        <v>132890</v>
      </c>
      <c r="U988">
        <v>0</v>
      </c>
      <c r="V988" t="s">
        <v>76934</v>
      </c>
      <c r="W988">
        <v>44378000</v>
      </c>
      <c r="X988">
        <v>11</v>
      </c>
      <c r="Y988" t="s">
        <v>132891</v>
      </c>
      <c r="Z988">
        <v>1</v>
      </c>
      <c r="AA988" t="s">
        <v>132892</v>
      </c>
      <c r="AB988" t="s">
        <v>132893</v>
      </c>
      <c r="AC988" t="s">
        <v>46512</v>
      </c>
      <c r="AD988" t="s">
        <v>46511</v>
      </c>
      <c r="AE988">
        <v>2430</v>
      </c>
      <c r="AF988" t="s">
        <v>46510</v>
      </c>
      <c r="AG988" t="s">
        <v>46509</v>
      </c>
      <c r="AJ988" s="4" t="s">
        <v>17654</v>
      </c>
    </row>
    <row r="989" spans="1:36" x14ac:dyDescent="0.3">
      <c r="A989" t="s">
        <v>70284</v>
      </c>
      <c r="B989" t="s">
        <v>96231</v>
      </c>
      <c r="C989" t="s">
        <v>68671</v>
      </c>
      <c r="D989" t="s">
        <v>120403</v>
      </c>
      <c r="I989" t="s">
        <v>936</v>
      </c>
      <c r="N989">
        <v>5</v>
      </c>
      <c r="O989">
        <v>4</v>
      </c>
      <c r="P989">
        <v>4</v>
      </c>
      <c r="Q989" t="s">
        <v>48648</v>
      </c>
      <c r="R989" t="s">
        <v>79675</v>
      </c>
      <c r="S989" t="s">
        <v>79675</v>
      </c>
      <c r="T989" t="s">
        <v>96231</v>
      </c>
      <c r="U989" t="s">
        <v>132894</v>
      </c>
      <c r="V989" t="s">
        <v>132895</v>
      </c>
      <c r="W989">
        <v>50815000</v>
      </c>
      <c r="X989">
        <v>12</v>
      </c>
      <c r="Y989" t="s">
        <v>132896</v>
      </c>
      <c r="Z989">
        <v>1</v>
      </c>
      <c r="AA989" t="s">
        <v>132897</v>
      </c>
      <c r="AB989" t="s">
        <v>132898</v>
      </c>
      <c r="AC989" t="s">
        <v>46508</v>
      </c>
      <c r="AD989" t="s">
        <v>46507</v>
      </c>
      <c r="AE989">
        <v>1003</v>
      </c>
      <c r="AF989" t="s">
        <v>6375</v>
      </c>
      <c r="AG989" t="s">
        <v>6376</v>
      </c>
      <c r="AJ989" s="4" t="s">
        <v>6377</v>
      </c>
    </row>
    <row r="990" spans="1:36" x14ac:dyDescent="0.3">
      <c r="A990" t="s">
        <v>98845</v>
      </c>
      <c r="B990" t="s">
        <v>120404</v>
      </c>
      <c r="C990" t="s">
        <v>120405</v>
      </c>
      <c r="D990" t="s">
        <v>120406</v>
      </c>
      <c r="H990" t="s">
        <v>46506</v>
      </c>
      <c r="J990" t="s">
        <v>17830</v>
      </c>
      <c r="N990">
        <v>6</v>
      </c>
      <c r="O990">
        <v>6</v>
      </c>
      <c r="P990">
        <v>6</v>
      </c>
      <c r="Q990" t="s">
        <v>77287</v>
      </c>
      <c r="R990" t="s">
        <v>77287</v>
      </c>
      <c r="S990" t="s">
        <v>77287</v>
      </c>
      <c r="T990" t="s">
        <v>132899</v>
      </c>
      <c r="U990">
        <v>0</v>
      </c>
      <c r="V990" t="s">
        <v>99789</v>
      </c>
      <c r="W990">
        <v>175700000</v>
      </c>
      <c r="X990">
        <v>16</v>
      </c>
      <c r="Y990" t="s">
        <v>132900</v>
      </c>
      <c r="Z990">
        <v>1</v>
      </c>
      <c r="AA990" t="s">
        <v>132901</v>
      </c>
      <c r="AB990" t="s">
        <v>132902</v>
      </c>
      <c r="AC990" t="s">
        <v>46505</v>
      </c>
      <c r="AD990" t="s">
        <v>46504</v>
      </c>
      <c r="AE990">
        <v>2814</v>
      </c>
      <c r="AF990" t="s">
        <v>46503</v>
      </c>
      <c r="AG990" t="s">
        <v>46502</v>
      </c>
      <c r="AH990" t="s">
        <v>46501</v>
      </c>
      <c r="AJ990" s="4" t="s">
        <v>35834</v>
      </c>
    </row>
    <row r="991" spans="1:36" x14ac:dyDescent="0.3">
      <c r="A991" t="s">
        <v>120407</v>
      </c>
      <c r="B991" t="s">
        <v>120408</v>
      </c>
      <c r="C991" t="s">
        <v>120409</v>
      </c>
      <c r="D991" t="s">
        <v>120410</v>
      </c>
      <c r="H991" t="s">
        <v>15556</v>
      </c>
      <c r="I991" t="s">
        <v>3032</v>
      </c>
      <c r="J991" t="s">
        <v>15557</v>
      </c>
      <c r="N991">
        <v>12</v>
      </c>
      <c r="O991">
        <v>12</v>
      </c>
      <c r="P991">
        <v>12</v>
      </c>
      <c r="Q991" t="s">
        <v>77844</v>
      </c>
      <c r="R991" t="s">
        <v>77844</v>
      </c>
      <c r="S991" t="s">
        <v>77844</v>
      </c>
      <c r="T991" t="s">
        <v>82721</v>
      </c>
      <c r="U991">
        <v>0</v>
      </c>
      <c r="V991" t="s">
        <v>132903</v>
      </c>
      <c r="W991">
        <v>872240000</v>
      </c>
      <c r="X991">
        <v>44</v>
      </c>
      <c r="Y991" t="s">
        <v>132904</v>
      </c>
      <c r="Z991">
        <v>1</v>
      </c>
      <c r="AA991" t="s">
        <v>132905</v>
      </c>
      <c r="AB991" t="s">
        <v>132906</v>
      </c>
      <c r="AC991" t="s">
        <v>15558</v>
      </c>
      <c r="AD991" t="s">
        <v>15559</v>
      </c>
      <c r="AE991">
        <v>2152</v>
      </c>
      <c r="AF991" t="s">
        <v>15560</v>
      </c>
      <c r="AG991" t="s">
        <v>15561</v>
      </c>
      <c r="AH991" t="s">
        <v>15562</v>
      </c>
      <c r="AJ991" s="4" t="s">
        <v>15563</v>
      </c>
    </row>
    <row r="992" spans="1:36" x14ac:dyDescent="0.3">
      <c r="A992" t="s">
        <v>54135</v>
      </c>
      <c r="B992" t="s">
        <v>120411</v>
      </c>
      <c r="C992" t="s">
        <v>120412</v>
      </c>
      <c r="D992" t="s">
        <v>120413</v>
      </c>
      <c r="H992" t="s">
        <v>24077</v>
      </c>
      <c r="I992" t="s">
        <v>15871</v>
      </c>
      <c r="J992" t="s">
        <v>24078</v>
      </c>
      <c r="N992">
        <v>30</v>
      </c>
      <c r="O992">
        <v>30</v>
      </c>
      <c r="P992">
        <v>30</v>
      </c>
      <c r="Q992" t="s">
        <v>76927</v>
      </c>
      <c r="R992" t="s">
        <v>76927</v>
      </c>
      <c r="S992" t="s">
        <v>76927</v>
      </c>
      <c r="T992" t="s">
        <v>78431</v>
      </c>
      <c r="U992">
        <v>0</v>
      </c>
      <c r="V992" t="s">
        <v>132907</v>
      </c>
      <c r="W992">
        <v>377220000</v>
      </c>
      <c r="X992">
        <v>64</v>
      </c>
      <c r="Y992" t="s">
        <v>132908</v>
      </c>
      <c r="Z992">
        <v>1</v>
      </c>
      <c r="AA992" t="s">
        <v>132909</v>
      </c>
      <c r="AB992" t="s">
        <v>132910</v>
      </c>
      <c r="AC992" t="s">
        <v>46500</v>
      </c>
      <c r="AD992" t="s">
        <v>46499</v>
      </c>
      <c r="AE992">
        <v>3464</v>
      </c>
      <c r="AF992" t="s">
        <v>24081</v>
      </c>
      <c r="AG992" t="s">
        <v>24082</v>
      </c>
      <c r="AH992" t="s">
        <v>24083</v>
      </c>
      <c r="AJ992" s="4" t="s">
        <v>24084</v>
      </c>
    </row>
    <row r="993" spans="1:36" x14ac:dyDescent="0.3">
      <c r="A993">
        <v>1</v>
      </c>
      <c r="B993" t="s">
        <v>120414</v>
      </c>
      <c r="C993">
        <v>1</v>
      </c>
      <c r="D993" t="s">
        <v>120415</v>
      </c>
      <c r="H993" t="s">
        <v>39021</v>
      </c>
      <c r="J993" t="s">
        <v>2778</v>
      </c>
      <c r="N993">
        <v>4</v>
      </c>
      <c r="O993">
        <v>4</v>
      </c>
      <c r="P993">
        <v>4</v>
      </c>
      <c r="Q993" t="s">
        <v>76042</v>
      </c>
      <c r="R993" t="s">
        <v>76042</v>
      </c>
      <c r="S993" t="s">
        <v>76042</v>
      </c>
      <c r="T993" t="s">
        <v>111729</v>
      </c>
      <c r="U993" t="s">
        <v>132911</v>
      </c>
      <c r="V993" t="s">
        <v>132912</v>
      </c>
      <c r="W993">
        <v>32319000</v>
      </c>
      <c r="X993">
        <v>2</v>
      </c>
      <c r="Y993" t="s">
        <v>132913</v>
      </c>
      <c r="Z993">
        <v>1</v>
      </c>
      <c r="AA993" t="s">
        <v>132914</v>
      </c>
      <c r="AB993" t="s">
        <v>132915</v>
      </c>
      <c r="AC993" t="s">
        <v>39020</v>
      </c>
      <c r="AD993" t="s">
        <v>39019</v>
      </c>
      <c r="AE993">
        <v>2729</v>
      </c>
      <c r="AF993" t="s">
        <v>39018</v>
      </c>
      <c r="AG993" t="s">
        <v>39017</v>
      </c>
      <c r="AH993" t="s">
        <v>39016</v>
      </c>
      <c r="AJ993" s="4" t="s">
        <v>36912</v>
      </c>
    </row>
    <row r="994" spans="1:36" x14ac:dyDescent="0.3">
      <c r="A994" t="s">
        <v>120416</v>
      </c>
      <c r="B994" t="s">
        <v>120417</v>
      </c>
      <c r="C994" t="s">
        <v>67813</v>
      </c>
      <c r="D994" t="s">
        <v>120418</v>
      </c>
      <c r="H994" t="s">
        <v>7641</v>
      </c>
      <c r="I994" t="s">
        <v>7642</v>
      </c>
      <c r="J994" t="s">
        <v>7643</v>
      </c>
      <c r="K994" t="s">
        <v>7644</v>
      </c>
      <c r="N994">
        <v>3</v>
      </c>
      <c r="O994">
        <v>3</v>
      </c>
      <c r="P994">
        <v>3</v>
      </c>
      <c r="Q994" t="s">
        <v>53588</v>
      </c>
      <c r="R994" t="s">
        <v>53588</v>
      </c>
      <c r="S994" t="s">
        <v>53588</v>
      </c>
      <c r="T994" t="s">
        <v>83483</v>
      </c>
      <c r="U994">
        <v>0</v>
      </c>
      <c r="V994" t="s">
        <v>132916</v>
      </c>
      <c r="W994">
        <v>137330000</v>
      </c>
      <c r="X994">
        <v>14</v>
      </c>
      <c r="Y994" t="s">
        <v>132917</v>
      </c>
      <c r="Z994">
        <v>1</v>
      </c>
      <c r="AA994" t="s">
        <v>132918</v>
      </c>
      <c r="AB994" t="s">
        <v>132919</v>
      </c>
      <c r="AC994" t="s">
        <v>7645</v>
      </c>
      <c r="AD994" t="s">
        <v>7646</v>
      </c>
      <c r="AE994">
        <v>1152</v>
      </c>
      <c r="AF994" t="s">
        <v>7647</v>
      </c>
      <c r="AG994" t="s">
        <v>7648</v>
      </c>
      <c r="AH994" t="s">
        <v>7649</v>
      </c>
      <c r="AI994" t="s">
        <v>7650</v>
      </c>
      <c r="AJ994" s="4" t="s">
        <v>7651</v>
      </c>
    </row>
    <row r="995" spans="1:36" x14ac:dyDescent="0.3">
      <c r="A995" t="s">
        <v>120419</v>
      </c>
      <c r="B995" t="s">
        <v>120420</v>
      </c>
      <c r="C995" t="s">
        <v>120421</v>
      </c>
      <c r="D995" t="s">
        <v>70717</v>
      </c>
      <c r="H995" t="s">
        <v>114</v>
      </c>
      <c r="I995" t="s">
        <v>10199</v>
      </c>
      <c r="J995" t="s">
        <v>10200</v>
      </c>
      <c r="N995">
        <v>35</v>
      </c>
      <c r="O995">
        <v>35</v>
      </c>
      <c r="P995">
        <v>24</v>
      </c>
      <c r="Q995">
        <v>70</v>
      </c>
      <c r="R995">
        <v>70</v>
      </c>
      <c r="S995" t="s">
        <v>84065</v>
      </c>
      <c r="T995" t="s">
        <v>90816</v>
      </c>
      <c r="U995">
        <v>0</v>
      </c>
      <c r="V995" t="s">
        <v>48516</v>
      </c>
      <c r="W995">
        <v>13435000000</v>
      </c>
      <c r="X995">
        <v>612</v>
      </c>
      <c r="Y995" t="s">
        <v>132920</v>
      </c>
      <c r="Z995">
        <v>1</v>
      </c>
      <c r="AA995" t="s">
        <v>132921</v>
      </c>
      <c r="AB995" t="s">
        <v>132922</v>
      </c>
      <c r="AC995" t="s">
        <v>10201</v>
      </c>
      <c r="AD995" t="s">
        <v>10201</v>
      </c>
      <c r="AE995">
        <v>1464</v>
      </c>
      <c r="AF995" t="s">
        <v>10202</v>
      </c>
      <c r="AG995" t="s">
        <v>10203</v>
      </c>
      <c r="AH995" t="s">
        <v>10204</v>
      </c>
      <c r="AJ995" s="4" t="s">
        <v>10205</v>
      </c>
    </row>
    <row r="996" spans="1:36" x14ac:dyDescent="0.3">
      <c r="A996" t="s">
        <v>57949</v>
      </c>
      <c r="B996" t="s">
        <v>120422</v>
      </c>
      <c r="C996" t="s">
        <v>120423</v>
      </c>
      <c r="D996" t="s">
        <v>120424</v>
      </c>
      <c r="N996">
        <v>4</v>
      </c>
      <c r="O996">
        <v>4</v>
      </c>
      <c r="P996">
        <v>4</v>
      </c>
      <c r="Q996" t="s">
        <v>48642</v>
      </c>
      <c r="R996" t="s">
        <v>48642</v>
      </c>
      <c r="S996" t="s">
        <v>48642</v>
      </c>
      <c r="T996" t="s">
        <v>132923</v>
      </c>
      <c r="U996">
        <v>0</v>
      </c>
      <c r="V996" t="s">
        <v>132924</v>
      </c>
      <c r="W996">
        <v>95403000</v>
      </c>
      <c r="X996">
        <v>12</v>
      </c>
      <c r="Y996" t="s">
        <v>132925</v>
      </c>
      <c r="Z996">
        <v>1</v>
      </c>
      <c r="AA996" t="s">
        <v>132926</v>
      </c>
      <c r="AB996" t="s">
        <v>132927</v>
      </c>
      <c r="AC996" t="s">
        <v>46498</v>
      </c>
      <c r="AD996" t="s">
        <v>46497</v>
      </c>
      <c r="AE996">
        <v>4253</v>
      </c>
      <c r="AF996" t="s">
        <v>46496</v>
      </c>
      <c r="AG996" t="s">
        <v>46495</v>
      </c>
      <c r="AJ996" s="4" t="s">
        <v>29435</v>
      </c>
    </row>
    <row r="997" spans="1:36" x14ac:dyDescent="0.3">
      <c r="A997" t="s">
        <v>120425</v>
      </c>
      <c r="B997" t="s">
        <v>120426</v>
      </c>
      <c r="C997" t="s">
        <v>67619</v>
      </c>
      <c r="D997" t="s">
        <v>51351</v>
      </c>
      <c r="H997" t="s">
        <v>32694</v>
      </c>
      <c r="I997" t="s">
        <v>31189</v>
      </c>
      <c r="J997" t="s">
        <v>32695</v>
      </c>
      <c r="K997" t="s">
        <v>32696</v>
      </c>
      <c r="N997">
        <v>8</v>
      </c>
      <c r="O997">
        <v>8</v>
      </c>
      <c r="P997">
        <v>8</v>
      </c>
      <c r="Q997" t="s">
        <v>79951</v>
      </c>
      <c r="R997" t="s">
        <v>79951</v>
      </c>
      <c r="S997" t="s">
        <v>79951</v>
      </c>
      <c r="T997" t="s">
        <v>93162</v>
      </c>
      <c r="U997">
        <v>0</v>
      </c>
      <c r="V997" t="s">
        <v>132928</v>
      </c>
      <c r="W997">
        <v>274890000</v>
      </c>
      <c r="X997">
        <v>34</v>
      </c>
      <c r="Y997" t="s">
        <v>132929</v>
      </c>
      <c r="Z997">
        <v>1</v>
      </c>
      <c r="AA997" t="s">
        <v>132930</v>
      </c>
      <c r="AB997" t="s">
        <v>132931</v>
      </c>
      <c r="AC997" t="s">
        <v>32697</v>
      </c>
      <c r="AD997" t="s">
        <v>32698</v>
      </c>
      <c r="AE997">
        <v>4771</v>
      </c>
      <c r="AF997" t="s">
        <v>32699</v>
      </c>
      <c r="AG997" t="s">
        <v>32700</v>
      </c>
      <c r="AH997" t="s">
        <v>32701</v>
      </c>
      <c r="AI997" t="s">
        <v>32702</v>
      </c>
      <c r="AJ997" s="4" t="s">
        <v>32703</v>
      </c>
    </row>
    <row r="998" spans="1:36" x14ac:dyDescent="0.3">
      <c r="A998" t="s">
        <v>120427</v>
      </c>
      <c r="B998" t="s">
        <v>120428</v>
      </c>
      <c r="C998" t="s">
        <v>120429</v>
      </c>
      <c r="D998" t="s">
        <v>120430</v>
      </c>
      <c r="H998" t="s">
        <v>28033</v>
      </c>
      <c r="I998" t="s">
        <v>3144</v>
      </c>
      <c r="J998" t="s">
        <v>28034</v>
      </c>
      <c r="N998">
        <v>17</v>
      </c>
      <c r="O998">
        <v>17</v>
      </c>
      <c r="P998">
        <v>17</v>
      </c>
      <c r="Q998" t="s">
        <v>76633</v>
      </c>
      <c r="R998" t="s">
        <v>76633</v>
      </c>
      <c r="S998" t="s">
        <v>76633</v>
      </c>
      <c r="T998" t="s">
        <v>84086</v>
      </c>
      <c r="U998">
        <v>0</v>
      </c>
      <c r="V998" t="s">
        <v>132932</v>
      </c>
      <c r="W998">
        <v>764390000</v>
      </c>
      <c r="X998">
        <v>75</v>
      </c>
      <c r="Y998" t="s">
        <v>132933</v>
      </c>
      <c r="Z998">
        <v>1</v>
      </c>
      <c r="AA998" t="s">
        <v>132934</v>
      </c>
      <c r="AB998" t="s">
        <v>132935</v>
      </c>
      <c r="AC998" t="s">
        <v>40650</v>
      </c>
      <c r="AD998" t="s">
        <v>28036</v>
      </c>
      <c r="AE998">
        <v>4045</v>
      </c>
      <c r="AF998" t="s">
        <v>28037</v>
      </c>
      <c r="AG998" t="s">
        <v>28038</v>
      </c>
      <c r="AH998" t="s">
        <v>28039</v>
      </c>
      <c r="AJ998" s="4" t="s">
        <v>28040</v>
      </c>
    </row>
    <row r="999" spans="1:36" x14ac:dyDescent="0.3">
      <c r="A999">
        <v>1</v>
      </c>
      <c r="B999" t="s">
        <v>120431</v>
      </c>
      <c r="C999">
        <v>1</v>
      </c>
      <c r="D999" t="s">
        <v>120432</v>
      </c>
      <c r="N999">
        <v>3</v>
      </c>
      <c r="O999">
        <v>3</v>
      </c>
      <c r="P999">
        <v>3</v>
      </c>
      <c r="Q999" t="s">
        <v>48478</v>
      </c>
      <c r="R999" t="s">
        <v>48478</v>
      </c>
      <c r="S999" t="s">
        <v>48478</v>
      </c>
      <c r="T999" t="s">
        <v>77644</v>
      </c>
      <c r="U999">
        <v>0</v>
      </c>
      <c r="V999" t="s">
        <v>132936</v>
      </c>
      <c r="W999">
        <v>8677400</v>
      </c>
      <c r="X999">
        <v>6</v>
      </c>
      <c r="Y999" t="s">
        <v>132937</v>
      </c>
      <c r="Z999">
        <v>1</v>
      </c>
      <c r="AA999" t="s">
        <v>132938</v>
      </c>
      <c r="AB999" t="s">
        <v>132939</v>
      </c>
      <c r="AC999" t="s">
        <v>26783</v>
      </c>
      <c r="AD999" t="s">
        <v>26783</v>
      </c>
      <c r="AE999">
        <v>3862</v>
      </c>
      <c r="AF999" t="s">
        <v>26784</v>
      </c>
      <c r="AG999" t="s">
        <v>26785</v>
      </c>
      <c r="AJ999" s="4" t="s">
        <v>26786</v>
      </c>
    </row>
    <row r="1000" spans="1:36" x14ac:dyDescent="0.3">
      <c r="A1000" t="s">
        <v>120433</v>
      </c>
      <c r="B1000" t="s">
        <v>120434</v>
      </c>
      <c r="C1000" t="s">
        <v>70881</v>
      </c>
      <c r="D1000" t="s">
        <v>120435</v>
      </c>
      <c r="I1000" t="s">
        <v>46494</v>
      </c>
      <c r="J1000" t="s">
        <v>17744</v>
      </c>
      <c r="N1000">
        <v>6</v>
      </c>
      <c r="O1000">
        <v>6</v>
      </c>
      <c r="P1000">
        <v>6</v>
      </c>
      <c r="Q1000" t="s">
        <v>79856</v>
      </c>
      <c r="R1000" t="s">
        <v>79856</v>
      </c>
      <c r="S1000" t="s">
        <v>79856</v>
      </c>
      <c r="T1000" t="s">
        <v>132940</v>
      </c>
      <c r="U1000">
        <v>0</v>
      </c>
      <c r="V1000" t="s">
        <v>132941</v>
      </c>
      <c r="W1000">
        <v>102500000</v>
      </c>
      <c r="X1000">
        <v>26</v>
      </c>
      <c r="Y1000" t="s">
        <v>132942</v>
      </c>
      <c r="Z1000">
        <v>1</v>
      </c>
      <c r="AA1000" t="s">
        <v>132943</v>
      </c>
      <c r="AB1000" t="s">
        <v>132944</v>
      </c>
      <c r="AC1000" t="s">
        <v>46493</v>
      </c>
      <c r="AD1000" t="s">
        <v>46493</v>
      </c>
      <c r="AE1000">
        <v>3064</v>
      </c>
      <c r="AF1000" t="s">
        <v>46492</v>
      </c>
      <c r="AG1000" t="s">
        <v>46491</v>
      </c>
      <c r="AH1000" t="s">
        <v>46490</v>
      </c>
      <c r="AJ1000" s="4" t="s">
        <v>46489</v>
      </c>
    </row>
    <row r="1001" spans="1:36" x14ac:dyDescent="0.3">
      <c r="A1001" t="s">
        <v>120436</v>
      </c>
      <c r="B1001" t="s">
        <v>120437</v>
      </c>
      <c r="C1001" t="s">
        <v>120438</v>
      </c>
      <c r="D1001" t="s">
        <v>50583</v>
      </c>
      <c r="H1001" t="s">
        <v>388</v>
      </c>
      <c r="I1001" t="s">
        <v>9786</v>
      </c>
      <c r="J1001" t="s">
        <v>40305</v>
      </c>
      <c r="N1001">
        <v>4</v>
      </c>
      <c r="O1001">
        <v>4</v>
      </c>
      <c r="P1001">
        <v>4</v>
      </c>
      <c r="Q1001" t="s">
        <v>76646</v>
      </c>
      <c r="R1001" t="s">
        <v>76646</v>
      </c>
      <c r="S1001" t="s">
        <v>76646</v>
      </c>
      <c r="T1001" t="s">
        <v>106849</v>
      </c>
      <c r="U1001">
        <v>0</v>
      </c>
      <c r="V1001" t="s">
        <v>88804</v>
      </c>
      <c r="W1001">
        <v>115000000</v>
      </c>
      <c r="X1001">
        <v>10</v>
      </c>
      <c r="Y1001" t="s">
        <v>132945</v>
      </c>
      <c r="Z1001">
        <v>1</v>
      </c>
      <c r="AA1001" t="s">
        <v>132946</v>
      </c>
      <c r="AB1001" t="s">
        <v>132947</v>
      </c>
      <c r="AC1001" t="s">
        <v>40304</v>
      </c>
      <c r="AD1001" t="s">
        <v>40304</v>
      </c>
      <c r="AE1001">
        <v>3930</v>
      </c>
      <c r="AF1001" t="s">
        <v>40303</v>
      </c>
      <c r="AG1001" t="s">
        <v>40302</v>
      </c>
      <c r="AH1001" t="s">
        <v>40301</v>
      </c>
      <c r="AJ1001" s="4" t="s">
        <v>36854</v>
      </c>
    </row>
    <row r="1002" spans="1:36" x14ac:dyDescent="0.3">
      <c r="A1002" t="s">
        <v>120439</v>
      </c>
      <c r="B1002" t="s">
        <v>51664</v>
      </c>
      <c r="C1002" t="s">
        <v>120440</v>
      </c>
      <c r="D1002" t="s">
        <v>58617</v>
      </c>
      <c r="H1002" t="s">
        <v>18173</v>
      </c>
      <c r="I1002" t="s">
        <v>18174</v>
      </c>
      <c r="J1002" t="s">
        <v>18175</v>
      </c>
      <c r="K1002" t="s">
        <v>18176</v>
      </c>
      <c r="N1002">
        <v>4</v>
      </c>
      <c r="O1002">
        <v>4</v>
      </c>
      <c r="P1002">
        <v>4</v>
      </c>
      <c r="Q1002" t="s">
        <v>60281</v>
      </c>
      <c r="R1002" t="s">
        <v>60281</v>
      </c>
      <c r="S1002" t="s">
        <v>60281</v>
      </c>
      <c r="T1002" t="s">
        <v>79352</v>
      </c>
      <c r="U1002">
        <v>0</v>
      </c>
      <c r="V1002" t="s">
        <v>132948</v>
      </c>
      <c r="W1002">
        <v>56554000</v>
      </c>
      <c r="X1002">
        <v>11</v>
      </c>
      <c r="Y1002" t="s">
        <v>132949</v>
      </c>
      <c r="Z1002">
        <v>1</v>
      </c>
      <c r="AA1002" t="s">
        <v>132950</v>
      </c>
      <c r="AB1002" t="s">
        <v>132951</v>
      </c>
      <c r="AC1002" t="s">
        <v>46488</v>
      </c>
      <c r="AD1002" t="s">
        <v>46487</v>
      </c>
      <c r="AE1002">
        <v>2501</v>
      </c>
      <c r="AF1002" t="s">
        <v>18179</v>
      </c>
      <c r="AG1002" t="s">
        <v>18180</v>
      </c>
      <c r="AH1002" t="s">
        <v>18181</v>
      </c>
      <c r="AI1002" t="s">
        <v>18182</v>
      </c>
      <c r="AJ1002" s="4" t="s">
        <v>18183</v>
      </c>
    </row>
    <row r="1003" spans="1:36" x14ac:dyDescent="0.3">
      <c r="A1003" t="s">
        <v>74398</v>
      </c>
      <c r="B1003" t="s">
        <v>120441</v>
      </c>
      <c r="C1003" t="s">
        <v>50548</v>
      </c>
      <c r="D1003" t="s">
        <v>67832</v>
      </c>
      <c r="H1003" t="s">
        <v>30060</v>
      </c>
      <c r="I1003" t="s">
        <v>30061</v>
      </c>
      <c r="J1003" t="s">
        <v>2778</v>
      </c>
      <c r="N1003">
        <v>11</v>
      </c>
      <c r="O1003">
        <v>11</v>
      </c>
      <c r="P1003">
        <v>11</v>
      </c>
      <c r="Q1003">
        <v>28</v>
      </c>
      <c r="R1003">
        <v>28</v>
      </c>
      <c r="S1003">
        <v>28</v>
      </c>
      <c r="T1003" t="s">
        <v>81188</v>
      </c>
      <c r="U1003">
        <v>0</v>
      </c>
      <c r="V1003" t="s">
        <v>132952</v>
      </c>
      <c r="W1003">
        <v>370450000</v>
      </c>
      <c r="X1003">
        <v>47</v>
      </c>
      <c r="Y1003" t="s">
        <v>132953</v>
      </c>
      <c r="Z1003">
        <v>1</v>
      </c>
      <c r="AA1003" t="s">
        <v>132954</v>
      </c>
      <c r="AB1003" t="s">
        <v>132955</v>
      </c>
      <c r="AC1003" t="s">
        <v>46486</v>
      </c>
      <c r="AD1003" t="s">
        <v>46485</v>
      </c>
      <c r="AE1003">
        <v>4358</v>
      </c>
      <c r="AF1003" t="s">
        <v>30064</v>
      </c>
      <c r="AG1003" t="s">
        <v>30065</v>
      </c>
    </row>
    <row r="1004" spans="1:36" x14ac:dyDescent="0.3">
      <c r="A1004">
        <v>1</v>
      </c>
      <c r="B1004" t="s">
        <v>74864</v>
      </c>
      <c r="C1004">
        <v>1</v>
      </c>
      <c r="D1004" t="s">
        <v>120442</v>
      </c>
      <c r="H1004" t="s">
        <v>2305</v>
      </c>
      <c r="I1004" t="s">
        <v>2306</v>
      </c>
      <c r="J1004" t="s">
        <v>2307</v>
      </c>
      <c r="N1004">
        <v>7</v>
      </c>
      <c r="O1004">
        <v>7</v>
      </c>
      <c r="P1004">
        <v>7</v>
      </c>
      <c r="Q1004" t="s">
        <v>77261</v>
      </c>
      <c r="R1004" t="s">
        <v>77261</v>
      </c>
      <c r="S1004" t="s">
        <v>77261</v>
      </c>
      <c r="T1004" t="s">
        <v>97868</v>
      </c>
      <c r="U1004">
        <v>0</v>
      </c>
      <c r="V1004" t="s">
        <v>132956</v>
      </c>
      <c r="W1004">
        <v>201180000</v>
      </c>
      <c r="X1004">
        <v>8</v>
      </c>
      <c r="Y1004" t="s">
        <v>132957</v>
      </c>
      <c r="Z1004">
        <v>1</v>
      </c>
      <c r="AA1004" t="s">
        <v>132958</v>
      </c>
      <c r="AB1004" t="s">
        <v>132959</v>
      </c>
      <c r="AC1004" t="s">
        <v>2308</v>
      </c>
      <c r="AD1004" t="s">
        <v>2308</v>
      </c>
      <c r="AE1004">
        <v>464</v>
      </c>
      <c r="AF1004" t="s">
        <v>2309</v>
      </c>
      <c r="AG1004" t="s">
        <v>2310</v>
      </c>
      <c r="AH1004" t="s">
        <v>2311</v>
      </c>
      <c r="AI1004" t="s">
        <v>2312</v>
      </c>
      <c r="AJ1004" s="4" t="s">
        <v>2313</v>
      </c>
    </row>
    <row r="1005" spans="1:36" x14ac:dyDescent="0.3">
      <c r="A1005" t="s">
        <v>120443</v>
      </c>
      <c r="B1005" t="s">
        <v>120444</v>
      </c>
      <c r="C1005" t="s">
        <v>120445</v>
      </c>
      <c r="D1005" t="s">
        <v>69210</v>
      </c>
      <c r="H1005" t="s">
        <v>31923</v>
      </c>
      <c r="I1005" t="s">
        <v>9828</v>
      </c>
      <c r="J1005" t="s">
        <v>31924</v>
      </c>
      <c r="N1005">
        <v>6</v>
      </c>
      <c r="O1005">
        <v>6</v>
      </c>
      <c r="P1005">
        <v>6</v>
      </c>
      <c r="Q1005" t="s">
        <v>48611</v>
      </c>
      <c r="R1005" t="s">
        <v>48611</v>
      </c>
      <c r="S1005" t="s">
        <v>48611</v>
      </c>
      <c r="T1005" t="s">
        <v>76868</v>
      </c>
      <c r="U1005">
        <v>0</v>
      </c>
      <c r="V1005" t="s">
        <v>132960</v>
      </c>
      <c r="W1005">
        <v>85464000</v>
      </c>
      <c r="X1005">
        <v>5</v>
      </c>
      <c r="Y1005" t="s">
        <v>132961</v>
      </c>
      <c r="Z1005">
        <v>1</v>
      </c>
      <c r="AA1005" t="s">
        <v>132962</v>
      </c>
      <c r="AB1005" t="s">
        <v>132963</v>
      </c>
      <c r="AC1005" t="s">
        <v>46484</v>
      </c>
      <c r="AD1005" t="s">
        <v>31926</v>
      </c>
      <c r="AE1005">
        <v>4650</v>
      </c>
      <c r="AF1005" t="s">
        <v>31927</v>
      </c>
      <c r="AG1005" t="s">
        <v>31928</v>
      </c>
      <c r="AH1005" t="s">
        <v>31929</v>
      </c>
      <c r="AI1005" t="s">
        <v>31930</v>
      </c>
      <c r="AJ1005" s="4" t="s">
        <v>31931</v>
      </c>
    </row>
    <row r="1006" spans="1:36" x14ac:dyDescent="0.3">
      <c r="A1006" t="s">
        <v>120446</v>
      </c>
      <c r="B1006" t="s">
        <v>119956</v>
      </c>
      <c r="C1006" t="s">
        <v>69731</v>
      </c>
      <c r="D1006" t="s">
        <v>120447</v>
      </c>
      <c r="I1006" t="s">
        <v>936</v>
      </c>
      <c r="J1006" t="s">
        <v>150</v>
      </c>
      <c r="N1006">
        <v>10</v>
      </c>
      <c r="O1006">
        <v>10</v>
      </c>
      <c r="P1006">
        <v>10</v>
      </c>
      <c r="Q1006" t="s">
        <v>77281</v>
      </c>
      <c r="R1006" t="s">
        <v>77281</v>
      </c>
      <c r="S1006" t="s">
        <v>77281</v>
      </c>
      <c r="T1006" t="s">
        <v>91331</v>
      </c>
      <c r="U1006">
        <v>0</v>
      </c>
      <c r="V1006" t="s">
        <v>132964</v>
      </c>
      <c r="W1006">
        <v>184080000</v>
      </c>
      <c r="X1006">
        <v>22</v>
      </c>
      <c r="Y1006" t="s">
        <v>132965</v>
      </c>
      <c r="Z1006">
        <v>1</v>
      </c>
      <c r="AA1006" t="s">
        <v>132966</v>
      </c>
      <c r="AB1006" t="s">
        <v>132967</v>
      </c>
      <c r="AC1006" t="s">
        <v>46483</v>
      </c>
      <c r="AD1006" t="s">
        <v>29085</v>
      </c>
      <c r="AE1006">
        <v>4205</v>
      </c>
      <c r="AF1006" t="s">
        <v>29086</v>
      </c>
      <c r="AG1006" t="s">
        <v>29087</v>
      </c>
      <c r="AJ1006" s="4" t="s">
        <v>29088</v>
      </c>
    </row>
    <row r="1007" spans="1:36" x14ac:dyDescent="0.3">
      <c r="A1007" t="s">
        <v>120448</v>
      </c>
      <c r="B1007" t="s">
        <v>120449</v>
      </c>
      <c r="C1007" t="s">
        <v>120450</v>
      </c>
      <c r="D1007" t="s">
        <v>120451</v>
      </c>
      <c r="H1007" t="s">
        <v>28470</v>
      </c>
      <c r="J1007" t="s">
        <v>28471</v>
      </c>
      <c r="K1007" t="s">
        <v>137</v>
      </c>
      <c r="N1007">
        <v>8</v>
      </c>
      <c r="O1007">
        <v>8</v>
      </c>
      <c r="P1007">
        <v>8</v>
      </c>
      <c r="Q1007" t="s">
        <v>76659</v>
      </c>
      <c r="R1007" t="s">
        <v>76659</v>
      </c>
      <c r="S1007" t="s">
        <v>76659</v>
      </c>
      <c r="T1007" t="s">
        <v>89703</v>
      </c>
      <c r="U1007">
        <v>0</v>
      </c>
      <c r="V1007" t="s">
        <v>132968</v>
      </c>
      <c r="W1007">
        <v>643020000</v>
      </c>
      <c r="X1007">
        <v>41</v>
      </c>
      <c r="Y1007" t="s">
        <v>132969</v>
      </c>
      <c r="Z1007">
        <v>1</v>
      </c>
      <c r="AA1007" t="s">
        <v>132970</v>
      </c>
      <c r="AB1007" t="s">
        <v>132971</v>
      </c>
      <c r="AC1007" t="s">
        <v>46482</v>
      </c>
      <c r="AD1007" t="s">
        <v>28473</v>
      </c>
      <c r="AE1007">
        <v>4115</v>
      </c>
      <c r="AF1007" t="s">
        <v>28474</v>
      </c>
      <c r="AG1007" t="s">
        <v>28475</v>
      </c>
      <c r="AH1007" t="s">
        <v>28476</v>
      </c>
      <c r="AJ1007" s="4" t="s">
        <v>28477</v>
      </c>
    </row>
    <row r="1008" spans="1:36" x14ac:dyDescent="0.3">
      <c r="A1008" t="s">
        <v>120452</v>
      </c>
      <c r="B1008" t="s">
        <v>120453</v>
      </c>
      <c r="C1008" t="s">
        <v>66237</v>
      </c>
      <c r="D1008" t="s">
        <v>120454</v>
      </c>
      <c r="H1008" t="s">
        <v>266</v>
      </c>
      <c r="I1008" t="s">
        <v>267</v>
      </c>
      <c r="J1008" t="s">
        <v>268</v>
      </c>
      <c r="N1008">
        <v>14</v>
      </c>
      <c r="O1008">
        <v>14</v>
      </c>
      <c r="P1008">
        <v>5</v>
      </c>
      <c r="Q1008">
        <v>37</v>
      </c>
      <c r="R1008">
        <v>37</v>
      </c>
      <c r="S1008" t="s">
        <v>51885</v>
      </c>
      <c r="T1008" t="s">
        <v>81945</v>
      </c>
      <c r="U1008">
        <v>0</v>
      </c>
      <c r="V1008" t="s">
        <v>132972</v>
      </c>
      <c r="W1008">
        <v>1864600000</v>
      </c>
      <c r="X1008">
        <v>89</v>
      </c>
      <c r="Y1008" t="s">
        <v>132973</v>
      </c>
      <c r="Z1008">
        <v>1</v>
      </c>
      <c r="AA1008" t="s">
        <v>132974</v>
      </c>
      <c r="AB1008" t="s">
        <v>132975</v>
      </c>
      <c r="AC1008" t="s">
        <v>46481</v>
      </c>
      <c r="AD1008" t="s">
        <v>270</v>
      </c>
      <c r="AE1008">
        <v>189</v>
      </c>
      <c r="AF1008" t="s">
        <v>271</v>
      </c>
      <c r="AG1008" t="s">
        <v>272</v>
      </c>
      <c r="AH1008" t="s">
        <v>273</v>
      </c>
      <c r="AJ1008" s="4" t="s">
        <v>274</v>
      </c>
    </row>
    <row r="1009" spans="1:36" x14ac:dyDescent="0.3">
      <c r="A1009" t="s">
        <v>120438</v>
      </c>
      <c r="B1009" t="s">
        <v>48836</v>
      </c>
      <c r="C1009" t="s">
        <v>120455</v>
      </c>
      <c r="D1009" t="s">
        <v>118980</v>
      </c>
      <c r="H1009" t="s">
        <v>4225</v>
      </c>
      <c r="I1009" t="s">
        <v>4226</v>
      </c>
      <c r="J1009" t="s">
        <v>4227</v>
      </c>
      <c r="K1009" t="s">
        <v>1412</v>
      </c>
      <c r="N1009">
        <v>23</v>
      </c>
      <c r="O1009">
        <v>23</v>
      </c>
      <c r="P1009">
        <v>23</v>
      </c>
      <c r="Q1009" t="s">
        <v>76764</v>
      </c>
      <c r="R1009" t="s">
        <v>76764</v>
      </c>
      <c r="S1009" t="s">
        <v>76764</v>
      </c>
      <c r="T1009" t="s">
        <v>90044</v>
      </c>
      <c r="U1009">
        <v>0</v>
      </c>
      <c r="V1009" t="s">
        <v>132976</v>
      </c>
      <c r="W1009">
        <v>2635500000</v>
      </c>
      <c r="X1009">
        <v>203</v>
      </c>
      <c r="Y1009" t="s">
        <v>132977</v>
      </c>
      <c r="Z1009">
        <v>1</v>
      </c>
      <c r="AA1009" t="s">
        <v>132978</v>
      </c>
      <c r="AB1009" t="s">
        <v>132979</v>
      </c>
      <c r="AC1009" t="s">
        <v>4228</v>
      </c>
      <c r="AD1009" t="s">
        <v>4229</v>
      </c>
      <c r="AE1009">
        <v>736</v>
      </c>
      <c r="AF1009" t="s">
        <v>4230</v>
      </c>
      <c r="AG1009" t="s">
        <v>4231</v>
      </c>
      <c r="AH1009" t="s">
        <v>4232</v>
      </c>
      <c r="AI1009" t="s">
        <v>4233</v>
      </c>
      <c r="AJ1009" s="4" t="s">
        <v>4234</v>
      </c>
    </row>
    <row r="1010" spans="1:36" x14ac:dyDescent="0.3">
      <c r="A1010" t="s">
        <v>60953</v>
      </c>
      <c r="B1010" t="s">
        <v>120456</v>
      </c>
      <c r="C1010" t="s">
        <v>78704</v>
      </c>
      <c r="D1010" t="s">
        <v>70940</v>
      </c>
      <c r="H1010" t="s">
        <v>3930</v>
      </c>
      <c r="J1010" t="s">
        <v>3931</v>
      </c>
      <c r="K1010" t="s">
        <v>3932</v>
      </c>
      <c r="N1010">
        <v>2</v>
      </c>
      <c r="O1010">
        <v>2</v>
      </c>
      <c r="P1010">
        <v>2</v>
      </c>
      <c r="Q1010" t="s">
        <v>77558</v>
      </c>
      <c r="R1010" t="s">
        <v>77558</v>
      </c>
      <c r="S1010" t="s">
        <v>77558</v>
      </c>
      <c r="T1010" t="s">
        <v>82947</v>
      </c>
      <c r="U1010">
        <v>0</v>
      </c>
      <c r="V1010" t="s">
        <v>132980</v>
      </c>
      <c r="W1010">
        <v>364170000</v>
      </c>
      <c r="X1010">
        <v>22</v>
      </c>
      <c r="Y1010" t="s">
        <v>132981</v>
      </c>
      <c r="Z1010">
        <v>1</v>
      </c>
      <c r="AA1010" t="s">
        <v>132982</v>
      </c>
      <c r="AB1010" t="s">
        <v>132983</v>
      </c>
      <c r="AC1010" t="s">
        <v>3933</v>
      </c>
      <c r="AD1010" t="s">
        <v>3933</v>
      </c>
      <c r="AE1010">
        <v>700</v>
      </c>
      <c r="AF1010" t="s">
        <v>3934</v>
      </c>
      <c r="AG1010" t="s">
        <v>3935</v>
      </c>
      <c r="AH1010" t="s">
        <v>3936</v>
      </c>
      <c r="AJ1010" s="4" t="s">
        <v>3937</v>
      </c>
    </row>
    <row r="1011" spans="1:36" x14ac:dyDescent="0.3">
      <c r="A1011" t="s">
        <v>120457</v>
      </c>
      <c r="B1011" t="s">
        <v>72623</v>
      </c>
      <c r="C1011" t="s">
        <v>120458</v>
      </c>
      <c r="D1011" t="s">
        <v>69794</v>
      </c>
      <c r="H1011" t="s">
        <v>28091</v>
      </c>
      <c r="J1011" t="s">
        <v>957</v>
      </c>
      <c r="N1011">
        <v>3</v>
      </c>
      <c r="O1011">
        <v>3</v>
      </c>
      <c r="P1011">
        <v>3</v>
      </c>
      <c r="Q1011" t="s">
        <v>75947</v>
      </c>
      <c r="R1011" t="s">
        <v>75947</v>
      </c>
      <c r="S1011" t="s">
        <v>75947</v>
      </c>
      <c r="T1011" t="s">
        <v>92033</v>
      </c>
      <c r="U1011">
        <v>0</v>
      </c>
      <c r="V1011" t="s">
        <v>59742</v>
      </c>
      <c r="W1011">
        <v>163900000</v>
      </c>
      <c r="X1011">
        <v>15</v>
      </c>
      <c r="Y1011" t="s">
        <v>132984</v>
      </c>
      <c r="Z1011">
        <v>1</v>
      </c>
      <c r="AA1011" t="s">
        <v>132985</v>
      </c>
      <c r="AB1011" t="s">
        <v>132986</v>
      </c>
      <c r="AC1011" t="s">
        <v>28092</v>
      </c>
      <c r="AD1011" t="s">
        <v>37312</v>
      </c>
      <c r="AE1011">
        <v>4052</v>
      </c>
      <c r="AF1011" t="s">
        <v>28093</v>
      </c>
      <c r="AG1011" t="s">
        <v>28094</v>
      </c>
      <c r="AH1011" t="s">
        <v>28095</v>
      </c>
      <c r="AJ1011" s="4" t="s">
        <v>28096</v>
      </c>
    </row>
    <row r="1012" spans="1:36" x14ac:dyDescent="0.3">
      <c r="A1012" t="s">
        <v>120459</v>
      </c>
      <c r="B1012" t="s">
        <v>51499</v>
      </c>
      <c r="C1012" t="s">
        <v>120460</v>
      </c>
      <c r="D1012" t="s">
        <v>120461</v>
      </c>
      <c r="H1012" t="s">
        <v>8124</v>
      </c>
      <c r="I1012" t="s">
        <v>8125</v>
      </c>
      <c r="J1012" t="s">
        <v>8126</v>
      </c>
      <c r="K1012" t="s">
        <v>8127</v>
      </c>
      <c r="N1012">
        <v>14</v>
      </c>
      <c r="O1012">
        <v>14</v>
      </c>
      <c r="P1012">
        <v>14</v>
      </c>
      <c r="Q1012" t="s">
        <v>81791</v>
      </c>
      <c r="R1012" t="s">
        <v>81791</v>
      </c>
      <c r="S1012" t="s">
        <v>81791</v>
      </c>
      <c r="T1012" t="s">
        <v>85293</v>
      </c>
      <c r="U1012">
        <v>0</v>
      </c>
      <c r="V1012" t="s">
        <v>79043</v>
      </c>
      <c r="W1012">
        <v>444180000</v>
      </c>
      <c r="X1012">
        <v>43</v>
      </c>
      <c r="Y1012" t="s">
        <v>132987</v>
      </c>
      <c r="Z1012">
        <v>1</v>
      </c>
      <c r="AA1012" t="s">
        <v>132988</v>
      </c>
      <c r="AB1012" t="s">
        <v>132989</v>
      </c>
      <c r="AC1012" t="s">
        <v>8128</v>
      </c>
      <c r="AD1012" t="s">
        <v>8128</v>
      </c>
      <c r="AE1012">
        <v>1207</v>
      </c>
      <c r="AF1012" t="s">
        <v>8129</v>
      </c>
      <c r="AG1012" t="s">
        <v>8130</v>
      </c>
      <c r="AH1012" t="s">
        <v>8131</v>
      </c>
      <c r="AJ1012" s="4" t="s">
        <v>8132</v>
      </c>
    </row>
    <row r="1013" spans="1:36" x14ac:dyDescent="0.3">
      <c r="A1013" t="s">
        <v>120462</v>
      </c>
      <c r="B1013" t="s">
        <v>63187</v>
      </c>
      <c r="C1013" t="s">
        <v>120463</v>
      </c>
      <c r="D1013" t="s">
        <v>120464</v>
      </c>
      <c r="H1013" t="s">
        <v>6815</v>
      </c>
      <c r="N1013">
        <v>7</v>
      </c>
      <c r="O1013">
        <v>7</v>
      </c>
      <c r="P1013">
        <v>7</v>
      </c>
      <c r="Q1013" t="s">
        <v>80238</v>
      </c>
      <c r="R1013" t="s">
        <v>80238</v>
      </c>
      <c r="S1013" t="s">
        <v>80238</v>
      </c>
      <c r="T1013" t="s">
        <v>90423</v>
      </c>
      <c r="U1013">
        <v>0</v>
      </c>
      <c r="V1013" t="s">
        <v>132990</v>
      </c>
      <c r="W1013">
        <v>781930000</v>
      </c>
      <c r="X1013">
        <v>78</v>
      </c>
      <c r="Y1013" t="s">
        <v>132991</v>
      </c>
      <c r="Z1013">
        <v>1</v>
      </c>
      <c r="AA1013" t="s">
        <v>132992</v>
      </c>
      <c r="AB1013" t="s">
        <v>132993</v>
      </c>
      <c r="AC1013" t="s">
        <v>11975</v>
      </c>
      <c r="AD1013" t="s">
        <v>11975</v>
      </c>
      <c r="AE1013">
        <v>1685</v>
      </c>
      <c r="AF1013" t="s">
        <v>11976</v>
      </c>
      <c r="AG1013" t="s">
        <v>11977</v>
      </c>
      <c r="AJ1013" s="4" t="s">
        <v>11978</v>
      </c>
    </row>
    <row r="1014" spans="1:36" x14ac:dyDescent="0.3">
      <c r="A1014" t="s">
        <v>120465</v>
      </c>
      <c r="B1014" t="s">
        <v>120466</v>
      </c>
      <c r="C1014" t="s">
        <v>120467</v>
      </c>
      <c r="D1014" t="s">
        <v>120468</v>
      </c>
      <c r="H1014" t="s">
        <v>32494</v>
      </c>
      <c r="I1014" t="s">
        <v>32495</v>
      </c>
      <c r="J1014" t="s">
        <v>32496</v>
      </c>
      <c r="N1014">
        <v>3</v>
      </c>
      <c r="O1014">
        <v>3</v>
      </c>
      <c r="P1014">
        <v>3</v>
      </c>
      <c r="Q1014" t="s">
        <v>58121</v>
      </c>
      <c r="R1014" t="s">
        <v>58121</v>
      </c>
      <c r="S1014" t="s">
        <v>58121</v>
      </c>
      <c r="T1014" t="s">
        <v>94751</v>
      </c>
      <c r="U1014">
        <v>0</v>
      </c>
      <c r="V1014" t="s">
        <v>132994</v>
      </c>
      <c r="W1014">
        <v>303510000</v>
      </c>
      <c r="X1014">
        <v>12</v>
      </c>
      <c r="Y1014" t="s">
        <v>132995</v>
      </c>
      <c r="Z1014">
        <v>1</v>
      </c>
      <c r="AA1014" t="s">
        <v>132996</v>
      </c>
      <c r="AB1014" t="s">
        <v>132997</v>
      </c>
      <c r="AC1014" t="s">
        <v>32497</v>
      </c>
      <c r="AD1014" t="s">
        <v>32497</v>
      </c>
      <c r="AE1014">
        <v>4737</v>
      </c>
      <c r="AF1014" t="s">
        <v>32498</v>
      </c>
      <c r="AG1014" t="s">
        <v>32499</v>
      </c>
      <c r="AH1014" t="s">
        <v>32500</v>
      </c>
      <c r="AJ1014" s="4" t="s">
        <v>32501</v>
      </c>
    </row>
    <row r="1015" spans="1:36" x14ac:dyDescent="0.3">
      <c r="A1015" t="s">
        <v>120469</v>
      </c>
      <c r="B1015">
        <v>1</v>
      </c>
      <c r="C1015" t="s">
        <v>120470</v>
      </c>
      <c r="D1015">
        <v>1</v>
      </c>
      <c r="N1015">
        <v>16</v>
      </c>
      <c r="O1015">
        <v>16</v>
      </c>
      <c r="P1015">
        <v>16</v>
      </c>
      <c r="Q1015" t="s">
        <v>48741</v>
      </c>
      <c r="R1015" t="s">
        <v>48741</v>
      </c>
      <c r="S1015" t="s">
        <v>48741</v>
      </c>
      <c r="T1015" t="s">
        <v>132998</v>
      </c>
      <c r="U1015">
        <v>0</v>
      </c>
      <c r="V1015" t="s">
        <v>132999</v>
      </c>
      <c r="W1015">
        <v>237240000</v>
      </c>
      <c r="X1015">
        <v>47</v>
      </c>
      <c r="Y1015" t="s">
        <v>133000</v>
      </c>
      <c r="Z1015">
        <v>1</v>
      </c>
      <c r="AA1015" t="s">
        <v>133001</v>
      </c>
      <c r="AB1015" t="s">
        <v>133002</v>
      </c>
      <c r="AC1015" t="s">
        <v>46480</v>
      </c>
      <c r="AD1015" t="s">
        <v>46479</v>
      </c>
      <c r="AE1015">
        <v>5272</v>
      </c>
      <c r="AF1015" t="s">
        <v>46478</v>
      </c>
    </row>
    <row r="1016" spans="1:36" x14ac:dyDescent="0.3">
      <c r="A1016" t="s">
        <v>64845</v>
      </c>
      <c r="B1016" t="s">
        <v>120471</v>
      </c>
      <c r="C1016" t="s">
        <v>120472</v>
      </c>
      <c r="D1016" t="s">
        <v>120473</v>
      </c>
      <c r="H1016" t="s">
        <v>10712</v>
      </c>
      <c r="I1016" t="s">
        <v>10713</v>
      </c>
      <c r="J1016" t="s">
        <v>10714</v>
      </c>
      <c r="K1016" t="s">
        <v>5038</v>
      </c>
      <c r="N1016">
        <v>8</v>
      </c>
      <c r="O1016">
        <v>7</v>
      </c>
      <c r="P1016">
        <v>7</v>
      </c>
      <c r="Q1016" t="s">
        <v>77768</v>
      </c>
      <c r="R1016" t="s">
        <v>77854</v>
      </c>
      <c r="S1016" t="s">
        <v>77854</v>
      </c>
      <c r="T1016" t="s">
        <v>80023</v>
      </c>
      <c r="U1016">
        <v>0</v>
      </c>
      <c r="V1016" t="s">
        <v>116434</v>
      </c>
      <c r="W1016">
        <v>262550000</v>
      </c>
      <c r="X1016">
        <v>28</v>
      </c>
      <c r="Y1016" t="s">
        <v>133003</v>
      </c>
      <c r="Z1016">
        <v>1</v>
      </c>
      <c r="AA1016" t="s">
        <v>133004</v>
      </c>
      <c r="AB1016" t="s">
        <v>133005</v>
      </c>
      <c r="AC1016" t="s">
        <v>46477</v>
      </c>
      <c r="AD1016" t="s">
        <v>10716</v>
      </c>
      <c r="AE1016">
        <v>1524</v>
      </c>
      <c r="AF1016" t="s">
        <v>10717</v>
      </c>
      <c r="AG1016" t="s">
        <v>10718</v>
      </c>
      <c r="AH1016" t="s">
        <v>10719</v>
      </c>
      <c r="AI1016" t="s">
        <v>10720</v>
      </c>
      <c r="AJ1016" s="4" t="s">
        <v>10721</v>
      </c>
    </row>
    <row r="1017" spans="1:36" x14ac:dyDescent="0.3">
      <c r="A1017" t="s">
        <v>69935</v>
      </c>
      <c r="B1017" t="s">
        <v>120204</v>
      </c>
      <c r="C1017" t="s">
        <v>63294</v>
      </c>
      <c r="D1017" t="s">
        <v>120474</v>
      </c>
      <c r="H1017" t="s">
        <v>6923</v>
      </c>
      <c r="I1017" t="s">
        <v>6924</v>
      </c>
      <c r="J1017" t="s">
        <v>6925</v>
      </c>
      <c r="N1017">
        <v>6</v>
      </c>
      <c r="O1017">
        <v>6</v>
      </c>
      <c r="P1017">
        <v>6</v>
      </c>
      <c r="Q1017" t="s">
        <v>79669</v>
      </c>
      <c r="R1017" t="s">
        <v>79669</v>
      </c>
      <c r="S1017" t="s">
        <v>79669</v>
      </c>
      <c r="T1017" t="s">
        <v>79867</v>
      </c>
      <c r="U1017">
        <v>0</v>
      </c>
      <c r="V1017" t="s">
        <v>133006</v>
      </c>
      <c r="W1017">
        <v>221430000</v>
      </c>
      <c r="X1017">
        <v>22</v>
      </c>
      <c r="Y1017" t="s">
        <v>133007</v>
      </c>
      <c r="Z1017">
        <v>1</v>
      </c>
      <c r="AA1017" t="s">
        <v>133008</v>
      </c>
      <c r="AB1017" t="s">
        <v>133009</v>
      </c>
      <c r="AC1017" t="s">
        <v>6926</v>
      </c>
      <c r="AD1017" t="s">
        <v>6926</v>
      </c>
      <c r="AE1017">
        <v>1065</v>
      </c>
      <c r="AF1017" t="s">
        <v>6928</v>
      </c>
      <c r="AG1017" t="s">
        <v>6929</v>
      </c>
      <c r="AH1017" t="s">
        <v>6930</v>
      </c>
    </row>
    <row r="1018" spans="1:36" x14ac:dyDescent="0.3">
      <c r="A1018" t="s">
        <v>120475</v>
      </c>
      <c r="B1018" t="s">
        <v>120476</v>
      </c>
      <c r="C1018" t="s">
        <v>120477</v>
      </c>
      <c r="D1018" t="s">
        <v>120478</v>
      </c>
      <c r="I1018" t="s">
        <v>765</v>
      </c>
      <c r="J1018" t="s">
        <v>150</v>
      </c>
      <c r="N1018">
        <v>5</v>
      </c>
      <c r="O1018">
        <v>5</v>
      </c>
      <c r="P1018">
        <v>5</v>
      </c>
      <c r="Q1018">
        <v>25</v>
      </c>
      <c r="R1018">
        <v>25</v>
      </c>
      <c r="S1018">
        <v>25</v>
      </c>
      <c r="T1018" t="s">
        <v>94925</v>
      </c>
      <c r="U1018">
        <v>0</v>
      </c>
      <c r="V1018" t="s">
        <v>133010</v>
      </c>
      <c r="W1018">
        <v>164350000</v>
      </c>
      <c r="X1018">
        <v>16</v>
      </c>
      <c r="Y1018" t="s">
        <v>133011</v>
      </c>
      <c r="Z1018">
        <v>1</v>
      </c>
      <c r="AA1018" t="s">
        <v>133012</v>
      </c>
      <c r="AB1018" t="s">
        <v>133013</v>
      </c>
      <c r="AC1018" t="s">
        <v>25714</v>
      </c>
      <c r="AD1018" t="s">
        <v>25714</v>
      </c>
      <c r="AE1018">
        <v>3713</v>
      </c>
      <c r="AF1018" t="s">
        <v>25715</v>
      </c>
      <c r="AG1018" t="s">
        <v>25716</v>
      </c>
      <c r="AH1018" t="s">
        <v>25717</v>
      </c>
      <c r="AJ1018" s="4" t="s">
        <v>25718</v>
      </c>
    </row>
    <row r="1019" spans="1:36" x14ac:dyDescent="0.3">
      <c r="A1019">
        <v>1</v>
      </c>
      <c r="B1019" t="s">
        <v>59199</v>
      </c>
      <c r="C1019">
        <v>1</v>
      </c>
      <c r="D1019" t="s">
        <v>120479</v>
      </c>
      <c r="H1019" t="s">
        <v>388</v>
      </c>
      <c r="J1019" t="s">
        <v>21451</v>
      </c>
      <c r="N1019">
        <v>1</v>
      </c>
      <c r="O1019">
        <v>1</v>
      </c>
      <c r="P1019">
        <v>1</v>
      </c>
      <c r="Q1019" t="s">
        <v>76014</v>
      </c>
      <c r="R1019" t="s">
        <v>76014</v>
      </c>
      <c r="S1019" t="s">
        <v>76014</v>
      </c>
      <c r="T1019" t="s">
        <v>76209</v>
      </c>
      <c r="U1019" t="s">
        <v>133014</v>
      </c>
      <c r="V1019" t="s">
        <v>133015</v>
      </c>
      <c r="W1019">
        <v>35805000</v>
      </c>
      <c r="X1019">
        <v>6</v>
      </c>
      <c r="Y1019" t="s">
        <v>133016</v>
      </c>
      <c r="Z1019">
        <v>1</v>
      </c>
      <c r="AA1019" t="s">
        <v>133017</v>
      </c>
      <c r="AB1019" t="s">
        <v>133018</v>
      </c>
      <c r="AC1019" t="s">
        <v>21452</v>
      </c>
      <c r="AD1019" t="s">
        <v>21452</v>
      </c>
      <c r="AE1019">
        <v>3026</v>
      </c>
      <c r="AF1019" t="s">
        <v>21453</v>
      </c>
      <c r="AG1019" t="s">
        <v>21454</v>
      </c>
      <c r="AH1019" t="s">
        <v>21455</v>
      </c>
      <c r="AJ1019" s="4" t="s">
        <v>21456</v>
      </c>
    </row>
    <row r="1020" spans="1:36" x14ac:dyDescent="0.3">
      <c r="A1020" t="s">
        <v>64751</v>
      </c>
      <c r="B1020" t="s">
        <v>57020</v>
      </c>
      <c r="C1020" t="s">
        <v>50140</v>
      </c>
      <c r="D1020" t="s">
        <v>120480</v>
      </c>
      <c r="H1020" t="s">
        <v>18617</v>
      </c>
      <c r="J1020" t="s">
        <v>18618</v>
      </c>
      <c r="N1020">
        <v>5</v>
      </c>
      <c r="O1020">
        <v>5</v>
      </c>
      <c r="P1020">
        <v>5</v>
      </c>
      <c r="Q1020" t="s">
        <v>76347</v>
      </c>
      <c r="R1020" t="s">
        <v>76347</v>
      </c>
      <c r="S1020" t="s">
        <v>76347</v>
      </c>
      <c r="T1020" t="s">
        <v>48666</v>
      </c>
      <c r="U1020">
        <v>0</v>
      </c>
      <c r="V1020" t="s">
        <v>133019</v>
      </c>
      <c r="W1020">
        <v>114250000</v>
      </c>
      <c r="X1020">
        <v>8</v>
      </c>
      <c r="Y1020" t="s">
        <v>133020</v>
      </c>
      <c r="Z1020">
        <v>1</v>
      </c>
      <c r="AA1020" t="s">
        <v>133021</v>
      </c>
      <c r="AB1020" t="s">
        <v>133022</v>
      </c>
      <c r="AC1020" t="s">
        <v>18619</v>
      </c>
      <c r="AD1020" t="s">
        <v>18619</v>
      </c>
      <c r="AE1020">
        <v>2556</v>
      </c>
      <c r="AF1020" t="s">
        <v>18620</v>
      </c>
      <c r="AG1020" t="s">
        <v>18621</v>
      </c>
      <c r="AJ1020" s="4" t="s">
        <v>18622</v>
      </c>
    </row>
    <row r="1021" spans="1:36" x14ac:dyDescent="0.3">
      <c r="A1021" t="s">
        <v>120481</v>
      </c>
      <c r="B1021" t="s">
        <v>120482</v>
      </c>
      <c r="C1021" t="s">
        <v>51457</v>
      </c>
      <c r="D1021" t="s">
        <v>120483</v>
      </c>
      <c r="H1021" t="s">
        <v>13032</v>
      </c>
      <c r="I1021" t="s">
        <v>816</v>
      </c>
      <c r="J1021" t="s">
        <v>46476</v>
      </c>
      <c r="N1021">
        <v>1</v>
      </c>
      <c r="O1021">
        <v>1</v>
      </c>
      <c r="P1021">
        <v>1</v>
      </c>
      <c r="Q1021" t="s">
        <v>76838</v>
      </c>
      <c r="R1021" t="s">
        <v>76838</v>
      </c>
      <c r="S1021" t="s">
        <v>76838</v>
      </c>
      <c r="T1021" t="s">
        <v>133023</v>
      </c>
      <c r="U1021" t="s">
        <v>133024</v>
      </c>
      <c r="V1021" t="s">
        <v>133025</v>
      </c>
      <c r="W1021">
        <v>16901000</v>
      </c>
      <c r="X1021">
        <v>5</v>
      </c>
      <c r="Y1021" t="s">
        <v>133026</v>
      </c>
      <c r="Z1021">
        <v>1</v>
      </c>
      <c r="AA1021" t="s">
        <v>133027</v>
      </c>
      <c r="AB1021" t="s">
        <v>133028</v>
      </c>
      <c r="AC1021" t="s">
        <v>46475</v>
      </c>
      <c r="AD1021" t="s">
        <v>46475</v>
      </c>
      <c r="AE1021">
        <v>3119</v>
      </c>
      <c r="AF1021" t="s">
        <v>46474</v>
      </c>
      <c r="AG1021" t="s">
        <v>46473</v>
      </c>
      <c r="AH1021" t="s">
        <v>46472</v>
      </c>
      <c r="AJ1021" s="4" t="s">
        <v>46471</v>
      </c>
    </row>
    <row r="1022" spans="1:36" x14ac:dyDescent="0.3">
      <c r="A1022" t="s">
        <v>120484</v>
      </c>
      <c r="B1022" t="s">
        <v>66964</v>
      </c>
      <c r="C1022" t="s">
        <v>120485</v>
      </c>
      <c r="D1022" t="s">
        <v>62786</v>
      </c>
      <c r="H1022" t="s">
        <v>26715</v>
      </c>
      <c r="I1022" t="s">
        <v>26716</v>
      </c>
      <c r="J1022" t="s">
        <v>26717</v>
      </c>
      <c r="N1022">
        <v>8</v>
      </c>
      <c r="O1022">
        <v>8</v>
      </c>
      <c r="P1022">
        <v>8</v>
      </c>
      <c r="Q1022" t="s">
        <v>76530</v>
      </c>
      <c r="R1022" t="s">
        <v>76530</v>
      </c>
      <c r="S1022" t="s">
        <v>76530</v>
      </c>
      <c r="T1022" t="s">
        <v>87311</v>
      </c>
      <c r="U1022">
        <v>0</v>
      </c>
      <c r="V1022" t="s">
        <v>133029</v>
      </c>
      <c r="W1022">
        <v>288280000</v>
      </c>
      <c r="X1022">
        <v>39</v>
      </c>
      <c r="Y1022" t="s">
        <v>133030</v>
      </c>
      <c r="Z1022">
        <v>1</v>
      </c>
      <c r="AA1022" t="s">
        <v>133031</v>
      </c>
      <c r="AB1022" t="s">
        <v>133032</v>
      </c>
      <c r="AC1022" t="s">
        <v>46470</v>
      </c>
      <c r="AD1022" t="s">
        <v>39381</v>
      </c>
      <c r="AE1022">
        <v>3852</v>
      </c>
      <c r="AF1022" t="s">
        <v>26720</v>
      </c>
      <c r="AG1022" t="s">
        <v>26721</v>
      </c>
      <c r="AH1022" t="s">
        <v>26722</v>
      </c>
      <c r="AJ1022" s="4" t="s">
        <v>26723</v>
      </c>
    </row>
    <row r="1023" spans="1:36" x14ac:dyDescent="0.3">
      <c r="A1023" t="s">
        <v>58098</v>
      </c>
      <c r="B1023" t="s">
        <v>120486</v>
      </c>
      <c r="C1023" t="s">
        <v>71648</v>
      </c>
      <c r="D1023" t="s">
        <v>120487</v>
      </c>
      <c r="H1023" t="s">
        <v>25184</v>
      </c>
      <c r="I1023" t="s">
        <v>765</v>
      </c>
      <c r="J1023" t="s">
        <v>25185</v>
      </c>
      <c r="N1023">
        <v>9</v>
      </c>
      <c r="O1023">
        <v>9</v>
      </c>
      <c r="P1023">
        <v>9</v>
      </c>
      <c r="Q1023" t="s">
        <v>48628</v>
      </c>
      <c r="R1023" t="s">
        <v>48628</v>
      </c>
      <c r="S1023" t="s">
        <v>48628</v>
      </c>
      <c r="T1023" t="s">
        <v>94831</v>
      </c>
      <c r="U1023">
        <v>0</v>
      </c>
      <c r="V1023" t="s">
        <v>133033</v>
      </c>
      <c r="W1023">
        <v>221850000</v>
      </c>
      <c r="X1023">
        <v>49</v>
      </c>
      <c r="Y1023" t="s">
        <v>133034</v>
      </c>
      <c r="Z1023">
        <v>1</v>
      </c>
      <c r="AA1023" t="s">
        <v>133035</v>
      </c>
      <c r="AB1023" t="s">
        <v>133036</v>
      </c>
      <c r="AC1023" t="s">
        <v>46469</v>
      </c>
      <c r="AD1023" t="s">
        <v>25187</v>
      </c>
      <c r="AE1023">
        <v>3631</v>
      </c>
      <c r="AF1023" t="s">
        <v>25188</v>
      </c>
      <c r="AG1023" t="s">
        <v>25189</v>
      </c>
      <c r="AH1023" t="s">
        <v>25190</v>
      </c>
      <c r="AI1023" t="s">
        <v>25191</v>
      </c>
      <c r="AJ1023" s="4" t="s">
        <v>25192</v>
      </c>
    </row>
    <row r="1024" spans="1:36" x14ac:dyDescent="0.3">
      <c r="A1024" t="s">
        <v>120488</v>
      </c>
      <c r="B1024" t="s">
        <v>120489</v>
      </c>
      <c r="C1024" t="s">
        <v>120490</v>
      </c>
      <c r="D1024" t="s">
        <v>120491</v>
      </c>
      <c r="H1024" t="s">
        <v>14009</v>
      </c>
      <c r="I1024" t="s">
        <v>14010</v>
      </c>
      <c r="J1024" t="s">
        <v>14011</v>
      </c>
      <c r="N1024">
        <v>19</v>
      </c>
      <c r="O1024">
        <v>19</v>
      </c>
      <c r="P1024">
        <v>15</v>
      </c>
      <c r="Q1024" t="s">
        <v>81177</v>
      </c>
      <c r="R1024" t="s">
        <v>81177</v>
      </c>
      <c r="S1024" t="s">
        <v>78183</v>
      </c>
      <c r="T1024" t="s">
        <v>87033</v>
      </c>
      <c r="U1024">
        <v>0</v>
      </c>
      <c r="V1024" t="s">
        <v>48516</v>
      </c>
      <c r="W1024">
        <v>8671800000</v>
      </c>
      <c r="X1024">
        <v>339</v>
      </c>
      <c r="Y1024" t="s">
        <v>133037</v>
      </c>
      <c r="Z1024">
        <v>1</v>
      </c>
      <c r="AA1024" t="s">
        <v>133038</v>
      </c>
      <c r="AB1024" t="s">
        <v>133039</v>
      </c>
      <c r="AC1024" t="s">
        <v>14013</v>
      </c>
      <c r="AD1024" t="s">
        <v>14013</v>
      </c>
      <c r="AE1024">
        <v>1953</v>
      </c>
      <c r="AF1024" t="s">
        <v>14014</v>
      </c>
      <c r="AG1024" t="s">
        <v>14015</v>
      </c>
      <c r="AH1024" t="s">
        <v>14016</v>
      </c>
      <c r="AJ1024" s="4" t="s">
        <v>14017</v>
      </c>
    </row>
    <row r="1025" spans="1:36" x14ac:dyDescent="0.3">
      <c r="A1025" t="s">
        <v>120492</v>
      </c>
      <c r="B1025" t="s">
        <v>120493</v>
      </c>
      <c r="C1025" t="s">
        <v>120494</v>
      </c>
      <c r="D1025" t="s">
        <v>120495</v>
      </c>
      <c r="H1025" t="s">
        <v>11658</v>
      </c>
      <c r="I1025" t="s">
        <v>11659</v>
      </c>
      <c r="J1025" t="s">
        <v>11660</v>
      </c>
      <c r="K1025" t="s">
        <v>448</v>
      </c>
      <c r="N1025">
        <v>5</v>
      </c>
      <c r="O1025">
        <v>5</v>
      </c>
      <c r="P1025">
        <v>4</v>
      </c>
      <c r="Q1025" t="s">
        <v>76469</v>
      </c>
      <c r="R1025" t="s">
        <v>76469</v>
      </c>
      <c r="S1025" t="s">
        <v>75948</v>
      </c>
      <c r="T1025" t="s">
        <v>93877</v>
      </c>
      <c r="U1025">
        <v>0</v>
      </c>
      <c r="V1025" t="s">
        <v>133040</v>
      </c>
      <c r="W1025">
        <v>82918000</v>
      </c>
      <c r="X1025">
        <v>9</v>
      </c>
      <c r="Y1025" t="s">
        <v>133041</v>
      </c>
      <c r="Z1025">
        <v>1</v>
      </c>
      <c r="AA1025" t="s">
        <v>133042</v>
      </c>
      <c r="AB1025" t="s">
        <v>133043</v>
      </c>
      <c r="AC1025" t="s">
        <v>11661</v>
      </c>
      <c r="AD1025" t="s">
        <v>11662</v>
      </c>
      <c r="AE1025">
        <v>1642</v>
      </c>
      <c r="AF1025" t="s">
        <v>11663</v>
      </c>
      <c r="AG1025" t="s">
        <v>11664</v>
      </c>
      <c r="AH1025" t="s">
        <v>11665</v>
      </c>
      <c r="AJ1025" s="4" t="s">
        <v>11666</v>
      </c>
    </row>
    <row r="1026" spans="1:36" x14ac:dyDescent="0.3">
      <c r="A1026" t="s">
        <v>120496</v>
      </c>
      <c r="B1026">
        <v>1</v>
      </c>
      <c r="C1026" t="s">
        <v>120497</v>
      </c>
      <c r="D1026">
        <v>1</v>
      </c>
      <c r="H1026" t="s">
        <v>22247</v>
      </c>
      <c r="I1026" t="s">
        <v>22248</v>
      </c>
      <c r="J1026" t="s">
        <v>22249</v>
      </c>
      <c r="N1026">
        <v>22</v>
      </c>
      <c r="O1026">
        <v>22</v>
      </c>
      <c r="P1026">
        <v>22</v>
      </c>
      <c r="Q1026">
        <v>18</v>
      </c>
      <c r="R1026">
        <v>18</v>
      </c>
      <c r="S1026">
        <v>18</v>
      </c>
      <c r="T1026" t="s">
        <v>78026</v>
      </c>
      <c r="U1026">
        <v>0</v>
      </c>
      <c r="V1026" t="s">
        <v>89793</v>
      </c>
      <c r="W1026">
        <v>796370000</v>
      </c>
      <c r="X1026">
        <v>95</v>
      </c>
      <c r="Y1026" t="s">
        <v>133044</v>
      </c>
      <c r="Z1026">
        <v>1</v>
      </c>
      <c r="AA1026" t="s">
        <v>133045</v>
      </c>
      <c r="AB1026" t="s">
        <v>133046</v>
      </c>
      <c r="AC1026" t="s">
        <v>46468</v>
      </c>
      <c r="AD1026" t="s">
        <v>22251</v>
      </c>
      <c r="AE1026">
        <v>3155</v>
      </c>
      <c r="AF1026" t="s">
        <v>22252</v>
      </c>
      <c r="AG1026" t="s">
        <v>22253</v>
      </c>
      <c r="AH1026" t="s">
        <v>22254</v>
      </c>
      <c r="AJ1026" s="4" t="s">
        <v>22255</v>
      </c>
    </row>
    <row r="1027" spans="1:36" x14ac:dyDescent="0.3">
      <c r="A1027" t="s">
        <v>102282</v>
      </c>
      <c r="B1027" t="s">
        <v>90240</v>
      </c>
      <c r="C1027" t="s">
        <v>120498</v>
      </c>
      <c r="D1027" t="s">
        <v>119979</v>
      </c>
      <c r="N1027">
        <v>2</v>
      </c>
      <c r="O1027">
        <v>2</v>
      </c>
      <c r="P1027">
        <v>2</v>
      </c>
      <c r="Q1027" t="s">
        <v>80441</v>
      </c>
      <c r="R1027" t="s">
        <v>80441</v>
      </c>
      <c r="S1027" t="s">
        <v>80441</v>
      </c>
      <c r="T1027" t="s">
        <v>133047</v>
      </c>
      <c r="U1027" t="s">
        <v>133048</v>
      </c>
      <c r="V1027" t="s">
        <v>133049</v>
      </c>
      <c r="W1027">
        <v>36764000</v>
      </c>
      <c r="X1027">
        <v>9</v>
      </c>
      <c r="Y1027" t="s">
        <v>133050</v>
      </c>
      <c r="Z1027">
        <v>1</v>
      </c>
      <c r="AA1027" t="s">
        <v>133051</v>
      </c>
      <c r="AB1027" t="s">
        <v>133052</v>
      </c>
      <c r="AC1027" t="s">
        <v>46467</v>
      </c>
      <c r="AD1027" t="s">
        <v>46467</v>
      </c>
      <c r="AE1027">
        <v>3392</v>
      </c>
      <c r="AF1027" t="s">
        <v>46466</v>
      </c>
      <c r="AG1027" t="s">
        <v>46465</v>
      </c>
      <c r="AJ1027" s="4" t="s">
        <v>23666</v>
      </c>
    </row>
    <row r="1028" spans="1:36" x14ac:dyDescent="0.3">
      <c r="A1028" t="s">
        <v>120499</v>
      </c>
      <c r="B1028" t="s">
        <v>120500</v>
      </c>
      <c r="C1028" t="s">
        <v>120501</v>
      </c>
      <c r="D1028" t="s">
        <v>60424</v>
      </c>
      <c r="H1028" t="s">
        <v>15243</v>
      </c>
      <c r="I1028" t="s">
        <v>15244</v>
      </c>
      <c r="J1028" t="s">
        <v>15245</v>
      </c>
      <c r="N1028">
        <v>10</v>
      </c>
      <c r="O1028">
        <v>10</v>
      </c>
      <c r="P1028">
        <v>10</v>
      </c>
      <c r="Q1028">
        <v>61</v>
      </c>
      <c r="R1028">
        <v>61</v>
      </c>
      <c r="S1028">
        <v>61</v>
      </c>
      <c r="T1028" t="s">
        <v>81418</v>
      </c>
      <c r="U1028">
        <v>0</v>
      </c>
      <c r="V1028" t="s">
        <v>133053</v>
      </c>
      <c r="W1028">
        <v>7996900000</v>
      </c>
      <c r="X1028">
        <v>258</v>
      </c>
      <c r="Y1028" t="s">
        <v>133054</v>
      </c>
      <c r="Z1028">
        <v>1</v>
      </c>
      <c r="AA1028" t="s">
        <v>133055</v>
      </c>
      <c r="AB1028" t="s">
        <v>133056</v>
      </c>
      <c r="AC1028" t="s">
        <v>15246</v>
      </c>
      <c r="AD1028" t="s">
        <v>15246</v>
      </c>
      <c r="AE1028">
        <v>2117</v>
      </c>
      <c r="AF1028" t="s">
        <v>15247</v>
      </c>
      <c r="AG1028" t="s">
        <v>15248</v>
      </c>
      <c r="AH1028" t="s">
        <v>15249</v>
      </c>
      <c r="AJ1028" s="4" t="s">
        <v>15250</v>
      </c>
    </row>
    <row r="1029" spans="1:36" x14ac:dyDescent="0.3">
      <c r="A1029" t="s">
        <v>120502</v>
      </c>
      <c r="B1029" t="s">
        <v>120503</v>
      </c>
      <c r="C1029" t="s">
        <v>99869</v>
      </c>
      <c r="D1029" t="s">
        <v>120504</v>
      </c>
      <c r="H1029" t="s">
        <v>14676</v>
      </c>
      <c r="I1029" t="s">
        <v>14677</v>
      </c>
      <c r="J1029" t="s">
        <v>14678</v>
      </c>
      <c r="N1029">
        <v>9</v>
      </c>
      <c r="O1029">
        <v>9</v>
      </c>
      <c r="P1029">
        <v>5</v>
      </c>
      <c r="Q1029" t="s">
        <v>77114</v>
      </c>
      <c r="R1029" t="s">
        <v>77114</v>
      </c>
      <c r="S1029" t="s">
        <v>78385</v>
      </c>
      <c r="T1029" t="s">
        <v>87579</v>
      </c>
      <c r="U1029">
        <v>0</v>
      </c>
      <c r="V1029" t="s">
        <v>133057</v>
      </c>
      <c r="W1029">
        <v>430000000</v>
      </c>
      <c r="X1029">
        <v>12</v>
      </c>
      <c r="Y1029" t="s">
        <v>133058</v>
      </c>
      <c r="Z1029">
        <v>1</v>
      </c>
      <c r="AA1029" t="s">
        <v>133059</v>
      </c>
      <c r="AB1029" t="s">
        <v>133060</v>
      </c>
      <c r="AC1029" t="s">
        <v>14679</v>
      </c>
      <c r="AD1029" t="s">
        <v>46464</v>
      </c>
      <c r="AE1029">
        <v>2041</v>
      </c>
      <c r="AF1029" t="s">
        <v>14681</v>
      </c>
      <c r="AG1029" t="s">
        <v>14682</v>
      </c>
      <c r="AH1029" t="s">
        <v>14683</v>
      </c>
      <c r="AJ1029" s="4" t="s">
        <v>14684</v>
      </c>
    </row>
    <row r="1030" spans="1:36" x14ac:dyDescent="0.3">
      <c r="A1030" t="s">
        <v>120505</v>
      </c>
      <c r="B1030" t="s">
        <v>120506</v>
      </c>
      <c r="C1030" t="s">
        <v>49592</v>
      </c>
      <c r="D1030" t="s">
        <v>120507</v>
      </c>
      <c r="H1030" t="s">
        <v>4610</v>
      </c>
      <c r="I1030" t="s">
        <v>4611</v>
      </c>
      <c r="J1030" t="s">
        <v>4612</v>
      </c>
      <c r="K1030" t="s">
        <v>756</v>
      </c>
      <c r="N1030">
        <v>17</v>
      </c>
      <c r="O1030">
        <v>17</v>
      </c>
      <c r="P1030">
        <v>17</v>
      </c>
      <c r="Q1030" t="s">
        <v>88913</v>
      </c>
      <c r="R1030" t="s">
        <v>88913</v>
      </c>
      <c r="S1030" t="s">
        <v>88913</v>
      </c>
      <c r="T1030" t="s">
        <v>83523</v>
      </c>
      <c r="U1030">
        <v>0</v>
      </c>
      <c r="V1030" t="s">
        <v>48516</v>
      </c>
      <c r="W1030">
        <v>7289000000</v>
      </c>
      <c r="X1030">
        <v>255</v>
      </c>
      <c r="Y1030" t="s">
        <v>133061</v>
      </c>
      <c r="Z1030">
        <v>1</v>
      </c>
      <c r="AA1030" t="s">
        <v>133062</v>
      </c>
      <c r="AB1030" t="s">
        <v>133063</v>
      </c>
      <c r="AC1030" t="s">
        <v>46463</v>
      </c>
      <c r="AD1030" t="s">
        <v>46462</v>
      </c>
      <c r="AE1030">
        <v>791</v>
      </c>
      <c r="AF1030" t="s">
        <v>4615</v>
      </c>
      <c r="AG1030" t="s">
        <v>4616</v>
      </c>
      <c r="AH1030" t="s">
        <v>4617</v>
      </c>
      <c r="AJ1030" s="4" t="s">
        <v>4618</v>
      </c>
    </row>
    <row r="1031" spans="1:36" x14ac:dyDescent="0.3">
      <c r="A1031" t="s">
        <v>120508</v>
      </c>
      <c r="B1031" t="s">
        <v>57850</v>
      </c>
      <c r="C1031" t="s">
        <v>120509</v>
      </c>
      <c r="D1031" t="s">
        <v>120510</v>
      </c>
      <c r="H1031" t="s">
        <v>20202</v>
      </c>
      <c r="J1031" t="s">
        <v>17830</v>
      </c>
      <c r="N1031">
        <v>4</v>
      </c>
      <c r="O1031">
        <v>4</v>
      </c>
      <c r="P1031">
        <v>4</v>
      </c>
      <c r="Q1031" t="s">
        <v>75947</v>
      </c>
      <c r="R1031" t="s">
        <v>75947</v>
      </c>
      <c r="S1031" t="s">
        <v>75947</v>
      </c>
      <c r="T1031" t="s">
        <v>93516</v>
      </c>
      <c r="U1031">
        <v>0</v>
      </c>
      <c r="V1031" t="s">
        <v>133064</v>
      </c>
      <c r="W1031">
        <v>106060000</v>
      </c>
      <c r="X1031">
        <v>17</v>
      </c>
      <c r="Y1031" t="s">
        <v>133065</v>
      </c>
      <c r="Z1031">
        <v>1</v>
      </c>
      <c r="AA1031" t="s">
        <v>133066</v>
      </c>
      <c r="AB1031" t="s">
        <v>133067</v>
      </c>
      <c r="AC1031" t="s">
        <v>26003</v>
      </c>
      <c r="AD1031" t="s">
        <v>26003</v>
      </c>
      <c r="AE1031">
        <v>3754</v>
      </c>
      <c r="AF1031" t="s">
        <v>26004</v>
      </c>
      <c r="AG1031" t="s">
        <v>26005</v>
      </c>
      <c r="AH1031" t="s">
        <v>26006</v>
      </c>
      <c r="AI1031" t="s">
        <v>26007</v>
      </c>
      <c r="AJ1031" s="4" t="s">
        <v>26008</v>
      </c>
    </row>
    <row r="1032" spans="1:36" x14ac:dyDescent="0.3">
      <c r="A1032" t="s">
        <v>120511</v>
      </c>
      <c r="B1032" t="s">
        <v>120512</v>
      </c>
      <c r="C1032" t="s">
        <v>120513</v>
      </c>
      <c r="D1032" t="s">
        <v>56293</v>
      </c>
      <c r="H1032" t="s">
        <v>5924</v>
      </c>
      <c r="I1032" t="s">
        <v>5925</v>
      </c>
      <c r="J1032" t="s">
        <v>5926</v>
      </c>
      <c r="K1032" t="s">
        <v>948</v>
      </c>
      <c r="N1032">
        <v>15</v>
      </c>
      <c r="O1032">
        <v>15</v>
      </c>
      <c r="P1032">
        <v>15</v>
      </c>
      <c r="Q1032">
        <v>69</v>
      </c>
      <c r="R1032">
        <v>69</v>
      </c>
      <c r="S1032">
        <v>69</v>
      </c>
      <c r="T1032" t="s">
        <v>83944</v>
      </c>
      <c r="U1032">
        <v>0</v>
      </c>
      <c r="V1032" t="s">
        <v>133068</v>
      </c>
      <c r="W1032">
        <v>1877400000</v>
      </c>
      <c r="X1032">
        <v>107</v>
      </c>
      <c r="Y1032" t="s">
        <v>133069</v>
      </c>
      <c r="Z1032">
        <v>1</v>
      </c>
      <c r="AA1032" t="s">
        <v>133070</v>
      </c>
      <c r="AB1032" t="s">
        <v>133071</v>
      </c>
      <c r="AC1032" t="s">
        <v>5927</v>
      </c>
      <c r="AD1032" t="s">
        <v>5928</v>
      </c>
      <c r="AE1032">
        <v>952</v>
      </c>
      <c r="AF1032" t="s">
        <v>5929</v>
      </c>
      <c r="AG1032" t="s">
        <v>5930</v>
      </c>
      <c r="AH1032" t="s">
        <v>5931</v>
      </c>
      <c r="AI1032" t="s">
        <v>5932</v>
      </c>
      <c r="AJ1032" s="4" t="s">
        <v>5933</v>
      </c>
    </row>
    <row r="1033" spans="1:36" x14ac:dyDescent="0.3">
      <c r="A1033" t="s">
        <v>120514</v>
      </c>
      <c r="B1033" t="s">
        <v>120515</v>
      </c>
      <c r="C1033" t="s">
        <v>120516</v>
      </c>
      <c r="D1033" t="s">
        <v>120517</v>
      </c>
      <c r="H1033" t="s">
        <v>2757</v>
      </c>
      <c r="I1033" t="s">
        <v>2758</v>
      </c>
      <c r="J1033" t="s">
        <v>2759</v>
      </c>
      <c r="N1033">
        <v>16</v>
      </c>
      <c r="O1033">
        <v>16</v>
      </c>
      <c r="P1033">
        <v>16</v>
      </c>
      <c r="Q1033" t="s">
        <v>75989</v>
      </c>
      <c r="R1033" t="s">
        <v>75989</v>
      </c>
      <c r="S1033" t="s">
        <v>75989</v>
      </c>
      <c r="T1033" t="s">
        <v>86915</v>
      </c>
      <c r="U1033">
        <v>0</v>
      </c>
      <c r="V1033" t="s">
        <v>133072</v>
      </c>
      <c r="W1033">
        <v>412140000</v>
      </c>
      <c r="X1033">
        <v>54</v>
      </c>
      <c r="Y1033" t="s">
        <v>133073</v>
      </c>
      <c r="Z1033">
        <v>1</v>
      </c>
      <c r="AA1033" t="s">
        <v>133074</v>
      </c>
      <c r="AB1033" t="s">
        <v>133075</v>
      </c>
      <c r="AC1033" t="s">
        <v>2760</v>
      </c>
      <c r="AD1033" t="s">
        <v>2761</v>
      </c>
      <c r="AE1033">
        <v>528</v>
      </c>
      <c r="AF1033" t="s">
        <v>2762</v>
      </c>
      <c r="AG1033" t="s">
        <v>2763</v>
      </c>
      <c r="AH1033" t="s">
        <v>2764</v>
      </c>
      <c r="AI1033" t="s">
        <v>2765</v>
      </c>
      <c r="AJ1033" s="4" t="s">
        <v>2766</v>
      </c>
    </row>
    <row r="1034" spans="1:36" x14ac:dyDescent="0.3">
      <c r="A1034" t="s">
        <v>64981</v>
      </c>
      <c r="B1034" t="s">
        <v>65155</v>
      </c>
      <c r="C1034" t="s">
        <v>120518</v>
      </c>
      <c r="D1034" t="s">
        <v>120519</v>
      </c>
      <c r="H1034" t="s">
        <v>32991</v>
      </c>
      <c r="I1034" t="s">
        <v>2630</v>
      </c>
      <c r="J1034" t="s">
        <v>32992</v>
      </c>
      <c r="N1034">
        <v>4</v>
      </c>
      <c r="O1034">
        <v>4</v>
      </c>
      <c r="P1034">
        <v>4</v>
      </c>
      <c r="Q1034" t="s">
        <v>79559</v>
      </c>
      <c r="R1034" t="s">
        <v>79559</v>
      </c>
      <c r="S1034" t="s">
        <v>79559</v>
      </c>
      <c r="T1034" t="s">
        <v>96236</v>
      </c>
      <c r="U1034">
        <v>0</v>
      </c>
      <c r="V1034" t="s">
        <v>133076</v>
      </c>
      <c r="W1034">
        <v>144490000</v>
      </c>
      <c r="X1034">
        <v>18</v>
      </c>
      <c r="Y1034" t="s">
        <v>133077</v>
      </c>
      <c r="Z1034">
        <v>1</v>
      </c>
      <c r="AA1034" t="s">
        <v>133078</v>
      </c>
      <c r="AB1034" t="s">
        <v>133079</v>
      </c>
      <c r="AC1034" t="s">
        <v>32993</v>
      </c>
      <c r="AD1034" t="s">
        <v>32993</v>
      </c>
      <c r="AE1034">
        <v>4807</v>
      </c>
      <c r="AF1034" t="s">
        <v>32994</v>
      </c>
      <c r="AG1034" t="s">
        <v>32995</v>
      </c>
      <c r="AH1034" t="s">
        <v>32996</v>
      </c>
      <c r="AJ1034" s="4" t="s">
        <v>32997</v>
      </c>
    </row>
    <row r="1035" spans="1:36" x14ac:dyDescent="0.3">
      <c r="A1035" t="s">
        <v>61011</v>
      </c>
      <c r="B1035" t="s">
        <v>120520</v>
      </c>
      <c r="C1035" t="s">
        <v>54664</v>
      </c>
      <c r="D1035" t="s">
        <v>120521</v>
      </c>
      <c r="H1035" t="s">
        <v>32361</v>
      </c>
      <c r="I1035" t="s">
        <v>32362</v>
      </c>
      <c r="J1035" t="s">
        <v>32363</v>
      </c>
      <c r="N1035">
        <v>20</v>
      </c>
      <c r="O1035">
        <v>20</v>
      </c>
      <c r="P1035">
        <v>20</v>
      </c>
      <c r="Q1035" t="s">
        <v>79675</v>
      </c>
      <c r="R1035" t="s">
        <v>79675</v>
      </c>
      <c r="S1035" t="s">
        <v>79675</v>
      </c>
      <c r="T1035" t="s">
        <v>79197</v>
      </c>
      <c r="U1035">
        <v>0</v>
      </c>
      <c r="V1035" t="s">
        <v>133080</v>
      </c>
      <c r="W1035">
        <v>596910000</v>
      </c>
      <c r="X1035">
        <v>101</v>
      </c>
      <c r="Y1035" t="s">
        <v>133081</v>
      </c>
      <c r="Z1035">
        <v>1</v>
      </c>
      <c r="AA1035" t="s">
        <v>133082</v>
      </c>
      <c r="AB1035" t="s">
        <v>133083</v>
      </c>
      <c r="AC1035" t="s">
        <v>46461</v>
      </c>
      <c r="AD1035" t="s">
        <v>46460</v>
      </c>
      <c r="AE1035">
        <v>4717</v>
      </c>
      <c r="AF1035" t="s">
        <v>32366</v>
      </c>
      <c r="AG1035" t="s">
        <v>32367</v>
      </c>
      <c r="AH1035" t="s">
        <v>32368</v>
      </c>
      <c r="AJ1035" s="4" t="s">
        <v>32369</v>
      </c>
    </row>
    <row r="1036" spans="1:36" x14ac:dyDescent="0.3">
      <c r="A1036" t="s">
        <v>55695</v>
      </c>
      <c r="B1036" t="s">
        <v>75386</v>
      </c>
      <c r="C1036" t="s">
        <v>120522</v>
      </c>
      <c r="D1036" t="s">
        <v>120523</v>
      </c>
      <c r="H1036" t="s">
        <v>27501</v>
      </c>
      <c r="I1036" t="s">
        <v>2768</v>
      </c>
      <c r="J1036" t="s">
        <v>27502</v>
      </c>
      <c r="N1036">
        <v>14</v>
      </c>
      <c r="O1036">
        <v>14</v>
      </c>
      <c r="P1036">
        <v>14</v>
      </c>
      <c r="Q1036" t="s">
        <v>48741</v>
      </c>
      <c r="R1036" t="s">
        <v>48741</v>
      </c>
      <c r="S1036" t="s">
        <v>48741</v>
      </c>
      <c r="T1036" t="s">
        <v>92591</v>
      </c>
      <c r="U1036">
        <v>0</v>
      </c>
      <c r="V1036" t="s">
        <v>81931</v>
      </c>
      <c r="W1036">
        <v>128090000</v>
      </c>
      <c r="X1036">
        <v>30</v>
      </c>
      <c r="Y1036" t="s">
        <v>133084</v>
      </c>
      <c r="Z1036">
        <v>1</v>
      </c>
      <c r="AA1036" t="s">
        <v>133085</v>
      </c>
      <c r="AB1036" t="s">
        <v>133086</v>
      </c>
      <c r="AC1036" t="s">
        <v>27503</v>
      </c>
      <c r="AD1036" t="s">
        <v>27503</v>
      </c>
      <c r="AE1036">
        <v>3962</v>
      </c>
      <c r="AF1036" t="s">
        <v>27504</v>
      </c>
      <c r="AG1036" t="s">
        <v>27505</v>
      </c>
      <c r="AH1036" t="s">
        <v>27506</v>
      </c>
      <c r="AI1036" t="s">
        <v>27507</v>
      </c>
      <c r="AJ1036" s="4" t="s">
        <v>27508</v>
      </c>
    </row>
    <row r="1037" spans="1:36" x14ac:dyDescent="0.3">
      <c r="A1037" t="s">
        <v>120524</v>
      </c>
      <c r="B1037" t="s">
        <v>120525</v>
      </c>
      <c r="C1037" t="s">
        <v>59062</v>
      </c>
      <c r="D1037" t="s">
        <v>120526</v>
      </c>
      <c r="H1037" t="s">
        <v>46459</v>
      </c>
      <c r="J1037" t="s">
        <v>12388</v>
      </c>
      <c r="K1037" t="s">
        <v>1879</v>
      </c>
      <c r="N1037">
        <v>1</v>
      </c>
      <c r="O1037">
        <v>1</v>
      </c>
      <c r="P1037">
        <v>1</v>
      </c>
      <c r="Q1037">
        <v>6</v>
      </c>
      <c r="R1037">
        <v>6</v>
      </c>
      <c r="S1037">
        <v>6</v>
      </c>
      <c r="T1037" t="s">
        <v>133087</v>
      </c>
      <c r="U1037">
        <v>0</v>
      </c>
      <c r="V1037" t="s">
        <v>133088</v>
      </c>
      <c r="W1037">
        <v>56647000</v>
      </c>
      <c r="X1037">
        <v>6</v>
      </c>
      <c r="Y1037" t="s">
        <v>133089</v>
      </c>
      <c r="Z1037">
        <v>1</v>
      </c>
      <c r="AA1037" t="s">
        <v>133090</v>
      </c>
      <c r="AB1037" t="s">
        <v>133091</v>
      </c>
      <c r="AC1037" t="s">
        <v>46458</v>
      </c>
      <c r="AD1037" t="s">
        <v>46458</v>
      </c>
      <c r="AE1037">
        <v>1460</v>
      </c>
      <c r="AF1037" t="s">
        <v>46457</v>
      </c>
      <c r="AG1037" t="s">
        <v>46456</v>
      </c>
      <c r="AH1037" t="s">
        <v>46455</v>
      </c>
      <c r="AI1037" t="s">
        <v>46454</v>
      </c>
      <c r="AJ1037" s="4" t="s">
        <v>46453</v>
      </c>
    </row>
    <row r="1038" spans="1:36" x14ac:dyDescent="0.3">
      <c r="A1038" t="s">
        <v>54694</v>
      </c>
      <c r="B1038" t="s">
        <v>120527</v>
      </c>
      <c r="C1038" t="s">
        <v>120528</v>
      </c>
      <c r="D1038" t="s">
        <v>120529</v>
      </c>
      <c r="H1038" t="s">
        <v>21130</v>
      </c>
      <c r="I1038" t="s">
        <v>21131</v>
      </c>
      <c r="N1038">
        <v>4</v>
      </c>
      <c r="O1038">
        <v>4</v>
      </c>
      <c r="P1038">
        <v>4</v>
      </c>
      <c r="Q1038">
        <v>12</v>
      </c>
      <c r="R1038">
        <v>12</v>
      </c>
      <c r="S1038">
        <v>12</v>
      </c>
      <c r="T1038" t="s">
        <v>90031</v>
      </c>
      <c r="U1038">
        <v>0</v>
      </c>
      <c r="V1038" t="s">
        <v>133092</v>
      </c>
      <c r="W1038">
        <v>58622000</v>
      </c>
      <c r="X1038">
        <v>13</v>
      </c>
      <c r="Y1038" t="s">
        <v>133093</v>
      </c>
      <c r="Z1038">
        <v>1</v>
      </c>
      <c r="AA1038" t="s">
        <v>133094</v>
      </c>
      <c r="AB1038" t="s">
        <v>133095</v>
      </c>
      <c r="AC1038" t="s">
        <v>21133</v>
      </c>
      <c r="AD1038" t="s">
        <v>21133</v>
      </c>
      <c r="AE1038">
        <v>2985</v>
      </c>
      <c r="AF1038" t="s">
        <v>21134</v>
      </c>
      <c r="AG1038" t="s">
        <v>21135</v>
      </c>
      <c r="AH1038" t="s">
        <v>21136</v>
      </c>
      <c r="AJ1038" s="4" t="s">
        <v>21137</v>
      </c>
    </row>
    <row r="1039" spans="1:36" x14ac:dyDescent="0.3">
      <c r="A1039" t="s">
        <v>120530</v>
      </c>
      <c r="B1039" t="s">
        <v>120531</v>
      </c>
      <c r="C1039" t="s">
        <v>101240</v>
      </c>
      <c r="D1039" t="s">
        <v>53359</v>
      </c>
      <c r="H1039" t="s">
        <v>25706</v>
      </c>
      <c r="I1039" t="s">
        <v>25707</v>
      </c>
      <c r="J1039" t="s">
        <v>25708</v>
      </c>
      <c r="N1039">
        <v>9</v>
      </c>
      <c r="O1039">
        <v>9</v>
      </c>
      <c r="P1039">
        <v>9</v>
      </c>
      <c r="Q1039" t="s">
        <v>76639</v>
      </c>
      <c r="R1039" t="s">
        <v>76639</v>
      </c>
      <c r="S1039" t="s">
        <v>76639</v>
      </c>
      <c r="T1039" t="s">
        <v>88313</v>
      </c>
      <c r="U1039">
        <v>0</v>
      </c>
      <c r="V1039" t="s">
        <v>133096</v>
      </c>
      <c r="W1039">
        <v>182330000</v>
      </c>
      <c r="X1039">
        <v>30</v>
      </c>
      <c r="Y1039" t="s">
        <v>133097</v>
      </c>
      <c r="Z1039">
        <v>1</v>
      </c>
      <c r="AA1039" t="s">
        <v>133098</v>
      </c>
      <c r="AB1039" t="s">
        <v>133099</v>
      </c>
      <c r="AC1039" t="s">
        <v>46452</v>
      </c>
      <c r="AD1039" t="s">
        <v>25709</v>
      </c>
      <c r="AE1039">
        <v>3712</v>
      </c>
      <c r="AF1039" t="s">
        <v>25710</v>
      </c>
      <c r="AG1039" t="s">
        <v>25711</v>
      </c>
      <c r="AH1039" t="s">
        <v>25712</v>
      </c>
      <c r="AJ1039" s="4" t="s">
        <v>25713</v>
      </c>
    </row>
    <row r="1040" spans="1:36" x14ac:dyDescent="0.3">
      <c r="A1040" t="s">
        <v>72677</v>
      </c>
      <c r="B1040" t="s">
        <v>120532</v>
      </c>
      <c r="C1040" t="s">
        <v>120533</v>
      </c>
      <c r="D1040" t="s">
        <v>58773</v>
      </c>
      <c r="H1040" t="s">
        <v>24887</v>
      </c>
      <c r="J1040" t="s">
        <v>10906</v>
      </c>
      <c r="N1040">
        <v>12</v>
      </c>
      <c r="O1040">
        <v>12</v>
      </c>
      <c r="P1040">
        <v>12</v>
      </c>
      <c r="Q1040" t="s">
        <v>78717</v>
      </c>
      <c r="R1040" t="s">
        <v>78717</v>
      </c>
      <c r="S1040" t="s">
        <v>78717</v>
      </c>
      <c r="T1040" t="s">
        <v>90981</v>
      </c>
      <c r="U1040">
        <v>0</v>
      </c>
      <c r="V1040" t="s">
        <v>133100</v>
      </c>
      <c r="W1040">
        <v>632290000</v>
      </c>
      <c r="X1040">
        <v>71</v>
      </c>
      <c r="Y1040" t="s">
        <v>133101</v>
      </c>
      <c r="Z1040">
        <v>1</v>
      </c>
      <c r="AA1040" t="s">
        <v>133102</v>
      </c>
      <c r="AB1040" t="s">
        <v>133103</v>
      </c>
      <c r="AC1040" t="s">
        <v>24888</v>
      </c>
      <c r="AD1040" t="s">
        <v>24889</v>
      </c>
      <c r="AE1040">
        <v>3586</v>
      </c>
      <c r="AF1040" t="s">
        <v>24890</v>
      </c>
      <c r="AG1040" t="s">
        <v>24891</v>
      </c>
      <c r="AH1040" t="s">
        <v>24892</v>
      </c>
      <c r="AJ1040" s="4" t="s">
        <v>24893</v>
      </c>
    </row>
    <row r="1041" spans="1:36" x14ac:dyDescent="0.3">
      <c r="A1041" t="s">
        <v>72885</v>
      </c>
      <c r="B1041" t="s">
        <v>100738</v>
      </c>
      <c r="C1041" t="s">
        <v>56810</v>
      </c>
      <c r="D1041" t="s">
        <v>50685</v>
      </c>
      <c r="H1041" t="s">
        <v>16648</v>
      </c>
      <c r="I1041" t="s">
        <v>16649</v>
      </c>
      <c r="J1041" t="s">
        <v>16650</v>
      </c>
      <c r="K1041" t="s">
        <v>5038</v>
      </c>
      <c r="N1041">
        <v>24</v>
      </c>
      <c r="O1041">
        <v>24</v>
      </c>
      <c r="P1041">
        <v>24</v>
      </c>
      <c r="Q1041" t="s">
        <v>75935</v>
      </c>
      <c r="R1041" t="s">
        <v>75935</v>
      </c>
      <c r="S1041" t="s">
        <v>75935</v>
      </c>
      <c r="T1041" t="s">
        <v>84715</v>
      </c>
      <c r="U1041">
        <v>0</v>
      </c>
      <c r="V1041" t="s">
        <v>97859</v>
      </c>
      <c r="W1041">
        <v>1426400000</v>
      </c>
      <c r="X1041">
        <v>140</v>
      </c>
      <c r="Y1041" t="s">
        <v>133104</v>
      </c>
      <c r="Z1041">
        <v>1</v>
      </c>
      <c r="AA1041" t="s">
        <v>133105</v>
      </c>
      <c r="AB1041" t="s">
        <v>133106</v>
      </c>
      <c r="AC1041" t="s">
        <v>46451</v>
      </c>
      <c r="AD1041" t="s">
        <v>16652</v>
      </c>
      <c r="AE1041">
        <v>2301</v>
      </c>
      <c r="AF1041" t="s">
        <v>16653</v>
      </c>
      <c r="AG1041" t="s">
        <v>16654</v>
      </c>
      <c r="AH1041" t="s">
        <v>16655</v>
      </c>
      <c r="AJ1041" s="4" t="s">
        <v>16656</v>
      </c>
    </row>
    <row r="1042" spans="1:36" x14ac:dyDescent="0.3">
      <c r="A1042" t="s">
        <v>120534</v>
      </c>
      <c r="B1042" t="s">
        <v>120535</v>
      </c>
      <c r="C1042" t="s">
        <v>120536</v>
      </c>
      <c r="D1042" t="s">
        <v>120537</v>
      </c>
      <c r="I1042" t="s">
        <v>41286</v>
      </c>
      <c r="J1042" t="s">
        <v>150</v>
      </c>
      <c r="N1042">
        <v>5</v>
      </c>
      <c r="O1042">
        <v>5</v>
      </c>
      <c r="P1042">
        <v>5</v>
      </c>
      <c r="Q1042" t="s">
        <v>77740</v>
      </c>
      <c r="R1042" t="s">
        <v>77740</v>
      </c>
      <c r="S1042" t="s">
        <v>77740</v>
      </c>
      <c r="T1042" t="s">
        <v>103742</v>
      </c>
      <c r="U1042">
        <v>0</v>
      </c>
      <c r="V1042" t="s">
        <v>133107</v>
      </c>
      <c r="W1042">
        <v>570320000</v>
      </c>
      <c r="X1042">
        <v>41</v>
      </c>
      <c r="Y1042" t="s">
        <v>133108</v>
      </c>
      <c r="Z1042">
        <v>1</v>
      </c>
      <c r="AA1042" t="s">
        <v>133109</v>
      </c>
      <c r="AB1042" t="s">
        <v>133110</v>
      </c>
      <c r="AC1042" t="s">
        <v>41285</v>
      </c>
      <c r="AD1042" t="s">
        <v>41285</v>
      </c>
      <c r="AE1042">
        <v>1950</v>
      </c>
      <c r="AF1042" t="s">
        <v>41284</v>
      </c>
      <c r="AG1042" t="s">
        <v>41283</v>
      </c>
      <c r="AJ1042" s="4" t="s">
        <v>13989</v>
      </c>
    </row>
    <row r="1043" spans="1:36" x14ac:dyDescent="0.3">
      <c r="A1043" t="s">
        <v>55992</v>
      </c>
      <c r="B1043" t="s">
        <v>120538</v>
      </c>
      <c r="C1043" t="s">
        <v>120539</v>
      </c>
      <c r="D1043" t="s">
        <v>120540</v>
      </c>
      <c r="H1043" t="s">
        <v>23023</v>
      </c>
      <c r="I1043" t="s">
        <v>311</v>
      </c>
      <c r="J1043" t="s">
        <v>12265</v>
      </c>
      <c r="N1043">
        <v>3</v>
      </c>
      <c r="O1043">
        <v>3</v>
      </c>
      <c r="P1043">
        <v>3</v>
      </c>
      <c r="Q1043" t="s">
        <v>80641</v>
      </c>
      <c r="R1043" t="s">
        <v>80641</v>
      </c>
      <c r="S1043" t="s">
        <v>80641</v>
      </c>
      <c r="T1043" t="s">
        <v>82449</v>
      </c>
      <c r="U1043" t="s">
        <v>133111</v>
      </c>
      <c r="V1043" t="s">
        <v>133112</v>
      </c>
      <c r="W1043">
        <v>26560000</v>
      </c>
      <c r="X1043">
        <v>4</v>
      </c>
      <c r="Y1043" t="s">
        <v>133113</v>
      </c>
      <c r="Z1043">
        <v>1</v>
      </c>
      <c r="AA1043" t="s">
        <v>133114</v>
      </c>
      <c r="AB1043" t="s">
        <v>133115</v>
      </c>
      <c r="AC1043" t="s">
        <v>23024</v>
      </c>
      <c r="AD1043" t="s">
        <v>23024</v>
      </c>
      <c r="AE1043">
        <v>3300</v>
      </c>
      <c r="AF1043" t="s">
        <v>23025</v>
      </c>
      <c r="AG1043" t="s">
        <v>23026</v>
      </c>
      <c r="AH1043" t="s">
        <v>23027</v>
      </c>
      <c r="AJ1043" s="4" t="s">
        <v>23028</v>
      </c>
    </row>
    <row r="1044" spans="1:36" x14ac:dyDescent="0.3">
      <c r="A1044" t="s">
        <v>120541</v>
      </c>
      <c r="B1044" t="s">
        <v>120542</v>
      </c>
      <c r="C1044" t="s">
        <v>120543</v>
      </c>
      <c r="D1044" t="s">
        <v>120544</v>
      </c>
      <c r="I1044" t="s">
        <v>17878</v>
      </c>
      <c r="J1044" t="s">
        <v>2080</v>
      </c>
      <c r="N1044">
        <v>11</v>
      </c>
      <c r="O1044">
        <v>11</v>
      </c>
      <c r="P1044">
        <v>11</v>
      </c>
      <c r="Q1044" t="s">
        <v>82041</v>
      </c>
      <c r="R1044" t="s">
        <v>82041</v>
      </c>
      <c r="S1044" t="s">
        <v>82041</v>
      </c>
      <c r="T1044" t="s">
        <v>83593</v>
      </c>
      <c r="U1044">
        <v>0</v>
      </c>
      <c r="V1044" t="s">
        <v>133116</v>
      </c>
      <c r="W1044">
        <v>963290000</v>
      </c>
      <c r="X1044">
        <v>41</v>
      </c>
      <c r="Y1044" t="s">
        <v>133117</v>
      </c>
      <c r="Z1044">
        <v>1</v>
      </c>
      <c r="AA1044" t="s">
        <v>133118</v>
      </c>
      <c r="AB1044" t="s">
        <v>133119</v>
      </c>
      <c r="AC1044" t="s">
        <v>46450</v>
      </c>
      <c r="AD1044" t="s">
        <v>17880</v>
      </c>
      <c r="AE1044">
        <v>2462</v>
      </c>
      <c r="AF1044" t="s">
        <v>17881</v>
      </c>
      <c r="AG1044" t="s">
        <v>17882</v>
      </c>
      <c r="AH1044" t="s">
        <v>17883</v>
      </c>
      <c r="AJ1044" s="4" t="s">
        <v>17884</v>
      </c>
    </row>
    <row r="1045" spans="1:36" x14ac:dyDescent="0.3">
      <c r="A1045" t="s">
        <v>120545</v>
      </c>
      <c r="B1045" t="s">
        <v>100890</v>
      </c>
      <c r="C1045" t="s">
        <v>51113</v>
      </c>
      <c r="D1045" t="s">
        <v>120546</v>
      </c>
      <c r="H1045" t="s">
        <v>9643</v>
      </c>
      <c r="I1045" t="s">
        <v>9644</v>
      </c>
      <c r="J1045" t="s">
        <v>9645</v>
      </c>
      <c r="K1045" t="s">
        <v>448</v>
      </c>
      <c r="N1045">
        <v>16</v>
      </c>
      <c r="O1045">
        <v>16</v>
      </c>
      <c r="P1045">
        <v>16</v>
      </c>
      <c r="Q1045" t="s">
        <v>76107</v>
      </c>
      <c r="R1045" t="s">
        <v>76107</v>
      </c>
      <c r="S1045" t="s">
        <v>76107</v>
      </c>
      <c r="T1045" t="s">
        <v>86750</v>
      </c>
      <c r="U1045">
        <v>0</v>
      </c>
      <c r="V1045" t="s">
        <v>133120</v>
      </c>
      <c r="W1045">
        <v>219020000</v>
      </c>
      <c r="X1045">
        <v>42</v>
      </c>
      <c r="Y1045" t="s">
        <v>133121</v>
      </c>
      <c r="Z1045">
        <v>1</v>
      </c>
      <c r="AA1045" t="s">
        <v>133122</v>
      </c>
      <c r="AB1045" t="s">
        <v>133123</v>
      </c>
      <c r="AC1045" t="s">
        <v>46449</v>
      </c>
      <c r="AD1045" t="s">
        <v>9647</v>
      </c>
      <c r="AE1045">
        <v>1395</v>
      </c>
      <c r="AF1045" t="s">
        <v>9648</v>
      </c>
      <c r="AG1045" t="s">
        <v>9649</v>
      </c>
      <c r="AH1045" t="s">
        <v>9650</v>
      </c>
      <c r="AJ1045" s="4" t="s">
        <v>9651</v>
      </c>
    </row>
    <row r="1046" spans="1:36" x14ac:dyDescent="0.3">
      <c r="A1046" t="s">
        <v>120547</v>
      </c>
      <c r="B1046" t="s">
        <v>120548</v>
      </c>
      <c r="C1046" t="s">
        <v>120549</v>
      </c>
      <c r="D1046" t="s">
        <v>120550</v>
      </c>
      <c r="H1046" t="s">
        <v>9174</v>
      </c>
      <c r="I1046" t="s">
        <v>9175</v>
      </c>
      <c r="J1046" t="s">
        <v>8374</v>
      </c>
      <c r="K1046" t="s">
        <v>8375</v>
      </c>
      <c r="N1046">
        <v>9</v>
      </c>
      <c r="O1046">
        <v>9</v>
      </c>
      <c r="P1046">
        <v>9</v>
      </c>
      <c r="Q1046" t="s">
        <v>77237</v>
      </c>
      <c r="R1046" t="s">
        <v>77237</v>
      </c>
      <c r="S1046" t="s">
        <v>77237</v>
      </c>
      <c r="T1046" t="s">
        <v>79157</v>
      </c>
      <c r="U1046">
        <v>0</v>
      </c>
      <c r="V1046" t="s">
        <v>133124</v>
      </c>
      <c r="W1046">
        <v>1379100000</v>
      </c>
      <c r="X1046">
        <v>63</v>
      </c>
      <c r="Y1046" t="s">
        <v>133125</v>
      </c>
      <c r="Z1046">
        <v>1</v>
      </c>
      <c r="AA1046" t="s">
        <v>133126</v>
      </c>
      <c r="AB1046" t="s">
        <v>133127</v>
      </c>
      <c r="AC1046" t="s">
        <v>9176</v>
      </c>
      <c r="AD1046" t="s">
        <v>9177</v>
      </c>
      <c r="AE1046">
        <v>1336</v>
      </c>
      <c r="AF1046" t="s">
        <v>9178</v>
      </c>
      <c r="AG1046" t="s">
        <v>9179</v>
      </c>
      <c r="AH1046" t="s">
        <v>9180</v>
      </c>
      <c r="AI1046" t="s">
        <v>9181</v>
      </c>
      <c r="AJ1046" s="4" t="s">
        <v>9182</v>
      </c>
    </row>
    <row r="1047" spans="1:36" x14ac:dyDescent="0.3">
      <c r="A1047" t="s">
        <v>120551</v>
      </c>
      <c r="B1047" t="s">
        <v>120552</v>
      </c>
      <c r="C1047" t="s">
        <v>120553</v>
      </c>
      <c r="D1047" t="s">
        <v>120554</v>
      </c>
      <c r="H1047" t="s">
        <v>19775</v>
      </c>
      <c r="I1047" t="s">
        <v>19776</v>
      </c>
      <c r="J1047" t="s">
        <v>150</v>
      </c>
      <c r="N1047">
        <v>21</v>
      </c>
      <c r="O1047">
        <v>21</v>
      </c>
      <c r="P1047">
        <v>21</v>
      </c>
      <c r="Q1047" t="s">
        <v>48513</v>
      </c>
      <c r="R1047" t="s">
        <v>48513</v>
      </c>
      <c r="S1047" t="s">
        <v>48513</v>
      </c>
      <c r="T1047" t="s">
        <v>94399</v>
      </c>
      <c r="U1047">
        <v>0</v>
      </c>
      <c r="V1047" t="s">
        <v>133128</v>
      </c>
      <c r="W1047">
        <v>703230000</v>
      </c>
      <c r="X1047">
        <v>64</v>
      </c>
      <c r="Y1047" t="s">
        <v>133129</v>
      </c>
      <c r="Z1047">
        <v>1</v>
      </c>
      <c r="AA1047" t="s">
        <v>133130</v>
      </c>
      <c r="AB1047" t="s">
        <v>133131</v>
      </c>
      <c r="AC1047" t="s">
        <v>19777</v>
      </c>
      <c r="AD1047" t="s">
        <v>19778</v>
      </c>
      <c r="AE1047">
        <v>2759</v>
      </c>
      <c r="AF1047" t="s">
        <v>19779</v>
      </c>
      <c r="AG1047" t="s">
        <v>19780</v>
      </c>
      <c r="AH1047" t="s">
        <v>19781</v>
      </c>
      <c r="AJ1047" s="4" t="s">
        <v>19782</v>
      </c>
    </row>
    <row r="1048" spans="1:36" x14ac:dyDescent="0.3">
      <c r="A1048" t="s">
        <v>120555</v>
      </c>
      <c r="B1048" t="s">
        <v>120556</v>
      </c>
      <c r="C1048" t="s">
        <v>120557</v>
      </c>
      <c r="D1048" t="s">
        <v>120558</v>
      </c>
      <c r="H1048" t="s">
        <v>3388</v>
      </c>
      <c r="I1048" t="s">
        <v>3389</v>
      </c>
      <c r="J1048" t="s">
        <v>3390</v>
      </c>
      <c r="K1048" t="s">
        <v>3391</v>
      </c>
      <c r="N1048">
        <v>8</v>
      </c>
      <c r="O1048">
        <v>8</v>
      </c>
      <c r="P1048">
        <v>8</v>
      </c>
      <c r="Q1048" t="s">
        <v>48642</v>
      </c>
      <c r="R1048" t="s">
        <v>48642</v>
      </c>
      <c r="S1048" t="s">
        <v>48642</v>
      </c>
      <c r="T1048" t="s">
        <v>84989</v>
      </c>
      <c r="U1048">
        <v>0</v>
      </c>
      <c r="V1048" t="s">
        <v>133132</v>
      </c>
      <c r="W1048">
        <v>277920000</v>
      </c>
      <c r="X1048">
        <v>28</v>
      </c>
      <c r="Y1048" t="s">
        <v>133133</v>
      </c>
      <c r="Z1048">
        <v>1</v>
      </c>
      <c r="AA1048" t="s">
        <v>133134</v>
      </c>
      <c r="AB1048" t="s">
        <v>133135</v>
      </c>
      <c r="AC1048" t="s">
        <v>3392</v>
      </c>
      <c r="AD1048" t="s">
        <v>3392</v>
      </c>
      <c r="AE1048">
        <v>618</v>
      </c>
      <c r="AF1048" t="s">
        <v>3393</v>
      </c>
      <c r="AG1048" t="s">
        <v>3394</v>
      </c>
      <c r="AH1048" t="s">
        <v>3395</v>
      </c>
      <c r="AJ1048" s="4" t="s">
        <v>3396</v>
      </c>
    </row>
    <row r="1049" spans="1:36" x14ac:dyDescent="0.3">
      <c r="A1049" t="s">
        <v>120559</v>
      </c>
      <c r="B1049" t="s">
        <v>120560</v>
      </c>
      <c r="C1049" t="s">
        <v>53624</v>
      </c>
      <c r="D1049" t="s">
        <v>64731</v>
      </c>
      <c r="H1049" t="s">
        <v>1076</v>
      </c>
      <c r="I1049" t="s">
        <v>1077</v>
      </c>
      <c r="J1049" t="s">
        <v>1078</v>
      </c>
      <c r="K1049" t="s">
        <v>775</v>
      </c>
      <c r="N1049">
        <v>6</v>
      </c>
      <c r="O1049">
        <v>6</v>
      </c>
      <c r="P1049">
        <v>6</v>
      </c>
      <c r="Q1049" t="s">
        <v>133136</v>
      </c>
      <c r="R1049" t="s">
        <v>133136</v>
      </c>
      <c r="S1049" t="s">
        <v>133136</v>
      </c>
      <c r="T1049" t="s">
        <v>87600</v>
      </c>
      <c r="U1049">
        <v>0</v>
      </c>
      <c r="V1049" t="s">
        <v>81565</v>
      </c>
      <c r="W1049">
        <v>511070000</v>
      </c>
      <c r="X1049">
        <v>74</v>
      </c>
      <c r="Y1049" t="s">
        <v>133137</v>
      </c>
      <c r="Z1049">
        <v>1</v>
      </c>
      <c r="AA1049" t="s">
        <v>133138</v>
      </c>
      <c r="AB1049" t="s">
        <v>133139</v>
      </c>
      <c r="AC1049" t="s">
        <v>1079</v>
      </c>
      <c r="AD1049" t="s">
        <v>1079</v>
      </c>
      <c r="AE1049">
        <v>303</v>
      </c>
      <c r="AF1049" t="s">
        <v>1080</v>
      </c>
      <c r="AG1049" t="s">
        <v>1081</v>
      </c>
      <c r="AH1049" t="s">
        <v>1082</v>
      </c>
      <c r="AJ1049" s="4" t="s">
        <v>1083</v>
      </c>
    </row>
    <row r="1050" spans="1:36" x14ac:dyDescent="0.3">
      <c r="A1050" t="s">
        <v>120561</v>
      </c>
      <c r="B1050" t="s">
        <v>120562</v>
      </c>
      <c r="C1050" t="s">
        <v>120563</v>
      </c>
      <c r="D1050" t="s">
        <v>66538</v>
      </c>
      <c r="H1050" t="s">
        <v>14037</v>
      </c>
      <c r="I1050" t="s">
        <v>14038</v>
      </c>
      <c r="J1050" t="s">
        <v>14039</v>
      </c>
      <c r="K1050" t="s">
        <v>14040</v>
      </c>
      <c r="N1050">
        <v>20</v>
      </c>
      <c r="O1050">
        <v>12</v>
      </c>
      <c r="P1050">
        <v>7</v>
      </c>
      <c r="Q1050" t="s">
        <v>81317</v>
      </c>
      <c r="R1050" t="s">
        <v>78302</v>
      </c>
      <c r="S1050" t="s">
        <v>78571</v>
      </c>
      <c r="T1050" t="s">
        <v>85284</v>
      </c>
      <c r="U1050">
        <v>0</v>
      </c>
      <c r="V1050" t="s">
        <v>133140</v>
      </c>
      <c r="W1050">
        <v>2173600000</v>
      </c>
      <c r="X1050">
        <v>95</v>
      </c>
      <c r="Y1050" t="s">
        <v>133141</v>
      </c>
      <c r="Z1050">
        <v>1</v>
      </c>
      <c r="AA1050" t="s">
        <v>133142</v>
      </c>
      <c r="AB1050" t="s">
        <v>133143</v>
      </c>
      <c r="AC1050" t="s">
        <v>46448</v>
      </c>
      <c r="AD1050" t="s">
        <v>14042</v>
      </c>
      <c r="AE1050">
        <v>1956</v>
      </c>
      <c r="AF1050" t="s">
        <v>14043</v>
      </c>
      <c r="AG1050" t="s">
        <v>14044</v>
      </c>
      <c r="AH1050" t="s">
        <v>14045</v>
      </c>
      <c r="AJ1050" s="4" t="s">
        <v>14046</v>
      </c>
    </row>
    <row r="1051" spans="1:36" x14ac:dyDescent="0.3">
      <c r="A1051">
        <v>1</v>
      </c>
      <c r="B1051" t="s">
        <v>74962</v>
      </c>
      <c r="C1051" t="s">
        <v>120564</v>
      </c>
      <c r="D1051">
        <v>1</v>
      </c>
      <c r="H1051" t="s">
        <v>36278</v>
      </c>
      <c r="I1051" t="s">
        <v>36279</v>
      </c>
      <c r="J1051" t="s">
        <v>36280</v>
      </c>
      <c r="N1051">
        <v>5</v>
      </c>
      <c r="O1051">
        <v>5</v>
      </c>
      <c r="P1051">
        <v>2</v>
      </c>
      <c r="Q1051" t="s">
        <v>48432</v>
      </c>
      <c r="R1051" t="s">
        <v>48432</v>
      </c>
      <c r="S1051" t="s">
        <v>48404</v>
      </c>
      <c r="T1051" t="s">
        <v>77407</v>
      </c>
      <c r="U1051">
        <v>0</v>
      </c>
      <c r="V1051" t="s">
        <v>128885</v>
      </c>
      <c r="W1051">
        <v>86374000</v>
      </c>
      <c r="X1051">
        <v>22</v>
      </c>
      <c r="Y1051" t="s">
        <v>133144</v>
      </c>
      <c r="Z1051">
        <v>1</v>
      </c>
      <c r="AA1051" t="s">
        <v>133145</v>
      </c>
      <c r="AB1051" t="s">
        <v>133146</v>
      </c>
      <c r="AC1051" t="s">
        <v>46447</v>
      </c>
      <c r="AD1051" t="s">
        <v>36282</v>
      </c>
      <c r="AE1051">
        <v>2671</v>
      </c>
      <c r="AF1051" t="s">
        <v>36283</v>
      </c>
      <c r="AG1051" t="s">
        <v>36284</v>
      </c>
      <c r="AH1051" t="s">
        <v>36285</v>
      </c>
      <c r="AJ1051" s="4" t="s">
        <v>36286</v>
      </c>
    </row>
    <row r="1052" spans="1:36" x14ac:dyDescent="0.3">
      <c r="A1052" t="s">
        <v>58260</v>
      </c>
      <c r="B1052" t="s">
        <v>120565</v>
      </c>
      <c r="C1052" t="s">
        <v>120566</v>
      </c>
      <c r="D1052" t="s">
        <v>72487</v>
      </c>
      <c r="H1052" t="s">
        <v>11371</v>
      </c>
      <c r="I1052" t="s">
        <v>11372</v>
      </c>
      <c r="J1052" t="s">
        <v>11373</v>
      </c>
      <c r="K1052" t="s">
        <v>11374</v>
      </c>
      <c r="N1052">
        <v>6</v>
      </c>
      <c r="O1052">
        <v>6</v>
      </c>
      <c r="P1052">
        <v>6</v>
      </c>
      <c r="Q1052" t="s">
        <v>80441</v>
      </c>
      <c r="R1052" t="s">
        <v>80441</v>
      </c>
      <c r="S1052" t="s">
        <v>80441</v>
      </c>
      <c r="T1052" t="s">
        <v>94966</v>
      </c>
      <c r="U1052">
        <v>0</v>
      </c>
      <c r="V1052" t="s">
        <v>101801</v>
      </c>
      <c r="W1052">
        <v>151440000</v>
      </c>
      <c r="X1052">
        <v>11</v>
      </c>
      <c r="Y1052" t="s">
        <v>133147</v>
      </c>
      <c r="Z1052">
        <v>1</v>
      </c>
      <c r="AA1052" t="s">
        <v>133148</v>
      </c>
      <c r="AB1052" t="s">
        <v>133149</v>
      </c>
      <c r="AC1052" t="s">
        <v>11375</v>
      </c>
      <c r="AD1052" t="s">
        <v>11375</v>
      </c>
      <c r="AE1052">
        <v>1608</v>
      </c>
      <c r="AF1052" t="s">
        <v>11376</v>
      </c>
      <c r="AG1052" t="s">
        <v>11377</v>
      </c>
      <c r="AH1052" t="s">
        <v>11378</v>
      </c>
      <c r="AI1052" t="s">
        <v>11379</v>
      </c>
      <c r="AJ1052" s="4" t="s">
        <v>11380</v>
      </c>
    </row>
    <row r="1053" spans="1:36" x14ac:dyDescent="0.3">
      <c r="A1053" t="s">
        <v>57352</v>
      </c>
      <c r="B1053" t="s">
        <v>74375</v>
      </c>
      <c r="C1053" t="s">
        <v>120567</v>
      </c>
      <c r="D1053" t="s">
        <v>120568</v>
      </c>
      <c r="H1053" t="s">
        <v>4071</v>
      </c>
      <c r="I1053" t="s">
        <v>16353</v>
      </c>
      <c r="J1053" t="s">
        <v>16354</v>
      </c>
      <c r="K1053" t="s">
        <v>5738</v>
      </c>
      <c r="N1053">
        <v>9</v>
      </c>
      <c r="O1053">
        <v>9</v>
      </c>
      <c r="P1053">
        <v>9</v>
      </c>
      <c r="Q1053" t="s">
        <v>75936</v>
      </c>
      <c r="R1053" t="s">
        <v>75936</v>
      </c>
      <c r="S1053" t="s">
        <v>75936</v>
      </c>
      <c r="T1053" t="s">
        <v>91074</v>
      </c>
      <c r="U1053">
        <v>0</v>
      </c>
      <c r="V1053" t="s">
        <v>133150</v>
      </c>
      <c r="W1053">
        <v>203890000</v>
      </c>
      <c r="X1053">
        <v>33</v>
      </c>
      <c r="Y1053" t="s">
        <v>133151</v>
      </c>
      <c r="Z1053">
        <v>1</v>
      </c>
      <c r="AA1053" t="s">
        <v>133152</v>
      </c>
      <c r="AB1053" t="s">
        <v>133153</v>
      </c>
      <c r="AC1053" t="s">
        <v>16355</v>
      </c>
      <c r="AD1053" t="s">
        <v>16355</v>
      </c>
      <c r="AE1053">
        <v>2260</v>
      </c>
      <c r="AF1053" t="s">
        <v>16356</v>
      </c>
      <c r="AG1053" t="s">
        <v>16357</v>
      </c>
      <c r="AH1053" t="s">
        <v>16358</v>
      </c>
      <c r="AI1053" t="s">
        <v>16359</v>
      </c>
      <c r="AJ1053" s="4" t="s">
        <v>16360</v>
      </c>
    </row>
    <row r="1054" spans="1:36" x14ac:dyDescent="0.3">
      <c r="A1054" t="s">
        <v>120569</v>
      </c>
      <c r="B1054" t="s">
        <v>120570</v>
      </c>
      <c r="C1054" t="s">
        <v>70833</v>
      </c>
      <c r="D1054" t="s">
        <v>57040</v>
      </c>
      <c r="H1054" t="s">
        <v>19576</v>
      </c>
      <c r="I1054" t="s">
        <v>816</v>
      </c>
      <c r="J1054" t="s">
        <v>19577</v>
      </c>
      <c r="N1054">
        <v>14</v>
      </c>
      <c r="O1054">
        <v>14</v>
      </c>
      <c r="P1054">
        <v>14</v>
      </c>
      <c r="Q1054" t="s">
        <v>76440</v>
      </c>
      <c r="R1054" t="s">
        <v>76440</v>
      </c>
      <c r="S1054" t="s">
        <v>76440</v>
      </c>
      <c r="T1054" t="s">
        <v>93765</v>
      </c>
      <c r="U1054">
        <v>0</v>
      </c>
      <c r="V1054" t="s">
        <v>133154</v>
      </c>
      <c r="W1054">
        <v>243340000</v>
      </c>
      <c r="X1054">
        <v>32</v>
      </c>
      <c r="Y1054" t="s">
        <v>133155</v>
      </c>
      <c r="Z1054">
        <v>1</v>
      </c>
      <c r="AA1054" t="s">
        <v>133156</v>
      </c>
      <c r="AB1054" t="s">
        <v>133157</v>
      </c>
      <c r="AC1054" t="s">
        <v>19578</v>
      </c>
      <c r="AD1054" t="s">
        <v>19579</v>
      </c>
      <c r="AE1054">
        <v>2721</v>
      </c>
      <c r="AF1054" t="s">
        <v>19580</v>
      </c>
      <c r="AG1054" t="s">
        <v>19581</v>
      </c>
      <c r="AH1054" t="s">
        <v>19582</v>
      </c>
      <c r="AI1054" t="s">
        <v>19583</v>
      </c>
      <c r="AJ1054" s="4" t="s">
        <v>19584</v>
      </c>
    </row>
    <row r="1055" spans="1:36" x14ac:dyDescent="0.3">
      <c r="A1055" t="s">
        <v>120571</v>
      </c>
      <c r="B1055" t="s">
        <v>120572</v>
      </c>
      <c r="C1055" t="s">
        <v>120573</v>
      </c>
      <c r="D1055" t="s">
        <v>120574</v>
      </c>
      <c r="H1055" t="s">
        <v>550</v>
      </c>
      <c r="I1055" t="s">
        <v>33</v>
      </c>
      <c r="J1055" t="s">
        <v>108</v>
      </c>
      <c r="N1055">
        <v>15</v>
      </c>
      <c r="O1055">
        <v>15</v>
      </c>
      <c r="P1055">
        <v>15</v>
      </c>
      <c r="Q1055" t="s">
        <v>84479</v>
      </c>
      <c r="R1055" t="s">
        <v>84479</v>
      </c>
      <c r="S1055" t="s">
        <v>84479</v>
      </c>
      <c r="T1055" t="s">
        <v>91872</v>
      </c>
      <c r="U1055">
        <v>0</v>
      </c>
      <c r="V1055" t="s">
        <v>133158</v>
      </c>
      <c r="W1055">
        <v>1234300000</v>
      </c>
      <c r="X1055">
        <v>80</v>
      </c>
      <c r="Y1055" t="s">
        <v>133159</v>
      </c>
      <c r="Z1055">
        <v>1</v>
      </c>
      <c r="AA1055" t="s">
        <v>133160</v>
      </c>
      <c r="AB1055" t="s">
        <v>133161</v>
      </c>
      <c r="AC1055" t="s">
        <v>15669</v>
      </c>
      <c r="AD1055" t="s">
        <v>15670</v>
      </c>
      <c r="AE1055">
        <v>2167</v>
      </c>
      <c r="AF1055" t="s">
        <v>15671</v>
      </c>
      <c r="AG1055" t="s">
        <v>15672</v>
      </c>
      <c r="AJ1055" s="4" t="s">
        <v>15673</v>
      </c>
    </row>
    <row r="1056" spans="1:36" x14ac:dyDescent="0.3">
      <c r="A1056" t="s">
        <v>71379</v>
      </c>
      <c r="B1056" t="s">
        <v>120575</v>
      </c>
      <c r="C1056" t="s">
        <v>120576</v>
      </c>
      <c r="D1056" t="s">
        <v>99630</v>
      </c>
      <c r="H1056" t="s">
        <v>1182</v>
      </c>
      <c r="I1056" t="s">
        <v>33</v>
      </c>
      <c r="J1056" t="s">
        <v>31647</v>
      </c>
      <c r="K1056" t="s">
        <v>948</v>
      </c>
      <c r="N1056">
        <v>1</v>
      </c>
      <c r="O1056">
        <v>1</v>
      </c>
      <c r="P1056">
        <v>1</v>
      </c>
      <c r="Q1056" t="s">
        <v>77558</v>
      </c>
      <c r="R1056" t="s">
        <v>77558</v>
      </c>
      <c r="S1056" t="s">
        <v>77558</v>
      </c>
      <c r="T1056" t="s">
        <v>79821</v>
      </c>
      <c r="U1056" t="s">
        <v>133162</v>
      </c>
      <c r="V1056" t="s">
        <v>133163</v>
      </c>
      <c r="W1056">
        <v>44449000</v>
      </c>
      <c r="X1056">
        <v>9</v>
      </c>
      <c r="Y1056" t="s">
        <v>133164</v>
      </c>
      <c r="Z1056">
        <v>1</v>
      </c>
      <c r="AA1056" t="s">
        <v>133165</v>
      </c>
      <c r="AB1056" t="s">
        <v>133166</v>
      </c>
      <c r="AC1056" t="s">
        <v>31648</v>
      </c>
      <c r="AD1056" t="s">
        <v>31648</v>
      </c>
      <c r="AE1056">
        <v>4608</v>
      </c>
      <c r="AF1056" t="s">
        <v>31649</v>
      </c>
      <c r="AG1056" t="s">
        <v>31650</v>
      </c>
      <c r="AH1056" t="s">
        <v>31651</v>
      </c>
      <c r="AJ1056" s="4" t="s">
        <v>31652</v>
      </c>
    </row>
    <row r="1057" spans="1:36" x14ac:dyDescent="0.3">
      <c r="A1057" t="s">
        <v>120577</v>
      </c>
      <c r="B1057" t="s">
        <v>100510</v>
      </c>
      <c r="C1057" t="s">
        <v>120578</v>
      </c>
      <c r="D1057" t="s">
        <v>120579</v>
      </c>
      <c r="H1057" t="s">
        <v>30965</v>
      </c>
      <c r="I1057" t="s">
        <v>30966</v>
      </c>
      <c r="J1057" t="s">
        <v>30967</v>
      </c>
      <c r="N1057">
        <v>5</v>
      </c>
      <c r="O1057">
        <v>4</v>
      </c>
      <c r="P1057">
        <v>4</v>
      </c>
      <c r="Q1057" t="s">
        <v>80296</v>
      </c>
      <c r="R1057" t="s">
        <v>81427</v>
      </c>
      <c r="S1057" t="s">
        <v>81427</v>
      </c>
      <c r="T1057" t="s">
        <v>96789</v>
      </c>
      <c r="U1057">
        <v>0</v>
      </c>
      <c r="V1057" t="s">
        <v>133167</v>
      </c>
      <c r="W1057">
        <v>511150000</v>
      </c>
      <c r="X1057">
        <v>43</v>
      </c>
      <c r="Y1057" t="s">
        <v>133168</v>
      </c>
      <c r="Z1057">
        <v>1</v>
      </c>
      <c r="AA1057" t="s">
        <v>133169</v>
      </c>
      <c r="AB1057" t="s">
        <v>133170</v>
      </c>
      <c r="AC1057" t="s">
        <v>46446</v>
      </c>
      <c r="AD1057" t="s">
        <v>46445</v>
      </c>
      <c r="AE1057">
        <v>4498</v>
      </c>
      <c r="AF1057" t="s">
        <v>30970</v>
      </c>
      <c r="AG1057" t="s">
        <v>30971</v>
      </c>
      <c r="AH1057" t="s">
        <v>30972</v>
      </c>
      <c r="AJ1057" s="4" t="s">
        <v>30973</v>
      </c>
    </row>
    <row r="1058" spans="1:36" x14ac:dyDescent="0.3">
      <c r="A1058" t="s">
        <v>50951</v>
      </c>
      <c r="B1058" t="s">
        <v>120580</v>
      </c>
      <c r="C1058" t="s">
        <v>120581</v>
      </c>
      <c r="D1058" t="s">
        <v>120582</v>
      </c>
      <c r="I1058" t="s">
        <v>292</v>
      </c>
      <c r="J1058" t="s">
        <v>293</v>
      </c>
      <c r="N1058">
        <v>51</v>
      </c>
      <c r="O1058">
        <v>51</v>
      </c>
      <c r="P1058">
        <v>50</v>
      </c>
      <c r="Q1058" t="s">
        <v>83919</v>
      </c>
      <c r="R1058" t="s">
        <v>83919</v>
      </c>
      <c r="S1058" t="s">
        <v>83124</v>
      </c>
      <c r="T1058" t="s">
        <v>83842</v>
      </c>
      <c r="U1058">
        <v>0</v>
      </c>
      <c r="V1058" t="s">
        <v>48516</v>
      </c>
      <c r="W1058">
        <v>7186900000</v>
      </c>
      <c r="X1058">
        <v>499</v>
      </c>
      <c r="Y1058" t="s">
        <v>133171</v>
      </c>
      <c r="Z1058">
        <v>1</v>
      </c>
      <c r="AA1058" t="s">
        <v>129438</v>
      </c>
      <c r="AB1058" t="s">
        <v>133172</v>
      </c>
      <c r="AC1058" t="s">
        <v>46444</v>
      </c>
      <c r="AD1058" t="s">
        <v>295</v>
      </c>
      <c r="AE1058">
        <v>192</v>
      </c>
      <c r="AF1058" t="s">
        <v>296</v>
      </c>
      <c r="AG1058" t="s">
        <v>297</v>
      </c>
      <c r="AJ1058" s="4" t="s">
        <v>298</v>
      </c>
    </row>
    <row r="1059" spans="1:36" x14ac:dyDescent="0.3">
      <c r="A1059" t="s">
        <v>48833</v>
      </c>
      <c r="B1059" t="s">
        <v>101473</v>
      </c>
      <c r="C1059" t="s">
        <v>62395</v>
      </c>
      <c r="D1059" t="s">
        <v>120583</v>
      </c>
      <c r="I1059" t="s">
        <v>14114</v>
      </c>
      <c r="J1059" t="s">
        <v>17830</v>
      </c>
      <c r="N1059">
        <v>18</v>
      </c>
      <c r="O1059">
        <v>18</v>
      </c>
      <c r="P1059">
        <v>1</v>
      </c>
      <c r="Q1059" t="s">
        <v>87584</v>
      </c>
      <c r="R1059" t="s">
        <v>87584</v>
      </c>
      <c r="S1059" t="s">
        <v>81856</v>
      </c>
      <c r="T1059" t="s">
        <v>83862</v>
      </c>
      <c r="U1059">
        <v>0</v>
      </c>
      <c r="V1059" t="s">
        <v>133173</v>
      </c>
      <c r="W1059">
        <v>901820000</v>
      </c>
      <c r="X1059">
        <v>80</v>
      </c>
      <c r="Y1059" t="s">
        <v>133174</v>
      </c>
      <c r="Z1059">
        <v>1</v>
      </c>
      <c r="AA1059" t="s">
        <v>133175</v>
      </c>
      <c r="AB1059" t="s">
        <v>133176</v>
      </c>
      <c r="AC1059" t="s">
        <v>46443</v>
      </c>
      <c r="AD1059" t="s">
        <v>17832</v>
      </c>
      <c r="AE1059">
        <v>2457</v>
      </c>
      <c r="AF1059" t="s">
        <v>17833</v>
      </c>
      <c r="AG1059" t="s">
        <v>17834</v>
      </c>
      <c r="AH1059" t="s">
        <v>17835</v>
      </c>
      <c r="AJ1059" s="4" t="s">
        <v>17836</v>
      </c>
    </row>
    <row r="1060" spans="1:36" x14ac:dyDescent="0.3">
      <c r="A1060" t="s">
        <v>64645</v>
      </c>
      <c r="B1060" t="s">
        <v>120584</v>
      </c>
      <c r="C1060" t="s">
        <v>73856</v>
      </c>
      <c r="D1060" t="s">
        <v>72936</v>
      </c>
      <c r="H1060" t="s">
        <v>23770</v>
      </c>
      <c r="I1060" t="s">
        <v>21139</v>
      </c>
      <c r="J1060" t="s">
        <v>19874</v>
      </c>
      <c r="N1060">
        <v>5</v>
      </c>
      <c r="O1060">
        <v>5</v>
      </c>
      <c r="P1060">
        <v>5</v>
      </c>
      <c r="Q1060" t="s">
        <v>48527</v>
      </c>
      <c r="R1060" t="s">
        <v>48527</v>
      </c>
      <c r="S1060" t="s">
        <v>48527</v>
      </c>
      <c r="T1060" t="s">
        <v>88995</v>
      </c>
      <c r="U1060">
        <v>0</v>
      </c>
      <c r="V1060" t="s">
        <v>133177</v>
      </c>
      <c r="W1060">
        <v>193460000</v>
      </c>
      <c r="X1060">
        <v>12</v>
      </c>
      <c r="Y1060" t="s">
        <v>133178</v>
      </c>
      <c r="Z1060">
        <v>1</v>
      </c>
      <c r="AA1060" t="s">
        <v>133179</v>
      </c>
      <c r="AB1060" t="s">
        <v>133180</v>
      </c>
      <c r="AC1060" t="s">
        <v>46442</v>
      </c>
      <c r="AD1060" t="s">
        <v>23772</v>
      </c>
      <c r="AE1060">
        <v>3414</v>
      </c>
      <c r="AF1060" t="s">
        <v>23773</v>
      </c>
      <c r="AG1060" t="s">
        <v>23774</v>
      </c>
      <c r="AH1060" t="s">
        <v>23775</v>
      </c>
      <c r="AJ1060" s="4" t="s">
        <v>23776</v>
      </c>
    </row>
    <row r="1061" spans="1:36" x14ac:dyDescent="0.3">
      <c r="A1061" t="s">
        <v>70587</v>
      </c>
      <c r="B1061" t="s">
        <v>50441</v>
      </c>
      <c r="C1061" t="s">
        <v>120585</v>
      </c>
      <c r="D1061" t="s">
        <v>120586</v>
      </c>
      <c r="H1061" t="s">
        <v>2151</v>
      </c>
      <c r="I1061" t="s">
        <v>2152</v>
      </c>
      <c r="J1061" t="s">
        <v>2153</v>
      </c>
      <c r="N1061">
        <v>5</v>
      </c>
      <c r="O1061">
        <v>5</v>
      </c>
      <c r="P1061">
        <v>5</v>
      </c>
      <c r="Q1061" t="s">
        <v>75983</v>
      </c>
      <c r="R1061" t="s">
        <v>75983</v>
      </c>
      <c r="S1061" t="s">
        <v>75983</v>
      </c>
      <c r="T1061" t="s">
        <v>94099</v>
      </c>
      <c r="U1061">
        <v>0</v>
      </c>
      <c r="V1061" t="s">
        <v>133181</v>
      </c>
      <c r="W1061">
        <v>167900000</v>
      </c>
      <c r="X1061">
        <v>25</v>
      </c>
      <c r="Y1061" t="s">
        <v>133182</v>
      </c>
      <c r="Z1061">
        <v>1</v>
      </c>
      <c r="AA1061" t="s">
        <v>133183</v>
      </c>
      <c r="AB1061" t="s">
        <v>133184</v>
      </c>
      <c r="AC1061" t="s">
        <v>2154</v>
      </c>
      <c r="AD1061" t="s">
        <v>2155</v>
      </c>
      <c r="AE1061">
        <v>442</v>
      </c>
      <c r="AF1061" t="s">
        <v>2156</v>
      </c>
      <c r="AG1061" t="s">
        <v>2157</v>
      </c>
      <c r="AH1061" t="s">
        <v>2158</v>
      </c>
      <c r="AI1061" t="s">
        <v>2159</v>
      </c>
      <c r="AJ1061" s="4" t="s">
        <v>2160</v>
      </c>
    </row>
    <row r="1062" spans="1:36" x14ac:dyDescent="0.3">
      <c r="A1062" t="s">
        <v>118989</v>
      </c>
      <c r="B1062" t="s">
        <v>66093</v>
      </c>
      <c r="C1062" t="s">
        <v>120587</v>
      </c>
      <c r="D1062" t="s">
        <v>120588</v>
      </c>
      <c r="I1062" t="s">
        <v>34533</v>
      </c>
      <c r="N1062">
        <v>4</v>
      </c>
      <c r="O1062">
        <v>4</v>
      </c>
      <c r="P1062">
        <v>4</v>
      </c>
      <c r="Q1062" t="s">
        <v>77696</v>
      </c>
      <c r="R1062" t="s">
        <v>77696</v>
      </c>
      <c r="S1062" t="s">
        <v>77696</v>
      </c>
      <c r="T1062" t="s">
        <v>87258</v>
      </c>
      <c r="U1062">
        <v>0</v>
      </c>
      <c r="V1062" t="s">
        <v>99049</v>
      </c>
      <c r="W1062">
        <v>144450000</v>
      </c>
      <c r="X1062">
        <v>18</v>
      </c>
      <c r="Y1062" t="s">
        <v>133185</v>
      </c>
      <c r="Z1062">
        <v>1</v>
      </c>
      <c r="AA1062" t="s">
        <v>133186</v>
      </c>
      <c r="AB1062" t="s">
        <v>133187</v>
      </c>
      <c r="AC1062" t="s">
        <v>46441</v>
      </c>
      <c r="AD1062" t="s">
        <v>46440</v>
      </c>
      <c r="AE1062">
        <v>5043</v>
      </c>
      <c r="AF1062" t="s">
        <v>34536</v>
      </c>
      <c r="AG1062" t="s">
        <v>34537</v>
      </c>
      <c r="AJ1062" s="4" t="s">
        <v>34538</v>
      </c>
    </row>
    <row r="1063" spans="1:36" x14ac:dyDescent="0.3">
      <c r="A1063" t="s">
        <v>65508</v>
      </c>
      <c r="B1063" t="s">
        <v>120589</v>
      </c>
      <c r="C1063" t="s">
        <v>120590</v>
      </c>
      <c r="D1063" t="s">
        <v>50118</v>
      </c>
      <c r="H1063" t="s">
        <v>20901</v>
      </c>
      <c r="I1063" t="s">
        <v>20902</v>
      </c>
      <c r="J1063" t="s">
        <v>20903</v>
      </c>
      <c r="K1063" t="s">
        <v>1380</v>
      </c>
      <c r="N1063">
        <v>5</v>
      </c>
      <c r="O1063">
        <v>2</v>
      </c>
      <c r="P1063">
        <v>2</v>
      </c>
      <c r="Q1063" t="s">
        <v>84607</v>
      </c>
      <c r="R1063" t="s">
        <v>78077</v>
      </c>
      <c r="S1063" t="s">
        <v>78077</v>
      </c>
      <c r="T1063" t="s">
        <v>88207</v>
      </c>
      <c r="U1063">
        <v>0</v>
      </c>
      <c r="V1063" t="s">
        <v>133188</v>
      </c>
      <c r="W1063">
        <v>2555900000</v>
      </c>
      <c r="X1063">
        <v>72</v>
      </c>
      <c r="Y1063" t="s">
        <v>133189</v>
      </c>
      <c r="Z1063">
        <v>1</v>
      </c>
      <c r="AA1063" t="s">
        <v>133190</v>
      </c>
      <c r="AB1063" t="s">
        <v>133191</v>
      </c>
      <c r="AC1063" t="s">
        <v>46439</v>
      </c>
      <c r="AD1063" t="s">
        <v>20904</v>
      </c>
      <c r="AE1063">
        <v>2954</v>
      </c>
      <c r="AF1063" t="s">
        <v>20905</v>
      </c>
      <c r="AG1063" t="s">
        <v>20906</v>
      </c>
      <c r="AH1063" t="s">
        <v>20907</v>
      </c>
      <c r="AJ1063" s="4" t="s">
        <v>20908</v>
      </c>
    </row>
    <row r="1064" spans="1:36" x14ac:dyDescent="0.3">
      <c r="A1064" t="s">
        <v>120591</v>
      </c>
      <c r="B1064" t="s">
        <v>71223</v>
      </c>
      <c r="C1064" t="s">
        <v>120592</v>
      </c>
      <c r="D1064" t="s">
        <v>120593</v>
      </c>
      <c r="N1064">
        <v>8</v>
      </c>
      <c r="O1064">
        <v>8</v>
      </c>
      <c r="P1064">
        <v>8</v>
      </c>
      <c r="Q1064" t="s">
        <v>80911</v>
      </c>
      <c r="R1064" t="s">
        <v>80911</v>
      </c>
      <c r="S1064" t="s">
        <v>80911</v>
      </c>
      <c r="T1064" t="s">
        <v>69341</v>
      </c>
      <c r="U1064">
        <v>0</v>
      </c>
      <c r="V1064" t="s">
        <v>79585</v>
      </c>
      <c r="W1064">
        <v>1347200000</v>
      </c>
      <c r="X1064">
        <v>138</v>
      </c>
      <c r="Y1064" t="s">
        <v>133192</v>
      </c>
      <c r="Z1064">
        <v>1</v>
      </c>
      <c r="AA1064" t="s">
        <v>133193</v>
      </c>
      <c r="AB1064" t="s">
        <v>80640</v>
      </c>
      <c r="AC1064" t="s">
        <v>25979</v>
      </c>
      <c r="AD1064" t="s">
        <v>25979</v>
      </c>
      <c r="AE1064">
        <v>3749</v>
      </c>
      <c r="AF1064" t="s">
        <v>25980</v>
      </c>
      <c r="AG1064" t="s">
        <v>25981</v>
      </c>
      <c r="AH1064" t="s">
        <v>25982</v>
      </c>
      <c r="AJ1064" s="4" t="s">
        <v>25983</v>
      </c>
    </row>
    <row r="1065" spans="1:36" x14ac:dyDescent="0.3">
      <c r="A1065" t="s">
        <v>75297</v>
      </c>
      <c r="B1065" t="s">
        <v>120594</v>
      </c>
      <c r="C1065" t="s">
        <v>50060</v>
      </c>
      <c r="D1065" t="s">
        <v>120595</v>
      </c>
      <c r="H1065" t="s">
        <v>46438</v>
      </c>
      <c r="I1065" t="s">
        <v>46437</v>
      </c>
      <c r="J1065" t="s">
        <v>3604</v>
      </c>
      <c r="K1065" t="s">
        <v>46436</v>
      </c>
      <c r="N1065">
        <v>24</v>
      </c>
      <c r="O1065">
        <v>24</v>
      </c>
      <c r="P1065">
        <v>24</v>
      </c>
      <c r="Q1065">
        <v>36</v>
      </c>
      <c r="R1065">
        <v>36</v>
      </c>
      <c r="S1065">
        <v>36</v>
      </c>
      <c r="T1065" t="s">
        <v>133194</v>
      </c>
      <c r="U1065">
        <v>0</v>
      </c>
      <c r="V1065" t="s">
        <v>133195</v>
      </c>
      <c r="W1065">
        <v>969620000</v>
      </c>
      <c r="X1065">
        <v>81</v>
      </c>
      <c r="Y1065" t="s">
        <v>133196</v>
      </c>
      <c r="Z1065">
        <v>1</v>
      </c>
      <c r="AA1065" t="s">
        <v>133197</v>
      </c>
      <c r="AB1065" t="s">
        <v>133198</v>
      </c>
      <c r="AC1065" t="s">
        <v>46435</v>
      </c>
      <c r="AD1065" t="s">
        <v>46434</v>
      </c>
      <c r="AE1065">
        <v>623</v>
      </c>
      <c r="AF1065" t="s">
        <v>46433</v>
      </c>
      <c r="AG1065" t="s">
        <v>46432</v>
      </c>
      <c r="AH1065" t="s">
        <v>46431</v>
      </c>
      <c r="AI1065" t="s">
        <v>46430</v>
      </c>
      <c r="AJ1065" s="4" t="s">
        <v>46429</v>
      </c>
    </row>
    <row r="1066" spans="1:36" x14ac:dyDescent="0.3">
      <c r="A1066" t="s">
        <v>120596</v>
      </c>
      <c r="B1066" t="s">
        <v>120597</v>
      </c>
      <c r="C1066" t="s">
        <v>120598</v>
      </c>
      <c r="D1066" t="s">
        <v>120100</v>
      </c>
      <c r="H1066" t="s">
        <v>4573</v>
      </c>
      <c r="J1066" t="s">
        <v>4574</v>
      </c>
      <c r="N1066">
        <v>13</v>
      </c>
      <c r="O1066">
        <v>13</v>
      </c>
      <c r="P1066">
        <v>13</v>
      </c>
      <c r="Q1066">
        <v>26</v>
      </c>
      <c r="R1066">
        <v>26</v>
      </c>
      <c r="S1066">
        <v>26</v>
      </c>
      <c r="T1066" t="s">
        <v>84441</v>
      </c>
      <c r="U1066">
        <v>0</v>
      </c>
      <c r="V1066" t="s">
        <v>133199</v>
      </c>
      <c r="W1066">
        <v>381580000</v>
      </c>
      <c r="X1066">
        <v>46</v>
      </c>
      <c r="Y1066" t="s">
        <v>133200</v>
      </c>
      <c r="Z1066">
        <v>1</v>
      </c>
      <c r="AA1066" t="s">
        <v>133201</v>
      </c>
      <c r="AB1066" t="s">
        <v>133202</v>
      </c>
      <c r="AC1066" t="s">
        <v>46428</v>
      </c>
      <c r="AD1066" t="s">
        <v>4576</v>
      </c>
      <c r="AE1066">
        <v>786</v>
      </c>
      <c r="AF1066" t="s">
        <v>4577</v>
      </c>
      <c r="AG1066" t="s">
        <v>4578</v>
      </c>
      <c r="AH1066" t="s">
        <v>4579</v>
      </c>
      <c r="AJ1066" s="4" t="s">
        <v>4580</v>
      </c>
    </row>
    <row r="1067" spans="1:36" x14ac:dyDescent="0.3">
      <c r="A1067" t="s">
        <v>60465</v>
      </c>
      <c r="B1067" t="s">
        <v>72466</v>
      </c>
      <c r="C1067" t="s">
        <v>120599</v>
      </c>
      <c r="D1067" t="s">
        <v>65867</v>
      </c>
      <c r="H1067" t="s">
        <v>715</v>
      </c>
      <c r="I1067" t="s">
        <v>716</v>
      </c>
      <c r="J1067" t="s">
        <v>717</v>
      </c>
      <c r="N1067">
        <v>6</v>
      </c>
      <c r="O1067">
        <v>2</v>
      </c>
      <c r="P1067">
        <v>2</v>
      </c>
      <c r="Q1067" t="s">
        <v>48713</v>
      </c>
      <c r="R1067">
        <v>6</v>
      </c>
      <c r="S1067">
        <v>6</v>
      </c>
      <c r="T1067" t="s">
        <v>93276</v>
      </c>
      <c r="U1067">
        <v>0</v>
      </c>
      <c r="V1067" t="s">
        <v>133203</v>
      </c>
      <c r="W1067">
        <v>133650000</v>
      </c>
      <c r="X1067">
        <v>15</v>
      </c>
      <c r="Y1067" t="s">
        <v>133204</v>
      </c>
      <c r="Z1067">
        <v>1</v>
      </c>
      <c r="AA1067" t="s">
        <v>133205</v>
      </c>
      <c r="AB1067" t="s">
        <v>133206</v>
      </c>
      <c r="AC1067" t="s">
        <v>718</v>
      </c>
      <c r="AD1067" t="s">
        <v>719</v>
      </c>
      <c r="AE1067">
        <v>249</v>
      </c>
      <c r="AF1067" t="s">
        <v>720</v>
      </c>
      <c r="AG1067" t="s">
        <v>721</v>
      </c>
      <c r="AH1067" t="s">
        <v>722</v>
      </c>
      <c r="AJ1067" s="4" t="s">
        <v>723</v>
      </c>
    </row>
    <row r="1068" spans="1:36" x14ac:dyDescent="0.3">
      <c r="A1068" t="s">
        <v>120600</v>
      </c>
      <c r="B1068" t="s">
        <v>120601</v>
      </c>
      <c r="C1068" t="s">
        <v>120602</v>
      </c>
      <c r="D1068" t="s">
        <v>120603</v>
      </c>
      <c r="H1068" t="s">
        <v>28097</v>
      </c>
      <c r="I1068" t="s">
        <v>28098</v>
      </c>
      <c r="J1068" t="s">
        <v>28099</v>
      </c>
      <c r="K1068" t="s">
        <v>1944</v>
      </c>
      <c r="N1068">
        <v>6</v>
      </c>
      <c r="O1068">
        <v>6</v>
      </c>
      <c r="P1068">
        <v>2</v>
      </c>
      <c r="Q1068" t="s">
        <v>75924</v>
      </c>
      <c r="R1068" t="s">
        <v>75924</v>
      </c>
      <c r="S1068" t="s">
        <v>75948</v>
      </c>
      <c r="T1068" t="s">
        <v>92777</v>
      </c>
      <c r="U1068">
        <v>0</v>
      </c>
      <c r="V1068" t="s">
        <v>133207</v>
      </c>
      <c r="W1068">
        <v>333400000</v>
      </c>
      <c r="X1068">
        <v>27</v>
      </c>
      <c r="Y1068" t="s">
        <v>133208</v>
      </c>
      <c r="Z1068">
        <v>1</v>
      </c>
      <c r="AA1068" t="s">
        <v>133209</v>
      </c>
      <c r="AB1068" t="s">
        <v>133210</v>
      </c>
      <c r="AC1068" t="s">
        <v>46427</v>
      </c>
      <c r="AD1068" t="s">
        <v>46426</v>
      </c>
      <c r="AE1068">
        <v>4053</v>
      </c>
      <c r="AF1068" t="s">
        <v>28102</v>
      </c>
      <c r="AG1068" t="s">
        <v>28103</v>
      </c>
      <c r="AH1068" t="s">
        <v>28104</v>
      </c>
      <c r="AJ1068" s="4" t="s">
        <v>28105</v>
      </c>
    </row>
    <row r="1069" spans="1:36" x14ac:dyDescent="0.3">
      <c r="A1069" t="s">
        <v>120604</v>
      </c>
      <c r="B1069" t="s">
        <v>120605</v>
      </c>
      <c r="C1069" t="s">
        <v>64441</v>
      </c>
      <c r="D1069" t="s">
        <v>120606</v>
      </c>
      <c r="H1069" t="s">
        <v>22747</v>
      </c>
      <c r="I1069" t="s">
        <v>22748</v>
      </c>
      <c r="J1069" t="s">
        <v>22749</v>
      </c>
      <c r="N1069">
        <v>3</v>
      </c>
      <c r="O1069">
        <v>3</v>
      </c>
      <c r="P1069">
        <v>3</v>
      </c>
      <c r="Q1069" t="s">
        <v>82766</v>
      </c>
      <c r="R1069" t="s">
        <v>82766</v>
      </c>
      <c r="S1069" t="s">
        <v>82766</v>
      </c>
      <c r="T1069" t="s">
        <v>98295</v>
      </c>
      <c r="U1069" t="s">
        <v>133211</v>
      </c>
      <c r="V1069" t="s">
        <v>133212</v>
      </c>
      <c r="W1069">
        <v>55304000</v>
      </c>
      <c r="X1069">
        <v>7</v>
      </c>
      <c r="Y1069" t="s">
        <v>133213</v>
      </c>
      <c r="Z1069">
        <v>1</v>
      </c>
      <c r="AA1069" t="s">
        <v>133214</v>
      </c>
      <c r="AB1069" t="s">
        <v>133215</v>
      </c>
      <c r="AC1069" t="s">
        <v>46425</v>
      </c>
      <c r="AD1069" t="s">
        <v>22750</v>
      </c>
      <c r="AE1069">
        <v>3251</v>
      </c>
      <c r="AF1069" t="s">
        <v>22751</v>
      </c>
      <c r="AG1069" t="s">
        <v>22752</v>
      </c>
      <c r="AH1069" t="s">
        <v>22753</v>
      </c>
      <c r="AJ1069" s="4" t="s">
        <v>22754</v>
      </c>
    </row>
    <row r="1070" spans="1:36" x14ac:dyDescent="0.3">
      <c r="A1070" t="s">
        <v>62267</v>
      </c>
      <c r="B1070" t="s">
        <v>118888</v>
      </c>
      <c r="C1070" t="s">
        <v>120607</v>
      </c>
      <c r="D1070" t="s">
        <v>120608</v>
      </c>
      <c r="H1070" t="s">
        <v>16580</v>
      </c>
      <c r="I1070" t="s">
        <v>16581</v>
      </c>
      <c r="J1070" t="s">
        <v>16582</v>
      </c>
      <c r="K1070" t="s">
        <v>16583</v>
      </c>
      <c r="N1070">
        <v>25</v>
      </c>
      <c r="O1070">
        <v>25</v>
      </c>
      <c r="P1070">
        <v>25</v>
      </c>
      <c r="Q1070" t="s">
        <v>78453</v>
      </c>
      <c r="R1070" t="s">
        <v>78453</v>
      </c>
      <c r="S1070" t="s">
        <v>78453</v>
      </c>
      <c r="T1070" t="s">
        <v>90748</v>
      </c>
      <c r="U1070">
        <v>0</v>
      </c>
      <c r="V1070" t="s">
        <v>133216</v>
      </c>
      <c r="W1070">
        <v>895240000</v>
      </c>
      <c r="X1070">
        <v>83</v>
      </c>
      <c r="Y1070" t="s">
        <v>133217</v>
      </c>
      <c r="Z1070">
        <v>1</v>
      </c>
      <c r="AA1070" t="s">
        <v>133218</v>
      </c>
      <c r="AB1070" t="s">
        <v>133219</v>
      </c>
      <c r="AC1070" t="s">
        <v>46424</v>
      </c>
      <c r="AD1070" t="s">
        <v>16585</v>
      </c>
      <c r="AE1070">
        <v>2293</v>
      </c>
      <c r="AF1070" t="s">
        <v>16586</v>
      </c>
      <c r="AG1070" t="s">
        <v>16587</v>
      </c>
      <c r="AH1070" t="s">
        <v>16588</v>
      </c>
      <c r="AI1070" t="s">
        <v>16589</v>
      </c>
      <c r="AJ1070" s="4" t="s">
        <v>16590</v>
      </c>
    </row>
    <row r="1071" spans="1:36" x14ac:dyDescent="0.3">
      <c r="A1071" t="s">
        <v>120609</v>
      </c>
      <c r="B1071" t="s">
        <v>120610</v>
      </c>
      <c r="C1071" t="s">
        <v>53816</v>
      </c>
      <c r="D1071" t="s">
        <v>120611</v>
      </c>
      <c r="J1071" t="s">
        <v>150</v>
      </c>
      <c r="N1071">
        <v>4</v>
      </c>
      <c r="O1071">
        <v>4</v>
      </c>
      <c r="P1071">
        <v>4</v>
      </c>
      <c r="Q1071" t="s">
        <v>79405</v>
      </c>
      <c r="R1071" t="s">
        <v>79405</v>
      </c>
      <c r="S1071" t="s">
        <v>79405</v>
      </c>
      <c r="T1071" t="s">
        <v>90208</v>
      </c>
      <c r="U1071">
        <v>0</v>
      </c>
      <c r="V1071" t="s">
        <v>133220</v>
      </c>
      <c r="W1071">
        <v>226650000</v>
      </c>
      <c r="X1071">
        <v>20</v>
      </c>
      <c r="Y1071" t="s">
        <v>133221</v>
      </c>
      <c r="Z1071">
        <v>1</v>
      </c>
      <c r="AA1071" t="s">
        <v>133222</v>
      </c>
      <c r="AB1071" t="s">
        <v>133223</v>
      </c>
      <c r="AC1071" t="s">
        <v>24186</v>
      </c>
      <c r="AD1071" t="s">
        <v>24187</v>
      </c>
      <c r="AE1071">
        <v>3487</v>
      </c>
      <c r="AF1071" t="s">
        <v>24188</v>
      </c>
      <c r="AG1071" t="s">
        <v>24189</v>
      </c>
      <c r="AJ1071" s="4" t="s">
        <v>24190</v>
      </c>
    </row>
    <row r="1072" spans="1:36" x14ac:dyDescent="0.3">
      <c r="A1072" t="s">
        <v>120612</v>
      </c>
      <c r="B1072" t="s">
        <v>120613</v>
      </c>
      <c r="C1072" t="s">
        <v>50550</v>
      </c>
      <c r="D1072" t="s">
        <v>120614</v>
      </c>
      <c r="H1072" t="s">
        <v>8949</v>
      </c>
      <c r="I1072" t="s">
        <v>8950</v>
      </c>
      <c r="J1072" t="s">
        <v>8951</v>
      </c>
      <c r="K1072" t="s">
        <v>8952</v>
      </c>
      <c r="N1072">
        <v>6</v>
      </c>
      <c r="O1072">
        <v>6</v>
      </c>
      <c r="P1072">
        <v>5</v>
      </c>
      <c r="Q1072">
        <v>28</v>
      </c>
      <c r="R1072">
        <v>28</v>
      </c>
      <c r="S1072" t="s">
        <v>79227</v>
      </c>
      <c r="T1072" t="s">
        <v>52606</v>
      </c>
      <c r="U1072">
        <v>0</v>
      </c>
      <c r="V1072" t="s">
        <v>133224</v>
      </c>
      <c r="W1072">
        <v>233000000</v>
      </c>
      <c r="X1072">
        <v>37</v>
      </c>
      <c r="Y1072" t="s">
        <v>133225</v>
      </c>
      <c r="Z1072">
        <v>1</v>
      </c>
      <c r="AA1072" t="s">
        <v>133226</v>
      </c>
      <c r="AB1072" t="s">
        <v>133227</v>
      </c>
      <c r="AC1072" t="s">
        <v>8953</v>
      </c>
      <c r="AD1072" t="s">
        <v>46423</v>
      </c>
      <c r="AE1072">
        <v>1307</v>
      </c>
      <c r="AF1072" t="s">
        <v>8954</v>
      </c>
      <c r="AG1072" t="s">
        <v>8955</v>
      </c>
      <c r="AH1072" t="s">
        <v>8956</v>
      </c>
      <c r="AI1072" t="s">
        <v>8957</v>
      </c>
      <c r="AJ1072" s="4" t="s">
        <v>8958</v>
      </c>
    </row>
    <row r="1073" spans="1:36" x14ac:dyDescent="0.3">
      <c r="A1073" t="s">
        <v>81738</v>
      </c>
      <c r="B1073" t="s">
        <v>120615</v>
      </c>
      <c r="C1073" t="s">
        <v>57769</v>
      </c>
      <c r="D1073" t="s">
        <v>120616</v>
      </c>
      <c r="H1073" t="s">
        <v>25656</v>
      </c>
      <c r="I1073" t="s">
        <v>25657</v>
      </c>
      <c r="J1073" t="s">
        <v>25658</v>
      </c>
      <c r="K1073" t="s">
        <v>756</v>
      </c>
      <c r="N1073">
        <v>16</v>
      </c>
      <c r="O1073">
        <v>13</v>
      </c>
      <c r="P1073">
        <v>11</v>
      </c>
      <c r="Q1073" t="s">
        <v>82035</v>
      </c>
      <c r="R1073" t="s">
        <v>80811</v>
      </c>
      <c r="S1073" t="s">
        <v>48526</v>
      </c>
      <c r="T1073" t="s">
        <v>81050</v>
      </c>
      <c r="U1073">
        <v>0</v>
      </c>
      <c r="V1073" t="s">
        <v>133228</v>
      </c>
      <c r="W1073">
        <v>750370000</v>
      </c>
      <c r="X1073">
        <v>99</v>
      </c>
      <c r="Y1073" t="s">
        <v>133229</v>
      </c>
      <c r="Z1073">
        <v>1</v>
      </c>
      <c r="AA1073" t="s">
        <v>133230</v>
      </c>
      <c r="AB1073" t="s">
        <v>133231</v>
      </c>
      <c r="AC1073" t="s">
        <v>46422</v>
      </c>
      <c r="AD1073" t="s">
        <v>46421</v>
      </c>
      <c r="AE1073">
        <v>3704</v>
      </c>
      <c r="AF1073" t="s">
        <v>25661</v>
      </c>
      <c r="AG1073" t="s">
        <v>25662</v>
      </c>
      <c r="AH1073" t="s">
        <v>25663</v>
      </c>
      <c r="AJ1073" s="4" t="s">
        <v>25664</v>
      </c>
    </row>
    <row r="1074" spans="1:36" x14ac:dyDescent="0.3">
      <c r="A1074" t="s">
        <v>120617</v>
      </c>
      <c r="B1074" t="s">
        <v>120618</v>
      </c>
      <c r="C1074" t="s">
        <v>100509</v>
      </c>
      <c r="D1074" t="s">
        <v>120619</v>
      </c>
      <c r="H1074" t="s">
        <v>15339</v>
      </c>
      <c r="I1074" t="s">
        <v>15340</v>
      </c>
      <c r="J1074" t="s">
        <v>15341</v>
      </c>
      <c r="N1074">
        <v>30</v>
      </c>
      <c r="O1074">
        <v>30</v>
      </c>
      <c r="P1074">
        <v>30</v>
      </c>
      <c r="Q1074" t="s">
        <v>80686</v>
      </c>
      <c r="R1074" t="s">
        <v>80686</v>
      </c>
      <c r="S1074" t="s">
        <v>80686</v>
      </c>
      <c r="T1074" t="s">
        <v>83316</v>
      </c>
      <c r="U1074">
        <v>0</v>
      </c>
      <c r="V1074" t="s">
        <v>133232</v>
      </c>
      <c r="W1074">
        <v>1805700000</v>
      </c>
      <c r="X1074">
        <v>114</v>
      </c>
      <c r="Y1074" t="s">
        <v>133233</v>
      </c>
      <c r="Z1074">
        <v>1</v>
      </c>
      <c r="AA1074" t="s">
        <v>133234</v>
      </c>
      <c r="AB1074" t="s">
        <v>133235</v>
      </c>
      <c r="AC1074" t="s">
        <v>15342</v>
      </c>
      <c r="AD1074" t="s">
        <v>15342</v>
      </c>
      <c r="AE1074">
        <v>2126</v>
      </c>
      <c r="AF1074" t="s">
        <v>15343</v>
      </c>
      <c r="AG1074" t="s">
        <v>15344</v>
      </c>
      <c r="AH1074" t="s">
        <v>15345</v>
      </c>
      <c r="AJ1074" s="4" t="s">
        <v>15346</v>
      </c>
    </row>
    <row r="1075" spans="1:36" x14ac:dyDescent="0.3">
      <c r="A1075" t="s">
        <v>120620</v>
      </c>
      <c r="B1075" t="s">
        <v>120621</v>
      </c>
      <c r="C1075" t="s">
        <v>120622</v>
      </c>
      <c r="D1075" t="s">
        <v>120623</v>
      </c>
      <c r="I1075" t="s">
        <v>33</v>
      </c>
      <c r="J1075" t="s">
        <v>150</v>
      </c>
      <c r="N1075">
        <v>4</v>
      </c>
      <c r="O1075">
        <v>3</v>
      </c>
      <c r="P1075">
        <v>3</v>
      </c>
      <c r="Q1075" t="s">
        <v>76407</v>
      </c>
      <c r="R1075" t="s">
        <v>48749</v>
      </c>
      <c r="S1075" t="s">
        <v>48749</v>
      </c>
      <c r="T1075" t="s">
        <v>89572</v>
      </c>
      <c r="U1075">
        <v>0</v>
      </c>
      <c r="V1075" t="s">
        <v>76197</v>
      </c>
      <c r="W1075">
        <v>22546000</v>
      </c>
      <c r="X1075">
        <v>8</v>
      </c>
      <c r="Y1075" t="s">
        <v>133236</v>
      </c>
      <c r="Z1075">
        <v>1</v>
      </c>
      <c r="AA1075" t="s">
        <v>133237</v>
      </c>
      <c r="AB1075" t="s">
        <v>133238</v>
      </c>
      <c r="AC1075" t="s">
        <v>46420</v>
      </c>
      <c r="AD1075" t="s">
        <v>46419</v>
      </c>
      <c r="AE1075">
        <v>5166</v>
      </c>
      <c r="AF1075" t="s">
        <v>35159</v>
      </c>
      <c r="AG1075" t="s">
        <v>35160</v>
      </c>
      <c r="AJ1075" s="4" t="s">
        <v>35161</v>
      </c>
    </row>
    <row r="1076" spans="1:36" x14ac:dyDescent="0.3">
      <c r="A1076" t="s">
        <v>120624</v>
      </c>
      <c r="B1076" t="s">
        <v>120625</v>
      </c>
      <c r="C1076" t="s">
        <v>120626</v>
      </c>
      <c r="D1076" t="s">
        <v>120627</v>
      </c>
      <c r="H1076" t="s">
        <v>8462</v>
      </c>
      <c r="I1076" t="s">
        <v>8463</v>
      </c>
      <c r="J1076" t="s">
        <v>8464</v>
      </c>
      <c r="K1076" t="s">
        <v>8465</v>
      </c>
      <c r="N1076">
        <v>15</v>
      </c>
      <c r="O1076">
        <v>11</v>
      </c>
      <c r="P1076">
        <v>11</v>
      </c>
      <c r="Q1076">
        <v>58</v>
      </c>
      <c r="R1076" t="s">
        <v>83461</v>
      </c>
      <c r="S1076" t="s">
        <v>83461</v>
      </c>
      <c r="T1076" t="s">
        <v>88081</v>
      </c>
      <c r="U1076">
        <v>0</v>
      </c>
      <c r="V1076" t="s">
        <v>48516</v>
      </c>
      <c r="W1076">
        <v>8692300000</v>
      </c>
      <c r="X1076">
        <v>135</v>
      </c>
      <c r="Y1076" t="s">
        <v>133239</v>
      </c>
      <c r="Z1076">
        <v>1</v>
      </c>
      <c r="AA1076" t="s">
        <v>133240</v>
      </c>
      <c r="AB1076" t="s">
        <v>133241</v>
      </c>
      <c r="AC1076" t="s">
        <v>8466</v>
      </c>
      <c r="AD1076" t="s">
        <v>8466</v>
      </c>
      <c r="AE1076">
        <v>1247</v>
      </c>
      <c r="AF1076" t="s">
        <v>8467</v>
      </c>
      <c r="AG1076" t="s">
        <v>8468</v>
      </c>
      <c r="AH1076" t="s">
        <v>8469</v>
      </c>
      <c r="AJ1076" s="4" t="s">
        <v>8470</v>
      </c>
    </row>
    <row r="1077" spans="1:36" x14ac:dyDescent="0.3">
      <c r="A1077" t="s">
        <v>120628</v>
      </c>
      <c r="B1077" t="s">
        <v>120629</v>
      </c>
      <c r="C1077" t="s">
        <v>120630</v>
      </c>
      <c r="D1077" t="s">
        <v>120631</v>
      </c>
      <c r="H1077" t="s">
        <v>190</v>
      </c>
      <c r="I1077" t="s">
        <v>33</v>
      </c>
      <c r="N1077">
        <v>2</v>
      </c>
      <c r="O1077">
        <v>2</v>
      </c>
      <c r="P1077">
        <v>2</v>
      </c>
      <c r="Q1077" t="s">
        <v>76838</v>
      </c>
      <c r="R1077" t="s">
        <v>76838</v>
      </c>
      <c r="S1077" t="s">
        <v>76838</v>
      </c>
      <c r="T1077" t="s">
        <v>92137</v>
      </c>
      <c r="U1077" t="s">
        <v>133242</v>
      </c>
      <c r="V1077" t="s">
        <v>133243</v>
      </c>
      <c r="W1077">
        <v>917100000</v>
      </c>
      <c r="X1077">
        <v>16</v>
      </c>
      <c r="Y1077" t="s">
        <v>133244</v>
      </c>
      <c r="Z1077">
        <v>1</v>
      </c>
      <c r="AA1077" t="s">
        <v>133245</v>
      </c>
      <c r="AB1077" t="s">
        <v>133246</v>
      </c>
      <c r="AC1077" t="s">
        <v>22688</v>
      </c>
      <c r="AD1077" t="s">
        <v>22688</v>
      </c>
      <c r="AE1077">
        <v>3236</v>
      </c>
      <c r="AF1077" t="s">
        <v>22689</v>
      </c>
      <c r="AG1077" t="s">
        <v>22690</v>
      </c>
      <c r="AH1077" t="s">
        <v>22691</v>
      </c>
      <c r="AJ1077" s="4" t="s">
        <v>22692</v>
      </c>
    </row>
    <row r="1078" spans="1:36" x14ac:dyDescent="0.3">
      <c r="A1078" t="s">
        <v>120632</v>
      </c>
      <c r="B1078" t="s">
        <v>67302</v>
      </c>
      <c r="C1078" t="s">
        <v>95387</v>
      </c>
      <c r="D1078" t="s">
        <v>101808</v>
      </c>
      <c r="H1078" t="s">
        <v>26478</v>
      </c>
      <c r="I1078" t="s">
        <v>26479</v>
      </c>
      <c r="J1078" t="s">
        <v>26480</v>
      </c>
      <c r="K1078" t="s">
        <v>11796</v>
      </c>
      <c r="N1078">
        <v>18</v>
      </c>
      <c r="O1078">
        <v>18</v>
      </c>
      <c r="P1078">
        <v>15</v>
      </c>
      <c r="Q1078" t="s">
        <v>82879</v>
      </c>
      <c r="R1078" t="s">
        <v>82879</v>
      </c>
      <c r="S1078" t="s">
        <v>80811</v>
      </c>
      <c r="T1078" t="s">
        <v>94335</v>
      </c>
      <c r="U1078">
        <v>0</v>
      </c>
      <c r="V1078" t="s">
        <v>133247</v>
      </c>
      <c r="W1078">
        <v>2876300000</v>
      </c>
      <c r="X1078">
        <v>236</v>
      </c>
      <c r="Y1078" t="s">
        <v>133248</v>
      </c>
      <c r="Z1078">
        <v>1</v>
      </c>
      <c r="AA1078" t="s">
        <v>133249</v>
      </c>
      <c r="AB1078" t="s">
        <v>133250</v>
      </c>
      <c r="AC1078" t="s">
        <v>46418</v>
      </c>
      <c r="AD1078" t="s">
        <v>26482</v>
      </c>
      <c r="AE1078">
        <v>3819</v>
      </c>
      <c r="AF1078" t="s">
        <v>26483</v>
      </c>
      <c r="AG1078" t="s">
        <v>26484</v>
      </c>
      <c r="AH1078" t="s">
        <v>26485</v>
      </c>
      <c r="AJ1078" s="4" t="s">
        <v>26486</v>
      </c>
    </row>
    <row r="1079" spans="1:36" x14ac:dyDescent="0.3">
      <c r="A1079" t="s">
        <v>120633</v>
      </c>
      <c r="B1079" t="s">
        <v>120634</v>
      </c>
      <c r="C1079" t="s">
        <v>119663</v>
      </c>
      <c r="D1079" t="s">
        <v>120635</v>
      </c>
      <c r="H1079" t="s">
        <v>24693</v>
      </c>
      <c r="I1079" t="s">
        <v>24694</v>
      </c>
      <c r="J1079" t="s">
        <v>24695</v>
      </c>
      <c r="N1079">
        <v>21</v>
      </c>
      <c r="O1079">
        <v>21</v>
      </c>
      <c r="P1079">
        <v>18</v>
      </c>
      <c r="Q1079" t="s">
        <v>78201</v>
      </c>
      <c r="R1079" t="s">
        <v>78201</v>
      </c>
      <c r="S1079" t="s">
        <v>81791</v>
      </c>
      <c r="T1079" t="s">
        <v>89563</v>
      </c>
      <c r="U1079">
        <v>0</v>
      </c>
      <c r="V1079" t="s">
        <v>133251</v>
      </c>
      <c r="W1079">
        <v>2273300000</v>
      </c>
      <c r="X1079">
        <v>143</v>
      </c>
      <c r="Y1079" t="s">
        <v>133252</v>
      </c>
      <c r="Z1079">
        <v>1</v>
      </c>
      <c r="AA1079" t="s">
        <v>133253</v>
      </c>
      <c r="AB1079" t="s">
        <v>133254</v>
      </c>
      <c r="AC1079" t="s">
        <v>24696</v>
      </c>
      <c r="AD1079" t="s">
        <v>24697</v>
      </c>
      <c r="AE1079">
        <v>3560</v>
      </c>
      <c r="AF1079" t="s">
        <v>24698</v>
      </c>
      <c r="AG1079" t="s">
        <v>24699</v>
      </c>
      <c r="AH1079" t="s">
        <v>24700</v>
      </c>
      <c r="AJ1079" s="4" t="s">
        <v>24701</v>
      </c>
    </row>
    <row r="1080" spans="1:36" x14ac:dyDescent="0.3">
      <c r="A1080" t="s">
        <v>120636</v>
      </c>
      <c r="B1080" t="s">
        <v>120637</v>
      </c>
      <c r="C1080" t="s">
        <v>67902</v>
      </c>
      <c r="D1080" t="s">
        <v>51063</v>
      </c>
      <c r="H1080" t="s">
        <v>21100</v>
      </c>
      <c r="I1080" t="s">
        <v>21101</v>
      </c>
      <c r="J1080" t="s">
        <v>21102</v>
      </c>
      <c r="K1080" t="s">
        <v>948</v>
      </c>
      <c r="N1080">
        <v>3</v>
      </c>
      <c r="O1080">
        <v>3</v>
      </c>
      <c r="P1080">
        <v>3</v>
      </c>
      <c r="Q1080" t="s">
        <v>65170</v>
      </c>
      <c r="R1080" t="s">
        <v>65170</v>
      </c>
      <c r="S1080" t="s">
        <v>65170</v>
      </c>
      <c r="T1080" t="s">
        <v>78178</v>
      </c>
      <c r="U1080" t="s">
        <v>133255</v>
      </c>
      <c r="V1080" t="s">
        <v>133256</v>
      </c>
      <c r="W1080">
        <v>56692000</v>
      </c>
      <c r="X1080">
        <v>4</v>
      </c>
      <c r="Y1080" t="s">
        <v>133257</v>
      </c>
      <c r="Z1080">
        <v>1</v>
      </c>
      <c r="AA1080" t="s">
        <v>133258</v>
      </c>
      <c r="AB1080" t="s">
        <v>133259</v>
      </c>
      <c r="AC1080" t="s">
        <v>21103</v>
      </c>
      <c r="AD1080" t="s">
        <v>21103</v>
      </c>
      <c r="AE1080">
        <v>2983</v>
      </c>
      <c r="AF1080" t="s">
        <v>21104</v>
      </c>
      <c r="AG1080" t="s">
        <v>21105</v>
      </c>
      <c r="AH1080" t="s">
        <v>21106</v>
      </c>
      <c r="AI1080" t="s">
        <v>21107</v>
      </c>
      <c r="AJ1080" s="4" t="s">
        <v>21108</v>
      </c>
    </row>
    <row r="1081" spans="1:36" x14ac:dyDescent="0.3">
      <c r="A1081" t="s">
        <v>120638</v>
      </c>
      <c r="B1081" t="s">
        <v>120639</v>
      </c>
      <c r="C1081" t="s">
        <v>120640</v>
      </c>
      <c r="D1081" t="s">
        <v>93068</v>
      </c>
      <c r="H1081" t="s">
        <v>26938</v>
      </c>
      <c r="J1081" t="s">
        <v>26939</v>
      </c>
      <c r="N1081">
        <v>2</v>
      </c>
      <c r="O1081">
        <v>2</v>
      </c>
      <c r="P1081">
        <v>2</v>
      </c>
      <c r="Q1081" t="s">
        <v>48404</v>
      </c>
      <c r="R1081" t="s">
        <v>48404</v>
      </c>
      <c r="S1081" t="s">
        <v>48404</v>
      </c>
      <c r="T1081" t="s">
        <v>78172</v>
      </c>
      <c r="U1081">
        <v>0</v>
      </c>
      <c r="V1081" t="s">
        <v>59525</v>
      </c>
      <c r="W1081">
        <v>83376000</v>
      </c>
      <c r="X1081">
        <v>15</v>
      </c>
      <c r="Y1081" t="s">
        <v>133260</v>
      </c>
      <c r="Z1081">
        <v>1</v>
      </c>
      <c r="AA1081" t="s">
        <v>133261</v>
      </c>
      <c r="AB1081" t="s">
        <v>133262</v>
      </c>
      <c r="AC1081" t="s">
        <v>26940</v>
      </c>
      <c r="AD1081" t="s">
        <v>26940</v>
      </c>
      <c r="AE1081">
        <v>3885</v>
      </c>
      <c r="AF1081" t="s">
        <v>26941</v>
      </c>
      <c r="AG1081" t="s">
        <v>26942</v>
      </c>
      <c r="AH1081" t="s">
        <v>26943</v>
      </c>
      <c r="AJ1081" s="4" t="s">
        <v>26944</v>
      </c>
    </row>
    <row r="1082" spans="1:36" x14ac:dyDescent="0.3">
      <c r="A1082" t="s">
        <v>120641</v>
      </c>
      <c r="B1082" t="s">
        <v>74293</v>
      </c>
      <c r="C1082" t="s">
        <v>120642</v>
      </c>
      <c r="D1082" t="s">
        <v>120643</v>
      </c>
      <c r="I1082" t="s">
        <v>8744</v>
      </c>
      <c r="J1082" t="s">
        <v>12388</v>
      </c>
      <c r="K1082" t="s">
        <v>1175</v>
      </c>
      <c r="N1082">
        <v>16</v>
      </c>
      <c r="O1082">
        <v>10</v>
      </c>
      <c r="P1082">
        <v>10</v>
      </c>
      <c r="Q1082" t="s">
        <v>48546</v>
      </c>
      <c r="R1082" t="s">
        <v>79145</v>
      </c>
      <c r="S1082" t="s">
        <v>79145</v>
      </c>
      <c r="T1082" t="s">
        <v>133263</v>
      </c>
      <c r="U1082">
        <v>0</v>
      </c>
      <c r="V1082" t="s">
        <v>133264</v>
      </c>
      <c r="W1082">
        <v>148270000</v>
      </c>
      <c r="X1082">
        <v>22</v>
      </c>
      <c r="Y1082" t="s">
        <v>133265</v>
      </c>
      <c r="Z1082">
        <v>1</v>
      </c>
      <c r="AA1082" t="s">
        <v>133266</v>
      </c>
      <c r="AB1082" t="s">
        <v>133267</v>
      </c>
      <c r="AC1082" t="s">
        <v>46417</v>
      </c>
      <c r="AD1082" t="s">
        <v>46417</v>
      </c>
      <c r="AE1082">
        <v>1742</v>
      </c>
      <c r="AF1082" t="s">
        <v>12389</v>
      </c>
      <c r="AG1082" t="s">
        <v>12390</v>
      </c>
    </row>
    <row r="1083" spans="1:36" x14ac:dyDescent="0.3">
      <c r="A1083" t="s">
        <v>118244</v>
      </c>
      <c r="B1083" t="s">
        <v>120644</v>
      </c>
      <c r="C1083" t="s">
        <v>120645</v>
      </c>
      <c r="D1083" t="s">
        <v>120646</v>
      </c>
      <c r="H1083" t="s">
        <v>6815</v>
      </c>
      <c r="I1083" t="s">
        <v>9056</v>
      </c>
      <c r="J1083" t="s">
        <v>2769</v>
      </c>
      <c r="N1083">
        <v>25</v>
      </c>
      <c r="O1083">
        <v>25</v>
      </c>
      <c r="P1083">
        <v>25</v>
      </c>
      <c r="Q1083" t="s">
        <v>80096</v>
      </c>
      <c r="R1083" t="s">
        <v>80096</v>
      </c>
      <c r="S1083" t="s">
        <v>80096</v>
      </c>
      <c r="T1083" t="s">
        <v>91124</v>
      </c>
      <c r="U1083">
        <v>0</v>
      </c>
      <c r="V1083" t="s">
        <v>133268</v>
      </c>
      <c r="W1083">
        <v>1107200000</v>
      </c>
      <c r="X1083">
        <v>142</v>
      </c>
      <c r="Y1083" t="s">
        <v>133269</v>
      </c>
      <c r="Z1083">
        <v>1</v>
      </c>
      <c r="AA1083" t="s">
        <v>133270</v>
      </c>
      <c r="AB1083" t="s">
        <v>133271</v>
      </c>
      <c r="AC1083" t="s">
        <v>46416</v>
      </c>
      <c r="AD1083" t="s">
        <v>9057</v>
      </c>
      <c r="AE1083">
        <v>1322</v>
      </c>
      <c r="AF1083" t="s">
        <v>9058</v>
      </c>
      <c r="AG1083" t="s">
        <v>9059</v>
      </c>
      <c r="AH1083" t="s">
        <v>9060</v>
      </c>
      <c r="AJ1083" s="4" t="s">
        <v>9061</v>
      </c>
    </row>
    <row r="1084" spans="1:36" x14ac:dyDescent="0.3">
      <c r="A1084" t="s">
        <v>120647</v>
      </c>
      <c r="B1084" t="s">
        <v>99536</v>
      </c>
      <c r="C1084" t="s">
        <v>120648</v>
      </c>
      <c r="D1084" t="s">
        <v>74355</v>
      </c>
      <c r="H1084" t="s">
        <v>1991</v>
      </c>
      <c r="I1084" t="s">
        <v>1651</v>
      </c>
      <c r="J1084" t="s">
        <v>1998</v>
      </c>
      <c r="K1084" t="s">
        <v>606</v>
      </c>
      <c r="N1084">
        <v>4</v>
      </c>
      <c r="O1084">
        <v>4</v>
      </c>
      <c r="P1084">
        <v>4</v>
      </c>
      <c r="Q1084" t="s">
        <v>88834</v>
      </c>
      <c r="R1084" t="s">
        <v>88834</v>
      </c>
      <c r="S1084" t="s">
        <v>88834</v>
      </c>
      <c r="T1084" t="s">
        <v>77088</v>
      </c>
      <c r="U1084">
        <v>0</v>
      </c>
      <c r="V1084" t="s">
        <v>133272</v>
      </c>
      <c r="W1084">
        <v>269940000</v>
      </c>
      <c r="X1084">
        <v>20</v>
      </c>
      <c r="Y1084" t="s">
        <v>133273</v>
      </c>
      <c r="Z1084">
        <v>1</v>
      </c>
      <c r="AA1084" t="s">
        <v>133274</v>
      </c>
      <c r="AB1084" t="s">
        <v>133275</v>
      </c>
      <c r="AC1084" t="s">
        <v>1999</v>
      </c>
      <c r="AD1084" t="s">
        <v>1999</v>
      </c>
      <c r="AE1084">
        <v>421</v>
      </c>
      <c r="AF1084" t="s">
        <v>2000</v>
      </c>
      <c r="AG1084" t="s">
        <v>2001</v>
      </c>
      <c r="AH1084" t="s">
        <v>2002</v>
      </c>
      <c r="AJ1084" s="4" t="s">
        <v>2003</v>
      </c>
    </row>
    <row r="1085" spans="1:36" x14ac:dyDescent="0.3">
      <c r="A1085" t="s">
        <v>120649</v>
      </c>
      <c r="B1085" t="s">
        <v>120650</v>
      </c>
      <c r="C1085" t="s">
        <v>120651</v>
      </c>
      <c r="D1085" t="s">
        <v>120652</v>
      </c>
      <c r="H1085" t="s">
        <v>10248</v>
      </c>
      <c r="I1085" t="s">
        <v>10249</v>
      </c>
      <c r="J1085" t="s">
        <v>10250</v>
      </c>
      <c r="K1085" t="s">
        <v>10251</v>
      </c>
      <c r="N1085">
        <v>2</v>
      </c>
      <c r="O1085">
        <v>2</v>
      </c>
      <c r="P1085">
        <v>2</v>
      </c>
      <c r="Q1085" t="s">
        <v>77667</v>
      </c>
      <c r="R1085" t="s">
        <v>77667</v>
      </c>
      <c r="S1085" t="s">
        <v>77667</v>
      </c>
      <c r="T1085" t="s">
        <v>93236</v>
      </c>
      <c r="U1085" t="s">
        <v>133276</v>
      </c>
      <c r="V1085" t="s">
        <v>133277</v>
      </c>
      <c r="W1085">
        <v>58019000</v>
      </c>
      <c r="X1085">
        <v>6</v>
      </c>
      <c r="Y1085" t="s">
        <v>133278</v>
      </c>
      <c r="Z1085">
        <v>1</v>
      </c>
      <c r="AA1085" t="s">
        <v>133279</v>
      </c>
      <c r="AB1085" t="s">
        <v>133280</v>
      </c>
      <c r="AC1085" t="s">
        <v>46415</v>
      </c>
      <c r="AD1085" t="s">
        <v>46415</v>
      </c>
      <c r="AE1085">
        <v>1470</v>
      </c>
      <c r="AF1085" t="s">
        <v>10253</v>
      </c>
      <c r="AG1085" t="s">
        <v>10254</v>
      </c>
      <c r="AH1085" t="s">
        <v>10255</v>
      </c>
      <c r="AI1085" t="s">
        <v>10256</v>
      </c>
      <c r="AJ1085" s="4" t="s">
        <v>10257</v>
      </c>
    </row>
    <row r="1086" spans="1:36" x14ac:dyDescent="0.3">
      <c r="A1086" t="s">
        <v>54929</v>
      </c>
      <c r="B1086" t="s">
        <v>52363</v>
      </c>
      <c r="C1086" t="s">
        <v>118148</v>
      </c>
      <c r="D1086" t="s">
        <v>120653</v>
      </c>
      <c r="I1086" t="s">
        <v>11813</v>
      </c>
      <c r="N1086">
        <v>8</v>
      </c>
      <c r="O1086">
        <v>8</v>
      </c>
      <c r="P1086">
        <v>8</v>
      </c>
      <c r="Q1086">
        <v>43</v>
      </c>
      <c r="R1086">
        <v>43</v>
      </c>
      <c r="S1086">
        <v>43</v>
      </c>
      <c r="T1086" t="s">
        <v>108212</v>
      </c>
      <c r="U1086">
        <v>0</v>
      </c>
      <c r="V1086" t="s">
        <v>133281</v>
      </c>
      <c r="W1086">
        <v>298250000</v>
      </c>
      <c r="X1086">
        <v>26</v>
      </c>
      <c r="Y1086" t="s">
        <v>133282</v>
      </c>
      <c r="Z1086">
        <v>1</v>
      </c>
      <c r="AA1086" t="s">
        <v>133283</v>
      </c>
      <c r="AB1086" t="s">
        <v>133284</v>
      </c>
      <c r="AC1086" t="s">
        <v>46414</v>
      </c>
      <c r="AD1086" t="s">
        <v>46413</v>
      </c>
      <c r="AE1086">
        <v>3008</v>
      </c>
      <c r="AF1086" t="s">
        <v>39926</v>
      </c>
      <c r="AG1086" t="s">
        <v>39925</v>
      </c>
      <c r="AJ1086" s="4" t="s">
        <v>21335</v>
      </c>
    </row>
    <row r="1087" spans="1:36" x14ac:dyDescent="0.3">
      <c r="A1087" t="s">
        <v>72983</v>
      </c>
      <c r="B1087" t="s">
        <v>120654</v>
      </c>
      <c r="C1087" t="s">
        <v>120655</v>
      </c>
      <c r="D1087" t="s">
        <v>120656</v>
      </c>
      <c r="H1087" t="s">
        <v>6703</v>
      </c>
      <c r="I1087" t="s">
        <v>6128</v>
      </c>
      <c r="J1087" t="s">
        <v>6704</v>
      </c>
      <c r="K1087" t="s">
        <v>6130</v>
      </c>
      <c r="N1087">
        <v>14</v>
      </c>
      <c r="O1087">
        <v>14</v>
      </c>
      <c r="P1087">
        <v>14</v>
      </c>
      <c r="Q1087">
        <v>45</v>
      </c>
      <c r="R1087">
        <v>45</v>
      </c>
      <c r="S1087">
        <v>45</v>
      </c>
      <c r="T1087" t="s">
        <v>80859</v>
      </c>
      <c r="U1087">
        <v>0</v>
      </c>
      <c r="V1087" t="s">
        <v>133285</v>
      </c>
      <c r="W1087">
        <v>907150000</v>
      </c>
      <c r="X1087">
        <v>81</v>
      </c>
      <c r="Y1087" t="s">
        <v>133286</v>
      </c>
      <c r="Z1087">
        <v>1</v>
      </c>
      <c r="AA1087" t="s">
        <v>133287</v>
      </c>
      <c r="AB1087" t="s">
        <v>133288</v>
      </c>
      <c r="AC1087" t="s">
        <v>46412</v>
      </c>
      <c r="AD1087" t="s">
        <v>6706</v>
      </c>
      <c r="AE1087">
        <v>1036</v>
      </c>
      <c r="AF1087" t="s">
        <v>6707</v>
      </c>
      <c r="AG1087" t="s">
        <v>6708</v>
      </c>
      <c r="AH1087" t="s">
        <v>6709</v>
      </c>
      <c r="AJ1087" s="4" t="s">
        <v>6710</v>
      </c>
    </row>
    <row r="1088" spans="1:36" x14ac:dyDescent="0.3">
      <c r="A1088" t="s">
        <v>64472</v>
      </c>
      <c r="B1088" t="s">
        <v>120657</v>
      </c>
      <c r="C1088" t="s">
        <v>120658</v>
      </c>
      <c r="D1088" t="s">
        <v>120659</v>
      </c>
      <c r="H1088" t="s">
        <v>6109</v>
      </c>
      <c r="I1088" t="s">
        <v>6110</v>
      </c>
      <c r="J1088" t="s">
        <v>6111</v>
      </c>
      <c r="K1088" t="s">
        <v>6112</v>
      </c>
      <c r="N1088">
        <v>5</v>
      </c>
      <c r="O1088">
        <v>5</v>
      </c>
      <c r="P1088">
        <v>5</v>
      </c>
      <c r="Q1088" t="s">
        <v>76945</v>
      </c>
      <c r="R1088" t="s">
        <v>76945</v>
      </c>
      <c r="S1088" t="s">
        <v>76945</v>
      </c>
      <c r="T1088" t="s">
        <v>79670</v>
      </c>
      <c r="U1088">
        <v>0</v>
      </c>
      <c r="V1088" t="s">
        <v>133289</v>
      </c>
      <c r="W1088">
        <v>221960000</v>
      </c>
      <c r="X1088">
        <v>13</v>
      </c>
      <c r="Y1088" t="s">
        <v>133290</v>
      </c>
      <c r="Z1088">
        <v>1</v>
      </c>
      <c r="AA1088" t="s">
        <v>133291</v>
      </c>
      <c r="AB1088" t="s">
        <v>133292</v>
      </c>
      <c r="AC1088" t="s">
        <v>6113</v>
      </c>
      <c r="AD1088" t="s">
        <v>6114</v>
      </c>
      <c r="AE1088">
        <v>973</v>
      </c>
      <c r="AF1088" t="s">
        <v>6115</v>
      </c>
      <c r="AG1088" t="s">
        <v>6116</v>
      </c>
      <c r="AH1088" t="s">
        <v>6117</v>
      </c>
      <c r="AJ1088" s="4" t="s">
        <v>6118</v>
      </c>
    </row>
    <row r="1089" spans="1:36" x14ac:dyDescent="0.3">
      <c r="A1089" t="s">
        <v>65442</v>
      </c>
      <c r="B1089" t="s">
        <v>120660</v>
      </c>
      <c r="C1089" t="s">
        <v>120661</v>
      </c>
      <c r="D1089" t="s">
        <v>51379</v>
      </c>
      <c r="H1089" t="s">
        <v>24571</v>
      </c>
      <c r="I1089" t="s">
        <v>14148</v>
      </c>
      <c r="J1089" t="s">
        <v>24572</v>
      </c>
      <c r="N1089">
        <v>4</v>
      </c>
      <c r="O1089">
        <v>4</v>
      </c>
      <c r="P1089">
        <v>4</v>
      </c>
      <c r="Q1089" t="s">
        <v>77740</v>
      </c>
      <c r="R1089" t="s">
        <v>77740</v>
      </c>
      <c r="S1089" t="s">
        <v>77740</v>
      </c>
      <c r="T1089" t="s">
        <v>98363</v>
      </c>
      <c r="U1089">
        <v>0</v>
      </c>
      <c r="V1089" t="s">
        <v>86942</v>
      </c>
      <c r="W1089">
        <v>549800000</v>
      </c>
      <c r="X1089">
        <v>23</v>
      </c>
      <c r="Y1089" t="s">
        <v>133293</v>
      </c>
      <c r="Z1089">
        <v>1</v>
      </c>
      <c r="AA1089" t="s">
        <v>133294</v>
      </c>
      <c r="AB1089" t="s">
        <v>133295</v>
      </c>
      <c r="AC1089" t="s">
        <v>24573</v>
      </c>
      <c r="AD1089" t="s">
        <v>24573</v>
      </c>
      <c r="AE1089">
        <v>3545</v>
      </c>
      <c r="AF1089" t="s">
        <v>24574</v>
      </c>
      <c r="AG1089" t="s">
        <v>24575</v>
      </c>
      <c r="AH1089" t="s">
        <v>24576</v>
      </c>
      <c r="AJ1089" s="4" t="s">
        <v>24577</v>
      </c>
    </row>
    <row r="1090" spans="1:36" x14ac:dyDescent="0.3">
      <c r="A1090" t="s">
        <v>120662</v>
      </c>
      <c r="B1090" t="s">
        <v>120663</v>
      </c>
      <c r="C1090" t="s">
        <v>120664</v>
      </c>
      <c r="D1090" t="s">
        <v>57321</v>
      </c>
      <c r="H1090" t="s">
        <v>7831</v>
      </c>
      <c r="I1090" t="s">
        <v>7832</v>
      </c>
      <c r="J1090" t="s">
        <v>7833</v>
      </c>
      <c r="K1090" t="s">
        <v>678</v>
      </c>
      <c r="N1090">
        <v>9</v>
      </c>
      <c r="O1090">
        <v>9</v>
      </c>
      <c r="P1090">
        <v>6</v>
      </c>
      <c r="Q1090" t="s">
        <v>85444</v>
      </c>
      <c r="R1090" t="s">
        <v>85444</v>
      </c>
      <c r="S1090" t="s">
        <v>72028</v>
      </c>
      <c r="T1090" t="s">
        <v>81348</v>
      </c>
      <c r="U1090">
        <v>0</v>
      </c>
      <c r="V1090" t="s">
        <v>85003</v>
      </c>
      <c r="W1090">
        <v>309320000</v>
      </c>
      <c r="X1090">
        <v>48</v>
      </c>
      <c r="Y1090" t="s">
        <v>133296</v>
      </c>
      <c r="Z1090">
        <v>1</v>
      </c>
      <c r="AA1090" t="s">
        <v>133297</v>
      </c>
      <c r="AB1090" t="s">
        <v>133298</v>
      </c>
      <c r="AC1090" t="s">
        <v>7834</v>
      </c>
      <c r="AD1090" t="s">
        <v>7835</v>
      </c>
      <c r="AE1090">
        <v>1177</v>
      </c>
      <c r="AF1090" t="s">
        <v>7836</v>
      </c>
      <c r="AG1090" t="s">
        <v>7837</v>
      </c>
      <c r="AH1090" t="s">
        <v>7838</v>
      </c>
      <c r="AJ1090" s="4" t="s">
        <v>7839</v>
      </c>
    </row>
    <row r="1091" spans="1:36" x14ac:dyDescent="0.3">
      <c r="A1091" t="s">
        <v>118556</v>
      </c>
      <c r="B1091" t="s">
        <v>99103</v>
      </c>
      <c r="C1091" t="s">
        <v>74977</v>
      </c>
      <c r="D1091" t="s">
        <v>120665</v>
      </c>
      <c r="H1091" t="s">
        <v>34302</v>
      </c>
      <c r="I1091" t="s">
        <v>34303</v>
      </c>
      <c r="J1091" t="s">
        <v>34304</v>
      </c>
      <c r="K1091" t="s">
        <v>30499</v>
      </c>
      <c r="N1091">
        <v>3</v>
      </c>
      <c r="O1091">
        <v>3</v>
      </c>
      <c r="P1091">
        <v>3</v>
      </c>
      <c r="Q1091" t="s">
        <v>76765</v>
      </c>
      <c r="R1091" t="s">
        <v>76765</v>
      </c>
      <c r="S1091" t="s">
        <v>76765</v>
      </c>
      <c r="T1091" t="s">
        <v>81260</v>
      </c>
      <c r="U1091">
        <v>0</v>
      </c>
      <c r="V1091" t="s">
        <v>133299</v>
      </c>
      <c r="W1091">
        <v>121050000</v>
      </c>
      <c r="X1091">
        <v>18</v>
      </c>
      <c r="Y1091" t="s">
        <v>133300</v>
      </c>
      <c r="Z1091">
        <v>1</v>
      </c>
      <c r="AA1091" t="s">
        <v>133301</v>
      </c>
      <c r="AB1091" t="s">
        <v>133302</v>
      </c>
      <c r="AC1091" t="s">
        <v>34305</v>
      </c>
      <c r="AD1091" t="s">
        <v>34305</v>
      </c>
      <c r="AE1091">
        <v>5010</v>
      </c>
      <c r="AF1091" t="s">
        <v>34306</v>
      </c>
      <c r="AG1091" t="s">
        <v>34307</v>
      </c>
      <c r="AH1091" t="s">
        <v>34308</v>
      </c>
      <c r="AJ1091" s="4" t="s">
        <v>34309</v>
      </c>
    </row>
    <row r="1092" spans="1:36" x14ac:dyDescent="0.3">
      <c r="A1092" t="s">
        <v>52539</v>
      </c>
      <c r="B1092" t="s">
        <v>120666</v>
      </c>
      <c r="C1092" t="s">
        <v>120667</v>
      </c>
      <c r="D1092" t="s">
        <v>120668</v>
      </c>
      <c r="H1092" t="s">
        <v>30414</v>
      </c>
      <c r="I1092" t="s">
        <v>30415</v>
      </c>
      <c r="J1092" t="s">
        <v>4650</v>
      </c>
      <c r="K1092" t="s">
        <v>7224</v>
      </c>
      <c r="N1092">
        <v>10</v>
      </c>
      <c r="O1092">
        <v>8</v>
      </c>
      <c r="P1092">
        <v>8</v>
      </c>
      <c r="Q1092" t="s">
        <v>79227</v>
      </c>
      <c r="R1092" t="s">
        <v>48707</v>
      </c>
      <c r="S1092" t="s">
        <v>48707</v>
      </c>
      <c r="T1092" t="s">
        <v>92327</v>
      </c>
      <c r="U1092">
        <v>0</v>
      </c>
      <c r="V1092" t="s">
        <v>133303</v>
      </c>
      <c r="W1092">
        <v>219470000</v>
      </c>
      <c r="X1092">
        <v>20</v>
      </c>
      <c r="Y1092" t="s">
        <v>133304</v>
      </c>
      <c r="Z1092">
        <v>1</v>
      </c>
      <c r="AA1092" t="s">
        <v>133305</v>
      </c>
      <c r="AB1092" t="s">
        <v>133306</v>
      </c>
      <c r="AC1092" t="s">
        <v>46411</v>
      </c>
      <c r="AD1092" t="s">
        <v>30416</v>
      </c>
      <c r="AE1092">
        <v>4416</v>
      </c>
      <c r="AF1092" t="s">
        <v>30417</v>
      </c>
      <c r="AG1092" t="s">
        <v>30418</v>
      </c>
      <c r="AH1092" t="s">
        <v>30419</v>
      </c>
      <c r="AJ1092" s="4" t="s">
        <v>30420</v>
      </c>
    </row>
    <row r="1093" spans="1:36" x14ac:dyDescent="0.3">
      <c r="A1093" t="s">
        <v>120669</v>
      </c>
      <c r="B1093" t="s">
        <v>102583</v>
      </c>
      <c r="C1093" t="s">
        <v>120670</v>
      </c>
      <c r="D1093" t="s">
        <v>120671</v>
      </c>
      <c r="H1093" t="s">
        <v>15531</v>
      </c>
      <c r="I1093" t="s">
        <v>15523</v>
      </c>
      <c r="J1093" t="s">
        <v>15532</v>
      </c>
      <c r="K1093" t="s">
        <v>15525</v>
      </c>
      <c r="N1093">
        <v>5</v>
      </c>
      <c r="O1093">
        <v>5</v>
      </c>
      <c r="P1093">
        <v>5</v>
      </c>
      <c r="Q1093" t="s">
        <v>79613</v>
      </c>
      <c r="R1093" t="s">
        <v>79613</v>
      </c>
      <c r="S1093" t="s">
        <v>79613</v>
      </c>
      <c r="T1093" t="s">
        <v>80393</v>
      </c>
      <c r="U1093">
        <v>0</v>
      </c>
      <c r="V1093" t="s">
        <v>133307</v>
      </c>
      <c r="W1093">
        <v>201430000</v>
      </c>
      <c r="X1093">
        <v>25</v>
      </c>
      <c r="Y1093" t="s">
        <v>133308</v>
      </c>
      <c r="Z1093">
        <v>1</v>
      </c>
      <c r="AA1093" t="s">
        <v>133309</v>
      </c>
      <c r="AB1093" t="s">
        <v>133310</v>
      </c>
      <c r="AC1093" t="s">
        <v>15533</v>
      </c>
      <c r="AD1093" t="s">
        <v>46410</v>
      </c>
      <c r="AE1093">
        <v>2149</v>
      </c>
      <c r="AF1093" t="s">
        <v>15534</v>
      </c>
      <c r="AG1093" t="s">
        <v>15535</v>
      </c>
      <c r="AH1093" t="s">
        <v>15536</v>
      </c>
      <c r="AJ1093" s="4" t="s">
        <v>15537</v>
      </c>
    </row>
    <row r="1094" spans="1:36" x14ac:dyDescent="0.3">
      <c r="A1094" t="s">
        <v>66473</v>
      </c>
      <c r="B1094" t="s">
        <v>120672</v>
      </c>
      <c r="C1094" t="s">
        <v>120673</v>
      </c>
      <c r="D1094" t="s">
        <v>74993</v>
      </c>
      <c r="H1094" t="s">
        <v>22326</v>
      </c>
      <c r="I1094" t="s">
        <v>22327</v>
      </c>
      <c r="J1094" t="s">
        <v>22328</v>
      </c>
      <c r="N1094">
        <v>9</v>
      </c>
      <c r="O1094">
        <v>9</v>
      </c>
      <c r="P1094">
        <v>9</v>
      </c>
      <c r="Q1094" t="s">
        <v>76530</v>
      </c>
      <c r="R1094" t="s">
        <v>76530</v>
      </c>
      <c r="S1094" t="s">
        <v>76530</v>
      </c>
      <c r="T1094" t="s">
        <v>76863</v>
      </c>
      <c r="U1094">
        <v>0</v>
      </c>
      <c r="V1094" t="s">
        <v>98302</v>
      </c>
      <c r="W1094">
        <v>313080000</v>
      </c>
      <c r="X1094">
        <v>37</v>
      </c>
      <c r="Y1094" t="s">
        <v>133311</v>
      </c>
      <c r="Z1094">
        <v>1</v>
      </c>
      <c r="AA1094" t="s">
        <v>133312</v>
      </c>
      <c r="AB1094" t="s">
        <v>133313</v>
      </c>
      <c r="AC1094" t="s">
        <v>22329</v>
      </c>
      <c r="AD1094" t="s">
        <v>22329</v>
      </c>
      <c r="AE1094">
        <v>3167</v>
      </c>
      <c r="AF1094" t="s">
        <v>22330</v>
      </c>
      <c r="AG1094" t="s">
        <v>22331</v>
      </c>
      <c r="AH1094" t="s">
        <v>22332</v>
      </c>
      <c r="AJ1094" s="4" t="s">
        <v>22333</v>
      </c>
    </row>
    <row r="1095" spans="1:36" x14ac:dyDescent="0.3">
      <c r="A1095" t="s">
        <v>120674</v>
      </c>
      <c r="B1095" t="s">
        <v>118173</v>
      </c>
      <c r="C1095" t="s">
        <v>120675</v>
      </c>
      <c r="D1095" t="s">
        <v>120676</v>
      </c>
      <c r="H1095" t="s">
        <v>1104</v>
      </c>
      <c r="I1095" t="s">
        <v>1105</v>
      </c>
      <c r="J1095" t="s">
        <v>1106</v>
      </c>
      <c r="K1095" t="s">
        <v>1107</v>
      </c>
      <c r="N1095">
        <v>21</v>
      </c>
      <c r="O1095">
        <v>21</v>
      </c>
      <c r="P1095">
        <v>21</v>
      </c>
      <c r="Q1095" t="s">
        <v>78326</v>
      </c>
      <c r="R1095" t="s">
        <v>78326</v>
      </c>
      <c r="S1095" t="s">
        <v>78326</v>
      </c>
      <c r="T1095" t="s">
        <v>92787</v>
      </c>
      <c r="U1095">
        <v>0</v>
      </c>
      <c r="V1095" t="s">
        <v>107433</v>
      </c>
      <c r="W1095">
        <v>870160000</v>
      </c>
      <c r="X1095">
        <v>114</v>
      </c>
      <c r="Y1095" t="s">
        <v>133314</v>
      </c>
      <c r="Z1095">
        <v>1</v>
      </c>
      <c r="AA1095" t="s">
        <v>133315</v>
      </c>
      <c r="AB1095" t="s">
        <v>133316</v>
      </c>
      <c r="AC1095" t="s">
        <v>46409</v>
      </c>
      <c r="AD1095" t="s">
        <v>1109</v>
      </c>
      <c r="AE1095">
        <v>306</v>
      </c>
      <c r="AF1095" t="s">
        <v>1110</v>
      </c>
      <c r="AG1095" t="s">
        <v>1111</v>
      </c>
      <c r="AH1095" t="s">
        <v>1112</v>
      </c>
      <c r="AJ1095" s="4" t="s">
        <v>1113</v>
      </c>
    </row>
    <row r="1096" spans="1:36" x14ac:dyDescent="0.3">
      <c r="A1096" t="s">
        <v>120677</v>
      </c>
      <c r="B1096" t="s">
        <v>64126</v>
      </c>
      <c r="C1096" t="s">
        <v>70326</v>
      </c>
      <c r="D1096" t="s">
        <v>120678</v>
      </c>
      <c r="H1096" t="s">
        <v>2288</v>
      </c>
      <c r="I1096" t="s">
        <v>2289</v>
      </c>
      <c r="J1096" t="s">
        <v>2290</v>
      </c>
      <c r="N1096">
        <v>16</v>
      </c>
      <c r="O1096">
        <v>16</v>
      </c>
      <c r="P1096">
        <v>16</v>
      </c>
      <c r="Q1096" t="s">
        <v>77287</v>
      </c>
      <c r="R1096" t="s">
        <v>77287</v>
      </c>
      <c r="S1096" t="s">
        <v>77287</v>
      </c>
      <c r="T1096" t="s">
        <v>95026</v>
      </c>
      <c r="U1096">
        <v>0</v>
      </c>
      <c r="V1096" t="s">
        <v>133317</v>
      </c>
      <c r="W1096">
        <v>258010000</v>
      </c>
      <c r="X1096">
        <v>48</v>
      </c>
      <c r="Y1096" t="s">
        <v>133318</v>
      </c>
      <c r="Z1096">
        <v>1</v>
      </c>
      <c r="AA1096" t="s">
        <v>133319</v>
      </c>
      <c r="AB1096" t="s">
        <v>133320</v>
      </c>
      <c r="AC1096" t="s">
        <v>46408</v>
      </c>
      <c r="AD1096" t="s">
        <v>46407</v>
      </c>
      <c r="AE1096">
        <v>461</v>
      </c>
      <c r="AF1096" t="s">
        <v>2293</v>
      </c>
      <c r="AG1096" t="s">
        <v>2294</v>
      </c>
      <c r="AH1096" t="s">
        <v>2295</v>
      </c>
      <c r="AI1096" t="s">
        <v>2296</v>
      </c>
      <c r="AJ1096" s="4" t="s">
        <v>2297</v>
      </c>
    </row>
    <row r="1097" spans="1:36" x14ac:dyDescent="0.3">
      <c r="A1097" t="s">
        <v>120679</v>
      </c>
      <c r="B1097" t="s">
        <v>120680</v>
      </c>
      <c r="C1097" t="s">
        <v>120681</v>
      </c>
      <c r="D1097" t="s">
        <v>58950</v>
      </c>
      <c r="H1097" t="s">
        <v>13361</v>
      </c>
      <c r="I1097" t="s">
        <v>13362</v>
      </c>
      <c r="J1097" t="s">
        <v>13363</v>
      </c>
      <c r="K1097" t="s">
        <v>13353</v>
      </c>
      <c r="N1097">
        <v>12</v>
      </c>
      <c r="O1097">
        <v>6</v>
      </c>
      <c r="P1097">
        <v>6</v>
      </c>
      <c r="Q1097" t="s">
        <v>78363</v>
      </c>
      <c r="R1097" t="s">
        <v>78459</v>
      </c>
      <c r="S1097" t="s">
        <v>78459</v>
      </c>
      <c r="T1097" t="s">
        <v>82109</v>
      </c>
      <c r="U1097">
        <v>0</v>
      </c>
      <c r="V1097" t="s">
        <v>133321</v>
      </c>
      <c r="W1097">
        <v>400370000</v>
      </c>
      <c r="X1097">
        <v>31</v>
      </c>
      <c r="Y1097" t="s">
        <v>133322</v>
      </c>
      <c r="Z1097">
        <v>1</v>
      </c>
      <c r="AA1097" t="s">
        <v>133323</v>
      </c>
      <c r="AB1097" t="s">
        <v>133324</v>
      </c>
      <c r="AC1097" t="s">
        <v>13364</v>
      </c>
      <c r="AD1097" t="s">
        <v>13364</v>
      </c>
      <c r="AE1097">
        <v>1871</v>
      </c>
      <c r="AF1097" t="s">
        <v>13366</v>
      </c>
      <c r="AG1097" t="s">
        <v>13367</v>
      </c>
      <c r="AH1097" t="s">
        <v>13368</v>
      </c>
      <c r="AI1097" t="s">
        <v>13369</v>
      </c>
      <c r="AJ1097" s="4" t="s">
        <v>13370</v>
      </c>
    </row>
    <row r="1098" spans="1:36" x14ac:dyDescent="0.3">
      <c r="A1098" t="s">
        <v>74613</v>
      </c>
      <c r="B1098" t="s">
        <v>120682</v>
      </c>
      <c r="C1098" t="s">
        <v>60306</v>
      </c>
      <c r="D1098" t="s">
        <v>120683</v>
      </c>
      <c r="H1098" t="s">
        <v>13251</v>
      </c>
      <c r="I1098" t="s">
        <v>13252</v>
      </c>
      <c r="J1098" t="s">
        <v>13253</v>
      </c>
      <c r="K1098" t="s">
        <v>13254</v>
      </c>
      <c r="N1098">
        <v>3</v>
      </c>
      <c r="O1098">
        <v>3</v>
      </c>
      <c r="P1098">
        <v>3</v>
      </c>
      <c r="Q1098" t="s">
        <v>78212</v>
      </c>
      <c r="R1098" t="s">
        <v>78212</v>
      </c>
      <c r="S1098" t="s">
        <v>78212</v>
      </c>
      <c r="T1098" t="s">
        <v>90139</v>
      </c>
      <c r="U1098">
        <v>0</v>
      </c>
      <c r="V1098" t="s">
        <v>96486</v>
      </c>
      <c r="W1098">
        <v>216430000</v>
      </c>
      <c r="X1098">
        <v>16</v>
      </c>
      <c r="Y1098" t="s">
        <v>133325</v>
      </c>
      <c r="Z1098">
        <v>1</v>
      </c>
      <c r="AA1098" t="s">
        <v>133326</v>
      </c>
      <c r="AB1098" t="s">
        <v>133327</v>
      </c>
      <c r="AC1098" t="s">
        <v>13255</v>
      </c>
      <c r="AD1098" t="s">
        <v>13255</v>
      </c>
      <c r="AE1098">
        <v>1855</v>
      </c>
      <c r="AF1098" t="s">
        <v>13256</v>
      </c>
      <c r="AG1098" t="s">
        <v>13257</v>
      </c>
      <c r="AH1098" t="s">
        <v>13258</v>
      </c>
      <c r="AJ1098" s="4" t="s">
        <v>13259</v>
      </c>
    </row>
    <row r="1099" spans="1:36" x14ac:dyDescent="0.3">
      <c r="A1099" t="s">
        <v>120684</v>
      </c>
      <c r="B1099">
        <v>1</v>
      </c>
      <c r="C1099">
        <v>1</v>
      </c>
      <c r="D1099" t="s">
        <v>99917</v>
      </c>
      <c r="H1099" t="s">
        <v>2978</v>
      </c>
      <c r="I1099" t="s">
        <v>33</v>
      </c>
      <c r="J1099" t="s">
        <v>25106</v>
      </c>
      <c r="N1099">
        <v>1</v>
      </c>
      <c r="O1099">
        <v>1</v>
      </c>
      <c r="P1099">
        <v>1</v>
      </c>
      <c r="Q1099" t="s">
        <v>48604</v>
      </c>
      <c r="R1099" t="s">
        <v>48604</v>
      </c>
      <c r="S1099" t="s">
        <v>48604</v>
      </c>
      <c r="T1099" t="s">
        <v>88491</v>
      </c>
      <c r="U1099" t="s">
        <v>133328</v>
      </c>
      <c r="V1099" t="s">
        <v>133329</v>
      </c>
      <c r="W1099">
        <v>129570000</v>
      </c>
      <c r="X1099">
        <v>21</v>
      </c>
      <c r="Y1099" t="s">
        <v>133330</v>
      </c>
      <c r="Z1099">
        <v>1</v>
      </c>
      <c r="AA1099" t="s">
        <v>133331</v>
      </c>
      <c r="AB1099" t="s">
        <v>133332</v>
      </c>
      <c r="AC1099" t="s">
        <v>25107</v>
      </c>
      <c r="AD1099" t="s">
        <v>25107</v>
      </c>
      <c r="AE1099">
        <v>3616</v>
      </c>
      <c r="AF1099" t="s">
        <v>25108</v>
      </c>
      <c r="AG1099" t="s">
        <v>25109</v>
      </c>
      <c r="AH1099" t="s">
        <v>25110</v>
      </c>
      <c r="AJ1099" s="4" t="s">
        <v>25111</v>
      </c>
    </row>
    <row r="1100" spans="1:36" x14ac:dyDescent="0.3">
      <c r="A1100" t="s">
        <v>100438</v>
      </c>
      <c r="B1100" t="s">
        <v>120685</v>
      </c>
      <c r="C1100" t="s">
        <v>70626</v>
      </c>
      <c r="D1100" t="s">
        <v>120686</v>
      </c>
      <c r="H1100" t="s">
        <v>16245</v>
      </c>
      <c r="I1100" t="s">
        <v>16246</v>
      </c>
      <c r="J1100" t="s">
        <v>16247</v>
      </c>
      <c r="K1100" t="s">
        <v>2212</v>
      </c>
      <c r="N1100">
        <v>14</v>
      </c>
      <c r="O1100">
        <v>14</v>
      </c>
      <c r="P1100">
        <v>14</v>
      </c>
      <c r="Q1100" t="s">
        <v>78255</v>
      </c>
      <c r="R1100" t="s">
        <v>78255</v>
      </c>
      <c r="S1100" t="s">
        <v>78255</v>
      </c>
      <c r="T1100" t="s">
        <v>88138</v>
      </c>
      <c r="U1100">
        <v>0</v>
      </c>
      <c r="V1100" t="s">
        <v>133333</v>
      </c>
      <c r="W1100">
        <v>712220000</v>
      </c>
      <c r="X1100">
        <v>49</v>
      </c>
      <c r="Y1100" t="s">
        <v>133334</v>
      </c>
      <c r="Z1100">
        <v>1</v>
      </c>
      <c r="AA1100" t="s">
        <v>133335</v>
      </c>
      <c r="AB1100" t="s">
        <v>133336</v>
      </c>
      <c r="AC1100" t="s">
        <v>16248</v>
      </c>
      <c r="AD1100" t="s">
        <v>16249</v>
      </c>
      <c r="AE1100">
        <v>2247</v>
      </c>
      <c r="AF1100" t="s">
        <v>16250</v>
      </c>
      <c r="AG1100" t="s">
        <v>16251</v>
      </c>
      <c r="AH1100" t="s">
        <v>16252</v>
      </c>
      <c r="AJ1100" s="4" t="s">
        <v>16253</v>
      </c>
    </row>
    <row r="1101" spans="1:36" x14ac:dyDescent="0.3">
      <c r="A1101" t="s">
        <v>120687</v>
      </c>
      <c r="B1101" t="s">
        <v>60121</v>
      </c>
      <c r="C1101" t="s">
        <v>120688</v>
      </c>
      <c r="D1101" t="s">
        <v>120689</v>
      </c>
      <c r="N1101">
        <v>1</v>
      </c>
      <c r="O1101">
        <v>1</v>
      </c>
      <c r="P1101">
        <v>1</v>
      </c>
      <c r="Q1101" t="s">
        <v>53588</v>
      </c>
      <c r="R1101" t="s">
        <v>53588</v>
      </c>
      <c r="S1101" t="s">
        <v>53588</v>
      </c>
      <c r="T1101" t="s">
        <v>108367</v>
      </c>
      <c r="U1101" t="s">
        <v>133337</v>
      </c>
      <c r="V1101" t="s">
        <v>133338</v>
      </c>
      <c r="W1101">
        <v>44609000</v>
      </c>
      <c r="X1101">
        <v>7</v>
      </c>
      <c r="Y1101" t="s">
        <v>133339</v>
      </c>
      <c r="Z1101">
        <v>1</v>
      </c>
      <c r="AA1101" t="s">
        <v>133340</v>
      </c>
      <c r="AB1101" t="s">
        <v>133341</v>
      </c>
      <c r="AC1101" t="s">
        <v>39896</v>
      </c>
      <c r="AD1101" t="s">
        <v>39896</v>
      </c>
      <c r="AE1101">
        <v>2648</v>
      </c>
      <c r="AF1101" t="s">
        <v>39895</v>
      </c>
      <c r="AG1101" t="s">
        <v>39894</v>
      </c>
      <c r="AJ1101" s="4" t="s">
        <v>19161</v>
      </c>
    </row>
    <row r="1102" spans="1:36" x14ac:dyDescent="0.3">
      <c r="A1102" t="s">
        <v>120690</v>
      </c>
      <c r="B1102" t="s">
        <v>60089</v>
      </c>
      <c r="C1102" t="s">
        <v>63525</v>
      </c>
      <c r="D1102" t="s">
        <v>120691</v>
      </c>
      <c r="I1102" t="s">
        <v>1825</v>
      </c>
      <c r="N1102">
        <v>4</v>
      </c>
      <c r="O1102">
        <v>4</v>
      </c>
      <c r="P1102">
        <v>4</v>
      </c>
      <c r="Q1102" t="s">
        <v>75948</v>
      </c>
      <c r="R1102" t="s">
        <v>75948</v>
      </c>
      <c r="S1102" t="s">
        <v>75948</v>
      </c>
      <c r="T1102" t="s">
        <v>91230</v>
      </c>
      <c r="U1102">
        <v>0</v>
      </c>
      <c r="V1102" t="s">
        <v>133342</v>
      </c>
      <c r="W1102">
        <v>164170000</v>
      </c>
      <c r="X1102">
        <v>24</v>
      </c>
      <c r="Y1102" t="s">
        <v>133343</v>
      </c>
      <c r="Z1102">
        <v>1</v>
      </c>
      <c r="AA1102" t="s">
        <v>133344</v>
      </c>
      <c r="AB1102" t="s">
        <v>133345</v>
      </c>
      <c r="AC1102" t="s">
        <v>25961</v>
      </c>
      <c r="AD1102" t="s">
        <v>25961</v>
      </c>
      <c r="AE1102">
        <v>3747</v>
      </c>
      <c r="AF1102" t="s">
        <v>25962</v>
      </c>
      <c r="AG1102" t="s">
        <v>25963</v>
      </c>
      <c r="AJ1102" s="4" t="s">
        <v>25964</v>
      </c>
    </row>
    <row r="1103" spans="1:36" x14ac:dyDescent="0.3">
      <c r="A1103" t="s">
        <v>67764</v>
      </c>
      <c r="B1103" t="s">
        <v>66872</v>
      </c>
      <c r="C1103" t="s">
        <v>54984</v>
      </c>
      <c r="D1103" t="s">
        <v>120692</v>
      </c>
      <c r="H1103" t="s">
        <v>10304</v>
      </c>
      <c r="I1103" t="s">
        <v>10305</v>
      </c>
      <c r="J1103" t="s">
        <v>10306</v>
      </c>
      <c r="N1103">
        <v>29</v>
      </c>
      <c r="O1103">
        <v>29</v>
      </c>
      <c r="P1103">
        <v>29</v>
      </c>
      <c r="Q1103" t="s">
        <v>78213</v>
      </c>
      <c r="R1103" t="s">
        <v>78213</v>
      </c>
      <c r="S1103" t="s">
        <v>78213</v>
      </c>
      <c r="T1103" t="s">
        <v>96425</v>
      </c>
      <c r="U1103">
        <v>0</v>
      </c>
      <c r="V1103" t="s">
        <v>133346</v>
      </c>
      <c r="W1103">
        <v>1358700000</v>
      </c>
      <c r="X1103">
        <v>149</v>
      </c>
      <c r="Y1103" t="s">
        <v>133347</v>
      </c>
      <c r="Z1103">
        <v>1</v>
      </c>
      <c r="AA1103" t="s">
        <v>133348</v>
      </c>
      <c r="AB1103" t="s">
        <v>133349</v>
      </c>
      <c r="AC1103" t="s">
        <v>46406</v>
      </c>
      <c r="AD1103" t="s">
        <v>10308</v>
      </c>
      <c r="AE1103">
        <v>1477</v>
      </c>
      <c r="AF1103" t="s">
        <v>10309</v>
      </c>
      <c r="AG1103" t="s">
        <v>10310</v>
      </c>
      <c r="AH1103" t="s">
        <v>10311</v>
      </c>
      <c r="AJ1103" s="4" t="s">
        <v>10312</v>
      </c>
    </row>
    <row r="1104" spans="1:36" x14ac:dyDescent="0.3">
      <c r="A1104" t="s">
        <v>120693</v>
      </c>
      <c r="B1104" t="s">
        <v>120694</v>
      </c>
      <c r="C1104" t="s">
        <v>120695</v>
      </c>
      <c r="D1104" t="s">
        <v>120696</v>
      </c>
      <c r="H1104" t="s">
        <v>159</v>
      </c>
      <c r="I1104" t="s">
        <v>107</v>
      </c>
      <c r="J1104" t="s">
        <v>160</v>
      </c>
      <c r="N1104">
        <v>9</v>
      </c>
      <c r="O1104">
        <v>9</v>
      </c>
      <c r="P1104">
        <v>9</v>
      </c>
      <c r="Q1104" t="s">
        <v>77281</v>
      </c>
      <c r="R1104" t="s">
        <v>77281</v>
      </c>
      <c r="S1104" t="s">
        <v>77281</v>
      </c>
      <c r="T1104" t="s">
        <v>90489</v>
      </c>
      <c r="U1104">
        <v>0</v>
      </c>
      <c r="V1104" t="s">
        <v>133350</v>
      </c>
      <c r="W1104">
        <v>93927000</v>
      </c>
      <c r="X1104">
        <v>14</v>
      </c>
      <c r="Y1104" t="s">
        <v>133351</v>
      </c>
      <c r="Z1104">
        <v>1</v>
      </c>
      <c r="AA1104" t="s">
        <v>133352</v>
      </c>
      <c r="AB1104" t="s">
        <v>133353</v>
      </c>
      <c r="AC1104" t="s">
        <v>162</v>
      </c>
      <c r="AD1104" t="s">
        <v>162</v>
      </c>
      <c r="AE1104">
        <v>171</v>
      </c>
      <c r="AF1104" t="s">
        <v>163</v>
      </c>
      <c r="AG1104" t="s">
        <v>164</v>
      </c>
      <c r="AH1104" t="s">
        <v>165</v>
      </c>
      <c r="AJ1104" s="4" t="s">
        <v>166</v>
      </c>
    </row>
    <row r="1105" spans="1:36" x14ac:dyDescent="0.3">
      <c r="A1105" t="s">
        <v>120697</v>
      </c>
      <c r="B1105" t="s">
        <v>120698</v>
      </c>
      <c r="C1105" t="s">
        <v>120699</v>
      </c>
      <c r="D1105" t="s">
        <v>120700</v>
      </c>
      <c r="H1105" t="s">
        <v>5762</v>
      </c>
      <c r="I1105" t="s">
        <v>2979</v>
      </c>
      <c r="J1105" t="s">
        <v>8508</v>
      </c>
      <c r="N1105">
        <v>5</v>
      </c>
      <c r="O1105">
        <v>5</v>
      </c>
      <c r="P1105">
        <v>5</v>
      </c>
      <c r="Q1105" t="s">
        <v>79152</v>
      </c>
      <c r="R1105" t="s">
        <v>79152</v>
      </c>
      <c r="S1105" t="s">
        <v>79152</v>
      </c>
      <c r="T1105" t="s">
        <v>88432</v>
      </c>
      <c r="U1105">
        <v>0</v>
      </c>
      <c r="V1105" t="s">
        <v>77070</v>
      </c>
      <c r="W1105">
        <v>2258100000</v>
      </c>
      <c r="X1105">
        <v>97</v>
      </c>
      <c r="Y1105" t="s">
        <v>133354</v>
      </c>
      <c r="Z1105">
        <v>1</v>
      </c>
      <c r="AA1105" t="s">
        <v>133355</v>
      </c>
      <c r="AB1105" t="s">
        <v>133356</v>
      </c>
      <c r="AC1105" t="s">
        <v>11608</v>
      </c>
      <c r="AD1105" t="s">
        <v>11608</v>
      </c>
      <c r="AE1105">
        <v>1637</v>
      </c>
      <c r="AF1105" t="s">
        <v>11609</v>
      </c>
      <c r="AG1105" t="s">
        <v>11610</v>
      </c>
      <c r="AJ1105" s="4" t="s">
        <v>11611</v>
      </c>
    </row>
    <row r="1106" spans="1:36" x14ac:dyDescent="0.3">
      <c r="A1106" t="s">
        <v>120701</v>
      </c>
      <c r="B1106" t="s">
        <v>61914</v>
      </c>
      <c r="C1106" t="s">
        <v>120702</v>
      </c>
      <c r="D1106" t="s">
        <v>120703</v>
      </c>
      <c r="J1106" t="s">
        <v>46405</v>
      </c>
      <c r="N1106">
        <v>2</v>
      </c>
      <c r="O1106">
        <v>2</v>
      </c>
      <c r="P1106">
        <v>2</v>
      </c>
      <c r="Q1106" t="s">
        <v>48768</v>
      </c>
      <c r="R1106" t="s">
        <v>48768</v>
      </c>
      <c r="S1106" t="s">
        <v>48768</v>
      </c>
      <c r="T1106" t="s">
        <v>133357</v>
      </c>
      <c r="U1106">
        <v>0</v>
      </c>
      <c r="V1106" t="s">
        <v>65510</v>
      </c>
      <c r="W1106">
        <v>111760000</v>
      </c>
      <c r="X1106">
        <v>21</v>
      </c>
      <c r="Y1106" t="s">
        <v>133358</v>
      </c>
      <c r="Z1106">
        <v>1</v>
      </c>
      <c r="AA1106" t="s">
        <v>133359</v>
      </c>
      <c r="AB1106" t="s">
        <v>133360</v>
      </c>
      <c r="AC1106" t="s">
        <v>46404</v>
      </c>
      <c r="AD1106" t="s">
        <v>46404</v>
      </c>
      <c r="AE1106">
        <v>1964</v>
      </c>
      <c r="AF1106" t="s">
        <v>46403</v>
      </c>
      <c r="AG1106" t="s">
        <v>46402</v>
      </c>
      <c r="AJ1106" s="4" t="s">
        <v>14113</v>
      </c>
    </row>
    <row r="1107" spans="1:36" x14ac:dyDescent="0.3">
      <c r="A1107" t="s">
        <v>120704</v>
      </c>
      <c r="B1107" t="s">
        <v>52026</v>
      </c>
      <c r="C1107" t="s">
        <v>120705</v>
      </c>
      <c r="D1107" t="s">
        <v>51762</v>
      </c>
      <c r="H1107" t="s">
        <v>6255</v>
      </c>
      <c r="I1107" t="s">
        <v>6256</v>
      </c>
      <c r="J1107" t="s">
        <v>6257</v>
      </c>
      <c r="K1107" t="s">
        <v>6258</v>
      </c>
      <c r="N1107">
        <v>11</v>
      </c>
      <c r="O1107">
        <v>11</v>
      </c>
      <c r="P1107">
        <v>6</v>
      </c>
      <c r="Q1107" t="s">
        <v>79031</v>
      </c>
      <c r="R1107" t="s">
        <v>79031</v>
      </c>
      <c r="S1107" t="s">
        <v>48520</v>
      </c>
      <c r="T1107" t="s">
        <v>89961</v>
      </c>
      <c r="U1107">
        <v>0</v>
      </c>
      <c r="V1107" t="s">
        <v>133361</v>
      </c>
      <c r="W1107">
        <v>1142800000</v>
      </c>
      <c r="X1107">
        <v>86</v>
      </c>
      <c r="Y1107" t="s">
        <v>133362</v>
      </c>
      <c r="Z1107">
        <v>1</v>
      </c>
      <c r="AA1107" t="s">
        <v>133363</v>
      </c>
      <c r="AB1107" t="s">
        <v>133364</v>
      </c>
      <c r="AC1107" t="s">
        <v>6259</v>
      </c>
      <c r="AD1107" t="s">
        <v>6260</v>
      </c>
      <c r="AE1107">
        <v>990</v>
      </c>
      <c r="AF1107" t="s">
        <v>6261</v>
      </c>
      <c r="AG1107" t="s">
        <v>6262</v>
      </c>
      <c r="AH1107" t="s">
        <v>6263</v>
      </c>
      <c r="AJ1107" s="4" t="s">
        <v>6264</v>
      </c>
    </row>
    <row r="1108" spans="1:36" x14ac:dyDescent="0.3">
      <c r="A1108" t="s">
        <v>120706</v>
      </c>
      <c r="B1108" t="s">
        <v>100083</v>
      </c>
      <c r="C1108" t="s">
        <v>99015</v>
      </c>
      <c r="D1108" t="s">
        <v>120707</v>
      </c>
      <c r="H1108" t="s">
        <v>5672</v>
      </c>
      <c r="I1108" t="s">
        <v>5673</v>
      </c>
      <c r="J1108" t="s">
        <v>5674</v>
      </c>
      <c r="K1108" t="s">
        <v>775</v>
      </c>
      <c r="N1108">
        <v>9</v>
      </c>
      <c r="O1108">
        <v>9</v>
      </c>
      <c r="P1108">
        <v>9</v>
      </c>
      <c r="Q1108" t="s">
        <v>48653</v>
      </c>
      <c r="R1108" t="s">
        <v>48653</v>
      </c>
      <c r="S1108" t="s">
        <v>48653</v>
      </c>
      <c r="T1108" t="s">
        <v>80119</v>
      </c>
      <c r="U1108">
        <v>0</v>
      </c>
      <c r="V1108" t="s">
        <v>133365</v>
      </c>
      <c r="W1108">
        <v>2052100000</v>
      </c>
      <c r="X1108">
        <v>223</v>
      </c>
      <c r="Y1108" t="s">
        <v>133366</v>
      </c>
      <c r="Z1108">
        <v>1</v>
      </c>
      <c r="AA1108" t="s">
        <v>133367</v>
      </c>
      <c r="AB1108" t="s">
        <v>133368</v>
      </c>
      <c r="AC1108" t="s">
        <v>5675</v>
      </c>
      <c r="AD1108" t="s">
        <v>5675</v>
      </c>
      <c r="AE1108">
        <v>925</v>
      </c>
      <c r="AF1108" t="s">
        <v>5676</v>
      </c>
      <c r="AG1108" t="s">
        <v>5677</v>
      </c>
      <c r="AH1108" t="s">
        <v>5678</v>
      </c>
      <c r="AJ1108" s="4" t="s">
        <v>5679</v>
      </c>
    </row>
    <row r="1109" spans="1:36" x14ac:dyDescent="0.3">
      <c r="A1109" t="s">
        <v>120708</v>
      </c>
      <c r="B1109" t="s">
        <v>51122</v>
      </c>
      <c r="C1109" t="s">
        <v>120709</v>
      </c>
      <c r="D1109" t="s">
        <v>120710</v>
      </c>
      <c r="H1109" t="s">
        <v>31248</v>
      </c>
      <c r="I1109" t="s">
        <v>33</v>
      </c>
      <c r="J1109" t="s">
        <v>2769</v>
      </c>
      <c r="N1109">
        <v>15</v>
      </c>
      <c r="O1109">
        <v>15</v>
      </c>
      <c r="P1109">
        <v>15</v>
      </c>
      <c r="Q1109" t="s">
        <v>79924</v>
      </c>
      <c r="R1109" t="s">
        <v>79924</v>
      </c>
      <c r="S1109" t="s">
        <v>79924</v>
      </c>
      <c r="T1109" t="s">
        <v>83543</v>
      </c>
      <c r="U1109">
        <v>0</v>
      </c>
      <c r="V1109" t="s">
        <v>133369</v>
      </c>
      <c r="W1109">
        <v>620320000</v>
      </c>
      <c r="X1109">
        <v>58</v>
      </c>
      <c r="Y1109" t="s">
        <v>133370</v>
      </c>
      <c r="Z1109">
        <v>1</v>
      </c>
      <c r="AA1109" t="s">
        <v>133371</v>
      </c>
      <c r="AB1109" t="s">
        <v>133372</v>
      </c>
      <c r="AC1109" t="s">
        <v>31249</v>
      </c>
      <c r="AD1109" t="s">
        <v>31250</v>
      </c>
      <c r="AE1109">
        <v>4545</v>
      </c>
      <c r="AF1109" t="s">
        <v>31251</v>
      </c>
      <c r="AG1109" t="s">
        <v>31252</v>
      </c>
      <c r="AH1109" t="s">
        <v>31253</v>
      </c>
      <c r="AJ1109" s="4" t="s">
        <v>31254</v>
      </c>
    </row>
    <row r="1110" spans="1:36" x14ac:dyDescent="0.3">
      <c r="A1110" t="s">
        <v>55565</v>
      </c>
      <c r="B1110" t="s">
        <v>49627</v>
      </c>
      <c r="C1110" t="s">
        <v>49090</v>
      </c>
      <c r="D1110" t="s">
        <v>120711</v>
      </c>
      <c r="H1110" t="s">
        <v>1766</v>
      </c>
      <c r="I1110" t="s">
        <v>40486</v>
      </c>
      <c r="J1110" t="s">
        <v>1395</v>
      </c>
      <c r="N1110">
        <v>5</v>
      </c>
      <c r="O1110">
        <v>5</v>
      </c>
      <c r="P1110">
        <v>5</v>
      </c>
      <c r="Q1110" t="s">
        <v>80446</v>
      </c>
      <c r="R1110" t="s">
        <v>80446</v>
      </c>
      <c r="S1110" t="s">
        <v>80446</v>
      </c>
      <c r="T1110" t="s">
        <v>106247</v>
      </c>
      <c r="U1110">
        <v>0</v>
      </c>
      <c r="V1110" t="s">
        <v>133373</v>
      </c>
      <c r="W1110">
        <v>120700000</v>
      </c>
      <c r="X1110">
        <v>17</v>
      </c>
      <c r="Y1110" t="s">
        <v>133374</v>
      </c>
      <c r="Z1110">
        <v>1</v>
      </c>
      <c r="AA1110" t="s">
        <v>133375</v>
      </c>
      <c r="AB1110" t="s">
        <v>133376</v>
      </c>
      <c r="AC1110" t="s">
        <v>46401</v>
      </c>
      <c r="AD1110" t="s">
        <v>40485</v>
      </c>
      <c r="AE1110">
        <v>854</v>
      </c>
      <c r="AF1110" t="s">
        <v>40484</v>
      </c>
      <c r="AG1110" t="s">
        <v>40483</v>
      </c>
      <c r="AJ1110" s="4" t="s">
        <v>5097</v>
      </c>
    </row>
    <row r="1111" spans="1:36" x14ac:dyDescent="0.3">
      <c r="A1111" t="s">
        <v>120712</v>
      </c>
      <c r="B1111" t="s">
        <v>71373</v>
      </c>
      <c r="C1111" t="s">
        <v>120713</v>
      </c>
      <c r="D1111" t="s">
        <v>120714</v>
      </c>
      <c r="H1111" t="s">
        <v>7252</v>
      </c>
      <c r="I1111" t="s">
        <v>7253</v>
      </c>
      <c r="J1111" t="s">
        <v>7254</v>
      </c>
      <c r="N1111">
        <v>9</v>
      </c>
      <c r="O1111">
        <v>9</v>
      </c>
      <c r="P1111">
        <v>9</v>
      </c>
      <c r="Q1111" t="s">
        <v>80784</v>
      </c>
      <c r="R1111" t="s">
        <v>80784</v>
      </c>
      <c r="S1111" t="s">
        <v>80784</v>
      </c>
      <c r="T1111" t="s">
        <v>48684</v>
      </c>
      <c r="U1111">
        <v>0</v>
      </c>
      <c r="V1111" t="s">
        <v>133377</v>
      </c>
      <c r="W1111">
        <v>588950000</v>
      </c>
      <c r="X1111">
        <v>45</v>
      </c>
      <c r="Y1111" t="s">
        <v>133378</v>
      </c>
      <c r="Z1111">
        <v>1</v>
      </c>
      <c r="AA1111" t="s">
        <v>133379</v>
      </c>
      <c r="AB1111" t="s">
        <v>133380</v>
      </c>
      <c r="AC1111" t="s">
        <v>7255</v>
      </c>
      <c r="AD1111" t="s">
        <v>7255</v>
      </c>
      <c r="AE1111">
        <v>1108</v>
      </c>
      <c r="AF1111" t="s">
        <v>7256</v>
      </c>
      <c r="AG1111" t="s">
        <v>7257</v>
      </c>
      <c r="AH1111" t="s">
        <v>7258</v>
      </c>
      <c r="AI1111" t="s">
        <v>7259</v>
      </c>
      <c r="AJ1111" s="4" t="s">
        <v>7260</v>
      </c>
    </row>
    <row r="1112" spans="1:36" x14ac:dyDescent="0.3">
      <c r="A1112" t="s">
        <v>98756</v>
      </c>
      <c r="B1112" t="s">
        <v>86643</v>
      </c>
      <c r="C1112" t="s">
        <v>120715</v>
      </c>
      <c r="D1112" t="s">
        <v>61155</v>
      </c>
      <c r="H1112" t="s">
        <v>13977</v>
      </c>
      <c r="I1112" t="s">
        <v>2847</v>
      </c>
      <c r="J1112" t="s">
        <v>957</v>
      </c>
      <c r="N1112">
        <v>2</v>
      </c>
      <c r="O1112">
        <v>2</v>
      </c>
      <c r="P1112">
        <v>2</v>
      </c>
      <c r="Q1112" t="s">
        <v>67057</v>
      </c>
      <c r="R1112" t="s">
        <v>67057</v>
      </c>
      <c r="S1112" t="s">
        <v>67057</v>
      </c>
      <c r="T1112" t="s">
        <v>84671</v>
      </c>
      <c r="U1112" t="s">
        <v>133381</v>
      </c>
      <c r="V1112" t="s">
        <v>133382</v>
      </c>
      <c r="W1112">
        <v>29219000</v>
      </c>
      <c r="X1112">
        <v>5</v>
      </c>
      <c r="Y1112" t="s">
        <v>133383</v>
      </c>
      <c r="Z1112">
        <v>1</v>
      </c>
      <c r="AA1112" t="s">
        <v>133384</v>
      </c>
      <c r="AB1112" t="s">
        <v>133385</v>
      </c>
      <c r="AC1112" t="s">
        <v>13978</v>
      </c>
      <c r="AD1112" t="s">
        <v>13978</v>
      </c>
      <c r="AE1112">
        <v>1949</v>
      </c>
      <c r="AF1112" t="s">
        <v>13979</v>
      </c>
      <c r="AG1112" t="s">
        <v>13980</v>
      </c>
    </row>
    <row r="1113" spans="1:36" x14ac:dyDescent="0.3">
      <c r="A1113" t="s">
        <v>56958</v>
      </c>
      <c r="B1113" t="s">
        <v>70511</v>
      </c>
      <c r="C1113" t="s">
        <v>120716</v>
      </c>
      <c r="D1113" t="s">
        <v>120717</v>
      </c>
      <c r="H1113" t="s">
        <v>4902</v>
      </c>
      <c r="I1113" t="s">
        <v>4903</v>
      </c>
      <c r="J1113" t="s">
        <v>4904</v>
      </c>
      <c r="K1113" t="s">
        <v>4905</v>
      </c>
      <c r="N1113">
        <v>7</v>
      </c>
      <c r="O1113">
        <v>7</v>
      </c>
      <c r="P1113">
        <v>7</v>
      </c>
      <c r="Q1113" t="s">
        <v>76826</v>
      </c>
      <c r="R1113" t="s">
        <v>76826</v>
      </c>
      <c r="S1113" t="s">
        <v>76826</v>
      </c>
      <c r="T1113" t="s">
        <v>83440</v>
      </c>
      <c r="U1113">
        <v>0</v>
      </c>
      <c r="V1113" t="s">
        <v>133386</v>
      </c>
      <c r="W1113">
        <v>300240000</v>
      </c>
      <c r="X1113">
        <v>33</v>
      </c>
      <c r="Y1113" t="s">
        <v>133387</v>
      </c>
      <c r="Z1113">
        <v>1</v>
      </c>
      <c r="AA1113" t="s">
        <v>133388</v>
      </c>
      <c r="AB1113" t="s">
        <v>133389</v>
      </c>
      <c r="AC1113" t="s">
        <v>4906</v>
      </c>
      <c r="AD1113" t="s">
        <v>4906</v>
      </c>
      <c r="AE1113">
        <v>831</v>
      </c>
      <c r="AF1113" t="s">
        <v>4907</v>
      </c>
      <c r="AG1113" t="s">
        <v>4908</v>
      </c>
      <c r="AH1113" t="s">
        <v>4909</v>
      </c>
      <c r="AJ1113" s="4" t="s">
        <v>4910</v>
      </c>
    </row>
    <row r="1114" spans="1:36" x14ac:dyDescent="0.3">
      <c r="A1114" t="s">
        <v>73232</v>
      </c>
      <c r="B1114" t="s">
        <v>66455</v>
      </c>
      <c r="C1114" t="s">
        <v>73670</v>
      </c>
      <c r="D1114" t="s">
        <v>70978</v>
      </c>
      <c r="I1114" t="s">
        <v>38232</v>
      </c>
      <c r="J1114" t="s">
        <v>3245</v>
      </c>
      <c r="N1114">
        <v>4</v>
      </c>
      <c r="O1114">
        <v>2</v>
      </c>
      <c r="P1114">
        <v>2</v>
      </c>
      <c r="Q1114" t="s">
        <v>79559</v>
      </c>
      <c r="R1114" t="s">
        <v>76238</v>
      </c>
      <c r="S1114" t="s">
        <v>76238</v>
      </c>
      <c r="T1114" t="s">
        <v>114486</v>
      </c>
      <c r="U1114">
        <v>0</v>
      </c>
      <c r="V1114" t="s">
        <v>133390</v>
      </c>
      <c r="W1114">
        <v>108470000</v>
      </c>
      <c r="X1114">
        <v>5</v>
      </c>
      <c r="Y1114" t="s">
        <v>133391</v>
      </c>
      <c r="Z1114">
        <v>1</v>
      </c>
      <c r="AA1114" t="s">
        <v>133392</v>
      </c>
      <c r="AB1114" t="s">
        <v>133393</v>
      </c>
      <c r="AC1114" t="s">
        <v>38230</v>
      </c>
      <c r="AD1114" t="s">
        <v>38230</v>
      </c>
      <c r="AE1114">
        <v>2027</v>
      </c>
      <c r="AF1114" t="s">
        <v>38229</v>
      </c>
      <c r="AG1114" t="s">
        <v>38228</v>
      </c>
      <c r="AJ1114" s="4" t="s">
        <v>14554</v>
      </c>
    </row>
    <row r="1115" spans="1:36" x14ac:dyDescent="0.3">
      <c r="A1115">
        <v>1</v>
      </c>
      <c r="B1115" t="s">
        <v>120718</v>
      </c>
      <c r="C1115" t="s">
        <v>120719</v>
      </c>
      <c r="D1115">
        <v>1</v>
      </c>
      <c r="N1115">
        <v>1</v>
      </c>
      <c r="O1115">
        <v>1</v>
      </c>
      <c r="P1115">
        <v>1</v>
      </c>
      <c r="Q1115" t="s">
        <v>77440</v>
      </c>
      <c r="R1115" t="s">
        <v>77440</v>
      </c>
      <c r="S1115" t="s">
        <v>77440</v>
      </c>
      <c r="T1115" t="s">
        <v>87799</v>
      </c>
      <c r="U1115" t="s">
        <v>133394</v>
      </c>
      <c r="V1115" t="s">
        <v>133395</v>
      </c>
      <c r="W1115">
        <v>4606800</v>
      </c>
      <c r="X1115">
        <v>2</v>
      </c>
      <c r="Y1115" t="s">
        <v>133396</v>
      </c>
      <c r="Z1115">
        <v>1</v>
      </c>
      <c r="AA1115" t="s">
        <v>133397</v>
      </c>
      <c r="AB1115" t="s">
        <v>133398</v>
      </c>
      <c r="AC1115" t="s">
        <v>8802</v>
      </c>
      <c r="AD1115" t="s">
        <v>8802</v>
      </c>
      <c r="AE1115">
        <v>1288</v>
      </c>
      <c r="AF1115" t="s">
        <v>8803</v>
      </c>
    </row>
    <row r="1116" spans="1:36" x14ac:dyDescent="0.3">
      <c r="A1116" t="s">
        <v>120720</v>
      </c>
      <c r="B1116" t="s">
        <v>120721</v>
      </c>
      <c r="C1116" t="s">
        <v>72447</v>
      </c>
      <c r="D1116" t="s">
        <v>71209</v>
      </c>
      <c r="H1116" t="s">
        <v>7291</v>
      </c>
      <c r="I1116" t="s">
        <v>7292</v>
      </c>
      <c r="J1116" t="s">
        <v>7293</v>
      </c>
      <c r="K1116" t="s">
        <v>1380</v>
      </c>
      <c r="N1116">
        <v>9</v>
      </c>
      <c r="O1116">
        <v>9</v>
      </c>
      <c r="P1116">
        <v>9</v>
      </c>
      <c r="Q1116" t="s">
        <v>85428</v>
      </c>
      <c r="R1116" t="s">
        <v>85428</v>
      </c>
      <c r="S1116" t="s">
        <v>85428</v>
      </c>
      <c r="T1116" t="s">
        <v>96214</v>
      </c>
      <c r="U1116">
        <v>0</v>
      </c>
      <c r="V1116" t="s">
        <v>133399</v>
      </c>
      <c r="W1116">
        <v>1071100000</v>
      </c>
      <c r="X1116">
        <v>105</v>
      </c>
      <c r="Y1116" t="s">
        <v>133400</v>
      </c>
      <c r="Z1116">
        <v>1</v>
      </c>
      <c r="AA1116" t="s">
        <v>133401</v>
      </c>
      <c r="AB1116" t="s">
        <v>133402</v>
      </c>
      <c r="AC1116" t="s">
        <v>40908</v>
      </c>
      <c r="AD1116" t="s">
        <v>40908</v>
      </c>
      <c r="AE1116">
        <v>1113</v>
      </c>
      <c r="AF1116" t="s">
        <v>7295</v>
      </c>
      <c r="AG1116" t="s">
        <v>7296</v>
      </c>
      <c r="AH1116" t="s">
        <v>7297</v>
      </c>
      <c r="AJ1116" s="4" t="s">
        <v>7298</v>
      </c>
    </row>
    <row r="1117" spans="1:36" x14ac:dyDescent="0.3">
      <c r="A1117" t="s">
        <v>58052</v>
      </c>
      <c r="B1117" t="s">
        <v>120722</v>
      </c>
      <c r="C1117" t="s">
        <v>71437</v>
      </c>
      <c r="D1117" t="s">
        <v>120723</v>
      </c>
      <c r="H1117" t="s">
        <v>28877</v>
      </c>
      <c r="I1117" t="s">
        <v>28878</v>
      </c>
      <c r="J1117" t="s">
        <v>28879</v>
      </c>
      <c r="K1117" t="s">
        <v>28880</v>
      </c>
      <c r="N1117">
        <v>31</v>
      </c>
      <c r="O1117">
        <v>31</v>
      </c>
      <c r="P1117">
        <v>31</v>
      </c>
      <c r="Q1117" t="s">
        <v>78453</v>
      </c>
      <c r="R1117" t="s">
        <v>78453</v>
      </c>
      <c r="S1117" t="s">
        <v>78453</v>
      </c>
      <c r="T1117" t="s">
        <v>96330</v>
      </c>
      <c r="U1117">
        <v>0</v>
      </c>
      <c r="V1117" t="s">
        <v>133403</v>
      </c>
      <c r="W1117">
        <v>1128800000</v>
      </c>
      <c r="X1117">
        <v>130</v>
      </c>
      <c r="Y1117" t="s">
        <v>133404</v>
      </c>
      <c r="Z1117">
        <v>1</v>
      </c>
      <c r="AA1117" t="s">
        <v>133405</v>
      </c>
      <c r="AB1117" t="s">
        <v>133406</v>
      </c>
      <c r="AC1117" t="s">
        <v>28881</v>
      </c>
      <c r="AD1117" t="s">
        <v>28881</v>
      </c>
      <c r="AE1117">
        <v>4169</v>
      </c>
      <c r="AF1117" t="s">
        <v>28882</v>
      </c>
      <c r="AG1117" t="s">
        <v>28883</v>
      </c>
      <c r="AH1117" t="s">
        <v>28884</v>
      </c>
      <c r="AI1117" t="s">
        <v>28885</v>
      </c>
      <c r="AJ1117" s="4" t="s">
        <v>28886</v>
      </c>
    </row>
    <row r="1118" spans="1:36" x14ac:dyDescent="0.3">
      <c r="A1118" t="s">
        <v>120724</v>
      </c>
      <c r="B1118" t="s">
        <v>62213</v>
      </c>
      <c r="C1118" t="s">
        <v>70525</v>
      </c>
      <c r="D1118" t="s">
        <v>120725</v>
      </c>
      <c r="H1118" t="s">
        <v>23951</v>
      </c>
      <c r="J1118" t="s">
        <v>23952</v>
      </c>
      <c r="N1118">
        <v>8</v>
      </c>
      <c r="O1118">
        <v>8</v>
      </c>
      <c r="P1118">
        <v>8</v>
      </c>
      <c r="Q1118" t="s">
        <v>79152</v>
      </c>
      <c r="R1118" t="s">
        <v>79152</v>
      </c>
      <c r="S1118" t="s">
        <v>79152</v>
      </c>
      <c r="T1118" t="s">
        <v>59482</v>
      </c>
      <c r="U1118">
        <v>0</v>
      </c>
      <c r="V1118" t="s">
        <v>133407</v>
      </c>
      <c r="W1118">
        <v>765910000</v>
      </c>
      <c r="X1118">
        <v>40</v>
      </c>
      <c r="Y1118" t="s">
        <v>133408</v>
      </c>
      <c r="Z1118">
        <v>1</v>
      </c>
      <c r="AA1118" t="s">
        <v>133409</v>
      </c>
      <c r="AB1118" t="s">
        <v>133410</v>
      </c>
      <c r="AC1118" t="s">
        <v>23953</v>
      </c>
      <c r="AD1118" t="s">
        <v>23953</v>
      </c>
      <c r="AE1118">
        <v>3449</v>
      </c>
      <c r="AF1118" t="s">
        <v>23954</v>
      </c>
      <c r="AG1118" t="s">
        <v>23955</v>
      </c>
      <c r="AH1118" t="s">
        <v>23956</v>
      </c>
      <c r="AI1118" t="s">
        <v>23957</v>
      </c>
      <c r="AJ1118" s="4" t="s">
        <v>23958</v>
      </c>
    </row>
    <row r="1119" spans="1:36" x14ac:dyDescent="0.3">
      <c r="A1119" t="s">
        <v>120726</v>
      </c>
      <c r="B1119">
        <v>1</v>
      </c>
      <c r="C1119" t="s">
        <v>120727</v>
      </c>
      <c r="D1119">
        <v>1</v>
      </c>
      <c r="H1119" t="s">
        <v>16378</v>
      </c>
      <c r="I1119" t="s">
        <v>16379</v>
      </c>
      <c r="J1119" t="s">
        <v>16380</v>
      </c>
      <c r="N1119">
        <v>3</v>
      </c>
      <c r="O1119">
        <v>3</v>
      </c>
      <c r="P1119">
        <v>3</v>
      </c>
      <c r="Q1119" t="s">
        <v>48404</v>
      </c>
      <c r="R1119" t="s">
        <v>48404</v>
      </c>
      <c r="S1119" t="s">
        <v>48404</v>
      </c>
      <c r="T1119" t="s">
        <v>94590</v>
      </c>
      <c r="U1119" t="s">
        <v>133411</v>
      </c>
      <c r="V1119" t="s">
        <v>133412</v>
      </c>
      <c r="W1119">
        <v>35221000</v>
      </c>
      <c r="X1119">
        <v>7</v>
      </c>
      <c r="Y1119" t="s">
        <v>133413</v>
      </c>
      <c r="Z1119">
        <v>1</v>
      </c>
      <c r="AA1119" t="s">
        <v>133414</v>
      </c>
      <c r="AB1119" t="s">
        <v>133415</v>
      </c>
      <c r="AC1119" t="s">
        <v>16381</v>
      </c>
      <c r="AD1119" t="s">
        <v>16381</v>
      </c>
      <c r="AE1119">
        <v>2263</v>
      </c>
      <c r="AF1119" t="s">
        <v>16383</v>
      </c>
      <c r="AG1119" t="s">
        <v>16384</v>
      </c>
      <c r="AH1119" t="s">
        <v>16385</v>
      </c>
      <c r="AJ1119" s="4" t="s">
        <v>16386</v>
      </c>
    </row>
    <row r="1120" spans="1:36" x14ac:dyDescent="0.3">
      <c r="A1120" t="s">
        <v>99478</v>
      </c>
      <c r="B1120" t="s">
        <v>66286</v>
      </c>
      <c r="C1120" t="s">
        <v>120728</v>
      </c>
      <c r="D1120" t="s">
        <v>100979</v>
      </c>
      <c r="H1120" t="s">
        <v>16237</v>
      </c>
      <c r="I1120" t="s">
        <v>16238</v>
      </c>
      <c r="J1120" t="s">
        <v>16239</v>
      </c>
      <c r="K1120" t="s">
        <v>1662</v>
      </c>
      <c r="N1120">
        <v>9</v>
      </c>
      <c r="O1120">
        <v>9</v>
      </c>
      <c r="P1120">
        <v>9</v>
      </c>
      <c r="Q1120" t="s">
        <v>48628</v>
      </c>
      <c r="R1120" t="s">
        <v>48628</v>
      </c>
      <c r="S1120" t="s">
        <v>48628</v>
      </c>
      <c r="T1120" t="s">
        <v>84705</v>
      </c>
      <c r="U1120">
        <v>0</v>
      </c>
      <c r="V1120">
        <v>118</v>
      </c>
      <c r="W1120">
        <v>1201900000</v>
      </c>
      <c r="X1120">
        <v>54</v>
      </c>
      <c r="Y1120" t="s">
        <v>133416</v>
      </c>
      <c r="Z1120">
        <v>1</v>
      </c>
      <c r="AA1120" t="s">
        <v>133417</v>
      </c>
      <c r="AB1120" t="s">
        <v>133418</v>
      </c>
      <c r="AC1120" t="s">
        <v>46400</v>
      </c>
      <c r="AD1120" t="s">
        <v>46399</v>
      </c>
      <c r="AE1120">
        <v>2246</v>
      </c>
      <c r="AF1120" t="s">
        <v>16241</v>
      </c>
      <c r="AG1120" t="s">
        <v>16242</v>
      </c>
      <c r="AH1120" t="s">
        <v>16243</v>
      </c>
      <c r="AJ1120" s="4" t="s">
        <v>16244</v>
      </c>
    </row>
    <row r="1121" spans="1:36" x14ac:dyDescent="0.3">
      <c r="A1121" t="s">
        <v>66878</v>
      </c>
      <c r="B1121" t="s">
        <v>64053</v>
      </c>
      <c r="C1121" t="s">
        <v>120729</v>
      </c>
      <c r="D1121" t="s">
        <v>63886</v>
      </c>
      <c r="H1121" t="s">
        <v>16816</v>
      </c>
      <c r="I1121" t="s">
        <v>16817</v>
      </c>
      <c r="J1121" t="s">
        <v>16818</v>
      </c>
      <c r="N1121">
        <v>7</v>
      </c>
      <c r="O1121">
        <v>7</v>
      </c>
      <c r="P1121">
        <v>7</v>
      </c>
      <c r="Q1121">
        <v>62</v>
      </c>
      <c r="R1121">
        <v>62</v>
      </c>
      <c r="S1121">
        <v>62</v>
      </c>
      <c r="T1121" t="s">
        <v>87462</v>
      </c>
      <c r="U1121">
        <v>0</v>
      </c>
      <c r="V1121" t="s">
        <v>133419</v>
      </c>
      <c r="W1121">
        <v>391160000</v>
      </c>
      <c r="X1121">
        <v>25</v>
      </c>
      <c r="Y1121" t="s">
        <v>133420</v>
      </c>
      <c r="Z1121">
        <v>1</v>
      </c>
      <c r="AA1121" t="s">
        <v>133421</v>
      </c>
      <c r="AB1121" t="s">
        <v>133422</v>
      </c>
      <c r="AC1121" t="s">
        <v>16819</v>
      </c>
      <c r="AD1121" t="s">
        <v>16819</v>
      </c>
      <c r="AE1121">
        <v>2324</v>
      </c>
      <c r="AF1121" t="s">
        <v>16820</v>
      </c>
      <c r="AG1121" t="s">
        <v>16821</v>
      </c>
      <c r="AH1121" t="s">
        <v>16822</v>
      </c>
      <c r="AJ1121" s="4" t="s">
        <v>16823</v>
      </c>
    </row>
    <row r="1122" spans="1:36" x14ac:dyDescent="0.3">
      <c r="A1122" t="s">
        <v>118371</v>
      </c>
      <c r="B1122">
        <v>1</v>
      </c>
      <c r="C1122" t="s">
        <v>120730</v>
      </c>
      <c r="D1122">
        <v>1</v>
      </c>
      <c r="I1122" t="s">
        <v>25429</v>
      </c>
      <c r="J1122" t="s">
        <v>25430</v>
      </c>
      <c r="N1122">
        <v>2</v>
      </c>
      <c r="O1122">
        <v>2</v>
      </c>
      <c r="P1122">
        <v>2</v>
      </c>
      <c r="Q1122" t="s">
        <v>76647</v>
      </c>
      <c r="R1122" t="s">
        <v>76647</v>
      </c>
      <c r="S1122" t="s">
        <v>76647</v>
      </c>
      <c r="T1122" t="s">
        <v>96269</v>
      </c>
      <c r="U1122" t="s">
        <v>133423</v>
      </c>
      <c r="V1122" t="s">
        <v>133424</v>
      </c>
      <c r="W1122">
        <v>6007000</v>
      </c>
      <c r="X1122">
        <v>3</v>
      </c>
      <c r="Y1122" t="s">
        <v>133425</v>
      </c>
      <c r="Z1122">
        <v>1</v>
      </c>
      <c r="AA1122" t="s">
        <v>133426</v>
      </c>
      <c r="AB1122" t="s">
        <v>133427</v>
      </c>
      <c r="AC1122" t="s">
        <v>25432</v>
      </c>
      <c r="AD1122" t="s">
        <v>25432</v>
      </c>
      <c r="AE1122">
        <v>3668</v>
      </c>
      <c r="AF1122" t="s">
        <v>25433</v>
      </c>
      <c r="AG1122" t="s">
        <v>25434</v>
      </c>
      <c r="AJ1122" s="4" t="s">
        <v>25435</v>
      </c>
    </row>
    <row r="1123" spans="1:36" x14ac:dyDescent="0.3">
      <c r="A1123" t="s">
        <v>120731</v>
      </c>
      <c r="B1123" t="s">
        <v>120732</v>
      </c>
      <c r="C1123" t="s">
        <v>120733</v>
      </c>
      <c r="D1123" t="s">
        <v>120734</v>
      </c>
      <c r="H1123" t="s">
        <v>32477</v>
      </c>
      <c r="I1123" t="s">
        <v>32478</v>
      </c>
      <c r="J1123" t="s">
        <v>32479</v>
      </c>
      <c r="N1123">
        <v>14</v>
      </c>
      <c r="O1123">
        <v>14</v>
      </c>
      <c r="P1123">
        <v>14</v>
      </c>
      <c r="Q1123">
        <v>38</v>
      </c>
      <c r="R1123">
        <v>38</v>
      </c>
      <c r="S1123">
        <v>38</v>
      </c>
      <c r="T1123" t="s">
        <v>93725</v>
      </c>
      <c r="U1123">
        <v>0</v>
      </c>
      <c r="V1123" t="s">
        <v>133428</v>
      </c>
      <c r="W1123">
        <v>836410000</v>
      </c>
      <c r="X1123">
        <v>92</v>
      </c>
      <c r="Y1123" t="s">
        <v>133429</v>
      </c>
      <c r="Z1123">
        <v>1</v>
      </c>
      <c r="AA1123" t="s">
        <v>133430</v>
      </c>
      <c r="AB1123" t="s">
        <v>133431</v>
      </c>
      <c r="AC1123" t="s">
        <v>32480</v>
      </c>
      <c r="AD1123" t="s">
        <v>32480</v>
      </c>
      <c r="AE1123">
        <v>4734</v>
      </c>
      <c r="AF1123" t="s">
        <v>32481</v>
      </c>
      <c r="AG1123" t="s">
        <v>32482</v>
      </c>
      <c r="AH1123" t="s">
        <v>32483</v>
      </c>
      <c r="AI1123" t="s">
        <v>32484</v>
      </c>
      <c r="AJ1123" s="4" t="s">
        <v>32485</v>
      </c>
    </row>
    <row r="1124" spans="1:36" x14ac:dyDescent="0.3">
      <c r="A1124" t="s">
        <v>120735</v>
      </c>
      <c r="B1124" t="s">
        <v>60177</v>
      </c>
      <c r="C1124" t="s">
        <v>73814</v>
      </c>
      <c r="D1124" t="s">
        <v>120736</v>
      </c>
      <c r="H1124" t="s">
        <v>46398</v>
      </c>
      <c r="I1124" t="s">
        <v>2939</v>
      </c>
      <c r="J1124" t="s">
        <v>46397</v>
      </c>
      <c r="K1124" t="s">
        <v>46396</v>
      </c>
      <c r="N1124">
        <v>7</v>
      </c>
      <c r="O1124">
        <v>7</v>
      </c>
      <c r="P1124">
        <v>7</v>
      </c>
      <c r="Q1124" t="s">
        <v>75924</v>
      </c>
      <c r="R1124" t="s">
        <v>75924</v>
      </c>
      <c r="S1124" t="s">
        <v>75924</v>
      </c>
      <c r="T1124" t="s">
        <v>95825</v>
      </c>
      <c r="U1124">
        <v>0</v>
      </c>
      <c r="V1124" t="s">
        <v>109214</v>
      </c>
      <c r="W1124">
        <v>416730000</v>
      </c>
      <c r="X1124">
        <v>29</v>
      </c>
      <c r="Y1124" t="s">
        <v>133432</v>
      </c>
      <c r="Z1124">
        <v>1</v>
      </c>
      <c r="AA1124" t="s">
        <v>133433</v>
      </c>
      <c r="AB1124" t="s">
        <v>133434</v>
      </c>
      <c r="AC1124" t="s">
        <v>46395</v>
      </c>
      <c r="AD1124" t="s">
        <v>46395</v>
      </c>
      <c r="AE1124">
        <v>3091</v>
      </c>
      <c r="AF1124" t="s">
        <v>46394</v>
      </c>
      <c r="AG1124" t="s">
        <v>46393</v>
      </c>
      <c r="AH1124" t="s">
        <v>46392</v>
      </c>
      <c r="AJ1124" s="4" t="s">
        <v>21863</v>
      </c>
    </row>
    <row r="1125" spans="1:36" x14ac:dyDescent="0.3">
      <c r="A1125" t="s">
        <v>120737</v>
      </c>
      <c r="B1125" t="s">
        <v>120738</v>
      </c>
      <c r="C1125" t="s">
        <v>70900</v>
      </c>
      <c r="D1125" t="s">
        <v>120739</v>
      </c>
      <c r="H1125" t="s">
        <v>16879</v>
      </c>
      <c r="I1125" t="s">
        <v>16880</v>
      </c>
      <c r="J1125" t="s">
        <v>16881</v>
      </c>
      <c r="N1125">
        <v>24</v>
      </c>
      <c r="O1125">
        <v>24</v>
      </c>
      <c r="P1125">
        <v>24</v>
      </c>
      <c r="Q1125" t="s">
        <v>78847</v>
      </c>
      <c r="R1125" t="s">
        <v>78847</v>
      </c>
      <c r="S1125" t="s">
        <v>78847</v>
      </c>
      <c r="T1125" t="s">
        <v>89109</v>
      </c>
      <c r="U1125">
        <v>0</v>
      </c>
      <c r="V1125" t="s">
        <v>48516</v>
      </c>
      <c r="W1125">
        <v>2411800000</v>
      </c>
      <c r="X1125">
        <v>147</v>
      </c>
      <c r="Y1125" t="s">
        <v>133435</v>
      </c>
      <c r="Z1125">
        <v>1</v>
      </c>
      <c r="AA1125" t="s">
        <v>133436</v>
      </c>
      <c r="AB1125" t="s">
        <v>133437</v>
      </c>
      <c r="AC1125" t="s">
        <v>16882</v>
      </c>
      <c r="AD1125" t="s">
        <v>16883</v>
      </c>
      <c r="AE1125">
        <v>2330</v>
      </c>
      <c r="AF1125" t="s">
        <v>16884</v>
      </c>
      <c r="AG1125" t="s">
        <v>16885</v>
      </c>
      <c r="AH1125" t="s">
        <v>16886</v>
      </c>
      <c r="AJ1125" s="4" t="s">
        <v>16887</v>
      </c>
    </row>
    <row r="1126" spans="1:36" x14ac:dyDescent="0.3">
      <c r="A1126" t="s">
        <v>120740</v>
      </c>
      <c r="B1126" t="s">
        <v>120741</v>
      </c>
      <c r="C1126" t="s">
        <v>120742</v>
      </c>
      <c r="D1126" t="s">
        <v>120743</v>
      </c>
      <c r="J1126" t="s">
        <v>35209</v>
      </c>
      <c r="N1126">
        <v>18</v>
      </c>
      <c r="O1126">
        <v>13</v>
      </c>
      <c r="P1126">
        <v>0</v>
      </c>
      <c r="Q1126" t="s">
        <v>48410</v>
      </c>
      <c r="R1126" t="s">
        <v>78314</v>
      </c>
      <c r="S1126">
        <v>0</v>
      </c>
      <c r="T1126" t="s">
        <v>133438</v>
      </c>
      <c r="U1126">
        <v>0</v>
      </c>
      <c r="V1126" t="s">
        <v>93826</v>
      </c>
      <c r="W1126">
        <v>1566600000</v>
      </c>
      <c r="X1126">
        <v>71</v>
      </c>
      <c r="Y1126" t="s">
        <v>133439</v>
      </c>
      <c r="Z1126">
        <v>1</v>
      </c>
      <c r="AA1126" t="s">
        <v>133440</v>
      </c>
      <c r="AB1126" t="s">
        <v>133441</v>
      </c>
      <c r="AC1126" t="s">
        <v>46391</v>
      </c>
      <c r="AD1126" t="s">
        <v>46390</v>
      </c>
      <c r="AE1126">
        <v>5265</v>
      </c>
      <c r="AF1126" t="s">
        <v>46389</v>
      </c>
      <c r="AG1126" t="s">
        <v>46388</v>
      </c>
    </row>
    <row r="1127" spans="1:36" x14ac:dyDescent="0.3">
      <c r="A1127">
        <v>1</v>
      </c>
      <c r="B1127" t="s">
        <v>120744</v>
      </c>
      <c r="C1127">
        <v>1</v>
      </c>
      <c r="D1127" t="s">
        <v>120745</v>
      </c>
      <c r="H1127" t="s">
        <v>29181</v>
      </c>
      <c r="I1127" t="s">
        <v>1825</v>
      </c>
      <c r="J1127" t="s">
        <v>20518</v>
      </c>
      <c r="N1127">
        <v>3</v>
      </c>
      <c r="O1127">
        <v>3</v>
      </c>
      <c r="P1127">
        <v>3</v>
      </c>
      <c r="Q1127" t="s">
        <v>76340</v>
      </c>
      <c r="R1127" t="s">
        <v>76340</v>
      </c>
      <c r="S1127" t="s">
        <v>76340</v>
      </c>
      <c r="T1127" t="s">
        <v>133442</v>
      </c>
      <c r="U1127">
        <v>0</v>
      </c>
      <c r="V1127" t="s">
        <v>77239</v>
      </c>
      <c r="W1127">
        <v>124600000</v>
      </c>
      <c r="X1127">
        <v>20</v>
      </c>
      <c r="Y1127" t="s">
        <v>133443</v>
      </c>
      <c r="Z1127">
        <v>1</v>
      </c>
      <c r="AA1127" t="s">
        <v>133444</v>
      </c>
      <c r="AB1127" t="s">
        <v>133445</v>
      </c>
      <c r="AC1127" t="s">
        <v>46387</v>
      </c>
      <c r="AD1127" t="s">
        <v>46387</v>
      </c>
      <c r="AE1127">
        <v>4511</v>
      </c>
      <c r="AF1127" t="s">
        <v>46386</v>
      </c>
      <c r="AG1127" t="s">
        <v>46385</v>
      </c>
      <c r="AH1127" t="s">
        <v>46384</v>
      </c>
      <c r="AJ1127" s="4" t="s">
        <v>46383</v>
      </c>
    </row>
    <row r="1128" spans="1:36" x14ac:dyDescent="0.3">
      <c r="A1128" t="s">
        <v>120746</v>
      </c>
      <c r="B1128" t="s">
        <v>120747</v>
      </c>
      <c r="C1128" t="s">
        <v>120748</v>
      </c>
      <c r="D1128" t="s">
        <v>120749</v>
      </c>
      <c r="H1128" t="s">
        <v>2027</v>
      </c>
      <c r="I1128" t="s">
        <v>2028</v>
      </c>
      <c r="J1128" t="s">
        <v>2029</v>
      </c>
      <c r="N1128">
        <v>7</v>
      </c>
      <c r="O1128">
        <v>7</v>
      </c>
      <c r="P1128">
        <v>7</v>
      </c>
      <c r="Q1128" t="s">
        <v>81791</v>
      </c>
      <c r="R1128" t="s">
        <v>81791</v>
      </c>
      <c r="S1128" t="s">
        <v>81791</v>
      </c>
      <c r="T1128" t="s">
        <v>87804</v>
      </c>
      <c r="U1128">
        <v>0</v>
      </c>
      <c r="V1128" t="s">
        <v>133446</v>
      </c>
      <c r="W1128">
        <v>477260000</v>
      </c>
      <c r="X1128">
        <v>57</v>
      </c>
      <c r="Y1128" t="s">
        <v>133447</v>
      </c>
      <c r="Z1128">
        <v>1</v>
      </c>
      <c r="AA1128" t="s">
        <v>133448</v>
      </c>
      <c r="AB1128" t="s">
        <v>133449</v>
      </c>
      <c r="AC1128" t="s">
        <v>2030</v>
      </c>
      <c r="AD1128" t="s">
        <v>2031</v>
      </c>
      <c r="AE1128">
        <v>426</v>
      </c>
      <c r="AF1128" t="s">
        <v>2032</v>
      </c>
      <c r="AG1128" t="s">
        <v>2033</v>
      </c>
      <c r="AH1128" t="s">
        <v>2034</v>
      </c>
      <c r="AJ1128" s="4" t="s">
        <v>2035</v>
      </c>
    </row>
    <row r="1129" spans="1:36" x14ac:dyDescent="0.3">
      <c r="A1129" t="s">
        <v>120750</v>
      </c>
      <c r="B1129" t="s">
        <v>120751</v>
      </c>
      <c r="C1129" t="s">
        <v>120752</v>
      </c>
      <c r="D1129" t="s">
        <v>120753</v>
      </c>
      <c r="H1129" t="s">
        <v>16682</v>
      </c>
      <c r="I1129" t="s">
        <v>16683</v>
      </c>
      <c r="J1129" t="s">
        <v>16684</v>
      </c>
      <c r="K1129" t="s">
        <v>420</v>
      </c>
      <c r="N1129">
        <v>115</v>
      </c>
      <c r="O1129">
        <v>115</v>
      </c>
      <c r="P1129">
        <v>115</v>
      </c>
      <c r="Q1129" t="s">
        <v>48659</v>
      </c>
      <c r="R1129" t="s">
        <v>48659</v>
      </c>
      <c r="S1129" t="s">
        <v>48659</v>
      </c>
      <c r="T1129" t="s">
        <v>79984</v>
      </c>
      <c r="U1129">
        <v>0</v>
      </c>
      <c r="V1129" t="s">
        <v>48516</v>
      </c>
      <c r="W1129">
        <v>10281000000</v>
      </c>
      <c r="X1129">
        <v>636</v>
      </c>
      <c r="Y1129" t="s">
        <v>133450</v>
      </c>
      <c r="Z1129">
        <v>1</v>
      </c>
      <c r="AA1129" t="s">
        <v>133451</v>
      </c>
      <c r="AB1129" t="s">
        <v>133452</v>
      </c>
      <c r="AC1129" t="s">
        <v>16685</v>
      </c>
      <c r="AD1129" t="s">
        <v>16686</v>
      </c>
      <c r="AE1129">
        <v>2305</v>
      </c>
      <c r="AF1129" t="s">
        <v>16687</v>
      </c>
      <c r="AG1129" t="s">
        <v>16688</v>
      </c>
      <c r="AH1129" t="s">
        <v>16689</v>
      </c>
      <c r="AJ1129" s="4" t="s">
        <v>16690</v>
      </c>
    </row>
    <row r="1130" spans="1:36" x14ac:dyDescent="0.3">
      <c r="A1130">
        <v>1</v>
      </c>
      <c r="B1130" t="s">
        <v>120754</v>
      </c>
      <c r="C1130">
        <v>1</v>
      </c>
      <c r="D1130" t="s">
        <v>120755</v>
      </c>
      <c r="J1130" t="s">
        <v>35276</v>
      </c>
      <c r="N1130">
        <v>44</v>
      </c>
      <c r="O1130">
        <v>3</v>
      </c>
      <c r="P1130">
        <v>3</v>
      </c>
      <c r="Q1130" t="s">
        <v>79152</v>
      </c>
      <c r="R1130" t="s">
        <v>76067</v>
      </c>
      <c r="S1130" t="s">
        <v>76067</v>
      </c>
      <c r="T1130" t="s">
        <v>96773</v>
      </c>
      <c r="U1130">
        <v>0</v>
      </c>
      <c r="V1130" t="s">
        <v>133453</v>
      </c>
      <c r="W1130">
        <v>76277000</v>
      </c>
      <c r="X1130">
        <v>17</v>
      </c>
      <c r="Y1130" t="s">
        <v>133454</v>
      </c>
      <c r="Z1130">
        <v>1</v>
      </c>
      <c r="AA1130" t="s">
        <v>133455</v>
      </c>
      <c r="AB1130" t="s">
        <v>133456</v>
      </c>
      <c r="AC1130" t="s">
        <v>46382</v>
      </c>
      <c r="AD1130" t="s">
        <v>35278</v>
      </c>
      <c r="AE1130">
        <v>5202</v>
      </c>
      <c r="AF1130" t="s">
        <v>35279</v>
      </c>
      <c r="AG1130" t="s">
        <v>35280</v>
      </c>
      <c r="AJ1130" s="4" t="s">
        <v>16286</v>
      </c>
    </row>
    <row r="1131" spans="1:36" x14ac:dyDescent="0.3">
      <c r="A1131" t="s">
        <v>100779</v>
      </c>
      <c r="B1131" t="s">
        <v>75376</v>
      </c>
      <c r="C1131" t="s">
        <v>120756</v>
      </c>
      <c r="D1131" t="s">
        <v>120757</v>
      </c>
      <c r="H1131" t="s">
        <v>36131</v>
      </c>
      <c r="J1131" t="s">
        <v>36077</v>
      </c>
      <c r="N1131">
        <v>3</v>
      </c>
      <c r="O1131">
        <v>3</v>
      </c>
      <c r="P1131">
        <v>3</v>
      </c>
      <c r="Q1131" t="s">
        <v>79145</v>
      </c>
      <c r="R1131" t="s">
        <v>79145</v>
      </c>
      <c r="S1131" t="s">
        <v>79145</v>
      </c>
      <c r="T1131" t="s">
        <v>88718</v>
      </c>
      <c r="U1131">
        <v>0</v>
      </c>
      <c r="V1131" t="s">
        <v>133457</v>
      </c>
      <c r="W1131">
        <v>82670000</v>
      </c>
      <c r="X1131">
        <v>19</v>
      </c>
      <c r="Y1131" t="s">
        <v>133458</v>
      </c>
      <c r="Z1131">
        <v>1</v>
      </c>
      <c r="AA1131" t="s">
        <v>133459</v>
      </c>
      <c r="AB1131" t="s">
        <v>133460</v>
      </c>
      <c r="AC1131" t="s">
        <v>36132</v>
      </c>
      <c r="AD1131" t="s">
        <v>36132</v>
      </c>
      <c r="AE1131">
        <v>753</v>
      </c>
      <c r="AF1131" t="s">
        <v>36133</v>
      </c>
      <c r="AG1131" t="s">
        <v>36134</v>
      </c>
      <c r="AJ1131" s="4" t="s">
        <v>36135</v>
      </c>
    </row>
    <row r="1132" spans="1:36" x14ac:dyDescent="0.3">
      <c r="A1132" t="s">
        <v>49256</v>
      </c>
      <c r="B1132" t="s">
        <v>120758</v>
      </c>
      <c r="C1132" t="s">
        <v>120759</v>
      </c>
      <c r="D1132" t="s">
        <v>120760</v>
      </c>
      <c r="H1132" t="s">
        <v>3885</v>
      </c>
      <c r="I1132" t="s">
        <v>26278</v>
      </c>
      <c r="J1132" t="s">
        <v>26279</v>
      </c>
      <c r="N1132">
        <v>5</v>
      </c>
      <c r="O1132">
        <v>5</v>
      </c>
      <c r="P1132">
        <v>5</v>
      </c>
      <c r="Q1132" t="s">
        <v>77261</v>
      </c>
      <c r="R1132" t="s">
        <v>77261</v>
      </c>
      <c r="S1132" t="s">
        <v>77261</v>
      </c>
      <c r="T1132" t="s">
        <v>85399</v>
      </c>
      <c r="U1132">
        <v>0</v>
      </c>
      <c r="V1132" t="s">
        <v>133461</v>
      </c>
      <c r="W1132">
        <v>82735000</v>
      </c>
      <c r="X1132">
        <v>12</v>
      </c>
      <c r="Y1132" t="s">
        <v>133462</v>
      </c>
      <c r="Z1132">
        <v>1</v>
      </c>
      <c r="AA1132" t="s">
        <v>104709</v>
      </c>
      <c r="AB1132" t="s">
        <v>133463</v>
      </c>
      <c r="AC1132" t="s">
        <v>26280</v>
      </c>
      <c r="AD1132" t="s">
        <v>26280</v>
      </c>
      <c r="AE1132">
        <v>3792</v>
      </c>
      <c r="AF1132" t="s">
        <v>26281</v>
      </c>
      <c r="AG1132" t="s">
        <v>26282</v>
      </c>
      <c r="AH1132" t="s">
        <v>26283</v>
      </c>
      <c r="AJ1132" s="4" t="s">
        <v>26284</v>
      </c>
    </row>
    <row r="1133" spans="1:36" x14ac:dyDescent="0.3">
      <c r="A1133" t="s">
        <v>67992</v>
      </c>
      <c r="B1133" t="s">
        <v>120761</v>
      </c>
      <c r="C1133" t="s">
        <v>120762</v>
      </c>
      <c r="D1133" t="s">
        <v>119891</v>
      </c>
      <c r="H1133" t="s">
        <v>7614</v>
      </c>
      <c r="I1133" t="s">
        <v>7615</v>
      </c>
      <c r="J1133" t="s">
        <v>7616</v>
      </c>
      <c r="K1133" t="s">
        <v>7617</v>
      </c>
      <c r="N1133">
        <v>8</v>
      </c>
      <c r="O1133">
        <v>5</v>
      </c>
      <c r="P1133">
        <v>5</v>
      </c>
      <c r="Q1133" t="s">
        <v>48689</v>
      </c>
      <c r="R1133" t="s">
        <v>79125</v>
      </c>
      <c r="S1133" t="s">
        <v>79125</v>
      </c>
      <c r="T1133" t="s">
        <v>92009</v>
      </c>
      <c r="U1133">
        <v>0</v>
      </c>
      <c r="V1133" t="s">
        <v>133464</v>
      </c>
      <c r="W1133">
        <v>209820000</v>
      </c>
      <c r="X1133">
        <v>22</v>
      </c>
      <c r="Y1133" t="s">
        <v>133465</v>
      </c>
      <c r="Z1133">
        <v>1</v>
      </c>
      <c r="AA1133" t="s">
        <v>133466</v>
      </c>
      <c r="AB1133" t="s">
        <v>133467</v>
      </c>
      <c r="AC1133" t="s">
        <v>7618</v>
      </c>
      <c r="AD1133" t="s">
        <v>7618</v>
      </c>
      <c r="AE1133">
        <v>1149</v>
      </c>
      <c r="AF1133" t="s">
        <v>7619</v>
      </c>
      <c r="AG1133" t="s">
        <v>7620</v>
      </c>
      <c r="AH1133" t="s">
        <v>7621</v>
      </c>
      <c r="AJ1133" s="4" t="s">
        <v>7622</v>
      </c>
    </row>
    <row r="1134" spans="1:36" x14ac:dyDescent="0.3">
      <c r="A1134" t="s">
        <v>120763</v>
      </c>
      <c r="B1134" t="s">
        <v>120764</v>
      </c>
      <c r="C1134" t="s">
        <v>120765</v>
      </c>
      <c r="D1134" t="s">
        <v>70298</v>
      </c>
      <c r="H1134" t="s">
        <v>23135</v>
      </c>
      <c r="I1134" t="s">
        <v>23136</v>
      </c>
      <c r="J1134" t="s">
        <v>23137</v>
      </c>
      <c r="K1134" t="s">
        <v>23138</v>
      </c>
      <c r="N1134">
        <v>7</v>
      </c>
      <c r="O1134">
        <v>7</v>
      </c>
      <c r="P1134">
        <v>7</v>
      </c>
      <c r="Q1134" t="s">
        <v>50539</v>
      </c>
      <c r="R1134" t="s">
        <v>50539</v>
      </c>
      <c r="S1134" t="s">
        <v>50539</v>
      </c>
      <c r="T1134" t="s">
        <v>79785</v>
      </c>
      <c r="U1134">
        <v>0</v>
      </c>
      <c r="V1134" t="s">
        <v>109392</v>
      </c>
      <c r="W1134">
        <v>307700000</v>
      </c>
      <c r="X1134">
        <v>20</v>
      </c>
      <c r="Y1134" t="s">
        <v>133468</v>
      </c>
      <c r="Z1134">
        <v>1</v>
      </c>
      <c r="AA1134" t="s">
        <v>133469</v>
      </c>
      <c r="AB1134" t="s">
        <v>133470</v>
      </c>
      <c r="AC1134" t="s">
        <v>23139</v>
      </c>
      <c r="AD1134" t="s">
        <v>23139</v>
      </c>
      <c r="AE1134">
        <v>3324</v>
      </c>
      <c r="AF1134" t="s">
        <v>23140</v>
      </c>
      <c r="AG1134" t="s">
        <v>23141</v>
      </c>
      <c r="AH1134" t="s">
        <v>23142</v>
      </c>
      <c r="AI1134" t="s">
        <v>23143</v>
      </c>
      <c r="AJ1134" s="4" t="s">
        <v>23144</v>
      </c>
    </row>
    <row r="1135" spans="1:36" x14ac:dyDescent="0.3">
      <c r="A1135" t="s">
        <v>72997</v>
      </c>
      <c r="B1135" t="s">
        <v>120766</v>
      </c>
      <c r="C1135" t="s">
        <v>120767</v>
      </c>
      <c r="D1135" t="s">
        <v>73728</v>
      </c>
      <c r="H1135" t="s">
        <v>24277</v>
      </c>
      <c r="I1135" t="s">
        <v>24278</v>
      </c>
      <c r="J1135" t="s">
        <v>24279</v>
      </c>
      <c r="K1135" t="s">
        <v>2660</v>
      </c>
      <c r="N1135">
        <v>12</v>
      </c>
      <c r="O1135">
        <v>9</v>
      </c>
      <c r="P1135">
        <v>9</v>
      </c>
      <c r="Q1135" t="s">
        <v>64450</v>
      </c>
      <c r="R1135" t="s">
        <v>79881</v>
      </c>
      <c r="S1135" t="s">
        <v>79881</v>
      </c>
      <c r="T1135" t="s">
        <v>93354</v>
      </c>
      <c r="U1135">
        <v>0</v>
      </c>
      <c r="V1135" t="s">
        <v>133471</v>
      </c>
      <c r="W1135">
        <v>296790000</v>
      </c>
      <c r="X1135">
        <v>21</v>
      </c>
      <c r="Y1135" t="s">
        <v>133472</v>
      </c>
      <c r="Z1135">
        <v>1</v>
      </c>
      <c r="AA1135" t="s">
        <v>133473</v>
      </c>
      <c r="AB1135" t="s">
        <v>133474</v>
      </c>
      <c r="AC1135" t="s">
        <v>24280</v>
      </c>
      <c r="AD1135" t="s">
        <v>24281</v>
      </c>
      <c r="AE1135">
        <v>3501</v>
      </c>
      <c r="AF1135" t="s">
        <v>24282</v>
      </c>
      <c r="AG1135" t="s">
        <v>24283</v>
      </c>
      <c r="AH1135" t="s">
        <v>24284</v>
      </c>
      <c r="AJ1135" s="4" t="s">
        <v>24285</v>
      </c>
    </row>
    <row r="1136" spans="1:36" x14ac:dyDescent="0.3">
      <c r="A1136" t="s">
        <v>120768</v>
      </c>
      <c r="B1136" t="s">
        <v>72535</v>
      </c>
      <c r="C1136" t="s">
        <v>64850</v>
      </c>
      <c r="D1136" t="s">
        <v>66548</v>
      </c>
      <c r="H1136" t="s">
        <v>339</v>
      </c>
      <c r="I1136" t="s">
        <v>340</v>
      </c>
      <c r="J1136" t="s">
        <v>341</v>
      </c>
      <c r="K1136" t="s">
        <v>234</v>
      </c>
      <c r="N1136">
        <v>46</v>
      </c>
      <c r="O1136">
        <v>46</v>
      </c>
      <c r="P1136">
        <v>36</v>
      </c>
      <c r="Q1136" t="s">
        <v>83894</v>
      </c>
      <c r="R1136" t="s">
        <v>83894</v>
      </c>
      <c r="S1136" t="s">
        <v>48648</v>
      </c>
      <c r="T1136" t="s">
        <v>92005</v>
      </c>
      <c r="U1136">
        <v>0</v>
      </c>
      <c r="V1136" t="s">
        <v>48516</v>
      </c>
      <c r="W1136">
        <v>9858600000</v>
      </c>
      <c r="X1136">
        <v>575</v>
      </c>
      <c r="Y1136" t="s">
        <v>133475</v>
      </c>
      <c r="Z1136">
        <v>1</v>
      </c>
      <c r="AA1136" t="s">
        <v>133476</v>
      </c>
      <c r="AB1136" t="s">
        <v>133477</v>
      </c>
      <c r="AC1136" t="s">
        <v>46381</v>
      </c>
      <c r="AD1136" t="s">
        <v>343</v>
      </c>
      <c r="AE1136">
        <v>201</v>
      </c>
      <c r="AF1136" t="s">
        <v>344</v>
      </c>
      <c r="AG1136" t="s">
        <v>345</v>
      </c>
      <c r="AH1136" t="s">
        <v>346</v>
      </c>
      <c r="AJ1136" s="4" t="s">
        <v>347</v>
      </c>
    </row>
    <row r="1137" spans="1:36" x14ac:dyDescent="0.3">
      <c r="A1137" t="s">
        <v>120769</v>
      </c>
      <c r="B1137" t="s">
        <v>120770</v>
      </c>
      <c r="C1137" t="s">
        <v>120771</v>
      </c>
      <c r="D1137" t="s">
        <v>120772</v>
      </c>
      <c r="H1137" t="s">
        <v>46380</v>
      </c>
      <c r="I1137" t="s">
        <v>46379</v>
      </c>
      <c r="J1137" t="s">
        <v>2778</v>
      </c>
      <c r="N1137">
        <v>13</v>
      </c>
      <c r="O1137">
        <v>13</v>
      </c>
      <c r="P1137">
        <v>13</v>
      </c>
      <c r="Q1137">
        <v>28</v>
      </c>
      <c r="R1137">
        <v>28</v>
      </c>
      <c r="S1137">
        <v>28</v>
      </c>
      <c r="T1137" t="s">
        <v>133478</v>
      </c>
      <c r="U1137">
        <v>0</v>
      </c>
      <c r="V1137" t="s">
        <v>133479</v>
      </c>
      <c r="W1137">
        <v>353620000</v>
      </c>
      <c r="X1137">
        <v>25</v>
      </c>
      <c r="Y1137" t="s">
        <v>133480</v>
      </c>
      <c r="Z1137">
        <v>1</v>
      </c>
      <c r="AA1137" t="s">
        <v>133481</v>
      </c>
      <c r="AB1137" t="s">
        <v>133482</v>
      </c>
      <c r="AC1137" t="s">
        <v>46378</v>
      </c>
      <c r="AD1137" t="s">
        <v>46377</v>
      </c>
      <c r="AE1137">
        <v>4093</v>
      </c>
      <c r="AF1137" t="s">
        <v>46376</v>
      </c>
      <c r="AG1137" t="s">
        <v>46375</v>
      </c>
      <c r="AH1137" t="s">
        <v>46374</v>
      </c>
      <c r="AJ1137" s="4" t="s">
        <v>36832</v>
      </c>
    </row>
    <row r="1138" spans="1:36" x14ac:dyDescent="0.3">
      <c r="A1138" t="s">
        <v>120773</v>
      </c>
      <c r="B1138" t="s">
        <v>58467</v>
      </c>
      <c r="C1138" t="s">
        <v>120774</v>
      </c>
      <c r="D1138" t="s">
        <v>120775</v>
      </c>
      <c r="H1138" t="s">
        <v>46373</v>
      </c>
      <c r="J1138" t="s">
        <v>14020</v>
      </c>
      <c r="N1138">
        <v>2</v>
      </c>
      <c r="O1138">
        <v>2</v>
      </c>
      <c r="P1138">
        <v>2</v>
      </c>
      <c r="Q1138">
        <v>6</v>
      </c>
      <c r="R1138">
        <v>6</v>
      </c>
      <c r="S1138">
        <v>6</v>
      </c>
      <c r="T1138" t="s">
        <v>133483</v>
      </c>
      <c r="U1138">
        <v>0</v>
      </c>
      <c r="V1138" t="s">
        <v>133484</v>
      </c>
      <c r="W1138">
        <v>16983000</v>
      </c>
      <c r="X1138">
        <v>2</v>
      </c>
      <c r="Y1138" t="s">
        <v>133485</v>
      </c>
      <c r="Z1138">
        <v>1</v>
      </c>
      <c r="AA1138" t="s">
        <v>133486</v>
      </c>
      <c r="AB1138" t="s">
        <v>133487</v>
      </c>
      <c r="AC1138" t="s">
        <v>46372</v>
      </c>
      <c r="AD1138" t="s">
        <v>46372</v>
      </c>
      <c r="AE1138">
        <v>2638</v>
      </c>
      <c r="AF1138" t="s">
        <v>46371</v>
      </c>
      <c r="AG1138" t="s">
        <v>46370</v>
      </c>
      <c r="AH1138" t="s">
        <v>46369</v>
      </c>
      <c r="AJ1138" s="4" t="s">
        <v>46368</v>
      </c>
    </row>
    <row r="1139" spans="1:36" x14ac:dyDescent="0.3">
      <c r="A1139" t="s">
        <v>120776</v>
      </c>
      <c r="B1139" t="s">
        <v>120777</v>
      </c>
      <c r="C1139" t="s">
        <v>120778</v>
      </c>
      <c r="D1139" t="s">
        <v>101616</v>
      </c>
      <c r="H1139" t="s">
        <v>9523</v>
      </c>
      <c r="I1139" t="s">
        <v>9514</v>
      </c>
      <c r="J1139" t="s">
        <v>9515</v>
      </c>
      <c r="K1139" t="s">
        <v>9516</v>
      </c>
      <c r="N1139">
        <v>21</v>
      </c>
      <c r="O1139">
        <v>21</v>
      </c>
      <c r="P1139">
        <v>21</v>
      </c>
      <c r="Q1139" t="s">
        <v>133488</v>
      </c>
      <c r="R1139" t="s">
        <v>133488</v>
      </c>
      <c r="S1139" t="s">
        <v>133488</v>
      </c>
      <c r="T1139" t="s">
        <v>95710</v>
      </c>
      <c r="U1139">
        <v>0</v>
      </c>
      <c r="V1139" t="s">
        <v>133489</v>
      </c>
      <c r="W1139">
        <v>2454400000</v>
      </c>
      <c r="X1139">
        <v>171</v>
      </c>
      <c r="Y1139" t="s">
        <v>133490</v>
      </c>
      <c r="Z1139">
        <v>1</v>
      </c>
      <c r="AA1139" t="s">
        <v>133491</v>
      </c>
      <c r="AB1139" t="s">
        <v>133492</v>
      </c>
      <c r="AC1139" t="s">
        <v>46367</v>
      </c>
      <c r="AD1139" t="s">
        <v>10076</v>
      </c>
      <c r="AE1139">
        <v>1445</v>
      </c>
      <c r="AF1139" t="s">
        <v>10077</v>
      </c>
      <c r="AG1139" t="s">
        <v>10078</v>
      </c>
      <c r="AH1139" t="s">
        <v>10079</v>
      </c>
      <c r="AJ1139" s="4" t="s">
        <v>10080</v>
      </c>
    </row>
    <row r="1140" spans="1:36" x14ac:dyDescent="0.3">
      <c r="A1140" t="s">
        <v>120779</v>
      </c>
      <c r="B1140" t="s">
        <v>100559</v>
      </c>
      <c r="C1140" t="s">
        <v>120780</v>
      </c>
      <c r="D1140" t="s">
        <v>120781</v>
      </c>
      <c r="H1140" t="s">
        <v>13032</v>
      </c>
      <c r="I1140" t="s">
        <v>33</v>
      </c>
      <c r="J1140" t="s">
        <v>25235</v>
      </c>
      <c r="N1140">
        <v>15</v>
      </c>
      <c r="O1140">
        <v>15</v>
      </c>
      <c r="P1140">
        <v>15</v>
      </c>
      <c r="Q1140" t="s">
        <v>84285</v>
      </c>
      <c r="R1140" t="s">
        <v>84285</v>
      </c>
      <c r="S1140" t="s">
        <v>84285</v>
      </c>
      <c r="T1140" t="s">
        <v>92417</v>
      </c>
      <c r="U1140">
        <v>0</v>
      </c>
      <c r="V1140" t="s">
        <v>133493</v>
      </c>
      <c r="W1140">
        <v>2596400000</v>
      </c>
      <c r="X1140">
        <v>140</v>
      </c>
      <c r="Y1140" t="s">
        <v>133494</v>
      </c>
      <c r="Z1140">
        <v>1</v>
      </c>
      <c r="AA1140" t="s">
        <v>133495</v>
      </c>
      <c r="AB1140" t="s">
        <v>133496</v>
      </c>
      <c r="AC1140" t="s">
        <v>25236</v>
      </c>
      <c r="AD1140" t="s">
        <v>38045</v>
      </c>
      <c r="AE1140">
        <v>3641</v>
      </c>
      <c r="AF1140" t="s">
        <v>25237</v>
      </c>
      <c r="AG1140" t="s">
        <v>25238</v>
      </c>
      <c r="AH1140" t="s">
        <v>25239</v>
      </c>
      <c r="AJ1140" s="4" t="s">
        <v>25240</v>
      </c>
    </row>
    <row r="1141" spans="1:36" x14ac:dyDescent="0.3">
      <c r="A1141" t="s">
        <v>62030</v>
      </c>
      <c r="B1141" t="s">
        <v>120782</v>
      </c>
      <c r="C1141" t="s">
        <v>50824</v>
      </c>
      <c r="D1141" t="s">
        <v>120783</v>
      </c>
      <c r="H1141" t="s">
        <v>24667</v>
      </c>
      <c r="I1141" t="s">
        <v>24668</v>
      </c>
      <c r="J1141" t="s">
        <v>24669</v>
      </c>
      <c r="N1141">
        <v>22</v>
      </c>
      <c r="O1141">
        <v>20</v>
      </c>
      <c r="P1141">
        <v>20</v>
      </c>
      <c r="Q1141" t="s">
        <v>88414</v>
      </c>
      <c r="R1141" t="s">
        <v>81524</v>
      </c>
      <c r="S1141" t="s">
        <v>81524</v>
      </c>
      <c r="T1141" t="s">
        <v>92690</v>
      </c>
      <c r="U1141">
        <v>0</v>
      </c>
      <c r="V1141" t="s">
        <v>133497</v>
      </c>
      <c r="W1141">
        <v>2940300000</v>
      </c>
      <c r="X1141">
        <v>174</v>
      </c>
      <c r="Y1141" t="s">
        <v>133498</v>
      </c>
      <c r="Z1141">
        <v>1</v>
      </c>
      <c r="AA1141" t="s">
        <v>133499</v>
      </c>
      <c r="AB1141" t="s">
        <v>133500</v>
      </c>
      <c r="AC1141" t="s">
        <v>46366</v>
      </c>
      <c r="AD1141" t="s">
        <v>24671</v>
      </c>
      <c r="AE1141">
        <v>3557</v>
      </c>
      <c r="AF1141" t="s">
        <v>24672</v>
      </c>
      <c r="AG1141" t="s">
        <v>24673</v>
      </c>
      <c r="AH1141" t="s">
        <v>24674</v>
      </c>
      <c r="AI1141" t="s">
        <v>24675</v>
      </c>
      <c r="AJ1141" s="4" t="s">
        <v>24676</v>
      </c>
    </row>
    <row r="1142" spans="1:36" x14ac:dyDescent="0.3">
      <c r="A1142">
        <v>1</v>
      </c>
      <c r="B1142" t="s">
        <v>120784</v>
      </c>
      <c r="C1142">
        <v>1</v>
      </c>
      <c r="D1142" t="s">
        <v>120785</v>
      </c>
      <c r="H1142" t="s">
        <v>36015</v>
      </c>
      <c r="I1142" t="s">
        <v>36016</v>
      </c>
      <c r="J1142" t="s">
        <v>36017</v>
      </c>
      <c r="N1142">
        <v>2</v>
      </c>
      <c r="O1142">
        <v>2</v>
      </c>
      <c r="P1142">
        <v>2</v>
      </c>
      <c r="Q1142" t="s">
        <v>76055</v>
      </c>
      <c r="R1142" t="s">
        <v>76055</v>
      </c>
      <c r="S1142" t="s">
        <v>76055</v>
      </c>
      <c r="T1142" t="s">
        <v>48405</v>
      </c>
      <c r="U1142" t="s">
        <v>133501</v>
      </c>
      <c r="V1142" t="s">
        <v>133502</v>
      </c>
      <c r="W1142">
        <v>27111000</v>
      </c>
      <c r="X1142">
        <v>8</v>
      </c>
      <c r="Y1142" t="s">
        <v>133503</v>
      </c>
      <c r="Z1142">
        <v>1</v>
      </c>
      <c r="AA1142" t="s">
        <v>133504</v>
      </c>
      <c r="AB1142" t="s">
        <v>133505</v>
      </c>
      <c r="AC1142" t="s">
        <v>36018</v>
      </c>
      <c r="AD1142" t="s">
        <v>36018</v>
      </c>
      <c r="AE1142">
        <v>4891</v>
      </c>
      <c r="AF1142" t="s">
        <v>36019</v>
      </c>
      <c r="AG1142" t="s">
        <v>36020</v>
      </c>
      <c r="AH1142" t="s">
        <v>36021</v>
      </c>
      <c r="AI1142" t="s">
        <v>36022</v>
      </c>
      <c r="AJ1142" s="4" t="s">
        <v>36023</v>
      </c>
    </row>
    <row r="1143" spans="1:36" x14ac:dyDescent="0.3">
      <c r="A1143" t="s">
        <v>120133</v>
      </c>
      <c r="B1143" t="s">
        <v>72893</v>
      </c>
      <c r="C1143" t="s">
        <v>120786</v>
      </c>
      <c r="D1143" t="s">
        <v>120787</v>
      </c>
      <c r="H1143" t="s">
        <v>30996</v>
      </c>
      <c r="I1143" t="s">
        <v>810</v>
      </c>
      <c r="N1143">
        <v>3</v>
      </c>
      <c r="O1143">
        <v>3</v>
      </c>
      <c r="P1143">
        <v>3</v>
      </c>
      <c r="Q1143" t="s">
        <v>76302</v>
      </c>
      <c r="R1143" t="s">
        <v>76302</v>
      </c>
      <c r="S1143" t="s">
        <v>76302</v>
      </c>
      <c r="T1143" t="s">
        <v>133506</v>
      </c>
      <c r="U1143" t="s">
        <v>133507</v>
      </c>
      <c r="V1143" t="s">
        <v>133508</v>
      </c>
      <c r="W1143">
        <v>75906000</v>
      </c>
      <c r="X1143">
        <v>4</v>
      </c>
      <c r="Y1143" t="s">
        <v>133509</v>
      </c>
      <c r="Z1143">
        <v>1</v>
      </c>
      <c r="AA1143" t="s">
        <v>133510</v>
      </c>
      <c r="AB1143" t="s">
        <v>133511</v>
      </c>
      <c r="AC1143" t="s">
        <v>46365</v>
      </c>
      <c r="AD1143" t="s">
        <v>46364</v>
      </c>
      <c r="AE1143">
        <v>266</v>
      </c>
      <c r="AF1143" t="s">
        <v>46363</v>
      </c>
      <c r="AG1143" t="s">
        <v>46362</v>
      </c>
      <c r="AJ1143" s="4" t="s">
        <v>814</v>
      </c>
    </row>
    <row r="1144" spans="1:36" x14ac:dyDescent="0.3">
      <c r="A1144" t="s">
        <v>120788</v>
      </c>
      <c r="B1144" t="s">
        <v>120789</v>
      </c>
      <c r="C1144" t="s">
        <v>120790</v>
      </c>
      <c r="D1144" t="s">
        <v>99248</v>
      </c>
      <c r="H1144" t="s">
        <v>2572</v>
      </c>
      <c r="I1144" t="s">
        <v>1378</v>
      </c>
      <c r="J1144" t="s">
        <v>2980</v>
      </c>
      <c r="K1144" t="s">
        <v>1380</v>
      </c>
      <c r="N1144">
        <v>7</v>
      </c>
      <c r="O1144">
        <v>7</v>
      </c>
      <c r="P1144">
        <v>7</v>
      </c>
      <c r="Q1144" t="s">
        <v>78557</v>
      </c>
      <c r="R1144" t="s">
        <v>78557</v>
      </c>
      <c r="S1144" t="s">
        <v>78557</v>
      </c>
      <c r="T1144" t="s">
        <v>87565</v>
      </c>
      <c r="U1144">
        <v>0</v>
      </c>
      <c r="V1144" t="s">
        <v>62696</v>
      </c>
      <c r="W1144">
        <v>514300000</v>
      </c>
      <c r="X1144">
        <v>24</v>
      </c>
      <c r="Y1144" t="s">
        <v>133512</v>
      </c>
      <c r="Z1144">
        <v>1</v>
      </c>
      <c r="AA1144" t="s">
        <v>133513</v>
      </c>
      <c r="AB1144" t="s">
        <v>133514</v>
      </c>
      <c r="AC1144" t="s">
        <v>5773</v>
      </c>
      <c r="AD1144" t="s">
        <v>5773</v>
      </c>
      <c r="AE1144">
        <v>937</v>
      </c>
      <c r="AF1144" t="s">
        <v>5774</v>
      </c>
      <c r="AG1144" t="s">
        <v>5775</v>
      </c>
      <c r="AH1144" t="s">
        <v>5776</v>
      </c>
      <c r="AI1144" t="s">
        <v>5777</v>
      </c>
      <c r="AJ1144" s="4" t="s">
        <v>5778</v>
      </c>
    </row>
    <row r="1145" spans="1:36" x14ac:dyDescent="0.3">
      <c r="A1145" t="s">
        <v>60519</v>
      </c>
      <c r="B1145" t="s">
        <v>120791</v>
      </c>
      <c r="C1145" t="s">
        <v>120792</v>
      </c>
      <c r="D1145" t="s">
        <v>120793</v>
      </c>
      <c r="H1145" t="s">
        <v>46361</v>
      </c>
      <c r="I1145" t="s">
        <v>46360</v>
      </c>
      <c r="J1145" t="s">
        <v>46359</v>
      </c>
      <c r="K1145" t="s">
        <v>27717</v>
      </c>
      <c r="N1145">
        <v>11</v>
      </c>
      <c r="O1145">
        <v>11</v>
      </c>
      <c r="P1145">
        <v>11</v>
      </c>
      <c r="Q1145" t="s">
        <v>78314</v>
      </c>
      <c r="R1145" t="s">
        <v>78314</v>
      </c>
      <c r="S1145" t="s">
        <v>78314</v>
      </c>
      <c r="T1145" t="s">
        <v>133515</v>
      </c>
      <c r="U1145">
        <v>0</v>
      </c>
      <c r="V1145" t="s">
        <v>85939</v>
      </c>
      <c r="W1145">
        <v>2409000000</v>
      </c>
      <c r="X1145">
        <v>102</v>
      </c>
      <c r="Y1145" t="s">
        <v>133516</v>
      </c>
      <c r="Z1145">
        <v>1</v>
      </c>
      <c r="AA1145" t="s">
        <v>133517</v>
      </c>
      <c r="AB1145" t="s">
        <v>133518</v>
      </c>
      <c r="AC1145" t="s">
        <v>46358</v>
      </c>
      <c r="AD1145" t="s">
        <v>46357</v>
      </c>
      <c r="AE1145">
        <v>2067</v>
      </c>
      <c r="AF1145" t="s">
        <v>46356</v>
      </c>
      <c r="AG1145" t="s">
        <v>46355</v>
      </c>
      <c r="AH1145" t="s">
        <v>46354</v>
      </c>
      <c r="AJ1145" s="4" t="s">
        <v>14892</v>
      </c>
    </row>
    <row r="1146" spans="1:36" x14ac:dyDescent="0.3">
      <c r="A1146" t="s">
        <v>50689</v>
      </c>
      <c r="B1146" t="s">
        <v>120794</v>
      </c>
      <c r="C1146" t="s">
        <v>120795</v>
      </c>
      <c r="D1146" t="s">
        <v>70487</v>
      </c>
      <c r="N1146">
        <v>27</v>
      </c>
      <c r="O1146">
        <v>27</v>
      </c>
      <c r="P1146">
        <v>27</v>
      </c>
      <c r="Q1146" t="s">
        <v>85428</v>
      </c>
      <c r="R1146" t="s">
        <v>85428</v>
      </c>
      <c r="S1146" t="s">
        <v>85428</v>
      </c>
      <c r="T1146" t="s">
        <v>97587</v>
      </c>
      <c r="U1146">
        <v>0</v>
      </c>
      <c r="V1146" t="s">
        <v>133519</v>
      </c>
      <c r="W1146">
        <v>770540000</v>
      </c>
      <c r="X1146">
        <v>87</v>
      </c>
      <c r="Y1146" t="s">
        <v>133520</v>
      </c>
      <c r="Z1146">
        <v>1</v>
      </c>
      <c r="AA1146" t="s">
        <v>133521</v>
      </c>
      <c r="AB1146" t="s">
        <v>133522</v>
      </c>
      <c r="AC1146" t="s">
        <v>8681</v>
      </c>
      <c r="AD1146" t="s">
        <v>8681</v>
      </c>
      <c r="AE1146">
        <v>1273</v>
      </c>
      <c r="AF1146" t="s">
        <v>8682</v>
      </c>
    </row>
    <row r="1147" spans="1:36" x14ac:dyDescent="0.3">
      <c r="A1147" t="s">
        <v>120796</v>
      </c>
      <c r="B1147" t="s">
        <v>120797</v>
      </c>
      <c r="C1147" t="s">
        <v>60085</v>
      </c>
      <c r="D1147" t="s">
        <v>120798</v>
      </c>
      <c r="H1147" t="s">
        <v>46353</v>
      </c>
      <c r="J1147" t="s">
        <v>46352</v>
      </c>
      <c r="N1147">
        <v>5</v>
      </c>
      <c r="O1147">
        <v>5</v>
      </c>
      <c r="P1147">
        <v>5</v>
      </c>
      <c r="Q1147" t="s">
        <v>82140</v>
      </c>
      <c r="R1147" t="s">
        <v>82140</v>
      </c>
      <c r="S1147" t="s">
        <v>82140</v>
      </c>
      <c r="T1147" t="s">
        <v>133523</v>
      </c>
      <c r="U1147">
        <v>0</v>
      </c>
      <c r="V1147" t="s">
        <v>133524</v>
      </c>
      <c r="W1147">
        <v>518050000</v>
      </c>
      <c r="X1147">
        <v>51</v>
      </c>
      <c r="Y1147" t="s">
        <v>133525</v>
      </c>
      <c r="Z1147">
        <v>1</v>
      </c>
      <c r="AA1147" t="s">
        <v>133526</v>
      </c>
      <c r="AB1147" t="s">
        <v>133527</v>
      </c>
      <c r="AC1147" t="s">
        <v>46351</v>
      </c>
      <c r="AD1147" t="s">
        <v>46350</v>
      </c>
      <c r="AE1147">
        <v>2678</v>
      </c>
      <c r="AF1147" t="s">
        <v>46349</v>
      </c>
      <c r="AG1147" t="s">
        <v>46348</v>
      </c>
      <c r="AH1147" t="s">
        <v>46347</v>
      </c>
      <c r="AI1147" t="s">
        <v>46346</v>
      </c>
      <c r="AJ1147" s="4" t="s">
        <v>19283</v>
      </c>
    </row>
    <row r="1148" spans="1:36" x14ac:dyDescent="0.3">
      <c r="A1148" t="s">
        <v>120799</v>
      </c>
      <c r="B1148" t="s">
        <v>120800</v>
      </c>
      <c r="C1148" t="s">
        <v>120801</v>
      </c>
      <c r="D1148" t="s">
        <v>68073</v>
      </c>
      <c r="H1148" t="s">
        <v>24823</v>
      </c>
      <c r="J1148" t="s">
        <v>24824</v>
      </c>
      <c r="N1148">
        <v>1</v>
      </c>
      <c r="O1148">
        <v>1</v>
      </c>
      <c r="P1148">
        <v>1</v>
      </c>
      <c r="Q1148" t="s">
        <v>48404</v>
      </c>
      <c r="R1148" t="s">
        <v>48404</v>
      </c>
      <c r="S1148" t="s">
        <v>48404</v>
      </c>
      <c r="T1148" t="s">
        <v>85727</v>
      </c>
      <c r="U1148" t="s">
        <v>133528</v>
      </c>
      <c r="V1148" t="s">
        <v>133529</v>
      </c>
      <c r="W1148">
        <v>70651000</v>
      </c>
      <c r="X1148">
        <v>8</v>
      </c>
      <c r="Y1148" t="s">
        <v>133530</v>
      </c>
      <c r="Z1148">
        <v>1</v>
      </c>
      <c r="AA1148" t="s">
        <v>133531</v>
      </c>
      <c r="AB1148" t="s">
        <v>133532</v>
      </c>
      <c r="AC1148" t="s">
        <v>24825</v>
      </c>
      <c r="AD1148" t="s">
        <v>24825</v>
      </c>
      <c r="AE1148">
        <v>3578</v>
      </c>
      <c r="AF1148" t="s">
        <v>24826</v>
      </c>
      <c r="AG1148" t="s">
        <v>24827</v>
      </c>
      <c r="AH1148" t="s">
        <v>24828</v>
      </c>
      <c r="AJ1148" s="4" t="s">
        <v>24829</v>
      </c>
    </row>
    <row r="1149" spans="1:36" x14ac:dyDescent="0.3">
      <c r="A1149" t="s">
        <v>120802</v>
      </c>
      <c r="B1149" t="s">
        <v>56651</v>
      </c>
      <c r="C1149" t="s">
        <v>65897</v>
      </c>
      <c r="D1149" t="s">
        <v>61852</v>
      </c>
      <c r="H1149" t="s">
        <v>5598</v>
      </c>
      <c r="I1149" t="s">
        <v>2630</v>
      </c>
      <c r="J1149" t="s">
        <v>3245</v>
      </c>
      <c r="N1149">
        <v>9</v>
      </c>
      <c r="O1149">
        <v>3</v>
      </c>
      <c r="P1149">
        <v>3</v>
      </c>
      <c r="Q1149" t="s">
        <v>81033</v>
      </c>
      <c r="R1149" t="s">
        <v>79405</v>
      </c>
      <c r="S1149" t="s">
        <v>79405</v>
      </c>
      <c r="T1149" t="s">
        <v>87481</v>
      </c>
      <c r="U1149">
        <v>0</v>
      </c>
      <c r="V1149" t="s">
        <v>125132</v>
      </c>
      <c r="W1149">
        <v>124070000</v>
      </c>
      <c r="X1149">
        <v>15</v>
      </c>
      <c r="Y1149" t="s">
        <v>133533</v>
      </c>
      <c r="Z1149">
        <v>1</v>
      </c>
      <c r="AA1149" t="s">
        <v>133534</v>
      </c>
      <c r="AB1149" t="s">
        <v>133535</v>
      </c>
      <c r="AC1149" t="s">
        <v>46345</v>
      </c>
      <c r="AD1149" t="s">
        <v>46344</v>
      </c>
      <c r="AE1149">
        <v>912</v>
      </c>
      <c r="AF1149" t="s">
        <v>5601</v>
      </c>
      <c r="AG1149" t="s">
        <v>5602</v>
      </c>
      <c r="AJ1149" s="4" t="s">
        <v>5603</v>
      </c>
    </row>
    <row r="1150" spans="1:36" x14ac:dyDescent="0.3">
      <c r="A1150">
        <v>1</v>
      </c>
      <c r="B1150" t="s">
        <v>120803</v>
      </c>
      <c r="C1150" t="s">
        <v>120804</v>
      </c>
      <c r="D1150">
        <v>1</v>
      </c>
      <c r="H1150" t="s">
        <v>4330</v>
      </c>
      <c r="I1150" t="s">
        <v>4331</v>
      </c>
      <c r="J1150" t="s">
        <v>4332</v>
      </c>
      <c r="K1150" t="s">
        <v>4333</v>
      </c>
      <c r="N1150">
        <v>1</v>
      </c>
      <c r="O1150">
        <v>1</v>
      </c>
      <c r="P1150">
        <v>1</v>
      </c>
      <c r="Q1150" t="s">
        <v>48761</v>
      </c>
      <c r="R1150" t="s">
        <v>48761</v>
      </c>
      <c r="S1150" t="s">
        <v>48761</v>
      </c>
      <c r="T1150" t="s">
        <v>81777</v>
      </c>
      <c r="U1150" t="s">
        <v>133536</v>
      </c>
      <c r="V1150" t="s">
        <v>133537</v>
      </c>
      <c r="W1150">
        <v>8449200</v>
      </c>
      <c r="X1150">
        <v>3</v>
      </c>
      <c r="Y1150" t="s">
        <v>133538</v>
      </c>
      <c r="Z1150">
        <v>1</v>
      </c>
      <c r="AA1150" t="s">
        <v>133539</v>
      </c>
      <c r="AB1150" t="s">
        <v>133540</v>
      </c>
      <c r="AC1150" t="s">
        <v>4334</v>
      </c>
      <c r="AD1150" t="s">
        <v>4334</v>
      </c>
      <c r="AE1150">
        <v>752</v>
      </c>
      <c r="AF1150" t="s">
        <v>4335</v>
      </c>
      <c r="AG1150" t="s">
        <v>4336</v>
      </c>
      <c r="AH1150" t="s">
        <v>4337</v>
      </c>
      <c r="AJ1150" s="4" t="s">
        <v>4338</v>
      </c>
    </row>
    <row r="1151" spans="1:36" x14ac:dyDescent="0.3">
      <c r="A1151" t="s">
        <v>120805</v>
      </c>
      <c r="B1151" t="s">
        <v>48564</v>
      </c>
      <c r="C1151" t="s">
        <v>55652</v>
      </c>
      <c r="D1151" t="s">
        <v>120806</v>
      </c>
      <c r="H1151" t="s">
        <v>46343</v>
      </c>
      <c r="I1151" t="s">
        <v>23936</v>
      </c>
      <c r="J1151" t="s">
        <v>46342</v>
      </c>
      <c r="K1151" t="s">
        <v>201</v>
      </c>
      <c r="N1151">
        <v>14</v>
      </c>
      <c r="O1151">
        <v>14</v>
      </c>
      <c r="P1151">
        <v>14</v>
      </c>
      <c r="Q1151" t="s">
        <v>79125</v>
      </c>
      <c r="R1151" t="s">
        <v>79125</v>
      </c>
      <c r="S1151" t="s">
        <v>79125</v>
      </c>
      <c r="T1151" t="s">
        <v>133541</v>
      </c>
      <c r="U1151">
        <v>0</v>
      </c>
      <c r="V1151" t="s">
        <v>82423</v>
      </c>
      <c r="W1151">
        <v>1038200000</v>
      </c>
      <c r="X1151">
        <v>90</v>
      </c>
      <c r="Y1151" t="s">
        <v>133542</v>
      </c>
      <c r="Z1151">
        <v>1</v>
      </c>
      <c r="AA1151" t="s">
        <v>131867</v>
      </c>
      <c r="AB1151" t="s">
        <v>133543</v>
      </c>
      <c r="AC1151" t="s">
        <v>46341</v>
      </c>
      <c r="AD1151" t="s">
        <v>46340</v>
      </c>
      <c r="AE1151">
        <v>3748</v>
      </c>
      <c r="AF1151" t="s">
        <v>46339</v>
      </c>
      <c r="AG1151" t="s">
        <v>46338</v>
      </c>
      <c r="AH1151" t="s">
        <v>46337</v>
      </c>
      <c r="AJ1151" s="4" t="s">
        <v>46336</v>
      </c>
    </row>
    <row r="1152" spans="1:36" x14ac:dyDescent="0.3">
      <c r="A1152" t="s">
        <v>120807</v>
      </c>
      <c r="B1152" t="s">
        <v>120808</v>
      </c>
      <c r="C1152" t="s">
        <v>120809</v>
      </c>
      <c r="D1152" t="s">
        <v>55152</v>
      </c>
      <c r="J1152" t="s">
        <v>7354</v>
      </c>
      <c r="N1152">
        <v>5</v>
      </c>
      <c r="O1152">
        <v>5</v>
      </c>
      <c r="P1152">
        <v>5</v>
      </c>
      <c r="Q1152" t="s">
        <v>76014</v>
      </c>
      <c r="R1152" t="s">
        <v>76014</v>
      </c>
      <c r="S1152" t="s">
        <v>76014</v>
      </c>
      <c r="T1152" t="s">
        <v>84515</v>
      </c>
      <c r="U1152">
        <v>0</v>
      </c>
      <c r="V1152" t="s">
        <v>133544</v>
      </c>
      <c r="W1152">
        <v>71808000</v>
      </c>
      <c r="X1152">
        <v>20</v>
      </c>
      <c r="Y1152" t="s">
        <v>133545</v>
      </c>
      <c r="Z1152">
        <v>1</v>
      </c>
      <c r="AA1152" t="s">
        <v>133546</v>
      </c>
      <c r="AB1152" t="s">
        <v>133547</v>
      </c>
      <c r="AC1152" t="s">
        <v>22609</v>
      </c>
      <c r="AD1152" t="s">
        <v>22609</v>
      </c>
      <c r="AE1152">
        <v>3218</v>
      </c>
      <c r="AF1152" t="s">
        <v>22610</v>
      </c>
      <c r="AG1152" t="s">
        <v>22611</v>
      </c>
      <c r="AH1152" t="s">
        <v>22612</v>
      </c>
      <c r="AJ1152" s="4" t="s">
        <v>22613</v>
      </c>
    </row>
    <row r="1153" spans="1:36" x14ac:dyDescent="0.3">
      <c r="A1153" t="s">
        <v>120810</v>
      </c>
      <c r="B1153" t="s">
        <v>58900</v>
      </c>
      <c r="C1153" t="s">
        <v>120811</v>
      </c>
      <c r="D1153" t="s">
        <v>120812</v>
      </c>
      <c r="H1153" t="s">
        <v>114</v>
      </c>
      <c r="I1153" t="s">
        <v>2768</v>
      </c>
      <c r="J1153" t="s">
        <v>14823</v>
      </c>
      <c r="N1153">
        <v>6</v>
      </c>
      <c r="O1153">
        <v>6</v>
      </c>
      <c r="P1153">
        <v>6</v>
      </c>
      <c r="Q1153" t="s">
        <v>77082</v>
      </c>
      <c r="R1153" t="s">
        <v>77082</v>
      </c>
      <c r="S1153" t="s">
        <v>77082</v>
      </c>
      <c r="T1153" t="s">
        <v>82454</v>
      </c>
      <c r="U1153">
        <v>0</v>
      </c>
      <c r="V1153" t="s">
        <v>133548</v>
      </c>
      <c r="W1153">
        <v>1175700000</v>
      </c>
      <c r="X1153">
        <v>56</v>
      </c>
      <c r="Y1153" t="s">
        <v>133549</v>
      </c>
      <c r="Z1153">
        <v>1</v>
      </c>
      <c r="AA1153" t="s">
        <v>133550</v>
      </c>
      <c r="AB1153" t="s">
        <v>133551</v>
      </c>
      <c r="AC1153" t="s">
        <v>40473</v>
      </c>
      <c r="AD1153" t="s">
        <v>40473</v>
      </c>
      <c r="AE1153">
        <v>2058</v>
      </c>
      <c r="AF1153" t="s">
        <v>14825</v>
      </c>
      <c r="AG1153" t="s">
        <v>14826</v>
      </c>
      <c r="AJ1153" s="4" t="s">
        <v>14827</v>
      </c>
    </row>
    <row r="1154" spans="1:36" x14ac:dyDescent="0.3">
      <c r="A1154" t="s">
        <v>51700</v>
      </c>
      <c r="B1154" t="s">
        <v>120813</v>
      </c>
      <c r="C1154" t="s">
        <v>120814</v>
      </c>
      <c r="D1154" t="s">
        <v>119793</v>
      </c>
      <c r="H1154" t="s">
        <v>1550</v>
      </c>
      <c r="I1154" t="s">
        <v>1551</v>
      </c>
      <c r="J1154" t="s">
        <v>1552</v>
      </c>
      <c r="N1154">
        <v>16</v>
      </c>
      <c r="O1154">
        <v>16</v>
      </c>
      <c r="P1154">
        <v>16</v>
      </c>
      <c r="Q1154" t="s">
        <v>81845</v>
      </c>
      <c r="R1154" t="s">
        <v>81845</v>
      </c>
      <c r="S1154" t="s">
        <v>81845</v>
      </c>
      <c r="T1154" t="s">
        <v>89756</v>
      </c>
      <c r="U1154">
        <v>0</v>
      </c>
      <c r="V1154" t="s">
        <v>133552</v>
      </c>
      <c r="W1154">
        <v>1890200000</v>
      </c>
      <c r="X1154">
        <v>191</v>
      </c>
      <c r="Y1154" t="s">
        <v>133553</v>
      </c>
      <c r="Z1154">
        <v>1</v>
      </c>
      <c r="AA1154" t="s">
        <v>133554</v>
      </c>
      <c r="AB1154" t="s">
        <v>133555</v>
      </c>
      <c r="AC1154" t="s">
        <v>1553</v>
      </c>
      <c r="AD1154" t="s">
        <v>1553</v>
      </c>
      <c r="AE1154">
        <v>365</v>
      </c>
      <c r="AF1154" t="s">
        <v>1554</v>
      </c>
      <c r="AG1154" t="s">
        <v>1555</v>
      </c>
      <c r="AH1154" t="s">
        <v>1556</v>
      </c>
      <c r="AJ1154" s="4" t="s">
        <v>1557</v>
      </c>
    </row>
    <row r="1155" spans="1:36" x14ac:dyDescent="0.3">
      <c r="A1155" t="s">
        <v>56837</v>
      </c>
      <c r="B1155" t="s">
        <v>74152</v>
      </c>
      <c r="C1155" t="s">
        <v>52337</v>
      </c>
      <c r="D1155" t="s">
        <v>120815</v>
      </c>
      <c r="H1155" t="s">
        <v>16405</v>
      </c>
      <c r="I1155" t="s">
        <v>16406</v>
      </c>
      <c r="J1155" t="s">
        <v>16407</v>
      </c>
      <c r="K1155" t="s">
        <v>16408</v>
      </c>
      <c r="N1155">
        <v>10</v>
      </c>
      <c r="O1155">
        <v>10</v>
      </c>
      <c r="P1155">
        <v>10</v>
      </c>
      <c r="Q1155">
        <v>37</v>
      </c>
      <c r="R1155">
        <v>37</v>
      </c>
      <c r="S1155">
        <v>37</v>
      </c>
      <c r="T1155" t="s">
        <v>85582</v>
      </c>
      <c r="U1155">
        <v>0</v>
      </c>
      <c r="V1155" t="s">
        <v>133556</v>
      </c>
      <c r="W1155">
        <v>954480000</v>
      </c>
      <c r="X1155">
        <v>102</v>
      </c>
      <c r="Y1155" t="s">
        <v>133557</v>
      </c>
      <c r="Z1155">
        <v>1</v>
      </c>
      <c r="AA1155" t="s">
        <v>133558</v>
      </c>
      <c r="AB1155" t="s">
        <v>111668</v>
      </c>
      <c r="AC1155" t="s">
        <v>16409</v>
      </c>
      <c r="AD1155" t="s">
        <v>16410</v>
      </c>
      <c r="AE1155">
        <v>2267</v>
      </c>
      <c r="AF1155" t="s">
        <v>16411</v>
      </c>
      <c r="AG1155" t="s">
        <v>16412</v>
      </c>
      <c r="AH1155" t="s">
        <v>16413</v>
      </c>
      <c r="AJ1155" s="4" t="s">
        <v>16414</v>
      </c>
    </row>
    <row r="1156" spans="1:36" x14ac:dyDescent="0.3">
      <c r="A1156" t="s">
        <v>120816</v>
      </c>
      <c r="B1156" t="s">
        <v>120817</v>
      </c>
      <c r="C1156" t="s">
        <v>120818</v>
      </c>
      <c r="D1156" t="s">
        <v>120819</v>
      </c>
      <c r="H1156" t="s">
        <v>20147</v>
      </c>
      <c r="I1156" t="s">
        <v>20148</v>
      </c>
      <c r="J1156" t="s">
        <v>20149</v>
      </c>
      <c r="N1156">
        <v>35</v>
      </c>
      <c r="O1156">
        <v>35</v>
      </c>
      <c r="P1156">
        <v>35</v>
      </c>
      <c r="Q1156" t="s">
        <v>79543</v>
      </c>
      <c r="R1156" t="s">
        <v>79543</v>
      </c>
      <c r="S1156" t="s">
        <v>79543</v>
      </c>
      <c r="T1156" t="s">
        <v>89678</v>
      </c>
      <c r="U1156">
        <v>0</v>
      </c>
      <c r="V1156" t="s">
        <v>81999</v>
      </c>
      <c r="W1156">
        <v>893360000</v>
      </c>
      <c r="X1156">
        <v>144</v>
      </c>
      <c r="Y1156" t="s">
        <v>133559</v>
      </c>
      <c r="Z1156">
        <v>1</v>
      </c>
      <c r="AA1156" t="s">
        <v>133560</v>
      </c>
      <c r="AB1156" t="s">
        <v>133561</v>
      </c>
      <c r="AC1156" t="s">
        <v>20150</v>
      </c>
      <c r="AD1156" t="s">
        <v>20150</v>
      </c>
      <c r="AE1156">
        <v>2828</v>
      </c>
      <c r="AF1156" t="s">
        <v>20151</v>
      </c>
      <c r="AG1156" t="s">
        <v>20152</v>
      </c>
      <c r="AH1156" t="s">
        <v>20153</v>
      </c>
      <c r="AJ1156" s="4" t="s">
        <v>20154</v>
      </c>
    </row>
    <row r="1157" spans="1:36" x14ac:dyDescent="0.3">
      <c r="A1157" t="s">
        <v>61031</v>
      </c>
      <c r="B1157" t="s">
        <v>120820</v>
      </c>
      <c r="C1157" t="s">
        <v>120821</v>
      </c>
      <c r="D1157" t="s">
        <v>50507</v>
      </c>
      <c r="H1157" t="s">
        <v>16433</v>
      </c>
      <c r="J1157" t="s">
        <v>6925</v>
      </c>
      <c r="N1157">
        <v>6</v>
      </c>
      <c r="O1157">
        <v>6</v>
      </c>
      <c r="P1157">
        <v>6</v>
      </c>
      <c r="Q1157">
        <v>20</v>
      </c>
      <c r="R1157">
        <v>20</v>
      </c>
      <c r="S1157">
        <v>20</v>
      </c>
      <c r="T1157" t="s">
        <v>78546</v>
      </c>
      <c r="U1157">
        <v>0</v>
      </c>
      <c r="V1157" t="s">
        <v>133562</v>
      </c>
      <c r="W1157">
        <v>205290000</v>
      </c>
      <c r="X1157">
        <v>11</v>
      </c>
      <c r="Y1157" t="s">
        <v>133563</v>
      </c>
      <c r="Z1157">
        <v>1</v>
      </c>
      <c r="AA1157" t="s">
        <v>84244</v>
      </c>
      <c r="AB1157" t="s">
        <v>133564</v>
      </c>
      <c r="AC1157" t="s">
        <v>16434</v>
      </c>
      <c r="AD1157" t="s">
        <v>16434</v>
      </c>
      <c r="AE1157">
        <v>2271</v>
      </c>
      <c r="AF1157" t="s">
        <v>16435</v>
      </c>
      <c r="AG1157" t="s">
        <v>16436</v>
      </c>
      <c r="AJ1157" s="4" t="s">
        <v>16437</v>
      </c>
    </row>
    <row r="1158" spans="1:36" x14ac:dyDescent="0.3">
      <c r="A1158" t="s">
        <v>120822</v>
      </c>
      <c r="B1158" t="s">
        <v>100582</v>
      </c>
      <c r="C1158" t="s">
        <v>56830</v>
      </c>
      <c r="D1158" t="s">
        <v>73868</v>
      </c>
      <c r="H1158" t="s">
        <v>41193</v>
      </c>
      <c r="I1158" t="s">
        <v>41192</v>
      </c>
      <c r="J1158" t="s">
        <v>41191</v>
      </c>
      <c r="K1158" t="s">
        <v>12465</v>
      </c>
      <c r="N1158">
        <v>4</v>
      </c>
      <c r="O1158">
        <v>2</v>
      </c>
      <c r="P1158">
        <v>2</v>
      </c>
      <c r="Q1158" t="s">
        <v>78526</v>
      </c>
      <c r="R1158" t="s">
        <v>48629</v>
      </c>
      <c r="S1158" t="s">
        <v>48629</v>
      </c>
      <c r="T1158" t="s">
        <v>58381</v>
      </c>
      <c r="U1158">
        <v>0</v>
      </c>
      <c r="V1158" t="s">
        <v>104818</v>
      </c>
      <c r="W1158">
        <v>231250000</v>
      </c>
      <c r="X1158">
        <v>15</v>
      </c>
      <c r="Y1158" t="s">
        <v>133565</v>
      </c>
      <c r="Z1158">
        <v>1</v>
      </c>
      <c r="AA1158" t="s">
        <v>133566</v>
      </c>
      <c r="AB1158" t="s">
        <v>133567</v>
      </c>
      <c r="AC1158" t="s">
        <v>41190</v>
      </c>
      <c r="AD1158" t="s">
        <v>41190</v>
      </c>
      <c r="AE1158">
        <v>5086</v>
      </c>
      <c r="AF1158" t="s">
        <v>41188</v>
      </c>
      <c r="AG1158" t="s">
        <v>41187</v>
      </c>
      <c r="AH1158" t="s">
        <v>41186</v>
      </c>
      <c r="AJ1158" s="4" t="s">
        <v>34839</v>
      </c>
    </row>
    <row r="1159" spans="1:36" x14ac:dyDescent="0.3">
      <c r="A1159" t="s">
        <v>120823</v>
      </c>
      <c r="B1159" t="s">
        <v>59566</v>
      </c>
      <c r="C1159" t="s">
        <v>120824</v>
      </c>
      <c r="D1159" t="s">
        <v>120825</v>
      </c>
      <c r="H1159" t="s">
        <v>18452</v>
      </c>
      <c r="I1159" t="s">
        <v>18453</v>
      </c>
      <c r="J1159" t="s">
        <v>18454</v>
      </c>
      <c r="N1159">
        <v>8</v>
      </c>
      <c r="O1159">
        <v>8</v>
      </c>
      <c r="P1159">
        <v>8</v>
      </c>
      <c r="Q1159" t="s">
        <v>77145</v>
      </c>
      <c r="R1159" t="s">
        <v>77145</v>
      </c>
      <c r="S1159" t="s">
        <v>77145</v>
      </c>
      <c r="T1159" t="s">
        <v>76015</v>
      </c>
      <c r="U1159">
        <v>0</v>
      </c>
      <c r="V1159" t="s">
        <v>59051</v>
      </c>
      <c r="W1159">
        <v>321410000</v>
      </c>
      <c r="X1159">
        <v>22</v>
      </c>
      <c r="Y1159" t="s">
        <v>133568</v>
      </c>
      <c r="Z1159">
        <v>1</v>
      </c>
      <c r="AA1159" t="s">
        <v>133569</v>
      </c>
      <c r="AB1159" t="s">
        <v>133570</v>
      </c>
      <c r="AC1159" t="s">
        <v>18455</v>
      </c>
      <c r="AD1159" t="s">
        <v>18456</v>
      </c>
      <c r="AE1159">
        <v>2535</v>
      </c>
      <c r="AF1159" t="s">
        <v>18457</v>
      </c>
      <c r="AG1159" t="s">
        <v>18458</v>
      </c>
      <c r="AH1159" t="s">
        <v>18459</v>
      </c>
      <c r="AI1159" t="s">
        <v>18460</v>
      </c>
      <c r="AJ1159" s="4" t="s">
        <v>18461</v>
      </c>
    </row>
    <row r="1160" spans="1:36" x14ac:dyDescent="0.3">
      <c r="A1160" t="s">
        <v>120826</v>
      </c>
      <c r="B1160" t="s">
        <v>120827</v>
      </c>
      <c r="C1160" t="s">
        <v>120828</v>
      </c>
      <c r="D1160" t="s">
        <v>68695</v>
      </c>
      <c r="J1160" t="s">
        <v>16110</v>
      </c>
      <c r="N1160">
        <v>4</v>
      </c>
      <c r="O1160">
        <v>4</v>
      </c>
      <c r="P1160">
        <v>4</v>
      </c>
      <c r="Q1160">
        <v>38</v>
      </c>
      <c r="R1160">
        <v>38</v>
      </c>
      <c r="S1160">
        <v>38</v>
      </c>
      <c r="T1160" t="s">
        <v>133571</v>
      </c>
      <c r="U1160">
        <v>0</v>
      </c>
      <c r="V1160" t="s">
        <v>125285</v>
      </c>
      <c r="W1160">
        <v>346580000</v>
      </c>
      <c r="X1160">
        <v>24</v>
      </c>
      <c r="Y1160" t="s">
        <v>133572</v>
      </c>
      <c r="Z1160">
        <v>1</v>
      </c>
      <c r="AA1160" t="s">
        <v>133573</v>
      </c>
      <c r="AB1160" t="s">
        <v>133574</v>
      </c>
      <c r="AC1160" t="s">
        <v>46335</v>
      </c>
      <c r="AD1160" t="s">
        <v>46335</v>
      </c>
      <c r="AE1160">
        <v>2187</v>
      </c>
      <c r="AF1160" t="s">
        <v>46334</v>
      </c>
      <c r="AG1160" t="s">
        <v>46333</v>
      </c>
      <c r="AJ1160" s="4" t="s">
        <v>15796</v>
      </c>
    </row>
    <row r="1161" spans="1:36" x14ac:dyDescent="0.3">
      <c r="A1161" t="s">
        <v>120829</v>
      </c>
      <c r="B1161" t="s">
        <v>75063</v>
      </c>
      <c r="C1161" t="s">
        <v>63803</v>
      </c>
      <c r="D1161" t="s">
        <v>120830</v>
      </c>
      <c r="H1161" t="s">
        <v>14018</v>
      </c>
      <c r="I1161" t="s">
        <v>14019</v>
      </c>
      <c r="J1161" t="s">
        <v>14020</v>
      </c>
      <c r="N1161">
        <v>4</v>
      </c>
      <c r="O1161">
        <v>4</v>
      </c>
      <c r="P1161">
        <v>4</v>
      </c>
      <c r="Q1161" t="s">
        <v>77987</v>
      </c>
      <c r="R1161" t="s">
        <v>77987</v>
      </c>
      <c r="S1161" t="s">
        <v>77987</v>
      </c>
      <c r="T1161" t="s">
        <v>87234</v>
      </c>
      <c r="U1161" t="s">
        <v>133575</v>
      </c>
      <c r="V1161" t="s">
        <v>133576</v>
      </c>
      <c r="W1161">
        <v>176800000</v>
      </c>
      <c r="X1161">
        <v>20</v>
      </c>
      <c r="Y1161" t="s">
        <v>133577</v>
      </c>
      <c r="Z1161">
        <v>1</v>
      </c>
      <c r="AA1161" t="s">
        <v>133578</v>
      </c>
      <c r="AB1161" t="s">
        <v>133579</v>
      </c>
      <c r="AC1161" t="s">
        <v>46332</v>
      </c>
      <c r="AD1161" t="s">
        <v>46331</v>
      </c>
      <c r="AE1161">
        <v>1954</v>
      </c>
      <c r="AF1161" t="s">
        <v>14023</v>
      </c>
      <c r="AG1161" t="s">
        <v>14024</v>
      </c>
      <c r="AH1161" t="s">
        <v>14025</v>
      </c>
      <c r="AJ1161" s="4" t="s">
        <v>14026</v>
      </c>
    </row>
    <row r="1162" spans="1:36" x14ac:dyDescent="0.3">
      <c r="A1162" t="s">
        <v>120831</v>
      </c>
      <c r="B1162" t="s">
        <v>51213</v>
      </c>
      <c r="C1162" t="s">
        <v>120832</v>
      </c>
      <c r="D1162" t="s">
        <v>52406</v>
      </c>
      <c r="H1162" t="s">
        <v>8284</v>
      </c>
      <c r="I1162" t="s">
        <v>974</v>
      </c>
      <c r="J1162" t="s">
        <v>16601</v>
      </c>
      <c r="N1162">
        <v>17</v>
      </c>
      <c r="O1162">
        <v>17</v>
      </c>
      <c r="P1162">
        <v>13</v>
      </c>
      <c r="Q1162" t="s">
        <v>79487</v>
      </c>
      <c r="R1162" t="s">
        <v>79487</v>
      </c>
      <c r="S1162" t="s">
        <v>77287</v>
      </c>
      <c r="T1162" t="s">
        <v>86459</v>
      </c>
      <c r="U1162">
        <v>0</v>
      </c>
      <c r="V1162" t="s">
        <v>87471</v>
      </c>
      <c r="W1162">
        <v>672810000</v>
      </c>
      <c r="X1162">
        <v>56</v>
      </c>
      <c r="Y1162" t="s">
        <v>133580</v>
      </c>
      <c r="Z1162">
        <v>1</v>
      </c>
      <c r="AA1162" t="s">
        <v>133581</v>
      </c>
      <c r="AB1162" t="s">
        <v>133582</v>
      </c>
      <c r="AC1162" t="s">
        <v>16602</v>
      </c>
      <c r="AD1162" t="s">
        <v>16603</v>
      </c>
      <c r="AE1162">
        <v>2295</v>
      </c>
      <c r="AF1162" t="s">
        <v>16604</v>
      </c>
      <c r="AG1162" t="s">
        <v>16605</v>
      </c>
    </row>
    <row r="1163" spans="1:36" x14ac:dyDescent="0.3">
      <c r="A1163" t="s">
        <v>120833</v>
      </c>
      <c r="B1163" t="s">
        <v>120834</v>
      </c>
      <c r="C1163" t="s">
        <v>62356</v>
      </c>
      <c r="D1163" t="s">
        <v>120835</v>
      </c>
      <c r="H1163" t="s">
        <v>46330</v>
      </c>
      <c r="I1163" t="s">
        <v>46329</v>
      </c>
      <c r="J1163" t="s">
        <v>46328</v>
      </c>
      <c r="K1163" t="s">
        <v>46327</v>
      </c>
      <c r="N1163">
        <v>2</v>
      </c>
      <c r="O1163">
        <v>2</v>
      </c>
      <c r="P1163">
        <v>2</v>
      </c>
      <c r="Q1163">
        <v>12</v>
      </c>
      <c r="R1163">
        <v>12</v>
      </c>
      <c r="S1163">
        <v>12</v>
      </c>
      <c r="T1163" t="s">
        <v>133583</v>
      </c>
      <c r="U1163" t="s">
        <v>133584</v>
      </c>
      <c r="V1163" t="s">
        <v>133585</v>
      </c>
      <c r="W1163">
        <v>103680000</v>
      </c>
      <c r="X1163">
        <v>4</v>
      </c>
      <c r="Y1163" t="s">
        <v>133586</v>
      </c>
      <c r="Z1163">
        <v>1</v>
      </c>
      <c r="AA1163" t="s">
        <v>133587</v>
      </c>
      <c r="AB1163" t="s">
        <v>133588</v>
      </c>
      <c r="AC1163" t="s">
        <v>46326</v>
      </c>
      <c r="AD1163" t="s">
        <v>46326</v>
      </c>
      <c r="AE1163">
        <v>1023</v>
      </c>
      <c r="AF1163" t="s">
        <v>46325</v>
      </c>
      <c r="AG1163" t="s">
        <v>46324</v>
      </c>
      <c r="AH1163" t="s">
        <v>46323</v>
      </c>
      <c r="AJ1163" s="4" t="s">
        <v>46322</v>
      </c>
    </row>
    <row r="1164" spans="1:36" x14ac:dyDescent="0.3">
      <c r="A1164" t="s">
        <v>120836</v>
      </c>
      <c r="B1164" t="s">
        <v>120837</v>
      </c>
      <c r="C1164" t="s">
        <v>120838</v>
      </c>
      <c r="D1164" t="s">
        <v>120839</v>
      </c>
      <c r="H1164" t="s">
        <v>6323</v>
      </c>
      <c r="I1164" t="s">
        <v>6324</v>
      </c>
      <c r="J1164" t="s">
        <v>6325</v>
      </c>
      <c r="N1164">
        <v>3</v>
      </c>
      <c r="O1164">
        <v>3</v>
      </c>
      <c r="P1164">
        <v>3</v>
      </c>
      <c r="Q1164" t="s">
        <v>48570</v>
      </c>
      <c r="R1164" t="s">
        <v>48570</v>
      </c>
      <c r="S1164" t="s">
        <v>48570</v>
      </c>
      <c r="T1164" t="s">
        <v>98204</v>
      </c>
      <c r="U1164" t="s">
        <v>133589</v>
      </c>
      <c r="V1164" t="s">
        <v>133590</v>
      </c>
      <c r="W1164">
        <v>29996000</v>
      </c>
      <c r="X1164">
        <v>3</v>
      </c>
      <c r="Y1164" t="s">
        <v>133591</v>
      </c>
      <c r="Z1164">
        <v>1</v>
      </c>
      <c r="AA1164" t="s">
        <v>133592</v>
      </c>
      <c r="AB1164" t="s">
        <v>133593</v>
      </c>
      <c r="AC1164" t="s">
        <v>6327</v>
      </c>
      <c r="AD1164" t="s">
        <v>6327</v>
      </c>
      <c r="AE1164">
        <v>998</v>
      </c>
      <c r="AF1164" t="s">
        <v>6328</v>
      </c>
      <c r="AG1164" t="s">
        <v>6329</v>
      </c>
      <c r="AH1164" t="s">
        <v>6330</v>
      </c>
      <c r="AJ1164" s="4" t="s">
        <v>6331</v>
      </c>
    </row>
    <row r="1165" spans="1:36" x14ac:dyDescent="0.3">
      <c r="A1165">
        <v>1</v>
      </c>
      <c r="B1165" t="s">
        <v>120840</v>
      </c>
      <c r="C1165">
        <v>1</v>
      </c>
      <c r="D1165" t="s">
        <v>120841</v>
      </c>
      <c r="H1165" t="s">
        <v>28444</v>
      </c>
      <c r="J1165" t="s">
        <v>957</v>
      </c>
      <c r="N1165">
        <v>4</v>
      </c>
      <c r="O1165">
        <v>4</v>
      </c>
      <c r="P1165">
        <v>4</v>
      </c>
      <c r="Q1165" t="s">
        <v>76375</v>
      </c>
      <c r="R1165" t="s">
        <v>76375</v>
      </c>
      <c r="S1165" t="s">
        <v>76375</v>
      </c>
      <c r="T1165" t="s">
        <v>79499</v>
      </c>
      <c r="U1165">
        <v>0</v>
      </c>
      <c r="V1165" t="s">
        <v>133594</v>
      </c>
      <c r="W1165">
        <v>45223000</v>
      </c>
      <c r="X1165">
        <v>6</v>
      </c>
      <c r="Y1165" t="s">
        <v>133595</v>
      </c>
      <c r="Z1165">
        <v>1</v>
      </c>
      <c r="AA1165" t="s">
        <v>133596</v>
      </c>
      <c r="AB1165" t="s">
        <v>105831</v>
      </c>
      <c r="AC1165" t="s">
        <v>46321</v>
      </c>
      <c r="AD1165" t="s">
        <v>46321</v>
      </c>
      <c r="AE1165">
        <v>4109</v>
      </c>
      <c r="AF1165" t="s">
        <v>28447</v>
      </c>
      <c r="AG1165" t="s">
        <v>28448</v>
      </c>
      <c r="AH1165" t="s">
        <v>28449</v>
      </c>
      <c r="AJ1165" s="4" t="s">
        <v>28450</v>
      </c>
    </row>
    <row r="1166" spans="1:36" x14ac:dyDescent="0.3">
      <c r="A1166" t="s">
        <v>120842</v>
      </c>
      <c r="B1166">
        <v>1</v>
      </c>
      <c r="C1166" t="s">
        <v>120843</v>
      </c>
      <c r="D1166">
        <v>1</v>
      </c>
      <c r="H1166" t="s">
        <v>36714</v>
      </c>
      <c r="I1166" t="s">
        <v>36715</v>
      </c>
      <c r="J1166" t="s">
        <v>36716</v>
      </c>
      <c r="K1166" t="s">
        <v>34640</v>
      </c>
      <c r="N1166">
        <v>6</v>
      </c>
      <c r="O1166">
        <v>6</v>
      </c>
      <c r="P1166">
        <v>6</v>
      </c>
      <c r="Q1166" t="s">
        <v>76055</v>
      </c>
      <c r="R1166" t="s">
        <v>76055</v>
      </c>
      <c r="S1166" t="s">
        <v>76055</v>
      </c>
      <c r="T1166" t="s">
        <v>98347</v>
      </c>
      <c r="U1166">
        <v>0</v>
      </c>
      <c r="V1166" t="s">
        <v>122501</v>
      </c>
      <c r="W1166">
        <v>53173000</v>
      </c>
      <c r="X1166">
        <v>18</v>
      </c>
      <c r="Y1166" t="s">
        <v>133597</v>
      </c>
      <c r="Z1166">
        <v>1</v>
      </c>
      <c r="AA1166" t="s">
        <v>133598</v>
      </c>
      <c r="AB1166" t="s">
        <v>133599</v>
      </c>
      <c r="AC1166" t="s">
        <v>36717</v>
      </c>
      <c r="AD1166" t="s">
        <v>36718</v>
      </c>
      <c r="AE1166">
        <v>4816</v>
      </c>
      <c r="AF1166" t="s">
        <v>36719</v>
      </c>
      <c r="AG1166" t="s">
        <v>36720</v>
      </c>
      <c r="AH1166" t="s">
        <v>36721</v>
      </c>
      <c r="AJ1166" s="4" t="s">
        <v>36722</v>
      </c>
    </row>
    <row r="1167" spans="1:36" x14ac:dyDescent="0.3">
      <c r="A1167" t="s">
        <v>120844</v>
      </c>
      <c r="B1167" t="s">
        <v>120845</v>
      </c>
      <c r="C1167" t="s">
        <v>73372</v>
      </c>
      <c r="D1167" t="s">
        <v>101165</v>
      </c>
      <c r="H1167" t="s">
        <v>41414</v>
      </c>
      <c r="I1167" t="s">
        <v>41413</v>
      </c>
      <c r="J1167" t="s">
        <v>41412</v>
      </c>
      <c r="K1167" t="s">
        <v>2391</v>
      </c>
      <c r="N1167">
        <v>12</v>
      </c>
      <c r="O1167">
        <v>12</v>
      </c>
      <c r="P1167">
        <v>9</v>
      </c>
      <c r="Q1167" t="s">
        <v>79119</v>
      </c>
      <c r="R1167" t="s">
        <v>79119</v>
      </c>
      <c r="S1167" t="s">
        <v>76114</v>
      </c>
      <c r="T1167" t="s">
        <v>103395</v>
      </c>
      <c r="U1167">
        <v>0</v>
      </c>
      <c r="V1167" t="s">
        <v>133600</v>
      </c>
      <c r="W1167">
        <v>201000000</v>
      </c>
      <c r="X1167">
        <v>29</v>
      </c>
      <c r="Y1167" t="s">
        <v>133601</v>
      </c>
      <c r="Z1167">
        <v>1</v>
      </c>
      <c r="AA1167" t="s">
        <v>133602</v>
      </c>
      <c r="AB1167" t="s">
        <v>133603</v>
      </c>
      <c r="AC1167" t="s">
        <v>46320</v>
      </c>
      <c r="AD1167" t="s">
        <v>41411</v>
      </c>
      <c r="AE1167">
        <v>5089</v>
      </c>
      <c r="AF1167" t="s">
        <v>41410</v>
      </c>
      <c r="AG1167" t="s">
        <v>41409</v>
      </c>
      <c r="AH1167" t="s">
        <v>41408</v>
      </c>
      <c r="AI1167" t="s">
        <v>41407</v>
      </c>
      <c r="AJ1167" s="4" t="s">
        <v>34860</v>
      </c>
    </row>
    <row r="1168" spans="1:36" x14ac:dyDescent="0.3">
      <c r="A1168" t="s">
        <v>120846</v>
      </c>
      <c r="B1168" t="s">
        <v>120847</v>
      </c>
      <c r="C1168" t="s">
        <v>71345</v>
      </c>
      <c r="D1168" t="s">
        <v>120848</v>
      </c>
      <c r="H1168" t="s">
        <v>8514</v>
      </c>
      <c r="I1168" t="s">
        <v>8515</v>
      </c>
      <c r="J1168" t="s">
        <v>8516</v>
      </c>
      <c r="K1168" t="s">
        <v>6953</v>
      </c>
      <c r="N1168">
        <v>16</v>
      </c>
      <c r="O1168">
        <v>16</v>
      </c>
      <c r="P1168">
        <v>16</v>
      </c>
      <c r="Q1168" t="s">
        <v>79124</v>
      </c>
      <c r="R1168" t="s">
        <v>79124</v>
      </c>
      <c r="S1168" t="s">
        <v>79124</v>
      </c>
      <c r="T1168" t="s">
        <v>85861</v>
      </c>
      <c r="U1168">
        <v>0</v>
      </c>
      <c r="V1168" t="s">
        <v>133604</v>
      </c>
      <c r="W1168">
        <v>1088000000</v>
      </c>
      <c r="X1168">
        <v>93</v>
      </c>
      <c r="Y1168" t="s">
        <v>133605</v>
      </c>
      <c r="Z1168">
        <v>1</v>
      </c>
      <c r="AA1168" t="s">
        <v>133606</v>
      </c>
      <c r="AB1168" t="s">
        <v>133607</v>
      </c>
      <c r="AC1168" t="s">
        <v>8517</v>
      </c>
      <c r="AD1168" t="s">
        <v>46319</v>
      </c>
      <c r="AE1168">
        <v>1253</v>
      </c>
      <c r="AF1168" t="s">
        <v>8519</v>
      </c>
      <c r="AG1168" t="s">
        <v>8520</v>
      </c>
      <c r="AH1168" t="s">
        <v>8521</v>
      </c>
      <c r="AI1168" t="s">
        <v>8522</v>
      </c>
      <c r="AJ1168" s="4" t="s">
        <v>8523</v>
      </c>
    </row>
    <row r="1169" spans="1:36" x14ac:dyDescent="0.3">
      <c r="A1169" t="s">
        <v>120849</v>
      </c>
      <c r="B1169" t="s">
        <v>120850</v>
      </c>
      <c r="C1169" t="s">
        <v>120851</v>
      </c>
      <c r="D1169" t="s">
        <v>120852</v>
      </c>
      <c r="H1169" t="s">
        <v>22531</v>
      </c>
      <c r="I1169" t="s">
        <v>22532</v>
      </c>
      <c r="J1169" t="s">
        <v>22533</v>
      </c>
      <c r="N1169">
        <v>5</v>
      </c>
      <c r="O1169">
        <v>5</v>
      </c>
      <c r="P1169">
        <v>5</v>
      </c>
      <c r="Q1169" t="s">
        <v>75989</v>
      </c>
      <c r="R1169" t="s">
        <v>75989</v>
      </c>
      <c r="S1169" t="s">
        <v>75989</v>
      </c>
      <c r="T1169" t="s">
        <v>83043</v>
      </c>
      <c r="U1169">
        <v>0</v>
      </c>
      <c r="V1169" t="s">
        <v>133608</v>
      </c>
      <c r="W1169">
        <v>384950000</v>
      </c>
      <c r="X1169">
        <v>22</v>
      </c>
      <c r="Y1169" t="s">
        <v>133609</v>
      </c>
      <c r="Z1169">
        <v>1</v>
      </c>
      <c r="AA1169" t="s">
        <v>133610</v>
      </c>
      <c r="AB1169" t="s">
        <v>133611</v>
      </c>
      <c r="AC1169" t="s">
        <v>46318</v>
      </c>
      <c r="AD1169" t="s">
        <v>46317</v>
      </c>
      <c r="AE1169">
        <v>3206</v>
      </c>
      <c r="AF1169" t="s">
        <v>22536</v>
      </c>
      <c r="AG1169" t="s">
        <v>22537</v>
      </c>
      <c r="AH1169" t="s">
        <v>22538</v>
      </c>
      <c r="AJ1169" s="4" t="s">
        <v>22539</v>
      </c>
    </row>
    <row r="1170" spans="1:36" x14ac:dyDescent="0.3">
      <c r="A1170" t="s">
        <v>74733</v>
      </c>
      <c r="B1170" t="s">
        <v>120853</v>
      </c>
      <c r="C1170" t="s">
        <v>120854</v>
      </c>
      <c r="D1170" t="s">
        <v>120855</v>
      </c>
      <c r="H1170" t="s">
        <v>20833</v>
      </c>
      <c r="J1170" t="s">
        <v>20834</v>
      </c>
      <c r="N1170">
        <v>16</v>
      </c>
      <c r="O1170">
        <v>16</v>
      </c>
      <c r="P1170">
        <v>16</v>
      </c>
      <c r="Q1170" t="s">
        <v>77564</v>
      </c>
      <c r="R1170" t="s">
        <v>77564</v>
      </c>
      <c r="S1170" t="s">
        <v>77564</v>
      </c>
      <c r="T1170" t="s">
        <v>80291</v>
      </c>
      <c r="U1170">
        <v>0</v>
      </c>
      <c r="V1170" t="s">
        <v>133612</v>
      </c>
      <c r="W1170">
        <v>299380000</v>
      </c>
      <c r="X1170">
        <v>40</v>
      </c>
      <c r="Y1170" t="s">
        <v>133613</v>
      </c>
      <c r="Z1170">
        <v>1</v>
      </c>
      <c r="AA1170" t="s">
        <v>133614</v>
      </c>
      <c r="AB1170" t="s">
        <v>133615</v>
      </c>
      <c r="AC1170" t="s">
        <v>20835</v>
      </c>
      <c r="AD1170" t="s">
        <v>20835</v>
      </c>
      <c r="AE1170">
        <v>2940</v>
      </c>
      <c r="AF1170" t="s">
        <v>20836</v>
      </c>
      <c r="AG1170" t="s">
        <v>20837</v>
      </c>
      <c r="AH1170" t="s">
        <v>20838</v>
      </c>
      <c r="AJ1170" s="4" t="s">
        <v>20839</v>
      </c>
    </row>
    <row r="1171" spans="1:36" x14ac:dyDescent="0.3">
      <c r="A1171" t="s">
        <v>120856</v>
      </c>
      <c r="B1171" t="s">
        <v>75583</v>
      </c>
      <c r="C1171" t="s">
        <v>120857</v>
      </c>
      <c r="D1171" t="s">
        <v>120616</v>
      </c>
      <c r="H1171" t="s">
        <v>33682</v>
      </c>
      <c r="I1171" t="s">
        <v>33</v>
      </c>
      <c r="J1171" t="s">
        <v>33683</v>
      </c>
      <c r="N1171">
        <v>5</v>
      </c>
      <c r="O1171">
        <v>5</v>
      </c>
      <c r="P1171">
        <v>5</v>
      </c>
      <c r="Q1171" t="s">
        <v>77273</v>
      </c>
      <c r="R1171" t="s">
        <v>77273</v>
      </c>
      <c r="S1171" t="s">
        <v>77273</v>
      </c>
      <c r="T1171" t="s">
        <v>86270</v>
      </c>
      <c r="U1171">
        <v>0</v>
      </c>
      <c r="V1171" t="s">
        <v>133616</v>
      </c>
      <c r="W1171">
        <v>81419000</v>
      </c>
      <c r="X1171">
        <v>7</v>
      </c>
      <c r="Y1171" t="s">
        <v>133617</v>
      </c>
      <c r="Z1171">
        <v>1</v>
      </c>
      <c r="AA1171" t="s">
        <v>133618</v>
      </c>
      <c r="AB1171" t="s">
        <v>133619</v>
      </c>
      <c r="AC1171" t="s">
        <v>33684</v>
      </c>
      <c r="AD1171" t="s">
        <v>39652</v>
      </c>
      <c r="AE1171">
        <v>4917</v>
      </c>
      <c r="AF1171" t="s">
        <v>33686</v>
      </c>
      <c r="AG1171" t="s">
        <v>33687</v>
      </c>
      <c r="AH1171" t="s">
        <v>33688</v>
      </c>
      <c r="AJ1171" s="4" t="s">
        <v>33689</v>
      </c>
    </row>
    <row r="1172" spans="1:36" x14ac:dyDescent="0.3">
      <c r="A1172" t="s">
        <v>120858</v>
      </c>
      <c r="B1172" t="s">
        <v>120859</v>
      </c>
      <c r="C1172" t="s">
        <v>120860</v>
      </c>
      <c r="D1172" t="s">
        <v>63551</v>
      </c>
      <c r="H1172" t="s">
        <v>915</v>
      </c>
      <c r="I1172" t="s">
        <v>916</v>
      </c>
      <c r="J1172" t="s">
        <v>917</v>
      </c>
      <c r="K1172" t="s">
        <v>448</v>
      </c>
      <c r="N1172">
        <v>20</v>
      </c>
      <c r="O1172">
        <v>20</v>
      </c>
      <c r="P1172">
        <v>20</v>
      </c>
      <c r="Q1172" t="s">
        <v>80201</v>
      </c>
      <c r="R1172" t="s">
        <v>80201</v>
      </c>
      <c r="S1172" t="s">
        <v>80201</v>
      </c>
      <c r="T1172" t="s">
        <v>85943</v>
      </c>
      <c r="U1172">
        <v>0</v>
      </c>
      <c r="V1172" t="s">
        <v>133620</v>
      </c>
      <c r="W1172">
        <v>3204000000</v>
      </c>
      <c r="X1172">
        <v>196</v>
      </c>
      <c r="Y1172" t="s">
        <v>133621</v>
      </c>
      <c r="Z1172">
        <v>1</v>
      </c>
      <c r="AA1172" t="s">
        <v>133622</v>
      </c>
      <c r="AB1172" t="s">
        <v>133623</v>
      </c>
      <c r="AC1172" t="s">
        <v>46316</v>
      </c>
      <c r="AD1172" t="s">
        <v>46315</v>
      </c>
      <c r="AE1172">
        <v>278</v>
      </c>
      <c r="AF1172" t="s">
        <v>920</v>
      </c>
      <c r="AG1172" t="s">
        <v>921</v>
      </c>
      <c r="AH1172" t="s">
        <v>922</v>
      </c>
      <c r="AJ1172" s="4" t="s">
        <v>923</v>
      </c>
    </row>
    <row r="1173" spans="1:36" x14ac:dyDescent="0.3">
      <c r="A1173" t="s">
        <v>120861</v>
      </c>
      <c r="B1173" t="s">
        <v>99675</v>
      </c>
      <c r="C1173" t="s">
        <v>63988</v>
      </c>
      <c r="D1173" t="s">
        <v>120862</v>
      </c>
      <c r="H1173" t="s">
        <v>3031</v>
      </c>
      <c r="I1173" t="s">
        <v>3032</v>
      </c>
      <c r="J1173" t="s">
        <v>3033</v>
      </c>
      <c r="N1173">
        <v>14</v>
      </c>
      <c r="O1173">
        <v>13</v>
      </c>
      <c r="P1173">
        <v>13</v>
      </c>
      <c r="Q1173">
        <v>38</v>
      </c>
      <c r="R1173" t="s">
        <v>79856</v>
      </c>
      <c r="S1173" t="s">
        <v>79856</v>
      </c>
      <c r="T1173" t="s">
        <v>85915</v>
      </c>
      <c r="U1173">
        <v>0</v>
      </c>
      <c r="V1173" t="s">
        <v>110353</v>
      </c>
      <c r="W1173">
        <v>884530000</v>
      </c>
      <c r="X1173">
        <v>61</v>
      </c>
      <c r="Y1173" t="s">
        <v>133624</v>
      </c>
      <c r="Z1173">
        <v>1</v>
      </c>
      <c r="AA1173" t="s">
        <v>133625</v>
      </c>
      <c r="AB1173" t="s">
        <v>133626</v>
      </c>
      <c r="AC1173" t="s">
        <v>3034</v>
      </c>
      <c r="AD1173" t="s">
        <v>3035</v>
      </c>
      <c r="AE1173">
        <v>570</v>
      </c>
      <c r="AF1173" t="s">
        <v>3036</v>
      </c>
      <c r="AG1173" t="s">
        <v>3037</v>
      </c>
      <c r="AH1173" t="s">
        <v>3038</v>
      </c>
      <c r="AJ1173" s="4" t="s">
        <v>3039</v>
      </c>
    </row>
    <row r="1174" spans="1:36" x14ac:dyDescent="0.3">
      <c r="A1174" t="s">
        <v>120863</v>
      </c>
      <c r="B1174" t="s">
        <v>51529</v>
      </c>
      <c r="C1174" t="s">
        <v>120864</v>
      </c>
      <c r="D1174" t="s">
        <v>58908</v>
      </c>
      <c r="H1174" t="s">
        <v>25066</v>
      </c>
      <c r="I1174" t="s">
        <v>14148</v>
      </c>
      <c r="J1174" t="s">
        <v>2778</v>
      </c>
      <c r="K1174" t="s">
        <v>25067</v>
      </c>
      <c r="N1174">
        <v>7</v>
      </c>
      <c r="O1174">
        <v>7</v>
      </c>
      <c r="P1174">
        <v>7</v>
      </c>
      <c r="Q1174" t="s">
        <v>48713</v>
      </c>
      <c r="R1174" t="s">
        <v>48713</v>
      </c>
      <c r="S1174" t="s">
        <v>48713</v>
      </c>
      <c r="T1174" t="s">
        <v>88115</v>
      </c>
      <c r="U1174">
        <v>0</v>
      </c>
      <c r="V1174" t="s">
        <v>78960</v>
      </c>
      <c r="W1174">
        <v>177870000</v>
      </c>
      <c r="X1174">
        <v>32</v>
      </c>
      <c r="Y1174" t="s">
        <v>133627</v>
      </c>
      <c r="Z1174">
        <v>1</v>
      </c>
      <c r="AA1174" t="s">
        <v>133628</v>
      </c>
      <c r="AB1174" t="s">
        <v>133629</v>
      </c>
      <c r="AC1174" t="s">
        <v>46314</v>
      </c>
      <c r="AD1174" t="s">
        <v>25068</v>
      </c>
      <c r="AE1174">
        <v>3612</v>
      </c>
      <c r="AF1174" t="s">
        <v>25069</v>
      </c>
      <c r="AG1174" t="s">
        <v>25070</v>
      </c>
      <c r="AH1174" t="s">
        <v>25071</v>
      </c>
      <c r="AJ1174" s="4" t="s">
        <v>25072</v>
      </c>
    </row>
    <row r="1175" spans="1:36" x14ac:dyDescent="0.3">
      <c r="A1175" t="s">
        <v>120865</v>
      </c>
      <c r="B1175" t="s">
        <v>120866</v>
      </c>
      <c r="C1175" t="s">
        <v>120867</v>
      </c>
      <c r="D1175" t="s">
        <v>120868</v>
      </c>
      <c r="H1175" t="s">
        <v>16211</v>
      </c>
      <c r="I1175" t="s">
        <v>16212</v>
      </c>
      <c r="J1175" t="s">
        <v>40</v>
      </c>
      <c r="N1175">
        <v>2</v>
      </c>
      <c r="O1175">
        <v>2</v>
      </c>
      <c r="P1175">
        <v>2</v>
      </c>
      <c r="Q1175" t="s">
        <v>76722</v>
      </c>
      <c r="R1175" t="s">
        <v>76722</v>
      </c>
      <c r="S1175" t="s">
        <v>76722</v>
      </c>
      <c r="T1175" t="s">
        <v>98043</v>
      </c>
      <c r="U1175" t="s">
        <v>133630</v>
      </c>
      <c r="V1175" t="s">
        <v>133631</v>
      </c>
      <c r="W1175">
        <v>14762000</v>
      </c>
      <c r="X1175">
        <v>2</v>
      </c>
      <c r="Y1175" t="s">
        <v>133632</v>
      </c>
      <c r="Z1175">
        <v>1</v>
      </c>
      <c r="AA1175" t="s">
        <v>133633</v>
      </c>
      <c r="AB1175" t="s">
        <v>133634</v>
      </c>
      <c r="AC1175" t="s">
        <v>16213</v>
      </c>
      <c r="AD1175" t="s">
        <v>16213</v>
      </c>
      <c r="AE1175">
        <v>2242</v>
      </c>
      <c r="AF1175" t="s">
        <v>16214</v>
      </c>
      <c r="AG1175" t="s">
        <v>16215</v>
      </c>
      <c r="AH1175" t="s">
        <v>16216</v>
      </c>
      <c r="AI1175" t="s">
        <v>16217</v>
      </c>
      <c r="AJ1175" s="4" t="s">
        <v>16218</v>
      </c>
    </row>
    <row r="1176" spans="1:36" x14ac:dyDescent="0.3">
      <c r="A1176" t="s">
        <v>93539</v>
      </c>
      <c r="B1176" t="s">
        <v>120869</v>
      </c>
      <c r="C1176" t="s">
        <v>120870</v>
      </c>
      <c r="D1176" t="s">
        <v>120871</v>
      </c>
      <c r="H1176" t="s">
        <v>20571</v>
      </c>
      <c r="I1176" t="s">
        <v>20572</v>
      </c>
      <c r="J1176" t="s">
        <v>20573</v>
      </c>
      <c r="N1176">
        <v>1</v>
      </c>
      <c r="O1176">
        <v>1</v>
      </c>
      <c r="P1176">
        <v>1</v>
      </c>
      <c r="Q1176" t="s">
        <v>48384</v>
      </c>
      <c r="R1176" t="s">
        <v>48384</v>
      </c>
      <c r="S1176" t="s">
        <v>48384</v>
      </c>
      <c r="T1176" t="s">
        <v>89512</v>
      </c>
      <c r="U1176" t="s">
        <v>133635</v>
      </c>
      <c r="V1176" t="s">
        <v>133636</v>
      </c>
      <c r="W1176">
        <v>153220000</v>
      </c>
      <c r="X1176">
        <v>13</v>
      </c>
      <c r="Y1176" t="s">
        <v>133637</v>
      </c>
      <c r="Z1176">
        <v>1</v>
      </c>
      <c r="AA1176" t="s">
        <v>133638</v>
      </c>
      <c r="AB1176" t="s">
        <v>133639</v>
      </c>
      <c r="AC1176" t="s">
        <v>20574</v>
      </c>
      <c r="AD1176" t="s">
        <v>20574</v>
      </c>
      <c r="AE1176">
        <v>2894</v>
      </c>
      <c r="AF1176" t="s">
        <v>20575</v>
      </c>
      <c r="AG1176" t="s">
        <v>20576</v>
      </c>
      <c r="AH1176" t="s">
        <v>20577</v>
      </c>
      <c r="AJ1176" s="4" t="s">
        <v>20578</v>
      </c>
    </row>
    <row r="1177" spans="1:36" x14ac:dyDescent="0.3">
      <c r="A1177" t="s">
        <v>51095</v>
      </c>
      <c r="B1177" t="s">
        <v>120872</v>
      </c>
      <c r="C1177" t="s">
        <v>120873</v>
      </c>
      <c r="D1177" t="s">
        <v>119798</v>
      </c>
      <c r="H1177" t="s">
        <v>16969</v>
      </c>
      <c r="I1177" t="s">
        <v>16970</v>
      </c>
      <c r="J1177" t="s">
        <v>16971</v>
      </c>
      <c r="K1177" t="s">
        <v>3336</v>
      </c>
      <c r="N1177">
        <v>6</v>
      </c>
      <c r="O1177">
        <v>6</v>
      </c>
      <c r="P1177">
        <v>6</v>
      </c>
      <c r="Q1177" t="s">
        <v>76328</v>
      </c>
      <c r="R1177" t="s">
        <v>76328</v>
      </c>
      <c r="S1177" t="s">
        <v>76328</v>
      </c>
      <c r="T1177" t="s">
        <v>90508</v>
      </c>
      <c r="U1177">
        <v>0</v>
      </c>
      <c r="V1177" t="s">
        <v>133640</v>
      </c>
      <c r="W1177">
        <v>103680000</v>
      </c>
      <c r="X1177">
        <v>14</v>
      </c>
      <c r="Y1177" t="s">
        <v>133641</v>
      </c>
      <c r="Z1177">
        <v>1</v>
      </c>
      <c r="AA1177" t="s">
        <v>133642</v>
      </c>
      <c r="AB1177" t="s">
        <v>133643</v>
      </c>
      <c r="AC1177" t="s">
        <v>16972</v>
      </c>
      <c r="AD1177" t="s">
        <v>46313</v>
      </c>
      <c r="AE1177">
        <v>2342</v>
      </c>
      <c r="AF1177" t="s">
        <v>16974</v>
      </c>
      <c r="AG1177" t="s">
        <v>16975</v>
      </c>
      <c r="AH1177" t="s">
        <v>16976</v>
      </c>
      <c r="AJ1177" s="4" t="s">
        <v>16977</v>
      </c>
    </row>
    <row r="1178" spans="1:36" x14ac:dyDescent="0.3">
      <c r="A1178" t="s">
        <v>53619</v>
      </c>
      <c r="B1178" t="s">
        <v>120874</v>
      </c>
      <c r="C1178" t="s">
        <v>71888</v>
      </c>
      <c r="D1178" t="s">
        <v>72418</v>
      </c>
      <c r="H1178" t="s">
        <v>15522</v>
      </c>
      <c r="I1178" t="s">
        <v>15523</v>
      </c>
      <c r="J1178" t="s">
        <v>15524</v>
      </c>
      <c r="K1178" t="s">
        <v>15525</v>
      </c>
      <c r="N1178">
        <v>5</v>
      </c>
      <c r="O1178">
        <v>5</v>
      </c>
      <c r="P1178">
        <v>5</v>
      </c>
      <c r="Q1178" t="s">
        <v>77524</v>
      </c>
      <c r="R1178" t="s">
        <v>77524</v>
      </c>
      <c r="S1178" t="s">
        <v>77524</v>
      </c>
      <c r="T1178" t="s">
        <v>79477</v>
      </c>
      <c r="U1178">
        <v>0</v>
      </c>
      <c r="V1178" t="s">
        <v>61076</v>
      </c>
      <c r="W1178">
        <v>97124000</v>
      </c>
      <c r="X1178">
        <v>14</v>
      </c>
      <c r="Y1178" t="s">
        <v>133644</v>
      </c>
      <c r="Z1178">
        <v>1</v>
      </c>
      <c r="AA1178" t="s">
        <v>133645</v>
      </c>
      <c r="AB1178" t="s">
        <v>133646</v>
      </c>
      <c r="AC1178" t="s">
        <v>15526</v>
      </c>
      <c r="AD1178" t="s">
        <v>15526</v>
      </c>
      <c r="AE1178">
        <v>2148</v>
      </c>
      <c r="AF1178" t="s">
        <v>15527</v>
      </c>
      <c r="AG1178" t="s">
        <v>15528</v>
      </c>
      <c r="AH1178" t="s">
        <v>15529</v>
      </c>
      <c r="AJ1178" s="4" t="s">
        <v>15530</v>
      </c>
    </row>
    <row r="1179" spans="1:36" x14ac:dyDescent="0.3">
      <c r="A1179" t="s">
        <v>56041</v>
      </c>
      <c r="B1179" t="s">
        <v>70572</v>
      </c>
      <c r="C1179" t="s">
        <v>120875</v>
      </c>
      <c r="D1179" t="s">
        <v>120876</v>
      </c>
      <c r="H1179" t="s">
        <v>38372</v>
      </c>
      <c r="I1179" t="s">
        <v>38371</v>
      </c>
      <c r="J1179" t="s">
        <v>38370</v>
      </c>
      <c r="N1179">
        <v>12</v>
      </c>
      <c r="O1179">
        <v>12</v>
      </c>
      <c r="P1179">
        <v>12</v>
      </c>
      <c r="Q1179" t="s">
        <v>77358</v>
      </c>
      <c r="R1179" t="s">
        <v>77358</v>
      </c>
      <c r="S1179" t="s">
        <v>77358</v>
      </c>
      <c r="T1179" t="s">
        <v>113929</v>
      </c>
      <c r="U1179">
        <v>0</v>
      </c>
      <c r="V1179" t="s">
        <v>133647</v>
      </c>
      <c r="W1179">
        <v>141500000</v>
      </c>
      <c r="X1179">
        <v>25</v>
      </c>
      <c r="Y1179" t="s">
        <v>133648</v>
      </c>
      <c r="Z1179">
        <v>1</v>
      </c>
      <c r="AA1179" t="s">
        <v>133649</v>
      </c>
      <c r="AB1179" t="s">
        <v>133650</v>
      </c>
      <c r="AC1179" t="s">
        <v>46312</v>
      </c>
      <c r="AD1179" t="s">
        <v>46311</v>
      </c>
      <c r="AE1179">
        <v>4731</v>
      </c>
      <c r="AF1179" t="s">
        <v>38367</v>
      </c>
      <c r="AG1179" t="s">
        <v>38366</v>
      </c>
      <c r="AH1179" t="s">
        <v>38365</v>
      </c>
      <c r="AJ1179" s="4" t="s">
        <v>36945</v>
      </c>
    </row>
    <row r="1180" spans="1:36" x14ac:dyDescent="0.3">
      <c r="A1180" t="s">
        <v>120877</v>
      </c>
      <c r="B1180" t="s">
        <v>120878</v>
      </c>
      <c r="C1180" t="s">
        <v>120879</v>
      </c>
      <c r="D1180" t="s">
        <v>65903</v>
      </c>
      <c r="H1180" t="s">
        <v>14582</v>
      </c>
      <c r="I1180" t="s">
        <v>14583</v>
      </c>
      <c r="J1180" t="s">
        <v>14584</v>
      </c>
      <c r="K1180" t="s">
        <v>14585</v>
      </c>
      <c r="N1180">
        <v>12</v>
      </c>
      <c r="O1180">
        <v>11</v>
      </c>
      <c r="P1180">
        <v>11</v>
      </c>
      <c r="Q1180" t="s">
        <v>81797</v>
      </c>
      <c r="R1180" t="s">
        <v>81049</v>
      </c>
      <c r="S1180" t="s">
        <v>81049</v>
      </c>
      <c r="T1180" t="s">
        <v>88579</v>
      </c>
      <c r="U1180">
        <v>0</v>
      </c>
      <c r="V1180" t="s">
        <v>133651</v>
      </c>
      <c r="W1180">
        <v>751250000</v>
      </c>
      <c r="X1180">
        <v>70</v>
      </c>
      <c r="Y1180" t="s">
        <v>133652</v>
      </c>
      <c r="Z1180">
        <v>1</v>
      </c>
      <c r="AA1180" t="s">
        <v>133653</v>
      </c>
      <c r="AB1180" t="s">
        <v>133654</v>
      </c>
      <c r="AC1180" t="s">
        <v>14586</v>
      </c>
      <c r="AD1180" t="s">
        <v>14586</v>
      </c>
      <c r="AE1180">
        <v>2031</v>
      </c>
      <c r="AF1180" t="s">
        <v>14587</v>
      </c>
      <c r="AG1180" t="s">
        <v>14588</v>
      </c>
      <c r="AH1180" t="s">
        <v>14589</v>
      </c>
      <c r="AJ1180" s="4" t="s">
        <v>14590</v>
      </c>
    </row>
    <row r="1181" spans="1:36" x14ac:dyDescent="0.3">
      <c r="A1181" t="s">
        <v>120880</v>
      </c>
      <c r="B1181" t="s">
        <v>120881</v>
      </c>
      <c r="C1181" t="s">
        <v>120882</v>
      </c>
      <c r="D1181" t="s">
        <v>120883</v>
      </c>
      <c r="H1181" t="s">
        <v>7840</v>
      </c>
      <c r="I1181" t="s">
        <v>7841</v>
      </c>
      <c r="J1181" t="s">
        <v>1643</v>
      </c>
      <c r="K1181" t="s">
        <v>7842</v>
      </c>
      <c r="N1181">
        <v>34</v>
      </c>
      <c r="O1181">
        <v>34</v>
      </c>
      <c r="P1181">
        <v>34</v>
      </c>
      <c r="Q1181" t="s">
        <v>78812</v>
      </c>
      <c r="R1181" t="s">
        <v>78812</v>
      </c>
      <c r="S1181" t="s">
        <v>78812</v>
      </c>
      <c r="T1181" t="s">
        <v>92479</v>
      </c>
      <c r="U1181">
        <v>0</v>
      </c>
      <c r="V1181" t="s">
        <v>133655</v>
      </c>
      <c r="W1181">
        <v>4407900000</v>
      </c>
      <c r="X1181">
        <v>191</v>
      </c>
      <c r="Y1181" t="s">
        <v>133656</v>
      </c>
      <c r="Z1181">
        <v>1</v>
      </c>
      <c r="AA1181" t="s">
        <v>133657</v>
      </c>
      <c r="AB1181" t="s">
        <v>133658</v>
      </c>
      <c r="AC1181" t="s">
        <v>7843</v>
      </c>
      <c r="AD1181" t="s">
        <v>7844</v>
      </c>
      <c r="AE1181">
        <v>1178</v>
      </c>
      <c r="AF1181" t="s">
        <v>7845</v>
      </c>
      <c r="AG1181" t="s">
        <v>7846</v>
      </c>
      <c r="AH1181" t="s">
        <v>7847</v>
      </c>
      <c r="AJ1181" s="4" t="s">
        <v>7848</v>
      </c>
    </row>
    <row r="1182" spans="1:36" x14ac:dyDescent="0.3">
      <c r="A1182" t="s">
        <v>120884</v>
      </c>
      <c r="B1182" t="s">
        <v>53483</v>
      </c>
      <c r="C1182" t="s">
        <v>102664</v>
      </c>
      <c r="D1182" t="s">
        <v>55019</v>
      </c>
      <c r="H1182" t="s">
        <v>27980</v>
      </c>
      <c r="I1182" t="s">
        <v>33</v>
      </c>
      <c r="J1182" t="s">
        <v>27981</v>
      </c>
      <c r="N1182">
        <v>6</v>
      </c>
      <c r="O1182">
        <v>6</v>
      </c>
      <c r="P1182">
        <v>6</v>
      </c>
      <c r="Q1182" t="s">
        <v>79487</v>
      </c>
      <c r="R1182" t="s">
        <v>79487</v>
      </c>
      <c r="S1182" t="s">
        <v>79487</v>
      </c>
      <c r="T1182" t="s">
        <v>78541</v>
      </c>
      <c r="U1182">
        <v>0</v>
      </c>
      <c r="V1182" t="s">
        <v>107225</v>
      </c>
      <c r="W1182">
        <v>109860000</v>
      </c>
      <c r="X1182">
        <v>19</v>
      </c>
      <c r="Y1182" t="s">
        <v>133659</v>
      </c>
      <c r="Z1182">
        <v>1</v>
      </c>
      <c r="AA1182" t="s">
        <v>133660</v>
      </c>
      <c r="AB1182" t="s">
        <v>133661</v>
      </c>
      <c r="AC1182" t="s">
        <v>27982</v>
      </c>
      <c r="AD1182" t="s">
        <v>27983</v>
      </c>
      <c r="AE1182">
        <v>4037</v>
      </c>
      <c r="AF1182" t="s">
        <v>27984</v>
      </c>
      <c r="AG1182" t="s">
        <v>27985</v>
      </c>
      <c r="AH1182" t="s">
        <v>27986</v>
      </c>
      <c r="AJ1182" s="4" t="s">
        <v>27987</v>
      </c>
    </row>
    <row r="1183" spans="1:36" x14ac:dyDescent="0.3">
      <c r="A1183" t="s">
        <v>120885</v>
      </c>
      <c r="B1183" t="s">
        <v>120886</v>
      </c>
      <c r="C1183" t="s">
        <v>64264</v>
      </c>
      <c r="D1183" t="s">
        <v>120887</v>
      </c>
      <c r="H1183" t="s">
        <v>15707</v>
      </c>
      <c r="I1183" t="s">
        <v>15708</v>
      </c>
      <c r="J1183" t="s">
        <v>15709</v>
      </c>
      <c r="N1183">
        <v>19</v>
      </c>
      <c r="O1183">
        <v>19</v>
      </c>
      <c r="P1183">
        <v>19</v>
      </c>
      <c r="Q1183" t="s">
        <v>81067</v>
      </c>
      <c r="R1183" t="s">
        <v>81067</v>
      </c>
      <c r="S1183" t="s">
        <v>81067</v>
      </c>
      <c r="T1183" t="s">
        <v>87838</v>
      </c>
      <c r="U1183">
        <v>0</v>
      </c>
      <c r="V1183" t="s">
        <v>133662</v>
      </c>
      <c r="W1183">
        <v>4603700000</v>
      </c>
      <c r="X1183">
        <v>243</v>
      </c>
      <c r="Y1183" t="s">
        <v>133663</v>
      </c>
      <c r="Z1183">
        <v>1</v>
      </c>
      <c r="AA1183" t="s">
        <v>133664</v>
      </c>
      <c r="AB1183" t="s">
        <v>133665</v>
      </c>
      <c r="AC1183" t="s">
        <v>15710</v>
      </c>
      <c r="AD1183" t="s">
        <v>15711</v>
      </c>
      <c r="AE1183">
        <v>2175</v>
      </c>
      <c r="AF1183" t="s">
        <v>15712</v>
      </c>
      <c r="AG1183" t="s">
        <v>15713</v>
      </c>
      <c r="AH1183" t="s">
        <v>15714</v>
      </c>
      <c r="AJ1183" s="4" t="s">
        <v>15715</v>
      </c>
    </row>
    <row r="1184" spans="1:36" x14ac:dyDescent="0.3">
      <c r="A1184" t="s">
        <v>120888</v>
      </c>
      <c r="B1184" t="s">
        <v>120572</v>
      </c>
      <c r="C1184" t="s">
        <v>120889</v>
      </c>
      <c r="D1184" t="s">
        <v>120890</v>
      </c>
      <c r="H1184" t="s">
        <v>32078</v>
      </c>
      <c r="I1184" t="s">
        <v>2847</v>
      </c>
      <c r="J1184" t="s">
        <v>32079</v>
      </c>
      <c r="K1184" t="s">
        <v>2391</v>
      </c>
      <c r="N1184">
        <v>5</v>
      </c>
      <c r="O1184">
        <v>5</v>
      </c>
      <c r="P1184">
        <v>5</v>
      </c>
      <c r="Q1184" t="s">
        <v>79946</v>
      </c>
      <c r="R1184" t="s">
        <v>79946</v>
      </c>
      <c r="S1184" t="s">
        <v>79946</v>
      </c>
      <c r="T1184" t="s">
        <v>93247</v>
      </c>
      <c r="U1184">
        <v>0</v>
      </c>
      <c r="V1184" t="s">
        <v>133666</v>
      </c>
      <c r="W1184">
        <v>339230000</v>
      </c>
      <c r="X1184">
        <v>23</v>
      </c>
      <c r="Y1184" t="s">
        <v>133667</v>
      </c>
      <c r="Z1184">
        <v>1</v>
      </c>
      <c r="AA1184" t="s">
        <v>133668</v>
      </c>
      <c r="AB1184" t="s">
        <v>133669</v>
      </c>
      <c r="AC1184" t="s">
        <v>32080</v>
      </c>
      <c r="AD1184" t="s">
        <v>32081</v>
      </c>
      <c r="AE1184">
        <v>4670</v>
      </c>
      <c r="AF1184" t="s">
        <v>32082</v>
      </c>
      <c r="AG1184" t="s">
        <v>32083</v>
      </c>
      <c r="AH1184" t="s">
        <v>32084</v>
      </c>
      <c r="AI1184" t="s">
        <v>32085</v>
      </c>
      <c r="AJ1184" s="4" t="s">
        <v>32085</v>
      </c>
    </row>
    <row r="1185" spans="1:36" x14ac:dyDescent="0.3">
      <c r="A1185" t="s">
        <v>120891</v>
      </c>
      <c r="B1185" t="s">
        <v>120892</v>
      </c>
      <c r="C1185" t="s">
        <v>120893</v>
      </c>
      <c r="D1185" t="s">
        <v>101819</v>
      </c>
      <c r="H1185" t="s">
        <v>25872</v>
      </c>
      <c r="I1185" t="s">
        <v>25873</v>
      </c>
      <c r="J1185" t="s">
        <v>25874</v>
      </c>
      <c r="N1185">
        <v>5</v>
      </c>
      <c r="O1185">
        <v>5</v>
      </c>
      <c r="P1185">
        <v>5</v>
      </c>
      <c r="Q1185" t="s">
        <v>48611</v>
      </c>
      <c r="R1185" t="s">
        <v>48611</v>
      </c>
      <c r="S1185" t="s">
        <v>48611</v>
      </c>
      <c r="T1185" t="s">
        <v>87150</v>
      </c>
      <c r="U1185">
        <v>0</v>
      </c>
      <c r="V1185" t="s">
        <v>133670</v>
      </c>
      <c r="W1185">
        <v>214780000</v>
      </c>
      <c r="X1185">
        <v>23</v>
      </c>
      <c r="Y1185" t="s">
        <v>133671</v>
      </c>
      <c r="Z1185">
        <v>1</v>
      </c>
      <c r="AA1185" t="s">
        <v>133672</v>
      </c>
      <c r="AB1185" t="s">
        <v>133673</v>
      </c>
      <c r="AC1185" t="s">
        <v>39130</v>
      </c>
      <c r="AD1185" t="s">
        <v>25876</v>
      </c>
      <c r="AE1185">
        <v>3737</v>
      </c>
      <c r="AF1185" t="s">
        <v>25877</v>
      </c>
      <c r="AG1185" t="s">
        <v>25878</v>
      </c>
      <c r="AH1185" t="s">
        <v>25879</v>
      </c>
      <c r="AJ1185" s="4" t="s">
        <v>25880</v>
      </c>
    </row>
    <row r="1186" spans="1:36" x14ac:dyDescent="0.3">
      <c r="A1186">
        <v>1</v>
      </c>
      <c r="B1186" t="s">
        <v>120894</v>
      </c>
      <c r="C1186">
        <v>1</v>
      </c>
      <c r="D1186" t="s">
        <v>120895</v>
      </c>
      <c r="J1186" t="s">
        <v>1395</v>
      </c>
      <c r="N1186">
        <v>2</v>
      </c>
      <c r="O1186">
        <v>2</v>
      </c>
      <c r="P1186">
        <v>2</v>
      </c>
      <c r="Q1186" t="s">
        <v>76933</v>
      </c>
      <c r="R1186" t="s">
        <v>76933</v>
      </c>
      <c r="S1186" t="s">
        <v>76933</v>
      </c>
      <c r="T1186" t="s">
        <v>118729</v>
      </c>
      <c r="U1186" t="s">
        <v>133674</v>
      </c>
      <c r="V1186" t="s">
        <v>133675</v>
      </c>
      <c r="W1186">
        <v>19390000</v>
      </c>
      <c r="X1186">
        <v>2</v>
      </c>
      <c r="Y1186" t="s">
        <v>133676</v>
      </c>
      <c r="Z1186">
        <v>1</v>
      </c>
      <c r="AA1186" t="s">
        <v>133677</v>
      </c>
      <c r="AB1186" t="s">
        <v>133678</v>
      </c>
      <c r="AC1186" t="s">
        <v>46310</v>
      </c>
      <c r="AD1186" t="s">
        <v>46310</v>
      </c>
      <c r="AE1186">
        <v>1897</v>
      </c>
      <c r="AF1186" t="s">
        <v>46309</v>
      </c>
      <c r="AG1186" t="s">
        <v>46308</v>
      </c>
      <c r="AH1186" t="s">
        <v>46307</v>
      </c>
      <c r="AJ1186" s="4" t="s">
        <v>46306</v>
      </c>
    </row>
    <row r="1187" spans="1:36" x14ac:dyDescent="0.3">
      <c r="A1187" t="s">
        <v>120896</v>
      </c>
      <c r="B1187" t="s">
        <v>69347</v>
      </c>
      <c r="C1187" t="s">
        <v>57816</v>
      </c>
      <c r="D1187" t="s">
        <v>55954</v>
      </c>
      <c r="H1187" t="s">
        <v>27323</v>
      </c>
      <c r="I1187" t="s">
        <v>27324</v>
      </c>
      <c r="J1187" t="s">
        <v>27325</v>
      </c>
      <c r="K1187" t="s">
        <v>884</v>
      </c>
      <c r="N1187">
        <v>7</v>
      </c>
      <c r="O1187">
        <v>7</v>
      </c>
      <c r="P1187">
        <v>7</v>
      </c>
      <c r="Q1187" t="s">
        <v>77325</v>
      </c>
      <c r="R1187" t="s">
        <v>77325</v>
      </c>
      <c r="S1187" t="s">
        <v>77325</v>
      </c>
      <c r="T1187" t="s">
        <v>91254</v>
      </c>
      <c r="U1187">
        <v>0</v>
      </c>
      <c r="V1187" t="s">
        <v>119746</v>
      </c>
      <c r="W1187">
        <v>149330000</v>
      </c>
      <c r="X1187">
        <v>15</v>
      </c>
      <c r="Y1187" t="s">
        <v>133679</v>
      </c>
      <c r="Z1187">
        <v>1</v>
      </c>
      <c r="AA1187" t="s">
        <v>133680</v>
      </c>
      <c r="AB1187" t="s">
        <v>133681</v>
      </c>
      <c r="AC1187" t="s">
        <v>27326</v>
      </c>
      <c r="AD1187" t="s">
        <v>27326</v>
      </c>
      <c r="AE1187">
        <v>3937</v>
      </c>
      <c r="AF1187" t="s">
        <v>27327</v>
      </c>
      <c r="AG1187" t="s">
        <v>27328</v>
      </c>
      <c r="AH1187" t="s">
        <v>27329</v>
      </c>
      <c r="AJ1187" s="4" t="s">
        <v>27330</v>
      </c>
    </row>
    <row r="1188" spans="1:36" x14ac:dyDescent="0.3">
      <c r="A1188" t="s">
        <v>120897</v>
      </c>
      <c r="B1188" t="s">
        <v>66548</v>
      </c>
      <c r="C1188" t="s">
        <v>120898</v>
      </c>
      <c r="D1188" t="s">
        <v>120899</v>
      </c>
      <c r="I1188" t="s">
        <v>12997</v>
      </c>
      <c r="N1188">
        <v>5</v>
      </c>
      <c r="O1188">
        <v>5</v>
      </c>
      <c r="P1188">
        <v>5</v>
      </c>
      <c r="Q1188">
        <v>27</v>
      </c>
      <c r="R1188">
        <v>27</v>
      </c>
      <c r="S1188">
        <v>27</v>
      </c>
      <c r="T1188" t="s">
        <v>82080</v>
      </c>
      <c r="U1188">
        <v>0</v>
      </c>
      <c r="V1188" t="s">
        <v>80043</v>
      </c>
      <c r="W1188">
        <v>123320000</v>
      </c>
      <c r="X1188">
        <v>21</v>
      </c>
      <c r="Y1188" t="s">
        <v>133682</v>
      </c>
      <c r="Z1188">
        <v>1</v>
      </c>
      <c r="AA1188" t="s">
        <v>133683</v>
      </c>
      <c r="AB1188" t="s">
        <v>133684</v>
      </c>
      <c r="AC1188" t="s">
        <v>46305</v>
      </c>
      <c r="AD1188" t="s">
        <v>46305</v>
      </c>
      <c r="AE1188">
        <v>3688</v>
      </c>
      <c r="AF1188" t="s">
        <v>46304</v>
      </c>
      <c r="AG1188" t="s">
        <v>46303</v>
      </c>
      <c r="AH1188" t="s">
        <v>37740</v>
      </c>
      <c r="AI1188" t="s">
        <v>37739</v>
      </c>
      <c r="AJ1188" s="4" t="s">
        <v>25561</v>
      </c>
    </row>
    <row r="1189" spans="1:36" x14ac:dyDescent="0.3">
      <c r="A1189" t="s">
        <v>120900</v>
      </c>
      <c r="B1189" t="s">
        <v>120901</v>
      </c>
      <c r="C1189" t="s">
        <v>120902</v>
      </c>
      <c r="D1189" t="s">
        <v>120903</v>
      </c>
      <c r="N1189">
        <v>3</v>
      </c>
      <c r="O1189">
        <v>3</v>
      </c>
      <c r="P1189">
        <v>3</v>
      </c>
      <c r="Q1189" t="s">
        <v>72627</v>
      </c>
      <c r="R1189" t="s">
        <v>72627</v>
      </c>
      <c r="S1189" t="s">
        <v>72627</v>
      </c>
      <c r="T1189" t="s">
        <v>133685</v>
      </c>
      <c r="U1189">
        <v>0</v>
      </c>
      <c r="V1189" t="s">
        <v>133686</v>
      </c>
      <c r="W1189">
        <v>34372000</v>
      </c>
      <c r="X1189">
        <v>9</v>
      </c>
      <c r="Y1189" t="s">
        <v>133687</v>
      </c>
      <c r="Z1189">
        <v>1</v>
      </c>
      <c r="AA1189" t="s">
        <v>133688</v>
      </c>
      <c r="AB1189" t="s">
        <v>133689</v>
      </c>
      <c r="AC1189" t="s">
        <v>46302</v>
      </c>
      <c r="AD1189" t="s">
        <v>46302</v>
      </c>
      <c r="AE1189">
        <v>391</v>
      </c>
      <c r="AF1189" t="s">
        <v>46301</v>
      </c>
      <c r="AG1189" t="s">
        <v>46300</v>
      </c>
      <c r="AJ1189" s="4" t="s">
        <v>1756</v>
      </c>
    </row>
    <row r="1190" spans="1:36" x14ac:dyDescent="0.3">
      <c r="A1190" t="s">
        <v>65925</v>
      </c>
      <c r="B1190" t="s">
        <v>120904</v>
      </c>
      <c r="C1190" t="s">
        <v>120905</v>
      </c>
      <c r="D1190" t="s">
        <v>118297</v>
      </c>
      <c r="H1190" t="s">
        <v>22626</v>
      </c>
      <c r="I1190" t="s">
        <v>22032</v>
      </c>
      <c r="J1190" t="s">
        <v>22627</v>
      </c>
      <c r="N1190">
        <v>31</v>
      </c>
      <c r="O1190">
        <v>31</v>
      </c>
      <c r="P1190">
        <v>20</v>
      </c>
      <c r="Q1190" t="s">
        <v>77022</v>
      </c>
      <c r="R1190" t="s">
        <v>77022</v>
      </c>
      <c r="S1190" t="s">
        <v>77325</v>
      </c>
      <c r="T1190" t="s">
        <v>83823</v>
      </c>
      <c r="U1190">
        <v>0</v>
      </c>
      <c r="V1190" t="s">
        <v>133690</v>
      </c>
      <c r="W1190">
        <v>3076500000</v>
      </c>
      <c r="X1190">
        <v>275</v>
      </c>
      <c r="Y1190" t="s">
        <v>133691</v>
      </c>
      <c r="Z1190">
        <v>1</v>
      </c>
      <c r="AA1190" t="s">
        <v>133692</v>
      </c>
      <c r="AB1190" t="s">
        <v>133693</v>
      </c>
      <c r="AC1190" t="s">
        <v>46299</v>
      </c>
      <c r="AD1190" t="s">
        <v>22629</v>
      </c>
      <c r="AE1190">
        <v>3224</v>
      </c>
      <c r="AF1190" t="s">
        <v>22630</v>
      </c>
      <c r="AG1190" t="s">
        <v>22631</v>
      </c>
      <c r="AH1190" t="s">
        <v>22632</v>
      </c>
      <c r="AJ1190" s="4" t="s">
        <v>22633</v>
      </c>
    </row>
    <row r="1191" spans="1:36" x14ac:dyDescent="0.3">
      <c r="A1191" t="s">
        <v>99916</v>
      </c>
      <c r="B1191" t="s">
        <v>118226</v>
      </c>
      <c r="C1191" t="s">
        <v>120906</v>
      </c>
      <c r="D1191" t="s">
        <v>120907</v>
      </c>
      <c r="H1191" t="s">
        <v>46298</v>
      </c>
      <c r="J1191" t="s">
        <v>46297</v>
      </c>
      <c r="N1191">
        <v>4</v>
      </c>
      <c r="O1191">
        <v>4</v>
      </c>
      <c r="P1191">
        <v>4</v>
      </c>
      <c r="Q1191">
        <v>23</v>
      </c>
      <c r="R1191">
        <v>23</v>
      </c>
      <c r="S1191">
        <v>23</v>
      </c>
      <c r="T1191" t="s">
        <v>133694</v>
      </c>
      <c r="U1191" t="s">
        <v>133695</v>
      </c>
      <c r="V1191" t="s">
        <v>133696</v>
      </c>
      <c r="W1191">
        <v>179580000</v>
      </c>
      <c r="X1191">
        <v>12</v>
      </c>
      <c r="Y1191" t="s">
        <v>133697</v>
      </c>
      <c r="Z1191">
        <v>1</v>
      </c>
      <c r="AA1191" t="s">
        <v>133698</v>
      </c>
      <c r="AB1191" t="s">
        <v>133699</v>
      </c>
      <c r="AC1191" t="s">
        <v>46296</v>
      </c>
      <c r="AD1191" t="s">
        <v>46295</v>
      </c>
      <c r="AE1191">
        <v>5004</v>
      </c>
      <c r="AF1191" t="s">
        <v>46294</v>
      </c>
      <c r="AG1191" t="s">
        <v>46293</v>
      </c>
      <c r="AJ1191" s="4" t="s">
        <v>46292</v>
      </c>
    </row>
    <row r="1192" spans="1:36" x14ac:dyDescent="0.3">
      <c r="A1192" t="s">
        <v>120908</v>
      </c>
      <c r="B1192" t="s">
        <v>120909</v>
      </c>
      <c r="C1192" t="s">
        <v>120910</v>
      </c>
      <c r="D1192" t="s">
        <v>65740</v>
      </c>
      <c r="H1192" t="s">
        <v>1182</v>
      </c>
      <c r="I1192" t="s">
        <v>4401</v>
      </c>
      <c r="J1192" t="s">
        <v>4402</v>
      </c>
      <c r="K1192" t="s">
        <v>4403</v>
      </c>
      <c r="N1192">
        <v>4</v>
      </c>
      <c r="O1192">
        <v>4</v>
      </c>
      <c r="P1192">
        <v>4</v>
      </c>
      <c r="Q1192" t="s">
        <v>78711</v>
      </c>
      <c r="R1192" t="s">
        <v>78711</v>
      </c>
      <c r="S1192" t="s">
        <v>78711</v>
      </c>
      <c r="T1192" t="s">
        <v>90523</v>
      </c>
      <c r="U1192">
        <v>0</v>
      </c>
      <c r="V1192" t="s">
        <v>93900</v>
      </c>
      <c r="W1192">
        <v>248470000</v>
      </c>
      <c r="X1192">
        <v>12</v>
      </c>
      <c r="Y1192" t="s">
        <v>133700</v>
      </c>
      <c r="Z1192">
        <v>1</v>
      </c>
      <c r="AA1192" t="s">
        <v>133701</v>
      </c>
      <c r="AB1192" t="s">
        <v>133702</v>
      </c>
      <c r="AC1192" t="s">
        <v>4404</v>
      </c>
      <c r="AD1192" t="s">
        <v>4404</v>
      </c>
      <c r="AE1192">
        <v>762</v>
      </c>
      <c r="AF1192" t="s">
        <v>4405</v>
      </c>
      <c r="AG1192" t="s">
        <v>4406</v>
      </c>
      <c r="AH1192" t="s">
        <v>4407</v>
      </c>
      <c r="AJ1192" s="4" t="s">
        <v>4408</v>
      </c>
    </row>
    <row r="1193" spans="1:36" x14ac:dyDescent="0.3">
      <c r="A1193" t="s">
        <v>120911</v>
      </c>
      <c r="B1193" t="s">
        <v>120912</v>
      </c>
      <c r="C1193" t="s">
        <v>120913</v>
      </c>
      <c r="D1193" t="s">
        <v>120914</v>
      </c>
      <c r="H1193" t="s">
        <v>27285</v>
      </c>
      <c r="I1193" t="s">
        <v>27286</v>
      </c>
      <c r="J1193" t="s">
        <v>27287</v>
      </c>
      <c r="N1193">
        <v>13</v>
      </c>
      <c r="O1193">
        <v>13</v>
      </c>
      <c r="P1193">
        <v>13</v>
      </c>
      <c r="Q1193" t="s">
        <v>84065</v>
      </c>
      <c r="R1193" t="s">
        <v>84065</v>
      </c>
      <c r="S1193" t="s">
        <v>84065</v>
      </c>
      <c r="T1193" t="s">
        <v>85895</v>
      </c>
      <c r="U1193">
        <v>0</v>
      </c>
      <c r="V1193" t="s">
        <v>133703</v>
      </c>
      <c r="W1193">
        <v>724480000</v>
      </c>
      <c r="X1193">
        <v>49</v>
      </c>
      <c r="Y1193" t="s">
        <v>133704</v>
      </c>
      <c r="Z1193">
        <v>1</v>
      </c>
      <c r="AA1193" t="s">
        <v>133705</v>
      </c>
      <c r="AB1193" t="s">
        <v>133706</v>
      </c>
      <c r="AC1193" t="s">
        <v>27288</v>
      </c>
      <c r="AD1193" t="s">
        <v>27288</v>
      </c>
      <c r="AE1193">
        <v>3934</v>
      </c>
      <c r="AF1193" t="s">
        <v>27289</v>
      </c>
      <c r="AG1193" t="s">
        <v>27290</v>
      </c>
      <c r="AH1193" t="s">
        <v>27291</v>
      </c>
      <c r="AI1193" t="s">
        <v>27292</v>
      </c>
      <c r="AJ1193" s="4" t="s">
        <v>27293</v>
      </c>
    </row>
    <row r="1194" spans="1:36" x14ac:dyDescent="0.3">
      <c r="A1194" t="s">
        <v>60137</v>
      </c>
      <c r="B1194" t="s">
        <v>120915</v>
      </c>
      <c r="C1194" t="s">
        <v>120916</v>
      </c>
      <c r="D1194" t="s">
        <v>120917</v>
      </c>
      <c r="H1194" t="s">
        <v>8284</v>
      </c>
      <c r="I1194" t="s">
        <v>974</v>
      </c>
      <c r="J1194" t="s">
        <v>46291</v>
      </c>
      <c r="N1194">
        <v>3</v>
      </c>
      <c r="O1194">
        <v>3</v>
      </c>
      <c r="P1194">
        <v>3</v>
      </c>
      <c r="Q1194" t="s">
        <v>48404</v>
      </c>
      <c r="R1194" t="s">
        <v>48404</v>
      </c>
      <c r="S1194" t="s">
        <v>48404</v>
      </c>
      <c r="T1194" t="s">
        <v>133707</v>
      </c>
      <c r="U1194" t="s">
        <v>133708</v>
      </c>
      <c r="V1194" t="s">
        <v>133709</v>
      </c>
      <c r="W1194">
        <v>60946000</v>
      </c>
      <c r="X1194">
        <v>8</v>
      </c>
      <c r="Y1194" t="s">
        <v>133710</v>
      </c>
      <c r="Z1194">
        <v>1</v>
      </c>
      <c r="AA1194" t="s">
        <v>133711</v>
      </c>
      <c r="AB1194" t="s">
        <v>133712</v>
      </c>
      <c r="AC1194" t="s">
        <v>46290</v>
      </c>
      <c r="AD1194" t="s">
        <v>46289</v>
      </c>
      <c r="AE1194">
        <v>2292</v>
      </c>
      <c r="AF1194" t="s">
        <v>46288</v>
      </c>
      <c r="AG1194" t="s">
        <v>46287</v>
      </c>
      <c r="AJ1194" s="4" t="s">
        <v>16579</v>
      </c>
    </row>
    <row r="1195" spans="1:36" x14ac:dyDescent="0.3">
      <c r="A1195" t="s">
        <v>120918</v>
      </c>
      <c r="B1195" t="s">
        <v>56365</v>
      </c>
      <c r="C1195" t="s">
        <v>120919</v>
      </c>
      <c r="D1195" t="s">
        <v>120920</v>
      </c>
      <c r="H1195" t="s">
        <v>16521</v>
      </c>
      <c r="I1195" t="s">
        <v>16522</v>
      </c>
      <c r="J1195" t="s">
        <v>16523</v>
      </c>
      <c r="K1195" t="s">
        <v>16524</v>
      </c>
      <c r="N1195">
        <v>6</v>
      </c>
      <c r="O1195">
        <v>6</v>
      </c>
      <c r="P1195">
        <v>6</v>
      </c>
      <c r="Q1195" t="s">
        <v>78077</v>
      </c>
      <c r="R1195" t="s">
        <v>78077</v>
      </c>
      <c r="S1195" t="s">
        <v>78077</v>
      </c>
      <c r="T1195" t="s">
        <v>80740</v>
      </c>
      <c r="U1195">
        <v>0</v>
      </c>
      <c r="V1195" t="s">
        <v>133713</v>
      </c>
      <c r="W1195">
        <v>86437000</v>
      </c>
      <c r="X1195">
        <v>14</v>
      </c>
      <c r="Y1195" t="s">
        <v>133714</v>
      </c>
      <c r="Z1195">
        <v>1</v>
      </c>
      <c r="AA1195" t="s">
        <v>133715</v>
      </c>
      <c r="AB1195" t="s">
        <v>133716</v>
      </c>
      <c r="AC1195" t="s">
        <v>16526</v>
      </c>
      <c r="AD1195" t="s">
        <v>16526</v>
      </c>
      <c r="AE1195">
        <v>2284</v>
      </c>
      <c r="AF1195" t="s">
        <v>16527</v>
      </c>
      <c r="AG1195" t="s">
        <v>16528</v>
      </c>
      <c r="AH1195" t="s">
        <v>16529</v>
      </c>
      <c r="AJ1195" s="4" t="s">
        <v>16530</v>
      </c>
    </row>
    <row r="1196" spans="1:36" x14ac:dyDescent="0.3">
      <c r="A1196" t="s">
        <v>71370</v>
      </c>
      <c r="B1196" t="s">
        <v>120921</v>
      </c>
      <c r="C1196" t="s">
        <v>120922</v>
      </c>
      <c r="D1196" t="s">
        <v>68249</v>
      </c>
      <c r="H1196" t="s">
        <v>46286</v>
      </c>
      <c r="J1196" t="s">
        <v>46285</v>
      </c>
      <c r="K1196" t="s">
        <v>12870</v>
      </c>
      <c r="N1196">
        <v>8</v>
      </c>
      <c r="O1196">
        <v>4</v>
      </c>
      <c r="P1196">
        <v>4</v>
      </c>
      <c r="Q1196">
        <v>10</v>
      </c>
      <c r="R1196" t="s">
        <v>76795</v>
      </c>
      <c r="S1196" t="s">
        <v>76795</v>
      </c>
      <c r="T1196" t="s">
        <v>133717</v>
      </c>
      <c r="U1196">
        <v>0</v>
      </c>
      <c r="V1196" t="s">
        <v>133718</v>
      </c>
      <c r="W1196">
        <v>68009000</v>
      </c>
      <c r="X1196">
        <v>9</v>
      </c>
      <c r="Y1196" t="s">
        <v>133719</v>
      </c>
      <c r="Z1196">
        <v>1</v>
      </c>
      <c r="AA1196" t="s">
        <v>133720</v>
      </c>
      <c r="AB1196" t="s">
        <v>133721</v>
      </c>
      <c r="AC1196" t="s">
        <v>46284</v>
      </c>
      <c r="AD1196" t="s">
        <v>46283</v>
      </c>
      <c r="AE1196">
        <v>2707</v>
      </c>
      <c r="AF1196" t="s">
        <v>46282</v>
      </c>
      <c r="AG1196" t="s">
        <v>46281</v>
      </c>
      <c r="AH1196" t="s">
        <v>46280</v>
      </c>
      <c r="AJ1196" s="4" t="s">
        <v>46279</v>
      </c>
    </row>
    <row r="1197" spans="1:36" x14ac:dyDescent="0.3">
      <c r="A1197" t="s">
        <v>73712</v>
      </c>
      <c r="B1197" t="s">
        <v>120923</v>
      </c>
      <c r="C1197" t="s">
        <v>120924</v>
      </c>
      <c r="D1197" t="s">
        <v>120925</v>
      </c>
      <c r="H1197" t="s">
        <v>46278</v>
      </c>
      <c r="I1197" t="s">
        <v>46277</v>
      </c>
      <c r="J1197" t="s">
        <v>46276</v>
      </c>
      <c r="K1197" t="s">
        <v>46275</v>
      </c>
      <c r="N1197">
        <v>23</v>
      </c>
      <c r="O1197">
        <v>23</v>
      </c>
      <c r="P1197">
        <v>23</v>
      </c>
      <c r="Q1197" t="s">
        <v>84607</v>
      </c>
      <c r="R1197" t="s">
        <v>84607</v>
      </c>
      <c r="S1197" t="s">
        <v>84607</v>
      </c>
      <c r="T1197" t="s">
        <v>90101</v>
      </c>
      <c r="U1197">
        <v>0</v>
      </c>
      <c r="V1197" t="s">
        <v>133722</v>
      </c>
      <c r="W1197">
        <v>2455700000</v>
      </c>
      <c r="X1197">
        <v>148</v>
      </c>
      <c r="Y1197" t="s">
        <v>133723</v>
      </c>
      <c r="Z1197">
        <v>1</v>
      </c>
      <c r="AA1197" t="s">
        <v>133724</v>
      </c>
      <c r="AB1197" t="s">
        <v>133725</v>
      </c>
      <c r="AC1197" t="s">
        <v>46274</v>
      </c>
      <c r="AD1197" t="s">
        <v>46273</v>
      </c>
      <c r="AE1197">
        <v>2169</v>
      </c>
      <c r="AF1197" t="s">
        <v>46272</v>
      </c>
      <c r="AG1197" t="s">
        <v>46271</v>
      </c>
      <c r="AH1197" t="s">
        <v>46270</v>
      </c>
      <c r="AJ1197" s="4" t="s">
        <v>46269</v>
      </c>
    </row>
    <row r="1198" spans="1:36" x14ac:dyDescent="0.3">
      <c r="A1198" t="s">
        <v>120926</v>
      </c>
      <c r="B1198" t="s">
        <v>118889</v>
      </c>
      <c r="C1198" t="s">
        <v>59481</v>
      </c>
      <c r="D1198" t="s">
        <v>65170</v>
      </c>
      <c r="H1198" t="s">
        <v>27115</v>
      </c>
      <c r="I1198" t="s">
        <v>27116</v>
      </c>
      <c r="J1198" t="s">
        <v>27117</v>
      </c>
      <c r="K1198" t="s">
        <v>448</v>
      </c>
      <c r="N1198">
        <v>16</v>
      </c>
      <c r="O1198">
        <v>16</v>
      </c>
      <c r="P1198">
        <v>16</v>
      </c>
      <c r="Q1198" t="s">
        <v>76633</v>
      </c>
      <c r="R1198" t="s">
        <v>76633</v>
      </c>
      <c r="S1198" t="s">
        <v>76633</v>
      </c>
      <c r="T1198" t="s">
        <v>90101</v>
      </c>
      <c r="U1198">
        <v>0</v>
      </c>
      <c r="V1198" t="s">
        <v>133726</v>
      </c>
      <c r="W1198">
        <v>804450000</v>
      </c>
      <c r="X1198">
        <v>51</v>
      </c>
      <c r="Y1198" t="s">
        <v>133727</v>
      </c>
      <c r="Z1198">
        <v>1</v>
      </c>
      <c r="AA1198" t="s">
        <v>133728</v>
      </c>
      <c r="AB1198" t="s">
        <v>133729</v>
      </c>
      <c r="AC1198" t="s">
        <v>27118</v>
      </c>
      <c r="AD1198" t="s">
        <v>27119</v>
      </c>
      <c r="AE1198">
        <v>3909</v>
      </c>
      <c r="AF1198" t="s">
        <v>27120</v>
      </c>
      <c r="AG1198" t="s">
        <v>27121</v>
      </c>
      <c r="AH1198" t="s">
        <v>27122</v>
      </c>
      <c r="AJ1198" s="4" t="s">
        <v>27123</v>
      </c>
    </row>
    <row r="1199" spans="1:36" x14ac:dyDescent="0.3">
      <c r="A1199" t="s">
        <v>120927</v>
      </c>
      <c r="B1199" t="s">
        <v>120928</v>
      </c>
      <c r="C1199" t="s">
        <v>120929</v>
      </c>
      <c r="D1199" t="s">
        <v>120930</v>
      </c>
      <c r="H1199" t="s">
        <v>32511</v>
      </c>
      <c r="I1199" t="s">
        <v>32512</v>
      </c>
      <c r="J1199" t="s">
        <v>32513</v>
      </c>
      <c r="N1199">
        <v>9</v>
      </c>
      <c r="O1199">
        <v>9</v>
      </c>
      <c r="P1199">
        <v>9</v>
      </c>
      <c r="Q1199" t="s">
        <v>77746</v>
      </c>
      <c r="R1199" t="s">
        <v>77746</v>
      </c>
      <c r="S1199" t="s">
        <v>77746</v>
      </c>
      <c r="T1199" t="s">
        <v>79811</v>
      </c>
      <c r="U1199">
        <v>0</v>
      </c>
      <c r="V1199" t="s">
        <v>133730</v>
      </c>
      <c r="W1199">
        <v>310490000</v>
      </c>
      <c r="X1199">
        <v>20</v>
      </c>
      <c r="Y1199" t="s">
        <v>133731</v>
      </c>
      <c r="Z1199">
        <v>1</v>
      </c>
      <c r="AA1199" t="s">
        <v>133732</v>
      </c>
      <c r="AB1199" t="s">
        <v>133733</v>
      </c>
      <c r="AC1199" t="s">
        <v>32514</v>
      </c>
      <c r="AD1199" t="s">
        <v>32515</v>
      </c>
      <c r="AE1199">
        <v>4741</v>
      </c>
      <c r="AF1199" t="s">
        <v>32516</v>
      </c>
      <c r="AG1199" t="s">
        <v>32517</v>
      </c>
      <c r="AH1199" t="s">
        <v>32518</v>
      </c>
      <c r="AJ1199" s="4" t="s">
        <v>32519</v>
      </c>
    </row>
    <row r="1200" spans="1:36" x14ac:dyDescent="0.3">
      <c r="A1200" t="s">
        <v>120931</v>
      </c>
      <c r="B1200" t="s">
        <v>120932</v>
      </c>
      <c r="C1200" t="s">
        <v>120933</v>
      </c>
      <c r="D1200" t="s">
        <v>54470</v>
      </c>
      <c r="H1200" t="s">
        <v>17795</v>
      </c>
      <c r="I1200" t="s">
        <v>17796</v>
      </c>
      <c r="J1200" t="s">
        <v>17797</v>
      </c>
      <c r="K1200" t="s">
        <v>9855</v>
      </c>
      <c r="N1200">
        <v>2</v>
      </c>
      <c r="O1200">
        <v>2</v>
      </c>
      <c r="P1200">
        <v>2</v>
      </c>
      <c r="Q1200" t="s">
        <v>77005</v>
      </c>
      <c r="R1200" t="s">
        <v>77005</v>
      </c>
      <c r="S1200" t="s">
        <v>77005</v>
      </c>
      <c r="T1200" t="s">
        <v>92093</v>
      </c>
      <c r="U1200">
        <v>0</v>
      </c>
      <c r="V1200" t="s">
        <v>115885</v>
      </c>
      <c r="W1200">
        <v>944750000</v>
      </c>
      <c r="X1200">
        <v>25</v>
      </c>
      <c r="Y1200" t="s">
        <v>133734</v>
      </c>
      <c r="Z1200">
        <v>1</v>
      </c>
      <c r="AA1200" t="s">
        <v>133735</v>
      </c>
      <c r="AB1200" t="s">
        <v>133736</v>
      </c>
      <c r="AC1200" t="s">
        <v>17798</v>
      </c>
      <c r="AD1200" t="s">
        <v>17798</v>
      </c>
      <c r="AE1200">
        <v>2453</v>
      </c>
      <c r="AF1200" t="s">
        <v>17799</v>
      </c>
      <c r="AG1200" t="s">
        <v>17800</v>
      </c>
      <c r="AH1200" t="s">
        <v>17801</v>
      </c>
      <c r="AJ1200" s="4" t="s">
        <v>17802</v>
      </c>
    </row>
    <row r="1201" spans="1:36" x14ac:dyDescent="0.3">
      <c r="A1201" t="s">
        <v>67658</v>
      </c>
      <c r="B1201" t="s">
        <v>120934</v>
      </c>
      <c r="C1201" t="s">
        <v>66511</v>
      </c>
      <c r="D1201" t="s">
        <v>52755</v>
      </c>
      <c r="H1201" t="s">
        <v>26016</v>
      </c>
      <c r="I1201" t="s">
        <v>26017</v>
      </c>
      <c r="J1201" t="s">
        <v>26018</v>
      </c>
      <c r="K1201" t="s">
        <v>2660</v>
      </c>
      <c r="N1201">
        <v>21</v>
      </c>
      <c r="O1201">
        <v>21</v>
      </c>
      <c r="P1201">
        <v>21</v>
      </c>
      <c r="Q1201">
        <v>41</v>
      </c>
      <c r="R1201">
        <v>41</v>
      </c>
      <c r="S1201">
        <v>41</v>
      </c>
      <c r="T1201" t="s">
        <v>83603</v>
      </c>
      <c r="U1201">
        <v>0</v>
      </c>
      <c r="V1201" t="s">
        <v>133737</v>
      </c>
      <c r="W1201">
        <v>1615700000</v>
      </c>
      <c r="X1201">
        <v>136</v>
      </c>
      <c r="Y1201" t="s">
        <v>133738</v>
      </c>
      <c r="Z1201">
        <v>1</v>
      </c>
      <c r="AA1201" t="s">
        <v>133739</v>
      </c>
      <c r="AB1201" t="s">
        <v>133740</v>
      </c>
      <c r="AC1201" t="s">
        <v>26019</v>
      </c>
      <c r="AD1201" t="s">
        <v>26020</v>
      </c>
      <c r="AE1201">
        <v>3756</v>
      </c>
      <c r="AF1201" t="s">
        <v>26021</v>
      </c>
      <c r="AG1201" t="s">
        <v>26022</v>
      </c>
      <c r="AH1201" t="s">
        <v>26023</v>
      </c>
      <c r="AJ1201" s="4" t="s">
        <v>26024</v>
      </c>
    </row>
    <row r="1202" spans="1:36" x14ac:dyDescent="0.3">
      <c r="A1202" t="s">
        <v>100326</v>
      </c>
      <c r="B1202" t="s">
        <v>71833</v>
      </c>
      <c r="C1202" t="s">
        <v>120935</v>
      </c>
      <c r="D1202" t="s">
        <v>120936</v>
      </c>
      <c r="H1202" t="s">
        <v>17619</v>
      </c>
      <c r="I1202" t="s">
        <v>17620</v>
      </c>
      <c r="J1202" t="s">
        <v>17621</v>
      </c>
      <c r="N1202">
        <v>18</v>
      </c>
      <c r="O1202">
        <v>18</v>
      </c>
      <c r="P1202">
        <v>18</v>
      </c>
      <c r="Q1202" t="s">
        <v>78551</v>
      </c>
      <c r="R1202" t="s">
        <v>78551</v>
      </c>
      <c r="S1202" t="s">
        <v>78551</v>
      </c>
      <c r="T1202" t="s">
        <v>90256</v>
      </c>
      <c r="U1202">
        <v>0</v>
      </c>
      <c r="V1202" t="s">
        <v>133741</v>
      </c>
      <c r="W1202">
        <v>848750000</v>
      </c>
      <c r="X1202">
        <v>79</v>
      </c>
      <c r="Y1202" t="s">
        <v>133742</v>
      </c>
      <c r="Z1202">
        <v>1</v>
      </c>
      <c r="AA1202" t="s">
        <v>133743</v>
      </c>
      <c r="AB1202" t="s">
        <v>133744</v>
      </c>
      <c r="AC1202" t="s">
        <v>46268</v>
      </c>
      <c r="AD1202" t="s">
        <v>40066</v>
      </c>
      <c r="AE1202">
        <v>2426</v>
      </c>
      <c r="AF1202" t="s">
        <v>17624</v>
      </c>
      <c r="AG1202" t="s">
        <v>17625</v>
      </c>
      <c r="AH1202" t="s">
        <v>17626</v>
      </c>
      <c r="AI1202" t="s">
        <v>17627</v>
      </c>
      <c r="AJ1202" s="4" t="s">
        <v>17628</v>
      </c>
    </row>
    <row r="1203" spans="1:36" x14ac:dyDescent="0.3">
      <c r="A1203" t="s">
        <v>120937</v>
      </c>
      <c r="B1203" t="s">
        <v>120938</v>
      </c>
      <c r="C1203" t="s">
        <v>120939</v>
      </c>
      <c r="D1203" t="s">
        <v>120940</v>
      </c>
      <c r="H1203" t="s">
        <v>2036</v>
      </c>
      <c r="I1203" t="s">
        <v>33</v>
      </c>
      <c r="J1203" t="s">
        <v>2037</v>
      </c>
      <c r="N1203">
        <v>15</v>
      </c>
      <c r="O1203">
        <v>15</v>
      </c>
      <c r="P1203">
        <v>15</v>
      </c>
      <c r="Q1203" t="s">
        <v>79745</v>
      </c>
      <c r="R1203" t="s">
        <v>79745</v>
      </c>
      <c r="S1203" t="s">
        <v>79745</v>
      </c>
      <c r="T1203" t="s">
        <v>86045</v>
      </c>
      <c r="U1203">
        <v>0</v>
      </c>
      <c r="V1203" t="s">
        <v>133745</v>
      </c>
      <c r="W1203">
        <v>635330000</v>
      </c>
      <c r="X1203">
        <v>77</v>
      </c>
      <c r="Y1203" t="s">
        <v>133746</v>
      </c>
      <c r="Z1203">
        <v>1</v>
      </c>
      <c r="AA1203" t="s">
        <v>133747</v>
      </c>
      <c r="AB1203" t="s">
        <v>133748</v>
      </c>
      <c r="AC1203" t="s">
        <v>2038</v>
      </c>
      <c r="AD1203" t="s">
        <v>2039</v>
      </c>
      <c r="AE1203">
        <v>427</v>
      </c>
      <c r="AF1203" t="s">
        <v>2040</v>
      </c>
      <c r="AG1203" t="s">
        <v>2041</v>
      </c>
      <c r="AH1203" t="s">
        <v>2042</v>
      </c>
      <c r="AI1203" t="s">
        <v>2043</v>
      </c>
      <c r="AJ1203" s="4" t="s">
        <v>2044</v>
      </c>
    </row>
    <row r="1204" spans="1:36" x14ac:dyDescent="0.3">
      <c r="A1204" t="s">
        <v>120941</v>
      </c>
      <c r="B1204" t="s">
        <v>120942</v>
      </c>
      <c r="C1204" t="s">
        <v>55526</v>
      </c>
      <c r="D1204" t="s">
        <v>120943</v>
      </c>
      <c r="H1204" t="s">
        <v>46267</v>
      </c>
      <c r="J1204" t="s">
        <v>46266</v>
      </c>
      <c r="N1204">
        <v>2</v>
      </c>
      <c r="O1204">
        <v>2</v>
      </c>
      <c r="P1204">
        <v>2</v>
      </c>
      <c r="Q1204">
        <v>20</v>
      </c>
      <c r="R1204">
        <v>20</v>
      </c>
      <c r="S1204">
        <v>20</v>
      </c>
      <c r="T1204" t="s">
        <v>79550</v>
      </c>
      <c r="U1204">
        <v>0</v>
      </c>
      <c r="V1204" t="s">
        <v>112708</v>
      </c>
      <c r="W1204">
        <v>26667000</v>
      </c>
      <c r="X1204">
        <v>6</v>
      </c>
      <c r="Y1204" t="s">
        <v>133749</v>
      </c>
      <c r="Z1204">
        <v>1</v>
      </c>
      <c r="AA1204" t="s">
        <v>133750</v>
      </c>
      <c r="AB1204" t="s">
        <v>133751</v>
      </c>
      <c r="AC1204" t="s">
        <v>46265</v>
      </c>
      <c r="AD1204" t="s">
        <v>46265</v>
      </c>
      <c r="AE1204">
        <v>4446</v>
      </c>
      <c r="AF1204" t="s">
        <v>46264</v>
      </c>
      <c r="AG1204" t="s">
        <v>46263</v>
      </c>
      <c r="AH1204" t="s">
        <v>46262</v>
      </c>
      <c r="AI1204" t="s">
        <v>46261</v>
      </c>
      <c r="AJ1204" s="4" t="s">
        <v>46260</v>
      </c>
    </row>
    <row r="1205" spans="1:36" x14ac:dyDescent="0.3">
      <c r="A1205" t="s">
        <v>120944</v>
      </c>
      <c r="B1205" t="s">
        <v>70502</v>
      </c>
      <c r="C1205" t="s">
        <v>120945</v>
      </c>
      <c r="D1205" t="s">
        <v>120946</v>
      </c>
      <c r="J1205" t="s">
        <v>14263</v>
      </c>
      <c r="N1205">
        <v>11</v>
      </c>
      <c r="O1205">
        <v>11</v>
      </c>
      <c r="P1205">
        <v>11</v>
      </c>
      <c r="Q1205" t="s">
        <v>83381</v>
      </c>
      <c r="R1205" t="s">
        <v>83381</v>
      </c>
      <c r="S1205" t="s">
        <v>83381</v>
      </c>
      <c r="T1205" t="s">
        <v>84806</v>
      </c>
      <c r="U1205">
        <v>0</v>
      </c>
      <c r="V1205" t="s">
        <v>133752</v>
      </c>
      <c r="W1205">
        <v>566610000</v>
      </c>
      <c r="X1205">
        <v>52</v>
      </c>
      <c r="Y1205" t="s">
        <v>133753</v>
      </c>
      <c r="Z1205">
        <v>1</v>
      </c>
      <c r="AA1205" t="s">
        <v>133754</v>
      </c>
      <c r="AB1205" t="s">
        <v>133755</v>
      </c>
      <c r="AC1205" t="s">
        <v>14264</v>
      </c>
      <c r="AD1205" t="s">
        <v>14265</v>
      </c>
      <c r="AE1205">
        <v>1988</v>
      </c>
      <c r="AF1205" t="s">
        <v>14266</v>
      </c>
      <c r="AG1205" t="s">
        <v>14267</v>
      </c>
    </row>
    <row r="1206" spans="1:36" x14ac:dyDescent="0.3">
      <c r="A1206" t="s">
        <v>120947</v>
      </c>
      <c r="B1206" t="s">
        <v>120948</v>
      </c>
      <c r="C1206" t="s">
        <v>120949</v>
      </c>
      <c r="D1206" t="s">
        <v>120950</v>
      </c>
      <c r="H1206" t="s">
        <v>25995</v>
      </c>
      <c r="I1206" t="s">
        <v>25996</v>
      </c>
      <c r="J1206" t="s">
        <v>25997</v>
      </c>
      <c r="N1206">
        <v>9</v>
      </c>
      <c r="O1206">
        <v>9</v>
      </c>
      <c r="P1206">
        <v>9</v>
      </c>
      <c r="Q1206" t="s">
        <v>78004</v>
      </c>
      <c r="R1206" t="s">
        <v>78004</v>
      </c>
      <c r="S1206" t="s">
        <v>78004</v>
      </c>
      <c r="T1206" t="s">
        <v>89281</v>
      </c>
      <c r="U1206">
        <v>0</v>
      </c>
      <c r="V1206" t="s">
        <v>133756</v>
      </c>
      <c r="W1206">
        <v>120750000</v>
      </c>
      <c r="X1206">
        <v>19</v>
      </c>
      <c r="Y1206" t="s">
        <v>133757</v>
      </c>
      <c r="Z1206">
        <v>1</v>
      </c>
      <c r="AA1206" t="s">
        <v>133758</v>
      </c>
      <c r="AB1206" t="s">
        <v>133759</v>
      </c>
      <c r="AC1206" t="s">
        <v>25998</v>
      </c>
      <c r="AD1206" t="s">
        <v>25998</v>
      </c>
      <c r="AE1206">
        <v>3753</v>
      </c>
      <c r="AF1206" t="s">
        <v>25999</v>
      </c>
      <c r="AG1206" t="s">
        <v>26000</v>
      </c>
      <c r="AH1206" t="s">
        <v>26001</v>
      </c>
      <c r="AJ1206" s="4" t="s">
        <v>26002</v>
      </c>
    </row>
    <row r="1207" spans="1:36" x14ac:dyDescent="0.3">
      <c r="A1207" t="s">
        <v>120951</v>
      </c>
      <c r="B1207" t="s">
        <v>120952</v>
      </c>
      <c r="C1207" t="s">
        <v>118226</v>
      </c>
      <c r="D1207" t="s">
        <v>120953</v>
      </c>
      <c r="H1207" t="s">
        <v>18173</v>
      </c>
      <c r="I1207" t="s">
        <v>31632</v>
      </c>
      <c r="J1207" t="s">
        <v>31633</v>
      </c>
      <c r="N1207">
        <v>10</v>
      </c>
      <c r="O1207">
        <v>9</v>
      </c>
      <c r="P1207">
        <v>8</v>
      </c>
      <c r="Q1207" t="s">
        <v>76664</v>
      </c>
      <c r="R1207">
        <v>22</v>
      </c>
      <c r="S1207" t="s">
        <v>75954</v>
      </c>
      <c r="T1207" t="s">
        <v>95612</v>
      </c>
      <c r="U1207">
        <v>0</v>
      </c>
      <c r="V1207" t="s">
        <v>63629</v>
      </c>
      <c r="W1207">
        <v>307420000</v>
      </c>
      <c r="X1207">
        <v>15</v>
      </c>
      <c r="Y1207" t="s">
        <v>133760</v>
      </c>
      <c r="Z1207">
        <v>1</v>
      </c>
      <c r="AA1207" t="s">
        <v>133761</v>
      </c>
      <c r="AB1207" t="s">
        <v>133762</v>
      </c>
      <c r="AC1207" t="s">
        <v>46259</v>
      </c>
      <c r="AD1207" t="s">
        <v>46258</v>
      </c>
      <c r="AE1207">
        <v>4605</v>
      </c>
      <c r="AF1207" t="s">
        <v>31636</v>
      </c>
      <c r="AG1207" t="s">
        <v>31637</v>
      </c>
      <c r="AH1207" t="s">
        <v>31638</v>
      </c>
      <c r="AJ1207" s="4" t="s">
        <v>31639</v>
      </c>
    </row>
    <row r="1208" spans="1:36" x14ac:dyDescent="0.3">
      <c r="A1208" t="s">
        <v>51773</v>
      </c>
      <c r="B1208" t="s">
        <v>120954</v>
      </c>
      <c r="C1208" t="s">
        <v>120955</v>
      </c>
      <c r="D1208" t="s">
        <v>120956</v>
      </c>
      <c r="H1208" t="s">
        <v>22951</v>
      </c>
      <c r="I1208" t="s">
        <v>22952</v>
      </c>
      <c r="J1208" t="s">
        <v>9854</v>
      </c>
      <c r="N1208">
        <v>3</v>
      </c>
      <c r="O1208">
        <v>3</v>
      </c>
      <c r="P1208">
        <v>3</v>
      </c>
      <c r="Q1208" t="s">
        <v>48450</v>
      </c>
      <c r="R1208" t="s">
        <v>48450</v>
      </c>
      <c r="S1208" t="s">
        <v>48450</v>
      </c>
      <c r="T1208" t="s">
        <v>92738</v>
      </c>
      <c r="U1208">
        <v>0</v>
      </c>
      <c r="V1208" t="s">
        <v>133763</v>
      </c>
      <c r="W1208">
        <v>126820000</v>
      </c>
      <c r="X1208">
        <v>26</v>
      </c>
      <c r="Y1208" t="s">
        <v>133764</v>
      </c>
      <c r="Z1208">
        <v>1</v>
      </c>
      <c r="AA1208" t="s">
        <v>133765</v>
      </c>
      <c r="AB1208" t="s">
        <v>133766</v>
      </c>
      <c r="AC1208" t="s">
        <v>22953</v>
      </c>
      <c r="AD1208" t="s">
        <v>22953</v>
      </c>
      <c r="AE1208">
        <v>3287</v>
      </c>
      <c r="AF1208" t="s">
        <v>22954</v>
      </c>
      <c r="AG1208" t="s">
        <v>22955</v>
      </c>
      <c r="AH1208" t="s">
        <v>22956</v>
      </c>
      <c r="AI1208" t="s">
        <v>22957</v>
      </c>
      <c r="AJ1208" s="4" t="s">
        <v>22958</v>
      </c>
    </row>
    <row r="1209" spans="1:36" x14ac:dyDescent="0.3">
      <c r="A1209" t="s">
        <v>120957</v>
      </c>
      <c r="B1209" t="s">
        <v>120958</v>
      </c>
      <c r="C1209" t="s">
        <v>120959</v>
      </c>
      <c r="D1209" t="s">
        <v>120960</v>
      </c>
      <c r="H1209" t="s">
        <v>5662</v>
      </c>
      <c r="I1209" t="s">
        <v>5663</v>
      </c>
      <c r="J1209" t="s">
        <v>5664</v>
      </c>
      <c r="K1209" t="s">
        <v>5665</v>
      </c>
      <c r="N1209">
        <v>15</v>
      </c>
      <c r="O1209">
        <v>15</v>
      </c>
      <c r="P1209">
        <v>15</v>
      </c>
      <c r="Q1209" t="s">
        <v>81209</v>
      </c>
      <c r="R1209" t="s">
        <v>81209</v>
      </c>
      <c r="S1209" t="s">
        <v>81209</v>
      </c>
      <c r="T1209" t="s">
        <v>85557</v>
      </c>
      <c r="U1209">
        <v>0</v>
      </c>
      <c r="V1209" t="s">
        <v>92713</v>
      </c>
      <c r="W1209">
        <v>1128800000</v>
      </c>
      <c r="X1209">
        <v>56</v>
      </c>
      <c r="Y1209" t="s">
        <v>133767</v>
      </c>
      <c r="Z1209">
        <v>1</v>
      </c>
      <c r="AA1209" t="s">
        <v>133768</v>
      </c>
      <c r="AB1209" t="s">
        <v>133769</v>
      </c>
      <c r="AC1209" t="s">
        <v>46257</v>
      </c>
      <c r="AD1209" t="s">
        <v>46256</v>
      </c>
      <c r="AE1209">
        <v>924</v>
      </c>
      <c r="AF1209" t="s">
        <v>5668</v>
      </c>
      <c r="AG1209" t="s">
        <v>5669</v>
      </c>
      <c r="AH1209" t="s">
        <v>5670</v>
      </c>
      <c r="AJ1209" s="4" t="s">
        <v>5671</v>
      </c>
    </row>
    <row r="1210" spans="1:36" x14ac:dyDescent="0.3">
      <c r="A1210">
        <v>1</v>
      </c>
      <c r="B1210" t="s">
        <v>120961</v>
      </c>
      <c r="C1210">
        <v>1</v>
      </c>
      <c r="D1210" t="s">
        <v>120962</v>
      </c>
      <c r="H1210" t="s">
        <v>20869</v>
      </c>
      <c r="I1210" t="s">
        <v>11128</v>
      </c>
      <c r="J1210" t="s">
        <v>40</v>
      </c>
      <c r="K1210" t="s">
        <v>41</v>
      </c>
      <c r="N1210">
        <v>4</v>
      </c>
      <c r="O1210">
        <v>4</v>
      </c>
      <c r="P1210">
        <v>3</v>
      </c>
      <c r="Q1210" t="s">
        <v>76687</v>
      </c>
      <c r="R1210" t="s">
        <v>76687</v>
      </c>
      <c r="S1210" t="s">
        <v>76493</v>
      </c>
      <c r="T1210" t="s">
        <v>90641</v>
      </c>
      <c r="U1210" t="s">
        <v>133770</v>
      </c>
      <c r="V1210" t="s">
        <v>133771</v>
      </c>
      <c r="W1210">
        <v>31014000</v>
      </c>
      <c r="X1210">
        <v>1</v>
      </c>
      <c r="Y1210" t="s">
        <v>133772</v>
      </c>
      <c r="Z1210">
        <v>1</v>
      </c>
      <c r="AA1210" t="s">
        <v>133773</v>
      </c>
      <c r="AB1210" t="s">
        <v>133774</v>
      </c>
      <c r="AC1210" t="s">
        <v>20870</v>
      </c>
      <c r="AD1210" t="s">
        <v>20870</v>
      </c>
      <c r="AE1210">
        <v>2947</v>
      </c>
      <c r="AF1210" t="s">
        <v>20871</v>
      </c>
      <c r="AG1210" t="s">
        <v>20872</v>
      </c>
      <c r="AH1210" t="s">
        <v>20873</v>
      </c>
      <c r="AJ1210" s="4" t="s">
        <v>20874</v>
      </c>
    </row>
    <row r="1211" spans="1:36" x14ac:dyDescent="0.3">
      <c r="A1211" t="s">
        <v>120963</v>
      </c>
      <c r="B1211" t="s">
        <v>120964</v>
      </c>
      <c r="C1211" t="s">
        <v>120965</v>
      </c>
      <c r="D1211" t="s">
        <v>120966</v>
      </c>
      <c r="H1211" t="s">
        <v>4365</v>
      </c>
      <c r="I1211" t="s">
        <v>2056</v>
      </c>
      <c r="J1211" t="s">
        <v>4366</v>
      </c>
      <c r="K1211" t="s">
        <v>4367</v>
      </c>
      <c r="N1211">
        <v>5</v>
      </c>
      <c r="O1211">
        <v>5</v>
      </c>
      <c r="P1211">
        <v>5</v>
      </c>
      <c r="Q1211" t="s">
        <v>50539</v>
      </c>
      <c r="R1211" t="s">
        <v>50539</v>
      </c>
      <c r="S1211" t="s">
        <v>50539</v>
      </c>
      <c r="T1211" t="s">
        <v>95504</v>
      </c>
      <c r="U1211">
        <v>0</v>
      </c>
      <c r="V1211" t="s">
        <v>133775</v>
      </c>
      <c r="W1211">
        <v>78912000</v>
      </c>
      <c r="X1211">
        <v>6</v>
      </c>
      <c r="Y1211" t="s">
        <v>133776</v>
      </c>
      <c r="Z1211">
        <v>1</v>
      </c>
      <c r="AA1211" t="s">
        <v>133777</v>
      </c>
      <c r="AB1211" t="s">
        <v>133778</v>
      </c>
      <c r="AC1211" t="s">
        <v>4368</v>
      </c>
      <c r="AD1211" t="s">
        <v>4368</v>
      </c>
      <c r="AE1211">
        <v>757</v>
      </c>
      <c r="AF1211" t="s">
        <v>4369</v>
      </c>
      <c r="AG1211" t="s">
        <v>4370</v>
      </c>
      <c r="AH1211" t="s">
        <v>4371</v>
      </c>
      <c r="AI1211" t="s">
        <v>4372</v>
      </c>
      <c r="AJ1211" s="4" t="s">
        <v>4373</v>
      </c>
    </row>
    <row r="1212" spans="1:36" x14ac:dyDescent="0.3">
      <c r="A1212" t="s">
        <v>120967</v>
      </c>
      <c r="B1212" t="s">
        <v>58796</v>
      </c>
      <c r="C1212" t="s">
        <v>65611</v>
      </c>
      <c r="D1212" t="s">
        <v>120968</v>
      </c>
      <c r="J1212" t="s">
        <v>1395</v>
      </c>
      <c r="N1212">
        <v>2</v>
      </c>
      <c r="O1212">
        <v>2</v>
      </c>
      <c r="P1212">
        <v>2</v>
      </c>
      <c r="Q1212" t="s">
        <v>60281</v>
      </c>
      <c r="R1212" t="s">
        <v>60281</v>
      </c>
      <c r="S1212" t="s">
        <v>60281</v>
      </c>
      <c r="T1212" t="s">
        <v>133779</v>
      </c>
      <c r="U1212">
        <v>0</v>
      </c>
      <c r="V1212" t="s">
        <v>133780</v>
      </c>
      <c r="W1212">
        <v>55523000</v>
      </c>
      <c r="X1212">
        <v>13</v>
      </c>
      <c r="Y1212" t="s">
        <v>133781</v>
      </c>
      <c r="Z1212">
        <v>1</v>
      </c>
      <c r="AA1212" t="s">
        <v>133782</v>
      </c>
      <c r="AB1212" t="s">
        <v>133783</v>
      </c>
      <c r="AC1212" t="s">
        <v>46255</v>
      </c>
      <c r="AD1212" t="s">
        <v>46255</v>
      </c>
      <c r="AE1212">
        <v>4107</v>
      </c>
      <c r="AF1212" t="s">
        <v>46254</v>
      </c>
      <c r="AG1212" t="s">
        <v>46253</v>
      </c>
      <c r="AJ1212" s="4" t="s">
        <v>37001</v>
      </c>
    </row>
    <row r="1213" spans="1:36" x14ac:dyDescent="0.3">
      <c r="A1213" t="s">
        <v>66690</v>
      </c>
      <c r="B1213" t="s">
        <v>120969</v>
      </c>
      <c r="C1213" t="s">
        <v>62575</v>
      </c>
      <c r="D1213" t="s">
        <v>120970</v>
      </c>
      <c r="H1213" t="s">
        <v>33941</v>
      </c>
      <c r="I1213" t="s">
        <v>33942</v>
      </c>
      <c r="J1213" t="s">
        <v>33943</v>
      </c>
      <c r="N1213">
        <v>7</v>
      </c>
      <c r="O1213">
        <v>7</v>
      </c>
      <c r="P1213">
        <v>7</v>
      </c>
      <c r="Q1213" t="s">
        <v>79946</v>
      </c>
      <c r="R1213" t="s">
        <v>79946</v>
      </c>
      <c r="S1213" t="s">
        <v>79946</v>
      </c>
      <c r="T1213" t="s">
        <v>85413</v>
      </c>
      <c r="U1213">
        <v>0</v>
      </c>
      <c r="V1213" t="s">
        <v>133784</v>
      </c>
      <c r="W1213">
        <v>352770000</v>
      </c>
      <c r="X1213">
        <v>31</v>
      </c>
      <c r="Y1213" t="s">
        <v>133785</v>
      </c>
      <c r="Z1213">
        <v>1</v>
      </c>
      <c r="AA1213" t="s">
        <v>133786</v>
      </c>
      <c r="AB1213" t="s">
        <v>133787</v>
      </c>
      <c r="AC1213" t="s">
        <v>46252</v>
      </c>
      <c r="AD1213" t="s">
        <v>46251</v>
      </c>
      <c r="AE1213">
        <v>4956</v>
      </c>
      <c r="AF1213" t="s">
        <v>33946</v>
      </c>
      <c r="AG1213" t="s">
        <v>33947</v>
      </c>
      <c r="AH1213" t="s">
        <v>33948</v>
      </c>
      <c r="AJ1213" s="4" t="s">
        <v>33949</v>
      </c>
    </row>
    <row r="1214" spans="1:36" x14ac:dyDescent="0.3">
      <c r="A1214" t="s">
        <v>118163</v>
      </c>
      <c r="B1214" t="s">
        <v>120971</v>
      </c>
      <c r="C1214" t="s">
        <v>59822</v>
      </c>
      <c r="D1214" t="s">
        <v>53334</v>
      </c>
      <c r="H1214" t="s">
        <v>6422</v>
      </c>
      <c r="I1214" t="s">
        <v>6423</v>
      </c>
      <c r="J1214" t="s">
        <v>6424</v>
      </c>
      <c r="K1214" t="s">
        <v>5120</v>
      </c>
      <c r="N1214">
        <v>15</v>
      </c>
      <c r="O1214">
        <v>4</v>
      </c>
      <c r="P1214">
        <v>4</v>
      </c>
      <c r="Q1214" t="s">
        <v>78668</v>
      </c>
      <c r="R1214" t="s">
        <v>75947</v>
      </c>
      <c r="S1214" t="s">
        <v>75947</v>
      </c>
      <c r="T1214" t="s">
        <v>79109</v>
      </c>
      <c r="U1214">
        <v>0</v>
      </c>
      <c r="V1214" t="s">
        <v>71011</v>
      </c>
      <c r="W1214">
        <v>1221600000</v>
      </c>
      <c r="X1214">
        <v>48</v>
      </c>
      <c r="Y1214" t="s">
        <v>133788</v>
      </c>
      <c r="Z1214">
        <v>1</v>
      </c>
      <c r="AA1214" t="s">
        <v>133789</v>
      </c>
      <c r="AB1214" t="s">
        <v>133790</v>
      </c>
      <c r="AC1214" t="s">
        <v>6426</v>
      </c>
      <c r="AD1214" t="s">
        <v>6426</v>
      </c>
      <c r="AE1214">
        <v>1009</v>
      </c>
      <c r="AF1214" t="s">
        <v>6427</v>
      </c>
      <c r="AG1214" t="s">
        <v>6428</v>
      </c>
      <c r="AH1214" t="s">
        <v>6429</v>
      </c>
      <c r="AJ1214" s="4" t="s">
        <v>6430</v>
      </c>
    </row>
    <row r="1215" spans="1:36" x14ac:dyDescent="0.3">
      <c r="A1215" t="s">
        <v>65868</v>
      </c>
      <c r="B1215" t="s">
        <v>69602</v>
      </c>
      <c r="C1215" t="s">
        <v>120972</v>
      </c>
      <c r="D1215" t="s">
        <v>120973</v>
      </c>
      <c r="H1215" t="s">
        <v>3739</v>
      </c>
      <c r="I1215" t="s">
        <v>3740</v>
      </c>
      <c r="J1215" t="s">
        <v>3741</v>
      </c>
      <c r="K1215" t="s">
        <v>948</v>
      </c>
      <c r="N1215">
        <v>44</v>
      </c>
      <c r="O1215">
        <v>44</v>
      </c>
      <c r="P1215">
        <v>44</v>
      </c>
      <c r="Q1215" t="s">
        <v>76113</v>
      </c>
      <c r="R1215" t="s">
        <v>76113</v>
      </c>
      <c r="S1215" t="s">
        <v>76113</v>
      </c>
      <c r="T1215" t="s">
        <v>81240</v>
      </c>
      <c r="U1215">
        <v>0</v>
      </c>
      <c r="V1215" t="s">
        <v>133791</v>
      </c>
      <c r="W1215">
        <v>4969100000</v>
      </c>
      <c r="X1215">
        <v>393</v>
      </c>
      <c r="Y1215" t="s">
        <v>133792</v>
      </c>
      <c r="Z1215">
        <v>1</v>
      </c>
      <c r="AA1215" t="s">
        <v>110955</v>
      </c>
      <c r="AB1215" t="s">
        <v>133793</v>
      </c>
      <c r="AC1215" t="s">
        <v>3742</v>
      </c>
      <c r="AD1215" t="s">
        <v>3742</v>
      </c>
      <c r="AE1215">
        <v>670</v>
      </c>
      <c r="AF1215" t="s">
        <v>3743</v>
      </c>
      <c r="AG1215" t="s">
        <v>3744</v>
      </c>
      <c r="AH1215" t="s">
        <v>3745</v>
      </c>
      <c r="AJ1215" s="4" t="s">
        <v>3746</v>
      </c>
    </row>
    <row r="1216" spans="1:36" x14ac:dyDescent="0.3">
      <c r="A1216" t="s">
        <v>60273</v>
      </c>
      <c r="B1216" t="s">
        <v>120974</v>
      </c>
      <c r="C1216" t="s">
        <v>99564</v>
      </c>
      <c r="D1216" t="s">
        <v>120975</v>
      </c>
      <c r="H1216" t="s">
        <v>2987</v>
      </c>
      <c r="I1216" t="s">
        <v>2988</v>
      </c>
      <c r="J1216" t="s">
        <v>2989</v>
      </c>
      <c r="K1216" t="s">
        <v>2990</v>
      </c>
      <c r="N1216">
        <v>10</v>
      </c>
      <c r="O1216">
        <v>10</v>
      </c>
      <c r="P1216">
        <v>10</v>
      </c>
      <c r="Q1216" t="s">
        <v>78320</v>
      </c>
      <c r="R1216" t="s">
        <v>78320</v>
      </c>
      <c r="S1216" t="s">
        <v>78320</v>
      </c>
      <c r="T1216" t="s">
        <v>64208</v>
      </c>
      <c r="U1216">
        <v>0</v>
      </c>
      <c r="V1216" t="s">
        <v>133794</v>
      </c>
      <c r="W1216">
        <v>1575900000</v>
      </c>
      <c r="X1216">
        <v>83</v>
      </c>
      <c r="Y1216" t="s">
        <v>133795</v>
      </c>
      <c r="Z1216">
        <v>1</v>
      </c>
      <c r="AA1216" t="s">
        <v>133796</v>
      </c>
      <c r="AB1216" t="s">
        <v>133797</v>
      </c>
      <c r="AC1216" t="s">
        <v>2991</v>
      </c>
      <c r="AD1216" t="s">
        <v>2992</v>
      </c>
      <c r="AE1216">
        <v>563</v>
      </c>
      <c r="AF1216" t="s">
        <v>2993</v>
      </c>
      <c r="AG1216" t="s">
        <v>2994</v>
      </c>
      <c r="AH1216" t="s">
        <v>2995</v>
      </c>
      <c r="AJ1216" s="4" t="s">
        <v>2996</v>
      </c>
    </row>
    <row r="1217" spans="1:36" x14ac:dyDescent="0.3">
      <c r="A1217" t="s">
        <v>60387</v>
      </c>
      <c r="B1217" t="s">
        <v>120976</v>
      </c>
      <c r="C1217" t="s">
        <v>101456</v>
      </c>
      <c r="D1217" t="s">
        <v>120977</v>
      </c>
      <c r="H1217" t="s">
        <v>629</v>
      </c>
      <c r="I1217" t="s">
        <v>630</v>
      </c>
      <c r="J1217" t="s">
        <v>631</v>
      </c>
      <c r="K1217" t="s">
        <v>632</v>
      </c>
      <c r="N1217">
        <v>5</v>
      </c>
      <c r="O1217">
        <v>5</v>
      </c>
      <c r="P1217">
        <v>5</v>
      </c>
      <c r="Q1217" t="s">
        <v>76639</v>
      </c>
      <c r="R1217" t="s">
        <v>76639</v>
      </c>
      <c r="S1217" t="s">
        <v>76639</v>
      </c>
      <c r="T1217" t="s">
        <v>78276</v>
      </c>
      <c r="U1217">
        <v>0</v>
      </c>
      <c r="V1217" t="s">
        <v>133798</v>
      </c>
      <c r="W1217">
        <v>201710000</v>
      </c>
      <c r="X1217">
        <v>13</v>
      </c>
      <c r="Y1217" t="s">
        <v>133799</v>
      </c>
      <c r="Z1217">
        <v>1</v>
      </c>
      <c r="AA1217" t="s">
        <v>133800</v>
      </c>
      <c r="AB1217" t="s">
        <v>133801</v>
      </c>
      <c r="AC1217" t="s">
        <v>633</v>
      </c>
      <c r="AD1217" t="s">
        <v>633</v>
      </c>
      <c r="AE1217">
        <v>236</v>
      </c>
      <c r="AF1217" t="s">
        <v>634</v>
      </c>
      <c r="AG1217" t="s">
        <v>635</v>
      </c>
      <c r="AH1217" t="s">
        <v>636</v>
      </c>
      <c r="AJ1217" s="4" t="s">
        <v>637</v>
      </c>
    </row>
    <row r="1218" spans="1:36" x14ac:dyDescent="0.3">
      <c r="A1218" t="s">
        <v>120978</v>
      </c>
      <c r="B1218" t="s">
        <v>120979</v>
      </c>
      <c r="C1218" t="s">
        <v>120980</v>
      </c>
      <c r="D1218" t="s">
        <v>120981</v>
      </c>
      <c r="H1218" t="s">
        <v>27446</v>
      </c>
      <c r="I1218" t="s">
        <v>27447</v>
      </c>
      <c r="J1218" t="s">
        <v>150</v>
      </c>
      <c r="N1218">
        <v>8</v>
      </c>
      <c r="O1218">
        <v>8</v>
      </c>
      <c r="P1218">
        <v>8</v>
      </c>
      <c r="Q1218" t="s">
        <v>76141</v>
      </c>
      <c r="R1218" t="s">
        <v>76141</v>
      </c>
      <c r="S1218" t="s">
        <v>76141</v>
      </c>
      <c r="T1218" t="s">
        <v>95215</v>
      </c>
      <c r="U1218">
        <v>0</v>
      </c>
      <c r="V1218" t="s">
        <v>133802</v>
      </c>
      <c r="W1218">
        <v>323540000</v>
      </c>
      <c r="X1218">
        <v>56</v>
      </c>
      <c r="Y1218" t="s">
        <v>133803</v>
      </c>
      <c r="Z1218">
        <v>1</v>
      </c>
      <c r="AA1218" t="s">
        <v>133804</v>
      </c>
      <c r="AB1218" t="s">
        <v>133805</v>
      </c>
      <c r="AC1218" t="s">
        <v>27448</v>
      </c>
      <c r="AD1218" t="s">
        <v>27448</v>
      </c>
      <c r="AE1218">
        <v>3954</v>
      </c>
      <c r="AF1218" t="s">
        <v>27449</v>
      </c>
      <c r="AG1218" t="s">
        <v>27450</v>
      </c>
      <c r="AH1218" t="s">
        <v>27451</v>
      </c>
      <c r="AJ1218" s="4" t="s">
        <v>27452</v>
      </c>
    </row>
    <row r="1219" spans="1:36" x14ac:dyDescent="0.3">
      <c r="A1219" t="s">
        <v>73091</v>
      </c>
      <c r="B1219" t="s">
        <v>69405</v>
      </c>
      <c r="C1219" t="s">
        <v>120982</v>
      </c>
      <c r="D1219" t="s">
        <v>120983</v>
      </c>
      <c r="N1219">
        <v>11</v>
      </c>
      <c r="O1219">
        <v>11</v>
      </c>
      <c r="P1219">
        <v>11</v>
      </c>
      <c r="Q1219" t="s">
        <v>48731</v>
      </c>
      <c r="R1219" t="s">
        <v>48731</v>
      </c>
      <c r="S1219" t="s">
        <v>48731</v>
      </c>
      <c r="T1219" t="s">
        <v>110132</v>
      </c>
      <c r="U1219">
        <v>0</v>
      </c>
      <c r="V1219" t="s">
        <v>133806</v>
      </c>
      <c r="W1219">
        <v>322410000</v>
      </c>
      <c r="X1219">
        <v>39</v>
      </c>
      <c r="Y1219" t="s">
        <v>133807</v>
      </c>
      <c r="Z1219">
        <v>1</v>
      </c>
      <c r="AA1219" t="s">
        <v>133808</v>
      </c>
      <c r="AB1219" t="s">
        <v>133809</v>
      </c>
      <c r="AC1219" t="s">
        <v>46250</v>
      </c>
      <c r="AD1219" t="s">
        <v>46249</v>
      </c>
      <c r="AE1219">
        <v>2528</v>
      </c>
      <c r="AF1219" t="s">
        <v>39448</v>
      </c>
    </row>
    <row r="1220" spans="1:36" x14ac:dyDescent="0.3">
      <c r="A1220" t="s">
        <v>101967</v>
      </c>
      <c r="B1220" t="s">
        <v>49399</v>
      </c>
      <c r="C1220" t="s">
        <v>120984</v>
      </c>
      <c r="D1220" t="s">
        <v>120985</v>
      </c>
      <c r="H1220" t="s">
        <v>8692</v>
      </c>
      <c r="I1220" t="s">
        <v>19693</v>
      </c>
      <c r="J1220" t="s">
        <v>2704</v>
      </c>
      <c r="N1220">
        <v>8</v>
      </c>
      <c r="O1220">
        <v>8</v>
      </c>
      <c r="P1220">
        <v>8</v>
      </c>
      <c r="Q1220" t="s">
        <v>79125</v>
      </c>
      <c r="R1220" t="s">
        <v>79125</v>
      </c>
      <c r="S1220" t="s">
        <v>79125</v>
      </c>
      <c r="T1220" t="s">
        <v>88085</v>
      </c>
      <c r="U1220">
        <v>0</v>
      </c>
      <c r="V1220" t="s">
        <v>133810</v>
      </c>
      <c r="W1220">
        <v>248560000</v>
      </c>
      <c r="X1220">
        <v>20</v>
      </c>
      <c r="Y1220" t="s">
        <v>133811</v>
      </c>
      <c r="Z1220">
        <v>1</v>
      </c>
      <c r="AA1220" t="s">
        <v>133812</v>
      </c>
      <c r="AB1220" t="s">
        <v>133813</v>
      </c>
      <c r="AC1220" t="s">
        <v>19694</v>
      </c>
      <c r="AD1220" t="s">
        <v>19695</v>
      </c>
      <c r="AE1220">
        <v>2743</v>
      </c>
      <c r="AF1220" t="s">
        <v>19696</v>
      </c>
      <c r="AG1220" t="s">
        <v>19697</v>
      </c>
      <c r="AH1220" t="s">
        <v>19698</v>
      </c>
      <c r="AJ1220" s="4" t="s">
        <v>19699</v>
      </c>
    </row>
    <row r="1221" spans="1:36" x14ac:dyDescent="0.3">
      <c r="A1221" t="s">
        <v>120986</v>
      </c>
      <c r="B1221" t="s">
        <v>101797</v>
      </c>
      <c r="C1221" t="s">
        <v>120987</v>
      </c>
      <c r="D1221" t="s">
        <v>74016</v>
      </c>
      <c r="I1221" t="s">
        <v>2185</v>
      </c>
      <c r="N1221">
        <v>4</v>
      </c>
      <c r="O1221">
        <v>4</v>
      </c>
      <c r="P1221">
        <v>4</v>
      </c>
      <c r="Q1221" t="s">
        <v>85428</v>
      </c>
      <c r="R1221" t="s">
        <v>85428</v>
      </c>
      <c r="S1221" t="s">
        <v>85428</v>
      </c>
      <c r="T1221" t="s">
        <v>97734</v>
      </c>
      <c r="U1221" t="s">
        <v>133814</v>
      </c>
      <c r="V1221" t="s">
        <v>133815</v>
      </c>
      <c r="W1221">
        <v>52050000</v>
      </c>
      <c r="X1221">
        <v>4</v>
      </c>
      <c r="Y1221" t="s">
        <v>133816</v>
      </c>
      <c r="Z1221">
        <v>1</v>
      </c>
      <c r="AA1221" t="s">
        <v>133817</v>
      </c>
      <c r="AB1221" t="s">
        <v>133818</v>
      </c>
      <c r="AC1221" t="s">
        <v>2872</v>
      </c>
      <c r="AD1221" t="s">
        <v>2873</v>
      </c>
      <c r="AE1221">
        <v>546</v>
      </c>
      <c r="AF1221" t="s">
        <v>2874</v>
      </c>
      <c r="AG1221" t="s">
        <v>2875</v>
      </c>
      <c r="AJ1221" s="4" t="s">
        <v>2876</v>
      </c>
    </row>
    <row r="1222" spans="1:36" x14ac:dyDescent="0.3">
      <c r="A1222" t="s">
        <v>120988</v>
      </c>
      <c r="B1222">
        <v>1</v>
      </c>
      <c r="C1222" t="s">
        <v>120989</v>
      </c>
      <c r="D1222">
        <v>1</v>
      </c>
      <c r="H1222" t="s">
        <v>46248</v>
      </c>
      <c r="I1222" t="s">
        <v>46247</v>
      </c>
      <c r="J1222" t="s">
        <v>46246</v>
      </c>
      <c r="K1222" t="s">
        <v>46245</v>
      </c>
      <c r="N1222">
        <v>7</v>
      </c>
      <c r="O1222">
        <v>7</v>
      </c>
      <c r="P1222">
        <v>7</v>
      </c>
      <c r="Q1222" t="s">
        <v>77069</v>
      </c>
      <c r="R1222" t="s">
        <v>77069</v>
      </c>
      <c r="S1222" t="s">
        <v>77069</v>
      </c>
      <c r="T1222" t="s">
        <v>133819</v>
      </c>
      <c r="U1222">
        <v>0</v>
      </c>
      <c r="V1222" t="s">
        <v>92442</v>
      </c>
      <c r="W1222">
        <v>296430000</v>
      </c>
      <c r="X1222">
        <v>33</v>
      </c>
      <c r="Y1222" t="s">
        <v>133820</v>
      </c>
      <c r="Z1222">
        <v>1</v>
      </c>
      <c r="AA1222" t="s">
        <v>133821</v>
      </c>
      <c r="AB1222" t="s">
        <v>133822</v>
      </c>
      <c r="AC1222" t="s">
        <v>46244</v>
      </c>
      <c r="AD1222" t="s">
        <v>46243</v>
      </c>
      <c r="AE1222">
        <v>885</v>
      </c>
      <c r="AF1222" t="s">
        <v>46242</v>
      </c>
      <c r="AG1222" t="s">
        <v>46241</v>
      </c>
      <c r="AH1222" t="s">
        <v>46240</v>
      </c>
      <c r="AI1222" t="s">
        <v>46239</v>
      </c>
      <c r="AJ1222" s="4" t="s">
        <v>46238</v>
      </c>
    </row>
    <row r="1223" spans="1:36" x14ac:dyDescent="0.3">
      <c r="A1223" t="s">
        <v>75592</v>
      </c>
      <c r="B1223" t="s">
        <v>120990</v>
      </c>
      <c r="C1223" t="s">
        <v>55325</v>
      </c>
      <c r="D1223" t="s">
        <v>120991</v>
      </c>
      <c r="H1223" t="s">
        <v>30239</v>
      </c>
      <c r="I1223" t="s">
        <v>30240</v>
      </c>
      <c r="J1223" t="s">
        <v>21283</v>
      </c>
      <c r="N1223">
        <v>4</v>
      </c>
      <c r="O1223">
        <v>4</v>
      </c>
      <c r="P1223">
        <v>4</v>
      </c>
      <c r="Q1223" t="s">
        <v>77005</v>
      </c>
      <c r="R1223" t="s">
        <v>77005</v>
      </c>
      <c r="S1223" t="s">
        <v>77005</v>
      </c>
      <c r="T1223" t="s">
        <v>78156</v>
      </c>
      <c r="U1223">
        <v>0</v>
      </c>
      <c r="V1223" t="s">
        <v>133823</v>
      </c>
      <c r="W1223">
        <v>195270000</v>
      </c>
      <c r="X1223">
        <v>13</v>
      </c>
      <c r="Y1223" t="s">
        <v>133824</v>
      </c>
      <c r="Z1223">
        <v>1</v>
      </c>
      <c r="AA1223" t="s">
        <v>133825</v>
      </c>
      <c r="AB1223" t="s">
        <v>133826</v>
      </c>
      <c r="AC1223" t="s">
        <v>30241</v>
      </c>
      <c r="AD1223" t="s">
        <v>30241</v>
      </c>
      <c r="AE1223">
        <v>4389</v>
      </c>
      <c r="AF1223" t="s">
        <v>30242</v>
      </c>
      <c r="AG1223" t="s">
        <v>30243</v>
      </c>
      <c r="AH1223" t="s">
        <v>30244</v>
      </c>
      <c r="AI1223" t="s">
        <v>30245</v>
      </c>
      <c r="AJ1223" s="4" t="s">
        <v>30246</v>
      </c>
    </row>
    <row r="1224" spans="1:36" x14ac:dyDescent="0.3">
      <c r="A1224" t="s">
        <v>118149</v>
      </c>
      <c r="B1224" t="s">
        <v>120992</v>
      </c>
      <c r="C1224" t="s">
        <v>120993</v>
      </c>
      <c r="D1224" t="s">
        <v>120994</v>
      </c>
      <c r="H1224" t="s">
        <v>32602</v>
      </c>
      <c r="I1224" t="s">
        <v>32603</v>
      </c>
      <c r="J1224" t="s">
        <v>1502</v>
      </c>
      <c r="K1224" t="s">
        <v>32604</v>
      </c>
      <c r="N1224">
        <v>15</v>
      </c>
      <c r="O1224">
        <v>15</v>
      </c>
      <c r="P1224">
        <v>15</v>
      </c>
      <c r="Q1224" t="s">
        <v>86241</v>
      </c>
      <c r="R1224" t="s">
        <v>86241</v>
      </c>
      <c r="S1224" t="s">
        <v>86241</v>
      </c>
      <c r="T1224" t="s">
        <v>78370</v>
      </c>
      <c r="U1224">
        <v>0</v>
      </c>
      <c r="V1224" t="s">
        <v>133827</v>
      </c>
      <c r="W1224">
        <v>1018500000</v>
      </c>
      <c r="X1224">
        <v>56</v>
      </c>
      <c r="Y1224" t="s">
        <v>133828</v>
      </c>
      <c r="Z1224">
        <v>1</v>
      </c>
      <c r="AA1224" t="s">
        <v>133829</v>
      </c>
      <c r="AB1224" t="s">
        <v>133830</v>
      </c>
      <c r="AC1224" t="s">
        <v>32605</v>
      </c>
      <c r="AD1224" t="s">
        <v>32605</v>
      </c>
      <c r="AE1224">
        <v>4757</v>
      </c>
      <c r="AF1224" t="s">
        <v>32606</v>
      </c>
      <c r="AG1224" t="s">
        <v>32607</v>
      </c>
      <c r="AH1224" t="s">
        <v>32608</v>
      </c>
      <c r="AJ1224" s="4" t="s">
        <v>32609</v>
      </c>
    </row>
    <row r="1225" spans="1:36" x14ac:dyDescent="0.3">
      <c r="A1225" t="s">
        <v>120995</v>
      </c>
      <c r="B1225" t="s">
        <v>120996</v>
      </c>
      <c r="C1225" t="s">
        <v>120997</v>
      </c>
      <c r="D1225" t="s">
        <v>120998</v>
      </c>
      <c r="N1225">
        <v>26</v>
      </c>
      <c r="O1225">
        <v>26</v>
      </c>
      <c r="P1225">
        <v>18</v>
      </c>
      <c r="Q1225" t="s">
        <v>93850</v>
      </c>
      <c r="R1225" t="s">
        <v>93850</v>
      </c>
      <c r="S1225">
        <v>47</v>
      </c>
      <c r="T1225" t="s">
        <v>87698</v>
      </c>
      <c r="U1225">
        <v>0</v>
      </c>
      <c r="V1225" t="s">
        <v>48516</v>
      </c>
      <c r="W1225">
        <v>6662800000</v>
      </c>
      <c r="X1225">
        <v>259</v>
      </c>
      <c r="Y1225" t="s">
        <v>133831</v>
      </c>
      <c r="Z1225">
        <v>1</v>
      </c>
      <c r="AA1225" t="s">
        <v>133832</v>
      </c>
      <c r="AB1225" t="s">
        <v>133833</v>
      </c>
      <c r="AC1225" t="s">
        <v>46237</v>
      </c>
      <c r="AD1225" t="s">
        <v>40971</v>
      </c>
      <c r="AE1225">
        <v>5292</v>
      </c>
      <c r="AF1225" t="s">
        <v>35586</v>
      </c>
      <c r="AG1225" t="s">
        <v>35587</v>
      </c>
      <c r="AJ1225" s="4" t="s">
        <v>35588</v>
      </c>
    </row>
    <row r="1226" spans="1:36" x14ac:dyDescent="0.3">
      <c r="A1226" t="s">
        <v>120999</v>
      </c>
      <c r="B1226" t="s">
        <v>62533</v>
      </c>
      <c r="C1226" t="s">
        <v>121000</v>
      </c>
      <c r="D1226" t="s">
        <v>121001</v>
      </c>
      <c r="H1226" t="s">
        <v>17180</v>
      </c>
      <c r="I1226" t="s">
        <v>33</v>
      </c>
      <c r="J1226" t="s">
        <v>17181</v>
      </c>
      <c r="N1226">
        <v>18</v>
      </c>
      <c r="O1226">
        <v>18</v>
      </c>
      <c r="P1226">
        <v>3</v>
      </c>
      <c r="Q1226" t="s">
        <v>77213</v>
      </c>
      <c r="R1226" t="s">
        <v>77213</v>
      </c>
      <c r="S1226" t="s">
        <v>77758</v>
      </c>
      <c r="T1226" t="s">
        <v>82036</v>
      </c>
      <c r="U1226">
        <v>0</v>
      </c>
      <c r="V1226" t="s">
        <v>133834</v>
      </c>
      <c r="W1226">
        <v>2052100000</v>
      </c>
      <c r="X1226">
        <v>198</v>
      </c>
      <c r="Y1226" t="s">
        <v>133835</v>
      </c>
      <c r="Z1226">
        <v>1</v>
      </c>
      <c r="AA1226" t="s">
        <v>133836</v>
      </c>
      <c r="AB1226" t="s">
        <v>133837</v>
      </c>
      <c r="AC1226" t="s">
        <v>46236</v>
      </c>
      <c r="AD1226" t="s">
        <v>46236</v>
      </c>
      <c r="AE1226">
        <v>2363</v>
      </c>
      <c r="AF1226" t="s">
        <v>17184</v>
      </c>
      <c r="AG1226" t="s">
        <v>17185</v>
      </c>
      <c r="AH1226" t="s">
        <v>17186</v>
      </c>
      <c r="AJ1226" s="4" t="s">
        <v>17187</v>
      </c>
    </row>
    <row r="1227" spans="1:36" x14ac:dyDescent="0.3">
      <c r="A1227" t="s">
        <v>121002</v>
      </c>
      <c r="B1227" t="s">
        <v>121003</v>
      </c>
      <c r="C1227" t="s">
        <v>62115</v>
      </c>
      <c r="D1227" t="s">
        <v>121004</v>
      </c>
      <c r="H1227" t="s">
        <v>11153</v>
      </c>
      <c r="I1227" t="s">
        <v>25852</v>
      </c>
      <c r="J1227" t="s">
        <v>10460</v>
      </c>
      <c r="K1227" t="s">
        <v>1438</v>
      </c>
      <c r="N1227">
        <v>7</v>
      </c>
      <c r="O1227">
        <v>7</v>
      </c>
      <c r="P1227">
        <v>7</v>
      </c>
      <c r="Q1227" t="s">
        <v>48484</v>
      </c>
      <c r="R1227" t="s">
        <v>48484</v>
      </c>
      <c r="S1227" t="s">
        <v>48484</v>
      </c>
      <c r="T1227" t="s">
        <v>93091</v>
      </c>
      <c r="U1227">
        <v>0</v>
      </c>
      <c r="V1227" t="s">
        <v>67804</v>
      </c>
      <c r="W1227">
        <v>351710000</v>
      </c>
      <c r="X1227">
        <v>30</v>
      </c>
      <c r="Y1227" t="s">
        <v>133838</v>
      </c>
      <c r="Z1227">
        <v>1</v>
      </c>
      <c r="AA1227" t="s">
        <v>133839</v>
      </c>
      <c r="AB1227" t="s">
        <v>133840</v>
      </c>
      <c r="AC1227" t="s">
        <v>25853</v>
      </c>
      <c r="AD1227" t="s">
        <v>46235</v>
      </c>
      <c r="AE1227">
        <v>3733</v>
      </c>
      <c r="AF1227" t="s">
        <v>25855</v>
      </c>
      <c r="AG1227" t="s">
        <v>25856</v>
      </c>
      <c r="AH1227" t="s">
        <v>25857</v>
      </c>
      <c r="AJ1227" s="4" t="s">
        <v>25858</v>
      </c>
    </row>
    <row r="1228" spans="1:36" x14ac:dyDescent="0.3">
      <c r="A1228" t="s">
        <v>121005</v>
      </c>
      <c r="B1228" t="s">
        <v>56516</v>
      </c>
      <c r="C1228" t="s">
        <v>121006</v>
      </c>
      <c r="D1228" t="s">
        <v>50447</v>
      </c>
      <c r="H1228" t="s">
        <v>15681</v>
      </c>
      <c r="I1228" t="s">
        <v>7708</v>
      </c>
      <c r="J1228" t="s">
        <v>15682</v>
      </c>
      <c r="K1228" t="s">
        <v>948</v>
      </c>
      <c r="N1228">
        <v>17</v>
      </c>
      <c r="O1228">
        <v>17</v>
      </c>
      <c r="P1228">
        <v>17</v>
      </c>
      <c r="Q1228" t="s">
        <v>83789</v>
      </c>
      <c r="R1228" t="s">
        <v>83789</v>
      </c>
      <c r="S1228" t="s">
        <v>83789</v>
      </c>
      <c r="T1228" t="s">
        <v>84391</v>
      </c>
      <c r="U1228">
        <v>0</v>
      </c>
      <c r="V1228" t="s">
        <v>133841</v>
      </c>
      <c r="W1228">
        <v>1045800000</v>
      </c>
      <c r="X1228">
        <v>98</v>
      </c>
      <c r="Y1228" t="s">
        <v>133842</v>
      </c>
      <c r="Z1228">
        <v>1</v>
      </c>
      <c r="AA1228" t="s">
        <v>133843</v>
      </c>
      <c r="AB1228" t="s">
        <v>133844</v>
      </c>
      <c r="AC1228" t="s">
        <v>15683</v>
      </c>
      <c r="AD1228" t="s">
        <v>15683</v>
      </c>
      <c r="AE1228">
        <v>2171</v>
      </c>
      <c r="AF1228" t="s">
        <v>15684</v>
      </c>
      <c r="AG1228" t="s">
        <v>15685</v>
      </c>
      <c r="AH1228" t="s">
        <v>15686</v>
      </c>
      <c r="AJ1228" s="4" t="s">
        <v>15687</v>
      </c>
    </row>
    <row r="1229" spans="1:36" x14ac:dyDescent="0.3">
      <c r="A1229" t="s">
        <v>121007</v>
      </c>
      <c r="B1229" t="s">
        <v>121008</v>
      </c>
      <c r="C1229" t="s">
        <v>121009</v>
      </c>
      <c r="D1229" t="s">
        <v>121010</v>
      </c>
      <c r="H1229" t="s">
        <v>9585</v>
      </c>
      <c r="I1229" t="s">
        <v>9586</v>
      </c>
      <c r="J1229" t="s">
        <v>9587</v>
      </c>
      <c r="K1229" t="s">
        <v>9588</v>
      </c>
      <c r="N1229">
        <v>132</v>
      </c>
      <c r="O1229">
        <v>132</v>
      </c>
      <c r="P1229">
        <v>107</v>
      </c>
      <c r="Q1229">
        <v>61</v>
      </c>
      <c r="R1229">
        <v>61</v>
      </c>
      <c r="S1229" t="s">
        <v>78906</v>
      </c>
      <c r="T1229" t="s">
        <v>82465</v>
      </c>
      <c r="U1229">
        <v>0</v>
      </c>
      <c r="V1229" t="s">
        <v>48516</v>
      </c>
      <c r="W1229">
        <v>60088000000</v>
      </c>
      <c r="X1229">
        <v>2105</v>
      </c>
      <c r="Y1229" t="s">
        <v>133845</v>
      </c>
      <c r="Z1229">
        <v>1</v>
      </c>
      <c r="AA1229" t="s">
        <v>133846</v>
      </c>
      <c r="AB1229" t="s">
        <v>82677</v>
      </c>
      <c r="AC1229" t="s">
        <v>46234</v>
      </c>
      <c r="AD1229" t="s">
        <v>9590</v>
      </c>
      <c r="AE1229">
        <v>1389</v>
      </c>
      <c r="AF1229" t="s">
        <v>9591</v>
      </c>
      <c r="AG1229" t="s">
        <v>9592</v>
      </c>
      <c r="AH1229" t="s">
        <v>9593</v>
      </c>
      <c r="AJ1229" s="4" t="s">
        <v>9594</v>
      </c>
    </row>
    <row r="1230" spans="1:36" x14ac:dyDescent="0.3">
      <c r="A1230" t="s">
        <v>54937</v>
      </c>
      <c r="B1230" t="s">
        <v>121011</v>
      </c>
      <c r="C1230" t="s">
        <v>74612</v>
      </c>
      <c r="D1230" t="s">
        <v>121012</v>
      </c>
      <c r="H1230" t="s">
        <v>7605</v>
      </c>
      <c r="I1230" t="s">
        <v>7606</v>
      </c>
      <c r="J1230" t="s">
        <v>7607</v>
      </c>
      <c r="K1230" t="s">
        <v>2391</v>
      </c>
      <c r="N1230">
        <v>6</v>
      </c>
      <c r="O1230">
        <v>6</v>
      </c>
      <c r="P1230">
        <v>6</v>
      </c>
      <c r="Q1230" t="s">
        <v>81209</v>
      </c>
      <c r="R1230" t="s">
        <v>81209</v>
      </c>
      <c r="S1230" t="s">
        <v>81209</v>
      </c>
      <c r="T1230" t="s">
        <v>95500</v>
      </c>
      <c r="U1230">
        <v>0</v>
      </c>
      <c r="V1230" t="s">
        <v>133847</v>
      </c>
      <c r="W1230">
        <v>167180000</v>
      </c>
      <c r="X1230">
        <v>15</v>
      </c>
      <c r="Y1230" t="s">
        <v>133848</v>
      </c>
      <c r="Z1230">
        <v>1</v>
      </c>
      <c r="AA1230" t="s">
        <v>133849</v>
      </c>
      <c r="AB1230" t="s">
        <v>133850</v>
      </c>
      <c r="AC1230" t="s">
        <v>46233</v>
      </c>
      <c r="AD1230" t="s">
        <v>7609</v>
      </c>
      <c r="AE1230">
        <v>1148</v>
      </c>
      <c r="AF1230" t="s">
        <v>7610</v>
      </c>
      <c r="AG1230" t="s">
        <v>7611</v>
      </c>
      <c r="AH1230" t="s">
        <v>7612</v>
      </c>
      <c r="AJ1230" s="4" t="s">
        <v>7613</v>
      </c>
    </row>
    <row r="1231" spans="1:36" x14ac:dyDescent="0.3">
      <c r="A1231" t="s">
        <v>49882</v>
      </c>
      <c r="B1231" t="s">
        <v>120389</v>
      </c>
      <c r="C1231" t="s">
        <v>121013</v>
      </c>
      <c r="D1231" t="s">
        <v>121014</v>
      </c>
      <c r="H1231" t="s">
        <v>34462</v>
      </c>
      <c r="I1231" t="s">
        <v>765</v>
      </c>
      <c r="J1231" t="s">
        <v>34463</v>
      </c>
      <c r="N1231">
        <v>2</v>
      </c>
      <c r="O1231">
        <v>2</v>
      </c>
      <c r="P1231">
        <v>2</v>
      </c>
      <c r="Q1231">
        <v>25</v>
      </c>
      <c r="R1231">
        <v>25</v>
      </c>
      <c r="S1231">
        <v>25</v>
      </c>
      <c r="T1231" t="s">
        <v>78173</v>
      </c>
      <c r="U1231">
        <v>0</v>
      </c>
      <c r="V1231" t="s">
        <v>133851</v>
      </c>
      <c r="W1231">
        <v>76545000</v>
      </c>
      <c r="X1231">
        <v>7</v>
      </c>
      <c r="Y1231" t="s">
        <v>133852</v>
      </c>
      <c r="Z1231">
        <v>1</v>
      </c>
      <c r="AA1231" t="s">
        <v>133853</v>
      </c>
      <c r="AB1231" t="s">
        <v>133854</v>
      </c>
      <c r="AC1231" t="s">
        <v>34464</v>
      </c>
      <c r="AD1231" t="s">
        <v>34464</v>
      </c>
      <c r="AE1231">
        <v>5030</v>
      </c>
      <c r="AF1231" t="s">
        <v>34465</v>
      </c>
      <c r="AG1231" t="s">
        <v>34466</v>
      </c>
      <c r="AH1231" t="s">
        <v>34467</v>
      </c>
      <c r="AJ1231" s="4" t="s">
        <v>34468</v>
      </c>
    </row>
    <row r="1232" spans="1:36" x14ac:dyDescent="0.3">
      <c r="A1232" t="s">
        <v>121015</v>
      </c>
      <c r="B1232" t="s">
        <v>121016</v>
      </c>
      <c r="C1232" t="s">
        <v>121017</v>
      </c>
      <c r="D1232" t="s">
        <v>121018</v>
      </c>
      <c r="H1232" t="s">
        <v>27356</v>
      </c>
      <c r="I1232" t="s">
        <v>27357</v>
      </c>
      <c r="J1232" t="s">
        <v>27358</v>
      </c>
      <c r="N1232">
        <v>2</v>
      </c>
      <c r="O1232">
        <v>2</v>
      </c>
      <c r="P1232">
        <v>2</v>
      </c>
      <c r="Q1232" t="s">
        <v>77325</v>
      </c>
      <c r="R1232" t="s">
        <v>77325</v>
      </c>
      <c r="S1232" t="s">
        <v>77325</v>
      </c>
      <c r="T1232" t="s">
        <v>84446</v>
      </c>
      <c r="U1232">
        <v>0</v>
      </c>
      <c r="V1232" t="s">
        <v>133855</v>
      </c>
      <c r="W1232">
        <v>383380000</v>
      </c>
      <c r="X1232">
        <v>31</v>
      </c>
      <c r="Y1232" t="s">
        <v>133856</v>
      </c>
      <c r="Z1232">
        <v>1</v>
      </c>
      <c r="AA1232" t="s">
        <v>133857</v>
      </c>
      <c r="AB1232" t="s">
        <v>133858</v>
      </c>
      <c r="AC1232" t="s">
        <v>27359</v>
      </c>
      <c r="AD1232" t="s">
        <v>27359</v>
      </c>
      <c r="AE1232">
        <v>3941</v>
      </c>
      <c r="AF1232" t="s">
        <v>27360</v>
      </c>
      <c r="AG1232" t="s">
        <v>27361</v>
      </c>
      <c r="AH1232" t="s">
        <v>27362</v>
      </c>
      <c r="AJ1232" s="4" t="s">
        <v>27363</v>
      </c>
    </row>
    <row r="1233" spans="1:36" x14ac:dyDescent="0.3">
      <c r="A1233">
        <v>1</v>
      </c>
      <c r="B1233" t="s">
        <v>50374</v>
      </c>
      <c r="C1233">
        <v>1</v>
      </c>
      <c r="D1233" t="s">
        <v>121019</v>
      </c>
      <c r="J1233" t="s">
        <v>34876</v>
      </c>
      <c r="N1233">
        <v>2</v>
      </c>
      <c r="O1233">
        <v>2</v>
      </c>
      <c r="P1233">
        <v>2</v>
      </c>
      <c r="Q1233" t="s">
        <v>78661</v>
      </c>
      <c r="R1233" t="s">
        <v>78661</v>
      </c>
      <c r="S1233" t="s">
        <v>78661</v>
      </c>
      <c r="T1233" t="s">
        <v>91332</v>
      </c>
      <c r="U1233" t="s">
        <v>133859</v>
      </c>
      <c r="V1233" t="s">
        <v>133860</v>
      </c>
      <c r="W1233">
        <v>11920000</v>
      </c>
      <c r="X1233">
        <v>4</v>
      </c>
      <c r="Y1233" t="s">
        <v>133861</v>
      </c>
      <c r="Z1233">
        <v>1</v>
      </c>
      <c r="AA1233" t="s">
        <v>133862</v>
      </c>
      <c r="AB1233" t="s">
        <v>133863</v>
      </c>
      <c r="AC1233" t="s">
        <v>34877</v>
      </c>
      <c r="AD1233" t="s">
        <v>34877</v>
      </c>
      <c r="AE1233">
        <v>5092</v>
      </c>
      <c r="AF1233" t="s">
        <v>34878</v>
      </c>
      <c r="AG1233" t="s">
        <v>34879</v>
      </c>
      <c r="AJ1233" s="4" t="s">
        <v>34880</v>
      </c>
    </row>
    <row r="1234" spans="1:36" x14ac:dyDescent="0.3">
      <c r="A1234" t="s">
        <v>121020</v>
      </c>
      <c r="B1234" t="s">
        <v>121021</v>
      </c>
      <c r="C1234" t="s">
        <v>76771</v>
      </c>
      <c r="D1234" t="s">
        <v>120748</v>
      </c>
      <c r="H1234" t="s">
        <v>27483</v>
      </c>
      <c r="J1234" t="s">
        <v>29611</v>
      </c>
      <c r="N1234">
        <v>9</v>
      </c>
      <c r="O1234">
        <v>9</v>
      </c>
      <c r="P1234">
        <v>9</v>
      </c>
      <c r="Q1234">
        <v>44</v>
      </c>
      <c r="R1234">
        <v>44</v>
      </c>
      <c r="S1234">
        <v>44</v>
      </c>
      <c r="T1234" t="s">
        <v>85732</v>
      </c>
      <c r="U1234">
        <v>0</v>
      </c>
      <c r="V1234" t="s">
        <v>133864</v>
      </c>
      <c r="W1234">
        <v>311590000</v>
      </c>
      <c r="X1234">
        <v>29</v>
      </c>
      <c r="Y1234" t="s">
        <v>133865</v>
      </c>
      <c r="Z1234">
        <v>1</v>
      </c>
      <c r="AA1234" t="s">
        <v>133866</v>
      </c>
      <c r="AB1234" t="s">
        <v>133867</v>
      </c>
      <c r="AC1234" t="s">
        <v>32144</v>
      </c>
      <c r="AD1234" t="s">
        <v>32145</v>
      </c>
      <c r="AE1234">
        <v>4683</v>
      </c>
      <c r="AF1234" t="s">
        <v>32146</v>
      </c>
      <c r="AG1234" t="s">
        <v>32147</v>
      </c>
      <c r="AH1234" t="s">
        <v>32148</v>
      </c>
      <c r="AI1234" t="s">
        <v>32149</v>
      </c>
      <c r="AJ1234" s="4" t="s">
        <v>32150</v>
      </c>
    </row>
    <row r="1235" spans="1:36" x14ac:dyDescent="0.3">
      <c r="A1235">
        <v>1</v>
      </c>
      <c r="B1235" t="s">
        <v>67283</v>
      </c>
      <c r="C1235">
        <v>1</v>
      </c>
      <c r="D1235" t="s">
        <v>67198</v>
      </c>
      <c r="H1235" t="s">
        <v>20202</v>
      </c>
      <c r="N1235">
        <v>1</v>
      </c>
      <c r="O1235">
        <v>1</v>
      </c>
      <c r="P1235">
        <v>1</v>
      </c>
      <c r="Q1235" t="s">
        <v>48741</v>
      </c>
      <c r="R1235" t="s">
        <v>48741</v>
      </c>
      <c r="S1235" t="s">
        <v>48741</v>
      </c>
      <c r="T1235" t="s">
        <v>133868</v>
      </c>
      <c r="U1235" t="s">
        <v>133869</v>
      </c>
      <c r="V1235" t="s">
        <v>133870</v>
      </c>
      <c r="W1235">
        <v>8079200</v>
      </c>
      <c r="X1235">
        <v>3</v>
      </c>
      <c r="Y1235" t="s">
        <v>133871</v>
      </c>
      <c r="Z1235">
        <v>1</v>
      </c>
      <c r="AA1235" t="s">
        <v>133872</v>
      </c>
      <c r="AB1235" t="s">
        <v>133873</v>
      </c>
      <c r="AC1235" t="s">
        <v>46232</v>
      </c>
      <c r="AD1235" t="s">
        <v>46232</v>
      </c>
      <c r="AE1235">
        <v>3556</v>
      </c>
      <c r="AF1235" t="s">
        <v>46231</v>
      </c>
      <c r="AG1235" t="s">
        <v>46230</v>
      </c>
      <c r="AJ1235" s="4" t="s">
        <v>24666</v>
      </c>
    </row>
    <row r="1236" spans="1:36" x14ac:dyDescent="0.3">
      <c r="A1236" t="s">
        <v>48815</v>
      </c>
      <c r="B1236">
        <v>1</v>
      </c>
      <c r="C1236">
        <v>1</v>
      </c>
      <c r="D1236" t="s">
        <v>121022</v>
      </c>
      <c r="H1236" t="s">
        <v>46229</v>
      </c>
      <c r="J1236" t="s">
        <v>46228</v>
      </c>
      <c r="N1236">
        <v>4</v>
      </c>
      <c r="O1236">
        <v>4</v>
      </c>
      <c r="P1236">
        <v>4</v>
      </c>
      <c r="Q1236" t="s">
        <v>77005</v>
      </c>
      <c r="R1236" t="s">
        <v>77005</v>
      </c>
      <c r="S1236" t="s">
        <v>77005</v>
      </c>
      <c r="T1236" t="s">
        <v>133874</v>
      </c>
      <c r="U1236" t="s">
        <v>133875</v>
      </c>
      <c r="V1236" t="s">
        <v>133876</v>
      </c>
      <c r="W1236">
        <v>23634000</v>
      </c>
      <c r="X1236">
        <v>3</v>
      </c>
      <c r="Y1236" t="s">
        <v>133877</v>
      </c>
      <c r="Z1236">
        <v>1</v>
      </c>
      <c r="AA1236" t="s">
        <v>133878</v>
      </c>
      <c r="AB1236" t="s">
        <v>133879</v>
      </c>
      <c r="AC1236" t="s">
        <v>46227</v>
      </c>
      <c r="AD1236" t="s">
        <v>46227</v>
      </c>
      <c r="AE1236">
        <v>3328</v>
      </c>
      <c r="AF1236" t="s">
        <v>46226</v>
      </c>
      <c r="AG1236" t="s">
        <v>46225</v>
      </c>
      <c r="AH1236" t="s">
        <v>46224</v>
      </c>
      <c r="AI1236" t="s">
        <v>46223</v>
      </c>
      <c r="AJ1236" s="4" t="s">
        <v>46222</v>
      </c>
    </row>
    <row r="1237" spans="1:36" x14ac:dyDescent="0.3">
      <c r="A1237" t="s">
        <v>121023</v>
      </c>
      <c r="B1237" t="s">
        <v>121024</v>
      </c>
      <c r="C1237" t="s">
        <v>121025</v>
      </c>
      <c r="D1237" t="s">
        <v>50906</v>
      </c>
      <c r="H1237" t="s">
        <v>13515</v>
      </c>
      <c r="I1237" t="s">
        <v>33</v>
      </c>
      <c r="J1237" t="s">
        <v>13526</v>
      </c>
      <c r="K1237" t="s">
        <v>948</v>
      </c>
      <c r="N1237">
        <v>7</v>
      </c>
      <c r="O1237">
        <v>7</v>
      </c>
      <c r="P1237">
        <v>7</v>
      </c>
      <c r="Q1237" t="s">
        <v>81627</v>
      </c>
      <c r="R1237" t="s">
        <v>81627</v>
      </c>
      <c r="S1237" t="s">
        <v>81627</v>
      </c>
      <c r="T1237" t="s">
        <v>81628</v>
      </c>
      <c r="U1237">
        <v>0</v>
      </c>
      <c r="V1237" t="s">
        <v>133880</v>
      </c>
      <c r="W1237">
        <v>1948300000</v>
      </c>
      <c r="X1237">
        <v>101</v>
      </c>
      <c r="Y1237" t="s">
        <v>133881</v>
      </c>
      <c r="Z1237">
        <v>1</v>
      </c>
      <c r="AA1237" t="s">
        <v>133882</v>
      </c>
      <c r="AB1237" t="s">
        <v>133883</v>
      </c>
      <c r="AC1237" t="s">
        <v>13527</v>
      </c>
      <c r="AD1237" t="s">
        <v>13528</v>
      </c>
      <c r="AE1237">
        <v>1892</v>
      </c>
      <c r="AF1237" t="s">
        <v>13529</v>
      </c>
      <c r="AG1237" t="s">
        <v>13530</v>
      </c>
      <c r="AH1237" t="s">
        <v>13531</v>
      </c>
      <c r="AI1237" t="s">
        <v>13532</v>
      </c>
      <c r="AJ1237" s="4" t="s">
        <v>13533</v>
      </c>
    </row>
    <row r="1238" spans="1:36" x14ac:dyDescent="0.3">
      <c r="A1238" t="s">
        <v>121026</v>
      </c>
      <c r="B1238" t="s">
        <v>121027</v>
      </c>
      <c r="C1238" t="s">
        <v>121028</v>
      </c>
      <c r="D1238" t="s">
        <v>121029</v>
      </c>
      <c r="H1238" t="s">
        <v>13260</v>
      </c>
      <c r="I1238" t="s">
        <v>46221</v>
      </c>
      <c r="N1238">
        <v>2</v>
      </c>
      <c r="O1238">
        <v>2</v>
      </c>
      <c r="P1238">
        <v>2</v>
      </c>
      <c r="Q1238" t="s">
        <v>48719</v>
      </c>
      <c r="R1238" t="s">
        <v>48719</v>
      </c>
      <c r="S1238" t="s">
        <v>48719</v>
      </c>
      <c r="T1238" t="s">
        <v>133884</v>
      </c>
      <c r="U1238" t="s">
        <v>133885</v>
      </c>
      <c r="V1238" t="s">
        <v>133886</v>
      </c>
      <c r="W1238">
        <v>22018000</v>
      </c>
      <c r="X1238">
        <v>4</v>
      </c>
      <c r="Y1238" t="s">
        <v>133887</v>
      </c>
      <c r="Z1238">
        <v>1</v>
      </c>
      <c r="AA1238" t="s">
        <v>133888</v>
      </c>
      <c r="AB1238" t="s">
        <v>133889</v>
      </c>
      <c r="AC1238" t="s">
        <v>46220</v>
      </c>
      <c r="AD1238" t="s">
        <v>46220</v>
      </c>
      <c r="AE1238">
        <v>4440</v>
      </c>
      <c r="AF1238" t="s">
        <v>46219</v>
      </c>
      <c r="AG1238" t="s">
        <v>46218</v>
      </c>
    </row>
    <row r="1239" spans="1:36" x14ac:dyDescent="0.3">
      <c r="A1239" t="s">
        <v>121030</v>
      </c>
      <c r="B1239" t="s">
        <v>121031</v>
      </c>
      <c r="C1239" t="s">
        <v>121032</v>
      </c>
      <c r="D1239" t="s">
        <v>121033</v>
      </c>
      <c r="H1239" t="s">
        <v>25509</v>
      </c>
      <c r="I1239" t="s">
        <v>25510</v>
      </c>
      <c r="J1239" t="s">
        <v>8374</v>
      </c>
      <c r="K1239" t="s">
        <v>5228</v>
      </c>
      <c r="N1239">
        <v>6</v>
      </c>
      <c r="O1239">
        <v>6</v>
      </c>
      <c r="P1239">
        <v>6</v>
      </c>
      <c r="Q1239" t="s">
        <v>78900</v>
      </c>
      <c r="R1239" t="s">
        <v>78900</v>
      </c>
      <c r="S1239" t="s">
        <v>78900</v>
      </c>
      <c r="T1239" t="s">
        <v>81916</v>
      </c>
      <c r="U1239">
        <v>0</v>
      </c>
      <c r="V1239" t="s">
        <v>133890</v>
      </c>
      <c r="W1239">
        <v>109110000</v>
      </c>
      <c r="X1239">
        <v>11</v>
      </c>
      <c r="Y1239" t="s">
        <v>133891</v>
      </c>
      <c r="Z1239">
        <v>1</v>
      </c>
      <c r="AA1239" t="s">
        <v>133892</v>
      </c>
      <c r="AB1239" t="s">
        <v>133893</v>
      </c>
      <c r="AC1239" t="s">
        <v>46217</v>
      </c>
      <c r="AD1239" t="s">
        <v>25512</v>
      </c>
      <c r="AE1239">
        <v>3678</v>
      </c>
      <c r="AF1239" t="s">
        <v>25513</v>
      </c>
      <c r="AG1239" t="s">
        <v>25514</v>
      </c>
      <c r="AH1239" t="s">
        <v>25515</v>
      </c>
      <c r="AJ1239" s="4" t="s">
        <v>25516</v>
      </c>
    </row>
    <row r="1240" spans="1:36" x14ac:dyDescent="0.3">
      <c r="A1240" t="s">
        <v>121034</v>
      </c>
      <c r="B1240" t="s">
        <v>121035</v>
      </c>
      <c r="C1240" t="s">
        <v>121036</v>
      </c>
      <c r="D1240" t="s">
        <v>121037</v>
      </c>
      <c r="H1240" t="s">
        <v>1218</v>
      </c>
      <c r="I1240" t="s">
        <v>13252</v>
      </c>
      <c r="J1240" t="s">
        <v>24439</v>
      </c>
      <c r="N1240">
        <v>4</v>
      </c>
      <c r="O1240">
        <v>4</v>
      </c>
      <c r="P1240">
        <v>4</v>
      </c>
      <c r="Q1240" t="s">
        <v>77620</v>
      </c>
      <c r="R1240" t="s">
        <v>77620</v>
      </c>
      <c r="S1240" t="s">
        <v>77620</v>
      </c>
      <c r="T1240" t="s">
        <v>133894</v>
      </c>
      <c r="U1240">
        <v>0</v>
      </c>
      <c r="V1240" t="s">
        <v>133895</v>
      </c>
      <c r="W1240">
        <v>280290000</v>
      </c>
      <c r="X1240">
        <v>26</v>
      </c>
      <c r="Y1240" t="s">
        <v>133896</v>
      </c>
      <c r="Z1240">
        <v>1</v>
      </c>
      <c r="AA1240" t="s">
        <v>133897</v>
      </c>
      <c r="AB1240" t="s">
        <v>114823</v>
      </c>
      <c r="AC1240" t="s">
        <v>46216</v>
      </c>
      <c r="AD1240" t="s">
        <v>46216</v>
      </c>
      <c r="AE1240">
        <v>3522</v>
      </c>
      <c r="AF1240" t="s">
        <v>46215</v>
      </c>
      <c r="AG1240" t="s">
        <v>46214</v>
      </c>
      <c r="AJ1240" s="4" t="s">
        <v>24443</v>
      </c>
    </row>
    <row r="1241" spans="1:36" x14ac:dyDescent="0.3">
      <c r="A1241" t="s">
        <v>121038</v>
      </c>
      <c r="B1241" t="s">
        <v>121039</v>
      </c>
      <c r="C1241" t="s">
        <v>121040</v>
      </c>
      <c r="D1241" t="s">
        <v>121041</v>
      </c>
      <c r="H1241" t="s">
        <v>9539</v>
      </c>
      <c r="I1241" t="s">
        <v>1378</v>
      </c>
      <c r="J1241" t="s">
        <v>9760</v>
      </c>
      <c r="K1241" t="s">
        <v>1380</v>
      </c>
      <c r="N1241">
        <v>24</v>
      </c>
      <c r="O1241">
        <v>24</v>
      </c>
      <c r="P1241">
        <v>24</v>
      </c>
      <c r="Q1241" t="s">
        <v>84112</v>
      </c>
      <c r="R1241" t="s">
        <v>84112</v>
      </c>
      <c r="S1241" t="s">
        <v>84112</v>
      </c>
      <c r="T1241" t="s">
        <v>85465</v>
      </c>
      <c r="U1241">
        <v>0</v>
      </c>
      <c r="V1241" t="s">
        <v>133898</v>
      </c>
      <c r="W1241">
        <v>6857700000</v>
      </c>
      <c r="X1241">
        <v>214</v>
      </c>
      <c r="Y1241" t="s">
        <v>133899</v>
      </c>
      <c r="Z1241">
        <v>1</v>
      </c>
      <c r="AA1241" t="s">
        <v>133900</v>
      </c>
      <c r="AB1241" t="s">
        <v>133901</v>
      </c>
      <c r="AC1241" t="s">
        <v>9761</v>
      </c>
      <c r="AD1241" t="s">
        <v>9762</v>
      </c>
      <c r="AE1241">
        <v>1409</v>
      </c>
      <c r="AF1241" t="s">
        <v>9763</v>
      </c>
      <c r="AG1241" t="s">
        <v>9764</v>
      </c>
      <c r="AH1241" t="s">
        <v>9765</v>
      </c>
      <c r="AJ1241" s="4" t="s">
        <v>9766</v>
      </c>
    </row>
    <row r="1242" spans="1:36" x14ac:dyDescent="0.3">
      <c r="A1242" t="s">
        <v>121042</v>
      </c>
      <c r="B1242" t="s">
        <v>121043</v>
      </c>
      <c r="C1242" t="s">
        <v>121044</v>
      </c>
      <c r="D1242" t="s">
        <v>69635</v>
      </c>
      <c r="H1242" t="s">
        <v>34649</v>
      </c>
      <c r="I1242" t="s">
        <v>34650</v>
      </c>
      <c r="J1242" t="s">
        <v>34651</v>
      </c>
      <c r="K1242" t="s">
        <v>2391</v>
      </c>
      <c r="N1242">
        <v>18</v>
      </c>
      <c r="O1242">
        <v>18</v>
      </c>
      <c r="P1242">
        <v>17</v>
      </c>
      <c r="Q1242" t="s">
        <v>78847</v>
      </c>
      <c r="R1242" t="s">
        <v>78847</v>
      </c>
      <c r="S1242" t="s">
        <v>48552</v>
      </c>
      <c r="T1242" t="s">
        <v>88294</v>
      </c>
      <c r="U1242">
        <v>0</v>
      </c>
      <c r="V1242" t="s">
        <v>133902</v>
      </c>
      <c r="W1242">
        <v>940250000</v>
      </c>
      <c r="X1242">
        <v>64</v>
      </c>
      <c r="Y1242" t="s">
        <v>133903</v>
      </c>
      <c r="Z1242">
        <v>1</v>
      </c>
      <c r="AA1242" t="s">
        <v>133904</v>
      </c>
      <c r="AB1242" t="s">
        <v>133905</v>
      </c>
      <c r="AC1242" t="s">
        <v>34652</v>
      </c>
      <c r="AD1242" t="s">
        <v>46213</v>
      </c>
      <c r="AE1242">
        <v>5062</v>
      </c>
      <c r="AF1242" t="s">
        <v>34654</v>
      </c>
      <c r="AG1242" t="s">
        <v>34655</v>
      </c>
      <c r="AH1242" t="s">
        <v>34656</v>
      </c>
      <c r="AJ1242" s="4" t="s">
        <v>34657</v>
      </c>
    </row>
    <row r="1243" spans="1:36" x14ac:dyDescent="0.3">
      <c r="A1243" t="s">
        <v>121045</v>
      </c>
      <c r="B1243" t="s">
        <v>121046</v>
      </c>
      <c r="C1243" t="s">
        <v>72804</v>
      </c>
      <c r="D1243" t="s">
        <v>121047</v>
      </c>
      <c r="J1243" t="s">
        <v>1395</v>
      </c>
      <c r="N1243">
        <v>2</v>
      </c>
      <c r="O1243">
        <v>2</v>
      </c>
      <c r="P1243">
        <v>2</v>
      </c>
      <c r="Q1243">
        <v>3</v>
      </c>
      <c r="R1243">
        <v>3</v>
      </c>
      <c r="S1243">
        <v>3</v>
      </c>
      <c r="T1243" t="s">
        <v>90926</v>
      </c>
      <c r="U1243" t="s">
        <v>133906</v>
      </c>
      <c r="V1243" t="s">
        <v>133907</v>
      </c>
      <c r="W1243">
        <v>47046000</v>
      </c>
      <c r="X1243">
        <v>5</v>
      </c>
      <c r="Y1243" t="s">
        <v>133908</v>
      </c>
      <c r="Z1243">
        <v>1</v>
      </c>
      <c r="AA1243" t="s">
        <v>133909</v>
      </c>
      <c r="AB1243" t="s">
        <v>133910</v>
      </c>
      <c r="AC1243" t="s">
        <v>46212</v>
      </c>
      <c r="AD1243" t="s">
        <v>46212</v>
      </c>
      <c r="AE1243">
        <v>4183</v>
      </c>
      <c r="AF1243" t="s">
        <v>46211</v>
      </c>
      <c r="AG1243" t="s">
        <v>46210</v>
      </c>
      <c r="AH1243" t="s">
        <v>46209</v>
      </c>
      <c r="AJ1243" s="4" t="s">
        <v>28969</v>
      </c>
    </row>
    <row r="1244" spans="1:36" x14ac:dyDescent="0.3">
      <c r="A1244" t="s">
        <v>121048</v>
      </c>
      <c r="B1244" t="s">
        <v>121049</v>
      </c>
      <c r="C1244" t="s">
        <v>121050</v>
      </c>
      <c r="D1244" t="s">
        <v>121051</v>
      </c>
      <c r="H1244" t="s">
        <v>23546</v>
      </c>
      <c r="I1244" t="s">
        <v>23547</v>
      </c>
      <c r="J1244" t="s">
        <v>23548</v>
      </c>
      <c r="N1244">
        <v>7</v>
      </c>
      <c r="O1244">
        <v>7</v>
      </c>
      <c r="P1244">
        <v>7</v>
      </c>
      <c r="Q1244" t="s">
        <v>78704</v>
      </c>
      <c r="R1244" t="s">
        <v>78704</v>
      </c>
      <c r="S1244" t="s">
        <v>78704</v>
      </c>
      <c r="T1244" t="s">
        <v>82531</v>
      </c>
      <c r="U1244">
        <v>0</v>
      </c>
      <c r="V1244" t="s">
        <v>133911</v>
      </c>
      <c r="W1244">
        <v>321790000</v>
      </c>
      <c r="X1244">
        <v>30</v>
      </c>
      <c r="Y1244" t="s">
        <v>133912</v>
      </c>
      <c r="Z1244">
        <v>1</v>
      </c>
      <c r="AA1244" t="s">
        <v>133913</v>
      </c>
      <c r="AB1244" t="s">
        <v>133914</v>
      </c>
      <c r="AC1244" t="s">
        <v>23549</v>
      </c>
      <c r="AD1244" t="s">
        <v>23550</v>
      </c>
      <c r="AE1244">
        <v>3378</v>
      </c>
      <c r="AF1244" t="s">
        <v>23551</v>
      </c>
      <c r="AG1244" t="s">
        <v>23552</v>
      </c>
      <c r="AH1244" t="s">
        <v>23553</v>
      </c>
      <c r="AJ1244" s="4" t="s">
        <v>23554</v>
      </c>
    </row>
    <row r="1245" spans="1:36" x14ac:dyDescent="0.3">
      <c r="A1245" t="s">
        <v>121052</v>
      </c>
      <c r="B1245" t="s">
        <v>121053</v>
      </c>
      <c r="C1245" t="s">
        <v>121054</v>
      </c>
      <c r="D1245" t="s">
        <v>121055</v>
      </c>
      <c r="H1245" t="s">
        <v>9210</v>
      </c>
      <c r="I1245" t="s">
        <v>9211</v>
      </c>
      <c r="J1245" t="s">
        <v>9212</v>
      </c>
      <c r="K1245" t="s">
        <v>9213</v>
      </c>
      <c r="N1245">
        <v>15</v>
      </c>
      <c r="O1245">
        <v>9</v>
      </c>
      <c r="P1245">
        <v>9</v>
      </c>
      <c r="Q1245" t="s">
        <v>80265</v>
      </c>
      <c r="R1245" t="s">
        <v>48660</v>
      </c>
      <c r="S1245" t="s">
        <v>48660</v>
      </c>
      <c r="T1245" t="s">
        <v>80053</v>
      </c>
      <c r="U1245">
        <v>0</v>
      </c>
      <c r="V1245" t="s">
        <v>48516</v>
      </c>
      <c r="W1245">
        <v>12386000000</v>
      </c>
      <c r="X1245">
        <v>140</v>
      </c>
      <c r="Y1245" t="s">
        <v>133915</v>
      </c>
      <c r="Z1245">
        <v>1</v>
      </c>
      <c r="AA1245" t="s">
        <v>133916</v>
      </c>
      <c r="AB1245" t="s">
        <v>133917</v>
      </c>
      <c r="AC1245" t="s">
        <v>9214</v>
      </c>
      <c r="AD1245" t="s">
        <v>9215</v>
      </c>
      <c r="AE1245">
        <v>1340</v>
      </c>
      <c r="AF1245" t="s">
        <v>9216</v>
      </c>
      <c r="AG1245" t="s">
        <v>9217</v>
      </c>
      <c r="AH1245" t="s">
        <v>9218</v>
      </c>
      <c r="AJ1245" s="4" t="s">
        <v>9219</v>
      </c>
    </row>
    <row r="1246" spans="1:36" x14ac:dyDescent="0.3">
      <c r="A1246" t="s">
        <v>121056</v>
      </c>
      <c r="B1246" t="s">
        <v>121057</v>
      </c>
      <c r="C1246" t="s">
        <v>121058</v>
      </c>
      <c r="D1246" t="s">
        <v>71602</v>
      </c>
      <c r="H1246" t="s">
        <v>17268</v>
      </c>
      <c r="I1246" t="s">
        <v>17269</v>
      </c>
      <c r="J1246" t="s">
        <v>11129</v>
      </c>
      <c r="K1246" t="s">
        <v>41</v>
      </c>
      <c r="N1246">
        <v>19</v>
      </c>
      <c r="O1246">
        <v>19</v>
      </c>
      <c r="P1246">
        <v>16</v>
      </c>
      <c r="Q1246">
        <v>15</v>
      </c>
      <c r="R1246">
        <v>15</v>
      </c>
      <c r="S1246">
        <v>13</v>
      </c>
      <c r="T1246" t="s">
        <v>87639</v>
      </c>
      <c r="U1246">
        <v>0</v>
      </c>
      <c r="V1246" t="s">
        <v>133918</v>
      </c>
      <c r="W1246">
        <v>660760000</v>
      </c>
      <c r="X1246">
        <v>111</v>
      </c>
      <c r="Y1246" t="s">
        <v>133919</v>
      </c>
      <c r="Z1246">
        <v>1</v>
      </c>
      <c r="AA1246" t="s">
        <v>133920</v>
      </c>
      <c r="AB1246" t="s">
        <v>133921</v>
      </c>
      <c r="AC1246" t="s">
        <v>46208</v>
      </c>
      <c r="AD1246" t="s">
        <v>17271</v>
      </c>
      <c r="AE1246">
        <v>2376</v>
      </c>
      <c r="AF1246" t="s">
        <v>17272</v>
      </c>
      <c r="AG1246" t="s">
        <v>17273</v>
      </c>
      <c r="AH1246" t="s">
        <v>17274</v>
      </c>
      <c r="AJ1246" s="4" t="s">
        <v>17275</v>
      </c>
    </row>
    <row r="1247" spans="1:36" x14ac:dyDescent="0.3">
      <c r="A1247" t="s">
        <v>121059</v>
      </c>
      <c r="B1247" t="s">
        <v>70176</v>
      </c>
      <c r="C1247" t="s">
        <v>56478</v>
      </c>
      <c r="D1247" t="s">
        <v>121060</v>
      </c>
      <c r="H1247" t="s">
        <v>4260</v>
      </c>
      <c r="I1247" t="s">
        <v>4261</v>
      </c>
      <c r="J1247" t="s">
        <v>4262</v>
      </c>
      <c r="N1247">
        <v>5</v>
      </c>
      <c r="O1247">
        <v>5</v>
      </c>
      <c r="P1247">
        <v>5</v>
      </c>
      <c r="Q1247" t="s">
        <v>78010</v>
      </c>
      <c r="R1247" t="s">
        <v>78010</v>
      </c>
      <c r="S1247" t="s">
        <v>78010</v>
      </c>
      <c r="T1247" t="s">
        <v>91847</v>
      </c>
      <c r="U1247">
        <v>0</v>
      </c>
      <c r="V1247" t="s">
        <v>55719</v>
      </c>
      <c r="W1247">
        <v>119270000</v>
      </c>
      <c r="X1247">
        <v>26</v>
      </c>
      <c r="Y1247" t="s">
        <v>133922</v>
      </c>
      <c r="Z1247">
        <v>1</v>
      </c>
      <c r="AA1247" t="s">
        <v>133923</v>
      </c>
      <c r="AB1247" t="s">
        <v>133924</v>
      </c>
      <c r="AC1247" t="s">
        <v>4263</v>
      </c>
      <c r="AD1247" t="s">
        <v>4264</v>
      </c>
      <c r="AE1247">
        <v>742</v>
      </c>
      <c r="AF1247" t="s">
        <v>4265</v>
      </c>
      <c r="AG1247" t="s">
        <v>4266</v>
      </c>
      <c r="AH1247" t="s">
        <v>4267</v>
      </c>
      <c r="AI1247" t="s">
        <v>4268</v>
      </c>
      <c r="AJ1247" s="4" t="s">
        <v>4269</v>
      </c>
    </row>
    <row r="1248" spans="1:36" x14ac:dyDescent="0.3">
      <c r="A1248" t="s">
        <v>121061</v>
      </c>
      <c r="B1248" t="s">
        <v>121062</v>
      </c>
      <c r="C1248" t="s">
        <v>121063</v>
      </c>
      <c r="D1248" t="s">
        <v>101342</v>
      </c>
      <c r="H1248" t="s">
        <v>46207</v>
      </c>
      <c r="I1248" t="s">
        <v>46206</v>
      </c>
      <c r="J1248" t="s">
        <v>23170</v>
      </c>
      <c r="K1248" t="s">
        <v>46205</v>
      </c>
      <c r="N1248">
        <v>5</v>
      </c>
      <c r="O1248">
        <v>5</v>
      </c>
      <c r="P1248">
        <v>5</v>
      </c>
      <c r="Q1248" t="s">
        <v>80795</v>
      </c>
      <c r="R1248" t="s">
        <v>80795</v>
      </c>
      <c r="S1248" t="s">
        <v>80795</v>
      </c>
      <c r="T1248" t="s">
        <v>133925</v>
      </c>
      <c r="U1248">
        <v>0</v>
      </c>
      <c r="V1248" t="s">
        <v>133926</v>
      </c>
      <c r="W1248">
        <v>86676000</v>
      </c>
      <c r="X1248">
        <v>7</v>
      </c>
      <c r="Y1248" t="s">
        <v>133927</v>
      </c>
      <c r="Z1248">
        <v>1</v>
      </c>
      <c r="AA1248" t="s">
        <v>133928</v>
      </c>
      <c r="AB1248" t="s">
        <v>133929</v>
      </c>
      <c r="AC1248" t="s">
        <v>46204</v>
      </c>
      <c r="AD1248" t="s">
        <v>46203</v>
      </c>
      <c r="AE1248">
        <v>2905</v>
      </c>
      <c r="AF1248" t="s">
        <v>46202</v>
      </c>
      <c r="AG1248" t="s">
        <v>46201</v>
      </c>
      <c r="AH1248" t="s">
        <v>46200</v>
      </c>
      <c r="AJ1248" s="4" t="s">
        <v>46199</v>
      </c>
    </row>
    <row r="1249" spans="1:36" x14ac:dyDescent="0.3">
      <c r="A1249" t="s">
        <v>121064</v>
      </c>
      <c r="B1249" t="s">
        <v>120433</v>
      </c>
      <c r="C1249" t="s">
        <v>121065</v>
      </c>
      <c r="D1249" t="s">
        <v>59579</v>
      </c>
      <c r="H1249" t="s">
        <v>27598</v>
      </c>
      <c r="I1249" t="s">
        <v>4903</v>
      </c>
      <c r="J1249" t="s">
        <v>27599</v>
      </c>
      <c r="K1249" t="s">
        <v>27600</v>
      </c>
      <c r="N1249">
        <v>8</v>
      </c>
      <c r="O1249">
        <v>8</v>
      </c>
      <c r="P1249">
        <v>8</v>
      </c>
      <c r="Q1249" t="s">
        <v>76424</v>
      </c>
      <c r="R1249" t="s">
        <v>76424</v>
      </c>
      <c r="S1249" t="s">
        <v>76424</v>
      </c>
      <c r="T1249" t="s">
        <v>78577</v>
      </c>
      <c r="U1249">
        <v>0</v>
      </c>
      <c r="V1249" t="s">
        <v>133930</v>
      </c>
      <c r="W1249">
        <v>160560000</v>
      </c>
      <c r="X1249">
        <v>12</v>
      </c>
      <c r="Y1249" t="s">
        <v>133931</v>
      </c>
      <c r="Z1249">
        <v>1</v>
      </c>
      <c r="AA1249" t="s">
        <v>133932</v>
      </c>
      <c r="AB1249" t="s">
        <v>133933</v>
      </c>
      <c r="AC1249" t="s">
        <v>27601</v>
      </c>
      <c r="AD1249" t="s">
        <v>27602</v>
      </c>
      <c r="AE1249">
        <v>3975</v>
      </c>
      <c r="AF1249" t="s">
        <v>27603</v>
      </c>
      <c r="AG1249" t="s">
        <v>27604</v>
      </c>
      <c r="AH1249" t="s">
        <v>27605</v>
      </c>
      <c r="AJ1249" s="4" t="s">
        <v>27606</v>
      </c>
    </row>
    <row r="1250" spans="1:36" x14ac:dyDescent="0.3">
      <c r="A1250" t="s">
        <v>121066</v>
      </c>
      <c r="B1250" t="s">
        <v>121067</v>
      </c>
      <c r="C1250" t="s">
        <v>121068</v>
      </c>
      <c r="D1250" t="s">
        <v>121069</v>
      </c>
      <c r="H1250" t="s">
        <v>19255</v>
      </c>
      <c r="I1250" t="s">
        <v>19256</v>
      </c>
      <c r="J1250" t="s">
        <v>10460</v>
      </c>
      <c r="N1250">
        <v>8</v>
      </c>
      <c r="O1250">
        <v>1</v>
      </c>
      <c r="P1250">
        <v>1</v>
      </c>
      <c r="Q1250" t="s">
        <v>75930</v>
      </c>
      <c r="R1250" t="s">
        <v>78020</v>
      </c>
      <c r="S1250" t="s">
        <v>78020</v>
      </c>
      <c r="T1250" t="s">
        <v>94661</v>
      </c>
      <c r="U1250">
        <v>0</v>
      </c>
      <c r="V1250" t="s">
        <v>133934</v>
      </c>
      <c r="W1250">
        <v>4518100000</v>
      </c>
      <c r="X1250">
        <v>27</v>
      </c>
      <c r="Y1250" t="s">
        <v>133935</v>
      </c>
      <c r="Z1250">
        <v>1</v>
      </c>
      <c r="AA1250" t="s">
        <v>133936</v>
      </c>
      <c r="AB1250" t="s">
        <v>133937</v>
      </c>
      <c r="AC1250" t="s">
        <v>19262</v>
      </c>
      <c r="AD1250" t="s">
        <v>19262</v>
      </c>
      <c r="AE1250">
        <v>2676</v>
      </c>
      <c r="AF1250" t="s">
        <v>19263</v>
      </c>
      <c r="AG1250" t="s">
        <v>19264</v>
      </c>
      <c r="AH1250" t="s">
        <v>19265</v>
      </c>
      <c r="AJ1250" s="4" t="s">
        <v>19266</v>
      </c>
    </row>
    <row r="1251" spans="1:36" x14ac:dyDescent="0.3">
      <c r="A1251" t="s">
        <v>121070</v>
      </c>
      <c r="B1251" t="s">
        <v>121071</v>
      </c>
      <c r="C1251" t="s">
        <v>121072</v>
      </c>
      <c r="D1251" t="s">
        <v>121073</v>
      </c>
      <c r="H1251" t="s">
        <v>12944</v>
      </c>
      <c r="I1251" t="s">
        <v>12945</v>
      </c>
      <c r="J1251" t="s">
        <v>12946</v>
      </c>
      <c r="K1251" t="s">
        <v>966</v>
      </c>
      <c r="N1251">
        <v>9</v>
      </c>
      <c r="O1251">
        <v>9</v>
      </c>
      <c r="P1251">
        <v>9</v>
      </c>
      <c r="Q1251" t="s">
        <v>79152</v>
      </c>
      <c r="R1251" t="s">
        <v>79152</v>
      </c>
      <c r="S1251" t="s">
        <v>79152</v>
      </c>
      <c r="T1251" t="s">
        <v>85455</v>
      </c>
      <c r="U1251">
        <v>0</v>
      </c>
      <c r="V1251" t="s">
        <v>133938</v>
      </c>
      <c r="W1251">
        <v>3529700000</v>
      </c>
      <c r="X1251">
        <v>92</v>
      </c>
      <c r="Y1251" t="s">
        <v>133939</v>
      </c>
      <c r="Z1251">
        <v>1</v>
      </c>
      <c r="AA1251" t="s">
        <v>133940</v>
      </c>
      <c r="AB1251" t="s">
        <v>133941</v>
      </c>
      <c r="AC1251" t="s">
        <v>46198</v>
      </c>
      <c r="AD1251" t="s">
        <v>12948</v>
      </c>
      <c r="AE1251">
        <v>1816</v>
      </c>
      <c r="AF1251" t="s">
        <v>12949</v>
      </c>
      <c r="AG1251" t="s">
        <v>12950</v>
      </c>
      <c r="AH1251" t="s">
        <v>12951</v>
      </c>
      <c r="AJ1251" s="4" t="s">
        <v>12952</v>
      </c>
    </row>
    <row r="1252" spans="1:36" x14ac:dyDescent="0.3">
      <c r="A1252" t="s">
        <v>120798</v>
      </c>
      <c r="B1252" t="s">
        <v>118886</v>
      </c>
      <c r="C1252" t="s">
        <v>121074</v>
      </c>
      <c r="D1252" t="s">
        <v>121075</v>
      </c>
      <c r="H1252" t="s">
        <v>23036</v>
      </c>
      <c r="I1252" t="s">
        <v>23037</v>
      </c>
      <c r="J1252" t="s">
        <v>23038</v>
      </c>
      <c r="N1252">
        <v>7</v>
      </c>
      <c r="O1252">
        <v>6</v>
      </c>
      <c r="P1252">
        <v>6</v>
      </c>
      <c r="Q1252" t="s">
        <v>48570</v>
      </c>
      <c r="R1252" t="s">
        <v>77893</v>
      </c>
      <c r="S1252" t="s">
        <v>77893</v>
      </c>
      <c r="T1252" t="s">
        <v>80118</v>
      </c>
      <c r="U1252">
        <v>0</v>
      </c>
      <c r="V1252" t="s">
        <v>133942</v>
      </c>
      <c r="W1252">
        <v>191900000</v>
      </c>
      <c r="X1252">
        <v>34</v>
      </c>
      <c r="Y1252" t="s">
        <v>133943</v>
      </c>
      <c r="Z1252">
        <v>1</v>
      </c>
      <c r="AA1252" t="s">
        <v>133944</v>
      </c>
      <c r="AB1252" t="s">
        <v>133945</v>
      </c>
      <c r="AC1252" t="s">
        <v>23039</v>
      </c>
      <c r="AD1252" t="s">
        <v>23040</v>
      </c>
      <c r="AE1252">
        <v>3302</v>
      </c>
      <c r="AF1252" t="s">
        <v>23041</v>
      </c>
      <c r="AG1252" t="s">
        <v>23042</v>
      </c>
      <c r="AH1252" t="s">
        <v>23043</v>
      </c>
      <c r="AJ1252" s="4" t="s">
        <v>23044</v>
      </c>
    </row>
    <row r="1253" spans="1:36" x14ac:dyDescent="0.3">
      <c r="A1253" t="s">
        <v>121076</v>
      </c>
      <c r="B1253" t="s">
        <v>57470</v>
      </c>
      <c r="C1253" t="s">
        <v>121077</v>
      </c>
      <c r="D1253" t="s">
        <v>75651</v>
      </c>
      <c r="H1253" t="s">
        <v>2045</v>
      </c>
      <c r="I1253" t="s">
        <v>2046</v>
      </c>
      <c r="J1253" t="s">
        <v>2047</v>
      </c>
      <c r="K1253" t="s">
        <v>2048</v>
      </c>
      <c r="N1253">
        <v>14</v>
      </c>
      <c r="O1253">
        <v>14</v>
      </c>
      <c r="P1253">
        <v>14</v>
      </c>
      <c r="Q1253">
        <v>21</v>
      </c>
      <c r="R1253">
        <v>21</v>
      </c>
      <c r="S1253">
        <v>21</v>
      </c>
      <c r="T1253" t="s">
        <v>93653</v>
      </c>
      <c r="U1253">
        <v>0</v>
      </c>
      <c r="V1253" t="s">
        <v>133946</v>
      </c>
      <c r="W1253">
        <v>291270000</v>
      </c>
      <c r="X1253">
        <v>31</v>
      </c>
      <c r="Y1253" t="s">
        <v>133947</v>
      </c>
      <c r="Z1253">
        <v>1</v>
      </c>
      <c r="AA1253" t="s">
        <v>133948</v>
      </c>
      <c r="AB1253" t="s">
        <v>133949</v>
      </c>
      <c r="AC1253" t="s">
        <v>46197</v>
      </c>
      <c r="AD1253" t="s">
        <v>2050</v>
      </c>
      <c r="AE1253">
        <v>428</v>
      </c>
      <c r="AF1253" t="s">
        <v>2051</v>
      </c>
      <c r="AG1253" t="s">
        <v>2052</v>
      </c>
      <c r="AH1253" t="s">
        <v>2053</v>
      </c>
      <c r="AJ1253" s="4" t="s">
        <v>2054</v>
      </c>
    </row>
    <row r="1254" spans="1:36" x14ac:dyDescent="0.3">
      <c r="A1254" t="s">
        <v>72562</v>
      </c>
      <c r="B1254" t="s">
        <v>121078</v>
      </c>
      <c r="C1254" t="s">
        <v>75780</v>
      </c>
      <c r="D1254" t="s">
        <v>121079</v>
      </c>
      <c r="H1254" t="s">
        <v>31009</v>
      </c>
      <c r="I1254" t="s">
        <v>31010</v>
      </c>
      <c r="J1254" t="s">
        <v>19190</v>
      </c>
      <c r="N1254">
        <v>14</v>
      </c>
      <c r="O1254">
        <v>14</v>
      </c>
      <c r="P1254">
        <v>14</v>
      </c>
      <c r="Q1254" t="s">
        <v>80795</v>
      </c>
      <c r="R1254" t="s">
        <v>80795</v>
      </c>
      <c r="S1254" t="s">
        <v>80795</v>
      </c>
      <c r="T1254" t="s">
        <v>92379</v>
      </c>
      <c r="U1254">
        <v>0</v>
      </c>
      <c r="V1254" t="s">
        <v>133950</v>
      </c>
      <c r="W1254">
        <v>696160000</v>
      </c>
      <c r="X1254">
        <v>76</v>
      </c>
      <c r="Y1254" t="s">
        <v>133951</v>
      </c>
      <c r="Z1254">
        <v>1</v>
      </c>
      <c r="AA1254" t="s">
        <v>133952</v>
      </c>
      <c r="AB1254" t="s">
        <v>133953</v>
      </c>
      <c r="AC1254" t="s">
        <v>31011</v>
      </c>
      <c r="AD1254" t="s">
        <v>31012</v>
      </c>
      <c r="AE1254">
        <v>4504</v>
      </c>
      <c r="AF1254" t="s">
        <v>31013</v>
      </c>
      <c r="AG1254" t="s">
        <v>31014</v>
      </c>
      <c r="AH1254" t="s">
        <v>31015</v>
      </c>
      <c r="AI1254" t="s">
        <v>31016</v>
      </c>
      <c r="AJ1254" s="4" t="s">
        <v>31017</v>
      </c>
    </row>
    <row r="1255" spans="1:36" x14ac:dyDescent="0.3">
      <c r="A1255">
        <v>1</v>
      </c>
      <c r="B1255" t="s">
        <v>57166</v>
      </c>
      <c r="C1255" t="s">
        <v>121080</v>
      </c>
      <c r="D1255">
        <v>1</v>
      </c>
      <c r="H1255" t="s">
        <v>46196</v>
      </c>
      <c r="N1255">
        <v>1</v>
      </c>
      <c r="O1255">
        <v>1</v>
      </c>
      <c r="P1255">
        <v>1</v>
      </c>
      <c r="Q1255" t="s">
        <v>76049</v>
      </c>
      <c r="R1255" t="s">
        <v>76049</v>
      </c>
      <c r="S1255" t="s">
        <v>76049</v>
      </c>
      <c r="T1255" t="s">
        <v>63051</v>
      </c>
      <c r="U1255" t="s">
        <v>133954</v>
      </c>
      <c r="V1255" t="s">
        <v>133955</v>
      </c>
      <c r="W1255">
        <v>24518000</v>
      </c>
      <c r="X1255">
        <v>8</v>
      </c>
      <c r="Y1255" t="s">
        <v>133956</v>
      </c>
      <c r="Z1255">
        <v>1</v>
      </c>
      <c r="AA1255" t="s">
        <v>133957</v>
      </c>
      <c r="AB1255" t="s">
        <v>133958</v>
      </c>
      <c r="AC1255" t="s">
        <v>46195</v>
      </c>
      <c r="AD1255" t="s">
        <v>46195</v>
      </c>
      <c r="AE1255">
        <v>3620</v>
      </c>
      <c r="AF1255" t="s">
        <v>46194</v>
      </c>
      <c r="AG1255" t="s">
        <v>46193</v>
      </c>
      <c r="AJ1255" s="4" t="s">
        <v>46192</v>
      </c>
    </row>
    <row r="1256" spans="1:36" x14ac:dyDescent="0.3">
      <c r="A1256" t="s">
        <v>121081</v>
      </c>
      <c r="B1256" t="s">
        <v>68940</v>
      </c>
      <c r="C1256" t="s">
        <v>67272</v>
      </c>
      <c r="D1256" t="s">
        <v>70943</v>
      </c>
      <c r="H1256" t="s">
        <v>10478</v>
      </c>
      <c r="I1256" t="s">
        <v>10479</v>
      </c>
      <c r="J1256" t="s">
        <v>6686</v>
      </c>
      <c r="K1256" t="s">
        <v>10480</v>
      </c>
      <c r="N1256">
        <v>10</v>
      </c>
      <c r="O1256">
        <v>10</v>
      </c>
      <c r="P1256">
        <v>10</v>
      </c>
      <c r="Q1256" t="s">
        <v>85444</v>
      </c>
      <c r="R1256" t="s">
        <v>85444</v>
      </c>
      <c r="S1256" t="s">
        <v>85444</v>
      </c>
      <c r="T1256" t="s">
        <v>83139</v>
      </c>
      <c r="U1256">
        <v>0</v>
      </c>
      <c r="V1256" t="s">
        <v>133959</v>
      </c>
      <c r="W1256">
        <v>330130000</v>
      </c>
      <c r="X1256">
        <v>38</v>
      </c>
      <c r="Y1256" t="s">
        <v>133960</v>
      </c>
      <c r="Z1256">
        <v>1</v>
      </c>
      <c r="AA1256" t="s">
        <v>133961</v>
      </c>
      <c r="AB1256" t="s">
        <v>133962</v>
      </c>
      <c r="AC1256" t="s">
        <v>10481</v>
      </c>
      <c r="AD1256" t="s">
        <v>10481</v>
      </c>
      <c r="AE1256">
        <v>1497</v>
      </c>
      <c r="AF1256" t="s">
        <v>10482</v>
      </c>
      <c r="AG1256" t="s">
        <v>10483</v>
      </c>
      <c r="AH1256" t="s">
        <v>10484</v>
      </c>
      <c r="AI1256" t="s">
        <v>10485</v>
      </c>
      <c r="AJ1256" s="4" t="s">
        <v>10486</v>
      </c>
    </row>
    <row r="1257" spans="1:36" x14ac:dyDescent="0.3">
      <c r="A1257" t="s">
        <v>121082</v>
      </c>
      <c r="B1257" t="s">
        <v>51224</v>
      </c>
      <c r="C1257" t="s">
        <v>52984</v>
      </c>
      <c r="D1257" t="s">
        <v>49090</v>
      </c>
      <c r="H1257" t="s">
        <v>13578</v>
      </c>
      <c r="I1257" t="s">
        <v>13579</v>
      </c>
      <c r="J1257" t="s">
        <v>13580</v>
      </c>
      <c r="K1257" t="s">
        <v>13581</v>
      </c>
      <c r="N1257">
        <v>11</v>
      </c>
      <c r="O1257">
        <v>1</v>
      </c>
      <c r="P1257">
        <v>1</v>
      </c>
      <c r="Q1257" t="s">
        <v>81317</v>
      </c>
      <c r="R1257" t="s">
        <v>75947</v>
      </c>
      <c r="S1257" t="s">
        <v>75947</v>
      </c>
      <c r="T1257" t="s">
        <v>77889</v>
      </c>
      <c r="U1257">
        <v>0</v>
      </c>
      <c r="V1257" t="s">
        <v>133963</v>
      </c>
      <c r="W1257">
        <v>61851000</v>
      </c>
      <c r="X1257">
        <v>8</v>
      </c>
      <c r="Y1257" t="s">
        <v>133964</v>
      </c>
      <c r="Z1257">
        <v>1</v>
      </c>
      <c r="AA1257" t="s">
        <v>133965</v>
      </c>
      <c r="AB1257" t="s">
        <v>133966</v>
      </c>
      <c r="AC1257" t="s">
        <v>46191</v>
      </c>
      <c r="AD1257" t="s">
        <v>46190</v>
      </c>
      <c r="AE1257">
        <v>1900</v>
      </c>
      <c r="AF1257" t="s">
        <v>13584</v>
      </c>
      <c r="AG1257" t="s">
        <v>13585</v>
      </c>
      <c r="AH1257" t="s">
        <v>13586</v>
      </c>
      <c r="AI1257" t="s">
        <v>13587</v>
      </c>
      <c r="AJ1257" s="4" t="s">
        <v>13588</v>
      </c>
    </row>
    <row r="1258" spans="1:36" x14ac:dyDescent="0.3">
      <c r="A1258" t="s">
        <v>121083</v>
      </c>
      <c r="B1258" t="s">
        <v>121084</v>
      </c>
      <c r="C1258" t="s">
        <v>57019</v>
      </c>
      <c r="D1258" t="s">
        <v>73024</v>
      </c>
      <c r="H1258" t="s">
        <v>24421</v>
      </c>
      <c r="I1258" t="s">
        <v>24422</v>
      </c>
      <c r="J1258" t="s">
        <v>24423</v>
      </c>
      <c r="N1258">
        <v>10</v>
      </c>
      <c r="O1258">
        <v>10</v>
      </c>
      <c r="P1258">
        <v>10</v>
      </c>
      <c r="Q1258" t="s">
        <v>77069</v>
      </c>
      <c r="R1258" t="s">
        <v>77069</v>
      </c>
      <c r="S1258" t="s">
        <v>77069</v>
      </c>
      <c r="T1258" t="s">
        <v>86508</v>
      </c>
      <c r="U1258">
        <v>0</v>
      </c>
      <c r="V1258" t="s">
        <v>133967</v>
      </c>
      <c r="W1258">
        <v>213570000</v>
      </c>
      <c r="X1258">
        <v>15</v>
      </c>
      <c r="Y1258" t="s">
        <v>133968</v>
      </c>
      <c r="Z1258">
        <v>1</v>
      </c>
      <c r="AA1258" t="s">
        <v>133969</v>
      </c>
      <c r="AB1258" t="s">
        <v>133970</v>
      </c>
      <c r="AC1258" t="s">
        <v>46189</v>
      </c>
      <c r="AD1258" t="s">
        <v>24425</v>
      </c>
      <c r="AE1258">
        <v>3520</v>
      </c>
      <c r="AF1258" t="s">
        <v>24426</v>
      </c>
      <c r="AG1258" t="s">
        <v>24427</v>
      </c>
      <c r="AH1258" t="s">
        <v>24428</v>
      </c>
      <c r="AJ1258" s="4" t="s">
        <v>24429</v>
      </c>
    </row>
    <row r="1259" spans="1:36" x14ac:dyDescent="0.3">
      <c r="A1259" t="s">
        <v>121085</v>
      </c>
      <c r="B1259" t="s">
        <v>48881</v>
      </c>
      <c r="C1259" t="s">
        <v>121086</v>
      </c>
      <c r="D1259" t="s">
        <v>121087</v>
      </c>
      <c r="H1259" t="s">
        <v>23935</v>
      </c>
      <c r="I1259" t="s">
        <v>23936</v>
      </c>
      <c r="J1259" t="s">
        <v>23937</v>
      </c>
      <c r="K1259" t="s">
        <v>201</v>
      </c>
      <c r="N1259">
        <v>10</v>
      </c>
      <c r="O1259">
        <v>10</v>
      </c>
      <c r="P1259">
        <v>10</v>
      </c>
      <c r="Q1259" t="s">
        <v>77746</v>
      </c>
      <c r="R1259" t="s">
        <v>77746</v>
      </c>
      <c r="S1259" t="s">
        <v>77746</v>
      </c>
      <c r="T1259" t="s">
        <v>96682</v>
      </c>
      <c r="U1259">
        <v>0</v>
      </c>
      <c r="V1259" t="s">
        <v>133971</v>
      </c>
      <c r="W1259">
        <v>675840000</v>
      </c>
      <c r="X1259">
        <v>60</v>
      </c>
      <c r="Y1259" t="s">
        <v>133972</v>
      </c>
      <c r="Z1259">
        <v>1</v>
      </c>
      <c r="AA1259" t="s">
        <v>133973</v>
      </c>
      <c r="AB1259" t="s">
        <v>133974</v>
      </c>
      <c r="AC1259" t="s">
        <v>23938</v>
      </c>
      <c r="AD1259" t="s">
        <v>23939</v>
      </c>
      <c r="AE1259">
        <v>3447</v>
      </c>
      <c r="AF1259" t="s">
        <v>23940</v>
      </c>
      <c r="AG1259" t="s">
        <v>23941</v>
      </c>
      <c r="AH1259" t="s">
        <v>23942</v>
      </c>
      <c r="AJ1259" s="4" t="s">
        <v>23943</v>
      </c>
    </row>
    <row r="1260" spans="1:36" x14ac:dyDescent="0.3">
      <c r="A1260" t="s">
        <v>121088</v>
      </c>
      <c r="B1260" t="s">
        <v>121089</v>
      </c>
      <c r="C1260" t="s">
        <v>121090</v>
      </c>
      <c r="D1260" t="s">
        <v>121091</v>
      </c>
      <c r="H1260" t="s">
        <v>18801</v>
      </c>
      <c r="I1260" t="s">
        <v>22983</v>
      </c>
      <c r="J1260" t="s">
        <v>22984</v>
      </c>
      <c r="N1260">
        <v>6</v>
      </c>
      <c r="O1260">
        <v>1</v>
      </c>
      <c r="P1260">
        <v>1</v>
      </c>
      <c r="Q1260" t="s">
        <v>76390</v>
      </c>
      <c r="R1260" t="s">
        <v>79613</v>
      </c>
      <c r="S1260" t="s">
        <v>79613</v>
      </c>
      <c r="T1260" t="s">
        <v>73651</v>
      </c>
      <c r="U1260">
        <v>0</v>
      </c>
      <c r="V1260" t="s">
        <v>133975</v>
      </c>
      <c r="W1260">
        <v>3958300000</v>
      </c>
      <c r="X1260">
        <v>30</v>
      </c>
      <c r="Y1260" t="s">
        <v>133976</v>
      </c>
      <c r="Z1260">
        <v>1</v>
      </c>
      <c r="AA1260" t="s">
        <v>133977</v>
      </c>
      <c r="AB1260" t="s">
        <v>133978</v>
      </c>
      <c r="AC1260" t="s">
        <v>35498</v>
      </c>
      <c r="AD1260" t="s">
        <v>35498</v>
      </c>
      <c r="AE1260">
        <v>5267</v>
      </c>
      <c r="AF1260" t="s">
        <v>35499</v>
      </c>
      <c r="AG1260" t="s">
        <v>35500</v>
      </c>
      <c r="AJ1260" s="4" t="s">
        <v>8926</v>
      </c>
    </row>
    <row r="1261" spans="1:36" x14ac:dyDescent="0.3">
      <c r="A1261" t="s">
        <v>120395</v>
      </c>
      <c r="B1261" t="s">
        <v>49857</v>
      </c>
      <c r="C1261" t="s">
        <v>121092</v>
      </c>
      <c r="D1261" t="s">
        <v>54045</v>
      </c>
      <c r="H1261" t="s">
        <v>22368</v>
      </c>
      <c r="I1261" t="s">
        <v>22369</v>
      </c>
      <c r="J1261" t="s">
        <v>22370</v>
      </c>
      <c r="N1261">
        <v>6</v>
      </c>
      <c r="O1261">
        <v>6</v>
      </c>
      <c r="P1261">
        <v>6</v>
      </c>
      <c r="Q1261" t="s">
        <v>53588</v>
      </c>
      <c r="R1261" t="s">
        <v>53588</v>
      </c>
      <c r="S1261" t="s">
        <v>53588</v>
      </c>
      <c r="T1261" t="s">
        <v>97125</v>
      </c>
      <c r="U1261">
        <v>0</v>
      </c>
      <c r="V1261" t="s">
        <v>133979</v>
      </c>
      <c r="W1261">
        <v>93660000</v>
      </c>
      <c r="X1261">
        <v>21</v>
      </c>
      <c r="Y1261" t="s">
        <v>133980</v>
      </c>
      <c r="Z1261">
        <v>1</v>
      </c>
      <c r="AA1261" t="s">
        <v>133981</v>
      </c>
      <c r="AB1261" t="s">
        <v>133982</v>
      </c>
      <c r="AC1261" t="s">
        <v>46188</v>
      </c>
      <c r="AD1261" t="s">
        <v>22371</v>
      </c>
      <c r="AE1261">
        <v>3173</v>
      </c>
      <c r="AF1261" t="s">
        <v>22372</v>
      </c>
      <c r="AG1261" t="s">
        <v>22373</v>
      </c>
      <c r="AH1261" t="s">
        <v>22374</v>
      </c>
      <c r="AJ1261" s="4" t="s">
        <v>22375</v>
      </c>
    </row>
    <row r="1262" spans="1:36" x14ac:dyDescent="0.3">
      <c r="A1262" t="s">
        <v>57918</v>
      </c>
      <c r="B1262" t="s">
        <v>53092</v>
      </c>
      <c r="C1262" t="s">
        <v>55301</v>
      </c>
      <c r="D1262" t="s">
        <v>121093</v>
      </c>
      <c r="H1262" t="s">
        <v>17233</v>
      </c>
      <c r="I1262" t="s">
        <v>17234</v>
      </c>
      <c r="J1262" t="s">
        <v>17235</v>
      </c>
      <c r="K1262" t="s">
        <v>17236</v>
      </c>
      <c r="N1262">
        <v>13</v>
      </c>
      <c r="O1262">
        <v>13</v>
      </c>
      <c r="P1262">
        <v>13</v>
      </c>
      <c r="Q1262" t="s">
        <v>79285</v>
      </c>
      <c r="R1262" t="s">
        <v>79285</v>
      </c>
      <c r="S1262" t="s">
        <v>79285</v>
      </c>
      <c r="T1262" t="s">
        <v>78783</v>
      </c>
      <c r="U1262">
        <v>0</v>
      </c>
      <c r="V1262" t="s">
        <v>133983</v>
      </c>
      <c r="W1262">
        <v>162740000</v>
      </c>
      <c r="X1262">
        <v>26</v>
      </c>
      <c r="Y1262" t="s">
        <v>133984</v>
      </c>
      <c r="Z1262">
        <v>1</v>
      </c>
      <c r="AA1262" t="s">
        <v>133985</v>
      </c>
      <c r="AB1262" t="s">
        <v>133986</v>
      </c>
      <c r="AC1262" t="s">
        <v>17237</v>
      </c>
      <c r="AD1262" t="s">
        <v>17237</v>
      </c>
      <c r="AE1262">
        <v>2372</v>
      </c>
      <c r="AF1262" t="s">
        <v>17238</v>
      </c>
      <c r="AG1262" t="s">
        <v>17239</v>
      </c>
      <c r="AH1262" t="s">
        <v>17240</v>
      </c>
      <c r="AJ1262" s="4" t="s">
        <v>17241</v>
      </c>
    </row>
    <row r="1263" spans="1:36" x14ac:dyDescent="0.3">
      <c r="A1263" t="s">
        <v>121094</v>
      </c>
      <c r="B1263" t="s">
        <v>72411</v>
      </c>
      <c r="C1263" t="s">
        <v>75803</v>
      </c>
      <c r="D1263" t="s">
        <v>60169</v>
      </c>
      <c r="I1263" t="s">
        <v>3371</v>
      </c>
      <c r="J1263" t="s">
        <v>2778</v>
      </c>
      <c r="N1263">
        <v>2</v>
      </c>
      <c r="O1263">
        <v>2</v>
      </c>
      <c r="P1263">
        <v>2</v>
      </c>
      <c r="Q1263">
        <v>16</v>
      </c>
      <c r="R1263">
        <v>16</v>
      </c>
      <c r="S1263">
        <v>16</v>
      </c>
      <c r="T1263" t="s">
        <v>133987</v>
      </c>
      <c r="U1263" t="s">
        <v>133988</v>
      </c>
      <c r="V1263" t="s">
        <v>133989</v>
      </c>
      <c r="W1263">
        <v>115000000</v>
      </c>
      <c r="X1263">
        <v>0</v>
      </c>
      <c r="Y1263" t="s">
        <v>133990</v>
      </c>
      <c r="Z1263">
        <v>1</v>
      </c>
      <c r="AA1263" t="s">
        <v>133991</v>
      </c>
      <c r="AB1263" t="s">
        <v>70419</v>
      </c>
      <c r="AC1263" t="s">
        <v>46187</v>
      </c>
      <c r="AD1263" t="s">
        <v>46187</v>
      </c>
      <c r="AE1263">
        <v>484</v>
      </c>
      <c r="AF1263" t="s">
        <v>46186</v>
      </c>
      <c r="AG1263" t="s">
        <v>46185</v>
      </c>
      <c r="AJ1263" s="4" t="s">
        <v>2480</v>
      </c>
    </row>
    <row r="1264" spans="1:36" x14ac:dyDescent="0.3">
      <c r="A1264" t="s">
        <v>121095</v>
      </c>
      <c r="B1264" t="s">
        <v>70293</v>
      </c>
      <c r="C1264" t="s">
        <v>121096</v>
      </c>
      <c r="D1264" t="s">
        <v>121097</v>
      </c>
      <c r="H1264" t="s">
        <v>23491</v>
      </c>
      <c r="I1264" t="s">
        <v>2330</v>
      </c>
      <c r="J1264" t="s">
        <v>23492</v>
      </c>
      <c r="K1264" t="s">
        <v>22184</v>
      </c>
      <c r="N1264">
        <v>10</v>
      </c>
      <c r="O1264">
        <v>10</v>
      </c>
      <c r="P1264">
        <v>5</v>
      </c>
      <c r="Q1264" t="s">
        <v>78732</v>
      </c>
      <c r="R1264" t="s">
        <v>78732</v>
      </c>
      <c r="S1264" t="s">
        <v>77304</v>
      </c>
      <c r="T1264" t="s">
        <v>96298</v>
      </c>
      <c r="U1264">
        <v>0</v>
      </c>
      <c r="V1264" t="s">
        <v>133992</v>
      </c>
      <c r="W1264">
        <v>267600000</v>
      </c>
      <c r="X1264">
        <v>22</v>
      </c>
      <c r="Y1264" t="s">
        <v>133993</v>
      </c>
      <c r="Z1264">
        <v>1</v>
      </c>
      <c r="AA1264" t="s">
        <v>133994</v>
      </c>
      <c r="AB1264" t="s">
        <v>133995</v>
      </c>
      <c r="AC1264" t="s">
        <v>46184</v>
      </c>
      <c r="AD1264" t="s">
        <v>23494</v>
      </c>
      <c r="AE1264">
        <v>3372</v>
      </c>
      <c r="AF1264" t="s">
        <v>23495</v>
      </c>
      <c r="AG1264" t="s">
        <v>23496</v>
      </c>
      <c r="AH1264" t="s">
        <v>23497</v>
      </c>
      <c r="AJ1264" s="4" t="s">
        <v>23498</v>
      </c>
    </row>
    <row r="1265" spans="1:36" x14ac:dyDescent="0.3">
      <c r="A1265" t="s">
        <v>121098</v>
      </c>
      <c r="B1265" t="s">
        <v>101349</v>
      </c>
      <c r="C1265" t="s">
        <v>62023</v>
      </c>
      <c r="D1265" t="s">
        <v>67424</v>
      </c>
      <c r="H1265" t="s">
        <v>28400</v>
      </c>
      <c r="I1265" t="s">
        <v>28401</v>
      </c>
      <c r="J1265" t="s">
        <v>1395</v>
      </c>
      <c r="N1265">
        <v>3</v>
      </c>
      <c r="O1265">
        <v>3</v>
      </c>
      <c r="P1265">
        <v>3</v>
      </c>
      <c r="Q1265" t="s">
        <v>75947</v>
      </c>
      <c r="R1265" t="s">
        <v>75947</v>
      </c>
      <c r="S1265" t="s">
        <v>75947</v>
      </c>
      <c r="T1265" t="s">
        <v>82761</v>
      </c>
      <c r="U1265">
        <v>0</v>
      </c>
      <c r="V1265" t="s">
        <v>133996</v>
      </c>
      <c r="W1265">
        <v>226860000</v>
      </c>
      <c r="X1265">
        <v>18</v>
      </c>
      <c r="Y1265" t="s">
        <v>133997</v>
      </c>
      <c r="Z1265">
        <v>1</v>
      </c>
      <c r="AA1265" t="s">
        <v>133998</v>
      </c>
      <c r="AB1265" t="s">
        <v>133999</v>
      </c>
      <c r="AC1265" t="s">
        <v>28402</v>
      </c>
      <c r="AD1265" t="s">
        <v>28402</v>
      </c>
      <c r="AE1265">
        <v>4099</v>
      </c>
      <c r="AF1265" t="s">
        <v>28403</v>
      </c>
      <c r="AG1265" t="s">
        <v>28404</v>
      </c>
      <c r="AJ1265" s="4" t="s">
        <v>28405</v>
      </c>
    </row>
    <row r="1266" spans="1:36" x14ac:dyDescent="0.3">
      <c r="A1266">
        <v>1</v>
      </c>
      <c r="B1266" t="s">
        <v>121099</v>
      </c>
      <c r="C1266">
        <v>1</v>
      </c>
      <c r="D1266" t="s">
        <v>121100</v>
      </c>
      <c r="H1266" t="s">
        <v>18633</v>
      </c>
      <c r="I1266" t="s">
        <v>46183</v>
      </c>
      <c r="N1266">
        <v>4</v>
      </c>
      <c r="O1266">
        <v>4</v>
      </c>
      <c r="P1266">
        <v>4</v>
      </c>
      <c r="Q1266" t="s">
        <v>76177</v>
      </c>
      <c r="R1266" t="s">
        <v>76177</v>
      </c>
      <c r="S1266" t="s">
        <v>76177</v>
      </c>
      <c r="T1266" t="s">
        <v>134000</v>
      </c>
      <c r="U1266" t="s">
        <v>134001</v>
      </c>
      <c r="V1266" t="s">
        <v>134002</v>
      </c>
      <c r="W1266">
        <v>45161000</v>
      </c>
      <c r="X1266">
        <v>13</v>
      </c>
      <c r="Y1266" t="s">
        <v>134003</v>
      </c>
      <c r="Z1266">
        <v>1</v>
      </c>
      <c r="AA1266" t="s">
        <v>134004</v>
      </c>
      <c r="AB1266" t="s">
        <v>134005</v>
      </c>
      <c r="AC1266" t="s">
        <v>46182</v>
      </c>
      <c r="AD1266" t="s">
        <v>46182</v>
      </c>
      <c r="AE1266">
        <v>2956</v>
      </c>
      <c r="AF1266" t="s">
        <v>46181</v>
      </c>
      <c r="AG1266" t="s">
        <v>46180</v>
      </c>
      <c r="AJ1266" s="4" t="s">
        <v>46179</v>
      </c>
    </row>
    <row r="1267" spans="1:36" x14ac:dyDescent="0.3">
      <c r="A1267" t="s">
        <v>102222</v>
      </c>
      <c r="B1267" t="s">
        <v>121101</v>
      </c>
      <c r="C1267" t="s">
        <v>121102</v>
      </c>
      <c r="D1267" t="s">
        <v>74658</v>
      </c>
      <c r="H1267" t="s">
        <v>15368</v>
      </c>
      <c r="I1267" t="s">
        <v>15369</v>
      </c>
      <c r="J1267" t="s">
        <v>15370</v>
      </c>
      <c r="N1267">
        <v>20</v>
      </c>
      <c r="O1267">
        <v>20</v>
      </c>
      <c r="P1267">
        <v>20</v>
      </c>
      <c r="Q1267" t="s">
        <v>48570</v>
      </c>
      <c r="R1267" t="s">
        <v>48570</v>
      </c>
      <c r="S1267" t="s">
        <v>48570</v>
      </c>
      <c r="T1267" t="s">
        <v>89712</v>
      </c>
      <c r="U1267">
        <v>0</v>
      </c>
      <c r="V1267" t="s">
        <v>114176</v>
      </c>
      <c r="W1267">
        <v>316120000</v>
      </c>
      <c r="X1267">
        <v>33</v>
      </c>
      <c r="Y1267" t="s">
        <v>134006</v>
      </c>
      <c r="Z1267">
        <v>1</v>
      </c>
      <c r="AA1267" t="s">
        <v>134007</v>
      </c>
      <c r="AB1267" t="s">
        <v>134008</v>
      </c>
      <c r="AC1267" t="s">
        <v>15371</v>
      </c>
      <c r="AD1267" t="s">
        <v>15372</v>
      </c>
      <c r="AE1267">
        <v>2128</v>
      </c>
      <c r="AF1267" t="s">
        <v>15373</v>
      </c>
      <c r="AG1267" t="s">
        <v>15374</v>
      </c>
      <c r="AH1267" t="s">
        <v>15375</v>
      </c>
      <c r="AJ1267" s="4" t="s">
        <v>15376</v>
      </c>
    </row>
    <row r="1268" spans="1:36" x14ac:dyDescent="0.3">
      <c r="A1268">
        <v>1</v>
      </c>
      <c r="B1268" t="s">
        <v>121103</v>
      </c>
      <c r="C1268">
        <v>1</v>
      </c>
      <c r="D1268" t="s">
        <v>50529</v>
      </c>
      <c r="H1268" t="s">
        <v>46178</v>
      </c>
      <c r="I1268" t="s">
        <v>46177</v>
      </c>
      <c r="J1268" t="s">
        <v>150</v>
      </c>
      <c r="K1268" t="s">
        <v>11401</v>
      </c>
      <c r="N1268">
        <v>2</v>
      </c>
      <c r="O1268">
        <v>2</v>
      </c>
      <c r="P1268">
        <v>2</v>
      </c>
      <c r="Q1268" t="s">
        <v>77446</v>
      </c>
      <c r="R1268" t="s">
        <v>77446</v>
      </c>
      <c r="S1268" t="s">
        <v>77446</v>
      </c>
      <c r="T1268" t="s">
        <v>134009</v>
      </c>
      <c r="U1268" t="s">
        <v>134010</v>
      </c>
      <c r="V1268" t="s">
        <v>134011</v>
      </c>
      <c r="W1268">
        <v>23521000</v>
      </c>
      <c r="X1268">
        <v>4</v>
      </c>
      <c r="Y1268" t="s">
        <v>134012</v>
      </c>
      <c r="Z1268">
        <v>1</v>
      </c>
      <c r="AA1268" t="s">
        <v>134013</v>
      </c>
      <c r="AB1268" t="s">
        <v>134014</v>
      </c>
      <c r="AC1268" t="s">
        <v>46176</v>
      </c>
      <c r="AD1268" t="s">
        <v>46176</v>
      </c>
      <c r="AE1268">
        <v>3864</v>
      </c>
      <c r="AF1268" t="s">
        <v>46175</v>
      </c>
      <c r="AG1268" t="s">
        <v>46174</v>
      </c>
      <c r="AH1268" t="s">
        <v>46173</v>
      </c>
      <c r="AJ1268" s="4" t="s">
        <v>46172</v>
      </c>
    </row>
    <row r="1269" spans="1:36" x14ac:dyDescent="0.3">
      <c r="A1269" t="s">
        <v>60179</v>
      </c>
      <c r="B1269" t="s">
        <v>121104</v>
      </c>
      <c r="C1269" t="s">
        <v>72456</v>
      </c>
      <c r="D1269" t="s">
        <v>121105</v>
      </c>
      <c r="H1269" t="s">
        <v>27072</v>
      </c>
      <c r="I1269" t="s">
        <v>2710</v>
      </c>
      <c r="J1269" t="s">
        <v>27073</v>
      </c>
      <c r="K1269" t="s">
        <v>1274</v>
      </c>
      <c r="N1269">
        <v>3</v>
      </c>
      <c r="O1269">
        <v>3</v>
      </c>
      <c r="P1269">
        <v>3</v>
      </c>
      <c r="Q1269">
        <v>34</v>
      </c>
      <c r="R1269">
        <v>34</v>
      </c>
      <c r="S1269">
        <v>34</v>
      </c>
      <c r="T1269" t="s">
        <v>93887</v>
      </c>
      <c r="U1269">
        <v>0</v>
      </c>
      <c r="V1269" t="s">
        <v>60548</v>
      </c>
      <c r="W1269">
        <v>167330000</v>
      </c>
      <c r="X1269">
        <v>13</v>
      </c>
      <c r="Y1269" t="s">
        <v>134015</v>
      </c>
      <c r="Z1269">
        <v>1</v>
      </c>
      <c r="AA1269" t="s">
        <v>134016</v>
      </c>
      <c r="AB1269" t="s">
        <v>134017</v>
      </c>
      <c r="AC1269" t="s">
        <v>27074</v>
      </c>
      <c r="AD1269" t="s">
        <v>27074</v>
      </c>
      <c r="AE1269">
        <v>3903</v>
      </c>
      <c r="AF1269" t="s">
        <v>27075</v>
      </c>
      <c r="AG1269" t="s">
        <v>27076</v>
      </c>
      <c r="AH1269" t="s">
        <v>27077</v>
      </c>
      <c r="AJ1269" s="4" t="s">
        <v>27078</v>
      </c>
    </row>
    <row r="1270" spans="1:36" x14ac:dyDescent="0.3">
      <c r="A1270" t="s">
        <v>121106</v>
      </c>
      <c r="B1270" t="s">
        <v>121107</v>
      </c>
      <c r="C1270" t="s">
        <v>100693</v>
      </c>
      <c r="D1270" t="s">
        <v>121108</v>
      </c>
      <c r="I1270" t="s">
        <v>32151</v>
      </c>
      <c r="J1270" t="s">
        <v>32152</v>
      </c>
      <c r="N1270">
        <v>27</v>
      </c>
      <c r="O1270">
        <v>27</v>
      </c>
      <c r="P1270">
        <v>25</v>
      </c>
      <c r="Q1270" t="s">
        <v>78459</v>
      </c>
      <c r="R1270" t="s">
        <v>78459</v>
      </c>
      <c r="S1270">
        <v>28</v>
      </c>
      <c r="T1270" t="s">
        <v>79664</v>
      </c>
      <c r="U1270">
        <v>0</v>
      </c>
      <c r="V1270" t="s">
        <v>84057</v>
      </c>
      <c r="W1270">
        <v>1608000000</v>
      </c>
      <c r="X1270">
        <v>140</v>
      </c>
      <c r="Y1270" t="s">
        <v>134018</v>
      </c>
      <c r="Z1270">
        <v>1</v>
      </c>
      <c r="AA1270" t="s">
        <v>134019</v>
      </c>
      <c r="AB1270" t="s">
        <v>134020</v>
      </c>
      <c r="AC1270" t="s">
        <v>32153</v>
      </c>
      <c r="AD1270" t="s">
        <v>32154</v>
      </c>
      <c r="AE1270">
        <v>4688</v>
      </c>
      <c r="AF1270" t="s">
        <v>32155</v>
      </c>
      <c r="AG1270" t="s">
        <v>32156</v>
      </c>
      <c r="AH1270" t="s">
        <v>32157</v>
      </c>
      <c r="AJ1270" s="4" t="s">
        <v>32158</v>
      </c>
    </row>
    <row r="1271" spans="1:36" x14ac:dyDescent="0.3">
      <c r="A1271">
        <v>1</v>
      </c>
      <c r="B1271" t="s">
        <v>99259</v>
      </c>
      <c r="C1271">
        <v>1</v>
      </c>
      <c r="D1271" t="s">
        <v>121109</v>
      </c>
      <c r="H1271" t="s">
        <v>35646</v>
      </c>
      <c r="I1271" t="s">
        <v>2847</v>
      </c>
      <c r="N1271">
        <v>2</v>
      </c>
      <c r="O1271">
        <v>2</v>
      </c>
      <c r="P1271">
        <v>2</v>
      </c>
      <c r="Q1271" t="s">
        <v>76446</v>
      </c>
      <c r="R1271" t="s">
        <v>76446</v>
      </c>
      <c r="S1271" t="s">
        <v>76446</v>
      </c>
      <c r="T1271" t="s">
        <v>134021</v>
      </c>
      <c r="U1271" t="s">
        <v>134022</v>
      </c>
      <c r="V1271" t="s">
        <v>134023</v>
      </c>
      <c r="W1271">
        <v>12708000</v>
      </c>
      <c r="X1271">
        <v>4</v>
      </c>
      <c r="Y1271" t="s">
        <v>134024</v>
      </c>
      <c r="Z1271">
        <v>1</v>
      </c>
      <c r="AA1271" t="s">
        <v>134025</v>
      </c>
      <c r="AB1271" t="s">
        <v>134026</v>
      </c>
      <c r="AC1271" t="s">
        <v>46171</v>
      </c>
      <c r="AD1271" t="s">
        <v>46171</v>
      </c>
      <c r="AE1271">
        <v>3134</v>
      </c>
      <c r="AF1271" t="s">
        <v>46170</v>
      </c>
      <c r="AG1271" t="s">
        <v>46169</v>
      </c>
      <c r="AJ1271" s="4" t="s">
        <v>46168</v>
      </c>
    </row>
    <row r="1272" spans="1:36" x14ac:dyDescent="0.3">
      <c r="A1272" t="s">
        <v>121110</v>
      </c>
      <c r="B1272" t="s">
        <v>102118</v>
      </c>
      <c r="C1272" t="s">
        <v>121111</v>
      </c>
      <c r="D1272" t="s">
        <v>97864</v>
      </c>
      <c r="H1272" t="s">
        <v>946</v>
      </c>
      <c r="I1272" t="s">
        <v>947</v>
      </c>
      <c r="J1272" t="s">
        <v>552</v>
      </c>
      <c r="K1272" t="s">
        <v>948</v>
      </c>
      <c r="N1272">
        <v>26</v>
      </c>
      <c r="O1272">
        <v>26</v>
      </c>
      <c r="P1272">
        <v>26</v>
      </c>
      <c r="Q1272" t="s">
        <v>76968</v>
      </c>
      <c r="R1272" t="s">
        <v>76968</v>
      </c>
      <c r="S1272" t="s">
        <v>76968</v>
      </c>
      <c r="T1272" t="s">
        <v>87183</v>
      </c>
      <c r="U1272">
        <v>0</v>
      </c>
      <c r="V1272" t="s">
        <v>134027</v>
      </c>
      <c r="W1272">
        <v>737520000</v>
      </c>
      <c r="X1272">
        <v>109</v>
      </c>
      <c r="Y1272" t="s">
        <v>134028</v>
      </c>
      <c r="Z1272">
        <v>1</v>
      </c>
      <c r="AA1272" t="s">
        <v>134029</v>
      </c>
      <c r="AB1272" t="s">
        <v>134030</v>
      </c>
      <c r="AC1272" t="s">
        <v>949</v>
      </c>
      <c r="AD1272" t="s">
        <v>950</v>
      </c>
      <c r="AE1272">
        <v>284</v>
      </c>
      <c r="AF1272" t="s">
        <v>951</v>
      </c>
      <c r="AG1272" t="s">
        <v>952</v>
      </c>
      <c r="AH1272" t="s">
        <v>953</v>
      </c>
      <c r="AJ1272" s="4" t="s">
        <v>954</v>
      </c>
    </row>
    <row r="1273" spans="1:36" x14ac:dyDescent="0.3">
      <c r="A1273" t="s">
        <v>121112</v>
      </c>
      <c r="B1273" t="s">
        <v>121113</v>
      </c>
      <c r="C1273" t="s">
        <v>121114</v>
      </c>
      <c r="D1273" t="s">
        <v>121115</v>
      </c>
      <c r="H1273" t="s">
        <v>10618</v>
      </c>
      <c r="I1273" t="s">
        <v>10619</v>
      </c>
      <c r="J1273" t="s">
        <v>10620</v>
      </c>
      <c r="K1273" t="s">
        <v>1380</v>
      </c>
      <c r="N1273">
        <v>17</v>
      </c>
      <c r="O1273">
        <v>17</v>
      </c>
      <c r="P1273">
        <v>17</v>
      </c>
      <c r="Q1273" t="s">
        <v>79646</v>
      </c>
      <c r="R1273" t="s">
        <v>79646</v>
      </c>
      <c r="S1273" t="s">
        <v>79646</v>
      </c>
      <c r="T1273" t="s">
        <v>84459</v>
      </c>
      <c r="U1273">
        <v>0</v>
      </c>
      <c r="V1273" t="s">
        <v>134031</v>
      </c>
      <c r="W1273">
        <v>4200500000</v>
      </c>
      <c r="X1273">
        <v>274</v>
      </c>
      <c r="Y1273" t="s">
        <v>134032</v>
      </c>
      <c r="Z1273">
        <v>1</v>
      </c>
      <c r="AA1273" t="s">
        <v>134033</v>
      </c>
      <c r="AB1273" t="s">
        <v>134034</v>
      </c>
      <c r="AC1273" t="s">
        <v>10621</v>
      </c>
      <c r="AD1273" t="s">
        <v>10622</v>
      </c>
      <c r="AE1273">
        <v>1514</v>
      </c>
      <c r="AF1273" t="s">
        <v>10623</v>
      </c>
      <c r="AG1273" t="s">
        <v>10624</v>
      </c>
      <c r="AH1273" t="s">
        <v>10625</v>
      </c>
      <c r="AJ1273" s="4" t="s">
        <v>10626</v>
      </c>
    </row>
    <row r="1274" spans="1:36" x14ac:dyDescent="0.3">
      <c r="A1274" t="s">
        <v>121116</v>
      </c>
      <c r="B1274" t="s">
        <v>121117</v>
      </c>
      <c r="C1274" t="s">
        <v>121118</v>
      </c>
      <c r="D1274" t="s">
        <v>121119</v>
      </c>
      <c r="H1274" t="s">
        <v>9539</v>
      </c>
      <c r="I1274" t="s">
        <v>1378</v>
      </c>
      <c r="J1274" t="s">
        <v>34227</v>
      </c>
      <c r="K1274" t="s">
        <v>1380</v>
      </c>
      <c r="N1274">
        <v>6</v>
      </c>
      <c r="O1274">
        <v>6</v>
      </c>
      <c r="P1274">
        <v>6</v>
      </c>
      <c r="Q1274" t="s">
        <v>79629</v>
      </c>
      <c r="R1274" t="s">
        <v>79629</v>
      </c>
      <c r="S1274" t="s">
        <v>79629</v>
      </c>
      <c r="T1274" t="s">
        <v>83930</v>
      </c>
      <c r="U1274">
        <v>0</v>
      </c>
      <c r="V1274" t="s">
        <v>84486</v>
      </c>
      <c r="W1274">
        <v>726340000</v>
      </c>
      <c r="X1274">
        <v>63</v>
      </c>
      <c r="Y1274" t="s">
        <v>134035</v>
      </c>
      <c r="Z1274">
        <v>1</v>
      </c>
      <c r="AA1274" t="s">
        <v>134036</v>
      </c>
      <c r="AB1274" t="s">
        <v>134037</v>
      </c>
      <c r="AC1274" t="s">
        <v>34228</v>
      </c>
      <c r="AD1274" t="s">
        <v>34229</v>
      </c>
      <c r="AE1274">
        <v>4998</v>
      </c>
      <c r="AF1274" t="s">
        <v>34230</v>
      </c>
      <c r="AG1274" t="s">
        <v>34231</v>
      </c>
      <c r="AH1274" t="s">
        <v>34232</v>
      </c>
      <c r="AJ1274" s="4" t="s">
        <v>34233</v>
      </c>
    </row>
    <row r="1275" spans="1:36" x14ac:dyDescent="0.3">
      <c r="A1275" t="s">
        <v>121120</v>
      </c>
      <c r="B1275" t="s">
        <v>75495</v>
      </c>
      <c r="C1275" t="s">
        <v>121121</v>
      </c>
      <c r="D1275" t="s">
        <v>58305</v>
      </c>
      <c r="H1275" t="s">
        <v>23344</v>
      </c>
      <c r="I1275" t="s">
        <v>23345</v>
      </c>
      <c r="J1275" t="s">
        <v>23346</v>
      </c>
      <c r="N1275">
        <v>4</v>
      </c>
      <c r="O1275">
        <v>4</v>
      </c>
      <c r="P1275">
        <v>4</v>
      </c>
      <c r="Q1275" t="s">
        <v>77145</v>
      </c>
      <c r="R1275" t="s">
        <v>77145</v>
      </c>
      <c r="S1275" t="s">
        <v>77145</v>
      </c>
      <c r="T1275" t="s">
        <v>134038</v>
      </c>
      <c r="U1275" t="s">
        <v>134039</v>
      </c>
      <c r="V1275" t="s">
        <v>134040</v>
      </c>
      <c r="W1275">
        <v>77505000</v>
      </c>
      <c r="X1275">
        <v>6</v>
      </c>
      <c r="Y1275" t="s">
        <v>134041</v>
      </c>
      <c r="Z1275">
        <v>1</v>
      </c>
      <c r="AA1275" t="s">
        <v>134042</v>
      </c>
      <c r="AB1275" t="s">
        <v>134043</v>
      </c>
      <c r="AC1275" t="s">
        <v>46167</v>
      </c>
      <c r="AD1275" t="s">
        <v>46167</v>
      </c>
      <c r="AE1275">
        <v>3355</v>
      </c>
      <c r="AF1275" t="s">
        <v>23347</v>
      </c>
      <c r="AG1275" t="s">
        <v>23348</v>
      </c>
      <c r="AH1275" t="s">
        <v>23349</v>
      </c>
      <c r="AJ1275" s="4" t="s">
        <v>23350</v>
      </c>
    </row>
    <row r="1276" spans="1:36" x14ac:dyDescent="0.3">
      <c r="A1276">
        <v>1</v>
      </c>
      <c r="B1276" t="s">
        <v>121122</v>
      </c>
      <c r="C1276">
        <v>1</v>
      </c>
      <c r="D1276" t="s">
        <v>121123</v>
      </c>
      <c r="N1276">
        <v>8</v>
      </c>
      <c r="O1276">
        <v>8</v>
      </c>
      <c r="P1276">
        <v>8</v>
      </c>
      <c r="Q1276" t="s">
        <v>78077</v>
      </c>
      <c r="R1276" t="s">
        <v>78077</v>
      </c>
      <c r="S1276" t="s">
        <v>78077</v>
      </c>
      <c r="T1276" t="s">
        <v>134044</v>
      </c>
      <c r="U1276">
        <v>0</v>
      </c>
      <c r="V1276" t="s">
        <v>134045</v>
      </c>
      <c r="W1276">
        <v>120550000</v>
      </c>
      <c r="X1276">
        <v>30</v>
      </c>
      <c r="Y1276" t="s">
        <v>134046</v>
      </c>
      <c r="Z1276">
        <v>1</v>
      </c>
      <c r="AA1276" t="s">
        <v>134047</v>
      </c>
      <c r="AB1276" t="s">
        <v>134048</v>
      </c>
      <c r="AC1276" t="s">
        <v>46166</v>
      </c>
      <c r="AD1276" t="s">
        <v>46165</v>
      </c>
      <c r="AE1276">
        <v>326</v>
      </c>
      <c r="AF1276" t="s">
        <v>46164</v>
      </c>
    </row>
    <row r="1277" spans="1:36" x14ac:dyDescent="0.3">
      <c r="A1277" t="s">
        <v>101461</v>
      </c>
      <c r="B1277" t="s">
        <v>67145</v>
      </c>
      <c r="C1277" t="s">
        <v>100811</v>
      </c>
      <c r="D1277" t="s">
        <v>121124</v>
      </c>
      <c r="H1277" t="s">
        <v>18890</v>
      </c>
      <c r="I1277" t="s">
        <v>18891</v>
      </c>
      <c r="J1277" t="s">
        <v>2080</v>
      </c>
      <c r="N1277">
        <v>7</v>
      </c>
      <c r="O1277">
        <v>7</v>
      </c>
      <c r="P1277">
        <v>7</v>
      </c>
      <c r="Q1277" t="s">
        <v>76347</v>
      </c>
      <c r="R1277" t="s">
        <v>76347</v>
      </c>
      <c r="S1277" t="s">
        <v>76347</v>
      </c>
      <c r="T1277" t="s">
        <v>92517</v>
      </c>
      <c r="U1277">
        <v>0</v>
      </c>
      <c r="V1277" t="s">
        <v>134049</v>
      </c>
      <c r="W1277">
        <v>131020000</v>
      </c>
      <c r="X1277">
        <v>19</v>
      </c>
      <c r="Y1277" t="s">
        <v>134050</v>
      </c>
      <c r="Z1277">
        <v>1</v>
      </c>
      <c r="AA1277" t="s">
        <v>134051</v>
      </c>
      <c r="AB1277" t="s">
        <v>134052</v>
      </c>
      <c r="AC1277" t="s">
        <v>18893</v>
      </c>
      <c r="AD1277" t="s">
        <v>18893</v>
      </c>
      <c r="AE1277">
        <v>2603</v>
      </c>
      <c r="AF1277" t="s">
        <v>18894</v>
      </c>
      <c r="AG1277" t="s">
        <v>18895</v>
      </c>
      <c r="AH1277" t="s">
        <v>18896</v>
      </c>
      <c r="AJ1277" s="4" t="s">
        <v>18897</v>
      </c>
    </row>
    <row r="1278" spans="1:36" x14ac:dyDescent="0.3">
      <c r="A1278" t="s">
        <v>99124</v>
      </c>
      <c r="B1278" t="s">
        <v>57948</v>
      </c>
      <c r="C1278" t="s">
        <v>59355</v>
      </c>
      <c r="D1278" t="s">
        <v>121125</v>
      </c>
      <c r="J1278" t="s">
        <v>17830</v>
      </c>
      <c r="N1278">
        <v>4</v>
      </c>
      <c r="O1278">
        <v>4</v>
      </c>
      <c r="P1278">
        <v>4</v>
      </c>
      <c r="Q1278" t="s">
        <v>76504</v>
      </c>
      <c r="R1278" t="s">
        <v>76504</v>
      </c>
      <c r="S1278" t="s">
        <v>76504</v>
      </c>
      <c r="T1278" t="s">
        <v>85601</v>
      </c>
      <c r="U1278">
        <v>0</v>
      </c>
      <c r="V1278" t="s">
        <v>113528</v>
      </c>
      <c r="W1278">
        <v>105530000</v>
      </c>
      <c r="X1278">
        <v>14</v>
      </c>
      <c r="Y1278" t="s">
        <v>134053</v>
      </c>
      <c r="Z1278">
        <v>1</v>
      </c>
      <c r="AA1278" t="s">
        <v>134054</v>
      </c>
      <c r="AB1278" t="s">
        <v>134055</v>
      </c>
      <c r="AC1278" t="s">
        <v>22351</v>
      </c>
      <c r="AD1278" t="s">
        <v>22351</v>
      </c>
      <c r="AE1278">
        <v>3170</v>
      </c>
      <c r="AF1278" t="s">
        <v>22352</v>
      </c>
      <c r="AG1278" t="s">
        <v>22353</v>
      </c>
      <c r="AH1278" t="s">
        <v>22354</v>
      </c>
      <c r="AJ1278" s="4" t="s">
        <v>22355</v>
      </c>
    </row>
    <row r="1279" spans="1:36" x14ac:dyDescent="0.3">
      <c r="A1279" t="s">
        <v>101355</v>
      </c>
      <c r="B1279" t="s">
        <v>74289</v>
      </c>
      <c r="C1279" t="s">
        <v>121126</v>
      </c>
      <c r="D1279" t="s">
        <v>121127</v>
      </c>
      <c r="H1279" t="s">
        <v>23585</v>
      </c>
      <c r="I1279" t="s">
        <v>23586</v>
      </c>
      <c r="J1279" t="s">
        <v>23587</v>
      </c>
      <c r="K1279" t="s">
        <v>11277</v>
      </c>
      <c r="N1279">
        <v>11</v>
      </c>
      <c r="O1279">
        <v>11</v>
      </c>
      <c r="P1279">
        <v>11</v>
      </c>
      <c r="Q1279" t="s">
        <v>77027</v>
      </c>
      <c r="R1279" t="s">
        <v>77027</v>
      </c>
      <c r="S1279" t="s">
        <v>77027</v>
      </c>
      <c r="T1279" t="s">
        <v>78401</v>
      </c>
      <c r="U1279">
        <v>0</v>
      </c>
      <c r="V1279" t="s">
        <v>134056</v>
      </c>
      <c r="W1279">
        <v>390670000</v>
      </c>
      <c r="X1279">
        <v>32</v>
      </c>
      <c r="Y1279" t="s">
        <v>134057</v>
      </c>
      <c r="Z1279">
        <v>1</v>
      </c>
      <c r="AA1279" t="s">
        <v>134058</v>
      </c>
      <c r="AB1279" t="s">
        <v>134059</v>
      </c>
      <c r="AC1279" t="s">
        <v>23588</v>
      </c>
      <c r="AD1279" t="s">
        <v>23588</v>
      </c>
      <c r="AE1279">
        <v>3384</v>
      </c>
      <c r="AF1279" t="s">
        <v>23589</v>
      </c>
      <c r="AG1279" t="s">
        <v>23590</v>
      </c>
      <c r="AH1279" t="s">
        <v>23591</v>
      </c>
      <c r="AJ1279" s="4" t="s">
        <v>23592</v>
      </c>
    </row>
    <row r="1280" spans="1:36" x14ac:dyDescent="0.3">
      <c r="A1280" t="s">
        <v>121128</v>
      </c>
      <c r="B1280" t="s">
        <v>61776</v>
      </c>
      <c r="C1280" t="s">
        <v>121129</v>
      </c>
      <c r="D1280" t="s">
        <v>102116</v>
      </c>
      <c r="H1280" t="s">
        <v>13110</v>
      </c>
      <c r="I1280" t="s">
        <v>1149</v>
      </c>
      <c r="J1280" t="s">
        <v>13111</v>
      </c>
      <c r="N1280">
        <v>11</v>
      </c>
      <c r="O1280">
        <v>11</v>
      </c>
      <c r="P1280">
        <v>4</v>
      </c>
      <c r="Q1280" t="s">
        <v>80337</v>
      </c>
      <c r="R1280" t="s">
        <v>80337</v>
      </c>
      <c r="S1280" t="s">
        <v>48635</v>
      </c>
      <c r="T1280" t="s">
        <v>89483</v>
      </c>
      <c r="U1280">
        <v>0</v>
      </c>
      <c r="V1280" t="s">
        <v>134060</v>
      </c>
      <c r="W1280">
        <v>1474900000</v>
      </c>
      <c r="X1280">
        <v>62</v>
      </c>
      <c r="Y1280" t="s">
        <v>134061</v>
      </c>
      <c r="Z1280">
        <v>1</v>
      </c>
      <c r="AA1280" t="s">
        <v>134062</v>
      </c>
      <c r="AB1280" t="s">
        <v>134063</v>
      </c>
      <c r="AC1280" t="s">
        <v>13112</v>
      </c>
      <c r="AD1280" t="s">
        <v>13112</v>
      </c>
      <c r="AE1280">
        <v>1834</v>
      </c>
      <c r="AF1280" t="s">
        <v>13113</v>
      </c>
      <c r="AG1280" t="s">
        <v>13114</v>
      </c>
      <c r="AH1280" t="s">
        <v>13115</v>
      </c>
      <c r="AI1280" t="s">
        <v>13116</v>
      </c>
      <c r="AJ1280" s="4" t="s">
        <v>13117</v>
      </c>
    </row>
    <row r="1281" spans="1:36" x14ac:dyDescent="0.3">
      <c r="A1281" t="s">
        <v>121130</v>
      </c>
      <c r="B1281" t="s">
        <v>62781</v>
      </c>
      <c r="C1281" t="s">
        <v>121131</v>
      </c>
      <c r="D1281" t="s">
        <v>63260</v>
      </c>
      <c r="H1281" t="s">
        <v>5283</v>
      </c>
      <c r="I1281" t="s">
        <v>5284</v>
      </c>
      <c r="J1281" t="s">
        <v>5285</v>
      </c>
      <c r="K1281" t="s">
        <v>2473</v>
      </c>
      <c r="N1281">
        <v>9</v>
      </c>
      <c r="O1281">
        <v>9</v>
      </c>
      <c r="P1281">
        <v>4</v>
      </c>
      <c r="Q1281" t="s">
        <v>82206</v>
      </c>
      <c r="R1281" t="s">
        <v>82206</v>
      </c>
      <c r="S1281" t="s">
        <v>48611</v>
      </c>
      <c r="T1281" t="s">
        <v>86236</v>
      </c>
      <c r="U1281">
        <v>0</v>
      </c>
      <c r="V1281" t="s">
        <v>134064</v>
      </c>
      <c r="W1281">
        <v>1335300000</v>
      </c>
      <c r="X1281">
        <v>88</v>
      </c>
      <c r="Y1281" t="s">
        <v>134065</v>
      </c>
      <c r="Z1281">
        <v>1</v>
      </c>
      <c r="AA1281" t="s">
        <v>134066</v>
      </c>
      <c r="AB1281" t="s">
        <v>134067</v>
      </c>
      <c r="AC1281" t="s">
        <v>46163</v>
      </c>
      <c r="AD1281" t="s">
        <v>5287</v>
      </c>
      <c r="AE1281">
        <v>878</v>
      </c>
      <c r="AF1281" t="s">
        <v>5288</v>
      </c>
      <c r="AG1281" t="s">
        <v>5289</v>
      </c>
      <c r="AH1281" t="s">
        <v>5290</v>
      </c>
      <c r="AI1281" t="s">
        <v>5291</v>
      </c>
      <c r="AJ1281" s="4" t="s">
        <v>5292</v>
      </c>
    </row>
    <row r="1282" spans="1:36" x14ac:dyDescent="0.3">
      <c r="A1282" t="s">
        <v>51414</v>
      </c>
      <c r="B1282" t="s">
        <v>121132</v>
      </c>
      <c r="C1282" t="s">
        <v>121133</v>
      </c>
      <c r="D1282" t="s">
        <v>121134</v>
      </c>
      <c r="H1282" t="s">
        <v>16952</v>
      </c>
      <c r="I1282" t="s">
        <v>16953</v>
      </c>
      <c r="J1282" t="s">
        <v>16954</v>
      </c>
      <c r="N1282">
        <v>15</v>
      </c>
      <c r="O1282">
        <v>15</v>
      </c>
      <c r="P1282">
        <v>15</v>
      </c>
      <c r="Q1282" t="s">
        <v>80884</v>
      </c>
      <c r="R1282" t="s">
        <v>80884</v>
      </c>
      <c r="S1282" t="s">
        <v>80884</v>
      </c>
      <c r="T1282" t="s">
        <v>83233</v>
      </c>
      <c r="U1282">
        <v>0</v>
      </c>
      <c r="V1282" t="s">
        <v>134068</v>
      </c>
      <c r="W1282">
        <v>2321200000</v>
      </c>
      <c r="X1282">
        <v>113</v>
      </c>
      <c r="Y1282" t="s">
        <v>134069</v>
      </c>
      <c r="Z1282">
        <v>1</v>
      </c>
      <c r="AA1282" t="s">
        <v>134070</v>
      </c>
      <c r="AB1282" t="s">
        <v>134071</v>
      </c>
      <c r="AC1282" t="s">
        <v>16955</v>
      </c>
      <c r="AD1282" t="s">
        <v>46162</v>
      </c>
      <c r="AE1282">
        <v>2340</v>
      </c>
      <c r="AF1282" t="s">
        <v>16957</v>
      </c>
      <c r="AG1282" t="s">
        <v>16958</v>
      </c>
      <c r="AH1282" t="s">
        <v>16959</v>
      </c>
      <c r="AJ1282" s="4" t="s">
        <v>16960</v>
      </c>
    </row>
    <row r="1283" spans="1:36" x14ac:dyDescent="0.3">
      <c r="A1283" t="s">
        <v>99293</v>
      </c>
      <c r="B1283" t="s">
        <v>51308</v>
      </c>
      <c r="C1283" t="s">
        <v>64775</v>
      </c>
      <c r="D1283" t="s">
        <v>121135</v>
      </c>
      <c r="H1283" t="s">
        <v>21384</v>
      </c>
      <c r="I1283" t="s">
        <v>21385</v>
      </c>
      <c r="J1283" t="s">
        <v>21386</v>
      </c>
      <c r="K1283" t="s">
        <v>41</v>
      </c>
      <c r="N1283">
        <v>53</v>
      </c>
      <c r="O1283">
        <v>53</v>
      </c>
      <c r="P1283">
        <v>53</v>
      </c>
      <c r="Q1283" t="s">
        <v>75930</v>
      </c>
      <c r="R1283" t="s">
        <v>75930</v>
      </c>
      <c r="S1283" t="s">
        <v>75930</v>
      </c>
      <c r="T1283" t="s">
        <v>90058</v>
      </c>
      <c r="U1283">
        <v>0</v>
      </c>
      <c r="V1283" t="s">
        <v>48516</v>
      </c>
      <c r="W1283">
        <v>1727600000</v>
      </c>
      <c r="X1283">
        <v>168</v>
      </c>
      <c r="Y1283" t="s">
        <v>134072</v>
      </c>
      <c r="Z1283">
        <v>1</v>
      </c>
      <c r="AA1283" t="s">
        <v>134073</v>
      </c>
      <c r="AB1283" t="s">
        <v>134074</v>
      </c>
      <c r="AC1283" t="s">
        <v>21387</v>
      </c>
      <c r="AD1283" t="s">
        <v>21388</v>
      </c>
      <c r="AE1283">
        <v>3016</v>
      </c>
      <c r="AF1283" t="s">
        <v>21389</v>
      </c>
      <c r="AG1283" t="s">
        <v>21390</v>
      </c>
      <c r="AH1283" t="s">
        <v>21391</v>
      </c>
      <c r="AJ1283" s="4" t="s">
        <v>21392</v>
      </c>
    </row>
    <row r="1284" spans="1:36" x14ac:dyDescent="0.3">
      <c r="A1284" t="s">
        <v>99581</v>
      </c>
      <c r="B1284" t="s">
        <v>63968</v>
      </c>
      <c r="C1284" t="s">
        <v>120751</v>
      </c>
      <c r="D1284" t="s">
        <v>121136</v>
      </c>
      <c r="H1284" t="s">
        <v>35399</v>
      </c>
      <c r="J1284" t="s">
        <v>3301</v>
      </c>
      <c r="N1284">
        <v>9</v>
      </c>
      <c r="O1284">
        <v>8</v>
      </c>
      <c r="P1284">
        <v>8</v>
      </c>
      <c r="Q1284" t="s">
        <v>76317</v>
      </c>
      <c r="R1284" t="s">
        <v>78526</v>
      </c>
      <c r="S1284" t="s">
        <v>78526</v>
      </c>
      <c r="T1284" t="s">
        <v>92533</v>
      </c>
      <c r="U1284">
        <v>0</v>
      </c>
      <c r="V1284" t="s">
        <v>84280</v>
      </c>
      <c r="W1284">
        <v>1056800000</v>
      </c>
      <c r="X1284">
        <v>50</v>
      </c>
      <c r="Y1284" t="s">
        <v>134075</v>
      </c>
      <c r="Z1284">
        <v>1</v>
      </c>
      <c r="AA1284" t="s">
        <v>134076</v>
      </c>
      <c r="AB1284" t="s">
        <v>134077</v>
      </c>
      <c r="AC1284" t="s">
        <v>46161</v>
      </c>
      <c r="AD1284" t="s">
        <v>40299</v>
      </c>
      <c r="AE1284">
        <v>5230</v>
      </c>
      <c r="AF1284" t="s">
        <v>35402</v>
      </c>
      <c r="AG1284" t="s">
        <v>35403</v>
      </c>
    </row>
    <row r="1285" spans="1:36" x14ac:dyDescent="0.3">
      <c r="A1285" t="s">
        <v>66652</v>
      </c>
      <c r="B1285" t="s">
        <v>53448</v>
      </c>
      <c r="C1285" t="s">
        <v>121137</v>
      </c>
      <c r="D1285" t="s">
        <v>121138</v>
      </c>
      <c r="H1285" t="s">
        <v>4250</v>
      </c>
      <c r="I1285" t="s">
        <v>2847</v>
      </c>
      <c r="J1285" t="s">
        <v>3693</v>
      </c>
      <c r="K1285" t="s">
        <v>2660</v>
      </c>
      <c r="N1285">
        <v>10</v>
      </c>
      <c r="O1285">
        <v>10</v>
      </c>
      <c r="P1285">
        <v>9</v>
      </c>
      <c r="Q1285" t="s">
        <v>86070</v>
      </c>
      <c r="R1285" t="s">
        <v>86070</v>
      </c>
      <c r="S1285">
        <v>11</v>
      </c>
      <c r="T1285" t="s">
        <v>85682</v>
      </c>
      <c r="U1285">
        <v>0</v>
      </c>
      <c r="V1285" t="s">
        <v>134078</v>
      </c>
      <c r="W1285">
        <v>247830000</v>
      </c>
      <c r="X1285">
        <v>27</v>
      </c>
      <c r="Y1285" t="s">
        <v>134079</v>
      </c>
      <c r="Z1285">
        <v>1</v>
      </c>
      <c r="AA1285" t="s">
        <v>134080</v>
      </c>
      <c r="AB1285" t="s">
        <v>134081</v>
      </c>
      <c r="AC1285" t="s">
        <v>4251</v>
      </c>
      <c r="AD1285" t="s">
        <v>4251</v>
      </c>
      <c r="AE1285">
        <v>739</v>
      </c>
      <c r="AF1285" t="s">
        <v>4252</v>
      </c>
      <c r="AG1285" t="s">
        <v>4253</v>
      </c>
      <c r="AH1285" t="s">
        <v>4254</v>
      </c>
      <c r="AJ1285" s="4" t="s">
        <v>4255</v>
      </c>
    </row>
    <row r="1286" spans="1:36" x14ac:dyDescent="0.3">
      <c r="A1286" t="s">
        <v>121139</v>
      </c>
      <c r="B1286" t="s">
        <v>121140</v>
      </c>
      <c r="C1286" t="s">
        <v>121141</v>
      </c>
      <c r="D1286" t="s">
        <v>121142</v>
      </c>
      <c r="H1286" t="s">
        <v>5375</v>
      </c>
      <c r="I1286" t="s">
        <v>5376</v>
      </c>
      <c r="J1286" t="s">
        <v>5377</v>
      </c>
      <c r="K1286" t="s">
        <v>5378</v>
      </c>
      <c r="N1286">
        <v>17</v>
      </c>
      <c r="O1286">
        <v>17</v>
      </c>
      <c r="P1286">
        <v>17</v>
      </c>
      <c r="Q1286" t="s">
        <v>75972</v>
      </c>
      <c r="R1286" t="s">
        <v>75972</v>
      </c>
      <c r="S1286" t="s">
        <v>75972</v>
      </c>
      <c r="T1286" t="s">
        <v>79699</v>
      </c>
      <c r="U1286">
        <v>0</v>
      </c>
      <c r="V1286" t="s">
        <v>134082</v>
      </c>
      <c r="W1286">
        <v>2130400000</v>
      </c>
      <c r="X1286">
        <v>85</v>
      </c>
      <c r="Y1286" t="s">
        <v>134083</v>
      </c>
      <c r="Z1286">
        <v>1</v>
      </c>
      <c r="AA1286" t="s">
        <v>134084</v>
      </c>
      <c r="AB1286" t="s">
        <v>134085</v>
      </c>
      <c r="AC1286" t="s">
        <v>46160</v>
      </c>
      <c r="AD1286" t="s">
        <v>5380</v>
      </c>
      <c r="AE1286">
        <v>888</v>
      </c>
      <c r="AF1286" t="s">
        <v>5381</v>
      </c>
      <c r="AG1286" t="s">
        <v>5382</v>
      </c>
      <c r="AH1286" t="s">
        <v>5383</v>
      </c>
      <c r="AJ1286" s="4" t="s">
        <v>5384</v>
      </c>
    </row>
    <row r="1287" spans="1:36" x14ac:dyDescent="0.3">
      <c r="A1287">
        <v>1</v>
      </c>
      <c r="B1287" t="s">
        <v>121143</v>
      </c>
      <c r="C1287">
        <v>1</v>
      </c>
      <c r="D1287" t="s">
        <v>121144</v>
      </c>
      <c r="H1287" t="s">
        <v>7101</v>
      </c>
      <c r="I1287" t="s">
        <v>7102</v>
      </c>
      <c r="J1287" t="s">
        <v>957</v>
      </c>
      <c r="N1287">
        <v>6</v>
      </c>
      <c r="O1287">
        <v>6</v>
      </c>
      <c r="P1287">
        <v>6</v>
      </c>
      <c r="Q1287" t="s">
        <v>76334</v>
      </c>
      <c r="R1287" t="s">
        <v>76334</v>
      </c>
      <c r="S1287" t="s">
        <v>76334</v>
      </c>
      <c r="T1287" t="s">
        <v>85186</v>
      </c>
      <c r="U1287">
        <v>0</v>
      </c>
      <c r="V1287" t="s">
        <v>134086</v>
      </c>
      <c r="W1287">
        <v>293400000</v>
      </c>
      <c r="X1287">
        <v>24</v>
      </c>
      <c r="Y1287" t="s">
        <v>134087</v>
      </c>
      <c r="Z1287">
        <v>1</v>
      </c>
      <c r="AA1287" t="s">
        <v>134088</v>
      </c>
      <c r="AB1287" t="s">
        <v>134089</v>
      </c>
      <c r="AC1287" t="s">
        <v>46159</v>
      </c>
      <c r="AD1287" t="s">
        <v>46158</v>
      </c>
      <c r="AE1287">
        <v>1091</v>
      </c>
      <c r="AF1287" t="s">
        <v>7105</v>
      </c>
      <c r="AG1287" t="s">
        <v>7106</v>
      </c>
      <c r="AH1287" t="s">
        <v>7107</v>
      </c>
      <c r="AJ1287" s="4" t="s">
        <v>7108</v>
      </c>
    </row>
    <row r="1288" spans="1:36" x14ac:dyDescent="0.3">
      <c r="A1288" t="s">
        <v>121145</v>
      </c>
      <c r="B1288" t="s">
        <v>70223</v>
      </c>
      <c r="C1288" t="s">
        <v>51494</v>
      </c>
      <c r="D1288" t="s">
        <v>121146</v>
      </c>
      <c r="H1288" t="s">
        <v>8692</v>
      </c>
      <c r="I1288" t="s">
        <v>31262</v>
      </c>
      <c r="J1288" t="s">
        <v>150</v>
      </c>
      <c r="N1288">
        <v>4</v>
      </c>
      <c r="O1288">
        <v>4</v>
      </c>
      <c r="P1288">
        <v>4</v>
      </c>
      <c r="Q1288" t="s">
        <v>48683</v>
      </c>
      <c r="R1288" t="s">
        <v>48683</v>
      </c>
      <c r="S1288" t="s">
        <v>48683</v>
      </c>
      <c r="T1288" t="s">
        <v>98286</v>
      </c>
      <c r="U1288">
        <v>0</v>
      </c>
      <c r="V1288" t="s">
        <v>134090</v>
      </c>
      <c r="W1288">
        <v>185210000</v>
      </c>
      <c r="X1288">
        <v>15</v>
      </c>
      <c r="Y1288" t="s">
        <v>134091</v>
      </c>
      <c r="Z1288">
        <v>1</v>
      </c>
      <c r="AA1288" t="s">
        <v>134092</v>
      </c>
      <c r="AB1288" t="s">
        <v>134093</v>
      </c>
      <c r="AC1288" t="s">
        <v>46157</v>
      </c>
      <c r="AD1288" t="s">
        <v>31263</v>
      </c>
      <c r="AE1288">
        <v>4549</v>
      </c>
      <c r="AF1288" t="s">
        <v>31264</v>
      </c>
      <c r="AG1288" t="s">
        <v>31265</v>
      </c>
      <c r="AH1288" t="s">
        <v>31266</v>
      </c>
      <c r="AJ1288" s="4" t="s">
        <v>31267</v>
      </c>
    </row>
    <row r="1289" spans="1:36" x14ac:dyDescent="0.3">
      <c r="A1289" t="s">
        <v>121147</v>
      </c>
      <c r="B1289" t="s">
        <v>121148</v>
      </c>
      <c r="C1289" t="s">
        <v>121149</v>
      </c>
      <c r="D1289" t="s">
        <v>58592</v>
      </c>
      <c r="H1289" t="s">
        <v>3126</v>
      </c>
      <c r="I1289" t="s">
        <v>3127</v>
      </c>
      <c r="J1289" t="s">
        <v>3128</v>
      </c>
      <c r="N1289">
        <v>2</v>
      </c>
      <c r="O1289">
        <v>2</v>
      </c>
      <c r="P1289">
        <v>2</v>
      </c>
      <c r="Q1289" t="s">
        <v>77087</v>
      </c>
      <c r="R1289" t="s">
        <v>77087</v>
      </c>
      <c r="S1289" t="s">
        <v>77087</v>
      </c>
      <c r="T1289" t="s">
        <v>77418</v>
      </c>
      <c r="U1289">
        <v>0</v>
      </c>
      <c r="V1289" t="s">
        <v>125713</v>
      </c>
      <c r="W1289">
        <v>230680000</v>
      </c>
      <c r="X1289">
        <v>20</v>
      </c>
      <c r="Y1289" t="s">
        <v>134094</v>
      </c>
      <c r="Z1289">
        <v>1</v>
      </c>
      <c r="AA1289" t="s">
        <v>134095</v>
      </c>
      <c r="AB1289" t="s">
        <v>134096</v>
      </c>
      <c r="AC1289" t="s">
        <v>3129</v>
      </c>
      <c r="AD1289" t="s">
        <v>3129</v>
      </c>
      <c r="AE1289">
        <v>583</v>
      </c>
      <c r="AF1289" t="s">
        <v>3130</v>
      </c>
      <c r="AG1289" t="s">
        <v>3131</v>
      </c>
      <c r="AH1289" t="s">
        <v>3132</v>
      </c>
      <c r="AJ1289" s="4" t="s">
        <v>3133</v>
      </c>
    </row>
    <row r="1290" spans="1:36" x14ac:dyDescent="0.3">
      <c r="A1290">
        <v>1</v>
      </c>
      <c r="B1290" t="s">
        <v>121150</v>
      </c>
      <c r="C1290">
        <v>1</v>
      </c>
      <c r="D1290" t="s">
        <v>121151</v>
      </c>
      <c r="N1290">
        <v>2</v>
      </c>
      <c r="O1290">
        <v>2</v>
      </c>
      <c r="P1290">
        <v>2</v>
      </c>
      <c r="Q1290" t="s">
        <v>76014</v>
      </c>
      <c r="R1290" t="s">
        <v>76014</v>
      </c>
      <c r="S1290" t="s">
        <v>76014</v>
      </c>
      <c r="T1290" t="s">
        <v>96530</v>
      </c>
      <c r="U1290" t="s">
        <v>134097</v>
      </c>
      <c r="V1290" t="s">
        <v>134098</v>
      </c>
      <c r="W1290">
        <v>7832200</v>
      </c>
      <c r="X1290">
        <v>2</v>
      </c>
      <c r="Y1290" t="s">
        <v>134099</v>
      </c>
      <c r="Z1290">
        <v>1</v>
      </c>
      <c r="AA1290" t="s">
        <v>134100</v>
      </c>
      <c r="AB1290" t="s">
        <v>134101</v>
      </c>
      <c r="AC1290" t="s">
        <v>46156</v>
      </c>
      <c r="AD1290" t="s">
        <v>46156</v>
      </c>
      <c r="AE1290">
        <v>4420</v>
      </c>
      <c r="AF1290" t="s">
        <v>46155</v>
      </c>
      <c r="AG1290" t="s">
        <v>46154</v>
      </c>
      <c r="AJ1290" s="4" t="s">
        <v>30445</v>
      </c>
    </row>
    <row r="1291" spans="1:36" x14ac:dyDescent="0.3">
      <c r="A1291" t="s">
        <v>73334</v>
      </c>
      <c r="B1291" t="s">
        <v>71572</v>
      </c>
      <c r="C1291" t="s">
        <v>49991</v>
      </c>
      <c r="D1291" t="s">
        <v>121152</v>
      </c>
      <c r="H1291" t="s">
        <v>4161</v>
      </c>
      <c r="I1291" t="s">
        <v>4162</v>
      </c>
      <c r="J1291" t="s">
        <v>150</v>
      </c>
      <c r="K1291" t="s">
        <v>4163</v>
      </c>
      <c r="N1291">
        <v>8</v>
      </c>
      <c r="O1291">
        <v>8</v>
      </c>
      <c r="P1291">
        <v>8</v>
      </c>
      <c r="Q1291" t="s">
        <v>87584</v>
      </c>
      <c r="R1291" t="s">
        <v>87584</v>
      </c>
      <c r="S1291" t="s">
        <v>87584</v>
      </c>
      <c r="T1291" t="s">
        <v>83149</v>
      </c>
      <c r="U1291">
        <v>0</v>
      </c>
      <c r="V1291" t="s">
        <v>134102</v>
      </c>
      <c r="W1291">
        <v>393840000</v>
      </c>
      <c r="X1291">
        <v>26</v>
      </c>
      <c r="Y1291" t="s">
        <v>134103</v>
      </c>
      <c r="Z1291">
        <v>1</v>
      </c>
      <c r="AA1291" t="s">
        <v>134104</v>
      </c>
      <c r="AB1291" t="s">
        <v>134105</v>
      </c>
      <c r="AC1291" t="s">
        <v>46153</v>
      </c>
      <c r="AD1291" t="s">
        <v>46152</v>
      </c>
      <c r="AE1291">
        <v>727</v>
      </c>
      <c r="AF1291" t="s">
        <v>4166</v>
      </c>
      <c r="AG1291" t="s">
        <v>4167</v>
      </c>
      <c r="AH1291" t="s">
        <v>4168</v>
      </c>
      <c r="AI1291" t="s">
        <v>4169</v>
      </c>
      <c r="AJ1291" s="4" t="s">
        <v>4170</v>
      </c>
    </row>
    <row r="1292" spans="1:36" x14ac:dyDescent="0.3">
      <c r="A1292" t="s">
        <v>121153</v>
      </c>
      <c r="B1292" t="s">
        <v>121154</v>
      </c>
      <c r="C1292" t="s">
        <v>121155</v>
      </c>
      <c r="D1292" t="s">
        <v>121156</v>
      </c>
      <c r="H1292" t="s">
        <v>29006</v>
      </c>
      <c r="I1292" t="s">
        <v>29007</v>
      </c>
      <c r="J1292" t="s">
        <v>29008</v>
      </c>
      <c r="N1292">
        <v>10</v>
      </c>
      <c r="O1292">
        <v>10</v>
      </c>
      <c r="P1292">
        <v>10</v>
      </c>
      <c r="Q1292" t="s">
        <v>77087</v>
      </c>
      <c r="R1292" t="s">
        <v>77087</v>
      </c>
      <c r="S1292" t="s">
        <v>77087</v>
      </c>
      <c r="T1292" t="s">
        <v>90757</v>
      </c>
      <c r="U1292">
        <v>0</v>
      </c>
      <c r="V1292" t="s">
        <v>134106</v>
      </c>
      <c r="W1292">
        <v>377660000</v>
      </c>
      <c r="X1292">
        <v>54</v>
      </c>
      <c r="Y1292" t="s">
        <v>134107</v>
      </c>
      <c r="Z1292">
        <v>1</v>
      </c>
      <c r="AA1292" t="s">
        <v>134108</v>
      </c>
      <c r="AB1292" t="s">
        <v>134109</v>
      </c>
      <c r="AC1292" t="s">
        <v>29009</v>
      </c>
      <c r="AD1292" t="s">
        <v>29009</v>
      </c>
      <c r="AE1292">
        <v>4192</v>
      </c>
      <c r="AF1292" t="s">
        <v>29010</v>
      </c>
      <c r="AG1292" t="s">
        <v>29011</v>
      </c>
      <c r="AH1292" t="s">
        <v>29012</v>
      </c>
      <c r="AJ1292" s="4" t="s">
        <v>29013</v>
      </c>
    </row>
    <row r="1293" spans="1:36" x14ac:dyDescent="0.3">
      <c r="A1293" t="s">
        <v>121157</v>
      </c>
      <c r="B1293" t="s">
        <v>121158</v>
      </c>
      <c r="C1293" t="s">
        <v>121159</v>
      </c>
      <c r="D1293" t="s">
        <v>121160</v>
      </c>
      <c r="H1293" t="s">
        <v>9200</v>
      </c>
      <c r="I1293" t="s">
        <v>9201</v>
      </c>
      <c r="J1293" t="s">
        <v>9202</v>
      </c>
      <c r="N1293">
        <v>13</v>
      </c>
      <c r="O1293">
        <v>11</v>
      </c>
      <c r="P1293">
        <v>8</v>
      </c>
      <c r="Q1293" t="s">
        <v>80884</v>
      </c>
      <c r="R1293" t="s">
        <v>79124</v>
      </c>
      <c r="S1293" t="s">
        <v>80102</v>
      </c>
      <c r="T1293" t="s">
        <v>84159</v>
      </c>
      <c r="U1293">
        <v>0</v>
      </c>
      <c r="V1293" t="s">
        <v>134110</v>
      </c>
      <c r="W1293">
        <v>2142100000</v>
      </c>
      <c r="X1293">
        <v>119</v>
      </c>
      <c r="Y1293" t="s">
        <v>134111</v>
      </c>
      <c r="Z1293">
        <v>1</v>
      </c>
      <c r="AA1293" t="s">
        <v>134112</v>
      </c>
      <c r="AB1293" t="s">
        <v>134113</v>
      </c>
      <c r="AC1293" t="s">
        <v>46151</v>
      </c>
      <c r="AD1293" t="s">
        <v>46150</v>
      </c>
      <c r="AE1293">
        <v>1339</v>
      </c>
      <c r="AF1293" t="s">
        <v>9205</v>
      </c>
      <c r="AG1293" t="s">
        <v>9206</v>
      </c>
      <c r="AH1293" t="s">
        <v>9207</v>
      </c>
      <c r="AI1293" t="s">
        <v>9208</v>
      </c>
      <c r="AJ1293" s="4" t="s">
        <v>9209</v>
      </c>
    </row>
    <row r="1294" spans="1:36" x14ac:dyDescent="0.3">
      <c r="A1294" t="s">
        <v>121161</v>
      </c>
      <c r="B1294" t="s">
        <v>121162</v>
      </c>
      <c r="C1294" t="s">
        <v>64971</v>
      </c>
      <c r="D1294" t="s">
        <v>72754</v>
      </c>
      <c r="H1294" t="s">
        <v>46149</v>
      </c>
      <c r="I1294" t="s">
        <v>46148</v>
      </c>
      <c r="J1294" t="s">
        <v>46147</v>
      </c>
      <c r="K1294" t="s">
        <v>756</v>
      </c>
      <c r="N1294">
        <v>21</v>
      </c>
      <c r="O1294">
        <v>20</v>
      </c>
      <c r="P1294">
        <v>20</v>
      </c>
      <c r="Q1294" t="s">
        <v>92292</v>
      </c>
      <c r="R1294" t="s">
        <v>134114</v>
      </c>
      <c r="S1294" t="s">
        <v>134114</v>
      </c>
      <c r="T1294" t="s">
        <v>134115</v>
      </c>
      <c r="U1294">
        <v>0</v>
      </c>
      <c r="V1294" t="s">
        <v>134116</v>
      </c>
      <c r="W1294">
        <v>2612300000</v>
      </c>
      <c r="X1294">
        <v>235</v>
      </c>
      <c r="Y1294" t="s">
        <v>134117</v>
      </c>
      <c r="Z1294">
        <v>1</v>
      </c>
      <c r="AA1294" t="s">
        <v>134118</v>
      </c>
      <c r="AB1294" t="s">
        <v>134119</v>
      </c>
      <c r="AC1294" t="s">
        <v>46146</v>
      </c>
      <c r="AD1294" t="s">
        <v>46145</v>
      </c>
      <c r="AE1294">
        <v>3575</v>
      </c>
      <c r="AF1294" t="s">
        <v>46144</v>
      </c>
      <c r="AG1294" t="s">
        <v>46143</v>
      </c>
      <c r="AH1294" t="s">
        <v>46142</v>
      </c>
      <c r="AJ1294" s="4" t="s">
        <v>24810</v>
      </c>
    </row>
    <row r="1295" spans="1:36" x14ac:dyDescent="0.3">
      <c r="A1295" t="s">
        <v>121163</v>
      </c>
      <c r="B1295" t="s">
        <v>121164</v>
      </c>
      <c r="C1295" t="s">
        <v>121165</v>
      </c>
      <c r="D1295" t="s">
        <v>53814</v>
      </c>
      <c r="H1295" t="s">
        <v>15288</v>
      </c>
      <c r="I1295" t="s">
        <v>15289</v>
      </c>
      <c r="J1295" t="s">
        <v>15290</v>
      </c>
      <c r="N1295">
        <v>4</v>
      </c>
      <c r="O1295">
        <v>4</v>
      </c>
      <c r="P1295">
        <v>4</v>
      </c>
      <c r="Q1295" t="s">
        <v>77583</v>
      </c>
      <c r="R1295" t="s">
        <v>77583</v>
      </c>
      <c r="S1295" t="s">
        <v>77583</v>
      </c>
      <c r="T1295" t="s">
        <v>81225</v>
      </c>
      <c r="U1295">
        <v>0</v>
      </c>
      <c r="V1295" t="s">
        <v>134120</v>
      </c>
      <c r="W1295">
        <v>70723000</v>
      </c>
      <c r="X1295">
        <v>10</v>
      </c>
      <c r="Y1295" t="s">
        <v>134121</v>
      </c>
      <c r="Z1295">
        <v>1</v>
      </c>
      <c r="AA1295" t="s">
        <v>134122</v>
      </c>
      <c r="AB1295" t="s">
        <v>134123</v>
      </c>
      <c r="AC1295" t="s">
        <v>15291</v>
      </c>
      <c r="AD1295" t="s">
        <v>15292</v>
      </c>
      <c r="AE1295">
        <v>2121</v>
      </c>
      <c r="AF1295" t="s">
        <v>15293</v>
      </c>
      <c r="AG1295" t="s">
        <v>15294</v>
      </c>
      <c r="AJ1295" s="4" t="s">
        <v>15295</v>
      </c>
    </row>
    <row r="1296" spans="1:36" x14ac:dyDescent="0.3">
      <c r="A1296" t="s">
        <v>121166</v>
      </c>
      <c r="B1296" t="s">
        <v>121167</v>
      </c>
      <c r="C1296" t="s">
        <v>98916</v>
      </c>
      <c r="D1296" t="s">
        <v>121168</v>
      </c>
      <c r="H1296" t="s">
        <v>32055</v>
      </c>
      <c r="I1296" t="s">
        <v>32056</v>
      </c>
      <c r="J1296" t="s">
        <v>32057</v>
      </c>
      <c r="N1296">
        <v>1</v>
      </c>
      <c r="O1296">
        <v>1</v>
      </c>
      <c r="P1296">
        <v>1</v>
      </c>
      <c r="Q1296" t="s">
        <v>78020</v>
      </c>
      <c r="R1296" t="s">
        <v>78020</v>
      </c>
      <c r="S1296" t="s">
        <v>78020</v>
      </c>
      <c r="T1296" t="s">
        <v>86632</v>
      </c>
      <c r="U1296" t="s">
        <v>134124</v>
      </c>
      <c r="V1296" t="s">
        <v>134125</v>
      </c>
      <c r="W1296">
        <v>13873000</v>
      </c>
      <c r="X1296">
        <v>6</v>
      </c>
      <c r="Y1296" t="s">
        <v>134126</v>
      </c>
      <c r="Z1296">
        <v>1</v>
      </c>
      <c r="AA1296" t="s">
        <v>134127</v>
      </c>
      <c r="AB1296" t="s">
        <v>134128</v>
      </c>
      <c r="AC1296" t="s">
        <v>32058</v>
      </c>
      <c r="AD1296" t="s">
        <v>32058</v>
      </c>
      <c r="AE1296">
        <v>4667</v>
      </c>
      <c r="AF1296" t="s">
        <v>32059</v>
      </c>
      <c r="AG1296" t="s">
        <v>32060</v>
      </c>
      <c r="AH1296" t="s">
        <v>32061</v>
      </c>
    </row>
    <row r="1297" spans="1:36" x14ac:dyDescent="0.3">
      <c r="A1297" t="s">
        <v>59636</v>
      </c>
      <c r="B1297" t="s">
        <v>69286</v>
      </c>
      <c r="C1297" t="s">
        <v>121169</v>
      </c>
      <c r="D1297" t="s">
        <v>121170</v>
      </c>
      <c r="H1297" t="s">
        <v>7187</v>
      </c>
      <c r="I1297" t="s">
        <v>7188</v>
      </c>
      <c r="J1297" t="s">
        <v>7189</v>
      </c>
      <c r="K1297" t="s">
        <v>7190</v>
      </c>
      <c r="N1297">
        <v>6</v>
      </c>
      <c r="O1297">
        <v>6</v>
      </c>
      <c r="P1297">
        <v>6</v>
      </c>
      <c r="Q1297" t="s">
        <v>77325</v>
      </c>
      <c r="R1297" t="s">
        <v>77325</v>
      </c>
      <c r="S1297" t="s">
        <v>77325</v>
      </c>
      <c r="T1297" t="s">
        <v>97057</v>
      </c>
      <c r="U1297" t="s">
        <v>134129</v>
      </c>
      <c r="V1297" t="s">
        <v>134130</v>
      </c>
      <c r="W1297">
        <v>374330000</v>
      </c>
      <c r="X1297">
        <v>5</v>
      </c>
      <c r="Y1297" t="s">
        <v>134131</v>
      </c>
      <c r="Z1297">
        <v>1</v>
      </c>
      <c r="AA1297" t="s">
        <v>134132</v>
      </c>
      <c r="AB1297" t="s">
        <v>134133</v>
      </c>
      <c r="AC1297" t="s">
        <v>46141</v>
      </c>
      <c r="AD1297" t="s">
        <v>46140</v>
      </c>
      <c r="AE1297">
        <v>1102</v>
      </c>
      <c r="AF1297" t="s">
        <v>7193</v>
      </c>
      <c r="AG1297" t="s">
        <v>7194</v>
      </c>
      <c r="AH1297" t="s">
        <v>7195</v>
      </c>
      <c r="AI1297" t="s">
        <v>7196</v>
      </c>
      <c r="AJ1297" s="4" t="s">
        <v>7197</v>
      </c>
    </row>
    <row r="1298" spans="1:36" x14ac:dyDescent="0.3">
      <c r="A1298">
        <v>1</v>
      </c>
      <c r="B1298" t="s">
        <v>54994</v>
      </c>
      <c r="C1298">
        <v>1</v>
      </c>
      <c r="D1298" t="s">
        <v>121171</v>
      </c>
      <c r="H1298" t="s">
        <v>36447</v>
      </c>
      <c r="J1298" t="s">
        <v>17830</v>
      </c>
      <c r="N1298">
        <v>2</v>
      </c>
      <c r="O1298">
        <v>2</v>
      </c>
      <c r="P1298">
        <v>2</v>
      </c>
      <c r="Q1298">
        <v>14</v>
      </c>
      <c r="R1298">
        <v>14</v>
      </c>
      <c r="S1298">
        <v>14</v>
      </c>
      <c r="T1298" t="s">
        <v>134134</v>
      </c>
      <c r="U1298" t="s">
        <v>134135</v>
      </c>
      <c r="V1298" t="s">
        <v>134136</v>
      </c>
      <c r="W1298">
        <v>14120000</v>
      </c>
      <c r="X1298">
        <v>1</v>
      </c>
      <c r="Y1298" t="s">
        <v>134137</v>
      </c>
      <c r="Z1298">
        <v>1</v>
      </c>
      <c r="AA1298" t="s">
        <v>134138</v>
      </c>
      <c r="AB1298" t="s">
        <v>134139</v>
      </c>
      <c r="AC1298" t="s">
        <v>46139</v>
      </c>
      <c r="AD1298" t="s">
        <v>46139</v>
      </c>
      <c r="AE1298">
        <v>2674</v>
      </c>
      <c r="AF1298" t="s">
        <v>46138</v>
      </c>
      <c r="AG1298" t="s">
        <v>46137</v>
      </c>
      <c r="AH1298" t="s">
        <v>46136</v>
      </c>
      <c r="AJ1298" s="4" t="s">
        <v>46135</v>
      </c>
    </row>
    <row r="1299" spans="1:36" x14ac:dyDescent="0.3">
      <c r="A1299" t="s">
        <v>121172</v>
      </c>
      <c r="B1299" t="s">
        <v>121173</v>
      </c>
      <c r="C1299" t="s">
        <v>121174</v>
      </c>
      <c r="D1299" t="s">
        <v>121175</v>
      </c>
      <c r="H1299" t="s">
        <v>13454</v>
      </c>
      <c r="I1299" t="s">
        <v>1378</v>
      </c>
      <c r="J1299" t="s">
        <v>13455</v>
      </c>
      <c r="K1299" t="s">
        <v>1380</v>
      </c>
      <c r="N1299">
        <v>9</v>
      </c>
      <c r="O1299">
        <v>9</v>
      </c>
      <c r="P1299">
        <v>9</v>
      </c>
      <c r="Q1299" t="s">
        <v>89047</v>
      </c>
      <c r="R1299" t="s">
        <v>89047</v>
      </c>
      <c r="S1299" t="s">
        <v>89047</v>
      </c>
      <c r="T1299" t="s">
        <v>72016</v>
      </c>
      <c r="U1299">
        <v>0</v>
      </c>
      <c r="V1299" t="s">
        <v>134140</v>
      </c>
      <c r="W1299">
        <v>14881000000</v>
      </c>
      <c r="X1299">
        <v>339</v>
      </c>
      <c r="Y1299" t="s">
        <v>134141</v>
      </c>
      <c r="Z1299">
        <v>1</v>
      </c>
      <c r="AA1299" t="s">
        <v>134142</v>
      </c>
      <c r="AB1299" t="s">
        <v>134143</v>
      </c>
      <c r="AC1299" t="s">
        <v>13456</v>
      </c>
      <c r="AD1299" t="s">
        <v>13457</v>
      </c>
      <c r="AE1299">
        <v>1882</v>
      </c>
      <c r="AF1299" t="s">
        <v>13458</v>
      </c>
      <c r="AG1299" t="s">
        <v>13459</v>
      </c>
      <c r="AH1299" t="s">
        <v>13460</v>
      </c>
      <c r="AJ1299" s="4" t="s">
        <v>13461</v>
      </c>
    </row>
    <row r="1300" spans="1:36" x14ac:dyDescent="0.3">
      <c r="A1300" t="s">
        <v>121176</v>
      </c>
      <c r="B1300" t="s">
        <v>53255</v>
      </c>
      <c r="C1300" t="s">
        <v>121177</v>
      </c>
      <c r="D1300" t="s">
        <v>121178</v>
      </c>
      <c r="N1300">
        <v>3</v>
      </c>
      <c r="O1300">
        <v>3</v>
      </c>
      <c r="P1300">
        <v>3</v>
      </c>
      <c r="Q1300" t="s">
        <v>84250</v>
      </c>
      <c r="R1300" t="s">
        <v>84250</v>
      </c>
      <c r="S1300" t="s">
        <v>84250</v>
      </c>
      <c r="T1300" t="s">
        <v>134144</v>
      </c>
      <c r="U1300" t="s">
        <v>134145</v>
      </c>
      <c r="V1300" t="s">
        <v>134146</v>
      </c>
      <c r="W1300">
        <v>48885000</v>
      </c>
      <c r="X1300">
        <v>4</v>
      </c>
      <c r="Y1300" t="s">
        <v>134147</v>
      </c>
      <c r="Z1300">
        <v>1</v>
      </c>
      <c r="AA1300" t="s">
        <v>134148</v>
      </c>
      <c r="AB1300" t="s">
        <v>134149</v>
      </c>
      <c r="AC1300" t="s">
        <v>46134</v>
      </c>
      <c r="AD1300" t="s">
        <v>46133</v>
      </c>
      <c r="AE1300">
        <v>1587</v>
      </c>
      <c r="AF1300" t="s">
        <v>46132</v>
      </c>
    </row>
    <row r="1301" spans="1:36" x14ac:dyDescent="0.3">
      <c r="A1301" t="s">
        <v>68654</v>
      </c>
      <c r="B1301" t="s">
        <v>121179</v>
      </c>
      <c r="C1301" t="s">
        <v>119154</v>
      </c>
      <c r="D1301" t="s">
        <v>65084</v>
      </c>
      <c r="H1301" t="s">
        <v>10036</v>
      </c>
      <c r="I1301" t="s">
        <v>10037</v>
      </c>
      <c r="J1301" t="s">
        <v>10038</v>
      </c>
      <c r="K1301" t="s">
        <v>10039</v>
      </c>
      <c r="N1301">
        <v>13</v>
      </c>
      <c r="O1301">
        <v>13</v>
      </c>
      <c r="P1301">
        <v>13</v>
      </c>
      <c r="Q1301">
        <v>24</v>
      </c>
      <c r="R1301">
        <v>24</v>
      </c>
      <c r="S1301">
        <v>24</v>
      </c>
      <c r="T1301" t="s">
        <v>88849</v>
      </c>
      <c r="U1301">
        <v>0</v>
      </c>
      <c r="V1301" t="s">
        <v>134150</v>
      </c>
      <c r="W1301">
        <v>475470000</v>
      </c>
      <c r="X1301">
        <v>47</v>
      </c>
      <c r="Y1301" t="s">
        <v>134151</v>
      </c>
      <c r="Z1301">
        <v>1</v>
      </c>
      <c r="AA1301" t="s">
        <v>134152</v>
      </c>
      <c r="AB1301" t="s">
        <v>134153</v>
      </c>
      <c r="AC1301" t="s">
        <v>10040</v>
      </c>
      <c r="AD1301" t="s">
        <v>10041</v>
      </c>
      <c r="AE1301">
        <v>1441</v>
      </c>
      <c r="AF1301" t="s">
        <v>10042</v>
      </c>
      <c r="AG1301" t="s">
        <v>10043</v>
      </c>
      <c r="AH1301" t="s">
        <v>10044</v>
      </c>
      <c r="AJ1301" s="4" t="s">
        <v>10045</v>
      </c>
    </row>
    <row r="1302" spans="1:36" x14ac:dyDescent="0.3">
      <c r="A1302" t="s">
        <v>121180</v>
      </c>
      <c r="B1302" t="s">
        <v>121181</v>
      </c>
      <c r="C1302" t="s">
        <v>121182</v>
      </c>
      <c r="D1302" t="s">
        <v>121183</v>
      </c>
      <c r="H1302" t="s">
        <v>10737</v>
      </c>
      <c r="I1302" t="s">
        <v>816</v>
      </c>
      <c r="J1302" t="s">
        <v>10738</v>
      </c>
      <c r="K1302" t="s">
        <v>2391</v>
      </c>
      <c r="N1302">
        <v>10</v>
      </c>
      <c r="O1302">
        <v>10</v>
      </c>
      <c r="P1302">
        <v>9</v>
      </c>
      <c r="Q1302" t="s">
        <v>81461</v>
      </c>
      <c r="R1302" t="s">
        <v>81461</v>
      </c>
      <c r="S1302" t="s">
        <v>81973</v>
      </c>
      <c r="T1302" t="s">
        <v>89048</v>
      </c>
      <c r="U1302">
        <v>0</v>
      </c>
      <c r="V1302" t="s">
        <v>134154</v>
      </c>
      <c r="W1302">
        <v>3170300000</v>
      </c>
      <c r="X1302">
        <v>107</v>
      </c>
      <c r="Y1302" t="s">
        <v>134155</v>
      </c>
      <c r="Z1302">
        <v>1</v>
      </c>
      <c r="AA1302" t="s">
        <v>134156</v>
      </c>
      <c r="AB1302" t="s">
        <v>134157</v>
      </c>
      <c r="AC1302" t="s">
        <v>10739</v>
      </c>
      <c r="AD1302" t="s">
        <v>10740</v>
      </c>
      <c r="AE1302">
        <v>1528</v>
      </c>
      <c r="AF1302" t="s">
        <v>10741</v>
      </c>
      <c r="AG1302" t="s">
        <v>10742</v>
      </c>
      <c r="AH1302" t="s">
        <v>10743</v>
      </c>
      <c r="AJ1302" s="4" t="s">
        <v>10744</v>
      </c>
    </row>
    <row r="1303" spans="1:36" x14ac:dyDescent="0.3">
      <c r="A1303" t="s">
        <v>60577</v>
      </c>
      <c r="B1303" t="s">
        <v>121184</v>
      </c>
      <c r="C1303" t="s">
        <v>60696</v>
      </c>
      <c r="D1303" t="s">
        <v>121185</v>
      </c>
      <c r="H1303" t="s">
        <v>4941</v>
      </c>
      <c r="I1303" t="s">
        <v>4942</v>
      </c>
      <c r="J1303" t="s">
        <v>4943</v>
      </c>
      <c r="K1303" t="s">
        <v>1560</v>
      </c>
      <c r="N1303">
        <v>12</v>
      </c>
      <c r="O1303">
        <v>12</v>
      </c>
      <c r="P1303">
        <v>12</v>
      </c>
      <c r="Q1303">
        <v>49</v>
      </c>
      <c r="R1303">
        <v>49</v>
      </c>
      <c r="S1303">
        <v>49</v>
      </c>
      <c r="T1303" t="s">
        <v>92384</v>
      </c>
      <c r="U1303">
        <v>0</v>
      </c>
      <c r="V1303" t="s">
        <v>134158</v>
      </c>
      <c r="W1303">
        <v>1821000000</v>
      </c>
      <c r="X1303">
        <v>78</v>
      </c>
      <c r="Y1303" t="s">
        <v>134159</v>
      </c>
      <c r="Z1303">
        <v>1</v>
      </c>
      <c r="AA1303" t="s">
        <v>134160</v>
      </c>
      <c r="AB1303" t="s">
        <v>134161</v>
      </c>
      <c r="AC1303" t="s">
        <v>4944</v>
      </c>
      <c r="AD1303" t="s">
        <v>4944</v>
      </c>
      <c r="AE1303">
        <v>837</v>
      </c>
      <c r="AF1303" t="s">
        <v>4945</v>
      </c>
      <c r="AG1303" t="s">
        <v>4946</v>
      </c>
      <c r="AH1303" t="s">
        <v>4947</v>
      </c>
      <c r="AJ1303" s="4" t="s">
        <v>4948</v>
      </c>
    </row>
    <row r="1304" spans="1:36" x14ac:dyDescent="0.3">
      <c r="A1304" t="s">
        <v>121186</v>
      </c>
      <c r="B1304" t="s">
        <v>60104</v>
      </c>
      <c r="C1304" t="s">
        <v>58348</v>
      </c>
      <c r="D1304" t="s">
        <v>48844</v>
      </c>
      <c r="N1304">
        <v>1</v>
      </c>
      <c r="O1304">
        <v>1</v>
      </c>
      <c r="P1304">
        <v>1</v>
      </c>
      <c r="Q1304" t="s">
        <v>79311</v>
      </c>
      <c r="R1304" t="s">
        <v>79311</v>
      </c>
      <c r="S1304" t="s">
        <v>79311</v>
      </c>
      <c r="T1304" t="s">
        <v>106930</v>
      </c>
      <c r="U1304" t="s">
        <v>134162</v>
      </c>
      <c r="V1304" t="s">
        <v>134163</v>
      </c>
      <c r="W1304">
        <v>12992000</v>
      </c>
      <c r="X1304">
        <v>5</v>
      </c>
      <c r="Y1304" t="s">
        <v>134164</v>
      </c>
      <c r="Z1304">
        <v>1</v>
      </c>
      <c r="AA1304" t="s">
        <v>134165</v>
      </c>
      <c r="AB1304" t="s">
        <v>134166</v>
      </c>
      <c r="AC1304" t="s">
        <v>40280</v>
      </c>
      <c r="AD1304" t="s">
        <v>40280</v>
      </c>
      <c r="AE1304">
        <v>4117</v>
      </c>
      <c r="AF1304" t="s">
        <v>40279</v>
      </c>
      <c r="AG1304" t="s">
        <v>40278</v>
      </c>
      <c r="AJ1304" s="4" t="s">
        <v>36856</v>
      </c>
    </row>
    <row r="1305" spans="1:36" x14ac:dyDescent="0.3">
      <c r="A1305" t="s">
        <v>121187</v>
      </c>
      <c r="B1305" t="s">
        <v>121188</v>
      </c>
      <c r="C1305" t="s">
        <v>121189</v>
      </c>
      <c r="D1305" t="s">
        <v>74579</v>
      </c>
      <c r="H1305" t="s">
        <v>46131</v>
      </c>
      <c r="I1305" t="s">
        <v>46130</v>
      </c>
      <c r="J1305" t="s">
        <v>3042</v>
      </c>
      <c r="N1305">
        <v>4</v>
      </c>
      <c r="O1305">
        <v>4</v>
      </c>
      <c r="P1305">
        <v>4</v>
      </c>
      <c r="Q1305" t="s">
        <v>77564</v>
      </c>
      <c r="R1305" t="s">
        <v>77564</v>
      </c>
      <c r="S1305" t="s">
        <v>77564</v>
      </c>
      <c r="T1305" t="s">
        <v>134167</v>
      </c>
      <c r="U1305">
        <v>0</v>
      </c>
      <c r="V1305" t="s">
        <v>63426</v>
      </c>
      <c r="W1305">
        <v>42634000</v>
      </c>
      <c r="X1305">
        <v>8</v>
      </c>
      <c r="Y1305" t="s">
        <v>134168</v>
      </c>
      <c r="Z1305">
        <v>1</v>
      </c>
      <c r="AA1305" t="s">
        <v>134169</v>
      </c>
      <c r="AB1305" t="s">
        <v>134170</v>
      </c>
      <c r="AC1305" t="s">
        <v>46129</v>
      </c>
      <c r="AD1305" t="s">
        <v>46128</v>
      </c>
      <c r="AE1305">
        <v>551</v>
      </c>
      <c r="AF1305" t="s">
        <v>46127</v>
      </c>
      <c r="AG1305" t="s">
        <v>46126</v>
      </c>
      <c r="AH1305" t="s">
        <v>46125</v>
      </c>
      <c r="AJ1305" s="4" t="s">
        <v>46124</v>
      </c>
    </row>
    <row r="1306" spans="1:36" x14ac:dyDescent="0.3">
      <c r="A1306" t="s">
        <v>69735</v>
      </c>
      <c r="B1306" t="s">
        <v>57088</v>
      </c>
      <c r="C1306" t="s">
        <v>121190</v>
      </c>
      <c r="D1306" t="s">
        <v>54579</v>
      </c>
      <c r="H1306" t="s">
        <v>3838</v>
      </c>
      <c r="I1306" t="s">
        <v>3839</v>
      </c>
      <c r="J1306" t="s">
        <v>3171</v>
      </c>
      <c r="N1306">
        <v>4</v>
      </c>
      <c r="O1306">
        <v>4</v>
      </c>
      <c r="P1306">
        <v>4</v>
      </c>
      <c r="Q1306" t="s">
        <v>51885</v>
      </c>
      <c r="R1306" t="s">
        <v>51885</v>
      </c>
      <c r="S1306" t="s">
        <v>51885</v>
      </c>
      <c r="T1306" t="s">
        <v>85783</v>
      </c>
      <c r="U1306">
        <v>0</v>
      </c>
      <c r="V1306" t="s">
        <v>134171</v>
      </c>
      <c r="W1306">
        <v>300740000</v>
      </c>
      <c r="X1306">
        <v>35</v>
      </c>
      <c r="Y1306" t="s">
        <v>134172</v>
      </c>
      <c r="Z1306">
        <v>1</v>
      </c>
      <c r="AA1306" t="s">
        <v>134173</v>
      </c>
      <c r="AB1306" t="s">
        <v>134174</v>
      </c>
      <c r="AC1306" t="s">
        <v>3840</v>
      </c>
      <c r="AD1306" t="s">
        <v>3841</v>
      </c>
      <c r="AE1306">
        <v>683</v>
      </c>
      <c r="AF1306" t="s">
        <v>3842</v>
      </c>
      <c r="AG1306" t="s">
        <v>3843</v>
      </c>
      <c r="AH1306" t="s">
        <v>3844</v>
      </c>
      <c r="AJ1306" s="4" t="s">
        <v>3845</v>
      </c>
    </row>
    <row r="1307" spans="1:36" x14ac:dyDescent="0.3">
      <c r="A1307" t="s">
        <v>121191</v>
      </c>
      <c r="B1307" t="s">
        <v>121192</v>
      </c>
      <c r="C1307" t="s">
        <v>121193</v>
      </c>
      <c r="D1307" t="s">
        <v>121194</v>
      </c>
      <c r="I1307" t="s">
        <v>1149</v>
      </c>
      <c r="N1307">
        <v>1</v>
      </c>
      <c r="O1307">
        <v>1</v>
      </c>
      <c r="P1307">
        <v>1</v>
      </c>
      <c r="Q1307" t="s">
        <v>76273</v>
      </c>
      <c r="R1307" t="s">
        <v>76273</v>
      </c>
      <c r="S1307" t="s">
        <v>76273</v>
      </c>
      <c r="T1307" t="s">
        <v>89103</v>
      </c>
      <c r="U1307" t="s">
        <v>134175</v>
      </c>
      <c r="V1307" t="s">
        <v>134176</v>
      </c>
      <c r="W1307">
        <v>269870000</v>
      </c>
      <c r="X1307">
        <v>15</v>
      </c>
      <c r="Y1307" t="s">
        <v>134177</v>
      </c>
      <c r="Z1307">
        <v>1</v>
      </c>
      <c r="AA1307" t="s">
        <v>134178</v>
      </c>
      <c r="AB1307" t="s">
        <v>134179</v>
      </c>
      <c r="AC1307" t="s">
        <v>22356</v>
      </c>
      <c r="AD1307" t="s">
        <v>22356</v>
      </c>
      <c r="AE1307">
        <v>3171</v>
      </c>
      <c r="AF1307" t="s">
        <v>22357</v>
      </c>
      <c r="AG1307" t="s">
        <v>22358</v>
      </c>
      <c r="AJ1307" s="4" t="s">
        <v>22359</v>
      </c>
    </row>
    <row r="1308" spans="1:36" x14ac:dyDescent="0.3">
      <c r="A1308" t="s">
        <v>99232</v>
      </c>
      <c r="B1308" t="s">
        <v>121195</v>
      </c>
      <c r="C1308" t="s">
        <v>121196</v>
      </c>
      <c r="D1308" t="s">
        <v>121197</v>
      </c>
      <c r="H1308" t="s">
        <v>484</v>
      </c>
      <c r="I1308" t="s">
        <v>485</v>
      </c>
      <c r="J1308" t="s">
        <v>486</v>
      </c>
      <c r="K1308" t="s">
        <v>487</v>
      </c>
      <c r="N1308">
        <v>8</v>
      </c>
      <c r="O1308">
        <v>8</v>
      </c>
      <c r="P1308">
        <v>8</v>
      </c>
      <c r="Q1308">
        <v>22</v>
      </c>
      <c r="R1308">
        <v>22</v>
      </c>
      <c r="S1308">
        <v>22</v>
      </c>
      <c r="T1308" t="s">
        <v>84534</v>
      </c>
      <c r="U1308">
        <v>0</v>
      </c>
      <c r="V1308" t="s">
        <v>62907</v>
      </c>
      <c r="W1308">
        <v>124640000</v>
      </c>
      <c r="X1308">
        <v>19</v>
      </c>
      <c r="Y1308" t="s">
        <v>134180</v>
      </c>
      <c r="Z1308">
        <v>1</v>
      </c>
      <c r="AA1308" t="s">
        <v>134181</v>
      </c>
      <c r="AB1308" t="s">
        <v>134182</v>
      </c>
      <c r="AC1308" t="s">
        <v>488</v>
      </c>
      <c r="AD1308" t="s">
        <v>488</v>
      </c>
      <c r="AE1308">
        <v>219</v>
      </c>
      <c r="AF1308" t="s">
        <v>489</v>
      </c>
      <c r="AG1308" t="s">
        <v>490</v>
      </c>
      <c r="AH1308" t="s">
        <v>491</v>
      </c>
      <c r="AI1308" t="e">
        <f>-WASP</f>
        <v>#NAME?</v>
      </c>
      <c r="AJ1308" s="4" t="s">
        <v>492</v>
      </c>
    </row>
    <row r="1309" spans="1:36" x14ac:dyDescent="0.3">
      <c r="A1309" t="s">
        <v>121198</v>
      </c>
      <c r="B1309" t="s">
        <v>118965</v>
      </c>
      <c r="C1309" t="s">
        <v>121199</v>
      </c>
      <c r="D1309" t="s">
        <v>72716</v>
      </c>
      <c r="H1309" t="s">
        <v>3291</v>
      </c>
      <c r="I1309" t="s">
        <v>3292</v>
      </c>
      <c r="J1309" t="s">
        <v>3293</v>
      </c>
      <c r="N1309">
        <v>12</v>
      </c>
      <c r="O1309">
        <v>12</v>
      </c>
      <c r="P1309">
        <v>12</v>
      </c>
      <c r="Q1309" t="s">
        <v>79881</v>
      </c>
      <c r="R1309" t="s">
        <v>79881</v>
      </c>
      <c r="S1309" t="s">
        <v>79881</v>
      </c>
      <c r="T1309" t="s">
        <v>91683</v>
      </c>
      <c r="U1309">
        <v>0</v>
      </c>
      <c r="V1309" t="s">
        <v>134183</v>
      </c>
      <c r="W1309">
        <v>336580000</v>
      </c>
      <c r="X1309">
        <v>22</v>
      </c>
      <c r="Y1309" t="s">
        <v>134184</v>
      </c>
      <c r="Z1309">
        <v>1</v>
      </c>
      <c r="AA1309" t="s">
        <v>134185</v>
      </c>
      <c r="AB1309" t="s">
        <v>134186</v>
      </c>
      <c r="AC1309" t="s">
        <v>46123</v>
      </c>
      <c r="AD1309" t="s">
        <v>3295</v>
      </c>
      <c r="AE1309">
        <v>606</v>
      </c>
      <c r="AF1309" t="s">
        <v>3296</v>
      </c>
      <c r="AG1309" t="s">
        <v>3297</v>
      </c>
      <c r="AH1309" t="s">
        <v>3298</v>
      </c>
      <c r="AJ1309" s="4" t="s">
        <v>3299</v>
      </c>
    </row>
    <row r="1310" spans="1:36" x14ac:dyDescent="0.3">
      <c r="A1310" t="s">
        <v>59321</v>
      </c>
      <c r="B1310" t="s">
        <v>56483</v>
      </c>
      <c r="C1310" t="s">
        <v>59350</v>
      </c>
      <c r="D1310" t="s">
        <v>121200</v>
      </c>
      <c r="H1310" t="s">
        <v>10223</v>
      </c>
      <c r="I1310" t="s">
        <v>10224</v>
      </c>
      <c r="J1310" t="s">
        <v>10225</v>
      </c>
      <c r="K1310" t="s">
        <v>10226</v>
      </c>
      <c r="N1310">
        <v>6</v>
      </c>
      <c r="O1310">
        <v>6</v>
      </c>
      <c r="P1310">
        <v>6</v>
      </c>
      <c r="Q1310" t="s">
        <v>77768</v>
      </c>
      <c r="R1310" t="s">
        <v>77768</v>
      </c>
      <c r="S1310" t="s">
        <v>77768</v>
      </c>
      <c r="T1310" t="s">
        <v>76056</v>
      </c>
      <c r="U1310">
        <v>0</v>
      </c>
      <c r="V1310" t="s">
        <v>134187</v>
      </c>
      <c r="W1310">
        <v>129860000</v>
      </c>
      <c r="X1310">
        <v>24</v>
      </c>
      <c r="Y1310" t="s">
        <v>134188</v>
      </c>
      <c r="Z1310">
        <v>1</v>
      </c>
      <c r="AA1310" t="s">
        <v>134189</v>
      </c>
      <c r="AB1310" t="s">
        <v>134190</v>
      </c>
      <c r="AC1310" t="s">
        <v>46122</v>
      </c>
      <c r="AD1310" t="s">
        <v>10228</v>
      </c>
      <c r="AE1310">
        <v>1467</v>
      </c>
      <c r="AF1310" t="s">
        <v>10229</v>
      </c>
      <c r="AG1310" t="s">
        <v>10230</v>
      </c>
      <c r="AH1310" t="s">
        <v>10231</v>
      </c>
      <c r="AJ1310" s="4" t="s">
        <v>10232</v>
      </c>
    </row>
    <row r="1311" spans="1:36" x14ac:dyDescent="0.3">
      <c r="A1311">
        <v>1</v>
      </c>
      <c r="B1311" t="s">
        <v>56502</v>
      </c>
      <c r="C1311">
        <v>1</v>
      </c>
      <c r="D1311" t="s">
        <v>65288</v>
      </c>
      <c r="H1311" t="s">
        <v>35441</v>
      </c>
      <c r="I1311" t="s">
        <v>2630</v>
      </c>
      <c r="J1311" t="s">
        <v>11010</v>
      </c>
      <c r="N1311">
        <v>23</v>
      </c>
      <c r="O1311">
        <v>1</v>
      </c>
      <c r="P1311">
        <v>1</v>
      </c>
      <c r="Q1311" t="s">
        <v>88356</v>
      </c>
      <c r="R1311" t="s">
        <v>76446</v>
      </c>
      <c r="S1311" t="s">
        <v>76446</v>
      </c>
      <c r="T1311" t="s">
        <v>82176</v>
      </c>
      <c r="U1311" t="s">
        <v>134191</v>
      </c>
      <c r="V1311" t="s">
        <v>134098</v>
      </c>
      <c r="W1311">
        <v>15337000</v>
      </c>
      <c r="X1311">
        <v>4</v>
      </c>
      <c r="Y1311" t="s">
        <v>134192</v>
      </c>
      <c r="Z1311">
        <v>1</v>
      </c>
      <c r="AA1311" t="s">
        <v>134193</v>
      </c>
      <c r="AB1311" t="s">
        <v>134194</v>
      </c>
      <c r="AC1311" t="s">
        <v>35442</v>
      </c>
      <c r="AD1311" t="s">
        <v>35442</v>
      </c>
      <c r="AE1311">
        <v>5244</v>
      </c>
      <c r="AF1311" t="s">
        <v>35443</v>
      </c>
      <c r="AG1311" t="s">
        <v>35444</v>
      </c>
      <c r="AJ1311" s="4" t="s">
        <v>549</v>
      </c>
    </row>
    <row r="1312" spans="1:36" x14ac:dyDescent="0.3">
      <c r="A1312" t="s">
        <v>121201</v>
      </c>
      <c r="B1312" t="s">
        <v>75381</v>
      </c>
      <c r="C1312" t="s">
        <v>58045</v>
      </c>
      <c r="D1312" t="s">
        <v>121202</v>
      </c>
      <c r="N1312">
        <v>3</v>
      </c>
      <c r="O1312">
        <v>3</v>
      </c>
      <c r="P1312">
        <v>3</v>
      </c>
      <c r="Q1312" t="s">
        <v>76177</v>
      </c>
      <c r="R1312" t="s">
        <v>76177</v>
      </c>
      <c r="S1312" t="s">
        <v>76177</v>
      </c>
      <c r="T1312" t="s">
        <v>134195</v>
      </c>
      <c r="U1312">
        <v>0</v>
      </c>
      <c r="V1312" t="s">
        <v>134196</v>
      </c>
      <c r="W1312">
        <v>61777000</v>
      </c>
      <c r="X1312">
        <v>7</v>
      </c>
      <c r="Y1312" t="s">
        <v>134197</v>
      </c>
      <c r="Z1312">
        <v>1</v>
      </c>
      <c r="AA1312" t="s">
        <v>134198</v>
      </c>
      <c r="AB1312" t="s">
        <v>134199</v>
      </c>
      <c r="AC1312" t="s">
        <v>46121</v>
      </c>
      <c r="AD1312" t="s">
        <v>46120</v>
      </c>
      <c r="AE1312">
        <v>2783</v>
      </c>
      <c r="AF1312" t="s">
        <v>46119</v>
      </c>
      <c r="AG1312" t="s">
        <v>46118</v>
      </c>
      <c r="AJ1312" s="4" t="s">
        <v>19903</v>
      </c>
    </row>
    <row r="1313" spans="1:36" x14ac:dyDescent="0.3">
      <c r="A1313" t="s">
        <v>48851</v>
      </c>
      <c r="B1313" t="s">
        <v>56418</v>
      </c>
      <c r="C1313" t="s">
        <v>71315</v>
      </c>
      <c r="D1313" t="s">
        <v>51798</v>
      </c>
      <c r="H1313" t="s">
        <v>36147</v>
      </c>
      <c r="I1313" t="s">
        <v>36148</v>
      </c>
      <c r="J1313" t="s">
        <v>24101</v>
      </c>
      <c r="K1313" t="s">
        <v>8456</v>
      </c>
      <c r="N1313">
        <v>8</v>
      </c>
      <c r="O1313">
        <v>8</v>
      </c>
      <c r="P1313">
        <v>8</v>
      </c>
      <c r="Q1313" t="s">
        <v>76537</v>
      </c>
      <c r="R1313" t="s">
        <v>76537</v>
      </c>
      <c r="S1313" t="s">
        <v>76537</v>
      </c>
      <c r="T1313" t="s">
        <v>97566</v>
      </c>
      <c r="U1313">
        <v>0</v>
      </c>
      <c r="V1313" t="s">
        <v>134200</v>
      </c>
      <c r="W1313">
        <v>291010000</v>
      </c>
      <c r="X1313">
        <v>21</v>
      </c>
      <c r="Y1313" t="s">
        <v>134201</v>
      </c>
      <c r="Z1313">
        <v>1</v>
      </c>
      <c r="AA1313" t="s">
        <v>134202</v>
      </c>
      <c r="AB1313" t="s">
        <v>134203</v>
      </c>
      <c r="AC1313" t="s">
        <v>46117</v>
      </c>
      <c r="AD1313" t="s">
        <v>36149</v>
      </c>
      <c r="AE1313">
        <v>1165</v>
      </c>
      <c r="AF1313" t="s">
        <v>36150</v>
      </c>
      <c r="AG1313" t="s">
        <v>36151</v>
      </c>
      <c r="AH1313" t="s">
        <v>36152</v>
      </c>
      <c r="AJ1313" s="4" t="s">
        <v>36153</v>
      </c>
    </row>
    <row r="1314" spans="1:36" x14ac:dyDescent="0.3">
      <c r="A1314" t="s">
        <v>121203</v>
      </c>
      <c r="B1314" t="s">
        <v>121204</v>
      </c>
      <c r="C1314" t="s">
        <v>121205</v>
      </c>
      <c r="D1314" t="s">
        <v>121206</v>
      </c>
      <c r="H1314" t="s">
        <v>9383</v>
      </c>
      <c r="I1314" t="s">
        <v>17226</v>
      </c>
      <c r="J1314" t="s">
        <v>17227</v>
      </c>
      <c r="K1314" t="s">
        <v>8211</v>
      </c>
      <c r="N1314">
        <v>32</v>
      </c>
      <c r="O1314">
        <v>32</v>
      </c>
      <c r="P1314">
        <v>32</v>
      </c>
      <c r="Q1314" t="s">
        <v>78679</v>
      </c>
      <c r="R1314" t="s">
        <v>78679</v>
      </c>
      <c r="S1314" t="s">
        <v>78679</v>
      </c>
      <c r="T1314" t="s">
        <v>94506</v>
      </c>
      <c r="U1314">
        <v>0</v>
      </c>
      <c r="V1314" t="s">
        <v>134204</v>
      </c>
      <c r="W1314">
        <v>3372000000</v>
      </c>
      <c r="X1314">
        <v>194</v>
      </c>
      <c r="Y1314" t="s">
        <v>134205</v>
      </c>
      <c r="Z1314">
        <v>1</v>
      </c>
      <c r="AA1314" t="s">
        <v>134206</v>
      </c>
      <c r="AB1314" t="s">
        <v>134207</v>
      </c>
      <c r="AC1314" t="s">
        <v>17228</v>
      </c>
      <c r="AD1314" t="s">
        <v>17228</v>
      </c>
      <c r="AE1314">
        <v>2370</v>
      </c>
      <c r="AF1314" t="s">
        <v>17229</v>
      </c>
      <c r="AG1314" t="s">
        <v>17230</v>
      </c>
      <c r="AH1314" t="s">
        <v>17231</v>
      </c>
      <c r="AJ1314" s="4" t="s">
        <v>17232</v>
      </c>
    </row>
    <row r="1315" spans="1:36" x14ac:dyDescent="0.3">
      <c r="A1315" t="s">
        <v>121207</v>
      </c>
      <c r="B1315" t="s">
        <v>121208</v>
      </c>
      <c r="C1315" t="s">
        <v>121209</v>
      </c>
      <c r="D1315" t="s">
        <v>121210</v>
      </c>
      <c r="H1315" t="s">
        <v>12301</v>
      </c>
      <c r="I1315" t="s">
        <v>12302</v>
      </c>
      <c r="J1315" t="s">
        <v>12303</v>
      </c>
      <c r="K1315" t="s">
        <v>2391</v>
      </c>
      <c r="N1315">
        <v>10</v>
      </c>
      <c r="O1315">
        <v>10</v>
      </c>
      <c r="P1315">
        <v>10</v>
      </c>
      <c r="Q1315">
        <v>36</v>
      </c>
      <c r="R1315">
        <v>36</v>
      </c>
      <c r="S1315">
        <v>36</v>
      </c>
      <c r="T1315" t="s">
        <v>87961</v>
      </c>
      <c r="U1315">
        <v>0</v>
      </c>
      <c r="V1315" t="s">
        <v>134208</v>
      </c>
      <c r="W1315">
        <v>567920000</v>
      </c>
      <c r="X1315">
        <v>31</v>
      </c>
      <c r="Y1315" t="s">
        <v>134209</v>
      </c>
      <c r="Z1315">
        <v>1</v>
      </c>
      <c r="AA1315" t="s">
        <v>134210</v>
      </c>
      <c r="AB1315" t="s">
        <v>134211</v>
      </c>
      <c r="AC1315" t="s">
        <v>46116</v>
      </c>
      <c r="AD1315" t="s">
        <v>46115</v>
      </c>
      <c r="AE1315">
        <v>1727</v>
      </c>
      <c r="AF1315" t="s">
        <v>12305</v>
      </c>
      <c r="AG1315" t="s">
        <v>12306</v>
      </c>
      <c r="AH1315" t="s">
        <v>12307</v>
      </c>
      <c r="AI1315" t="s">
        <v>12308</v>
      </c>
      <c r="AJ1315" s="4" t="s">
        <v>12308</v>
      </c>
    </row>
    <row r="1316" spans="1:36" x14ac:dyDescent="0.3">
      <c r="A1316" t="s">
        <v>121211</v>
      </c>
      <c r="B1316" t="s">
        <v>121212</v>
      </c>
      <c r="C1316" t="s">
        <v>58355</v>
      </c>
      <c r="D1316" t="s">
        <v>121213</v>
      </c>
      <c r="I1316" t="s">
        <v>1149</v>
      </c>
      <c r="J1316" t="s">
        <v>2704</v>
      </c>
      <c r="N1316">
        <v>9</v>
      </c>
      <c r="O1316">
        <v>9</v>
      </c>
      <c r="P1316">
        <v>9</v>
      </c>
      <c r="Q1316" t="s">
        <v>77190</v>
      </c>
      <c r="R1316" t="s">
        <v>77190</v>
      </c>
      <c r="S1316" t="s">
        <v>77190</v>
      </c>
      <c r="T1316" t="s">
        <v>92748</v>
      </c>
      <c r="U1316">
        <v>0</v>
      </c>
      <c r="V1316" t="s">
        <v>134212</v>
      </c>
      <c r="W1316">
        <v>287740000</v>
      </c>
      <c r="X1316">
        <v>52</v>
      </c>
      <c r="Y1316" t="s">
        <v>134213</v>
      </c>
      <c r="Z1316">
        <v>1</v>
      </c>
      <c r="AA1316" t="s">
        <v>134214</v>
      </c>
      <c r="AB1316" t="s">
        <v>134215</v>
      </c>
      <c r="AC1316" t="s">
        <v>38220</v>
      </c>
      <c r="AD1316" t="s">
        <v>23875</v>
      </c>
      <c r="AE1316">
        <v>3435</v>
      </c>
      <c r="AF1316" t="s">
        <v>23876</v>
      </c>
      <c r="AG1316" t="s">
        <v>23877</v>
      </c>
      <c r="AJ1316" s="4" t="s">
        <v>23878</v>
      </c>
    </row>
    <row r="1317" spans="1:36" x14ac:dyDescent="0.3">
      <c r="A1317" t="s">
        <v>58333</v>
      </c>
      <c r="B1317" t="s">
        <v>73603</v>
      </c>
      <c r="C1317" t="s">
        <v>121214</v>
      </c>
      <c r="D1317" t="s">
        <v>67524</v>
      </c>
      <c r="H1317" t="s">
        <v>29727</v>
      </c>
      <c r="I1317" t="s">
        <v>29728</v>
      </c>
      <c r="J1317" t="s">
        <v>1643</v>
      </c>
      <c r="N1317">
        <v>2</v>
      </c>
      <c r="O1317">
        <v>2</v>
      </c>
      <c r="P1317">
        <v>2</v>
      </c>
      <c r="Q1317" t="s">
        <v>48719</v>
      </c>
      <c r="R1317" t="s">
        <v>48719</v>
      </c>
      <c r="S1317" t="s">
        <v>48719</v>
      </c>
      <c r="T1317" t="s">
        <v>83608</v>
      </c>
      <c r="U1317" t="s">
        <v>134216</v>
      </c>
      <c r="V1317" t="s">
        <v>134217</v>
      </c>
      <c r="W1317">
        <v>84517000</v>
      </c>
      <c r="X1317">
        <v>8</v>
      </c>
      <c r="Y1317" t="s">
        <v>134218</v>
      </c>
      <c r="Z1317">
        <v>1</v>
      </c>
      <c r="AA1317" t="s">
        <v>134219</v>
      </c>
      <c r="AB1317" t="s">
        <v>134220</v>
      </c>
      <c r="AC1317" t="s">
        <v>46114</v>
      </c>
      <c r="AD1317" t="s">
        <v>46114</v>
      </c>
      <c r="AE1317">
        <v>4303</v>
      </c>
      <c r="AF1317" t="s">
        <v>29731</v>
      </c>
      <c r="AG1317" t="s">
        <v>29732</v>
      </c>
      <c r="AH1317" t="s">
        <v>29733</v>
      </c>
      <c r="AJ1317" s="4" t="s">
        <v>29734</v>
      </c>
    </row>
    <row r="1318" spans="1:36" x14ac:dyDescent="0.3">
      <c r="A1318" t="s">
        <v>121215</v>
      </c>
      <c r="B1318" t="s">
        <v>121216</v>
      </c>
      <c r="C1318" t="s">
        <v>121217</v>
      </c>
      <c r="D1318" t="s">
        <v>121218</v>
      </c>
      <c r="H1318" t="s">
        <v>1182</v>
      </c>
      <c r="I1318" t="s">
        <v>3481</v>
      </c>
      <c r="J1318" t="s">
        <v>3482</v>
      </c>
      <c r="N1318">
        <v>9</v>
      </c>
      <c r="O1318">
        <v>9</v>
      </c>
      <c r="P1318">
        <v>9</v>
      </c>
      <c r="Q1318" t="s">
        <v>48695</v>
      </c>
      <c r="R1318" t="s">
        <v>48695</v>
      </c>
      <c r="S1318" t="s">
        <v>48695</v>
      </c>
      <c r="T1318" t="s">
        <v>86961</v>
      </c>
      <c r="U1318">
        <v>0</v>
      </c>
      <c r="V1318" t="s">
        <v>134221</v>
      </c>
      <c r="W1318">
        <v>689290000</v>
      </c>
      <c r="X1318">
        <v>41</v>
      </c>
      <c r="Y1318" t="s">
        <v>78052</v>
      </c>
      <c r="Z1318">
        <v>1</v>
      </c>
      <c r="AA1318" t="s">
        <v>134222</v>
      </c>
      <c r="AB1318" t="s">
        <v>134223</v>
      </c>
      <c r="AC1318" t="s">
        <v>3483</v>
      </c>
      <c r="AD1318" t="s">
        <v>3484</v>
      </c>
      <c r="AE1318">
        <v>630</v>
      </c>
      <c r="AF1318" t="s">
        <v>3485</v>
      </c>
      <c r="AG1318" t="s">
        <v>3486</v>
      </c>
      <c r="AH1318" t="s">
        <v>3487</v>
      </c>
      <c r="AJ1318" s="4" t="s">
        <v>3488</v>
      </c>
    </row>
    <row r="1319" spans="1:36" x14ac:dyDescent="0.3">
      <c r="A1319" t="s">
        <v>121219</v>
      </c>
      <c r="B1319" t="s">
        <v>121220</v>
      </c>
      <c r="C1319" t="s">
        <v>121221</v>
      </c>
      <c r="D1319" t="s">
        <v>121222</v>
      </c>
      <c r="H1319" t="s">
        <v>10633</v>
      </c>
      <c r="I1319" t="s">
        <v>1378</v>
      </c>
      <c r="J1319" t="s">
        <v>10634</v>
      </c>
      <c r="K1319" t="s">
        <v>1380</v>
      </c>
      <c r="N1319">
        <v>11</v>
      </c>
      <c r="O1319">
        <v>11</v>
      </c>
      <c r="P1319">
        <v>11</v>
      </c>
      <c r="Q1319" t="s">
        <v>82541</v>
      </c>
      <c r="R1319" t="s">
        <v>82541</v>
      </c>
      <c r="S1319" t="s">
        <v>82541</v>
      </c>
      <c r="T1319" t="s">
        <v>93483</v>
      </c>
      <c r="U1319">
        <v>0</v>
      </c>
      <c r="V1319" t="s">
        <v>134224</v>
      </c>
      <c r="W1319">
        <v>26694000000</v>
      </c>
      <c r="X1319">
        <v>425</v>
      </c>
      <c r="Y1319" t="s">
        <v>134225</v>
      </c>
      <c r="Z1319">
        <v>1</v>
      </c>
      <c r="AA1319" t="s">
        <v>134226</v>
      </c>
      <c r="AB1319" t="s">
        <v>134227</v>
      </c>
      <c r="AC1319" t="s">
        <v>10635</v>
      </c>
      <c r="AD1319" t="s">
        <v>10635</v>
      </c>
      <c r="AE1319">
        <v>1516</v>
      </c>
      <c r="AF1319" t="s">
        <v>10636</v>
      </c>
      <c r="AG1319" t="s">
        <v>10637</v>
      </c>
      <c r="AH1319" t="s">
        <v>10638</v>
      </c>
      <c r="AJ1319" s="4" t="s">
        <v>10639</v>
      </c>
    </row>
    <row r="1320" spans="1:36" x14ac:dyDescent="0.3">
      <c r="A1320" t="s">
        <v>121223</v>
      </c>
      <c r="B1320" t="s">
        <v>100541</v>
      </c>
      <c r="C1320" t="s">
        <v>121224</v>
      </c>
      <c r="D1320" t="s">
        <v>121225</v>
      </c>
      <c r="H1320" t="s">
        <v>13067</v>
      </c>
      <c r="I1320" t="s">
        <v>13068</v>
      </c>
      <c r="J1320" t="s">
        <v>13069</v>
      </c>
      <c r="K1320" t="s">
        <v>41</v>
      </c>
      <c r="N1320">
        <v>10</v>
      </c>
      <c r="O1320">
        <v>10</v>
      </c>
      <c r="P1320">
        <v>10</v>
      </c>
      <c r="Q1320" t="s">
        <v>87496</v>
      </c>
      <c r="R1320" t="s">
        <v>87496</v>
      </c>
      <c r="S1320" t="s">
        <v>87496</v>
      </c>
      <c r="T1320" t="s">
        <v>91990</v>
      </c>
      <c r="U1320">
        <v>0</v>
      </c>
      <c r="V1320" t="s">
        <v>134228</v>
      </c>
      <c r="W1320">
        <v>1346800000</v>
      </c>
      <c r="X1320">
        <v>75</v>
      </c>
      <c r="Y1320" t="s">
        <v>134229</v>
      </c>
      <c r="Z1320">
        <v>1</v>
      </c>
      <c r="AA1320" t="s">
        <v>134230</v>
      </c>
      <c r="AB1320" t="s">
        <v>134231</v>
      </c>
      <c r="AC1320" t="s">
        <v>13070</v>
      </c>
      <c r="AD1320" t="s">
        <v>13071</v>
      </c>
      <c r="AE1320">
        <v>1829</v>
      </c>
      <c r="AF1320" t="s">
        <v>13072</v>
      </c>
      <c r="AG1320" t="s">
        <v>13073</v>
      </c>
      <c r="AH1320" t="s">
        <v>13074</v>
      </c>
      <c r="AJ1320" s="4" t="s">
        <v>13075</v>
      </c>
    </row>
    <row r="1321" spans="1:36" x14ac:dyDescent="0.3">
      <c r="A1321" t="s">
        <v>121226</v>
      </c>
      <c r="B1321" t="s">
        <v>121227</v>
      </c>
      <c r="C1321" t="s">
        <v>121228</v>
      </c>
      <c r="D1321" t="s">
        <v>121229</v>
      </c>
      <c r="H1321" t="s">
        <v>27536</v>
      </c>
      <c r="I1321" t="s">
        <v>25642</v>
      </c>
      <c r="J1321" t="s">
        <v>27537</v>
      </c>
      <c r="N1321">
        <v>5</v>
      </c>
      <c r="O1321">
        <v>5</v>
      </c>
      <c r="P1321">
        <v>5</v>
      </c>
      <c r="Q1321" t="s">
        <v>50539</v>
      </c>
      <c r="R1321" t="s">
        <v>50539</v>
      </c>
      <c r="S1321" t="s">
        <v>50539</v>
      </c>
      <c r="T1321" t="s">
        <v>95774</v>
      </c>
      <c r="U1321">
        <v>0</v>
      </c>
      <c r="V1321" t="s">
        <v>134232</v>
      </c>
      <c r="W1321">
        <v>57618000</v>
      </c>
      <c r="X1321">
        <v>9</v>
      </c>
      <c r="Y1321" t="s">
        <v>134233</v>
      </c>
      <c r="Z1321">
        <v>1</v>
      </c>
      <c r="AA1321" t="s">
        <v>134234</v>
      </c>
      <c r="AB1321" t="s">
        <v>134235</v>
      </c>
      <c r="AC1321" t="s">
        <v>27538</v>
      </c>
      <c r="AD1321" t="s">
        <v>27539</v>
      </c>
      <c r="AE1321">
        <v>3968</v>
      </c>
      <c r="AF1321" t="s">
        <v>27540</v>
      </c>
      <c r="AG1321" t="s">
        <v>27541</v>
      </c>
      <c r="AH1321" t="s">
        <v>27542</v>
      </c>
      <c r="AJ1321" s="4" t="s">
        <v>27543</v>
      </c>
    </row>
    <row r="1322" spans="1:36" x14ac:dyDescent="0.3">
      <c r="A1322" t="s">
        <v>56535</v>
      </c>
      <c r="B1322" t="s">
        <v>57732</v>
      </c>
      <c r="C1322" t="s">
        <v>121230</v>
      </c>
      <c r="D1322" t="s">
        <v>121231</v>
      </c>
      <c r="H1322" t="s">
        <v>22902</v>
      </c>
      <c r="I1322" t="s">
        <v>1149</v>
      </c>
      <c r="J1322" t="s">
        <v>19880</v>
      </c>
      <c r="K1322" t="s">
        <v>678</v>
      </c>
      <c r="N1322">
        <v>9</v>
      </c>
      <c r="O1322">
        <v>8</v>
      </c>
      <c r="P1322">
        <v>8</v>
      </c>
      <c r="Q1322" t="s">
        <v>84250</v>
      </c>
      <c r="R1322" t="s">
        <v>53588</v>
      </c>
      <c r="S1322" t="s">
        <v>53588</v>
      </c>
      <c r="T1322" t="s">
        <v>96057</v>
      </c>
      <c r="U1322">
        <v>0</v>
      </c>
      <c r="V1322" t="s">
        <v>134236</v>
      </c>
      <c r="W1322">
        <v>270100000</v>
      </c>
      <c r="X1322">
        <v>29</v>
      </c>
      <c r="Y1322" t="s">
        <v>134237</v>
      </c>
      <c r="Z1322">
        <v>1</v>
      </c>
      <c r="AA1322" t="s">
        <v>134238</v>
      </c>
      <c r="AB1322" t="s">
        <v>134239</v>
      </c>
      <c r="AC1322" t="s">
        <v>22903</v>
      </c>
      <c r="AD1322" t="s">
        <v>22903</v>
      </c>
      <c r="AE1322">
        <v>3278</v>
      </c>
      <c r="AF1322" t="s">
        <v>22904</v>
      </c>
      <c r="AG1322" t="s">
        <v>22905</v>
      </c>
      <c r="AH1322" t="s">
        <v>22906</v>
      </c>
      <c r="AJ1322" s="4" t="s">
        <v>22907</v>
      </c>
    </row>
    <row r="1323" spans="1:36" x14ac:dyDescent="0.3">
      <c r="A1323" t="s">
        <v>121232</v>
      </c>
      <c r="B1323" t="s">
        <v>121233</v>
      </c>
      <c r="C1323" t="s">
        <v>64999</v>
      </c>
      <c r="D1323" t="s">
        <v>121234</v>
      </c>
      <c r="H1323" t="s">
        <v>34138</v>
      </c>
      <c r="I1323" t="s">
        <v>21855</v>
      </c>
      <c r="J1323" t="s">
        <v>34139</v>
      </c>
      <c r="N1323">
        <v>5</v>
      </c>
      <c r="O1323">
        <v>5</v>
      </c>
      <c r="P1323">
        <v>5</v>
      </c>
      <c r="Q1323" t="s">
        <v>84285</v>
      </c>
      <c r="R1323" t="s">
        <v>84285</v>
      </c>
      <c r="S1323" t="s">
        <v>84285</v>
      </c>
      <c r="T1323" t="s">
        <v>94713</v>
      </c>
      <c r="U1323">
        <v>0</v>
      </c>
      <c r="V1323" t="s">
        <v>134240</v>
      </c>
      <c r="W1323">
        <v>1774300000</v>
      </c>
      <c r="X1323">
        <v>89</v>
      </c>
      <c r="Y1323" t="s">
        <v>134241</v>
      </c>
      <c r="Z1323">
        <v>1</v>
      </c>
      <c r="AA1323" t="s">
        <v>134242</v>
      </c>
      <c r="AB1323" t="s">
        <v>134243</v>
      </c>
      <c r="AC1323" t="s">
        <v>34140</v>
      </c>
      <c r="AD1323" t="s">
        <v>34140</v>
      </c>
      <c r="AE1323">
        <v>4988</v>
      </c>
      <c r="AF1323" t="s">
        <v>34141</v>
      </c>
      <c r="AG1323" t="s">
        <v>34142</v>
      </c>
      <c r="AH1323" t="s">
        <v>34143</v>
      </c>
      <c r="AI1323" t="s">
        <v>34144</v>
      </c>
      <c r="AJ1323" s="4" t="s">
        <v>34145</v>
      </c>
    </row>
    <row r="1324" spans="1:36" x14ac:dyDescent="0.3">
      <c r="A1324" t="s">
        <v>60610</v>
      </c>
      <c r="B1324" t="s">
        <v>121235</v>
      </c>
      <c r="C1324" t="s">
        <v>121236</v>
      </c>
      <c r="D1324" t="s">
        <v>121237</v>
      </c>
      <c r="H1324" t="s">
        <v>54</v>
      </c>
      <c r="I1324" t="s">
        <v>55</v>
      </c>
      <c r="J1324" t="s">
        <v>56</v>
      </c>
      <c r="N1324">
        <v>16</v>
      </c>
      <c r="O1324">
        <v>16</v>
      </c>
      <c r="P1324">
        <v>16</v>
      </c>
      <c r="Q1324" t="s">
        <v>86667</v>
      </c>
      <c r="R1324" t="s">
        <v>86667</v>
      </c>
      <c r="S1324" t="s">
        <v>86667</v>
      </c>
      <c r="T1324" t="s">
        <v>85773</v>
      </c>
      <c r="U1324">
        <v>0</v>
      </c>
      <c r="V1324" t="s">
        <v>92762</v>
      </c>
      <c r="W1324">
        <v>463270000</v>
      </c>
      <c r="X1324">
        <v>53</v>
      </c>
      <c r="Y1324" t="s">
        <v>134244</v>
      </c>
      <c r="Z1324">
        <v>1</v>
      </c>
      <c r="AA1324" t="s">
        <v>134245</v>
      </c>
      <c r="AB1324" t="s">
        <v>134246</v>
      </c>
      <c r="AC1324" t="s">
        <v>57</v>
      </c>
      <c r="AD1324" t="s">
        <v>57</v>
      </c>
      <c r="AE1324">
        <v>152</v>
      </c>
      <c r="AF1324" t="s">
        <v>58</v>
      </c>
      <c r="AG1324" t="s">
        <v>59</v>
      </c>
      <c r="AH1324" t="s">
        <v>60</v>
      </c>
      <c r="AJ1324" s="4" t="s">
        <v>61</v>
      </c>
    </row>
    <row r="1325" spans="1:36" x14ac:dyDescent="0.3">
      <c r="A1325" t="s">
        <v>121238</v>
      </c>
      <c r="B1325" t="s">
        <v>121239</v>
      </c>
      <c r="C1325" t="s">
        <v>121240</v>
      </c>
      <c r="D1325" t="s">
        <v>63431</v>
      </c>
      <c r="H1325" t="s">
        <v>1480</v>
      </c>
      <c r="I1325" t="s">
        <v>1481</v>
      </c>
      <c r="J1325" t="s">
        <v>447</v>
      </c>
      <c r="K1325" t="s">
        <v>448</v>
      </c>
      <c r="N1325">
        <v>19</v>
      </c>
      <c r="O1325">
        <v>19</v>
      </c>
      <c r="P1325">
        <v>19</v>
      </c>
      <c r="Q1325" t="s">
        <v>78993</v>
      </c>
      <c r="R1325" t="s">
        <v>78993</v>
      </c>
      <c r="S1325" t="s">
        <v>78993</v>
      </c>
      <c r="T1325" t="s">
        <v>92855</v>
      </c>
      <c r="U1325">
        <v>0</v>
      </c>
      <c r="V1325" t="s">
        <v>134247</v>
      </c>
      <c r="W1325">
        <v>1350800000</v>
      </c>
      <c r="X1325">
        <v>94</v>
      </c>
      <c r="Y1325" t="s">
        <v>134248</v>
      </c>
      <c r="Z1325">
        <v>1</v>
      </c>
      <c r="AA1325" t="s">
        <v>134249</v>
      </c>
      <c r="AB1325" t="s">
        <v>134250</v>
      </c>
      <c r="AC1325" t="s">
        <v>46113</v>
      </c>
      <c r="AD1325" t="s">
        <v>39589</v>
      </c>
      <c r="AE1325">
        <v>356</v>
      </c>
      <c r="AF1325" t="s">
        <v>1484</v>
      </c>
      <c r="AG1325" t="s">
        <v>1485</v>
      </c>
      <c r="AH1325" t="s">
        <v>1486</v>
      </c>
      <c r="AI1325" t="s">
        <v>1487</v>
      </c>
      <c r="AJ1325" s="4" t="s">
        <v>1488</v>
      </c>
    </row>
    <row r="1326" spans="1:36" x14ac:dyDescent="0.3">
      <c r="A1326" t="s">
        <v>121241</v>
      </c>
      <c r="B1326" t="s">
        <v>101443</v>
      </c>
      <c r="C1326" t="s">
        <v>121242</v>
      </c>
      <c r="D1326" t="s">
        <v>52306</v>
      </c>
      <c r="H1326" t="s">
        <v>8235</v>
      </c>
      <c r="I1326" t="s">
        <v>8236</v>
      </c>
      <c r="J1326" t="s">
        <v>2080</v>
      </c>
      <c r="N1326">
        <v>27</v>
      </c>
      <c r="O1326">
        <v>27</v>
      </c>
      <c r="P1326">
        <v>25</v>
      </c>
      <c r="Q1326" t="s">
        <v>80271</v>
      </c>
      <c r="R1326" t="s">
        <v>80271</v>
      </c>
      <c r="S1326" t="s">
        <v>81871</v>
      </c>
      <c r="T1326" t="s">
        <v>92047</v>
      </c>
      <c r="U1326">
        <v>0</v>
      </c>
      <c r="V1326" t="s">
        <v>92024</v>
      </c>
      <c r="W1326">
        <v>1602700000</v>
      </c>
      <c r="X1326">
        <v>168</v>
      </c>
      <c r="Y1326" t="s">
        <v>134251</v>
      </c>
      <c r="Z1326">
        <v>1</v>
      </c>
      <c r="AA1326" t="s">
        <v>134252</v>
      </c>
      <c r="AB1326" t="s">
        <v>134253</v>
      </c>
      <c r="AC1326" t="s">
        <v>46112</v>
      </c>
      <c r="AD1326" t="s">
        <v>8238</v>
      </c>
      <c r="AE1326">
        <v>1221</v>
      </c>
      <c r="AF1326" t="s">
        <v>8239</v>
      </c>
      <c r="AG1326" t="s">
        <v>8240</v>
      </c>
      <c r="AH1326" t="s">
        <v>8241</v>
      </c>
      <c r="AJ1326" s="4" t="s">
        <v>8242</v>
      </c>
    </row>
    <row r="1327" spans="1:36" x14ac:dyDescent="0.3">
      <c r="A1327" t="s">
        <v>99069</v>
      </c>
      <c r="B1327" t="s">
        <v>121243</v>
      </c>
      <c r="C1327" t="s">
        <v>121244</v>
      </c>
      <c r="D1327" t="s">
        <v>63121</v>
      </c>
      <c r="H1327" t="s">
        <v>17527</v>
      </c>
      <c r="I1327" t="s">
        <v>35301</v>
      </c>
      <c r="J1327" t="s">
        <v>35302</v>
      </c>
      <c r="N1327">
        <v>19</v>
      </c>
      <c r="O1327">
        <v>19</v>
      </c>
      <c r="P1327">
        <v>19</v>
      </c>
      <c r="Q1327" t="s">
        <v>80412</v>
      </c>
      <c r="R1327" t="s">
        <v>80412</v>
      </c>
      <c r="S1327" t="s">
        <v>80412</v>
      </c>
      <c r="T1327" t="s">
        <v>88636</v>
      </c>
      <c r="U1327">
        <v>0</v>
      </c>
      <c r="V1327" t="s">
        <v>134254</v>
      </c>
      <c r="W1327">
        <v>1240200000</v>
      </c>
      <c r="X1327">
        <v>88</v>
      </c>
      <c r="Y1327" t="s">
        <v>134255</v>
      </c>
      <c r="Z1327">
        <v>1</v>
      </c>
      <c r="AA1327" t="s">
        <v>134256</v>
      </c>
      <c r="AB1327" t="s">
        <v>134257</v>
      </c>
      <c r="AC1327" t="s">
        <v>35303</v>
      </c>
      <c r="AD1327" t="s">
        <v>35304</v>
      </c>
      <c r="AE1327">
        <v>5206</v>
      </c>
      <c r="AF1327" t="s">
        <v>35305</v>
      </c>
      <c r="AG1327" t="s">
        <v>35306</v>
      </c>
      <c r="AJ1327" s="4" t="s">
        <v>35307</v>
      </c>
    </row>
    <row r="1328" spans="1:36" x14ac:dyDescent="0.3">
      <c r="A1328" t="s">
        <v>121245</v>
      </c>
      <c r="B1328" t="s">
        <v>121246</v>
      </c>
      <c r="C1328" t="s">
        <v>121247</v>
      </c>
      <c r="D1328" t="s">
        <v>52164</v>
      </c>
      <c r="H1328" t="s">
        <v>24378</v>
      </c>
      <c r="I1328" t="s">
        <v>24379</v>
      </c>
      <c r="J1328" t="s">
        <v>24380</v>
      </c>
      <c r="N1328">
        <v>13</v>
      </c>
      <c r="O1328">
        <v>13</v>
      </c>
      <c r="P1328">
        <v>13</v>
      </c>
      <c r="Q1328">
        <v>23</v>
      </c>
      <c r="R1328">
        <v>23</v>
      </c>
      <c r="S1328">
        <v>23</v>
      </c>
      <c r="T1328" t="s">
        <v>78031</v>
      </c>
      <c r="U1328">
        <v>0</v>
      </c>
      <c r="V1328" t="s">
        <v>134258</v>
      </c>
      <c r="W1328">
        <v>301590000</v>
      </c>
      <c r="X1328">
        <v>40</v>
      </c>
      <c r="Y1328" t="s">
        <v>134259</v>
      </c>
      <c r="Z1328">
        <v>1</v>
      </c>
      <c r="AA1328" t="s">
        <v>134260</v>
      </c>
      <c r="AB1328" t="s">
        <v>134261</v>
      </c>
      <c r="AC1328" t="s">
        <v>46111</v>
      </c>
      <c r="AD1328" t="s">
        <v>46110</v>
      </c>
      <c r="AE1328">
        <v>3515</v>
      </c>
      <c r="AF1328" t="s">
        <v>24383</v>
      </c>
      <c r="AG1328" t="s">
        <v>24384</v>
      </c>
      <c r="AH1328" t="s">
        <v>24385</v>
      </c>
      <c r="AJ1328" s="4" t="s">
        <v>24386</v>
      </c>
    </row>
    <row r="1329" spans="1:36" x14ac:dyDescent="0.3">
      <c r="A1329" t="s">
        <v>121248</v>
      </c>
      <c r="B1329" t="s">
        <v>121249</v>
      </c>
      <c r="C1329" t="s">
        <v>121250</v>
      </c>
      <c r="D1329" t="s">
        <v>66806</v>
      </c>
      <c r="H1329" t="s">
        <v>23337</v>
      </c>
      <c r="I1329" t="s">
        <v>23338</v>
      </c>
      <c r="J1329" t="s">
        <v>17744</v>
      </c>
      <c r="N1329">
        <v>8</v>
      </c>
      <c r="O1329">
        <v>8</v>
      </c>
      <c r="P1329">
        <v>8</v>
      </c>
      <c r="Q1329" t="s">
        <v>84250</v>
      </c>
      <c r="R1329" t="s">
        <v>84250</v>
      </c>
      <c r="S1329" t="s">
        <v>84250</v>
      </c>
      <c r="T1329" t="s">
        <v>93450</v>
      </c>
      <c r="U1329">
        <v>0</v>
      </c>
      <c r="V1329" t="s">
        <v>134262</v>
      </c>
      <c r="W1329">
        <v>482980000</v>
      </c>
      <c r="X1329">
        <v>45</v>
      </c>
      <c r="Y1329" t="s">
        <v>134263</v>
      </c>
      <c r="Z1329">
        <v>1</v>
      </c>
      <c r="AA1329" t="s">
        <v>134264</v>
      </c>
      <c r="AB1329" t="s">
        <v>134265</v>
      </c>
      <c r="AC1329" t="s">
        <v>23339</v>
      </c>
      <c r="AD1329" t="s">
        <v>23339</v>
      </c>
      <c r="AE1329">
        <v>3353</v>
      </c>
      <c r="AF1329" t="s">
        <v>23340</v>
      </c>
      <c r="AG1329" t="s">
        <v>23341</v>
      </c>
      <c r="AH1329" t="s">
        <v>23342</v>
      </c>
      <c r="AJ1329" s="4" t="s">
        <v>23343</v>
      </c>
    </row>
    <row r="1330" spans="1:36" x14ac:dyDescent="0.3">
      <c r="A1330" t="s">
        <v>66022</v>
      </c>
      <c r="B1330" t="s">
        <v>75610</v>
      </c>
      <c r="C1330" t="s">
        <v>57256</v>
      </c>
      <c r="D1330" t="s">
        <v>121251</v>
      </c>
      <c r="H1330" t="s">
        <v>31090</v>
      </c>
      <c r="I1330" t="s">
        <v>31091</v>
      </c>
      <c r="J1330" t="s">
        <v>4650</v>
      </c>
      <c r="K1330" t="s">
        <v>31092</v>
      </c>
      <c r="N1330">
        <v>4</v>
      </c>
      <c r="O1330">
        <v>4</v>
      </c>
      <c r="P1330">
        <v>4</v>
      </c>
      <c r="Q1330" t="s">
        <v>76440</v>
      </c>
      <c r="R1330" t="s">
        <v>76440</v>
      </c>
      <c r="S1330" t="s">
        <v>76440</v>
      </c>
      <c r="T1330" t="s">
        <v>85532</v>
      </c>
      <c r="U1330">
        <v>0</v>
      </c>
      <c r="V1330" t="s">
        <v>134266</v>
      </c>
      <c r="W1330">
        <v>264100000</v>
      </c>
      <c r="X1330">
        <v>27</v>
      </c>
      <c r="Y1330" t="s">
        <v>134267</v>
      </c>
      <c r="Z1330">
        <v>1</v>
      </c>
      <c r="AA1330" t="s">
        <v>134268</v>
      </c>
      <c r="AB1330" t="s">
        <v>134269</v>
      </c>
      <c r="AC1330" t="s">
        <v>31093</v>
      </c>
      <c r="AD1330" t="s">
        <v>31094</v>
      </c>
      <c r="AE1330">
        <v>4520</v>
      </c>
      <c r="AF1330" t="s">
        <v>31095</v>
      </c>
      <c r="AG1330" t="s">
        <v>31096</v>
      </c>
      <c r="AH1330" t="s">
        <v>31097</v>
      </c>
      <c r="AJ1330" s="4" t="s">
        <v>31098</v>
      </c>
    </row>
    <row r="1331" spans="1:36" x14ac:dyDescent="0.3">
      <c r="A1331" t="s">
        <v>64657</v>
      </c>
      <c r="B1331" t="s">
        <v>71554</v>
      </c>
      <c r="C1331" t="s">
        <v>121252</v>
      </c>
      <c r="D1331" t="s">
        <v>121253</v>
      </c>
      <c r="H1331" t="s">
        <v>27017</v>
      </c>
      <c r="I1331" t="s">
        <v>27018</v>
      </c>
      <c r="J1331" t="s">
        <v>27019</v>
      </c>
      <c r="N1331">
        <v>8</v>
      </c>
      <c r="O1331">
        <v>8</v>
      </c>
      <c r="P1331">
        <v>8</v>
      </c>
      <c r="Q1331" t="s">
        <v>84651</v>
      </c>
      <c r="R1331" t="s">
        <v>84651</v>
      </c>
      <c r="S1331" t="s">
        <v>84651</v>
      </c>
      <c r="T1331" t="s">
        <v>84178</v>
      </c>
      <c r="U1331">
        <v>0</v>
      </c>
      <c r="V1331" t="s">
        <v>134270</v>
      </c>
      <c r="W1331">
        <v>338030000</v>
      </c>
      <c r="X1331">
        <v>47</v>
      </c>
      <c r="Y1331" t="s">
        <v>134271</v>
      </c>
      <c r="Z1331">
        <v>1</v>
      </c>
      <c r="AA1331" t="s">
        <v>134272</v>
      </c>
      <c r="AB1331" t="s">
        <v>134273</v>
      </c>
      <c r="AC1331" t="s">
        <v>27020</v>
      </c>
      <c r="AD1331" t="s">
        <v>27021</v>
      </c>
      <c r="AE1331">
        <v>3898</v>
      </c>
      <c r="AF1331" t="s">
        <v>27022</v>
      </c>
      <c r="AG1331" t="s">
        <v>27023</v>
      </c>
      <c r="AH1331" t="s">
        <v>27024</v>
      </c>
      <c r="AJ1331" s="4" t="s">
        <v>27025</v>
      </c>
    </row>
    <row r="1332" spans="1:36" x14ac:dyDescent="0.3">
      <c r="A1332" t="s">
        <v>57370</v>
      </c>
      <c r="B1332" t="s">
        <v>73125</v>
      </c>
      <c r="C1332" t="s">
        <v>121254</v>
      </c>
      <c r="D1332" t="s">
        <v>121255</v>
      </c>
      <c r="H1332" t="s">
        <v>7804</v>
      </c>
      <c r="I1332" t="s">
        <v>7805</v>
      </c>
      <c r="J1332" t="s">
        <v>1502</v>
      </c>
      <c r="K1332" t="s">
        <v>5136</v>
      </c>
      <c r="N1332">
        <v>19</v>
      </c>
      <c r="O1332">
        <v>19</v>
      </c>
      <c r="P1332">
        <v>19</v>
      </c>
      <c r="Q1332" t="s">
        <v>48438</v>
      </c>
      <c r="R1332" t="s">
        <v>48438</v>
      </c>
      <c r="S1332" t="s">
        <v>48438</v>
      </c>
      <c r="T1332" t="s">
        <v>91786</v>
      </c>
      <c r="U1332">
        <v>0</v>
      </c>
      <c r="V1332" t="s">
        <v>134274</v>
      </c>
      <c r="W1332">
        <v>742310000</v>
      </c>
      <c r="X1332">
        <v>62</v>
      </c>
      <c r="Y1332" t="s">
        <v>134275</v>
      </c>
      <c r="Z1332">
        <v>1</v>
      </c>
      <c r="AA1332" t="s">
        <v>134276</v>
      </c>
      <c r="AB1332" t="s">
        <v>134277</v>
      </c>
      <c r="AC1332" t="s">
        <v>7806</v>
      </c>
      <c r="AD1332" t="s">
        <v>7806</v>
      </c>
      <c r="AE1332">
        <v>1174</v>
      </c>
      <c r="AF1332" t="s">
        <v>7807</v>
      </c>
      <c r="AG1332" t="s">
        <v>7808</v>
      </c>
      <c r="AH1332" t="s">
        <v>7809</v>
      </c>
      <c r="AI1332" t="s">
        <v>7810</v>
      </c>
      <c r="AJ1332" s="4" t="s">
        <v>7811</v>
      </c>
    </row>
    <row r="1333" spans="1:36" x14ac:dyDescent="0.3">
      <c r="A1333" t="s">
        <v>51838</v>
      </c>
      <c r="B1333" t="s">
        <v>121256</v>
      </c>
      <c r="C1333" t="s">
        <v>61541</v>
      </c>
      <c r="D1333" t="s">
        <v>121257</v>
      </c>
      <c r="H1333" t="s">
        <v>33481</v>
      </c>
      <c r="I1333" t="s">
        <v>33482</v>
      </c>
      <c r="J1333" t="s">
        <v>33483</v>
      </c>
      <c r="K1333" t="s">
        <v>17307</v>
      </c>
      <c r="N1333">
        <v>31</v>
      </c>
      <c r="O1333">
        <v>31</v>
      </c>
      <c r="P1333">
        <v>31</v>
      </c>
      <c r="Q1333" t="s">
        <v>48526</v>
      </c>
      <c r="R1333" t="s">
        <v>48526</v>
      </c>
      <c r="S1333" t="s">
        <v>48526</v>
      </c>
      <c r="T1333" t="s">
        <v>91767</v>
      </c>
      <c r="U1333">
        <v>0</v>
      </c>
      <c r="V1333" t="s">
        <v>95280</v>
      </c>
      <c r="W1333">
        <v>1264300000</v>
      </c>
      <c r="X1333">
        <v>165</v>
      </c>
      <c r="Y1333" t="s">
        <v>134278</v>
      </c>
      <c r="Z1333">
        <v>1</v>
      </c>
      <c r="AA1333" t="s">
        <v>134279</v>
      </c>
      <c r="AB1333" t="s">
        <v>134280</v>
      </c>
      <c r="AC1333" t="s">
        <v>33484</v>
      </c>
      <c r="AD1333" t="s">
        <v>33484</v>
      </c>
      <c r="AE1333">
        <v>4884</v>
      </c>
      <c r="AF1333" t="s">
        <v>33485</v>
      </c>
      <c r="AG1333" t="s">
        <v>33486</v>
      </c>
      <c r="AH1333" t="s">
        <v>33487</v>
      </c>
      <c r="AI1333" t="s">
        <v>33488</v>
      </c>
      <c r="AJ1333" s="4" t="s">
        <v>33489</v>
      </c>
    </row>
    <row r="1334" spans="1:36" x14ac:dyDescent="0.3">
      <c r="A1334" t="s">
        <v>121258</v>
      </c>
      <c r="B1334" t="s">
        <v>67364</v>
      </c>
      <c r="C1334" t="s">
        <v>121259</v>
      </c>
      <c r="D1334" t="s">
        <v>121260</v>
      </c>
      <c r="H1334" t="s">
        <v>6853</v>
      </c>
      <c r="J1334" t="s">
        <v>6854</v>
      </c>
      <c r="K1334" t="s">
        <v>775</v>
      </c>
      <c r="N1334">
        <v>5</v>
      </c>
      <c r="O1334">
        <v>5</v>
      </c>
      <c r="P1334">
        <v>5</v>
      </c>
      <c r="Q1334" t="s">
        <v>81544</v>
      </c>
      <c r="R1334" t="s">
        <v>81544</v>
      </c>
      <c r="S1334" t="s">
        <v>81544</v>
      </c>
      <c r="T1334" t="s">
        <v>83857</v>
      </c>
      <c r="U1334">
        <v>0</v>
      </c>
      <c r="V1334" t="s">
        <v>76896</v>
      </c>
      <c r="W1334">
        <v>431120000</v>
      </c>
      <c r="X1334">
        <v>32</v>
      </c>
      <c r="Y1334" t="s">
        <v>134281</v>
      </c>
      <c r="Z1334">
        <v>1</v>
      </c>
      <c r="AA1334" t="s">
        <v>134282</v>
      </c>
      <c r="AB1334" t="s">
        <v>134283</v>
      </c>
      <c r="AC1334" t="s">
        <v>6855</v>
      </c>
      <c r="AD1334" t="s">
        <v>46109</v>
      </c>
      <c r="AE1334">
        <v>1055</v>
      </c>
      <c r="AF1334" t="s">
        <v>6856</v>
      </c>
      <c r="AG1334" t="s">
        <v>6857</v>
      </c>
      <c r="AH1334" t="s">
        <v>6858</v>
      </c>
      <c r="AJ1334" s="4" t="s">
        <v>6859</v>
      </c>
    </row>
    <row r="1335" spans="1:36" x14ac:dyDescent="0.3">
      <c r="A1335" t="s">
        <v>121261</v>
      </c>
      <c r="B1335" t="s">
        <v>121262</v>
      </c>
      <c r="C1335" t="s">
        <v>50308</v>
      </c>
      <c r="D1335" t="s">
        <v>121263</v>
      </c>
      <c r="H1335" t="s">
        <v>493</v>
      </c>
      <c r="I1335" t="s">
        <v>27037</v>
      </c>
      <c r="J1335" t="s">
        <v>27038</v>
      </c>
      <c r="N1335">
        <v>21</v>
      </c>
      <c r="O1335">
        <v>21</v>
      </c>
      <c r="P1335">
        <v>21</v>
      </c>
      <c r="Q1335" t="s">
        <v>77167</v>
      </c>
      <c r="R1335" t="s">
        <v>77167</v>
      </c>
      <c r="S1335" t="s">
        <v>77167</v>
      </c>
      <c r="T1335" t="s">
        <v>94515</v>
      </c>
      <c r="U1335">
        <v>0</v>
      </c>
      <c r="V1335" t="s">
        <v>134284</v>
      </c>
      <c r="W1335">
        <v>602990000</v>
      </c>
      <c r="X1335">
        <v>58</v>
      </c>
      <c r="Y1335" t="s">
        <v>134285</v>
      </c>
      <c r="Z1335">
        <v>1</v>
      </c>
      <c r="AA1335" t="s">
        <v>134286</v>
      </c>
      <c r="AB1335" t="s">
        <v>134287</v>
      </c>
      <c r="AC1335" t="s">
        <v>46108</v>
      </c>
      <c r="AD1335" t="s">
        <v>27040</v>
      </c>
      <c r="AE1335">
        <v>3900</v>
      </c>
      <c r="AF1335" t="s">
        <v>27041</v>
      </c>
      <c r="AG1335" t="s">
        <v>27042</v>
      </c>
      <c r="AJ1335" s="4" t="s">
        <v>27043</v>
      </c>
    </row>
    <row r="1336" spans="1:36" x14ac:dyDescent="0.3">
      <c r="A1336" t="s">
        <v>60242</v>
      </c>
      <c r="B1336" t="s">
        <v>121264</v>
      </c>
      <c r="C1336" t="s">
        <v>121265</v>
      </c>
      <c r="D1336" t="s">
        <v>69023</v>
      </c>
      <c r="H1336" t="s">
        <v>20455</v>
      </c>
      <c r="I1336" t="s">
        <v>46107</v>
      </c>
      <c r="J1336" t="s">
        <v>46106</v>
      </c>
      <c r="K1336" t="s">
        <v>4280</v>
      </c>
      <c r="N1336">
        <v>24</v>
      </c>
      <c r="O1336">
        <v>24</v>
      </c>
      <c r="P1336">
        <v>24</v>
      </c>
      <c r="Q1336" t="s">
        <v>80325</v>
      </c>
      <c r="R1336" t="s">
        <v>80325</v>
      </c>
      <c r="S1336" t="s">
        <v>80325</v>
      </c>
      <c r="T1336" t="s">
        <v>134288</v>
      </c>
      <c r="U1336">
        <v>0</v>
      </c>
      <c r="V1336" t="s">
        <v>81763</v>
      </c>
      <c r="W1336">
        <v>2758900000</v>
      </c>
      <c r="X1336">
        <v>154</v>
      </c>
      <c r="Y1336" t="s">
        <v>134289</v>
      </c>
      <c r="Z1336">
        <v>1</v>
      </c>
      <c r="AA1336" t="s">
        <v>134290</v>
      </c>
      <c r="AB1336" t="s">
        <v>134291</v>
      </c>
      <c r="AC1336" t="s">
        <v>46105</v>
      </c>
      <c r="AD1336" t="s">
        <v>46104</v>
      </c>
      <c r="AE1336">
        <v>2223</v>
      </c>
      <c r="AF1336" t="s">
        <v>46103</v>
      </c>
      <c r="AG1336" t="s">
        <v>46102</v>
      </c>
      <c r="AH1336" t="s">
        <v>46101</v>
      </c>
      <c r="AJ1336" s="4" t="s">
        <v>46100</v>
      </c>
    </row>
    <row r="1337" spans="1:36" x14ac:dyDescent="0.3">
      <c r="A1337" t="s">
        <v>121266</v>
      </c>
      <c r="B1337" t="s">
        <v>121267</v>
      </c>
      <c r="C1337" t="s">
        <v>121268</v>
      </c>
      <c r="D1337" t="s">
        <v>49944</v>
      </c>
      <c r="H1337" t="s">
        <v>2428</v>
      </c>
      <c r="J1337" t="s">
        <v>957</v>
      </c>
      <c r="N1337">
        <v>25</v>
      </c>
      <c r="O1337">
        <v>25</v>
      </c>
      <c r="P1337">
        <v>25</v>
      </c>
      <c r="Q1337" t="s">
        <v>65303</v>
      </c>
      <c r="R1337" t="s">
        <v>65303</v>
      </c>
      <c r="S1337" t="s">
        <v>65303</v>
      </c>
      <c r="T1337" t="s">
        <v>86001</v>
      </c>
      <c r="U1337">
        <v>0</v>
      </c>
      <c r="V1337" t="s">
        <v>134292</v>
      </c>
      <c r="W1337">
        <v>2318900000</v>
      </c>
      <c r="X1337">
        <v>211</v>
      </c>
      <c r="Y1337" t="s">
        <v>134293</v>
      </c>
      <c r="Z1337">
        <v>1</v>
      </c>
      <c r="AA1337" t="s">
        <v>134294</v>
      </c>
      <c r="AB1337" t="s">
        <v>134295</v>
      </c>
      <c r="AC1337" t="s">
        <v>2429</v>
      </c>
      <c r="AD1337" t="s">
        <v>2430</v>
      </c>
      <c r="AE1337">
        <v>479</v>
      </c>
      <c r="AF1337" t="s">
        <v>2431</v>
      </c>
      <c r="AG1337" t="s">
        <v>2432</v>
      </c>
      <c r="AH1337" t="s">
        <v>2433</v>
      </c>
      <c r="AJ1337" s="4" t="s">
        <v>2434</v>
      </c>
    </row>
    <row r="1338" spans="1:36" x14ac:dyDescent="0.3">
      <c r="A1338" t="s">
        <v>121269</v>
      </c>
      <c r="B1338" t="s">
        <v>66178</v>
      </c>
      <c r="C1338" t="s">
        <v>121270</v>
      </c>
      <c r="D1338" t="s">
        <v>111525</v>
      </c>
      <c r="H1338" t="s">
        <v>4716</v>
      </c>
      <c r="I1338" t="s">
        <v>4717</v>
      </c>
      <c r="J1338" t="s">
        <v>4718</v>
      </c>
      <c r="K1338" t="s">
        <v>4719</v>
      </c>
      <c r="N1338">
        <v>23</v>
      </c>
      <c r="O1338">
        <v>23</v>
      </c>
      <c r="P1338">
        <v>23</v>
      </c>
      <c r="Q1338" t="s">
        <v>78183</v>
      </c>
      <c r="R1338" t="s">
        <v>78183</v>
      </c>
      <c r="S1338" t="s">
        <v>78183</v>
      </c>
      <c r="T1338" t="s">
        <v>80651</v>
      </c>
      <c r="U1338">
        <v>0</v>
      </c>
      <c r="V1338" t="s">
        <v>134296</v>
      </c>
      <c r="W1338">
        <v>7238000000</v>
      </c>
      <c r="X1338">
        <v>230</v>
      </c>
      <c r="Y1338" t="s">
        <v>134297</v>
      </c>
      <c r="Z1338">
        <v>1</v>
      </c>
      <c r="AA1338" t="s">
        <v>134298</v>
      </c>
      <c r="AB1338" t="s">
        <v>134299</v>
      </c>
      <c r="AC1338" t="s">
        <v>4720</v>
      </c>
      <c r="AD1338" t="s">
        <v>4720</v>
      </c>
      <c r="AE1338">
        <v>804</v>
      </c>
      <c r="AF1338" t="s">
        <v>4721</v>
      </c>
      <c r="AG1338" t="s">
        <v>4722</v>
      </c>
      <c r="AH1338" t="s">
        <v>4723</v>
      </c>
      <c r="AI1338" t="s">
        <v>4724</v>
      </c>
      <c r="AJ1338" s="4" t="s">
        <v>4725</v>
      </c>
    </row>
    <row r="1339" spans="1:36" x14ac:dyDescent="0.3">
      <c r="A1339" t="s">
        <v>121271</v>
      </c>
      <c r="B1339" t="s">
        <v>121272</v>
      </c>
      <c r="C1339" t="s">
        <v>121273</v>
      </c>
      <c r="D1339" t="s">
        <v>100130</v>
      </c>
      <c r="H1339" t="s">
        <v>35798</v>
      </c>
      <c r="I1339" t="s">
        <v>35799</v>
      </c>
      <c r="J1339" t="s">
        <v>35800</v>
      </c>
      <c r="K1339" t="s">
        <v>21649</v>
      </c>
      <c r="N1339">
        <v>1</v>
      </c>
      <c r="O1339">
        <v>1</v>
      </c>
      <c r="P1339">
        <v>1</v>
      </c>
      <c r="Q1339">
        <v>25</v>
      </c>
      <c r="R1339">
        <v>25</v>
      </c>
      <c r="S1339">
        <v>25</v>
      </c>
      <c r="T1339" t="s">
        <v>134300</v>
      </c>
      <c r="U1339" t="s">
        <v>134301</v>
      </c>
      <c r="V1339" t="s">
        <v>134302</v>
      </c>
      <c r="W1339">
        <v>225080000</v>
      </c>
      <c r="X1339">
        <v>7</v>
      </c>
      <c r="Y1339" t="s">
        <v>134303</v>
      </c>
      <c r="Z1339">
        <v>1</v>
      </c>
      <c r="AA1339" t="s">
        <v>134304</v>
      </c>
      <c r="AB1339" t="s">
        <v>134305</v>
      </c>
      <c r="AC1339" t="s">
        <v>35801</v>
      </c>
      <c r="AD1339" t="s">
        <v>35801</v>
      </c>
      <c r="AE1339">
        <v>1894</v>
      </c>
      <c r="AF1339" t="s">
        <v>35802</v>
      </c>
      <c r="AG1339" t="s">
        <v>35803</v>
      </c>
      <c r="AH1339" t="s">
        <v>35804</v>
      </c>
      <c r="AI1339" t="s">
        <v>35805</v>
      </c>
      <c r="AJ1339" s="4" t="s">
        <v>35806</v>
      </c>
    </row>
    <row r="1340" spans="1:36" x14ac:dyDescent="0.3">
      <c r="A1340" t="s">
        <v>121274</v>
      </c>
      <c r="B1340" t="s">
        <v>71296</v>
      </c>
      <c r="C1340" t="s">
        <v>66595</v>
      </c>
      <c r="D1340" t="s">
        <v>121275</v>
      </c>
      <c r="H1340" t="s">
        <v>2978</v>
      </c>
      <c r="I1340" t="s">
        <v>24371</v>
      </c>
      <c r="J1340" t="s">
        <v>14340</v>
      </c>
      <c r="N1340">
        <v>6</v>
      </c>
      <c r="O1340">
        <v>6</v>
      </c>
      <c r="P1340">
        <v>6</v>
      </c>
      <c r="Q1340" t="s">
        <v>76664</v>
      </c>
      <c r="R1340" t="s">
        <v>76664</v>
      </c>
      <c r="S1340" t="s">
        <v>76664</v>
      </c>
      <c r="T1340" t="s">
        <v>92762</v>
      </c>
      <c r="U1340">
        <v>0</v>
      </c>
      <c r="V1340" t="s">
        <v>134306</v>
      </c>
      <c r="W1340">
        <v>499720000</v>
      </c>
      <c r="X1340">
        <v>66</v>
      </c>
      <c r="Y1340" t="s">
        <v>134307</v>
      </c>
      <c r="Z1340">
        <v>1</v>
      </c>
      <c r="AA1340" t="s">
        <v>134308</v>
      </c>
      <c r="AB1340" t="s">
        <v>134309</v>
      </c>
      <c r="AC1340" t="s">
        <v>24372</v>
      </c>
      <c r="AD1340" t="s">
        <v>24372</v>
      </c>
      <c r="AE1340">
        <v>3514</v>
      </c>
      <c r="AF1340" t="s">
        <v>24373</v>
      </c>
      <c r="AG1340" t="s">
        <v>24374</v>
      </c>
      <c r="AH1340" t="s">
        <v>24375</v>
      </c>
      <c r="AI1340" t="s">
        <v>24376</v>
      </c>
      <c r="AJ1340" s="4" t="s">
        <v>24377</v>
      </c>
    </row>
    <row r="1341" spans="1:36" x14ac:dyDescent="0.3">
      <c r="A1341" t="s">
        <v>62899</v>
      </c>
      <c r="B1341" t="s">
        <v>121276</v>
      </c>
      <c r="C1341" t="s">
        <v>121277</v>
      </c>
      <c r="D1341" t="s">
        <v>66550</v>
      </c>
      <c r="H1341" t="s">
        <v>2729</v>
      </c>
      <c r="I1341" t="s">
        <v>2730</v>
      </c>
      <c r="J1341" t="s">
        <v>2731</v>
      </c>
      <c r="K1341" t="s">
        <v>2732</v>
      </c>
      <c r="N1341">
        <v>30</v>
      </c>
      <c r="O1341">
        <v>30</v>
      </c>
      <c r="P1341">
        <v>28</v>
      </c>
      <c r="Q1341" t="s">
        <v>65303</v>
      </c>
      <c r="R1341" t="s">
        <v>65303</v>
      </c>
      <c r="S1341" t="s">
        <v>80795</v>
      </c>
      <c r="T1341" t="s">
        <v>94305</v>
      </c>
      <c r="U1341">
        <v>0</v>
      </c>
      <c r="V1341" t="s">
        <v>134310</v>
      </c>
      <c r="W1341">
        <v>854400000</v>
      </c>
      <c r="X1341">
        <v>85</v>
      </c>
      <c r="Y1341" t="s">
        <v>134311</v>
      </c>
      <c r="Z1341">
        <v>1</v>
      </c>
      <c r="AA1341" t="s">
        <v>134312</v>
      </c>
      <c r="AB1341" t="s">
        <v>134313</v>
      </c>
      <c r="AC1341" t="s">
        <v>2733</v>
      </c>
      <c r="AD1341" t="s">
        <v>2734</v>
      </c>
      <c r="AE1341">
        <v>523</v>
      </c>
      <c r="AF1341" t="s">
        <v>2735</v>
      </c>
      <c r="AG1341" t="s">
        <v>2736</v>
      </c>
      <c r="AH1341" t="s">
        <v>2737</v>
      </c>
      <c r="AJ1341" s="4" t="s">
        <v>2738</v>
      </c>
    </row>
    <row r="1342" spans="1:36" x14ac:dyDescent="0.3">
      <c r="A1342" t="s">
        <v>121278</v>
      </c>
      <c r="B1342" t="s">
        <v>121279</v>
      </c>
      <c r="C1342" t="s">
        <v>121280</v>
      </c>
      <c r="D1342" t="s">
        <v>121281</v>
      </c>
      <c r="H1342" t="s">
        <v>46099</v>
      </c>
      <c r="J1342" t="s">
        <v>46098</v>
      </c>
      <c r="N1342">
        <v>4</v>
      </c>
      <c r="O1342">
        <v>4</v>
      </c>
      <c r="P1342">
        <v>4</v>
      </c>
      <c r="Q1342" t="s">
        <v>87584</v>
      </c>
      <c r="R1342" t="s">
        <v>87584</v>
      </c>
      <c r="S1342" t="s">
        <v>87584</v>
      </c>
      <c r="T1342" t="s">
        <v>57856</v>
      </c>
      <c r="U1342">
        <v>0</v>
      </c>
      <c r="V1342" t="s">
        <v>134314</v>
      </c>
      <c r="W1342">
        <v>443920000</v>
      </c>
      <c r="X1342">
        <v>23</v>
      </c>
      <c r="Y1342" t="s">
        <v>134315</v>
      </c>
      <c r="Z1342">
        <v>1</v>
      </c>
      <c r="AA1342" t="s">
        <v>134316</v>
      </c>
      <c r="AB1342" t="s">
        <v>134317</v>
      </c>
      <c r="AC1342" t="s">
        <v>46097</v>
      </c>
      <c r="AD1342" t="s">
        <v>46097</v>
      </c>
      <c r="AE1342">
        <v>3577</v>
      </c>
      <c r="AF1342" t="s">
        <v>46096</v>
      </c>
      <c r="AG1342" t="s">
        <v>46095</v>
      </c>
      <c r="AH1342" t="s">
        <v>46094</v>
      </c>
      <c r="AI1342" t="s">
        <v>46093</v>
      </c>
      <c r="AJ1342" s="4" t="s">
        <v>24822</v>
      </c>
    </row>
    <row r="1343" spans="1:36" x14ac:dyDescent="0.3">
      <c r="A1343" t="s">
        <v>53666</v>
      </c>
      <c r="B1343">
        <v>1</v>
      </c>
      <c r="C1343" t="s">
        <v>120733</v>
      </c>
      <c r="D1343">
        <v>1</v>
      </c>
      <c r="H1343" t="s">
        <v>25827</v>
      </c>
      <c r="I1343" t="s">
        <v>2096</v>
      </c>
      <c r="J1343" t="s">
        <v>6567</v>
      </c>
      <c r="K1343" t="s">
        <v>2098</v>
      </c>
      <c r="N1343">
        <v>2</v>
      </c>
      <c r="O1343">
        <v>2</v>
      </c>
      <c r="P1343">
        <v>2</v>
      </c>
      <c r="Q1343" t="s">
        <v>48719</v>
      </c>
      <c r="R1343" t="s">
        <v>48719</v>
      </c>
      <c r="S1343" t="s">
        <v>48719</v>
      </c>
      <c r="T1343" t="s">
        <v>96583</v>
      </c>
      <c r="U1343" t="s">
        <v>134318</v>
      </c>
      <c r="V1343" t="s">
        <v>134319</v>
      </c>
      <c r="W1343">
        <v>92942000</v>
      </c>
      <c r="X1343">
        <v>2</v>
      </c>
      <c r="Y1343" t="s">
        <v>134320</v>
      </c>
      <c r="Z1343">
        <v>1</v>
      </c>
      <c r="AA1343" t="s">
        <v>134316</v>
      </c>
      <c r="AB1343" t="s">
        <v>134321</v>
      </c>
      <c r="AC1343" t="s">
        <v>25829</v>
      </c>
      <c r="AD1343" t="s">
        <v>25829</v>
      </c>
      <c r="AE1343">
        <v>3730</v>
      </c>
      <c r="AF1343" t="s">
        <v>25830</v>
      </c>
      <c r="AG1343" t="s">
        <v>25831</v>
      </c>
      <c r="AH1343" t="s">
        <v>25832</v>
      </c>
      <c r="AJ1343" s="4" t="s">
        <v>25833</v>
      </c>
    </row>
    <row r="1344" spans="1:36" x14ac:dyDescent="0.3">
      <c r="A1344" t="s">
        <v>121282</v>
      </c>
      <c r="B1344" t="s">
        <v>121283</v>
      </c>
      <c r="C1344" t="s">
        <v>59430</v>
      </c>
      <c r="D1344" t="s">
        <v>121284</v>
      </c>
      <c r="H1344" t="s">
        <v>25341</v>
      </c>
      <c r="I1344" t="s">
        <v>25342</v>
      </c>
      <c r="J1344" t="s">
        <v>1502</v>
      </c>
      <c r="N1344">
        <v>8</v>
      </c>
      <c r="O1344">
        <v>8</v>
      </c>
      <c r="P1344">
        <v>8</v>
      </c>
      <c r="Q1344" t="s">
        <v>83206</v>
      </c>
      <c r="R1344" t="s">
        <v>83206</v>
      </c>
      <c r="S1344" t="s">
        <v>83206</v>
      </c>
      <c r="T1344" t="s">
        <v>83914</v>
      </c>
      <c r="U1344">
        <v>0</v>
      </c>
      <c r="V1344" t="s">
        <v>134322</v>
      </c>
      <c r="W1344">
        <v>318370000</v>
      </c>
      <c r="X1344">
        <v>26</v>
      </c>
      <c r="Y1344" t="s">
        <v>134323</v>
      </c>
      <c r="Z1344">
        <v>1</v>
      </c>
      <c r="AA1344" t="s">
        <v>134324</v>
      </c>
      <c r="AB1344" t="s">
        <v>134325</v>
      </c>
      <c r="AC1344" t="s">
        <v>25343</v>
      </c>
      <c r="AD1344" t="s">
        <v>25343</v>
      </c>
      <c r="AE1344">
        <v>3657</v>
      </c>
      <c r="AF1344" t="s">
        <v>25345</v>
      </c>
      <c r="AG1344" t="s">
        <v>25346</v>
      </c>
      <c r="AH1344" t="s">
        <v>25347</v>
      </c>
      <c r="AI1344" t="s">
        <v>25348</v>
      </c>
      <c r="AJ1344" s="4" t="s">
        <v>25349</v>
      </c>
    </row>
    <row r="1345" spans="1:36" x14ac:dyDescent="0.3">
      <c r="A1345" t="s">
        <v>121285</v>
      </c>
      <c r="B1345" t="s">
        <v>121286</v>
      </c>
      <c r="C1345" t="s">
        <v>121287</v>
      </c>
      <c r="D1345" t="s">
        <v>69024</v>
      </c>
      <c r="H1345" t="s">
        <v>9513</v>
      </c>
      <c r="I1345" t="s">
        <v>9514</v>
      </c>
      <c r="J1345" t="s">
        <v>9515</v>
      </c>
      <c r="K1345" t="s">
        <v>9516</v>
      </c>
      <c r="N1345">
        <v>17</v>
      </c>
      <c r="O1345">
        <v>17</v>
      </c>
      <c r="P1345">
        <v>17</v>
      </c>
      <c r="Q1345" t="s">
        <v>84621</v>
      </c>
      <c r="R1345" t="s">
        <v>84621</v>
      </c>
      <c r="S1345" t="s">
        <v>84621</v>
      </c>
      <c r="T1345" t="s">
        <v>88867</v>
      </c>
      <c r="U1345">
        <v>0</v>
      </c>
      <c r="V1345" t="s">
        <v>48516</v>
      </c>
      <c r="W1345">
        <v>3513800000</v>
      </c>
      <c r="X1345">
        <v>203</v>
      </c>
      <c r="Y1345" t="s">
        <v>134326</v>
      </c>
      <c r="Z1345">
        <v>1</v>
      </c>
      <c r="AA1345" t="s">
        <v>134327</v>
      </c>
      <c r="AB1345" t="s">
        <v>134328</v>
      </c>
      <c r="AC1345" t="s">
        <v>9517</v>
      </c>
      <c r="AD1345" t="s">
        <v>9518</v>
      </c>
      <c r="AE1345">
        <v>1378</v>
      </c>
      <c r="AF1345" t="s">
        <v>9519</v>
      </c>
      <c r="AG1345" t="s">
        <v>9520</v>
      </c>
      <c r="AH1345" t="s">
        <v>9521</v>
      </c>
      <c r="AJ1345" s="4" t="s">
        <v>9522</v>
      </c>
    </row>
    <row r="1346" spans="1:36" x14ac:dyDescent="0.3">
      <c r="A1346" t="s">
        <v>67139</v>
      </c>
      <c r="B1346" t="s">
        <v>121288</v>
      </c>
      <c r="C1346" t="s">
        <v>121289</v>
      </c>
      <c r="D1346" t="s">
        <v>121290</v>
      </c>
      <c r="H1346" t="s">
        <v>30589</v>
      </c>
      <c r="I1346" t="s">
        <v>30590</v>
      </c>
      <c r="J1346" t="s">
        <v>30591</v>
      </c>
      <c r="K1346" t="s">
        <v>2098</v>
      </c>
      <c r="N1346">
        <v>21</v>
      </c>
      <c r="O1346">
        <v>21</v>
      </c>
      <c r="P1346">
        <v>21</v>
      </c>
      <c r="Q1346" t="s">
        <v>81871</v>
      </c>
      <c r="R1346" t="s">
        <v>81871</v>
      </c>
      <c r="S1346" t="s">
        <v>81871</v>
      </c>
      <c r="T1346" t="s">
        <v>86016</v>
      </c>
      <c r="U1346">
        <v>0</v>
      </c>
      <c r="V1346" t="s">
        <v>134329</v>
      </c>
      <c r="W1346">
        <v>1241700000</v>
      </c>
      <c r="X1346">
        <v>92</v>
      </c>
      <c r="Y1346" t="s">
        <v>134330</v>
      </c>
      <c r="Z1346">
        <v>1</v>
      </c>
      <c r="AA1346" t="s">
        <v>134331</v>
      </c>
      <c r="AB1346" t="s">
        <v>134332</v>
      </c>
      <c r="AC1346" t="s">
        <v>30592</v>
      </c>
      <c r="AD1346" t="s">
        <v>30592</v>
      </c>
      <c r="AE1346">
        <v>4441</v>
      </c>
      <c r="AF1346" t="s">
        <v>30593</v>
      </c>
      <c r="AG1346" t="s">
        <v>30594</v>
      </c>
      <c r="AH1346" t="s">
        <v>30595</v>
      </c>
      <c r="AJ1346" s="4" t="s">
        <v>30596</v>
      </c>
    </row>
    <row r="1347" spans="1:36" x14ac:dyDescent="0.3">
      <c r="A1347" t="s">
        <v>62082</v>
      </c>
      <c r="B1347" t="s">
        <v>121291</v>
      </c>
      <c r="C1347" t="s">
        <v>121292</v>
      </c>
      <c r="D1347" t="s">
        <v>98858</v>
      </c>
      <c r="H1347" t="s">
        <v>34006</v>
      </c>
      <c r="I1347" t="s">
        <v>34007</v>
      </c>
      <c r="J1347" t="s">
        <v>34008</v>
      </c>
      <c r="N1347">
        <v>16</v>
      </c>
      <c r="O1347">
        <v>16</v>
      </c>
      <c r="P1347">
        <v>1</v>
      </c>
      <c r="Q1347" t="s">
        <v>48513</v>
      </c>
      <c r="R1347" t="s">
        <v>48513</v>
      </c>
      <c r="S1347" t="s">
        <v>76738</v>
      </c>
      <c r="T1347" t="s">
        <v>84401</v>
      </c>
      <c r="U1347">
        <v>0</v>
      </c>
      <c r="V1347" t="s">
        <v>134333</v>
      </c>
      <c r="W1347">
        <v>5033700000</v>
      </c>
      <c r="X1347">
        <v>258</v>
      </c>
      <c r="Y1347" t="s">
        <v>134334</v>
      </c>
      <c r="Z1347">
        <v>1</v>
      </c>
      <c r="AA1347" t="s">
        <v>134335</v>
      </c>
      <c r="AB1347" t="s">
        <v>134336</v>
      </c>
      <c r="AC1347" t="s">
        <v>46092</v>
      </c>
      <c r="AD1347" t="s">
        <v>46091</v>
      </c>
      <c r="AE1347">
        <v>4966</v>
      </c>
      <c r="AF1347" t="s">
        <v>34011</v>
      </c>
      <c r="AG1347" t="s">
        <v>34012</v>
      </c>
      <c r="AH1347" t="s">
        <v>34013</v>
      </c>
      <c r="AJ1347" s="4" t="s">
        <v>34014</v>
      </c>
    </row>
    <row r="1348" spans="1:36" x14ac:dyDescent="0.3">
      <c r="A1348">
        <v>1</v>
      </c>
      <c r="B1348" t="s">
        <v>121293</v>
      </c>
      <c r="C1348">
        <v>1</v>
      </c>
      <c r="D1348" t="s">
        <v>75204</v>
      </c>
      <c r="N1348">
        <v>1</v>
      </c>
      <c r="O1348">
        <v>1</v>
      </c>
      <c r="P1348">
        <v>1</v>
      </c>
      <c r="Q1348" t="s">
        <v>76493</v>
      </c>
      <c r="R1348" t="s">
        <v>76493</v>
      </c>
      <c r="S1348" t="s">
        <v>76493</v>
      </c>
      <c r="T1348" t="s">
        <v>134337</v>
      </c>
      <c r="U1348" t="s">
        <v>134338</v>
      </c>
      <c r="V1348" t="s">
        <v>134339</v>
      </c>
      <c r="W1348">
        <v>12246000</v>
      </c>
      <c r="X1348">
        <v>1</v>
      </c>
      <c r="Y1348" t="s">
        <v>134340</v>
      </c>
      <c r="Z1348">
        <v>1</v>
      </c>
      <c r="AA1348" t="s">
        <v>134341</v>
      </c>
      <c r="AB1348" t="s">
        <v>134342</v>
      </c>
      <c r="AC1348" t="s">
        <v>46090</v>
      </c>
      <c r="AD1348" t="s">
        <v>46090</v>
      </c>
      <c r="AE1348">
        <v>3477</v>
      </c>
      <c r="AF1348" t="s">
        <v>46089</v>
      </c>
      <c r="AG1348" t="s">
        <v>46088</v>
      </c>
      <c r="AJ1348" s="4" t="s">
        <v>46087</v>
      </c>
    </row>
    <row r="1349" spans="1:36" x14ac:dyDescent="0.3">
      <c r="A1349" t="s">
        <v>67606</v>
      </c>
      <c r="B1349" t="s">
        <v>54825</v>
      </c>
      <c r="C1349" t="s">
        <v>100581</v>
      </c>
      <c r="D1349" t="s">
        <v>121294</v>
      </c>
      <c r="H1349" t="s">
        <v>27393</v>
      </c>
      <c r="I1349" t="s">
        <v>27394</v>
      </c>
      <c r="J1349" t="s">
        <v>27395</v>
      </c>
      <c r="N1349">
        <v>13</v>
      </c>
      <c r="O1349">
        <v>13</v>
      </c>
      <c r="P1349">
        <v>13</v>
      </c>
      <c r="Q1349" t="s">
        <v>81049</v>
      </c>
      <c r="R1349" t="s">
        <v>81049</v>
      </c>
      <c r="S1349" t="s">
        <v>81049</v>
      </c>
      <c r="T1349" t="s">
        <v>80018</v>
      </c>
      <c r="U1349">
        <v>0</v>
      </c>
      <c r="V1349" t="s">
        <v>134343</v>
      </c>
      <c r="W1349">
        <v>960020000</v>
      </c>
      <c r="X1349">
        <v>51</v>
      </c>
      <c r="Y1349" t="s">
        <v>134344</v>
      </c>
      <c r="Z1349">
        <v>1</v>
      </c>
      <c r="AA1349" t="s">
        <v>134345</v>
      </c>
      <c r="AB1349" t="s">
        <v>134346</v>
      </c>
      <c r="AC1349" t="s">
        <v>27396</v>
      </c>
      <c r="AD1349" t="s">
        <v>27396</v>
      </c>
      <c r="AE1349">
        <v>3945</v>
      </c>
      <c r="AF1349" t="s">
        <v>27397</v>
      </c>
      <c r="AG1349" t="s">
        <v>27398</v>
      </c>
      <c r="AH1349" t="s">
        <v>27399</v>
      </c>
      <c r="AI1349" t="s">
        <v>27400</v>
      </c>
      <c r="AJ1349" s="4" t="s">
        <v>27401</v>
      </c>
    </row>
    <row r="1350" spans="1:36" x14ac:dyDescent="0.3">
      <c r="A1350" t="s">
        <v>57564</v>
      </c>
      <c r="B1350" t="s">
        <v>100307</v>
      </c>
      <c r="C1350" t="s">
        <v>121295</v>
      </c>
      <c r="D1350" t="s">
        <v>120430</v>
      </c>
      <c r="N1350">
        <v>4</v>
      </c>
      <c r="O1350">
        <v>4</v>
      </c>
      <c r="P1350">
        <v>4</v>
      </c>
      <c r="Q1350" t="s">
        <v>50539</v>
      </c>
      <c r="R1350" t="s">
        <v>50539</v>
      </c>
      <c r="S1350" t="s">
        <v>50539</v>
      </c>
      <c r="T1350" t="s">
        <v>79423</v>
      </c>
      <c r="U1350">
        <v>0</v>
      </c>
      <c r="V1350" t="s">
        <v>117636</v>
      </c>
      <c r="W1350">
        <v>148380000</v>
      </c>
      <c r="X1350">
        <v>10</v>
      </c>
      <c r="Y1350" t="s">
        <v>134347</v>
      </c>
      <c r="Z1350">
        <v>1</v>
      </c>
      <c r="AA1350" t="s">
        <v>134348</v>
      </c>
      <c r="AB1350" t="s">
        <v>134349</v>
      </c>
      <c r="AC1350" t="s">
        <v>20322</v>
      </c>
      <c r="AD1350" t="s">
        <v>20322</v>
      </c>
      <c r="AE1350">
        <v>2860</v>
      </c>
      <c r="AF1350" t="s">
        <v>20323</v>
      </c>
      <c r="AG1350" t="s">
        <v>20324</v>
      </c>
      <c r="AH1350" t="s">
        <v>20325</v>
      </c>
      <c r="AJ1350" s="4" t="s">
        <v>20326</v>
      </c>
    </row>
    <row r="1351" spans="1:36" x14ac:dyDescent="0.3">
      <c r="A1351" t="s">
        <v>70806</v>
      </c>
      <c r="B1351" t="s">
        <v>120021</v>
      </c>
      <c r="C1351" t="s">
        <v>72417</v>
      </c>
      <c r="D1351" t="s">
        <v>56445</v>
      </c>
      <c r="I1351" t="s">
        <v>2630</v>
      </c>
      <c r="N1351">
        <v>2</v>
      </c>
      <c r="O1351">
        <v>2</v>
      </c>
      <c r="P1351">
        <v>2</v>
      </c>
      <c r="Q1351" t="s">
        <v>48450</v>
      </c>
      <c r="R1351" t="s">
        <v>48450</v>
      </c>
      <c r="S1351" t="s">
        <v>48450</v>
      </c>
      <c r="T1351" t="s">
        <v>91402</v>
      </c>
      <c r="U1351" t="s">
        <v>134350</v>
      </c>
      <c r="V1351" t="s">
        <v>134351</v>
      </c>
      <c r="W1351">
        <v>54901000</v>
      </c>
      <c r="X1351">
        <v>7</v>
      </c>
      <c r="Y1351" t="s">
        <v>134352</v>
      </c>
      <c r="Z1351">
        <v>1</v>
      </c>
      <c r="AA1351" t="s">
        <v>134353</v>
      </c>
      <c r="AB1351" t="s">
        <v>134354</v>
      </c>
      <c r="AC1351" t="s">
        <v>27907</v>
      </c>
      <c r="AD1351" t="s">
        <v>27907</v>
      </c>
      <c r="AE1351">
        <v>4026</v>
      </c>
      <c r="AF1351" t="s">
        <v>27908</v>
      </c>
      <c r="AG1351" t="s">
        <v>27909</v>
      </c>
      <c r="AJ1351" s="4" t="s">
        <v>27910</v>
      </c>
    </row>
    <row r="1352" spans="1:36" x14ac:dyDescent="0.3">
      <c r="A1352" t="s">
        <v>121296</v>
      </c>
      <c r="B1352" t="s">
        <v>121297</v>
      </c>
      <c r="C1352" t="s">
        <v>64993</v>
      </c>
      <c r="D1352" t="s">
        <v>66584</v>
      </c>
      <c r="H1352" t="s">
        <v>13534</v>
      </c>
      <c r="I1352" t="s">
        <v>13535</v>
      </c>
      <c r="J1352" t="s">
        <v>13536</v>
      </c>
      <c r="K1352" t="s">
        <v>13518</v>
      </c>
      <c r="N1352">
        <v>4</v>
      </c>
      <c r="O1352">
        <v>4</v>
      </c>
      <c r="P1352">
        <v>4</v>
      </c>
      <c r="Q1352" t="s">
        <v>83227</v>
      </c>
      <c r="R1352" t="s">
        <v>83227</v>
      </c>
      <c r="S1352" t="s">
        <v>83227</v>
      </c>
      <c r="T1352" t="s">
        <v>80306</v>
      </c>
      <c r="U1352">
        <v>0</v>
      </c>
      <c r="V1352" t="s">
        <v>106663</v>
      </c>
      <c r="W1352">
        <v>1302500000</v>
      </c>
      <c r="X1352">
        <v>65</v>
      </c>
      <c r="Y1352" t="s">
        <v>134355</v>
      </c>
      <c r="Z1352">
        <v>1</v>
      </c>
      <c r="AA1352" t="s">
        <v>134356</v>
      </c>
      <c r="AB1352" t="s">
        <v>134357</v>
      </c>
      <c r="AC1352" t="s">
        <v>13537</v>
      </c>
      <c r="AD1352" t="s">
        <v>13537</v>
      </c>
      <c r="AE1352">
        <v>1893</v>
      </c>
      <c r="AF1352" t="s">
        <v>13538</v>
      </c>
      <c r="AG1352" t="s">
        <v>13539</v>
      </c>
      <c r="AH1352" t="s">
        <v>13540</v>
      </c>
      <c r="AI1352" t="s">
        <v>13541</v>
      </c>
      <c r="AJ1352" s="4" t="s">
        <v>13542</v>
      </c>
    </row>
    <row r="1353" spans="1:36" x14ac:dyDescent="0.3">
      <c r="A1353" t="s">
        <v>121298</v>
      </c>
      <c r="B1353" t="s">
        <v>121299</v>
      </c>
      <c r="C1353" t="s">
        <v>121300</v>
      </c>
      <c r="D1353" t="s">
        <v>121301</v>
      </c>
      <c r="H1353" t="s">
        <v>21517</v>
      </c>
      <c r="I1353" t="s">
        <v>21518</v>
      </c>
      <c r="J1353" t="s">
        <v>21519</v>
      </c>
      <c r="K1353" t="s">
        <v>21520</v>
      </c>
      <c r="N1353">
        <v>6</v>
      </c>
      <c r="O1353">
        <v>6</v>
      </c>
      <c r="P1353">
        <v>6</v>
      </c>
      <c r="Q1353" t="s">
        <v>76317</v>
      </c>
      <c r="R1353" t="s">
        <v>76317</v>
      </c>
      <c r="S1353" t="s">
        <v>76317</v>
      </c>
      <c r="T1353" t="s">
        <v>80343</v>
      </c>
      <c r="U1353">
        <v>0</v>
      </c>
      <c r="V1353" t="s">
        <v>134358</v>
      </c>
      <c r="W1353">
        <v>415740000</v>
      </c>
      <c r="X1353">
        <v>29</v>
      </c>
      <c r="Y1353" t="s">
        <v>134359</v>
      </c>
      <c r="Z1353">
        <v>1</v>
      </c>
      <c r="AA1353" t="s">
        <v>134360</v>
      </c>
      <c r="AB1353" t="s">
        <v>134361</v>
      </c>
      <c r="AC1353" t="s">
        <v>21521</v>
      </c>
      <c r="AD1353" t="s">
        <v>21522</v>
      </c>
      <c r="AE1353">
        <v>3041</v>
      </c>
      <c r="AF1353" t="s">
        <v>21523</v>
      </c>
      <c r="AG1353" t="s">
        <v>21524</v>
      </c>
      <c r="AH1353" t="s">
        <v>21525</v>
      </c>
      <c r="AI1353" t="s">
        <v>21526</v>
      </c>
      <c r="AJ1353" s="4" t="s">
        <v>21527</v>
      </c>
    </row>
    <row r="1354" spans="1:36" x14ac:dyDescent="0.3">
      <c r="A1354" t="s">
        <v>121302</v>
      </c>
      <c r="B1354" t="s">
        <v>121303</v>
      </c>
      <c r="C1354" t="s">
        <v>121304</v>
      </c>
      <c r="D1354" t="s">
        <v>120461</v>
      </c>
      <c r="H1354" t="s">
        <v>38029</v>
      </c>
      <c r="I1354" t="s">
        <v>38028</v>
      </c>
      <c r="J1354" t="s">
        <v>38027</v>
      </c>
      <c r="K1354" t="s">
        <v>756</v>
      </c>
      <c r="N1354">
        <v>58</v>
      </c>
      <c r="O1354">
        <v>58</v>
      </c>
      <c r="P1354">
        <v>0</v>
      </c>
      <c r="Q1354" t="s">
        <v>78447</v>
      </c>
      <c r="R1354" t="s">
        <v>78447</v>
      </c>
      <c r="S1354">
        <v>0</v>
      </c>
      <c r="T1354" t="s">
        <v>115148</v>
      </c>
      <c r="U1354">
        <v>0</v>
      </c>
      <c r="V1354" t="s">
        <v>48516</v>
      </c>
      <c r="W1354">
        <v>7769100000</v>
      </c>
      <c r="X1354">
        <v>661</v>
      </c>
      <c r="Y1354" t="s">
        <v>134362</v>
      </c>
      <c r="Z1354">
        <v>1</v>
      </c>
      <c r="AA1354" t="s">
        <v>134363</v>
      </c>
      <c r="AB1354" t="s">
        <v>134364</v>
      </c>
      <c r="AC1354" t="s">
        <v>46086</v>
      </c>
      <c r="AD1354" t="s">
        <v>46086</v>
      </c>
      <c r="AE1354">
        <v>1653</v>
      </c>
      <c r="AF1354" t="s">
        <v>38025</v>
      </c>
      <c r="AG1354" t="s">
        <v>38024</v>
      </c>
      <c r="AH1354" t="s">
        <v>38023</v>
      </c>
      <c r="AJ1354" s="4" t="s">
        <v>36962</v>
      </c>
    </row>
    <row r="1355" spans="1:36" x14ac:dyDescent="0.3">
      <c r="A1355" t="s">
        <v>121305</v>
      </c>
      <c r="B1355" t="s">
        <v>121306</v>
      </c>
      <c r="C1355" t="s">
        <v>68570</v>
      </c>
      <c r="D1355" t="s">
        <v>101762</v>
      </c>
      <c r="H1355" t="s">
        <v>4142</v>
      </c>
      <c r="I1355" t="s">
        <v>4143</v>
      </c>
      <c r="J1355" t="s">
        <v>3171</v>
      </c>
      <c r="N1355">
        <v>3</v>
      </c>
      <c r="O1355">
        <v>3</v>
      </c>
      <c r="P1355">
        <v>3</v>
      </c>
      <c r="Q1355" t="s">
        <v>77495</v>
      </c>
      <c r="R1355" t="s">
        <v>77495</v>
      </c>
      <c r="S1355" t="s">
        <v>77495</v>
      </c>
      <c r="T1355" t="s">
        <v>95415</v>
      </c>
      <c r="U1355">
        <v>0</v>
      </c>
      <c r="V1355" t="s">
        <v>134365</v>
      </c>
      <c r="W1355">
        <v>86596000</v>
      </c>
      <c r="X1355">
        <v>9</v>
      </c>
      <c r="Y1355" t="s">
        <v>134366</v>
      </c>
      <c r="Z1355">
        <v>1</v>
      </c>
      <c r="AA1355" t="s">
        <v>134367</v>
      </c>
      <c r="AB1355" t="s">
        <v>134368</v>
      </c>
      <c r="AC1355" t="s">
        <v>4145</v>
      </c>
      <c r="AD1355" t="s">
        <v>4145</v>
      </c>
      <c r="AE1355">
        <v>724</v>
      </c>
      <c r="AF1355" t="s">
        <v>4146</v>
      </c>
      <c r="AG1355" t="s">
        <v>4147</v>
      </c>
      <c r="AH1355" t="s">
        <v>4148</v>
      </c>
      <c r="AI1355" t="s">
        <v>4149</v>
      </c>
      <c r="AJ1355" s="4" t="s">
        <v>4150</v>
      </c>
    </row>
    <row r="1356" spans="1:36" x14ac:dyDescent="0.3">
      <c r="A1356" t="s">
        <v>121307</v>
      </c>
      <c r="B1356" t="s">
        <v>121308</v>
      </c>
      <c r="C1356" t="s">
        <v>100120</v>
      </c>
      <c r="D1356" t="s">
        <v>61386</v>
      </c>
      <c r="I1356" t="s">
        <v>4592</v>
      </c>
      <c r="J1356" t="s">
        <v>22278</v>
      </c>
      <c r="N1356">
        <v>2</v>
      </c>
      <c r="O1356">
        <v>2</v>
      </c>
      <c r="P1356">
        <v>2</v>
      </c>
      <c r="Q1356" t="s">
        <v>76407</v>
      </c>
      <c r="R1356" t="s">
        <v>76407</v>
      </c>
      <c r="S1356" t="s">
        <v>76407</v>
      </c>
      <c r="T1356" t="s">
        <v>77075</v>
      </c>
      <c r="U1356" t="s">
        <v>134369</v>
      </c>
      <c r="V1356" t="s">
        <v>134370</v>
      </c>
      <c r="W1356">
        <v>84771000</v>
      </c>
      <c r="X1356">
        <v>11</v>
      </c>
      <c r="Y1356" t="s">
        <v>134371</v>
      </c>
      <c r="Z1356">
        <v>1</v>
      </c>
      <c r="AA1356" t="s">
        <v>134372</v>
      </c>
      <c r="AB1356" t="s">
        <v>134373</v>
      </c>
      <c r="AC1356" t="s">
        <v>22279</v>
      </c>
      <c r="AD1356" t="s">
        <v>22279</v>
      </c>
      <c r="AE1356">
        <v>3160</v>
      </c>
      <c r="AF1356" t="s">
        <v>22280</v>
      </c>
      <c r="AG1356" t="s">
        <v>22281</v>
      </c>
      <c r="AH1356" t="s">
        <v>22282</v>
      </c>
      <c r="AJ1356" s="4" t="s">
        <v>22283</v>
      </c>
    </row>
    <row r="1357" spans="1:36" x14ac:dyDescent="0.3">
      <c r="A1357" t="s">
        <v>61140</v>
      </c>
      <c r="B1357" t="s">
        <v>121309</v>
      </c>
      <c r="C1357" t="s">
        <v>51884</v>
      </c>
      <c r="D1357" t="s">
        <v>121310</v>
      </c>
      <c r="H1357" t="s">
        <v>16559</v>
      </c>
      <c r="I1357" t="s">
        <v>16560</v>
      </c>
      <c r="J1357" t="s">
        <v>16561</v>
      </c>
      <c r="K1357" t="s">
        <v>16562</v>
      </c>
      <c r="N1357">
        <v>14</v>
      </c>
      <c r="O1357">
        <v>14</v>
      </c>
      <c r="P1357">
        <v>14</v>
      </c>
      <c r="Q1357" t="s">
        <v>48546</v>
      </c>
      <c r="R1357" t="s">
        <v>48546</v>
      </c>
      <c r="S1357" t="s">
        <v>48546</v>
      </c>
      <c r="T1357" t="s">
        <v>84364</v>
      </c>
      <c r="U1357">
        <v>0</v>
      </c>
      <c r="V1357" t="s">
        <v>134374</v>
      </c>
      <c r="W1357">
        <v>602530000</v>
      </c>
      <c r="X1357">
        <v>50</v>
      </c>
      <c r="Y1357" t="s">
        <v>134375</v>
      </c>
      <c r="Z1357">
        <v>1</v>
      </c>
      <c r="AA1357" t="s">
        <v>134376</v>
      </c>
      <c r="AB1357" t="s">
        <v>134377</v>
      </c>
      <c r="AC1357" t="s">
        <v>16563</v>
      </c>
      <c r="AD1357" t="s">
        <v>16563</v>
      </c>
      <c r="AE1357">
        <v>2291</v>
      </c>
      <c r="AF1357" t="s">
        <v>16564</v>
      </c>
      <c r="AG1357" t="s">
        <v>16565</v>
      </c>
      <c r="AH1357" t="s">
        <v>16566</v>
      </c>
      <c r="AI1357" t="s">
        <v>16567</v>
      </c>
      <c r="AJ1357" s="4" t="s">
        <v>16568</v>
      </c>
    </row>
    <row r="1358" spans="1:36" x14ac:dyDescent="0.3">
      <c r="A1358" t="s">
        <v>121311</v>
      </c>
      <c r="B1358" t="s">
        <v>121312</v>
      </c>
      <c r="C1358" t="s">
        <v>58443</v>
      </c>
      <c r="D1358" t="s">
        <v>121313</v>
      </c>
      <c r="H1358" t="s">
        <v>4837</v>
      </c>
      <c r="I1358" t="s">
        <v>4838</v>
      </c>
      <c r="J1358" t="s">
        <v>4839</v>
      </c>
      <c r="K1358" t="s">
        <v>4840</v>
      </c>
      <c r="N1358">
        <v>41</v>
      </c>
      <c r="O1358">
        <v>41</v>
      </c>
      <c r="P1358">
        <v>40</v>
      </c>
      <c r="Q1358" t="s">
        <v>83347</v>
      </c>
      <c r="R1358" t="s">
        <v>83347</v>
      </c>
      <c r="S1358" t="s">
        <v>83347</v>
      </c>
      <c r="T1358" t="s">
        <v>48618</v>
      </c>
      <c r="U1358">
        <v>0</v>
      </c>
      <c r="V1358" t="s">
        <v>134378</v>
      </c>
      <c r="W1358">
        <v>5517100000</v>
      </c>
      <c r="X1358">
        <v>376</v>
      </c>
      <c r="Y1358" t="s">
        <v>134379</v>
      </c>
      <c r="Z1358">
        <v>1</v>
      </c>
      <c r="AA1358" t="s">
        <v>134380</v>
      </c>
      <c r="AB1358" t="s">
        <v>134381</v>
      </c>
      <c r="AC1358" t="s">
        <v>4841</v>
      </c>
      <c r="AD1358" t="s">
        <v>4842</v>
      </c>
      <c r="AE1358">
        <v>820</v>
      </c>
      <c r="AF1358" t="s">
        <v>4843</v>
      </c>
      <c r="AG1358" t="s">
        <v>4844</v>
      </c>
      <c r="AH1358" t="s">
        <v>4845</v>
      </c>
      <c r="AJ1358" s="4" t="s">
        <v>4846</v>
      </c>
    </row>
    <row r="1359" spans="1:36" x14ac:dyDescent="0.3">
      <c r="A1359" t="s">
        <v>70704</v>
      </c>
      <c r="B1359" t="s">
        <v>121314</v>
      </c>
      <c r="C1359" t="s">
        <v>57137</v>
      </c>
      <c r="D1359" t="s">
        <v>121315</v>
      </c>
      <c r="H1359" t="s">
        <v>46085</v>
      </c>
      <c r="I1359" t="s">
        <v>46084</v>
      </c>
      <c r="J1359" t="s">
        <v>46083</v>
      </c>
      <c r="K1359" t="s">
        <v>46082</v>
      </c>
      <c r="N1359">
        <v>11</v>
      </c>
      <c r="O1359">
        <v>11</v>
      </c>
      <c r="P1359">
        <v>11</v>
      </c>
      <c r="Q1359" t="s">
        <v>51885</v>
      </c>
      <c r="R1359" t="s">
        <v>51885</v>
      </c>
      <c r="S1359" t="s">
        <v>51885</v>
      </c>
      <c r="T1359" t="s">
        <v>134382</v>
      </c>
      <c r="U1359">
        <v>0</v>
      </c>
      <c r="V1359" t="s">
        <v>134383</v>
      </c>
      <c r="W1359">
        <v>349140000</v>
      </c>
      <c r="X1359">
        <v>38</v>
      </c>
      <c r="Y1359" t="s">
        <v>134384</v>
      </c>
      <c r="Z1359">
        <v>1</v>
      </c>
      <c r="AA1359" t="s">
        <v>134385</v>
      </c>
      <c r="AB1359" t="s">
        <v>134386</v>
      </c>
      <c r="AC1359" t="s">
        <v>46081</v>
      </c>
      <c r="AD1359" t="s">
        <v>46080</v>
      </c>
      <c r="AE1359">
        <v>1757</v>
      </c>
      <c r="AF1359" t="s">
        <v>46079</v>
      </c>
      <c r="AG1359" t="s">
        <v>46078</v>
      </c>
      <c r="AH1359" t="s">
        <v>46077</v>
      </c>
      <c r="AJ1359" s="4" t="s">
        <v>46076</v>
      </c>
    </row>
    <row r="1360" spans="1:36" x14ac:dyDescent="0.3">
      <c r="A1360" t="s">
        <v>121316</v>
      </c>
      <c r="B1360" t="s">
        <v>121317</v>
      </c>
      <c r="C1360" t="s">
        <v>121318</v>
      </c>
      <c r="D1360" t="s">
        <v>121319</v>
      </c>
      <c r="J1360" t="s">
        <v>7661</v>
      </c>
      <c r="N1360">
        <v>17</v>
      </c>
      <c r="O1360">
        <v>17</v>
      </c>
      <c r="P1360">
        <v>1</v>
      </c>
      <c r="Q1360" t="s">
        <v>48648</v>
      </c>
      <c r="R1360" t="s">
        <v>48648</v>
      </c>
      <c r="S1360" t="s">
        <v>76788</v>
      </c>
      <c r="T1360" t="s">
        <v>107491</v>
      </c>
      <c r="U1360">
        <v>0</v>
      </c>
      <c r="V1360" t="s">
        <v>134387</v>
      </c>
      <c r="W1360">
        <v>945210000</v>
      </c>
      <c r="X1360">
        <v>85</v>
      </c>
      <c r="Y1360" t="s">
        <v>134388</v>
      </c>
      <c r="Z1360">
        <v>1</v>
      </c>
      <c r="AA1360" t="s">
        <v>134389</v>
      </c>
      <c r="AB1360" t="s">
        <v>134390</v>
      </c>
      <c r="AC1360" t="s">
        <v>46075</v>
      </c>
      <c r="AD1360" t="s">
        <v>46074</v>
      </c>
      <c r="AE1360">
        <v>1154</v>
      </c>
      <c r="AF1360" t="s">
        <v>40136</v>
      </c>
      <c r="AG1360" t="s">
        <v>40135</v>
      </c>
      <c r="AJ1360" s="4" t="s">
        <v>7666</v>
      </c>
    </row>
    <row r="1361" spans="1:36" x14ac:dyDescent="0.3">
      <c r="A1361" t="s">
        <v>53283</v>
      </c>
      <c r="B1361" t="s">
        <v>120020</v>
      </c>
      <c r="C1361" t="s">
        <v>120579</v>
      </c>
      <c r="D1361" t="s">
        <v>68427</v>
      </c>
      <c r="H1361" t="s">
        <v>5745</v>
      </c>
      <c r="I1361" t="s">
        <v>5746</v>
      </c>
      <c r="J1361" t="s">
        <v>5747</v>
      </c>
      <c r="K1361" t="s">
        <v>5057</v>
      </c>
      <c r="N1361">
        <v>5</v>
      </c>
      <c r="O1361">
        <v>4</v>
      </c>
      <c r="P1361">
        <v>3</v>
      </c>
      <c r="Q1361" t="s">
        <v>75475</v>
      </c>
      <c r="R1361">
        <v>13</v>
      </c>
      <c r="S1361" t="s">
        <v>76407</v>
      </c>
      <c r="T1361" t="s">
        <v>90273</v>
      </c>
      <c r="U1361">
        <v>0</v>
      </c>
      <c r="V1361" t="s">
        <v>134391</v>
      </c>
      <c r="W1361">
        <v>118730000</v>
      </c>
      <c r="X1361">
        <v>20</v>
      </c>
      <c r="Y1361" t="s">
        <v>134392</v>
      </c>
      <c r="Z1361">
        <v>1</v>
      </c>
      <c r="AA1361" t="s">
        <v>134393</v>
      </c>
      <c r="AB1361" t="s">
        <v>134394</v>
      </c>
      <c r="AC1361" t="s">
        <v>46073</v>
      </c>
      <c r="AD1361" t="s">
        <v>5748</v>
      </c>
      <c r="AE1361">
        <v>932</v>
      </c>
      <c r="AF1361" t="s">
        <v>5749</v>
      </c>
      <c r="AG1361" t="s">
        <v>5750</v>
      </c>
      <c r="AH1361" t="s">
        <v>5751</v>
      </c>
      <c r="AJ1361" s="4" t="s">
        <v>5752</v>
      </c>
    </row>
    <row r="1362" spans="1:36" x14ac:dyDescent="0.3">
      <c r="A1362" t="s">
        <v>121320</v>
      </c>
      <c r="B1362" t="s">
        <v>121321</v>
      </c>
      <c r="C1362" t="s">
        <v>121322</v>
      </c>
      <c r="D1362" t="s">
        <v>121323</v>
      </c>
      <c r="H1362" t="s">
        <v>793</v>
      </c>
      <c r="I1362" t="s">
        <v>3371</v>
      </c>
      <c r="J1362" t="s">
        <v>3372</v>
      </c>
      <c r="K1362" t="s">
        <v>448</v>
      </c>
      <c r="N1362">
        <v>13</v>
      </c>
      <c r="O1362">
        <v>13</v>
      </c>
      <c r="P1362">
        <v>13</v>
      </c>
      <c r="Q1362" t="s">
        <v>83894</v>
      </c>
      <c r="R1362" t="s">
        <v>83894</v>
      </c>
      <c r="S1362" t="s">
        <v>83894</v>
      </c>
      <c r="T1362" t="s">
        <v>86979</v>
      </c>
      <c r="U1362">
        <v>0</v>
      </c>
      <c r="V1362" t="s">
        <v>134395</v>
      </c>
      <c r="W1362">
        <v>2431900000</v>
      </c>
      <c r="X1362">
        <v>99</v>
      </c>
      <c r="Y1362" t="s">
        <v>134396</v>
      </c>
      <c r="Z1362">
        <v>1</v>
      </c>
      <c r="AA1362" t="s">
        <v>134397</v>
      </c>
      <c r="AB1362" t="s">
        <v>134398</v>
      </c>
      <c r="AC1362" t="s">
        <v>3373</v>
      </c>
      <c r="AD1362" t="s">
        <v>3374</v>
      </c>
      <c r="AE1362">
        <v>616</v>
      </c>
      <c r="AF1362" t="s">
        <v>3375</v>
      </c>
      <c r="AG1362" t="s">
        <v>3376</v>
      </c>
      <c r="AH1362" t="s">
        <v>3377</v>
      </c>
      <c r="AI1362" t="s">
        <v>3378</v>
      </c>
      <c r="AJ1362" s="4" t="s">
        <v>3379</v>
      </c>
    </row>
    <row r="1363" spans="1:36" x14ac:dyDescent="0.3">
      <c r="A1363" t="s">
        <v>121324</v>
      </c>
      <c r="B1363" t="s">
        <v>121325</v>
      </c>
      <c r="C1363" t="s">
        <v>121326</v>
      </c>
      <c r="D1363" t="s">
        <v>121327</v>
      </c>
      <c r="H1363" t="s">
        <v>33297</v>
      </c>
      <c r="I1363" t="s">
        <v>33298</v>
      </c>
      <c r="J1363" t="s">
        <v>15214</v>
      </c>
      <c r="N1363">
        <v>13</v>
      </c>
      <c r="O1363">
        <v>13</v>
      </c>
      <c r="P1363">
        <v>13</v>
      </c>
      <c r="Q1363" t="s">
        <v>77524</v>
      </c>
      <c r="R1363" t="s">
        <v>77524</v>
      </c>
      <c r="S1363" t="s">
        <v>77524</v>
      </c>
      <c r="T1363" t="s">
        <v>94886</v>
      </c>
      <c r="U1363">
        <v>0</v>
      </c>
      <c r="V1363" t="s">
        <v>134399</v>
      </c>
      <c r="W1363">
        <v>352330000</v>
      </c>
      <c r="X1363">
        <v>43</v>
      </c>
      <c r="Y1363" t="s">
        <v>134400</v>
      </c>
      <c r="Z1363">
        <v>1</v>
      </c>
      <c r="AA1363" t="s">
        <v>134401</v>
      </c>
      <c r="AB1363" t="s">
        <v>134402</v>
      </c>
      <c r="AC1363" t="s">
        <v>33299</v>
      </c>
      <c r="AD1363" t="s">
        <v>33299</v>
      </c>
      <c r="AE1363">
        <v>4853</v>
      </c>
      <c r="AF1363" t="s">
        <v>33300</v>
      </c>
      <c r="AG1363" t="s">
        <v>33301</v>
      </c>
      <c r="AH1363" t="s">
        <v>33302</v>
      </c>
      <c r="AI1363" t="s">
        <v>33303</v>
      </c>
      <c r="AJ1363" s="4" t="s">
        <v>33304</v>
      </c>
    </row>
    <row r="1364" spans="1:36" x14ac:dyDescent="0.3">
      <c r="A1364" t="s">
        <v>121328</v>
      </c>
      <c r="B1364" t="s">
        <v>54810</v>
      </c>
      <c r="C1364" t="s">
        <v>49665</v>
      </c>
      <c r="D1364" t="s">
        <v>101856</v>
      </c>
      <c r="H1364" t="s">
        <v>28608</v>
      </c>
      <c r="I1364" t="s">
        <v>28609</v>
      </c>
      <c r="J1364" t="s">
        <v>28610</v>
      </c>
      <c r="K1364" t="s">
        <v>22411</v>
      </c>
      <c r="N1364">
        <v>15</v>
      </c>
      <c r="O1364">
        <v>15</v>
      </c>
      <c r="P1364">
        <v>15</v>
      </c>
      <c r="Q1364" t="s">
        <v>79487</v>
      </c>
      <c r="R1364" t="s">
        <v>79487</v>
      </c>
      <c r="S1364" t="s">
        <v>79487</v>
      </c>
      <c r="T1364" t="s">
        <v>86231</v>
      </c>
      <c r="U1364">
        <v>0</v>
      </c>
      <c r="V1364" t="s">
        <v>134403</v>
      </c>
      <c r="W1364">
        <v>855440000</v>
      </c>
      <c r="X1364">
        <v>63</v>
      </c>
      <c r="Y1364" t="s">
        <v>134404</v>
      </c>
      <c r="Z1364">
        <v>1</v>
      </c>
      <c r="AA1364" t="s">
        <v>134405</v>
      </c>
      <c r="AB1364" t="s">
        <v>134406</v>
      </c>
      <c r="AC1364" t="s">
        <v>28611</v>
      </c>
      <c r="AD1364" t="s">
        <v>28611</v>
      </c>
      <c r="AE1364">
        <v>4132</v>
      </c>
      <c r="AF1364" t="s">
        <v>28612</v>
      </c>
      <c r="AG1364" t="s">
        <v>28613</v>
      </c>
      <c r="AH1364" t="s">
        <v>28614</v>
      </c>
      <c r="AJ1364" s="4" t="s">
        <v>28615</v>
      </c>
    </row>
    <row r="1365" spans="1:36" x14ac:dyDescent="0.3">
      <c r="A1365" t="s">
        <v>52839</v>
      </c>
      <c r="B1365" t="s">
        <v>119468</v>
      </c>
      <c r="C1365" t="s">
        <v>121329</v>
      </c>
      <c r="D1365" t="s">
        <v>60184</v>
      </c>
      <c r="H1365" t="s">
        <v>257</v>
      </c>
      <c r="I1365" t="s">
        <v>258</v>
      </c>
      <c r="J1365" t="s">
        <v>259</v>
      </c>
      <c r="N1365">
        <v>16</v>
      </c>
      <c r="O1365">
        <v>16</v>
      </c>
      <c r="P1365">
        <v>15</v>
      </c>
      <c r="Q1365" t="s">
        <v>76968</v>
      </c>
      <c r="R1365" t="s">
        <v>76968</v>
      </c>
      <c r="S1365" t="s">
        <v>76826</v>
      </c>
      <c r="T1365" t="s">
        <v>94911</v>
      </c>
      <c r="U1365">
        <v>0</v>
      </c>
      <c r="V1365" t="s">
        <v>134407</v>
      </c>
      <c r="W1365">
        <v>533040000</v>
      </c>
      <c r="X1365">
        <v>56</v>
      </c>
      <c r="Y1365" t="s">
        <v>134408</v>
      </c>
      <c r="Z1365">
        <v>1</v>
      </c>
      <c r="AA1365" t="s">
        <v>134409</v>
      </c>
      <c r="AB1365" t="s">
        <v>134410</v>
      </c>
      <c r="AC1365" t="s">
        <v>46072</v>
      </c>
      <c r="AD1365" t="s">
        <v>261</v>
      </c>
      <c r="AE1365">
        <v>188</v>
      </c>
      <c r="AF1365" t="s">
        <v>262</v>
      </c>
      <c r="AG1365" t="s">
        <v>263</v>
      </c>
      <c r="AH1365" t="s">
        <v>264</v>
      </c>
      <c r="AJ1365" s="4" t="s">
        <v>265</v>
      </c>
    </row>
    <row r="1366" spans="1:36" x14ac:dyDescent="0.3">
      <c r="A1366" t="s">
        <v>121330</v>
      </c>
      <c r="B1366" t="s">
        <v>60913</v>
      </c>
      <c r="C1366" t="s">
        <v>121331</v>
      </c>
      <c r="D1366" t="s">
        <v>57518</v>
      </c>
      <c r="H1366" t="s">
        <v>17108</v>
      </c>
      <c r="I1366" t="s">
        <v>33</v>
      </c>
      <c r="J1366" t="s">
        <v>957</v>
      </c>
      <c r="N1366">
        <v>5</v>
      </c>
      <c r="O1366">
        <v>5</v>
      </c>
      <c r="P1366">
        <v>5</v>
      </c>
      <c r="Q1366" t="s">
        <v>48558</v>
      </c>
      <c r="R1366" t="s">
        <v>48558</v>
      </c>
      <c r="S1366" t="s">
        <v>48558</v>
      </c>
      <c r="T1366" t="s">
        <v>79836</v>
      </c>
      <c r="U1366" t="s">
        <v>134411</v>
      </c>
      <c r="V1366" t="s">
        <v>134412</v>
      </c>
      <c r="W1366">
        <v>117440000</v>
      </c>
      <c r="X1366">
        <v>6</v>
      </c>
      <c r="Y1366" t="s">
        <v>134413</v>
      </c>
      <c r="Z1366">
        <v>1</v>
      </c>
      <c r="AA1366" t="s">
        <v>134414</v>
      </c>
      <c r="AB1366" t="s">
        <v>134415</v>
      </c>
      <c r="AC1366" t="s">
        <v>17109</v>
      </c>
      <c r="AD1366" t="s">
        <v>17110</v>
      </c>
      <c r="AE1366">
        <v>2356</v>
      </c>
      <c r="AF1366" t="s">
        <v>17111</v>
      </c>
      <c r="AG1366" t="s">
        <v>17112</v>
      </c>
      <c r="AH1366" t="s">
        <v>17113</v>
      </c>
      <c r="AJ1366" s="4" t="s">
        <v>17114</v>
      </c>
    </row>
    <row r="1367" spans="1:36" x14ac:dyDescent="0.3">
      <c r="A1367" t="s">
        <v>121332</v>
      </c>
      <c r="B1367" t="s">
        <v>71158</v>
      </c>
      <c r="C1367" t="s">
        <v>121333</v>
      </c>
      <c r="D1367" t="s">
        <v>121334</v>
      </c>
      <c r="H1367" t="s">
        <v>14778</v>
      </c>
      <c r="I1367" t="s">
        <v>14779</v>
      </c>
      <c r="J1367" t="s">
        <v>14780</v>
      </c>
      <c r="N1367">
        <v>2</v>
      </c>
      <c r="O1367">
        <v>2</v>
      </c>
      <c r="P1367">
        <v>2</v>
      </c>
      <c r="Q1367" t="s">
        <v>76771</v>
      </c>
      <c r="R1367" t="s">
        <v>76771</v>
      </c>
      <c r="S1367" t="s">
        <v>76771</v>
      </c>
      <c r="T1367" t="s">
        <v>77201</v>
      </c>
      <c r="U1367" t="s">
        <v>134416</v>
      </c>
      <c r="V1367" t="s">
        <v>134417</v>
      </c>
      <c r="W1367">
        <v>22228000</v>
      </c>
      <c r="X1367">
        <v>9</v>
      </c>
      <c r="Y1367" t="s">
        <v>134418</v>
      </c>
      <c r="Z1367">
        <v>1</v>
      </c>
      <c r="AA1367" t="s">
        <v>134419</v>
      </c>
      <c r="AB1367" t="s">
        <v>134420</v>
      </c>
      <c r="AC1367" t="s">
        <v>14781</v>
      </c>
      <c r="AD1367" t="s">
        <v>14781</v>
      </c>
      <c r="AE1367">
        <v>2051</v>
      </c>
      <c r="AF1367" t="s">
        <v>14782</v>
      </c>
      <c r="AG1367" t="s">
        <v>14783</v>
      </c>
      <c r="AH1367" t="s">
        <v>14784</v>
      </c>
      <c r="AJ1367" s="4" t="s">
        <v>14785</v>
      </c>
    </row>
    <row r="1368" spans="1:36" x14ac:dyDescent="0.3">
      <c r="A1368" t="s">
        <v>70577</v>
      </c>
      <c r="B1368" t="s">
        <v>102241</v>
      </c>
      <c r="C1368" t="s">
        <v>63227</v>
      </c>
      <c r="D1368" t="s">
        <v>121335</v>
      </c>
      <c r="H1368" t="s">
        <v>46071</v>
      </c>
      <c r="I1368" t="s">
        <v>46070</v>
      </c>
      <c r="J1368" t="s">
        <v>532</v>
      </c>
      <c r="K1368" t="s">
        <v>46069</v>
      </c>
      <c r="N1368">
        <v>3</v>
      </c>
      <c r="O1368">
        <v>3</v>
      </c>
      <c r="P1368">
        <v>3</v>
      </c>
      <c r="Q1368" t="s">
        <v>76699</v>
      </c>
      <c r="R1368" t="s">
        <v>76699</v>
      </c>
      <c r="S1368" t="s">
        <v>76699</v>
      </c>
      <c r="T1368" t="s">
        <v>98225</v>
      </c>
      <c r="U1368" t="s">
        <v>134421</v>
      </c>
      <c r="V1368" t="s">
        <v>134422</v>
      </c>
      <c r="W1368">
        <v>38727000</v>
      </c>
      <c r="X1368">
        <v>2</v>
      </c>
      <c r="Y1368" t="s">
        <v>134423</v>
      </c>
      <c r="Z1368">
        <v>1</v>
      </c>
      <c r="AA1368" t="s">
        <v>134424</v>
      </c>
      <c r="AB1368" t="s">
        <v>134425</v>
      </c>
      <c r="AC1368" t="s">
        <v>46068</v>
      </c>
      <c r="AD1368" t="s">
        <v>46067</v>
      </c>
      <c r="AE1368">
        <v>1386</v>
      </c>
      <c r="AF1368" t="s">
        <v>46066</v>
      </c>
      <c r="AG1368" t="s">
        <v>46065</v>
      </c>
      <c r="AH1368" t="s">
        <v>46064</v>
      </c>
      <c r="AJ1368" s="4" t="s">
        <v>37024</v>
      </c>
    </row>
    <row r="1369" spans="1:36" x14ac:dyDescent="0.3">
      <c r="A1369" t="s">
        <v>121336</v>
      </c>
      <c r="B1369" t="s">
        <v>121337</v>
      </c>
      <c r="C1369" t="s">
        <v>121338</v>
      </c>
      <c r="D1369" t="s">
        <v>121339</v>
      </c>
      <c r="H1369" t="s">
        <v>46063</v>
      </c>
      <c r="I1369" t="s">
        <v>46062</v>
      </c>
      <c r="J1369" t="s">
        <v>46061</v>
      </c>
      <c r="K1369" t="s">
        <v>46060</v>
      </c>
      <c r="N1369">
        <v>7</v>
      </c>
      <c r="O1369">
        <v>7</v>
      </c>
      <c r="P1369">
        <v>6</v>
      </c>
      <c r="Q1369" t="s">
        <v>48552</v>
      </c>
      <c r="R1369" t="s">
        <v>48552</v>
      </c>
      <c r="S1369" t="s">
        <v>80058</v>
      </c>
      <c r="T1369" t="s">
        <v>134426</v>
      </c>
      <c r="U1369">
        <v>0</v>
      </c>
      <c r="V1369" t="s">
        <v>134427</v>
      </c>
      <c r="W1369">
        <v>2169800000</v>
      </c>
      <c r="X1369">
        <v>70</v>
      </c>
      <c r="Y1369" t="s">
        <v>132252</v>
      </c>
      <c r="Z1369">
        <v>1</v>
      </c>
      <c r="AA1369" t="s">
        <v>134428</v>
      </c>
      <c r="AB1369" t="s">
        <v>134429</v>
      </c>
      <c r="AC1369" t="s">
        <v>46059</v>
      </c>
      <c r="AD1369" t="s">
        <v>46059</v>
      </c>
      <c r="AE1369">
        <v>1088</v>
      </c>
      <c r="AF1369" t="s">
        <v>46058</v>
      </c>
      <c r="AG1369" t="s">
        <v>46057</v>
      </c>
      <c r="AH1369" t="s">
        <v>46056</v>
      </c>
      <c r="AJ1369" s="4" t="s">
        <v>7083</v>
      </c>
    </row>
    <row r="1370" spans="1:36" x14ac:dyDescent="0.3">
      <c r="A1370" t="s">
        <v>59610</v>
      </c>
      <c r="B1370" t="s">
        <v>69193</v>
      </c>
      <c r="C1370" t="s">
        <v>121340</v>
      </c>
      <c r="D1370" t="s">
        <v>58449</v>
      </c>
      <c r="H1370" t="s">
        <v>19835</v>
      </c>
      <c r="I1370" t="s">
        <v>19836</v>
      </c>
      <c r="J1370" t="s">
        <v>19837</v>
      </c>
      <c r="N1370">
        <v>17</v>
      </c>
      <c r="O1370">
        <v>17</v>
      </c>
      <c r="P1370">
        <v>17</v>
      </c>
      <c r="Q1370" t="s">
        <v>78732</v>
      </c>
      <c r="R1370" t="s">
        <v>78732</v>
      </c>
      <c r="S1370" t="s">
        <v>78732</v>
      </c>
      <c r="T1370" t="s">
        <v>90655</v>
      </c>
      <c r="U1370">
        <v>0</v>
      </c>
      <c r="V1370" t="s">
        <v>134430</v>
      </c>
      <c r="W1370">
        <v>366600000</v>
      </c>
      <c r="X1370">
        <v>64</v>
      </c>
      <c r="Y1370" t="s">
        <v>134431</v>
      </c>
      <c r="Z1370">
        <v>1</v>
      </c>
      <c r="AA1370" t="s">
        <v>134432</v>
      </c>
      <c r="AB1370" t="s">
        <v>134433</v>
      </c>
      <c r="AC1370" t="s">
        <v>19838</v>
      </c>
      <c r="AD1370" t="s">
        <v>19838</v>
      </c>
      <c r="AE1370">
        <v>2772</v>
      </c>
      <c r="AF1370" t="s">
        <v>19839</v>
      </c>
      <c r="AG1370" t="s">
        <v>19840</v>
      </c>
      <c r="AH1370" t="s">
        <v>19841</v>
      </c>
    </row>
    <row r="1371" spans="1:36" x14ac:dyDescent="0.3">
      <c r="A1371" t="s">
        <v>121341</v>
      </c>
      <c r="B1371" t="s">
        <v>121342</v>
      </c>
      <c r="C1371" t="s">
        <v>121343</v>
      </c>
      <c r="D1371" t="s">
        <v>72188</v>
      </c>
      <c r="J1371" t="s">
        <v>2704</v>
      </c>
      <c r="N1371">
        <v>2</v>
      </c>
      <c r="O1371">
        <v>2</v>
      </c>
      <c r="P1371">
        <v>2</v>
      </c>
      <c r="Q1371" t="s">
        <v>76067</v>
      </c>
      <c r="R1371" t="s">
        <v>76067</v>
      </c>
      <c r="S1371" t="s">
        <v>76067</v>
      </c>
      <c r="T1371" t="s">
        <v>95849</v>
      </c>
      <c r="U1371">
        <v>0</v>
      </c>
      <c r="V1371" t="s">
        <v>134434</v>
      </c>
      <c r="W1371">
        <v>55663000</v>
      </c>
      <c r="X1371">
        <v>8</v>
      </c>
      <c r="Y1371" t="s">
        <v>134435</v>
      </c>
      <c r="Z1371">
        <v>1</v>
      </c>
      <c r="AA1371" t="s">
        <v>134436</v>
      </c>
      <c r="AB1371" t="s">
        <v>134437</v>
      </c>
      <c r="AC1371" t="s">
        <v>28406</v>
      </c>
      <c r="AD1371" t="s">
        <v>28406</v>
      </c>
      <c r="AE1371">
        <v>4100</v>
      </c>
      <c r="AF1371" t="s">
        <v>28407</v>
      </c>
      <c r="AG1371" t="s">
        <v>28408</v>
      </c>
      <c r="AJ1371" s="4" t="s">
        <v>28409</v>
      </c>
    </row>
    <row r="1372" spans="1:36" x14ac:dyDescent="0.3">
      <c r="A1372" t="s">
        <v>121344</v>
      </c>
      <c r="B1372" t="s">
        <v>121345</v>
      </c>
      <c r="C1372" t="s">
        <v>121346</v>
      </c>
      <c r="D1372" t="s">
        <v>121347</v>
      </c>
      <c r="H1372" t="s">
        <v>29549</v>
      </c>
      <c r="I1372" t="s">
        <v>29550</v>
      </c>
      <c r="J1372" t="s">
        <v>29551</v>
      </c>
      <c r="K1372" t="s">
        <v>29552</v>
      </c>
      <c r="N1372">
        <v>6</v>
      </c>
      <c r="O1372">
        <v>6</v>
      </c>
      <c r="P1372">
        <v>6</v>
      </c>
      <c r="Q1372" t="s">
        <v>48411</v>
      </c>
      <c r="R1372" t="s">
        <v>48411</v>
      </c>
      <c r="S1372" t="s">
        <v>48411</v>
      </c>
      <c r="T1372" t="s">
        <v>84975</v>
      </c>
      <c r="U1372">
        <v>0</v>
      </c>
      <c r="V1372" t="s">
        <v>134438</v>
      </c>
      <c r="W1372">
        <v>186880000</v>
      </c>
      <c r="X1372">
        <v>32</v>
      </c>
      <c r="Y1372" t="s">
        <v>134439</v>
      </c>
      <c r="Z1372">
        <v>1</v>
      </c>
      <c r="AA1372" t="s">
        <v>88075</v>
      </c>
      <c r="AB1372" t="s">
        <v>134440</v>
      </c>
      <c r="AC1372" t="s">
        <v>46055</v>
      </c>
      <c r="AD1372" t="s">
        <v>29554</v>
      </c>
      <c r="AE1372">
        <v>4273</v>
      </c>
      <c r="AF1372" t="s">
        <v>29555</v>
      </c>
      <c r="AG1372" t="s">
        <v>29556</v>
      </c>
      <c r="AH1372" t="s">
        <v>29557</v>
      </c>
      <c r="AJ1372" s="4" t="s">
        <v>29558</v>
      </c>
    </row>
    <row r="1373" spans="1:36" x14ac:dyDescent="0.3">
      <c r="A1373">
        <v>1</v>
      </c>
      <c r="B1373" t="s">
        <v>121348</v>
      </c>
      <c r="C1373">
        <v>1</v>
      </c>
      <c r="D1373" t="s">
        <v>51121</v>
      </c>
      <c r="N1373">
        <v>1</v>
      </c>
      <c r="O1373">
        <v>1</v>
      </c>
      <c r="P1373">
        <v>1</v>
      </c>
      <c r="Q1373" t="s">
        <v>80446</v>
      </c>
      <c r="R1373" t="s">
        <v>80446</v>
      </c>
      <c r="S1373" t="s">
        <v>80446</v>
      </c>
      <c r="T1373" t="s">
        <v>77162</v>
      </c>
      <c r="U1373" t="s">
        <v>134441</v>
      </c>
      <c r="V1373" t="s">
        <v>134442</v>
      </c>
      <c r="W1373">
        <v>14125000</v>
      </c>
      <c r="X1373">
        <v>2</v>
      </c>
      <c r="Y1373" t="s">
        <v>134443</v>
      </c>
      <c r="Z1373">
        <v>1</v>
      </c>
      <c r="AA1373" t="s">
        <v>134444</v>
      </c>
      <c r="AB1373" t="s">
        <v>134445</v>
      </c>
      <c r="AC1373" t="s">
        <v>23667</v>
      </c>
      <c r="AD1373" t="s">
        <v>23667</v>
      </c>
      <c r="AE1373">
        <v>3393</v>
      </c>
      <c r="AF1373" t="s">
        <v>23668</v>
      </c>
      <c r="AG1373" t="s">
        <v>23669</v>
      </c>
      <c r="AJ1373" s="4" t="s">
        <v>23670</v>
      </c>
    </row>
    <row r="1374" spans="1:36" x14ac:dyDescent="0.3">
      <c r="A1374" t="s">
        <v>63616</v>
      </c>
      <c r="B1374" t="s">
        <v>121349</v>
      </c>
      <c r="C1374" t="s">
        <v>121350</v>
      </c>
      <c r="D1374" t="s">
        <v>121351</v>
      </c>
      <c r="H1374" t="s">
        <v>46054</v>
      </c>
      <c r="I1374" t="s">
        <v>46053</v>
      </c>
      <c r="J1374" t="s">
        <v>46052</v>
      </c>
      <c r="N1374">
        <v>8</v>
      </c>
      <c r="O1374">
        <v>8</v>
      </c>
      <c r="P1374">
        <v>8</v>
      </c>
      <c r="Q1374" t="s">
        <v>75475</v>
      </c>
      <c r="R1374" t="s">
        <v>75475</v>
      </c>
      <c r="S1374" t="s">
        <v>75475</v>
      </c>
      <c r="T1374" t="s">
        <v>134446</v>
      </c>
      <c r="U1374">
        <v>0</v>
      </c>
      <c r="V1374" t="s">
        <v>134447</v>
      </c>
      <c r="W1374">
        <v>161350000</v>
      </c>
      <c r="X1374">
        <v>15</v>
      </c>
      <c r="Y1374" t="s">
        <v>134448</v>
      </c>
      <c r="Z1374">
        <v>1</v>
      </c>
      <c r="AA1374" t="s">
        <v>134449</v>
      </c>
      <c r="AB1374" t="s">
        <v>134450</v>
      </c>
      <c r="AC1374" t="s">
        <v>46051</v>
      </c>
      <c r="AD1374" t="s">
        <v>46050</v>
      </c>
      <c r="AE1374">
        <v>4713</v>
      </c>
      <c r="AF1374" t="s">
        <v>46049</v>
      </c>
      <c r="AG1374" t="s">
        <v>46048</v>
      </c>
      <c r="AH1374" t="s">
        <v>46047</v>
      </c>
      <c r="AI1374" t="s">
        <v>46046</v>
      </c>
      <c r="AJ1374" s="4" t="s">
        <v>32344</v>
      </c>
    </row>
    <row r="1375" spans="1:36" x14ac:dyDescent="0.3">
      <c r="A1375" t="s">
        <v>65924</v>
      </c>
      <c r="B1375" t="s">
        <v>72262</v>
      </c>
      <c r="C1375" t="s">
        <v>121352</v>
      </c>
      <c r="D1375" t="s">
        <v>121353</v>
      </c>
      <c r="H1375" t="s">
        <v>29107</v>
      </c>
      <c r="I1375" t="s">
        <v>29108</v>
      </c>
      <c r="J1375" t="s">
        <v>29109</v>
      </c>
      <c r="N1375">
        <v>5</v>
      </c>
      <c r="O1375">
        <v>5</v>
      </c>
      <c r="P1375">
        <v>4</v>
      </c>
      <c r="Q1375" t="s">
        <v>76633</v>
      </c>
      <c r="R1375" t="s">
        <v>76633</v>
      </c>
      <c r="S1375" t="s">
        <v>78551</v>
      </c>
      <c r="T1375" t="s">
        <v>87956</v>
      </c>
      <c r="U1375">
        <v>0</v>
      </c>
      <c r="V1375" t="s">
        <v>61596</v>
      </c>
      <c r="W1375">
        <v>145030000</v>
      </c>
      <c r="X1375">
        <v>16</v>
      </c>
      <c r="Y1375" t="s">
        <v>134451</v>
      </c>
      <c r="Z1375">
        <v>1</v>
      </c>
      <c r="AA1375" t="s">
        <v>134452</v>
      </c>
      <c r="AB1375" t="s">
        <v>134453</v>
      </c>
      <c r="AC1375" t="s">
        <v>29110</v>
      </c>
      <c r="AD1375" t="s">
        <v>29110</v>
      </c>
      <c r="AE1375">
        <v>4208</v>
      </c>
      <c r="AF1375" t="s">
        <v>29111</v>
      </c>
      <c r="AG1375" t="s">
        <v>29112</v>
      </c>
      <c r="AH1375" t="s">
        <v>29113</v>
      </c>
      <c r="AJ1375" s="4" t="s">
        <v>29114</v>
      </c>
    </row>
    <row r="1376" spans="1:36" x14ac:dyDescent="0.3">
      <c r="A1376" t="s">
        <v>121354</v>
      </c>
      <c r="B1376" t="s">
        <v>119078</v>
      </c>
      <c r="C1376" t="s">
        <v>121355</v>
      </c>
      <c r="D1376" t="s">
        <v>121356</v>
      </c>
      <c r="H1376" t="s">
        <v>46045</v>
      </c>
      <c r="J1376" t="s">
        <v>46044</v>
      </c>
      <c r="N1376">
        <v>5</v>
      </c>
      <c r="O1376">
        <v>5</v>
      </c>
      <c r="P1376">
        <v>5</v>
      </c>
      <c r="Q1376" t="s">
        <v>76446</v>
      </c>
      <c r="R1376" t="s">
        <v>76446</v>
      </c>
      <c r="S1376" t="s">
        <v>76446</v>
      </c>
      <c r="T1376" t="s">
        <v>134454</v>
      </c>
      <c r="U1376">
        <v>0</v>
      </c>
      <c r="V1376" t="s">
        <v>134455</v>
      </c>
      <c r="W1376">
        <v>58800000</v>
      </c>
      <c r="X1376">
        <v>5</v>
      </c>
      <c r="Y1376" t="s">
        <v>134456</v>
      </c>
      <c r="Z1376">
        <v>1</v>
      </c>
      <c r="AA1376" t="s">
        <v>134457</v>
      </c>
      <c r="AB1376" t="s">
        <v>134458</v>
      </c>
      <c r="AC1376" t="s">
        <v>46043</v>
      </c>
      <c r="AD1376" t="s">
        <v>46043</v>
      </c>
      <c r="AE1376">
        <v>1634</v>
      </c>
      <c r="AF1376" t="s">
        <v>46042</v>
      </c>
      <c r="AG1376" t="s">
        <v>46041</v>
      </c>
      <c r="AH1376" t="s">
        <v>46040</v>
      </c>
      <c r="AJ1376" s="4" t="s">
        <v>46039</v>
      </c>
    </row>
    <row r="1377" spans="1:36" x14ac:dyDescent="0.3">
      <c r="A1377" t="s">
        <v>121357</v>
      </c>
      <c r="B1377" t="s">
        <v>121358</v>
      </c>
      <c r="C1377" t="s">
        <v>56963</v>
      </c>
      <c r="D1377" t="s">
        <v>121359</v>
      </c>
      <c r="H1377" t="s">
        <v>25124</v>
      </c>
      <c r="I1377" t="s">
        <v>25125</v>
      </c>
      <c r="J1377" t="s">
        <v>1732</v>
      </c>
      <c r="N1377">
        <v>7</v>
      </c>
      <c r="O1377">
        <v>7</v>
      </c>
      <c r="P1377">
        <v>7</v>
      </c>
      <c r="Q1377" t="s">
        <v>78436</v>
      </c>
      <c r="R1377" t="s">
        <v>78436</v>
      </c>
      <c r="S1377" t="s">
        <v>78436</v>
      </c>
      <c r="T1377" t="s">
        <v>84847</v>
      </c>
      <c r="U1377">
        <v>0</v>
      </c>
      <c r="V1377" t="s">
        <v>102191</v>
      </c>
      <c r="W1377">
        <v>76713000</v>
      </c>
      <c r="X1377">
        <v>17</v>
      </c>
      <c r="Y1377" t="s">
        <v>134459</v>
      </c>
      <c r="Z1377">
        <v>1</v>
      </c>
      <c r="AA1377" t="s">
        <v>134460</v>
      </c>
      <c r="AB1377" t="s">
        <v>134461</v>
      </c>
      <c r="AC1377" t="s">
        <v>25126</v>
      </c>
      <c r="AD1377" t="s">
        <v>25126</v>
      </c>
      <c r="AE1377">
        <v>3621</v>
      </c>
      <c r="AF1377" t="s">
        <v>25127</v>
      </c>
      <c r="AG1377" t="s">
        <v>25128</v>
      </c>
      <c r="AH1377" t="s">
        <v>25129</v>
      </c>
      <c r="AJ1377" s="4" t="s">
        <v>25130</v>
      </c>
    </row>
    <row r="1378" spans="1:36" x14ac:dyDescent="0.3">
      <c r="A1378" t="s">
        <v>72139</v>
      </c>
      <c r="B1378" t="s">
        <v>50836</v>
      </c>
      <c r="C1378" t="s">
        <v>121360</v>
      </c>
      <c r="D1378" t="s">
        <v>60237</v>
      </c>
      <c r="H1378" t="s">
        <v>32137</v>
      </c>
      <c r="J1378" t="s">
        <v>32138</v>
      </c>
      <c r="K1378" t="s">
        <v>2660</v>
      </c>
      <c r="N1378">
        <v>6</v>
      </c>
      <c r="O1378">
        <v>6</v>
      </c>
      <c r="P1378">
        <v>6</v>
      </c>
      <c r="Q1378" t="s">
        <v>77524</v>
      </c>
      <c r="R1378" t="s">
        <v>77524</v>
      </c>
      <c r="S1378" t="s">
        <v>77524</v>
      </c>
      <c r="T1378" t="s">
        <v>94119</v>
      </c>
      <c r="U1378">
        <v>0</v>
      </c>
      <c r="V1378" t="s">
        <v>134462</v>
      </c>
      <c r="W1378">
        <v>215080000</v>
      </c>
      <c r="X1378">
        <v>20</v>
      </c>
      <c r="Y1378" t="s">
        <v>134463</v>
      </c>
      <c r="Z1378">
        <v>1</v>
      </c>
      <c r="AA1378" t="s">
        <v>134464</v>
      </c>
      <c r="AB1378" t="s">
        <v>134465</v>
      </c>
      <c r="AC1378" t="s">
        <v>32139</v>
      </c>
      <c r="AD1378" t="s">
        <v>46038</v>
      </c>
      <c r="AE1378">
        <v>4680</v>
      </c>
      <c r="AF1378" t="s">
        <v>32140</v>
      </c>
      <c r="AG1378" t="s">
        <v>32141</v>
      </c>
      <c r="AH1378" t="s">
        <v>32142</v>
      </c>
      <c r="AJ1378" s="4" t="s">
        <v>32143</v>
      </c>
    </row>
    <row r="1379" spans="1:36" x14ac:dyDescent="0.3">
      <c r="A1379" t="s">
        <v>121361</v>
      </c>
      <c r="B1379" t="s">
        <v>121362</v>
      </c>
      <c r="C1379" t="s">
        <v>121363</v>
      </c>
      <c r="D1379" t="s">
        <v>121364</v>
      </c>
      <c r="N1379">
        <v>5</v>
      </c>
      <c r="O1379">
        <v>5</v>
      </c>
      <c r="P1379">
        <v>5</v>
      </c>
      <c r="Q1379" t="s">
        <v>83512</v>
      </c>
      <c r="R1379" t="s">
        <v>83512</v>
      </c>
      <c r="S1379" t="s">
        <v>83512</v>
      </c>
      <c r="T1379" t="s">
        <v>80113</v>
      </c>
      <c r="U1379">
        <v>0</v>
      </c>
      <c r="V1379" t="s">
        <v>86934</v>
      </c>
      <c r="W1379">
        <v>192290000</v>
      </c>
      <c r="X1379">
        <v>22</v>
      </c>
      <c r="Y1379" t="s">
        <v>134466</v>
      </c>
      <c r="Z1379">
        <v>1</v>
      </c>
      <c r="AA1379" t="s">
        <v>134467</v>
      </c>
      <c r="AB1379" t="s">
        <v>134468</v>
      </c>
      <c r="AC1379" t="s">
        <v>18809</v>
      </c>
      <c r="AD1379" t="s">
        <v>18809</v>
      </c>
      <c r="AE1379">
        <v>2581</v>
      </c>
      <c r="AF1379" t="s">
        <v>18810</v>
      </c>
      <c r="AG1379" t="s">
        <v>18811</v>
      </c>
      <c r="AJ1379" s="4" t="s">
        <v>18812</v>
      </c>
    </row>
    <row r="1380" spans="1:36" x14ac:dyDescent="0.3">
      <c r="A1380" t="s">
        <v>121365</v>
      </c>
      <c r="B1380" t="s">
        <v>121366</v>
      </c>
      <c r="C1380" t="s">
        <v>121367</v>
      </c>
      <c r="D1380" t="s">
        <v>121368</v>
      </c>
      <c r="H1380" t="s">
        <v>26649</v>
      </c>
      <c r="I1380" t="s">
        <v>26650</v>
      </c>
      <c r="J1380" t="s">
        <v>26651</v>
      </c>
      <c r="K1380" t="s">
        <v>948</v>
      </c>
      <c r="N1380">
        <v>36</v>
      </c>
      <c r="O1380">
        <v>36</v>
      </c>
      <c r="P1380">
        <v>36</v>
      </c>
      <c r="Q1380" t="s">
        <v>82731</v>
      </c>
      <c r="R1380" t="s">
        <v>82731</v>
      </c>
      <c r="S1380" t="s">
        <v>82731</v>
      </c>
      <c r="T1380" t="s">
        <v>86503</v>
      </c>
      <c r="U1380">
        <v>0</v>
      </c>
      <c r="V1380" t="s">
        <v>48516</v>
      </c>
      <c r="W1380">
        <v>5194300000</v>
      </c>
      <c r="X1380">
        <v>385</v>
      </c>
      <c r="Y1380" t="s">
        <v>134469</v>
      </c>
      <c r="Z1380">
        <v>1</v>
      </c>
      <c r="AA1380" t="s">
        <v>134470</v>
      </c>
      <c r="AB1380" t="s">
        <v>134471</v>
      </c>
      <c r="AC1380" t="s">
        <v>26652</v>
      </c>
      <c r="AD1380" t="s">
        <v>26652</v>
      </c>
      <c r="AE1380">
        <v>3845</v>
      </c>
      <c r="AF1380" t="s">
        <v>26653</v>
      </c>
      <c r="AG1380" t="s">
        <v>26654</v>
      </c>
      <c r="AH1380" t="s">
        <v>26655</v>
      </c>
      <c r="AI1380" t="s">
        <v>26656</v>
      </c>
      <c r="AJ1380" s="4" t="s">
        <v>26657</v>
      </c>
    </row>
    <row r="1381" spans="1:36" x14ac:dyDescent="0.3">
      <c r="A1381" t="s">
        <v>121369</v>
      </c>
      <c r="B1381" t="s">
        <v>58641</v>
      </c>
      <c r="C1381" t="s">
        <v>121370</v>
      </c>
      <c r="D1381" t="s">
        <v>68773</v>
      </c>
      <c r="H1381" t="s">
        <v>27528</v>
      </c>
      <c r="I1381" t="s">
        <v>27529</v>
      </c>
      <c r="J1381" t="s">
        <v>3886</v>
      </c>
      <c r="N1381">
        <v>8</v>
      </c>
      <c r="O1381">
        <v>8</v>
      </c>
      <c r="P1381">
        <v>8</v>
      </c>
      <c r="Q1381" t="s">
        <v>78233</v>
      </c>
      <c r="R1381" t="s">
        <v>78233</v>
      </c>
      <c r="S1381" t="s">
        <v>78233</v>
      </c>
      <c r="T1381" t="s">
        <v>83259</v>
      </c>
      <c r="U1381">
        <v>0</v>
      </c>
      <c r="V1381" t="s">
        <v>134472</v>
      </c>
      <c r="W1381">
        <v>220610000</v>
      </c>
      <c r="X1381">
        <v>27</v>
      </c>
      <c r="Y1381" t="s">
        <v>134473</v>
      </c>
      <c r="Z1381">
        <v>1</v>
      </c>
      <c r="AA1381" t="s">
        <v>134474</v>
      </c>
      <c r="AB1381" t="s">
        <v>134475</v>
      </c>
      <c r="AC1381" t="s">
        <v>46037</v>
      </c>
      <c r="AD1381" t="s">
        <v>37536</v>
      </c>
      <c r="AE1381">
        <v>3967</v>
      </c>
      <c r="AF1381" t="s">
        <v>27532</v>
      </c>
      <c r="AG1381" t="s">
        <v>27533</v>
      </c>
      <c r="AH1381" t="s">
        <v>27534</v>
      </c>
      <c r="AJ1381" s="4" t="s">
        <v>27535</v>
      </c>
    </row>
    <row r="1382" spans="1:36" x14ac:dyDescent="0.3">
      <c r="A1382" t="s">
        <v>121371</v>
      </c>
      <c r="B1382" t="s">
        <v>121372</v>
      </c>
      <c r="C1382" t="s">
        <v>121373</v>
      </c>
      <c r="D1382" t="s">
        <v>121374</v>
      </c>
      <c r="H1382" t="s">
        <v>25178</v>
      </c>
      <c r="I1382" t="s">
        <v>10145</v>
      </c>
      <c r="J1382" t="s">
        <v>2778</v>
      </c>
      <c r="N1382">
        <v>3</v>
      </c>
      <c r="O1382">
        <v>3</v>
      </c>
      <c r="P1382">
        <v>3</v>
      </c>
      <c r="Q1382" t="s">
        <v>82140</v>
      </c>
      <c r="R1382" t="s">
        <v>82140</v>
      </c>
      <c r="S1382" t="s">
        <v>82140</v>
      </c>
      <c r="T1382" t="s">
        <v>95435</v>
      </c>
      <c r="U1382">
        <v>0</v>
      </c>
      <c r="V1382" t="s">
        <v>134476</v>
      </c>
      <c r="W1382">
        <v>186630000</v>
      </c>
      <c r="X1382">
        <v>26</v>
      </c>
      <c r="Y1382" t="s">
        <v>134477</v>
      </c>
      <c r="Z1382">
        <v>1</v>
      </c>
      <c r="AA1382" t="s">
        <v>134478</v>
      </c>
      <c r="AB1382" t="s">
        <v>134479</v>
      </c>
      <c r="AC1382" t="s">
        <v>25179</v>
      </c>
      <c r="AD1382" t="s">
        <v>25179</v>
      </c>
      <c r="AE1382">
        <v>3630</v>
      </c>
      <c r="AF1382" t="s">
        <v>25180</v>
      </c>
      <c r="AG1382" t="s">
        <v>25181</v>
      </c>
      <c r="AH1382" t="s">
        <v>25182</v>
      </c>
      <c r="AJ1382" s="4" t="s">
        <v>25183</v>
      </c>
    </row>
    <row r="1383" spans="1:36" x14ac:dyDescent="0.3">
      <c r="A1383" t="s">
        <v>60505</v>
      </c>
      <c r="B1383" t="s">
        <v>121375</v>
      </c>
      <c r="C1383" t="s">
        <v>121376</v>
      </c>
      <c r="D1383" t="s">
        <v>121377</v>
      </c>
      <c r="H1383" t="s">
        <v>29679</v>
      </c>
      <c r="I1383" t="s">
        <v>29680</v>
      </c>
      <c r="J1383" t="s">
        <v>14724</v>
      </c>
      <c r="N1383">
        <v>8</v>
      </c>
      <c r="O1383">
        <v>8</v>
      </c>
      <c r="P1383">
        <v>8</v>
      </c>
      <c r="Q1383">
        <v>25</v>
      </c>
      <c r="R1383">
        <v>25</v>
      </c>
      <c r="S1383">
        <v>25</v>
      </c>
      <c r="T1383" t="s">
        <v>82617</v>
      </c>
      <c r="U1383">
        <v>0</v>
      </c>
      <c r="V1383" t="s">
        <v>134480</v>
      </c>
      <c r="W1383">
        <v>80144000</v>
      </c>
      <c r="X1383">
        <v>13</v>
      </c>
      <c r="Y1383" t="s">
        <v>134481</v>
      </c>
      <c r="Z1383">
        <v>1</v>
      </c>
      <c r="AA1383" t="s">
        <v>83763</v>
      </c>
      <c r="AB1383" t="s">
        <v>134482</v>
      </c>
      <c r="AC1383" t="s">
        <v>29681</v>
      </c>
      <c r="AD1383" t="s">
        <v>29681</v>
      </c>
      <c r="AE1383">
        <v>4293</v>
      </c>
      <c r="AF1383" t="s">
        <v>29682</v>
      </c>
      <c r="AG1383" t="s">
        <v>29683</v>
      </c>
      <c r="AH1383" t="s">
        <v>29684</v>
      </c>
      <c r="AJ1383" s="4" t="s">
        <v>29685</v>
      </c>
    </row>
    <row r="1384" spans="1:36" x14ac:dyDescent="0.3">
      <c r="A1384" t="s">
        <v>121378</v>
      </c>
      <c r="B1384" t="s">
        <v>56340</v>
      </c>
      <c r="C1384" t="s">
        <v>121379</v>
      </c>
      <c r="D1384" t="s">
        <v>54376</v>
      </c>
      <c r="H1384" t="s">
        <v>8316</v>
      </c>
      <c r="I1384" t="s">
        <v>8317</v>
      </c>
      <c r="J1384" t="s">
        <v>8318</v>
      </c>
      <c r="K1384" t="s">
        <v>8319</v>
      </c>
      <c r="N1384">
        <v>20</v>
      </c>
      <c r="O1384">
        <v>13</v>
      </c>
      <c r="P1384">
        <v>13</v>
      </c>
      <c r="Q1384" t="s">
        <v>79739</v>
      </c>
      <c r="R1384" t="s">
        <v>83704</v>
      </c>
      <c r="S1384" t="s">
        <v>83704</v>
      </c>
      <c r="T1384" t="s">
        <v>90494</v>
      </c>
      <c r="U1384">
        <v>0</v>
      </c>
      <c r="V1384" t="s">
        <v>134483</v>
      </c>
      <c r="W1384">
        <v>542800000</v>
      </c>
      <c r="X1384">
        <v>37</v>
      </c>
      <c r="Y1384" t="s">
        <v>134484</v>
      </c>
      <c r="Z1384">
        <v>1</v>
      </c>
      <c r="AA1384" t="s">
        <v>134485</v>
      </c>
      <c r="AB1384" t="s">
        <v>134486</v>
      </c>
      <c r="AC1384" t="s">
        <v>8320</v>
      </c>
      <c r="AD1384" t="s">
        <v>8321</v>
      </c>
      <c r="AE1384">
        <v>1233</v>
      </c>
      <c r="AF1384" t="s">
        <v>8322</v>
      </c>
      <c r="AG1384" t="s">
        <v>8323</v>
      </c>
      <c r="AH1384" t="s">
        <v>8324</v>
      </c>
      <c r="AJ1384" s="4" t="s">
        <v>8325</v>
      </c>
    </row>
    <row r="1385" spans="1:36" x14ac:dyDescent="0.3">
      <c r="A1385" t="s">
        <v>121380</v>
      </c>
      <c r="B1385" t="s">
        <v>99603</v>
      </c>
      <c r="C1385" t="s">
        <v>121381</v>
      </c>
      <c r="D1385" t="s">
        <v>121382</v>
      </c>
      <c r="H1385" t="s">
        <v>30521</v>
      </c>
      <c r="I1385" t="s">
        <v>30522</v>
      </c>
      <c r="J1385" t="s">
        <v>2980</v>
      </c>
      <c r="K1385" t="s">
        <v>1380</v>
      </c>
      <c r="N1385">
        <v>4</v>
      </c>
      <c r="O1385">
        <v>4</v>
      </c>
      <c r="P1385">
        <v>4</v>
      </c>
      <c r="Q1385">
        <v>24</v>
      </c>
      <c r="R1385">
        <v>24</v>
      </c>
      <c r="S1385">
        <v>24</v>
      </c>
      <c r="T1385" t="s">
        <v>95754</v>
      </c>
      <c r="U1385" t="s">
        <v>134487</v>
      </c>
      <c r="V1385" t="s">
        <v>134488</v>
      </c>
      <c r="W1385">
        <v>118360000</v>
      </c>
      <c r="X1385">
        <v>9</v>
      </c>
      <c r="Y1385" t="s">
        <v>134489</v>
      </c>
      <c r="Z1385">
        <v>1</v>
      </c>
      <c r="AA1385" t="s">
        <v>134490</v>
      </c>
      <c r="AB1385" t="s">
        <v>109054</v>
      </c>
      <c r="AC1385" t="s">
        <v>30523</v>
      </c>
      <c r="AD1385" t="s">
        <v>30523</v>
      </c>
      <c r="AE1385">
        <v>4428</v>
      </c>
      <c r="AF1385" t="s">
        <v>30524</v>
      </c>
      <c r="AG1385" t="s">
        <v>30525</v>
      </c>
      <c r="AH1385" t="s">
        <v>30526</v>
      </c>
      <c r="AI1385" t="s">
        <v>30527</v>
      </c>
      <c r="AJ1385" s="4" t="s">
        <v>30528</v>
      </c>
    </row>
    <row r="1386" spans="1:36" x14ac:dyDescent="0.3">
      <c r="A1386" t="s">
        <v>99240</v>
      </c>
      <c r="B1386" t="s">
        <v>121383</v>
      </c>
      <c r="C1386" t="s">
        <v>73365</v>
      </c>
      <c r="D1386" t="s">
        <v>74306</v>
      </c>
      <c r="H1386" t="s">
        <v>21547</v>
      </c>
      <c r="I1386" t="s">
        <v>21548</v>
      </c>
      <c r="J1386" t="s">
        <v>21549</v>
      </c>
      <c r="N1386">
        <v>2</v>
      </c>
      <c r="O1386">
        <v>2</v>
      </c>
      <c r="P1386">
        <v>2</v>
      </c>
      <c r="Q1386" t="s">
        <v>48432</v>
      </c>
      <c r="R1386" t="s">
        <v>48432</v>
      </c>
      <c r="S1386" t="s">
        <v>48432</v>
      </c>
      <c r="T1386" t="s">
        <v>96067</v>
      </c>
      <c r="U1386">
        <v>0</v>
      </c>
      <c r="V1386" t="s">
        <v>134491</v>
      </c>
      <c r="W1386">
        <v>40760000</v>
      </c>
      <c r="X1386">
        <v>6</v>
      </c>
      <c r="Y1386" t="s">
        <v>134492</v>
      </c>
      <c r="Z1386">
        <v>1</v>
      </c>
      <c r="AA1386" t="s">
        <v>134493</v>
      </c>
      <c r="AB1386" t="s">
        <v>134494</v>
      </c>
      <c r="AC1386" t="s">
        <v>21550</v>
      </c>
      <c r="AD1386" t="s">
        <v>21550</v>
      </c>
      <c r="AE1386">
        <v>3044</v>
      </c>
      <c r="AF1386" t="s">
        <v>21551</v>
      </c>
      <c r="AG1386" t="s">
        <v>21552</v>
      </c>
      <c r="AH1386" t="s">
        <v>21553</v>
      </c>
      <c r="AJ1386" s="4" t="s">
        <v>21554</v>
      </c>
    </row>
    <row r="1387" spans="1:36" x14ac:dyDescent="0.3">
      <c r="A1387" t="s">
        <v>118255</v>
      </c>
      <c r="B1387" t="s">
        <v>121384</v>
      </c>
      <c r="C1387" t="s">
        <v>121385</v>
      </c>
      <c r="D1387" t="s">
        <v>100071</v>
      </c>
      <c r="H1387" t="s">
        <v>493</v>
      </c>
      <c r="I1387" t="s">
        <v>63</v>
      </c>
      <c r="N1387">
        <v>11</v>
      </c>
      <c r="O1387">
        <v>11</v>
      </c>
      <c r="P1387">
        <v>11</v>
      </c>
      <c r="Q1387" t="s">
        <v>75954</v>
      </c>
      <c r="R1387" t="s">
        <v>75954</v>
      </c>
      <c r="S1387" t="s">
        <v>75954</v>
      </c>
      <c r="T1387" t="s">
        <v>117559</v>
      </c>
      <c r="U1387">
        <v>0</v>
      </c>
      <c r="V1387" t="s">
        <v>134495</v>
      </c>
      <c r="W1387">
        <v>202350000</v>
      </c>
      <c r="X1387">
        <v>27</v>
      </c>
      <c r="Y1387" t="s">
        <v>134496</v>
      </c>
      <c r="Z1387">
        <v>1</v>
      </c>
      <c r="AA1387" t="s">
        <v>134497</v>
      </c>
      <c r="AB1387" t="s">
        <v>134498</v>
      </c>
      <c r="AC1387" t="s">
        <v>46036</v>
      </c>
      <c r="AD1387" t="s">
        <v>37239</v>
      </c>
      <c r="AE1387">
        <v>2020</v>
      </c>
      <c r="AF1387" t="s">
        <v>37238</v>
      </c>
      <c r="AG1387" t="s">
        <v>37237</v>
      </c>
      <c r="AJ1387" s="4" t="s">
        <v>14495</v>
      </c>
    </row>
    <row r="1388" spans="1:36" x14ac:dyDescent="0.3">
      <c r="A1388" t="s">
        <v>121386</v>
      </c>
      <c r="B1388" t="s">
        <v>121387</v>
      </c>
      <c r="C1388" t="s">
        <v>99972</v>
      </c>
      <c r="D1388" t="s">
        <v>121388</v>
      </c>
      <c r="H1388" t="s">
        <v>32111</v>
      </c>
      <c r="I1388" t="s">
        <v>20465</v>
      </c>
      <c r="J1388" t="s">
        <v>32112</v>
      </c>
      <c r="K1388" t="s">
        <v>2660</v>
      </c>
      <c r="N1388">
        <v>10</v>
      </c>
      <c r="O1388">
        <v>10</v>
      </c>
      <c r="P1388">
        <v>10</v>
      </c>
      <c r="Q1388">
        <v>33</v>
      </c>
      <c r="R1388">
        <v>33</v>
      </c>
      <c r="S1388">
        <v>33</v>
      </c>
      <c r="T1388" t="s">
        <v>85479</v>
      </c>
      <c r="U1388">
        <v>0</v>
      </c>
      <c r="V1388" t="s">
        <v>134499</v>
      </c>
      <c r="W1388">
        <v>1012600000</v>
      </c>
      <c r="X1388">
        <v>78</v>
      </c>
      <c r="Y1388" t="s">
        <v>134500</v>
      </c>
      <c r="Z1388">
        <v>1</v>
      </c>
      <c r="AA1388" t="s">
        <v>134501</v>
      </c>
      <c r="AB1388" t="s">
        <v>134502</v>
      </c>
      <c r="AC1388" t="s">
        <v>32113</v>
      </c>
      <c r="AD1388" t="s">
        <v>32113</v>
      </c>
      <c r="AE1388">
        <v>4677</v>
      </c>
      <c r="AF1388" t="s">
        <v>32114</v>
      </c>
      <c r="AG1388" t="s">
        <v>32115</v>
      </c>
      <c r="AH1388" t="s">
        <v>32116</v>
      </c>
      <c r="AJ1388" s="4" t="s">
        <v>32117</v>
      </c>
    </row>
    <row r="1389" spans="1:36" x14ac:dyDescent="0.3">
      <c r="A1389" t="s">
        <v>121389</v>
      </c>
      <c r="B1389" t="s">
        <v>121390</v>
      </c>
      <c r="C1389" t="s">
        <v>121391</v>
      </c>
      <c r="D1389" t="s">
        <v>121392</v>
      </c>
      <c r="H1389" t="s">
        <v>7317</v>
      </c>
      <c r="I1389" t="s">
        <v>7318</v>
      </c>
      <c r="J1389" t="s">
        <v>7319</v>
      </c>
      <c r="K1389" t="s">
        <v>1380</v>
      </c>
      <c r="N1389">
        <v>16</v>
      </c>
      <c r="O1389">
        <v>16</v>
      </c>
      <c r="P1389">
        <v>16</v>
      </c>
      <c r="Q1389">
        <v>52</v>
      </c>
      <c r="R1389">
        <v>52</v>
      </c>
      <c r="S1389">
        <v>52</v>
      </c>
      <c r="T1389" t="s">
        <v>87932</v>
      </c>
      <c r="U1389">
        <v>0</v>
      </c>
      <c r="V1389" t="s">
        <v>134503</v>
      </c>
      <c r="W1389">
        <v>10453000000</v>
      </c>
      <c r="X1389">
        <v>340</v>
      </c>
      <c r="Y1389" t="s">
        <v>134504</v>
      </c>
      <c r="Z1389">
        <v>1</v>
      </c>
      <c r="AA1389" t="s">
        <v>134505</v>
      </c>
      <c r="AB1389" t="s">
        <v>80136</v>
      </c>
      <c r="AC1389" t="s">
        <v>7320</v>
      </c>
      <c r="AD1389" t="s">
        <v>7321</v>
      </c>
      <c r="AE1389">
        <v>1115</v>
      </c>
      <c r="AF1389" t="s">
        <v>7322</v>
      </c>
      <c r="AG1389" t="s">
        <v>7323</v>
      </c>
      <c r="AH1389" t="s">
        <v>7324</v>
      </c>
      <c r="AJ1389" s="4" t="s">
        <v>7325</v>
      </c>
    </row>
    <row r="1390" spans="1:36" x14ac:dyDescent="0.3">
      <c r="A1390">
        <v>1</v>
      </c>
      <c r="B1390" t="s">
        <v>121393</v>
      </c>
      <c r="C1390">
        <v>1</v>
      </c>
      <c r="D1390" t="s">
        <v>121394</v>
      </c>
      <c r="H1390" t="s">
        <v>22118</v>
      </c>
      <c r="I1390" t="s">
        <v>23045</v>
      </c>
      <c r="J1390" t="s">
        <v>23046</v>
      </c>
      <c r="N1390">
        <v>1</v>
      </c>
      <c r="O1390">
        <v>1</v>
      </c>
      <c r="P1390">
        <v>1</v>
      </c>
      <c r="Q1390" t="s">
        <v>76446</v>
      </c>
      <c r="R1390" t="s">
        <v>76446</v>
      </c>
      <c r="S1390" t="s">
        <v>76446</v>
      </c>
      <c r="T1390" t="s">
        <v>97669</v>
      </c>
      <c r="U1390" t="s">
        <v>134506</v>
      </c>
      <c r="V1390" t="s">
        <v>134507</v>
      </c>
      <c r="W1390">
        <v>4558800</v>
      </c>
      <c r="X1390">
        <v>1</v>
      </c>
      <c r="Y1390" t="s">
        <v>134508</v>
      </c>
      <c r="Z1390">
        <v>1</v>
      </c>
      <c r="AA1390" t="s">
        <v>134509</v>
      </c>
      <c r="AB1390" t="s">
        <v>134510</v>
      </c>
      <c r="AC1390" t="s">
        <v>23047</v>
      </c>
      <c r="AD1390" t="s">
        <v>23047</v>
      </c>
      <c r="AE1390">
        <v>3304</v>
      </c>
      <c r="AF1390" t="s">
        <v>23048</v>
      </c>
      <c r="AG1390" t="s">
        <v>23049</v>
      </c>
      <c r="AJ1390" s="4" t="s">
        <v>23050</v>
      </c>
    </row>
    <row r="1391" spans="1:36" x14ac:dyDescent="0.3">
      <c r="A1391" t="s">
        <v>65470</v>
      </c>
      <c r="B1391" t="s">
        <v>121395</v>
      </c>
      <c r="C1391" t="s">
        <v>100380</v>
      </c>
      <c r="D1391" t="s">
        <v>121396</v>
      </c>
      <c r="H1391" t="s">
        <v>24509</v>
      </c>
      <c r="J1391" t="s">
        <v>24510</v>
      </c>
      <c r="K1391" t="s">
        <v>24511</v>
      </c>
      <c r="N1391">
        <v>12</v>
      </c>
      <c r="O1391">
        <v>12</v>
      </c>
      <c r="P1391">
        <v>12</v>
      </c>
      <c r="Q1391" t="s">
        <v>51885</v>
      </c>
      <c r="R1391" t="s">
        <v>51885</v>
      </c>
      <c r="S1391" t="s">
        <v>51885</v>
      </c>
      <c r="T1391" t="s">
        <v>87738</v>
      </c>
      <c r="U1391">
        <v>0</v>
      </c>
      <c r="V1391" t="s">
        <v>134511</v>
      </c>
      <c r="W1391">
        <v>151500000</v>
      </c>
      <c r="X1391">
        <v>23</v>
      </c>
      <c r="Y1391" t="s">
        <v>134512</v>
      </c>
      <c r="Z1391">
        <v>1</v>
      </c>
      <c r="AA1391" t="s">
        <v>134513</v>
      </c>
      <c r="AB1391" t="s">
        <v>134514</v>
      </c>
      <c r="AC1391" t="s">
        <v>46035</v>
      </c>
      <c r="AD1391" t="s">
        <v>46034</v>
      </c>
      <c r="AE1391">
        <v>3533</v>
      </c>
      <c r="AF1391" t="s">
        <v>24514</v>
      </c>
      <c r="AG1391" t="s">
        <v>24515</v>
      </c>
      <c r="AH1391" t="s">
        <v>24516</v>
      </c>
      <c r="AJ1391" s="4" t="s">
        <v>24517</v>
      </c>
    </row>
    <row r="1392" spans="1:36" x14ac:dyDescent="0.3">
      <c r="A1392" t="s">
        <v>121397</v>
      </c>
      <c r="B1392" t="s">
        <v>121398</v>
      </c>
      <c r="C1392" t="s">
        <v>121399</v>
      </c>
      <c r="D1392" t="s">
        <v>120176</v>
      </c>
      <c r="N1392">
        <v>6</v>
      </c>
      <c r="O1392">
        <v>6</v>
      </c>
      <c r="P1392">
        <v>6</v>
      </c>
      <c r="Q1392" t="s">
        <v>76591</v>
      </c>
      <c r="R1392" t="s">
        <v>76591</v>
      </c>
      <c r="S1392" t="s">
        <v>76591</v>
      </c>
      <c r="T1392" t="s">
        <v>134515</v>
      </c>
      <c r="U1392">
        <v>0</v>
      </c>
      <c r="V1392" t="s">
        <v>134516</v>
      </c>
      <c r="W1392">
        <v>375530000</v>
      </c>
      <c r="X1392">
        <v>29</v>
      </c>
      <c r="Y1392" t="s">
        <v>134517</v>
      </c>
      <c r="Z1392">
        <v>1</v>
      </c>
      <c r="AA1392" t="s">
        <v>134518</v>
      </c>
      <c r="AB1392" t="s">
        <v>134519</v>
      </c>
      <c r="AC1392" t="s">
        <v>46033</v>
      </c>
      <c r="AD1392" t="s">
        <v>46032</v>
      </c>
      <c r="AE1392">
        <v>495</v>
      </c>
      <c r="AF1392" t="s">
        <v>46031</v>
      </c>
      <c r="AG1392" t="s">
        <v>46030</v>
      </c>
      <c r="AH1392" t="s">
        <v>46029</v>
      </c>
      <c r="AJ1392" s="4" t="s">
        <v>46028</v>
      </c>
    </row>
    <row r="1393" spans="1:36" x14ac:dyDescent="0.3">
      <c r="A1393" t="s">
        <v>121400</v>
      </c>
      <c r="B1393" t="s">
        <v>121401</v>
      </c>
      <c r="C1393" t="s">
        <v>56618</v>
      </c>
      <c r="D1393" t="s">
        <v>121402</v>
      </c>
      <c r="H1393" t="s">
        <v>32957</v>
      </c>
      <c r="I1393" t="s">
        <v>7615</v>
      </c>
      <c r="J1393" t="s">
        <v>32958</v>
      </c>
      <c r="N1393">
        <v>9</v>
      </c>
      <c r="O1393">
        <v>9</v>
      </c>
      <c r="P1393">
        <v>9</v>
      </c>
      <c r="Q1393">
        <v>44</v>
      </c>
      <c r="R1393">
        <v>44</v>
      </c>
      <c r="S1393">
        <v>44</v>
      </c>
      <c r="T1393" t="s">
        <v>78387</v>
      </c>
      <c r="U1393">
        <v>0</v>
      </c>
      <c r="V1393" t="s">
        <v>134520</v>
      </c>
      <c r="W1393">
        <v>299660000</v>
      </c>
      <c r="X1393">
        <v>31</v>
      </c>
      <c r="Y1393" t="s">
        <v>134521</v>
      </c>
      <c r="Z1393">
        <v>1</v>
      </c>
      <c r="AA1393" t="s">
        <v>134522</v>
      </c>
      <c r="AB1393" t="s">
        <v>134523</v>
      </c>
      <c r="AC1393" t="s">
        <v>32959</v>
      </c>
      <c r="AD1393" t="s">
        <v>32959</v>
      </c>
      <c r="AE1393">
        <v>4802</v>
      </c>
      <c r="AF1393" t="s">
        <v>32960</v>
      </c>
      <c r="AG1393" t="s">
        <v>32961</v>
      </c>
      <c r="AH1393" t="s">
        <v>32962</v>
      </c>
      <c r="AJ1393" s="4" t="s">
        <v>32963</v>
      </c>
    </row>
    <row r="1394" spans="1:36" x14ac:dyDescent="0.3">
      <c r="A1394" t="s">
        <v>121403</v>
      </c>
      <c r="B1394" t="s">
        <v>66327</v>
      </c>
      <c r="C1394" t="s">
        <v>121404</v>
      </c>
      <c r="D1394" t="s">
        <v>59759</v>
      </c>
      <c r="H1394" t="s">
        <v>30617</v>
      </c>
      <c r="I1394" t="s">
        <v>30618</v>
      </c>
      <c r="J1394" t="s">
        <v>30619</v>
      </c>
      <c r="K1394" t="s">
        <v>30620</v>
      </c>
      <c r="N1394">
        <v>4</v>
      </c>
      <c r="O1394">
        <v>4</v>
      </c>
      <c r="P1394">
        <v>4</v>
      </c>
      <c r="Q1394" t="s">
        <v>75647</v>
      </c>
      <c r="R1394" t="s">
        <v>75647</v>
      </c>
      <c r="S1394" t="s">
        <v>75647</v>
      </c>
      <c r="T1394" t="s">
        <v>94849</v>
      </c>
      <c r="U1394">
        <v>0</v>
      </c>
      <c r="V1394" t="s">
        <v>134524</v>
      </c>
      <c r="W1394">
        <v>124570000</v>
      </c>
      <c r="X1394">
        <v>9</v>
      </c>
      <c r="Y1394" t="s">
        <v>134525</v>
      </c>
      <c r="Z1394">
        <v>1</v>
      </c>
      <c r="AA1394" t="s">
        <v>134526</v>
      </c>
      <c r="AB1394" t="s">
        <v>134527</v>
      </c>
      <c r="AC1394" t="s">
        <v>30621</v>
      </c>
      <c r="AD1394" t="s">
        <v>30621</v>
      </c>
      <c r="AE1394">
        <v>4448</v>
      </c>
      <c r="AF1394" t="s">
        <v>30623</v>
      </c>
      <c r="AG1394" t="s">
        <v>30624</v>
      </c>
      <c r="AH1394" t="s">
        <v>30625</v>
      </c>
      <c r="AJ1394" s="4" t="s">
        <v>30626</v>
      </c>
    </row>
    <row r="1395" spans="1:36" x14ac:dyDescent="0.3">
      <c r="A1395" t="s">
        <v>121405</v>
      </c>
      <c r="B1395" t="s">
        <v>52254</v>
      </c>
      <c r="C1395" t="s">
        <v>70948</v>
      </c>
      <c r="D1395" t="s">
        <v>121406</v>
      </c>
      <c r="H1395" t="s">
        <v>3898</v>
      </c>
      <c r="I1395" t="s">
        <v>3899</v>
      </c>
      <c r="J1395" t="s">
        <v>3900</v>
      </c>
      <c r="N1395">
        <v>15</v>
      </c>
      <c r="O1395">
        <v>15</v>
      </c>
      <c r="P1395">
        <v>15</v>
      </c>
      <c r="Q1395" t="s">
        <v>54588</v>
      </c>
      <c r="R1395" t="s">
        <v>54588</v>
      </c>
      <c r="S1395" t="s">
        <v>54588</v>
      </c>
      <c r="T1395" t="s">
        <v>91927</v>
      </c>
      <c r="U1395">
        <v>0</v>
      </c>
      <c r="V1395" t="s">
        <v>134528</v>
      </c>
      <c r="W1395">
        <v>405200000</v>
      </c>
      <c r="X1395">
        <v>30</v>
      </c>
      <c r="Y1395" t="s">
        <v>134529</v>
      </c>
      <c r="Z1395">
        <v>1</v>
      </c>
      <c r="AA1395" t="s">
        <v>134530</v>
      </c>
      <c r="AB1395" t="s">
        <v>134531</v>
      </c>
      <c r="AC1395" t="s">
        <v>3901</v>
      </c>
      <c r="AD1395" t="s">
        <v>3902</v>
      </c>
      <c r="AE1395">
        <v>697</v>
      </c>
      <c r="AF1395" t="s">
        <v>3903</v>
      </c>
      <c r="AG1395" t="s">
        <v>3904</v>
      </c>
      <c r="AH1395" t="s">
        <v>3905</v>
      </c>
      <c r="AI1395" t="s">
        <v>3906</v>
      </c>
      <c r="AJ1395" s="4" t="s">
        <v>3907</v>
      </c>
    </row>
    <row r="1396" spans="1:36" x14ac:dyDescent="0.3">
      <c r="A1396" t="s">
        <v>99984</v>
      </c>
      <c r="B1396" t="s">
        <v>68032</v>
      </c>
      <c r="C1396" t="s">
        <v>59308</v>
      </c>
      <c r="D1396" t="s">
        <v>121407</v>
      </c>
      <c r="H1396" t="s">
        <v>2329</v>
      </c>
      <c r="I1396" t="s">
        <v>2330</v>
      </c>
      <c r="J1396" t="s">
        <v>2331</v>
      </c>
      <c r="K1396" t="s">
        <v>2332</v>
      </c>
      <c r="N1396">
        <v>14</v>
      </c>
      <c r="O1396">
        <v>14</v>
      </c>
      <c r="P1396">
        <v>14</v>
      </c>
      <c r="Q1396" t="s">
        <v>79881</v>
      </c>
      <c r="R1396" t="s">
        <v>79881</v>
      </c>
      <c r="S1396" t="s">
        <v>79881</v>
      </c>
      <c r="T1396" t="s">
        <v>91168</v>
      </c>
      <c r="U1396">
        <v>0</v>
      </c>
      <c r="V1396" t="s">
        <v>134532</v>
      </c>
      <c r="W1396">
        <v>386240000</v>
      </c>
      <c r="X1396">
        <v>35</v>
      </c>
      <c r="Y1396" t="s">
        <v>108382</v>
      </c>
      <c r="Z1396">
        <v>1</v>
      </c>
      <c r="AA1396" t="s">
        <v>134533</v>
      </c>
      <c r="AB1396" t="s">
        <v>134534</v>
      </c>
      <c r="AC1396" t="s">
        <v>2333</v>
      </c>
      <c r="AD1396" t="s">
        <v>2334</v>
      </c>
      <c r="AE1396">
        <v>468</v>
      </c>
      <c r="AF1396" t="s">
        <v>2335</v>
      </c>
      <c r="AG1396" t="s">
        <v>2336</v>
      </c>
      <c r="AH1396" t="s">
        <v>2337</v>
      </c>
      <c r="AJ1396" s="4" t="s">
        <v>2338</v>
      </c>
    </row>
    <row r="1397" spans="1:36" x14ac:dyDescent="0.3">
      <c r="A1397" t="s">
        <v>121408</v>
      </c>
      <c r="B1397" t="s">
        <v>121409</v>
      </c>
      <c r="C1397" t="s">
        <v>98969</v>
      </c>
      <c r="D1397" t="s">
        <v>66494</v>
      </c>
      <c r="N1397">
        <v>7</v>
      </c>
      <c r="O1397">
        <v>7</v>
      </c>
      <c r="P1397">
        <v>5</v>
      </c>
      <c r="Q1397" t="s">
        <v>48558</v>
      </c>
      <c r="R1397" t="s">
        <v>48558</v>
      </c>
      <c r="S1397">
        <v>13</v>
      </c>
      <c r="T1397" t="s">
        <v>78348</v>
      </c>
      <c r="U1397">
        <v>0</v>
      </c>
      <c r="V1397" t="s">
        <v>134535</v>
      </c>
      <c r="W1397">
        <v>8547200000</v>
      </c>
      <c r="X1397">
        <v>70</v>
      </c>
      <c r="Y1397" t="s">
        <v>134536</v>
      </c>
      <c r="Z1397">
        <v>1</v>
      </c>
      <c r="AA1397" t="s">
        <v>134537</v>
      </c>
      <c r="AB1397" t="s">
        <v>134538</v>
      </c>
      <c r="AC1397" t="s">
        <v>46027</v>
      </c>
      <c r="AD1397" t="s">
        <v>35410</v>
      </c>
      <c r="AE1397">
        <v>5237</v>
      </c>
      <c r="AF1397" t="s">
        <v>35411</v>
      </c>
      <c r="AG1397" t="s">
        <v>35412</v>
      </c>
      <c r="AJ1397" s="4" t="s">
        <v>35413</v>
      </c>
    </row>
    <row r="1398" spans="1:36" x14ac:dyDescent="0.3">
      <c r="A1398" t="s">
        <v>100347</v>
      </c>
      <c r="B1398" t="s">
        <v>74651</v>
      </c>
      <c r="C1398" t="s">
        <v>51223</v>
      </c>
      <c r="D1398" t="s">
        <v>71888</v>
      </c>
      <c r="N1398">
        <v>2</v>
      </c>
      <c r="O1398">
        <v>2</v>
      </c>
      <c r="P1398">
        <v>2</v>
      </c>
      <c r="Q1398" t="s">
        <v>76699</v>
      </c>
      <c r="R1398" t="s">
        <v>76699</v>
      </c>
      <c r="S1398" t="s">
        <v>76699</v>
      </c>
      <c r="T1398" t="s">
        <v>88217</v>
      </c>
      <c r="U1398">
        <v>0</v>
      </c>
      <c r="V1398" t="s">
        <v>134539</v>
      </c>
      <c r="W1398">
        <v>66447000</v>
      </c>
      <c r="X1398">
        <v>11</v>
      </c>
      <c r="Y1398" t="s">
        <v>134540</v>
      </c>
      <c r="Z1398">
        <v>1</v>
      </c>
      <c r="AA1398" t="s">
        <v>134541</v>
      </c>
      <c r="AB1398" t="s">
        <v>134542</v>
      </c>
      <c r="AC1398" t="s">
        <v>22211</v>
      </c>
      <c r="AD1398" t="s">
        <v>22211</v>
      </c>
      <c r="AE1398">
        <v>3149</v>
      </c>
      <c r="AF1398" t="s">
        <v>22212</v>
      </c>
      <c r="AG1398" t="s">
        <v>22213</v>
      </c>
      <c r="AJ1398" s="4" t="s">
        <v>22214</v>
      </c>
    </row>
    <row r="1399" spans="1:36" x14ac:dyDescent="0.3">
      <c r="A1399" t="s">
        <v>121410</v>
      </c>
      <c r="B1399" t="s">
        <v>121411</v>
      </c>
      <c r="C1399" t="s">
        <v>121412</v>
      </c>
      <c r="D1399" t="s">
        <v>121413</v>
      </c>
      <c r="H1399" t="s">
        <v>14027</v>
      </c>
      <c r="I1399" t="s">
        <v>14028</v>
      </c>
      <c r="J1399" t="s">
        <v>14029</v>
      </c>
      <c r="K1399" t="s">
        <v>7507</v>
      </c>
      <c r="N1399">
        <v>8</v>
      </c>
      <c r="O1399">
        <v>8</v>
      </c>
      <c r="P1399">
        <v>8</v>
      </c>
      <c r="Q1399" t="s">
        <v>92825</v>
      </c>
      <c r="R1399" t="s">
        <v>92825</v>
      </c>
      <c r="S1399" t="s">
        <v>92825</v>
      </c>
      <c r="T1399" t="s">
        <v>85450</v>
      </c>
      <c r="U1399">
        <v>0</v>
      </c>
      <c r="V1399" t="s">
        <v>134543</v>
      </c>
      <c r="W1399">
        <v>3140900000</v>
      </c>
      <c r="X1399">
        <v>141</v>
      </c>
      <c r="Y1399" t="s">
        <v>134544</v>
      </c>
      <c r="Z1399">
        <v>1</v>
      </c>
      <c r="AA1399" t="s">
        <v>86881</v>
      </c>
      <c r="AB1399" t="s">
        <v>134545</v>
      </c>
      <c r="AC1399" t="s">
        <v>46026</v>
      </c>
      <c r="AD1399" t="s">
        <v>46025</v>
      </c>
      <c r="AE1399">
        <v>1955</v>
      </c>
      <c r="AF1399" t="s">
        <v>14032</v>
      </c>
      <c r="AG1399" t="s">
        <v>14033</v>
      </c>
      <c r="AH1399" t="s">
        <v>14034</v>
      </c>
      <c r="AI1399" t="s">
        <v>14035</v>
      </c>
      <c r="AJ1399" s="4" t="s">
        <v>14036</v>
      </c>
    </row>
    <row r="1400" spans="1:36" x14ac:dyDescent="0.3">
      <c r="A1400" t="s">
        <v>67655</v>
      </c>
      <c r="B1400" t="s">
        <v>121414</v>
      </c>
      <c r="C1400" t="s">
        <v>121415</v>
      </c>
      <c r="D1400" t="s">
        <v>121416</v>
      </c>
      <c r="H1400" t="s">
        <v>26734</v>
      </c>
      <c r="J1400" t="s">
        <v>26735</v>
      </c>
      <c r="K1400" t="s">
        <v>14733</v>
      </c>
      <c r="N1400">
        <v>6</v>
      </c>
      <c r="O1400">
        <v>6</v>
      </c>
      <c r="P1400">
        <v>6</v>
      </c>
      <c r="Q1400" t="s">
        <v>51885</v>
      </c>
      <c r="R1400" t="s">
        <v>51885</v>
      </c>
      <c r="S1400" t="s">
        <v>51885</v>
      </c>
      <c r="T1400" t="s">
        <v>76239</v>
      </c>
      <c r="U1400">
        <v>0</v>
      </c>
      <c r="V1400">
        <v>16</v>
      </c>
      <c r="W1400">
        <v>93794000</v>
      </c>
      <c r="X1400">
        <v>11</v>
      </c>
      <c r="Y1400" t="s">
        <v>134546</v>
      </c>
      <c r="Z1400">
        <v>1</v>
      </c>
      <c r="AA1400" t="s">
        <v>134547</v>
      </c>
      <c r="AB1400" t="s">
        <v>134548</v>
      </c>
      <c r="AC1400" t="s">
        <v>26736</v>
      </c>
      <c r="AD1400" t="s">
        <v>26737</v>
      </c>
      <c r="AE1400">
        <v>3854</v>
      </c>
      <c r="AF1400" t="s">
        <v>26738</v>
      </c>
      <c r="AG1400" t="s">
        <v>26739</v>
      </c>
      <c r="AH1400" t="s">
        <v>26740</v>
      </c>
      <c r="AJ1400" s="4" t="s">
        <v>26741</v>
      </c>
    </row>
    <row r="1401" spans="1:36" x14ac:dyDescent="0.3">
      <c r="A1401" t="s">
        <v>121417</v>
      </c>
      <c r="B1401" t="s">
        <v>66662</v>
      </c>
      <c r="C1401" t="s">
        <v>121418</v>
      </c>
      <c r="D1401" t="s">
        <v>57575</v>
      </c>
      <c r="H1401" t="s">
        <v>9447</v>
      </c>
      <c r="I1401" t="s">
        <v>9448</v>
      </c>
      <c r="J1401" t="s">
        <v>9449</v>
      </c>
      <c r="K1401" t="s">
        <v>8338</v>
      </c>
      <c r="N1401">
        <v>34</v>
      </c>
      <c r="O1401">
        <v>34</v>
      </c>
      <c r="P1401">
        <v>28</v>
      </c>
      <c r="Q1401" t="s">
        <v>80978</v>
      </c>
      <c r="R1401" t="s">
        <v>80978</v>
      </c>
      <c r="S1401">
        <v>49</v>
      </c>
      <c r="T1401" t="s">
        <v>80979</v>
      </c>
      <c r="U1401">
        <v>0</v>
      </c>
      <c r="V1401" t="s">
        <v>48516</v>
      </c>
      <c r="W1401">
        <v>2833500000</v>
      </c>
      <c r="X1401">
        <v>160</v>
      </c>
      <c r="Y1401" t="s">
        <v>134549</v>
      </c>
      <c r="Z1401">
        <v>1</v>
      </c>
      <c r="AA1401" t="s">
        <v>134550</v>
      </c>
      <c r="AB1401" t="s">
        <v>134551</v>
      </c>
      <c r="AC1401" t="s">
        <v>46024</v>
      </c>
      <c r="AD1401" t="s">
        <v>9451</v>
      </c>
      <c r="AE1401">
        <v>1371</v>
      </c>
      <c r="AF1401" t="s">
        <v>9452</v>
      </c>
      <c r="AG1401" t="s">
        <v>9453</v>
      </c>
      <c r="AH1401" t="s">
        <v>9454</v>
      </c>
      <c r="AJ1401" s="4" t="s">
        <v>9455</v>
      </c>
    </row>
    <row r="1402" spans="1:36" x14ac:dyDescent="0.3">
      <c r="A1402" t="s">
        <v>121419</v>
      </c>
      <c r="B1402" t="s">
        <v>121420</v>
      </c>
      <c r="C1402" t="s">
        <v>121421</v>
      </c>
      <c r="D1402" t="s">
        <v>121422</v>
      </c>
      <c r="H1402" t="s">
        <v>5170</v>
      </c>
      <c r="I1402" t="s">
        <v>2979</v>
      </c>
      <c r="J1402" t="s">
        <v>5171</v>
      </c>
      <c r="K1402" t="s">
        <v>1380</v>
      </c>
      <c r="N1402">
        <v>6</v>
      </c>
      <c r="O1402">
        <v>6</v>
      </c>
      <c r="P1402">
        <v>5</v>
      </c>
      <c r="Q1402" t="s">
        <v>134552</v>
      </c>
      <c r="R1402" t="s">
        <v>134552</v>
      </c>
      <c r="S1402" t="s">
        <v>85008</v>
      </c>
      <c r="T1402" t="s">
        <v>85527</v>
      </c>
      <c r="U1402">
        <v>0</v>
      </c>
      <c r="V1402" t="s">
        <v>134553</v>
      </c>
      <c r="W1402">
        <v>1203600000</v>
      </c>
      <c r="X1402">
        <v>43</v>
      </c>
      <c r="Y1402" t="s">
        <v>134554</v>
      </c>
      <c r="Z1402">
        <v>1</v>
      </c>
      <c r="AA1402" t="s">
        <v>134555</v>
      </c>
      <c r="AB1402" t="s">
        <v>134556</v>
      </c>
      <c r="AC1402" t="s">
        <v>5172</v>
      </c>
      <c r="AD1402" t="s">
        <v>5172</v>
      </c>
      <c r="AE1402">
        <v>863</v>
      </c>
      <c r="AF1402" t="s">
        <v>5174</v>
      </c>
      <c r="AG1402" t="s">
        <v>5175</v>
      </c>
      <c r="AH1402" t="s">
        <v>5176</v>
      </c>
      <c r="AJ1402" s="4" t="s">
        <v>5177</v>
      </c>
    </row>
    <row r="1403" spans="1:36" x14ac:dyDescent="0.3">
      <c r="A1403" t="s">
        <v>121423</v>
      </c>
      <c r="B1403" t="s">
        <v>121424</v>
      </c>
      <c r="C1403" t="s">
        <v>121425</v>
      </c>
      <c r="D1403" t="s">
        <v>121426</v>
      </c>
      <c r="H1403" t="s">
        <v>13814</v>
      </c>
      <c r="I1403" t="s">
        <v>13815</v>
      </c>
      <c r="J1403" t="s">
        <v>13816</v>
      </c>
      <c r="N1403">
        <v>3</v>
      </c>
      <c r="O1403">
        <v>3</v>
      </c>
      <c r="P1403">
        <v>3</v>
      </c>
      <c r="Q1403" t="s">
        <v>81055</v>
      </c>
      <c r="R1403" t="s">
        <v>81055</v>
      </c>
      <c r="S1403" t="s">
        <v>81055</v>
      </c>
      <c r="T1403" t="s">
        <v>81056</v>
      </c>
      <c r="U1403">
        <v>0</v>
      </c>
      <c r="V1403" t="s">
        <v>134557</v>
      </c>
      <c r="W1403">
        <v>1003600000</v>
      </c>
      <c r="X1403">
        <v>25</v>
      </c>
      <c r="Y1403" t="s">
        <v>134558</v>
      </c>
      <c r="Z1403">
        <v>1</v>
      </c>
      <c r="AA1403" t="s">
        <v>134559</v>
      </c>
      <c r="AB1403" t="s">
        <v>134560</v>
      </c>
      <c r="AC1403" t="s">
        <v>13817</v>
      </c>
      <c r="AD1403" t="s">
        <v>13818</v>
      </c>
      <c r="AE1403">
        <v>1930</v>
      </c>
      <c r="AF1403" t="s">
        <v>13819</v>
      </c>
      <c r="AG1403" t="s">
        <v>13820</v>
      </c>
      <c r="AH1403" t="s">
        <v>13821</v>
      </c>
      <c r="AI1403" t="s">
        <v>13822</v>
      </c>
      <c r="AJ1403" s="4" t="s">
        <v>13823</v>
      </c>
    </row>
    <row r="1404" spans="1:36" x14ac:dyDescent="0.3">
      <c r="A1404" t="s">
        <v>50736</v>
      </c>
      <c r="B1404" t="s">
        <v>121427</v>
      </c>
      <c r="C1404" t="s">
        <v>58259</v>
      </c>
      <c r="D1404" t="s">
        <v>74218</v>
      </c>
      <c r="H1404" t="s">
        <v>10046</v>
      </c>
      <c r="I1404" t="s">
        <v>10047</v>
      </c>
      <c r="J1404" t="s">
        <v>10048</v>
      </c>
      <c r="K1404" t="s">
        <v>10049</v>
      </c>
      <c r="N1404">
        <v>14</v>
      </c>
      <c r="O1404">
        <v>14</v>
      </c>
      <c r="P1404">
        <v>14</v>
      </c>
      <c r="Q1404" t="s">
        <v>75647</v>
      </c>
      <c r="R1404" t="s">
        <v>75647</v>
      </c>
      <c r="S1404" t="s">
        <v>75647</v>
      </c>
      <c r="T1404" t="s">
        <v>85201</v>
      </c>
      <c r="U1404">
        <v>0</v>
      </c>
      <c r="V1404" t="s">
        <v>134561</v>
      </c>
      <c r="W1404">
        <v>253920000</v>
      </c>
      <c r="X1404">
        <v>30</v>
      </c>
      <c r="Y1404" t="s">
        <v>134562</v>
      </c>
      <c r="Z1404">
        <v>1</v>
      </c>
      <c r="AA1404" t="s">
        <v>134563</v>
      </c>
      <c r="AB1404" t="s">
        <v>134564</v>
      </c>
      <c r="AC1404" t="s">
        <v>10050</v>
      </c>
      <c r="AD1404" t="s">
        <v>10051</v>
      </c>
      <c r="AE1404">
        <v>1442</v>
      </c>
      <c r="AF1404" t="s">
        <v>10052</v>
      </c>
      <c r="AG1404" t="s">
        <v>10053</v>
      </c>
      <c r="AH1404" t="s">
        <v>10054</v>
      </c>
      <c r="AJ1404" s="4" t="s">
        <v>10055</v>
      </c>
    </row>
    <row r="1405" spans="1:36" x14ac:dyDescent="0.3">
      <c r="A1405" t="s">
        <v>121428</v>
      </c>
      <c r="B1405" t="s">
        <v>119343</v>
      </c>
      <c r="C1405" t="s">
        <v>121429</v>
      </c>
      <c r="D1405" t="s">
        <v>118523</v>
      </c>
      <c r="H1405" t="s">
        <v>31396</v>
      </c>
      <c r="I1405" t="s">
        <v>31397</v>
      </c>
      <c r="J1405" t="s">
        <v>31398</v>
      </c>
      <c r="K1405" t="s">
        <v>31399</v>
      </c>
      <c r="N1405">
        <v>4</v>
      </c>
      <c r="O1405">
        <v>4</v>
      </c>
      <c r="P1405">
        <v>4</v>
      </c>
      <c r="Q1405" t="s">
        <v>76627</v>
      </c>
      <c r="R1405" t="s">
        <v>76627</v>
      </c>
      <c r="S1405" t="s">
        <v>76627</v>
      </c>
      <c r="T1405" t="s">
        <v>82745</v>
      </c>
      <c r="U1405">
        <v>0</v>
      </c>
      <c r="V1405" t="s">
        <v>134565</v>
      </c>
      <c r="W1405">
        <v>17751000</v>
      </c>
      <c r="X1405">
        <v>7</v>
      </c>
      <c r="Y1405" t="s">
        <v>134566</v>
      </c>
      <c r="Z1405">
        <v>1</v>
      </c>
      <c r="AA1405" t="s">
        <v>134567</v>
      </c>
      <c r="AB1405" t="s">
        <v>134568</v>
      </c>
      <c r="AC1405" t="s">
        <v>46023</v>
      </c>
      <c r="AD1405" t="s">
        <v>31400</v>
      </c>
      <c r="AE1405">
        <v>4567</v>
      </c>
      <c r="AF1405" t="s">
        <v>31401</v>
      </c>
      <c r="AG1405" t="s">
        <v>31402</v>
      </c>
      <c r="AH1405" t="s">
        <v>31403</v>
      </c>
      <c r="AJ1405" s="4" t="s">
        <v>31404</v>
      </c>
    </row>
    <row r="1406" spans="1:36" x14ac:dyDescent="0.3">
      <c r="A1406" t="s">
        <v>121430</v>
      </c>
      <c r="B1406" t="s">
        <v>54472</v>
      </c>
      <c r="C1406" t="s">
        <v>63337</v>
      </c>
      <c r="D1406" t="s">
        <v>121431</v>
      </c>
      <c r="H1406" t="s">
        <v>11237</v>
      </c>
      <c r="I1406" t="s">
        <v>11238</v>
      </c>
      <c r="J1406" t="s">
        <v>11239</v>
      </c>
      <c r="K1406" t="s">
        <v>8211</v>
      </c>
      <c r="N1406">
        <v>31</v>
      </c>
      <c r="O1406">
        <v>31</v>
      </c>
      <c r="P1406">
        <v>31</v>
      </c>
      <c r="Q1406" t="s">
        <v>88151</v>
      </c>
      <c r="R1406" t="s">
        <v>88151</v>
      </c>
      <c r="S1406" t="s">
        <v>88151</v>
      </c>
      <c r="T1406" t="s">
        <v>88986</v>
      </c>
      <c r="U1406">
        <v>0</v>
      </c>
      <c r="V1406" t="s">
        <v>48516</v>
      </c>
      <c r="W1406">
        <v>3856400000</v>
      </c>
      <c r="X1406">
        <v>197</v>
      </c>
      <c r="Y1406" t="s">
        <v>134569</v>
      </c>
      <c r="Z1406">
        <v>1</v>
      </c>
      <c r="AA1406" t="s">
        <v>134570</v>
      </c>
      <c r="AB1406" t="s">
        <v>134571</v>
      </c>
      <c r="AC1406" t="s">
        <v>11240</v>
      </c>
      <c r="AD1406" t="s">
        <v>11241</v>
      </c>
      <c r="AE1406">
        <v>1592</v>
      </c>
      <c r="AF1406" t="s">
        <v>11242</v>
      </c>
      <c r="AG1406" t="s">
        <v>11243</v>
      </c>
      <c r="AH1406" t="s">
        <v>11244</v>
      </c>
      <c r="AJ1406" s="4" t="s">
        <v>11245</v>
      </c>
    </row>
    <row r="1407" spans="1:36" x14ac:dyDescent="0.3">
      <c r="A1407" t="s">
        <v>121432</v>
      </c>
      <c r="B1407">
        <v>1</v>
      </c>
      <c r="C1407" t="s">
        <v>69720</v>
      </c>
      <c r="D1407">
        <v>1</v>
      </c>
      <c r="H1407" t="s">
        <v>36312</v>
      </c>
      <c r="I1407" t="s">
        <v>1378</v>
      </c>
      <c r="J1407" t="s">
        <v>36313</v>
      </c>
      <c r="N1407">
        <v>8</v>
      </c>
      <c r="O1407">
        <v>8</v>
      </c>
      <c r="P1407">
        <v>8</v>
      </c>
      <c r="Q1407" t="s">
        <v>76262</v>
      </c>
      <c r="R1407" t="s">
        <v>76262</v>
      </c>
      <c r="S1407" t="s">
        <v>76262</v>
      </c>
      <c r="T1407" t="s">
        <v>77988</v>
      </c>
      <c r="U1407">
        <v>0</v>
      </c>
      <c r="V1407" t="s">
        <v>134572</v>
      </c>
      <c r="W1407">
        <v>295130000</v>
      </c>
      <c r="X1407">
        <v>30</v>
      </c>
      <c r="Y1407" t="s">
        <v>134573</v>
      </c>
      <c r="Z1407">
        <v>1</v>
      </c>
      <c r="AA1407" t="s">
        <v>134574</v>
      </c>
      <c r="AB1407" t="s">
        <v>134575</v>
      </c>
      <c r="AC1407" t="s">
        <v>46022</v>
      </c>
      <c r="AD1407" t="s">
        <v>46022</v>
      </c>
      <c r="AE1407">
        <v>2804</v>
      </c>
      <c r="AF1407" t="s">
        <v>36315</v>
      </c>
      <c r="AG1407" t="s">
        <v>36316</v>
      </c>
      <c r="AH1407" t="s">
        <v>36317</v>
      </c>
      <c r="AJ1407" s="4" t="s">
        <v>36318</v>
      </c>
    </row>
    <row r="1408" spans="1:36" x14ac:dyDescent="0.3">
      <c r="A1408" t="s">
        <v>121433</v>
      </c>
      <c r="B1408" t="s">
        <v>73539</v>
      </c>
      <c r="C1408" t="s">
        <v>119438</v>
      </c>
      <c r="D1408" t="s">
        <v>56033</v>
      </c>
      <c r="H1408" t="s">
        <v>34594</v>
      </c>
      <c r="I1408" t="s">
        <v>1458</v>
      </c>
      <c r="J1408" t="s">
        <v>34595</v>
      </c>
      <c r="N1408">
        <v>16</v>
      </c>
      <c r="O1408">
        <v>16</v>
      </c>
      <c r="P1408">
        <v>16</v>
      </c>
      <c r="Q1408" t="s">
        <v>77746</v>
      </c>
      <c r="R1408" t="s">
        <v>77746</v>
      </c>
      <c r="S1408" t="s">
        <v>77746</v>
      </c>
      <c r="T1408" t="s">
        <v>96274</v>
      </c>
      <c r="U1408">
        <v>0</v>
      </c>
      <c r="V1408" t="s">
        <v>134576</v>
      </c>
      <c r="W1408">
        <v>577310000</v>
      </c>
      <c r="X1408">
        <v>91</v>
      </c>
      <c r="Y1408" t="s">
        <v>134577</v>
      </c>
      <c r="Z1408">
        <v>1</v>
      </c>
      <c r="AA1408" t="s">
        <v>134578</v>
      </c>
      <c r="AB1408" t="s">
        <v>134579</v>
      </c>
      <c r="AC1408" t="s">
        <v>34596</v>
      </c>
      <c r="AD1408" t="s">
        <v>34597</v>
      </c>
      <c r="AE1408">
        <v>5052</v>
      </c>
      <c r="AF1408" t="s">
        <v>34598</v>
      </c>
      <c r="AG1408" t="s">
        <v>34599</v>
      </c>
      <c r="AH1408" t="s">
        <v>34600</v>
      </c>
      <c r="AJ1408" s="4" t="s">
        <v>34601</v>
      </c>
    </row>
    <row r="1409" spans="1:36" x14ac:dyDescent="0.3">
      <c r="A1409" t="s">
        <v>121434</v>
      </c>
      <c r="B1409" t="s">
        <v>121435</v>
      </c>
      <c r="C1409" t="s">
        <v>121436</v>
      </c>
      <c r="D1409" t="s">
        <v>121437</v>
      </c>
      <c r="I1409" t="s">
        <v>40810</v>
      </c>
      <c r="J1409" t="s">
        <v>2778</v>
      </c>
      <c r="N1409">
        <v>9</v>
      </c>
      <c r="O1409">
        <v>9</v>
      </c>
      <c r="P1409">
        <v>9</v>
      </c>
      <c r="Q1409" t="s">
        <v>82206</v>
      </c>
      <c r="R1409" t="s">
        <v>82206</v>
      </c>
      <c r="S1409" t="s">
        <v>82206</v>
      </c>
      <c r="T1409" t="s">
        <v>105141</v>
      </c>
      <c r="U1409">
        <v>0</v>
      </c>
      <c r="V1409" t="s">
        <v>134580</v>
      </c>
      <c r="W1409">
        <v>5981000000</v>
      </c>
      <c r="X1409">
        <v>132</v>
      </c>
      <c r="Y1409" t="s">
        <v>134581</v>
      </c>
      <c r="Z1409">
        <v>1</v>
      </c>
      <c r="AA1409" t="s">
        <v>134582</v>
      </c>
      <c r="AB1409" t="s">
        <v>134583</v>
      </c>
      <c r="AC1409" t="s">
        <v>40809</v>
      </c>
      <c r="AD1409" t="s">
        <v>40808</v>
      </c>
      <c r="AE1409">
        <v>1687</v>
      </c>
      <c r="AF1409" t="s">
        <v>40807</v>
      </c>
      <c r="AG1409" t="s">
        <v>40806</v>
      </c>
      <c r="AJ1409" s="4" t="s">
        <v>11989</v>
      </c>
    </row>
    <row r="1410" spans="1:36" x14ac:dyDescent="0.3">
      <c r="A1410" t="s">
        <v>121438</v>
      </c>
      <c r="B1410" t="s">
        <v>50923</v>
      </c>
      <c r="C1410" t="s">
        <v>121439</v>
      </c>
      <c r="D1410" t="s">
        <v>119249</v>
      </c>
      <c r="H1410" t="s">
        <v>10304</v>
      </c>
      <c r="I1410" t="s">
        <v>17629</v>
      </c>
      <c r="J1410" t="s">
        <v>17630</v>
      </c>
      <c r="N1410">
        <v>30</v>
      </c>
      <c r="O1410">
        <v>30</v>
      </c>
      <c r="P1410">
        <v>30</v>
      </c>
      <c r="Q1410" t="s">
        <v>79676</v>
      </c>
      <c r="R1410" t="s">
        <v>79676</v>
      </c>
      <c r="S1410" t="s">
        <v>79676</v>
      </c>
      <c r="T1410" t="s">
        <v>95349</v>
      </c>
      <c r="U1410">
        <v>0</v>
      </c>
      <c r="V1410" t="s">
        <v>134584</v>
      </c>
      <c r="W1410">
        <v>1816300000</v>
      </c>
      <c r="X1410">
        <v>117</v>
      </c>
      <c r="Y1410" t="s">
        <v>134585</v>
      </c>
      <c r="Z1410">
        <v>1</v>
      </c>
      <c r="AA1410" t="s">
        <v>134586</v>
      </c>
      <c r="AB1410" t="s">
        <v>134587</v>
      </c>
      <c r="AC1410" t="s">
        <v>46021</v>
      </c>
      <c r="AD1410" t="s">
        <v>17632</v>
      </c>
      <c r="AE1410">
        <v>2427</v>
      </c>
      <c r="AF1410" t="s">
        <v>17633</v>
      </c>
      <c r="AG1410" t="s">
        <v>17634</v>
      </c>
      <c r="AH1410" t="s">
        <v>17635</v>
      </c>
      <c r="AJ1410" s="4" t="s">
        <v>17636</v>
      </c>
    </row>
    <row r="1411" spans="1:36" x14ac:dyDescent="0.3">
      <c r="A1411" t="s">
        <v>121440</v>
      </c>
      <c r="B1411" t="s">
        <v>51120</v>
      </c>
      <c r="C1411" t="s">
        <v>121441</v>
      </c>
      <c r="D1411" t="s">
        <v>89188</v>
      </c>
      <c r="N1411">
        <v>5</v>
      </c>
      <c r="O1411">
        <v>5</v>
      </c>
      <c r="P1411">
        <v>5</v>
      </c>
      <c r="Q1411" t="s">
        <v>48527</v>
      </c>
      <c r="R1411" t="s">
        <v>48527</v>
      </c>
      <c r="S1411" t="s">
        <v>48527</v>
      </c>
      <c r="T1411" t="s">
        <v>95391</v>
      </c>
      <c r="U1411">
        <v>0</v>
      </c>
      <c r="V1411" t="s">
        <v>134588</v>
      </c>
      <c r="W1411">
        <v>268670000</v>
      </c>
      <c r="X1411">
        <v>34</v>
      </c>
      <c r="Y1411" t="s">
        <v>134589</v>
      </c>
      <c r="Z1411">
        <v>1</v>
      </c>
      <c r="AA1411" t="s">
        <v>134590</v>
      </c>
      <c r="AB1411" t="s">
        <v>134591</v>
      </c>
      <c r="AC1411" t="s">
        <v>46020</v>
      </c>
      <c r="AD1411" t="s">
        <v>23459</v>
      </c>
      <c r="AE1411">
        <v>3365</v>
      </c>
      <c r="AF1411" t="s">
        <v>23460</v>
      </c>
      <c r="AG1411" t="s">
        <v>23461</v>
      </c>
      <c r="AH1411" t="s">
        <v>23462</v>
      </c>
      <c r="AJ1411" s="4" t="s">
        <v>23463</v>
      </c>
    </row>
    <row r="1412" spans="1:36" x14ac:dyDescent="0.3">
      <c r="A1412" t="s">
        <v>64429</v>
      </c>
      <c r="B1412">
        <v>1</v>
      </c>
      <c r="C1412" t="s">
        <v>121442</v>
      </c>
      <c r="D1412">
        <v>1</v>
      </c>
      <c r="J1412" t="s">
        <v>1395</v>
      </c>
      <c r="N1412">
        <v>1</v>
      </c>
      <c r="O1412">
        <v>1</v>
      </c>
      <c r="P1412">
        <v>1</v>
      </c>
      <c r="Q1412">
        <v>24</v>
      </c>
      <c r="R1412">
        <v>24</v>
      </c>
      <c r="S1412">
        <v>24</v>
      </c>
      <c r="T1412" t="s">
        <v>134592</v>
      </c>
      <c r="U1412" t="s">
        <v>134593</v>
      </c>
      <c r="V1412" t="s">
        <v>85958</v>
      </c>
      <c r="W1412">
        <v>28223000</v>
      </c>
      <c r="X1412">
        <v>2</v>
      </c>
      <c r="Y1412" t="s">
        <v>134594</v>
      </c>
      <c r="Z1412">
        <v>1</v>
      </c>
      <c r="AA1412" t="s">
        <v>134595</v>
      </c>
      <c r="AB1412" t="s">
        <v>134596</v>
      </c>
      <c r="AC1412" t="s">
        <v>46019</v>
      </c>
      <c r="AD1412" t="s">
        <v>46019</v>
      </c>
      <c r="AE1412">
        <v>261</v>
      </c>
      <c r="AF1412" t="s">
        <v>46018</v>
      </c>
      <c r="AG1412" t="s">
        <v>46017</v>
      </c>
    </row>
    <row r="1413" spans="1:36" x14ac:dyDescent="0.3">
      <c r="A1413" t="s">
        <v>49187</v>
      </c>
      <c r="B1413" t="s">
        <v>57813</v>
      </c>
      <c r="C1413" t="s">
        <v>120619</v>
      </c>
      <c r="D1413" t="s">
        <v>49062</v>
      </c>
      <c r="N1413">
        <v>1</v>
      </c>
      <c r="O1413">
        <v>1</v>
      </c>
      <c r="P1413">
        <v>1</v>
      </c>
      <c r="Q1413" t="s">
        <v>80412</v>
      </c>
      <c r="R1413" t="s">
        <v>80412</v>
      </c>
      <c r="S1413" t="s">
        <v>80412</v>
      </c>
      <c r="T1413" t="s">
        <v>134597</v>
      </c>
      <c r="U1413" t="s">
        <v>134598</v>
      </c>
      <c r="V1413" t="s">
        <v>134599</v>
      </c>
      <c r="W1413">
        <v>11841000</v>
      </c>
      <c r="X1413">
        <v>3</v>
      </c>
      <c r="Y1413" t="s">
        <v>134600</v>
      </c>
      <c r="Z1413">
        <v>1</v>
      </c>
      <c r="AA1413" t="s">
        <v>134601</v>
      </c>
      <c r="AB1413" t="s">
        <v>134602</v>
      </c>
      <c r="AC1413" t="s">
        <v>46016</v>
      </c>
      <c r="AD1413" t="s">
        <v>46016</v>
      </c>
      <c r="AE1413">
        <v>2893</v>
      </c>
      <c r="AF1413" t="s">
        <v>46015</v>
      </c>
      <c r="AG1413" t="s">
        <v>46014</v>
      </c>
      <c r="AJ1413" s="4" t="s">
        <v>46013</v>
      </c>
    </row>
    <row r="1414" spans="1:36" x14ac:dyDescent="0.3">
      <c r="A1414" t="s">
        <v>51123</v>
      </c>
      <c r="B1414" t="s">
        <v>121443</v>
      </c>
      <c r="C1414" t="s">
        <v>121444</v>
      </c>
      <c r="D1414" t="s">
        <v>121445</v>
      </c>
      <c r="H1414" t="s">
        <v>15908</v>
      </c>
      <c r="J1414" t="s">
        <v>21025</v>
      </c>
      <c r="N1414">
        <v>5</v>
      </c>
      <c r="O1414">
        <v>5</v>
      </c>
      <c r="P1414">
        <v>5</v>
      </c>
      <c r="Q1414" t="s">
        <v>80429</v>
      </c>
      <c r="R1414" t="s">
        <v>80429</v>
      </c>
      <c r="S1414" t="s">
        <v>80429</v>
      </c>
      <c r="T1414" t="s">
        <v>92488</v>
      </c>
      <c r="U1414">
        <v>0</v>
      </c>
      <c r="V1414" t="s">
        <v>134603</v>
      </c>
      <c r="W1414">
        <v>444890000</v>
      </c>
      <c r="X1414">
        <v>20</v>
      </c>
      <c r="Y1414" t="s">
        <v>134604</v>
      </c>
      <c r="Z1414">
        <v>1</v>
      </c>
      <c r="AA1414" t="s">
        <v>134605</v>
      </c>
      <c r="AB1414" t="s">
        <v>134606</v>
      </c>
      <c r="AC1414" t="s">
        <v>21026</v>
      </c>
      <c r="AD1414" t="s">
        <v>21027</v>
      </c>
      <c r="AE1414">
        <v>2971</v>
      </c>
      <c r="AF1414" t="s">
        <v>21028</v>
      </c>
      <c r="AG1414" t="s">
        <v>21029</v>
      </c>
      <c r="AJ1414" s="4" t="s">
        <v>21030</v>
      </c>
    </row>
    <row r="1415" spans="1:36" x14ac:dyDescent="0.3">
      <c r="A1415" t="s">
        <v>121446</v>
      </c>
      <c r="B1415" t="s">
        <v>121447</v>
      </c>
      <c r="C1415" t="s">
        <v>121448</v>
      </c>
      <c r="D1415" t="s">
        <v>121449</v>
      </c>
      <c r="H1415" t="s">
        <v>8893</v>
      </c>
      <c r="I1415" t="s">
        <v>30667</v>
      </c>
      <c r="J1415" t="s">
        <v>3604</v>
      </c>
      <c r="K1415" t="s">
        <v>30668</v>
      </c>
      <c r="N1415">
        <v>8</v>
      </c>
      <c r="O1415">
        <v>8</v>
      </c>
      <c r="P1415">
        <v>8</v>
      </c>
      <c r="Q1415" t="s">
        <v>78421</v>
      </c>
      <c r="R1415" t="s">
        <v>78421</v>
      </c>
      <c r="S1415" t="s">
        <v>78421</v>
      </c>
      <c r="T1415" t="s">
        <v>81824</v>
      </c>
      <c r="U1415">
        <v>0</v>
      </c>
      <c r="V1415" t="s">
        <v>84807</v>
      </c>
      <c r="W1415">
        <v>626200000</v>
      </c>
      <c r="X1415">
        <v>33</v>
      </c>
      <c r="Y1415" t="s">
        <v>134607</v>
      </c>
      <c r="Z1415">
        <v>1</v>
      </c>
      <c r="AA1415" t="s">
        <v>134608</v>
      </c>
      <c r="AB1415" t="s">
        <v>134609</v>
      </c>
      <c r="AC1415" t="s">
        <v>30669</v>
      </c>
      <c r="AD1415" t="s">
        <v>46012</v>
      </c>
      <c r="AE1415">
        <v>4454</v>
      </c>
      <c r="AF1415" t="s">
        <v>30671</v>
      </c>
      <c r="AG1415" t="s">
        <v>30672</v>
      </c>
      <c r="AH1415" t="s">
        <v>30673</v>
      </c>
      <c r="AJ1415" s="4" t="s">
        <v>30674</v>
      </c>
    </row>
    <row r="1416" spans="1:36" x14ac:dyDescent="0.3">
      <c r="A1416" t="s">
        <v>51233</v>
      </c>
      <c r="B1416" t="s">
        <v>50713</v>
      </c>
      <c r="C1416" t="s">
        <v>121450</v>
      </c>
      <c r="D1416" t="s">
        <v>121451</v>
      </c>
      <c r="J1416" t="s">
        <v>525</v>
      </c>
      <c r="N1416">
        <v>3</v>
      </c>
      <c r="O1416">
        <v>3</v>
      </c>
      <c r="P1416">
        <v>3</v>
      </c>
      <c r="Q1416" t="s">
        <v>80429</v>
      </c>
      <c r="R1416" t="s">
        <v>80429</v>
      </c>
      <c r="S1416" t="s">
        <v>80429</v>
      </c>
      <c r="T1416" t="s">
        <v>134610</v>
      </c>
      <c r="U1416">
        <v>0</v>
      </c>
      <c r="V1416" t="s">
        <v>134611</v>
      </c>
      <c r="W1416">
        <v>177410000</v>
      </c>
      <c r="X1416">
        <v>16</v>
      </c>
      <c r="Y1416" t="s">
        <v>134612</v>
      </c>
      <c r="Z1416">
        <v>1</v>
      </c>
      <c r="AA1416" t="s">
        <v>134613</v>
      </c>
      <c r="AB1416" t="s">
        <v>134614</v>
      </c>
      <c r="AC1416" t="s">
        <v>46011</v>
      </c>
      <c r="AD1416" t="s">
        <v>526</v>
      </c>
      <c r="AE1416">
        <v>222</v>
      </c>
      <c r="AF1416" t="s">
        <v>527</v>
      </c>
      <c r="AG1416" t="s">
        <v>528</v>
      </c>
      <c r="AJ1416" s="4" t="s">
        <v>529</v>
      </c>
    </row>
    <row r="1417" spans="1:36" x14ac:dyDescent="0.3">
      <c r="A1417" t="s">
        <v>52944</v>
      </c>
      <c r="B1417" t="s">
        <v>120775</v>
      </c>
      <c r="C1417" t="s">
        <v>60379</v>
      </c>
      <c r="D1417" t="s">
        <v>121452</v>
      </c>
      <c r="H1417" t="s">
        <v>31904</v>
      </c>
      <c r="I1417" t="s">
        <v>31905</v>
      </c>
      <c r="J1417" t="s">
        <v>31906</v>
      </c>
      <c r="N1417">
        <v>3</v>
      </c>
      <c r="O1417">
        <v>3</v>
      </c>
      <c r="P1417">
        <v>3</v>
      </c>
      <c r="Q1417">
        <v>6</v>
      </c>
      <c r="R1417">
        <v>6</v>
      </c>
      <c r="S1417">
        <v>6</v>
      </c>
      <c r="T1417" t="s">
        <v>95803</v>
      </c>
      <c r="U1417">
        <v>0</v>
      </c>
      <c r="V1417" t="s">
        <v>134615</v>
      </c>
      <c r="W1417">
        <v>90570000</v>
      </c>
      <c r="X1417">
        <v>9</v>
      </c>
      <c r="Y1417" t="s">
        <v>134616</v>
      </c>
      <c r="Z1417">
        <v>1</v>
      </c>
      <c r="AA1417" t="s">
        <v>134617</v>
      </c>
      <c r="AB1417" t="s">
        <v>134618</v>
      </c>
      <c r="AC1417" t="s">
        <v>46010</v>
      </c>
      <c r="AD1417" t="s">
        <v>31908</v>
      </c>
      <c r="AE1417">
        <v>4648</v>
      </c>
      <c r="AF1417" t="s">
        <v>31909</v>
      </c>
      <c r="AG1417" t="s">
        <v>31910</v>
      </c>
      <c r="AH1417" t="s">
        <v>31911</v>
      </c>
      <c r="AI1417" t="s">
        <v>31912</v>
      </c>
      <c r="AJ1417" s="4" t="s">
        <v>31913</v>
      </c>
    </row>
    <row r="1418" spans="1:36" x14ac:dyDescent="0.3">
      <c r="A1418" t="s">
        <v>121453</v>
      </c>
      <c r="B1418" t="s">
        <v>70536</v>
      </c>
      <c r="C1418" t="s">
        <v>121454</v>
      </c>
      <c r="D1418" t="s">
        <v>121455</v>
      </c>
      <c r="H1418" t="s">
        <v>40983</v>
      </c>
      <c r="I1418" t="s">
        <v>10667</v>
      </c>
      <c r="J1418" t="s">
        <v>2778</v>
      </c>
      <c r="N1418">
        <v>5</v>
      </c>
      <c r="O1418">
        <v>5</v>
      </c>
      <c r="P1418">
        <v>3</v>
      </c>
      <c r="Q1418" t="s">
        <v>79887</v>
      </c>
      <c r="R1418" t="s">
        <v>79887</v>
      </c>
      <c r="S1418" t="s">
        <v>79559</v>
      </c>
      <c r="T1418" t="s">
        <v>134619</v>
      </c>
      <c r="U1418">
        <v>0</v>
      </c>
      <c r="V1418" t="s">
        <v>84741</v>
      </c>
      <c r="W1418">
        <v>332650000</v>
      </c>
      <c r="X1418">
        <v>20</v>
      </c>
      <c r="Y1418" t="s">
        <v>134620</v>
      </c>
      <c r="Z1418">
        <v>1</v>
      </c>
      <c r="AA1418" t="s">
        <v>134621</v>
      </c>
      <c r="AB1418" t="s">
        <v>134622</v>
      </c>
      <c r="AC1418" t="s">
        <v>46009</v>
      </c>
      <c r="AD1418" t="s">
        <v>46009</v>
      </c>
      <c r="AE1418">
        <v>1520</v>
      </c>
      <c r="AF1418" t="s">
        <v>46008</v>
      </c>
      <c r="AG1418" t="s">
        <v>46007</v>
      </c>
      <c r="AH1418" t="s">
        <v>40979</v>
      </c>
      <c r="AJ1418" s="4" t="s">
        <v>10673</v>
      </c>
    </row>
    <row r="1419" spans="1:36" x14ac:dyDescent="0.3">
      <c r="A1419" t="s">
        <v>121456</v>
      </c>
      <c r="B1419" t="s">
        <v>121457</v>
      </c>
      <c r="C1419" t="s">
        <v>121458</v>
      </c>
      <c r="D1419" t="s">
        <v>50898</v>
      </c>
      <c r="H1419" t="s">
        <v>6211</v>
      </c>
      <c r="I1419" t="s">
        <v>6212</v>
      </c>
      <c r="J1419" t="s">
        <v>6213</v>
      </c>
      <c r="N1419">
        <v>23</v>
      </c>
      <c r="O1419">
        <v>22</v>
      </c>
      <c r="P1419">
        <v>21</v>
      </c>
      <c r="Q1419" t="s">
        <v>75935</v>
      </c>
      <c r="R1419" t="s">
        <v>79724</v>
      </c>
      <c r="S1419" t="s">
        <v>76832</v>
      </c>
      <c r="T1419" t="s">
        <v>82021</v>
      </c>
      <c r="U1419">
        <v>0</v>
      </c>
      <c r="V1419" t="s">
        <v>134623</v>
      </c>
      <c r="W1419">
        <v>847940000</v>
      </c>
      <c r="X1419">
        <v>93</v>
      </c>
      <c r="Y1419" t="s">
        <v>134624</v>
      </c>
      <c r="Z1419">
        <v>1</v>
      </c>
      <c r="AA1419" t="s">
        <v>134625</v>
      </c>
      <c r="AB1419" t="s">
        <v>134626</v>
      </c>
      <c r="AC1419" t="s">
        <v>6214</v>
      </c>
      <c r="AD1419" t="s">
        <v>6214</v>
      </c>
      <c r="AE1419">
        <v>985</v>
      </c>
      <c r="AF1419" t="s">
        <v>6215</v>
      </c>
      <c r="AG1419" t="s">
        <v>6216</v>
      </c>
      <c r="AH1419" t="s">
        <v>6217</v>
      </c>
      <c r="AI1419" t="s">
        <v>6218</v>
      </c>
      <c r="AJ1419" s="4" t="s">
        <v>6219</v>
      </c>
    </row>
    <row r="1420" spans="1:36" x14ac:dyDescent="0.3">
      <c r="A1420" t="s">
        <v>121459</v>
      </c>
      <c r="B1420" t="s">
        <v>121460</v>
      </c>
      <c r="C1420" t="s">
        <v>119893</v>
      </c>
      <c r="D1420" t="s">
        <v>121461</v>
      </c>
      <c r="I1420" t="s">
        <v>18371</v>
      </c>
      <c r="N1420">
        <v>4</v>
      </c>
      <c r="O1420">
        <v>4</v>
      </c>
      <c r="P1420">
        <v>4</v>
      </c>
      <c r="Q1420" t="s">
        <v>76440</v>
      </c>
      <c r="R1420" t="s">
        <v>76440</v>
      </c>
      <c r="S1420" t="s">
        <v>76440</v>
      </c>
      <c r="T1420" t="s">
        <v>134627</v>
      </c>
      <c r="U1420">
        <v>0</v>
      </c>
      <c r="V1420" t="s">
        <v>134628</v>
      </c>
      <c r="W1420">
        <v>60661000</v>
      </c>
      <c r="X1420">
        <v>7</v>
      </c>
      <c r="Y1420" t="s">
        <v>134629</v>
      </c>
      <c r="Z1420">
        <v>1</v>
      </c>
      <c r="AA1420" t="s">
        <v>134630</v>
      </c>
      <c r="AB1420" t="s">
        <v>134631</v>
      </c>
      <c r="AC1420" t="s">
        <v>46006</v>
      </c>
      <c r="AD1420" t="s">
        <v>46005</v>
      </c>
      <c r="AE1420">
        <v>3893</v>
      </c>
      <c r="AF1420" t="s">
        <v>46004</v>
      </c>
      <c r="AG1420" t="s">
        <v>46003</v>
      </c>
      <c r="AJ1420" s="4" t="s">
        <v>46002</v>
      </c>
    </row>
    <row r="1421" spans="1:36" x14ac:dyDescent="0.3">
      <c r="A1421" t="s">
        <v>121462</v>
      </c>
      <c r="B1421" t="s">
        <v>121463</v>
      </c>
      <c r="C1421" t="s">
        <v>66740</v>
      </c>
      <c r="D1421" t="s">
        <v>121464</v>
      </c>
      <c r="H1421" t="s">
        <v>30222</v>
      </c>
      <c r="I1421" t="s">
        <v>30223</v>
      </c>
      <c r="J1421" t="s">
        <v>30224</v>
      </c>
      <c r="K1421" t="s">
        <v>3932</v>
      </c>
      <c r="N1421">
        <v>9</v>
      </c>
      <c r="O1421">
        <v>9</v>
      </c>
      <c r="P1421">
        <v>2</v>
      </c>
      <c r="Q1421" t="s">
        <v>48636</v>
      </c>
      <c r="R1421" t="s">
        <v>48636</v>
      </c>
      <c r="S1421" t="s">
        <v>77558</v>
      </c>
      <c r="T1421" t="s">
        <v>82683</v>
      </c>
      <c r="U1421">
        <v>0</v>
      </c>
      <c r="V1421" t="s">
        <v>134632</v>
      </c>
      <c r="W1421">
        <v>2832300000</v>
      </c>
      <c r="X1421">
        <v>82</v>
      </c>
      <c r="Y1421" t="s">
        <v>134633</v>
      </c>
      <c r="Z1421">
        <v>1</v>
      </c>
      <c r="AA1421" t="s">
        <v>134634</v>
      </c>
      <c r="AB1421" t="s">
        <v>134635</v>
      </c>
      <c r="AC1421" t="s">
        <v>30225</v>
      </c>
      <c r="AD1421" t="s">
        <v>30225</v>
      </c>
      <c r="AE1421">
        <v>4386</v>
      </c>
      <c r="AF1421" t="s">
        <v>30226</v>
      </c>
      <c r="AG1421" t="s">
        <v>30227</v>
      </c>
      <c r="AH1421" t="s">
        <v>30228</v>
      </c>
      <c r="AJ1421" s="4" t="s">
        <v>30229</v>
      </c>
    </row>
    <row r="1422" spans="1:36" x14ac:dyDescent="0.3">
      <c r="A1422" t="s">
        <v>121465</v>
      </c>
      <c r="B1422" t="s">
        <v>121466</v>
      </c>
      <c r="C1422" t="s">
        <v>121467</v>
      </c>
      <c r="D1422" t="s">
        <v>121468</v>
      </c>
      <c r="I1422" t="s">
        <v>1458</v>
      </c>
      <c r="J1422" t="s">
        <v>957</v>
      </c>
      <c r="N1422">
        <v>6</v>
      </c>
      <c r="O1422">
        <v>6</v>
      </c>
      <c r="P1422">
        <v>6</v>
      </c>
      <c r="Q1422" t="s">
        <v>79946</v>
      </c>
      <c r="R1422" t="s">
        <v>79946</v>
      </c>
      <c r="S1422" t="s">
        <v>79946</v>
      </c>
      <c r="T1422" t="s">
        <v>80973</v>
      </c>
      <c r="U1422">
        <v>0</v>
      </c>
      <c r="V1422" t="s">
        <v>134636</v>
      </c>
      <c r="W1422">
        <v>1339700000</v>
      </c>
      <c r="X1422">
        <v>57</v>
      </c>
      <c r="Y1422" t="s">
        <v>134637</v>
      </c>
      <c r="Z1422">
        <v>1</v>
      </c>
      <c r="AA1422" t="s">
        <v>134638</v>
      </c>
      <c r="AB1422" t="s">
        <v>134639</v>
      </c>
      <c r="AC1422" t="s">
        <v>1459</v>
      </c>
      <c r="AD1422" t="s">
        <v>1459</v>
      </c>
      <c r="AE1422">
        <v>353</v>
      </c>
      <c r="AF1422" t="s">
        <v>1460</v>
      </c>
      <c r="AG1422" t="s">
        <v>1461</v>
      </c>
      <c r="AJ1422" s="4" t="s">
        <v>1462</v>
      </c>
    </row>
    <row r="1423" spans="1:36" x14ac:dyDescent="0.3">
      <c r="A1423" t="s">
        <v>70341</v>
      </c>
      <c r="B1423" t="s">
        <v>120734</v>
      </c>
      <c r="C1423" t="s">
        <v>121469</v>
      </c>
      <c r="D1423" t="s">
        <v>69448</v>
      </c>
      <c r="H1423" t="s">
        <v>19657</v>
      </c>
      <c r="I1423" t="s">
        <v>2768</v>
      </c>
      <c r="N1423">
        <v>8</v>
      </c>
      <c r="O1423">
        <v>8</v>
      </c>
      <c r="P1423">
        <v>7</v>
      </c>
      <c r="Q1423" t="s">
        <v>77446</v>
      </c>
      <c r="R1423" t="s">
        <v>77446</v>
      </c>
      <c r="S1423" t="s">
        <v>79285</v>
      </c>
      <c r="T1423" t="s">
        <v>77541</v>
      </c>
      <c r="U1423">
        <v>0</v>
      </c>
      <c r="V1423" t="s">
        <v>107739</v>
      </c>
      <c r="W1423">
        <v>219050000</v>
      </c>
      <c r="X1423">
        <v>33</v>
      </c>
      <c r="Y1423" t="s">
        <v>134640</v>
      </c>
      <c r="Z1423">
        <v>1</v>
      </c>
      <c r="AA1423" t="s">
        <v>134641</v>
      </c>
      <c r="AB1423" t="s">
        <v>134642</v>
      </c>
      <c r="AC1423" t="s">
        <v>46001</v>
      </c>
      <c r="AD1423" t="s">
        <v>39129</v>
      </c>
      <c r="AE1423">
        <v>2735</v>
      </c>
      <c r="AF1423" t="s">
        <v>19660</v>
      </c>
      <c r="AG1423" t="s">
        <v>19661</v>
      </c>
      <c r="AH1423" t="s">
        <v>19662</v>
      </c>
      <c r="AJ1423" s="4" t="s">
        <v>19663</v>
      </c>
    </row>
    <row r="1424" spans="1:36" x14ac:dyDescent="0.3">
      <c r="A1424" t="s">
        <v>121470</v>
      </c>
      <c r="B1424" t="s">
        <v>121471</v>
      </c>
      <c r="C1424" t="s">
        <v>120647</v>
      </c>
      <c r="D1424" t="s">
        <v>121472</v>
      </c>
      <c r="H1424" t="s">
        <v>1489</v>
      </c>
      <c r="I1424" t="s">
        <v>1490</v>
      </c>
      <c r="J1424" t="s">
        <v>1491</v>
      </c>
      <c r="K1424" t="s">
        <v>1492</v>
      </c>
      <c r="N1424">
        <v>15</v>
      </c>
      <c r="O1424">
        <v>15</v>
      </c>
      <c r="P1424">
        <v>15</v>
      </c>
      <c r="Q1424" t="s">
        <v>83977</v>
      </c>
      <c r="R1424" t="s">
        <v>83977</v>
      </c>
      <c r="S1424" t="s">
        <v>83977</v>
      </c>
      <c r="T1424" t="s">
        <v>82562</v>
      </c>
      <c r="U1424">
        <v>0</v>
      </c>
      <c r="V1424" t="s">
        <v>134643</v>
      </c>
      <c r="W1424">
        <v>1140200000</v>
      </c>
      <c r="X1424">
        <v>59</v>
      </c>
      <c r="Y1424" t="s">
        <v>134644</v>
      </c>
      <c r="Z1424">
        <v>1</v>
      </c>
      <c r="AA1424" t="s">
        <v>134645</v>
      </c>
      <c r="AB1424" t="s">
        <v>134646</v>
      </c>
      <c r="AC1424" t="s">
        <v>1493</v>
      </c>
      <c r="AD1424" t="s">
        <v>46000</v>
      </c>
      <c r="AE1424">
        <v>357</v>
      </c>
      <c r="AF1424" t="s">
        <v>1495</v>
      </c>
      <c r="AG1424" t="s">
        <v>1496</v>
      </c>
      <c r="AH1424" t="s">
        <v>1497</v>
      </c>
      <c r="AI1424" t="s">
        <v>1498</v>
      </c>
      <c r="AJ1424" s="4" t="s">
        <v>1499</v>
      </c>
    </row>
    <row r="1425" spans="1:36" x14ac:dyDescent="0.3">
      <c r="A1425" t="s">
        <v>121473</v>
      </c>
      <c r="B1425" t="s">
        <v>121474</v>
      </c>
      <c r="C1425" t="s">
        <v>121475</v>
      </c>
      <c r="D1425" t="s">
        <v>121476</v>
      </c>
      <c r="H1425" t="s">
        <v>25131</v>
      </c>
      <c r="I1425" t="s">
        <v>4331</v>
      </c>
      <c r="J1425" t="s">
        <v>25132</v>
      </c>
      <c r="N1425">
        <v>4</v>
      </c>
      <c r="O1425">
        <v>4</v>
      </c>
      <c r="P1425">
        <v>4</v>
      </c>
      <c r="Q1425" t="s">
        <v>76945</v>
      </c>
      <c r="R1425" t="s">
        <v>76945</v>
      </c>
      <c r="S1425" t="s">
        <v>76945</v>
      </c>
      <c r="T1425" t="s">
        <v>90096</v>
      </c>
      <c r="U1425">
        <v>0</v>
      </c>
      <c r="V1425" t="s">
        <v>82840</v>
      </c>
      <c r="W1425">
        <v>104950000</v>
      </c>
      <c r="X1425">
        <v>21</v>
      </c>
      <c r="Y1425" t="s">
        <v>134647</v>
      </c>
      <c r="Z1425">
        <v>1</v>
      </c>
      <c r="AA1425" t="s">
        <v>134648</v>
      </c>
      <c r="AB1425" t="s">
        <v>134649</v>
      </c>
      <c r="AC1425" t="s">
        <v>25133</v>
      </c>
      <c r="AD1425" t="s">
        <v>25134</v>
      </c>
      <c r="AE1425">
        <v>3622</v>
      </c>
      <c r="AF1425" t="s">
        <v>25135</v>
      </c>
      <c r="AG1425" t="s">
        <v>25136</v>
      </c>
      <c r="AH1425" t="s">
        <v>25137</v>
      </c>
      <c r="AJ1425" s="4" t="s">
        <v>25138</v>
      </c>
    </row>
    <row r="1426" spans="1:36" x14ac:dyDescent="0.3">
      <c r="A1426" t="s">
        <v>121477</v>
      </c>
      <c r="B1426" t="s">
        <v>70723</v>
      </c>
      <c r="C1426" t="s">
        <v>63038</v>
      </c>
      <c r="D1426" t="s">
        <v>60958</v>
      </c>
      <c r="H1426" t="s">
        <v>38068</v>
      </c>
      <c r="I1426" t="s">
        <v>38067</v>
      </c>
      <c r="J1426" t="s">
        <v>1502</v>
      </c>
      <c r="K1426" t="s">
        <v>38066</v>
      </c>
      <c r="N1426">
        <v>4</v>
      </c>
      <c r="O1426">
        <v>4</v>
      </c>
      <c r="P1426">
        <v>4</v>
      </c>
      <c r="Q1426" t="s">
        <v>48456</v>
      </c>
      <c r="R1426" t="s">
        <v>48456</v>
      </c>
      <c r="S1426" t="s">
        <v>48456</v>
      </c>
      <c r="T1426" t="s">
        <v>115034</v>
      </c>
      <c r="U1426">
        <v>0</v>
      </c>
      <c r="V1426" t="s">
        <v>134650</v>
      </c>
      <c r="W1426">
        <v>157660000</v>
      </c>
      <c r="X1426">
        <v>14</v>
      </c>
      <c r="Y1426" t="s">
        <v>134651</v>
      </c>
      <c r="Z1426">
        <v>1</v>
      </c>
      <c r="AA1426" t="s">
        <v>134652</v>
      </c>
      <c r="AB1426" t="s">
        <v>134653</v>
      </c>
      <c r="AC1426" t="s">
        <v>38065</v>
      </c>
      <c r="AD1426" t="s">
        <v>38065</v>
      </c>
      <c r="AE1426">
        <v>1981</v>
      </c>
      <c r="AF1426" t="s">
        <v>38064</v>
      </c>
      <c r="AG1426" t="s">
        <v>38063</v>
      </c>
      <c r="AH1426" t="s">
        <v>38062</v>
      </c>
      <c r="AJ1426" s="4" t="s">
        <v>36959</v>
      </c>
    </row>
    <row r="1427" spans="1:36" x14ac:dyDescent="0.3">
      <c r="A1427" t="s">
        <v>59296</v>
      </c>
      <c r="B1427" t="s">
        <v>99813</v>
      </c>
      <c r="C1427" t="s">
        <v>65802</v>
      </c>
      <c r="D1427" t="s">
        <v>73076</v>
      </c>
      <c r="H1427" t="s">
        <v>11597</v>
      </c>
      <c r="I1427" t="s">
        <v>11598</v>
      </c>
      <c r="J1427" t="s">
        <v>11599</v>
      </c>
      <c r="K1427" t="s">
        <v>11600</v>
      </c>
      <c r="N1427">
        <v>4</v>
      </c>
      <c r="O1427">
        <v>4</v>
      </c>
      <c r="P1427">
        <v>4</v>
      </c>
      <c r="Q1427" t="s">
        <v>76939</v>
      </c>
      <c r="R1427" t="s">
        <v>76939</v>
      </c>
      <c r="S1427" t="s">
        <v>76939</v>
      </c>
      <c r="T1427" t="s">
        <v>83279</v>
      </c>
      <c r="U1427">
        <v>0</v>
      </c>
      <c r="V1427" t="s">
        <v>134654</v>
      </c>
      <c r="W1427">
        <v>358280000</v>
      </c>
      <c r="X1427">
        <v>31</v>
      </c>
      <c r="Y1427" t="s">
        <v>134655</v>
      </c>
      <c r="Z1427">
        <v>1</v>
      </c>
      <c r="AA1427" t="s">
        <v>134656</v>
      </c>
      <c r="AB1427" t="s">
        <v>134657</v>
      </c>
      <c r="AC1427" t="s">
        <v>45999</v>
      </c>
      <c r="AD1427" t="s">
        <v>45998</v>
      </c>
      <c r="AE1427">
        <v>1636</v>
      </c>
      <c r="AF1427" t="s">
        <v>11603</v>
      </c>
      <c r="AG1427" t="s">
        <v>11604</v>
      </c>
      <c r="AH1427" t="s">
        <v>11605</v>
      </c>
      <c r="AI1427" t="s">
        <v>11606</v>
      </c>
      <c r="AJ1427" s="4" t="s">
        <v>11607</v>
      </c>
    </row>
    <row r="1428" spans="1:36" x14ac:dyDescent="0.3">
      <c r="A1428" t="s">
        <v>50233</v>
      </c>
      <c r="B1428" t="s">
        <v>121478</v>
      </c>
      <c r="C1428" t="s">
        <v>121479</v>
      </c>
      <c r="D1428" t="s">
        <v>62395</v>
      </c>
      <c r="H1428" t="s">
        <v>2776</v>
      </c>
      <c r="I1428" t="s">
        <v>2777</v>
      </c>
      <c r="J1428" t="s">
        <v>2778</v>
      </c>
      <c r="N1428">
        <v>26</v>
      </c>
      <c r="O1428">
        <v>26</v>
      </c>
      <c r="P1428">
        <v>1</v>
      </c>
      <c r="Q1428" t="s">
        <v>77740</v>
      </c>
      <c r="R1428" t="s">
        <v>77740</v>
      </c>
      <c r="S1428" t="s">
        <v>89853</v>
      </c>
      <c r="T1428" t="s">
        <v>92351</v>
      </c>
      <c r="U1428">
        <v>0</v>
      </c>
      <c r="V1428" t="s">
        <v>134658</v>
      </c>
      <c r="W1428">
        <v>1039500000</v>
      </c>
      <c r="X1428">
        <v>117</v>
      </c>
      <c r="Y1428" t="s">
        <v>134659</v>
      </c>
      <c r="Z1428">
        <v>1</v>
      </c>
      <c r="AA1428" t="s">
        <v>134660</v>
      </c>
      <c r="AB1428" t="s">
        <v>134661</v>
      </c>
      <c r="AC1428" t="s">
        <v>2780</v>
      </c>
      <c r="AD1428" t="s">
        <v>2780</v>
      </c>
      <c r="AE1428">
        <v>531</v>
      </c>
      <c r="AF1428" t="s">
        <v>2781</v>
      </c>
      <c r="AG1428" t="s">
        <v>2782</v>
      </c>
      <c r="AH1428" t="s">
        <v>2783</v>
      </c>
      <c r="AJ1428" s="4" t="s">
        <v>2784</v>
      </c>
    </row>
    <row r="1429" spans="1:36" x14ac:dyDescent="0.3">
      <c r="A1429" t="s">
        <v>121480</v>
      </c>
      <c r="B1429" t="s">
        <v>121481</v>
      </c>
      <c r="C1429" t="s">
        <v>121482</v>
      </c>
      <c r="D1429" t="s">
        <v>121483</v>
      </c>
      <c r="I1429" t="s">
        <v>1458</v>
      </c>
      <c r="J1429" t="s">
        <v>957</v>
      </c>
      <c r="N1429">
        <v>11</v>
      </c>
      <c r="O1429">
        <v>11</v>
      </c>
      <c r="P1429">
        <v>8</v>
      </c>
      <c r="Q1429" t="s">
        <v>81301</v>
      </c>
      <c r="R1429" t="s">
        <v>81301</v>
      </c>
      <c r="S1429" t="s">
        <v>79951</v>
      </c>
      <c r="T1429" t="s">
        <v>55212</v>
      </c>
      <c r="U1429">
        <v>0</v>
      </c>
      <c r="V1429" t="s">
        <v>134662</v>
      </c>
      <c r="W1429">
        <v>6362700000</v>
      </c>
      <c r="X1429">
        <v>406</v>
      </c>
      <c r="Y1429" t="s">
        <v>134663</v>
      </c>
      <c r="Z1429">
        <v>1</v>
      </c>
      <c r="AA1429" t="s">
        <v>134664</v>
      </c>
      <c r="AB1429" t="s">
        <v>77881</v>
      </c>
      <c r="AC1429" t="s">
        <v>5853</v>
      </c>
      <c r="AD1429" t="s">
        <v>5853</v>
      </c>
      <c r="AE1429">
        <v>946</v>
      </c>
      <c r="AF1429" t="s">
        <v>5854</v>
      </c>
      <c r="AG1429" t="s">
        <v>5855</v>
      </c>
      <c r="AJ1429" s="4" t="s">
        <v>5856</v>
      </c>
    </row>
    <row r="1430" spans="1:36" x14ac:dyDescent="0.3">
      <c r="A1430" t="s">
        <v>101536</v>
      </c>
      <c r="B1430">
        <v>1</v>
      </c>
      <c r="C1430" t="s">
        <v>55953</v>
      </c>
      <c r="D1430">
        <v>1</v>
      </c>
      <c r="H1430" t="s">
        <v>45997</v>
      </c>
      <c r="I1430" t="s">
        <v>45996</v>
      </c>
      <c r="J1430" t="s">
        <v>45995</v>
      </c>
      <c r="N1430">
        <v>3</v>
      </c>
      <c r="O1430">
        <v>3</v>
      </c>
      <c r="P1430">
        <v>3</v>
      </c>
      <c r="Q1430" t="s">
        <v>77564</v>
      </c>
      <c r="R1430" t="s">
        <v>77564</v>
      </c>
      <c r="S1430" t="s">
        <v>77564</v>
      </c>
      <c r="T1430" t="s">
        <v>134665</v>
      </c>
      <c r="U1430" t="s">
        <v>134666</v>
      </c>
      <c r="V1430" t="s">
        <v>134667</v>
      </c>
      <c r="W1430">
        <v>22830000</v>
      </c>
      <c r="X1430">
        <v>3</v>
      </c>
      <c r="Y1430" t="s">
        <v>134668</v>
      </c>
      <c r="Z1430">
        <v>1</v>
      </c>
      <c r="AA1430" t="s">
        <v>134669</v>
      </c>
      <c r="AB1430" t="s">
        <v>134670</v>
      </c>
      <c r="AC1430" t="s">
        <v>45994</v>
      </c>
      <c r="AD1430" t="s">
        <v>45994</v>
      </c>
      <c r="AE1430">
        <v>217</v>
      </c>
      <c r="AF1430" t="s">
        <v>45993</v>
      </c>
      <c r="AG1430" t="s">
        <v>45992</v>
      </c>
      <c r="AH1430" t="s">
        <v>45991</v>
      </c>
      <c r="AI1430" t="s">
        <v>45990</v>
      </c>
      <c r="AJ1430" s="4" t="s">
        <v>45989</v>
      </c>
    </row>
    <row r="1431" spans="1:36" x14ac:dyDescent="0.3">
      <c r="A1431" t="s">
        <v>121484</v>
      </c>
      <c r="B1431" t="s">
        <v>53243</v>
      </c>
      <c r="C1431" t="s">
        <v>75763</v>
      </c>
      <c r="D1431" t="s">
        <v>121485</v>
      </c>
      <c r="H1431" t="s">
        <v>16824</v>
      </c>
      <c r="I1431" t="s">
        <v>16825</v>
      </c>
      <c r="J1431" t="s">
        <v>16826</v>
      </c>
      <c r="K1431" t="s">
        <v>3509</v>
      </c>
      <c r="N1431">
        <v>1</v>
      </c>
      <c r="O1431">
        <v>1</v>
      </c>
      <c r="P1431">
        <v>1</v>
      </c>
      <c r="Q1431" t="s">
        <v>80795</v>
      </c>
      <c r="R1431" t="s">
        <v>80795</v>
      </c>
      <c r="S1431" t="s">
        <v>80795</v>
      </c>
      <c r="T1431" t="s">
        <v>82941</v>
      </c>
      <c r="U1431" t="s">
        <v>134671</v>
      </c>
      <c r="V1431" t="s">
        <v>134672</v>
      </c>
      <c r="W1431">
        <v>18675000</v>
      </c>
      <c r="X1431">
        <v>5</v>
      </c>
      <c r="Y1431" t="s">
        <v>134673</v>
      </c>
      <c r="Z1431">
        <v>1</v>
      </c>
      <c r="AA1431" t="s">
        <v>134674</v>
      </c>
      <c r="AB1431" t="s">
        <v>134675</v>
      </c>
      <c r="AC1431" t="s">
        <v>16827</v>
      </c>
      <c r="AD1431" t="s">
        <v>16827</v>
      </c>
      <c r="AE1431">
        <v>2325</v>
      </c>
      <c r="AF1431" t="s">
        <v>16828</v>
      </c>
      <c r="AG1431" t="s">
        <v>16829</v>
      </c>
      <c r="AH1431" t="s">
        <v>16830</v>
      </c>
      <c r="AJ1431" s="4" t="s">
        <v>16831</v>
      </c>
    </row>
    <row r="1432" spans="1:36" x14ac:dyDescent="0.3">
      <c r="A1432" t="s">
        <v>55106</v>
      </c>
      <c r="B1432" t="s">
        <v>74153</v>
      </c>
      <c r="C1432" t="s">
        <v>121486</v>
      </c>
      <c r="D1432" t="s">
        <v>75336</v>
      </c>
      <c r="J1432" t="s">
        <v>45988</v>
      </c>
      <c r="N1432">
        <v>2</v>
      </c>
      <c r="O1432">
        <v>2</v>
      </c>
      <c r="P1432">
        <v>2</v>
      </c>
      <c r="Q1432" t="s">
        <v>76518</v>
      </c>
      <c r="R1432" t="s">
        <v>76518</v>
      </c>
      <c r="S1432" t="s">
        <v>76518</v>
      </c>
      <c r="T1432" t="s">
        <v>134676</v>
      </c>
      <c r="U1432">
        <v>0</v>
      </c>
      <c r="V1432" t="s">
        <v>134677</v>
      </c>
      <c r="W1432">
        <v>58206000</v>
      </c>
      <c r="X1432">
        <v>8</v>
      </c>
      <c r="Y1432" t="s">
        <v>134678</v>
      </c>
      <c r="Z1432">
        <v>1</v>
      </c>
      <c r="AA1432" t="s">
        <v>134679</v>
      </c>
      <c r="AB1432" t="s">
        <v>134680</v>
      </c>
      <c r="AC1432" t="s">
        <v>45987</v>
      </c>
      <c r="AD1432" t="s">
        <v>45987</v>
      </c>
      <c r="AE1432">
        <v>1274</v>
      </c>
      <c r="AF1432" t="s">
        <v>45986</v>
      </c>
      <c r="AG1432" t="s">
        <v>45985</v>
      </c>
      <c r="AJ1432" s="4" t="s">
        <v>8691</v>
      </c>
    </row>
    <row r="1433" spans="1:36" x14ac:dyDescent="0.3">
      <c r="A1433" t="s">
        <v>58933</v>
      </c>
      <c r="B1433" t="s">
        <v>121487</v>
      </c>
      <c r="C1433" t="s">
        <v>99058</v>
      </c>
      <c r="D1433" t="s">
        <v>121488</v>
      </c>
      <c r="H1433" t="s">
        <v>18201</v>
      </c>
      <c r="I1433" t="s">
        <v>18202</v>
      </c>
      <c r="N1433">
        <v>9</v>
      </c>
      <c r="O1433">
        <v>9</v>
      </c>
      <c r="P1433">
        <v>9</v>
      </c>
      <c r="Q1433" t="s">
        <v>82387</v>
      </c>
      <c r="R1433" t="s">
        <v>82387</v>
      </c>
      <c r="S1433" t="s">
        <v>82387</v>
      </c>
      <c r="T1433" t="s">
        <v>93143</v>
      </c>
      <c r="U1433">
        <v>0</v>
      </c>
      <c r="V1433" t="s">
        <v>134681</v>
      </c>
      <c r="W1433">
        <v>1133900000</v>
      </c>
      <c r="X1433">
        <v>63</v>
      </c>
      <c r="Y1433" t="s">
        <v>134682</v>
      </c>
      <c r="Z1433">
        <v>1</v>
      </c>
      <c r="AA1433" t="s">
        <v>134683</v>
      </c>
      <c r="AB1433" t="s">
        <v>134684</v>
      </c>
      <c r="AC1433" t="s">
        <v>18203</v>
      </c>
      <c r="AD1433" t="s">
        <v>18204</v>
      </c>
      <c r="AE1433">
        <v>2504</v>
      </c>
      <c r="AF1433" t="s">
        <v>18205</v>
      </c>
      <c r="AG1433" t="s">
        <v>18206</v>
      </c>
      <c r="AJ1433" s="4" t="s">
        <v>18207</v>
      </c>
    </row>
    <row r="1434" spans="1:36" x14ac:dyDescent="0.3">
      <c r="A1434" t="s">
        <v>72485</v>
      </c>
      <c r="B1434" t="s">
        <v>121295</v>
      </c>
      <c r="C1434" t="s">
        <v>121489</v>
      </c>
      <c r="D1434" t="s">
        <v>121490</v>
      </c>
      <c r="H1434" t="s">
        <v>1941</v>
      </c>
      <c r="I1434" t="s">
        <v>1942</v>
      </c>
      <c r="J1434" t="s">
        <v>1943</v>
      </c>
      <c r="K1434" t="s">
        <v>1944</v>
      </c>
      <c r="N1434">
        <v>5</v>
      </c>
      <c r="O1434">
        <v>5</v>
      </c>
      <c r="P1434">
        <v>5</v>
      </c>
      <c r="Q1434" t="s">
        <v>48418</v>
      </c>
      <c r="R1434" t="s">
        <v>48418</v>
      </c>
      <c r="S1434" t="s">
        <v>48418</v>
      </c>
      <c r="T1434" t="s">
        <v>90790</v>
      </c>
      <c r="U1434">
        <v>0</v>
      </c>
      <c r="V1434" t="s">
        <v>64872</v>
      </c>
      <c r="W1434">
        <v>123530000</v>
      </c>
      <c r="X1434">
        <v>15</v>
      </c>
      <c r="Y1434" t="s">
        <v>134685</v>
      </c>
      <c r="Z1434">
        <v>1</v>
      </c>
      <c r="AA1434" t="s">
        <v>134686</v>
      </c>
      <c r="AB1434" t="s">
        <v>134687</v>
      </c>
      <c r="AC1434" t="s">
        <v>45984</v>
      </c>
      <c r="AD1434" t="s">
        <v>1945</v>
      </c>
      <c r="AE1434">
        <v>414</v>
      </c>
      <c r="AF1434" t="s">
        <v>1946</v>
      </c>
      <c r="AG1434" t="s">
        <v>1947</v>
      </c>
      <c r="AH1434" t="s">
        <v>1948</v>
      </c>
      <c r="AJ1434" s="4" t="s">
        <v>1949</v>
      </c>
    </row>
    <row r="1435" spans="1:36" x14ac:dyDescent="0.3">
      <c r="A1435" t="s">
        <v>121491</v>
      </c>
      <c r="B1435" t="s">
        <v>53137</v>
      </c>
      <c r="C1435" t="s">
        <v>121492</v>
      </c>
      <c r="D1435" t="s">
        <v>73341</v>
      </c>
      <c r="I1435" t="s">
        <v>33</v>
      </c>
      <c r="J1435" t="s">
        <v>19392</v>
      </c>
      <c r="N1435">
        <v>24</v>
      </c>
      <c r="O1435">
        <v>24</v>
      </c>
      <c r="P1435">
        <v>24</v>
      </c>
      <c r="Q1435" t="s">
        <v>84651</v>
      </c>
      <c r="R1435" t="s">
        <v>84651</v>
      </c>
      <c r="S1435" t="s">
        <v>84651</v>
      </c>
      <c r="T1435" t="s">
        <v>78476</v>
      </c>
      <c r="U1435">
        <v>0</v>
      </c>
      <c r="V1435" t="s">
        <v>134688</v>
      </c>
      <c r="W1435">
        <v>1301400000</v>
      </c>
      <c r="X1435">
        <v>103</v>
      </c>
      <c r="Y1435" t="s">
        <v>134689</v>
      </c>
      <c r="Z1435">
        <v>1</v>
      </c>
      <c r="AA1435" t="s">
        <v>134690</v>
      </c>
      <c r="AB1435" t="s">
        <v>134691</v>
      </c>
      <c r="AC1435" t="s">
        <v>19393</v>
      </c>
      <c r="AD1435" t="s">
        <v>19394</v>
      </c>
      <c r="AE1435">
        <v>2700</v>
      </c>
      <c r="AF1435" t="s">
        <v>19395</v>
      </c>
      <c r="AG1435" t="s">
        <v>19396</v>
      </c>
      <c r="AH1435" t="s">
        <v>19397</v>
      </c>
      <c r="AJ1435" s="4" t="s">
        <v>19398</v>
      </c>
    </row>
    <row r="1436" spans="1:36" x14ac:dyDescent="0.3">
      <c r="A1436" t="s">
        <v>67062</v>
      </c>
      <c r="B1436" t="s">
        <v>50230</v>
      </c>
      <c r="C1436" t="s">
        <v>65714</v>
      </c>
      <c r="D1436" t="s">
        <v>121493</v>
      </c>
      <c r="H1436" t="s">
        <v>3275</v>
      </c>
      <c r="I1436" t="s">
        <v>3276</v>
      </c>
      <c r="J1436" t="s">
        <v>3277</v>
      </c>
      <c r="N1436">
        <v>16</v>
      </c>
      <c r="O1436">
        <v>16</v>
      </c>
      <c r="P1436">
        <v>16</v>
      </c>
      <c r="Q1436" t="s">
        <v>75475</v>
      </c>
      <c r="R1436" t="s">
        <v>75475</v>
      </c>
      <c r="S1436" t="s">
        <v>75475</v>
      </c>
      <c r="T1436" t="s">
        <v>88481</v>
      </c>
      <c r="U1436">
        <v>0</v>
      </c>
      <c r="V1436" t="s">
        <v>81291</v>
      </c>
      <c r="W1436">
        <v>273130000</v>
      </c>
      <c r="X1436">
        <v>46</v>
      </c>
      <c r="Y1436" t="s">
        <v>134692</v>
      </c>
      <c r="Z1436">
        <v>1</v>
      </c>
      <c r="AA1436" t="s">
        <v>134693</v>
      </c>
      <c r="AB1436" t="s">
        <v>134694</v>
      </c>
      <c r="AC1436" t="s">
        <v>3279</v>
      </c>
      <c r="AD1436" t="s">
        <v>3279</v>
      </c>
      <c r="AE1436">
        <v>605</v>
      </c>
      <c r="AF1436" t="s">
        <v>3280</v>
      </c>
      <c r="AG1436" t="s">
        <v>3281</v>
      </c>
      <c r="AJ1436" s="4" t="s">
        <v>3282</v>
      </c>
    </row>
    <row r="1437" spans="1:36" x14ac:dyDescent="0.3">
      <c r="A1437" t="s">
        <v>121494</v>
      </c>
      <c r="B1437" t="s">
        <v>121495</v>
      </c>
      <c r="C1437" t="s">
        <v>120890</v>
      </c>
      <c r="D1437" t="s">
        <v>53208</v>
      </c>
      <c r="N1437">
        <v>14</v>
      </c>
      <c r="O1437">
        <v>6</v>
      </c>
      <c r="P1437">
        <v>2</v>
      </c>
      <c r="Q1437" t="s">
        <v>48677</v>
      </c>
      <c r="R1437" t="s">
        <v>50539</v>
      </c>
      <c r="S1437">
        <v>7</v>
      </c>
      <c r="T1437" t="s">
        <v>90967</v>
      </c>
      <c r="U1437">
        <v>0</v>
      </c>
      <c r="V1437" t="s">
        <v>134695</v>
      </c>
      <c r="W1437">
        <v>550510000</v>
      </c>
      <c r="X1437">
        <v>29</v>
      </c>
      <c r="Y1437" t="s">
        <v>134696</v>
      </c>
      <c r="Z1437">
        <v>1</v>
      </c>
      <c r="AA1437" t="s">
        <v>134697</v>
      </c>
      <c r="AB1437" t="s">
        <v>134698</v>
      </c>
      <c r="AC1437" t="s">
        <v>35611</v>
      </c>
      <c r="AD1437" t="s">
        <v>35612</v>
      </c>
      <c r="AE1437">
        <v>5296</v>
      </c>
      <c r="AF1437" t="s">
        <v>35613</v>
      </c>
      <c r="AG1437" t="s">
        <v>35614</v>
      </c>
      <c r="AJ1437" s="4" t="s">
        <v>35615</v>
      </c>
    </row>
    <row r="1438" spans="1:36" x14ac:dyDescent="0.3">
      <c r="A1438" t="s">
        <v>121496</v>
      </c>
      <c r="B1438" t="s">
        <v>121497</v>
      </c>
      <c r="C1438" t="s">
        <v>121498</v>
      </c>
      <c r="D1438" t="s">
        <v>121499</v>
      </c>
      <c r="J1438" t="s">
        <v>1732</v>
      </c>
      <c r="N1438">
        <v>4</v>
      </c>
      <c r="O1438">
        <v>4</v>
      </c>
      <c r="P1438">
        <v>4</v>
      </c>
      <c r="Q1438" t="s">
        <v>66568</v>
      </c>
      <c r="R1438" t="s">
        <v>66568</v>
      </c>
      <c r="S1438" t="s">
        <v>66568</v>
      </c>
      <c r="T1438" t="s">
        <v>93199</v>
      </c>
      <c r="U1438" t="s">
        <v>134699</v>
      </c>
      <c r="V1438" t="s">
        <v>134700</v>
      </c>
      <c r="W1438">
        <v>47621000</v>
      </c>
      <c r="X1438">
        <v>4</v>
      </c>
      <c r="Y1438" t="s">
        <v>134701</v>
      </c>
      <c r="Z1438">
        <v>1</v>
      </c>
      <c r="AA1438" t="s">
        <v>134702</v>
      </c>
      <c r="AB1438" t="s">
        <v>134703</v>
      </c>
      <c r="AC1438" t="s">
        <v>21739</v>
      </c>
      <c r="AD1438" t="s">
        <v>21740</v>
      </c>
      <c r="AE1438">
        <v>3074</v>
      </c>
      <c r="AF1438" t="s">
        <v>21741</v>
      </c>
      <c r="AG1438" t="s">
        <v>21742</v>
      </c>
      <c r="AH1438" t="s">
        <v>21743</v>
      </c>
      <c r="AJ1438" s="4" t="s">
        <v>21744</v>
      </c>
    </row>
    <row r="1439" spans="1:36" x14ac:dyDescent="0.3">
      <c r="A1439" t="s">
        <v>64530</v>
      </c>
      <c r="B1439" t="s">
        <v>100483</v>
      </c>
      <c r="C1439" t="s">
        <v>70296</v>
      </c>
      <c r="D1439" t="s">
        <v>121500</v>
      </c>
      <c r="H1439" t="s">
        <v>28388</v>
      </c>
      <c r="I1439" t="s">
        <v>28389</v>
      </c>
      <c r="J1439" t="s">
        <v>28390</v>
      </c>
      <c r="K1439" t="s">
        <v>41</v>
      </c>
      <c r="N1439">
        <v>15</v>
      </c>
      <c r="O1439">
        <v>15</v>
      </c>
      <c r="P1439">
        <v>15</v>
      </c>
      <c r="Q1439" t="s">
        <v>48507</v>
      </c>
      <c r="R1439" t="s">
        <v>48507</v>
      </c>
      <c r="S1439" t="s">
        <v>48507</v>
      </c>
      <c r="T1439" t="s">
        <v>88641</v>
      </c>
      <c r="U1439">
        <v>0</v>
      </c>
      <c r="V1439" t="s">
        <v>134704</v>
      </c>
      <c r="W1439">
        <v>270280000</v>
      </c>
      <c r="X1439">
        <v>28</v>
      </c>
      <c r="Y1439" t="s">
        <v>134705</v>
      </c>
      <c r="Z1439">
        <v>1</v>
      </c>
      <c r="AA1439" t="s">
        <v>134706</v>
      </c>
      <c r="AB1439" t="s">
        <v>134707</v>
      </c>
      <c r="AC1439" t="s">
        <v>28391</v>
      </c>
      <c r="AD1439" t="s">
        <v>28392</v>
      </c>
      <c r="AE1439">
        <v>4097</v>
      </c>
      <c r="AF1439" t="s">
        <v>28393</v>
      </c>
      <c r="AG1439" t="s">
        <v>28394</v>
      </c>
      <c r="AH1439" t="s">
        <v>28395</v>
      </c>
      <c r="AJ1439" s="4" t="s">
        <v>28396</v>
      </c>
    </row>
    <row r="1440" spans="1:36" x14ac:dyDescent="0.3">
      <c r="A1440" t="s">
        <v>75474</v>
      </c>
      <c r="B1440" t="s">
        <v>121501</v>
      </c>
      <c r="C1440" t="s">
        <v>99629</v>
      </c>
      <c r="D1440" t="s">
        <v>48802</v>
      </c>
      <c r="H1440" t="s">
        <v>23728</v>
      </c>
      <c r="I1440" t="s">
        <v>18548</v>
      </c>
      <c r="J1440" t="s">
        <v>23729</v>
      </c>
      <c r="N1440">
        <v>5</v>
      </c>
      <c r="O1440">
        <v>5</v>
      </c>
      <c r="P1440">
        <v>5</v>
      </c>
      <c r="Q1440" t="s">
        <v>77758</v>
      </c>
      <c r="R1440" t="s">
        <v>77758</v>
      </c>
      <c r="S1440" t="s">
        <v>77758</v>
      </c>
      <c r="T1440">
        <v>107</v>
      </c>
      <c r="U1440">
        <v>0</v>
      </c>
      <c r="V1440" t="s">
        <v>134708</v>
      </c>
      <c r="W1440">
        <v>47588000</v>
      </c>
      <c r="X1440">
        <v>7</v>
      </c>
      <c r="Y1440" t="s">
        <v>134709</v>
      </c>
      <c r="Z1440">
        <v>1</v>
      </c>
      <c r="AA1440" t="s">
        <v>134710</v>
      </c>
      <c r="AB1440" t="s">
        <v>134711</v>
      </c>
      <c r="AC1440" t="s">
        <v>23730</v>
      </c>
      <c r="AD1440" t="s">
        <v>45983</v>
      </c>
      <c r="AE1440">
        <v>3404</v>
      </c>
      <c r="AF1440" t="s">
        <v>23732</v>
      </c>
      <c r="AG1440" t="s">
        <v>23733</v>
      </c>
      <c r="AH1440" t="s">
        <v>23734</v>
      </c>
      <c r="AJ1440" s="4" t="s">
        <v>23735</v>
      </c>
    </row>
    <row r="1441" spans="1:36" x14ac:dyDescent="0.3">
      <c r="A1441" t="s">
        <v>121502</v>
      </c>
      <c r="B1441" t="s">
        <v>121503</v>
      </c>
      <c r="C1441" t="s">
        <v>121504</v>
      </c>
      <c r="D1441" t="s">
        <v>121505</v>
      </c>
      <c r="H1441" t="s">
        <v>8142</v>
      </c>
      <c r="I1441" t="s">
        <v>8143</v>
      </c>
      <c r="J1441" t="s">
        <v>8144</v>
      </c>
      <c r="K1441" t="s">
        <v>8145</v>
      </c>
      <c r="N1441">
        <v>19</v>
      </c>
      <c r="O1441">
        <v>19</v>
      </c>
      <c r="P1441">
        <v>19</v>
      </c>
      <c r="Q1441" t="s">
        <v>85428</v>
      </c>
      <c r="R1441" t="s">
        <v>85428</v>
      </c>
      <c r="S1441" t="s">
        <v>85428</v>
      </c>
      <c r="T1441" t="s">
        <v>95562</v>
      </c>
      <c r="U1441">
        <v>0</v>
      </c>
      <c r="V1441" t="s">
        <v>134712</v>
      </c>
      <c r="W1441">
        <v>1636700000</v>
      </c>
      <c r="X1441">
        <v>87</v>
      </c>
      <c r="Y1441" t="s">
        <v>134713</v>
      </c>
      <c r="Z1441">
        <v>1</v>
      </c>
      <c r="AA1441" t="s">
        <v>134714</v>
      </c>
      <c r="AB1441" t="s">
        <v>134715</v>
      </c>
      <c r="AC1441" t="s">
        <v>8146</v>
      </c>
      <c r="AD1441" t="s">
        <v>8147</v>
      </c>
      <c r="AE1441">
        <v>1209</v>
      </c>
      <c r="AF1441" t="s">
        <v>8148</v>
      </c>
      <c r="AG1441" t="s">
        <v>8149</v>
      </c>
      <c r="AH1441" t="s">
        <v>8150</v>
      </c>
      <c r="AJ1441" s="4" t="s">
        <v>8151</v>
      </c>
    </row>
    <row r="1442" spans="1:36" x14ac:dyDescent="0.3">
      <c r="A1442" t="s">
        <v>121506</v>
      </c>
      <c r="B1442" t="s">
        <v>121507</v>
      </c>
      <c r="C1442" t="s">
        <v>120984</v>
      </c>
      <c r="D1442" t="s">
        <v>121508</v>
      </c>
      <c r="H1442" t="s">
        <v>2978</v>
      </c>
      <c r="J1442" t="s">
        <v>2980</v>
      </c>
      <c r="N1442">
        <v>8</v>
      </c>
      <c r="O1442">
        <v>8</v>
      </c>
      <c r="P1442">
        <v>8</v>
      </c>
      <c r="Q1442" t="s">
        <v>76141</v>
      </c>
      <c r="R1442" t="s">
        <v>76141</v>
      </c>
      <c r="S1442" t="s">
        <v>76141</v>
      </c>
      <c r="T1442" t="s">
        <v>91500</v>
      </c>
      <c r="U1442">
        <v>0</v>
      </c>
      <c r="V1442" t="s">
        <v>90091</v>
      </c>
      <c r="W1442">
        <v>574750000</v>
      </c>
      <c r="X1442">
        <v>30</v>
      </c>
      <c r="Y1442" t="s">
        <v>134716</v>
      </c>
      <c r="Z1442">
        <v>1</v>
      </c>
      <c r="AA1442" t="s">
        <v>134717</v>
      </c>
      <c r="AB1442" t="s">
        <v>134718</v>
      </c>
      <c r="AC1442" t="s">
        <v>25335</v>
      </c>
      <c r="AD1442" t="s">
        <v>25335</v>
      </c>
      <c r="AE1442">
        <v>3655</v>
      </c>
      <c r="AF1442" t="s">
        <v>25336</v>
      </c>
      <c r="AG1442" t="s">
        <v>25337</v>
      </c>
      <c r="AH1442" t="s">
        <v>25338</v>
      </c>
      <c r="AI1442" t="s">
        <v>25339</v>
      </c>
      <c r="AJ1442" s="4" t="s">
        <v>25340</v>
      </c>
    </row>
    <row r="1443" spans="1:36" x14ac:dyDescent="0.3">
      <c r="A1443">
        <v>1</v>
      </c>
      <c r="B1443" t="s">
        <v>121509</v>
      </c>
      <c r="C1443">
        <v>1</v>
      </c>
      <c r="D1443" t="s">
        <v>121510</v>
      </c>
      <c r="N1443">
        <v>1</v>
      </c>
      <c r="O1443">
        <v>1</v>
      </c>
      <c r="P1443">
        <v>1</v>
      </c>
      <c r="Q1443" t="s">
        <v>76055</v>
      </c>
      <c r="R1443" t="s">
        <v>76055</v>
      </c>
      <c r="S1443" t="s">
        <v>76055</v>
      </c>
      <c r="T1443" t="s">
        <v>83202</v>
      </c>
      <c r="U1443" t="s">
        <v>134719</v>
      </c>
      <c r="V1443" t="s">
        <v>134720</v>
      </c>
      <c r="W1443">
        <v>37973000</v>
      </c>
      <c r="X1443">
        <v>2</v>
      </c>
      <c r="Y1443" t="s">
        <v>134721</v>
      </c>
      <c r="Z1443">
        <v>1</v>
      </c>
      <c r="AA1443" t="s">
        <v>134722</v>
      </c>
      <c r="AB1443" t="s">
        <v>134723</v>
      </c>
      <c r="AC1443" t="s">
        <v>20889</v>
      </c>
      <c r="AD1443" t="s">
        <v>20889</v>
      </c>
      <c r="AE1443">
        <v>2953</v>
      </c>
      <c r="AF1443" t="s">
        <v>20890</v>
      </c>
      <c r="AG1443" t="s">
        <v>20891</v>
      </c>
    </row>
    <row r="1444" spans="1:36" x14ac:dyDescent="0.3">
      <c r="A1444" t="s">
        <v>121511</v>
      </c>
      <c r="B1444" t="s">
        <v>121512</v>
      </c>
      <c r="C1444" t="s">
        <v>121513</v>
      </c>
      <c r="D1444" t="s">
        <v>121514</v>
      </c>
      <c r="H1444" t="s">
        <v>8228</v>
      </c>
      <c r="I1444" t="s">
        <v>1378</v>
      </c>
      <c r="J1444" t="s">
        <v>10627</v>
      </c>
      <c r="K1444" t="s">
        <v>1380</v>
      </c>
      <c r="N1444">
        <v>9</v>
      </c>
      <c r="O1444">
        <v>9</v>
      </c>
      <c r="P1444">
        <v>9</v>
      </c>
      <c r="Q1444" t="s">
        <v>48410</v>
      </c>
      <c r="R1444" t="s">
        <v>48410</v>
      </c>
      <c r="S1444" t="s">
        <v>48410</v>
      </c>
      <c r="T1444" t="s">
        <v>134724</v>
      </c>
      <c r="U1444">
        <v>0</v>
      </c>
      <c r="V1444" t="s">
        <v>134725</v>
      </c>
      <c r="W1444">
        <v>6689900000</v>
      </c>
      <c r="X1444">
        <v>367</v>
      </c>
      <c r="Y1444" t="s">
        <v>134726</v>
      </c>
      <c r="Z1444">
        <v>1</v>
      </c>
      <c r="AA1444" t="s">
        <v>134727</v>
      </c>
      <c r="AB1444" t="s">
        <v>134728</v>
      </c>
      <c r="AC1444" t="s">
        <v>45982</v>
      </c>
      <c r="AD1444" t="s">
        <v>45981</v>
      </c>
      <c r="AE1444">
        <v>1926</v>
      </c>
      <c r="AF1444" t="s">
        <v>45980</v>
      </c>
      <c r="AG1444" t="s">
        <v>45979</v>
      </c>
      <c r="AH1444" t="s">
        <v>45978</v>
      </c>
      <c r="AJ1444" s="4" t="s">
        <v>13788</v>
      </c>
    </row>
    <row r="1445" spans="1:36" x14ac:dyDescent="0.3">
      <c r="A1445" t="s">
        <v>67129</v>
      </c>
      <c r="B1445" t="s">
        <v>121515</v>
      </c>
      <c r="C1445" t="s">
        <v>121516</v>
      </c>
      <c r="D1445" t="s">
        <v>59390</v>
      </c>
      <c r="H1445" t="s">
        <v>29669</v>
      </c>
      <c r="I1445" t="s">
        <v>19942</v>
      </c>
      <c r="J1445" t="s">
        <v>957</v>
      </c>
      <c r="N1445">
        <v>1</v>
      </c>
      <c r="O1445">
        <v>1</v>
      </c>
      <c r="P1445">
        <v>1</v>
      </c>
      <c r="Q1445" t="s">
        <v>48425</v>
      </c>
      <c r="R1445" t="s">
        <v>48425</v>
      </c>
      <c r="S1445" t="s">
        <v>48425</v>
      </c>
      <c r="T1445" t="s">
        <v>92874</v>
      </c>
      <c r="U1445" t="s">
        <v>134729</v>
      </c>
      <c r="V1445" t="s">
        <v>134730</v>
      </c>
      <c r="W1445">
        <v>250060000</v>
      </c>
      <c r="X1445">
        <v>23</v>
      </c>
      <c r="Y1445" t="s">
        <v>134731</v>
      </c>
      <c r="Z1445">
        <v>1</v>
      </c>
      <c r="AA1445" t="s">
        <v>134732</v>
      </c>
      <c r="AB1445" t="s">
        <v>134733</v>
      </c>
      <c r="AC1445" t="s">
        <v>29670</v>
      </c>
      <c r="AD1445" t="s">
        <v>29670</v>
      </c>
      <c r="AE1445">
        <v>4291</v>
      </c>
      <c r="AF1445" t="s">
        <v>29671</v>
      </c>
      <c r="AG1445" t="s">
        <v>29672</v>
      </c>
      <c r="AJ1445" s="4" t="s">
        <v>29673</v>
      </c>
    </row>
    <row r="1446" spans="1:36" x14ac:dyDescent="0.3">
      <c r="A1446" t="s">
        <v>67989</v>
      </c>
      <c r="B1446" t="s">
        <v>121517</v>
      </c>
      <c r="C1446" t="s">
        <v>121518</v>
      </c>
      <c r="D1446" t="s">
        <v>121519</v>
      </c>
      <c r="H1446" t="s">
        <v>1615</v>
      </c>
      <c r="I1446" t="s">
        <v>1616</v>
      </c>
      <c r="J1446" t="s">
        <v>1617</v>
      </c>
      <c r="K1446" t="s">
        <v>1618</v>
      </c>
      <c r="N1446">
        <v>7</v>
      </c>
      <c r="O1446">
        <v>7</v>
      </c>
      <c r="P1446">
        <v>7</v>
      </c>
      <c r="Q1446" t="s">
        <v>76826</v>
      </c>
      <c r="R1446" t="s">
        <v>76826</v>
      </c>
      <c r="S1446" t="s">
        <v>76826</v>
      </c>
      <c r="T1446" t="s">
        <v>85142</v>
      </c>
      <c r="U1446">
        <v>0</v>
      </c>
      <c r="V1446" t="s">
        <v>65307</v>
      </c>
      <c r="W1446">
        <v>271890000</v>
      </c>
      <c r="X1446">
        <v>14</v>
      </c>
      <c r="Y1446" t="s">
        <v>134734</v>
      </c>
      <c r="Z1446">
        <v>1</v>
      </c>
      <c r="AA1446" t="s">
        <v>134735</v>
      </c>
      <c r="AB1446" t="s">
        <v>134736</v>
      </c>
      <c r="AC1446" t="s">
        <v>38553</v>
      </c>
      <c r="AD1446" t="s">
        <v>1620</v>
      </c>
      <c r="AE1446">
        <v>373</v>
      </c>
      <c r="AF1446" t="s">
        <v>1621</v>
      </c>
      <c r="AG1446" t="s">
        <v>1622</v>
      </c>
      <c r="AH1446" t="s">
        <v>1623</v>
      </c>
      <c r="AJ1446" s="4" t="s">
        <v>1624</v>
      </c>
    </row>
    <row r="1447" spans="1:36" x14ac:dyDescent="0.3">
      <c r="A1447" t="s">
        <v>57414</v>
      </c>
      <c r="B1447">
        <v>1</v>
      </c>
      <c r="C1447" t="s">
        <v>69683</v>
      </c>
      <c r="D1447">
        <v>1</v>
      </c>
      <c r="H1447" t="s">
        <v>24518</v>
      </c>
      <c r="I1447" t="s">
        <v>24519</v>
      </c>
      <c r="J1447" t="s">
        <v>3171</v>
      </c>
      <c r="K1447" t="s">
        <v>24520</v>
      </c>
      <c r="N1447">
        <v>5</v>
      </c>
      <c r="O1447">
        <v>3</v>
      </c>
      <c r="P1447">
        <v>3</v>
      </c>
      <c r="Q1447" t="s">
        <v>78385</v>
      </c>
      <c r="R1447" t="s">
        <v>76302</v>
      </c>
      <c r="S1447" t="s">
        <v>76302</v>
      </c>
      <c r="T1447" t="s">
        <v>79438</v>
      </c>
      <c r="U1447">
        <v>0</v>
      </c>
      <c r="V1447" t="s">
        <v>134737</v>
      </c>
      <c r="W1447">
        <v>107600000</v>
      </c>
      <c r="X1447">
        <v>8</v>
      </c>
      <c r="Y1447" t="s">
        <v>134738</v>
      </c>
      <c r="Z1447">
        <v>1</v>
      </c>
      <c r="AA1447" t="s">
        <v>134739</v>
      </c>
      <c r="AB1447" t="s">
        <v>134740</v>
      </c>
      <c r="AC1447" t="s">
        <v>45977</v>
      </c>
      <c r="AD1447" t="s">
        <v>24522</v>
      </c>
      <c r="AE1447">
        <v>3534</v>
      </c>
      <c r="AF1447" t="s">
        <v>24523</v>
      </c>
      <c r="AG1447" t="s">
        <v>24524</v>
      </c>
      <c r="AH1447" t="s">
        <v>24525</v>
      </c>
      <c r="AJ1447" s="4" t="s">
        <v>24526</v>
      </c>
    </row>
    <row r="1448" spans="1:36" x14ac:dyDescent="0.3">
      <c r="A1448" t="s">
        <v>121520</v>
      </c>
      <c r="B1448" t="s">
        <v>121521</v>
      </c>
      <c r="C1448" t="s">
        <v>121522</v>
      </c>
      <c r="D1448" t="s">
        <v>121523</v>
      </c>
      <c r="H1448" t="s">
        <v>14936</v>
      </c>
      <c r="I1448" t="s">
        <v>14937</v>
      </c>
      <c r="J1448" t="s">
        <v>14938</v>
      </c>
      <c r="K1448" t="s">
        <v>1380</v>
      </c>
      <c r="N1448">
        <v>14</v>
      </c>
      <c r="O1448">
        <v>14</v>
      </c>
      <c r="P1448">
        <v>14</v>
      </c>
      <c r="Q1448" t="s">
        <v>80418</v>
      </c>
      <c r="R1448" t="s">
        <v>80418</v>
      </c>
      <c r="S1448" t="s">
        <v>80418</v>
      </c>
      <c r="T1448" t="s">
        <v>81193</v>
      </c>
      <c r="U1448">
        <v>0</v>
      </c>
      <c r="V1448" t="s">
        <v>134741</v>
      </c>
      <c r="W1448">
        <v>3867400000</v>
      </c>
      <c r="X1448">
        <v>157</v>
      </c>
      <c r="Y1448" t="s">
        <v>134742</v>
      </c>
      <c r="Z1448">
        <v>1</v>
      </c>
      <c r="AA1448" t="s">
        <v>134743</v>
      </c>
      <c r="AB1448" t="s">
        <v>134744</v>
      </c>
      <c r="AC1448" t="s">
        <v>14939</v>
      </c>
      <c r="AD1448" t="s">
        <v>14940</v>
      </c>
      <c r="AE1448">
        <v>2075</v>
      </c>
      <c r="AF1448" t="s">
        <v>14941</v>
      </c>
      <c r="AG1448" t="s">
        <v>14942</v>
      </c>
      <c r="AH1448" t="s">
        <v>14943</v>
      </c>
      <c r="AJ1448" s="4" t="s">
        <v>14944</v>
      </c>
    </row>
    <row r="1449" spans="1:36" x14ac:dyDescent="0.3">
      <c r="A1449" t="s">
        <v>121524</v>
      </c>
      <c r="B1449" t="s">
        <v>101368</v>
      </c>
      <c r="C1449" t="s">
        <v>121525</v>
      </c>
      <c r="D1449" t="s">
        <v>121526</v>
      </c>
      <c r="H1449" t="s">
        <v>4039</v>
      </c>
      <c r="I1449" t="s">
        <v>96</v>
      </c>
      <c r="J1449" t="s">
        <v>4040</v>
      </c>
      <c r="N1449">
        <v>2</v>
      </c>
      <c r="O1449">
        <v>2</v>
      </c>
      <c r="P1449">
        <v>2</v>
      </c>
      <c r="Q1449" t="s">
        <v>78545</v>
      </c>
      <c r="R1449" t="s">
        <v>78545</v>
      </c>
      <c r="S1449" t="s">
        <v>78545</v>
      </c>
      <c r="T1449" t="s">
        <v>89860</v>
      </c>
      <c r="U1449">
        <v>0</v>
      </c>
      <c r="V1449" t="s">
        <v>134745</v>
      </c>
      <c r="W1449">
        <v>38050000</v>
      </c>
      <c r="X1449">
        <v>10</v>
      </c>
      <c r="Y1449" t="s">
        <v>134746</v>
      </c>
      <c r="Z1449">
        <v>1</v>
      </c>
      <c r="AA1449" t="s">
        <v>134747</v>
      </c>
      <c r="AB1449" t="s">
        <v>116048</v>
      </c>
      <c r="AC1449" t="s">
        <v>4041</v>
      </c>
      <c r="AD1449" t="s">
        <v>4041</v>
      </c>
      <c r="AE1449">
        <v>711</v>
      </c>
      <c r="AF1449" t="s">
        <v>4042</v>
      </c>
      <c r="AG1449" t="s">
        <v>4043</v>
      </c>
      <c r="AH1449" t="s">
        <v>4044</v>
      </c>
      <c r="AJ1449" s="4" t="s">
        <v>4045</v>
      </c>
    </row>
    <row r="1450" spans="1:36" x14ac:dyDescent="0.3">
      <c r="A1450" t="s">
        <v>121527</v>
      </c>
      <c r="B1450" t="s">
        <v>121528</v>
      </c>
      <c r="C1450" t="s">
        <v>101110</v>
      </c>
      <c r="D1450" t="s">
        <v>120243</v>
      </c>
      <c r="H1450" t="s">
        <v>25170</v>
      </c>
      <c r="I1450" t="s">
        <v>25171</v>
      </c>
      <c r="J1450" t="s">
        <v>25172</v>
      </c>
      <c r="K1450" t="s">
        <v>137</v>
      </c>
      <c r="N1450">
        <v>8</v>
      </c>
      <c r="O1450">
        <v>8</v>
      </c>
      <c r="P1450">
        <v>8</v>
      </c>
      <c r="Q1450" t="s">
        <v>81882</v>
      </c>
      <c r="R1450" t="s">
        <v>81882</v>
      </c>
      <c r="S1450" t="s">
        <v>81882</v>
      </c>
      <c r="T1450" t="s">
        <v>87277</v>
      </c>
      <c r="U1450">
        <v>0</v>
      </c>
      <c r="V1450" t="s">
        <v>134748</v>
      </c>
      <c r="W1450">
        <v>357760000</v>
      </c>
      <c r="X1450">
        <v>27</v>
      </c>
      <c r="Y1450" t="s">
        <v>134749</v>
      </c>
      <c r="Z1450">
        <v>1</v>
      </c>
      <c r="AA1450" t="s">
        <v>134750</v>
      </c>
      <c r="AB1450" t="s">
        <v>134751</v>
      </c>
      <c r="AC1450" t="s">
        <v>25173</v>
      </c>
      <c r="AD1450" t="s">
        <v>25173</v>
      </c>
      <c r="AE1450">
        <v>3629</v>
      </c>
      <c r="AF1450" t="s">
        <v>25174</v>
      </c>
      <c r="AG1450" t="s">
        <v>25175</v>
      </c>
      <c r="AH1450" t="s">
        <v>25176</v>
      </c>
      <c r="AJ1450" s="4" t="s">
        <v>25177</v>
      </c>
    </row>
    <row r="1451" spans="1:36" x14ac:dyDescent="0.3">
      <c r="A1451" t="s">
        <v>121529</v>
      </c>
      <c r="B1451" t="s">
        <v>121530</v>
      </c>
      <c r="C1451" t="s">
        <v>121531</v>
      </c>
      <c r="D1451" t="s">
        <v>121532</v>
      </c>
      <c r="H1451" t="s">
        <v>7101</v>
      </c>
      <c r="I1451" t="s">
        <v>2503</v>
      </c>
      <c r="J1451" t="s">
        <v>3232</v>
      </c>
      <c r="N1451">
        <v>5</v>
      </c>
      <c r="O1451">
        <v>5</v>
      </c>
      <c r="P1451">
        <v>5</v>
      </c>
      <c r="Q1451" t="s">
        <v>76493</v>
      </c>
      <c r="R1451" t="s">
        <v>76493</v>
      </c>
      <c r="S1451" t="s">
        <v>76493</v>
      </c>
      <c r="T1451" t="s">
        <v>79614</v>
      </c>
      <c r="U1451">
        <v>0</v>
      </c>
      <c r="V1451" t="s">
        <v>134752</v>
      </c>
      <c r="W1451">
        <v>306450000</v>
      </c>
      <c r="X1451">
        <v>21</v>
      </c>
      <c r="Y1451" t="s">
        <v>134753</v>
      </c>
      <c r="Z1451">
        <v>1</v>
      </c>
      <c r="AA1451" t="s">
        <v>134754</v>
      </c>
      <c r="AB1451" t="s">
        <v>134755</v>
      </c>
      <c r="AC1451" t="s">
        <v>31062</v>
      </c>
      <c r="AD1451" t="s">
        <v>31063</v>
      </c>
      <c r="AE1451">
        <v>4513</v>
      </c>
      <c r="AF1451" t="s">
        <v>31064</v>
      </c>
      <c r="AG1451" t="s">
        <v>31065</v>
      </c>
      <c r="AH1451" t="s">
        <v>31066</v>
      </c>
      <c r="AJ1451" s="4" t="s">
        <v>31067</v>
      </c>
    </row>
    <row r="1452" spans="1:36" x14ac:dyDescent="0.3">
      <c r="A1452" t="s">
        <v>121533</v>
      </c>
      <c r="B1452" t="s">
        <v>121534</v>
      </c>
      <c r="C1452" t="s">
        <v>121535</v>
      </c>
      <c r="D1452" t="s">
        <v>59201</v>
      </c>
      <c r="H1452" t="s">
        <v>28400</v>
      </c>
      <c r="I1452" t="s">
        <v>32268</v>
      </c>
      <c r="N1452">
        <v>4</v>
      </c>
      <c r="O1452">
        <v>4</v>
      </c>
      <c r="P1452">
        <v>4</v>
      </c>
      <c r="Q1452" t="s">
        <v>86070</v>
      </c>
      <c r="R1452" t="s">
        <v>86070</v>
      </c>
      <c r="S1452" t="s">
        <v>86070</v>
      </c>
      <c r="T1452" t="s">
        <v>86110</v>
      </c>
      <c r="U1452" t="s">
        <v>134756</v>
      </c>
      <c r="V1452" t="s">
        <v>134757</v>
      </c>
      <c r="W1452">
        <v>73620000</v>
      </c>
      <c r="X1452">
        <v>8</v>
      </c>
      <c r="Y1452" t="s">
        <v>134758</v>
      </c>
      <c r="Z1452">
        <v>1</v>
      </c>
      <c r="AA1452" t="s">
        <v>134759</v>
      </c>
      <c r="AB1452" t="s">
        <v>134760</v>
      </c>
      <c r="AC1452" t="s">
        <v>45976</v>
      </c>
      <c r="AD1452" t="s">
        <v>45976</v>
      </c>
      <c r="AE1452">
        <v>4700</v>
      </c>
      <c r="AF1452" t="s">
        <v>45975</v>
      </c>
      <c r="AG1452" t="s">
        <v>45974</v>
      </c>
      <c r="AJ1452" s="4" t="s">
        <v>32274</v>
      </c>
    </row>
    <row r="1453" spans="1:36" x14ac:dyDescent="0.3">
      <c r="A1453" t="s">
        <v>121536</v>
      </c>
      <c r="B1453" t="s">
        <v>121537</v>
      </c>
      <c r="C1453" t="s">
        <v>98842</v>
      </c>
      <c r="D1453" t="s">
        <v>121538</v>
      </c>
      <c r="H1453" t="s">
        <v>24527</v>
      </c>
      <c r="I1453" t="s">
        <v>24528</v>
      </c>
      <c r="J1453" t="s">
        <v>24529</v>
      </c>
      <c r="N1453">
        <v>3</v>
      </c>
      <c r="O1453">
        <v>3</v>
      </c>
      <c r="P1453">
        <v>3</v>
      </c>
      <c r="Q1453" t="s">
        <v>76598</v>
      </c>
      <c r="R1453" t="s">
        <v>76598</v>
      </c>
      <c r="S1453" t="s">
        <v>76598</v>
      </c>
      <c r="T1453" t="s">
        <v>76136</v>
      </c>
      <c r="U1453" t="s">
        <v>134761</v>
      </c>
      <c r="V1453" t="s">
        <v>134762</v>
      </c>
      <c r="W1453">
        <v>19365000</v>
      </c>
      <c r="X1453">
        <v>5</v>
      </c>
      <c r="Y1453" t="s">
        <v>134763</v>
      </c>
      <c r="Z1453">
        <v>1</v>
      </c>
      <c r="AA1453" t="s">
        <v>134764</v>
      </c>
      <c r="AB1453" t="s">
        <v>134765</v>
      </c>
      <c r="AC1453" t="s">
        <v>24530</v>
      </c>
      <c r="AD1453" t="s">
        <v>24530</v>
      </c>
      <c r="AE1453">
        <v>3535</v>
      </c>
      <c r="AF1453" t="s">
        <v>24531</v>
      </c>
      <c r="AG1453" t="s">
        <v>24532</v>
      </c>
      <c r="AH1453" t="s">
        <v>24533</v>
      </c>
      <c r="AJ1453" s="4" t="s">
        <v>24534</v>
      </c>
    </row>
    <row r="1454" spans="1:36" x14ac:dyDescent="0.3">
      <c r="A1454" t="s">
        <v>49375</v>
      </c>
      <c r="B1454" t="s">
        <v>121539</v>
      </c>
      <c r="C1454" t="s">
        <v>66035</v>
      </c>
      <c r="D1454" t="s">
        <v>71400</v>
      </c>
      <c r="H1454" t="s">
        <v>28920</v>
      </c>
      <c r="I1454" t="s">
        <v>28921</v>
      </c>
      <c r="J1454" t="s">
        <v>28922</v>
      </c>
      <c r="N1454">
        <v>31</v>
      </c>
      <c r="O1454">
        <v>31</v>
      </c>
      <c r="P1454">
        <v>31</v>
      </c>
      <c r="Q1454" t="s">
        <v>80249</v>
      </c>
      <c r="R1454" t="s">
        <v>80249</v>
      </c>
      <c r="S1454" t="s">
        <v>80249</v>
      </c>
      <c r="T1454" t="s">
        <v>94467</v>
      </c>
      <c r="U1454">
        <v>0</v>
      </c>
      <c r="V1454" t="s">
        <v>134766</v>
      </c>
      <c r="W1454">
        <v>1890800000</v>
      </c>
      <c r="X1454">
        <v>253</v>
      </c>
      <c r="Y1454" t="s">
        <v>134767</v>
      </c>
      <c r="Z1454">
        <v>1</v>
      </c>
      <c r="AA1454" t="s">
        <v>134768</v>
      </c>
      <c r="AB1454" t="s">
        <v>134769</v>
      </c>
      <c r="AC1454" t="s">
        <v>28923</v>
      </c>
      <c r="AD1454" t="s">
        <v>28924</v>
      </c>
      <c r="AE1454">
        <v>4175</v>
      </c>
      <c r="AF1454" t="s">
        <v>28925</v>
      </c>
      <c r="AG1454" t="s">
        <v>28926</v>
      </c>
      <c r="AH1454" t="s">
        <v>28927</v>
      </c>
      <c r="AJ1454" s="4" t="s">
        <v>28928</v>
      </c>
    </row>
    <row r="1455" spans="1:36" x14ac:dyDescent="0.3">
      <c r="A1455" t="s">
        <v>121540</v>
      </c>
      <c r="B1455" t="s">
        <v>121541</v>
      </c>
      <c r="C1455" t="s">
        <v>121542</v>
      </c>
      <c r="D1455" t="s">
        <v>56839</v>
      </c>
      <c r="H1455" t="s">
        <v>7078</v>
      </c>
      <c r="N1455">
        <v>2</v>
      </c>
      <c r="O1455">
        <v>1</v>
      </c>
      <c r="P1455">
        <v>1</v>
      </c>
      <c r="Q1455" t="s">
        <v>75948</v>
      </c>
      <c r="R1455">
        <v>6</v>
      </c>
      <c r="S1455">
        <v>6</v>
      </c>
      <c r="T1455" t="s">
        <v>71383</v>
      </c>
      <c r="U1455" t="s">
        <v>134770</v>
      </c>
      <c r="V1455" t="s">
        <v>134771</v>
      </c>
      <c r="W1455">
        <v>2257800000</v>
      </c>
      <c r="X1455">
        <v>10</v>
      </c>
      <c r="Y1455" t="s">
        <v>134772</v>
      </c>
      <c r="Z1455">
        <v>1</v>
      </c>
      <c r="AA1455" t="s">
        <v>134773</v>
      </c>
      <c r="AB1455" t="s">
        <v>134774</v>
      </c>
      <c r="AC1455" t="s">
        <v>24761</v>
      </c>
      <c r="AD1455" t="s">
        <v>24761</v>
      </c>
      <c r="AE1455">
        <v>3567</v>
      </c>
      <c r="AF1455" t="s">
        <v>24762</v>
      </c>
      <c r="AG1455" t="s">
        <v>24763</v>
      </c>
      <c r="AH1455" t="s">
        <v>7082</v>
      </c>
      <c r="AJ1455" s="4" t="s">
        <v>24764</v>
      </c>
    </row>
    <row r="1456" spans="1:36" x14ac:dyDescent="0.3">
      <c r="A1456" t="s">
        <v>121543</v>
      </c>
      <c r="B1456" t="s">
        <v>64246</v>
      </c>
      <c r="C1456" t="s">
        <v>121544</v>
      </c>
      <c r="D1456" t="s">
        <v>121545</v>
      </c>
      <c r="H1456" t="s">
        <v>16494</v>
      </c>
      <c r="I1456" t="s">
        <v>16495</v>
      </c>
      <c r="J1456" t="s">
        <v>11552</v>
      </c>
      <c r="K1456" t="s">
        <v>3932</v>
      </c>
      <c r="N1456">
        <v>14</v>
      </c>
      <c r="O1456">
        <v>14</v>
      </c>
      <c r="P1456">
        <v>14</v>
      </c>
      <c r="Q1456" t="s">
        <v>79124</v>
      </c>
      <c r="R1456" t="s">
        <v>79124</v>
      </c>
      <c r="S1456" t="s">
        <v>79124</v>
      </c>
      <c r="T1456" t="s">
        <v>83228</v>
      </c>
      <c r="U1456">
        <v>0</v>
      </c>
      <c r="V1456" t="s">
        <v>134775</v>
      </c>
      <c r="W1456">
        <v>711120000</v>
      </c>
      <c r="X1456">
        <v>49</v>
      </c>
      <c r="Y1456" t="s">
        <v>134776</v>
      </c>
      <c r="Z1456">
        <v>1</v>
      </c>
      <c r="AA1456" t="s">
        <v>134777</v>
      </c>
      <c r="AB1456" t="s">
        <v>134778</v>
      </c>
      <c r="AC1456" t="s">
        <v>45973</v>
      </c>
      <c r="AD1456" t="s">
        <v>16497</v>
      </c>
      <c r="AE1456">
        <v>2280</v>
      </c>
      <c r="AF1456" t="s">
        <v>16498</v>
      </c>
      <c r="AG1456" t="s">
        <v>16499</v>
      </c>
      <c r="AH1456" t="s">
        <v>16500</v>
      </c>
      <c r="AJ1456" s="4" t="s">
        <v>16501</v>
      </c>
    </row>
    <row r="1457" spans="1:36" x14ac:dyDescent="0.3">
      <c r="A1457" t="s">
        <v>121546</v>
      </c>
      <c r="B1457" t="s">
        <v>58463</v>
      </c>
      <c r="C1457" t="s">
        <v>121547</v>
      </c>
      <c r="D1457" t="s">
        <v>67746</v>
      </c>
      <c r="H1457" t="s">
        <v>14667</v>
      </c>
      <c r="I1457" t="s">
        <v>14668</v>
      </c>
      <c r="J1457" t="s">
        <v>14669</v>
      </c>
      <c r="N1457">
        <v>98</v>
      </c>
      <c r="O1457">
        <v>98</v>
      </c>
      <c r="P1457">
        <v>96</v>
      </c>
      <c r="Q1457" t="s">
        <v>81973</v>
      </c>
      <c r="R1457" t="s">
        <v>81973</v>
      </c>
      <c r="S1457" t="s">
        <v>84621</v>
      </c>
      <c r="T1457" t="s">
        <v>80212</v>
      </c>
      <c r="U1457">
        <v>0</v>
      </c>
      <c r="V1457" t="s">
        <v>48516</v>
      </c>
      <c r="W1457">
        <v>9707700000</v>
      </c>
      <c r="X1457">
        <v>651</v>
      </c>
      <c r="Y1457" t="s">
        <v>134779</v>
      </c>
      <c r="Z1457">
        <v>1</v>
      </c>
      <c r="AA1457" t="s">
        <v>134780</v>
      </c>
      <c r="AB1457" t="s">
        <v>134781</v>
      </c>
      <c r="AC1457" t="s">
        <v>45972</v>
      </c>
      <c r="AD1457" t="s">
        <v>14671</v>
      </c>
      <c r="AE1457">
        <v>2040</v>
      </c>
      <c r="AF1457" t="s">
        <v>14672</v>
      </c>
      <c r="AG1457" t="s">
        <v>14673</v>
      </c>
      <c r="AH1457" t="s">
        <v>14674</v>
      </c>
      <c r="AJ1457" s="4" t="s">
        <v>14675</v>
      </c>
    </row>
    <row r="1458" spans="1:36" x14ac:dyDescent="0.3">
      <c r="A1458" t="s">
        <v>72229</v>
      </c>
      <c r="B1458">
        <v>1</v>
      </c>
      <c r="C1458" t="s">
        <v>121548</v>
      </c>
      <c r="D1458">
        <v>1</v>
      </c>
      <c r="H1458" t="s">
        <v>2442</v>
      </c>
      <c r="I1458" t="s">
        <v>2443</v>
      </c>
      <c r="J1458" t="s">
        <v>2444</v>
      </c>
      <c r="K1458" t="s">
        <v>1879</v>
      </c>
      <c r="N1458">
        <v>7</v>
      </c>
      <c r="O1458">
        <v>7</v>
      </c>
      <c r="P1458">
        <v>7</v>
      </c>
      <c r="Q1458" t="s">
        <v>79145</v>
      </c>
      <c r="R1458" t="s">
        <v>79145</v>
      </c>
      <c r="S1458" t="s">
        <v>79145</v>
      </c>
      <c r="T1458" t="s">
        <v>91461</v>
      </c>
      <c r="U1458">
        <v>0</v>
      </c>
      <c r="V1458" t="s">
        <v>134782</v>
      </c>
      <c r="W1458">
        <v>210360000</v>
      </c>
      <c r="X1458">
        <v>28</v>
      </c>
      <c r="Y1458" t="s">
        <v>134783</v>
      </c>
      <c r="Z1458">
        <v>1</v>
      </c>
      <c r="AA1458" t="s">
        <v>134784</v>
      </c>
      <c r="AB1458" t="s">
        <v>134785</v>
      </c>
      <c r="AC1458" t="s">
        <v>2445</v>
      </c>
      <c r="AD1458" t="s">
        <v>2445</v>
      </c>
      <c r="AE1458">
        <v>481</v>
      </c>
      <c r="AF1458" t="s">
        <v>2446</v>
      </c>
      <c r="AG1458" t="s">
        <v>2447</v>
      </c>
      <c r="AH1458" t="s">
        <v>2448</v>
      </c>
      <c r="AI1458" t="s">
        <v>2449</v>
      </c>
      <c r="AJ1458" s="4" t="s">
        <v>2450</v>
      </c>
    </row>
    <row r="1459" spans="1:36" x14ac:dyDescent="0.3">
      <c r="A1459" t="s">
        <v>121549</v>
      </c>
      <c r="B1459" t="s">
        <v>121550</v>
      </c>
      <c r="C1459" t="s">
        <v>121551</v>
      </c>
      <c r="D1459" t="s">
        <v>121552</v>
      </c>
      <c r="H1459" t="s">
        <v>700</v>
      </c>
      <c r="J1459" t="s">
        <v>701</v>
      </c>
      <c r="N1459">
        <v>5</v>
      </c>
      <c r="O1459">
        <v>5</v>
      </c>
      <c r="P1459">
        <v>5</v>
      </c>
      <c r="Q1459" t="s">
        <v>75947</v>
      </c>
      <c r="R1459" t="s">
        <v>75947</v>
      </c>
      <c r="S1459" t="s">
        <v>75947</v>
      </c>
      <c r="T1459" t="s">
        <v>79245</v>
      </c>
      <c r="U1459">
        <v>0</v>
      </c>
      <c r="V1459" t="s">
        <v>95064</v>
      </c>
      <c r="W1459">
        <v>203980000</v>
      </c>
      <c r="X1459">
        <v>17</v>
      </c>
      <c r="Y1459" t="s">
        <v>134786</v>
      </c>
      <c r="Z1459">
        <v>1</v>
      </c>
      <c r="AA1459" t="s">
        <v>134787</v>
      </c>
      <c r="AB1459" t="s">
        <v>134788</v>
      </c>
      <c r="AC1459" t="s">
        <v>702</v>
      </c>
      <c r="AD1459" t="s">
        <v>702</v>
      </c>
      <c r="AE1459">
        <v>246</v>
      </c>
      <c r="AF1459" t="s">
        <v>703</v>
      </c>
      <c r="AG1459" t="s">
        <v>704</v>
      </c>
      <c r="AH1459" t="s">
        <v>705</v>
      </c>
      <c r="AJ1459" s="4" t="s">
        <v>706</v>
      </c>
    </row>
    <row r="1460" spans="1:36" x14ac:dyDescent="0.3">
      <c r="A1460" t="s">
        <v>121553</v>
      </c>
      <c r="B1460" t="s">
        <v>121554</v>
      </c>
      <c r="C1460" t="s">
        <v>121555</v>
      </c>
      <c r="D1460" t="s">
        <v>121556</v>
      </c>
      <c r="H1460" t="s">
        <v>8228</v>
      </c>
      <c r="I1460" t="s">
        <v>1378</v>
      </c>
      <c r="J1460" t="s">
        <v>8365</v>
      </c>
      <c r="K1460" t="s">
        <v>1380</v>
      </c>
      <c r="N1460">
        <v>13</v>
      </c>
      <c r="O1460">
        <v>13</v>
      </c>
      <c r="P1460">
        <v>13</v>
      </c>
      <c r="Q1460" t="s">
        <v>80790</v>
      </c>
      <c r="R1460" t="s">
        <v>80790</v>
      </c>
      <c r="S1460" t="s">
        <v>80790</v>
      </c>
      <c r="T1460" t="s">
        <v>88372</v>
      </c>
      <c r="U1460">
        <v>0</v>
      </c>
      <c r="V1460" t="s">
        <v>134789</v>
      </c>
      <c r="W1460">
        <v>36623000000</v>
      </c>
      <c r="X1460">
        <v>715</v>
      </c>
      <c r="Y1460" t="s">
        <v>134790</v>
      </c>
      <c r="Z1460">
        <v>1</v>
      </c>
      <c r="AA1460" t="s">
        <v>134791</v>
      </c>
      <c r="AB1460" t="s">
        <v>134792</v>
      </c>
      <c r="AC1460" t="s">
        <v>8366</v>
      </c>
      <c r="AD1460" t="s">
        <v>8367</v>
      </c>
      <c r="AE1460">
        <v>1239</v>
      </c>
      <c r="AF1460" t="s">
        <v>8368</v>
      </c>
      <c r="AG1460" t="s">
        <v>8369</v>
      </c>
      <c r="AH1460" t="s">
        <v>8370</v>
      </c>
      <c r="AJ1460" s="4" t="s">
        <v>8371</v>
      </c>
    </row>
    <row r="1461" spans="1:36" x14ac:dyDescent="0.3">
      <c r="A1461" t="s">
        <v>121557</v>
      </c>
      <c r="B1461" t="s">
        <v>121558</v>
      </c>
      <c r="C1461" t="s">
        <v>121559</v>
      </c>
      <c r="D1461" t="s">
        <v>121560</v>
      </c>
      <c r="H1461" t="s">
        <v>13408</v>
      </c>
      <c r="I1461" t="s">
        <v>1378</v>
      </c>
      <c r="J1461" t="s">
        <v>13409</v>
      </c>
      <c r="K1461" t="s">
        <v>1380</v>
      </c>
      <c r="N1461">
        <v>12</v>
      </c>
      <c r="O1461">
        <v>12</v>
      </c>
      <c r="P1461">
        <v>5</v>
      </c>
      <c r="Q1461" t="s">
        <v>86145</v>
      </c>
      <c r="R1461" t="s">
        <v>86145</v>
      </c>
      <c r="S1461" t="s">
        <v>79739</v>
      </c>
      <c r="T1461" t="s">
        <v>90303</v>
      </c>
      <c r="U1461">
        <v>0</v>
      </c>
      <c r="V1461" t="s">
        <v>134793</v>
      </c>
      <c r="W1461">
        <v>28329000000</v>
      </c>
      <c r="X1461">
        <v>860</v>
      </c>
      <c r="Y1461" t="s">
        <v>134794</v>
      </c>
      <c r="Z1461">
        <v>1</v>
      </c>
      <c r="AA1461" t="s">
        <v>134795</v>
      </c>
      <c r="AB1461" t="s">
        <v>134796</v>
      </c>
      <c r="AC1461" t="s">
        <v>13410</v>
      </c>
      <c r="AD1461" t="s">
        <v>13411</v>
      </c>
      <c r="AE1461">
        <v>1876</v>
      </c>
      <c r="AF1461" t="s">
        <v>13412</v>
      </c>
      <c r="AG1461" t="s">
        <v>13413</v>
      </c>
      <c r="AH1461" t="s">
        <v>13414</v>
      </c>
      <c r="AJ1461" s="4" t="s">
        <v>13415</v>
      </c>
    </row>
    <row r="1462" spans="1:36" x14ac:dyDescent="0.3">
      <c r="A1462" t="s">
        <v>121561</v>
      </c>
      <c r="B1462" t="s">
        <v>121562</v>
      </c>
      <c r="C1462" t="s">
        <v>121563</v>
      </c>
      <c r="D1462" t="s">
        <v>76813</v>
      </c>
      <c r="H1462" t="s">
        <v>32282</v>
      </c>
      <c r="I1462" t="s">
        <v>32283</v>
      </c>
      <c r="J1462" t="s">
        <v>32284</v>
      </c>
      <c r="N1462">
        <v>12</v>
      </c>
      <c r="O1462">
        <v>12</v>
      </c>
      <c r="P1462">
        <v>12</v>
      </c>
      <c r="Q1462" t="s">
        <v>79856</v>
      </c>
      <c r="R1462" t="s">
        <v>79856</v>
      </c>
      <c r="S1462" t="s">
        <v>79856</v>
      </c>
      <c r="T1462" t="s">
        <v>48672</v>
      </c>
      <c r="U1462">
        <v>0</v>
      </c>
      <c r="V1462" t="s">
        <v>134797</v>
      </c>
      <c r="W1462">
        <v>1359600000</v>
      </c>
      <c r="X1462">
        <v>65</v>
      </c>
      <c r="Y1462" t="s">
        <v>134798</v>
      </c>
      <c r="Z1462">
        <v>1</v>
      </c>
      <c r="AA1462" t="s">
        <v>134799</v>
      </c>
      <c r="AB1462" t="s">
        <v>134800</v>
      </c>
      <c r="AC1462" t="s">
        <v>32285</v>
      </c>
      <c r="AD1462" t="s">
        <v>32286</v>
      </c>
      <c r="AE1462">
        <v>4702</v>
      </c>
      <c r="AF1462" t="s">
        <v>32287</v>
      </c>
      <c r="AG1462" t="s">
        <v>32288</v>
      </c>
      <c r="AH1462" t="s">
        <v>32289</v>
      </c>
      <c r="AJ1462" s="4" t="s">
        <v>32290</v>
      </c>
    </row>
    <row r="1463" spans="1:36" x14ac:dyDescent="0.3">
      <c r="A1463" t="s">
        <v>121564</v>
      </c>
      <c r="B1463" t="s">
        <v>58674</v>
      </c>
      <c r="C1463" t="s">
        <v>121565</v>
      </c>
      <c r="D1463" t="s">
        <v>67646</v>
      </c>
      <c r="I1463" t="s">
        <v>33</v>
      </c>
      <c r="J1463" t="s">
        <v>150</v>
      </c>
      <c r="N1463">
        <v>23</v>
      </c>
      <c r="O1463">
        <v>14</v>
      </c>
      <c r="P1463">
        <v>1</v>
      </c>
      <c r="Q1463" t="s">
        <v>80726</v>
      </c>
      <c r="R1463" t="s">
        <v>78249</v>
      </c>
      <c r="S1463" t="s">
        <v>77627</v>
      </c>
      <c r="T1463" t="s">
        <v>93534</v>
      </c>
      <c r="U1463">
        <v>0</v>
      </c>
      <c r="V1463" t="s">
        <v>88566</v>
      </c>
      <c r="W1463">
        <v>1164800000</v>
      </c>
      <c r="X1463">
        <v>70</v>
      </c>
      <c r="Y1463" t="s">
        <v>134801</v>
      </c>
      <c r="Z1463">
        <v>1</v>
      </c>
      <c r="AA1463" t="s">
        <v>134802</v>
      </c>
      <c r="AB1463" t="s">
        <v>134803</v>
      </c>
      <c r="AC1463" t="s">
        <v>45971</v>
      </c>
      <c r="AD1463" t="s">
        <v>16162</v>
      </c>
      <c r="AE1463">
        <v>2234</v>
      </c>
      <c r="AF1463" t="s">
        <v>16163</v>
      </c>
      <c r="AG1463" t="s">
        <v>16164</v>
      </c>
      <c r="AH1463" t="s">
        <v>16165</v>
      </c>
      <c r="AI1463" t="s">
        <v>16166</v>
      </c>
    </row>
    <row r="1464" spans="1:36" x14ac:dyDescent="0.3">
      <c r="A1464" t="s">
        <v>121566</v>
      </c>
      <c r="B1464" t="s">
        <v>121567</v>
      </c>
      <c r="C1464" t="s">
        <v>121568</v>
      </c>
      <c r="D1464" t="s">
        <v>58188</v>
      </c>
      <c r="H1464" t="s">
        <v>12513</v>
      </c>
      <c r="J1464" t="s">
        <v>957</v>
      </c>
      <c r="N1464">
        <v>9</v>
      </c>
      <c r="O1464">
        <v>9</v>
      </c>
      <c r="P1464">
        <v>9</v>
      </c>
      <c r="Q1464">
        <v>32</v>
      </c>
      <c r="R1464">
        <v>32</v>
      </c>
      <c r="S1464">
        <v>32</v>
      </c>
      <c r="T1464" t="s">
        <v>105131</v>
      </c>
      <c r="U1464">
        <v>0</v>
      </c>
      <c r="V1464" t="s">
        <v>48516</v>
      </c>
      <c r="W1464">
        <v>7214800000</v>
      </c>
      <c r="X1464">
        <v>110</v>
      </c>
      <c r="Y1464" t="s">
        <v>134804</v>
      </c>
      <c r="Z1464">
        <v>1</v>
      </c>
      <c r="AA1464" t="s">
        <v>134805</v>
      </c>
      <c r="AB1464" t="s">
        <v>134806</v>
      </c>
      <c r="AC1464" t="s">
        <v>40816</v>
      </c>
      <c r="AD1464" t="s">
        <v>40816</v>
      </c>
      <c r="AE1464">
        <v>2042</v>
      </c>
      <c r="AF1464" t="s">
        <v>40815</v>
      </c>
      <c r="AG1464" t="s">
        <v>40814</v>
      </c>
      <c r="AJ1464" s="4" t="s">
        <v>14692</v>
      </c>
    </row>
    <row r="1465" spans="1:36" x14ac:dyDescent="0.3">
      <c r="A1465" t="s">
        <v>49425</v>
      </c>
      <c r="B1465" t="s">
        <v>121569</v>
      </c>
      <c r="C1465" t="s">
        <v>51555</v>
      </c>
      <c r="D1465" t="s">
        <v>50603</v>
      </c>
      <c r="H1465" t="s">
        <v>4119</v>
      </c>
      <c r="I1465" t="s">
        <v>4120</v>
      </c>
      <c r="J1465" t="s">
        <v>1502</v>
      </c>
      <c r="K1465" t="s">
        <v>2098</v>
      </c>
      <c r="N1465">
        <v>3</v>
      </c>
      <c r="O1465">
        <v>3</v>
      </c>
      <c r="P1465">
        <v>3</v>
      </c>
      <c r="Q1465" t="s">
        <v>48527</v>
      </c>
      <c r="R1465" t="s">
        <v>48527</v>
      </c>
      <c r="S1465" t="s">
        <v>48527</v>
      </c>
      <c r="T1465" t="s">
        <v>97494</v>
      </c>
      <c r="U1465" t="s">
        <v>134807</v>
      </c>
      <c r="V1465" t="s">
        <v>134808</v>
      </c>
      <c r="W1465">
        <v>44683000</v>
      </c>
      <c r="X1465">
        <v>6</v>
      </c>
      <c r="Y1465" t="s">
        <v>134809</v>
      </c>
      <c r="Z1465">
        <v>1</v>
      </c>
      <c r="AA1465" t="s">
        <v>134810</v>
      </c>
      <c r="AB1465" t="s">
        <v>134811</v>
      </c>
      <c r="AC1465" t="s">
        <v>4121</v>
      </c>
      <c r="AD1465" t="s">
        <v>45970</v>
      </c>
      <c r="AE1465">
        <v>721</v>
      </c>
      <c r="AF1465" t="s">
        <v>4122</v>
      </c>
      <c r="AG1465" t="s">
        <v>4123</v>
      </c>
      <c r="AH1465" t="s">
        <v>4124</v>
      </c>
      <c r="AJ1465" s="4" t="s">
        <v>4125</v>
      </c>
    </row>
    <row r="1466" spans="1:36" x14ac:dyDescent="0.3">
      <c r="A1466" t="s">
        <v>60836</v>
      </c>
      <c r="B1466" t="s">
        <v>121570</v>
      </c>
      <c r="C1466" t="s">
        <v>121571</v>
      </c>
      <c r="D1466" t="s">
        <v>121572</v>
      </c>
      <c r="H1466" t="s">
        <v>10357</v>
      </c>
      <c r="I1466" t="s">
        <v>10358</v>
      </c>
      <c r="J1466" t="s">
        <v>10359</v>
      </c>
      <c r="K1466" t="s">
        <v>10360</v>
      </c>
      <c r="N1466">
        <v>9</v>
      </c>
      <c r="O1466">
        <v>9</v>
      </c>
      <c r="P1466">
        <v>9</v>
      </c>
      <c r="Q1466" t="s">
        <v>76375</v>
      </c>
      <c r="R1466" t="s">
        <v>76375</v>
      </c>
      <c r="S1466" t="s">
        <v>76375</v>
      </c>
      <c r="T1466" t="s">
        <v>93945</v>
      </c>
      <c r="U1466">
        <v>0</v>
      </c>
      <c r="V1466" t="s">
        <v>134812</v>
      </c>
      <c r="W1466">
        <v>572760000</v>
      </c>
      <c r="X1466">
        <v>39</v>
      </c>
      <c r="Y1466" t="s">
        <v>134813</v>
      </c>
      <c r="Z1466">
        <v>1</v>
      </c>
      <c r="AA1466" t="s">
        <v>134814</v>
      </c>
      <c r="AB1466" t="s">
        <v>134815</v>
      </c>
      <c r="AC1466" t="s">
        <v>10361</v>
      </c>
      <c r="AD1466" t="s">
        <v>10362</v>
      </c>
      <c r="AE1466">
        <v>1484</v>
      </c>
      <c r="AF1466" t="s">
        <v>10363</v>
      </c>
      <c r="AG1466" t="s">
        <v>10364</v>
      </c>
      <c r="AH1466" t="s">
        <v>10365</v>
      </c>
      <c r="AJ1466" s="4" t="s">
        <v>10366</v>
      </c>
    </row>
    <row r="1467" spans="1:36" x14ac:dyDescent="0.3">
      <c r="A1467" t="s">
        <v>121573</v>
      </c>
      <c r="B1467" t="s">
        <v>63327</v>
      </c>
      <c r="C1467" t="s">
        <v>121574</v>
      </c>
      <c r="D1467" t="s">
        <v>100515</v>
      </c>
      <c r="H1467" t="s">
        <v>10920</v>
      </c>
      <c r="I1467" t="s">
        <v>10921</v>
      </c>
      <c r="J1467" t="s">
        <v>10922</v>
      </c>
      <c r="K1467" t="s">
        <v>10923</v>
      </c>
      <c r="N1467">
        <v>11</v>
      </c>
      <c r="O1467">
        <v>11</v>
      </c>
      <c r="P1467">
        <v>11</v>
      </c>
      <c r="Q1467" t="s">
        <v>79682</v>
      </c>
      <c r="R1467" t="s">
        <v>79682</v>
      </c>
      <c r="S1467" t="s">
        <v>79682</v>
      </c>
      <c r="T1467" t="s">
        <v>92556</v>
      </c>
      <c r="U1467">
        <v>0</v>
      </c>
      <c r="V1467" t="s">
        <v>134816</v>
      </c>
      <c r="W1467">
        <v>748780000</v>
      </c>
      <c r="X1467">
        <v>69</v>
      </c>
      <c r="Y1467" t="s">
        <v>134817</v>
      </c>
      <c r="Z1467">
        <v>1</v>
      </c>
      <c r="AA1467" t="s">
        <v>134818</v>
      </c>
      <c r="AB1467" t="s">
        <v>134819</v>
      </c>
      <c r="AC1467" t="s">
        <v>45969</v>
      </c>
      <c r="AD1467" t="s">
        <v>45968</v>
      </c>
      <c r="AE1467">
        <v>1550</v>
      </c>
      <c r="AF1467" t="s">
        <v>10926</v>
      </c>
      <c r="AG1467" t="s">
        <v>10927</v>
      </c>
      <c r="AH1467" t="s">
        <v>10928</v>
      </c>
      <c r="AI1467" t="s">
        <v>10929</v>
      </c>
      <c r="AJ1467" s="4" t="s">
        <v>10930</v>
      </c>
    </row>
    <row r="1468" spans="1:36" x14ac:dyDescent="0.3">
      <c r="A1468" t="s">
        <v>121575</v>
      </c>
      <c r="B1468" t="s">
        <v>121576</v>
      </c>
      <c r="C1468" t="s">
        <v>73547</v>
      </c>
      <c r="D1468" t="s">
        <v>51858</v>
      </c>
      <c r="H1468" t="s">
        <v>18031</v>
      </c>
      <c r="I1468" t="s">
        <v>18032</v>
      </c>
      <c r="J1468" t="s">
        <v>18033</v>
      </c>
      <c r="K1468" t="s">
        <v>948</v>
      </c>
      <c r="N1468">
        <v>28</v>
      </c>
      <c r="O1468">
        <v>28</v>
      </c>
      <c r="P1468">
        <v>28</v>
      </c>
      <c r="Q1468" t="s">
        <v>48539</v>
      </c>
      <c r="R1468" t="s">
        <v>48539</v>
      </c>
      <c r="S1468" t="s">
        <v>48539</v>
      </c>
      <c r="T1468" t="s">
        <v>81763</v>
      </c>
      <c r="U1468">
        <v>0</v>
      </c>
      <c r="V1468" t="s">
        <v>134820</v>
      </c>
      <c r="W1468">
        <v>2562800000</v>
      </c>
      <c r="X1468">
        <v>238</v>
      </c>
      <c r="Y1468" t="s">
        <v>134821</v>
      </c>
      <c r="Z1468">
        <v>1</v>
      </c>
      <c r="AA1468" t="s">
        <v>134822</v>
      </c>
      <c r="AB1468" t="s">
        <v>134823</v>
      </c>
      <c r="AC1468" t="s">
        <v>18034</v>
      </c>
      <c r="AD1468" t="s">
        <v>18035</v>
      </c>
      <c r="AE1468">
        <v>2484</v>
      </c>
      <c r="AF1468" t="s">
        <v>18036</v>
      </c>
      <c r="AG1468" t="s">
        <v>18037</v>
      </c>
      <c r="AH1468" t="s">
        <v>18038</v>
      </c>
      <c r="AJ1468" s="4" t="s">
        <v>18039</v>
      </c>
    </row>
    <row r="1469" spans="1:36" x14ac:dyDescent="0.3">
      <c r="A1469" t="s">
        <v>121577</v>
      </c>
      <c r="B1469" t="s">
        <v>121578</v>
      </c>
      <c r="C1469" t="s">
        <v>70967</v>
      </c>
      <c r="D1469" t="s">
        <v>71877</v>
      </c>
      <c r="H1469" t="s">
        <v>5395</v>
      </c>
      <c r="I1469" t="s">
        <v>5396</v>
      </c>
      <c r="N1469">
        <v>3</v>
      </c>
      <c r="O1469">
        <v>3</v>
      </c>
      <c r="P1469">
        <v>3</v>
      </c>
      <c r="Q1469" t="s">
        <v>75924</v>
      </c>
      <c r="R1469" t="s">
        <v>75924</v>
      </c>
      <c r="S1469" t="s">
        <v>75924</v>
      </c>
      <c r="T1469" t="s">
        <v>87412</v>
      </c>
      <c r="U1469" t="s">
        <v>134824</v>
      </c>
      <c r="V1469" t="s">
        <v>134825</v>
      </c>
      <c r="W1469">
        <v>17324000</v>
      </c>
      <c r="X1469">
        <v>3</v>
      </c>
      <c r="Y1469" t="s">
        <v>134826</v>
      </c>
      <c r="Z1469">
        <v>1</v>
      </c>
      <c r="AA1469" t="s">
        <v>134827</v>
      </c>
      <c r="AB1469" t="s">
        <v>134828</v>
      </c>
      <c r="AC1469" t="s">
        <v>45967</v>
      </c>
      <c r="AD1469" t="s">
        <v>45967</v>
      </c>
      <c r="AE1469">
        <v>1117</v>
      </c>
      <c r="AF1469" t="s">
        <v>45966</v>
      </c>
      <c r="AG1469" t="s">
        <v>45965</v>
      </c>
      <c r="AJ1469" s="4" t="s">
        <v>45964</v>
      </c>
    </row>
    <row r="1470" spans="1:36" x14ac:dyDescent="0.3">
      <c r="A1470" t="s">
        <v>121579</v>
      </c>
      <c r="B1470" t="s">
        <v>121580</v>
      </c>
      <c r="C1470" t="s">
        <v>121581</v>
      </c>
      <c r="D1470" t="s">
        <v>98760</v>
      </c>
      <c r="H1470" t="s">
        <v>31952</v>
      </c>
      <c r="I1470" t="s">
        <v>31953</v>
      </c>
      <c r="J1470" t="s">
        <v>31954</v>
      </c>
      <c r="N1470">
        <v>7</v>
      </c>
      <c r="O1470">
        <v>7</v>
      </c>
      <c r="P1470">
        <v>7</v>
      </c>
      <c r="Q1470" t="s">
        <v>48713</v>
      </c>
      <c r="R1470" t="s">
        <v>48713</v>
      </c>
      <c r="S1470" t="s">
        <v>48713</v>
      </c>
      <c r="T1470" t="s">
        <v>78151</v>
      </c>
      <c r="U1470">
        <v>0</v>
      </c>
      <c r="V1470" t="s">
        <v>134829</v>
      </c>
      <c r="W1470">
        <v>129060000</v>
      </c>
      <c r="X1470">
        <v>21</v>
      </c>
      <c r="Y1470" t="s">
        <v>134830</v>
      </c>
      <c r="Z1470">
        <v>1</v>
      </c>
      <c r="AA1470" t="s">
        <v>134831</v>
      </c>
      <c r="AB1470" t="s">
        <v>134832</v>
      </c>
      <c r="AC1470" t="s">
        <v>31955</v>
      </c>
      <c r="AD1470" t="s">
        <v>31956</v>
      </c>
      <c r="AE1470">
        <v>4654</v>
      </c>
      <c r="AF1470" t="s">
        <v>31957</v>
      </c>
      <c r="AG1470" t="s">
        <v>31958</v>
      </c>
      <c r="AH1470" t="s">
        <v>31959</v>
      </c>
      <c r="AJ1470" s="4" t="s">
        <v>31960</v>
      </c>
    </row>
    <row r="1471" spans="1:36" x14ac:dyDescent="0.3">
      <c r="A1471" t="s">
        <v>121582</v>
      </c>
      <c r="B1471">
        <v>1</v>
      </c>
      <c r="C1471" t="s">
        <v>58216</v>
      </c>
      <c r="D1471">
        <v>1</v>
      </c>
      <c r="H1471" t="s">
        <v>45963</v>
      </c>
      <c r="J1471" t="s">
        <v>45962</v>
      </c>
      <c r="N1471">
        <v>1</v>
      </c>
      <c r="O1471">
        <v>1</v>
      </c>
      <c r="P1471">
        <v>1</v>
      </c>
      <c r="Q1471" t="s">
        <v>48713</v>
      </c>
      <c r="R1471" t="s">
        <v>48713</v>
      </c>
      <c r="S1471" t="s">
        <v>48713</v>
      </c>
      <c r="T1471" t="s">
        <v>134833</v>
      </c>
      <c r="U1471" t="s">
        <v>134834</v>
      </c>
      <c r="V1471" t="s">
        <v>134835</v>
      </c>
      <c r="W1471">
        <v>10343000</v>
      </c>
      <c r="X1471">
        <v>1</v>
      </c>
      <c r="Y1471" t="s">
        <v>134836</v>
      </c>
      <c r="Z1471">
        <v>1</v>
      </c>
      <c r="AA1471" t="s">
        <v>134837</v>
      </c>
      <c r="AB1471" t="s">
        <v>134838</v>
      </c>
      <c r="AC1471" t="s">
        <v>45961</v>
      </c>
      <c r="AD1471" t="s">
        <v>45961</v>
      </c>
      <c r="AE1471">
        <v>2816</v>
      </c>
      <c r="AF1471" t="s">
        <v>45960</v>
      </c>
      <c r="AG1471" t="s">
        <v>45959</v>
      </c>
      <c r="AJ1471" s="4" t="s">
        <v>45958</v>
      </c>
    </row>
    <row r="1472" spans="1:36" x14ac:dyDescent="0.3">
      <c r="A1472" t="s">
        <v>49407</v>
      </c>
      <c r="B1472" t="s">
        <v>121583</v>
      </c>
      <c r="C1472" t="s">
        <v>56922</v>
      </c>
      <c r="D1472" t="s">
        <v>121584</v>
      </c>
      <c r="H1472" t="s">
        <v>1281</v>
      </c>
      <c r="I1472" t="s">
        <v>1282</v>
      </c>
      <c r="J1472" t="s">
        <v>1283</v>
      </c>
      <c r="K1472" t="s">
        <v>1274</v>
      </c>
      <c r="N1472">
        <v>15</v>
      </c>
      <c r="O1472">
        <v>15</v>
      </c>
      <c r="P1472">
        <v>15</v>
      </c>
      <c r="Q1472" t="s">
        <v>78668</v>
      </c>
      <c r="R1472" t="s">
        <v>78668</v>
      </c>
      <c r="S1472" t="s">
        <v>78668</v>
      </c>
      <c r="T1472" t="s">
        <v>88471</v>
      </c>
      <c r="U1472">
        <v>0</v>
      </c>
      <c r="V1472" t="s">
        <v>134839</v>
      </c>
      <c r="W1472">
        <v>959240000</v>
      </c>
      <c r="X1472">
        <v>81</v>
      </c>
      <c r="Y1472" t="s">
        <v>134840</v>
      </c>
      <c r="Z1472">
        <v>1</v>
      </c>
      <c r="AA1472" t="s">
        <v>134841</v>
      </c>
      <c r="AB1472" t="s">
        <v>134842</v>
      </c>
      <c r="AC1472" t="s">
        <v>45957</v>
      </c>
      <c r="AD1472" t="s">
        <v>1285</v>
      </c>
      <c r="AE1472">
        <v>330</v>
      </c>
      <c r="AF1472" t="s">
        <v>1286</v>
      </c>
      <c r="AG1472" t="s">
        <v>1287</v>
      </c>
      <c r="AH1472" t="s">
        <v>1288</v>
      </c>
      <c r="AJ1472" s="4" t="s">
        <v>1289</v>
      </c>
    </row>
    <row r="1473" spans="1:36" x14ac:dyDescent="0.3">
      <c r="A1473" t="s">
        <v>64643</v>
      </c>
      <c r="B1473" t="s">
        <v>65959</v>
      </c>
      <c r="C1473" t="s">
        <v>62304</v>
      </c>
      <c r="D1473" t="s">
        <v>50022</v>
      </c>
      <c r="H1473" t="s">
        <v>14715</v>
      </c>
      <c r="I1473" t="s">
        <v>14716</v>
      </c>
      <c r="N1473">
        <v>11</v>
      </c>
      <c r="O1473">
        <v>11</v>
      </c>
      <c r="P1473">
        <v>11</v>
      </c>
      <c r="Q1473" t="s">
        <v>77789</v>
      </c>
      <c r="R1473" t="s">
        <v>77789</v>
      </c>
      <c r="S1473" t="s">
        <v>77789</v>
      </c>
      <c r="T1473" t="s">
        <v>91753</v>
      </c>
      <c r="U1473">
        <v>0</v>
      </c>
      <c r="V1473" t="s">
        <v>53218</v>
      </c>
      <c r="W1473">
        <v>198870000</v>
      </c>
      <c r="X1473">
        <v>20</v>
      </c>
      <c r="Y1473" t="s">
        <v>134843</v>
      </c>
      <c r="Z1473">
        <v>1</v>
      </c>
      <c r="AA1473" t="s">
        <v>134844</v>
      </c>
      <c r="AB1473" t="s">
        <v>134845</v>
      </c>
      <c r="AC1473" t="s">
        <v>14717</v>
      </c>
      <c r="AD1473" t="s">
        <v>45956</v>
      </c>
      <c r="AE1473">
        <v>2045</v>
      </c>
      <c r="AF1473" t="s">
        <v>14719</v>
      </c>
      <c r="AG1473" t="s">
        <v>14720</v>
      </c>
      <c r="AJ1473" s="4" t="s">
        <v>14721</v>
      </c>
    </row>
    <row r="1474" spans="1:36" x14ac:dyDescent="0.3">
      <c r="A1474" t="s">
        <v>99164</v>
      </c>
      <c r="B1474" t="s">
        <v>64421</v>
      </c>
      <c r="C1474" t="s">
        <v>58019</v>
      </c>
      <c r="D1474" t="s">
        <v>121585</v>
      </c>
      <c r="H1474" t="s">
        <v>3699</v>
      </c>
      <c r="I1474" t="s">
        <v>3700</v>
      </c>
      <c r="J1474" t="s">
        <v>3701</v>
      </c>
      <c r="N1474">
        <v>34</v>
      </c>
      <c r="O1474">
        <v>34</v>
      </c>
      <c r="P1474">
        <v>34</v>
      </c>
      <c r="Q1474" t="s">
        <v>82541</v>
      </c>
      <c r="R1474" t="s">
        <v>82541</v>
      </c>
      <c r="S1474" t="s">
        <v>82541</v>
      </c>
      <c r="T1474" t="s">
        <v>91653</v>
      </c>
      <c r="U1474">
        <v>0</v>
      </c>
      <c r="V1474" t="s">
        <v>134846</v>
      </c>
      <c r="W1474">
        <v>7206000000</v>
      </c>
      <c r="X1474">
        <v>489</v>
      </c>
      <c r="Y1474" t="s">
        <v>134847</v>
      </c>
      <c r="Z1474">
        <v>1</v>
      </c>
      <c r="AA1474" t="s">
        <v>134848</v>
      </c>
      <c r="AB1474" t="s">
        <v>134849</v>
      </c>
      <c r="AC1474" t="s">
        <v>45955</v>
      </c>
      <c r="AD1474" t="s">
        <v>3702</v>
      </c>
      <c r="AE1474">
        <v>661</v>
      </c>
      <c r="AF1474" t="s">
        <v>3703</v>
      </c>
      <c r="AG1474" t="s">
        <v>3704</v>
      </c>
      <c r="AH1474" t="s">
        <v>3705</v>
      </c>
      <c r="AJ1474" s="4" t="s">
        <v>3706</v>
      </c>
    </row>
    <row r="1475" spans="1:36" x14ac:dyDescent="0.3">
      <c r="A1475" t="s">
        <v>55226</v>
      </c>
      <c r="B1475" t="s">
        <v>53637</v>
      </c>
      <c r="C1475" t="s">
        <v>65633</v>
      </c>
      <c r="D1475" t="s">
        <v>121586</v>
      </c>
      <c r="H1475" t="s">
        <v>4591</v>
      </c>
      <c r="I1475" t="s">
        <v>4592</v>
      </c>
      <c r="J1475" t="s">
        <v>4593</v>
      </c>
      <c r="K1475" t="s">
        <v>201</v>
      </c>
      <c r="N1475">
        <v>6</v>
      </c>
      <c r="O1475">
        <v>6</v>
      </c>
      <c r="P1475">
        <v>6</v>
      </c>
      <c r="Q1475" t="s">
        <v>76201</v>
      </c>
      <c r="R1475" t="s">
        <v>76201</v>
      </c>
      <c r="S1475" t="s">
        <v>76201</v>
      </c>
      <c r="T1475" t="s">
        <v>85263</v>
      </c>
      <c r="U1475">
        <v>0</v>
      </c>
      <c r="V1475" t="s">
        <v>134850</v>
      </c>
      <c r="W1475">
        <v>161680000</v>
      </c>
      <c r="X1475">
        <v>25</v>
      </c>
      <c r="Y1475" t="s">
        <v>134851</v>
      </c>
      <c r="Z1475">
        <v>1</v>
      </c>
      <c r="AA1475" t="s">
        <v>134852</v>
      </c>
      <c r="AB1475" t="s">
        <v>134853</v>
      </c>
      <c r="AC1475" t="s">
        <v>4594</v>
      </c>
      <c r="AD1475" t="s">
        <v>4595</v>
      </c>
      <c r="AE1475">
        <v>789</v>
      </c>
      <c r="AF1475" t="s">
        <v>4596</v>
      </c>
      <c r="AG1475" t="s">
        <v>4597</v>
      </c>
      <c r="AH1475" t="s">
        <v>4598</v>
      </c>
      <c r="AJ1475" s="4" t="s">
        <v>4599</v>
      </c>
    </row>
    <row r="1476" spans="1:36" x14ac:dyDescent="0.3">
      <c r="A1476" t="s">
        <v>121587</v>
      </c>
      <c r="B1476" t="s">
        <v>121588</v>
      </c>
      <c r="C1476" t="s">
        <v>121589</v>
      </c>
      <c r="D1476" t="s">
        <v>62343</v>
      </c>
      <c r="H1476" t="s">
        <v>7126</v>
      </c>
      <c r="I1476" t="s">
        <v>7127</v>
      </c>
      <c r="J1476" t="s">
        <v>7128</v>
      </c>
      <c r="N1476">
        <v>4</v>
      </c>
      <c r="O1476">
        <v>4</v>
      </c>
      <c r="P1476">
        <v>4</v>
      </c>
      <c r="Q1476" t="s">
        <v>83206</v>
      </c>
      <c r="R1476" t="s">
        <v>83206</v>
      </c>
      <c r="S1476" t="s">
        <v>83206</v>
      </c>
      <c r="T1476" t="s">
        <v>83207</v>
      </c>
      <c r="U1476">
        <v>0</v>
      </c>
      <c r="V1476" t="s">
        <v>134854</v>
      </c>
      <c r="W1476">
        <v>4479600000</v>
      </c>
      <c r="X1476">
        <v>177</v>
      </c>
      <c r="Y1476" t="s">
        <v>134855</v>
      </c>
      <c r="Z1476">
        <v>1</v>
      </c>
      <c r="AA1476" t="s">
        <v>134856</v>
      </c>
      <c r="AB1476" t="s">
        <v>134857</v>
      </c>
      <c r="AC1476" t="s">
        <v>7129</v>
      </c>
      <c r="AD1476" t="s">
        <v>7129</v>
      </c>
      <c r="AE1476">
        <v>1095</v>
      </c>
      <c r="AF1476" t="s">
        <v>7130</v>
      </c>
      <c r="AG1476" t="s">
        <v>7131</v>
      </c>
      <c r="AH1476" t="s">
        <v>7132</v>
      </c>
      <c r="AI1476" t="s">
        <v>7133</v>
      </c>
      <c r="AJ1476" s="4" t="s">
        <v>7134</v>
      </c>
    </row>
    <row r="1477" spans="1:36" x14ac:dyDescent="0.3">
      <c r="A1477" t="s">
        <v>121590</v>
      </c>
      <c r="B1477" t="s">
        <v>121591</v>
      </c>
      <c r="C1477" t="s">
        <v>93261</v>
      </c>
      <c r="D1477" t="s">
        <v>121592</v>
      </c>
      <c r="H1477" t="s">
        <v>13048</v>
      </c>
      <c r="I1477" t="s">
        <v>13049</v>
      </c>
      <c r="J1477" t="s">
        <v>13050</v>
      </c>
      <c r="K1477" t="s">
        <v>13051</v>
      </c>
      <c r="N1477">
        <v>3</v>
      </c>
      <c r="O1477">
        <v>3</v>
      </c>
      <c r="P1477">
        <v>2</v>
      </c>
      <c r="Q1477" t="s">
        <v>80429</v>
      </c>
      <c r="R1477" t="s">
        <v>80429</v>
      </c>
      <c r="S1477" t="s">
        <v>77005</v>
      </c>
      <c r="T1477" t="s">
        <v>98548</v>
      </c>
      <c r="U1477">
        <v>0</v>
      </c>
      <c r="V1477" t="s">
        <v>134858</v>
      </c>
      <c r="W1477">
        <v>433170000</v>
      </c>
      <c r="X1477">
        <v>14</v>
      </c>
      <c r="Y1477" t="s">
        <v>134859</v>
      </c>
      <c r="Z1477">
        <v>1</v>
      </c>
      <c r="AA1477" t="s">
        <v>134860</v>
      </c>
      <c r="AB1477" t="s">
        <v>134861</v>
      </c>
      <c r="AC1477" t="s">
        <v>13052</v>
      </c>
      <c r="AD1477" t="s">
        <v>13053</v>
      </c>
      <c r="AE1477">
        <v>1827</v>
      </c>
      <c r="AF1477" t="s">
        <v>13054</v>
      </c>
      <c r="AG1477" t="s">
        <v>13055</v>
      </c>
      <c r="AH1477" t="s">
        <v>13056</v>
      </c>
      <c r="AJ1477" s="4" t="s">
        <v>13057</v>
      </c>
    </row>
    <row r="1478" spans="1:36" x14ac:dyDescent="0.3">
      <c r="A1478" t="s">
        <v>121593</v>
      </c>
      <c r="B1478" t="s">
        <v>121594</v>
      </c>
      <c r="C1478" t="s">
        <v>121595</v>
      </c>
      <c r="D1478" t="s">
        <v>57921</v>
      </c>
      <c r="H1478" t="s">
        <v>2605</v>
      </c>
      <c r="I1478" t="s">
        <v>2606</v>
      </c>
      <c r="J1478" t="s">
        <v>2607</v>
      </c>
      <c r="K1478" t="s">
        <v>948</v>
      </c>
      <c r="N1478">
        <v>7</v>
      </c>
      <c r="O1478">
        <v>7</v>
      </c>
      <c r="P1478">
        <v>7</v>
      </c>
      <c r="Q1478" t="s">
        <v>80058</v>
      </c>
      <c r="R1478" t="s">
        <v>80058</v>
      </c>
      <c r="S1478" t="s">
        <v>80058</v>
      </c>
      <c r="T1478" t="s">
        <v>86668</v>
      </c>
      <c r="U1478">
        <v>0</v>
      </c>
      <c r="V1478" t="s">
        <v>134862</v>
      </c>
      <c r="W1478">
        <v>700980000</v>
      </c>
      <c r="X1478">
        <v>53</v>
      </c>
      <c r="Y1478" t="s">
        <v>93674</v>
      </c>
      <c r="Z1478">
        <v>1</v>
      </c>
      <c r="AA1478" t="s">
        <v>134863</v>
      </c>
      <c r="AB1478" t="s">
        <v>134864</v>
      </c>
      <c r="AC1478" t="s">
        <v>45954</v>
      </c>
      <c r="AD1478" t="s">
        <v>45953</v>
      </c>
      <c r="AE1478">
        <v>505</v>
      </c>
      <c r="AF1478" t="s">
        <v>2610</v>
      </c>
      <c r="AG1478" t="s">
        <v>2611</v>
      </c>
      <c r="AH1478" t="s">
        <v>2612</v>
      </c>
      <c r="AI1478" t="s">
        <v>2613</v>
      </c>
    </row>
    <row r="1479" spans="1:36" x14ac:dyDescent="0.3">
      <c r="A1479" t="s">
        <v>121596</v>
      </c>
      <c r="B1479" t="s">
        <v>70334</v>
      </c>
      <c r="C1479" t="s">
        <v>121597</v>
      </c>
      <c r="D1479" t="s">
        <v>121598</v>
      </c>
      <c r="H1479" t="s">
        <v>14861</v>
      </c>
      <c r="I1479" t="s">
        <v>14862</v>
      </c>
      <c r="J1479" t="s">
        <v>14863</v>
      </c>
      <c r="K1479" t="s">
        <v>14864</v>
      </c>
      <c r="N1479">
        <v>32</v>
      </c>
      <c r="O1479">
        <v>32</v>
      </c>
      <c r="P1479">
        <v>32</v>
      </c>
      <c r="Q1479" t="s">
        <v>79265</v>
      </c>
      <c r="R1479" t="s">
        <v>79265</v>
      </c>
      <c r="S1479" t="s">
        <v>79265</v>
      </c>
      <c r="T1479" t="s">
        <v>81678</v>
      </c>
      <c r="U1479">
        <v>0</v>
      </c>
      <c r="V1479" t="s">
        <v>134865</v>
      </c>
      <c r="W1479">
        <v>1971200000</v>
      </c>
      <c r="X1479">
        <v>150</v>
      </c>
      <c r="Y1479" t="s">
        <v>134866</v>
      </c>
      <c r="Z1479">
        <v>1</v>
      </c>
      <c r="AA1479" t="s">
        <v>134867</v>
      </c>
      <c r="AB1479" t="s">
        <v>134868</v>
      </c>
      <c r="AC1479" t="s">
        <v>45952</v>
      </c>
      <c r="AD1479" t="s">
        <v>45951</v>
      </c>
      <c r="AE1479">
        <v>2063</v>
      </c>
      <c r="AF1479" t="s">
        <v>14867</v>
      </c>
      <c r="AG1479" t="s">
        <v>14868</v>
      </c>
      <c r="AH1479" t="s">
        <v>14869</v>
      </c>
      <c r="AJ1479" s="4" t="s">
        <v>14870</v>
      </c>
    </row>
    <row r="1480" spans="1:36" x14ac:dyDescent="0.3">
      <c r="A1480" t="s">
        <v>121599</v>
      </c>
      <c r="B1480" t="s">
        <v>121600</v>
      </c>
      <c r="C1480" t="s">
        <v>121601</v>
      </c>
      <c r="D1480" t="s">
        <v>121602</v>
      </c>
      <c r="I1480" t="s">
        <v>35563</v>
      </c>
      <c r="J1480" t="s">
        <v>24319</v>
      </c>
      <c r="N1480">
        <v>24</v>
      </c>
      <c r="O1480">
        <v>1</v>
      </c>
      <c r="P1480">
        <v>1</v>
      </c>
      <c r="Q1480">
        <v>29</v>
      </c>
      <c r="R1480" t="s">
        <v>77627</v>
      </c>
      <c r="S1480" t="s">
        <v>77627</v>
      </c>
      <c r="T1480" t="s">
        <v>97484</v>
      </c>
      <c r="U1480" t="s">
        <v>114059</v>
      </c>
      <c r="V1480" t="s">
        <v>134869</v>
      </c>
      <c r="W1480">
        <v>41860000</v>
      </c>
      <c r="X1480">
        <v>8</v>
      </c>
      <c r="Y1480" t="s">
        <v>134870</v>
      </c>
      <c r="Z1480">
        <v>1</v>
      </c>
      <c r="AA1480" t="s">
        <v>134871</v>
      </c>
      <c r="AB1480" t="s">
        <v>134872</v>
      </c>
      <c r="AC1480" t="s">
        <v>35564</v>
      </c>
      <c r="AD1480" t="s">
        <v>35564</v>
      </c>
      <c r="AE1480">
        <v>5288</v>
      </c>
      <c r="AF1480" t="s">
        <v>35565</v>
      </c>
      <c r="AG1480" t="s">
        <v>35566</v>
      </c>
      <c r="AJ1480" s="4" t="s">
        <v>21245</v>
      </c>
    </row>
    <row r="1481" spans="1:36" x14ac:dyDescent="0.3">
      <c r="A1481" t="s">
        <v>60392</v>
      </c>
      <c r="B1481" t="s">
        <v>67554</v>
      </c>
      <c r="C1481" t="s">
        <v>121603</v>
      </c>
      <c r="D1481" t="s">
        <v>52630</v>
      </c>
      <c r="H1481" t="s">
        <v>18235</v>
      </c>
      <c r="I1481" t="s">
        <v>18236</v>
      </c>
      <c r="J1481" t="s">
        <v>18237</v>
      </c>
      <c r="N1481">
        <v>8</v>
      </c>
      <c r="O1481">
        <v>8</v>
      </c>
      <c r="P1481">
        <v>8</v>
      </c>
      <c r="Q1481" t="s">
        <v>48520</v>
      </c>
      <c r="R1481" t="s">
        <v>48520</v>
      </c>
      <c r="S1481" t="s">
        <v>48520</v>
      </c>
      <c r="T1481" t="s">
        <v>77661</v>
      </c>
      <c r="U1481">
        <v>0</v>
      </c>
      <c r="V1481" t="s">
        <v>134873</v>
      </c>
      <c r="W1481">
        <v>291800000</v>
      </c>
      <c r="X1481">
        <v>30</v>
      </c>
      <c r="Y1481" t="s">
        <v>134874</v>
      </c>
      <c r="Z1481">
        <v>1</v>
      </c>
      <c r="AA1481" t="s">
        <v>134875</v>
      </c>
      <c r="AB1481" t="s">
        <v>134876</v>
      </c>
      <c r="AC1481" t="s">
        <v>18238</v>
      </c>
      <c r="AD1481" t="s">
        <v>18239</v>
      </c>
      <c r="AE1481">
        <v>2508</v>
      </c>
      <c r="AF1481" t="s">
        <v>18240</v>
      </c>
      <c r="AG1481" t="s">
        <v>18241</v>
      </c>
      <c r="AH1481" t="s">
        <v>18242</v>
      </c>
      <c r="AJ1481" s="4" t="s">
        <v>18243</v>
      </c>
    </row>
    <row r="1482" spans="1:36" x14ac:dyDescent="0.3">
      <c r="A1482">
        <v>1</v>
      </c>
      <c r="B1482" t="s">
        <v>121604</v>
      </c>
      <c r="C1482">
        <v>1</v>
      </c>
      <c r="D1482" t="s">
        <v>121605</v>
      </c>
      <c r="H1482" t="s">
        <v>31936</v>
      </c>
      <c r="J1482" t="s">
        <v>31937</v>
      </c>
      <c r="K1482" t="s">
        <v>2557</v>
      </c>
      <c r="N1482">
        <v>1</v>
      </c>
      <c r="O1482">
        <v>1</v>
      </c>
      <c r="P1482">
        <v>1</v>
      </c>
      <c r="Q1482" t="s">
        <v>76213</v>
      </c>
      <c r="R1482" t="s">
        <v>76213</v>
      </c>
      <c r="S1482" t="s">
        <v>76213</v>
      </c>
      <c r="T1482" t="s">
        <v>76214</v>
      </c>
      <c r="U1482" t="s">
        <v>134877</v>
      </c>
      <c r="V1482" t="s">
        <v>134878</v>
      </c>
      <c r="W1482">
        <v>20392000</v>
      </c>
      <c r="X1482">
        <v>1</v>
      </c>
      <c r="Y1482" t="s">
        <v>134879</v>
      </c>
      <c r="Z1482">
        <v>1</v>
      </c>
      <c r="AA1482" t="s">
        <v>134880</v>
      </c>
      <c r="AB1482" t="s">
        <v>134881</v>
      </c>
      <c r="AC1482" t="s">
        <v>31938</v>
      </c>
      <c r="AD1482" t="s">
        <v>31938</v>
      </c>
      <c r="AE1482">
        <v>4652</v>
      </c>
      <c r="AF1482" t="s">
        <v>31939</v>
      </c>
      <c r="AG1482" t="s">
        <v>31940</v>
      </c>
      <c r="AH1482" t="s">
        <v>31941</v>
      </c>
      <c r="AJ1482" s="4" t="s">
        <v>31942</v>
      </c>
    </row>
    <row r="1483" spans="1:36" x14ac:dyDescent="0.3">
      <c r="A1483" t="s">
        <v>121606</v>
      </c>
      <c r="B1483" t="s">
        <v>74123</v>
      </c>
      <c r="C1483" t="s">
        <v>49450</v>
      </c>
      <c r="D1483" t="s">
        <v>59250</v>
      </c>
      <c r="H1483" t="s">
        <v>30555</v>
      </c>
      <c r="I1483" t="s">
        <v>30556</v>
      </c>
      <c r="J1483" t="s">
        <v>30557</v>
      </c>
      <c r="N1483">
        <v>38</v>
      </c>
      <c r="O1483">
        <v>38</v>
      </c>
      <c r="P1483">
        <v>29</v>
      </c>
      <c r="Q1483" t="s">
        <v>82541</v>
      </c>
      <c r="R1483" t="s">
        <v>82541</v>
      </c>
      <c r="S1483" t="s">
        <v>88894</v>
      </c>
      <c r="T1483" t="s">
        <v>92911</v>
      </c>
      <c r="U1483">
        <v>0</v>
      </c>
      <c r="V1483" t="s">
        <v>48516</v>
      </c>
      <c r="W1483">
        <v>6714600000</v>
      </c>
      <c r="X1483">
        <v>373</v>
      </c>
      <c r="Y1483" t="s">
        <v>134882</v>
      </c>
      <c r="Z1483">
        <v>1</v>
      </c>
      <c r="AA1483" t="s">
        <v>134883</v>
      </c>
      <c r="AB1483" t="s">
        <v>134884</v>
      </c>
      <c r="AC1483" t="s">
        <v>30558</v>
      </c>
      <c r="AD1483" t="s">
        <v>30559</v>
      </c>
      <c r="AE1483">
        <v>4434</v>
      </c>
      <c r="AF1483" t="s">
        <v>30560</v>
      </c>
      <c r="AG1483" t="s">
        <v>30561</v>
      </c>
      <c r="AH1483" t="s">
        <v>30562</v>
      </c>
      <c r="AJ1483" s="4" t="s">
        <v>30563</v>
      </c>
    </row>
    <row r="1484" spans="1:36" x14ac:dyDescent="0.3">
      <c r="A1484" t="s">
        <v>121607</v>
      </c>
      <c r="B1484" t="s">
        <v>121608</v>
      </c>
      <c r="C1484" t="s">
        <v>69387</v>
      </c>
      <c r="D1484" t="s">
        <v>120532</v>
      </c>
      <c r="H1484" t="s">
        <v>5762</v>
      </c>
      <c r="I1484" t="s">
        <v>2979</v>
      </c>
      <c r="J1484" t="s">
        <v>8508</v>
      </c>
      <c r="N1484">
        <v>6</v>
      </c>
      <c r="O1484">
        <v>6</v>
      </c>
      <c r="P1484">
        <v>6</v>
      </c>
      <c r="Q1484">
        <v>47</v>
      </c>
      <c r="R1484">
        <v>47</v>
      </c>
      <c r="S1484">
        <v>47</v>
      </c>
      <c r="T1484" t="s">
        <v>114737</v>
      </c>
      <c r="U1484">
        <v>0</v>
      </c>
      <c r="V1484" t="s">
        <v>134885</v>
      </c>
      <c r="W1484">
        <v>383660000</v>
      </c>
      <c r="X1484">
        <v>29</v>
      </c>
      <c r="Y1484" t="s">
        <v>134886</v>
      </c>
      <c r="Z1484">
        <v>1</v>
      </c>
      <c r="AA1484" t="s">
        <v>134887</v>
      </c>
      <c r="AB1484" t="s">
        <v>134888</v>
      </c>
      <c r="AC1484" t="s">
        <v>38163</v>
      </c>
      <c r="AD1484" t="s">
        <v>38163</v>
      </c>
      <c r="AE1484">
        <v>5078</v>
      </c>
      <c r="AF1484" t="s">
        <v>38162</v>
      </c>
      <c r="AG1484" t="s">
        <v>38161</v>
      </c>
      <c r="AJ1484" s="4" t="s">
        <v>34779</v>
      </c>
    </row>
    <row r="1485" spans="1:36" x14ac:dyDescent="0.3">
      <c r="A1485" t="s">
        <v>121609</v>
      </c>
      <c r="B1485" t="s">
        <v>50442</v>
      </c>
      <c r="C1485" t="s">
        <v>55850</v>
      </c>
      <c r="D1485" t="s">
        <v>121610</v>
      </c>
      <c r="H1485" t="s">
        <v>23848</v>
      </c>
      <c r="I1485" t="s">
        <v>33</v>
      </c>
      <c r="J1485" t="s">
        <v>23849</v>
      </c>
      <c r="N1485">
        <v>5</v>
      </c>
      <c r="O1485">
        <v>5</v>
      </c>
      <c r="P1485">
        <v>5</v>
      </c>
      <c r="Q1485" t="s">
        <v>76407</v>
      </c>
      <c r="R1485" t="s">
        <v>76407</v>
      </c>
      <c r="S1485" t="s">
        <v>76407</v>
      </c>
      <c r="T1485" t="s">
        <v>90795</v>
      </c>
      <c r="U1485">
        <v>0</v>
      </c>
      <c r="V1485" t="s">
        <v>98240</v>
      </c>
      <c r="W1485">
        <v>160520000</v>
      </c>
      <c r="X1485">
        <v>22</v>
      </c>
      <c r="Y1485" t="s">
        <v>134889</v>
      </c>
      <c r="Z1485">
        <v>1</v>
      </c>
      <c r="AA1485" t="s">
        <v>134890</v>
      </c>
      <c r="AB1485" t="s">
        <v>134891</v>
      </c>
      <c r="AC1485" t="s">
        <v>23851</v>
      </c>
      <c r="AD1485" t="s">
        <v>45950</v>
      </c>
      <c r="AE1485">
        <v>3427</v>
      </c>
      <c r="AF1485" t="s">
        <v>23852</v>
      </c>
      <c r="AG1485" t="s">
        <v>23853</v>
      </c>
      <c r="AH1485" t="s">
        <v>23854</v>
      </c>
      <c r="AJ1485" s="4" t="s">
        <v>23855</v>
      </c>
    </row>
    <row r="1486" spans="1:36" x14ac:dyDescent="0.3">
      <c r="A1486" t="s">
        <v>51937</v>
      </c>
      <c r="B1486" t="s">
        <v>121611</v>
      </c>
      <c r="C1486" t="s">
        <v>99294</v>
      </c>
      <c r="D1486" t="s">
        <v>121612</v>
      </c>
      <c r="H1486" t="s">
        <v>18609</v>
      </c>
      <c r="I1486" t="s">
        <v>18610</v>
      </c>
      <c r="J1486" t="s">
        <v>18611</v>
      </c>
      <c r="K1486" t="s">
        <v>3120</v>
      </c>
      <c r="N1486">
        <v>11</v>
      </c>
      <c r="O1486">
        <v>11</v>
      </c>
      <c r="P1486">
        <v>5</v>
      </c>
      <c r="Q1486" t="s">
        <v>48671</v>
      </c>
      <c r="R1486" t="s">
        <v>48671</v>
      </c>
      <c r="S1486" t="s">
        <v>81882</v>
      </c>
      <c r="T1486" t="s">
        <v>88212</v>
      </c>
      <c r="U1486">
        <v>0</v>
      </c>
      <c r="V1486" t="s">
        <v>134892</v>
      </c>
      <c r="W1486">
        <v>527220000</v>
      </c>
      <c r="X1486">
        <v>48</v>
      </c>
      <c r="Y1486" t="s">
        <v>134893</v>
      </c>
      <c r="Z1486">
        <v>1</v>
      </c>
      <c r="AA1486" t="s">
        <v>134894</v>
      </c>
      <c r="AB1486" t="s">
        <v>134895</v>
      </c>
      <c r="AC1486" t="s">
        <v>45949</v>
      </c>
      <c r="AD1486" t="s">
        <v>45949</v>
      </c>
      <c r="AE1486">
        <v>2553</v>
      </c>
      <c r="AF1486" t="s">
        <v>18613</v>
      </c>
      <c r="AG1486" t="s">
        <v>18614</v>
      </c>
      <c r="AH1486" t="s">
        <v>18615</v>
      </c>
      <c r="AJ1486" s="4" t="s">
        <v>18616</v>
      </c>
    </row>
    <row r="1487" spans="1:36" x14ac:dyDescent="0.3">
      <c r="A1487" t="s">
        <v>121613</v>
      </c>
      <c r="B1487" t="s">
        <v>72141</v>
      </c>
      <c r="C1487" t="s">
        <v>121614</v>
      </c>
      <c r="D1487" t="s">
        <v>64788</v>
      </c>
      <c r="H1487" t="s">
        <v>45948</v>
      </c>
      <c r="I1487" t="s">
        <v>1701</v>
      </c>
      <c r="J1487" t="s">
        <v>45947</v>
      </c>
      <c r="N1487">
        <v>3</v>
      </c>
      <c r="O1487">
        <v>3</v>
      </c>
      <c r="P1487">
        <v>3</v>
      </c>
      <c r="Q1487" t="s">
        <v>75947</v>
      </c>
      <c r="R1487" t="s">
        <v>75947</v>
      </c>
      <c r="S1487" t="s">
        <v>75947</v>
      </c>
      <c r="T1487" t="s">
        <v>134896</v>
      </c>
      <c r="U1487" t="s">
        <v>134897</v>
      </c>
      <c r="V1487" t="s">
        <v>134898</v>
      </c>
      <c r="W1487">
        <v>37074000</v>
      </c>
      <c r="X1487">
        <v>3</v>
      </c>
      <c r="Y1487" t="s">
        <v>134899</v>
      </c>
      <c r="Z1487">
        <v>1</v>
      </c>
      <c r="AA1487" t="s">
        <v>89076</v>
      </c>
      <c r="AB1487" t="s">
        <v>134900</v>
      </c>
      <c r="AC1487" t="s">
        <v>45946</v>
      </c>
      <c r="AD1487" t="s">
        <v>45945</v>
      </c>
      <c r="AE1487">
        <v>3860</v>
      </c>
      <c r="AF1487" t="s">
        <v>45944</v>
      </c>
      <c r="AG1487" t="s">
        <v>45943</v>
      </c>
      <c r="AH1487" t="s">
        <v>45942</v>
      </c>
      <c r="AJ1487" s="4" t="s">
        <v>45941</v>
      </c>
    </row>
    <row r="1488" spans="1:36" x14ac:dyDescent="0.3">
      <c r="A1488" t="s">
        <v>121615</v>
      </c>
      <c r="B1488" t="s">
        <v>121616</v>
      </c>
      <c r="C1488" t="s">
        <v>121617</v>
      </c>
      <c r="D1488" t="s">
        <v>75545</v>
      </c>
      <c r="H1488" t="s">
        <v>45940</v>
      </c>
      <c r="I1488" t="s">
        <v>9248</v>
      </c>
      <c r="J1488" t="s">
        <v>45939</v>
      </c>
      <c r="N1488">
        <v>7</v>
      </c>
      <c r="O1488">
        <v>7</v>
      </c>
      <c r="P1488">
        <v>7</v>
      </c>
      <c r="Q1488" t="s">
        <v>79227</v>
      </c>
      <c r="R1488" t="s">
        <v>79227</v>
      </c>
      <c r="S1488" t="s">
        <v>79227</v>
      </c>
      <c r="T1488" t="s">
        <v>108112</v>
      </c>
      <c r="U1488">
        <v>0</v>
      </c>
      <c r="V1488" t="s">
        <v>134901</v>
      </c>
      <c r="W1488">
        <v>56193000</v>
      </c>
      <c r="X1488">
        <v>12</v>
      </c>
      <c r="Y1488" t="s">
        <v>134902</v>
      </c>
      <c r="Z1488">
        <v>1</v>
      </c>
      <c r="AA1488" t="s">
        <v>134903</v>
      </c>
      <c r="AB1488" t="s">
        <v>134904</v>
      </c>
      <c r="AC1488" t="s">
        <v>45938</v>
      </c>
      <c r="AD1488" t="s">
        <v>45937</v>
      </c>
      <c r="AE1488">
        <v>2099</v>
      </c>
      <c r="AF1488" t="s">
        <v>45936</v>
      </c>
      <c r="AG1488" t="s">
        <v>45935</v>
      </c>
      <c r="AJ1488" s="4" t="s">
        <v>45934</v>
      </c>
    </row>
    <row r="1489" spans="1:36" x14ac:dyDescent="0.3">
      <c r="A1489" t="s">
        <v>51824</v>
      </c>
      <c r="B1489" t="s">
        <v>121618</v>
      </c>
      <c r="C1489" t="s">
        <v>73684</v>
      </c>
      <c r="D1489" t="s">
        <v>121619</v>
      </c>
      <c r="H1489" t="s">
        <v>12986</v>
      </c>
      <c r="I1489" t="s">
        <v>12987</v>
      </c>
      <c r="J1489" t="s">
        <v>12988</v>
      </c>
      <c r="K1489" t="s">
        <v>12989</v>
      </c>
      <c r="N1489">
        <v>7</v>
      </c>
      <c r="O1489">
        <v>4</v>
      </c>
      <c r="P1489">
        <v>4</v>
      </c>
      <c r="Q1489" t="s">
        <v>76201</v>
      </c>
      <c r="R1489" t="s">
        <v>75954</v>
      </c>
      <c r="S1489" t="s">
        <v>75954</v>
      </c>
      <c r="T1489" t="s">
        <v>85244</v>
      </c>
      <c r="U1489">
        <v>0</v>
      </c>
      <c r="V1489" t="s">
        <v>134905</v>
      </c>
      <c r="W1489">
        <v>379390000</v>
      </c>
      <c r="X1489">
        <v>38</v>
      </c>
      <c r="Y1489" t="s">
        <v>134906</v>
      </c>
      <c r="Z1489">
        <v>1</v>
      </c>
      <c r="AA1489" t="s">
        <v>134907</v>
      </c>
      <c r="AB1489" t="s">
        <v>134908</v>
      </c>
      <c r="AC1489" t="s">
        <v>12991</v>
      </c>
      <c r="AD1489" t="s">
        <v>40846</v>
      </c>
      <c r="AE1489">
        <v>1820</v>
      </c>
      <c r="AF1489" t="s">
        <v>12992</v>
      </c>
      <c r="AG1489" t="s">
        <v>12993</v>
      </c>
      <c r="AH1489" t="s">
        <v>12994</v>
      </c>
      <c r="AJ1489" s="4" t="s">
        <v>12995</v>
      </c>
    </row>
    <row r="1490" spans="1:36" x14ac:dyDescent="0.3">
      <c r="A1490" t="s">
        <v>121620</v>
      </c>
      <c r="B1490" t="s">
        <v>121621</v>
      </c>
      <c r="C1490" t="s">
        <v>121622</v>
      </c>
      <c r="D1490" t="s">
        <v>121623</v>
      </c>
      <c r="H1490" t="s">
        <v>33452</v>
      </c>
      <c r="I1490" t="s">
        <v>33453</v>
      </c>
      <c r="J1490" t="s">
        <v>33454</v>
      </c>
      <c r="N1490">
        <v>22</v>
      </c>
      <c r="O1490">
        <v>22</v>
      </c>
      <c r="P1490">
        <v>22</v>
      </c>
      <c r="Q1490" t="s">
        <v>90413</v>
      </c>
      <c r="R1490" t="s">
        <v>90413</v>
      </c>
      <c r="S1490" t="s">
        <v>90413</v>
      </c>
      <c r="T1490" t="s">
        <v>88423</v>
      </c>
      <c r="U1490">
        <v>0</v>
      </c>
      <c r="V1490" t="s">
        <v>48516</v>
      </c>
      <c r="W1490">
        <v>8866600000</v>
      </c>
      <c r="X1490">
        <v>321</v>
      </c>
      <c r="Y1490" t="s">
        <v>134909</v>
      </c>
      <c r="Z1490">
        <v>1</v>
      </c>
      <c r="AA1490" t="s">
        <v>134910</v>
      </c>
      <c r="AB1490" t="s">
        <v>134911</v>
      </c>
      <c r="AC1490" t="s">
        <v>33455</v>
      </c>
      <c r="AD1490" t="s">
        <v>33456</v>
      </c>
      <c r="AE1490">
        <v>4878</v>
      </c>
      <c r="AF1490" t="s">
        <v>33457</v>
      </c>
      <c r="AG1490" t="s">
        <v>33458</v>
      </c>
      <c r="AH1490" t="s">
        <v>33459</v>
      </c>
      <c r="AJ1490" s="4" t="s">
        <v>33460</v>
      </c>
    </row>
    <row r="1491" spans="1:36" x14ac:dyDescent="0.3">
      <c r="A1491" t="s">
        <v>70555</v>
      </c>
      <c r="B1491" t="s">
        <v>62900</v>
      </c>
      <c r="C1491" t="s">
        <v>121624</v>
      </c>
      <c r="D1491" t="s">
        <v>121625</v>
      </c>
      <c r="H1491" t="s">
        <v>18005</v>
      </c>
      <c r="I1491" t="s">
        <v>18006</v>
      </c>
      <c r="J1491" t="s">
        <v>18007</v>
      </c>
      <c r="K1491" t="s">
        <v>41</v>
      </c>
      <c r="N1491">
        <v>22</v>
      </c>
      <c r="O1491">
        <v>22</v>
      </c>
      <c r="P1491">
        <v>22</v>
      </c>
      <c r="Q1491" t="s">
        <v>48725</v>
      </c>
      <c r="R1491" t="s">
        <v>48725</v>
      </c>
      <c r="S1491" t="s">
        <v>48725</v>
      </c>
      <c r="T1491" t="s">
        <v>96505</v>
      </c>
      <c r="U1491">
        <v>0</v>
      </c>
      <c r="V1491" t="s">
        <v>134912</v>
      </c>
      <c r="W1491">
        <v>1022700000</v>
      </c>
      <c r="X1491">
        <v>103</v>
      </c>
      <c r="Y1491" t="s">
        <v>134913</v>
      </c>
      <c r="Z1491">
        <v>1</v>
      </c>
      <c r="AA1491" t="s">
        <v>134914</v>
      </c>
      <c r="AB1491" t="s">
        <v>134915</v>
      </c>
      <c r="AC1491" t="s">
        <v>18008</v>
      </c>
      <c r="AD1491" t="s">
        <v>18008</v>
      </c>
      <c r="AE1491">
        <v>2480</v>
      </c>
      <c r="AF1491" t="s">
        <v>18009</v>
      </c>
      <c r="AG1491" t="s">
        <v>18010</v>
      </c>
      <c r="AH1491" t="s">
        <v>18011</v>
      </c>
      <c r="AJ1491" s="4" t="s">
        <v>18012</v>
      </c>
    </row>
    <row r="1492" spans="1:36" x14ac:dyDescent="0.3">
      <c r="A1492" t="s">
        <v>121626</v>
      </c>
      <c r="B1492" t="s">
        <v>74370</v>
      </c>
      <c r="C1492" t="s">
        <v>119227</v>
      </c>
      <c r="D1492" t="s">
        <v>67668</v>
      </c>
      <c r="H1492" t="s">
        <v>15634</v>
      </c>
      <c r="I1492" t="s">
        <v>15635</v>
      </c>
      <c r="J1492" t="s">
        <v>15636</v>
      </c>
      <c r="K1492" t="s">
        <v>756</v>
      </c>
      <c r="N1492">
        <v>15</v>
      </c>
      <c r="O1492">
        <v>15</v>
      </c>
      <c r="P1492">
        <v>1</v>
      </c>
      <c r="Q1492" t="s">
        <v>88803</v>
      </c>
      <c r="R1492" t="s">
        <v>88803</v>
      </c>
      <c r="S1492" t="s">
        <v>78020</v>
      </c>
      <c r="T1492" t="s">
        <v>85852</v>
      </c>
      <c r="U1492">
        <v>0</v>
      </c>
      <c r="V1492" t="s">
        <v>48516</v>
      </c>
      <c r="W1492">
        <v>2068100000</v>
      </c>
      <c r="X1492">
        <v>155</v>
      </c>
      <c r="Y1492" t="s">
        <v>134916</v>
      </c>
      <c r="Z1492">
        <v>1</v>
      </c>
      <c r="AA1492" t="s">
        <v>134917</v>
      </c>
      <c r="AB1492" t="s">
        <v>134918</v>
      </c>
      <c r="AC1492" t="s">
        <v>45933</v>
      </c>
      <c r="AD1492" t="s">
        <v>45932</v>
      </c>
      <c r="AE1492">
        <v>2163</v>
      </c>
      <c r="AF1492" t="s">
        <v>15638</v>
      </c>
      <c r="AG1492" t="s">
        <v>15639</v>
      </c>
      <c r="AH1492" t="s">
        <v>15640</v>
      </c>
      <c r="AJ1492" s="4" t="s">
        <v>15641</v>
      </c>
    </row>
    <row r="1493" spans="1:36" x14ac:dyDescent="0.3">
      <c r="A1493" t="s">
        <v>63798</v>
      </c>
      <c r="B1493" t="s">
        <v>68922</v>
      </c>
      <c r="C1493" t="s">
        <v>121627</v>
      </c>
      <c r="D1493" t="s">
        <v>71584</v>
      </c>
      <c r="H1493" t="s">
        <v>32798</v>
      </c>
      <c r="I1493" t="s">
        <v>33</v>
      </c>
      <c r="J1493" t="s">
        <v>16069</v>
      </c>
      <c r="N1493">
        <v>7</v>
      </c>
      <c r="O1493">
        <v>7</v>
      </c>
      <c r="P1493">
        <v>7</v>
      </c>
      <c r="Q1493" t="s">
        <v>80190</v>
      </c>
      <c r="R1493" t="s">
        <v>80190</v>
      </c>
      <c r="S1493" t="s">
        <v>80190</v>
      </c>
      <c r="T1493" t="s">
        <v>94620</v>
      </c>
      <c r="U1493">
        <v>0</v>
      </c>
      <c r="V1493" t="s">
        <v>134919</v>
      </c>
      <c r="W1493">
        <v>1092600000</v>
      </c>
      <c r="X1493">
        <v>47</v>
      </c>
      <c r="Y1493" t="s">
        <v>134920</v>
      </c>
      <c r="Z1493">
        <v>1</v>
      </c>
      <c r="AA1493" t="s">
        <v>134921</v>
      </c>
      <c r="AB1493" t="s">
        <v>134922</v>
      </c>
      <c r="AC1493" t="s">
        <v>32799</v>
      </c>
      <c r="AD1493" t="s">
        <v>32799</v>
      </c>
      <c r="AE1493">
        <v>4779</v>
      </c>
      <c r="AF1493" t="s">
        <v>32800</v>
      </c>
      <c r="AG1493" t="s">
        <v>32801</v>
      </c>
      <c r="AH1493" t="s">
        <v>32802</v>
      </c>
      <c r="AJ1493" s="4" t="s">
        <v>32803</v>
      </c>
    </row>
    <row r="1494" spans="1:36" x14ac:dyDescent="0.3">
      <c r="A1494" t="s">
        <v>121628</v>
      </c>
      <c r="B1494" t="s">
        <v>121629</v>
      </c>
      <c r="C1494" t="s">
        <v>121630</v>
      </c>
      <c r="D1494" t="s">
        <v>121631</v>
      </c>
      <c r="H1494" t="s">
        <v>23216</v>
      </c>
      <c r="I1494" t="s">
        <v>16970</v>
      </c>
      <c r="J1494" t="s">
        <v>45931</v>
      </c>
      <c r="N1494">
        <v>3</v>
      </c>
      <c r="O1494">
        <v>3</v>
      </c>
      <c r="P1494">
        <v>3</v>
      </c>
      <c r="Q1494" t="s">
        <v>91663</v>
      </c>
      <c r="R1494" t="s">
        <v>91663</v>
      </c>
      <c r="S1494" t="s">
        <v>91663</v>
      </c>
      <c r="T1494" t="s">
        <v>134923</v>
      </c>
      <c r="U1494">
        <v>0</v>
      </c>
      <c r="V1494" t="s">
        <v>134924</v>
      </c>
      <c r="W1494">
        <v>68860000</v>
      </c>
      <c r="X1494">
        <v>17</v>
      </c>
      <c r="Y1494" t="s">
        <v>134925</v>
      </c>
      <c r="Z1494">
        <v>1</v>
      </c>
      <c r="AA1494" t="s">
        <v>134926</v>
      </c>
      <c r="AB1494" t="s">
        <v>134927</v>
      </c>
      <c r="AC1494" t="s">
        <v>45930</v>
      </c>
      <c r="AD1494" t="s">
        <v>45929</v>
      </c>
      <c r="AE1494">
        <v>4418</v>
      </c>
      <c r="AF1494" t="s">
        <v>45928</v>
      </c>
      <c r="AG1494" t="s">
        <v>45927</v>
      </c>
      <c r="AH1494" t="s">
        <v>45926</v>
      </c>
      <c r="AI1494" t="s">
        <v>45925</v>
      </c>
      <c r="AJ1494" s="4" t="s">
        <v>30431</v>
      </c>
    </row>
    <row r="1495" spans="1:36" x14ac:dyDescent="0.3">
      <c r="A1495" t="s">
        <v>99019</v>
      </c>
      <c r="B1495" t="s">
        <v>97363</v>
      </c>
      <c r="C1495" t="s">
        <v>121632</v>
      </c>
      <c r="D1495" t="s">
        <v>121633</v>
      </c>
      <c r="H1495" t="s">
        <v>10349</v>
      </c>
      <c r="I1495" t="s">
        <v>10350</v>
      </c>
      <c r="J1495" t="s">
        <v>10351</v>
      </c>
      <c r="N1495">
        <v>3</v>
      </c>
      <c r="O1495">
        <v>3</v>
      </c>
      <c r="P1495">
        <v>3</v>
      </c>
      <c r="Q1495" t="s">
        <v>76407</v>
      </c>
      <c r="R1495" t="s">
        <v>76407</v>
      </c>
      <c r="S1495" t="s">
        <v>76407</v>
      </c>
      <c r="T1495" t="s">
        <v>95312</v>
      </c>
      <c r="U1495">
        <v>0</v>
      </c>
      <c r="V1495" t="s">
        <v>134928</v>
      </c>
      <c r="W1495">
        <v>155000000</v>
      </c>
      <c r="X1495">
        <v>17</v>
      </c>
      <c r="Y1495" t="s">
        <v>134929</v>
      </c>
      <c r="Z1495">
        <v>1</v>
      </c>
      <c r="AA1495" t="s">
        <v>134930</v>
      </c>
      <c r="AB1495" t="s">
        <v>134931</v>
      </c>
      <c r="AC1495" t="s">
        <v>10352</v>
      </c>
      <c r="AD1495" t="s">
        <v>10352</v>
      </c>
      <c r="AE1495">
        <v>1483</v>
      </c>
      <c r="AF1495" t="s">
        <v>10353</v>
      </c>
      <c r="AG1495" t="s">
        <v>10354</v>
      </c>
      <c r="AH1495" t="s">
        <v>10355</v>
      </c>
      <c r="AJ1495" s="4" t="s">
        <v>10356</v>
      </c>
    </row>
    <row r="1496" spans="1:36" x14ac:dyDescent="0.3">
      <c r="A1496" t="s">
        <v>121634</v>
      </c>
      <c r="B1496" t="s">
        <v>121635</v>
      </c>
      <c r="C1496" t="s">
        <v>121636</v>
      </c>
      <c r="D1496" t="s">
        <v>121637</v>
      </c>
      <c r="H1496" t="s">
        <v>7118</v>
      </c>
      <c r="I1496" t="s">
        <v>7119</v>
      </c>
      <c r="J1496" t="s">
        <v>7120</v>
      </c>
      <c r="K1496" t="s">
        <v>6195</v>
      </c>
      <c r="N1496">
        <v>9</v>
      </c>
      <c r="O1496">
        <v>1</v>
      </c>
      <c r="P1496">
        <v>1</v>
      </c>
      <c r="Q1496" t="s">
        <v>79145</v>
      </c>
      <c r="R1496" t="s">
        <v>76598</v>
      </c>
      <c r="S1496" t="s">
        <v>76598</v>
      </c>
      <c r="T1496" t="s">
        <v>89830</v>
      </c>
      <c r="U1496">
        <v>0</v>
      </c>
      <c r="V1496" t="s">
        <v>134932</v>
      </c>
      <c r="W1496">
        <v>11861000000</v>
      </c>
      <c r="X1496">
        <v>74</v>
      </c>
      <c r="Y1496" t="s">
        <v>134933</v>
      </c>
      <c r="Z1496">
        <v>1</v>
      </c>
      <c r="AA1496" t="s">
        <v>134934</v>
      </c>
      <c r="AB1496" t="s">
        <v>134935</v>
      </c>
      <c r="AC1496" t="s">
        <v>7121</v>
      </c>
      <c r="AD1496" t="s">
        <v>7121</v>
      </c>
      <c r="AE1496">
        <v>1094</v>
      </c>
      <c r="AF1496" t="s">
        <v>7122</v>
      </c>
      <c r="AG1496" t="s">
        <v>7123</v>
      </c>
      <c r="AH1496" t="s">
        <v>7124</v>
      </c>
      <c r="AJ1496" s="4" t="s">
        <v>7125</v>
      </c>
    </row>
    <row r="1497" spans="1:36" x14ac:dyDescent="0.3">
      <c r="A1497">
        <v>21</v>
      </c>
      <c r="B1497" t="s">
        <v>70588</v>
      </c>
      <c r="C1497" t="s">
        <v>121638</v>
      </c>
      <c r="D1497" t="s">
        <v>121639</v>
      </c>
      <c r="J1497" t="s">
        <v>9845</v>
      </c>
      <c r="N1497">
        <v>6</v>
      </c>
      <c r="O1497">
        <v>6</v>
      </c>
      <c r="P1497">
        <v>6</v>
      </c>
      <c r="Q1497" t="s">
        <v>50539</v>
      </c>
      <c r="R1497" t="s">
        <v>50539</v>
      </c>
      <c r="S1497" t="s">
        <v>50539</v>
      </c>
      <c r="T1497" t="s">
        <v>89063</v>
      </c>
      <c r="U1497">
        <v>0</v>
      </c>
      <c r="V1497" t="s">
        <v>67891</v>
      </c>
      <c r="W1497">
        <v>304930000</v>
      </c>
      <c r="X1497">
        <v>27</v>
      </c>
      <c r="Y1497" t="s">
        <v>134936</v>
      </c>
      <c r="Z1497">
        <v>1</v>
      </c>
      <c r="AA1497" t="s">
        <v>134937</v>
      </c>
      <c r="AB1497" t="s">
        <v>134938</v>
      </c>
      <c r="AC1497" t="s">
        <v>19791</v>
      </c>
      <c r="AD1497" t="s">
        <v>19791</v>
      </c>
      <c r="AE1497">
        <v>2761</v>
      </c>
      <c r="AF1497" t="s">
        <v>19792</v>
      </c>
      <c r="AG1497" t="s">
        <v>19793</v>
      </c>
      <c r="AH1497" t="s">
        <v>19794</v>
      </c>
      <c r="AJ1497" s="4" t="s">
        <v>19795</v>
      </c>
    </row>
    <row r="1498" spans="1:36" x14ac:dyDescent="0.3">
      <c r="A1498" t="s">
        <v>66356</v>
      </c>
      <c r="B1498" t="s">
        <v>121640</v>
      </c>
      <c r="C1498" t="s">
        <v>121641</v>
      </c>
      <c r="D1498" t="s">
        <v>121642</v>
      </c>
      <c r="H1498" t="s">
        <v>12813</v>
      </c>
      <c r="I1498" t="s">
        <v>12814</v>
      </c>
      <c r="J1498" t="s">
        <v>12815</v>
      </c>
      <c r="K1498" t="s">
        <v>1274</v>
      </c>
      <c r="N1498">
        <v>6</v>
      </c>
      <c r="O1498">
        <v>6</v>
      </c>
      <c r="P1498">
        <v>6</v>
      </c>
      <c r="Q1498" t="s">
        <v>79698</v>
      </c>
      <c r="R1498" t="s">
        <v>79698</v>
      </c>
      <c r="S1498" t="s">
        <v>79698</v>
      </c>
      <c r="T1498" t="s">
        <v>93930</v>
      </c>
      <c r="U1498">
        <v>0</v>
      </c>
      <c r="V1498" t="s">
        <v>134939</v>
      </c>
      <c r="W1498">
        <v>1164600000</v>
      </c>
      <c r="X1498">
        <v>59</v>
      </c>
      <c r="Y1498" t="s">
        <v>134940</v>
      </c>
      <c r="Z1498">
        <v>1</v>
      </c>
      <c r="AA1498" t="s">
        <v>134941</v>
      </c>
      <c r="AB1498" t="s">
        <v>134942</v>
      </c>
      <c r="AC1498" t="s">
        <v>45924</v>
      </c>
      <c r="AD1498" t="s">
        <v>45923</v>
      </c>
      <c r="AE1498">
        <v>1802</v>
      </c>
      <c r="AF1498" t="s">
        <v>12818</v>
      </c>
      <c r="AG1498" t="s">
        <v>12819</v>
      </c>
      <c r="AH1498" t="s">
        <v>12820</v>
      </c>
      <c r="AJ1498" s="4" t="s">
        <v>12821</v>
      </c>
    </row>
    <row r="1499" spans="1:36" x14ac:dyDescent="0.3">
      <c r="A1499" t="s">
        <v>74182</v>
      </c>
      <c r="B1499" t="s">
        <v>49713</v>
      </c>
      <c r="C1499" t="s">
        <v>60610</v>
      </c>
      <c r="D1499" t="s">
        <v>121643</v>
      </c>
      <c r="H1499" t="s">
        <v>33066</v>
      </c>
      <c r="I1499" t="s">
        <v>33</v>
      </c>
      <c r="J1499" t="s">
        <v>33067</v>
      </c>
      <c r="K1499" t="s">
        <v>948</v>
      </c>
      <c r="N1499">
        <v>4</v>
      </c>
      <c r="O1499">
        <v>4</v>
      </c>
      <c r="P1499">
        <v>3</v>
      </c>
      <c r="Q1499" t="s">
        <v>48713</v>
      </c>
      <c r="R1499" t="s">
        <v>48713</v>
      </c>
      <c r="S1499" t="s">
        <v>76107</v>
      </c>
      <c r="T1499" t="s">
        <v>92307</v>
      </c>
      <c r="U1499">
        <v>0</v>
      </c>
      <c r="V1499" t="s">
        <v>134943</v>
      </c>
      <c r="W1499">
        <v>135820000</v>
      </c>
      <c r="X1499">
        <v>12</v>
      </c>
      <c r="Y1499" t="s">
        <v>134944</v>
      </c>
      <c r="Z1499">
        <v>1</v>
      </c>
      <c r="AA1499" t="s">
        <v>134945</v>
      </c>
      <c r="AB1499" t="s">
        <v>134946</v>
      </c>
      <c r="AC1499" t="s">
        <v>45922</v>
      </c>
      <c r="AD1499" t="s">
        <v>37955</v>
      </c>
      <c r="AE1499">
        <v>4822</v>
      </c>
      <c r="AF1499" t="s">
        <v>33069</v>
      </c>
      <c r="AG1499" t="s">
        <v>33070</v>
      </c>
      <c r="AH1499" t="s">
        <v>33071</v>
      </c>
      <c r="AJ1499" s="4" t="s">
        <v>33072</v>
      </c>
    </row>
    <row r="1500" spans="1:36" x14ac:dyDescent="0.3">
      <c r="A1500" t="s">
        <v>121644</v>
      </c>
      <c r="B1500" t="s">
        <v>121645</v>
      </c>
      <c r="C1500" t="s">
        <v>121646</v>
      </c>
      <c r="D1500" t="s">
        <v>121647</v>
      </c>
      <c r="H1500" t="s">
        <v>4063</v>
      </c>
      <c r="J1500" t="s">
        <v>34957</v>
      </c>
      <c r="N1500">
        <v>6</v>
      </c>
      <c r="O1500">
        <v>6</v>
      </c>
      <c r="P1500">
        <v>6</v>
      </c>
      <c r="Q1500" t="s">
        <v>80271</v>
      </c>
      <c r="R1500" t="s">
        <v>80271</v>
      </c>
      <c r="S1500" t="s">
        <v>80271</v>
      </c>
      <c r="T1500" t="s">
        <v>73490</v>
      </c>
      <c r="U1500">
        <v>0</v>
      </c>
      <c r="V1500" t="s">
        <v>134947</v>
      </c>
      <c r="W1500">
        <v>595760000</v>
      </c>
      <c r="X1500">
        <v>32</v>
      </c>
      <c r="Y1500" t="s">
        <v>134948</v>
      </c>
      <c r="Z1500">
        <v>1</v>
      </c>
      <c r="AA1500" t="s">
        <v>134949</v>
      </c>
      <c r="AB1500" t="s">
        <v>134950</v>
      </c>
      <c r="AC1500" t="s">
        <v>34958</v>
      </c>
      <c r="AD1500" t="s">
        <v>34958</v>
      </c>
      <c r="AE1500">
        <v>5107</v>
      </c>
      <c r="AF1500" t="s">
        <v>34959</v>
      </c>
      <c r="AG1500" t="s">
        <v>34960</v>
      </c>
      <c r="AJ1500" s="4" t="s">
        <v>34961</v>
      </c>
    </row>
    <row r="1501" spans="1:36" x14ac:dyDescent="0.3">
      <c r="A1501" t="s">
        <v>121648</v>
      </c>
      <c r="B1501" t="s">
        <v>121649</v>
      </c>
      <c r="C1501" t="s">
        <v>62001</v>
      </c>
      <c r="D1501" t="s">
        <v>121650</v>
      </c>
      <c r="H1501" t="s">
        <v>29478</v>
      </c>
      <c r="J1501" t="s">
        <v>29479</v>
      </c>
      <c r="N1501">
        <v>6</v>
      </c>
      <c r="O1501">
        <v>6</v>
      </c>
      <c r="P1501">
        <v>6</v>
      </c>
      <c r="Q1501" t="s">
        <v>75936</v>
      </c>
      <c r="R1501" t="s">
        <v>75936</v>
      </c>
      <c r="S1501" t="s">
        <v>75936</v>
      </c>
      <c r="T1501" t="s">
        <v>84421</v>
      </c>
      <c r="U1501">
        <v>0</v>
      </c>
      <c r="V1501" t="s">
        <v>80716</v>
      </c>
      <c r="W1501">
        <v>369400000</v>
      </c>
      <c r="X1501">
        <v>36</v>
      </c>
      <c r="Y1501" t="s">
        <v>134951</v>
      </c>
      <c r="Z1501">
        <v>1</v>
      </c>
      <c r="AA1501" t="s">
        <v>134952</v>
      </c>
      <c r="AB1501" t="s">
        <v>134953</v>
      </c>
      <c r="AC1501" t="s">
        <v>29480</v>
      </c>
      <c r="AD1501" t="s">
        <v>29480</v>
      </c>
      <c r="AE1501">
        <v>4263</v>
      </c>
      <c r="AF1501" t="s">
        <v>29481</v>
      </c>
      <c r="AG1501" t="s">
        <v>29482</v>
      </c>
      <c r="AH1501" t="s">
        <v>29483</v>
      </c>
      <c r="AI1501" t="s">
        <v>29484</v>
      </c>
      <c r="AJ1501" s="4" t="s">
        <v>29485</v>
      </c>
    </row>
    <row r="1502" spans="1:36" x14ac:dyDescent="0.3">
      <c r="A1502" t="s">
        <v>121651</v>
      </c>
      <c r="B1502" t="s">
        <v>121652</v>
      </c>
      <c r="C1502" t="s">
        <v>121653</v>
      </c>
      <c r="D1502" t="s">
        <v>121654</v>
      </c>
      <c r="H1502" t="s">
        <v>21702</v>
      </c>
      <c r="I1502" t="s">
        <v>45921</v>
      </c>
      <c r="J1502" t="s">
        <v>45920</v>
      </c>
      <c r="N1502">
        <v>11</v>
      </c>
      <c r="O1502">
        <v>11</v>
      </c>
      <c r="P1502">
        <v>11</v>
      </c>
      <c r="Q1502" t="s">
        <v>78212</v>
      </c>
      <c r="R1502" t="s">
        <v>78212</v>
      </c>
      <c r="S1502" t="s">
        <v>78212</v>
      </c>
      <c r="T1502" t="s">
        <v>134954</v>
      </c>
      <c r="U1502">
        <v>0</v>
      </c>
      <c r="V1502" t="s">
        <v>134955</v>
      </c>
      <c r="W1502">
        <v>4862600000</v>
      </c>
      <c r="X1502">
        <v>159</v>
      </c>
      <c r="Y1502" t="s">
        <v>134956</v>
      </c>
      <c r="Z1502">
        <v>1</v>
      </c>
      <c r="AA1502" t="s">
        <v>134957</v>
      </c>
      <c r="AB1502" t="s">
        <v>134958</v>
      </c>
      <c r="AC1502" t="s">
        <v>45919</v>
      </c>
      <c r="AD1502" t="s">
        <v>45919</v>
      </c>
      <c r="AE1502">
        <v>1782</v>
      </c>
      <c r="AF1502" t="s">
        <v>45918</v>
      </c>
      <c r="AG1502" t="s">
        <v>45917</v>
      </c>
      <c r="AH1502" t="s">
        <v>45916</v>
      </c>
      <c r="AI1502" t="s">
        <v>45915</v>
      </c>
      <c r="AJ1502" s="4" t="s">
        <v>45914</v>
      </c>
    </row>
    <row r="1503" spans="1:36" x14ac:dyDescent="0.3">
      <c r="A1503" t="s">
        <v>121655</v>
      </c>
      <c r="B1503" t="s">
        <v>121656</v>
      </c>
      <c r="C1503" t="s">
        <v>68912</v>
      </c>
      <c r="D1503" t="s">
        <v>121657</v>
      </c>
      <c r="H1503" t="s">
        <v>10762</v>
      </c>
      <c r="I1503" t="s">
        <v>10763</v>
      </c>
      <c r="J1503" t="s">
        <v>10764</v>
      </c>
      <c r="K1503" t="s">
        <v>10765</v>
      </c>
      <c r="N1503">
        <v>43</v>
      </c>
      <c r="O1503">
        <v>42</v>
      </c>
      <c r="P1503">
        <v>42</v>
      </c>
      <c r="Q1503" t="s">
        <v>77189</v>
      </c>
      <c r="R1503" t="s">
        <v>79267</v>
      </c>
      <c r="S1503" t="s">
        <v>79267</v>
      </c>
      <c r="T1503" t="s">
        <v>92851</v>
      </c>
      <c r="U1503">
        <v>0</v>
      </c>
      <c r="V1503" t="s">
        <v>48516</v>
      </c>
      <c r="W1503">
        <v>10717000000</v>
      </c>
      <c r="X1503">
        <v>643</v>
      </c>
      <c r="Y1503" t="s">
        <v>134959</v>
      </c>
      <c r="Z1503">
        <v>1</v>
      </c>
      <c r="AA1503" t="s">
        <v>134960</v>
      </c>
      <c r="AB1503" t="s">
        <v>134961</v>
      </c>
      <c r="AC1503" t="s">
        <v>10766</v>
      </c>
      <c r="AD1503" t="s">
        <v>10767</v>
      </c>
      <c r="AE1503">
        <v>1530</v>
      </c>
      <c r="AF1503" t="s">
        <v>10768</v>
      </c>
      <c r="AG1503" t="s">
        <v>10769</v>
      </c>
      <c r="AH1503" t="s">
        <v>10770</v>
      </c>
      <c r="AJ1503" s="4" t="s">
        <v>10771</v>
      </c>
    </row>
    <row r="1504" spans="1:36" x14ac:dyDescent="0.3">
      <c r="A1504" t="s">
        <v>121658</v>
      </c>
      <c r="B1504" t="s">
        <v>51004</v>
      </c>
      <c r="C1504" t="s">
        <v>121659</v>
      </c>
      <c r="D1504" t="s">
        <v>58814</v>
      </c>
      <c r="H1504" t="s">
        <v>36571</v>
      </c>
      <c r="I1504" t="s">
        <v>7634</v>
      </c>
      <c r="J1504" t="s">
        <v>45913</v>
      </c>
      <c r="N1504">
        <v>5</v>
      </c>
      <c r="O1504">
        <v>5</v>
      </c>
      <c r="P1504">
        <v>5</v>
      </c>
      <c r="Q1504">
        <v>21</v>
      </c>
      <c r="R1504">
        <v>21</v>
      </c>
      <c r="S1504">
        <v>21</v>
      </c>
      <c r="T1504" t="s">
        <v>134962</v>
      </c>
      <c r="U1504">
        <v>0</v>
      </c>
      <c r="V1504" t="s">
        <v>134963</v>
      </c>
      <c r="W1504">
        <v>387970000</v>
      </c>
      <c r="X1504">
        <v>16</v>
      </c>
      <c r="Y1504" t="s">
        <v>134964</v>
      </c>
      <c r="Z1504">
        <v>1</v>
      </c>
      <c r="AA1504" t="s">
        <v>134965</v>
      </c>
      <c r="AB1504" t="s">
        <v>134966</v>
      </c>
      <c r="AC1504" t="s">
        <v>45912</v>
      </c>
      <c r="AD1504" t="s">
        <v>45912</v>
      </c>
      <c r="AE1504">
        <v>1261</v>
      </c>
      <c r="AF1504" t="s">
        <v>45911</v>
      </c>
      <c r="AG1504" t="s">
        <v>45910</v>
      </c>
      <c r="AH1504" t="s">
        <v>45909</v>
      </c>
      <c r="AJ1504" s="4" t="s">
        <v>45908</v>
      </c>
    </row>
    <row r="1505" spans="1:36" x14ac:dyDescent="0.3">
      <c r="A1505" t="s">
        <v>121660</v>
      </c>
      <c r="B1505" t="s">
        <v>121661</v>
      </c>
      <c r="C1505" t="s">
        <v>67800</v>
      </c>
      <c r="D1505" t="s">
        <v>56334</v>
      </c>
      <c r="I1505" t="s">
        <v>33</v>
      </c>
      <c r="J1505" t="s">
        <v>31521</v>
      </c>
      <c r="N1505">
        <v>23</v>
      </c>
      <c r="O1505">
        <v>23</v>
      </c>
      <c r="P1505">
        <v>23</v>
      </c>
      <c r="Q1505" t="s">
        <v>78195</v>
      </c>
      <c r="R1505" t="s">
        <v>78195</v>
      </c>
      <c r="S1505" t="s">
        <v>78195</v>
      </c>
      <c r="T1505" t="s">
        <v>81442</v>
      </c>
      <c r="U1505">
        <v>0</v>
      </c>
      <c r="V1505" t="s">
        <v>134967</v>
      </c>
      <c r="W1505">
        <v>1158900000</v>
      </c>
      <c r="X1505">
        <v>106</v>
      </c>
      <c r="Y1505" t="s">
        <v>134968</v>
      </c>
      <c r="Z1505">
        <v>1</v>
      </c>
      <c r="AA1505" t="s">
        <v>134969</v>
      </c>
      <c r="AB1505" t="s">
        <v>134970</v>
      </c>
      <c r="AC1505" t="s">
        <v>31522</v>
      </c>
      <c r="AD1505" t="s">
        <v>45907</v>
      </c>
      <c r="AE1505">
        <v>4586</v>
      </c>
      <c r="AF1505" t="s">
        <v>31524</v>
      </c>
      <c r="AG1505" t="s">
        <v>31525</v>
      </c>
      <c r="AH1505" t="s">
        <v>31526</v>
      </c>
      <c r="AJ1505" s="4" t="s">
        <v>31527</v>
      </c>
    </row>
    <row r="1506" spans="1:36" x14ac:dyDescent="0.3">
      <c r="A1506" t="s">
        <v>121662</v>
      </c>
      <c r="B1506" t="s">
        <v>62971</v>
      </c>
      <c r="C1506" t="s">
        <v>121663</v>
      </c>
      <c r="D1506" t="s">
        <v>121664</v>
      </c>
      <c r="H1506" t="s">
        <v>23188</v>
      </c>
      <c r="I1506" t="s">
        <v>23189</v>
      </c>
      <c r="J1506" t="s">
        <v>23190</v>
      </c>
      <c r="N1506">
        <v>3</v>
      </c>
      <c r="O1506">
        <v>3</v>
      </c>
      <c r="P1506">
        <v>3</v>
      </c>
      <c r="Q1506" t="s">
        <v>77685</v>
      </c>
      <c r="R1506" t="s">
        <v>77685</v>
      </c>
      <c r="S1506" t="s">
        <v>77685</v>
      </c>
      <c r="T1506" t="s">
        <v>77702</v>
      </c>
      <c r="U1506">
        <v>0</v>
      </c>
      <c r="V1506" t="s">
        <v>134971</v>
      </c>
      <c r="W1506">
        <v>94182000</v>
      </c>
      <c r="X1506">
        <v>7</v>
      </c>
      <c r="Y1506" t="s">
        <v>134972</v>
      </c>
      <c r="Z1506">
        <v>1</v>
      </c>
      <c r="AA1506" t="s">
        <v>134973</v>
      </c>
      <c r="AB1506" t="s">
        <v>134974</v>
      </c>
      <c r="AC1506" t="s">
        <v>45906</v>
      </c>
      <c r="AD1506" t="s">
        <v>45905</v>
      </c>
      <c r="AE1506">
        <v>3331</v>
      </c>
      <c r="AF1506" t="s">
        <v>23193</v>
      </c>
      <c r="AG1506" t="s">
        <v>23194</v>
      </c>
      <c r="AH1506" t="s">
        <v>23195</v>
      </c>
      <c r="AJ1506" s="4" t="s">
        <v>23196</v>
      </c>
    </row>
    <row r="1507" spans="1:36" x14ac:dyDescent="0.3">
      <c r="A1507" t="s">
        <v>73677</v>
      </c>
      <c r="B1507" t="s">
        <v>120317</v>
      </c>
      <c r="C1507" t="s">
        <v>71296</v>
      </c>
      <c r="D1507" t="s">
        <v>54828</v>
      </c>
      <c r="H1507" t="s">
        <v>27848</v>
      </c>
      <c r="I1507" t="s">
        <v>27849</v>
      </c>
      <c r="J1507" t="s">
        <v>27850</v>
      </c>
      <c r="K1507" t="s">
        <v>678</v>
      </c>
      <c r="N1507">
        <v>26</v>
      </c>
      <c r="O1507">
        <v>26</v>
      </c>
      <c r="P1507">
        <v>26</v>
      </c>
      <c r="Q1507" t="s">
        <v>78363</v>
      </c>
      <c r="R1507" t="s">
        <v>78363</v>
      </c>
      <c r="S1507" t="s">
        <v>78363</v>
      </c>
      <c r="T1507" t="s">
        <v>94920</v>
      </c>
      <c r="U1507">
        <v>0</v>
      </c>
      <c r="V1507" t="s">
        <v>48516</v>
      </c>
      <c r="W1507">
        <v>4576000000</v>
      </c>
      <c r="X1507">
        <v>227</v>
      </c>
      <c r="Y1507" t="s">
        <v>134975</v>
      </c>
      <c r="Z1507">
        <v>1</v>
      </c>
      <c r="AA1507" t="s">
        <v>134976</v>
      </c>
      <c r="AB1507" t="s">
        <v>134977</v>
      </c>
      <c r="AC1507" t="s">
        <v>45904</v>
      </c>
      <c r="AD1507" t="s">
        <v>27852</v>
      </c>
      <c r="AE1507">
        <v>4014</v>
      </c>
      <c r="AF1507" t="s">
        <v>27853</v>
      </c>
      <c r="AG1507" t="s">
        <v>27854</v>
      </c>
      <c r="AH1507" t="s">
        <v>27855</v>
      </c>
      <c r="AJ1507" s="4" t="s">
        <v>27856</v>
      </c>
    </row>
    <row r="1508" spans="1:36" x14ac:dyDescent="0.3">
      <c r="A1508" t="s">
        <v>54671</v>
      </c>
      <c r="B1508">
        <v>1</v>
      </c>
      <c r="C1508" t="s">
        <v>121665</v>
      </c>
      <c r="D1508">
        <v>1</v>
      </c>
      <c r="H1508" t="s">
        <v>45903</v>
      </c>
      <c r="I1508" t="s">
        <v>45902</v>
      </c>
      <c r="J1508" t="s">
        <v>45901</v>
      </c>
      <c r="N1508">
        <v>3</v>
      </c>
      <c r="O1508">
        <v>3</v>
      </c>
      <c r="P1508">
        <v>3</v>
      </c>
      <c r="Q1508" t="s">
        <v>48478</v>
      </c>
      <c r="R1508" t="s">
        <v>48478</v>
      </c>
      <c r="S1508" t="s">
        <v>48478</v>
      </c>
      <c r="T1508" t="s">
        <v>134978</v>
      </c>
      <c r="U1508" t="s">
        <v>134979</v>
      </c>
      <c r="V1508" t="s">
        <v>134980</v>
      </c>
      <c r="W1508">
        <v>25276000</v>
      </c>
      <c r="X1508">
        <v>4</v>
      </c>
      <c r="Y1508" t="s">
        <v>134981</v>
      </c>
      <c r="Z1508">
        <v>1</v>
      </c>
      <c r="AA1508" t="s">
        <v>134982</v>
      </c>
      <c r="AB1508" t="s">
        <v>134983</v>
      </c>
      <c r="AC1508" t="s">
        <v>45900</v>
      </c>
      <c r="AD1508" t="s">
        <v>45900</v>
      </c>
      <c r="AE1508">
        <v>2155</v>
      </c>
      <c r="AF1508" t="s">
        <v>45899</v>
      </c>
      <c r="AG1508" t="s">
        <v>45898</v>
      </c>
      <c r="AH1508" t="s">
        <v>45897</v>
      </c>
      <c r="AI1508" t="s">
        <v>45896</v>
      </c>
      <c r="AJ1508" s="4" t="s">
        <v>45895</v>
      </c>
    </row>
    <row r="1509" spans="1:36" x14ac:dyDescent="0.3">
      <c r="A1509" t="s">
        <v>121666</v>
      </c>
      <c r="B1509" t="s">
        <v>121667</v>
      </c>
      <c r="C1509" t="s">
        <v>121668</v>
      </c>
      <c r="D1509" t="s">
        <v>121669</v>
      </c>
      <c r="H1509" t="s">
        <v>8524</v>
      </c>
      <c r="I1509" t="s">
        <v>8525</v>
      </c>
      <c r="J1509" t="s">
        <v>8526</v>
      </c>
      <c r="K1509" t="s">
        <v>7407</v>
      </c>
      <c r="N1509">
        <v>9</v>
      </c>
      <c r="O1509">
        <v>9</v>
      </c>
      <c r="P1509">
        <v>9</v>
      </c>
      <c r="Q1509" t="s">
        <v>80296</v>
      </c>
      <c r="R1509" t="s">
        <v>80296</v>
      </c>
      <c r="S1509" t="s">
        <v>80296</v>
      </c>
      <c r="T1509" t="s">
        <v>82239</v>
      </c>
      <c r="U1509">
        <v>0</v>
      </c>
      <c r="V1509" t="s">
        <v>48516</v>
      </c>
      <c r="W1509">
        <v>4564600000</v>
      </c>
      <c r="X1509">
        <v>94</v>
      </c>
      <c r="Y1509" t="s">
        <v>134984</v>
      </c>
      <c r="Z1509">
        <v>1</v>
      </c>
      <c r="AA1509" t="s">
        <v>134985</v>
      </c>
      <c r="AB1509" t="s">
        <v>134986</v>
      </c>
      <c r="AC1509" t="s">
        <v>45894</v>
      </c>
      <c r="AD1509" t="s">
        <v>45893</v>
      </c>
      <c r="AE1509">
        <v>1254</v>
      </c>
      <c r="AF1509" t="s">
        <v>8529</v>
      </c>
      <c r="AG1509" t="s">
        <v>8530</v>
      </c>
      <c r="AH1509" t="s">
        <v>8531</v>
      </c>
      <c r="AJ1509" s="4" t="s">
        <v>8532</v>
      </c>
    </row>
    <row r="1510" spans="1:36" x14ac:dyDescent="0.3">
      <c r="A1510" t="s">
        <v>121670</v>
      </c>
      <c r="B1510" t="s">
        <v>120119</v>
      </c>
      <c r="C1510" t="s">
        <v>58676</v>
      </c>
      <c r="D1510" t="s">
        <v>101780</v>
      </c>
      <c r="H1510" t="s">
        <v>493</v>
      </c>
      <c r="I1510" t="s">
        <v>26186</v>
      </c>
      <c r="J1510" t="s">
        <v>16910</v>
      </c>
      <c r="K1510" t="s">
        <v>2391</v>
      </c>
      <c r="N1510">
        <v>16</v>
      </c>
      <c r="O1510">
        <v>16</v>
      </c>
      <c r="P1510">
        <v>14</v>
      </c>
      <c r="Q1510" t="s">
        <v>77000</v>
      </c>
      <c r="R1510" t="s">
        <v>77000</v>
      </c>
      <c r="S1510" t="s">
        <v>67057</v>
      </c>
      <c r="T1510" t="s">
        <v>96062</v>
      </c>
      <c r="U1510">
        <v>0</v>
      </c>
      <c r="V1510" t="s">
        <v>134987</v>
      </c>
      <c r="W1510">
        <v>1928400000</v>
      </c>
      <c r="X1510">
        <v>145</v>
      </c>
      <c r="Y1510" t="s">
        <v>134988</v>
      </c>
      <c r="Z1510">
        <v>1</v>
      </c>
      <c r="AA1510" t="s">
        <v>134989</v>
      </c>
      <c r="AB1510" t="s">
        <v>134990</v>
      </c>
      <c r="AC1510" t="s">
        <v>45892</v>
      </c>
      <c r="AD1510" t="s">
        <v>26188</v>
      </c>
      <c r="AE1510">
        <v>3782</v>
      </c>
      <c r="AF1510" t="s">
        <v>26189</v>
      </c>
      <c r="AG1510" t="s">
        <v>26190</v>
      </c>
      <c r="AH1510" t="s">
        <v>26191</v>
      </c>
      <c r="AI1510" t="s">
        <v>26192</v>
      </c>
      <c r="AJ1510" s="4" t="s">
        <v>26193</v>
      </c>
    </row>
    <row r="1511" spans="1:36" x14ac:dyDescent="0.3">
      <c r="A1511" t="s">
        <v>121671</v>
      </c>
      <c r="B1511" t="s">
        <v>72326</v>
      </c>
      <c r="C1511" t="s">
        <v>121672</v>
      </c>
      <c r="D1511" t="s">
        <v>121673</v>
      </c>
      <c r="H1511" t="s">
        <v>10822</v>
      </c>
      <c r="I1511" t="s">
        <v>8153</v>
      </c>
      <c r="J1511" t="s">
        <v>35029</v>
      </c>
      <c r="N1511">
        <v>19</v>
      </c>
      <c r="O1511">
        <v>19</v>
      </c>
      <c r="P1511">
        <v>19</v>
      </c>
      <c r="Q1511" t="s">
        <v>77740</v>
      </c>
      <c r="R1511" t="s">
        <v>77740</v>
      </c>
      <c r="S1511" t="s">
        <v>77740</v>
      </c>
      <c r="T1511" t="s">
        <v>80796</v>
      </c>
      <c r="U1511">
        <v>0</v>
      </c>
      <c r="V1511" t="s">
        <v>134991</v>
      </c>
      <c r="W1511">
        <v>1139400000</v>
      </c>
      <c r="X1511">
        <v>114</v>
      </c>
      <c r="Y1511" t="s">
        <v>133856</v>
      </c>
      <c r="Z1511">
        <v>1</v>
      </c>
      <c r="AA1511" t="s">
        <v>134992</v>
      </c>
      <c r="AB1511" t="s">
        <v>133858</v>
      </c>
      <c r="AC1511" t="s">
        <v>35030</v>
      </c>
      <c r="AD1511" t="s">
        <v>35030</v>
      </c>
      <c r="AE1511">
        <v>5123</v>
      </c>
      <c r="AF1511" t="s">
        <v>35031</v>
      </c>
      <c r="AG1511" t="s">
        <v>35032</v>
      </c>
      <c r="AJ1511" s="4" t="s">
        <v>35033</v>
      </c>
    </row>
    <row r="1512" spans="1:36" x14ac:dyDescent="0.3">
      <c r="A1512" t="s">
        <v>58282</v>
      </c>
      <c r="B1512" t="s">
        <v>121674</v>
      </c>
      <c r="C1512" t="s">
        <v>121675</v>
      </c>
      <c r="D1512" t="s">
        <v>69115</v>
      </c>
      <c r="H1512" t="s">
        <v>13242</v>
      </c>
      <c r="I1512" t="s">
        <v>13243</v>
      </c>
      <c r="J1512" t="s">
        <v>13244</v>
      </c>
      <c r="K1512" t="s">
        <v>7739</v>
      </c>
      <c r="N1512">
        <v>6</v>
      </c>
      <c r="O1512">
        <v>6</v>
      </c>
      <c r="P1512">
        <v>6</v>
      </c>
      <c r="Q1512" t="s">
        <v>77082</v>
      </c>
      <c r="R1512" t="s">
        <v>77082</v>
      </c>
      <c r="S1512" t="s">
        <v>77082</v>
      </c>
      <c r="T1512" t="s">
        <v>93755</v>
      </c>
      <c r="U1512">
        <v>0</v>
      </c>
      <c r="V1512" t="s">
        <v>134993</v>
      </c>
      <c r="W1512">
        <v>137700000</v>
      </c>
      <c r="X1512">
        <v>14</v>
      </c>
      <c r="Y1512" t="s">
        <v>134994</v>
      </c>
      <c r="Z1512">
        <v>1</v>
      </c>
      <c r="AA1512" t="s">
        <v>134995</v>
      </c>
      <c r="AB1512" t="s">
        <v>134996</v>
      </c>
      <c r="AC1512" t="s">
        <v>13245</v>
      </c>
      <c r="AD1512" t="s">
        <v>13246</v>
      </c>
      <c r="AE1512">
        <v>1854</v>
      </c>
      <c r="AF1512" t="s">
        <v>13247</v>
      </c>
      <c r="AG1512" t="s">
        <v>13248</v>
      </c>
      <c r="AH1512" t="s">
        <v>13249</v>
      </c>
      <c r="AJ1512" s="4" t="s">
        <v>13250</v>
      </c>
    </row>
    <row r="1513" spans="1:36" x14ac:dyDescent="0.3">
      <c r="A1513" t="s">
        <v>121676</v>
      </c>
      <c r="B1513" t="s">
        <v>69346</v>
      </c>
      <c r="C1513" t="s">
        <v>121677</v>
      </c>
      <c r="D1513" t="s">
        <v>49475</v>
      </c>
      <c r="H1513" t="s">
        <v>973</v>
      </c>
      <c r="I1513" t="s">
        <v>974</v>
      </c>
      <c r="J1513" t="s">
        <v>975</v>
      </c>
      <c r="N1513">
        <v>6</v>
      </c>
      <c r="O1513">
        <v>6</v>
      </c>
      <c r="P1513">
        <v>6</v>
      </c>
      <c r="Q1513" t="s">
        <v>82151</v>
      </c>
      <c r="R1513" t="s">
        <v>82151</v>
      </c>
      <c r="S1513" t="s">
        <v>82151</v>
      </c>
      <c r="T1513" t="s">
        <v>91025</v>
      </c>
      <c r="U1513">
        <v>0</v>
      </c>
      <c r="V1513" t="s">
        <v>134997</v>
      </c>
      <c r="W1513">
        <v>588750000</v>
      </c>
      <c r="X1513">
        <v>46</v>
      </c>
      <c r="Y1513" t="s">
        <v>134998</v>
      </c>
      <c r="Z1513">
        <v>1</v>
      </c>
      <c r="AA1513" t="s">
        <v>134999</v>
      </c>
      <c r="AB1513" t="s">
        <v>135000</v>
      </c>
      <c r="AC1513" t="s">
        <v>976</v>
      </c>
      <c r="AD1513" t="s">
        <v>976</v>
      </c>
      <c r="AE1513">
        <v>291</v>
      </c>
      <c r="AF1513" t="s">
        <v>977</v>
      </c>
      <c r="AG1513" t="s">
        <v>978</v>
      </c>
      <c r="AH1513" t="s">
        <v>979</v>
      </c>
      <c r="AI1513" t="s">
        <v>980</v>
      </c>
      <c r="AJ1513" s="4" t="s">
        <v>981</v>
      </c>
    </row>
    <row r="1514" spans="1:36" x14ac:dyDescent="0.3">
      <c r="A1514" t="s">
        <v>121678</v>
      </c>
      <c r="B1514" t="s">
        <v>121679</v>
      </c>
      <c r="C1514" t="s">
        <v>118211</v>
      </c>
      <c r="D1514" t="s">
        <v>63081</v>
      </c>
      <c r="H1514" t="s">
        <v>5718</v>
      </c>
      <c r="I1514" t="s">
        <v>3764</v>
      </c>
      <c r="J1514" t="s">
        <v>5719</v>
      </c>
      <c r="N1514">
        <v>7</v>
      </c>
      <c r="O1514">
        <v>7</v>
      </c>
      <c r="P1514">
        <v>5</v>
      </c>
      <c r="Q1514" t="s">
        <v>65170</v>
      </c>
      <c r="R1514" t="s">
        <v>65170</v>
      </c>
      <c r="S1514" t="s">
        <v>78829</v>
      </c>
      <c r="T1514" t="s">
        <v>85847</v>
      </c>
      <c r="U1514">
        <v>0</v>
      </c>
      <c r="V1514" t="s">
        <v>135001</v>
      </c>
      <c r="W1514">
        <v>877310000</v>
      </c>
      <c r="X1514">
        <v>43</v>
      </c>
      <c r="Y1514" t="s">
        <v>135002</v>
      </c>
      <c r="Z1514">
        <v>1</v>
      </c>
      <c r="AA1514" t="s">
        <v>135003</v>
      </c>
      <c r="AB1514" t="s">
        <v>135004</v>
      </c>
      <c r="AC1514" t="s">
        <v>5721</v>
      </c>
      <c r="AD1514" t="s">
        <v>5721</v>
      </c>
      <c r="AE1514">
        <v>929</v>
      </c>
      <c r="AF1514" t="s">
        <v>5722</v>
      </c>
      <c r="AG1514" t="s">
        <v>5723</v>
      </c>
      <c r="AH1514" t="s">
        <v>5724</v>
      </c>
      <c r="AI1514" t="s">
        <v>5725</v>
      </c>
      <c r="AJ1514" s="4" t="s">
        <v>5726</v>
      </c>
    </row>
    <row r="1515" spans="1:36" x14ac:dyDescent="0.3">
      <c r="A1515" t="s">
        <v>121680</v>
      </c>
      <c r="B1515" t="s">
        <v>121681</v>
      </c>
      <c r="C1515" t="s">
        <v>121682</v>
      </c>
      <c r="D1515" t="s">
        <v>121683</v>
      </c>
      <c r="H1515" t="s">
        <v>25665</v>
      </c>
      <c r="I1515" t="s">
        <v>25666</v>
      </c>
      <c r="J1515" t="s">
        <v>25667</v>
      </c>
      <c r="N1515">
        <v>5</v>
      </c>
      <c r="O1515">
        <v>5</v>
      </c>
      <c r="P1515">
        <v>5</v>
      </c>
      <c r="Q1515" t="s">
        <v>76440</v>
      </c>
      <c r="R1515" t="s">
        <v>76440</v>
      </c>
      <c r="S1515" t="s">
        <v>76440</v>
      </c>
      <c r="T1515" t="s">
        <v>90176</v>
      </c>
      <c r="U1515">
        <v>0</v>
      </c>
      <c r="V1515" t="s">
        <v>87230</v>
      </c>
      <c r="W1515">
        <v>110570000</v>
      </c>
      <c r="X1515">
        <v>22</v>
      </c>
      <c r="Y1515" t="s">
        <v>135005</v>
      </c>
      <c r="Z1515">
        <v>1</v>
      </c>
      <c r="AA1515" t="s">
        <v>135006</v>
      </c>
      <c r="AB1515" t="s">
        <v>135007</v>
      </c>
      <c r="AC1515" t="s">
        <v>25668</v>
      </c>
      <c r="AD1515" t="s">
        <v>25668</v>
      </c>
      <c r="AE1515">
        <v>3705</v>
      </c>
      <c r="AF1515" t="s">
        <v>25669</v>
      </c>
      <c r="AG1515" t="s">
        <v>25670</v>
      </c>
      <c r="AH1515" t="s">
        <v>25671</v>
      </c>
      <c r="AJ1515" s="4" t="s">
        <v>25672</v>
      </c>
    </row>
    <row r="1516" spans="1:36" x14ac:dyDescent="0.3">
      <c r="A1516" t="s">
        <v>70962</v>
      </c>
      <c r="B1516" t="s">
        <v>121684</v>
      </c>
      <c r="C1516" t="s">
        <v>121685</v>
      </c>
      <c r="D1516" t="s">
        <v>52948</v>
      </c>
      <c r="H1516" t="s">
        <v>4774</v>
      </c>
      <c r="I1516" t="s">
        <v>3497</v>
      </c>
      <c r="J1516" t="s">
        <v>4775</v>
      </c>
      <c r="K1516" t="s">
        <v>3499</v>
      </c>
      <c r="N1516">
        <v>1</v>
      </c>
      <c r="O1516">
        <v>1</v>
      </c>
      <c r="P1516">
        <v>1</v>
      </c>
      <c r="Q1516" t="s">
        <v>76154</v>
      </c>
      <c r="R1516" t="s">
        <v>76154</v>
      </c>
      <c r="S1516" t="s">
        <v>76154</v>
      </c>
      <c r="T1516" t="s">
        <v>76155</v>
      </c>
      <c r="U1516" t="s">
        <v>135008</v>
      </c>
      <c r="V1516" t="s">
        <v>135009</v>
      </c>
      <c r="W1516">
        <v>267710000</v>
      </c>
      <c r="X1516">
        <v>21</v>
      </c>
      <c r="Y1516" t="s">
        <v>135010</v>
      </c>
      <c r="Z1516">
        <v>1</v>
      </c>
      <c r="AA1516" t="s">
        <v>135011</v>
      </c>
      <c r="AB1516" t="s">
        <v>135012</v>
      </c>
      <c r="AC1516" t="s">
        <v>4776</v>
      </c>
      <c r="AD1516" t="s">
        <v>4776</v>
      </c>
      <c r="AE1516">
        <v>809</v>
      </c>
      <c r="AF1516" t="s">
        <v>4777</v>
      </c>
      <c r="AG1516" t="s">
        <v>4778</v>
      </c>
      <c r="AH1516" t="s">
        <v>4779</v>
      </c>
      <c r="AJ1516" s="4" t="s">
        <v>4780</v>
      </c>
    </row>
    <row r="1517" spans="1:36" x14ac:dyDescent="0.3">
      <c r="A1517" t="s">
        <v>121686</v>
      </c>
      <c r="B1517" t="s">
        <v>121687</v>
      </c>
      <c r="C1517" t="s">
        <v>121688</v>
      </c>
      <c r="D1517" t="s">
        <v>121689</v>
      </c>
      <c r="H1517" t="s">
        <v>45891</v>
      </c>
      <c r="I1517" t="s">
        <v>45890</v>
      </c>
      <c r="J1517" t="s">
        <v>1174</v>
      </c>
      <c r="N1517">
        <v>2</v>
      </c>
      <c r="O1517">
        <v>2</v>
      </c>
      <c r="P1517">
        <v>2</v>
      </c>
      <c r="Q1517" t="s">
        <v>76511</v>
      </c>
      <c r="R1517" t="s">
        <v>76511</v>
      </c>
      <c r="S1517" t="s">
        <v>76511</v>
      </c>
      <c r="T1517" t="s">
        <v>69123</v>
      </c>
      <c r="U1517" t="s">
        <v>135013</v>
      </c>
      <c r="V1517" t="s">
        <v>135014</v>
      </c>
      <c r="W1517">
        <v>742350000</v>
      </c>
      <c r="X1517">
        <v>9</v>
      </c>
      <c r="Y1517" t="s">
        <v>135015</v>
      </c>
      <c r="Z1517">
        <v>1</v>
      </c>
      <c r="AA1517" t="s">
        <v>135016</v>
      </c>
      <c r="AB1517" t="s">
        <v>135017</v>
      </c>
      <c r="AC1517" t="s">
        <v>45889</v>
      </c>
      <c r="AD1517" t="s">
        <v>45889</v>
      </c>
      <c r="AE1517">
        <v>1126</v>
      </c>
      <c r="AF1517" t="s">
        <v>45888</v>
      </c>
      <c r="AG1517" t="s">
        <v>45887</v>
      </c>
      <c r="AH1517" t="s">
        <v>45886</v>
      </c>
      <c r="AI1517" t="s">
        <v>45885</v>
      </c>
      <c r="AJ1517" s="4" t="s">
        <v>45884</v>
      </c>
    </row>
    <row r="1518" spans="1:36" x14ac:dyDescent="0.3">
      <c r="A1518" t="s">
        <v>55874</v>
      </c>
      <c r="B1518" t="s">
        <v>98945</v>
      </c>
      <c r="C1518" t="s">
        <v>121690</v>
      </c>
      <c r="D1518" t="s">
        <v>121691</v>
      </c>
      <c r="H1518" t="s">
        <v>25403</v>
      </c>
      <c r="J1518" t="s">
        <v>957</v>
      </c>
      <c r="N1518">
        <v>6</v>
      </c>
      <c r="O1518">
        <v>6</v>
      </c>
      <c r="P1518">
        <v>6</v>
      </c>
      <c r="Q1518" t="s">
        <v>76819</v>
      </c>
      <c r="R1518" t="s">
        <v>76819</v>
      </c>
      <c r="S1518" t="s">
        <v>76819</v>
      </c>
      <c r="T1518" t="s">
        <v>91192</v>
      </c>
      <c r="U1518">
        <v>0</v>
      </c>
      <c r="V1518" t="s">
        <v>135018</v>
      </c>
      <c r="W1518">
        <v>48687000</v>
      </c>
      <c r="X1518">
        <v>13</v>
      </c>
      <c r="Y1518" t="s">
        <v>135019</v>
      </c>
      <c r="Z1518">
        <v>1</v>
      </c>
      <c r="AA1518" t="s">
        <v>135020</v>
      </c>
      <c r="AB1518" t="s">
        <v>135021</v>
      </c>
      <c r="AC1518" t="s">
        <v>25404</v>
      </c>
      <c r="AD1518" t="s">
        <v>25404</v>
      </c>
      <c r="AE1518">
        <v>3666</v>
      </c>
      <c r="AF1518" t="s">
        <v>25405</v>
      </c>
      <c r="AG1518" t="s">
        <v>25406</v>
      </c>
      <c r="AH1518" t="s">
        <v>25407</v>
      </c>
      <c r="AI1518" t="s">
        <v>25408</v>
      </c>
      <c r="AJ1518" s="4" t="s">
        <v>25409</v>
      </c>
    </row>
    <row r="1519" spans="1:36" x14ac:dyDescent="0.3">
      <c r="A1519" t="s">
        <v>121692</v>
      </c>
      <c r="B1519" t="s">
        <v>120731</v>
      </c>
      <c r="C1519" t="s">
        <v>54771</v>
      </c>
      <c r="D1519" t="s">
        <v>102304</v>
      </c>
      <c r="H1519" t="s">
        <v>871</v>
      </c>
      <c r="I1519" t="s">
        <v>872</v>
      </c>
      <c r="J1519" t="s">
        <v>873</v>
      </c>
      <c r="K1519" t="s">
        <v>874</v>
      </c>
      <c r="N1519">
        <v>14</v>
      </c>
      <c r="O1519">
        <v>14</v>
      </c>
      <c r="P1519">
        <v>14</v>
      </c>
      <c r="Q1519" t="s">
        <v>78124</v>
      </c>
      <c r="R1519" t="s">
        <v>78124</v>
      </c>
      <c r="S1519" t="s">
        <v>78124</v>
      </c>
      <c r="T1519" t="s">
        <v>48547</v>
      </c>
      <c r="U1519">
        <v>0</v>
      </c>
      <c r="V1519" t="s">
        <v>135022</v>
      </c>
      <c r="W1519">
        <v>471150000</v>
      </c>
      <c r="X1519">
        <v>62</v>
      </c>
      <c r="Y1519" t="s">
        <v>135023</v>
      </c>
      <c r="Z1519">
        <v>1</v>
      </c>
      <c r="AA1519" t="s">
        <v>135024</v>
      </c>
      <c r="AB1519" t="s">
        <v>135025</v>
      </c>
      <c r="AC1519" t="s">
        <v>45883</v>
      </c>
      <c r="AD1519" t="s">
        <v>876</v>
      </c>
      <c r="AE1519">
        <v>273</v>
      </c>
      <c r="AF1519" t="s">
        <v>877</v>
      </c>
      <c r="AG1519" t="s">
        <v>878</v>
      </c>
      <c r="AH1519" t="s">
        <v>879</v>
      </c>
      <c r="AI1519" t="s">
        <v>880</v>
      </c>
      <c r="AJ1519" s="4" t="s">
        <v>881</v>
      </c>
    </row>
    <row r="1520" spans="1:36" x14ac:dyDescent="0.3">
      <c r="A1520" t="s">
        <v>121693</v>
      </c>
      <c r="B1520" t="s">
        <v>52133</v>
      </c>
      <c r="C1520" t="s">
        <v>121694</v>
      </c>
      <c r="D1520" t="s">
        <v>121695</v>
      </c>
      <c r="J1520" t="s">
        <v>27974</v>
      </c>
      <c r="N1520">
        <v>6</v>
      </c>
      <c r="O1520">
        <v>6</v>
      </c>
      <c r="P1520">
        <v>6</v>
      </c>
      <c r="Q1520">
        <v>14</v>
      </c>
      <c r="R1520">
        <v>14</v>
      </c>
      <c r="S1520">
        <v>14</v>
      </c>
      <c r="T1520" t="s">
        <v>90878</v>
      </c>
      <c r="U1520">
        <v>0</v>
      </c>
      <c r="V1520" t="s">
        <v>135026</v>
      </c>
      <c r="W1520">
        <v>125470000</v>
      </c>
      <c r="X1520">
        <v>22</v>
      </c>
      <c r="Y1520" t="s">
        <v>135027</v>
      </c>
      <c r="Z1520">
        <v>1</v>
      </c>
      <c r="AA1520" t="s">
        <v>135028</v>
      </c>
      <c r="AB1520" t="s">
        <v>135029</v>
      </c>
      <c r="AC1520" t="s">
        <v>45882</v>
      </c>
      <c r="AD1520" t="s">
        <v>27976</v>
      </c>
      <c r="AE1520">
        <v>5135</v>
      </c>
      <c r="AF1520" t="s">
        <v>27977</v>
      </c>
      <c r="AG1520" t="s">
        <v>27978</v>
      </c>
      <c r="AJ1520" s="4" t="s">
        <v>27979</v>
      </c>
    </row>
    <row r="1521" spans="1:36" x14ac:dyDescent="0.3">
      <c r="A1521" t="s">
        <v>121696</v>
      </c>
      <c r="B1521" t="s">
        <v>67665</v>
      </c>
      <c r="C1521" t="s">
        <v>121697</v>
      </c>
      <c r="D1521" t="s">
        <v>71598</v>
      </c>
      <c r="H1521" t="s">
        <v>17295</v>
      </c>
      <c r="I1521" t="s">
        <v>17296</v>
      </c>
      <c r="J1521" t="s">
        <v>17297</v>
      </c>
      <c r="N1521">
        <v>10</v>
      </c>
      <c r="O1521">
        <v>10</v>
      </c>
      <c r="P1521">
        <v>10</v>
      </c>
      <c r="Q1521" t="s">
        <v>66568</v>
      </c>
      <c r="R1521" t="s">
        <v>66568</v>
      </c>
      <c r="S1521" t="s">
        <v>66568</v>
      </c>
      <c r="T1521" t="s">
        <v>86160</v>
      </c>
      <c r="U1521">
        <v>0</v>
      </c>
      <c r="V1521" t="s">
        <v>135030</v>
      </c>
      <c r="W1521">
        <v>573230000</v>
      </c>
      <c r="X1521">
        <v>54</v>
      </c>
      <c r="Y1521" t="s">
        <v>135031</v>
      </c>
      <c r="Z1521">
        <v>1</v>
      </c>
      <c r="AA1521" t="s">
        <v>135032</v>
      </c>
      <c r="AB1521" t="s">
        <v>135033</v>
      </c>
      <c r="AC1521" t="s">
        <v>17298</v>
      </c>
      <c r="AD1521" t="s">
        <v>17299</v>
      </c>
      <c r="AE1521">
        <v>2377</v>
      </c>
      <c r="AF1521" t="s">
        <v>17300</v>
      </c>
      <c r="AG1521" t="s">
        <v>17301</v>
      </c>
      <c r="AH1521" t="s">
        <v>17302</v>
      </c>
      <c r="AJ1521" s="4" t="s">
        <v>17303</v>
      </c>
    </row>
    <row r="1522" spans="1:36" x14ac:dyDescent="0.3">
      <c r="A1522" t="s">
        <v>121698</v>
      </c>
      <c r="B1522" t="s">
        <v>121699</v>
      </c>
      <c r="C1522" t="s">
        <v>68007</v>
      </c>
      <c r="D1522" t="s">
        <v>70704</v>
      </c>
      <c r="H1522" t="s">
        <v>19941</v>
      </c>
      <c r="I1522" t="s">
        <v>19942</v>
      </c>
      <c r="J1522" t="s">
        <v>19943</v>
      </c>
      <c r="K1522" t="s">
        <v>19944</v>
      </c>
      <c r="N1522">
        <v>29</v>
      </c>
      <c r="O1522">
        <v>29</v>
      </c>
      <c r="P1522">
        <v>29</v>
      </c>
      <c r="Q1522" t="s">
        <v>76771</v>
      </c>
      <c r="R1522" t="s">
        <v>76771</v>
      </c>
      <c r="S1522" t="s">
        <v>76771</v>
      </c>
      <c r="T1522" t="s">
        <v>97791</v>
      </c>
      <c r="U1522">
        <v>0</v>
      </c>
      <c r="V1522" t="s">
        <v>135034</v>
      </c>
      <c r="W1522">
        <v>1887700000</v>
      </c>
      <c r="X1522">
        <v>195</v>
      </c>
      <c r="Y1522" t="s">
        <v>135035</v>
      </c>
      <c r="Z1522">
        <v>1</v>
      </c>
      <c r="AA1522" t="s">
        <v>135036</v>
      </c>
      <c r="AB1522" t="s">
        <v>135037</v>
      </c>
      <c r="AC1522" t="s">
        <v>19945</v>
      </c>
      <c r="AD1522" t="s">
        <v>19946</v>
      </c>
      <c r="AE1522">
        <v>2789</v>
      </c>
      <c r="AF1522" t="s">
        <v>19947</v>
      </c>
      <c r="AG1522" t="s">
        <v>19948</v>
      </c>
      <c r="AH1522" t="s">
        <v>19949</v>
      </c>
      <c r="AI1522" t="s">
        <v>19950</v>
      </c>
      <c r="AJ1522" s="4" t="s">
        <v>19951</v>
      </c>
    </row>
    <row r="1523" spans="1:36" x14ac:dyDescent="0.3">
      <c r="A1523" t="s">
        <v>121700</v>
      </c>
      <c r="B1523" t="s">
        <v>121701</v>
      </c>
      <c r="C1523" t="s">
        <v>121702</v>
      </c>
      <c r="D1523" t="s">
        <v>121703</v>
      </c>
      <c r="H1523" t="s">
        <v>23396</v>
      </c>
      <c r="I1523" t="s">
        <v>23397</v>
      </c>
      <c r="J1523" t="s">
        <v>23398</v>
      </c>
      <c r="K1523" t="s">
        <v>756</v>
      </c>
      <c r="N1523">
        <v>45</v>
      </c>
      <c r="O1523">
        <v>45</v>
      </c>
      <c r="P1523">
        <v>35</v>
      </c>
      <c r="Q1523">
        <v>43</v>
      </c>
      <c r="R1523">
        <v>43</v>
      </c>
      <c r="S1523" t="s">
        <v>80028</v>
      </c>
      <c r="T1523" t="s">
        <v>82445</v>
      </c>
      <c r="U1523">
        <v>0</v>
      </c>
      <c r="V1523" t="s">
        <v>48516</v>
      </c>
      <c r="W1523">
        <v>7468700000</v>
      </c>
      <c r="X1523">
        <v>492</v>
      </c>
      <c r="Y1523" t="s">
        <v>135038</v>
      </c>
      <c r="Z1523">
        <v>1</v>
      </c>
      <c r="AA1523" t="s">
        <v>135039</v>
      </c>
      <c r="AB1523" t="s">
        <v>135040</v>
      </c>
      <c r="AC1523" t="s">
        <v>40687</v>
      </c>
      <c r="AD1523" t="s">
        <v>40686</v>
      </c>
      <c r="AE1523">
        <v>3360</v>
      </c>
      <c r="AF1523" t="s">
        <v>23400</v>
      </c>
      <c r="AG1523" t="s">
        <v>23401</v>
      </c>
      <c r="AH1523" t="s">
        <v>23402</v>
      </c>
      <c r="AJ1523" s="4" t="s">
        <v>23403</v>
      </c>
    </row>
    <row r="1524" spans="1:36" x14ac:dyDescent="0.3">
      <c r="A1524" t="s">
        <v>50870</v>
      </c>
      <c r="B1524" t="s">
        <v>66149</v>
      </c>
      <c r="C1524" t="s">
        <v>63019</v>
      </c>
      <c r="D1524" t="s">
        <v>121704</v>
      </c>
      <c r="H1524" t="s">
        <v>1899</v>
      </c>
      <c r="I1524" t="s">
        <v>1900</v>
      </c>
      <c r="J1524" t="s">
        <v>1901</v>
      </c>
      <c r="N1524">
        <v>6</v>
      </c>
      <c r="O1524">
        <v>6</v>
      </c>
      <c r="P1524">
        <v>6</v>
      </c>
      <c r="Q1524" t="s">
        <v>80102</v>
      </c>
      <c r="R1524" t="s">
        <v>80102</v>
      </c>
      <c r="S1524" t="s">
        <v>80102</v>
      </c>
      <c r="T1524" t="s">
        <v>93600</v>
      </c>
      <c r="U1524">
        <v>0</v>
      </c>
      <c r="V1524" t="s">
        <v>135041</v>
      </c>
      <c r="W1524">
        <v>353060000</v>
      </c>
      <c r="X1524">
        <v>42</v>
      </c>
      <c r="Y1524" t="s">
        <v>135042</v>
      </c>
      <c r="Z1524">
        <v>1</v>
      </c>
      <c r="AA1524" t="s">
        <v>135043</v>
      </c>
      <c r="AB1524" t="s">
        <v>135044</v>
      </c>
      <c r="AC1524" t="s">
        <v>1902</v>
      </c>
      <c r="AD1524" t="s">
        <v>1902</v>
      </c>
      <c r="AE1524">
        <v>409</v>
      </c>
      <c r="AF1524" t="s">
        <v>1903</v>
      </c>
      <c r="AG1524" t="s">
        <v>1904</v>
      </c>
      <c r="AH1524" t="s">
        <v>1905</v>
      </c>
      <c r="AI1524" t="s">
        <v>1906</v>
      </c>
      <c r="AJ1524" s="4" t="s">
        <v>1907</v>
      </c>
    </row>
    <row r="1525" spans="1:36" x14ac:dyDescent="0.3">
      <c r="A1525" t="s">
        <v>121705</v>
      </c>
      <c r="B1525" t="s">
        <v>58058</v>
      </c>
      <c r="C1525" t="s">
        <v>72697</v>
      </c>
      <c r="D1525" t="s">
        <v>60556</v>
      </c>
      <c r="H1525" t="s">
        <v>25909</v>
      </c>
      <c r="I1525" t="s">
        <v>25910</v>
      </c>
      <c r="J1525" t="s">
        <v>25911</v>
      </c>
      <c r="N1525">
        <v>10</v>
      </c>
      <c r="O1525">
        <v>10</v>
      </c>
      <c r="P1525">
        <v>10</v>
      </c>
      <c r="Q1525" t="s">
        <v>48467</v>
      </c>
      <c r="R1525" t="s">
        <v>48467</v>
      </c>
      <c r="S1525" t="s">
        <v>48467</v>
      </c>
      <c r="T1525" t="s">
        <v>87989</v>
      </c>
      <c r="U1525">
        <v>0</v>
      </c>
      <c r="V1525" t="s">
        <v>135045</v>
      </c>
      <c r="W1525">
        <v>212600000</v>
      </c>
      <c r="X1525">
        <v>33</v>
      </c>
      <c r="Y1525" t="s">
        <v>135046</v>
      </c>
      <c r="Z1525">
        <v>1</v>
      </c>
      <c r="AA1525" t="s">
        <v>135047</v>
      </c>
      <c r="AB1525" t="s">
        <v>135048</v>
      </c>
      <c r="AC1525" t="s">
        <v>45881</v>
      </c>
      <c r="AD1525" t="s">
        <v>45880</v>
      </c>
      <c r="AE1525">
        <v>3742</v>
      </c>
      <c r="AF1525" t="s">
        <v>25914</v>
      </c>
      <c r="AG1525" t="s">
        <v>25915</v>
      </c>
      <c r="AH1525" t="s">
        <v>25916</v>
      </c>
      <c r="AJ1525" s="4" t="s">
        <v>25917</v>
      </c>
    </row>
    <row r="1526" spans="1:36" x14ac:dyDescent="0.3">
      <c r="A1526" t="s">
        <v>121706</v>
      </c>
      <c r="B1526" t="s">
        <v>121707</v>
      </c>
      <c r="C1526" t="s">
        <v>121708</v>
      </c>
      <c r="D1526" t="s">
        <v>60047</v>
      </c>
      <c r="H1526" t="s">
        <v>20708</v>
      </c>
      <c r="I1526" t="s">
        <v>20709</v>
      </c>
      <c r="J1526" t="s">
        <v>20710</v>
      </c>
      <c r="K1526" t="s">
        <v>19046</v>
      </c>
      <c r="N1526">
        <v>9</v>
      </c>
      <c r="O1526">
        <v>9</v>
      </c>
      <c r="P1526">
        <v>9</v>
      </c>
      <c r="Q1526" t="s">
        <v>79405</v>
      </c>
      <c r="R1526" t="s">
        <v>79405</v>
      </c>
      <c r="S1526" t="s">
        <v>79405</v>
      </c>
      <c r="T1526" t="s">
        <v>84869</v>
      </c>
      <c r="U1526">
        <v>0</v>
      </c>
      <c r="V1526" t="s">
        <v>117970</v>
      </c>
      <c r="W1526">
        <v>154060000</v>
      </c>
      <c r="X1526">
        <v>19</v>
      </c>
      <c r="Y1526" t="s">
        <v>135049</v>
      </c>
      <c r="Z1526">
        <v>1</v>
      </c>
      <c r="AA1526" t="s">
        <v>135050</v>
      </c>
      <c r="AB1526" t="s">
        <v>135051</v>
      </c>
      <c r="AC1526" t="s">
        <v>40001</v>
      </c>
      <c r="AD1526" t="s">
        <v>20712</v>
      </c>
      <c r="AE1526">
        <v>2921</v>
      </c>
      <c r="AF1526" t="s">
        <v>20713</v>
      </c>
      <c r="AG1526" t="s">
        <v>20714</v>
      </c>
      <c r="AH1526" t="s">
        <v>20715</v>
      </c>
      <c r="AI1526" t="s">
        <v>20716</v>
      </c>
      <c r="AJ1526" s="4" t="s">
        <v>20717</v>
      </c>
    </row>
    <row r="1527" spans="1:36" x14ac:dyDescent="0.3">
      <c r="A1527" t="s">
        <v>72957</v>
      </c>
      <c r="B1527" t="s">
        <v>121709</v>
      </c>
      <c r="C1527" t="s">
        <v>121710</v>
      </c>
      <c r="D1527" t="s">
        <v>121711</v>
      </c>
      <c r="H1527" t="s">
        <v>8860</v>
      </c>
      <c r="I1527" t="s">
        <v>8861</v>
      </c>
      <c r="J1527" t="s">
        <v>8862</v>
      </c>
      <c r="N1527">
        <v>4</v>
      </c>
      <c r="O1527">
        <v>4</v>
      </c>
      <c r="P1527">
        <v>4</v>
      </c>
      <c r="Q1527" t="s">
        <v>77011</v>
      </c>
      <c r="R1527" t="s">
        <v>77011</v>
      </c>
      <c r="S1527" t="s">
        <v>77011</v>
      </c>
      <c r="T1527" t="s">
        <v>93291</v>
      </c>
      <c r="U1527">
        <v>0</v>
      </c>
      <c r="V1527" t="s">
        <v>135052</v>
      </c>
      <c r="W1527">
        <v>577340000</v>
      </c>
      <c r="X1527">
        <v>29</v>
      </c>
      <c r="Y1527" t="s">
        <v>135053</v>
      </c>
      <c r="Z1527">
        <v>1</v>
      </c>
      <c r="AA1527" t="s">
        <v>87597</v>
      </c>
      <c r="AB1527" t="s">
        <v>135054</v>
      </c>
      <c r="AC1527" t="s">
        <v>8863</v>
      </c>
      <c r="AD1527" t="s">
        <v>8864</v>
      </c>
      <c r="AE1527">
        <v>1295</v>
      </c>
      <c r="AF1527" t="s">
        <v>8865</v>
      </c>
      <c r="AG1527" t="s">
        <v>8866</v>
      </c>
      <c r="AH1527" t="s">
        <v>8867</v>
      </c>
      <c r="AJ1527" s="4" t="s">
        <v>8868</v>
      </c>
    </row>
    <row r="1528" spans="1:36" x14ac:dyDescent="0.3">
      <c r="A1528" t="s">
        <v>121712</v>
      </c>
      <c r="B1528" t="s">
        <v>54417</v>
      </c>
      <c r="C1528" t="s">
        <v>59513</v>
      </c>
      <c r="D1528" t="s">
        <v>74322</v>
      </c>
      <c r="H1528" t="s">
        <v>12408</v>
      </c>
      <c r="I1528" t="s">
        <v>12409</v>
      </c>
      <c r="J1528" t="s">
        <v>12410</v>
      </c>
      <c r="K1528" t="s">
        <v>9286</v>
      </c>
      <c r="N1528">
        <v>23</v>
      </c>
      <c r="O1528">
        <v>23</v>
      </c>
      <c r="P1528">
        <v>23</v>
      </c>
      <c r="Q1528" t="s">
        <v>77011</v>
      </c>
      <c r="R1528" t="s">
        <v>77011</v>
      </c>
      <c r="S1528" t="s">
        <v>77011</v>
      </c>
      <c r="T1528" t="s">
        <v>84821</v>
      </c>
      <c r="U1528">
        <v>0</v>
      </c>
      <c r="V1528" t="s">
        <v>135055</v>
      </c>
      <c r="W1528">
        <v>1395600000</v>
      </c>
      <c r="X1528">
        <v>132</v>
      </c>
      <c r="Y1528" t="s">
        <v>135056</v>
      </c>
      <c r="Z1528">
        <v>1</v>
      </c>
      <c r="AA1528" t="s">
        <v>135057</v>
      </c>
      <c r="AB1528" t="s">
        <v>135058</v>
      </c>
      <c r="AC1528" t="s">
        <v>12411</v>
      </c>
      <c r="AD1528" t="s">
        <v>12411</v>
      </c>
      <c r="AE1528">
        <v>1746</v>
      </c>
      <c r="AF1528" t="s">
        <v>12412</v>
      </c>
      <c r="AG1528" t="s">
        <v>12413</v>
      </c>
      <c r="AH1528" t="s">
        <v>12414</v>
      </c>
      <c r="AI1528" t="s">
        <v>12415</v>
      </c>
      <c r="AJ1528" s="4" t="s">
        <v>12416</v>
      </c>
    </row>
    <row r="1529" spans="1:36" x14ac:dyDescent="0.3">
      <c r="A1529" t="s">
        <v>121713</v>
      </c>
      <c r="B1529" t="s">
        <v>74110</v>
      </c>
      <c r="C1529" t="s">
        <v>102447</v>
      </c>
      <c r="D1529" t="s">
        <v>66767</v>
      </c>
      <c r="H1529" t="s">
        <v>30277</v>
      </c>
      <c r="I1529" t="s">
        <v>30278</v>
      </c>
      <c r="J1529" t="s">
        <v>30279</v>
      </c>
      <c r="N1529">
        <v>7</v>
      </c>
      <c r="O1529">
        <v>7</v>
      </c>
      <c r="P1529">
        <v>6</v>
      </c>
      <c r="Q1529" t="s">
        <v>76549</v>
      </c>
      <c r="R1529" t="s">
        <v>76549</v>
      </c>
      <c r="S1529" t="s">
        <v>76927</v>
      </c>
      <c r="T1529" t="s">
        <v>93204</v>
      </c>
      <c r="U1529">
        <v>0</v>
      </c>
      <c r="V1529" t="s">
        <v>135059</v>
      </c>
      <c r="W1529">
        <v>126400000</v>
      </c>
      <c r="X1529">
        <v>21</v>
      </c>
      <c r="Y1529" t="s">
        <v>135060</v>
      </c>
      <c r="Z1529">
        <v>1</v>
      </c>
      <c r="AA1529" t="s">
        <v>135061</v>
      </c>
      <c r="AB1529" t="s">
        <v>135062</v>
      </c>
      <c r="AC1529" t="s">
        <v>45879</v>
      </c>
      <c r="AD1529" t="s">
        <v>45878</v>
      </c>
      <c r="AE1529">
        <v>4395</v>
      </c>
      <c r="AF1529" t="s">
        <v>30282</v>
      </c>
      <c r="AG1529" t="s">
        <v>30283</v>
      </c>
      <c r="AH1529" t="s">
        <v>30284</v>
      </c>
      <c r="AJ1529" s="4" t="s">
        <v>30285</v>
      </c>
    </row>
    <row r="1530" spans="1:36" x14ac:dyDescent="0.3">
      <c r="A1530">
        <v>1</v>
      </c>
      <c r="B1530" t="s">
        <v>121714</v>
      </c>
      <c r="C1530">
        <v>1</v>
      </c>
      <c r="D1530" t="s">
        <v>120758</v>
      </c>
      <c r="H1530" t="s">
        <v>24387</v>
      </c>
      <c r="I1530" t="s">
        <v>24388</v>
      </c>
      <c r="J1530" t="s">
        <v>24389</v>
      </c>
      <c r="N1530">
        <v>2</v>
      </c>
      <c r="O1530">
        <v>2</v>
      </c>
      <c r="P1530">
        <v>2</v>
      </c>
      <c r="Q1530" t="s">
        <v>81856</v>
      </c>
      <c r="R1530" t="s">
        <v>81856</v>
      </c>
      <c r="S1530" t="s">
        <v>81856</v>
      </c>
      <c r="T1530" t="s">
        <v>92606</v>
      </c>
      <c r="U1530" t="s">
        <v>135063</v>
      </c>
      <c r="V1530" t="s">
        <v>135064</v>
      </c>
      <c r="W1530">
        <v>9037100</v>
      </c>
      <c r="X1530">
        <v>2</v>
      </c>
      <c r="Y1530" t="s">
        <v>135065</v>
      </c>
      <c r="Z1530">
        <v>1</v>
      </c>
      <c r="AA1530" t="s">
        <v>135066</v>
      </c>
      <c r="AB1530" t="s">
        <v>135067</v>
      </c>
      <c r="AC1530" t="s">
        <v>24391</v>
      </c>
      <c r="AD1530" t="s">
        <v>24391</v>
      </c>
      <c r="AE1530">
        <v>3516</v>
      </c>
      <c r="AF1530" t="s">
        <v>24392</v>
      </c>
      <c r="AG1530" t="s">
        <v>24393</v>
      </c>
      <c r="AH1530" t="s">
        <v>24394</v>
      </c>
      <c r="AJ1530" s="4" t="s">
        <v>24395</v>
      </c>
    </row>
    <row r="1531" spans="1:36" x14ac:dyDescent="0.3">
      <c r="A1531" t="s">
        <v>121715</v>
      </c>
      <c r="B1531" t="s">
        <v>52910</v>
      </c>
      <c r="C1531" t="s">
        <v>121716</v>
      </c>
      <c r="D1531" t="s">
        <v>49540</v>
      </c>
      <c r="H1531" t="s">
        <v>37833</v>
      </c>
      <c r="I1531" t="s">
        <v>37832</v>
      </c>
      <c r="J1531" t="s">
        <v>37831</v>
      </c>
      <c r="K1531" t="s">
        <v>8620</v>
      </c>
      <c r="N1531">
        <v>2</v>
      </c>
      <c r="O1531">
        <v>2</v>
      </c>
      <c r="P1531">
        <v>2</v>
      </c>
      <c r="Q1531" t="s">
        <v>76788</v>
      </c>
      <c r="R1531" t="s">
        <v>76788</v>
      </c>
      <c r="S1531" t="s">
        <v>76788</v>
      </c>
      <c r="T1531" t="s">
        <v>115810</v>
      </c>
      <c r="U1531" t="s">
        <v>135068</v>
      </c>
      <c r="V1531" t="s">
        <v>135069</v>
      </c>
      <c r="W1531">
        <v>392670000</v>
      </c>
      <c r="X1531">
        <v>14</v>
      </c>
      <c r="Y1531" t="s">
        <v>135070</v>
      </c>
      <c r="Z1531">
        <v>1</v>
      </c>
      <c r="AA1531" t="s">
        <v>135071</v>
      </c>
      <c r="AB1531" t="s">
        <v>135072</v>
      </c>
      <c r="AC1531" t="s">
        <v>37830</v>
      </c>
      <c r="AD1531" t="s">
        <v>37830</v>
      </c>
      <c r="AE1531">
        <v>1358</v>
      </c>
      <c r="AF1531" t="s">
        <v>37829</v>
      </c>
      <c r="AG1531" t="s">
        <v>37828</v>
      </c>
      <c r="AH1531" t="s">
        <v>37827</v>
      </c>
      <c r="AJ1531" s="4" t="s">
        <v>36972</v>
      </c>
    </row>
    <row r="1532" spans="1:36" x14ac:dyDescent="0.3">
      <c r="A1532" t="s">
        <v>121717</v>
      </c>
      <c r="B1532" t="s">
        <v>100838</v>
      </c>
      <c r="C1532" t="s">
        <v>120547</v>
      </c>
      <c r="D1532" t="s">
        <v>121718</v>
      </c>
      <c r="H1532" t="s">
        <v>10648</v>
      </c>
      <c r="I1532" t="s">
        <v>1378</v>
      </c>
      <c r="J1532" t="s">
        <v>10649</v>
      </c>
      <c r="K1532" t="s">
        <v>1380</v>
      </c>
      <c r="N1532">
        <v>11</v>
      </c>
      <c r="O1532">
        <v>2</v>
      </c>
      <c r="P1532">
        <v>2</v>
      </c>
      <c r="Q1532">
        <v>60</v>
      </c>
      <c r="R1532" t="s">
        <v>77495</v>
      </c>
      <c r="S1532" t="s">
        <v>77495</v>
      </c>
      <c r="T1532" t="s">
        <v>85439</v>
      </c>
      <c r="U1532">
        <v>0</v>
      </c>
      <c r="V1532" t="s">
        <v>135073</v>
      </c>
      <c r="W1532">
        <v>3705800000</v>
      </c>
      <c r="X1532">
        <v>155</v>
      </c>
      <c r="Y1532" t="s">
        <v>135074</v>
      </c>
      <c r="Z1532">
        <v>1</v>
      </c>
      <c r="AA1532" t="s">
        <v>135075</v>
      </c>
      <c r="AB1532" t="s">
        <v>135076</v>
      </c>
      <c r="AC1532" t="s">
        <v>10650</v>
      </c>
      <c r="AD1532" t="s">
        <v>10651</v>
      </c>
      <c r="AE1532">
        <v>1519</v>
      </c>
      <c r="AF1532" t="s">
        <v>10652</v>
      </c>
      <c r="AG1532" t="s">
        <v>10653</v>
      </c>
      <c r="AH1532" t="s">
        <v>10654</v>
      </c>
      <c r="AJ1532" s="4" t="s">
        <v>10655</v>
      </c>
    </row>
    <row r="1533" spans="1:36" x14ac:dyDescent="0.3">
      <c r="A1533" t="s">
        <v>121719</v>
      </c>
      <c r="B1533" t="s">
        <v>99805</v>
      </c>
      <c r="C1533" t="s">
        <v>121720</v>
      </c>
      <c r="D1533" t="s">
        <v>121721</v>
      </c>
      <c r="I1533" t="s">
        <v>2920</v>
      </c>
      <c r="J1533" t="s">
        <v>2921</v>
      </c>
      <c r="N1533">
        <v>4</v>
      </c>
      <c r="O1533">
        <v>4</v>
      </c>
      <c r="P1533">
        <v>4</v>
      </c>
      <c r="Q1533" t="s">
        <v>86155</v>
      </c>
      <c r="R1533" t="s">
        <v>86155</v>
      </c>
      <c r="S1533" t="s">
        <v>86155</v>
      </c>
      <c r="T1533" t="s">
        <v>86858</v>
      </c>
      <c r="U1533">
        <v>0</v>
      </c>
      <c r="V1533" t="s">
        <v>135077</v>
      </c>
      <c r="W1533">
        <v>327260000</v>
      </c>
      <c r="X1533">
        <v>15</v>
      </c>
      <c r="Y1533" t="s">
        <v>135078</v>
      </c>
      <c r="Z1533">
        <v>1</v>
      </c>
      <c r="AA1533" t="s">
        <v>135079</v>
      </c>
      <c r="AB1533" t="s">
        <v>135080</v>
      </c>
      <c r="AC1533" t="s">
        <v>2922</v>
      </c>
      <c r="AD1533" t="s">
        <v>2922</v>
      </c>
      <c r="AE1533">
        <v>553</v>
      </c>
      <c r="AF1533" t="s">
        <v>2923</v>
      </c>
      <c r="AG1533" t="s">
        <v>2924</v>
      </c>
      <c r="AH1533" t="s">
        <v>2925</v>
      </c>
      <c r="AJ1533" s="4" t="s">
        <v>2926</v>
      </c>
    </row>
    <row r="1534" spans="1:36" x14ac:dyDescent="0.3">
      <c r="A1534" t="s">
        <v>121722</v>
      </c>
      <c r="B1534" t="s">
        <v>72752</v>
      </c>
      <c r="C1534" t="s">
        <v>121723</v>
      </c>
      <c r="D1534" t="s">
        <v>121724</v>
      </c>
      <c r="I1534" t="s">
        <v>1318</v>
      </c>
      <c r="J1534" t="s">
        <v>1319</v>
      </c>
      <c r="N1534">
        <v>6</v>
      </c>
      <c r="O1534">
        <v>6</v>
      </c>
      <c r="P1534">
        <v>6</v>
      </c>
      <c r="Q1534" t="s">
        <v>80102</v>
      </c>
      <c r="R1534" t="s">
        <v>80102</v>
      </c>
      <c r="S1534" t="s">
        <v>80102</v>
      </c>
      <c r="T1534" t="s">
        <v>89042</v>
      </c>
      <c r="U1534">
        <v>0</v>
      </c>
      <c r="V1534" t="s">
        <v>135081</v>
      </c>
      <c r="W1534">
        <v>539310000</v>
      </c>
      <c r="X1534">
        <v>40</v>
      </c>
      <c r="Y1534" t="s">
        <v>135082</v>
      </c>
      <c r="Z1534">
        <v>1</v>
      </c>
      <c r="AA1534" t="s">
        <v>135083</v>
      </c>
      <c r="AB1534" t="s">
        <v>135084</v>
      </c>
      <c r="AC1534" t="s">
        <v>45877</v>
      </c>
      <c r="AD1534" t="s">
        <v>1321</v>
      </c>
      <c r="AE1534">
        <v>338</v>
      </c>
      <c r="AF1534" t="s">
        <v>1322</v>
      </c>
      <c r="AG1534" t="s">
        <v>1323</v>
      </c>
      <c r="AH1534" t="s">
        <v>1324</v>
      </c>
      <c r="AJ1534" s="4" t="s">
        <v>1325</v>
      </c>
    </row>
    <row r="1535" spans="1:36" x14ac:dyDescent="0.3">
      <c r="A1535" t="s">
        <v>121725</v>
      </c>
      <c r="B1535" t="s">
        <v>121726</v>
      </c>
      <c r="C1535" t="s">
        <v>121727</v>
      </c>
      <c r="D1535" t="s">
        <v>121728</v>
      </c>
      <c r="I1535" t="s">
        <v>33</v>
      </c>
      <c r="J1535" t="s">
        <v>150</v>
      </c>
      <c r="N1535">
        <v>42</v>
      </c>
      <c r="O1535">
        <v>42</v>
      </c>
      <c r="P1535">
        <v>42</v>
      </c>
      <c r="Q1535" t="s">
        <v>48653</v>
      </c>
      <c r="R1535" t="s">
        <v>48653</v>
      </c>
      <c r="S1535" t="s">
        <v>48653</v>
      </c>
      <c r="T1535" t="s">
        <v>90945</v>
      </c>
      <c r="U1535">
        <v>0</v>
      </c>
      <c r="V1535" t="s">
        <v>135085</v>
      </c>
      <c r="W1535">
        <v>3241900000</v>
      </c>
      <c r="X1535">
        <v>208</v>
      </c>
      <c r="Y1535" t="s">
        <v>135086</v>
      </c>
      <c r="Z1535">
        <v>1</v>
      </c>
      <c r="AA1535" t="s">
        <v>135087</v>
      </c>
      <c r="AB1535" t="s">
        <v>135088</v>
      </c>
      <c r="AC1535" t="s">
        <v>45876</v>
      </c>
      <c r="AD1535" t="s">
        <v>35026</v>
      </c>
      <c r="AE1535">
        <v>5122</v>
      </c>
      <c r="AF1535" t="s">
        <v>35027</v>
      </c>
      <c r="AG1535" t="s">
        <v>35028</v>
      </c>
    </row>
    <row r="1536" spans="1:36" x14ac:dyDescent="0.3">
      <c r="A1536" t="s">
        <v>53853</v>
      </c>
      <c r="B1536" t="s">
        <v>121729</v>
      </c>
      <c r="C1536" t="s">
        <v>121730</v>
      </c>
      <c r="D1536" t="s">
        <v>121731</v>
      </c>
      <c r="H1536" t="s">
        <v>16723</v>
      </c>
      <c r="I1536" t="s">
        <v>16724</v>
      </c>
      <c r="J1536" t="s">
        <v>16725</v>
      </c>
      <c r="K1536" t="s">
        <v>137</v>
      </c>
      <c r="N1536">
        <v>5</v>
      </c>
      <c r="O1536">
        <v>5</v>
      </c>
      <c r="P1536">
        <v>5</v>
      </c>
      <c r="Q1536" t="s">
        <v>48444</v>
      </c>
      <c r="R1536" t="s">
        <v>48444</v>
      </c>
      <c r="S1536" t="s">
        <v>48444</v>
      </c>
      <c r="T1536" t="s">
        <v>96144</v>
      </c>
      <c r="U1536">
        <v>0</v>
      </c>
      <c r="V1536" t="s">
        <v>135089</v>
      </c>
      <c r="W1536">
        <v>104970000</v>
      </c>
      <c r="X1536">
        <v>12</v>
      </c>
      <c r="Y1536" t="s">
        <v>135090</v>
      </c>
      <c r="Z1536">
        <v>1</v>
      </c>
      <c r="AA1536" t="s">
        <v>135091</v>
      </c>
      <c r="AB1536" t="s">
        <v>135092</v>
      </c>
      <c r="AC1536" t="s">
        <v>16726</v>
      </c>
      <c r="AD1536" t="s">
        <v>16726</v>
      </c>
      <c r="AE1536">
        <v>2310</v>
      </c>
      <c r="AF1536" t="s">
        <v>16727</v>
      </c>
      <c r="AG1536" t="s">
        <v>16728</v>
      </c>
      <c r="AH1536" t="s">
        <v>16729</v>
      </c>
      <c r="AJ1536" s="4" t="s">
        <v>16730</v>
      </c>
    </row>
    <row r="1537" spans="1:36" x14ac:dyDescent="0.3">
      <c r="A1537" t="s">
        <v>121732</v>
      </c>
      <c r="B1537" t="s">
        <v>74369</v>
      </c>
      <c r="C1537" t="s">
        <v>68583</v>
      </c>
      <c r="D1537" t="s">
        <v>121733</v>
      </c>
      <c r="H1537" t="s">
        <v>31998</v>
      </c>
      <c r="I1537" t="s">
        <v>353</v>
      </c>
      <c r="J1537" t="s">
        <v>9605</v>
      </c>
      <c r="N1537">
        <v>21</v>
      </c>
      <c r="O1537">
        <v>19</v>
      </c>
      <c r="P1537">
        <v>19</v>
      </c>
      <c r="Q1537" t="s">
        <v>79946</v>
      </c>
      <c r="R1537" t="s">
        <v>80102</v>
      </c>
      <c r="S1537" t="s">
        <v>80102</v>
      </c>
      <c r="T1537" t="s">
        <v>90467</v>
      </c>
      <c r="U1537">
        <v>0</v>
      </c>
      <c r="V1537" t="s">
        <v>92103</v>
      </c>
      <c r="W1537">
        <v>1085200000</v>
      </c>
      <c r="X1537">
        <v>76</v>
      </c>
      <c r="Y1537" t="s">
        <v>135093</v>
      </c>
      <c r="Z1537">
        <v>1</v>
      </c>
      <c r="AA1537" t="s">
        <v>135094</v>
      </c>
      <c r="AB1537" t="s">
        <v>135095</v>
      </c>
      <c r="AC1537" t="s">
        <v>31999</v>
      </c>
      <c r="AD1537" t="s">
        <v>31999</v>
      </c>
      <c r="AE1537">
        <v>4662</v>
      </c>
      <c r="AF1537" t="s">
        <v>32000</v>
      </c>
      <c r="AG1537" t="s">
        <v>32001</v>
      </c>
      <c r="AH1537" t="s">
        <v>32002</v>
      </c>
      <c r="AJ1537" s="4" t="s">
        <v>32003</v>
      </c>
    </row>
    <row r="1538" spans="1:36" x14ac:dyDescent="0.3">
      <c r="A1538" t="s">
        <v>121734</v>
      </c>
      <c r="B1538" t="s">
        <v>121735</v>
      </c>
      <c r="C1538" t="s">
        <v>64899</v>
      </c>
      <c r="D1538" t="s">
        <v>121736</v>
      </c>
      <c r="H1538" t="s">
        <v>32924</v>
      </c>
      <c r="J1538" t="s">
        <v>2778</v>
      </c>
      <c r="N1538">
        <v>9</v>
      </c>
      <c r="O1538">
        <v>9</v>
      </c>
      <c r="P1538">
        <v>9</v>
      </c>
      <c r="Q1538" t="s">
        <v>105111</v>
      </c>
      <c r="R1538" t="s">
        <v>105111</v>
      </c>
      <c r="S1538" t="s">
        <v>105111</v>
      </c>
      <c r="T1538" t="s">
        <v>87204</v>
      </c>
      <c r="U1538">
        <v>0</v>
      </c>
      <c r="V1538" t="s">
        <v>135096</v>
      </c>
      <c r="W1538">
        <v>1301900000</v>
      </c>
      <c r="X1538">
        <v>98</v>
      </c>
      <c r="Y1538" t="s">
        <v>135097</v>
      </c>
      <c r="Z1538">
        <v>1</v>
      </c>
      <c r="AA1538" t="s">
        <v>135098</v>
      </c>
      <c r="AB1538" t="s">
        <v>135099</v>
      </c>
      <c r="AC1538" t="s">
        <v>45875</v>
      </c>
      <c r="AD1538" t="s">
        <v>45874</v>
      </c>
      <c r="AE1538">
        <v>4798</v>
      </c>
      <c r="AF1538" t="s">
        <v>32927</v>
      </c>
      <c r="AG1538" t="s">
        <v>32928</v>
      </c>
      <c r="AH1538" t="s">
        <v>32929</v>
      </c>
      <c r="AJ1538" s="4" t="s">
        <v>32930</v>
      </c>
    </row>
    <row r="1539" spans="1:36" x14ac:dyDescent="0.3">
      <c r="A1539" t="s">
        <v>102471</v>
      </c>
      <c r="B1539" t="s">
        <v>121737</v>
      </c>
      <c r="C1539" t="s">
        <v>121738</v>
      </c>
      <c r="D1539" t="s">
        <v>121739</v>
      </c>
      <c r="H1539" t="s">
        <v>45873</v>
      </c>
      <c r="I1539" t="s">
        <v>45872</v>
      </c>
      <c r="J1539" t="s">
        <v>45871</v>
      </c>
      <c r="N1539">
        <v>5</v>
      </c>
      <c r="O1539">
        <v>5</v>
      </c>
      <c r="P1539">
        <v>5</v>
      </c>
      <c r="Q1539" t="s">
        <v>53451</v>
      </c>
      <c r="R1539" t="s">
        <v>53451</v>
      </c>
      <c r="S1539" t="s">
        <v>53451</v>
      </c>
      <c r="T1539" t="s">
        <v>89094</v>
      </c>
      <c r="U1539">
        <v>0</v>
      </c>
      <c r="V1539" t="s">
        <v>135100</v>
      </c>
      <c r="W1539">
        <v>86122000</v>
      </c>
      <c r="X1539">
        <v>11</v>
      </c>
      <c r="Y1539" t="s">
        <v>135101</v>
      </c>
      <c r="Z1539">
        <v>1</v>
      </c>
      <c r="AA1539" t="s">
        <v>135102</v>
      </c>
      <c r="AB1539" t="s">
        <v>135103</v>
      </c>
      <c r="AC1539" t="s">
        <v>45870</v>
      </c>
      <c r="AD1539" t="s">
        <v>45869</v>
      </c>
      <c r="AE1539">
        <v>4482</v>
      </c>
      <c r="AF1539" t="s">
        <v>45868</v>
      </c>
      <c r="AG1539" t="s">
        <v>45867</v>
      </c>
      <c r="AH1539" t="s">
        <v>45866</v>
      </c>
      <c r="AJ1539" s="4" t="s">
        <v>45865</v>
      </c>
    </row>
    <row r="1540" spans="1:36" x14ac:dyDescent="0.3">
      <c r="A1540" t="s">
        <v>121740</v>
      </c>
      <c r="B1540" t="s">
        <v>53360</v>
      </c>
      <c r="C1540" t="s">
        <v>55897</v>
      </c>
      <c r="D1540" t="s">
        <v>120100</v>
      </c>
      <c r="H1540" t="s">
        <v>1682</v>
      </c>
      <c r="I1540" t="s">
        <v>1683</v>
      </c>
      <c r="J1540" t="s">
        <v>150</v>
      </c>
      <c r="K1540" t="s">
        <v>1684</v>
      </c>
      <c r="N1540">
        <v>12</v>
      </c>
      <c r="O1540">
        <v>11</v>
      </c>
      <c r="P1540">
        <v>11</v>
      </c>
      <c r="Q1540" t="s">
        <v>76968</v>
      </c>
      <c r="R1540" t="s">
        <v>76771</v>
      </c>
      <c r="S1540" t="s">
        <v>76771</v>
      </c>
      <c r="T1540" t="s">
        <v>86255</v>
      </c>
      <c r="U1540">
        <v>0</v>
      </c>
      <c r="V1540" t="s">
        <v>84691</v>
      </c>
      <c r="W1540">
        <v>378170000</v>
      </c>
      <c r="X1540">
        <v>30</v>
      </c>
      <c r="Y1540" t="s">
        <v>135104</v>
      </c>
      <c r="Z1540">
        <v>1</v>
      </c>
      <c r="AA1540" t="s">
        <v>135105</v>
      </c>
      <c r="AB1540" t="s">
        <v>135106</v>
      </c>
      <c r="AC1540" t="s">
        <v>1685</v>
      </c>
      <c r="AD1540" t="s">
        <v>1685</v>
      </c>
      <c r="AE1540">
        <v>383</v>
      </c>
      <c r="AF1540" t="s">
        <v>1686</v>
      </c>
      <c r="AG1540" t="s">
        <v>1687</v>
      </c>
      <c r="AH1540" t="s">
        <v>1688</v>
      </c>
      <c r="AI1540" t="s">
        <v>1689</v>
      </c>
      <c r="AJ1540" s="4" t="s">
        <v>1690</v>
      </c>
    </row>
    <row r="1541" spans="1:36" x14ac:dyDescent="0.3">
      <c r="A1541" t="s">
        <v>51450</v>
      </c>
      <c r="B1541" t="s">
        <v>61297</v>
      </c>
      <c r="C1541" t="s">
        <v>121741</v>
      </c>
      <c r="D1541" t="s">
        <v>68082</v>
      </c>
      <c r="H1541" t="s">
        <v>33139</v>
      </c>
      <c r="I1541" t="s">
        <v>33140</v>
      </c>
      <c r="J1541" t="s">
        <v>33141</v>
      </c>
      <c r="N1541">
        <v>6</v>
      </c>
      <c r="O1541">
        <v>6</v>
      </c>
      <c r="P1541">
        <v>6</v>
      </c>
      <c r="Q1541" t="s">
        <v>48526</v>
      </c>
      <c r="R1541" t="s">
        <v>48526</v>
      </c>
      <c r="S1541" t="s">
        <v>48526</v>
      </c>
      <c r="T1541" t="s">
        <v>80430</v>
      </c>
      <c r="U1541">
        <v>0</v>
      </c>
      <c r="V1541" t="s">
        <v>135107</v>
      </c>
      <c r="W1541">
        <v>4121600000</v>
      </c>
      <c r="X1541">
        <v>127</v>
      </c>
      <c r="Y1541" t="s">
        <v>135108</v>
      </c>
      <c r="Z1541">
        <v>1</v>
      </c>
      <c r="AA1541" t="s">
        <v>135109</v>
      </c>
      <c r="AB1541" t="s">
        <v>135110</v>
      </c>
      <c r="AC1541" t="s">
        <v>45864</v>
      </c>
      <c r="AD1541" t="s">
        <v>45863</v>
      </c>
      <c r="AE1541">
        <v>4832</v>
      </c>
      <c r="AF1541" t="s">
        <v>33144</v>
      </c>
      <c r="AG1541" t="s">
        <v>33145</v>
      </c>
      <c r="AH1541" t="s">
        <v>33146</v>
      </c>
      <c r="AI1541" t="s">
        <v>33147</v>
      </c>
      <c r="AJ1541" s="4" t="s">
        <v>33148</v>
      </c>
    </row>
    <row r="1542" spans="1:36" x14ac:dyDescent="0.3">
      <c r="A1542" t="s">
        <v>121742</v>
      </c>
      <c r="B1542" t="s">
        <v>121743</v>
      </c>
      <c r="C1542" t="s">
        <v>121744</v>
      </c>
      <c r="D1542" t="s">
        <v>121745</v>
      </c>
      <c r="H1542" t="s">
        <v>34696</v>
      </c>
      <c r="I1542" t="s">
        <v>34697</v>
      </c>
      <c r="N1542">
        <v>3</v>
      </c>
      <c r="O1542">
        <v>2</v>
      </c>
      <c r="P1542">
        <v>2</v>
      </c>
      <c r="Q1542" t="s">
        <v>77458</v>
      </c>
      <c r="R1542">
        <v>4</v>
      </c>
      <c r="S1542">
        <v>4</v>
      </c>
      <c r="T1542" t="s">
        <v>97281</v>
      </c>
      <c r="U1542">
        <v>0</v>
      </c>
      <c r="V1542" t="s">
        <v>135111</v>
      </c>
      <c r="W1542">
        <v>40470000</v>
      </c>
      <c r="X1542">
        <v>13</v>
      </c>
      <c r="Y1542" t="s">
        <v>135112</v>
      </c>
      <c r="Z1542">
        <v>1</v>
      </c>
      <c r="AA1542" t="s">
        <v>135113</v>
      </c>
      <c r="AB1542" t="s">
        <v>135114</v>
      </c>
      <c r="AC1542" t="s">
        <v>34699</v>
      </c>
      <c r="AD1542" t="s">
        <v>34699</v>
      </c>
      <c r="AE1542">
        <v>5070</v>
      </c>
      <c r="AF1542" t="s">
        <v>34700</v>
      </c>
      <c r="AG1542" t="s">
        <v>34701</v>
      </c>
      <c r="AH1542" t="s">
        <v>34702</v>
      </c>
      <c r="AI1542" t="s">
        <v>34703</v>
      </c>
      <c r="AJ1542" s="4" t="s">
        <v>34704</v>
      </c>
    </row>
    <row r="1543" spans="1:36" x14ac:dyDescent="0.3">
      <c r="A1543">
        <v>1</v>
      </c>
      <c r="B1543" t="s">
        <v>121746</v>
      </c>
      <c r="C1543">
        <v>1</v>
      </c>
      <c r="D1543" t="s">
        <v>102050</v>
      </c>
      <c r="H1543" t="s">
        <v>41621</v>
      </c>
      <c r="I1543" t="s">
        <v>7634</v>
      </c>
      <c r="J1543" t="s">
        <v>41620</v>
      </c>
      <c r="N1543">
        <v>2</v>
      </c>
      <c r="O1543">
        <v>2</v>
      </c>
      <c r="P1543">
        <v>2</v>
      </c>
      <c r="Q1543" t="s">
        <v>48570</v>
      </c>
      <c r="R1543" t="s">
        <v>48570</v>
      </c>
      <c r="S1543" t="s">
        <v>48570</v>
      </c>
      <c r="T1543" t="s">
        <v>102879</v>
      </c>
      <c r="U1543" t="s">
        <v>135115</v>
      </c>
      <c r="V1543" t="s">
        <v>135116</v>
      </c>
      <c r="W1543">
        <v>74595000</v>
      </c>
      <c r="X1543">
        <v>8</v>
      </c>
      <c r="Y1543" t="s">
        <v>135117</v>
      </c>
      <c r="Z1543">
        <v>1</v>
      </c>
      <c r="AA1543" t="s">
        <v>135118</v>
      </c>
      <c r="AB1543" t="s">
        <v>135119</v>
      </c>
      <c r="AC1543" t="s">
        <v>45862</v>
      </c>
      <c r="AD1543" t="s">
        <v>45862</v>
      </c>
      <c r="AE1543">
        <v>1262</v>
      </c>
      <c r="AF1543" t="s">
        <v>41618</v>
      </c>
      <c r="AG1543" t="s">
        <v>41617</v>
      </c>
      <c r="AJ1543" s="4" t="s">
        <v>8586</v>
      </c>
    </row>
    <row r="1544" spans="1:36" x14ac:dyDescent="0.3">
      <c r="A1544" t="s">
        <v>57059</v>
      </c>
      <c r="B1544" t="s">
        <v>58701</v>
      </c>
      <c r="C1544" t="s">
        <v>102111</v>
      </c>
      <c r="D1544" t="s">
        <v>121747</v>
      </c>
      <c r="J1544" t="s">
        <v>1395</v>
      </c>
      <c r="N1544">
        <v>2</v>
      </c>
      <c r="O1544">
        <v>2</v>
      </c>
      <c r="P1544">
        <v>2</v>
      </c>
      <c r="Q1544" t="s">
        <v>78436</v>
      </c>
      <c r="R1544" t="s">
        <v>78436</v>
      </c>
      <c r="S1544" t="s">
        <v>78436</v>
      </c>
      <c r="T1544" t="s">
        <v>80864</v>
      </c>
      <c r="U1544">
        <v>0</v>
      </c>
      <c r="V1544" t="s">
        <v>135120</v>
      </c>
      <c r="W1544">
        <v>416620000</v>
      </c>
      <c r="X1544">
        <v>18</v>
      </c>
      <c r="Y1544" t="s">
        <v>135121</v>
      </c>
      <c r="Z1544">
        <v>1</v>
      </c>
      <c r="AA1544" t="s">
        <v>135122</v>
      </c>
      <c r="AB1544" t="s">
        <v>135123</v>
      </c>
      <c r="AC1544" t="s">
        <v>12822</v>
      </c>
      <c r="AD1544" t="s">
        <v>12822</v>
      </c>
      <c r="AE1544">
        <v>1803</v>
      </c>
      <c r="AF1544" t="s">
        <v>12824</v>
      </c>
      <c r="AG1544" t="s">
        <v>12825</v>
      </c>
      <c r="AH1544" t="s">
        <v>7783</v>
      </c>
      <c r="AJ1544" s="4" t="s">
        <v>12826</v>
      </c>
    </row>
    <row r="1545" spans="1:36" x14ac:dyDescent="0.3">
      <c r="A1545" t="s">
        <v>121748</v>
      </c>
      <c r="B1545" t="s">
        <v>74884</v>
      </c>
      <c r="C1545" t="s">
        <v>121749</v>
      </c>
      <c r="D1545" t="s">
        <v>121750</v>
      </c>
      <c r="H1545" t="s">
        <v>45861</v>
      </c>
      <c r="I1545" t="s">
        <v>45860</v>
      </c>
      <c r="J1545" t="s">
        <v>45859</v>
      </c>
      <c r="K1545" t="s">
        <v>1618</v>
      </c>
      <c r="N1545">
        <v>4</v>
      </c>
      <c r="O1545">
        <v>4</v>
      </c>
      <c r="P1545">
        <v>4</v>
      </c>
      <c r="Q1545" t="s">
        <v>76154</v>
      </c>
      <c r="R1545" t="s">
        <v>76154</v>
      </c>
      <c r="S1545" t="s">
        <v>76154</v>
      </c>
      <c r="T1545" t="s">
        <v>135124</v>
      </c>
      <c r="U1545" t="s">
        <v>135125</v>
      </c>
      <c r="V1545" t="s">
        <v>135126</v>
      </c>
      <c r="W1545">
        <v>35519000</v>
      </c>
      <c r="X1545">
        <v>6</v>
      </c>
      <c r="Y1545" t="s">
        <v>135127</v>
      </c>
      <c r="Z1545">
        <v>1</v>
      </c>
      <c r="AA1545" t="s">
        <v>135128</v>
      </c>
      <c r="AB1545" t="s">
        <v>135129</v>
      </c>
      <c r="AC1545" t="s">
        <v>45858</v>
      </c>
      <c r="AD1545" t="s">
        <v>45857</v>
      </c>
      <c r="AE1545">
        <v>3050</v>
      </c>
      <c r="AF1545" t="s">
        <v>45856</v>
      </c>
      <c r="AG1545" t="s">
        <v>45855</v>
      </c>
      <c r="AH1545" t="s">
        <v>45854</v>
      </c>
      <c r="AJ1545" s="4" t="s">
        <v>36778</v>
      </c>
    </row>
    <row r="1546" spans="1:36" x14ac:dyDescent="0.3">
      <c r="A1546" t="s">
        <v>121751</v>
      </c>
      <c r="B1546" t="s">
        <v>121752</v>
      </c>
      <c r="C1546" t="s">
        <v>102238</v>
      </c>
      <c r="D1546" t="s">
        <v>51731</v>
      </c>
      <c r="H1546" t="s">
        <v>45853</v>
      </c>
      <c r="I1546" t="s">
        <v>45852</v>
      </c>
      <c r="J1546" t="s">
        <v>45851</v>
      </c>
      <c r="N1546">
        <v>2</v>
      </c>
      <c r="O1546">
        <v>2</v>
      </c>
      <c r="P1546">
        <v>2</v>
      </c>
      <c r="Q1546" t="s">
        <v>76647</v>
      </c>
      <c r="R1546" t="s">
        <v>76647</v>
      </c>
      <c r="S1546" t="s">
        <v>76647</v>
      </c>
      <c r="T1546" t="s">
        <v>135130</v>
      </c>
      <c r="U1546" t="s">
        <v>135131</v>
      </c>
      <c r="V1546" t="s">
        <v>135132</v>
      </c>
      <c r="W1546">
        <v>73453000</v>
      </c>
      <c r="X1546">
        <v>5</v>
      </c>
      <c r="Y1546" t="s">
        <v>135133</v>
      </c>
      <c r="Z1546">
        <v>1</v>
      </c>
      <c r="AA1546" t="s">
        <v>135134</v>
      </c>
      <c r="AB1546" t="s">
        <v>135135</v>
      </c>
      <c r="AC1546" t="s">
        <v>45850</v>
      </c>
      <c r="AD1546" t="s">
        <v>45850</v>
      </c>
      <c r="AE1546">
        <v>2909</v>
      </c>
      <c r="AF1546" t="s">
        <v>45849</v>
      </c>
      <c r="AG1546" t="s">
        <v>45848</v>
      </c>
      <c r="AH1546" t="s">
        <v>45847</v>
      </c>
      <c r="AI1546" t="s">
        <v>45846</v>
      </c>
      <c r="AJ1546" s="4" t="s">
        <v>45845</v>
      </c>
    </row>
    <row r="1547" spans="1:36" x14ac:dyDescent="0.3">
      <c r="A1547" t="s">
        <v>55211</v>
      </c>
      <c r="B1547" t="s">
        <v>121753</v>
      </c>
      <c r="C1547" t="s">
        <v>121754</v>
      </c>
      <c r="D1547" t="s">
        <v>100345</v>
      </c>
      <c r="H1547" t="s">
        <v>15749</v>
      </c>
      <c r="I1547" t="s">
        <v>15750</v>
      </c>
      <c r="J1547" t="s">
        <v>15751</v>
      </c>
      <c r="N1547">
        <v>10</v>
      </c>
      <c r="O1547">
        <v>10</v>
      </c>
      <c r="P1547">
        <v>10</v>
      </c>
      <c r="Q1547" t="s">
        <v>78732</v>
      </c>
      <c r="R1547" t="s">
        <v>78732</v>
      </c>
      <c r="S1547" t="s">
        <v>78732</v>
      </c>
      <c r="T1547" t="s">
        <v>95265</v>
      </c>
      <c r="U1547">
        <v>0</v>
      </c>
      <c r="V1547" t="s">
        <v>135136</v>
      </c>
      <c r="W1547">
        <v>206890000</v>
      </c>
      <c r="X1547">
        <v>27</v>
      </c>
      <c r="Y1547" t="s">
        <v>135137</v>
      </c>
      <c r="Z1547">
        <v>1</v>
      </c>
      <c r="AA1547" t="s">
        <v>135138</v>
      </c>
      <c r="AB1547" t="s">
        <v>135139</v>
      </c>
      <c r="AC1547" t="s">
        <v>45844</v>
      </c>
      <c r="AD1547" t="s">
        <v>15753</v>
      </c>
      <c r="AE1547">
        <v>2180</v>
      </c>
      <c r="AF1547" t="s">
        <v>15754</v>
      </c>
      <c r="AG1547" t="s">
        <v>15755</v>
      </c>
      <c r="AH1547" t="s">
        <v>15756</v>
      </c>
      <c r="AJ1547" s="4" t="s">
        <v>15757</v>
      </c>
    </row>
    <row r="1548" spans="1:36" x14ac:dyDescent="0.3">
      <c r="A1548" t="s">
        <v>56914</v>
      </c>
      <c r="B1548" t="s">
        <v>121755</v>
      </c>
      <c r="C1548" t="s">
        <v>121756</v>
      </c>
      <c r="D1548" t="s">
        <v>74331</v>
      </c>
      <c r="H1548" t="s">
        <v>24234</v>
      </c>
      <c r="I1548" t="s">
        <v>24235</v>
      </c>
      <c r="J1548" t="s">
        <v>24236</v>
      </c>
      <c r="K1548" t="s">
        <v>24237</v>
      </c>
      <c r="N1548">
        <v>2</v>
      </c>
      <c r="O1548">
        <v>2</v>
      </c>
      <c r="P1548">
        <v>2</v>
      </c>
      <c r="Q1548" t="s">
        <v>77583</v>
      </c>
      <c r="R1548" t="s">
        <v>77583</v>
      </c>
      <c r="S1548" t="s">
        <v>77583</v>
      </c>
      <c r="T1548" t="s">
        <v>78088</v>
      </c>
      <c r="U1548" t="s">
        <v>135140</v>
      </c>
      <c r="V1548" t="s">
        <v>135141</v>
      </c>
      <c r="W1548">
        <v>27826000</v>
      </c>
      <c r="X1548">
        <v>7</v>
      </c>
      <c r="Y1548" t="s">
        <v>135142</v>
      </c>
      <c r="Z1548">
        <v>1</v>
      </c>
      <c r="AA1548" t="s">
        <v>135143</v>
      </c>
      <c r="AB1548" t="s">
        <v>135144</v>
      </c>
      <c r="AC1548" t="s">
        <v>24238</v>
      </c>
      <c r="AD1548" t="s">
        <v>24238</v>
      </c>
      <c r="AE1548">
        <v>3493</v>
      </c>
      <c r="AF1548" t="s">
        <v>24239</v>
      </c>
      <c r="AG1548" t="s">
        <v>24240</v>
      </c>
      <c r="AH1548" t="s">
        <v>24241</v>
      </c>
      <c r="AJ1548" s="4" t="s">
        <v>24242</v>
      </c>
    </row>
    <row r="1549" spans="1:36" x14ac:dyDescent="0.3">
      <c r="A1549" t="s">
        <v>121757</v>
      </c>
      <c r="B1549" t="s">
        <v>121758</v>
      </c>
      <c r="C1549" t="s">
        <v>121759</v>
      </c>
      <c r="D1549" t="s">
        <v>121760</v>
      </c>
      <c r="H1549" t="s">
        <v>25548</v>
      </c>
      <c r="I1549" t="s">
        <v>25549</v>
      </c>
      <c r="J1549" t="s">
        <v>2529</v>
      </c>
      <c r="N1549">
        <v>9</v>
      </c>
      <c r="O1549">
        <v>9</v>
      </c>
      <c r="P1549">
        <v>9</v>
      </c>
      <c r="Q1549">
        <v>45</v>
      </c>
      <c r="R1549">
        <v>45</v>
      </c>
      <c r="S1549">
        <v>45</v>
      </c>
      <c r="T1549" t="s">
        <v>87387</v>
      </c>
      <c r="U1549">
        <v>0</v>
      </c>
      <c r="V1549" t="s">
        <v>135145</v>
      </c>
      <c r="W1549">
        <v>714980000</v>
      </c>
      <c r="X1549">
        <v>51</v>
      </c>
      <c r="Y1549" t="s">
        <v>135146</v>
      </c>
      <c r="Z1549">
        <v>1</v>
      </c>
      <c r="AA1549" t="s">
        <v>135147</v>
      </c>
      <c r="AB1549" t="s">
        <v>135148</v>
      </c>
      <c r="AC1549" t="s">
        <v>40288</v>
      </c>
      <c r="AD1549" t="s">
        <v>40288</v>
      </c>
      <c r="AE1549">
        <v>3687</v>
      </c>
      <c r="AF1549" t="s">
        <v>25551</v>
      </c>
      <c r="AG1549" t="s">
        <v>25552</v>
      </c>
      <c r="AH1549" t="s">
        <v>25553</v>
      </c>
      <c r="AJ1549" s="4" t="s">
        <v>25554</v>
      </c>
    </row>
    <row r="1550" spans="1:36" x14ac:dyDescent="0.3">
      <c r="A1550" t="s">
        <v>121761</v>
      </c>
      <c r="B1550" t="s">
        <v>121762</v>
      </c>
      <c r="C1550" t="s">
        <v>61121</v>
      </c>
      <c r="D1550" t="s">
        <v>121763</v>
      </c>
      <c r="H1550" t="s">
        <v>45843</v>
      </c>
      <c r="I1550" t="s">
        <v>45842</v>
      </c>
      <c r="J1550" t="s">
        <v>45841</v>
      </c>
      <c r="N1550">
        <v>16</v>
      </c>
      <c r="O1550">
        <v>16</v>
      </c>
      <c r="P1550">
        <v>16</v>
      </c>
      <c r="Q1550" t="s">
        <v>81039</v>
      </c>
      <c r="R1550" t="s">
        <v>81039</v>
      </c>
      <c r="S1550" t="s">
        <v>81039</v>
      </c>
      <c r="T1550" t="s">
        <v>115326</v>
      </c>
      <c r="U1550">
        <v>0</v>
      </c>
      <c r="V1550" t="s">
        <v>135149</v>
      </c>
      <c r="W1550">
        <v>2666700000</v>
      </c>
      <c r="X1550">
        <v>190</v>
      </c>
      <c r="Y1550" t="s">
        <v>135150</v>
      </c>
      <c r="Z1550">
        <v>1</v>
      </c>
      <c r="AA1550" t="s">
        <v>135151</v>
      </c>
      <c r="AB1550" t="s">
        <v>135152</v>
      </c>
      <c r="AC1550" t="s">
        <v>45840</v>
      </c>
      <c r="AD1550" t="s">
        <v>45840</v>
      </c>
      <c r="AE1550">
        <v>2077</v>
      </c>
      <c r="AF1550" t="s">
        <v>45839</v>
      </c>
      <c r="AG1550" t="s">
        <v>45838</v>
      </c>
      <c r="AH1550" t="s">
        <v>45837</v>
      </c>
      <c r="AI1550" t="s">
        <v>45836</v>
      </c>
      <c r="AJ1550" s="4" t="s">
        <v>14966</v>
      </c>
    </row>
    <row r="1551" spans="1:36" x14ac:dyDescent="0.3">
      <c r="A1551" t="s">
        <v>121764</v>
      </c>
      <c r="B1551" t="s">
        <v>121765</v>
      </c>
      <c r="C1551" t="s">
        <v>121766</v>
      </c>
      <c r="D1551" t="s">
        <v>121767</v>
      </c>
      <c r="H1551" t="s">
        <v>13663</v>
      </c>
      <c r="I1551" t="s">
        <v>13664</v>
      </c>
      <c r="J1551" t="s">
        <v>13665</v>
      </c>
      <c r="K1551" t="s">
        <v>13666</v>
      </c>
      <c r="N1551">
        <v>10</v>
      </c>
      <c r="O1551">
        <v>10</v>
      </c>
      <c r="P1551">
        <v>10</v>
      </c>
      <c r="Q1551" t="s">
        <v>86692</v>
      </c>
      <c r="R1551" t="s">
        <v>86692</v>
      </c>
      <c r="S1551" t="s">
        <v>86692</v>
      </c>
      <c r="T1551" t="s">
        <v>58409</v>
      </c>
      <c r="U1551">
        <v>0</v>
      </c>
      <c r="V1551" t="s">
        <v>135153</v>
      </c>
      <c r="W1551">
        <v>10086000000</v>
      </c>
      <c r="X1551">
        <v>187</v>
      </c>
      <c r="Y1551" t="s">
        <v>135154</v>
      </c>
      <c r="Z1551">
        <v>1</v>
      </c>
      <c r="AA1551" t="s">
        <v>135155</v>
      </c>
      <c r="AB1551" t="s">
        <v>135156</v>
      </c>
      <c r="AC1551" t="s">
        <v>13667</v>
      </c>
      <c r="AD1551" t="s">
        <v>13668</v>
      </c>
      <c r="AE1551">
        <v>1909</v>
      </c>
      <c r="AF1551" t="s">
        <v>13669</v>
      </c>
      <c r="AG1551" t="s">
        <v>13670</v>
      </c>
      <c r="AH1551" t="s">
        <v>13671</v>
      </c>
      <c r="AJ1551" s="4" t="s">
        <v>13672</v>
      </c>
    </row>
    <row r="1552" spans="1:36" x14ac:dyDescent="0.3">
      <c r="A1552" t="s">
        <v>53575</v>
      </c>
      <c r="B1552" t="s">
        <v>121768</v>
      </c>
      <c r="C1552" t="s">
        <v>62772</v>
      </c>
      <c r="D1552" t="s">
        <v>117825</v>
      </c>
      <c r="I1552" t="s">
        <v>33</v>
      </c>
      <c r="N1552">
        <v>3</v>
      </c>
      <c r="O1552">
        <v>3</v>
      </c>
      <c r="P1552">
        <v>3</v>
      </c>
      <c r="Q1552" t="s">
        <v>77000</v>
      </c>
      <c r="R1552" t="s">
        <v>77000</v>
      </c>
      <c r="S1552" t="s">
        <v>77000</v>
      </c>
      <c r="T1552" t="s">
        <v>83724</v>
      </c>
      <c r="U1552">
        <v>0</v>
      </c>
      <c r="V1552" t="s">
        <v>135157</v>
      </c>
      <c r="W1552">
        <v>106160000</v>
      </c>
      <c r="X1552">
        <v>15</v>
      </c>
      <c r="Y1552" t="s">
        <v>135158</v>
      </c>
      <c r="Z1552">
        <v>1</v>
      </c>
      <c r="AA1552" t="s">
        <v>135159</v>
      </c>
      <c r="AB1552" t="s">
        <v>135160</v>
      </c>
      <c r="AC1552" t="s">
        <v>25220</v>
      </c>
      <c r="AD1552" t="s">
        <v>25221</v>
      </c>
      <c r="AE1552">
        <v>3639</v>
      </c>
      <c r="AF1552" t="s">
        <v>25222</v>
      </c>
      <c r="AG1552" t="s">
        <v>25223</v>
      </c>
      <c r="AH1552" t="s">
        <v>25224</v>
      </c>
      <c r="AJ1552" s="4" t="s">
        <v>25225</v>
      </c>
    </row>
    <row r="1553" spans="1:36" x14ac:dyDescent="0.3">
      <c r="A1553" t="s">
        <v>121769</v>
      </c>
      <c r="B1553" t="s">
        <v>121770</v>
      </c>
      <c r="C1553" t="s">
        <v>121771</v>
      </c>
      <c r="D1553" t="s">
        <v>121772</v>
      </c>
      <c r="H1553" t="s">
        <v>14647</v>
      </c>
      <c r="I1553" t="s">
        <v>14648</v>
      </c>
      <c r="J1553" t="s">
        <v>14649</v>
      </c>
      <c r="K1553" t="s">
        <v>948</v>
      </c>
      <c r="N1553">
        <v>25</v>
      </c>
      <c r="O1553">
        <v>25</v>
      </c>
      <c r="P1553">
        <v>25</v>
      </c>
      <c r="Q1553" t="s">
        <v>76317</v>
      </c>
      <c r="R1553" t="s">
        <v>76317</v>
      </c>
      <c r="S1553" t="s">
        <v>76317</v>
      </c>
      <c r="T1553" t="s">
        <v>88022</v>
      </c>
      <c r="U1553">
        <v>0</v>
      </c>
      <c r="V1553" t="s">
        <v>48516</v>
      </c>
      <c r="W1553">
        <v>8073800000</v>
      </c>
      <c r="X1553">
        <v>260</v>
      </c>
      <c r="Y1553" t="s">
        <v>135161</v>
      </c>
      <c r="Z1553">
        <v>1</v>
      </c>
      <c r="AA1553" t="s">
        <v>135162</v>
      </c>
      <c r="AB1553" t="s">
        <v>135163</v>
      </c>
      <c r="AC1553" t="s">
        <v>14650</v>
      </c>
      <c r="AD1553" t="s">
        <v>14651</v>
      </c>
      <c r="AE1553">
        <v>2038</v>
      </c>
      <c r="AF1553" t="s">
        <v>14652</v>
      </c>
      <c r="AG1553" t="s">
        <v>14653</v>
      </c>
      <c r="AH1553" t="s">
        <v>14654</v>
      </c>
      <c r="AI1553" t="s">
        <v>14655</v>
      </c>
      <c r="AJ1553" s="4" t="s">
        <v>14656</v>
      </c>
    </row>
    <row r="1554" spans="1:36" x14ac:dyDescent="0.3">
      <c r="A1554" t="s">
        <v>121773</v>
      </c>
      <c r="B1554" t="s">
        <v>101384</v>
      </c>
      <c r="C1554" t="s">
        <v>121774</v>
      </c>
      <c r="D1554" t="s">
        <v>121775</v>
      </c>
      <c r="H1554" t="s">
        <v>8608</v>
      </c>
      <c r="I1554" t="s">
        <v>8609</v>
      </c>
      <c r="J1554" t="s">
        <v>8610</v>
      </c>
      <c r="K1554" t="s">
        <v>966</v>
      </c>
      <c r="N1554">
        <v>11</v>
      </c>
      <c r="O1554">
        <v>11</v>
      </c>
      <c r="P1554">
        <v>11</v>
      </c>
      <c r="Q1554" t="s">
        <v>78314</v>
      </c>
      <c r="R1554" t="s">
        <v>78314</v>
      </c>
      <c r="S1554" t="s">
        <v>78314</v>
      </c>
      <c r="T1554" t="s">
        <v>93329</v>
      </c>
      <c r="U1554">
        <v>0</v>
      </c>
      <c r="V1554" t="s">
        <v>86524</v>
      </c>
      <c r="W1554">
        <v>1359500000</v>
      </c>
      <c r="X1554">
        <v>92</v>
      </c>
      <c r="Y1554" t="s">
        <v>135164</v>
      </c>
      <c r="Z1554">
        <v>1</v>
      </c>
      <c r="AA1554" t="s">
        <v>135165</v>
      </c>
      <c r="AB1554" t="s">
        <v>135166</v>
      </c>
      <c r="AC1554" t="s">
        <v>40158</v>
      </c>
      <c r="AD1554" t="s">
        <v>8612</v>
      </c>
      <c r="AE1554">
        <v>1266</v>
      </c>
      <c r="AF1554" t="s">
        <v>8613</v>
      </c>
      <c r="AG1554" t="s">
        <v>8614</v>
      </c>
      <c r="AH1554" t="s">
        <v>8615</v>
      </c>
      <c r="AJ1554" s="4" t="s">
        <v>8616</v>
      </c>
    </row>
    <row r="1555" spans="1:36" x14ac:dyDescent="0.3">
      <c r="A1555" t="s">
        <v>121776</v>
      </c>
      <c r="B1555" t="s">
        <v>121777</v>
      </c>
      <c r="C1555" t="s">
        <v>121778</v>
      </c>
      <c r="D1555" t="s">
        <v>121779</v>
      </c>
      <c r="H1555" t="s">
        <v>45835</v>
      </c>
      <c r="I1555" t="s">
        <v>42305</v>
      </c>
      <c r="J1555" t="s">
        <v>24144</v>
      </c>
      <c r="N1555">
        <v>2</v>
      </c>
      <c r="O1555">
        <v>2</v>
      </c>
      <c r="P1555">
        <v>2</v>
      </c>
      <c r="Q1555">
        <v>3</v>
      </c>
      <c r="R1555">
        <v>3</v>
      </c>
      <c r="S1555">
        <v>3</v>
      </c>
      <c r="T1555" t="s">
        <v>88048</v>
      </c>
      <c r="U1555" t="s">
        <v>135167</v>
      </c>
      <c r="V1555" t="s">
        <v>135168</v>
      </c>
      <c r="W1555">
        <v>10333000</v>
      </c>
      <c r="X1555">
        <v>6</v>
      </c>
      <c r="Y1555" t="s">
        <v>135169</v>
      </c>
      <c r="Z1555">
        <v>1</v>
      </c>
      <c r="AA1555" t="s">
        <v>135170</v>
      </c>
      <c r="AB1555" t="s">
        <v>135171</v>
      </c>
      <c r="AC1555" t="s">
        <v>45834</v>
      </c>
      <c r="AD1555" t="s">
        <v>45834</v>
      </c>
      <c r="AE1555">
        <v>538</v>
      </c>
      <c r="AF1555" t="s">
        <v>45833</v>
      </c>
      <c r="AG1555" t="s">
        <v>45832</v>
      </c>
      <c r="AH1555" t="s">
        <v>45831</v>
      </c>
      <c r="AI1555" t="s">
        <v>45830</v>
      </c>
      <c r="AJ1555" s="4" t="s">
        <v>45829</v>
      </c>
    </row>
    <row r="1556" spans="1:36" x14ac:dyDescent="0.3">
      <c r="A1556" t="s">
        <v>121780</v>
      </c>
      <c r="B1556" t="s">
        <v>121781</v>
      </c>
      <c r="C1556" t="s">
        <v>121782</v>
      </c>
      <c r="D1556" t="s">
        <v>121783</v>
      </c>
      <c r="H1556" t="s">
        <v>32534</v>
      </c>
      <c r="I1556" t="s">
        <v>20972</v>
      </c>
      <c r="J1556" t="s">
        <v>11296</v>
      </c>
      <c r="K1556" t="s">
        <v>11297</v>
      </c>
      <c r="N1556">
        <v>23</v>
      </c>
      <c r="O1556">
        <v>23</v>
      </c>
      <c r="P1556">
        <v>0</v>
      </c>
      <c r="Q1556" t="s">
        <v>80118</v>
      </c>
      <c r="R1556" t="s">
        <v>80118</v>
      </c>
      <c r="S1556">
        <v>0</v>
      </c>
      <c r="T1556" t="s">
        <v>90664</v>
      </c>
      <c r="U1556">
        <v>0</v>
      </c>
      <c r="V1556" t="s">
        <v>135172</v>
      </c>
      <c r="W1556">
        <v>2718100000</v>
      </c>
      <c r="X1556">
        <v>222</v>
      </c>
      <c r="Y1556" t="s">
        <v>135173</v>
      </c>
      <c r="Z1556">
        <v>1</v>
      </c>
      <c r="AA1556" t="s">
        <v>135174</v>
      </c>
      <c r="AB1556" t="s">
        <v>135175</v>
      </c>
      <c r="AC1556" t="s">
        <v>45828</v>
      </c>
      <c r="AD1556" t="s">
        <v>45827</v>
      </c>
      <c r="AE1556">
        <v>4744</v>
      </c>
      <c r="AF1556" t="s">
        <v>32537</v>
      </c>
      <c r="AG1556" t="s">
        <v>32538</v>
      </c>
      <c r="AH1556" t="s">
        <v>32539</v>
      </c>
      <c r="AJ1556" s="4" t="s">
        <v>32540</v>
      </c>
    </row>
    <row r="1557" spans="1:36" x14ac:dyDescent="0.3">
      <c r="A1557" t="s">
        <v>121784</v>
      </c>
      <c r="B1557" t="s">
        <v>121785</v>
      </c>
      <c r="C1557" t="s">
        <v>121786</v>
      </c>
      <c r="D1557" t="s">
        <v>121787</v>
      </c>
      <c r="H1557" t="s">
        <v>19480</v>
      </c>
      <c r="I1557" t="s">
        <v>3276</v>
      </c>
      <c r="J1557" t="s">
        <v>19481</v>
      </c>
      <c r="K1557" t="s">
        <v>448</v>
      </c>
      <c r="N1557">
        <v>3</v>
      </c>
      <c r="O1557">
        <v>3</v>
      </c>
      <c r="P1557">
        <v>3</v>
      </c>
      <c r="Q1557" t="s">
        <v>76042</v>
      </c>
      <c r="R1557" t="s">
        <v>76042</v>
      </c>
      <c r="S1557" t="s">
        <v>76042</v>
      </c>
      <c r="T1557" t="s">
        <v>91259</v>
      </c>
      <c r="U1557" t="s">
        <v>135176</v>
      </c>
      <c r="V1557" t="s">
        <v>135177</v>
      </c>
      <c r="W1557">
        <v>45696000</v>
      </c>
      <c r="X1557">
        <v>11</v>
      </c>
      <c r="Y1557" t="s">
        <v>135178</v>
      </c>
      <c r="Z1557">
        <v>1</v>
      </c>
      <c r="AA1557" t="s">
        <v>135179</v>
      </c>
      <c r="AB1557" t="s">
        <v>135180</v>
      </c>
      <c r="AC1557" t="s">
        <v>19482</v>
      </c>
      <c r="AD1557" t="s">
        <v>19483</v>
      </c>
      <c r="AE1557">
        <v>2712</v>
      </c>
      <c r="AF1557" t="s">
        <v>19484</v>
      </c>
      <c r="AG1557" t="s">
        <v>19485</v>
      </c>
      <c r="AH1557" t="s">
        <v>19486</v>
      </c>
      <c r="AI1557" t="s">
        <v>19487</v>
      </c>
      <c r="AJ1557" s="4" t="s">
        <v>19488</v>
      </c>
    </row>
    <row r="1558" spans="1:36" x14ac:dyDescent="0.3">
      <c r="A1558" t="s">
        <v>121788</v>
      </c>
      <c r="B1558" t="s">
        <v>121789</v>
      </c>
      <c r="C1558" t="s">
        <v>121790</v>
      </c>
      <c r="D1558" t="s">
        <v>121791</v>
      </c>
      <c r="H1558" t="s">
        <v>5814</v>
      </c>
      <c r="I1558" t="s">
        <v>5815</v>
      </c>
      <c r="J1558" t="s">
        <v>5816</v>
      </c>
      <c r="K1558" t="s">
        <v>5817</v>
      </c>
      <c r="N1558">
        <v>16</v>
      </c>
      <c r="O1558">
        <v>16</v>
      </c>
      <c r="P1558">
        <v>16</v>
      </c>
      <c r="Q1558">
        <v>70</v>
      </c>
      <c r="R1558">
        <v>70</v>
      </c>
      <c r="S1558">
        <v>70</v>
      </c>
      <c r="T1558" t="s">
        <v>80701</v>
      </c>
      <c r="U1558">
        <v>0</v>
      </c>
      <c r="V1558" t="s">
        <v>48516</v>
      </c>
      <c r="W1558">
        <v>45751000000</v>
      </c>
      <c r="X1558">
        <v>486</v>
      </c>
      <c r="Y1558" t="s">
        <v>135181</v>
      </c>
      <c r="Z1558">
        <v>1</v>
      </c>
      <c r="AA1558" t="s">
        <v>135182</v>
      </c>
      <c r="AB1558" t="s">
        <v>135183</v>
      </c>
      <c r="AC1558" t="s">
        <v>5818</v>
      </c>
      <c r="AD1558" t="s">
        <v>5819</v>
      </c>
      <c r="AE1558">
        <v>942</v>
      </c>
      <c r="AF1558" t="s">
        <v>5820</v>
      </c>
      <c r="AG1558" t="s">
        <v>5821</v>
      </c>
      <c r="AH1558" t="s">
        <v>5822</v>
      </c>
      <c r="AJ1558" s="4" t="s">
        <v>5823</v>
      </c>
    </row>
    <row r="1559" spans="1:36" x14ac:dyDescent="0.3">
      <c r="A1559" t="s">
        <v>69554</v>
      </c>
      <c r="B1559" t="s">
        <v>121792</v>
      </c>
      <c r="C1559" t="s">
        <v>121793</v>
      </c>
      <c r="D1559" t="s">
        <v>51843</v>
      </c>
      <c r="H1559" t="s">
        <v>32743</v>
      </c>
      <c r="I1559" t="s">
        <v>32744</v>
      </c>
      <c r="J1559" t="s">
        <v>32745</v>
      </c>
      <c r="N1559">
        <v>14</v>
      </c>
      <c r="O1559">
        <v>14</v>
      </c>
      <c r="P1559">
        <v>14</v>
      </c>
      <c r="Q1559" t="s">
        <v>80839</v>
      </c>
      <c r="R1559" t="s">
        <v>80839</v>
      </c>
      <c r="S1559" t="s">
        <v>80839</v>
      </c>
      <c r="T1559" t="s">
        <v>82896</v>
      </c>
      <c r="U1559">
        <v>0</v>
      </c>
      <c r="V1559" t="s">
        <v>135184</v>
      </c>
      <c r="W1559">
        <v>3234200000</v>
      </c>
      <c r="X1559">
        <v>116</v>
      </c>
      <c r="Y1559" t="s">
        <v>135185</v>
      </c>
      <c r="Z1559">
        <v>1</v>
      </c>
      <c r="AA1559" t="s">
        <v>135186</v>
      </c>
      <c r="AB1559" t="s">
        <v>135187</v>
      </c>
      <c r="AC1559" t="s">
        <v>32746</v>
      </c>
      <c r="AD1559" t="s">
        <v>32747</v>
      </c>
      <c r="AE1559">
        <v>4775</v>
      </c>
      <c r="AF1559" t="s">
        <v>32748</v>
      </c>
      <c r="AG1559" t="s">
        <v>32749</v>
      </c>
      <c r="AH1559" t="s">
        <v>32750</v>
      </c>
      <c r="AI1559" t="s">
        <v>32751</v>
      </c>
      <c r="AJ1559" s="4" t="s">
        <v>32752</v>
      </c>
    </row>
    <row r="1560" spans="1:36" x14ac:dyDescent="0.3">
      <c r="A1560" t="s">
        <v>121794</v>
      </c>
      <c r="B1560" t="s">
        <v>68912</v>
      </c>
      <c r="C1560" t="s">
        <v>121795</v>
      </c>
      <c r="D1560" t="s">
        <v>121796</v>
      </c>
      <c r="H1560" t="s">
        <v>362</v>
      </c>
      <c r="I1560" t="s">
        <v>1670</v>
      </c>
      <c r="J1560" t="s">
        <v>26658</v>
      </c>
      <c r="K1560" t="s">
        <v>355</v>
      </c>
      <c r="N1560">
        <v>33</v>
      </c>
      <c r="O1560">
        <v>33</v>
      </c>
      <c r="P1560">
        <v>33</v>
      </c>
      <c r="Q1560" t="s">
        <v>78314</v>
      </c>
      <c r="R1560" t="s">
        <v>78314</v>
      </c>
      <c r="S1560" t="s">
        <v>78314</v>
      </c>
      <c r="T1560" t="s">
        <v>86419</v>
      </c>
      <c r="U1560">
        <v>0</v>
      </c>
      <c r="V1560" t="s">
        <v>48516</v>
      </c>
      <c r="W1560">
        <v>3682600000</v>
      </c>
      <c r="X1560">
        <v>206</v>
      </c>
      <c r="Y1560" t="s">
        <v>135188</v>
      </c>
      <c r="Z1560">
        <v>1</v>
      </c>
      <c r="AA1560" t="s">
        <v>135189</v>
      </c>
      <c r="AB1560" t="s">
        <v>135190</v>
      </c>
      <c r="AC1560" t="s">
        <v>26659</v>
      </c>
      <c r="AD1560" t="s">
        <v>26660</v>
      </c>
      <c r="AE1560">
        <v>3846</v>
      </c>
      <c r="AF1560" t="s">
        <v>26661</v>
      </c>
      <c r="AG1560" t="s">
        <v>26662</v>
      </c>
      <c r="AH1560" t="s">
        <v>26663</v>
      </c>
      <c r="AJ1560" s="4" t="s">
        <v>26664</v>
      </c>
    </row>
    <row r="1561" spans="1:36" x14ac:dyDescent="0.3">
      <c r="A1561">
        <v>1</v>
      </c>
      <c r="B1561" t="s">
        <v>121797</v>
      </c>
      <c r="C1561" t="s">
        <v>118561</v>
      </c>
      <c r="D1561">
        <v>1</v>
      </c>
      <c r="N1561">
        <v>2</v>
      </c>
      <c r="O1561">
        <v>2</v>
      </c>
      <c r="P1561">
        <v>2</v>
      </c>
      <c r="Q1561">
        <v>25</v>
      </c>
      <c r="R1561">
        <v>25</v>
      </c>
      <c r="S1561">
        <v>25</v>
      </c>
      <c r="T1561" t="s">
        <v>75973</v>
      </c>
      <c r="U1561" t="s">
        <v>135191</v>
      </c>
      <c r="V1561" t="s">
        <v>135192</v>
      </c>
      <c r="W1561">
        <v>28125000</v>
      </c>
      <c r="X1561">
        <v>8</v>
      </c>
      <c r="Y1561" t="s">
        <v>135193</v>
      </c>
      <c r="Z1561">
        <v>1</v>
      </c>
      <c r="AA1561" t="s">
        <v>135194</v>
      </c>
      <c r="AB1561" t="s">
        <v>135195</v>
      </c>
      <c r="AC1561" t="s">
        <v>45826</v>
      </c>
      <c r="AD1561" t="s">
        <v>45826</v>
      </c>
      <c r="AE1561">
        <v>4127</v>
      </c>
      <c r="AF1561" t="s">
        <v>28573</v>
      </c>
      <c r="AG1561" t="s">
        <v>28574</v>
      </c>
      <c r="AJ1561" s="4" t="s">
        <v>28575</v>
      </c>
    </row>
    <row r="1562" spans="1:36" x14ac:dyDescent="0.3">
      <c r="A1562" t="s">
        <v>99693</v>
      </c>
      <c r="B1562" t="s">
        <v>121798</v>
      </c>
      <c r="C1562" t="s">
        <v>54733</v>
      </c>
      <c r="D1562" t="s">
        <v>67600</v>
      </c>
      <c r="H1562" t="s">
        <v>29055</v>
      </c>
      <c r="I1562" t="s">
        <v>29056</v>
      </c>
      <c r="J1562" t="s">
        <v>29057</v>
      </c>
      <c r="K1562" t="s">
        <v>1944</v>
      </c>
      <c r="N1562">
        <v>7</v>
      </c>
      <c r="O1562">
        <v>7</v>
      </c>
      <c r="P1562">
        <v>7</v>
      </c>
      <c r="Q1562" t="s">
        <v>81973</v>
      </c>
      <c r="R1562" t="s">
        <v>81973</v>
      </c>
      <c r="S1562" t="s">
        <v>81973</v>
      </c>
      <c r="T1562" t="s">
        <v>83884</v>
      </c>
      <c r="U1562">
        <v>0</v>
      </c>
      <c r="V1562" t="s">
        <v>135196</v>
      </c>
      <c r="W1562">
        <v>1329000000</v>
      </c>
      <c r="X1562">
        <v>50</v>
      </c>
      <c r="Y1562" t="s">
        <v>135197</v>
      </c>
      <c r="Z1562">
        <v>1</v>
      </c>
      <c r="AA1562" t="s">
        <v>135198</v>
      </c>
      <c r="AB1562" t="s">
        <v>135199</v>
      </c>
      <c r="AC1562" t="s">
        <v>29058</v>
      </c>
      <c r="AD1562" t="s">
        <v>29058</v>
      </c>
      <c r="AE1562">
        <v>4199</v>
      </c>
      <c r="AF1562" t="s">
        <v>29059</v>
      </c>
      <c r="AG1562" t="s">
        <v>29060</v>
      </c>
      <c r="AH1562" t="s">
        <v>29061</v>
      </c>
      <c r="AJ1562" s="4" t="s">
        <v>29062</v>
      </c>
    </row>
    <row r="1563" spans="1:36" x14ac:dyDescent="0.3">
      <c r="A1563" t="s">
        <v>70225</v>
      </c>
      <c r="B1563" t="s">
        <v>121799</v>
      </c>
      <c r="C1563" t="s">
        <v>121800</v>
      </c>
      <c r="D1563" t="s">
        <v>69265</v>
      </c>
      <c r="I1563" t="s">
        <v>1590</v>
      </c>
      <c r="J1563" t="s">
        <v>150</v>
      </c>
      <c r="N1563">
        <v>12</v>
      </c>
      <c r="O1563">
        <v>12</v>
      </c>
      <c r="P1563">
        <v>12</v>
      </c>
      <c r="Q1563" t="s">
        <v>50539</v>
      </c>
      <c r="R1563" t="s">
        <v>50539</v>
      </c>
      <c r="S1563" t="s">
        <v>50539</v>
      </c>
      <c r="T1563" t="s">
        <v>91173</v>
      </c>
      <c r="U1563">
        <v>0</v>
      </c>
      <c r="V1563" t="s">
        <v>135200</v>
      </c>
      <c r="W1563">
        <v>364740000</v>
      </c>
      <c r="X1563">
        <v>42</v>
      </c>
      <c r="Y1563" t="s">
        <v>135201</v>
      </c>
      <c r="Z1563">
        <v>1</v>
      </c>
      <c r="AA1563" t="s">
        <v>135202</v>
      </c>
      <c r="AB1563" t="s">
        <v>135203</v>
      </c>
      <c r="AC1563" t="s">
        <v>45825</v>
      </c>
      <c r="AD1563" t="s">
        <v>45824</v>
      </c>
      <c r="AE1563">
        <v>3757</v>
      </c>
      <c r="AF1563" t="s">
        <v>26027</v>
      </c>
      <c r="AG1563" t="s">
        <v>26028</v>
      </c>
      <c r="AJ1563" s="4" t="s">
        <v>26029</v>
      </c>
    </row>
    <row r="1564" spans="1:36" x14ac:dyDescent="0.3">
      <c r="A1564" t="s">
        <v>121801</v>
      </c>
      <c r="B1564" t="s">
        <v>121802</v>
      </c>
      <c r="C1564" t="s">
        <v>121803</v>
      </c>
      <c r="D1564" t="s">
        <v>121804</v>
      </c>
      <c r="H1564" t="s">
        <v>3134</v>
      </c>
      <c r="I1564" t="s">
        <v>3135</v>
      </c>
      <c r="J1564" t="s">
        <v>3136</v>
      </c>
      <c r="K1564" t="s">
        <v>948</v>
      </c>
      <c r="N1564">
        <v>39</v>
      </c>
      <c r="O1564">
        <v>39</v>
      </c>
      <c r="P1564">
        <v>39</v>
      </c>
      <c r="Q1564" t="s">
        <v>80418</v>
      </c>
      <c r="R1564" t="s">
        <v>80418</v>
      </c>
      <c r="S1564" t="s">
        <v>80418</v>
      </c>
      <c r="T1564" t="s">
        <v>84360</v>
      </c>
      <c r="U1564">
        <v>0</v>
      </c>
      <c r="V1564" t="s">
        <v>48516</v>
      </c>
      <c r="W1564">
        <v>4338900000</v>
      </c>
      <c r="X1564">
        <v>263</v>
      </c>
      <c r="Y1564" t="s">
        <v>135204</v>
      </c>
      <c r="Z1564">
        <v>1</v>
      </c>
      <c r="AA1564" t="s">
        <v>135205</v>
      </c>
      <c r="AB1564" t="s">
        <v>135206</v>
      </c>
      <c r="AC1564" t="s">
        <v>3137</v>
      </c>
      <c r="AD1564" t="s">
        <v>3138</v>
      </c>
      <c r="AE1564">
        <v>584</v>
      </c>
      <c r="AF1564" t="s">
        <v>3139</v>
      </c>
      <c r="AG1564" t="s">
        <v>3140</v>
      </c>
      <c r="AH1564" t="s">
        <v>3141</v>
      </c>
      <c r="AJ1564" s="4" t="s">
        <v>3142</v>
      </c>
    </row>
    <row r="1565" spans="1:36" x14ac:dyDescent="0.3">
      <c r="A1565" t="s">
        <v>51438</v>
      </c>
      <c r="B1565" t="s">
        <v>121805</v>
      </c>
      <c r="C1565" t="s">
        <v>121806</v>
      </c>
      <c r="D1565" t="s">
        <v>121807</v>
      </c>
      <c r="H1565" t="s">
        <v>25258</v>
      </c>
      <c r="I1565" t="s">
        <v>168</v>
      </c>
      <c r="J1565" t="s">
        <v>25259</v>
      </c>
      <c r="N1565">
        <v>16</v>
      </c>
      <c r="O1565">
        <v>16</v>
      </c>
      <c r="P1565">
        <v>16</v>
      </c>
      <c r="Q1565" t="s">
        <v>81061</v>
      </c>
      <c r="R1565" t="s">
        <v>81061</v>
      </c>
      <c r="S1565" t="s">
        <v>81061</v>
      </c>
      <c r="T1565" t="s">
        <v>80716</v>
      </c>
      <c r="U1565">
        <v>0</v>
      </c>
      <c r="V1565" t="s">
        <v>135207</v>
      </c>
      <c r="W1565">
        <v>1575200000</v>
      </c>
      <c r="X1565">
        <v>114</v>
      </c>
      <c r="Y1565" t="s">
        <v>135208</v>
      </c>
      <c r="Z1565">
        <v>1</v>
      </c>
      <c r="AA1565" t="s">
        <v>135209</v>
      </c>
      <c r="AB1565" t="s">
        <v>135210</v>
      </c>
      <c r="AC1565" t="s">
        <v>25260</v>
      </c>
      <c r="AD1565" t="s">
        <v>25261</v>
      </c>
      <c r="AE1565">
        <v>3643</v>
      </c>
      <c r="AF1565" t="s">
        <v>25262</v>
      </c>
      <c r="AG1565" t="s">
        <v>25263</v>
      </c>
      <c r="AJ1565" s="4" t="s">
        <v>25264</v>
      </c>
    </row>
    <row r="1566" spans="1:36" x14ac:dyDescent="0.3">
      <c r="A1566" t="s">
        <v>71156</v>
      </c>
      <c r="B1566" t="s">
        <v>121808</v>
      </c>
      <c r="C1566" t="s">
        <v>64450</v>
      </c>
      <c r="D1566" t="s">
        <v>111625</v>
      </c>
      <c r="H1566" t="s">
        <v>15564</v>
      </c>
      <c r="I1566" t="s">
        <v>15565</v>
      </c>
      <c r="J1566" t="s">
        <v>15566</v>
      </c>
      <c r="N1566">
        <v>5</v>
      </c>
      <c r="O1566">
        <v>5</v>
      </c>
      <c r="P1566">
        <v>5</v>
      </c>
      <c r="Q1566" t="s">
        <v>77893</v>
      </c>
      <c r="R1566" t="s">
        <v>77893</v>
      </c>
      <c r="S1566" t="s">
        <v>77893</v>
      </c>
      <c r="T1566" t="s">
        <v>83445</v>
      </c>
      <c r="U1566">
        <v>0</v>
      </c>
      <c r="V1566" t="s">
        <v>135211</v>
      </c>
      <c r="W1566">
        <v>87926000</v>
      </c>
      <c r="X1566">
        <v>9</v>
      </c>
      <c r="Y1566" t="s">
        <v>135212</v>
      </c>
      <c r="Z1566">
        <v>1</v>
      </c>
      <c r="AA1566" t="s">
        <v>135213</v>
      </c>
      <c r="AB1566" t="s">
        <v>135214</v>
      </c>
      <c r="AC1566" t="s">
        <v>15567</v>
      </c>
      <c r="AD1566" t="s">
        <v>39035</v>
      </c>
      <c r="AE1566">
        <v>2153</v>
      </c>
      <c r="AF1566" t="s">
        <v>15568</v>
      </c>
      <c r="AG1566" t="s">
        <v>15569</v>
      </c>
      <c r="AH1566" t="s">
        <v>15570</v>
      </c>
      <c r="AJ1566" s="4" t="s">
        <v>15571</v>
      </c>
    </row>
    <row r="1567" spans="1:36" x14ac:dyDescent="0.3">
      <c r="A1567" t="s">
        <v>121809</v>
      </c>
      <c r="B1567" t="s">
        <v>56662</v>
      </c>
      <c r="C1567" t="s">
        <v>66795</v>
      </c>
      <c r="D1567" t="s">
        <v>121810</v>
      </c>
      <c r="H1567" t="s">
        <v>7041</v>
      </c>
      <c r="I1567" t="s">
        <v>7042</v>
      </c>
      <c r="J1567" t="s">
        <v>2352</v>
      </c>
      <c r="N1567">
        <v>25</v>
      </c>
      <c r="O1567">
        <v>25</v>
      </c>
      <c r="P1567">
        <v>25</v>
      </c>
      <c r="Q1567" t="s">
        <v>78314</v>
      </c>
      <c r="R1567" t="s">
        <v>78314</v>
      </c>
      <c r="S1567" t="s">
        <v>78314</v>
      </c>
      <c r="T1567" t="s">
        <v>87057</v>
      </c>
      <c r="U1567">
        <v>0</v>
      </c>
      <c r="V1567" t="s">
        <v>48516</v>
      </c>
      <c r="W1567">
        <v>2907000000</v>
      </c>
      <c r="X1567">
        <v>154</v>
      </c>
      <c r="Y1567" t="s">
        <v>135215</v>
      </c>
      <c r="Z1567">
        <v>1</v>
      </c>
      <c r="AA1567" t="s">
        <v>135216</v>
      </c>
      <c r="AB1567" t="s">
        <v>135217</v>
      </c>
      <c r="AC1567" t="s">
        <v>7043</v>
      </c>
      <c r="AD1567" t="s">
        <v>7044</v>
      </c>
      <c r="AE1567">
        <v>1083</v>
      </c>
      <c r="AF1567" t="s">
        <v>7045</v>
      </c>
      <c r="AG1567" t="s">
        <v>7046</v>
      </c>
      <c r="AH1567" t="s">
        <v>7047</v>
      </c>
      <c r="AI1567" t="s">
        <v>7048</v>
      </c>
      <c r="AJ1567" s="4" t="s">
        <v>7049</v>
      </c>
    </row>
    <row r="1568" spans="1:36" x14ac:dyDescent="0.3">
      <c r="A1568" t="s">
        <v>121811</v>
      </c>
      <c r="B1568" t="s">
        <v>121812</v>
      </c>
      <c r="C1568" t="s">
        <v>121813</v>
      </c>
      <c r="D1568" t="s">
        <v>121814</v>
      </c>
      <c r="H1568" t="s">
        <v>1991</v>
      </c>
      <c r="I1568" t="s">
        <v>604</v>
      </c>
      <c r="J1568" t="s">
        <v>2219</v>
      </c>
      <c r="K1568" t="s">
        <v>606</v>
      </c>
      <c r="N1568">
        <v>6</v>
      </c>
      <c r="O1568">
        <v>6</v>
      </c>
      <c r="P1568">
        <v>6</v>
      </c>
      <c r="Q1568">
        <v>39</v>
      </c>
      <c r="R1568">
        <v>39</v>
      </c>
      <c r="S1568">
        <v>39</v>
      </c>
      <c r="T1568" t="s">
        <v>63876</v>
      </c>
      <c r="U1568">
        <v>0</v>
      </c>
      <c r="V1568" t="s">
        <v>135218</v>
      </c>
      <c r="W1568">
        <v>381890000</v>
      </c>
      <c r="X1568">
        <v>31</v>
      </c>
      <c r="Y1568" t="s">
        <v>135219</v>
      </c>
      <c r="Z1568">
        <v>1</v>
      </c>
      <c r="AA1568" t="s">
        <v>135220</v>
      </c>
      <c r="AB1568" t="s">
        <v>135221</v>
      </c>
      <c r="AC1568" t="s">
        <v>11908</v>
      </c>
      <c r="AD1568" t="s">
        <v>11908</v>
      </c>
      <c r="AE1568">
        <v>1676</v>
      </c>
      <c r="AF1568" t="s">
        <v>11909</v>
      </c>
      <c r="AG1568" t="s">
        <v>11910</v>
      </c>
      <c r="AH1568" t="s">
        <v>11911</v>
      </c>
      <c r="AJ1568" s="4" t="s">
        <v>11912</v>
      </c>
    </row>
    <row r="1569" spans="1:36" x14ac:dyDescent="0.3">
      <c r="A1569" t="s">
        <v>69325</v>
      </c>
      <c r="B1569" t="s">
        <v>121815</v>
      </c>
      <c r="C1569" t="s">
        <v>121816</v>
      </c>
      <c r="D1569" t="s">
        <v>121817</v>
      </c>
      <c r="H1569" t="s">
        <v>11676</v>
      </c>
      <c r="I1569" t="s">
        <v>11677</v>
      </c>
      <c r="J1569" t="s">
        <v>11678</v>
      </c>
      <c r="K1569" t="s">
        <v>11679</v>
      </c>
      <c r="N1569">
        <v>13</v>
      </c>
      <c r="O1569">
        <v>13</v>
      </c>
      <c r="P1569">
        <v>13</v>
      </c>
      <c r="Q1569" t="s">
        <v>75960</v>
      </c>
      <c r="R1569" t="s">
        <v>75960</v>
      </c>
      <c r="S1569" t="s">
        <v>75960</v>
      </c>
      <c r="T1569" t="s">
        <v>80192</v>
      </c>
      <c r="U1569">
        <v>0</v>
      </c>
      <c r="V1569" t="s">
        <v>48516</v>
      </c>
      <c r="W1569">
        <v>4103400000</v>
      </c>
      <c r="X1569">
        <v>131</v>
      </c>
      <c r="Y1569" t="s">
        <v>135222</v>
      </c>
      <c r="Z1569">
        <v>1</v>
      </c>
      <c r="AA1569" t="s">
        <v>135223</v>
      </c>
      <c r="AB1569" t="s">
        <v>135224</v>
      </c>
      <c r="AC1569" t="s">
        <v>11680</v>
      </c>
      <c r="AD1569" t="s">
        <v>45823</v>
      </c>
      <c r="AE1569">
        <v>1644</v>
      </c>
      <c r="AF1569" t="s">
        <v>11682</v>
      </c>
      <c r="AG1569" t="s">
        <v>11683</v>
      </c>
      <c r="AH1569" t="s">
        <v>11684</v>
      </c>
      <c r="AJ1569" s="4" t="s">
        <v>11685</v>
      </c>
    </row>
    <row r="1570" spans="1:36" x14ac:dyDescent="0.3">
      <c r="A1570" t="s">
        <v>59801</v>
      </c>
      <c r="B1570" t="s">
        <v>121818</v>
      </c>
      <c r="C1570" t="s">
        <v>73265</v>
      </c>
      <c r="D1570" t="s">
        <v>100372</v>
      </c>
      <c r="I1570" t="s">
        <v>17718</v>
      </c>
      <c r="N1570">
        <v>11</v>
      </c>
      <c r="O1570">
        <v>11</v>
      </c>
      <c r="P1570">
        <v>11</v>
      </c>
      <c r="Q1570" t="s">
        <v>48683</v>
      </c>
      <c r="R1570" t="s">
        <v>48683</v>
      </c>
      <c r="S1570" t="s">
        <v>48683</v>
      </c>
      <c r="T1570" t="s">
        <v>135225</v>
      </c>
      <c r="U1570">
        <v>0</v>
      </c>
      <c r="V1570" t="s">
        <v>116575</v>
      </c>
      <c r="W1570">
        <v>359930000</v>
      </c>
      <c r="X1570">
        <v>31</v>
      </c>
      <c r="Y1570" t="s">
        <v>135226</v>
      </c>
      <c r="Z1570">
        <v>1</v>
      </c>
      <c r="AA1570" t="s">
        <v>135227</v>
      </c>
      <c r="AB1570" t="s">
        <v>135228</v>
      </c>
      <c r="AC1570" t="s">
        <v>45822</v>
      </c>
      <c r="AD1570" t="s">
        <v>45821</v>
      </c>
      <c r="AE1570">
        <v>3253</v>
      </c>
      <c r="AF1570" t="s">
        <v>45820</v>
      </c>
      <c r="AG1570" t="s">
        <v>45819</v>
      </c>
      <c r="AJ1570" s="4" t="s">
        <v>22765</v>
      </c>
    </row>
    <row r="1571" spans="1:36" x14ac:dyDescent="0.3">
      <c r="A1571" t="s">
        <v>53349</v>
      </c>
      <c r="B1571" t="s">
        <v>121819</v>
      </c>
      <c r="C1571" t="s">
        <v>121820</v>
      </c>
      <c r="D1571" t="s">
        <v>121821</v>
      </c>
      <c r="H1571" t="s">
        <v>2451</v>
      </c>
      <c r="I1571" t="s">
        <v>2452</v>
      </c>
      <c r="J1571" t="s">
        <v>2453</v>
      </c>
      <c r="K1571" t="s">
        <v>2454</v>
      </c>
      <c r="N1571">
        <v>7</v>
      </c>
      <c r="O1571">
        <v>7</v>
      </c>
      <c r="P1571">
        <v>7</v>
      </c>
      <c r="Q1571" t="s">
        <v>76340</v>
      </c>
      <c r="R1571" t="s">
        <v>76340</v>
      </c>
      <c r="S1571" t="s">
        <v>76340</v>
      </c>
      <c r="T1571" t="s">
        <v>97137</v>
      </c>
      <c r="U1571">
        <v>0</v>
      </c>
      <c r="V1571" t="s">
        <v>135229</v>
      </c>
      <c r="W1571">
        <v>40400000</v>
      </c>
      <c r="X1571">
        <v>7</v>
      </c>
      <c r="Y1571" t="s">
        <v>135230</v>
      </c>
      <c r="Z1571">
        <v>1</v>
      </c>
      <c r="AA1571" t="s">
        <v>135231</v>
      </c>
      <c r="AB1571" t="s">
        <v>135232</v>
      </c>
      <c r="AC1571" t="s">
        <v>45818</v>
      </c>
      <c r="AD1571" t="s">
        <v>2455</v>
      </c>
      <c r="AE1571">
        <v>482</v>
      </c>
      <c r="AF1571" t="s">
        <v>2456</v>
      </c>
      <c r="AG1571" t="s">
        <v>2457</v>
      </c>
      <c r="AH1571" t="s">
        <v>2458</v>
      </c>
      <c r="AJ1571" s="4" t="s">
        <v>2459</v>
      </c>
    </row>
    <row r="1572" spans="1:36" x14ac:dyDescent="0.3">
      <c r="A1572" t="s">
        <v>121822</v>
      </c>
      <c r="B1572" t="s">
        <v>121823</v>
      </c>
      <c r="C1572" t="s">
        <v>51748</v>
      </c>
      <c r="D1572" t="s">
        <v>50191</v>
      </c>
      <c r="H1572" t="s">
        <v>2839</v>
      </c>
      <c r="I1572" t="s">
        <v>2840</v>
      </c>
      <c r="J1572" t="s">
        <v>2841</v>
      </c>
      <c r="K1572" t="s">
        <v>606</v>
      </c>
      <c r="N1572">
        <v>14</v>
      </c>
      <c r="O1572">
        <v>14</v>
      </c>
      <c r="P1572">
        <v>14</v>
      </c>
      <c r="Q1572" t="s">
        <v>76226</v>
      </c>
      <c r="R1572" t="s">
        <v>76226</v>
      </c>
      <c r="S1572" t="s">
        <v>76226</v>
      </c>
      <c r="T1572" t="s">
        <v>80338</v>
      </c>
      <c r="U1572">
        <v>0</v>
      </c>
      <c r="V1572" t="s">
        <v>135233</v>
      </c>
      <c r="W1572">
        <v>842820000</v>
      </c>
      <c r="X1572">
        <v>86</v>
      </c>
      <c r="Y1572" t="s">
        <v>135234</v>
      </c>
      <c r="Z1572">
        <v>1</v>
      </c>
      <c r="AA1572" t="s">
        <v>135235</v>
      </c>
      <c r="AB1572" t="s">
        <v>135236</v>
      </c>
      <c r="AC1572" t="s">
        <v>2842</v>
      </c>
      <c r="AD1572" t="s">
        <v>2842</v>
      </c>
      <c r="AE1572">
        <v>542</v>
      </c>
      <c r="AF1572" t="s">
        <v>2843</v>
      </c>
      <c r="AG1572" t="s">
        <v>2844</v>
      </c>
      <c r="AH1572" t="s">
        <v>2845</v>
      </c>
      <c r="AJ1572" s="4" t="s">
        <v>2846</v>
      </c>
    </row>
    <row r="1573" spans="1:36" x14ac:dyDescent="0.3">
      <c r="A1573" t="s">
        <v>58947</v>
      </c>
      <c r="B1573" t="s">
        <v>121824</v>
      </c>
      <c r="C1573" t="s">
        <v>121825</v>
      </c>
      <c r="D1573" t="s">
        <v>65807</v>
      </c>
      <c r="H1573" t="s">
        <v>11398</v>
      </c>
      <c r="I1573" t="s">
        <v>11399</v>
      </c>
      <c r="J1573" t="s">
        <v>11400</v>
      </c>
      <c r="K1573" t="s">
        <v>11401</v>
      </c>
      <c r="N1573">
        <v>9</v>
      </c>
      <c r="O1573">
        <v>9</v>
      </c>
      <c r="P1573">
        <v>9</v>
      </c>
      <c r="Q1573" t="s">
        <v>79265</v>
      </c>
      <c r="R1573" t="s">
        <v>79265</v>
      </c>
      <c r="S1573" t="s">
        <v>79265</v>
      </c>
      <c r="T1573" t="s">
        <v>81109</v>
      </c>
      <c r="U1573">
        <v>0</v>
      </c>
      <c r="V1573" t="s">
        <v>135237</v>
      </c>
      <c r="W1573">
        <v>856600000</v>
      </c>
      <c r="X1573">
        <v>30</v>
      </c>
      <c r="Y1573" t="s">
        <v>135238</v>
      </c>
      <c r="Z1573">
        <v>1</v>
      </c>
      <c r="AA1573" t="s">
        <v>135239</v>
      </c>
      <c r="AB1573" t="s">
        <v>135240</v>
      </c>
      <c r="AC1573" t="s">
        <v>11402</v>
      </c>
      <c r="AD1573" t="s">
        <v>11403</v>
      </c>
      <c r="AE1573">
        <v>1611</v>
      </c>
      <c r="AF1573" t="s">
        <v>11404</v>
      </c>
      <c r="AG1573" t="s">
        <v>11405</v>
      </c>
      <c r="AH1573" t="s">
        <v>11406</v>
      </c>
      <c r="AJ1573" s="4" t="s">
        <v>11407</v>
      </c>
    </row>
    <row r="1574" spans="1:36" x14ac:dyDescent="0.3">
      <c r="A1574" t="s">
        <v>63889</v>
      </c>
      <c r="B1574" t="s">
        <v>121826</v>
      </c>
      <c r="C1574" t="s">
        <v>121827</v>
      </c>
      <c r="D1574" t="s">
        <v>121828</v>
      </c>
      <c r="H1574" t="s">
        <v>9142</v>
      </c>
      <c r="I1574" t="s">
        <v>9143</v>
      </c>
      <c r="J1574" t="s">
        <v>9144</v>
      </c>
      <c r="K1574" t="s">
        <v>2660</v>
      </c>
      <c r="N1574">
        <v>16</v>
      </c>
      <c r="O1574">
        <v>16</v>
      </c>
      <c r="P1574">
        <v>16</v>
      </c>
      <c r="Q1574" t="s">
        <v>79978</v>
      </c>
      <c r="R1574" t="s">
        <v>79978</v>
      </c>
      <c r="S1574" t="s">
        <v>79978</v>
      </c>
      <c r="T1574" t="s">
        <v>89874</v>
      </c>
      <c r="U1574">
        <v>0</v>
      </c>
      <c r="V1574" t="s">
        <v>135241</v>
      </c>
      <c r="W1574">
        <v>5538500000</v>
      </c>
      <c r="X1574">
        <v>276</v>
      </c>
      <c r="Y1574" t="s">
        <v>135242</v>
      </c>
      <c r="Z1574">
        <v>1</v>
      </c>
      <c r="AA1574" t="s">
        <v>135243</v>
      </c>
      <c r="AB1574" t="s">
        <v>135244</v>
      </c>
      <c r="AC1574" t="s">
        <v>9145</v>
      </c>
      <c r="AD1574" t="s">
        <v>9145</v>
      </c>
      <c r="AE1574">
        <v>1333</v>
      </c>
      <c r="AF1574" t="s">
        <v>9146</v>
      </c>
      <c r="AG1574" t="s">
        <v>9147</v>
      </c>
      <c r="AH1574" t="s">
        <v>9148</v>
      </c>
      <c r="AJ1574" s="4" t="s">
        <v>9149</v>
      </c>
    </row>
    <row r="1575" spans="1:36" x14ac:dyDescent="0.3">
      <c r="A1575" t="s">
        <v>121829</v>
      </c>
      <c r="B1575" t="s">
        <v>121830</v>
      </c>
      <c r="C1575" t="s">
        <v>121831</v>
      </c>
      <c r="D1575" t="s">
        <v>121832</v>
      </c>
      <c r="H1575" t="s">
        <v>13958</v>
      </c>
      <c r="I1575" t="s">
        <v>13959</v>
      </c>
      <c r="J1575" t="s">
        <v>13960</v>
      </c>
      <c r="K1575" t="s">
        <v>11689</v>
      </c>
      <c r="N1575">
        <v>18</v>
      </c>
      <c r="O1575">
        <v>18</v>
      </c>
      <c r="P1575">
        <v>18</v>
      </c>
      <c r="Q1575" t="s">
        <v>78281</v>
      </c>
      <c r="R1575" t="s">
        <v>78281</v>
      </c>
      <c r="S1575" t="s">
        <v>78281</v>
      </c>
      <c r="T1575" t="s">
        <v>89765</v>
      </c>
      <c r="U1575">
        <v>0</v>
      </c>
      <c r="V1575" t="s">
        <v>135245</v>
      </c>
      <c r="W1575">
        <v>6177800000</v>
      </c>
      <c r="X1575">
        <v>248</v>
      </c>
      <c r="Y1575" t="s">
        <v>135246</v>
      </c>
      <c r="Z1575">
        <v>1</v>
      </c>
      <c r="AA1575" t="s">
        <v>135247</v>
      </c>
      <c r="AB1575" t="s">
        <v>135248</v>
      </c>
      <c r="AC1575" t="s">
        <v>45817</v>
      </c>
      <c r="AD1575" t="s">
        <v>45816</v>
      </c>
      <c r="AE1575">
        <v>1947</v>
      </c>
      <c r="AF1575" t="s">
        <v>13963</v>
      </c>
      <c r="AG1575" t="s">
        <v>13964</v>
      </c>
      <c r="AH1575" t="s">
        <v>13965</v>
      </c>
      <c r="AJ1575" s="4" t="s">
        <v>13966</v>
      </c>
    </row>
    <row r="1576" spans="1:36" x14ac:dyDescent="0.3">
      <c r="A1576" t="s">
        <v>60085</v>
      </c>
      <c r="B1576" t="s">
        <v>50057</v>
      </c>
      <c r="C1576" t="s">
        <v>63136</v>
      </c>
      <c r="D1576" t="s">
        <v>121833</v>
      </c>
      <c r="H1576" t="s">
        <v>24085</v>
      </c>
      <c r="I1576" t="s">
        <v>24086</v>
      </c>
      <c r="J1576" t="s">
        <v>24087</v>
      </c>
      <c r="N1576">
        <v>14</v>
      </c>
      <c r="O1576">
        <v>12</v>
      </c>
      <c r="P1576">
        <v>12</v>
      </c>
      <c r="Q1576" t="s">
        <v>76832</v>
      </c>
      <c r="R1576" t="s">
        <v>76317</v>
      </c>
      <c r="S1576" t="s">
        <v>76317</v>
      </c>
      <c r="T1576" t="s">
        <v>92542</v>
      </c>
      <c r="U1576">
        <v>0</v>
      </c>
      <c r="V1576" t="s">
        <v>135249</v>
      </c>
      <c r="W1576">
        <v>1257100000</v>
      </c>
      <c r="X1576">
        <v>140</v>
      </c>
      <c r="Y1576" t="s">
        <v>135250</v>
      </c>
      <c r="Z1576">
        <v>1</v>
      </c>
      <c r="AA1576" t="s">
        <v>135251</v>
      </c>
      <c r="AB1576" t="s">
        <v>135252</v>
      </c>
      <c r="AC1576" t="s">
        <v>24088</v>
      </c>
      <c r="AD1576" t="s">
        <v>24088</v>
      </c>
      <c r="AE1576">
        <v>3465</v>
      </c>
      <c r="AF1576" t="s">
        <v>24089</v>
      </c>
      <c r="AG1576" t="s">
        <v>24090</v>
      </c>
      <c r="AH1576" t="s">
        <v>24091</v>
      </c>
      <c r="AJ1576" s="4" t="s">
        <v>24092</v>
      </c>
    </row>
    <row r="1577" spans="1:36" x14ac:dyDescent="0.3">
      <c r="A1577" t="s">
        <v>69346</v>
      </c>
      <c r="B1577" t="s">
        <v>68887</v>
      </c>
      <c r="C1577" t="s">
        <v>121834</v>
      </c>
      <c r="D1577" t="s">
        <v>49728</v>
      </c>
      <c r="H1577" t="s">
        <v>29069</v>
      </c>
      <c r="I1577" t="s">
        <v>29070</v>
      </c>
      <c r="J1577" t="s">
        <v>150</v>
      </c>
      <c r="N1577">
        <v>8</v>
      </c>
      <c r="O1577">
        <v>8</v>
      </c>
      <c r="P1577">
        <v>8</v>
      </c>
      <c r="Q1577" t="s">
        <v>48701</v>
      </c>
      <c r="R1577" t="s">
        <v>48701</v>
      </c>
      <c r="S1577" t="s">
        <v>48701</v>
      </c>
      <c r="T1577" t="s">
        <v>76681</v>
      </c>
      <c r="U1577">
        <v>0</v>
      </c>
      <c r="V1577" t="s">
        <v>135253</v>
      </c>
      <c r="W1577">
        <v>293350000</v>
      </c>
      <c r="X1577">
        <v>21</v>
      </c>
      <c r="Y1577" t="s">
        <v>135254</v>
      </c>
      <c r="Z1577">
        <v>1</v>
      </c>
      <c r="AA1577" t="s">
        <v>135255</v>
      </c>
      <c r="AB1577" t="s">
        <v>135256</v>
      </c>
      <c r="AC1577" t="s">
        <v>29071</v>
      </c>
      <c r="AD1577" t="s">
        <v>29071</v>
      </c>
      <c r="AE1577">
        <v>4202</v>
      </c>
      <c r="AF1577" t="s">
        <v>29072</v>
      </c>
      <c r="AG1577" t="s">
        <v>29073</v>
      </c>
      <c r="AH1577" t="s">
        <v>29074</v>
      </c>
      <c r="AJ1577" s="4" t="s">
        <v>29075</v>
      </c>
    </row>
    <row r="1578" spans="1:36" x14ac:dyDescent="0.3">
      <c r="A1578" t="s">
        <v>64919</v>
      </c>
      <c r="B1578" t="s">
        <v>121835</v>
      </c>
      <c r="C1578" t="s">
        <v>56480</v>
      </c>
      <c r="D1578" t="s">
        <v>121836</v>
      </c>
      <c r="H1578" t="s">
        <v>27415</v>
      </c>
      <c r="I1578" t="s">
        <v>27416</v>
      </c>
      <c r="J1578" t="s">
        <v>27417</v>
      </c>
      <c r="N1578">
        <v>11</v>
      </c>
      <c r="O1578">
        <v>11</v>
      </c>
      <c r="P1578">
        <v>11</v>
      </c>
      <c r="Q1578" t="s">
        <v>77893</v>
      </c>
      <c r="R1578" t="s">
        <v>77893</v>
      </c>
      <c r="S1578" t="s">
        <v>77893</v>
      </c>
      <c r="T1578" t="s">
        <v>93025</v>
      </c>
      <c r="U1578">
        <v>0</v>
      </c>
      <c r="V1578" t="s">
        <v>135257</v>
      </c>
      <c r="W1578">
        <v>283460000</v>
      </c>
      <c r="X1578">
        <v>36</v>
      </c>
      <c r="Y1578" t="s">
        <v>135258</v>
      </c>
      <c r="Z1578">
        <v>1</v>
      </c>
      <c r="AA1578" t="s">
        <v>135259</v>
      </c>
      <c r="AB1578" t="s">
        <v>135260</v>
      </c>
      <c r="AC1578" t="s">
        <v>27418</v>
      </c>
      <c r="AD1578" t="s">
        <v>27419</v>
      </c>
      <c r="AE1578">
        <v>3950</v>
      </c>
      <c r="AF1578" t="s">
        <v>27420</v>
      </c>
      <c r="AG1578" t="s">
        <v>27421</v>
      </c>
      <c r="AH1578" t="s">
        <v>27422</v>
      </c>
      <c r="AI1578" t="s">
        <v>27423</v>
      </c>
      <c r="AJ1578" s="4" t="s">
        <v>27424</v>
      </c>
    </row>
    <row r="1579" spans="1:36" x14ac:dyDescent="0.3">
      <c r="A1579" t="s">
        <v>121837</v>
      </c>
      <c r="B1579">
        <v>1</v>
      </c>
      <c r="C1579">
        <v>1</v>
      </c>
      <c r="D1579" t="s">
        <v>121838</v>
      </c>
      <c r="H1579" t="s">
        <v>36108</v>
      </c>
      <c r="I1579" t="s">
        <v>33</v>
      </c>
      <c r="J1579" t="s">
        <v>36109</v>
      </c>
      <c r="N1579">
        <v>21</v>
      </c>
      <c r="O1579">
        <v>21</v>
      </c>
      <c r="P1579">
        <v>21</v>
      </c>
      <c r="Q1579">
        <v>10</v>
      </c>
      <c r="R1579">
        <v>10</v>
      </c>
      <c r="S1579">
        <v>10</v>
      </c>
      <c r="T1579" t="s">
        <v>76148</v>
      </c>
      <c r="U1579">
        <v>0</v>
      </c>
      <c r="V1579" t="s">
        <v>135261</v>
      </c>
      <c r="W1579">
        <v>332370000</v>
      </c>
      <c r="X1579">
        <v>35</v>
      </c>
      <c r="Y1579" t="s">
        <v>135262</v>
      </c>
      <c r="Z1579">
        <v>1</v>
      </c>
      <c r="AA1579" t="s">
        <v>135263</v>
      </c>
      <c r="AB1579" t="s">
        <v>135264</v>
      </c>
      <c r="AC1579" t="s">
        <v>36110</v>
      </c>
      <c r="AD1579" t="s">
        <v>36110</v>
      </c>
      <c r="AE1579">
        <v>604</v>
      </c>
      <c r="AF1579" t="s">
        <v>36111</v>
      </c>
      <c r="AG1579" t="s">
        <v>36112</v>
      </c>
      <c r="AH1579" t="s">
        <v>36113</v>
      </c>
      <c r="AJ1579" s="4" t="s">
        <v>36114</v>
      </c>
    </row>
    <row r="1580" spans="1:36" x14ac:dyDescent="0.3">
      <c r="A1580">
        <v>1</v>
      </c>
      <c r="B1580" t="s">
        <v>121839</v>
      </c>
      <c r="C1580">
        <v>1</v>
      </c>
      <c r="D1580" t="s">
        <v>121840</v>
      </c>
      <c r="H1580" t="s">
        <v>45815</v>
      </c>
      <c r="J1580" t="s">
        <v>45814</v>
      </c>
      <c r="K1580" t="s">
        <v>2089</v>
      </c>
      <c r="N1580">
        <v>3</v>
      </c>
      <c r="O1580">
        <v>3</v>
      </c>
      <c r="P1580">
        <v>3</v>
      </c>
      <c r="Q1580" t="s">
        <v>76141</v>
      </c>
      <c r="R1580" t="s">
        <v>76141</v>
      </c>
      <c r="S1580" t="s">
        <v>76141</v>
      </c>
      <c r="T1580" t="s">
        <v>135265</v>
      </c>
      <c r="U1580" t="s">
        <v>135266</v>
      </c>
      <c r="V1580" t="s">
        <v>135267</v>
      </c>
      <c r="W1580">
        <v>53706000</v>
      </c>
      <c r="X1580">
        <v>6</v>
      </c>
      <c r="Y1580" t="s">
        <v>135268</v>
      </c>
      <c r="Z1580">
        <v>1</v>
      </c>
      <c r="AA1580" t="s">
        <v>135269</v>
      </c>
      <c r="AB1580" t="s">
        <v>135270</v>
      </c>
      <c r="AC1580" t="s">
        <v>45813</v>
      </c>
      <c r="AD1580" t="s">
        <v>45813</v>
      </c>
      <c r="AE1580">
        <v>4928</v>
      </c>
      <c r="AF1580" t="s">
        <v>45812</v>
      </c>
      <c r="AG1580" t="s">
        <v>45811</v>
      </c>
      <c r="AH1580" t="s">
        <v>45810</v>
      </c>
      <c r="AJ1580" s="4" t="s">
        <v>45809</v>
      </c>
    </row>
    <row r="1581" spans="1:36" x14ac:dyDescent="0.3">
      <c r="A1581" t="s">
        <v>121841</v>
      </c>
      <c r="B1581" t="s">
        <v>121842</v>
      </c>
      <c r="C1581" t="s">
        <v>121843</v>
      </c>
      <c r="D1581" t="s">
        <v>121844</v>
      </c>
      <c r="H1581" t="s">
        <v>12479</v>
      </c>
      <c r="I1581" t="s">
        <v>12480</v>
      </c>
      <c r="J1581" t="s">
        <v>12481</v>
      </c>
      <c r="K1581" t="s">
        <v>12482</v>
      </c>
      <c r="N1581">
        <v>23</v>
      </c>
      <c r="O1581">
        <v>23</v>
      </c>
      <c r="P1581">
        <v>23</v>
      </c>
      <c r="Q1581" t="s">
        <v>48671</v>
      </c>
      <c r="R1581" t="s">
        <v>48671</v>
      </c>
      <c r="S1581" t="s">
        <v>48671</v>
      </c>
      <c r="T1581" t="s">
        <v>79529</v>
      </c>
      <c r="U1581">
        <v>0</v>
      </c>
      <c r="V1581" t="s">
        <v>48516</v>
      </c>
      <c r="W1581">
        <v>8077400000</v>
      </c>
      <c r="X1581">
        <v>349</v>
      </c>
      <c r="Y1581" t="s">
        <v>135271</v>
      </c>
      <c r="Z1581">
        <v>1</v>
      </c>
      <c r="AA1581" t="s">
        <v>135272</v>
      </c>
      <c r="AB1581" t="s">
        <v>135273</v>
      </c>
      <c r="AC1581" t="s">
        <v>12483</v>
      </c>
      <c r="AD1581" t="s">
        <v>12484</v>
      </c>
      <c r="AE1581">
        <v>1755</v>
      </c>
      <c r="AF1581" t="s">
        <v>12485</v>
      </c>
      <c r="AG1581" t="s">
        <v>12486</v>
      </c>
      <c r="AH1581" t="s">
        <v>12487</v>
      </c>
      <c r="AJ1581" s="4" t="s">
        <v>12488</v>
      </c>
    </row>
    <row r="1582" spans="1:36" x14ac:dyDescent="0.3">
      <c r="A1582" t="s">
        <v>120573</v>
      </c>
      <c r="B1582" t="s">
        <v>120544</v>
      </c>
      <c r="C1582" t="s">
        <v>100315</v>
      </c>
      <c r="D1582" t="s">
        <v>121845</v>
      </c>
      <c r="H1582" t="s">
        <v>6409</v>
      </c>
      <c r="I1582" t="s">
        <v>6410</v>
      </c>
      <c r="J1582" t="s">
        <v>6411</v>
      </c>
      <c r="K1582" t="s">
        <v>2098</v>
      </c>
      <c r="N1582">
        <v>17</v>
      </c>
      <c r="O1582">
        <v>17</v>
      </c>
      <c r="P1582">
        <v>11</v>
      </c>
      <c r="Q1582">
        <v>34</v>
      </c>
      <c r="R1582">
        <v>34</v>
      </c>
      <c r="S1582" t="s">
        <v>66568</v>
      </c>
      <c r="T1582" t="s">
        <v>84323</v>
      </c>
      <c r="U1582">
        <v>0</v>
      </c>
      <c r="V1582" t="s">
        <v>135274</v>
      </c>
      <c r="W1582">
        <v>1379300000</v>
      </c>
      <c r="X1582">
        <v>69</v>
      </c>
      <c r="Y1582" t="s">
        <v>135275</v>
      </c>
      <c r="Z1582">
        <v>1</v>
      </c>
      <c r="AA1582" t="s">
        <v>135276</v>
      </c>
      <c r="AB1582" t="s">
        <v>135277</v>
      </c>
      <c r="AC1582" t="s">
        <v>45808</v>
      </c>
      <c r="AD1582" t="s">
        <v>45807</v>
      </c>
      <c r="AE1582">
        <v>1007</v>
      </c>
      <c r="AF1582" t="s">
        <v>6414</v>
      </c>
      <c r="AG1582" t="s">
        <v>6415</v>
      </c>
      <c r="AH1582" t="s">
        <v>6416</v>
      </c>
      <c r="AJ1582" s="4" t="s">
        <v>6417</v>
      </c>
    </row>
    <row r="1583" spans="1:36" x14ac:dyDescent="0.3">
      <c r="A1583" t="s">
        <v>121846</v>
      </c>
      <c r="B1583" t="s">
        <v>121847</v>
      </c>
      <c r="C1583" t="s">
        <v>121848</v>
      </c>
      <c r="D1583" t="s">
        <v>121849</v>
      </c>
      <c r="H1583" t="s">
        <v>23896</v>
      </c>
      <c r="I1583" t="s">
        <v>20465</v>
      </c>
      <c r="J1583" t="s">
        <v>23897</v>
      </c>
      <c r="N1583">
        <v>6</v>
      </c>
      <c r="O1583">
        <v>6</v>
      </c>
      <c r="P1583">
        <v>6</v>
      </c>
      <c r="Q1583">
        <v>42</v>
      </c>
      <c r="R1583">
        <v>42</v>
      </c>
      <c r="S1583">
        <v>42</v>
      </c>
      <c r="T1583" t="s">
        <v>94481</v>
      </c>
      <c r="U1583">
        <v>0</v>
      </c>
      <c r="V1583" t="s">
        <v>135278</v>
      </c>
      <c r="W1583">
        <v>438860000</v>
      </c>
      <c r="X1583">
        <v>34</v>
      </c>
      <c r="Y1583" t="s">
        <v>135279</v>
      </c>
      <c r="Z1583">
        <v>1</v>
      </c>
      <c r="AA1583" t="s">
        <v>135280</v>
      </c>
      <c r="AB1583" t="s">
        <v>135281</v>
      </c>
      <c r="AC1583" t="s">
        <v>23898</v>
      </c>
      <c r="AD1583" t="s">
        <v>23898</v>
      </c>
      <c r="AE1583">
        <v>3439</v>
      </c>
      <c r="AF1583" t="s">
        <v>23899</v>
      </c>
      <c r="AG1583" t="s">
        <v>23900</v>
      </c>
      <c r="AH1583" t="s">
        <v>23901</v>
      </c>
      <c r="AJ1583" s="4" t="s">
        <v>23902</v>
      </c>
    </row>
    <row r="1584" spans="1:36" x14ac:dyDescent="0.3">
      <c r="A1584" t="s">
        <v>121850</v>
      </c>
      <c r="B1584" t="s">
        <v>121851</v>
      </c>
      <c r="C1584" t="s">
        <v>121852</v>
      </c>
      <c r="D1584" t="s">
        <v>121853</v>
      </c>
      <c r="H1584" t="s">
        <v>11881</v>
      </c>
      <c r="I1584" t="s">
        <v>11882</v>
      </c>
      <c r="J1584" t="s">
        <v>11883</v>
      </c>
      <c r="N1584">
        <v>16</v>
      </c>
      <c r="O1584">
        <v>15</v>
      </c>
      <c r="P1584">
        <v>15</v>
      </c>
      <c r="Q1584" t="s">
        <v>80265</v>
      </c>
      <c r="R1584" t="s">
        <v>80266</v>
      </c>
      <c r="S1584" t="s">
        <v>80266</v>
      </c>
      <c r="T1584" t="s">
        <v>80267</v>
      </c>
      <c r="U1584">
        <v>0</v>
      </c>
      <c r="V1584" t="s">
        <v>48516</v>
      </c>
      <c r="W1584">
        <v>4596500000</v>
      </c>
      <c r="X1584">
        <v>174</v>
      </c>
      <c r="Y1584" t="s">
        <v>135282</v>
      </c>
      <c r="Z1584">
        <v>1</v>
      </c>
      <c r="AA1584" t="s">
        <v>135283</v>
      </c>
      <c r="AB1584" t="s">
        <v>135284</v>
      </c>
      <c r="AC1584" t="s">
        <v>11884</v>
      </c>
      <c r="AD1584" t="s">
        <v>11884</v>
      </c>
      <c r="AE1584">
        <v>1671</v>
      </c>
      <c r="AF1584" t="s">
        <v>11885</v>
      </c>
      <c r="AG1584" t="s">
        <v>11886</v>
      </c>
      <c r="AH1584" t="s">
        <v>11887</v>
      </c>
      <c r="AI1584" t="s">
        <v>11888</v>
      </c>
      <c r="AJ1584" s="4" t="s">
        <v>11889</v>
      </c>
    </row>
    <row r="1585" spans="1:36" x14ac:dyDescent="0.3">
      <c r="A1585" t="s">
        <v>86091</v>
      </c>
      <c r="B1585" t="s">
        <v>121854</v>
      </c>
      <c r="C1585" t="s">
        <v>121855</v>
      </c>
      <c r="D1585" t="s">
        <v>121856</v>
      </c>
      <c r="H1585" t="s">
        <v>5439</v>
      </c>
      <c r="I1585" t="s">
        <v>5440</v>
      </c>
      <c r="J1585" t="s">
        <v>5441</v>
      </c>
      <c r="N1585">
        <v>29</v>
      </c>
      <c r="O1585">
        <v>29</v>
      </c>
      <c r="P1585">
        <v>29</v>
      </c>
      <c r="Q1585" t="s">
        <v>88666</v>
      </c>
      <c r="R1585" t="s">
        <v>88666</v>
      </c>
      <c r="S1585" t="s">
        <v>88666</v>
      </c>
      <c r="T1585" t="s">
        <v>83164</v>
      </c>
      <c r="U1585">
        <v>0</v>
      </c>
      <c r="V1585" t="s">
        <v>48516</v>
      </c>
      <c r="W1585">
        <v>31952000000</v>
      </c>
      <c r="X1585">
        <v>596</v>
      </c>
      <c r="Y1585" t="s">
        <v>135285</v>
      </c>
      <c r="Z1585">
        <v>1</v>
      </c>
      <c r="AA1585" t="s">
        <v>135286</v>
      </c>
      <c r="AB1585" t="s">
        <v>135287</v>
      </c>
      <c r="AC1585" t="s">
        <v>5442</v>
      </c>
      <c r="AD1585" t="s">
        <v>5443</v>
      </c>
      <c r="AE1585">
        <v>897</v>
      </c>
      <c r="AF1585" t="s">
        <v>5444</v>
      </c>
      <c r="AG1585" t="s">
        <v>5445</v>
      </c>
      <c r="AH1585" t="s">
        <v>5446</v>
      </c>
      <c r="AJ1585" s="4" t="s">
        <v>5447</v>
      </c>
    </row>
    <row r="1586" spans="1:36" x14ac:dyDescent="0.3">
      <c r="A1586" t="s">
        <v>121857</v>
      </c>
      <c r="B1586" t="s">
        <v>68441</v>
      </c>
      <c r="C1586" t="s">
        <v>121858</v>
      </c>
      <c r="D1586" t="s">
        <v>121859</v>
      </c>
      <c r="H1586" t="s">
        <v>25202</v>
      </c>
      <c r="I1586" t="s">
        <v>4537</v>
      </c>
      <c r="J1586" t="s">
        <v>1502</v>
      </c>
      <c r="N1586">
        <v>9</v>
      </c>
      <c r="O1586">
        <v>9</v>
      </c>
      <c r="P1586">
        <v>9</v>
      </c>
      <c r="Q1586" t="s">
        <v>78593</v>
      </c>
      <c r="R1586" t="s">
        <v>78593</v>
      </c>
      <c r="S1586" t="s">
        <v>78593</v>
      </c>
      <c r="T1586" t="s">
        <v>135288</v>
      </c>
      <c r="U1586">
        <v>0</v>
      </c>
      <c r="V1586" t="s">
        <v>135289</v>
      </c>
      <c r="W1586">
        <v>358480000</v>
      </c>
      <c r="X1586">
        <v>55</v>
      </c>
      <c r="Y1586" t="s">
        <v>135290</v>
      </c>
      <c r="Z1586">
        <v>1</v>
      </c>
      <c r="AA1586" t="s">
        <v>135291</v>
      </c>
      <c r="AB1586" t="s">
        <v>135292</v>
      </c>
      <c r="AC1586" t="s">
        <v>25203</v>
      </c>
      <c r="AD1586" t="s">
        <v>25204</v>
      </c>
      <c r="AE1586">
        <v>3634</v>
      </c>
      <c r="AF1586" t="s">
        <v>25205</v>
      </c>
      <c r="AG1586" t="s">
        <v>25206</v>
      </c>
      <c r="AH1586" t="s">
        <v>25207</v>
      </c>
      <c r="AJ1586" s="4" t="s">
        <v>25208</v>
      </c>
    </row>
    <row r="1587" spans="1:36" x14ac:dyDescent="0.3">
      <c r="A1587" t="s">
        <v>121860</v>
      </c>
      <c r="B1587" t="s">
        <v>121861</v>
      </c>
      <c r="C1587" t="s">
        <v>68048</v>
      </c>
      <c r="D1587" t="s">
        <v>121862</v>
      </c>
      <c r="H1587" t="s">
        <v>19172</v>
      </c>
      <c r="I1587" t="s">
        <v>19173</v>
      </c>
      <c r="J1587" t="s">
        <v>19174</v>
      </c>
      <c r="K1587" t="s">
        <v>19175</v>
      </c>
      <c r="N1587">
        <v>15</v>
      </c>
      <c r="O1587">
        <v>15</v>
      </c>
      <c r="P1587">
        <v>15</v>
      </c>
      <c r="Q1587" t="s">
        <v>79659</v>
      </c>
      <c r="R1587" t="s">
        <v>79659</v>
      </c>
      <c r="S1587" t="s">
        <v>79659</v>
      </c>
      <c r="T1587" t="s">
        <v>90111</v>
      </c>
      <c r="U1587">
        <v>0</v>
      </c>
      <c r="V1587" t="s">
        <v>135293</v>
      </c>
      <c r="W1587">
        <v>9849500000</v>
      </c>
      <c r="X1587">
        <v>369</v>
      </c>
      <c r="Y1587" t="s">
        <v>135294</v>
      </c>
      <c r="Z1587">
        <v>1</v>
      </c>
      <c r="AA1587" t="s">
        <v>135295</v>
      </c>
      <c r="AB1587" t="s">
        <v>135296</v>
      </c>
      <c r="AC1587" t="s">
        <v>19176</v>
      </c>
      <c r="AD1587" t="s">
        <v>19177</v>
      </c>
      <c r="AE1587">
        <v>2653</v>
      </c>
      <c r="AF1587" t="s">
        <v>19178</v>
      </c>
      <c r="AG1587" t="s">
        <v>19179</v>
      </c>
      <c r="AH1587" t="s">
        <v>19180</v>
      </c>
      <c r="AJ1587" s="4" t="s">
        <v>19181</v>
      </c>
    </row>
    <row r="1588" spans="1:36" x14ac:dyDescent="0.3">
      <c r="A1588" t="s">
        <v>121863</v>
      </c>
      <c r="B1588" t="s">
        <v>65373</v>
      </c>
      <c r="C1588" t="s">
        <v>57160</v>
      </c>
      <c r="D1588" t="s">
        <v>121864</v>
      </c>
      <c r="H1588" t="s">
        <v>5035</v>
      </c>
      <c r="I1588" t="s">
        <v>5036</v>
      </c>
      <c r="J1588" t="s">
        <v>5037</v>
      </c>
      <c r="K1588" t="s">
        <v>5038</v>
      </c>
      <c r="N1588">
        <v>31</v>
      </c>
      <c r="O1588">
        <v>31</v>
      </c>
      <c r="P1588">
        <v>31</v>
      </c>
      <c r="Q1588" t="s">
        <v>135297</v>
      </c>
      <c r="R1588" t="s">
        <v>135297</v>
      </c>
      <c r="S1588" t="s">
        <v>135297</v>
      </c>
      <c r="T1588" t="s">
        <v>85225</v>
      </c>
      <c r="U1588">
        <v>0</v>
      </c>
      <c r="V1588" t="s">
        <v>48516</v>
      </c>
      <c r="W1588">
        <v>8751800000</v>
      </c>
      <c r="X1588">
        <v>323</v>
      </c>
      <c r="Y1588" t="s">
        <v>135298</v>
      </c>
      <c r="Z1588">
        <v>1</v>
      </c>
      <c r="AA1588" t="s">
        <v>135299</v>
      </c>
      <c r="AB1588" t="s">
        <v>135300</v>
      </c>
      <c r="AC1588" t="s">
        <v>5039</v>
      </c>
      <c r="AD1588" t="s">
        <v>5040</v>
      </c>
      <c r="AE1588">
        <v>847</v>
      </c>
      <c r="AF1588" t="s">
        <v>5041</v>
      </c>
      <c r="AG1588" t="s">
        <v>5042</v>
      </c>
      <c r="AH1588" t="s">
        <v>5043</v>
      </c>
      <c r="AJ1588" s="4" t="s">
        <v>5044</v>
      </c>
    </row>
    <row r="1589" spans="1:36" x14ac:dyDescent="0.3">
      <c r="A1589" t="s">
        <v>121865</v>
      </c>
      <c r="B1589" t="s">
        <v>54841</v>
      </c>
      <c r="C1589" t="s">
        <v>101423</v>
      </c>
      <c r="D1589" t="s">
        <v>121866</v>
      </c>
      <c r="H1589" t="s">
        <v>3961</v>
      </c>
      <c r="I1589" t="s">
        <v>33367</v>
      </c>
      <c r="J1589" t="s">
        <v>33368</v>
      </c>
      <c r="N1589">
        <v>7</v>
      </c>
      <c r="O1589">
        <v>7</v>
      </c>
      <c r="P1589">
        <v>6</v>
      </c>
      <c r="Q1589" t="s">
        <v>76340</v>
      </c>
      <c r="R1589" t="s">
        <v>76340</v>
      </c>
      <c r="S1589" t="s">
        <v>76591</v>
      </c>
      <c r="T1589" t="s">
        <v>79598</v>
      </c>
      <c r="U1589">
        <v>0</v>
      </c>
      <c r="V1589" t="s">
        <v>135301</v>
      </c>
      <c r="W1589">
        <v>225700000</v>
      </c>
      <c r="X1589">
        <v>14</v>
      </c>
      <c r="Y1589" t="s">
        <v>135302</v>
      </c>
      <c r="Z1589">
        <v>1</v>
      </c>
      <c r="AA1589" t="s">
        <v>135303</v>
      </c>
      <c r="AB1589" t="s">
        <v>135304</v>
      </c>
      <c r="AC1589" t="s">
        <v>33369</v>
      </c>
      <c r="AD1589" t="s">
        <v>33369</v>
      </c>
      <c r="AE1589">
        <v>4863</v>
      </c>
      <c r="AF1589" t="s">
        <v>33370</v>
      </c>
      <c r="AG1589" t="s">
        <v>33371</v>
      </c>
      <c r="AH1589" t="s">
        <v>33372</v>
      </c>
      <c r="AJ1589" s="4" t="s">
        <v>33373</v>
      </c>
    </row>
    <row r="1590" spans="1:36" x14ac:dyDescent="0.3">
      <c r="A1590" t="s">
        <v>121867</v>
      </c>
      <c r="B1590" t="s">
        <v>121868</v>
      </c>
      <c r="C1590" t="s">
        <v>63350</v>
      </c>
      <c r="D1590" t="s">
        <v>121869</v>
      </c>
      <c r="H1590" t="s">
        <v>13206</v>
      </c>
      <c r="I1590" t="s">
        <v>13207</v>
      </c>
      <c r="J1590" t="s">
        <v>13208</v>
      </c>
      <c r="K1590" t="s">
        <v>13209</v>
      </c>
      <c r="N1590">
        <v>10</v>
      </c>
      <c r="O1590">
        <v>10</v>
      </c>
      <c r="P1590">
        <v>4</v>
      </c>
      <c r="Q1590" t="s">
        <v>81254</v>
      </c>
      <c r="R1590" t="s">
        <v>81254</v>
      </c>
      <c r="S1590" t="s">
        <v>78233</v>
      </c>
      <c r="T1590" t="s">
        <v>72071</v>
      </c>
      <c r="U1590">
        <v>0</v>
      </c>
      <c r="V1590" t="s">
        <v>135305</v>
      </c>
      <c r="W1590">
        <v>1674900000</v>
      </c>
      <c r="X1590">
        <v>78</v>
      </c>
      <c r="Y1590" t="s">
        <v>135306</v>
      </c>
      <c r="Z1590">
        <v>1</v>
      </c>
      <c r="AA1590" t="s">
        <v>135307</v>
      </c>
      <c r="AB1590" t="s">
        <v>135308</v>
      </c>
      <c r="AC1590" t="s">
        <v>40653</v>
      </c>
      <c r="AD1590" t="s">
        <v>13211</v>
      </c>
      <c r="AE1590">
        <v>1849</v>
      </c>
      <c r="AF1590" t="s">
        <v>13212</v>
      </c>
      <c r="AG1590" t="s">
        <v>13213</v>
      </c>
      <c r="AH1590" t="s">
        <v>13214</v>
      </c>
      <c r="AJ1590" s="4" t="s">
        <v>13215</v>
      </c>
    </row>
    <row r="1591" spans="1:36" x14ac:dyDescent="0.3">
      <c r="A1591" t="s">
        <v>98908</v>
      </c>
      <c r="B1591" t="s">
        <v>121870</v>
      </c>
      <c r="C1591" t="s">
        <v>121871</v>
      </c>
      <c r="D1591" t="s">
        <v>121872</v>
      </c>
      <c r="H1591" t="s">
        <v>5982</v>
      </c>
      <c r="I1591" t="s">
        <v>18954</v>
      </c>
      <c r="J1591" t="s">
        <v>45806</v>
      </c>
      <c r="N1591">
        <v>5</v>
      </c>
      <c r="O1591">
        <v>5</v>
      </c>
      <c r="P1591">
        <v>5</v>
      </c>
      <c r="Q1591" t="s">
        <v>72028</v>
      </c>
      <c r="R1591" t="s">
        <v>72028</v>
      </c>
      <c r="S1591" t="s">
        <v>72028</v>
      </c>
      <c r="T1591" t="s">
        <v>135309</v>
      </c>
      <c r="U1591">
        <v>0</v>
      </c>
      <c r="V1591" t="s">
        <v>135310</v>
      </c>
      <c r="W1591">
        <v>167940000</v>
      </c>
      <c r="X1591">
        <v>41</v>
      </c>
      <c r="Y1591" t="s">
        <v>135311</v>
      </c>
      <c r="Z1591">
        <v>1</v>
      </c>
      <c r="AA1591" t="s">
        <v>135312</v>
      </c>
      <c r="AB1591" t="s">
        <v>135313</v>
      </c>
      <c r="AC1591" t="s">
        <v>45805</v>
      </c>
      <c r="AD1591" t="s">
        <v>45804</v>
      </c>
      <c r="AE1591">
        <v>961</v>
      </c>
      <c r="AF1591" t="s">
        <v>45803</v>
      </c>
      <c r="AG1591" t="s">
        <v>45802</v>
      </c>
      <c r="AH1591" t="s">
        <v>45801</v>
      </c>
      <c r="AJ1591" s="4" t="s">
        <v>45800</v>
      </c>
    </row>
    <row r="1592" spans="1:36" x14ac:dyDescent="0.3">
      <c r="A1592" t="s">
        <v>121873</v>
      </c>
      <c r="B1592" t="s">
        <v>100772</v>
      </c>
      <c r="C1592" t="s">
        <v>121874</v>
      </c>
      <c r="D1592" t="s">
        <v>121875</v>
      </c>
      <c r="H1592" t="s">
        <v>24353</v>
      </c>
      <c r="I1592" t="s">
        <v>3276</v>
      </c>
      <c r="J1592" t="s">
        <v>24354</v>
      </c>
      <c r="K1592" t="s">
        <v>448</v>
      </c>
      <c r="N1592">
        <v>15</v>
      </c>
      <c r="O1592">
        <v>15</v>
      </c>
      <c r="P1592">
        <v>15</v>
      </c>
      <c r="Q1592" t="s">
        <v>78308</v>
      </c>
      <c r="R1592" t="s">
        <v>78308</v>
      </c>
      <c r="S1592" t="s">
        <v>78308</v>
      </c>
      <c r="T1592" t="s">
        <v>86528</v>
      </c>
      <c r="U1592">
        <v>0</v>
      </c>
      <c r="V1592" t="s">
        <v>135314</v>
      </c>
      <c r="W1592">
        <v>331020000</v>
      </c>
      <c r="X1592">
        <v>48</v>
      </c>
      <c r="Y1592" t="s">
        <v>135315</v>
      </c>
      <c r="Z1592">
        <v>1</v>
      </c>
      <c r="AA1592" t="s">
        <v>135316</v>
      </c>
      <c r="AB1592" t="s">
        <v>135317</v>
      </c>
      <c r="AC1592" t="s">
        <v>45799</v>
      </c>
      <c r="AD1592" t="s">
        <v>24355</v>
      </c>
      <c r="AE1592">
        <v>3511</v>
      </c>
      <c r="AF1592" t="s">
        <v>24356</v>
      </c>
      <c r="AG1592" t="s">
        <v>24357</v>
      </c>
      <c r="AH1592" t="s">
        <v>24358</v>
      </c>
      <c r="AJ1592" s="4" t="s">
        <v>24359</v>
      </c>
    </row>
    <row r="1593" spans="1:36" x14ac:dyDescent="0.3">
      <c r="A1593" t="s">
        <v>121876</v>
      </c>
      <c r="B1593" t="s">
        <v>121877</v>
      </c>
      <c r="C1593" t="s">
        <v>121878</v>
      </c>
      <c r="D1593" t="s">
        <v>121879</v>
      </c>
      <c r="H1593" t="s">
        <v>23499</v>
      </c>
      <c r="I1593" t="s">
        <v>23500</v>
      </c>
      <c r="J1593" t="s">
        <v>23501</v>
      </c>
      <c r="K1593" t="s">
        <v>23502</v>
      </c>
      <c r="N1593">
        <v>8</v>
      </c>
      <c r="O1593">
        <v>8</v>
      </c>
      <c r="P1593">
        <v>5</v>
      </c>
      <c r="Q1593">
        <v>33</v>
      </c>
      <c r="R1593">
        <v>33</v>
      </c>
      <c r="S1593">
        <v>22</v>
      </c>
      <c r="T1593" t="s">
        <v>94491</v>
      </c>
      <c r="U1593">
        <v>0</v>
      </c>
      <c r="V1593" t="s">
        <v>135318</v>
      </c>
      <c r="W1593">
        <v>669950000</v>
      </c>
      <c r="X1593">
        <v>41</v>
      </c>
      <c r="Y1593" t="s">
        <v>135319</v>
      </c>
      <c r="Z1593">
        <v>1</v>
      </c>
      <c r="AA1593" t="s">
        <v>135320</v>
      </c>
      <c r="AB1593" t="s">
        <v>135321</v>
      </c>
      <c r="AC1593" t="s">
        <v>23503</v>
      </c>
      <c r="AD1593" t="s">
        <v>23503</v>
      </c>
      <c r="AE1593">
        <v>3373</v>
      </c>
      <c r="AF1593" t="s">
        <v>23504</v>
      </c>
      <c r="AG1593" t="s">
        <v>23505</v>
      </c>
      <c r="AH1593" t="s">
        <v>23506</v>
      </c>
      <c r="AJ1593" s="4" t="s">
        <v>23507</v>
      </c>
    </row>
    <row r="1594" spans="1:36" x14ac:dyDescent="0.3">
      <c r="A1594" t="s">
        <v>121880</v>
      </c>
      <c r="B1594" t="s">
        <v>121881</v>
      </c>
      <c r="C1594" t="s">
        <v>121882</v>
      </c>
      <c r="D1594" t="s">
        <v>121883</v>
      </c>
      <c r="H1594" t="s">
        <v>12616</v>
      </c>
      <c r="I1594" t="s">
        <v>12617</v>
      </c>
      <c r="J1594" t="s">
        <v>12618</v>
      </c>
      <c r="K1594" t="s">
        <v>448</v>
      </c>
      <c r="N1594">
        <v>30</v>
      </c>
      <c r="O1594">
        <v>30</v>
      </c>
      <c r="P1594">
        <v>30</v>
      </c>
      <c r="Q1594" t="s">
        <v>88414</v>
      </c>
      <c r="R1594" t="s">
        <v>88414</v>
      </c>
      <c r="S1594" t="s">
        <v>88414</v>
      </c>
      <c r="T1594" t="s">
        <v>89788</v>
      </c>
      <c r="U1594">
        <v>0</v>
      </c>
      <c r="V1594" t="s">
        <v>135322</v>
      </c>
      <c r="W1594">
        <v>2983300000</v>
      </c>
      <c r="X1594">
        <v>164</v>
      </c>
      <c r="Y1594" t="s">
        <v>135323</v>
      </c>
      <c r="Z1594">
        <v>1</v>
      </c>
      <c r="AA1594" t="s">
        <v>135324</v>
      </c>
      <c r="AB1594" t="s">
        <v>135325</v>
      </c>
      <c r="AC1594" t="s">
        <v>12619</v>
      </c>
      <c r="AD1594" t="s">
        <v>12620</v>
      </c>
      <c r="AE1594">
        <v>1773</v>
      </c>
      <c r="AF1594" t="s">
        <v>12621</v>
      </c>
      <c r="AG1594" t="s">
        <v>12622</v>
      </c>
      <c r="AH1594" t="s">
        <v>12623</v>
      </c>
      <c r="AI1594" t="s">
        <v>12624</v>
      </c>
      <c r="AJ1594" s="4" t="s">
        <v>12625</v>
      </c>
    </row>
    <row r="1595" spans="1:36" x14ac:dyDescent="0.3">
      <c r="A1595" t="s">
        <v>121884</v>
      </c>
      <c r="B1595" t="s">
        <v>121885</v>
      </c>
      <c r="C1595" t="s">
        <v>121886</v>
      </c>
      <c r="D1595" t="s">
        <v>121887</v>
      </c>
      <c r="H1595" t="s">
        <v>31552</v>
      </c>
      <c r="I1595" t="s">
        <v>31553</v>
      </c>
      <c r="K1595" t="s">
        <v>2660</v>
      </c>
      <c r="N1595">
        <v>7</v>
      </c>
      <c r="O1595">
        <v>7</v>
      </c>
      <c r="P1595">
        <v>7</v>
      </c>
      <c r="Q1595" t="s">
        <v>81882</v>
      </c>
      <c r="R1595" t="s">
        <v>81882</v>
      </c>
      <c r="S1595" t="s">
        <v>81882</v>
      </c>
      <c r="T1595" t="s">
        <v>93130</v>
      </c>
      <c r="U1595">
        <v>0</v>
      </c>
      <c r="V1595" t="s">
        <v>135326</v>
      </c>
      <c r="W1595">
        <v>330600000</v>
      </c>
      <c r="X1595">
        <v>19</v>
      </c>
      <c r="Y1595" t="s">
        <v>135327</v>
      </c>
      <c r="Z1595">
        <v>1</v>
      </c>
      <c r="AA1595" t="s">
        <v>131647</v>
      </c>
      <c r="AB1595" t="s">
        <v>135328</v>
      </c>
      <c r="AC1595" t="s">
        <v>45798</v>
      </c>
      <c r="AD1595" t="s">
        <v>45797</v>
      </c>
      <c r="AE1595">
        <v>4595</v>
      </c>
      <c r="AF1595" t="s">
        <v>31556</v>
      </c>
      <c r="AG1595" t="s">
        <v>31557</v>
      </c>
      <c r="AH1595" t="s">
        <v>31558</v>
      </c>
      <c r="AI1595" t="s">
        <v>31559</v>
      </c>
      <c r="AJ1595" s="4" t="s">
        <v>31560</v>
      </c>
    </row>
    <row r="1596" spans="1:36" x14ac:dyDescent="0.3">
      <c r="A1596" t="s">
        <v>121888</v>
      </c>
      <c r="B1596" t="s">
        <v>121889</v>
      </c>
      <c r="C1596" t="s">
        <v>67055</v>
      </c>
      <c r="D1596" t="s">
        <v>121890</v>
      </c>
      <c r="H1596" t="s">
        <v>33255</v>
      </c>
      <c r="I1596" t="s">
        <v>353</v>
      </c>
      <c r="J1596" t="s">
        <v>33256</v>
      </c>
      <c r="K1596" t="s">
        <v>355</v>
      </c>
      <c r="N1596">
        <v>18</v>
      </c>
      <c r="O1596">
        <v>18</v>
      </c>
      <c r="P1596">
        <v>18</v>
      </c>
      <c r="Q1596" t="s">
        <v>79386</v>
      </c>
      <c r="R1596" t="s">
        <v>79386</v>
      </c>
      <c r="S1596" t="s">
        <v>79386</v>
      </c>
      <c r="T1596" t="s">
        <v>91099</v>
      </c>
      <c r="U1596">
        <v>0</v>
      </c>
      <c r="V1596" t="s">
        <v>135329</v>
      </c>
      <c r="W1596">
        <v>2696300000</v>
      </c>
      <c r="X1596">
        <v>102</v>
      </c>
      <c r="Y1596" t="s">
        <v>135330</v>
      </c>
      <c r="Z1596">
        <v>1</v>
      </c>
      <c r="AA1596" t="s">
        <v>135331</v>
      </c>
      <c r="AB1596" t="s">
        <v>135332</v>
      </c>
      <c r="AC1596" t="s">
        <v>45796</v>
      </c>
      <c r="AD1596" t="s">
        <v>45795</v>
      </c>
      <c r="AE1596">
        <v>4849</v>
      </c>
      <c r="AF1596" t="s">
        <v>33259</v>
      </c>
      <c r="AG1596" t="s">
        <v>33260</v>
      </c>
      <c r="AH1596" t="s">
        <v>33261</v>
      </c>
      <c r="AJ1596" s="4" t="s">
        <v>33262</v>
      </c>
    </row>
    <row r="1597" spans="1:36" x14ac:dyDescent="0.3">
      <c r="A1597" t="s">
        <v>67819</v>
      </c>
      <c r="B1597" t="s">
        <v>121891</v>
      </c>
      <c r="C1597" t="s">
        <v>121892</v>
      </c>
      <c r="D1597" t="s">
        <v>121893</v>
      </c>
      <c r="H1597" t="s">
        <v>34765</v>
      </c>
      <c r="I1597" t="s">
        <v>34766</v>
      </c>
      <c r="J1597" t="s">
        <v>10906</v>
      </c>
      <c r="K1597" t="s">
        <v>2557</v>
      </c>
      <c r="N1597">
        <v>3</v>
      </c>
      <c r="O1597">
        <v>3</v>
      </c>
      <c r="P1597">
        <v>3</v>
      </c>
      <c r="Q1597" t="s">
        <v>75983</v>
      </c>
      <c r="R1597" t="s">
        <v>75983</v>
      </c>
      <c r="S1597" t="s">
        <v>75983</v>
      </c>
      <c r="T1597" t="s">
        <v>93595</v>
      </c>
      <c r="U1597">
        <v>0</v>
      </c>
      <c r="V1597" t="s">
        <v>79412</v>
      </c>
      <c r="W1597">
        <v>137250000</v>
      </c>
      <c r="X1597">
        <v>13</v>
      </c>
      <c r="Y1597" t="s">
        <v>135333</v>
      </c>
      <c r="Z1597">
        <v>1</v>
      </c>
      <c r="AA1597" t="s">
        <v>135334</v>
      </c>
      <c r="AB1597" t="s">
        <v>135335</v>
      </c>
      <c r="AC1597" t="s">
        <v>34767</v>
      </c>
      <c r="AD1597" t="s">
        <v>34767</v>
      </c>
      <c r="AE1597">
        <v>5077</v>
      </c>
      <c r="AF1597" t="s">
        <v>34768</v>
      </c>
      <c r="AG1597" t="s">
        <v>34769</v>
      </c>
      <c r="AH1597" t="s">
        <v>34770</v>
      </c>
      <c r="AI1597" t="s">
        <v>34771</v>
      </c>
      <c r="AJ1597" s="4" t="s">
        <v>34772</v>
      </c>
    </row>
    <row r="1598" spans="1:36" x14ac:dyDescent="0.3">
      <c r="A1598" t="s">
        <v>72216</v>
      </c>
      <c r="B1598" t="s">
        <v>121894</v>
      </c>
      <c r="C1598" t="s">
        <v>100416</v>
      </c>
      <c r="D1598" t="s">
        <v>59659</v>
      </c>
      <c r="H1598" t="s">
        <v>8418</v>
      </c>
      <c r="I1598" t="s">
        <v>8419</v>
      </c>
      <c r="J1598" t="s">
        <v>4650</v>
      </c>
      <c r="K1598" t="s">
        <v>2098</v>
      </c>
      <c r="N1598">
        <v>43</v>
      </c>
      <c r="O1598">
        <v>43</v>
      </c>
      <c r="P1598">
        <v>43</v>
      </c>
      <c r="Q1598" t="s">
        <v>82041</v>
      </c>
      <c r="R1598" t="s">
        <v>82041</v>
      </c>
      <c r="S1598" t="s">
        <v>82041</v>
      </c>
      <c r="T1598" t="s">
        <v>91962</v>
      </c>
      <c r="U1598">
        <v>0</v>
      </c>
      <c r="V1598" t="s">
        <v>48516</v>
      </c>
      <c r="W1598">
        <v>7684600000</v>
      </c>
      <c r="X1598">
        <v>344</v>
      </c>
      <c r="Y1598" t="s">
        <v>135336</v>
      </c>
      <c r="Z1598">
        <v>1</v>
      </c>
      <c r="AA1598" t="s">
        <v>135337</v>
      </c>
      <c r="AB1598" t="s">
        <v>135338</v>
      </c>
      <c r="AC1598" t="s">
        <v>37926</v>
      </c>
      <c r="AD1598" t="s">
        <v>8421</v>
      </c>
      <c r="AE1598">
        <v>1244</v>
      </c>
      <c r="AF1598" t="s">
        <v>8422</v>
      </c>
      <c r="AG1598" t="s">
        <v>8423</v>
      </c>
      <c r="AH1598" t="s">
        <v>8424</v>
      </c>
      <c r="AJ1598" s="4" t="s">
        <v>8425</v>
      </c>
    </row>
    <row r="1599" spans="1:36" x14ac:dyDescent="0.3">
      <c r="A1599" t="s">
        <v>58829</v>
      </c>
      <c r="B1599" t="s">
        <v>121895</v>
      </c>
      <c r="C1599" t="s">
        <v>121896</v>
      </c>
      <c r="D1599" t="s">
        <v>62564</v>
      </c>
      <c r="H1599" t="s">
        <v>2538</v>
      </c>
      <c r="I1599" t="s">
        <v>2503</v>
      </c>
      <c r="J1599" t="s">
        <v>2539</v>
      </c>
      <c r="N1599">
        <v>33</v>
      </c>
      <c r="O1599">
        <v>33</v>
      </c>
      <c r="P1599">
        <v>33</v>
      </c>
      <c r="Q1599" t="s">
        <v>78679</v>
      </c>
      <c r="R1599" t="s">
        <v>78679</v>
      </c>
      <c r="S1599" t="s">
        <v>78679</v>
      </c>
      <c r="T1599" t="s">
        <v>79217</v>
      </c>
      <c r="U1599">
        <v>0</v>
      </c>
      <c r="V1599" t="s">
        <v>135339</v>
      </c>
      <c r="W1599">
        <v>3287300000</v>
      </c>
      <c r="X1599">
        <v>219</v>
      </c>
      <c r="Y1599" t="s">
        <v>135340</v>
      </c>
      <c r="Z1599">
        <v>1</v>
      </c>
      <c r="AA1599" t="s">
        <v>135341</v>
      </c>
      <c r="AB1599" t="s">
        <v>135342</v>
      </c>
      <c r="AC1599" t="s">
        <v>45794</v>
      </c>
      <c r="AD1599" t="s">
        <v>2541</v>
      </c>
      <c r="AE1599">
        <v>494</v>
      </c>
      <c r="AF1599" t="s">
        <v>2542</v>
      </c>
      <c r="AG1599" t="s">
        <v>2543</v>
      </c>
      <c r="AJ1599" s="4" t="s">
        <v>2544</v>
      </c>
    </row>
    <row r="1600" spans="1:36" x14ac:dyDescent="0.3">
      <c r="A1600" t="s">
        <v>121897</v>
      </c>
      <c r="B1600" t="s">
        <v>101998</v>
      </c>
      <c r="C1600" t="s">
        <v>120146</v>
      </c>
      <c r="D1600" t="s">
        <v>55868</v>
      </c>
      <c r="N1600">
        <v>17</v>
      </c>
      <c r="O1600">
        <v>15</v>
      </c>
      <c r="P1600">
        <v>15</v>
      </c>
      <c r="Q1600" t="s">
        <v>76939</v>
      </c>
      <c r="R1600" t="s">
        <v>84250</v>
      </c>
      <c r="S1600" t="s">
        <v>84250</v>
      </c>
      <c r="T1600" t="s">
        <v>135343</v>
      </c>
      <c r="U1600">
        <v>0</v>
      </c>
      <c r="V1600" t="s">
        <v>135344</v>
      </c>
      <c r="W1600">
        <v>326660000</v>
      </c>
      <c r="X1600">
        <v>50</v>
      </c>
      <c r="Y1600" t="s">
        <v>135345</v>
      </c>
      <c r="Z1600">
        <v>1</v>
      </c>
      <c r="AA1600" t="s">
        <v>135346</v>
      </c>
      <c r="AB1600" t="s">
        <v>135347</v>
      </c>
      <c r="AC1600" t="s">
        <v>45793</v>
      </c>
      <c r="AD1600" t="s">
        <v>45792</v>
      </c>
      <c r="AE1600">
        <v>5276</v>
      </c>
      <c r="AF1600" t="s">
        <v>45791</v>
      </c>
      <c r="AG1600" t="s">
        <v>45790</v>
      </c>
      <c r="AJ1600" s="4" t="s">
        <v>9039</v>
      </c>
    </row>
    <row r="1601" spans="1:36" x14ac:dyDescent="0.3">
      <c r="A1601" t="s">
        <v>59591</v>
      </c>
      <c r="B1601" t="s">
        <v>55186</v>
      </c>
      <c r="C1601" t="s">
        <v>121898</v>
      </c>
      <c r="D1601" t="s">
        <v>120492</v>
      </c>
      <c r="N1601">
        <v>32</v>
      </c>
      <c r="O1601">
        <v>32</v>
      </c>
      <c r="P1601">
        <v>32</v>
      </c>
      <c r="Q1601" t="s">
        <v>76183</v>
      </c>
      <c r="R1601" t="s">
        <v>76183</v>
      </c>
      <c r="S1601" t="s">
        <v>76183</v>
      </c>
      <c r="T1601" t="s">
        <v>93296</v>
      </c>
      <c r="U1601">
        <v>0</v>
      </c>
      <c r="V1601" t="s">
        <v>135348</v>
      </c>
      <c r="W1601">
        <v>1557400000</v>
      </c>
      <c r="X1601">
        <v>187</v>
      </c>
      <c r="Y1601" t="s">
        <v>135349</v>
      </c>
      <c r="Z1601">
        <v>1</v>
      </c>
      <c r="AA1601" t="s">
        <v>135350</v>
      </c>
      <c r="AB1601" t="s">
        <v>135351</v>
      </c>
      <c r="AC1601" t="s">
        <v>35133</v>
      </c>
      <c r="AD1601" t="s">
        <v>35133</v>
      </c>
      <c r="AE1601">
        <v>5152</v>
      </c>
      <c r="AF1601" t="s">
        <v>35134</v>
      </c>
    </row>
    <row r="1602" spans="1:36" x14ac:dyDescent="0.3">
      <c r="A1602" t="s">
        <v>48852</v>
      </c>
      <c r="B1602" t="s">
        <v>121899</v>
      </c>
      <c r="C1602" t="s">
        <v>121900</v>
      </c>
      <c r="D1602" t="s">
        <v>99887</v>
      </c>
      <c r="H1602" t="s">
        <v>34941</v>
      </c>
      <c r="I1602" t="s">
        <v>531</v>
      </c>
      <c r="J1602" t="s">
        <v>34942</v>
      </c>
      <c r="N1602">
        <v>11</v>
      </c>
      <c r="O1602">
        <v>10</v>
      </c>
      <c r="P1602">
        <v>10</v>
      </c>
      <c r="Q1602" t="s">
        <v>77746</v>
      </c>
      <c r="R1602">
        <v>23</v>
      </c>
      <c r="S1602">
        <v>23</v>
      </c>
      <c r="T1602" t="s">
        <v>91515</v>
      </c>
      <c r="U1602">
        <v>0</v>
      </c>
      <c r="V1602" t="s">
        <v>135352</v>
      </c>
      <c r="W1602">
        <v>381820000</v>
      </c>
      <c r="X1602">
        <v>38</v>
      </c>
      <c r="Y1602" t="s">
        <v>135353</v>
      </c>
      <c r="Z1602">
        <v>1</v>
      </c>
      <c r="AA1602" t="s">
        <v>135354</v>
      </c>
      <c r="AB1602" t="s">
        <v>135355</v>
      </c>
      <c r="AC1602" t="s">
        <v>34943</v>
      </c>
      <c r="AD1602" t="s">
        <v>34943</v>
      </c>
      <c r="AE1602">
        <v>5104</v>
      </c>
      <c r="AF1602" t="s">
        <v>34944</v>
      </c>
      <c r="AG1602" t="s">
        <v>34945</v>
      </c>
      <c r="AH1602" t="s">
        <v>34946</v>
      </c>
      <c r="AI1602" t="s">
        <v>34947</v>
      </c>
      <c r="AJ1602" s="4" t="s">
        <v>34948</v>
      </c>
    </row>
    <row r="1603" spans="1:36" x14ac:dyDescent="0.3">
      <c r="A1603" t="s">
        <v>59517</v>
      </c>
      <c r="B1603" t="s">
        <v>74498</v>
      </c>
      <c r="C1603" t="s">
        <v>121901</v>
      </c>
      <c r="D1603" t="s">
        <v>121902</v>
      </c>
      <c r="H1603" t="s">
        <v>10383</v>
      </c>
      <c r="I1603" t="s">
        <v>10384</v>
      </c>
      <c r="J1603" t="s">
        <v>10385</v>
      </c>
      <c r="K1603" t="s">
        <v>10386</v>
      </c>
      <c r="N1603">
        <v>19</v>
      </c>
      <c r="O1603">
        <v>19</v>
      </c>
      <c r="P1603">
        <v>17</v>
      </c>
      <c r="Q1603" t="s">
        <v>48628</v>
      </c>
      <c r="R1603" t="s">
        <v>48628</v>
      </c>
      <c r="S1603" t="s">
        <v>75954</v>
      </c>
      <c r="T1603" t="s">
        <v>93435</v>
      </c>
      <c r="U1603">
        <v>0</v>
      </c>
      <c r="V1603" t="s">
        <v>135356</v>
      </c>
      <c r="W1603">
        <v>531230000</v>
      </c>
      <c r="X1603">
        <v>52</v>
      </c>
      <c r="Y1603" t="s">
        <v>135357</v>
      </c>
      <c r="Z1603">
        <v>1</v>
      </c>
      <c r="AA1603" t="s">
        <v>135358</v>
      </c>
      <c r="AB1603" t="s">
        <v>135359</v>
      </c>
      <c r="AC1603" t="s">
        <v>10387</v>
      </c>
      <c r="AD1603" t="s">
        <v>10388</v>
      </c>
      <c r="AE1603">
        <v>1487</v>
      </c>
      <c r="AF1603" t="s">
        <v>10389</v>
      </c>
      <c r="AG1603" t="s">
        <v>10390</v>
      </c>
      <c r="AH1603" t="s">
        <v>10391</v>
      </c>
      <c r="AI1603" t="s">
        <v>10392</v>
      </c>
      <c r="AJ1603" s="4" t="s">
        <v>10392</v>
      </c>
    </row>
    <row r="1604" spans="1:36" x14ac:dyDescent="0.3">
      <c r="A1604" t="s">
        <v>121903</v>
      </c>
      <c r="B1604" t="s">
        <v>121904</v>
      </c>
      <c r="C1604" t="s">
        <v>121905</v>
      </c>
      <c r="D1604" t="s">
        <v>121906</v>
      </c>
      <c r="H1604" t="s">
        <v>7895</v>
      </c>
      <c r="I1604" t="s">
        <v>7896</v>
      </c>
      <c r="J1604" t="s">
        <v>7897</v>
      </c>
      <c r="N1604">
        <v>19</v>
      </c>
      <c r="O1604">
        <v>19</v>
      </c>
      <c r="P1604">
        <v>19</v>
      </c>
      <c r="Q1604">
        <v>66</v>
      </c>
      <c r="R1604">
        <v>66</v>
      </c>
      <c r="S1604">
        <v>66</v>
      </c>
      <c r="T1604" t="s">
        <v>80681</v>
      </c>
      <c r="U1604">
        <v>0</v>
      </c>
      <c r="V1604" t="s">
        <v>135360</v>
      </c>
      <c r="W1604">
        <v>5809100000</v>
      </c>
      <c r="X1604">
        <v>188</v>
      </c>
      <c r="Y1604" t="s">
        <v>135361</v>
      </c>
      <c r="Z1604">
        <v>1</v>
      </c>
      <c r="AA1604" t="s">
        <v>135362</v>
      </c>
      <c r="AB1604" t="s">
        <v>135363</v>
      </c>
      <c r="AC1604" t="s">
        <v>7898</v>
      </c>
      <c r="AD1604" t="s">
        <v>7898</v>
      </c>
      <c r="AE1604">
        <v>1185</v>
      </c>
      <c r="AF1604" t="s">
        <v>7899</v>
      </c>
      <c r="AG1604" t="s">
        <v>7900</v>
      </c>
      <c r="AH1604" t="s">
        <v>7901</v>
      </c>
      <c r="AI1604" t="s">
        <v>7902</v>
      </c>
      <c r="AJ1604" s="4" t="s">
        <v>7903</v>
      </c>
    </row>
    <row r="1605" spans="1:36" x14ac:dyDescent="0.3">
      <c r="A1605" t="s">
        <v>121907</v>
      </c>
      <c r="B1605" t="s">
        <v>75788</v>
      </c>
      <c r="C1605" t="s">
        <v>121908</v>
      </c>
      <c r="D1605" t="s">
        <v>121909</v>
      </c>
      <c r="I1605" t="s">
        <v>816</v>
      </c>
      <c r="J1605" t="s">
        <v>6897</v>
      </c>
      <c r="N1605">
        <v>30</v>
      </c>
      <c r="O1605">
        <v>30</v>
      </c>
      <c r="P1605">
        <v>23</v>
      </c>
      <c r="Q1605" t="s">
        <v>80635</v>
      </c>
      <c r="R1605" t="s">
        <v>80635</v>
      </c>
      <c r="S1605" t="s">
        <v>81049</v>
      </c>
      <c r="T1605" t="s">
        <v>87006</v>
      </c>
      <c r="U1605">
        <v>0</v>
      </c>
      <c r="V1605" t="s">
        <v>135364</v>
      </c>
      <c r="W1605">
        <v>8505800000</v>
      </c>
      <c r="X1605">
        <v>306</v>
      </c>
      <c r="Y1605" t="s">
        <v>135365</v>
      </c>
      <c r="Z1605">
        <v>1</v>
      </c>
      <c r="AA1605" t="s">
        <v>135366</v>
      </c>
      <c r="AB1605" t="s">
        <v>135367</v>
      </c>
      <c r="AC1605" t="s">
        <v>45789</v>
      </c>
      <c r="AD1605" t="s">
        <v>6899</v>
      </c>
      <c r="AE1605">
        <v>1060</v>
      </c>
      <c r="AF1605" t="s">
        <v>6900</v>
      </c>
      <c r="AG1605" t="s">
        <v>6901</v>
      </c>
      <c r="AJ1605" s="4" t="s">
        <v>6902</v>
      </c>
    </row>
    <row r="1606" spans="1:36" x14ac:dyDescent="0.3">
      <c r="A1606" t="s">
        <v>101391</v>
      </c>
      <c r="B1606" t="s">
        <v>121910</v>
      </c>
      <c r="C1606" t="s">
        <v>85890</v>
      </c>
      <c r="D1606" t="s">
        <v>121911</v>
      </c>
      <c r="H1606" t="s">
        <v>15595</v>
      </c>
      <c r="I1606" t="s">
        <v>15596</v>
      </c>
      <c r="J1606" t="s">
        <v>15597</v>
      </c>
      <c r="N1606">
        <v>11</v>
      </c>
      <c r="O1606">
        <v>11</v>
      </c>
      <c r="P1606">
        <v>10</v>
      </c>
      <c r="Q1606" t="s">
        <v>48383</v>
      </c>
      <c r="R1606" t="s">
        <v>48383</v>
      </c>
      <c r="S1606" t="s">
        <v>83206</v>
      </c>
      <c r="T1606" t="s">
        <v>91030</v>
      </c>
      <c r="U1606">
        <v>0</v>
      </c>
      <c r="V1606" t="s">
        <v>135368</v>
      </c>
      <c r="W1606">
        <v>1222000000</v>
      </c>
      <c r="X1606">
        <v>78</v>
      </c>
      <c r="Y1606" t="s">
        <v>135369</v>
      </c>
      <c r="Z1606">
        <v>1</v>
      </c>
      <c r="AA1606" t="s">
        <v>135370</v>
      </c>
      <c r="AB1606" t="s">
        <v>135371</v>
      </c>
      <c r="AC1606" t="s">
        <v>38696</v>
      </c>
      <c r="AD1606" t="s">
        <v>15599</v>
      </c>
      <c r="AE1606">
        <v>2159</v>
      </c>
      <c r="AF1606" t="s">
        <v>15600</v>
      </c>
      <c r="AG1606" t="s">
        <v>15601</v>
      </c>
      <c r="AH1606" t="s">
        <v>15602</v>
      </c>
      <c r="AJ1606" s="4" t="s">
        <v>15603</v>
      </c>
    </row>
    <row r="1607" spans="1:36" x14ac:dyDescent="0.3">
      <c r="A1607" t="s">
        <v>121912</v>
      </c>
      <c r="B1607" t="s">
        <v>67076</v>
      </c>
      <c r="C1607" t="s">
        <v>121913</v>
      </c>
      <c r="D1607" t="s">
        <v>121914</v>
      </c>
      <c r="H1607" t="s">
        <v>7386</v>
      </c>
      <c r="I1607" t="s">
        <v>7387</v>
      </c>
      <c r="J1607" t="s">
        <v>7388</v>
      </c>
      <c r="N1607">
        <v>15</v>
      </c>
      <c r="O1607">
        <v>15</v>
      </c>
      <c r="P1607">
        <v>15</v>
      </c>
      <c r="Q1607" t="s">
        <v>81485</v>
      </c>
      <c r="R1607" t="s">
        <v>81485</v>
      </c>
      <c r="S1607" t="s">
        <v>81485</v>
      </c>
      <c r="T1607" t="s">
        <v>81178</v>
      </c>
      <c r="U1607">
        <v>0</v>
      </c>
      <c r="V1607" t="s">
        <v>135372</v>
      </c>
      <c r="W1607">
        <v>1446200000</v>
      </c>
      <c r="X1607">
        <v>99</v>
      </c>
      <c r="Y1607" t="s">
        <v>135373</v>
      </c>
      <c r="Z1607">
        <v>1</v>
      </c>
      <c r="AA1607" t="s">
        <v>135374</v>
      </c>
      <c r="AB1607" t="s">
        <v>135375</v>
      </c>
      <c r="AC1607" t="s">
        <v>7389</v>
      </c>
      <c r="AD1607" t="s">
        <v>7389</v>
      </c>
      <c r="AE1607">
        <v>1122</v>
      </c>
      <c r="AF1607" t="s">
        <v>7390</v>
      </c>
      <c r="AG1607" t="s">
        <v>7391</v>
      </c>
      <c r="AH1607" t="s">
        <v>7392</v>
      </c>
      <c r="AJ1607" s="4" t="s">
        <v>7393</v>
      </c>
    </row>
    <row r="1608" spans="1:36" x14ac:dyDescent="0.3">
      <c r="A1608" t="s">
        <v>69171</v>
      </c>
      <c r="B1608" t="s">
        <v>55302</v>
      </c>
      <c r="C1608" t="s">
        <v>50071</v>
      </c>
      <c r="D1608" t="s">
        <v>99569</v>
      </c>
      <c r="H1608" t="s">
        <v>11266</v>
      </c>
      <c r="I1608" t="s">
        <v>14504</v>
      </c>
      <c r="J1608" t="s">
        <v>14505</v>
      </c>
      <c r="N1608">
        <v>6</v>
      </c>
      <c r="O1608">
        <v>6</v>
      </c>
      <c r="P1608">
        <v>6</v>
      </c>
      <c r="Q1608" t="s">
        <v>76878</v>
      </c>
      <c r="R1608" t="s">
        <v>76878</v>
      </c>
      <c r="S1608" t="s">
        <v>76878</v>
      </c>
      <c r="T1608" t="s">
        <v>84071</v>
      </c>
      <c r="U1608">
        <v>0</v>
      </c>
      <c r="V1608" t="s">
        <v>135376</v>
      </c>
      <c r="W1608">
        <v>117640000</v>
      </c>
      <c r="X1608">
        <v>18</v>
      </c>
      <c r="Y1608" t="s">
        <v>135377</v>
      </c>
      <c r="Z1608">
        <v>1</v>
      </c>
      <c r="AA1608" t="s">
        <v>135378</v>
      </c>
      <c r="AB1608" t="s">
        <v>135379</v>
      </c>
      <c r="AC1608" t="s">
        <v>14506</v>
      </c>
      <c r="AD1608" t="s">
        <v>14506</v>
      </c>
      <c r="AE1608">
        <v>2022</v>
      </c>
      <c r="AF1608" t="s">
        <v>14507</v>
      </c>
      <c r="AG1608" t="s">
        <v>14508</v>
      </c>
      <c r="AH1608" t="s">
        <v>14509</v>
      </c>
      <c r="AJ1608" s="4" t="s">
        <v>14510</v>
      </c>
    </row>
    <row r="1609" spans="1:36" x14ac:dyDescent="0.3">
      <c r="A1609" t="s">
        <v>121915</v>
      </c>
      <c r="B1609" t="s">
        <v>121916</v>
      </c>
      <c r="C1609" t="s">
        <v>121917</v>
      </c>
      <c r="D1609" t="s">
        <v>121918</v>
      </c>
      <c r="H1609" t="s">
        <v>793</v>
      </c>
      <c r="I1609" t="s">
        <v>794</v>
      </c>
      <c r="J1609" t="s">
        <v>150</v>
      </c>
      <c r="N1609">
        <v>5</v>
      </c>
      <c r="O1609">
        <v>5</v>
      </c>
      <c r="P1609">
        <v>5</v>
      </c>
      <c r="Q1609" t="s">
        <v>80884</v>
      </c>
      <c r="R1609" t="s">
        <v>80884</v>
      </c>
      <c r="S1609" t="s">
        <v>80884</v>
      </c>
      <c r="T1609" t="s">
        <v>54674</v>
      </c>
      <c r="U1609">
        <v>0</v>
      </c>
      <c r="V1609" t="s">
        <v>124894</v>
      </c>
      <c r="W1609">
        <v>859280000</v>
      </c>
      <c r="X1609">
        <v>30</v>
      </c>
      <c r="Y1609" t="s">
        <v>135380</v>
      </c>
      <c r="Z1609">
        <v>1</v>
      </c>
      <c r="AA1609" t="s">
        <v>135381</v>
      </c>
      <c r="AB1609" t="s">
        <v>135382</v>
      </c>
      <c r="AC1609" t="s">
        <v>45788</v>
      </c>
      <c r="AD1609" t="s">
        <v>45788</v>
      </c>
      <c r="AE1609">
        <v>264</v>
      </c>
      <c r="AF1609" t="s">
        <v>796</v>
      </c>
      <c r="AG1609" t="s">
        <v>797</v>
      </c>
      <c r="AH1609" t="s">
        <v>798</v>
      </c>
      <c r="AI1609" t="s">
        <v>799</v>
      </c>
      <c r="AJ1609" s="4" t="s">
        <v>800</v>
      </c>
    </row>
    <row r="1610" spans="1:36" x14ac:dyDescent="0.3">
      <c r="A1610" t="s">
        <v>121919</v>
      </c>
      <c r="B1610" t="s">
        <v>121920</v>
      </c>
      <c r="C1610" t="s">
        <v>52088</v>
      </c>
      <c r="D1610" t="s">
        <v>121921</v>
      </c>
      <c r="I1610" t="s">
        <v>765</v>
      </c>
      <c r="N1610">
        <v>5</v>
      </c>
      <c r="O1610">
        <v>5</v>
      </c>
      <c r="P1610">
        <v>5</v>
      </c>
      <c r="Q1610" t="s">
        <v>79119</v>
      </c>
      <c r="R1610" t="s">
        <v>79119</v>
      </c>
      <c r="S1610" t="s">
        <v>79119</v>
      </c>
      <c r="T1610" t="s">
        <v>135383</v>
      </c>
      <c r="U1610">
        <v>0</v>
      </c>
      <c r="V1610" t="s">
        <v>135384</v>
      </c>
      <c r="W1610">
        <v>83055000</v>
      </c>
      <c r="X1610">
        <v>9</v>
      </c>
      <c r="Y1610" t="s">
        <v>135385</v>
      </c>
      <c r="Z1610">
        <v>1</v>
      </c>
      <c r="AA1610" t="s">
        <v>135386</v>
      </c>
      <c r="AB1610" t="s">
        <v>135387</v>
      </c>
      <c r="AC1610" t="s">
        <v>45787</v>
      </c>
      <c r="AD1610" t="s">
        <v>45786</v>
      </c>
      <c r="AE1610">
        <v>4867</v>
      </c>
      <c r="AF1610" t="s">
        <v>45785</v>
      </c>
      <c r="AG1610" t="s">
        <v>45784</v>
      </c>
      <c r="AJ1610" s="4" t="s">
        <v>45783</v>
      </c>
    </row>
    <row r="1611" spans="1:36" x14ac:dyDescent="0.3">
      <c r="A1611" t="s">
        <v>121922</v>
      </c>
      <c r="B1611" t="s">
        <v>68418</v>
      </c>
      <c r="C1611" t="s">
        <v>121923</v>
      </c>
      <c r="D1611" t="s">
        <v>69560</v>
      </c>
      <c r="H1611" t="s">
        <v>29390</v>
      </c>
      <c r="I1611" t="s">
        <v>29391</v>
      </c>
      <c r="J1611" t="s">
        <v>29392</v>
      </c>
      <c r="K1611" t="s">
        <v>5960</v>
      </c>
      <c r="N1611">
        <v>12</v>
      </c>
      <c r="O1611">
        <v>12</v>
      </c>
      <c r="P1611">
        <v>12</v>
      </c>
      <c r="Q1611" t="s">
        <v>48610</v>
      </c>
      <c r="R1611" t="s">
        <v>48610</v>
      </c>
      <c r="S1611" t="s">
        <v>48610</v>
      </c>
      <c r="T1611" t="s">
        <v>81129</v>
      </c>
      <c r="U1611">
        <v>0</v>
      </c>
      <c r="V1611" t="s">
        <v>135388</v>
      </c>
      <c r="W1611">
        <v>1601500000</v>
      </c>
      <c r="X1611">
        <v>64</v>
      </c>
      <c r="Y1611" t="s">
        <v>135389</v>
      </c>
      <c r="Z1611">
        <v>1</v>
      </c>
      <c r="AA1611" t="s">
        <v>135390</v>
      </c>
      <c r="AB1611" t="s">
        <v>135391</v>
      </c>
      <c r="AC1611" t="s">
        <v>29393</v>
      </c>
      <c r="AD1611" t="s">
        <v>29394</v>
      </c>
      <c r="AE1611">
        <v>4249</v>
      </c>
      <c r="AF1611" t="s">
        <v>29395</v>
      </c>
      <c r="AG1611" t="s">
        <v>29396</v>
      </c>
      <c r="AH1611" t="s">
        <v>29397</v>
      </c>
      <c r="AJ1611" s="4" t="s">
        <v>29398</v>
      </c>
    </row>
    <row r="1612" spans="1:36" x14ac:dyDescent="0.3">
      <c r="A1612" t="s">
        <v>121924</v>
      </c>
      <c r="B1612" t="s">
        <v>121925</v>
      </c>
      <c r="C1612" t="s">
        <v>121926</v>
      </c>
      <c r="D1612" t="s">
        <v>121927</v>
      </c>
      <c r="H1612" t="s">
        <v>33562</v>
      </c>
      <c r="I1612" t="s">
        <v>33563</v>
      </c>
      <c r="J1612" t="s">
        <v>33564</v>
      </c>
      <c r="N1612">
        <v>15</v>
      </c>
      <c r="O1612">
        <v>15</v>
      </c>
      <c r="P1612">
        <v>15</v>
      </c>
      <c r="Q1612" t="s">
        <v>76189</v>
      </c>
      <c r="R1612" t="s">
        <v>76189</v>
      </c>
      <c r="S1612" t="s">
        <v>76189</v>
      </c>
      <c r="T1612" t="s">
        <v>87570</v>
      </c>
      <c r="U1612">
        <v>0</v>
      </c>
      <c r="V1612" t="s">
        <v>135392</v>
      </c>
      <c r="W1612">
        <v>2587700000</v>
      </c>
      <c r="X1612">
        <v>115</v>
      </c>
      <c r="Y1612" t="s">
        <v>135393</v>
      </c>
      <c r="Z1612">
        <v>1</v>
      </c>
      <c r="AA1612" t="s">
        <v>135394</v>
      </c>
      <c r="AB1612" t="s">
        <v>135395</v>
      </c>
      <c r="AC1612" t="s">
        <v>33565</v>
      </c>
      <c r="AD1612" t="s">
        <v>33565</v>
      </c>
      <c r="AE1612">
        <v>4898</v>
      </c>
      <c r="AF1612" t="s">
        <v>33567</v>
      </c>
      <c r="AG1612" t="s">
        <v>33568</v>
      </c>
      <c r="AH1612" t="s">
        <v>33569</v>
      </c>
      <c r="AJ1612" s="4" t="s">
        <v>33570</v>
      </c>
    </row>
    <row r="1613" spans="1:36" x14ac:dyDescent="0.3">
      <c r="A1613" t="s">
        <v>121928</v>
      </c>
      <c r="B1613" t="s">
        <v>121929</v>
      </c>
      <c r="C1613" t="s">
        <v>121930</v>
      </c>
      <c r="D1613" t="s">
        <v>104989</v>
      </c>
      <c r="J1613" t="s">
        <v>580</v>
      </c>
      <c r="N1613">
        <v>25</v>
      </c>
      <c r="O1613">
        <v>25</v>
      </c>
      <c r="P1613">
        <v>25</v>
      </c>
      <c r="Q1613" t="s">
        <v>82935</v>
      </c>
      <c r="R1613" t="s">
        <v>82935</v>
      </c>
      <c r="S1613" t="s">
        <v>82935</v>
      </c>
      <c r="T1613" t="s">
        <v>79565</v>
      </c>
      <c r="U1613">
        <v>0</v>
      </c>
      <c r="V1613" t="s">
        <v>135396</v>
      </c>
      <c r="W1613">
        <v>3605200000</v>
      </c>
      <c r="X1613">
        <v>225</v>
      </c>
      <c r="Y1613" t="s">
        <v>135397</v>
      </c>
      <c r="Z1613">
        <v>1</v>
      </c>
      <c r="AA1613" t="s">
        <v>135398</v>
      </c>
      <c r="AB1613" t="s">
        <v>135399</v>
      </c>
      <c r="AC1613" t="s">
        <v>581</v>
      </c>
      <c r="AD1613" t="s">
        <v>581</v>
      </c>
      <c r="AE1613">
        <v>229</v>
      </c>
      <c r="AF1613" t="s">
        <v>582</v>
      </c>
      <c r="AG1613" t="s">
        <v>583</v>
      </c>
      <c r="AH1613" t="s">
        <v>584</v>
      </c>
      <c r="AJ1613" s="4" t="s">
        <v>585</v>
      </c>
    </row>
    <row r="1614" spans="1:36" x14ac:dyDescent="0.3">
      <c r="A1614" t="s">
        <v>121931</v>
      </c>
      <c r="B1614" t="s">
        <v>121932</v>
      </c>
      <c r="C1614" t="s">
        <v>50571</v>
      </c>
      <c r="D1614" t="s">
        <v>121933</v>
      </c>
      <c r="H1614" t="s">
        <v>27946</v>
      </c>
      <c r="I1614" t="s">
        <v>27947</v>
      </c>
      <c r="J1614" t="s">
        <v>27948</v>
      </c>
      <c r="N1614">
        <v>12</v>
      </c>
      <c r="O1614">
        <v>12</v>
      </c>
      <c r="P1614">
        <v>4</v>
      </c>
      <c r="Q1614">
        <v>50</v>
      </c>
      <c r="R1614">
        <v>50</v>
      </c>
      <c r="S1614" t="s">
        <v>76290</v>
      </c>
      <c r="T1614" t="s">
        <v>83467</v>
      </c>
      <c r="U1614">
        <v>0</v>
      </c>
      <c r="V1614" t="s">
        <v>135400</v>
      </c>
      <c r="W1614">
        <v>635290000</v>
      </c>
      <c r="X1614">
        <v>39</v>
      </c>
      <c r="Y1614" t="s">
        <v>135401</v>
      </c>
      <c r="Z1614">
        <v>1</v>
      </c>
      <c r="AA1614" t="s">
        <v>135402</v>
      </c>
      <c r="AB1614" t="s">
        <v>135403</v>
      </c>
      <c r="AC1614" t="s">
        <v>27949</v>
      </c>
      <c r="AD1614" t="s">
        <v>27949</v>
      </c>
      <c r="AE1614">
        <v>4032</v>
      </c>
      <c r="AF1614" t="s">
        <v>27951</v>
      </c>
      <c r="AG1614" t="s">
        <v>27952</v>
      </c>
      <c r="AH1614" t="s">
        <v>27953</v>
      </c>
      <c r="AJ1614" s="4" t="s">
        <v>27954</v>
      </c>
    </row>
    <row r="1615" spans="1:36" x14ac:dyDescent="0.3">
      <c r="A1615" t="s">
        <v>121934</v>
      </c>
      <c r="B1615" t="s">
        <v>68328</v>
      </c>
      <c r="C1615" t="s">
        <v>121935</v>
      </c>
      <c r="D1615" t="s">
        <v>64791</v>
      </c>
      <c r="H1615" t="s">
        <v>4063</v>
      </c>
      <c r="J1615" t="s">
        <v>4064</v>
      </c>
      <c r="N1615">
        <v>10</v>
      </c>
      <c r="O1615">
        <v>10</v>
      </c>
      <c r="P1615">
        <v>10</v>
      </c>
      <c r="Q1615" t="s">
        <v>78195</v>
      </c>
      <c r="R1615" t="s">
        <v>78195</v>
      </c>
      <c r="S1615" t="s">
        <v>78195</v>
      </c>
      <c r="T1615" t="s">
        <v>80768</v>
      </c>
      <c r="U1615">
        <v>0</v>
      </c>
      <c r="V1615" t="s">
        <v>135404</v>
      </c>
      <c r="W1615">
        <v>1436000000</v>
      </c>
      <c r="X1615">
        <v>99</v>
      </c>
      <c r="Y1615" t="s">
        <v>135405</v>
      </c>
      <c r="Z1615">
        <v>1</v>
      </c>
      <c r="AA1615" t="s">
        <v>135406</v>
      </c>
      <c r="AB1615" t="s">
        <v>135407</v>
      </c>
      <c r="AC1615" t="s">
        <v>45782</v>
      </c>
      <c r="AD1615" t="s">
        <v>45781</v>
      </c>
      <c r="AE1615">
        <v>714</v>
      </c>
      <c r="AF1615" t="s">
        <v>4067</v>
      </c>
      <c r="AG1615" t="s">
        <v>4068</v>
      </c>
      <c r="AH1615" t="s">
        <v>4069</v>
      </c>
      <c r="AJ1615" s="4" t="s">
        <v>4070</v>
      </c>
    </row>
    <row r="1616" spans="1:36" x14ac:dyDescent="0.3">
      <c r="A1616" t="s">
        <v>121936</v>
      </c>
      <c r="B1616" t="s">
        <v>121937</v>
      </c>
      <c r="C1616" t="s">
        <v>121938</v>
      </c>
      <c r="D1616" t="s">
        <v>64173</v>
      </c>
      <c r="H1616" t="s">
        <v>21817</v>
      </c>
      <c r="I1616" t="s">
        <v>10240</v>
      </c>
      <c r="J1616" t="s">
        <v>21818</v>
      </c>
      <c r="K1616" t="s">
        <v>948</v>
      </c>
      <c r="N1616">
        <v>15</v>
      </c>
      <c r="O1616">
        <v>15</v>
      </c>
      <c r="P1616">
        <v>15</v>
      </c>
      <c r="Q1616">
        <v>27</v>
      </c>
      <c r="R1616">
        <v>27</v>
      </c>
      <c r="S1616">
        <v>27</v>
      </c>
      <c r="T1616" t="s">
        <v>85934</v>
      </c>
      <c r="U1616">
        <v>0</v>
      </c>
      <c r="V1616" t="s">
        <v>135408</v>
      </c>
      <c r="W1616">
        <v>467650000</v>
      </c>
      <c r="X1616">
        <v>45</v>
      </c>
      <c r="Y1616" t="s">
        <v>135409</v>
      </c>
      <c r="Z1616">
        <v>1</v>
      </c>
      <c r="AA1616" t="s">
        <v>135410</v>
      </c>
      <c r="AB1616" t="s">
        <v>135411</v>
      </c>
      <c r="AC1616" t="s">
        <v>45780</v>
      </c>
      <c r="AD1616" t="s">
        <v>21820</v>
      </c>
      <c r="AE1616">
        <v>3085</v>
      </c>
      <c r="AF1616" t="s">
        <v>21821</v>
      </c>
      <c r="AG1616" t="s">
        <v>21822</v>
      </c>
      <c r="AH1616" t="s">
        <v>21823</v>
      </c>
      <c r="AJ1616" s="4" t="s">
        <v>21824</v>
      </c>
    </row>
    <row r="1617" spans="1:36" x14ac:dyDescent="0.3">
      <c r="A1617" t="s">
        <v>121939</v>
      </c>
      <c r="B1617" t="s">
        <v>121940</v>
      </c>
      <c r="C1617" t="s">
        <v>63373</v>
      </c>
      <c r="D1617" t="s">
        <v>121941</v>
      </c>
      <c r="H1617" t="s">
        <v>20055</v>
      </c>
      <c r="I1617" t="s">
        <v>20056</v>
      </c>
      <c r="J1617" t="s">
        <v>20057</v>
      </c>
      <c r="N1617">
        <v>11</v>
      </c>
      <c r="O1617">
        <v>11</v>
      </c>
      <c r="P1617">
        <v>11</v>
      </c>
      <c r="Q1617" t="s">
        <v>48513</v>
      </c>
      <c r="R1617" t="s">
        <v>48513</v>
      </c>
      <c r="S1617" t="s">
        <v>48513</v>
      </c>
      <c r="T1617" t="s">
        <v>92561</v>
      </c>
      <c r="U1617">
        <v>0</v>
      </c>
      <c r="V1617" t="s">
        <v>135412</v>
      </c>
      <c r="W1617">
        <v>720860000</v>
      </c>
      <c r="X1617">
        <v>37</v>
      </c>
      <c r="Y1617" t="s">
        <v>135413</v>
      </c>
      <c r="Z1617">
        <v>1</v>
      </c>
      <c r="AA1617" t="s">
        <v>135414</v>
      </c>
      <c r="AB1617" t="s">
        <v>135415</v>
      </c>
      <c r="AC1617" t="s">
        <v>45779</v>
      </c>
      <c r="AD1617" t="s">
        <v>45778</v>
      </c>
      <c r="AE1617">
        <v>2809</v>
      </c>
      <c r="AF1617" t="s">
        <v>20060</v>
      </c>
      <c r="AG1617" t="s">
        <v>20061</v>
      </c>
      <c r="AH1617" t="s">
        <v>20062</v>
      </c>
      <c r="AJ1617" s="4" t="s">
        <v>20063</v>
      </c>
    </row>
    <row r="1618" spans="1:36" x14ac:dyDescent="0.3">
      <c r="A1618" t="s">
        <v>121942</v>
      </c>
      <c r="B1618">
        <v>1</v>
      </c>
      <c r="C1618" t="s">
        <v>121943</v>
      </c>
      <c r="D1618">
        <v>1</v>
      </c>
      <c r="H1618" t="s">
        <v>16438</v>
      </c>
      <c r="I1618" t="s">
        <v>16439</v>
      </c>
      <c r="J1618" t="s">
        <v>16440</v>
      </c>
      <c r="N1618">
        <v>13</v>
      </c>
      <c r="O1618">
        <v>13</v>
      </c>
      <c r="P1618">
        <v>13</v>
      </c>
      <c r="Q1618" t="s">
        <v>48636</v>
      </c>
      <c r="R1618" t="s">
        <v>48636</v>
      </c>
      <c r="S1618" t="s">
        <v>48636</v>
      </c>
      <c r="T1618" t="s">
        <v>90198</v>
      </c>
      <c r="U1618">
        <v>0</v>
      </c>
      <c r="V1618" t="s">
        <v>135416</v>
      </c>
      <c r="W1618">
        <v>179150000</v>
      </c>
      <c r="X1618">
        <v>30</v>
      </c>
      <c r="Y1618" t="s">
        <v>135417</v>
      </c>
      <c r="Z1618">
        <v>1</v>
      </c>
      <c r="AA1618" t="s">
        <v>135418</v>
      </c>
      <c r="AB1618" t="s">
        <v>135419</v>
      </c>
      <c r="AC1618" t="s">
        <v>16441</v>
      </c>
      <c r="AD1618" t="s">
        <v>16441</v>
      </c>
      <c r="AE1618">
        <v>2272</v>
      </c>
      <c r="AF1618" t="s">
        <v>16442</v>
      </c>
      <c r="AG1618" t="s">
        <v>16443</v>
      </c>
      <c r="AH1618" t="s">
        <v>16444</v>
      </c>
      <c r="AJ1618" s="4" t="s">
        <v>16445</v>
      </c>
    </row>
    <row r="1619" spans="1:36" x14ac:dyDescent="0.3">
      <c r="A1619" t="s">
        <v>121944</v>
      </c>
      <c r="B1619" t="s">
        <v>100918</v>
      </c>
      <c r="C1619" t="s">
        <v>121945</v>
      </c>
      <c r="D1619" t="s">
        <v>51522</v>
      </c>
      <c r="H1619" t="s">
        <v>24739</v>
      </c>
      <c r="I1619" t="s">
        <v>24740</v>
      </c>
      <c r="J1619" t="s">
        <v>24741</v>
      </c>
      <c r="K1619" t="s">
        <v>24742</v>
      </c>
      <c r="N1619">
        <v>38</v>
      </c>
      <c r="O1619">
        <v>38</v>
      </c>
      <c r="P1619">
        <v>38</v>
      </c>
      <c r="Q1619" t="s">
        <v>83381</v>
      </c>
      <c r="R1619" t="s">
        <v>83381</v>
      </c>
      <c r="S1619" t="s">
        <v>83381</v>
      </c>
      <c r="T1619" t="s">
        <v>88594</v>
      </c>
      <c r="U1619">
        <v>0</v>
      </c>
      <c r="V1619" t="s">
        <v>135420</v>
      </c>
      <c r="W1619">
        <v>2209700000</v>
      </c>
      <c r="X1619">
        <v>201</v>
      </c>
      <c r="Y1619" t="s">
        <v>135421</v>
      </c>
      <c r="Z1619">
        <v>1</v>
      </c>
      <c r="AA1619" t="s">
        <v>135422</v>
      </c>
      <c r="AB1619" t="s">
        <v>135423</v>
      </c>
      <c r="AC1619" t="s">
        <v>45777</v>
      </c>
      <c r="AD1619" t="s">
        <v>24744</v>
      </c>
      <c r="AE1619">
        <v>3565</v>
      </c>
      <c r="AF1619" t="s">
        <v>24745</v>
      </c>
      <c r="AG1619" t="s">
        <v>24746</v>
      </c>
      <c r="AH1619" t="s">
        <v>24747</v>
      </c>
      <c r="AJ1619" s="4" t="s">
        <v>24748</v>
      </c>
    </row>
    <row r="1620" spans="1:36" x14ac:dyDescent="0.3">
      <c r="A1620" t="s">
        <v>52357</v>
      </c>
      <c r="B1620" t="s">
        <v>121946</v>
      </c>
      <c r="C1620" t="s">
        <v>121253</v>
      </c>
      <c r="D1620" t="s">
        <v>121947</v>
      </c>
      <c r="H1620" t="s">
        <v>14228</v>
      </c>
      <c r="I1620" t="s">
        <v>14229</v>
      </c>
      <c r="J1620" t="s">
        <v>14230</v>
      </c>
      <c r="K1620" t="s">
        <v>12120</v>
      </c>
      <c r="N1620">
        <v>4</v>
      </c>
      <c r="O1620">
        <v>4</v>
      </c>
      <c r="P1620">
        <v>4</v>
      </c>
      <c r="Q1620" t="s">
        <v>76639</v>
      </c>
      <c r="R1620" t="s">
        <v>76639</v>
      </c>
      <c r="S1620" t="s">
        <v>76639</v>
      </c>
      <c r="T1620" t="s">
        <v>89966</v>
      </c>
      <c r="U1620" t="s">
        <v>135424</v>
      </c>
      <c r="V1620" t="s">
        <v>135425</v>
      </c>
      <c r="W1620">
        <v>72939000</v>
      </c>
      <c r="X1620">
        <v>7</v>
      </c>
      <c r="Y1620" t="s">
        <v>135426</v>
      </c>
      <c r="Z1620">
        <v>1</v>
      </c>
      <c r="AA1620" t="s">
        <v>135427</v>
      </c>
      <c r="AB1620" t="s">
        <v>135428</v>
      </c>
      <c r="AC1620" t="s">
        <v>14231</v>
      </c>
      <c r="AD1620" t="s">
        <v>14232</v>
      </c>
      <c r="AE1620">
        <v>1978</v>
      </c>
      <c r="AF1620" t="s">
        <v>14233</v>
      </c>
      <c r="AG1620" t="s">
        <v>14234</v>
      </c>
      <c r="AH1620" t="s">
        <v>14235</v>
      </c>
      <c r="AJ1620" s="4" t="s">
        <v>14236</v>
      </c>
    </row>
    <row r="1621" spans="1:36" x14ac:dyDescent="0.3">
      <c r="A1621" t="s">
        <v>121948</v>
      </c>
      <c r="B1621" t="s">
        <v>121949</v>
      </c>
      <c r="C1621" t="s">
        <v>121950</v>
      </c>
      <c r="D1621" t="s">
        <v>121951</v>
      </c>
      <c r="H1621" t="s">
        <v>3099</v>
      </c>
      <c r="I1621" t="s">
        <v>11154</v>
      </c>
      <c r="J1621" t="s">
        <v>10881</v>
      </c>
      <c r="N1621">
        <v>14</v>
      </c>
      <c r="O1621">
        <v>14</v>
      </c>
      <c r="P1621">
        <v>12</v>
      </c>
      <c r="Q1621" t="s">
        <v>77190</v>
      </c>
      <c r="R1621" t="s">
        <v>77190</v>
      </c>
      <c r="S1621" t="s">
        <v>77082</v>
      </c>
      <c r="T1621" t="s">
        <v>94858</v>
      </c>
      <c r="U1621">
        <v>0</v>
      </c>
      <c r="V1621" t="s">
        <v>135429</v>
      </c>
      <c r="W1621">
        <v>266230000</v>
      </c>
      <c r="X1621">
        <v>50</v>
      </c>
      <c r="Y1621" t="s">
        <v>135430</v>
      </c>
      <c r="Z1621">
        <v>1</v>
      </c>
      <c r="AA1621" t="s">
        <v>135431</v>
      </c>
      <c r="AB1621" t="s">
        <v>135432</v>
      </c>
      <c r="AC1621" t="s">
        <v>31802</v>
      </c>
      <c r="AD1621" t="s">
        <v>31802</v>
      </c>
      <c r="AE1621">
        <v>4633</v>
      </c>
      <c r="AF1621" t="s">
        <v>31803</v>
      </c>
      <c r="AG1621" t="s">
        <v>31804</v>
      </c>
      <c r="AH1621" t="s">
        <v>31805</v>
      </c>
      <c r="AI1621" t="s">
        <v>31806</v>
      </c>
      <c r="AJ1621" s="4" t="s">
        <v>31807</v>
      </c>
    </row>
    <row r="1622" spans="1:36" x14ac:dyDescent="0.3">
      <c r="A1622" t="s">
        <v>121952</v>
      </c>
      <c r="B1622" t="s">
        <v>74288</v>
      </c>
      <c r="C1622" t="s">
        <v>61766</v>
      </c>
      <c r="D1622" t="s">
        <v>121953</v>
      </c>
      <c r="H1622" t="s">
        <v>3437</v>
      </c>
      <c r="J1622" t="s">
        <v>3438</v>
      </c>
      <c r="K1622" t="s">
        <v>3439</v>
      </c>
      <c r="N1622">
        <v>6</v>
      </c>
      <c r="O1622">
        <v>5</v>
      </c>
      <c r="P1622">
        <v>5</v>
      </c>
      <c r="Q1622" t="s">
        <v>60281</v>
      </c>
      <c r="R1622" t="s">
        <v>78520</v>
      </c>
      <c r="S1622" t="s">
        <v>78520</v>
      </c>
      <c r="T1622" t="s">
        <v>85517</v>
      </c>
      <c r="U1622">
        <v>0</v>
      </c>
      <c r="V1622" t="s">
        <v>135433</v>
      </c>
      <c r="W1622">
        <v>91241000</v>
      </c>
      <c r="X1622">
        <v>15</v>
      </c>
      <c r="Y1622" t="s">
        <v>135434</v>
      </c>
      <c r="Z1622">
        <v>1</v>
      </c>
      <c r="AA1622" t="s">
        <v>135435</v>
      </c>
      <c r="AB1622" t="s">
        <v>135436</v>
      </c>
      <c r="AC1622" t="s">
        <v>3440</v>
      </c>
      <c r="AD1622" t="s">
        <v>3440</v>
      </c>
      <c r="AE1622">
        <v>622</v>
      </c>
      <c r="AF1622" t="s">
        <v>3441</v>
      </c>
      <c r="AG1622" t="s">
        <v>3442</v>
      </c>
      <c r="AH1622" t="s">
        <v>3443</v>
      </c>
      <c r="AI1622" t="s">
        <v>3444</v>
      </c>
      <c r="AJ1622" s="4" t="s">
        <v>3445</v>
      </c>
    </row>
    <row r="1623" spans="1:36" x14ac:dyDescent="0.3">
      <c r="A1623" t="s">
        <v>61655</v>
      </c>
      <c r="B1623" t="s">
        <v>121954</v>
      </c>
      <c r="C1623" t="s">
        <v>72291</v>
      </c>
      <c r="D1623" t="s">
        <v>121955</v>
      </c>
      <c r="H1623" t="s">
        <v>25727</v>
      </c>
      <c r="I1623" t="s">
        <v>25728</v>
      </c>
      <c r="J1623" t="s">
        <v>25729</v>
      </c>
      <c r="N1623">
        <v>14</v>
      </c>
      <c r="O1623">
        <v>14</v>
      </c>
      <c r="P1623">
        <v>14</v>
      </c>
      <c r="Q1623">
        <v>32</v>
      </c>
      <c r="R1623">
        <v>32</v>
      </c>
      <c r="S1623">
        <v>32</v>
      </c>
      <c r="T1623" t="s">
        <v>93153</v>
      </c>
      <c r="U1623">
        <v>0</v>
      </c>
      <c r="V1623" t="s">
        <v>135437</v>
      </c>
      <c r="W1623">
        <v>864700000</v>
      </c>
      <c r="X1623">
        <v>78</v>
      </c>
      <c r="Y1623" t="s">
        <v>135438</v>
      </c>
      <c r="Z1623">
        <v>1</v>
      </c>
      <c r="AA1623" t="s">
        <v>135439</v>
      </c>
      <c r="AB1623" t="s">
        <v>135440</v>
      </c>
      <c r="AC1623" t="s">
        <v>45776</v>
      </c>
      <c r="AD1623" t="s">
        <v>25731</v>
      </c>
      <c r="AE1623">
        <v>3715</v>
      </c>
      <c r="AF1623" t="s">
        <v>25732</v>
      </c>
      <c r="AG1623" t="s">
        <v>25733</v>
      </c>
      <c r="AH1623" t="s">
        <v>25734</v>
      </c>
      <c r="AJ1623" s="4" t="s">
        <v>25735</v>
      </c>
    </row>
    <row r="1624" spans="1:36" x14ac:dyDescent="0.3">
      <c r="A1624" t="s">
        <v>61014</v>
      </c>
      <c r="B1624" t="s">
        <v>68193</v>
      </c>
      <c r="C1624" t="s">
        <v>121956</v>
      </c>
      <c r="D1624" t="s">
        <v>121957</v>
      </c>
      <c r="H1624" t="s">
        <v>9635</v>
      </c>
      <c r="I1624" t="s">
        <v>9636</v>
      </c>
      <c r="J1624" t="s">
        <v>9637</v>
      </c>
      <c r="K1624" t="s">
        <v>1879</v>
      </c>
      <c r="N1624">
        <v>7</v>
      </c>
      <c r="O1624">
        <v>7</v>
      </c>
      <c r="P1624">
        <v>5</v>
      </c>
      <c r="Q1624" t="s">
        <v>48713</v>
      </c>
      <c r="R1624" t="s">
        <v>48713</v>
      </c>
      <c r="S1624" t="s">
        <v>76347</v>
      </c>
      <c r="T1624" t="s">
        <v>82403</v>
      </c>
      <c r="U1624">
        <v>0</v>
      </c>
      <c r="V1624" t="s">
        <v>135441</v>
      </c>
      <c r="W1624">
        <v>1475200000</v>
      </c>
      <c r="X1624">
        <v>45</v>
      </c>
      <c r="Y1624" t="s">
        <v>135442</v>
      </c>
      <c r="Z1624">
        <v>1</v>
      </c>
      <c r="AA1624" t="s">
        <v>135443</v>
      </c>
      <c r="AB1624" t="s">
        <v>135444</v>
      </c>
      <c r="AC1624" t="s">
        <v>9638</v>
      </c>
      <c r="AD1624" t="s">
        <v>9638</v>
      </c>
      <c r="AE1624">
        <v>1394</v>
      </c>
      <c r="AF1624" t="s">
        <v>9639</v>
      </c>
      <c r="AG1624" t="s">
        <v>9640</v>
      </c>
      <c r="AH1624" t="s">
        <v>9641</v>
      </c>
      <c r="AJ1624" s="4" t="s">
        <v>9642</v>
      </c>
    </row>
    <row r="1625" spans="1:36" x14ac:dyDescent="0.3">
      <c r="A1625" t="s">
        <v>121958</v>
      </c>
      <c r="B1625" t="s">
        <v>118140</v>
      </c>
      <c r="C1625" t="s">
        <v>121959</v>
      </c>
      <c r="D1625" t="s">
        <v>121960</v>
      </c>
      <c r="H1625" t="s">
        <v>13128</v>
      </c>
      <c r="I1625" t="s">
        <v>13129</v>
      </c>
      <c r="J1625" t="s">
        <v>13130</v>
      </c>
      <c r="N1625">
        <v>16</v>
      </c>
      <c r="O1625">
        <v>16</v>
      </c>
      <c r="P1625">
        <v>16</v>
      </c>
      <c r="Q1625" t="s">
        <v>78369</v>
      </c>
      <c r="R1625" t="s">
        <v>78369</v>
      </c>
      <c r="S1625" t="s">
        <v>78369</v>
      </c>
      <c r="T1625" t="s">
        <v>89769</v>
      </c>
      <c r="U1625">
        <v>0</v>
      </c>
      <c r="V1625" t="s">
        <v>135445</v>
      </c>
      <c r="W1625">
        <v>873480000</v>
      </c>
      <c r="X1625">
        <v>71</v>
      </c>
      <c r="Y1625" t="s">
        <v>135446</v>
      </c>
      <c r="Z1625">
        <v>1</v>
      </c>
      <c r="AA1625" t="s">
        <v>135447</v>
      </c>
      <c r="AB1625" t="s">
        <v>135448</v>
      </c>
      <c r="AC1625" t="s">
        <v>13131</v>
      </c>
      <c r="AD1625" t="s">
        <v>45775</v>
      </c>
      <c r="AE1625">
        <v>1837</v>
      </c>
      <c r="AF1625" t="s">
        <v>13133</v>
      </c>
      <c r="AG1625" t="s">
        <v>13134</v>
      </c>
      <c r="AH1625" t="s">
        <v>13135</v>
      </c>
      <c r="AJ1625" s="4" t="s">
        <v>13136</v>
      </c>
    </row>
    <row r="1626" spans="1:36" x14ac:dyDescent="0.3">
      <c r="A1626" t="s">
        <v>72786</v>
      </c>
      <c r="B1626" t="s">
        <v>121961</v>
      </c>
      <c r="C1626" t="s">
        <v>121962</v>
      </c>
      <c r="D1626" t="s">
        <v>121963</v>
      </c>
      <c r="H1626" t="s">
        <v>13630</v>
      </c>
      <c r="I1626" t="s">
        <v>13631</v>
      </c>
      <c r="J1626" t="s">
        <v>13632</v>
      </c>
      <c r="K1626" t="s">
        <v>13633</v>
      </c>
      <c r="N1626">
        <v>13</v>
      </c>
      <c r="O1626">
        <v>13</v>
      </c>
      <c r="P1626">
        <v>13</v>
      </c>
      <c r="Q1626">
        <v>39</v>
      </c>
      <c r="R1626">
        <v>39</v>
      </c>
      <c r="S1626">
        <v>39</v>
      </c>
      <c r="T1626" t="s">
        <v>85083</v>
      </c>
      <c r="U1626">
        <v>0</v>
      </c>
      <c r="V1626" t="s">
        <v>135449</v>
      </c>
      <c r="W1626">
        <v>26212000000</v>
      </c>
      <c r="X1626">
        <v>852</v>
      </c>
      <c r="Y1626" t="s">
        <v>135450</v>
      </c>
      <c r="Z1626">
        <v>1</v>
      </c>
      <c r="AA1626" t="s">
        <v>135451</v>
      </c>
      <c r="AB1626" t="s">
        <v>135452</v>
      </c>
      <c r="AC1626" t="s">
        <v>13634</v>
      </c>
      <c r="AD1626" t="s">
        <v>13635</v>
      </c>
      <c r="AE1626">
        <v>1905</v>
      </c>
      <c r="AF1626" t="s">
        <v>13636</v>
      </c>
      <c r="AG1626" t="s">
        <v>13637</v>
      </c>
      <c r="AH1626" t="s">
        <v>13638</v>
      </c>
      <c r="AJ1626" s="4" t="s">
        <v>13639</v>
      </c>
    </row>
    <row r="1627" spans="1:36" x14ac:dyDescent="0.3">
      <c r="A1627" t="s">
        <v>118696</v>
      </c>
      <c r="B1627" t="s">
        <v>121964</v>
      </c>
      <c r="C1627" t="s">
        <v>121965</v>
      </c>
      <c r="D1627" t="s">
        <v>121966</v>
      </c>
      <c r="H1627" t="s">
        <v>45774</v>
      </c>
      <c r="I1627" t="s">
        <v>45773</v>
      </c>
      <c r="J1627" t="s">
        <v>45772</v>
      </c>
      <c r="N1627">
        <v>25</v>
      </c>
      <c r="O1627">
        <v>25</v>
      </c>
      <c r="P1627">
        <v>25</v>
      </c>
      <c r="Q1627" t="s">
        <v>79145</v>
      </c>
      <c r="R1627" t="s">
        <v>79145</v>
      </c>
      <c r="S1627" t="s">
        <v>79145</v>
      </c>
      <c r="T1627" t="s">
        <v>135453</v>
      </c>
      <c r="U1627">
        <v>0</v>
      </c>
      <c r="V1627" t="s">
        <v>135454</v>
      </c>
      <c r="W1627">
        <v>274040000</v>
      </c>
      <c r="X1627">
        <v>54</v>
      </c>
      <c r="Y1627" t="s">
        <v>135455</v>
      </c>
      <c r="Z1627">
        <v>1</v>
      </c>
      <c r="AA1627" t="s">
        <v>135456</v>
      </c>
      <c r="AB1627" t="s">
        <v>135457</v>
      </c>
      <c r="AC1627" t="s">
        <v>45771</v>
      </c>
      <c r="AD1627" t="s">
        <v>45770</v>
      </c>
      <c r="AE1627">
        <v>2255</v>
      </c>
      <c r="AF1627" t="s">
        <v>45769</v>
      </c>
      <c r="AG1627" t="s">
        <v>45768</v>
      </c>
      <c r="AH1627" t="s">
        <v>45767</v>
      </c>
      <c r="AJ1627" s="4" t="s">
        <v>16317</v>
      </c>
    </row>
    <row r="1628" spans="1:36" x14ac:dyDescent="0.3">
      <c r="A1628" t="s">
        <v>121967</v>
      </c>
      <c r="B1628" t="s">
        <v>121968</v>
      </c>
      <c r="C1628" t="s">
        <v>121969</v>
      </c>
      <c r="D1628" t="s">
        <v>121970</v>
      </c>
      <c r="H1628" t="s">
        <v>15251</v>
      </c>
      <c r="I1628" t="s">
        <v>33</v>
      </c>
      <c r="J1628" t="s">
        <v>15252</v>
      </c>
      <c r="K1628" t="s">
        <v>2660</v>
      </c>
      <c r="N1628">
        <v>40</v>
      </c>
      <c r="O1628">
        <v>40</v>
      </c>
      <c r="P1628">
        <v>40</v>
      </c>
      <c r="Q1628" t="s">
        <v>94437</v>
      </c>
      <c r="R1628" t="s">
        <v>94437</v>
      </c>
      <c r="S1628" t="s">
        <v>94437</v>
      </c>
      <c r="T1628" t="s">
        <v>79781</v>
      </c>
      <c r="U1628">
        <v>0</v>
      </c>
      <c r="V1628" t="s">
        <v>48516</v>
      </c>
      <c r="W1628">
        <v>30722000000</v>
      </c>
      <c r="X1628">
        <v>1143</v>
      </c>
      <c r="Y1628" t="s">
        <v>135458</v>
      </c>
      <c r="Z1628">
        <v>1</v>
      </c>
      <c r="AA1628" t="s">
        <v>135459</v>
      </c>
      <c r="AB1628" t="s">
        <v>135460</v>
      </c>
      <c r="AC1628" t="s">
        <v>15253</v>
      </c>
      <c r="AD1628" t="s">
        <v>15253</v>
      </c>
      <c r="AE1628">
        <v>2118</v>
      </c>
      <c r="AF1628" t="s">
        <v>15254</v>
      </c>
      <c r="AG1628" t="s">
        <v>15255</v>
      </c>
      <c r="AH1628" t="s">
        <v>15256</v>
      </c>
      <c r="AJ1628" s="4" t="s">
        <v>15257</v>
      </c>
    </row>
    <row r="1629" spans="1:36" x14ac:dyDescent="0.3">
      <c r="A1629" t="s">
        <v>92179</v>
      </c>
      <c r="B1629" t="s">
        <v>66759</v>
      </c>
      <c r="C1629" t="s">
        <v>62639</v>
      </c>
      <c r="D1629" t="s">
        <v>121971</v>
      </c>
      <c r="H1629" t="s">
        <v>12692</v>
      </c>
      <c r="I1629" t="s">
        <v>12693</v>
      </c>
      <c r="J1629" t="s">
        <v>12694</v>
      </c>
      <c r="K1629" t="s">
        <v>12695</v>
      </c>
      <c r="N1629">
        <v>10</v>
      </c>
      <c r="O1629">
        <v>10</v>
      </c>
      <c r="P1629">
        <v>8</v>
      </c>
      <c r="Q1629" t="s">
        <v>76201</v>
      </c>
      <c r="R1629" t="s">
        <v>76201</v>
      </c>
      <c r="S1629" t="s">
        <v>48540</v>
      </c>
      <c r="T1629" t="s">
        <v>92831</v>
      </c>
      <c r="U1629">
        <v>0</v>
      </c>
      <c r="V1629" t="s">
        <v>135461</v>
      </c>
      <c r="W1629">
        <v>716940000</v>
      </c>
      <c r="X1629">
        <v>37</v>
      </c>
      <c r="Y1629" t="s">
        <v>135462</v>
      </c>
      <c r="Z1629">
        <v>1</v>
      </c>
      <c r="AA1629" t="s">
        <v>135463</v>
      </c>
      <c r="AB1629" t="s">
        <v>135464</v>
      </c>
      <c r="AC1629" t="s">
        <v>12696</v>
      </c>
      <c r="AD1629" t="s">
        <v>12697</v>
      </c>
      <c r="AE1629">
        <v>1784</v>
      </c>
      <c r="AF1629" t="s">
        <v>12698</v>
      </c>
      <c r="AG1629" t="s">
        <v>12699</v>
      </c>
      <c r="AH1629" t="s">
        <v>12700</v>
      </c>
      <c r="AI1629" t="s">
        <v>12701</v>
      </c>
      <c r="AJ1629" s="4" t="s">
        <v>12702</v>
      </c>
    </row>
    <row r="1630" spans="1:36" x14ac:dyDescent="0.3">
      <c r="A1630" t="s">
        <v>121972</v>
      </c>
      <c r="B1630" t="s">
        <v>121973</v>
      </c>
      <c r="C1630" t="s">
        <v>121974</v>
      </c>
      <c r="D1630" t="s">
        <v>121975</v>
      </c>
      <c r="I1630" t="s">
        <v>765</v>
      </c>
      <c r="J1630" t="s">
        <v>2769</v>
      </c>
      <c r="N1630">
        <v>15</v>
      </c>
      <c r="O1630">
        <v>15</v>
      </c>
      <c r="P1630">
        <v>15</v>
      </c>
      <c r="Q1630" t="s">
        <v>77243</v>
      </c>
      <c r="R1630" t="s">
        <v>77243</v>
      </c>
      <c r="S1630" t="s">
        <v>77243</v>
      </c>
      <c r="T1630" t="s">
        <v>135465</v>
      </c>
      <c r="U1630">
        <v>0</v>
      </c>
      <c r="V1630" t="s">
        <v>135466</v>
      </c>
      <c r="W1630">
        <v>201480000</v>
      </c>
      <c r="X1630">
        <v>35</v>
      </c>
      <c r="Y1630" t="s">
        <v>135467</v>
      </c>
      <c r="Z1630">
        <v>1</v>
      </c>
      <c r="AA1630" t="s">
        <v>135468</v>
      </c>
      <c r="AB1630" t="s">
        <v>135469</v>
      </c>
      <c r="AC1630" t="s">
        <v>45766</v>
      </c>
      <c r="AD1630" t="s">
        <v>45765</v>
      </c>
      <c r="AE1630">
        <v>2164</v>
      </c>
      <c r="AF1630" t="s">
        <v>45764</v>
      </c>
      <c r="AG1630" t="s">
        <v>45763</v>
      </c>
      <c r="AJ1630" s="4" t="s">
        <v>15650</v>
      </c>
    </row>
    <row r="1631" spans="1:36" x14ac:dyDescent="0.3">
      <c r="A1631" t="s">
        <v>121976</v>
      </c>
      <c r="B1631" t="s">
        <v>121977</v>
      </c>
      <c r="C1631" t="s">
        <v>63774</v>
      </c>
      <c r="D1631" t="s">
        <v>69863</v>
      </c>
      <c r="H1631" t="s">
        <v>10027</v>
      </c>
      <c r="I1631" t="s">
        <v>10028</v>
      </c>
      <c r="J1631" t="s">
        <v>10029</v>
      </c>
      <c r="N1631">
        <v>4</v>
      </c>
      <c r="O1631">
        <v>4</v>
      </c>
      <c r="P1631">
        <v>4</v>
      </c>
      <c r="Q1631" t="s">
        <v>77696</v>
      </c>
      <c r="R1631" t="s">
        <v>77696</v>
      </c>
      <c r="S1631" t="s">
        <v>77696</v>
      </c>
      <c r="T1631" t="s">
        <v>72295</v>
      </c>
      <c r="U1631">
        <v>0</v>
      </c>
      <c r="V1631" t="s">
        <v>135470</v>
      </c>
      <c r="W1631">
        <v>263380000</v>
      </c>
      <c r="X1631">
        <v>33</v>
      </c>
      <c r="Y1631" t="s">
        <v>135471</v>
      </c>
      <c r="Z1631">
        <v>1</v>
      </c>
      <c r="AA1631" t="s">
        <v>135472</v>
      </c>
      <c r="AB1631" t="s">
        <v>135473</v>
      </c>
      <c r="AC1631" t="s">
        <v>10030</v>
      </c>
      <c r="AD1631" t="s">
        <v>10031</v>
      </c>
      <c r="AE1631">
        <v>1440</v>
      </c>
      <c r="AF1631" t="s">
        <v>10032</v>
      </c>
      <c r="AG1631" t="s">
        <v>10033</v>
      </c>
      <c r="AH1631" t="s">
        <v>10034</v>
      </c>
      <c r="AJ1631" s="4" t="s">
        <v>10035</v>
      </c>
    </row>
    <row r="1632" spans="1:36" x14ac:dyDescent="0.3">
      <c r="A1632" t="s">
        <v>121978</v>
      </c>
      <c r="B1632" t="s">
        <v>121979</v>
      </c>
      <c r="C1632" t="s">
        <v>72482</v>
      </c>
      <c r="D1632" t="s">
        <v>75578</v>
      </c>
      <c r="H1632" t="s">
        <v>20959</v>
      </c>
      <c r="I1632" t="s">
        <v>20960</v>
      </c>
      <c r="J1632" t="s">
        <v>532</v>
      </c>
      <c r="K1632" t="s">
        <v>20961</v>
      </c>
      <c r="N1632">
        <v>4</v>
      </c>
      <c r="O1632">
        <v>4</v>
      </c>
      <c r="P1632">
        <v>4</v>
      </c>
      <c r="Q1632" t="s">
        <v>67057</v>
      </c>
      <c r="R1632" t="s">
        <v>67057</v>
      </c>
      <c r="S1632" t="s">
        <v>67057</v>
      </c>
      <c r="T1632" t="s">
        <v>76676</v>
      </c>
      <c r="U1632">
        <v>0</v>
      </c>
      <c r="V1632" t="s">
        <v>135474</v>
      </c>
      <c r="W1632">
        <v>62142000</v>
      </c>
      <c r="X1632">
        <v>15</v>
      </c>
      <c r="Y1632" t="s">
        <v>135475</v>
      </c>
      <c r="Z1632">
        <v>1</v>
      </c>
      <c r="AA1632" t="s">
        <v>135476</v>
      </c>
      <c r="AB1632" t="s">
        <v>135477</v>
      </c>
      <c r="AC1632" t="s">
        <v>45762</v>
      </c>
      <c r="AD1632" t="s">
        <v>45761</v>
      </c>
      <c r="AE1632">
        <v>2961</v>
      </c>
      <c r="AF1632" t="s">
        <v>20963</v>
      </c>
      <c r="AG1632" t="s">
        <v>20964</v>
      </c>
      <c r="AH1632" t="s">
        <v>20965</v>
      </c>
      <c r="AJ1632" s="4" t="s">
        <v>20966</v>
      </c>
    </row>
    <row r="1633" spans="1:36" x14ac:dyDescent="0.3">
      <c r="A1633" t="s">
        <v>121980</v>
      </c>
      <c r="B1633" t="s">
        <v>57505</v>
      </c>
      <c r="C1633" t="s">
        <v>121981</v>
      </c>
      <c r="D1633" t="s">
        <v>121982</v>
      </c>
      <c r="H1633" t="s">
        <v>34658</v>
      </c>
      <c r="I1633" t="s">
        <v>34659</v>
      </c>
      <c r="J1633" t="s">
        <v>34660</v>
      </c>
      <c r="N1633">
        <v>2</v>
      </c>
      <c r="O1633">
        <v>2</v>
      </c>
      <c r="P1633">
        <v>2</v>
      </c>
      <c r="Q1633" t="s">
        <v>77395</v>
      </c>
      <c r="R1633" t="s">
        <v>77395</v>
      </c>
      <c r="S1633" t="s">
        <v>77395</v>
      </c>
      <c r="T1633" t="s">
        <v>91000</v>
      </c>
      <c r="U1633">
        <v>0</v>
      </c>
      <c r="V1633" t="s">
        <v>135478</v>
      </c>
      <c r="W1633">
        <v>204300000</v>
      </c>
      <c r="X1633">
        <v>9</v>
      </c>
      <c r="Y1633" t="s">
        <v>135479</v>
      </c>
      <c r="Z1633">
        <v>1</v>
      </c>
      <c r="AA1633" t="s">
        <v>135480</v>
      </c>
      <c r="AB1633" t="s">
        <v>135481</v>
      </c>
      <c r="AC1633" t="s">
        <v>34661</v>
      </c>
      <c r="AD1633" t="s">
        <v>34661</v>
      </c>
      <c r="AE1633">
        <v>5064</v>
      </c>
      <c r="AF1633" t="s">
        <v>34663</v>
      </c>
      <c r="AG1633" t="s">
        <v>34664</v>
      </c>
      <c r="AH1633" t="s">
        <v>34665</v>
      </c>
      <c r="AJ1633" s="4" t="s">
        <v>34666</v>
      </c>
    </row>
    <row r="1634" spans="1:36" x14ac:dyDescent="0.3">
      <c r="A1634" t="s">
        <v>67832</v>
      </c>
      <c r="B1634" t="s">
        <v>121983</v>
      </c>
      <c r="C1634" t="s">
        <v>119149</v>
      </c>
      <c r="D1634" t="s">
        <v>49681</v>
      </c>
      <c r="N1634">
        <v>2</v>
      </c>
      <c r="O1634">
        <v>2</v>
      </c>
      <c r="P1634">
        <v>2</v>
      </c>
      <c r="Q1634" t="s">
        <v>76407</v>
      </c>
      <c r="R1634" t="s">
        <v>76407</v>
      </c>
      <c r="S1634" t="s">
        <v>76407</v>
      </c>
      <c r="T1634" t="s">
        <v>60593</v>
      </c>
      <c r="U1634" t="s">
        <v>135482</v>
      </c>
      <c r="V1634" t="s">
        <v>135483</v>
      </c>
      <c r="W1634">
        <v>90316000</v>
      </c>
      <c r="X1634">
        <v>6</v>
      </c>
      <c r="Y1634" t="s">
        <v>135484</v>
      </c>
      <c r="Z1634">
        <v>1</v>
      </c>
      <c r="AA1634" t="s">
        <v>135485</v>
      </c>
      <c r="AB1634" t="s">
        <v>135486</v>
      </c>
      <c r="AC1634" t="s">
        <v>20651</v>
      </c>
      <c r="AD1634" t="s">
        <v>20651</v>
      </c>
      <c r="AE1634">
        <v>2912</v>
      </c>
      <c r="AF1634" t="s">
        <v>20652</v>
      </c>
      <c r="AG1634" t="s">
        <v>20653</v>
      </c>
      <c r="AJ1634" s="4" t="s">
        <v>20654</v>
      </c>
    </row>
    <row r="1635" spans="1:36" x14ac:dyDescent="0.3">
      <c r="A1635" t="s">
        <v>54782</v>
      </c>
      <c r="B1635" t="s">
        <v>50817</v>
      </c>
      <c r="C1635" t="s">
        <v>67768</v>
      </c>
      <c r="D1635" t="s">
        <v>121984</v>
      </c>
      <c r="N1635">
        <v>2</v>
      </c>
      <c r="O1635">
        <v>2</v>
      </c>
      <c r="P1635">
        <v>2</v>
      </c>
      <c r="Q1635" t="s">
        <v>79745</v>
      </c>
      <c r="R1635" t="s">
        <v>79745</v>
      </c>
      <c r="S1635" t="s">
        <v>79745</v>
      </c>
      <c r="T1635" t="s">
        <v>101761</v>
      </c>
      <c r="U1635" t="s">
        <v>135487</v>
      </c>
      <c r="V1635" t="s">
        <v>135488</v>
      </c>
      <c r="W1635">
        <v>30728000</v>
      </c>
      <c r="X1635">
        <v>5</v>
      </c>
      <c r="Y1635" t="s">
        <v>135489</v>
      </c>
      <c r="Z1635">
        <v>1</v>
      </c>
      <c r="AA1635" t="s">
        <v>135490</v>
      </c>
      <c r="AB1635" t="s">
        <v>135491</v>
      </c>
      <c r="AC1635" t="s">
        <v>23472</v>
      </c>
      <c r="AD1635" t="s">
        <v>23472</v>
      </c>
      <c r="AE1635">
        <v>3367</v>
      </c>
      <c r="AF1635" t="s">
        <v>23473</v>
      </c>
      <c r="AG1635" t="s">
        <v>23474</v>
      </c>
      <c r="AJ1635" s="4" t="s">
        <v>23475</v>
      </c>
    </row>
    <row r="1636" spans="1:36" x14ac:dyDescent="0.3">
      <c r="A1636" t="s">
        <v>121985</v>
      </c>
      <c r="B1636" t="s">
        <v>74284</v>
      </c>
      <c r="C1636" t="s">
        <v>99393</v>
      </c>
      <c r="D1636" t="s">
        <v>121986</v>
      </c>
      <c r="H1636" t="s">
        <v>17474</v>
      </c>
      <c r="I1636" t="s">
        <v>22111</v>
      </c>
      <c r="J1636" t="s">
        <v>22112</v>
      </c>
      <c r="N1636">
        <v>8</v>
      </c>
      <c r="O1636">
        <v>8</v>
      </c>
      <c r="P1636">
        <v>8</v>
      </c>
      <c r="Q1636" t="s">
        <v>77740</v>
      </c>
      <c r="R1636" t="s">
        <v>77740</v>
      </c>
      <c r="S1636" t="s">
        <v>77740</v>
      </c>
      <c r="T1636" t="s">
        <v>83949</v>
      </c>
      <c r="U1636">
        <v>0</v>
      </c>
      <c r="V1636" t="s">
        <v>135492</v>
      </c>
      <c r="W1636">
        <v>818680000</v>
      </c>
      <c r="X1636">
        <v>63</v>
      </c>
      <c r="Y1636" t="s">
        <v>135493</v>
      </c>
      <c r="Z1636">
        <v>1</v>
      </c>
      <c r="AA1636" t="s">
        <v>135494</v>
      </c>
      <c r="AB1636" t="s">
        <v>135495</v>
      </c>
      <c r="AC1636" t="s">
        <v>22113</v>
      </c>
      <c r="AD1636" t="s">
        <v>22113</v>
      </c>
      <c r="AE1636">
        <v>3131</v>
      </c>
      <c r="AF1636" t="s">
        <v>22114</v>
      </c>
      <c r="AG1636" t="s">
        <v>22115</v>
      </c>
      <c r="AH1636" t="s">
        <v>22116</v>
      </c>
      <c r="AJ1636" s="4" t="s">
        <v>22117</v>
      </c>
    </row>
    <row r="1637" spans="1:36" x14ac:dyDescent="0.3">
      <c r="A1637" t="s">
        <v>121987</v>
      </c>
      <c r="B1637" t="s">
        <v>121988</v>
      </c>
      <c r="C1637" t="s">
        <v>121989</v>
      </c>
      <c r="D1637" t="s">
        <v>121990</v>
      </c>
      <c r="H1637" t="s">
        <v>9539</v>
      </c>
      <c r="I1637" t="s">
        <v>9540</v>
      </c>
      <c r="J1637" t="s">
        <v>9541</v>
      </c>
      <c r="K1637" t="s">
        <v>1380</v>
      </c>
      <c r="N1637">
        <v>5</v>
      </c>
      <c r="O1637">
        <v>4</v>
      </c>
      <c r="P1637">
        <v>4</v>
      </c>
      <c r="Q1637">
        <v>57</v>
      </c>
      <c r="R1637" t="s">
        <v>82084</v>
      </c>
      <c r="S1637" t="s">
        <v>82084</v>
      </c>
      <c r="T1637" t="s">
        <v>87118</v>
      </c>
      <c r="U1637">
        <v>0</v>
      </c>
      <c r="V1637" t="s">
        <v>135496</v>
      </c>
      <c r="W1637">
        <v>21421000000</v>
      </c>
      <c r="X1637">
        <v>192</v>
      </c>
      <c r="Y1637" t="s">
        <v>135497</v>
      </c>
      <c r="Z1637">
        <v>1</v>
      </c>
      <c r="AA1637" t="s">
        <v>135498</v>
      </c>
      <c r="AB1637" t="s">
        <v>135499</v>
      </c>
      <c r="AC1637" t="s">
        <v>9542</v>
      </c>
      <c r="AD1637" t="s">
        <v>9543</v>
      </c>
      <c r="AE1637">
        <v>1381</v>
      </c>
      <c r="AF1637" t="s">
        <v>9544</v>
      </c>
      <c r="AG1637" t="s">
        <v>9545</v>
      </c>
      <c r="AH1637" t="s">
        <v>9546</v>
      </c>
      <c r="AJ1637" s="4" t="s">
        <v>9547</v>
      </c>
    </row>
    <row r="1638" spans="1:36" x14ac:dyDescent="0.3">
      <c r="A1638" t="s">
        <v>121991</v>
      </c>
      <c r="B1638" t="s">
        <v>121992</v>
      </c>
      <c r="C1638" t="s">
        <v>121993</v>
      </c>
      <c r="D1638" t="s">
        <v>121994</v>
      </c>
      <c r="H1638" t="s">
        <v>6530</v>
      </c>
      <c r="I1638" t="s">
        <v>6531</v>
      </c>
      <c r="J1638" t="s">
        <v>6532</v>
      </c>
      <c r="K1638" t="s">
        <v>6533</v>
      </c>
      <c r="N1638">
        <v>34</v>
      </c>
      <c r="O1638">
        <v>34</v>
      </c>
      <c r="P1638">
        <v>34</v>
      </c>
      <c r="Q1638">
        <v>54</v>
      </c>
      <c r="R1638">
        <v>54</v>
      </c>
      <c r="S1638">
        <v>54</v>
      </c>
      <c r="T1638" t="s">
        <v>84817</v>
      </c>
      <c r="U1638">
        <v>0</v>
      </c>
      <c r="V1638" t="s">
        <v>48516</v>
      </c>
      <c r="W1638">
        <v>14917000000</v>
      </c>
      <c r="X1638">
        <v>651</v>
      </c>
      <c r="Y1638" t="s">
        <v>135500</v>
      </c>
      <c r="Z1638">
        <v>1</v>
      </c>
      <c r="AA1638" t="s">
        <v>135501</v>
      </c>
      <c r="AB1638" t="s">
        <v>135502</v>
      </c>
      <c r="AC1638" t="s">
        <v>6534</v>
      </c>
      <c r="AD1638" t="s">
        <v>6534</v>
      </c>
      <c r="AE1638">
        <v>1019</v>
      </c>
      <c r="AF1638" t="s">
        <v>6535</v>
      </c>
      <c r="AG1638" t="s">
        <v>6536</v>
      </c>
      <c r="AH1638" t="s">
        <v>6537</v>
      </c>
      <c r="AJ1638" s="4" t="s">
        <v>6538</v>
      </c>
    </row>
    <row r="1639" spans="1:36" x14ac:dyDescent="0.3">
      <c r="A1639" t="s">
        <v>121995</v>
      </c>
      <c r="B1639" t="s">
        <v>121996</v>
      </c>
      <c r="C1639" t="s">
        <v>62550</v>
      </c>
      <c r="D1639" t="s">
        <v>121997</v>
      </c>
      <c r="H1639" t="s">
        <v>3755</v>
      </c>
      <c r="J1639" t="s">
        <v>3756</v>
      </c>
      <c r="N1639">
        <v>3</v>
      </c>
      <c r="O1639">
        <v>3</v>
      </c>
      <c r="P1639">
        <v>3</v>
      </c>
      <c r="Q1639" t="s">
        <v>81998</v>
      </c>
      <c r="R1639" t="s">
        <v>81998</v>
      </c>
      <c r="S1639" t="s">
        <v>81998</v>
      </c>
      <c r="T1639" t="s">
        <v>97105</v>
      </c>
      <c r="U1639" t="s">
        <v>135503</v>
      </c>
      <c r="V1639" t="s">
        <v>135504</v>
      </c>
      <c r="W1639">
        <v>44178000</v>
      </c>
      <c r="X1639">
        <v>3</v>
      </c>
      <c r="Y1639" t="s">
        <v>135505</v>
      </c>
      <c r="Z1639">
        <v>1</v>
      </c>
      <c r="AA1639" t="s">
        <v>135506</v>
      </c>
      <c r="AB1639" t="s">
        <v>135507</v>
      </c>
      <c r="AC1639" t="s">
        <v>45760</v>
      </c>
      <c r="AD1639" t="s">
        <v>3758</v>
      </c>
      <c r="AE1639">
        <v>672</v>
      </c>
      <c r="AF1639" t="s">
        <v>3759</v>
      </c>
      <c r="AG1639" t="s">
        <v>3760</v>
      </c>
      <c r="AH1639" t="s">
        <v>3761</v>
      </c>
      <c r="AJ1639" s="4" t="s">
        <v>3762</v>
      </c>
    </row>
    <row r="1640" spans="1:36" x14ac:dyDescent="0.3">
      <c r="A1640" t="s">
        <v>53276</v>
      </c>
      <c r="B1640" t="s">
        <v>50976</v>
      </c>
      <c r="C1640" t="s">
        <v>121998</v>
      </c>
      <c r="D1640" t="s">
        <v>70290</v>
      </c>
      <c r="H1640" t="s">
        <v>27372</v>
      </c>
      <c r="I1640" t="s">
        <v>27373</v>
      </c>
      <c r="J1640" t="s">
        <v>3886</v>
      </c>
      <c r="K1640" t="s">
        <v>1618</v>
      </c>
      <c r="N1640">
        <v>5</v>
      </c>
      <c r="O1640">
        <v>5</v>
      </c>
      <c r="P1640">
        <v>5</v>
      </c>
      <c r="Q1640" t="s">
        <v>76537</v>
      </c>
      <c r="R1640" t="s">
        <v>76537</v>
      </c>
      <c r="S1640" t="s">
        <v>76537</v>
      </c>
      <c r="T1640" t="s">
        <v>94249</v>
      </c>
      <c r="U1640">
        <v>0</v>
      </c>
      <c r="V1640" t="s">
        <v>135508</v>
      </c>
      <c r="W1640">
        <v>186700000</v>
      </c>
      <c r="X1640">
        <v>20</v>
      </c>
      <c r="Y1640" t="s">
        <v>135509</v>
      </c>
      <c r="Z1640">
        <v>1</v>
      </c>
      <c r="AA1640" t="s">
        <v>135510</v>
      </c>
      <c r="AB1640" t="s">
        <v>135511</v>
      </c>
      <c r="AC1640" t="s">
        <v>27374</v>
      </c>
      <c r="AD1640" t="s">
        <v>27374</v>
      </c>
      <c r="AE1640">
        <v>3942</v>
      </c>
      <c r="AF1640" t="s">
        <v>27375</v>
      </c>
      <c r="AG1640" t="s">
        <v>27376</v>
      </c>
      <c r="AH1640" t="s">
        <v>27377</v>
      </c>
      <c r="AJ1640" s="4" t="s">
        <v>27378</v>
      </c>
    </row>
    <row r="1641" spans="1:36" x14ac:dyDescent="0.3">
      <c r="A1641" t="s">
        <v>121999</v>
      </c>
      <c r="B1641" t="s">
        <v>122000</v>
      </c>
      <c r="C1641" t="s">
        <v>122001</v>
      </c>
      <c r="D1641" t="s">
        <v>60590</v>
      </c>
      <c r="H1641" t="s">
        <v>437</v>
      </c>
      <c r="I1641" t="s">
        <v>438</v>
      </c>
      <c r="J1641" t="s">
        <v>439</v>
      </c>
      <c r="N1641">
        <v>14</v>
      </c>
      <c r="O1641">
        <v>14</v>
      </c>
      <c r="P1641">
        <v>14</v>
      </c>
      <c r="Q1641" t="s">
        <v>83943</v>
      </c>
      <c r="R1641" t="s">
        <v>83943</v>
      </c>
      <c r="S1641" t="s">
        <v>83943</v>
      </c>
      <c r="T1641" t="s">
        <v>86975</v>
      </c>
      <c r="U1641">
        <v>0</v>
      </c>
      <c r="V1641" t="s">
        <v>48516</v>
      </c>
      <c r="W1641">
        <v>8481800000</v>
      </c>
      <c r="X1641">
        <v>192</v>
      </c>
      <c r="Y1641" t="s">
        <v>135512</v>
      </c>
      <c r="Z1641">
        <v>1</v>
      </c>
      <c r="AA1641" t="s">
        <v>135513</v>
      </c>
      <c r="AB1641" t="s">
        <v>135514</v>
      </c>
      <c r="AC1641" t="s">
        <v>440</v>
      </c>
      <c r="AD1641" t="s">
        <v>440</v>
      </c>
      <c r="AE1641">
        <v>212</v>
      </c>
      <c r="AF1641" t="s">
        <v>441</v>
      </c>
      <c r="AG1641" t="s">
        <v>442</v>
      </c>
      <c r="AH1641" t="s">
        <v>443</v>
      </c>
      <c r="AJ1641" s="4" t="s">
        <v>444</v>
      </c>
    </row>
    <row r="1642" spans="1:36" x14ac:dyDescent="0.3">
      <c r="A1642" t="s">
        <v>122002</v>
      </c>
      <c r="B1642" t="s">
        <v>122003</v>
      </c>
      <c r="C1642" t="s">
        <v>68861</v>
      </c>
      <c r="D1642" t="s">
        <v>49741</v>
      </c>
      <c r="H1642" t="s">
        <v>26803</v>
      </c>
      <c r="I1642" t="s">
        <v>26804</v>
      </c>
      <c r="J1642" t="s">
        <v>3372</v>
      </c>
      <c r="K1642" t="s">
        <v>448</v>
      </c>
      <c r="N1642">
        <v>24</v>
      </c>
      <c r="O1642">
        <v>24</v>
      </c>
      <c r="P1642">
        <v>24</v>
      </c>
      <c r="Q1642" t="s">
        <v>80249</v>
      </c>
      <c r="R1642" t="s">
        <v>80249</v>
      </c>
      <c r="S1642" t="s">
        <v>80249</v>
      </c>
      <c r="T1642" t="s">
        <v>89674</v>
      </c>
      <c r="U1642">
        <v>0</v>
      </c>
      <c r="V1642" t="s">
        <v>135515</v>
      </c>
      <c r="W1642">
        <v>2879100000</v>
      </c>
      <c r="X1642">
        <v>148</v>
      </c>
      <c r="Y1642" t="s">
        <v>135516</v>
      </c>
      <c r="Z1642">
        <v>1</v>
      </c>
      <c r="AA1642" t="s">
        <v>135517</v>
      </c>
      <c r="AB1642" t="s">
        <v>135518</v>
      </c>
      <c r="AC1642" t="s">
        <v>26805</v>
      </c>
      <c r="AD1642" t="s">
        <v>26806</v>
      </c>
      <c r="AE1642">
        <v>3865</v>
      </c>
      <c r="AF1642" t="s">
        <v>26807</v>
      </c>
      <c r="AG1642" t="s">
        <v>26808</v>
      </c>
      <c r="AH1642" t="s">
        <v>26809</v>
      </c>
      <c r="AI1642" t="s">
        <v>26810</v>
      </c>
      <c r="AJ1642" s="4" t="s">
        <v>26811</v>
      </c>
    </row>
    <row r="1643" spans="1:36" x14ac:dyDescent="0.3">
      <c r="A1643" t="s">
        <v>70350</v>
      </c>
      <c r="B1643">
        <v>1</v>
      </c>
      <c r="C1643" t="s">
        <v>68175</v>
      </c>
      <c r="D1643">
        <v>1</v>
      </c>
      <c r="I1643" t="s">
        <v>19700</v>
      </c>
      <c r="J1643" t="s">
        <v>21607</v>
      </c>
      <c r="N1643">
        <v>3</v>
      </c>
      <c r="O1643">
        <v>3</v>
      </c>
      <c r="P1643">
        <v>3</v>
      </c>
      <c r="Q1643" t="s">
        <v>77458</v>
      </c>
      <c r="R1643" t="s">
        <v>77458</v>
      </c>
      <c r="S1643" t="s">
        <v>77458</v>
      </c>
      <c r="T1643" t="s">
        <v>83889</v>
      </c>
      <c r="U1643">
        <v>0</v>
      </c>
      <c r="V1643" t="s">
        <v>135519</v>
      </c>
      <c r="W1643">
        <v>50243000</v>
      </c>
      <c r="X1643">
        <v>4</v>
      </c>
      <c r="Y1643" t="s">
        <v>135520</v>
      </c>
      <c r="Z1643">
        <v>1</v>
      </c>
      <c r="AA1643" t="s">
        <v>135521</v>
      </c>
      <c r="AB1643" t="s">
        <v>85514</v>
      </c>
      <c r="AC1643" t="s">
        <v>45759</v>
      </c>
      <c r="AD1643" t="s">
        <v>45758</v>
      </c>
      <c r="AE1643">
        <v>3053</v>
      </c>
      <c r="AF1643" t="s">
        <v>21610</v>
      </c>
      <c r="AG1643" t="s">
        <v>21611</v>
      </c>
      <c r="AH1643" t="s">
        <v>21612</v>
      </c>
      <c r="AJ1643" s="4" t="s">
        <v>21613</v>
      </c>
    </row>
    <row r="1644" spans="1:36" x14ac:dyDescent="0.3">
      <c r="A1644" t="s">
        <v>122004</v>
      </c>
      <c r="B1644" t="s">
        <v>122005</v>
      </c>
      <c r="C1644" t="s">
        <v>122006</v>
      </c>
      <c r="D1644" t="s">
        <v>122007</v>
      </c>
      <c r="H1644" t="s">
        <v>17585</v>
      </c>
      <c r="I1644" t="s">
        <v>17586</v>
      </c>
      <c r="J1644" t="s">
        <v>17587</v>
      </c>
      <c r="K1644" t="s">
        <v>355</v>
      </c>
      <c r="N1644">
        <v>14</v>
      </c>
      <c r="O1644">
        <v>14</v>
      </c>
      <c r="P1644">
        <v>14</v>
      </c>
      <c r="Q1644" t="s">
        <v>85428</v>
      </c>
      <c r="R1644" t="s">
        <v>85428</v>
      </c>
      <c r="S1644" t="s">
        <v>85428</v>
      </c>
      <c r="T1644" t="s">
        <v>95515</v>
      </c>
      <c r="U1644">
        <v>0</v>
      </c>
      <c r="V1644" t="s">
        <v>135522</v>
      </c>
      <c r="W1644">
        <v>1142300000</v>
      </c>
      <c r="X1644">
        <v>74</v>
      </c>
      <c r="Y1644" t="s">
        <v>135523</v>
      </c>
      <c r="Z1644">
        <v>1</v>
      </c>
      <c r="AA1644" t="s">
        <v>135524</v>
      </c>
      <c r="AB1644" t="s">
        <v>135525</v>
      </c>
      <c r="AC1644" t="s">
        <v>17588</v>
      </c>
      <c r="AD1644" t="s">
        <v>45757</v>
      </c>
      <c r="AE1644">
        <v>2421</v>
      </c>
      <c r="AF1644" t="s">
        <v>17590</v>
      </c>
      <c r="AG1644" t="s">
        <v>17591</v>
      </c>
      <c r="AH1644" t="s">
        <v>17592</v>
      </c>
      <c r="AJ1644" s="4" t="s">
        <v>17593</v>
      </c>
    </row>
    <row r="1645" spans="1:36" x14ac:dyDescent="0.3">
      <c r="A1645">
        <v>1</v>
      </c>
      <c r="B1645" t="s">
        <v>60967</v>
      </c>
      <c r="C1645" t="s">
        <v>122008</v>
      </c>
      <c r="D1645">
        <v>1</v>
      </c>
      <c r="H1645" t="s">
        <v>6101</v>
      </c>
      <c r="I1645" t="s">
        <v>6102</v>
      </c>
      <c r="J1645" t="s">
        <v>6103</v>
      </c>
      <c r="K1645" t="s">
        <v>775</v>
      </c>
      <c r="N1645">
        <v>2</v>
      </c>
      <c r="O1645">
        <v>2</v>
      </c>
      <c r="P1645">
        <v>2</v>
      </c>
      <c r="Q1645" t="s">
        <v>51885</v>
      </c>
      <c r="R1645" t="s">
        <v>51885</v>
      </c>
      <c r="S1645" t="s">
        <v>51885</v>
      </c>
      <c r="T1645" t="s">
        <v>78465</v>
      </c>
      <c r="U1645" t="s">
        <v>135526</v>
      </c>
      <c r="V1645" t="s">
        <v>135527</v>
      </c>
      <c r="W1645">
        <v>26266000</v>
      </c>
      <c r="X1645">
        <v>4</v>
      </c>
      <c r="Y1645" t="s">
        <v>135528</v>
      </c>
      <c r="Z1645">
        <v>1</v>
      </c>
      <c r="AA1645" t="s">
        <v>135529</v>
      </c>
      <c r="AB1645" t="s">
        <v>135530</v>
      </c>
      <c r="AC1645" t="s">
        <v>6104</v>
      </c>
      <c r="AD1645" t="s">
        <v>6104</v>
      </c>
      <c r="AE1645">
        <v>972</v>
      </c>
      <c r="AF1645" t="s">
        <v>6105</v>
      </c>
      <c r="AG1645" t="s">
        <v>6106</v>
      </c>
      <c r="AH1645" t="s">
        <v>6107</v>
      </c>
      <c r="AJ1645" s="4" t="s">
        <v>6108</v>
      </c>
    </row>
    <row r="1646" spans="1:36" x14ac:dyDescent="0.3">
      <c r="A1646" t="s">
        <v>122009</v>
      </c>
      <c r="B1646" t="s">
        <v>122010</v>
      </c>
      <c r="C1646" t="s">
        <v>122011</v>
      </c>
      <c r="D1646" t="s">
        <v>122012</v>
      </c>
      <c r="H1646" t="s">
        <v>20928</v>
      </c>
      <c r="I1646" t="s">
        <v>20929</v>
      </c>
      <c r="J1646" t="s">
        <v>20930</v>
      </c>
      <c r="K1646" t="s">
        <v>20931</v>
      </c>
      <c r="N1646">
        <v>4</v>
      </c>
      <c r="O1646">
        <v>4</v>
      </c>
      <c r="P1646">
        <v>4</v>
      </c>
      <c r="Q1646" t="s">
        <v>76646</v>
      </c>
      <c r="R1646" t="s">
        <v>76646</v>
      </c>
      <c r="S1646" t="s">
        <v>76646</v>
      </c>
      <c r="T1646" t="s">
        <v>81023</v>
      </c>
      <c r="U1646" t="s">
        <v>135531</v>
      </c>
      <c r="V1646" t="s">
        <v>135532</v>
      </c>
      <c r="W1646">
        <v>79856000</v>
      </c>
      <c r="X1646">
        <v>12</v>
      </c>
      <c r="Y1646" t="s">
        <v>135533</v>
      </c>
      <c r="Z1646">
        <v>1</v>
      </c>
      <c r="AA1646" t="s">
        <v>135534</v>
      </c>
      <c r="AB1646" t="s">
        <v>135535</v>
      </c>
      <c r="AC1646" t="s">
        <v>20932</v>
      </c>
      <c r="AD1646" t="s">
        <v>20932</v>
      </c>
      <c r="AE1646">
        <v>2958</v>
      </c>
      <c r="AF1646" t="s">
        <v>20933</v>
      </c>
      <c r="AG1646" t="s">
        <v>20934</v>
      </c>
      <c r="AH1646" t="s">
        <v>20935</v>
      </c>
      <c r="AJ1646" s="4" t="s">
        <v>20936</v>
      </c>
    </row>
    <row r="1647" spans="1:36" x14ac:dyDescent="0.3">
      <c r="A1647" t="s">
        <v>122013</v>
      </c>
      <c r="B1647">
        <v>1</v>
      </c>
      <c r="C1647" t="s">
        <v>58078</v>
      </c>
      <c r="D1647">
        <v>1</v>
      </c>
      <c r="H1647" t="s">
        <v>21655</v>
      </c>
      <c r="I1647" t="s">
        <v>21656</v>
      </c>
      <c r="J1647" t="s">
        <v>21657</v>
      </c>
      <c r="K1647" t="s">
        <v>2391</v>
      </c>
      <c r="N1647">
        <v>3</v>
      </c>
      <c r="O1647">
        <v>3</v>
      </c>
      <c r="P1647">
        <v>3</v>
      </c>
      <c r="Q1647" t="s">
        <v>76504</v>
      </c>
      <c r="R1647" t="s">
        <v>76504</v>
      </c>
      <c r="S1647" t="s">
        <v>76504</v>
      </c>
      <c r="T1647" t="s">
        <v>95386</v>
      </c>
      <c r="U1647" t="s">
        <v>135536</v>
      </c>
      <c r="V1647" t="s">
        <v>135537</v>
      </c>
      <c r="W1647">
        <v>51660000</v>
      </c>
      <c r="X1647">
        <v>5</v>
      </c>
      <c r="Y1647" t="s">
        <v>135538</v>
      </c>
      <c r="Z1647">
        <v>1</v>
      </c>
      <c r="AA1647" t="s">
        <v>135539</v>
      </c>
      <c r="AB1647" t="s">
        <v>135540</v>
      </c>
      <c r="AC1647" t="s">
        <v>21658</v>
      </c>
      <c r="AD1647" t="s">
        <v>21658</v>
      </c>
      <c r="AE1647">
        <v>3061</v>
      </c>
      <c r="AF1647" t="s">
        <v>21659</v>
      </c>
      <c r="AG1647" t="s">
        <v>21660</v>
      </c>
      <c r="AH1647" t="s">
        <v>21661</v>
      </c>
      <c r="AJ1647" s="4" t="s">
        <v>21662</v>
      </c>
    </row>
    <row r="1648" spans="1:36" x14ac:dyDescent="0.3">
      <c r="A1648" t="s">
        <v>72506</v>
      </c>
      <c r="B1648" t="s">
        <v>122014</v>
      </c>
      <c r="C1648" t="s">
        <v>52895</v>
      </c>
      <c r="D1648" t="s">
        <v>122015</v>
      </c>
      <c r="N1648">
        <v>2</v>
      </c>
      <c r="O1648">
        <v>2</v>
      </c>
      <c r="P1648">
        <v>2</v>
      </c>
      <c r="Q1648" t="s">
        <v>76647</v>
      </c>
      <c r="R1648" t="s">
        <v>76647</v>
      </c>
      <c r="S1648" t="s">
        <v>76647</v>
      </c>
      <c r="T1648" t="s">
        <v>115155</v>
      </c>
      <c r="U1648" t="s">
        <v>135541</v>
      </c>
      <c r="V1648" t="s">
        <v>135542</v>
      </c>
      <c r="W1648">
        <v>52395000</v>
      </c>
      <c r="X1648">
        <v>11</v>
      </c>
      <c r="Y1648" t="s">
        <v>135543</v>
      </c>
      <c r="Z1648">
        <v>1</v>
      </c>
      <c r="AA1648" t="s">
        <v>135544</v>
      </c>
      <c r="AB1648" t="s">
        <v>135545</v>
      </c>
      <c r="AC1648" t="s">
        <v>38022</v>
      </c>
      <c r="AD1648" t="s">
        <v>38022</v>
      </c>
      <c r="AE1648">
        <v>4781</v>
      </c>
      <c r="AF1648" t="s">
        <v>38021</v>
      </c>
      <c r="AG1648" t="s">
        <v>38020</v>
      </c>
    </row>
    <row r="1649" spans="1:36" x14ac:dyDescent="0.3">
      <c r="A1649" t="s">
        <v>57962</v>
      </c>
      <c r="B1649">
        <v>1</v>
      </c>
      <c r="C1649" t="s">
        <v>122016</v>
      </c>
      <c r="D1649">
        <v>1</v>
      </c>
      <c r="H1649" t="s">
        <v>26682</v>
      </c>
      <c r="I1649" t="s">
        <v>26683</v>
      </c>
      <c r="J1649" t="s">
        <v>26684</v>
      </c>
      <c r="N1649">
        <v>4</v>
      </c>
      <c r="O1649">
        <v>4</v>
      </c>
      <c r="P1649">
        <v>3</v>
      </c>
      <c r="Q1649" t="s">
        <v>75475</v>
      </c>
      <c r="R1649" t="s">
        <v>75475</v>
      </c>
      <c r="S1649" t="s">
        <v>76107</v>
      </c>
      <c r="T1649" t="s">
        <v>96201</v>
      </c>
      <c r="U1649">
        <v>0</v>
      </c>
      <c r="V1649" t="s">
        <v>135546</v>
      </c>
      <c r="W1649">
        <v>49051000</v>
      </c>
      <c r="X1649">
        <v>6</v>
      </c>
      <c r="Y1649" t="s">
        <v>135547</v>
      </c>
      <c r="Z1649">
        <v>1</v>
      </c>
      <c r="AA1649" t="s">
        <v>135548</v>
      </c>
      <c r="AB1649" t="s">
        <v>135549</v>
      </c>
      <c r="AC1649" t="s">
        <v>26685</v>
      </c>
      <c r="AD1649" t="s">
        <v>26685</v>
      </c>
      <c r="AE1649">
        <v>3848</v>
      </c>
      <c r="AF1649" t="s">
        <v>26686</v>
      </c>
      <c r="AG1649" t="s">
        <v>26687</v>
      </c>
      <c r="AH1649" t="s">
        <v>26688</v>
      </c>
      <c r="AJ1649" s="4" t="s">
        <v>26689</v>
      </c>
    </row>
    <row r="1650" spans="1:36" x14ac:dyDescent="0.3">
      <c r="A1650" t="s">
        <v>122017</v>
      </c>
      <c r="B1650" t="s">
        <v>74557</v>
      </c>
      <c r="C1650" t="s">
        <v>68819</v>
      </c>
      <c r="D1650" t="s">
        <v>122018</v>
      </c>
      <c r="H1650" t="s">
        <v>24614</v>
      </c>
      <c r="I1650" t="s">
        <v>24615</v>
      </c>
      <c r="J1650" t="s">
        <v>24616</v>
      </c>
      <c r="K1650" t="s">
        <v>1371</v>
      </c>
      <c r="N1650">
        <v>37</v>
      </c>
      <c r="O1650">
        <v>37</v>
      </c>
      <c r="P1650">
        <v>37</v>
      </c>
      <c r="Q1650" t="s">
        <v>78302</v>
      </c>
      <c r="R1650" t="s">
        <v>78302</v>
      </c>
      <c r="S1650" t="s">
        <v>78302</v>
      </c>
      <c r="T1650" t="s">
        <v>90129</v>
      </c>
      <c r="U1650">
        <v>0</v>
      </c>
      <c r="V1650" t="s">
        <v>135550</v>
      </c>
      <c r="W1650">
        <v>2583300000</v>
      </c>
      <c r="X1650">
        <v>207</v>
      </c>
      <c r="Y1650" t="s">
        <v>135551</v>
      </c>
      <c r="Z1650">
        <v>1</v>
      </c>
      <c r="AA1650" t="s">
        <v>135552</v>
      </c>
      <c r="AB1650" t="s">
        <v>135553</v>
      </c>
      <c r="AC1650" t="s">
        <v>24617</v>
      </c>
      <c r="AD1650" t="s">
        <v>24617</v>
      </c>
      <c r="AE1650">
        <v>3549</v>
      </c>
      <c r="AF1650" t="s">
        <v>24618</v>
      </c>
      <c r="AG1650" t="s">
        <v>24619</v>
      </c>
      <c r="AH1650" t="s">
        <v>24620</v>
      </c>
      <c r="AJ1650" s="4" t="s">
        <v>24621</v>
      </c>
    </row>
    <row r="1651" spans="1:36" x14ac:dyDescent="0.3">
      <c r="A1651" t="s">
        <v>122019</v>
      </c>
      <c r="B1651" t="s">
        <v>122020</v>
      </c>
      <c r="C1651" t="s">
        <v>122021</v>
      </c>
      <c r="D1651" t="s">
        <v>99253</v>
      </c>
      <c r="H1651" t="s">
        <v>417</v>
      </c>
      <c r="I1651" t="s">
        <v>418</v>
      </c>
      <c r="J1651" t="s">
        <v>419</v>
      </c>
      <c r="K1651" t="s">
        <v>420</v>
      </c>
      <c r="N1651">
        <v>8</v>
      </c>
      <c r="O1651">
        <v>8</v>
      </c>
      <c r="P1651">
        <v>8</v>
      </c>
      <c r="Q1651" t="s">
        <v>78882</v>
      </c>
      <c r="R1651" t="s">
        <v>78882</v>
      </c>
      <c r="S1651" t="s">
        <v>78882</v>
      </c>
      <c r="T1651" t="s">
        <v>94364</v>
      </c>
      <c r="U1651">
        <v>0</v>
      </c>
      <c r="V1651" t="s">
        <v>135554</v>
      </c>
      <c r="W1651">
        <v>344160000</v>
      </c>
      <c r="X1651">
        <v>24</v>
      </c>
      <c r="Y1651" t="s">
        <v>135555</v>
      </c>
      <c r="Z1651">
        <v>1</v>
      </c>
      <c r="AA1651" t="s">
        <v>135556</v>
      </c>
      <c r="AB1651" t="s">
        <v>135557</v>
      </c>
      <c r="AC1651" t="s">
        <v>421</v>
      </c>
      <c r="AD1651" t="s">
        <v>422</v>
      </c>
      <c r="AE1651">
        <v>210</v>
      </c>
      <c r="AF1651" t="s">
        <v>423</v>
      </c>
      <c r="AG1651" t="s">
        <v>424</v>
      </c>
      <c r="AH1651" t="s">
        <v>425</v>
      </c>
      <c r="AJ1651" s="4" t="s">
        <v>426</v>
      </c>
    </row>
    <row r="1652" spans="1:36" x14ac:dyDescent="0.3">
      <c r="A1652" t="s">
        <v>122022</v>
      </c>
      <c r="B1652" t="s">
        <v>122023</v>
      </c>
      <c r="C1652" t="s">
        <v>54011</v>
      </c>
      <c r="D1652" t="s">
        <v>67927</v>
      </c>
      <c r="H1652" t="s">
        <v>12391</v>
      </c>
      <c r="I1652" t="s">
        <v>12392</v>
      </c>
      <c r="J1652" t="s">
        <v>11855</v>
      </c>
      <c r="K1652" t="s">
        <v>11856</v>
      </c>
      <c r="N1652">
        <v>3</v>
      </c>
      <c r="O1652">
        <v>3</v>
      </c>
      <c r="P1652">
        <v>3</v>
      </c>
      <c r="Q1652" t="s">
        <v>76114</v>
      </c>
      <c r="R1652" t="s">
        <v>76114</v>
      </c>
      <c r="S1652" t="s">
        <v>76114</v>
      </c>
      <c r="T1652" t="s">
        <v>78733</v>
      </c>
      <c r="U1652">
        <v>0</v>
      </c>
      <c r="V1652" t="s">
        <v>135558</v>
      </c>
      <c r="W1652">
        <v>187710000</v>
      </c>
      <c r="X1652">
        <v>3</v>
      </c>
      <c r="Y1652" t="s">
        <v>135559</v>
      </c>
      <c r="Z1652">
        <v>1</v>
      </c>
      <c r="AA1652" t="s">
        <v>135560</v>
      </c>
      <c r="AB1652" t="s">
        <v>135561</v>
      </c>
      <c r="AC1652" t="s">
        <v>12393</v>
      </c>
      <c r="AD1652" t="s">
        <v>12394</v>
      </c>
      <c r="AE1652">
        <v>1743</v>
      </c>
      <c r="AF1652" t="s">
        <v>12395</v>
      </c>
      <c r="AG1652" t="s">
        <v>12396</v>
      </c>
      <c r="AH1652" t="s">
        <v>12397</v>
      </c>
      <c r="AJ1652" s="4" t="s">
        <v>12398</v>
      </c>
    </row>
    <row r="1653" spans="1:36" x14ac:dyDescent="0.3">
      <c r="A1653" t="s">
        <v>54209</v>
      </c>
      <c r="B1653">
        <v>1</v>
      </c>
      <c r="C1653" t="s">
        <v>122024</v>
      </c>
      <c r="D1653">
        <v>1</v>
      </c>
      <c r="H1653" t="s">
        <v>45756</v>
      </c>
      <c r="I1653" t="s">
        <v>2710</v>
      </c>
      <c r="J1653" t="s">
        <v>3245</v>
      </c>
      <c r="N1653">
        <v>12</v>
      </c>
      <c r="O1653">
        <v>1</v>
      </c>
      <c r="P1653">
        <v>1</v>
      </c>
      <c r="Q1653" t="s">
        <v>75935</v>
      </c>
      <c r="R1653" t="s">
        <v>77800</v>
      </c>
      <c r="S1653" t="s">
        <v>77800</v>
      </c>
      <c r="T1653" t="s">
        <v>135562</v>
      </c>
      <c r="U1653" t="s">
        <v>135563</v>
      </c>
      <c r="V1653" t="s">
        <v>135564</v>
      </c>
      <c r="W1653">
        <v>5039200</v>
      </c>
      <c r="X1653">
        <v>4</v>
      </c>
      <c r="Y1653" t="s">
        <v>135565</v>
      </c>
      <c r="Z1653">
        <v>1</v>
      </c>
      <c r="AA1653" t="s">
        <v>135566</v>
      </c>
      <c r="AB1653" t="s">
        <v>135567</v>
      </c>
      <c r="AC1653" t="s">
        <v>45755</v>
      </c>
      <c r="AD1653" t="s">
        <v>45755</v>
      </c>
      <c r="AE1653">
        <v>5173</v>
      </c>
      <c r="AF1653" t="s">
        <v>45754</v>
      </c>
      <c r="AG1653" t="s">
        <v>45753</v>
      </c>
      <c r="AJ1653" s="4" t="s">
        <v>32684</v>
      </c>
    </row>
    <row r="1654" spans="1:36" x14ac:dyDescent="0.3">
      <c r="A1654" t="s">
        <v>122025</v>
      </c>
      <c r="B1654" t="s">
        <v>48867</v>
      </c>
      <c r="C1654" t="s">
        <v>68329</v>
      </c>
      <c r="D1654" t="s">
        <v>122026</v>
      </c>
      <c r="N1654">
        <v>3</v>
      </c>
      <c r="O1654">
        <v>3</v>
      </c>
      <c r="P1654">
        <v>3</v>
      </c>
      <c r="Q1654" t="s">
        <v>76014</v>
      </c>
      <c r="R1654" t="s">
        <v>76014</v>
      </c>
      <c r="S1654" t="s">
        <v>76014</v>
      </c>
      <c r="T1654" t="s">
        <v>135568</v>
      </c>
      <c r="U1654">
        <v>0</v>
      </c>
      <c r="V1654" t="s">
        <v>135569</v>
      </c>
      <c r="W1654">
        <v>55154000</v>
      </c>
      <c r="X1654">
        <v>5</v>
      </c>
      <c r="Y1654" t="s">
        <v>135570</v>
      </c>
      <c r="Z1654">
        <v>1</v>
      </c>
      <c r="AA1654" t="s">
        <v>135571</v>
      </c>
      <c r="AB1654" t="s">
        <v>135572</v>
      </c>
      <c r="AC1654" t="s">
        <v>45752</v>
      </c>
      <c r="AD1654" t="s">
        <v>45751</v>
      </c>
      <c r="AE1654">
        <v>2992</v>
      </c>
      <c r="AF1654" t="s">
        <v>45750</v>
      </c>
      <c r="AG1654" t="s">
        <v>45749</v>
      </c>
      <c r="AJ1654" s="4" t="s">
        <v>21198</v>
      </c>
    </row>
    <row r="1655" spans="1:36" x14ac:dyDescent="0.3">
      <c r="A1655" t="s">
        <v>121363</v>
      </c>
      <c r="B1655" t="s">
        <v>59159</v>
      </c>
      <c r="C1655" t="s">
        <v>122027</v>
      </c>
      <c r="D1655" t="s">
        <v>122028</v>
      </c>
      <c r="H1655" t="s">
        <v>15908</v>
      </c>
      <c r="J1655" t="s">
        <v>15909</v>
      </c>
      <c r="N1655">
        <v>12</v>
      </c>
      <c r="O1655">
        <v>12</v>
      </c>
      <c r="P1655">
        <v>1</v>
      </c>
      <c r="Q1655">
        <v>31</v>
      </c>
      <c r="R1655">
        <v>31</v>
      </c>
      <c r="S1655" t="s">
        <v>77583</v>
      </c>
      <c r="T1655" t="s">
        <v>89806</v>
      </c>
      <c r="U1655">
        <v>0</v>
      </c>
      <c r="V1655" t="s">
        <v>135573</v>
      </c>
      <c r="W1655">
        <v>1005800000</v>
      </c>
      <c r="X1655">
        <v>58</v>
      </c>
      <c r="Y1655" t="s">
        <v>135574</v>
      </c>
      <c r="Z1655">
        <v>1</v>
      </c>
      <c r="AA1655" t="s">
        <v>135575</v>
      </c>
      <c r="AB1655" t="s">
        <v>135576</v>
      </c>
      <c r="AC1655" t="s">
        <v>45748</v>
      </c>
      <c r="AD1655" t="s">
        <v>45748</v>
      </c>
      <c r="AE1655">
        <v>2202</v>
      </c>
      <c r="AF1655" t="s">
        <v>15912</v>
      </c>
      <c r="AG1655" t="s">
        <v>15913</v>
      </c>
    </row>
    <row r="1656" spans="1:36" x14ac:dyDescent="0.3">
      <c r="A1656" t="s">
        <v>122029</v>
      </c>
      <c r="B1656" t="s">
        <v>122030</v>
      </c>
      <c r="C1656" t="s">
        <v>53493</v>
      </c>
      <c r="D1656" t="s">
        <v>64366</v>
      </c>
      <c r="H1656" t="s">
        <v>30737</v>
      </c>
      <c r="I1656" t="s">
        <v>30738</v>
      </c>
      <c r="J1656" t="s">
        <v>30739</v>
      </c>
      <c r="N1656">
        <v>16</v>
      </c>
      <c r="O1656">
        <v>16</v>
      </c>
      <c r="P1656">
        <v>16</v>
      </c>
      <c r="Q1656" t="s">
        <v>82140</v>
      </c>
      <c r="R1656" t="s">
        <v>82140</v>
      </c>
      <c r="S1656" t="s">
        <v>82140</v>
      </c>
      <c r="T1656" t="s">
        <v>87733</v>
      </c>
      <c r="U1656">
        <v>0</v>
      </c>
      <c r="V1656" t="s">
        <v>135577</v>
      </c>
      <c r="W1656">
        <v>856040000</v>
      </c>
      <c r="X1656">
        <v>67</v>
      </c>
      <c r="Y1656" t="s">
        <v>135578</v>
      </c>
      <c r="Z1656">
        <v>1</v>
      </c>
      <c r="AA1656" t="s">
        <v>135579</v>
      </c>
      <c r="AB1656" t="s">
        <v>135580</v>
      </c>
      <c r="AC1656" t="s">
        <v>30740</v>
      </c>
      <c r="AD1656" t="s">
        <v>30741</v>
      </c>
      <c r="AE1656">
        <v>4468</v>
      </c>
      <c r="AF1656" t="s">
        <v>30742</v>
      </c>
      <c r="AG1656" t="s">
        <v>30743</v>
      </c>
      <c r="AH1656" t="s">
        <v>30744</v>
      </c>
      <c r="AJ1656" s="4" t="s">
        <v>30745</v>
      </c>
    </row>
    <row r="1657" spans="1:36" x14ac:dyDescent="0.3">
      <c r="A1657" t="s">
        <v>122031</v>
      </c>
      <c r="B1657" t="s">
        <v>122032</v>
      </c>
      <c r="C1657" t="s">
        <v>122033</v>
      </c>
      <c r="D1657" t="s">
        <v>78084</v>
      </c>
      <c r="H1657" t="s">
        <v>2572</v>
      </c>
      <c r="I1657" t="s">
        <v>1378</v>
      </c>
      <c r="J1657" t="s">
        <v>15890</v>
      </c>
      <c r="K1657" t="s">
        <v>1380</v>
      </c>
      <c r="N1657">
        <v>6</v>
      </c>
      <c r="O1657">
        <v>6</v>
      </c>
      <c r="P1657">
        <v>6</v>
      </c>
      <c r="Q1657" t="s">
        <v>78993</v>
      </c>
      <c r="R1657" t="s">
        <v>78993</v>
      </c>
      <c r="S1657" t="s">
        <v>78993</v>
      </c>
      <c r="T1657" t="s">
        <v>87768</v>
      </c>
      <c r="U1657">
        <v>0</v>
      </c>
      <c r="V1657" t="s">
        <v>135581</v>
      </c>
      <c r="W1657">
        <v>283420000</v>
      </c>
      <c r="X1657">
        <v>14</v>
      </c>
      <c r="Y1657" t="s">
        <v>135582</v>
      </c>
      <c r="Z1657">
        <v>1</v>
      </c>
      <c r="AA1657" t="s">
        <v>135583</v>
      </c>
      <c r="AB1657" t="s">
        <v>135584</v>
      </c>
      <c r="AC1657" t="s">
        <v>15891</v>
      </c>
      <c r="AD1657" t="s">
        <v>15891</v>
      </c>
      <c r="AE1657">
        <v>2200</v>
      </c>
      <c r="AF1657" t="s">
        <v>15892</v>
      </c>
      <c r="AG1657" t="s">
        <v>15893</v>
      </c>
      <c r="AH1657" t="s">
        <v>15894</v>
      </c>
      <c r="AI1657" t="s">
        <v>15895</v>
      </c>
      <c r="AJ1657" s="4" t="s">
        <v>15896</v>
      </c>
    </row>
    <row r="1658" spans="1:36" x14ac:dyDescent="0.3">
      <c r="A1658" t="s">
        <v>122034</v>
      </c>
      <c r="B1658" t="s">
        <v>122035</v>
      </c>
      <c r="C1658" t="s">
        <v>122036</v>
      </c>
      <c r="D1658" t="s">
        <v>122037</v>
      </c>
      <c r="H1658" t="s">
        <v>13484</v>
      </c>
      <c r="I1658" t="s">
        <v>8886</v>
      </c>
      <c r="J1658" t="s">
        <v>9942</v>
      </c>
      <c r="K1658" t="s">
        <v>1380</v>
      </c>
      <c r="N1658">
        <v>16</v>
      </c>
      <c r="O1658">
        <v>16</v>
      </c>
      <c r="P1658">
        <v>16</v>
      </c>
      <c r="Q1658" t="s">
        <v>84816</v>
      </c>
      <c r="R1658" t="s">
        <v>84816</v>
      </c>
      <c r="S1658" t="s">
        <v>84816</v>
      </c>
      <c r="T1658" t="s">
        <v>89688</v>
      </c>
      <c r="U1658">
        <v>0</v>
      </c>
      <c r="V1658" t="s">
        <v>135585</v>
      </c>
      <c r="W1658">
        <v>39351000000</v>
      </c>
      <c r="X1658">
        <v>662</v>
      </c>
      <c r="Y1658" t="s">
        <v>135586</v>
      </c>
      <c r="Z1658">
        <v>1</v>
      </c>
      <c r="AA1658" t="s">
        <v>135587</v>
      </c>
      <c r="AB1658" t="s">
        <v>135588</v>
      </c>
      <c r="AC1658" t="s">
        <v>13485</v>
      </c>
      <c r="AD1658" t="s">
        <v>13486</v>
      </c>
      <c r="AE1658">
        <v>1886</v>
      </c>
      <c r="AF1658" t="s">
        <v>13487</v>
      </c>
      <c r="AG1658" t="s">
        <v>13488</v>
      </c>
      <c r="AH1658" t="s">
        <v>13489</v>
      </c>
      <c r="AJ1658" s="4" t="s">
        <v>13490</v>
      </c>
    </row>
    <row r="1659" spans="1:36" x14ac:dyDescent="0.3">
      <c r="A1659" t="s">
        <v>72126</v>
      </c>
      <c r="B1659" t="s">
        <v>55362</v>
      </c>
      <c r="C1659" t="s">
        <v>122038</v>
      </c>
      <c r="D1659" t="s">
        <v>61730</v>
      </c>
      <c r="H1659" t="s">
        <v>23944</v>
      </c>
      <c r="I1659" t="s">
        <v>23945</v>
      </c>
      <c r="J1659" t="s">
        <v>14823</v>
      </c>
      <c r="N1659">
        <v>7</v>
      </c>
      <c r="O1659">
        <v>7</v>
      </c>
      <c r="P1659">
        <v>7</v>
      </c>
      <c r="Q1659" t="s">
        <v>48444</v>
      </c>
      <c r="R1659" t="s">
        <v>48444</v>
      </c>
      <c r="S1659" t="s">
        <v>48444</v>
      </c>
      <c r="T1659" t="s">
        <v>89738</v>
      </c>
      <c r="U1659">
        <v>0</v>
      </c>
      <c r="V1659" t="s">
        <v>76621</v>
      </c>
      <c r="W1659">
        <v>81365000</v>
      </c>
      <c r="X1659">
        <v>13</v>
      </c>
      <c r="Y1659" t="s">
        <v>135589</v>
      </c>
      <c r="Z1659">
        <v>1</v>
      </c>
      <c r="AA1659" t="s">
        <v>135590</v>
      </c>
      <c r="AB1659" t="s">
        <v>135591</v>
      </c>
      <c r="AC1659" t="s">
        <v>23946</v>
      </c>
      <c r="AD1659" t="s">
        <v>23946</v>
      </c>
      <c r="AE1659">
        <v>3448</v>
      </c>
      <c r="AF1659" t="s">
        <v>23947</v>
      </c>
      <c r="AG1659" t="s">
        <v>23948</v>
      </c>
      <c r="AH1659" t="s">
        <v>23949</v>
      </c>
      <c r="AJ1659" s="4" t="s">
        <v>23950</v>
      </c>
    </row>
    <row r="1660" spans="1:36" x14ac:dyDescent="0.3">
      <c r="A1660" t="s">
        <v>57531</v>
      </c>
      <c r="B1660" t="s">
        <v>121517</v>
      </c>
      <c r="C1660" t="s">
        <v>122039</v>
      </c>
      <c r="D1660" t="s">
        <v>68260</v>
      </c>
      <c r="H1660" t="s">
        <v>45747</v>
      </c>
      <c r="I1660" t="s">
        <v>45746</v>
      </c>
      <c r="J1660" t="s">
        <v>45745</v>
      </c>
      <c r="K1660" t="s">
        <v>45744</v>
      </c>
      <c r="N1660">
        <v>21</v>
      </c>
      <c r="O1660">
        <v>21</v>
      </c>
      <c r="P1660">
        <v>21</v>
      </c>
      <c r="Q1660" t="s">
        <v>65170</v>
      </c>
      <c r="R1660" t="s">
        <v>65170</v>
      </c>
      <c r="S1660" t="s">
        <v>65170</v>
      </c>
      <c r="T1660" t="s">
        <v>135592</v>
      </c>
      <c r="U1660">
        <v>0</v>
      </c>
      <c r="V1660" t="s">
        <v>135593</v>
      </c>
      <c r="W1660">
        <v>642040000</v>
      </c>
      <c r="X1660">
        <v>82</v>
      </c>
      <c r="Y1660" t="s">
        <v>135594</v>
      </c>
      <c r="Z1660">
        <v>1</v>
      </c>
      <c r="AA1660" t="s">
        <v>135595</v>
      </c>
      <c r="AB1660" t="s">
        <v>135596</v>
      </c>
      <c r="AC1660" t="s">
        <v>45743</v>
      </c>
      <c r="AD1660" t="s">
        <v>45743</v>
      </c>
      <c r="AE1660">
        <v>3542</v>
      </c>
      <c r="AF1660" t="s">
        <v>45742</v>
      </c>
      <c r="AG1660" t="s">
        <v>45741</v>
      </c>
      <c r="AH1660" t="s">
        <v>45740</v>
      </c>
      <c r="AJ1660" s="4" t="s">
        <v>45739</v>
      </c>
    </row>
    <row r="1661" spans="1:36" x14ac:dyDescent="0.3">
      <c r="A1661" t="s">
        <v>78376</v>
      </c>
      <c r="B1661" t="s">
        <v>122040</v>
      </c>
      <c r="C1661" t="s">
        <v>122041</v>
      </c>
      <c r="D1661" t="s">
        <v>122042</v>
      </c>
      <c r="H1661" t="s">
        <v>45738</v>
      </c>
      <c r="I1661" t="s">
        <v>45737</v>
      </c>
      <c r="J1661" t="s">
        <v>45736</v>
      </c>
      <c r="K1661" t="s">
        <v>5477</v>
      </c>
      <c r="N1661">
        <v>16</v>
      </c>
      <c r="O1661">
        <v>16</v>
      </c>
      <c r="P1661">
        <v>16</v>
      </c>
      <c r="Q1661">
        <v>34</v>
      </c>
      <c r="R1661">
        <v>34</v>
      </c>
      <c r="S1661">
        <v>34</v>
      </c>
      <c r="T1661" t="s">
        <v>135597</v>
      </c>
      <c r="U1661">
        <v>0</v>
      </c>
      <c r="V1661" t="s">
        <v>135598</v>
      </c>
      <c r="W1661">
        <v>843500000</v>
      </c>
      <c r="X1661">
        <v>60</v>
      </c>
      <c r="Y1661" t="s">
        <v>135599</v>
      </c>
      <c r="Z1661">
        <v>1</v>
      </c>
      <c r="AA1661" t="s">
        <v>135600</v>
      </c>
      <c r="AB1661" t="s">
        <v>135601</v>
      </c>
      <c r="AC1661" t="s">
        <v>45735</v>
      </c>
      <c r="AD1661" t="s">
        <v>45734</v>
      </c>
      <c r="AE1661">
        <v>886</v>
      </c>
      <c r="AF1661" t="s">
        <v>45733</v>
      </c>
      <c r="AG1661" t="s">
        <v>45732</v>
      </c>
      <c r="AH1661" t="s">
        <v>45731</v>
      </c>
      <c r="AJ1661" s="4" t="s">
        <v>5356</v>
      </c>
    </row>
    <row r="1662" spans="1:36" x14ac:dyDescent="0.3">
      <c r="A1662">
        <v>1</v>
      </c>
      <c r="B1662" t="s">
        <v>122043</v>
      </c>
      <c r="C1662">
        <v>1</v>
      </c>
      <c r="D1662" t="s">
        <v>122044</v>
      </c>
      <c r="J1662" t="s">
        <v>30795</v>
      </c>
      <c r="N1662">
        <v>1</v>
      </c>
      <c r="O1662">
        <v>1</v>
      </c>
      <c r="P1662">
        <v>1</v>
      </c>
      <c r="Q1662" t="s">
        <v>48749</v>
      </c>
      <c r="R1662" t="s">
        <v>48749</v>
      </c>
      <c r="S1662" t="s">
        <v>48749</v>
      </c>
      <c r="T1662" t="s">
        <v>98060</v>
      </c>
      <c r="U1662" t="s">
        <v>135602</v>
      </c>
      <c r="V1662" t="s">
        <v>135603</v>
      </c>
      <c r="W1662">
        <v>4336600</v>
      </c>
      <c r="X1662">
        <v>2</v>
      </c>
      <c r="Y1662" t="s">
        <v>135604</v>
      </c>
      <c r="Z1662">
        <v>1</v>
      </c>
      <c r="AA1662" t="s">
        <v>135605</v>
      </c>
      <c r="AB1662" t="s">
        <v>135606</v>
      </c>
      <c r="AC1662" t="s">
        <v>30796</v>
      </c>
      <c r="AD1662" t="s">
        <v>30796</v>
      </c>
      <c r="AE1662">
        <v>4475</v>
      </c>
      <c r="AF1662" t="s">
        <v>30797</v>
      </c>
      <c r="AG1662" t="s">
        <v>30798</v>
      </c>
      <c r="AJ1662" s="4" t="s">
        <v>30799</v>
      </c>
    </row>
    <row r="1663" spans="1:36" x14ac:dyDescent="0.3">
      <c r="A1663" t="s">
        <v>122045</v>
      </c>
      <c r="B1663" t="s">
        <v>122046</v>
      </c>
      <c r="C1663" t="s">
        <v>118884</v>
      </c>
      <c r="D1663" t="s">
        <v>122047</v>
      </c>
      <c r="N1663">
        <v>1</v>
      </c>
      <c r="O1663">
        <v>1</v>
      </c>
      <c r="P1663">
        <v>1</v>
      </c>
      <c r="Q1663" t="s">
        <v>75947</v>
      </c>
      <c r="R1663" t="s">
        <v>75947</v>
      </c>
      <c r="S1663" t="s">
        <v>75947</v>
      </c>
      <c r="T1663" t="s">
        <v>135607</v>
      </c>
      <c r="U1663" t="s">
        <v>135608</v>
      </c>
      <c r="V1663" t="s">
        <v>135609</v>
      </c>
      <c r="W1663">
        <v>14904000</v>
      </c>
      <c r="X1663">
        <v>6</v>
      </c>
      <c r="Y1663" t="s">
        <v>135610</v>
      </c>
      <c r="Z1663">
        <v>1</v>
      </c>
      <c r="AA1663" t="s">
        <v>135611</v>
      </c>
      <c r="AB1663" t="s">
        <v>135612</v>
      </c>
      <c r="AC1663" t="s">
        <v>45730</v>
      </c>
      <c r="AD1663" t="s">
        <v>45730</v>
      </c>
      <c r="AE1663">
        <v>3248</v>
      </c>
      <c r="AF1663" t="s">
        <v>45729</v>
      </c>
      <c r="AG1663" t="s">
        <v>45728</v>
      </c>
      <c r="AJ1663" s="4" t="s">
        <v>45727</v>
      </c>
    </row>
    <row r="1664" spans="1:36" x14ac:dyDescent="0.3">
      <c r="A1664" t="s">
        <v>122048</v>
      </c>
      <c r="B1664" t="s">
        <v>58516</v>
      </c>
      <c r="C1664" t="s">
        <v>122049</v>
      </c>
      <c r="D1664" t="s">
        <v>122050</v>
      </c>
      <c r="H1664" t="s">
        <v>21614</v>
      </c>
      <c r="I1664" t="s">
        <v>21615</v>
      </c>
      <c r="J1664" t="s">
        <v>150</v>
      </c>
      <c r="K1664" t="s">
        <v>21616</v>
      </c>
      <c r="N1664">
        <v>3</v>
      </c>
      <c r="O1664">
        <v>3</v>
      </c>
      <c r="P1664">
        <v>3</v>
      </c>
      <c r="Q1664" t="s">
        <v>77458</v>
      </c>
      <c r="R1664" t="s">
        <v>77458</v>
      </c>
      <c r="S1664" t="s">
        <v>77458</v>
      </c>
      <c r="T1664" t="s">
        <v>94089</v>
      </c>
      <c r="U1664">
        <v>0</v>
      </c>
      <c r="V1664" t="s">
        <v>135613</v>
      </c>
      <c r="W1664">
        <v>88022000</v>
      </c>
      <c r="X1664">
        <v>7</v>
      </c>
      <c r="Y1664" t="s">
        <v>135614</v>
      </c>
      <c r="Z1664">
        <v>1</v>
      </c>
      <c r="AA1664" t="s">
        <v>135615</v>
      </c>
      <c r="AB1664" t="s">
        <v>135616</v>
      </c>
      <c r="AC1664" t="s">
        <v>45726</v>
      </c>
      <c r="AD1664" t="s">
        <v>21617</v>
      </c>
      <c r="AE1664">
        <v>3055</v>
      </c>
      <c r="AF1664" t="s">
        <v>21618</v>
      </c>
      <c r="AG1664" t="s">
        <v>21619</v>
      </c>
      <c r="AH1664" t="s">
        <v>21620</v>
      </c>
      <c r="AJ1664" s="4" t="s">
        <v>21621</v>
      </c>
    </row>
    <row r="1665" spans="1:36" x14ac:dyDescent="0.3">
      <c r="A1665" t="s">
        <v>50428</v>
      </c>
      <c r="B1665" t="s">
        <v>122051</v>
      </c>
      <c r="C1665" t="s">
        <v>69441</v>
      </c>
      <c r="D1665" t="s">
        <v>57436</v>
      </c>
      <c r="H1665" t="s">
        <v>31358</v>
      </c>
      <c r="I1665" t="s">
        <v>31359</v>
      </c>
      <c r="J1665" t="s">
        <v>31360</v>
      </c>
      <c r="N1665">
        <v>7</v>
      </c>
      <c r="O1665">
        <v>7</v>
      </c>
      <c r="P1665">
        <v>7</v>
      </c>
      <c r="Q1665" t="s">
        <v>48707</v>
      </c>
      <c r="R1665" t="s">
        <v>48707</v>
      </c>
      <c r="S1665" t="s">
        <v>48707</v>
      </c>
      <c r="T1665" t="s">
        <v>84490</v>
      </c>
      <c r="U1665">
        <v>0</v>
      </c>
      <c r="V1665" t="s">
        <v>135617</v>
      </c>
      <c r="W1665">
        <v>126930000</v>
      </c>
      <c r="X1665">
        <v>21</v>
      </c>
      <c r="Y1665" t="s">
        <v>135618</v>
      </c>
      <c r="Z1665">
        <v>1</v>
      </c>
      <c r="AA1665" t="s">
        <v>135619</v>
      </c>
      <c r="AB1665" t="s">
        <v>135620</v>
      </c>
      <c r="AC1665" t="s">
        <v>31362</v>
      </c>
      <c r="AD1665" t="s">
        <v>31362</v>
      </c>
      <c r="AE1665">
        <v>4563</v>
      </c>
      <c r="AF1665" t="s">
        <v>31363</v>
      </c>
      <c r="AG1665" t="s">
        <v>31364</v>
      </c>
      <c r="AH1665" t="s">
        <v>31365</v>
      </c>
      <c r="AI1665" t="s">
        <v>31366</v>
      </c>
      <c r="AJ1665" s="4" t="s">
        <v>31367</v>
      </c>
    </row>
    <row r="1666" spans="1:36" x14ac:dyDescent="0.3">
      <c r="A1666" t="s">
        <v>122052</v>
      </c>
      <c r="B1666" t="s">
        <v>122053</v>
      </c>
      <c r="C1666" t="s">
        <v>122054</v>
      </c>
      <c r="D1666" t="s">
        <v>122055</v>
      </c>
      <c r="I1666" t="s">
        <v>35128</v>
      </c>
      <c r="J1666" t="s">
        <v>35129</v>
      </c>
      <c r="N1666">
        <v>28</v>
      </c>
      <c r="O1666">
        <v>28</v>
      </c>
      <c r="P1666">
        <v>28</v>
      </c>
      <c r="Q1666" t="s">
        <v>79125</v>
      </c>
      <c r="R1666" t="s">
        <v>79125</v>
      </c>
      <c r="S1666" t="s">
        <v>79125</v>
      </c>
      <c r="T1666" t="s">
        <v>85606</v>
      </c>
      <c r="U1666">
        <v>0</v>
      </c>
      <c r="V1666" t="s">
        <v>135621</v>
      </c>
      <c r="W1666">
        <v>1169500000</v>
      </c>
      <c r="X1666">
        <v>103</v>
      </c>
      <c r="Y1666" t="s">
        <v>135622</v>
      </c>
      <c r="Z1666">
        <v>1</v>
      </c>
      <c r="AA1666" t="s">
        <v>135623</v>
      </c>
      <c r="AB1666" t="s">
        <v>135624</v>
      </c>
      <c r="AC1666" t="s">
        <v>45725</v>
      </c>
      <c r="AD1666" t="s">
        <v>39025</v>
      </c>
      <c r="AE1666">
        <v>5149</v>
      </c>
      <c r="AF1666" t="s">
        <v>35131</v>
      </c>
      <c r="AG1666" t="s">
        <v>35132</v>
      </c>
      <c r="AJ1666" s="4" t="s">
        <v>20944</v>
      </c>
    </row>
    <row r="1667" spans="1:36" x14ac:dyDescent="0.3">
      <c r="A1667" t="s">
        <v>122056</v>
      </c>
      <c r="B1667" t="s">
        <v>70798</v>
      </c>
      <c r="C1667" t="s">
        <v>122057</v>
      </c>
      <c r="D1667" t="s">
        <v>70273</v>
      </c>
      <c r="J1667" t="s">
        <v>1395</v>
      </c>
      <c r="N1667">
        <v>2</v>
      </c>
      <c r="O1667">
        <v>2</v>
      </c>
      <c r="P1667">
        <v>2</v>
      </c>
      <c r="Q1667" t="s">
        <v>76284</v>
      </c>
      <c r="R1667" t="s">
        <v>76284</v>
      </c>
      <c r="S1667" t="s">
        <v>76284</v>
      </c>
      <c r="T1667" t="s">
        <v>81018</v>
      </c>
      <c r="U1667">
        <v>0</v>
      </c>
      <c r="V1667" t="s">
        <v>53859</v>
      </c>
      <c r="W1667">
        <v>402030000</v>
      </c>
      <c r="X1667">
        <v>22</v>
      </c>
      <c r="Y1667" t="s">
        <v>135625</v>
      </c>
      <c r="Z1667">
        <v>1</v>
      </c>
      <c r="AA1667" t="s">
        <v>135626</v>
      </c>
      <c r="AB1667" t="s">
        <v>135627</v>
      </c>
      <c r="AC1667" t="s">
        <v>5769</v>
      </c>
      <c r="AD1667" t="s">
        <v>5769</v>
      </c>
      <c r="AE1667">
        <v>936</v>
      </c>
      <c r="AF1667" t="s">
        <v>5770</v>
      </c>
      <c r="AG1667" t="s">
        <v>5771</v>
      </c>
      <c r="AJ1667" s="4" t="s">
        <v>5772</v>
      </c>
    </row>
    <row r="1668" spans="1:36" x14ac:dyDescent="0.3">
      <c r="A1668" t="s">
        <v>122058</v>
      </c>
      <c r="B1668" t="s">
        <v>122059</v>
      </c>
      <c r="C1668" t="s">
        <v>122060</v>
      </c>
      <c r="D1668" t="s">
        <v>122061</v>
      </c>
      <c r="H1668" t="s">
        <v>1463</v>
      </c>
      <c r="I1668" t="s">
        <v>725</v>
      </c>
      <c r="J1668" t="s">
        <v>1464</v>
      </c>
      <c r="N1668">
        <v>18</v>
      </c>
      <c r="O1668">
        <v>18</v>
      </c>
      <c r="P1668">
        <v>18</v>
      </c>
      <c r="Q1668">
        <v>48</v>
      </c>
      <c r="R1668">
        <v>48</v>
      </c>
      <c r="S1668">
        <v>48</v>
      </c>
      <c r="T1668" t="s">
        <v>88941</v>
      </c>
      <c r="U1668">
        <v>0</v>
      </c>
      <c r="V1668" t="s">
        <v>135628</v>
      </c>
      <c r="W1668">
        <v>1364100000</v>
      </c>
      <c r="X1668">
        <v>98</v>
      </c>
      <c r="Y1668" t="s">
        <v>135629</v>
      </c>
      <c r="Z1668">
        <v>1</v>
      </c>
      <c r="AA1668" t="s">
        <v>135630</v>
      </c>
      <c r="AB1668" t="s">
        <v>135631</v>
      </c>
      <c r="AC1668" t="s">
        <v>1465</v>
      </c>
      <c r="AD1668" t="s">
        <v>1465</v>
      </c>
      <c r="AE1668">
        <v>354</v>
      </c>
      <c r="AF1668" t="s">
        <v>1466</v>
      </c>
      <c r="AG1668" t="s">
        <v>1467</v>
      </c>
      <c r="AH1668" t="s">
        <v>1468</v>
      </c>
      <c r="AJ1668" s="4" t="s">
        <v>1469</v>
      </c>
    </row>
    <row r="1669" spans="1:36" x14ac:dyDescent="0.3">
      <c r="A1669" t="s">
        <v>99327</v>
      </c>
      <c r="B1669" t="s">
        <v>54876</v>
      </c>
      <c r="C1669" t="s">
        <v>122062</v>
      </c>
      <c r="D1669" t="s">
        <v>98958</v>
      </c>
      <c r="H1669" t="s">
        <v>5144</v>
      </c>
      <c r="I1669" t="s">
        <v>5145</v>
      </c>
      <c r="J1669" t="s">
        <v>3782</v>
      </c>
      <c r="K1669" t="s">
        <v>5136</v>
      </c>
      <c r="N1669">
        <v>18</v>
      </c>
      <c r="O1669">
        <v>18</v>
      </c>
      <c r="P1669">
        <v>18</v>
      </c>
      <c r="Q1669" t="s">
        <v>82387</v>
      </c>
      <c r="R1669" t="s">
        <v>82387</v>
      </c>
      <c r="S1669" t="s">
        <v>82387</v>
      </c>
      <c r="T1669" t="s">
        <v>80577</v>
      </c>
      <c r="U1669">
        <v>0</v>
      </c>
      <c r="V1669" t="s">
        <v>135632</v>
      </c>
      <c r="W1669">
        <v>1237200000</v>
      </c>
      <c r="X1669">
        <v>92</v>
      </c>
      <c r="Y1669" t="s">
        <v>135633</v>
      </c>
      <c r="Z1669">
        <v>1</v>
      </c>
      <c r="AA1669" t="s">
        <v>135634</v>
      </c>
      <c r="AB1669" t="s">
        <v>135635</v>
      </c>
      <c r="AC1669" t="s">
        <v>45724</v>
      </c>
      <c r="AD1669" t="s">
        <v>45723</v>
      </c>
      <c r="AE1669">
        <v>860</v>
      </c>
      <c r="AF1669" t="s">
        <v>5148</v>
      </c>
      <c r="AG1669" t="s">
        <v>5149</v>
      </c>
      <c r="AH1669" t="s">
        <v>5150</v>
      </c>
      <c r="AI1669" t="s">
        <v>5151</v>
      </c>
      <c r="AJ1669" s="4" t="s">
        <v>5152</v>
      </c>
    </row>
    <row r="1670" spans="1:36" x14ac:dyDescent="0.3">
      <c r="A1670" t="s">
        <v>53287</v>
      </c>
      <c r="B1670" t="s">
        <v>122063</v>
      </c>
      <c r="C1670" t="s">
        <v>122064</v>
      </c>
      <c r="D1670" t="s">
        <v>122065</v>
      </c>
      <c r="H1670" t="s">
        <v>45722</v>
      </c>
      <c r="I1670" t="s">
        <v>45721</v>
      </c>
      <c r="J1670" t="s">
        <v>45720</v>
      </c>
      <c r="K1670" t="s">
        <v>3269</v>
      </c>
      <c r="N1670">
        <v>5</v>
      </c>
      <c r="O1670">
        <v>5</v>
      </c>
      <c r="P1670">
        <v>5</v>
      </c>
      <c r="Q1670" t="s">
        <v>79946</v>
      </c>
      <c r="R1670" t="s">
        <v>79946</v>
      </c>
      <c r="S1670" t="s">
        <v>79946</v>
      </c>
      <c r="T1670" t="s">
        <v>135636</v>
      </c>
      <c r="U1670">
        <v>0</v>
      </c>
      <c r="V1670" t="s">
        <v>71693</v>
      </c>
      <c r="W1670">
        <v>144960000</v>
      </c>
      <c r="X1670">
        <v>16</v>
      </c>
      <c r="Y1670" t="s">
        <v>135637</v>
      </c>
      <c r="Z1670">
        <v>1</v>
      </c>
      <c r="AA1670" t="s">
        <v>89358</v>
      </c>
      <c r="AB1670" t="s">
        <v>135638</v>
      </c>
      <c r="AC1670" t="s">
        <v>45719</v>
      </c>
      <c r="AD1670" t="s">
        <v>45718</v>
      </c>
      <c r="AE1670">
        <v>1650</v>
      </c>
      <c r="AF1670" t="s">
        <v>45717</v>
      </c>
      <c r="AG1670" t="s">
        <v>45716</v>
      </c>
      <c r="AH1670" t="s">
        <v>45715</v>
      </c>
      <c r="AJ1670" s="4" t="s">
        <v>11719</v>
      </c>
    </row>
    <row r="1671" spans="1:36" x14ac:dyDescent="0.3">
      <c r="A1671" t="s">
        <v>122066</v>
      </c>
      <c r="B1671" t="s">
        <v>62434</v>
      </c>
      <c r="C1671" t="s">
        <v>67961</v>
      </c>
      <c r="D1671" t="s">
        <v>122067</v>
      </c>
      <c r="N1671">
        <v>3</v>
      </c>
      <c r="O1671">
        <v>3</v>
      </c>
      <c r="P1671">
        <v>3</v>
      </c>
      <c r="Q1671" t="s">
        <v>76190</v>
      </c>
      <c r="R1671" t="s">
        <v>76190</v>
      </c>
      <c r="S1671" t="s">
        <v>76190</v>
      </c>
      <c r="T1671" t="s">
        <v>51937</v>
      </c>
      <c r="U1671" t="s">
        <v>135639</v>
      </c>
      <c r="V1671" t="s">
        <v>129071</v>
      </c>
      <c r="W1671">
        <v>37948000</v>
      </c>
      <c r="X1671">
        <v>8</v>
      </c>
      <c r="Y1671" t="s">
        <v>135640</v>
      </c>
      <c r="Z1671">
        <v>1</v>
      </c>
      <c r="AA1671" t="s">
        <v>135641</v>
      </c>
      <c r="AB1671" t="s">
        <v>135642</v>
      </c>
      <c r="AC1671" t="s">
        <v>45714</v>
      </c>
      <c r="AD1671" t="s">
        <v>45714</v>
      </c>
      <c r="AE1671">
        <v>3919</v>
      </c>
      <c r="AF1671" t="s">
        <v>45713</v>
      </c>
    </row>
    <row r="1672" spans="1:36" x14ac:dyDescent="0.3">
      <c r="A1672" t="s">
        <v>122068</v>
      </c>
      <c r="B1672" t="s">
        <v>61622</v>
      </c>
      <c r="C1672" t="s">
        <v>122069</v>
      </c>
      <c r="D1672" t="s">
        <v>122070</v>
      </c>
      <c r="H1672" t="s">
        <v>25567</v>
      </c>
      <c r="I1672" t="s">
        <v>25568</v>
      </c>
      <c r="J1672" t="s">
        <v>25569</v>
      </c>
      <c r="K1672" t="s">
        <v>9779</v>
      </c>
      <c r="N1672">
        <v>21</v>
      </c>
      <c r="O1672">
        <v>21</v>
      </c>
      <c r="P1672">
        <v>21</v>
      </c>
      <c r="Q1672" t="s">
        <v>80412</v>
      </c>
      <c r="R1672" t="s">
        <v>80412</v>
      </c>
      <c r="S1672" t="s">
        <v>80412</v>
      </c>
      <c r="T1672" t="s">
        <v>86414</v>
      </c>
      <c r="U1672">
        <v>0</v>
      </c>
      <c r="V1672" t="s">
        <v>135643</v>
      </c>
      <c r="W1672">
        <v>920600000</v>
      </c>
      <c r="X1672">
        <v>80</v>
      </c>
      <c r="Y1672" t="s">
        <v>135644</v>
      </c>
      <c r="Z1672">
        <v>1</v>
      </c>
      <c r="AA1672" t="s">
        <v>135645</v>
      </c>
      <c r="AB1672" t="s">
        <v>135646</v>
      </c>
      <c r="AC1672" t="s">
        <v>25570</v>
      </c>
      <c r="AD1672" t="s">
        <v>25571</v>
      </c>
      <c r="AE1672">
        <v>3690</v>
      </c>
      <c r="AF1672" t="s">
        <v>25572</v>
      </c>
      <c r="AG1672" t="s">
        <v>25573</v>
      </c>
      <c r="AH1672" t="s">
        <v>25574</v>
      </c>
      <c r="AI1672" t="s">
        <v>25575</v>
      </c>
      <c r="AJ1672" s="4" t="s">
        <v>25576</v>
      </c>
    </row>
    <row r="1673" spans="1:36" x14ac:dyDescent="0.3">
      <c r="A1673" t="s">
        <v>122071</v>
      </c>
      <c r="B1673" t="s">
        <v>122072</v>
      </c>
      <c r="C1673" t="s">
        <v>122073</v>
      </c>
      <c r="D1673" t="s">
        <v>65803</v>
      </c>
      <c r="H1673" t="s">
        <v>27242</v>
      </c>
      <c r="I1673" t="s">
        <v>27243</v>
      </c>
      <c r="J1673" t="s">
        <v>27244</v>
      </c>
      <c r="N1673">
        <v>18</v>
      </c>
      <c r="O1673">
        <v>18</v>
      </c>
      <c r="P1673">
        <v>17</v>
      </c>
      <c r="Q1673" t="s">
        <v>48514</v>
      </c>
      <c r="R1673" t="s">
        <v>48514</v>
      </c>
      <c r="S1673" t="s">
        <v>82057</v>
      </c>
      <c r="T1673" t="s">
        <v>81658</v>
      </c>
      <c r="U1673">
        <v>0</v>
      </c>
      <c r="V1673" t="s">
        <v>135647</v>
      </c>
      <c r="W1673">
        <v>1872100000</v>
      </c>
      <c r="X1673">
        <v>81</v>
      </c>
      <c r="Y1673" t="s">
        <v>135648</v>
      </c>
      <c r="Z1673">
        <v>1</v>
      </c>
      <c r="AA1673" t="s">
        <v>135649</v>
      </c>
      <c r="AB1673" t="s">
        <v>135650</v>
      </c>
      <c r="AC1673" t="s">
        <v>27245</v>
      </c>
      <c r="AD1673" t="s">
        <v>27246</v>
      </c>
      <c r="AE1673">
        <v>3927</v>
      </c>
      <c r="AF1673" t="s">
        <v>27247</v>
      </c>
      <c r="AG1673" t="s">
        <v>27248</v>
      </c>
      <c r="AH1673" t="s">
        <v>27249</v>
      </c>
      <c r="AJ1673" s="4" t="s">
        <v>27250</v>
      </c>
    </row>
    <row r="1674" spans="1:36" x14ac:dyDescent="0.3">
      <c r="A1674" t="s">
        <v>122074</v>
      </c>
      <c r="B1674" t="s">
        <v>70614</v>
      </c>
      <c r="C1674" t="s">
        <v>122075</v>
      </c>
      <c r="D1674" t="s">
        <v>63011</v>
      </c>
      <c r="N1674">
        <v>7</v>
      </c>
      <c r="O1674">
        <v>7</v>
      </c>
      <c r="P1674">
        <v>7</v>
      </c>
      <c r="Q1674" t="s">
        <v>82750</v>
      </c>
      <c r="R1674" t="s">
        <v>82750</v>
      </c>
      <c r="S1674" t="s">
        <v>82750</v>
      </c>
      <c r="T1674" t="s">
        <v>81813</v>
      </c>
      <c r="U1674">
        <v>0</v>
      </c>
      <c r="V1674" t="s">
        <v>135651</v>
      </c>
      <c r="W1674">
        <v>833340000</v>
      </c>
      <c r="X1674">
        <v>21</v>
      </c>
      <c r="Y1674" t="s">
        <v>135652</v>
      </c>
      <c r="Z1674">
        <v>1</v>
      </c>
      <c r="AA1674" t="s">
        <v>135653</v>
      </c>
      <c r="AB1674" t="s">
        <v>135654</v>
      </c>
      <c r="AC1674" t="s">
        <v>45712</v>
      </c>
      <c r="AD1674" t="s">
        <v>45711</v>
      </c>
      <c r="AE1674">
        <v>836</v>
      </c>
      <c r="AF1674" t="s">
        <v>4940</v>
      </c>
    </row>
    <row r="1675" spans="1:36" x14ac:dyDescent="0.3">
      <c r="A1675">
        <v>1</v>
      </c>
      <c r="B1675" t="s">
        <v>122076</v>
      </c>
      <c r="C1675">
        <v>1</v>
      </c>
      <c r="D1675" t="s">
        <v>122077</v>
      </c>
      <c r="I1675" t="s">
        <v>1458</v>
      </c>
      <c r="J1675" t="s">
        <v>3684</v>
      </c>
      <c r="N1675">
        <v>3</v>
      </c>
      <c r="O1675">
        <v>3</v>
      </c>
      <c r="P1675">
        <v>2</v>
      </c>
      <c r="Q1675" t="s">
        <v>76049</v>
      </c>
      <c r="R1675" t="s">
        <v>76049</v>
      </c>
      <c r="S1675" t="s">
        <v>48761</v>
      </c>
      <c r="T1675" t="s">
        <v>89272</v>
      </c>
      <c r="U1675">
        <v>0</v>
      </c>
      <c r="V1675" t="s">
        <v>135655</v>
      </c>
      <c r="W1675">
        <v>30905000</v>
      </c>
      <c r="X1675">
        <v>6</v>
      </c>
      <c r="Y1675" t="s">
        <v>135656</v>
      </c>
      <c r="Z1675">
        <v>1</v>
      </c>
      <c r="AA1675" t="s">
        <v>135657</v>
      </c>
      <c r="AB1675" t="s">
        <v>135658</v>
      </c>
      <c r="AC1675" t="s">
        <v>45710</v>
      </c>
      <c r="AD1675" t="s">
        <v>3686</v>
      </c>
      <c r="AE1675">
        <v>657</v>
      </c>
      <c r="AF1675" t="s">
        <v>3687</v>
      </c>
      <c r="AG1675" t="s">
        <v>3688</v>
      </c>
      <c r="AH1675" t="s">
        <v>3689</v>
      </c>
      <c r="AJ1675" s="4" t="s">
        <v>3690</v>
      </c>
    </row>
    <row r="1676" spans="1:36" x14ac:dyDescent="0.3">
      <c r="A1676" t="s">
        <v>122078</v>
      </c>
      <c r="B1676" t="s">
        <v>122079</v>
      </c>
      <c r="C1676" t="s">
        <v>122080</v>
      </c>
      <c r="D1676" t="s">
        <v>122081</v>
      </c>
      <c r="H1676" t="s">
        <v>4847</v>
      </c>
      <c r="I1676" t="s">
        <v>4848</v>
      </c>
      <c r="J1676" t="s">
        <v>4849</v>
      </c>
      <c r="K1676" t="s">
        <v>4850</v>
      </c>
      <c r="N1676">
        <v>31</v>
      </c>
      <c r="O1676">
        <v>31</v>
      </c>
      <c r="P1676">
        <v>31</v>
      </c>
      <c r="Q1676" t="s">
        <v>83124</v>
      </c>
      <c r="R1676" t="s">
        <v>83124</v>
      </c>
      <c r="S1676" t="s">
        <v>83124</v>
      </c>
      <c r="T1676" t="s">
        <v>94254</v>
      </c>
      <c r="U1676">
        <v>0</v>
      </c>
      <c r="V1676" t="s">
        <v>48516</v>
      </c>
      <c r="W1676">
        <v>9218000000</v>
      </c>
      <c r="X1676">
        <v>310</v>
      </c>
      <c r="Y1676" t="s">
        <v>135659</v>
      </c>
      <c r="Z1676">
        <v>1</v>
      </c>
      <c r="AA1676" t="s">
        <v>135660</v>
      </c>
      <c r="AB1676" t="s">
        <v>135661</v>
      </c>
      <c r="AC1676" t="s">
        <v>4851</v>
      </c>
      <c r="AD1676" t="s">
        <v>4852</v>
      </c>
      <c r="AE1676">
        <v>823</v>
      </c>
      <c r="AF1676" t="s">
        <v>4853</v>
      </c>
      <c r="AG1676" t="s">
        <v>4854</v>
      </c>
      <c r="AH1676" t="s">
        <v>4855</v>
      </c>
      <c r="AI1676" t="s">
        <v>4856</v>
      </c>
      <c r="AJ1676" s="4" t="s">
        <v>4857</v>
      </c>
    </row>
    <row r="1677" spans="1:36" x14ac:dyDescent="0.3">
      <c r="A1677" t="s">
        <v>62308</v>
      </c>
      <c r="B1677" t="s">
        <v>122082</v>
      </c>
      <c r="C1677" t="s">
        <v>122083</v>
      </c>
      <c r="D1677" t="s">
        <v>101777</v>
      </c>
      <c r="H1677" t="s">
        <v>28083</v>
      </c>
      <c r="I1677" t="s">
        <v>28084</v>
      </c>
      <c r="J1677" t="s">
        <v>40</v>
      </c>
      <c r="K1677" t="s">
        <v>4709</v>
      </c>
      <c r="N1677">
        <v>7</v>
      </c>
      <c r="O1677">
        <v>7</v>
      </c>
      <c r="P1677">
        <v>7</v>
      </c>
      <c r="Q1677" t="s">
        <v>48552</v>
      </c>
      <c r="R1677" t="s">
        <v>48552</v>
      </c>
      <c r="S1677" t="s">
        <v>48552</v>
      </c>
      <c r="T1677" t="s">
        <v>93539</v>
      </c>
      <c r="U1677">
        <v>0</v>
      </c>
      <c r="V1677" t="s">
        <v>135662</v>
      </c>
      <c r="W1677">
        <v>563560000</v>
      </c>
      <c r="X1677">
        <v>40</v>
      </c>
      <c r="Y1677" t="s">
        <v>135663</v>
      </c>
      <c r="Z1677">
        <v>1</v>
      </c>
      <c r="AA1677" t="s">
        <v>135664</v>
      </c>
      <c r="AB1677" t="s">
        <v>135665</v>
      </c>
      <c r="AC1677" t="s">
        <v>28085</v>
      </c>
      <c r="AD1677" t="s">
        <v>28085</v>
      </c>
      <c r="AE1677">
        <v>4051</v>
      </c>
      <c r="AF1677" t="s">
        <v>28086</v>
      </c>
      <c r="AG1677" t="s">
        <v>28087</v>
      </c>
      <c r="AH1677" t="s">
        <v>28088</v>
      </c>
      <c r="AI1677" t="s">
        <v>28089</v>
      </c>
      <c r="AJ1677" s="4" t="s">
        <v>28090</v>
      </c>
    </row>
    <row r="1678" spans="1:36" x14ac:dyDescent="0.3">
      <c r="A1678" t="s">
        <v>122084</v>
      </c>
      <c r="B1678" t="s">
        <v>122085</v>
      </c>
      <c r="C1678" t="s">
        <v>122086</v>
      </c>
      <c r="D1678" t="s">
        <v>122087</v>
      </c>
      <c r="H1678" t="s">
        <v>6476</v>
      </c>
      <c r="I1678" t="s">
        <v>6477</v>
      </c>
      <c r="J1678" t="s">
        <v>6478</v>
      </c>
      <c r="K1678" t="s">
        <v>1560</v>
      </c>
      <c r="N1678">
        <v>18</v>
      </c>
      <c r="O1678">
        <v>18</v>
      </c>
      <c r="P1678">
        <v>18</v>
      </c>
      <c r="Q1678" t="s">
        <v>48671</v>
      </c>
      <c r="R1678" t="s">
        <v>48671</v>
      </c>
      <c r="S1678" t="s">
        <v>48671</v>
      </c>
      <c r="T1678" t="s">
        <v>79467</v>
      </c>
      <c r="U1678">
        <v>0</v>
      </c>
      <c r="V1678" t="s">
        <v>48516</v>
      </c>
      <c r="W1678">
        <v>5169100000</v>
      </c>
      <c r="X1678">
        <v>169</v>
      </c>
      <c r="Y1678" t="s">
        <v>135666</v>
      </c>
      <c r="Z1678">
        <v>1</v>
      </c>
      <c r="AA1678" t="s">
        <v>135667</v>
      </c>
      <c r="AB1678" t="s">
        <v>135668</v>
      </c>
      <c r="AC1678" t="s">
        <v>6479</v>
      </c>
      <c r="AD1678" t="s">
        <v>6480</v>
      </c>
      <c r="AE1678">
        <v>1015</v>
      </c>
      <c r="AF1678" t="s">
        <v>6481</v>
      </c>
      <c r="AG1678" t="s">
        <v>6482</v>
      </c>
      <c r="AH1678" t="s">
        <v>6483</v>
      </c>
      <c r="AJ1678" s="4" t="s">
        <v>6484</v>
      </c>
    </row>
    <row r="1679" spans="1:36" x14ac:dyDescent="0.3">
      <c r="A1679" t="s">
        <v>122088</v>
      </c>
      <c r="B1679">
        <v>1</v>
      </c>
      <c r="C1679" t="s">
        <v>122089</v>
      </c>
      <c r="D1679">
        <v>1</v>
      </c>
      <c r="H1679" t="s">
        <v>45709</v>
      </c>
      <c r="J1679" t="s">
        <v>45708</v>
      </c>
      <c r="N1679">
        <v>1</v>
      </c>
      <c r="O1679">
        <v>1</v>
      </c>
      <c r="P1679">
        <v>1</v>
      </c>
      <c r="Q1679" t="s">
        <v>76627</v>
      </c>
      <c r="R1679" t="s">
        <v>76627</v>
      </c>
      <c r="S1679" t="s">
        <v>76627</v>
      </c>
      <c r="T1679" t="s">
        <v>135669</v>
      </c>
      <c r="U1679" t="s">
        <v>135670</v>
      </c>
      <c r="V1679" t="s">
        <v>135671</v>
      </c>
      <c r="W1679">
        <v>21242000</v>
      </c>
      <c r="X1679">
        <v>2</v>
      </c>
      <c r="Y1679" t="s">
        <v>135672</v>
      </c>
      <c r="Z1679">
        <v>1</v>
      </c>
      <c r="AA1679" t="s">
        <v>135673</v>
      </c>
      <c r="AB1679" t="s">
        <v>135674</v>
      </c>
      <c r="AC1679" t="s">
        <v>45707</v>
      </c>
      <c r="AD1679" t="s">
        <v>45707</v>
      </c>
      <c r="AE1679">
        <v>1559</v>
      </c>
      <c r="AF1679" t="s">
        <v>45706</v>
      </c>
      <c r="AG1679" t="s">
        <v>45705</v>
      </c>
      <c r="AH1679" t="s">
        <v>45704</v>
      </c>
      <c r="AI1679" t="s">
        <v>45703</v>
      </c>
      <c r="AJ1679" s="4" t="s">
        <v>45702</v>
      </c>
    </row>
    <row r="1680" spans="1:36" x14ac:dyDescent="0.3">
      <c r="A1680" t="s">
        <v>122090</v>
      </c>
      <c r="B1680" t="s">
        <v>122091</v>
      </c>
      <c r="C1680" t="s">
        <v>120304</v>
      </c>
      <c r="D1680" t="s">
        <v>84486</v>
      </c>
      <c r="H1680" t="s">
        <v>29963</v>
      </c>
      <c r="I1680" t="s">
        <v>29964</v>
      </c>
      <c r="J1680" t="s">
        <v>29965</v>
      </c>
      <c r="N1680">
        <v>7</v>
      </c>
      <c r="O1680">
        <v>7</v>
      </c>
      <c r="P1680">
        <v>4</v>
      </c>
      <c r="Q1680" t="s">
        <v>81328</v>
      </c>
      <c r="R1680" t="s">
        <v>81328</v>
      </c>
      <c r="S1680" t="s">
        <v>76945</v>
      </c>
      <c r="T1680" t="s">
        <v>96548</v>
      </c>
      <c r="U1680">
        <v>0</v>
      </c>
      <c r="V1680" t="s">
        <v>122426</v>
      </c>
      <c r="W1680">
        <v>76823000</v>
      </c>
      <c r="X1680">
        <v>17</v>
      </c>
      <c r="Y1680" t="s">
        <v>135675</v>
      </c>
      <c r="Z1680">
        <v>1</v>
      </c>
      <c r="AA1680" t="s">
        <v>135676</v>
      </c>
      <c r="AB1680" t="s">
        <v>135677</v>
      </c>
      <c r="AC1680" t="s">
        <v>29966</v>
      </c>
      <c r="AD1680" t="s">
        <v>29966</v>
      </c>
      <c r="AE1680">
        <v>4340</v>
      </c>
      <c r="AF1680" t="s">
        <v>29967</v>
      </c>
      <c r="AG1680" t="s">
        <v>29968</v>
      </c>
      <c r="AH1680" t="s">
        <v>29969</v>
      </c>
      <c r="AJ1680" s="4" t="s">
        <v>29970</v>
      </c>
    </row>
    <row r="1681" spans="1:36" x14ac:dyDescent="0.3">
      <c r="A1681" t="s">
        <v>120427</v>
      </c>
      <c r="B1681" t="s">
        <v>122092</v>
      </c>
      <c r="C1681" t="s">
        <v>122093</v>
      </c>
      <c r="D1681" t="s">
        <v>122094</v>
      </c>
      <c r="H1681" t="s">
        <v>28545</v>
      </c>
      <c r="I1681" t="s">
        <v>28546</v>
      </c>
      <c r="J1681" t="s">
        <v>40</v>
      </c>
      <c r="K1681" t="s">
        <v>448</v>
      </c>
      <c r="N1681">
        <v>7</v>
      </c>
      <c r="O1681">
        <v>7</v>
      </c>
      <c r="P1681">
        <v>7</v>
      </c>
      <c r="Q1681" t="s">
        <v>65170</v>
      </c>
      <c r="R1681" t="s">
        <v>65170</v>
      </c>
      <c r="S1681" t="s">
        <v>65170</v>
      </c>
      <c r="T1681" t="s">
        <v>91377</v>
      </c>
      <c r="U1681">
        <v>0</v>
      </c>
      <c r="V1681" t="s">
        <v>135678</v>
      </c>
      <c r="W1681">
        <v>314820000</v>
      </c>
      <c r="X1681">
        <v>27</v>
      </c>
      <c r="Y1681" t="s">
        <v>135679</v>
      </c>
      <c r="Z1681">
        <v>1</v>
      </c>
      <c r="AA1681" t="s">
        <v>135680</v>
      </c>
      <c r="AB1681" t="s">
        <v>135681</v>
      </c>
      <c r="AC1681" t="s">
        <v>28547</v>
      </c>
      <c r="AD1681" t="s">
        <v>28548</v>
      </c>
      <c r="AE1681">
        <v>4123</v>
      </c>
      <c r="AF1681" t="s">
        <v>28549</v>
      </c>
      <c r="AG1681" t="s">
        <v>28550</v>
      </c>
      <c r="AH1681" t="s">
        <v>28551</v>
      </c>
      <c r="AI1681" t="s">
        <v>28552</v>
      </c>
      <c r="AJ1681" s="4" t="s">
        <v>28553</v>
      </c>
    </row>
    <row r="1682" spans="1:36" x14ac:dyDescent="0.3">
      <c r="A1682" t="s">
        <v>122095</v>
      </c>
      <c r="B1682" t="s">
        <v>122096</v>
      </c>
      <c r="C1682" t="s">
        <v>122097</v>
      </c>
      <c r="D1682" t="s">
        <v>122098</v>
      </c>
      <c r="H1682" t="s">
        <v>13888</v>
      </c>
      <c r="I1682" t="s">
        <v>13889</v>
      </c>
      <c r="J1682" t="s">
        <v>13890</v>
      </c>
      <c r="K1682" t="s">
        <v>8465</v>
      </c>
      <c r="N1682">
        <v>19</v>
      </c>
      <c r="O1682">
        <v>16</v>
      </c>
      <c r="P1682">
        <v>15</v>
      </c>
      <c r="Q1682" t="s">
        <v>83168</v>
      </c>
      <c r="R1682" t="s">
        <v>83168</v>
      </c>
      <c r="S1682" t="s">
        <v>81039</v>
      </c>
      <c r="T1682" t="s">
        <v>87981</v>
      </c>
      <c r="U1682">
        <v>0</v>
      </c>
      <c r="V1682" t="s">
        <v>48516</v>
      </c>
      <c r="W1682">
        <v>28402000000</v>
      </c>
      <c r="X1682">
        <v>296</v>
      </c>
      <c r="Y1682" t="s">
        <v>135682</v>
      </c>
      <c r="Z1682">
        <v>1</v>
      </c>
      <c r="AA1682" t="s">
        <v>135683</v>
      </c>
      <c r="AB1682" t="s">
        <v>135684</v>
      </c>
      <c r="AC1682" t="s">
        <v>45701</v>
      </c>
      <c r="AD1682" t="s">
        <v>45700</v>
      </c>
      <c r="AE1682">
        <v>1938</v>
      </c>
      <c r="AF1682" t="s">
        <v>13893</v>
      </c>
      <c r="AG1682" t="s">
        <v>13894</v>
      </c>
      <c r="AH1682" t="s">
        <v>13895</v>
      </c>
      <c r="AJ1682" s="4" t="s">
        <v>13896</v>
      </c>
    </row>
    <row r="1683" spans="1:36" x14ac:dyDescent="0.3">
      <c r="A1683" t="s">
        <v>122099</v>
      </c>
      <c r="B1683" t="s">
        <v>122100</v>
      </c>
      <c r="C1683" t="s">
        <v>54398</v>
      </c>
      <c r="D1683" t="s">
        <v>122101</v>
      </c>
      <c r="I1683" t="s">
        <v>765</v>
      </c>
      <c r="N1683">
        <v>2</v>
      </c>
      <c r="O1683">
        <v>2</v>
      </c>
      <c r="P1683">
        <v>2</v>
      </c>
      <c r="Q1683" t="s">
        <v>77069</v>
      </c>
      <c r="R1683" t="s">
        <v>77069</v>
      </c>
      <c r="S1683" t="s">
        <v>77069</v>
      </c>
      <c r="T1683" t="s">
        <v>135685</v>
      </c>
      <c r="U1683" t="s">
        <v>135686</v>
      </c>
      <c r="V1683" t="s">
        <v>135687</v>
      </c>
      <c r="W1683">
        <v>45918000</v>
      </c>
      <c r="X1683">
        <v>9</v>
      </c>
      <c r="Y1683" t="s">
        <v>135688</v>
      </c>
      <c r="Z1683">
        <v>1</v>
      </c>
      <c r="AA1683" t="s">
        <v>135689</v>
      </c>
      <c r="AB1683" t="s">
        <v>135690</v>
      </c>
      <c r="AC1683" t="s">
        <v>45699</v>
      </c>
      <c r="AD1683" t="s">
        <v>45699</v>
      </c>
      <c r="AE1683">
        <v>4720</v>
      </c>
      <c r="AF1683" t="s">
        <v>45698</v>
      </c>
      <c r="AG1683" t="s">
        <v>45697</v>
      </c>
      <c r="AJ1683" s="4" t="s">
        <v>45696</v>
      </c>
    </row>
    <row r="1684" spans="1:36" x14ac:dyDescent="0.3">
      <c r="A1684" t="s">
        <v>98961</v>
      </c>
      <c r="B1684" t="s">
        <v>118309</v>
      </c>
      <c r="C1684" t="s">
        <v>122102</v>
      </c>
      <c r="D1684" t="s">
        <v>122103</v>
      </c>
      <c r="H1684" t="s">
        <v>18898</v>
      </c>
      <c r="I1684" t="s">
        <v>33</v>
      </c>
      <c r="J1684" t="s">
        <v>3154</v>
      </c>
      <c r="N1684">
        <v>4</v>
      </c>
      <c r="O1684">
        <v>4</v>
      </c>
      <c r="P1684">
        <v>4</v>
      </c>
      <c r="Q1684" t="s">
        <v>77395</v>
      </c>
      <c r="R1684" t="s">
        <v>77395</v>
      </c>
      <c r="S1684" t="s">
        <v>77395</v>
      </c>
      <c r="T1684" t="s">
        <v>76365</v>
      </c>
      <c r="U1684">
        <v>0</v>
      </c>
      <c r="V1684" t="s">
        <v>135691</v>
      </c>
      <c r="W1684">
        <v>222820000</v>
      </c>
      <c r="X1684">
        <v>35</v>
      </c>
      <c r="Y1684" t="s">
        <v>135692</v>
      </c>
      <c r="Z1684">
        <v>1</v>
      </c>
      <c r="AA1684" t="s">
        <v>135693</v>
      </c>
      <c r="AB1684" t="s">
        <v>135694</v>
      </c>
      <c r="AC1684" t="s">
        <v>24041</v>
      </c>
      <c r="AD1684" t="s">
        <v>24041</v>
      </c>
      <c r="AE1684">
        <v>3462</v>
      </c>
      <c r="AF1684" t="s">
        <v>24042</v>
      </c>
      <c r="AG1684" t="s">
        <v>24043</v>
      </c>
      <c r="AH1684" t="s">
        <v>24044</v>
      </c>
      <c r="AJ1684" s="4" t="s">
        <v>24045</v>
      </c>
    </row>
    <row r="1685" spans="1:36" x14ac:dyDescent="0.3">
      <c r="A1685" t="s">
        <v>122104</v>
      </c>
      <c r="B1685" t="s">
        <v>122105</v>
      </c>
      <c r="C1685" t="s">
        <v>122106</v>
      </c>
      <c r="D1685" t="s">
        <v>66755</v>
      </c>
      <c r="H1685" t="s">
        <v>10443</v>
      </c>
      <c r="I1685" t="s">
        <v>9689</v>
      </c>
      <c r="J1685" t="s">
        <v>10444</v>
      </c>
      <c r="K1685" t="s">
        <v>355</v>
      </c>
      <c r="N1685">
        <v>27</v>
      </c>
      <c r="O1685">
        <v>27</v>
      </c>
      <c r="P1685">
        <v>27</v>
      </c>
      <c r="Q1685" t="s">
        <v>135695</v>
      </c>
      <c r="R1685" t="s">
        <v>135695</v>
      </c>
      <c r="S1685" t="s">
        <v>135695</v>
      </c>
      <c r="T1685" t="s">
        <v>89835</v>
      </c>
      <c r="U1685">
        <v>0</v>
      </c>
      <c r="V1685" t="s">
        <v>48516</v>
      </c>
      <c r="W1685">
        <v>3608100000</v>
      </c>
      <c r="X1685">
        <v>158</v>
      </c>
      <c r="Y1685" t="s">
        <v>135696</v>
      </c>
      <c r="Z1685">
        <v>1</v>
      </c>
      <c r="AA1685" t="s">
        <v>135697</v>
      </c>
      <c r="AB1685" t="s">
        <v>135698</v>
      </c>
      <c r="AC1685" t="s">
        <v>10445</v>
      </c>
      <c r="AD1685" t="s">
        <v>10445</v>
      </c>
      <c r="AE1685">
        <v>1493</v>
      </c>
      <c r="AF1685" t="s">
        <v>10446</v>
      </c>
      <c r="AG1685" t="s">
        <v>10447</v>
      </c>
      <c r="AH1685" t="s">
        <v>10448</v>
      </c>
      <c r="AJ1685" s="4" t="s">
        <v>10449</v>
      </c>
    </row>
    <row r="1686" spans="1:36" x14ac:dyDescent="0.3">
      <c r="A1686" t="s">
        <v>122107</v>
      </c>
      <c r="B1686" t="s">
        <v>122108</v>
      </c>
      <c r="C1686" t="s">
        <v>122109</v>
      </c>
      <c r="D1686" t="s">
        <v>122110</v>
      </c>
      <c r="H1686" t="s">
        <v>39604</v>
      </c>
      <c r="I1686" t="s">
        <v>39603</v>
      </c>
      <c r="J1686" t="s">
        <v>39602</v>
      </c>
      <c r="K1686" t="s">
        <v>39601</v>
      </c>
      <c r="N1686">
        <v>34</v>
      </c>
      <c r="O1686">
        <v>34</v>
      </c>
      <c r="P1686">
        <v>34</v>
      </c>
      <c r="Q1686" t="s">
        <v>48438</v>
      </c>
      <c r="R1686" t="s">
        <v>48438</v>
      </c>
      <c r="S1686" t="s">
        <v>48438</v>
      </c>
      <c r="T1686" t="s">
        <v>109606</v>
      </c>
      <c r="U1686">
        <v>0</v>
      </c>
      <c r="V1686" t="s">
        <v>135699</v>
      </c>
      <c r="W1686">
        <v>2778200000</v>
      </c>
      <c r="X1686">
        <v>243</v>
      </c>
      <c r="Y1686" t="s">
        <v>135700</v>
      </c>
      <c r="Z1686">
        <v>1</v>
      </c>
      <c r="AA1686" t="s">
        <v>135701</v>
      </c>
      <c r="AB1686" t="s">
        <v>135702</v>
      </c>
      <c r="AC1686" t="s">
        <v>45695</v>
      </c>
      <c r="AD1686" t="s">
        <v>39600</v>
      </c>
      <c r="AE1686">
        <v>913</v>
      </c>
      <c r="AF1686" t="s">
        <v>39599</v>
      </c>
      <c r="AG1686" t="s">
        <v>39598</v>
      </c>
      <c r="AH1686" t="s">
        <v>39597</v>
      </c>
      <c r="AJ1686" s="4" t="s">
        <v>36888</v>
      </c>
    </row>
    <row r="1687" spans="1:36" x14ac:dyDescent="0.3">
      <c r="A1687" t="s">
        <v>59772</v>
      </c>
      <c r="B1687">
        <v>1</v>
      </c>
      <c r="C1687" t="s">
        <v>122111</v>
      </c>
      <c r="D1687">
        <v>1</v>
      </c>
      <c r="H1687" t="s">
        <v>45694</v>
      </c>
      <c r="I1687" t="s">
        <v>45693</v>
      </c>
      <c r="J1687" t="s">
        <v>9614</v>
      </c>
      <c r="K1687" t="s">
        <v>21034</v>
      </c>
      <c r="N1687">
        <v>3</v>
      </c>
      <c r="O1687">
        <v>3</v>
      </c>
      <c r="P1687">
        <v>3</v>
      </c>
      <c r="Q1687" t="s">
        <v>76114</v>
      </c>
      <c r="R1687" t="s">
        <v>76114</v>
      </c>
      <c r="S1687" t="s">
        <v>76114</v>
      </c>
      <c r="T1687" t="s">
        <v>135703</v>
      </c>
      <c r="U1687" t="s">
        <v>135704</v>
      </c>
      <c r="V1687" t="s">
        <v>135705</v>
      </c>
      <c r="W1687">
        <v>34576000</v>
      </c>
      <c r="X1687">
        <v>2</v>
      </c>
      <c r="Y1687" t="s">
        <v>135706</v>
      </c>
      <c r="Z1687">
        <v>1</v>
      </c>
      <c r="AA1687" t="s">
        <v>135707</v>
      </c>
      <c r="AB1687" t="s">
        <v>135708</v>
      </c>
      <c r="AC1687" t="s">
        <v>45692</v>
      </c>
      <c r="AD1687" t="s">
        <v>45691</v>
      </c>
      <c r="AE1687">
        <v>2782</v>
      </c>
      <c r="AF1687" t="s">
        <v>45690</v>
      </c>
      <c r="AG1687" t="s">
        <v>45689</v>
      </c>
      <c r="AH1687" t="s">
        <v>45688</v>
      </c>
      <c r="AJ1687" s="4" t="s">
        <v>19896</v>
      </c>
    </row>
    <row r="1688" spans="1:36" x14ac:dyDescent="0.3">
      <c r="A1688" t="s">
        <v>122112</v>
      </c>
      <c r="B1688" t="s">
        <v>50525</v>
      </c>
      <c r="C1688" t="s">
        <v>122113</v>
      </c>
      <c r="D1688" t="s">
        <v>119680</v>
      </c>
      <c r="H1688" t="s">
        <v>1500</v>
      </c>
      <c r="I1688" t="s">
        <v>1501</v>
      </c>
      <c r="J1688" t="s">
        <v>1502</v>
      </c>
      <c r="K1688" t="s">
        <v>1503</v>
      </c>
      <c r="N1688">
        <v>9</v>
      </c>
      <c r="O1688">
        <v>9</v>
      </c>
      <c r="P1688">
        <v>9</v>
      </c>
      <c r="Q1688" t="s">
        <v>85428</v>
      </c>
      <c r="R1688" t="s">
        <v>85428</v>
      </c>
      <c r="S1688" t="s">
        <v>85428</v>
      </c>
      <c r="T1688" t="s">
        <v>82124</v>
      </c>
      <c r="U1688">
        <v>0</v>
      </c>
      <c r="V1688" t="s">
        <v>135709</v>
      </c>
      <c r="W1688">
        <v>878450000</v>
      </c>
      <c r="X1688">
        <v>49</v>
      </c>
      <c r="Y1688" t="s">
        <v>135710</v>
      </c>
      <c r="Z1688">
        <v>1</v>
      </c>
      <c r="AA1688" t="s">
        <v>135711</v>
      </c>
      <c r="AB1688" t="s">
        <v>135712</v>
      </c>
      <c r="AC1688" t="s">
        <v>1504</v>
      </c>
      <c r="AD1688" t="s">
        <v>1505</v>
      </c>
      <c r="AE1688">
        <v>359</v>
      </c>
      <c r="AF1688" t="s">
        <v>1506</v>
      </c>
      <c r="AG1688" t="s">
        <v>1507</v>
      </c>
      <c r="AH1688" t="s">
        <v>1508</v>
      </c>
      <c r="AI1688" t="s">
        <v>1509</v>
      </c>
      <c r="AJ1688" s="4" t="s">
        <v>1510</v>
      </c>
    </row>
    <row r="1689" spans="1:36" x14ac:dyDescent="0.3">
      <c r="A1689" t="s">
        <v>122114</v>
      </c>
      <c r="B1689" t="s">
        <v>57157</v>
      </c>
      <c r="C1689" t="s">
        <v>122115</v>
      </c>
      <c r="D1689" t="s">
        <v>122116</v>
      </c>
      <c r="H1689" t="s">
        <v>18923</v>
      </c>
      <c r="I1689" t="s">
        <v>18924</v>
      </c>
      <c r="J1689" t="s">
        <v>18925</v>
      </c>
      <c r="N1689">
        <v>4</v>
      </c>
      <c r="O1689">
        <v>4</v>
      </c>
      <c r="P1689">
        <v>4</v>
      </c>
      <c r="Q1689" t="s">
        <v>77273</v>
      </c>
      <c r="R1689" t="s">
        <v>77273</v>
      </c>
      <c r="S1689" t="s">
        <v>77273</v>
      </c>
      <c r="T1689" t="s">
        <v>48491</v>
      </c>
      <c r="U1689" t="s">
        <v>135713</v>
      </c>
      <c r="V1689" t="s">
        <v>135714</v>
      </c>
      <c r="W1689">
        <v>31821000</v>
      </c>
      <c r="X1689">
        <v>6</v>
      </c>
      <c r="Y1689" t="s">
        <v>135715</v>
      </c>
      <c r="Z1689">
        <v>1</v>
      </c>
      <c r="AA1689" t="s">
        <v>135716</v>
      </c>
      <c r="AB1689" t="s">
        <v>135717</v>
      </c>
      <c r="AC1689" t="s">
        <v>45687</v>
      </c>
      <c r="AD1689" t="s">
        <v>18927</v>
      </c>
      <c r="AE1689">
        <v>2609</v>
      </c>
      <c r="AF1689" t="s">
        <v>18928</v>
      </c>
      <c r="AG1689" t="s">
        <v>18929</v>
      </c>
      <c r="AH1689" t="s">
        <v>18930</v>
      </c>
      <c r="AJ1689" s="4" t="s">
        <v>18931</v>
      </c>
    </row>
    <row r="1690" spans="1:36" x14ac:dyDescent="0.3">
      <c r="A1690" t="s">
        <v>100667</v>
      </c>
      <c r="B1690" t="s">
        <v>63359</v>
      </c>
      <c r="C1690" t="s">
        <v>122117</v>
      </c>
      <c r="D1690" t="s">
        <v>122118</v>
      </c>
      <c r="H1690" t="s">
        <v>3819</v>
      </c>
      <c r="I1690" t="s">
        <v>3820</v>
      </c>
      <c r="J1690" t="s">
        <v>3821</v>
      </c>
      <c r="K1690" t="s">
        <v>3822</v>
      </c>
      <c r="N1690">
        <v>34</v>
      </c>
      <c r="O1690">
        <v>25</v>
      </c>
      <c r="P1690">
        <v>25</v>
      </c>
      <c r="Q1690" t="s">
        <v>81524</v>
      </c>
      <c r="R1690">
        <v>38</v>
      </c>
      <c r="S1690">
        <v>38</v>
      </c>
      <c r="T1690" t="s">
        <v>90513</v>
      </c>
      <c r="U1690">
        <v>0</v>
      </c>
      <c r="V1690" t="s">
        <v>48516</v>
      </c>
      <c r="W1690">
        <v>3086100000</v>
      </c>
      <c r="X1690">
        <v>254</v>
      </c>
      <c r="Y1690" t="s">
        <v>135718</v>
      </c>
      <c r="Z1690">
        <v>1</v>
      </c>
      <c r="AA1690" t="s">
        <v>135719</v>
      </c>
      <c r="AB1690" t="s">
        <v>135720</v>
      </c>
      <c r="AC1690" t="s">
        <v>45686</v>
      </c>
      <c r="AD1690" t="s">
        <v>3824</v>
      </c>
      <c r="AE1690">
        <v>680</v>
      </c>
      <c r="AF1690" t="s">
        <v>3825</v>
      </c>
      <c r="AG1690" t="s">
        <v>3826</v>
      </c>
      <c r="AH1690" t="s">
        <v>3827</v>
      </c>
      <c r="AJ1690" s="4" t="s">
        <v>3828</v>
      </c>
    </row>
    <row r="1691" spans="1:36" x14ac:dyDescent="0.3">
      <c r="A1691" t="s">
        <v>122119</v>
      </c>
      <c r="B1691" t="s">
        <v>122120</v>
      </c>
      <c r="C1691" t="s">
        <v>102370</v>
      </c>
      <c r="D1691" t="s">
        <v>122121</v>
      </c>
      <c r="H1691" t="s">
        <v>32203</v>
      </c>
      <c r="I1691" t="s">
        <v>32204</v>
      </c>
      <c r="J1691" t="s">
        <v>32205</v>
      </c>
      <c r="K1691" t="s">
        <v>32206</v>
      </c>
      <c r="N1691">
        <v>13</v>
      </c>
      <c r="O1691">
        <v>13</v>
      </c>
      <c r="P1691">
        <v>13</v>
      </c>
      <c r="Q1691" t="s">
        <v>78213</v>
      </c>
      <c r="R1691" t="s">
        <v>78213</v>
      </c>
      <c r="S1691" t="s">
        <v>78213</v>
      </c>
      <c r="T1691" t="s">
        <v>95193</v>
      </c>
      <c r="U1691">
        <v>0</v>
      </c>
      <c r="V1691" t="s">
        <v>135721</v>
      </c>
      <c r="W1691">
        <v>1076700000</v>
      </c>
      <c r="X1691">
        <v>135</v>
      </c>
      <c r="Y1691" t="s">
        <v>135722</v>
      </c>
      <c r="Z1691">
        <v>1</v>
      </c>
      <c r="AA1691" t="s">
        <v>135723</v>
      </c>
      <c r="AB1691" t="s">
        <v>135724</v>
      </c>
      <c r="AC1691" t="s">
        <v>32207</v>
      </c>
      <c r="AD1691" t="s">
        <v>32208</v>
      </c>
      <c r="AE1691">
        <v>4693</v>
      </c>
      <c r="AF1691" t="s">
        <v>32209</v>
      </c>
      <c r="AG1691" t="s">
        <v>32210</v>
      </c>
      <c r="AH1691" t="s">
        <v>32211</v>
      </c>
      <c r="AJ1691" s="4" t="s">
        <v>32212</v>
      </c>
    </row>
    <row r="1692" spans="1:36" x14ac:dyDescent="0.3">
      <c r="A1692" t="s">
        <v>57026</v>
      </c>
      <c r="B1692" t="s">
        <v>122122</v>
      </c>
      <c r="C1692" t="s">
        <v>122123</v>
      </c>
      <c r="D1692" t="s">
        <v>53890</v>
      </c>
      <c r="H1692" t="s">
        <v>30326</v>
      </c>
      <c r="I1692" t="s">
        <v>30327</v>
      </c>
      <c r="J1692" t="s">
        <v>30328</v>
      </c>
      <c r="K1692" t="s">
        <v>30329</v>
      </c>
      <c r="N1692">
        <v>18</v>
      </c>
      <c r="O1692">
        <v>18</v>
      </c>
      <c r="P1692">
        <v>18</v>
      </c>
      <c r="Q1692" t="s">
        <v>77564</v>
      </c>
      <c r="R1692" t="s">
        <v>77564</v>
      </c>
      <c r="S1692" t="s">
        <v>77564</v>
      </c>
      <c r="T1692" t="s">
        <v>95420</v>
      </c>
      <c r="U1692">
        <v>0</v>
      </c>
      <c r="V1692" t="s">
        <v>86699</v>
      </c>
      <c r="W1692">
        <v>378550000</v>
      </c>
      <c r="X1692">
        <v>43</v>
      </c>
      <c r="Y1692" t="s">
        <v>135725</v>
      </c>
      <c r="Z1692">
        <v>1</v>
      </c>
      <c r="AA1692" t="s">
        <v>135726</v>
      </c>
      <c r="AB1692" t="s">
        <v>135727</v>
      </c>
      <c r="AC1692" t="s">
        <v>30330</v>
      </c>
      <c r="AD1692" t="s">
        <v>30330</v>
      </c>
      <c r="AE1692">
        <v>4402</v>
      </c>
      <c r="AF1692" t="s">
        <v>30331</v>
      </c>
      <c r="AG1692" t="s">
        <v>30332</v>
      </c>
      <c r="AH1692" t="s">
        <v>30333</v>
      </c>
      <c r="AJ1692" s="4" t="s">
        <v>30334</v>
      </c>
    </row>
    <row r="1693" spans="1:36" x14ac:dyDescent="0.3">
      <c r="A1693" t="s">
        <v>74182</v>
      </c>
      <c r="B1693" t="s">
        <v>122124</v>
      </c>
      <c r="C1693" t="s">
        <v>122125</v>
      </c>
      <c r="D1693" t="s">
        <v>122126</v>
      </c>
      <c r="H1693" t="s">
        <v>16756</v>
      </c>
      <c r="I1693" t="s">
        <v>33</v>
      </c>
      <c r="J1693" t="s">
        <v>16757</v>
      </c>
      <c r="N1693">
        <v>13</v>
      </c>
      <c r="O1693">
        <v>13</v>
      </c>
      <c r="P1693">
        <v>13</v>
      </c>
      <c r="Q1693" t="s">
        <v>79924</v>
      </c>
      <c r="R1693" t="s">
        <v>79924</v>
      </c>
      <c r="S1693" t="s">
        <v>79924</v>
      </c>
      <c r="T1693" t="s">
        <v>95198</v>
      </c>
      <c r="U1693">
        <v>0</v>
      </c>
      <c r="V1693" t="s">
        <v>135728</v>
      </c>
      <c r="W1693">
        <v>689500000</v>
      </c>
      <c r="X1693">
        <v>75</v>
      </c>
      <c r="Y1693" t="s">
        <v>135729</v>
      </c>
      <c r="Z1693">
        <v>1</v>
      </c>
      <c r="AA1693" t="s">
        <v>135730</v>
      </c>
      <c r="AB1693" t="s">
        <v>135731</v>
      </c>
      <c r="AC1693" t="s">
        <v>45685</v>
      </c>
      <c r="AD1693" t="s">
        <v>16759</v>
      </c>
      <c r="AE1693">
        <v>2316</v>
      </c>
      <c r="AF1693" t="s">
        <v>16760</v>
      </c>
      <c r="AG1693" t="s">
        <v>16761</v>
      </c>
      <c r="AH1693" t="s">
        <v>16762</v>
      </c>
      <c r="AJ1693" s="4" t="s">
        <v>16763</v>
      </c>
    </row>
    <row r="1694" spans="1:36" x14ac:dyDescent="0.3">
      <c r="A1694" t="s">
        <v>54973</v>
      </c>
      <c r="B1694" t="s">
        <v>122127</v>
      </c>
      <c r="C1694" t="s">
        <v>122128</v>
      </c>
      <c r="D1694" t="s">
        <v>73610</v>
      </c>
      <c r="H1694" t="s">
        <v>7904</v>
      </c>
      <c r="I1694" t="s">
        <v>7905</v>
      </c>
      <c r="J1694" t="s">
        <v>7906</v>
      </c>
      <c r="N1694">
        <v>4</v>
      </c>
      <c r="O1694">
        <v>4</v>
      </c>
      <c r="P1694">
        <v>4</v>
      </c>
      <c r="Q1694" t="s">
        <v>77304</v>
      </c>
      <c r="R1694" t="s">
        <v>77304</v>
      </c>
      <c r="S1694" t="s">
        <v>77304</v>
      </c>
      <c r="T1694" t="s">
        <v>86736</v>
      </c>
      <c r="U1694" t="s">
        <v>135732</v>
      </c>
      <c r="V1694" t="s">
        <v>135733</v>
      </c>
      <c r="W1694">
        <v>26744000</v>
      </c>
      <c r="X1694">
        <v>9</v>
      </c>
      <c r="Y1694" t="s">
        <v>135734</v>
      </c>
      <c r="Z1694">
        <v>1</v>
      </c>
      <c r="AA1694" t="s">
        <v>135735</v>
      </c>
      <c r="AB1694" t="s">
        <v>135736</v>
      </c>
      <c r="AC1694" t="s">
        <v>7908</v>
      </c>
      <c r="AD1694" t="s">
        <v>7908</v>
      </c>
      <c r="AE1694">
        <v>1186</v>
      </c>
      <c r="AF1694" t="s">
        <v>7909</v>
      </c>
      <c r="AG1694" t="s">
        <v>7910</v>
      </c>
      <c r="AH1694" t="s">
        <v>7911</v>
      </c>
      <c r="AJ1694" s="4" t="s">
        <v>7912</v>
      </c>
    </row>
    <row r="1695" spans="1:36" x14ac:dyDescent="0.3">
      <c r="A1695" t="s">
        <v>122129</v>
      </c>
      <c r="B1695" t="s">
        <v>75470</v>
      </c>
      <c r="C1695" t="s">
        <v>68764</v>
      </c>
      <c r="D1695" t="s">
        <v>122130</v>
      </c>
      <c r="N1695">
        <v>2</v>
      </c>
      <c r="O1695">
        <v>2</v>
      </c>
      <c r="P1695">
        <v>2</v>
      </c>
      <c r="Q1695" t="s">
        <v>77789</v>
      </c>
      <c r="R1695" t="s">
        <v>77789</v>
      </c>
      <c r="S1695" t="s">
        <v>77789</v>
      </c>
      <c r="T1695" t="s">
        <v>97774</v>
      </c>
      <c r="U1695" t="s">
        <v>135737</v>
      </c>
      <c r="V1695" t="s">
        <v>135738</v>
      </c>
      <c r="W1695">
        <v>29601000</v>
      </c>
      <c r="X1695">
        <v>5</v>
      </c>
      <c r="Y1695" t="s">
        <v>135739</v>
      </c>
      <c r="Z1695">
        <v>1</v>
      </c>
      <c r="AA1695" t="s">
        <v>135740</v>
      </c>
      <c r="AB1695" t="s">
        <v>135741</v>
      </c>
      <c r="AC1695" t="s">
        <v>41352</v>
      </c>
      <c r="AD1695" t="s">
        <v>41352</v>
      </c>
      <c r="AE1695">
        <v>5252</v>
      </c>
      <c r="AF1695" t="s">
        <v>35458</v>
      </c>
      <c r="AG1695" t="s">
        <v>35459</v>
      </c>
      <c r="AJ1695" s="4" t="s">
        <v>30039</v>
      </c>
    </row>
    <row r="1696" spans="1:36" x14ac:dyDescent="0.3">
      <c r="A1696" t="s">
        <v>122131</v>
      </c>
      <c r="B1696" t="s">
        <v>122132</v>
      </c>
      <c r="C1696" t="s">
        <v>122133</v>
      </c>
      <c r="D1696" t="s">
        <v>65812</v>
      </c>
      <c r="H1696" t="s">
        <v>22001</v>
      </c>
      <c r="I1696" t="s">
        <v>22002</v>
      </c>
      <c r="J1696" t="s">
        <v>22003</v>
      </c>
      <c r="N1696">
        <v>6</v>
      </c>
      <c r="O1696">
        <v>6</v>
      </c>
      <c r="P1696">
        <v>6</v>
      </c>
      <c r="Q1696">
        <v>19</v>
      </c>
      <c r="R1696">
        <v>19</v>
      </c>
      <c r="S1696">
        <v>19</v>
      </c>
      <c r="T1696" t="s">
        <v>94220</v>
      </c>
      <c r="U1696">
        <v>0</v>
      </c>
      <c r="V1696" t="s">
        <v>135742</v>
      </c>
      <c r="W1696">
        <v>226530000</v>
      </c>
      <c r="X1696">
        <v>16</v>
      </c>
      <c r="Y1696" t="s">
        <v>135743</v>
      </c>
      <c r="Z1696">
        <v>1</v>
      </c>
      <c r="AA1696" t="s">
        <v>135744</v>
      </c>
      <c r="AB1696" t="s">
        <v>135745</v>
      </c>
      <c r="AC1696" t="s">
        <v>22004</v>
      </c>
      <c r="AD1696" t="s">
        <v>22005</v>
      </c>
      <c r="AE1696">
        <v>3110</v>
      </c>
      <c r="AF1696" t="s">
        <v>22006</v>
      </c>
      <c r="AG1696" t="s">
        <v>22007</v>
      </c>
      <c r="AH1696" t="s">
        <v>22008</v>
      </c>
      <c r="AJ1696" s="4" t="s">
        <v>22009</v>
      </c>
    </row>
    <row r="1697" spans="1:36" x14ac:dyDescent="0.3">
      <c r="A1697" t="s">
        <v>122134</v>
      </c>
      <c r="B1697" t="s">
        <v>122135</v>
      </c>
      <c r="C1697" t="s">
        <v>122136</v>
      </c>
      <c r="D1697" t="s">
        <v>122137</v>
      </c>
      <c r="H1697" t="s">
        <v>21880</v>
      </c>
      <c r="I1697" t="s">
        <v>21881</v>
      </c>
      <c r="J1697" t="s">
        <v>21882</v>
      </c>
      <c r="N1697">
        <v>19</v>
      </c>
      <c r="O1697">
        <v>19</v>
      </c>
      <c r="P1697">
        <v>17</v>
      </c>
      <c r="Q1697" t="s">
        <v>88834</v>
      </c>
      <c r="R1697" t="s">
        <v>88834</v>
      </c>
      <c r="S1697" t="s">
        <v>81427</v>
      </c>
      <c r="T1697" t="s">
        <v>87748</v>
      </c>
      <c r="U1697">
        <v>0</v>
      </c>
      <c r="V1697" t="s">
        <v>135746</v>
      </c>
      <c r="W1697">
        <v>1951700000</v>
      </c>
      <c r="X1697">
        <v>192</v>
      </c>
      <c r="Y1697" t="s">
        <v>135747</v>
      </c>
      <c r="Z1697">
        <v>1</v>
      </c>
      <c r="AA1697" t="s">
        <v>135748</v>
      </c>
      <c r="AB1697" t="s">
        <v>135749</v>
      </c>
      <c r="AC1697" t="s">
        <v>45684</v>
      </c>
      <c r="AD1697" t="s">
        <v>21884</v>
      </c>
      <c r="AE1697">
        <v>3094</v>
      </c>
      <c r="AF1697" t="s">
        <v>21885</v>
      </c>
      <c r="AG1697" t="s">
        <v>21886</v>
      </c>
      <c r="AH1697" t="s">
        <v>21887</v>
      </c>
      <c r="AI1697" t="s">
        <v>21888</v>
      </c>
      <c r="AJ1697" s="4" t="s">
        <v>21889</v>
      </c>
    </row>
    <row r="1698" spans="1:36" x14ac:dyDescent="0.3">
      <c r="A1698" t="s">
        <v>122138</v>
      </c>
      <c r="B1698" t="s">
        <v>122139</v>
      </c>
      <c r="C1698" t="s">
        <v>122140</v>
      </c>
      <c r="D1698" t="s">
        <v>61689</v>
      </c>
      <c r="I1698" t="s">
        <v>936</v>
      </c>
      <c r="N1698">
        <v>14</v>
      </c>
      <c r="O1698">
        <v>14</v>
      </c>
      <c r="P1698">
        <v>14</v>
      </c>
      <c r="Q1698" t="s">
        <v>80635</v>
      </c>
      <c r="R1698" t="s">
        <v>80635</v>
      </c>
      <c r="S1698" t="s">
        <v>80635</v>
      </c>
      <c r="T1698" t="s">
        <v>86998</v>
      </c>
      <c r="U1698">
        <v>0</v>
      </c>
      <c r="V1698" t="s">
        <v>48516</v>
      </c>
      <c r="W1698">
        <v>14181000000</v>
      </c>
      <c r="X1698">
        <v>465</v>
      </c>
      <c r="Y1698" t="s">
        <v>135750</v>
      </c>
      <c r="Z1698">
        <v>1</v>
      </c>
      <c r="AA1698" t="s">
        <v>135751</v>
      </c>
      <c r="AB1698" t="s">
        <v>135752</v>
      </c>
      <c r="AC1698" t="s">
        <v>14101</v>
      </c>
      <c r="AD1698" t="s">
        <v>14102</v>
      </c>
      <c r="AE1698">
        <v>1963</v>
      </c>
      <c r="AF1698" t="s">
        <v>14103</v>
      </c>
      <c r="AG1698" t="s">
        <v>14104</v>
      </c>
      <c r="AJ1698" s="4" t="s">
        <v>14105</v>
      </c>
    </row>
    <row r="1699" spans="1:36" x14ac:dyDescent="0.3">
      <c r="A1699" t="s">
        <v>58427</v>
      </c>
      <c r="B1699" t="s">
        <v>122141</v>
      </c>
      <c r="C1699" t="s">
        <v>122142</v>
      </c>
      <c r="D1699" t="s">
        <v>118210</v>
      </c>
      <c r="H1699" t="s">
        <v>11793</v>
      </c>
      <c r="I1699" t="s">
        <v>11794</v>
      </c>
      <c r="J1699" t="s">
        <v>11795</v>
      </c>
      <c r="K1699" t="s">
        <v>11796</v>
      </c>
      <c r="N1699">
        <v>24</v>
      </c>
      <c r="O1699">
        <v>24</v>
      </c>
      <c r="P1699">
        <v>1</v>
      </c>
      <c r="Q1699" t="s">
        <v>53451</v>
      </c>
      <c r="R1699" t="s">
        <v>53451</v>
      </c>
      <c r="S1699" t="s">
        <v>81998</v>
      </c>
      <c r="T1699" t="s">
        <v>90685</v>
      </c>
      <c r="U1699">
        <v>0</v>
      </c>
      <c r="V1699" t="s">
        <v>135753</v>
      </c>
      <c r="W1699">
        <v>1071500000</v>
      </c>
      <c r="X1699">
        <v>100</v>
      </c>
      <c r="Y1699" t="s">
        <v>135754</v>
      </c>
      <c r="Z1699">
        <v>1</v>
      </c>
      <c r="AA1699" t="s">
        <v>135755</v>
      </c>
      <c r="AB1699" t="s">
        <v>85689</v>
      </c>
      <c r="AC1699" t="s">
        <v>45683</v>
      </c>
      <c r="AD1699" t="s">
        <v>45682</v>
      </c>
      <c r="AE1699">
        <v>1660</v>
      </c>
      <c r="AF1699" t="s">
        <v>11799</v>
      </c>
      <c r="AG1699" t="s">
        <v>11800</v>
      </c>
      <c r="AH1699" t="s">
        <v>11801</v>
      </c>
      <c r="AI1699" t="s">
        <v>11802</v>
      </c>
      <c r="AJ1699" s="4" t="s">
        <v>11803</v>
      </c>
    </row>
    <row r="1700" spans="1:36" x14ac:dyDescent="0.3">
      <c r="A1700" t="s">
        <v>101389</v>
      </c>
      <c r="B1700" t="s">
        <v>59377</v>
      </c>
      <c r="C1700" t="s">
        <v>68941</v>
      </c>
      <c r="D1700" t="s">
        <v>122143</v>
      </c>
      <c r="H1700" t="s">
        <v>11990</v>
      </c>
      <c r="I1700" t="s">
        <v>11991</v>
      </c>
      <c r="J1700" t="s">
        <v>11992</v>
      </c>
      <c r="N1700">
        <v>5</v>
      </c>
      <c r="O1700">
        <v>5</v>
      </c>
      <c r="P1700">
        <v>5</v>
      </c>
      <c r="Q1700" t="s">
        <v>48558</v>
      </c>
      <c r="R1700" t="s">
        <v>48558</v>
      </c>
      <c r="S1700" t="s">
        <v>48558</v>
      </c>
      <c r="T1700" t="s">
        <v>87856</v>
      </c>
      <c r="U1700">
        <v>0</v>
      </c>
      <c r="V1700" t="s">
        <v>135756</v>
      </c>
      <c r="W1700">
        <v>374850000</v>
      </c>
      <c r="X1700">
        <v>13</v>
      </c>
      <c r="Y1700" t="s">
        <v>135757</v>
      </c>
      <c r="Z1700">
        <v>1</v>
      </c>
      <c r="AA1700" t="s">
        <v>135758</v>
      </c>
      <c r="AB1700" t="s">
        <v>135759</v>
      </c>
      <c r="AC1700" t="s">
        <v>45681</v>
      </c>
      <c r="AD1700" t="s">
        <v>45680</v>
      </c>
      <c r="AE1700">
        <v>1688</v>
      </c>
      <c r="AF1700" t="s">
        <v>11994</v>
      </c>
      <c r="AG1700" t="s">
        <v>11995</v>
      </c>
      <c r="AH1700" t="s">
        <v>11996</v>
      </c>
      <c r="AJ1700" s="4" t="s">
        <v>11997</v>
      </c>
    </row>
    <row r="1701" spans="1:36" x14ac:dyDescent="0.3">
      <c r="A1701" t="s">
        <v>122144</v>
      </c>
      <c r="B1701" t="s">
        <v>122145</v>
      </c>
      <c r="C1701" t="s">
        <v>122146</v>
      </c>
      <c r="D1701" t="s">
        <v>57785</v>
      </c>
      <c r="I1701" t="s">
        <v>35270</v>
      </c>
      <c r="N1701">
        <v>9</v>
      </c>
      <c r="O1701">
        <v>9</v>
      </c>
      <c r="P1701">
        <v>9</v>
      </c>
      <c r="Q1701" t="s">
        <v>48552</v>
      </c>
      <c r="R1701" t="s">
        <v>48552</v>
      </c>
      <c r="S1701" t="s">
        <v>48552</v>
      </c>
      <c r="T1701" t="s">
        <v>89243</v>
      </c>
      <c r="U1701">
        <v>0</v>
      </c>
      <c r="V1701" t="s">
        <v>135760</v>
      </c>
      <c r="W1701">
        <v>259540000</v>
      </c>
      <c r="X1701">
        <v>24</v>
      </c>
      <c r="Y1701" t="s">
        <v>135761</v>
      </c>
      <c r="Z1701">
        <v>1</v>
      </c>
      <c r="AA1701" t="s">
        <v>135762</v>
      </c>
      <c r="AB1701" t="s">
        <v>135763</v>
      </c>
      <c r="AC1701" t="s">
        <v>45679</v>
      </c>
      <c r="AD1701" t="s">
        <v>45678</v>
      </c>
      <c r="AE1701">
        <v>5195</v>
      </c>
      <c r="AF1701" t="s">
        <v>35273</v>
      </c>
      <c r="AG1701" t="s">
        <v>35274</v>
      </c>
      <c r="AJ1701" s="4" t="s">
        <v>35275</v>
      </c>
    </row>
    <row r="1702" spans="1:36" x14ac:dyDescent="0.3">
      <c r="A1702" t="s">
        <v>63360</v>
      </c>
      <c r="B1702" t="s">
        <v>120303</v>
      </c>
      <c r="C1702" t="s">
        <v>122147</v>
      </c>
      <c r="D1702" t="s">
        <v>122148</v>
      </c>
      <c r="H1702" t="s">
        <v>24605</v>
      </c>
      <c r="I1702" t="s">
        <v>24606</v>
      </c>
      <c r="J1702" t="s">
        <v>24607</v>
      </c>
      <c r="K1702" t="s">
        <v>4048</v>
      </c>
      <c r="N1702">
        <v>17</v>
      </c>
      <c r="O1702">
        <v>17</v>
      </c>
      <c r="P1702">
        <v>17</v>
      </c>
      <c r="Q1702" t="s">
        <v>78829</v>
      </c>
      <c r="R1702" t="s">
        <v>78829</v>
      </c>
      <c r="S1702" t="s">
        <v>78829</v>
      </c>
      <c r="T1702" t="s">
        <v>48678</v>
      </c>
      <c r="U1702">
        <v>0</v>
      </c>
      <c r="V1702" t="s">
        <v>135764</v>
      </c>
      <c r="W1702">
        <v>1129800000</v>
      </c>
      <c r="X1702">
        <v>90</v>
      </c>
      <c r="Y1702" t="s">
        <v>135765</v>
      </c>
      <c r="Z1702">
        <v>1</v>
      </c>
      <c r="AA1702" t="s">
        <v>135766</v>
      </c>
      <c r="AB1702" t="s">
        <v>135767</v>
      </c>
      <c r="AC1702" t="s">
        <v>24608</v>
      </c>
      <c r="AD1702" t="s">
        <v>24609</v>
      </c>
      <c r="AE1702">
        <v>3548</v>
      </c>
      <c r="AF1702" t="s">
        <v>24610</v>
      </c>
      <c r="AG1702" t="s">
        <v>24611</v>
      </c>
      <c r="AH1702" t="s">
        <v>24612</v>
      </c>
      <c r="AJ1702" s="4" t="s">
        <v>24613</v>
      </c>
    </row>
    <row r="1703" spans="1:36" x14ac:dyDescent="0.3">
      <c r="A1703" t="s">
        <v>71108</v>
      </c>
      <c r="B1703" t="s">
        <v>122149</v>
      </c>
      <c r="C1703" t="s">
        <v>122150</v>
      </c>
      <c r="D1703" t="s">
        <v>122151</v>
      </c>
      <c r="H1703" t="s">
        <v>11000</v>
      </c>
      <c r="I1703" t="s">
        <v>8886</v>
      </c>
      <c r="J1703" t="s">
        <v>13462</v>
      </c>
      <c r="K1703" t="s">
        <v>1380</v>
      </c>
      <c r="N1703">
        <v>16</v>
      </c>
      <c r="O1703">
        <v>16</v>
      </c>
      <c r="P1703">
        <v>16</v>
      </c>
      <c r="Q1703" t="s">
        <v>48617</v>
      </c>
      <c r="R1703" t="s">
        <v>48617</v>
      </c>
      <c r="S1703" t="s">
        <v>48617</v>
      </c>
      <c r="T1703" t="s">
        <v>90006</v>
      </c>
      <c r="U1703">
        <v>0</v>
      </c>
      <c r="V1703" t="s">
        <v>48516</v>
      </c>
      <c r="W1703">
        <v>69748000000</v>
      </c>
      <c r="X1703">
        <v>1206</v>
      </c>
      <c r="Y1703" t="s">
        <v>135768</v>
      </c>
      <c r="Z1703">
        <v>1</v>
      </c>
      <c r="AA1703" t="s">
        <v>135769</v>
      </c>
      <c r="AB1703" t="s">
        <v>135770</v>
      </c>
      <c r="AC1703" t="s">
        <v>13463</v>
      </c>
      <c r="AD1703" t="s">
        <v>13464</v>
      </c>
      <c r="AE1703">
        <v>1883</v>
      </c>
      <c r="AF1703" t="s">
        <v>13465</v>
      </c>
      <c r="AG1703" t="s">
        <v>13466</v>
      </c>
      <c r="AH1703" t="s">
        <v>13467</v>
      </c>
      <c r="AJ1703" s="4" t="s">
        <v>13468</v>
      </c>
    </row>
    <row r="1704" spans="1:36" x14ac:dyDescent="0.3">
      <c r="A1704" t="s">
        <v>122152</v>
      </c>
      <c r="B1704" t="s">
        <v>122153</v>
      </c>
      <c r="C1704" t="s">
        <v>122154</v>
      </c>
      <c r="D1704" t="s">
        <v>56865</v>
      </c>
      <c r="H1704" t="s">
        <v>38037</v>
      </c>
      <c r="I1704" t="s">
        <v>27161</v>
      </c>
      <c r="J1704" t="s">
        <v>4271</v>
      </c>
      <c r="N1704">
        <v>2</v>
      </c>
      <c r="O1704">
        <v>2</v>
      </c>
      <c r="P1704">
        <v>2</v>
      </c>
      <c r="Q1704" t="s">
        <v>80664</v>
      </c>
      <c r="R1704" t="s">
        <v>80664</v>
      </c>
      <c r="S1704" t="s">
        <v>80664</v>
      </c>
      <c r="T1704" t="s">
        <v>115126</v>
      </c>
      <c r="U1704" t="s">
        <v>135771</v>
      </c>
      <c r="V1704" t="s">
        <v>135772</v>
      </c>
      <c r="W1704">
        <v>80744000</v>
      </c>
      <c r="X1704">
        <v>9</v>
      </c>
      <c r="Y1704" t="s">
        <v>135773</v>
      </c>
      <c r="Z1704">
        <v>1</v>
      </c>
      <c r="AA1704" t="s">
        <v>135774</v>
      </c>
      <c r="AB1704" t="s">
        <v>135775</v>
      </c>
      <c r="AC1704" t="s">
        <v>38036</v>
      </c>
      <c r="AD1704" t="s">
        <v>38036</v>
      </c>
      <c r="AE1704">
        <v>2566</v>
      </c>
      <c r="AF1704" t="s">
        <v>38035</v>
      </c>
      <c r="AG1704" t="s">
        <v>38034</v>
      </c>
      <c r="AJ1704" s="4" t="s">
        <v>18698</v>
      </c>
    </row>
    <row r="1705" spans="1:36" x14ac:dyDescent="0.3">
      <c r="A1705" t="s">
        <v>122155</v>
      </c>
      <c r="B1705" t="s">
        <v>122156</v>
      </c>
      <c r="C1705" t="s">
        <v>122157</v>
      </c>
      <c r="D1705" t="s">
        <v>122158</v>
      </c>
      <c r="I1705" t="s">
        <v>12580</v>
      </c>
      <c r="J1705" t="s">
        <v>150</v>
      </c>
      <c r="N1705">
        <v>35</v>
      </c>
      <c r="O1705">
        <v>35</v>
      </c>
      <c r="P1705">
        <v>35</v>
      </c>
      <c r="Q1705">
        <v>45</v>
      </c>
      <c r="R1705">
        <v>45</v>
      </c>
      <c r="S1705">
        <v>45</v>
      </c>
      <c r="T1705" t="s">
        <v>84637</v>
      </c>
      <c r="U1705">
        <v>0</v>
      </c>
      <c r="V1705" t="s">
        <v>48516</v>
      </c>
      <c r="W1705">
        <v>3677300000</v>
      </c>
      <c r="X1705">
        <v>174</v>
      </c>
      <c r="Y1705" t="s">
        <v>135776</v>
      </c>
      <c r="Z1705">
        <v>1</v>
      </c>
      <c r="AA1705" t="s">
        <v>135777</v>
      </c>
      <c r="AB1705" t="s">
        <v>135778</v>
      </c>
      <c r="AC1705" t="s">
        <v>45677</v>
      </c>
      <c r="AD1705" t="s">
        <v>12582</v>
      </c>
      <c r="AE1705">
        <v>1769</v>
      </c>
      <c r="AF1705" t="s">
        <v>12583</v>
      </c>
      <c r="AG1705" t="s">
        <v>12584</v>
      </c>
      <c r="AH1705" t="s">
        <v>12585</v>
      </c>
      <c r="AJ1705" s="4" t="s">
        <v>12586</v>
      </c>
    </row>
    <row r="1706" spans="1:36" x14ac:dyDescent="0.3">
      <c r="A1706" t="s">
        <v>122159</v>
      </c>
      <c r="B1706" t="s">
        <v>122160</v>
      </c>
      <c r="C1706" t="s">
        <v>122161</v>
      </c>
      <c r="D1706" t="s">
        <v>122162</v>
      </c>
      <c r="I1706" t="s">
        <v>9786</v>
      </c>
      <c r="N1706">
        <v>11</v>
      </c>
      <c r="O1706">
        <v>3</v>
      </c>
      <c r="P1706">
        <v>3</v>
      </c>
      <c r="Q1706" t="s">
        <v>84113</v>
      </c>
      <c r="R1706" t="s">
        <v>76080</v>
      </c>
      <c r="S1706" t="s">
        <v>76080</v>
      </c>
      <c r="T1706" t="s">
        <v>91423</v>
      </c>
      <c r="U1706">
        <v>0</v>
      </c>
      <c r="V1706" t="s">
        <v>135779</v>
      </c>
      <c r="W1706">
        <v>480520000</v>
      </c>
      <c r="X1706">
        <v>29</v>
      </c>
      <c r="Y1706" t="s">
        <v>135780</v>
      </c>
      <c r="Z1706">
        <v>1</v>
      </c>
      <c r="AA1706" t="s">
        <v>86209</v>
      </c>
      <c r="AB1706" t="s">
        <v>135781</v>
      </c>
      <c r="AC1706" t="s">
        <v>45676</v>
      </c>
      <c r="AD1706" t="s">
        <v>9787</v>
      </c>
      <c r="AE1706">
        <v>1413</v>
      </c>
      <c r="AF1706" t="s">
        <v>9788</v>
      </c>
      <c r="AG1706" t="s">
        <v>9789</v>
      </c>
      <c r="AH1706" t="s">
        <v>9790</v>
      </c>
      <c r="AJ1706" s="4" t="s">
        <v>9791</v>
      </c>
    </row>
    <row r="1707" spans="1:36" x14ac:dyDescent="0.3">
      <c r="A1707" t="s">
        <v>122163</v>
      </c>
      <c r="B1707" t="s">
        <v>122164</v>
      </c>
      <c r="C1707" t="s">
        <v>122165</v>
      </c>
      <c r="D1707" t="s">
        <v>61035</v>
      </c>
      <c r="I1707" t="s">
        <v>33</v>
      </c>
      <c r="J1707" t="s">
        <v>21246</v>
      </c>
      <c r="N1707">
        <v>13</v>
      </c>
      <c r="O1707">
        <v>13</v>
      </c>
      <c r="P1707">
        <v>13</v>
      </c>
      <c r="Q1707" t="s">
        <v>78233</v>
      </c>
      <c r="R1707" t="s">
        <v>78233</v>
      </c>
      <c r="S1707" t="s">
        <v>78233</v>
      </c>
      <c r="T1707" t="s">
        <v>95036</v>
      </c>
      <c r="U1707">
        <v>0</v>
      </c>
      <c r="V1707" t="s">
        <v>135782</v>
      </c>
      <c r="W1707">
        <v>363550000</v>
      </c>
      <c r="X1707">
        <v>57</v>
      </c>
      <c r="Y1707" t="s">
        <v>88572</v>
      </c>
      <c r="Z1707">
        <v>1</v>
      </c>
      <c r="AA1707" t="s">
        <v>135783</v>
      </c>
      <c r="AB1707" t="s">
        <v>135784</v>
      </c>
      <c r="AC1707" t="s">
        <v>21247</v>
      </c>
      <c r="AD1707" t="s">
        <v>21247</v>
      </c>
      <c r="AE1707">
        <v>2997</v>
      </c>
      <c r="AF1707" t="s">
        <v>21248</v>
      </c>
      <c r="AG1707" t="s">
        <v>21249</v>
      </c>
      <c r="AH1707" t="s">
        <v>21250</v>
      </c>
      <c r="AJ1707" s="4" t="s">
        <v>21251</v>
      </c>
    </row>
    <row r="1708" spans="1:36" x14ac:dyDescent="0.3">
      <c r="A1708" t="s">
        <v>122166</v>
      </c>
      <c r="B1708" t="s">
        <v>100492</v>
      </c>
      <c r="C1708" t="s">
        <v>122167</v>
      </c>
      <c r="D1708" t="s">
        <v>71853</v>
      </c>
      <c r="H1708" t="s">
        <v>30871</v>
      </c>
      <c r="I1708" t="s">
        <v>12093</v>
      </c>
      <c r="J1708" t="s">
        <v>30872</v>
      </c>
      <c r="K1708" t="s">
        <v>18445</v>
      </c>
      <c r="N1708">
        <v>10</v>
      </c>
      <c r="O1708">
        <v>10</v>
      </c>
      <c r="P1708">
        <v>7</v>
      </c>
      <c r="Q1708" t="s">
        <v>83206</v>
      </c>
      <c r="R1708" t="s">
        <v>83206</v>
      </c>
      <c r="S1708" t="s">
        <v>77022</v>
      </c>
      <c r="T1708" t="s">
        <v>81663</v>
      </c>
      <c r="U1708">
        <v>0</v>
      </c>
      <c r="V1708" t="s">
        <v>135785</v>
      </c>
      <c r="W1708">
        <v>339530000</v>
      </c>
      <c r="X1708">
        <v>36</v>
      </c>
      <c r="Y1708" t="s">
        <v>135786</v>
      </c>
      <c r="Z1708">
        <v>1</v>
      </c>
      <c r="AA1708" t="s">
        <v>135787</v>
      </c>
      <c r="AB1708" t="s">
        <v>135788</v>
      </c>
      <c r="AC1708" t="s">
        <v>30873</v>
      </c>
      <c r="AD1708" t="s">
        <v>30873</v>
      </c>
      <c r="AE1708">
        <v>4485</v>
      </c>
      <c r="AF1708" t="s">
        <v>30874</v>
      </c>
      <c r="AG1708" t="s">
        <v>30875</v>
      </c>
      <c r="AH1708" t="s">
        <v>30876</v>
      </c>
      <c r="AJ1708" s="4" t="s">
        <v>30877</v>
      </c>
    </row>
    <row r="1709" spans="1:36" x14ac:dyDescent="0.3">
      <c r="A1709" t="s">
        <v>122168</v>
      </c>
      <c r="B1709" t="s">
        <v>122169</v>
      </c>
      <c r="C1709" t="s">
        <v>122170</v>
      </c>
      <c r="D1709" t="s">
        <v>122171</v>
      </c>
      <c r="H1709" t="s">
        <v>5762</v>
      </c>
      <c r="I1709" t="s">
        <v>2979</v>
      </c>
      <c r="J1709" t="s">
        <v>8508</v>
      </c>
      <c r="N1709">
        <v>12</v>
      </c>
      <c r="O1709">
        <v>12</v>
      </c>
      <c r="P1709">
        <v>2</v>
      </c>
      <c r="Q1709" t="s">
        <v>79388</v>
      </c>
      <c r="R1709" t="s">
        <v>79388</v>
      </c>
      <c r="S1709" t="s">
        <v>60281</v>
      </c>
      <c r="T1709" t="s">
        <v>86124</v>
      </c>
      <c r="U1709">
        <v>0</v>
      </c>
      <c r="V1709" t="s">
        <v>135789</v>
      </c>
      <c r="W1709">
        <v>17756000000</v>
      </c>
      <c r="X1709">
        <v>795</v>
      </c>
      <c r="Y1709" t="s">
        <v>135790</v>
      </c>
      <c r="Z1709">
        <v>1</v>
      </c>
      <c r="AA1709" t="s">
        <v>135791</v>
      </c>
      <c r="AB1709" t="s">
        <v>135792</v>
      </c>
      <c r="AC1709" t="s">
        <v>45675</v>
      </c>
      <c r="AD1709" t="s">
        <v>45674</v>
      </c>
      <c r="AE1709">
        <v>1252</v>
      </c>
      <c r="AF1709" t="s">
        <v>8511</v>
      </c>
      <c r="AG1709" t="s">
        <v>8512</v>
      </c>
      <c r="AJ1709" s="4" t="s">
        <v>8513</v>
      </c>
    </row>
    <row r="1710" spans="1:36" x14ac:dyDescent="0.3">
      <c r="A1710" t="s">
        <v>122172</v>
      </c>
      <c r="B1710" t="s">
        <v>122173</v>
      </c>
      <c r="C1710" t="s">
        <v>122174</v>
      </c>
      <c r="D1710" t="s">
        <v>122175</v>
      </c>
      <c r="H1710" t="s">
        <v>8997</v>
      </c>
      <c r="I1710" t="s">
        <v>8998</v>
      </c>
      <c r="J1710" t="s">
        <v>8999</v>
      </c>
      <c r="K1710" t="s">
        <v>9000</v>
      </c>
      <c r="N1710">
        <v>13</v>
      </c>
      <c r="O1710">
        <v>13</v>
      </c>
      <c r="P1710">
        <v>13</v>
      </c>
      <c r="Q1710" t="s">
        <v>79856</v>
      </c>
      <c r="R1710" t="s">
        <v>79856</v>
      </c>
      <c r="S1710" t="s">
        <v>79856</v>
      </c>
      <c r="T1710" t="s">
        <v>89037</v>
      </c>
      <c r="U1710">
        <v>0</v>
      </c>
      <c r="V1710" t="s">
        <v>78477</v>
      </c>
      <c r="W1710">
        <v>1807800000</v>
      </c>
      <c r="X1710">
        <v>76</v>
      </c>
      <c r="Y1710" t="s">
        <v>135793</v>
      </c>
      <c r="Z1710">
        <v>1</v>
      </c>
      <c r="AA1710" t="s">
        <v>135794</v>
      </c>
      <c r="AB1710" t="s">
        <v>135795</v>
      </c>
      <c r="AC1710" t="s">
        <v>9002</v>
      </c>
      <c r="AD1710" t="s">
        <v>9002</v>
      </c>
      <c r="AE1710">
        <v>1312</v>
      </c>
      <c r="AF1710" t="s">
        <v>9003</v>
      </c>
      <c r="AG1710" t="s">
        <v>9004</v>
      </c>
      <c r="AH1710" t="s">
        <v>9005</v>
      </c>
      <c r="AI1710" t="s">
        <v>9006</v>
      </c>
      <c r="AJ1710" s="4" t="s">
        <v>9007</v>
      </c>
    </row>
    <row r="1711" spans="1:36" x14ac:dyDescent="0.3">
      <c r="A1711" t="s">
        <v>122176</v>
      </c>
      <c r="B1711" t="s">
        <v>122177</v>
      </c>
      <c r="C1711" t="s">
        <v>122178</v>
      </c>
      <c r="D1711" t="s">
        <v>70250</v>
      </c>
      <c r="I1711" t="s">
        <v>21363</v>
      </c>
      <c r="J1711" t="s">
        <v>45673</v>
      </c>
      <c r="N1711">
        <v>105</v>
      </c>
      <c r="O1711">
        <v>97</v>
      </c>
      <c r="P1711">
        <v>7</v>
      </c>
      <c r="Q1711" t="s">
        <v>84969</v>
      </c>
      <c r="R1711" t="s">
        <v>76733</v>
      </c>
      <c r="S1711" t="s">
        <v>76838</v>
      </c>
      <c r="T1711" t="s">
        <v>135796</v>
      </c>
      <c r="U1711">
        <v>0</v>
      </c>
      <c r="V1711" t="s">
        <v>48516</v>
      </c>
      <c r="W1711">
        <v>7938700000</v>
      </c>
      <c r="X1711">
        <v>451</v>
      </c>
      <c r="Y1711" t="s">
        <v>135797</v>
      </c>
      <c r="Z1711">
        <v>1</v>
      </c>
      <c r="AA1711" t="s">
        <v>135798</v>
      </c>
      <c r="AB1711" t="s">
        <v>135799</v>
      </c>
      <c r="AC1711" t="s">
        <v>45672</v>
      </c>
      <c r="AD1711" t="s">
        <v>45672</v>
      </c>
      <c r="AE1711">
        <v>5124</v>
      </c>
      <c r="AF1711" t="s">
        <v>45671</v>
      </c>
      <c r="AG1711" t="s">
        <v>45670</v>
      </c>
      <c r="AJ1711" s="4" t="s">
        <v>12808</v>
      </c>
    </row>
    <row r="1712" spans="1:36" x14ac:dyDescent="0.3">
      <c r="A1712" t="s">
        <v>75347</v>
      </c>
      <c r="B1712" t="s">
        <v>122179</v>
      </c>
      <c r="C1712" t="s">
        <v>122180</v>
      </c>
      <c r="D1712" t="s">
        <v>122181</v>
      </c>
      <c r="H1712" t="s">
        <v>20455</v>
      </c>
      <c r="I1712" t="s">
        <v>33391</v>
      </c>
      <c r="J1712" t="s">
        <v>2778</v>
      </c>
      <c r="K1712" t="s">
        <v>2391</v>
      </c>
      <c r="N1712">
        <v>14</v>
      </c>
      <c r="O1712">
        <v>12</v>
      </c>
      <c r="P1712">
        <v>3</v>
      </c>
      <c r="Q1712">
        <v>23</v>
      </c>
      <c r="R1712" t="s">
        <v>77287</v>
      </c>
      <c r="S1712" t="s">
        <v>76073</v>
      </c>
      <c r="T1712" t="s">
        <v>92361</v>
      </c>
      <c r="U1712">
        <v>0</v>
      </c>
      <c r="V1712" t="s">
        <v>135800</v>
      </c>
      <c r="W1712">
        <v>801000000</v>
      </c>
      <c r="X1712">
        <v>105</v>
      </c>
      <c r="Y1712" t="s">
        <v>135801</v>
      </c>
      <c r="Z1712">
        <v>1</v>
      </c>
      <c r="AA1712" t="s">
        <v>135802</v>
      </c>
      <c r="AB1712" t="s">
        <v>135803</v>
      </c>
      <c r="AC1712" t="s">
        <v>45669</v>
      </c>
      <c r="AD1712" t="s">
        <v>45669</v>
      </c>
      <c r="AE1712">
        <v>4868</v>
      </c>
      <c r="AF1712" t="s">
        <v>33394</v>
      </c>
      <c r="AG1712" t="s">
        <v>33395</v>
      </c>
      <c r="AH1712" t="s">
        <v>33396</v>
      </c>
      <c r="AI1712" t="s">
        <v>33397</v>
      </c>
      <c r="AJ1712" s="4" t="s">
        <v>33398</v>
      </c>
    </row>
    <row r="1713" spans="1:36" x14ac:dyDescent="0.3">
      <c r="A1713" t="s">
        <v>122182</v>
      </c>
      <c r="B1713" t="s">
        <v>122183</v>
      </c>
      <c r="C1713" t="s">
        <v>66988</v>
      </c>
      <c r="D1713" t="s">
        <v>49941</v>
      </c>
      <c r="H1713" t="s">
        <v>20945</v>
      </c>
      <c r="I1713" t="s">
        <v>20946</v>
      </c>
      <c r="J1713" t="s">
        <v>20947</v>
      </c>
      <c r="N1713">
        <v>16</v>
      </c>
      <c r="O1713">
        <v>16</v>
      </c>
      <c r="P1713">
        <v>16</v>
      </c>
      <c r="Q1713" t="s">
        <v>88356</v>
      </c>
      <c r="R1713" t="s">
        <v>88356</v>
      </c>
      <c r="S1713" t="s">
        <v>88356</v>
      </c>
      <c r="T1713" t="s">
        <v>86813</v>
      </c>
      <c r="U1713">
        <v>0</v>
      </c>
      <c r="V1713" t="s">
        <v>135804</v>
      </c>
      <c r="W1713">
        <v>648360000</v>
      </c>
      <c r="X1713">
        <v>50</v>
      </c>
      <c r="Y1713" t="s">
        <v>135805</v>
      </c>
      <c r="Z1713">
        <v>1</v>
      </c>
      <c r="AA1713" t="s">
        <v>135806</v>
      </c>
      <c r="AB1713" t="s">
        <v>135807</v>
      </c>
      <c r="AC1713" t="s">
        <v>20948</v>
      </c>
      <c r="AD1713" t="s">
        <v>20948</v>
      </c>
      <c r="AE1713">
        <v>2959</v>
      </c>
      <c r="AF1713" t="s">
        <v>20949</v>
      </c>
      <c r="AG1713" t="s">
        <v>20950</v>
      </c>
      <c r="AH1713" t="s">
        <v>20951</v>
      </c>
      <c r="AJ1713" s="4" t="s">
        <v>20952</v>
      </c>
    </row>
    <row r="1714" spans="1:36" x14ac:dyDescent="0.3">
      <c r="A1714" t="s">
        <v>122184</v>
      </c>
      <c r="B1714" t="s">
        <v>122185</v>
      </c>
      <c r="C1714" t="s">
        <v>122186</v>
      </c>
      <c r="D1714" t="s">
        <v>122187</v>
      </c>
      <c r="H1714" t="s">
        <v>25900</v>
      </c>
      <c r="I1714" t="s">
        <v>3023</v>
      </c>
      <c r="J1714" t="s">
        <v>25901</v>
      </c>
      <c r="N1714">
        <v>2</v>
      </c>
      <c r="O1714">
        <v>2</v>
      </c>
      <c r="P1714">
        <v>2</v>
      </c>
      <c r="Q1714" t="s">
        <v>76042</v>
      </c>
      <c r="R1714" t="s">
        <v>76042</v>
      </c>
      <c r="S1714" t="s">
        <v>76042</v>
      </c>
      <c r="T1714" t="s">
        <v>91664</v>
      </c>
      <c r="U1714" t="s">
        <v>135808</v>
      </c>
      <c r="V1714" t="s">
        <v>135809</v>
      </c>
      <c r="W1714">
        <v>25603000</v>
      </c>
      <c r="X1714">
        <v>6</v>
      </c>
      <c r="Y1714" t="s">
        <v>135810</v>
      </c>
      <c r="Z1714">
        <v>1</v>
      </c>
      <c r="AA1714" t="s">
        <v>135811</v>
      </c>
      <c r="AB1714" t="s">
        <v>135812</v>
      </c>
      <c r="AC1714" t="s">
        <v>25903</v>
      </c>
      <c r="AD1714" t="s">
        <v>25903</v>
      </c>
      <c r="AE1714">
        <v>3741</v>
      </c>
      <c r="AF1714" t="s">
        <v>25904</v>
      </c>
      <c r="AG1714" t="s">
        <v>25905</v>
      </c>
      <c r="AH1714" t="s">
        <v>25906</v>
      </c>
      <c r="AI1714" t="s">
        <v>25907</v>
      </c>
      <c r="AJ1714" s="4" t="s">
        <v>25908</v>
      </c>
    </row>
    <row r="1715" spans="1:36" x14ac:dyDescent="0.3">
      <c r="A1715" t="s">
        <v>58171</v>
      </c>
      <c r="B1715" t="s">
        <v>58606</v>
      </c>
      <c r="C1715" t="s">
        <v>57636</v>
      </c>
      <c r="D1715" t="s">
        <v>64136</v>
      </c>
      <c r="H1715" t="s">
        <v>29312</v>
      </c>
      <c r="I1715" t="s">
        <v>29313</v>
      </c>
      <c r="J1715" t="s">
        <v>29314</v>
      </c>
      <c r="N1715">
        <v>2</v>
      </c>
      <c r="O1715">
        <v>2</v>
      </c>
      <c r="P1715">
        <v>2</v>
      </c>
      <c r="Q1715">
        <v>16</v>
      </c>
      <c r="R1715">
        <v>16</v>
      </c>
      <c r="S1715">
        <v>16</v>
      </c>
      <c r="T1715" t="s">
        <v>88739</v>
      </c>
      <c r="U1715">
        <v>0</v>
      </c>
      <c r="V1715" t="s">
        <v>135813</v>
      </c>
      <c r="W1715">
        <v>275070000</v>
      </c>
      <c r="X1715">
        <v>10</v>
      </c>
      <c r="Y1715" t="s">
        <v>135814</v>
      </c>
      <c r="Z1715">
        <v>1</v>
      </c>
      <c r="AA1715" t="s">
        <v>135815</v>
      </c>
      <c r="AB1715" t="s">
        <v>135816</v>
      </c>
      <c r="AC1715" t="s">
        <v>45668</v>
      </c>
      <c r="AD1715" t="s">
        <v>45668</v>
      </c>
      <c r="AE1715">
        <v>4234</v>
      </c>
      <c r="AF1715" t="s">
        <v>29317</v>
      </c>
      <c r="AG1715" t="s">
        <v>29318</v>
      </c>
      <c r="AH1715" t="s">
        <v>29319</v>
      </c>
      <c r="AJ1715" s="4" t="s">
        <v>29320</v>
      </c>
    </row>
    <row r="1716" spans="1:36" x14ac:dyDescent="0.3">
      <c r="A1716" t="s">
        <v>64695</v>
      </c>
      <c r="B1716" t="s">
        <v>122188</v>
      </c>
      <c r="C1716" t="s">
        <v>122189</v>
      </c>
      <c r="D1716" t="s">
        <v>122190</v>
      </c>
      <c r="H1716" t="s">
        <v>19723</v>
      </c>
      <c r="J1716" t="s">
        <v>19724</v>
      </c>
      <c r="N1716">
        <v>3</v>
      </c>
      <c r="O1716">
        <v>3</v>
      </c>
      <c r="P1716">
        <v>3</v>
      </c>
      <c r="Q1716" t="s">
        <v>48383</v>
      </c>
      <c r="R1716" t="s">
        <v>48383</v>
      </c>
      <c r="S1716" t="s">
        <v>48383</v>
      </c>
      <c r="T1716" t="s">
        <v>90547</v>
      </c>
      <c r="U1716">
        <v>0</v>
      </c>
      <c r="V1716" t="s">
        <v>135817</v>
      </c>
      <c r="W1716">
        <v>147280000</v>
      </c>
      <c r="X1716">
        <v>12</v>
      </c>
      <c r="Y1716" t="s">
        <v>135818</v>
      </c>
      <c r="Z1716">
        <v>1</v>
      </c>
      <c r="AA1716" t="s">
        <v>135819</v>
      </c>
      <c r="AB1716" t="s">
        <v>135820</v>
      </c>
      <c r="AC1716" t="s">
        <v>19725</v>
      </c>
      <c r="AD1716" t="s">
        <v>19726</v>
      </c>
      <c r="AE1716">
        <v>2749</v>
      </c>
      <c r="AF1716" t="s">
        <v>19727</v>
      </c>
      <c r="AG1716" t="s">
        <v>19728</v>
      </c>
      <c r="AH1716" t="s">
        <v>19729</v>
      </c>
      <c r="AJ1716" s="4" t="s">
        <v>19730</v>
      </c>
    </row>
    <row r="1717" spans="1:36" x14ac:dyDescent="0.3">
      <c r="A1717" t="s">
        <v>122191</v>
      </c>
      <c r="B1717" t="s">
        <v>71164</v>
      </c>
      <c r="C1717" t="s">
        <v>122192</v>
      </c>
      <c r="D1717" t="s">
        <v>122193</v>
      </c>
      <c r="I1717" t="s">
        <v>37986</v>
      </c>
      <c r="J1717" t="s">
        <v>2704</v>
      </c>
      <c r="N1717">
        <v>6</v>
      </c>
      <c r="O1717">
        <v>6</v>
      </c>
      <c r="P1717">
        <v>6</v>
      </c>
      <c r="Q1717" t="s">
        <v>77800</v>
      </c>
      <c r="R1717" t="s">
        <v>77800</v>
      </c>
      <c r="S1717" t="s">
        <v>77800</v>
      </c>
      <c r="T1717" t="s">
        <v>115288</v>
      </c>
      <c r="U1717">
        <v>0</v>
      </c>
      <c r="V1717" t="s">
        <v>76828</v>
      </c>
      <c r="W1717">
        <v>72034000</v>
      </c>
      <c r="X1717">
        <v>19</v>
      </c>
      <c r="Y1717" t="s">
        <v>135821</v>
      </c>
      <c r="Z1717">
        <v>1</v>
      </c>
      <c r="AA1717" t="s">
        <v>135822</v>
      </c>
      <c r="AB1717" t="s">
        <v>135823</v>
      </c>
      <c r="AC1717" t="s">
        <v>45667</v>
      </c>
      <c r="AD1717" t="s">
        <v>37985</v>
      </c>
      <c r="AE1717">
        <v>688</v>
      </c>
      <c r="AF1717" t="s">
        <v>37984</v>
      </c>
      <c r="AG1717" t="s">
        <v>37983</v>
      </c>
      <c r="AJ1717" s="4" t="s">
        <v>3869</v>
      </c>
    </row>
    <row r="1718" spans="1:36" x14ac:dyDescent="0.3">
      <c r="A1718" t="s">
        <v>122194</v>
      </c>
      <c r="B1718" t="s">
        <v>122195</v>
      </c>
      <c r="C1718" t="s">
        <v>122196</v>
      </c>
      <c r="D1718" t="s">
        <v>122197</v>
      </c>
      <c r="H1718" t="s">
        <v>37053</v>
      </c>
      <c r="I1718" t="s">
        <v>1458</v>
      </c>
      <c r="J1718" t="s">
        <v>37052</v>
      </c>
      <c r="N1718">
        <v>1</v>
      </c>
      <c r="O1718">
        <v>1</v>
      </c>
      <c r="P1718">
        <v>1</v>
      </c>
      <c r="Q1718" t="s">
        <v>76647</v>
      </c>
      <c r="R1718" t="s">
        <v>76647</v>
      </c>
      <c r="S1718" t="s">
        <v>76647</v>
      </c>
      <c r="T1718" t="s">
        <v>118056</v>
      </c>
      <c r="U1718" t="s">
        <v>135824</v>
      </c>
      <c r="V1718" t="s">
        <v>135825</v>
      </c>
      <c r="W1718">
        <v>18553000</v>
      </c>
      <c r="X1718">
        <v>3</v>
      </c>
      <c r="Y1718" t="s">
        <v>135826</v>
      </c>
      <c r="Z1718">
        <v>1</v>
      </c>
      <c r="AA1718" t="s">
        <v>135827</v>
      </c>
      <c r="AB1718" t="s">
        <v>135828</v>
      </c>
      <c r="AC1718" t="s">
        <v>37051</v>
      </c>
      <c r="AD1718" t="s">
        <v>37051</v>
      </c>
      <c r="AE1718">
        <v>4019</v>
      </c>
      <c r="AF1718" t="s">
        <v>37050</v>
      </c>
      <c r="AG1718" t="s">
        <v>37049</v>
      </c>
      <c r="AH1718" t="s">
        <v>37048</v>
      </c>
      <c r="AJ1718" s="4" t="s">
        <v>37027</v>
      </c>
    </row>
    <row r="1719" spans="1:36" x14ac:dyDescent="0.3">
      <c r="A1719" t="s">
        <v>122198</v>
      </c>
      <c r="B1719" t="s">
        <v>122199</v>
      </c>
      <c r="C1719" t="s">
        <v>122200</v>
      </c>
      <c r="D1719" t="s">
        <v>122201</v>
      </c>
      <c r="H1719" t="s">
        <v>1084</v>
      </c>
      <c r="I1719" t="s">
        <v>1085</v>
      </c>
      <c r="J1719" t="s">
        <v>1086</v>
      </c>
      <c r="K1719" t="s">
        <v>1087</v>
      </c>
      <c r="N1719">
        <v>14</v>
      </c>
      <c r="O1719">
        <v>14</v>
      </c>
      <c r="P1719">
        <v>1</v>
      </c>
      <c r="Q1719" t="s">
        <v>84500</v>
      </c>
      <c r="R1719" t="s">
        <v>84500</v>
      </c>
      <c r="S1719" t="s">
        <v>48636</v>
      </c>
      <c r="T1719" t="s">
        <v>84501</v>
      </c>
      <c r="U1719">
        <v>0</v>
      </c>
      <c r="V1719" t="s">
        <v>48516</v>
      </c>
      <c r="W1719">
        <v>6179100000</v>
      </c>
      <c r="X1719">
        <v>164</v>
      </c>
      <c r="Y1719" t="s">
        <v>135829</v>
      </c>
      <c r="Z1719">
        <v>1</v>
      </c>
      <c r="AA1719" t="s">
        <v>135830</v>
      </c>
      <c r="AB1719" t="s">
        <v>135831</v>
      </c>
      <c r="AC1719" t="s">
        <v>45666</v>
      </c>
      <c r="AD1719" t="s">
        <v>45666</v>
      </c>
      <c r="AE1719">
        <v>304</v>
      </c>
      <c r="AF1719" t="s">
        <v>1090</v>
      </c>
      <c r="AG1719" t="s">
        <v>1091</v>
      </c>
      <c r="AH1719" t="s">
        <v>1092</v>
      </c>
      <c r="AJ1719" s="4" t="s">
        <v>1093</v>
      </c>
    </row>
    <row r="1720" spans="1:36" x14ac:dyDescent="0.3">
      <c r="A1720" t="s">
        <v>122202</v>
      </c>
      <c r="B1720" t="s">
        <v>122203</v>
      </c>
      <c r="C1720" t="s">
        <v>122204</v>
      </c>
      <c r="D1720" t="s">
        <v>118893</v>
      </c>
      <c r="H1720" t="s">
        <v>22441</v>
      </c>
      <c r="I1720" t="s">
        <v>21538</v>
      </c>
      <c r="J1720" t="s">
        <v>2080</v>
      </c>
      <c r="N1720">
        <v>2</v>
      </c>
      <c r="O1720">
        <v>2</v>
      </c>
      <c r="P1720">
        <v>2</v>
      </c>
      <c r="Q1720" t="s">
        <v>76049</v>
      </c>
      <c r="R1720" t="s">
        <v>76049</v>
      </c>
      <c r="S1720" t="s">
        <v>76049</v>
      </c>
      <c r="T1720" t="s">
        <v>85211</v>
      </c>
      <c r="U1720" t="s">
        <v>135832</v>
      </c>
      <c r="V1720" t="s">
        <v>135833</v>
      </c>
      <c r="W1720">
        <v>15252000</v>
      </c>
      <c r="X1720">
        <v>3</v>
      </c>
      <c r="Y1720" t="s">
        <v>135834</v>
      </c>
      <c r="Z1720">
        <v>1</v>
      </c>
      <c r="AA1720" t="s">
        <v>135835</v>
      </c>
      <c r="AB1720" t="s">
        <v>135836</v>
      </c>
      <c r="AC1720" t="s">
        <v>22442</v>
      </c>
      <c r="AD1720" t="s">
        <v>22442</v>
      </c>
      <c r="AE1720">
        <v>3193</v>
      </c>
      <c r="AF1720" t="s">
        <v>22443</v>
      </c>
      <c r="AG1720" t="s">
        <v>22444</v>
      </c>
      <c r="AH1720" t="s">
        <v>22445</v>
      </c>
      <c r="AI1720" t="s">
        <v>22446</v>
      </c>
      <c r="AJ1720" s="4" t="s">
        <v>22447</v>
      </c>
    </row>
    <row r="1721" spans="1:36" x14ac:dyDescent="0.3">
      <c r="A1721">
        <v>1</v>
      </c>
      <c r="B1721" t="s">
        <v>122205</v>
      </c>
      <c r="C1721">
        <v>1</v>
      </c>
      <c r="D1721" t="s">
        <v>122206</v>
      </c>
      <c r="I1721" t="s">
        <v>38226</v>
      </c>
      <c r="N1721">
        <v>2</v>
      </c>
      <c r="O1721">
        <v>2</v>
      </c>
      <c r="P1721">
        <v>2</v>
      </c>
      <c r="Q1721" t="s">
        <v>76055</v>
      </c>
      <c r="R1721" t="s">
        <v>76055</v>
      </c>
      <c r="S1721" t="s">
        <v>76055</v>
      </c>
      <c r="T1721" t="s">
        <v>135837</v>
      </c>
      <c r="U1721" t="s">
        <v>135838</v>
      </c>
      <c r="V1721" t="s">
        <v>135839</v>
      </c>
      <c r="W1721">
        <v>15492000</v>
      </c>
      <c r="X1721">
        <v>2</v>
      </c>
      <c r="Y1721" t="s">
        <v>135840</v>
      </c>
      <c r="Z1721">
        <v>1</v>
      </c>
      <c r="AA1721" t="s">
        <v>135841</v>
      </c>
      <c r="AB1721" t="s">
        <v>135842</v>
      </c>
      <c r="AC1721" t="s">
        <v>45665</v>
      </c>
      <c r="AD1721" t="s">
        <v>45665</v>
      </c>
      <c r="AE1721">
        <v>3002</v>
      </c>
      <c r="AF1721" t="s">
        <v>45664</v>
      </c>
      <c r="AG1721" t="s">
        <v>45663</v>
      </c>
      <c r="AH1721" t="s">
        <v>45662</v>
      </c>
      <c r="AJ1721" s="4" t="s">
        <v>45661</v>
      </c>
    </row>
    <row r="1722" spans="1:36" x14ac:dyDescent="0.3">
      <c r="A1722" t="s">
        <v>122207</v>
      </c>
      <c r="B1722" t="s">
        <v>122208</v>
      </c>
      <c r="C1722" t="s">
        <v>122209</v>
      </c>
      <c r="D1722" t="s">
        <v>122210</v>
      </c>
      <c r="H1722" t="s">
        <v>45660</v>
      </c>
      <c r="J1722" t="s">
        <v>45659</v>
      </c>
      <c r="N1722">
        <v>3</v>
      </c>
      <c r="O1722">
        <v>3</v>
      </c>
      <c r="P1722">
        <v>3</v>
      </c>
      <c r="Q1722" t="s">
        <v>76647</v>
      </c>
      <c r="R1722" t="s">
        <v>76647</v>
      </c>
      <c r="S1722" t="s">
        <v>76647</v>
      </c>
      <c r="T1722" t="s">
        <v>82000</v>
      </c>
      <c r="U1722" t="s">
        <v>135843</v>
      </c>
      <c r="V1722" t="s">
        <v>135844</v>
      </c>
      <c r="W1722">
        <v>40690000</v>
      </c>
      <c r="X1722">
        <v>10</v>
      </c>
      <c r="Y1722" t="s">
        <v>135845</v>
      </c>
      <c r="Z1722">
        <v>1</v>
      </c>
      <c r="AA1722" t="s">
        <v>135846</v>
      </c>
      <c r="AB1722" t="s">
        <v>135847</v>
      </c>
      <c r="AC1722" t="s">
        <v>45658</v>
      </c>
      <c r="AD1722" t="s">
        <v>45658</v>
      </c>
      <c r="AE1722">
        <v>3138</v>
      </c>
      <c r="AF1722" t="s">
        <v>45657</v>
      </c>
      <c r="AG1722" t="s">
        <v>45656</v>
      </c>
      <c r="AH1722" t="s">
        <v>45655</v>
      </c>
      <c r="AJ1722" s="4" t="s">
        <v>45654</v>
      </c>
    </row>
    <row r="1723" spans="1:36" x14ac:dyDescent="0.3">
      <c r="A1723" t="s">
        <v>122211</v>
      </c>
      <c r="B1723" t="s">
        <v>57127</v>
      </c>
      <c r="C1723" t="s">
        <v>74270</v>
      </c>
      <c r="D1723" t="s">
        <v>52980</v>
      </c>
      <c r="H1723" t="s">
        <v>11361</v>
      </c>
      <c r="I1723" t="s">
        <v>11362</v>
      </c>
      <c r="J1723" t="s">
        <v>11363</v>
      </c>
      <c r="K1723" t="s">
        <v>11364</v>
      </c>
      <c r="N1723">
        <v>5</v>
      </c>
      <c r="O1723">
        <v>5</v>
      </c>
      <c r="P1723">
        <v>5</v>
      </c>
      <c r="Q1723">
        <v>23</v>
      </c>
      <c r="R1723">
        <v>23</v>
      </c>
      <c r="S1723">
        <v>23</v>
      </c>
      <c r="T1723" t="s">
        <v>95041</v>
      </c>
      <c r="U1723">
        <v>0</v>
      </c>
      <c r="V1723" t="s">
        <v>135848</v>
      </c>
      <c r="W1723">
        <v>128500000</v>
      </c>
      <c r="X1723">
        <v>21</v>
      </c>
      <c r="Y1723" t="s">
        <v>135849</v>
      </c>
      <c r="Z1723">
        <v>1</v>
      </c>
      <c r="AA1723" t="s">
        <v>135850</v>
      </c>
      <c r="AB1723" t="s">
        <v>103339</v>
      </c>
      <c r="AC1723" t="s">
        <v>11365</v>
      </c>
      <c r="AD1723" t="s">
        <v>40592</v>
      </c>
      <c r="AE1723">
        <v>1607</v>
      </c>
      <c r="AF1723" t="s">
        <v>11366</v>
      </c>
      <c r="AG1723" t="s">
        <v>11367</v>
      </c>
      <c r="AH1723" t="s">
        <v>11368</v>
      </c>
      <c r="AI1723" t="s">
        <v>11369</v>
      </c>
      <c r="AJ1723" s="4" t="s">
        <v>11370</v>
      </c>
    </row>
    <row r="1724" spans="1:36" x14ac:dyDescent="0.3">
      <c r="A1724" t="s">
        <v>122212</v>
      </c>
      <c r="B1724" t="s">
        <v>122213</v>
      </c>
      <c r="C1724" t="s">
        <v>63121</v>
      </c>
      <c r="D1724" t="s">
        <v>51724</v>
      </c>
      <c r="I1724" t="s">
        <v>18025</v>
      </c>
      <c r="N1724">
        <v>11</v>
      </c>
      <c r="O1724">
        <v>11</v>
      </c>
      <c r="P1724">
        <v>11</v>
      </c>
      <c r="Q1724" t="s">
        <v>78882</v>
      </c>
      <c r="R1724" t="s">
        <v>78882</v>
      </c>
      <c r="S1724" t="s">
        <v>78882</v>
      </c>
      <c r="T1724" t="s">
        <v>95894</v>
      </c>
      <c r="U1724">
        <v>0</v>
      </c>
      <c r="V1724" t="s">
        <v>135851</v>
      </c>
      <c r="W1724">
        <v>905490000</v>
      </c>
      <c r="X1724">
        <v>69</v>
      </c>
      <c r="Y1724" t="s">
        <v>135852</v>
      </c>
      <c r="Z1724">
        <v>1</v>
      </c>
      <c r="AA1724" t="s">
        <v>135853</v>
      </c>
      <c r="AB1724" t="s">
        <v>135854</v>
      </c>
      <c r="AC1724" t="s">
        <v>18026</v>
      </c>
      <c r="AD1724" t="s">
        <v>18027</v>
      </c>
      <c r="AE1724">
        <v>2483</v>
      </c>
      <c r="AF1724" t="s">
        <v>18028</v>
      </c>
      <c r="AG1724" t="s">
        <v>18029</v>
      </c>
      <c r="AJ1724" s="4" t="s">
        <v>18030</v>
      </c>
    </row>
    <row r="1725" spans="1:36" x14ac:dyDescent="0.3">
      <c r="A1725" t="s">
        <v>122214</v>
      </c>
      <c r="B1725" t="s">
        <v>122215</v>
      </c>
      <c r="C1725" t="s">
        <v>122216</v>
      </c>
      <c r="D1725" t="s">
        <v>119063</v>
      </c>
      <c r="H1725" t="s">
        <v>34197</v>
      </c>
      <c r="I1725" t="s">
        <v>34198</v>
      </c>
      <c r="J1725" t="s">
        <v>34199</v>
      </c>
      <c r="N1725">
        <v>6</v>
      </c>
      <c r="O1725">
        <v>6</v>
      </c>
      <c r="P1725">
        <v>5</v>
      </c>
      <c r="Q1725" t="s">
        <v>76014</v>
      </c>
      <c r="R1725" t="s">
        <v>76014</v>
      </c>
      <c r="S1725" t="s">
        <v>76927</v>
      </c>
      <c r="T1725" t="s">
        <v>96159</v>
      </c>
      <c r="U1725">
        <v>0</v>
      </c>
      <c r="V1725" t="s">
        <v>135855</v>
      </c>
      <c r="W1725">
        <v>69121000</v>
      </c>
      <c r="X1725">
        <v>12</v>
      </c>
      <c r="Y1725" t="s">
        <v>135856</v>
      </c>
      <c r="Z1725">
        <v>1</v>
      </c>
      <c r="AA1725" t="s">
        <v>135857</v>
      </c>
      <c r="AB1725" t="s">
        <v>135858</v>
      </c>
      <c r="AC1725" t="s">
        <v>45653</v>
      </c>
      <c r="AD1725" t="s">
        <v>34201</v>
      </c>
      <c r="AE1725">
        <v>4995</v>
      </c>
      <c r="AF1725" t="s">
        <v>34202</v>
      </c>
      <c r="AG1725" t="s">
        <v>34203</v>
      </c>
      <c r="AH1725" t="s">
        <v>34204</v>
      </c>
      <c r="AJ1725" s="4" t="s">
        <v>34205</v>
      </c>
    </row>
    <row r="1726" spans="1:36" x14ac:dyDescent="0.3">
      <c r="A1726" t="s">
        <v>99878</v>
      </c>
      <c r="B1726" t="s">
        <v>122217</v>
      </c>
      <c r="C1726" t="s">
        <v>122218</v>
      </c>
      <c r="D1726" t="s">
        <v>122219</v>
      </c>
      <c r="H1726" t="s">
        <v>1801</v>
      </c>
      <c r="I1726" t="s">
        <v>1802</v>
      </c>
      <c r="J1726" t="s">
        <v>1803</v>
      </c>
      <c r="N1726">
        <v>15</v>
      </c>
      <c r="O1726">
        <v>15</v>
      </c>
      <c r="P1726">
        <v>15</v>
      </c>
      <c r="Q1726" t="s">
        <v>82875</v>
      </c>
      <c r="R1726" t="s">
        <v>82875</v>
      </c>
      <c r="S1726" t="s">
        <v>82875</v>
      </c>
      <c r="T1726" t="s">
        <v>90820</v>
      </c>
      <c r="U1726">
        <v>0</v>
      </c>
      <c r="V1726" t="s">
        <v>135859</v>
      </c>
      <c r="W1726">
        <v>1269100000</v>
      </c>
      <c r="X1726">
        <v>75</v>
      </c>
      <c r="Y1726" t="s">
        <v>135860</v>
      </c>
      <c r="Z1726">
        <v>1</v>
      </c>
      <c r="AA1726" t="s">
        <v>135861</v>
      </c>
      <c r="AB1726" t="s">
        <v>135862</v>
      </c>
      <c r="AC1726" t="s">
        <v>39897</v>
      </c>
      <c r="AD1726" t="s">
        <v>1805</v>
      </c>
      <c r="AE1726">
        <v>396</v>
      </c>
      <c r="AF1726" t="s">
        <v>1806</v>
      </c>
      <c r="AG1726" t="s">
        <v>1807</v>
      </c>
      <c r="AH1726" t="s">
        <v>1808</v>
      </c>
      <c r="AJ1726" s="4" t="s">
        <v>1809</v>
      </c>
    </row>
    <row r="1727" spans="1:36" x14ac:dyDescent="0.3">
      <c r="A1727" t="s">
        <v>122220</v>
      </c>
      <c r="B1727" t="s">
        <v>75069</v>
      </c>
      <c r="C1727" t="s">
        <v>122221</v>
      </c>
      <c r="D1727" t="s">
        <v>65397</v>
      </c>
      <c r="H1727" t="s">
        <v>3995</v>
      </c>
      <c r="I1727" t="s">
        <v>3996</v>
      </c>
      <c r="J1727" t="s">
        <v>3997</v>
      </c>
      <c r="N1727">
        <v>44</v>
      </c>
      <c r="O1727">
        <v>44</v>
      </c>
      <c r="P1727">
        <v>44</v>
      </c>
      <c r="Q1727" t="s">
        <v>48701</v>
      </c>
      <c r="R1727" t="s">
        <v>48701</v>
      </c>
      <c r="S1727" t="s">
        <v>48701</v>
      </c>
      <c r="T1727" t="s">
        <v>92437</v>
      </c>
      <c r="U1727">
        <v>0</v>
      </c>
      <c r="V1727" t="s">
        <v>135863</v>
      </c>
      <c r="W1727">
        <v>1982200000</v>
      </c>
      <c r="X1727">
        <v>238</v>
      </c>
      <c r="Y1727" t="s">
        <v>135864</v>
      </c>
      <c r="Z1727">
        <v>1</v>
      </c>
      <c r="AA1727" t="s">
        <v>135865</v>
      </c>
      <c r="AB1727" t="s">
        <v>135866</v>
      </c>
      <c r="AC1727" t="s">
        <v>3998</v>
      </c>
      <c r="AD1727" t="s">
        <v>3999</v>
      </c>
      <c r="AE1727">
        <v>707</v>
      </c>
      <c r="AF1727" t="s">
        <v>4000</v>
      </c>
      <c r="AG1727" t="s">
        <v>4001</v>
      </c>
      <c r="AH1727" t="s">
        <v>4002</v>
      </c>
      <c r="AJ1727" s="4" t="s">
        <v>4003</v>
      </c>
    </row>
    <row r="1728" spans="1:36" x14ac:dyDescent="0.3">
      <c r="A1728" t="s">
        <v>63524</v>
      </c>
      <c r="B1728" t="s">
        <v>122222</v>
      </c>
      <c r="C1728" t="s">
        <v>56575</v>
      </c>
      <c r="D1728" t="s">
        <v>114555</v>
      </c>
      <c r="H1728" t="s">
        <v>7441</v>
      </c>
      <c r="I1728" t="s">
        <v>1299</v>
      </c>
      <c r="J1728" t="s">
        <v>7442</v>
      </c>
      <c r="K1728" t="s">
        <v>7443</v>
      </c>
      <c r="N1728">
        <v>8</v>
      </c>
      <c r="O1728">
        <v>8</v>
      </c>
      <c r="P1728">
        <v>8</v>
      </c>
      <c r="Q1728" t="s">
        <v>78416</v>
      </c>
      <c r="R1728" t="s">
        <v>78416</v>
      </c>
      <c r="S1728" t="s">
        <v>78416</v>
      </c>
      <c r="T1728" t="s">
        <v>86320</v>
      </c>
      <c r="U1728">
        <v>0</v>
      </c>
      <c r="V1728" t="s">
        <v>135867</v>
      </c>
      <c r="W1728">
        <v>455030000</v>
      </c>
      <c r="X1728">
        <v>70</v>
      </c>
      <c r="Y1728" t="s">
        <v>135868</v>
      </c>
      <c r="Z1728">
        <v>1</v>
      </c>
      <c r="AA1728" t="s">
        <v>135869</v>
      </c>
      <c r="AB1728" t="s">
        <v>135870</v>
      </c>
      <c r="AC1728" t="s">
        <v>7444</v>
      </c>
      <c r="AD1728" t="s">
        <v>7445</v>
      </c>
      <c r="AE1728">
        <v>1133</v>
      </c>
      <c r="AF1728" t="s">
        <v>7446</v>
      </c>
      <c r="AG1728" t="s">
        <v>7447</v>
      </c>
      <c r="AH1728" t="s">
        <v>7448</v>
      </c>
      <c r="AI1728" t="s">
        <v>7449</v>
      </c>
      <c r="AJ1728" s="4" t="s">
        <v>7450</v>
      </c>
    </row>
    <row r="1729" spans="1:36" x14ac:dyDescent="0.3">
      <c r="A1729" t="s">
        <v>120064</v>
      </c>
      <c r="B1729">
        <v>1</v>
      </c>
      <c r="C1729" t="s">
        <v>68632</v>
      </c>
      <c r="D1729">
        <v>1</v>
      </c>
      <c r="H1729" t="s">
        <v>18184</v>
      </c>
      <c r="I1729" t="s">
        <v>18185</v>
      </c>
      <c r="J1729" t="s">
        <v>18186</v>
      </c>
      <c r="K1729" t="s">
        <v>18187</v>
      </c>
      <c r="N1729">
        <v>2</v>
      </c>
      <c r="O1729">
        <v>2</v>
      </c>
      <c r="P1729">
        <v>2</v>
      </c>
      <c r="Q1729" t="s">
        <v>76493</v>
      </c>
      <c r="R1729" t="s">
        <v>76493</v>
      </c>
      <c r="S1729" t="s">
        <v>76493</v>
      </c>
      <c r="T1729" t="s">
        <v>82146</v>
      </c>
      <c r="U1729" t="s">
        <v>135871</v>
      </c>
      <c r="V1729" t="s">
        <v>135872</v>
      </c>
      <c r="W1729">
        <v>16521000</v>
      </c>
      <c r="X1729">
        <v>5</v>
      </c>
      <c r="Y1729" t="s">
        <v>135873</v>
      </c>
      <c r="Z1729">
        <v>1</v>
      </c>
      <c r="AA1729" t="s">
        <v>135874</v>
      </c>
      <c r="AB1729" t="s">
        <v>135875</v>
      </c>
      <c r="AC1729" t="s">
        <v>18188</v>
      </c>
      <c r="AD1729" t="s">
        <v>18188</v>
      </c>
      <c r="AE1729">
        <v>2502</v>
      </c>
      <c r="AF1729" t="s">
        <v>18189</v>
      </c>
      <c r="AG1729" t="s">
        <v>18190</v>
      </c>
      <c r="AH1729" t="s">
        <v>18191</v>
      </c>
      <c r="AI1729" t="s">
        <v>18192</v>
      </c>
      <c r="AJ1729" s="4" t="s">
        <v>18193</v>
      </c>
    </row>
    <row r="1730" spans="1:36" x14ac:dyDescent="0.3">
      <c r="A1730" t="s">
        <v>49267</v>
      </c>
      <c r="B1730" t="s">
        <v>122223</v>
      </c>
      <c r="C1730" t="s">
        <v>122224</v>
      </c>
      <c r="D1730" t="s">
        <v>122225</v>
      </c>
      <c r="H1730" t="s">
        <v>11390</v>
      </c>
      <c r="I1730" t="s">
        <v>11391</v>
      </c>
      <c r="J1730" t="s">
        <v>150</v>
      </c>
      <c r="K1730" t="s">
        <v>4699</v>
      </c>
      <c r="N1730">
        <v>5</v>
      </c>
      <c r="O1730">
        <v>5</v>
      </c>
      <c r="P1730">
        <v>5</v>
      </c>
      <c r="Q1730" t="s">
        <v>76213</v>
      </c>
      <c r="R1730" t="s">
        <v>76213</v>
      </c>
      <c r="S1730" t="s">
        <v>76213</v>
      </c>
      <c r="T1730" t="s">
        <v>91452</v>
      </c>
      <c r="U1730">
        <v>0</v>
      </c>
      <c r="V1730" t="s">
        <v>84575</v>
      </c>
      <c r="W1730">
        <v>106570000</v>
      </c>
      <c r="X1730">
        <v>9</v>
      </c>
      <c r="Y1730" t="s">
        <v>135876</v>
      </c>
      <c r="Z1730">
        <v>1</v>
      </c>
      <c r="AA1730" t="s">
        <v>135877</v>
      </c>
      <c r="AB1730" t="s">
        <v>135878</v>
      </c>
      <c r="AC1730" t="s">
        <v>45652</v>
      </c>
      <c r="AD1730" t="s">
        <v>45651</v>
      </c>
      <c r="AE1730">
        <v>1610</v>
      </c>
      <c r="AF1730" t="s">
        <v>11394</v>
      </c>
      <c r="AG1730" t="s">
        <v>11395</v>
      </c>
      <c r="AH1730" t="s">
        <v>11396</v>
      </c>
      <c r="AJ1730" s="4" t="s">
        <v>11397</v>
      </c>
    </row>
    <row r="1731" spans="1:36" x14ac:dyDescent="0.3">
      <c r="A1731" t="s">
        <v>58263</v>
      </c>
      <c r="B1731" t="s">
        <v>122226</v>
      </c>
      <c r="C1731" t="s">
        <v>70813</v>
      </c>
      <c r="D1731" t="s">
        <v>122227</v>
      </c>
      <c r="N1731">
        <v>2</v>
      </c>
      <c r="O1731">
        <v>2</v>
      </c>
      <c r="P1731">
        <v>2</v>
      </c>
      <c r="Q1731" t="s">
        <v>76537</v>
      </c>
      <c r="R1731" t="s">
        <v>76537</v>
      </c>
      <c r="S1731" t="s">
        <v>76537</v>
      </c>
      <c r="T1731" t="s">
        <v>98152</v>
      </c>
      <c r="U1731" t="s">
        <v>135879</v>
      </c>
      <c r="V1731" t="s">
        <v>135880</v>
      </c>
      <c r="W1731">
        <v>43725000</v>
      </c>
      <c r="X1731">
        <v>2</v>
      </c>
      <c r="Y1731" t="s">
        <v>135881</v>
      </c>
      <c r="Z1731">
        <v>1</v>
      </c>
      <c r="AA1731" t="s">
        <v>135882</v>
      </c>
      <c r="AB1731" t="s">
        <v>135883</v>
      </c>
      <c r="AC1731" t="s">
        <v>25013</v>
      </c>
      <c r="AD1731" t="s">
        <v>25013</v>
      </c>
      <c r="AE1731">
        <v>3604</v>
      </c>
      <c r="AF1731" t="s">
        <v>25014</v>
      </c>
      <c r="AG1731" t="s">
        <v>25015</v>
      </c>
      <c r="AH1731" t="s">
        <v>25016</v>
      </c>
      <c r="AJ1731" s="4" t="s">
        <v>25017</v>
      </c>
    </row>
    <row r="1732" spans="1:36" x14ac:dyDescent="0.3">
      <c r="A1732" t="s">
        <v>122228</v>
      </c>
      <c r="B1732" t="s">
        <v>122229</v>
      </c>
      <c r="C1732" t="s">
        <v>122230</v>
      </c>
      <c r="D1732" t="s">
        <v>118448</v>
      </c>
      <c r="N1732">
        <v>24</v>
      </c>
      <c r="O1732">
        <v>24</v>
      </c>
      <c r="P1732">
        <v>24</v>
      </c>
      <c r="Q1732" t="s">
        <v>54588</v>
      </c>
      <c r="R1732" t="s">
        <v>54588</v>
      </c>
      <c r="S1732" t="s">
        <v>54588</v>
      </c>
      <c r="T1732" t="s">
        <v>135884</v>
      </c>
      <c r="U1732">
        <v>0</v>
      </c>
      <c r="V1732" t="s">
        <v>135885</v>
      </c>
      <c r="W1732">
        <v>1052000000</v>
      </c>
      <c r="X1732">
        <v>102</v>
      </c>
      <c r="Y1732" t="s">
        <v>135886</v>
      </c>
      <c r="Z1732">
        <v>1</v>
      </c>
      <c r="AA1732" t="s">
        <v>135887</v>
      </c>
      <c r="AB1732" t="s">
        <v>135888</v>
      </c>
      <c r="AC1732" t="s">
        <v>45650</v>
      </c>
      <c r="AD1732" t="s">
        <v>45649</v>
      </c>
      <c r="AE1732">
        <v>5159</v>
      </c>
      <c r="AF1732" t="s">
        <v>45648</v>
      </c>
      <c r="AG1732" t="s">
        <v>45647</v>
      </c>
      <c r="AJ1732" s="4" t="s">
        <v>45646</v>
      </c>
    </row>
    <row r="1733" spans="1:36" x14ac:dyDescent="0.3">
      <c r="A1733" t="s">
        <v>122231</v>
      </c>
      <c r="B1733" t="s">
        <v>101921</v>
      </c>
      <c r="C1733" t="s">
        <v>122232</v>
      </c>
      <c r="D1733" t="s">
        <v>122233</v>
      </c>
      <c r="H1733" t="s">
        <v>4409</v>
      </c>
      <c r="I1733" t="s">
        <v>4410</v>
      </c>
      <c r="J1733" t="s">
        <v>4411</v>
      </c>
      <c r="K1733" t="s">
        <v>3822</v>
      </c>
      <c r="N1733">
        <v>41</v>
      </c>
      <c r="O1733">
        <v>41</v>
      </c>
      <c r="P1733">
        <v>32</v>
      </c>
      <c r="Q1733" t="s">
        <v>78621</v>
      </c>
      <c r="R1733" t="s">
        <v>78621</v>
      </c>
      <c r="S1733" t="s">
        <v>83381</v>
      </c>
      <c r="T1733" t="s">
        <v>86265</v>
      </c>
      <c r="U1733">
        <v>0</v>
      </c>
      <c r="V1733" t="s">
        <v>135889</v>
      </c>
      <c r="W1733">
        <v>7526500000</v>
      </c>
      <c r="X1733">
        <v>466</v>
      </c>
      <c r="Y1733" t="s">
        <v>135890</v>
      </c>
      <c r="Z1733">
        <v>1</v>
      </c>
      <c r="AA1733" t="s">
        <v>135891</v>
      </c>
      <c r="AB1733" t="s">
        <v>135892</v>
      </c>
      <c r="AC1733" t="s">
        <v>45645</v>
      </c>
      <c r="AD1733" t="s">
        <v>4412</v>
      </c>
      <c r="AE1733">
        <v>763</v>
      </c>
      <c r="AF1733" t="s">
        <v>4413</v>
      </c>
      <c r="AG1733" t="s">
        <v>4414</v>
      </c>
      <c r="AH1733" t="s">
        <v>4415</v>
      </c>
      <c r="AJ1733" s="4" t="s">
        <v>4416</v>
      </c>
    </row>
    <row r="1734" spans="1:36" x14ac:dyDescent="0.3">
      <c r="A1734" t="s">
        <v>49503</v>
      </c>
      <c r="B1734" t="s">
        <v>122234</v>
      </c>
      <c r="C1734" t="s">
        <v>122235</v>
      </c>
      <c r="D1734" t="s">
        <v>122236</v>
      </c>
      <c r="I1734" t="s">
        <v>33</v>
      </c>
      <c r="N1734">
        <v>20</v>
      </c>
      <c r="O1734">
        <v>20</v>
      </c>
      <c r="P1734">
        <v>1</v>
      </c>
      <c r="Q1734" t="s">
        <v>79221</v>
      </c>
      <c r="R1734" t="s">
        <v>79221</v>
      </c>
      <c r="S1734" t="s">
        <v>76765</v>
      </c>
      <c r="T1734" t="s">
        <v>94438</v>
      </c>
      <c r="U1734">
        <v>0</v>
      </c>
      <c r="V1734" t="s">
        <v>48516</v>
      </c>
      <c r="W1734">
        <v>4910300000</v>
      </c>
      <c r="X1734">
        <v>312</v>
      </c>
      <c r="Y1734" t="s">
        <v>135893</v>
      </c>
      <c r="Z1734">
        <v>1</v>
      </c>
      <c r="AA1734" t="s">
        <v>135894</v>
      </c>
      <c r="AB1734" t="s">
        <v>135895</v>
      </c>
      <c r="AC1734" t="s">
        <v>45644</v>
      </c>
      <c r="AD1734" t="s">
        <v>45643</v>
      </c>
      <c r="AE1734">
        <v>5158</v>
      </c>
      <c r="AF1734" t="s">
        <v>35143</v>
      </c>
      <c r="AG1734" t="s">
        <v>35144</v>
      </c>
      <c r="AJ1734" s="4" t="s">
        <v>32510</v>
      </c>
    </row>
    <row r="1735" spans="1:36" x14ac:dyDescent="0.3">
      <c r="A1735" t="s">
        <v>86140</v>
      </c>
      <c r="B1735" t="s">
        <v>122237</v>
      </c>
      <c r="C1735" t="s">
        <v>122238</v>
      </c>
      <c r="D1735" t="s">
        <v>122239</v>
      </c>
      <c r="H1735" t="s">
        <v>6399</v>
      </c>
      <c r="I1735" t="s">
        <v>6400</v>
      </c>
      <c r="J1735" t="s">
        <v>6401</v>
      </c>
      <c r="K1735" t="s">
        <v>6402</v>
      </c>
      <c r="N1735">
        <v>13</v>
      </c>
      <c r="O1735">
        <v>13</v>
      </c>
      <c r="P1735">
        <v>13</v>
      </c>
      <c r="Q1735" t="s">
        <v>135896</v>
      </c>
      <c r="R1735" t="s">
        <v>135896</v>
      </c>
      <c r="S1735" t="s">
        <v>135896</v>
      </c>
      <c r="T1735" t="s">
        <v>87852</v>
      </c>
      <c r="U1735">
        <v>0</v>
      </c>
      <c r="V1735" t="s">
        <v>48516</v>
      </c>
      <c r="W1735">
        <v>4491600000</v>
      </c>
      <c r="X1735">
        <v>124</v>
      </c>
      <c r="Y1735" t="s">
        <v>135897</v>
      </c>
      <c r="Z1735">
        <v>1</v>
      </c>
      <c r="AA1735" t="s">
        <v>135898</v>
      </c>
      <c r="AB1735" t="s">
        <v>135899</v>
      </c>
      <c r="AC1735" t="s">
        <v>6403</v>
      </c>
      <c r="AD1735" t="s">
        <v>6403</v>
      </c>
      <c r="AE1735">
        <v>1006</v>
      </c>
      <c r="AF1735" t="s">
        <v>6404</v>
      </c>
      <c r="AG1735" t="s">
        <v>6405</v>
      </c>
      <c r="AH1735" t="s">
        <v>6406</v>
      </c>
      <c r="AI1735" t="s">
        <v>6407</v>
      </c>
      <c r="AJ1735" s="4" t="s">
        <v>6408</v>
      </c>
    </row>
    <row r="1736" spans="1:36" x14ac:dyDescent="0.3">
      <c r="A1736" t="s">
        <v>122240</v>
      </c>
      <c r="B1736" t="s">
        <v>122241</v>
      </c>
      <c r="C1736" t="s">
        <v>122242</v>
      </c>
      <c r="D1736" t="s">
        <v>122243</v>
      </c>
      <c r="H1736" t="s">
        <v>5064</v>
      </c>
      <c r="I1736" t="s">
        <v>2580</v>
      </c>
      <c r="J1736" t="s">
        <v>5065</v>
      </c>
      <c r="K1736" t="s">
        <v>2912</v>
      </c>
      <c r="N1736">
        <v>6</v>
      </c>
      <c r="O1736">
        <v>6</v>
      </c>
      <c r="P1736">
        <v>4</v>
      </c>
      <c r="Q1736" t="s">
        <v>78710</v>
      </c>
      <c r="R1736" t="s">
        <v>78710</v>
      </c>
      <c r="S1736" t="s">
        <v>78711</v>
      </c>
      <c r="T1736" t="s">
        <v>78712</v>
      </c>
      <c r="U1736">
        <v>0</v>
      </c>
      <c r="V1736" t="s">
        <v>135900</v>
      </c>
      <c r="W1736">
        <v>10523000000</v>
      </c>
      <c r="X1736">
        <v>351</v>
      </c>
      <c r="Y1736" t="s">
        <v>135901</v>
      </c>
      <c r="Z1736">
        <v>1</v>
      </c>
      <c r="AA1736" t="s">
        <v>135902</v>
      </c>
      <c r="AB1736" t="s">
        <v>135903</v>
      </c>
      <c r="AC1736" t="s">
        <v>5977</v>
      </c>
      <c r="AD1736" t="s">
        <v>5977</v>
      </c>
      <c r="AE1736">
        <v>959</v>
      </c>
      <c r="AF1736" t="s">
        <v>5978</v>
      </c>
      <c r="AG1736" t="s">
        <v>5979</v>
      </c>
      <c r="AH1736" t="s">
        <v>5980</v>
      </c>
      <c r="AJ1736" s="4" t="s">
        <v>5981</v>
      </c>
    </row>
    <row r="1737" spans="1:36" x14ac:dyDescent="0.3">
      <c r="A1737" t="s">
        <v>122244</v>
      </c>
      <c r="B1737" t="s">
        <v>106765</v>
      </c>
      <c r="C1737" t="s">
        <v>122245</v>
      </c>
      <c r="D1737" t="s">
        <v>122246</v>
      </c>
      <c r="H1737" t="s">
        <v>10905</v>
      </c>
      <c r="I1737" t="s">
        <v>5995</v>
      </c>
      <c r="J1737" t="s">
        <v>10906</v>
      </c>
      <c r="K1737" t="s">
        <v>10907</v>
      </c>
      <c r="N1737">
        <v>3</v>
      </c>
      <c r="O1737">
        <v>3</v>
      </c>
      <c r="P1737">
        <v>3</v>
      </c>
      <c r="Q1737">
        <v>8</v>
      </c>
      <c r="R1737">
        <v>8</v>
      </c>
      <c r="S1737">
        <v>8</v>
      </c>
      <c r="T1737" t="s">
        <v>83488</v>
      </c>
      <c r="U1737" t="s">
        <v>135904</v>
      </c>
      <c r="V1737" t="s">
        <v>135905</v>
      </c>
      <c r="W1737">
        <v>95100000</v>
      </c>
      <c r="X1737">
        <v>10</v>
      </c>
      <c r="Y1737" t="s">
        <v>135906</v>
      </c>
      <c r="Z1737">
        <v>1</v>
      </c>
      <c r="AA1737" t="s">
        <v>135907</v>
      </c>
      <c r="AB1737" t="s">
        <v>135908</v>
      </c>
      <c r="AC1737" t="s">
        <v>10908</v>
      </c>
      <c r="AD1737" t="s">
        <v>10908</v>
      </c>
      <c r="AE1737">
        <v>1549</v>
      </c>
      <c r="AF1737" t="s">
        <v>10909</v>
      </c>
      <c r="AG1737" t="s">
        <v>10910</v>
      </c>
      <c r="AH1737" t="s">
        <v>10911</v>
      </c>
      <c r="AI1737" t="s">
        <v>10912</v>
      </c>
      <c r="AJ1737" s="4" t="s">
        <v>10913</v>
      </c>
    </row>
    <row r="1738" spans="1:36" x14ac:dyDescent="0.3">
      <c r="A1738">
        <v>1</v>
      </c>
      <c r="B1738" t="s">
        <v>122247</v>
      </c>
      <c r="C1738">
        <v>1</v>
      </c>
      <c r="D1738" t="s">
        <v>122248</v>
      </c>
      <c r="H1738" t="s">
        <v>22766</v>
      </c>
      <c r="J1738" t="s">
        <v>13262</v>
      </c>
      <c r="N1738">
        <v>1</v>
      </c>
      <c r="O1738">
        <v>1</v>
      </c>
      <c r="P1738">
        <v>1</v>
      </c>
      <c r="Q1738" t="s">
        <v>76469</v>
      </c>
      <c r="R1738" t="s">
        <v>76469</v>
      </c>
      <c r="S1738" t="s">
        <v>76469</v>
      </c>
      <c r="T1738" t="s">
        <v>78823</v>
      </c>
      <c r="U1738" t="s">
        <v>135909</v>
      </c>
      <c r="V1738" t="s">
        <v>135910</v>
      </c>
      <c r="W1738">
        <v>54207000</v>
      </c>
      <c r="X1738">
        <v>12</v>
      </c>
      <c r="Y1738" t="s">
        <v>135911</v>
      </c>
      <c r="Z1738">
        <v>1</v>
      </c>
      <c r="AA1738" t="s">
        <v>135912</v>
      </c>
      <c r="AB1738" t="s">
        <v>135913</v>
      </c>
      <c r="AC1738" t="s">
        <v>22767</v>
      </c>
      <c r="AD1738" t="s">
        <v>22767</v>
      </c>
      <c r="AE1738">
        <v>3254</v>
      </c>
      <c r="AF1738" t="s">
        <v>22768</v>
      </c>
      <c r="AG1738" t="s">
        <v>22769</v>
      </c>
      <c r="AH1738" t="s">
        <v>22770</v>
      </c>
      <c r="AI1738" t="s">
        <v>22771</v>
      </c>
      <c r="AJ1738" s="4" t="s">
        <v>22772</v>
      </c>
    </row>
    <row r="1739" spans="1:36" x14ac:dyDescent="0.3">
      <c r="A1739" t="s">
        <v>50586</v>
      </c>
      <c r="B1739" t="s">
        <v>122249</v>
      </c>
      <c r="C1739" t="s">
        <v>55824</v>
      </c>
      <c r="D1739" t="s">
        <v>122250</v>
      </c>
      <c r="H1739" t="s">
        <v>45642</v>
      </c>
      <c r="I1739" t="s">
        <v>974</v>
      </c>
      <c r="J1739" t="s">
        <v>4208</v>
      </c>
      <c r="N1739">
        <v>5</v>
      </c>
      <c r="O1739">
        <v>5</v>
      </c>
      <c r="P1739">
        <v>5</v>
      </c>
      <c r="Q1739" t="s">
        <v>77370</v>
      </c>
      <c r="R1739" t="s">
        <v>77370</v>
      </c>
      <c r="S1739" t="s">
        <v>77370</v>
      </c>
      <c r="T1739" t="s">
        <v>135914</v>
      </c>
      <c r="U1739">
        <v>0</v>
      </c>
      <c r="V1739" t="s">
        <v>135915</v>
      </c>
      <c r="W1739">
        <v>197800000</v>
      </c>
      <c r="X1739">
        <v>21</v>
      </c>
      <c r="Y1739" t="s">
        <v>135916</v>
      </c>
      <c r="Z1739">
        <v>1</v>
      </c>
      <c r="AA1739" t="s">
        <v>135917</v>
      </c>
      <c r="AB1739" t="s">
        <v>135918</v>
      </c>
      <c r="AC1739" t="s">
        <v>45641</v>
      </c>
      <c r="AD1739" t="s">
        <v>45640</v>
      </c>
      <c r="AE1739">
        <v>4661</v>
      </c>
      <c r="AF1739" t="s">
        <v>45639</v>
      </c>
      <c r="AG1739" t="s">
        <v>45638</v>
      </c>
      <c r="AH1739" t="s">
        <v>45637</v>
      </c>
      <c r="AJ1739" s="4" t="s">
        <v>45636</v>
      </c>
    </row>
    <row r="1740" spans="1:36" x14ac:dyDescent="0.3">
      <c r="A1740" t="s">
        <v>61350</v>
      </c>
      <c r="B1740" t="s">
        <v>50158</v>
      </c>
      <c r="C1740" t="s">
        <v>122251</v>
      </c>
      <c r="D1740" t="s">
        <v>122252</v>
      </c>
      <c r="H1740" t="s">
        <v>13195</v>
      </c>
      <c r="I1740" t="s">
        <v>13196</v>
      </c>
      <c r="J1740" t="s">
        <v>2529</v>
      </c>
      <c r="K1740" t="s">
        <v>5846</v>
      </c>
      <c r="N1740">
        <v>6</v>
      </c>
      <c r="O1740">
        <v>6</v>
      </c>
      <c r="P1740">
        <v>6</v>
      </c>
      <c r="Q1740" t="s">
        <v>82253</v>
      </c>
      <c r="R1740" t="s">
        <v>82253</v>
      </c>
      <c r="S1740" t="s">
        <v>82253</v>
      </c>
      <c r="T1740" t="s">
        <v>92897</v>
      </c>
      <c r="U1740">
        <v>0</v>
      </c>
      <c r="V1740" t="s">
        <v>135919</v>
      </c>
      <c r="W1740">
        <v>1171600000</v>
      </c>
      <c r="X1740">
        <v>38</v>
      </c>
      <c r="Y1740" t="s">
        <v>135920</v>
      </c>
      <c r="Z1740">
        <v>1</v>
      </c>
      <c r="AA1740" t="s">
        <v>135921</v>
      </c>
      <c r="AB1740" t="s">
        <v>135922</v>
      </c>
      <c r="AC1740" t="s">
        <v>13197</v>
      </c>
      <c r="AD1740" t="s">
        <v>13197</v>
      </c>
      <c r="AE1740">
        <v>1847</v>
      </c>
      <c r="AF1740" t="s">
        <v>13198</v>
      </c>
      <c r="AG1740" t="s">
        <v>13199</v>
      </c>
      <c r="AH1740" t="s">
        <v>13200</v>
      </c>
      <c r="AI1740" t="s">
        <v>11076</v>
      </c>
      <c r="AJ1740" s="4" t="s">
        <v>13201</v>
      </c>
    </row>
    <row r="1741" spans="1:36" x14ac:dyDescent="0.3">
      <c r="A1741" t="s">
        <v>122253</v>
      </c>
      <c r="B1741" t="s">
        <v>98833</v>
      </c>
      <c r="C1741" t="s">
        <v>122254</v>
      </c>
      <c r="D1741" t="s">
        <v>50197</v>
      </c>
      <c r="H1741" t="s">
        <v>28911</v>
      </c>
      <c r="I1741" t="s">
        <v>28912</v>
      </c>
      <c r="J1741" t="s">
        <v>28913</v>
      </c>
      <c r="N1741">
        <v>14</v>
      </c>
      <c r="O1741">
        <v>14</v>
      </c>
      <c r="P1741">
        <v>14</v>
      </c>
      <c r="Q1741" t="s">
        <v>75947</v>
      </c>
      <c r="R1741" t="s">
        <v>75947</v>
      </c>
      <c r="S1741" t="s">
        <v>75947</v>
      </c>
      <c r="T1741" t="s">
        <v>92713</v>
      </c>
      <c r="U1741">
        <v>0</v>
      </c>
      <c r="V1741" t="s">
        <v>135923</v>
      </c>
      <c r="W1741">
        <v>206580000</v>
      </c>
      <c r="X1741">
        <v>41</v>
      </c>
      <c r="Y1741" t="s">
        <v>135924</v>
      </c>
      <c r="Z1741">
        <v>1</v>
      </c>
      <c r="AA1741" t="s">
        <v>135921</v>
      </c>
      <c r="AB1741" t="s">
        <v>135925</v>
      </c>
      <c r="AC1741" t="s">
        <v>28914</v>
      </c>
      <c r="AD1741" t="s">
        <v>28915</v>
      </c>
      <c r="AE1741">
        <v>4174</v>
      </c>
      <c r="AF1741" t="s">
        <v>28916</v>
      </c>
      <c r="AG1741" t="s">
        <v>28917</v>
      </c>
      <c r="AH1741" t="s">
        <v>28918</v>
      </c>
      <c r="AJ1741" s="4" t="s">
        <v>28919</v>
      </c>
    </row>
    <row r="1742" spans="1:36" x14ac:dyDescent="0.3">
      <c r="A1742" t="s">
        <v>122255</v>
      </c>
      <c r="B1742" t="s">
        <v>122256</v>
      </c>
      <c r="C1742" t="s">
        <v>122257</v>
      </c>
      <c r="D1742" t="s">
        <v>122258</v>
      </c>
      <c r="H1742" t="s">
        <v>9809</v>
      </c>
      <c r="I1742" t="s">
        <v>1701</v>
      </c>
      <c r="J1742" t="s">
        <v>8862</v>
      </c>
      <c r="K1742" t="s">
        <v>9810</v>
      </c>
      <c r="N1742">
        <v>16</v>
      </c>
      <c r="O1742">
        <v>16</v>
      </c>
      <c r="P1742">
        <v>16</v>
      </c>
      <c r="Q1742" t="s">
        <v>79093</v>
      </c>
      <c r="R1742" t="s">
        <v>79093</v>
      </c>
      <c r="S1742" t="s">
        <v>79093</v>
      </c>
      <c r="T1742" t="s">
        <v>80296</v>
      </c>
      <c r="U1742">
        <v>0</v>
      </c>
      <c r="V1742" t="s">
        <v>135926</v>
      </c>
      <c r="W1742">
        <v>2081900000</v>
      </c>
      <c r="X1742">
        <v>117</v>
      </c>
      <c r="Y1742" t="s">
        <v>135927</v>
      </c>
      <c r="Z1742">
        <v>1</v>
      </c>
      <c r="AA1742" t="s">
        <v>135928</v>
      </c>
      <c r="AB1742" t="s">
        <v>135929</v>
      </c>
      <c r="AC1742" t="s">
        <v>9811</v>
      </c>
      <c r="AD1742" t="s">
        <v>9812</v>
      </c>
      <c r="AE1742">
        <v>1415</v>
      </c>
      <c r="AF1742" t="s">
        <v>9813</v>
      </c>
      <c r="AG1742" t="s">
        <v>9814</v>
      </c>
      <c r="AH1742" t="s">
        <v>9815</v>
      </c>
      <c r="AJ1742" s="4" t="s">
        <v>9816</v>
      </c>
    </row>
    <row r="1743" spans="1:36" x14ac:dyDescent="0.3">
      <c r="A1743" t="s">
        <v>122259</v>
      </c>
      <c r="B1743" t="s">
        <v>122260</v>
      </c>
      <c r="C1743" t="s">
        <v>60712</v>
      </c>
      <c r="D1743" t="s">
        <v>122261</v>
      </c>
      <c r="H1743" t="s">
        <v>31732</v>
      </c>
      <c r="I1743" t="s">
        <v>31733</v>
      </c>
      <c r="J1743" t="s">
        <v>31734</v>
      </c>
      <c r="K1743" t="s">
        <v>4031</v>
      </c>
      <c r="N1743">
        <v>11</v>
      </c>
      <c r="O1743">
        <v>11</v>
      </c>
      <c r="P1743">
        <v>10</v>
      </c>
      <c r="Q1743" t="s">
        <v>80884</v>
      </c>
      <c r="R1743" t="s">
        <v>80884</v>
      </c>
      <c r="S1743" t="s">
        <v>78933</v>
      </c>
      <c r="T1743" t="s">
        <v>89077</v>
      </c>
      <c r="U1743">
        <v>0</v>
      </c>
      <c r="V1743" t="s">
        <v>135930</v>
      </c>
      <c r="W1743">
        <v>1784900000</v>
      </c>
      <c r="X1743">
        <v>109</v>
      </c>
      <c r="Y1743" t="s">
        <v>135931</v>
      </c>
      <c r="Z1743">
        <v>1</v>
      </c>
      <c r="AA1743" t="s">
        <v>135932</v>
      </c>
      <c r="AB1743" t="s">
        <v>135933</v>
      </c>
      <c r="AC1743" t="s">
        <v>31735</v>
      </c>
      <c r="AD1743" t="s">
        <v>31736</v>
      </c>
      <c r="AE1743">
        <v>4618</v>
      </c>
      <c r="AF1743" t="s">
        <v>31737</v>
      </c>
      <c r="AG1743" t="s">
        <v>31738</v>
      </c>
      <c r="AH1743" t="s">
        <v>31739</v>
      </c>
      <c r="AI1743" t="s">
        <v>31740</v>
      </c>
      <c r="AJ1743" s="4" t="s">
        <v>31741</v>
      </c>
    </row>
    <row r="1744" spans="1:36" x14ac:dyDescent="0.3">
      <c r="A1744" t="s">
        <v>63340</v>
      </c>
      <c r="B1744" t="s">
        <v>122262</v>
      </c>
      <c r="C1744" t="s">
        <v>57890</v>
      </c>
      <c r="D1744" t="s">
        <v>52348</v>
      </c>
      <c r="H1744" t="s">
        <v>8372</v>
      </c>
      <c r="I1744" t="s">
        <v>8373</v>
      </c>
      <c r="J1744" t="s">
        <v>8374</v>
      </c>
      <c r="K1744" t="s">
        <v>8375</v>
      </c>
      <c r="N1744">
        <v>18</v>
      </c>
      <c r="O1744">
        <v>18</v>
      </c>
      <c r="P1744">
        <v>18</v>
      </c>
      <c r="Q1744" t="s">
        <v>48617</v>
      </c>
      <c r="R1744" t="s">
        <v>48617</v>
      </c>
      <c r="S1744" t="s">
        <v>48617</v>
      </c>
      <c r="T1744" t="s">
        <v>98437</v>
      </c>
      <c r="U1744">
        <v>0</v>
      </c>
      <c r="V1744" t="s">
        <v>135934</v>
      </c>
      <c r="W1744">
        <v>1444700000</v>
      </c>
      <c r="X1744">
        <v>93</v>
      </c>
      <c r="Y1744" t="s">
        <v>135935</v>
      </c>
      <c r="Z1744">
        <v>1</v>
      </c>
      <c r="AA1744" t="s">
        <v>135936</v>
      </c>
      <c r="AB1744" t="s">
        <v>135937</v>
      </c>
      <c r="AC1744" t="s">
        <v>45635</v>
      </c>
      <c r="AD1744" t="s">
        <v>45634</v>
      </c>
      <c r="AE1744">
        <v>1240</v>
      </c>
      <c r="AF1744" t="s">
        <v>8378</v>
      </c>
      <c r="AG1744" t="s">
        <v>8379</v>
      </c>
      <c r="AH1744" t="s">
        <v>8380</v>
      </c>
      <c r="AI1744" t="s">
        <v>8381</v>
      </c>
      <c r="AJ1744" s="4" t="s">
        <v>8382</v>
      </c>
    </row>
    <row r="1745" spans="1:36" x14ac:dyDescent="0.3">
      <c r="A1745" t="s">
        <v>122263</v>
      </c>
      <c r="B1745" t="s">
        <v>122264</v>
      </c>
      <c r="C1745" t="s">
        <v>122265</v>
      </c>
      <c r="D1745" t="s">
        <v>122266</v>
      </c>
      <c r="J1745" t="s">
        <v>6120</v>
      </c>
      <c r="N1745">
        <v>4</v>
      </c>
      <c r="O1745">
        <v>4</v>
      </c>
      <c r="P1745">
        <v>4</v>
      </c>
      <c r="Q1745" t="s">
        <v>78020</v>
      </c>
      <c r="R1745" t="s">
        <v>78020</v>
      </c>
      <c r="S1745" t="s">
        <v>78020</v>
      </c>
      <c r="T1745" t="s">
        <v>95284</v>
      </c>
      <c r="U1745">
        <v>0</v>
      </c>
      <c r="V1745" t="s">
        <v>135938</v>
      </c>
      <c r="W1745">
        <v>39549000</v>
      </c>
      <c r="X1745">
        <v>13</v>
      </c>
      <c r="Y1745" t="s">
        <v>135939</v>
      </c>
      <c r="Z1745">
        <v>1</v>
      </c>
      <c r="AA1745" t="s">
        <v>135940</v>
      </c>
      <c r="AB1745" t="s">
        <v>135941</v>
      </c>
      <c r="AC1745" t="s">
        <v>34354</v>
      </c>
      <c r="AD1745" t="s">
        <v>34354</v>
      </c>
      <c r="AE1745">
        <v>5015</v>
      </c>
      <c r="AF1745" t="s">
        <v>34355</v>
      </c>
      <c r="AG1745" t="s">
        <v>34356</v>
      </c>
      <c r="AH1745" t="s">
        <v>34357</v>
      </c>
      <c r="AJ1745" s="4" t="s">
        <v>34358</v>
      </c>
    </row>
    <row r="1746" spans="1:36" x14ac:dyDescent="0.3">
      <c r="A1746" t="s">
        <v>56885</v>
      </c>
      <c r="B1746" t="s">
        <v>122267</v>
      </c>
      <c r="C1746" t="s">
        <v>122268</v>
      </c>
      <c r="D1746" t="s">
        <v>70338</v>
      </c>
      <c r="H1746" t="s">
        <v>27409</v>
      </c>
      <c r="I1746" t="s">
        <v>3371</v>
      </c>
      <c r="N1746">
        <v>16</v>
      </c>
      <c r="O1746">
        <v>16</v>
      </c>
      <c r="P1746">
        <v>16</v>
      </c>
      <c r="Q1746" t="s">
        <v>48677</v>
      </c>
      <c r="R1746" t="s">
        <v>48677</v>
      </c>
      <c r="S1746" t="s">
        <v>48677</v>
      </c>
      <c r="T1746" t="s">
        <v>111340</v>
      </c>
      <c r="U1746">
        <v>0</v>
      </c>
      <c r="V1746" t="s">
        <v>135942</v>
      </c>
      <c r="W1746">
        <v>1661900000</v>
      </c>
      <c r="X1746">
        <v>124</v>
      </c>
      <c r="Y1746" t="s">
        <v>135943</v>
      </c>
      <c r="Z1746">
        <v>1</v>
      </c>
      <c r="AA1746" t="s">
        <v>135944</v>
      </c>
      <c r="AB1746" t="s">
        <v>135945</v>
      </c>
      <c r="AC1746" t="s">
        <v>45633</v>
      </c>
      <c r="AD1746" t="s">
        <v>39101</v>
      </c>
      <c r="AE1746">
        <v>4054</v>
      </c>
      <c r="AF1746" t="s">
        <v>39100</v>
      </c>
      <c r="AG1746" t="s">
        <v>39099</v>
      </c>
      <c r="AH1746" t="s">
        <v>39098</v>
      </c>
      <c r="AI1746" t="s">
        <v>39097</v>
      </c>
      <c r="AJ1746" s="4" t="s">
        <v>28115</v>
      </c>
    </row>
    <row r="1747" spans="1:36" x14ac:dyDescent="0.3">
      <c r="A1747" t="s">
        <v>122269</v>
      </c>
      <c r="B1747" t="s">
        <v>122270</v>
      </c>
      <c r="C1747" t="s">
        <v>65704</v>
      </c>
      <c r="D1747" t="s">
        <v>122271</v>
      </c>
      <c r="N1747">
        <v>10</v>
      </c>
      <c r="O1747">
        <v>10</v>
      </c>
      <c r="P1747">
        <v>10</v>
      </c>
      <c r="Q1747" t="s">
        <v>82904</v>
      </c>
      <c r="R1747" t="s">
        <v>82904</v>
      </c>
      <c r="S1747" t="s">
        <v>82904</v>
      </c>
      <c r="T1747" t="s">
        <v>86184</v>
      </c>
      <c r="U1747">
        <v>0</v>
      </c>
      <c r="V1747" t="s">
        <v>135946</v>
      </c>
      <c r="W1747">
        <v>499530000</v>
      </c>
      <c r="X1747">
        <v>53</v>
      </c>
      <c r="Y1747" t="s">
        <v>135947</v>
      </c>
      <c r="Z1747">
        <v>1</v>
      </c>
      <c r="AA1747" t="s">
        <v>135948</v>
      </c>
      <c r="AB1747" t="s">
        <v>135949</v>
      </c>
      <c r="AC1747" t="s">
        <v>25164</v>
      </c>
      <c r="AD1747" t="s">
        <v>25165</v>
      </c>
      <c r="AE1747">
        <v>3628</v>
      </c>
      <c r="AF1747" t="s">
        <v>25166</v>
      </c>
      <c r="AG1747" t="s">
        <v>25167</v>
      </c>
      <c r="AH1747" t="s">
        <v>25168</v>
      </c>
      <c r="AJ1747" s="4" t="s">
        <v>25169</v>
      </c>
    </row>
    <row r="1748" spans="1:36" x14ac:dyDescent="0.3">
      <c r="A1748" t="s">
        <v>56311</v>
      </c>
      <c r="B1748" t="s">
        <v>50989</v>
      </c>
      <c r="C1748" t="s">
        <v>101138</v>
      </c>
      <c r="D1748" t="s">
        <v>122272</v>
      </c>
      <c r="H1748" t="s">
        <v>19203</v>
      </c>
      <c r="I1748" t="s">
        <v>19204</v>
      </c>
      <c r="J1748" t="s">
        <v>150</v>
      </c>
      <c r="K1748" t="s">
        <v>9286</v>
      </c>
      <c r="N1748">
        <v>4</v>
      </c>
      <c r="O1748">
        <v>4</v>
      </c>
      <c r="P1748">
        <v>4</v>
      </c>
      <c r="Q1748" t="s">
        <v>50169</v>
      </c>
      <c r="R1748" t="s">
        <v>50169</v>
      </c>
      <c r="S1748" t="s">
        <v>50169</v>
      </c>
      <c r="T1748" t="s">
        <v>79301</v>
      </c>
      <c r="U1748">
        <v>0</v>
      </c>
      <c r="V1748" t="s">
        <v>135950</v>
      </c>
      <c r="W1748">
        <v>87940000</v>
      </c>
      <c r="X1748">
        <v>6</v>
      </c>
      <c r="Y1748" t="s">
        <v>135951</v>
      </c>
      <c r="Z1748">
        <v>1</v>
      </c>
      <c r="AA1748" t="s">
        <v>135952</v>
      </c>
      <c r="AB1748" t="s">
        <v>135953</v>
      </c>
      <c r="AC1748" t="s">
        <v>19205</v>
      </c>
      <c r="AD1748" t="s">
        <v>19206</v>
      </c>
      <c r="AE1748">
        <v>2658</v>
      </c>
      <c r="AF1748" t="s">
        <v>19207</v>
      </c>
      <c r="AG1748" t="s">
        <v>19208</v>
      </c>
      <c r="AH1748" t="s">
        <v>19209</v>
      </c>
      <c r="AI1748" t="s">
        <v>19210</v>
      </c>
      <c r="AJ1748" s="4" t="s">
        <v>19211</v>
      </c>
    </row>
    <row r="1749" spans="1:36" x14ac:dyDescent="0.3">
      <c r="A1749" t="s">
        <v>122273</v>
      </c>
      <c r="B1749" t="s">
        <v>122274</v>
      </c>
      <c r="C1749" t="s">
        <v>62314</v>
      </c>
      <c r="D1749" t="s">
        <v>122275</v>
      </c>
      <c r="H1749" t="s">
        <v>13732</v>
      </c>
      <c r="I1749" t="s">
        <v>13733</v>
      </c>
      <c r="J1749" t="s">
        <v>13734</v>
      </c>
      <c r="K1749" t="s">
        <v>13735</v>
      </c>
      <c r="N1749">
        <v>8</v>
      </c>
      <c r="O1749">
        <v>8</v>
      </c>
      <c r="P1749">
        <v>3</v>
      </c>
      <c r="Q1749" t="s">
        <v>48540</v>
      </c>
      <c r="R1749" t="s">
        <v>48540</v>
      </c>
      <c r="S1749" t="s">
        <v>77190</v>
      </c>
      <c r="T1749" t="s">
        <v>78532</v>
      </c>
      <c r="U1749">
        <v>0</v>
      </c>
      <c r="V1749" t="s">
        <v>80780</v>
      </c>
      <c r="W1749">
        <v>924310000</v>
      </c>
      <c r="X1749">
        <v>51</v>
      </c>
      <c r="Y1749" t="s">
        <v>135954</v>
      </c>
      <c r="Z1749">
        <v>1</v>
      </c>
      <c r="AA1749" t="s">
        <v>135955</v>
      </c>
      <c r="AB1749" t="s">
        <v>135956</v>
      </c>
      <c r="AC1749" t="s">
        <v>45632</v>
      </c>
      <c r="AD1749" t="s">
        <v>13737</v>
      </c>
      <c r="AE1749">
        <v>1918</v>
      </c>
      <c r="AF1749" t="s">
        <v>13738</v>
      </c>
      <c r="AG1749" t="s">
        <v>13739</v>
      </c>
      <c r="AH1749" t="s">
        <v>13740</v>
      </c>
      <c r="AJ1749" s="4" t="s">
        <v>13741</v>
      </c>
    </row>
    <row r="1750" spans="1:36" x14ac:dyDescent="0.3">
      <c r="A1750" t="s">
        <v>122276</v>
      </c>
      <c r="B1750" t="s">
        <v>122277</v>
      </c>
      <c r="C1750" t="s">
        <v>121181</v>
      </c>
      <c r="D1750" t="s">
        <v>122278</v>
      </c>
      <c r="H1750" t="s">
        <v>5762</v>
      </c>
      <c r="I1750" t="s">
        <v>2979</v>
      </c>
      <c r="J1750" t="s">
        <v>5763</v>
      </c>
      <c r="N1750">
        <v>10</v>
      </c>
      <c r="O1750">
        <v>10</v>
      </c>
      <c r="P1750">
        <v>10</v>
      </c>
      <c r="Q1750" t="s">
        <v>81544</v>
      </c>
      <c r="R1750" t="s">
        <v>81544</v>
      </c>
      <c r="S1750" t="s">
        <v>81544</v>
      </c>
      <c r="T1750" t="s">
        <v>86474</v>
      </c>
      <c r="U1750">
        <v>0</v>
      </c>
      <c r="V1750" t="s">
        <v>135957</v>
      </c>
      <c r="W1750">
        <v>2997700000</v>
      </c>
      <c r="X1750">
        <v>111</v>
      </c>
      <c r="Y1750" t="s">
        <v>135958</v>
      </c>
      <c r="Z1750">
        <v>1</v>
      </c>
      <c r="AA1750" t="s">
        <v>135959</v>
      </c>
      <c r="AB1750" t="s">
        <v>135960</v>
      </c>
      <c r="AC1750" t="s">
        <v>5764</v>
      </c>
      <c r="AD1750" t="s">
        <v>5765</v>
      </c>
      <c r="AE1750">
        <v>934</v>
      </c>
      <c r="AF1750" t="s">
        <v>5766</v>
      </c>
      <c r="AG1750" t="s">
        <v>5767</v>
      </c>
      <c r="AJ1750" s="4" t="s">
        <v>5768</v>
      </c>
    </row>
    <row r="1751" spans="1:36" x14ac:dyDescent="0.3">
      <c r="A1751" t="s">
        <v>122279</v>
      </c>
      <c r="B1751" t="s">
        <v>64276</v>
      </c>
      <c r="C1751" t="s">
        <v>121012</v>
      </c>
      <c r="D1751" t="s">
        <v>89224</v>
      </c>
      <c r="H1751" t="s">
        <v>6665</v>
      </c>
      <c r="I1751" t="s">
        <v>6666</v>
      </c>
      <c r="J1751" t="s">
        <v>6667</v>
      </c>
      <c r="N1751">
        <v>19</v>
      </c>
      <c r="O1751">
        <v>16</v>
      </c>
      <c r="P1751">
        <v>16</v>
      </c>
      <c r="Q1751" t="s">
        <v>48514</v>
      </c>
      <c r="R1751" t="s">
        <v>78369</v>
      </c>
      <c r="S1751" t="s">
        <v>78369</v>
      </c>
      <c r="T1751" t="s">
        <v>82592</v>
      </c>
      <c r="U1751">
        <v>0</v>
      </c>
      <c r="V1751" t="s">
        <v>135961</v>
      </c>
      <c r="W1751">
        <v>535690000</v>
      </c>
      <c r="X1751">
        <v>50</v>
      </c>
      <c r="Y1751" t="s">
        <v>135962</v>
      </c>
      <c r="Z1751">
        <v>1</v>
      </c>
      <c r="AA1751" t="s">
        <v>135963</v>
      </c>
      <c r="AB1751" t="s">
        <v>135964</v>
      </c>
      <c r="AC1751" t="s">
        <v>45631</v>
      </c>
      <c r="AD1751" t="s">
        <v>6669</v>
      </c>
      <c r="AE1751">
        <v>1032</v>
      </c>
      <c r="AF1751" t="s">
        <v>6670</v>
      </c>
      <c r="AG1751" t="s">
        <v>6671</v>
      </c>
      <c r="AH1751" t="s">
        <v>6672</v>
      </c>
      <c r="AJ1751" s="4" t="s">
        <v>6673</v>
      </c>
    </row>
    <row r="1752" spans="1:36" x14ac:dyDescent="0.3">
      <c r="A1752" t="s">
        <v>57843</v>
      </c>
      <c r="B1752" t="s">
        <v>67839</v>
      </c>
      <c r="C1752" t="s">
        <v>122280</v>
      </c>
      <c r="D1752" t="s">
        <v>122281</v>
      </c>
      <c r="I1752" t="s">
        <v>13252</v>
      </c>
      <c r="J1752" t="s">
        <v>10460</v>
      </c>
      <c r="N1752">
        <v>3</v>
      </c>
      <c r="O1752">
        <v>3</v>
      </c>
      <c r="P1752">
        <v>3</v>
      </c>
      <c r="Q1752" t="s">
        <v>79881</v>
      </c>
      <c r="R1752" t="s">
        <v>79881</v>
      </c>
      <c r="S1752" t="s">
        <v>79881</v>
      </c>
      <c r="T1752" t="s">
        <v>135965</v>
      </c>
      <c r="U1752">
        <v>0</v>
      </c>
      <c r="V1752" t="s">
        <v>135966</v>
      </c>
      <c r="W1752">
        <v>277100000</v>
      </c>
      <c r="X1752">
        <v>21</v>
      </c>
      <c r="Y1752" t="s">
        <v>135967</v>
      </c>
      <c r="Z1752">
        <v>1</v>
      </c>
      <c r="AA1752" t="s">
        <v>135968</v>
      </c>
      <c r="AB1752" t="s">
        <v>135969</v>
      </c>
      <c r="AC1752" t="s">
        <v>45630</v>
      </c>
      <c r="AD1752" t="s">
        <v>45630</v>
      </c>
      <c r="AE1752">
        <v>3406</v>
      </c>
      <c r="AF1752" t="s">
        <v>45629</v>
      </c>
      <c r="AG1752" t="s">
        <v>45628</v>
      </c>
      <c r="AH1752" t="s">
        <v>45627</v>
      </c>
      <c r="AJ1752" s="4" t="s">
        <v>45626</v>
      </c>
    </row>
    <row r="1753" spans="1:36" x14ac:dyDescent="0.3">
      <c r="A1753" t="s">
        <v>122282</v>
      </c>
      <c r="B1753" t="s">
        <v>122283</v>
      </c>
      <c r="C1753" t="s">
        <v>122284</v>
      </c>
      <c r="D1753" t="s">
        <v>122285</v>
      </c>
      <c r="H1753" t="s">
        <v>7933</v>
      </c>
      <c r="I1753" t="s">
        <v>7934</v>
      </c>
      <c r="J1753" t="s">
        <v>7935</v>
      </c>
      <c r="K1753" t="s">
        <v>775</v>
      </c>
      <c r="N1753">
        <v>18</v>
      </c>
      <c r="O1753">
        <v>18</v>
      </c>
      <c r="P1753">
        <v>18</v>
      </c>
      <c r="Q1753" t="s">
        <v>82875</v>
      </c>
      <c r="R1753" t="s">
        <v>82875</v>
      </c>
      <c r="S1753" t="s">
        <v>82875</v>
      </c>
      <c r="T1753" t="s">
        <v>79730</v>
      </c>
      <c r="U1753">
        <v>0</v>
      </c>
      <c r="V1753" t="s">
        <v>48516</v>
      </c>
      <c r="W1753">
        <v>8104100000</v>
      </c>
      <c r="X1753">
        <v>364</v>
      </c>
      <c r="Y1753" t="s">
        <v>135970</v>
      </c>
      <c r="Z1753">
        <v>1</v>
      </c>
      <c r="AA1753" t="s">
        <v>135971</v>
      </c>
      <c r="AB1753" t="s">
        <v>135972</v>
      </c>
      <c r="AC1753" t="s">
        <v>7936</v>
      </c>
      <c r="AD1753" t="s">
        <v>39983</v>
      </c>
      <c r="AE1753">
        <v>1187</v>
      </c>
      <c r="AF1753" t="s">
        <v>7938</v>
      </c>
      <c r="AG1753" t="s">
        <v>7939</v>
      </c>
      <c r="AH1753" t="s">
        <v>7940</v>
      </c>
      <c r="AJ1753" s="4" t="s">
        <v>7941</v>
      </c>
    </row>
    <row r="1754" spans="1:36" x14ac:dyDescent="0.3">
      <c r="A1754" t="s">
        <v>122286</v>
      </c>
      <c r="B1754" t="s">
        <v>122287</v>
      </c>
      <c r="C1754" t="s">
        <v>122288</v>
      </c>
      <c r="D1754" t="s">
        <v>122289</v>
      </c>
      <c r="H1754" t="s">
        <v>32982</v>
      </c>
      <c r="I1754" t="s">
        <v>32983</v>
      </c>
      <c r="J1754" t="s">
        <v>32984</v>
      </c>
      <c r="N1754">
        <v>8</v>
      </c>
      <c r="O1754">
        <v>8</v>
      </c>
      <c r="P1754">
        <v>8</v>
      </c>
      <c r="Q1754" t="s">
        <v>76933</v>
      </c>
      <c r="R1754" t="s">
        <v>76933</v>
      </c>
      <c r="S1754" t="s">
        <v>76933</v>
      </c>
      <c r="T1754" t="s">
        <v>83074</v>
      </c>
      <c r="U1754">
        <v>0</v>
      </c>
      <c r="V1754" t="s">
        <v>135973</v>
      </c>
      <c r="W1754">
        <v>542120000</v>
      </c>
      <c r="X1754">
        <v>37</v>
      </c>
      <c r="Y1754" t="s">
        <v>135974</v>
      </c>
      <c r="Z1754">
        <v>1</v>
      </c>
      <c r="AA1754" t="s">
        <v>135975</v>
      </c>
      <c r="AB1754" t="s">
        <v>135976</v>
      </c>
      <c r="AC1754" t="s">
        <v>45625</v>
      </c>
      <c r="AD1754" t="s">
        <v>45624</v>
      </c>
      <c r="AE1754">
        <v>4806</v>
      </c>
      <c r="AF1754" t="s">
        <v>32987</v>
      </c>
      <c r="AG1754" t="s">
        <v>32988</v>
      </c>
      <c r="AH1754" t="s">
        <v>32989</v>
      </c>
      <c r="AJ1754" s="4" t="s">
        <v>32990</v>
      </c>
    </row>
    <row r="1755" spans="1:36" x14ac:dyDescent="0.3">
      <c r="A1755" t="s">
        <v>122290</v>
      </c>
      <c r="B1755" t="s">
        <v>122291</v>
      </c>
      <c r="C1755" t="s">
        <v>122292</v>
      </c>
      <c r="D1755" t="s">
        <v>56819</v>
      </c>
      <c r="H1755" t="s">
        <v>15296</v>
      </c>
      <c r="I1755" t="s">
        <v>15297</v>
      </c>
      <c r="J1755" t="s">
        <v>15298</v>
      </c>
      <c r="K1755" t="s">
        <v>15299</v>
      </c>
      <c r="N1755">
        <v>11</v>
      </c>
      <c r="O1755">
        <v>11</v>
      </c>
      <c r="P1755">
        <v>11</v>
      </c>
      <c r="Q1755" t="s">
        <v>82041</v>
      </c>
      <c r="R1755" t="s">
        <v>82041</v>
      </c>
      <c r="S1755" t="s">
        <v>82041</v>
      </c>
      <c r="T1755" t="s">
        <v>82042</v>
      </c>
      <c r="U1755">
        <v>0</v>
      </c>
      <c r="V1755" t="s">
        <v>135977</v>
      </c>
      <c r="W1755">
        <v>977480000</v>
      </c>
      <c r="X1755">
        <v>75</v>
      </c>
      <c r="Y1755" t="s">
        <v>135978</v>
      </c>
      <c r="Z1755">
        <v>1</v>
      </c>
      <c r="AA1755" t="s">
        <v>135979</v>
      </c>
      <c r="AB1755" t="s">
        <v>135980</v>
      </c>
      <c r="AC1755" t="s">
        <v>15300</v>
      </c>
      <c r="AD1755" t="s">
        <v>15301</v>
      </c>
      <c r="AE1755">
        <v>2122</v>
      </c>
      <c r="AF1755" t="s">
        <v>15302</v>
      </c>
      <c r="AG1755" t="s">
        <v>15303</v>
      </c>
      <c r="AH1755" t="s">
        <v>15304</v>
      </c>
      <c r="AJ1755" s="4" t="s">
        <v>15305</v>
      </c>
    </row>
    <row r="1756" spans="1:36" x14ac:dyDescent="0.3">
      <c r="A1756" t="s">
        <v>122293</v>
      </c>
      <c r="B1756" t="s">
        <v>122294</v>
      </c>
      <c r="C1756" t="s">
        <v>122295</v>
      </c>
      <c r="D1756" t="s">
        <v>122296</v>
      </c>
      <c r="H1756" t="s">
        <v>5625</v>
      </c>
      <c r="I1756" t="s">
        <v>5626</v>
      </c>
      <c r="J1756" t="s">
        <v>5627</v>
      </c>
      <c r="K1756" t="s">
        <v>5537</v>
      </c>
      <c r="N1756">
        <v>44</v>
      </c>
      <c r="O1756">
        <v>43</v>
      </c>
      <c r="P1756">
        <v>28</v>
      </c>
      <c r="Q1756" t="s">
        <v>76255</v>
      </c>
      <c r="R1756" t="s">
        <v>80265</v>
      </c>
      <c r="S1756" t="s">
        <v>82387</v>
      </c>
      <c r="T1756" t="s">
        <v>91486</v>
      </c>
      <c r="U1756">
        <v>0</v>
      </c>
      <c r="V1756" t="s">
        <v>48516</v>
      </c>
      <c r="W1756" s="1">
        <v>1136100000000000</v>
      </c>
      <c r="X1756">
        <v>1786</v>
      </c>
      <c r="Y1756" t="s">
        <v>135981</v>
      </c>
      <c r="Z1756">
        <v>1</v>
      </c>
      <c r="AA1756" t="s">
        <v>135982</v>
      </c>
      <c r="AB1756" t="s">
        <v>135983</v>
      </c>
      <c r="AC1756" t="s">
        <v>45623</v>
      </c>
      <c r="AD1756" t="s">
        <v>5629</v>
      </c>
      <c r="AE1756">
        <v>918</v>
      </c>
      <c r="AF1756" t="s">
        <v>5630</v>
      </c>
      <c r="AG1756" t="s">
        <v>5631</v>
      </c>
      <c r="AH1756" t="s">
        <v>5632</v>
      </c>
      <c r="AI1756" t="s">
        <v>5633</v>
      </c>
      <c r="AJ1756" s="4" t="s">
        <v>5634</v>
      </c>
    </row>
    <row r="1757" spans="1:36" x14ac:dyDescent="0.3">
      <c r="A1757" t="s">
        <v>122297</v>
      </c>
      <c r="B1757" t="s">
        <v>122298</v>
      </c>
      <c r="C1757" t="s">
        <v>65226</v>
      </c>
      <c r="D1757" t="s">
        <v>122299</v>
      </c>
      <c r="H1757" t="s">
        <v>18914</v>
      </c>
      <c r="I1757" t="s">
        <v>18915</v>
      </c>
      <c r="J1757" t="s">
        <v>18916</v>
      </c>
      <c r="N1757">
        <v>22</v>
      </c>
      <c r="O1757">
        <v>22</v>
      </c>
      <c r="P1757">
        <v>21</v>
      </c>
      <c r="Q1757" t="s">
        <v>48383</v>
      </c>
      <c r="R1757" t="s">
        <v>48383</v>
      </c>
      <c r="S1757" t="s">
        <v>80555</v>
      </c>
      <c r="T1757" t="s">
        <v>93011</v>
      </c>
      <c r="U1757">
        <v>0</v>
      </c>
      <c r="V1757" t="s">
        <v>135984</v>
      </c>
      <c r="W1757">
        <v>2555500000</v>
      </c>
      <c r="X1757">
        <v>166</v>
      </c>
      <c r="Y1757" t="s">
        <v>135985</v>
      </c>
      <c r="Z1757">
        <v>1</v>
      </c>
      <c r="AA1757" t="s">
        <v>135986</v>
      </c>
      <c r="AB1757" t="s">
        <v>135987</v>
      </c>
      <c r="AC1757" t="s">
        <v>45622</v>
      </c>
      <c r="AD1757" t="s">
        <v>18917</v>
      </c>
      <c r="AE1757">
        <v>2608</v>
      </c>
      <c r="AF1757" t="s">
        <v>18918</v>
      </c>
      <c r="AG1757" t="s">
        <v>18919</v>
      </c>
      <c r="AH1757" t="s">
        <v>18920</v>
      </c>
      <c r="AI1757" t="s">
        <v>18921</v>
      </c>
      <c r="AJ1757" s="4" t="s">
        <v>18922</v>
      </c>
    </row>
    <row r="1758" spans="1:36" x14ac:dyDescent="0.3">
      <c r="A1758" t="s">
        <v>122300</v>
      </c>
      <c r="B1758" t="s">
        <v>122301</v>
      </c>
      <c r="C1758" t="s">
        <v>119363</v>
      </c>
      <c r="D1758" t="s">
        <v>56233</v>
      </c>
      <c r="H1758" t="s">
        <v>23695</v>
      </c>
      <c r="I1758" t="s">
        <v>23696</v>
      </c>
      <c r="J1758" t="s">
        <v>23697</v>
      </c>
      <c r="K1758" t="s">
        <v>448</v>
      </c>
      <c r="N1758">
        <v>18</v>
      </c>
      <c r="O1758">
        <v>18</v>
      </c>
      <c r="P1758">
        <v>18</v>
      </c>
      <c r="Q1758" t="s">
        <v>48456</v>
      </c>
      <c r="R1758" t="s">
        <v>48456</v>
      </c>
      <c r="S1758" t="s">
        <v>48456</v>
      </c>
      <c r="T1758" t="s">
        <v>93835</v>
      </c>
      <c r="U1758">
        <v>0</v>
      </c>
      <c r="V1758" t="s">
        <v>135988</v>
      </c>
      <c r="W1758">
        <v>790560000</v>
      </c>
      <c r="X1758">
        <v>92</v>
      </c>
      <c r="Y1758" t="s">
        <v>135989</v>
      </c>
      <c r="Z1758">
        <v>1</v>
      </c>
      <c r="AA1758" t="s">
        <v>135990</v>
      </c>
      <c r="AB1758" t="s">
        <v>135991</v>
      </c>
      <c r="AC1758" t="s">
        <v>23698</v>
      </c>
      <c r="AD1758" t="s">
        <v>23698</v>
      </c>
      <c r="AE1758">
        <v>3398</v>
      </c>
      <c r="AF1758" t="s">
        <v>23699</v>
      </c>
      <c r="AG1758" t="s">
        <v>23700</v>
      </c>
      <c r="AH1758" t="s">
        <v>23701</v>
      </c>
      <c r="AI1758" t="s">
        <v>23702</v>
      </c>
      <c r="AJ1758" s="4" t="s">
        <v>23703</v>
      </c>
    </row>
    <row r="1759" spans="1:36" x14ac:dyDescent="0.3">
      <c r="A1759" t="s">
        <v>122302</v>
      </c>
      <c r="B1759" t="s">
        <v>122303</v>
      </c>
      <c r="C1759" t="s">
        <v>122304</v>
      </c>
      <c r="D1759" t="s">
        <v>68348</v>
      </c>
      <c r="H1759" t="s">
        <v>34539</v>
      </c>
      <c r="I1759" t="s">
        <v>34540</v>
      </c>
      <c r="J1759" t="s">
        <v>34541</v>
      </c>
      <c r="N1759">
        <v>18</v>
      </c>
      <c r="O1759">
        <v>18</v>
      </c>
      <c r="P1759">
        <v>18</v>
      </c>
      <c r="Q1759" t="s">
        <v>82766</v>
      </c>
      <c r="R1759" t="s">
        <v>82766</v>
      </c>
      <c r="S1759" t="s">
        <v>82766</v>
      </c>
      <c r="T1759" t="s">
        <v>90935</v>
      </c>
      <c r="U1759">
        <v>0</v>
      </c>
      <c r="V1759" t="s">
        <v>135992</v>
      </c>
      <c r="W1759">
        <v>934450000</v>
      </c>
      <c r="X1759">
        <v>62</v>
      </c>
      <c r="Y1759" t="s">
        <v>135993</v>
      </c>
      <c r="Z1759">
        <v>1</v>
      </c>
      <c r="AA1759" t="s">
        <v>135994</v>
      </c>
      <c r="AB1759" t="s">
        <v>135995</v>
      </c>
      <c r="AC1759" t="s">
        <v>34542</v>
      </c>
      <c r="AD1759" t="s">
        <v>34542</v>
      </c>
      <c r="AE1759">
        <v>5044</v>
      </c>
      <c r="AF1759" t="s">
        <v>34543</v>
      </c>
      <c r="AG1759" t="s">
        <v>34544</v>
      </c>
      <c r="AH1759" t="s">
        <v>34545</v>
      </c>
      <c r="AJ1759" s="4" t="s">
        <v>34546</v>
      </c>
    </row>
    <row r="1760" spans="1:36" x14ac:dyDescent="0.3">
      <c r="A1760" t="s">
        <v>122305</v>
      </c>
      <c r="B1760" t="s">
        <v>67994</v>
      </c>
      <c r="C1760" t="s">
        <v>122306</v>
      </c>
      <c r="D1760" t="s">
        <v>122307</v>
      </c>
      <c r="H1760" t="s">
        <v>16201</v>
      </c>
      <c r="I1760" t="s">
        <v>16202</v>
      </c>
      <c r="J1760" t="s">
        <v>16203</v>
      </c>
      <c r="K1760" t="s">
        <v>12695</v>
      </c>
      <c r="N1760">
        <v>9</v>
      </c>
      <c r="O1760">
        <v>7</v>
      </c>
      <c r="P1760">
        <v>7</v>
      </c>
      <c r="Q1760" t="s">
        <v>75936</v>
      </c>
      <c r="R1760" t="s">
        <v>76424</v>
      </c>
      <c r="S1760" t="s">
        <v>76424</v>
      </c>
      <c r="T1760" t="s">
        <v>87382</v>
      </c>
      <c r="U1760">
        <v>0</v>
      </c>
      <c r="V1760" t="s">
        <v>135996</v>
      </c>
      <c r="W1760">
        <v>324900000</v>
      </c>
      <c r="X1760">
        <v>27</v>
      </c>
      <c r="Y1760" t="s">
        <v>135997</v>
      </c>
      <c r="Z1760">
        <v>1</v>
      </c>
      <c r="AA1760" t="s">
        <v>135998</v>
      </c>
      <c r="AB1760" t="s">
        <v>86073</v>
      </c>
      <c r="AC1760" t="s">
        <v>45621</v>
      </c>
      <c r="AD1760" t="s">
        <v>45620</v>
      </c>
      <c r="AE1760">
        <v>2240</v>
      </c>
      <c r="AF1760" t="s">
        <v>16206</v>
      </c>
      <c r="AG1760" t="s">
        <v>16207</v>
      </c>
      <c r="AH1760" t="s">
        <v>16208</v>
      </c>
      <c r="AI1760" t="s">
        <v>16209</v>
      </c>
      <c r="AJ1760" s="4" t="s">
        <v>16210</v>
      </c>
    </row>
    <row r="1761" spans="1:36" x14ac:dyDescent="0.3">
      <c r="A1761" t="s">
        <v>122308</v>
      </c>
      <c r="B1761" t="s">
        <v>122309</v>
      </c>
      <c r="C1761" t="s">
        <v>122310</v>
      </c>
      <c r="D1761" t="s">
        <v>102503</v>
      </c>
      <c r="H1761" t="s">
        <v>29399</v>
      </c>
      <c r="I1761" t="s">
        <v>29400</v>
      </c>
      <c r="J1761" t="s">
        <v>29401</v>
      </c>
      <c r="K1761" t="s">
        <v>448</v>
      </c>
      <c r="N1761">
        <v>2</v>
      </c>
      <c r="O1761">
        <v>2</v>
      </c>
      <c r="P1761">
        <v>2</v>
      </c>
      <c r="Q1761" t="s">
        <v>77281</v>
      </c>
      <c r="R1761" t="s">
        <v>77281</v>
      </c>
      <c r="S1761" t="s">
        <v>77281</v>
      </c>
      <c r="T1761" t="s">
        <v>94038</v>
      </c>
      <c r="U1761" t="s">
        <v>135999</v>
      </c>
      <c r="V1761" t="s">
        <v>136000</v>
      </c>
      <c r="W1761">
        <v>41106000</v>
      </c>
      <c r="X1761">
        <v>3</v>
      </c>
      <c r="Y1761" t="s">
        <v>136001</v>
      </c>
      <c r="Z1761">
        <v>1</v>
      </c>
      <c r="AA1761" t="s">
        <v>136002</v>
      </c>
      <c r="AB1761" t="s">
        <v>136003</v>
      </c>
      <c r="AC1761" t="s">
        <v>29402</v>
      </c>
      <c r="AD1761" t="s">
        <v>29402</v>
      </c>
      <c r="AE1761">
        <v>4250</v>
      </c>
      <c r="AF1761" t="s">
        <v>29403</v>
      </c>
      <c r="AG1761" t="s">
        <v>29404</v>
      </c>
      <c r="AH1761" t="s">
        <v>29405</v>
      </c>
      <c r="AJ1761" s="4" t="s">
        <v>29406</v>
      </c>
    </row>
    <row r="1762" spans="1:36" x14ac:dyDescent="0.3">
      <c r="A1762" t="s">
        <v>122311</v>
      </c>
      <c r="B1762" t="s">
        <v>122312</v>
      </c>
      <c r="C1762" t="s">
        <v>122313</v>
      </c>
      <c r="D1762" t="s">
        <v>58221</v>
      </c>
      <c r="H1762" t="s">
        <v>15604</v>
      </c>
      <c r="I1762" t="s">
        <v>15605</v>
      </c>
      <c r="J1762" t="s">
        <v>15606</v>
      </c>
      <c r="K1762" t="s">
        <v>15607</v>
      </c>
      <c r="N1762">
        <v>26</v>
      </c>
      <c r="O1762">
        <v>26</v>
      </c>
      <c r="P1762">
        <v>26</v>
      </c>
      <c r="Q1762" t="s">
        <v>48648</v>
      </c>
      <c r="R1762" t="s">
        <v>48648</v>
      </c>
      <c r="S1762" t="s">
        <v>48648</v>
      </c>
      <c r="T1762" t="s">
        <v>91039</v>
      </c>
      <c r="U1762">
        <v>0</v>
      </c>
      <c r="V1762" t="s">
        <v>48516</v>
      </c>
      <c r="W1762">
        <v>10233000000</v>
      </c>
      <c r="X1762">
        <v>607</v>
      </c>
      <c r="Y1762" t="s">
        <v>136004</v>
      </c>
      <c r="Z1762">
        <v>1</v>
      </c>
      <c r="AA1762" t="s">
        <v>136005</v>
      </c>
      <c r="AB1762" t="s">
        <v>136006</v>
      </c>
      <c r="AC1762" t="s">
        <v>45619</v>
      </c>
      <c r="AD1762" t="s">
        <v>15609</v>
      </c>
      <c r="AE1762">
        <v>2160</v>
      </c>
      <c r="AF1762" t="s">
        <v>15610</v>
      </c>
      <c r="AG1762" t="s">
        <v>15611</v>
      </c>
      <c r="AH1762" t="s">
        <v>15612</v>
      </c>
      <c r="AJ1762" s="4" t="s">
        <v>15613</v>
      </c>
    </row>
    <row r="1763" spans="1:36" x14ac:dyDescent="0.3">
      <c r="A1763" t="s">
        <v>122314</v>
      </c>
      <c r="B1763" t="s">
        <v>122315</v>
      </c>
      <c r="C1763" t="s">
        <v>122316</v>
      </c>
      <c r="D1763" t="s">
        <v>122317</v>
      </c>
      <c r="H1763" t="s">
        <v>8910</v>
      </c>
      <c r="I1763" t="s">
        <v>8911</v>
      </c>
      <c r="J1763" t="s">
        <v>1919</v>
      </c>
      <c r="N1763">
        <v>10</v>
      </c>
      <c r="O1763">
        <v>10</v>
      </c>
      <c r="P1763">
        <v>10</v>
      </c>
      <c r="Q1763" t="s">
        <v>84687</v>
      </c>
      <c r="R1763" t="s">
        <v>84687</v>
      </c>
      <c r="S1763" t="s">
        <v>84687</v>
      </c>
      <c r="T1763" t="s">
        <v>57875</v>
      </c>
      <c r="U1763">
        <v>0</v>
      </c>
      <c r="V1763" t="s">
        <v>48516</v>
      </c>
      <c r="W1763">
        <v>12379000000</v>
      </c>
      <c r="X1763">
        <v>236</v>
      </c>
      <c r="Y1763" t="s">
        <v>136007</v>
      </c>
      <c r="Z1763">
        <v>1</v>
      </c>
      <c r="AA1763" t="s">
        <v>136008</v>
      </c>
      <c r="AB1763" t="s">
        <v>136009</v>
      </c>
      <c r="AC1763" t="s">
        <v>8912</v>
      </c>
      <c r="AD1763" t="s">
        <v>8912</v>
      </c>
      <c r="AE1763">
        <v>1302</v>
      </c>
      <c r="AF1763" t="s">
        <v>8913</v>
      </c>
      <c r="AG1763" t="s">
        <v>8914</v>
      </c>
      <c r="AH1763" t="s">
        <v>8915</v>
      </c>
      <c r="AI1763" t="s">
        <v>8916</v>
      </c>
      <c r="AJ1763" s="4" t="s">
        <v>8917</v>
      </c>
    </row>
    <row r="1764" spans="1:36" x14ac:dyDescent="0.3">
      <c r="A1764" t="s">
        <v>101788</v>
      </c>
      <c r="B1764" t="s">
        <v>122318</v>
      </c>
      <c r="C1764" t="s">
        <v>122319</v>
      </c>
      <c r="D1764" t="s">
        <v>122320</v>
      </c>
      <c r="J1764" t="s">
        <v>25612</v>
      </c>
      <c r="N1764">
        <v>4</v>
      </c>
      <c r="O1764">
        <v>4</v>
      </c>
      <c r="P1764">
        <v>4</v>
      </c>
      <c r="Q1764" t="s">
        <v>79682</v>
      </c>
      <c r="R1764" t="s">
        <v>79682</v>
      </c>
      <c r="S1764" t="s">
        <v>79682</v>
      </c>
      <c r="T1764" t="s">
        <v>83866</v>
      </c>
      <c r="U1764">
        <v>0</v>
      </c>
      <c r="V1764" t="s">
        <v>103642</v>
      </c>
      <c r="W1764">
        <v>336450000</v>
      </c>
      <c r="X1764">
        <v>42</v>
      </c>
      <c r="Y1764" t="s">
        <v>136010</v>
      </c>
      <c r="Z1764">
        <v>1</v>
      </c>
      <c r="AA1764" t="s">
        <v>136011</v>
      </c>
      <c r="AB1764" t="s">
        <v>136012</v>
      </c>
      <c r="AC1764" t="s">
        <v>25613</v>
      </c>
      <c r="AD1764" t="s">
        <v>25614</v>
      </c>
      <c r="AE1764">
        <v>3698</v>
      </c>
      <c r="AF1764" t="s">
        <v>25615</v>
      </c>
      <c r="AG1764" t="s">
        <v>25616</v>
      </c>
      <c r="AJ1764" s="4" t="s">
        <v>25617</v>
      </c>
    </row>
    <row r="1765" spans="1:36" x14ac:dyDescent="0.3">
      <c r="A1765" t="s">
        <v>61048</v>
      </c>
      <c r="B1765" t="s">
        <v>66255</v>
      </c>
      <c r="C1765" t="s">
        <v>122321</v>
      </c>
      <c r="D1765" t="s">
        <v>122322</v>
      </c>
      <c r="H1765" t="s">
        <v>40397</v>
      </c>
      <c r="J1765" t="s">
        <v>2769</v>
      </c>
      <c r="N1765">
        <v>15</v>
      </c>
      <c r="O1765">
        <v>15</v>
      </c>
      <c r="P1765">
        <v>1</v>
      </c>
      <c r="Q1765" t="s">
        <v>48593</v>
      </c>
      <c r="R1765" t="s">
        <v>48593</v>
      </c>
      <c r="S1765" t="s">
        <v>76738</v>
      </c>
      <c r="T1765" t="s">
        <v>106616</v>
      </c>
      <c r="U1765">
        <v>0</v>
      </c>
      <c r="V1765" t="s">
        <v>133100</v>
      </c>
      <c r="W1765">
        <v>537570000</v>
      </c>
      <c r="X1765">
        <v>49</v>
      </c>
      <c r="Y1765" t="s">
        <v>136013</v>
      </c>
      <c r="Z1765">
        <v>1</v>
      </c>
      <c r="AA1765" t="s">
        <v>136014</v>
      </c>
      <c r="AB1765" t="s">
        <v>136015</v>
      </c>
      <c r="AC1765" t="s">
        <v>45618</v>
      </c>
      <c r="AD1765" t="s">
        <v>45618</v>
      </c>
      <c r="AE1765">
        <v>5179</v>
      </c>
      <c r="AF1765" t="s">
        <v>40395</v>
      </c>
      <c r="AG1765" t="s">
        <v>40394</v>
      </c>
      <c r="AJ1765" s="4" t="s">
        <v>29337</v>
      </c>
    </row>
    <row r="1766" spans="1:36" x14ac:dyDescent="0.3">
      <c r="A1766" t="s">
        <v>65869</v>
      </c>
      <c r="B1766" t="s">
        <v>69304</v>
      </c>
      <c r="C1766" t="s">
        <v>52740</v>
      </c>
      <c r="D1766" t="s">
        <v>122323</v>
      </c>
      <c r="H1766" t="s">
        <v>45617</v>
      </c>
      <c r="I1766" t="s">
        <v>45616</v>
      </c>
      <c r="J1766" t="s">
        <v>45615</v>
      </c>
      <c r="K1766" t="s">
        <v>45614</v>
      </c>
      <c r="N1766">
        <v>3</v>
      </c>
      <c r="O1766">
        <v>3</v>
      </c>
      <c r="P1766">
        <v>3</v>
      </c>
      <c r="Q1766" t="s">
        <v>76504</v>
      </c>
      <c r="R1766" t="s">
        <v>76504</v>
      </c>
      <c r="S1766" t="s">
        <v>76504</v>
      </c>
      <c r="T1766" t="s">
        <v>136016</v>
      </c>
      <c r="U1766" t="s">
        <v>136017</v>
      </c>
      <c r="V1766" t="s">
        <v>136018</v>
      </c>
      <c r="W1766">
        <v>48101000</v>
      </c>
      <c r="X1766">
        <v>5</v>
      </c>
      <c r="Y1766" t="s">
        <v>136019</v>
      </c>
      <c r="Z1766">
        <v>1</v>
      </c>
      <c r="AA1766" t="s">
        <v>136020</v>
      </c>
      <c r="AB1766" t="s">
        <v>136021</v>
      </c>
      <c r="AC1766" t="s">
        <v>45613</v>
      </c>
      <c r="AD1766" t="s">
        <v>45613</v>
      </c>
      <c r="AE1766">
        <v>2233</v>
      </c>
      <c r="AF1766" t="s">
        <v>45612</v>
      </c>
      <c r="AG1766" t="s">
        <v>45611</v>
      </c>
      <c r="AH1766" t="s">
        <v>45610</v>
      </c>
      <c r="AJ1766" s="4" t="s">
        <v>45609</v>
      </c>
    </row>
    <row r="1767" spans="1:36" x14ac:dyDescent="0.3">
      <c r="A1767" t="s">
        <v>68317</v>
      </c>
      <c r="B1767" t="s">
        <v>122324</v>
      </c>
      <c r="C1767" t="s">
        <v>122325</v>
      </c>
      <c r="D1767" t="s">
        <v>122326</v>
      </c>
      <c r="H1767" t="s">
        <v>5762</v>
      </c>
      <c r="I1767" t="s">
        <v>2979</v>
      </c>
      <c r="J1767" t="s">
        <v>7370</v>
      </c>
      <c r="N1767">
        <v>11</v>
      </c>
      <c r="O1767">
        <v>11</v>
      </c>
      <c r="P1767">
        <v>11</v>
      </c>
      <c r="Q1767" t="s">
        <v>48617</v>
      </c>
      <c r="R1767" t="s">
        <v>48617</v>
      </c>
      <c r="S1767" t="s">
        <v>48617</v>
      </c>
      <c r="T1767" t="s">
        <v>88750</v>
      </c>
      <c r="U1767">
        <v>0</v>
      </c>
      <c r="V1767" t="s">
        <v>48516</v>
      </c>
      <c r="W1767">
        <v>38875000000</v>
      </c>
      <c r="X1767">
        <v>1070</v>
      </c>
      <c r="Y1767" t="s">
        <v>136022</v>
      </c>
      <c r="Z1767">
        <v>1</v>
      </c>
      <c r="AA1767" t="s">
        <v>136023</v>
      </c>
      <c r="AB1767" t="s">
        <v>136024</v>
      </c>
      <c r="AC1767" t="s">
        <v>7371</v>
      </c>
      <c r="AD1767" t="s">
        <v>45608</v>
      </c>
      <c r="AE1767">
        <v>1120</v>
      </c>
      <c r="AF1767" t="s">
        <v>7373</v>
      </c>
      <c r="AG1767" t="s">
        <v>7374</v>
      </c>
      <c r="AJ1767" s="4" t="s">
        <v>7375</v>
      </c>
    </row>
    <row r="1768" spans="1:36" x14ac:dyDescent="0.3">
      <c r="A1768" t="s">
        <v>51800</v>
      </c>
      <c r="B1768" t="s">
        <v>122327</v>
      </c>
      <c r="C1768" t="s">
        <v>122328</v>
      </c>
      <c r="D1768" t="s">
        <v>62860</v>
      </c>
      <c r="H1768" t="s">
        <v>362</v>
      </c>
      <c r="I1768" t="s">
        <v>1670</v>
      </c>
      <c r="J1768" t="s">
        <v>16060</v>
      </c>
      <c r="K1768" t="s">
        <v>355</v>
      </c>
      <c r="N1768">
        <v>39</v>
      </c>
      <c r="O1768">
        <v>39</v>
      </c>
      <c r="P1768">
        <v>39</v>
      </c>
      <c r="Q1768" t="s">
        <v>79221</v>
      </c>
      <c r="R1768" t="s">
        <v>79221</v>
      </c>
      <c r="S1768" t="s">
        <v>79221</v>
      </c>
      <c r="T1768" t="s">
        <v>90921</v>
      </c>
      <c r="U1768">
        <v>0</v>
      </c>
      <c r="V1768" t="s">
        <v>48516</v>
      </c>
      <c r="W1768">
        <v>5039400000</v>
      </c>
      <c r="X1768">
        <v>240</v>
      </c>
      <c r="Y1768" t="s">
        <v>136025</v>
      </c>
      <c r="Z1768">
        <v>1</v>
      </c>
      <c r="AA1768" t="s">
        <v>104925</v>
      </c>
      <c r="AB1768" t="s">
        <v>136026</v>
      </c>
      <c r="AC1768" t="s">
        <v>16061</v>
      </c>
      <c r="AD1768" t="s">
        <v>16062</v>
      </c>
      <c r="AE1768">
        <v>2220</v>
      </c>
      <c r="AF1768" t="s">
        <v>16063</v>
      </c>
      <c r="AG1768" t="s">
        <v>16064</v>
      </c>
      <c r="AH1768" t="s">
        <v>16065</v>
      </c>
      <c r="AJ1768" s="4" t="s">
        <v>16066</v>
      </c>
    </row>
    <row r="1769" spans="1:36" x14ac:dyDescent="0.3">
      <c r="A1769" t="s">
        <v>122329</v>
      </c>
      <c r="B1769" t="s">
        <v>120088</v>
      </c>
      <c r="C1769" t="s">
        <v>73395</v>
      </c>
      <c r="D1769" t="s">
        <v>120556</v>
      </c>
      <c r="H1769" t="s">
        <v>27139</v>
      </c>
      <c r="I1769" t="s">
        <v>27140</v>
      </c>
      <c r="J1769" t="s">
        <v>27141</v>
      </c>
      <c r="N1769">
        <v>4</v>
      </c>
      <c r="O1769">
        <v>4</v>
      </c>
      <c r="P1769">
        <v>4</v>
      </c>
      <c r="Q1769" t="s">
        <v>48467</v>
      </c>
      <c r="R1769" t="s">
        <v>48467</v>
      </c>
      <c r="S1769" t="s">
        <v>48467</v>
      </c>
      <c r="T1769" t="s">
        <v>80626</v>
      </c>
      <c r="U1769">
        <v>0</v>
      </c>
      <c r="V1769" t="s">
        <v>136027</v>
      </c>
      <c r="W1769">
        <v>195730000</v>
      </c>
      <c r="X1769">
        <v>13</v>
      </c>
      <c r="Y1769" t="s">
        <v>136028</v>
      </c>
      <c r="Z1769">
        <v>1</v>
      </c>
      <c r="AA1769" t="s">
        <v>136029</v>
      </c>
      <c r="AB1769" t="s">
        <v>136030</v>
      </c>
      <c r="AC1769" t="s">
        <v>27142</v>
      </c>
      <c r="AD1769" t="s">
        <v>27142</v>
      </c>
      <c r="AE1769">
        <v>3912</v>
      </c>
      <c r="AF1769" t="s">
        <v>27143</v>
      </c>
      <c r="AG1769" t="s">
        <v>27144</v>
      </c>
      <c r="AH1769" t="s">
        <v>27145</v>
      </c>
      <c r="AJ1769" s="4" t="s">
        <v>27146</v>
      </c>
    </row>
    <row r="1770" spans="1:36" x14ac:dyDescent="0.3">
      <c r="A1770" t="s">
        <v>122330</v>
      </c>
      <c r="B1770" t="s">
        <v>122331</v>
      </c>
      <c r="C1770" t="s">
        <v>122332</v>
      </c>
      <c r="D1770" t="s">
        <v>122333</v>
      </c>
      <c r="N1770">
        <v>5</v>
      </c>
      <c r="O1770">
        <v>5</v>
      </c>
      <c r="P1770">
        <v>5</v>
      </c>
      <c r="Q1770" t="s">
        <v>76591</v>
      </c>
      <c r="R1770" t="s">
        <v>76591</v>
      </c>
      <c r="S1770" t="s">
        <v>76591</v>
      </c>
      <c r="T1770" t="s">
        <v>92925</v>
      </c>
      <c r="U1770">
        <v>0</v>
      </c>
      <c r="V1770" t="s">
        <v>131060</v>
      </c>
      <c r="W1770">
        <v>70480000</v>
      </c>
      <c r="X1770">
        <v>12</v>
      </c>
      <c r="Y1770" t="s">
        <v>136031</v>
      </c>
      <c r="Z1770">
        <v>1</v>
      </c>
      <c r="AA1770" t="s">
        <v>136032</v>
      </c>
      <c r="AB1770" t="s">
        <v>136033</v>
      </c>
      <c r="AC1770" t="s">
        <v>130</v>
      </c>
      <c r="AD1770" t="s">
        <v>130</v>
      </c>
      <c r="AE1770">
        <v>163</v>
      </c>
      <c r="AF1770" t="s">
        <v>131</v>
      </c>
      <c r="AG1770" t="s">
        <v>132</v>
      </c>
      <c r="AJ1770" s="4" t="s">
        <v>133</v>
      </c>
    </row>
    <row r="1771" spans="1:36" x14ac:dyDescent="0.3">
      <c r="A1771" t="s">
        <v>122334</v>
      </c>
      <c r="B1771" t="s">
        <v>122335</v>
      </c>
      <c r="C1771" t="s">
        <v>122336</v>
      </c>
      <c r="D1771" t="s">
        <v>122337</v>
      </c>
      <c r="H1771" t="s">
        <v>7977</v>
      </c>
      <c r="I1771" t="s">
        <v>7978</v>
      </c>
      <c r="J1771" t="s">
        <v>7979</v>
      </c>
      <c r="K1771" t="s">
        <v>3110</v>
      </c>
      <c r="N1771">
        <v>16</v>
      </c>
      <c r="O1771">
        <v>16</v>
      </c>
      <c r="P1771">
        <v>16</v>
      </c>
      <c r="Q1771" t="s">
        <v>88803</v>
      </c>
      <c r="R1771" t="s">
        <v>88803</v>
      </c>
      <c r="S1771" t="s">
        <v>88803</v>
      </c>
      <c r="T1771" t="s">
        <v>85389</v>
      </c>
      <c r="U1771">
        <v>0</v>
      </c>
      <c r="V1771" t="s">
        <v>136034</v>
      </c>
      <c r="W1771">
        <v>2134600000</v>
      </c>
      <c r="X1771">
        <v>108</v>
      </c>
      <c r="Y1771" t="s">
        <v>136035</v>
      </c>
      <c r="Z1771">
        <v>1</v>
      </c>
      <c r="AA1771" t="s">
        <v>136036</v>
      </c>
      <c r="AB1771" t="s">
        <v>136037</v>
      </c>
      <c r="AC1771" t="s">
        <v>7980</v>
      </c>
      <c r="AD1771" t="s">
        <v>45607</v>
      </c>
      <c r="AE1771">
        <v>1193</v>
      </c>
      <c r="AF1771" t="s">
        <v>7982</v>
      </c>
      <c r="AG1771" t="s">
        <v>7983</v>
      </c>
      <c r="AH1771" t="s">
        <v>7984</v>
      </c>
      <c r="AJ1771" s="4" t="s">
        <v>7985</v>
      </c>
    </row>
    <row r="1772" spans="1:36" x14ac:dyDescent="0.3">
      <c r="A1772" t="s">
        <v>122338</v>
      </c>
      <c r="B1772" t="s">
        <v>122339</v>
      </c>
      <c r="C1772" t="s">
        <v>118324</v>
      </c>
      <c r="D1772" t="s">
        <v>65262</v>
      </c>
      <c r="H1772" t="s">
        <v>4521</v>
      </c>
      <c r="I1772" t="s">
        <v>4522</v>
      </c>
      <c r="J1772" t="s">
        <v>1395</v>
      </c>
      <c r="N1772">
        <v>5</v>
      </c>
      <c r="O1772">
        <v>5</v>
      </c>
      <c r="P1772">
        <v>5</v>
      </c>
      <c r="Q1772">
        <v>12</v>
      </c>
      <c r="R1772">
        <v>12</v>
      </c>
      <c r="S1772">
        <v>12</v>
      </c>
      <c r="T1772" t="s">
        <v>90340</v>
      </c>
      <c r="U1772" t="s">
        <v>136038</v>
      </c>
      <c r="V1772" t="s">
        <v>136039</v>
      </c>
      <c r="W1772">
        <v>82116000</v>
      </c>
      <c r="X1772">
        <v>10</v>
      </c>
      <c r="Y1772" t="s">
        <v>136040</v>
      </c>
      <c r="Z1772">
        <v>1</v>
      </c>
      <c r="AA1772" t="s">
        <v>136041</v>
      </c>
      <c r="AB1772" t="s">
        <v>136042</v>
      </c>
      <c r="AC1772" t="s">
        <v>4523</v>
      </c>
      <c r="AD1772" t="s">
        <v>4524</v>
      </c>
      <c r="AE1772">
        <v>775</v>
      </c>
      <c r="AF1772" t="s">
        <v>4525</v>
      </c>
      <c r="AG1772" t="s">
        <v>4526</v>
      </c>
      <c r="AH1772" t="s">
        <v>4527</v>
      </c>
      <c r="AJ1772" s="4" t="s">
        <v>4528</v>
      </c>
    </row>
    <row r="1773" spans="1:36" x14ac:dyDescent="0.3">
      <c r="A1773" t="s">
        <v>71318</v>
      </c>
      <c r="B1773" t="s">
        <v>69298</v>
      </c>
      <c r="C1773" t="s">
        <v>52304</v>
      </c>
      <c r="D1773" t="s">
        <v>60481</v>
      </c>
      <c r="H1773" t="s">
        <v>29883</v>
      </c>
      <c r="I1773" t="s">
        <v>29884</v>
      </c>
      <c r="J1773" t="s">
        <v>29885</v>
      </c>
      <c r="K1773" t="s">
        <v>822</v>
      </c>
      <c r="N1773">
        <v>44</v>
      </c>
      <c r="O1773">
        <v>44</v>
      </c>
      <c r="P1773">
        <v>40</v>
      </c>
      <c r="Q1773" t="s">
        <v>77919</v>
      </c>
      <c r="R1773" t="s">
        <v>77919</v>
      </c>
      <c r="S1773" t="s">
        <v>48520</v>
      </c>
      <c r="T1773" t="s">
        <v>95641</v>
      </c>
      <c r="U1773">
        <v>0</v>
      </c>
      <c r="V1773" t="s">
        <v>136043</v>
      </c>
      <c r="W1773">
        <v>2593400000</v>
      </c>
      <c r="X1773">
        <v>296</v>
      </c>
      <c r="Y1773" t="s">
        <v>136044</v>
      </c>
      <c r="Z1773">
        <v>1</v>
      </c>
      <c r="AA1773" t="s">
        <v>136041</v>
      </c>
      <c r="AB1773" t="s">
        <v>136045</v>
      </c>
      <c r="AC1773" t="s">
        <v>45606</v>
      </c>
      <c r="AD1773" t="s">
        <v>29887</v>
      </c>
      <c r="AE1773">
        <v>4330</v>
      </c>
      <c r="AF1773" t="s">
        <v>29888</v>
      </c>
      <c r="AG1773" t="s">
        <v>29889</v>
      </c>
      <c r="AH1773" t="s">
        <v>29890</v>
      </c>
      <c r="AI1773" t="s">
        <v>29891</v>
      </c>
      <c r="AJ1773" s="4" t="s">
        <v>29892</v>
      </c>
    </row>
    <row r="1774" spans="1:36" x14ac:dyDescent="0.3">
      <c r="A1774" t="s">
        <v>122340</v>
      </c>
      <c r="B1774" t="s">
        <v>122341</v>
      </c>
      <c r="C1774" t="s">
        <v>90715</v>
      </c>
      <c r="D1774" t="s">
        <v>122342</v>
      </c>
      <c r="H1774" t="s">
        <v>13561</v>
      </c>
      <c r="I1774" t="s">
        <v>11001</v>
      </c>
      <c r="J1774" t="s">
        <v>13562</v>
      </c>
      <c r="K1774" t="s">
        <v>1380</v>
      </c>
      <c r="N1774">
        <v>14</v>
      </c>
      <c r="O1774">
        <v>14</v>
      </c>
      <c r="P1774">
        <v>14</v>
      </c>
      <c r="Q1774" t="s">
        <v>80296</v>
      </c>
      <c r="R1774" t="s">
        <v>80296</v>
      </c>
      <c r="S1774" t="s">
        <v>80296</v>
      </c>
      <c r="T1774" t="s">
        <v>81062</v>
      </c>
      <c r="U1774">
        <v>0</v>
      </c>
      <c r="V1774" t="s">
        <v>136046</v>
      </c>
      <c r="W1774">
        <v>4898400000</v>
      </c>
      <c r="X1774">
        <v>319</v>
      </c>
      <c r="Y1774" t="s">
        <v>136047</v>
      </c>
      <c r="Z1774">
        <v>1</v>
      </c>
      <c r="AA1774" t="s">
        <v>136048</v>
      </c>
      <c r="AB1774" t="s">
        <v>136049</v>
      </c>
      <c r="AC1774" t="s">
        <v>39934</v>
      </c>
      <c r="AD1774" t="s">
        <v>39934</v>
      </c>
      <c r="AE1774">
        <v>1898</v>
      </c>
      <c r="AF1774" t="s">
        <v>13564</v>
      </c>
      <c r="AG1774" t="s">
        <v>13565</v>
      </c>
      <c r="AH1774" t="s">
        <v>13566</v>
      </c>
      <c r="AJ1774" s="4" t="s">
        <v>13567</v>
      </c>
    </row>
    <row r="1775" spans="1:36" x14ac:dyDescent="0.3">
      <c r="A1775" t="s">
        <v>122343</v>
      </c>
      <c r="B1775" t="s">
        <v>69502</v>
      </c>
      <c r="C1775" t="s">
        <v>58196</v>
      </c>
      <c r="D1775" t="s">
        <v>64220</v>
      </c>
      <c r="H1775" t="s">
        <v>26766</v>
      </c>
      <c r="I1775" t="s">
        <v>26767</v>
      </c>
      <c r="J1775" t="s">
        <v>26768</v>
      </c>
      <c r="K1775" t="s">
        <v>3354</v>
      </c>
      <c r="N1775">
        <v>14</v>
      </c>
      <c r="O1775">
        <v>14</v>
      </c>
      <c r="P1775">
        <v>14</v>
      </c>
      <c r="Q1775" t="s">
        <v>78010</v>
      </c>
      <c r="R1775" t="s">
        <v>78010</v>
      </c>
      <c r="S1775" t="s">
        <v>78010</v>
      </c>
      <c r="T1775" t="s">
        <v>90428</v>
      </c>
      <c r="U1775">
        <v>0</v>
      </c>
      <c r="V1775" t="s">
        <v>136050</v>
      </c>
      <c r="W1775">
        <v>476160000</v>
      </c>
      <c r="X1775">
        <v>61</v>
      </c>
      <c r="Y1775" t="s">
        <v>136051</v>
      </c>
      <c r="Z1775">
        <v>1</v>
      </c>
      <c r="AA1775" t="s">
        <v>136052</v>
      </c>
      <c r="AB1775" t="s">
        <v>136053</v>
      </c>
      <c r="AC1775" t="s">
        <v>26769</v>
      </c>
      <c r="AD1775" t="s">
        <v>26770</v>
      </c>
      <c r="AE1775">
        <v>3861</v>
      </c>
      <c r="AF1775" t="s">
        <v>26771</v>
      </c>
      <c r="AG1775" t="s">
        <v>26772</v>
      </c>
      <c r="AH1775" t="s">
        <v>26773</v>
      </c>
      <c r="AI1775" t="s">
        <v>26774</v>
      </c>
      <c r="AJ1775" s="4" t="s">
        <v>26774</v>
      </c>
    </row>
    <row r="1776" spans="1:36" x14ac:dyDescent="0.3">
      <c r="A1776" t="s">
        <v>122344</v>
      </c>
      <c r="B1776" t="s">
        <v>122345</v>
      </c>
      <c r="C1776" t="s">
        <v>122346</v>
      </c>
      <c r="D1776" t="s">
        <v>122347</v>
      </c>
      <c r="H1776" t="s">
        <v>4668</v>
      </c>
      <c r="I1776" t="s">
        <v>4669</v>
      </c>
      <c r="J1776" t="s">
        <v>4670</v>
      </c>
      <c r="K1776" t="s">
        <v>4671</v>
      </c>
      <c r="N1776">
        <v>18</v>
      </c>
      <c r="O1776">
        <v>18</v>
      </c>
      <c r="P1776">
        <v>18</v>
      </c>
      <c r="Q1776" t="s">
        <v>83461</v>
      </c>
      <c r="R1776" t="s">
        <v>83461</v>
      </c>
      <c r="S1776" t="s">
        <v>83461</v>
      </c>
      <c r="T1776" t="s">
        <v>93721</v>
      </c>
      <c r="U1776">
        <v>0</v>
      </c>
      <c r="V1776" t="s">
        <v>136054</v>
      </c>
      <c r="W1776">
        <v>3980200000</v>
      </c>
      <c r="X1776">
        <v>156</v>
      </c>
      <c r="Y1776" t="s">
        <v>136055</v>
      </c>
      <c r="Z1776">
        <v>1</v>
      </c>
      <c r="AA1776" t="s">
        <v>136056</v>
      </c>
      <c r="AB1776" t="s">
        <v>136057</v>
      </c>
      <c r="AC1776" t="s">
        <v>4672</v>
      </c>
      <c r="AD1776" t="s">
        <v>4673</v>
      </c>
      <c r="AE1776">
        <v>799</v>
      </c>
      <c r="AF1776" t="s">
        <v>4674</v>
      </c>
      <c r="AG1776" t="s">
        <v>4675</v>
      </c>
      <c r="AH1776" t="s">
        <v>4676</v>
      </c>
      <c r="AI1776" t="s">
        <v>4677</v>
      </c>
      <c r="AJ1776" s="4" t="s">
        <v>4678</v>
      </c>
    </row>
    <row r="1777" spans="1:36" x14ac:dyDescent="0.3">
      <c r="A1777" t="s">
        <v>122348</v>
      </c>
      <c r="B1777" t="s">
        <v>69461</v>
      </c>
      <c r="C1777" t="s">
        <v>57761</v>
      </c>
      <c r="D1777" t="s">
        <v>122349</v>
      </c>
      <c r="J1777" t="s">
        <v>1395</v>
      </c>
      <c r="N1777">
        <v>6</v>
      </c>
      <c r="O1777">
        <v>6</v>
      </c>
      <c r="P1777">
        <v>6</v>
      </c>
      <c r="Q1777" t="s">
        <v>76530</v>
      </c>
      <c r="R1777" t="s">
        <v>76530</v>
      </c>
      <c r="S1777" t="s">
        <v>76530</v>
      </c>
      <c r="T1777" t="s">
        <v>96259</v>
      </c>
      <c r="U1777">
        <v>0</v>
      </c>
      <c r="V1777" t="s">
        <v>74768</v>
      </c>
      <c r="W1777">
        <v>343710000</v>
      </c>
      <c r="X1777">
        <v>33</v>
      </c>
      <c r="Y1777" t="s">
        <v>136058</v>
      </c>
      <c r="Z1777">
        <v>1</v>
      </c>
      <c r="AA1777" t="s">
        <v>136059</v>
      </c>
      <c r="AB1777" t="s">
        <v>109393</v>
      </c>
      <c r="AC1777" t="s">
        <v>29259</v>
      </c>
      <c r="AD1777" t="s">
        <v>29259</v>
      </c>
      <c r="AE1777">
        <v>4228</v>
      </c>
      <c r="AF1777" t="s">
        <v>29260</v>
      </c>
      <c r="AG1777" t="s">
        <v>29261</v>
      </c>
      <c r="AH1777" t="s">
        <v>29262</v>
      </c>
      <c r="AJ1777" s="4" t="s">
        <v>29263</v>
      </c>
    </row>
    <row r="1778" spans="1:36" x14ac:dyDescent="0.3">
      <c r="A1778" t="s">
        <v>122350</v>
      </c>
      <c r="B1778" t="s">
        <v>73121</v>
      </c>
      <c r="C1778" t="s">
        <v>122351</v>
      </c>
      <c r="D1778" t="s">
        <v>122352</v>
      </c>
      <c r="H1778" t="s">
        <v>45605</v>
      </c>
      <c r="I1778" t="s">
        <v>33</v>
      </c>
      <c r="J1778" t="s">
        <v>957</v>
      </c>
      <c r="N1778">
        <v>12</v>
      </c>
      <c r="O1778">
        <v>12</v>
      </c>
      <c r="P1778">
        <v>12</v>
      </c>
      <c r="Q1778" t="s">
        <v>83206</v>
      </c>
      <c r="R1778" t="s">
        <v>83206</v>
      </c>
      <c r="S1778" t="s">
        <v>83206</v>
      </c>
      <c r="T1778" t="s">
        <v>136060</v>
      </c>
      <c r="U1778">
        <v>0</v>
      </c>
      <c r="V1778" t="s">
        <v>136061</v>
      </c>
      <c r="W1778">
        <v>1241000000</v>
      </c>
      <c r="X1778">
        <v>62</v>
      </c>
      <c r="Y1778" t="s">
        <v>136062</v>
      </c>
      <c r="Z1778">
        <v>1</v>
      </c>
      <c r="AA1778" t="s">
        <v>136063</v>
      </c>
      <c r="AB1778" t="s">
        <v>136064</v>
      </c>
      <c r="AC1778" t="s">
        <v>45604</v>
      </c>
      <c r="AD1778" t="s">
        <v>45603</v>
      </c>
      <c r="AE1778">
        <v>147</v>
      </c>
      <c r="AF1778" t="s">
        <v>45602</v>
      </c>
      <c r="AG1778" t="s">
        <v>45601</v>
      </c>
      <c r="AH1778" t="s">
        <v>45600</v>
      </c>
      <c r="AJ1778" s="4" t="s">
        <v>37</v>
      </c>
    </row>
    <row r="1779" spans="1:36" x14ac:dyDescent="0.3">
      <c r="A1779" t="s">
        <v>50345</v>
      </c>
      <c r="B1779" t="s">
        <v>122353</v>
      </c>
      <c r="C1779" t="s">
        <v>122354</v>
      </c>
      <c r="D1779" t="s">
        <v>122355</v>
      </c>
      <c r="H1779" t="s">
        <v>17709</v>
      </c>
      <c r="I1779" t="s">
        <v>17710</v>
      </c>
      <c r="J1779" t="s">
        <v>17711</v>
      </c>
      <c r="N1779">
        <v>12</v>
      </c>
      <c r="O1779">
        <v>12</v>
      </c>
      <c r="P1779">
        <v>12</v>
      </c>
      <c r="Q1779" t="s">
        <v>78265</v>
      </c>
      <c r="R1779" t="s">
        <v>78265</v>
      </c>
      <c r="S1779" t="s">
        <v>78265</v>
      </c>
      <c r="T1779" t="s">
        <v>93310</v>
      </c>
      <c r="U1779">
        <v>0</v>
      </c>
      <c r="V1779" t="s">
        <v>136065</v>
      </c>
      <c r="W1779">
        <v>5158600000</v>
      </c>
      <c r="X1779">
        <v>119</v>
      </c>
      <c r="Y1779" t="s">
        <v>136066</v>
      </c>
      <c r="Z1779">
        <v>1</v>
      </c>
      <c r="AA1779" t="s">
        <v>136067</v>
      </c>
      <c r="AB1779" t="s">
        <v>136068</v>
      </c>
      <c r="AC1779" t="s">
        <v>17712</v>
      </c>
      <c r="AD1779" t="s">
        <v>17712</v>
      </c>
      <c r="AE1779">
        <v>2441</v>
      </c>
      <c r="AF1779" t="s">
        <v>17713</v>
      </c>
      <c r="AG1779" t="s">
        <v>17714</v>
      </c>
      <c r="AH1779" t="s">
        <v>17715</v>
      </c>
      <c r="AI1779" t="s">
        <v>17716</v>
      </c>
      <c r="AJ1779" s="4" t="s">
        <v>17717</v>
      </c>
    </row>
    <row r="1780" spans="1:36" x14ac:dyDescent="0.3">
      <c r="A1780" t="s">
        <v>118147</v>
      </c>
      <c r="B1780" t="s">
        <v>122356</v>
      </c>
      <c r="C1780" t="s">
        <v>122357</v>
      </c>
      <c r="D1780" t="s">
        <v>122358</v>
      </c>
      <c r="H1780" t="s">
        <v>30921</v>
      </c>
      <c r="I1780" t="s">
        <v>1149</v>
      </c>
      <c r="J1780" t="s">
        <v>30922</v>
      </c>
      <c r="N1780">
        <v>35</v>
      </c>
      <c r="O1780">
        <v>35</v>
      </c>
      <c r="P1780">
        <v>1</v>
      </c>
      <c r="Q1780" t="s">
        <v>81055</v>
      </c>
      <c r="R1780" t="s">
        <v>81055</v>
      </c>
      <c r="S1780" t="s">
        <v>81856</v>
      </c>
      <c r="T1780" t="s">
        <v>82427</v>
      </c>
      <c r="U1780">
        <v>0</v>
      </c>
      <c r="V1780" t="s">
        <v>136069</v>
      </c>
      <c r="W1780">
        <v>5458100000</v>
      </c>
      <c r="X1780">
        <v>351</v>
      </c>
      <c r="Y1780" t="s">
        <v>136070</v>
      </c>
      <c r="Z1780">
        <v>1</v>
      </c>
      <c r="AA1780" t="s">
        <v>136071</v>
      </c>
      <c r="AB1780" t="s">
        <v>136072</v>
      </c>
      <c r="AC1780" t="s">
        <v>45599</v>
      </c>
      <c r="AD1780" t="s">
        <v>30923</v>
      </c>
      <c r="AE1780">
        <v>4492</v>
      </c>
      <c r="AF1780" t="s">
        <v>30924</v>
      </c>
      <c r="AG1780" t="s">
        <v>30925</v>
      </c>
      <c r="AH1780" t="s">
        <v>30926</v>
      </c>
      <c r="AJ1780" s="4" t="s">
        <v>30927</v>
      </c>
    </row>
    <row r="1781" spans="1:36" x14ac:dyDescent="0.3">
      <c r="A1781" t="s">
        <v>122359</v>
      </c>
      <c r="B1781" t="s">
        <v>122360</v>
      </c>
      <c r="C1781" t="s">
        <v>122361</v>
      </c>
      <c r="D1781" t="s">
        <v>122362</v>
      </c>
      <c r="H1781" t="s">
        <v>530</v>
      </c>
      <c r="I1781" t="s">
        <v>531</v>
      </c>
      <c r="J1781" t="s">
        <v>532</v>
      </c>
      <c r="N1781">
        <v>16</v>
      </c>
      <c r="O1781">
        <v>16</v>
      </c>
      <c r="P1781">
        <v>15</v>
      </c>
      <c r="Q1781" t="s">
        <v>76832</v>
      </c>
      <c r="R1781" t="s">
        <v>76832</v>
      </c>
      <c r="S1781">
        <v>34</v>
      </c>
      <c r="T1781" t="s">
        <v>87654</v>
      </c>
      <c r="U1781">
        <v>0</v>
      </c>
      <c r="V1781" t="s">
        <v>136073</v>
      </c>
      <c r="W1781">
        <v>1761500000</v>
      </c>
      <c r="X1781">
        <v>87</v>
      </c>
      <c r="Y1781" t="s">
        <v>136074</v>
      </c>
      <c r="Z1781">
        <v>1</v>
      </c>
      <c r="AA1781" t="s">
        <v>136075</v>
      </c>
      <c r="AB1781" t="s">
        <v>136076</v>
      </c>
      <c r="AC1781" t="s">
        <v>533</v>
      </c>
      <c r="AD1781" t="s">
        <v>534</v>
      </c>
      <c r="AE1781">
        <v>223</v>
      </c>
      <c r="AF1781" t="s">
        <v>535</v>
      </c>
      <c r="AG1781" t="s">
        <v>536</v>
      </c>
      <c r="AH1781" t="s">
        <v>537</v>
      </c>
      <c r="AI1781" t="s">
        <v>538</v>
      </c>
      <c r="AJ1781" s="4" t="s">
        <v>539</v>
      </c>
    </row>
    <row r="1782" spans="1:36" x14ac:dyDescent="0.3">
      <c r="A1782" t="s">
        <v>122363</v>
      </c>
      <c r="B1782" t="s">
        <v>70620</v>
      </c>
      <c r="C1782" t="s">
        <v>122364</v>
      </c>
      <c r="D1782" t="s">
        <v>122365</v>
      </c>
      <c r="H1782" t="s">
        <v>35543</v>
      </c>
      <c r="I1782" t="s">
        <v>24919</v>
      </c>
      <c r="J1782" t="s">
        <v>3301</v>
      </c>
      <c r="N1782">
        <v>20</v>
      </c>
      <c r="O1782">
        <v>20</v>
      </c>
      <c r="P1782">
        <v>14</v>
      </c>
      <c r="Q1782" t="s">
        <v>76189</v>
      </c>
      <c r="R1782" t="s">
        <v>76189</v>
      </c>
      <c r="S1782" t="s">
        <v>79887</v>
      </c>
      <c r="T1782" t="s">
        <v>82674</v>
      </c>
      <c r="U1782">
        <v>0</v>
      </c>
      <c r="V1782" t="s">
        <v>136077</v>
      </c>
      <c r="W1782">
        <v>3762600000</v>
      </c>
      <c r="X1782">
        <v>205</v>
      </c>
      <c r="Y1782" t="s">
        <v>136078</v>
      </c>
      <c r="Z1782">
        <v>1</v>
      </c>
      <c r="AA1782" t="s">
        <v>136079</v>
      </c>
      <c r="AB1782" t="s">
        <v>136080</v>
      </c>
      <c r="AC1782" t="s">
        <v>35544</v>
      </c>
      <c r="AD1782" t="s">
        <v>35545</v>
      </c>
      <c r="AE1782">
        <v>5282</v>
      </c>
      <c r="AF1782" t="s">
        <v>35546</v>
      </c>
      <c r="AG1782" t="s">
        <v>35547</v>
      </c>
      <c r="AJ1782" s="4" t="s">
        <v>35548</v>
      </c>
    </row>
    <row r="1783" spans="1:36" x14ac:dyDescent="0.3">
      <c r="A1783" t="s">
        <v>122366</v>
      </c>
      <c r="B1783" t="s">
        <v>102550</v>
      </c>
      <c r="C1783" t="s">
        <v>122367</v>
      </c>
      <c r="D1783" t="s">
        <v>122368</v>
      </c>
      <c r="H1783" t="s">
        <v>45598</v>
      </c>
      <c r="I1783" t="s">
        <v>45597</v>
      </c>
      <c r="J1783" t="s">
        <v>24101</v>
      </c>
      <c r="N1783">
        <v>2</v>
      </c>
      <c r="O1783">
        <v>2</v>
      </c>
      <c r="P1783">
        <v>2</v>
      </c>
      <c r="Q1783" t="s">
        <v>48761</v>
      </c>
      <c r="R1783" t="s">
        <v>48761</v>
      </c>
      <c r="S1783" t="s">
        <v>48761</v>
      </c>
      <c r="T1783" t="s">
        <v>136081</v>
      </c>
      <c r="U1783" t="s">
        <v>136082</v>
      </c>
      <c r="V1783" t="s">
        <v>136083</v>
      </c>
      <c r="W1783">
        <v>12277000</v>
      </c>
      <c r="X1783">
        <v>2</v>
      </c>
      <c r="Y1783" t="s">
        <v>136084</v>
      </c>
      <c r="Z1783">
        <v>1</v>
      </c>
      <c r="AA1783" t="s">
        <v>136085</v>
      </c>
      <c r="AB1783" t="s">
        <v>136086</v>
      </c>
      <c r="AC1783" t="s">
        <v>45596</v>
      </c>
      <c r="AD1783" t="s">
        <v>45596</v>
      </c>
      <c r="AE1783">
        <v>4388</v>
      </c>
      <c r="AF1783" t="s">
        <v>45595</v>
      </c>
      <c r="AG1783" t="s">
        <v>45594</v>
      </c>
      <c r="AH1783" t="s">
        <v>45593</v>
      </c>
      <c r="AJ1783" s="4" t="s">
        <v>45592</v>
      </c>
    </row>
    <row r="1784" spans="1:36" x14ac:dyDescent="0.3">
      <c r="A1784" t="s">
        <v>99890</v>
      </c>
      <c r="B1784" t="s">
        <v>122369</v>
      </c>
      <c r="C1784" t="s">
        <v>75789</v>
      </c>
      <c r="D1784" t="s">
        <v>122370</v>
      </c>
      <c r="J1784" t="s">
        <v>11757</v>
      </c>
      <c r="K1784" t="s">
        <v>2660</v>
      </c>
      <c r="N1784">
        <v>7</v>
      </c>
      <c r="O1784">
        <v>7</v>
      </c>
      <c r="P1784">
        <v>7</v>
      </c>
      <c r="Q1784" t="s">
        <v>76226</v>
      </c>
      <c r="R1784" t="s">
        <v>76226</v>
      </c>
      <c r="S1784" t="s">
        <v>76226</v>
      </c>
      <c r="T1784" t="s">
        <v>87538</v>
      </c>
      <c r="U1784">
        <v>0</v>
      </c>
      <c r="V1784" t="s">
        <v>136087</v>
      </c>
      <c r="W1784">
        <v>1828600000</v>
      </c>
      <c r="X1784">
        <v>66</v>
      </c>
      <c r="Y1784" t="s">
        <v>136088</v>
      </c>
      <c r="Z1784">
        <v>1</v>
      </c>
      <c r="AA1784" t="s">
        <v>136089</v>
      </c>
      <c r="AB1784" t="s">
        <v>136090</v>
      </c>
      <c r="AC1784" t="s">
        <v>11758</v>
      </c>
      <c r="AD1784" t="s">
        <v>11758</v>
      </c>
      <c r="AE1784">
        <v>1656</v>
      </c>
      <c r="AF1784" t="s">
        <v>11759</v>
      </c>
      <c r="AG1784" t="s">
        <v>11760</v>
      </c>
      <c r="AH1784" t="s">
        <v>11761</v>
      </c>
      <c r="AI1784" t="s">
        <v>11762</v>
      </c>
      <c r="AJ1784" s="4" t="s">
        <v>11763</v>
      </c>
    </row>
    <row r="1785" spans="1:36" x14ac:dyDescent="0.3">
      <c r="A1785" t="s">
        <v>122371</v>
      </c>
      <c r="B1785" t="s">
        <v>52399</v>
      </c>
      <c r="C1785" t="s">
        <v>67028</v>
      </c>
      <c r="D1785" t="s">
        <v>122372</v>
      </c>
      <c r="H1785" t="s">
        <v>33506</v>
      </c>
      <c r="I1785" t="s">
        <v>33507</v>
      </c>
      <c r="J1785" t="s">
        <v>33508</v>
      </c>
      <c r="N1785">
        <v>28</v>
      </c>
      <c r="O1785">
        <v>28</v>
      </c>
      <c r="P1785">
        <v>28</v>
      </c>
      <c r="Q1785" t="s">
        <v>134114</v>
      </c>
      <c r="R1785" t="s">
        <v>134114</v>
      </c>
      <c r="S1785" t="s">
        <v>134114</v>
      </c>
      <c r="T1785" t="s">
        <v>87708</v>
      </c>
      <c r="U1785">
        <v>0</v>
      </c>
      <c r="V1785" t="s">
        <v>136091</v>
      </c>
      <c r="W1785">
        <v>4128200000</v>
      </c>
      <c r="X1785">
        <v>269</v>
      </c>
      <c r="Y1785" t="s">
        <v>136092</v>
      </c>
      <c r="Z1785">
        <v>1</v>
      </c>
      <c r="AA1785" t="s">
        <v>136093</v>
      </c>
      <c r="AB1785" t="s">
        <v>136094</v>
      </c>
      <c r="AC1785" t="s">
        <v>33509</v>
      </c>
      <c r="AD1785" t="s">
        <v>33510</v>
      </c>
      <c r="AE1785">
        <v>4890</v>
      </c>
      <c r="AF1785" t="s">
        <v>33511</v>
      </c>
      <c r="AG1785" t="s">
        <v>33512</v>
      </c>
      <c r="AH1785" t="s">
        <v>33513</v>
      </c>
      <c r="AJ1785" s="4" t="s">
        <v>33514</v>
      </c>
    </row>
    <row r="1786" spans="1:36" x14ac:dyDescent="0.3">
      <c r="A1786" t="s">
        <v>122373</v>
      </c>
      <c r="B1786" t="s">
        <v>122374</v>
      </c>
      <c r="C1786" t="s">
        <v>122375</v>
      </c>
      <c r="D1786" t="s">
        <v>122376</v>
      </c>
      <c r="H1786" t="s">
        <v>3747</v>
      </c>
      <c r="I1786" t="s">
        <v>3135</v>
      </c>
      <c r="J1786" t="s">
        <v>552</v>
      </c>
      <c r="K1786" t="s">
        <v>1618</v>
      </c>
      <c r="N1786">
        <v>5</v>
      </c>
      <c r="O1786">
        <v>5</v>
      </c>
      <c r="P1786">
        <v>5</v>
      </c>
      <c r="Q1786" t="s">
        <v>77768</v>
      </c>
      <c r="R1786" t="s">
        <v>77768</v>
      </c>
      <c r="S1786" t="s">
        <v>77768</v>
      </c>
      <c r="T1786" t="s">
        <v>82201</v>
      </c>
      <c r="U1786">
        <v>0</v>
      </c>
      <c r="V1786" t="s">
        <v>136095</v>
      </c>
      <c r="W1786">
        <v>66848000</v>
      </c>
      <c r="X1786">
        <v>9</v>
      </c>
      <c r="Y1786" t="s">
        <v>136096</v>
      </c>
      <c r="Z1786">
        <v>1</v>
      </c>
      <c r="AA1786" t="s">
        <v>136097</v>
      </c>
      <c r="AB1786" t="s">
        <v>136098</v>
      </c>
      <c r="AC1786" t="s">
        <v>45591</v>
      </c>
      <c r="AD1786" t="s">
        <v>15820</v>
      </c>
      <c r="AE1786">
        <v>2192</v>
      </c>
      <c r="AF1786" t="s">
        <v>15821</v>
      </c>
      <c r="AG1786" t="s">
        <v>15822</v>
      </c>
      <c r="AH1786" t="s">
        <v>15823</v>
      </c>
      <c r="AJ1786" s="4" t="s">
        <v>15824</v>
      </c>
    </row>
    <row r="1787" spans="1:36" x14ac:dyDescent="0.3">
      <c r="A1787" t="s">
        <v>59122</v>
      </c>
      <c r="B1787" t="s">
        <v>122377</v>
      </c>
      <c r="C1787" t="s">
        <v>122378</v>
      </c>
      <c r="D1787" t="s">
        <v>122379</v>
      </c>
      <c r="H1787" t="s">
        <v>5448</v>
      </c>
      <c r="I1787" t="s">
        <v>5005</v>
      </c>
      <c r="J1787" t="s">
        <v>5449</v>
      </c>
      <c r="K1787" t="s">
        <v>5450</v>
      </c>
      <c r="N1787">
        <v>28</v>
      </c>
      <c r="O1787">
        <v>28</v>
      </c>
      <c r="P1787">
        <v>28</v>
      </c>
      <c r="Q1787" t="s">
        <v>84113</v>
      </c>
      <c r="R1787" t="s">
        <v>84113</v>
      </c>
      <c r="S1787" t="s">
        <v>84113</v>
      </c>
      <c r="T1787" t="s">
        <v>86683</v>
      </c>
      <c r="U1787">
        <v>0</v>
      </c>
      <c r="V1787" t="s">
        <v>136099</v>
      </c>
      <c r="W1787">
        <v>5214900000</v>
      </c>
      <c r="X1787">
        <v>251</v>
      </c>
      <c r="Y1787" t="s">
        <v>136100</v>
      </c>
      <c r="Z1787">
        <v>1</v>
      </c>
      <c r="AA1787" t="s">
        <v>136101</v>
      </c>
      <c r="AB1787" t="s">
        <v>136102</v>
      </c>
      <c r="AC1787" t="s">
        <v>5451</v>
      </c>
      <c r="AD1787" t="s">
        <v>5452</v>
      </c>
      <c r="AE1787">
        <v>898</v>
      </c>
      <c r="AF1787" t="s">
        <v>5453</v>
      </c>
      <c r="AG1787" t="s">
        <v>5454</v>
      </c>
      <c r="AH1787" t="s">
        <v>5455</v>
      </c>
      <c r="AJ1787" s="4" t="s">
        <v>5456</v>
      </c>
    </row>
    <row r="1788" spans="1:36" x14ac:dyDescent="0.3">
      <c r="A1788" t="s">
        <v>122380</v>
      </c>
      <c r="B1788" t="s">
        <v>67217</v>
      </c>
      <c r="C1788" t="s">
        <v>49787</v>
      </c>
      <c r="D1788" t="s">
        <v>49198</v>
      </c>
      <c r="H1788" t="s">
        <v>32379</v>
      </c>
      <c r="I1788" t="s">
        <v>32380</v>
      </c>
      <c r="J1788" t="s">
        <v>32381</v>
      </c>
      <c r="K1788" t="s">
        <v>3594</v>
      </c>
      <c r="N1788">
        <v>20</v>
      </c>
      <c r="O1788">
        <v>20</v>
      </c>
      <c r="P1788">
        <v>20</v>
      </c>
      <c r="Q1788" t="s">
        <v>79924</v>
      </c>
      <c r="R1788" t="s">
        <v>79924</v>
      </c>
      <c r="S1788" t="s">
        <v>79924</v>
      </c>
      <c r="T1788" t="s">
        <v>79210</v>
      </c>
      <c r="U1788">
        <v>0</v>
      </c>
      <c r="V1788" t="s">
        <v>136103</v>
      </c>
      <c r="W1788">
        <v>1699900000</v>
      </c>
      <c r="X1788">
        <v>121</v>
      </c>
      <c r="Y1788" t="s">
        <v>136104</v>
      </c>
      <c r="Z1788">
        <v>1</v>
      </c>
      <c r="AA1788" t="s">
        <v>136105</v>
      </c>
      <c r="AB1788" t="s">
        <v>136106</v>
      </c>
      <c r="AC1788" t="s">
        <v>32383</v>
      </c>
      <c r="AD1788" t="s">
        <v>32383</v>
      </c>
      <c r="AE1788">
        <v>4719</v>
      </c>
      <c r="AF1788" t="s">
        <v>32384</v>
      </c>
      <c r="AG1788" t="s">
        <v>32385</v>
      </c>
      <c r="AH1788" t="s">
        <v>32386</v>
      </c>
      <c r="AI1788" t="s">
        <v>32387</v>
      </c>
      <c r="AJ1788" s="4" t="s">
        <v>32388</v>
      </c>
    </row>
    <row r="1789" spans="1:36" x14ac:dyDescent="0.3">
      <c r="A1789" t="s">
        <v>122381</v>
      </c>
      <c r="B1789" t="s">
        <v>122382</v>
      </c>
      <c r="C1789" t="s">
        <v>122383</v>
      </c>
      <c r="D1789" t="s">
        <v>122384</v>
      </c>
      <c r="H1789" t="s">
        <v>18684</v>
      </c>
      <c r="I1789" t="s">
        <v>18685</v>
      </c>
      <c r="J1789" t="s">
        <v>18686</v>
      </c>
      <c r="N1789">
        <v>13</v>
      </c>
      <c r="O1789">
        <v>13</v>
      </c>
      <c r="P1789">
        <v>13</v>
      </c>
      <c r="Q1789" t="s">
        <v>82860</v>
      </c>
      <c r="R1789" t="s">
        <v>82860</v>
      </c>
      <c r="S1789" t="s">
        <v>82860</v>
      </c>
      <c r="T1789" t="s">
        <v>84107</v>
      </c>
      <c r="U1789">
        <v>0</v>
      </c>
      <c r="V1789" t="s">
        <v>136107</v>
      </c>
      <c r="W1789">
        <v>1760600000</v>
      </c>
      <c r="X1789">
        <v>108</v>
      </c>
      <c r="Y1789" t="s">
        <v>136108</v>
      </c>
      <c r="Z1789">
        <v>1</v>
      </c>
      <c r="AA1789" t="s">
        <v>136109</v>
      </c>
      <c r="AB1789" t="s">
        <v>136110</v>
      </c>
      <c r="AC1789" t="s">
        <v>18687</v>
      </c>
      <c r="AD1789" t="s">
        <v>18688</v>
      </c>
      <c r="AE1789">
        <v>2564</v>
      </c>
      <c r="AF1789" t="s">
        <v>18689</v>
      </c>
      <c r="AG1789" t="s">
        <v>18690</v>
      </c>
      <c r="AH1789" t="s">
        <v>18691</v>
      </c>
      <c r="AJ1789" s="4" t="s">
        <v>18692</v>
      </c>
    </row>
    <row r="1790" spans="1:36" x14ac:dyDescent="0.3">
      <c r="A1790" t="s">
        <v>122385</v>
      </c>
      <c r="B1790" t="s">
        <v>122386</v>
      </c>
      <c r="C1790" t="s">
        <v>62223</v>
      </c>
      <c r="D1790" t="s">
        <v>122387</v>
      </c>
      <c r="H1790" t="s">
        <v>20013</v>
      </c>
      <c r="I1790" t="s">
        <v>20014</v>
      </c>
      <c r="J1790" t="s">
        <v>20015</v>
      </c>
      <c r="N1790">
        <v>19</v>
      </c>
      <c r="O1790">
        <v>19</v>
      </c>
      <c r="P1790">
        <v>19</v>
      </c>
      <c r="Q1790" t="s">
        <v>82387</v>
      </c>
      <c r="R1790" t="s">
        <v>82387</v>
      </c>
      <c r="S1790" t="s">
        <v>82387</v>
      </c>
      <c r="T1790" t="s">
        <v>86433</v>
      </c>
      <c r="U1790">
        <v>0</v>
      </c>
      <c r="V1790" t="s">
        <v>136111</v>
      </c>
      <c r="W1790">
        <v>1352700000</v>
      </c>
      <c r="X1790">
        <v>75</v>
      </c>
      <c r="Y1790" t="s">
        <v>136112</v>
      </c>
      <c r="Z1790">
        <v>1</v>
      </c>
      <c r="AA1790" t="s">
        <v>136113</v>
      </c>
      <c r="AB1790" t="s">
        <v>136114</v>
      </c>
      <c r="AC1790" t="s">
        <v>20016</v>
      </c>
      <c r="AD1790" t="s">
        <v>20017</v>
      </c>
      <c r="AE1790">
        <v>2803</v>
      </c>
      <c r="AF1790" t="s">
        <v>20018</v>
      </c>
      <c r="AG1790" t="s">
        <v>20019</v>
      </c>
      <c r="AH1790" t="s">
        <v>20020</v>
      </c>
      <c r="AJ1790" s="4" t="s">
        <v>20021</v>
      </c>
    </row>
    <row r="1791" spans="1:36" x14ac:dyDescent="0.3">
      <c r="A1791" t="s">
        <v>122388</v>
      </c>
      <c r="B1791" t="s">
        <v>122389</v>
      </c>
      <c r="C1791" t="s">
        <v>100348</v>
      </c>
      <c r="D1791" t="s">
        <v>122390</v>
      </c>
      <c r="H1791" t="s">
        <v>15941</v>
      </c>
      <c r="I1791" t="s">
        <v>15942</v>
      </c>
      <c r="J1791" t="s">
        <v>1919</v>
      </c>
      <c r="K1791" t="s">
        <v>2194</v>
      </c>
      <c r="N1791">
        <v>12</v>
      </c>
      <c r="O1791">
        <v>12</v>
      </c>
      <c r="P1791">
        <v>12</v>
      </c>
      <c r="Q1791" t="s">
        <v>83461</v>
      </c>
      <c r="R1791" t="s">
        <v>83461</v>
      </c>
      <c r="S1791" t="s">
        <v>83461</v>
      </c>
      <c r="T1791" t="s">
        <v>90850</v>
      </c>
      <c r="U1791">
        <v>0</v>
      </c>
      <c r="V1791" t="s">
        <v>84895</v>
      </c>
      <c r="W1791">
        <v>1514100000</v>
      </c>
      <c r="X1791">
        <v>64</v>
      </c>
      <c r="Y1791" t="s">
        <v>136115</v>
      </c>
      <c r="Z1791">
        <v>1</v>
      </c>
      <c r="AA1791" t="s">
        <v>136116</v>
      </c>
      <c r="AB1791" t="s">
        <v>136117</v>
      </c>
      <c r="AC1791" t="s">
        <v>15943</v>
      </c>
      <c r="AD1791" t="s">
        <v>45590</v>
      </c>
      <c r="AE1791">
        <v>2206</v>
      </c>
      <c r="AF1791" t="s">
        <v>15945</v>
      </c>
      <c r="AG1791" t="s">
        <v>15946</v>
      </c>
      <c r="AH1791" t="s">
        <v>15947</v>
      </c>
      <c r="AJ1791" s="4" t="s">
        <v>15948</v>
      </c>
    </row>
    <row r="1792" spans="1:36" x14ac:dyDescent="0.3">
      <c r="A1792" t="s">
        <v>69687</v>
      </c>
      <c r="B1792" t="s">
        <v>48440</v>
      </c>
      <c r="C1792" t="s">
        <v>122391</v>
      </c>
      <c r="D1792" t="s">
        <v>122392</v>
      </c>
      <c r="H1792" t="s">
        <v>26009</v>
      </c>
      <c r="I1792" t="s">
        <v>936</v>
      </c>
      <c r="J1792" t="s">
        <v>957</v>
      </c>
      <c r="N1792">
        <v>7</v>
      </c>
      <c r="O1792">
        <v>7</v>
      </c>
      <c r="P1792">
        <v>7</v>
      </c>
      <c r="Q1792" t="s">
        <v>65303</v>
      </c>
      <c r="R1792" t="s">
        <v>65303</v>
      </c>
      <c r="S1792" t="s">
        <v>65303</v>
      </c>
      <c r="T1792" t="s">
        <v>95724</v>
      </c>
      <c r="U1792">
        <v>0</v>
      </c>
      <c r="V1792" t="s">
        <v>86065</v>
      </c>
      <c r="W1792">
        <v>431680000</v>
      </c>
      <c r="X1792">
        <v>35</v>
      </c>
      <c r="Y1792" t="s">
        <v>136118</v>
      </c>
      <c r="Z1792">
        <v>1</v>
      </c>
      <c r="AA1792" t="s">
        <v>136119</v>
      </c>
      <c r="AB1792" t="s">
        <v>136120</v>
      </c>
      <c r="AC1792" t="s">
        <v>26010</v>
      </c>
      <c r="AD1792" t="s">
        <v>26011</v>
      </c>
      <c r="AE1792">
        <v>3755</v>
      </c>
      <c r="AF1792" t="s">
        <v>26012</v>
      </c>
      <c r="AG1792" t="s">
        <v>26013</v>
      </c>
      <c r="AH1792" t="s">
        <v>26014</v>
      </c>
      <c r="AJ1792" s="4" t="s">
        <v>26015</v>
      </c>
    </row>
    <row r="1793" spans="1:36" x14ac:dyDescent="0.3">
      <c r="A1793" t="s">
        <v>64194</v>
      </c>
      <c r="B1793" t="s">
        <v>122393</v>
      </c>
      <c r="C1793" t="s">
        <v>122394</v>
      </c>
      <c r="D1793" t="s">
        <v>118361</v>
      </c>
      <c r="H1793" t="s">
        <v>21702</v>
      </c>
      <c r="I1793" t="s">
        <v>765</v>
      </c>
      <c r="J1793" t="s">
        <v>24776</v>
      </c>
      <c r="N1793">
        <v>8</v>
      </c>
      <c r="O1793">
        <v>8</v>
      </c>
      <c r="P1793">
        <v>8</v>
      </c>
      <c r="Q1793" t="s">
        <v>48418</v>
      </c>
      <c r="R1793" t="s">
        <v>48418</v>
      </c>
      <c r="S1793" t="s">
        <v>48418</v>
      </c>
      <c r="T1793" t="s">
        <v>80171</v>
      </c>
      <c r="U1793">
        <v>0</v>
      </c>
      <c r="V1793" t="s">
        <v>136121</v>
      </c>
      <c r="W1793">
        <v>233760000</v>
      </c>
      <c r="X1793">
        <v>35</v>
      </c>
      <c r="Y1793" t="s">
        <v>136122</v>
      </c>
      <c r="Z1793">
        <v>1</v>
      </c>
      <c r="AA1793" t="s">
        <v>136123</v>
      </c>
      <c r="AB1793" t="s">
        <v>136124</v>
      </c>
      <c r="AC1793" t="s">
        <v>24777</v>
      </c>
      <c r="AD1793" t="s">
        <v>24778</v>
      </c>
      <c r="AE1793">
        <v>3569</v>
      </c>
      <c r="AF1793" t="s">
        <v>24779</v>
      </c>
      <c r="AG1793" t="s">
        <v>24780</v>
      </c>
      <c r="AH1793" t="s">
        <v>24781</v>
      </c>
      <c r="AJ1793" s="4" t="s">
        <v>24782</v>
      </c>
    </row>
    <row r="1794" spans="1:36" x14ac:dyDescent="0.3">
      <c r="A1794" t="s">
        <v>122395</v>
      </c>
      <c r="B1794" t="s">
        <v>98453</v>
      </c>
      <c r="C1794" t="s">
        <v>122396</v>
      </c>
      <c r="D1794" t="s">
        <v>65242</v>
      </c>
      <c r="H1794" t="s">
        <v>4387</v>
      </c>
      <c r="I1794" t="s">
        <v>33</v>
      </c>
      <c r="J1794" t="s">
        <v>957</v>
      </c>
      <c r="N1794">
        <v>10</v>
      </c>
      <c r="O1794">
        <v>7</v>
      </c>
      <c r="P1794">
        <v>7</v>
      </c>
      <c r="Q1794" t="s">
        <v>78526</v>
      </c>
      <c r="R1794" t="s">
        <v>76933</v>
      </c>
      <c r="S1794" t="s">
        <v>76933</v>
      </c>
      <c r="T1794" t="s">
        <v>86832</v>
      </c>
      <c r="U1794">
        <v>0</v>
      </c>
      <c r="V1794" t="s">
        <v>136125</v>
      </c>
      <c r="W1794">
        <v>428620000</v>
      </c>
      <c r="X1794">
        <v>23</v>
      </c>
      <c r="Y1794" t="s">
        <v>136126</v>
      </c>
      <c r="Z1794">
        <v>1</v>
      </c>
      <c r="AA1794" t="s">
        <v>135897</v>
      </c>
      <c r="AB1794" t="s">
        <v>136127</v>
      </c>
      <c r="AC1794" t="s">
        <v>4388</v>
      </c>
      <c r="AD1794" t="s">
        <v>4389</v>
      </c>
      <c r="AE1794">
        <v>760</v>
      </c>
      <c r="AF1794" t="s">
        <v>4390</v>
      </c>
      <c r="AG1794" t="s">
        <v>4391</v>
      </c>
      <c r="AH1794" t="s">
        <v>4392</v>
      </c>
      <c r="AJ1794" s="4" t="s">
        <v>4393</v>
      </c>
    </row>
    <row r="1795" spans="1:36" x14ac:dyDescent="0.3">
      <c r="A1795" t="s">
        <v>58545</v>
      </c>
      <c r="B1795" t="s">
        <v>122397</v>
      </c>
      <c r="C1795" t="s">
        <v>122398</v>
      </c>
      <c r="D1795" t="s">
        <v>66882</v>
      </c>
      <c r="H1795" t="s">
        <v>11931</v>
      </c>
      <c r="I1795" t="s">
        <v>11932</v>
      </c>
      <c r="J1795" t="s">
        <v>11933</v>
      </c>
      <c r="K1795" t="s">
        <v>948</v>
      </c>
      <c r="N1795">
        <v>30</v>
      </c>
      <c r="O1795">
        <v>30</v>
      </c>
      <c r="P1795">
        <v>15</v>
      </c>
      <c r="Q1795" t="s">
        <v>48671</v>
      </c>
      <c r="R1795" t="s">
        <v>48671</v>
      </c>
      <c r="S1795" t="s">
        <v>79935</v>
      </c>
      <c r="T1795" t="s">
        <v>93020</v>
      </c>
      <c r="U1795">
        <v>0</v>
      </c>
      <c r="V1795" t="s">
        <v>136128</v>
      </c>
      <c r="W1795">
        <v>6013500000</v>
      </c>
      <c r="X1795">
        <v>240</v>
      </c>
      <c r="Y1795" t="s">
        <v>136129</v>
      </c>
      <c r="Z1795">
        <v>1</v>
      </c>
      <c r="AA1795" t="s">
        <v>136130</v>
      </c>
      <c r="AB1795" t="s">
        <v>136131</v>
      </c>
      <c r="AC1795" t="s">
        <v>45589</v>
      </c>
      <c r="AD1795" t="s">
        <v>11935</v>
      </c>
      <c r="AE1795">
        <v>1679</v>
      </c>
      <c r="AF1795" t="s">
        <v>11936</v>
      </c>
      <c r="AG1795" t="s">
        <v>11937</v>
      </c>
      <c r="AH1795" t="s">
        <v>11938</v>
      </c>
      <c r="AI1795" t="s">
        <v>11939</v>
      </c>
      <c r="AJ1795" s="4" t="s">
        <v>11940</v>
      </c>
    </row>
    <row r="1796" spans="1:36" x14ac:dyDescent="0.3">
      <c r="A1796" t="s">
        <v>122399</v>
      </c>
      <c r="B1796" t="s">
        <v>122400</v>
      </c>
      <c r="C1796" t="s">
        <v>122401</v>
      </c>
      <c r="D1796" t="s">
        <v>122402</v>
      </c>
      <c r="H1796" t="s">
        <v>45588</v>
      </c>
      <c r="J1796" t="s">
        <v>23170</v>
      </c>
      <c r="N1796">
        <v>12</v>
      </c>
      <c r="O1796">
        <v>12</v>
      </c>
      <c r="P1796">
        <v>1</v>
      </c>
      <c r="Q1796" t="s">
        <v>77243</v>
      </c>
      <c r="R1796" t="s">
        <v>77243</v>
      </c>
      <c r="S1796" t="s">
        <v>76147</v>
      </c>
      <c r="T1796" t="s">
        <v>136132</v>
      </c>
      <c r="U1796">
        <v>0</v>
      </c>
      <c r="V1796" t="s">
        <v>136133</v>
      </c>
      <c r="W1796">
        <v>586310000</v>
      </c>
      <c r="X1796">
        <v>70</v>
      </c>
      <c r="Y1796" t="s">
        <v>136134</v>
      </c>
      <c r="Z1796">
        <v>1</v>
      </c>
      <c r="AA1796" t="s">
        <v>136135</v>
      </c>
      <c r="AB1796" t="s">
        <v>136136</v>
      </c>
      <c r="AC1796" t="s">
        <v>45587</v>
      </c>
      <c r="AD1796" t="s">
        <v>45587</v>
      </c>
      <c r="AE1796">
        <v>5157</v>
      </c>
      <c r="AF1796" t="s">
        <v>45586</v>
      </c>
      <c r="AG1796" t="s">
        <v>45585</v>
      </c>
      <c r="AJ1796" s="4" t="s">
        <v>45584</v>
      </c>
    </row>
    <row r="1797" spans="1:36" x14ac:dyDescent="0.3">
      <c r="A1797" t="s">
        <v>122403</v>
      </c>
      <c r="B1797" t="s">
        <v>122404</v>
      </c>
      <c r="C1797" t="s">
        <v>122405</v>
      </c>
      <c r="D1797" t="s">
        <v>82141</v>
      </c>
      <c r="H1797" t="s">
        <v>7494</v>
      </c>
      <c r="I1797" t="s">
        <v>7495</v>
      </c>
      <c r="J1797" t="s">
        <v>150</v>
      </c>
      <c r="K1797" t="s">
        <v>7496</v>
      </c>
      <c r="N1797">
        <v>8</v>
      </c>
      <c r="O1797">
        <v>8</v>
      </c>
      <c r="P1797">
        <v>8</v>
      </c>
      <c r="Q1797" t="s">
        <v>81049</v>
      </c>
      <c r="R1797" t="s">
        <v>81049</v>
      </c>
      <c r="S1797" t="s">
        <v>81049</v>
      </c>
      <c r="T1797" t="s">
        <v>89258</v>
      </c>
      <c r="U1797">
        <v>0</v>
      </c>
      <c r="V1797" t="s">
        <v>136137</v>
      </c>
      <c r="W1797">
        <v>652160000</v>
      </c>
      <c r="X1797">
        <v>26</v>
      </c>
      <c r="Y1797" t="s">
        <v>136138</v>
      </c>
      <c r="Z1797">
        <v>1</v>
      </c>
      <c r="AA1797" t="s">
        <v>136139</v>
      </c>
      <c r="AB1797" t="s">
        <v>136140</v>
      </c>
      <c r="AC1797" t="s">
        <v>45583</v>
      </c>
      <c r="AD1797" t="s">
        <v>45582</v>
      </c>
      <c r="AE1797">
        <v>1138</v>
      </c>
      <c r="AF1797" t="s">
        <v>7499</v>
      </c>
      <c r="AG1797" t="s">
        <v>7500</v>
      </c>
      <c r="AH1797" t="s">
        <v>7501</v>
      </c>
      <c r="AI1797" t="s">
        <v>7502</v>
      </c>
      <c r="AJ1797" s="4" t="s">
        <v>7503</v>
      </c>
    </row>
    <row r="1798" spans="1:36" x14ac:dyDescent="0.3">
      <c r="A1798" t="s">
        <v>122406</v>
      </c>
      <c r="B1798" t="s">
        <v>62314</v>
      </c>
      <c r="C1798" t="s">
        <v>122407</v>
      </c>
      <c r="D1798" t="s">
        <v>122408</v>
      </c>
      <c r="H1798" t="s">
        <v>6493</v>
      </c>
      <c r="I1798" t="s">
        <v>6494</v>
      </c>
      <c r="J1798" t="s">
        <v>6495</v>
      </c>
      <c r="K1798" t="s">
        <v>2020</v>
      </c>
      <c r="N1798">
        <v>47</v>
      </c>
      <c r="O1798">
        <v>31</v>
      </c>
      <c r="P1798">
        <v>31</v>
      </c>
      <c r="Q1798" t="s">
        <v>136141</v>
      </c>
      <c r="R1798" t="s">
        <v>83894</v>
      </c>
      <c r="S1798" t="s">
        <v>83894</v>
      </c>
      <c r="T1798" t="s">
        <v>79832</v>
      </c>
      <c r="U1798">
        <v>0</v>
      </c>
      <c r="V1798" t="s">
        <v>48516</v>
      </c>
      <c r="W1798">
        <v>4487600000</v>
      </c>
      <c r="X1798">
        <v>190</v>
      </c>
      <c r="Y1798" t="s">
        <v>136142</v>
      </c>
      <c r="Z1798">
        <v>1</v>
      </c>
      <c r="AA1798" t="s">
        <v>136143</v>
      </c>
      <c r="AB1798" t="s">
        <v>136144</v>
      </c>
      <c r="AC1798" t="s">
        <v>45581</v>
      </c>
      <c r="AD1798" t="s">
        <v>6497</v>
      </c>
      <c r="AE1798">
        <v>1016</v>
      </c>
      <c r="AF1798" t="s">
        <v>6498</v>
      </c>
      <c r="AG1798" t="s">
        <v>6499</v>
      </c>
      <c r="AH1798" t="s">
        <v>6500</v>
      </c>
      <c r="AJ1798" s="4" t="s">
        <v>6501</v>
      </c>
    </row>
    <row r="1799" spans="1:36" x14ac:dyDescent="0.3">
      <c r="A1799" t="s">
        <v>77514</v>
      </c>
      <c r="B1799" t="s">
        <v>122409</v>
      </c>
      <c r="C1799" t="s">
        <v>122410</v>
      </c>
      <c r="D1799" t="s">
        <v>122411</v>
      </c>
      <c r="H1799" t="s">
        <v>35663</v>
      </c>
      <c r="I1799" t="s">
        <v>1378</v>
      </c>
      <c r="J1799" t="s">
        <v>35664</v>
      </c>
      <c r="N1799">
        <v>12</v>
      </c>
      <c r="O1799">
        <v>12</v>
      </c>
      <c r="P1799">
        <v>0</v>
      </c>
      <c r="Q1799" t="s">
        <v>80211</v>
      </c>
      <c r="R1799" t="s">
        <v>80211</v>
      </c>
      <c r="S1799">
        <v>0</v>
      </c>
      <c r="T1799" t="s">
        <v>80750</v>
      </c>
      <c r="U1799">
        <v>0</v>
      </c>
      <c r="V1799" t="s">
        <v>136145</v>
      </c>
      <c r="W1799">
        <v>8149900000</v>
      </c>
      <c r="X1799">
        <v>212</v>
      </c>
      <c r="Y1799" t="s">
        <v>136146</v>
      </c>
      <c r="Z1799">
        <v>1</v>
      </c>
      <c r="AA1799" t="s">
        <v>136147</v>
      </c>
      <c r="AB1799" t="s">
        <v>136148</v>
      </c>
      <c r="AC1799" t="s">
        <v>35665</v>
      </c>
      <c r="AD1799" t="s">
        <v>35665</v>
      </c>
      <c r="AE1799">
        <v>5308</v>
      </c>
      <c r="AF1799" t="s">
        <v>35666</v>
      </c>
      <c r="AG1799" t="s">
        <v>35667</v>
      </c>
      <c r="AJ1799" s="4" t="s">
        <v>35668</v>
      </c>
    </row>
    <row r="1800" spans="1:36" x14ac:dyDescent="0.3">
      <c r="A1800" t="s">
        <v>122412</v>
      </c>
      <c r="B1800">
        <v>1</v>
      </c>
      <c r="C1800" t="s">
        <v>122413</v>
      </c>
      <c r="D1800">
        <v>1</v>
      </c>
      <c r="H1800" t="s">
        <v>45580</v>
      </c>
      <c r="J1800" t="s">
        <v>45579</v>
      </c>
      <c r="N1800">
        <v>1</v>
      </c>
      <c r="O1800">
        <v>1</v>
      </c>
      <c r="P1800">
        <v>1</v>
      </c>
      <c r="Q1800" t="s">
        <v>89853</v>
      </c>
      <c r="R1800" t="s">
        <v>89853</v>
      </c>
      <c r="S1800" t="s">
        <v>89853</v>
      </c>
      <c r="T1800" t="s">
        <v>136149</v>
      </c>
      <c r="U1800" t="s">
        <v>136150</v>
      </c>
      <c r="V1800" t="s">
        <v>136151</v>
      </c>
      <c r="W1800">
        <v>7554200</v>
      </c>
      <c r="X1800">
        <v>3</v>
      </c>
      <c r="Y1800" t="s">
        <v>136152</v>
      </c>
      <c r="Z1800">
        <v>1</v>
      </c>
      <c r="AA1800" t="s">
        <v>136153</v>
      </c>
      <c r="AB1800" t="s">
        <v>136154</v>
      </c>
      <c r="AC1800" t="s">
        <v>45578</v>
      </c>
      <c r="AD1800" t="s">
        <v>45578</v>
      </c>
      <c r="AE1800">
        <v>4136</v>
      </c>
      <c r="AF1800" t="s">
        <v>45577</v>
      </c>
      <c r="AG1800" t="s">
        <v>45576</v>
      </c>
      <c r="AJ1800" s="4" t="s">
        <v>45575</v>
      </c>
    </row>
    <row r="1801" spans="1:36" x14ac:dyDescent="0.3">
      <c r="A1801" t="s">
        <v>122414</v>
      </c>
      <c r="B1801" t="s">
        <v>122415</v>
      </c>
      <c r="C1801" t="s">
        <v>122416</v>
      </c>
      <c r="D1801" t="s">
        <v>122417</v>
      </c>
      <c r="H1801" t="s">
        <v>45574</v>
      </c>
      <c r="I1801" t="s">
        <v>45573</v>
      </c>
      <c r="J1801" t="s">
        <v>45572</v>
      </c>
      <c r="N1801">
        <v>3</v>
      </c>
      <c r="O1801">
        <v>3</v>
      </c>
      <c r="P1801">
        <v>3</v>
      </c>
      <c r="Q1801" t="s">
        <v>48411</v>
      </c>
      <c r="R1801" t="s">
        <v>48411</v>
      </c>
      <c r="S1801" t="s">
        <v>48411</v>
      </c>
      <c r="T1801" t="s">
        <v>136155</v>
      </c>
      <c r="U1801" t="s">
        <v>136156</v>
      </c>
      <c r="V1801" t="s">
        <v>136157</v>
      </c>
      <c r="W1801">
        <v>101840000</v>
      </c>
      <c r="X1801">
        <v>8</v>
      </c>
      <c r="Y1801" t="s">
        <v>136158</v>
      </c>
      <c r="Z1801">
        <v>1</v>
      </c>
      <c r="AA1801" t="s">
        <v>136159</v>
      </c>
      <c r="AB1801" t="s">
        <v>136160</v>
      </c>
      <c r="AC1801" t="s">
        <v>45571</v>
      </c>
      <c r="AD1801" t="s">
        <v>45570</v>
      </c>
      <c r="AE1801">
        <v>4438</v>
      </c>
      <c r="AF1801" t="s">
        <v>45569</v>
      </c>
      <c r="AG1801" t="s">
        <v>45568</v>
      </c>
      <c r="AH1801" t="s">
        <v>45567</v>
      </c>
      <c r="AJ1801" s="4" t="s">
        <v>45566</v>
      </c>
    </row>
    <row r="1802" spans="1:36" x14ac:dyDescent="0.3">
      <c r="A1802" t="s">
        <v>122418</v>
      </c>
      <c r="B1802" t="s">
        <v>122419</v>
      </c>
      <c r="C1802" t="s">
        <v>61383</v>
      </c>
      <c r="D1802" t="s">
        <v>77202</v>
      </c>
      <c r="H1802" t="s">
        <v>11530</v>
      </c>
      <c r="I1802" t="s">
        <v>11531</v>
      </c>
      <c r="J1802" t="s">
        <v>11532</v>
      </c>
      <c r="K1802" t="s">
        <v>11533</v>
      </c>
      <c r="N1802">
        <v>13</v>
      </c>
      <c r="O1802">
        <v>13</v>
      </c>
      <c r="P1802">
        <v>13</v>
      </c>
      <c r="Q1802" t="s">
        <v>77237</v>
      </c>
      <c r="R1802" t="s">
        <v>77237</v>
      </c>
      <c r="S1802" t="s">
        <v>77237</v>
      </c>
      <c r="T1802" t="s">
        <v>82388</v>
      </c>
      <c r="U1802">
        <v>0</v>
      </c>
      <c r="V1802" t="s">
        <v>136161</v>
      </c>
      <c r="W1802">
        <v>618760000</v>
      </c>
      <c r="X1802">
        <v>50</v>
      </c>
      <c r="Y1802" t="s">
        <v>136162</v>
      </c>
      <c r="Z1802">
        <v>1</v>
      </c>
      <c r="AA1802" t="s">
        <v>136163</v>
      </c>
      <c r="AB1802" t="s">
        <v>136164</v>
      </c>
      <c r="AC1802" t="s">
        <v>45565</v>
      </c>
      <c r="AD1802" t="s">
        <v>11535</v>
      </c>
      <c r="AE1802">
        <v>1629</v>
      </c>
      <c r="AF1802" t="s">
        <v>11536</v>
      </c>
      <c r="AG1802" t="s">
        <v>11537</v>
      </c>
      <c r="AH1802" t="s">
        <v>11538</v>
      </c>
      <c r="AI1802" t="s">
        <v>11032</v>
      </c>
      <c r="AJ1802" s="4" t="s">
        <v>11539</v>
      </c>
    </row>
    <row r="1803" spans="1:36" x14ac:dyDescent="0.3">
      <c r="A1803" t="s">
        <v>122420</v>
      </c>
      <c r="B1803" t="s">
        <v>56471</v>
      </c>
      <c r="C1803" t="s">
        <v>122421</v>
      </c>
      <c r="D1803" t="s">
        <v>66876</v>
      </c>
      <c r="H1803" t="s">
        <v>11457</v>
      </c>
      <c r="I1803" t="s">
        <v>11458</v>
      </c>
      <c r="J1803" t="s">
        <v>2778</v>
      </c>
      <c r="N1803">
        <v>2</v>
      </c>
      <c r="O1803">
        <v>2</v>
      </c>
      <c r="P1803">
        <v>2</v>
      </c>
      <c r="Q1803" t="s">
        <v>76391</v>
      </c>
      <c r="R1803" t="s">
        <v>76391</v>
      </c>
      <c r="S1803" t="s">
        <v>76391</v>
      </c>
      <c r="T1803" t="s">
        <v>79280</v>
      </c>
      <c r="U1803" t="s">
        <v>136165</v>
      </c>
      <c r="V1803" t="s">
        <v>136166</v>
      </c>
      <c r="W1803">
        <v>15802000</v>
      </c>
      <c r="X1803">
        <v>2</v>
      </c>
      <c r="Y1803" t="s">
        <v>136167</v>
      </c>
      <c r="Z1803">
        <v>1</v>
      </c>
      <c r="AA1803" t="s">
        <v>136168</v>
      </c>
      <c r="AB1803" t="s">
        <v>136169</v>
      </c>
      <c r="AC1803" t="s">
        <v>11459</v>
      </c>
      <c r="AD1803" t="s">
        <v>11459</v>
      </c>
      <c r="AE1803">
        <v>1620</v>
      </c>
      <c r="AF1803" t="s">
        <v>11460</v>
      </c>
      <c r="AG1803" t="s">
        <v>11461</v>
      </c>
      <c r="AH1803" t="s">
        <v>11462</v>
      </c>
      <c r="AI1803" t="s">
        <v>11463</v>
      </c>
      <c r="AJ1803" s="4" t="s">
        <v>11464</v>
      </c>
    </row>
    <row r="1804" spans="1:36" x14ac:dyDescent="0.3">
      <c r="A1804" t="s">
        <v>122422</v>
      </c>
      <c r="B1804" t="s">
        <v>122423</v>
      </c>
      <c r="C1804" t="s">
        <v>122424</v>
      </c>
      <c r="D1804" t="s">
        <v>63655</v>
      </c>
      <c r="H1804" t="s">
        <v>24308</v>
      </c>
      <c r="I1804" t="s">
        <v>24309</v>
      </c>
      <c r="J1804" t="s">
        <v>24310</v>
      </c>
      <c r="N1804">
        <v>3</v>
      </c>
      <c r="O1804">
        <v>3</v>
      </c>
      <c r="P1804">
        <v>3</v>
      </c>
      <c r="Q1804" t="s">
        <v>76073</v>
      </c>
      <c r="R1804" t="s">
        <v>76073</v>
      </c>
      <c r="S1804" t="s">
        <v>76073</v>
      </c>
      <c r="T1804" t="s">
        <v>81265</v>
      </c>
      <c r="U1804" t="s">
        <v>136170</v>
      </c>
      <c r="V1804" t="s">
        <v>136171</v>
      </c>
      <c r="W1804">
        <v>45723000</v>
      </c>
      <c r="X1804">
        <v>8</v>
      </c>
      <c r="Y1804" t="s">
        <v>136172</v>
      </c>
      <c r="Z1804">
        <v>1</v>
      </c>
      <c r="AA1804" t="s">
        <v>136168</v>
      </c>
      <c r="AB1804" t="s">
        <v>136173</v>
      </c>
      <c r="AC1804" t="s">
        <v>24312</v>
      </c>
      <c r="AD1804" t="s">
        <v>45564</v>
      </c>
      <c r="AE1804">
        <v>3505</v>
      </c>
      <c r="AF1804" t="s">
        <v>24313</v>
      </c>
      <c r="AG1804" t="s">
        <v>24314</v>
      </c>
      <c r="AH1804" t="s">
        <v>24315</v>
      </c>
      <c r="AJ1804" s="4" t="s">
        <v>24316</v>
      </c>
    </row>
    <row r="1805" spans="1:36" x14ac:dyDescent="0.3">
      <c r="A1805" t="s">
        <v>122425</v>
      </c>
      <c r="B1805" t="s">
        <v>122426</v>
      </c>
      <c r="C1805" t="s">
        <v>122427</v>
      </c>
      <c r="D1805" t="s">
        <v>75741</v>
      </c>
      <c r="H1805" t="s">
        <v>4270</v>
      </c>
      <c r="J1805" t="s">
        <v>4271</v>
      </c>
      <c r="N1805">
        <v>2</v>
      </c>
      <c r="O1805">
        <v>2</v>
      </c>
      <c r="P1805">
        <v>2</v>
      </c>
      <c r="Q1805" t="s">
        <v>48564</v>
      </c>
      <c r="R1805" t="s">
        <v>48564</v>
      </c>
      <c r="S1805" t="s">
        <v>48564</v>
      </c>
      <c r="T1805" t="s">
        <v>82819</v>
      </c>
      <c r="U1805" t="s">
        <v>136174</v>
      </c>
      <c r="V1805" t="s">
        <v>136175</v>
      </c>
      <c r="W1805">
        <v>78232000</v>
      </c>
      <c r="X1805">
        <v>8</v>
      </c>
      <c r="Y1805" t="s">
        <v>136176</v>
      </c>
      <c r="Z1805">
        <v>1</v>
      </c>
      <c r="AA1805" t="s">
        <v>136177</v>
      </c>
      <c r="AB1805" t="s">
        <v>136178</v>
      </c>
      <c r="AC1805" t="s">
        <v>4272</v>
      </c>
      <c r="AD1805" t="s">
        <v>4272</v>
      </c>
      <c r="AE1805">
        <v>743</v>
      </c>
      <c r="AF1805" t="s">
        <v>4273</v>
      </c>
      <c r="AG1805" t="s">
        <v>4274</v>
      </c>
      <c r="AH1805" t="s">
        <v>4275</v>
      </c>
      <c r="AJ1805" s="4" t="s">
        <v>4276</v>
      </c>
    </row>
    <row r="1806" spans="1:36" x14ac:dyDescent="0.3">
      <c r="A1806" t="s">
        <v>122428</v>
      </c>
      <c r="B1806" t="s">
        <v>121443</v>
      </c>
      <c r="C1806" t="s">
        <v>122429</v>
      </c>
      <c r="D1806" t="s">
        <v>122430</v>
      </c>
      <c r="H1806" t="s">
        <v>7821</v>
      </c>
      <c r="I1806" t="s">
        <v>7822</v>
      </c>
      <c r="J1806" t="s">
        <v>7823</v>
      </c>
      <c r="N1806">
        <v>8</v>
      </c>
      <c r="O1806">
        <v>8</v>
      </c>
      <c r="P1806">
        <v>8</v>
      </c>
      <c r="Q1806" t="s">
        <v>76113</v>
      </c>
      <c r="R1806" t="s">
        <v>76113</v>
      </c>
      <c r="S1806" t="s">
        <v>76113</v>
      </c>
      <c r="T1806" t="s">
        <v>86547</v>
      </c>
      <c r="U1806">
        <v>0</v>
      </c>
      <c r="V1806" t="s">
        <v>136179</v>
      </c>
      <c r="W1806">
        <v>897510000</v>
      </c>
      <c r="X1806">
        <v>33</v>
      </c>
      <c r="Y1806" t="s">
        <v>136180</v>
      </c>
      <c r="Z1806">
        <v>1</v>
      </c>
      <c r="AA1806" t="s">
        <v>136181</v>
      </c>
      <c r="AB1806" t="s">
        <v>136182</v>
      </c>
      <c r="AC1806" t="s">
        <v>45563</v>
      </c>
      <c r="AD1806" t="s">
        <v>7825</v>
      </c>
      <c r="AE1806">
        <v>1176</v>
      </c>
      <c r="AF1806" t="s">
        <v>7826</v>
      </c>
      <c r="AG1806" t="s">
        <v>7827</v>
      </c>
      <c r="AH1806" t="s">
        <v>7828</v>
      </c>
      <c r="AI1806" t="s">
        <v>7829</v>
      </c>
      <c r="AJ1806" s="4" t="s">
        <v>7830</v>
      </c>
    </row>
    <row r="1807" spans="1:36" x14ac:dyDescent="0.3">
      <c r="A1807" t="s">
        <v>65119</v>
      </c>
      <c r="B1807" t="s">
        <v>121256</v>
      </c>
      <c r="C1807" t="s">
        <v>122431</v>
      </c>
      <c r="D1807" t="s">
        <v>49364</v>
      </c>
      <c r="J1807" t="s">
        <v>957</v>
      </c>
      <c r="N1807">
        <v>3</v>
      </c>
      <c r="O1807">
        <v>2</v>
      </c>
      <c r="P1807">
        <v>2</v>
      </c>
      <c r="Q1807" t="s">
        <v>81214</v>
      </c>
      <c r="R1807" t="s">
        <v>51313</v>
      </c>
      <c r="S1807" t="s">
        <v>51313</v>
      </c>
      <c r="T1807" t="s">
        <v>136183</v>
      </c>
      <c r="U1807" t="s">
        <v>136184</v>
      </c>
      <c r="V1807" t="s">
        <v>136185</v>
      </c>
      <c r="W1807">
        <v>99938000</v>
      </c>
      <c r="X1807">
        <v>14</v>
      </c>
      <c r="Y1807" t="s">
        <v>136186</v>
      </c>
      <c r="Z1807">
        <v>1</v>
      </c>
      <c r="AA1807" t="s">
        <v>136187</v>
      </c>
      <c r="AB1807" t="s">
        <v>136188</v>
      </c>
      <c r="AC1807" t="s">
        <v>45562</v>
      </c>
      <c r="AD1807" t="s">
        <v>45561</v>
      </c>
      <c r="AE1807">
        <v>2006</v>
      </c>
      <c r="AF1807" t="s">
        <v>45560</v>
      </c>
      <c r="AG1807" t="s">
        <v>45559</v>
      </c>
      <c r="AJ1807" s="4" t="s">
        <v>14389</v>
      </c>
    </row>
    <row r="1808" spans="1:36" x14ac:dyDescent="0.3">
      <c r="A1808" t="s">
        <v>60314</v>
      </c>
      <c r="B1808" t="s">
        <v>122432</v>
      </c>
      <c r="C1808" t="s">
        <v>121902</v>
      </c>
      <c r="D1808" t="s">
        <v>54545</v>
      </c>
      <c r="H1808" t="s">
        <v>35733</v>
      </c>
      <c r="I1808" t="s">
        <v>35734</v>
      </c>
      <c r="J1808" t="s">
        <v>957</v>
      </c>
      <c r="N1808">
        <v>9</v>
      </c>
      <c r="O1808">
        <v>9</v>
      </c>
      <c r="P1808">
        <v>8</v>
      </c>
      <c r="Q1808" t="s">
        <v>48540</v>
      </c>
      <c r="R1808" t="s">
        <v>48540</v>
      </c>
      <c r="S1808" t="s">
        <v>76510</v>
      </c>
      <c r="T1808" t="s">
        <v>136189</v>
      </c>
      <c r="U1808">
        <v>0</v>
      </c>
      <c r="V1808" t="s">
        <v>136190</v>
      </c>
      <c r="W1808">
        <v>1177300000</v>
      </c>
      <c r="X1808">
        <v>86</v>
      </c>
      <c r="Y1808" t="s">
        <v>136191</v>
      </c>
      <c r="Z1808">
        <v>1</v>
      </c>
      <c r="AA1808" t="s">
        <v>136192</v>
      </c>
      <c r="AB1808" t="s">
        <v>136193</v>
      </c>
      <c r="AC1808" t="s">
        <v>45558</v>
      </c>
      <c r="AD1808" t="s">
        <v>35735</v>
      </c>
      <c r="AE1808">
        <v>1210</v>
      </c>
      <c r="AF1808" t="s">
        <v>35736</v>
      </c>
      <c r="AG1808" t="s">
        <v>35737</v>
      </c>
      <c r="AH1808" t="s">
        <v>35738</v>
      </c>
      <c r="AI1808" t="s">
        <v>35739</v>
      </c>
      <c r="AJ1808" s="4" t="s">
        <v>35740</v>
      </c>
    </row>
    <row r="1809" spans="1:36" x14ac:dyDescent="0.3">
      <c r="A1809" t="s">
        <v>60666</v>
      </c>
      <c r="B1809" t="s">
        <v>122433</v>
      </c>
      <c r="C1809" t="s">
        <v>72209</v>
      </c>
      <c r="D1809" t="s">
        <v>122434</v>
      </c>
      <c r="H1809" t="s">
        <v>35474</v>
      </c>
      <c r="I1809" t="s">
        <v>2979</v>
      </c>
      <c r="J1809" t="s">
        <v>35475</v>
      </c>
      <c r="N1809">
        <v>8</v>
      </c>
      <c r="O1809">
        <v>1</v>
      </c>
      <c r="P1809">
        <v>1</v>
      </c>
      <c r="Q1809" t="s">
        <v>48701</v>
      </c>
      <c r="R1809" t="s">
        <v>76302</v>
      </c>
      <c r="S1809" t="s">
        <v>76302</v>
      </c>
      <c r="T1809" t="s">
        <v>87486</v>
      </c>
      <c r="U1809">
        <v>0</v>
      </c>
      <c r="V1809" t="s">
        <v>136194</v>
      </c>
      <c r="W1809">
        <v>181800000</v>
      </c>
      <c r="X1809">
        <v>21</v>
      </c>
      <c r="Y1809" t="s">
        <v>136195</v>
      </c>
      <c r="Z1809">
        <v>1</v>
      </c>
      <c r="AA1809" t="s">
        <v>136196</v>
      </c>
      <c r="AB1809" t="s">
        <v>136197</v>
      </c>
      <c r="AC1809" t="s">
        <v>40509</v>
      </c>
      <c r="AD1809" t="s">
        <v>35477</v>
      </c>
      <c r="AE1809">
        <v>5262</v>
      </c>
      <c r="AF1809" t="s">
        <v>35478</v>
      </c>
      <c r="AG1809" t="s">
        <v>35479</v>
      </c>
    </row>
    <row r="1810" spans="1:36" x14ac:dyDescent="0.3">
      <c r="A1810" t="s">
        <v>122435</v>
      </c>
      <c r="B1810" t="s">
        <v>122436</v>
      </c>
      <c r="C1810" t="s">
        <v>73551</v>
      </c>
      <c r="D1810" t="s">
        <v>74934</v>
      </c>
      <c r="J1810" t="s">
        <v>3846</v>
      </c>
      <c r="K1810" t="s">
        <v>3847</v>
      </c>
      <c r="N1810">
        <v>13</v>
      </c>
      <c r="O1810">
        <v>13</v>
      </c>
      <c r="P1810">
        <v>13</v>
      </c>
      <c r="Q1810" t="s">
        <v>70829</v>
      </c>
      <c r="R1810" t="s">
        <v>70829</v>
      </c>
      <c r="S1810" t="s">
        <v>70829</v>
      </c>
      <c r="T1810" t="s">
        <v>78868</v>
      </c>
      <c r="U1810">
        <v>0</v>
      </c>
      <c r="V1810" t="s">
        <v>136198</v>
      </c>
      <c r="W1810">
        <v>264140000</v>
      </c>
      <c r="X1810">
        <v>44</v>
      </c>
      <c r="Y1810" t="s">
        <v>136199</v>
      </c>
      <c r="Z1810">
        <v>1</v>
      </c>
      <c r="AA1810" t="s">
        <v>136200</v>
      </c>
      <c r="AB1810" t="s">
        <v>136201</v>
      </c>
      <c r="AC1810" t="s">
        <v>3848</v>
      </c>
      <c r="AD1810" t="s">
        <v>3849</v>
      </c>
      <c r="AE1810">
        <v>684</v>
      </c>
      <c r="AF1810" t="s">
        <v>3850</v>
      </c>
      <c r="AG1810" t="s">
        <v>3851</v>
      </c>
      <c r="AH1810" t="s">
        <v>3852</v>
      </c>
      <c r="AJ1810" s="4" t="s">
        <v>3853</v>
      </c>
    </row>
    <row r="1811" spans="1:36" x14ac:dyDescent="0.3">
      <c r="A1811" t="s">
        <v>122437</v>
      </c>
      <c r="B1811" t="s">
        <v>122438</v>
      </c>
      <c r="C1811" t="s">
        <v>122439</v>
      </c>
      <c r="D1811" t="s">
        <v>122440</v>
      </c>
      <c r="H1811" t="s">
        <v>5762</v>
      </c>
      <c r="I1811" t="s">
        <v>2979</v>
      </c>
      <c r="J1811" t="s">
        <v>13766</v>
      </c>
      <c r="N1811">
        <v>7</v>
      </c>
      <c r="O1811">
        <v>7</v>
      </c>
      <c r="P1811">
        <v>7</v>
      </c>
      <c r="Q1811" t="s">
        <v>80096</v>
      </c>
      <c r="R1811" t="s">
        <v>80096</v>
      </c>
      <c r="S1811" t="s">
        <v>80096</v>
      </c>
      <c r="T1811" t="s">
        <v>71176</v>
      </c>
      <c r="U1811">
        <v>0</v>
      </c>
      <c r="V1811" t="s">
        <v>136202</v>
      </c>
      <c r="W1811">
        <v>24799000000</v>
      </c>
      <c r="X1811">
        <v>239</v>
      </c>
      <c r="Y1811" t="s">
        <v>136203</v>
      </c>
      <c r="Z1811">
        <v>1</v>
      </c>
      <c r="AA1811" t="s">
        <v>136204</v>
      </c>
      <c r="AB1811" t="s">
        <v>136205</v>
      </c>
      <c r="AC1811" t="s">
        <v>14435</v>
      </c>
      <c r="AD1811" t="s">
        <v>14435</v>
      </c>
      <c r="AE1811">
        <v>2011</v>
      </c>
      <c r="AF1811" t="s">
        <v>14437</v>
      </c>
      <c r="AG1811" t="s">
        <v>14438</v>
      </c>
      <c r="AH1811" t="s">
        <v>14439</v>
      </c>
      <c r="AJ1811" s="4" t="s">
        <v>14440</v>
      </c>
    </row>
    <row r="1812" spans="1:36" x14ac:dyDescent="0.3">
      <c r="A1812" t="s">
        <v>122441</v>
      </c>
      <c r="B1812" t="s">
        <v>68371</v>
      </c>
      <c r="C1812" t="s">
        <v>122442</v>
      </c>
      <c r="D1812" t="s">
        <v>122443</v>
      </c>
      <c r="H1812" t="s">
        <v>9220</v>
      </c>
      <c r="I1812" t="s">
        <v>9221</v>
      </c>
      <c r="J1812" t="s">
        <v>9222</v>
      </c>
      <c r="K1812" t="s">
        <v>9223</v>
      </c>
      <c r="N1812">
        <v>14</v>
      </c>
      <c r="O1812">
        <v>11</v>
      </c>
      <c r="P1812">
        <v>11</v>
      </c>
      <c r="Q1812" t="s">
        <v>83958</v>
      </c>
      <c r="R1812" t="s">
        <v>80364</v>
      </c>
      <c r="S1812" t="s">
        <v>80364</v>
      </c>
      <c r="T1812" t="s">
        <v>92293</v>
      </c>
      <c r="U1812">
        <v>0</v>
      </c>
      <c r="V1812" t="s">
        <v>136206</v>
      </c>
      <c r="W1812">
        <v>5383600000</v>
      </c>
      <c r="X1812">
        <v>87</v>
      </c>
      <c r="Y1812" t="s">
        <v>136207</v>
      </c>
      <c r="Z1812">
        <v>1</v>
      </c>
      <c r="AA1812" t="s">
        <v>136208</v>
      </c>
      <c r="AB1812" t="s">
        <v>136209</v>
      </c>
      <c r="AC1812" t="s">
        <v>9224</v>
      </c>
      <c r="AD1812" t="s">
        <v>9224</v>
      </c>
      <c r="AE1812">
        <v>1341</v>
      </c>
      <c r="AF1812" t="s">
        <v>9225</v>
      </c>
      <c r="AG1812" t="s">
        <v>9226</v>
      </c>
      <c r="AH1812" t="s">
        <v>9227</v>
      </c>
      <c r="AJ1812" s="4" t="s">
        <v>9228</v>
      </c>
    </row>
    <row r="1813" spans="1:36" x14ac:dyDescent="0.3">
      <c r="A1813" t="s">
        <v>122444</v>
      </c>
      <c r="B1813" t="s">
        <v>67081</v>
      </c>
      <c r="C1813" t="s">
        <v>74797</v>
      </c>
      <c r="D1813" t="s">
        <v>122445</v>
      </c>
      <c r="J1813" t="s">
        <v>9845</v>
      </c>
      <c r="N1813">
        <v>7</v>
      </c>
      <c r="O1813">
        <v>7</v>
      </c>
      <c r="P1813">
        <v>7</v>
      </c>
      <c r="Q1813" t="s">
        <v>77458</v>
      </c>
      <c r="R1813" t="s">
        <v>77458</v>
      </c>
      <c r="S1813" t="s">
        <v>77458</v>
      </c>
      <c r="T1813" t="s">
        <v>84202</v>
      </c>
      <c r="U1813">
        <v>0</v>
      </c>
      <c r="V1813" t="s">
        <v>136210</v>
      </c>
      <c r="W1813">
        <v>78365000</v>
      </c>
      <c r="X1813">
        <v>13</v>
      </c>
      <c r="Y1813" t="s">
        <v>136211</v>
      </c>
      <c r="Z1813">
        <v>1</v>
      </c>
      <c r="AA1813" t="s">
        <v>136212</v>
      </c>
      <c r="AB1813" t="s">
        <v>136213</v>
      </c>
      <c r="AC1813" t="s">
        <v>45557</v>
      </c>
      <c r="AD1813" t="s">
        <v>31851</v>
      </c>
      <c r="AE1813">
        <v>4640</v>
      </c>
      <c r="AF1813" t="s">
        <v>31852</v>
      </c>
      <c r="AG1813" t="s">
        <v>31853</v>
      </c>
      <c r="AH1813" t="s">
        <v>31854</v>
      </c>
      <c r="AJ1813" s="4" t="s">
        <v>31855</v>
      </c>
    </row>
    <row r="1814" spans="1:36" x14ac:dyDescent="0.3">
      <c r="A1814" t="s">
        <v>56308</v>
      </c>
      <c r="B1814" t="s">
        <v>122446</v>
      </c>
      <c r="C1814" t="s">
        <v>65755</v>
      </c>
      <c r="D1814" t="s">
        <v>120456</v>
      </c>
      <c r="H1814" t="s">
        <v>15870</v>
      </c>
      <c r="I1814" t="s">
        <v>15871</v>
      </c>
      <c r="J1814" t="s">
        <v>15872</v>
      </c>
      <c r="N1814">
        <v>18</v>
      </c>
      <c r="O1814">
        <v>18</v>
      </c>
      <c r="P1814">
        <v>14</v>
      </c>
      <c r="Q1814" t="s">
        <v>48570</v>
      </c>
      <c r="R1814" t="s">
        <v>48570</v>
      </c>
      <c r="S1814" t="s">
        <v>79543</v>
      </c>
      <c r="T1814" t="s">
        <v>93954</v>
      </c>
      <c r="U1814">
        <v>0</v>
      </c>
      <c r="V1814" t="s">
        <v>136214</v>
      </c>
      <c r="W1814">
        <v>1181800000</v>
      </c>
      <c r="X1814">
        <v>95</v>
      </c>
      <c r="Y1814" t="s">
        <v>136215</v>
      </c>
      <c r="Z1814">
        <v>1</v>
      </c>
      <c r="AA1814" t="s">
        <v>136216</v>
      </c>
      <c r="AB1814" t="s">
        <v>82335</v>
      </c>
      <c r="AC1814" t="s">
        <v>45556</v>
      </c>
      <c r="AD1814" t="s">
        <v>15874</v>
      </c>
      <c r="AE1814">
        <v>2197</v>
      </c>
      <c r="AF1814" t="s">
        <v>15875</v>
      </c>
      <c r="AG1814" t="s">
        <v>15876</v>
      </c>
      <c r="AH1814" t="s">
        <v>15877</v>
      </c>
      <c r="AJ1814" s="4" t="s">
        <v>15878</v>
      </c>
    </row>
    <row r="1815" spans="1:36" x14ac:dyDescent="0.3">
      <c r="A1815" t="s">
        <v>122447</v>
      </c>
      <c r="B1815" t="s">
        <v>52659</v>
      </c>
      <c r="C1815" t="s">
        <v>122448</v>
      </c>
      <c r="D1815" t="s">
        <v>122449</v>
      </c>
      <c r="H1815" t="s">
        <v>20269</v>
      </c>
      <c r="I1815" t="s">
        <v>20270</v>
      </c>
      <c r="J1815" t="s">
        <v>20271</v>
      </c>
      <c r="N1815">
        <v>18</v>
      </c>
      <c r="O1815">
        <v>18</v>
      </c>
      <c r="P1815">
        <v>18</v>
      </c>
      <c r="Q1815" t="s">
        <v>84235</v>
      </c>
      <c r="R1815" t="s">
        <v>84235</v>
      </c>
      <c r="S1815" t="s">
        <v>84235</v>
      </c>
      <c r="T1815" t="s">
        <v>84314</v>
      </c>
      <c r="U1815">
        <v>0</v>
      </c>
      <c r="V1815" t="s">
        <v>136217</v>
      </c>
      <c r="W1815">
        <v>863800000</v>
      </c>
      <c r="X1815">
        <v>87</v>
      </c>
      <c r="Y1815" t="s">
        <v>136218</v>
      </c>
      <c r="Z1815">
        <v>1</v>
      </c>
      <c r="AA1815" t="s">
        <v>105244</v>
      </c>
      <c r="AB1815" t="s">
        <v>136219</v>
      </c>
      <c r="AC1815" t="s">
        <v>20272</v>
      </c>
      <c r="AD1815" t="s">
        <v>20272</v>
      </c>
      <c r="AE1815">
        <v>2848</v>
      </c>
      <c r="AF1815" t="s">
        <v>20273</v>
      </c>
      <c r="AG1815" t="s">
        <v>20274</v>
      </c>
      <c r="AH1815" t="s">
        <v>20275</v>
      </c>
      <c r="AJ1815" s="4" t="s">
        <v>20276</v>
      </c>
    </row>
    <row r="1816" spans="1:36" x14ac:dyDescent="0.3">
      <c r="A1816" t="s">
        <v>63537</v>
      </c>
      <c r="B1816" t="s">
        <v>122450</v>
      </c>
      <c r="C1816" t="s">
        <v>122451</v>
      </c>
      <c r="D1816" t="s">
        <v>122452</v>
      </c>
      <c r="H1816" t="s">
        <v>39279</v>
      </c>
      <c r="I1816" t="s">
        <v>39278</v>
      </c>
      <c r="J1816" t="s">
        <v>39277</v>
      </c>
      <c r="N1816">
        <v>39</v>
      </c>
      <c r="O1816">
        <v>39</v>
      </c>
      <c r="P1816">
        <v>39</v>
      </c>
      <c r="Q1816" t="s">
        <v>81485</v>
      </c>
      <c r="R1816" t="s">
        <v>81485</v>
      </c>
      <c r="S1816" t="s">
        <v>81485</v>
      </c>
      <c r="T1816" t="s">
        <v>110753</v>
      </c>
      <c r="U1816">
        <v>0</v>
      </c>
      <c r="V1816" t="s">
        <v>48516</v>
      </c>
      <c r="W1816">
        <v>10091000000</v>
      </c>
      <c r="X1816">
        <v>492</v>
      </c>
      <c r="Y1816" t="s">
        <v>136220</v>
      </c>
      <c r="Z1816">
        <v>1</v>
      </c>
      <c r="AA1816" t="s">
        <v>136221</v>
      </c>
      <c r="AB1816" t="s">
        <v>136222</v>
      </c>
      <c r="AC1816" t="s">
        <v>45555</v>
      </c>
      <c r="AD1816" t="s">
        <v>45554</v>
      </c>
      <c r="AE1816">
        <v>944</v>
      </c>
      <c r="AF1816" t="s">
        <v>39274</v>
      </c>
      <c r="AG1816" t="s">
        <v>39273</v>
      </c>
      <c r="AH1816" t="s">
        <v>39272</v>
      </c>
      <c r="AJ1816" s="4" t="s">
        <v>36904</v>
      </c>
    </row>
    <row r="1817" spans="1:36" x14ac:dyDescent="0.3">
      <c r="A1817" t="s">
        <v>122453</v>
      </c>
      <c r="B1817" t="s">
        <v>122454</v>
      </c>
      <c r="C1817" t="s">
        <v>122455</v>
      </c>
      <c r="D1817" t="s">
        <v>122456</v>
      </c>
      <c r="H1817" t="s">
        <v>25719</v>
      </c>
      <c r="I1817" t="s">
        <v>25720</v>
      </c>
      <c r="J1817" t="s">
        <v>25721</v>
      </c>
      <c r="N1817">
        <v>6</v>
      </c>
      <c r="O1817">
        <v>6</v>
      </c>
      <c r="P1817">
        <v>6</v>
      </c>
      <c r="Q1817" t="s">
        <v>76061</v>
      </c>
      <c r="R1817" t="s">
        <v>76061</v>
      </c>
      <c r="S1817" t="s">
        <v>76061</v>
      </c>
      <c r="T1817" t="s">
        <v>77655</v>
      </c>
      <c r="U1817">
        <v>0</v>
      </c>
      <c r="V1817" t="s">
        <v>136223</v>
      </c>
      <c r="W1817">
        <v>111510000</v>
      </c>
      <c r="X1817">
        <v>23</v>
      </c>
      <c r="Y1817" t="s">
        <v>136224</v>
      </c>
      <c r="Z1817">
        <v>1</v>
      </c>
      <c r="AA1817" t="s">
        <v>136225</v>
      </c>
      <c r="AB1817" t="s">
        <v>136226</v>
      </c>
      <c r="AC1817" t="s">
        <v>25722</v>
      </c>
      <c r="AD1817" t="s">
        <v>37241</v>
      </c>
      <c r="AE1817">
        <v>3714</v>
      </c>
      <c r="AF1817" t="s">
        <v>25723</v>
      </c>
      <c r="AG1817" t="s">
        <v>25724</v>
      </c>
      <c r="AH1817" t="s">
        <v>25725</v>
      </c>
      <c r="AJ1817" s="4" t="s">
        <v>25726</v>
      </c>
    </row>
    <row r="1818" spans="1:36" x14ac:dyDescent="0.3">
      <c r="A1818" t="s">
        <v>122457</v>
      </c>
      <c r="B1818" t="s">
        <v>122458</v>
      </c>
      <c r="C1818" t="s">
        <v>122459</v>
      </c>
      <c r="D1818" t="s">
        <v>101470</v>
      </c>
      <c r="H1818" t="s">
        <v>22600</v>
      </c>
      <c r="J1818" t="s">
        <v>22601</v>
      </c>
      <c r="K1818" t="s">
        <v>2212</v>
      </c>
      <c r="N1818">
        <v>3</v>
      </c>
      <c r="O1818">
        <v>3</v>
      </c>
      <c r="P1818">
        <v>3</v>
      </c>
      <c r="Q1818" t="s">
        <v>76927</v>
      </c>
      <c r="R1818" t="s">
        <v>76927</v>
      </c>
      <c r="S1818" t="s">
        <v>76927</v>
      </c>
      <c r="T1818" t="s">
        <v>83274</v>
      </c>
      <c r="U1818">
        <v>0</v>
      </c>
      <c r="V1818" t="s">
        <v>136227</v>
      </c>
      <c r="W1818">
        <v>79998000</v>
      </c>
      <c r="X1818">
        <v>6</v>
      </c>
      <c r="Y1818" t="s">
        <v>136228</v>
      </c>
      <c r="Z1818">
        <v>1</v>
      </c>
      <c r="AA1818" t="s">
        <v>136229</v>
      </c>
      <c r="AB1818" t="s">
        <v>136230</v>
      </c>
      <c r="AC1818" t="s">
        <v>22603</v>
      </c>
      <c r="AD1818" t="s">
        <v>22603</v>
      </c>
      <c r="AE1818">
        <v>3217</v>
      </c>
      <c r="AF1818" t="s">
        <v>22604</v>
      </c>
      <c r="AG1818" t="s">
        <v>22605</v>
      </c>
      <c r="AH1818" t="s">
        <v>22606</v>
      </c>
      <c r="AJ1818" s="4" t="s">
        <v>22607</v>
      </c>
    </row>
    <row r="1819" spans="1:36" x14ac:dyDescent="0.3">
      <c r="A1819" t="s">
        <v>122460</v>
      </c>
      <c r="B1819" t="s">
        <v>66118</v>
      </c>
      <c r="C1819" t="s">
        <v>50463</v>
      </c>
      <c r="D1819" t="s">
        <v>122461</v>
      </c>
      <c r="H1819" t="s">
        <v>3464</v>
      </c>
      <c r="J1819" t="s">
        <v>3465</v>
      </c>
      <c r="N1819">
        <v>4</v>
      </c>
      <c r="O1819">
        <v>4</v>
      </c>
      <c r="P1819">
        <v>4</v>
      </c>
      <c r="Q1819" t="s">
        <v>77287</v>
      </c>
      <c r="R1819" t="s">
        <v>77287</v>
      </c>
      <c r="S1819" t="s">
        <v>77287</v>
      </c>
      <c r="T1819" t="s">
        <v>61652</v>
      </c>
      <c r="U1819">
        <v>0</v>
      </c>
      <c r="V1819" t="s">
        <v>136231</v>
      </c>
      <c r="W1819">
        <v>725960000</v>
      </c>
      <c r="X1819">
        <v>35</v>
      </c>
      <c r="Y1819" t="s">
        <v>136232</v>
      </c>
      <c r="Z1819">
        <v>1</v>
      </c>
      <c r="AA1819" t="s">
        <v>136233</v>
      </c>
      <c r="AB1819" t="s">
        <v>136234</v>
      </c>
      <c r="AC1819" t="s">
        <v>3466</v>
      </c>
      <c r="AD1819" t="s">
        <v>3467</v>
      </c>
      <c r="AE1819">
        <v>627</v>
      </c>
      <c r="AF1819" t="s">
        <v>3468</v>
      </c>
      <c r="AG1819" t="s">
        <v>3469</v>
      </c>
      <c r="AH1819" t="s">
        <v>3470</v>
      </c>
      <c r="AJ1819" s="4" t="s">
        <v>3471</v>
      </c>
    </row>
    <row r="1820" spans="1:36" x14ac:dyDescent="0.3">
      <c r="A1820" t="s">
        <v>70736</v>
      </c>
      <c r="B1820" t="s">
        <v>100119</v>
      </c>
      <c r="C1820" t="s">
        <v>66259</v>
      </c>
      <c r="D1820" t="s">
        <v>69569</v>
      </c>
      <c r="J1820" t="s">
        <v>957</v>
      </c>
      <c r="N1820">
        <v>4</v>
      </c>
      <c r="O1820">
        <v>4</v>
      </c>
      <c r="P1820">
        <v>4</v>
      </c>
      <c r="Q1820" t="s">
        <v>77893</v>
      </c>
      <c r="R1820" t="s">
        <v>77893</v>
      </c>
      <c r="S1820" t="s">
        <v>77893</v>
      </c>
      <c r="T1820" t="s">
        <v>52412</v>
      </c>
      <c r="U1820" t="s">
        <v>136235</v>
      </c>
      <c r="V1820" t="s">
        <v>136236</v>
      </c>
      <c r="W1820">
        <v>30737000</v>
      </c>
      <c r="X1820">
        <v>10</v>
      </c>
      <c r="Y1820" t="s">
        <v>136237</v>
      </c>
      <c r="Z1820">
        <v>1</v>
      </c>
      <c r="AA1820" t="s">
        <v>136238</v>
      </c>
      <c r="AB1820" t="s">
        <v>136239</v>
      </c>
      <c r="AC1820" t="s">
        <v>31660</v>
      </c>
      <c r="AD1820" t="s">
        <v>31660</v>
      </c>
      <c r="AE1820">
        <v>4610</v>
      </c>
      <c r="AF1820" t="s">
        <v>31661</v>
      </c>
      <c r="AG1820" t="s">
        <v>31662</v>
      </c>
      <c r="AH1820" t="s">
        <v>31663</v>
      </c>
      <c r="AJ1820" s="4" t="s">
        <v>31664</v>
      </c>
    </row>
    <row r="1821" spans="1:36" x14ac:dyDescent="0.3">
      <c r="A1821" t="s">
        <v>71766</v>
      </c>
      <c r="B1821" t="s">
        <v>122462</v>
      </c>
      <c r="C1821" t="s">
        <v>122463</v>
      </c>
      <c r="D1821" t="s">
        <v>102057</v>
      </c>
      <c r="H1821" t="s">
        <v>3977</v>
      </c>
      <c r="I1821" t="s">
        <v>3978</v>
      </c>
      <c r="J1821" t="s">
        <v>3979</v>
      </c>
      <c r="N1821">
        <v>12</v>
      </c>
      <c r="O1821">
        <v>12</v>
      </c>
      <c r="P1821">
        <v>12</v>
      </c>
      <c r="Q1821" t="s">
        <v>76933</v>
      </c>
      <c r="R1821" t="s">
        <v>76933</v>
      </c>
      <c r="S1821" t="s">
        <v>76933</v>
      </c>
      <c r="T1821" t="s">
        <v>82855</v>
      </c>
      <c r="U1821">
        <v>0</v>
      </c>
      <c r="V1821" t="s">
        <v>136240</v>
      </c>
      <c r="W1821">
        <v>2322100000</v>
      </c>
      <c r="X1821">
        <v>125</v>
      </c>
      <c r="Y1821" t="s">
        <v>136241</v>
      </c>
      <c r="Z1821">
        <v>1</v>
      </c>
      <c r="AA1821" t="s">
        <v>136242</v>
      </c>
      <c r="AB1821" t="s">
        <v>136243</v>
      </c>
      <c r="AC1821" t="s">
        <v>45553</v>
      </c>
      <c r="AD1821" t="s">
        <v>3981</v>
      </c>
      <c r="AE1821">
        <v>705</v>
      </c>
      <c r="AF1821" t="s">
        <v>3982</v>
      </c>
      <c r="AG1821" t="s">
        <v>3983</v>
      </c>
      <c r="AH1821" t="s">
        <v>3984</v>
      </c>
      <c r="AJ1821" s="4" t="s">
        <v>3985</v>
      </c>
    </row>
    <row r="1822" spans="1:36" x14ac:dyDescent="0.3">
      <c r="A1822" t="s">
        <v>122464</v>
      </c>
      <c r="B1822" t="s">
        <v>122465</v>
      </c>
      <c r="C1822" t="s">
        <v>122466</v>
      </c>
      <c r="D1822" t="s">
        <v>122467</v>
      </c>
      <c r="H1822" t="s">
        <v>7857</v>
      </c>
      <c r="I1822" t="s">
        <v>7858</v>
      </c>
      <c r="J1822" t="s">
        <v>7859</v>
      </c>
      <c r="K1822" t="s">
        <v>1210</v>
      </c>
      <c r="N1822">
        <v>21</v>
      </c>
      <c r="O1822">
        <v>21</v>
      </c>
      <c r="P1822">
        <v>21</v>
      </c>
      <c r="Q1822">
        <v>64</v>
      </c>
      <c r="R1822">
        <v>64</v>
      </c>
      <c r="S1822">
        <v>64</v>
      </c>
      <c r="T1822" t="s">
        <v>93807</v>
      </c>
      <c r="U1822">
        <v>0</v>
      </c>
      <c r="V1822" t="s">
        <v>136244</v>
      </c>
      <c r="W1822">
        <v>5559100000</v>
      </c>
      <c r="X1822">
        <v>183</v>
      </c>
      <c r="Y1822" t="s">
        <v>136245</v>
      </c>
      <c r="Z1822">
        <v>1</v>
      </c>
      <c r="AA1822" t="s">
        <v>105632</v>
      </c>
      <c r="AB1822" t="s">
        <v>136246</v>
      </c>
      <c r="AC1822" t="s">
        <v>7860</v>
      </c>
      <c r="AD1822" t="s">
        <v>7860</v>
      </c>
      <c r="AE1822">
        <v>1179</v>
      </c>
      <c r="AF1822" t="s">
        <v>7861</v>
      </c>
      <c r="AG1822" t="s">
        <v>7862</v>
      </c>
      <c r="AH1822" t="s">
        <v>7863</v>
      </c>
      <c r="AJ1822" s="4" t="s">
        <v>7864</v>
      </c>
    </row>
    <row r="1823" spans="1:36" x14ac:dyDescent="0.3">
      <c r="A1823" t="s">
        <v>122468</v>
      </c>
      <c r="B1823">
        <v>1</v>
      </c>
      <c r="C1823" t="s">
        <v>48967</v>
      </c>
      <c r="D1823">
        <v>1</v>
      </c>
      <c r="H1823" t="s">
        <v>45552</v>
      </c>
      <c r="I1823" t="s">
        <v>45551</v>
      </c>
      <c r="J1823" t="s">
        <v>45550</v>
      </c>
      <c r="N1823">
        <v>4</v>
      </c>
      <c r="O1823">
        <v>4</v>
      </c>
      <c r="P1823">
        <v>4</v>
      </c>
      <c r="Q1823" t="s">
        <v>77854</v>
      </c>
      <c r="R1823" t="s">
        <v>77854</v>
      </c>
      <c r="S1823" t="s">
        <v>77854</v>
      </c>
      <c r="T1823" t="s">
        <v>136247</v>
      </c>
      <c r="U1823">
        <v>0</v>
      </c>
      <c r="V1823" t="s">
        <v>136248</v>
      </c>
      <c r="W1823">
        <v>47517000</v>
      </c>
      <c r="X1823">
        <v>11</v>
      </c>
      <c r="Y1823" t="s">
        <v>136249</v>
      </c>
      <c r="Z1823">
        <v>1</v>
      </c>
      <c r="AA1823" t="s">
        <v>88953</v>
      </c>
      <c r="AB1823" t="s">
        <v>136250</v>
      </c>
      <c r="AC1823" t="s">
        <v>45549</v>
      </c>
      <c r="AD1823" t="s">
        <v>45548</v>
      </c>
      <c r="AE1823">
        <v>1598</v>
      </c>
      <c r="AF1823" t="s">
        <v>45547</v>
      </c>
      <c r="AG1823" t="s">
        <v>45546</v>
      </c>
      <c r="AH1823" t="s">
        <v>45545</v>
      </c>
      <c r="AJ1823" s="4" t="s">
        <v>45544</v>
      </c>
    </row>
    <row r="1824" spans="1:36" x14ac:dyDescent="0.3">
      <c r="A1824" t="s">
        <v>122469</v>
      </c>
      <c r="B1824" t="s">
        <v>122470</v>
      </c>
      <c r="C1824" t="s">
        <v>49219</v>
      </c>
      <c r="D1824" t="s">
        <v>122471</v>
      </c>
      <c r="H1824" t="s">
        <v>28116</v>
      </c>
      <c r="I1824" t="s">
        <v>33</v>
      </c>
      <c r="J1824" t="s">
        <v>28117</v>
      </c>
      <c r="N1824">
        <v>10</v>
      </c>
      <c r="O1824">
        <v>10</v>
      </c>
      <c r="P1824">
        <v>10</v>
      </c>
      <c r="Q1824" t="s">
        <v>83048</v>
      </c>
      <c r="R1824" t="s">
        <v>83048</v>
      </c>
      <c r="S1824" t="s">
        <v>83048</v>
      </c>
      <c r="T1824" t="s">
        <v>93015</v>
      </c>
      <c r="U1824">
        <v>0</v>
      </c>
      <c r="V1824" t="s">
        <v>136251</v>
      </c>
      <c r="W1824">
        <v>721450000</v>
      </c>
      <c r="X1824">
        <v>96</v>
      </c>
      <c r="Y1824" t="s">
        <v>136252</v>
      </c>
      <c r="Z1824">
        <v>1</v>
      </c>
      <c r="AA1824" t="s">
        <v>136253</v>
      </c>
      <c r="AB1824" t="s">
        <v>136254</v>
      </c>
      <c r="AC1824" t="s">
        <v>28118</v>
      </c>
      <c r="AD1824" t="s">
        <v>28119</v>
      </c>
      <c r="AE1824">
        <v>4056</v>
      </c>
      <c r="AF1824" t="s">
        <v>28120</v>
      </c>
      <c r="AG1824" t="s">
        <v>28121</v>
      </c>
      <c r="AH1824" t="s">
        <v>28122</v>
      </c>
      <c r="AJ1824" s="4" t="s">
        <v>28123</v>
      </c>
    </row>
    <row r="1825" spans="1:36" x14ac:dyDescent="0.3">
      <c r="A1825" t="s">
        <v>122472</v>
      </c>
      <c r="B1825" t="s">
        <v>68052</v>
      </c>
      <c r="C1825" t="s">
        <v>122473</v>
      </c>
      <c r="D1825" t="s">
        <v>122474</v>
      </c>
      <c r="H1825" t="s">
        <v>4544</v>
      </c>
      <c r="I1825" t="s">
        <v>33</v>
      </c>
      <c r="J1825" t="s">
        <v>4545</v>
      </c>
      <c r="K1825" t="s">
        <v>948</v>
      </c>
      <c r="N1825">
        <v>1</v>
      </c>
      <c r="O1825">
        <v>1</v>
      </c>
      <c r="P1825">
        <v>1</v>
      </c>
      <c r="Q1825" t="s">
        <v>76945</v>
      </c>
      <c r="R1825" t="s">
        <v>76945</v>
      </c>
      <c r="S1825" t="s">
        <v>76945</v>
      </c>
      <c r="T1825" t="s">
        <v>90091</v>
      </c>
      <c r="U1825">
        <v>0</v>
      </c>
      <c r="V1825" t="s">
        <v>136255</v>
      </c>
      <c r="W1825">
        <v>63061000</v>
      </c>
      <c r="X1825">
        <v>15</v>
      </c>
      <c r="Y1825" t="s">
        <v>136256</v>
      </c>
      <c r="Z1825">
        <v>1</v>
      </c>
      <c r="AA1825" t="s">
        <v>136257</v>
      </c>
      <c r="AB1825" t="s">
        <v>136258</v>
      </c>
      <c r="AC1825" t="s">
        <v>4546</v>
      </c>
      <c r="AD1825" t="s">
        <v>4546</v>
      </c>
      <c r="AE1825">
        <v>780</v>
      </c>
      <c r="AF1825" t="s">
        <v>4547</v>
      </c>
      <c r="AG1825" t="s">
        <v>4548</v>
      </c>
      <c r="AH1825" t="s">
        <v>4549</v>
      </c>
      <c r="AJ1825" s="4" t="s">
        <v>4550</v>
      </c>
    </row>
    <row r="1826" spans="1:36" x14ac:dyDescent="0.3">
      <c r="A1826" t="s">
        <v>68887</v>
      </c>
      <c r="B1826" t="s">
        <v>82542</v>
      </c>
      <c r="C1826" t="s">
        <v>122475</v>
      </c>
      <c r="D1826" t="s">
        <v>52337</v>
      </c>
      <c r="H1826" t="s">
        <v>27633</v>
      </c>
      <c r="I1826" t="s">
        <v>27634</v>
      </c>
      <c r="J1826" t="s">
        <v>8374</v>
      </c>
      <c r="N1826">
        <v>4</v>
      </c>
      <c r="O1826">
        <v>4</v>
      </c>
      <c r="P1826">
        <v>4</v>
      </c>
      <c r="Q1826" t="s">
        <v>79924</v>
      </c>
      <c r="R1826" t="s">
        <v>79924</v>
      </c>
      <c r="S1826" t="s">
        <v>79924</v>
      </c>
      <c r="T1826" t="s">
        <v>95088</v>
      </c>
      <c r="U1826">
        <v>0</v>
      </c>
      <c r="V1826" t="s">
        <v>97517</v>
      </c>
      <c r="W1826">
        <v>109300000</v>
      </c>
      <c r="X1826">
        <v>18</v>
      </c>
      <c r="Y1826" t="s">
        <v>136259</v>
      </c>
      <c r="Z1826">
        <v>1</v>
      </c>
      <c r="AA1826" t="s">
        <v>136260</v>
      </c>
      <c r="AB1826" t="s">
        <v>136261</v>
      </c>
      <c r="AC1826" t="s">
        <v>45543</v>
      </c>
      <c r="AD1826" t="s">
        <v>45542</v>
      </c>
      <c r="AE1826">
        <v>3983</v>
      </c>
      <c r="AF1826" t="s">
        <v>27636</v>
      </c>
      <c r="AG1826" t="s">
        <v>27637</v>
      </c>
      <c r="AH1826" t="s">
        <v>27638</v>
      </c>
      <c r="AJ1826" s="4" t="s">
        <v>27639</v>
      </c>
    </row>
    <row r="1827" spans="1:36" x14ac:dyDescent="0.3">
      <c r="A1827" t="s">
        <v>69024</v>
      </c>
      <c r="B1827" t="s">
        <v>120852</v>
      </c>
      <c r="C1827" t="s">
        <v>122476</v>
      </c>
      <c r="D1827" t="s">
        <v>65301</v>
      </c>
      <c r="H1827" t="s">
        <v>34495</v>
      </c>
      <c r="I1827" t="s">
        <v>34496</v>
      </c>
      <c r="J1827" t="s">
        <v>34497</v>
      </c>
      <c r="N1827">
        <v>4</v>
      </c>
      <c r="O1827">
        <v>4</v>
      </c>
      <c r="P1827">
        <v>4</v>
      </c>
      <c r="Q1827" t="s">
        <v>77280</v>
      </c>
      <c r="R1827" t="s">
        <v>77280</v>
      </c>
      <c r="S1827" t="s">
        <v>77280</v>
      </c>
      <c r="T1827" t="s">
        <v>96392</v>
      </c>
      <c r="U1827">
        <v>0</v>
      </c>
      <c r="V1827" t="s">
        <v>93900</v>
      </c>
      <c r="W1827">
        <v>901460000</v>
      </c>
      <c r="X1827">
        <v>29</v>
      </c>
      <c r="Y1827" t="s">
        <v>136262</v>
      </c>
      <c r="Z1827">
        <v>1</v>
      </c>
      <c r="AA1827" t="s">
        <v>136263</v>
      </c>
      <c r="AB1827" t="s">
        <v>136264</v>
      </c>
      <c r="AC1827" t="s">
        <v>45541</v>
      </c>
      <c r="AD1827" t="s">
        <v>45541</v>
      </c>
      <c r="AE1827">
        <v>5036</v>
      </c>
      <c r="AF1827" t="s">
        <v>34500</v>
      </c>
      <c r="AG1827" t="s">
        <v>34501</v>
      </c>
      <c r="AH1827" t="s">
        <v>34502</v>
      </c>
      <c r="AJ1827" s="4" t="s">
        <v>34503</v>
      </c>
    </row>
    <row r="1828" spans="1:36" x14ac:dyDescent="0.3">
      <c r="A1828" t="s">
        <v>52929</v>
      </c>
      <c r="B1828" t="s">
        <v>122477</v>
      </c>
      <c r="C1828" t="s">
        <v>122478</v>
      </c>
      <c r="D1828" t="s">
        <v>66552</v>
      </c>
      <c r="H1828" t="s">
        <v>28664</v>
      </c>
      <c r="I1828" t="s">
        <v>24867</v>
      </c>
      <c r="J1828" t="s">
        <v>2778</v>
      </c>
      <c r="N1828">
        <v>6</v>
      </c>
      <c r="O1828">
        <v>6</v>
      </c>
      <c r="P1828">
        <v>3</v>
      </c>
      <c r="Q1828" t="s">
        <v>50539</v>
      </c>
      <c r="R1828" t="s">
        <v>50539</v>
      </c>
      <c r="S1828">
        <v>13</v>
      </c>
      <c r="T1828" t="s">
        <v>77649</v>
      </c>
      <c r="U1828">
        <v>0</v>
      </c>
      <c r="V1828" t="s">
        <v>80076</v>
      </c>
      <c r="W1828">
        <v>234990000</v>
      </c>
      <c r="X1828">
        <v>25</v>
      </c>
      <c r="Y1828" t="s">
        <v>136265</v>
      </c>
      <c r="Z1828">
        <v>1</v>
      </c>
      <c r="AA1828" t="s">
        <v>136266</v>
      </c>
      <c r="AB1828" t="s">
        <v>136267</v>
      </c>
      <c r="AC1828" t="s">
        <v>28666</v>
      </c>
      <c r="AD1828" t="s">
        <v>28666</v>
      </c>
      <c r="AE1828">
        <v>4139</v>
      </c>
      <c r="AF1828" t="s">
        <v>28667</v>
      </c>
      <c r="AG1828" t="s">
        <v>28668</v>
      </c>
      <c r="AH1828" t="s">
        <v>28669</v>
      </c>
      <c r="AJ1828" s="4" t="s">
        <v>28670</v>
      </c>
    </row>
    <row r="1829" spans="1:36" x14ac:dyDescent="0.3">
      <c r="A1829" t="s">
        <v>99669</v>
      </c>
      <c r="B1829" t="s">
        <v>122479</v>
      </c>
      <c r="C1829" t="s">
        <v>122480</v>
      </c>
      <c r="D1829" t="s">
        <v>71703</v>
      </c>
      <c r="H1829" t="s">
        <v>34804</v>
      </c>
      <c r="I1829" t="s">
        <v>34805</v>
      </c>
      <c r="J1829" t="s">
        <v>34806</v>
      </c>
      <c r="K1829" t="s">
        <v>34807</v>
      </c>
      <c r="N1829">
        <v>5</v>
      </c>
      <c r="O1829">
        <v>5</v>
      </c>
      <c r="P1829">
        <v>5</v>
      </c>
      <c r="Q1829" t="s">
        <v>48768</v>
      </c>
      <c r="R1829" t="s">
        <v>48768</v>
      </c>
      <c r="S1829" t="s">
        <v>48768</v>
      </c>
      <c r="T1829" t="s">
        <v>83705</v>
      </c>
      <c r="U1829">
        <v>0</v>
      </c>
      <c r="V1829" t="s">
        <v>48588</v>
      </c>
      <c r="W1829">
        <v>192120000</v>
      </c>
      <c r="X1829">
        <v>15</v>
      </c>
      <c r="Y1829" t="s">
        <v>136268</v>
      </c>
      <c r="Z1829">
        <v>1</v>
      </c>
      <c r="AA1829" t="s">
        <v>136269</v>
      </c>
      <c r="AB1829" t="s">
        <v>136270</v>
      </c>
      <c r="AC1829" t="s">
        <v>45540</v>
      </c>
      <c r="AD1829" t="s">
        <v>45539</v>
      </c>
      <c r="AE1829">
        <v>5082</v>
      </c>
      <c r="AF1829" t="s">
        <v>34810</v>
      </c>
      <c r="AG1829" t="s">
        <v>34811</v>
      </c>
      <c r="AH1829" t="s">
        <v>34812</v>
      </c>
      <c r="AJ1829" s="4" t="s">
        <v>34813</v>
      </c>
    </row>
    <row r="1830" spans="1:36" x14ac:dyDescent="0.3">
      <c r="A1830" t="s">
        <v>65834</v>
      </c>
      <c r="B1830" t="s">
        <v>100043</v>
      </c>
      <c r="C1830" t="s">
        <v>122481</v>
      </c>
      <c r="D1830" t="s">
        <v>122482</v>
      </c>
      <c r="H1830" t="s">
        <v>34555</v>
      </c>
      <c r="I1830" t="s">
        <v>34556</v>
      </c>
      <c r="J1830" t="s">
        <v>34557</v>
      </c>
      <c r="K1830" t="s">
        <v>3594</v>
      </c>
      <c r="N1830">
        <v>14</v>
      </c>
      <c r="O1830">
        <v>14</v>
      </c>
      <c r="P1830">
        <v>14</v>
      </c>
      <c r="Q1830" t="s">
        <v>79093</v>
      </c>
      <c r="R1830" t="s">
        <v>79093</v>
      </c>
      <c r="S1830" t="s">
        <v>79093</v>
      </c>
      <c r="T1830" t="s">
        <v>84720</v>
      </c>
      <c r="U1830">
        <v>0</v>
      </c>
      <c r="V1830" t="s">
        <v>136271</v>
      </c>
      <c r="W1830">
        <v>3649800000</v>
      </c>
      <c r="X1830">
        <v>245</v>
      </c>
      <c r="Y1830" t="s">
        <v>136272</v>
      </c>
      <c r="Z1830">
        <v>1</v>
      </c>
      <c r="AA1830" t="s">
        <v>136273</v>
      </c>
      <c r="AB1830" t="s">
        <v>136274</v>
      </c>
      <c r="AC1830" t="s">
        <v>34558</v>
      </c>
      <c r="AD1830" t="s">
        <v>34559</v>
      </c>
      <c r="AE1830">
        <v>5047</v>
      </c>
      <c r="AF1830" t="s">
        <v>34560</v>
      </c>
      <c r="AG1830" t="s">
        <v>34561</v>
      </c>
      <c r="AH1830" t="s">
        <v>34562</v>
      </c>
      <c r="AI1830" t="s">
        <v>34563</v>
      </c>
      <c r="AJ1830" s="4" t="s">
        <v>34564</v>
      </c>
    </row>
    <row r="1831" spans="1:36" x14ac:dyDescent="0.3">
      <c r="A1831">
        <v>1</v>
      </c>
      <c r="B1831" t="s">
        <v>119293</v>
      </c>
      <c r="C1831">
        <v>1</v>
      </c>
      <c r="D1831" t="s">
        <v>71133</v>
      </c>
      <c r="H1831" t="s">
        <v>45538</v>
      </c>
      <c r="I1831" t="s">
        <v>45537</v>
      </c>
      <c r="J1831" t="s">
        <v>45536</v>
      </c>
      <c r="N1831">
        <v>4</v>
      </c>
      <c r="O1831">
        <v>4</v>
      </c>
      <c r="P1831">
        <v>4</v>
      </c>
      <c r="Q1831">
        <v>14</v>
      </c>
      <c r="R1831">
        <v>14</v>
      </c>
      <c r="S1831">
        <v>14</v>
      </c>
      <c r="T1831" t="s">
        <v>136275</v>
      </c>
      <c r="U1831">
        <v>0</v>
      </c>
      <c r="V1831" t="s">
        <v>136276</v>
      </c>
      <c r="W1831">
        <v>188250000</v>
      </c>
      <c r="X1831">
        <v>31</v>
      </c>
      <c r="Y1831" t="s">
        <v>136277</v>
      </c>
      <c r="Z1831">
        <v>1</v>
      </c>
      <c r="AA1831" t="s">
        <v>136278</v>
      </c>
      <c r="AB1831" t="s">
        <v>136279</v>
      </c>
      <c r="AC1831" t="s">
        <v>45535</v>
      </c>
      <c r="AD1831" t="s">
        <v>45535</v>
      </c>
      <c r="AE1831">
        <v>2313</v>
      </c>
      <c r="AF1831" t="s">
        <v>45534</v>
      </c>
      <c r="AG1831" t="s">
        <v>45533</v>
      </c>
      <c r="AH1831" t="s">
        <v>45532</v>
      </c>
      <c r="AJ1831" s="4" t="s">
        <v>45531</v>
      </c>
    </row>
    <row r="1832" spans="1:36" x14ac:dyDescent="0.3">
      <c r="A1832" t="s">
        <v>122483</v>
      </c>
      <c r="B1832" t="s">
        <v>122484</v>
      </c>
      <c r="C1832" t="s">
        <v>122485</v>
      </c>
      <c r="D1832" t="s">
        <v>122486</v>
      </c>
      <c r="H1832" t="s">
        <v>21599</v>
      </c>
      <c r="I1832" t="s">
        <v>22773</v>
      </c>
      <c r="N1832">
        <v>5</v>
      </c>
      <c r="O1832">
        <v>1</v>
      </c>
      <c r="P1832">
        <v>0</v>
      </c>
      <c r="Q1832" t="s">
        <v>76340</v>
      </c>
      <c r="R1832" t="s">
        <v>81998</v>
      </c>
      <c r="S1832">
        <v>0</v>
      </c>
      <c r="T1832" t="s">
        <v>89462</v>
      </c>
      <c r="U1832" t="s">
        <v>136280</v>
      </c>
      <c r="V1832" t="s">
        <v>136281</v>
      </c>
      <c r="W1832">
        <v>15645000</v>
      </c>
      <c r="X1832">
        <v>4</v>
      </c>
      <c r="Y1832" t="s">
        <v>136282</v>
      </c>
      <c r="Z1832">
        <v>1</v>
      </c>
      <c r="AA1832" t="s">
        <v>136283</v>
      </c>
      <c r="AB1832" t="s">
        <v>136284</v>
      </c>
      <c r="AC1832" t="s">
        <v>35198</v>
      </c>
      <c r="AD1832" t="s">
        <v>35198</v>
      </c>
      <c r="AE1832">
        <v>5177</v>
      </c>
      <c r="AF1832" t="s">
        <v>35199</v>
      </c>
      <c r="AG1832" t="s">
        <v>35200</v>
      </c>
      <c r="AJ1832" s="4" t="s">
        <v>3818</v>
      </c>
    </row>
    <row r="1833" spans="1:36" x14ac:dyDescent="0.3">
      <c r="A1833" t="s">
        <v>56928</v>
      </c>
      <c r="B1833" t="s">
        <v>56183</v>
      </c>
      <c r="C1833" t="s">
        <v>121451</v>
      </c>
      <c r="D1833" t="s">
        <v>51419</v>
      </c>
      <c r="H1833" t="s">
        <v>45530</v>
      </c>
      <c r="I1833" t="s">
        <v>45529</v>
      </c>
      <c r="J1833" t="s">
        <v>21283</v>
      </c>
      <c r="K1833" t="s">
        <v>1560</v>
      </c>
      <c r="N1833">
        <v>1</v>
      </c>
      <c r="O1833">
        <v>1</v>
      </c>
      <c r="P1833">
        <v>1</v>
      </c>
      <c r="Q1833" t="s">
        <v>76504</v>
      </c>
      <c r="R1833" t="s">
        <v>76504</v>
      </c>
      <c r="S1833" t="s">
        <v>76504</v>
      </c>
      <c r="T1833" t="s">
        <v>136285</v>
      </c>
      <c r="U1833">
        <v>0</v>
      </c>
      <c r="V1833" t="s">
        <v>136286</v>
      </c>
      <c r="W1833">
        <v>155700000</v>
      </c>
      <c r="X1833">
        <v>7</v>
      </c>
      <c r="Y1833" t="s">
        <v>136287</v>
      </c>
      <c r="Z1833">
        <v>1</v>
      </c>
      <c r="AA1833" t="s">
        <v>136288</v>
      </c>
      <c r="AB1833" t="s">
        <v>136289</v>
      </c>
      <c r="AC1833" t="s">
        <v>45528</v>
      </c>
      <c r="AD1833" t="s">
        <v>45528</v>
      </c>
      <c r="AE1833">
        <v>3947</v>
      </c>
      <c r="AF1833" t="s">
        <v>45527</v>
      </c>
      <c r="AG1833" t="s">
        <v>45526</v>
      </c>
      <c r="AH1833" t="s">
        <v>45525</v>
      </c>
      <c r="AJ1833" s="4" t="s">
        <v>45524</v>
      </c>
    </row>
    <row r="1834" spans="1:36" x14ac:dyDescent="0.3">
      <c r="A1834" t="s">
        <v>122487</v>
      </c>
      <c r="B1834" t="s">
        <v>122488</v>
      </c>
      <c r="C1834" t="s">
        <v>122489</v>
      </c>
      <c r="D1834" t="s">
        <v>122490</v>
      </c>
      <c r="H1834" t="s">
        <v>3986</v>
      </c>
      <c r="I1834" t="s">
        <v>3987</v>
      </c>
      <c r="J1834" t="s">
        <v>3988</v>
      </c>
      <c r="N1834">
        <v>17</v>
      </c>
      <c r="O1834">
        <v>17</v>
      </c>
      <c r="P1834">
        <v>16</v>
      </c>
      <c r="Q1834" t="s">
        <v>48564</v>
      </c>
      <c r="R1834" t="s">
        <v>48564</v>
      </c>
      <c r="S1834" t="s">
        <v>48558</v>
      </c>
      <c r="T1834" t="s">
        <v>91382</v>
      </c>
      <c r="U1834">
        <v>0</v>
      </c>
      <c r="V1834" t="s">
        <v>136290</v>
      </c>
      <c r="W1834">
        <v>417100000</v>
      </c>
      <c r="X1834">
        <v>62</v>
      </c>
      <c r="Y1834" t="s">
        <v>136291</v>
      </c>
      <c r="Z1834">
        <v>1</v>
      </c>
      <c r="AA1834" t="s">
        <v>136292</v>
      </c>
      <c r="AB1834" t="s">
        <v>136293</v>
      </c>
      <c r="AC1834" t="s">
        <v>3989</v>
      </c>
      <c r="AD1834" t="s">
        <v>3990</v>
      </c>
      <c r="AE1834">
        <v>706</v>
      </c>
      <c r="AF1834" t="s">
        <v>3991</v>
      </c>
      <c r="AG1834" t="s">
        <v>3992</v>
      </c>
      <c r="AH1834" t="s">
        <v>3993</v>
      </c>
      <c r="AJ1834" s="4" t="s">
        <v>3994</v>
      </c>
    </row>
    <row r="1835" spans="1:36" x14ac:dyDescent="0.3">
      <c r="A1835" t="s">
        <v>118888</v>
      </c>
      <c r="B1835">
        <v>1</v>
      </c>
      <c r="C1835" t="s">
        <v>122491</v>
      </c>
      <c r="D1835">
        <v>1</v>
      </c>
      <c r="H1835" t="s">
        <v>2225</v>
      </c>
      <c r="I1835" t="s">
        <v>2226</v>
      </c>
      <c r="J1835" t="s">
        <v>2227</v>
      </c>
      <c r="K1835" t="s">
        <v>1210</v>
      </c>
      <c r="N1835">
        <v>2</v>
      </c>
      <c r="O1835">
        <v>2</v>
      </c>
      <c r="P1835">
        <v>2</v>
      </c>
      <c r="Q1835" t="s">
        <v>78704</v>
      </c>
      <c r="R1835" t="s">
        <v>78704</v>
      </c>
      <c r="S1835" t="s">
        <v>78704</v>
      </c>
      <c r="T1835" t="s">
        <v>81648</v>
      </c>
      <c r="U1835" t="s">
        <v>136294</v>
      </c>
      <c r="V1835" t="s">
        <v>136295</v>
      </c>
      <c r="W1835">
        <v>42170000</v>
      </c>
      <c r="X1835">
        <v>4</v>
      </c>
      <c r="Y1835" t="s">
        <v>136296</v>
      </c>
      <c r="Z1835">
        <v>1</v>
      </c>
      <c r="AA1835" t="s">
        <v>136297</v>
      </c>
      <c r="AB1835" t="s">
        <v>136298</v>
      </c>
      <c r="AC1835" t="s">
        <v>2228</v>
      </c>
      <c r="AD1835" t="s">
        <v>2228</v>
      </c>
      <c r="AE1835">
        <v>452</v>
      </c>
      <c r="AF1835" t="s">
        <v>2229</v>
      </c>
      <c r="AG1835" t="s">
        <v>2230</v>
      </c>
      <c r="AH1835" t="s">
        <v>2231</v>
      </c>
      <c r="AI1835" t="s">
        <v>2232</v>
      </c>
      <c r="AJ1835" s="4" t="s">
        <v>2233</v>
      </c>
    </row>
    <row r="1836" spans="1:36" x14ac:dyDescent="0.3">
      <c r="A1836" t="s">
        <v>52972</v>
      </c>
      <c r="B1836" t="s">
        <v>100252</v>
      </c>
      <c r="C1836" t="s">
        <v>74261</v>
      </c>
      <c r="D1836" t="s">
        <v>121628</v>
      </c>
      <c r="H1836" t="s">
        <v>20343</v>
      </c>
      <c r="I1836" t="s">
        <v>20344</v>
      </c>
      <c r="J1836" t="s">
        <v>20345</v>
      </c>
      <c r="K1836" t="s">
        <v>948</v>
      </c>
      <c r="N1836">
        <v>89</v>
      </c>
      <c r="O1836">
        <v>89</v>
      </c>
      <c r="P1836">
        <v>89</v>
      </c>
      <c r="Q1836" t="s">
        <v>84956</v>
      </c>
      <c r="R1836" t="s">
        <v>84956</v>
      </c>
      <c r="S1836" t="s">
        <v>84956</v>
      </c>
      <c r="T1836" t="s">
        <v>84455</v>
      </c>
      <c r="U1836">
        <v>0</v>
      </c>
      <c r="V1836" t="s">
        <v>48516</v>
      </c>
      <c r="W1836">
        <v>7128300000</v>
      </c>
      <c r="X1836">
        <v>617</v>
      </c>
      <c r="Y1836" t="s">
        <v>136299</v>
      </c>
      <c r="Z1836">
        <v>1</v>
      </c>
      <c r="AA1836" t="s">
        <v>136300</v>
      </c>
      <c r="AB1836" t="s">
        <v>136301</v>
      </c>
      <c r="AC1836" t="s">
        <v>20346</v>
      </c>
      <c r="AD1836" t="s">
        <v>20347</v>
      </c>
      <c r="AE1836">
        <v>2864</v>
      </c>
      <c r="AF1836" t="s">
        <v>20348</v>
      </c>
      <c r="AG1836" t="s">
        <v>20349</v>
      </c>
      <c r="AH1836" t="s">
        <v>20350</v>
      </c>
      <c r="AJ1836" s="4" t="s">
        <v>20351</v>
      </c>
    </row>
    <row r="1837" spans="1:36" x14ac:dyDescent="0.3">
      <c r="A1837" t="s">
        <v>122492</v>
      </c>
      <c r="B1837" t="s">
        <v>122493</v>
      </c>
      <c r="C1837" t="s">
        <v>102627</v>
      </c>
      <c r="D1837" t="s">
        <v>122494</v>
      </c>
      <c r="I1837" t="s">
        <v>32371</v>
      </c>
      <c r="J1837" t="s">
        <v>12508</v>
      </c>
      <c r="K1837" t="s">
        <v>1879</v>
      </c>
      <c r="N1837">
        <v>7</v>
      </c>
      <c r="O1837">
        <v>7</v>
      </c>
      <c r="P1837">
        <v>7</v>
      </c>
      <c r="Q1837" t="s">
        <v>76627</v>
      </c>
      <c r="R1837" t="s">
        <v>76627</v>
      </c>
      <c r="S1837" t="s">
        <v>76627</v>
      </c>
      <c r="T1837" t="s">
        <v>85952</v>
      </c>
      <c r="U1837">
        <v>0</v>
      </c>
      <c r="V1837" t="s">
        <v>136302</v>
      </c>
      <c r="W1837">
        <v>121890000</v>
      </c>
      <c r="X1837">
        <v>19</v>
      </c>
      <c r="Y1837" t="s">
        <v>136303</v>
      </c>
      <c r="Z1837">
        <v>1</v>
      </c>
      <c r="AA1837" t="s">
        <v>136304</v>
      </c>
      <c r="AB1837" t="s">
        <v>136305</v>
      </c>
      <c r="AC1837" t="s">
        <v>45523</v>
      </c>
      <c r="AD1837" t="s">
        <v>45522</v>
      </c>
      <c r="AE1837">
        <v>1669</v>
      </c>
      <c r="AF1837" t="s">
        <v>45521</v>
      </c>
      <c r="AG1837" t="s">
        <v>45520</v>
      </c>
      <c r="AH1837" t="s">
        <v>45519</v>
      </c>
      <c r="AJ1837" s="4" t="s">
        <v>45518</v>
      </c>
    </row>
    <row r="1838" spans="1:36" x14ac:dyDescent="0.3">
      <c r="A1838" t="s">
        <v>59410</v>
      </c>
      <c r="B1838" t="s">
        <v>122495</v>
      </c>
      <c r="C1838" t="s">
        <v>122496</v>
      </c>
      <c r="D1838" t="s">
        <v>122497</v>
      </c>
      <c r="H1838" t="s">
        <v>2545</v>
      </c>
      <c r="I1838" t="s">
        <v>2546</v>
      </c>
      <c r="J1838" t="s">
        <v>2547</v>
      </c>
      <c r="K1838" t="s">
        <v>2391</v>
      </c>
      <c r="N1838">
        <v>15</v>
      </c>
      <c r="O1838">
        <v>13</v>
      </c>
      <c r="P1838">
        <v>13</v>
      </c>
      <c r="Q1838" t="s">
        <v>78369</v>
      </c>
      <c r="R1838" t="s">
        <v>81791</v>
      </c>
      <c r="S1838" t="s">
        <v>81791</v>
      </c>
      <c r="T1838" t="s">
        <v>89178</v>
      </c>
      <c r="U1838">
        <v>0</v>
      </c>
      <c r="V1838" t="s">
        <v>136306</v>
      </c>
      <c r="W1838">
        <v>720710000</v>
      </c>
      <c r="X1838">
        <v>44</v>
      </c>
      <c r="Y1838" t="s">
        <v>136307</v>
      </c>
      <c r="Z1838">
        <v>1</v>
      </c>
      <c r="AA1838" t="s">
        <v>136308</v>
      </c>
      <c r="AB1838" t="s">
        <v>136309</v>
      </c>
      <c r="AC1838" t="s">
        <v>2548</v>
      </c>
      <c r="AD1838" t="s">
        <v>2549</v>
      </c>
      <c r="AE1838">
        <v>497</v>
      </c>
      <c r="AF1838" t="s">
        <v>2550</v>
      </c>
      <c r="AG1838" t="s">
        <v>2551</v>
      </c>
      <c r="AH1838" t="s">
        <v>2552</v>
      </c>
      <c r="AJ1838" s="4" t="s">
        <v>2553</v>
      </c>
    </row>
    <row r="1839" spans="1:36" x14ac:dyDescent="0.3">
      <c r="A1839" t="s">
        <v>122498</v>
      </c>
      <c r="B1839" t="s">
        <v>69358</v>
      </c>
      <c r="C1839" t="s">
        <v>122499</v>
      </c>
      <c r="D1839" t="s">
        <v>122500</v>
      </c>
      <c r="H1839" t="s">
        <v>6834</v>
      </c>
      <c r="I1839" t="s">
        <v>6835</v>
      </c>
      <c r="J1839" t="s">
        <v>6836</v>
      </c>
      <c r="K1839" t="s">
        <v>2098</v>
      </c>
      <c r="N1839">
        <v>32</v>
      </c>
      <c r="O1839">
        <v>32</v>
      </c>
      <c r="P1839">
        <v>32</v>
      </c>
      <c r="Q1839" t="s">
        <v>84164</v>
      </c>
      <c r="R1839" t="s">
        <v>84164</v>
      </c>
      <c r="S1839" t="s">
        <v>84164</v>
      </c>
      <c r="T1839" t="s">
        <v>93139</v>
      </c>
      <c r="U1839">
        <v>0</v>
      </c>
      <c r="V1839" t="s">
        <v>136310</v>
      </c>
      <c r="W1839">
        <v>7112300000</v>
      </c>
      <c r="X1839">
        <v>470</v>
      </c>
      <c r="Y1839" t="s">
        <v>136311</v>
      </c>
      <c r="Z1839">
        <v>1</v>
      </c>
      <c r="AA1839" t="s">
        <v>136312</v>
      </c>
      <c r="AB1839" t="s">
        <v>136313</v>
      </c>
      <c r="AC1839" t="s">
        <v>45517</v>
      </c>
      <c r="AD1839" t="s">
        <v>6838</v>
      </c>
      <c r="AE1839">
        <v>1053</v>
      </c>
      <c r="AF1839" t="s">
        <v>6839</v>
      </c>
      <c r="AG1839" t="s">
        <v>6840</v>
      </c>
      <c r="AH1839" t="s">
        <v>6841</v>
      </c>
      <c r="AJ1839" s="4" t="s">
        <v>6842</v>
      </c>
    </row>
    <row r="1840" spans="1:36" x14ac:dyDescent="0.3">
      <c r="A1840" t="s">
        <v>122501</v>
      </c>
      <c r="B1840" t="s">
        <v>72867</v>
      </c>
      <c r="C1840" t="s">
        <v>122502</v>
      </c>
      <c r="D1840" t="s">
        <v>122503</v>
      </c>
      <c r="I1840" t="s">
        <v>33</v>
      </c>
      <c r="N1840">
        <v>11</v>
      </c>
      <c r="O1840">
        <v>11</v>
      </c>
      <c r="P1840">
        <v>11</v>
      </c>
      <c r="Q1840" t="s">
        <v>48467</v>
      </c>
      <c r="R1840" t="s">
        <v>48467</v>
      </c>
      <c r="S1840" t="s">
        <v>48467</v>
      </c>
      <c r="T1840" t="s">
        <v>93400</v>
      </c>
      <c r="U1840">
        <v>0</v>
      </c>
      <c r="V1840" t="s">
        <v>136314</v>
      </c>
      <c r="W1840">
        <v>459890000</v>
      </c>
      <c r="X1840">
        <v>63</v>
      </c>
      <c r="Y1840" t="s">
        <v>136315</v>
      </c>
      <c r="Z1840">
        <v>1</v>
      </c>
      <c r="AA1840" t="s">
        <v>136316</v>
      </c>
      <c r="AB1840" t="s">
        <v>136317</v>
      </c>
      <c r="AC1840" t="s">
        <v>21512</v>
      </c>
      <c r="AD1840" t="s">
        <v>21512</v>
      </c>
      <c r="AE1840">
        <v>3040</v>
      </c>
      <c r="AF1840" t="s">
        <v>21513</v>
      </c>
      <c r="AG1840" t="s">
        <v>21514</v>
      </c>
      <c r="AH1840" t="s">
        <v>21515</v>
      </c>
      <c r="AJ1840" s="4" t="s">
        <v>21516</v>
      </c>
    </row>
    <row r="1841" spans="1:36" x14ac:dyDescent="0.3">
      <c r="A1841" t="s">
        <v>63376</v>
      </c>
      <c r="B1841" t="s">
        <v>122504</v>
      </c>
      <c r="C1841" t="s">
        <v>52339</v>
      </c>
      <c r="D1841" t="s">
        <v>120088</v>
      </c>
      <c r="I1841" t="s">
        <v>33</v>
      </c>
      <c r="N1841">
        <v>5</v>
      </c>
      <c r="O1841">
        <v>1</v>
      </c>
      <c r="P1841">
        <v>1</v>
      </c>
      <c r="Q1841" t="s">
        <v>81049</v>
      </c>
      <c r="R1841" t="s">
        <v>76273</v>
      </c>
      <c r="S1841" t="s">
        <v>76273</v>
      </c>
      <c r="T1841" t="s">
        <v>93624</v>
      </c>
      <c r="U1841">
        <v>0</v>
      </c>
      <c r="V1841" t="s">
        <v>136318</v>
      </c>
      <c r="W1841">
        <v>170740000</v>
      </c>
      <c r="X1841">
        <v>15</v>
      </c>
      <c r="Y1841" t="s">
        <v>136319</v>
      </c>
      <c r="Z1841">
        <v>1</v>
      </c>
      <c r="AA1841" t="s">
        <v>89461</v>
      </c>
      <c r="AB1841" t="s">
        <v>136320</v>
      </c>
      <c r="AC1841" t="s">
        <v>35387</v>
      </c>
      <c r="AD1841" t="s">
        <v>35387</v>
      </c>
      <c r="AE1841">
        <v>5228</v>
      </c>
      <c r="AF1841" t="s">
        <v>35388</v>
      </c>
      <c r="AG1841" t="s">
        <v>35389</v>
      </c>
      <c r="AJ1841" s="4" t="s">
        <v>17986</v>
      </c>
    </row>
    <row r="1842" spans="1:36" x14ac:dyDescent="0.3">
      <c r="A1842" t="s">
        <v>122505</v>
      </c>
      <c r="B1842" t="s">
        <v>122506</v>
      </c>
      <c r="C1842" t="s">
        <v>122507</v>
      </c>
      <c r="D1842" t="s">
        <v>122508</v>
      </c>
      <c r="H1842" t="s">
        <v>3496</v>
      </c>
      <c r="I1842" t="s">
        <v>3497</v>
      </c>
      <c r="J1842" t="s">
        <v>3508</v>
      </c>
      <c r="K1842" t="s">
        <v>3509</v>
      </c>
      <c r="N1842">
        <v>5</v>
      </c>
      <c r="O1842">
        <v>5</v>
      </c>
      <c r="P1842">
        <v>5</v>
      </c>
      <c r="Q1842" t="s">
        <v>76113</v>
      </c>
      <c r="R1842" t="s">
        <v>76113</v>
      </c>
      <c r="S1842" t="s">
        <v>76113</v>
      </c>
      <c r="T1842" t="s">
        <v>82114</v>
      </c>
      <c r="U1842">
        <v>0</v>
      </c>
      <c r="V1842" t="s">
        <v>136321</v>
      </c>
      <c r="W1842">
        <v>3647600000</v>
      </c>
      <c r="X1842">
        <v>113</v>
      </c>
      <c r="Y1842" t="s">
        <v>136322</v>
      </c>
      <c r="Z1842">
        <v>1</v>
      </c>
      <c r="AA1842" t="s">
        <v>136323</v>
      </c>
      <c r="AB1842" t="s">
        <v>136324</v>
      </c>
      <c r="AC1842" t="s">
        <v>3510</v>
      </c>
      <c r="AD1842" t="s">
        <v>3510</v>
      </c>
      <c r="AE1842">
        <v>636</v>
      </c>
      <c r="AF1842" t="s">
        <v>3511</v>
      </c>
      <c r="AG1842" t="s">
        <v>3512</v>
      </c>
      <c r="AH1842" t="s">
        <v>3513</v>
      </c>
      <c r="AI1842" t="s">
        <v>3514</v>
      </c>
      <c r="AJ1842" s="4" t="s">
        <v>3515</v>
      </c>
    </row>
    <row r="1843" spans="1:36" x14ac:dyDescent="0.3">
      <c r="A1843" t="s">
        <v>122509</v>
      </c>
      <c r="B1843" t="s">
        <v>64641</v>
      </c>
      <c r="C1843" t="s">
        <v>59638</v>
      </c>
      <c r="D1843" t="s">
        <v>53319</v>
      </c>
      <c r="H1843" t="s">
        <v>23118</v>
      </c>
      <c r="I1843" t="s">
        <v>23119</v>
      </c>
      <c r="J1843" t="s">
        <v>4271</v>
      </c>
      <c r="K1843" t="s">
        <v>3192</v>
      </c>
      <c r="N1843">
        <v>8</v>
      </c>
      <c r="O1843">
        <v>8</v>
      </c>
      <c r="P1843">
        <v>8</v>
      </c>
      <c r="Q1843" t="s">
        <v>78732</v>
      </c>
      <c r="R1843" t="s">
        <v>78732</v>
      </c>
      <c r="S1843" t="s">
        <v>78732</v>
      </c>
      <c r="T1843" t="s">
        <v>97489</v>
      </c>
      <c r="U1843">
        <v>0</v>
      </c>
      <c r="V1843" t="s">
        <v>136325</v>
      </c>
      <c r="W1843">
        <v>291890000</v>
      </c>
      <c r="X1843">
        <v>38</v>
      </c>
      <c r="Y1843" t="s">
        <v>136326</v>
      </c>
      <c r="Z1843">
        <v>1</v>
      </c>
      <c r="AA1843" t="s">
        <v>136327</v>
      </c>
      <c r="AB1843" t="s">
        <v>136328</v>
      </c>
      <c r="AC1843" t="s">
        <v>45516</v>
      </c>
      <c r="AD1843" t="s">
        <v>23120</v>
      </c>
      <c r="AE1843">
        <v>3322</v>
      </c>
      <c r="AF1843" t="s">
        <v>23121</v>
      </c>
      <c r="AG1843" t="s">
        <v>23122</v>
      </c>
      <c r="AH1843" t="s">
        <v>23123</v>
      </c>
      <c r="AI1843" t="s">
        <v>23124</v>
      </c>
      <c r="AJ1843" s="4" t="s">
        <v>23125</v>
      </c>
    </row>
    <row r="1844" spans="1:36" x14ac:dyDescent="0.3">
      <c r="A1844" t="s">
        <v>122510</v>
      </c>
      <c r="B1844" t="s">
        <v>98874</v>
      </c>
      <c r="C1844" t="s">
        <v>58940</v>
      </c>
      <c r="D1844" t="s">
        <v>122511</v>
      </c>
      <c r="H1844" t="s">
        <v>9008</v>
      </c>
      <c r="I1844" t="s">
        <v>9009</v>
      </c>
      <c r="J1844" t="s">
        <v>9010</v>
      </c>
      <c r="K1844" t="s">
        <v>4031</v>
      </c>
      <c r="N1844">
        <v>8</v>
      </c>
      <c r="O1844">
        <v>8</v>
      </c>
      <c r="P1844">
        <v>8</v>
      </c>
      <c r="Q1844" t="s">
        <v>76510</v>
      </c>
      <c r="R1844" t="s">
        <v>76510</v>
      </c>
      <c r="S1844" t="s">
        <v>76510</v>
      </c>
      <c r="T1844" t="s">
        <v>85394</v>
      </c>
      <c r="U1844">
        <v>0</v>
      </c>
      <c r="V1844" t="s">
        <v>136329</v>
      </c>
      <c r="W1844">
        <v>251180000</v>
      </c>
      <c r="X1844">
        <v>24</v>
      </c>
      <c r="Y1844" t="s">
        <v>136330</v>
      </c>
      <c r="Z1844">
        <v>1</v>
      </c>
      <c r="AA1844" t="s">
        <v>136331</v>
      </c>
      <c r="AB1844" t="s">
        <v>136332</v>
      </c>
      <c r="AC1844" t="s">
        <v>9012</v>
      </c>
      <c r="AD1844" t="s">
        <v>9012</v>
      </c>
      <c r="AE1844">
        <v>1313</v>
      </c>
      <c r="AF1844" t="s">
        <v>9013</v>
      </c>
      <c r="AG1844" t="s">
        <v>9014</v>
      </c>
      <c r="AH1844" t="s">
        <v>9015</v>
      </c>
      <c r="AI1844" t="s">
        <v>9016</v>
      </c>
      <c r="AJ1844" s="4" t="s">
        <v>9017</v>
      </c>
    </row>
    <row r="1845" spans="1:36" x14ac:dyDescent="0.3">
      <c r="A1845" t="s">
        <v>122512</v>
      </c>
      <c r="B1845" t="s">
        <v>121512</v>
      </c>
      <c r="C1845" t="s">
        <v>99605</v>
      </c>
      <c r="D1845" t="s">
        <v>60851</v>
      </c>
      <c r="H1845" t="s">
        <v>9456</v>
      </c>
      <c r="I1845" t="s">
        <v>9457</v>
      </c>
      <c r="J1845" t="s">
        <v>9458</v>
      </c>
      <c r="K1845" t="s">
        <v>9459</v>
      </c>
      <c r="N1845">
        <v>28</v>
      </c>
      <c r="O1845">
        <v>28</v>
      </c>
      <c r="P1845">
        <v>24</v>
      </c>
      <c r="Q1845" t="s">
        <v>79108</v>
      </c>
      <c r="R1845" t="s">
        <v>79108</v>
      </c>
      <c r="S1845">
        <v>46</v>
      </c>
      <c r="T1845" t="s">
        <v>82870</v>
      </c>
      <c r="U1845">
        <v>0</v>
      </c>
      <c r="V1845" t="s">
        <v>48516</v>
      </c>
      <c r="W1845">
        <v>4711700000</v>
      </c>
      <c r="X1845">
        <v>279</v>
      </c>
      <c r="Y1845" t="s">
        <v>136333</v>
      </c>
      <c r="Z1845">
        <v>1</v>
      </c>
      <c r="AA1845" t="s">
        <v>136334</v>
      </c>
      <c r="AB1845" t="s">
        <v>136335</v>
      </c>
      <c r="AC1845" t="s">
        <v>9460</v>
      </c>
      <c r="AD1845" t="s">
        <v>9461</v>
      </c>
      <c r="AE1845">
        <v>1372</v>
      </c>
      <c r="AF1845" t="s">
        <v>9462</v>
      </c>
      <c r="AG1845" t="s">
        <v>9463</v>
      </c>
      <c r="AH1845" t="s">
        <v>9464</v>
      </c>
      <c r="AJ1845" s="4" t="s">
        <v>9465</v>
      </c>
    </row>
    <row r="1846" spans="1:36" x14ac:dyDescent="0.3">
      <c r="A1846" t="s">
        <v>122513</v>
      </c>
      <c r="B1846" t="s">
        <v>64074</v>
      </c>
      <c r="C1846" t="s">
        <v>68525</v>
      </c>
      <c r="D1846" t="s">
        <v>122514</v>
      </c>
      <c r="I1846" t="s">
        <v>37669</v>
      </c>
      <c r="J1846" t="s">
        <v>108</v>
      </c>
      <c r="N1846">
        <v>20</v>
      </c>
      <c r="O1846">
        <v>19</v>
      </c>
      <c r="P1846">
        <v>19</v>
      </c>
      <c r="Q1846" t="s">
        <v>82151</v>
      </c>
      <c r="R1846" t="s">
        <v>78661</v>
      </c>
      <c r="S1846" t="s">
        <v>78661</v>
      </c>
      <c r="T1846" t="s">
        <v>116199</v>
      </c>
      <c r="U1846">
        <v>0</v>
      </c>
      <c r="V1846" t="s">
        <v>136336</v>
      </c>
      <c r="W1846">
        <v>1069700000</v>
      </c>
      <c r="X1846">
        <v>73</v>
      </c>
      <c r="Y1846" t="s">
        <v>136337</v>
      </c>
      <c r="Z1846">
        <v>1</v>
      </c>
      <c r="AA1846" t="s">
        <v>87646</v>
      </c>
      <c r="AB1846" t="s">
        <v>136338</v>
      </c>
      <c r="AC1846" t="s">
        <v>45515</v>
      </c>
      <c r="AD1846" t="s">
        <v>37667</v>
      </c>
      <c r="AE1846">
        <v>2898</v>
      </c>
      <c r="AF1846" t="s">
        <v>37666</v>
      </c>
      <c r="AG1846" t="s">
        <v>37665</v>
      </c>
      <c r="AJ1846" s="4" t="s">
        <v>20587</v>
      </c>
    </row>
    <row r="1847" spans="1:36" x14ac:dyDescent="0.3">
      <c r="A1847">
        <v>1</v>
      </c>
      <c r="B1847" t="s">
        <v>49121</v>
      </c>
      <c r="C1847">
        <v>1</v>
      </c>
      <c r="D1847" t="s">
        <v>122515</v>
      </c>
      <c r="H1847" t="s">
        <v>12016</v>
      </c>
      <c r="J1847" t="s">
        <v>12017</v>
      </c>
      <c r="N1847">
        <v>1</v>
      </c>
      <c r="O1847">
        <v>1</v>
      </c>
      <c r="P1847">
        <v>1</v>
      </c>
      <c r="Q1847" t="s">
        <v>77190</v>
      </c>
      <c r="R1847" t="s">
        <v>77190</v>
      </c>
      <c r="S1847" t="s">
        <v>77190</v>
      </c>
      <c r="T1847" t="s">
        <v>98127</v>
      </c>
      <c r="U1847" t="s">
        <v>136339</v>
      </c>
      <c r="V1847" t="s">
        <v>136340</v>
      </c>
      <c r="W1847">
        <v>26682000</v>
      </c>
      <c r="X1847">
        <v>1</v>
      </c>
      <c r="Y1847" t="s">
        <v>136341</v>
      </c>
      <c r="Z1847">
        <v>1</v>
      </c>
      <c r="AA1847" t="s">
        <v>136342</v>
      </c>
      <c r="AB1847" t="s">
        <v>136343</v>
      </c>
      <c r="AC1847" t="s">
        <v>12018</v>
      </c>
      <c r="AD1847" t="s">
        <v>12018</v>
      </c>
      <c r="AE1847">
        <v>1691</v>
      </c>
      <c r="AF1847" t="s">
        <v>12019</v>
      </c>
      <c r="AG1847" t="s">
        <v>12020</v>
      </c>
      <c r="AJ1847" s="4" t="s">
        <v>12021</v>
      </c>
    </row>
    <row r="1848" spans="1:36" x14ac:dyDescent="0.3">
      <c r="A1848" t="s">
        <v>122516</v>
      </c>
      <c r="B1848" t="s">
        <v>122517</v>
      </c>
      <c r="C1848" t="s">
        <v>122518</v>
      </c>
      <c r="D1848" t="s">
        <v>122519</v>
      </c>
      <c r="H1848" t="s">
        <v>8426</v>
      </c>
      <c r="I1848" t="s">
        <v>8427</v>
      </c>
      <c r="J1848" t="s">
        <v>8428</v>
      </c>
      <c r="K1848" t="s">
        <v>8429</v>
      </c>
      <c r="N1848">
        <v>24</v>
      </c>
      <c r="O1848">
        <v>24</v>
      </c>
      <c r="P1848">
        <v>24</v>
      </c>
      <c r="Q1848" t="s">
        <v>80502</v>
      </c>
      <c r="R1848" t="s">
        <v>80502</v>
      </c>
      <c r="S1848" t="s">
        <v>80502</v>
      </c>
      <c r="T1848" t="s">
        <v>86595</v>
      </c>
      <c r="U1848">
        <v>0</v>
      </c>
      <c r="V1848" t="s">
        <v>48516</v>
      </c>
      <c r="W1848">
        <v>10172000000</v>
      </c>
      <c r="X1848">
        <v>352</v>
      </c>
      <c r="Y1848" t="s">
        <v>136344</v>
      </c>
      <c r="Z1848">
        <v>1</v>
      </c>
      <c r="AA1848" t="s">
        <v>136345</v>
      </c>
      <c r="AB1848" t="s">
        <v>136346</v>
      </c>
      <c r="AC1848" t="s">
        <v>8430</v>
      </c>
      <c r="AD1848" t="s">
        <v>8430</v>
      </c>
      <c r="AE1848">
        <v>1245</v>
      </c>
      <c r="AF1848" t="s">
        <v>8431</v>
      </c>
      <c r="AG1848" t="s">
        <v>8432</v>
      </c>
      <c r="AH1848" t="s">
        <v>8433</v>
      </c>
      <c r="AI1848" t="s">
        <v>8434</v>
      </c>
      <c r="AJ1848" s="4" t="s">
        <v>8435</v>
      </c>
    </row>
    <row r="1849" spans="1:36" x14ac:dyDescent="0.3">
      <c r="A1849" t="s">
        <v>58078</v>
      </c>
      <c r="B1849" t="s">
        <v>122520</v>
      </c>
      <c r="C1849" t="s">
        <v>122521</v>
      </c>
      <c r="D1849" t="s">
        <v>73536</v>
      </c>
      <c r="I1849" t="s">
        <v>63</v>
      </c>
      <c r="N1849">
        <v>2</v>
      </c>
      <c r="O1849">
        <v>2</v>
      </c>
      <c r="P1849">
        <v>2</v>
      </c>
      <c r="Q1849" t="s">
        <v>77190</v>
      </c>
      <c r="R1849" t="s">
        <v>77190</v>
      </c>
      <c r="S1849" t="s">
        <v>77190</v>
      </c>
      <c r="T1849" t="s">
        <v>78858</v>
      </c>
      <c r="U1849" t="s">
        <v>136347</v>
      </c>
      <c r="V1849" t="s">
        <v>136348</v>
      </c>
      <c r="W1849">
        <v>33764000</v>
      </c>
      <c r="X1849">
        <v>4</v>
      </c>
      <c r="Y1849" t="s">
        <v>136349</v>
      </c>
      <c r="Z1849">
        <v>1</v>
      </c>
      <c r="AA1849" t="s">
        <v>136350</v>
      </c>
      <c r="AB1849" t="s">
        <v>136351</v>
      </c>
      <c r="AC1849" t="s">
        <v>22398</v>
      </c>
      <c r="AD1849" t="s">
        <v>22398</v>
      </c>
      <c r="AE1849">
        <v>3176</v>
      </c>
      <c r="AF1849" t="s">
        <v>22400</v>
      </c>
      <c r="AG1849" t="s">
        <v>22401</v>
      </c>
      <c r="AJ1849" s="4" t="s">
        <v>22402</v>
      </c>
    </row>
    <row r="1850" spans="1:36" x14ac:dyDescent="0.3">
      <c r="A1850" t="s">
        <v>59235</v>
      </c>
      <c r="B1850" t="s">
        <v>122522</v>
      </c>
      <c r="C1850" t="s">
        <v>122523</v>
      </c>
      <c r="D1850" t="s">
        <v>122524</v>
      </c>
      <c r="H1850" t="s">
        <v>26263</v>
      </c>
      <c r="I1850" t="s">
        <v>26264</v>
      </c>
      <c r="J1850" t="s">
        <v>26265</v>
      </c>
      <c r="K1850" t="s">
        <v>448</v>
      </c>
      <c r="N1850">
        <v>13</v>
      </c>
      <c r="O1850">
        <v>13</v>
      </c>
      <c r="P1850">
        <v>13</v>
      </c>
      <c r="Q1850" t="s">
        <v>78993</v>
      </c>
      <c r="R1850" t="s">
        <v>78993</v>
      </c>
      <c r="S1850" t="s">
        <v>78993</v>
      </c>
      <c r="T1850" t="s">
        <v>87287</v>
      </c>
      <c r="U1850">
        <v>0</v>
      </c>
      <c r="V1850" t="s">
        <v>136352</v>
      </c>
      <c r="W1850">
        <v>283820000</v>
      </c>
      <c r="X1850">
        <v>39</v>
      </c>
      <c r="Y1850" t="s">
        <v>136353</v>
      </c>
      <c r="Z1850">
        <v>1</v>
      </c>
      <c r="AA1850" t="s">
        <v>136354</v>
      </c>
      <c r="AB1850" t="s">
        <v>136355</v>
      </c>
      <c r="AC1850" t="s">
        <v>26266</v>
      </c>
      <c r="AD1850" t="s">
        <v>26267</v>
      </c>
      <c r="AE1850">
        <v>3789</v>
      </c>
      <c r="AF1850" t="s">
        <v>26268</v>
      </c>
      <c r="AG1850" t="s">
        <v>26269</v>
      </c>
      <c r="AH1850" t="s">
        <v>26270</v>
      </c>
      <c r="AJ1850" s="4" t="s">
        <v>26271</v>
      </c>
    </row>
    <row r="1851" spans="1:36" x14ac:dyDescent="0.3">
      <c r="A1851" t="s">
        <v>122525</v>
      </c>
      <c r="B1851">
        <v>1</v>
      </c>
      <c r="C1851" t="s">
        <v>122526</v>
      </c>
      <c r="D1851">
        <v>1</v>
      </c>
      <c r="H1851" t="s">
        <v>891</v>
      </c>
      <c r="I1851" t="s">
        <v>19235</v>
      </c>
      <c r="J1851" t="s">
        <v>19236</v>
      </c>
      <c r="N1851">
        <v>3</v>
      </c>
      <c r="O1851">
        <v>3</v>
      </c>
      <c r="P1851">
        <v>3</v>
      </c>
      <c r="Q1851" t="s">
        <v>78829</v>
      </c>
      <c r="R1851" t="s">
        <v>78829</v>
      </c>
      <c r="S1851" t="s">
        <v>78829</v>
      </c>
      <c r="T1851" t="s">
        <v>94985</v>
      </c>
      <c r="U1851" t="s">
        <v>136356</v>
      </c>
      <c r="V1851" t="s">
        <v>136357</v>
      </c>
      <c r="W1851">
        <v>54627000</v>
      </c>
      <c r="X1851">
        <v>4</v>
      </c>
      <c r="Y1851" t="s">
        <v>136358</v>
      </c>
      <c r="Z1851">
        <v>1</v>
      </c>
      <c r="AA1851" t="s">
        <v>136359</v>
      </c>
      <c r="AB1851" t="s">
        <v>136360</v>
      </c>
      <c r="AC1851" t="s">
        <v>45514</v>
      </c>
      <c r="AD1851" t="s">
        <v>45513</v>
      </c>
      <c r="AE1851">
        <v>2666</v>
      </c>
      <c r="AF1851" t="s">
        <v>19238</v>
      </c>
      <c r="AG1851" t="s">
        <v>19239</v>
      </c>
      <c r="AH1851" t="s">
        <v>19240</v>
      </c>
      <c r="AJ1851" s="4" t="s">
        <v>19241</v>
      </c>
    </row>
    <row r="1852" spans="1:36" x14ac:dyDescent="0.3">
      <c r="A1852" t="s">
        <v>55000</v>
      </c>
      <c r="B1852" t="s">
        <v>69623</v>
      </c>
      <c r="C1852" t="s">
        <v>122527</v>
      </c>
      <c r="D1852" t="s">
        <v>122528</v>
      </c>
      <c r="H1852" t="s">
        <v>493</v>
      </c>
      <c r="I1852" t="s">
        <v>2630</v>
      </c>
      <c r="J1852" t="s">
        <v>2373</v>
      </c>
      <c r="N1852">
        <v>5</v>
      </c>
      <c r="O1852">
        <v>5</v>
      </c>
      <c r="P1852">
        <v>5</v>
      </c>
      <c r="Q1852" t="s">
        <v>88095</v>
      </c>
      <c r="R1852" t="s">
        <v>88095</v>
      </c>
      <c r="S1852" t="s">
        <v>88095</v>
      </c>
      <c r="T1852" t="s">
        <v>106594</v>
      </c>
      <c r="U1852">
        <v>0</v>
      </c>
      <c r="V1852" t="s">
        <v>136361</v>
      </c>
      <c r="W1852">
        <v>273280000</v>
      </c>
      <c r="X1852">
        <v>30</v>
      </c>
      <c r="Y1852" t="s">
        <v>136362</v>
      </c>
      <c r="Z1852">
        <v>1</v>
      </c>
      <c r="AA1852" t="s">
        <v>136363</v>
      </c>
      <c r="AB1852" t="s">
        <v>136364</v>
      </c>
      <c r="AC1852" t="s">
        <v>40404</v>
      </c>
      <c r="AD1852" t="s">
        <v>40403</v>
      </c>
      <c r="AE1852">
        <v>2479</v>
      </c>
      <c r="AF1852" t="s">
        <v>40402</v>
      </c>
      <c r="AG1852" t="s">
        <v>40401</v>
      </c>
      <c r="AJ1852" s="4" t="s">
        <v>18004</v>
      </c>
    </row>
    <row r="1853" spans="1:36" x14ac:dyDescent="0.3">
      <c r="A1853" t="s">
        <v>122529</v>
      </c>
      <c r="B1853" t="s">
        <v>68424</v>
      </c>
      <c r="C1853" t="s">
        <v>59453</v>
      </c>
      <c r="D1853" t="s">
        <v>99326</v>
      </c>
      <c r="H1853" t="s">
        <v>18801</v>
      </c>
      <c r="I1853" t="s">
        <v>28854</v>
      </c>
      <c r="J1853" t="s">
        <v>28855</v>
      </c>
      <c r="N1853">
        <v>3</v>
      </c>
      <c r="O1853">
        <v>3</v>
      </c>
      <c r="P1853">
        <v>3</v>
      </c>
      <c r="Q1853" t="s">
        <v>84645</v>
      </c>
      <c r="R1853" t="s">
        <v>84645</v>
      </c>
      <c r="S1853" t="s">
        <v>84645</v>
      </c>
      <c r="T1853" t="s">
        <v>95854</v>
      </c>
      <c r="U1853">
        <v>0</v>
      </c>
      <c r="V1853" t="s">
        <v>105465</v>
      </c>
      <c r="W1853">
        <v>417270000</v>
      </c>
      <c r="X1853">
        <v>12</v>
      </c>
      <c r="Y1853" t="s">
        <v>136365</v>
      </c>
      <c r="Z1853">
        <v>1</v>
      </c>
      <c r="AA1853" t="s">
        <v>136366</v>
      </c>
      <c r="AB1853" t="s">
        <v>136367</v>
      </c>
      <c r="AC1853" t="s">
        <v>28856</v>
      </c>
      <c r="AD1853" t="s">
        <v>28856</v>
      </c>
      <c r="AE1853">
        <v>4165</v>
      </c>
      <c r="AF1853" t="s">
        <v>28857</v>
      </c>
      <c r="AG1853" t="s">
        <v>28858</v>
      </c>
      <c r="AH1853" t="s">
        <v>28859</v>
      </c>
      <c r="AJ1853" s="4" t="s">
        <v>28860</v>
      </c>
    </row>
    <row r="1854" spans="1:36" x14ac:dyDescent="0.3">
      <c r="A1854" t="s">
        <v>122530</v>
      </c>
      <c r="B1854" t="s">
        <v>122531</v>
      </c>
      <c r="C1854" t="s">
        <v>122532</v>
      </c>
      <c r="D1854" t="s">
        <v>50535</v>
      </c>
      <c r="H1854" t="s">
        <v>6294</v>
      </c>
      <c r="I1854" t="s">
        <v>6295</v>
      </c>
      <c r="J1854" t="s">
        <v>6296</v>
      </c>
      <c r="N1854">
        <v>39</v>
      </c>
      <c r="O1854">
        <v>39</v>
      </c>
      <c r="P1854">
        <v>34</v>
      </c>
      <c r="Q1854" t="s">
        <v>84285</v>
      </c>
      <c r="R1854" t="s">
        <v>84285</v>
      </c>
      <c r="S1854" t="s">
        <v>76196</v>
      </c>
      <c r="T1854" t="s">
        <v>92375</v>
      </c>
      <c r="U1854">
        <v>0</v>
      </c>
      <c r="V1854" t="s">
        <v>136368</v>
      </c>
      <c r="W1854">
        <v>13469000000</v>
      </c>
      <c r="X1854">
        <v>645</v>
      </c>
      <c r="Y1854" t="s">
        <v>136369</v>
      </c>
      <c r="Z1854">
        <v>1</v>
      </c>
      <c r="AA1854" t="s">
        <v>136370</v>
      </c>
      <c r="AB1854" t="s">
        <v>136371</v>
      </c>
      <c r="AC1854" t="s">
        <v>45512</v>
      </c>
      <c r="AD1854" t="s">
        <v>6298</v>
      </c>
      <c r="AE1854">
        <v>995</v>
      </c>
      <c r="AF1854" t="s">
        <v>6299</v>
      </c>
      <c r="AG1854" t="s">
        <v>6300</v>
      </c>
      <c r="AH1854" t="s">
        <v>6301</v>
      </c>
      <c r="AJ1854" s="4" t="s">
        <v>6302</v>
      </c>
    </row>
    <row r="1855" spans="1:36" x14ac:dyDescent="0.3">
      <c r="A1855" t="s">
        <v>122533</v>
      </c>
      <c r="B1855" t="s">
        <v>122534</v>
      </c>
      <c r="C1855" t="s">
        <v>122535</v>
      </c>
      <c r="D1855" t="s">
        <v>72964</v>
      </c>
      <c r="H1855" t="s">
        <v>3071</v>
      </c>
      <c r="I1855" t="s">
        <v>3072</v>
      </c>
      <c r="J1855" t="s">
        <v>3073</v>
      </c>
      <c r="N1855">
        <v>8</v>
      </c>
      <c r="O1855">
        <v>6</v>
      </c>
      <c r="P1855">
        <v>6</v>
      </c>
      <c r="Q1855">
        <v>28</v>
      </c>
      <c r="R1855" t="s">
        <v>79227</v>
      </c>
      <c r="S1855" t="s">
        <v>79227</v>
      </c>
      <c r="T1855" t="s">
        <v>89239</v>
      </c>
      <c r="U1855">
        <v>0</v>
      </c>
      <c r="V1855" t="s">
        <v>52859</v>
      </c>
      <c r="W1855">
        <v>374030000</v>
      </c>
      <c r="X1855">
        <v>33</v>
      </c>
      <c r="Y1855" t="s">
        <v>136372</v>
      </c>
      <c r="Z1855">
        <v>1</v>
      </c>
      <c r="AA1855" t="s">
        <v>136373</v>
      </c>
      <c r="AB1855" t="s">
        <v>136374</v>
      </c>
      <c r="AC1855" t="s">
        <v>3074</v>
      </c>
      <c r="AD1855" t="s">
        <v>3074</v>
      </c>
      <c r="AE1855">
        <v>577</v>
      </c>
      <c r="AF1855" t="s">
        <v>3075</v>
      </c>
      <c r="AG1855" t="s">
        <v>3076</v>
      </c>
      <c r="AH1855" t="s">
        <v>3077</v>
      </c>
      <c r="AJ1855" s="4" t="s">
        <v>3078</v>
      </c>
    </row>
    <row r="1856" spans="1:36" x14ac:dyDescent="0.3">
      <c r="A1856" t="s">
        <v>100772</v>
      </c>
      <c r="B1856" t="s">
        <v>122536</v>
      </c>
      <c r="C1856" t="s">
        <v>52178</v>
      </c>
      <c r="D1856" t="s">
        <v>59424</v>
      </c>
      <c r="H1856" t="s">
        <v>8488</v>
      </c>
      <c r="I1856" t="s">
        <v>8489</v>
      </c>
      <c r="J1856" t="s">
        <v>8490</v>
      </c>
      <c r="K1856" t="s">
        <v>8491</v>
      </c>
      <c r="N1856">
        <v>7</v>
      </c>
      <c r="O1856">
        <v>7</v>
      </c>
      <c r="P1856">
        <v>7</v>
      </c>
      <c r="Q1856" t="s">
        <v>78308</v>
      </c>
      <c r="R1856" t="s">
        <v>78308</v>
      </c>
      <c r="S1856" t="s">
        <v>78308</v>
      </c>
      <c r="T1856" t="s">
        <v>96577</v>
      </c>
      <c r="U1856">
        <v>0</v>
      </c>
      <c r="V1856" t="s">
        <v>136375</v>
      </c>
      <c r="W1856">
        <v>121680000</v>
      </c>
      <c r="X1856">
        <v>13</v>
      </c>
      <c r="Y1856" t="s">
        <v>136376</v>
      </c>
      <c r="Z1856">
        <v>1</v>
      </c>
      <c r="AA1856" t="s">
        <v>136377</v>
      </c>
      <c r="AB1856" t="s">
        <v>136378</v>
      </c>
      <c r="AC1856" t="s">
        <v>45511</v>
      </c>
      <c r="AD1856" t="s">
        <v>8492</v>
      </c>
      <c r="AE1856">
        <v>1251</v>
      </c>
      <c r="AF1856" t="s">
        <v>8493</v>
      </c>
      <c r="AG1856" t="s">
        <v>8494</v>
      </c>
      <c r="AH1856" t="s">
        <v>8495</v>
      </c>
      <c r="AJ1856" s="4" t="s">
        <v>8496</v>
      </c>
    </row>
    <row r="1857" spans="1:36" x14ac:dyDescent="0.3">
      <c r="A1857" t="s">
        <v>122537</v>
      </c>
      <c r="B1857" t="s">
        <v>122538</v>
      </c>
      <c r="C1857" t="s">
        <v>75098</v>
      </c>
      <c r="D1857" t="s">
        <v>122539</v>
      </c>
      <c r="H1857" t="s">
        <v>29718</v>
      </c>
      <c r="I1857" t="s">
        <v>29719</v>
      </c>
      <c r="J1857" t="s">
        <v>29720</v>
      </c>
      <c r="N1857">
        <v>5</v>
      </c>
      <c r="O1857">
        <v>5</v>
      </c>
      <c r="P1857">
        <v>5</v>
      </c>
      <c r="Q1857" t="s">
        <v>76238</v>
      </c>
      <c r="R1857" t="s">
        <v>76238</v>
      </c>
      <c r="S1857" t="s">
        <v>76238</v>
      </c>
      <c r="T1857" t="s">
        <v>77453</v>
      </c>
      <c r="U1857">
        <v>0</v>
      </c>
      <c r="V1857" t="s">
        <v>136379</v>
      </c>
      <c r="W1857">
        <v>62719000</v>
      </c>
      <c r="X1857">
        <v>10</v>
      </c>
      <c r="Y1857" t="s">
        <v>136380</v>
      </c>
      <c r="Z1857">
        <v>1</v>
      </c>
      <c r="AA1857" t="s">
        <v>136381</v>
      </c>
      <c r="AB1857" t="s">
        <v>136382</v>
      </c>
      <c r="AC1857" t="s">
        <v>45510</v>
      </c>
      <c r="AD1857" t="s">
        <v>29721</v>
      </c>
      <c r="AE1857">
        <v>4302</v>
      </c>
      <c r="AF1857" t="s">
        <v>29722</v>
      </c>
      <c r="AG1857" t="s">
        <v>29723</v>
      </c>
      <c r="AH1857" t="s">
        <v>29724</v>
      </c>
      <c r="AI1857" t="s">
        <v>29725</v>
      </c>
      <c r="AJ1857" s="4" t="s">
        <v>29726</v>
      </c>
    </row>
    <row r="1858" spans="1:36" x14ac:dyDescent="0.3">
      <c r="A1858" t="s">
        <v>122540</v>
      </c>
      <c r="B1858" t="s">
        <v>122541</v>
      </c>
      <c r="C1858" t="s">
        <v>122542</v>
      </c>
      <c r="D1858" t="s">
        <v>48986</v>
      </c>
      <c r="H1858" t="s">
        <v>19952</v>
      </c>
      <c r="I1858" t="s">
        <v>19953</v>
      </c>
      <c r="J1858" t="s">
        <v>19954</v>
      </c>
      <c r="N1858">
        <v>1</v>
      </c>
      <c r="O1858">
        <v>1</v>
      </c>
      <c r="P1858">
        <v>1</v>
      </c>
      <c r="Q1858" t="s">
        <v>81856</v>
      </c>
      <c r="R1858" t="s">
        <v>81856</v>
      </c>
      <c r="S1858" t="s">
        <v>81856</v>
      </c>
      <c r="T1858" t="s">
        <v>91658</v>
      </c>
      <c r="U1858" t="s">
        <v>136383</v>
      </c>
      <c r="V1858" t="s">
        <v>136384</v>
      </c>
      <c r="W1858">
        <v>36180000</v>
      </c>
      <c r="X1858">
        <v>3</v>
      </c>
      <c r="Y1858" t="s">
        <v>136385</v>
      </c>
      <c r="Z1858">
        <v>1</v>
      </c>
      <c r="AA1858" t="s">
        <v>136386</v>
      </c>
      <c r="AB1858" t="s">
        <v>136387</v>
      </c>
      <c r="AC1858" t="s">
        <v>19955</v>
      </c>
      <c r="AD1858" t="s">
        <v>19955</v>
      </c>
      <c r="AE1858">
        <v>2790</v>
      </c>
      <c r="AF1858" t="s">
        <v>19956</v>
      </c>
      <c r="AG1858" t="s">
        <v>19957</v>
      </c>
      <c r="AH1858" t="s">
        <v>19958</v>
      </c>
      <c r="AJ1858" s="4" t="s">
        <v>19959</v>
      </c>
    </row>
    <row r="1859" spans="1:36" x14ac:dyDescent="0.3">
      <c r="A1859" t="s">
        <v>122543</v>
      </c>
      <c r="B1859" t="s">
        <v>122544</v>
      </c>
      <c r="C1859" t="s">
        <v>122545</v>
      </c>
      <c r="D1859" t="s">
        <v>68391</v>
      </c>
      <c r="H1859" t="s">
        <v>19061</v>
      </c>
      <c r="I1859" t="s">
        <v>2330</v>
      </c>
      <c r="J1859" t="s">
        <v>19062</v>
      </c>
      <c r="N1859">
        <v>19</v>
      </c>
      <c r="O1859">
        <v>19</v>
      </c>
      <c r="P1859">
        <v>19</v>
      </c>
      <c r="Q1859" t="s">
        <v>79619</v>
      </c>
      <c r="R1859" t="s">
        <v>79619</v>
      </c>
      <c r="S1859" t="s">
        <v>79619</v>
      </c>
      <c r="T1859" t="s">
        <v>88202</v>
      </c>
      <c r="U1859">
        <v>0</v>
      </c>
      <c r="V1859" t="s">
        <v>136388</v>
      </c>
      <c r="W1859">
        <v>2758400000</v>
      </c>
      <c r="X1859">
        <v>219</v>
      </c>
      <c r="Y1859" t="s">
        <v>136389</v>
      </c>
      <c r="Z1859">
        <v>1</v>
      </c>
      <c r="AA1859" t="s">
        <v>136390</v>
      </c>
      <c r="AB1859" t="s">
        <v>93698</v>
      </c>
      <c r="AC1859" t="s">
        <v>19063</v>
      </c>
      <c r="AD1859" t="s">
        <v>19064</v>
      </c>
      <c r="AE1859">
        <v>2632</v>
      </c>
      <c r="AF1859" t="s">
        <v>19065</v>
      </c>
      <c r="AG1859" t="s">
        <v>19066</v>
      </c>
      <c r="AH1859" t="s">
        <v>19067</v>
      </c>
      <c r="AJ1859" s="4" t="s">
        <v>19068</v>
      </c>
    </row>
    <row r="1860" spans="1:36" x14ac:dyDescent="0.3">
      <c r="A1860" t="s">
        <v>122546</v>
      </c>
      <c r="B1860" t="s">
        <v>51920</v>
      </c>
      <c r="C1860" t="s">
        <v>122547</v>
      </c>
      <c r="D1860" t="s">
        <v>51198</v>
      </c>
      <c r="J1860" t="s">
        <v>29300</v>
      </c>
      <c r="N1860">
        <v>16</v>
      </c>
      <c r="O1860">
        <v>16</v>
      </c>
      <c r="P1860">
        <v>16</v>
      </c>
      <c r="Q1860" t="s">
        <v>78233</v>
      </c>
      <c r="R1860" t="s">
        <v>78233</v>
      </c>
      <c r="S1860" t="s">
        <v>78233</v>
      </c>
      <c r="T1860" t="s">
        <v>88844</v>
      </c>
      <c r="U1860">
        <v>0</v>
      </c>
      <c r="V1860" t="s">
        <v>83260</v>
      </c>
      <c r="W1860">
        <v>915860000</v>
      </c>
      <c r="X1860">
        <v>100</v>
      </c>
      <c r="Y1860" t="s">
        <v>136391</v>
      </c>
      <c r="Z1860">
        <v>1</v>
      </c>
      <c r="AA1860" t="s">
        <v>136392</v>
      </c>
      <c r="AB1860" t="s">
        <v>136393</v>
      </c>
      <c r="AC1860" t="s">
        <v>29301</v>
      </c>
      <c r="AD1860" t="s">
        <v>29301</v>
      </c>
      <c r="AE1860">
        <v>4232</v>
      </c>
      <c r="AF1860" t="s">
        <v>29302</v>
      </c>
      <c r="AG1860" t="s">
        <v>29303</v>
      </c>
      <c r="AH1860" t="s">
        <v>29304</v>
      </c>
      <c r="AJ1860" s="4" t="s">
        <v>29305</v>
      </c>
    </row>
    <row r="1861" spans="1:36" x14ac:dyDescent="0.3">
      <c r="A1861" t="s">
        <v>122548</v>
      </c>
      <c r="B1861" t="s">
        <v>121116</v>
      </c>
      <c r="C1861" t="s">
        <v>67745</v>
      </c>
      <c r="D1861" t="s">
        <v>122549</v>
      </c>
      <c r="H1861" t="s">
        <v>45509</v>
      </c>
      <c r="I1861" t="s">
        <v>11001</v>
      </c>
      <c r="J1861" t="s">
        <v>45508</v>
      </c>
      <c r="K1861" t="s">
        <v>1380</v>
      </c>
      <c r="N1861">
        <v>8</v>
      </c>
      <c r="O1861">
        <v>8</v>
      </c>
      <c r="P1861">
        <v>8</v>
      </c>
      <c r="Q1861" t="s">
        <v>77740</v>
      </c>
      <c r="R1861" t="s">
        <v>77740</v>
      </c>
      <c r="S1861" t="s">
        <v>77740</v>
      </c>
      <c r="T1861" t="s">
        <v>126204</v>
      </c>
      <c r="U1861">
        <v>0</v>
      </c>
      <c r="V1861" t="s">
        <v>83729</v>
      </c>
      <c r="W1861">
        <v>1682900000</v>
      </c>
      <c r="X1861">
        <v>65</v>
      </c>
      <c r="Y1861" t="s">
        <v>136394</v>
      </c>
      <c r="Z1861">
        <v>1</v>
      </c>
      <c r="AA1861" t="s">
        <v>136395</v>
      </c>
      <c r="AB1861" t="s">
        <v>136396</v>
      </c>
      <c r="AC1861" t="s">
        <v>45507</v>
      </c>
      <c r="AD1861" t="s">
        <v>45506</v>
      </c>
      <c r="AE1861">
        <v>1843</v>
      </c>
      <c r="AF1861" t="s">
        <v>45505</v>
      </c>
      <c r="AG1861" t="s">
        <v>45504</v>
      </c>
      <c r="AH1861" t="s">
        <v>45503</v>
      </c>
      <c r="AJ1861" s="4" t="s">
        <v>13187</v>
      </c>
    </row>
    <row r="1862" spans="1:36" x14ac:dyDescent="0.3">
      <c r="A1862" t="s">
        <v>64838</v>
      </c>
      <c r="B1862" t="s">
        <v>122550</v>
      </c>
      <c r="C1862" t="s">
        <v>122551</v>
      </c>
      <c r="D1862" t="s">
        <v>64088</v>
      </c>
      <c r="H1862" t="s">
        <v>18832</v>
      </c>
      <c r="I1862" t="s">
        <v>2482</v>
      </c>
      <c r="J1862" t="s">
        <v>18833</v>
      </c>
      <c r="N1862">
        <v>26</v>
      </c>
      <c r="O1862">
        <v>26</v>
      </c>
      <c r="P1862">
        <v>26</v>
      </c>
      <c r="Q1862" t="s">
        <v>77011</v>
      </c>
      <c r="R1862" t="s">
        <v>77011</v>
      </c>
      <c r="S1862" t="s">
        <v>77011</v>
      </c>
      <c r="T1862" t="s">
        <v>80019</v>
      </c>
      <c r="U1862">
        <v>0</v>
      </c>
      <c r="V1862" t="s">
        <v>48516</v>
      </c>
      <c r="W1862">
        <v>1760400000</v>
      </c>
      <c r="X1862">
        <v>163</v>
      </c>
      <c r="Y1862" t="s">
        <v>136397</v>
      </c>
      <c r="Z1862">
        <v>1</v>
      </c>
      <c r="AA1862" t="s">
        <v>136398</v>
      </c>
      <c r="AB1862" t="s">
        <v>136399</v>
      </c>
      <c r="AC1862" t="s">
        <v>18834</v>
      </c>
      <c r="AD1862" t="s">
        <v>18834</v>
      </c>
      <c r="AE1862">
        <v>2588</v>
      </c>
      <c r="AF1862" t="s">
        <v>18835</v>
      </c>
      <c r="AG1862" t="s">
        <v>18836</v>
      </c>
      <c r="AH1862" t="s">
        <v>18837</v>
      </c>
      <c r="AJ1862" s="4" t="s">
        <v>18838</v>
      </c>
    </row>
    <row r="1863" spans="1:36" x14ac:dyDescent="0.3">
      <c r="A1863" t="s">
        <v>75470</v>
      </c>
      <c r="B1863" t="s">
        <v>122552</v>
      </c>
      <c r="C1863" t="s">
        <v>122420</v>
      </c>
      <c r="D1863" t="s">
        <v>122553</v>
      </c>
      <c r="H1863" t="s">
        <v>45502</v>
      </c>
      <c r="I1863" t="s">
        <v>45501</v>
      </c>
      <c r="J1863" t="s">
        <v>3245</v>
      </c>
      <c r="N1863">
        <v>1</v>
      </c>
      <c r="O1863">
        <v>1</v>
      </c>
      <c r="P1863">
        <v>1</v>
      </c>
      <c r="Q1863">
        <v>10</v>
      </c>
      <c r="R1863">
        <v>10</v>
      </c>
      <c r="S1863">
        <v>10</v>
      </c>
      <c r="T1863" t="s">
        <v>79740</v>
      </c>
      <c r="U1863" t="s">
        <v>136400</v>
      </c>
      <c r="V1863" t="s">
        <v>136401</v>
      </c>
      <c r="W1863">
        <v>16244000</v>
      </c>
      <c r="X1863">
        <v>3</v>
      </c>
      <c r="Y1863" t="s">
        <v>136402</v>
      </c>
      <c r="Z1863">
        <v>1</v>
      </c>
      <c r="AA1863" t="s">
        <v>136403</v>
      </c>
      <c r="AB1863" t="s">
        <v>136404</v>
      </c>
      <c r="AC1863" t="s">
        <v>45500</v>
      </c>
      <c r="AD1863" t="s">
        <v>45500</v>
      </c>
      <c r="AE1863">
        <v>3216</v>
      </c>
      <c r="AF1863" t="s">
        <v>45499</v>
      </c>
      <c r="AG1863" t="s">
        <v>45498</v>
      </c>
      <c r="AJ1863" s="4" t="s">
        <v>37007</v>
      </c>
    </row>
    <row r="1864" spans="1:36" x14ac:dyDescent="0.3">
      <c r="A1864">
        <v>1</v>
      </c>
      <c r="B1864" t="s">
        <v>75485</v>
      </c>
      <c r="C1864">
        <v>1</v>
      </c>
      <c r="D1864" t="s">
        <v>122554</v>
      </c>
      <c r="H1864" t="s">
        <v>25627</v>
      </c>
      <c r="I1864" t="s">
        <v>25628</v>
      </c>
      <c r="J1864" t="s">
        <v>25629</v>
      </c>
      <c r="K1864" t="s">
        <v>737</v>
      </c>
      <c r="N1864">
        <v>2</v>
      </c>
      <c r="O1864">
        <v>2</v>
      </c>
      <c r="P1864">
        <v>2</v>
      </c>
      <c r="Q1864" t="s">
        <v>77304</v>
      </c>
      <c r="R1864" t="s">
        <v>77304</v>
      </c>
      <c r="S1864" t="s">
        <v>77304</v>
      </c>
      <c r="T1864" t="s">
        <v>95103</v>
      </c>
      <c r="U1864" t="s">
        <v>136405</v>
      </c>
      <c r="V1864" t="s">
        <v>136406</v>
      </c>
      <c r="W1864">
        <v>44071000</v>
      </c>
      <c r="X1864">
        <v>6</v>
      </c>
      <c r="Y1864" t="s">
        <v>136407</v>
      </c>
      <c r="Z1864">
        <v>1</v>
      </c>
      <c r="AA1864" t="s">
        <v>136408</v>
      </c>
      <c r="AB1864" t="s">
        <v>136409</v>
      </c>
      <c r="AC1864" t="s">
        <v>25630</v>
      </c>
      <c r="AD1864" t="s">
        <v>25630</v>
      </c>
      <c r="AE1864">
        <v>3700</v>
      </c>
      <c r="AF1864" t="s">
        <v>25631</v>
      </c>
      <c r="AG1864" t="s">
        <v>25632</v>
      </c>
      <c r="AH1864" t="s">
        <v>25633</v>
      </c>
      <c r="AI1864" t="s">
        <v>25634</v>
      </c>
      <c r="AJ1864" s="4" t="s">
        <v>25635</v>
      </c>
    </row>
    <row r="1865" spans="1:36" x14ac:dyDescent="0.3">
      <c r="A1865" t="s">
        <v>122555</v>
      </c>
      <c r="B1865" t="s">
        <v>101359</v>
      </c>
      <c r="C1865" t="s">
        <v>122556</v>
      </c>
      <c r="D1865" t="s">
        <v>122557</v>
      </c>
      <c r="H1865" t="s">
        <v>4687</v>
      </c>
      <c r="I1865" t="s">
        <v>4688</v>
      </c>
      <c r="J1865" t="s">
        <v>4689</v>
      </c>
      <c r="K1865" t="s">
        <v>4690</v>
      </c>
      <c r="N1865">
        <v>6</v>
      </c>
      <c r="O1865">
        <v>6</v>
      </c>
      <c r="P1865">
        <v>6</v>
      </c>
      <c r="Q1865" t="s">
        <v>82206</v>
      </c>
      <c r="R1865" t="s">
        <v>82206</v>
      </c>
      <c r="S1865" t="s">
        <v>82206</v>
      </c>
      <c r="T1865" t="s">
        <v>53479</v>
      </c>
      <c r="U1865">
        <v>0</v>
      </c>
      <c r="V1865">
        <v>143</v>
      </c>
      <c r="W1865">
        <v>4373800000</v>
      </c>
      <c r="X1865">
        <v>104</v>
      </c>
      <c r="Y1865" t="s">
        <v>136410</v>
      </c>
      <c r="Z1865">
        <v>1</v>
      </c>
      <c r="AA1865" t="s">
        <v>136411</v>
      </c>
      <c r="AB1865" t="s">
        <v>136412</v>
      </c>
      <c r="AC1865" t="s">
        <v>4691</v>
      </c>
      <c r="AD1865" t="s">
        <v>4691</v>
      </c>
      <c r="AE1865">
        <v>801</v>
      </c>
      <c r="AF1865" t="s">
        <v>4692</v>
      </c>
      <c r="AG1865" t="s">
        <v>4693</v>
      </c>
      <c r="AH1865" t="s">
        <v>4694</v>
      </c>
      <c r="AJ1865" s="4" t="s">
        <v>4695</v>
      </c>
    </row>
    <row r="1866" spans="1:36" x14ac:dyDescent="0.3">
      <c r="A1866" t="s">
        <v>122558</v>
      </c>
      <c r="B1866" t="s">
        <v>122559</v>
      </c>
      <c r="C1866" t="s">
        <v>122560</v>
      </c>
      <c r="D1866" t="s">
        <v>122561</v>
      </c>
      <c r="H1866" t="s">
        <v>5330</v>
      </c>
      <c r="I1866" t="s">
        <v>5331</v>
      </c>
      <c r="J1866" t="s">
        <v>5332</v>
      </c>
      <c r="N1866">
        <v>12</v>
      </c>
      <c r="O1866">
        <v>12</v>
      </c>
      <c r="P1866">
        <v>12</v>
      </c>
      <c r="Q1866" t="s">
        <v>82860</v>
      </c>
      <c r="R1866" t="s">
        <v>82860</v>
      </c>
      <c r="S1866" t="s">
        <v>82860</v>
      </c>
      <c r="T1866" t="s">
        <v>81095</v>
      </c>
      <c r="U1866">
        <v>0</v>
      </c>
      <c r="V1866" t="s">
        <v>48516</v>
      </c>
      <c r="W1866">
        <v>22391000000</v>
      </c>
      <c r="X1866">
        <v>242</v>
      </c>
      <c r="Y1866" t="s">
        <v>136413</v>
      </c>
      <c r="Z1866">
        <v>1</v>
      </c>
      <c r="AA1866" t="s">
        <v>136414</v>
      </c>
      <c r="AB1866" t="s">
        <v>136415</v>
      </c>
      <c r="AC1866" t="s">
        <v>5333</v>
      </c>
      <c r="AD1866" t="s">
        <v>5334</v>
      </c>
      <c r="AE1866">
        <v>883</v>
      </c>
      <c r="AF1866" t="s">
        <v>5335</v>
      </c>
      <c r="AG1866" t="s">
        <v>5336</v>
      </c>
      <c r="AH1866" t="s">
        <v>5337</v>
      </c>
      <c r="AI1866" t="s">
        <v>5338</v>
      </c>
      <c r="AJ1866" s="4" t="s">
        <v>5339</v>
      </c>
    </row>
    <row r="1867" spans="1:36" x14ac:dyDescent="0.3">
      <c r="A1867" t="s">
        <v>122562</v>
      </c>
      <c r="B1867" t="s">
        <v>122563</v>
      </c>
      <c r="C1867" t="s">
        <v>122564</v>
      </c>
      <c r="D1867" t="s">
        <v>122565</v>
      </c>
      <c r="H1867" t="s">
        <v>388</v>
      </c>
      <c r="I1867" t="s">
        <v>1701</v>
      </c>
      <c r="J1867" t="s">
        <v>9040</v>
      </c>
      <c r="N1867">
        <v>20</v>
      </c>
      <c r="O1867">
        <v>20</v>
      </c>
      <c r="P1867">
        <v>19</v>
      </c>
      <c r="Q1867" t="s">
        <v>78621</v>
      </c>
      <c r="R1867" t="s">
        <v>78621</v>
      </c>
      <c r="S1867" t="s">
        <v>79108</v>
      </c>
      <c r="T1867" t="s">
        <v>91818</v>
      </c>
      <c r="U1867">
        <v>0</v>
      </c>
      <c r="V1867" t="s">
        <v>106774</v>
      </c>
      <c r="W1867">
        <v>7119400000</v>
      </c>
      <c r="X1867">
        <v>216</v>
      </c>
      <c r="Y1867" t="s">
        <v>136416</v>
      </c>
      <c r="Z1867">
        <v>1</v>
      </c>
      <c r="AA1867" t="s">
        <v>136417</v>
      </c>
      <c r="AB1867" t="s">
        <v>136418</v>
      </c>
      <c r="AC1867" t="s">
        <v>45497</v>
      </c>
      <c r="AD1867" t="s">
        <v>9042</v>
      </c>
      <c r="AE1867">
        <v>1318</v>
      </c>
      <c r="AF1867" t="s">
        <v>9043</v>
      </c>
      <c r="AG1867" t="s">
        <v>9044</v>
      </c>
      <c r="AH1867" t="s">
        <v>9045</v>
      </c>
      <c r="AI1867" t="s">
        <v>9046</v>
      </c>
      <c r="AJ1867" s="4" t="s">
        <v>9047</v>
      </c>
    </row>
    <row r="1868" spans="1:36" x14ac:dyDescent="0.3">
      <c r="A1868" t="s">
        <v>122566</v>
      </c>
      <c r="B1868" t="s">
        <v>122567</v>
      </c>
      <c r="C1868" t="s">
        <v>122568</v>
      </c>
      <c r="D1868" t="s">
        <v>122569</v>
      </c>
      <c r="H1868" t="s">
        <v>12136</v>
      </c>
      <c r="I1868" t="s">
        <v>12137</v>
      </c>
      <c r="J1868" t="s">
        <v>12138</v>
      </c>
      <c r="N1868">
        <v>11</v>
      </c>
      <c r="O1868">
        <v>11</v>
      </c>
      <c r="P1868">
        <v>11</v>
      </c>
      <c r="Q1868" t="s">
        <v>82935</v>
      </c>
      <c r="R1868" t="s">
        <v>82935</v>
      </c>
      <c r="S1868" t="s">
        <v>82935</v>
      </c>
      <c r="T1868" t="s">
        <v>82751</v>
      </c>
      <c r="U1868">
        <v>0</v>
      </c>
      <c r="V1868" t="s">
        <v>136419</v>
      </c>
      <c r="W1868">
        <v>3391000000</v>
      </c>
      <c r="X1868">
        <v>153</v>
      </c>
      <c r="Y1868" t="s">
        <v>136420</v>
      </c>
      <c r="Z1868">
        <v>1</v>
      </c>
      <c r="AA1868" t="s">
        <v>136421</v>
      </c>
      <c r="AB1868" t="s">
        <v>136422</v>
      </c>
      <c r="AC1868" t="s">
        <v>12139</v>
      </c>
      <c r="AD1868" t="s">
        <v>12139</v>
      </c>
      <c r="AE1868">
        <v>1705</v>
      </c>
      <c r="AF1868" t="s">
        <v>12140</v>
      </c>
      <c r="AG1868" t="s">
        <v>12141</v>
      </c>
      <c r="AH1868" t="s">
        <v>12142</v>
      </c>
      <c r="AJ1868" s="4" t="s">
        <v>12143</v>
      </c>
    </row>
    <row r="1869" spans="1:36" x14ac:dyDescent="0.3">
      <c r="A1869" t="s">
        <v>122570</v>
      </c>
      <c r="B1869" t="s">
        <v>122571</v>
      </c>
      <c r="C1869" t="s">
        <v>122572</v>
      </c>
      <c r="D1869" t="s">
        <v>122573</v>
      </c>
      <c r="H1869" t="s">
        <v>13446</v>
      </c>
      <c r="I1869" t="s">
        <v>13447</v>
      </c>
      <c r="J1869" t="s">
        <v>13448</v>
      </c>
      <c r="K1869" t="s">
        <v>1380</v>
      </c>
      <c r="N1869">
        <v>10</v>
      </c>
      <c r="O1869">
        <v>10</v>
      </c>
      <c r="P1869">
        <v>10</v>
      </c>
      <c r="Q1869" t="s">
        <v>79831</v>
      </c>
      <c r="R1869" t="s">
        <v>79831</v>
      </c>
      <c r="S1869" t="s">
        <v>79831</v>
      </c>
      <c r="T1869" t="s">
        <v>89373</v>
      </c>
      <c r="U1869">
        <v>0</v>
      </c>
      <c r="V1869" t="s">
        <v>136423</v>
      </c>
      <c r="W1869">
        <v>42150000000</v>
      </c>
      <c r="X1869">
        <v>1157</v>
      </c>
      <c r="Y1869" t="s">
        <v>136424</v>
      </c>
      <c r="Z1869">
        <v>1</v>
      </c>
      <c r="AA1869" t="s">
        <v>136425</v>
      </c>
      <c r="AB1869" t="s">
        <v>136426</v>
      </c>
      <c r="AC1869" t="s">
        <v>45496</v>
      </c>
      <c r="AD1869" t="s">
        <v>45496</v>
      </c>
      <c r="AE1869">
        <v>1881</v>
      </c>
      <c r="AF1869" t="s">
        <v>13450</v>
      </c>
      <c r="AG1869" t="s">
        <v>13451</v>
      </c>
      <c r="AH1869" t="s">
        <v>13452</v>
      </c>
      <c r="AJ1869" s="4" t="s">
        <v>13453</v>
      </c>
    </row>
    <row r="1870" spans="1:36" x14ac:dyDescent="0.3">
      <c r="A1870" t="s">
        <v>122574</v>
      </c>
      <c r="B1870">
        <v>1</v>
      </c>
      <c r="C1870" t="s">
        <v>70952</v>
      </c>
      <c r="D1870">
        <v>1</v>
      </c>
      <c r="H1870" t="s">
        <v>1198</v>
      </c>
      <c r="I1870" t="s">
        <v>1199</v>
      </c>
      <c r="J1870" t="s">
        <v>1200</v>
      </c>
      <c r="N1870">
        <v>1</v>
      </c>
      <c r="O1870">
        <v>1</v>
      </c>
      <c r="P1870">
        <v>1</v>
      </c>
      <c r="Q1870" t="s">
        <v>76598</v>
      </c>
      <c r="R1870" t="s">
        <v>76598</v>
      </c>
      <c r="S1870" t="s">
        <v>76598</v>
      </c>
      <c r="T1870" t="s">
        <v>79509</v>
      </c>
      <c r="U1870" t="s">
        <v>136427</v>
      </c>
      <c r="V1870" t="s">
        <v>136428</v>
      </c>
      <c r="W1870">
        <v>10987000</v>
      </c>
      <c r="X1870">
        <v>1</v>
      </c>
      <c r="Y1870" t="s">
        <v>136429</v>
      </c>
      <c r="Z1870">
        <v>1</v>
      </c>
      <c r="AA1870" t="s">
        <v>136430</v>
      </c>
      <c r="AB1870" t="s">
        <v>136431</v>
      </c>
      <c r="AC1870" t="s">
        <v>45495</v>
      </c>
      <c r="AD1870" t="s">
        <v>45495</v>
      </c>
      <c r="AE1870">
        <v>319</v>
      </c>
      <c r="AF1870" t="s">
        <v>1203</v>
      </c>
      <c r="AG1870" t="s">
        <v>1204</v>
      </c>
      <c r="AH1870" t="s">
        <v>1205</v>
      </c>
      <c r="AJ1870" s="4" t="s">
        <v>1206</v>
      </c>
    </row>
    <row r="1871" spans="1:36" x14ac:dyDescent="0.3">
      <c r="A1871" t="s">
        <v>122575</v>
      </c>
      <c r="B1871" t="s">
        <v>122576</v>
      </c>
      <c r="C1871" t="s">
        <v>122577</v>
      </c>
      <c r="D1871" t="s">
        <v>122578</v>
      </c>
      <c r="H1871" t="s">
        <v>12246</v>
      </c>
      <c r="J1871" t="s">
        <v>12247</v>
      </c>
      <c r="K1871" t="s">
        <v>234</v>
      </c>
      <c r="N1871">
        <v>10</v>
      </c>
      <c r="O1871">
        <v>7</v>
      </c>
      <c r="P1871">
        <v>7</v>
      </c>
      <c r="Q1871" t="s">
        <v>79629</v>
      </c>
      <c r="R1871" t="s">
        <v>77740</v>
      </c>
      <c r="S1871" t="s">
        <v>77740</v>
      </c>
      <c r="T1871" t="s">
        <v>76178</v>
      </c>
      <c r="U1871">
        <v>0</v>
      </c>
      <c r="V1871" t="s">
        <v>136432</v>
      </c>
      <c r="W1871">
        <v>477320000</v>
      </c>
      <c r="X1871">
        <v>26</v>
      </c>
      <c r="Y1871" t="s">
        <v>136433</v>
      </c>
      <c r="Z1871">
        <v>1</v>
      </c>
      <c r="AA1871" t="s">
        <v>136434</v>
      </c>
      <c r="AB1871" t="s">
        <v>136435</v>
      </c>
      <c r="AC1871" t="s">
        <v>45494</v>
      </c>
      <c r="AD1871" t="s">
        <v>45493</v>
      </c>
      <c r="AE1871">
        <v>1721</v>
      </c>
      <c r="AF1871" t="s">
        <v>12250</v>
      </c>
      <c r="AG1871" t="s">
        <v>12251</v>
      </c>
      <c r="AH1871" t="s">
        <v>12252</v>
      </c>
      <c r="AJ1871" s="4" t="s">
        <v>12253</v>
      </c>
    </row>
    <row r="1872" spans="1:36" x14ac:dyDescent="0.3">
      <c r="A1872" t="s">
        <v>122579</v>
      </c>
      <c r="B1872" t="s">
        <v>122580</v>
      </c>
      <c r="C1872" t="s">
        <v>122581</v>
      </c>
      <c r="D1872" t="s">
        <v>122582</v>
      </c>
      <c r="H1872" t="s">
        <v>11184</v>
      </c>
      <c r="I1872" t="s">
        <v>11185</v>
      </c>
      <c r="J1872" t="s">
        <v>908</v>
      </c>
      <c r="K1872" t="s">
        <v>2098</v>
      </c>
      <c r="N1872">
        <v>24</v>
      </c>
      <c r="O1872">
        <v>24</v>
      </c>
      <c r="P1872">
        <v>24</v>
      </c>
      <c r="Q1872" t="s">
        <v>79234</v>
      </c>
      <c r="R1872" t="s">
        <v>79234</v>
      </c>
      <c r="S1872" t="s">
        <v>79234</v>
      </c>
      <c r="T1872" t="s">
        <v>85537</v>
      </c>
      <c r="U1872">
        <v>0</v>
      </c>
      <c r="V1872" t="s">
        <v>136436</v>
      </c>
      <c r="W1872">
        <v>2713000000</v>
      </c>
      <c r="X1872">
        <v>132</v>
      </c>
      <c r="Y1872" t="s">
        <v>136437</v>
      </c>
      <c r="Z1872">
        <v>1</v>
      </c>
      <c r="AA1872" t="s">
        <v>136438</v>
      </c>
      <c r="AB1872" t="s">
        <v>136439</v>
      </c>
      <c r="AC1872" t="s">
        <v>11186</v>
      </c>
      <c r="AD1872" t="s">
        <v>11186</v>
      </c>
      <c r="AE1872">
        <v>1583</v>
      </c>
      <c r="AF1872" t="s">
        <v>11187</v>
      </c>
      <c r="AG1872" t="s">
        <v>11188</v>
      </c>
      <c r="AH1872" t="s">
        <v>11189</v>
      </c>
      <c r="AJ1872" s="4" t="s">
        <v>11190</v>
      </c>
    </row>
    <row r="1873" spans="1:36" x14ac:dyDescent="0.3">
      <c r="A1873" t="s">
        <v>122583</v>
      </c>
      <c r="B1873" t="s">
        <v>62382</v>
      </c>
      <c r="C1873" t="s">
        <v>52602</v>
      </c>
      <c r="D1873" t="s">
        <v>122584</v>
      </c>
      <c r="J1873" t="s">
        <v>2778</v>
      </c>
      <c r="N1873">
        <v>4</v>
      </c>
      <c r="O1873">
        <v>4</v>
      </c>
      <c r="P1873">
        <v>4</v>
      </c>
      <c r="Q1873" t="s">
        <v>76939</v>
      </c>
      <c r="R1873" t="s">
        <v>76939</v>
      </c>
      <c r="S1873" t="s">
        <v>76939</v>
      </c>
      <c r="T1873" t="s">
        <v>92625</v>
      </c>
      <c r="U1873" t="s">
        <v>136440</v>
      </c>
      <c r="V1873" t="s">
        <v>136441</v>
      </c>
      <c r="W1873">
        <v>68113000</v>
      </c>
      <c r="X1873">
        <v>7</v>
      </c>
      <c r="Y1873" t="s">
        <v>136442</v>
      </c>
      <c r="Z1873">
        <v>1</v>
      </c>
      <c r="AA1873" t="s">
        <v>136443</v>
      </c>
      <c r="AB1873" t="s">
        <v>136444</v>
      </c>
      <c r="AC1873" t="s">
        <v>27795</v>
      </c>
      <c r="AD1873" t="s">
        <v>27795</v>
      </c>
      <c r="AE1873">
        <v>4008</v>
      </c>
      <c r="AF1873" t="s">
        <v>27796</v>
      </c>
      <c r="AG1873" t="s">
        <v>27797</v>
      </c>
      <c r="AH1873" t="s">
        <v>27798</v>
      </c>
      <c r="AJ1873" s="4" t="s">
        <v>27799</v>
      </c>
    </row>
    <row r="1874" spans="1:36" x14ac:dyDescent="0.3">
      <c r="A1874" t="s">
        <v>122585</v>
      </c>
      <c r="B1874" t="s">
        <v>122586</v>
      </c>
      <c r="C1874" t="s">
        <v>122587</v>
      </c>
      <c r="D1874" t="s">
        <v>122588</v>
      </c>
      <c r="H1874" t="s">
        <v>8399</v>
      </c>
      <c r="I1874" t="s">
        <v>8400</v>
      </c>
      <c r="J1874" t="s">
        <v>8401</v>
      </c>
      <c r="N1874">
        <v>20</v>
      </c>
      <c r="O1874">
        <v>20</v>
      </c>
      <c r="P1874">
        <v>17</v>
      </c>
      <c r="Q1874" t="s">
        <v>80364</v>
      </c>
      <c r="R1874" t="s">
        <v>80364</v>
      </c>
      <c r="S1874" t="s">
        <v>81055</v>
      </c>
      <c r="T1874" t="s">
        <v>86156</v>
      </c>
      <c r="U1874">
        <v>0</v>
      </c>
      <c r="V1874" t="s">
        <v>48516</v>
      </c>
      <c r="W1874">
        <v>11328000000</v>
      </c>
      <c r="X1874">
        <v>207</v>
      </c>
      <c r="Y1874" t="s">
        <v>136445</v>
      </c>
      <c r="Z1874">
        <v>1</v>
      </c>
      <c r="AA1874" t="s">
        <v>136446</v>
      </c>
      <c r="AB1874" t="s">
        <v>136447</v>
      </c>
      <c r="AC1874" t="s">
        <v>45492</v>
      </c>
      <c r="AD1874" t="s">
        <v>8403</v>
      </c>
      <c r="AE1874">
        <v>1242</v>
      </c>
      <c r="AF1874" t="s">
        <v>8404</v>
      </c>
      <c r="AG1874" t="s">
        <v>8405</v>
      </c>
      <c r="AH1874" t="s">
        <v>8406</v>
      </c>
      <c r="AI1874" t="s">
        <v>8407</v>
      </c>
      <c r="AJ1874" s="4" t="s">
        <v>8408</v>
      </c>
    </row>
    <row r="1875" spans="1:36" x14ac:dyDescent="0.3">
      <c r="A1875" t="s">
        <v>122589</v>
      </c>
      <c r="B1875" t="s">
        <v>122590</v>
      </c>
      <c r="C1875" t="s">
        <v>122591</v>
      </c>
      <c r="D1875" t="s">
        <v>122592</v>
      </c>
      <c r="H1875" t="s">
        <v>5064</v>
      </c>
      <c r="I1875" t="s">
        <v>2580</v>
      </c>
      <c r="J1875" t="s">
        <v>5065</v>
      </c>
      <c r="K1875" t="s">
        <v>2912</v>
      </c>
      <c r="N1875">
        <v>5</v>
      </c>
      <c r="O1875">
        <v>3</v>
      </c>
      <c r="P1875">
        <v>0</v>
      </c>
      <c r="Q1875" t="s">
        <v>78177</v>
      </c>
      <c r="R1875" t="s">
        <v>81145</v>
      </c>
      <c r="S1875">
        <v>0</v>
      </c>
      <c r="T1875" t="s">
        <v>59496</v>
      </c>
      <c r="U1875">
        <v>0</v>
      </c>
      <c r="V1875" t="s">
        <v>136448</v>
      </c>
      <c r="W1875">
        <v>42149000000</v>
      </c>
      <c r="X1875">
        <v>192</v>
      </c>
      <c r="Y1875" t="s">
        <v>93407</v>
      </c>
      <c r="Z1875">
        <v>1</v>
      </c>
      <c r="AA1875" t="s">
        <v>136449</v>
      </c>
      <c r="AB1875" t="s">
        <v>136450</v>
      </c>
      <c r="AC1875" t="s">
        <v>45491</v>
      </c>
      <c r="AD1875" t="s">
        <v>45491</v>
      </c>
      <c r="AE1875">
        <v>850</v>
      </c>
      <c r="AF1875" t="s">
        <v>5067</v>
      </c>
      <c r="AG1875" t="s">
        <v>5068</v>
      </c>
      <c r="AH1875" t="s">
        <v>5069</v>
      </c>
      <c r="AJ1875" s="4" t="s">
        <v>5070</v>
      </c>
    </row>
    <row r="1876" spans="1:36" x14ac:dyDescent="0.3">
      <c r="A1876" t="s">
        <v>63693</v>
      </c>
      <c r="B1876" t="s">
        <v>122593</v>
      </c>
      <c r="C1876" t="s">
        <v>105470</v>
      </c>
      <c r="D1876" t="s">
        <v>122594</v>
      </c>
      <c r="H1876" t="s">
        <v>6914</v>
      </c>
      <c r="I1876" t="s">
        <v>6915</v>
      </c>
      <c r="J1876" t="s">
        <v>6916</v>
      </c>
      <c r="K1876" t="s">
        <v>6917</v>
      </c>
      <c r="N1876">
        <v>12</v>
      </c>
      <c r="O1876">
        <v>12</v>
      </c>
      <c r="P1876">
        <v>12</v>
      </c>
      <c r="Q1876">
        <v>42</v>
      </c>
      <c r="R1876">
        <v>42</v>
      </c>
      <c r="S1876">
        <v>42</v>
      </c>
      <c r="T1876" t="s">
        <v>90972</v>
      </c>
      <c r="U1876">
        <v>0</v>
      </c>
      <c r="V1876" t="s">
        <v>136451</v>
      </c>
      <c r="W1876">
        <v>3910800000</v>
      </c>
      <c r="X1876">
        <v>138</v>
      </c>
      <c r="Y1876" t="s">
        <v>136452</v>
      </c>
      <c r="Z1876">
        <v>1</v>
      </c>
      <c r="AA1876" t="s">
        <v>136453</v>
      </c>
      <c r="AB1876" t="s">
        <v>136454</v>
      </c>
      <c r="AC1876" t="s">
        <v>6918</v>
      </c>
      <c r="AD1876" t="s">
        <v>6918</v>
      </c>
      <c r="AE1876">
        <v>1064</v>
      </c>
      <c r="AF1876" t="s">
        <v>6919</v>
      </c>
      <c r="AG1876" t="s">
        <v>6920</v>
      </c>
      <c r="AH1876" t="s">
        <v>6921</v>
      </c>
      <c r="AJ1876" s="4" t="s">
        <v>6922</v>
      </c>
    </row>
    <row r="1877" spans="1:36" x14ac:dyDescent="0.3">
      <c r="A1877" t="s">
        <v>122595</v>
      </c>
      <c r="B1877" t="s">
        <v>65158</v>
      </c>
      <c r="C1877" t="s">
        <v>100420</v>
      </c>
      <c r="D1877" t="s">
        <v>122596</v>
      </c>
      <c r="H1877" t="s">
        <v>25312</v>
      </c>
      <c r="I1877" t="s">
        <v>3205</v>
      </c>
      <c r="J1877" t="s">
        <v>1643</v>
      </c>
      <c r="K1877" t="s">
        <v>459</v>
      </c>
      <c r="N1877">
        <v>11</v>
      </c>
      <c r="O1877">
        <v>11</v>
      </c>
      <c r="P1877">
        <v>11</v>
      </c>
      <c r="Q1877" t="s">
        <v>83977</v>
      </c>
      <c r="R1877" t="s">
        <v>83977</v>
      </c>
      <c r="S1877" t="s">
        <v>83977</v>
      </c>
      <c r="T1877" t="s">
        <v>83978</v>
      </c>
      <c r="U1877">
        <v>0</v>
      </c>
      <c r="V1877" t="s">
        <v>136455</v>
      </c>
      <c r="W1877">
        <v>640630000</v>
      </c>
      <c r="X1877">
        <v>58</v>
      </c>
      <c r="Y1877" t="s">
        <v>136456</v>
      </c>
      <c r="Z1877">
        <v>1</v>
      </c>
      <c r="AA1877" t="s">
        <v>136457</v>
      </c>
      <c r="AB1877" t="s">
        <v>136458</v>
      </c>
      <c r="AC1877" t="s">
        <v>25313</v>
      </c>
      <c r="AD1877" t="s">
        <v>25313</v>
      </c>
      <c r="AE1877">
        <v>3652</v>
      </c>
      <c r="AF1877" t="s">
        <v>25314</v>
      </c>
      <c r="AG1877" t="s">
        <v>25315</v>
      </c>
      <c r="AH1877" t="s">
        <v>25316</v>
      </c>
      <c r="AJ1877" s="4" t="s">
        <v>25317</v>
      </c>
    </row>
    <row r="1878" spans="1:36" x14ac:dyDescent="0.3">
      <c r="A1878" t="s">
        <v>122597</v>
      </c>
      <c r="B1878" t="s">
        <v>122598</v>
      </c>
      <c r="C1878" t="s">
        <v>75609</v>
      </c>
      <c r="D1878" t="s">
        <v>122599</v>
      </c>
      <c r="H1878" t="s">
        <v>45490</v>
      </c>
      <c r="I1878" t="s">
        <v>45489</v>
      </c>
      <c r="J1878" t="s">
        <v>45488</v>
      </c>
      <c r="N1878">
        <v>20</v>
      </c>
      <c r="O1878">
        <v>20</v>
      </c>
      <c r="P1878">
        <v>20</v>
      </c>
      <c r="Q1878" t="s">
        <v>48456</v>
      </c>
      <c r="R1878" t="s">
        <v>48456</v>
      </c>
      <c r="S1878" t="s">
        <v>48456</v>
      </c>
      <c r="T1878" t="s">
        <v>136459</v>
      </c>
      <c r="U1878">
        <v>0</v>
      </c>
      <c r="V1878" t="s">
        <v>136460</v>
      </c>
      <c r="W1878">
        <v>608640000</v>
      </c>
      <c r="X1878">
        <v>60</v>
      </c>
      <c r="Y1878" t="s">
        <v>136461</v>
      </c>
      <c r="Z1878">
        <v>1</v>
      </c>
      <c r="AA1878" t="s">
        <v>136462</v>
      </c>
      <c r="AB1878" t="s">
        <v>136463</v>
      </c>
      <c r="AC1878" t="s">
        <v>45487</v>
      </c>
      <c r="AD1878" t="s">
        <v>45486</v>
      </c>
      <c r="AE1878">
        <v>2411</v>
      </c>
      <c r="AF1878" t="s">
        <v>45485</v>
      </c>
      <c r="AG1878" t="s">
        <v>45484</v>
      </c>
      <c r="AH1878" t="s">
        <v>45483</v>
      </c>
      <c r="AJ1878" s="4" t="s">
        <v>17537</v>
      </c>
    </row>
    <row r="1879" spans="1:36" x14ac:dyDescent="0.3">
      <c r="A1879" t="s">
        <v>122600</v>
      </c>
      <c r="B1879" t="s">
        <v>122601</v>
      </c>
      <c r="C1879" t="s">
        <v>122602</v>
      </c>
      <c r="D1879" t="s">
        <v>122603</v>
      </c>
      <c r="H1879" t="s">
        <v>2004</v>
      </c>
      <c r="I1879" t="s">
        <v>2005</v>
      </c>
      <c r="J1879" t="s">
        <v>2006</v>
      </c>
      <c r="N1879">
        <v>13</v>
      </c>
      <c r="O1879">
        <v>13</v>
      </c>
      <c r="P1879">
        <v>13</v>
      </c>
      <c r="Q1879" t="s">
        <v>87214</v>
      </c>
      <c r="R1879" t="s">
        <v>87214</v>
      </c>
      <c r="S1879" t="s">
        <v>87214</v>
      </c>
      <c r="T1879" t="s">
        <v>84207</v>
      </c>
      <c r="U1879">
        <v>0</v>
      </c>
      <c r="V1879" t="s">
        <v>135392</v>
      </c>
      <c r="W1879">
        <v>1288900000</v>
      </c>
      <c r="X1879">
        <v>55</v>
      </c>
      <c r="Y1879" t="s">
        <v>136464</v>
      </c>
      <c r="Z1879">
        <v>1</v>
      </c>
      <c r="AA1879" t="s">
        <v>136465</v>
      </c>
      <c r="AB1879" t="s">
        <v>136466</v>
      </c>
      <c r="AC1879" t="s">
        <v>2007</v>
      </c>
      <c r="AD1879" t="s">
        <v>2007</v>
      </c>
      <c r="AE1879">
        <v>422</v>
      </c>
      <c r="AF1879" t="s">
        <v>2008</v>
      </c>
      <c r="AG1879" t="s">
        <v>2009</v>
      </c>
      <c r="AH1879" t="s">
        <v>2010</v>
      </c>
      <c r="AJ1879" s="4" t="s">
        <v>2011</v>
      </c>
    </row>
    <row r="1880" spans="1:36" x14ac:dyDescent="0.3">
      <c r="A1880">
        <v>1</v>
      </c>
      <c r="B1880" t="s">
        <v>122604</v>
      </c>
      <c r="C1880">
        <v>1</v>
      </c>
      <c r="D1880" t="s">
        <v>122605</v>
      </c>
      <c r="H1880" t="s">
        <v>45482</v>
      </c>
      <c r="I1880" t="s">
        <v>3586</v>
      </c>
      <c r="J1880" t="s">
        <v>45481</v>
      </c>
      <c r="N1880">
        <v>4</v>
      </c>
      <c r="O1880">
        <v>3</v>
      </c>
      <c r="P1880">
        <v>3</v>
      </c>
      <c r="Q1880" t="s">
        <v>76699</v>
      </c>
      <c r="R1880" t="s">
        <v>77281</v>
      </c>
      <c r="S1880" t="s">
        <v>77281</v>
      </c>
      <c r="T1880" t="s">
        <v>79973</v>
      </c>
      <c r="U1880" t="s">
        <v>136467</v>
      </c>
      <c r="V1880" t="s">
        <v>136468</v>
      </c>
      <c r="W1880">
        <v>28203000</v>
      </c>
      <c r="X1880">
        <v>3</v>
      </c>
      <c r="Y1880" t="s">
        <v>136469</v>
      </c>
      <c r="Z1880">
        <v>1</v>
      </c>
      <c r="AA1880" t="s">
        <v>136470</v>
      </c>
      <c r="AB1880" t="s">
        <v>136471</v>
      </c>
      <c r="AC1880" t="s">
        <v>45480</v>
      </c>
      <c r="AD1880" t="s">
        <v>45479</v>
      </c>
      <c r="AE1880">
        <v>3319</v>
      </c>
      <c r="AF1880" t="s">
        <v>45478</v>
      </c>
      <c r="AG1880" t="s">
        <v>45477</v>
      </c>
      <c r="AH1880" t="s">
        <v>45476</v>
      </c>
      <c r="AJ1880" s="4" t="s">
        <v>45475</v>
      </c>
    </row>
    <row r="1881" spans="1:36" x14ac:dyDescent="0.3">
      <c r="A1881" t="s">
        <v>122606</v>
      </c>
      <c r="B1881" t="s">
        <v>122607</v>
      </c>
      <c r="C1881" t="s">
        <v>52572</v>
      </c>
      <c r="D1881" t="s">
        <v>91913</v>
      </c>
      <c r="J1881" t="s">
        <v>1395</v>
      </c>
      <c r="N1881">
        <v>3</v>
      </c>
      <c r="O1881">
        <v>3</v>
      </c>
      <c r="P1881">
        <v>3</v>
      </c>
      <c r="Q1881" t="s">
        <v>82879</v>
      </c>
      <c r="R1881" t="s">
        <v>82879</v>
      </c>
      <c r="S1881" t="s">
        <v>82879</v>
      </c>
      <c r="T1881" t="s">
        <v>90040</v>
      </c>
      <c r="U1881">
        <v>0</v>
      </c>
      <c r="V1881" t="s">
        <v>136472</v>
      </c>
      <c r="W1881">
        <v>63788000</v>
      </c>
      <c r="X1881">
        <v>8</v>
      </c>
      <c r="Y1881" t="s">
        <v>136473</v>
      </c>
      <c r="Z1881">
        <v>1</v>
      </c>
      <c r="AA1881" t="s">
        <v>136474</v>
      </c>
      <c r="AB1881" t="s">
        <v>136475</v>
      </c>
      <c r="AC1881" t="s">
        <v>23826</v>
      </c>
      <c r="AD1881" t="s">
        <v>23826</v>
      </c>
      <c r="AE1881">
        <v>3421</v>
      </c>
      <c r="AF1881" t="s">
        <v>23827</v>
      </c>
      <c r="AG1881" t="s">
        <v>23828</v>
      </c>
      <c r="AH1881" t="s">
        <v>23829</v>
      </c>
      <c r="AJ1881" s="4" t="s">
        <v>23830</v>
      </c>
    </row>
    <row r="1882" spans="1:36" x14ac:dyDescent="0.3">
      <c r="A1882" t="s">
        <v>122608</v>
      </c>
      <c r="B1882" t="s">
        <v>56931</v>
      </c>
      <c r="C1882" t="s">
        <v>51986</v>
      </c>
      <c r="D1882" t="s">
        <v>68932</v>
      </c>
      <c r="N1882">
        <v>4</v>
      </c>
      <c r="O1882">
        <v>4</v>
      </c>
      <c r="P1882">
        <v>4</v>
      </c>
      <c r="Q1882" t="s">
        <v>79411</v>
      </c>
      <c r="R1882" t="s">
        <v>79411</v>
      </c>
      <c r="S1882" t="s">
        <v>79411</v>
      </c>
      <c r="T1882" t="s">
        <v>97812</v>
      </c>
      <c r="U1882">
        <v>0</v>
      </c>
      <c r="V1882" t="s">
        <v>136476</v>
      </c>
      <c r="W1882">
        <v>81070000</v>
      </c>
      <c r="X1882">
        <v>16</v>
      </c>
      <c r="Y1882" t="s">
        <v>136477</v>
      </c>
      <c r="Z1882">
        <v>1</v>
      </c>
      <c r="AA1882" t="s">
        <v>136478</v>
      </c>
      <c r="AB1882" t="s">
        <v>136479</v>
      </c>
      <c r="AC1882" t="s">
        <v>31489</v>
      </c>
      <c r="AD1882" t="s">
        <v>31489</v>
      </c>
      <c r="AE1882">
        <v>4583</v>
      </c>
      <c r="AF1882" t="s">
        <v>31491</v>
      </c>
      <c r="AG1882" t="s">
        <v>31492</v>
      </c>
      <c r="AJ1882" s="4" t="s">
        <v>31493</v>
      </c>
    </row>
    <row r="1883" spans="1:36" x14ac:dyDescent="0.3">
      <c r="A1883" t="s">
        <v>122609</v>
      </c>
      <c r="B1883" t="s">
        <v>122610</v>
      </c>
      <c r="C1883" t="s">
        <v>122611</v>
      </c>
      <c r="D1883" t="s">
        <v>101107</v>
      </c>
      <c r="H1883" t="s">
        <v>603</v>
      </c>
      <c r="I1883" t="s">
        <v>604</v>
      </c>
      <c r="J1883" t="s">
        <v>605</v>
      </c>
      <c r="K1883" t="s">
        <v>606</v>
      </c>
      <c r="N1883">
        <v>2</v>
      </c>
      <c r="O1883">
        <v>2</v>
      </c>
      <c r="P1883">
        <v>2</v>
      </c>
      <c r="Q1883" t="s">
        <v>60098</v>
      </c>
      <c r="R1883" t="s">
        <v>60098</v>
      </c>
      <c r="S1883" t="s">
        <v>60098</v>
      </c>
      <c r="T1883" t="s">
        <v>80244</v>
      </c>
      <c r="U1883" t="s">
        <v>136480</v>
      </c>
      <c r="V1883" t="s">
        <v>136481</v>
      </c>
      <c r="W1883">
        <v>240380000</v>
      </c>
      <c r="X1883">
        <v>20</v>
      </c>
      <c r="Y1883" t="s">
        <v>136482</v>
      </c>
      <c r="Z1883">
        <v>1</v>
      </c>
      <c r="AA1883" t="s">
        <v>136483</v>
      </c>
      <c r="AB1883" t="s">
        <v>136484</v>
      </c>
      <c r="AC1883" t="s">
        <v>607</v>
      </c>
      <c r="AD1883" t="s">
        <v>607</v>
      </c>
      <c r="AE1883">
        <v>233</v>
      </c>
      <c r="AF1883" t="s">
        <v>608</v>
      </c>
      <c r="AG1883" t="s">
        <v>609</v>
      </c>
      <c r="AH1883" t="s">
        <v>610</v>
      </c>
      <c r="AJ1883" s="4" t="s">
        <v>611</v>
      </c>
    </row>
    <row r="1884" spans="1:36" x14ac:dyDescent="0.3">
      <c r="A1884" t="s">
        <v>118738</v>
      </c>
      <c r="B1884" t="s">
        <v>122612</v>
      </c>
      <c r="C1884" t="s">
        <v>101564</v>
      </c>
      <c r="D1884" t="s">
        <v>122613</v>
      </c>
      <c r="J1884" t="s">
        <v>2769</v>
      </c>
      <c r="N1884">
        <v>5</v>
      </c>
      <c r="O1884">
        <v>5</v>
      </c>
      <c r="P1884">
        <v>5</v>
      </c>
      <c r="Q1884" t="s">
        <v>76213</v>
      </c>
      <c r="R1884" t="s">
        <v>76213</v>
      </c>
      <c r="S1884" t="s">
        <v>76213</v>
      </c>
      <c r="T1884" t="s">
        <v>136485</v>
      </c>
      <c r="U1884">
        <v>0</v>
      </c>
      <c r="V1884" t="s">
        <v>92607</v>
      </c>
      <c r="W1884">
        <v>101860000</v>
      </c>
      <c r="X1884">
        <v>22</v>
      </c>
      <c r="Y1884" t="s">
        <v>136486</v>
      </c>
      <c r="Z1884">
        <v>1</v>
      </c>
      <c r="AA1884" t="s">
        <v>136487</v>
      </c>
      <c r="AB1884" t="s">
        <v>136488</v>
      </c>
      <c r="AC1884" t="s">
        <v>45474</v>
      </c>
      <c r="AD1884" t="s">
        <v>45474</v>
      </c>
      <c r="AE1884">
        <v>4135</v>
      </c>
      <c r="AF1884" t="s">
        <v>45473</v>
      </c>
      <c r="AG1884" t="s">
        <v>45472</v>
      </c>
      <c r="AJ1884" s="4" t="s">
        <v>28640</v>
      </c>
    </row>
    <row r="1885" spans="1:36" x14ac:dyDescent="0.3">
      <c r="A1885" t="s">
        <v>122614</v>
      </c>
      <c r="B1885" t="s">
        <v>122615</v>
      </c>
      <c r="C1885" t="s">
        <v>59762</v>
      </c>
      <c r="D1885" t="s">
        <v>49485</v>
      </c>
      <c r="H1885" t="s">
        <v>33793</v>
      </c>
      <c r="I1885" t="s">
        <v>20700</v>
      </c>
      <c r="J1885" t="s">
        <v>33794</v>
      </c>
      <c r="K1885" t="s">
        <v>234</v>
      </c>
      <c r="N1885">
        <v>16</v>
      </c>
      <c r="O1885">
        <v>16</v>
      </c>
      <c r="P1885">
        <v>13</v>
      </c>
      <c r="Q1885">
        <v>60</v>
      </c>
      <c r="R1885">
        <v>60</v>
      </c>
      <c r="S1885" t="s">
        <v>83124</v>
      </c>
      <c r="T1885" t="s">
        <v>88452</v>
      </c>
      <c r="U1885">
        <v>0</v>
      </c>
      <c r="V1885" t="s">
        <v>48516</v>
      </c>
      <c r="W1885">
        <v>3977400000</v>
      </c>
      <c r="X1885">
        <v>259</v>
      </c>
      <c r="Y1885" t="s">
        <v>136489</v>
      </c>
      <c r="Z1885">
        <v>1</v>
      </c>
      <c r="AA1885" t="s">
        <v>136490</v>
      </c>
      <c r="AB1885" t="s">
        <v>136491</v>
      </c>
      <c r="AC1885" t="s">
        <v>33796</v>
      </c>
      <c r="AD1885" t="s">
        <v>33796</v>
      </c>
      <c r="AE1885">
        <v>4937</v>
      </c>
      <c r="AF1885" t="s">
        <v>33797</v>
      </c>
      <c r="AG1885" t="s">
        <v>33798</v>
      </c>
      <c r="AH1885" t="s">
        <v>33799</v>
      </c>
      <c r="AJ1885" s="4" t="s">
        <v>33800</v>
      </c>
    </row>
    <row r="1886" spans="1:36" x14ac:dyDescent="0.3">
      <c r="A1886" t="s">
        <v>57696</v>
      </c>
      <c r="B1886" t="s">
        <v>122616</v>
      </c>
      <c r="C1886" t="s">
        <v>101996</v>
      </c>
      <c r="D1886" t="s">
        <v>53308</v>
      </c>
      <c r="H1886" t="s">
        <v>25042</v>
      </c>
      <c r="I1886" t="s">
        <v>25043</v>
      </c>
      <c r="J1886" t="s">
        <v>16725</v>
      </c>
      <c r="K1886" t="s">
        <v>137</v>
      </c>
      <c r="N1886">
        <v>4</v>
      </c>
      <c r="O1886">
        <v>4</v>
      </c>
      <c r="P1886">
        <v>4</v>
      </c>
      <c r="Q1886" t="s">
        <v>79227</v>
      </c>
      <c r="R1886" t="s">
        <v>79227</v>
      </c>
      <c r="S1886" t="s">
        <v>79227</v>
      </c>
      <c r="T1886" t="s">
        <v>86731</v>
      </c>
      <c r="U1886">
        <v>0</v>
      </c>
      <c r="V1886" t="s">
        <v>136492</v>
      </c>
      <c r="W1886">
        <v>168040000</v>
      </c>
      <c r="X1886">
        <v>13</v>
      </c>
      <c r="Y1886" t="s">
        <v>136493</v>
      </c>
      <c r="Z1886">
        <v>1</v>
      </c>
      <c r="AA1886" t="s">
        <v>136494</v>
      </c>
      <c r="AB1886" t="s">
        <v>136495</v>
      </c>
      <c r="AC1886" t="s">
        <v>25044</v>
      </c>
      <c r="AD1886" t="s">
        <v>25044</v>
      </c>
      <c r="AE1886">
        <v>3609</v>
      </c>
      <c r="AF1886" t="s">
        <v>25045</v>
      </c>
      <c r="AG1886" t="s">
        <v>25046</v>
      </c>
      <c r="AH1886" t="s">
        <v>25047</v>
      </c>
      <c r="AJ1886" s="4" t="s">
        <v>25048</v>
      </c>
    </row>
    <row r="1887" spans="1:36" x14ac:dyDescent="0.3">
      <c r="A1887" t="s">
        <v>73866</v>
      </c>
      <c r="B1887" t="s">
        <v>57410</v>
      </c>
      <c r="C1887" t="s">
        <v>100588</v>
      </c>
      <c r="D1887" t="s">
        <v>60138</v>
      </c>
      <c r="H1887" t="s">
        <v>6448</v>
      </c>
      <c r="I1887" t="s">
        <v>6449</v>
      </c>
      <c r="J1887" t="s">
        <v>6450</v>
      </c>
      <c r="K1887" t="s">
        <v>6451</v>
      </c>
      <c r="N1887">
        <v>40</v>
      </c>
      <c r="O1887">
        <v>40</v>
      </c>
      <c r="P1887">
        <v>40</v>
      </c>
      <c r="Q1887" t="s">
        <v>87584</v>
      </c>
      <c r="R1887" t="s">
        <v>87584</v>
      </c>
      <c r="S1887" t="s">
        <v>87584</v>
      </c>
      <c r="T1887" t="s">
        <v>83006</v>
      </c>
      <c r="U1887">
        <v>0</v>
      </c>
      <c r="V1887" t="s">
        <v>136496</v>
      </c>
      <c r="W1887">
        <v>1495600000</v>
      </c>
      <c r="X1887">
        <v>142</v>
      </c>
      <c r="Y1887" t="s">
        <v>136497</v>
      </c>
      <c r="Z1887">
        <v>1</v>
      </c>
      <c r="AA1887" t="s">
        <v>136498</v>
      </c>
      <c r="AB1887" t="s">
        <v>136499</v>
      </c>
      <c r="AC1887" t="s">
        <v>6452</v>
      </c>
      <c r="AD1887" t="s">
        <v>6453</v>
      </c>
      <c r="AE1887">
        <v>1012</v>
      </c>
      <c r="AF1887" t="s">
        <v>6454</v>
      </c>
      <c r="AG1887" t="s">
        <v>6455</v>
      </c>
      <c r="AH1887" t="s">
        <v>6456</v>
      </c>
      <c r="AJ1887" s="4" t="s">
        <v>6457</v>
      </c>
    </row>
    <row r="1888" spans="1:36" x14ac:dyDescent="0.3">
      <c r="A1888" t="s">
        <v>122617</v>
      </c>
      <c r="B1888" t="s">
        <v>122618</v>
      </c>
      <c r="C1888" t="s">
        <v>122619</v>
      </c>
      <c r="D1888" t="s">
        <v>122620</v>
      </c>
      <c r="H1888" t="s">
        <v>8692</v>
      </c>
      <c r="I1888" t="s">
        <v>8693</v>
      </c>
      <c r="J1888" t="s">
        <v>8694</v>
      </c>
      <c r="K1888" t="s">
        <v>8695</v>
      </c>
      <c r="N1888">
        <v>26</v>
      </c>
      <c r="O1888">
        <v>26</v>
      </c>
      <c r="P1888">
        <v>26</v>
      </c>
      <c r="Q1888" t="s">
        <v>87214</v>
      </c>
      <c r="R1888" t="s">
        <v>87214</v>
      </c>
      <c r="S1888" t="s">
        <v>87214</v>
      </c>
      <c r="T1888" t="s">
        <v>86165</v>
      </c>
      <c r="U1888">
        <v>0</v>
      </c>
      <c r="V1888" t="s">
        <v>136500</v>
      </c>
      <c r="W1888">
        <v>3854500000</v>
      </c>
      <c r="X1888">
        <v>160</v>
      </c>
      <c r="Y1888" t="s">
        <v>136501</v>
      </c>
      <c r="Z1888">
        <v>1</v>
      </c>
      <c r="AA1888" t="s">
        <v>136502</v>
      </c>
      <c r="AB1888" t="s">
        <v>136503</v>
      </c>
      <c r="AC1888" t="s">
        <v>8696</v>
      </c>
      <c r="AD1888" t="s">
        <v>8697</v>
      </c>
      <c r="AE1888">
        <v>1275</v>
      </c>
      <c r="AF1888" t="s">
        <v>8698</v>
      </c>
      <c r="AG1888" t="s">
        <v>8699</v>
      </c>
      <c r="AH1888" t="s">
        <v>8700</v>
      </c>
      <c r="AJ1888" s="4" t="s">
        <v>8701</v>
      </c>
    </row>
    <row r="1889" spans="1:36" x14ac:dyDescent="0.3">
      <c r="A1889" t="s">
        <v>122621</v>
      </c>
      <c r="B1889" t="s">
        <v>122622</v>
      </c>
      <c r="C1889" t="s">
        <v>122623</v>
      </c>
      <c r="D1889" t="s">
        <v>122624</v>
      </c>
      <c r="H1889" t="s">
        <v>6388</v>
      </c>
      <c r="I1889" t="s">
        <v>6389</v>
      </c>
      <c r="J1889" t="s">
        <v>6390</v>
      </c>
      <c r="K1889" t="s">
        <v>6391</v>
      </c>
      <c r="N1889">
        <v>29</v>
      </c>
      <c r="O1889">
        <v>29</v>
      </c>
      <c r="P1889">
        <v>19</v>
      </c>
      <c r="Q1889" t="s">
        <v>82488</v>
      </c>
      <c r="R1889" t="s">
        <v>82488</v>
      </c>
      <c r="S1889" t="s">
        <v>81049</v>
      </c>
      <c r="T1889" t="s">
        <v>89633</v>
      </c>
      <c r="U1889">
        <v>0</v>
      </c>
      <c r="V1889" t="s">
        <v>48516</v>
      </c>
      <c r="W1889">
        <v>7954600000</v>
      </c>
      <c r="X1889">
        <v>280</v>
      </c>
      <c r="Y1889" t="s">
        <v>136504</v>
      </c>
      <c r="Z1889">
        <v>1</v>
      </c>
      <c r="AA1889" t="s">
        <v>136505</v>
      </c>
      <c r="AB1889" t="s">
        <v>136506</v>
      </c>
      <c r="AC1889" t="s">
        <v>45471</v>
      </c>
      <c r="AD1889" t="s">
        <v>45470</v>
      </c>
      <c r="AE1889">
        <v>1005</v>
      </c>
      <c r="AF1889" t="s">
        <v>6394</v>
      </c>
      <c r="AG1889" t="s">
        <v>6395</v>
      </c>
      <c r="AH1889" t="s">
        <v>6396</v>
      </c>
      <c r="AI1889" t="s">
        <v>6397</v>
      </c>
      <c r="AJ1889" s="4" t="s">
        <v>6398</v>
      </c>
    </row>
    <row r="1890" spans="1:36" x14ac:dyDescent="0.3">
      <c r="A1890" t="s">
        <v>53062</v>
      </c>
      <c r="B1890" t="s">
        <v>122625</v>
      </c>
      <c r="C1890" t="s">
        <v>122626</v>
      </c>
      <c r="D1890" t="s">
        <v>119966</v>
      </c>
      <c r="N1890">
        <v>4</v>
      </c>
      <c r="O1890">
        <v>4</v>
      </c>
      <c r="P1890">
        <v>4</v>
      </c>
      <c r="Q1890" t="s">
        <v>77395</v>
      </c>
      <c r="R1890" t="s">
        <v>77395</v>
      </c>
      <c r="S1890" t="s">
        <v>77395</v>
      </c>
      <c r="T1890" t="s">
        <v>106734</v>
      </c>
      <c r="U1890">
        <v>0</v>
      </c>
      <c r="V1890" t="s">
        <v>136507</v>
      </c>
      <c r="W1890">
        <v>67267000</v>
      </c>
      <c r="X1890">
        <v>8</v>
      </c>
      <c r="Y1890" t="s">
        <v>136508</v>
      </c>
      <c r="Z1890">
        <v>1</v>
      </c>
      <c r="AA1890" t="s">
        <v>136509</v>
      </c>
      <c r="AB1890" t="s">
        <v>136510</v>
      </c>
      <c r="AC1890" t="s">
        <v>40357</v>
      </c>
      <c r="AD1890" t="s">
        <v>40356</v>
      </c>
      <c r="AE1890">
        <v>4761</v>
      </c>
      <c r="AF1890" t="s">
        <v>40355</v>
      </c>
      <c r="AG1890" t="s">
        <v>40354</v>
      </c>
      <c r="AJ1890" s="4" t="s">
        <v>32635</v>
      </c>
    </row>
    <row r="1891" spans="1:36" x14ac:dyDescent="0.3">
      <c r="A1891" t="s">
        <v>122627</v>
      </c>
      <c r="B1891" t="s">
        <v>64264</v>
      </c>
      <c r="C1891" t="s">
        <v>122628</v>
      </c>
      <c r="D1891" t="s">
        <v>122629</v>
      </c>
      <c r="H1891" t="s">
        <v>10404</v>
      </c>
      <c r="J1891" t="s">
        <v>9854</v>
      </c>
      <c r="K1891" t="s">
        <v>2660</v>
      </c>
      <c r="N1891">
        <v>5</v>
      </c>
      <c r="O1891">
        <v>5</v>
      </c>
      <c r="P1891">
        <v>5</v>
      </c>
      <c r="Q1891">
        <v>29</v>
      </c>
      <c r="R1891">
        <v>29</v>
      </c>
      <c r="S1891">
        <v>29</v>
      </c>
      <c r="T1891" t="s">
        <v>79306</v>
      </c>
      <c r="U1891">
        <v>0</v>
      </c>
      <c r="V1891" t="s">
        <v>136511</v>
      </c>
      <c r="W1891">
        <v>2315900000</v>
      </c>
      <c r="X1891">
        <v>94</v>
      </c>
      <c r="Y1891" t="s">
        <v>136512</v>
      </c>
      <c r="Z1891">
        <v>1</v>
      </c>
      <c r="AA1891" t="s">
        <v>136513</v>
      </c>
      <c r="AB1891" t="s">
        <v>136514</v>
      </c>
      <c r="AC1891" t="s">
        <v>10405</v>
      </c>
      <c r="AD1891" t="s">
        <v>10406</v>
      </c>
      <c r="AE1891">
        <v>1490</v>
      </c>
      <c r="AF1891" t="s">
        <v>10407</v>
      </c>
      <c r="AG1891" t="s">
        <v>10408</v>
      </c>
      <c r="AH1891" t="s">
        <v>10409</v>
      </c>
      <c r="AI1891" t="s">
        <v>10410</v>
      </c>
      <c r="AJ1891" s="4" t="s">
        <v>10411</v>
      </c>
    </row>
    <row r="1892" spans="1:36" x14ac:dyDescent="0.3">
      <c r="A1892" t="s">
        <v>122630</v>
      </c>
      <c r="B1892" t="s">
        <v>122631</v>
      </c>
      <c r="C1892" t="s">
        <v>122632</v>
      </c>
      <c r="D1892" t="s">
        <v>122633</v>
      </c>
      <c r="H1892" t="s">
        <v>13824</v>
      </c>
      <c r="I1892" t="s">
        <v>13825</v>
      </c>
      <c r="J1892" t="s">
        <v>13826</v>
      </c>
      <c r="K1892" t="s">
        <v>1380</v>
      </c>
      <c r="N1892">
        <v>7</v>
      </c>
      <c r="O1892">
        <v>7</v>
      </c>
      <c r="P1892">
        <v>2</v>
      </c>
      <c r="Q1892" t="s">
        <v>82875</v>
      </c>
      <c r="R1892" t="s">
        <v>82875</v>
      </c>
      <c r="S1892" t="s">
        <v>79311</v>
      </c>
      <c r="T1892" t="s">
        <v>88420</v>
      </c>
      <c r="U1892">
        <v>0</v>
      </c>
      <c r="V1892" t="s">
        <v>136161</v>
      </c>
      <c r="W1892">
        <v>11710000000</v>
      </c>
      <c r="X1892">
        <v>268</v>
      </c>
      <c r="Y1892" t="s">
        <v>136515</v>
      </c>
      <c r="Z1892">
        <v>1</v>
      </c>
      <c r="AA1892" t="s">
        <v>136516</v>
      </c>
      <c r="AB1892" t="s">
        <v>136517</v>
      </c>
      <c r="AC1892" t="s">
        <v>45469</v>
      </c>
      <c r="AD1892" t="s">
        <v>45468</v>
      </c>
      <c r="AE1892">
        <v>1931</v>
      </c>
      <c r="AF1892" t="s">
        <v>13828</v>
      </c>
      <c r="AG1892" t="s">
        <v>13829</v>
      </c>
      <c r="AH1892" t="s">
        <v>13830</v>
      </c>
      <c r="AJ1892" s="4" t="s">
        <v>13831</v>
      </c>
    </row>
    <row r="1893" spans="1:36" x14ac:dyDescent="0.3">
      <c r="A1893" t="s">
        <v>122634</v>
      </c>
      <c r="B1893" t="s">
        <v>122635</v>
      </c>
      <c r="C1893" t="s">
        <v>122636</v>
      </c>
      <c r="D1893" t="s">
        <v>122637</v>
      </c>
      <c r="H1893" t="s">
        <v>2017</v>
      </c>
      <c r="I1893" t="s">
        <v>2018</v>
      </c>
      <c r="J1893" t="s">
        <v>2019</v>
      </c>
      <c r="K1893" t="s">
        <v>2020</v>
      </c>
      <c r="N1893">
        <v>56</v>
      </c>
      <c r="O1893">
        <v>56</v>
      </c>
      <c r="P1893">
        <v>32</v>
      </c>
      <c r="Q1893" t="s">
        <v>85722</v>
      </c>
      <c r="R1893" t="s">
        <v>85722</v>
      </c>
      <c r="S1893" t="s">
        <v>80211</v>
      </c>
      <c r="T1893" t="s">
        <v>79217</v>
      </c>
      <c r="U1893">
        <v>0</v>
      </c>
      <c r="V1893" t="s">
        <v>48516</v>
      </c>
      <c r="W1893">
        <v>19088000000</v>
      </c>
      <c r="X1893">
        <v>609</v>
      </c>
      <c r="Y1893" t="s">
        <v>136518</v>
      </c>
      <c r="Z1893">
        <v>1</v>
      </c>
      <c r="AA1893" t="s">
        <v>136519</v>
      </c>
      <c r="AB1893" t="s">
        <v>136520</v>
      </c>
      <c r="AC1893" t="s">
        <v>45467</v>
      </c>
      <c r="AD1893" t="s">
        <v>2022</v>
      </c>
      <c r="AE1893">
        <v>425</v>
      </c>
      <c r="AF1893" t="s">
        <v>2023</v>
      </c>
      <c r="AG1893" t="s">
        <v>2024</v>
      </c>
      <c r="AH1893" t="s">
        <v>2025</v>
      </c>
      <c r="AJ1893" s="4" t="s">
        <v>2026</v>
      </c>
    </row>
    <row r="1894" spans="1:36" x14ac:dyDescent="0.3">
      <c r="A1894" t="s">
        <v>54258</v>
      </c>
      <c r="B1894">
        <v>1</v>
      </c>
      <c r="C1894" t="s">
        <v>122638</v>
      </c>
      <c r="D1894">
        <v>1</v>
      </c>
      <c r="I1894" t="s">
        <v>3205</v>
      </c>
      <c r="N1894">
        <v>2</v>
      </c>
      <c r="O1894">
        <v>2</v>
      </c>
      <c r="P1894">
        <v>2</v>
      </c>
      <c r="Q1894" t="s">
        <v>77758</v>
      </c>
      <c r="R1894" t="s">
        <v>77758</v>
      </c>
      <c r="S1894" t="s">
        <v>77758</v>
      </c>
      <c r="T1894" t="s">
        <v>136521</v>
      </c>
      <c r="U1894" t="s">
        <v>136522</v>
      </c>
      <c r="V1894" t="s">
        <v>136523</v>
      </c>
      <c r="W1894">
        <v>17843000</v>
      </c>
      <c r="X1894">
        <v>3</v>
      </c>
      <c r="Y1894" t="s">
        <v>136524</v>
      </c>
      <c r="Z1894">
        <v>1</v>
      </c>
      <c r="AA1894" t="s">
        <v>136525</v>
      </c>
      <c r="AB1894" t="s">
        <v>136526</v>
      </c>
      <c r="AC1894" t="s">
        <v>45466</v>
      </c>
      <c r="AD1894" t="s">
        <v>45466</v>
      </c>
      <c r="AE1894">
        <v>2907</v>
      </c>
      <c r="AF1894" t="s">
        <v>45465</v>
      </c>
      <c r="AG1894" t="s">
        <v>45464</v>
      </c>
      <c r="AH1894" t="s">
        <v>45463</v>
      </c>
      <c r="AJ1894" s="4" t="s">
        <v>45462</v>
      </c>
    </row>
    <row r="1895" spans="1:36" x14ac:dyDescent="0.3">
      <c r="A1895" t="s">
        <v>122639</v>
      </c>
      <c r="B1895" t="s">
        <v>60035</v>
      </c>
      <c r="C1895" t="s">
        <v>122640</v>
      </c>
      <c r="D1895" t="s">
        <v>122641</v>
      </c>
      <c r="H1895" t="s">
        <v>25054</v>
      </c>
      <c r="J1895" t="s">
        <v>1395</v>
      </c>
      <c r="N1895">
        <v>8</v>
      </c>
      <c r="O1895">
        <v>8</v>
      </c>
      <c r="P1895">
        <v>8</v>
      </c>
      <c r="Q1895" t="s">
        <v>80190</v>
      </c>
      <c r="R1895" t="s">
        <v>80190</v>
      </c>
      <c r="S1895" t="s">
        <v>80190</v>
      </c>
      <c r="T1895" t="s">
        <v>79801</v>
      </c>
      <c r="U1895">
        <v>0</v>
      </c>
      <c r="V1895" t="s">
        <v>136527</v>
      </c>
      <c r="W1895">
        <v>656250000</v>
      </c>
      <c r="X1895">
        <v>63</v>
      </c>
      <c r="Y1895" t="s">
        <v>136528</v>
      </c>
      <c r="Z1895">
        <v>1</v>
      </c>
      <c r="AA1895" t="s">
        <v>136529</v>
      </c>
      <c r="AB1895" t="s">
        <v>136530</v>
      </c>
      <c r="AC1895" t="s">
        <v>45461</v>
      </c>
      <c r="AD1895" t="s">
        <v>45460</v>
      </c>
      <c r="AE1895">
        <v>4266</v>
      </c>
      <c r="AF1895" t="s">
        <v>29494</v>
      </c>
      <c r="AG1895" t="s">
        <v>29495</v>
      </c>
      <c r="AJ1895" s="4" t="s">
        <v>29496</v>
      </c>
    </row>
    <row r="1896" spans="1:36" x14ac:dyDescent="0.3">
      <c r="A1896" t="s">
        <v>122642</v>
      </c>
      <c r="B1896" t="s">
        <v>122643</v>
      </c>
      <c r="C1896" t="s">
        <v>122644</v>
      </c>
      <c r="D1896" t="s">
        <v>122645</v>
      </c>
      <c r="H1896" t="s">
        <v>45459</v>
      </c>
      <c r="I1896" t="s">
        <v>45458</v>
      </c>
      <c r="J1896" t="s">
        <v>45457</v>
      </c>
      <c r="K1896" t="s">
        <v>8375</v>
      </c>
      <c r="N1896">
        <v>26</v>
      </c>
      <c r="O1896">
        <v>26</v>
      </c>
      <c r="P1896">
        <v>26</v>
      </c>
      <c r="Q1896" t="s">
        <v>79234</v>
      </c>
      <c r="R1896" t="s">
        <v>79234</v>
      </c>
      <c r="S1896" t="s">
        <v>79234</v>
      </c>
      <c r="T1896" t="s">
        <v>111607</v>
      </c>
      <c r="U1896">
        <v>0</v>
      </c>
      <c r="V1896" t="s">
        <v>48516</v>
      </c>
      <c r="W1896">
        <v>3804200000</v>
      </c>
      <c r="X1896">
        <v>218</v>
      </c>
      <c r="Y1896" t="s">
        <v>136531</v>
      </c>
      <c r="Z1896">
        <v>1</v>
      </c>
      <c r="AA1896" t="s">
        <v>136532</v>
      </c>
      <c r="AB1896" t="s">
        <v>136533</v>
      </c>
      <c r="AC1896" t="s">
        <v>45456</v>
      </c>
      <c r="AD1896" t="s">
        <v>45455</v>
      </c>
      <c r="AE1896">
        <v>3806</v>
      </c>
      <c r="AF1896" t="s">
        <v>45454</v>
      </c>
      <c r="AG1896" t="s">
        <v>45453</v>
      </c>
      <c r="AH1896" t="s">
        <v>45452</v>
      </c>
      <c r="AI1896" t="s">
        <v>5142</v>
      </c>
      <c r="AJ1896" s="4" t="s">
        <v>26380</v>
      </c>
    </row>
    <row r="1897" spans="1:36" x14ac:dyDescent="0.3">
      <c r="A1897" t="s">
        <v>122646</v>
      </c>
      <c r="B1897" t="s">
        <v>59188</v>
      </c>
      <c r="C1897" t="s">
        <v>122647</v>
      </c>
      <c r="D1897" t="s">
        <v>122648</v>
      </c>
      <c r="H1897" t="s">
        <v>39356</v>
      </c>
      <c r="J1897" t="s">
        <v>39355</v>
      </c>
      <c r="K1897" t="s">
        <v>2660</v>
      </c>
      <c r="N1897">
        <v>1</v>
      </c>
      <c r="O1897">
        <v>1</v>
      </c>
      <c r="P1897">
        <v>1</v>
      </c>
      <c r="Q1897" t="s">
        <v>48425</v>
      </c>
      <c r="R1897" t="s">
        <v>48425</v>
      </c>
      <c r="S1897" t="s">
        <v>48425</v>
      </c>
      <c r="T1897" t="s">
        <v>110466</v>
      </c>
      <c r="U1897" t="s">
        <v>136534</v>
      </c>
      <c r="V1897" t="s">
        <v>136535</v>
      </c>
      <c r="W1897">
        <v>23064000</v>
      </c>
      <c r="X1897">
        <v>8</v>
      </c>
      <c r="Y1897" t="s">
        <v>136536</v>
      </c>
      <c r="Z1897">
        <v>1</v>
      </c>
      <c r="AA1897" t="s">
        <v>136537</v>
      </c>
      <c r="AB1897" t="s">
        <v>136538</v>
      </c>
      <c r="AC1897" t="s">
        <v>39354</v>
      </c>
      <c r="AD1897" t="s">
        <v>39354</v>
      </c>
      <c r="AE1897">
        <v>4724</v>
      </c>
      <c r="AF1897" t="s">
        <v>39353</v>
      </c>
      <c r="AG1897" t="s">
        <v>39352</v>
      </c>
      <c r="AH1897" t="s">
        <v>39351</v>
      </c>
      <c r="AJ1897" s="4" t="s">
        <v>36901</v>
      </c>
    </row>
    <row r="1898" spans="1:36" x14ac:dyDescent="0.3">
      <c r="A1898" t="s">
        <v>122649</v>
      </c>
      <c r="B1898" t="s">
        <v>122650</v>
      </c>
      <c r="C1898" t="s">
        <v>58735</v>
      </c>
      <c r="D1898" t="s">
        <v>122651</v>
      </c>
      <c r="H1898" t="s">
        <v>24637</v>
      </c>
      <c r="I1898" t="s">
        <v>24638</v>
      </c>
      <c r="J1898" t="s">
        <v>24639</v>
      </c>
      <c r="K1898" t="s">
        <v>756</v>
      </c>
      <c r="N1898">
        <v>39</v>
      </c>
      <c r="O1898">
        <v>29</v>
      </c>
      <c r="P1898">
        <v>29</v>
      </c>
      <c r="Q1898" t="s">
        <v>48648</v>
      </c>
      <c r="R1898" t="s">
        <v>82140</v>
      </c>
      <c r="S1898" t="s">
        <v>82140</v>
      </c>
      <c r="T1898" t="s">
        <v>83636</v>
      </c>
      <c r="U1898">
        <v>0</v>
      </c>
      <c r="V1898" t="s">
        <v>48516</v>
      </c>
      <c r="W1898">
        <v>3435500000</v>
      </c>
      <c r="X1898">
        <v>344</v>
      </c>
      <c r="Y1898" t="s">
        <v>136539</v>
      </c>
      <c r="Z1898">
        <v>1</v>
      </c>
      <c r="AA1898" t="s">
        <v>136540</v>
      </c>
      <c r="AB1898" t="s">
        <v>136541</v>
      </c>
      <c r="AC1898" t="s">
        <v>24640</v>
      </c>
      <c r="AD1898" t="s">
        <v>24641</v>
      </c>
      <c r="AE1898">
        <v>3553</v>
      </c>
      <c r="AF1898" t="s">
        <v>24642</v>
      </c>
      <c r="AG1898" t="s">
        <v>24643</v>
      </c>
      <c r="AH1898" t="s">
        <v>24644</v>
      </c>
      <c r="AJ1898" s="4" t="s">
        <v>24645</v>
      </c>
    </row>
    <row r="1899" spans="1:36" x14ac:dyDescent="0.3">
      <c r="A1899" t="s">
        <v>122652</v>
      </c>
      <c r="B1899" t="s">
        <v>75551</v>
      </c>
      <c r="C1899" t="s">
        <v>64631</v>
      </c>
      <c r="D1899" t="s">
        <v>122653</v>
      </c>
      <c r="H1899" t="s">
        <v>45451</v>
      </c>
      <c r="I1899" t="s">
        <v>45450</v>
      </c>
      <c r="J1899" t="s">
        <v>45449</v>
      </c>
      <c r="K1899" t="s">
        <v>45448</v>
      </c>
      <c r="N1899">
        <v>13</v>
      </c>
      <c r="O1899">
        <v>13</v>
      </c>
      <c r="P1899">
        <v>13</v>
      </c>
      <c r="Q1899">
        <v>8</v>
      </c>
      <c r="R1899">
        <v>8</v>
      </c>
      <c r="S1899">
        <v>8</v>
      </c>
      <c r="T1899" t="s">
        <v>136542</v>
      </c>
      <c r="U1899">
        <v>0</v>
      </c>
      <c r="V1899" t="s">
        <v>85714</v>
      </c>
      <c r="W1899">
        <v>247100000</v>
      </c>
      <c r="X1899">
        <v>43</v>
      </c>
      <c r="Y1899" t="s">
        <v>136543</v>
      </c>
      <c r="Z1899">
        <v>1</v>
      </c>
      <c r="AA1899" t="s">
        <v>136544</v>
      </c>
      <c r="AB1899" t="s">
        <v>136545</v>
      </c>
      <c r="AC1899" t="s">
        <v>45447</v>
      </c>
      <c r="AD1899" t="s">
        <v>45446</v>
      </c>
      <c r="AE1899">
        <v>555</v>
      </c>
      <c r="AF1899" t="s">
        <v>45445</v>
      </c>
      <c r="AG1899" t="s">
        <v>45444</v>
      </c>
      <c r="AH1899" t="s">
        <v>45443</v>
      </c>
      <c r="AI1899" t="s">
        <v>45442</v>
      </c>
      <c r="AJ1899" s="4" t="s">
        <v>36887</v>
      </c>
    </row>
    <row r="1900" spans="1:36" x14ac:dyDescent="0.3">
      <c r="A1900" t="s">
        <v>69080</v>
      </c>
      <c r="B1900" t="s">
        <v>51222</v>
      </c>
      <c r="C1900" t="s">
        <v>99733</v>
      </c>
      <c r="D1900" t="s">
        <v>64806</v>
      </c>
      <c r="H1900" t="s">
        <v>6026</v>
      </c>
      <c r="I1900" t="s">
        <v>6027</v>
      </c>
      <c r="J1900" t="s">
        <v>6028</v>
      </c>
      <c r="K1900" t="s">
        <v>5199</v>
      </c>
      <c r="N1900">
        <v>8</v>
      </c>
      <c r="O1900">
        <v>8</v>
      </c>
      <c r="P1900">
        <v>8</v>
      </c>
      <c r="Q1900" t="s">
        <v>75996</v>
      </c>
      <c r="R1900" t="s">
        <v>75996</v>
      </c>
      <c r="S1900" t="s">
        <v>75996</v>
      </c>
      <c r="T1900" t="s">
        <v>84608</v>
      </c>
      <c r="U1900">
        <v>0</v>
      </c>
      <c r="V1900" t="s">
        <v>136546</v>
      </c>
      <c r="W1900">
        <v>372330000</v>
      </c>
      <c r="X1900">
        <v>21</v>
      </c>
      <c r="Y1900" t="s">
        <v>136547</v>
      </c>
      <c r="Z1900">
        <v>1</v>
      </c>
      <c r="AA1900" t="s">
        <v>136548</v>
      </c>
      <c r="AB1900" t="s">
        <v>136549</v>
      </c>
      <c r="AC1900" t="s">
        <v>45441</v>
      </c>
      <c r="AD1900" t="s">
        <v>6030</v>
      </c>
      <c r="AE1900">
        <v>964</v>
      </c>
      <c r="AF1900" t="s">
        <v>6031</v>
      </c>
      <c r="AG1900" t="s">
        <v>6032</v>
      </c>
      <c r="AH1900" t="s">
        <v>6033</v>
      </c>
      <c r="AI1900" t="s">
        <v>6034</v>
      </c>
      <c r="AJ1900" s="4" t="s">
        <v>6035</v>
      </c>
    </row>
    <row r="1901" spans="1:36" x14ac:dyDescent="0.3">
      <c r="A1901" t="s">
        <v>72535</v>
      </c>
      <c r="B1901" t="s">
        <v>61280</v>
      </c>
      <c r="C1901" t="s">
        <v>122654</v>
      </c>
      <c r="D1901" t="s">
        <v>122655</v>
      </c>
      <c r="H1901" t="s">
        <v>13225</v>
      </c>
      <c r="I1901" t="s">
        <v>5046</v>
      </c>
      <c r="J1901" t="s">
        <v>13226</v>
      </c>
      <c r="K1901" t="s">
        <v>12830</v>
      </c>
      <c r="N1901">
        <v>7</v>
      </c>
      <c r="O1901">
        <v>7</v>
      </c>
      <c r="P1901">
        <v>7</v>
      </c>
      <c r="Q1901" t="s">
        <v>48768</v>
      </c>
      <c r="R1901" t="s">
        <v>48768</v>
      </c>
      <c r="S1901" t="s">
        <v>48768</v>
      </c>
      <c r="T1901" t="s">
        <v>84102</v>
      </c>
      <c r="U1901">
        <v>0</v>
      </c>
      <c r="V1901" t="s">
        <v>136550</v>
      </c>
      <c r="W1901">
        <v>432320000</v>
      </c>
      <c r="X1901">
        <v>48</v>
      </c>
      <c r="Y1901" t="s">
        <v>136551</v>
      </c>
      <c r="Z1901">
        <v>1</v>
      </c>
      <c r="AA1901" t="s">
        <v>136552</v>
      </c>
      <c r="AB1901" t="s">
        <v>136553</v>
      </c>
      <c r="AC1901" t="s">
        <v>45440</v>
      </c>
      <c r="AD1901" t="s">
        <v>13228</v>
      </c>
      <c r="AE1901">
        <v>1851</v>
      </c>
      <c r="AF1901" t="s">
        <v>13229</v>
      </c>
      <c r="AG1901" t="s">
        <v>13230</v>
      </c>
      <c r="AH1901" t="s">
        <v>13231</v>
      </c>
      <c r="AI1901" t="s">
        <v>13232</v>
      </c>
      <c r="AJ1901" s="4" t="s">
        <v>13233</v>
      </c>
    </row>
    <row r="1902" spans="1:36" x14ac:dyDescent="0.3">
      <c r="A1902" t="s">
        <v>122656</v>
      </c>
      <c r="B1902" t="s">
        <v>122657</v>
      </c>
      <c r="C1902" t="s">
        <v>122658</v>
      </c>
      <c r="D1902" t="s">
        <v>122659</v>
      </c>
      <c r="H1902" t="s">
        <v>14945</v>
      </c>
      <c r="I1902" t="s">
        <v>14946</v>
      </c>
      <c r="J1902" t="s">
        <v>14947</v>
      </c>
      <c r="K1902" t="s">
        <v>6306</v>
      </c>
      <c r="N1902">
        <v>71</v>
      </c>
      <c r="O1902">
        <v>71</v>
      </c>
      <c r="P1902">
        <v>57</v>
      </c>
      <c r="Q1902">
        <v>48</v>
      </c>
      <c r="R1902">
        <v>48</v>
      </c>
      <c r="S1902" t="s">
        <v>48593</v>
      </c>
      <c r="T1902" t="s">
        <v>81323</v>
      </c>
      <c r="U1902">
        <v>0</v>
      </c>
      <c r="V1902" t="s">
        <v>48516</v>
      </c>
      <c r="W1902">
        <v>5935300000</v>
      </c>
      <c r="X1902">
        <v>511</v>
      </c>
      <c r="Y1902" t="s">
        <v>136554</v>
      </c>
      <c r="Z1902">
        <v>1</v>
      </c>
      <c r="AA1902" t="s">
        <v>136555</v>
      </c>
      <c r="AB1902" t="s">
        <v>136556</v>
      </c>
      <c r="AC1902" t="s">
        <v>14948</v>
      </c>
      <c r="AD1902" t="s">
        <v>14949</v>
      </c>
      <c r="AE1902">
        <v>2076</v>
      </c>
      <c r="AF1902" t="s">
        <v>14950</v>
      </c>
      <c r="AG1902" t="s">
        <v>14951</v>
      </c>
      <c r="AH1902" t="s">
        <v>14952</v>
      </c>
      <c r="AJ1902" s="4" t="s">
        <v>14953</v>
      </c>
    </row>
    <row r="1903" spans="1:36" x14ac:dyDescent="0.3">
      <c r="A1903" t="s">
        <v>122660</v>
      </c>
      <c r="B1903" t="s">
        <v>122661</v>
      </c>
      <c r="C1903" t="s">
        <v>118957</v>
      </c>
      <c r="D1903" t="s">
        <v>70246</v>
      </c>
      <c r="H1903" t="s">
        <v>5699</v>
      </c>
      <c r="I1903" t="s">
        <v>5700</v>
      </c>
      <c r="J1903" t="s">
        <v>5701</v>
      </c>
      <c r="K1903" t="s">
        <v>948</v>
      </c>
      <c r="N1903">
        <v>10</v>
      </c>
      <c r="O1903">
        <v>10</v>
      </c>
      <c r="P1903">
        <v>10</v>
      </c>
      <c r="Q1903" t="s">
        <v>80090</v>
      </c>
      <c r="R1903" t="s">
        <v>80090</v>
      </c>
      <c r="S1903" t="s">
        <v>80090</v>
      </c>
      <c r="T1903" t="s">
        <v>78901</v>
      </c>
      <c r="U1903">
        <v>0</v>
      </c>
      <c r="V1903" t="s">
        <v>136557</v>
      </c>
      <c r="W1903">
        <v>306210000</v>
      </c>
      <c r="X1903">
        <v>40</v>
      </c>
      <c r="Y1903" t="s">
        <v>136558</v>
      </c>
      <c r="Z1903">
        <v>1</v>
      </c>
      <c r="AA1903" t="s">
        <v>136559</v>
      </c>
      <c r="AB1903" t="s">
        <v>136560</v>
      </c>
      <c r="AC1903" t="s">
        <v>5702</v>
      </c>
      <c r="AD1903" t="s">
        <v>5703</v>
      </c>
      <c r="AE1903">
        <v>928</v>
      </c>
      <c r="AF1903" t="s">
        <v>5704</v>
      </c>
      <c r="AG1903" t="s">
        <v>5705</v>
      </c>
      <c r="AH1903" t="s">
        <v>5706</v>
      </c>
      <c r="AI1903" t="s">
        <v>5707</v>
      </c>
      <c r="AJ1903" s="4" t="s">
        <v>5708</v>
      </c>
    </row>
    <row r="1904" spans="1:36" x14ac:dyDescent="0.3">
      <c r="A1904" t="s">
        <v>122662</v>
      </c>
      <c r="B1904" t="s">
        <v>122663</v>
      </c>
      <c r="C1904" t="s">
        <v>122664</v>
      </c>
      <c r="D1904" t="s">
        <v>67473</v>
      </c>
      <c r="H1904" t="s">
        <v>34840</v>
      </c>
      <c r="J1904" t="s">
        <v>34841</v>
      </c>
      <c r="N1904">
        <v>8</v>
      </c>
      <c r="O1904">
        <v>8</v>
      </c>
      <c r="P1904">
        <v>2</v>
      </c>
      <c r="Q1904">
        <v>37</v>
      </c>
      <c r="R1904">
        <v>37</v>
      </c>
      <c r="S1904" t="s">
        <v>78004</v>
      </c>
      <c r="T1904" t="s">
        <v>79919</v>
      </c>
      <c r="U1904">
        <v>0</v>
      </c>
      <c r="V1904" t="s">
        <v>136561</v>
      </c>
      <c r="W1904">
        <v>700840000</v>
      </c>
      <c r="X1904">
        <v>99</v>
      </c>
      <c r="Y1904" t="s">
        <v>136562</v>
      </c>
      <c r="Z1904">
        <v>1</v>
      </c>
      <c r="AA1904" t="s">
        <v>136563</v>
      </c>
      <c r="AB1904" t="s">
        <v>136564</v>
      </c>
      <c r="AC1904" t="s">
        <v>34842</v>
      </c>
      <c r="AD1904" t="s">
        <v>34842</v>
      </c>
      <c r="AE1904">
        <v>5087</v>
      </c>
      <c r="AF1904" t="s">
        <v>34843</v>
      </c>
      <c r="AG1904" t="s">
        <v>34844</v>
      </c>
      <c r="AH1904" t="s">
        <v>34845</v>
      </c>
      <c r="AJ1904" s="4" t="s">
        <v>34846</v>
      </c>
    </row>
    <row r="1905" spans="1:36" x14ac:dyDescent="0.3">
      <c r="A1905" t="s">
        <v>122665</v>
      </c>
      <c r="B1905" t="s">
        <v>60813</v>
      </c>
      <c r="C1905" t="s">
        <v>122666</v>
      </c>
      <c r="D1905" t="s">
        <v>122667</v>
      </c>
      <c r="J1905" t="s">
        <v>1986</v>
      </c>
      <c r="N1905">
        <v>5</v>
      </c>
      <c r="O1905">
        <v>5</v>
      </c>
      <c r="P1905">
        <v>1</v>
      </c>
      <c r="Q1905" t="s">
        <v>76510</v>
      </c>
      <c r="R1905" t="s">
        <v>76510</v>
      </c>
      <c r="S1905">
        <v>4</v>
      </c>
      <c r="T1905" t="s">
        <v>78793</v>
      </c>
      <c r="U1905">
        <v>0</v>
      </c>
      <c r="V1905" t="s">
        <v>130239</v>
      </c>
      <c r="W1905">
        <v>332490000</v>
      </c>
      <c r="X1905">
        <v>53</v>
      </c>
      <c r="Y1905" t="s">
        <v>136565</v>
      </c>
      <c r="Z1905">
        <v>1</v>
      </c>
      <c r="AA1905" t="s">
        <v>136566</v>
      </c>
      <c r="AB1905" t="s">
        <v>136567</v>
      </c>
      <c r="AC1905" t="s">
        <v>45439</v>
      </c>
      <c r="AD1905" t="s">
        <v>45438</v>
      </c>
      <c r="AE1905">
        <v>419</v>
      </c>
      <c r="AF1905" t="s">
        <v>1988</v>
      </c>
      <c r="AG1905" t="s">
        <v>1989</v>
      </c>
      <c r="AJ1905" s="4" t="s">
        <v>1990</v>
      </c>
    </row>
    <row r="1906" spans="1:36" x14ac:dyDescent="0.3">
      <c r="A1906" t="s">
        <v>102533</v>
      </c>
      <c r="B1906">
        <v>1</v>
      </c>
      <c r="C1906" t="s">
        <v>122668</v>
      </c>
      <c r="D1906">
        <v>1</v>
      </c>
      <c r="H1906" t="s">
        <v>22433</v>
      </c>
      <c r="I1906" t="s">
        <v>22434</v>
      </c>
      <c r="J1906" t="s">
        <v>108</v>
      </c>
      <c r="N1906">
        <v>2</v>
      </c>
      <c r="O1906">
        <v>2</v>
      </c>
      <c r="P1906">
        <v>2</v>
      </c>
      <c r="Q1906">
        <v>10</v>
      </c>
      <c r="R1906">
        <v>10</v>
      </c>
      <c r="S1906">
        <v>10</v>
      </c>
      <c r="T1906" t="s">
        <v>84837</v>
      </c>
      <c r="U1906" t="s">
        <v>136568</v>
      </c>
      <c r="V1906" t="s">
        <v>136569</v>
      </c>
      <c r="W1906">
        <v>14463000</v>
      </c>
      <c r="X1906">
        <v>3</v>
      </c>
      <c r="Y1906" t="s">
        <v>136570</v>
      </c>
      <c r="Z1906">
        <v>1</v>
      </c>
      <c r="AA1906" t="s">
        <v>136571</v>
      </c>
      <c r="AB1906" t="s">
        <v>136572</v>
      </c>
      <c r="AC1906" t="s">
        <v>45437</v>
      </c>
      <c r="AD1906" t="s">
        <v>45437</v>
      </c>
      <c r="AE1906">
        <v>3190</v>
      </c>
      <c r="AF1906" t="s">
        <v>22437</v>
      </c>
      <c r="AG1906" t="s">
        <v>22438</v>
      </c>
      <c r="AH1906" t="s">
        <v>22439</v>
      </c>
      <c r="AJ1906" s="4" t="s">
        <v>22440</v>
      </c>
    </row>
    <row r="1907" spans="1:36" x14ac:dyDescent="0.3">
      <c r="A1907" t="s">
        <v>121426</v>
      </c>
      <c r="B1907" t="s">
        <v>122669</v>
      </c>
      <c r="C1907" t="s">
        <v>122670</v>
      </c>
      <c r="D1907" t="s">
        <v>122671</v>
      </c>
      <c r="H1907" t="s">
        <v>10787</v>
      </c>
      <c r="I1907" t="s">
        <v>10788</v>
      </c>
      <c r="J1907" t="s">
        <v>10789</v>
      </c>
      <c r="K1907" t="s">
        <v>3499</v>
      </c>
      <c r="N1907">
        <v>11</v>
      </c>
      <c r="O1907">
        <v>11</v>
      </c>
      <c r="P1907">
        <v>11</v>
      </c>
      <c r="Q1907" t="s">
        <v>81039</v>
      </c>
      <c r="R1907" t="s">
        <v>81039</v>
      </c>
      <c r="S1907" t="s">
        <v>81039</v>
      </c>
      <c r="T1907" t="s">
        <v>52858</v>
      </c>
      <c r="U1907">
        <v>0</v>
      </c>
      <c r="V1907" t="s">
        <v>136573</v>
      </c>
      <c r="W1907">
        <v>7108800000</v>
      </c>
      <c r="X1907">
        <v>257</v>
      </c>
      <c r="Y1907" t="s">
        <v>136574</v>
      </c>
      <c r="Z1907">
        <v>1</v>
      </c>
      <c r="AA1907" t="s">
        <v>136575</v>
      </c>
      <c r="AB1907" t="s">
        <v>136576</v>
      </c>
      <c r="AC1907" t="s">
        <v>10790</v>
      </c>
      <c r="AD1907" t="s">
        <v>10791</v>
      </c>
      <c r="AE1907">
        <v>1534</v>
      </c>
      <c r="AF1907" t="s">
        <v>10792</v>
      </c>
      <c r="AG1907" t="s">
        <v>10793</v>
      </c>
      <c r="AH1907" t="s">
        <v>10794</v>
      </c>
      <c r="AJ1907" s="4" t="s">
        <v>10795</v>
      </c>
    </row>
    <row r="1908" spans="1:36" x14ac:dyDescent="0.3">
      <c r="A1908" t="s">
        <v>122672</v>
      </c>
      <c r="B1908" t="s">
        <v>122673</v>
      </c>
      <c r="C1908" t="s">
        <v>122674</v>
      </c>
      <c r="D1908" t="s">
        <v>122675</v>
      </c>
      <c r="H1908" t="s">
        <v>4484</v>
      </c>
      <c r="I1908" t="s">
        <v>4485</v>
      </c>
      <c r="J1908" t="s">
        <v>4486</v>
      </c>
      <c r="K1908" t="s">
        <v>4487</v>
      </c>
      <c r="N1908">
        <v>22</v>
      </c>
      <c r="O1908">
        <v>22</v>
      </c>
      <c r="P1908">
        <v>22</v>
      </c>
      <c r="Q1908" t="s">
        <v>80635</v>
      </c>
      <c r="R1908" t="s">
        <v>80635</v>
      </c>
      <c r="S1908" t="s">
        <v>80635</v>
      </c>
      <c r="T1908" t="s">
        <v>79831</v>
      </c>
      <c r="U1908">
        <v>0</v>
      </c>
      <c r="V1908" t="s">
        <v>136577</v>
      </c>
      <c r="W1908">
        <v>3803700000</v>
      </c>
      <c r="X1908">
        <v>216</v>
      </c>
      <c r="Y1908" t="s">
        <v>136578</v>
      </c>
      <c r="Z1908">
        <v>1</v>
      </c>
      <c r="AA1908" t="s">
        <v>136579</v>
      </c>
      <c r="AB1908" t="s">
        <v>136580</v>
      </c>
      <c r="AC1908" t="s">
        <v>4488</v>
      </c>
      <c r="AD1908" t="s">
        <v>4488</v>
      </c>
      <c r="AE1908">
        <v>771</v>
      </c>
      <c r="AF1908" t="s">
        <v>4490</v>
      </c>
      <c r="AG1908" t="s">
        <v>4491</v>
      </c>
      <c r="AH1908" t="s">
        <v>4492</v>
      </c>
      <c r="AJ1908" s="4" t="s">
        <v>4493</v>
      </c>
    </row>
    <row r="1909" spans="1:36" x14ac:dyDescent="0.3">
      <c r="A1909" t="s">
        <v>122676</v>
      </c>
      <c r="B1909" t="s">
        <v>122677</v>
      </c>
      <c r="C1909" t="s">
        <v>122678</v>
      </c>
      <c r="D1909" t="s">
        <v>122679</v>
      </c>
      <c r="I1909" t="s">
        <v>15457</v>
      </c>
      <c r="J1909" t="s">
        <v>45436</v>
      </c>
      <c r="N1909">
        <v>9</v>
      </c>
      <c r="O1909">
        <v>9</v>
      </c>
      <c r="P1909">
        <v>9</v>
      </c>
      <c r="Q1909" t="s">
        <v>76530</v>
      </c>
      <c r="R1909" t="s">
        <v>76530</v>
      </c>
      <c r="S1909" t="s">
        <v>76530</v>
      </c>
      <c r="T1909" t="s">
        <v>136581</v>
      </c>
      <c r="U1909">
        <v>0</v>
      </c>
      <c r="V1909" t="s">
        <v>136582</v>
      </c>
      <c r="W1909">
        <v>1616900000</v>
      </c>
      <c r="X1909">
        <v>95</v>
      </c>
      <c r="Y1909" t="s">
        <v>136583</v>
      </c>
      <c r="Z1909">
        <v>1</v>
      </c>
      <c r="AA1909" t="s">
        <v>136584</v>
      </c>
      <c r="AB1909" t="s">
        <v>136585</v>
      </c>
      <c r="AC1909" t="s">
        <v>45435</v>
      </c>
      <c r="AD1909" t="s">
        <v>45435</v>
      </c>
      <c r="AE1909">
        <v>3882</v>
      </c>
      <c r="AF1909" t="s">
        <v>45434</v>
      </c>
      <c r="AG1909" t="s">
        <v>45433</v>
      </c>
      <c r="AH1909" t="s">
        <v>45432</v>
      </c>
      <c r="AJ1909" s="4" t="s">
        <v>26922</v>
      </c>
    </row>
    <row r="1910" spans="1:36" x14ac:dyDescent="0.3">
      <c r="A1910" t="s">
        <v>122680</v>
      </c>
      <c r="B1910" t="s">
        <v>67488</v>
      </c>
      <c r="C1910" t="s">
        <v>122681</v>
      </c>
      <c r="D1910" t="s">
        <v>122682</v>
      </c>
      <c r="H1910" t="s">
        <v>6539</v>
      </c>
      <c r="I1910" t="s">
        <v>6540</v>
      </c>
      <c r="J1910" t="s">
        <v>6541</v>
      </c>
      <c r="K1910" t="s">
        <v>6533</v>
      </c>
      <c r="N1910">
        <v>34</v>
      </c>
      <c r="O1910">
        <v>34</v>
      </c>
      <c r="P1910">
        <v>34</v>
      </c>
      <c r="Q1910" t="s">
        <v>136586</v>
      </c>
      <c r="R1910" t="s">
        <v>136586</v>
      </c>
      <c r="S1910" t="s">
        <v>136586</v>
      </c>
      <c r="T1910" t="s">
        <v>86707</v>
      </c>
      <c r="U1910">
        <v>0</v>
      </c>
      <c r="V1910" t="s">
        <v>48516</v>
      </c>
      <c r="W1910">
        <v>10876000000</v>
      </c>
      <c r="X1910">
        <v>431</v>
      </c>
      <c r="Y1910" t="s">
        <v>136587</v>
      </c>
      <c r="Z1910">
        <v>1</v>
      </c>
      <c r="AA1910" t="s">
        <v>136588</v>
      </c>
      <c r="AB1910" t="s">
        <v>136589</v>
      </c>
      <c r="AC1910" t="s">
        <v>6542</v>
      </c>
      <c r="AD1910" t="s">
        <v>6543</v>
      </c>
      <c r="AE1910">
        <v>1020</v>
      </c>
      <c r="AF1910" t="s">
        <v>6544</v>
      </c>
      <c r="AG1910" t="s">
        <v>6545</v>
      </c>
      <c r="AH1910" t="s">
        <v>6546</v>
      </c>
      <c r="AJ1910" s="4" t="s">
        <v>6547</v>
      </c>
    </row>
    <row r="1911" spans="1:36" x14ac:dyDescent="0.3">
      <c r="A1911" t="s">
        <v>122683</v>
      </c>
      <c r="B1911" t="s">
        <v>122684</v>
      </c>
      <c r="C1911" t="s">
        <v>59846</v>
      </c>
      <c r="D1911" t="s">
        <v>122685</v>
      </c>
      <c r="I1911" t="s">
        <v>19700</v>
      </c>
      <c r="N1911">
        <v>10</v>
      </c>
      <c r="O1911">
        <v>10</v>
      </c>
      <c r="P1911">
        <v>10</v>
      </c>
      <c r="Q1911" t="s">
        <v>90334</v>
      </c>
      <c r="R1911" t="s">
        <v>90334</v>
      </c>
      <c r="S1911" t="s">
        <v>90334</v>
      </c>
      <c r="T1911" t="s">
        <v>87292</v>
      </c>
      <c r="U1911">
        <v>0</v>
      </c>
      <c r="V1911" t="s">
        <v>136590</v>
      </c>
      <c r="W1911">
        <v>692960000</v>
      </c>
      <c r="X1911">
        <v>58</v>
      </c>
      <c r="Y1911" t="s">
        <v>136591</v>
      </c>
      <c r="Z1911">
        <v>1</v>
      </c>
      <c r="AA1911" t="s">
        <v>136592</v>
      </c>
      <c r="AB1911" t="s">
        <v>136593</v>
      </c>
      <c r="AC1911" t="s">
        <v>19701</v>
      </c>
      <c r="AD1911" t="s">
        <v>45431</v>
      </c>
      <c r="AE1911">
        <v>2744</v>
      </c>
      <c r="AF1911" t="s">
        <v>19703</v>
      </c>
      <c r="AG1911" t="s">
        <v>19704</v>
      </c>
      <c r="AH1911" t="s">
        <v>19705</v>
      </c>
      <c r="AJ1911" s="4" t="s">
        <v>19706</v>
      </c>
    </row>
    <row r="1912" spans="1:36" x14ac:dyDescent="0.3">
      <c r="A1912" t="s">
        <v>118812</v>
      </c>
      <c r="B1912" t="s">
        <v>122686</v>
      </c>
      <c r="C1912" t="s">
        <v>122687</v>
      </c>
      <c r="D1912" t="s">
        <v>122688</v>
      </c>
      <c r="H1912" t="s">
        <v>10545</v>
      </c>
      <c r="I1912" t="s">
        <v>10546</v>
      </c>
      <c r="J1912" t="s">
        <v>10547</v>
      </c>
      <c r="N1912">
        <v>27</v>
      </c>
      <c r="O1912">
        <v>27</v>
      </c>
      <c r="P1912">
        <v>27</v>
      </c>
      <c r="Q1912" t="s">
        <v>75947</v>
      </c>
      <c r="R1912" t="s">
        <v>75947</v>
      </c>
      <c r="S1912" t="s">
        <v>75947</v>
      </c>
      <c r="T1912" t="s">
        <v>80482</v>
      </c>
      <c r="U1912">
        <v>0</v>
      </c>
      <c r="V1912" t="s">
        <v>136594</v>
      </c>
      <c r="W1912">
        <v>640380000</v>
      </c>
      <c r="X1912">
        <v>127</v>
      </c>
      <c r="Y1912" t="s">
        <v>136595</v>
      </c>
      <c r="Z1912">
        <v>1</v>
      </c>
      <c r="AA1912" t="s">
        <v>136596</v>
      </c>
      <c r="AB1912" t="s">
        <v>136597</v>
      </c>
      <c r="AC1912" t="s">
        <v>45430</v>
      </c>
      <c r="AD1912" t="s">
        <v>10549</v>
      </c>
      <c r="AE1912">
        <v>1505</v>
      </c>
      <c r="AF1912" t="s">
        <v>10550</v>
      </c>
      <c r="AG1912" t="s">
        <v>10551</v>
      </c>
      <c r="AH1912" t="s">
        <v>10552</v>
      </c>
      <c r="AJ1912" s="4" t="s">
        <v>10553</v>
      </c>
    </row>
    <row r="1913" spans="1:36" x14ac:dyDescent="0.3">
      <c r="A1913" t="s">
        <v>122689</v>
      </c>
      <c r="B1913" t="s">
        <v>122690</v>
      </c>
      <c r="C1913" t="s">
        <v>69655</v>
      </c>
      <c r="D1913" t="s">
        <v>122691</v>
      </c>
      <c r="I1913" t="s">
        <v>33</v>
      </c>
      <c r="J1913" t="s">
        <v>22755</v>
      </c>
      <c r="N1913">
        <v>11</v>
      </c>
      <c r="O1913">
        <v>11</v>
      </c>
      <c r="P1913">
        <v>11</v>
      </c>
      <c r="Q1913">
        <v>38</v>
      </c>
      <c r="R1913">
        <v>38</v>
      </c>
      <c r="S1913">
        <v>38</v>
      </c>
      <c r="T1913" t="s">
        <v>81013</v>
      </c>
      <c r="U1913">
        <v>0</v>
      </c>
      <c r="V1913" t="s">
        <v>136598</v>
      </c>
      <c r="W1913">
        <v>208110000</v>
      </c>
      <c r="X1913">
        <v>39</v>
      </c>
      <c r="Y1913" t="s">
        <v>136599</v>
      </c>
      <c r="Z1913">
        <v>1</v>
      </c>
      <c r="AA1913" t="s">
        <v>136600</v>
      </c>
      <c r="AB1913" t="s">
        <v>136601</v>
      </c>
      <c r="AC1913" t="s">
        <v>22756</v>
      </c>
      <c r="AD1913" t="s">
        <v>45429</v>
      </c>
      <c r="AE1913">
        <v>3252</v>
      </c>
      <c r="AF1913" t="s">
        <v>22758</v>
      </c>
      <c r="AG1913" t="s">
        <v>22759</v>
      </c>
      <c r="AJ1913" s="4" t="s">
        <v>22760</v>
      </c>
    </row>
    <row r="1914" spans="1:36" x14ac:dyDescent="0.3">
      <c r="A1914" t="s">
        <v>122692</v>
      </c>
      <c r="B1914" t="s">
        <v>50274</v>
      </c>
      <c r="C1914" t="s">
        <v>122693</v>
      </c>
      <c r="D1914" t="s">
        <v>122694</v>
      </c>
      <c r="H1914" t="s">
        <v>16415</v>
      </c>
      <c r="J1914" t="s">
        <v>16416</v>
      </c>
      <c r="N1914">
        <v>6</v>
      </c>
      <c r="O1914">
        <v>6</v>
      </c>
      <c r="P1914">
        <v>6</v>
      </c>
      <c r="Q1914" t="s">
        <v>78732</v>
      </c>
      <c r="R1914" t="s">
        <v>78732</v>
      </c>
      <c r="S1914" t="s">
        <v>78732</v>
      </c>
      <c r="T1914" t="s">
        <v>79371</v>
      </c>
      <c r="U1914">
        <v>0</v>
      </c>
      <c r="V1914" t="s">
        <v>136602</v>
      </c>
      <c r="W1914">
        <v>302660000</v>
      </c>
      <c r="X1914">
        <v>24</v>
      </c>
      <c r="Y1914" t="s">
        <v>136603</v>
      </c>
      <c r="Z1914">
        <v>1</v>
      </c>
      <c r="AA1914" t="s">
        <v>136604</v>
      </c>
      <c r="AB1914" t="s">
        <v>136605</v>
      </c>
      <c r="AC1914" t="s">
        <v>16417</v>
      </c>
      <c r="AD1914" t="s">
        <v>16417</v>
      </c>
      <c r="AE1914">
        <v>2268</v>
      </c>
      <c r="AF1914" t="s">
        <v>16418</v>
      </c>
      <c r="AG1914" t="s">
        <v>16419</v>
      </c>
    </row>
    <row r="1915" spans="1:36" x14ac:dyDescent="0.3">
      <c r="A1915" t="s">
        <v>122695</v>
      </c>
      <c r="B1915" t="s">
        <v>63723</v>
      </c>
      <c r="C1915" t="s">
        <v>122696</v>
      </c>
      <c r="D1915" t="s">
        <v>122697</v>
      </c>
      <c r="I1915" t="s">
        <v>33</v>
      </c>
      <c r="J1915" t="s">
        <v>18627</v>
      </c>
      <c r="N1915">
        <v>6</v>
      </c>
      <c r="O1915">
        <v>6</v>
      </c>
      <c r="P1915">
        <v>6</v>
      </c>
      <c r="Q1915">
        <v>18</v>
      </c>
      <c r="R1915">
        <v>18</v>
      </c>
      <c r="S1915">
        <v>18</v>
      </c>
      <c r="T1915" t="s">
        <v>83694</v>
      </c>
      <c r="U1915">
        <v>0</v>
      </c>
      <c r="V1915" t="s">
        <v>136606</v>
      </c>
      <c r="W1915">
        <v>740450000</v>
      </c>
      <c r="X1915">
        <v>60</v>
      </c>
      <c r="Y1915" t="s">
        <v>136607</v>
      </c>
      <c r="Z1915">
        <v>1</v>
      </c>
      <c r="AA1915" t="s">
        <v>136608</v>
      </c>
      <c r="AB1915" t="s">
        <v>136609</v>
      </c>
      <c r="AC1915" t="s">
        <v>18628</v>
      </c>
      <c r="AD1915" t="s">
        <v>18629</v>
      </c>
      <c r="AE1915">
        <v>2558</v>
      </c>
      <c r="AF1915" t="s">
        <v>18630</v>
      </c>
      <c r="AG1915" t="s">
        <v>18631</v>
      </c>
      <c r="AJ1915" s="4" t="s">
        <v>18632</v>
      </c>
    </row>
    <row r="1916" spans="1:36" x14ac:dyDescent="0.3">
      <c r="A1916" t="s">
        <v>57211</v>
      </c>
      <c r="B1916" t="s">
        <v>122698</v>
      </c>
      <c r="C1916" t="s">
        <v>122699</v>
      </c>
      <c r="D1916" t="s">
        <v>122700</v>
      </c>
      <c r="H1916" t="s">
        <v>20757</v>
      </c>
      <c r="I1916" t="s">
        <v>20758</v>
      </c>
      <c r="J1916" t="s">
        <v>20759</v>
      </c>
      <c r="K1916" t="s">
        <v>1412</v>
      </c>
      <c r="N1916">
        <v>4</v>
      </c>
      <c r="O1916">
        <v>4</v>
      </c>
      <c r="P1916">
        <v>4</v>
      </c>
      <c r="Q1916" t="s">
        <v>76591</v>
      </c>
      <c r="R1916" t="s">
        <v>76591</v>
      </c>
      <c r="S1916" t="s">
        <v>76591</v>
      </c>
      <c r="T1916" t="s">
        <v>98137</v>
      </c>
      <c r="U1916">
        <v>0</v>
      </c>
      <c r="V1916" t="s">
        <v>136610</v>
      </c>
      <c r="W1916">
        <v>226000000</v>
      </c>
      <c r="X1916">
        <v>18</v>
      </c>
      <c r="Y1916" t="s">
        <v>136611</v>
      </c>
      <c r="Z1916">
        <v>1</v>
      </c>
      <c r="AA1916" t="s">
        <v>136612</v>
      </c>
      <c r="AB1916" t="s">
        <v>136613</v>
      </c>
      <c r="AC1916" t="s">
        <v>45428</v>
      </c>
      <c r="AD1916" t="s">
        <v>20760</v>
      </c>
      <c r="AE1916">
        <v>2926</v>
      </c>
      <c r="AF1916" t="s">
        <v>20761</v>
      </c>
      <c r="AG1916" t="s">
        <v>20762</v>
      </c>
      <c r="AH1916" t="s">
        <v>20763</v>
      </c>
      <c r="AI1916" t="s">
        <v>20764</v>
      </c>
      <c r="AJ1916" s="4" t="s">
        <v>20765</v>
      </c>
    </row>
    <row r="1917" spans="1:36" x14ac:dyDescent="0.3">
      <c r="A1917" t="s">
        <v>57490</v>
      </c>
      <c r="B1917" t="s">
        <v>101848</v>
      </c>
      <c r="C1917" t="s">
        <v>122701</v>
      </c>
      <c r="D1917" t="s">
        <v>52254</v>
      </c>
      <c r="I1917" t="s">
        <v>1825</v>
      </c>
      <c r="J1917" t="s">
        <v>957</v>
      </c>
      <c r="N1917">
        <v>3</v>
      </c>
      <c r="O1917">
        <v>3</v>
      </c>
      <c r="P1917">
        <v>3</v>
      </c>
      <c r="Q1917" t="s">
        <v>77789</v>
      </c>
      <c r="R1917" t="s">
        <v>77789</v>
      </c>
      <c r="S1917" t="s">
        <v>77789</v>
      </c>
      <c r="T1917" t="s">
        <v>136614</v>
      </c>
      <c r="U1917">
        <v>0</v>
      </c>
      <c r="V1917" t="s">
        <v>136615</v>
      </c>
      <c r="W1917">
        <v>192880000</v>
      </c>
      <c r="X1917">
        <v>26</v>
      </c>
      <c r="Y1917" t="s">
        <v>136616</v>
      </c>
      <c r="Z1917">
        <v>1</v>
      </c>
      <c r="AA1917" t="s">
        <v>136617</v>
      </c>
      <c r="AB1917" t="s">
        <v>136618</v>
      </c>
      <c r="AC1917" t="s">
        <v>45427</v>
      </c>
      <c r="AD1917" t="s">
        <v>45427</v>
      </c>
      <c r="AE1917">
        <v>4030</v>
      </c>
      <c r="AF1917" t="s">
        <v>45426</v>
      </c>
      <c r="AG1917" t="s">
        <v>45425</v>
      </c>
      <c r="AJ1917" s="4" t="s">
        <v>27945</v>
      </c>
    </row>
    <row r="1918" spans="1:36" x14ac:dyDescent="0.3">
      <c r="A1918" t="s">
        <v>51334</v>
      </c>
      <c r="B1918" t="s">
        <v>122702</v>
      </c>
      <c r="C1918" t="s">
        <v>122703</v>
      </c>
      <c r="D1918" t="s">
        <v>72190</v>
      </c>
      <c r="H1918" t="s">
        <v>2692</v>
      </c>
      <c r="I1918" t="s">
        <v>2693</v>
      </c>
      <c r="J1918" t="s">
        <v>552</v>
      </c>
      <c r="K1918" t="s">
        <v>1618</v>
      </c>
      <c r="N1918">
        <v>6</v>
      </c>
      <c r="O1918">
        <v>6</v>
      </c>
      <c r="P1918">
        <v>6</v>
      </c>
      <c r="Q1918" t="s">
        <v>77190</v>
      </c>
      <c r="R1918" t="s">
        <v>77190</v>
      </c>
      <c r="S1918" t="s">
        <v>77190</v>
      </c>
      <c r="T1918" t="s">
        <v>96602</v>
      </c>
      <c r="U1918">
        <v>0</v>
      </c>
      <c r="V1918" t="s">
        <v>96214</v>
      </c>
      <c r="W1918">
        <v>130530000</v>
      </c>
      <c r="X1918">
        <v>23</v>
      </c>
      <c r="Y1918" t="s">
        <v>136619</v>
      </c>
      <c r="Z1918">
        <v>1</v>
      </c>
      <c r="AA1918" t="s">
        <v>136620</v>
      </c>
      <c r="AB1918" t="s">
        <v>87055</v>
      </c>
      <c r="AC1918" t="s">
        <v>2694</v>
      </c>
      <c r="AD1918" t="s">
        <v>2694</v>
      </c>
      <c r="AE1918">
        <v>517</v>
      </c>
      <c r="AF1918" t="s">
        <v>2695</v>
      </c>
      <c r="AG1918" t="s">
        <v>2696</v>
      </c>
      <c r="AH1918" t="s">
        <v>2697</v>
      </c>
      <c r="AJ1918" s="4" t="s">
        <v>2698</v>
      </c>
    </row>
    <row r="1919" spans="1:36" x14ac:dyDescent="0.3">
      <c r="A1919" t="s">
        <v>50547</v>
      </c>
      <c r="B1919" t="s">
        <v>122704</v>
      </c>
      <c r="C1919" t="s">
        <v>122705</v>
      </c>
      <c r="D1919" t="s">
        <v>72508</v>
      </c>
      <c r="H1919" t="s">
        <v>7394</v>
      </c>
      <c r="I1919" t="s">
        <v>7395</v>
      </c>
      <c r="J1919" t="s">
        <v>7396</v>
      </c>
      <c r="K1919" t="s">
        <v>7397</v>
      </c>
      <c r="N1919">
        <v>17</v>
      </c>
      <c r="O1919">
        <v>17</v>
      </c>
      <c r="P1919">
        <v>17</v>
      </c>
      <c r="Q1919" t="s">
        <v>48540</v>
      </c>
      <c r="R1919" t="s">
        <v>48540</v>
      </c>
      <c r="S1919" t="s">
        <v>48540</v>
      </c>
      <c r="T1919" t="s">
        <v>93610</v>
      </c>
      <c r="U1919">
        <v>0</v>
      </c>
      <c r="V1919" t="s">
        <v>91581</v>
      </c>
      <c r="W1919">
        <v>618220000</v>
      </c>
      <c r="X1919">
        <v>60</v>
      </c>
      <c r="Y1919" t="s">
        <v>136621</v>
      </c>
      <c r="Z1919">
        <v>1</v>
      </c>
      <c r="AA1919" t="s">
        <v>136622</v>
      </c>
      <c r="AB1919" t="s">
        <v>136623</v>
      </c>
      <c r="AC1919" t="s">
        <v>7398</v>
      </c>
      <c r="AD1919" t="s">
        <v>7399</v>
      </c>
      <c r="AE1919">
        <v>1125</v>
      </c>
      <c r="AF1919" t="s">
        <v>7400</v>
      </c>
      <c r="AG1919" t="s">
        <v>7401</v>
      </c>
      <c r="AH1919" t="s">
        <v>7402</v>
      </c>
      <c r="AJ1919" s="4" t="s">
        <v>7403</v>
      </c>
    </row>
    <row r="1920" spans="1:36" x14ac:dyDescent="0.3">
      <c r="A1920" t="s">
        <v>122706</v>
      </c>
      <c r="B1920" t="s">
        <v>57571</v>
      </c>
      <c r="C1920" t="s">
        <v>122707</v>
      </c>
      <c r="D1920" t="s">
        <v>63641</v>
      </c>
      <c r="H1920" t="s">
        <v>30597</v>
      </c>
      <c r="I1920" t="s">
        <v>30598</v>
      </c>
      <c r="J1920" t="s">
        <v>3782</v>
      </c>
      <c r="K1920" t="s">
        <v>2098</v>
      </c>
      <c r="N1920">
        <v>24</v>
      </c>
      <c r="O1920">
        <v>24</v>
      </c>
      <c r="P1920">
        <v>24</v>
      </c>
      <c r="Q1920" t="s">
        <v>77114</v>
      </c>
      <c r="R1920" t="s">
        <v>77114</v>
      </c>
      <c r="S1920" t="s">
        <v>77114</v>
      </c>
      <c r="T1920" t="s">
        <v>83799</v>
      </c>
      <c r="U1920">
        <v>0</v>
      </c>
      <c r="V1920" t="s">
        <v>136624</v>
      </c>
      <c r="W1920">
        <v>1532500000</v>
      </c>
      <c r="X1920">
        <v>107</v>
      </c>
      <c r="Y1920" t="s">
        <v>136625</v>
      </c>
      <c r="Z1920">
        <v>1</v>
      </c>
      <c r="AA1920" t="s">
        <v>136626</v>
      </c>
      <c r="AB1920" t="s">
        <v>136627</v>
      </c>
      <c r="AC1920" t="s">
        <v>30599</v>
      </c>
      <c r="AD1920" t="s">
        <v>30599</v>
      </c>
      <c r="AE1920">
        <v>4442</v>
      </c>
      <c r="AF1920" t="s">
        <v>30600</v>
      </c>
      <c r="AG1920" t="s">
        <v>30601</v>
      </c>
      <c r="AH1920" t="s">
        <v>30602</v>
      </c>
      <c r="AJ1920" s="4" t="s">
        <v>30603</v>
      </c>
    </row>
    <row r="1921" spans="1:36" x14ac:dyDescent="0.3">
      <c r="A1921" t="s">
        <v>120736</v>
      </c>
      <c r="B1921" t="s">
        <v>122708</v>
      </c>
      <c r="C1921" t="s">
        <v>120602</v>
      </c>
      <c r="D1921" t="s">
        <v>51427</v>
      </c>
      <c r="H1921" t="s">
        <v>30787</v>
      </c>
      <c r="I1921" t="s">
        <v>10240</v>
      </c>
      <c r="J1921" t="s">
        <v>30788</v>
      </c>
      <c r="N1921">
        <v>12</v>
      </c>
      <c r="O1921">
        <v>12</v>
      </c>
      <c r="P1921">
        <v>12</v>
      </c>
      <c r="Q1921" t="s">
        <v>77844</v>
      </c>
      <c r="R1921" t="s">
        <v>77844</v>
      </c>
      <c r="S1921" t="s">
        <v>77844</v>
      </c>
      <c r="T1921" t="s">
        <v>91282</v>
      </c>
      <c r="U1921">
        <v>0</v>
      </c>
      <c r="V1921" t="s">
        <v>136628</v>
      </c>
      <c r="W1921">
        <v>621470000</v>
      </c>
      <c r="X1921">
        <v>50</v>
      </c>
      <c r="Y1921" t="s">
        <v>136629</v>
      </c>
      <c r="Z1921">
        <v>1</v>
      </c>
      <c r="AA1921" t="s">
        <v>136630</v>
      </c>
      <c r="AB1921" t="s">
        <v>136631</v>
      </c>
      <c r="AC1921" t="s">
        <v>45424</v>
      </c>
      <c r="AD1921" t="s">
        <v>45423</v>
      </c>
      <c r="AE1921">
        <v>4474</v>
      </c>
      <c r="AF1921" t="s">
        <v>30791</v>
      </c>
      <c r="AG1921" t="s">
        <v>30792</v>
      </c>
      <c r="AH1921" t="s">
        <v>30793</v>
      </c>
      <c r="AJ1921" s="4" t="s">
        <v>30794</v>
      </c>
    </row>
    <row r="1922" spans="1:36" x14ac:dyDescent="0.3">
      <c r="A1922" t="s">
        <v>122709</v>
      </c>
      <c r="B1922" t="s">
        <v>122710</v>
      </c>
      <c r="C1922" t="s">
        <v>63229</v>
      </c>
      <c r="D1922" t="s">
        <v>122711</v>
      </c>
      <c r="H1922" t="s">
        <v>8093</v>
      </c>
      <c r="I1922" t="s">
        <v>8094</v>
      </c>
      <c r="J1922" t="s">
        <v>8095</v>
      </c>
      <c r="K1922" t="s">
        <v>8096</v>
      </c>
      <c r="N1922">
        <v>19</v>
      </c>
      <c r="O1922">
        <v>19</v>
      </c>
      <c r="P1922">
        <v>19</v>
      </c>
      <c r="Q1922" t="s">
        <v>81427</v>
      </c>
      <c r="R1922" t="s">
        <v>81427</v>
      </c>
      <c r="S1922" t="s">
        <v>81427</v>
      </c>
      <c r="T1922" t="s">
        <v>87095</v>
      </c>
      <c r="U1922">
        <v>0</v>
      </c>
      <c r="V1922" t="s">
        <v>48516</v>
      </c>
      <c r="W1922">
        <v>2311200000</v>
      </c>
      <c r="X1922">
        <v>160</v>
      </c>
      <c r="Y1922" t="s">
        <v>136632</v>
      </c>
      <c r="Z1922">
        <v>1</v>
      </c>
      <c r="AA1922" t="s">
        <v>136633</v>
      </c>
      <c r="AB1922" t="s">
        <v>136634</v>
      </c>
      <c r="AC1922" t="s">
        <v>8097</v>
      </c>
      <c r="AD1922" t="s">
        <v>8098</v>
      </c>
      <c r="AE1922">
        <v>1205</v>
      </c>
      <c r="AF1922" t="s">
        <v>8099</v>
      </c>
      <c r="AG1922" t="s">
        <v>8100</v>
      </c>
      <c r="AH1922" t="s">
        <v>8101</v>
      </c>
      <c r="AI1922" t="s">
        <v>8102</v>
      </c>
      <c r="AJ1922" s="4" t="s">
        <v>8103</v>
      </c>
    </row>
    <row r="1923" spans="1:36" x14ac:dyDescent="0.3">
      <c r="A1923" t="s">
        <v>122712</v>
      </c>
      <c r="B1923">
        <v>1</v>
      </c>
      <c r="C1923" t="s">
        <v>122713</v>
      </c>
      <c r="D1923">
        <v>1</v>
      </c>
      <c r="N1923">
        <v>1</v>
      </c>
      <c r="O1923">
        <v>1</v>
      </c>
      <c r="P1923">
        <v>1</v>
      </c>
      <c r="Q1923" t="s">
        <v>78661</v>
      </c>
      <c r="R1923" t="s">
        <v>78661</v>
      </c>
      <c r="S1923" t="s">
        <v>78661</v>
      </c>
      <c r="T1923" t="s">
        <v>78662</v>
      </c>
      <c r="U1923">
        <v>0</v>
      </c>
      <c r="V1923" t="s">
        <v>136635</v>
      </c>
      <c r="W1923">
        <v>82449000</v>
      </c>
      <c r="X1923">
        <v>2</v>
      </c>
      <c r="Y1923" t="s">
        <v>136636</v>
      </c>
      <c r="Z1923">
        <v>1</v>
      </c>
      <c r="AA1923" t="s">
        <v>136637</v>
      </c>
      <c r="AB1923" t="s">
        <v>136638</v>
      </c>
      <c r="AC1923" t="s">
        <v>34434</v>
      </c>
      <c r="AD1923" t="s">
        <v>34434</v>
      </c>
      <c r="AE1923">
        <v>5025</v>
      </c>
      <c r="AF1923" t="s">
        <v>34435</v>
      </c>
      <c r="AG1923" t="s">
        <v>34436</v>
      </c>
      <c r="AJ1923" s="4" t="s">
        <v>34437</v>
      </c>
    </row>
    <row r="1924" spans="1:36" x14ac:dyDescent="0.3">
      <c r="A1924" t="s">
        <v>122714</v>
      </c>
      <c r="B1924" t="s">
        <v>122715</v>
      </c>
      <c r="C1924" t="s">
        <v>122716</v>
      </c>
      <c r="D1924" t="s">
        <v>122717</v>
      </c>
      <c r="H1924" t="s">
        <v>4581</v>
      </c>
      <c r="I1924" t="s">
        <v>4582</v>
      </c>
      <c r="J1924" t="s">
        <v>4583</v>
      </c>
      <c r="K1924" t="s">
        <v>4584</v>
      </c>
      <c r="N1924">
        <v>7</v>
      </c>
      <c r="O1924">
        <v>7</v>
      </c>
      <c r="P1924">
        <v>7</v>
      </c>
      <c r="Q1924" t="s">
        <v>77752</v>
      </c>
      <c r="R1924" t="s">
        <v>77752</v>
      </c>
      <c r="S1924" t="s">
        <v>77752</v>
      </c>
      <c r="T1924" t="s">
        <v>80297</v>
      </c>
      <c r="U1924">
        <v>0</v>
      </c>
      <c r="V1924" t="s">
        <v>48516</v>
      </c>
      <c r="W1924">
        <v>2063400000</v>
      </c>
      <c r="X1924">
        <v>49</v>
      </c>
      <c r="Y1924" t="s">
        <v>136639</v>
      </c>
      <c r="Z1924">
        <v>1</v>
      </c>
      <c r="AA1924" t="s">
        <v>136640</v>
      </c>
      <c r="AB1924" t="s">
        <v>136641</v>
      </c>
      <c r="AC1924" t="s">
        <v>45422</v>
      </c>
      <c r="AD1924" t="s">
        <v>45422</v>
      </c>
      <c r="AE1924">
        <v>788</v>
      </c>
      <c r="AF1924" t="s">
        <v>4587</v>
      </c>
      <c r="AG1924" t="s">
        <v>4588</v>
      </c>
      <c r="AH1924" t="s">
        <v>4589</v>
      </c>
      <c r="AJ1924" s="4" t="s">
        <v>4590</v>
      </c>
    </row>
    <row r="1925" spans="1:36" x14ac:dyDescent="0.3">
      <c r="A1925" t="s">
        <v>122718</v>
      </c>
      <c r="B1925" t="s">
        <v>122719</v>
      </c>
      <c r="C1925" t="s">
        <v>122720</v>
      </c>
      <c r="D1925" t="s">
        <v>57467</v>
      </c>
      <c r="H1925" t="s">
        <v>9284</v>
      </c>
      <c r="I1925" t="s">
        <v>9285</v>
      </c>
      <c r="J1925" t="s">
        <v>1502</v>
      </c>
      <c r="K1925" t="s">
        <v>9286</v>
      </c>
      <c r="N1925">
        <v>15</v>
      </c>
      <c r="O1925">
        <v>15</v>
      </c>
      <c r="P1925">
        <v>14</v>
      </c>
      <c r="Q1925" t="s">
        <v>80221</v>
      </c>
      <c r="R1925" t="s">
        <v>80221</v>
      </c>
      <c r="S1925" t="s">
        <v>78948</v>
      </c>
      <c r="T1925" t="s">
        <v>85663</v>
      </c>
      <c r="U1925">
        <v>0</v>
      </c>
      <c r="V1925" t="s">
        <v>136642</v>
      </c>
      <c r="W1925">
        <v>2073600000</v>
      </c>
      <c r="X1925">
        <v>94</v>
      </c>
      <c r="Y1925" t="s">
        <v>136643</v>
      </c>
      <c r="Z1925">
        <v>1</v>
      </c>
      <c r="AA1925" t="s">
        <v>136644</v>
      </c>
      <c r="AB1925" t="s">
        <v>136645</v>
      </c>
      <c r="AC1925" t="s">
        <v>45421</v>
      </c>
      <c r="AD1925" t="s">
        <v>45420</v>
      </c>
      <c r="AE1925">
        <v>1349</v>
      </c>
      <c r="AF1925" t="s">
        <v>9289</v>
      </c>
      <c r="AG1925" t="s">
        <v>9290</v>
      </c>
      <c r="AH1925" t="s">
        <v>9291</v>
      </c>
      <c r="AI1925" t="s">
        <v>9292</v>
      </c>
      <c r="AJ1925" s="4" t="s">
        <v>9293</v>
      </c>
    </row>
    <row r="1926" spans="1:36" x14ac:dyDescent="0.3">
      <c r="A1926" t="s">
        <v>122721</v>
      </c>
      <c r="B1926" t="s">
        <v>122722</v>
      </c>
      <c r="C1926" t="s">
        <v>57468</v>
      </c>
      <c r="D1926" t="s">
        <v>122723</v>
      </c>
      <c r="H1926" t="s">
        <v>3642</v>
      </c>
      <c r="I1926" t="s">
        <v>3643</v>
      </c>
      <c r="J1926" t="s">
        <v>3644</v>
      </c>
      <c r="N1926">
        <v>30</v>
      </c>
      <c r="O1926">
        <v>30</v>
      </c>
      <c r="P1926">
        <v>26</v>
      </c>
      <c r="Q1926">
        <v>50</v>
      </c>
      <c r="R1926">
        <v>50</v>
      </c>
      <c r="S1926" t="s">
        <v>80418</v>
      </c>
      <c r="T1926" t="s">
        <v>87659</v>
      </c>
      <c r="U1926">
        <v>0</v>
      </c>
      <c r="V1926" t="s">
        <v>136646</v>
      </c>
      <c r="W1926">
        <v>3645600000</v>
      </c>
      <c r="X1926">
        <v>272</v>
      </c>
      <c r="Y1926" t="s">
        <v>136647</v>
      </c>
      <c r="Z1926">
        <v>1</v>
      </c>
      <c r="AA1926" t="s">
        <v>136648</v>
      </c>
      <c r="AB1926" t="s">
        <v>136649</v>
      </c>
      <c r="AC1926" t="s">
        <v>3645</v>
      </c>
      <c r="AD1926" t="s">
        <v>3645</v>
      </c>
      <c r="AE1926">
        <v>651</v>
      </c>
      <c r="AF1926" t="s">
        <v>3646</v>
      </c>
      <c r="AG1926" t="s">
        <v>3647</v>
      </c>
      <c r="AH1926" t="s">
        <v>3648</v>
      </c>
      <c r="AJ1926" s="4" t="s">
        <v>3649</v>
      </c>
    </row>
    <row r="1927" spans="1:36" x14ac:dyDescent="0.3">
      <c r="A1927" t="s">
        <v>122724</v>
      </c>
      <c r="B1927" t="s">
        <v>122725</v>
      </c>
      <c r="C1927" t="s">
        <v>70141</v>
      </c>
      <c r="D1927" t="s">
        <v>122726</v>
      </c>
      <c r="H1927" t="s">
        <v>17365</v>
      </c>
      <c r="I1927" t="s">
        <v>17366</v>
      </c>
      <c r="J1927" t="s">
        <v>17367</v>
      </c>
      <c r="K1927" t="s">
        <v>5038</v>
      </c>
      <c r="N1927">
        <v>42</v>
      </c>
      <c r="O1927">
        <v>42</v>
      </c>
      <c r="P1927">
        <v>8</v>
      </c>
      <c r="Q1927" t="s">
        <v>83124</v>
      </c>
      <c r="R1927" t="s">
        <v>83124</v>
      </c>
      <c r="S1927" t="s">
        <v>77358</v>
      </c>
      <c r="T1927" t="s">
        <v>88775</v>
      </c>
      <c r="U1927">
        <v>0</v>
      </c>
      <c r="V1927" t="s">
        <v>48516</v>
      </c>
      <c r="W1927">
        <v>7437300000</v>
      </c>
      <c r="X1927">
        <v>395</v>
      </c>
      <c r="Y1927" t="s">
        <v>136650</v>
      </c>
      <c r="Z1927">
        <v>1</v>
      </c>
      <c r="AA1927" t="s">
        <v>136651</v>
      </c>
      <c r="AB1927" t="s">
        <v>134590</v>
      </c>
      <c r="AC1927" t="s">
        <v>17368</v>
      </c>
      <c r="AD1927" t="s">
        <v>17368</v>
      </c>
      <c r="AE1927">
        <v>2389</v>
      </c>
      <c r="AF1927" t="s">
        <v>17369</v>
      </c>
      <c r="AG1927" t="s">
        <v>17370</v>
      </c>
      <c r="AH1927" t="s">
        <v>17371</v>
      </c>
      <c r="AJ1927" s="4" t="s">
        <v>17372</v>
      </c>
    </row>
    <row r="1928" spans="1:36" x14ac:dyDescent="0.3">
      <c r="A1928" t="s">
        <v>122727</v>
      </c>
      <c r="B1928" t="s">
        <v>122728</v>
      </c>
      <c r="C1928" t="s">
        <v>122729</v>
      </c>
      <c r="D1928" t="s">
        <v>122730</v>
      </c>
      <c r="I1928" t="s">
        <v>1825</v>
      </c>
      <c r="J1928" t="s">
        <v>4417</v>
      </c>
      <c r="N1928">
        <v>9</v>
      </c>
      <c r="O1928">
        <v>9</v>
      </c>
      <c r="P1928">
        <v>9</v>
      </c>
      <c r="Q1928" t="s">
        <v>76107</v>
      </c>
      <c r="R1928" t="s">
        <v>76107</v>
      </c>
      <c r="S1928" t="s">
        <v>76107</v>
      </c>
      <c r="T1928" t="s">
        <v>136652</v>
      </c>
      <c r="U1928">
        <v>0</v>
      </c>
      <c r="V1928" t="s">
        <v>136653</v>
      </c>
      <c r="W1928">
        <v>81346000</v>
      </c>
      <c r="X1928">
        <v>13</v>
      </c>
      <c r="Y1928" t="s">
        <v>136654</v>
      </c>
      <c r="Z1928">
        <v>1</v>
      </c>
      <c r="AA1928" t="s">
        <v>136655</v>
      </c>
      <c r="AB1928" t="s">
        <v>136656</v>
      </c>
      <c r="AC1928" t="s">
        <v>45419</v>
      </c>
      <c r="AD1928" t="s">
        <v>45419</v>
      </c>
      <c r="AE1928">
        <v>5287</v>
      </c>
      <c r="AF1928" t="s">
        <v>45418</v>
      </c>
      <c r="AG1928" t="s">
        <v>45417</v>
      </c>
      <c r="AJ1928" s="4" t="s">
        <v>45416</v>
      </c>
    </row>
    <row r="1929" spans="1:36" x14ac:dyDescent="0.3">
      <c r="A1929" t="s">
        <v>122731</v>
      </c>
      <c r="B1929" t="s">
        <v>122732</v>
      </c>
      <c r="C1929" t="s">
        <v>73935</v>
      </c>
      <c r="D1929" t="s">
        <v>122733</v>
      </c>
      <c r="H1929" t="s">
        <v>32931</v>
      </c>
      <c r="J1929" t="s">
        <v>32932</v>
      </c>
      <c r="N1929">
        <v>3</v>
      </c>
      <c r="O1929">
        <v>3</v>
      </c>
      <c r="P1929">
        <v>3</v>
      </c>
      <c r="Q1929">
        <v>10</v>
      </c>
      <c r="R1929">
        <v>10</v>
      </c>
      <c r="S1929">
        <v>10</v>
      </c>
      <c r="T1929" t="s">
        <v>90375</v>
      </c>
      <c r="U1929">
        <v>0</v>
      </c>
      <c r="V1929" t="s">
        <v>136657</v>
      </c>
      <c r="W1929">
        <v>107210000</v>
      </c>
      <c r="X1929">
        <v>27</v>
      </c>
      <c r="Y1929" t="s">
        <v>136658</v>
      </c>
      <c r="Z1929">
        <v>1</v>
      </c>
      <c r="AA1929" t="s">
        <v>136659</v>
      </c>
      <c r="AB1929" t="s">
        <v>136660</v>
      </c>
      <c r="AC1929" t="s">
        <v>32933</v>
      </c>
      <c r="AD1929" t="s">
        <v>37067</v>
      </c>
      <c r="AE1929">
        <v>4799</v>
      </c>
      <c r="AF1929" t="s">
        <v>32934</v>
      </c>
      <c r="AG1929" t="s">
        <v>32935</v>
      </c>
      <c r="AH1929" t="s">
        <v>32936</v>
      </c>
      <c r="AJ1929" s="4" t="s">
        <v>32937</v>
      </c>
    </row>
    <row r="1930" spans="1:36" x14ac:dyDescent="0.3">
      <c r="A1930" t="s">
        <v>122734</v>
      </c>
      <c r="B1930" t="s">
        <v>122735</v>
      </c>
      <c r="C1930" t="s">
        <v>101106</v>
      </c>
      <c r="D1930" t="s">
        <v>122736</v>
      </c>
      <c r="H1930" t="s">
        <v>22540</v>
      </c>
      <c r="I1930" t="s">
        <v>22541</v>
      </c>
      <c r="J1930" t="s">
        <v>22542</v>
      </c>
      <c r="N1930">
        <v>11</v>
      </c>
      <c r="O1930">
        <v>11</v>
      </c>
      <c r="P1930">
        <v>11</v>
      </c>
      <c r="Q1930" t="s">
        <v>77620</v>
      </c>
      <c r="R1930" t="s">
        <v>77620</v>
      </c>
      <c r="S1930" t="s">
        <v>77620</v>
      </c>
      <c r="T1930" t="s">
        <v>79746</v>
      </c>
      <c r="U1930">
        <v>0</v>
      </c>
      <c r="V1930" t="s">
        <v>136661</v>
      </c>
      <c r="W1930">
        <v>647510000</v>
      </c>
      <c r="X1930">
        <v>61</v>
      </c>
      <c r="Y1930" t="s">
        <v>136662</v>
      </c>
      <c r="Z1930">
        <v>1</v>
      </c>
      <c r="AA1930" t="s">
        <v>136663</v>
      </c>
      <c r="AB1930" t="s">
        <v>136664</v>
      </c>
      <c r="AC1930" t="s">
        <v>22543</v>
      </c>
      <c r="AD1930" t="s">
        <v>45415</v>
      </c>
      <c r="AE1930">
        <v>3208</v>
      </c>
      <c r="AF1930" t="s">
        <v>22545</v>
      </c>
      <c r="AG1930" t="s">
        <v>22546</v>
      </c>
      <c r="AH1930" t="s">
        <v>22547</v>
      </c>
      <c r="AJ1930" s="4" t="s">
        <v>22548</v>
      </c>
    </row>
    <row r="1931" spans="1:36" x14ac:dyDescent="0.3">
      <c r="A1931" t="s">
        <v>122226</v>
      </c>
      <c r="B1931" t="s">
        <v>100071</v>
      </c>
      <c r="C1931" t="s">
        <v>101282</v>
      </c>
      <c r="D1931" t="s">
        <v>96495</v>
      </c>
      <c r="H1931" t="s">
        <v>7245</v>
      </c>
      <c r="I1931" t="s">
        <v>7246</v>
      </c>
      <c r="J1931" t="s">
        <v>7247</v>
      </c>
      <c r="K1931" t="s">
        <v>234</v>
      </c>
      <c r="N1931">
        <v>2</v>
      </c>
      <c r="O1931">
        <v>2</v>
      </c>
      <c r="P1931">
        <v>2</v>
      </c>
      <c r="Q1931" t="s">
        <v>84250</v>
      </c>
      <c r="R1931" t="s">
        <v>84250</v>
      </c>
      <c r="S1931" t="s">
        <v>84250</v>
      </c>
      <c r="T1931" t="s">
        <v>81481</v>
      </c>
      <c r="U1931">
        <v>0</v>
      </c>
      <c r="V1931" t="s">
        <v>136665</v>
      </c>
      <c r="W1931">
        <v>67536000</v>
      </c>
      <c r="X1931">
        <v>4</v>
      </c>
      <c r="Y1931" t="s">
        <v>136666</v>
      </c>
      <c r="Z1931">
        <v>1</v>
      </c>
      <c r="AA1931" t="s">
        <v>136667</v>
      </c>
      <c r="AB1931" t="s">
        <v>136668</v>
      </c>
      <c r="AC1931" t="s">
        <v>45414</v>
      </c>
      <c r="AD1931" t="s">
        <v>45414</v>
      </c>
      <c r="AE1931">
        <v>1107</v>
      </c>
      <c r="AF1931" t="s">
        <v>7248</v>
      </c>
      <c r="AG1931" t="s">
        <v>7249</v>
      </c>
      <c r="AH1931" t="s">
        <v>7250</v>
      </c>
      <c r="AJ1931" s="4" t="s">
        <v>7251</v>
      </c>
    </row>
    <row r="1932" spans="1:36" x14ac:dyDescent="0.3">
      <c r="A1932" t="s">
        <v>63680</v>
      </c>
      <c r="B1932" t="s">
        <v>122737</v>
      </c>
      <c r="C1932" t="s">
        <v>122738</v>
      </c>
      <c r="D1932" t="s">
        <v>122739</v>
      </c>
      <c r="H1932" t="s">
        <v>7715</v>
      </c>
      <c r="I1932" t="s">
        <v>7716</v>
      </c>
      <c r="J1932" t="s">
        <v>7717</v>
      </c>
      <c r="K1932" t="s">
        <v>2930</v>
      </c>
      <c r="N1932">
        <v>105</v>
      </c>
      <c r="O1932">
        <v>97</v>
      </c>
      <c r="P1932">
        <v>95</v>
      </c>
      <c r="Q1932" t="s">
        <v>78177</v>
      </c>
      <c r="R1932" t="s">
        <v>79234</v>
      </c>
      <c r="S1932" t="s">
        <v>82875</v>
      </c>
      <c r="T1932" t="s">
        <v>83180</v>
      </c>
      <c r="U1932">
        <v>0</v>
      </c>
      <c r="V1932" t="s">
        <v>48516</v>
      </c>
      <c r="W1932">
        <v>14749000000</v>
      </c>
      <c r="X1932">
        <v>708</v>
      </c>
      <c r="Y1932" t="s">
        <v>136669</v>
      </c>
      <c r="Z1932">
        <v>1</v>
      </c>
      <c r="AA1932" t="s">
        <v>136670</v>
      </c>
      <c r="AB1932" t="s">
        <v>136671</v>
      </c>
      <c r="AC1932" t="s">
        <v>40156</v>
      </c>
      <c r="AD1932" t="s">
        <v>7719</v>
      </c>
      <c r="AE1932">
        <v>1163</v>
      </c>
      <c r="AF1932" t="s">
        <v>7720</v>
      </c>
      <c r="AG1932" t="s">
        <v>7721</v>
      </c>
      <c r="AH1932" t="s">
        <v>7722</v>
      </c>
      <c r="AI1932" t="s">
        <v>7723</v>
      </c>
      <c r="AJ1932" s="4" t="s">
        <v>7724</v>
      </c>
    </row>
    <row r="1933" spans="1:36" x14ac:dyDescent="0.3">
      <c r="A1933" t="s">
        <v>120379</v>
      </c>
      <c r="B1933">
        <v>1</v>
      </c>
      <c r="C1933" t="s">
        <v>122740</v>
      </c>
      <c r="D1933">
        <v>1</v>
      </c>
      <c r="H1933" t="s">
        <v>1182</v>
      </c>
      <c r="I1933" t="s">
        <v>33</v>
      </c>
      <c r="J1933" t="s">
        <v>34087</v>
      </c>
      <c r="K1933" t="s">
        <v>948</v>
      </c>
      <c r="N1933">
        <v>1</v>
      </c>
      <c r="O1933">
        <v>1</v>
      </c>
      <c r="P1933">
        <v>1</v>
      </c>
      <c r="Q1933">
        <v>5</v>
      </c>
      <c r="R1933">
        <v>5</v>
      </c>
      <c r="S1933">
        <v>5</v>
      </c>
      <c r="T1933" t="s">
        <v>77093</v>
      </c>
      <c r="U1933" t="s">
        <v>136672</v>
      </c>
      <c r="V1933" t="s">
        <v>136673</v>
      </c>
      <c r="W1933">
        <v>30043000</v>
      </c>
      <c r="X1933">
        <v>3</v>
      </c>
      <c r="Y1933" t="s">
        <v>136674</v>
      </c>
      <c r="Z1933">
        <v>1</v>
      </c>
      <c r="AA1933" t="s">
        <v>136675</v>
      </c>
      <c r="AB1933" t="s">
        <v>136676</v>
      </c>
      <c r="AC1933" t="s">
        <v>36227</v>
      </c>
      <c r="AD1933" t="s">
        <v>36227</v>
      </c>
      <c r="AE1933">
        <v>2285</v>
      </c>
      <c r="AF1933" t="s">
        <v>36228</v>
      </c>
      <c r="AG1933" t="s">
        <v>36229</v>
      </c>
      <c r="AH1933" t="s">
        <v>36230</v>
      </c>
      <c r="AI1933" t="s">
        <v>36231</v>
      </c>
      <c r="AJ1933" s="4" t="s">
        <v>36232</v>
      </c>
    </row>
    <row r="1934" spans="1:36" x14ac:dyDescent="0.3">
      <c r="A1934" t="s">
        <v>122741</v>
      </c>
      <c r="B1934" t="s">
        <v>98868</v>
      </c>
      <c r="C1934" t="s">
        <v>122742</v>
      </c>
      <c r="D1934" t="s">
        <v>73372</v>
      </c>
      <c r="H1934" t="s">
        <v>26326</v>
      </c>
      <c r="I1934" t="s">
        <v>6119</v>
      </c>
      <c r="J1934" t="s">
        <v>26327</v>
      </c>
      <c r="N1934">
        <v>5</v>
      </c>
      <c r="O1934">
        <v>5</v>
      </c>
      <c r="P1934">
        <v>5</v>
      </c>
      <c r="Q1934" t="s">
        <v>76049</v>
      </c>
      <c r="R1934" t="s">
        <v>76049</v>
      </c>
      <c r="S1934" t="s">
        <v>76049</v>
      </c>
      <c r="T1934" t="s">
        <v>95078</v>
      </c>
      <c r="U1934">
        <v>0</v>
      </c>
      <c r="V1934" t="s">
        <v>136677</v>
      </c>
      <c r="W1934">
        <v>253550000</v>
      </c>
      <c r="X1934">
        <v>32</v>
      </c>
      <c r="Y1934" t="s">
        <v>136678</v>
      </c>
      <c r="Z1934">
        <v>1</v>
      </c>
      <c r="AA1934" t="s">
        <v>136679</v>
      </c>
      <c r="AB1934" t="s">
        <v>136680</v>
      </c>
      <c r="AC1934" t="s">
        <v>45413</v>
      </c>
      <c r="AD1934" t="s">
        <v>26329</v>
      </c>
      <c r="AE1934">
        <v>3800</v>
      </c>
      <c r="AF1934" t="s">
        <v>26330</v>
      </c>
      <c r="AG1934" t="s">
        <v>26331</v>
      </c>
      <c r="AH1934" t="s">
        <v>26332</v>
      </c>
      <c r="AJ1934" s="4" t="s">
        <v>26333</v>
      </c>
    </row>
    <row r="1935" spans="1:36" x14ac:dyDescent="0.3">
      <c r="A1935">
        <v>1</v>
      </c>
      <c r="B1935" t="s">
        <v>67964</v>
      </c>
      <c r="C1935">
        <v>1</v>
      </c>
      <c r="D1935" t="s">
        <v>122743</v>
      </c>
      <c r="H1935" t="s">
        <v>30018</v>
      </c>
      <c r="J1935" t="s">
        <v>30019</v>
      </c>
      <c r="N1935">
        <v>2</v>
      </c>
      <c r="O1935">
        <v>2</v>
      </c>
      <c r="P1935">
        <v>2</v>
      </c>
      <c r="Q1935" t="s">
        <v>79145</v>
      </c>
      <c r="R1935" t="s">
        <v>79145</v>
      </c>
      <c r="S1935" t="s">
        <v>79145</v>
      </c>
      <c r="T1935" t="s">
        <v>76984</v>
      </c>
      <c r="U1935" t="s">
        <v>136681</v>
      </c>
      <c r="V1935" t="s">
        <v>136682</v>
      </c>
      <c r="W1935">
        <v>47830000</v>
      </c>
      <c r="X1935">
        <v>2</v>
      </c>
      <c r="Y1935" t="s">
        <v>136683</v>
      </c>
      <c r="Z1935">
        <v>1</v>
      </c>
      <c r="AA1935" t="s">
        <v>136684</v>
      </c>
      <c r="AB1935" t="s">
        <v>136685</v>
      </c>
      <c r="AC1935" t="s">
        <v>30020</v>
      </c>
      <c r="AD1935" t="s">
        <v>30020</v>
      </c>
      <c r="AE1935">
        <v>4351</v>
      </c>
      <c r="AF1935" t="s">
        <v>30021</v>
      </c>
      <c r="AG1935" t="s">
        <v>30022</v>
      </c>
      <c r="AH1935" t="s">
        <v>30023</v>
      </c>
      <c r="AJ1935" s="4" t="s">
        <v>30024</v>
      </c>
    </row>
    <row r="1936" spans="1:36" x14ac:dyDescent="0.3">
      <c r="A1936" t="s">
        <v>122744</v>
      </c>
      <c r="B1936" t="s">
        <v>122745</v>
      </c>
      <c r="C1936" t="s">
        <v>101585</v>
      </c>
      <c r="D1936" t="s">
        <v>122483</v>
      </c>
      <c r="H1936" t="s">
        <v>10258</v>
      </c>
      <c r="I1936" t="s">
        <v>10259</v>
      </c>
      <c r="J1936" t="s">
        <v>10260</v>
      </c>
      <c r="K1936" t="s">
        <v>10261</v>
      </c>
      <c r="N1936">
        <v>4</v>
      </c>
      <c r="O1936">
        <v>4</v>
      </c>
      <c r="P1936">
        <v>4</v>
      </c>
      <c r="Q1936" t="s">
        <v>76121</v>
      </c>
      <c r="R1936" t="s">
        <v>76121</v>
      </c>
      <c r="S1936" t="s">
        <v>76121</v>
      </c>
      <c r="T1936" t="s">
        <v>93034</v>
      </c>
      <c r="U1936" t="s">
        <v>136686</v>
      </c>
      <c r="V1936" t="s">
        <v>136687</v>
      </c>
      <c r="W1936">
        <v>75113000</v>
      </c>
      <c r="X1936">
        <v>12</v>
      </c>
      <c r="Y1936" t="s">
        <v>136688</v>
      </c>
      <c r="Z1936">
        <v>1</v>
      </c>
      <c r="AA1936" t="s">
        <v>136689</v>
      </c>
      <c r="AB1936" t="s">
        <v>136690</v>
      </c>
      <c r="AC1936" t="s">
        <v>45412</v>
      </c>
      <c r="AD1936" t="s">
        <v>45412</v>
      </c>
      <c r="AE1936">
        <v>1471</v>
      </c>
      <c r="AF1936" t="s">
        <v>10264</v>
      </c>
      <c r="AG1936" t="s">
        <v>10265</v>
      </c>
      <c r="AH1936" t="s">
        <v>10266</v>
      </c>
      <c r="AJ1936" s="4" t="s">
        <v>10267</v>
      </c>
    </row>
    <row r="1937" spans="1:36" x14ac:dyDescent="0.3">
      <c r="A1937" t="s">
        <v>122746</v>
      </c>
      <c r="B1937" t="s">
        <v>57385</v>
      </c>
      <c r="C1937" t="s">
        <v>122747</v>
      </c>
      <c r="D1937" t="s">
        <v>122748</v>
      </c>
      <c r="H1937" t="s">
        <v>17610</v>
      </c>
      <c r="I1937" t="s">
        <v>17611</v>
      </c>
      <c r="J1937" t="s">
        <v>17612</v>
      </c>
      <c r="K1937" t="s">
        <v>65</v>
      </c>
      <c r="N1937">
        <v>17</v>
      </c>
      <c r="O1937">
        <v>17</v>
      </c>
      <c r="P1937">
        <v>17</v>
      </c>
      <c r="Q1937" t="s">
        <v>80266</v>
      </c>
      <c r="R1937" t="s">
        <v>80266</v>
      </c>
      <c r="S1937" t="s">
        <v>80266</v>
      </c>
      <c r="T1937" t="s">
        <v>86213</v>
      </c>
      <c r="U1937">
        <v>0</v>
      </c>
      <c r="V1937" t="s">
        <v>136691</v>
      </c>
      <c r="W1937">
        <v>2786500000</v>
      </c>
      <c r="X1937">
        <v>127</v>
      </c>
      <c r="Y1937" t="s">
        <v>136692</v>
      </c>
      <c r="Z1937">
        <v>1</v>
      </c>
      <c r="AA1937" t="s">
        <v>136693</v>
      </c>
      <c r="AB1937" t="s">
        <v>136694</v>
      </c>
      <c r="AC1937" t="s">
        <v>45411</v>
      </c>
      <c r="AD1937" t="s">
        <v>45410</v>
      </c>
      <c r="AE1937">
        <v>2425</v>
      </c>
      <c r="AF1937" t="s">
        <v>17615</v>
      </c>
      <c r="AG1937" t="s">
        <v>17616</v>
      </c>
      <c r="AH1937" t="s">
        <v>17617</v>
      </c>
      <c r="AJ1937" s="4" t="s">
        <v>17618</v>
      </c>
    </row>
    <row r="1938" spans="1:36" x14ac:dyDescent="0.3">
      <c r="A1938" t="s">
        <v>122749</v>
      </c>
      <c r="B1938" t="s">
        <v>122750</v>
      </c>
      <c r="C1938" t="s">
        <v>122751</v>
      </c>
      <c r="D1938" t="s">
        <v>122752</v>
      </c>
      <c r="H1938" t="s">
        <v>5534</v>
      </c>
      <c r="I1938" t="s">
        <v>5535</v>
      </c>
      <c r="J1938" t="s">
        <v>5536</v>
      </c>
      <c r="K1938" t="s">
        <v>5537</v>
      </c>
      <c r="N1938">
        <v>42</v>
      </c>
      <c r="O1938">
        <v>30</v>
      </c>
      <c r="P1938">
        <v>30</v>
      </c>
      <c r="Q1938" t="s">
        <v>81844</v>
      </c>
      <c r="R1938" t="s">
        <v>76659</v>
      </c>
      <c r="S1938" t="s">
        <v>76659</v>
      </c>
      <c r="T1938" t="s">
        <v>88397</v>
      </c>
      <c r="U1938">
        <v>0</v>
      </c>
      <c r="V1938" t="s">
        <v>48516</v>
      </c>
      <c r="W1938">
        <v>36910000000</v>
      </c>
      <c r="X1938">
        <v>863</v>
      </c>
      <c r="Y1938" t="s">
        <v>136695</v>
      </c>
      <c r="Z1938">
        <v>1</v>
      </c>
      <c r="AA1938" t="s">
        <v>136696</v>
      </c>
      <c r="AB1938" t="s">
        <v>136697</v>
      </c>
      <c r="AC1938" t="s">
        <v>5538</v>
      </c>
      <c r="AD1938" t="s">
        <v>5539</v>
      </c>
      <c r="AE1938">
        <v>906</v>
      </c>
      <c r="AF1938" t="s">
        <v>5540</v>
      </c>
      <c r="AG1938" t="s">
        <v>5541</v>
      </c>
      <c r="AH1938" t="s">
        <v>5542</v>
      </c>
      <c r="AJ1938" s="4" t="s">
        <v>5543</v>
      </c>
    </row>
    <row r="1939" spans="1:36" x14ac:dyDescent="0.3">
      <c r="A1939" t="s">
        <v>122753</v>
      </c>
      <c r="B1939" t="s">
        <v>122754</v>
      </c>
      <c r="C1939" t="s">
        <v>122755</v>
      </c>
      <c r="D1939" t="s">
        <v>122756</v>
      </c>
      <c r="H1939" t="s">
        <v>9733</v>
      </c>
      <c r="I1939" t="s">
        <v>9734</v>
      </c>
      <c r="J1939" t="s">
        <v>9735</v>
      </c>
      <c r="K1939" t="s">
        <v>3499</v>
      </c>
      <c r="N1939">
        <v>10</v>
      </c>
      <c r="O1939">
        <v>10</v>
      </c>
      <c r="P1939">
        <v>10</v>
      </c>
      <c r="Q1939" t="s">
        <v>79924</v>
      </c>
      <c r="R1939" t="s">
        <v>79924</v>
      </c>
      <c r="S1939" t="s">
        <v>79924</v>
      </c>
      <c r="T1939" t="s">
        <v>84013</v>
      </c>
      <c r="U1939">
        <v>0</v>
      </c>
      <c r="V1939" t="s">
        <v>136698</v>
      </c>
      <c r="W1939">
        <v>7095300000</v>
      </c>
      <c r="X1939">
        <v>302</v>
      </c>
      <c r="Y1939" t="s">
        <v>136699</v>
      </c>
      <c r="Z1939">
        <v>1</v>
      </c>
      <c r="AA1939" t="s">
        <v>136700</v>
      </c>
      <c r="AB1939" t="s">
        <v>136701</v>
      </c>
      <c r="AC1939" t="s">
        <v>9736</v>
      </c>
      <c r="AD1939" t="s">
        <v>9736</v>
      </c>
      <c r="AE1939">
        <v>1406</v>
      </c>
      <c r="AF1939" t="s">
        <v>9737</v>
      </c>
      <c r="AG1939" t="s">
        <v>9738</v>
      </c>
      <c r="AH1939" t="s">
        <v>9739</v>
      </c>
      <c r="AJ1939" s="4" t="s">
        <v>9740</v>
      </c>
    </row>
    <row r="1940" spans="1:36" x14ac:dyDescent="0.3">
      <c r="A1940" t="s">
        <v>122757</v>
      </c>
      <c r="B1940" t="s">
        <v>122758</v>
      </c>
      <c r="C1940" t="s">
        <v>122759</v>
      </c>
      <c r="D1940" t="s">
        <v>53259</v>
      </c>
      <c r="H1940" t="s">
        <v>9652</v>
      </c>
      <c r="I1940" t="s">
        <v>9653</v>
      </c>
      <c r="J1940" t="s">
        <v>9654</v>
      </c>
      <c r="N1940">
        <v>23</v>
      </c>
      <c r="O1940">
        <v>23</v>
      </c>
      <c r="P1940">
        <v>23</v>
      </c>
      <c r="Q1940" t="s">
        <v>81590</v>
      </c>
      <c r="R1940" t="s">
        <v>81590</v>
      </c>
      <c r="S1940" t="s">
        <v>81590</v>
      </c>
      <c r="T1940" t="s">
        <v>81803</v>
      </c>
      <c r="U1940">
        <v>0</v>
      </c>
      <c r="V1940" t="s">
        <v>136702</v>
      </c>
      <c r="W1940">
        <v>13092000000</v>
      </c>
      <c r="X1940">
        <v>580</v>
      </c>
      <c r="Y1940" t="s">
        <v>136703</v>
      </c>
      <c r="Z1940">
        <v>1</v>
      </c>
      <c r="AA1940" t="s">
        <v>136704</v>
      </c>
      <c r="AB1940" t="s">
        <v>136705</v>
      </c>
      <c r="AC1940" t="s">
        <v>45409</v>
      </c>
      <c r="AD1940" t="s">
        <v>9656</v>
      </c>
      <c r="AE1940">
        <v>1396</v>
      </c>
      <c r="AF1940" t="s">
        <v>9657</v>
      </c>
      <c r="AG1940" t="s">
        <v>9658</v>
      </c>
      <c r="AH1940" t="s">
        <v>9659</v>
      </c>
      <c r="AJ1940" s="4" t="s">
        <v>9660</v>
      </c>
    </row>
    <row r="1941" spans="1:36" x14ac:dyDescent="0.3">
      <c r="A1941" t="s">
        <v>65530</v>
      </c>
      <c r="B1941" t="s">
        <v>122760</v>
      </c>
      <c r="C1941" t="s">
        <v>122761</v>
      </c>
      <c r="D1941" t="s">
        <v>122762</v>
      </c>
      <c r="H1941" t="s">
        <v>6815</v>
      </c>
      <c r="I1941" t="s">
        <v>6816</v>
      </c>
      <c r="J1941" t="s">
        <v>6817</v>
      </c>
      <c r="N1941">
        <v>4</v>
      </c>
      <c r="O1941">
        <v>4</v>
      </c>
      <c r="P1941">
        <v>3</v>
      </c>
      <c r="Q1941" t="s">
        <v>79543</v>
      </c>
      <c r="R1941" t="s">
        <v>79543</v>
      </c>
      <c r="S1941" t="s">
        <v>75983</v>
      </c>
      <c r="T1941" t="s">
        <v>91316</v>
      </c>
      <c r="U1941">
        <v>0</v>
      </c>
      <c r="V1941" t="s">
        <v>136706</v>
      </c>
      <c r="W1941">
        <v>138840000</v>
      </c>
      <c r="X1941">
        <v>20</v>
      </c>
      <c r="Y1941" t="s">
        <v>136707</v>
      </c>
      <c r="Z1941">
        <v>1</v>
      </c>
      <c r="AA1941" t="s">
        <v>136708</v>
      </c>
      <c r="AB1941" t="s">
        <v>136709</v>
      </c>
      <c r="AC1941" t="s">
        <v>45408</v>
      </c>
      <c r="AD1941" t="s">
        <v>38533</v>
      </c>
      <c r="AE1941">
        <v>1051</v>
      </c>
      <c r="AF1941" t="s">
        <v>6820</v>
      </c>
      <c r="AG1941" t="s">
        <v>6821</v>
      </c>
      <c r="AH1941" t="s">
        <v>6822</v>
      </c>
      <c r="AJ1941" s="4" t="s">
        <v>6823</v>
      </c>
    </row>
    <row r="1942" spans="1:36" x14ac:dyDescent="0.3">
      <c r="A1942" t="s">
        <v>122763</v>
      </c>
      <c r="B1942" t="s">
        <v>50091</v>
      </c>
      <c r="C1942" t="s">
        <v>122764</v>
      </c>
      <c r="D1942" t="s">
        <v>59685</v>
      </c>
      <c r="H1942" t="s">
        <v>5886</v>
      </c>
      <c r="I1942" t="s">
        <v>5887</v>
      </c>
      <c r="J1942" t="s">
        <v>5888</v>
      </c>
      <c r="N1942">
        <v>22</v>
      </c>
      <c r="O1942">
        <v>22</v>
      </c>
      <c r="P1942">
        <v>22</v>
      </c>
      <c r="Q1942" t="s">
        <v>87203</v>
      </c>
      <c r="R1942" t="s">
        <v>87203</v>
      </c>
      <c r="S1942" t="s">
        <v>87203</v>
      </c>
      <c r="T1942" t="s">
        <v>79660</v>
      </c>
      <c r="U1942">
        <v>0</v>
      </c>
      <c r="V1942" t="s">
        <v>136710</v>
      </c>
      <c r="W1942">
        <v>4701800000</v>
      </c>
      <c r="X1942">
        <v>122</v>
      </c>
      <c r="Y1942" t="s">
        <v>136711</v>
      </c>
      <c r="Z1942">
        <v>1</v>
      </c>
      <c r="AA1942" t="s">
        <v>136712</v>
      </c>
      <c r="AB1942" t="s">
        <v>136713</v>
      </c>
      <c r="AC1942" t="s">
        <v>5889</v>
      </c>
      <c r="AD1942" t="s">
        <v>5889</v>
      </c>
      <c r="AE1942">
        <v>948</v>
      </c>
      <c r="AF1942" t="s">
        <v>5890</v>
      </c>
      <c r="AG1942" t="s">
        <v>5891</v>
      </c>
      <c r="AH1942" t="s">
        <v>5892</v>
      </c>
      <c r="AJ1942" s="4" t="s">
        <v>5893</v>
      </c>
    </row>
    <row r="1943" spans="1:36" x14ac:dyDescent="0.3">
      <c r="A1943" t="s">
        <v>122765</v>
      </c>
      <c r="B1943" t="s">
        <v>122766</v>
      </c>
      <c r="C1943" t="s">
        <v>122767</v>
      </c>
      <c r="D1943" t="s">
        <v>122768</v>
      </c>
      <c r="H1943" t="s">
        <v>12309</v>
      </c>
      <c r="I1943" t="s">
        <v>2847</v>
      </c>
      <c r="J1943" t="s">
        <v>12310</v>
      </c>
      <c r="N1943">
        <v>12</v>
      </c>
      <c r="O1943">
        <v>12</v>
      </c>
      <c r="P1943">
        <v>12</v>
      </c>
      <c r="Q1943">
        <v>17</v>
      </c>
      <c r="R1943">
        <v>17</v>
      </c>
      <c r="S1943">
        <v>17</v>
      </c>
      <c r="T1943" t="s">
        <v>86174</v>
      </c>
      <c r="U1943">
        <v>0</v>
      </c>
      <c r="V1943" t="s">
        <v>136714</v>
      </c>
      <c r="W1943">
        <v>668320000</v>
      </c>
      <c r="X1943">
        <v>60</v>
      </c>
      <c r="Y1943" t="s">
        <v>136715</v>
      </c>
      <c r="Z1943">
        <v>1</v>
      </c>
      <c r="AA1943" t="s">
        <v>136716</v>
      </c>
      <c r="AB1943" t="s">
        <v>136717</v>
      </c>
      <c r="AC1943" t="s">
        <v>12311</v>
      </c>
      <c r="AD1943" t="s">
        <v>12311</v>
      </c>
      <c r="AE1943">
        <v>1728</v>
      </c>
      <c r="AF1943" t="s">
        <v>12312</v>
      </c>
      <c r="AG1943" t="s">
        <v>12313</v>
      </c>
    </row>
    <row r="1944" spans="1:36" x14ac:dyDescent="0.3">
      <c r="A1944" t="s">
        <v>122769</v>
      </c>
      <c r="B1944" t="s">
        <v>122770</v>
      </c>
      <c r="C1944" t="s">
        <v>122771</v>
      </c>
      <c r="D1944" t="s">
        <v>122772</v>
      </c>
      <c r="H1944" t="s">
        <v>8716</v>
      </c>
      <c r="I1944" t="s">
        <v>8717</v>
      </c>
      <c r="J1944" t="s">
        <v>8718</v>
      </c>
      <c r="N1944">
        <v>29</v>
      </c>
      <c r="O1944">
        <v>29</v>
      </c>
      <c r="P1944">
        <v>29</v>
      </c>
      <c r="Q1944" t="s">
        <v>79935</v>
      </c>
      <c r="R1944" t="s">
        <v>79935</v>
      </c>
      <c r="S1944" t="s">
        <v>79935</v>
      </c>
      <c r="T1944" t="s">
        <v>82004</v>
      </c>
      <c r="U1944">
        <v>0</v>
      </c>
      <c r="V1944" t="s">
        <v>136718</v>
      </c>
      <c r="W1944">
        <v>1534000000</v>
      </c>
      <c r="X1944">
        <v>101</v>
      </c>
      <c r="Y1944" t="s">
        <v>136719</v>
      </c>
      <c r="Z1944">
        <v>1</v>
      </c>
      <c r="AA1944" t="s">
        <v>136720</v>
      </c>
      <c r="AB1944" t="s">
        <v>136721</v>
      </c>
      <c r="AC1944" t="s">
        <v>8719</v>
      </c>
      <c r="AD1944" t="s">
        <v>8719</v>
      </c>
      <c r="AE1944">
        <v>1278</v>
      </c>
      <c r="AF1944" t="s">
        <v>8720</v>
      </c>
      <c r="AG1944" t="s">
        <v>8721</v>
      </c>
      <c r="AH1944" t="s">
        <v>8722</v>
      </c>
      <c r="AI1944" t="s">
        <v>8723</v>
      </c>
      <c r="AJ1944" s="4" t="s">
        <v>8724</v>
      </c>
    </row>
    <row r="1945" spans="1:36" x14ac:dyDescent="0.3">
      <c r="A1945" t="s">
        <v>119150</v>
      </c>
      <c r="B1945" t="s">
        <v>122773</v>
      </c>
      <c r="C1945" t="s">
        <v>122774</v>
      </c>
      <c r="D1945" t="s">
        <v>122775</v>
      </c>
      <c r="H1945" t="s">
        <v>19358</v>
      </c>
      <c r="I1945" t="s">
        <v>19359</v>
      </c>
      <c r="J1945" t="s">
        <v>19360</v>
      </c>
      <c r="N1945">
        <v>20</v>
      </c>
      <c r="O1945">
        <v>20</v>
      </c>
      <c r="P1945">
        <v>20</v>
      </c>
      <c r="Q1945" t="s">
        <v>76334</v>
      </c>
      <c r="R1945" t="s">
        <v>76334</v>
      </c>
      <c r="S1945" t="s">
        <v>76334</v>
      </c>
      <c r="T1945" t="s">
        <v>90106</v>
      </c>
      <c r="U1945">
        <v>0</v>
      </c>
      <c r="V1945" t="s">
        <v>136722</v>
      </c>
      <c r="W1945">
        <v>355430000</v>
      </c>
      <c r="X1945">
        <v>58</v>
      </c>
      <c r="Y1945" t="s">
        <v>136723</v>
      </c>
      <c r="Z1945">
        <v>1</v>
      </c>
      <c r="AA1945" t="s">
        <v>136724</v>
      </c>
      <c r="AB1945" t="s">
        <v>136725</v>
      </c>
      <c r="AC1945" t="s">
        <v>19361</v>
      </c>
      <c r="AD1945" t="s">
        <v>19361</v>
      </c>
      <c r="AE1945">
        <v>2694</v>
      </c>
      <c r="AF1945" t="s">
        <v>19362</v>
      </c>
      <c r="AG1945" t="s">
        <v>19363</v>
      </c>
      <c r="AH1945" t="s">
        <v>19364</v>
      </c>
      <c r="AI1945" t="s">
        <v>19365</v>
      </c>
      <c r="AJ1945" s="4" t="s">
        <v>19366</v>
      </c>
    </row>
    <row r="1946" spans="1:36" x14ac:dyDescent="0.3">
      <c r="A1946" t="s">
        <v>122776</v>
      </c>
      <c r="B1946" t="s">
        <v>122777</v>
      </c>
      <c r="C1946" t="s">
        <v>122778</v>
      </c>
      <c r="D1946" t="s">
        <v>122779</v>
      </c>
      <c r="H1946" t="s">
        <v>5762</v>
      </c>
      <c r="I1946" t="s">
        <v>2979</v>
      </c>
      <c r="J1946" t="s">
        <v>15238</v>
      </c>
      <c r="N1946">
        <v>8</v>
      </c>
      <c r="O1946">
        <v>8</v>
      </c>
      <c r="P1946">
        <v>8</v>
      </c>
      <c r="Q1946" t="s">
        <v>80890</v>
      </c>
      <c r="R1946" t="s">
        <v>80890</v>
      </c>
      <c r="S1946" t="s">
        <v>80890</v>
      </c>
      <c r="T1946" t="s">
        <v>51409</v>
      </c>
      <c r="U1946">
        <v>0</v>
      </c>
      <c r="V1946" t="s">
        <v>136726</v>
      </c>
      <c r="W1946">
        <v>2438500000</v>
      </c>
      <c r="X1946">
        <v>122</v>
      </c>
      <c r="Y1946" t="s">
        <v>136727</v>
      </c>
      <c r="Z1946">
        <v>1</v>
      </c>
      <c r="AA1946" t="s">
        <v>136728</v>
      </c>
      <c r="AB1946" t="s">
        <v>136729</v>
      </c>
      <c r="AC1946" t="s">
        <v>15239</v>
      </c>
      <c r="AD1946" t="s">
        <v>15240</v>
      </c>
      <c r="AE1946">
        <v>2116</v>
      </c>
      <c r="AF1946" t="s">
        <v>15241</v>
      </c>
      <c r="AG1946" t="s">
        <v>15242</v>
      </c>
    </row>
    <row r="1947" spans="1:36" x14ac:dyDescent="0.3">
      <c r="A1947" t="s">
        <v>69434</v>
      </c>
      <c r="B1947" t="s">
        <v>122780</v>
      </c>
      <c r="C1947" t="s">
        <v>122781</v>
      </c>
      <c r="D1947" t="s">
        <v>122782</v>
      </c>
      <c r="H1947" t="s">
        <v>33198</v>
      </c>
      <c r="I1947" t="s">
        <v>33199</v>
      </c>
      <c r="J1947" t="s">
        <v>33200</v>
      </c>
      <c r="N1947">
        <v>9</v>
      </c>
      <c r="O1947">
        <v>8</v>
      </c>
      <c r="P1947">
        <v>7</v>
      </c>
      <c r="Q1947" t="s">
        <v>78732</v>
      </c>
      <c r="R1947">
        <v>17</v>
      </c>
      <c r="S1947" t="s">
        <v>79145</v>
      </c>
      <c r="T1947" t="s">
        <v>85445</v>
      </c>
      <c r="U1947">
        <v>0</v>
      </c>
      <c r="V1947" t="s">
        <v>83799</v>
      </c>
      <c r="W1947">
        <v>660990000</v>
      </c>
      <c r="X1947">
        <v>36</v>
      </c>
      <c r="Y1947" t="s">
        <v>136730</v>
      </c>
      <c r="Z1947">
        <v>1</v>
      </c>
      <c r="AA1947" t="s">
        <v>136731</v>
      </c>
      <c r="AB1947" t="s">
        <v>136732</v>
      </c>
      <c r="AC1947" t="s">
        <v>45407</v>
      </c>
      <c r="AD1947" t="s">
        <v>33202</v>
      </c>
      <c r="AE1947">
        <v>4841</v>
      </c>
      <c r="AF1947" t="s">
        <v>33203</v>
      </c>
      <c r="AG1947" t="s">
        <v>33204</v>
      </c>
      <c r="AH1947" t="s">
        <v>33205</v>
      </c>
      <c r="AI1947" t="s">
        <v>33206</v>
      </c>
      <c r="AJ1947" s="4" t="s">
        <v>33207</v>
      </c>
    </row>
    <row r="1948" spans="1:36" x14ac:dyDescent="0.3">
      <c r="A1948" t="s">
        <v>101140</v>
      </c>
      <c r="B1948" t="s">
        <v>122783</v>
      </c>
      <c r="C1948" t="s">
        <v>70014</v>
      </c>
      <c r="D1948" t="s">
        <v>95780</v>
      </c>
      <c r="H1948" t="s">
        <v>34966</v>
      </c>
      <c r="I1948" t="s">
        <v>34967</v>
      </c>
      <c r="J1948" t="s">
        <v>4271</v>
      </c>
      <c r="K1948" t="s">
        <v>4280</v>
      </c>
      <c r="N1948">
        <v>27</v>
      </c>
      <c r="O1948">
        <v>27</v>
      </c>
      <c r="P1948">
        <v>27</v>
      </c>
      <c r="Q1948" t="s">
        <v>84080</v>
      </c>
      <c r="R1948" t="s">
        <v>84080</v>
      </c>
      <c r="S1948" t="s">
        <v>84080</v>
      </c>
      <c r="T1948" t="s">
        <v>81579</v>
      </c>
      <c r="U1948">
        <v>0</v>
      </c>
      <c r="V1948" t="s">
        <v>136733</v>
      </c>
      <c r="W1948">
        <v>8859800000</v>
      </c>
      <c r="X1948">
        <v>424</v>
      </c>
      <c r="Y1948" t="s">
        <v>136734</v>
      </c>
      <c r="Z1948">
        <v>1</v>
      </c>
      <c r="AA1948" t="s">
        <v>136735</v>
      </c>
      <c r="AB1948" t="s">
        <v>136736</v>
      </c>
      <c r="AC1948" t="s">
        <v>34968</v>
      </c>
      <c r="AD1948" t="s">
        <v>34969</v>
      </c>
      <c r="AE1948">
        <v>5109</v>
      </c>
      <c r="AF1948" t="s">
        <v>34970</v>
      </c>
      <c r="AG1948" t="s">
        <v>34971</v>
      </c>
      <c r="AH1948" t="s">
        <v>34972</v>
      </c>
      <c r="AI1948" t="s">
        <v>34973</v>
      </c>
      <c r="AJ1948" s="4" t="s">
        <v>34974</v>
      </c>
    </row>
    <row r="1949" spans="1:36" x14ac:dyDescent="0.3">
      <c r="A1949" t="s">
        <v>100514</v>
      </c>
      <c r="B1949" t="s">
        <v>122784</v>
      </c>
      <c r="C1949" t="s">
        <v>122785</v>
      </c>
      <c r="D1949" t="s">
        <v>98741</v>
      </c>
      <c r="I1949" t="s">
        <v>1149</v>
      </c>
      <c r="J1949" t="s">
        <v>2778</v>
      </c>
      <c r="N1949">
        <v>9</v>
      </c>
      <c r="O1949">
        <v>9</v>
      </c>
      <c r="P1949">
        <v>9</v>
      </c>
      <c r="Q1949" t="s">
        <v>51885</v>
      </c>
      <c r="R1949" t="s">
        <v>51885</v>
      </c>
      <c r="S1949" t="s">
        <v>51885</v>
      </c>
      <c r="T1949" t="s">
        <v>97712</v>
      </c>
      <c r="U1949">
        <v>0</v>
      </c>
      <c r="V1949" t="s">
        <v>107534</v>
      </c>
      <c r="W1949">
        <v>144230000</v>
      </c>
      <c r="X1949">
        <v>16</v>
      </c>
      <c r="Y1949" t="s">
        <v>136737</v>
      </c>
      <c r="Z1949">
        <v>1</v>
      </c>
      <c r="AA1949" t="s">
        <v>136738</v>
      </c>
      <c r="AB1949" t="s">
        <v>136739</v>
      </c>
      <c r="AC1949" t="s">
        <v>27857</v>
      </c>
      <c r="AD1949" t="s">
        <v>27858</v>
      </c>
      <c r="AE1949">
        <v>4015</v>
      </c>
      <c r="AF1949" t="s">
        <v>27859</v>
      </c>
      <c r="AG1949" t="s">
        <v>27860</v>
      </c>
      <c r="AH1949" t="s">
        <v>27861</v>
      </c>
      <c r="AJ1949" s="4" t="s">
        <v>27862</v>
      </c>
    </row>
    <row r="1950" spans="1:36" x14ac:dyDescent="0.3">
      <c r="A1950" t="s">
        <v>102163</v>
      </c>
      <c r="B1950" t="s">
        <v>122786</v>
      </c>
      <c r="C1950" t="s">
        <v>66822</v>
      </c>
      <c r="D1950" t="s">
        <v>70293</v>
      </c>
      <c r="H1950" t="s">
        <v>7155</v>
      </c>
      <c r="I1950" t="s">
        <v>7156</v>
      </c>
      <c r="J1950" t="s">
        <v>7157</v>
      </c>
      <c r="K1950" t="s">
        <v>7158</v>
      </c>
      <c r="N1950">
        <v>11</v>
      </c>
      <c r="O1950">
        <v>11</v>
      </c>
      <c r="P1950">
        <v>3</v>
      </c>
      <c r="Q1950" t="s">
        <v>76284</v>
      </c>
      <c r="R1950" t="s">
        <v>76284</v>
      </c>
      <c r="S1950" t="s">
        <v>77347</v>
      </c>
      <c r="T1950" t="s">
        <v>88936</v>
      </c>
      <c r="U1950">
        <v>0</v>
      </c>
      <c r="V1950" t="s">
        <v>136740</v>
      </c>
      <c r="W1950">
        <v>354070000</v>
      </c>
      <c r="X1950">
        <v>42</v>
      </c>
      <c r="Y1950" t="s">
        <v>136741</v>
      </c>
      <c r="Z1950">
        <v>1</v>
      </c>
      <c r="AA1950" t="s">
        <v>136742</v>
      </c>
      <c r="AB1950" t="s">
        <v>136743</v>
      </c>
      <c r="AC1950" t="s">
        <v>7159</v>
      </c>
      <c r="AD1950" t="s">
        <v>7159</v>
      </c>
      <c r="AE1950">
        <v>1098</v>
      </c>
      <c r="AF1950" t="s">
        <v>7160</v>
      </c>
      <c r="AG1950" t="s">
        <v>7161</v>
      </c>
      <c r="AH1950" t="s">
        <v>7162</v>
      </c>
      <c r="AJ1950" s="4" t="s">
        <v>7163</v>
      </c>
    </row>
    <row r="1951" spans="1:36" x14ac:dyDescent="0.3">
      <c r="A1951" t="s">
        <v>53232</v>
      </c>
      <c r="B1951" t="s">
        <v>55366</v>
      </c>
      <c r="C1951" t="s">
        <v>72717</v>
      </c>
      <c r="D1951" t="s">
        <v>122787</v>
      </c>
      <c r="H1951" t="s">
        <v>15395</v>
      </c>
      <c r="I1951" t="s">
        <v>15396</v>
      </c>
      <c r="J1951" t="s">
        <v>15397</v>
      </c>
      <c r="K1951" t="s">
        <v>15398</v>
      </c>
      <c r="N1951">
        <v>7</v>
      </c>
      <c r="O1951">
        <v>7</v>
      </c>
      <c r="P1951">
        <v>7</v>
      </c>
      <c r="Q1951" t="s">
        <v>76302</v>
      </c>
      <c r="R1951" t="s">
        <v>76302</v>
      </c>
      <c r="S1951" t="s">
        <v>76302</v>
      </c>
      <c r="T1951" t="s">
        <v>94129</v>
      </c>
      <c r="U1951">
        <v>0</v>
      </c>
      <c r="V1951" t="s">
        <v>53735</v>
      </c>
      <c r="W1951">
        <v>153340000</v>
      </c>
      <c r="X1951">
        <v>16</v>
      </c>
      <c r="Y1951" t="s">
        <v>136744</v>
      </c>
      <c r="Z1951">
        <v>1</v>
      </c>
      <c r="AA1951" t="s">
        <v>136745</v>
      </c>
      <c r="AB1951" t="s">
        <v>136746</v>
      </c>
      <c r="AC1951" t="s">
        <v>15400</v>
      </c>
      <c r="AD1951" t="s">
        <v>15400</v>
      </c>
      <c r="AE1951">
        <v>2131</v>
      </c>
      <c r="AF1951" t="s">
        <v>15401</v>
      </c>
      <c r="AG1951" t="s">
        <v>15402</v>
      </c>
      <c r="AH1951" t="s">
        <v>15403</v>
      </c>
      <c r="AI1951" t="s">
        <v>15404</v>
      </c>
      <c r="AJ1951" s="4" t="s">
        <v>15405</v>
      </c>
    </row>
    <row r="1952" spans="1:36" x14ac:dyDescent="0.3">
      <c r="A1952" t="s">
        <v>122788</v>
      </c>
      <c r="B1952" t="s">
        <v>122789</v>
      </c>
      <c r="C1952" t="s">
        <v>122790</v>
      </c>
      <c r="D1952" t="s">
        <v>122791</v>
      </c>
      <c r="H1952" t="s">
        <v>21630</v>
      </c>
      <c r="I1952" t="s">
        <v>33</v>
      </c>
      <c r="J1952" t="s">
        <v>21631</v>
      </c>
      <c r="K1952" t="s">
        <v>21632</v>
      </c>
      <c r="N1952">
        <v>6</v>
      </c>
      <c r="O1952">
        <v>6</v>
      </c>
      <c r="P1952">
        <v>6</v>
      </c>
      <c r="Q1952" t="s">
        <v>82720</v>
      </c>
      <c r="R1952" t="s">
        <v>82720</v>
      </c>
      <c r="S1952" t="s">
        <v>82720</v>
      </c>
      <c r="T1952" t="s">
        <v>87491</v>
      </c>
      <c r="U1952">
        <v>0</v>
      </c>
      <c r="V1952" t="s">
        <v>76749</v>
      </c>
      <c r="W1952">
        <v>1025700000</v>
      </c>
      <c r="X1952">
        <v>63</v>
      </c>
      <c r="Y1952" t="s">
        <v>136747</v>
      </c>
      <c r="Z1952">
        <v>1</v>
      </c>
      <c r="AA1952" t="s">
        <v>136748</v>
      </c>
      <c r="AB1952" t="s">
        <v>136749</v>
      </c>
      <c r="AC1952" t="s">
        <v>21633</v>
      </c>
      <c r="AD1952" t="s">
        <v>21633</v>
      </c>
      <c r="AE1952">
        <v>3058</v>
      </c>
      <c r="AF1952" t="s">
        <v>21634</v>
      </c>
      <c r="AG1952" t="s">
        <v>21635</v>
      </c>
      <c r="AH1952" t="s">
        <v>21636</v>
      </c>
      <c r="AI1952" t="s">
        <v>21637</v>
      </c>
      <c r="AJ1952" s="4" t="s">
        <v>21638</v>
      </c>
    </row>
    <row r="1953" spans="1:36" x14ac:dyDescent="0.3">
      <c r="A1953" t="s">
        <v>122792</v>
      </c>
      <c r="B1953" t="s">
        <v>69942</v>
      </c>
      <c r="C1953" t="s">
        <v>122793</v>
      </c>
      <c r="D1953" t="s">
        <v>56310</v>
      </c>
      <c r="H1953" t="s">
        <v>9888</v>
      </c>
      <c r="I1953" t="s">
        <v>9889</v>
      </c>
      <c r="J1953" t="s">
        <v>9890</v>
      </c>
      <c r="K1953" t="s">
        <v>948</v>
      </c>
      <c r="N1953">
        <v>5</v>
      </c>
      <c r="O1953">
        <v>5</v>
      </c>
      <c r="P1953">
        <v>5</v>
      </c>
      <c r="Q1953" t="s">
        <v>79543</v>
      </c>
      <c r="R1953" t="s">
        <v>79543</v>
      </c>
      <c r="S1953" t="s">
        <v>79543</v>
      </c>
      <c r="T1953" t="s">
        <v>48565</v>
      </c>
      <c r="U1953">
        <v>0</v>
      </c>
      <c r="V1953" t="s">
        <v>101759</v>
      </c>
      <c r="W1953">
        <v>166000000</v>
      </c>
      <c r="X1953">
        <v>17</v>
      </c>
      <c r="Y1953" t="s">
        <v>136750</v>
      </c>
      <c r="Z1953">
        <v>1</v>
      </c>
      <c r="AA1953" t="s">
        <v>136751</v>
      </c>
      <c r="AB1953" t="s">
        <v>136752</v>
      </c>
      <c r="AC1953" t="s">
        <v>45406</v>
      </c>
      <c r="AD1953" t="s">
        <v>45405</v>
      </c>
      <c r="AE1953">
        <v>1424</v>
      </c>
      <c r="AF1953" t="s">
        <v>9893</v>
      </c>
      <c r="AG1953" t="s">
        <v>9894</v>
      </c>
      <c r="AH1953" t="s">
        <v>9895</v>
      </c>
      <c r="AJ1953" s="4" t="s">
        <v>9896</v>
      </c>
    </row>
    <row r="1954" spans="1:36" x14ac:dyDescent="0.3">
      <c r="A1954" t="s">
        <v>122794</v>
      </c>
      <c r="B1954" t="s">
        <v>122795</v>
      </c>
      <c r="C1954" t="s">
        <v>122796</v>
      </c>
      <c r="D1954" t="s">
        <v>78326</v>
      </c>
      <c r="H1954" t="s">
        <v>5762</v>
      </c>
      <c r="I1954" t="s">
        <v>1378</v>
      </c>
      <c r="J1954" t="s">
        <v>13766</v>
      </c>
      <c r="N1954">
        <v>1</v>
      </c>
      <c r="O1954">
        <v>1</v>
      </c>
      <c r="P1954">
        <v>1</v>
      </c>
      <c r="Q1954" t="s">
        <v>72028</v>
      </c>
      <c r="R1954" t="s">
        <v>72028</v>
      </c>
      <c r="S1954" t="s">
        <v>72028</v>
      </c>
      <c r="T1954" t="s">
        <v>89919</v>
      </c>
      <c r="U1954">
        <v>0</v>
      </c>
      <c r="V1954" t="s">
        <v>136753</v>
      </c>
      <c r="W1954">
        <v>1554200000</v>
      </c>
      <c r="X1954">
        <v>87</v>
      </c>
      <c r="Y1954" t="s">
        <v>136754</v>
      </c>
      <c r="Z1954">
        <v>1</v>
      </c>
      <c r="AA1954" t="s">
        <v>136755</v>
      </c>
      <c r="AB1954" t="s">
        <v>136756</v>
      </c>
      <c r="AC1954" t="s">
        <v>13767</v>
      </c>
      <c r="AD1954" t="s">
        <v>13767</v>
      </c>
      <c r="AE1954">
        <v>1923</v>
      </c>
      <c r="AF1954" t="s">
        <v>13768</v>
      </c>
      <c r="AG1954" t="s">
        <v>13769</v>
      </c>
      <c r="AH1954" t="s">
        <v>13770</v>
      </c>
      <c r="AJ1954" s="4" t="s">
        <v>13771</v>
      </c>
    </row>
    <row r="1955" spans="1:36" x14ac:dyDescent="0.3">
      <c r="A1955" t="s">
        <v>122797</v>
      </c>
      <c r="B1955" t="s">
        <v>122798</v>
      </c>
      <c r="C1955" t="s">
        <v>72518</v>
      </c>
      <c r="D1955" t="s">
        <v>122799</v>
      </c>
      <c r="H1955" t="s">
        <v>27702</v>
      </c>
      <c r="I1955" t="s">
        <v>10240</v>
      </c>
      <c r="J1955" t="s">
        <v>27703</v>
      </c>
      <c r="K1955" t="s">
        <v>948</v>
      </c>
      <c r="N1955">
        <v>28</v>
      </c>
      <c r="O1955">
        <v>28</v>
      </c>
      <c r="P1955">
        <v>28</v>
      </c>
      <c r="Q1955" t="s">
        <v>90334</v>
      </c>
      <c r="R1955" t="s">
        <v>90334</v>
      </c>
      <c r="S1955" t="s">
        <v>90334</v>
      </c>
      <c r="T1955" t="s">
        <v>78978</v>
      </c>
      <c r="U1955">
        <v>0</v>
      </c>
      <c r="V1955" t="s">
        <v>136757</v>
      </c>
      <c r="W1955">
        <v>2384600000</v>
      </c>
      <c r="X1955">
        <v>210</v>
      </c>
      <c r="Y1955" t="s">
        <v>136758</v>
      </c>
      <c r="Z1955">
        <v>1</v>
      </c>
      <c r="AA1955" t="s">
        <v>136759</v>
      </c>
      <c r="AB1955" t="s">
        <v>136760</v>
      </c>
      <c r="AC1955" t="s">
        <v>45404</v>
      </c>
      <c r="AD1955" t="s">
        <v>27705</v>
      </c>
      <c r="AE1955">
        <v>3993</v>
      </c>
      <c r="AF1955" t="s">
        <v>27706</v>
      </c>
      <c r="AG1955" t="s">
        <v>27707</v>
      </c>
      <c r="AH1955" t="s">
        <v>27708</v>
      </c>
      <c r="AJ1955" s="4" t="s">
        <v>27709</v>
      </c>
    </row>
    <row r="1956" spans="1:36" x14ac:dyDescent="0.3">
      <c r="A1956" t="s">
        <v>122800</v>
      </c>
      <c r="B1956" t="s">
        <v>120707</v>
      </c>
      <c r="C1956" t="s">
        <v>122801</v>
      </c>
      <c r="D1956" t="s">
        <v>59431</v>
      </c>
      <c r="H1956" t="s">
        <v>14511</v>
      </c>
      <c r="I1956" t="s">
        <v>33</v>
      </c>
      <c r="J1956" t="s">
        <v>14512</v>
      </c>
      <c r="N1956">
        <v>5</v>
      </c>
      <c r="O1956">
        <v>5</v>
      </c>
      <c r="P1956">
        <v>5</v>
      </c>
      <c r="Q1956" t="s">
        <v>80118</v>
      </c>
      <c r="R1956" t="s">
        <v>80118</v>
      </c>
      <c r="S1956" t="s">
        <v>80118</v>
      </c>
      <c r="T1956" t="s">
        <v>92816</v>
      </c>
      <c r="U1956">
        <v>0</v>
      </c>
      <c r="V1956" t="s">
        <v>136761</v>
      </c>
      <c r="W1956">
        <v>607450000</v>
      </c>
      <c r="X1956">
        <v>26</v>
      </c>
      <c r="Y1956" t="s">
        <v>136762</v>
      </c>
      <c r="Z1956">
        <v>1</v>
      </c>
      <c r="AA1956" t="s">
        <v>136763</v>
      </c>
      <c r="AB1956" t="s">
        <v>136764</v>
      </c>
      <c r="AC1956" t="s">
        <v>14513</v>
      </c>
      <c r="AD1956" t="s">
        <v>14513</v>
      </c>
      <c r="AE1956">
        <v>2023</v>
      </c>
      <c r="AF1956" t="s">
        <v>14514</v>
      </c>
      <c r="AG1956" t="s">
        <v>14515</v>
      </c>
      <c r="AH1956" t="s">
        <v>14516</v>
      </c>
      <c r="AJ1956" s="4" t="s">
        <v>14517</v>
      </c>
    </row>
    <row r="1957" spans="1:36" x14ac:dyDescent="0.3">
      <c r="A1957" t="s">
        <v>52186</v>
      </c>
      <c r="B1957" t="s">
        <v>122802</v>
      </c>
      <c r="C1957" t="s">
        <v>122803</v>
      </c>
      <c r="D1957" t="s">
        <v>99356</v>
      </c>
      <c r="H1957" t="s">
        <v>15134</v>
      </c>
      <c r="I1957" t="s">
        <v>33</v>
      </c>
      <c r="J1957" t="s">
        <v>7354</v>
      </c>
      <c r="N1957">
        <v>7</v>
      </c>
      <c r="O1957">
        <v>7</v>
      </c>
      <c r="P1957">
        <v>7</v>
      </c>
      <c r="Q1957" t="s">
        <v>48611</v>
      </c>
      <c r="R1957" t="s">
        <v>48611</v>
      </c>
      <c r="S1957" t="s">
        <v>48611</v>
      </c>
      <c r="T1957" t="s">
        <v>81560</v>
      </c>
      <c r="U1957">
        <v>0</v>
      </c>
      <c r="V1957" t="s">
        <v>136765</v>
      </c>
      <c r="W1957">
        <v>510810000</v>
      </c>
      <c r="X1957">
        <v>48</v>
      </c>
      <c r="Y1957" t="s">
        <v>136766</v>
      </c>
      <c r="Z1957">
        <v>1</v>
      </c>
      <c r="AA1957" t="s">
        <v>136767</v>
      </c>
      <c r="AB1957" t="s">
        <v>136768</v>
      </c>
      <c r="AC1957" t="s">
        <v>15135</v>
      </c>
      <c r="AD1957" t="s">
        <v>45403</v>
      </c>
      <c r="AE1957">
        <v>2103</v>
      </c>
      <c r="AF1957" t="s">
        <v>15137</v>
      </c>
      <c r="AG1957" t="s">
        <v>15138</v>
      </c>
      <c r="AJ1957" s="4" t="s">
        <v>15139</v>
      </c>
    </row>
    <row r="1958" spans="1:36" x14ac:dyDescent="0.3">
      <c r="A1958">
        <v>1</v>
      </c>
      <c r="B1958" t="s">
        <v>122804</v>
      </c>
      <c r="C1958">
        <v>1</v>
      </c>
      <c r="D1958" t="s">
        <v>122805</v>
      </c>
      <c r="J1958" t="s">
        <v>45402</v>
      </c>
      <c r="N1958">
        <v>1</v>
      </c>
      <c r="O1958">
        <v>1</v>
      </c>
      <c r="P1958">
        <v>1</v>
      </c>
      <c r="Q1958" t="s">
        <v>76738</v>
      </c>
      <c r="R1958" t="s">
        <v>76738</v>
      </c>
      <c r="S1958" t="s">
        <v>76738</v>
      </c>
      <c r="T1958" t="s">
        <v>136769</v>
      </c>
      <c r="U1958" t="s">
        <v>136770</v>
      </c>
      <c r="V1958" t="s">
        <v>95377</v>
      </c>
      <c r="W1958">
        <v>5337100</v>
      </c>
      <c r="X1958">
        <v>1</v>
      </c>
      <c r="Y1958" t="s">
        <v>136771</v>
      </c>
      <c r="Z1958">
        <v>1</v>
      </c>
      <c r="AA1958" t="s">
        <v>136772</v>
      </c>
      <c r="AB1958" t="s">
        <v>136773</v>
      </c>
      <c r="AC1958" t="s">
        <v>45401</v>
      </c>
      <c r="AD1958" t="s">
        <v>45401</v>
      </c>
      <c r="AE1958">
        <v>2863</v>
      </c>
      <c r="AF1958" t="s">
        <v>45400</v>
      </c>
      <c r="AG1958" t="s">
        <v>45399</v>
      </c>
      <c r="AJ1958" s="4" t="s">
        <v>45398</v>
      </c>
    </row>
    <row r="1959" spans="1:36" x14ac:dyDescent="0.3">
      <c r="A1959" t="s">
        <v>122806</v>
      </c>
      <c r="B1959" t="s">
        <v>122807</v>
      </c>
      <c r="C1959" t="s">
        <v>122808</v>
      </c>
      <c r="D1959" t="s">
        <v>60277</v>
      </c>
      <c r="H1959" t="s">
        <v>4206</v>
      </c>
      <c r="I1959" t="s">
        <v>4207</v>
      </c>
      <c r="J1959" t="s">
        <v>4208</v>
      </c>
      <c r="K1959" t="s">
        <v>137</v>
      </c>
      <c r="N1959">
        <v>2</v>
      </c>
      <c r="O1959">
        <v>2</v>
      </c>
      <c r="P1959">
        <v>2</v>
      </c>
      <c r="Q1959" t="s">
        <v>6218</v>
      </c>
      <c r="R1959" t="s">
        <v>6218</v>
      </c>
      <c r="S1959" t="s">
        <v>6218</v>
      </c>
      <c r="T1959" t="s">
        <v>82909</v>
      </c>
      <c r="U1959" t="s">
        <v>136774</v>
      </c>
      <c r="V1959" t="s">
        <v>136775</v>
      </c>
      <c r="W1959">
        <v>40605000</v>
      </c>
      <c r="X1959">
        <v>9</v>
      </c>
      <c r="Y1959" t="s">
        <v>136776</v>
      </c>
      <c r="Z1959">
        <v>1</v>
      </c>
      <c r="AA1959" t="s">
        <v>136777</v>
      </c>
      <c r="AB1959" t="s">
        <v>136778</v>
      </c>
      <c r="AC1959" t="s">
        <v>4210</v>
      </c>
      <c r="AD1959" t="s">
        <v>4210</v>
      </c>
      <c r="AE1959">
        <v>734</v>
      </c>
      <c r="AF1959" t="s">
        <v>4211</v>
      </c>
      <c r="AG1959" t="s">
        <v>4212</v>
      </c>
      <c r="AH1959" t="s">
        <v>4213</v>
      </c>
      <c r="AJ1959" s="4" t="s">
        <v>4214</v>
      </c>
    </row>
    <row r="1960" spans="1:36" x14ac:dyDescent="0.3">
      <c r="A1960" t="s">
        <v>57757</v>
      </c>
      <c r="B1960" t="s">
        <v>122809</v>
      </c>
      <c r="C1960" t="s">
        <v>122810</v>
      </c>
      <c r="D1960" t="s">
        <v>99190</v>
      </c>
      <c r="H1960" t="s">
        <v>28239</v>
      </c>
      <c r="I1960" t="s">
        <v>311</v>
      </c>
      <c r="J1960" t="s">
        <v>28240</v>
      </c>
      <c r="K1960" t="s">
        <v>678</v>
      </c>
      <c r="N1960">
        <v>27</v>
      </c>
      <c r="O1960">
        <v>27</v>
      </c>
      <c r="P1960">
        <v>27</v>
      </c>
      <c r="Q1960" t="s">
        <v>77729</v>
      </c>
      <c r="R1960" t="s">
        <v>77729</v>
      </c>
      <c r="S1960" t="s">
        <v>77729</v>
      </c>
      <c r="T1960" t="s">
        <v>92990</v>
      </c>
      <c r="U1960">
        <v>0</v>
      </c>
      <c r="V1960" t="s">
        <v>136779</v>
      </c>
      <c r="W1960">
        <v>2429400000</v>
      </c>
      <c r="X1960">
        <v>209</v>
      </c>
      <c r="Y1960" t="s">
        <v>136780</v>
      </c>
      <c r="Z1960">
        <v>1</v>
      </c>
      <c r="AA1960" t="s">
        <v>136781</v>
      </c>
      <c r="AB1960" t="s">
        <v>136782</v>
      </c>
      <c r="AC1960" t="s">
        <v>28241</v>
      </c>
      <c r="AD1960" t="s">
        <v>28242</v>
      </c>
      <c r="AE1960">
        <v>4074</v>
      </c>
      <c r="AF1960" t="s">
        <v>28243</v>
      </c>
      <c r="AG1960" t="s">
        <v>28244</v>
      </c>
      <c r="AH1960" t="s">
        <v>28245</v>
      </c>
      <c r="AJ1960" s="4" t="s">
        <v>28246</v>
      </c>
    </row>
    <row r="1961" spans="1:36" x14ac:dyDescent="0.3">
      <c r="A1961" t="s">
        <v>122811</v>
      </c>
      <c r="B1961" t="s">
        <v>122812</v>
      </c>
      <c r="C1961" t="s">
        <v>122813</v>
      </c>
      <c r="D1961" t="s">
        <v>122814</v>
      </c>
      <c r="H1961" t="s">
        <v>13216</v>
      </c>
      <c r="I1961" t="s">
        <v>13217</v>
      </c>
      <c r="J1961" t="s">
        <v>13218</v>
      </c>
      <c r="N1961">
        <v>9</v>
      </c>
      <c r="O1961">
        <v>9</v>
      </c>
      <c r="P1961">
        <v>4</v>
      </c>
      <c r="Q1961" t="s">
        <v>82295</v>
      </c>
      <c r="R1961" t="s">
        <v>82295</v>
      </c>
      <c r="S1961" t="s">
        <v>76226</v>
      </c>
      <c r="T1961" t="s">
        <v>82296</v>
      </c>
      <c r="U1961">
        <v>0</v>
      </c>
      <c r="V1961" t="s">
        <v>136783</v>
      </c>
      <c r="W1961">
        <v>5862300000</v>
      </c>
      <c r="X1961">
        <v>97</v>
      </c>
      <c r="Y1961" t="s">
        <v>136784</v>
      </c>
      <c r="Z1961">
        <v>1</v>
      </c>
      <c r="AA1961" t="s">
        <v>136785</v>
      </c>
      <c r="AB1961" t="s">
        <v>136786</v>
      </c>
      <c r="AC1961" t="s">
        <v>13219</v>
      </c>
      <c r="AD1961" t="s">
        <v>45397</v>
      </c>
      <c r="AE1961">
        <v>1850</v>
      </c>
      <c r="AF1961" t="s">
        <v>13220</v>
      </c>
      <c r="AG1961" t="s">
        <v>13221</v>
      </c>
      <c r="AH1961" t="s">
        <v>13222</v>
      </c>
      <c r="AI1961" t="s">
        <v>13223</v>
      </c>
      <c r="AJ1961" s="4" t="s">
        <v>13224</v>
      </c>
    </row>
    <row r="1962" spans="1:36" x14ac:dyDescent="0.3">
      <c r="A1962" t="s">
        <v>122815</v>
      </c>
      <c r="B1962" t="s">
        <v>122816</v>
      </c>
      <c r="C1962" t="s">
        <v>122817</v>
      </c>
      <c r="D1962" t="s">
        <v>122818</v>
      </c>
      <c r="H1962" t="s">
        <v>45396</v>
      </c>
      <c r="I1962" t="s">
        <v>45395</v>
      </c>
      <c r="J1962" t="s">
        <v>45394</v>
      </c>
      <c r="N1962">
        <v>12</v>
      </c>
      <c r="O1962">
        <v>12</v>
      </c>
      <c r="P1962">
        <v>11</v>
      </c>
      <c r="Q1962" t="s">
        <v>80231</v>
      </c>
      <c r="R1962" t="s">
        <v>80231</v>
      </c>
      <c r="S1962" t="s">
        <v>80231</v>
      </c>
      <c r="T1962" t="s">
        <v>131426</v>
      </c>
      <c r="U1962">
        <v>0</v>
      </c>
      <c r="V1962" t="s">
        <v>136787</v>
      </c>
      <c r="W1962">
        <v>3656800000</v>
      </c>
      <c r="X1962">
        <v>127</v>
      </c>
      <c r="Y1962" t="s">
        <v>136788</v>
      </c>
      <c r="Z1962">
        <v>1</v>
      </c>
      <c r="AA1962" t="s">
        <v>136789</v>
      </c>
      <c r="AB1962" t="s">
        <v>136790</v>
      </c>
      <c r="AC1962" t="s">
        <v>45393</v>
      </c>
      <c r="AD1962" t="s">
        <v>45392</v>
      </c>
      <c r="AE1962">
        <v>1432</v>
      </c>
      <c r="AF1962" t="s">
        <v>45391</v>
      </c>
      <c r="AG1962" t="s">
        <v>45390</v>
      </c>
      <c r="AH1962" t="s">
        <v>45389</v>
      </c>
      <c r="AJ1962" s="4" t="s">
        <v>9971</v>
      </c>
    </row>
    <row r="1963" spans="1:36" x14ac:dyDescent="0.3">
      <c r="A1963" t="s">
        <v>122819</v>
      </c>
      <c r="B1963" t="s">
        <v>122820</v>
      </c>
      <c r="C1963" t="s">
        <v>122821</v>
      </c>
      <c r="D1963" t="s">
        <v>122822</v>
      </c>
      <c r="H1963" t="s">
        <v>12092</v>
      </c>
      <c r="I1963" t="s">
        <v>12093</v>
      </c>
      <c r="J1963" t="s">
        <v>12094</v>
      </c>
      <c r="K1963" t="s">
        <v>2391</v>
      </c>
      <c r="N1963">
        <v>9</v>
      </c>
      <c r="O1963">
        <v>8</v>
      </c>
      <c r="P1963">
        <v>8</v>
      </c>
      <c r="Q1963" t="s">
        <v>81254</v>
      </c>
      <c r="R1963" t="s">
        <v>81596</v>
      </c>
      <c r="S1963" t="s">
        <v>81596</v>
      </c>
      <c r="T1963" t="s">
        <v>84970</v>
      </c>
      <c r="U1963">
        <v>0</v>
      </c>
      <c r="V1963" t="s">
        <v>136791</v>
      </c>
      <c r="W1963">
        <v>3876100000</v>
      </c>
      <c r="X1963">
        <v>170</v>
      </c>
      <c r="Y1963" t="s">
        <v>136792</v>
      </c>
      <c r="Z1963">
        <v>1</v>
      </c>
      <c r="AA1963" t="s">
        <v>136793</v>
      </c>
      <c r="AB1963" t="s">
        <v>136794</v>
      </c>
      <c r="AC1963" t="s">
        <v>12095</v>
      </c>
      <c r="AD1963" t="s">
        <v>12095</v>
      </c>
      <c r="AE1963">
        <v>1700</v>
      </c>
      <c r="AF1963" t="s">
        <v>12096</v>
      </c>
      <c r="AG1963" t="s">
        <v>12097</v>
      </c>
      <c r="AH1963" t="s">
        <v>12098</v>
      </c>
      <c r="AJ1963" s="4" t="s">
        <v>12099</v>
      </c>
    </row>
    <row r="1964" spans="1:36" x14ac:dyDescent="0.3">
      <c r="A1964" t="s">
        <v>122823</v>
      </c>
      <c r="B1964" t="s">
        <v>120907</v>
      </c>
      <c r="C1964" t="s">
        <v>122824</v>
      </c>
      <c r="D1964" t="s">
        <v>122825</v>
      </c>
      <c r="H1964" t="s">
        <v>18370</v>
      </c>
      <c r="I1964" t="s">
        <v>18371</v>
      </c>
      <c r="J1964" t="s">
        <v>6120</v>
      </c>
      <c r="N1964">
        <v>7</v>
      </c>
      <c r="O1964">
        <v>7</v>
      </c>
      <c r="P1964">
        <v>7</v>
      </c>
      <c r="Q1964" t="s">
        <v>48418</v>
      </c>
      <c r="R1964" t="s">
        <v>48418</v>
      </c>
      <c r="S1964" t="s">
        <v>48418</v>
      </c>
      <c r="T1964" t="s">
        <v>79993</v>
      </c>
      <c r="U1964">
        <v>0</v>
      </c>
      <c r="V1964" t="s">
        <v>94976</v>
      </c>
      <c r="W1964">
        <v>97750000</v>
      </c>
      <c r="X1964">
        <v>8</v>
      </c>
      <c r="Y1964" t="s">
        <v>136795</v>
      </c>
      <c r="Z1964">
        <v>1</v>
      </c>
      <c r="AA1964" t="s">
        <v>136796</v>
      </c>
      <c r="AB1964" t="s">
        <v>136797</v>
      </c>
      <c r="AC1964" t="s">
        <v>18372</v>
      </c>
      <c r="AD1964" t="s">
        <v>18372</v>
      </c>
      <c r="AE1964">
        <v>2525</v>
      </c>
      <c r="AF1964" t="s">
        <v>18373</v>
      </c>
      <c r="AG1964" t="s">
        <v>18374</v>
      </c>
      <c r="AH1964" t="s">
        <v>18375</v>
      </c>
      <c r="AJ1964" s="4" t="s">
        <v>18376</v>
      </c>
    </row>
    <row r="1965" spans="1:36" x14ac:dyDescent="0.3">
      <c r="A1965" t="s">
        <v>75832</v>
      </c>
      <c r="B1965" t="s">
        <v>86247</v>
      </c>
      <c r="C1965" t="s">
        <v>122826</v>
      </c>
      <c r="D1965" t="s">
        <v>122827</v>
      </c>
      <c r="H1965" t="s">
        <v>31896</v>
      </c>
      <c r="I1965" t="s">
        <v>31897</v>
      </c>
      <c r="J1965" t="s">
        <v>31898</v>
      </c>
      <c r="N1965">
        <v>2</v>
      </c>
      <c r="O1965">
        <v>2</v>
      </c>
      <c r="P1965">
        <v>2</v>
      </c>
      <c r="Q1965" t="s">
        <v>91591</v>
      </c>
      <c r="R1965" t="s">
        <v>91591</v>
      </c>
      <c r="S1965" t="s">
        <v>91591</v>
      </c>
      <c r="T1965" t="s">
        <v>83760</v>
      </c>
      <c r="U1965" t="s">
        <v>136798</v>
      </c>
      <c r="V1965" t="s">
        <v>136799</v>
      </c>
      <c r="W1965">
        <v>67022000</v>
      </c>
      <c r="X1965">
        <v>7</v>
      </c>
      <c r="Y1965" t="s">
        <v>136800</v>
      </c>
      <c r="Z1965">
        <v>1</v>
      </c>
      <c r="AA1965" t="s">
        <v>136801</v>
      </c>
      <c r="AB1965" t="s">
        <v>136802</v>
      </c>
      <c r="AC1965" t="s">
        <v>45388</v>
      </c>
      <c r="AD1965" t="s">
        <v>45388</v>
      </c>
      <c r="AE1965">
        <v>4647</v>
      </c>
      <c r="AF1965" t="s">
        <v>31900</v>
      </c>
      <c r="AG1965" t="s">
        <v>31901</v>
      </c>
      <c r="AH1965" t="s">
        <v>31902</v>
      </c>
      <c r="AJ1965" s="4" t="s">
        <v>31903</v>
      </c>
    </row>
    <row r="1966" spans="1:36" x14ac:dyDescent="0.3">
      <c r="A1966" t="s">
        <v>122828</v>
      </c>
      <c r="B1966" t="s">
        <v>122829</v>
      </c>
      <c r="C1966" t="s">
        <v>122830</v>
      </c>
      <c r="D1966" t="s">
        <v>122831</v>
      </c>
      <c r="H1966" t="s">
        <v>10177</v>
      </c>
      <c r="I1966" t="s">
        <v>794</v>
      </c>
      <c r="J1966" t="s">
        <v>3886</v>
      </c>
      <c r="K1966" t="s">
        <v>448</v>
      </c>
      <c r="N1966">
        <v>6</v>
      </c>
      <c r="O1966">
        <v>6</v>
      </c>
      <c r="P1966">
        <v>2</v>
      </c>
      <c r="Q1966" t="s">
        <v>92825</v>
      </c>
      <c r="R1966" t="s">
        <v>92825</v>
      </c>
      <c r="S1966" t="s">
        <v>77087</v>
      </c>
      <c r="T1966" t="s">
        <v>92826</v>
      </c>
      <c r="U1966">
        <v>0</v>
      </c>
      <c r="V1966" t="s">
        <v>136803</v>
      </c>
      <c r="W1966">
        <v>1392200000</v>
      </c>
      <c r="X1966">
        <v>55</v>
      </c>
      <c r="Y1966" t="s">
        <v>136804</v>
      </c>
      <c r="Z1966">
        <v>1</v>
      </c>
      <c r="AA1966" t="s">
        <v>136805</v>
      </c>
      <c r="AB1966" t="s">
        <v>136806</v>
      </c>
      <c r="AC1966" t="s">
        <v>45387</v>
      </c>
      <c r="AD1966" t="s">
        <v>45386</v>
      </c>
      <c r="AE1966">
        <v>1459</v>
      </c>
      <c r="AF1966" t="s">
        <v>10180</v>
      </c>
      <c r="AG1966" t="s">
        <v>10181</v>
      </c>
      <c r="AH1966" t="s">
        <v>10182</v>
      </c>
      <c r="AI1966" t="s">
        <v>10183</v>
      </c>
      <c r="AJ1966" s="4" t="s">
        <v>10184</v>
      </c>
    </row>
    <row r="1967" spans="1:36" x14ac:dyDescent="0.3">
      <c r="A1967" t="s">
        <v>122832</v>
      </c>
      <c r="B1967" t="s">
        <v>122833</v>
      </c>
      <c r="C1967" t="s">
        <v>122834</v>
      </c>
      <c r="D1967" t="s">
        <v>122835</v>
      </c>
      <c r="H1967" t="s">
        <v>15473</v>
      </c>
      <c r="I1967" t="s">
        <v>15474</v>
      </c>
      <c r="J1967" t="s">
        <v>15475</v>
      </c>
      <c r="K1967" t="s">
        <v>15476</v>
      </c>
      <c r="N1967">
        <v>17</v>
      </c>
      <c r="O1967">
        <v>17</v>
      </c>
      <c r="P1967">
        <v>10</v>
      </c>
      <c r="Q1967" t="s">
        <v>81844</v>
      </c>
      <c r="R1967" t="s">
        <v>81844</v>
      </c>
      <c r="S1967" t="s">
        <v>81033</v>
      </c>
      <c r="T1967" t="s">
        <v>84580</v>
      </c>
      <c r="U1967">
        <v>0</v>
      </c>
      <c r="V1967" t="s">
        <v>136807</v>
      </c>
      <c r="W1967">
        <v>5147200000</v>
      </c>
      <c r="X1967">
        <v>250</v>
      </c>
      <c r="Y1967" t="s">
        <v>136808</v>
      </c>
      <c r="Z1967">
        <v>1</v>
      </c>
      <c r="AA1967" t="s">
        <v>136809</v>
      </c>
      <c r="AB1967" t="s">
        <v>136810</v>
      </c>
      <c r="AC1967" t="s">
        <v>45385</v>
      </c>
      <c r="AD1967" t="s">
        <v>15478</v>
      </c>
      <c r="AE1967">
        <v>2140</v>
      </c>
      <c r="AF1967" t="s">
        <v>15479</v>
      </c>
      <c r="AG1967" t="s">
        <v>15480</v>
      </c>
      <c r="AH1967" t="s">
        <v>15481</v>
      </c>
      <c r="AJ1967" s="4" t="s">
        <v>15482</v>
      </c>
    </row>
    <row r="1968" spans="1:36" x14ac:dyDescent="0.3">
      <c r="A1968" t="s">
        <v>101943</v>
      </c>
      <c r="B1968" t="s">
        <v>122836</v>
      </c>
      <c r="C1968" t="s">
        <v>119883</v>
      </c>
      <c r="D1968" t="s">
        <v>102661</v>
      </c>
      <c r="H1968" t="s">
        <v>24430</v>
      </c>
      <c r="J1968" t="s">
        <v>24431</v>
      </c>
      <c r="K1968" t="s">
        <v>24432</v>
      </c>
      <c r="N1968">
        <v>3</v>
      </c>
      <c r="O1968">
        <v>3</v>
      </c>
      <c r="P1968">
        <v>3</v>
      </c>
      <c r="Q1968" t="s">
        <v>77685</v>
      </c>
      <c r="R1968" t="s">
        <v>77685</v>
      </c>
      <c r="S1968" t="s">
        <v>77685</v>
      </c>
      <c r="T1968" t="s">
        <v>88328</v>
      </c>
      <c r="U1968">
        <v>0</v>
      </c>
      <c r="V1968" t="s">
        <v>119090</v>
      </c>
      <c r="W1968">
        <v>113760000</v>
      </c>
      <c r="X1968">
        <v>19</v>
      </c>
      <c r="Y1968" t="s">
        <v>136811</v>
      </c>
      <c r="Z1968">
        <v>1</v>
      </c>
      <c r="AA1968" t="s">
        <v>136812</v>
      </c>
      <c r="AB1968" t="s">
        <v>136813</v>
      </c>
      <c r="AC1968" t="s">
        <v>24433</v>
      </c>
      <c r="AD1968" t="s">
        <v>24434</v>
      </c>
      <c r="AE1968">
        <v>3521</v>
      </c>
      <c r="AF1968" t="s">
        <v>24435</v>
      </c>
      <c r="AG1968" t="s">
        <v>24436</v>
      </c>
      <c r="AH1968" t="s">
        <v>24437</v>
      </c>
      <c r="AJ1968" s="4" t="s">
        <v>24438</v>
      </c>
    </row>
    <row r="1969" spans="1:36" x14ac:dyDescent="0.3">
      <c r="A1969" t="s">
        <v>122837</v>
      </c>
      <c r="B1969" t="s">
        <v>69138</v>
      </c>
      <c r="C1969" t="s">
        <v>122838</v>
      </c>
      <c r="D1969" t="s">
        <v>68195</v>
      </c>
      <c r="H1969" t="s">
        <v>23005</v>
      </c>
      <c r="I1969" t="s">
        <v>23006</v>
      </c>
      <c r="J1969" t="s">
        <v>23007</v>
      </c>
      <c r="N1969">
        <v>20</v>
      </c>
      <c r="O1969">
        <v>20</v>
      </c>
      <c r="P1969">
        <v>20</v>
      </c>
      <c r="Q1969" t="s">
        <v>88913</v>
      </c>
      <c r="R1969" t="s">
        <v>88913</v>
      </c>
      <c r="S1969" t="s">
        <v>88913</v>
      </c>
      <c r="T1969" t="s">
        <v>84296</v>
      </c>
      <c r="U1969">
        <v>0</v>
      </c>
      <c r="V1969" t="s">
        <v>136814</v>
      </c>
      <c r="W1969">
        <v>2531300000</v>
      </c>
      <c r="X1969">
        <v>152</v>
      </c>
      <c r="Y1969" t="s">
        <v>136815</v>
      </c>
      <c r="Z1969">
        <v>1</v>
      </c>
      <c r="AA1969" t="s">
        <v>136816</v>
      </c>
      <c r="AB1969" t="s">
        <v>136817</v>
      </c>
      <c r="AC1969" t="s">
        <v>23008</v>
      </c>
      <c r="AD1969" t="s">
        <v>23008</v>
      </c>
      <c r="AE1969">
        <v>3298</v>
      </c>
      <c r="AF1969" t="s">
        <v>23009</v>
      </c>
      <c r="AG1969" t="s">
        <v>23010</v>
      </c>
      <c r="AH1969" t="s">
        <v>23011</v>
      </c>
      <c r="AJ1969" s="4" t="s">
        <v>23012</v>
      </c>
    </row>
    <row r="1970" spans="1:36" x14ac:dyDescent="0.3">
      <c r="A1970" t="s">
        <v>122839</v>
      </c>
      <c r="B1970" t="s">
        <v>122840</v>
      </c>
      <c r="C1970" t="s">
        <v>122841</v>
      </c>
      <c r="D1970" t="s">
        <v>122842</v>
      </c>
      <c r="N1970">
        <v>2</v>
      </c>
      <c r="O1970">
        <v>2</v>
      </c>
      <c r="P1970">
        <v>2</v>
      </c>
      <c r="Q1970" t="s">
        <v>75948</v>
      </c>
      <c r="R1970" t="s">
        <v>75948</v>
      </c>
      <c r="S1970" t="s">
        <v>75948</v>
      </c>
      <c r="T1970" t="s">
        <v>61770</v>
      </c>
      <c r="U1970" t="s">
        <v>136818</v>
      </c>
      <c r="V1970" t="s">
        <v>136819</v>
      </c>
      <c r="W1970">
        <v>106430000</v>
      </c>
      <c r="X1970">
        <v>11</v>
      </c>
      <c r="Y1970" t="s">
        <v>136820</v>
      </c>
      <c r="Z1970">
        <v>1</v>
      </c>
      <c r="AA1970" t="s">
        <v>136821</v>
      </c>
      <c r="AB1970" t="s">
        <v>136822</v>
      </c>
      <c r="AC1970" t="s">
        <v>29234</v>
      </c>
      <c r="AD1970" t="s">
        <v>29234</v>
      </c>
      <c r="AE1970">
        <v>4223</v>
      </c>
      <c r="AF1970" t="s">
        <v>29235</v>
      </c>
      <c r="AG1970" t="s">
        <v>29236</v>
      </c>
      <c r="AH1970" t="s">
        <v>29237</v>
      </c>
      <c r="AJ1970" s="4" t="s">
        <v>29238</v>
      </c>
    </row>
    <row r="1971" spans="1:36" x14ac:dyDescent="0.3">
      <c r="A1971" t="s">
        <v>53691</v>
      </c>
      <c r="B1971" t="s">
        <v>71602</v>
      </c>
      <c r="C1971" t="s">
        <v>122843</v>
      </c>
      <c r="D1971" t="s">
        <v>101528</v>
      </c>
      <c r="H1971" t="s">
        <v>427</v>
      </c>
      <c r="I1971" t="s">
        <v>428</v>
      </c>
      <c r="J1971" t="s">
        <v>429</v>
      </c>
      <c r="K1971" t="s">
        <v>430</v>
      </c>
      <c r="N1971">
        <v>7</v>
      </c>
      <c r="O1971">
        <v>7</v>
      </c>
      <c r="P1971">
        <v>6</v>
      </c>
      <c r="Q1971" t="s">
        <v>77446</v>
      </c>
      <c r="R1971" t="s">
        <v>77446</v>
      </c>
      <c r="S1971" t="s">
        <v>77758</v>
      </c>
      <c r="T1971" t="s">
        <v>91808</v>
      </c>
      <c r="U1971">
        <v>0</v>
      </c>
      <c r="V1971" t="s">
        <v>136823</v>
      </c>
      <c r="W1971">
        <v>55086000</v>
      </c>
      <c r="X1971">
        <v>11</v>
      </c>
      <c r="Y1971" t="s">
        <v>136824</v>
      </c>
      <c r="Z1971">
        <v>1</v>
      </c>
      <c r="AA1971" t="s">
        <v>136825</v>
      </c>
      <c r="AB1971" t="s">
        <v>136826</v>
      </c>
      <c r="AC1971" t="s">
        <v>45384</v>
      </c>
      <c r="AD1971" t="s">
        <v>431</v>
      </c>
      <c r="AE1971">
        <v>211</v>
      </c>
      <c r="AF1971" t="s">
        <v>432</v>
      </c>
      <c r="AG1971" t="s">
        <v>433</v>
      </c>
      <c r="AH1971" t="s">
        <v>434</v>
      </c>
      <c r="AI1971" t="s">
        <v>435</v>
      </c>
      <c r="AJ1971" s="4" t="s">
        <v>436</v>
      </c>
    </row>
    <row r="1972" spans="1:36" x14ac:dyDescent="0.3">
      <c r="A1972" t="s">
        <v>75910</v>
      </c>
      <c r="B1972">
        <v>1</v>
      </c>
      <c r="C1972" t="s">
        <v>51882</v>
      </c>
      <c r="D1972">
        <v>1</v>
      </c>
      <c r="H1972" t="s">
        <v>24146</v>
      </c>
      <c r="I1972" t="s">
        <v>24147</v>
      </c>
      <c r="J1972" t="s">
        <v>3807</v>
      </c>
      <c r="N1972">
        <v>2</v>
      </c>
      <c r="O1972">
        <v>2</v>
      </c>
      <c r="P1972">
        <v>2</v>
      </c>
      <c r="Q1972" t="s">
        <v>76407</v>
      </c>
      <c r="R1972" t="s">
        <v>76407</v>
      </c>
      <c r="S1972" t="s">
        <v>76407</v>
      </c>
      <c r="T1972" t="s">
        <v>76475</v>
      </c>
      <c r="U1972" t="s">
        <v>136827</v>
      </c>
      <c r="V1972" t="s">
        <v>136828</v>
      </c>
      <c r="W1972">
        <v>14413000</v>
      </c>
      <c r="X1972">
        <v>2</v>
      </c>
      <c r="Y1972" t="s">
        <v>136829</v>
      </c>
      <c r="Z1972">
        <v>1</v>
      </c>
      <c r="AA1972" t="s">
        <v>136830</v>
      </c>
      <c r="AB1972" t="s">
        <v>136831</v>
      </c>
      <c r="AC1972" t="s">
        <v>24148</v>
      </c>
      <c r="AD1972" t="s">
        <v>24148</v>
      </c>
      <c r="AE1972">
        <v>3479</v>
      </c>
      <c r="AF1972" t="s">
        <v>24149</v>
      </c>
      <c r="AG1972" t="s">
        <v>24150</v>
      </c>
      <c r="AJ1972" s="4" t="s">
        <v>24151</v>
      </c>
    </row>
    <row r="1973" spans="1:36" x14ac:dyDescent="0.3">
      <c r="A1973" t="s">
        <v>122844</v>
      </c>
      <c r="B1973" t="s">
        <v>51216</v>
      </c>
      <c r="C1973" t="s">
        <v>122845</v>
      </c>
      <c r="D1973" t="s">
        <v>122846</v>
      </c>
      <c r="H1973" t="s">
        <v>2635</v>
      </c>
      <c r="I1973" t="s">
        <v>2636</v>
      </c>
      <c r="J1973" t="s">
        <v>2637</v>
      </c>
      <c r="N1973">
        <v>4</v>
      </c>
      <c r="O1973">
        <v>4</v>
      </c>
      <c r="P1973">
        <v>4</v>
      </c>
      <c r="Q1973" t="s">
        <v>76290</v>
      </c>
      <c r="R1973" t="s">
        <v>76290</v>
      </c>
      <c r="S1973" t="s">
        <v>76290</v>
      </c>
      <c r="T1973" t="s">
        <v>80692</v>
      </c>
      <c r="U1973">
        <v>0</v>
      </c>
      <c r="V1973" t="s">
        <v>136832</v>
      </c>
      <c r="W1973">
        <v>495850000</v>
      </c>
      <c r="X1973">
        <v>23</v>
      </c>
      <c r="Y1973" t="s">
        <v>136833</v>
      </c>
      <c r="Z1973">
        <v>1</v>
      </c>
      <c r="AA1973" t="s">
        <v>136834</v>
      </c>
      <c r="AB1973" t="s">
        <v>136835</v>
      </c>
      <c r="AC1973" t="s">
        <v>2638</v>
      </c>
      <c r="AD1973" t="s">
        <v>2638</v>
      </c>
      <c r="AE1973">
        <v>510</v>
      </c>
      <c r="AF1973" t="s">
        <v>2639</v>
      </c>
      <c r="AG1973" t="s">
        <v>2640</v>
      </c>
      <c r="AH1973" t="s">
        <v>2641</v>
      </c>
      <c r="AI1973" t="s">
        <v>2642</v>
      </c>
      <c r="AJ1973" s="4" t="s">
        <v>2643</v>
      </c>
    </row>
    <row r="1974" spans="1:36" x14ac:dyDescent="0.3">
      <c r="A1974" t="s">
        <v>122847</v>
      </c>
      <c r="B1974" t="s">
        <v>76183</v>
      </c>
      <c r="C1974" t="s">
        <v>122848</v>
      </c>
      <c r="D1974" t="s">
        <v>122849</v>
      </c>
      <c r="H1974" t="s">
        <v>8284</v>
      </c>
      <c r="I1974" t="s">
        <v>7634</v>
      </c>
      <c r="J1974" t="s">
        <v>8285</v>
      </c>
      <c r="K1974" t="s">
        <v>966</v>
      </c>
      <c r="N1974">
        <v>11</v>
      </c>
      <c r="O1974">
        <v>11</v>
      </c>
      <c r="P1974">
        <v>11</v>
      </c>
      <c r="Q1974" t="s">
        <v>79267</v>
      </c>
      <c r="R1974" t="s">
        <v>79267</v>
      </c>
      <c r="S1974" t="s">
        <v>79267</v>
      </c>
      <c r="T1974" t="s">
        <v>62311</v>
      </c>
      <c r="U1974">
        <v>0</v>
      </c>
      <c r="V1974" t="s">
        <v>136836</v>
      </c>
      <c r="W1974">
        <v>3053100000</v>
      </c>
      <c r="X1974">
        <v>82</v>
      </c>
      <c r="Y1974" t="s">
        <v>136837</v>
      </c>
      <c r="Z1974">
        <v>1</v>
      </c>
      <c r="AA1974" t="s">
        <v>136838</v>
      </c>
      <c r="AB1974" t="s">
        <v>136839</v>
      </c>
      <c r="AC1974" t="s">
        <v>8286</v>
      </c>
      <c r="AD1974" t="s">
        <v>8287</v>
      </c>
      <c r="AE1974">
        <v>1228</v>
      </c>
      <c r="AF1974" t="s">
        <v>8288</v>
      </c>
      <c r="AG1974" t="s">
        <v>8289</v>
      </c>
      <c r="AH1974" t="s">
        <v>8290</v>
      </c>
    </row>
    <row r="1975" spans="1:36" x14ac:dyDescent="0.3">
      <c r="A1975" t="s">
        <v>122850</v>
      </c>
      <c r="B1975" t="s">
        <v>122851</v>
      </c>
      <c r="C1975" t="s">
        <v>122852</v>
      </c>
      <c r="D1975" t="s">
        <v>122853</v>
      </c>
      <c r="H1975" t="s">
        <v>9972</v>
      </c>
      <c r="I1975" t="s">
        <v>9973</v>
      </c>
      <c r="J1975" t="s">
        <v>9974</v>
      </c>
      <c r="K1975" t="s">
        <v>9975</v>
      </c>
      <c r="N1975">
        <v>15</v>
      </c>
      <c r="O1975">
        <v>15</v>
      </c>
      <c r="P1975">
        <v>14</v>
      </c>
      <c r="Q1975" t="s">
        <v>80232</v>
      </c>
      <c r="R1975" t="s">
        <v>80232</v>
      </c>
      <c r="S1975" t="s">
        <v>80232</v>
      </c>
      <c r="T1975" t="s">
        <v>89624</v>
      </c>
      <c r="U1975">
        <v>0</v>
      </c>
      <c r="V1975" t="s">
        <v>136840</v>
      </c>
      <c r="W1975">
        <v>5813500000</v>
      </c>
      <c r="X1975">
        <v>169</v>
      </c>
      <c r="Y1975" t="s">
        <v>136841</v>
      </c>
      <c r="Z1975">
        <v>1</v>
      </c>
      <c r="AA1975" t="s">
        <v>136842</v>
      </c>
      <c r="AB1975" t="s">
        <v>136843</v>
      </c>
      <c r="AC1975" t="s">
        <v>9976</v>
      </c>
      <c r="AD1975" t="s">
        <v>9977</v>
      </c>
      <c r="AE1975">
        <v>1433</v>
      </c>
      <c r="AF1975" t="s">
        <v>9978</v>
      </c>
      <c r="AG1975" t="s">
        <v>9979</v>
      </c>
      <c r="AH1975" t="s">
        <v>9980</v>
      </c>
      <c r="AI1975" t="s">
        <v>9981</v>
      </c>
      <c r="AJ1975" s="4" t="s">
        <v>9982</v>
      </c>
    </row>
    <row r="1976" spans="1:36" x14ac:dyDescent="0.3">
      <c r="A1976" t="s">
        <v>122854</v>
      </c>
      <c r="B1976" t="s">
        <v>72598</v>
      </c>
      <c r="C1976" t="s">
        <v>122855</v>
      </c>
      <c r="D1976" t="s">
        <v>66981</v>
      </c>
      <c r="H1976" t="s">
        <v>8162</v>
      </c>
      <c r="I1976" t="s">
        <v>3497</v>
      </c>
      <c r="J1976" t="s">
        <v>8163</v>
      </c>
      <c r="K1976" t="s">
        <v>3499</v>
      </c>
      <c r="N1976">
        <v>12</v>
      </c>
      <c r="O1976">
        <v>12</v>
      </c>
      <c r="P1976">
        <v>12</v>
      </c>
      <c r="Q1976">
        <v>52</v>
      </c>
      <c r="R1976">
        <v>52</v>
      </c>
      <c r="S1976">
        <v>52</v>
      </c>
      <c r="T1976" t="s">
        <v>83895</v>
      </c>
      <c r="U1976">
        <v>0</v>
      </c>
      <c r="V1976" t="s">
        <v>136844</v>
      </c>
      <c r="W1976">
        <v>2073400000</v>
      </c>
      <c r="X1976">
        <v>129</v>
      </c>
      <c r="Y1976" t="s">
        <v>136845</v>
      </c>
      <c r="Z1976">
        <v>1</v>
      </c>
      <c r="AA1976" t="s">
        <v>136846</v>
      </c>
      <c r="AB1976" t="s">
        <v>136847</v>
      </c>
      <c r="AC1976" t="s">
        <v>8164</v>
      </c>
      <c r="AD1976" t="s">
        <v>8164</v>
      </c>
      <c r="AE1976">
        <v>1212</v>
      </c>
      <c r="AF1976" t="s">
        <v>8165</v>
      </c>
      <c r="AG1976" t="s">
        <v>8166</v>
      </c>
      <c r="AH1976" t="s">
        <v>8167</v>
      </c>
      <c r="AJ1976" s="4" t="s">
        <v>8168</v>
      </c>
    </row>
    <row r="1977" spans="1:36" x14ac:dyDescent="0.3">
      <c r="A1977" t="s">
        <v>122856</v>
      </c>
      <c r="B1977" t="s">
        <v>64425</v>
      </c>
      <c r="C1977" t="s">
        <v>122857</v>
      </c>
      <c r="D1977" t="s">
        <v>122858</v>
      </c>
      <c r="H1977" t="s">
        <v>8660</v>
      </c>
      <c r="I1977" t="s">
        <v>8661</v>
      </c>
      <c r="J1977" t="s">
        <v>8662</v>
      </c>
      <c r="K1977" t="s">
        <v>8663</v>
      </c>
      <c r="N1977">
        <v>11</v>
      </c>
      <c r="O1977">
        <v>11</v>
      </c>
      <c r="P1977">
        <v>7</v>
      </c>
      <c r="Q1977" t="s">
        <v>76232</v>
      </c>
      <c r="R1977" t="s">
        <v>76232</v>
      </c>
      <c r="S1977" t="s">
        <v>48642</v>
      </c>
      <c r="T1977" t="s">
        <v>83770</v>
      </c>
      <c r="U1977">
        <v>0</v>
      </c>
      <c r="V1977" t="s">
        <v>136848</v>
      </c>
      <c r="W1977">
        <v>526750000</v>
      </c>
      <c r="X1977">
        <v>41</v>
      </c>
      <c r="Y1977" t="s">
        <v>136849</v>
      </c>
      <c r="Z1977">
        <v>1</v>
      </c>
      <c r="AA1977" t="s">
        <v>136850</v>
      </c>
      <c r="AB1977" t="s">
        <v>136851</v>
      </c>
      <c r="AC1977" t="s">
        <v>45383</v>
      </c>
      <c r="AD1977" t="s">
        <v>8664</v>
      </c>
      <c r="AE1977">
        <v>1271</v>
      </c>
      <c r="AF1977" t="s">
        <v>8665</v>
      </c>
      <c r="AG1977" t="s">
        <v>8666</v>
      </c>
      <c r="AH1977" t="s">
        <v>8667</v>
      </c>
      <c r="AI1977" t="s">
        <v>8668</v>
      </c>
      <c r="AJ1977" s="4" t="s">
        <v>8669</v>
      </c>
    </row>
    <row r="1978" spans="1:36" x14ac:dyDescent="0.3">
      <c r="A1978" t="s">
        <v>57878</v>
      </c>
      <c r="B1978" t="s">
        <v>122859</v>
      </c>
      <c r="C1978" t="s">
        <v>57269</v>
      </c>
      <c r="D1978" t="s">
        <v>122860</v>
      </c>
      <c r="H1978" t="s">
        <v>26432</v>
      </c>
      <c r="I1978" t="s">
        <v>26433</v>
      </c>
      <c r="J1978" t="s">
        <v>26434</v>
      </c>
      <c r="N1978">
        <v>7</v>
      </c>
      <c r="O1978">
        <v>7</v>
      </c>
      <c r="P1978">
        <v>7</v>
      </c>
      <c r="Q1978" t="s">
        <v>77190</v>
      </c>
      <c r="R1978" t="s">
        <v>77190</v>
      </c>
      <c r="S1978" t="s">
        <v>77190</v>
      </c>
      <c r="T1978" t="s">
        <v>95927</v>
      </c>
      <c r="U1978">
        <v>0</v>
      </c>
      <c r="V1978" t="s">
        <v>131392</v>
      </c>
      <c r="W1978">
        <v>138770000</v>
      </c>
      <c r="X1978">
        <v>8</v>
      </c>
      <c r="Y1978" t="s">
        <v>136852</v>
      </c>
      <c r="Z1978">
        <v>1</v>
      </c>
      <c r="AA1978" t="s">
        <v>136853</v>
      </c>
      <c r="AB1978" t="s">
        <v>136854</v>
      </c>
      <c r="AC1978" t="s">
        <v>26435</v>
      </c>
      <c r="AD1978" t="s">
        <v>26435</v>
      </c>
      <c r="AE1978">
        <v>3813</v>
      </c>
      <c r="AF1978" t="s">
        <v>26436</v>
      </c>
      <c r="AG1978" t="s">
        <v>26437</v>
      </c>
      <c r="AH1978" t="s">
        <v>26438</v>
      </c>
      <c r="AJ1978" s="4" t="s">
        <v>26439</v>
      </c>
    </row>
    <row r="1979" spans="1:36" x14ac:dyDescent="0.3">
      <c r="A1979" t="s">
        <v>65722</v>
      </c>
      <c r="B1979" t="s">
        <v>122861</v>
      </c>
      <c r="C1979" t="s">
        <v>122862</v>
      </c>
      <c r="D1979" t="s">
        <v>122863</v>
      </c>
      <c r="I1979" t="s">
        <v>2630</v>
      </c>
      <c r="N1979">
        <v>76</v>
      </c>
      <c r="O1979">
        <v>76</v>
      </c>
      <c r="P1979">
        <v>76</v>
      </c>
      <c r="Q1979" t="s">
        <v>82731</v>
      </c>
      <c r="R1979" t="s">
        <v>82731</v>
      </c>
      <c r="S1979" t="s">
        <v>82731</v>
      </c>
      <c r="T1979" t="s">
        <v>88681</v>
      </c>
      <c r="U1979">
        <v>0</v>
      </c>
      <c r="V1979" t="s">
        <v>48516</v>
      </c>
      <c r="W1979">
        <v>49761000000</v>
      </c>
      <c r="X1979">
        <v>1717</v>
      </c>
      <c r="Y1979" t="s">
        <v>136855</v>
      </c>
      <c r="Z1979">
        <v>1</v>
      </c>
      <c r="AA1979" t="s">
        <v>136856</v>
      </c>
      <c r="AB1979" t="s">
        <v>136857</v>
      </c>
      <c r="AC1979" t="s">
        <v>2631</v>
      </c>
      <c r="AD1979" t="s">
        <v>2631</v>
      </c>
      <c r="AE1979">
        <v>509</v>
      </c>
      <c r="AF1979" t="s">
        <v>2632</v>
      </c>
      <c r="AG1979" t="s">
        <v>2633</v>
      </c>
      <c r="AJ1979" s="4" t="s">
        <v>2634</v>
      </c>
    </row>
    <row r="1980" spans="1:36" x14ac:dyDescent="0.3">
      <c r="A1980" t="s">
        <v>122864</v>
      </c>
      <c r="B1980" t="s">
        <v>122865</v>
      </c>
      <c r="C1980" t="s">
        <v>122866</v>
      </c>
      <c r="D1980" t="s">
        <v>122867</v>
      </c>
      <c r="I1980" t="s">
        <v>14528</v>
      </c>
      <c r="J1980" t="s">
        <v>14529</v>
      </c>
      <c r="N1980">
        <v>8</v>
      </c>
      <c r="O1980">
        <v>8</v>
      </c>
      <c r="P1980">
        <v>8</v>
      </c>
      <c r="Q1980" t="s">
        <v>111757</v>
      </c>
      <c r="R1980" t="s">
        <v>111757</v>
      </c>
      <c r="S1980" t="s">
        <v>111757</v>
      </c>
      <c r="T1980" t="s">
        <v>91490</v>
      </c>
      <c r="U1980">
        <v>0</v>
      </c>
      <c r="V1980" t="s">
        <v>136858</v>
      </c>
      <c r="W1980">
        <v>5096500000</v>
      </c>
      <c r="X1980">
        <v>119</v>
      </c>
      <c r="Y1980" t="s">
        <v>136859</v>
      </c>
      <c r="Z1980">
        <v>1</v>
      </c>
      <c r="AA1980" t="s">
        <v>136860</v>
      </c>
      <c r="AB1980" t="s">
        <v>136861</v>
      </c>
      <c r="AC1980" t="s">
        <v>14530</v>
      </c>
      <c r="AD1980" t="s">
        <v>14531</v>
      </c>
      <c r="AE1980">
        <v>2025</v>
      </c>
      <c r="AF1980" t="s">
        <v>14532</v>
      </c>
      <c r="AG1980" t="s">
        <v>14533</v>
      </c>
      <c r="AJ1980" s="4" t="s">
        <v>14534</v>
      </c>
    </row>
    <row r="1981" spans="1:36" x14ac:dyDescent="0.3">
      <c r="A1981" t="s">
        <v>69733</v>
      </c>
      <c r="B1981" t="s">
        <v>122868</v>
      </c>
      <c r="C1981" t="s">
        <v>122869</v>
      </c>
      <c r="D1981" t="s">
        <v>71083</v>
      </c>
      <c r="H1981" t="s">
        <v>8617</v>
      </c>
      <c r="I1981" t="s">
        <v>8618</v>
      </c>
      <c r="J1981" t="s">
        <v>8619</v>
      </c>
      <c r="K1981" t="s">
        <v>8620</v>
      </c>
      <c r="N1981">
        <v>19</v>
      </c>
      <c r="O1981">
        <v>19</v>
      </c>
      <c r="P1981">
        <v>19</v>
      </c>
      <c r="Q1981" t="s">
        <v>80686</v>
      </c>
      <c r="R1981" t="s">
        <v>80686</v>
      </c>
      <c r="S1981" t="s">
        <v>80686</v>
      </c>
      <c r="T1981" t="s">
        <v>88885</v>
      </c>
      <c r="U1981">
        <v>0</v>
      </c>
      <c r="V1981" t="s">
        <v>136862</v>
      </c>
      <c r="W1981">
        <v>2600700000</v>
      </c>
      <c r="X1981">
        <v>197</v>
      </c>
      <c r="Y1981" t="s">
        <v>136863</v>
      </c>
      <c r="Z1981">
        <v>1</v>
      </c>
      <c r="AA1981" t="s">
        <v>136864</v>
      </c>
      <c r="AB1981" t="s">
        <v>136865</v>
      </c>
      <c r="AC1981" t="s">
        <v>8621</v>
      </c>
      <c r="AD1981" t="s">
        <v>8621</v>
      </c>
      <c r="AE1981">
        <v>1267</v>
      </c>
      <c r="AF1981" t="s">
        <v>8622</v>
      </c>
      <c r="AG1981" t="s">
        <v>8623</v>
      </c>
      <c r="AH1981" t="s">
        <v>8624</v>
      </c>
      <c r="AJ1981" s="4" t="s">
        <v>8625</v>
      </c>
    </row>
    <row r="1982" spans="1:36" x14ac:dyDescent="0.3">
      <c r="A1982" t="s">
        <v>122870</v>
      </c>
      <c r="B1982" t="s">
        <v>122871</v>
      </c>
      <c r="C1982" t="s">
        <v>122872</v>
      </c>
      <c r="D1982" t="s">
        <v>122873</v>
      </c>
      <c r="H1982" t="s">
        <v>13319</v>
      </c>
      <c r="I1982" t="s">
        <v>13320</v>
      </c>
      <c r="J1982" t="s">
        <v>13321</v>
      </c>
      <c r="K1982" t="s">
        <v>13322</v>
      </c>
      <c r="N1982">
        <v>26</v>
      </c>
      <c r="O1982">
        <v>26</v>
      </c>
      <c r="P1982">
        <v>5</v>
      </c>
      <c r="Q1982" t="s">
        <v>84164</v>
      </c>
      <c r="R1982" t="s">
        <v>84164</v>
      </c>
      <c r="S1982" t="s">
        <v>48564</v>
      </c>
      <c r="T1982" t="s">
        <v>83169</v>
      </c>
      <c r="U1982">
        <v>0</v>
      </c>
      <c r="V1982" t="s">
        <v>48516</v>
      </c>
      <c r="W1982">
        <v>16902000000</v>
      </c>
      <c r="X1982">
        <v>368</v>
      </c>
      <c r="Y1982" t="s">
        <v>136866</v>
      </c>
      <c r="Z1982">
        <v>1</v>
      </c>
      <c r="AA1982" t="s">
        <v>136867</v>
      </c>
      <c r="AB1982" t="s">
        <v>136868</v>
      </c>
      <c r="AC1982" t="s">
        <v>45382</v>
      </c>
      <c r="AD1982" t="s">
        <v>13324</v>
      </c>
      <c r="AE1982">
        <v>1866</v>
      </c>
      <c r="AF1982" t="s">
        <v>13325</v>
      </c>
      <c r="AG1982" t="s">
        <v>13326</v>
      </c>
      <c r="AH1982" t="s">
        <v>13327</v>
      </c>
      <c r="AI1982" t="s">
        <v>13328</v>
      </c>
      <c r="AJ1982" s="4" t="s">
        <v>13329</v>
      </c>
    </row>
    <row r="1983" spans="1:36" x14ac:dyDescent="0.3">
      <c r="A1983" t="s">
        <v>122874</v>
      </c>
      <c r="B1983" t="s">
        <v>122875</v>
      </c>
      <c r="C1983" t="s">
        <v>122876</v>
      </c>
      <c r="D1983" t="s">
        <v>122877</v>
      </c>
      <c r="H1983" t="s">
        <v>18813</v>
      </c>
      <c r="I1983" t="s">
        <v>33</v>
      </c>
      <c r="J1983" t="s">
        <v>18814</v>
      </c>
      <c r="N1983">
        <v>31</v>
      </c>
      <c r="O1983">
        <v>31</v>
      </c>
      <c r="P1983">
        <v>3</v>
      </c>
      <c r="Q1983" t="s">
        <v>79108</v>
      </c>
      <c r="R1983" t="s">
        <v>79108</v>
      </c>
      <c r="S1983" t="s">
        <v>76591</v>
      </c>
      <c r="T1983" t="s">
        <v>82282</v>
      </c>
      <c r="U1983">
        <v>0</v>
      </c>
      <c r="V1983" t="s">
        <v>136869</v>
      </c>
      <c r="W1983">
        <v>4266900000</v>
      </c>
      <c r="X1983">
        <v>278</v>
      </c>
      <c r="Y1983" t="s">
        <v>136870</v>
      </c>
      <c r="Z1983">
        <v>1</v>
      </c>
      <c r="AA1983" t="s">
        <v>136871</v>
      </c>
      <c r="AB1983" t="s">
        <v>136872</v>
      </c>
      <c r="AC1983" t="s">
        <v>18815</v>
      </c>
      <c r="AD1983" t="s">
        <v>18816</v>
      </c>
      <c r="AE1983">
        <v>2582</v>
      </c>
      <c r="AF1983" t="s">
        <v>18817</v>
      </c>
      <c r="AG1983" t="s">
        <v>18818</v>
      </c>
      <c r="AH1983" t="s">
        <v>18819</v>
      </c>
      <c r="AJ1983" s="4" t="s">
        <v>18820</v>
      </c>
    </row>
    <row r="1984" spans="1:36" x14ac:dyDescent="0.3">
      <c r="A1984" t="s">
        <v>122878</v>
      </c>
      <c r="B1984" t="s">
        <v>122879</v>
      </c>
      <c r="C1984" t="s">
        <v>58513</v>
      </c>
      <c r="D1984" t="s">
        <v>122880</v>
      </c>
      <c r="N1984">
        <v>8</v>
      </c>
      <c r="O1984">
        <v>8</v>
      </c>
      <c r="P1984">
        <v>8</v>
      </c>
      <c r="Q1984" t="s">
        <v>78593</v>
      </c>
      <c r="R1984" t="s">
        <v>78593</v>
      </c>
      <c r="S1984" t="s">
        <v>78593</v>
      </c>
      <c r="T1984" t="s">
        <v>79560</v>
      </c>
      <c r="U1984">
        <v>0</v>
      </c>
      <c r="V1984" t="s">
        <v>136873</v>
      </c>
      <c r="W1984">
        <v>660680000</v>
      </c>
      <c r="X1984">
        <v>50</v>
      </c>
      <c r="Y1984" t="s">
        <v>136874</v>
      </c>
      <c r="Z1984">
        <v>1</v>
      </c>
      <c r="AA1984" t="s">
        <v>136875</v>
      </c>
      <c r="AB1984" t="s">
        <v>88277</v>
      </c>
      <c r="AC1984" t="s">
        <v>943</v>
      </c>
      <c r="AD1984" t="s">
        <v>944</v>
      </c>
      <c r="AE1984">
        <v>283</v>
      </c>
      <c r="AF1984" t="s">
        <v>945</v>
      </c>
    </row>
    <row r="1985" spans="1:36" x14ac:dyDescent="0.3">
      <c r="A1985" t="s">
        <v>68109</v>
      </c>
      <c r="B1985" t="s">
        <v>122881</v>
      </c>
      <c r="C1985" t="s">
        <v>68214</v>
      </c>
      <c r="D1985" t="s">
        <v>62167</v>
      </c>
      <c r="I1985" t="s">
        <v>33</v>
      </c>
      <c r="N1985">
        <v>3</v>
      </c>
      <c r="O1985">
        <v>3</v>
      </c>
      <c r="P1985">
        <v>3</v>
      </c>
      <c r="Q1985" t="s">
        <v>80211</v>
      </c>
      <c r="R1985" t="s">
        <v>80211</v>
      </c>
      <c r="S1985" t="s">
        <v>80211</v>
      </c>
      <c r="T1985" t="s">
        <v>112965</v>
      </c>
      <c r="U1985" t="s">
        <v>136876</v>
      </c>
      <c r="V1985" t="s">
        <v>136877</v>
      </c>
      <c r="W1985">
        <v>49539000</v>
      </c>
      <c r="X1985">
        <v>11</v>
      </c>
      <c r="Y1985" t="s">
        <v>136878</v>
      </c>
      <c r="Z1985">
        <v>1</v>
      </c>
      <c r="AA1985" t="s">
        <v>136879</v>
      </c>
      <c r="AB1985" t="s">
        <v>136880</v>
      </c>
      <c r="AC1985" t="s">
        <v>45381</v>
      </c>
      <c r="AD1985" t="s">
        <v>45381</v>
      </c>
      <c r="AE1985">
        <v>3544</v>
      </c>
      <c r="AF1985" t="s">
        <v>38655</v>
      </c>
      <c r="AG1985" t="s">
        <v>38654</v>
      </c>
      <c r="AJ1985" s="4" t="s">
        <v>24570</v>
      </c>
    </row>
    <row r="1986" spans="1:36" x14ac:dyDescent="0.3">
      <c r="A1986" t="s">
        <v>122882</v>
      </c>
      <c r="B1986" t="s">
        <v>122883</v>
      </c>
      <c r="C1986" t="s">
        <v>73830</v>
      </c>
      <c r="D1986" t="s">
        <v>122884</v>
      </c>
      <c r="H1986" t="s">
        <v>15193</v>
      </c>
      <c r="I1986" t="s">
        <v>15194</v>
      </c>
      <c r="J1986" t="s">
        <v>15195</v>
      </c>
      <c r="K1986" t="s">
        <v>15196</v>
      </c>
      <c r="N1986">
        <v>17</v>
      </c>
      <c r="O1986">
        <v>17</v>
      </c>
      <c r="P1986">
        <v>17</v>
      </c>
      <c r="Q1986" t="s">
        <v>83000</v>
      </c>
      <c r="R1986" t="s">
        <v>83000</v>
      </c>
      <c r="S1986" t="s">
        <v>83000</v>
      </c>
      <c r="T1986" t="s">
        <v>83001</v>
      </c>
      <c r="U1986">
        <v>0</v>
      </c>
      <c r="V1986" t="s">
        <v>105516</v>
      </c>
      <c r="W1986">
        <v>3289500000</v>
      </c>
      <c r="X1986">
        <v>146</v>
      </c>
      <c r="Y1986" t="s">
        <v>136881</v>
      </c>
      <c r="Z1986">
        <v>1</v>
      </c>
      <c r="AA1986" t="s">
        <v>136882</v>
      </c>
      <c r="AB1986" t="s">
        <v>136883</v>
      </c>
      <c r="AC1986" t="s">
        <v>15197</v>
      </c>
      <c r="AD1986" t="s">
        <v>15198</v>
      </c>
      <c r="AE1986">
        <v>2111</v>
      </c>
      <c r="AF1986" t="s">
        <v>15199</v>
      </c>
      <c r="AG1986" t="s">
        <v>15200</v>
      </c>
      <c r="AH1986" t="s">
        <v>15201</v>
      </c>
      <c r="AJ1986" s="4" t="s">
        <v>15202</v>
      </c>
    </row>
    <row r="1987" spans="1:36" x14ac:dyDescent="0.3">
      <c r="A1987" t="s">
        <v>122885</v>
      </c>
      <c r="B1987" t="s">
        <v>62125</v>
      </c>
      <c r="C1987" t="s">
        <v>122886</v>
      </c>
      <c r="D1987" t="s">
        <v>122887</v>
      </c>
      <c r="H1987" t="s">
        <v>35536</v>
      </c>
      <c r="I1987" t="s">
        <v>35537</v>
      </c>
      <c r="J1987" t="s">
        <v>34806</v>
      </c>
      <c r="N1987">
        <v>31</v>
      </c>
      <c r="O1987">
        <v>31</v>
      </c>
      <c r="P1987">
        <v>31</v>
      </c>
      <c r="Q1987" t="s">
        <v>79482</v>
      </c>
      <c r="R1987" t="s">
        <v>79482</v>
      </c>
      <c r="S1987" t="s">
        <v>79482</v>
      </c>
      <c r="T1987" t="s">
        <v>86208</v>
      </c>
      <c r="U1987">
        <v>0</v>
      </c>
      <c r="V1987" t="s">
        <v>48516</v>
      </c>
      <c r="W1987">
        <v>5420400000</v>
      </c>
      <c r="X1987">
        <v>201</v>
      </c>
      <c r="Y1987" t="s">
        <v>110819</v>
      </c>
      <c r="Z1987">
        <v>1</v>
      </c>
      <c r="AA1987" t="s">
        <v>136884</v>
      </c>
      <c r="AB1987" t="s">
        <v>136885</v>
      </c>
      <c r="AC1987" t="s">
        <v>45380</v>
      </c>
      <c r="AD1987" t="s">
        <v>45379</v>
      </c>
      <c r="AE1987">
        <v>1411</v>
      </c>
      <c r="AF1987" t="s">
        <v>35540</v>
      </c>
      <c r="AG1987" t="s">
        <v>35541</v>
      </c>
      <c r="AH1987" t="s">
        <v>35542</v>
      </c>
    </row>
    <row r="1988" spans="1:36" x14ac:dyDescent="0.3">
      <c r="A1988" t="s">
        <v>122888</v>
      </c>
      <c r="B1988" t="s">
        <v>122889</v>
      </c>
      <c r="C1988" t="s">
        <v>122890</v>
      </c>
      <c r="D1988" t="s">
        <v>122891</v>
      </c>
      <c r="H1988" t="s">
        <v>14401</v>
      </c>
      <c r="I1988" t="s">
        <v>14402</v>
      </c>
      <c r="J1988" t="s">
        <v>14403</v>
      </c>
      <c r="K1988" t="s">
        <v>14404</v>
      </c>
      <c r="N1988">
        <v>9</v>
      </c>
      <c r="O1988">
        <v>9</v>
      </c>
      <c r="P1988">
        <v>5</v>
      </c>
      <c r="Q1988" t="s">
        <v>80944</v>
      </c>
      <c r="R1988" t="s">
        <v>80944</v>
      </c>
      <c r="S1988" t="s">
        <v>77620</v>
      </c>
      <c r="T1988" t="s">
        <v>88975</v>
      </c>
      <c r="U1988">
        <v>0</v>
      </c>
      <c r="V1988" t="s">
        <v>136886</v>
      </c>
      <c r="W1988">
        <v>8953000000</v>
      </c>
      <c r="X1988">
        <v>205</v>
      </c>
      <c r="Y1988" t="s">
        <v>136887</v>
      </c>
      <c r="Z1988">
        <v>1</v>
      </c>
      <c r="AA1988" t="s">
        <v>136888</v>
      </c>
      <c r="AB1988" t="s">
        <v>136889</v>
      </c>
      <c r="AC1988" t="s">
        <v>14405</v>
      </c>
      <c r="AD1988" t="s">
        <v>14406</v>
      </c>
      <c r="AE1988">
        <v>1836</v>
      </c>
      <c r="AF1988" t="s">
        <v>14407</v>
      </c>
      <c r="AG1988" t="s">
        <v>14408</v>
      </c>
      <c r="AH1988" t="s">
        <v>14409</v>
      </c>
      <c r="AJ1988" s="4" t="s">
        <v>14410</v>
      </c>
    </row>
    <row r="1989" spans="1:36" x14ac:dyDescent="0.3">
      <c r="A1989" t="s">
        <v>122892</v>
      </c>
      <c r="B1989" t="s">
        <v>122893</v>
      </c>
      <c r="C1989" t="s">
        <v>122894</v>
      </c>
      <c r="D1989" t="s">
        <v>100084</v>
      </c>
      <c r="H1989" t="s">
        <v>9949</v>
      </c>
      <c r="I1989" t="s">
        <v>9950</v>
      </c>
      <c r="J1989" t="s">
        <v>9951</v>
      </c>
      <c r="K1989" t="s">
        <v>1380</v>
      </c>
      <c r="N1989">
        <v>17</v>
      </c>
      <c r="O1989">
        <v>17</v>
      </c>
      <c r="P1989">
        <v>17</v>
      </c>
      <c r="Q1989" t="s">
        <v>80211</v>
      </c>
      <c r="R1989" t="s">
        <v>80211</v>
      </c>
      <c r="S1989" t="s">
        <v>80211</v>
      </c>
      <c r="T1989" t="s">
        <v>85018</v>
      </c>
      <c r="U1989">
        <v>0</v>
      </c>
      <c r="V1989" t="s">
        <v>136890</v>
      </c>
      <c r="W1989">
        <v>16354000000</v>
      </c>
      <c r="X1989">
        <v>383</v>
      </c>
      <c r="Y1989" t="s">
        <v>136891</v>
      </c>
      <c r="Z1989">
        <v>1</v>
      </c>
      <c r="AA1989" t="s">
        <v>136892</v>
      </c>
      <c r="AB1989" t="s">
        <v>136893</v>
      </c>
      <c r="AC1989" t="s">
        <v>9952</v>
      </c>
      <c r="AD1989" t="s">
        <v>9953</v>
      </c>
      <c r="AE1989">
        <v>1430</v>
      </c>
      <c r="AF1989" t="s">
        <v>9954</v>
      </c>
      <c r="AG1989" t="s">
        <v>9955</v>
      </c>
      <c r="AH1989" t="s">
        <v>9956</v>
      </c>
      <c r="AJ1989" s="4" t="s">
        <v>9957</v>
      </c>
    </row>
    <row r="1990" spans="1:36" x14ac:dyDescent="0.3">
      <c r="A1990" t="s">
        <v>65915</v>
      </c>
      <c r="B1990" t="s">
        <v>122895</v>
      </c>
      <c r="C1990" t="s">
        <v>122896</v>
      </c>
      <c r="D1990" t="s">
        <v>57060</v>
      </c>
      <c r="H1990" t="s">
        <v>3885</v>
      </c>
      <c r="I1990" t="s">
        <v>26198</v>
      </c>
      <c r="J1990" t="s">
        <v>26199</v>
      </c>
      <c r="N1990">
        <v>20</v>
      </c>
      <c r="O1990">
        <v>20</v>
      </c>
      <c r="P1990">
        <v>20</v>
      </c>
      <c r="Q1990" t="s">
        <v>77087</v>
      </c>
      <c r="R1990" t="s">
        <v>77087</v>
      </c>
      <c r="S1990" t="s">
        <v>77087</v>
      </c>
      <c r="T1990" t="s">
        <v>92717</v>
      </c>
      <c r="U1990">
        <v>0</v>
      </c>
      <c r="V1990" t="s">
        <v>136894</v>
      </c>
      <c r="W1990">
        <v>1562500000</v>
      </c>
      <c r="X1990">
        <v>117</v>
      </c>
      <c r="Y1990" t="s">
        <v>136895</v>
      </c>
      <c r="Z1990">
        <v>1</v>
      </c>
      <c r="AA1990" t="s">
        <v>136896</v>
      </c>
      <c r="AB1990" t="s">
        <v>136897</v>
      </c>
      <c r="AC1990" t="s">
        <v>26200</v>
      </c>
      <c r="AD1990" t="s">
        <v>26200</v>
      </c>
      <c r="AE1990">
        <v>3784</v>
      </c>
      <c r="AF1990" t="s">
        <v>26201</v>
      </c>
      <c r="AG1990" t="s">
        <v>26202</v>
      </c>
      <c r="AH1990" t="s">
        <v>26203</v>
      </c>
      <c r="AI1990" t="s">
        <v>26204</v>
      </c>
      <c r="AJ1990" s="4" t="s">
        <v>26205</v>
      </c>
    </row>
    <row r="1991" spans="1:36" x14ac:dyDescent="0.3">
      <c r="A1991" t="s">
        <v>50152</v>
      </c>
      <c r="B1991" t="s">
        <v>122897</v>
      </c>
      <c r="C1991" t="s">
        <v>73543</v>
      </c>
      <c r="D1991" t="s">
        <v>118597</v>
      </c>
      <c r="I1991" t="s">
        <v>30609</v>
      </c>
      <c r="J1991" t="s">
        <v>21312</v>
      </c>
      <c r="K1991" t="s">
        <v>20393</v>
      </c>
      <c r="N1991">
        <v>7</v>
      </c>
      <c r="O1991">
        <v>5</v>
      </c>
      <c r="P1991">
        <v>5</v>
      </c>
      <c r="Q1991" t="s">
        <v>77395</v>
      </c>
      <c r="R1991" t="s">
        <v>75948</v>
      </c>
      <c r="S1991" t="s">
        <v>75948</v>
      </c>
      <c r="T1991" t="s">
        <v>97627</v>
      </c>
      <c r="U1991">
        <v>0</v>
      </c>
      <c r="V1991" t="s">
        <v>77027</v>
      </c>
      <c r="W1991">
        <v>54386000</v>
      </c>
      <c r="X1991">
        <v>10</v>
      </c>
      <c r="Y1991" t="s">
        <v>136898</v>
      </c>
      <c r="Z1991">
        <v>1</v>
      </c>
      <c r="AA1991" t="s">
        <v>136899</v>
      </c>
      <c r="AB1991" t="s">
        <v>136900</v>
      </c>
      <c r="AC1991" t="s">
        <v>45378</v>
      </c>
      <c r="AD1991" t="s">
        <v>30611</v>
      </c>
      <c r="AE1991">
        <v>4445</v>
      </c>
      <c r="AF1991" t="s">
        <v>30612</v>
      </c>
      <c r="AG1991" t="s">
        <v>30613</v>
      </c>
      <c r="AH1991" t="s">
        <v>30614</v>
      </c>
      <c r="AI1991" t="s">
        <v>30615</v>
      </c>
      <c r="AJ1991" s="4" t="s">
        <v>30616</v>
      </c>
    </row>
    <row r="1992" spans="1:36" x14ac:dyDescent="0.3">
      <c r="A1992" t="s">
        <v>122898</v>
      </c>
      <c r="B1992" t="s">
        <v>122899</v>
      </c>
      <c r="C1992" t="s">
        <v>102164</v>
      </c>
      <c r="D1992" t="s">
        <v>122900</v>
      </c>
      <c r="I1992" t="s">
        <v>2847</v>
      </c>
      <c r="J1992" t="s">
        <v>12042</v>
      </c>
      <c r="N1992">
        <v>3</v>
      </c>
      <c r="O1992">
        <v>3</v>
      </c>
      <c r="P1992">
        <v>3</v>
      </c>
      <c r="Q1992" t="s">
        <v>78010</v>
      </c>
      <c r="R1992" t="s">
        <v>78010</v>
      </c>
      <c r="S1992" t="s">
        <v>78010</v>
      </c>
      <c r="T1992" t="s">
        <v>89384</v>
      </c>
      <c r="U1992" t="s">
        <v>136901</v>
      </c>
      <c r="V1992" t="s">
        <v>136902</v>
      </c>
      <c r="W1992">
        <v>2869800000</v>
      </c>
      <c r="X1992">
        <v>24</v>
      </c>
      <c r="Y1992" t="s">
        <v>136903</v>
      </c>
      <c r="Z1992">
        <v>1</v>
      </c>
      <c r="AA1992" t="s">
        <v>136904</v>
      </c>
      <c r="AB1992" t="s">
        <v>136905</v>
      </c>
      <c r="AC1992" t="s">
        <v>28355</v>
      </c>
      <c r="AD1992" t="s">
        <v>28355</v>
      </c>
      <c r="AE1992">
        <v>4092</v>
      </c>
      <c r="AF1992" t="s">
        <v>28356</v>
      </c>
      <c r="AG1992" t="s">
        <v>28357</v>
      </c>
      <c r="AJ1992" s="4" t="s">
        <v>28358</v>
      </c>
    </row>
    <row r="1993" spans="1:36" x14ac:dyDescent="0.3">
      <c r="A1993" t="s">
        <v>122901</v>
      </c>
      <c r="B1993" t="s">
        <v>75814</v>
      </c>
      <c r="C1993" t="s">
        <v>122902</v>
      </c>
      <c r="D1993" t="s">
        <v>97517</v>
      </c>
      <c r="H1993" t="s">
        <v>11116</v>
      </c>
      <c r="I1993" t="s">
        <v>11117</v>
      </c>
      <c r="J1993" t="s">
        <v>11118</v>
      </c>
      <c r="K1993" t="s">
        <v>11119</v>
      </c>
      <c r="N1993">
        <v>4</v>
      </c>
      <c r="O1993">
        <v>4</v>
      </c>
      <c r="P1993">
        <v>4</v>
      </c>
      <c r="Q1993" t="s">
        <v>76878</v>
      </c>
      <c r="R1993" t="s">
        <v>76878</v>
      </c>
      <c r="S1993" t="s">
        <v>76878</v>
      </c>
      <c r="T1993" t="s">
        <v>84081</v>
      </c>
      <c r="U1993" t="s">
        <v>136906</v>
      </c>
      <c r="V1993" t="s">
        <v>136907</v>
      </c>
      <c r="W1993">
        <v>31532000</v>
      </c>
      <c r="X1993">
        <v>8</v>
      </c>
      <c r="Y1993" t="s">
        <v>136908</v>
      </c>
      <c r="Z1993">
        <v>1</v>
      </c>
      <c r="AA1993" t="s">
        <v>136909</v>
      </c>
      <c r="AB1993" t="s">
        <v>136910</v>
      </c>
      <c r="AC1993" t="s">
        <v>45377</v>
      </c>
      <c r="AD1993" t="s">
        <v>45376</v>
      </c>
      <c r="AE1993">
        <v>1573</v>
      </c>
      <c r="AF1993" t="s">
        <v>11122</v>
      </c>
      <c r="AG1993" t="s">
        <v>11123</v>
      </c>
      <c r="AH1993" t="s">
        <v>11124</v>
      </c>
      <c r="AI1993" t="s">
        <v>11125</v>
      </c>
      <c r="AJ1993" s="4" t="s">
        <v>11126</v>
      </c>
    </row>
    <row r="1994" spans="1:36" x14ac:dyDescent="0.3">
      <c r="A1994" t="s">
        <v>122903</v>
      </c>
      <c r="B1994" t="s">
        <v>122904</v>
      </c>
      <c r="C1994" t="s">
        <v>122905</v>
      </c>
      <c r="D1994" t="s">
        <v>122906</v>
      </c>
      <c r="H1994" t="s">
        <v>15758</v>
      </c>
      <c r="I1994" t="s">
        <v>15759</v>
      </c>
      <c r="J1994" t="s">
        <v>15760</v>
      </c>
      <c r="N1994">
        <v>32</v>
      </c>
      <c r="O1994">
        <v>32</v>
      </c>
      <c r="P1994">
        <v>32</v>
      </c>
      <c r="Q1994" t="s">
        <v>81829</v>
      </c>
      <c r="R1994" t="s">
        <v>81829</v>
      </c>
      <c r="S1994" t="s">
        <v>81829</v>
      </c>
      <c r="T1994" t="s">
        <v>84261</v>
      </c>
      <c r="U1994">
        <v>0</v>
      </c>
      <c r="V1994" t="s">
        <v>48516</v>
      </c>
      <c r="W1994">
        <v>8111200000</v>
      </c>
      <c r="X1994">
        <v>278</v>
      </c>
      <c r="Y1994" t="s">
        <v>136911</v>
      </c>
      <c r="Z1994">
        <v>1</v>
      </c>
      <c r="AA1994" t="s">
        <v>136912</v>
      </c>
      <c r="AB1994" t="s">
        <v>136913</v>
      </c>
      <c r="AC1994" t="s">
        <v>15761</v>
      </c>
      <c r="AD1994" t="s">
        <v>15762</v>
      </c>
      <c r="AE1994">
        <v>2181</v>
      </c>
      <c r="AF1994" t="s">
        <v>15763</v>
      </c>
      <c r="AG1994" t="s">
        <v>15764</v>
      </c>
      <c r="AH1994" t="s">
        <v>15765</v>
      </c>
      <c r="AI1994" t="s">
        <v>15766</v>
      </c>
      <c r="AJ1994" s="4" t="s">
        <v>15767</v>
      </c>
    </row>
    <row r="1995" spans="1:36" x14ac:dyDescent="0.3">
      <c r="A1995" t="s">
        <v>122907</v>
      </c>
      <c r="B1995" t="s">
        <v>122908</v>
      </c>
      <c r="C1995" t="s">
        <v>122909</v>
      </c>
      <c r="D1995" t="s">
        <v>62106</v>
      </c>
      <c r="H1995" t="s">
        <v>10169</v>
      </c>
      <c r="I1995" t="s">
        <v>10170</v>
      </c>
      <c r="J1995" t="s">
        <v>6836</v>
      </c>
      <c r="K1995" t="s">
        <v>2098</v>
      </c>
      <c r="N1995">
        <v>54</v>
      </c>
      <c r="O1995">
        <v>54</v>
      </c>
      <c r="P1995">
        <v>54</v>
      </c>
      <c r="Q1995" t="s">
        <v>81590</v>
      </c>
      <c r="R1995" t="s">
        <v>81590</v>
      </c>
      <c r="S1995" t="s">
        <v>81590</v>
      </c>
      <c r="T1995" t="s">
        <v>93950</v>
      </c>
      <c r="U1995">
        <v>0</v>
      </c>
      <c r="V1995" t="s">
        <v>48516</v>
      </c>
      <c r="W1995">
        <v>15278000000</v>
      </c>
      <c r="X1995">
        <v>882</v>
      </c>
      <c r="Y1995" t="s">
        <v>136914</v>
      </c>
      <c r="Z1995">
        <v>1</v>
      </c>
      <c r="AA1995" t="s">
        <v>136915</v>
      </c>
      <c r="AB1995" t="s">
        <v>136916</v>
      </c>
      <c r="AC1995" t="s">
        <v>10171</v>
      </c>
      <c r="AD1995" t="s">
        <v>10172</v>
      </c>
      <c r="AE1995">
        <v>1458</v>
      </c>
      <c r="AF1995" t="s">
        <v>10173</v>
      </c>
      <c r="AG1995" t="s">
        <v>10174</v>
      </c>
      <c r="AH1995" t="s">
        <v>10175</v>
      </c>
      <c r="AJ1995" s="4" t="s">
        <v>10176</v>
      </c>
    </row>
    <row r="1996" spans="1:36" x14ac:dyDescent="0.3">
      <c r="A1996" t="s">
        <v>122910</v>
      </c>
      <c r="B1996" t="s">
        <v>122911</v>
      </c>
      <c r="C1996" t="s">
        <v>122912</v>
      </c>
      <c r="D1996" t="s">
        <v>71559</v>
      </c>
      <c r="H1996" t="s">
        <v>1810</v>
      </c>
      <c r="I1996" t="s">
        <v>1811</v>
      </c>
      <c r="J1996" t="s">
        <v>1812</v>
      </c>
      <c r="N1996">
        <v>12</v>
      </c>
      <c r="O1996">
        <v>12</v>
      </c>
      <c r="P1996">
        <v>12</v>
      </c>
      <c r="Q1996" t="s">
        <v>136046</v>
      </c>
      <c r="R1996" t="s">
        <v>136046</v>
      </c>
      <c r="S1996" t="s">
        <v>136046</v>
      </c>
      <c r="T1996" t="s">
        <v>61223</v>
      </c>
      <c r="U1996">
        <v>0</v>
      </c>
      <c r="V1996" t="s">
        <v>136917</v>
      </c>
      <c r="W1996">
        <v>966100000</v>
      </c>
      <c r="X1996">
        <v>50</v>
      </c>
      <c r="Y1996" t="s">
        <v>136918</v>
      </c>
      <c r="Z1996">
        <v>1</v>
      </c>
      <c r="AA1996" t="s">
        <v>136919</v>
      </c>
      <c r="AB1996" t="s">
        <v>136920</v>
      </c>
      <c r="AC1996" t="s">
        <v>1813</v>
      </c>
      <c r="AD1996" t="s">
        <v>1813</v>
      </c>
      <c r="AE1996">
        <v>397</v>
      </c>
      <c r="AF1996" t="s">
        <v>1814</v>
      </c>
      <c r="AG1996" t="s">
        <v>1815</v>
      </c>
      <c r="AH1996" t="s">
        <v>1816</v>
      </c>
      <c r="AI1996" t="s">
        <v>1817</v>
      </c>
      <c r="AJ1996" s="4" t="s">
        <v>1818</v>
      </c>
    </row>
    <row r="1997" spans="1:36" x14ac:dyDescent="0.3">
      <c r="A1997" t="s">
        <v>122913</v>
      </c>
      <c r="B1997" t="s">
        <v>122914</v>
      </c>
      <c r="C1997" t="s">
        <v>122915</v>
      </c>
      <c r="D1997" t="s">
        <v>122916</v>
      </c>
      <c r="H1997" t="s">
        <v>45375</v>
      </c>
      <c r="I1997" t="s">
        <v>45374</v>
      </c>
      <c r="J1997" t="s">
        <v>1209</v>
      </c>
      <c r="K1997" t="s">
        <v>23502</v>
      </c>
      <c r="N1997">
        <v>33</v>
      </c>
      <c r="O1997">
        <v>33</v>
      </c>
      <c r="P1997">
        <v>29</v>
      </c>
      <c r="Q1997" t="s">
        <v>80503</v>
      </c>
      <c r="R1997" t="s">
        <v>80503</v>
      </c>
      <c r="S1997" t="s">
        <v>94437</v>
      </c>
      <c r="T1997" t="s">
        <v>136921</v>
      </c>
      <c r="U1997">
        <v>0</v>
      </c>
      <c r="V1997" t="s">
        <v>48516</v>
      </c>
      <c r="W1997">
        <v>16391000000</v>
      </c>
      <c r="X1997">
        <v>405</v>
      </c>
      <c r="Y1997" t="s">
        <v>136922</v>
      </c>
      <c r="Z1997">
        <v>1</v>
      </c>
      <c r="AA1997" t="s">
        <v>136923</v>
      </c>
      <c r="AB1997" t="s">
        <v>136924</v>
      </c>
      <c r="AC1997" t="s">
        <v>45373</v>
      </c>
      <c r="AD1997" t="s">
        <v>45372</v>
      </c>
      <c r="AE1997">
        <v>795</v>
      </c>
      <c r="AF1997" t="s">
        <v>45371</v>
      </c>
      <c r="AG1997" t="s">
        <v>45370</v>
      </c>
      <c r="AH1997" t="s">
        <v>45369</v>
      </c>
      <c r="AI1997" t="s">
        <v>45368</v>
      </c>
      <c r="AJ1997" s="4" t="s">
        <v>45367</v>
      </c>
    </row>
    <row r="1998" spans="1:36" x14ac:dyDescent="0.3">
      <c r="A1998" t="s">
        <v>122917</v>
      </c>
      <c r="B1998" t="s">
        <v>122918</v>
      </c>
      <c r="C1998" t="s">
        <v>122919</v>
      </c>
      <c r="D1998" t="s">
        <v>122920</v>
      </c>
      <c r="H1998" t="s">
        <v>1207</v>
      </c>
      <c r="I1998" t="s">
        <v>1208</v>
      </c>
      <c r="J1998" t="s">
        <v>1209</v>
      </c>
      <c r="K1998" t="s">
        <v>1210</v>
      </c>
      <c r="N1998">
        <v>26</v>
      </c>
      <c r="O1998">
        <v>26</v>
      </c>
      <c r="P1998">
        <v>26</v>
      </c>
      <c r="Q1998" t="s">
        <v>82766</v>
      </c>
      <c r="R1998" t="s">
        <v>82766</v>
      </c>
      <c r="S1998" t="s">
        <v>82766</v>
      </c>
      <c r="T1998" t="s">
        <v>87951</v>
      </c>
      <c r="U1998">
        <v>0</v>
      </c>
      <c r="V1998" t="s">
        <v>136925</v>
      </c>
      <c r="W1998">
        <v>1953200000</v>
      </c>
      <c r="X1998">
        <v>108</v>
      </c>
      <c r="Y1998" t="s">
        <v>136926</v>
      </c>
      <c r="Z1998">
        <v>1</v>
      </c>
      <c r="AA1998" t="s">
        <v>136927</v>
      </c>
      <c r="AB1998" t="s">
        <v>136928</v>
      </c>
      <c r="AC1998" t="s">
        <v>1211</v>
      </c>
      <c r="AD1998" t="s">
        <v>1212</v>
      </c>
      <c r="AE1998">
        <v>320</v>
      </c>
      <c r="AF1998" t="s">
        <v>1213</v>
      </c>
      <c r="AG1998" t="s">
        <v>1214</v>
      </c>
      <c r="AH1998" t="s">
        <v>1215</v>
      </c>
      <c r="AI1998" t="s">
        <v>1216</v>
      </c>
      <c r="AJ1998" s="4" t="s">
        <v>1217</v>
      </c>
    </row>
    <row r="1999" spans="1:36" x14ac:dyDescent="0.3">
      <c r="A1999" t="s">
        <v>122921</v>
      </c>
      <c r="B1999" t="s">
        <v>58040</v>
      </c>
      <c r="C1999" t="s">
        <v>122922</v>
      </c>
      <c r="D1999" t="s">
        <v>122923</v>
      </c>
      <c r="H1999" t="s">
        <v>4457</v>
      </c>
      <c r="I1999" t="s">
        <v>4458</v>
      </c>
      <c r="J1999" t="s">
        <v>4459</v>
      </c>
      <c r="N1999">
        <v>9</v>
      </c>
      <c r="O1999">
        <v>9</v>
      </c>
      <c r="P1999">
        <v>9</v>
      </c>
      <c r="Q1999">
        <v>33</v>
      </c>
      <c r="R1999">
        <v>33</v>
      </c>
      <c r="S1999">
        <v>33</v>
      </c>
      <c r="T1999" t="s">
        <v>96303</v>
      </c>
      <c r="U1999">
        <v>0</v>
      </c>
      <c r="V1999" t="s">
        <v>98359</v>
      </c>
      <c r="W1999">
        <v>167110000</v>
      </c>
      <c r="X1999">
        <v>34</v>
      </c>
      <c r="Y1999" t="s">
        <v>136929</v>
      </c>
      <c r="Z1999">
        <v>1</v>
      </c>
      <c r="AA1999" t="s">
        <v>136930</v>
      </c>
      <c r="AB1999" t="s">
        <v>136931</v>
      </c>
      <c r="AC1999" t="s">
        <v>4460</v>
      </c>
      <c r="AD1999" t="s">
        <v>45366</v>
      </c>
      <c r="AE1999">
        <v>768</v>
      </c>
      <c r="AF1999" t="s">
        <v>4461</v>
      </c>
      <c r="AG1999" t="s">
        <v>4462</v>
      </c>
      <c r="AH1999" t="s">
        <v>4463</v>
      </c>
      <c r="AI1999" t="s">
        <v>4464</v>
      </c>
      <c r="AJ1999" s="4" t="s">
        <v>4465</v>
      </c>
    </row>
    <row r="2000" spans="1:36" x14ac:dyDescent="0.3">
      <c r="A2000" t="s">
        <v>122924</v>
      </c>
      <c r="B2000" t="s">
        <v>93131</v>
      </c>
      <c r="C2000" t="s">
        <v>60685</v>
      </c>
      <c r="D2000" t="s">
        <v>58048</v>
      </c>
      <c r="I2000" t="s">
        <v>773</v>
      </c>
      <c r="J2000" t="s">
        <v>6755</v>
      </c>
      <c r="K2000" t="s">
        <v>775</v>
      </c>
      <c r="N2000">
        <v>2</v>
      </c>
      <c r="O2000">
        <v>2</v>
      </c>
      <c r="P2000">
        <v>2</v>
      </c>
      <c r="Q2000" t="s">
        <v>76290</v>
      </c>
      <c r="R2000" t="s">
        <v>76290</v>
      </c>
      <c r="S2000" t="s">
        <v>76290</v>
      </c>
      <c r="T2000" t="s">
        <v>83024</v>
      </c>
      <c r="U2000">
        <v>0</v>
      </c>
      <c r="V2000" t="s">
        <v>79473</v>
      </c>
      <c r="W2000">
        <v>328090000</v>
      </c>
      <c r="X2000">
        <v>26</v>
      </c>
      <c r="Y2000" t="s">
        <v>136932</v>
      </c>
      <c r="Z2000">
        <v>1</v>
      </c>
      <c r="AA2000" t="s">
        <v>136933</v>
      </c>
      <c r="AB2000" t="s">
        <v>136934</v>
      </c>
      <c r="AC2000" t="s">
        <v>6756</v>
      </c>
      <c r="AD2000" t="s">
        <v>6756</v>
      </c>
      <c r="AE2000">
        <v>1042</v>
      </c>
      <c r="AF2000" t="s">
        <v>6757</v>
      </c>
      <c r="AG2000" t="s">
        <v>6758</v>
      </c>
      <c r="AH2000" t="s">
        <v>6759</v>
      </c>
      <c r="AJ2000" s="4" t="s">
        <v>6760</v>
      </c>
    </row>
    <row r="2001" spans="1:36" x14ac:dyDescent="0.3">
      <c r="A2001" t="s">
        <v>122925</v>
      </c>
      <c r="B2001" t="s">
        <v>122926</v>
      </c>
      <c r="C2001" t="s">
        <v>122927</v>
      </c>
      <c r="D2001" t="s">
        <v>122928</v>
      </c>
      <c r="H2001" t="s">
        <v>4381</v>
      </c>
      <c r="I2001" t="s">
        <v>1149</v>
      </c>
      <c r="J2001" t="s">
        <v>532</v>
      </c>
      <c r="K2001" t="s">
        <v>2660</v>
      </c>
      <c r="N2001">
        <v>32</v>
      </c>
      <c r="O2001">
        <v>30</v>
      </c>
      <c r="P2001">
        <v>29</v>
      </c>
      <c r="Q2001" t="s">
        <v>77729</v>
      </c>
      <c r="R2001" t="s">
        <v>80211</v>
      </c>
      <c r="S2001" t="s">
        <v>80296</v>
      </c>
      <c r="T2001" t="s">
        <v>91547</v>
      </c>
      <c r="U2001">
        <v>0</v>
      </c>
      <c r="V2001" t="s">
        <v>48516</v>
      </c>
      <c r="W2001">
        <v>3103100000</v>
      </c>
      <c r="X2001">
        <v>163</v>
      </c>
      <c r="Y2001" t="s">
        <v>136935</v>
      </c>
      <c r="Z2001">
        <v>1</v>
      </c>
      <c r="AA2001" t="s">
        <v>136936</v>
      </c>
      <c r="AB2001" t="s">
        <v>136937</v>
      </c>
      <c r="AC2001" t="s">
        <v>4382</v>
      </c>
      <c r="AD2001" t="s">
        <v>4382</v>
      </c>
      <c r="AE2001">
        <v>759</v>
      </c>
      <c r="AF2001" t="s">
        <v>4383</v>
      </c>
      <c r="AG2001" t="s">
        <v>4384</v>
      </c>
      <c r="AH2001" t="s">
        <v>4385</v>
      </c>
      <c r="AJ2001" s="4" t="s">
        <v>4386</v>
      </c>
    </row>
    <row r="2002" spans="1:36" x14ac:dyDescent="0.3">
      <c r="A2002" t="s">
        <v>122929</v>
      </c>
      <c r="B2002" t="s">
        <v>122930</v>
      </c>
      <c r="C2002" t="s">
        <v>122931</v>
      </c>
      <c r="D2002" t="s">
        <v>122932</v>
      </c>
      <c r="H2002" t="s">
        <v>13552</v>
      </c>
      <c r="I2002" t="s">
        <v>13553</v>
      </c>
      <c r="J2002" t="s">
        <v>13554</v>
      </c>
      <c r="K2002" t="s">
        <v>355</v>
      </c>
      <c r="N2002">
        <v>16</v>
      </c>
      <c r="O2002">
        <v>16</v>
      </c>
      <c r="P2002">
        <v>16</v>
      </c>
      <c r="Q2002" t="s">
        <v>79216</v>
      </c>
      <c r="R2002" t="s">
        <v>79216</v>
      </c>
      <c r="S2002" t="s">
        <v>79216</v>
      </c>
      <c r="T2002" t="s">
        <v>87552</v>
      </c>
      <c r="U2002">
        <v>0</v>
      </c>
      <c r="V2002" t="s">
        <v>136938</v>
      </c>
      <c r="W2002">
        <v>3769600000</v>
      </c>
      <c r="X2002">
        <v>78</v>
      </c>
      <c r="Y2002" t="s">
        <v>136939</v>
      </c>
      <c r="Z2002">
        <v>1</v>
      </c>
      <c r="AA2002" t="s">
        <v>136940</v>
      </c>
      <c r="AB2002" t="s">
        <v>136941</v>
      </c>
      <c r="AC2002" t="s">
        <v>13555</v>
      </c>
      <c r="AD2002" t="s">
        <v>45365</v>
      </c>
      <c r="AE2002">
        <v>1896</v>
      </c>
      <c r="AF2002" t="s">
        <v>13557</v>
      </c>
      <c r="AG2002" t="s">
        <v>13558</v>
      </c>
      <c r="AH2002" t="s">
        <v>13559</v>
      </c>
      <c r="AJ2002" s="4" t="s">
        <v>13560</v>
      </c>
    </row>
    <row r="2003" spans="1:36" x14ac:dyDescent="0.3">
      <c r="A2003" t="s">
        <v>122933</v>
      </c>
      <c r="B2003" t="s">
        <v>99282</v>
      </c>
      <c r="C2003" t="s">
        <v>120598</v>
      </c>
      <c r="D2003" t="s">
        <v>53521</v>
      </c>
      <c r="H2003" t="s">
        <v>17813</v>
      </c>
      <c r="I2003" t="s">
        <v>17814</v>
      </c>
      <c r="J2003" t="s">
        <v>17815</v>
      </c>
      <c r="N2003">
        <v>137</v>
      </c>
      <c r="O2003">
        <v>137</v>
      </c>
      <c r="P2003">
        <v>128</v>
      </c>
      <c r="Q2003" t="s">
        <v>80412</v>
      </c>
      <c r="R2003" t="s">
        <v>80412</v>
      </c>
      <c r="S2003" t="s">
        <v>80811</v>
      </c>
      <c r="T2003" t="s">
        <v>48515</v>
      </c>
      <c r="U2003">
        <v>0</v>
      </c>
      <c r="V2003" t="s">
        <v>48516</v>
      </c>
      <c r="W2003">
        <v>5362400000</v>
      </c>
      <c r="X2003">
        <v>511</v>
      </c>
      <c r="Y2003" t="s">
        <v>136942</v>
      </c>
      <c r="Z2003">
        <v>1</v>
      </c>
      <c r="AA2003" t="s">
        <v>136943</v>
      </c>
      <c r="AB2003" t="s">
        <v>136944</v>
      </c>
      <c r="AC2003" t="s">
        <v>17816</v>
      </c>
      <c r="AD2003" t="s">
        <v>17817</v>
      </c>
      <c r="AE2003">
        <v>2456</v>
      </c>
      <c r="AF2003" t="s">
        <v>17818</v>
      </c>
      <c r="AG2003" t="s">
        <v>17819</v>
      </c>
      <c r="AH2003" t="s">
        <v>17820</v>
      </c>
      <c r="AI2003" t="s">
        <v>17821</v>
      </c>
      <c r="AJ2003" s="4" t="s">
        <v>17822</v>
      </c>
    </row>
    <row r="2004" spans="1:36" x14ac:dyDescent="0.3">
      <c r="A2004" t="s">
        <v>50860</v>
      </c>
      <c r="B2004" t="s">
        <v>57594</v>
      </c>
      <c r="C2004" t="s">
        <v>122934</v>
      </c>
      <c r="D2004" t="s">
        <v>122935</v>
      </c>
      <c r="H2004" t="s">
        <v>14339</v>
      </c>
      <c r="I2004" t="s">
        <v>1378</v>
      </c>
      <c r="J2004" t="s">
        <v>14340</v>
      </c>
      <c r="K2004" t="s">
        <v>1380</v>
      </c>
      <c r="N2004">
        <v>12</v>
      </c>
      <c r="O2004">
        <v>12</v>
      </c>
      <c r="P2004">
        <v>12</v>
      </c>
      <c r="Q2004" t="s">
        <v>78526</v>
      </c>
      <c r="R2004" t="s">
        <v>78526</v>
      </c>
      <c r="S2004" t="s">
        <v>78526</v>
      </c>
      <c r="T2004" t="s">
        <v>80556</v>
      </c>
      <c r="U2004">
        <v>0</v>
      </c>
      <c r="V2004" t="s">
        <v>136945</v>
      </c>
      <c r="W2004">
        <v>299430000</v>
      </c>
      <c r="X2004">
        <v>29</v>
      </c>
      <c r="Y2004" t="s">
        <v>136946</v>
      </c>
      <c r="Z2004">
        <v>1</v>
      </c>
      <c r="AA2004" t="s">
        <v>136947</v>
      </c>
      <c r="AB2004" t="s">
        <v>136948</v>
      </c>
      <c r="AC2004" t="s">
        <v>14341</v>
      </c>
      <c r="AD2004" t="s">
        <v>14342</v>
      </c>
      <c r="AE2004">
        <v>1999</v>
      </c>
      <c r="AF2004" t="s">
        <v>14343</v>
      </c>
      <c r="AG2004" t="s">
        <v>14344</v>
      </c>
      <c r="AH2004" t="s">
        <v>14345</v>
      </c>
      <c r="AI2004" t="s">
        <v>14346</v>
      </c>
      <c r="AJ2004" s="4" t="s">
        <v>14347</v>
      </c>
    </row>
    <row r="2005" spans="1:36" x14ac:dyDescent="0.3">
      <c r="A2005">
        <v>1</v>
      </c>
      <c r="B2005" t="s">
        <v>74024</v>
      </c>
      <c r="C2005">
        <v>1</v>
      </c>
      <c r="D2005" t="s">
        <v>122936</v>
      </c>
      <c r="H2005" t="s">
        <v>23286</v>
      </c>
      <c r="I2005" t="s">
        <v>23287</v>
      </c>
      <c r="J2005" t="s">
        <v>23288</v>
      </c>
      <c r="N2005">
        <v>4</v>
      </c>
      <c r="O2005">
        <v>4</v>
      </c>
      <c r="P2005">
        <v>4</v>
      </c>
      <c r="Q2005" t="s">
        <v>48450</v>
      </c>
      <c r="R2005" t="s">
        <v>48450</v>
      </c>
      <c r="S2005" t="s">
        <v>48450</v>
      </c>
      <c r="T2005" t="s">
        <v>92980</v>
      </c>
      <c r="U2005">
        <v>0</v>
      </c>
      <c r="V2005" t="s">
        <v>136949</v>
      </c>
      <c r="W2005">
        <v>11126000</v>
      </c>
      <c r="X2005">
        <v>4</v>
      </c>
      <c r="Y2005" t="s">
        <v>136950</v>
      </c>
      <c r="Z2005">
        <v>1</v>
      </c>
      <c r="AA2005" t="s">
        <v>136951</v>
      </c>
      <c r="AB2005" t="s">
        <v>136952</v>
      </c>
      <c r="AC2005" t="s">
        <v>23289</v>
      </c>
      <c r="AD2005" t="s">
        <v>23289</v>
      </c>
      <c r="AE2005">
        <v>3345</v>
      </c>
      <c r="AF2005" t="s">
        <v>23290</v>
      </c>
      <c r="AG2005" t="s">
        <v>23291</v>
      </c>
      <c r="AH2005" t="s">
        <v>23292</v>
      </c>
      <c r="AJ2005" s="4" t="s">
        <v>23293</v>
      </c>
    </row>
    <row r="2006" spans="1:36" x14ac:dyDescent="0.3">
      <c r="A2006" t="s">
        <v>73454</v>
      </c>
      <c r="B2006" t="s">
        <v>122937</v>
      </c>
      <c r="C2006" t="s">
        <v>122938</v>
      </c>
      <c r="D2006" t="s">
        <v>52924</v>
      </c>
      <c r="H2006" t="s">
        <v>1399</v>
      </c>
      <c r="I2006" t="s">
        <v>1400</v>
      </c>
      <c r="J2006" t="s">
        <v>532</v>
      </c>
      <c r="K2006" t="s">
        <v>1401</v>
      </c>
      <c r="N2006">
        <v>6</v>
      </c>
      <c r="O2006">
        <v>6</v>
      </c>
      <c r="P2006">
        <v>6</v>
      </c>
      <c r="Q2006" t="s">
        <v>51885</v>
      </c>
      <c r="R2006" t="s">
        <v>51885</v>
      </c>
      <c r="S2006" t="s">
        <v>51885</v>
      </c>
      <c r="T2006" t="s">
        <v>95630</v>
      </c>
      <c r="U2006">
        <v>0</v>
      </c>
      <c r="V2006" t="s">
        <v>99827</v>
      </c>
      <c r="W2006">
        <v>328220000</v>
      </c>
      <c r="X2006">
        <v>19</v>
      </c>
      <c r="Y2006" t="s">
        <v>136953</v>
      </c>
      <c r="Z2006">
        <v>1</v>
      </c>
      <c r="AA2006" t="s">
        <v>136954</v>
      </c>
      <c r="AB2006" t="s">
        <v>136955</v>
      </c>
      <c r="AC2006" t="s">
        <v>1402</v>
      </c>
      <c r="AD2006" t="s">
        <v>1403</v>
      </c>
      <c r="AE2006">
        <v>345</v>
      </c>
      <c r="AF2006" t="s">
        <v>1404</v>
      </c>
      <c r="AG2006" t="s">
        <v>1405</v>
      </c>
      <c r="AH2006" t="s">
        <v>1406</v>
      </c>
      <c r="AI2006" t="s">
        <v>1407</v>
      </c>
      <c r="AJ2006" s="4" t="s">
        <v>1408</v>
      </c>
    </row>
    <row r="2007" spans="1:36" x14ac:dyDescent="0.3">
      <c r="A2007" t="s">
        <v>65595</v>
      </c>
      <c r="B2007" t="s">
        <v>122939</v>
      </c>
      <c r="C2007" t="s">
        <v>122940</v>
      </c>
      <c r="D2007" t="s">
        <v>122941</v>
      </c>
      <c r="H2007" t="s">
        <v>33841</v>
      </c>
      <c r="I2007" t="s">
        <v>33842</v>
      </c>
      <c r="J2007" t="s">
        <v>33843</v>
      </c>
      <c r="K2007" t="s">
        <v>948</v>
      </c>
      <c r="N2007">
        <v>19</v>
      </c>
      <c r="O2007">
        <v>19</v>
      </c>
      <c r="P2007">
        <v>18</v>
      </c>
      <c r="Q2007" t="s">
        <v>79411</v>
      </c>
      <c r="R2007" t="s">
        <v>79411</v>
      </c>
      <c r="S2007" t="s">
        <v>78459</v>
      </c>
      <c r="T2007" t="s">
        <v>87574</v>
      </c>
      <c r="U2007">
        <v>0</v>
      </c>
      <c r="V2007" t="s">
        <v>136956</v>
      </c>
      <c r="W2007">
        <v>2638500000</v>
      </c>
      <c r="X2007">
        <v>206</v>
      </c>
      <c r="Y2007" t="s">
        <v>136957</v>
      </c>
      <c r="Z2007">
        <v>1</v>
      </c>
      <c r="AA2007" t="s">
        <v>136958</v>
      </c>
      <c r="AB2007" t="s">
        <v>136959</v>
      </c>
      <c r="AC2007" t="s">
        <v>33844</v>
      </c>
      <c r="AD2007" t="s">
        <v>33845</v>
      </c>
      <c r="AE2007">
        <v>4944</v>
      </c>
      <c r="AF2007" t="s">
        <v>33846</v>
      </c>
      <c r="AG2007" t="s">
        <v>33847</v>
      </c>
      <c r="AH2007" t="s">
        <v>33848</v>
      </c>
      <c r="AI2007" t="s">
        <v>33849</v>
      </c>
      <c r="AJ2007" s="4" t="s">
        <v>33850</v>
      </c>
    </row>
    <row r="2008" spans="1:36" x14ac:dyDescent="0.3">
      <c r="A2008" t="s">
        <v>122942</v>
      </c>
      <c r="B2008" t="s">
        <v>122943</v>
      </c>
      <c r="C2008" t="s">
        <v>118383</v>
      </c>
      <c r="D2008" t="s">
        <v>122944</v>
      </c>
      <c r="I2008" t="s">
        <v>2161</v>
      </c>
      <c r="N2008">
        <v>8</v>
      </c>
      <c r="O2008">
        <v>7</v>
      </c>
      <c r="P2008">
        <v>7</v>
      </c>
      <c r="Q2008" t="s">
        <v>77114</v>
      </c>
      <c r="R2008" t="s">
        <v>77000</v>
      </c>
      <c r="S2008" t="s">
        <v>77000</v>
      </c>
      <c r="T2008" t="s">
        <v>94817</v>
      </c>
      <c r="U2008">
        <v>0</v>
      </c>
      <c r="V2008" t="s">
        <v>136960</v>
      </c>
      <c r="W2008">
        <v>204350000</v>
      </c>
      <c r="X2008">
        <v>27</v>
      </c>
      <c r="Y2008" t="s">
        <v>136961</v>
      </c>
      <c r="Z2008">
        <v>1</v>
      </c>
      <c r="AA2008" t="s">
        <v>136962</v>
      </c>
      <c r="AB2008" t="s">
        <v>136963</v>
      </c>
      <c r="AC2008" t="s">
        <v>31753</v>
      </c>
      <c r="AD2008" t="s">
        <v>31754</v>
      </c>
      <c r="AE2008">
        <v>4623</v>
      </c>
      <c r="AF2008" t="s">
        <v>31755</v>
      </c>
      <c r="AG2008" t="s">
        <v>31756</v>
      </c>
      <c r="AJ2008" s="4" t="s">
        <v>31757</v>
      </c>
    </row>
    <row r="2009" spans="1:36" x14ac:dyDescent="0.3">
      <c r="A2009" t="s">
        <v>122945</v>
      </c>
      <c r="B2009" t="s">
        <v>122946</v>
      </c>
      <c r="C2009" t="s">
        <v>64189</v>
      </c>
      <c r="D2009" t="s">
        <v>122947</v>
      </c>
      <c r="H2009" t="s">
        <v>1377</v>
      </c>
      <c r="I2009" t="s">
        <v>2979</v>
      </c>
      <c r="J2009" t="s">
        <v>34113</v>
      </c>
      <c r="K2009" t="s">
        <v>1380</v>
      </c>
      <c r="N2009">
        <v>5</v>
      </c>
      <c r="O2009">
        <v>5</v>
      </c>
      <c r="P2009">
        <v>5</v>
      </c>
      <c r="Q2009" t="s">
        <v>88414</v>
      </c>
      <c r="R2009" t="s">
        <v>88414</v>
      </c>
      <c r="S2009" t="s">
        <v>88414</v>
      </c>
      <c r="T2009" t="s">
        <v>83507</v>
      </c>
      <c r="U2009">
        <v>0</v>
      </c>
      <c r="V2009" t="s">
        <v>60117</v>
      </c>
      <c r="W2009">
        <v>246840000</v>
      </c>
      <c r="X2009">
        <v>35</v>
      </c>
      <c r="Y2009" t="s">
        <v>136964</v>
      </c>
      <c r="Z2009">
        <v>1</v>
      </c>
      <c r="AA2009" t="s">
        <v>136965</v>
      </c>
      <c r="AB2009" t="s">
        <v>136966</v>
      </c>
      <c r="AC2009" t="s">
        <v>34114</v>
      </c>
      <c r="AD2009" t="s">
        <v>34114</v>
      </c>
      <c r="AE2009">
        <v>4983</v>
      </c>
      <c r="AF2009" t="s">
        <v>34115</v>
      </c>
      <c r="AG2009" t="s">
        <v>34116</v>
      </c>
      <c r="AH2009" t="s">
        <v>34117</v>
      </c>
      <c r="AI2009" t="s">
        <v>34118</v>
      </c>
      <c r="AJ2009" s="4" t="s">
        <v>34119</v>
      </c>
    </row>
    <row r="2010" spans="1:36" x14ac:dyDescent="0.3">
      <c r="A2010" t="s">
        <v>122948</v>
      </c>
      <c r="B2010" t="s">
        <v>122949</v>
      </c>
      <c r="C2010" t="s">
        <v>122950</v>
      </c>
      <c r="D2010" t="s">
        <v>122951</v>
      </c>
      <c r="H2010" t="s">
        <v>10467</v>
      </c>
      <c r="I2010" t="s">
        <v>10468</v>
      </c>
      <c r="J2010" t="s">
        <v>10469</v>
      </c>
      <c r="K2010" t="s">
        <v>10470</v>
      </c>
      <c r="N2010">
        <v>13</v>
      </c>
      <c r="O2010">
        <v>13</v>
      </c>
      <c r="P2010">
        <v>13</v>
      </c>
      <c r="Q2010" t="s">
        <v>81973</v>
      </c>
      <c r="R2010" t="s">
        <v>81973</v>
      </c>
      <c r="S2010" t="s">
        <v>81973</v>
      </c>
      <c r="T2010" t="s">
        <v>80403</v>
      </c>
      <c r="U2010">
        <v>0</v>
      </c>
      <c r="V2010" t="s">
        <v>48516</v>
      </c>
      <c r="W2010">
        <v>5668500000</v>
      </c>
      <c r="X2010">
        <v>244</v>
      </c>
      <c r="Y2010" t="s">
        <v>136967</v>
      </c>
      <c r="Z2010">
        <v>1</v>
      </c>
      <c r="AA2010" t="s">
        <v>136968</v>
      </c>
      <c r="AB2010" t="s">
        <v>136969</v>
      </c>
      <c r="AC2010" t="s">
        <v>10471</v>
      </c>
      <c r="AD2010" t="s">
        <v>10472</v>
      </c>
      <c r="AE2010">
        <v>1496</v>
      </c>
      <c r="AF2010" t="s">
        <v>10473</v>
      </c>
      <c r="AG2010" t="s">
        <v>10474</v>
      </c>
      <c r="AH2010" t="s">
        <v>10475</v>
      </c>
      <c r="AI2010" t="s">
        <v>10476</v>
      </c>
      <c r="AJ2010" s="4" t="s">
        <v>10477</v>
      </c>
    </row>
    <row r="2011" spans="1:36" x14ac:dyDescent="0.3">
      <c r="A2011" t="s">
        <v>122952</v>
      </c>
      <c r="B2011" t="s">
        <v>122953</v>
      </c>
      <c r="C2011" t="s">
        <v>122954</v>
      </c>
      <c r="D2011" t="s">
        <v>122955</v>
      </c>
      <c r="H2011" t="s">
        <v>13614</v>
      </c>
      <c r="I2011" t="s">
        <v>8886</v>
      </c>
      <c r="J2011" t="s">
        <v>13615</v>
      </c>
      <c r="K2011" t="s">
        <v>1380</v>
      </c>
      <c r="N2011">
        <v>25</v>
      </c>
      <c r="O2011">
        <v>25</v>
      </c>
      <c r="P2011">
        <v>25</v>
      </c>
      <c r="Q2011" t="s">
        <v>83195</v>
      </c>
      <c r="R2011" t="s">
        <v>83195</v>
      </c>
      <c r="S2011" t="s">
        <v>83195</v>
      </c>
      <c r="T2011" t="s">
        <v>89637</v>
      </c>
      <c r="U2011">
        <v>0</v>
      </c>
      <c r="V2011" t="s">
        <v>48516</v>
      </c>
      <c r="W2011">
        <v>89300000000</v>
      </c>
      <c r="X2011">
        <v>1793</v>
      </c>
      <c r="Y2011" t="s">
        <v>136970</v>
      </c>
      <c r="Z2011">
        <v>1</v>
      </c>
      <c r="AA2011" t="s">
        <v>136971</v>
      </c>
      <c r="AB2011" t="s">
        <v>136972</v>
      </c>
      <c r="AC2011" t="s">
        <v>39194</v>
      </c>
      <c r="AD2011" t="s">
        <v>39193</v>
      </c>
      <c r="AE2011">
        <v>1903</v>
      </c>
      <c r="AF2011" t="s">
        <v>13618</v>
      </c>
      <c r="AG2011" t="s">
        <v>13619</v>
      </c>
      <c r="AH2011" t="s">
        <v>13620</v>
      </c>
      <c r="AJ2011" s="4" t="s">
        <v>13621</v>
      </c>
    </row>
    <row r="2012" spans="1:36" x14ac:dyDescent="0.3">
      <c r="A2012" t="s">
        <v>122956</v>
      </c>
      <c r="B2012" t="s">
        <v>122957</v>
      </c>
      <c r="C2012" t="s">
        <v>72919</v>
      </c>
      <c r="D2012" t="s">
        <v>122958</v>
      </c>
      <c r="H2012" t="s">
        <v>26303</v>
      </c>
      <c r="I2012" t="s">
        <v>26304</v>
      </c>
      <c r="J2012" t="s">
        <v>26305</v>
      </c>
      <c r="K2012" t="s">
        <v>2391</v>
      </c>
      <c r="N2012">
        <v>22</v>
      </c>
      <c r="O2012">
        <v>22</v>
      </c>
      <c r="P2012">
        <v>22</v>
      </c>
      <c r="Q2012" t="s">
        <v>83206</v>
      </c>
      <c r="R2012" t="s">
        <v>83206</v>
      </c>
      <c r="S2012" t="s">
        <v>83206</v>
      </c>
      <c r="T2012" t="s">
        <v>88057</v>
      </c>
      <c r="U2012">
        <v>0</v>
      </c>
      <c r="V2012" t="s">
        <v>136973</v>
      </c>
      <c r="W2012">
        <v>2716900000</v>
      </c>
      <c r="X2012">
        <v>121</v>
      </c>
      <c r="Y2012" t="s">
        <v>136974</v>
      </c>
      <c r="Z2012">
        <v>1</v>
      </c>
      <c r="AA2012" t="s">
        <v>136975</v>
      </c>
      <c r="AB2012" t="s">
        <v>136976</v>
      </c>
      <c r="AC2012" t="s">
        <v>26306</v>
      </c>
      <c r="AD2012" t="s">
        <v>26307</v>
      </c>
      <c r="AE2012">
        <v>3797</v>
      </c>
      <c r="AF2012" t="s">
        <v>26308</v>
      </c>
      <c r="AG2012" t="s">
        <v>26309</v>
      </c>
      <c r="AH2012" t="s">
        <v>26310</v>
      </c>
      <c r="AI2012" t="s">
        <v>26311</v>
      </c>
      <c r="AJ2012" s="4" t="s">
        <v>26311</v>
      </c>
    </row>
    <row r="2013" spans="1:36" x14ac:dyDescent="0.3">
      <c r="A2013" t="s">
        <v>122959</v>
      </c>
      <c r="B2013" t="s">
        <v>122960</v>
      </c>
      <c r="C2013" t="s">
        <v>122961</v>
      </c>
      <c r="D2013" t="s">
        <v>122962</v>
      </c>
      <c r="H2013" t="s">
        <v>17347</v>
      </c>
      <c r="I2013" t="s">
        <v>17348</v>
      </c>
      <c r="J2013" t="s">
        <v>17349</v>
      </c>
      <c r="N2013">
        <v>16</v>
      </c>
      <c r="O2013">
        <v>16</v>
      </c>
      <c r="P2013">
        <v>16</v>
      </c>
      <c r="Q2013" t="s">
        <v>78249</v>
      </c>
      <c r="R2013" t="s">
        <v>78249</v>
      </c>
      <c r="S2013" t="s">
        <v>78249</v>
      </c>
      <c r="T2013" t="s">
        <v>89313</v>
      </c>
      <c r="U2013">
        <v>0</v>
      </c>
      <c r="V2013" t="s">
        <v>136977</v>
      </c>
      <c r="W2013">
        <v>499730000</v>
      </c>
      <c r="X2013">
        <v>37</v>
      </c>
      <c r="Y2013" t="s">
        <v>136978</v>
      </c>
      <c r="Z2013">
        <v>1</v>
      </c>
      <c r="AA2013" t="s">
        <v>136979</v>
      </c>
      <c r="AB2013" t="s">
        <v>136980</v>
      </c>
      <c r="AC2013" t="s">
        <v>45364</v>
      </c>
      <c r="AD2013" t="s">
        <v>17351</v>
      </c>
      <c r="AE2013">
        <v>2387</v>
      </c>
      <c r="AF2013" t="s">
        <v>17352</v>
      </c>
      <c r="AG2013" t="s">
        <v>17353</v>
      </c>
      <c r="AH2013" t="s">
        <v>17354</v>
      </c>
      <c r="AJ2013" s="4" t="s">
        <v>17355</v>
      </c>
    </row>
    <row r="2014" spans="1:36" x14ac:dyDescent="0.3">
      <c r="A2014" t="s">
        <v>122963</v>
      </c>
      <c r="B2014" t="s">
        <v>72347</v>
      </c>
      <c r="C2014" t="s">
        <v>65127</v>
      </c>
      <c r="D2014" t="s">
        <v>122964</v>
      </c>
      <c r="H2014" t="s">
        <v>25771</v>
      </c>
      <c r="I2014" t="s">
        <v>25772</v>
      </c>
      <c r="J2014" t="s">
        <v>24101</v>
      </c>
      <c r="K2014" t="s">
        <v>25773</v>
      </c>
      <c r="N2014">
        <v>12</v>
      </c>
      <c r="O2014">
        <v>12</v>
      </c>
      <c r="P2014">
        <v>12</v>
      </c>
      <c r="Q2014" t="s">
        <v>80710</v>
      </c>
      <c r="R2014" t="s">
        <v>80710</v>
      </c>
      <c r="S2014" t="s">
        <v>80710</v>
      </c>
      <c r="T2014" t="s">
        <v>88415</v>
      </c>
      <c r="U2014">
        <v>0</v>
      </c>
      <c r="V2014" t="s">
        <v>136981</v>
      </c>
      <c r="W2014">
        <v>1714300000</v>
      </c>
      <c r="X2014">
        <v>127</v>
      </c>
      <c r="Y2014" t="s">
        <v>136982</v>
      </c>
      <c r="Z2014">
        <v>1</v>
      </c>
      <c r="AA2014" t="s">
        <v>136983</v>
      </c>
      <c r="AB2014" t="s">
        <v>136984</v>
      </c>
      <c r="AC2014" t="s">
        <v>25774</v>
      </c>
      <c r="AD2014" t="s">
        <v>25775</v>
      </c>
      <c r="AE2014">
        <v>3723</v>
      </c>
      <c r="AF2014" t="s">
        <v>25776</v>
      </c>
      <c r="AG2014" t="s">
        <v>25777</v>
      </c>
      <c r="AH2014" t="s">
        <v>25778</v>
      </c>
      <c r="AJ2014" s="4" t="s">
        <v>25779</v>
      </c>
    </row>
    <row r="2015" spans="1:36" x14ac:dyDescent="0.3">
      <c r="A2015" t="s">
        <v>120949</v>
      </c>
      <c r="B2015" t="s">
        <v>54868</v>
      </c>
      <c r="C2015" t="s">
        <v>122965</v>
      </c>
      <c r="D2015" t="s">
        <v>62375</v>
      </c>
      <c r="H2015" t="s">
        <v>45363</v>
      </c>
      <c r="J2015" t="s">
        <v>45362</v>
      </c>
      <c r="N2015">
        <v>2</v>
      </c>
      <c r="O2015">
        <v>2</v>
      </c>
      <c r="P2015">
        <v>2</v>
      </c>
      <c r="Q2015" t="s">
        <v>76728</v>
      </c>
      <c r="R2015" t="s">
        <v>76728</v>
      </c>
      <c r="S2015" t="s">
        <v>76728</v>
      </c>
      <c r="T2015" t="s">
        <v>83113</v>
      </c>
      <c r="U2015" t="s">
        <v>136985</v>
      </c>
      <c r="V2015" t="s">
        <v>136986</v>
      </c>
      <c r="W2015">
        <v>38342000</v>
      </c>
      <c r="X2015">
        <v>6</v>
      </c>
      <c r="Y2015" t="s">
        <v>136987</v>
      </c>
      <c r="Z2015">
        <v>1</v>
      </c>
      <c r="AA2015" t="s">
        <v>136988</v>
      </c>
      <c r="AB2015" t="s">
        <v>136989</v>
      </c>
      <c r="AC2015" t="s">
        <v>45361</v>
      </c>
      <c r="AD2015" t="s">
        <v>45361</v>
      </c>
      <c r="AE2015">
        <v>3265</v>
      </c>
      <c r="AF2015" t="s">
        <v>45360</v>
      </c>
      <c r="AG2015" t="s">
        <v>45359</v>
      </c>
      <c r="AH2015" t="s">
        <v>45358</v>
      </c>
      <c r="AJ2015" s="4" t="s">
        <v>45357</v>
      </c>
    </row>
    <row r="2016" spans="1:36" x14ac:dyDescent="0.3">
      <c r="A2016" t="s">
        <v>122966</v>
      </c>
      <c r="B2016" t="s">
        <v>57051</v>
      </c>
      <c r="C2016" t="s">
        <v>100163</v>
      </c>
      <c r="D2016" t="s">
        <v>122967</v>
      </c>
      <c r="H2016" t="s">
        <v>24152</v>
      </c>
      <c r="I2016" t="s">
        <v>24153</v>
      </c>
      <c r="J2016" t="s">
        <v>24154</v>
      </c>
      <c r="N2016">
        <v>23</v>
      </c>
      <c r="O2016">
        <v>23</v>
      </c>
      <c r="P2016">
        <v>23</v>
      </c>
      <c r="Q2016" t="s">
        <v>48677</v>
      </c>
      <c r="R2016" t="s">
        <v>48677</v>
      </c>
      <c r="S2016" t="s">
        <v>48677</v>
      </c>
      <c r="T2016" t="s">
        <v>87080</v>
      </c>
      <c r="U2016">
        <v>0</v>
      </c>
      <c r="V2016" t="s">
        <v>48516</v>
      </c>
      <c r="W2016">
        <v>3816100000</v>
      </c>
      <c r="X2016">
        <v>139</v>
      </c>
      <c r="Y2016" t="s">
        <v>136990</v>
      </c>
      <c r="Z2016">
        <v>1</v>
      </c>
      <c r="AA2016" t="s">
        <v>136991</v>
      </c>
      <c r="AB2016" t="s">
        <v>136992</v>
      </c>
      <c r="AC2016" t="s">
        <v>24155</v>
      </c>
      <c r="AD2016" t="s">
        <v>24155</v>
      </c>
      <c r="AE2016">
        <v>3480</v>
      </c>
      <c r="AF2016" t="s">
        <v>24156</v>
      </c>
      <c r="AG2016" t="s">
        <v>24157</v>
      </c>
      <c r="AH2016" t="s">
        <v>24158</v>
      </c>
      <c r="AJ2016" s="4" t="s">
        <v>24159</v>
      </c>
    </row>
    <row r="2017" spans="1:36" x14ac:dyDescent="0.3">
      <c r="A2017" t="s">
        <v>122968</v>
      </c>
      <c r="B2017" t="s">
        <v>122969</v>
      </c>
      <c r="C2017" t="s">
        <v>122970</v>
      </c>
      <c r="D2017" t="s">
        <v>122971</v>
      </c>
      <c r="H2017" t="s">
        <v>2927</v>
      </c>
      <c r="I2017" t="s">
        <v>2928</v>
      </c>
      <c r="J2017" t="s">
        <v>2929</v>
      </c>
      <c r="K2017" t="s">
        <v>2930</v>
      </c>
      <c r="N2017">
        <v>128</v>
      </c>
      <c r="O2017">
        <v>128</v>
      </c>
      <c r="P2017">
        <v>116</v>
      </c>
      <c r="Q2017" t="s">
        <v>82258</v>
      </c>
      <c r="R2017" t="s">
        <v>82258</v>
      </c>
      <c r="S2017" t="s">
        <v>80238</v>
      </c>
      <c r="T2017" t="s">
        <v>80504</v>
      </c>
      <c r="U2017">
        <v>0</v>
      </c>
      <c r="V2017" t="s">
        <v>48516</v>
      </c>
      <c r="W2017">
        <v>22325000000</v>
      </c>
      <c r="X2017">
        <v>938</v>
      </c>
      <c r="Y2017" t="s">
        <v>136993</v>
      </c>
      <c r="Z2017">
        <v>1</v>
      </c>
      <c r="AA2017" t="s">
        <v>136994</v>
      </c>
      <c r="AB2017" t="s">
        <v>136995</v>
      </c>
      <c r="AC2017" t="s">
        <v>2931</v>
      </c>
      <c r="AD2017" t="s">
        <v>2932</v>
      </c>
      <c r="AE2017">
        <v>554</v>
      </c>
      <c r="AF2017" t="s">
        <v>2933</v>
      </c>
      <c r="AG2017" t="s">
        <v>2934</v>
      </c>
      <c r="AH2017" t="s">
        <v>2935</v>
      </c>
      <c r="AI2017" t="s">
        <v>2936</v>
      </c>
      <c r="AJ2017" s="4" t="s">
        <v>2937</v>
      </c>
    </row>
    <row r="2018" spans="1:36" x14ac:dyDescent="0.3">
      <c r="A2018" t="s">
        <v>70528</v>
      </c>
      <c r="B2018" t="s">
        <v>122972</v>
      </c>
      <c r="C2018" t="s">
        <v>97687</v>
      </c>
      <c r="D2018" t="s">
        <v>122973</v>
      </c>
      <c r="H2018" t="s">
        <v>2095</v>
      </c>
      <c r="I2018" t="s">
        <v>2096</v>
      </c>
      <c r="J2018" t="s">
        <v>2097</v>
      </c>
      <c r="K2018" t="s">
        <v>2098</v>
      </c>
      <c r="N2018">
        <v>22</v>
      </c>
      <c r="O2018">
        <v>22</v>
      </c>
      <c r="P2018">
        <v>22</v>
      </c>
      <c r="Q2018" t="s">
        <v>76196</v>
      </c>
      <c r="R2018" t="s">
        <v>76196</v>
      </c>
      <c r="S2018" t="s">
        <v>76196</v>
      </c>
      <c r="T2018" t="s">
        <v>88255</v>
      </c>
      <c r="U2018">
        <v>0</v>
      </c>
      <c r="V2018" t="s">
        <v>48516</v>
      </c>
      <c r="W2018">
        <v>6755500000</v>
      </c>
      <c r="X2018">
        <v>272</v>
      </c>
      <c r="Y2018" t="s">
        <v>136996</v>
      </c>
      <c r="Z2018">
        <v>1</v>
      </c>
      <c r="AA2018" t="s">
        <v>136997</v>
      </c>
      <c r="AB2018" t="s">
        <v>136998</v>
      </c>
      <c r="AC2018" t="s">
        <v>45356</v>
      </c>
      <c r="AD2018" t="s">
        <v>2100</v>
      </c>
      <c r="AE2018">
        <v>434</v>
      </c>
      <c r="AF2018" t="s">
        <v>2101</v>
      </c>
      <c r="AG2018" t="s">
        <v>2102</v>
      </c>
      <c r="AH2018" t="s">
        <v>2103</v>
      </c>
      <c r="AJ2018" s="4" t="s">
        <v>2104</v>
      </c>
    </row>
    <row r="2019" spans="1:36" x14ac:dyDescent="0.3">
      <c r="A2019" t="s">
        <v>122974</v>
      </c>
      <c r="B2019" t="s">
        <v>122975</v>
      </c>
      <c r="C2019" t="s">
        <v>122976</v>
      </c>
      <c r="D2019" t="s">
        <v>58918</v>
      </c>
      <c r="H2019" t="s">
        <v>2184</v>
      </c>
      <c r="I2019" t="s">
        <v>2185</v>
      </c>
      <c r="J2019" t="s">
        <v>2186</v>
      </c>
      <c r="N2019">
        <v>15</v>
      </c>
      <c r="O2019">
        <v>15</v>
      </c>
      <c r="P2019">
        <v>15</v>
      </c>
      <c r="Q2019" t="s">
        <v>87496</v>
      </c>
      <c r="R2019" t="s">
        <v>87496</v>
      </c>
      <c r="S2019" t="s">
        <v>87496</v>
      </c>
      <c r="T2019" t="s">
        <v>89870</v>
      </c>
      <c r="U2019">
        <v>0</v>
      </c>
      <c r="V2019" t="s">
        <v>136999</v>
      </c>
      <c r="W2019">
        <v>2258500000</v>
      </c>
      <c r="X2019">
        <v>110</v>
      </c>
      <c r="Y2019" t="s">
        <v>137000</v>
      </c>
      <c r="Z2019">
        <v>1</v>
      </c>
      <c r="AA2019" t="s">
        <v>137001</v>
      </c>
      <c r="AB2019" t="s">
        <v>137002</v>
      </c>
      <c r="AC2019" t="s">
        <v>2187</v>
      </c>
      <c r="AD2019" t="s">
        <v>2187</v>
      </c>
      <c r="AE2019">
        <v>447</v>
      </c>
      <c r="AF2019" t="s">
        <v>2188</v>
      </c>
      <c r="AG2019" t="s">
        <v>2189</v>
      </c>
      <c r="AH2019" t="s">
        <v>2190</v>
      </c>
      <c r="AJ2019" s="4" t="s">
        <v>2191</v>
      </c>
    </row>
    <row r="2020" spans="1:36" x14ac:dyDescent="0.3">
      <c r="A2020" t="s">
        <v>122977</v>
      </c>
      <c r="B2020" t="s">
        <v>122978</v>
      </c>
      <c r="C2020" t="s">
        <v>122979</v>
      </c>
      <c r="D2020" t="s">
        <v>122980</v>
      </c>
      <c r="H2020" t="s">
        <v>34063</v>
      </c>
      <c r="I2020" t="s">
        <v>8886</v>
      </c>
      <c r="J2020" t="s">
        <v>28131</v>
      </c>
      <c r="K2020" t="s">
        <v>1380</v>
      </c>
      <c r="N2020">
        <v>8</v>
      </c>
      <c r="O2020">
        <v>8</v>
      </c>
      <c r="P2020">
        <v>8</v>
      </c>
      <c r="Q2020" t="s">
        <v>80232</v>
      </c>
      <c r="R2020" t="s">
        <v>80232</v>
      </c>
      <c r="S2020" t="s">
        <v>80232</v>
      </c>
      <c r="T2020" t="s">
        <v>86966</v>
      </c>
      <c r="U2020">
        <v>0</v>
      </c>
      <c r="V2020" t="s">
        <v>137003</v>
      </c>
      <c r="W2020">
        <v>746760000</v>
      </c>
      <c r="X2020">
        <v>57</v>
      </c>
      <c r="Y2020" t="s">
        <v>137004</v>
      </c>
      <c r="Z2020">
        <v>1</v>
      </c>
      <c r="AA2020" t="s">
        <v>137005</v>
      </c>
      <c r="AB2020" t="s">
        <v>137006</v>
      </c>
      <c r="AC2020" t="s">
        <v>41327</v>
      </c>
      <c r="AD2020" t="s">
        <v>34065</v>
      </c>
      <c r="AE2020">
        <v>4975</v>
      </c>
      <c r="AF2020" t="s">
        <v>34066</v>
      </c>
      <c r="AG2020" t="s">
        <v>34067</v>
      </c>
      <c r="AH2020" t="s">
        <v>34068</v>
      </c>
      <c r="AI2020" t="s">
        <v>34069</v>
      </c>
      <c r="AJ2020" s="4" t="s">
        <v>34070</v>
      </c>
    </row>
    <row r="2021" spans="1:36" x14ac:dyDescent="0.3">
      <c r="A2021">
        <v>1</v>
      </c>
      <c r="B2021" t="s">
        <v>121613</v>
      </c>
      <c r="C2021">
        <v>1</v>
      </c>
      <c r="D2021" t="s">
        <v>74779</v>
      </c>
      <c r="H2021" t="s">
        <v>22509</v>
      </c>
      <c r="I2021" t="s">
        <v>22510</v>
      </c>
      <c r="J2021" t="s">
        <v>22511</v>
      </c>
      <c r="K2021" t="s">
        <v>22512</v>
      </c>
      <c r="N2021">
        <v>2</v>
      </c>
      <c r="O2021">
        <v>2</v>
      </c>
      <c r="P2021">
        <v>2</v>
      </c>
      <c r="Q2021" t="s">
        <v>77370</v>
      </c>
      <c r="R2021" t="s">
        <v>77370</v>
      </c>
      <c r="S2021" t="s">
        <v>77370</v>
      </c>
      <c r="T2021" t="s">
        <v>91220</v>
      </c>
      <c r="U2021" t="s">
        <v>137007</v>
      </c>
      <c r="V2021" t="s">
        <v>117882</v>
      </c>
      <c r="W2021">
        <v>25005000</v>
      </c>
      <c r="X2021">
        <v>3</v>
      </c>
      <c r="Y2021" t="s">
        <v>137008</v>
      </c>
      <c r="Z2021">
        <v>1</v>
      </c>
      <c r="AA2021" t="s">
        <v>137009</v>
      </c>
      <c r="AB2021" t="s">
        <v>137010</v>
      </c>
      <c r="AC2021" t="s">
        <v>22513</v>
      </c>
      <c r="AD2021" t="s">
        <v>22513</v>
      </c>
      <c r="AE2021">
        <v>3202</v>
      </c>
      <c r="AF2021" t="s">
        <v>22514</v>
      </c>
      <c r="AG2021" t="s">
        <v>22515</v>
      </c>
      <c r="AH2021" t="s">
        <v>22516</v>
      </c>
      <c r="AJ2021" s="4" t="s">
        <v>22517</v>
      </c>
    </row>
    <row r="2022" spans="1:36" x14ac:dyDescent="0.3">
      <c r="A2022" t="s">
        <v>122981</v>
      </c>
      <c r="B2022" t="s">
        <v>122982</v>
      </c>
      <c r="C2022" t="s">
        <v>122983</v>
      </c>
      <c r="D2022" t="s">
        <v>122984</v>
      </c>
      <c r="H2022" t="s">
        <v>8901</v>
      </c>
      <c r="I2022" t="s">
        <v>8902</v>
      </c>
      <c r="J2022" t="s">
        <v>8903</v>
      </c>
      <c r="K2022" t="s">
        <v>4951</v>
      </c>
      <c r="N2022">
        <v>14</v>
      </c>
      <c r="O2022">
        <v>14</v>
      </c>
      <c r="P2022">
        <v>14</v>
      </c>
      <c r="Q2022" t="s">
        <v>80221</v>
      </c>
      <c r="R2022" t="s">
        <v>80221</v>
      </c>
      <c r="S2022" t="s">
        <v>80221</v>
      </c>
      <c r="T2022" t="s">
        <v>93315</v>
      </c>
      <c r="U2022">
        <v>0</v>
      </c>
      <c r="V2022" t="s">
        <v>137011</v>
      </c>
      <c r="W2022">
        <v>2748500000</v>
      </c>
      <c r="X2022">
        <v>129</v>
      </c>
      <c r="Y2022" t="s">
        <v>137012</v>
      </c>
      <c r="Z2022">
        <v>1</v>
      </c>
      <c r="AA2022" t="s">
        <v>137013</v>
      </c>
      <c r="AB2022" t="s">
        <v>137014</v>
      </c>
      <c r="AC2022" t="s">
        <v>8904</v>
      </c>
      <c r="AD2022" t="s">
        <v>8905</v>
      </c>
      <c r="AE2022">
        <v>1301</v>
      </c>
      <c r="AF2022" t="s">
        <v>8906</v>
      </c>
      <c r="AG2022" t="s">
        <v>8907</v>
      </c>
      <c r="AH2022" t="s">
        <v>8908</v>
      </c>
      <c r="AJ2022" s="4" t="s">
        <v>8909</v>
      </c>
    </row>
    <row r="2023" spans="1:36" x14ac:dyDescent="0.3">
      <c r="A2023" t="s">
        <v>122985</v>
      </c>
      <c r="B2023" t="s">
        <v>51588</v>
      </c>
      <c r="C2023" t="s">
        <v>122986</v>
      </c>
      <c r="D2023" t="s">
        <v>122987</v>
      </c>
      <c r="H2023" t="s">
        <v>32171</v>
      </c>
      <c r="I2023" t="s">
        <v>32172</v>
      </c>
      <c r="J2023" t="s">
        <v>32173</v>
      </c>
      <c r="K2023" t="s">
        <v>32174</v>
      </c>
      <c r="N2023">
        <v>13</v>
      </c>
      <c r="O2023">
        <v>13</v>
      </c>
      <c r="P2023">
        <v>13</v>
      </c>
      <c r="Q2023" t="s">
        <v>51313</v>
      </c>
      <c r="R2023" t="s">
        <v>51313</v>
      </c>
      <c r="S2023" t="s">
        <v>51313</v>
      </c>
      <c r="T2023" t="s">
        <v>92493</v>
      </c>
      <c r="U2023">
        <v>0</v>
      </c>
      <c r="V2023" t="s">
        <v>137015</v>
      </c>
      <c r="W2023">
        <v>467940000</v>
      </c>
      <c r="X2023">
        <v>49</v>
      </c>
      <c r="Y2023" t="s">
        <v>137016</v>
      </c>
      <c r="Z2023">
        <v>1</v>
      </c>
      <c r="AA2023" t="s">
        <v>137017</v>
      </c>
      <c r="AB2023" t="s">
        <v>137018</v>
      </c>
      <c r="AC2023" t="s">
        <v>32175</v>
      </c>
      <c r="AD2023" t="s">
        <v>32175</v>
      </c>
      <c r="AE2023">
        <v>4691</v>
      </c>
      <c r="AF2023" t="s">
        <v>32176</v>
      </c>
      <c r="AG2023" t="s">
        <v>32177</v>
      </c>
      <c r="AH2023" t="s">
        <v>32178</v>
      </c>
      <c r="AJ2023" s="4" t="s">
        <v>32179</v>
      </c>
    </row>
    <row r="2024" spans="1:36" x14ac:dyDescent="0.3">
      <c r="A2024" t="s">
        <v>122988</v>
      </c>
      <c r="B2024">
        <v>1</v>
      </c>
      <c r="C2024" t="s">
        <v>122989</v>
      </c>
      <c r="D2024">
        <v>1</v>
      </c>
      <c r="H2024" t="s">
        <v>45355</v>
      </c>
      <c r="I2024" t="s">
        <v>45354</v>
      </c>
      <c r="J2024" t="s">
        <v>2778</v>
      </c>
      <c r="K2024" t="s">
        <v>45353</v>
      </c>
      <c r="N2024">
        <v>9</v>
      </c>
      <c r="O2024">
        <v>1</v>
      </c>
      <c r="P2024">
        <v>1</v>
      </c>
      <c r="Q2024" t="s">
        <v>78661</v>
      </c>
      <c r="R2024" t="s">
        <v>77347</v>
      </c>
      <c r="S2024" t="s">
        <v>77347</v>
      </c>
      <c r="T2024" t="s">
        <v>137019</v>
      </c>
      <c r="U2024" t="s">
        <v>137020</v>
      </c>
      <c r="V2024" t="s">
        <v>137021</v>
      </c>
      <c r="W2024">
        <v>12195000</v>
      </c>
      <c r="X2024">
        <v>2</v>
      </c>
      <c r="Y2024" t="s">
        <v>137022</v>
      </c>
      <c r="Z2024">
        <v>1</v>
      </c>
      <c r="AA2024" t="s">
        <v>137023</v>
      </c>
      <c r="AB2024" t="s">
        <v>137024</v>
      </c>
      <c r="AC2024" t="s">
        <v>45352</v>
      </c>
      <c r="AD2024" t="s">
        <v>45352</v>
      </c>
      <c r="AE2024">
        <v>1699</v>
      </c>
      <c r="AF2024" t="s">
        <v>45351</v>
      </c>
      <c r="AG2024" t="s">
        <v>45350</v>
      </c>
      <c r="AH2024" t="s">
        <v>45349</v>
      </c>
      <c r="AJ2024" s="4" t="s">
        <v>45348</v>
      </c>
    </row>
    <row r="2025" spans="1:36" x14ac:dyDescent="0.3">
      <c r="A2025" t="s">
        <v>122990</v>
      </c>
      <c r="B2025" t="s">
        <v>67388</v>
      </c>
      <c r="C2025" t="s">
        <v>122991</v>
      </c>
      <c r="D2025" t="s">
        <v>122992</v>
      </c>
      <c r="H2025" t="s">
        <v>7865</v>
      </c>
      <c r="I2025" t="s">
        <v>7866</v>
      </c>
      <c r="J2025" t="s">
        <v>7867</v>
      </c>
      <c r="K2025" t="s">
        <v>7868</v>
      </c>
      <c r="N2025">
        <v>13</v>
      </c>
      <c r="O2025">
        <v>13</v>
      </c>
      <c r="P2025">
        <v>13</v>
      </c>
      <c r="Q2025" t="s">
        <v>78571</v>
      </c>
      <c r="R2025" t="s">
        <v>78571</v>
      </c>
      <c r="S2025" t="s">
        <v>78571</v>
      </c>
      <c r="T2025" t="s">
        <v>84290</v>
      </c>
      <c r="U2025">
        <v>0</v>
      </c>
      <c r="V2025" t="s">
        <v>137025</v>
      </c>
      <c r="W2025">
        <v>1760700000</v>
      </c>
      <c r="X2025">
        <v>68</v>
      </c>
      <c r="Y2025" t="s">
        <v>137026</v>
      </c>
      <c r="Z2025">
        <v>1</v>
      </c>
      <c r="AA2025" t="s">
        <v>137027</v>
      </c>
      <c r="AB2025" t="s">
        <v>137028</v>
      </c>
      <c r="AC2025" t="s">
        <v>45347</v>
      </c>
      <c r="AD2025" t="s">
        <v>40430</v>
      </c>
      <c r="AE2025">
        <v>1180</v>
      </c>
      <c r="AF2025" t="s">
        <v>7871</v>
      </c>
      <c r="AG2025" t="s">
        <v>7872</v>
      </c>
      <c r="AH2025" t="s">
        <v>7873</v>
      </c>
      <c r="AI2025" t="s">
        <v>7874</v>
      </c>
      <c r="AJ2025" s="4" t="s">
        <v>7875</v>
      </c>
    </row>
    <row r="2026" spans="1:36" x14ac:dyDescent="0.3">
      <c r="A2026" t="s">
        <v>122993</v>
      </c>
      <c r="B2026" t="s">
        <v>122994</v>
      </c>
      <c r="C2026" t="s">
        <v>122995</v>
      </c>
      <c r="D2026" t="s">
        <v>99299</v>
      </c>
      <c r="H2026" t="s">
        <v>35848</v>
      </c>
      <c r="I2026" t="s">
        <v>33</v>
      </c>
      <c r="J2026" t="s">
        <v>35849</v>
      </c>
      <c r="K2026" t="s">
        <v>448</v>
      </c>
      <c r="N2026">
        <v>3</v>
      </c>
      <c r="O2026">
        <v>3</v>
      </c>
      <c r="P2026">
        <v>3</v>
      </c>
      <c r="Q2026" t="s">
        <v>77395</v>
      </c>
      <c r="R2026" t="s">
        <v>77395</v>
      </c>
      <c r="S2026" t="s">
        <v>77395</v>
      </c>
      <c r="T2026" t="s">
        <v>76376</v>
      </c>
      <c r="U2026">
        <v>0</v>
      </c>
      <c r="V2026" t="s">
        <v>137029</v>
      </c>
      <c r="W2026">
        <v>99053000</v>
      </c>
      <c r="X2026">
        <v>8</v>
      </c>
      <c r="Y2026" t="s">
        <v>137030</v>
      </c>
      <c r="Z2026">
        <v>1</v>
      </c>
      <c r="AA2026" t="s">
        <v>137031</v>
      </c>
      <c r="AB2026" t="s">
        <v>137032</v>
      </c>
      <c r="AC2026" t="s">
        <v>35850</v>
      </c>
      <c r="AD2026" t="s">
        <v>35850</v>
      </c>
      <c r="AE2026">
        <v>3065</v>
      </c>
      <c r="AF2026" t="s">
        <v>35851</v>
      </c>
      <c r="AG2026" t="s">
        <v>35852</v>
      </c>
      <c r="AH2026" t="s">
        <v>35853</v>
      </c>
      <c r="AJ2026" s="4" t="s">
        <v>35854</v>
      </c>
    </row>
    <row r="2027" spans="1:36" x14ac:dyDescent="0.3">
      <c r="A2027" t="s">
        <v>53862</v>
      </c>
      <c r="B2027" t="s">
        <v>99571</v>
      </c>
      <c r="C2027" t="s">
        <v>116409</v>
      </c>
      <c r="D2027" t="s">
        <v>60665</v>
      </c>
      <c r="H2027" t="s">
        <v>28997</v>
      </c>
      <c r="J2027" t="s">
        <v>28998</v>
      </c>
      <c r="N2027">
        <v>11</v>
      </c>
      <c r="O2027">
        <v>11</v>
      </c>
      <c r="P2027">
        <v>11</v>
      </c>
      <c r="Q2027" t="s">
        <v>79629</v>
      </c>
      <c r="R2027" t="s">
        <v>79629</v>
      </c>
      <c r="S2027" t="s">
        <v>79629</v>
      </c>
      <c r="T2027" t="s">
        <v>48709</v>
      </c>
      <c r="U2027">
        <v>0</v>
      </c>
      <c r="V2027" t="s">
        <v>137033</v>
      </c>
      <c r="W2027">
        <v>552930000</v>
      </c>
      <c r="X2027">
        <v>103</v>
      </c>
      <c r="Y2027" t="s">
        <v>137034</v>
      </c>
      <c r="Z2027">
        <v>1</v>
      </c>
      <c r="AA2027" t="s">
        <v>105662</v>
      </c>
      <c r="AB2027" t="s">
        <v>137035</v>
      </c>
      <c r="AC2027" t="s">
        <v>45346</v>
      </c>
      <c r="AD2027" t="s">
        <v>29000</v>
      </c>
      <c r="AE2027">
        <v>4191</v>
      </c>
      <c r="AF2027" t="s">
        <v>29001</v>
      </c>
      <c r="AG2027" t="s">
        <v>29002</v>
      </c>
      <c r="AH2027" t="s">
        <v>29003</v>
      </c>
      <c r="AI2027" t="s">
        <v>29004</v>
      </c>
      <c r="AJ2027" s="4" t="s">
        <v>29005</v>
      </c>
    </row>
    <row r="2028" spans="1:36" x14ac:dyDescent="0.3">
      <c r="A2028" t="s">
        <v>122996</v>
      </c>
      <c r="B2028" t="s">
        <v>68018</v>
      </c>
      <c r="C2028" t="s">
        <v>52192</v>
      </c>
      <c r="D2028" t="s">
        <v>122997</v>
      </c>
      <c r="H2028" t="s">
        <v>18488</v>
      </c>
      <c r="I2028" t="s">
        <v>45345</v>
      </c>
      <c r="J2028" t="s">
        <v>150</v>
      </c>
      <c r="K2028" t="s">
        <v>4163</v>
      </c>
      <c r="N2028">
        <v>8</v>
      </c>
      <c r="O2028">
        <v>8</v>
      </c>
      <c r="P2028">
        <v>7</v>
      </c>
      <c r="Q2028" t="s">
        <v>75989</v>
      </c>
      <c r="R2028" t="s">
        <v>75989</v>
      </c>
      <c r="S2028" t="s">
        <v>78732</v>
      </c>
      <c r="T2028" t="s">
        <v>137036</v>
      </c>
      <c r="U2028">
        <v>0</v>
      </c>
      <c r="V2028" t="s">
        <v>99439</v>
      </c>
      <c r="W2028">
        <v>190840000</v>
      </c>
      <c r="X2028">
        <v>12</v>
      </c>
      <c r="Y2028" t="s">
        <v>137037</v>
      </c>
      <c r="Z2028">
        <v>1</v>
      </c>
      <c r="AA2028" t="s">
        <v>137038</v>
      </c>
      <c r="AB2028" t="s">
        <v>137039</v>
      </c>
      <c r="AC2028" t="s">
        <v>45344</v>
      </c>
      <c r="AD2028" t="s">
        <v>45343</v>
      </c>
      <c r="AE2028">
        <v>2615</v>
      </c>
      <c r="AF2028" t="s">
        <v>45342</v>
      </c>
      <c r="AG2028" t="s">
        <v>45341</v>
      </c>
      <c r="AH2028" t="s">
        <v>45340</v>
      </c>
      <c r="AJ2028" s="4" t="s">
        <v>45339</v>
      </c>
    </row>
    <row r="2029" spans="1:36" x14ac:dyDescent="0.3">
      <c r="A2029" t="s">
        <v>69066</v>
      </c>
      <c r="B2029">
        <v>1</v>
      </c>
      <c r="C2029" t="s">
        <v>98852</v>
      </c>
      <c r="D2029">
        <v>1</v>
      </c>
      <c r="H2029" t="s">
        <v>6158</v>
      </c>
      <c r="I2029" t="s">
        <v>6159</v>
      </c>
      <c r="J2029" t="s">
        <v>6160</v>
      </c>
      <c r="K2029" t="s">
        <v>6161</v>
      </c>
      <c r="N2029">
        <v>2</v>
      </c>
      <c r="O2029">
        <v>2</v>
      </c>
      <c r="P2029">
        <v>2</v>
      </c>
      <c r="Q2029" t="s">
        <v>48404</v>
      </c>
      <c r="R2029" t="s">
        <v>48404</v>
      </c>
      <c r="S2029" t="s">
        <v>48404</v>
      </c>
      <c r="T2029" t="s">
        <v>78115</v>
      </c>
      <c r="U2029" t="s">
        <v>137040</v>
      </c>
      <c r="V2029" t="s">
        <v>137041</v>
      </c>
      <c r="W2029">
        <v>91493000</v>
      </c>
      <c r="X2029">
        <v>2</v>
      </c>
      <c r="Y2029" t="s">
        <v>137042</v>
      </c>
      <c r="Z2029">
        <v>1</v>
      </c>
      <c r="AA2029" t="s">
        <v>137043</v>
      </c>
      <c r="AB2029" t="s">
        <v>137044</v>
      </c>
      <c r="AC2029" t="s">
        <v>45338</v>
      </c>
      <c r="AD2029" t="s">
        <v>45338</v>
      </c>
      <c r="AE2029">
        <v>979</v>
      </c>
      <c r="AF2029" t="s">
        <v>6164</v>
      </c>
      <c r="AG2029" t="s">
        <v>6165</v>
      </c>
      <c r="AH2029" t="s">
        <v>6166</v>
      </c>
      <c r="AJ2029" s="4" t="s">
        <v>6167</v>
      </c>
    </row>
    <row r="2030" spans="1:36" x14ac:dyDescent="0.3">
      <c r="A2030" t="s">
        <v>122998</v>
      </c>
      <c r="B2030" t="s">
        <v>122999</v>
      </c>
      <c r="C2030" t="s">
        <v>123000</v>
      </c>
      <c r="D2030" t="s">
        <v>123001</v>
      </c>
      <c r="H2030" t="s">
        <v>45337</v>
      </c>
      <c r="I2030" t="s">
        <v>45336</v>
      </c>
      <c r="N2030">
        <v>2</v>
      </c>
      <c r="O2030">
        <v>2</v>
      </c>
      <c r="P2030">
        <v>2</v>
      </c>
      <c r="Q2030" t="s">
        <v>48636</v>
      </c>
      <c r="R2030" t="s">
        <v>48636</v>
      </c>
      <c r="S2030" t="s">
        <v>48636</v>
      </c>
      <c r="T2030" t="s">
        <v>137045</v>
      </c>
      <c r="U2030" t="s">
        <v>137046</v>
      </c>
      <c r="V2030" t="s">
        <v>137047</v>
      </c>
      <c r="W2030">
        <v>51634000</v>
      </c>
      <c r="X2030">
        <v>4</v>
      </c>
      <c r="Y2030" t="s">
        <v>137048</v>
      </c>
      <c r="Z2030">
        <v>1</v>
      </c>
      <c r="AA2030" t="s">
        <v>137049</v>
      </c>
      <c r="AB2030" t="s">
        <v>137050</v>
      </c>
      <c r="AC2030" t="s">
        <v>45335</v>
      </c>
      <c r="AD2030" t="s">
        <v>45335</v>
      </c>
      <c r="AE2030">
        <v>2815</v>
      </c>
      <c r="AF2030" t="s">
        <v>45334</v>
      </c>
      <c r="AG2030" t="s">
        <v>45333</v>
      </c>
      <c r="AJ2030" s="4" t="s">
        <v>45332</v>
      </c>
    </row>
    <row r="2031" spans="1:36" x14ac:dyDescent="0.3">
      <c r="A2031" t="s">
        <v>123002</v>
      </c>
      <c r="B2031" t="s">
        <v>123003</v>
      </c>
      <c r="C2031" t="s">
        <v>123004</v>
      </c>
      <c r="D2031" t="s">
        <v>123005</v>
      </c>
      <c r="H2031" t="s">
        <v>45331</v>
      </c>
      <c r="I2031" t="s">
        <v>45330</v>
      </c>
      <c r="J2031" t="s">
        <v>36666</v>
      </c>
      <c r="K2031" t="s">
        <v>44747</v>
      </c>
      <c r="N2031">
        <v>20</v>
      </c>
      <c r="O2031">
        <v>20</v>
      </c>
      <c r="P2031">
        <v>14</v>
      </c>
      <c r="Q2031" t="s">
        <v>78933</v>
      </c>
      <c r="R2031" t="s">
        <v>78933</v>
      </c>
      <c r="S2031" t="s">
        <v>67057</v>
      </c>
      <c r="T2031" t="s">
        <v>137051</v>
      </c>
      <c r="U2031">
        <v>0</v>
      </c>
      <c r="V2031" t="s">
        <v>137052</v>
      </c>
      <c r="W2031">
        <v>14789000000</v>
      </c>
      <c r="X2031">
        <v>544</v>
      </c>
      <c r="Y2031" t="s">
        <v>137053</v>
      </c>
      <c r="Z2031">
        <v>1</v>
      </c>
      <c r="AA2031" t="s">
        <v>137054</v>
      </c>
      <c r="AB2031" t="s">
        <v>137055</v>
      </c>
      <c r="AC2031" t="s">
        <v>45329</v>
      </c>
      <c r="AD2031" t="s">
        <v>45328</v>
      </c>
      <c r="AE2031">
        <v>1129</v>
      </c>
      <c r="AF2031" t="s">
        <v>45327</v>
      </c>
      <c r="AG2031" t="s">
        <v>45326</v>
      </c>
      <c r="AH2031" t="s">
        <v>45325</v>
      </c>
      <c r="AI2031" t="s">
        <v>45324</v>
      </c>
      <c r="AJ2031" s="4" t="s">
        <v>45323</v>
      </c>
    </row>
    <row r="2032" spans="1:36" x14ac:dyDescent="0.3">
      <c r="A2032" t="s">
        <v>123006</v>
      </c>
      <c r="B2032" t="s">
        <v>123007</v>
      </c>
      <c r="C2032" t="s">
        <v>123008</v>
      </c>
      <c r="D2032" t="s">
        <v>123009</v>
      </c>
      <c r="H2032" t="s">
        <v>7084</v>
      </c>
      <c r="I2032" t="s">
        <v>7085</v>
      </c>
      <c r="J2032" t="s">
        <v>7086</v>
      </c>
      <c r="K2032" t="s">
        <v>3847</v>
      </c>
      <c r="N2032">
        <v>12</v>
      </c>
      <c r="O2032">
        <v>8</v>
      </c>
      <c r="P2032">
        <v>8</v>
      </c>
      <c r="Q2032" t="s">
        <v>48587</v>
      </c>
      <c r="R2032" t="s">
        <v>78933</v>
      </c>
      <c r="S2032" t="s">
        <v>78933</v>
      </c>
      <c r="T2032" t="s">
        <v>94685</v>
      </c>
      <c r="U2032">
        <v>0</v>
      </c>
      <c r="V2032" t="s">
        <v>137056</v>
      </c>
      <c r="W2032">
        <v>1308500000</v>
      </c>
      <c r="X2032">
        <v>82</v>
      </c>
      <c r="Y2032" t="s">
        <v>137057</v>
      </c>
      <c r="Z2032">
        <v>1</v>
      </c>
      <c r="AA2032" t="s">
        <v>137058</v>
      </c>
      <c r="AB2032" t="s">
        <v>137059</v>
      </c>
      <c r="AC2032" t="s">
        <v>7087</v>
      </c>
      <c r="AD2032" t="s">
        <v>7088</v>
      </c>
      <c r="AE2032">
        <v>1089</v>
      </c>
      <c r="AF2032" t="s">
        <v>7089</v>
      </c>
      <c r="AG2032" t="s">
        <v>7090</v>
      </c>
      <c r="AH2032" t="s">
        <v>7091</v>
      </c>
      <c r="AJ2032" s="4" t="s">
        <v>7092</v>
      </c>
    </row>
    <row r="2033" spans="1:36" x14ac:dyDescent="0.3">
      <c r="A2033" t="s">
        <v>53875</v>
      </c>
      <c r="B2033">
        <v>1</v>
      </c>
      <c r="C2033" t="s">
        <v>118962</v>
      </c>
      <c r="D2033">
        <v>1</v>
      </c>
      <c r="H2033" t="s">
        <v>27079</v>
      </c>
      <c r="I2033" t="s">
        <v>27080</v>
      </c>
      <c r="J2033" t="s">
        <v>27081</v>
      </c>
      <c r="N2033">
        <v>15</v>
      </c>
      <c r="O2033">
        <v>15</v>
      </c>
      <c r="P2033">
        <v>15</v>
      </c>
      <c r="Q2033" t="s">
        <v>76226</v>
      </c>
      <c r="R2033" t="s">
        <v>76226</v>
      </c>
      <c r="S2033" t="s">
        <v>76226</v>
      </c>
      <c r="T2033" t="s">
        <v>96367</v>
      </c>
      <c r="U2033">
        <v>0</v>
      </c>
      <c r="V2033" t="s">
        <v>137060</v>
      </c>
      <c r="W2033">
        <v>1379100000</v>
      </c>
      <c r="X2033">
        <v>87</v>
      </c>
      <c r="Y2033" t="s">
        <v>137061</v>
      </c>
      <c r="Z2033">
        <v>1</v>
      </c>
      <c r="AA2033" t="s">
        <v>137062</v>
      </c>
      <c r="AB2033" t="s">
        <v>137063</v>
      </c>
      <c r="AC2033" t="s">
        <v>27082</v>
      </c>
      <c r="AD2033" t="s">
        <v>27083</v>
      </c>
      <c r="AE2033">
        <v>3904</v>
      </c>
      <c r="AF2033" t="s">
        <v>27084</v>
      </c>
      <c r="AG2033" t="s">
        <v>27085</v>
      </c>
      <c r="AH2033" t="s">
        <v>27086</v>
      </c>
      <c r="AJ2033" s="4" t="s">
        <v>27087</v>
      </c>
    </row>
    <row r="2034" spans="1:36" x14ac:dyDescent="0.3">
      <c r="A2034" t="s">
        <v>123010</v>
      </c>
      <c r="B2034" t="s">
        <v>123011</v>
      </c>
      <c r="C2034" t="s">
        <v>123012</v>
      </c>
      <c r="D2034" t="s">
        <v>123013</v>
      </c>
      <c r="H2034" t="s">
        <v>16108</v>
      </c>
      <c r="I2034" t="s">
        <v>16109</v>
      </c>
      <c r="J2034" t="s">
        <v>16110</v>
      </c>
      <c r="K2034" t="s">
        <v>14444</v>
      </c>
      <c r="N2034">
        <v>9</v>
      </c>
      <c r="O2034">
        <v>9</v>
      </c>
      <c r="P2034">
        <v>8</v>
      </c>
      <c r="Q2034">
        <v>25</v>
      </c>
      <c r="R2034">
        <v>25</v>
      </c>
      <c r="S2034" t="s">
        <v>79653</v>
      </c>
      <c r="T2034" t="s">
        <v>88779</v>
      </c>
      <c r="U2034">
        <v>0</v>
      </c>
      <c r="V2034" t="s">
        <v>137064</v>
      </c>
      <c r="W2034">
        <v>969950000</v>
      </c>
      <c r="X2034">
        <v>41</v>
      </c>
      <c r="Y2034" t="s">
        <v>137065</v>
      </c>
      <c r="Z2034">
        <v>1</v>
      </c>
      <c r="AA2034" t="s">
        <v>137066</v>
      </c>
      <c r="AB2034" t="s">
        <v>137067</v>
      </c>
      <c r="AC2034" t="s">
        <v>45322</v>
      </c>
      <c r="AD2034" t="s">
        <v>16111</v>
      </c>
      <c r="AE2034">
        <v>2227</v>
      </c>
      <c r="AF2034" t="s">
        <v>16112</v>
      </c>
      <c r="AG2034" t="s">
        <v>16113</v>
      </c>
      <c r="AH2034" t="s">
        <v>16114</v>
      </c>
      <c r="AJ2034" s="4" t="s">
        <v>16115</v>
      </c>
    </row>
    <row r="2035" spans="1:36" x14ac:dyDescent="0.3">
      <c r="A2035" t="s">
        <v>123014</v>
      </c>
      <c r="B2035" t="s">
        <v>121005</v>
      </c>
      <c r="C2035" t="s">
        <v>63651</v>
      </c>
      <c r="D2035" t="s">
        <v>123015</v>
      </c>
      <c r="H2035" t="s">
        <v>45321</v>
      </c>
      <c r="I2035" t="s">
        <v>45320</v>
      </c>
      <c r="J2035" t="s">
        <v>45319</v>
      </c>
      <c r="K2035" t="s">
        <v>999</v>
      </c>
      <c r="N2035">
        <v>10</v>
      </c>
      <c r="O2035">
        <v>10</v>
      </c>
      <c r="P2035">
        <v>10</v>
      </c>
      <c r="Q2035" t="s">
        <v>80255</v>
      </c>
      <c r="R2035" t="s">
        <v>80255</v>
      </c>
      <c r="S2035" t="s">
        <v>80255</v>
      </c>
      <c r="T2035" t="s">
        <v>137068</v>
      </c>
      <c r="U2035">
        <v>0</v>
      </c>
      <c r="V2035" t="s">
        <v>137069</v>
      </c>
      <c r="W2035">
        <v>582670000</v>
      </c>
      <c r="X2035">
        <v>36</v>
      </c>
      <c r="Y2035" t="s">
        <v>137070</v>
      </c>
      <c r="Z2035">
        <v>1</v>
      </c>
      <c r="AA2035" t="s">
        <v>137071</v>
      </c>
      <c r="AB2035" t="s">
        <v>137072</v>
      </c>
      <c r="AC2035" t="s">
        <v>45318</v>
      </c>
      <c r="AD2035" t="s">
        <v>45317</v>
      </c>
      <c r="AE2035">
        <v>1159</v>
      </c>
      <c r="AF2035" t="s">
        <v>45316</v>
      </c>
      <c r="AG2035" t="s">
        <v>45315</v>
      </c>
      <c r="AH2035" t="s">
        <v>45314</v>
      </c>
      <c r="AJ2035" s="4" t="s">
        <v>45313</v>
      </c>
    </row>
    <row r="2036" spans="1:36" x14ac:dyDescent="0.3">
      <c r="A2036" t="s">
        <v>123016</v>
      </c>
      <c r="B2036" t="s">
        <v>123017</v>
      </c>
      <c r="C2036" t="s">
        <v>123018</v>
      </c>
      <c r="D2036" t="s">
        <v>123019</v>
      </c>
      <c r="H2036" t="s">
        <v>34796</v>
      </c>
      <c r="I2036" t="s">
        <v>34797</v>
      </c>
      <c r="J2036" t="s">
        <v>34798</v>
      </c>
      <c r="N2036">
        <v>7</v>
      </c>
      <c r="O2036">
        <v>7</v>
      </c>
      <c r="P2036">
        <v>7</v>
      </c>
      <c r="Q2036" t="s">
        <v>82057</v>
      </c>
      <c r="R2036" t="s">
        <v>82057</v>
      </c>
      <c r="S2036" t="s">
        <v>82057</v>
      </c>
      <c r="T2036" t="s">
        <v>85234</v>
      </c>
      <c r="U2036">
        <v>0</v>
      </c>
      <c r="V2036" t="s">
        <v>137073</v>
      </c>
      <c r="W2036">
        <v>425150000</v>
      </c>
      <c r="X2036">
        <v>36</v>
      </c>
      <c r="Y2036" t="s">
        <v>137074</v>
      </c>
      <c r="Z2036">
        <v>1</v>
      </c>
      <c r="AA2036" t="s">
        <v>137075</v>
      </c>
      <c r="AB2036" t="s">
        <v>137076</v>
      </c>
      <c r="AC2036" t="s">
        <v>34799</v>
      </c>
      <c r="AD2036" t="s">
        <v>34799</v>
      </c>
      <c r="AE2036">
        <v>5081</v>
      </c>
      <c r="AF2036" t="s">
        <v>34800</v>
      </c>
      <c r="AG2036" t="s">
        <v>34801</v>
      </c>
      <c r="AH2036" t="s">
        <v>34802</v>
      </c>
      <c r="AJ2036" s="4" t="s">
        <v>34803</v>
      </c>
    </row>
    <row r="2037" spans="1:36" x14ac:dyDescent="0.3">
      <c r="A2037" t="s">
        <v>123020</v>
      </c>
      <c r="B2037" t="s">
        <v>121175</v>
      </c>
      <c r="C2037" t="s">
        <v>119947</v>
      </c>
      <c r="D2037" t="s">
        <v>64561</v>
      </c>
      <c r="H2037" t="s">
        <v>15182</v>
      </c>
      <c r="I2037" t="s">
        <v>3660</v>
      </c>
      <c r="J2037" t="s">
        <v>1643</v>
      </c>
      <c r="K2037" t="s">
        <v>3661</v>
      </c>
      <c r="N2037">
        <v>36</v>
      </c>
      <c r="O2037">
        <v>36</v>
      </c>
      <c r="P2037">
        <v>36</v>
      </c>
      <c r="Q2037" t="s">
        <v>79151</v>
      </c>
      <c r="R2037" t="s">
        <v>79151</v>
      </c>
      <c r="S2037" t="s">
        <v>79151</v>
      </c>
      <c r="T2037" t="s">
        <v>92215</v>
      </c>
      <c r="U2037">
        <v>0</v>
      </c>
      <c r="V2037" t="s">
        <v>48516</v>
      </c>
      <c r="W2037">
        <v>4337800000</v>
      </c>
      <c r="X2037">
        <v>246</v>
      </c>
      <c r="Y2037" t="s">
        <v>137077</v>
      </c>
      <c r="Z2037">
        <v>1</v>
      </c>
      <c r="AA2037" t="s">
        <v>137078</v>
      </c>
      <c r="AB2037" t="s">
        <v>137079</v>
      </c>
      <c r="AC2037" t="s">
        <v>45312</v>
      </c>
      <c r="AD2037" t="s">
        <v>15183</v>
      </c>
      <c r="AE2037">
        <v>2110</v>
      </c>
      <c r="AF2037" t="s">
        <v>15184</v>
      </c>
      <c r="AG2037" t="s">
        <v>15185</v>
      </c>
      <c r="AH2037" t="s">
        <v>15186</v>
      </c>
      <c r="AJ2037" s="4" t="s">
        <v>15187</v>
      </c>
    </row>
    <row r="2038" spans="1:36" x14ac:dyDescent="0.3">
      <c r="A2038" t="s">
        <v>63781</v>
      </c>
      <c r="B2038" t="s">
        <v>64608</v>
      </c>
      <c r="C2038" t="s">
        <v>123021</v>
      </c>
      <c r="D2038" t="s">
        <v>99246</v>
      </c>
      <c r="H2038" t="s">
        <v>3921</v>
      </c>
      <c r="I2038" t="s">
        <v>3922</v>
      </c>
      <c r="J2038" t="s">
        <v>3923</v>
      </c>
      <c r="K2038" t="s">
        <v>606</v>
      </c>
      <c r="N2038">
        <v>5</v>
      </c>
      <c r="O2038">
        <v>5</v>
      </c>
      <c r="P2038">
        <v>5</v>
      </c>
      <c r="Q2038" t="s">
        <v>48610</v>
      </c>
      <c r="R2038" t="s">
        <v>48610</v>
      </c>
      <c r="S2038" t="s">
        <v>48610</v>
      </c>
      <c r="T2038" t="s">
        <v>78669</v>
      </c>
      <c r="U2038">
        <v>0</v>
      </c>
      <c r="V2038" t="s">
        <v>137080</v>
      </c>
      <c r="W2038">
        <v>255830000</v>
      </c>
      <c r="X2038">
        <v>31</v>
      </c>
      <c r="Y2038" t="s">
        <v>137081</v>
      </c>
      <c r="Z2038">
        <v>1</v>
      </c>
      <c r="AA2038" t="s">
        <v>137082</v>
      </c>
      <c r="AB2038" t="s">
        <v>137083</v>
      </c>
      <c r="AC2038" t="s">
        <v>3925</v>
      </c>
      <c r="AD2038" t="s">
        <v>38722</v>
      </c>
      <c r="AE2038">
        <v>699</v>
      </c>
      <c r="AF2038" t="s">
        <v>3926</v>
      </c>
      <c r="AG2038" t="s">
        <v>3927</v>
      </c>
      <c r="AH2038" t="s">
        <v>3928</v>
      </c>
      <c r="AJ2038" s="4" t="s">
        <v>3929</v>
      </c>
    </row>
    <row r="2039" spans="1:36" x14ac:dyDescent="0.3">
      <c r="A2039" t="s">
        <v>123022</v>
      </c>
      <c r="B2039" t="s">
        <v>123023</v>
      </c>
      <c r="C2039" t="s">
        <v>120417</v>
      </c>
      <c r="D2039" t="s">
        <v>123024</v>
      </c>
      <c r="H2039" t="s">
        <v>45311</v>
      </c>
      <c r="I2039" t="s">
        <v>45310</v>
      </c>
      <c r="J2039" t="s">
        <v>45309</v>
      </c>
      <c r="N2039">
        <v>7</v>
      </c>
      <c r="O2039">
        <v>7</v>
      </c>
      <c r="P2039">
        <v>7</v>
      </c>
      <c r="Q2039" t="s">
        <v>48513</v>
      </c>
      <c r="R2039" t="s">
        <v>48513</v>
      </c>
      <c r="S2039" t="s">
        <v>48513</v>
      </c>
      <c r="T2039" t="s">
        <v>137084</v>
      </c>
      <c r="U2039">
        <v>0</v>
      </c>
      <c r="V2039" t="s">
        <v>137085</v>
      </c>
      <c r="W2039">
        <v>215320000</v>
      </c>
      <c r="X2039">
        <v>19</v>
      </c>
      <c r="Y2039" t="s">
        <v>137086</v>
      </c>
      <c r="Z2039">
        <v>1</v>
      </c>
      <c r="AA2039" t="s">
        <v>137087</v>
      </c>
      <c r="AB2039" t="s">
        <v>137088</v>
      </c>
      <c r="AC2039" t="s">
        <v>45308</v>
      </c>
      <c r="AD2039" t="s">
        <v>45308</v>
      </c>
      <c r="AE2039">
        <v>4889</v>
      </c>
      <c r="AF2039" t="s">
        <v>45307</v>
      </c>
      <c r="AG2039" t="s">
        <v>45306</v>
      </c>
      <c r="AH2039" t="s">
        <v>45305</v>
      </c>
      <c r="AJ2039" s="4" t="s">
        <v>33505</v>
      </c>
    </row>
    <row r="2040" spans="1:36" x14ac:dyDescent="0.3">
      <c r="A2040" t="s">
        <v>123025</v>
      </c>
      <c r="B2040">
        <v>1</v>
      </c>
      <c r="C2040" t="s">
        <v>65933</v>
      </c>
      <c r="D2040">
        <v>1</v>
      </c>
      <c r="H2040" t="s">
        <v>45304</v>
      </c>
      <c r="J2040" t="s">
        <v>45303</v>
      </c>
      <c r="K2040" t="s">
        <v>25620</v>
      </c>
      <c r="N2040">
        <v>1</v>
      </c>
      <c r="O2040">
        <v>1</v>
      </c>
      <c r="P2040">
        <v>1</v>
      </c>
      <c r="Q2040" t="s">
        <v>77768</v>
      </c>
      <c r="R2040" t="s">
        <v>77768</v>
      </c>
      <c r="S2040" t="s">
        <v>77768</v>
      </c>
      <c r="T2040" t="s">
        <v>137089</v>
      </c>
      <c r="U2040" t="s">
        <v>137090</v>
      </c>
      <c r="V2040" t="s">
        <v>137091</v>
      </c>
      <c r="W2040">
        <v>15605000</v>
      </c>
      <c r="X2040">
        <v>4</v>
      </c>
      <c r="Y2040" t="s">
        <v>137092</v>
      </c>
      <c r="Z2040">
        <v>1</v>
      </c>
      <c r="AA2040" t="s">
        <v>137093</v>
      </c>
      <c r="AB2040" t="s">
        <v>137094</v>
      </c>
      <c r="AC2040" t="s">
        <v>45302</v>
      </c>
      <c r="AD2040" t="s">
        <v>45302</v>
      </c>
      <c r="AE2040">
        <v>3680</v>
      </c>
      <c r="AF2040" t="s">
        <v>45301</v>
      </c>
      <c r="AG2040" t="s">
        <v>45300</v>
      </c>
      <c r="AH2040" t="s">
        <v>45299</v>
      </c>
      <c r="AI2040" t="s">
        <v>45298</v>
      </c>
      <c r="AJ2040" s="4" t="s">
        <v>45297</v>
      </c>
    </row>
    <row r="2041" spans="1:36" x14ac:dyDescent="0.3">
      <c r="A2041" t="s">
        <v>123026</v>
      </c>
      <c r="B2041" t="s">
        <v>119346</v>
      </c>
      <c r="C2041" t="s">
        <v>123027</v>
      </c>
      <c r="D2041" t="s">
        <v>123028</v>
      </c>
      <c r="H2041" t="s">
        <v>23344</v>
      </c>
      <c r="I2041" t="s">
        <v>23345</v>
      </c>
      <c r="J2041" t="s">
        <v>29704</v>
      </c>
      <c r="N2041">
        <v>7</v>
      </c>
      <c r="O2041">
        <v>7</v>
      </c>
      <c r="P2041">
        <v>7</v>
      </c>
      <c r="Q2041">
        <v>41</v>
      </c>
      <c r="R2041">
        <v>41</v>
      </c>
      <c r="S2041">
        <v>41</v>
      </c>
      <c r="T2041" t="s">
        <v>84791</v>
      </c>
      <c r="U2041">
        <v>0</v>
      </c>
      <c r="V2041" t="s">
        <v>137095</v>
      </c>
      <c r="W2041">
        <v>441600000</v>
      </c>
      <c r="X2041">
        <v>30</v>
      </c>
      <c r="Y2041" t="s">
        <v>137096</v>
      </c>
      <c r="Z2041">
        <v>1</v>
      </c>
      <c r="AA2041" t="s">
        <v>137097</v>
      </c>
      <c r="AB2041" t="s">
        <v>137098</v>
      </c>
      <c r="AC2041" t="s">
        <v>29705</v>
      </c>
      <c r="AD2041" t="s">
        <v>29705</v>
      </c>
      <c r="AE2041">
        <v>4297</v>
      </c>
      <c r="AF2041" t="s">
        <v>29706</v>
      </c>
      <c r="AG2041" t="s">
        <v>29707</v>
      </c>
      <c r="AH2041" t="s">
        <v>29708</v>
      </c>
      <c r="AJ2041" s="4" t="s">
        <v>29709</v>
      </c>
    </row>
    <row r="2042" spans="1:36" x14ac:dyDescent="0.3">
      <c r="A2042" t="s">
        <v>123029</v>
      </c>
      <c r="B2042" t="s">
        <v>123030</v>
      </c>
      <c r="C2042" t="s">
        <v>69589</v>
      </c>
      <c r="D2042" t="s">
        <v>123031</v>
      </c>
      <c r="N2042">
        <v>21</v>
      </c>
      <c r="O2042">
        <v>21</v>
      </c>
      <c r="P2042">
        <v>21</v>
      </c>
      <c r="Q2042">
        <v>23</v>
      </c>
      <c r="R2042">
        <v>23</v>
      </c>
      <c r="S2042">
        <v>23</v>
      </c>
      <c r="T2042" t="s">
        <v>93990</v>
      </c>
      <c r="U2042">
        <v>0</v>
      </c>
      <c r="V2042" t="s">
        <v>137099</v>
      </c>
      <c r="W2042">
        <v>1039300000</v>
      </c>
      <c r="X2042">
        <v>59</v>
      </c>
      <c r="Y2042" t="s">
        <v>137100</v>
      </c>
      <c r="Z2042">
        <v>1</v>
      </c>
      <c r="AA2042" t="s">
        <v>137101</v>
      </c>
      <c r="AB2042" t="s">
        <v>137102</v>
      </c>
      <c r="AC2042" t="s">
        <v>45296</v>
      </c>
      <c r="AD2042" t="s">
        <v>10581</v>
      </c>
      <c r="AE2042">
        <v>1509</v>
      </c>
      <c r="AF2042" t="s">
        <v>10582</v>
      </c>
      <c r="AG2042" t="s">
        <v>10583</v>
      </c>
      <c r="AJ2042" s="4" t="s">
        <v>10584</v>
      </c>
    </row>
    <row r="2043" spans="1:36" x14ac:dyDescent="0.3">
      <c r="A2043" t="s">
        <v>61370</v>
      </c>
      <c r="B2043" t="s">
        <v>123032</v>
      </c>
      <c r="C2043" t="s">
        <v>69170</v>
      </c>
      <c r="D2043" t="s">
        <v>72626</v>
      </c>
      <c r="H2043" t="s">
        <v>27694</v>
      </c>
      <c r="I2043" t="s">
        <v>27695</v>
      </c>
      <c r="J2043" t="s">
        <v>27696</v>
      </c>
      <c r="N2043">
        <v>9</v>
      </c>
      <c r="O2043">
        <v>9</v>
      </c>
      <c r="P2043">
        <v>9</v>
      </c>
      <c r="Q2043" t="s">
        <v>81209</v>
      </c>
      <c r="R2043" t="s">
        <v>81209</v>
      </c>
      <c r="S2043" t="s">
        <v>81209</v>
      </c>
      <c r="T2043" t="s">
        <v>96357</v>
      </c>
      <c r="U2043">
        <v>0</v>
      </c>
      <c r="V2043" t="s">
        <v>75080</v>
      </c>
      <c r="W2043">
        <v>268390000</v>
      </c>
      <c r="X2043">
        <v>22</v>
      </c>
      <c r="Y2043" t="s">
        <v>137103</v>
      </c>
      <c r="Z2043">
        <v>1</v>
      </c>
      <c r="AA2043" t="s">
        <v>137104</v>
      </c>
      <c r="AB2043" t="s">
        <v>137105</v>
      </c>
      <c r="AC2043" t="s">
        <v>27697</v>
      </c>
      <c r="AD2043" t="s">
        <v>27697</v>
      </c>
      <c r="AE2043">
        <v>3992</v>
      </c>
      <c r="AF2043" t="s">
        <v>27698</v>
      </c>
      <c r="AG2043" t="s">
        <v>27699</v>
      </c>
      <c r="AH2043" t="s">
        <v>27700</v>
      </c>
      <c r="AJ2043" s="4" t="s">
        <v>27701</v>
      </c>
    </row>
    <row r="2044" spans="1:36" x14ac:dyDescent="0.3">
      <c r="A2044" t="s">
        <v>119350</v>
      </c>
      <c r="B2044" t="s">
        <v>123033</v>
      </c>
      <c r="C2044" t="s">
        <v>123034</v>
      </c>
      <c r="D2044" t="s">
        <v>123035</v>
      </c>
      <c r="H2044" t="s">
        <v>29023</v>
      </c>
      <c r="I2044" t="s">
        <v>29024</v>
      </c>
      <c r="J2044" t="s">
        <v>29025</v>
      </c>
      <c r="N2044">
        <v>13</v>
      </c>
      <c r="O2044">
        <v>13</v>
      </c>
      <c r="P2044">
        <v>13</v>
      </c>
      <c r="Q2044" t="s">
        <v>79669</v>
      </c>
      <c r="R2044" t="s">
        <v>79669</v>
      </c>
      <c r="S2044" t="s">
        <v>79669</v>
      </c>
      <c r="T2044" t="s">
        <v>90399</v>
      </c>
      <c r="U2044">
        <v>0</v>
      </c>
      <c r="V2044" t="s">
        <v>137106</v>
      </c>
      <c r="W2044">
        <v>324160000</v>
      </c>
      <c r="X2044">
        <v>41</v>
      </c>
      <c r="Y2044" t="s">
        <v>137107</v>
      </c>
      <c r="Z2044">
        <v>1</v>
      </c>
      <c r="AA2044" t="s">
        <v>137108</v>
      </c>
      <c r="AB2044" t="s">
        <v>137109</v>
      </c>
      <c r="AC2044" t="s">
        <v>29026</v>
      </c>
      <c r="AD2044" t="s">
        <v>29027</v>
      </c>
      <c r="AE2044">
        <v>4195</v>
      </c>
      <c r="AF2044" t="s">
        <v>29028</v>
      </c>
      <c r="AG2044" t="s">
        <v>29029</v>
      </c>
      <c r="AH2044" t="s">
        <v>29030</v>
      </c>
      <c r="AJ2044" s="4" t="s">
        <v>29031</v>
      </c>
    </row>
    <row r="2045" spans="1:36" x14ac:dyDescent="0.3">
      <c r="A2045" t="s">
        <v>115029</v>
      </c>
      <c r="B2045" t="s">
        <v>123036</v>
      </c>
      <c r="C2045" t="s">
        <v>68296</v>
      </c>
      <c r="D2045" t="s">
        <v>57948</v>
      </c>
      <c r="H2045" t="s">
        <v>34450</v>
      </c>
      <c r="J2045" t="s">
        <v>34451</v>
      </c>
      <c r="N2045">
        <v>11</v>
      </c>
      <c r="O2045">
        <v>11</v>
      </c>
      <c r="P2045">
        <v>11</v>
      </c>
      <c r="Q2045">
        <v>29</v>
      </c>
      <c r="R2045">
        <v>29</v>
      </c>
      <c r="S2045">
        <v>29</v>
      </c>
      <c r="T2045" t="s">
        <v>81494</v>
      </c>
      <c r="U2045">
        <v>0</v>
      </c>
      <c r="V2045" t="s">
        <v>137110</v>
      </c>
      <c r="W2045">
        <v>292160000</v>
      </c>
      <c r="X2045">
        <v>40</v>
      </c>
      <c r="Y2045" t="s">
        <v>137111</v>
      </c>
      <c r="Z2045">
        <v>1</v>
      </c>
      <c r="AA2045" t="s">
        <v>137112</v>
      </c>
      <c r="AB2045" t="s">
        <v>137113</v>
      </c>
      <c r="AC2045" t="s">
        <v>34452</v>
      </c>
      <c r="AD2045" t="s">
        <v>34452</v>
      </c>
      <c r="AE2045">
        <v>5027</v>
      </c>
      <c r="AF2045" t="s">
        <v>34453</v>
      </c>
      <c r="AG2045" t="s">
        <v>34454</v>
      </c>
      <c r="AH2045" t="s">
        <v>34455</v>
      </c>
      <c r="AJ2045" s="4" t="s">
        <v>34456</v>
      </c>
    </row>
    <row r="2046" spans="1:36" x14ac:dyDescent="0.3">
      <c r="A2046" t="s">
        <v>123037</v>
      </c>
      <c r="B2046" t="s">
        <v>123038</v>
      </c>
      <c r="C2046" t="s">
        <v>67682</v>
      </c>
      <c r="D2046" t="s">
        <v>57004</v>
      </c>
      <c r="H2046" t="s">
        <v>2978</v>
      </c>
      <c r="I2046" t="s">
        <v>28948</v>
      </c>
      <c r="J2046" t="s">
        <v>28949</v>
      </c>
      <c r="N2046">
        <v>8</v>
      </c>
      <c r="O2046">
        <v>8</v>
      </c>
      <c r="P2046">
        <v>8</v>
      </c>
      <c r="Q2046" t="s">
        <v>79739</v>
      </c>
      <c r="R2046" t="s">
        <v>79739</v>
      </c>
      <c r="S2046" t="s">
        <v>79739</v>
      </c>
      <c r="T2046" t="s">
        <v>79925</v>
      </c>
      <c r="U2046">
        <v>0</v>
      </c>
      <c r="V2046" t="s">
        <v>90958</v>
      </c>
      <c r="W2046">
        <v>955440000</v>
      </c>
      <c r="X2046">
        <v>60</v>
      </c>
      <c r="Y2046" t="s">
        <v>137114</v>
      </c>
      <c r="Z2046">
        <v>1</v>
      </c>
      <c r="AA2046" t="s">
        <v>137115</v>
      </c>
      <c r="AB2046" t="s">
        <v>137116</v>
      </c>
      <c r="AC2046" t="s">
        <v>28950</v>
      </c>
      <c r="AD2046" t="s">
        <v>28951</v>
      </c>
      <c r="AE2046">
        <v>4179</v>
      </c>
      <c r="AF2046" t="s">
        <v>28952</v>
      </c>
      <c r="AG2046" t="s">
        <v>28953</v>
      </c>
      <c r="AH2046" t="s">
        <v>28954</v>
      </c>
      <c r="AI2046" t="s">
        <v>28955</v>
      </c>
      <c r="AJ2046" s="4" t="s">
        <v>28956</v>
      </c>
    </row>
    <row r="2047" spans="1:36" x14ac:dyDescent="0.3">
      <c r="A2047" t="s">
        <v>123039</v>
      </c>
      <c r="B2047" t="s">
        <v>123040</v>
      </c>
      <c r="C2047" t="s">
        <v>123041</v>
      </c>
      <c r="D2047" t="s">
        <v>60527</v>
      </c>
      <c r="H2047" t="s">
        <v>16318</v>
      </c>
      <c r="I2047" t="s">
        <v>33</v>
      </c>
      <c r="J2047" t="s">
        <v>16319</v>
      </c>
      <c r="N2047">
        <v>6</v>
      </c>
      <c r="O2047">
        <v>6</v>
      </c>
      <c r="P2047">
        <v>6</v>
      </c>
      <c r="Q2047" t="s">
        <v>78993</v>
      </c>
      <c r="R2047" t="s">
        <v>78993</v>
      </c>
      <c r="S2047" t="s">
        <v>78993</v>
      </c>
      <c r="T2047" t="s">
        <v>91865</v>
      </c>
      <c r="U2047">
        <v>0</v>
      </c>
      <c r="V2047" t="s">
        <v>137117</v>
      </c>
      <c r="W2047">
        <v>1856400000</v>
      </c>
      <c r="X2047">
        <v>73</v>
      </c>
      <c r="Y2047" t="s">
        <v>137118</v>
      </c>
      <c r="Z2047">
        <v>1</v>
      </c>
      <c r="AA2047" t="s">
        <v>137119</v>
      </c>
      <c r="AB2047" t="s">
        <v>137120</v>
      </c>
      <c r="AC2047" t="s">
        <v>16320</v>
      </c>
      <c r="AD2047" t="s">
        <v>16321</v>
      </c>
      <c r="AE2047">
        <v>2256</v>
      </c>
      <c r="AF2047" t="s">
        <v>16322</v>
      </c>
      <c r="AG2047" t="s">
        <v>16323</v>
      </c>
      <c r="AH2047" t="s">
        <v>16324</v>
      </c>
      <c r="AJ2047" s="4" t="s">
        <v>16325</v>
      </c>
    </row>
    <row r="2048" spans="1:36" x14ac:dyDescent="0.3">
      <c r="A2048" t="s">
        <v>123042</v>
      </c>
      <c r="B2048" t="s">
        <v>123043</v>
      </c>
      <c r="C2048" t="s">
        <v>123044</v>
      </c>
      <c r="D2048" t="s">
        <v>122929</v>
      </c>
      <c r="H2048" t="s">
        <v>13076</v>
      </c>
      <c r="I2048" t="s">
        <v>13077</v>
      </c>
      <c r="J2048" t="s">
        <v>13078</v>
      </c>
      <c r="K2048" t="s">
        <v>41</v>
      </c>
      <c r="N2048">
        <v>8</v>
      </c>
      <c r="O2048">
        <v>8</v>
      </c>
      <c r="P2048">
        <v>8</v>
      </c>
      <c r="Q2048" t="s">
        <v>85722</v>
      </c>
      <c r="R2048" t="s">
        <v>85722</v>
      </c>
      <c r="S2048" t="s">
        <v>85722</v>
      </c>
      <c r="T2048" t="s">
        <v>89188</v>
      </c>
      <c r="U2048">
        <v>0</v>
      </c>
      <c r="V2048" t="s">
        <v>137121</v>
      </c>
      <c r="W2048">
        <v>2274200000</v>
      </c>
      <c r="X2048">
        <v>39</v>
      </c>
      <c r="Y2048" t="s">
        <v>137122</v>
      </c>
      <c r="Z2048">
        <v>1</v>
      </c>
      <c r="AA2048" t="s">
        <v>137123</v>
      </c>
      <c r="AB2048" t="s">
        <v>105271</v>
      </c>
      <c r="AC2048" t="s">
        <v>45295</v>
      </c>
      <c r="AD2048" t="s">
        <v>45294</v>
      </c>
      <c r="AE2048">
        <v>1830</v>
      </c>
      <c r="AF2048" t="s">
        <v>13081</v>
      </c>
      <c r="AG2048" t="s">
        <v>13082</v>
      </c>
      <c r="AH2048" t="s">
        <v>13083</v>
      </c>
      <c r="AJ2048" s="4" t="s">
        <v>13084</v>
      </c>
    </row>
    <row r="2049" spans="1:36" x14ac:dyDescent="0.3">
      <c r="A2049" t="s">
        <v>123045</v>
      </c>
      <c r="B2049" t="s">
        <v>123046</v>
      </c>
      <c r="C2049" t="s">
        <v>123047</v>
      </c>
      <c r="D2049" t="s">
        <v>123048</v>
      </c>
      <c r="H2049" t="s">
        <v>11825</v>
      </c>
      <c r="I2049" t="s">
        <v>11826</v>
      </c>
      <c r="J2049" t="s">
        <v>1344</v>
      </c>
      <c r="K2049" t="s">
        <v>11827</v>
      </c>
      <c r="N2049">
        <v>31</v>
      </c>
      <c r="O2049">
        <v>31</v>
      </c>
      <c r="P2049">
        <v>31</v>
      </c>
      <c r="Q2049" t="s">
        <v>83124</v>
      </c>
      <c r="R2049" t="s">
        <v>83124</v>
      </c>
      <c r="S2049" t="s">
        <v>83124</v>
      </c>
      <c r="T2049" t="s">
        <v>85508</v>
      </c>
      <c r="U2049">
        <v>0</v>
      </c>
      <c r="V2049" t="s">
        <v>48516</v>
      </c>
      <c r="W2049">
        <v>7727500000</v>
      </c>
      <c r="X2049">
        <v>403</v>
      </c>
      <c r="Y2049" t="s">
        <v>137124</v>
      </c>
      <c r="Z2049">
        <v>1</v>
      </c>
      <c r="AA2049" t="s">
        <v>137125</v>
      </c>
      <c r="AB2049" t="s">
        <v>137126</v>
      </c>
      <c r="AC2049" t="s">
        <v>11828</v>
      </c>
      <c r="AD2049" t="s">
        <v>45293</v>
      </c>
      <c r="AE2049">
        <v>1664</v>
      </c>
      <c r="AF2049" t="s">
        <v>11829</v>
      </c>
      <c r="AG2049" t="s">
        <v>11830</v>
      </c>
      <c r="AH2049" t="s">
        <v>11831</v>
      </c>
      <c r="AI2049" t="s">
        <v>11832</v>
      </c>
      <c r="AJ2049" s="4" t="s">
        <v>11833</v>
      </c>
    </row>
    <row r="2050" spans="1:36" x14ac:dyDescent="0.3">
      <c r="A2050" t="s">
        <v>114555</v>
      </c>
      <c r="B2050" t="s">
        <v>123049</v>
      </c>
      <c r="C2050" t="s">
        <v>123050</v>
      </c>
      <c r="D2050" t="s">
        <v>123051</v>
      </c>
      <c r="H2050" t="s">
        <v>16279</v>
      </c>
      <c r="I2050" t="s">
        <v>16280</v>
      </c>
      <c r="J2050" t="s">
        <v>16281</v>
      </c>
      <c r="K2050" t="s">
        <v>678</v>
      </c>
      <c r="N2050">
        <v>47</v>
      </c>
      <c r="O2050">
        <v>47</v>
      </c>
      <c r="P2050">
        <v>6</v>
      </c>
      <c r="Q2050" t="s">
        <v>82041</v>
      </c>
      <c r="R2050" t="s">
        <v>82041</v>
      </c>
      <c r="S2050" t="s">
        <v>48478</v>
      </c>
      <c r="T2050" t="s">
        <v>85103</v>
      </c>
      <c r="U2050">
        <v>0</v>
      </c>
      <c r="V2050" t="s">
        <v>48516</v>
      </c>
      <c r="W2050">
        <v>6752200000</v>
      </c>
      <c r="X2050">
        <v>530</v>
      </c>
      <c r="Y2050" t="s">
        <v>137127</v>
      </c>
      <c r="Z2050">
        <v>1</v>
      </c>
      <c r="AA2050" t="s">
        <v>137128</v>
      </c>
      <c r="AB2050" t="s">
        <v>137129</v>
      </c>
      <c r="AC2050" t="s">
        <v>45292</v>
      </c>
      <c r="AD2050" t="s">
        <v>16282</v>
      </c>
      <c r="AE2050">
        <v>2251</v>
      </c>
      <c r="AF2050" t="s">
        <v>16283</v>
      </c>
      <c r="AG2050" t="s">
        <v>16284</v>
      </c>
      <c r="AH2050" t="s">
        <v>16285</v>
      </c>
      <c r="AJ2050" s="4" t="s">
        <v>16286</v>
      </c>
    </row>
    <row r="2051" spans="1:36" x14ac:dyDescent="0.3">
      <c r="A2051" t="s">
        <v>123052</v>
      </c>
      <c r="B2051" t="s">
        <v>123053</v>
      </c>
      <c r="C2051" t="s">
        <v>58448</v>
      </c>
      <c r="D2051" t="s">
        <v>123054</v>
      </c>
      <c r="H2051" t="s">
        <v>11731</v>
      </c>
      <c r="I2051" t="s">
        <v>11732</v>
      </c>
      <c r="J2051" t="s">
        <v>11733</v>
      </c>
      <c r="K2051" t="s">
        <v>756</v>
      </c>
      <c r="N2051">
        <v>43</v>
      </c>
      <c r="O2051">
        <v>24</v>
      </c>
      <c r="P2051">
        <v>24</v>
      </c>
      <c r="Q2051" t="s">
        <v>77022</v>
      </c>
      <c r="R2051" t="s">
        <v>48635</v>
      </c>
      <c r="S2051" t="s">
        <v>48635</v>
      </c>
      <c r="T2051" t="s">
        <v>137130</v>
      </c>
      <c r="U2051">
        <v>0</v>
      </c>
      <c r="V2051" t="s">
        <v>137131</v>
      </c>
      <c r="W2051">
        <v>2315400000</v>
      </c>
      <c r="X2051">
        <v>214</v>
      </c>
      <c r="Y2051" t="s">
        <v>137132</v>
      </c>
      <c r="Z2051">
        <v>1</v>
      </c>
      <c r="AA2051" t="s">
        <v>137133</v>
      </c>
      <c r="AB2051" t="s">
        <v>137134</v>
      </c>
      <c r="AC2051" t="s">
        <v>45291</v>
      </c>
      <c r="AD2051" t="s">
        <v>11734</v>
      </c>
      <c r="AE2051">
        <v>1652</v>
      </c>
      <c r="AF2051" t="s">
        <v>11735</v>
      </c>
      <c r="AG2051" t="s">
        <v>11736</v>
      </c>
      <c r="AH2051" t="s">
        <v>11737</v>
      </c>
      <c r="AJ2051" s="4" t="s">
        <v>11738</v>
      </c>
    </row>
    <row r="2052" spans="1:36" x14ac:dyDescent="0.3">
      <c r="A2052" t="s">
        <v>123055</v>
      </c>
      <c r="B2052" t="s">
        <v>58011</v>
      </c>
      <c r="C2052" t="s">
        <v>123056</v>
      </c>
      <c r="D2052" t="s">
        <v>123057</v>
      </c>
      <c r="H2052" t="s">
        <v>2657</v>
      </c>
      <c r="I2052" t="s">
        <v>2658</v>
      </c>
      <c r="J2052" t="s">
        <v>2659</v>
      </c>
      <c r="K2052" t="s">
        <v>2660</v>
      </c>
      <c r="N2052">
        <v>15</v>
      </c>
      <c r="O2052">
        <v>15</v>
      </c>
      <c r="P2052">
        <v>15</v>
      </c>
      <c r="Q2052" t="s">
        <v>79388</v>
      </c>
      <c r="R2052" t="s">
        <v>79388</v>
      </c>
      <c r="S2052" t="s">
        <v>79388</v>
      </c>
      <c r="T2052" t="s">
        <v>90077</v>
      </c>
      <c r="U2052">
        <v>0</v>
      </c>
      <c r="V2052" t="s">
        <v>137135</v>
      </c>
      <c r="W2052">
        <v>4026100000</v>
      </c>
      <c r="X2052">
        <v>289</v>
      </c>
      <c r="Y2052" t="s">
        <v>137136</v>
      </c>
      <c r="Z2052">
        <v>1</v>
      </c>
      <c r="AA2052" t="s">
        <v>137137</v>
      </c>
      <c r="AB2052" t="s">
        <v>137138</v>
      </c>
      <c r="AC2052" t="s">
        <v>2661</v>
      </c>
      <c r="AD2052" t="s">
        <v>2662</v>
      </c>
      <c r="AE2052">
        <v>512</v>
      </c>
      <c r="AF2052" t="s">
        <v>2663</v>
      </c>
      <c r="AG2052" t="s">
        <v>2664</v>
      </c>
      <c r="AH2052" t="s">
        <v>2665</v>
      </c>
      <c r="AJ2052" s="4" t="s">
        <v>2666</v>
      </c>
    </row>
    <row r="2053" spans="1:36" x14ac:dyDescent="0.3">
      <c r="A2053" t="s">
        <v>123058</v>
      </c>
      <c r="B2053">
        <v>1</v>
      </c>
      <c r="C2053" t="s">
        <v>123059</v>
      </c>
      <c r="D2053">
        <v>1</v>
      </c>
      <c r="H2053" t="s">
        <v>20194</v>
      </c>
      <c r="J2053" t="s">
        <v>20195</v>
      </c>
      <c r="N2053">
        <v>3</v>
      </c>
      <c r="O2053">
        <v>3</v>
      </c>
      <c r="P2053">
        <v>3</v>
      </c>
      <c r="Q2053" t="s">
        <v>77281</v>
      </c>
      <c r="R2053" t="s">
        <v>77281</v>
      </c>
      <c r="S2053" t="s">
        <v>77281</v>
      </c>
      <c r="T2053" t="s">
        <v>96430</v>
      </c>
      <c r="U2053" t="s">
        <v>137139</v>
      </c>
      <c r="V2053" t="s">
        <v>137140</v>
      </c>
      <c r="W2053">
        <v>29352000</v>
      </c>
      <c r="X2053">
        <v>6</v>
      </c>
      <c r="Y2053" t="s">
        <v>137141</v>
      </c>
      <c r="Z2053">
        <v>1</v>
      </c>
      <c r="AA2053" t="s">
        <v>137142</v>
      </c>
      <c r="AB2053" t="s">
        <v>137143</v>
      </c>
      <c r="AC2053" t="s">
        <v>20197</v>
      </c>
      <c r="AD2053" t="s">
        <v>20197</v>
      </c>
      <c r="AE2053">
        <v>2835</v>
      </c>
      <c r="AF2053" t="s">
        <v>20198</v>
      </c>
      <c r="AG2053" t="s">
        <v>20199</v>
      </c>
      <c r="AH2053" t="s">
        <v>20200</v>
      </c>
      <c r="AJ2053" s="4" t="s">
        <v>20201</v>
      </c>
    </row>
    <row r="2054" spans="1:36" x14ac:dyDescent="0.3">
      <c r="A2054" t="s">
        <v>123060</v>
      </c>
      <c r="B2054" t="s">
        <v>123061</v>
      </c>
      <c r="C2054" t="s">
        <v>123062</v>
      </c>
      <c r="D2054" t="s">
        <v>123063</v>
      </c>
      <c r="H2054" t="s">
        <v>8152</v>
      </c>
      <c r="I2054" t="s">
        <v>8153</v>
      </c>
      <c r="J2054" t="s">
        <v>8154</v>
      </c>
      <c r="N2054">
        <v>9</v>
      </c>
      <c r="O2054">
        <v>8</v>
      </c>
      <c r="P2054">
        <v>8</v>
      </c>
      <c r="Q2054">
        <v>64</v>
      </c>
      <c r="R2054" t="s">
        <v>79151</v>
      </c>
      <c r="S2054" t="s">
        <v>79151</v>
      </c>
      <c r="T2054" t="s">
        <v>90562</v>
      </c>
      <c r="U2054">
        <v>0</v>
      </c>
      <c r="V2054" t="s">
        <v>48516</v>
      </c>
      <c r="W2054">
        <v>5130400000</v>
      </c>
      <c r="X2054">
        <v>151</v>
      </c>
      <c r="Y2054" t="s">
        <v>137144</v>
      </c>
      <c r="Z2054">
        <v>1</v>
      </c>
      <c r="AA2054" t="s">
        <v>137145</v>
      </c>
      <c r="AB2054" t="s">
        <v>137146</v>
      </c>
      <c r="AC2054" t="s">
        <v>8155</v>
      </c>
      <c r="AD2054" t="s">
        <v>8156</v>
      </c>
      <c r="AE2054">
        <v>1211</v>
      </c>
      <c r="AF2054" t="s">
        <v>8157</v>
      </c>
      <c r="AG2054" t="s">
        <v>8158</v>
      </c>
      <c r="AH2054" t="s">
        <v>8159</v>
      </c>
      <c r="AI2054" t="s">
        <v>8160</v>
      </c>
      <c r="AJ2054" s="4" t="s">
        <v>8161</v>
      </c>
    </row>
    <row r="2055" spans="1:36" x14ac:dyDescent="0.3">
      <c r="A2055" t="s">
        <v>123064</v>
      </c>
      <c r="B2055" t="s">
        <v>120360</v>
      </c>
      <c r="C2055" t="s">
        <v>123065</v>
      </c>
      <c r="D2055" t="s">
        <v>99652</v>
      </c>
      <c r="H2055" t="s">
        <v>4028</v>
      </c>
      <c r="I2055" t="s">
        <v>4029</v>
      </c>
      <c r="J2055" t="s">
        <v>4030</v>
      </c>
      <c r="K2055" t="s">
        <v>4031</v>
      </c>
      <c r="N2055">
        <v>9</v>
      </c>
      <c r="O2055">
        <v>8</v>
      </c>
      <c r="P2055">
        <v>8</v>
      </c>
      <c r="Q2055" t="s">
        <v>83512</v>
      </c>
      <c r="R2055" t="s">
        <v>83512</v>
      </c>
      <c r="S2055" t="s">
        <v>83512</v>
      </c>
      <c r="T2055" t="s">
        <v>87874</v>
      </c>
      <c r="U2055">
        <v>0</v>
      </c>
      <c r="V2055" t="s">
        <v>137147</v>
      </c>
      <c r="W2055">
        <v>527300000</v>
      </c>
      <c r="X2055">
        <v>48</v>
      </c>
      <c r="Y2055" t="s">
        <v>137148</v>
      </c>
      <c r="Z2055">
        <v>1</v>
      </c>
      <c r="AA2055" t="s">
        <v>137149</v>
      </c>
      <c r="AB2055" t="s">
        <v>137150</v>
      </c>
      <c r="AC2055" t="s">
        <v>4032</v>
      </c>
      <c r="AD2055" t="s">
        <v>4033</v>
      </c>
      <c r="AE2055">
        <v>710</v>
      </c>
      <c r="AF2055" t="s">
        <v>4034</v>
      </c>
      <c r="AG2055" t="s">
        <v>4035</v>
      </c>
      <c r="AH2055" t="s">
        <v>4036</v>
      </c>
      <c r="AI2055" t="s">
        <v>4037</v>
      </c>
      <c r="AJ2055" s="4" t="s">
        <v>4038</v>
      </c>
    </row>
    <row r="2056" spans="1:36" x14ac:dyDescent="0.3">
      <c r="A2056" t="s">
        <v>123066</v>
      </c>
      <c r="B2056" t="s">
        <v>123067</v>
      </c>
      <c r="C2056" t="s">
        <v>60363</v>
      </c>
      <c r="D2056" t="s">
        <v>68673</v>
      </c>
      <c r="H2056" t="s">
        <v>15465</v>
      </c>
      <c r="I2056" t="s">
        <v>15466</v>
      </c>
      <c r="J2056" t="s">
        <v>15467</v>
      </c>
      <c r="N2056">
        <v>22</v>
      </c>
      <c r="O2056">
        <v>22</v>
      </c>
      <c r="P2056">
        <v>22</v>
      </c>
      <c r="Q2056" t="s">
        <v>78416</v>
      </c>
      <c r="R2056" t="s">
        <v>78416</v>
      </c>
      <c r="S2056" t="s">
        <v>78416</v>
      </c>
      <c r="T2056" t="s">
        <v>90356</v>
      </c>
      <c r="U2056">
        <v>0</v>
      </c>
      <c r="V2056" t="s">
        <v>137151</v>
      </c>
      <c r="W2056">
        <v>2521600000</v>
      </c>
      <c r="X2056">
        <v>122</v>
      </c>
      <c r="Y2056" t="s">
        <v>137152</v>
      </c>
      <c r="Z2056">
        <v>1</v>
      </c>
      <c r="AA2056" t="s">
        <v>137153</v>
      </c>
      <c r="AB2056" t="s">
        <v>137154</v>
      </c>
      <c r="AC2056" t="s">
        <v>15468</v>
      </c>
      <c r="AD2056" t="s">
        <v>15468</v>
      </c>
      <c r="AE2056">
        <v>2139</v>
      </c>
      <c r="AF2056" t="s">
        <v>15469</v>
      </c>
      <c r="AG2056" t="s">
        <v>15470</v>
      </c>
      <c r="AH2056" t="s">
        <v>15471</v>
      </c>
      <c r="AJ2056" s="4" t="s">
        <v>15472</v>
      </c>
    </row>
    <row r="2057" spans="1:36" x14ac:dyDescent="0.3">
      <c r="A2057" t="s">
        <v>123068</v>
      </c>
      <c r="B2057" t="s">
        <v>123069</v>
      </c>
      <c r="C2057" t="s">
        <v>123070</v>
      </c>
      <c r="D2057" t="s">
        <v>123071</v>
      </c>
      <c r="H2057" t="s">
        <v>15879</v>
      </c>
      <c r="I2057" t="s">
        <v>15880</v>
      </c>
      <c r="J2057" t="s">
        <v>15881</v>
      </c>
      <c r="K2057" t="s">
        <v>15882</v>
      </c>
      <c r="N2057">
        <v>12</v>
      </c>
      <c r="O2057">
        <v>12</v>
      </c>
      <c r="P2057">
        <v>12</v>
      </c>
      <c r="Q2057" t="s">
        <v>78233</v>
      </c>
      <c r="R2057" t="s">
        <v>78233</v>
      </c>
      <c r="S2057" t="s">
        <v>78233</v>
      </c>
      <c r="T2057" t="s">
        <v>81161</v>
      </c>
      <c r="U2057">
        <v>0</v>
      </c>
      <c r="V2057" t="s">
        <v>137155</v>
      </c>
      <c r="W2057">
        <v>961170000</v>
      </c>
      <c r="X2057">
        <v>51</v>
      </c>
      <c r="Y2057" t="s">
        <v>137156</v>
      </c>
      <c r="Z2057">
        <v>1</v>
      </c>
      <c r="AA2057" t="s">
        <v>137157</v>
      </c>
      <c r="AB2057" t="s">
        <v>137158</v>
      </c>
      <c r="AC2057" t="s">
        <v>45290</v>
      </c>
      <c r="AD2057" t="s">
        <v>15884</v>
      </c>
      <c r="AE2057">
        <v>2198</v>
      </c>
      <c r="AF2057" t="s">
        <v>15885</v>
      </c>
      <c r="AG2057" t="s">
        <v>15886</v>
      </c>
      <c r="AH2057" t="s">
        <v>15887</v>
      </c>
      <c r="AI2057" t="s">
        <v>15888</v>
      </c>
      <c r="AJ2057" s="4" t="s">
        <v>15889</v>
      </c>
    </row>
    <row r="2058" spans="1:36" x14ac:dyDescent="0.3">
      <c r="A2058" t="s">
        <v>122092</v>
      </c>
      <c r="B2058" t="s">
        <v>57820</v>
      </c>
      <c r="C2058" t="s">
        <v>123072</v>
      </c>
      <c r="D2058" t="s">
        <v>123073</v>
      </c>
      <c r="J2058" t="s">
        <v>957</v>
      </c>
      <c r="N2058">
        <v>1</v>
      </c>
      <c r="O2058">
        <v>1</v>
      </c>
      <c r="P2058">
        <v>1</v>
      </c>
      <c r="Q2058" t="s">
        <v>79653</v>
      </c>
      <c r="R2058" t="s">
        <v>79653</v>
      </c>
      <c r="S2058" t="s">
        <v>79653</v>
      </c>
      <c r="T2058" t="s">
        <v>137159</v>
      </c>
      <c r="U2058" t="s">
        <v>137160</v>
      </c>
      <c r="V2058" t="s">
        <v>137161</v>
      </c>
      <c r="W2058">
        <v>60071000</v>
      </c>
      <c r="X2058">
        <v>1</v>
      </c>
      <c r="Y2058" t="s">
        <v>137162</v>
      </c>
      <c r="Z2058">
        <v>1</v>
      </c>
      <c r="AA2058" t="s">
        <v>137163</v>
      </c>
      <c r="AB2058" t="s">
        <v>137164</v>
      </c>
      <c r="AC2058" t="s">
        <v>45289</v>
      </c>
      <c r="AD2058" t="s">
        <v>45289</v>
      </c>
      <c r="AE2058">
        <v>4150</v>
      </c>
      <c r="AF2058" t="s">
        <v>45288</v>
      </c>
      <c r="AG2058" t="s">
        <v>45287</v>
      </c>
      <c r="AJ2058" s="4" t="s">
        <v>28738</v>
      </c>
    </row>
    <row r="2059" spans="1:36" x14ac:dyDescent="0.3">
      <c r="A2059" t="s">
        <v>60860</v>
      </c>
      <c r="B2059" t="s">
        <v>123074</v>
      </c>
      <c r="C2059" t="s">
        <v>123075</v>
      </c>
      <c r="D2059" t="s">
        <v>123076</v>
      </c>
      <c r="H2059" t="s">
        <v>14740</v>
      </c>
      <c r="I2059" t="s">
        <v>14741</v>
      </c>
      <c r="J2059" t="s">
        <v>14742</v>
      </c>
      <c r="N2059">
        <v>19</v>
      </c>
      <c r="O2059">
        <v>19</v>
      </c>
      <c r="P2059">
        <v>11</v>
      </c>
      <c r="Q2059" t="s">
        <v>80635</v>
      </c>
      <c r="R2059" t="s">
        <v>80635</v>
      </c>
      <c r="S2059">
        <v>28</v>
      </c>
      <c r="T2059" t="s">
        <v>87130</v>
      </c>
      <c r="U2059">
        <v>0</v>
      </c>
      <c r="V2059" t="s">
        <v>137165</v>
      </c>
      <c r="W2059">
        <v>4157200000</v>
      </c>
      <c r="X2059">
        <v>146</v>
      </c>
      <c r="Y2059" t="s">
        <v>137166</v>
      </c>
      <c r="Z2059">
        <v>1</v>
      </c>
      <c r="AA2059" t="s">
        <v>137167</v>
      </c>
      <c r="AB2059" t="s">
        <v>114034</v>
      </c>
      <c r="AC2059" t="s">
        <v>45286</v>
      </c>
      <c r="AD2059" t="s">
        <v>14744</v>
      </c>
      <c r="AE2059">
        <v>2047</v>
      </c>
      <c r="AF2059" t="s">
        <v>14745</v>
      </c>
      <c r="AG2059" t="s">
        <v>14746</v>
      </c>
      <c r="AH2059" t="s">
        <v>14747</v>
      </c>
      <c r="AI2059" t="s">
        <v>14748</v>
      </c>
      <c r="AJ2059" s="4" t="s">
        <v>14749</v>
      </c>
    </row>
    <row r="2060" spans="1:36" x14ac:dyDescent="0.3">
      <c r="A2060" t="s">
        <v>48844</v>
      </c>
      <c r="B2060" t="s">
        <v>51738</v>
      </c>
      <c r="C2060" t="s">
        <v>123077</v>
      </c>
      <c r="D2060" t="s">
        <v>123078</v>
      </c>
      <c r="H2060" t="s">
        <v>45285</v>
      </c>
      <c r="I2060" t="s">
        <v>36092</v>
      </c>
      <c r="J2060" t="s">
        <v>957</v>
      </c>
      <c r="N2060">
        <v>5</v>
      </c>
      <c r="O2060">
        <v>5</v>
      </c>
      <c r="P2060">
        <v>3</v>
      </c>
      <c r="Q2060" t="s">
        <v>48450</v>
      </c>
      <c r="R2060" t="s">
        <v>48450</v>
      </c>
      <c r="S2060">
        <v>6</v>
      </c>
      <c r="T2060" t="s">
        <v>137168</v>
      </c>
      <c r="U2060">
        <v>0</v>
      </c>
      <c r="V2060" t="s">
        <v>137169</v>
      </c>
      <c r="W2060">
        <v>214330000</v>
      </c>
      <c r="X2060">
        <v>26</v>
      </c>
      <c r="Y2060" t="s">
        <v>137170</v>
      </c>
      <c r="Z2060">
        <v>1</v>
      </c>
      <c r="AA2060" t="s">
        <v>137171</v>
      </c>
      <c r="AB2060" t="s">
        <v>137172</v>
      </c>
      <c r="AC2060" t="s">
        <v>45284</v>
      </c>
      <c r="AD2060" t="s">
        <v>45283</v>
      </c>
      <c r="AE2060">
        <v>5226</v>
      </c>
      <c r="AF2060" t="s">
        <v>45282</v>
      </c>
      <c r="AG2060" t="s">
        <v>45281</v>
      </c>
      <c r="AJ2060" s="4" t="s">
        <v>7412</v>
      </c>
    </row>
    <row r="2061" spans="1:36" x14ac:dyDescent="0.3">
      <c r="A2061" t="s">
        <v>123079</v>
      </c>
      <c r="B2061" t="s">
        <v>60520</v>
      </c>
      <c r="C2061" t="s">
        <v>123080</v>
      </c>
      <c r="D2061" t="s">
        <v>123081</v>
      </c>
      <c r="H2061" t="s">
        <v>5153</v>
      </c>
      <c r="I2061" t="s">
        <v>5154</v>
      </c>
      <c r="J2061" t="s">
        <v>5155</v>
      </c>
      <c r="K2061" t="s">
        <v>5156</v>
      </c>
      <c r="N2061">
        <v>28</v>
      </c>
      <c r="O2061">
        <v>28</v>
      </c>
      <c r="P2061">
        <v>28</v>
      </c>
      <c r="Q2061" t="s">
        <v>87599</v>
      </c>
      <c r="R2061" t="s">
        <v>87599</v>
      </c>
      <c r="S2061" t="s">
        <v>87599</v>
      </c>
      <c r="T2061" t="s">
        <v>85168</v>
      </c>
      <c r="U2061">
        <v>0</v>
      </c>
      <c r="V2061" t="s">
        <v>48516</v>
      </c>
      <c r="W2061">
        <v>21819000000</v>
      </c>
      <c r="X2061">
        <v>831</v>
      </c>
      <c r="Y2061" t="s">
        <v>137173</v>
      </c>
      <c r="Z2061">
        <v>1</v>
      </c>
      <c r="AA2061" t="s">
        <v>137174</v>
      </c>
      <c r="AB2061" t="s">
        <v>137175</v>
      </c>
      <c r="AC2061" t="s">
        <v>5157</v>
      </c>
      <c r="AD2061" t="s">
        <v>5157</v>
      </c>
      <c r="AE2061">
        <v>861</v>
      </c>
      <c r="AF2061" t="s">
        <v>5158</v>
      </c>
      <c r="AG2061" t="s">
        <v>5159</v>
      </c>
      <c r="AH2061" t="s">
        <v>5160</v>
      </c>
      <c r="AJ2061" s="4" t="s">
        <v>5161</v>
      </c>
    </row>
    <row r="2062" spans="1:36" x14ac:dyDescent="0.3">
      <c r="A2062" t="s">
        <v>123082</v>
      </c>
      <c r="B2062" t="s">
        <v>123083</v>
      </c>
      <c r="C2062" t="s">
        <v>123084</v>
      </c>
      <c r="D2062" t="s">
        <v>123085</v>
      </c>
      <c r="H2062" t="s">
        <v>8792</v>
      </c>
      <c r="I2062" t="s">
        <v>8793</v>
      </c>
      <c r="J2062" t="s">
        <v>8794</v>
      </c>
      <c r="N2062">
        <v>17</v>
      </c>
      <c r="O2062">
        <v>17</v>
      </c>
      <c r="P2062">
        <v>9</v>
      </c>
      <c r="Q2062" t="s">
        <v>85167</v>
      </c>
      <c r="R2062" t="s">
        <v>85167</v>
      </c>
      <c r="S2062" t="s">
        <v>84235</v>
      </c>
      <c r="T2062" t="s">
        <v>79677</v>
      </c>
      <c r="U2062">
        <v>0</v>
      </c>
      <c r="V2062" t="s">
        <v>48516</v>
      </c>
      <c r="W2062">
        <v>8796200000</v>
      </c>
      <c r="X2062">
        <v>274</v>
      </c>
      <c r="Y2062" t="s">
        <v>137176</v>
      </c>
      <c r="Z2062">
        <v>1</v>
      </c>
      <c r="AA2062" t="s">
        <v>137177</v>
      </c>
      <c r="AB2062" t="s">
        <v>137178</v>
      </c>
      <c r="AC2062" t="s">
        <v>45280</v>
      </c>
      <c r="AD2062" t="s">
        <v>45279</v>
      </c>
      <c r="AE2062">
        <v>1287</v>
      </c>
      <c r="AF2062" t="s">
        <v>8797</v>
      </c>
      <c r="AG2062" t="s">
        <v>8798</v>
      </c>
      <c r="AH2062" t="s">
        <v>8799</v>
      </c>
      <c r="AI2062" t="s">
        <v>8800</v>
      </c>
      <c r="AJ2062" s="4" t="s">
        <v>8801</v>
      </c>
    </row>
    <row r="2063" spans="1:36" x14ac:dyDescent="0.3">
      <c r="A2063" t="s">
        <v>123086</v>
      </c>
      <c r="B2063" t="s">
        <v>123087</v>
      </c>
      <c r="C2063" t="s">
        <v>59027</v>
      </c>
      <c r="D2063" t="s">
        <v>123088</v>
      </c>
      <c r="N2063">
        <v>3</v>
      </c>
      <c r="O2063">
        <v>3</v>
      </c>
      <c r="P2063">
        <v>3</v>
      </c>
      <c r="Q2063" t="s">
        <v>54588</v>
      </c>
      <c r="R2063" t="s">
        <v>54588</v>
      </c>
      <c r="S2063" t="s">
        <v>54588</v>
      </c>
      <c r="T2063" t="s">
        <v>83382</v>
      </c>
      <c r="U2063">
        <v>0</v>
      </c>
      <c r="V2063" t="s">
        <v>137179</v>
      </c>
      <c r="W2063">
        <v>224700000</v>
      </c>
      <c r="X2063">
        <v>26</v>
      </c>
      <c r="Y2063" t="s">
        <v>137180</v>
      </c>
      <c r="Z2063">
        <v>1</v>
      </c>
      <c r="AA2063" t="s">
        <v>137181</v>
      </c>
      <c r="AB2063" t="s">
        <v>137182</v>
      </c>
      <c r="AC2063" t="s">
        <v>45278</v>
      </c>
      <c r="AD2063" t="s">
        <v>13340</v>
      </c>
      <c r="AE2063">
        <v>1868</v>
      </c>
      <c r="AF2063" t="s">
        <v>13341</v>
      </c>
    </row>
    <row r="2064" spans="1:36" x14ac:dyDescent="0.3">
      <c r="A2064" t="s">
        <v>123089</v>
      </c>
      <c r="B2064" t="s">
        <v>123090</v>
      </c>
      <c r="C2064" t="s">
        <v>69930</v>
      </c>
      <c r="D2064" t="s">
        <v>123091</v>
      </c>
      <c r="H2064" t="s">
        <v>22464</v>
      </c>
      <c r="I2064" t="s">
        <v>22465</v>
      </c>
      <c r="J2064" t="s">
        <v>22466</v>
      </c>
      <c r="N2064">
        <v>29</v>
      </c>
      <c r="O2064">
        <v>29</v>
      </c>
      <c r="P2064">
        <v>29</v>
      </c>
      <c r="Q2064" t="s">
        <v>80211</v>
      </c>
      <c r="R2064" t="s">
        <v>80211</v>
      </c>
      <c r="S2064" t="s">
        <v>80211</v>
      </c>
      <c r="T2064" t="s">
        <v>89493</v>
      </c>
      <c r="U2064">
        <v>0</v>
      </c>
      <c r="V2064" t="s">
        <v>137183</v>
      </c>
      <c r="W2064">
        <v>2994800000</v>
      </c>
      <c r="X2064">
        <v>179</v>
      </c>
      <c r="Y2064" t="s">
        <v>137184</v>
      </c>
      <c r="Z2064">
        <v>1</v>
      </c>
      <c r="AA2064" t="s">
        <v>137185</v>
      </c>
      <c r="AB2064" t="s">
        <v>137186</v>
      </c>
      <c r="AC2064" t="s">
        <v>45277</v>
      </c>
      <c r="AD2064" t="s">
        <v>22468</v>
      </c>
      <c r="AE2064">
        <v>3195</v>
      </c>
      <c r="AF2064" t="s">
        <v>22469</v>
      </c>
      <c r="AG2064" t="s">
        <v>22470</v>
      </c>
      <c r="AH2064" t="s">
        <v>22471</v>
      </c>
      <c r="AJ2064" s="4" t="s">
        <v>22472</v>
      </c>
    </row>
    <row r="2065" spans="1:36" x14ac:dyDescent="0.3">
      <c r="A2065" t="s">
        <v>56881</v>
      </c>
      <c r="B2065" t="s">
        <v>123092</v>
      </c>
      <c r="C2065" t="s">
        <v>100832</v>
      </c>
      <c r="D2065" t="s">
        <v>123093</v>
      </c>
      <c r="I2065" t="s">
        <v>33</v>
      </c>
      <c r="N2065">
        <v>5</v>
      </c>
      <c r="O2065">
        <v>5</v>
      </c>
      <c r="P2065">
        <v>5</v>
      </c>
      <c r="Q2065" t="s">
        <v>76699</v>
      </c>
      <c r="R2065" t="s">
        <v>76699</v>
      </c>
      <c r="S2065" t="s">
        <v>76699</v>
      </c>
      <c r="T2065" t="s">
        <v>86119</v>
      </c>
      <c r="U2065">
        <v>0</v>
      </c>
      <c r="V2065" t="s">
        <v>137187</v>
      </c>
      <c r="W2065">
        <v>103670000</v>
      </c>
      <c r="X2065">
        <v>14</v>
      </c>
      <c r="Y2065" t="s">
        <v>137188</v>
      </c>
      <c r="Z2065">
        <v>1</v>
      </c>
      <c r="AA2065" t="s">
        <v>137189</v>
      </c>
      <c r="AB2065" t="s">
        <v>137190</v>
      </c>
      <c r="AC2065" t="s">
        <v>25466</v>
      </c>
      <c r="AD2065" t="s">
        <v>25467</v>
      </c>
      <c r="AE2065">
        <v>3674</v>
      </c>
      <c r="AF2065" t="s">
        <v>25468</v>
      </c>
      <c r="AG2065" t="s">
        <v>25469</v>
      </c>
      <c r="AH2065" t="s">
        <v>25470</v>
      </c>
      <c r="AJ2065" s="4" t="s">
        <v>25471</v>
      </c>
    </row>
    <row r="2066" spans="1:36" x14ac:dyDescent="0.3">
      <c r="A2066" t="s">
        <v>123094</v>
      </c>
      <c r="B2066">
        <v>1</v>
      </c>
      <c r="C2066" t="s">
        <v>123095</v>
      </c>
      <c r="D2066">
        <v>1</v>
      </c>
      <c r="H2066" t="s">
        <v>3099</v>
      </c>
      <c r="I2066" t="s">
        <v>11154</v>
      </c>
      <c r="N2066">
        <v>1</v>
      </c>
      <c r="O2066">
        <v>1</v>
      </c>
      <c r="P2066">
        <v>1</v>
      </c>
      <c r="Q2066" t="s">
        <v>48749</v>
      </c>
      <c r="R2066" t="s">
        <v>48749</v>
      </c>
      <c r="S2066" t="s">
        <v>48749</v>
      </c>
      <c r="T2066" t="s">
        <v>48418</v>
      </c>
      <c r="U2066" t="s">
        <v>137191</v>
      </c>
      <c r="V2066" t="s">
        <v>137192</v>
      </c>
      <c r="W2066">
        <v>17404000</v>
      </c>
      <c r="X2066">
        <v>0</v>
      </c>
      <c r="Y2066" t="s">
        <v>137193</v>
      </c>
      <c r="Z2066">
        <v>1</v>
      </c>
      <c r="AA2066" t="s">
        <v>137194</v>
      </c>
      <c r="AB2066" t="s">
        <v>137195</v>
      </c>
      <c r="AC2066" t="s">
        <v>45276</v>
      </c>
      <c r="AD2066" t="s">
        <v>45276</v>
      </c>
      <c r="AE2066">
        <v>2631</v>
      </c>
      <c r="AF2066" t="s">
        <v>45275</v>
      </c>
      <c r="AG2066" t="s">
        <v>45274</v>
      </c>
      <c r="AJ2066" s="4" t="s">
        <v>19060</v>
      </c>
    </row>
    <row r="2067" spans="1:36" x14ac:dyDescent="0.3">
      <c r="A2067" t="s">
        <v>50478</v>
      </c>
      <c r="B2067" t="s">
        <v>51332</v>
      </c>
      <c r="C2067" t="s">
        <v>53663</v>
      </c>
      <c r="D2067" t="s">
        <v>52878</v>
      </c>
      <c r="N2067">
        <v>10</v>
      </c>
      <c r="O2067">
        <v>10</v>
      </c>
      <c r="P2067">
        <v>10</v>
      </c>
      <c r="Q2067">
        <v>5</v>
      </c>
      <c r="R2067">
        <v>5</v>
      </c>
      <c r="S2067">
        <v>5</v>
      </c>
      <c r="T2067" t="s">
        <v>137196</v>
      </c>
      <c r="U2067">
        <v>0</v>
      </c>
      <c r="V2067" t="s">
        <v>137197</v>
      </c>
      <c r="W2067">
        <v>257480000</v>
      </c>
      <c r="X2067">
        <v>31</v>
      </c>
      <c r="Y2067" t="s">
        <v>137198</v>
      </c>
      <c r="Z2067">
        <v>1</v>
      </c>
      <c r="AA2067" t="s">
        <v>137199</v>
      </c>
      <c r="AB2067" t="s">
        <v>137200</v>
      </c>
      <c r="AC2067" t="s">
        <v>45273</v>
      </c>
      <c r="AD2067" t="s">
        <v>45273</v>
      </c>
      <c r="AE2067">
        <v>5130</v>
      </c>
      <c r="AF2067" t="s">
        <v>45272</v>
      </c>
      <c r="AG2067" t="s">
        <v>45271</v>
      </c>
      <c r="AJ2067" s="4" t="s">
        <v>45270</v>
      </c>
    </row>
    <row r="2068" spans="1:36" x14ac:dyDescent="0.3">
      <c r="A2068" t="s">
        <v>99913</v>
      </c>
      <c r="B2068" t="s">
        <v>123096</v>
      </c>
      <c r="C2068" t="s">
        <v>123097</v>
      </c>
      <c r="D2068" t="s">
        <v>123098</v>
      </c>
      <c r="H2068" t="s">
        <v>29686</v>
      </c>
      <c r="I2068" t="s">
        <v>29687</v>
      </c>
      <c r="J2068" t="s">
        <v>29688</v>
      </c>
      <c r="K2068" t="s">
        <v>1371</v>
      </c>
      <c r="N2068">
        <v>35</v>
      </c>
      <c r="O2068">
        <v>35</v>
      </c>
      <c r="P2068">
        <v>35</v>
      </c>
      <c r="Q2068" t="s">
        <v>79739</v>
      </c>
      <c r="R2068" t="s">
        <v>79739</v>
      </c>
      <c r="S2068" t="s">
        <v>79739</v>
      </c>
      <c r="T2068" t="s">
        <v>76068</v>
      </c>
      <c r="U2068">
        <v>0</v>
      </c>
      <c r="V2068" t="s">
        <v>137201</v>
      </c>
      <c r="W2068">
        <v>1807400000</v>
      </c>
      <c r="X2068">
        <v>161</v>
      </c>
      <c r="Y2068" t="s">
        <v>137202</v>
      </c>
      <c r="Z2068">
        <v>1</v>
      </c>
      <c r="AA2068" t="s">
        <v>137203</v>
      </c>
      <c r="AB2068" t="s">
        <v>137204</v>
      </c>
      <c r="AC2068" t="s">
        <v>29689</v>
      </c>
      <c r="AD2068" t="s">
        <v>29689</v>
      </c>
      <c r="AE2068">
        <v>4295</v>
      </c>
      <c r="AF2068" t="s">
        <v>29690</v>
      </c>
      <c r="AG2068" t="s">
        <v>29691</v>
      </c>
      <c r="AH2068" t="s">
        <v>29692</v>
      </c>
      <c r="AJ2068" s="4" t="s">
        <v>29693</v>
      </c>
    </row>
    <row r="2069" spans="1:36" x14ac:dyDescent="0.3">
      <c r="A2069" t="s">
        <v>60609</v>
      </c>
      <c r="B2069" t="s">
        <v>63299</v>
      </c>
      <c r="C2069" t="s">
        <v>101760</v>
      </c>
      <c r="D2069" t="s">
        <v>57886</v>
      </c>
      <c r="H2069" t="s">
        <v>3049</v>
      </c>
      <c r="I2069" t="s">
        <v>3050</v>
      </c>
      <c r="J2069" t="s">
        <v>3051</v>
      </c>
      <c r="K2069" t="s">
        <v>2263</v>
      </c>
      <c r="N2069">
        <v>16</v>
      </c>
      <c r="O2069">
        <v>16</v>
      </c>
      <c r="P2069">
        <v>16</v>
      </c>
      <c r="Q2069" t="s">
        <v>66568</v>
      </c>
      <c r="R2069" t="s">
        <v>66568</v>
      </c>
      <c r="S2069" t="s">
        <v>66568</v>
      </c>
      <c r="T2069" t="s">
        <v>94551</v>
      </c>
      <c r="U2069">
        <v>0</v>
      </c>
      <c r="V2069" t="s">
        <v>105049</v>
      </c>
      <c r="W2069">
        <v>613120000</v>
      </c>
      <c r="X2069">
        <v>95</v>
      </c>
      <c r="Y2069" t="s">
        <v>137205</v>
      </c>
      <c r="Z2069">
        <v>1</v>
      </c>
      <c r="AA2069" t="s">
        <v>137206</v>
      </c>
      <c r="AB2069" t="s">
        <v>137207</v>
      </c>
      <c r="AC2069" t="s">
        <v>45269</v>
      </c>
      <c r="AD2069" t="s">
        <v>45268</v>
      </c>
      <c r="AE2069">
        <v>572</v>
      </c>
      <c r="AF2069" t="s">
        <v>3054</v>
      </c>
      <c r="AG2069" t="s">
        <v>3055</v>
      </c>
      <c r="AH2069" t="s">
        <v>3056</v>
      </c>
      <c r="AJ2069" s="4" t="s">
        <v>3057</v>
      </c>
    </row>
    <row r="2070" spans="1:36" x14ac:dyDescent="0.3">
      <c r="A2070" t="s">
        <v>123099</v>
      </c>
      <c r="B2070" t="s">
        <v>123100</v>
      </c>
      <c r="C2070" t="s">
        <v>123101</v>
      </c>
      <c r="D2070" t="s">
        <v>58371</v>
      </c>
      <c r="H2070" t="s">
        <v>5514</v>
      </c>
      <c r="I2070" t="s">
        <v>5515</v>
      </c>
      <c r="J2070" t="s">
        <v>5516</v>
      </c>
      <c r="K2070" t="s">
        <v>5517</v>
      </c>
      <c r="N2070">
        <v>78</v>
      </c>
      <c r="O2070">
        <v>78</v>
      </c>
      <c r="P2070">
        <v>77</v>
      </c>
      <c r="Q2070" t="s">
        <v>81802</v>
      </c>
      <c r="R2070" t="s">
        <v>81802</v>
      </c>
      <c r="S2070" t="s">
        <v>111757</v>
      </c>
      <c r="T2070" t="s">
        <v>90409</v>
      </c>
      <c r="U2070">
        <v>0</v>
      </c>
      <c r="V2070" t="s">
        <v>48516</v>
      </c>
      <c r="W2070">
        <v>24709000000</v>
      </c>
      <c r="X2070">
        <v>1215</v>
      </c>
      <c r="Y2070" t="s">
        <v>137208</v>
      </c>
      <c r="Z2070">
        <v>1</v>
      </c>
      <c r="AA2070" t="s">
        <v>137209</v>
      </c>
      <c r="AB2070" t="s">
        <v>137210</v>
      </c>
      <c r="AC2070" t="s">
        <v>5518</v>
      </c>
      <c r="AD2070" t="s">
        <v>5519</v>
      </c>
      <c r="AE2070">
        <v>904</v>
      </c>
      <c r="AF2070" t="s">
        <v>5520</v>
      </c>
      <c r="AG2070" t="s">
        <v>5521</v>
      </c>
      <c r="AH2070" t="s">
        <v>5522</v>
      </c>
      <c r="AJ2070" s="4" t="s">
        <v>5523</v>
      </c>
    </row>
    <row r="2071" spans="1:36" x14ac:dyDescent="0.3">
      <c r="A2071" t="s">
        <v>123102</v>
      </c>
      <c r="B2071" t="s">
        <v>123103</v>
      </c>
      <c r="C2071" t="s">
        <v>123104</v>
      </c>
      <c r="D2071" t="s">
        <v>123105</v>
      </c>
      <c r="N2071">
        <v>13</v>
      </c>
      <c r="O2071">
        <v>2</v>
      </c>
      <c r="P2071">
        <v>2</v>
      </c>
      <c r="Q2071" t="s">
        <v>82935</v>
      </c>
      <c r="R2071" t="s">
        <v>76627</v>
      </c>
      <c r="S2071" t="s">
        <v>76627</v>
      </c>
      <c r="T2071" t="s">
        <v>82936</v>
      </c>
      <c r="U2071">
        <v>0</v>
      </c>
      <c r="V2071" t="s">
        <v>137211</v>
      </c>
      <c r="W2071">
        <v>142750000</v>
      </c>
      <c r="X2071">
        <v>13</v>
      </c>
      <c r="Y2071" t="s">
        <v>137212</v>
      </c>
      <c r="Z2071">
        <v>1</v>
      </c>
      <c r="AA2071" t="s">
        <v>137213</v>
      </c>
      <c r="AB2071" t="s">
        <v>137214</v>
      </c>
      <c r="AC2071" t="s">
        <v>35555</v>
      </c>
      <c r="AD2071" t="s">
        <v>35555</v>
      </c>
      <c r="AE2071">
        <v>5284</v>
      </c>
      <c r="AF2071" t="s">
        <v>35556</v>
      </c>
      <c r="AG2071" t="s">
        <v>35557</v>
      </c>
      <c r="AJ2071" s="4" t="s">
        <v>14046</v>
      </c>
    </row>
    <row r="2072" spans="1:36" x14ac:dyDescent="0.3">
      <c r="A2072" t="s">
        <v>123106</v>
      </c>
      <c r="B2072" t="s">
        <v>123107</v>
      </c>
      <c r="C2072" t="s">
        <v>123108</v>
      </c>
      <c r="D2072" t="s">
        <v>123109</v>
      </c>
      <c r="H2072" t="s">
        <v>17081</v>
      </c>
      <c r="I2072" t="s">
        <v>17082</v>
      </c>
      <c r="J2072" t="s">
        <v>525</v>
      </c>
      <c r="K2072" t="s">
        <v>17083</v>
      </c>
      <c r="N2072">
        <v>17</v>
      </c>
      <c r="O2072">
        <v>17</v>
      </c>
      <c r="P2072">
        <v>17</v>
      </c>
      <c r="Q2072" t="s">
        <v>80664</v>
      </c>
      <c r="R2072" t="s">
        <v>80664</v>
      </c>
      <c r="S2072" t="s">
        <v>80664</v>
      </c>
      <c r="T2072" t="s">
        <v>86852</v>
      </c>
      <c r="U2072">
        <v>0</v>
      </c>
      <c r="V2072" t="s">
        <v>137215</v>
      </c>
      <c r="W2072">
        <v>973250000</v>
      </c>
      <c r="X2072">
        <v>65</v>
      </c>
      <c r="Y2072" t="s">
        <v>137216</v>
      </c>
      <c r="Z2072">
        <v>1</v>
      </c>
      <c r="AA2072" t="s">
        <v>137217</v>
      </c>
      <c r="AB2072" t="s">
        <v>137218</v>
      </c>
      <c r="AC2072" t="s">
        <v>17084</v>
      </c>
      <c r="AD2072" t="s">
        <v>17084</v>
      </c>
      <c r="AE2072">
        <v>2354</v>
      </c>
      <c r="AF2072" t="s">
        <v>17085</v>
      </c>
      <c r="AG2072" t="s">
        <v>17086</v>
      </c>
      <c r="AH2072" t="s">
        <v>17087</v>
      </c>
      <c r="AJ2072" s="4" t="s">
        <v>17088</v>
      </c>
    </row>
    <row r="2073" spans="1:36" x14ac:dyDescent="0.3">
      <c r="A2073" t="s">
        <v>61773</v>
      </c>
      <c r="B2073" t="s">
        <v>123110</v>
      </c>
      <c r="C2073" t="s">
        <v>123111</v>
      </c>
      <c r="D2073" t="s">
        <v>123112</v>
      </c>
      <c r="H2073" t="s">
        <v>362</v>
      </c>
      <c r="I2073" t="s">
        <v>7634</v>
      </c>
      <c r="J2073" t="s">
        <v>8587</v>
      </c>
      <c r="K2073" t="s">
        <v>966</v>
      </c>
      <c r="N2073">
        <v>13</v>
      </c>
      <c r="O2073">
        <v>13</v>
      </c>
      <c r="P2073">
        <v>13</v>
      </c>
      <c r="Q2073" t="s">
        <v>82919</v>
      </c>
      <c r="R2073" t="s">
        <v>82919</v>
      </c>
      <c r="S2073" t="s">
        <v>82919</v>
      </c>
      <c r="T2073" t="s">
        <v>91197</v>
      </c>
      <c r="U2073">
        <v>0</v>
      </c>
      <c r="V2073" t="s">
        <v>137219</v>
      </c>
      <c r="W2073">
        <v>3548900000</v>
      </c>
      <c r="X2073">
        <v>103</v>
      </c>
      <c r="Y2073" t="s">
        <v>137220</v>
      </c>
      <c r="Z2073">
        <v>1</v>
      </c>
      <c r="AA2073" t="s">
        <v>137221</v>
      </c>
      <c r="AB2073" t="s">
        <v>137222</v>
      </c>
      <c r="AC2073" t="s">
        <v>8588</v>
      </c>
      <c r="AD2073" t="s">
        <v>8588</v>
      </c>
      <c r="AE2073">
        <v>1263</v>
      </c>
      <c r="AF2073" t="s">
        <v>8589</v>
      </c>
      <c r="AG2073" t="s">
        <v>8590</v>
      </c>
      <c r="AH2073" t="s">
        <v>8591</v>
      </c>
      <c r="AJ2073" s="4" t="s">
        <v>8592</v>
      </c>
    </row>
    <row r="2074" spans="1:36" x14ac:dyDescent="0.3">
      <c r="A2074" t="s">
        <v>72069</v>
      </c>
      <c r="B2074" t="s">
        <v>123113</v>
      </c>
      <c r="C2074" t="s">
        <v>59213</v>
      </c>
      <c r="D2074" t="s">
        <v>123114</v>
      </c>
      <c r="H2074" t="s">
        <v>12168</v>
      </c>
      <c r="I2074" t="s">
        <v>12169</v>
      </c>
      <c r="J2074" t="s">
        <v>12170</v>
      </c>
      <c r="N2074">
        <v>13</v>
      </c>
      <c r="O2074">
        <v>13</v>
      </c>
      <c r="P2074">
        <v>13</v>
      </c>
      <c r="Q2074" t="s">
        <v>81254</v>
      </c>
      <c r="R2074" t="s">
        <v>81254</v>
      </c>
      <c r="S2074" t="s">
        <v>81254</v>
      </c>
      <c r="T2074" t="s">
        <v>84018</v>
      </c>
      <c r="U2074">
        <v>0</v>
      </c>
      <c r="V2074" t="s">
        <v>137223</v>
      </c>
      <c r="W2074">
        <v>458410000</v>
      </c>
      <c r="X2074">
        <v>42</v>
      </c>
      <c r="Y2074" t="s">
        <v>137224</v>
      </c>
      <c r="Z2074">
        <v>1</v>
      </c>
      <c r="AA2074" t="s">
        <v>137225</v>
      </c>
      <c r="AB2074" t="s">
        <v>137226</v>
      </c>
      <c r="AC2074" t="s">
        <v>12171</v>
      </c>
      <c r="AD2074" t="s">
        <v>12171</v>
      </c>
      <c r="AE2074">
        <v>1709</v>
      </c>
      <c r="AF2074" t="s">
        <v>12172</v>
      </c>
      <c r="AG2074" t="s">
        <v>12173</v>
      </c>
      <c r="AH2074" t="s">
        <v>12174</v>
      </c>
      <c r="AJ2074" s="4" t="s">
        <v>12175</v>
      </c>
    </row>
    <row r="2075" spans="1:36" x14ac:dyDescent="0.3">
      <c r="A2075" t="s">
        <v>123115</v>
      </c>
      <c r="B2075">
        <v>1</v>
      </c>
      <c r="C2075" t="s">
        <v>123116</v>
      </c>
      <c r="D2075">
        <v>1</v>
      </c>
      <c r="H2075" t="s">
        <v>45267</v>
      </c>
      <c r="I2075" t="s">
        <v>16439</v>
      </c>
      <c r="J2075" t="s">
        <v>709</v>
      </c>
      <c r="K2075" t="s">
        <v>45266</v>
      </c>
      <c r="N2075">
        <v>4</v>
      </c>
      <c r="O2075">
        <v>4</v>
      </c>
      <c r="P2075">
        <v>2</v>
      </c>
      <c r="Q2075" t="s">
        <v>48507</v>
      </c>
      <c r="R2075" t="s">
        <v>48507</v>
      </c>
      <c r="S2075" t="s">
        <v>76549</v>
      </c>
      <c r="T2075" t="s">
        <v>137227</v>
      </c>
      <c r="U2075">
        <v>0</v>
      </c>
      <c r="V2075" t="s">
        <v>137228</v>
      </c>
      <c r="W2075">
        <v>76880000</v>
      </c>
      <c r="X2075">
        <v>7</v>
      </c>
      <c r="Y2075" t="s">
        <v>137229</v>
      </c>
      <c r="Z2075">
        <v>1</v>
      </c>
      <c r="AA2075" t="s">
        <v>137230</v>
      </c>
      <c r="AB2075" t="s">
        <v>137231</v>
      </c>
      <c r="AC2075" t="s">
        <v>45265</v>
      </c>
      <c r="AD2075" t="s">
        <v>45265</v>
      </c>
      <c r="AE2075">
        <v>1588</v>
      </c>
      <c r="AF2075" t="s">
        <v>45264</v>
      </c>
      <c r="AG2075" t="s">
        <v>45263</v>
      </c>
      <c r="AH2075" t="s">
        <v>45262</v>
      </c>
      <c r="AI2075" t="s">
        <v>45261</v>
      </c>
      <c r="AJ2075" s="4" t="s">
        <v>45260</v>
      </c>
    </row>
    <row r="2076" spans="1:36" x14ac:dyDescent="0.3">
      <c r="A2076" t="s">
        <v>75199</v>
      </c>
      <c r="B2076" t="s">
        <v>123117</v>
      </c>
      <c r="C2076" t="s">
        <v>119596</v>
      </c>
      <c r="D2076" t="s">
        <v>123118</v>
      </c>
      <c r="N2076">
        <v>3</v>
      </c>
      <c r="O2076">
        <v>3</v>
      </c>
      <c r="P2076">
        <v>3</v>
      </c>
      <c r="Q2076" t="s">
        <v>76738</v>
      </c>
      <c r="R2076" t="s">
        <v>76738</v>
      </c>
      <c r="S2076" t="s">
        <v>76738</v>
      </c>
      <c r="T2076" t="s">
        <v>137232</v>
      </c>
      <c r="U2076" t="s">
        <v>137233</v>
      </c>
      <c r="V2076" t="s">
        <v>137234</v>
      </c>
      <c r="W2076">
        <v>136950000</v>
      </c>
      <c r="X2076">
        <v>6</v>
      </c>
      <c r="Y2076" t="s">
        <v>137235</v>
      </c>
      <c r="Z2076">
        <v>1</v>
      </c>
      <c r="AA2076" t="s">
        <v>137236</v>
      </c>
      <c r="AB2076" t="s">
        <v>137237</v>
      </c>
      <c r="AC2076" t="s">
        <v>45259</v>
      </c>
      <c r="AD2076" t="s">
        <v>45258</v>
      </c>
      <c r="AE2076">
        <v>5129</v>
      </c>
      <c r="AF2076" t="s">
        <v>45257</v>
      </c>
      <c r="AG2076" t="s">
        <v>45256</v>
      </c>
      <c r="AJ2076" s="4" t="s">
        <v>45255</v>
      </c>
    </row>
    <row r="2077" spans="1:36" x14ac:dyDescent="0.3">
      <c r="A2077" t="s">
        <v>123119</v>
      </c>
      <c r="B2077" t="s">
        <v>123120</v>
      </c>
      <c r="C2077" t="s">
        <v>123121</v>
      </c>
      <c r="D2077" t="s">
        <v>123122</v>
      </c>
      <c r="H2077" t="s">
        <v>8843</v>
      </c>
      <c r="I2077" t="s">
        <v>8844</v>
      </c>
      <c r="J2077" t="s">
        <v>8845</v>
      </c>
      <c r="K2077" t="s">
        <v>8846</v>
      </c>
      <c r="N2077">
        <v>9</v>
      </c>
      <c r="O2077">
        <v>9</v>
      </c>
      <c r="P2077">
        <v>9</v>
      </c>
      <c r="Q2077" t="s">
        <v>80266</v>
      </c>
      <c r="R2077" t="s">
        <v>80266</v>
      </c>
      <c r="S2077" t="s">
        <v>80266</v>
      </c>
      <c r="T2077" t="s">
        <v>89817</v>
      </c>
      <c r="U2077">
        <v>0</v>
      </c>
      <c r="V2077" t="s">
        <v>137238</v>
      </c>
      <c r="W2077">
        <v>1258100000</v>
      </c>
      <c r="X2077">
        <v>75</v>
      </c>
      <c r="Y2077" t="s">
        <v>137239</v>
      </c>
      <c r="Z2077">
        <v>1</v>
      </c>
      <c r="AA2077" t="s">
        <v>137240</v>
      </c>
      <c r="AB2077" t="s">
        <v>137241</v>
      </c>
      <c r="AC2077" t="s">
        <v>8847</v>
      </c>
      <c r="AD2077" t="s">
        <v>45254</v>
      </c>
      <c r="AE2077">
        <v>1293</v>
      </c>
      <c r="AF2077" t="s">
        <v>8848</v>
      </c>
      <c r="AG2077" t="s">
        <v>8849</v>
      </c>
      <c r="AH2077" t="s">
        <v>8850</v>
      </c>
      <c r="AI2077" t="s">
        <v>6880</v>
      </c>
      <c r="AJ2077" s="4" t="s">
        <v>8851</v>
      </c>
    </row>
    <row r="2078" spans="1:36" x14ac:dyDescent="0.3">
      <c r="A2078" t="s">
        <v>89344</v>
      </c>
      <c r="B2078" t="s">
        <v>69336</v>
      </c>
      <c r="C2078" t="s">
        <v>123123</v>
      </c>
      <c r="D2078" t="s">
        <v>123124</v>
      </c>
      <c r="J2078" t="s">
        <v>1732</v>
      </c>
      <c r="N2078">
        <v>6</v>
      </c>
      <c r="O2078">
        <v>6</v>
      </c>
      <c r="P2078">
        <v>6</v>
      </c>
      <c r="Q2078">
        <v>45</v>
      </c>
      <c r="R2078">
        <v>45</v>
      </c>
      <c r="S2078">
        <v>45</v>
      </c>
      <c r="T2078" t="s">
        <v>62707</v>
      </c>
      <c r="U2078">
        <v>0</v>
      </c>
      <c r="V2078" t="s">
        <v>137242</v>
      </c>
      <c r="W2078">
        <v>371360000</v>
      </c>
      <c r="X2078">
        <v>24</v>
      </c>
      <c r="Y2078" t="s">
        <v>137243</v>
      </c>
      <c r="Z2078">
        <v>1</v>
      </c>
      <c r="AA2078" t="s">
        <v>137244</v>
      </c>
      <c r="AB2078" t="s">
        <v>137245</v>
      </c>
      <c r="AC2078" t="s">
        <v>31105</v>
      </c>
      <c r="AD2078" t="s">
        <v>31105</v>
      </c>
      <c r="AE2078">
        <v>4522</v>
      </c>
      <c r="AF2078" t="s">
        <v>31106</v>
      </c>
      <c r="AG2078" t="s">
        <v>31107</v>
      </c>
      <c r="AH2078" t="s">
        <v>31108</v>
      </c>
      <c r="AJ2078" s="4" t="s">
        <v>31109</v>
      </c>
    </row>
    <row r="2079" spans="1:36" x14ac:dyDescent="0.3">
      <c r="A2079" t="s">
        <v>55295</v>
      </c>
      <c r="B2079" t="s">
        <v>121351</v>
      </c>
      <c r="C2079" t="s">
        <v>65297</v>
      </c>
      <c r="D2079" t="s">
        <v>55467</v>
      </c>
      <c r="H2079" t="s">
        <v>17261</v>
      </c>
      <c r="I2079" t="s">
        <v>45253</v>
      </c>
      <c r="N2079">
        <v>3</v>
      </c>
      <c r="O2079">
        <v>3</v>
      </c>
      <c r="P2079">
        <v>3</v>
      </c>
      <c r="Q2079" t="s">
        <v>76328</v>
      </c>
      <c r="R2079" t="s">
        <v>76328</v>
      </c>
      <c r="S2079" t="s">
        <v>76328</v>
      </c>
      <c r="T2079" t="s">
        <v>105521</v>
      </c>
      <c r="U2079" t="s">
        <v>137246</v>
      </c>
      <c r="V2079" t="s">
        <v>137247</v>
      </c>
      <c r="W2079">
        <v>89699000</v>
      </c>
      <c r="X2079">
        <v>4</v>
      </c>
      <c r="Y2079" t="s">
        <v>137248</v>
      </c>
      <c r="Z2079">
        <v>1</v>
      </c>
      <c r="AA2079" t="s">
        <v>137249</v>
      </c>
      <c r="AB2079" t="s">
        <v>137250</v>
      </c>
      <c r="AC2079" t="s">
        <v>45252</v>
      </c>
      <c r="AD2079" t="s">
        <v>45252</v>
      </c>
      <c r="AE2079">
        <v>1973</v>
      </c>
      <c r="AF2079" t="s">
        <v>45251</v>
      </c>
      <c r="AG2079" t="s">
        <v>45250</v>
      </c>
      <c r="AJ2079" s="4" t="s">
        <v>14189</v>
      </c>
    </row>
    <row r="2080" spans="1:36" x14ac:dyDescent="0.3">
      <c r="A2080" t="s">
        <v>123125</v>
      </c>
      <c r="B2080" t="s">
        <v>123126</v>
      </c>
      <c r="C2080" t="s">
        <v>76183</v>
      </c>
      <c r="D2080" t="s">
        <v>123127</v>
      </c>
      <c r="H2080" t="s">
        <v>8275</v>
      </c>
      <c r="I2080" t="s">
        <v>8276</v>
      </c>
      <c r="J2080" t="s">
        <v>8277</v>
      </c>
      <c r="K2080" t="s">
        <v>966</v>
      </c>
      <c r="N2080">
        <v>16</v>
      </c>
      <c r="O2080">
        <v>16</v>
      </c>
      <c r="P2080">
        <v>16</v>
      </c>
      <c r="Q2080" t="s">
        <v>83289</v>
      </c>
      <c r="R2080" t="s">
        <v>83289</v>
      </c>
      <c r="S2080" t="s">
        <v>83289</v>
      </c>
      <c r="T2080" t="s">
        <v>86897</v>
      </c>
      <c r="U2080">
        <v>0</v>
      </c>
      <c r="V2080" t="s">
        <v>137251</v>
      </c>
      <c r="W2080">
        <v>4077900000</v>
      </c>
      <c r="X2080">
        <v>143</v>
      </c>
      <c r="Y2080" t="s">
        <v>137252</v>
      </c>
      <c r="Z2080">
        <v>1</v>
      </c>
      <c r="AA2080" t="s">
        <v>137253</v>
      </c>
      <c r="AB2080" t="s">
        <v>137254</v>
      </c>
      <c r="AC2080" t="s">
        <v>45249</v>
      </c>
      <c r="AD2080" t="s">
        <v>8278</v>
      </c>
      <c r="AE2080">
        <v>1227</v>
      </c>
      <c r="AF2080" t="s">
        <v>8280</v>
      </c>
      <c r="AG2080" t="s">
        <v>8281</v>
      </c>
      <c r="AH2080" t="s">
        <v>8282</v>
      </c>
      <c r="AJ2080" s="4" t="s">
        <v>8283</v>
      </c>
    </row>
    <row r="2081" spans="1:36" x14ac:dyDescent="0.3">
      <c r="A2081" t="s">
        <v>119231</v>
      </c>
      <c r="B2081">
        <v>1</v>
      </c>
      <c r="C2081" t="s">
        <v>123128</v>
      </c>
      <c r="D2081">
        <v>1</v>
      </c>
      <c r="H2081" t="s">
        <v>19675</v>
      </c>
      <c r="J2081" t="s">
        <v>19676</v>
      </c>
      <c r="N2081">
        <v>3</v>
      </c>
      <c r="O2081">
        <v>3</v>
      </c>
      <c r="P2081">
        <v>3</v>
      </c>
      <c r="Q2081" t="s">
        <v>76518</v>
      </c>
      <c r="R2081" t="s">
        <v>76518</v>
      </c>
      <c r="S2081" t="s">
        <v>76518</v>
      </c>
      <c r="T2081" t="s">
        <v>80676</v>
      </c>
      <c r="U2081" t="s">
        <v>137255</v>
      </c>
      <c r="V2081" t="s">
        <v>137256</v>
      </c>
      <c r="W2081">
        <v>21944000</v>
      </c>
      <c r="X2081">
        <v>5</v>
      </c>
      <c r="Y2081" t="s">
        <v>137257</v>
      </c>
      <c r="Z2081">
        <v>1</v>
      </c>
      <c r="AA2081" t="s">
        <v>137258</v>
      </c>
      <c r="AB2081" t="s">
        <v>137259</v>
      </c>
      <c r="AC2081" t="s">
        <v>19677</v>
      </c>
      <c r="AD2081" t="s">
        <v>19678</v>
      </c>
      <c r="AE2081">
        <v>2737</v>
      </c>
      <c r="AF2081" t="s">
        <v>19679</v>
      </c>
      <c r="AG2081" t="s">
        <v>19680</v>
      </c>
      <c r="AH2081" t="s">
        <v>19681</v>
      </c>
      <c r="AJ2081" s="4" t="s">
        <v>19682</v>
      </c>
    </row>
    <row r="2082" spans="1:36" x14ac:dyDescent="0.3">
      <c r="A2082" t="s">
        <v>123129</v>
      </c>
      <c r="B2082" t="s">
        <v>123130</v>
      </c>
      <c r="C2082" t="s">
        <v>123131</v>
      </c>
      <c r="D2082" t="s">
        <v>123132</v>
      </c>
      <c r="H2082" t="s">
        <v>8543</v>
      </c>
      <c r="I2082" t="s">
        <v>8544</v>
      </c>
      <c r="J2082" t="s">
        <v>2769</v>
      </c>
      <c r="N2082">
        <v>34</v>
      </c>
      <c r="O2082">
        <v>34</v>
      </c>
      <c r="P2082">
        <v>33</v>
      </c>
      <c r="Q2082" t="s">
        <v>65170</v>
      </c>
      <c r="R2082" t="s">
        <v>65170</v>
      </c>
      <c r="S2082" t="s">
        <v>79311</v>
      </c>
      <c r="T2082" t="s">
        <v>94164</v>
      </c>
      <c r="U2082">
        <v>0</v>
      </c>
      <c r="V2082" t="s">
        <v>48516</v>
      </c>
      <c r="W2082">
        <v>2670700000</v>
      </c>
      <c r="X2082">
        <v>164</v>
      </c>
      <c r="Y2082" t="s">
        <v>137260</v>
      </c>
      <c r="Z2082">
        <v>1</v>
      </c>
      <c r="AA2082" t="s">
        <v>137261</v>
      </c>
      <c r="AB2082" t="s">
        <v>137262</v>
      </c>
      <c r="AC2082" t="s">
        <v>45248</v>
      </c>
      <c r="AD2082" t="s">
        <v>8546</v>
      </c>
      <c r="AE2082">
        <v>1257</v>
      </c>
      <c r="AF2082" t="s">
        <v>8547</v>
      </c>
      <c r="AG2082" t="s">
        <v>8548</v>
      </c>
      <c r="AJ2082" s="4" t="s">
        <v>6292</v>
      </c>
    </row>
    <row r="2083" spans="1:36" x14ac:dyDescent="0.3">
      <c r="A2083">
        <v>1</v>
      </c>
      <c r="B2083" t="s">
        <v>57959</v>
      </c>
      <c r="C2083">
        <v>1</v>
      </c>
      <c r="D2083" t="s">
        <v>123133</v>
      </c>
      <c r="H2083" t="s">
        <v>45247</v>
      </c>
      <c r="I2083" t="s">
        <v>23189</v>
      </c>
      <c r="N2083">
        <v>1</v>
      </c>
      <c r="O2083">
        <v>1</v>
      </c>
      <c r="P2083">
        <v>1</v>
      </c>
      <c r="Q2083" t="s">
        <v>77495</v>
      </c>
      <c r="R2083" t="s">
        <v>77495</v>
      </c>
      <c r="S2083" t="s">
        <v>77495</v>
      </c>
      <c r="T2083" t="s">
        <v>137263</v>
      </c>
      <c r="U2083" t="s">
        <v>137264</v>
      </c>
      <c r="V2083" t="s">
        <v>137265</v>
      </c>
      <c r="W2083">
        <v>7959400</v>
      </c>
      <c r="X2083">
        <v>5</v>
      </c>
      <c r="Y2083" t="s">
        <v>137266</v>
      </c>
      <c r="Z2083">
        <v>1</v>
      </c>
      <c r="AA2083" t="s">
        <v>137267</v>
      </c>
      <c r="AB2083" t="s">
        <v>137268</v>
      </c>
      <c r="AC2083" t="s">
        <v>45246</v>
      </c>
      <c r="AD2083" t="s">
        <v>45246</v>
      </c>
      <c r="AE2083">
        <v>4091</v>
      </c>
      <c r="AF2083" t="s">
        <v>45245</v>
      </c>
      <c r="AG2083" t="s">
        <v>45244</v>
      </c>
      <c r="AJ2083" s="4" t="s">
        <v>45243</v>
      </c>
    </row>
    <row r="2084" spans="1:36" x14ac:dyDescent="0.3">
      <c r="A2084" t="s">
        <v>123134</v>
      </c>
      <c r="B2084">
        <v>1</v>
      </c>
      <c r="C2084" t="s">
        <v>123135</v>
      </c>
      <c r="D2084">
        <v>1</v>
      </c>
      <c r="H2084" t="s">
        <v>550</v>
      </c>
      <c r="I2084" t="s">
        <v>33</v>
      </c>
      <c r="N2084">
        <v>2</v>
      </c>
      <c r="O2084">
        <v>2</v>
      </c>
      <c r="P2084">
        <v>2</v>
      </c>
      <c r="Q2084" t="s">
        <v>77206</v>
      </c>
      <c r="R2084" t="s">
        <v>77206</v>
      </c>
      <c r="S2084" t="s">
        <v>77206</v>
      </c>
      <c r="T2084" t="s">
        <v>137269</v>
      </c>
      <c r="U2084" t="s">
        <v>137270</v>
      </c>
      <c r="V2084" t="s">
        <v>137271</v>
      </c>
      <c r="W2084">
        <v>38831000</v>
      </c>
      <c r="X2084">
        <v>2</v>
      </c>
      <c r="Y2084" t="s">
        <v>137272</v>
      </c>
      <c r="Z2084">
        <v>1</v>
      </c>
      <c r="AA2084" t="s">
        <v>137273</v>
      </c>
      <c r="AB2084" t="s">
        <v>137274</v>
      </c>
      <c r="AC2084" t="s">
        <v>45242</v>
      </c>
      <c r="AD2084" t="s">
        <v>45242</v>
      </c>
      <c r="AE2084">
        <v>3141</v>
      </c>
      <c r="AF2084" t="s">
        <v>45241</v>
      </c>
      <c r="AG2084" t="s">
        <v>45240</v>
      </c>
      <c r="AJ2084" s="4" t="s">
        <v>45239</v>
      </c>
    </row>
    <row r="2085" spans="1:36" x14ac:dyDescent="0.3">
      <c r="A2085" t="s">
        <v>123136</v>
      </c>
      <c r="B2085" t="s">
        <v>119543</v>
      </c>
      <c r="C2085" t="s">
        <v>48628</v>
      </c>
      <c r="D2085" t="s">
        <v>123137</v>
      </c>
      <c r="H2085" t="s">
        <v>1607</v>
      </c>
      <c r="I2085" t="s">
        <v>1608</v>
      </c>
      <c r="J2085" t="s">
        <v>1609</v>
      </c>
      <c r="K2085" t="s">
        <v>948</v>
      </c>
      <c r="N2085">
        <v>30</v>
      </c>
      <c r="O2085">
        <v>30</v>
      </c>
      <c r="P2085">
        <v>30</v>
      </c>
      <c r="Q2085" t="s">
        <v>48552</v>
      </c>
      <c r="R2085" t="s">
        <v>48552</v>
      </c>
      <c r="S2085" t="s">
        <v>48552</v>
      </c>
      <c r="T2085" t="s">
        <v>88876</v>
      </c>
      <c r="U2085">
        <v>0</v>
      </c>
      <c r="V2085" t="s">
        <v>137275</v>
      </c>
      <c r="W2085">
        <v>2578200000</v>
      </c>
      <c r="X2085">
        <v>283</v>
      </c>
      <c r="Y2085" t="s">
        <v>137276</v>
      </c>
      <c r="Z2085">
        <v>1</v>
      </c>
      <c r="AA2085" t="s">
        <v>137277</v>
      </c>
      <c r="AB2085" t="s">
        <v>137278</v>
      </c>
      <c r="AC2085" t="s">
        <v>1610</v>
      </c>
      <c r="AD2085" t="s">
        <v>1610</v>
      </c>
      <c r="AE2085">
        <v>372</v>
      </c>
      <c r="AF2085" t="s">
        <v>1611</v>
      </c>
      <c r="AG2085" t="s">
        <v>1612</v>
      </c>
      <c r="AH2085" t="s">
        <v>1613</v>
      </c>
      <c r="AJ2085" s="4" t="s">
        <v>1614</v>
      </c>
    </row>
    <row r="2086" spans="1:36" x14ac:dyDescent="0.3">
      <c r="A2086" t="s">
        <v>51976</v>
      </c>
      <c r="B2086" t="s">
        <v>123138</v>
      </c>
      <c r="C2086" t="s">
        <v>123139</v>
      </c>
      <c r="D2086" t="s">
        <v>71187</v>
      </c>
      <c r="H2086" t="s">
        <v>17527</v>
      </c>
      <c r="J2086" t="s">
        <v>1395</v>
      </c>
      <c r="N2086">
        <v>6</v>
      </c>
      <c r="O2086">
        <v>6</v>
      </c>
      <c r="P2086">
        <v>6</v>
      </c>
      <c r="Q2086" t="s">
        <v>78732</v>
      </c>
      <c r="R2086" t="s">
        <v>78732</v>
      </c>
      <c r="S2086" t="s">
        <v>78732</v>
      </c>
      <c r="T2086" t="s">
        <v>94288</v>
      </c>
      <c r="U2086">
        <v>0</v>
      </c>
      <c r="V2086" t="s">
        <v>68503</v>
      </c>
      <c r="W2086">
        <v>95057000</v>
      </c>
      <c r="X2086">
        <v>19</v>
      </c>
      <c r="Y2086" t="s">
        <v>137279</v>
      </c>
      <c r="Z2086">
        <v>1</v>
      </c>
      <c r="AA2086" t="s">
        <v>137280</v>
      </c>
      <c r="AB2086" t="s">
        <v>137281</v>
      </c>
      <c r="AC2086" t="s">
        <v>45238</v>
      </c>
      <c r="AD2086" t="s">
        <v>45237</v>
      </c>
      <c r="AE2086">
        <v>2410</v>
      </c>
      <c r="AF2086" t="s">
        <v>45236</v>
      </c>
      <c r="AG2086" t="s">
        <v>45235</v>
      </c>
      <c r="AJ2086" s="4" t="s">
        <v>17531</v>
      </c>
    </row>
    <row r="2087" spans="1:36" x14ac:dyDescent="0.3">
      <c r="A2087" t="s">
        <v>64275</v>
      </c>
      <c r="B2087" t="s">
        <v>68575</v>
      </c>
      <c r="C2087" t="s">
        <v>64526</v>
      </c>
      <c r="D2087" t="s">
        <v>123140</v>
      </c>
      <c r="H2087" t="s">
        <v>4895</v>
      </c>
      <c r="I2087" t="s">
        <v>4896</v>
      </c>
      <c r="N2087">
        <v>8</v>
      </c>
      <c r="O2087">
        <v>8</v>
      </c>
      <c r="P2087">
        <v>8</v>
      </c>
      <c r="Q2087" t="s">
        <v>78464</v>
      </c>
      <c r="R2087" t="s">
        <v>78464</v>
      </c>
      <c r="S2087" t="s">
        <v>78464</v>
      </c>
      <c r="T2087" t="s">
        <v>94288</v>
      </c>
      <c r="U2087">
        <v>0</v>
      </c>
      <c r="V2087" t="s">
        <v>137282</v>
      </c>
      <c r="W2087">
        <v>250370000</v>
      </c>
      <c r="X2087">
        <v>23</v>
      </c>
      <c r="Y2087" t="s">
        <v>137283</v>
      </c>
      <c r="Z2087">
        <v>1</v>
      </c>
      <c r="AA2087" t="s">
        <v>137284</v>
      </c>
      <c r="AB2087" t="s">
        <v>137285</v>
      </c>
      <c r="AC2087" t="s">
        <v>4897</v>
      </c>
      <c r="AD2087" t="s">
        <v>4897</v>
      </c>
      <c r="AE2087">
        <v>830</v>
      </c>
      <c r="AF2087" t="s">
        <v>4898</v>
      </c>
      <c r="AG2087" t="s">
        <v>4899</v>
      </c>
      <c r="AH2087" t="s">
        <v>4900</v>
      </c>
      <c r="AJ2087" s="4" t="s">
        <v>4901</v>
      </c>
    </row>
    <row r="2088" spans="1:36" x14ac:dyDescent="0.3">
      <c r="A2088" t="s">
        <v>123141</v>
      </c>
      <c r="B2088" t="s">
        <v>123142</v>
      </c>
      <c r="C2088" t="s">
        <v>123143</v>
      </c>
      <c r="D2088" t="s">
        <v>123144</v>
      </c>
      <c r="H2088" t="s">
        <v>8893</v>
      </c>
      <c r="I2088" t="s">
        <v>8894</v>
      </c>
      <c r="J2088" t="s">
        <v>6686</v>
      </c>
      <c r="K2088" t="s">
        <v>8895</v>
      </c>
      <c r="N2088">
        <v>12</v>
      </c>
      <c r="O2088">
        <v>12</v>
      </c>
      <c r="P2088">
        <v>12</v>
      </c>
      <c r="Q2088" t="s">
        <v>79108</v>
      </c>
      <c r="R2088" t="s">
        <v>79108</v>
      </c>
      <c r="S2088" t="s">
        <v>79108</v>
      </c>
      <c r="T2088" t="s">
        <v>81198</v>
      </c>
      <c r="U2088">
        <v>0</v>
      </c>
      <c r="V2088" t="s">
        <v>137286</v>
      </c>
      <c r="W2088">
        <v>4247500000</v>
      </c>
      <c r="X2088">
        <v>192</v>
      </c>
      <c r="Y2088" t="s">
        <v>137287</v>
      </c>
      <c r="Z2088">
        <v>1</v>
      </c>
      <c r="AA2088" t="s">
        <v>137288</v>
      </c>
      <c r="AB2088" t="s">
        <v>137289</v>
      </c>
      <c r="AC2088" t="s">
        <v>8896</v>
      </c>
      <c r="AD2088" t="s">
        <v>8896</v>
      </c>
      <c r="AE2088">
        <v>1300</v>
      </c>
      <c r="AF2088" t="s">
        <v>8897</v>
      </c>
      <c r="AG2088" t="s">
        <v>8898</v>
      </c>
      <c r="AH2088" t="s">
        <v>8899</v>
      </c>
      <c r="AJ2088" s="4" t="s">
        <v>8900</v>
      </c>
    </row>
    <row r="2089" spans="1:36" x14ac:dyDescent="0.3">
      <c r="A2089" t="s">
        <v>70392</v>
      </c>
      <c r="B2089" t="s">
        <v>74091</v>
      </c>
      <c r="C2089" t="s">
        <v>118336</v>
      </c>
      <c r="D2089" t="s">
        <v>123145</v>
      </c>
      <c r="H2089" t="s">
        <v>15212</v>
      </c>
      <c r="I2089" t="s">
        <v>15213</v>
      </c>
      <c r="J2089" t="s">
        <v>15214</v>
      </c>
      <c r="N2089">
        <v>4</v>
      </c>
      <c r="O2089">
        <v>4</v>
      </c>
      <c r="P2089">
        <v>4</v>
      </c>
      <c r="Q2089" t="s">
        <v>75947</v>
      </c>
      <c r="R2089" t="s">
        <v>75947</v>
      </c>
      <c r="S2089" t="s">
        <v>75947</v>
      </c>
      <c r="T2089" t="s">
        <v>87002</v>
      </c>
      <c r="U2089">
        <v>0</v>
      </c>
      <c r="V2089" t="s">
        <v>137290</v>
      </c>
      <c r="W2089">
        <v>88759000</v>
      </c>
      <c r="X2089">
        <v>4</v>
      </c>
      <c r="Y2089" t="s">
        <v>137291</v>
      </c>
      <c r="Z2089">
        <v>1</v>
      </c>
      <c r="AA2089" t="s">
        <v>137292</v>
      </c>
      <c r="AB2089" t="s">
        <v>137293</v>
      </c>
      <c r="AC2089" t="s">
        <v>15215</v>
      </c>
      <c r="AD2089" t="s">
        <v>15215</v>
      </c>
      <c r="AE2089">
        <v>2112</v>
      </c>
      <c r="AF2089" t="s">
        <v>15216</v>
      </c>
      <c r="AG2089" t="s">
        <v>15217</v>
      </c>
      <c r="AH2089" t="s">
        <v>15218</v>
      </c>
      <c r="AI2089" t="s">
        <v>15219</v>
      </c>
      <c r="AJ2089" s="4" t="s">
        <v>15220</v>
      </c>
    </row>
    <row r="2090" spans="1:36" x14ac:dyDescent="0.3">
      <c r="A2090" t="s">
        <v>123146</v>
      </c>
      <c r="B2090" t="s">
        <v>55187</v>
      </c>
      <c r="C2090" t="s">
        <v>123147</v>
      </c>
      <c r="D2090" t="s">
        <v>123148</v>
      </c>
      <c r="H2090" t="s">
        <v>45234</v>
      </c>
      <c r="I2090" t="s">
        <v>45233</v>
      </c>
      <c r="J2090" t="s">
        <v>45232</v>
      </c>
      <c r="N2090">
        <v>23</v>
      </c>
      <c r="O2090">
        <v>23</v>
      </c>
      <c r="P2090">
        <v>23</v>
      </c>
      <c r="Q2090" t="s">
        <v>78812</v>
      </c>
      <c r="R2090" t="s">
        <v>78812</v>
      </c>
      <c r="S2090" t="s">
        <v>78812</v>
      </c>
      <c r="T2090" t="s">
        <v>137294</v>
      </c>
      <c r="U2090">
        <v>0</v>
      </c>
      <c r="V2090" t="s">
        <v>137295</v>
      </c>
      <c r="W2090">
        <v>975760000</v>
      </c>
      <c r="X2090">
        <v>113</v>
      </c>
      <c r="Y2090" t="s">
        <v>137296</v>
      </c>
      <c r="Z2090">
        <v>1</v>
      </c>
      <c r="AA2090" t="s">
        <v>137297</v>
      </c>
      <c r="AB2090" t="s">
        <v>137298</v>
      </c>
      <c r="AC2090" t="s">
        <v>45231</v>
      </c>
      <c r="AD2090" t="s">
        <v>45231</v>
      </c>
      <c r="AE2090">
        <v>3626</v>
      </c>
      <c r="AF2090" t="s">
        <v>45230</v>
      </c>
      <c r="AG2090" t="s">
        <v>45229</v>
      </c>
      <c r="AH2090" t="s">
        <v>45228</v>
      </c>
      <c r="AJ2090" s="4" t="s">
        <v>45227</v>
      </c>
    </row>
    <row r="2091" spans="1:36" x14ac:dyDescent="0.3">
      <c r="A2091" t="s">
        <v>123149</v>
      </c>
      <c r="B2091" t="s">
        <v>123150</v>
      </c>
      <c r="C2091" t="s">
        <v>123151</v>
      </c>
      <c r="D2091" t="s">
        <v>49355</v>
      </c>
      <c r="H2091" t="s">
        <v>45226</v>
      </c>
      <c r="I2091" t="s">
        <v>45225</v>
      </c>
      <c r="N2091">
        <v>13</v>
      </c>
      <c r="O2091">
        <v>13</v>
      </c>
      <c r="P2091">
        <v>13</v>
      </c>
      <c r="Q2091" t="s">
        <v>78453</v>
      </c>
      <c r="R2091" t="s">
        <v>78453</v>
      </c>
      <c r="S2091" t="s">
        <v>78453</v>
      </c>
      <c r="T2091" t="s">
        <v>137299</v>
      </c>
      <c r="U2091">
        <v>0</v>
      </c>
      <c r="V2091" t="s">
        <v>137300</v>
      </c>
      <c r="W2091">
        <v>1054300000</v>
      </c>
      <c r="X2091">
        <v>55</v>
      </c>
      <c r="Y2091" t="s">
        <v>137301</v>
      </c>
      <c r="Z2091">
        <v>1</v>
      </c>
      <c r="AA2091" t="s">
        <v>137302</v>
      </c>
      <c r="AB2091" t="s">
        <v>137303</v>
      </c>
      <c r="AC2091" t="s">
        <v>45224</v>
      </c>
      <c r="AD2091" t="s">
        <v>45223</v>
      </c>
      <c r="AE2091">
        <v>5225</v>
      </c>
      <c r="AF2091" t="s">
        <v>45222</v>
      </c>
      <c r="AG2091" t="s">
        <v>45221</v>
      </c>
    </row>
    <row r="2092" spans="1:36" x14ac:dyDescent="0.3">
      <c r="A2092" t="s">
        <v>66954</v>
      </c>
      <c r="B2092" t="s">
        <v>123152</v>
      </c>
      <c r="C2092" t="s">
        <v>68809</v>
      </c>
      <c r="D2092" t="s">
        <v>123153</v>
      </c>
      <c r="H2092" t="s">
        <v>11967</v>
      </c>
      <c r="I2092" t="s">
        <v>63</v>
      </c>
      <c r="J2092" t="s">
        <v>11968</v>
      </c>
      <c r="N2092">
        <v>5</v>
      </c>
      <c r="O2092">
        <v>5</v>
      </c>
      <c r="P2092">
        <v>5</v>
      </c>
      <c r="Q2092" t="s">
        <v>48490</v>
      </c>
      <c r="R2092" t="s">
        <v>48490</v>
      </c>
      <c r="S2092" t="s">
        <v>48490</v>
      </c>
      <c r="T2092" t="s">
        <v>93560</v>
      </c>
      <c r="U2092">
        <v>0</v>
      </c>
      <c r="V2092" t="s">
        <v>137304</v>
      </c>
      <c r="W2092">
        <v>184040000</v>
      </c>
      <c r="X2092">
        <v>16</v>
      </c>
      <c r="Y2092" t="s">
        <v>137305</v>
      </c>
      <c r="Z2092">
        <v>1</v>
      </c>
      <c r="AA2092" t="s">
        <v>137306</v>
      </c>
      <c r="AB2092" t="s">
        <v>137307</v>
      </c>
      <c r="AC2092" t="s">
        <v>45220</v>
      </c>
      <c r="AD2092" t="s">
        <v>11970</v>
      </c>
      <c r="AE2092">
        <v>1683</v>
      </c>
      <c r="AF2092" t="s">
        <v>11971</v>
      </c>
      <c r="AG2092" t="s">
        <v>11972</v>
      </c>
      <c r="AH2092" t="s">
        <v>11973</v>
      </c>
      <c r="AJ2092" s="4" t="s">
        <v>11974</v>
      </c>
    </row>
    <row r="2093" spans="1:36" x14ac:dyDescent="0.3">
      <c r="A2093" t="s">
        <v>123154</v>
      </c>
      <c r="B2093" t="s">
        <v>60721</v>
      </c>
      <c r="C2093" t="s">
        <v>49326</v>
      </c>
      <c r="D2093" t="s">
        <v>60306</v>
      </c>
      <c r="N2093">
        <v>21</v>
      </c>
      <c r="O2093">
        <v>21</v>
      </c>
      <c r="P2093">
        <v>21</v>
      </c>
      <c r="Q2093" t="s">
        <v>82971</v>
      </c>
      <c r="R2093" t="s">
        <v>82971</v>
      </c>
      <c r="S2093" t="s">
        <v>82971</v>
      </c>
      <c r="T2093" t="s">
        <v>107038</v>
      </c>
      <c r="U2093">
        <v>0</v>
      </c>
      <c r="V2093" t="s">
        <v>137308</v>
      </c>
      <c r="W2093">
        <v>5422500000</v>
      </c>
      <c r="X2093">
        <v>229</v>
      </c>
      <c r="Y2093" t="s">
        <v>137309</v>
      </c>
      <c r="Z2093">
        <v>1</v>
      </c>
      <c r="AA2093" t="s">
        <v>137310</v>
      </c>
      <c r="AB2093" t="s">
        <v>137311</v>
      </c>
      <c r="AC2093" t="s">
        <v>45219</v>
      </c>
      <c r="AD2093" t="s">
        <v>40253</v>
      </c>
      <c r="AE2093">
        <v>5020</v>
      </c>
      <c r="AF2093" t="s">
        <v>40252</v>
      </c>
      <c r="AG2093" t="s">
        <v>40251</v>
      </c>
      <c r="AJ2093" s="4" t="s">
        <v>34396</v>
      </c>
    </row>
    <row r="2094" spans="1:36" x14ac:dyDescent="0.3">
      <c r="A2094">
        <v>1</v>
      </c>
      <c r="B2094" t="s">
        <v>123155</v>
      </c>
      <c r="C2094" t="s">
        <v>68613</v>
      </c>
      <c r="D2094">
        <v>1</v>
      </c>
      <c r="I2094" t="s">
        <v>8626</v>
      </c>
      <c r="J2094" t="s">
        <v>8627</v>
      </c>
      <c r="N2094">
        <v>3</v>
      </c>
      <c r="O2094">
        <v>3</v>
      </c>
      <c r="P2094">
        <v>3</v>
      </c>
      <c r="Q2094" t="s">
        <v>76446</v>
      </c>
      <c r="R2094" t="s">
        <v>76446</v>
      </c>
      <c r="S2094" t="s">
        <v>76446</v>
      </c>
      <c r="T2094" t="s">
        <v>95979</v>
      </c>
      <c r="U2094" t="s">
        <v>137312</v>
      </c>
      <c r="V2094" t="s">
        <v>137313</v>
      </c>
      <c r="W2094">
        <v>10110000</v>
      </c>
      <c r="X2094">
        <v>3</v>
      </c>
      <c r="Y2094" t="s">
        <v>137314</v>
      </c>
      <c r="Z2094">
        <v>1</v>
      </c>
      <c r="AA2094" t="s">
        <v>137315</v>
      </c>
      <c r="AB2094" t="s">
        <v>137316</v>
      </c>
      <c r="AC2094" t="s">
        <v>8628</v>
      </c>
      <c r="AD2094" t="s">
        <v>8629</v>
      </c>
      <c r="AE2094">
        <v>1268</v>
      </c>
      <c r="AF2094" t="s">
        <v>8630</v>
      </c>
      <c r="AG2094" t="s">
        <v>8631</v>
      </c>
      <c r="AJ2094" s="4" t="s">
        <v>8632</v>
      </c>
    </row>
    <row r="2095" spans="1:36" x14ac:dyDescent="0.3">
      <c r="A2095" t="s">
        <v>51307</v>
      </c>
      <c r="B2095" t="s">
        <v>123156</v>
      </c>
      <c r="C2095" t="s">
        <v>123157</v>
      </c>
      <c r="D2095" t="s">
        <v>99519</v>
      </c>
      <c r="H2095" t="s">
        <v>22967</v>
      </c>
      <c r="I2095" t="s">
        <v>22968</v>
      </c>
      <c r="J2095" t="s">
        <v>4271</v>
      </c>
      <c r="N2095">
        <v>9</v>
      </c>
      <c r="O2095">
        <v>9</v>
      </c>
      <c r="P2095">
        <v>9</v>
      </c>
      <c r="Q2095">
        <v>35</v>
      </c>
      <c r="R2095">
        <v>35</v>
      </c>
      <c r="S2095">
        <v>35</v>
      </c>
      <c r="T2095" t="s">
        <v>83804</v>
      </c>
      <c r="U2095">
        <v>0</v>
      </c>
      <c r="V2095" t="s">
        <v>137317</v>
      </c>
      <c r="W2095">
        <v>285510000</v>
      </c>
      <c r="X2095">
        <v>32</v>
      </c>
      <c r="Y2095" t="s">
        <v>137318</v>
      </c>
      <c r="Z2095">
        <v>1</v>
      </c>
      <c r="AA2095" t="s">
        <v>137319</v>
      </c>
      <c r="AB2095" t="s">
        <v>137320</v>
      </c>
      <c r="AC2095" t="s">
        <v>45218</v>
      </c>
      <c r="AD2095" t="s">
        <v>45217</v>
      </c>
      <c r="AE2095">
        <v>3289</v>
      </c>
      <c r="AF2095" t="s">
        <v>22971</v>
      </c>
      <c r="AG2095" t="s">
        <v>22972</v>
      </c>
      <c r="AH2095" t="s">
        <v>22973</v>
      </c>
      <c r="AJ2095" s="4" t="s">
        <v>22974</v>
      </c>
    </row>
    <row r="2096" spans="1:36" x14ac:dyDescent="0.3">
      <c r="A2096" t="s">
        <v>123158</v>
      </c>
      <c r="B2096" t="s">
        <v>123159</v>
      </c>
      <c r="C2096" t="s">
        <v>123160</v>
      </c>
      <c r="D2096" t="s">
        <v>123161</v>
      </c>
      <c r="H2096" t="s">
        <v>8178</v>
      </c>
      <c r="I2096" t="s">
        <v>8179</v>
      </c>
      <c r="J2096" t="s">
        <v>8180</v>
      </c>
      <c r="K2096" t="s">
        <v>8181</v>
      </c>
      <c r="N2096">
        <v>19</v>
      </c>
      <c r="O2096">
        <v>19</v>
      </c>
      <c r="P2096">
        <v>19</v>
      </c>
      <c r="Q2096" t="s">
        <v>82731</v>
      </c>
      <c r="R2096" t="s">
        <v>82731</v>
      </c>
      <c r="S2096" t="s">
        <v>82731</v>
      </c>
      <c r="T2096" t="s">
        <v>82900</v>
      </c>
      <c r="U2096">
        <v>0</v>
      </c>
      <c r="V2096" t="s">
        <v>48516</v>
      </c>
      <c r="W2096">
        <v>4414800000</v>
      </c>
      <c r="X2096">
        <v>157</v>
      </c>
      <c r="Y2096" t="s">
        <v>137321</v>
      </c>
      <c r="Z2096">
        <v>1</v>
      </c>
      <c r="AA2096" t="s">
        <v>137322</v>
      </c>
      <c r="AB2096" t="s">
        <v>137323</v>
      </c>
      <c r="AC2096" t="s">
        <v>8182</v>
      </c>
      <c r="AD2096" t="s">
        <v>8183</v>
      </c>
      <c r="AE2096">
        <v>1214</v>
      </c>
      <c r="AF2096" t="s">
        <v>8184</v>
      </c>
      <c r="AG2096" t="s">
        <v>8185</v>
      </c>
      <c r="AH2096" t="s">
        <v>8186</v>
      </c>
      <c r="AJ2096" s="4" t="s">
        <v>8187</v>
      </c>
    </row>
    <row r="2097" spans="1:36" x14ac:dyDescent="0.3">
      <c r="A2097" t="s">
        <v>119146</v>
      </c>
      <c r="B2097">
        <v>1</v>
      </c>
      <c r="C2097" t="s">
        <v>102658</v>
      </c>
      <c r="D2097">
        <v>1</v>
      </c>
      <c r="H2097" t="s">
        <v>30824</v>
      </c>
      <c r="I2097" t="s">
        <v>30825</v>
      </c>
      <c r="J2097" t="s">
        <v>150</v>
      </c>
      <c r="N2097">
        <v>1</v>
      </c>
      <c r="O2097">
        <v>1</v>
      </c>
      <c r="P2097">
        <v>1</v>
      </c>
      <c r="Q2097" t="s">
        <v>76014</v>
      </c>
      <c r="R2097" t="s">
        <v>76014</v>
      </c>
      <c r="S2097" t="s">
        <v>76014</v>
      </c>
      <c r="T2097" t="s">
        <v>93914</v>
      </c>
      <c r="U2097" t="s">
        <v>137324</v>
      </c>
      <c r="V2097" t="s">
        <v>137325</v>
      </c>
      <c r="W2097">
        <v>24340000</v>
      </c>
      <c r="X2097">
        <v>3</v>
      </c>
      <c r="Y2097" t="s">
        <v>137326</v>
      </c>
      <c r="Z2097">
        <v>1</v>
      </c>
      <c r="AA2097" t="s">
        <v>137327</v>
      </c>
      <c r="AB2097" t="s">
        <v>137328</v>
      </c>
      <c r="AC2097" t="s">
        <v>30826</v>
      </c>
      <c r="AD2097" t="s">
        <v>30826</v>
      </c>
      <c r="AE2097">
        <v>4478</v>
      </c>
      <c r="AF2097" t="s">
        <v>30827</v>
      </c>
      <c r="AG2097" t="s">
        <v>30828</v>
      </c>
      <c r="AH2097" t="s">
        <v>30829</v>
      </c>
      <c r="AJ2097" s="4" t="s">
        <v>30830</v>
      </c>
    </row>
    <row r="2098" spans="1:36" x14ac:dyDescent="0.3">
      <c r="A2098" t="s">
        <v>123162</v>
      </c>
      <c r="B2098" t="s">
        <v>102446</v>
      </c>
      <c r="C2098" t="s">
        <v>71920</v>
      </c>
      <c r="D2098" t="s">
        <v>74387</v>
      </c>
      <c r="H2098" t="s">
        <v>45216</v>
      </c>
      <c r="I2098" t="s">
        <v>45215</v>
      </c>
      <c r="J2098" t="s">
        <v>45214</v>
      </c>
      <c r="K2098" t="s">
        <v>41890</v>
      </c>
      <c r="N2098">
        <v>2</v>
      </c>
      <c r="O2098">
        <v>2</v>
      </c>
      <c r="P2098">
        <v>2</v>
      </c>
      <c r="Q2098" t="s">
        <v>76014</v>
      </c>
      <c r="R2098" t="s">
        <v>76014</v>
      </c>
      <c r="S2098" t="s">
        <v>76014</v>
      </c>
      <c r="T2098" t="s">
        <v>116967</v>
      </c>
      <c r="U2098" t="s">
        <v>137329</v>
      </c>
      <c r="V2098" t="s">
        <v>137330</v>
      </c>
      <c r="W2098">
        <v>41380000</v>
      </c>
      <c r="X2098">
        <v>7</v>
      </c>
      <c r="Y2098" t="s">
        <v>137331</v>
      </c>
      <c r="Z2098">
        <v>1</v>
      </c>
      <c r="AA2098" t="s">
        <v>137332</v>
      </c>
      <c r="AB2098" t="s">
        <v>137333</v>
      </c>
      <c r="AC2098" t="s">
        <v>45213</v>
      </c>
      <c r="AD2098" t="s">
        <v>45213</v>
      </c>
      <c r="AE2098">
        <v>4910</v>
      </c>
      <c r="AF2098" t="s">
        <v>45212</v>
      </c>
      <c r="AG2098" t="s">
        <v>45211</v>
      </c>
      <c r="AH2098" t="s">
        <v>45210</v>
      </c>
      <c r="AJ2098" s="4" t="s">
        <v>45209</v>
      </c>
    </row>
    <row r="2099" spans="1:36" x14ac:dyDescent="0.3">
      <c r="A2099" t="s">
        <v>62033</v>
      </c>
      <c r="B2099" t="s">
        <v>123163</v>
      </c>
      <c r="C2099" t="s">
        <v>67754</v>
      </c>
      <c r="D2099" t="s">
        <v>123164</v>
      </c>
      <c r="I2099" t="s">
        <v>25139</v>
      </c>
      <c r="J2099" t="s">
        <v>25140</v>
      </c>
      <c r="N2099">
        <v>10</v>
      </c>
      <c r="O2099">
        <v>10</v>
      </c>
      <c r="P2099">
        <v>9</v>
      </c>
      <c r="Q2099">
        <v>40</v>
      </c>
      <c r="R2099">
        <v>40</v>
      </c>
      <c r="S2099" t="s">
        <v>77620</v>
      </c>
      <c r="T2099" t="s">
        <v>81653</v>
      </c>
      <c r="U2099">
        <v>0</v>
      </c>
      <c r="V2099" t="s">
        <v>137334</v>
      </c>
      <c r="W2099">
        <v>674560000</v>
      </c>
      <c r="X2099">
        <v>45</v>
      </c>
      <c r="Y2099" t="s">
        <v>137335</v>
      </c>
      <c r="Z2099">
        <v>1</v>
      </c>
      <c r="AA2099" t="s">
        <v>137336</v>
      </c>
      <c r="AB2099" t="s">
        <v>137337</v>
      </c>
      <c r="AC2099" t="s">
        <v>45208</v>
      </c>
      <c r="AD2099" t="s">
        <v>25142</v>
      </c>
      <c r="AE2099">
        <v>3624</v>
      </c>
      <c r="AF2099" t="s">
        <v>25143</v>
      </c>
      <c r="AG2099" t="s">
        <v>25144</v>
      </c>
      <c r="AH2099" t="s">
        <v>25145</v>
      </c>
      <c r="AJ2099" s="4" t="s">
        <v>25146</v>
      </c>
    </row>
    <row r="2100" spans="1:36" x14ac:dyDescent="0.3">
      <c r="A2100" t="s">
        <v>123165</v>
      </c>
      <c r="B2100" t="s">
        <v>65628</v>
      </c>
      <c r="C2100" t="s">
        <v>120926</v>
      </c>
      <c r="D2100" t="s">
        <v>123166</v>
      </c>
      <c r="H2100" t="s">
        <v>3221</v>
      </c>
      <c r="I2100" t="s">
        <v>3222</v>
      </c>
      <c r="J2100" t="s">
        <v>3223</v>
      </c>
      <c r="K2100" t="s">
        <v>948</v>
      </c>
      <c r="N2100">
        <v>82</v>
      </c>
      <c r="O2100">
        <v>82</v>
      </c>
      <c r="P2100">
        <v>82</v>
      </c>
      <c r="Q2100" t="s">
        <v>82206</v>
      </c>
      <c r="R2100" t="s">
        <v>82206</v>
      </c>
      <c r="S2100" t="s">
        <v>82206</v>
      </c>
      <c r="T2100" t="s">
        <v>82741</v>
      </c>
      <c r="U2100">
        <v>0</v>
      </c>
      <c r="V2100" t="s">
        <v>48516</v>
      </c>
      <c r="W2100">
        <v>9985200000</v>
      </c>
      <c r="X2100">
        <v>775</v>
      </c>
      <c r="Y2100" t="s">
        <v>137338</v>
      </c>
      <c r="Z2100">
        <v>1</v>
      </c>
      <c r="AA2100" t="s">
        <v>137339</v>
      </c>
      <c r="AB2100" t="s">
        <v>137340</v>
      </c>
      <c r="AC2100" t="s">
        <v>3224</v>
      </c>
      <c r="AD2100" t="s">
        <v>3225</v>
      </c>
      <c r="AE2100">
        <v>596</v>
      </c>
      <c r="AF2100" t="s">
        <v>3226</v>
      </c>
      <c r="AG2100" t="s">
        <v>3227</v>
      </c>
      <c r="AH2100" t="s">
        <v>3228</v>
      </c>
      <c r="AJ2100" s="4" t="s">
        <v>3229</v>
      </c>
    </row>
    <row r="2101" spans="1:36" x14ac:dyDescent="0.3">
      <c r="A2101" t="s">
        <v>123167</v>
      </c>
      <c r="B2101" t="s">
        <v>123168</v>
      </c>
      <c r="C2101" t="s">
        <v>123169</v>
      </c>
      <c r="D2101" t="s">
        <v>123170</v>
      </c>
      <c r="H2101" t="s">
        <v>20918</v>
      </c>
      <c r="I2101" t="s">
        <v>20919</v>
      </c>
      <c r="J2101" t="s">
        <v>20920</v>
      </c>
      <c r="K2101" t="s">
        <v>20921</v>
      </c>
      <c r="N2101">
        <v>43</v>
      </c>
      <c r="O2101">
        <v>43</v>
      </c>
      <c r="P2101">
        <v>43</v>
      </c>
      <c r="Q2101" t="s">
        <v>81055</v>
      </c>
      <c r="R2101" t="s">
        <v>81055</v>
      </c>
      <c r="S2101" t="s">
        <v>81055</v>
      </c>
      <c r="T2101">
        <v>102</v>
      </c>
      <c r="U2101">
        <v>0</v>
      </c>
      <c r="V2101" t="s">
        <v>48516</v>
      </c>
      <c r="W2101">
        <v>12884000000</v>
      </c>
      <c r="X2101">
        <v>472</v>
      </c>
      <c r="Y2101" t="s">
        <v>137341</v>
      </c>
      <c r="Z2101">
        <v>1</v>
      </c>
      <c r="AA2101" t="s">
        <v>137342</v>
      </c>
      <c r="AB2101" t="s">
        <v>137343</v>
      </c>
      <c r="AC2101" t="s">
        <v>20922</v>
      </c>
      <c r="AD2101" t="s">
        <v>20923</v>
      </c>
      <c r="AE2101">
        <v>2957</v>
      </c>
      <c r="AF2101" t="s">
        <v>20924</v>
      </c>
      <c r="AG2101" t="s">
        <v>20925</v>
      </c>
      <c r="AH2101" t="s">
        <v>20926</v>
      </c>
      <c r="AJ2101" s="4" t="s">
        <v>20927</v>
      </c>
    </row>
    <row r="2102" spans="1:36" x14ac:dyDescent="0.3">
      <c r="A2102" t="s">
        <v>123171</v>
      </c>
      <c r="B2102" t="s">
        <v>99329</v>
      </c>
      <c r="C2102" t="s">
        <v>66817</v>
      </c>
      <c r="D2102" t="s">
        <v>123172</v>
      </c>
      <c r="I2102" t="s">
        <v>12144</v>
      </c>
      <c r="N2102">
        <v>10</v>
      </c>
      <c r="O2102">
        <v>10</v>
      </c>
      <c r="P2102">
        <v>10</v>
      </c>
      <c r="Q2102" t="s">
        <v>78213</v>
      </c>
      <c r="R2102" t="s">
        <v>78213</v>
      </c>
      <c r="S2102" t="s">
        <v>78213</v>
      </c>
      <c r="T2102" t="s">
        <v>91109</v>
      </c>
      <c r="U2102">
        <v>0</v>
      </c>
      <c r="V2102" t="s">
        <v>137344</v>
      </c>
      <c r="W2102">
        <v>572590000</v>
      </c>
      <c r="X2102">
        <v>50</v>
      </c>
      <c r="Y2102" t="s">
        <v>137345</v>
      </c>
      <c r="Z2102">
        <v>1</v>
      </c>
      <c r="AA2102" t="s">
        <v>137346</v>
      </c>
      <c r="AB2102" t="s">
        <v>137347</v>
      </c>
      <c r="AC2102" t="s">
        <v>12145</v>
      </c>
      <c r="AD2102" t="s">
        <v>12145</v>
      </c>
      <c r="AE2102">
        <v>1706</v>
      </c>
      <c r="AF2102" t="s">
        <v>12146</v>
      </c>
      <c r="AG2102" t="s">
        <v>12147</v>
      </c>
      <c r="AH2102" t="s">
        <v>9790</v>
      </c>
      <c r="AJ2102" s="4" t="s">
        <v>12148</v>
      </c>
    </row>
    <row r="2103" spans="1:36" x14ac:dyDescent="0.3">
      <c r="A2103" t="s">
        <v>123173</v>
      </c>
      <c r="B2103" t="s">
        <v>123174</v>
      </c>
      <c r="C2103" t="s">
        <v>119096</v>
      </c>
      <c r="D2103" t="s">
        <v>123175</v>
      </c>
      <c r="H2103" t="s">
        <v>22553</v>
      </c>
      <c r="I2103" t="s">
        <v>22554</v>
      </c>
      <c r="J2103" t="s">
        <v>22555</v>
      </c>
      <c r="K2103" t="s">
        <v>10396</v>
      </c>
      <c r="N2103">
        <v>8</v>
      </c>
      <c r="O2103">
        <v>8</v>
      </c>
      <c r="P2103">
        <v>7</v>
      </c>
      <c r="Q2103" t="s">
        <v>77287</v>
      </c>
      <c r="R2103" t="s">
        <v>77287</v>
      </c>
      <c r="S2103" t="s">
        <v>48398</v>
      </c>
      <c r="T2103" t="s">
        <v>95292</v>
      </c>
      <c r="U2103">
        <v>0</v>
      </c>
      <c r="V2103" t="s">
        <v>137348</v>
      </c>
      <c r="W2103">
        <v>424630000</v>
      </c>
      <c r="X2103">
        <v>26</v>
      </c>
      <c r="Y2103" t="s">
        <v>137349</v>
      </c>
      <c r="Z2103">
        <v>1</v>
      </c>
      <c r="AA2103" t="s">
        <v>137350</v>
      </c>
      <c r="AB2103" t="s">
        <v>137351</v>
      </c>
      <c r="AC2103" t="s">
        <v>22556</v>
      </c>
      <c r="AD2103" t="s">
        <v>45207</v>
      </c>
      <c r="AE2103">
        <v>3211</v>
      </c>
      <c r="AF2103" t="s">
        <v>22557</v>
      </c>
      <c r="AG2103" t="s">
        <v>22558</v>
      </c>
      <c r="AH2103" t="s">
        <v>22559</v>
      </c>
      <c r="AI2103" t="s">
        <v>22560</v>
      </c>
      <c r="AJ2103" s="4" t="s">
        <v>22561</v>
      </c>
    </row>
    <row r="2104" spans="1:36" x14ac:dyDescent="0.3">
      <c r="A2104" t="s">
        <v>120206</v>
      </c>
      <c r="B2104" t="s">
        <v>60973</v>
      </c>
      <c r="C2104" t="s">
        <v>63832</v>
      </c>
      <c r="D2104" t="s">
        <v>100075</v>
      </c>
      <c r="H2104" t="s">
        <v>30302</v>
      </c>
      <c r="I2104" t="s">
        <v>30303</v>
      </c>
      <c r="J2104" t="s">
        <v>30304</v>
      </c>
      <c r="K2104" t="s">
        <v>30305</v>
      </c>
      <c r="N2104">
        <v>11</v>
      </c>
      <c r="O2104">
        <v>11</v>
      </c>
      <c r="P2104">
        <v>11</v>
      </c>
      <c r="Q2104">
        <v>23</v>
      </c>
      <c r="R2104">
        <v>23</v>
      </c>
      <c r="S2104">
        <v>23</v>
      </c>
      <c r="T2104" t="s">
        <v>90577</v>
      </c>
      <c r="U2104">
        <v>0</v>
      </c>
      <c r="V2104" t="s">
        <v>92792</v>
      </c>
      <c r="W2104">
        <v>319070000</v>
      </c>
      <c r="X2104">
        <v>27</v>
      </c>
      <c r="Y2104" t="s">
        <v>137352</v>
      </c>
      <c r="Z2104">
        <v>1</v>
      </c>
      <c r="AA2104" t="s">
        <v>137353</v>
      </c>
      <c r="AB2104" t="s">
        <v>137354</v>
      </c>
      <c r="AC2104" t="s">
        <v>45206</v>
      </c>
      <c r="AD2104" t="s">
        <v>30307</v>
      </c>
      <c r="AE2104">
        <v>4399</v>
      </c>
      <c r="AF2104" t="s">
        <v>30308</v>
      </c>
      <c r="AG2104" t="s">
        <v>30309</v>
      </c>
      <c r="AH2104" t="s">
        <v>30310</v>
      </c>
      <c r="AJ2104" s="4" t="s">
        <v>30311</v>
      </c>
    </row>
    <row r="2105" spans="1:36" x14ac:dyDescent="0.3">
      <c r="A2105" t="s">
        <v>123176</v>
      </c>
      <c r="B2105" t="s">
        <v>72857</v>
      </c>
      <c r="C2105" t="s">
        <v>61994</v>
      </c>
      <c r="D2105" t="s">
        <v>123177</v>
      </c>
      <c r="H2105" t="s">
        <v>23126</v>
      </c>
      <c r="I2105" t="s">
        <v>23127</v>
      </c>
      <c r="J2105" t="s">
        <v>23128</v>
      </c>
      <c r="N2105">
        <v>40</v>
      </c>
      <c r="O2105">
        <v>40</v>
      </c>
      <c r="P2105">
        <v>40</v>
      </c>
      <c r="Q2105" t="s">
        <v>48671</v>
      </c>
      <c r="R2105" t="s">
        <v>48671</v>
      </c>
      <c r="S2105" t="s">
        <v>48671</v>
      </c>
      <c r="T2105" t="s">
        <v>93377</v>
      </c>
      <c r="U2105">
        <v>0</v>
      </c>
      <c r="V2105" t="s">
        <v>48516</v>
      </c>
      <c r="W2105">
        <v>12323000000</v>
      </c>
      <c r="X2105">
        <v>568</v>
      </c>
      <c r="Y2105" t="s">
        <v>137355</v>
      </c>
      <c r="Z2105">
        <v>1</v>
      </c>
      <c r="AA2105" t="s">
        <v>137356</v>
      </c>
      <c r="AB2105" t="s">
        <v>137357</v>
      </c>
      <c r="AC2105" t="s">
        <v>23129</v>
      </c>
      <c r="AD2105" t="s">
        <v>23130</v>
      </c>
      <c r="AE2105">
        <v>3323</v>
      </c>
      <c r="AF2105" t="s">
        <v>23131</v>
      </c>
      <c r="AG2105" t="s">
        <v>23132</v>
      </c>
      <c r="AH2105" t="s">
        <v>23133</v>
      </c>
      <c r="AJ2105" s="4" t="s">
        <v>23134</v>
      </c>
    </row>
    <row r="2106" spans="1:36" x14ac:dyDescent="0.3">
      <c r="A2106" t="s">
        <v>123178</v>
      </c>
      <c r="B2106" t="s">
        <v>123179</v>
      </c>
      <c r="C2106" t="s">
        <v>123180</v>
      </c>
      <c r="D2106" t="s">
        <v>123181</v>
      </c>
      <c r="H2106" t="s">
        <v>12221</v>
      </c>
      <c r="I2106" t="s">
        <v>353</v>
      </c>
      <c r="J2106" t="s">
        <v>12222</v>
      </c>
      <c r="N2106">
        <v>25</v>
      </c>
      <c r="O2106">
        <v>25</v>
      </c>
      <c r="P2106">
        <v>25</v>
      </c>
      <c r="Q2106" t="s">
        <v>80102</v>
      </c>
      <c r="R2106" t="s">
        <v>80102</v>
      </c>
      <c r="S2106" t="s">
        <v>80102</v>
      </c>
      <c r="T2106" t="s">
        <v>91278</v>
      </c>
      <c r="U2106">
        <v>0</v>
      </c>
      <c r="V2106" t="s">
        <v>137358</v>
      </c>
      <c r="W2106">
        <v>2903700000</v>
      </c>
      <c r="X2106">
        <v>197</v>
      </c>
      <c r="Y2106" t="s">
        <v>137359</v>
      </c>
      <c r="Z2106">
        <v>1</v>
      </c>
      <c r="AA2106" t="s">
        <v>137360</v>
      </c>
      <c r="AB2106" t="s">
        <v>137361</v>
      </c>
      <c r="AC2106" t="s">
        <v>12223</v>
      </c>
      <c r="AD2106" t="s">
        <v>12224</v>
      </c>
      <c r="AE2106">
        <v>1717</v>
      </c>
      <c r="AF2106" t="s">
        <v>12225</v>
      </c>
      <c r="AG2106" t="s">
        <v>12226</v>
      </c>
      <c r="AH2106" t="s">
        <v>12227</v>
      </c>
      <c r="AJ2106" s="4" t="s">
        <v>12228</v>
      </c>
    </row>
    <row r="2107" spans="1:36" x14ac:dyDescent="0.3">
      <c r="A2107" t="s">
        <v>123182</v>
      </c>
      <c r="B2107" t="s">
        <v>123183</v>
      </c>
      <c r="C2107" t="s">
        <v>123184</v>
      </c>
      <c r="D2107" t="s">
        <v>61692</v>
      </c>
      <c r="H2107" t="s">
        <v>20971</v>
      </c>
      <c r="I2107" t="s">
        <v>20972</v>
      </c>
      <c r="J2107" t="s">
        <v>20973</v>
      </c>
      <c r="N2107">
        <v>13</v>
      </c>
      <c r="O2107">
        <v>13</v>
      </c>
      <c r="P2107">
        <v>13</v>
      </c>
      <c r="Q2107" t="s">
        <v>81033</v>
      </c>
      <c r="R2107" t="s">
        <v>81033</v>
      </c>
      <c r="S2107" t="s">
        <v>81033</v>
      </c>
      <c r="T2107" t="s">
        <v>92303</v>
      </c>
      <c r="U2107">
        <v>0</v>
      </c>
      <c r="V2107" t="s">
        <v>137362</v>
      </c>
      <c r="W2107">
        <v>1823800000</v>
      </c>
      <c r="X2107">
        <v>62</v>
      </c>
      <c r="Y2107" t="s">
        <v>137363</v>
      </c>
      <c r="Z2107">
        <v>1</v>
      </c>
      <c r="AA2107" t="s">
        <v>137364</v>
      </c>
      <c r="AB2107" t="s">
        <v>137365</v>
      </c>
      <c r="AC2107" t="s">
        <v>45205</v>
      </c>
      <c r="AD2107" t="s">
        <v>20975</v>
      </c>
      <c r="AE2107">
        <v>2963</v>
      </c>
      <c r="AF2107" t="s">
        <v>20976</v>
      </c>
      <c r="AG2107" t="s">
        <v>20977</v>
      </c>
      <c r="AH2107" t="s">
        <v>20978</v>
      </c>
      <c r="AI2107" t="s">
        <v>20979</v>
      </c>
      <c r="AJ2107" s="4" t="s">
        <v>20980</v>
      </c>
    </row>
    <row r="2108" spans="1:36" x14ac:dyDescent="0.3">
      <c r="A2108" t="s">
        <v>123185</v>
      </c>
      <c r="B2108" t="s">
        <v>56879</v>
      </c>
      <c r="C2108" t="s">
        <v>117757</v>
      </c>
      <c r="D2108" t="s">
        <v>123186</v>
      </c>
      <c r="H2108" t="s">
        <v>33494</v>
      </c>
      <c r="I2108" t="s">
        <v>33495</v>
      </c>
      <c r="J2108" t="s">
        <v>40</v>
      </c>
      <c r="K2108" t="s">
        <v>4163</v>
      </c>
      <c r="N2108">
        <v>4</v>
      </c>
      <c r="O2108">
        <v>4</v>
      </c>
      <c r="P2108">
        <v>4</v>
      </c>
      <c r="Q2108" t="s">
        <v>76114</v>
      </c>
      <c r="R2108" t="s">
        <v>76114</v>
      </c>
      <c r="S2108" t="s">
        <v>76114</v>
      </c>
      <c r="T2108" t="s">
        <v>77930</v>
      </c>
      <c r="U2108">
        <v>0</v>
      </c>
      <c r="V2108" t="s">
        <v>137366</v>
      </c>
      <c r="W2108">
        <v>47918000</v>
      </c>
      <c r="X2108">
        <v>3</v>
      </c>
      <c r="Y2108" t="s">
        <v>137367</v>
      </c>
      <c r="Z2108">
        <v>1</v>
      </c>
      <c r="AA2108" t="s">
        <v>137368</v>
      </c>
      <c r="AB2108" t="s">
        <v>137369</v>
      </c>
      <c r="AC2108" t="s">
        <v>33496</v>
      </c>
      <c r="AD2108" t="s">
        <v>33496</v>
      </c>
      <c r="AE2108">
        <v>4888</v>
      </c>
      <c r="AF2108" t="s">
        <v>33497</v>
      </c>
      <c r="AG2108" t="s">
        <v>33498</v>
      </c>
      <c r="AH2108" t="s">
        <v>33499</v>
      </c>
      <c r="AJ2108" s="4" t="s">
        <v>33500</v>
      </c>
    </row>
    <row r="2109" spans="1:36" x14ac:dyDescent="0.3">
      <c r="A2109" t="s">
        <v>123187</v>
      </c>
      <c r="B2109" t="s">
        <v>123188</v>
      </c>
      <c r="C2109" t="s">
        <v>63872</v>
      </c>
      <c r="D2109" t="s">
        <v>123189</v>
      </c>
      <c r="I2109" t="s">
        <v>45204</v>
      </c>
      <c r="J2109" t="s">
        <v>23972</v>
      </c>
      <c r="N2109">
        <v>1</v>
      </c>
      <c r="O2109">
        <v>1</v>
      </c>
      <c r="P2109">
        <v>1</v>
      </c>
      <c r="Q2109" t="s">
        <v>77800</v>
      </c>
      <c r="R2109" t="s">
        <v>77800</v>
      </c>
      <c r="S2109" t="s">
        <v>77800</v>
      </c>
      <c r="T2109" t="s">
        <v>95303</v>
      </c>
      <c r="U2109" t="s">
        <v>137370</v>
      </c>
      <c r="V2109" t="s">
        <v>130096</v>
      </c>
      <c r="W2109">
        <v>10897000</v>
      </c>
      <c r="X2109">
        <v>6</v>
      </c>
      <c r="Y2109" t="s">
        <v>137371</v>
      </c>
      <c r="Z2109">
        <v>1</v>
      </c>
      <c r="AA2109" t="s">
        <v>137372</v>
      </c>
      <c r="AB2109" t="s">
        <v>137373</v>
      </c>
      <c r="AC2109" t="s">
        <v>45203</v>
      </c>
      <c r="AD2109" t="s">
        <v>45203</v>
      </c>
      <c r="AE2109">
        <v>1710</v>
      </c>
      <c r="AF2109" t="s">
        <v>45202</v>
      </c>
      <c r="AG2109" t="s">
        <v>45201</v>
      </c>
      <c r="AH2109" t="s">
        <v>45200</v>
      </c>
      <c r="AI2109" t="s">
        <v>45199</v>
      </c>
      <c r="AJ2109" s="4" t="s">
        <v>45198</v>
      </c>
    </row>
    <row r="2110" spans="1:36" x14ac:dyDescent="0.3">
      <c r="A2110" t="s">
        <v>123190</v>
      </c>
      <c r="B2110" t="s">
        <v>52855</v>
      </c>
      <c r="C2110" t="s">
        <v>100719</v>
      </c>
      <c r="D2110" t="s">
        <v>61200</v>
      </c>
      <c r="H2110" t="s">
        <v>8326</v>
      </c>
      <c r="I2110" t="s">
        <v>8327</v>
      </c>
      <c r="J2110" t="s">
        <v>8328</v>
      </c>
      <c r="K2110" t="s">
        <v>137</v>
      </c>
      <c r="N2110">
        <v>16</v>
      </c>
      <c r="O2110">
        <v>16</v>
      </c>
      <c r="P2110">
        <v>16</v>
      </c>
      <c r="Q2110" t="s">
        <v>83381</v>
      </c>
      <c r="R2110" t="s">
        <v>83381</v>
      </c>
      <c r="S2110" t="s">
        <v>83381</v>
      </c>
      <c r="T2110" t="s">
        <v>90087</v>
      </c>
      <c r="U2110">
        <v>0</v>
      </c>
      <c r="V2110" t="s">
        <v>95449</v>
      </c>
      <c r="W2110">
        <v>1196500000</v>
      </c>
      <c r="X2110">
        <v>85</v>
      </c>
      <c r="Y2110" t="s">
        <v>137374</v>
      </c>
      <c r="Z2110">
        <v>1</v>
      </c>
      <c r="AA2110" t="s">
        <v>137375</v>
      </c>
      <c r="AB2110" t="s">
        <v>137376</v>
      </c>
      <c r="AC2110" t="s">
        <v>8329</v>
      </c>
      <c r="AD2110" t="s">
        <v>8329</v>
      </c>
      <c r="AE2110">
        <v>1235</v>
      </c>
      <c r="AF2110" t="s">
        <v>8331</v>
      </c>
      <c r="AG2110" t="s">
        <v>8332</v>
      </c>
      <c r="AH2110" t="s">
        <v>8333</v>
      </c>
      <c r="AJ2110" s="4" t="s">
        <v>8334</v>
      </c>
    </row>
    <row r="2111" spans="1:36" x14ac:dyDescent="0.3">
      <c r="A2111" t="s">
        <v>123191</v>
      </c>
      <c r="B2111" t="s">
        <v>123192</v>
      </c>
      <c r="C2111" t="s">
        <v>123193</v>
      </c>
      <c r="D2111" t="s">
        <v>123194</v>
      </c>
      <c r="N2111">
        <v>5</v>
      </c>
      <c r="O2111">
        <v>5</v>
      </c>
      <c r="P2111">
        <v>5</v>
      </c>
      <c r="Q2111" t="s">
        <v>48450</v>
      </c>
      <c r="R2111" t="s">
        <v>48450</v>
      </c>
      <c r="S2111" t="s">
        <v>48450</v>
      </c>
      <c r="T2111" t="s">
        <v>137377</v>
      </c>
      <c r="U2111">
        <v>0</v>
      </c>
      <c r="V2111" t="s">
        <v>137378</v>
      </c>
      <c r="W2111">
        <v>73150000</v>
      </c>
      <c r="X2111">
        <v>14</v>
      </c>
      <c r="Y2111" t="s">
        <v>137379</v>
      </c>
      <c r="Z2111">
        <v>1</v>
      </c>
      <c r="AA2111" t="s">
        <v>137380</v>
      </c>
      <c r="AB2111" t="s">
        <v>137381</v>
      </c>
      <c r="AC2111" t="s">
        <v>45197</v>
      </c>
      <c r="AD2111" t="s">
        <v>45196</v>
      </c>
      <c r="AE2111">
        <v>4953</v>
      </c>
      <c r="AF2111" t="s">
        <v>45195</v>
      </c>
    </row>
    <row r="2112" spans="1:36" x14ac:dyDescent="0.3">
      <c r="A2112" t="s">
        <v>59380</v>
      </c>
      <c r="B2112" t="s">
        <v>56724</v>
      </c>
      <c r="C2112" t="s">
        <v>49244</v>
      </c>
      <c r="D2112" t="s">
        <v>73566</v>
      </c>
      <c r="H2112" t="s">
        <v>8725</v>
      </c>
      <c r="I2112" t="s">
        <v>8726</v>
      </c>
      <c r="J2112" t="s">
        <v>1209</v>
      </c>
      <c r="K2112" t="s">
        <v>563</v>
      </c>
      <c r="N2112">
        <v>4</v>
      </c>
      <c r="O2112">
        <v>4</v>
      </c>
      <c r="P2112">
        <v>4</v>
      </c>
      <c r="Q2112" t="s">
        <v>72627</v>
      </c>
      <c r="R2112" t="s">
        <v>72627</v>
      </c>
      <c r="S2112" t="s">
        <v>72627</v>
      </c>
      <c r="T2112" t="s">
        <v>87339</v>
      </c>
      <c r="U2112">
        <v>0</v>
      </c>
      <c r="V2112" t="s">
        <v>137382</v>
      </c>
      <c r="W2112">
        <v>145250000</v>
      </c>
      <c r="X2112">
        <v>9</v>
      </c>
      <c r="Y2112" t="s">
        <v>137383</v>
      </c>
      <c r="Z2112">
        <v>1</v>
      </c>
      <c r="AA2112" t="s">
        <v>137384</v>
      </c>
      <c r="AB2112" t="s">
        <v>137385</v>
      </c>
      <c r="AC2112" t="s">
        <v>45194</v>
      </c>
      <c r="AD2112" t="s">
        <v>45193</v>
      </c>
      <c r="AE2112">
        <v>1279</v>
      </c>
      <c r="AF2112" t="s">
        <v>8729</v>
      </c>
      <c r="AG2112" t="s">
        <v>8730</v>
      </c>
      <c r="AH2112" t="s">
        <v>8731</v>
      </c>
      <c r="AI2112" t="s">
        <v>8732</v>
      </c>
      <c r="AJ2112" s="4" t="s">
        <v>8733</v>
      </c>
    </row>
    <row r="2113" spans="1:36" x14ac:dyDescent="0.3">
      <c r="A2113" t="s">
        <v>62123</v>
      </c>
      <c r="B2113" t="s">
        <v>123195</v>
      </c>
      <c r="C2113" t="s">
        <v>123196</v>
      </c>
      <c r="D2113" t="s">
        <v>67120</v>
      </c>
      <c r="H2113" t="s">
        <v>9433</v>
      </c>
      <c r="I2113" t="s">
        <v>1149</v>
      </c>
      <c r="J2113" t="s">
        <v>1643</v>
      </c>
      <c r="K2113" t="s">
        <v>9434</v>
      </c>
      <c r="N2113">
        <v>46</v>
      </c>
      <c r="O2113">
        <v>46</v>
      </c>
      <c r="P2113">
        <v>43</v>
      </c>
      <c r="Q2113" t="s">
        <v>83097</v>
      </c>
      <c r="R2113" t="s">
        <v>83097</v>
      </c>
      <c r="S2113" t="s">
        <v>82731</v>
      </c>
      <c r="T2113" t="s">
        <v>84647</v>
      </c>
      <c r="U2113">
        <v>0</v>
      </c>
      <c r="V2113" t="s">
        <v>48516</v>
      </c>
      <c r="W2113">
        <v>10793000000</v>
      </c>
      <c r="X2113">
        <v>359</v>
      </c>
      <c r="Y2113" t="s">
        <v>137386</v>
      </c>
      <c r="Z2113">
        <v>1</v>
      </c>
      <c r="AA2113" t="s">
        <v>137387</v>
      </c>
      <c r="AB2113" t="s">
        <v>137388</v>
      </c>
      <c r="AC2113" t="s">
        <v>9435</v>
      </c>
      <c r="AD2113" t="s">
        <v>9435</v>
      </c>
      <c r="AE2113">
        <v>1367</v>
      </c>
      <c r="AF2113" t="s">
        <v>9436</v>
      </c>
      <c r="AG2113" t="s">
        <v>9437</v>
      </c>
      <c r="AH2113" t="s">
        <v>9438</v>
      </c>
      <c r="AJ2113" s="4" t="s">
        <v>9439</v>
      </c>
    </row>
    <row r="2114" spans="1:36" x14ac:dyDescent="0.3">
      <c r="A2114" t="s">
        <v>123197</v>
      </c>
      <c r="B2114" t="s">
        <v>74655</v>
      </c>
      <c r="C2114" t="s">
        <v>74270</v>
      </c>
      <c r="D2114" t="s">
        <v>123198</v>
      </c>
      <c r="H2114" t="s">
        <v>1511</v>
      </c>
      <c r="I2114" t="s">
        <v>1512</v>
      </c>
      <c r="J2114" t="s">
        <v>1513</v>
      </c>
      <c r="N2114">
        <v>9</v>
      </c>
      <c r="O2114">
        <v>9</v>
      </c>
      <c r="P2114">
        <v>9</v>
      </c>
      <c r="Q2114" t="s">
        <v>76945</v>
      </c>
      <c r="R2114" t="s">
        <v>76945</v>
      </c>
      <c r="S2114" t="s">
        <v>76945</v>
      </c>
      <c r="T2114" t="s">
        <v>88013</v>
      </c>
      <c r="U2114">
        <v>0</v>
      </c>
      <c r="V2114" t="s">
        <v>137389</v>
      </c>
      <c r="W2114">
        <v>549790000</v>
      </c>
      <c r="X2114">
        <v>44</v>
      </c>
      <c r="Y2114" t="s">
        <v>137390</v>
      </c>
      <c r="Z2114">
        <v>1</v>
      </c>
      <c r="AA2114" t="s">
        <v>137391</v>
      </c>
      <c r="AB2114" t="s">
        <v>137392</v>
      </c>
      <c r="AC2114" t="s">
        <v>45192</v>
      </c>
      <c r="AD2114" t="s">
        <v>1515</v>
      </c>
      <c r="AE2114">
        <v>361</v>
      </c>
      <c r="AF2114" t="s">
        <v>1516</v>
      </c>
      <c r="AG2114" t="s">
        <v>1517</v>
      </c>
      <c r="AH2114" t="s">
        <v>1518</v>
      </c>
      <c r="AI2114" t="s">
        <v>1519</v>
      </c>
      <c r="AJ2114" s="4" t="s">
        <v>1520</v>
      </c>
    </row>
    <row r="2115" spans="1:36" x14ac:dyDescent="0.3">
      <c r="A2115" t="s">
        <v>123122</v>
      </c>
      <c r="B2115" t="s">
        <v>123199</v>
      </c>
      <c r="C2115" t="s">
        <v>123200</v>
      </c>
      <c r="D2115" t="s">
        <v>123201</v>
      </c>
      <c r="H2115" t="s">
        <v>12399</v>
      </c>
      <c r="I2115" t="s">
        <v>12400</v>
      </c>
      <c r="J2115" t="s">
        <v>12401</v>
      </c>
      <c r="N2115">
        <v>14</v>
      </c>
      <c r="O2115">
        <v>14</v>
      </c>
      <c r="P2115">
        <v>14</v>
      </c>
      <c r="Q2115" t="s">
        <v>89816</v>
      </c>
      <c r="R2115" t="s">
        <v>89816</v>
      </c>
      <c r="S2115" t="s">
        <v>89816</v>
      </c>
      <c r="T2115" t="s">
        <v>90309</v>
      </c>
      <c r="U2115">
        <v>0</v>
      </c>
      <c r="V2115" t="s">
        <v>137393</v>
      </c>
      <c r="W2115">
        <v>1695700000</v>
      </c>
      <c r="X2115">
        <v>101</v>
      </c>
      <c r="Y2115" t="s">
        <v>137394</v>
      </c>
      <c r="Z2115">
        <v>1</v>
      </c>
      <c r="AA2115" t="s">
        <v>137395</v>
      </c>
      <c r="AB2115" t="s">
        <v>137396</v>
      </c>
      <c r="AC2115" t="s">
        <v>40272</v>
      </c>
      <c r="AD2115" t="s">
        <v>45191</v>
      </c>
      <c r="AE2115">
        <v>1744</v>
      </c>
      <c r="AF2115" t="s">
        <v>12404</v>
      </c>
      <c r="AG2115" t="s">
        <v>12405</v>
      </c>
      <c r="AH2115" t="s">
        <v>12406</v>
      </c>
      <c r="AI2115" t="s">
        <v>12407</v>
      </c>
    </row>
    <row r="2116" spans="1:36" x14ac:dyDescent="0.3">
      <c r="A2116" t="s">
        <v>73806</v>
      </c>
      <c r="B2116" t="s">
        <v>123202</v>
      </c>
      <c r="C2116" t="s">
        <v>123203</v>
      </c>
      <c r="D2116" t="s">
        <v>123204</v>
      </c>
      <c r="H2116" t="s">
        <v>27483</v>
      </c>
      <c r="J2116" t="s">
        <v>29611</v>
      </c>
      <c r="N2116">
        <v>6</v>
      </c>
      <c r="O2116">
        <v>6</v>
      </c>
      <c r="P2116">
        <v>6</v>
      </c>
      <c r="Q2116" t="s">
        <v>78369</v>
      </c>
      <c r="R2116" t="s">
        <v>78369</v>
      </c>
      <c r="S2116" t="s">
        <v>78369</v>
      </c>
      <c r="T2116" t="s">
        <v>86076</v>
      </c>
      <c r="U2116">
        <v>0</v>
      </c>
      <c r="V2116" t="s">
        <v>137397</v>
      </c>
      <c r="W2116">
        <v>274580000</v>
      </c>
      <c r="X2116">
        <v>28</v>
      </c>
      <c r="Y2116" t="s">
        <v>137398</v>
      </c>
      <c r="Z2116">
        <v>1</v>
      </c>
      <c r="AA2116" t="s">
        <v>137399</v>
      </c>
      <c r="AB2116" t="s">
        <v>137400</v>
      </c>
      <c r="AC2116" t="s">
        <v>45190</v>
      </c>
      <c r="AD2116" t="s">
        <v>45189</v>
      </c>
      <c r="AE2116">
        <v>4281</v>
      </c>
      <c r="AF2116" t="s">
        <v>29614</v>
      </c>
      <c r="AG2116" t="s">
        <v>29615</v>
      </c>
      <c r="AH2116" t="s">
        <v>29616</v>
      </c>
      <c r="AI2116" t="s">
        <v>29617</v>
      </c>
      <c r="AJ2116" s="4" t="s">
        <v>29618</v>
      </c>
    </row>
    <row r="2117" spans="1:36" x14ac:dyDescent="0.3">
      <c r="A2117" t="s">
        <v>49131</v>
      </c>
      <c r="B2117" t="s">
        <v>75483</v>
      </c>
      <c r="C2117" t="s">
        <v>75877</v>
      </c>
      <c r="D2117" t="s">
        <v>56716</v>
      </c>
      <c r="J2117" t="s">
        <v>17744</v>
      </c>
      <c r="N2117">
        <v>3</v>
      </c>
      <c r="O2117">
        <v>3</v>
      </c>
      <c r="P2117">
        <v>3</v>
      </c>
      <c r="Q2117">
        <v>10</v>
      </c>
      <c r="R2117">
        <v>10</v>
      </c>
      <c r="S2117">
        <v>10</v>
      </c>
      <c r="T2117" t="s">
        <v>79406</v>
      </c>
      <c r="U2117">
        <v>0</v>
      </c>
      <c r="V2117" t="s">
        <v>137401</v>
      </c>
      <c r="W2117">
        <v>29955000</v>
      </c>
      <c r="X2117">
        <v>9</v>
      </c>
      <c r="Y2117" t="s">
        <v>137402</v>
      </c>
      <c r="Z2117">
        <v>1</v>
      </c>
      <c r="AA2117" t="s">
        <v>137403</v>
      </c>
      <c r="AB2117" t="s">
        <v>137404</v>
      </c>
      <c r="AC2117" t="s">
        <v>25445</v>
      </c>
      <c r="AD2117" t="s">
        <v>25445</v>
      </c>
      <c r="AE2117">
        <v>3671</v>
      </c>
      <c r="AF2117" t="s">
        <v>25446</v>
      </c>
      <c r="AG2117" t="s">
        <v>25447</v>
      </c>
      <c r="AH2117" t="s">
        <v>25448</v>
      </c>
      <c r="AJ2117" s="4" t="s">
        <v>25449</v>
      </c>
    </row>
    <row r="2118" spans="1:36" x14ac:dyDescent="0.3">
      <c r="A2118" t="s">
        <v>123205</v>
      </c>
      <c r="B2118" t="s">
        <v>123206</v>
      </c>
      <c r="C2118" t="s">
        <v>101197</v>
      </c>
      <c r="D2118" t="s">
        <v>74511</v>
      </c>
      <c r="H2118" t="s">
        <v>3099</v>
      </c>
      <c r="I2118" t="s">
        <v>3205</v>
      </c>
      <c r="J2118" t="s">
        <v>108</v>
      </c>
      <c r="N2118">
        <v>4</v>
      </c>
      <c r="O2118">
        <v>4</v>
      </c>
      <c r="P2118">
        <v>4</v>
      </c>
      <c r="Q2118" t="s">
        <v>79405</v>
      </c>
      <c r="R2118" t="s">
        <v>79405</v>
      </c>
      <c r="S2118" t="s">
        <v>79405</v>
      </c>
      <c r="T2118">
        <v>28</v>
      </c>
      <c r="U2118">
        <v>0</v>
      </c>
      <c r="V2118" t="s">
        <v>116455</v>
      </c>
      <c r="W2118">
        <v>96546000</v>
      </c>
      <c r="X2118">
        <v>9</v>
      </c>
      <c r="Y2118" t="s">
        <v>137405</v>
      </c>
      <c r="Z2118">
        <v>1</v>
      </c>
      <c r="AA2118" t="s">
        <v>137406</v>
      </c>
      <c r="AB2118" t="s">
        <v>137407</v>
      </c>
      <c r="AC2118" t="s">
        <v>35938</v>
      </c>
      <c r="AD2118" t="s">
        <v>35938</v>
      </c>
      <c r="AE2118">
        <v>3949</v>
      </c>
      <c r="AF2118" t="s">
        <v>35939</v>
      </c>
      <c r="AG2118" t="s">
        <v>35940</v>
      </c>
      <c r="AH2118" t="s">
        <v>35941</v>
      </c>
      <c r="AJ2118" s="4" t="s">
        <v>35942</v>
      </c>
    </row>
    <row r="2119" spans="1:36" x14ac:dyDescent="0.3">
      <c r="A2119" t="s">
        <v>49647</v>
      </c>
      <c r="B2119" t="s">
        <v>123207</v>
      </c>
      <c r="C2119" t="s">
        <v>123208</v>
      </c>
      <c r="D2119" t="s">
        <v>123209</v>
      </c>
      <c r="H2119" t="s">
        <v>2209</v>
      </c>
      <c r="I2119" t="s">
        <v>9392</v>
      </c>
      <c r="J2119" t="s">
        <v>9393</v>
      </c>
      <c r="K2119" t="s">
        <v>8211</v>
      </c>
      <c r="N2119">
        <v>25</v>
      </c>
      <c r="O2119">
        <v>25</v>
      </c>
      <c r="P2119">
        <v>25</v>
      </c>
      <c r="Q2119" t="s">
        <v>76196</v>
      </c>
      <c r="R2119" t="s">
        <v>76196</v>
      </c>
      <c r="S2119" t="s">
        <v>76196</v>
      </c>
      <c r="T2119" t="s">
        <v>89976</v>
      </c>
      <c r="U2119">
        <v>0</v>
      </c>
      <c r="V2119" t="s">
        <v>137408</v>
      </c>
      <c r="W2119">
        <v>2604300000</v>
      </c>
      <c r="X2119">
        <v>143</v>
      </c>
      <c r="Y2119" t="s">
        <v>137409</v>
      </c>
      <c r="Z2119">
        <v>1</v>
      </c>
      <c r="AA2119" t="s">
        <v>137410</v>
      </c>
      <c r="AB2119" t="s">
        <v>137411</v>
      </c>
      <c r="AC2119" t="s">
        <v>9394</v>
      </c>
      <c r="AD2119" t="s">
        <v>9395</v>
      </c>
      <c r="AE2119">
        <v>1362</v>
      </c>
      <c r="AF2119" t="s">
        <v>9396</v>
      </c>
      <c r="AG2119" t="s">
        <v>9397</v>
      </c>
      <c r="AH2119" t="s">
        <v>9398</v>
      </c>
      <c r="AJ2119" s="4" t="s">
        <v>9399</v>
      </c>
    </row>
    <row r="2120" spans="1:36" x14ac:dyDescent="0.3">
      <c r="A2120" t="s">
        <v>123210</v>
      </c>
      <c r="B2120" t="s">
        <v>123211</v>
      </c>
      <c r="C2120" t="s">
        <v>123212</v>
      </c>
      <c r="D2120" t="s">
        <v>123213</v>
      </c>
      <c r="I2120" t="s">
        <v>33</v>
      </c>
      <c r="J2120" t="s">
        <v>2769</v>
      </c>
      <c r="N2120">
        <v>7</v>
      </c>
      <c r="O2120">
        <v>7</v>
      </c>
      <c r="P2120">
        <v>7</v>
      </c>
      <c r="Q2120" t="s">
        <v>80664</v>
      </c>
      <c r="R2120" t="s">
        <v>80664</v>
      </c>
      <c r="S2120" t="s">
        <v>80664</v>
      </c>
      <c r="T2120" t="s">
        <v>83159</v>
      </c>
      <c r="U2120">
        <v>0</v>
      </c>
      <c r="V2120" t="s">
        <v>137412</v>
      </c>
      <c r="W2120">
        <v>2183400000</v>
      </c>
      <c r="X2120">
        <v>60</v>
      </c>
      <c r="Y2120" t="s">
        <v>137413</v>
      </c>
      <c r="Z2120">
        <v>1</v>
      </c>
      <c r="AA2120" t="s">
        <v>137414</v>
      </c>
      <c r="AB2120" t="s">
        <v>137415</v>
      </c>
      <c r="AC2120" t="s">
        <v>37894</v>
      </c>
      <c r="AD2120" t="s">
        <v>37894</v>
      </c>
      <c r="AE2120">
        <v>5134</v>
      </c>
      <c r="AF2120" t="s">
        <v>35051</v>
      </c>
      <c r="AG2120" t="s">
        <v>35052</v>
      </c>
      <c r="AJ2120" s="4" t="s">
        <v>35053</v>
      </c>
    </row>
    <row r="2121" spans="1:36" x14ac:dyDescent="0.3">
      <c r="A2121" t="s">
        <v>60196</v>
      </c>
      <c r="B2121" t="s">
        <v>123214</v>
      </c>
      <c r="C2121" t="s">
        <v>70782</v>
      </c>
      <c r="D2121" t="s">
        <v>123215</v>
      </c>
      <c r="H2121" t="s">
        <v>30205</v>
      </c>
      <c r="I2121" t="s">
        <v>30206</v>
      </c>
      <c r="J2121" t="s">
        <v>30207</v>
      </c>
      <c r="K2121" t="s">
        <v>30208</v>
      </c>
      <c r="N2121">
        <v>5</v>
      </c>
      <c r="O2121">
        <v>5</v>
      </c>
      <c r="P2121">
        <v>5</v>
      </c>
      <c r="Q2121" t="s">
        <v>83704</v>
      </c>
      <c r="R2121" t="s">
        <v>83704</v>
      </c>
      <c r="S2121" t="s">
        <v>83704</v>
      </c>
      <c r="T2121" t="s">
        <v>83794</v>
      </c>
      <c r="U2121">
        <v>0</v>
      </c>
      <c r="V2121" t="s">
        <v>53735</v>
      </c>
      <c r="W2121">
        <v>249600000</v>
      </c>
      <c r="X2121">
        <v>16</v>
      </c>
      <c r="Y2121" t="s">
        <v>137416</v>
      </c>
      <c r="Z2121">
        <v>1</v>
      </c>
      <c r="AA2121" t="s">
        <v>137417</v>
      </c>
      <c r="AB2121" t="s">
        <v>137418</v>
      </c>
      <c r="AC2121" t="s">
        <v>30209</v>
      </c>
      <c r="AD2121" t="s">
        <v>30209</v>
      </c>
      <c r="AE2121">
        <v>4382</v>
      </c>
      <c r="AF2121" t="s">
        <v>30210</v>
      </c>
      <c r="AG2121" t="s">
        <v>30211</v>
      </c>
      <c r="AH2121" t="s">
        <v>30212</v>
      </c>
      <c r="AJ2121" s="4" t="s">
        <v>30213</v>
      </c>
    </row>
    <row r="2122" spans="1:36" x14ac:dyDescent="0.3">
      <c r="A2122" t="s">
        <v>123216</v>
      </c>
      <c r="B2122" t="s">
        <v>123217</v>
      </c>
      <c r="C2122" t="s">
        <v>49891</v>
      </c>
      <c r="D2122" t="s">
        <v>59874</v>
      </c>
      <c r="H2122" t="s">
        <v>1669</v>
      </c>
      <c r="I2122" t="s">
        <v>1670</v>
      </c>
      <c r="J2122" t="s">
        <v>354</v>
      </c>
      <c r="K2122" t="s">
        <v>355</v>
      </c>
      <c r="N2122">
        <v>17</v>
      </c>
      <c r="O2122">
        <v>17</v>
      </c>
      <c r="P2122">
        <v>17</v>
      </c>
      <c r="Q2122" t="s">
        <v>76226</v>
      </c>
      <c r="R2122" t="s">
        <v>76226</v>
      </c>
      <c r="S2122" t="s">
        <v>76226</v>
      </c>
      <c r="T2122" t="s">
        <v>83649</v>
      </c>
      <c r="U2122">
        <v>0</v>
      </c>
      <c r="V2122" t="s">
        <v>137419</v>
      </c>
      <c r="W2122">
        <v>2112700000</v>
      </c>
      <c r="X2122">
        <v>105</v>
      </c>
      <c r="Y2122" t="s">
        <v>137420</v>
      </c>
      <c r="Z2122">
        <v>1</v>
      </c>
      <c r="AA2122" t="s">
        <v>137421</v>
      </c>
      <c r="AB2122" t="s">
        <v>137422</v>
      </c>
      <c r="AC2122" t="s">
        <v>39964</v>
      </c>
      <c r="AD2122" t="s">
        <v>1672</v>
      </c>
      <c r="AE2122">
        <v>382</v>
      </c>
      <c r="AF2122" t="s">
        <v>1673</v>
      </c>
      <c r="AG2122" t="s">
        <v>1674</v>
      </c>
      <c r="AH2122" t="s">
        <v>1675</v>
      </c>
      <c r="AJ2122" s="4" t="s">
        <v>1676</v>
      </c>
    </row>
    <row r="2123" spans="1:36" x14ac:dyDescent="0.3">
      <c r="A2123" t="s">
        <v>123218</v>
      </c>
      <c r="B2123" t="s">
        <v>99598</v>
      </c>
      <c r="C2123" t="s">
        <v>123219</v>
      </c>
      <c r="D2123" t="s">
        <v>123220</v>
      </c>
      <c r="H2123" t="s">
        <v>45188</v>
      </c>
      <c r="I2123" t="s">
        <v>45187</v>
      </c>
      <c r="J2123" t="s">
        <v>45186</v>
      </c>
      <c r="K2123" t="s">
        <v>45185</v>
      </c>
      <c r="N2123">
        <v>8</v>
      </c>
      <c r="O2123">
        <v>5</v>
      </c>
      <c r="P2123">
        <v>5</v>
      </c>
      <c r="Q2123">
        <v>26</v>
      </c>
      <c r="R2123" t="s">
        <v>75930</v>
      </c>
      <c r="S2123" t="s">
        <v>75930</v>
      </c>
      <c r="T2123" t="s">
        <v>137423</v>
      </c>
      <c r="U2123">
        <v>0</v>
      </c>
      <c r="V2123" t="s">
        <v>137424</v>
      </c>
      <c r="W2123">
        <v>201950000</v>
      </c>
      <c r="X2123">
        <v>24</v>
      </c>
      <c r="Y2123" t="s">
        <v>137425</v>
      </c>
      <c r="Z2123">
        <v>1</v>
      </c>
      <c r="AA2123" t="s">
        <v>137426</v>
      </c>
      <c r="AB2123" t="s">
        <v>137427</v>
      </c>
      <c r="AC2123" t="s">
        <v>45184</v>
      </c>
      <c r="AD2123" t="s">
        <v>45183</v>
      </c>
      <c r="AE2123">
        <v>1686</v>
      </c>
      <c r="AF2123" t="s">
        <v>45182</v>
      </c>
      <c r="AG2123" t="s">
        <v>45181</v>
      </c>
      <c r="AH2123" t="s">
        <v>45180</v>
      </c>
      <c r="AI2123" t="s">
        <v>45179</v>
      </c>
      <c r="AJ2123" s="4" t="s">
        <v>45178</v>
      </c>
    </row>
    <row r="2124" spans="1:36" x14ac:dyDescent="0.3">
      <c r="A2124" t="s">
        <v>123221</v>
      </c>
      <c r="B2124" t="s">
        <v>62815</v>
      </c>
      <c r="C2124" t="s">
        <v>101788</v>
      </c>
      <c r="D2124" t="s">
        <v>59279</v>
      </c>
      <c r="N2124">
        <v>12</v>
      </c>
      <c r="O2124">
        <v>12</v>
      </c>
      <c r="P2124">
        <v>12</v>
      </c>
      <c r="Q2124" t="s">
        <v>80249</v>
      </c>
      <c r="R2124" t="s">
        <v>80249</v>
      </c>
      <c r="S2124" t="s">
        <v>80249</v>
      </c>
      <c r="T2124" t="s">
        <v>93081</v>
      </c>
      <c r="U2124">
        <v>0</v>
      </c>
      <c r="V2124" t="s">
        <v>137223</v>
      </c>
      <c r="W2124">
        <v>441710000</v>
      </c>
      <c r="X2124">
        <v>55</v>
      </c>
      <c r="Y2124" t="s">
        <v>137428</v>
      </c>
      <c r="Z2124">
        <v>1</v>
      </c>
      <c r="AA2124" t="s">
        <v>137429</v>
      </c>
      <c r="AB2124" t="s">
        <v>137430</v>
      </c>
      <c r="AC2124" t="s">
        <v>20155</v>
      </c>
      <c r="AD2124" t="s">
        <v>20155</v>
      </c>
      <c r="AE2124">
        <v>2829</v>
      </c>
      <c r="AF2124" t="s">
        <v>20156</v>
      </c>
      <c r="AG2124" t="s">
        <v>20157</v>
      </c>
      <c r="AJ2124" s="4" t="s">
        <v>20158</v>
      </c>
    </row>
    <row r="2125" spans="1:36" x14ac:dyDescent="0.3">
      <c r="A2125" t="s">
        <v>123222</v>
      </c>
      <c r="B2125">
        <v>1</v>
      </c>
      <c r="C2125" t="s">
        <v>123223</v>
      </c>
      <c r="D2125">
        <v>1</v>
      </c>
      <c r="J2125" t="s">
        <v>14823</v>
      </c>
      <c r="N2125">
        <v>1</v>
      </c>
      <c r="O2125">
        <v>1</v>
      </c>
      <c r="P2125">
        <v>1</v>
      </c>
      <c r="Q2125" t="s">
        <v>79285</v>
      </c>
      <c r="R2125" t="s">
        <v>79285</v>
      </c>
      <c r="S2125" t="s">
        <v>79285</v>
      </c>
      <c r="T2125" t="s">
        <v>137431</v>
      </c>
      <c r="U2125" t="s">
        <v>137432</v>
      </c>
      <c r="V2125" t="s">
        <v>137433</v>
      </c>
      <c r="W2125">
        <v>3831200</v>
      </c>
      <c r="X2125">
        <v>2</v>
      </c>
      <c r="Y2125" t="s">
        <v>137434</v>
      </c>
      <c r="Z2125">
        <v>1</v>
      </c>
      <c r="AA2125" t="s">
        <v>137435</v>
      </c>
      <c r="AB2125" t="s">
        <v>137436</v>
      </c>
      <c r="AC2125" t="s">
        <v>45177</v>
      </c>
      <c r="AD2125" t="s">
        <v>45177</v>
      </c>
      <c r="AE2125">
        <v>4393</v>
      </c>
      <c r="AF2125" t="s">
        <v>45176</v>
      </c>
      <c r="AG2125" t="s">
        <v>45175</v>
      </c>
      <c r="AJ2125" s="4" t="s">
        <v>30270</v>
      </c>
    </row>
    <row r="2126" spans="1:36" x14ac:dyDescent="0.3">
      <c r="A2126" t="s">
        <v>123224</v>
      </c>
      <c r="B2126" t="s">
        <v>100853</v>
      </c>
      <c r="C2126" t="s">
        <v>74044</v>
      </c>
      <c r="D2126" t="s">
        <v>123225</v>
      </c>
      <c r="H2126" t="s">
        <v>20284</v>
      </c>
      <c r="I2126" t="s">
        <v>20285</v>
      </c>
      <c r="J2126" t="s">
        <v>20286</v>
      </c>
      <c r="K2126" t="s">
        <v>20287</v>
      </c>
      <c r="N2126">
        <v>9</v>
      </c>
      <c r="O2126">
        <v>9</v>
      </c>
      <c r="P2126">
        <v>9</v>
      </c>
      <c r="Q2126" t="s">
        <v>72627</v>
      </c>
      <c r="R2126" t="s">
        <v>72627</v>
      </c>
      <c r="S2126" t="s">
        <v>72627</v>
      </c>
      <c r="T2126" t="s">
        <v>82063</v>
      </c>
      <c r="U2126">
        <v>0</v>
      </c>
      <c r="V2126" t="s">
        <v>123560</v>
      </c>
      <c r="W2126">
        <v>261530000</v>
      </c>
      <c r="X2126">
        <v>38</v>
      </c>
      <c r="Y2126" t="s">
        <v>137437</v>
      </c>
      <c r="Z2126">
        <v>1</v>
      </c>
      <c r="AA2126" t="s">
        <v>137438</v>
      </c>
      <c r="AB2126" t="s">
        <v>137439</v>
      </c>
      <c r="AC2126" t="s">
        <v>20288</v>
      </c>
      <c r="AD2126" t="s">
        <v>20288</v>
      </c>
      <c r="AE2126">
        <v>2851</v>
      </c>
      <c r="AF2126" t="s">
        <v>20289</v>
      </c>
      <c r="AG2126" t="s">
        <v>20290</v>
      </c>
      <c r="AH2126" t="s">
        <v>20291</v>
      </c>
      <c r="AI2126" t="s">
        <v>20292</v>
      </c>
      <c r="AJ2126" s="4" t="s">
        <v>20293</v>
      </c>
    </row>
    <row r="2127" spans="1:36" x14ac:dyDescent="0.3">
      <c r="A2127" t="s">
        <v>123226</v>
      </c>
      <c r="B2127" t="s">
        <v>123227</v>
      </c>
      <c r="C2127" t="s">
        <v>123228</v>
      </c>
      <c r="D2127" t="s">
        <v>123229</v>
      </c>
      <c r="H2127" t="s">
        <v>7261</v>
      </c>
      <c r="I2127" t="s">
        <v>7262</v>
      </c>
      <c r="J2127" t="s">
        <v>7263</v>
      </c>
      <c r="N2127">
        <v>31</v>
      </c>
      <c r="O2127">
        <v>31</v>
      </c>
      <c r="P2127">
        <v>31</v>
      </c>
      <c r="Q2127" t="s">
        <v>137440</v>
      </c>
      <c r="R2127" t="s">
        <v>137440</v>
      </c>
      <c r="S2127" t="s">
        <v>137440</v>
      </c>
      <c r="T2127" t="s">
        <v>89583</v>
      </c>
      <c r="U2127">
        <v>0</v>
      </c>
      <c r="V2127" t="s">
        <v>48516</v>
      </c>
      <c r="W2127">
        <v>13094000000</v>
      </c>
      <c r="X2127">
        <v>508</v>
      </c>
      <c r="Y2127" t="s">
        <v>137441</v>
      </c>
      <c r="Z2127">
        <v>1</v>
      </c>
      <c r="AA2127" t="s">
        <v>137442</v>
      </c>
      <c r="AB2127" t="s">
        <v>137443</v>
      </c>
      <c r="AC2127" t="s">
        <v>45174</v>
      </c>
      <c r="AD2127" t="s">
        <v>7265</v>
      </c>
      <c r="AE2127">
        <v>1110</v>
      </c>
      <c r="AF2127" t="s">
        <v>7266</v>
      </c>
      <c r="AG2127" t="s">
        <v>7267</v>
      </c>
      <c r="AH2127" t="s">
        <v>7268</v>
      </c>
      <c r="AI2127" t="s">
        <v>7269</v>
      </c>
      <c r="AJ2127" s="4" t="s">
        <v>7270</v>
      </c>
    </row>
    <row r="2128" spans="1:36" x14ac:dyDescent="0.3">
      <c r="A2128" t="s">
        <v>51398</v>
      </c>
      <c r="B2128" t="s">
        <v>122598</v>
      </c>
      <c r="C2128" t="s">
        <v>90538</v>
      </c>
      <c r="D2128" t="s">
        <v>123230</v>
      </c>
      <c r="I2128" t="s">
        <v>17718</v>
      </c>
      <c r="J2128" t="s">
        <v>2373</v>
      </c>
      <c r="N2128">
        <v>2</v>
      </c>
      <c r="O2128">
        <v>2</v>
      </c>
      <c r="P2128">
        <v>2</v>
      </c>
      <c r="Q2128" t="s">
        <v>77446</v>
      </c>
      <c r="R2128" t="s">
        <v>77446</v>
      </c>
      <c r="S2128" t="s">
        <v>77446</v>
      </c>
      <c r="T2128" t="s">
        <v>137444</v>
      </c>
      <c r="U2128">
        <v>0</v>
      </c>
      <c r="V2128" t="s">
        <v>137445</v>
      </c>
      <c r="W2128">
        <v>119400000</v>
      </c>
      <c r="X2128">
        <v>9</v>
      </c>
      <c r="Y2128" t="s">
        <v>137446</v>
      </c>
      <c r="Z2128">
        <v>1</v>
      </c>
      <c r="AA2128" t="s">
        <v>137447</v>
      </c>
      <c r="AB2128" t="s">
        <v>137448</v>
      </c>
      <c r="AC2128" t="s">
        <v>35711</v>
      </c>
      <c r="AD2128" t="s">
        <v>35711</v>
      </c>
      <c r="AE2128">
        <v>689</v>
      </c>
      <c r="AF2128" t="s">
        <v>35712</v>
      </c>
      <c r="AG2128" t="s">
        <v>35713</v>
      </c>
      <c r="AH2128" t="s">
        <v>35714</v>
      </c>
      <c r="AJ2128" s="4" t="s">
        <v>35715</v>
      </c>
    </row>
    <row r="2129" spans="1:36" x14ac:dyDescent="0.3">
      <c r="A2129" t="s">
        <v>123231</v>
      </c>
      <c r="B2129" t="s">
        <v>122530</v>
      </c>
      <c r="C2129" t="s">
        <v>123232</v>
      </c>
      <c r="D2129" t="s">
        <v>123233</v>
      </c>
      <c r="H2129" t="s">
        <v>29032</v>
      </c>
      <c r="I2129" t="s">
        <v>29033</v>
      </c>
      <c r="J2129" t="s">
        <v>29034</v>
      </c>
      <c r="N2129">
        <v>28</v>
      </c>
      <c r="O2129">
        <v>28</v>
      </c>
      <c r="P2129">
        <v>28</v>
      </c>
      <c r="Q2129" t="s">
        <v>82140</v>
      </c>
      <c r="R2129" t="s">
        <v>82140</v>
      </c>
      <c r="S2129" t="s">
        <v>82140</v>
      </c>
      <c r="T2129" t="s">
        <v>90380</v>
      </c>
      <c r="U2129">
        <v>0</v>
      </c>
      <c r="V2129" t="s">
        <v>137449</v>
      </c>
      <c r="W2129">
        <v>2061500000</v>
      </c>
      <c r="X2129">
        <v>211</v>
      </c>
      <c r="Y2129" t="s">
        <v>137450</v>
      </c>
      <c r="Z2129">
        <v>1</v>
      </c>
      <c r="AA2129" t="s">
        <v>137451</v>
      </c>
      <c r="AB2129" t="s">
        <v>137452</v>
      </c>
      <c r="AC2129" t="s">
        <v>29035</v>
      </c>
      <c r="AD2129" t="s">
        <v>29035</v>
      </c>
      <c r="AE2129">
        <v>4196</v>
      </c>
      <c r="AF2129" t="s">
        <v>29036</v>
      </c>
      <c r="AG2129" t="s">
        <v>29037</v>
      </c>
      <c r="AH2129" t="s">
        <v>29038</v>
      </c>
      <c r="AI2129" t="s">
        <v>29039</v>
      </c>
      <c r="AJ2129" s="4" t="s">
        <v>29040</v>
      </c>
    </row>
    <row r="2130" spans="1:36" x14ac:dyDescent="0.3">
      <c r="A2130" t="s">
        <v>123234</v>
      </c>
      <c r="B2130" t="s">
        <v>123235</v>
      </c>
      <c r="C2130" t="s">
        <v>123236</v>
      </c>
      <c r="D2130" t="s">
        <v>123237</v>
      </c>
      <c r="H2130" t="s">
        <v>45173</v>
      </c>
      <c r="I2130" t="s">
        <v>44362</v>
      </c>
      <c r="J2130" t="s">
        <v>45172</v>
      </c>
      <c r="K2130" t="s">
        <v>4359</v>
      </c>
      <c r="N2130">
        <v>5</v>
      </c>
      <c r="O2130">
        <v>4</v>
      </c>
      <c r="P2130">
        <v>4</v>
      </c>
      <c r="Q2130" t="s">
        <v>80190</v>
      </c>
      <c r="R2130" t="s">
        <v>79908</v>
      </c>
      <c r="S2130" t="s">
        <v>79908</v>
      </c>
      <c r="T2130" t="s">
        <v>82167</v>
      </c>
      <c r="U2130">
        <v>0</v>
      </c>
      <c r="V2130" t="s">
        <v>137453</v>
      </c>
      <c r="W2130">
        <v>147690000</v>
      </c>
      <c r="X2130">
        <v>24</v>
      </c>
      <c r="Y2130" t="s">
        <v>137454</v>
      </c>
      <c r="Z2130">
        <v>1</v>
      </c>
      <c r="AA2130" t="s">
        <v>137455</v>
      </c>
      <c r="AB2130" t="s">
        <v>137456</v>
      </c>
      <c r="AC2130" t="s">
        <v>45171</v>
      </c>
      <c r="AD2130" t="s">
        <v>45170</v>
      </c>
      <c r="AE2130">
        <v>200</v>
      </c>
      <c r="AF2130" t="s">
        <v>45169</v>
      </c>
      <c r="AG2130" t="s">
        <v>45168</v>
      </c>
      <c r="AH2130" t="s">
        <v>45167</v>
      </c>
      <c r="AJ2130" s="4" t="s">
        <v>45166</v>
      </c>
    </row>
    <row r="2131" spans="1:36" x14ac:dyDescent="0.3">
      <c r="A2131" t="s">
        <v>123238</v>
      </c>
      <c r="B2131" t="s">
        <v>62613</v>
      </c>
      <c r="C2131" t="s">
        <v>123239</v>
      </c>
      <c r="D2131" t="s">
        <v>123240</v>
      </c>
      <c r="H2131" t="s">
        <v>39992</v>
      </c>
      <c r="I2131" t="s">
        <v>39991</v>
      </c>
      <c r="J2131" t="s">
        <v>39990</v>
      </c>
      <c r="N2131">
        <v>9</v>
      </c>
      <c r="O2131">
        <v>9</v>
      </c>
      <c r="P2131">
        <v>9</v>
      </c>
      <c r="Q2131" t="s">
        <v>78829</v>
      </c>
      <c r="R2131" t="s">
        <v>78829</v>
      </c>
      <c r="S2131" t="s">
        <v>78829</v>
      </c>
      <c r="T2131" t="s">
        <v>108070</v>
      </c>
      <c r="U2131">
        <v>0</v>
      </c>
      <c r="V2131" t="s">
        <v>137457</v>
      </c>
      <c r="W2131">
        <v>352700000</v>
      </c>
      <c r="X2131">
        <v>30</v>
      </c>
      <c r="Y2131" t="s">
        <v>137458</v>
      </c>
      <c r="Z2131">
        <v>1</v>
      </c>
      <c r="AA2131" t="s">
        <v>137459</v>
      </c>
      <c r="AB2131" t="s">
        <v>137460</v>
      </c>
      <c r="AC2131" t="s">
        <v>45165</v>
      </c>
      <c r="AD2131" t="s">
        <v>39988</v>
      </c>
      <c r="AE2131">
        <v>1485</v>
      </c>
      <c r="AF2131" t="s">
        <v>39987</v>
      </c>
      <c r="AG2131" t="s">
        <v>39986</v>
      </c>
      <c r="AH2131" t="s">
        <v>39985</v>
      </c>
      <c r="AI2131" t="s">
        <v>39984</v>
      </c>
      <c r="AJ2131" s="4" t="s">
        <v>36868</v>
      </c>
    </row>
    <row r="2132" spans="1:36" x14ac:dyDescent="0.3">
      <c r="A2132" t="s">
        <v>51395</v>
      </c>
      <c r="B2132" t="s">
        <v>123241</v>
      </c>
      <c r="C2132" t="s">
        <v>123242</v>
      </c>
      <c r="D2132" t="s">
        <v>49156</v>
      </c>
      <c r="H2132" t="s">
        <v>35863</v>
      </c>
      <c r="I2132" t="s">
        <v>35864</v>
      </c>
      <c r="J2132" t="s">
        <v>9854</v>
      </c>
      <c r="K2132" t="s">
        <v>19341</v>
      </c>
      <c r="N2132">
        <v>1</v>
      </c>
      <c r="O2132">
        <v>1</v>
      </c>
      <c r="P2132">
        <v>1</v>
      </c>
      <c r="Q2132" t="s">
        <v>76061</v>
      </c>
      <c r="R2132" t="s">
        <v>76061</v>
      </c>
      <c r="S2132" t="s">
        <v>76061</v>
      </c>
      <c r="T2132" t="s">
        <v>73590</v>
      </c>
      <c r="U2132" t="s">
        <v>137461</v>
      </c>
      <c r="V2132" t="s">
        <v>137462</v>
      </c>
      <c r="W2132">
        <v>75006000</v>
      </c>
      <c r="X2132">
        <v>7</v>
      </c>
      <c r="Y2132" t="s">
        <v>137463</v>
      </c>
      <c r="Z2132">
        <v>1</v>
      </c>
      <c r="AA2132" t="s">
        <v>137464</v>
      </c>
      <c r="AB2132" t="s">
        <v>137465</v>
      </c>
      <c r="AC2132" t="s">
        <v>35865</v>
      </c>
      <c r="AD2132" t="s">
        <v>35865</v>
      </c>
      <c r="AE2132">
        <v>3186</v>
      </c>
      <c r="AF2132" t="s">
        <v>35866</v>
      </c>
      <c r="AG2132" t="s">
        <v>35867</v>
      </c>
      <c r="AH2132" t="s">
        <v>35868</v>
      </c>
      <c r="AI2132" t="s">
        <v>35869</v>
      </c>
      <c r="AJ2132" s="4" t="s">
        <v>35870</v>
      </c>
    </row>
    <row r="2133" spans="1:36" x14ac:dyDescent="0.3">
      <c r="A2133" t="s">
        <v>123243</v>
      </c>
      <c r="B2133" t="s">
        <v>123244</v>
      </c>
      <c r="C2133" t="s">
        <v>123245</v>
      </c>
      <c r="D2133" t="s">
        <v>123246</v>
      </c>
      <c r="H2133" t="s">
        <v>6353</v>
      </c>
      <c r="I2133" t="s">
        <v>6354</v>
      </c>
      <c r="J2133" t="s">
        <v>6355</v>
      </c>
      <c r="K2133" t="s">
        <v>6356</v>
      </c>
      <c r="N2133">
        <v>6</v>
      </c>
      <c r="O2133">
        <v>6</v>
      </c>
      <c r="P2133">
        <v>6</v>
      </c>
      <c r="Q2133">
        <v>3</v>
      </c>
      <c r="R2133">
        <v>3</v>
      </c>
      <c r="S2133">
        <v>3</v>
      </c>
      <c r="T2133" t="s">
        <v>84343</v>
      </c>
      <c r="U2133">
        <v>0</v>
      </c>
      <c r="V2133" t="s">
        <v>137466</v>
      </c>
      <c r="W2133">
        <v>109890000</v>
      </c>
      <c r="X2133">
        <v>18</v>
      </c>
      <c r="Y2133" t="s">
        <v>137467</v>
      </c>
      <c r="Z2133">
        <v>1</v>
      </c>
      <c r="AA2133" t="s">
        <v>137468</v>
      </c>
      <c r="AB2133" t="s">
        <v>137469</v>
      </c>
      <c r="AC2133" t="s">
        <v>6357</v>
      </c>
      <c r="AD2133" t="s">
        <v>6358</v>
      </c>
      <c r="AE2133">
        <v>1001</v>
      </c>
      <c r="AF2133" t="s">
        <v>6359</v>
      </c>
      <c r="AG2133" t="s">
        <v>6360</v>
      </c>
      <c r="AH2133" t="s">
        <v>6361</v>
      </c>
      <c r="AI2133" t="s">
        <v>6362</v>
      </c>
      <c r="AJ2133" s="4" t="s">
        <v>6363</v>
      </c>
    </row>
    <row r="2134" spans="1:36" x14ac:dyDescent="0.3">
      <c r="A2134" t="s">
        <v>123247</v>
      </c>
      <c r="B2134" t="s">
        <v>51748</v>
      </c>
      <c r="C2134" t="s">
        <v>123248</v>
      </c>
      <c r="D2134" t="s">
        <v>123249</v>
      </c>
      <c r="H2134" t="s">
        <v>3908</v>
      </c>
      <c r="I2134" t="s">
        <v>1651</v>
      </c>
      <c r="J2134" t="s">
        <v>3909</v>
      </c>
      <c r="K2134" t="s">
        <v>606</v>
      </c>
      <c r="N2134">
        <v>5</v>
      </c>
      <c r="O2134">
        <v>5</v>
      </c>
      <c r="P2134">
        <v>5</v>
      </c>
      <c r="Q2134" t="s">
        <v>79924</v>
      </c>
      <c r="R2134" t="s">
        <v>79924</v>
      </c>
      <c r="S2134" t="s">
        <v>79924</v>
      </c>
      <c r="T2134" t="s">
        <v>80869</v>
      </c>
      <c r="U2134">
        <v>0</v>
      </c>
      <c r="V2134" t="s">
        <v>137470</v>
      </c>
      <c r="W2134">
        <v>435980000</v>
      </c>
      <c r="X2134">
        <v>48</v>
      </c>
      <c r="Y2134" t="s">
        <v>137471</v>
      </c>
      <c r="Z2134">
        <v>1</v>
      </c>
      <c r="AA2134" t="s">
        <v>137472</v>
      </c>
      <c r="AB2134" t="s">
        <v>137473</v>
      </c>
      <c r="AC2134" t="s">
        <v>3910</v>
      </c>
      <c r="AD2134" t="s">
        <v>3910</v>
      </c>
      <c r="AE2134">
        <v>698</v>
      </c>
      <c r="AF2134" t="s">
        <v>3911</v>
      </c>
      <c r="AG2134" t="s">
        <v>3912</v>
      </c>
      <c r="AH2134" t="s">
        <v>3913</v>
      </c>
      <c r="AJ2134" s="4" t="s">
        <v>3914</v>
      </c>
    </row>
    <row r="2135" spans="1:36" x14ac:dyDescent="0.3">
      <c r="A2135" t="s">
        <v>123250</v>
      </c>
      <c r="B2135" t="s">
        <v>123251</v>
      </c>
      <c r="C2135" t="s">
        <v>123252</v>
      </c>
      <c r="D2135" t="s">
        <v>123253</v>
      </c>
      <c r="H2135" t="s">
        <v>8014</v>
      </c>
      <c r="I2135" t="s">
        <v>8015</v>
      </c>
      <c r="J2135" t="s">
        <v>8016</v>
      </c>
      <c r="K2135" t="s">
        <v>1380</v>
      </c>
      <c r="N2135">
        <v>23</v>
      </c>
      <c r="O2135">
        <v>23</v>
      </c>
      <c r="P2135">
        <v>23</v>
      </c>
      <c r="Q2135" t="s">
        <v>137474</v>
      </c>
      <c r="R2135" t="s">
        <v>137474</v>
      </c>
      <c r="S2135" t="s">
        <v>137474</v>
      </c>
      <c r="T2135" t="s">
        <v>85047</v>
      </c>
      <c r="U2135">
        <v>0</v>
      </c>
      <c r="V2135" t="s">
        <v>48516</v>
      </c>
      <c r="W2135">
        <v>62859000000</v>
      </c>
      <c r="X2135">
        <v>1351</v>
      </c>
      <c r="Y2135" t="s">
        <v>137475</v>
      </c>
      <c r="Z2135">
        <v>1</v>
      </c>
      <c r="AA2135" t="s">
        <v>137476</v>
      </c>
      <c r="AB2135" t="s">
        <v>137477</v>
      </c>
      <c r="AC2135" t="s">
        <v>45164</v>
      </c>
      <c r="AD2135" t="s">
        <v>45163</v>
      </c>
      <c r="AE2135">
        <v>1198</v>
      </c>
      <c r="AF2135" t="s">
        <v>8019</v>
      </c>
      <c r="AG2135" t="s">
        <v>8020</v>
      </c>
      <c r="AH2135" t="s">
        <v>8021</v>
      </c>
      <c r="AJ2135" s="4" t="s">
        <v>8022</v>
      </c>
    </row>
    <row r="2136" spans="1:36" x14ac:dyDescent="0.3">
      <c r="A2136" t="s">
        <v>123254</v>
      </c>
      <c r="B2136">
        <v>1</v>
      </c>
      <c r="C2136" t="s">
        <v>68497</v>
      </c>
      <c r="D2136">
        <v>1</v>
      </c>
      <c r="I2136" t="s">
        <v>27509</v>
      </c>
      <c r="J2136" t="s">
        <v>27510</v>
      </c>
      <c r="N2136">
        <v>8</v>
      </c>
      <c r="O2136">
        <v>3</v>
      </c>
      <c r="P2136">
        <v>3</v>
      </c>
      <c r="Q2136" t="s">
        <v>76207</v>
      </c>
      <c r="R2136" t="s">
        <v>76049</v>
      </c>
      <c r="S2136" t="s">
        <v>76049</v>
      </c>
      <c r="T2136" t="s">
        <v>90780</v>
      </c>
      <c r="U2136" t="s">
        <v>137478</v>
      </c>
      <c r="V2136" t="s">
        <v>137479</v>
      </c>
      <c r="W2136">
        <v>76716000</v>
      </c>
      <c r="X2136">
        <v>9</v>
      </c>
      <c r="Y2136" t="s">
        <v>137480</v>
      </c>
      <c r="Z2136">
        <v>1</v>
      </c>
      <c r="AA2136" t="s">
        <v>137481</v>
      </c>
      <c r="AB2136" t="s">
        <v>137482</v>
      </c>
      <c r="AC2136" t="s">
        <v>45162</v>
      </c>
      <c r="AD2136" t="s">
        <v>27512</v>
      </c>
      <c r="AE2136">
        <v>3963</v>
      </c>
      <c r="AF2136" t="s">
        <v>27513</v>
      </c>
      <c r="AG2136" t="s">
        <v>27514</v>
      </c>
      <c r="AJ2136" s="4" t="s">
        <v>27515</v>
      </c>
    </row>
    <row r="2137" spans="1:36" x14ac:dyDescent="0.3">
      <c r="A2137" t="s">
        <v>123255</v>
      </c>
      <c r="B2137" t="s">
        <v>123256</v>
      </c>
      <c r="C2137" t="s">
        <v>69140</v>
      </c>
      <c r="D2137" t="s">
        <v>62928</v>
      </c>
      <c r="I2137" t="s">
        <v>693</v>
      </c>
      <c r="N2137">
        <v>29</v>
      </c>
      <c r="O2137">
        <v>29</v>
      </c>
      <c r="P2137">
        <v>22</v>
      </c>
      <c r="Q2137" t="s">
        <v>81134</v>
      </c>
      <c r="R2137" t="s">
        <v>81134</v>
      </c>
      <c r="S2137" t="s">
        <v>82750</v>
      </c>
      <c r="T2137" t="s">
        <v>88835</v>
      </c>
      <c r="U2137">
        <v>0</v>
      </c>
      <c r="V2137" t="s">
        <v>48516</v>
      </c>
      <c r="W2137">
        <v>4187500000</v>
      </c>
      <c r="X2137">
        <v>200</v>
      </c>
      <c r="Y2137" t="s">
        <v>137483</v>
      </c>
      <c r="Z2137">
        <v>1</v>
      </c>
      <c r="AA2137" t="s">
        <v>137484</v>
      </c>
      <c r="AB2137" t="s">
        <v>137485</v>
      </c>
      <c r="AC2137" t="s">
        <v>45161</v>
      </c>
      <c r="AD2137" t="s">
        <v>7231</v>
      </c>
      <c r="AE2137">
        <v>1105</v>
      </c>
      <c r="AF2137" t="s">
        <v>7232</v>
      </c>
      <c r="AG2137" t="s">
        <v>7233</v>
      </c>
      <c r="AJ2137" s="4" t="s">
        <v>7234</v>
      </c>
    </row>
    <row r="2138" spans="1:36" x14ac:dyDescent="0.3">
      <c r="A2138" t="s">
        <v>68492</v>
      </c>
      <c r="B2138" t="s">
        <v>123257</v>
      </c>
      <c r="C2138" t="s">
        <v>123258</v>
      </c>
      <c r="D2138" t="s">
        <v>70974</v>
      </c>
      <c r="H2138" t="s">
        <v>1710</v>
      </c>
      <c r="I2138" t="s">
        <v>33</v>
      </c>
      <c r="J2138" t="s">
        <v>1711</v>
      </c>
      <c r="K2138" t="s">
        <v>948</v>
      </c>
      <c r="N2138">
        <v>31</v>
      </c>
      <c r="O2138">
        <v>31</v>
      </c>
      <c r="P2138">
        <v>31</v>
      </c>
      <c r="Q2138" t="s">
        <v>84479</v>
      </c>
      <c r="R2138" t="s">
        <v>84479</v>
      </c>
      <c r="S2138" t="s">
        <v>84479</v>
      </c>
      <c r="T2138" t="s">
        <v>81466</v>
      </c>
      <c r="U2138">
        <v>0</v>
      </c>
      <c r="V2138" t="s">
        <v>48516</v>
      </c>
      <c r="W2138">
        <v>2821900000</v>
      </c>
      <c r="X2138">
        <v>254</v>
      </c>
      <c r="Y2138" t="s">
        <v>137486</v>
      </c>
      <c r="Z2138">
        <v>1</v>
      </c>
      <c r="AA2138" t="s">
        <v>137487</v>
      </c>
      <c r="AB2138" t="s">
        <v>137488</v>
      </c>
      <c r="AC2138" t="s">
        <v>1712</v>
      </c>
      <c r="AD2138" t="s">
        <v>1713</v>
      </c>
      <c r="AE2138">
        <v>386</v>
      </c>
      <c r="AF2138" t="s">
        <v>1714</v>
      </c>
      <c r="AG2138" t="s">
        <v>1715</v>
      </c>
      <c r="AH2138" t="s">
        <v>1716</v>
      </c>
      <c r="AJ2138" s="4" t="s">
        <v>1717</v>
      </c>
    </row>
    <row r="2139" spans="1:36" x14ac:dyDescent="0.3">
      <c r="A2139" t="s">
        <v>123259</v>
      </c>
      <c r="B2139">
        <v>1</v>
      </c>
      <c r="C2139" t="s">
        <v>56177</v>
      </c>
      <c r="D2139">
        <v>1</v>
      </c>
      <c r="I2139" t="s">
        <v>2185</v>
      </c>
      <c r="N2139">
        <v>1</v>
      </c>
      <c r="O2139">
        <v>1</v>
      </c>
      <c r="P2139">
        <v>1</v>
      </c>
      <c r="Q2139" t="s">
        <v>76114</v>
      </c>
      <c r="R2139" t="s">
        <v>76114</v>
      </c>
      <c r="S2139" t="s">
        <v>76114</v>
      </c>
      <c r="T2139" t="s">
        <v>137489</v>
      </c>
      <c r="U2139" t="s">
        <v>137490</v>
      </c>
      <c r="V2139" t="s">
        <v>137491</v>
      </c>
      <c r="W2139">
        <v>21353000</v>
      </c>
      <c r="X2139">
        <v>1</v>
      </c>
      <c r="Y2139" t="s">
        <v>137492</v>
      </c>
      <c r="Z2139">
        <v>1</v>
      </c>
      <c r="AA2139" t="s">
        <v>137493</v>
      </c>
      <c r="AB2139" t="s">
        <v>137494</v>
      </c>
      <c r="AC2139" t="s">
        <v>45160</v>
      </c>
      <c r="AD2139" t="s">
        <v>45160</v>
      </c>
      <c r="AE2139">
        <v>1316</v>
      </c>
      <c r="AF2139" t="s">
        <v>45159</v>
      </c>
      <c r="AG2139" t="s">
        <v>45158</v>
      </c>
      <c r="AJ2139" s="4" t="s">
        <v>45157</v>
      </c>
    </row>
    <row r="2140" spans="1:36" x14ac:dyDescent="0.3">
      <c r="A2140" t="s">
        <v>123260</v>
      </c>
      <c r="B2140" t="s">
        <v>123261</v>
      </c>
      <c r="C2140" t="s">
        <v>123262</v>
      </c>
      <c r="D2140" t="s">
        <v>123263</v>
      </c>
      <c r="H2140" t="s">
        <v>15723</v>
      </c>
      <c r="I2140" t="s">
        <v>15724</v>
      </c>
      <c r="J2140" t="s">
        <v>15725</v>
      </c>
      <c r="N2140">
        <v>31</v>
      </c>
      <c r="O2140">
        <v>31</v>
      </c>
      <c r="P2140">
        <v>27</v>
      </c>
      <c r="Q2140" t="s">
        <v>80790</v>
      </c>
      <c r="R2140" t="s">
        <v>80790</v>
      </c>
      <c r="S2140" t="s">
        <v>81061</v>
      </c>
      <c r="T2140" t="s">
        <v>80929</v>
      </c>
      <c r="U2140">
        <v>0</v>
      </c>
      <c r="V2140" t="s">
        <v>137495</v>
      </c>
      <c r="W2140">
        <v>3127200000</v>
      </c>
      <c r="X2140">
        <v>194</v>
      </c>
      <c r="Y2140" t="s">
        <v>137496</v>
      </c>
      <c r="Z2140">
        <v>1</v>
      </c>
      <c r="AA2140" t="s">
        <v>137497</v>
      </c>
      <c r="AB2140" t="s">
        <v>137498</v>
      </c>
      <c r="AC2140" t="s">
        <v>45156</v>
      </c>
      <c r="AD2140" t="s">
        <v>15727</v>
      </c>
      <c r="AE2140">
        <v>2177</v>
      </c>
      <c r="AF2140" t="s">
        <v>15728</v>
      </c>
      <c r="AG2140" t="s">
        <v>15729</v>
      </c>
      <c r="AH2140" t="s">
        <v>15730</v>
      </c>
      <c r="AJ2140" s="4" t="s">
        <v>15731</v>
      </c>
    </row>
    <row r="2141" spans="1:36" x14ac:dyDescent="0.3">
      <c r="A2141" t="s">
        <v>69987</v>
      </c>
      <c r="B2141" t="s">
        <v>123264</v>
      </c>
      <c r="C2141" t="s">
        <v>123265</v>
      </c>
      <c r="D2141" t="s">
        <v>67341</v>
      </c>
      <c r="H2141" t="s">
        <v>5635</v>
      </c>
      <c r="I2141" t="s">
        <v>5636</v>
      </c>
      <c r="J2141" t="s">
        <v>5637</v>
      </c>
      <c r="K2141" t="s">
        <v>3594</v>
      </c>
      <c r="N2141">
        <v>30</v>
      </c>
      <c r="O2141">
        <v>30</v>
      </c>
      <c r="P2141">
        <v>30</v>
      </c>
      <c r="Q2141">
        <v>55</v>
      </c>
      <c r="R2141">
        <v>55</v>
      </c>
      <c r="S2141">
        <v>55</v>
      </c>
      <c r="T2141" t="s">
        <v>89905</v>
      </c>
      <c r="U2141">
        <v>0</v>
      </c>
      <c r="V2141" t="s">
        <v>136890</v>
      </c>
      <c r="W2141">
        <v>3893500000</v>
      </c>
      <c r="X2141">
        <v>320</v>
      </c>
      <c r="Y2141" t="s">
        <v>137499</v>
      </c>
      <c r="Z2141">
        <v>1</v>
      </c>
      <c r="AA2141" t="s">
        <v>137500</v>
      </c>
      <c r="AB2141" t="s">
        <v>137501</v>
      </c>
      <c r="AC2141" t="s">
        <v>5638</v>
      </c>
      <c r="AD2141" t="s">
        <v>5638</v>
      </c>
      <c r="AE2141">
        <v>919</v>
      </c>
      <c r="AF2141" t="s">
        <v>5639</v>
      </c>
      <c r="AG2141" t="s">
        <v>5640</v>
      </c>
      <c r="AH2141" t="s">
        <v>5641</v>
      </c>
      <c r="AI2141" t="s">
        <v>5642</v>
      </c>
      <c r="AJ2141" s="4" t="s">
        <v>5643</v>
      </c>
    </row>
    <row r="2142" spans="1:36" x14ac:dyDescent="0.3">
      <c r="A2142" t="s">
        <v>66068</v>
      </c>
      <c r="B2142" t="s">
        <v>123266</v>
      </c>
      <c r="C2142" t="s">
        <v>123267</v>
      </c>
      <c r="D2142" t="s">
        <v>54989</v>
      </c>
      <c r="H2142" t="s">
        <v>22284</v>
      </c>
      <c r="I2142" t="s">
        <v>3144</v>
      </c>
      <c r="J2142" t="s">
        <v>22285</v>
      </c>
      <c r="K2142" t="s">
        <v>1371</v>
      </c>
      <c r="N2142">
        <v>17</v>
      </c>
      <c r="O2142">
        <v>17</v>
      </c>
      <c r="P2142">
        <v>17</v>
      </c>
      <c r="Q2142">
        <v>25</v>
      </c>
      <c r="R2142">
        <v>25</v>
      </c>
      <c r="S2142">
        <v>25</v>
      </c>
      <c r="T2142" t="s">
        <v>78332</v>
      </c>
      <c r="U2142">
        <v>0</v>
      </c>
      <c r="V2142" t="s">
        <v>137502</v>
      </c>
      <c r="W2142">
        <v>3540700000</v>
      </c>
      <c r="X2142">
        <v>231</v>
      </c>
      <c r="Y2142" t="s">
        <v>137503</v>
      </c>
      <c r="Z2142">
        <v>1</v>
      </c>
      <c r="AA2142" t="s">
        <v>137504</v>
      </c>
      <c r="AB2142" t="s">
        <v>137505</v>
      </c>
      <c r="AC2142" t="s">
        <v>45155</v>
      </c>
      <c r="AD2142" t="s">
        <v>22287</v>
      </c>
      <c r="AE2142">
        <v>3162</v>
      </c>
      <c r="AF2142" t="s">
        <v>22288</v>
      </c>
      <c r="AG2142" t="s">
        <v>22289</v>
      </c>
      <c r="AH2142" t="s">
        <v>22290</v>
      </c>
      <c r="AJ2142" s="4" t="s">
        <v>22291</v>
      </c>
    </row>
    <row r="2143" spans="1:36" x14ac:dyDescent="0.3">
      <c r="A2143" t="s">
        <v>123268</v>
      </c>
      <c r="B2143" t="s">
        <v>99943</v>
      </c>
      <c r="C2143" t="s">
        <v>123269</v>
      </c>
      <c r="D2143" t="s">
        <v>119832</v>
      </c>
      <c r="H2143" t="s">
        <v>15173</v>
      </c>
      <c r="I2143" t="s">
        <v>15174</v>
      </c>
      <c r="J2143" t="s">
        <v>150</v>
      </c>
      <c r="K2143" t="s">
        <v>9000</v>
      </c>
      <c r="N2143">
        <v>7</v>
      </c>
      <c r="O2143">
        <v>7</v>
      </c>
      <c r="P2143">
        <v>7</v>
      </c>
      <c r="Q2143" t="s">
        <v>75647</v>
      </c>
      <c r="R2143" t="s">
        <v>75647</v>
      </c>
      <c r="S2143" t="s">
        <v>75647</v>
      </c>
      <c r="T2143" t="s">
        <v>94438</v>
      </c>
      <c r="U2143">
        <v>0</v>
      </c>
      <c r="V2143" t="s">
        <v>137506</v>
      </c>
      <c r="W2143">
        <v>410950000</v>
      </c>
      <c r="X2143">
        <v>25</v>
      </c>
      <c r="Y2143" t="s">
        <v>137507</v>
      </c>
      <c r="Z2143">
        <v>1</v>
      </c>
      <c r="AA2143" t="s">
        <v>137508</v>
      </c>
      <c r="AB2143" t="s">
        <v>137509</v>
      </c>
      <c r="AC2143" t="s">
        <v>15175</v>
      </c>
      <c r="AD2143" t="s">
        <v>15176</v>
      </c>
      <c r="AE2143">
        <v>2109</v>
      </c>
      <c r="AF2143" t="s">
        <v>15177</v>
      </c>
      <c r="AG2143" t="s">
        <v>15178</v>
      </c>
      <c r="AH2143" t="s">
        <v>15179</v>
      </c>
      <c r="AI2143" t="s">
        <v>15180</v>
      </c>
      <c r="AJ2143" s="4" t="s">
        <v>15181</v>
      </c>
    </row>
    <row r="2144" spans="1:36" x14ac:dyDescent="0.3">
      <c r="A2144" t="s">
        <v>123270</v>
      </c>
      <c r="B2144" t="s">
        <v>123271</v>
      </c>
      <c r="C2144" t="s">
        <v>123272</v>
      </c>
      <c r="D2144" t="s">
        <v>123273</v>
      </c>
      <c r="H2144" t="s">
        <v>17020</v>
      </c>
      <c r="I2144" t="s">
        <v>17021</v>
      </c>
      <c r="J2144" t="s">
        <v>17022</v>
      </c>
      <c r="K2144" t="s">
        <v>1662</v>
      </c>
      <c r="N2144">
        <v>142</v>
      </c>
      <c r="O2144">
        <v>142</v>
      </c>
      <c r="P2144">
        <v>142</v>
      </c>
      <c r="Q2144" t="s">
        <v>83206</v>
      </c>
      <c r="R2144" t="s">
        <v>83206</v>
      </c>
      <c r="S2144" t="s">
        <v>83206</v>
      </c>
      <c r="T2144" t="s">
        <v>89028</v>
      </c>
      <c r="U2144">
        <v>0</v>
      </c>
      <c r="V2144" t="s">
        <v>48516</v>
      </c>
      <c r="W2144">
        <v>8534400000</v>
      </c>
      <c r="X2144">
        <v>515</v>
      </c>
      <c r="Y2144" t="s">
        <v>137510</v>
      </c>
      <c r="Z2144">
        <v>1</v>
      </c>
      <c r="AA2144" t="s">
        <v>137511</v>
      </c>
      <c r="AB2144" t="s">
        <v>137512</v>
      </c>
      <c r="AC2144" t="s">
        <v>17023</v>
      </c>
      <c r="AD2144" t="s">
        <v>17024</v>
      </c>
      <c r="AE2144">
        <v>2347</v>
      </c>
      <c r="AF2144" t="s">
        <v>17025</v>
      </c>
      <c r="AG2144" t="s">
        <v>17026</v>
      </c>
      <c r="AH2144" t="s">
        <v>17027</v>
      </c>
      <c r="AJ2144" s="4" t="s">
        <v>17028</v>
      </c>
    </row>
    <row r="2145" spans="1:36" x14ac:dyDescent="0.3">
      <c r="A2145" t="s">
        <v>123274</v>
      </c>
      <c r="B2145" t="s">
        <v>65448</v>
      </c>
      <c r="C2145" t="s">
        <v>59481</v>
      </c>
      <c r="D2145" t="s">
        <v>123275</v>
      </c>
      <c r="H2145" t="s">
        <v>11951</v>
      </c>
      <c r="I2145" t="s">
        <v>716</v>
      </c>
      <c r="J2145" t="s">
        <v>11952</v>
      </c>
      <c r="K2145" t="s">
        <v>11944</v>
      </c>
      <c r="N2145">
        <v>8</v>
      </c>
      <c r="O2145">
        <v>3</v>
      </c>
      <c r="P2145">
        <v>3</v>
      </c>
      <c r="Q2145">
        <v>21</v>
      </c>
      <c r="R2145" t="s">
        <v>77243</v>
      </c>
      <c r="S2145" t="s">
        <v>77243</v>
      </c>
      <c r="T2145" t="s">
        <v>92014</v>
      </c>
      <c r="U2145">
        <v>0</v>
      </c>
      <c r="V2145" t="s">
        <v>137513</v>
      </c>
      <c r="W2145">
        <v>205300000</v>
      </c>
      <c r="X2145">
        <v>24</v>
      </c>
      <c r="Y2145" t="s">
        <v>137514</v>
      </c>
      <c r="Z2145">
        <v>1</v>
      </c>
      <c r="AA2145" t="s">
        <v>137515</v>
      </c>
      <c r="AB2145" t="s">
        <v>137516</v>
      </c>
      <c r="AC2145" t="s">
        <v>11953</v>
      </c>
      <c r="AD2145" t="s">
        <v>45154</v>
      </c>
      <c r="AE2145">
        <v>1681</v>
      </c>
      <c r="AF2145" t="s">
        <v>11955</v>
      </c>
      <c r="AG2145" t="s">
        <v>11956</v>
      </c>
      <c r="AH2145" t="s">
        <v>11957</v>
      </c>
      <c r="AJ2145" s="4" t="s">
        <v>11958</v>
      </c>
    </row>
    <row r="2146" spans="1:36" x14ac:dyDescent="0.3">
      <c r="A2146" t="s">
        <v>123276</v>
      </c>
      <c r="B2146" t="s">
        <v>123277</v>
      </c>
      <c r="C2146" t="s">
        <v>123278</v>
      </c>
      <c r="D2146" t="s">
        <v>123279</v>
      </c>
      <c r="H2146" t="s">
        <v>18777</v>
      </c>
      <c r="I2146" t="s">
        <v>18778</v>
      </c>
      <c r="N2146">
        <v>19</v>
      </c>
      <c r="O2146">
        <v>19</v>
      </c>
      <c r="P2146">
        <v>9</v>
      </c>
      <c r="Q2146" t="s">
        <v>48653</v>
      </c>
      <c r="R2146" t="s">
        <v>48653</v>
      </c>
      <c r="S2146" t="s">
        <v>78551</v>
      </c>
      <c r="T2146" t="s">
        <v>88032</v>
      </c>
      <c r="U2146">
        <v>0</v>
      </c>
      <c r="V2146" t="s">
        <v>48516</v>
      </c>
      <c r="W2146">
        <v>2320900000</v>
      </c>
      <c r="X2146">
        <v>97</v>
      </c>
      <c r="Y2146" t="s">
        <v>137517</v>
      </c>
      <c r="Z2146">
        <v>1</v>
      </c>
      <c r="AA2146" t="s">
        <v>137518</v>
      </c>
      <c r="AB2146" t="s">
        <v>137519</v>
      </c>
      <c r="AC2146" t="s">
        <v>18779</v>
      </c>
      <c r="AD2146" t="s">
        <v>18780</v>
      </c>
      <c r="AE2146">
        <v>2578</v>
      </c>
      <c r="AF2146" t="s">
        <v>18781</v>
      </c>
      <c r="AG2146" t="s">
        <v>18782</v>
      </c>
      <c r="AH2146" t="s">
        <v>18783</v>
      </c>
      <c r="AJ2146" s="4" t="s">
        <v>18784</v>
      </c>
    </row>
    <row r="2147" spans="1:36" x14ac:dyDescent="0.3">
      <c r="A2147" t="s">
        <v>123280</v>
      </c>
      <c r="B2147" t="s">
        <v>51324</v>
      </c>
      <c r="C2147" t="s">
        <v>123281</v>
      </c>
      <c r="D2147" t="s">
        <v>123282</v>
      </c>
      <c r="H2147" t="s">
        <v>35350</v>
      </c>
      <c r="J2147" t="s">
        <v>35351</v>
      </c>
      <c r="N2147">
        <v>25</v>
      </c>
      <c r="O2147">
        <v>25</v>
      </c>
      <c r="P2147">
        <v>25</v>
      </c>
      <c r="Q2147" t="s">
        <v>78732</v>
      </c>
      <c r="R2147" t="s">
        <v>78732</v>
      </c>
      <c r="S2147" t="s">
        <v>78732</v>
      </c>
      <c r="T2147" t="s">
        <v>137520</v>
      </c>
      <c r="U2147">
        <v>0</v>
      </c>
      <c r="V2147" t="s">
        <v>137521</v>
      </c>
      <c r="W2147">
        <v>882000000</v>
      </c>
      <c r="X2147">
        <v>106</v>
      </c>
      <c r="Y2147" t="s">
        <v>137522</v>
      </c>
      <c r="Z2147">
        <v>1</v>
      </c>
      <c r="AA2147" t="s">
        <v>137523</v>
      </c>
      <c r="AB2147" t="s">
        <v>137524</v>
      </c>
      <c r="AC2147" t="s">
        <v>45153</v>
      </c>
      <c r="AD2147" t="s">
        <v>45152</v>
      </c>
      <c r="AE2147">
        <v>5275</v>
      </c>
      <c r="AF2147" t="s">
        <v>45151</v>
      </c>
      <c r="AG2147" t="s">
        <v>45150</v>
      </c>
      <c r="AH2147" t="s">
        <v>35356</v>
      </c>
      <c r="AJ2147" s="4" t="s">
        <v>36939</v>
      </c>
    </row>
    <row r="2148" spans="1:36" x14ac:dyDescent="0.3">
      <c r="A2148" t="s">
        <v>123283</v>
      </c>
      <c r="B2148">
        <v>1</v>
      </c>
      <c r="C2148" t="s">
        <v>123284</v>
      </c>
      <c r="D2148">
        <v>1</v>
      </c>
      <c r="H2148" t="s">
        <v>16387</v>
      </c>
      <c r="I2148" t="s">
        <v>15030</v>
      </c>
      <c r="J2148" t="s">
        <v>18352</v>
      </c>
      <c r="N2148">
        <v>2</v>
      </c>
      <c r="O2148">
        <v>1</v>
      </c>
      <c r="P2148">
        <v>1</v>
      </c>
      <c r="Q2148" t="s">
        <v>77854</v>
      </c>
      <c r="R2148" t="s">
        <v>76927</v>
      </c>
      <c r="S2148" t="s">
        <v>76927</v>
      </c>
      <c r="T2148" t="s">
        <v>137525</v>
      </c>
      <c r="U2148" t="s">
        <v>137526</v>
      </c>
      <c r="V2148" t="s">
        <v>137527</v>
      </c>
      <c r="W2148">
        <v>65910000</v>
      </c>
      <c r="X2148">
        <v>6</v>
      </c>
      <c r="Y2148" t="s">
        <v>137528</v>
      </c>
      <c r="Z2148">
        <v>1</v>
      </c>
      <c r="AA2148" t="s">
        <v>137529</v>
      </c>
      <c r="AB2148" t="s">
        <v>137530</v>
      </c>
      <c r="AC2148" t="s">
        <v>18353</v>
      </c>
      <c r="AD2148" t="s">
        <v>18353</v>
      </c>
      <c r="AE2148">
        <v>2522</v>
      </c>
      <c r="AF2148" t="s">
        <v>18354</v>
      </c>
      <c r="AG2148" t="s">
        <v>18355</v>
      </c>
      <c r="AH2148" t="s">
        <v>16393</v>
      </c>
      <c r="AI2148" t="s">
        <v>16394</v>
      </c>
      <c r="AJ2148" s="4" t="s">
        <v>18356</v>
      </c>
    </row>
    <row r="2149" spans="1:36" x14ac:dyDescent="0.3">
      <c r="A2149" t="s">
        <v>123285</v>
      </c>
      <c r="B2149" t="s">
        <v>123286</v>
      </c>
      <c r="C2149" t="s">
        <v>63537</v>
      </c>
      <c r="D2149" t="s">
        <v>123287</v>
      </c>
      <c r="H2149" t="s">
        <v>13058</v>
      </c>
      <c r="I2149" t="s">
        <v>13059</v>
      </c>
      <c r="J2149" t="s">
        <v>13060</v>
      </c>
      <c r="K2149" t="s">
        <v>41</v>
      </c>
      <c r="N2149">
        <v>8</v>
      </c>
      <c r="O2149">
        <v>8</v>
      </c>
      <c r="P2149">
        <v>8</v>
      </c>
      <c r="Q2149" t="s">
        <v>80296</v>
      </c>
      <c r="R2149" t="s">
        <v>80296</v>
      </c>
      <c r="S2149" t="s">
        <v>80296</v>
      </c>
      <c r="T2149" t="s">
        <v>65170</v>
      </c>
      <c r="U2149">
        <v>0</v>
      </c>
      <c r="V2149" t="s">
        <v>137531</v>
      </c>
      <c r="W2149">
        <v>1118400000</v>
      </c>
      <c r="X2149">
        <v>51</v>
      </c>
      <c r="Y2149" t="s">
        <v>137532</v>
      </c>
      <c r="Z2149">
        <v>1</v>
      </c>
      <c r="AA2149" t="s">
        <v>137533</v>
      </c>
      <c r="AB2149" t="s">
        <v>137534</v>
      </c>
      <c r="AC2149" t="s">
        <v>13061</v>
      </c>
      <c r="AD2149" t="s">
        <v>13062</v>
      </c>
      <c r="AE2149">
        <v>1828</v>
      </c>
      <c r="AF2149" t="s">
        <v>13063</v>
      </c>
      <c r="AG2149" t="s">
        <v>13064</v>
      </c>
      <c r="AH2149" t="s">
        <v>13065</v>
      </c>
      <c r="AJ2149" s="4" t="s">
        <v>13066</v>
      </c>
    </row>
    <row r="2150" spans="1:36" x14ac:dyDescent="0.3">
      <c r="A2150" t="s">
        <v>123288</v>
      </c>
      <c r="B2150" t="s">
        <v>71832</v>
      </c>
      <c r="C2150" t="s">
        <v>120103</v>
      </c>
      <c r="D2150" t="s">
        <v>123289</v>
      </c>
      <c r="H2150" t="s">
        <v>30718</v>
      </c>
      <c r="I2150" t="s">
        <v>30719</v>
      </c>
      <c r="J2150" t="s">
        <v>30720</v>
      </c>
      <c r="N2150">
        <v>7</v>
      </c>
      <c r="O2150">
        <v>7</v>
      </c>
      <c r="P2150">
        <v>7</v>
      </c>
      <c r="Q2150" t="s">
        <v>81871</v>
      </c>
      <c r="R2150" t="s">
        <v>81871</v>
      </c>
      <c r="S2150" t="s">
        <v>81871</v>
      </c>
      <c r="T2150" t="s">
        <v>83212</v>
      </c>
      <c r="U2150">
        <v>0</v>
      </c>
      <c r="V2150" t="s">
        <v>137535</v>
      </c>
      <c r="W2150">
        <v>407150000</v>
      </c>
      <c r="X2150">
        <v>19</v>
      </c>
      <c r="Y2150" t="s">
        <v>137536</v>
      </c>
      <c r="Z2150">
        <v>1</v>
      </c>
      <c r="AA2150" t="s">
        <v>137537</v>
      </c>
      <c r="AB2150" t="s">
        <v>137538</v>
      </c>
      <c r="AC2150" t="s">
        <v>45149</v>
      </c>
      <c r="AD2150" t="s">
        <v>30722</v>
      </c>
      <c r="AE2150">
        <v>4466</v>
      </c>
      <c r="AF2150" t="s">
        <v>30723</v>
      </c>
      <c r="AG2150" t="s">
        <v>30724</v>
      </c>
      <c r="AH2150" t="s">
        <v>30725</v>
      </c>
      <c r="AI2150" t="s">
        <v>30726</v>
      </c>
      <c r="AJ2150" s="4" t="s">
        <v>30727</v>
      </c>
    </row>
    <row r="2151" spans="1:36" x14ac:dyDescent="0.3">
      <c r="A2151" t="s">
        <v>123290</v>
      </c>
      <c r="B2151" t="s">
        <v>121686</v>
      </c>
      <c r="C2151" t="s">
        <v>65065</v>
      </c>
      <c r="D2151" t="s">
        <v>66981</v>
      </c>
      <c r="I2151" t="s">
        <v>2161</v>
      </c>
      <c r="N2151">
        <v>16</v>
      </c>
      <c r="O2151">
        <v>16</v>
      </c>
      <c r="P2151">
        <v>9</v>
      </c>
      <c r="Q2151" t="s">
        <v>81033</v>
      </c>
      <c r="R2151" t="s">
        <v>81033</v>
      </c>
      <c r="S2151" t="s">
        <v>81882</v>
      </c>
      <c r="T2151" t="s">
        <v>90606</v>
      </c>
      <c r="U2151">
        <v>0</v>
      </c>
      <c r="V2151" t="s">
        <v>137539</v>
      </c>
      <c r="W2151">
        <v>2114900000</v>
      </c>
      <c r="X2151">
        <v>146</v>
      </c>
      <c r="Y2151" t="s">
        <v>137540</v>
      </c>
      <c r="Z2151">
        <v>1</v>
      </c>
      <c r="AA2151" t="s">
        <v>137541</v>
      </c>
      <c r="AB2151" t="s">
        <v>137542</v>
      </c>
      <c r="AC2151" t="s">
        <v>30858</v>
      </c>
      <c r="AD2151" t="s">
        <v>30859</v>
      </c>
      <c r="AE2151">
        <v>4483</v>
      </c>
      <c r="AF2151" t="s">
        <v>30860</v>
      </c>
      <c r="AG2151" t="s">
        <v>30861</v>
      </c>
    </row>
    <row r="2152" spans="1:36" x14ac:dyDescent="0.3">
      <c r="A2152" t="s">
        <v>123291</v>
      </c>
      <c r="B2152" t="s">
        <v>123292</v>
      </c>
      <c r="C2152" t="s">
        <v>123293</v>
      </c>
      <c r="D2152" t="s">
        <v>123294</v>
      </c>
      <c r="H2152" t="s">
        <v>1784</v>
      </c>
      <c r="I2152" t="s">
        <v>1785</v>
      </c>
      <c r="J2152" t="s">
        <v>1786</v>
      </c>
      <c r="N2152">
        <v>16</v>
      </c>
      <c r="O2152">
        <v>12</v>
      </c>
      <c r="P2152">
        <v>12</v>
      </c>
      <c r="Q2152" t="s">
        <v>89312</v>
      </c>
      <c r="R2152" t="s">
        <v>76183</v>
      </c>
      <c r="S2152" t="s">
        <v>76183</v>
      </c>
      <c r="T2152" t="s">
        <v>79005</v>
      </c>
      <c r="U2152">
        <v>0</v>
      </c>
      <c r="V2152" t="s">
        <v>137543</v>
      </c>
      <c r="W2152">
        <v>1564400000</v>
      </c>
      <c r="X2152">
        <v>43</v>
      </c>
      <c r="Y2152" t="s">
        <v>137544</v>
      </c>
      <c r="Z2152">
        <v>1</v>
      </c>
      <c r="AA2152" t="s">
        <v>137545</v>
      </c>
      <c r="AB2152" t="s">
        <v>137546</v>
      </c>
      <c r="AC2152" t="s">
        <v>1787</v>
      </c>
      <c r="AD2152" t="s">
        <v>1787</v>
      </c>
      <c r="AE2152">
        <v>394</v>
      </c>
      <c r="AF2152" t="s">
        <v>1788</v>
      </c>
      <c r="AG2152" t="s">
        <v>1789</v>
      </c>
      <c r="AH2152" t="s">
        <v>1790</v>
      </c>
      <c r="AI2152" t="s">
        <v>1791</v>
      </c>
      <c r="AJ2152" s="4" t="s">
        <v>1792</v>
      </c>
    </row>
    <row r="2153" spans="1:36" x14ac:dyDescent="0.3">
      <c r="A2153" t="s">
        <v>123295</v>
      </c>
      <c r="B2153" t="s">
        <v>123296</v>
      </c>
      <c r="C2153" t="s">
        <v>123292</v>
      </c>
      <c r="D2153" t="s">
        <v>123297</v>
      </c>
      <c r="H2153" t="s">
        <v>16136</v>
      </c>
      <c r="J2153" t="s">
        <v>16137</v>
      </c>
      <c r="N2153">
        <v>5</v>
      </c>
      <c r="O2153">
        <v>5</v>
      </c>
      <c r="P2153">
        <v>5</v>
      </c>
      <c r="Q2153">
        <v>26</v>
      </c>
      <c r="R2153">
        <v>26</v>
      </c>
      <c r="S2153">
        <v>26</v>
      </c>
      <c r="T2153" t="s">
        <v>68111</v>
      </c>
      <c r="U2153">
        <v>0</v>
      </c>
      <c r="V2153" t="s">
        <v>64801</v>
      </c>
      <c r="W2153">
        <v>199760000</v>
      </c>
      <c r="X2153">
        <v>18</v>
      </c>
      <c r="Y2153" t="s">
        <v>137547</v>
      </c>
      <c r="Z2153">
        <v>1</v>
      </c>
      <c r="AA2153" t="s">
        <v>137548</v>
      </c>
      <c r="AB2153" t="s">
        <v>137549</v>
      </c>
      <c r="AC2153" t="s">
        <v>16138</v>
      </c>
      <c r="AD2153" t="s">
        <v>16138</v>
      </c>
      <c r="AE2153">
        <v>2231</v>
      </c>
      <c r="AF2153" t="s">
        <v>16139</v>
      </c>
      <c r="AG2153" t="s">
        <v>16140</v>
      </c>
      <c r="AJ2153" s="4" t="s">
        <v>16141</v>
      </c>
    </row>
    <row r="2154" spans="1:36" x14ac:dyDescent="0.3">
      <c r="A2154" t="s">
        <v>55378</v>
      </c>
      <c r="B2154" t="s">
        <v>123298</v>
      </c>
      <c r="C2154" t="s">
        <v>123299</v>
      </c>
      <c r="D2154" t="s">
        <v>118392</v>
      </c>
      <c r="H2154" t="s">
        <v>21354</v>
      </c>
      <c r="I2154" t="s">
        <v>21355</v>
      </c>
      <c r="J2154" t="s">
        <v>21356</v>
      </c>
      <c r="N2154">
        <v>10</v>
      </c>
      <c r="O2154">
        <v>10</v>
      </c>
      <c r="P2154">
        <v>10</v>
      </c>
      <c r="Q2154">
        <v>8</v>
      </c>
      <c r="R2154">
        <v>8</v>
      </c>
      <c r="S2154">
        <v>8</v>
      </c>
      <c r="T2154" t="s">
        <v>80705</v>
      </c>
      <c r="U2154">
        <v>0</v>
      </c>
      <c r="V2154" t="s">
        <v>137550</v>
      </c>
      <c r="W2154">
        <v>257120000</v>
      </c>
      <c r="X2154">
        <v>36</v>
      </c>
      <c r="Y2154" t="s">
        <v>137551</v>
      </c>
      <c r="Z2154">
        <v>1</v>
      </c>
      <c r="AA2154" t="s">
        <v>137552</v>
      </c>
      <c r="AB2154" t="s">
        <v>137553</v>
      </c>
      <c r="AC2154" t="s">
        <v>21357</v>
      </c>
      <c r="AD2154" t="s">
        <v>45148</v>
      </c>
      <c r="AE2154">
        <v>3013</v>
      </c>
      <c r="AF2154" t="s">
        <v>21359</v>
      </c>
      <c r="AG2154" t="s">
        <v>21360</v>
      </c>
      <c r="AH2154" t="s">
        <v>21361</v>
      </c>
      <c r="AJ2154" s="4" t="s">
        <v>21362</v>
      </c>
    </row>
    <row r="2155" spans="1:36" x14ac:dyDescent="0.3">
      <c r="A2155" t="s">
        <v>123300</v>
      </c>
      <c r="B2155" t="s">
        <v>121275</v>
      </c>
      <c r="C2155" t="s">
        <v>123301</v>
      </c>
      <c r="D2155" t="s">
        <v>123302</v>
      </c>
      <c r="I2155" t="s">
        <v>20645</v>
      </c>
      <c r="J2155" t="s">
        <v>45147</v>
      </c>
      <c r="N2155">
        <v>3</v>
      </c>
      <c r="O2155">
        <v>3</v>
      </c>
      <c r="P2155">
        <v>3</v>
      </c>
      <c r="Q2155" t="s">
        <v>76664</v>
      </c>
      <c r="R2155" t="s">
        <v>76664</v>
      </c>
      <c r="S2155" t="s">
        <v>76664</v>
      </c>
      <c r="T2155" t="s">
        <v>73757</v>
      </c>
      <c r="U2155">
        <v>0</v>
      </c>
      <c r="V2155" t="s">
        <v>137554</v>
      </c>
      <c r="W2155">
        <v>63538000</v>
      </c>
      <c r="X2155">
        <v>3</v>
      </c>
      <c r="Y2155" t="s">
        <v>137555</v>
      </c>
      <c r="Z2155">
        <v>1</v>
      </c>
      <c r="AA2155" t="s">
        <v>132297</v>
      </c>
      <c r="AB2155" t="s">
        <v>137556</v>
      </c>
      <c r="AC2155" t="s">
        <v>45146</v>
      </c>
      <c r="AD2155" t="s">
        <v>45146</v>
      </c>
      <c r="AE2155">
        <v>4256</v>
      </c>
      <c r="AF2155" t="s">
        <v>45145</v>
      </c>
      <c r="AG2155" t="s">
        <v>45144</v>
      </c>
      <c r="AJ2155" s="4" t="s">
        <v>45143</v>
      </c>
    </row>
    <row r="2156" spans="1:36" x14ac:dyDescent="0.3">
      <c r="A2156" t="s">
        <v>123303</v>
      </c>
      <c r="B2156" t="s">
        <v>123304</v>
      </c>
      <c r="C2156" t="s">
        <v>123305</v>
      </c>
      <c r="D2156" t="s">
        <v>123306</v>
      </c>
      <c r="J2156" t="s">
        <v>1395</v>
      </c>
      <c r="N2156">
        <v>2</v>
      </c>
      <c r="O2156">
        <v>2</v>
      </c>
      <c r="P2156">
        <v>2</v>
      </c>
      <c r="Q2156" t="s">
        <v>76424</v>
      </c>
      <c r="R2156" t="s">
        <v>76424</v>
      </c>
      <c r="S2156" t="s">
        <v>76424</v>
      </c>
      <c r="T2156" t="s">
        <v>137557</v>
      </c>
      <c r="U2156" t="s">
        <v>137558</v>
      </c>
      <c r="V2156" t="s">
        <v>137559</v>
      </c>
      <c r="W2156">
        <v>125980000</v>
      </c>
      <c r="X2156">
        <v>23</v>
      </c>
      <c r="Y2156" t="s">
        <v>137560</v>
      </c>
      <c r="Z2156">
        <v>1</v>
      </c>
      <c r="AA2156" t="s">
        <v>137561</v>
      </c>
      <c r="AB2156" t="s">
        <v>137562</v>
      </c>
      <c r="AC2156" t="s">
        <v>45142</v>
      </c>
      <c r="AD2156" t="s">
        <v>45142</v>
      </c>
      <c r="AE2156">
        <v>3189</v>
      </c>
      <c r="AF2156" t="s">
        <v>45141</v>
      </c>
      <c r="AG2156" t="s">
        <v>45140</v>
      </c>
      <c r="AH2156" t="s">
        <v>45139</v>
      </c>
      <c r="AJ2156" s="4" t="s">
        <v>45138</v>
      </c>
    </row>
    <row r="2157" spans="1:36" x14ac:dyDescent="0.3">
      <c r="A2157" t="s">
        <v>58313</v>
      </c>
      <c r="B2157" t="s">
        <v>123307</v>
      </c>
      <c r="C2157" t="s">
        <v>118162</v>
      </c>
      <c r="D2157" t="s">
        <v>123308</v>
      </c>
      <c r="H2157" t="s">
        <v>30936</v>
      </c>
      <c r="I2157" t="s">
        <v>33</v>
      </c>
      <c r="J2157" t="s">
        <v>3886</v>
      </c>
      <c r="N2157">
        <v>5</v>
      </c>
      <c r="O2157">
        <v>5</v>
      </c>
      <c r="P2157">
        <v>5</v>
      </c>
      <c r="Q2157">
        <v>24</v>
      </c>
      <c r="R2157">
        <v>24</v>
      </c>
      <c r="S2157">
        <v>24</v>
      </c>
      <c r="T2157" t="s">
        <v>94293</v>
      </c>
      <c r="U2157">
        <v>0</v>
      </c>
      <c r="V2157" t="s">
        <v>137563</v>
      </c>
      <c r="W2157">
        <v>236820000</v>
      </c>
      <c r="X2157">
        <v>34</v>
      </c>
      <c r="Y2157" t="s">
        <v>137564</v>
      </c>
      <c r="Z2157">
        <v>1</v>
      </c>
      <c r="AA2157" t="s">
        <v>137565</v>
      </c>
      <c r="AB2157" t="s">
        <v>137566</v>
      </c>
      <c r="AC2157" t="s">
        <v>30937</v>
      </c>
      <c r="AD2157" t="s">
        <v>30938</v>
      </c>
      <c r="AE2157">
        <v>4494</v>
      </c>
      <c r="AF2157" t="s">
        <v>30939</v>
      </c>
      <c r="AG2157" t="s">
        <v>30940</v>
      </c>
      <c r="AH2157" t="s">
        <v>30941</v>
      </c>
      <c r="AJ2157" s="4" t="s">
        <v>30942</v>
      </c>
    </row>
    <row r="2158" spans="1:36" x14ac:dyDescent="0.3">
      <c r="A2158" t="s">
        <v>69493</v>
      </c>
      <c r="B2158" t="s">
        <v>123309</v>
      </c>
      <c r="C2158" t="s">
        <v>123310</v>
      </c>
      <c r="D2158" t="s">
        <v>121954</v>
      </c>
      <c r="H2158" t="s">
        <v>1114</v>
      </c>
      <c r="I2158" t="s">
        <v>1115</v>
      </c>
      <c r="J2158" t="s">
        <v>1116</v>
      </c>
      <c r="K2158" t="s">
        <v>1117</v>
      </c>
      <c r="N2158">
        <v>21</v>
      </c>
      <c r="O2158">
        <v>21</v>
      </c>
      <c r="P2158">
        <v>21</v>
      </c>
      <c r="Q2158" t="s">
        <v>76390</v>
      </c>
      <c r="R2158" t="s">
        <v>76390</v>
      </c>
      <c r="S2158" t="s">
        <v>76390</v>
      </c>
      <c r="T2158" t="s">
        <v>78727</v>
      </c>
      <c r="U2158">
        <v>0</v>
      </c>
      <c r="V2158" t="s">
        <v>137567</v>
      </c>
      <c r="W2158">
        <v>3131900000</v>
      </c>
      <c r="X2158">
        <v>231</v>
      </c>
      <c r="Y2158" t="s">
        <v>137568</v>
      </c>
      <c r="Z2158">
        <v>1</v>
      </c>
      <c r="AA2158" t="s">
        <v>137569</v>
      </c>
      <c r="AB2158" t="s">
        <v>137570</v>
      </c>
      <c r="AC2158" t="s">
        <v>1118</v>
      </c>
      <c r="AD2158" t="s">
        <v>1118</v>
      </c>
      <c r="AE2158">
        <v>307</v>
      </c>
      <c r="AF2158" t="s">
        <v>1119</v>
      </c>
      <c r="AG2158" t="s">
        <v>1120</v>
      </c>
      <c r="AH2158" t="s">
        <v>1121</v>
      </c>
      <c r="AI2158" t="s">
        <v>1122</v>
      </c>
      <c r="AJ2158" s="4" t="s">
        <v>1123</v>
      </c>
    </row>
    <row r="2159" spans="1:36" x14ac:dyDescent="0.3">
      <c r="A2159" t="s">
        <v>121512</v>
      </c>
      <c r="B2159" t="s">
        <v>123311</v>
      </c>
      <c r="C2159" t="s">
        <v>62666</v>
      </c>
      <c r="D2159" t="s">
        <v>123312</v>
      </c>
      <c r="H2159" t="s">
        <v>45137</v>
      </c>
      <c r="I2159" t="s">
        <v>45136</v>
      </c>
      <c r="J2159" t="s">
        <v>45135</v>
      </c>
      <c r="K2159" t="s">
        <v>44747</v>
      </c>
      <c r="N2159">
        <v>13</v>
      </c>
      <c r="O2159">
        <v>7</v>
      </c>
      <c r="P2159">
        <v>7</v>
      </c>
      <c r="Q2159" t="s">
        <v>81427</v>
      </c>
      <c r="R2159">
        <v>18</v>
      </c>
      <c r="S2159">
        <v>18</v>
      </c>
      <c r="T2159" t="s">
        <v>137571</v>
      </c>
      <c r="U2159">
        <v>0</v>
      </c>
      <c r="V2159" t="s">
        <v>48516</v>
      </c>
      <c r="W2159">
        <v>6453000000</v>
      </c>
      <c r="X2159">
        <v>185</v>
      </c>
      <c r="Y2159" t="s">
        <v>137572</v>
      </c>
      <c r="Z2159">
        <v>1</v>
      </c>
      <c r="AA2159" t="s">
        <v>137573</v>
      </c>
      <c r="AB2159" t="s">
        <v>137574</v>
      </c>
      <c r="AC2159" t="s">
        <v>45134</v>
      </c>
      <c r="AD2159" t="s">
        <v>45134</v>
      </c>
      <c r="AE2159">
        <v>1181</v>
      </c>
      <c r="AF2159" t="s">
        <v>45133</v>
      </c>
      <c r="AG2159" t="s">
        <v>45132</v>
      </c>
      <c r="AH2159" t="s">
        <v>45131</v>
      </c>
      <c r="AI2159" t="s">
        <v>45130</v>
      </c>
      <c r="AJ2159" s="4" t="s">
        <v>45129</v>
      </c>
    </row>
    <row r="2160" spans="1:36" x14ac:dyDescent="0.3">
      <c r="A2160" t="s">
        <v>123313</v>
      </c>
      <c r="B2160" t="s">
        <v>123314</v>
      </c>
      <c r="C2160" t="s">
        <v>123315</v>
      </c>
      <c r="D2160" t="s">
        <v>123316</v>
      </c>
      <c r="H2160" t="s">
        <v>352</v>
      </c>
      <c r="I2160" t="s">
        <v>353</v>
      </c>
      <c r="J2160" t="s">
        <v>354</v>
      </c>
      <c r="K2160" t="s">
        <v>355</v>
      </c>
      <c r="N2160">
        <v>25</v>
      </c>
      <c r="O2160">
        <v>25</v>
      </c>
      <c r="P2160">
        <v>25</v>
      </c>
      <c r="Q2160">
        <v>63</v>
      </c>
      <c r="R2160">
        <v>63</v>
      </c>
      <c r="S2160">
        <v>63</v>
      </c>
      <c r="T2160" t="s">
        <v>90414</v>
      </c>
      <c r="U2160">
        <v>0</v>
      </c>
      <c r="V2160" t="s">
        <v>137575</v>
      </c>
      <c r="W2160">
        <v>3958200000</v>
      </c>
      <c r="X2160">
        <v>163</v>
      </c>
      <c r="Y2160" t="s">
        <v>137576</v>
      </c>
      <c r="Z2160">
        <v>1</v>
      </c>
      <c r="AA2160" t="s">
        <v>137577</v>
      </c>
      <c r="AB2160" t="s">
        <v>137578</v>
      </c>
      <c r="AC2160" t="s">
        <v>45128</v>
      </c>
      <c r="AD2160" t="s">
        <v>357</v>
      </c>
      <c r="AE2160">
        <v>203</v>
      </c>
      <c r="AF2160" t="s">
        <v>358</v>
      </c>
      <c r="AG2160" t="s">
        <v>359</v>
      </c>
      <c r="AH2160" t="s">
        <v>360</v>
      </c>
      <c r="AJ2160" s="4" t="s">
        <v>361</v>
      </c>
    </row>
    <row r="2161" spans="1:36" x14ac:dyDescent="0.3">
      <c r="A2161" t="s">
        <v>123317</v>
      </c>
      <c r="B2161" t="s">
        <v>123318</v>
      </c>
      <c r="C2161" t="s">
        <v>123319</v>
      </c>
      <c r="D2161" t="s">
        <v>123320</v>
      </c>
      <c r="H2161" t="s">
        <v>10288</v>
      </c>
      <c r="I2161" t="s">
        <v>10289</v>
      </c>
      <c r="J2161" t="s">
        <v>10290</v>
      </c>
      <c r="K2161" t="s">
        <v>1380</v>
      </c>
      <c r="N2161">
        <v>5</v>
      </c>
      <c r="O2161">
        <v>5</v>
      </c>
      <c r="P2161">
        <v>2</v>
      </c>
      <c r="Q2161" t="s">
        <v>84607</v>
      </c>
      <c r="R2161" t="s">
        <v>84607</v>
      </c>
      <c r="S2161" t="s">
        <v>78077</v>
      </c>
      <c r="T2161" t="s">
        <v>85229</v>
      </c>
      <c r="U2161">
        <v>0</v>
      </c>
      <c r="V2161" t="s">
        <v>137579</v>
      </c>
      <c r="W2161">
        <v>17036000000</v>
      </c>
      <c r="X2161">
        <v>596</v>
      </c>
      <c r="Y2161" t="s">
        <v>137580</v>
      </c>
      <c r="Z2161">
        <v>1</v>
      </c>
      <c r="AA2161" t="s">
        <v>137581</v>
      </c>
      <c r="AB2161" t="s">
        <v>137582</v>
      </c>
      <c r="AC2161" t="s">
        <v>10292</v>
      </c>
      <c r="AD2161" t="s">
        <v>10292</v>
      </c>
      <c r="AE2161">
        <v>1476</v>
      </c>
      <c r="AF2161" t="s">
        <v>10293</v>
      </c>
      <c r="AG2161" t="s">
        <v>10294</v>
      </c>
      <c r="AH2161" t="s">
        <v>10295</v>
      </c>
      <c r="AJ2161" s="4" t="s">
        <v>10296</v>
      </c>
    </row>
    <row r="2162" spans="1:36" x14ac:dyDescent="0.3">
      <c r="A2162" t="s">
        <v>63953</v>
      </c>
      <c r="B2162" t="s">
        <v>123321</v>
      </c>
      <c r="C2162" t="s">
        <v>123322</v>
      </c>
      <c r="D2162" t="s">
        <v>123323</v>
      </c>
      <c r="H2162" t="s">
        <v>9347</v>
      </c>
      <c r="I2162" t="s">
        <v>9348</v>
      </c>
      <c r="J2162" t="s">
        <v>9349</v>
      </c>
      <c r="K2162" t="s">
        <v>4951</v>
      </c>
      <c r="N2162">
        <v>11</v>
      </c>
      <c r="O2162">
        <v>11</v>
      </c>
      <c r="P2162">
        <v>11</v>
      </c>
      <c r="Q2162">
        <v>48</v>
      </c>
      <c r="R2162">
        <v>48</v>
      </c>
      <c r="S2162">
        <v>48</v>
      </c>
      <c r="T2162" t="s">
        <v>93349</v>
      </c>
      <c r="U2162">
        <v>0</v>
      </c>
      <c r="V2162" t="s">
        <v>80458</v>
      </c>
      <c r="W2162">
        <v>1260400000</v>
      </c>
      <c r="X2162">
        <v>100</v>
      </c>
      <c r="Y2162" t="s">
        <v>137583</v>
      </c>
      <c r="Z2162">
        <v>1</v>
      </c>
      <c r="AA2162" t="s">
        <v>137584</v>
      </c>
      <c r="AB2162" t="s">
        <v>137585</v>
      </c>
      <c r="AC2162" t="s">
        <v>45127</v>
      </c>
      <c r="AD2162" t="s">
        <v>45126</v>
      </c>
      <c r="AE2162">
        <v>1356</v>
      </c>
      <c r="AF2162" t="s">
        <v>9352</v>
      </c>
      <c r="AG2162" t="s">
        <v>9353</v>
      </c>
      <c r="AH2162" t="s">
        <v>9354</v>
      </c>
      <c r="AI2162" t="s">
        <v>9355</v>
      </c>
      <c r="AJ2162" s="4" t="s">
        <v>9356</v>
      </c>
    </row>
    <row r="2163" spans="1:36" x14ac:dyDescent="0.3">
      <c r="A2163" t="s">
        <v>123324</v>
      </c>
      <c r="B2163" t="s">
        <v>123325</v>
      </c>
      <c r="C2163" t="s">
        <v>123326</v>
      </c>
      <c r="D2163" t="s">
        <v>122519</v>
      </c>
      <c r="H2163" t="s">
        <v>14055</v>
      </c>
      <c r="I2163" t="s">
        <v>14056</v>
      </c>
      <c r="J2163" t="s">
        <v>14057</v>
      </c>
      <c r="K2163" t="s">
        <v>7879</v>
      </c>
      <c r="N2163">
        <v>7</v>
      </c>
      <c r="O2163">
        <v>7</v>
      </c>
      <c r="P2163">
        <v>7</v>
      </c>
      <c r="Q2163">
        <v>61</v>
      </c>
      <c r="R2163">
        <v>61</v>
      </c>
      <c r="S2163">
        <v>61</v>
      </c>
      <c r="T2163" t="s">
        <v>58577</v>
      </c>
      <c r="U2163">
        <v>0</v>
      </c>
      <c r="V2163" t="s">
        <v>137586</v>
      </c>
      <c r="W2163">
        <v>2748700000</v>
      </c>
      <c r="X2163">
        <v>75</v>
      </c>
      <c r="Y2163" t="s">
        <v>137587</v>
      </c>
      <c r="Z2163">
        <v>1</v>
      </c>
      <c r="AA2163" t="s">
        <v>137588</v>
      </c>
      <c r="AB2163" t="s">
        <v>137589</v>
      </c>
      <c r="AC2163" t="s">
        <v>14058</v>
      </c>
      <c r="AD2163" t="s">
        <v>14058</v>
      </c>
      <c r="AE2163">
        <v>1958</v>
      </c>
      <c r="AF2163" t="s">
        <v>14059</v>
      </c>
      <c r="AG2163" t="s">
        <v>14060</v>
      </c>
      <c r="AH2163" t="s">
        <v>14061</v>
      </c>
      <c r="AJ2163" s="4" t="s">
        <v>14062</v>
      </c>
    </row>
    <row r="2164" spans="1:36" x14ac:dyDescent="0.3">
      <c r="A2164" t="s">
        <v>119676</v>
      </c>
      <c r="B2164" t="s">
        <v>123327</v>
      </c>
      <c r="C2164" t="s">
        <v>123328</v>
      </c>
      <c r="D2164" t="s">
        <v>123329</v>
      </c>
      <c r="H2164" t="s">
        <v>45125</v>
      </c>
      <c r="I2164" t="s">
        <v>45124</v>
      </c>
      <c r="J2164" t="s">
        <v>45123</v>
      </c>
      <c r="K2164" t="s">
        <v>5497</v>
      </c>
      <c r="N2164">
        <v>5</v>
      </c>
      <c r="O2164">
        <v>5</v>
      </c>
      <c r="P2164">
        <v>5</v>
      </c>
      <c r="Q2164" t="s">
        <v>82971</v>
      </c>
      <c r="R2164" t="s">
        <v>82971</v>
      </c>
      <c r="S2164" t="s">
        <v>82971</v>
      </c>
      <c r="T2164" t="s">
        <v>54291</v>
      </c>
      <c r="U2164">
        <v>0</v>
      </c>
      <c r="V2164" t="s">
        <v>137590</v>
      </c>
      <c r="W2164">
        <v>602160000</v>
      </c>
      <c r="X2164">
        <v>24</v>
      </c>
      <c r="Y2164" t="s">
        <v>137591</v>
      </c>
      <c r="Z2164">
        <v>1</v>
      </c>
      <c r="AA2164" t="s">
        <v>137592</v>
      </c>
      <c r="AB2164" t="s">
        <v>137593</v>
      </c>
      <c r="AC2164" t="s">
        <v>45122</v>
      </c>
      <c r="AD2164" t="s">
        <v>45122</v>
      </c>
      <c r="AE2164">
        <v>1369</v>
      </c>
      <c r="AF2164" t="s">
        <v>45121</v>
      </c>
      <c r="AG2164" t="s">
        <v>45120</v>
      </c>
      <c r="AH2164" t="s">
        <v>45119</v>
      </c>
      <c r="AJ2164" s="4" t="s">
        <v>36889</v>
      </c>
    </row>
    <row r="2165" spans="1:36" x14ac:dyDescent="0.3">
      <c r="A2165" t="s">
        <v>101844</v>
      </c>
      <c r="B2165" t="s">
        <v>123330</v>
      </c>
      <c r="C2165" t="s">
        <v>66518</v>
      </c>
      <c r="D2165" t="s">
        <v>123331</v>
      </c>
      <c r="H2165" t="s">
        <v>9548</v>
      </c>
      <c r="I2165" t="s">
        <v>9549</v>
      </c>
      <c r="J2165" t="s">
        <v>9550</v>
      </c>
      <c r="K2165" t="s">
        <v>3120</v>
      </c>
      <c r="N2165">
        <v>23</v>
      </c>
      <c r="O2165">
        <v>23</v>
      </c>
      <c r="P2165">
        <v>23</v>
      </c>
      <c r="Q2165" t="s">
        <v>81145</v>
      </c>
      <c r="R2165" t="s">
        <v>81145</v>
      </c>
      <c r="S2165" t="s">
        <v>81145</v>
      </c>
      <c r="T2165" t="s">
        <v>83412</v>
      </c>
      <c r="U2165">
        <v>0</v>
      </c>
      <c r="V2165" t="s">
        <v>48516</v>
      </c>
      <c r="W2165">
        <v>3182000000</v>
      </c>
      <c r="X2165">
        <v>238</v>
      </c>
      <c r="Y2165" t="s">
        <v>137594</v>
      </c>
      <c r="Z2165">
        <v>1</v>
      </c>
      <c r="AA2165" t="s">
        <v>137595</v>
      </c>
      <c r="AB2165" t="s">
        <v>137596</v>
      </c>
      <c r="AC2165" t="s">
        <v>9551</v>
      </c>
      <c r="AD2165" t="s">
        <v>40341</v>
      </c>
      <c r="AE2165">
        <v>1382</v>
      </c>
      <c r="AF2165" t="s">
        <v>9553</v>
      </c>
      <c r="AG2165" t="s">
        <v>9554</v>
      </c>
      <c r="AH2165" t="s">
        <v>9555</v>
      </c>
      <c r="AJ2165" s="4" t="s">
        <v>9556</v>
      </c>
    </row>
    <row r="2166" spans="1:36" x14ac:dyDescent="0.3">
      <c r="A2166" t="s">
        <v>123332</v>
      </c>
      <c r="B2166" t="s">
        <v>55092</v>
      </c>
      <c r="C2166" t="s">
        <v>74816</v>
      </c>
      <c r="D2166" t="s">
        <v>123333</v>
      </c>
      <c r="H2166" t="s">
        <v>33604</v>
      </c>
      <c r="I2166" t="s">
        <v>33605</v>
      </c>
      <c r="J2166" t="s">
        <v>33606</v>
      </c>
      <c r="K2166" t="s">
        <v>33607</v>
      </c>
      <c r="N2166">
        <v>2</v>
      </c>
      <c r="O2166">
        <v>2</v>
      </c>
      <c r="P2166">
        <v>2</v>
      </c>
      <c r="Q2166" t="s">
        <v>76154</v>
      </c>
      <c r="R2166" t="s">
        <v>76154</v>
      </c>
      <c r="S2166" t="s">
        <v>76154</v>
      </c>
      <c r="T2166" t="s">
        <v>76087</v>
      </c>
      <c r="U2166" t="s">
        <v>137597</v>
      </c>
      <c r="V2166" t="s">
        <v>137598</v>
      </c>
      <c r="W2166">
        <v>31560000</v>
      </c>
      <c r="X2166">
        <v>6</v>
      </c>
      <c r="Y2166" t="s">
        <v>137599</v>
      </c>
      <c r="Z2166">
        <v>1</v>
      </c>
      <c r="AA2166" t="s">
        <v>137600</v>
      </c>
      <c r="AB2166" t="s">
        <v>137601</v>
      </c>
      <c r="AC2166" t="s">
        <v>33608</v>
      </c>
      <c r="AD2166" t="s">
        <v>33608</v>
      </c>
      <c r="AE2166">
        <v>4905</v>
      </c>
      <c r="AF2166" t="s">
        <v>33609</v>
      </c>
      <c r="AG2166" t="s">
        <v>33610</v>
      </c>
      <c r="AH2166" t="s">
        <v>33611</v>
      </c>
      <c r="AI2166" t="s">
        <v>33612</v>
      </c>
      <c r="AJ2166" s="4" t="s">
        <v>33613</v>
      </c>
    </row>
    <row r="2167" spans="1:36" x14ac:dyDescent="0.3">
      <c r="A2167" t="s">
        <v>123334</v>
      </c>
      <c r="B2167" t="s">
        <v>123335</v>
      </c>
      <c r="C2167" t="s">
        <v>123336</v>
      </c>
      <c r="D2167" t="s">
        <v>123337</v>
      </c>
      <c r="H2167" t="s">
        <v>12553</v>
      </c>
      <c r="I2167" t="s">
        <v>12554</v>
      </c>
      <c r="J2167" t="s">
        <v>12555</v>
      </c>
      <c r="N2167">
        <v>7</v>
      </c>
      <c r="O2167">
        <v>1</v>
      </c>
      <c r="P2167">
        <v>1</v>
      </c>
      <c r="Q2167" t="s">
        <v>83919</v>
      </c>
      <c r="R2167" t="s">
        <v>77082</v>
      </c>
      <c r="S2167" t="s">
        <v>77082</v>
      </c>
      <c r="T2167" t="s">
        <v>88623</v>
      </c>
      <c r="U2167">
        <v>0</v>
      </c>
      <c r="V2167" t="s">
        <v>137602</v>
      </c>
      <c r="W2167">
        <v>223990000</v>
      </c>
      <c r="X2167">
        <v>16</v>
      </c>
      <c r="Y2167" t="s">
        <v>137603</v>
      </c>
      <c r="Z2167">
        <v>1</v>
      </c>
      <c r="AA2167" t="s">
        <v>137604</v>
      </c>
      <c r="AB2167" t="s">
        <v>137605</v>
      </c>
      <c r="AC2167" t="s">
        <v>12556</v>
      </c>
      <c r="AD2167" t="s">
        <v>12557</v>
      </c>
      <c r="AE2167">
        <v>1766</v>
      </c>
      <c r="AF2167" t="s">
        <v>12558</v>
      </c>
      <c r="AG2167" t="s">
        <v>12559</v>
      </c>
      <c r="AH2167" t="s">
        <v>12560</v>
      </c>
      <c r="AJ2167" s="4" t="s">
        <v>12561</v>
      </c>
    </row>
    <row r="2168" spans="1:36" x14ac:dyDescent="0.3">
      <c r="A2168" t="s">
        <v>123338</v>
      </c>
      <c r="B2168" t="s">
        <v>75045</v>
      </c>
      <c r="C2168" t="s">
        <v>123339</v>
      </c>
      <c r="D2168" t="s">
        <v>123340</v>
      </c>
      <c r="H2168" t="s">
        <v>39657</v>
      </c>
      <c r="I2168" t="s">
        <v>35320</v>
      </c>
      <c r="J2168" t="s">
        <v>2358</v>
      </c>
      <c r="N2168">
        <v>32</v>
      </c>
      <c r="O2168">
        <v>32</v>
      </c>
      <c r="P2168">
        <v>0</v>
      </c>
      <c r="Q2168" t="s">
        <v>80917</v>
      </c>
      <c r="R2168" t="s">
        <v>80917</v>
      </c>
      <c r="S2168">
        <v>0</v>
      </c>
      <c r="T2168" t="s">
        <v>137606</v>
      </c>
      <c r="U2168">
        <v>0</v>
      </c>
      <c r="V2168" t="s">
        <v>137607</v>
      </c>
      <c r="W2168">
        <v>2199700000</v>
      </c>
      <c r="X2168">
        <v>258</v>
      </c>
      <c r="Y2168" t="s">
        <v>137608</v>
      </c>
      <c r="Z2168">
        <v>1</v>
      </c>
      <c r="AA2168" t="s">
        <v>137609</v>
      </c>
      <c r="AB2168" t="s">
        <v>137610</v>
      </c>
      <c r="AC2168" t="s">
        <v>45118</v>
      </c>
      <c r="AD2168" t="s">
        <v>45118</v>
      </c>
      <c r="AE2168">
        <v>5153</v>
      </c>
      <c r="AF2168" t="s">
        <v>45117</v>
      </c>
      <c r="AG2168" t="s">
        <v>45116</v>
      </c>
      <c r="AJ2168" s="4" t="s">
        <v>29131</v>
      </c>
    </row>
    <row r="2169" spans="1:36" x14ac:dyDescent="0.3">
      <c r="A2169" t="s">
        <v>123341</v>
      </c>
      <c r="B2169" t="s">
        <v>123342</v>
      </c>
      <c r="C2169" t="s">
        <v>123343</v>
      </c>
      <c r="D2169" t="s">
        <v>123344</v>
      </c>
      <c r="H2169" t="s">
        <v>8075</v>
      </c>
      <c r="I2169" t="s">
        <v>8076</v>
      </c>
      <c r="J2169" t="s">
        <v>8077</v>
      </c>
      <c r="K2169" t="s">
        <v>2194</v>
      </c>
      <c r="N2169">
        <v>15</v>
      </c>
      <c r="O2169">
        <v>15</v>
      </c>
      <c r="P2169">
        <v>15</v>
      </c>
      <c r="Q2169" t="s">
        <v>80412</v>
      </c>
      <c r="R2169" t="s">
        <v>80412</v>
      </c>
      <c r="S2169" t="s">
        <v>80412</v>
      </c>
      <c r="T2169" t="s">
        <v>92447</v>
      </c>
      <c r="U2169">
        <v>0</v>
      </c>
      <c r="V2169" t="s">
        <v>137611</v>
      </c>
      <c r="W2169">
        <v>5335600000</v>
      </c>
      <c r="X2169">
        <v>190</v>
      </c>
      <c r="Y2169" t="s">
        <v>137612</v>
      </c>
      <c r="Z2169">
        <v>1</v>
      </c>
      <c r="AA2169" t="s">
        <v>137613</v>
      </c>
      <c r="AB2169" t="s">
        <v>137614</v>
      </c>
      <c r="AC2169" t="s">
        <v>8078</v>
      </c>
      <c r="AD2169" t="s">
        <v>8078</v>
      </c>
      <c r="AE2169">
        <v>1203</v>
      </c>
      <c r="AF2169" t="s">
        <v>8079</v>
      </c>
      <c r="AG2169" t="s">
        <v>8080</v>
      </c>
      <c r="AH2169" t="s">
        <v>8081</v>
      </c>
      <c r="AI2169" t="s">
        <v>8082</v>
      </c>
      <c r="AJ2169" s="4" t="s">
        <v>8083</v>
      </c>
    </row>
    <row r="2170" spans="1:36" x14ac:dyDescent="0.3">
      <c r="A2170">
        <v>1</v>
      </c>
      <c r="B2170" t="s">
        <v>123345</v>
      </c>
      <c r="C2170">
        <v>1</v>
      </c>
      <c r="D2170" t="s">
        <v>63287</v>
      </c>
      <c r="N2170">
        <v>2</v>
      </c>
      <c r="O2170">
        <v>2</v>
      </c>
      <c r="P2170">
        <v>2</v>
      </c>
      <c r="Q2170" t="s">
        <v>65170</v>
      </c>
      <c r="R2170" t="s">
        <v>65170</v>
      </c>
      <c r="S2170" t="s">
        <v>65170</v>
      </c>
      <c r="T2170" t="s">
        <v>93171</v>
      </c>
      <c r="U2170" t="s">
        <v>137615</v>
      </c>
      <c r="V2170" t="s">
        <v>92937</v>
      </c>
      <c r="W2170">
        <v>67736000</v>
      </c>
      <c r="X2170">
        <v>8</v>
      </c>
      <c r="Y2170" t="s">
        <v>137616</v>
      </c>
      <c r="Z2170">
        <v>1</v>
      </c>
      <c r="AA2170" t="s">
        <v>137617</v>
      </c>
      <c r="AB2170" t="s">
        <v>137618</v>
      </c>
      <c r="AC2170" t="s">
        <v>20806</v>
      </c>
      <c r="AD2170" t="s">
        <v>20806</v>
      </c>
      <c r="AE2170">
        <v>2933</v>
      </c>
      <c r="AF2170" t="s">
        <v>20807</v>
      </c>
      <c r="AG2170" t="s">
        <v>20808</v>
      </c>
      <c r="AH2170" t="s">
        <v>20809</v>
      </c>
      <c r="AJ2170" s="4" t="s">
        <v>20810</v>
      </c>
    </row>
    <row r="2171" spans="1:36" x14ac:dyDescent="0.3">
      <c r="A2171" t="s">
        <v>123346</v>
      </c>
      <c r="B2171" t="s">
        <v>119637</v>
      </c>
      <c r="C2171" t="s">
        <v>67685</v>
      </c>
      <c r="D2171" t="s">
        <v>49222</v>
      </c>
      <c r="H2171" t="s">
        <v>5762</v>
      </c>
      <c r="I2171" t="s">
        <v>2979</v>
      </c>
      <c r="J2171" t="s">
        <v>8508</v>
      </c>
      <c r="N2171">
        <v>8</v>
      </c>
      <c r="O2171">
        <v>8</v>
      </c>
      <c r="P2171">
        <v>8</v>
      </c>
      <c r="Q2171" t="s">
        <v>91663</v>
      </c>
      <c r="R2171" t="s">
        <v>91663</v>
      </c>
      <c r="S2171" t="s">
        <v>91663</v>
      </c>
      <c r="T2171" t="s">
        <v>80065</v>
      </c>
      <c r="U2171">
        <v>0</v>
      </c>
      <c r="V2171" t="s">
        <v>137619</v>
      </c>
      <c r="W2171">
        <v>598880000</v>
      </c>
      <c r="X2171">
        <v>32</v>
      </c>
      <c r="Y2171" t="s">
        <v>137620</v>
      </c>
      <c r="Z2171">
        <v>1</v>
      </c>
      <c r="AA2171" t="s">
        <v>137621</v>
      </c>
      <c r="AB2171" t="s">
        <v>137622</v>
      </c>
      <c r="AC2171" t="s">
        <v>28152</v>
      </c>
      <c r="AD2171" t="s">
        <v>45115</v>
      </c>
      <c r="AE2171">
        <v>4061</v>
      </c>
      <c r="AF2171" t="s">
        <v>28154</v>
      </c>
      <c r="AG2171" t="s">
        <v>28155</v>
      </c>
      <c r="AJ2171" s="4" t="s">
        <v>28156</v>
      </c>
    </row>
    <row r="2172" spans="1:36" x14ac:dyDescent="0.3">
      <c r="A2172" t="s">
        <v>123347</v>
      </c>
      <c r="B2172" t="s">
        <v>123348</v>
      </c>
      <c r="C2172" t="s">
        <v>123349</v>
      </c>
      <c r="D2172" t="s">
        <v>123350</v>
      </c>
      <c r="H2172" t="s">
        <v>34034</v>
      </c>
      <c r="J2172" t="s">
        <v>694</v>
      </c>
      <c r="N2172">
        <v>11</v>
      </c>
      <c r="O2172">
        <v>11</v>
      </c>
      <c r="P2172">
        <v>11</v>
      </c>
      <c r="Q2172" t="s">
        <v>82720</v>
      </c>
      <c r="R2172" t="s">
        <v>82720</v>
      </c>
      <c r="S2172" t="s">
        <v>82720</v>
      </c>
      <c r="T2172" t="s">
        <v>88788</v>
      </c>
      <c r="U2172">
        <v>0</v>
      </c>
      <c r="V2172" t="s">
        <v>137623</v>
      </c>
      <c r="W2172">
        <v>571150000</v>
      </c>
      <c r="X2172">
        <v>40</v>
      </c>
      <c r="Y2172" t="s">
        <v>137624</v>
      </c>
      <c r="Z2172">
        <v>1</v>
      </c>
      <c r="AA2172" t="s">
        <v>137625</v>
      </c>
      <c r="AB2172" t="s">
        <v>137626</v>
      </c>
      <c r="AC2172" t="s">
        <v>34035</v>
      </c>
      <c r="AD2172" t="s">
        <v>34036</v>
      </c>
      <c r="AE2172">
        <v>4971</v>
      </c>
      <c r="AF2172" t="s">
        <v>34037</v>
      </c>
      <c r="AG2172" t="s">
        <v>34038</v>
      </c>
      <c r="AJ2172" s="4" t="s">
        <v>34039</v>
      </c>
    </row>
    <row r="2173" spans="1:36" x14ac:dyDescent="0.3">
      <c r="A2173" t="s">
        <v>123351</v>
      </c>
      <c r="B2173" t="s">
        <v>123352</v>
      </c>
      <c r="C2173" t="s">
        <v>123353</v>
      </c>
      <c r="D2173" t="s">
        <v>123354</v>
      </c>
      <c r="H2173" t="s">
        <v>7958</v>
      </c>
      <c r="I2173" t="s">
        <v>7959</v>
      </c>
      <c r="J2173" t="s">
        <v>7960</v>
      </c>
      <c r="K2173" t="s">
        <v>7961</v>
      </c>
      <c r="N2173">
        <v>40</v>
      </c>
      <c r="O2173">
        <v>40</v>
      </c>
      <c r="P2173">
        <v>40</v>
      </c>
      <c r="Q2173" t="s">
        <v>79924</v>
      </c>
      <c r="R2173" t="s">
        <v>79924</v>
      </c>
      <c r="S2173" t="s">
        <v>79924</v>
      </c>
      <c r="T2173" t="s">
        <v>96279</v>
      </c>
      <c r="U2173">
        <v>0</v>
      </c>
      <c r="V2173" t="s">
        <v>48516</v>
      </c>
      <c r="W2173">
        <v>4667500000</v>
      </c>
      <c r="X2173">
        <v>296</v>
      </c>
      <c r="Y2173" t="s">
        <v>137627</v>
      </c>
      <c r="Z2173">
        <v>1</v>
      </c>
      <c r="AA2173" t="s">
        <v>137628</v>
      </c>
      <c r="AB2173" t="s">
        <v>137629</v>
      </c>
      <c r="AC2173" t="s">
        <v>7962</v>
      </c>
      <c r="AD2173" t="s">
        <v>7963</v>
      </c>
      <c r="AE2173">
        <v>1191</v>
      </c>
      <c r="AF2173" t="s">
        <v>7964</v>
      </c>
      <c r="AG2173" t="s">
        <v>7965</v>
      </c>
      <c r="AH2173" t="s">
        <v>7966</v>
      </c>
      <c r="AJ2173" s="4" t="s">
        <v>7967</v>
      </c>
    </row>
    <row r="2174" spans="1:36" x14ac:dyDescent="0.3">
      <c r="A2174" t="s">
        <v>69401</v>
      </c>
      <c r="B2174" t="s">
        <v>123355</v>
      </c>
      <c r="C2174" t="s">
        <v>123356</v>
      </c>
      <c r="D2174" t="s">
        <v>123357</v>
      </c>
      <c r="H2174" t="s">
        <v>19683</v>
      </c>
      <c r="I2174" t="s">
        <v>19684</v>
      </c>
      <c r="J2174" t="s">
        <v>19685</v>
      </c>
      <c r="K2174" t="s">
        <v>3336</v>
      </c>
      <c r="N2174">
        <v>5</v>
      </c>
      <c r="O2174">
        <v>5</v>
      </c>
      <c r="P2174">
        <v>5</v>
      </c>
      <c r="Q2174" t="s">
        <v>75996</v>
      </c>
      <c r="R2174" t="s">
        <v>75996</v>
      </c>
      <c r="S2174" t="s">
        <v>75996</v>
      </c>
      <c r="T2174" t="s">
        <v>83173</v>
      </c>
      <c r="U2174">
        <v>0</v>
      </c>
      <c r="V2174" t="s">
        <v>85178</v>
      </c>
      <c r="W2174">
        <v>101630000</v>
      </c>
      <c r="X2174">
        <v>16</v>
      </c>
      <c r="Y2174" t="s">
        <v>137630</v>
      </c>
      <c r="Z2174">
        <v>1</v>
      </c>
      <c r="AA2174" t="s">
        <v>137631</v>
      </c>
      <c r="AB2174" t="s">
        <v>137632</v>
      </c>
      <c r="AC2174" t="s">
        <v>19686</v>
      </c>
      <c r="AD2174" t="s">
        <v>19687</v>
      </c>
      <c r="AE2174">
        <v>2739</v>
      </c>
      <c r="AF2174" t="s">
        <v>19688</v>
      </c>
      <c r="AG2174" t="s">
        <v>19689</v>
      </c>
      <c r="AH2174" t="s">
        <v>19690</v>
      </c>
      <c r="AI2174" t="s">
        <v>19691</v>
      </c>
      <c r="AJ2174" s="4" t="s">
        <v>19692</v>
      </c>
    </row>
    <row r="2175" spans="1:36" x14ac:dyDescent="0.3">
      <c r="A2175" t="s">
        <v>60057</v>
      </c>
      <c r="B2175" t="s">
        <v>123358</v>
      </c>
      <c r="C2175" t="s">
        <v>123359</v>
      </c>
      <c r="D2175" t="s">
        <v>123360</v>
      </c>
      <c r="H2175" t="s">
        <v>16415</v>
      </c>
      <c r="I2175" t="s">
        <v>18344</v>
      </c>
      <c r="J2175" t="s">
        <v>18345</v>
      </c>
      <c r="N2175">
        <v>11</v>
      </c>
      <c r="O2175">
        <v>11</v>
      </c>
      <c r="P2175">
        <v>11</v>
      </c>
      <c r="Q2175" t="s">
        <v>76659</v>
      </c>
      <c r="R2175" t="s">
        <v>76659</v>
      </c>
      <c r="S2175" t="s">
        <v>76659</v>
      </c>
      <c r="T2175" t="s">
        <v>87193</v>
      </c>
      <c r="U2175">
        <v>0</v>
      </c>
      <c r="V2175" t="s">
        <v>137633</v>
      </c>
      <c r="W2175">
        <v>1162400000</v>
      </c>
      <c r="X2175">
        <v>58</v>
      </c>
      <c r="Y2175" t="s">
        <v>137634</v>
      </c>
      <c r="Z2175">
        <v>1</v>
      </c>
      <c r="AA2175" t="s">
        <v>137635</v>
      </c>
      <c r="AB2175" t="s">
        <v>137636</v>
      </c>
      <c r="AC2175" t="s">
        <v>18346</v>
      </c>
      <c r="AD2175" t="s">
        <v>18346</v>
      </c>
      <c r="AE2175">
        <v>2521</v>
      </c>
      <c r="AF2175" t="s">
        <v>18347</v>
      </c>
      <c r="AG2175" t="s">
        <v>18348</v>
      </c>
      <c r="AH2175" t="s">
        <v>18349</v>
      </c>
      <c r="AI2175" t="s">
        <v>18350</v>
      </c>
      <c r="AJ2175" s="4" t="s">
        <v>18351</v>
      </c>
    </row>
    <row r="2176" spans="1:36" x14ac:dyDescent="0.3">
      <c r="A2176" t="s">
        <v>74191</v>
      </c>
      <c r="B2176" t="s">
        <v>61391</v>
      </c>
      <c r="C2176" t="s">
        <v>65556</v>
      </c>
      <c r="D2176" t="s">
        <v>123361</v>
      </c>
      <c r="J2176" t="s">
        <v>23972</v>
      </c>
      <c r="N2176">
        <v>4</v>
      </c>
      <c r="O2176">
        <v>4</v>
      </c>
      <c r="P2176">
        <v>4</v>
      </c>
      <c r="Q2176">
        <v>28</v>
      </c>
      <c r="R2176">
        <v>28</v>
      </c>
      <c r="S2176">
        <v>28</v>
      </c>
      <c r="T2176" t="s">
        <v>79968</v>
      </c>
      <c r="U2176" t="s">
        <v>137637</v>
      </c>
      <c r="V2176" t="s">
        <v>137638</v>
      </c>
      <c r="W2176">
        <v>109510000</v>
      </c>
      <c r="X2176">
        <v>12</v>
      </c>
      <c r="Y2176" t="s">
        <v>137639</v>
      </c>
      <c r="Z2176">
        <v>1</v>
      </c>
      <c r="AA2176" t="s">
        <v>137640</v>
      </c>
      <c r="AB2176" t="s">
        <v>137641</v>
      </c>
      <c r="AC2176" t="s">
        <v>23973</v>
      </c>
      <c r="AD2176" t="s">
        <v>23973</v>
      </c>
      <c r="AE2176">
        <v>3451</v>
      </c>
      <c r="AF2176" t="s">
        <v>23974</v>
      </c>
      <c r="AG2176" t="s">
        <v>23975</v>
      </c>
      <c r="AH2176" t="s">
        <v>23976</v>
      </c>
      <c r="AJ2176" s="4" t="s">
        <v>23977</v>
      </c>
    </row>
    <row r="2177" spans="1:36" x14ac:dyDescent="0.3">
      <c r="A2177">
        <v>1</v>
      </c>
      <c r="B2177" t="s">
        <v>123362</v>
      </c>
      <c r="C2177">
        <v>1</v>
      </c>
      <c r="D2177" t="s">
        <v>123363</v>
      </c>
      <c r="H2177" t="s">
        <v>45114</v>
      </c>
      <c r="I2177" t="s">
        <v>45113</v>
      </c>
      <c r="J2177" t="s">
        <v>45112</v>
      </c>
      <c r="N2177">
        <v>1</v>
      </c>
      <c r="O2177">
        <v>1</v>
      </c>
      <c r="P2177">
        <v>1</v>
      </c>
      <c r="Q2177" t="s">
        <v>77800</v>
      </c>
      <c r="R2177" t="s">
        <v>77800</v>
      </c>
      <c r="S2177" t="s">
        <v>77800</v>
      </c>
      <c r="T2177" t="s">
        <v>137642</v>
      </c>
      <c r="U2177" t="s">
        <v>137643</v>
      </c>
      <c r="V2177" t="s">
        <v>137644</v>
      </c>
      <c r="W2177">
        <v>2917900</v>
      </c>
      <c r="X2177">
        <v>2</v>
      </c>
      <c r="Y2177" t="s">
        <v>137645</v>
      </c>
      <c r="Z2177">
        <v>1</v>
      </c>
      <c r="AA2177" t="s">
        <v>137646</v>
      </c>
      <c r="AB2177" t="s">
        <v>137647</v>
      </c>
      <c r="AC2177" t="s">
        <v>45111</v>
      </c>
      <c r="AD2177" t="s">
        <v>45111</v>
      </c>
      <c r="AE2177">
        <v>4681</v>
      </c>
      <c r="AF2177" t="s">
        <v>45110</v>
      </c>
      <c r="AG2177" t="s">
        <v>45109</v>
      </c>
      <c r="AH2177" t="s">
        <v>45108</v>
      </c>
      <c r="AJ2177" s="4" t="s">
        <v>45107</v>
      </c>
    </row>
    <row r="2178" spans="1:36" x14ac:dyDescent="0.3">
      <c r="A2178" t="s">
        <v>72741</v>
      </c>
      <c r="B2178" t="s">
        <v>123364</v>
      </c>
      <c r="C2178" t="s">
        <v>123365</v>
      </c>
      <c r="D2178" t="s">
        <v>123366</v>
      </c>
      <c r="H2178" t="s">
        <v>27301</v>
      </c>
      <c r="I2178" t="s">
        <v>27302</v>
      </c>
      <c r="J2178" t="s">
        <v>27303</v>
      </c>
      <c r="K2178" t="s">
        <v>1371</v>
      </c>
      <c r="N2178">
        <v>9</v>
      </c>
      <c r="O2178">
        <v>9</v>
      </c>
      <c r="P2178">
        <v>9</v>
      </c>
      <c r="Q2178" t="s">
        <v>94349</v>
      </c>
      <c r="R2178" t="s">
        <v>94349</v>
      </c>
      <c r="S2178" t="s">
        <v>94349</v>
      </c>
      <c r="T2178" t="s">
        <v>89884</v>
      </c>
      <c r="U2178">
        <v>0</v>
      </c>
      <c r="V2178" t="s">
        <v>137648</v>
      </c>
      <c r="W2178">
        <v>1299400000</v>
      </c>
      <c r="X2178">
        <v>100</v>
      </c>
      <c r="Y2178" t="s">
        <v>137649</v>
      </c>
      <c r="Z2178">
        <v>1</v>
      </c>
      <c r="AA2178" t="s">
        <v>137650</v>
      </c>
      <c r="AB2178" t="s">
        <v>137651</v>
      </c>
      <c r="AC2178" t="s">
        <v>27304</v>
      </c>
      <c r="AD2178" t="s">
        <v>27304</v>
      </c>
      <c r="AE2178">
        <v>3936</v>
      </c>
      <c r="AF2178" t="s">
        <v>27305</v>
      </c>
      <c r="AG2178" t="s">
        <v>27306</v>
      </c>
      <c r="AH2178" t="s">
        <v>27307</v>
      </c>
      <c r="AJ2178" s="4" t="s">
        <v>27308</v>
      </c>
    </row>
    <row r="2179" spans="1:36" x14ac:dyDescent="0.3">
      <c r="A2179" t="s">
        <v>123367</v>
      </c>
      <c r="B2179" t="s">
        <v>123368</v>
      </c>
      <c r="C2179" t="s">
        <v>53409</v>
      </c>
      <c r="D2179" t="s">
        <v>123369</v>
      </c>
      <c r="H2179" t="s">
        <v>8569</v>
      </c>
      <c r="I2179" t="s">
        <v>8570</v>
      </c>
      <c r="J2179" t="s">
        <v>8571</v>
      </c>
      <c r="K2179" t="s">
        <v>8572</v>
      </c>
      <c r="N2179">
        <v>30</v>
      </c>
      <c r="O2179">
        <v>30</v>
      </c>
      <c r="P2179">
        <v>30</v>
      </c>
      <c r="Q2179" t="s">
        <v>81301</v>
      </c>
      <c r="R2179" t="s">
        <v>81301</v>
      </c>
      <c r="S2179" t="s">
        <v>81301</v>
      </c>
      <c r="T2179" t="s">
        <v>81719</v>
      </c>
      <c r="U2179">
        <v>0</v>
      </c>
      <c r="V2179" t="s">
        <v>48516</v>
      </c>
      <c r="W2179">
        <v>8712600000</v>
      </c>
      <c r="X2179">
        <v>257</v>
      </c>
      <c r="Y2179" t="s">
        <v>137652</v>
      </c>
      <c r="Z2179">
        <v>1</v>
      </c>
      <c r="AA2179" t="s">
        <v>137653</v>
      </c>
      <c r="AB2179" t="s">
        <v>137654</v>
      </c>
      <c r="AC2179" t="s">
        <v>45106</v>
      </c>
      <c r="AD2179" t="s">
        <v>8574</v>
      </c>
      <c r="AE2179">
        <v>1259</v>
      </c>
      <c r="AF2179" t="s">
        <v>8575</v>
      </c>
      <c r="AG2179" t="s">
        <v>8576</v>
      </c>
      <c r="AH2179" t="s">
        <v>8577</v>
      </c>
      <c r="AJ2179" s="4" t="s">
        <v>8578</v>
      </c>
    </row>
    <row r="2180" spans="1:36" x14ac:dyDescent="0.3">
      <c r="A2180" t="s">
        <v>123370</v>
      </c>
      <c r="B2180" t="s">
        <v>123371</v>
      </c>
      <c r="C2180" t="s">
        <v>123372</v>
      </c>
      <c r="D2180" t="s">
        <v>123373</v>
      </c>
      <c r="H2180" t="s">
        <v>8986</v>
      </c>
      <c r="I2180" t="s">
        <v>8987</v>
      </c>
      <c r="J2180" t="s">
        <v>8988</v>
      </c>
      <c r="K2180" t="s">
        <v>8989</v>
      </c>
      <c r="N2180">
        <v>14</v>
      </c>
      <c r="O2180">
        <v>14</v>
      </c>
      <c r="P2180">
        <v>14</v>
      </c>
      <c r="Q2180" t="s">
        <v>81802</v>
      </c>
      <c r="R2180" t="s">
        <v>81802</v>
      </c>
      <c r="S2180" t="s">
        <v>81802</v>
      </c>
      <c r="T2180" t="s">
        <v>86226</v>
      </c>
      <c r="U2180">
        <v>0</v>
      </c>
      <c r="V2180" t="s">
        <v>137655</v>
      </c>
      <c r="W2180">
        <v>1197700000</v>
      </c>
      <c r="X2180">
        <v>61</v>
      </c>
      <c r="Y2180" t="s">
        <v>137656</v>
      </c>
      <c r="Z2180">
        <v>1</v>
      </c>
      <c r="AA2180" t="s">
        <v>137657</v>
      </c>
      <c r="AB2180" t="s">
        <v>137658</v>
      </c>
      <c r="AC2180" t="s">
        <v>8990</v>
      </c>
      <c r="AD2180" t="s">
        <v>8991</v>
      </c>
      <c r="AE2180">
        <v>1311</v>
      </c>
      <c r="AF2180" t="s">
        <v>8992</v>
      </c>
      <c r="AG2180" t="s">
        <v>8993</v>
      </c>
      <c r="AH2180" t="s">
        <v>8994</v>
      </c>
      <c r="AI2180" t="s">
        <v>8995</v>
      </c>
      <c r="AJ2180" s="4" t="s">
        <v>8996</v>
      </c>
    </row>
    <row r="2181" spans="1:36" x14ac:dyDescent="0.3">
      <c r="A2181" t="s">
        <v>69026</v>
      </c>
      <c r="B2181" t="s">
        <v>123374</v>
      </c>
      <c r="C2181" t="s">
        <v>123375</v>
      </c>
      <c r="D2181" t="s">
        <v>123376</v>
      </c>
      <c r="H2181" t="s">
        <v>3362</v>
      </c>
      <c r="I2181" t="s">
        <v>1490</v>
      </c>
      <c r="J2181" t="s">
        <v>3363</v>
      </c>
      <c r="K2181" t="s">
        <v>448</v>
      </c>
      <c r="N2181">
        <v>16</v>
      </c>
      <c r="O2181">
        <v>16</v>
      </c>
      <c r="P2181">
        <v>16</v>
      </c>
      <c r="Q2181" t="s">
        <v>79790</v>
      </c>
      <c r="R2181" t="s">
        <v>79790</v>
      </c>
      <c r="S2181" t="s">
        <v>79790</v>
      </c>
      <c r="T2181" t="s">
        <v>85919</v>
      </c>
      <c r="U2181">
        <v>0</v>
      </c>
      <c r="V2181" t="s">
        <v>48516</v>
      </c>
      <c r="W2181">
        <v>3213500000</v>
      </c>
      <c r="X2181">
        <v>129</v>
      </c>
      <c r="Y2181" t="s">
        <v>137659</v>
      </c>
      <c r="Z2181">
        <v>1</v>
      </c>
      <c r="AA2181" t="s">
        <v>137660</v>
      </c>
      <c r="AB2181" t="s">
        <v>137661</v>
      </c>
      <c r="AC2181" t="s">
        <v>3364</v>
      </c>
      <c r="AD2181" t="s">
        <v>3365</v>
      </c>
      <c r="AE2181">
        <v>615</v>
      </c>
      <c r="AF2181" t="s">
        <v>3366</v>
      </c>
      <c r="AG2181" t="s">
        <v>3367</v>
      </c>
      <c r="AH2181" t="s">
        <v>3368</v>
      </c>
      <c r="AI2181" t="s">
        <v>3369</v>
      </c>
      <c r="AJ2181" s="4" t="s">
        <v>3370</v>
      </c>
    </row>
    <row r="2182" spans="1:36" x14ac:dyDescent="0.3">
      <c r="A2182" t="s">
        <v>121736</v>
      </c>
      <c r="B2182" t="s">
        <v>123377</v>
      </c>
      <c r="C2182" t="s">
        <v>123378</v>
      </c>
      <c r="D2182" t="s">
        <v>52094</v>
      </c>
      <c r="J2182" t="s">
        <v>1395</v>
      </c>
      <c r="N2182">
        <v>1</v>
      </c>
      <c r="O2182">
        <v>1</v>
      </c>
      <c r="P2182">
        <v>1</v>
      </c>
      <c r="Q2182" t="s">
        <v>51313</v>
      </c>
      <c r="R2182" t="s">
        <v>51313</v>
      </c>
      <c r="S2182" t="s">
        <v>51313</v>
      </c>
      <c r="T2182" t="s">
        <v>137662</v>
      </c>
      <c r="U2182">
        <v>0</v>
      </c>
      <c r="V2182" t="s">
        <v>137663</v>
      </c>
      <c r="W2182">
        <v>469590000</v>
      </c>
      <c r="X2182">
        <v>14</v>
      </c>
      <c r="Y2182" t="s">
        <v>137664</v>
      </c>
      <c r="Z2182">
        <v>1</v>
      </c>
      <c r="AA2182" t="s">
        <v>137665</v>
      </c>
      <c r="AB2182" t="s">
        <v>137666</v>
      </c>
      <c r="AC2182" t="s">
        <v>45105</v>
      </c>
      <c r="AD2182" t="s">
        <v>45105</v>
      </c>
      <c r="AE2182">
        <v>5302</v>
      </c>
      <c r="AF2182" t="s">
        <v>45104</v>
      </c>
      <c r="AG2182" t="s">
        <v>45103</v>
      </c>
      <c r="AJ2182" s="4" t="s">
        <v>37019</v>
      </c>
    </row>
    <row r="2183" spans="1:36" x14ac:dyDescent="0.3">
      <c r="A2183" t="s">
        <v>123379</v>
      </c>
      <c r="B2183" t="s">
        <v>123380</v>
      </c>
      <c r="C2183" t="s">
        <v>62291</v>
      </c>
      <c r="D2183" t="s">
        <v>123381</v>
      </c>
      <c r="H2183" t="s">
        <v>14897</v>
      </c>
      <c r="I2183" t="s">
        <v>14898</v>
      </c>
      <c r="J2183" t="s">
        <v>14899</v>
      </c>
      <c r="K2183" t="s">
        <v>14900</v>
      </c>
      <c r="N2183">
        <v>11</v>
      </c>
      <c r="O2183">
        <v>11</v>
      </c>
      <c r="P2183">
        <v>8</v>
      </c>
      <c r="Q2183" t="s">
        <v>48648</v>
      </c>
      <c r="R2183" t="s">
        <v>48648</v>
      </c>
      <c r="S2183">
        <v>31</v>
      </c>
      <c r="T2183" t="s">
        <v>82630</v>
      </c>
      <c r="U2183">
        <v>0</v>
      </c>
      <c r="V2183" t="s">
        <v>137667</v>
      </c>
      <c r="W2183">
        <v>844890000</v>
      </c>
      <c r="X2183">
        <v>37</v>
      </c>
      <c r="Y2183" t="s">
        <v>137668</v>
      </c>
      <c r="Z2183">
        <v>1</v>
      </c>
      <c r="AA2183" t="s">
        <v>137669</v>
      </c>
      <c r="AB2183" t="s">
        <v>137670</v>
      </c>
      <c r="AC2183" t="s">
        <v>14901</v>
      </c>
      <c r="AD2183" t="s">
        <v>14902</v>
      </c>
      <c r="AE2183">
        <v>2069</v>
      </c>
      <c r="AF2183" t="s">
        <v>14903</v>
      </c>
      <c r="AG2183" t="s">
        <v>14904</v>
      </c>
      <c r="AH2183" t="s">
        <v>14905</v>
      </c>
      <c r="AI2183" t="s">
        <v>14906</v>
      </c>
      <c r="AJ2183" s="4" t="s">
        <v>14907</v>
      </c>
    </row>
    <row r="2184" spans="1:36" x14ac:dyDescent="0.3">
      <c r="A2184" t="s">
        <v>59751</v>
      </c>
      <c r="B2184" t="s">
        <v>73842</v>
      </c>
      <c r="C2184" t="s">
        <v>123382</v>
      </c>
      <c r="D2184" t="s">
        <v>123383</v>
      </c>
      <c r="H2184" t="s">
        <v>21319</v>
      </c>
      <c r="J2184" t="s">
        <v>957</v>
      </c>
      <c r="N2184">
        <v>11</v>
      </c>
      <c r="O2184">
        <v>10</v>
      </c>
      <c r="P2184">
        <v>10</v>
      </c>
      <c r="Q2184">
        <v>21</v>
      </c>
      <c r="R2184" t="s">
        <v>75954</v>
      </c>
      <c r="S2184" t="s">
        <v>75954</v>
      </c>
      <c r="T2184" t="s">
        <v>79930</v>
      </c>
      <c r="U2184">
        <v>0</v>
      </c>
      <c r="V2184" t="s">
        <v>137671</v>
      </c>
      <c r="W2184">
        <v>599430000</v>
      </c>
      <c r="X2184">
        <v>37</v>
      </c>
      <c r="Y2184" t="s">
        <v>137672</v>
      </c>
      <c r="Z2184">
        <v>1</v>
      </c>
      <c r="AA2184" t="s">
        <v>137673</v>
      </c>
      <c r="AB2184" t="s">
        <v>137674</v>
      </c>
      <c r="AC2184" t="s">
        <v>45102</v>
      </c>
      <c r="AD2184" t="s">
        <v>21321</v>
      </c>
      <c r="AE2184">
        <v>3007</v>
      </c>
      <c r="AF2184" t="s">
        <v>21322</v>
      </c>
      <c r="AG2184" t="s">
        <v>21323</v>
      </c>
      <c r="AH2184" t="s">
        <v>21324</v>
      </c>
      <c r="AI2184" t="s">
        <v>12115</v>
      </c>
      <c r="AJ2184" s="4" t="s">
        <v>21325</v>
      </c>
    </row>
    <row r="2185" spans="1:36" x14ac:dyDescent="0.3">
      <c r="A2185" t="s">
        <v>123384</v>
      </c>
      <c r="B2185" t="s">
        <v>49954</v>
      </c>
      <c r="C2185" t="s">
        <v>49797</v>
      </c>
      <c r="D2185" t="s">
        <v>120735</v>
      </c>
      <c r="H2185" t="s">
        <v>10846</v>
      </c>
      <c r="I2185" t="s">
        <v>33</v>
      </c>
      <c r="J2185" t="s">
        <v>10847</v>
      </c>
      <c r="N2185">
        <v>19</v>
      </c>
      <c r="O2185">
        <v>19</v>
      </c>
      <c r="P2185">
        <v>19</v>
      </c>
      <c r="Q2185" t="s">
        <v>78933</v>
      </c>
      <c r="R2185" t="s">
        <v>78933</v>
      </c>
      <c r="S2185" t="s">
        <v>78933</v>
      </c>
      <c r="T2185" t="s">
        <v>87306</v>
      </c>
      <c r="U2185">
        <v>0</v>
      </c>
      <c r="V2185" t="s">
        <v>137675</v>
      </c>
      <c r="W2185">
        <v>1647300000</v>
      </c>
      <c r="X2185">
        <v>92</v>
      </c>
      <c r="Y2185" t="s">
        <v>137676</v>
      </c>
      <c r="Z2185">
        <v>1</v>
      </c>
      <c r="AA2185" t="s">
        <v>137677</v>
      </c>
      <c r="AB2185" t="s">
        <v>137678</v>
      </c>
      <c r="AC2185" t="s">
        <v>10848</v>
      </c>
      <c r="AD2185" t="s">
        <v>10849</v>
      </c>
      <c r="AE2185">
        <v>1541</v>
      </c>
      <c r="AF2185" t="s">
        <v>10850</v>
      </c>
      <c r="AG2185" t="s">
        <v>10851</v>
      </c>
      <c r="AH2185" t="s">
        <v>10852</v>
      </c>
      <c r="AJ2185" s="4" t="s">
        <v>10853</v>
      </c>
    </row>
    <row r="2186" spans="1:36" x14ac:dyDescent="0.3">
      <c r="A2186">
        <v>1</v>
      </c>
      <c r="B2186" t="s">
        <v>123385</v>
      </c>
      <c r="C2186">
        <v>1</v>
      </c>
      <c r="D2186" t="s">
        <v>123386</v>
      </c>
      <c r="J2186" t="s">
        <v>4650</v>
      </c>
      <c r="N2186">
        <v>1</v>
      </c>
      <c r="O2186">
        <v>1</v>
      </c>
      <c r="P2186">
        <v>1</v>
      </c>
      <c r="Q2186" t="s">
        <v>6218</v>
      </c>
      <c r="R2186" t="s">
        <v>6218</v>
      </c>
      <c r="S2186" t="s">
        <v>6218</v>
      </c>
      <c r="T2186" t="s">
        <v>77244</v>
      </c>
      <c r="U2186" t="s">
        <v>137679</v>
      </c>
      <c r="V2186" t="s">
        <v>137680</v>
      </c>
      <c r="W2186">
        <v>5044900</v>
      </c>
      <c r="X2186">
        <v>3</v>
      </c>
      <c r="Y2186" t="s">
        <v>137681</v>
      </c>
      <c r="Z2186">
        <v>1</v>
      </c>
      <c r="AA2186" t="s">
        <v>137682</v>
      </c>
      <c r="AB2186" t="s">
        <v>137683</v>
      </c>
      <c r="AC2186" t="s">
        <v>18021</v>
      </c>
      <c r="AD2186" t="s">
        <v>18021</v>
      </c>
      <c r="AE2186">
        <v>2482</v>
      </c>
      <c r="AF2186" t="s">
        <v>18022</v>
      </c>
      <c r="AG2186" t="s">
        <v>18023</v>
      </c>
      <c r="AJ2186" s="4" t="s">
        <v>18024</v>
      </c>
    </row>
    <row r="2187" spans="1:36" x14ac:dyDescent="0.3">
      <c r="A2187" t="s">
        <v>123387</v>
      </c>
      <c r="B2187" t="s">
        <v>123388</v>
      </c>
      <c r="C2187" t="s">
        <v>123389</v>
      </c>
      <c r="D2187" t="s">
        <v>123390</v>
      </c>
      <c r="H2187" t="s">
        <v>1597</v>
      </c>
      <c r="I2187" t="s">
        <v>1598</v>
      </c>
      <c r="J2187" t="s">
        <v>1599</v>
      </c>
      <c r="K2187" t="s">
        <v>1600</v>
      </c>
      <c r="N2187">
        <v>5</v>
      </c>
      <c r="O2187">
        <v>5</v>
      </c>
      <c r="P2187">
        <v>4</v>
      </c>
      <c r="Q2187" t="s">
        <v>76826</v>
      </c>
      <c r="R2187" t="s">
        <v>76826</v>
      </c>
      <c r="S2187" t="s">
        <v>84250</v>
      </c>
      <c r="T2187" t="s">
        <v>84602</v>
      </c>
      <c r="U2187">
        <v>0</v>
      </c>
      <c r="V2187" t="s">
        <v>126776</v>
      </c>
      <c r="W2187">
        <v>279300000</v>
      </c>
      <c r="X2187">
        <v>23</v>
      </c>
      <c r="Y2187" t="s">
        <v>137684</v>
      </c>
      <c r="Z2187">
        <v>1</v>
      </c>
      <c r="AA2187" t="s">
        <v>137685</v>
      </c>
      <c r="AB2187" t="s">
        <v>137686</v>
      </c>
      <c r="AC2187" t="s">
        <v>1601</v>
      </c>
      <c r="AD2187" t="s">
        <v>1602</v>
      </c>
      <c r="AE2187">
        <v>371</v>
      </c>
      <c r="AF2187" t="s">
        <v>1603</v>
      </c>
      <c r="AG2187" t="s">
        <v>1604</v>
      </c>
      <c r="AH2187" t="s">
        <v>1605</v>
      </c>
      <c r="AJ2187" s="4" t="s">
        <v>1606</v>
      </c>
    </row>
    <row r="2188" spans="1:36" x14ac:dyDescent="0.3">
      <c r="A2188" t="s">
        <v>123391</v>
      </c>
      <c r="B2188" t="s">
        <v>122235</v>
      </c>
      <c r="C2188" t="s">
        <v>123392</v>
      </c>
      <c r="D2188" t="s">
        <v>123393</v>
      </c>
      <c r="H2188" t="s">
        <v>11504</v>
      </c>
      <c r="I2188" t="s">
        <v>11505</v>
      </c>
      <c r="J2188" t="s">
        <v>11506</v>
      </c>
      <c r="N2188">
        <v>14</v>
      </c>
      <c r="O2188">
        <v>14</v>
      </c>
      <c r="P2188">
        <v>14</v>
      </c>
      <c r="Q2188" t="s">
        <v>78711</v>
      </c>
      <c r="R2188" t="s">
        <v>78711</v>
      </c>
      <c r="S2188" t="s">
        <v>78711</v>
      </c>
      <c r="T2188" t="s">
        <v>83125</v>
      </c>
      <c r="U2188">
        <v>0</v>
      </c>
      <c r="V2188" t="s">
        <v>137687</v>
      </c>
      <c r="W2188">
        <v>2511800000</v>
      </c>
      <c r="X2188">
        <v>111</v>
      </c>
      <c r="Y2188" t="s">
        <v>137688</v>
      </c>
      <c r="Z2188">
        <v>1</v>
      </c>
      <c r="AA2188" t="s">
        <v>137689</v>
      </c>
      <c r="AB2188" t="s">
        <v>137690</v>
      </c>
      <c r="AC2188" t="s">
        <v>45101</v>
      </c>
      <c r="AD2188" t="s">
        <v>11508</v>
      </c>
      <c r="AE2188">
        <v>1626</v>
      </c>
      <c r="AF2188" t="s">
        <v>11509</v>
      </c>
      <c r="AG2188" t="s">
        <v>11510</v>
      </c>
      <c r="AH2188" t="s">
        <v>11511</v>
      </c>
      <c r="AJ2188" s="4" t="s">
        <v>11512</v>
      </c>
    </row>
    <row r="2189" spans="1:36" x14ac:dyDescent="0.3">
      <c r="A2189" t="s">
        <v>57922</v>
      </c>
      <c r="B2189" t="s">
        <v>123394</v>
      </c>
      <c r="C2189" t="s">
        <v>73237</v>
      </c>
      <c r="D2189" t="s">
        <v>123395</v>
      </c>
      <c r="H2189" t="s">
        <v>16870</v>
      </c>
      <c r="I2189" t="s">
        <v>16871</v>
      </c>
      <c r="J2189" t="s">
        <v>16872</v>
      </c>
      <c r="K2189" t="s">
        <v>6943</v>
      </c>
      <c r="N2189">
        <v>17</v>
      </c>
      <c r="O2189">
        <v>17</v>
      </c>
      <c r="P2189">
        <v>17</v>
      </c>
      <c r="Q2189" t="s">
        <v>48725</v>
      </c>
      <c r="R2189" t="s">
        <v>48725</v>
      </c>
      <c r="S2189" t="s">
        <v>48725</v>
      </c>
      <c r="T2189" t="s">
        <v>92103</v>
      </c>
      <c r="U2189">
        <v>0</v>
      </c>
      <c r="V2189" t="s">
        <v>137691</v>
      </c>
      <c r="W2189">
        <v>545580000</v>
      </c>
      <c r="X2189">
        <v>62</v>
      </c>
      <c r="Y2189" t="s">
        <v>137692</v>
      </c>
      <c r="Z2189">
        <v>1</v>
      </c>
      <c r="AA2189" t="s">
        <v>137693</v>
      </c>
      <c r="AB2189" t="s">
        <v>137694</v>
      </c>
      <c r="AC2189" t="s">
        <v>16873</v>
      </c>
      <c r="AD2189" t="s">
        <v>16874</v>
      </c>
      <c r="AE2189">
        <v>2329</v>
      </c>
      <c r="AF2189" t="s">
        <v>16875</v>
      </c>
      <c r="AG2189" t="s">
        <v>16876</v>
      </c>
      <c r="AH2189" t="s">
        <v>16877</v>
      </c>
      <c r="AJ2189" s="4" t="s">
        <v>16878</v>
      </c>
    </row>
    <row r="2190" spans="1:36" x14ac:dyDescent="0.3">
      <c r="A2190" t="s">
        <v>123396</v>
      </c>
      <c r="B2190" t="s">
        <v>123397</v>
      </c>
      <c r="C2190" t="s">
        <v>123398</v>
      </c>
      <c r="D2190" t="s">
        <v>48886</v>
      </c>
      <c r="H2190" t="s">
        <v>36319</v>
      </c>
      <c r="J2190" t="s">
        <v>45100</v>
      </c>
      <c r="N2190">
        <v>13</v>
      </c>
      <c r="O2190">
        <v>13</v>
      </c>
      <c r="P2190">
        <v>13</v>
      </c>
      <c r="Q2190" t="s">
        <v>86667</v>
      </c>
      <c r="R2190" t="s">
        <v>86667</v>
      </c>
      <c r="S2190" t="s">
        <v>86667</v>
      </c>
      <c r="T2190" t="s">
        <v>137695</v>
      </c>
      <c r="U2190">
        <v>0</v>
      </c>
      <c r="V2190" t="s">
        <v>137696</v>
      </c>
      <c r="W2190">
        <v>790810000</v>
      </c>
      <c r="X2190">
        <v>62</v>
      </c>
      <c r="Y2190" t="s">
        <v>137697</v>
      </c>
      <c r="Z2190">
        <v>1</v>
      </c>
      <c r="AA2190" t="s">
        <v>137698</v>
      </c>
      <c r="AB2190" t="s">
        <v>137699</v>
      </c>
      <c r="AC2190" t="s">
        <v>45099</v>
      </c>
      <c r="AD2190" t="s">
        <v>45098</v>
      </c>
      <c r="AE2190">
        <v>2819</v>
      </c>
      <c r="AF2190" t="s">
        <v>45097</v>
      </c>
      <c r="AG2190" t="s">
        <v>45096</v>
      </c>
      <c r="AH2190" t="s">
        <v>45095</v>
      </c>
      <c r="AJ2190" s="4" t="s">
        <v>36325</v>
      </c>
    </row>
    <row r="2191" spans="1:36" x14ac:dyDescent="0.3">
      <c r="A2191" t="s">
        <v>119830</v>
      </c>
      <c r="B2191" t="s">
        <v>123399</v>
      </c>
      <c r="C2191" t="s">
        <v>123400</v>
      </c>
      <c r="D2191" t="s">
        <v>123401</v>
      </c>
      <c r="H2191" t="s">
        <v>32844</v>
      </c>
      <c r="I2191" t="s">
        <v>32845</v>
      </c>
      <c r="J2191" t="s">
        <v>32846</v>
      </c>
      <c r="K2191" t="s">
        <v>32847</v>
      </c>
      <c r="N2191">
        <v>6</v>
      </c>
      <c r="O2191">
        <v>6</v>
      </c>
      <c r="P2191">
        <v>6</v>
      </c>
      <c r="Q2191" t="s">
        <v>6218</v>
      </c>
      <c r="R2191" t="s">
        <v>6218</v>
      </c>
      <c r="S2191" t="s">
        <v>6218</v>
      </c>
      <c r="T2191" t="s">
        <v>90329</v>
      </c>
      <c r="U2191" t="s">
        <v>137700</v>
      </c>
      <c r="V2191" t="s">
        <v>137701</v>
      </c>
      <c r="W2191">
        <v>61611000</v>
      </c>
      <c r="X2191">
        <v>5</v>
      </c>
      <c r="Y2191" t="s">
        <v>137702</v>
      </c>
      <c r="Z2191">
        <v>1</v>
      </c>
      <c r="AA2191" t="s">
        <v>137703</v>
      </c>
      <c r="AB2191" t="s">
        <v>137704</v>
      </c>
      <c r="AC2191" t="s">
        <v>32848</v>
      </c>
      <c r="AD2191" t="s">
        <v>32848</v>
      </c>
      <c r="AE2191">
        <v>4785</v>
      </c>
      <c r="AF2191" t="s">
        <v>32849</v>
      </c>
      <c r="AG2191" t="s">
        <v>32850</v>
      </c>
      <c r="AH2191" t="s">
        <v>32851</v>
      </c>
      <c r="AI2191" t="s">
        <v>32852</v>
      </c>
      <c r="AJ2191" s="4" t="s">
        <v>32853</v>
      </c>
    </row>
    <row r="2192" spans="1:36" x14ac:dyDescent="0.3">
      <c r="A2192" t="s">
        <v>60732</v>
      </c>
      <c r="B2192" t="s">
        <v>123402</v>
      </c>
      <c r="C2192" t="s">
        <v>123403</v>
      </c>
      <c r="D2192" t="s">
        <v>60010</v>
      </c>
      <c r="H2192" t="s">
        <v>30988</v>
      </c>
      <c r="I2192" t="s">
        <v>30989</v>
      </c>
      <c r="J2192" t="s">
        <v>9559</v>
      </c>
      <c r="K2192" t="s">
        <v>737</v>
      </c>
      <c r="N2192">
        <v>10</v>
      </c>
      <c r="O2192">
        <v>10</v>
      </c>
      <c r="P2192">
        <v>10</v>
      </c>
      <c r="Q2192">
        <v>41</v>
      </c>
      <c r="R2192">
        <v>41</v>
      </c>
      <c r="S2192">
        <v>41</v>
      </c>
      <c r="T2192" t="s">
        <v>81872</v>
      </c>
      <c r="U2192">
        <v>0</v>
      </c>
      <c r="V2192" t="s">
        <v>137705</v>
      </c>
      <c r="W2192">
        <v>579690000</v>
      </c>
      <c r="X2192">
        <v>43</v>
      </c>
      <c r="Y2192" t="s">
        <v>137706</v>
      </c>
      <c r="Z2192">
        <v>1</v>
      </c>
      <c r="AA2192" t="s">
        <v>137707</v>
      </c>
      <c r="AB2192" t="s">
        <v>137708</v>
      </c>
      <c r="AC2192" t="s">
        <v>30990</v>
      </c>
      <c r="AD2192" t="s">
        <v>30991</v>
      </c>
      <c r="AE2192">
        <v>4499</v>
      </c>
      <c r="AF2192" t="s">
        <v>30992</v>
      </c>
      <c r="AG2192" t="s">
        <v>30993</v>
      </c>
      <c r="AH2192" t="s">
        <v>30994</v>
      </c>
      <c r="AJ2192" s="4" t="s">
        <v>30995</v>
      </c>
    </row>
    <row r="2193" spans="1:36" x14ac:dyDescent="0.3">
      <c r="A2193" t="s">
        <v>123404</v>
      </c>
      <c r="B2193" t="s">
        <v>123405</v>
      </c>
      <c r="C2193" t="s">
        <v>64852</v>
      </c>
      <c r="D2193" t="s">
        <v>61033</v>
      </c>
      <c r="N2193">
        <v>3</v>
      </c>
      <c r="O2193">
        <v>3</v>
      </c>
      <c r="P2193">
        <v>3</v>
      </c>
      <c r="Q2193" t="s">
        <v>77620</v>
      </c>
      <c r="R2193" t="s">
        <v>77620</v>
      </c>
      <c r="S2193" t="s">
        <v>77620</v>
      </c>
      <c r="T2193" t="s">
        <v>98195</v>
      </c>
      <c r="U2193">
        <v>0</v>
      </c>
      <c r="V2193" t="s">
        <v>137709</v>
      </c>
      <c r="W2193">
        <v>74032000</v>
      </c>
      <c r="X2193">
        <v>10</v>
      </c>
      <c r="Y2193" t="s">
        <v>137710</v>
      </c>
      <c r="Z2193">
        <v>1</v>
      </c>
      <c r="AA2193" t="s">
        <v>137711</v>
      </c>
      <c r="AB2193" t="s">
        <v>137712</v>
      </c>
      <c r="AC2193" t="s">
        <v>45094</v>
      </c>
      <c r="AD2193" t="s">
        <v>45093</v>
      </c>
      <c r="AE2193">
        <v>4120</v>
      </c>
      <c r="AF2193" t="s">
        <v>38455</v>
      </c>
      <c r="AG2193" t="s">
        <v>38454</v>
      </c>
      <c r="AJ2193" s="4" t="s">
        <v>28505</v>
      </c>
    </row>
    <row r="2194" spans="1:36" x14ac:dyDescent="0.3">
      <c r="A2194" t="s">
        <v>62511</v>
      </c>
      <c r="B2194" t="s">
        <v>118291</v>
      </c>
      <c r="C2194" t="s">
        <v>54842</v>
      </c>
      <c r="D2194" t="s">
        <v>123406</v>
      </c>
      <c r="H2194" t="s">
        <v>8804</v>
      </c>
      <c r="I2194" t="s">
        <v>8805</v>
      </c>
      <c r="J2194" t="s">
        <v>8806</v>
      </c>
      <c r="K2194" t="s">
        <v>8807</v>
      </c>
      <c r="N2194">
        <v>6</v>
      </c>
      <c r="O2194">
        <v>6</v>
      </c>
      <c r="P2194">
        <v>3</v>
      </c>
      <c r="Q2194" t="s">
        <v>77893</v>
      </c>
      <c r="R2194" t="s">
        <v>77893</v>
      </c>
      <c r="S2194" t="s">
        <v>79119</v>
      </c>
      <c r="T2194" t="s">
        <v>95270</v>
      </c>
      <c r="U2194">
        <v>0</v>
      </c>
      <c r="V2194" t="s">
        <v>137713</v>
      </c>
      <c r="W2194">
        <v>116260000</v>
      </c>
      <c r="X2194">
        <v>13</v>
      </c>
      <c r="Y2194" t="s">
        <v>137714</v>
      </c>
      <c r="Z2194">
        <v>1</v>
      </c>
      <c r="AA2194" t="s">
        <v>137715</v>
      </c>
      <c r="AB2194" t="s">
        <v>137716</v>
      </c>
      <c r="AC2194" t="s">
        <v>45092</v>
      </c>
      <c r="AD2194" t="s">
        <v>45091</v>
      </c>
      <c r="AE2194">
        <v>1289</v>
      </c>
      <c r="AF2194" t="s">
        <v>8810</v>
      </c>
      <c r="AG2194" t="s">
        <v>8811</v>
      </c>
      <c r="AH2194" t="s">
        <v>8812</v>
      </c>
      <c r="AI2194" t="s">
        <v>8813</v>
      </c>
      <c r="AJ2194" s="4" t="s">
        <v>8814</v>
      </c>
    </row>
    <row r="2195" spans="1:36" x14ac:dyDescent="0.3">
      <c r="A2195" t="s">
        <v>123407</v>
      </c>
      <c r="B2195" t="s">
        <v>65354</v>
      </c>
      <c r="C2195" t="s">
        <v>66816</v>
      </c>
      <c r="D2195" t="s">
        <v>52631</v>
      </c>
      <c r="H2195" t="s">
        <v>12291</v>
      </c>
      <c r="I2195" t="s">
        <v>12292</v>
      </c>
      <c r="J2195" t="s">
        <v>12293</v>
      </c>
      <c r="N2195">
        <v>5</v>
      </c>
      <c r="O2195">
        <v>5</v>
      </c>
      <c r="P2195">
        <v>5</v>
      </c>
      <c r="Q2195" t="s">
        <v>76627</v>
      </c>
      <c r="R2195" t="s">
        <v>76627</v>
      </c>
      <c r="S2195" t="s">
        <v>76627</v>
      </c>
      <c r="T2195" t="s">
        <v>86933</v>
      </c>
      <c r="U2195">
        <v>0</v>
      </c>
      <c r="V2195" t="s">
        <v>137717</v>
      </c>
      <c r="W2195">
        <v>1136200000</v>
      </c>
      <c r="X2195">
        <v>61</v>
      </c>
      <c r="Y2195" t="s">
        <v>137718</v>
      </c>
      <c r="Z2195">
        <v>1</v>
      </c>
      <c r="AA2195" t="s">
        <v>137719</v>
      </c>
      <c r="AB2195" t="s">
        <v>137720</v>
      </c>
      <c r="AC2195" t="s">
        <v>45090</v>
      </c>
      <c r="AD2195" t="s">
        <v>40960</v>
      </c>
      <c r="AE2195">
        <v>1726</v>
      </c>
      <c r="AF2195" t="s">
        <v>12296</v>
      </c>
      <c r="AG2195" t="s">
        <v>12297</v>
      </c>
      <c r="AH2195" t="s">
        <v>12298</v>
      </c>
      <c r="AI2195" t="s">
        <v>12299</v>
      </c>
      <c r="AJ2195" s="4" t="s">
        <v>12300</v>
      </c>
    </row>
    <row r="2196" spans="1:36" x14ac:dyDescent="0.3">
      <c r="A2196" t="s">
        <v>53484</v>
      </c>
      <c r="B2196" t="s">
        <v>123408</v>
      </c>
      <c r="C2196" t="s">
        <v>123409</v>
      </c>
      <c r="D2196" t="s">
        <v>123410</v>
      </c>
      <c r="H2196" t="s">
        <v>15660</v>
      </c>
      <c r="I2196" t="s">
        <v>15661</v>
      </c>
      <c r="J2196" t="s">
        <v>15662</v>
      </c>
      <c r="K2196" t="s">
        <v>15663</v>
      </c>
      <c r="N2196">
        <v>7</v>
      </c>
      <c r="O2196">
        <v>7</v>
      </c>
      <c r="P2196">
        <v>7</v>
      </c>
      <c r="Q2196">
        <v>34</v>
      </c>
      <c r="R2196">
        <v>34</v>
      </c>
      <c r="S2196">
        <v>34</v>
      </c>
      <c r="T2196" t="s">
        <v>93740</v>
      </c>
      <c r="U2196">
        <v>0</v>
      </c>
      <c r="V2196" t="s">
        <v>137721</v>
      </c>
      <c r="W2196">
        <v>149290000</v>
      </c>
      <c r="X2196">
        <v>17</v>
      </c>
      <c r="Y2196" t="s">
        <v>137722</v>
      </c>
      <c r="Z2196">
        <v>1</v>
      </c>
      <c r="AA2196" t="s">
        <v>137723</v>
      </c>
      <c r="AB2196" t="s">
        <v>137724</v>
      </c>
      <c r="AC2196" t="s">
        <v>45089</v>
      </c>
      <c r="AD2196" t="s">
        <v>45088</v>
      </c>
      <c r="AE2196">
        <v>2166</v>
      </c>
      <c r="AF2196" t="s">
        <v>15665</v>
      </c>
      <c r="AG2196" t="s">
        <v>15666</v>
      </c>
      <c r="AH2196" t="s">
        <v>15667</v>
      </c>
      <c r="AJ2196" s="4" t="s">
        <v>15668</v>
      </c>
    </row>
    <row r="2197" spans="1:36" x14ac:dyDescent="0.3">
      <c r="A2197" t="s">
        <v>123411</v>
      </c>
      <c r="B2197">
        <v>1</v>
      </c>
      <c r="C2197" t="s">
        <v>123412</v>
      </c>
      <c r="D2197">
        <v>1</v>
      </c>
      <c r="H2197" t="s">
        <v>45087</v>
      </c>
      <c r="I2197" t="s">
        <v>45086</v>
      </c>
      <c r="J2197" t="s">
        <v>41642</v>
      </c>
      <c r="K2197" t="s">
        <v>1175</v>
      </c>
      <c r="N2197">
        <v>3</v>
      </c>
      <c r="O2197">
        <v>3</v>
      </c>
      <c r="P2197">
        <v>3</v>
      </c>
      <c r="Q2197" t="s">
        <v>48761</v>
      </c>
      <c r="R2197" t="s">
        <v>48761</v>
      </c>
      <c r="S2197" t="s">
        <v>48761</v>
      </c>
      <c r="T2197" t="s">
        <v>137725</v>
      </c>
      <c r="U2197" t="s">
        <v>137726</v>
      </c>
      <c r="V2197" t="s">
        <v>137727</v>
      </c>
      <c r="W2197">
        <v>14823000</v>
      </c>
      <c r="X2197">
        <v>3</v>
      </c>
      <c r="Y2197" t="s">
        <v>137728</v>
      </c>
      <c r="Z2197">
        <v>1</v>
      </c>
      <c r="AA2197" t="s">
        <v>137729</v>
      </c>
      <c r="AB2197" t="s">
        <v>137730</v>
      </c>
      <c r="AC2197" t="s">
        <v>45085</v>
      </c>
      <c r="AD2197" t="s">
        <v>45085</v>
      </c>
      <c r="AE2197">
        <v>1168</v>
      </c>
      <c r="AF2197" t="s">
        <v>45084</v>
      </c>
      <c r="AG2197" t="s">
        <v>45083</v>
      </c>
      <c r="AH2197" t="s">
        <v>45082</v>
      </c>
      <c r="AI2197" t="s">
        <v>45081</v>
      </c>
      <c r="AJ2197" s="4" t="s">
        <v>45080</v>
      </c>
    </row>
    <row r="2198" spans="1:36" x14ac:dyDescent="0.3">
      <c r="A2198" t="s">
        <v>121936</v>
      </c>
      <c r="B2198" t="s">
        <v>68725</v>
      </c>
      <c r="C2198" t="s">
        <v>120242</v>
      </c>
      <c r="D2198" t="s">
        <v>70743</v>
      </c>
      <c r="H2198" t="s">
        <v>2978</v>
      </c>
      <c r="I2198" t="s">
        <v>2979</v>
      </c>
      <c r="J2198" t="s">
        <v>2980</v>
      </c>
      <c r="K2198" t="s">
        <v>1380</v>
      </c>
      <c r="N2198">
        <v>2</v>
      </c>
      <c r="O2198">
        <v>2</v>
      </c>
      <c r="P2198">
        <v>2</v>
      </c>
      <c r="Q2198" t="s">
        <v>76302</v>
      </c>
      <c r="R2198" t="s">
        <v>76302</v>
      </c>
      <c r="S2198" t="s">
        <v>76302</v>
      </c>
      <c r="T2198" t="s">
        <v>98500</v>
      </c>
      <c r="U2198" t="s">
        <v>137731</v>
      </c>
      <c r="V2198" t="s">
        <v>137732</v>
      </c>
      <c r="W2198">
        <v>71012000</v>
      </c>
      <c r="X2198">
        <v>2</v>
      </c>
      <c r="Y2198" t="s">
        <v>137733</v>
      </c>
      <c r="Z2198">
        <v>1</v>
      </c>
      <c r="AA2198" t="s">
        <v>137734</v>
      </c>
      <c r="AB2198" t="s">
        <v>137735</v>
      </c>
      <c r="AC2198" t="s">
        <v>23508</v>
      </c>
      <c r="AD2198" t="s">
        <v>23508</v>
      </c>
      <c r="AE2198">
        <v>3374</v>
      </c>
      <c r="AF2198" t="s">
        <v>23510</v>
      </c>
      <c r="AG2198" t="s">
        <v>23511</v>
      </c>
      <c r="AH2198" t="s">
        <v>23512</v>
      </c>
      <c r="AI2198" t="s">
        <v>23513</v>
      </c>
      <c r="AJ2198" s="4" t="s">
        <v>23514</v>
      </c>
    </row>
    <row r="2199" spans="1:36" x14ac:dyDescent="0.3">
      <c r="A2199" t="s">
        <v>120131</v>
      </c>
      <c r="B2199" t="s">
        <v>123413</v>
      </c>
      <c r="C2199" t="s">
        <v>123414</v>
      </c>
      <c r="D2199" t="s">
        <v>123415</v>
      </c>
      <c r="H2199" t="s">
        <v>30214</v>
      </c>
      <c r="I2199" t="s">
        <v>30215</v>
      </c>
      <c r="J2199" t="s">
        <v>30216</v>
      </c>
      <c r="N2199">
        <v>1</v>
      </c>
      <c r="O2199">
        <v>1</v>
      </c>
      <c r="P2199">
        <v>1</v>
      </c>
      <c r="Q2199" t="s">
        <v>76086</v>
      </c>
      <c r="R2199" t="s">
        <v>76086</v>
      </c>
      <c r="S2199" t="s">
        <v>76086</v>
      </c>
      <c r="T2199" t="s">
        <v>76858</v>
      </c>
      <c r="U2199">
        <v>0</v>
      </c>
      <c r="V2199" t="s">
        <v>137736</v>
      </c>
      <c r="W2199">
        <v>36019000</v>
      </c>
      <c r="X2199">
        <v>8</v>
      </c>
      <c r="Y2199" t="s">
        <v>137737</v>
      </c>
      <c r="Z2199">
        <v>1</v>
      </c>
      <c r="AA2199" t="s">
        <v>137738</v>
      </c>
      <c r="AB2199" t="s">
        <v>137739</v>
      </c>
      <c r="AC2199" t="s">
        <v>30217</v>
      </c>
      <c r="AD2199" t="s">
        <v>30217</v>
      </c>
      <c r="AE2199">
        <v>4383</v>
      </c>
      <c r="AF2199" t="s">
        <v>30218</v>
      </c>
      <c r="AG2199" t="s">
        <v>30219</v>
      </c>
      <c r="AH2199" t="s">
        <v>30220</v>
      </c>
      <c r="AJ2199" s="4" t="s">
        <v>30221</v>
      </c>
    </row>
    <row r="2200" spans="1:36" x14ac:dyDescent="0.3">
      <c r="A2200" t="s">
        <v>123416</v>
      </c>
      <c r="B2200" t="s">
        <v>123417</v>
      </c>
      <c r="C2200" t="s">
        <v>123418</v>
      </c>
      <c r="D2200" t="s">
        <v>123419</v>
      </c>
      <c r="H2200" t="s">
        <v>45079</v>
      </c>
      <c r="I2200" t="s">
        <v>45078</v>
      </c>
      <c r="N2200">
        <v>8</v>
      </c>
      <c r="O2200">
        <v>8</v>
      </c>
      <c r="P2200">
        <v>8</v>
      </c>
      <c r="Q2200" t="s">
        <v>80249</v>
      </c>
      <c r="R2200" t="s">
        <v>80249</v>
      </c>
      <c r="S2200" t="s">
        <v>80249</v>
      </c>
      <c r="T2200" t="s">
        <v>137740</v>
      </c>
      <c r="U2200">
        <v>0</v>
      </c>
      <c r="V2200" t="s">
        <v>109664</v>
      </c>
      <c r="W2200">
        <v>154310000</v>
      </c>
      <c r="X2200">
        <v>15</v>
      </c>
      <c r="Y2200" t="s">
        <v>137741</v>
      </c>
      <c r="Z2200">
        <v>1</v>
      </c>
      <c r="AA2200" t="s">
        <v>137742</v>
      </c>
      <c r="AB2200" t="s">
        <v>137743</v>
      </c>
      <c r="AC2200" t="s">
        <v>45077</v>
      </c>
      <c r="AD2200" t="s">
        <v>45076</v>
      </c>
      <c r="AE2200">
        <v>1715</v>
      </c>
      <c r="AF2200" t="s">
        <v>45075</v>
      </c>
      <c r="AG2200" t="s">
        <v>45074</v>
      </c>
      <c r="AJ2200" s="4" t="s">
        <v>12220</v>
      </c>
    </row>
    <row r="2201" spans="1:36" x14ac:dyDescent="0.3">
      <c r="A2201" t="s">
        <v>123420</v>
      </c>
      <c r="B2201" t="s">
        <v>60346</v>
      </c>
      <c r="C2201" t="s">
        <v>123421</v>
      </c>
      <c r="D2201" t="s">
        <v>123422</v>
      </c>
      <c r="H2201" t="s">
        <v>7524</v>
      </c>
      <c r="I2201" t="s">
        <v>7525</v>
      </c>
      <c r="J2201" t="s">
        <v>7526</v>
      </c>
      <c r="K2201" t="s">
        <v>7527</v>
      </c>
      <c r="N2201">
        <v>7</v>
      </c>
      <c r="O2201">
        <v>7</v>
      </c>
      <c r="P2201">
        <v>7</v>
      </c>
      <c r="Q2201" t="s">
        <v>76340</v>
      </c>
      <c r="R2201" t="s">
        <v>76340</v>
      </c>
      <c r="S2201" t="s">
        <v>76340</v>
      </c>
      <c r="T2201" t="s">
        <v>80566</v>
      </c>
      <c r="U2201">
        <v>0</v>
      </c>
      <c r="V2201" t="s">
        <v>137744</v>
      </c>
      <c r="W2201">
        <v>255780000</v>
      </c>
      <c r="X2201">
        <v>22</v>
      </c>
      <c r="Y2201" t="s">
        <v>137745</v>
      </c>
      <c r="Z2201">
        <v>1</v>
      </c>
      <c r="AA2201" t="s">
        <v>137746</v>
      </c>
      <c r="AB2201" t="s">
        <v>137747</v>
      </c>
      <c r="AC2201" t="s">
        <v>45073</v>
      </c>
      <c r="AD2201" t="s">
        <v>45072</v>
      </c>
      <c r="AE2201">
        <v>1140</v>
      </c>
      <c r="AF2201" t="s">
        <v>7530</v>
      </c>
      <c r="AG2201" t="s">
        <v>7531</v>
      </c>
      <c r="AH2201" t="s">
        <v>7532</v>
      </c>
      <c r="AJ2201" s="4" t="s">
        <v>7533</v>
      </c>
    </row>
    <row r="2202" spans="1:36" x14ac:dyDescent="0.3">
      <c r="A2202" t="s">
        <v>123423</v>
      </c>
      <c r="B2202">
        <v>1</v>
      </c>
      <c r="C2202" t="s">
        <v>123424</v>
      </c>
      <c r="D2202">
        <v>1</v>
      </c>
      <c r="H2202" t="s">
        <v>41071</v>
      </c>
      <c r="I2202" t="s">
        <v>41070</v>
      </c>
      <c r="J2202" t="s">
        <v>41069</v>
      </c>
      <c r="N2202">
        <v>1</v>
      </c>
      <c r="O2202">
        <v>1</v>
      </c>
      <c r="P2202">
        <v>1</v>
      </c>
      <c r="Q2202" t="s">
        <v>76086</v>
      </c>
      <c r="R2202" t="s">
        <v>76086</v>
      </c>
      <c r="S2202" t="s">
        <v>76086</v>
      </c>
      <c r="T2202" t="s">
        <v>104271</v>
      </c>
      <c r="U2202" t="s">
        <v>137748</v>
      </c>
      <c r="V2202" t="s">
        <v>137749</v>
      </c>
      <c r="W2202">
        <v>7553500</v>
      </c>
      <c r="X2202">
        <v>2</v>
      </c>
      <c r="Y2202" t="s">
        <v>137750</v>
      </c>
      <c r="Z2202">
        <v>1</v>
      </c>
      <c r="AA2202" t="s">
        <v>137751</v>
      </c>
      <c r="AB2202" t="s">
        <v>137752</v>
      </c>
      <c r="AC2202" t="s">
        <v>41068</v>
      </c>
      <c r="AD2202" t="s">
        <v>41068</v>
      </c>
      <c r="AE2202">
        <v>4840</v>
      </c>
      <c r="AF2202" t="s">
        <v>41067</v>
      </c>
      <c r="AG2202" t="s">
        <v>41066</v>
      </c>
      <c r="AH2202" t="s">
        <v>41065</v>
      </c>
      <c r="AI2202" t="s">
        <v>41064</v>
      </c>
      <c r="AJ2202" s="4" t="s">
        <v>36817</v>
      </c>
    </row>
    <row r="2203" spans="1:36" x14ac:dyDescent="0.3">
      <c r="A2203" t="s">
        <v>121812</v>
      </c>
      <c r="B2203" t="s">
        <v>123425</v>
      </c>
      <c r="C2203" t="s">
        <v>54954</v>
      </c>
      <c r="D2203" t="s">
        <v>53016</v>
      </c>
      <c r="H2203" t="s">
        <v>16657</v>
      </c>
      <c r="I2203" t="s">
        <v>16658</v>
      </c>
      <c r="J2203" t="s">
        <v>16659</v>
      </c>
      <c r="K2203" t="s">
        <v>4048</v>
      </c>
      <c r="N2203">
        <v>18</v>
      </c>
      <c r="O2203">
        <v>18</v>
      </c>
      <c r="P2203">
        <v>18</v>
      </c>
      <c r="Q2203" t="s">
        <v>82387</v>
      </c>
      <c r="R2203" t="s">
        <v>82387</v>
      </c>
      <c r="S2203" t="s">
        <v>82387</v>
      </c>
      <c r="T2203" t="s">
        <v>83311</v>
      </c>
      <c r="U2203">
        <v>0</v>
      </c>
      <c r="V2203" t="s">
        <v>137753</v>
      </c>
      <c r="W2203">
        <v>1578300000</v>
      </c>
      <c r="X2203">
        <v>71</v>
      </c>
      <c r="Y2203" t="s">
        <v>137754</v>
      </c>
      <c r="Z2203">
        <v>1</v>
      </c>
      <c r="AA2203" t="s">
        <v>137755</v>
      </c>
      <c r="AB2203" t="s">
        <v>137756</v>
      </c>
      <c r="AC2203" t="s">
        <v>16660</v>
      </c>
      <c r="AD2203" t="s">
        <v>45071</v>
      </c>
      <c r="AE2203">
        <v>2302</v>
      </c>
      <c r="AF2203" t="s">
        <v>16661</v>
      </c>
      <c r="AG2203" t="s">
        <v>16662</v>
      </c>
      <c r="AH2203" t="s">
        <v>16663</v>
      </c>
      <c r="AJ2203" s="4" t="s">
        <v>16664</v>
      </c>
    </row>
    <row r="2204" spans="1:36" x14ac:dyDescent="0.3">
      <c r="A2204" t="s">
        <v>123426</v>
      </c>
      <c r="B2204" t="s">
        <v>123427</v>
      </c>
      <c r="C2204" t="s">
        <v>65464</v>
      </c>
      <c r="D2204" t="s">
        <v>62811</v>
      </c>
      <c r="H2204" t="s">
        <v>27483</v>
      </c>
      <c r="I2204" t="s">
        <v>27484</v>
      </c>
      <c r="J2204" t="s">
        <v>27485</v>
      </c>
      <c r="N2204">
        <v>9</v>
      </c>
      <c r="O2204">
        <v>9</v>
      </c>
      <c r="P2204">
        <v>9</v>
      </c>
      <c r="Q2204" t="s">
        <v>48701</v>
      </c>
      <c r="R2204" t="s">
        <v>48701</v>
      </c>
      <c r="S2204" t="s">
        <v>48701</v>
      </c>
      <c r="T2204" t="s">
        <v>83513</v>
      </c>
      <c r="U2204">
        <v>0</v>
      </c>
      <c r="V2204" t="s">
        <v>137757</v>
      </c>
      <c r="W2204">
        <v>417610000</v>
      </c>
      <c r="X2204">
        <v>30</v>
      </c>
      <c r="Y2204" t="s">
        <v>137758</v>
      </c>
      <c r="Z2204">
        <v>1</v>
      </c>
      <c r="AA2204" t="s">
        <v>137759</v>
      </c>
      <c r="AB2204" t="s">
        <v>137760</v>
      </c>
      <c r="AC2204" t="s">
        <v>27487</v>
      </c>
      <c r="AD2204" t="s">
        <v>27487</v>
      </c>
      <c r="AE2204">
        <v>3960</v>
      </c>
      <c r="AF2204" t="s">
        <v>27488</v>
      </c>
      <c r="AG2204" t="s">
        <v>27489</v>
      </c>
      <c r="AH2204" t="s">
        <v>27490</v>
      </c>
      <c r="AI2204" t="s">
        <v>27491</v>
      </c>
      <c r="AJ2204" s="4" t="s">
        <v>27492</v>
      </c>
    </row>
    <row r="2205" spans="1:36" x14ac:dyDescent="0.3">
      <c r="A2205" t="s">
        <v>123428</v>
      </c>
      <c r="B2205" t="s">
        <v>123429</v>
      </c>
      <c r="C2205" t="s">
        <v>105185</v>
      </c>
      <c r="D2205" t="s">
        <v>123430</v>
      </c>
      <c r="H2205" t="s">
        <v>6903</v>
      </c>
      <c r="I2205" t="s">
        <v>6904</v>
      </c>
      <c r="J2205" t="s">
        <v>6905</v>
      </c>
      <c r="K2205" t="s">
        <v>6906</v>
      </c>
      <c r="N2205">
        <v>12</v>
      </c>
      <c r="O2205">
        <v>2</v>
      </c>
      <c r="P2205">
        <v>2</v>
      </c>
      <c r="Q2205" t="s">
        <v>87028</v>
      </c>
      <c r="R2205">
        <v>25</v>
      </c>
      <c r="S2205">
        <v>25</v>
      </c>
      <c r="T2205" t="s">
        <v>87029</v>
      </c>
      <c r="U2205">
        <v>0</v>
      </c>
      <c r="V2205" t="s">
        <v>137761</v>
      </c>
      <c r="W2205">
        <v>1279900000</v>
      </c>
      <c r="X2205">
        <v>48</v>
      </c>
      <c r="Y2205" t="s">
        <v>137762</v>
      </c>
      <c r="Z2205">
        <v>1</v>
      </c>
      <c r="AA2205" t="s">
        <v>137763</v>
      </c>
      <c r="AB2205" t="s">
        <v>137764</v>
      </c>
      <c r="AC2205" t="s">
        <v>6907</v>
      </c>
      <c r="AD2205" t="s">
        <v>6908</v>
      </c>
      <c r="AE2205">
        <v>1063</v>
      </c>
      <c r="AF2205" t="s">
        <v>6909</v>
      </c>
      <c r="AG2205" t="s">
        <v>6910</v>
      </c>
      <c r="AH2205" t="s">
        <v>6911</v>
      </c>
      <c r="AI2205" t="s">
        <v>6912</v>
      </c>
      <c r="AJ2205" s="4" t="s">
        <v>6913</v>
      </c>
    </row>
    <row r="2206" spans="1:36" x14ac:dyDescent="0.3">
      <c r="A2206" t="s">
        <v>123431</v>
      </c>
      <c r="B2206" t="s">
        <v>123392</v>
      </c>
      <c r="C2206" t="s">
        <v>50371</v>
      </c>
      <c r="D2206" t="s">
        <v>123432</v>
      </c>
      <c r="H2206" t="s">
        <v>15732</v>
      </c>
      <c r="I2206" t="s">
        <v>15733</v>
      </c>
      <c r="J2206" t="s">
        <v>15734</v>
      </c>
      <c r="K2206" t="s">
        <v>2660</v>
      </c>
      <c r="N2206">
        <v>15</v>
      </c>
      <c r="O2206">
        <v>15</v>
      </c>
      <c r="P2206">
        <v>15</v>
      </c>
      <c r="Q2206" t="s">
        <v>81254</v>
      </c>
      <c r="R2206" t="s">
        <v>81254</v>
      </c>
      <c r="S2206" t="s">
        <v>81254</v>
      </c>
      <c r="T2206" t="s">
        <v>81897</v>
      </c>
      <c r="U2206">
        <v>0</v>
      </c>
      <c r="V2206" t="s">
        <v>48516</v>
      </c>
      <c r="W2206">
        <v>2664100000</v>
      </c>
      <c r="X2206">
        <v>89</v>
      </c>
      <c r="Y2206" t="s">
        <v>137765</v>
      </c>
      <c r="Z2206">
        <v>1</v>
      </c>
      <c r="AA2206" t="s">
        <v>137766</v>
      </c>
      <c r="AB2206" t="s">
        <v>137767</v>
      </c>
      <c r="AC2206" t="s">
        <v>41345</v>
      </c>
      <c r="AD2206" t="s">
        <v>41344</v>
      </c>
      <c r="AE2206">
        <v>2178</v>
      </c>
      <c r="AF2206" t="s">
        <v>15737</v>
      </c>
      <c r="AG2206" t="s">
        <v>15738</v>
      </c>
      <c r="AH2206" t="s">
        <v>15739</v>
      </c>
      <c r="AJ2206" s="4" t="s">
        <v>15740</v>
      </c>
    </row>
    <row r="2207" spans="1:36" x14ac:dyDescent="0.3">
      <c r="A2207" t="s">
        <v>123433</v>
      </c>
      <c r="B2207" t="s">
        <v>101943</v>
      </c>
      <c r="C2207" t="s">
        <v>63805</v>
      </c>
      <c r="D2207" t="s">
        <v>68172</v>
      </c>
      <c r="H2207" t="s">
        <v>24205</v>
      </c>
      <c r="I2207" t="s">
        <v>24206</v>
      </c>
      <c r="J2207" t="s">
        <v>24207</v>
      </c>
      <c r="N2207">
        <v>12</v>
      </c>
      <c r="O2207">
        <v>12</v>
      </c>
      <c r="P2207">
        <v>12</v>
      </c>
      <c r="Q2207" t="s">
        <v>48748</v>
      </c>
      <c r="R2207" t="s">
        <v>48748</v>
      </c>
      <c r="S2207" t="s">
        <v>48748</v>
      </c>
      <c r="T2207" t="s">
        <v>91392</v>
      </c>
      <c r="U2207">
        <v>0</v>
      </c>
      <c r="V2207" t="s">
        <v>137768</v>
      </c>
      <c r="W2207">
        <v>317170000</v>
      </c>
      <c r="X2207">
        <v>38</v>
      </c>
      <c r="Y2207" t="s">
        <v>137769</v>
      </c>
      <c r="Z2207">
        <v>1</v>
      </c>
      <c r="AA2207" t="s">
        <v>137770</v>
      </c>
      <c r="AB2207" t="s">
        <v>137771</v>
      </c>
      <c r="AC2207" t="s">
        <v>24208</v>
      </c>
      <c r="AD2207" t="s">
        <v>24208</v>
      </c>
      <c r="AE2207">
        <v>3489</v>
      </c>
      <c r="AF2207" t="s">
        <v>24209</v>
      </c>
      <c r="AG2207" t="s">
        <v>24210</v>
      </c>
      <c r="AH2207" t="s">
        <v>24211</v>
      </c>
      <c r="AJ2207" s="4" t="s">
        <v>24212</v>
      </c>
    </row>
    <row r="2208" spans="1:36" x14ac:dyDescent="0.3">
      <c r="A2208" t="s">
        <v>123434</v>
      </c>
      <c r="B2208" t="s">
        <v>123435</v>
      </c>
      <c r="C2208" t="s">
        <v>123436</v>
      </c>
      <c r="D2208" t="s">
        <v>123437</v>
      </c>
      <c r="H2208" t="s">
        <v>35760</v>
      </c>
      <c r="I2208" t="s">
        <v>7634</v>
      </c>
      <c r="J2208" t="s">
        <v>35761</v>
      </c>
      <c r="K2208" t="s">
        <v>966</v>
      </c>
      <c r="N2208">
        <v>3</v>
      </c>
      <c r="O2208">
        <v>3</v>
      </c>
      <c r="P2208">
        <v>3</v>
      </c>
      <c r="Q2208" t="s">
        <v>78655</v>
      </c>
      <c r="R2208" t="s">
        <v>78655</v>
      </c>
      <c r="S2208" t="s">
        <v>78655</v>
      </c>
      <c r="T2208" t="s">
        <v>48392</v>
      </c>
      <c r="U2208">
        <v>0</v>
      </c>
      <c r="V2208" t="s">
        <v>137772</v>
      </c>
      <c r="W2208">
        <v>97127000</v>
      </c>
      <c r="X2208">
        <v>17</v>
      </c>
      <c r="Y2208" t="s">
        <v>137773</v>
      </c>
      <c r="Z2208">
        <v>1</v>
      </c>
      <c r="AA2208" t="s">
        <v>137774</v>
      </c>
      <c r="AB2208" t="s">
        <v>137775</v>
      </c>
      <c r="AC2208" t="s">
        <v>35762</v>
      </c>
      <c r="AD2208" t="s">
        <v>45070</v>
      </c>
      <c r="AE2208">
        <v>1438</v>
      </c>
      <c r="AF2208" t="s">
        <v>35763</v>
      </c>
      <c r="AG2208" t="s">
        <v>35764</v>
      </c>
      <c r="AH2208" t="s">
        <v>35765</v>
      </c>
      <c r="AJ2208" s="4" t="s">
        <v>35766</v>
      </c>
    </row>
    <row r="2209" spans="1:36" x14ac:dyDescent="0.3">
      <c r="A2209" t="s">
        <v>123438</v>
      </c>
      <c r="B2209" t="s">
        <v>123439</v>
      </c>
      <c r="C2209" t="s">
        <v>123440</v>
      </c>
      <c r="D2209" t="s">
        <v>123441</v>
      </c>
      <c r="H2209" t="s">
        <v>8549</v>
      </c>
      <c r="I2209" t="s">
        <v>8550</v>
      </c>
      <c r="J2209" t="s">
        <v>8551</v>
      </c>
      <c r="K2209" t="s">
        <v>8552</v>
      </c>
      <c r="N2209">
        <v>22</v>
      </c>
      <c r="O2209">
        <v>22</v>
      </c>
      <c r="P2209">
        <v>22</v>
      </c>
      <c r="Q2209" t="s">
        <v>78140</v>
      </c>
      <c r="R2209" t="s">
        <v>78140</v>
      </c>
      <c r="S2209" t="s">
        <v>78140</v>
      </c>
      <c r="T2209" t="s">
        <v>82399</v>
      </c>
      <c r="U2209">
        <v>0</v>
      </c>
      <c r="V2209" t="s">
        <v>48516</v>
      </c>
      <c r="W2209">
        <v>13918000000</v>
      </c>
      <c r="X2209">
        <v>453</v>
      </c>
      <c r="Y2209" t="s">
        <v>137776</v>
      </c>
      <c r="Z2209">
        <v>1</v>
      </c>
      <c r="AA2209" t="s">
        <v>137777</v>
      </c>
      <c r="AB2209" t="s">
        <v>137778</v>
      </c>
      <c r="AC2209" t="s">
        <v>8553</v>
      </c>
      <c r="AD2209" t="s">
        <v>8554</v>
      </c>
      <c r="AE2209">
        <v>1258</v>
      </c>
      <c r="AF2209" t="s">
        <v>8555</v>
      </c>
      <c r="AG2209" t="s">
        <v>8556</v>
      </c>
      <c r="AH2209" t="s">
        <v>8557</v>
      </c>
      <c r="AJ2209" s="4" t="s">
        <v>8558</v>
      </c>
    </row>
    <row r="2210" spans="1:36" x14ac:dyDescent="0.3">
      <c r="A2210">
        <v>1</v>
      </c>
      <c r="B2210" t="s">
        <v>122770</v>
      </c>
      <c r="C2210">
        <v>1</v>
      </c>
      <c r="D2210" t="s">
        <v>64489</v>
      </c>
      <c r="H2210" t="s">
        <v>18801</v>
      </c>
      <c r="J2210" t="s">
        <v>22984</v>
      </c>
      <c r="N2210">
        <v>1</v>
      </c>
      <c r="O2210">
        <v>1</v>
      </c>
      <c r="P2210">
        <v>1</v>
      </c>
      <c r="Q2210" t="s">
        <v>58121</v>
      </c>
      <c r="R2210" t="s">
        <v>58121</v>
      </c>
      <c r="S2210" t="s">
        <v>58121</v>
      </c>
      <c r="T2210" t="s">
        <v>75978</v>
      </c>
      <c r="U2210" t="s">
        <v>137779</v>
      </c>
      <c r="V2210" t="s">
        <v>137780</v>
      </c>
      <c r="W2210">
        <v>24965000</v>
      </c>
      <c r="X2210">
        <v>1</v>
      </c>
      <c r="Y2210" t="s">
        <v>137781</v>
      </c>
      <c r="Z2210">
        <v>1</v>
      </c>
      <c r="AA2210" t="s">
        <v>137782</v>
      </c>
      <c r="AB2210" t="s">
        <v>137783</v>
      </c>
      <c r="AC2210" t="s">
        <v>36511</v>
      </c>
      <c r="AD2210" t="s">
        <v>36511</v>
      </c>
      <c r="AE2210">
        <v>3881</v>
      </c>
      <c r="AF2210" t="s">
        <v>36512</v>
      </c>
      <c r="AG2210" t="s">
        <v>36513</v>
      </c>
      <c r="AJ2210" s="4" t="s">
        <v>36514</v>
      </c>
    </row>
    <row r="2211" spans="1:36" x14ac:dyDescent="0.3">
      <c r="A2211" t="s">
        <v>57827</v>
      </c>
      <c r="B2211" t="s">
        <v>123442</v>
      </c>
      <c r="C2211" t="s">
        <v>123443</v>
      </c>
      <c r="D2211" t="s">
        <v>123444</v>
      </c>
      <c r="H2211" t="s">
        <v>45069</v>
      </c>
      <c r="I2211" t="s">
        <v>45068</v>
      </c>
      <c r="J2211" t="s">
        <v>45067</v>
      </c>
      <c r="K2211" t="s">
        <v>1627</v>
      </c>
      <c r="N2211">
        <v>5</v>
      </c>
      <c r="O2211">
        <v>5</v>
      </c>
      <c r="P2211">
        <v>5</v>
      </c>
      <c r="Q2211" t="s">
        <v>76213</v>
      </c>
      <c r="R2211" t="s">
        <v>76213</v>
      </c>
      <c r="S2211" t="s">
        <v>76213</v>
      </c>
      <c r="T2211" t="s">
        <v>137784</v>
      </c>
      <c r="U2211">
        <v>0</v>
      </c>
      <c r="V2211" t="s">
        <v>137785</v>
      </c>
      <c r="W2211">
        <v>88216000</v>
      </c>
      <c r="X2211">
        <v>11</v>
      </c>
      <c r="Y2211" t="s">
        <v>137786</v>
      </c>
      <c r="Z2211">
        <v>1</v>
      </c>
      <c r="AA2211" t="s">
        <v>137787</v>
      </c>
      <c r="AB2211" t="s">
        <v>137788</v>
      </c>
      <c r="AC2211" t="s">
        <v>45066</v>
      </c>
      <c r="AD2211" t="s">
        <v>45065</v>
      </c>
      <c r="AE2211">
        <v>2235</v>
      </c>
      <c r="AF2211" t="s">
        <v>45064</v>
      </c>
      <c r="AG2211" t="s">
        <v>45063</v>
      </c>
      <c r="AH2211" t="s">
        <v>45062</v>
      </c>
      <c r="AJ2211" s="4" t="s">
        <v>45061</v>
      </c>
    </row>
    <row r="2212" spans="1:36" x14ac:dyDescent="0.3">
      <c r="A2212" t="s">
        <v>50259</v>
      </c>
      <c r="B2212" t="s">
        <v>68926</v>
      </c>
      <c r="C2212" t="s">
        <v>123445</v>
      </c>
      <c r="D2212" t="s">
        <v>123446</v>
      </c>
      <c r="H2212" t="s">
        <v>31351</v>
      </c>
      <c r="I2212" t="s">
        <v>10240</v>
      </c>
      <c r="J2212" t="s">
        <v>22819</v>
      </c>
      <c r="N2212">
        <v>17</v>
      </c>
      <c r="O2212">
        <v>17</v>
      </c>
      <c r="P2212">
        <v>17</v>
      </c>
      <c r="Q2212" t="s">
        <v>78320</v>
      </c>
      <c r="R2212" t="s">
        <v>78320</v>
      </c>
      <c r="S2212" t="s">
        <v>78320</v>
      </c>
      <c r="T2212" t="s">
        <v>89472</v>
      </c>
      <c r="U2212">
        <v>0</v>
      </c>
      <c r="V2212" t="s">
        <v>137789</v>
      </c>
      <c r="W2212">
        <v>1315300000</v>
      </c>
      <c r="X2212">
        <v>116</v>
      </c>
      <c r="Y2212" t="s">
        <v>137790</v>
      </c>
      <c r="Z2212">
        <v>1</v>
      </c>
      <c r="AA2212" t="s">
        <v>137791</v>
      </c>
      <c r="AB2212" t="s">
        <v>137792</v>
      </c>
      <c r="AC2212" t="s">
        <v>31352</v>
      </c>
      <c r="AD2212" t="s">
        <v>31353</v>
      </c>
      <c r="AE2212">
        <v>4562</v>
      </c>
      <c r="AF2212" t="s">
        <v>31354</v>
      </c>
      <c r="AG2212" t="s">
        <v>31355</v>
      </c>
      <c r="AH2212" t="s">
        <v>31356</v>
      </c>
      <c r="AJ2212" s="4" t="s">
        <v>31357</v>
      </c>
    </row>
    <row r="2213" spans="1:36" x14ac:dyDescent="0.3">
      <c r="A2213" t="s">
        <v>123447</v>
      </c>
      <c r="B2213" t="s">
        <v>123448</v>
      </c>
      <c r="C2213" t="s">
        <v>70067</v>
      </c>
      <c r="D2213" t="s">
        <v>62587</v>
      </c>
      <c r="H2213" t="s">
        <v>955</v>
      </c>
      <c r="J2213" t="s">
        <v>3245</v>
      </c>
      <c r="N2213">
        <v>11</v>
      </c>
      <c r="O2213">
        <v>11</v>
      </c>
      <c r="P2213">
        <v>11</v>
      </c>
      <c r="Q2213" t="s">
        <v>78906</v>
      </c>
      <c r="R2213" t="s">
        <v>78906</v>
      </c>
      <c r="S2213" t="s">
        <v>78906</v>
      </c>
      <c r="T2213" t="s">
        <v>82990</v>
      </c>
      <c r="U2213">
        <v>0</v>
      </c>
      <c r="V2213" t="s">
        <v>137793</v>
      </c>
      <c r="W2213">
        <v>1205800000</v>
      </c>
      <c r="X2213">
        <v>72</v>
      </c>
      <c r="Y2213" t="s">
        <v>137794</v>
      </c>
      <c r="Z2213">
        <v>1</v>
      </c>
      <c r="AA2213" t="s">
        <v>137795</v>
      </c>
      <c r="AB2213" t="s">
        <v>137796</v>
      </c>
      <c r="AC2213" t="s">
        <v>45060</v>
      </c>
      <c r="AD2213" t="s">
        <v>41239</v>
      </c>
      <c r="AE2213">
        <v>1747</v>
      </c>
      <c r="AF2213" t="s">
        <v>12419</v>
      </c>
      <c r="AG2213" t="s">
        <v>12420</v>
      </c>
      <c r="AJ2213" s="4" t="s">
        <v>12421</v>
      </c>
    </row>
    <row r="2214" spans="1:36" x14ac:dyDescent="0.3">
      <c r="A2214" t="s">
        <v>123449</v>
      </c>
      <c r="B2214" t="s">
        <v>123450</v>
      </c>
      <c r="C2214" t="s">
        <v>123451</v>
      </c>
      <c r="D2214" t="s">
        <v>123452</v>
      </c>
      <c r="H2214" t="s">
        <v>12449</v>
      </c>
      <c r="I2214" t="s">
        <v>12450</v>
      </c>
      <c r="J2214" t="s">
        <v>12451</v>
      </c>
      <c r="N2214">
        <v>39</v>
      </c>
      <c r="O2214">
        <v>39</v>
      </c>
      <c r="P2214">
        <v>39</v>
      </c>
      <c r="Q2214" t="s">
        <v>79082</v>
      </c>
      <c r="R2214" t="s">
        <v>79082</v>
      </c>
      <c r="S2214" t="s">
        <v>79082</v>
      </c>
      <c r="T2214" t="s">
        <v>82972</v>
      </c>
      <c r="U2214">
        <v>0</v>
      </c>
      <c r="V2214" t="s">
        <v>48516</v>
      </c>
      <c r="W2214">
        <v>8193300000</v>
      </c>
      <c r="X2214">
        <v>315</v>
      </c>
      <c r="Y2214" t="s">
        <v>137797</v>
      </c>
      <c r="Z2214">
        <v>1</v>
      </c>
      <c r="AA2214" t="s">
        <v>137798</v>
      </c>
      <c r="AB2214" t="s">
        <v>137799</v>
      </c>
      <c r="AC2214" t="s">
        <v>12452</v>
      </c>
      <c r="AD2214" t="s">
        <v>12452</v>
      </c>
      <c r="AE2214">
        <v>1752</v>
      </c>
      <c r="AF2214" t="s">
        <v>12453</v>
      </c>
      <c r="AG2214" t="s">
        <v>12454</v>
      </c>
      <c r="AH2214" t="s">
        <v>12455</v>
      </c>
      <c r="AI2214" t="s">
        <v>12456</v>
      </c>
      <c r="AJ2214" s="4" t="s">
        <v>12457</v>
      </c>
    </row>
    <row r="2215" spans="1:36" x14ac:dyDescent="0.3">
      <c r="A2215" t="s">
        <v>55495</v>
      </c>
      <c r="B2215">
        <v>1</v>
      </c>
      <c r="C2215" t="s">
        <v>123453</v>
      </c>
      <c r="D2215">
        <v>1</v>
      </c>
      <c r="H2215" t="s">
        <v>15221</v>
      </c>
      <c r="I2215" t="s">
        <v>15222</v>
      </c>
      <c r="J2215" t="s">
        <v>15223</v>
      </c>
      <c r="N2215">
        <v>2</v>
      </c>
      <c r="O2215">
        <v>1</v>
      </c>
      <c r="P2215">
        <v>1</v>
      </c>
      <c r="Q2215" t="s">
        <v>76699</v>
      </c>
      <c r="R2215" t="s">
        <v>78020</v>
      </c>
      <c r="S2215" t="s">
        <v>78020</v>
      </c>
      <c r="T2215" t="s">
        <v>89389</v>
      </c>
      <c r="U2215" t="s">
        <v>137800</v>
      </c>
      <c r="V2215" t="s">
        <v>137801</v>
      </c>
      <c r="W2215">
        <v>23718000</v>
      </c>
      <c r="X2215">
        <v>2</v>
      </c>
      <c r="Y2215" t="s">
        <v>137802</v>
      </c>
      <c r="Z2215">
        <v>1</v>
      </c>
      <c r="AA2215" t="s">
        <v>137803</v>
      </c>
      <c r="AB2215" t="s">
        <v>137804</v>
      </c>
      <c r="AC2215" t="s">
        <v>15224</v>
      </c>
      <c r="AD2215" t="s">
        <v>15224</v>
      </c>
      <c r="AE2215">
        <v>2113</v>
      </c>
      <c r="AF2215" t="s">
        <v>15225</v>
      </c>
      <c r="AG2215" t="s">
        <v>15226</v>
      </c>
      <c r="AH2215" t="s">
        <v>15227</v>
      </c>
      <c r="AJ2215" s="4" t="s">
        <v>15228</v>
      </c>
    </row>
    <row r="2216" spans="1:36" x14ac:dyDescent="0.3">
      <c r="A2216" t="s">
        <v>123454</v>
      </c>
      <c r="B2216" t="s">
        <v>123455</v>
      </c>
      <c r="C2216" t="s">
        <v>123456</v>
      </c>
      <c r="D2216" t="s">
        <v>123457</v>
      </c>
      <c r="H2216" t="s">
        <v>45059</v>
      </c>
      <c r="I2216" t="s">
        <v>45058</v>
      </c>
      <c r="J2216" t="s">
        <v>45057</v>
      </c>
      <c r="K2216" t="s">
        <v>8708</v>
      </c>
      <c r="N2216">
        <v>4</v>
      </c>
      <c r="O2216">
        <v>4</v>
      </c>
      <c r="P2216">
        <v>4</v>
      </c>
      <c r="Q2216">
        <v>13</v>
      </c>
      <c r="R2216">
        <v>13</v>
      </c>
      <c r="S2216">
        <v>13</v>
      </c>
      <c r="T2216" t="s">
        <v>137805</v>
      </c>
      <c r="U2216" t="s">
        <v>137806</v>
      </c>
      <c r="V2216" t="s">
        <v>137807</v>
      </c>
      <c r="W2216">
        <v>51625000</v>
      </c>
      <c r="X2216">
        <v>7</v>
      </c>
      <c r="Y2216" t="s">
        <v>137808</v>
      </c>
      <c r="Z2216">
        <v>1</v>
      </c>
      <c r="AA2216" t="s">
        <v>137809</v>
      </c>
      <c r="AB2216" t="s">
        <v>137810</v>
      </c>
      <c r="AC2216" t="s">
        <v>45056</v>
      </c>
      <c r="AD2216" t="s">
        <v>45055</v>
      </c>
      <c r="AE2216">
        <v>1276</v>
      </c>
      <c r="AF2216" t="s">
        <v>45054</v>
      </c>
      <c r="AG2216" t="s">
        <v>45053</v>
      </c>
      <c r="AH2216" t="s">
        <v>45052</v>
      </c>
      <c r="AJ2216" s="4" t="s">
        <v>8705</v>
      </c>
    </row>
    <row r="2217" spans="1:36" x14ac:dyDescent="0.3">
      <c r="A2217" t="s">
        <v>58467</v>
      </c>
      <c r="B2217">
        <v>1</v>
      </c>
      <c r="C2217" t="s">
        <v>123458</v>
      </c>
      <c r="D2217">
        <v>1</v>
      </c>
      <c r="H2217" t="s">
        <v>21398</v>
      </c>
      <c r="I2217" t="s">
        <v>21399</v>
      </c>
      <c r="J2217" t="s">
        <v>4650</v>
      </c>
      <c r="K2217" t="s">
        <v>4173</v>
      </c>
      <c r="N2217">
        <v>2</v>
      </c>
      <c r="O2217">
        <v>2</v>
      </c>
      <c r="P2217">
        <v>2</v>
      </c>
      <c r="Q2217" t="s">
        <v>76620</v>
      </c>
      <c r="R2217" t="s">
        <v>76620</v>
      </c>
      <c r="S2217" t="s">
        <v>76620</v>
      </c>
      <c r="T2217" t="s">
        <v>97801</v>
      </c>
      <c r="U2217" t="s">
        <v>137811</v>
      </c>
      <c r="V2217" t="s">
        <v>137812</v>
      </c>
      <c r="W2217">
        <v>89961000</v>
      </c>
      <c r="X2217">
        <v>9</v>
      </c>
      <c r="Y2217" t="s">
        <v>137813</v>
      </c>
      <c r="Z2217">
        <v>1</v>
      </c>
      <c r="AA2217" t="s">
        <v>137814</v>
      </c>
      <c r="AB2217" t="s">
        <v>137815</v>
      </c>
      <c r="AC2217" t="s">
        <v>21400</v>
      </c>
      <c r="AD2217" t="s">
        <v>21400</v>
      </c>
      <c r="AE2217">
        <v>3019</v>
      </c>
      <c r="AF2217" t="s">
        <v>21401</v>
      </c>
      <c r="AG2217" t="s">
        <v>21402</v>
      </c>
      <c r="AH2217" t="s">
        <v>21403</v>
      </c>
      <c r="AJ2217" s="4" t="s">
        <v>21404</v>
      </c>
    </row>
    <row r="2218" spans="1:36" x14ac:dyDescent="0.3">
      <c r="A2218" t="s">
        <v>123459</v>
      </c>
      <c r="B2218" t="s">
        <v>58422</v>
      </c>
      <c r="C2218" t="s">
        <v>123460</v>
      </c>
      <c r="D2218" t="s">
        <v>100176</v>
      </c>
      <c r="H2218" t="s">
        <v>22488</v>
      </c>
      <c r="I2218" t="s">
        <v>3276</v>
      </c>
      <c r="J2218" t="s">
        <v>22489</v>
      </c>
      <c r="K2218" t="s">
        <v>448</v>
      </c>
      <c r="N2218">
        <v>17</v>
      </c>
      <c r="O2218">
        <v>17</v>
      </c>
      <c r="P2218">
        <v>17</v>
      </c>
      <c r="Q2218" t="s">
        <v>77919</v>
      </c>
      <c r="R2218" t="s">
        <v>77919</v>
      </c>
      <c r="S2218" t="s">
        <v>77919</v>
      </c>
      <c r="T2218" t="s">
        <v>94891</v>
      </c>
      <c r="U2218">
        <v>0</v>
      </c>
      <c r="V2218" t="s">
        <v>137816</v>
      </c>
      <c r="W2218">
        <v>632020000</v>
      </c>
      <c r="X2218">
        <v>80</v>
      </c>
      <c r="Y2218" t="s">
        <v>137817</v>
      </c>
      <c r="Z2218">
        <v>1</v>
      </c>
      <c r="AA2218" t="s">
        <v>137818</v>
      </c>
      <c r="AB2218" t="s">
        <v>137819</v>
      </c>
      <c r="AC2218" t="s">
        <v>45051</v>
      </c>
      <c r="AD2218" t="s">
        <v>22491</v>
      </c>
      <c r="AE2218">
        <v>3198</v>
      </c>
      <c r="AF2218" t="s">
        <v>22492</v>
      </c>
      <c r="AG2218" t="s">
        <v>22493</v>
      </c>
      <c r="AH2218" t="s">
        <v>22494</v>
      </c>
      <c r="AJ2218" s="4" t="s">
        <v>22495</v>
      </c>
    </row>
    <row r="2219" spans="1:36" x14ac:dyDescent="0.3">
      <c r="A2219" t="s">
        <v>123461</v>
      </c>
      <c r="B2219" t="s">
        <v>123462</v>
      </c>
      <c r="C2219" t="s">
        <v>123463</v>
      </c>
      <c r="D2219" t="s">
        <v>123464</v>
      </c>
      <c r="H2219" t="s">
        <v>7760</v>
      </c>
      <c r="I2219" t="s">
        <v>7761</v>
      </c>
      <c r="J2219" t="s">
        <v>7762</v>
      </c>
      <c r="K2219" t="s">
        <v>7763</v>
      </c>
      <c r="N2219">
        <v>18</v>
      </c>
      <c r="O2219">
        <v>18</v>
      </c>
      <c r="P2219">
        <v>18</v>
      </c>
      <c r="Q2219" t="s">
        <v>86367</v>
      </c>
      <c r="R2219" t="s">
        <v>86367</v>
      </c>
      <c r="S2219" t="s">
        <v>86367</v>
      </c>
      <c r="T2219" t="s">
        <v>80613</v>
      </c>
      <c r="U2219">
        <v>0</v>
      </c>
      <c r="V2219" t="s">
        <v>48516</v>
      </c>
      <c r="W2219">
        <v>7733400000</v>
      </c>
      <c r="X2219">
        <v>331</v>
      </c>
      <c r="Y2219" t="s">
        <v>137820</v>
      </c>
      <c r="Z2219">
        <v>1</v>
      </c>
      <c r="AA2219" t="s">
        <v>137821</v>
      </c>
      <c r="AB2219" t="s">
        <v>137822</v>
      </c>
      <c r="AC2219" t="s">
        <v>7764</v>
      </c>
      <c r="AD2219" t="s">
        <v>7764</v>
      </c>
      <c r="AE2219">
        <v>1169</v>
      </c>
      <c r="AF2219" t="s">
        <v>7765</v>
      </c>
      <c r="AG2219" t="s">
        <v>7766</v>
      </c>
      <c r="AH2219" t="s">
        <v>7767</v>
      </c>
      <c r="AI2219" t="s">
        <v>7768</v>
      </c>
      <c r="AJ2219" s="4" t="s">
        <v>7769</v>
      </c>
    </row>
    <row r="2220" spans="1:36" x14ac:dyDescent="0.3">
      <c r="A2220" t="s">
        <v>101994</v>
      </c>
      <c r="B2220" t="s">
        <v>49942</v>
      </c>
      <c r="C2220" t="s">
        <v>120940</v>
      </c>
      <c r="D2220" t="s">
        <v>68434</v>
      </c>
      <c r="H2220" t="s">
        <v>33374</v>
      </c>
      <c r="I2220" t="s">
        <v>32712</v>
      </c>
      <c r="J2220" t="s">
        <v>33375</v>
      </c>
      <c r="N2220">
        <v>9</v>
      </c>
      <c r="O2220">
        <v>9</v>
      </c>
      <c r="P2220">
        <v>9</v>
      </c>
      <c r="Q2220" t="s">
        <v>77325</v>
      </c>
      <c r="R2220" t="s">
        <v>77325</v>
      </c>
      <c r="S2220" t="s">
        <v>77325</v>
      </c>
      <c r="T2220" t="s">
        <v>86638</v>
      </c>
      <c r="U2220">
        <v>0</v>
      </c>
      <c r="V2220" t="s">
        <v>85216</v>
      </c>
      <c r="W2220">
        <v>345460000</v>
      </c>
      <c r="X2220">
        <v>45</v>
      </c>
      <c r="Y2220" t="s">
        <v>137823</v>
      </c>
      <c r="Z2220">
        <v>1</v>
      </c>
      <c r="AA2220" t="s">
        <v>137824</v>
      </c>
      <c r="AB2220" t="s">
        <v>137825</v>
      </c>
      <c r="AC2220" t="s">
        <v>33377</v>
      </c>
      <c r="AD2220" t="s">
        <v>33377</v>
      </c>
      <c r="AE2220">
        <v>4864</v>
      </c>
      <c r="AF2220" t="s">
        <v>33378</v>
      </c>
      <c r="AG2220" t="s">
        <v>33379</v>
      </c>
      <c r="AH2220" t="s">
        <v>33380</v>
      </c>
      <c r="AJ2220" s="4" t="s">
        <v>33381</v>
      </c>
    </row>
    <row r="2221" spans="1:36" x14ac:dyDescent="0.3">
      <c r="A2221" t="s">
        <v>55280</v>
      </c>
      <c r="B2221" t="s">
        <v>72014</v>
      </c>
      <c r="C2221" t="s">
        <v>123465</v>
      </c>
      <c r="D2221" t="s">
        <v>123466</v>
      </c>
      <c r="H2221" t="s">
        <v>11153</v>
      </c>
      <c r="I2221" t="s">
        <v>11154</v>
      </c>
      <c r="N2221">
        <v>5</v>
      </c>
      <c r="O2221">
        <v>5</v>
      </c>
      <c r="P2221">
        <v>5</v>
      </c>
      <c r="Q2221" t="s">
        <v>78436</v>
      </c>
      <c r="R2221" t="s">
        <v>78436</v>
      </c>
      <c r="S2221" t="s">
        <v>78436</v>
      </c>
      <c r="T2221" t="s">
        <v>87368</v>
      </c>
      <c r="U2221">
        <v>0</v>
      </c>
      <c r="V2221" t="s">
        <v>137826</v>
      </c>
      <c r="W2221">
        <v>89070000</v>
      </c>
      <c r="X2221">
        <v>15</v>
      </c>
      <c r="Y2221" t="s">
        <v>137827</v>
      </c>
      <c r="Z2221">
        <v>1</v>
      </c>
      <c r="AA2221" t="s">
        <v>137828</v>
      </c>
      <c r="AB2221" t="s">
        <v>137829</v>
      </c>
      <c r="AC2221" t="s">
        <v>45050</v>
      </c>
      <c r="AD2221" t="s">
        <v>39661</v>
      </c>
      <c r="AE2221">
        <v>1579</v>
      </c>
      <c r="AF2221" t="s">
        <v>11157</v>
      </c>
      <c r="AG2221" t="s">
        <v>11158</v>
      </c>
      <c r="AJ2221" s="4" t="s">
        <v>11159</v>
      </c>
    </row>
    <row r="2222" spans="1:36" x14ac:dyDescent="0.3">
      <c r="A2222" t="s">
        <v>123467</v>
      </c>
      <c r="B2222" t="s">
        <v>123468</v>
      </c>
      <c r="C2222" t="s">
        <v>61836</v>
      </c>
      <c r="D2222" t="s">
        <v>123469</v>
      </c>
      <c r="H2222" t="s">
        <v>32676</v>
      </c>
      <c r="I2222" t="s">
        <v>32677</v>
      </c>
      <c r="J2222" t="s">
        <v>32678</v>
      </c>
      <c r="N2222">
        <v>13</v>
      </c>
      <c r="O2222">
        <v>13</v>
      </c>
      <c r="P2222">
        <v>2</v>
      </c>
      <c r="Q2222" t="s">
        <v>81049</v>
      </c>
      <c r="R2222" t="s">
        <v>81049</v>
      </c>
      <c r="S2222" t="s">
        <v>76647</v>
      </c>
      <c r="T2222" t="s">
        <v>84696</v>
      </c>
      <c r="U2222">
        <v>0</v>
      </c>
      <c r="V2222" t="s">
        <v>137830</v>
      </c>
      <c r="W2222">
        <v>1385200000</v>
      </c>
      <c r="X2222">
        <v>85</v>
      </c>
      <c r="Y2222" t="s">
        <v>137831</v>
      </c>
      <c r="Z2222">
        <v>1</v>
      </c>
      <c r="AA2222" t="s">
        <v>137832</v>
      </c>
      <c r="AB2222" t="s">
        <v>137833</v>
      </c>
      <c r="AC2222" t="s">
        <v>45049</v>
      </c>
      <c r="AD2222" t="s">
        <v>45048</v>
      </c>
      <c r="AE2222">
        <v>4769</v>
      </c>
      <c r="AF2222" t="s">
        <v>32681</v>
      </c>
      <c r="AG2222" t="s">
        <v>32682</v>
      </c>
      <c r="AH2222" t="s">
        <v>32683</v>
      </c>
      <c r="AJ2222" s="4" t="s">
        <v>32684</v>
      </c>
    </row>
    <row r="2223" spans="1:36" x14ac:dyDescent="0.3">
      <c r="A2223" t="s">
        <v>123470</v>
      </c>
      <c r="B2223" t="s">
        <v>123471</v>
      </c>
      <c r="C2223" t="s">
        <v>123472</v>
      </c>
      <c r="D2223" t="s">
        <v>123473</v>
      </c>
      <c r="H2223" t="s">
        <v>7422</v>
      </c>
      <c r="I2223" t="s">
        <v>7423</v>
      </c>
      <c r="J2223" t="s">
        <v>7424</v>
      </c>
      <c r="K2223" t="s">
        <v>7425</v>
      </c>
      <c r="N2223">
        <v>26</v>
      </c>
      <c r="O2223">
        <v>26</v>
      </c>
      <c r="P2223">
        <v>26</v>
      </c>
      <c r="Q2223" t="s">
        <v>76262</v>
      </c>
      <c r="R2223" t="s">
        <v>76262</v>
      </c>
      <c r="S2223" t="s">
        <v>76262</v>
      </c>
      <c r="T2223" t="s">
        <v>86741</v>
      </c>
      <c r="U2223">
        <v>0</v>
      </c>
      <c r="V2223" t="s">
        <v>48516</v>
      </c>
      <c r="W2223">
        <v>28893000000</v>
      </c>
      <c r="X2223">
        <v>416</v>
      </c>
      <c r="Y2223" t="s">
        <v>137834</v>
      </c>
      <c r="Z2223">
        <v>1</v>
      </c>
      <c r="AA2223" t="s">
        <v>137835</v>
      </c>
      <c r="AB2223" t="s">
        <v>137836</v>
      </c>
      <c r="AC2223" t="s">
        <v>38364</v>
      </c>
      <c r="AD2223" t="s">
        <v>7426</v>
      </c>
      <c r="AE2223">
        <v>1131</v>
      </c>
      <c r="AF2223" t="s">
        <v>7427</v>
      </c>
      <c r="AG2223" t="s">
        <v>7428</v>
      </c>
      <c r="AH2223" t="s">
        <v>7429</v>
      </c>
      <c r="AJ2223" s="4" t="s">
        <v>7430</v>
      </c>
    </row>
    <row r="2224" spans="1:36" x14ac:dyDescent="0.3">
      <c r="A2224" t="s">
        <v>59360</v>
      </c>
      <c r="B2224" t="s">
        <v>72555</v>
      </c>
      <c r="C2224" t="s">
        <v>123474</v>
      </c>
      <c r="D2224" t="s">
        <v>123475</v>
      </c>
      <c r="H2224" t="s">
        <v>19765</v>
      </c>
      <c r="I2224" t="s">
        <v>19766</v>
      </c>
      <c r="J2224" t="s">
        <v>19767</v>
      </c>
      <c r="N2224">
        <v>17</v>
      </c>
      <c r="O2224">
        <v>17</v>
      </c>
      <c r="P2224">
        <v>17</v>
      </c>
      <c r="Q2224">
        <v>27</v>
      </c>
      <c r="R2224">
        <v>27</v>
      </c>
      <c r="S2224">
        <v>27</v>
      </c>
      <c r="T2224" t="s">
        <v>89150</v>
      </c>
      <c r="U2224">
        <v>0</v>
      </c>
      <c r="V2224" t="s">
        <v>137837</v>
      </c>
      <c r="W2224">
        <v>401300000</v>
      </c>
      <c r="X2224">
        <v>65</v>
      </c>
      <c r="Y2224" t="s">
        <v>137838</v>
      </c>
      <c r="Z2224">
        <v>1</v>
      </c>
      <c r="AA2224" t="s">
        <v>137839</v>
      </c>
      <c r="AB2224" t="s">
        <v>137840</v>
      </c>
      <c r="AC2224" t="s">
        <v>19768</v>
      </c>
      <c r="AD2224" t="s">
        <v>19769</v>
      </c>
      <c r="AE2224">
        <v>2757</v>
      </c>
      <c r="AF2224" t="s">
        <v>19770</v>
      </c>
      <c r="AG2224" t="s">
        <v>19771</v>
      </c>
      <c r="AH2224" t="s">
        <v>19772</v>
      </c>
      <c r="AI2224" t="s">
        <v>19773</v>
      </c>
      <c r="AJ2224" s="4" t="s">
        <v>19774</v>
      </c>
    </row>
    <row r="2225" spans="1:36" x14ac:dyDescent="0.3">
      <c r="A2225" t="s">
        <v>123476</v>
      </c>
      <c r="B2225" t="s">
        <v>59715</v>
      </c>
      <c r="C2225" t="s">
        <v>54403</v>
      </c>
      <c r="D2225" t="s">
        <v>63191</v>
      </c>
      <c r="H2225" t="s">
        <v>362</v>
      </c>
      <c r="J2225" t="s">
        <v>363</v>
      </c>
      <c r="K2225" t="s">
        <v>355</v>
      </c>
      <c r="N2225">
        <v>20</v>
      </c>
      <c r="O2225">
        <v>20</v>
      </c>
      <c r="P2225">
        <v>20</v>
      </c>
      <c r="Q2225" t="s">
        <v>76659</v>
      </c>
      <c r="R2225" t="s">
        <v>76659</v>
      </c>
      <c r="S2225" t="s">
        <v>76659</v>
      </c>
      <c r="T2225" t="s">
        <v>94723</v>
      </c>
      <c r="U2225">
        <v>0</v>
      </c>
      <c r="V2225" t="s">
        <v>137841</v>
      </c>
      <c r="W2225">
        <v>1823300000</v>
      </c>
      <c r="X2225">
        <v>114</v>
      </c>
      <c r="Y2225" t="s">
        <v>137842</v>
      </c>
      <c r="Z2225">
        <v>1</v>
      </c>
      <c r="AA2225" t="s">
        <v>137843</v>
      </c>
      <c r="AB2225" t="s">
        <v>137844</v>
      </c>
      <c r="AC2225" t="s">
        <v>364</v>
      </c>
      <c r="AD2225" t="s">
        <v>365</v>
      </c>
      <c r="AE2225">
        <v>204</v>
      </c>
      <c r="AF2225" t="s">
        <v>366</v>
      </c>
      <c r="AG2225" t="s">
        <v>367</v>
      </c>
      <c r="AH2225" t="s">
        <v>368</v>
      </c>
      <c r="AJ2225" s="4" t="s">
        <v>369</v>
      </c>
    </row>
    <row r="2226" spans="1:36" x14ac:dyDescent="0.3">
      <c r="A2226" t="s">
        <v>123477</v>
      </c>
      <c r="B2226" t="s">
        <v>123478</v>
      </c>
      <c r="C2226" t="s">
        <v>123479</v>
      </c>
      <c r="D2226" t="s">
        <v>49258</v>
      </c>
      <c r="H2226" t="s">
        <v>33926</v>
      </c>
      <c r="I2226" t="s">
        <v>39781</v>
      </c>
      <c r="N2226">
        <v>6</v>
      </c>
      <c r="O2226">
        <v>6</v>
      </c>
      <c r="P2226">
        <v>6</v>
      </c>
      <c r="Q2226" t="s">
        <v>78717</v>
      </c>
      <c r="R2226" t="s">
        <v>78717</v>
      </c>
      <c r="S2226" t="s">
        <v>78717</v>
      </c>
      <c r="T2226" t="s">
        <v>108858</v>
      </c>
      <c r="U2226">
        <v>0</v>
      </c>
      <c r="V2226" t="s">
        <v>137845</v>
      </c>
      <c r="W2226">
        <v>193530000</v>
      </c>
      <c r="X2226">
        <v>17</v>
      </c>
      <c r="Y2226" t="s">
        <v>137846</v>
      </c>
      <c r="Z2226">
        <v>1</v>
      </c>
      <c r="AA2226" t="s">
        <v>137847</v>
      </c>
      <c r="AB2226" t="s">
        <v>137848</v>
      </c>
      <c r="AC2226" t="s">
        <v>45047</v>
      </c>
      <c r="AD2226" t="s">
        <v>39780</v>
      </c>
      <c r="AE2226">
        <v>3039</v>
      </c>
      <c r="AF2226" t="s">
        <v>39779</v>
      </c>
      <c r="AG2226" t="s">
        <v>39778</v>
      </c>
      <c r="AJ2226" s="4" t="s">
        <v>36877</v>
      </c>
    </row>
    <row r="2227" spans="1:36" x14ac:dyDescent="0.3">
      <c r="A2227" t="s">
        <v>123480</v>
      </c>
      <c r="B2227" t="s">
        <v>72716</v>
      </c>
      <c r="C2227" t="s">
        <v>123481</v>
      </c>
      <c r="D2227" t="s">
        <v>72170</v>
      </c>
      <c r="H2227" t="s">
        <v>5134</v>
      </c>
      <c r="I2227" t="s">
        <v>5135</v>
      </c>
      <c r="J2227" t="s">
        <v>4538</v>
      </c>
      <c r="K2227" t="s">
        <v>5136</v>
      </c>
      <c r="N2227">
        <v>36</v>
      </c>
      <c r="O2227">
        <v>36</v>
      </c>
      <c r="P2227">
        <v>36</v>
      </c>
      <c r="Q2227" t="s">
        <v>78183</v>
      </c>
      <c r="R2227" t="s">
        <v>78183</v>
      </c>
      <c r="S2227" t="s">
        <v>78183</v>
      </c>
      <c r="T2227" t="s">
        <v>80721</v>
      </c>
      <c r="U2227">
        <v>0</v>
      </c>
      <c r="V2227" t="s">
        <v>137849</v>
      </c>
      <c r="W2227">
        <v>1211600000</v>
      </c>
      <c r="X2227">
        <v>126</v>
      </c>
      <c r="Y2227" t="s">
        <v>137850</v>
      </c>
      <c r="Z2227">
        <v>1</v>
      </c>
      <c r="AA2227" t="s">
        <v>137851</v>
      </c>
      <c r="AB2227" t="s">
        <v>137852</v>
      </c>
      <c r="AC2227" t="s">
        <v>5137</v>
      </c>
      <c r="AD2227" t="s">
        <v>5138</v>
      </c>
      <c r="AE2227">
        <v>859</v>
      </c>
      <c r="AF2227" t="s">
        <v>5139</v>
      </c>
      <c r="AG2227" t="s">
        <v>5140</v>
      </c>
      <c r="AH2227" t="s">
        <v>5141</v>
      </c>
      <c r="AI2227" t="s">
        <v>5142</v>
      </c>
      <c r="AJ2227" s="4" t="s">
        <v>5143</v>
      </c>
    </row>
    <row r="2228" spans="1:36" x14ac:dyDescent="0.3">
      <c r="A2228" t="s">
        <v>123482</v>
      </c>
      <c r="B2228" t="s">
        <v>52219</v>
      </c>
      <c r="C2228" t="s">
        <v>123483</v>
      </c>
      <c r="D2228" t="s">
        <v>123484</v>
      </c>
      <c r="H2228" t="s">
        <v>8937</v>
      </c>
      <c r="J2228" t="s">
        <v>8938</v>
      </c>
      <c r="K2228" t="s">
        <v>8930</v>
      </c>
      <c r="N2228">
        <v>19</v>
      </c>
      <c r="O2228">
        <v>15</v>
      </c>
      <c r="P2228">
        <v>15</v>
      </c>
      <c r="Q2228" t="s">
        <v>80255</v>
      </c>
      <c r="R2228" t="s">
        <v>79265</v>
      </c>
      <c r="S2228" t="s">
        <v>79265</v>
      </c>
      <c r="T2228" t="s">
        <v>96644</v>
      </c>
      <c r="U2228">
        <v>0</v>
      </c>
      <c r="V2228" t="s">
        <v>137853</v>
      </c>
      <c r="W2228">
        <v>1023000000</v>
      </c>
      <c r="X2228">
        <v>58</v>
      </c>
      <c r="Y2228" t="s">
        <v>137854</v>
      </c>
      <c r="Z2228">
        <v>1</v>
      </c>
      <c r="AA2228" t="s">
        <v>137855</v>
      </c>
      <c r="AB2228" t="s">
        <v>137856</v>
      </c>
      <c r="AC2228" t="s">
        <v>45046</v>
      </c>
      <c r="AD2228" t="s">
        <v>8939</v>
      </c>
      <c r="AE2228">
        <v>1305</v>
      </c>
      <c r="AF2228" t="s">
        <v>8940</v>
      </c>
      <c r="AG2228" t="s">
        <v>8941</v>
      </c>
      <c r="AH2228" t="s">
        <v>8942</v>
      </c>
      <c r="AJ2228" s="4" t="s">
        <v>8943</v>
      </c>
    </row>
    <row r="2229" spans="1:36" x14ac:dyDescent="0.3">
      <c r="A2229" t="s">
        <v>123485</v>
      </c>
      <c r="B2229" t="s">
        <v>58410</v>
      </c>
      <c r="C2229" t="s">
        <v>123486</v>
      </c>
      <c r="D2229" t="s">
        <v>123487</v>
      </c>
      <c r="H2229" t="s">
        <v>10807</v>
      </c>
      <c r="I2229" t="s">
        <v>10808</v>
      </c>
      <c r="J2229" t="s">
        <v>4650</v>
      </c>
      <c r="K2229" t="s">
        <v>10809</v>
      </c>
      <c r="N2229">
        <v>16</v>
      </c>
      <c r="O2229">
        <v>16</v>
      </c>
      <c r="P2229">
        <v>16</v>
      </c>
      <c r="Q2229" t="s">
        <v>91663</v>
      </c>
      <c r="R2229" t="s">
        <v>91663</v>
      </c>
      <c r="S2229" t="s">
        <v>91663</v>
      </c>
      <c r="T2229" t="s">
        <v>91408</v>
      </c>
      <c r="U2229">
        <v>0</v>
      </c>
      <c r="V2229" t="s">
        <v>137857</v>
      </c>
      <c r="W2229">
        <v>1417500000</v>
      </c>
      <c r="X2229">
        <v>67</v>
      </c>
      <c r="Y2229" t="s">
        <v>137858</v>
      </c>
      <c r="Z2229">
        <v>1</v>
      </c>
      <c r="AA2229" t="s">
        <v>137859</v>
      </c>
      <c r="AB2229" t="s">
        <v>137860</v>
      </c>
      <c r="AC2229" t="s">
        <v>10810</v>
      </c>
      <c r="AD2229" t="s">
        <v>10810</v>
      </c>
      <c r="AE2229">
        <v>1537</v>
      </c>
      <c r="AF2229" t="s">
        <v>10811</v>
      </c>
      <c r="AG2229" t="s">
        <v>10812</v>
      </c>
      <c r="AH2229" t="s">
        <v>10813</v>
      </c>
      <c r="AI2229" t="s">
        <v>10814</v>
      </c>
      <c r="AJ2229" s="4" t="s">
        <v>10815</v>
      </c>
    </row>
    <row r="2230" spans="1:36" x14ac:dyDescent="0.3">
      <c r="A2230" t="s">
        <v>123488</v>
      </c>
      <c r="B2230" t="s">
        <v>123489</v>
      </c>
      <c r="C2230" t="s">
        <v>123490</v>
      </c>
      <c r="D2230" t="s">
        <v>123491</v>
      </c>
      <c r="H2230" t="s">
        <v>13476</v>
      </c>
      <c r="I2230" t="s">
        <v>13477</v>
      </c>
      <c r="J2230" t="s">
        <v>13478</v>
      </c>
      <c r="K2230" t="s">
        <v>1380</v>
      </c>
      <c r="N2230">
        <v>14</v>
      </c>
      <c r="O2230">
        <v>14</v>
      </c>
      <c r="P2230">
        <v>14</v>
      </c>
      <c r="Q2230" t="s">
        <v>80325</v>
      </c>
      <c r="R2230" t="s">
        <v>80325</v>
      </c>
      <c r="S2230" t="s">
        <v>80325</v>
      </c>
      <c r="T2230" t="s">
        <v>89447</v>
      </c>
      <c r="U2230">
        <v>0</v>
      </c>
      <c r="V2230" t="s">
        <v>137861</v>
      </c>
      <c r="W2230">
        <v>42686000000</v>
      </c>
      <c r="X2230">
        <v>717</v>
      </c>
      <c r="Y2230" t="s">
        <v>137862</v>
      </c>
      <c r="Z2230">
        <v>1</v>
      </c>
      <c r="AA2230" t="s">
        <v>137863</v>
      </c>
      <c r="AB2230" t="s">
        <v>137864</v>
      </c>
      <c r="AC2230" t="s">
        <v>13479</v>
      </c>
      <c r="AD2230" t="s">
        <v>40386</v>
      </c>
      <c r="AE2230">
        <v>1885</v>
      </c>
      <c r="AF2230" t="s">
        <v>13480</v>
      </c>
      <c r="AG2230" t="s">
        <v>13481</v>
      </c>
      <c r="AH2230" t="s">
        <v>13482</v>
      </c>
      <c r="AJ2230" s="4" t="s">
        <v>13483</v>
      </c>
    </row>
    <row r="2231" spans="1:36" x14ac:dyDescent="0.3">
      <c r="A2231" t="s">
        <v>123492</v>
      </c>
      <c r="B2231" t="s">
        <v>123493</v>
      </c>
      <c r="C2231" t="s">
        <v>123494</v>
      </c>
      <c r="D2231" t="s">
        <v>64783</v>
      </c>
      <c r="H2231" t="s">
        <v>3099</v>
      </c>
      <c r="I2231" t="s">
        <v>11154</v>
      </c>
      <c r="J2231" t="s">
        <v>25214</v>
      </c>
      <c r="N2231">
        <v>7</v>
      </c>
      <c r="O2231">
        <v>7</v>
      </c>
      <c r="P2231">
        <v>7</v>
      </c>
      <c r="Q2231" t="s">
        <v>76633</v>
      </c>
      <c r="R2231" t="s">
        <v>76633</v>
      </c>
      <c r="S2231" t="s">
        <v>76633</v>
      </c>
      <c r="T2231" t="s">
        <v>90018</v>
      </c>
      <c r="U2231">
        <v>0</v>
      </c>
      <c r="V2231" t="s">
        <v>84501</v>
      </c>
      <c r="W2231">
        <v>545580000</v>
      </c>
      <c r="X2231">
        <v>22</v>
      </c>
      <c r="Y2231" t="s">
        <v>137865</v>
      </c>
      <c r="Z2231">
        <v>1</v>
      </c>
      <c r="AA2231" t="s">
        <v>137866</v>
      </c>
      <c r="AB2231" t="s">
        <v>137867</v>
      </c>
      <c r="AC2231" t="s">
        <v>25215</v>
      </c>
      <c r="AD2231" t="s">
        <v>25215</v>
      </c>
      <c r="AE2231">
        <v>3637</v>
      </c>
      <c r="AF2231" t="s">
        <v>25216</v>
      </c>
      <c r="AG2231" t="s">
        <v>25217</v>
      </c>
      <c r="AH2231" t="s">
        <v>25218</v>
      </c>
      <c r="AJ2231" s="4" t="s">
        <v>25219</v>
      </c>
    </row>
    <row r="2232" spans="1:36" x14ac:dyDescent="0.3">
      <c r="A2232" t="s">
        <v>61722</v>
      </c>
      <c r="B2232" t="s">
        <v>123495</v>
      </c>
      <c r="C2232" t="s">
        <v>52500</v>
      </c>
      <c r="D2232" t="s">
        <v>123496</v>
      </c>
      <c r="H2232" t="s">
        <v>15386</v>
      </c>
      <c r="I2232" t="s">
        <v>15387</v>
      </c>
      <c r="J2232" t="s">
        <v>15388</v>
      </c>
      <c r="N2232">
        <v>13</v>
      </c>
      <c r="O2232">
        <v>13</v>
      </c>
      <c r="P2232">
        <v>13</v>
      </c>
      <c r="Q2232" t="s">
        <v>82766</v>
      </c>
      <c r="R2232" t="s">
        <v>82766</v>
      </c>
      <c r="S2232" t="s">
        <v>82766</v>
      </c>
      <c r="T2232" t="s">
        <v>78994</v>
      </c>
      <c r="U2232">
        <v>0</v>
      </c>
      <c r="V2232" t="s">
        <v>48516</v>
      </c>
      <c r="W2232">
        <v>4948900000</v>
      </c>
      <c r="X2232">
        <v>138</v>
      </c>
      <c r="Y2232" t="s">
        <v>137868</v>
      </c>
      <c r="Z2232">
        <v>1</v>
      </c>
      <c r="AA2232" t="s">
        <v>137869</v>
      </c>
      <c r="AB2232" t="s">
        <v>137870</v>
      </c>
      <c r="AC2232" t="s">
        <v>45045</v>
      </c>
      <c r="AD2232" t="s">
        <v>15390</v>
      </c>
      <c r="AE2232">
        <v>2130</v>
      </c>
      <c r="AF2232" t="s">
        <v>15391</v>
      </c>
      <c r="AG2232" t="s">
        <v>15392</v>
      </c>
      <c r="AH2232" t="s">
        <v>15393</v>
      </c>
      <c r="AJ2232" s="4" t="s">
        <v>15394</v>
      </c>
    </row>
    <row r="2233" spans="1:36" x14ac:dyDescent="0.3">
      <c r="A2233" t="s">
        <v>123497</v>
      </c>
      <c r="B2233" t="s">
        <v>123498</v>
      </c>
      <c r="C2233" t="s">
        <v>123499</v>
      </c>
      <c r="D2233" t="s">
        <v>123500</v>
      </c>
      <c r="H2233" t="s">
        <v>26272</v>
      </c>
      <c r="I2233" t="s">
        <v>936</v>
      </c>
      <c r="J2233" t="s">
        <v>2769</v>
      </c>
      <c r="N2233">
        <v>2</v>
      </c>
      <c r="O2233">
        <v>2</v>
      </c>
      <c r="P2233">
        <v>2</v>
      </c>
      <c r="Q2233" t="s">
        <v>103368</v>
      </c>
      <c r="R2233" t="s">
        <v>103368</v>
      </c>
      <c r="S2233" t="s">
        <v>103368</v>
      </c>
      <c r="T2233" t="s">
        <v>84097</v>
      </c>
      <c r="U2233" t="s">
        <v>137871</v>
      </c>
      <c r="V2233" t="s">
        <v>137872</v>
      </c>
      <c r="W2233">
        <v>32931000</v>
      </c>
      <c r="X2233">
        <v>3</v>
      </c>
      <c r="Y2233" t="s">
        <v>137873</v>
      </c>
      <c r="Z2233">
        <v>1</v>
      </c>
      <c r="AA2233" t="s">
        <v>137874</v>
      </c>
      <c r="AB2233" t="s">
        <v>137875</v>
      </c>
      <c r="AC2233" t="s">
        <v>26273</v>
      </c>
      <c r="AD2233" t="s">
        <v>26273</v>
      </c>
      <c r="AE2233">
        <v>3790</v>
      </c>
      <c r="AF2233" t="s">
        <v>26274</v>
      </c>
      <c r="AG2233" t="s">
        <v>26275</v>
      </c>
      <c r="AH2233" t="s">
        <v>26276</v>
      </c>
      <c r="AJ2233" s="4" t="s">
        <v>26277</v>
      </c>
    </row>
    <row r="2234" spans="1:36" x14ac:dyDescent="0.3">
      <c r="A2234" t="s">
        <v>123501</v>
      </c>
      <c r="B2234" t="s">
        <v>61157</v>
      </c>
      <c r="C2234" t="s">
        <v>59627</v>
      </c>
      <c r="D2234" t="s">
        <v>123502</v>
      </c>
      <c r="H2234" t="s">
        <v>2978</v>
      </c>
      <c r="I2234" t="s">
        <v>1378</v>
      </c>
      <c r="J2234" t="s">
        <v>2980</v>
      </c>
      <c r="K2234" t="s">
        <v>1380</v>
      </c>
      <c r="N2234">
        <v>5</v>
      </c>
      <c r="O2234">
        <v>5</v>
      </c>
      <c r="P2234">
        <v>5</v>
      </c>
      <c r="Q2234" t="s">
        <v>79411</v>
      </c>
      <c r="R2234" t="s">
        <v>79411</v>
      </c>
      <c r="S2234" t="s">
        <v>79411</v>
      </c>
      <c r="T2234" t="s">
        <v>85890</v>
      </c>
      <c r="U2234">
        <v>0</v>
      </c>
      <c r="V2234" t="s">
        <v>81926</v>
      </c>
      <c r="W2234">
        <v>323210000</v>
      </c>
      <c r="X2234">
        <v>15</v>
      </c>
      <c r="Y2234" t="s">
        <v>137876</v>
      </c>
      <c r="Z2234">
        <v>1</v>
      </c>
      <c r="AA2234" t="s">
        <v>137877</v>
      </c>
      <c r="AB2234" t="s">
        <v>137878</v>
      </c>
      <c r="AC2234" t="s">
        <v>21146</v>
      </c>
      <c r="AD2234" t="s">
        <v>38433</v>
      </c>
      <c r="AE2234">
        <v>2987</v>
      </c>
      <c r="AF2234" t="s">
        <v>21147</v>
      </c>
      <c r="AG2234" t="s">
        <v>21148</v>
      </c>
      <c r="AH2234" t="s">
        <v>21149</v>
      </c>
      <c r="AI2234" t="s">
        <v>21150</v>
      </c>
      <c r="AJ2234" s="4" t="s">
        <v>21151</v>
      </c>
    </row>
    <row r="2235" spans="1:36" x14ac:dyDescent="0.3">
      <c r="A2235" t="s">
        <v>49891</v>
      </c>
      <c r="B2235" t="s">
        <v>123503</v>
      </c>
      <c r="C2235" t="s">
        <v>70875</v>
      </c>
      <c r="D2235" t="s">
        <v>68514</v>
      </c>
      <c r="H2235" t="s">
        <v>19008</v>
      </c>
      <c r="I2235" t="s">
        <v>19009</v>
      </c>
      <c r="J2235" t="s">
        <v>19010</v>
      </c>
      <c r="N2235">
        <v>7</v>
      </c>
      <c r="O2235">
        <v>7</v>
      </c>
      <c r="P2235">
        <v>7</v>
      </c>
      <c r="Q2235" t="s">
        <v>77633</v>
      </c>
      <c r="R2235" t="s">
        <v>77633</v>
      </c>
      <c r="S2235" t="s">
        <v>77633</v>
      </c>
      <c r="T2235" t="s">
        <v>93750</v>
      </c>
      <c r="U2235">
        <v>0</v>
      </c>
      <c r="V2235" t="s">
        <v>137879</v>
      </c>
      <c r="W2235">
        <v>1275500000</v>
      </c>
      <c r="X2235">
        <v>73</v>
      </c>
      <c r="Y2235" t="s">
        <v>137880</v>
      </c>
      <c r="Z2235">
        <v>1</v>
      </c>
      <c r="AA2235" t="s">
        <v>137881</v>
      </c>
      <c r="AB2235" t="s">
        <v>137882</v>
      </c>
      <c r="AC2235" t="s">
        <v>45044</v>
      </c>
      <c r="AD2235" t="s">
        <v>45043</v>
      </c>
      <c r="AE2235">
        <v>2622</v>
      </c>
      <c r="AF2235" t="s">
        <v>19013</v>
      </c>
      <c r="AG2235" t="s">
        <v>19014</v>
      </c>
      <c r="AH2235" t="s">
        <v>19015</v>
      </c>
      <c r="AJ2235" s="4" t="s">
        <v>19016</v>
      </c>
    </row>
    <row r="2236" spans="1:36" x14ac:dyDescent="0.3">
      <c r="A2236" t="s">
        <v>123504</v>
      </c>
      <c r="B2236" t="s">
        <v>123505</v>
      </c>
      <c r="C2236" t="s">
        <v>123506</v>
      </c>
      <c r="D2236" t="s">
        <v>123507</v>
      </c>
      <c r="H2236" t="s">
        <v>10422</v>
      </c>
      <c r="I2236" t="s">
        <v>10423</v>
      </c>
      <c r="J2236" t="s">
        <v>10424</v>
      </c>
      <c r="K2236" t="s">
        <v>10425</v>
      </c>
      <c r="N2236">
        <v>8</v>
      </c>
      <c r="O2236">
        <v>8</v>
      </c>
      <c r="P2236">
        <v>8</v>
      </c>
      <c r="Q2236" t="s">
        <v>80221</v>
      </c>
      <c r="R2236" t="s">
        <v>80221</v>
      </c>
      <c r="S2236" t="s">
        <v>80221</v>
      </c>
      <c r="T2236" t="s">
        <v>90916</v>
      </c>
      <c r="U2236">
        <v>0</v>
      </c>
      <c r="V2236" t="s">
        <v>137883</v>
      </c>
      <c r="W2236">
        <v>3277600000</v>
      </c>
      <c r="X2236">
        <v>94</v>
      </c>
      <c r="Y2236" t="s">
        <v>137884</v>
      </c>
      <c r="Z2236">
        <v>1</v>
      </c>
      <c r="AA2236" t="s">
        <v>137885</v>
      </c>
      <c r="AB2236" t="s">
        <v>137886</v>
      </c>
      <c r="AC2236" t="s">
        <v>45042</v>
      </c>
      <c r="AD2236" t="s">
        <v>45041</v>
      </c>
      <c r="AE2236">
        <v>1491</v>
      </c>
      <c r="AF2236" t="s">
        <v>10428</v>
      </c>
      <c r="AG2236" t="s">
        <v>10429</v>
      </c>
      <c r="AH2236" t="s">
        <v>10430</v>
      </c>
      <c r="AJ2236" s="4" t="s">
        <v>10431</v>
      </c>
    </row>
    <row r="2237" spans="1:36" x14ac:dyDescent="0.3">
      <c r="A2237" t="s">
        <v>123508</v>
      </c>
      <c r="B2237" t="s">
        <v>51399</v>
      </c>
      <c r="C2237" t="s">
        <v>123509</v>
      </c>
      <c r="D2237" t="s">
        <v>57163</v>
      </c>
      <c r="I2237" t="s">
        <v>39005</v>
      </c>
      <c r="J2237" t="s">
        <v>150</v>
      </c>
      <c r="N2237">
        <v>15</v>
      </c>
      <c r="O2237">
        <v>15</v>
      </c>
      <c r="P2237">
        <v>15</v>
      </c>
      <c r="Q2237" t="s">
        <v>79856</v>
      </c>
      <c r="R2237" t="s">
        <v>79856</v>
      </c>
      <c r="S2237" t="s">
        <v>79856</v>
      </c>
      <c r="T2237" t="s">
        <v>111783</v>
      </c>
      <c r="U2237">
        <v>0</v>
      </c>
      <c r="V2237" t="s">
        <v>137887</v>
      </c>
      <c r="W2237">
        <v>1889400000</v>
      </c>
      <c r="X2237">
        <v>56</v>
      </c>
      <c r="Y2237" t="s">
        <v>137888</v>
      </c>
      <c r="Z2237">
        <v>1</v>
      </c>
      <c r="AA2237" t="s">
        <v>137889</v>
      </c>
      <c r="AB2237" t="s">
        <v>137890</v>
      </c>
      <c r="AC2237" t="s">
        <v>45040</v>
      </c>
      <c r="AD2237" t="s">
        <v>39003</v>
      </c>
      <c r="AE2237">
        <v>4398</v>
      </c>
      <c r="AF2237" t="s">
        <v>39002</v>
      </c>
      <c r="AG2237" t="s">
        <v>39001</v>
      </c>
      <c r="AJ2237" s="4" t="s">
        <v>30301</v>
      </c>
    </row>
    <row r="2238" spans="1:36" x14ac:dyDescent="0.3">
      <c r="A2238" t="s">
        <v>65231</v>
      </c>
      <c r="B2238" t="s">
        <v>73956</v>
      </c>
      <c r="C2238" t="s">
        <v>123510</v>
      </c>
      <c r="D2238" t="s">
        <v>123511</v>
      </c>
      <c r="H2238" t="s">
        <v>17066</v>
      </c>
      <c r="I2238" t="s">
        <v>17067</v>
      </c>
      <c r="J2238" t="s">
        <v>17068</v>
      </c>
      <c r="K2238" t="s">
        <v>420</v>
      </c>
      <c r="N2238">
        <v>3</v>
      </c>
      <c r="O2238">
        <v>3</v>
      </c>
      <c r="P2238">
        <v>3</v>
      </c>
      <c r="Q2238" t="s">
        <v>76284</v>
      </c>
      <c r="R2238" t="s">
        <v>76284</v>
      </c>
      <c r="S2238" t="s">
        <v>76284</v>
      </c>
      <c r="T2238" t="s">
        <v>98076</v>
      </c>
      <c r="U2238">
        <v>0</v>
      </c>
      <c r="V2238" t="s">
        <v>137891</v>
      </c>
      <c r="W2238">
        <v>212400000</v>
      </c>
      <c r="X2238">
        <v>8</v>
      </c>
      <c r="Y2238" t="s">
        <v>137892</v>
      </c>
      <c r="Z2238">
        <v>1</v>
      </c>
      <c r="AA2238" t="s">
        <v>137893</v>
      </c>
      <c r="AB2238" t="s">
        <v>137894</v>
      </c>
      <c r="AC2238" t="s">
        <v>17069</v>
      </c>
      <c r="AD2238" t="s">
        <v>17069</v>
      </c>
      <c r="AE2238">
        <v>2352</v>
      </c>
      <c r="AF2238" t="s">
        <v>17070</v>
      </c>
      <c r="AG2238" t="s">
        <v>17071</v>
      </c>
      <c r="AH2238" t="s">
        <v>17072</v>
      </c>
      <c r="AI2238" t="s">
        <v>17073</v>
      </c>
      <c r="AJ2238" s="4" t="s">
        <v>17074</v>
      </c>
    </row>
    <row r="2239" spans="1:36" x14ac:dyDescent="0.3">
      <c r="A2239" t="s">
        <v>60808</v>
      </c>
      <c r="B2239" t="s">
        <v>123512</v>
      </c>
      <c r="C2239" t="s">
        <v>123513</v>
      </c>
      <c r="D2239" t="s">
        <v>123514</v>
      </c>
      <c r="H2239" t="s">
        <v>240</v>
      </c>
      <c r="I2239" t="s">
        <v>241</v>
      </c>
      <c r="J2239" t="s">
        <v>242</v>
      </c>
      <c r="K2239" t="s">
        <v>243</v>
      </c>
      <c r="N2239">
        <v>19</v>
      </c>
      <c r="O2239">
        <v>19</v>
      </c>
      <c r="P2239">
        <v>19</v>
      </c>
      <c r="Q2239" t="s">
        <v>80296</v>
      </c>
      <c r="R2239" t="s">
        <v>80296</v>
      </c>
      <c r="S2239" t="s">
        <v>80296</v>
      </c>
      <c r="T2239" t="s">
        <v>83837</v>
      </c>
      <c r="U2239">
        <v>0</v>
      </c>
      <c r="V2239" t="s">
        <v>137895</v>
      </c>
      <c r="W2239">
        <v>1832000000</v>
      </c>
      <c r="X2239">
        <v>102</v>
      </c>
      <c r="Y2239" t="s">
        <v>137896</v>
      </c>
      <c r="Z2239">
        <v>1</v>
      </c>
      <c r="AA2239" t="s">
        <v>137897</v>
      </c>
      <c r="AB2239" t="s">
        <v>137898</v>
      </c>
      <c r="AC2239" t="s">
        <v>244</v>
      </c>
      <c r="AD2239" t="s">
        <v>245</v>
      </c>
      <c r="AE2239">
        <v>186</v>
      </c>
      <c r="AF2239" t="s">
        <v>246</v>
      </c>
      <c r="AG2239" t="s">
        <v>247</v>
      </c>
      <c r="AH2239" t="s">
        <v>248</v>
      </c>
      <c r="AI2239" t="s">
        <v>249</v>
      </c>
      <c r="AJ2239" s="4" t="s">
        <v>250</v>
      </c>
    </row>
    <row r="2240" spans="1:36" x14ac:dyDescent="0.3">
      <c r="A2240" t="s">
        <v>123515</v>
      </c>
      <c r="B2240" t="s">
        <v>123516</v>
      </c>
      <c r="C2240" t="s">
        <v>102148</v>
      </c>
      <c r="D2240" t="s">
        <v>123517</v>
      </c>
      <c r="H2240" t="s">
        <v>17056</v>
      </c>
      <c r="I2240" t="s">
        <v>17057</v>
      </c>
      <c r="J2240" t="s">
        <v>17058</v>
      </c>
      <c r="K2240" t="s">
        <v>17059</v>
      </c>
      <c r="N2240">
        <v>24</v>
      </c>
      <c r="O2240">
        <v>24</v>
      </c>
      <c r="P2240">
        <v>24</v>
      </c>
      <c r="Q2240" t="s">
        <v>78416</v>
      </c>
      <c r="R2240" t="s">
        <v>78416</v>
      </c>
      <c r="S2240" t="s">
        <v>78416</v>
      </c>
      <c r="T2240" t="s">
        <v>92870</v>
      </c>
      <c r="U2240">
        <v>0</v>
      </c>
      <c r="V2240" t="s">
        <v>137899</v>
      </c>
      <c r="W2240">
        <v>2258000000</v>
      </c>
      <c r="X2240">
        <v>149</v>
      </c>
      <c r="Y2240" t="s">
        <v>137900</v>
      </c>
      <c r="Z2240">
        <v>1</v>
      </c>
      <c r="AA2240" t="s">
        <v>137901</v>
      </c>
      <c r="AB2240" t="s">
        <v>137902</v>
      </c>
      <c r="AC2240" t="s">
        <v>17060</v>
      </c>
      <c r="AD2240" t="s">
        <v>17061</v>
      </c>
      <c r="AE2240">
        <v>2351</v>
      </c>
      <c r="AF2240" t="s">
        <v>17062</v>
      </c>
      <c r="AG2240" t="s">
        <v>17063</v>
      </c>
      <c r="AH2240" t="s">
        <v>17064</v>
      </c>
      <c r="AJ2240" s="4" t="s">
        <v>17065</v>
      </c>
    </row>
    <row r="2241" spans="1:36" x14ac:dyDescent="0.3">
      <c r="A2241" t="s">
        <v>123518</v>
      </c>
      <c r="B2241" t="s">
        <v>121860</v>
      </c>
      <c r="C2241" t="s">
        <v>123519</v>
      </c>
      <c r="D2241" t="s">
        <v>123520</v>
      </c>
      <c r="H2241" t="s">
        <v>17242</v>
      </c>
      <c r="I2241" t="s">
        <v>17243</v>
      </c>
      <c r="J2241" t="s">
        <v>17244</v>
      </c>
      <c r="N2241">
        <v>26</v>
      </c>
      <c r="O2241">
        <v>26</v>
      </c>
      <c r="P2241">
        <v>23</v>
      </c>
      <c r="Q2241" t="s">
        <v>81406</v>
      </c>
      <c r="R2241" t="s">
        <v>81406</v>
      </c>
      <c r="S2241" t="s">
        <v>76400</v>
      </c>
      <c r="T2241" t="s">
        <v>84426</v>
      </c>
      <c r="U2241">
        <v>0</v>
      </c>
      <c r="V2241" t="s">
        <v>48516</v>
      </c>
      <c r="W2241">
        <v>3754000000</v>
      </c>
      <c r="X2241">
        <v>168</v>
      </c>
      <c r="Y2241" t="s">
        <v>137903</v>
      </c>
      <c r="Z2241">
        <v>1</v>
      </c>
      <c r="AA2241" t="s">
        <v>137904</v>
      </c>
      <c r="AB2241" t="s">
        <v>137905</v>
      </c>
      <c r="AC2241" t="s">
        <v>17245</v>
      </c>
      <c r="AD2241" t="s">
        <v>40543</v>
      </c>
      <c r="AE2241">
        <v>2373</v>
      </c>
      <c r="AF2241" t="s">
        <v>17247</v>
      </c>
      <c r="AG2241" t="s">
        <v>17248</v>
      </c>
      <c r="AH2241" t="s">
        <v>17249</v>
      </c>
      <c r="AJ2241" s="4" t="s">
        <v>17250</v>
      </c>
    </row>
    <row r="2242" spans="1:36" x14ac:dyDescent="0.3">
      <c r="A2242" t="s">
        <v>123521</v>
      </c>
      <c r="B2242" t="s">
        <v>123522</v>
      </c>
      <c r="C2242" t="s">
        <v>66815</v>
      </c>
      <c r="D2242" t="s">
        <v>123523</v>
      </c>
      <c r="H2242" t="s">
        <v>35201</v>
      </c>
      <c r="I2242" t="s">
        <v>35202</v>
      </c>
      <c r="J2242" t="s">
        <v>35203</v>
      </c>
      <c r="N2242">
        <v>8</v>
      </c>
      <c r="O2242">
        <v>8</v>
      </c>
      <c r="P2242">
        <v>8</v>
      </c>
      <c r="Q2242" t="s">
        <v>76771</v>
      </c>
      <c r="R2242" t="s">
        <v>76771</v>
      </c>
      <c r="S2242" t="s">
        <v>76771</v>
      </c>
      <c r="T2242" t="s">
        <v>81358</v>
      </c>
      <c r="U2242">
        <v>0</v>
      </c>
      <c r="V2242" t="s">
        <v>137906</v>
      </c>
      <c r="W2242">
        <v>174420000</v>
      </c>
      <c r="X2242">
        <v>19</v>
      </c>
      <c r="Y2242" t="s">
        <v>137907</v>
      </c>
      <c r="Z2242">
        <v>1</v>
      </c>
      <c r="AA2242" t="s">
        <v>137908</v>
      </c>
      <c r="AB2242" t="s">
        <v>137909</v>
      </c>
      <c r="AC2242" t="s">
        <v>45039</v>
      </c>
      <c r="AD2242" t="s">
        <v>45039</v>
      </c>
      <c r="AE2242">
        <v>5178</v>
      </c>
      <c r="AF2242" t="s">
        <v>35205</v>
      </c>
      <c r="AG2242" t="s">
        <v>35206</v>
      </c>
      <c r="AH2242" t="s">
        <v>35207</v>
      </c>
      <c r="AJ2242" s="4" t="s">
        <v>35208</v>
      </c>
    </row>
    <row r="2243" spans="1:36" x14ac:dyDescent="0.3">
      <c r="A2243" t="s">
        <v>123524</v>
      </c>
      <c r="B2243" t="s">
        <v>123525</v>
      </c>
      <c r="C2243" t="s">
        <v>101242</v>
      </c>
      <c r="D2243" t="s">
        <v>123526</v>
      </c>
      <c r="H2243" t="s">
        <v>25834</v>
      </c>
      <c r="I2243" t="s">
        <v>25835</v>
      </c>
      <c r="J2243" t="s">
        <v>25836</v>
      </c>
      <c r="K2243" t="s">
        <v>12205</v>
      </c>
      <c r="N2243">
        <v>21</v>
      </c>
      <c r="O2243">
        <v>21</v>
      </c>
      <c r="P2243">
        <v>21</v>
      </c>
      <c r="Q2243" t="s">
        <v>79388</v>
      </c>
      <c r="R2243" t="s">
        <v>79388</v>
      </c>
      <c r="S2243" t="s">
        <v>79388</v>
      </c>
      <c r="T2243" t="s">
        <v>83670</v>
      </c>
      <c r="U2243">
        <v>0</v>
      </c>
      <c r="V2243">
        <v>155</v>
      </c>
      <c r="W2243">
        <v>3230400000</v>
      </c>
      <c r="X2243">
        <v>159</v>
      </c>
      <c r="Y2243" t="s">
        <v>137910</v>
      </c>
      <c r="Z2243">
        <v>1</v>
      </c>
      <c r="AA2243" t="s">
        <v>137911</v>
      </c>
      <c r="AB2243" t="s">
        <v>137912</v>
      </c>
      <c r="AC2243" t="s">
        <v>25837</v>
      </c>
      <c r="AD2243" t="s">
        <v>25838</v>
      </c>
      <c r="AE2243">
        <v>3731</v>
      </c>
      <c r="AF2243" t="s">
        <v>25839</v>
      </c>
      <c r="AG2243" t="s">
        <v>25840</v>
      </c>
      <c r="AH2243" t="s">
        <v>25841</v>
      </c>
      <c r="AJ2243" s="4" t="s">
        <v>25842</v>
      </c>
    </row>
    <row r="2244" spans="1:36" x14ac:dyDescent="0.3">
      <c r="A2244" t="s">
        <v>123527</v>
      </c>
      <c r="B2244" t="s">
        <v>123528</v>
      </c>
      <c r="C2244" t="s">
        <v>123529</v>
      </c>
      <c r="D2244" t="s">
        <v>123530</v>
      </c>
      <c r="H2244" t="s">
        <v>5216</v>
      </c>
      <c r="I2244" t="s">
        <v>5217</v>
      </c>
      <c r="J2244" t="s">
        <v>5218</v>
      </c>
      <c r="K2244" t="s">
        <v>5219</v>
      </c>
      <c r="N2244">
        <v>40</v>
      </c>
      <c r="O2244">
        <v>40</v>
      </c>
      <c r="P2244">
        <v>26</v>
      </c>
      <c r="Q2244" t="s">
        <v>137913</v>
      </c>
      <c r="R2244" t="s">
        <v>137913</v>
      </c>
      <c r="S2244" t="s">
        <v>84943</v>
      </c>
      <c r="T2244" t="s">
        <v>85010</v>
      </c>
      <c r="U2244">
        <v>0</v>
      </c>
      <c r="V2244" t="s">
        <v>48516</v>
      </c>
      <c r="W2244">
        <v>64662000000</v>
      </c>
      <c r="X2244">
        <v>1415</v>
      </c>
      <c r="Y2244" t="s">
        <v>137914</v>
      </c>
      <c r="Z2244">
        <v>1</v>
      </c>
      <c r="AA2244" t="s">
        <v>137915</v>
      </c>
      <c r="AB2244" t="s">
        <v>137916</v>
      </c>
      <c r="AC2244" t="s">
        <v>5220</v>
      </c>
      <c r="AD2244" t="s">
        <v>5221</v>
      </c>
      <c r="AE2244">
        <v>868</v>
      </c>
      <c r="AF2244" t="s">
        <v>5222</v>
      </c>
      <c r="AG2244" t="s">
        <v>5223</v>
      </c>
      <c r="AH2244" t="s">
        <v>5224</v>
      </c>
      <c r="AJ2244" s="4" t="s">
        <v>5225</v>
      </c>
    </row>
    <row r="2245" spans="1:36" x14ac:dyDescent="0.3">
      <c r="A2245" t="s">
        <v>75552</v>
      </c>
      <c r="B2245" t="s">
        <v>75004</v>
      </c>
      <c r="C2245" t="s">
        <v>123531</v>
      </c>
      <c r="D2245" t="s">
        <v>123532</v>
      </c>
      <c r="H2245" t="s">
        <v>45038</v>
      </c>
      <c r="I2245" t="s">
        <v>18548</v>
      </c>
      <c r="J2245" t="s">
        <v>45037</v>
      </c>
      <c r="K2245" t="s">
        <v>17376</v>
      </c>
      <c r="N2245">
        <v>5</v>
      </c>
      <c r="O2245">
        <v>2</v>
      </c>
      <c r="P2245">
        <v>2</v>
      </c>
      <c r="Q2245" t="s">
        <v>77524</v>
      </c>
      <c r="R2245" t="s">
        <v>76728</v>
      </c>
      <c r="S2245" t="s">
        <v>76728</v>
      </c>
      <c r="T2245" t="s">
        <v>137917</v>
      </c>
      <c r="U2245" t="s">
        <v>137918</v>
      </c>
      <c r="V2245" t="s">
        <v>137919</v>
      </c>
      <c r="W2245">
        <v>43144000</v>
      </c>
      <c r="X2245">
        <v>4</v>
      </c>
      <c r="Y2245" t="s">
        <v>137920</v>
      </c>
      <c r="Z2245">
        <v>1</v>
      </c>
      <c r="AA2245" t="s">
        <v>137921</v>
      </c>
      <c r="AB2245" t="s">
        <v>137922</v>
      </c>
      <c r="AC2245" t="s">
        <v>45036</v>
      </c>
      <c r="AD2245" t="s">
        <v>45035</v>
      </c>
      <c r="AE2245">
        <v>2239</v>
      </c>
      <c r="AF2245" t="s">
        <v>45034</v>
      </c>
      <c r="AG2245" t="s">
        <v>45033</v>
      </c>
      <c r="AH2245" t="s">
        <v>45032</v>
      </c>
      <c r="AJ2245" s="4" t="s">
        <v>45031</v>
      </c>
    </row>
    <row r="2246" spans="1:36" x14ac:dyDescent="0.3">
      <c r="A2246" t="s">
        <v>123533</v>
      </c>
      <c r="B2246" t="s">
        <v>123534</v>
      </c>
      <c r="C2246" t="s">
        <v>123535</v>
      </c>
      <c r="D2246" t="s">
        <v>119899</v>
      </c>
      <c r="H2246" t="s">
        <v>31424</v>
      </c>
      <c r="I2246" t="s">
        <v>31425</v>
      </c>
      <c r="J2246" t="s">
        <v>31426</v>
      </c>
      <c r="N2246">
        <v>15</v>
      </c>
      <c r="O2246">
        <v>15</v>
      </c>
      <c r="P2246">
        <v>15</v>
      </c>
      <c r="Q2246">
        <v>55</v>
      </c>
      <c r="R2246">
        <v>55</v>
      </c>
      <c r="S2246">
        <v>55</v>
      </c>
      <c r="T2246" t="s">
        <v>77001</v>
      </c>
      <c r="U2246">
        <v>0</v>
      </c>
      <c r="V2246" t="s">
        <v>137923</v>
      </c>
      <c r="W2246">
        <v>1087800000</v>
      </c>
      <c r="X2246">
        <v>141</v>
      </c>
      <c r="Y2246" t="s">
        <v>137924</v>
      </c>
      <c r="Z2246">
        <v>1</v>
      </c>
      <c r="AA2246" t="s">
        <v>137925</v>
      </c>
      <c r="AB2246" t="s">
        <v>137926</v>
      </c>
      <c r="AC2246" t="s">
        <v>45030</v>
      </c>
      <c r="AD2246" t="s">
        <v>45029</v>
      </c>
      <c r="AE2246">
        <v>4573</v>
      </c>
      <c r="AF2246" t="s">
        <v>31429</v>
      </c>
      <c r="AG2246" t="s">
        <v>31430</v>
      </c>
      <c r="AH2246" t="s">
        <v>31431</v>
      </c>
      <c r="AJ2246" s="4" t="s">
        <v>31432</v>
      </c>
    </row>
    <row r="2247" spans="1:36" x14ac:dyDescent="0.3">
      <c r="A2247" t="s">
        <v>75520</v>
      </c>
      <c r="B2247">
        <v>1</v>
      </c>
      <c r="C2247">
        <v>1</v>
      </c>
      <c r="D2247" t="s">
        <v>123536</v>
      </c>
      <c r="N2247">
        <v>6</v>
      </c>
      <c r="O2247">
        <v>6</v>
      </c>
      <c r="P2247">
        <v>6</v>
      </c>
      <c r="Q2247" t="s">
        <v>78265</v>
      </c>
      <c r="R2247" t="s">
        <v>78265</v>
      </c>
      <c r="S2247" t="s">
        <v>78265</v>
      </c>
      <c r="T2247" t="s">
        <v>137927</v>
      </c>
      <c r="U2247">
        <v>0</v>
      </c>
      <c r="V2247" t="s">
        <v>137928</v>
      </c>
      <c r="W2247">
        <v>214550000</v>
      </c>
      <c r="X2247">
        <v>33</v>
      </c>
      <c r="Y2247" t="s">
        <v>137929</v>
      </c>
      <c r="Z2247">
        <v>1</v>
      </c>
      <c r="AA2247" t="s">
        <v>137930</v>
      </c>
      <c r="AB2247" t="s">
        <v>137931</v>
      </c>
      <c r="AC2247" t="s">
        <v>45028</v>
      </c>
      <c r="AD2247" t="s">
        <v>45028</v>
      </c>
      <c r="AE2247">
        <v>5001</v>
      </c>
      <c r="AF2247" t="s">
        <v>45027</v>
      </c>
      <c r="AG2247" t="s">
        <v>45026</v>
      </c>
      <c r="AJ2247" s="4" t="s">
        <v>45025</v>
      </c>
    </row>
    <row r="2248" spans="1:36" x14ac:dyDescent="0.3">
      <c r="A2248" t="s">
        <v>123537</v>
      </c>
      <c r="B2248" t="s">
        <v>50476</v>
      </c>
      <c r="C2248" t="s">
        <v>69666</v>
      </c>
      <c r="D2248" t="s">
        <v>122172</v>
      </c>
      <c r="H2248" t="s">
        <v>17158</v>
      </c>
      <c r="I2248" t="s">
        <v>33</v>
      </c>
      <c r="J2248" t="s">
        <v>17159</v>
      </c>
      <c r="N2248">
        <v>14</v>
      </c>
      <c r="O2248">
        <v>14</v>
      </c>
      <c r="P2248">
        <v>14</v>
      </c>
      <c r="Q2248" t="s">
        <v>77011</v>
      </c>
      <c r="R2248" t="s">
        <v>77011</v>
      </c>
      <c r="S2248" t="s">
        <v>77011</v>
      </c>
      <c r="T2248" t="s">
        <v>86300</v>
      </c>
      <c r="U2248">
        <v>0</v>
      </c>
      <c r="V2248" t="s">
        <v>137932</v>
      </c>
      <c r="W2248">
        <v>2345200000</v>
      </c>
      <c r="X2248">
        <v>151</v>
      </c>
      <c r="Y2248" t="s">
        <v>137933</v>
      </c>
      <c r="Z2248">
        <v>1</v>
      </c>
      <c r="AA2248" t="s">
        <v>137934</v>
      </c>
      <c r="AB2248" t="s">
        <v>137935</v>
      </c>
      <c r="AC2248" t="s">
        <v>17160</v>
      </c>
      <c r="AD2248" t="s">
        <v>17160</v>
      </c>
      <c r="AE2248">
        <v>2362</v>
      </c>
      <c r="AF2248" t="s">
        <v>17161</v>
      </c>
      <c r="AG2248" t="s">
        <v>17162</v>
      </c>
      <c r="AH2248" t="s">
        <v>17163</v>
      </c>
      <c r="AJ2248" s="4" t="s">
        <v>17164</v>
      </c>
    </row>
    <row r="2249" spans="1:36" x14ac:dyDescent="0.3">
      <c r="A2249" t="s">
        <v>70174</v>
      </c>
      <c r="B2249" t="s">
        <v>68582</v>
      </c>
      <c r="C2249" t="s">
        <v>51602</v>
      </c>
      <c r="D2249" t="s">
        <v>123538</v>
      </c>
      <c r="H2249" t="s">
        <v>32036</v>
      </c>
      <c r="I2249" t="s">
        <v>32037</v>
      </c>
      <c r="J2249" t="s">
        <v>32038</v>
      </c>
      <c r="K2249" t="s">
        <v>9855</v>
      </c>
      <c r="N2249">
        <v>7</v>
      </c>
      <c r="O2249">
        <v>7</v>
      </c>
      <c r="P2249">
        <v>7</v>
      </c>
      <c r="Q2249" t="s">
        <v>48558</v>
      </c>
      <c r="R2249" t="s">
        <v>48558</v>
      </c>
      <c r="S2249" t="s">
        <v>48558</v>
      </c>
      <c r="T2249" t="s">
        <v>93039</v>
      </c>
      <c r="U2249">
        <v>0</v>
      </c>
      <c r="V2249" t="s">
        <v>137936</v>
      </c>
      <c r="W2249">
        <v>984400000</v>
      </c>
      <c r="X2249">
        <v>63</v>
      </c>
      <c r="Y2249" t="s">
        <v>137937</v>
      </c>
      <c r="Z2249">
        <v>1</v>
      </c>
      <c r="AA2249" t="s">
        <v>137938</v>
      </c>
      <c r="AB2249" t="s">
        <v>137939</v>
      </c>
      <c r="AC2249" t="s">
        <v>45024</v>
      </c>
      <c r="AD2249" t="s">
        <v>32040</v>
      </c>
      <c r="AE2249">
        <v>4666</v>
      </c>
      <c r="AF2249" t="s">
        <v>32041</v>
      </c>
      <c r="AG2249" t="s">
        <v>32042</v>
      </c>
      <c r="AH2249" t="s">
        <v>32043</v>
      </c>
      <c r="AI2249" t="e">
        <f>-DHC reductase</f>
        <v>#NAME?</v>
      </c>
      <c r="AJ2249" s="4" t="s">
        <v>32044</v>
      </c>
    </row>
    <row r="2250" spans="1:36" x14ac:dyDescent="0.3">
      <c r="A2250" t="s">
        <v>103624</v>
      </c>
      <c r="B2250" t="s">
        <v>123539</v>
      </c>
      <c r="C2250" t="s">
        <v>123540</v>
      </c>
      <c r="D2250" t="s">
        <v>123541</v>
      </c>
      <c r="H2250" t="s">
        <v>5045</v>
      </c>
      <c r="I2250" t="s">
        <v>5046</v>
      </c>
      <c r="J2250" t="s">
        <v>5047</v>
      </c>
      <c r="K2250" t="s">
        <v>5038</v>
      </c>
      <c r="N2250">
        <v>14</v>
      </c>
      <c r="O2250">
        <v>14</v>
      </c>
      <c r="P2250">
        <v>14</v>
      </c>
      <c r="Q2250" t="s">
        <v>88894</v>
      </c>
      <c r="R2250" t="s">
        <v>88894</v>
      </c>
      <c r="S2250" t="s">
        <v>88894</v>
      </c>
      <c r="T2250" t="s">
        <v>84852</v>
      </c>
      <c r="U2250">
        <v>0</v>
      </c>
      <c r="V2250" t="s">
        <v>48516</v>
      </c>
      <c r="W2250">
        <v>3645100000</v>
      </c>
      <c r="X2250">
        <v>212</v>
      </c>
      <c r="Y2250" t="s">
        <v>137940</v>
      </c>
      <c r="Z2250">
        <v>1</v>
      </c>
      <c r="AA2250" t="s">
        <v>137941</v>
      </c>
      <c r="AB2250" t="s">
        <v>137942</v>
      </c>
      <c r="AC2250" t="s">
        <v>39592</v>
      </c>
      <c r="AD2250" t="s">
        <v>45023</v>
      </c>
      <c r="AE2250">
        <v>848</v>
      </c>
      <c r="AF2250" t="s">
        <v>5050</v>
      </c>
      <c r="AG2250" t="s">
        <v>5051</v>
      </c>
      <c r="AH2250" t="s">
        <v>5052</v>
      </c>
      <c r="AJ2250" s="4" t="s">
        <v>5053</v>
      </c>
    </row>
    <row r="2251" spans="1:36" x14ac:dyDescent="0.3">
      <c r="A2251" t="s">
        <v>123542</v>
      </c>
      <c r="B2251" t="s">
        <v>57070</v>
      </c>
      <c r="C2251" t="s">
        <v>123543</v>
      </c>
      <c r="D2251" t="s">
        <v>62661</v>
      </c>
      <c r="H2251" t="s">
        <v>45022</v>
      </c>
      <c r="I2251" t="s">
        <v>45021</v>
      </c>
      <c r="J2251" t="s">
        <v>45020</v>
      </c>
      <c r="K2251" t="s">
        <v>45019</v>
      </c>
      <c r="N2251">
        <v>5</v>
      </c>
      <c r="O2251">
        <v>5</v>
      </c>
      <c r="P2251">
        <v>5</v>
      </c>
      <c r="Q2251" t="s">
        <v>78551</v>
      </c>
      <c r="R2251" t="s">
        <v>78551</v>
      </c>
      <c r="S2251" t="s">
        <v>78551</v>
      </c>
      <c r="T2251" t="s">
        <v>137943</v>
      </c>
      <c r="U2251">
        <v>0</v>
      </c>
      <c r="V2251" t="s">
        <v>86390</v>
      </c>
      <c r="W2251">
        <v>96289000</v>
      </c>
      <c r="X2251">
        <v>9</v>
      </c>
      <c r="Y2251" t="s">
        <v>137944</v>
      </c>
      <c r="Z2251">
        <v>1</v>
      </c>
      <c r="AA2251" t="s">
        <v>137945</v>
      </c>
      <c r="AB2251" t="s">
        <v>137946</v>
      </c>
      <c r="AC2251" t="s">
        <v>45018</v>
      </c>
      <c r="AD2251" t="s">
        <v>45017</v>
      </c>
      <c r="AE2251">
        <v>4729</v>
      </c>
      <c r="AF2251" t="s">
        <v>45016</v>
      </c>
      <c r="AG2251" t="s">
        <v>45015</v>
      </c>
      <c r="AH2251" t="s">
        <v>45014</v>
      </c>
      <c r="AJ2251" s="4" t="s">
        <v>36807</v>
      </c>
    </row>
    <row r="2252" spans="1:36" x14ac:dyDescent="0.3">
      <c r="A2252" t="s">
        <v>57063</v>
      </c>
      <c r="B2252">
        <v>1</v>
      </c>
      <c r="C2252" t="s">
        <v>123544</v>
      </c>
      <c r="D2252">
        <v>1</v>
      </c>
      <c r="H2252" t="s">
        <v>45013</v>
      </c>
      <c r="I2252" t="s">
        <v>45012</v>
      </c>
      <c r="J2252" t="s">
        <v>45011</v>
      </c>
      <c r="K2252" t="s">
        <v>3120</v>
      </c>
      <c r="N2252">
        <v>10</v>
      </c>
      <c r="O2252">
        <v>4</v>
      </c>
      <c r="P2252">
        <v>4</v>
      </c>
      <c r="Q2252">
        <v>47</v>
      </c>
      <c r="R2252" t="s">
        <v>76190</v>
      </c>
      <c r="S2252" t="s">
        <v>76190</v>
      </c>
      <c r="T2252" t="s">
        <v>137947</v>
      </c>
      <c r="U2252">
        <v>0</v>
      </c>
      <c r="V2252" t="s">
        <v>137948</v>
      </c>
      <c r="W2252">
        <v>79210000</v>
      </c>
      <c r="X2252">
        <v>14</v>
      </c>
      <c r="Y2252" t="s">
        <v>137949</v>
      </c>
      <c r="Z2252">
        <v>1</v>
      </c>
      <c r="AA2252" t="s">
        <v>137950</v>
      </c>
      <c r="AB2252" t="s">
        <v>137951</v>
      </c>
      <c r="AC2252" t="s">
        <v>45010</v>
      </c>
      <c r="AD2252" t="s">
        <v>45010</v>
      </c>
      <c r="AE2252">
        <v>4313</v>
      </c>
      <c r="AF2252" t="s">
        <v>45009</v>
      </c>
      <c r="AG2252" t="s">
        <v>45008</v>
      </c>
      <c r="AH2252" t="s">
        <v>45007</v>
      </c>
      <c r="AJ2252" s="4" t="s">
        <v>45006</v>
      </c>
    </row>
    <row r="2253" spans="1:36" x14ac:dyDescent="0.3">
      <c r="A2253" t="s">
        <v>65419</v>
      </c>
      <c r="B2253" t="s">
        <v>52248</v>
      </c>
      <c r="C2253" t="s">
        <v>99785</v>
      </c>
      <c r="D2253" t="s">
        <v>100862</v>
      </c>
      <c r="H2253" t="s">
        <v>9530</v>
      </c>
      <c r="I2253" t="s">
        <v>9531</v>
      </c>
      <c r="J2253" t="s">
        <v>9532</v>
      </c>
      <c r="K2253" t="s">
        <v>9516</v>
      </c>
      <c r="N2253">
        <v>42</v>
      </c>
      <c r="O2253">
        <v>42</v>
      </c>
      <c r="P2253">
        <v>42</v>
      </c>
      <c r="Q2253" t="s">
        <v>48653</v>
      </c>
      <c r="R2253" t="s">
        <v>48653</v>
      </c>
      <c r="S2253" t="s">
        <v>48653</v>
      </c>
      <c r="T2253" t="s">
        <v>91772</v>
      </c>
      <c r="U2253">
        <v>0</v>
      </c>
      <c r="V2253" t="s">
        <v>48516</v>
      </c>
      <c r="W2253">
        <v>4623600000</v>
      </c>
      <c r="X2253">
        <v>415</v>
      </c>
      <c r="Y2253" t="s">
        <v>137952</v>
      </c>
      <c r="Z2253">
        <v>1</v>
      </c>
      <c r="AA2253" t="s">
        <v>137953</v>
      </c>
      <c r="AB2253" t="s">
        <v>137954</v>
      </c>
      <c r="AC2253" t="s">
        <v>45005</v>
      </c>
      <c r="AD2253" t="s">
        <v>9534</v>
      </c>
      <c r="AE2253">
        <v>1380</v>
      </c>
      <c r="AF2253" t="s">
        <v>9535</v>
      </c>
      <c r="AG2253" t="s">
        <v>9536</v>
      </c>
      <c r="AH2253" t="s">
        <v>9537</v>
      </c>
      <c r="AJ2253" s="4" t="s">
        <v>9538</v>
      </c>
    </row>
    <row r="2254" spans="1:36" x14ac:dyDescent="0.3">
      <c r="A2254" t="s">
        <v>123545</v>
      </c>
      <c r="B2254" t="s">
        <v>123546</v>
      </c>
      <c r="C2254" t="s">
        <v>123547</v>
      </c>
      <c r="D2254" t="s">
        <v>123548</v>
      </c>
      <c r="H2254" t="s">
        <v>10772</v>
      </c>
      <c r="I2254" t="s">
        <v>10773</v>
      </c>
      <c r="J2254" t="s">
        <v>10627</v>
      </c>
      <c r="K2254" t="s">
        <v>1380</v>
      </c>
      <c r="N2254">
        <v>4</v>
      </c>
      <c r="O2254">
        <v>4</v>
      </c>
      <c r="P2254">
        <v>4</v>
      </c>
      <c r="Q2254" t="s">
        <v>48707</v>
      </c>
      <c r="R2254" t="s">
        <v>48707</v>
      </c>
      <c r="S2254" t="s">
        <v>48707</v>
      </c>
      <c r="T2254" t="s">
        <v>87809</v>
      </c>
      <c r="U2254">
        <v>0</v>
      </c>
      <c r="V2254" t="s">
        <v>82314</v>
      </c>
      <c r="W2254">
        <v>34223000000</v>
      </c>
      <c r="X2254">
        <v>138</v>
      </c>
      <c r="Y2254" t="s">
        <v>137955</v>
      </c>
      <c r="Z2254">
        <v>1</v>
      </c>
      <c r="AA2254" t="s">
        <v>137956</v>
      </c>
      <c r="AB2254" t="s">
        <v>137957</v>
      </c>
      <c r="AC2254" t="s">
        <v>45004</v>
      </c>
      <c r="AD2254" t="s">
        <v>10774</v>
      </c>
      <c r="AE2254">
        <v>1532</v>
      </c>
      <c r="AF2254" t="s">
        <v>10775</v>
      </c>
      <c r="AG2254" t="s">
        <v>10776</v>
      </c>
      <c r="AH2254" t="s">
        <v>10777</v>
      </c>
      <c r="AJ2254" s="4" t="s">
        <v>10778</v>
      </c>
    </row>
    <row r="2255" spans="1:36" x14ac:dyDescent="0.3">
      <c r="A2255" t="s">
        <v>123549</v>
      </c>
      <c r="B2255" t="s">
        <v>123550</v>
      </c>
      <c r="C2255" t="s">
        <v>123551</v>
      </c>
      <c r="D2255" t="s">
        <v>65119</v>
      </c>
      <c r="N2255">
        <v>3</v>
      </c>
      <c r="O2255">
        <v>3</v>
      </c>
      <c r="P2255">
        <v>3</v>
      </c>
      <c r="Q2255" t="s">
        <v>48558</v>
      </c>
      <c r="R2255" t="s">
        <v>48558</v>
      </c>
      <c r="S2255" t="s">
        <v>48558</v>
      </c>
      <c r="T2255" t="s">
        <v>78552</v>
      </c>
      <c r="U2255" t="s">
        <v>137958</v>
      </c>
      <c r="V2255" t="s">
        <v>137959</v>
      </c>
      <c r="W2255">
        <v>92505000</v>
      </c>
      <c r="X2255">
        <v>2</v>
      </c>
      <c r="Y2255" t="s">
        <v>137960</v>
      </c>
      <c r="Z2255">
        <v>1</v>
      </c>
      <c r="AA2255" t="s">
        <v>137961</v>
      </c>
      <c r="AB2255" t="s">
        <v>137962</v>
      </c>
      <c r="AC2255" t="s">
        <v>18885</v>
      </c>
      <c r="AD2255" t="s">
        <v>18886</v>
      </c>
      <c r="AE2255">
        <v>2601</v>
      </c>
      <c r="AF2255" t="s">
        <v>18887</v>
      </c>
      <c r="AG2255" t="s">
        <v>18888</v>
      </c>
      <c r="AJ2255" s="4" t="s">
        <v>18889</v>
      </c>
    </row>
    <row r="2256" spans="1:36" x14ac:dyDescent="0.3">
      <c r="A2256" t="s">
        <v>122122</v>
      </c>
      <c r="B2256" t="s">
        <v>120719</v>
      </c>
      <c r="C2256" t="s">
        <v>55748</v>
      </c>
      <c r="D2256" t="s">
        <v>120048</v>
      </c>
      <c r="J2256" t="s">
        <v>957</v>
      </c>
      <c r="N2256">
        <v>8</v>
      </c>
      <c r="O2256">
        <v>8</v>
      </c>
      <c r="P2256">
        <v>8</v>
      </c>
      <c r="Q2256">
        <v>10</v>
      </c>
      <c r="R2256">
        <v>10</v>
      </c>
      <c r="S2256">
        <v>10</v>
      </c>
      <c r="T2256" t="s">
        <v>76129</v>
      </c>
      <c r="U2256">
        <v>0</v>
      </c>
      <c r="V2256" t="s">
        <v>137963</v>
      </c>
      <c r="W2256">
        <v>58182000</v>
      </c>
      <c r="X2256">
        <v>11</v>
      </c>
      <c r="Y2256" t="s">
        <v>137964</v>
      </c>
      <c r="Z2256">
        <v>1</v>
      </c>
      <c r="AA2256" t="s">
        <v>137965</v>
      </c>
      <c r="AB2256" t="s">
        <v>137966</v>
      </c>
      <c r="AC2256" t="s">
        <v>45003</v>
      </c>
      <c r="AD2256" t="s">
        <v>45002</v>
      </c>
      <c r="AE2256">
        <v>1594</v>
      </c>
      <c r="AF2256" t="s">
        <v>35392</v>
      </c>
      <c r="AG2256" t="s">
        <v>35393</v>
      </c>
      <c r="AJ2256" s="4" t="s">
        <v>35394</v>
      </c>
    </row>
    <row r="2257" spans="1:36" x14ac:dyDescent="0.3">
      <c r="A2257" t="s">
        <v>123552</v>
      </c>
      <c r="B2257" t="s">
        <v>123553</v>
      </c>
      <c r="C2257" t="s">
        <v>123554</v>
      </c>
      <c r="D2257" t="s">
        <v>123555</v>
      </c>
      <c r="J2257" t="s">
        <v>21283</v>
      </c>
      <c r="N2257">
        <v>4</v>
      </c>
      <c r="O2257">
        <v>4</v>
      </c>
      <c r="P2257">
        <v>4</v>
      </c>
      <c r="Q2257">
        <v>24</v>
      </c>
      <c r="R2257">
        <v>24</v>
      </c>
      <c r="S2257">
        <v>24</v>
      </c>
      <c r="T2257" t="s">
        <v>95250</v>
      </c>
      <c r="U2257">
        <v>0</v>
      </c>
      <c r="V2257" t="s">
        <v>137967</v>
      </c>
      <c r="W2257">
        <v>29999000</v>
      </c>
      <c r="X2257">
        <v>7</v>
      </c>
      <c r="Y2257" t="s">
        <v>137968</v>
      </c>
      <c r="Z2257">
        <v>1</v>
      </c>
      <c r="AA2257" t="s">
        <v>137969</v>
      </c>
      <c r="AB2257" t="s">
        <v>137970</v>
      </c>
      <c r="AC2257" t="s">
        <v>21284</v>
      </c>
      <c r="AD2257" t="s">
        <v>21285</v>
      </c>
      <c r="AE2257">
        <v>3003</v>
      </c>
      <c r="AF2257" t="s">
        <v>21286</v>
      </c>
      <c r="AG2257" t="s">
        <v>21287</v>
      </c>
      <c r="AH2257" t="s">
        <v>21288</v>
      </c>
      <c r="AJ2257" s="4" t="s">
        <v>21289</v>
      </c>
    </row>
    <row r="2258" spans="1:36" x14ac:dyDescent="0.3">
      <c r="A2258" t="s">
        <v>123287</v>
      </c>
      <c r="B2258" t="s">
        <v>123556</v>
      </c>
      <c r="C2258" t="s">
        <v>110382</v>
      </c>
      <c r="D2258" t="s">
        <v>67677</v>
      </c>
      <c r="H2258" t="s">
        <v>13742</v>
      </c>
      <c r="I2258" t="s">
        <v>13743</v>
      </c>
      <c r="J2258" t="s">
        <v>13744</v>
      </c>
      <c r="K2258" t="s">
        <v>13745</v>
      </c>
      <c r="N2258">
        <v>3</v>
      </c>
      <c r="O2258">
        <v>3</v>
      </c>
      <c r="P2258">
        <v>3</v>
      </c>
      <c r="Q2258" t="s">
        <v>78459</v>
      </c>
      <c r="R2258" t="s">
        <v>78459</v>
      </c>
      <c r="S2258" t="s">
        <v>78459</v>
      </c>
      <c r="T2258" t="s">
        <v>91586</v>
      </c>
      <c r="U2258">
        <v>0</v>
      </c>
      <c r="V2258" t="s">
        <v>137971</v>
      </c>
      <c r="W2258">
        <v>227450000</v>
      </c>
      <c r="X2258">
        <v>20</v>
      </c>
      <c r="Y2258" t="s">
        <v>137972</v>
      </c>
      <c r="Z2258">
        <v>1</v>
      </c>
      <c r="AA2258" t="s">
        <v>137973</v>
      </c>
      <c r="AB2258" t="s">
        <v>137974</v>
      </c>
      <c r="AC2258" t="s">
        <v>13746</v>
      </c>
      <c r="AD2258" t="s">
        <v>13746</v>
      </c>
      <c r="AE2258">
        <v>1920</v>
      </c>
      <c r="AF2258" t="s">
        <v>13747</v>
      </c>
      <c r="AG2258" t="s">
        <v>13748</v>
      </c>
      <c r="AH2258" t="s">
        <v>13749</v>
      </c>
      <c r="AJ2258" s="4" t="s">
        <v>13750</v>
      </c>
    </row>
    <row r="2259" spans="1:36" x14ac:dyDescent="0.3">
      <c r="A2259" t="s">
        <v>123557</v>
      </c>
      <c r="B2259" t="s">
        <v>123558</v>
      </c>
      <c r="C2259" t="s">
        <v>123559</v>
      </c>
      <c r="D2259" t="s">
        <v>123560</v>
      </c>
      <c r="H2259" t="s">
        <v>10692</v>
      </c>
      <c r="I2259" t="s">
        <v>10693</v>
      </c>
      <c r="J2259" t="s">
        <v>10694</v>
      </c>
      <c r="K2259" t="s">
        <v>10695</v>
      </c>
      <c r="N2259">
        <v>91</v>
      </c>
      <c r="O2259">
        <v>91</v>
      </c>
      <c r="P2259">
        <v>86</v>
      </c>
      <c r="Q2259" t="s">
        <v>82756</v>
      </c>
      <c r="R2259" t="s">
        <v>82756</v>
      </c>
      <c r="S2259" t="s">
        <v>81627</v>
      </c>
      <c r="T2259" t="s">
        <v>87467</v>
      </c>
      <c r="U2259">
        <v>0</v>
      </c>
      <c r="V2259" t="s">
        <v>48516</v>
      </c>
      <c r="W2259">
        <v>57833000000</v>
      </c>
      <c r="X2259">
        <v>2180</v>
      </c>
      <c r="Y2259" t="s">
        <v>137975</v>
      </c>
      <c r="Z2259">
        <v>1</v>
      </c>
      <c r="AA2259" t="s">
        <v>137976</v>
      </c>
      <c r="AB2259" t="s">
        <v>137977</v>
      </c>
      <c r="AC2259" t="s">
        <v>45001</v>
      </c>
      <c r="AD2259" t="s">
        <v>10697</v>
      </c>
      <c r="AE2259">
        <v>1522</v>
      </c>
      <c r="AF2259" t="s">
        <v>10698</v>
      </c>
      <c r="AG2259" t="s">
        <v>10699</v>
      </c>
      <c r="AH2259" t="s">
        <v>10700</v>
      </c>
      <c r="AJ2259" s="4" t="s">
        <v>10701</v>
      </c>
    </row>
    <row r="2260" spans="1:36" x14ac:dyDescent="0.3">
      <c r="A2260" t="s">
        <v>123561</v>
      </c>
      <c r="B2260" t="s">
        <v>123562</v>
      </c>
      <c r="C2260" t="s">
        <v>123563</v>
      </c>
      <c r="D2260" t="s">
        <v>58496</v>
      </c>
      <c r="H2260" t="s">
        <v>9319</v>
      </c>
      <c r="I2260" t="s">
        <v>9320</v>
      </c>
      <c r="J2260" t="s">
        <v>1209</v>
      </c>
      <c r="K2260" t="s">
        <v>9321</v>
      </c>
      <c r="N2260">
        <v>7</v>
      </c>
      <c r="O2260">
        <v>7</v>
      </c>
      <c r="P2260">
        <v>7</v>
      </c>
      <c r="Q2260" t="s">
        <v>76391</v>
      </c>
      <c r="R2260" t="s">
        <v>76391</v>
      </c>
      <c r="S2260" t="s">
        <v>76391</v>
      </c>
      <c r="T2260" t="s">
        <v>77702</v>
      </c>
      <c r="U2260">
        <v>0</v>
      </c>
      <c r="V2260" t="s">
        <v>91703</v>
      </c>
      <c r="W2260">
        <v>557840000</v>
      </c>
      <c r="X2260">
        <v>41</v>
      </c>
      <c r="Y2260" t="s">
        <v>137978</v>
      </c>
      <c r="Z2260">
        <v>1</v>
      </c>
      <c r="AA2260" t="s">
        <v>137979</v>
      </c>
      <c r="AB2260" t="s">
        <v>137980</v>
      </c>
      <c r="AC2260" t="s">
        <v>9322</v>
      </c>
      <c r="AD2260" t="s">
        <v>9322</v>
      </c>
      <c r="AE2260">
        <v>1352</v>
      </c>
      <c r="AF2260" t="s">
        <v>9323</v>
      </c>
      <c r="AG2260" t="s">
        <v>9324</v>
      </c>
      <c r="AH2260" t="s">
        <v>9325</v>
      </c>
      <c r="AJ2260" s="4" t="s">
        <v>9326</v>
      </c>
    </row>
    <row r="2261" spans="1:36" x14ac:dyDescent="0.3">
      <c r="A2261" t="s">
        <v>70524</v>
      </c>
      <c r="B2261" t="s">
        <v>123564</v>
      </c>
      <c r="C2261" t="s">
        <v>123565</v>
      </c>
      <c r="D2261" t="s">
        <v>123566</v>
      </c>
      <c r="H2261" t="s">
        <v>8345</v>
      </c>
      <c r="I2261" t="s">
        <v>8346</v>
      </c>
      <c r="J2261" t="s">
        <v>8347</v>
      </c>
      <c r="K2261" t="s">
        <v>8348</v>
      </c>
      <c r="N2261">
        <v>36</v>
      </c>
      <c r="O2261">
        <v>36</v>
      </c>
      <c r="P2261">
        <v>36</v>
      </c>
      <c r="Q2261" t="s">
        <v>83704</v>
      </c>
      <c r="R2261" t="s">
        <v>83704</v>
      </c>
      <c r="S2261" t="s">
        <v>83704</v>
      </c>
      <c r="T2261" t="s">
        <v>93854</v>
      </c>
      <c r="U2261">
        <v>0</v>
      </c>
      <c r="V2261" t="s">
        <v>137981</v>
      </c>
      <c r="W2261">
        <v>1050400000</v>
      </c>
      <c r="X2261">
        <v>99</v>
      </c>
      <c r="Y2261" t="s">
        <v>137982</v>
      </c>
      <c r="Z2261">
        <v>1</v>
      </c>
      <c r="AA2261" t="s">
        <v>137983</v>
      </c>
      <c r="AB2261" t="s">
        <v>137984</v>
      </c>
      <c r="AC2261" t="s">
        <v>45000</v>
      </c>
      <c r="AD2261" t="s">
        <v>8350</v>
      </c>
      <c r="AE2261">
        <v>1237</v>
      </c>
      <c r="AF2261" t="s">
        <v>8351</v>
      </c>
      <c r="AG2261" t="s">
        <v>8352</v>
      </c>
      <c r="AH2261" t="s">
        <v>8353</v>
      </c>
      <c r="AI2261" t="s">
        <v>8354</v>
      </c>
      <c r="AJ2261" s="4" t="s">
        <v>8355</v>
      </c>
    </row>
    <row r="2262" spans="1:36" x14ac:dyDescent="0.3">
      <c r="A2262" t="s">
        <v>123567</v>
      </c>
      <c r="B2262" t="s">
        <v>123568</v>
      </c>
      <c r="C2262" t="s">
        <v>63953</v>
      </c>
      <c r="D2262" t="s">
        <v>58374</v>
      </c>
      <c r="H2262" t="s">
        <v>7235</v>
      </c>
      <c r="I2262" t="s">
        <v>7236</v>
      </c>
      <c r="J2262" t="s">
        <v>7237</v>
      </c>
      <c r="K2262" t="s">
        <v>5617</v>
      </c>
      <c r="N2262">
        <v>16</v>
      </c>
      <c r="O2262">
        <v>15</v>
      </c>
      <c r="P2262">
        <v>14</v>
      </c>
      <c r="Q2262" t="s">
        <v>83704</v>
      </c>
      <c r="R2262" t="s">
        <v>80429</v>
      </c>
      <c r="S2262" t="s">
        <v>48628</v>
      </c>
      <c r="T2262" t="s">
        <v>94496</v>
      </c>
      <c r="U2262">
        <v>0</v>
      </c>
      <c r="V2262" t="s">
        <v>137985</v>
      </c>
      <c r="W2262">
        <v>2134800000</v>
      </c>
      <c r="X2262">
        <v>104</v>
      </c>
      <c r="Y2262" t="s">
        <v>137986</v>
      </c>
      <c r="Z2262">
        <v>1</v>
      </c>
      <c r="AA2262" t="s">
        <v>137987</v>
      </c>
      <c r="AB2262" t="s">
        <v>137988</v>
      </c>
      <c r="AC2262" t="s">
        <v>7238</v>
      </c>
      <c r="AD2262" t="s">
        <v>7239</v>
      </c>
      <c r="AE2262">
        <v>1106</v>
      </c>
      <c r="AF2262" t="s">
        <v>7240</v>
      </c>
      <c r="AG2262" t="s">
        <v>7241</v>
      </c>
      <c r="AH2262" t="s">
        <v>7242</v>
      </c>
      <c r="AI2262" t="s">
        <v>7243</v>
      </c>
      <c r="AJ2262" s="4" t="s">
        <v>7244</v>
      </c>
    </row>
    <row r="2263" spans="1:36" x14ac:dyDescent="0.3">
      <c r="A2263" t="s">
        <v>123569</v>
      </c>
      <c r="B2263" t="s">
        <v>123570</v>
      </c>
      <c r="C2263" t="s">
        <v>52790</v>
      </c>
      <c r="D2263" t="s">
        <v>73405</v>
      </c>
      <c r="N2263">
        <v>5</v>
      </c>
      <c r="O2263">
        <v>5</v>
      </c>
      <c r="P2263">
        <v>5</v>
      </c>
      <c r="Q2263" t="s">
        <v>76375</v>
      </c>
      <c r="R2263" t="s">
        <v>76375</v>
      </c>
      <c r="S2263" t="s">
        <v>76375</v>
      </c>
      <c r="T2263" t="s">
        <v>92601</v>
      </c>
      <c r="U2263">
        <v>0</v>
      </c>
      <c r="V2263" t="s">
        <v>137989</v>
      </c>
      <c r="W2263">
        <v>46782000</v>
      </c>
      <c r="X2263">
        <v>10</v>
      </c>
      <c r="Y2263" t="s">
        <v>137990</v>
      </c>
      <c r="Z2263">
        <v>1</v>
      </c>
      <c r="AA2263" t="s">
        <v>137991</v>
      </c>
      <c r="AB2263" t="s">
        <v>137992</v>
      </c>
      <c r="AC2263" t="s">
        <v>12363</v>
      </c>
      <c r="AD2263" t="s">
        <v>44999</v>
      </c>
      <c r="AE2263">
        <v>1737</v>
      </c>
      <c r="AF2263" t="s">
        <v>12365</v>
      </c>
      <c r="AG2263" t="s">
        <v>12366</v>
      </c>
      <c r="AJ2263" s="4" t="s">
        <v>12367</v>
      </c>
    </row>
    <row r="2264" spans="1:36" x14ac:dyDescent="0.3">
      <c r="A2264" t="s">
        <v>121884</v>
      </c>
      <c r="B2264" t="s">
        <v>123571</v>
      </c>
      <c r="C2264" t="s">
        <v>59765</v>
      </c>
      <c r="D2264" t="s">
        <v>54265</v>
      </c>
      <c r="H2264" t="s">
        <v>7101</v>
      </c>
      <c r="I2264" t="s">
        <v>765</v>
      </c>
      <c r="J2264" t="s">
        <v>3171</v>
      </c>
      <c r="N2264">
        <v>9</v>
      </c>
      <c r="O2264">
        <v>9</v>
      </c>
      <c r="P2264">
        <v>8</v>
      </c>
      <c r="Q2264" t="s">
        <v>77022</v>
      </c>
      <c r="R2264" t="s">
        <v>77022</v>
      </c>
      <c r="S2264" t="s">
        <v>77746</v>
      </c>
      <c r="T2264" t="s">
        <v>85334</v>
      </c>
      <c r="U2264">
        <v>0</v>
      </c>
      <c r="V2264" t="s">
        <v>137993</v>
      </c>
      <c r="W2264">
        <v>708020000</v>
      </c>
      <c r="X2264">
        <v>52</v>
      </c>
      <c r="Y2264" t="s">
        <v>137994</v>
      </c>
      <c r="Z2264">
        <v>1</v>
      </c>
      <c r="AA2264" t="s">
        <v>137995</v>
      </c>
      <c r="AB2264" t="s">
        <v>137996</v>
      </c>
      <c r="AC2264" t="s">
        <v>21344</v>
      </c>
      <c r="AD2264" t="s">
        <v>21344</v>
      </c>
      <c r="AE2264">
        <v>3011</v>
      </c>
      <c r="AF2264" t="s">
        <v>21345</v>
      </c>
      <c r="AG2264" t="s">
        <v>21346</v>
      </c>
      <c r="AH2264" t="s">
        <v>21347</v>
      </c>
      <c r="AI2264" t="s">
        <v>21348</v>
      </c>
      <c r="AJ2264" s="4" t="s">
        <v>21349</v>
      </c>
    </row>
    <row r="2265" spans="1:36" x14ac:dyDescent="0.3">
      <c r="A2265" t="s">
        <v>99144</v>
      </c>
      <c r="B2265" t="s">
        <v>123572</v>
      </c>
      <c r="C2265" t="s">
        <v>123573</v>
      </c>
      <c r="D2265" t="s">
        <v>123574</v>
      </c>
      <c r="H2265" t="s">
        <v>29844</v>
      </c>
      <c r="I2265" t="s">
        <v>29845</v>
      </c>
      <c r="J2265" t="s">
        <v>29846</v>
      </c>
      <c r="K2265" t="s">
        <v>8375</v>
      </c>
      <c r="N2265">
        <v>24</v>
      </c>
      <c r="O2265">
        <v>24</v>
      </c>
      <c r="P2265">
        <v>24</v>
      </c>
      <c r="Q2265" t="s">
        <v>79031</v>
      </c>
      <c r="R2265" t="s">
        <v>79031</v>
      </c>
      <c r="S2265" t="s">
        <v>79031</v>
      </c>
      <c r="T2265" t="s">
        <v>79963</v>
      </c>
      <c r="U2265">
        <v>0</v>
      </c>
      <c r="V2265" t="s">
        <v>137997</v>
      </c>
      <c r="W2265">
        <v>4339700000</v>
      </c>
      <c r="X2265">
        <v>217</v>
      </c>
      <c r="Y2265" t="s">
        <v>137998</v>
      </c>
      <c r="Z2265">
        <v>1</v>
      </c>
      <c r="AA2265" t="s">
        <v>137999</v>
      </c>
      <c r="AB2265" t="s">
        <v>138000</v>
      </c>
      <c r="AC2265" t="s">
        <v>44998</v>
      </c>
      <c r="AD2265" t="s">
        <v>29848</v>
      </c>
      <c r="AE2265">
        <v>4324</v>
      </c>
      <c r="AF2265" t="s">
        <v>29849</v>
      </c>
      <c r="AG2265" t="s">
        <v>29850</v>
      </c>
      <c r="AH2265" t="s">
        <v>29851</v>
      </c>
      <c r="AI2265" t="s">
        <v>5151</v>
      </c>
      <c r="AJ2265" s="4" t="s">
        <v>29852</v>
      </c>
    </row>
    <row r="2266" spans="1:36" x14ac:dyDescent="0.3">
      <c r="A2266" t="s">
        <v>69167</v>
      </c>
      <c r="B2266" t="s">
        <v>123575</v>
      </c>
      <c r="C2266" t="s">
        <v>68805</v>
      </c>
      <c r="D2266" t="s">
        <v>49247</v>
      </c>
      <c r="J2266" t="s">
        <v>1395</v>
      </c>
      <c r="N2266">
        <v>5</v>
      </c>
      <c r="O2266">
        <v>5</v>
      </c>
      <c r="P2266">
        <v>5</v>
      </c>
      <c r="Q2266" t="s">
        <v>76687</v>
      </c>
      <c r="R2266" t="s">
        <v>76687</v>
      </c>
      <c r="S2266" t="s">
        <v>76687</v>
      </c>
      <c r="T2266" t="s">
        <v>138001</v>
      </c>
      <c r="U2266">
        <v>0</v>
      </c>
      <c r="V2266" t="s">
        <v>138002</v>
      </c>
      <c r="W2266">
        <v>401770000</v>
      </c>
      <c r="X2266">
        <v>52</v>
      </c>
      <c r="Y2266" t="s">
        <v>138003</v>
      </c>
      <c r="Z2266">
        <v>1</v>
      </c>
      <c r="AA2266" t="s">
        <v>138004</v>
      </c>
      <c r="AB2266" t="s">
        <v>138005</v>
      </c>
      <c r="AC2266" t="s">
        <v>44997</v>
      </c>
      <c r="AD2266" t="s">
        <v>44997</v>
      </c>
      <c r="AE2266">
        <v>2503</v>
      </c>
      <c r="AF2266" t="s">
        <v>44996</v>
      </c>
      <c r="AG2266" t="s">
        <v>44995</v>
      </c>
    </row>
    <row r="2267" spans="1:36" x14ac:dyDescent="0.3">
      <c r="A2267" t="s">
        <v>100075</v>
      </c>
      <c r="B2267" t="s">
        <v>123576</v>
      </c>
      <c r="C2267" t="s">
        <v>123577</v>
      </c>
      <c r="D2267" t="s">
        <v>74373</v>
      </c>
      <c r="H2267" t="s">
        <v>30085</v>
      </c>
      <c r="I2267" t="s">
        <v>30086</v>
      </c>
      <c r="J2267" t="s">
        <v>30087</v>
      </c>
      <c r="K2267" t="s">
        <v>137</v>
      </c>
      <c r="N2267">
        <v>3</v>
      </c>
      <c r="O2267">
        <v>3</v>
      </c>
      <c r="P2267">
        <v>3</v>
      </c>
      <c r="Q2267" t="s">
        <v>76493</v>
      </c>
      <c r="R2267" t="s">
        <v>76493</v>
      </c>
      <c r="S2267" t="s">
        <v>76493</v>
      </c>
      <c r="T2267" t="s">
        <v>80191</v>
      </c>
      <c r="U2267" t="s">
        <v>138006</v>
      </c>
      <c r="V2267" t="s">
        <v>138007</v>
      </c>
      <c r="W2267">
        <v>86090000</v>
      </c>
      <c r="X2267">
        <v>13</v>
      </c>
      <c r="Y2267" t="s">
        <v>138008</v>
      </c>
      <c r="Z2267">
        <v>1</v>
      </c>
      <c r="AA2267" t="s">
        <v>138009</v>
      </c>
      <c r="AB2267" t="s">
        <v>138010</v>
      </c>
      <c r="AC2267" t="s">
        <v>30088</v>
      </c>
      <c r="AD2267" t="s">
        <v>30089</v>
      </c>
      <c r="AE2267">
        <v>4363</v>
      </c>
      <c r="AF2267" t="s">
        <v>30090</v>
      </c>
      <c r="AG2267" t="s">
        <v>30091</v>
      </c>
      <c r="AH2267" t="s">
        <v>30092</v>
      </c>
      <c r="AJ2267" s="4" t="s">
        <v>30093</v>
      </c>
    </row>
    <row r="2268" spans="1:36" x14ac:dyDescent="0.3">
      <c r="A2268" t="s">
        <v>57474</v>
      </c>
      <c r="B2268" t="s">
        <v>56590</v>
      </c>
      <c r="C2268" t="s">
        <v>67703</v>
      </c>
      <c r="D2268" t="s">
        <v>123578</v>
      </c>
      <c r="I2268" t="s">
        <v>292</v>
      </c>
      <c r="J2268" t="s">
        <v>2105</v>
      </c>
      <c r="N2268">
        <v>38</v>
      </c>
      <c r="O2268">
        <v>38</v>
      </c>
      <c r="P2268">
        <v>35</v>
      </c>
      <c r="Q2268" t="s">
        <v>80890</v>
      </c>
      <c r="R2268" t="s">
        <v>80890</v>
      </c>
      <c r="S2268" t="s">
        <v>84607</v>
      </c>
      <c r="T2268" t="s">
        <v>93840</v>
      </c>
      <c r="U2268">
        <v>0</v>
      </c>
      <c r="V2268" t="s">
        <v>48516</v>
      </c>
      <c r="W2268">
        <v>7281800000</v>
      </c>
      <c r="X2268">
        <v>360</v>
      </c>
      <c r="Y2268" t="s">
        <v>138011</v>
      </c>
      <c r="Z2268">
        <v>1</v>
      </c>
      <c r="AA2268" t="s">
        <v>138012</v>
      </c>
      <c r="AB2268" t="s">
        <v>138013</v>
      </c>
      <c r="AC2268" t="s">
        <v>44994</v>
      </c>
      <c r="AD2268" t="s">
        <v>2107</v>
      </c>
      <c r="AE2268">
        <v>435</v>
      </c>
      <c r="AF2268" t="s">
        <v>2108</v>
      </c>
      <c r="AG2268" t="s">
        <v>2109</v>
      </c>
      <c r="AJ2268" s="4" t="s">
        <v>2110</v>
      </c>
    </row>
    <row r="2269" spans="1:36" x14ac:dyDescent="0.3">
      <c r="A2269" t="s">
        <v>123579</v>
      </c>
      <c r="B2269" t="s">
        <v>60237</v>
      </c>
      <c r="C2269" t="s">
        <v>123580</v>
      </c>
      <c r="D2269" t="s">
        <v>123581</v>
      </c>
      <c r="H2269" t="s">
        <v>28410</v>
      </c>
      <c r="I2269" t="s">
        <v>28411</v>
      </c>
      <c r="J2269" t="s">
        <v>28412</v>
      </c>
      <c r="N2269">
        <v>7</v>
      </c>
      <c r="O2269">
        <v>7</v>
      </c>
      <c r="P2269">
        <v>7</v>
      </c>
      <c r="Q2269" t="s">
        <v>77325</v>
      </c>
      <c r="R2269" t="s">
        <v>77325</v>
      </c>
      <c r="S2269" t="s">
        <v>77325</v>
      </c>
      <c r="T2269" t="s">
        <v>92407</v>
      </c>
      <c r="U2269">
        <v>0</v>
      </c>
      <c r="V2269" t="s">
        <v>138014</v>
      </c>
      <c r="W2269">
        <v>63352000</v>
      </c>
      <c r="X2269">
        <v>11</v>
      </c>
      <c r="Y2269" t="s">
        <v>138015</v>
      </c>
      <c r="Z2269">
        <v>1</v>
      </c>
      <c r="AA2269" t="s">
        <v>138016</v>
      </c>
      <c r="AB2269" t="s">
        <v>138017</v>
      </c>
      <c r="AC2269" t="s">
        <v>44993</v>
      </c>
      <c r="AD2269" t="s">
        <v>28414</v>
      </c>
      <c r="AE2269">
        <v>4101</v>
      </c>
      <c r="AF2269" t="s">
        <v>28415</v>
      </c>
      <c r="AG2269" t="s">
        <v>28416</v>
      </c>
      <c r="AH2269" t="s">
        <v>28417</v>
      </c>
      <c r="AJ2269" s="4" t="s">
        <v>28418</v>
      </c>
    </row>
    <row r="2270" spans="1:36" x14ac:dyDescent="0.3">
      <c r="A2270" t="s">
        <v>123582</v>
      </c>
      <c r="B2270" t="s">
        <v>123583</v>
      </c>
      <c r="C2270" t="s">
        <v>123584</v>
      </c>
      <c r="D2270" t="s">
        <v>123585</v>
      </c>
      <c r="H2270" t="s">
        <v>17845</v>
      </c>
      <c r="I2270" t="s">
        <v>17846</v>
      </c>
      <c r="J2270" t="s">
        <v>1209</v>
      </c>
      <c r="K2270" t="s">
        <v>17847</v>
      </c>
      <c r="N2270">
        <v>19</v>
      </c>
      <c r="O2270">
        <v>19</v>
      </c>
      <c r="P2270">
        <v>19</v>
      </c>
      <c r="Q2270" t="s">
        <v>86339</v>
      </c>
      <c r="R2270" t="s">
        <v>86339</v>
      </c>
      <c r="S2270" t="s">
        <v>86339</v>
      </c>
      <c r="T2270" t="s">
        <v>86906</v>
      </c>
      <c r="U2270">
        <v>0</v>
      </c>
      <c r="V2270" t="s">
        <v>48516</v>
      </c>
      <c r="W2270">
        <v>8144300000</v>
      </c>
      <c r="X2270">
        <v>255</v>
      </c>
      <c r="Y2270" t="s">
        <v>138018</v>
      </c>
      <c r="Z2270">
        <v>1</v>
      </c>
      <c r="AA2270" t="s">
        <v>138019</v>
      </c>
      <c r="AB2270" t="s">
        <v>138020</v>
      </c>
      <c r="AC2270" t="s">
        <v>17848</v>
      </c>
      <c r="AD2270" t="s">
        <v>44992</v>
      </c>
      <c r="AE2270">
        <v>2459</v>
      </c>
      <c r="AF2270" t="s">
        <v>17849</v>
      </c>
      <c r="AG2270" t="s">
        <v>17850</v>
      </c>
      <c r="AH2270" t="s">
        <v>17851</v>
      </c>
      <c r="AJ2270" s="4" t="s">
        <v>17852</v>
      </c>
    </row>
    <row r="2271" spans="1:36" x14ac:dyDescent="0.3">
      <c r="A2271" t="s">
        <v>102656</v>
      </c>
      <c r="B2271">
        <v>1</v>
      </c>
      <c r="C2271" t="s">
        <v>123586</v>
      </c>
      <c r="D2271">
        <v>1</v>
      </c>
      <c r="H2271" t="s">
        <v>44991</v>
      </c>
      <c r="I2271" t="s">
        <v>44990</v>
      </c>
      <c r="J2271" t="s">
        <v>44989</v>
      </c>
      <c r="N2271">
        <v>1</v>
      </c>
      <c r="O2271">
        <v>1</v>
      </c>
      <c r="P2271">
        <v>1</v>
      </c>
      <c r="Q2271" t="s">
        <v>77395</v>
      </c>
      <c r="R2271" t="s">
        <v>77395</v>
      </c>
      <c r="S2271" t="s">
        <v>77395</v>
      </c>
      <c r="T2271" t="s">
        <v>138021</v>
      </c>
      <c r="U2271" t="s">
        <v>138022</v>
      </c>
      <c r="V2271" t="s">
        <v>138023</v>
      </c>
      <c r="W2271">
        <v>5507300</v>
      </c>
      <c r="X2271">
        <v>3</v>
      </c>
      <c r="Y2271" t="s">
        <v>138024</v>
      </c>
      <c r="Z2271">
        <v>1</v>
      </c>
      <c r="AA2271" t="s">
        <v>138025</v>
      </c>
      <c r="AB2271" t="s">
        <v>138026</v>
      </c>
      <c r="AC2271" t="s">
        <v>44988</v>
      </c>
      <c r="AD2271" t="s">
        <v>44988</v>
      </c>
      <c r="AE2271">
        <v>4337</v>
      </c>
      <c r="AF2271" t="s">
        <v>44987</v>
      </c>
      <c r="AG2271" t="s">
        <v>44986</v>
      </c>
      <c r="AH2271" t="s">
        <v>44985</v>
      </c>
      <c r="AJ2271" s="4" t="s">
        <v>44984</v>
      </c>
    </row>
    <row r="2272" spans="1:36" x14ac:dyDescent="0.3">
      <c r="A2272" t="s">
        <v>123587</v>
      </c>
      <c r="B2272" t="s">
        <v>59365</v>
      </c>
      <c r="C2272" t="s">
        <v>123588</v>
      </c>
      <c r="D2272" t="s">
        <v>123589</v>
      </c>
      <c r="H2272" t="s">
        <v>12314</v>
      </c>
      <c r="I2272" t="s">
        <v>12315</v>
      </c>
      <c r="J2272" t="s">
        <v>12316</v>
      </c>
      <c r="N2272">
        <v>8</v>
      </c>
      <c r="O2272">
        <v>8</v>
      </c>
      <c r="P2272">
        <v>8</v>
      </c>
      <c r="Q2272" t="s">
        <v>79151</v>
      </c>
      <c r="R2272" t="s">
        <v>79151</v>
      </c>
      <c r="S2272" t="s">
        <v>79151</v>
      </c>
      <c r="T2272" t="s">
        <v>84593</v>
      </c>
      <c r="U2272">
        <v>0</v>
      </c>
      <c r="V2272" t="s">
        <v>138027</v>
      </c>
      <c r="W2272">
        <v>17412000000</v>
      </c>
      <c r="X2272">
        <v>434</v>
      </c>
      <c r="Y2272" t="s">
        <v>138028</v>
      </c>
      <c r="Z2272">
        <v>1</v>
      </c>
      <c r="AA2272" t="s">
        <v>138029</v>
      </c>
      <c r="AB2272" t="s">
        <v>138030</v>
      </c>
      <c r="AC2272" t="s">
        <v>12317</v>
      </c>
      <c r="AD2272" t="s">
        <v>12318</v>
      </c>
      <c r="AE2272">
        <v>1729</v>
      </c>
      <c r="AF2272" t="s">
        <v>12319</v>
      </c>
      <c r="AG2272" t="s">
        <v>12320</v>
      </c>
      <c r="AH2272" t="s">
        <v>12321</v>
      </c>
      <c r="AJ2272" s="4" t="s">
        <v>12322</v>
      </c>
    </row>
    <row r="2273" spans="1:36" x14ac:dyDescent="0.3">
      <c r="A2273" t="s">
        <v>101661</v>
      </c>
      <c r="B2273" t="s">
        <v>123590</v>
      </c>
      <c r="C2273" t="s">
        <v>123591</v>
      </c>
      <c r="D2273" t="s">
        <v>123592</v>
      </c>
      <c r="H2273" t="s">
        <v>26255</v>
      </c>
      <c r="I2273" t="s">
        <v>26256</v>
      </c>
      <c r="J2273" t="s">
        <v>957</v>
      </c>
      <c r="N2273">
        <v>19</v>
      </c>
      <c r="O2273">
        <v>19</v>
      </c>
      <c r="P2273">
        <v>19</v>
      </c>
      <c r="Q2273" t="s">
        <v>78847</v>
      </c>
      <c r="R2273" t="s">
        <v>78847</v>
      </c>
      <c r="S2273" t="s">
        <v>78847</v>
      </c>
      <c r="T2273" t="s">
        <v>89404</v>
      </c>
      <c r="U2273">
        <v>0</v>
      </c>
      <c r="V2273" t="s">
        <v>138031</v>
      </c>
      <c r="W2273">
        <v>532360000</v>
      </c>
      <c r="X2273">
        <v>58</v>
      </c>
      <c r="Y2273" t="s">
        <v>138032</v>
      </c>
      <c r="Z2273">
        <v>1</v>
      </c>
      <c r="AA2273" t="s">
        <v>138033</v>
      </c>
      <c r="AB2273" t="s">
        <v>138034</v>
      </c>
      <c r="AC2273" t="s">
        <v>26257</v>
      </c>
      <c r="AD2273" t="s">
        <v>26258</v>
      </c>
      <c r="AE2273">
        <v>3787</v>
      </c>
      <c r="AF2273" t="s">
        <v>26259</v>
      </c>
      <c r="AG2273" t="s">
        <v>26260</v>
      </c>
      <c r="AH2273" t="s">
        <v>26261</v>
      </c>
      <c r="AJ2273" s="4" t="s">
        <v>26262</v>
      </c>
    </row>
    <row r="2274" spans="1:36" x14ac:dyDescent="0.3">
      <c r="A2274" t="s">
        <v>123593</v>
      </c>
      <c r="B2274" t="s">
        <v>51904</v>
      </c>
      <c r="C2274" t="s">
        <v>59396</v>
      </c>
      <c r="D2274" t="s">
        <v>123594</v>
      </c>
      <c r="H2274" t="s">
        <v>39404</v>
      </c>
      <c r="I2274" t="s">
        <v>39403</v>
      </c>
      <c r="J2274" t="s">
        <v>39402</v>
      </c>
      <c r="N2274">
        <v>6</v>
      </c>
      <c r="O2274">
        <v>6</v>
      </c>
      <c r="P2274">
        <v>6</v>
      </c>
      <c r="Q2274">
        <v>9</v>
      </c>
      <c r="R2274">
        <v>9</v>
      </c>
      <c r="S2274">
        <v>9</v>
      </c>
      <c r="T2274" t="s">
        <v>110260</v>
      </c>
      <c r="U2274">
        <v>0</v>
      </c>
      <c r="V2274" t="s">
        <v>79072</v>
      </c>
      <c r="W2274">
        <v>96333000</v>
      </c>
      <c r="X2274">
        <v>17</v>
      </c>
      <c r="Y2274" t="s">
        <v>138035</v>
      </c>
      <c r="Z2274">
        <v>1</v>
      </c>
      <c r="AA2274" t="s">
        <v>138036</v>
      </c>
      <c r="AB2274" t="s">
        <v>138037</v>
      </c>
      <c r="AC2274" t="s">
        <v>44983</v>
      </c>
      <c r="AD2274" t="s">
        <v>39401</v>
      </c>
      <c r="AE2274">
        <v>352</v>
      </c>
      <c r="AF2274" t="s">
        <v>39400</v>
      </c>
      <c r="AG2274" t="s">
        <v>39399</v>
      </c>
      <c r="AH2274" t="s">
        <v>39398</v>
      </c>
      <c r="AJ2274" s="4" t="s">
        <v>35424</v>
      </c>
    </row>
    <row r="2275" spans="1:36" x14ac:dyDescent="0.3">
      <c r="A2275" t="s">
        <v>123595</v>
      </c>
      <c r="B2275" t="s">
        <v>57842</v>
      </c>
      <c r="C2275" t="s">
        <v>123596</v>
      </c>
      <c r="D2275" t="s">
        <v>123597</v>
      </c>
      <c r="H2275" t="s">
        <v>18118</v>
      </c>
      <c r="I2275" t="s">
        <v>33</v>
      </c>
      <c r="J2275" t="s">
        <v>18119</v>
      </c>
      <c r="K2275" t="s">
        <v>948</v>
      </c>
      <c r="N2275">
        <v>26</v>
      </c>
      <c r="O2275">
        <v>26</v>
      </c>
      <c r="P2275">
        <v>26</v>
      </c>
      <c r="Q2275" t="s">
        <v>81871</v>
      </c>
      <c r="R2275" t="s">
        <v>81871</v>
      </c>
      <c r="S2275" t="s">
        <v>81871</v>
      </c>
      <c r="T2275" t="s">
        <v>82925</v>
      </c>
      <c r="U2275">
        <v>0</v>
      </c>
      <c r="V2275" t="s">
        <v>138038</v>
      </c>
      <c r="W2275">
        <v>2377100000</v>
      </c>
      <c r="X2275">
        <v>207</v>
      </c>
      <c r="Y2275" t="s">
        <v>138039</v>
      </c>
      <c r="Z2275">
        <v>1</v>
      </c>
      <c r="AA2275" t="s">
        <v>138040</v>
      </c>
      <c r="AB2275" t="s">
        <v>138041</v>
      </c>
      <c r="AC2275" t="s">
        <v>44982</v>
      </c>
      <c r="AD2275" t="s">
        <v>18121</v>
      </c>
      <c r="AE2275">
        <v>2494</v>
      </c>
      <c r="AF2275" t="s">
        <v>18122</v>
      </c>
      <c r="AG2275" t="s">
        <v>18123</v>
      </c>
      <c r="AH2275" t="s">
        <v>18124</v>
      </c>
      <c r="AJ2275" s="4" t="s">
        <v>18125</v>
      </c>
    </row>
    <row r="2276" spans="1:36" x14ac:dyDescent="0.3">
      <c r="A2276" t="s">
        <v>123598</v>
      </c>
      <c r="B2276" t="s">
        <v>72011</v>
      </c>
      <c r="C2276" t="s">
        <v>123599</v>
      </c>
      <c r="D2276" t="s">
        <v>49703</v>
      </c>
      <c r="H2276" t="s">
        <v>24260</v>
      </c>
      <c r="J2276" t="s">
        <v>24261</v>
      </c>
      <c r="N2276">
        <v>6</v>
      </c>
      <c r="O2276">
        <v>6</v>
      </c>
      <c r="P2276">
        <v>6</v>
      </c>
      <c r="Q2276">
        <v>26</v>
      </c>
      <c r="R2276">
        <v>26</v>
      </c>
      <c r="S2276">
        <v>26</v>
      </c>
      <c r="T2276" t="s">
        <v>82787</v>
      </c>
      <c r="U2276">
        <v>0</v>
      </c>
      <c r="V2276" t="s">
        <v>138042</v>
      </c>
      <c r="W2276">
        <v>310110000</v>
      </c>
      <c r="X2276">
        <v>40</v>
      </c>
      <c r="Y2276" t="s">
        <v>138043</v>
      </c>
      <c r="Z2276">
        <v>1</v>
      </c>
      <c r="AA2276" t="s">
        <v>138044</v>
      </c>
      <c r="AB2276" t="s">
        <v>138045</v>
      </c>
      <c r="AC2276" t="s">
        <v>24262</v>
      </c>
      <c r="AD2276" t="s">
        <v>24263</v>
      </c>
      <c r="AE2276">
        <v>3498</v>
      </c>
      <c r="AF2276" t="s">
        <v>24264</v>
      </c>
      <c r="AG2276" t="s">
        <v>24265</v>
      </c>
      <c r="AH2276" t="s">
        <v>24266</v>
      </c>
      <c r="AJ2276" s="4" t="s">
        <v>24267</v>
      </c>
    </row>
    <row r="2277" spans="1:36" x14ac:dyDescent="0.3">
      <c r="A2277" t="s">
        <v>123600</v>
      </c>
      <c r="B2277" t="s">
        <v>123601</v>
      </c>
      <c r="C2277" t="s">
        <v>123602</v>
      </c>
      <c r="D2277" t="s">
        <v>123603</v>
      </c>
      <c r="H2277" t="s">
        <v>23441</v>
      </c>
      <c r="I2277" t="s">
        <v>23442</v>
      </c>
      <c r="J2277" t="s">
        <v>23443</v>
      </c>
      <c r="N2277">
        <v>5</v>
      </c>
      <c r="O2277">
        <v>5</v>
      </c>
      <c r="P2277">
        <v>5</v>
      </c>
      <c r="Q2277" t="s">
        <v>48741</v>
      </c>
      <c r="R2277" t="s">
        <v>48741</v>
      </c>
      <c r="S2277" t="s">
        <v>48741</v>
      </c>
      <c r="T2277" t="s">
        <v>96187</v>
      </c>
      <c r="U2277">
        <v>0</v>
      </c>
      <c r="V2277" t="s">
        <v>138046</v>
      </c>
      <c r="W2277">
        <v>291170000</v>
      </c>
      <c r="X2277">
        <v>31</v>
      </c>
      <c r="Y2277" t="s">
        <v>138047</v>
      </c>
      <c r="Z2277">
        <v>1</v>
      </c>
      <c r="AA2277" t="s">
        <v>138048</v>
      </c>
      <c r="AB2277" t="s">
        <v>138049</v>
      </c>
      <c r="AC2277" t="s">
        <v>23444</v>
      </c>
      <c r="AD2277" t="s">
        <v>23444</v>
      </c>
      <c r="AE2277">
        <v>3363</v>
      </c>
      <c r="AF2277" t="s">
        <v>23445</v>
      </c>
      <c r="AG2277" t="s">
        <v>23446</v>
      </c>
      <c r="AH2277" t="s">
        <v>23447</v>
      </c>
      <c r="AJ2277" s="4" t="s">
        <v>23448</v>
      </c>
    </row>
    <row r="2278" spans="1:36" x14ac:dyDescent="0.3">
      <c r="A2278" t="s">
        <v>123604</v>
      </c>
      <c r="B2278" t="s">
        <v>70069</v>
      </c>
      <c r="C2278" t="s">
        <v>123605</v>
      </c>
      <c r="D2278" t="s">
        <v>70878</v>
      </c>
      <c r="H2278" t="s">
        <v>6961</v>
      </c>
      <c r="I2278" t="s">
        <v>6962</v>
      </c>
      <c r="J2278" t="s">
        <v>6963</v>
      </c>
      <c r="K2278" t="s">
        <v>6964</v>
      </c>
      <c r="N2278">
        <v>8</v>
      </c>
      <c r="O2278">
        <v>8</v>
      </c>
      <c r="P2278">
        <v>8</v>
      </c>
      <c r="Q2278" t="s">
        <v>77370</v>
      </c>
      <c r="R2278" t="s">
        <v>77370</v>
      </c>
      <c r="S2278" t="s">
        <v>77370</v>
      </c>
      <c r="T2278" t="s">
        <v>94539</v>
      </c>
      <c r="U2278">
        <v>0</v>
      </c>
      <c r="V2278" t="s">
        <v>138050</v>
      </c>
      <c r="W2278">
        <v>1332300000</v>
      </c>
      <c r="X2278">
        <v>64</v>
      </c>
      <c r="Y2278" t="s">
        <v>138051</v>
      </c>
      <c r="Z2278">
        <v>1</v>
      </c>
      <c r="AA2278" t="s">
        <v>138052</v>
      </c>
      <c r="AB2278" t="s">
        <v>138053</v>
      </c>
      <c r="AC2278" t="s">
        <v>44981</v>
      </c>
      <c r="AD2278" t="s">
        <v>44980</v>
      </c>
      <c r="AE2278">
        <v>1069</v>
      </c>
      <c r="AF2278" t="s">
        <v>6967</v>
      </c>
      <c r="AG2278" t="s">
        <v>6968</v>
      </c>
      <c r="AH2278" t="s">
        <v>6969</v>
      </c>
      <c r="AJ2278" s="4" t="s">
        <v>6970</v>
      </c>
    </row>
    <row r="2279" spans="1:36" x14ac:dyDescent="0.3">
      <c r="A2279" t="s">
        <v>123606</v>
      </c>
      <c r="B2279" t="s">
        <v>123607</v>
      </c>
      <c r="C2279" t="s">
        <v>65313</v>
      </c>
      <c r="D2279" t="s">
        <v>123608</v>
      </c>
      <c r="H2279" t="s">
        <v>22173</v>
      </c>
      <c r="I2279" t="s">
        <v>33</v>
      </c>
      <c r="J2279" t="s">
        <v>22174</v>
      </c>
      <c r="N2279">
        <v>5</v>
      </c>
      <c r="O2279">
        <v>5</v>
      </c>
      <c r="P2279">
        <v>5</v>
      </c>
      <c r="Q2279" t="s">
        <v>48741</v>
      </c>
      <c r="R2279" t="s">
        <v>48741</v>
      </c>
      <c r="S2279" t="s">
        <v>48741</v>
      </c>
      <c r="T2279" t="s">
        <v>84555</v>
      </c>
      <c r="U2279">
        <v>0</v>
      </c>
      <c r="V2279" t="s">
        <v>138054</v>
      </c>
      <c r="W2279">
        <v>133820000</v>
      </c>
      <c r="X2279">
        <v>6</v>
      </c>
      <c r="Y2279" t="s">
        <v>138055</v>
      </c>
      <c r="Z2279">
        <v>1</v>
      </c>
      <c r="AA2279" t="s">
        <v>138056</v>
      </c>
      <c r="AB2279" t="s">
        <v>138057</v>
      </c>
      <c r="AC2279" t="s">
        <v>22175</v>
      </c>
      <c r="AD2279" t="s">
        <v>22175</v>
      </c>
      <c r="AE2279">
        <v>3144</v>
      </c>
      <c r="AF2279" t="s">
        <v>22176</v>
      </c>
      <c r="AG2279" t="s">
        <v>22177</v>
      </c>
      <c r="AH2279" t="s">
        <v>22178</v>
      </c>
      <c r="AI2279" t="s">
        <v>22179</v>
      </c>
      <c r="AJ2279" s="4" t="s">
        <v>22180</v>
      </c>
    </row>
    <row r="2280" spans="1:36" x14ac:dyDescent="0.3">
      <c r="A2280" t="s">
        <v>64964</v>
      </c>
      <c r="B2280" t="s">
        <v>123609</v>
      </c>
      <c r="C2280" t="s">
        <v>50556</v>
      </c>
      <c r="D2280" t="s">
        <v>123610</v>
      </c>
      <c r="I2280" t="s">
        <v>693</v>
      </c>
      <c r="J2280" t="s">
        <v>4650</v>
      </c>
      <c r="N2280">
        <v>20</v>
      </c>
      <c r="O2280">
        <v>20</v>
      </c>
      <c r="P2280">
        <v>20</v>
      </c>
      <c r="Q2280" t="s">
        <v>78010</v>
      </c>
      <c r="R2280" t="s">
        <v>78010</v>
      </c>
      <c r="S2280" t="s">
        <v>78010</v>
      </c>
      <c r="T2280" t="s">
        <v>94901</v>
      </c>
      <c r="U2280">
        <v>0</v>
      </c>
      <c r="V2280" t="s">
        <v>138058</v>
      </c>
      <c r="W2280">
        <v>571720000</v>
      </c>
      <c r="X2280">
        <v>41</v>
      </c>
      <c r="Y2280" t="s">
        <v>138059</v>
      </c>
      <c r="Z2280">
        <v>1</v>
      </c>
      <c r="AA2280" t="s">
        <v>138060</v>
      </c>
      <c r="AB2280" t="s">
        <v>138061</v>
      </c>
      <c r="AC2280" t="s">
        <v>20967</v>
      </c>
      <c r="AD2280" t="s">
        <v>20967</v>
      </c>
      <c r="AE2280">
        <v>2962</v>
      </c>
      <c r="AF2280" t="s">
        <v>20968</v>
      </c>
      <c r="AG2280" t="s">
        <v>20969</v>
      </c>
      <c r="AJ2280" s="4" t="s">
        <v>20970</v>
      </c>
    </row>
    <row r="2281" spans="1:36" x14ac:dyDescent="0.3">
      <c r="A2281" t="s">
        <v>123611</v>
      </c>
      <c r="B2281" t="s">
        <v>102474</v>
      </c>
      <c r="C2281" t="s">
        <v>120045</v>
      </c>
      <c r="D2281" t="s">
        <v>123612</v>
      </c>
      <c r="H2281" t="s">
        <v>1591</v>
      </c>
      <c r="I2281" t="s">
        <v>44979</v>
      </c>
      <c r="J2281" t="s">
        <v>44978</v>
      </c>
      <c r="N2281">
        <v>4</v>
      </c>
      <c r="O2281">
        <v>4</v>
      </c>
      <c r="P2281">
        <v>2</v>
      </c>
      <c r="Q2281" t="s">
        <v>76049</v>
      </c>
      <c r="R2281" t="s">
        <v>76049</v>
      </c>
      <c r="S2281" t="s">
        <v>76086</v>
      </c>
      <c r="T2281" t="s">
        <v>138062</v>
      </c>
      <c r="U2281">
        <v>0</v>
      </c>
      <c r="V2281" t="s">
        <v>138063</v>
      </c>
      <c r="W2281">
        <v>75051000</v>
      </c>
      <c r="X2281">
        <v>15</v>
      </c>
      <c r="Y2281" t="s">
        <v>138064</v>
      </c>
      <c r="Z2281">
        <v>1</v>
      </c>
      <c r="AA2281" t="s">
        <v>138065</v>
      </c>
      <c r="AB2281" t="s">
        <v>138066</v>
      </c>
      <c r="AC2281" t="s">
        <v>44977</v>
      </c>
      <c r="AD2281" t="s">
        <v>44977</v>
      </c>
      <c r="AE2281">
        <v>5310</v>
      </c>
      <c r="AF2281" t="s">
        <v>44976</v>
      </c>
      <c r="AG2281" t="s">
        <v>44975</v>
      </c>
    </row>
    <row r="2282" spans="1:36" x14ac:dyDescent="0.3">
      <c r="A2282" t="s">
        <v>123613</v>
      </c>
      <c r="B2282" t="s">
        <v>123614</v>
      </c>
      <c r="C2282" t="s">
        <v>61814</v>
      </c>
      <c r="D2282" t="s">
        <v>123615</v>
      </c>
      <c r="H2282" t="s">
        <v>924</v>
      </c>
      <c r="I2282" t="s">
        <v>925</v>
      </c>
      <c r="J2282" t="s">
        <v>926</v>
      </c>
      <c r="K2282" t="s">
        <v>927</v>
      </c>
      <c r="N2282">
        <v>17</v>
      </c>
      <c r="O2282">
        <v>17</v>
      </c>
      <c r="P2282">
        <v>17</v>
      </c>
      <c r="Q2282" t="s">
        <v>83179</v>
      </c>
      <c r="R2282" t="s">
        <v>83179</v>
      </c>
      <c r="S2282" t="s">
        <v>83179</v>
      </c>
      <c r="T2282" t="s">
        <v>90450</v>
      </c>
      <c r="U2282">
        <v>0</v>
      </c>
      <c r="V2282" t="s">
        <v>138067</v>
      </c>
      <c r="W2282">
        <v>1982500000</v>
      </c>
      <c r="X2282">
        <v>97</v>
      </c>
      <c r="Y2282" t="s">
        <v>138068</v>
      </c>
      <c r="Z2282">
        <v>1</v>
      </c>
      <c r="AA2282" t="s">
        <v>138069</v>
      </c>
      <c r="AB2282" t="s">
        <v>138070</v>
      </c>
      <c r="AC2282" t="s">
        <v>929</v>
      </c>
      <c r="AD2282" t="s">
        <v>929</v>
      </c>
      <c r="AE2282">
        <v>279</v>
      </c>
      <c r="AF2282" t="s">
        <v>930</v>
      </c>
      <c r="AG2282" t="s">
        <v>931</v>
      </c>
      <c r="AH2282" t="s">
        <v>932</v>
      </c>
      <c r="AI2282" t="s">
        <v>933</v>
      </c>
      <c r="AJ2282" s="4" t="s">
        <v>934</v>
      </c>
    </row>
    <row r="2283" spans="1:36" x14ac:dyDescent="0.3">
      <c r="A2283" t="s">
        <v>68365</v>
      </c>
      <c r="B2283">
        <v>1</v>
      </c>
      <c r="C2283" t="s">
        <v>123616</v>
      </c>
      <c r="D2283">
        <v>1</v>
      </c>
      <c r="I2283" t="s">
        <v>16446</v>
      </c>
      <c r="N2283">
        <v>4</v>
      </c>
      <c r="O2283">
        <v>4</v>
      </c>
      <c r="P2283">
        <v>4</v>
      </c>
      <c r="Q2283" t="s">
        <v>75647</v>
      </c>
      <c r="R2283" t="s">
        <v>75647</v>
      </c>
      <c r="S2283" t="s">
        <v>75647</v>
      </c>
      <c r="T2283" t="s">
        <v>138071</v>
      </c>
      <c r="U2283">
        <v>0</v>
      </c>
      <c r="V2283" t="s">
        <v>52485</v>
      </c>
      <c r="W2283">
        <v>530550000</v>
      </c>
      <c r="X2283">
        <v>36</v>
      </c>
      <c r="Y2283" t="s">
        <v>138072</v>
      </c>
      <c r="Z2283">
        <v>1</v>
      </c>
      <c r="AA2283" t="s">
        <v>138073</v>
      </c>
      <c r="AB2283" t="s">
        <v>138074</v>
      </c>
      <c r="AC2283" t="s">
        <v>44974</v>
      </c>
      <c r="AD2283" t="s">
        <v>44973</v>
      </c>
      <c r="AE2283">
        <v>4570</v>
      </c>
      <c r="AF2283" t="s">
        <v>44972</v>
      </c>
      <c r="AG2283" t="s">
        <v>44971</v>
      </c>
      <c r="AH2283" t="s">
        <v>44970</v>
      </c>
      <c r="AJ2283" s="4" t="s">
        <v>44969</v>
      </c>
    </row>
    <row r="2284" spans="1:36" x14ac:dyDescent="0.3">
      <c r="A2284">
        <v>1</v>
      </c>
      <c r="B2284" t="s">
        <v>123617</v>
      </c>
      <c r="C2284">
        <v>1</v>
      </c>
      <c r="D2284" t="s">
        <v>123618</v>
      </c>
      <c r="N2284">
        <v>4</v>
      </c>
      <c r="O2284">
        <v>4</v>
      </c>
      <c r="P2284">
        <v>4</v>
      </c>
      <c r="Q2284" t="s">
        <v>79487</v>
      </c>
      <c r="R2284" t="s">
        <v>79487</v>
      </c>
      <c r="S2284" t="s">
        <v>79487</v>
      </c>
      <c r="T2284" t="s">
        <v>138075</v>
      </c>
      <c r="U2284">
        <v>0</v>
      </c>
      <c r="V2284" t="s">
        <v>138076</v>
      </c>
      <c r="W2284">
        <v>46724000</v>
      </c>
      <c r="X2284">
        <v>6</v>
      </c>
      <c r="Y2284" t="s">
        <v>138077</v>
      </c>
      <c r="Z2284">
        <v>1</v>
      </c>
      <c r="AA2284" t="s">
        <v>138078</v>
      </c>
      <c r="AB2284" t="s">
        <v>138079</v>
      </c>
      <c r="AC2284" t="s">
        <v>44968</v>
      </c>
      <c r="AD2284" t="s">
        <v>44968</v>
      </c>
      <c r="AE2284">
        <v>3242</v>
      </c>
      <c r="AF2284" t="s">
        <v>44967</v>
      </c>
      <c r="AG2284" t="s">
        <v>44966</v>
      </c>
      <c r="AH2284" t="s">
        <v>44965</v>
      </c>
      <c r="AJ2284" s="4" t="s">
        <v>44964</v>
      </c>
    </row>
    <row r="2285" spans="1:36" x14ac:dyDescent="0.3">
      <c r="A2285" t="s">
        <v>123619</v>
      </c>
      <c r="B2285">
        <v>1</v>
      </c>
      <c r="C2285" t="s">
        <v>123620</v>
      </c>
      <c r="D2285">
        <v>1</v>
      </c>
      <c r="H2285" t="s">
        <v>4858</v>
      </c>
      <c r="I2285" t="s">
        <v>1651</v>
      </c>
      <c r="J2285" t="s">
        <v>4859</v>
      </c>
      <c r="K2285" t="s">
        <v>4860</v>
      </c>
      <c r="N2285">
        <v>1</v>
      </c>
      <c r="O2285">
        <v>1</v>
      </c>
      <c r="P2285">
        <v>1</v>
      </c>
      <c r="Q2285" t="s">
        <v>77564</v>
      </c>
      <c r="R2285" t="s">
        <v>77564</v>
      </c>
      <c r="S2285" t="s">
        <v>77564</v>
      </c>
      <c r="T2285" t="s">
        <v>78119</v>
      </c>
      <c r="U2285" t="s">
        <v>138080</v>
      </c>
      <c r="V2285" t="s">
        <v>138081</v>
      </c>
      <c r="W2285">
        <v>30815000</v>
      </c>
      <c r="X2285">
        <v>1</v>
      </c>
      <c r="Y2285" t="s">
        <v>138082</v>
      </c>
      <c r="Z2285">
        <v>1</v>
      </c>
      <c r="AA2285" t="s">
        <v>138083</v>
      </c>
      <c r="AB2285" t="s">
        <v>138084</v>
      </c>
      <c r="AC2285" t="s">
        <v>4861</v>
      </c>
      <c r="AD2285" t="s">
        <v>4861</v>
      </c>
      <c r="AE2285">
        <v>825</v>
      </c>
      <c r="AF2285" t="s">
        <v>4862</v>
      </c>
      <c r="AG2285" t="s">
        <v>4863</v>
      </c>
      <c r="AH2285" t="s">
        <v>4864</v>
      </c>
      <c r="AJ2285" s="4" t="s">
        <v>4865</v>
      </c>
    </row>
    <row r="2286" spans="1:36" x14ac:dyDescent="0.3">
      <c r="A2286" t="s">
        <v>123621</v>
      </c>
      <c r="B2286" t="s">
        <v>122996</v>
      </c>
      <c r="C2286" t="s">
        <v>123622</v>
      </c>
      <c r="D2286" t="s">
        <v>123623</v>
      </c>
      <c r="H2286" t="s">
        <v>15897</v>
      </c>
      <c r="I2286" t="s">
        <v>15898</v>
      </c>
      <c r="J2286" t="s">
        <v>15899</v>
      </c>
      <c r="K2286" t="s">
        <v>15900</v>
      </c>
      <c r="N2286">
        <v>88</v>
      </c>
      <c r="O2286">
        <v>88</v>
      </c>
      <c r="P2286">
        <v>88</v>
      </c>
      <c r="Q2286" t="s">
        <v>80895</v>
      </c>
      <c r="R2286" t="s">
        <v>80895</v>
      </c>
      <c r="S2286" t="s">
        <v>80895</v>
      </c>
      <c r="T2286" t="s">
        <v>96598</v>
      </c>
      <c r="U2286">
        <v>0</v>
      </c>
      <c r="V2286" t="s">
        <v>48516</v>
      </c>
      <c r="W2286">
        <v>5447000000</v>
      </c>
      <c r="X2286">
        <v>353</v>
      </c>
      <c r="Y2286" t="s">
        <v>138085</v>
      </c>
      <c r="Z2286">
        <v>1</v>
      </c>
      <c r="AA2286" t="s">
        <v>138086</v>
      </c>
      <c r="AB2286" t="s">
        <v>138087</v>
      </c>
      <c r="AC2286" t="s">
        <v>44963</v>
      </c>
      <c r="AD2286" t="s">
        <v>15902</v>
      </c>
      <c r="AE2286">
        <v>2201</v>
      </c>
      <c r="AF2286" t="s">
        <v>15903</v>
      </c>
      <c r="AG2286" t="s">
        <v>15904</v>
      </c>
      <c r="AH2286" t="s">
        <v>15905</v>
      </c>
      <c r="AI2286" t="s">
        <v>15906</v>
      </c>
      <c r="AJ2286" s="4" t="s">
        <v>15907</v>
      </c>
    </row>
    <row r="2287" spans="1:36" x14ac:dyDescent="0.3">
      <c r="A2287" t="s">
        <v>123624</v>
      </c>
      <c r="B2287">
        <v>1</v>
      </c>
      <c r="C2287" t="s">
        <v>123625</v>
      </c>
      <c r="D2287">
        <v>1</v>
      </c>
      <c r="J2287" t="s">
        <v>2769</v>
      </c>
      <c r="N2287">
        <v>4</v>
      </c>
      <c r="O2287">
        <v>4</v>
      </c>
      <c r="P2287">
        <v>4</v>
      </c>
      <c r="Q2287">
        <v>13</v>
      </c>
      <c r="R2287">
        <v>13</v>
      </c>
      <c r="S2287">
        <v>13</v>
      </c>
      <c r="T2287" t="s">
        <v>97373</v>
      </c>
      <c r="U2287" t="s">
        <v>138088</v>
      </c>
      <c r="V2287" t="s">
        <v>138089</v>
      </c>
      <c r="W2287">
        <v>135670000</v>
      </c>
      <c r="X2287">
        <v>11</v>
      </c>
      <c r="Y2287" t="s">
        <v>138090</v>
      </c>
      <c r="Z2287">
        <v>1</v>
      </c>
      <c r="AA2287" t="s">
        <v>138091</v>
      </c>
      <c r="AB2287" t="s">
        <v>138092</v>
      </c>
      <c r="AC2287" t="s">
        <v>23414</v>
      </c>
      <c r="AD2287" t="s">
        <v>23414</v>
      </c>
      <c r="AE2287">
        <v>3362</v>
      </c>
      <c r="AF2287" t="s">
        <v>23416</v>
      </c>
      <c r="AG2287" t="s">
        <v>23417</v>
      </c>
      <c r="AH2287" t="s">
        <v>23418</v>
      </c>
      <c r="AJ2287" s="4" t="s">
        <v>23419</v>
      </c>
    </row>
    <row r="2288" spans="1:36" x14ac:dyDescent="0.3">
      <c r="A2288" t="s">
        <v>102012</v>
      </c>
      <c r="B2288" t="s">
        <v>61812</v>
      </c>
      <c r="C2288" t="s">
        <v>123626</v>
      </c>
      <c r="D2288" t="s">
        <v>62929</v>
      </c>
      <c r="H2288" t="s">
        <v>8482</v>
      </c>
      <c r="I2288" t="s">
        <v>936</v>
      </c>
      <c r="J2288" t="s">
        <v>19943</v>
      </c>
      <c r="N2288">
        <v>10</v>
      </c>
      <c r="O2288">
        <v>10</v>
      </c>
      <c r="P2288">
        <v>9</v>
      </c>
      <c r="Q2288" t="s">
        <v>48748</v>
      </c>
      <c r="R2288" t="s">
        <v>48748</v>
      </c>
      <c r="S2288" t="s">
        <v>54588</v>
      </c>
      <c r="T2288" t="s">
        <v>97255</v>
      </c>
      <c r="U2288">
        <v>0</v>
      </c>
      <c r="V2288" t="s">
        <v>138093</v>
      </c>
      <c r="W2288">
        <v>387160000</v>
      </c>
      <c r="X2288">
        <v>67</v>
      </c>
      <c r="Y2288" t="s">
        <v>138094</v>
      </c>
      <c r="Z2288">
        <v>1</v>
      </c>
      <c r="AA2288" t="s">
        <v>138095</v>
      </c>
      <c r="AB2288" t="s">
        <v>138096</v>
      </c>
      <c r="AC2288" t="s">
        <v>44962</v>
      </c>
      <c r="AD2288" t="s">
        <v>44961</v>
      </c>
      <c r="AE2288">
        <v>5208</v>
      </c>
      <c r="AF2288" t="s">
        <v>44960</v>
      </c>
      <c r="AG2288" t="s">
        <v>44959</v>
      </c>
      <c r="AH2288" t="s">
        <v>8487</v>
      </c>
      <c r="AJ2288" s="4" t="s">
        <v>35285</v>
      </c>
    </row>
    <row r="2289" spans="1:36" x14ac:dyDescent="0.3">
      <c r="A2289" t="s">
        <v>123627</v>
      </c>
      <c r="B2289" t="s">
        <v>123628</v>
      </c>
      <c r="C2289" t="s">
        <v>69256</v>
      </c>
      <c r="D2289" t="s">
        <v>123629</v>
      </c>
      <c r="H2289" t="s">
        <v>35117</v>
      </c>
      <c r="I2289" t="s">
        <v>11154</v>
      </c>
      <c r="J2289" t="s">
        <v>2778</v>
      </c>
      <c r="N2289">
        <v>5</v>
      </c>
      <c r="O2289">
        <v>5</v>
      </c>
      <c r="P2289">
        <v>1</v>
      </c>
      <c r="Q2289" t="s">
        <v>78201</v>
      </c>
      <c r="R2289" t="s">
        <v>78201</v>
      </c>
      <c r="S2289" t="s">
        <v>77167</v>
      </c>
      <c r="T2289" t="s">
        <v>60123</v>
      </c>
      <c r="U2289">
        <v>0</v>
      </c>
      <c r="V2289" t="s">
        <v>138097</v>
      </c>
      <c r="W2289">
        <v>232520000</v>
      </c>
      <c r="X2289">
        <v>15</v>
      </c>
      <c r="Y2289" t="s">
        <v>138098</v>
      </c>
      <c r="Z2289">
        <v>1</v>
      </c>
      <c r="AA2289" t="s">
        <v>138099</v>
      </c>
      <c r="AB2289" t="s">
        <v>138100</v>
      </c>
      <c r="AC2289" t="s">
        <v>44958</v>
      </c>
      <c r="AD2289" t="s">
        <v>44957</v>
      </c>
      <c r="AE2289">
        <v>5148</v>
      </c>
      <c r="AF2289" t="s">
        <v>39594</v>
      </c>
      <c r="AG2289" t="s">
        <v>39593</v>
      </c>
      <c r="AJ2289" s="4" t="s">
        <v>35122</v>
      </c>
    </row>
    <row r="2290" spans="1:36" x14ac:dyDescent="0.3">
      <c r="A2290" t="s">
        <v>123630</v>
      </c>
      <c r="B2290" t="s">
        <v>123631</v>
      </c>
      <c r="C2290" t="s">
        <v>118742</v>
      </c>
      <c r="D2290" t="s">
        <v>64293</v>
      </c>
      <c r="H2290" t="s">
        <v>7101</v>
      </c>
      <c r="I2290" t="s">
        <v>35296</v>
      </c>
      <c r="J2290" t="s">
        <v>957</v>
      </c>
      <c r="N2290">
        <v>3</v>
      </c>
      <c r="O2290">
        <v>3</v>
      </c>
      <c r="P2290">
        <v>3</v>
      </c>
      <c r="Q2290" t="s">
        <v>48761</v>
      </c>
      <c r="R2290" t="s">
        <v>48761</v>
      </c>
      <c r="S2290" t="s">
        <v>48761</v>
      </c>
      <c r="T2290" t="s">
        <v>97326</v>
      </c>
      <c r="U2290" t="s">
        <v>138101</v>
      </c>
      <c r="V2290" t="s">
        <v>138102</v>
      </c>
      <c r="W2290">
        <v>65670000</v>
      </c>
      <c r="X2290">
        <v>6</v>
      </c>
      <c r="Y2290" t="s">
        <v>138103</v>
      </c>
      <c r="Z2290">
        <v>1</v>
      </c>
      <c r="AA2290" t="s">
        <v>138104</v>
      </c>
      <c r="AB2290" t="s">
        <v>138105</v>
      </c>
      <c r="AC2290" t="s">
        <v>35297</v>
      </c>
      <c r="AD2290" t="s">
        <v>35297</v>
      </c>
      <c r="AE2290">
        <v>5205</v>
      </c>
      <c r="AF2290" t="s">
        <v>35298</v>
      </c>
      <c r="AG2290" t="s">
        <v>35299</v>
      </c>
      <c r="AJ2290" s="4" t="s">
        <v>35300</v>
      </c>
    </row>
    <row r="2291" spans="1:36" x14ac:dyDescent="0.3">
      <c r="A2291" t="s">
        <v>59252</v>
      </c>
      <c r="B2291" t="s">
        <v>123632</v>
      </c>
      <c r="C2291" t="s">
        <v>54924</v>
      </c>
      <c r="D2291" t="s">
        <v>101904</v>
      </c>
      <c r="I2291" t="s">
        <v>168</v>
      </c>
      <c r="J2291" t="s">
        <v>1395</v>
      </c>
      <c r="N2291">
        <v>31</v>
      </c>
      <c r="O2291">
        <v>31</v>
      </c>
      <c r="P2291">
        <v>31</v>
      </c>
      <c r="Q2291" t="s">
        <v>80726</v>
      </c>
      <c r="R2291" t="s">
        <v>80726</v>
      </c>
      <c r="S2291" t="s">
        <v>80726</v>
      </c>
      <c r="T2291" t="s">
        <v>86572</v>
      </c>
      <c r="U2291">
        <v>0</v>
      </c>
      <c r="V2291" t="s">
        <v>138106</v>
      </c>
      <c r="W2291">
        <v>2846700000</v>
      </c>
      <c r="X2291">
        <v>306</v>
      </c>
      <c r="Y2291" t="s">
        <v>138107</v>
      </c>
      <c r="Z2291">
        <v>1</v>
      </c>
      <c r="AA2291" t="s">
        <v>138108</v>
      </c>
      <c r="AB2291" t="s">
        <v>138109</v>
      </c>
      <c r="AC2291" t="s">
        <v>35494</v>
      </c>
      <c r="AD2291" t="s">
        <v>35494</v>
      </c>
      <c r="AE2291">
        <v>5264</v>
      </c>
      <c r="AF2291" t="s">
        <v>35495</v>
      </c>
      <c r="AG2291" t="s">
        <v>35496</v>
      </c>
      <c r="AJ2291" s="4" t="s">
        <v>35497</v>
      </c>
    </row>
    <row r="2292" spans="1:36" x14ac:dyDescent="0.3">
      <c r="A2292" t="s">
        <v>123633</v>
      </c>
      <c r="B2292">
        <v>1</v>
      </c>
      <c r="C2292" t="s">
        <v>56482</v>
      </c>
      <c r="D2292">
        <v>1</v>
      </c>
      <c r="H2292" t="s">
        <v>21899</v>
      </c>
      <c r="I2292" t="s">
        <v>21900</v>
      </c>
      <c r="J2292" t="s">
        <v>21901</v>
      </c>
      <c r="N2292">
        <v>1</v>
      </c>
      <c r="O2292">
        <v>1</v>
      </c>
      <c r="P2292">
        <v>1</v>
      </c>
      <c r="Q2292" t="s">
        <v>77627</v>
      </c>
      <c r="R2292" t="s">
        <v>77627</v>
      </c>
      <c r="S2292" t="s">
        <v>77627</v>
      </c>
      <c r="T2292" t="s">
        <v>138110</v>
      </c>
      <c r="U2292" t="s">
        <v>138111</v>
      </c>
      <c r="V2292" t="s">
        <v>129660</v>
      </c>
      <c r="W2292">
        <v>28417000</v>
      </c>
      <c r="X2292">
        <v>9</v>
      </c>
      <c r="Y2292" t="s">
        <v>138112</v>
      </c>
      <c r="Z2292">
        <v>1</v>
      </c>
      <c r="AA2292" t="s">
        <v>138113</v>
      </c>
      <c r="AB2292" t="s">
        <v>138114</v>
      </c>
      <c r="AC2292" t="s">
        <v>21902</v>
      </c>
      <c r="AD2292" t="s">
        <v>21902</v>
      </c>
      <c r="AE2292">
        <v>3097</v>
      </c>
      <c r="AF2292" t="s">
        <v>21903</v>
      </c>
      <c r="AG2292" t="s">
        <v>21904</v>
      </c>
      <c r="AH2292" t="s">
        <v>21905</v>
      </c>
      <c r="AJ2292" s="4" t="s">
        <v>21906</v>
      </c>
    </row>
    <row r="2293" spans="1:36" x14ac:dyDescent="0.3">
      <c r="A2293" t="s">
        <v>123634</v>
      </c>
      <c r="B2293" t="s">
        <v>123635</v>
      </c>
      <c r="C2293" t="s">
        <v>66791</v>
      </c>
      <c r="D2293" t="s">
        <v>123636</v>
      </c>
      <c r="H2293" t="s">
        <v>27647</v>
      </c>
      <c r="I2293" t="s">
        <v>27648</v>
      </c>
      <c r="J2293" t="s">
        <v>27649</v>
      </c>
      <c r="N2293">
        <v>6</v>
      </c>
      <c r="O2293">
        <v>6</v>
      </c>
      <c r="P2293">
        <v>6</v>
      </c>
      <c r="Q2293" t="s">
        <v>76226</v>
      </c>
      <c r="R2293" t="s">
        <v>76226</v>
      </c>
      <c r="S2293" t="s">
        <v>76226</v>
      </c>
      <c r="T2293" t="s">
        <v>75749</v>
      </c>
      <c r="U2293">
        <v>0</v>
      </c>
      <c r="V2293" t="s">
        <v>138115</v>
      </c>
      <c r="W2293">
        <v>116370000</v>
      </c>
      <c r="X2293">
        <v>22</v>
      </c>
      <c r="Y2293" t="s">
        <v>138116</v>
      </c>
      <c r="Z2293">
        <v>1</v>
      </c>
      <c r="AA2293" t="s">
        <v>138117</v>
      </c>
      <c r="AB2293" t="s">
        <v>138118</v>
      </c>
      <c r="AC2293" t="s">
        <v>27650</v>
      </c>
      <c r="AD2293" t="s">
        <v>27650</v>
      </c>
      <c r="AE2293">
        <v>3985</v>
      </c>
      <c r="AF2293" t="s">
        <v>27651</v>
      </c>
      <c r="AG2293" t="s">
        <v>27652</v>
      </c>
      <c r="AH2293" t="s">
        <v>27653</v>
      </c>
      <c r="AJ2293" s="4" t="s">
        <v>27654</v>
      </c>
    </row>
    <row r="2294" spans="1:36" x14ac:dyDescent="0.3">
      <c r="A2294" t="s">
        <v>123637</v>
      </c>
      <c r="B2294" t="s">
        <v>123638</v>
      </c>
      <c r="C2294" t="s">
        <v>73712</v>
      </c>
      <c r="D2294" t="s">
        <v>56926</v>
      </c>
      <c r="H2294" t="s">
        <v>17554</v>
      </c>
      <c r="I2294" t="s">
        <v>9301</v>
      </c>
      <c r="J2294" t="s">
        <v>17555</v>
      </c>
      <c r="N2294">
        <v>4</v>
      </c>
      <c r="O2294">
        <v>4</v>
      </c>
      <c r="P2294">
        <v>4</v>
      </c>
      <c r="Q2294" t="s">
        <v>82720</v>
      </c>
      <c r="R2294" t="s">
        <v>82720</v>
      </c>
      <c r="S2294" t="s">
        <v>82720</v>
      </c>
      <c r="T2294" t="s">
        <v>86867</v>
      </c>
      <c r="U2294">
        <v>0</v>
      </c>
      <c r="V2294" t="s">
        <v>110963</v>
      </c>
      <c r="W2294">
        <v>287750000</v>
      </c>
      <c r="X2294">
        <v>35</v>
      </c>
      <c r="Y2294" t="s">
        <v>138119</v>
      </c>
      <c r="Z2294">
        <v>1</v>
      </c>
      <c r="AA2294" t="s">
        <v>138120</v>
      </c>
      <c r="AB2294" t="s">
        <v>138121</v>
      </c>
      <c r="AC2294" t="s">
        <v>17556</v>
      </c>
      <c r="AD2294" t="s">
        <v>17556</v>
      </c>
      <c r="AE2294">
        <v>2417</v>
      </c>
      <c r="AF2294" t="s">
        <v>17557</v>
      </c>
      <c r="AG2294" t="s">
        <v>17558</v>
      </c>
      <c r="AH2294" t="s">
        <v>17559</v>
      </c>
      <c r="AJ2294" s="4" t="s">
        <v>17560</v>
      </c>
    </row>
    <row r="2295" spans="1:36" x14ac:dyDescent="0.3">
      <c r="A2295" t="s">
        <v>56657</v>
      </c>
      <c r="B2295" t="s">
        <v>123639</v>
      </c>
      <c r="C2295" t="s">
        <v>122148</v>
      </c>
      <c r="D2295" t="s">
        <v>123640</v>
      </c>
      <c r="H2295" t="s">
        <v>24587</v>
      </c>
      <c r="I2295" t="s">
        <v>24588</v>
      </c>
      <c r="J2295" t="s">
        <v>11552</v>
      </c>
      <c r="K2295" t="s">
        <v>24589</v>
      </c>
      <c r="N2295">
        <v>8</v>
      </c>
      <c r="O2295">
        <v>8</v>
      </c>
      <c r="P2295">
        <v>8</v>
      </c>
      <c r="Q2295">
        <v>10</v>
      </c>
      <c r="R2295">
        <v>10</v>
      </c>
      <c r="S2295">
        <v>10</v>
      </c>
      <c r="T2295" t="s">
        <v>84716</v>
      </c>
      <c r="U2295">
        <v>0</v>
      </c>
      <c r="V2295" t="s">
        <v>103812</v>
      </c>
      <c r="W2295">
        <v>64610000</v>
      </c>
      <c r="X2295">
        <v>10</v>
      </c>
      <c r="Y2295" t="s">
        <v>138122</v>
      </c>
      <c r="Z2295">
        <v>1</v>
      </c>
      <c r="AA2295" t="s">
        <v>138123</v>
      </c>
      <c r="AB2295" t="s">
        <v>138124</v>
      </c>
      <c r="AC2295" t="s">
        <v>44956</v>
      </c>
      <c r="AD2295" t="s">
        <v>44955</v>
      </c>
      <c r="AE2295">
        <v>3546</v>
      </c>
      <c r="AF2295" t="s">
        <v>24592</v>
      </c>
      <c r="AG2295" t="s">
        <v>24593</v>
      </c>
      <c r="AH2295" t="s">
        <v>24594</v>
      </c>
      <c r="AJ2295" s="4" t="s">
        <v>24595</v>
      </c>
    </row>
    <row r="2296" spans="1:36" x14ac:dyDescent="0.3">
      <c r="A2296" t="s">
        <v>123641</v>
      </c>
      <c r="B2296" t="s">
        <v>123642</v>
      </c>
      <c r="C2296" t="s">
        <v>66783</v>
      </c>
      <c r="D2296" t="s">
        <v>123643</v>
      </c>
      <c r="H2296" t="s">
        <v>30702</v>
      </c>
      <c r="I2296" t="s">
        <v>30703</v>
      </c>
      <c r="J2296" t="s">
        <v>30704</v>
      </c>
      <c r="N2296">
        <v>9</v>
      </c>
      <c r="O2296">
        <v>9</v>
      </c>
      <c r="P2296">
        <v>9</v>
      </c>
      <c r="Q2296" t="s">
        <v>60098</v>
      </c>
      <c r="R2296" t="s">
        <v>60098</v>
      </c>
      <c r="S2296" t="s">
        <v>60098</v>
      </c>
      <c r="T2296" t="s">
        <v>85369</v>
      </c>
      <c r="U2296">
        <v>0</v>
      </c>
      <c r="V2296" t="s">
        <v>138125</v>
      </c>
      <c r="W2296">
        <v>501150000</v>
      </c>
      <c r="X2296">
        <v>39</v>
      </c>
      <c r="Y2296" t="s">
        <v>138126</v>
      </c>
      <c r="Z2296">
        <v>1</v>
      </c>
      <c r="AA2296" t="s">
        <v>138127</v>
      </c>
      <c r="AB2296" t="s">
        <v>138128</v>
      </c>
      <c r="AC2296" t="s">
        <v>30705</v>
      </c>
      <c r="AD2296" t="s">
        <v>30705</v>
      </c>
      <c r="AE2296">
        <v>4464</v>
      </c>
      <c r="AF2296" t="s">
        <v>30706</v>
      </c>
      <c r="AG2296" t="s">
        <v>30707</v>
      </c>
      <c r="AH2296" t="s">
        <v>30708</v>
      </c>
      <c r="AJ2296" s="4" t="s">
        <v>30709</v>
      </c>
    </row>
    <row r="2297" spans="1:36" x14ac:dyDescent="0.3">
      <c r="A2297" t="s">
        <v>123644</v>
      </c>
      <c r="B2297" t="s">
        <v>122660</v>
      </c>
      <c r="C2297" t="s">
        <v>123645</v>
      </c>
      <c r="D2297" t="s">
        <v>123646</v>
      </c>
      <c r="H2297" t="s">
        <v>35308</v>
      </c>
      <c r="I2297" t="s">
        <v>35309</v>
      </c>
      <c r="J2297" t="s">
        <v>35310</v>
      </c>
      <c r="N2297">
        <v>28</v>
      </c>
      <c r="O2297">
        <v>28</v>
      </c>
      <c r="P2297">
        <v>28</v>
      </c>
      <c r="Q2297" t="s">
        <v>80784</v>
      </c>
      <c r="R2297" t="s">
        <v>80784</v>
      </c>
      <c r="S2297" t="s">
        <v>80784</v>
      </c>
      <c r="T2297" t="s">
        <v>85654</v>
      </c>
      <c r="U2297">
        <v>0</v>
      </c>
      <c r="V2297" t="s">
        <v>138129</v>
      </c>
      <c r="W2297">
        <v>1260400000</v>
      </c>
      <c r="X2297">
        <v>97</v>
      </c>
      <c r="Y2297" t="s">
        <v>138130</v>
      </c>
      <c r="Z2297">
        <v>1</v>
      </c>
      <c r="AA2297" t="s">
        <v>138131</v>
      </c>
      <c r="AB2297" t="s">
        <v>138132</v>
      </c>
      <c r="AC2297" t="s">
        <v>44954</v>
      </c>
      <c r="AD2297" t="s">
        <v>35312</v>
      </c>
      <c r="AE2297">
        <v>2346</v>
      </c>
      <c r="AF2297" t="s">
        <v>35313</v>
      </c>
      <c r="AG2297" t="s">
        <v>35314</v>
      </c>
      <c r="AJ2297" s="4" t="s">
        <v>35315</v>
      </c>
    </row>
    <row r="2298" spans="1:36" x14ac:dyDescent="0.3">
      <c r="A2298" t="s">
        <v>123647</v>
      </c>
      <c r="B2298" t="s">
        <v>67098</v>
      </c>
      <c r="C2298" t="s">
        <v>123648</v>
      </c>
      <c r="D2298" t="s">
        <v>123649</v>
      </c>
      <c r="H2298" t="s">
        <v>18094</v>
      </c>
      <c r="I2298" t="s">
        <v>18095</v>
      </c>
      <c r="J2298" t="s">
        <v>18096</v>
      </c>
      <c r="N2298">
        <v>13</v>
      </c>
      <c r="O2298">
        <v>13</v>
      </c>
      <c r="P2298">
        <v>13</v>
      </c>
      <c r="Q2298">
        <v>45</v>
      </c>
      <c r="R2298">
        <v>45</v>
      </c>
      <c r="S2298">
        <v>45</v>
      </c>
      <c r="T2298" t="s">
        <v>94560</v>
      </c>
      <c r="U2298">
        <v>0</v>
      </c>
      <c r="V2298" t="s">
        <v>138133</v>
      </c>
      <c r="W2298">
        <v>679250000</v>
      </c>
      <c r="X2298">
        <v>45</v>
      </c>
      <c r="Y2298" t="s">
        <v>138134</v>
      </c>
      <c r="Z2298">
        <v>1</v>
      </c>
      <c r="AA2298" t="s">
        <v>138135</v>
      </c>
      <c r="AB2298" t="s">
        <v>138136</v>
      </c>
      <c r="AC2298" t="s">
        <v>18097</v>
      </c>
      <c r="AD2298" t="s">
        <v>18098</v>
      </c>
      <c r="AE2298">
        <v>2491</v>
      </c>
      <c r="AF2298" t="s">
        <v>18099</v>
      </c>
      <c r="AG2298" t="s">
        <v>18100</v>
      </c>
      <c r="AH2298" t="s">
        <v>18101</v>
      </c>
      <c r="AJ2298" s="4" t="s">
        <v>18102</v>
      </c>
    </row>
    <row r="2299" spans="1:36" x14ac:dyDescent="0.3">
      <c r="A2299" t="s">
        <v>71240</v>
      </c>
      <c r="B2299" t="s">
        <v>123650</v>
      </c>
      <c r="C2299" t="s">
        <v>123651</v>
      </c>
      <c r="D2299" t="s">
        <v>71737</v>
      </c>
      <c r="H2299" t="s">
        <v>3496</v>
      </c>
      <c r="I2299" t="s">
        <v>3497</v>
      </c>
      <c r="J2299" t="s">
        <v>3498</v>
      </c>
      <c r="K2299" t="s">
        <v>3499</v>
      </c>
      <c r="N2299">
        <v>6</v>
      </c>
      <c r="O2299">
        <v>6</v>
      </c>
      <c r="P2299">
        <v>6</v>
      </c>
      <c r="Q2299" t="s">
        <v>82387</v>
      </c>
      <c r="R2299" t="s">
        <v>82387</v>
      </c>
      <c r="S2299" t="s">
        <v>82387</v>
      </c>
      <c r="T2299" t="s">
        <v>51014</v>
      </c>
      <c r="U2299">
        <v>0</v>
      </c>
      <c r="V2299" t="s">
        <v>138137</v>
      </c>
      <c r="W2299">
        <v>795260000</v>
      </c>
      <c r="X2299">
        <v>33</v>
      </c>
      <c r="Y2299" t="s">
        <v>138138</v>
      </c>
      <c r="Z2299">
        <v>1</v>
      </c>
      <c r="AA2299" t="s">
        <v>138139</v>
      </c>
      <c r="AB2299" t="s">
        <v>138140</v>
      </c>
      <c r="AC2299" t="s">
        <v>3500</v>
      </c>
      <c r="AD2299" t="s">
        <v>3500</v>
      </c>
      <c r="AE2299">
        <v>633</v>
      </c>
      <c r="AF2299" t="s">
        <v>3501</v>
      </c>
      <c r="AG2299" t="s">
        <v>3502</v>
      </c>
      <c r="AH2299" t="s">
        <v>3503</v>
      </c>
      <c r="AI2299" t="s">
        <v>3504</v>
      </c>
      <c r="AJ2299" s="4" t="s">
        <v>3505</v>
      </c>
    </row>
    <row r="2300" spans="1:36" x14ac:dyDescent="0.3">
      <c r="A2300" t="s">
        <v>120070</v>
      </c>
      <c r="B2300" t="s">
        <v>123652</v>
      </c>
      <c r="C2300" t="s">
        <v>123653</v>
      </c>
      <c r="D2300" t="s">
        <v>123654</v>
      </c>
      <c r="H2300" t="s">
        <v>13103</v>
      </c>
      <c r="I2300" t="s">
        <v>13094</v>
      </c>
      <c r="J2300" t="s">
        <v>13104</v>
      </c>
      <c r="K2300" t="s">
        <v>13096</v>
      </c>
      <c r="N2300">
        <v>13</v>
      </c>
      <c r="O2300">
        <v>13</v>
      </c>
      <c r="P2300">
        <v>13</v>
      </c>
      <c r="Q2300" t="s">
        <v>79482</v>
      </c>
      <c r="R2300" t="s">
        <v>79482</v>
      </c>
      <c r="S2300" t="s">
        <v>79482</v>
      </c>
      <c r="T2300" t="s">
        <v>85060</v>
      </c>
      <c r="U2300">
        <v>0</v>
      </c>
      <c r="V2300" t="s">
        <v>138141</v>
      </c>
      <c r="W2300">
        <v>1081600000</v>
      </c>
      <c r="X2300">
        <v>67</v>
      </c>
      <c r="Y2300" t="s">
        <v>138142</v>
      </c>
      <c r="Z2300">
        <v>1</v>
      </c>
      <c r="AA2300" t="s">
        <v>138143</v>
      </c>
      <c r="AB2300" t="s">
        <v>138144</v>
      </c>
      <c r="AC2300" t="s">
        <v>13105</v>
      </c>
      <c r="AD2300" t="s">
        <v>13105</v>
      </c>
      <c r="AE2300">
        <v>1833</v>
      </c>
      <c r="AF2300" t="s">
        <v>13106</v>
      </c>
      <c r="AG2300" t="s">
        <v>13107</v>
      </c>
      <c r="AH2300" t="s">
        <v>13108</v>
      </c>
      <c r="AJ2300" s="4" t="s">
        <v>13109</v>
      </c>
    </row>
    <row r="2301" spans="1:36" x14ac:dyDescent="0.3">
      <c r="A2301" t="s">
        <v>123655</v>
      </c>
      <c r="B2301" t="s">
        <v>99015</v>
      </c>
      <c r="C2301" t="s">
        <v>123656</v>
      </c>
      <c r="D2301" t="s">
        <v>123657</v>
      </c>
      <c r="H2301" t="s">
        <v>34373</v>
      </c>
      <c r="I2301" t="s">
        <v>1925</v>
      </c>
      <c r="J2301" t="s">
        <v>34374</v>
      </c>
      <c r="K2301" t="s">
        <v>2660</v>
      </c>
      <c r="N2301">
        <v>26</v>
      </c>
      <c r="O2301">
        <v>26</v>
      </c>
      <c r="P2301">
        <v>26</v>
      </c>
      <c r="Q2301" t="s">
        <v>82879</v>
      </c>
      <c r="R2301" t="s">
        <v>82879</v>
      </c>
      <c r="S2301" t="s">
        <v>82879</v>
      </c>
      <c r="T2301" t="s">
        <v>84895</v>
      </c>
      <c r="U2301">
        <v>0</v>
      </c>
      <c r="V2301" t="s">
        <v>48516</v>
      </c>
      <c r="W2301">
        <v>2997600000</v>
      </c>
      <c r="X2301">
        <v>159</v>
      </c>
      <c r="Y2301" t="s">
        <v>138145</v>
      </c>
      <c r="Z2301">
        <v>1</v>
      </c>
      <c r="AA2301" t="s">
        <v>138146</v>
      </c>
      <c r="AB2301" t="s">
        <v>138147</v>
      </c>
      <c r="AC2301" t="s">
        <v>44953</v>
      </c>
      <c r="AD2301" t="s">
        <v>34376</v>
      </c>
      <c r="AE2301">
        <v>5018</v>
      </c>
      <c r="AF2301" t="s">
        <v>34377</v>
      </c>
      <c r="AG2301" t="s">
        <v>34378</v>
      </c>
      <c r="AH2301" t="s">
        <v>34379</v>
      </c>
      <c r="AJ2301" s="4" t="s">
        <v>34380</v>
      </c>
    </row>
    <row r="2302" spans="1:36" x14ac:dyDescent="0.3">
      <c r="A2302" t="s">
        <v>123658</v>
      </c>
      <c r="B2302" t="s">
        <v>123659</v>
      </c>
      <c r="C2302" t="s">
        <v>59694</v>
      </c>
      <c r="D2302" t="s">
        <v>60321</v>
      </c>
      <c r="N2302">
        <v>2</v>
      </c>
      <c r="O2302">
        <v>2</v>
      </c>
      <c r="P2302">
        <v>2</v>
      </c>
      <c r="Q2302" t="s">
        <v>79145</v>
      </c>
      <c r="R2302" t="s">
        <v>79145</v>
      </c>
      <c r="S2302" t="s">
        <v>79145</v>
      </c>
      <c r="T2302" t="s">
        <v>95068</v>
      </c>
      <c r="U2302" t="s">
        <v>138148</v>
      </c>
      <c r="V2302" t="s">
        <v>138149</v>
      </c>
      <c r="W2302">
        <v>137420000</v>
      </c>
      <c r="X2302">
        <v>6</v>
      </c>
      <c r="Y2302" t="s">
        <v>138150</v>
      </c>
      <c r="Z2302">
        <v>1</v>
      </c>
      <c r="AA2302" t="s">
        <v>138151</v>
      </c>
      <c r="AB2302" t="s">
        <v>138152</v>
      </c>
      <c r="AC2302" t="s">
        <v>18984</v>
      </c>
      <c r="AD2302" t="s">
        <v>18984</v>
      </c>
      <c r="AE2302">
        <v>2617</v>
      </c>
      <c r="AF2302" t="s">
        <v>18985</v>
      </c>
      <c r="AG2302" t="s">
        <v>18986</v>
      </c>
      <c r="AH2302" t="s">
        <v>18987</v>
      </c>
      <c r="AJ2302" s="4" t="s">
        <v>18988</v>
      </c>
    </row>
    <row r="2303" spans="1:36" x14ac:dyDescent="0.3">
      <c r="A2303" t="s">
        <v>123660</v>
      </c>
      <c r="B2303" t="s">
        <v>86382</v>
      </c>
      <c r="C2303" t="s">
        <v>58203</v>
      </c>
      <c r="D2303" t="s">
        <v>123661</v>
      </c>
      <c r="H2303" t="s">
        <v>320</v>
      </c>
      <c r="I2303" t="s">
        <v>321</v>
      </c>
      <c r="J2303" t="s">
        <v>322</v>
      </c>
      <c r="N2303">
        <v>7</v>
      </c>
      <c r="O2303">
        <v>7</v>
      </c>
      <c r="P2303">
        <v>7</v>
      </c>
      <c r="Q2303" t="s">
        <v>60281</v>
      </c>
      <c r="R2303" t="s">
        <v>60281</v>
      </c>
      <c r="S2303" t="s">
        <v>60281</v>
      </c>
      <c r="T2303" t="s">
        <v>90775</v>
      </c>
      <c r="U2303">
        <v>0</v>
      </c>
      <c r="V2303" t="s">
        <v>138153</v>
      </c>
      <c r="W2303">
        <v>160890000</v>
      </c>
      <c r="X2303">
        <v>24</v>
      </c>
      <c r="Y2303" t="s">
        <v>138154</v>
      </c>
      <c r="Z2303">
        <v>1</v>
      </c>
      <c r="AA2303" t="s">
        <v>138155</v>
      </c>
      <c r="AB2303" t="s">
        <v>138156</v>
      </c>
      <c r="AC2303" t="s">
        <v>323</v>
      </c>
      <c r="AD2303" t="s">
        <v>323</v>
      </c>
      <c r="AE2303">
        <v>197</v>
      </c>
      <c r="AF2303" t="s">
        <v>324</v>
      </c>
      <c r="AG2303" t="s">
        <v>325</v>
      </c>
      <c r="AH2303" t="s">
        <v>326</v>
      </c>
      <c r="AJ2303" s="4" t="s">
        <v>327</v>
      </c>
    </row>
    <row r="2304" spans="1:36" x14ac:dyDescent="0.3">
      <c r="A2304" t="s">
        <v>123662</v>
      </c>
      <c r="B2304" t="s">
        <v>123663</v>
      </c>
      <c r="C2304" t="s">
        <v>81639</v>
      </c>
      <c r="D2304" t="s">
        <v>123664</v>
      </c>
      <c r="H2304" t="s">
        <v>8771</v>
      </c>
      <c r="I2304" t="s">
        <v>8772</v>
      </c>
      <c r="J2304" t="s">
        <v>8773</v>
      </c>
      <c r="K2304" t="s">
        <v>8774</v>
      </c>
      <c r="N2304">
        <v>30</v>
      </c>
      <c r="O2304">
        <v>30</v>
      </c>
      <c r="P2304">
        <v>30</v>
      </c>
      <c r="Q2304" t="s">
        <v>79647</v>
      </c>
      <c r="R2304" t="s">
        <v>79647</v>
      </c>
      <c r="S2304" t="s">
        <v>79647</v>
      </c>
      <c r="T2304" t="s">
        <v>90157</v>
      </c>
      <c r="U2304">
        <v>0</v>
      </c>
      <c r="V2304" t="s">
        <v>48516</v>
      </c>
      <c r="W2304">
        <v>17302000000</v>
      </c>
      <c r="X2304">
        <v>458</v>
      </c>
      <c r="Y2304" t="s">
        <v>138157</v>
      </c>
      <c r="Z2304">
        <v>1</v>
      </c>
      <c r="AA2304" t="s">
        <v>138158</v>
      </c>
      <c r="AB2304" t="s">
        <v>138159</v>
      </c>
      <c r="AC2304" t="s">
        <v>8775</v>
      </c>
      <c r="AD2304" t="s">
        <v>8776</v>
      </c>
      <c r="AE2304">
        <v>1285</v>
      </c>
      <c r="AF2304" t="s">
        <v>8777</v>
      </c>
      <c r="AG2304" t="s">
        <v>8778</v>
      </c>
      <c r="AH2304" t="s">
        <v>8779</v>
      </c>
      <c r="AI2304" t="s">
        <v>8780</v>
      </c>
      <c r="AJ2304" s="4" t="s">
        <v>8781</v>
      </c>
    </row>
    <row r="2305" spans="1:36" x14ac:dyDescent="0.3">
      <c r="A2305" t="s">
        <v>69654</v>
      </c>
      <c r="B2305" t="s">
        <v>62543</v>
      </c>
      <c r="C2305" t="s">
        <v>99035</v>
      </c>
      <c r="D2305" t="s">
        <v>123665</v>
      </c>
      <c r="H2305" t="s">
        <v>17465</v>
      </c>
      <c r="I2305" t="s">
        <v>17466</v>
      </c>
      <c r="J2305" t="s">
        <v>10460</v>
      </c>
      <c r="N2305">
        <v>5</v>
      </c>
      <c r="O2305">
        <v>5</v>
      </c>
      <c r="P2305">
        <v>5</v>
      </c>
      <c r="Q2305" t="s">
        <v>60098</v>
      </c>
      <c r="R2305" t="s">
        <v>60098</v>
      </c>
      <c r="S2305" t="s">
        <v>60098</v>
      </c>
      <c r="T2305" t="s">
        <v>92397</v>
      </c>
      <c r="U2305">
        <v>0</v>
      </c>
      <c r="V2305" t="s">
        <v>138160</v>
      </c>
      <c r="W2305">
        <v>120750000</v>
      </c>
      <c r="X2305">
        <v>8</v>
      </c>
      <c r="Y2305" t="s">
        <v>138161</v>
      </c>
      <c r="Z2305">
        <v>1</v>
      </c>
      <c r="AA2305" t="s">
        <v>138162</v>
      </c>
      <c r="AB2305" t="s">
        <v>138163</v>
      </c>
      <c r="AC2305" t="s">
        <v>44952</v>
      </c>
      <c r="AD2305" t="s">
        <v>17468</v>
      </c>
      <c r="AE2305">
        <v>2402</v>
      </c>
      <c r="AF2305" t="s">
        <v>17469</v>
      </c>
      <c r="AG2305" t="s">
        <v>17470</v>
      </c>
      <c r="AH2305" t="s">
        <v>17471</v>
      </c>
      <c r="AI2305" t="s">
        <v>17472</v>
      </c>
      <c r="AJ2305" s="4" t="s">
        <v>17473</v>
      </c>
    </row>
    <row r="2306" spans="1:36" x14ac:dyDescent="0.3">
      <c r="A2306" t="s">
        <v>56428</v>
      </c>
      <c r="B2306" t="s">
        <v>58258</v>
      </c>
      <c r="C2306" t="s">
        <v>53579</v>
      </c>
      <c r="D2306" t="s">
        <v>71158</v>
      </c>
      <c r="I2306" t="s">
        <v>34206</v>
      </c>
      <c r="J2306" t="s">
        <v>34207</v>
      </c>
      <c r="N2306">
        <v>2</v>
      </c>
      <c r="O2306">
        <v>2</v>
      </c>
      <c r="P2306">
        <v>2</v>
      </c>
      <c r="Q2306">
        <v>10</v>
      </c>
      <c r="R2306">
        <v>10</v>
      </c>
      <c r="S2306">
        <v>10</v>
      </c>
      <c r="T2306" t="s">
        <v>94605</v>
      </c>
      <c r="U2306" t="s">
        <v>138164</v>
      </c>
      <c r="V2306" t="s">
        <v>138165</v>
      </c>
      <c r="W2306">
        <v>30935000</v>
      </c>
      <c r="X2306">
        <v>8</v>
      </c>
      <c r="Y2306" t="s">
        <v>138166</v>
      </c>
      <c r="Z2306">
        <v>1</v>
      </c>
      <c r="AA2306" t="s">
        <v>138162</v>
      </c>
      <c r="AB2306" t="s">
        <v>138167</v>
      </c>
      <c r="AC2306" t="s">
        <v>34208</v>
      </c>
      <c r="AD2306" t="s">
        <v>34208</v>
      </c>
      <c r="AE2306">
        <v>4996</v>
      </c>
      <c r="AF2306" t="s">
        <v>34209</v>
      </c>
      <c r="AG2306" t="s">
        <v>34210</v>
      </c>
      <c r="AH2306" t="s">
        <v>34211</v>
      </c>
      <c r="AJ2306" s="4" t="s">
        <v>34212</v>
      </c>
    </row>
    <row r="2307" spans="1:36" x14ac:dyDescent="0.3">
      <c r="A2307" t="s">
        <v>123666</v>
      </c>
      <c r="B2307" t="s">
        <v>123667</v>
      </c>
      <c r="C2307" t="s">
        <v>52272</v>
      </c>
      <c r="D2307" t="s">
        <v>58674</v>
      </c>
      <c r="H2307" t="s">
        <v>7687</v>
      </c>
      <c r="I2307" t="s">
        <v>7688</v>
      </c>
      <c r="J2307" t="s">
        <v>7689</v>
      </c>
      <c r="K2307" t="s">
        <v>2888</v>
      </c>
      <c r="N2307">
        <v>14</v>
      </c>
      <c r="O2307">
        <v>14</v>
      </c>
      <c r="P2307">
        <v>14</v>
      </c>
      <c r="Q2307" t="s">
        <v>80778</v>
      </c>
      <c r="R2307" t="s">
        <v>80778</v>
      </c>
      <c r="S2307" t="s">
        <v>80778</v>
      </c>
      <c r="T2307" t="s">
        <v>78183</v>
      </c>
      <c r="U2307">
        <v>0</v>
      </c>
      <c r="V2307" t="s">
        <v>138168</v>
      </c>
      <c r="W2307">
        <v>860240000</v>
      </c>
      <c r="X2307">
        <v>61</v>
      </c>
      <c r="Y2307" t="s">
        <v>138169</v>
      </c>
      <c r="Z2307">
        <v>1</v>
      </c>
      <c r="AA2307" t="s">
        <v>138170</v>
      </c>
      <c r="AB2307" t="s">
        <v>138171</v>
      </c>
      <c r="AC2307" t="s">
        <v>44951</v>
      </c>
      <c r="AD2307" t="s">
        <v>7691</v>
      </c>
      <c r="AE2307">
        <v>1160</v>
      </c>
      <c r="AF2307" t="s">
        <v>7692</v>
      </c>
      <c r="AG2307" t="s">
        <v>7693</v>
      </c>
      <c r="AH2307" t="s">
        <v>7694</v>
      </c>
      <c r="AI2307" t="s">
        <v>7695</v>
      </c>
      <c r="AJ2307" s="4" t="s">
        <v>7696</v>
      </c>
    </row>
    <row r="2308" spans="1:36" x14ac:dyDescent="0.3">
      <c r="A2308" t="s">
        <v>123668</v>
      </c>
      <c r="B2308" t="s">
        <v>123669</v>
      </c>
      <c r="C2308" t="s">
        <v>123670</v>
      </c>
      <c r="D2308" t="s">
        <v>123671</v>
      </c>
      <c r="H2308" t="s">
        <v>16925</v>
      </c>
      <c r="I2308" t="s">
        <v>16926</v>
      </c>
      <c r="J2308" t="s">
        <v>16927</v>
      </c>
      <c r="K2308" t="s">
        <v>448</v>
      </c>
      <c r="N2308">
        <v>59</v>
      </c>
      <c r="O2308">
        <v>59</v>
      </c>
      <c r="P2308">
        <v>59</v>
      </c>
      <c r="Q2308" t="s">
        <v>78302</v>
      </c>
      <c r="R2308" t="s">
        <v>78302</v>
      </c>
      <c r="S2308" t="s">
        <v>78302</v>
      </c>
      <c r="T2308" t="s">
        <v>89747</v>
      </c>
      <c r="U2308">
        <v>0</v>
      </c>
      <c r="V2308" t="s">
        <v>48516</v>
      </c>
      <c r="W2308">
        <v>5363700000</v>
      </c>
      <c r="X2308">
        <v>273</v>
      </c>
      <c r="Y2308" t="s">
        <v>138172</v>
      </c>
      <c r="Z2308">
        <v>1</v>
      </c>
      <c r="AA2308" t="s">
        <v>138173</v>
      </c>
      <c r="AB2308" t="s">
        <v>138174</v>
      </c>
      <c r="AC2308" t="s">
        <v>16928</v>
      </c>
      <c r="AD2308" t="s">
        <v>16928</v>
      </c>
      <c r="AE2308">
        <v>2337</v>
      </c>
      <c r="AF2308" t="s">
        <v>16929</v>
      </c>
      <c r="AG2308" t="s">
        <v>16930</v>
      </c>
      <c r="AH2308" t="s">
        <v>16931</v>
      </c>
      <c r="AI2308" t="s">
        <v>16932</v>
      </c>
      <c r="AJ2308" s="4" t="s">
        <v>16933</v>
      </c>
    </row>
    <row r="2309" spans="1:36" x14ac:dyDescent="0.3">
      <c r="A2309" t="s">
        <v>123672</v>
      </c>
      <c r="B2309" t="s">
        <v>57796</v>
      </c>
      <c r="C2309" t="s">
        <v>123673</v>
      </c>
      <c r="D2309" t="s">
        <v>123674</v>
      </c>
      <c r="H2309" t="s">
        <v>8692</v>
      </c>
      <c r="I2309" t="s">
        <v>10800</v>
      </c>
      <c r="J2309" t="s">
        <v>2072</v>
      </c>
      <c r="K2309" t="s">
        <v>3327</v>
      </c>
      <c r="N2309">
        <v>18</v>
      </c>
      <c r="O2309">
        <v>18</v>
      </c>
      <c r="P2309">
        <v>18</v>
      </c>
      <c r="Q2309" t="s">
        <v>80435</v>
      </c>
      <c r="R2309" t="s">
        <v>80435</v>
      </c>
      <c r="S2309" t="s">
        <v>80435</v>
      </c>
      <c r="T2309" t="s">
        <v>90696</v>
      </c>
      <c r="U2309">
        <v>0</v>
      </c>
      <c r="V2309" t="s">
        <v>138175</v>
      </c>
      <c r="W2309">
        <v>1058800000</v>
      </c>
      <c r="X2309">
        <v>78</v>
      </c>
      <c r="Y2309" t="s">
        <v>138176</v>
      </c>
      <c r="Z2309">
        <v>1</v>
      </c>
      <c r="AA2309" t="s">
        <v>138177</v>
      </c>
      <c r="AB2309" t="s">
        <v>138178</v>
      </c>
      <c r="AC2309" t="s">
        <v>10801</v>
      </c>
      <c r="AD2309" t="s">
        <v>10801</v>
      </c>
      <c r="AE2309">
        <v>1536</v>
      </c>
      <c r="AF2309" t="s">
        <v>10802</v>
      </c>
      <c r="AG2309" t="s">
        <v>10803</v>
      </c>
      <c r="AH2309" t="s">
        <v>10804</v>
      </c>
      <c r="AI2309" t="s">
        <v>10805</v>
      </c>
      <c r="AJ2309" s="4" t="s">
        <v>10806</v>
      </c>
    </row>
    <row r="2310" spans="1:36" x14ac:dyDescent="0.3">
      <c r="A2310" t="s">
        <v>123675</v>
      </c>
      <c r="B2310" t="s">
        <v>123676</v>
      </c>
      <c r="C2310" t="s">
        <v>123677</v>
      </c>
      <c r="D2310" t="s">
        <v>123678</v>
      </c>
      <c r="H2310" t="s">
        <v>16606</v>
      </c>
      <c r="I2310" t="s">
        <v>16607</v>
      </c>
      <c r="J2310" t="s">
        <v>1209</v>
      </c>
      <c r="K2310" t="s">
        <v>1438</v>
      </c>
      <c r="N2310">
        <v>10</v>
      </c>
      <c r="O2310">
        <v>10</v>
      </c>
      <c r="P2310">
        <v>10</v>
      </c>
      <c r="Q2310" t="s">
        <v>79482</v>
      </c>
      <c r="R2310" t="s">
        <v>79482</v>
      </c>
      <c r="S2310" t="s">
        <v>79482</v>
      </c>
      <c r="T2310" t="s">
        <v>85697</v>
      </c>
      <c r="U2310">
        <v>0</v>
      </c>
      <c r="V2310" t="s">
        <v>138179</v>
      </c>
      <c r="W2310">
        <v>1125500000</v>
      </c>
      <c r="X2310">
        <v>51</v>
      </c>
      <c r="Y2310" t="s">
        <v>138180</v>
      </c>
      <c r="Z2310">
        <v>1</v>
      </c>
      <c r="AA2310" t="s">
        <v>138181</v>
      </c>
      <c r="AB2310" t="s">
        <v>138182</v>
      </c>
      <c r="AC2310" t="s">
        <v>16608</v>
      </c>
      <c r="AD2310" t="s">
        <v>16609</v>
      </c>
      <c r="AE2310">
        <v>2296</v>
      </c>
      <c r="AF2310" t="s">
        <v>16610</v>
      </c>
      <c r="AG2310" t="s">
        <v>16611</v>
      </c>
      <c r="AH2310" t="s">
        <v>16612</v>
      </c>
      <c r="AJ2310" s="4" t="s">
        <v>16613</v>
      </c>
    </row>
    <row r="2311" spans="1:36" x14ac:dyDescent="0.3">
      <c r="A2311" t="s">
        <v>123679</v>
      </c>
      <c r="B2311" t="s">
        <v>94845</v>
      </c>
      <c r="C2311" t="s">
        <v>62690</v>
      </c>
      <c r="D2311" t="s">
        <v>123680</v>
      </c>
      <c r="H2311" t="s">
        <v>7667</v>
      </c>
      <c r="I2311" t="s">
        <v>7668</v>
      </c>
      <c r="J2311" t="s">
        <v>7669</v>
      </c>
      <c r="K2311" t="s">
        <v>4709</v>
      </c>
      <c r="N2311">
        <v>15</v>
      </c>
      <c r="O2311">
        <v>13</v>
      </c>
      <c r="P2311">
        <v>13</v>
      </c>
      <c r="Q2311" t="s">
        <v>91663</v>
      </c>
      <c r="R2311" t="s">
        <v>80412</v>
      </c>
      <c r="S2311" t="s">
        <v>80412</v>
      </c>
      <c r="T2311" t="s">
        <v>86463</v>
      </c>
      <c r="U2311">
        <v>0</v>
      </c>
      <c r="V2311" t="s">
        <v>138183</v>
      </c>
      <c r="W2311">
        <v>658170000</v>
      </c>
      <c r="X2311">
        <v>47</v>
      </c>
      <c r="Y2311" t="s">
        <v>138184</v>
      </c>
      <c r="Z2311">
        <v>1</v>
      </c>
      <c r="AA2311" t="s">
        <v>138185</v>
      </c>
      <c r="AB2311" t="s">
        <v>138186</v>
      </c>
      <c r="AC2311" t="s">
        <v>44950</v>
      </c>
      <c r="AD2311" t="s">
        <v>7671</v>
      </c>
      <c r="AE2311">
        <v>1156</v>
      </c>
      <c r="AF2311" t="s">
        <v>7672</v>
      </c>
      <c r="AG2311" t="s">
        <v>7673</v>
      </c>
      <c r="AH2311" t="s">
        <v>7674</v>
      </c>
      <c r="AI2311" t="s">
        <v>7675</v>
      </c>
      <c r="AJ2311" s="4" t="s">
        <v>7676</v>
      </c>
    </row>
    <row r="2312" spans="1:36" x14ac:dyDescent="0.3">
      <c r="A2312" t="s">
        <v>123681</v>
      </c>
      <c r="B2312" t="s">
        <v>123682</v>
      </c>
      <c r="C2312" t="s">
        <v>123683</v>
      </c>
      <c r="D2312" t="s">
        <v>123684</v>
      </c>
      <c r="H2312" t="s">
        <v>13342</v>
      </c>
      <c r="I2312" t="s">
        <v>13343</v>
      </c>
      <c r="J2312" t="s">
        <v>13344</v>
      </c>
      <c r="K2312" t="s">
        <v>1380</v>
      </c>
      <c r="N2312">
        <v>15</v>
      </c>
      <c r="O2312">
        <v>15</v>
      </c>
      <c r="P2312">
        <v>15</v>
      </c>
      <c r="Q2312" t="s">
        <v>84579</v>
      </c>
      <c r="R2312" t="s">
        <v>84579</v>
      </c>
      <c r="S2312" t="s">
        <v>84579</v>
      </c>
      <c r="T2312" t="s">
        <v>50598</v>
      </c>
      <c r="U2312">
        <v>0</v>
      </c>
      <c r="V2312" t="s">
        <v>48516</v>
      </c>
      <c r="W2312">
        <v>66922000000</v>
      </c>
      <c r="X2312">
        <v>802</v>
      </c>
      <c r="Y2312" t="s">
        <v>138187</v>
      </c>
      <c r="Z2312">
        <v>1</v>
      </c>
      <c r="AA2312" t="s">
        <v>138188</v>
      </c>
      <c r="AB2312" t="s">
        <v>138189</v>
      </c>
      <c r="AC2312" t="s">
        <v>13345</v>
      </c>
      <c r="AD2312" t="s">
        <v>13345</v>
      </c>
      <c r="AE2312">
        <v>1869</v>
      </c>
      <c r="AF2312" t="s">
        <v>13346</v>
      </c>
      <c r="AG2312" t="s">
        <v>13347</v>
      </c>
      <c r="AH2312" t="s">
        <v>13348</v>
      </c>
      <c r="AJ2312" s="4" t="s">
        <v>13349</v>
      </c>
    </row>
    <row r="2313" spans="1:36" x14ac:dyDescent="0.3">
      <c r="A2313" t="s">
        <v>123685</v>
      </c>
      <c r="B2313" t="s">
        <v>123686</v>
      </c>
      <c r="C2313" t="s">
        <v>123687</v>
      </c>
      <c r="D2313" t="s">
        <v>123688</v>
      </c>
      <c r="H2313" t="s">
        <v>13401</v>
      </c>
      <c r="I2313" t="s">
        <v>1378</v>
      </c>
      <c r="J2313" t="s">
        <v>13402</v>
      </c>
      <c r="K2313" t="s">
        <v>1380</v>
      </c>
      <c r="N2313">
        <v>16</v>
      </c>
      <c r="O2313">
        <v>16</v>
      </c>
      <c r="P2313">
        <v>16</v>
      </c>
      <c r="Q2313" t="s">
        <v>81417</v>
      </c>
      <c r="R2313" t="s">
        <v>81417</v>
      </c>
      <c r="S2313" t="s">
        <v>81417</v>
      </c>
      <c r="T2313" t="s">
        <v>82516</v>
      </c>
      <c r="U2313">
        <v>0</v>
      </c>
      <c r="V2313" t="s">
        <v>48516</v>
      </c>
      <c r="W2313">
        <v>37225000000</v>
      </c>
      <c r="X2313">
        <v>693</v>
      </c>
      <c r="Y2313" t="s">
        <v>138190</v>
      </c>
      <c r="Z2313">
        <v>1</v>
      </c>
      <c r="AA2313" t="s">
        <v>138191</v>
      </c>
      <c r="AB2313" t="s">
        <v>138192</v>
      </c>
      <c r="AC2313" t="s">
        <v>13403</v>
      </c>
      <c r="AD2313" t="s">
        <v>13403</v>
      </c>
      <c r="AE2313">
        <v>1875</v>
      </c>
      <c r="AF2313" t="s">
        <v>13404</v>
      </c>
      <c r="AG2313" t="s">
        <v>13405</v>
      </c>
      <c r="AH2313" t="s">
        <v>13406</v>
      </c>
      <c r="AJ2313" s="4" t="s">
        <v>13407</v>
      </c>
    </row>
    <row r="2314" spans="1:36" x14ac:dyDescent="0.3">
      <c r="A2314" t="s">
        <v>123689</v>
      </c>
      <c r="B2314" t="s">
        <v>123690</v>
      </c>
      <c r="C2314" t="s">
        <v>64027</v>
      </c>
      <c r="D2314" t="s">
        <v>123691</v>
      </c>
      <c r="H2314" t="s">
        <v>8005</v>
      </c>
      <c r="I2314" t="s">
        <v>8006</v>
      </c>
      <c r="J2314" t="s">
        <v>8007</v>
      </c>
      <c r="K2314" t="s">
        <v>2098</v>
      </c>
      <c r="N2314">
        <v>17</v>
      </c>
      <c r="O2314">
        <v>17</v>
      </c>
      <c r="P2314">
        <v>17</v>
      </c>
      <c r="Q2314" t="s">
        <v>82253</v>
      </c>
      <c r="R2314" t="s">
        <v>82253</v>
      </c>
      <c r="S2314" t="s">
        <v>82253</v>
      </c>
      <c r="T2314" t="s">
        <v>89433</v>
      </c>
      <c r="U2314">
        <v>0</v>
      </c>
      <c r="V2314" t="s">
        <v>48516</v>
      </c>
      <c r="W2314">
        <v>2750500000</v>
      </c>
      <c r="X2314">
        <v>115</v>
      </c>
      <c r="Y2314" t="s">
        <v>138193</v>
      </c>
      <c r="Z2314">
        <v>1</v>
      </c>
      <c r="AA2314" t="s">
        <v>138194</v>
      </c>
      <c r="AB2314" t="s">
        <v>138195</v>
      </c>
      <c r="AC2314" t="s">
        <v>44949</v>
      </c>
      <c r="AD2314" t="s">
        <v>8009</v>
      </c>
      <c r="AE2314">
        <v>1197</v>
      </c>
      <c r="AF2314" t="s">
        <v>8010</v>
      </c>
      <c r="AG2314" t="s">
        <v>8011</v>
      </c>
      <c r="AH2314" t="s">
        <v>8012</v>
      </c>
      <c r="AJ2314" s="4" t="s">
        <v>8013</v>
      </c>
    </row>
    <row r="2315" spans="1:36" x14ac:dyDescent="0.3">
      <c r="A2315" t="s">
        <v>86567</v>
      </c>
      <c r="B2315" t="s">
        <v>123692</v>
      </c>
      <c r="C2315" t="s">
        <v>121490</v>
      </c>
      <c r="D2315" t="s">
        <v>123693</v>
      </c>
      <c r="N2315">
        <v>6</v>
      </c>
      <c r="O2315">
        <v>6</v>
      </c>
      <c r="P2315">
        <v>6</v>
      </c>
      <c r="Q2315" t="s">
        <v>79145</v>
      </c>
      <c r="R2315" t="s">
        <v>79145</v>
      </c>
      <c r="S2315" t="s">
        <v>79145</v>
      </c>
      <c r="T2315" t="s">
        <v>93191</v>
      </c>
      <c r="U2315">
        <v>0</v>
      </c>
      <c r="V2315" t="s">
        <v>138196</v>
      </c>
      <c r="W2315">
        <v>158100000</v>
      </c>
      <c r="X2315">
        <v>23</v>
      </c>
      <c r="Y2315" t="s">
        <v>138197</v>
      </c>
      <c r="Z2315">
        <v>1</v>
      </c>
      <c r="AA2315" t="s">
        <v>138198</v>
      </c>
      <c r="AB2315" t="s">
        <v>138199</v>
      </c>
      <c r="AC2315" t="s">
        <v>19992</v>
      </c>
      <c r="AD2315" t="s">
        <v>19993</v>
      </c>
      <c r="AE2315">
        <v>2799</v>
      </c>
      <c r="AF2315" t="s">
        <v>19994</v>
      </c>
      <c r="AG2315" t="s">
        <v>19995</v>
      </c>
      <c r="AH2315" t="s">
        <v>19996</v>
      </c>
      <c r="AI2315" t="s">
        <v>19997</v>
      </c>
      <c r="AJ2315" s="4" t="s">
        <v>19998</v>
      </c>
    </row>
    <row r="2316" spans="1:36" x14ac:dyDescent="0.3">
      <c r="A2316" t="s">
        <v>123694</v>
      </c>
      <c r="B2316" t="s">
        <v>53701</v>
      </c>
      <c r="C2316" t="s">
        <v>66571</v>
      </c>
      <c r="D2316" t="s">
        <v>71579</v>
      </c>
      <c r="H2316" t="s">
        <v>27723</v>
      </c>
      <c r="I2316" t="s">
        <v>27750</v>
      </c>
      <c r="J2316" t="s">
        <v>27751</v>
      </c>
      <c r="K2316" t="s">
        <v>2194</v>
      </c>
      <c r="N2316">
        <v>5</v>
      </c>
      <c r="O2316">
        <v>5</v>
      </c>
      <c r="P2316">
        <v>5</v>
      </c>
      <c r="Q2316" t="s">
        <v>48513</v>
      </c>
      <c r="R2316" t="s">
        <v>48513</v>
      </c>
      <c r="S2316" t="s">
        <v>48513</v>
      </c>
      <c r="T2316" t="s">
        <v>96553</v>
      </c>
      <c r="U2316">
        <v>0</v>
      </c>
      <c r="V2316" t="s">
        <v>76334</v>
      </c>
      <c r="W2316">
        <v>404990000</v>
      </c>
      <c r="X2316">
        <v>24</v>
      </c>
      <c r="Y2316" t="s">
        <v>138200</v>
      </c>
      <c r="Z2316">
        <v>1</v>
      </c>
      <c r="AA2316" t="s">
        <v>138201</v>
      </c>
      <c r="AB2316" t="s">
        <v>138202</v>
      </c>
      <c r="AC2316" t="s">
        <v>27752</v>
      </c>
      <c r="AD2316" t="s">
        <v>37990</v>
      </c>
      <c r="AE2316">
        <v>4000</v>
      </c>
      <c r="AF2316" t="s">
        <v>27754</v>
      </c>
      <c r="AG2316" t="s">
        <v>27755</v>
      </c>
      <c r="AH2316" t="s">
        <v>27756</v>
      </c>
      <c r="AJ2316" s="4" t="s">
        <v>27757</v>
      </c>
    </row>
    <row r="2317" spans="1:36" x14ac:dyDescent="0.3">
      <c r="A2317" t="s">
        <v>50381</v>
      </c>
      <c r="B2317" t="s">
        <v>123695</v>
      </c>
      <c r="C2317" t="s">
        <v>123696</v>
      </c>
      <c r="D2317" t="s">
        <v>123697</v>
      </c>
      <c r="H2317" t="s">
        <v>8944</v>
      </c>
      <c r="J2317" t="s">
        <v>2769</v>
      </c>
      <c r="N2317">
        <v>5</v>
      </c>
      <c r="O2317">
        <v>5</v>
      </c>
      <c r="P2317">
        <v>5</v>
      </c>
      <c r="Q2317" t="s">
        <v>77685</v>
      </c>
      <c r="R2317" t="s">
        <v>77685</v>
      </c>
      <c r="S2317" t="s">
        <v>77685</v>
      </c>
      <c r="T2317" t="s">
        <v>91838</v>
      </c>
      <c r="U2317">
        <v>0</v>
      </c>
      <c r="V2317" t="s">
        <v>138203</v>
      </c>
      <c r="W2317">
        <v>134230000</v>
      </c>
      <c r="X2317">
        <v>28</v>
      </c>
      <c r="Y2317" t="s">
        <v>138204</v>
      </c>
      <c r="Z2317">
        <v>1</v>
      </c>
      <c r="AA2317" t="s">
        <v>138205</v>
      </c>
      <c r="AB2317" t="s">
        <v>138206</v>
      </c>
      <c r="AC2317" t="s">
        <v>44948</v>
      </c>
      <c r="AD2317" t="s">
        <v>8946</v>
      </c>
      <c r="AE2317">
        <v>1306</v>
      </c>
      <c r="AF2317" t="s">
        <v>8947</v>
      </c>
      <c r="AG2317" t="s">
        <v>8948</v>
      </c>
    </row>
    <row r="2318" spans="1:36" x14ac:dyDescent="0.3">
      <c r="A2318" t="s">
        <v>123698</v>
      </c>
      <c r="B2318" t="s">
        <v>123699</v>
      </c>
      <c r="C2318" t="s">
        <v>123700</v>
      </c>
      <c r="D2318" t="s">
        <v>123701</v>
      </c>
      <c r="H2318" t="s">
        <v>2209</v>
      </c>
      <c r="I2318" t="s">
        <v>8209</v>
      </c>
      <c r="J2318" t="s">
        <v>8210</v>
      </c>
      <c r="K2318" t="s">
        <v>8211</v>
      </c>
      <c r="N2318">
        <v>36</v>
      </c>
      <c r="O2318">
        <v>36</v>
      </c>
      <c r="P2318">
        <v>36</v>
      </c>
      <c r="Q2318" t="s">
        <v>81254</v>
      </c>
      <c r="R2318" t="s">
        <v>81254</v>
      </c>
      <c r="S2318" t="s">
        <v>81254</v>
      </c>
      <c r="T2318" t="s">
        <v>90115</v>
      </c>
      <c r="U2318">
        <v>0</v>
      </c>
      <c r="V2318" t="s">
        <v>48516</v>
      </c>
      <c r="W2318">
        <v>4741200000</v>
      </c>
      <c r="X2318">
        <v>285</v>
      </c>
      <c r="Y2318" t="s">
        <v>138207</v>
      </c>
      <c r="Z2318">
        <v>1</v>
      </c>
      <c r="AA2318" t="s">
        <v>138208</v>
      </c>
      <c r="AB2318" t="s">
        <v>138209</v>
      </c>
      <c r="AC2318" t="s">
        <v>8212</v>
      </c>
      <c r="AD2318" t="s">
        <v>8213</v>
      </c>
      <c r="AE2318">
        <v>1217</v>
      </c>
      <c r="AF2318" t="s">
        <v>8214</v>
      </c>
      <c r="AG2318" t="s">
        <v>8215</v>
      </c>
      <c r="AH2318" t="s">
        <v>8216</v>
      </c>
      <c r="AJ2318" s="4" t="s">
        <v>8217</v>
      </c>
    </row>
    <row r="2319" spans="1:36" x14ac:dyDescent="0.3">
      <c r="A2319" t="s">
        <v>123702</v>
      </c>
      <c r="B2319" t="s">
        <v>123703</v>
      </c>
      <c r="C2319" t="s">
        <v>50922</v>
      </c>
      <c r="D2319" t="s">
        <v>123704</v>
      </c>
      <c r="H2319" t="s">
        <v>34416</v>
      </c>
      <c r="I2319" t="s">
        <v>34417</v>
      </c>
      <c r="J2319" t="s">
        <v>34418</v>
      </c>
      <c r="N2319">
        <v>29</v>
      </c>
      <c r="O2319">
        <v>29</v>
      </c>
      <c r="P2319">
        <v>28</v>
      </c>
      <c r="Q2319">
        <v>41</v>
      </c>
      <c r="R2319">
        <v>41</v>
      </c>
      <c r="S2319">
        <v>40</v>
      </c>
      <c r="T2319" t="s">
        <v>83092</v>
      </c>
      <c r="U2319">
        <v>0</v>
      </c>
      <c r="V2319" t="s">
        <v>48516</v>
      </c>
      <c r="W2319">
        <v>4238400000</v>
      </c>
      <c r="X2319">
        <v>370</v>
      </c>
      <c r="Y2319" t="s">
        <v>138210</v>
      </c>
      <c r="Z2319">
        <v>1</v>
      </c>
      <c r="AA2319" t="s">
        <v>138211</v>
      </c>
      <c r="AB2319" t="s">
        <v>138212</v>
      </c>
      <c r="AC2319" t="s">
        <v>39609</v>
      </c>
      <c r="AD2319" t="s">
        <v>34420</v>
      </c>
      <c r="AE2319">
        <v>5023</v>
      </c>
      <c r="AF2319" t="s">
        <v>34421</v>
      </c>
      <c r="AG2319" t="s">
        <v>34422</v>
      </c>
      <c r="AH2319" t="s">
        <v>34423</v>
      </c>
      <c r="AJ2319" s="4" t="s">
        <v>34424</v>
      </c>
    </row>
    <row r="2320" spans="1:36" x14ac:dyDescent="0.3">
      <c r="A2320" t="s">
        <v>123705</v>
      </c>
      <c r="B2320" t="s">
        <v>123706</v>
      </c>
      <c r="C2320" t="s">
        <v>123707</v>
      </c>
      <c r="D2320" t="s">
        <v>123708</v>
      </c>
      <c r="H2320" t="s">
        <v>30286</v>
      </c>
      <c r="I2320" t="s">
        <v>12093</v>
      </c>
      <c r="J2320" t="s">
        <v>30287</v>
      </c>
      <c r="N2320">
        <v>3</v>
      </c>
      <c r="O2320">
        <v>3</v>
      </c>
      <c r="P2320">
        <v>3</v>
      </c>
      <c r="Q2320" t="s">
        <v>76765</v>
      </c>
      <c r="R2320" t="s">
        <v>76765</v>
      </c>
      <c r="S2320" t="s">
        <v>76765</v>
      </c>
      <c r="T2320" t="s">
        <v>95932</v>
      </c>
      <c r="U2320" t="s">
        <v>138213</v>
      </c>
      <c r="V2320" t="s">
        <v>138214</v>
      </c>
      <c r="W2320">
        <v>24200000</v>
      </c>
      <c r="X2320">
        <v>5</v>
      </c>
      <c r="Y2320" t="s">
        <v>138215</v>
      </c>
      <c r="Z2320">
        <v>1</v>
      </c>
      <c r="AA2320" t="s">
        <v>138216</v>
      </c>
      <c r="AB2320" t="s">
        <v>138217</v>
      </c>
      <c r="AC2320" t="s">
        <v>44947</v>
      </c>
      <c r="AD2320" t="s">
        <v>30289</v>
      </c>
      <c r="AE2320">
        <v>4397</v>
      </c>
      <c r="AF2320" t="s">
        <v>30290</v>
      </c>
      <c r="AG2320" t="s">
        <v>30291</v>
      </c>
      <c r="AH2320" t="s">
        <v>30292</v>
      </c>
      <c r="AJ2320" s="4" t="s">
        <v>30293</v>
      </c>
    </row>
    <row r="2321" spans="1:36" x14ac:dyDescent="0.3">
      <c r="A2321" t="s">
        <v>123709</v>
      </c>
      <c r="B2321" t="s">
        <v>123710</v>
      </c>
      <c r="C2321" t="s">
        <v>123711</v>
      </c>
      <c r="D2321" t="s">
        <v>123712</v>
      </c>
      <c r="H2321" t="s">
        <v>11465</v>
      </c>
      <c r="I2321" t="s">
        <v>11466</v>
      </c>
      <c r="J2321" t="s">
        <v>11467</v>
      </c>
      <c r="N2321">
        <v>33</v>
      </c>
      <c r="O2321">
        <v>33</v>
      </c>
      <c r="P2321">
        <v>23</v>
      </c>
      <c r="Q2321" t="s">
        <v>90561</v>
      </c>
      <c r="R2321" t="s">
        <v>90561</v>
      </c>
      <c r="S2321" t="s">
        <v>81055</v>
      </c>
      <c r="T2321" t="s">
        <v>91043</v>
      </c>
      <c r="U2321">
        <v>0</v>
      </c>
      <c r="V2321" t="s">
        <v>48516</v>
      </c>
      <c r="W2321">
        <v>10850000000</v>
      </c>
      <c r="X2321">
        <v>306</v>
      </c>
      <c r="Y2321" t="s">
        <v>138218</v>
      </c>
      <c r="Z2321">
        <v>1</v>
      </c>
      <c r="AA2321" t="s">
        <v>138219</v>
      </c>
      <c r="AB2321" t="s">
        <v>138220</v>
      </c>
      <c r="AC2321" t="s">
        <v>44946</v>
      </c>
      <c r="AD2321" t="s">
        <v>11469</v>
      </c>
      <c r="AE2321">
        <v>1622</v>
      </c>
      <c r="AF2321" t="s">
        <v>11470</v>
      </c>
      <c r="AG2321" t="s">
        <v>11471</v>
      </c>
      <c r="AH2321" t="s">
        <v>11472</v>
      </c>
      <c r="AI2321" t="s">
        <v>11473</v>
      </c>
      <c r="AJ2321" s="4" t="s">
        <v>11474</v>
      </c>
    </row>
    <row r="2322" spans="1:36" x14ac:dyDescent="0.3">
      <c r="A2322" t="s">
        <v>123713</v>
      </c>
      <c r="B2322" t="s">
        <v>123714</v>
      </c>
      <c r="C2322" t="s">
        <v>123715</v>
      </c>
      <c r="D2322" t="s">
        <v>123716</v>
      </c>
      <c r="H2322" t="s">
        <v>8885</v>
      </c>
      <c r="I2322" t="s">
        <v>8886</v>
      </c>
      <c r="J2322" t="s">
        <v>8887</v>
      </c>
      <c r="K2322" t="s">
        <v>1380</v>
      </c>
      <c r="N2322">
        <v>7</v>
      </c>
      <c r="O2322">
        <v>7</v>
      </c>
      <c r="P2322">
        <v>7</v>
      </c>
      <c r="Q2322" t="s">
        <v>81829</v>
      </c>
      <c r="R2322" t="s">
        <v>81829</v>
      </c>
      <c r="S2322" t="s">
        <v>81829</v>
      </c>
      <c r="T2322" t="s">
        <v>86428</v>
      </c>
      <c r="U2322">
        <v>0</v>
      </c>
      <c r="V2322" t="s">
        <v>138221</v>
      </c>
      <c r="W2322">
        <v>3584100000</v>
      </c>
      <c r="X2322">
        <v>123</v>
      </c>
      <c r="Y2322" t="s">
        <v>138222</v>
      </c>
      <c r="Z2322">
        <v>1</v>
      </c>
      <c r="AA2322" t="s">
        <v>138223</v>
      </c>
      <c r="AB2322" t="s">
        <v>138224</v>
      </c>
      <c r="AC2322" t="s">
        <v>8888</v>
      </c>
      <c r="AD2322" t="s">
        <v>8888</v>
      </c>
      <c r="AE2322">
        <v>1299</v>
      </c>
      <c r="AF2322" t="s">
        <v>8889</v>
      </c>
      <c r="AG2322" t="s">
        <v>8890</v>
      </c>
      <c r="AH2322" t="s">
        <v>8891</v>
      </c>
      <c r="AJ2322" s="4" t="s">
        <v>8892</v>
      </c>
    </row>
    <row r="2323" spans="1:36" x14ac:dyDescent="0.3">
      <c r="A2323" t="s">
        <v>123717</v>
      </c>
      <c r="B2323" t="s">
        <v>100675</v>
      </c>
      <c r="C2323" t="s">
        <v>123718</v>
      </c>
      <c r="D2323" t="s">
        <v>52612</v>
      </c>
      <c r="H2323" t="s">
        <v>1739</v>
      </c>
      <c r="I2323" t="s">
        <v>1740</v>
      </c>
      <c r="J2323" t="s">
        <v>150</v>
      </c>
      <c r="K2323" t="s">
        <v>1741</v>
      </c>
      <c r="N2323">
        <v>12</v>
      </c>
      <c r="O2323">
        <v>12</v>
      </c>
      <c r="P2323">
        <v>5</v>
      </c>
      <c r="Q2323" t="s">
        <v>48450</v>
      </c>
      <c r="R2323" t="s">
        <v>48450</v>
      </c>
      <c r="S2323" t="s">
        <v>77458</v>
      </c>
      <c r="T2323" t="s">
        <v>90952</v>
      </c>
      <c r="U2323">
        <v>0</v>
      </c>
      <c r="V2323" t="s">
        <v>138225</v>
      </c>
      <c r="W2323">
        <v>390360000</v>
      </c>
      <c r="X2323">
        <v>52</v>
      </c>
      <c r="Y2323" t="s">
        <v>138226</v>
      </c>
      <c r="Z2323">
        <v>1</v>
      </c>
      <c r="AA2323" t="s">
        <v>138227</v>
      </c>
      <c r="AB2323" t="s">
        <v>138228</v>
      </c>
      <c r="AC2323" t="s">
        <v>44945</v>
      </c>
      <c r="AD2323" t="s">
        <v>1743</v>
      </c>
      <c r="AE2323">
        <v>390</v>
      </c>
      <c r="AF2323" t="s">
        <v>1744</v>
      </c>
      <c r="AG2323" t="s">
        <v>1745</v>
      </c>
      <c r="AH2323" t="s">
        <v>1746</v>
      </c>
      <c r="AJ2323" s="4" t="s">
        <v>1747</v>
      </c>
    </row>
    <row r="2324" spans="1:36" x14ac:dyDescent="0.3">
      <c r="A2324" t="s">
        <v>62120</v>
      </c>
      <c r="B2324" t="s">
        <v>123719</v>
      </c>
      <c r="C2324" t="s">
        <v>122167</v>
      </c>
      <c r="D2324" t="s">
        <v>123720</v>
      </c>
      <c r="H2324" t="s">
        <v>12263</v>
      </c>
      <c r="I2324" t="s">
        <v>12264</v>
      </c>
      <c r="J2324" t="s">
        <v>12265</v>
      </c>
      <c r="K2324" t="s">
        <v>12266</v>
      </c>
      <c r="N2324">
        <v>7</v>
      </c>
      <c r="O2324">
        <v>7</v>
      </c>
      <c r="P2324">
        <v>7</v>
      </c>
      <c r="Q2324" t="s">
        <v>75935</v>
      </c>
      <c r="R2324" t="s">
        <v>75935</v>
      </c>
      <c r="S2324" t="s">
        <v>75935</v>
      </c>
      <c r="T2324" t="s">
        <v>85216</v>
      </c>
      <c r="U2324">
        <v>0</v>
      </c>
      <c r="V2324" t="s">
        <v>138229</v>
      </c>
      <c r="W2324">
        <v>293090000</v>
      </c>
      <c r="X2324">
        <v>37</v>
      </c>
      <c r="Y2324" t="s">
        <v>138230</v>
      </c>
      <c r="Z2324">
        <v>1</v>
      </c>
      <c r="AA2324" t="s">
        <v>138231</v>
      </c>
      <c r="AB2324" t="s">
        <v>138232</v>
      </c>
      <c r="AC2324" t="s">
        <v>12267</v>
      </c>
      <c r="AD2324" t="s">
        <v>12267</v>
      </c>
      <c r="AE2324">
        <v>1723</v>
      </c>
      <c r="AF2324" t="s">
        <v>12268</v>
      </c>
      <c r="AG2324" t="s">
        <v>12269</v>
      </c>
      <c r="AH2324" t="s">
        <v>12270</v>
      </c>
      <c r="AI2324" t="s">
        <v>12271</v>
      </c>
      <c r="AJ2324" s="4" t="s">
        <v>12272</v>
      </c>
    </row>
    <row r="2325" spans="1:36" x14ac:dyDescent="0.3">
      <c r="A2325" t="s">
        <v>122778</v>
      </c>
      <c r="B2325" t="s">
        <v>59163</v>
      </c>
      <c r="C2325" t="s">
        <v>123721</v>
      </c>
      <c r="D2325" t="s">
        <v>54470</v>
      </c>
      <c r="H2325" t="s">
        <v>13777</v>
      </c>
      <c r="I2325" t="s">
        <v>1378</v>
      </c>
      <c r="J2325" t="s">
        <v>13778</v>
      </c>
      <c r="K2325" t="s">
        <v>1380</v>
      </c>
      <c r="N2325">
        <v>11</v>
      </c>
      <c r="O2325">
        <v>11</v>
      </c>
      <c r="P2325">
        <v>11</v>
      </c>
      <c r="Q2325" t="s">
        <v>82860</v>
      </c>
      <c r="R2325" t="s">
        <v>82860</v>
      </c>
      <c r="S2325" t="s">
        <v>82860</v>
      </c>
      <c r="T2325" t="s">
        <v>87693</v>
      </c>
      <c r="U2325">
        <v>0</v>
      </c>
      <c r="V2325" t="s">
        <v>138233</v>
      </c>
      <c r="W2325">
        <v>2813900000</v>
      </c>
      <c r="X2325">
        <v>194</v>
      </c>
      <c r="Y2325" t="s">
        <v>138234</v>
      </c>
      <c r="Z2325">
        <v>1</v>
      </c>
      <c r="AA2325" t="s">
        <v>138235</v>
      </c>
      <c r="AB2325" t="s">
        <v>138236</v>
      </c>
      <c r="AC2325" t="s">
        <v>13779</v>
      </c>
      <c r="AD2325" t="s">
        <v>13779</v>
      </c>
      <c r="AE2325">
        <v>1925</v>
      </c>
      <c r="AF2325" t="s">
        <v>13780</v>
      </c>
      <c r="AG2325" t="s">
        <v>13781</v>
      </c>
      <c r="AH2325" t="s">
        <v>13782</v>
      </c>
      <c r="AJ2325" s="4" t="s">
        <v>13783</v>
      </c>
    </row>
    <row r="2326" spans="1:36" x14ac:dyDescent="0.3">
      <c r="A2326" t="s">
        <v>123722</v>
      </c>
      <c r="B2326" t="s">
        <v>123723</v>
      </c>
      <c r="C2326" t="s">
        <v>123724</v>
      </c>
      <c r="D2326" t="s">
        <v>123725</v>
      </c>
      <c r="H2326" t="s">
        <v>8133</v>
      </c>
      <c r="I2326" t="s">
        <v>8134</v>
      </c>
      <c r="J2326" t="s">
        <v>8135</v>
      </c>
      <c r="K2326" t="s">
        <v>7224</v>
      </c>
      <c r="N2326">
        <v>11</v>
      </c>
      <c r="O2326">
        <v>11</v>
      </c>
      <c r="P2326">
        <v>11</v>
      </c>
      <c r="Q2326" t="s">
        <v>80890</v>
      </c>
      <c r="R2326" t="s">
        <v>80890</v>
      </c>
      <c r="S2326" t="s">
        <v>80890</v>
      </c>
      <c r="T2326" t="s">
        <v>90752</v>
      </c>
      <c r="U2326">
        <v>0</v>
      </c>
      <c r="V2326" t="s">
        <v>138237</v>
      </c>
      <c r="W2326">
        <v>698650000</v>
      </c>
      <c r="X2326">
        <v>57</v>
      </c>
      <c r="Y2326" t="s">
        <v>138238</v>
      </c>
      <c r="Z2326">
        <v>1</v>
      </c>
      <c r="AA2326" t="s">
        <v>138239</v>
      </c>
      <c r="AB2326" t="s">
        <v>138240</v>
      </c>
      <c r="AC2326" t="s">
        <v>44944</v>
      </c>
      <c r="AD2326" t="s">
        <v>44943</v>
      </c>
      <c r="AE2326">
        <v>1208</v>
      </c>
      <c r="AF2326" t="s">
        <v>8138</v>
      </c>
      <c r="AG2326" t="s">
        <v>8139</v>
      </c>
      <c r="AH2326" t="s">
        <v>8140</v>
      </c>
      <c r="AJ2326" s="4" t="s">
        <v>8141</v>
      </c>
    </row>
    <row r="2327" spans="1:36" x14ac:dyDescent="0.3">
      <c r="A2327" t="s">
        <v>69876</v>
      </c>
      <c r="B2327" t="s">
        <v>123726</v>
      </c>
      <c r="C2327" t="s">
        <v>123727</v>
      </c>
      <c r="D2327" t="s">
        <v>123728</v>
      </c>
      <c r="H2327" t="s">
        <v>27054</v>
      </c>
      <c r="I2327" t="s">
        <v>27055</v>
      </c>
      <c r="J2327" t="s">
        <v>27056</v>
      </c>
      <c r="N2327">
        <v>7</v>
      </c>
      <c r="O2327">
        <v>7</v>
      </c>
      <c r="P2327">
        <v>7</v>
      </c>
      <c r="Q2327">
        <v>25</v>
      </c>
      <c r="R2327">
        <v>25</v>
      </c>
      <c r="S2327">
        <v>25</v>
      </c>
      <c r="T2327" t="s">
        <v>83972</v>
      </c>
      <c r="U2327">
        <v>0</v>
      </c>
      <c r="V2327" t="s">
        <v>138241</v>
      </c>
      <c r="W2327">
        <v>1012000000</v>
      </c>
      <c r="X2327">
        <v>35</v>
      </c>
      <c r="Y2327" t="s">
        <v>138242</v>
      </c>
      <c r="Z2327">
        <v>1</v>
      </c>
      <c r="AA2327" t="s">
        <v>138243</v>
      </c>
      <c r="AB2327" t="s">
        <v>138244</v>
      </c>
      <c r="AC2327" t="s">
        <v>27057</v>
      </c>
      <c r="AD2327" t="s">
        <v>40191</v>
      </c>
      <c r="AE2327">
        <v>3901</v>
      </c>
      <c r="AF2327" t="s">
        <v>27059</v>
      </c>
      <c r="AG2327" t="s">
        <v>27060</v>
      </c>
      <c r="AH2327" t="s">
        <v>27061</v>
      </c>
      <c r="AI2327" t="s">
        <v>27062</v>
      </c>
      <c r="AJ2327" s="4" t="s">
        <v>27063</v>
      </c>
    </row>
    <row r="2328" spans="1:36" x14ac:dyDescent="0.3">
      <c r="A2328" t="s">
        <v>123729</v>
      </c>
      <c r="B2328" t="s">
        <v>123730</v>
      </c>
      <c r="C2328" t="s">
        <v>123731</v>
      </c>
      <c r="D2328" t="s">
        <v>123732</v>
      </c>
      <c r="H2328" t="s">
        <v>23710</v>
      </c>
      <c r="I2328" t="s">
        <v>23711</v>
      </c>
      <c r="J2328" t="s">
        <v>23712</v>
      </c>
      <c r="N2328">
        <v>15</v>
      </c>
      <c r="O2328">
        <v>15</v>
      </c>
      <c r="P2328">
        <v>15</v>
      </c>
      <c r="Q2328" t="s">
        <v>64450</v>
      </c>
      <c r="R2328" t="s">
        <v>64450</v>
      </c>
      <c r="S2328" t="s">
        <v>64450</v>
      </c>
      <c r="T2328" t="s">
        <v>91833</v>
      </c>
      <c r="U2328">
        <v>0</v>
      </c>
      <c r="V2328" t="s">
        <v>138245</v>
      </c>
      <c r="W2328">
        <v>945230000</v>
      </c>
      <c r="X2328">
        <v>68</v>
      </c>
      <c r="Y2328" t="s">
        <v>138246</v>
      </c>
      <c r="Z2328">
        <v>1</v>
      </c>
      <c r="AA2328" t="s">
        <v>138247</v>
      </c>
      <c r="AB2328" t="s">
        <v>138248</v>
      </c>
      <c r="AC2328" t="s">
        <v>23713</v>
      </c>
      <c r="AD2328" t="s">
        <v>23714</v>
      </c>
      <c r="AE2328">
        <v>3402</v>
      </c>
      <c r="AF2328" t="s">
        <v>23715</v>
      </c>
      <c r="AG2328" t="s">
        <v>23716</v>
      </c>
      <c r="AH2328" t="s">
        <v>23717</v>
      </c>
      <c r="AI2328" t="s">
        <v>23718</v>
      </c>
      <c r="AJ2328" s="4" t="s">
        <v>23719</v>
      </c>
    </row>
    <row r="2329" spans="1:36" x14ac:dyDescent="0.3">
      <c r="A2329" t="s">
        <v>123733</v>
      </c>
      <c r="B2329" t="s">
        <v>123734</v>
      </c>
      <c r="C2329" t="s">
        <v>123735</v>
      </c>
      <c r="D2329" t="s">
        <v>123736</v>
      </c>
      <c r="H2329" t="s">
        <v>13435</v>
      </c>
      <c r="I2329" t="s">
        <v>13436</v>
      </c>
      <c r="J2329" t="s">
        <v>13437</v>
      </c>
      <c r="K2329" t="s">
        <v>13438</v>
      </c>
      <c r="N2329">
        <v>22</v>
      </c>
      <c r="O2329">
        <v>22</v>
      </c>
      <c r="P2329">
        <v>19</v>
      </c>
      <c r="Q2329">
        <v>71</v>
      </c>
      <c r="R2329">
        <v>71</v>
      </c>
      <c r="S2329" t="s">
        <v>82353</v>
      </c>
      <c r="T2329" t="s">
        <v>85133</v>
      </c>
      <c r="U2329">
        <v>0</v>
      </c>
      <c r="V2329" t="s">
        <v>48516</v>
      </c>
      <c r="W2329">
        <v>30154000000</v>
      </c>
      <c r="X2329">
        <v>537</v>
      </c>
      <c r="Y2329" t="s">
        <v>138249</v>
      </c>
      <c r="Z2329">
        <v>1</v>
      </c>
      <c r="AA2329" t="s">
        <v>138250</v>
      </c>
      <c r="AB2329" t="s">
        <v>138251</v>
      </c>
      <c r="AC2329" t="s">
        <v>13439</v>
      </c>
      <c r="AD2329" t="s">
        <v>13440</v>
      </c>
      <c r="AE2329">
        <v>1880</v>
      </c>
      <c r="AF2329" t="s">
        <v>13441</v>
      </c>
      <c r="AG2329" t="s">
        <v>13442</v>
      </c>
      <c r="AH2329" t="s">
        <v>13443</v>
      </c>
      <c r="AI2329" t="s">
        <v>13444</v>
      </c>
      <c r="AJ2329" s="4" t="s">
        <v>13445</v>
      </c>
    </row>
    <row r="2330" spans="1:36" x14ac:dyDescent="0.3">
      <c r="A2330" t="s">
        <v>68753</v>
      </c>
      <c r="B2330" t="s">
        <v>123737</v>
      </c>
      <c r="C2330" t="s">
        <v>102000</v>
      </c>
      <c r="D2330" t="s">
        <v>123738</v>
      </c>
      <c r="H2330" t="s">
        <v>15990</v>
      </c>
      <c r="I2330" t="s">
        <v>15991</v>
      </c>
      <c r="J2330" t="s">
        <v>15992</v>
      </c>
      <c r="K2330" t="s">
        <v>15993</v>
      </c>
      <c r="N2330">
        <v>15</v>
      </c>
      <c r="O2330">
        <v>11</v>
      </c>
      <c r="P2330">
        <v>9</v>
      </c>
      <c r="Q2330" t="s">
        <v>82035</v>
      </c>
      <c r="R2330" t="s">
        <v>76391</v>
      </c>
      <c r="S2330" t="s">
        <v>77919</v>
      </c>
      <c r="T2330" t="s">
        <v>80033</v>
      </c>
      <c r="U2330">
        <v>0</v>
      </c>
      <c r="V2330" t="s">
        <v>138252</v>
      </c>
      <c r="W2330">
        <v>475820000</v>
      </c>
      <c r="X2330">
        <v>46</v>
      </c>
      <c r="Y2330" t="s">
        <v>138253</v>
      </c>
      <c r="Z2330">
        <v>1</v>
      </c>
      <c r="AA2330" t="s">
        <v>138254</v>
      </c>
      <c r="AB2330" t="s">
        <v>138255</v>
      </c>
      <c r="AC2330" t="s">
        <v>44942</v>
      </c>
      <c r="AD2330" t="s">
        <v>15995</v>
      </c>
      <c r="AE2330">
        <v>2213</v>
      </c>
      <c r="AF2330" t="s">
        <v>15996</v>
      </c>
      <c r="AG2330" t="s">
        <v>15997</v>
      </c>
      <c r="AH2330" t="s">
        <v>15998</v>
      </c>
      <c r="AJ2330" s="4" t="s">
        <v>15999</v>
      </c>
    </row>
    <row r="2331" spans="1:36" x14ac:dyDescent="0.3">
      <c r="A2331" t="s">
        <v>123739</v>
      </c>
      <c r="B2331">
        <v>1</v>
      </c>
      <c r="C2331" t="s">
        <v>123740</v>
      </c>
      <c r="D2331">
        <v>1</v>
      </c>
      <c r="H2331" t="s">
        <v>44941</v>
      </c>
      <c r="I2331" t="s">
        <v>44940</v>
      </c>
      <c r="J2331" t="s">
        <v>44939</v>
      </c>
      <c r="N2331">
        <v>2</v>
      </c>
      <c r="O2331">
        <v>2</v>
      </c>
      <c r="P2331">
        <v>2</v>
      </c>
      <c r="Q2331" t="s">
        <v>79881</v>
      </c>
      <c r="R2331" t="s">
        <v>79881</v>
      </c>
      <c r="S2331" t="s">
        <v>79881</v>
      </c>
      <c r="T2331" t="s">
        <v>138256</v>
      </c>
      <c r="U2331" t="s">
        <v>138257</v>
      </c>
      <c r="V2331" t="s">
        <v>138258</v>
      </c>
      <c r="W2331">
        <v>13224000</v>
      </c>
      <c r="X2331">
        <v>4</v>
      </c>
      <c r="Y2331" s="1" t="s">
        <v>138259</v>
      </c>
      <c r="Z2331" t="s">
        <v>138260</v>
      </c>
      <c r="AA2331" t="s">
        <v>138261</v>
      </c>
      <c r="AB2331" s="1" t="s">
        <v>138262</v>
      </c>
      <c r="AC2331" t="s">
        <v>44938</v>
      </c>
      <c r="AD2331" t="s">
        <v>44938</v>
      </c>
      <c r="AE2331">
        <v>4254</v>
      </c>
      <c r="AF2331" t="s">
        <v>44937</v>
      </c>
      <c r="AG2331" t="s">
        <v>44936</v>
      </c>
      <c r="AH2331" t="s">
        <v>44935</v>
      </c>
      <c r="AJ2331" s="4" t="s">
        <v>44934</v>
      </c>
    </row>
    <row r="2332" spans="1:36" x14ac:dyDescent="0.3">
      <c r="A2332" t="s">
        <v>123741</v>
      </c>
      <c r="B2332" t="s">
        <v>122193</v>
      </c>
      <c r="C2332" t="s">
        <v>49401</v>
      </c>
      <c r="D2332" t="s">
        <v>123742</v>
      </c>
      <c r="H2332" t="s">
        <v>44933</v>
      </c>
      <c r="I2332" t="s">
        <v>13991</v>
      </c>
      <c r="J2332" t="s">
        <v>44932</v>
      </c>
      <c r="N2332">
        <v>11</v>
      </c>
      <c r="O2332">
        <v>11</v>
      </c>
      <c r="P2332">
        <v>11</v>
      </c>
      <c r="Q2332" t="s">
        <v>77524</v>
      </c>
      <c r="R2332" t="s">
        <v>77524</v>
      </c>
      <c r="S2332" t="s">
        <v>77524</v>
      </c>
      <c r="T2332" t="s">
        <v>80019</v>
      </c>
      <c r="U2332">
        <v>0</v>
      </c>
      <c r="V2332" t="s">
        <v>138263</v>
      </c>
      <c r="W2332">
        <v>134910000</v>
      </c>
      <c r="X2332">
        <v>36</v>
      </c>
      <c r="Y2332" t="s">
        <v>138264</v>
      </c>
      <c r="Z2332">
        <v>1</v>
      </c>
      <c r="AA2332" t="s">
        <v>138265</v>
      </c>
      <c r="AB2332" t="s">
        <v>138266</v>
      </c>
      <c r="AC2332" t="s">
        <v>44931</v>
      </c>
      <c r="AD2332" t="s">
        <v>44930</v>
      </c>
      <c r="AE2332">
        <v>524</v>
      </c>
      <c r="AF2332" t="s">
        <v>44929</v>
      </c>
      <c r="AG2332" t="s">
        <v>44928</v>
      </c>
      <c r="AH2332" t="s">
        <v>44927</v>
      </c>
      <c r="AJ2332" s="4" t="s">
        <v>36867</v>
      </c>
    </row>
    <row r="2333" spans="1:36" x14ac:dyDescent="0.3">
      <c r="A2333" t="s">
        <v>66719</v>
      </c>
      <c r="B2333" t="s">
        <v>123743</v>
      </c>
      <c r="C2333" t="s">
        <v>123744</v>
      </c>
      <c r="D2333" t="s">
        <v>123745</v>
      </c>
      <c r="H2333" t="s">
        <v>21687</v>
      </c>
      <c r="I2333" t="s">
        <v>21688</v>
      </c>
      <c r="J2333" t="s">
        <v>957</v>
      </c>
      <c r="N2333">
        <v>3</v>
      </c>
      <c r="O2333">
        <v>3</v>
      </c>
      <c r="P2333">
        <v>3</v>
      </c>
      <c r="Q2333" t="s">
        <v>76407</v>
      </c>
      <c r="R2333" t="s">
        <v>76407</v>
      </c>
      <c r="S2333" t="s">
        <v>76407</v>
      </c>
      <c r="T2333" t="s">
        <v>97033</v>
      </c>
      <c r="U2333" t="s">
        <v>138267</v>
      </c>
      <c r="V2333" t="s">
        <v>138268</v>
      </c>
      <c r="W2333">
        <v>63006000</v>
      </c>
      <c r="X2333">
        <v>6</v>
      </c>
      <c r="Y2333" t="s">
        <v>138269</v>
      </c>
      <c r="Z2333">
        <v>1</v>
      </c>
      <c r="AA2333" t="s">
        <v>138270</v>
      </c>
      <c r="AB2333" t="s">
        <v>138271</v>
      </c>
      <c r="AC2333" t="s">
        <v>44926</v>
      </c>
      <c r="AD2333" t="s">
        <v>21690</v>
      </c>
      <c r="AE2333">
        <v>3066</v>
      </c>
      <c r="AF2333" t="s">
        <v>21691</v>
      </c>
      <c r="AG2333" t="s">
        <v>21692</v>
      </c>
      <c r="AH2333" t="s">
        <v>21693</v>
      </c>
    </row>
    <row r="2334" spans="1:36" x14ac:dyDescent="0.3">
      <c r="A2334" t="s">
        <v>97969</v>
      </c>
      <c r="B2334" t="s">
        <v>123746</v>
      </c>
      <c r="C2334" t="s">
        <v>123747</v>
      </c>
      <c r="D2334" t="s">
        <v>123748</v>
      </c>
      <c r="H2334" t="s">
        <v>41644</v>
      </c>
      <c r="I2334" t="s">
        <v>41643</v>
      </c>
      <c r="J2334" t="s">
        <v>41642</v>
      </c>
      <c r="K2334" t="s">
        <v>41641</v>
      </c>
      <c r="N2334">
        <v>1</v>
      </c>
      <c r="O2334">
        <v>1</v>
      </c>
      <c r="P2334">
        <v>1</v>
      </c>
      <c r="Q2334" t="s">
        <v>77331</v>
      </c>
      <c r="R2334" t="s">
        <v>77331</v>
      </c>
      <c r="S2334" t="s">
        <v>77331</v>
      </c>
      <c r="T2334" t="s">
        <v>102822</v>
      </c>
      <c r="U2334" t="s">
        <v>138272</v>
      </c>
      <c r="V2334" t="s">
        <v>138273</v>
      </c>
      <c r="W2334">
        <v>687930000</v>
      </c>
      <c r="X2334">
        <v>8</v>
      </c>
      <c r="Y2334" t="s">
        <v>138274</v>
      </c>
      <c r="Z2334">
        <v>1</v>
      </c>
      <c r="AA2334" t="s">
        <v>90832</v>
      </c>
      <c r="AB2334" t="s">
        <v>138275</v>
      </c>
      <c r="AC2334" t="s">
        <v>41640</v>
      </c>
      <c r="AD2334" t="s">
        <v>41640</v>
      </c>
      <c r="AE2334">
        <v>2563</v>
      </c>
      <c r="AF2334" t="s">
        <v>41639</v>
      </c>
      <c r="AG2334" t="s">
        <v>41638</v>
      </c>
      <c r="AH2334" t="s">
        <v>41637</v>
      </c>
      <c r="AJ2334" s="4" t="s">
        <v>36771</v>
      </c>
    </row>
    <row r="2335" spans="1:36" x14ac:dyDescent="0.3">
      <c r="A2335" t="s">
        <v>56564</v>
      </c>
      <c r="B2335" t="s">
        <v>68936</v>
      </c>
      <c r="C2335" t="s">
        <v>123749</v>
      </c>
      <c r="D2335" t="s">
        <v>123750</v>
      </c>
      <c r="H2335" t="s">
        <v>40084</v>
      </c>
      <c r="I2335" t="s">
        <v>765</v>
      </c>
      <c r="J2335" t="s">
        <v>1395</v>
      </c>
      <c r="N2335">
        <v>27</v>
      </c>
      <c r="O2335">
        <v>27</v>
      </c>
      <c r="P2335">
        <v>27</v>
      </c>
      <c r="Q2335" t="s">
        <v>48540</v>
      </c>
      <c r="R2335" t="s">
        <v>48540</v>
      </c>
      <c r="S2335" t="s">
        <v>48540</v>
      </c>
      <c r="T2335" t="s">
        <v>107630</v>
      </c>
      <c r="U2335">
        <v>0</v>
      </c>
      <c r="V2335" t="s">
        <v>96196</v>
      </c>
      <c r="W2335">
        <v>695470000</v>
      </c>
      <c r="X2335">
        <v>84</v>
      </c>
      <c r="Y2335" t="s">
        <v>138276</v>
      </c>
      <c r="Z2335">
        <v>1</v>
      </c>
      <c r="AA2335" t="s">
        <v>138277</v>
      </c>
      <c r="AB2335" t="s">
        <v>138278</v>
      </c>
      <c r="AC2335" t="s">
        <v>44925</v>
      </c>
      <c r="AD2335" t="s">
        <v>44924</v>
      </c>
      <c r="AE2335">
        <v>5219</v>
      </c>
      <c r="AF2335" t="s">
        <v>40082</v>
      </c>
      <c r="AG2335" t="s">
        <v>40081</v>
      </c>
      <c r="AJ2335" s="4" t="s">
        <v>36866</v>
      </c>
    </row>
    <row r="2336" spans="1:36" x14ac:dyDescent="0.3">
      <c r="A2336" t="s">
        <v>123751</v>
      </c>
      <c r="B2336" t="s">
        <v>123752</v>
      </c>
      <c r="C2336" t="s">
        <v>123753</v>
      </c>
      <c r="D2336" t="s">
        <v>123754</v>
      </c>
      <c r="H2336" t="s">
        <v>6378</v>
      </c>
      <c r="I2336" t="s">
        <v>6379</v>
      </c>
      <c r="J2336" t="s">
        <v>6380</v>
      </c>
      <c r="K2336" t="s">
        <v>6381</v>
      </c>
      <c r="N2336">
        <v>10</v>
      </c>
      <c r="O2336">
        <v>10</v>
      </c>
      <c r="P2336">
        <v>4</v>
      </c>
      <c r="Q2336" t="s">
        <v>48648</v>
      </c>
      <c r="R2336" t="s">
        <v>48648</v>
      </c>
      <c r="S2336" t="s">
        <v>76537</v>
      </c>
      <c r="T2336" t="s">
        <v>96075</v>
      </c>
      <c r="U2336">
        <v>0</v>
      </c>
      <c r="V2336" t="s">
        <v>138279</v>
      </c>
      <c r="W2336">
        <v>1179200000</v>
      </c>
      <c r="X2336">
        <v>45</v>
      </c>
      <c r="Y2336" t="s">
        <v>138280</v>
      </c>
      <c r="Z2336">
        <v>1</v>
      </c>
      <c r="AA2336" t="s">
        <v>138281</v>
      </c>
      <c r="AB2336" t="s">
        <v>138282</v>
      </c>
      <c r="AC2336" t="s">
        <v>44923</v>
      </c>
      <c r="AD2336" t="s">
        <v>44922</v>
      </c>
      <c r="AE2336">
        <v>1004</v>
      </c>
      <c r="AF2336" t="s">
        <v>6384</v>
      </c>
      <c r="AG2336" t="s">
        <v>6385</v>
      </c>
      <c r="AH2336" t="s">
        <v>6386</v>
      </c>
      <c r="AJ2336" s="4" t="s">
        <v>6387</v>
      </c>
    </row>
    <row r="2337" spans="1:36" x14ac:dyDescent="0.3">
      <c r="A2337" t="s">
        <v>61619</v>
      </c>
      <c r="B2337" t="s">
        <v>123755</v>
      </c>
      <c r="C2337" t="s">
        <v>123349</v>
      </c>
      <c r="D2337" t="s">
        <v>64529</v>
      </c>
      <c r="H2337" t="s">
        <v>3550</v>
      </c>
      <c r="I2337" t="s">
        <v>3551</v>
      </c>
      <c r="J2337" t="s">
        <v>3552</v>
      </c>
      <c r="N2337">
        <v>19</v>
      </c>
      <c r="O2337">
        <v>19</v>
      </c>
      <c r="P2337">
        <v>19</v>
      </c>
      <c r="Q2337" t="s">
        <v>48513</v>
      </c>
      <c r="R2337" t="s">
        <v>48513</v>
      </c>
      <c r="S2337" t="s">
        <v>48513</v>
      </c>
      <c r="T2337" t="s">
        <v>89792</v>
      </c>
      <c r="U2337">
        <v>0</v>
      </c>
      <c r="V2337" t="s">
        <v>138283</v>
      </c>
      <c r="W2337">
        <v>1471300000</v>
      </c>
      <c r="X2337">
        <v>139</v>
      </c>
      <c r="Y2337" t="s">
        <v>138284</v>
      </c>
      <c r="Z2337">
        <v>1</v>
      </c>
      <c r="AA2337" t="s">
        <v>138285</v>
      </c>
      <c r="AB2337" t="s">
        <v>138286</v>
      </c>
      <c r="AC2337" t="s">
        <v>3553</v>
      </c>
      <c r="AD2337" t="s">
        <v>3554</v>
      </c>
      <c r="AE2337">
        <v>641</v>
      </c>
      <c r="AF2337" t="s">
        <v>3555</v>
      </c>
      <c r="AG2337" t="s">
        <v>3556</v>
      </c>
      <c r="AH2337" t="s">
        <v>3557</v>
      </c>
      <c r="AJ2337" s="4" t="s">
        <v>3558</v>
      </c>
    </row>
    <row r="2338" spans="1:36" x14ac:dyDescent="0.3">
      <c r="A2338" t="s">
        <v>65857</v>
      </c>
      <c r="B2338" t="s">
        <v>123756</v>
      </c>
      <c r="C2338" t="s">
        <v>123757</v>
      </c>
      <c r="D2338" t="s">
        <v>123758</v>
      </c>
      <c r="H2338" t="s">
        <v>44921</v>
      </c>
      <c r="I2338" t="s">
        <v>44920</v>
      </c>
      <c r="J2338" t="s">
        <v>3232</v>
      </c>
      <c r="N2338">
        <v>14</v>
      </c>
      <c r="O2338">
        <v>14</v>
      </c>
      <c r="P2338">
        <v>1</v>
      </c>
      <c r="Q2338" t="s">
        <v>96218</v>
      </c>
      <c r="R2338" t="s">
        <v>96218</v>
      </c>
      <c r="S2338" t="s">
        <v>76838</v>
      </c>
      <c r="T2338" t="s">
        <v>83909</v>
      </c>
      <c r="U2338">
        <v>0</v>
      </c>
      <c r="V2338" t="s">
        <v>138287</v>
      </c>
      <c r="W2338">
        <v>2257300000</v>
      </c>
      <c r="X2338">
        <v>98</v>
      </c>
      <c r="Y2338" t="s">
        <v>138288</v>
      </c>
      <c r="Z2338">
        <v>1</v>
      </c>
      <c r="AA2338" t="s">
        <v>138289</v>
      </c>
      <c r="AB2338" t="s">
        <v>138290</v>
      </c>
      <c r="AC2338" t="s">
        <v>44919</v>
      </c>
      <c r="AD2338" t="s">
        <v>44919</v>
      </c>
      <c r="AE2338">
        <v>5211</v>
      </c>
      <c r="AF2338" t="s">
        <v>44918</v>
      </c>
      <c r="AG2338" t="s">
        <v>44917</v>
      </c>
      <c r="AJ2338" s="4" t="s">
        <v>18776</v>
      </c>
    </row>
    <row r="2339" spans="1:36" x14ac:dyDescent="0.3">
      <c r="A2339" t="s">
        <v>123759</v>
      </c>
      <c r="B2339" t="s">
        <v>123760</v>
      </c>
      <c r="C2339" t="s">
        <v>123761</v>
      </c>
      <c r="D2339" t="s">
        <v>60997</v>
      </c>
      <c r="H2339" t="s">
        <v>44916</v>
      </c>
      <c r="I2339" t="s">
        <v>44915</v>
      </c>
      <c r="J2339" t="s">
        <v>44914</v>
      </c>
      <c r="N2339">
        <v>4</v>
      </c>
      <c r="O2339">
        <v>4</v>
      </c>
      <c r="P2339">
        <v>4</v>
      </c>
      <c r="Q2339" t="s">
        <v>80296</v>
      </c>
      <c r="R2339" t="s">
        <v>80296</v>
      </c>
      <c r="S2339" t="s">
        <v>80296</v>
      </c>
      <c r="T2339" t="s">
        <v>78308</v>
      </c>
      <c r="U2339">
        <v>0</v>
      </c>
      <c r="V2339" t="s">
        <v>138291</v>
      </c>
      <c r="W2339">
        <v>481140000</v>
      </c>
      <c r="X2339">
        <v>21</v>
      </c>
      <c r="Y2339" t="s">
        <v>138292</v>
      </c>
      <c r="Z2339">
        <v>1</v>
      </c>
      <c r="AA2339" t="s">
        <v>138293</v>
      </c>
      <c r="AB2339" t="s">
        <v>138294</v>
      </c>
      <c r="AC2339" t="s">
        <v>44913</v>
      </c>
      <c r="AD2339" t="s">
        <v>44913</v>
      </c>
      <c r="AE2339">
        <v>1231</v>
      </c>
      <c r="AF2339" t="s">
        <v>44912</v>
      </c>
      <c r="AG2339" t="s">
        <v>44911</v>
      </c>
      <c r="AH2339" t="s">
        <v>44910</v>
      </c>
      <c r="AJ2339" s="4" t="s">
        <v>44909</v>
      </c>
    </row>
    <row r="2340" spans="1:36" x14ac:dyDescent="0.3">
      <c r="A2340" t="s">
        <v>51775</v>
      </c>
      <c r="B2340" t="s">
        <v>68331</v>
      </c>
      <c r="C2340" t="s">
        <v>59596</v>
      </c>
      <c r="D2340" t="s">
        <v>102652</v>
      </c>
      <c r="H2340" t="s">
        <v>31255</v>
      </c>
      <c r="I2340" t="s">
        <v>21131</v>
      </c>
      <c r="J2340" t="s">
        <v>27141</v>
      </c>
      <c r="N2340">
        <v>6</v>
      </c>
      <c r="O2340">
        <v>6</v>
      </c>
      <c r="P2340">
        <v>6</v>
      </c>
      <c r="Q2340" t="s">
        <v>48432</v>
      </c>
      <c r="R2340" t="s">
        <v>48432</v>
      </c>
      <c r="S2340" t="s">
        <v>48432</v>
      </c>
      <c r="T2340" t="s">
        <v>88447</v>
      </c>
      <c r="U2340">
        <v>0</v>
      </c>
      <c r="V2340" t="s">
        <v>138295</v>
      </c>
      <c r="W2340">
        <v>100740000</v>
      </c>
      <c r="X2340">
        <v>18</v>
      </c>
      <c r="Y2340" t="s">
        <v>138296</v>
      </c>
      <c r="Z2340">
        <v>1</v>
      </c>
      <c r="AA2340" t="s">
        <v>138297</v>
      </c>
      <c r="AB2340" t="s">
        <v>138298</v>
      </c>
      <c r="AC2340" t="s">
        <v>44908</v>
      </c>
      <c r="AD2340" t="s">
        <v>31257</v>
      </c>
      <c r="AE2340">
        <v>4548</v>
      </c>
      <c r="AF2340" t="s">
        <v>31258</v>
      </c>
      <c r="AG2340" t="s">
        <v>31259</v>
      </c>
      <c r="AH2340" t="s">
        <v>31260</v>
      </c>
      <c r="AJ2340" s="4" t="s">
        <v>31261</v>
      </c>
    </row>
    <row r="2341" spans="1:36" x14ac:dyDescent="0.3">
      <c r="A2341" t="s">
        <v>123762</v>
      </c>
      <c r="B2341" t="s">
        <v>123763</v>
      </c>
      <c r="C2341" t="s">
        <v>74490</v>
      </c>
      <c r="D2341" t="s">
        <v>123764</v>
      </c>
      <c r="H2341" t="s">
        <v>7326</v>
      </c>
      <c r="I2341" t="s">
        <v>7327</v>
      </c>
      <c r="J2341" t="s">
        <v>7328</v>
      </c>
      <c r="K2341" t="s">
        <v>7329</v>
      </c>
      <c r="N2341">
        <v>54</v>
      </c>
      <c r="O2341">
        <v>54</v>
      </c>
      <c r="P2341">
        <v>54</v>
      </c>
      <c r="Q2341" t="s">
        <v>82731</v>
      </c>
      <c r="R2341" t="s">
        <v>82731</v>
      </c>
      <c r="S2341" t="s">
        <v>82731</v>
      </c>
      <c r="T2341" t="s">
        <v>89394</v>
      </c>
      <c r="U2341">
        <v>0</v>
      </c>
      <c r="V2341" t="s">
        <v>48516</v>
      </c>
      <c r="W2341">
        <v>5625600000</v>
      </c>
      <c r="X2341">
        <v>316</v>
      </c>
      <c r="Y2341" t="s">
        <v>138299</v>
      </c>
      <c r="Z2341">
        <v>1</v>
      </c>
      <c r="AA2341" t="s">
        <v>138300</v>
      </c>
      <c r="AB2341" t="s">
        <v>138301</v>
      </c>
      <c r="AC2341" t="s">
        <v>7330</v>
      </c>
      <c r="AD2341" t="s">
        <v>7331</v>
      </c>
      <c r="AE2341">
        <v>1116</v>
      </c>
      <c r="AF2341" t="s">
        <v>7332</v>
      </c>
      <c r="AG2341" t="s">
        <v>7333</v>
      </c>
      <c r="AH2341" t="s">
        <v>7334</v>
      </c>
      <c r="AJ2341" s="4" t="s">
        <v>7335</v>
      </c>
    </row>
    <row r="2342" spans="1:36" x14ac:dyDescent="0.3">
      <c r="A2342" t="s">
        <v>123765</v>
      </c>
      <c r="B2342" t="s">
        <v>123766</v>
      </c>
      <c r="C2342" t="s">
        <v>123767</v>
      </c>
      <c r="D2342" t="s">
        <v>123768</v>
      </c>
      <c r="J2342" t="s">
        <v>12009</v>
      </c>
      <c r="N2342">
        <v>22</v>
      </c>
      <c r="O2342">
        <v>22</v>
      </c>
      <c r="P2342">
        <v>21</v>
      </c>
      <c r="Q2342" t="s">
        <v>75947</v>
      </c>
      <c r="R2342" t="s">
        <v>75947</v>
      </c>
      <c r="S2342" t="s">
        <v>77190</v>
      </c>
      <c r="T2342" t="s">
        <v>138302</v>
      </c>
      <c r="U2342">
        <v>0</v>
      </c>
      <c r="V2342" t="s">
        <v>138303</v>
      </c>
      <c r="W2342">
        <v>473250000</v>
      </c>
      <c r="X2342">
        <v>45</v>
      </c>
      <c r="Y2342" t="s">
        <v>138304</v>
      </c>
      <c r="Z2342">
        <v>1</v>
      </c>
      <c r="AA2342" t="s">
        <v>138305</v>
      </c>
      <c r="AB2342" t="s">
        <v>138306</v>
      </c>
      <c r="AC2342" t="s">
        <v>44907</v>
      </c>
      <c r="AD2342" t="s">
        <v>44906</v>
      </c>
      <c r="AE2342">
        <v>5194</v>
      </c>
      <c r="AF2342" t="s">
        <v>44905</v>
      </c>
      <c r="AG2342" t="s">
        <v>44904</v>
      </c>
      <c r="AJ2342" s="4" t="s">
        <v>44903</v>
      </c>
    </row>
    <row r="2343" spans="1:36" x14ac:dyDescent="0.3">
      <c r="A2343" t="s">
        <v>123769</v>
      </c>
      <c r="B2343" t="s">
        <v>123770</v>
      </c>
      <c r="C2343" t="s">
        <v>123771</v>
      </c>
      <c r="D2343" t="s">
        <v>123772</v>
      </c>
      <c r="H2343" t="s">
        <v>848</v>
      </c>
      <c r="I2343" t="s">
        <v>2503</v>
      </c>
      <c r="J2343" t="s">
        <v>2504</v>
      </c>
      <c r="N2343">
        <v>12</v>
      </c>
      <c r="O2343">
        <v>12</v>
      </c>
      <c r="P2343">
        <v>12</v>
      </c>
      <c r="Q2343" t="s">
        <v>81208</v>
      </c>
      <c r="R2343" t="s">
        <v>81208</v>
      </c>
      <c r="S2343" t="s">
        <v>81208</v>
      </c>
      <c r="T2343" t="s">
        <v>94447</v>
      </c>
      <c r="U2343">
        <v>0</v>
      </c>
      <c r="V2343" t="s">
        <v>138307</v>
      </c>
      <c r="W2343">
        <v>760560000</v>
      </c>
      <c r="X2343">
        <v>60</v>
      </c>
      <c r="Y2343" t="s">
        <v>138308</v>
      </c>
      <c r="Z2343">
        <v>1</v>
      </c>
      <c r="AA2343" t="s">
        <v>138309</v>
      </c>
      <c r="AB2343" t="s">
        <v>138310</v>
      </c>
      <c r="AC2343" t="s">
        <v>2505</v>
      </c>
      <c r="AD2343" t="s">
        <v>37689</v>
      </c>
      <c r="AE2343">
        <v>490</v>
      </c>
      <c r="AF2343" t="s">
        <v>2507</v>
      </c>
      <c r="AG2343" t="s">
        <v>2508</v>
      </c>
      <c r="AH2343" t="s">
        <v>2509</v>
      </c>
      <c r="AJ2343" s="4" t="s">
        <v>2510</v>
      </c>
    </row>
    <row r="2344" spans="1:36" x14ac:dyDescent="0.3">
      <c r="A2344" t="s">
        <v>123773</v>
      </c>
      <c r="B2344">
        <v>1</v>
      </c>
      <c r="C2344" t="s">
        <v>123774</v>
      </c>
      <c r="D2344">
        <v>1</v>
      </c>
      <c r="H2344" t="s">
        <v>44902</v>
      </c>
      <c r="I2344" t="s">
        <v>27829</v>
      </c>
      <c r="J2344" t="s">
        <v>44901</v>
      </c>
      <c r="K2344" t="s">
        <v>1576</v>
      </c>
      <c r="N2344">
        <v>1</v>
      </c>
      <c r="O2344">
        <v>1</v>
      </c>
      <c r="P2344">
        <v>1</v>
      </c>
      <c r="Q2344" t="s">
        <v>79820</v>
      </c>
      <c r="R2344" t="s">
        <v>79820</v>
      </c>
      <c r="S2344" t="s">
        <v>79820</v>
      </c>
      <c r="T2344" t="s">
        <v>138311</v>
      </c>
      <c r="U2344">
        <v>0</v>
      </c>
      <c r="V2344" t="s">
        <v>138312</v>
      </c>
      <c r="W2344">
        <v>24501000</v>
      </c>
      <c r="X2344">
        <v>1</v>
      </c>
      <c r="Y2344" s="1" t="s">
        <v>138313</v>
      </c>
      <c r="Z2344" t="s">
        <v>138314</v>
      </c>
      <c r="AA2344" t="s">
        <v>138315</v>
      </c>
      <c r="AB2344" t="s">
        <v>138316</v>
      </c>
      <c r="AC2344" t="s">
        <v>44900</v>
      </c>
      <c r="AD2344" t="s">
        <v>44900</v>
      </c>
      <c r="AE2344">
        <v>333</v>
      </c>
      <c r="AF2344" t="s">
        <v>44899</v>
      </c>
      <c r="AG2344" t="s">
        <v>44898</v>
      </c>
      <c r="AH2344" t="s">
        <v>44897</v>
      </c>
      <c r="AI2344" t="s">
        <v>44896</v>
      </c>
      <c r="AJ2344" s="4" t="s">
        <v>44896</v>
      </c>
    </row>
    <row r="2345" spans="1:36" x14ac:dyDescent="0.3">
      <c r="A2345" t="s">
        <v>123775</v>
      </c>
      <c r="B2345">
        <v>1</v>
      </c>
      <c r="C2345" t="s">
        <v>123776</v>
      </c>
      <c r="D2345">
        <v>1</v>
      </c>
      <c r="N2345">
        <v>24</v>
      </c>
      <c r="O2345">
        <v>1</v>
      </c>
      <c r="P2345">
        <v>1</v>
      </c>
      <c r="Q2345" t="s">
        <v>48748</v>
      </c>
      <c r="R2345" t="s">
        <v>102771</v>
      </c>
      <c r="S2345" t="s">
        <v>102771</v>
      </c>
      <c r="T2345" t="s">
        <v>138317</v>
      </c>
      <c r="U2345" t="s">
        <v>138318</v>
      </c>
      <c r="V2345" t="s">
        <v>138319</v>
      </c>
      <c r="W2345">
        <v>9731400</v>
      </c>
      <c r="X2345">
        <v>4</v>
      </c>
      <c r="Y2345" t="s">
        <v>138320</v>
      </c>
      <c r="Z2345">
        <v>1</v>
      </c>
      <c r="AA2345" t="s">
        <v>138321</v>
      </c>
      <c r="AB2345" t="s">
        <v>138322</v>
      </c>
      <c r="AC2345" t="s">
        <v>44895</v>
      </c>
      <c r="AD2345" t="s">
        <v>44894</v>
      </c>
      <c r="AE2345">
        <v>5163</v>
      </c>
      <c r="AF2345" t="s">
        <v>44893</v>
      </c>
      <c r="AG2345" t="s">
        <v>44892</v>
      </c>
      <c r="AJ2345" s="4" t="s">
        <v>11803</v>
      </c>
    </row>
    <row r="2346" spans="1:36" x14ac:dyDescent="0.3">
      <c r="A2346" t="s">
        <v>123777</v>
      </c>
      <c r="B2346" t="s">
        <v>73290</v>
      </c>
      <c r="C2346" t="s">
        <v>70382</v>
      </c>
      <c r="D2346" t="s">
        <v>123778</v>
      </c>
      <c r="H2346" t="s">
        <v>38526</v>
      </c>
      <c r="I2346" t="s">
        <v>33</v>
      </c>
      <c r="J2346" t="s">
        <v>38525</v>
      </c>
      <c r="N2346">
        <v>3</v>
      </c>
      <c r="O2346">
        <v>3</v>
      </c>
      <c r="P2346">
        <v>3</v>
      </c>
      <c r="Q2346" t="s">
        <v>76446</v>
      </c>
      <c r="R2346" t="s">
        <v>76446</v>
      </c>
      <c r="S2346" t="s">
        <v>76446</v>
      </c>
      <c r="T2346" t="s">
        <v>113445</v>
      </c>
      <c r="U2346">
        <v>0</v>
      </c>
      <c r="V2346" t="s">
        <v>138323</v>
      </c>
      <c r="W2346">
        <v>48622000</v>
      </c>
      <c r="X2346">
        <v>14</v>
      </c>
      <c r="Y2346" t="s">
        <v>138324</v>
      </c>
      <c r="Z2346">
        <v>1</v>
      </c>
      <c r="AA2346" t="s">
        <v>138325</v>
      </c>
      <c r="AB2346" t="s">
        <v>138326</v>
      </c>
      <c r="AC2346" t="s">
        <v>44891</v>
      </c>
      <c r="AD2346" t="s">
        <v>38524</v>
      </c>
      <c r="AE2346">
        <v>393</v>
      </c>
      <c r="AF2346" t="s">
        <v>38523</v>
      </c>
      <c r="AG2346" t="s">
        <v>38522</v>
      </c>
      <c r="AH2346" t="s">
        <v>38521</v>
      </c>
      <c r="AJ2346" s="4" t="s">
        <v>36938</v>
      </c>
    </row>
    <row r="2347" spans="1:36" x14ac:dyDescent="0.3">
      <c r="A2347" t="s">
        <v>123779</v>
      </c>
      <c r="B2347" t="s">
        <v>123780</v>
      </c>
      <c r="C2347" t="s">
        <v>123781</v>
      </c>
      <c r="D2347" t="s">
        <v>121890</v>
      </c>
      <c r="H2347" t="s">
        <v>2388</v>
      </c>
      <c r="I2347" t="s">
        <v>2389</v>
      </c>
      <c r="J2347" t="s">
        <v>2390</v>
      </c>
      <c r="K2347" t="s">
        <v>2391</v>
      </c>
      <c r="N2347">
        <v>8</v>
      </c>
      <c r="O2347">
        <v>8</v>
      </c>
      <c r="P2347">
        <v>6</v>
      </c>
      <c r="Q2347" t="s">
        <v>80635</v>
      </c>
      <c r="R2347" t="s">
        <v>80635</v>
      </c>
      <c r="S2347" t="s">
        <v>76851</v>
      </c>
      <c r="T2347" t="s">
        <v>93794</v>
      </c>
      <c r="U2347">
        <v>0</v>
      </c>
      <c r="V2347" t="s">
        <v>138327</v>
      </c>
      <c r="W2347">
        <v>900750000</v>
      </c>
      <c r="X2347">
        <v>50</v>
      </c>
      <c r="Y2347" t="s">
        <v>138328</v>
      </c>
      <c r="Z2347">
        <v>1</v>
      </c>
      <c r="AA2347" t="s">
        <v>138329</v>
      </c>
      <c r="AB2347" t="s">
        <v>138330</v>
      </c>
      <c r="AC2347" t="s">
        <v>2392</v>
      </c>
      <c r="AD2347" t="s">
        <v>2392</v>
      </c>
      <c r="AE2347">
        <v>473</v>
      </c>
      <c r="AF2347" t="s">
        <v>2393</v>
      </c>
      <c r="AG2347" t="s">
        <v>2394</v>
      </c>
      <c r="AH2347" t="s">
        <v>2395</v>
      </c>
      <c r="AJ2347" s="4" t="s">
        <v>2396</v>
      </c>
    </row>
    <row r="2348" spans="1:36" x14ac:dyDescent="0.3">
      <c r="A2348" t="s">
        <v>123782</v>
      </c>
      <c r="B2348" t="s">
        <v>110100</v>
      </c>
      <c r="C2348" t="s">
        <v>123783</v>
      </c>
      <c r="D2348" t="s">
        <v>102232</v>
      </c>
      <c r="J2348" t="s">
        <v>11010</v>
      </c>
      <c r="N2348">
        <v>1</v>
      </c>
      <c r="O2348">
        <v>1</v>
      </c>
      <c r="P2348">
        <v>1</v>
      </c>
      <c r="Q2348">
        <v>5</v>
      </c>
      <c r="R2348">
        <v>5</v>
      </c>
      <c r="S2348">
        <v>5</v>
      </c>
      <c r="T2348" t="s">
        <v>91287</v>
      </c>
      <c r="U2348" t="s">
        <v>138331</v>
      </c>
      <c r="V2348" t="s">
        <v>138332</v>
      </c>
      <c r="W2348">
        <v>14399000</v>
      </c>
      <c r="X2348">
        <v>2</v>
      </c>
      <c r="Y2348" t="s">
        <v>138333</v>
      </c>
      <c r="Z2348">
        <v>1</v>
      </c>
      <c r="AA2348" t="s">
        <v>138334</v>
      </c>
      <c r="AB2348" t="s">
        <v>138335</v>
      </c>
      <c r="AC2348" t="s">
        <v>15969</v>
      </c>
      <c r="AD2348" t="s">
        <v>15969</v>
      </c>
      <c r="AE2348">
        <v>2209</v>
      </c>
      <c r="AF2348" t="s">
        <v>15970</v>
      </c>
      <c r="AG2348" t="s">
        <v>15971</v>
      </c>
      <c r="AJ2348" s="4" t="s">
        <v>15972</v>
      </c>
    </row>
    <row r="2349" spans="1:36" x14ac:dyDescent="0.3">
      <c r="A2349" t="s">
        <v>123784</v>
      </c>
      <c r="B2349">
        <v>1</v>
      </c>
      <c r="C2349" t="s">
        <v>51285</v>
      </c>
      <c r="D2349">
        <v>1</v>
      </c>
      <c r="H2349" t="s">
        <v>27178</v>
      </c>
      <c r="J2349" t="s">
        <v>39181</v>
      </c>
      <c r="N2349">
        <v>3</v>
      </c>
      <c r="O2349">
        <v>3</v>
      </c>
      <c r="P2349">
        <v>3</v>
      </c>
      <c r="Q2349" t="s">
        <v>77304</v>
      </c>
      <c r="R2349" t="s">
        <v>77304</v>
      </c>
      <c r="S2349" t="s">
        <v>77304</v>
      </c>
      <c r="T2349" t="s">
        <v>138336</v>
      </c>
      <c r="U2349" t="s">
        <v>138337</v>
      </c>
      <c r="V2349" t="s">
        <v>138338</v>
      </c>
      <c r="W2349">
        <v>39821000</v>
      </c>
      <c r="X2349">
        <v>1</v>
      </c>
      <c r="Y2349" t="s">
        <v>138339</v>
      </c>
      <c r="Z2349">
        <v>1</v>
      </c>
      <c r="AA2349" t="s">
        <v>138340</v>
      </c>
      <c r="AB2349" t="s">
        <v>138341</v>
      </c>
      <c r="AC2349" t="s">
        <v>44890</v>
      </c>
      <c r="AD2349" t="s">
        <v>44889</v>
      </c>
      <c r="AE2349">
        <v>4079</v>
      </c>
      <c r="AF2349" t="s">
        <v>44888</v>
      </c>
      <c r="AG2349" t="s">
        <v>44887</v>
      </c>
      <c r="AJ2349" s="4" t="s">
        <v>44886</v>
      </c>
    </row>
    <row r="2350" spans="1:36" x14ac:dyDescent="0.3">
      <c r="A2350" t="s">
        <v>123785</v>
      </c>
      <c r="B2350" t="s">
        <v>123786</v>
      </c>
      <c r="C2350" t="s">
        <v>123787</v>
      </c>
      <c r="D2350" t="s">
        <v>61692</v>
      </c>
      <c r="H2350" t="s">
        <v>24973</v>
      </c>
      <c r="I2350" t="s">
        <v>24974</v>
      </c>
      <c r="J2350" t="s">
        <v>957</v>
      </c>
      <c r="N2350">
        <v>24</v>
      </c>
      <c r="O2350">
        <v>24</v>
      </c>
      <c r="P2350">
        <v>13</v>
      </c>
      <c r="Q2350" t="s">
        <v>84621</v>
      </c>
      <c r="R2350" t="s">
        <v>84621</v>
      </c>
      <c r="S2350" t="s">
        <v>78571</v>
      </c>
      <c r="T2350" t="s">
        <v>89544</v>
      </c>
      <c r="U2350">
        <v>0</v>
      </c>
      <c r="V2350" t="s">
        <v>90304</v>
      </c>
      <c r="W2350">
        <v>3417000000</v>
      </c>
      <c r="X2350">
        <v>239</v>
      </c>
      <c r="Y2350" t="s">
        <v>138342</v>
      </c>
      <c r="Z2350">
        <v>1</v>
      </c>
      <c r="AA2350" t="s">
        <v>138343</v>
      </c>
      <c r="AB2350" t="s">
        <v>138344</v>
      </c>
      <c r="AC2350" t="s">
        <v>24975</v>
      </c>
      <c r="AD2350" t="s">
        <v>24975</v>
      </c>
      <c r="AE2350">
        <v>3599</v>
      </c>
      <c r="AF2350" t="s">
        <v>24976</v>
      </c>
      <c r="AG2350" t="s">
        <v>24977</v>
      </c>
      <c r="AH2350" t="s">
        <v>24978</v>
      </c>
      <c r="AI2350" t="s">
        <v>24979</v>
      </c>
      <c r="AJ2350" s="4" t="s">
        <v>24980</v>
      </c>
    </row>
    <row r="2351" spans="1:36" x14ac:dyDescent="0.3">
      <c r="A2351" t="s">
        <v>123788</v>
      </c>
      <c r="B2351" t="s">
        <v>123789</v>
      </c>
      <c r="C2351" t="s">
        <v>123790</v>
      </c>
      <c r="D2351" t="s">
        <v>123791</v>
      </c>
      <c r="H2351" t="s">
        <v>3416</v>
      </c>
      <c r="I2351" t="s">
        <v>2143</v>
      </c>
      <c r="J2351" t="s">
        <v>3417</v>
      </c>
      <c r="N2351">
        <v>5</v>
      </c>
      <c r="O2351">
        <v>5</v>
      </c>
      <c r="P2351">
        <v>5</v>
      </c>
      <c r="Q2351" t="s">
        <v>48731</v>
      </c>
      <c r="R2351" t="s">
        <v>48731</v>
      </c>
      <c r="S2351" t="s">
        <v>48731</v>
      </c>
      <c r="T2351" t="s">
        <v>78778</v>
      </c>
      <c r="U2351">
        <v>0</v>
      </c>
      <c r="V2351" t="s">
        <v>138345</v>
      </c>
      <c r="W2351">
        <v>389930000</v>
      </c>
      <c r="X2351">
        <v>24</v>
      </c>
      <c r="Y2351" t="s">
        <v>138346</v>
      </c>
      <c r="Z2351">
        <v>1</v>
      </c>
      <c r="AA2351" t="s">
        <v>138347</v>
      </c>
      <c r="AB2351" t="s">
        <v>138348</v>
      </c>
      <c r="AC2351" t="s">
        <v>3418</v>
      </c>
      <c r="AD2351" t="s">
        <v>3418</v>
      </c>
      <c r="AE2351">
        <v>621</v>
      </c>
      <c r="AF2351" t="s">
        <v>3419</v>
      </c>
      <c r="AG2351" t="s">
        <v>3420</v>
      </c>
      <c r="AH2351" t="s">
        <v>3421</v>
      </c>
      <c r="AJ2351" s="4" t="s">
        <v>3422</v>
      </c>
    </row>
    <row r="2352" spans="1:36" x14ac:dyDescent="0.3">
      <c r="A2352" t="s">
        <v>123792</v>
      </c>
      <c r="B2352" t="s">
        <v>123793</v>
      </c>
      <c r="C2352" t="s">
        <v>123794</v>
      </c>
      <c r="D2352" t="s">
        <v>123795</v>
      </c>
      <c r="H2352" t="s">
        <v>31410</v>
      </c>
      <c r="I2352" t="s">
        <v>31411</v>
      </c>
      <c r="J2352" t="s">
        <v>31412</v>
      </c>
      <c r="N2352">
        <v>12</v>
      </c>
      <c r="O2352">
        <v>12</v>
      </c>
      <c r="P2352">
        <v>12</v>
      </c>
      <c r="Q2352" t="s">
        <v>77237</v>
      </c>
      <c r="R2352" t="s">
        <v>77237</v>
      </c>
      <c r="S2352" t="s">
        <v>77237</v>
      </c>
      <c r="T2352" t="s">
        <v>80834</v>
      </c>
      <c r="U2352">
        <v>0</v>
      </c>
      <c r="V2352" t="s">
        <v>48516</v>
      </c>
      <c r="W2352">
        <v>1476400000</v>
      </c>
      <c r="X2352">
        <v>100</v>
      </c>
      <c r="Y2352" t="s">
        <v>138349</v>
      </c>
      <c r="Z2352">
        <v>1</v>
      </c>
      <c r="AA2352" t="s">
        <v>138350</v>
      </c>
      <c r="AB2352" t="s">
        <v>138351</v>
      </c>
      <c r="AC2352" t="s">
        <v>31413</v>
      </c>
      <c r="AD2352" t="s">
        <v>31414</v>
      </c>
      <c r="AE2352">
        <v>4571</v>
      </c>
      <c r="AF2352" t="s">
        <v>31415</v>
      </c>
      <c r="AG2352" t="s">
        <v>31416</v>
      </c>
      <c r="AH2352" t="s">
        <v>31417</v>
      </c>
      <c r="AJ2352" s="4" t="s">
        <v>31418</v>
      </c>
    </row>
    <row r="2353" spans="1:36" x14ac:dyDescent="0.3">
      <c r="A2353" t="s">
        <v>64162</v>
      </c>
      <c r="B2353" t="s">
        <v>123796</v>
      </c>
      <c r="C2353" t="s">
        <v>123797</v>
      </c>
      <c r="D2353" t="s">
        <v>123798</v>
      </c>
      <c r="H2353" t="s">
        <v>7221</v>
      </c>
      <c r="I2353" t="s">
        <v>7222</v>
      </c>
      <c r="J2353" t="s">
        <v>7223</v>
      </c>
      <c r="K2353" t="s">
        <v>7224</v>
      </c>
      <c r="N2353">
        <v>18</v>
      </c>
      <c r="O2353">
        <v>18</v>
      </c>
      <c r="P2353">
        <v>16</v>
      </c>
      <c r="Q2353" t="s">
        <v>81797</v>
      </c>
      <c r="R2353" t="s">
        <v>81797</v>
      </c>
      <c r="S2353">
        <v>36</v>
      </c>
      <c r="T2353" t="s">
        <v>93711</v>
      </c>
      <c r="U2353">
        <v>0</v>
      </c>
      <c r="V2353" t="s">
        <v>138352</v>
      </c>
      <c r="W2353">
        <v>1316800000</v>
      </c>
      <c r="X2353">
        <v>73</v>
      </c>
      <c r="Y2353" t="s">
        <v>138353</v>
      </c>
      <c r="Z2353">
        <v>1</v>
      </c>
      <c r="AA2353" t="s">
        <v>138354</v>
      </c>
      <c r="AB2353" t="s">
        <v>138355</v>
      </c>
      <c r="AC2353" t="s">
        <v>7225</v>
      </c>
      <c r="AD2353" t="s">
        <v>7225</v>
      </c>
      <c r="AE2353">
        <v>1104</v>
      </c>
      <c r="AF2353" t="s">
        <v>7226</v>
      </c>
      <c r="AG2353" t="s">
        <v>7227</v>
      </c>
      <c r="AH2353" t="s">
        <v>7228</v>
      </c>
      <c r="AJ2353" s="4" t="s">
        <v>7229</v>
      </c>
    </row>
    <row r="2354" spans="1:36" x14ac:dyDescent="0.3">
      <c r="A2354" t="s">
        <v>66675</v>
      </c>
      <c r="B2354" t="s">
        <v>123799</v>
      </c>
      <c r="C2354" t="s">
        <v>123800</v>
      </c>
      <c r="D2354" t="s">
        <v>122298</v>
      </c>
      <c r="H2354" t="s">
        <v>9485</v>
      </c>
      <c r="I2354" t="s">
        <v>9486</v>
      </c>
      <c r="J2354" t="s">
        <v>9487</v>
      </c>
      <c r="K2354" t="s">
        <v>9488</v>
      </c>
      <c r="N2354">
        <v>17</v>
      </c>
      <c r="O2354">
        <v>17</v>
      </c>
      <c r="P2354">
        <v>16</v>
      </c>
      <c r="Q2354" t="s">
        <v>84879</v>
      </c>
      <c r="R2354" t="s">
        <v>84879</v>
      </c>
      <c r="S2354" t="s">
        <v>78948</v>
      </c>
      <c r="T2354" t="s">
        <v>84880</v>
      </c>
      <c r="U2354">
        <v>0</v>
      </c>
      <c r="V2354" t="s">
        <v>138356</v>
      </c>
      <c r="W2354">
        <v>1695900000</v>
      </c>
      <c r="X2354">
        <v>88</v>
      </c>
      <c r="Y2354" t="s">
        <v>138357</v>
      </c>
      <c r="Z2354">
        <v>1</v>
      </c>
      <c r="AA2354" t="s">
        <v>138358</v>
      </c>
      <c r="AB2354" t="s">
        <v>138359</v>
      </c>
      <c r="AC2354" t="s">
        <v>44885</v>
      </c>
      <c r="AD2354" t="s">
        <v>9489</v>
      </c>
      <c r="AE2354">
        <v>1375</v>
      </c>
      <c r="AF2354" t="s">
        <v>9490</v>
      </c>
      <c r="AG2354" t="s">
        <v>9491</v>
      </c>
      <c r="AH2354" t="s">
        <v>9492</v>
      </c>
      <c r="AJ2354" s="4" t="s">
        <v>9493</v>
      </c>
    </row>
    <row r="2355" spans="1:36" x14ac:dyDescent="0.3">
      <c r="A2355" t="s">
        <v>123801</v>
      </c>
      <c r="B2355">
        <v>1</v>
      </c>
      <c r="C2355" t="s">
        <v>123802</v>
      </c>
      <c r="D2355">
        <v>1</v>
      </c>
      <c r="H2355" t="s">
        <v>3791</v>
      </c>
      <c r="J2355" t="s">
        <v>3792</v>
      </c>
      <c r="N2355">
        <v>2</v>
      </c>
      <c r="O2355">
        <v>2</v>
      </c>
      <c r="P2355">
        <v>2</v>
      </c>
      <c r="Q2355" t="s">
        <v>76086</v>
      </c>
      <c r="R2355" t="s">
        <v>76086</v>
      </c>
      <c r="S2355" t="s">
        <v>76086</v>
      </c>
      <c r="T2355" t="s">
        <v>98432</v>
      </c>
      <c r="U2355" t="s">
        <v>138360</v>
      </c>
      <c r="V2355" t="s">
        <v>138361</v>
      </c>
      <c r="W2355">
        <v>8822800</v>
      </c>
      <c r="X2355">
        <v>4</v>
      </c>
      <c r="Y2355" t="s">
        <v>138362</v>
      </c>
      <c r="Z2355">
        <v>1</v>
      </c>
      <c r="AA2355" t="s">
        <v>138363</v>
      </c>
      <c r="AB2355" t="s">
        <v>138364</v>
      </c>
      <c r="AC2355" t="s">
        <v>3794</v>
      </c>
      <c r="AD2355" t="s">
        <v>3794</v>
      </c>
      <c r="AE2355">
        <v>676</v>
      </c>
      <c r="AF2355" t="s">
        <v>3795</v>
      </c>
      <c r="AG2355" t="s">
        <v>3796</v>
      </c>
      <c r="AH2355" t="s">
        <v>3797</v>
      </c>
      <c r="AJ2355" s="4" t="s">
        <v>3798</v>
      </c>
    </row>
    <row r="2356" spans="1:36" x14ac:dyDescent="0.3">
      <c r="A2356" t="s">
        <v>99090</v>
      </c>
      <c r="B2356" t="s">
        <v>60872</v>
      </c>
      <c r="C2356" t="s">
        <v>70208</v>
      </c>
      <c r="D2356" t="s">
        <v>70412</v>
      </c>
      <c r="H2356" t="s">
        <v>5025</v>
      </c>
      <c r="I2356" t="s">
        <v>5026</v>
      </c>
      <c r="J2356" t="s">
        <v>5027</v>
      </c>
      <c r="K2356" t="s">
        <v>5028</v>
      </c>
      <c r="N2356">
        <v>8</v>
      </c>
      <c r="O2356">
        <v>8</v>
      </c>
      <c r="P2356">
        <v>8</v>
      </c>
      <c r="Q2356" t="s">
        <v>89312</v>
      </c>
      <c r="R2356" t="s">
        <v>89312</v>
      </c>
      <c r="S2356" t="s">
        <v>89312</v>
      </c>
      <c r="T2356" t="s">
        <v>95001</v>
      </c>
      <c r="U2356">
        <v>0</v>
      </c>
      <c r="V2356" t="s">
        <v>138365</v>
      </c>
      <c r="W2356">
        <v>351440000</v>
      </c>
      <c r="X2356">
        <v>36</v>
      </c>
      <c r="Y2356" t="s">
        <v>138366</v>
      </c>
      <c r="Z2356">
        <v>1</v>
      </c>
      <c r="AA2356" t="s">
        <v>138367</v>
      </c>
      <c r="AB2356" t="s">
        <v>138368</v>
      </c>
      <c r="AC2356" t="s">
        <v>5029</v>
      </c>
      <c r="AD2356" t="s">
        <v>5029</v>
      </c>
      <c r="AE2356">
        <v>846</v>
      </c>
      <c r="AF2356" t="s">
        <v>5030</v>
      </c>
      <c r="AG2356" t="s">
        <v>5031</v>
      </c>
      <c r="AH2356" t="s">
        <v>5032</v>
      </c>
      <c r="AI2356" t="s">
        <v>5033</v>
      </c>
      <c r="AJ2356" s="4" t="s">
        <v>5034</v>
      </c>
    </row>
    <row r="2357" spans="1:36" x14ac:dyDescent="0.3">
      <c r="A2357" t="s">
        <v>123803</v>
      </c>
      <c r="B2357" t="s">
        <v>123804</v>
      </c>
      <c r="C2357" t="s">
        <v>123805</v>
      </c>
      <c r="D2357" t="s">
        <v>123806</v>
      </c>
      <c r="H2357" t="s">
        <v>12346</v>
      </c>
      <c r="I2357" t="s">
        <v>12347</v>
      </c>
      <c r="J2357" t="s">
        <v>12348</v>
      </c>
      <c r="K2357" t="s">
        <v>2098</v>
      </c>
      <c r="N2357">
        <v>34</v>
      </c>
      <c r="O2357">
        <v>34</v>
      </c>
      <c r="P2357">
        <v>34</v>
      </c>
      <c r="Q2357" t="s">
        <v>82890</v>
      </c>
      <c r="R2357" t="s">
        <v>82890</v>
      </c>
      <c r="S2357" t="s">
        <v>82890</v>
      </c>
      <c r="T2357" t="s">
        <v>92865</v>
      </c>
      <c r="U2357">
        <v>0</v>
      </c>
      <c r="V2357" t="s">
        <v>138369</v>
      </c>
      <c r="W2357">
        <v>5139500000</v>
      </c>
      <c r="X2357">
        <v>257</v>
      </c>
      <c r="Y2357" t="s">
        <v>138370</v>
      </c>
      <c r="Z2357">
        <v>1</v>
      </c>
      <c r="AA2357" t="s">
        <v>138371</v>
      </c>
      <c r="AB2357" t="s">
        <v>138372</v>
      </c>
      <c r="AC2357" t="s">
        <v>12349</v>
      </c>
      <c r="AD2357" t="s">
        <v>12349</v>
      </c>
      <c r="AE2357">
        <v>1735</v>
      </c>
      <c r="AF2357" t="s">
        <v>12350</v>
      </c>
      <c r="AG2357" t="s">
        <v>12351</v>
      </c>
      <c r="AH2357" t="s">
        <v>12352</v>
      </c>
      <c r="AJ2357" s="4" t="s">
        <v>12353</v>
      </c>
    </row>
    <row r="2358" spans="1:36" x14ac:dyDescent="0.3">
      <c r="A2358" t="s">
        <v>123807</v>
      </c>
      <c r="B2358" t="s">
        <v>123808</v>
      </c>
      <c r="C2358" t="s">
        <v>123809</v>
      </c>
      <c r="D2358" t="s">
        <v>123810</v>
      </c>
      <c r="H2358" t="s">
        <v>9062</v>
      </c>
      <c r="I2358" t="s">
        <v>9063</v>
      </c>
      <c r="J2358" t="s">
        <v>9064</v>
      </c>
      <c r="K2358" t="s">
        <v>7773</v>
      </c>
      <c r="N2358">
        <v>24</v>
      </c>
      <c r="O2358">
        <v>24</v>
      </c>
      <c r="P2358">
        <v>24</v>
      </c>
      <c r="Q2358" t="s">
        <v>79082</v>
      </c>
      <c r="R2358" t="s">
        <v>79082</v>
      </c>
      <c r="S2358" t="s">
        <v>79082</v>
      </c>
      <c r="T2358" t="s">
        <v>82329</v>
      </c>
      <c r="U2358">
        <v>0</v>
      </c>
      <c r="V2358" t="s">
        <v>138373</v>
      </c>
      <c r="W2358">
        <v>2290100000</v>
      </c>
      <c r="X2358">
        <v>117</v>
      </c>
      <c r="Y2358" t="s">
        <v>138374</v>
      </c>
      <c r="Z2358">
        <v>1</v>
      </c>
      <c r="AA2358" t="s">
        <v>138375</v>
      </c>
      <c r="AB2358" t="s">
        <v>138376</v>
      </c>
      <c r="AC2358" t="s">
        <v>9065</v>
      </c>
      <c r="AD2358" t="s">
        <v>9066</v>
      </c>
      <c r="AE2358">
        <v>1323</v>
      </c>
      <c r="AF2358" t="s">
        <v>9067</v>
      </c>
      <c r="AG2358" t="s">
        <v>9068</v>
      </c>
      <c r="AH2358" t="s">
        <v>9069</v>
      </c>
      <c r="AJ2358" s="4" t="s">
        <v>9070</v>
      </c>
    </row>
    <row r="2359" spans="1:36" x14ac:dyDescent="0.3">
      <c r="A2359" t="s">
        <v>123811</v>
      </c>
      <c r="B2359" t="s">
        <v>102595</v>
      </c>
      <c r="C2359" t="s">
        <v>70172</v>
      </c>
      <c r="D2359" t="s">
        <v>101622</v>
      </c>
      <c r="H2359" t="s">
        <v>1059</v>
      </c>
      <c r="I2359" t="s">
        <v>1060</v>
      </c>
      <c r="J2359" t="s">
        <v>1061</v>
      </c>
      <c r="N2359">
        <v>13</v>
      </c>
      <c r="O2359">
        <v>13</v>
      </c>
      <c r="P2359">
        <v>13</v>
      </c>
      <c r="Q2359" t="s">
        <v>75954</v>
      </c>
      <c r="R2359" t="s">
        <v>75954</v>
      </c>
      <c r="S2359" t="s">
        <v>75954</v>
      </c>
      <c r="T2359" t="s">
        <v>77935</v>
      </c>
      <c r="U2359">
        <v>0</v>
      </c>
      <c r="V2359" t="s">
        <v>138377</v>
      </c>
      <c r="W2359">
        <v>400280000</v>
      </c>
      <c r="X2359">
        <v>27</v>
      </c>
      <c r="Y2359" t="s">
        <v>138378</v>
      </c>
      <c r="Z2359">
        <v>1</v>
      </c>
      <c r="AA2359" t="s">
        <v>138379</v>
      </c>
      <c r="AB2359" t="s">
        <v>138380</v>
      </c>
      <c r="AC2359" t="s">
        <v>44884</v>
      </c>
      <c r="AD2359" t="s">
        <v>44883</v>
      </c>
      <c r="AE2359">
        <v>302</v>
      </c>
      <c r="AF2359" t="s">
        <v>1063</v>
      </c>
      <c r="AG2359" t="s">
        <v>1064</v>
      </c>
      <c r="AH2359" t="s">
        <v>1065</v>
      </c>
      <c r="AI2359" t="s">
        <v>1066</v>
      </c>
      <c r="AJ2359" s="4" t="s">
        <v>1066</v>
      </c>
    </row>
    <row r="2360" spans="1:36" x14ac:dyDescent="0.3">
      <c r="A2360" t="s">
        <v>66690</v>
      </c>
      <c r="B2360" t="s">
        <v>123812</v>
      </c>
      <c r="C2360" t="s">
        <v>99641</v>
      </c>
      <c r="D2360" t="s">
        <v>123813</v>
      </c>
      <c r="H2360" t="s">
        <v>20455</v>
      </c>
      <c r="J2360" t="s">
        <v>31863</v>
      </c>
      <c r="N2360">
        <v>57</v>
      </c>
      <c r="O2360">
        <v>57</v>
      </c>
      <c r="P2360">
        <v>56</v>
      </c>
      <c r="Q2360" t="s">
        <v>80381</v>
      </c>
      <c r="R2360" t="s">
        <v>80381</v>
      </c>
      <c r="S2360" t="s">
        <v>78314</v>
      </c>
      <c r="T2360" t="s">
        <v>86938</v>
      </c>
      <c r="U2360">
        <v>0</v>
      </c>
      <c r="V2360" t="s">
        <v>48516</v>
      </c>
      <c r="W2360">
        <v>14308000000</v>
      </c>
      <c r="X2360">
        <v>815</v>
      </c>
      <c r="Y2360" t="s">
        <v>138381</v>
      </c>
      <c r="Z2360">
        <v>1</v>
      </c>
      <c r="AA2360" t="s">
        <v>138382</v>
      </c>
      <c r="AB2360" t="s">
        <v>138383</v>
      </c>
      <c r="AC2360" t="s">
        <v>44882</v>
      </c>
      <c r="AD2360" t="s">
        <v>31865</v>
      </c>
      <c r="AE2360">
        <v>4642</v>
      </c>
      <c r="AF2360" t="s">
        <v>31866</v>
      </c>
      <c r="AG2360" t="s">
        <v>31867</v>
      </c>
      <c r="AJ2360" s="4" t="s">
        <v>31868</v>
      </c>
    </row>
    <row r="2361" spans="1:36" x14ac:dyDescent="0.3">
      <c r="A2361" t="s">
        <v>123814</v>
      </c>
      <c r="B2361" t="s">
        <v>123815</v>
      </c>
      <c r="C2361" t="s">
        <v>123816</v>
      </c>
      <c r="D2361" t="s">
        <v>123817</v>
      </c>
      <c r="H2361" t="s">
        <v>18433</v>
      </c>
      <c r="I2361" t="s">
        <v>18434</v>
      </c>
      <c r="J2361" t="s">
        <v>18435</v>
      </c>
      <c r="K2361" t="s">
        <v>18436</v>
      </c>
      <c r="N2361">
        <v>12</v>
      </c>
      <c r="O2361">
        <v>12</v>
      </c>
      <c r="P2361">
        <v>2</v>
      </c>
      <c r="Q2361" t="s">
        <v>83497</v>
      </c>
      <c r="R2361" t="s">
        <v>83497</v>
      </c>
      <c r="S2361" t="s">
        <v>76639</v>
      </c>
      <c r="T2361" t="s">
        <v>87443</v>
      </c>
      <c r="U2361">
        <v>0</v>
      </c>
      <c r="V2361" t="s">
        <v>138384</v>
      </c>
      <c r="W2361">
        <v>5082000000</v>
      </c>
      <c r="X2361">
        <v>143</v>
      </c>
      <c r="Y2361" t="s">
        <v>138385</v>
      </c>
      <c r="Z2361">
        <v>1</v>
      </c>
      <c r="AA2361" t="s">
        <v>138386</v>
      </c>
      <c r="AB2361" t="s">
        <v>138387</v>
      </c>
      <c r="AC2361" t="s">
        <v>44881</v>
      </c>
      <c r="AD2361" t="s">
        <v>44880</v>
      </c>
      <c r="AE2361">
        <v>2532</v>
      </c>
      <c r="AF2361" t="s">
        <v>18439</v>
      </c>
      <c r="AG2361" t="s">
        <v>18440</v>
      </c>
      <c r="AH2361" t="s">
        <v>18441</v>
      </c>
      <c r="AJ2361" s="4" t="s">
        <v>18442</v>
      </c>
    </row>
    <row r="2362" spans="1:36" x14ac:dyDescent="0.3">
      <c r="A2362" t="s">
        <v>123818</v>
      </c>
      <c r="B2362" t="s">
        <v>123819</v>
      </c>
      <c r="C2362" t="s">
        <v>50229</v>
      </c>
      <c r="D2362" t="s">
        <v>123820</v>
      </c>
      <c r="H2362" t="s">
        <v>22801</v>
      </c>
      <c r="I2362" t="s">
        <v>22802</v>
      </c>
      <c r="J2362" t="s">
        <v>22803</v>
      </c>
      <c r="N2362">
        <v>14</v>
      </c>
      <c r="O2362">
        <v>14</v>
      </c>
      <c r="P2362">
        <v>14</v>
      </c>
      <c r="Q2362" t="s">
        <v>80370</v>
      </c>
      <c r="R2362" t="s">
        <v>80370</v>
      </c>
      <c r="S2362" t="s">
        <v>80370</v>
      </c>
      <c r="T2362" t="s">
        <v>88950</v>
      </c>
      <c r="U2362">
        <v>0</v>
      </c>
      <c r="V2362" t="s">
        <v>138388</v>
      </c>
      <c r="W2362">
        <v>746930000</v>
      </c>
      <c r="X2362">
        <v>90</v>
      </c>
      <c r="Y2362" t="s">
        <v>138389</v>
      </c>
      <c r="Z2362">
        <v>1</v>
      </c>
      <c r="AA2362" t="s">
        <v>138390</v>
      </c>
      <c r="AB2362" t="s">
        <v>138391</v>
      </c>
      <c r="AC2362" t="s">
        <v>22804</v>
      </c>
      <c r="AD2362" t="s">
        <v>22805</v>
      </c>
      <c r="AE2362">
        <v>3260</v>
      </c>
      <c r="AF2362" t="s">
        <v>22806</v>
      </c>
      <c r="AG2362" t="s">
        <v>22807</v>
      </c>
      <c r="AH2362" t="s">
        <v>22808</v>
      </c>
      <c r="AI2362" t="s">
        <v>22809</v>
      </c>
      <c r="AJ2362" s="4" t="s">
        <v>22809</v>
      </c>
    </row>
    <row r="2363" spans="1:36" x14ac:dyDescent="0.3">
      <c r="A2363" t="s">
        <v>58124</v>
      </c>
      <c r="B2363" t="s">
        <v>123821</v>
      </c>
      <c r="C2363" t="s">
        <v>123822</v>
      </c>
      <c r="D2363" t="s">
        <v>123823</v>
      </c>
      <c r="H2363" t="s">
        <v>30643</v>
      </c>
      <c r="I2363" t="s">
        <v>30644</v>
      </c>
      <c r="J2363" t="s">
        <v>30645</v>
      </c>
      <c r="K2363" t="s">
        <v>563</v>
      </c>
      <c r="N2363">
        <v>9</v>
      </c>
      <c r="O2363">
        <v>9</v>
      </c>
      <c r="P2363">
        <v>9</v>
      </c>
      <c r="Q2363" t="s">
        <v>78655</v>
      </c>
      <c r="R2363" t="s">
        <v>78655</v>
      </c>
      <c r="S2363" t="s">
        <v>78655</v>
      </c>
      <c r="T2363" t="s">
        <v>79140</v>
      </c>
      <c r="U2363">
        <v>0</v>
      </c>
      <c r="V2363" t="s">
        <v>138392</v>
      </c>
      <c r="W2363">
        <v>442930000</v>
      </c>
      <c r="X2363">
        <v>44</v>
      </c>
      <c r="Y2363" t="s">
        <v>138393</v>
      </c>
      <c r="Z2363">
        <v>1</v>
      </c>
      <c r="AA2363" t="s">
        <v>138394</v>
      </c>
      <c r="AB2363" t="s">
        <v>138395</v>
      </c>
      <c r="AC2363" t="s">
        <v>44879</v>
      </c>
      <c r="AD2363" t="s">
        <v>44878</v>
      </c>
      <c r="AE2363">
        <v>4451</v>
      </c>
      <c r="AF2363" t="s">
        <v>30648</v>
      </c>
      <c r="AG2363" t="s">
        <v>30649</v>
      </c>
      <c r="AH2363" t="s">
        <v>30650</v>
      </c>
      <c r="AJ2363" s="4" t="s">
        <v>30651</v>
      </c>
    </row>
    <row r="2364" spans="1:36" x14ac:dyDescent="0.3">
      <c r="A2364" t="s">
        <v>123824</v>
      </c>
      <c r="B2364" t="s">
        <v>62085</v>
      </c>
      <c r="C2364" t="s">
        <v>123781</v>
      </c>
      <c r="D2364" t="s">
        <v>101082</v>
      </c>
      <c r="J2364" t="s">
        <v>12009</v>
      </c>
      <c r="N2364">
        <v>4</v>
      </c>
      <c r="O2364">
        <v>4</v>
      </c>
      <c r="P2364">
        <v>4</v>
      </c>
      <c r="Q2364">
        <v>13</v>
      </c>
      <c r="R2364">
        <v>13</v>
      </c>
      <c r="S2364">
        <v>13</v>
      </c>
      <c r="T2364" t="s">
        <v>108416</v>
      </c>
      <c r="U2364">
        <v>0</v>
      </c>
      <c r="V2364" t="s">
        <v>138396</v>
      </c>
      <c r="W2364">
        <v>773190000</v>
      </c>
      <c r="X2364">
        <v>23</v>
      </c>
      <c r="Y2364" t="s">
        <v>138397</v>
      </c>
      <c r="Z2364">
        <v>1</v>
      </c>
      <c r="AA2364" t="s">
        <v>138398</v>
      </c>
      <c r="AB2364" t="s">
        <v>138399</v>
      </c>
      <c r="AC2364" t="s">
        <v>44877</v>
      </c>
      <c r="AD2364" t="s">
        <v>44877</v>
      </c>
      <c r="AE2364">
        <v>2537</v>
      </c>
      <c r="AF2364" t="s">
        <v>39890</v>
      </c>
      <c r="AG2364" t="s">
        <v>39889</v>
      </c>
      <c r="AJ2364" s="4" t="s">
        <v>18479</v>
      </c>
    </row>
    <row r="2365" spans="1:36" x14ac:dyDescent="0.3">
      <c r="A2365" t="s">
        <v>123825</v>
      </c>
      <c r="B2365" t="s">
        <v>123826</v>
      </c>
      <c r="C2365" t="s">
        <v>123827</v>
      </c>
      <c r="D2365" t="s">
        <v>61940</v>
      </c>
      <c r="H2365" t="s">
        <v>7361</v>
      </c>
      <c r="I2365" t="s">
        <v>2809</v>
      </c>
      <c r="J2365" t="s">
        <v>7362</v>
      </c>
      <c r="N2365">
        <v>9</v>
      </c>
      <c r="O2365">
        <v>9</v>
      </c>
      <c r="P2365">
        <v>9</v>
      </c>
      <c r="Q2365" t="s">
        <v>80435</v>
      </c>
      <c r="R2365" t="s">
        <v>80435</v>
      </c>
      <c r="S2365" t="s">
        <v>80435</v>
      </c>
      <c r="T2365" t="s">
        <v>88004</v>
      </c>
      <c r="U2365">
        <v>0</v>
      </c>
      <c r="V2365" t="s">
        <v>138400</v>
      </c>
      <c r="W2365">
        <v>285580000</v>
      </c>
      <c r="X2365">
        <v>37</v>
      </c>
      <c r="Y2365" t="s">
        <v>138401</v>
      </c>
      <c r="Z2365">
        <v>1</v>
      </c>
      <c r="AA2365" t="s">
        <v>138402</v>
      </c>
      <c r="AB2365" t="s">
        <v>138403</v>
      </c>
      <c r="AC2365" t="s">
        <v>44876</v>
      </c>
      <c r="AD2365" t="s">
        <v>44875</v>
      </c>
      <c r="AE2365">
        <v>1119</v>
      </c>
      <c r="AF2365" t="s">
        <v>7365</v>
      </c>
      <c r="AG2365" t="s">
        <v>7366</v>
      </c>
      <c r="AH2365" t="s">
        <v>7367</v>
      </c>
      <c r="AI2365" t="s">
        <v>7368</v>
      </c>
      <c r="AJ2365" s="4" t="s">
        <v>7369</v>
      </c>
    </row>
    <row r="2366" spans="1:36" x14ac:dyDescent="0.3">
      <c r="A2366" t="s">
        <v>123828</v>
      </c>
      <c r="B2366" t="s">
        <v>122887</v>
      </c>
      <c r="C2366" t="s">
        <v>123829</v>
      </c>
      <c r="D2366" t="s">
        <v>123830</v>
      </c>
      <c r="H2366" t="s">
        <v>16142</v>
      </c>
      <c r="I2366" t="s">
        <v>16143</v>
      </c>
      <c r="J2366" t="s">
        <v>16144</v>
      </c>
      <c r="N2366">
        <v>14</v>
      </c>
      <c r="O2366">
        <v>14</v>
      </c>
      <c r="P2366">
        <v>13</v>
      </c>
      <c r="Q2366" t="s">
        <v>91663</v>
      </c>
      <c r="R2366" t="s">
        <v>91663</v>
      </c>
      <c r="S2366">
        <v>38</v>
      </c>
      <c r="T2366" t="s">
        <v>83999</v>
      </c>
      <c r="U2366">
        <v>0</v>
      </c>
      <c r="V2366" t="s">
        <v>138404</v>
      </c>
      <c r="W2366">
        <v>3591200000</v>
      </c>
      <c r="X2366">
        <v>160</v>
      </c>
      <c r="Y2366" t="s">
        <v>138405</v>
      </c>
      <c r="Z2366">
        <v>1</v>
      </c>
      <c r="AA2366" t="s">
        <v>138406</v>
      </c>
      <c r="AB2366" t="s">
        <v>138407</v>
      </c>
      <c r="AC2366" t="s">
        <v>44874</v>
      </c>
      <c r="AD2366" t="s">
        <v>16146</v>
      </c>
      <c r="AE2366">
        <v>2232</v>
      </c>
      <c r="AF2366" t="s">
        <v>16147</v>
      </c>
      <c r="AG2366" t="s">
        <v>16148</v>
      </c>
      <c r="AH2366" t="s">
        <v>16149</v>
      </c>
      <c r="AI2366" t="s">
        <v>16150</v>
      </c>
      <c r="AJ2366" s="4" t="s">
        <v>16151</v>
      </c>
    </row>
    <row r="2367" spans="1:36" x14ac:dyDescent="0.3">
      <c r="A2367" t="s">
        <v>123831</v>
      </c>
      <c r="B2367" t="s">
        <v>121203</v>
      </c>
      <c r="C2367" t="s">
        <v>123832</v>
      </c>
      <c r="D2367" t="s">
        <v>123833</v>
      </c>
      <c r="H2367" t="s">
        <v>13860</v>
      </c>
      <c r="I2367" t="s">
        <v>13861</v>
      </c>
      <c r="J2367" t="s">
        <v>13862</v>
      </c>
      <c r="K2367" t="s">
        <v>3822</v>
      </c>
      <c r="N2367">
        <v>39</v>
      </c>
      <c r="O2367">
        <v>39</v>
      </c>
      <c r="P2367">
        <v>22</v>
      </c>
      <c r="Q2367" t="s">
        <v>79216</v>
      </c>
      <c r="R2367" t="s">
        <v>79216</v>
      </c>
      <c r="S2367" t="s">
        <v>79887</v>
      </c>
      <c r="T2367" t="s">
        <v>88401</v>
      </c>
      <c r="U2367">
        <v>0</v>
      </c>
      <c r="V2367" t="s">
        <v>48516</v>
      </c>
      <c r="W2367">
        <v>9927300000</v>
      </c>
      <c r="X2367">
        <v>603</v>
      </c>
      <c r="Y2367" t="s">
        <v>138408</v>
      </c>
      <c r="Z2367">
        <v>1</v>
      </c>
      <c r="AA2367" t="s">
        <v>138409</v>
      </c>
      <c r="AB2367" t="s">
        <v>138410</v>
      </c>
      <c r="AC2367" t="s">
        <v>44873</v>
      </c>
      <c r="AD2367" t="s">
        <v>13864</v>
      </c>
      <c r="AE2367">
        <v>1936</v>
      </c>
      <c r="AF2367" t="s">
        <v>13865</v>
      </c>
      <c r="AG2367" t="s">
        <v>13866</v>
      </c>
      <c r="AH2367" t="s">
        <v>13867</v>
      </c>
      <c r="AJ2367" s="4" t="s">
        <v>13868</v>
      </c>
    </row>
    <row r="2368" spans="1:36" x14ac:dyDescent="0.3">
      <c r="A2368" t="s">
        <v>123834</v>
      </c>
      <c r="B2368" t="s">
        <v>102269</v>
      </c>
      <c r="C2368" t="s">
        <v>100148</v>
      </c>
      <c r="D2368" t="s">
        <v>123835</v>
      </c>
      <c r="H2368" t="s">
        <v>3938</v>
      </c>
      <c r="I2368" t="s">
        <v>3939</v>
      </c>
      <c r="J2368" t="s">
        <v>3940</v>
      </c>
      <c r="N2368">
        <v>28</v>
      </c>
      <c r="O2368">
        <v>28</v>
      </c>
      <c r="P2368">
        <v>28</v>
      </c>
      <c r="Q2368" t="s">
        <v>80895</v>
      </c>
      <c r="R2368" t="s">
        <v>80895</v>
      </c>
      <c r="S2368" t="s">
        <v>80895</v>
      </c>
      <c r="T2368" t="s">
        <v>81475</v>
      </c>
      <c r="U2368">
        <v>0</v>
      </c>
      <c r="V2368" t="s">
        <v>138411</v>
      </c>
      <c r="W2368">
        <v>5066100000</v>
      </c>
      <c r="X2368">
        <v>297</v>
      </c>
      <c r="Y2368" t="s">
        <v>138412</v>
      </c>
      <c r="Z2368">
        <v>1</v>
      </c>
      <c r="AA2368" t="s">
        <v>138413</v>
      </c>
      <c r="AB2368" t="s">
        <v>138414</v>
      </c>
      <c r="AC2368" t="s">
        <v>3941</v>
      </c>
      <c r="AD2368" t="s">
        <v>3941</v>
      </c>
      <c r="AE2368">
        <v>701</v>
      </c>
      <c r="AF2368" t="s">
        <v>3942</v>
      </c>
      <c r="AG2368" t="s">
        <v>3943</v>
      </c>
      <c r="AH2368" t="s">
        <v>3944</v>
      </c>
      <c r="AJ2368" s="4" t="s">
        <v>3945</v>
      </c>
    </row>
    <row r="2369" spans="1:36" x14ac:dyDescent="0.3">
      <c r="A2369" t="s">
        <v>123836</v>
      </c>
      <c r="B2369" t="s">
        <v>123837</v>
      </c>
      <c r="C2369" t="s">
        <v>123838</v>
      </c>
      <c r="D2369" t="s">
        <v>123839</v>
      </c>
      <c r="H2369" t="s">
        <v>793</v>
      </c>
      <c r="I2369" t="s">
        <v>3371</v>
      </c>
      <c r="J2369" t="s">
        <v>12618</v>
      </c>
      <c r="K2369" t="s">
        <v>448</v>
      </c>
      <c r="N2369">
        <v>16</v>
      </c>
      <c r="O2369">
        <v>16</v>
      </c>
      <c r="P2369">
        <v>16</v>
      </c>
      <c r="Q2369" t="s">
        <v>88095</v>
      </c>
      <c r="R2369" t="s">
        <v>88095</v>
      </c>
      <c r="S2369" t="s">
        <v>88095</v>
      </c>
      <c r="T2369" t="s">
        <v>78929</v>
      </c>
      <c r="U2369">
        <v>0</v>
      </c>
      <c r="V2369" t="s">
        <v>138415</v>
      </c>
      <c r="W2369">
        <v>1895600000</v>
      </c>
      <c r="X2369">
        <v>99</v>
      </c>
      <c r="Y2369" t="s">
        <v>138416</v>
      </c>
      <c r="Z2369">
        <v>1</v>
      </c>
      <c r="AA2369" t="s">
        <v>138417</v>
      </c>
      <c r="AB2369" t="s">
        <v>138418</v>
      </c>
      <c r="AC2369" t="s">
        <v>16185</v>
      </c>
      <c r="AD2369" t="s">
        <v>16186</v>
      </c>
      <c r="AE2369">
        <v>2238</v>
      </c>
      <c r="AF2369" t="s">
        <v>16187</v>
      </c>
      <c r="AG2369" t="s">
        <v>16188</v>
      </c>
      <c r="AH2369" t="s">
        <v>16189</v>
      </c>
      <c r="AI2369" t="s">
        <v>16190</v>
      </c>
      <c r="AJ2369" s="4" t="s">
        <v>16191</v>
      </c>
    </row>
    <row r="2370" spans="1:36" x14ac:dyDescent="0.3">
      <c r="A2370" t="s">
        <v>123840</v>
      </c>
      <c r="B2370">
        <v>1</v>
      </c>
      <c r="C2370" t="s">
        <v>123841</v>
      </c>
      <c r="D2370">
        <v>1</v>
      </c>
      <c r="H2370" t="s">
        <v>5824</v>
      </c>
      <c r="I2370" t="s">
        <v>5825</v>
      </c>
      <c r="J2370" t="s">
        <v>5826</v>
      </c>
      <c r="K2370" t="s">
        <v>948</v>
      </c>
      <c r="N2370">
        <v>1</v>
      </c>
      <c r="O2370">
        <v>1</v>
      </c>
      <c r="P2370">
        <v>1</v>
      </c>
      <c r="Q2370" t="s">
        <v>79285</v>
      </c>
      <c r="R2370" t="s">
        <v>79285</v>
      </c>
      <c r="S2370" t="s">
        <v>79285</v>
      </c>
      <c r="T2370" t="s">
        <v>76524</v>
      </c>
      <c r="U2370" t="s">
        <v>138419</v>
      </c>
      <c r="V2370" t="s">
        <v>138420</v>
      </c>
      <c r="W2370">
        <v>97082000</v>
      </c>
      <c r="X2370">
        <v>4</v>
      </c>
      <c r="Y2370" t="s">
        <v>138421</v>
      </c>
      <c r="Z2370">
        <v>1</v>
      </c>
      <c r="AA2370" t="s">
        <v>138422</v>
      </c>
      <c r="AB2370" t="s">
        <v>138423</v>
      </c>
      <c r="AC2370" t="s">
        <v>5827</v>
      </c>
      <c r="AD2370" t="s">
        <v>5827</v>
      </c>
      <c r="AE2370">
        <v>943</v>
      </c>
      <c r="AF2370" t="s">
        <v>5828</v>
      </c>
      <c r="AG2370" t="s">
        <v>5829</v>
      </c>
      <c r="AH2370" t="s">
        <v>5830</v>
      </c>
      <c r="AI2370" t="s">
        <v>5831</v>
      </c>
      <c r="AJ2370" s="4" t="s">
        <v>5832</v>
      </c>
    </row>
    <row r="2371" spans="1:36" x14ac:dyDescent="0.3">
      <c r="A2371" t="s">
        <v>123842</v>
      </c>
      <c r="B2371" t="s">
        <v>53716</v>
      </c>
      <c r="C2371" t="s">
        <v>100784</v>
      </c>
      <c r="D2371" t="s">
        <v>123843</v>
      </c>
      <c r="H2371" t="s">
        <v>32345</v>
      </c>
      <c r="I2371" t="s">
        <v>32346</v>
      </c>
      <c r="J2371" t="s">
        <v>32347</v>
      </c>
      <c r="N2371">
        <v>16</v>
      </c>
      <c r="O2371">
        <v>16</v>
      </c>
      <c r="P2371">
        <v>15</v>
      </c>
      <c r="Q2371" t="s">
        <v>91663</v>
      </c>
      <c r="R2371" t="s">
        <v>91663</v>
      </c>
      <c r="S2371" t="s">
        <v>79619</v>
      </c>
      <c r="T2371" t="s">
        <v>96784</v>
      </c>
      <c r="U2371">
        <v>0</v>
      </c>
      <c r="V2371" t="s">
        <v>138424</v>
      </c>
      <c r="W2371">
        <v>690640000</v>
      </c>
      <c r="X2371">
        <v>102</v>
      </c>
      <c r="Y2371" t="s">
        <v>138425</v>
      </c>
      <c r="Z2371">
        <v>1</v>
      </c>
      <c r="AA2371" t="s">
        <v>138426</v>
      </c>
      <c r="AB2371" t="s">
        <v>138427</v>
      </c>
      <c r="AC2371" t="s">
        <v>44872</v>
      </c>
      <c r="AD2371" t="s">
        <v>32349</v>
      </c>
      <c r="AE2371">
        <v>4714</v>
      </c>
      <c r="AF2371" t="s">
        <v>32350</v>
      </c>
      <c r="AG2371" t="s">
        <v>32351</v>
      </c>
      <c r="AH2371" t="s">
        <v>32352</v>
      </c>
      <c r="AJ2371" s="4" t="s">
        <v>32353</v>
      </c>
    </row>
    <row r="2372" spans="1:36" x14ac:dyDescent="0.3">
      <c r="A2372" t="s">
        <v>123844</v>
      </c>
      <c r="B2372" t="s">
        <v>123845</v>
      </c>
      <c r="C2372" t="s">
        <v>123846</v>
      </c>
      <c r="D2372" t="s">
        <v>123847</v>
      </c>
      <c r="H2372" t="s">
        <v>13330</v>
      </c>
      <c r="I2372" t="s">
        <v>13331</v>
      </c>
      <c r="J2372" t="s">
        <v>13332</v>
      </c>
      <c r="K2372" t="s">
        <v>13333</v>
      </c>
      <c r="N2372">
        <v>17</v>
      </c>
      <c r="O2372">
        <v>14</v>
      </c>
      <c r="P2372">
        <v>12</v>
      </c>
      <c r="Q2372" t="s">
        <v>86212</v>
      </c>
      <c r="R2372" t="s">
        <v>86212</v>
      </c>
      <c r="S2372" t="s">
        <v>78496</v>
      </c>
      <c r="T2372" t="s">
        <v>83197</v>
      </c>
      <c r="U2372">
        <v>0</v>
      </c>
      <c r="V2372" t="s">
        <v>138428</v>
      </c>
      <c r="W2372">
        <v>14615000000</v>
      </c>
      <c r="X2372">
        <v>167</v>
      </c>
      <c r="Y2372" t="s">
        <v>138429</v>
      </c>
      <c r="Z2372">
        <v>1</v>
      </c>
      <c r="AA2372" t="s">
        <v>138430</v>
      </c>
      <c r="AB2372" t="s">
        <v>138431</v>
      </c>
      <c r="AC2372" t="s">
        <v>13334</v>
      </c>
      <c r="AD2372" t="s">
        <v>13334</v>
      </c>
      <c r="AE2372">
        <v>1867</v>
      </c>
      <c r="AF2372" t="s">
        <v>13335</v>
      </c>
      <c r="AG2372" t="s">
        <v>13336</v>
      </c>
      <c r="AH2372" t="s">
        <v>13337</v>
      </c>
      <c r="AJ2372" s="4" t="s">
        <v>13338</v>
      </c>
    </row>
    <row r="2373" spans="1:36" x14ac:dyDescent="0.3">
      <c r="A2373" t="s">
        <v>123848</v>
      </c>
      <c r="B2373" t="s">
        <v>123849</v>
      </c>
      <c r="C2373" t="s">
        <v>67716</v>
      </c>
      <c r="D2373" t="s">
        <v>100371</v>
      </c>
      <c r="H2373" t="s">
        <v>4188</v>
      </c>
      <c r="I2373" t="s">
        <v>657</v>
      </c>
      <c r="J2373" t="s">
        <v>4189</v>
      </c>
      <c r="N2373">
        <v>6</v>
      </c>
      <c r="O2373">
        <v>6</v>
      </c>
      <c r="P2373">
        <v>6</v>
      </c>
      <c r="Q2373" t="s">
        <v>77000</v>
      </c>
      <c r="R2373" t="s">
        <v>77000</v>
      </c>
      <c r="S2373" t="s">
        <v>77000</v>
      </c>
      <c r="T2373" t="s">
        <v>90161</v>
      </c>
      <c r="U2373">
        <v>0</v>
      </c>
      <c r="V2373" t="s">
        <v>138432</v>
      </c>
      <c r="W2373">
        <v>514290000</v>
      </c>
      <c r="X2373">
        <v>47</v>
      </c>
      <c r="Y2373" t="s">
        <v>138433</v>
      </c>
      <c r="Z2373">
        <v>1</v>
      </c>
      <c r="AA2373" t="s">
        <v>138434</v>
      </c>
      <c r="AB2373" t="s">
        <v>138435</v>
      </c>
      <c r="AC2373" t="s">
        <v>4190</v>
      </c>
      <c r="AD2373" t="s">
        <v>4190</v>
      </c>
      <c r="AE2373">
        <v>731</v>
      </c>
      <c r="AF2373" t="s">
        <v>4191</v>
      </c>
      <c r="AG2373" t="s">
        <v>4192</v>
      </c>
      <c r="AH2373" t="s">
        <v>4193</v>
      </c>
      <c r="AI2373" t="s">
        <v>4194</v>
      </c>
      <c r="AJ2373" s="4" t="s">
        <v>4195</v>
      </c>
    </row>
    <row r="2374" spans="1:36" x14ac:dyDescent="0.3">
      <c r="A2374" t="s">
        <v>123850</v>
      </c>
      <c r="B2374" t="s">
        <v>102148</v>
      </c>
      <c r="C2374" t="s">
        <v>123851</v>
      </c>
      <c r="D2374" t="s">
        <v>123852</v>
      </c>
      <c r="H2374" t="s">
        <v>14411</v>
      </c>
      <c r="I2374" t="s">
        <v>2630</v>
      </c>
      <c r="J2374" t="s">
        <v>14412</v>
      </c>
      <c r="K2374" t="s">
        <v>2391</v>
      </c>
      <c r="N2374">
        <v>9</v>
      </c>
      <c r="O2374">
        <v>5</v>
      </c>
      <c r="P2374">
        <v>5</v>
      </c>
      <c r="Q2374" t="s">
        <v>87214</v>
      </c>
      <c r="R2374" t="s">
        <v>80028</v>
      </c>
      <c r="S2374" t="s">
        <v>80028</v>
      </c>
      <c r="T2374" t="s">
        <v>67175</v>
      </c>
      <c r="U2374">
        <v>0</v>
      </c>
      <c r="V2374" t="s">
        <v>138436</v>
      </c>
      <c r="W2374">
        <v>1356100000</v>
      </c>
      <c r="X2374">
        <v>42</v>
      </c>
      <c r="Y2374" t="s">
        <v>138437</v>
      </c>
      <c r="Z2374">
        <v>1</v>
      </c>
      <c r="AA2374" t="s">
        <v>138438</v>
      </c>
      <c r="AB2374" t="s">
        <v>138439</v>
      </c>
      <c r="AC2374" t="s">
        <v>14414</v>
      </c>
      <c r="AD2374" t="s">
        <v>14414</v>
      </c>
      <c r="AE2374">
        <v>2008</v>
      </c>
      <c r="AF2374" t="s">
        <v>14415</v>
      </c>
      <c r="AG2374" t="s">
        <v>14416</v>
      </c>
      <c r="AH2374" t="s">
        <v>14417</v>
      </c>
      <c r="AJ2374" s="4" t="s">
        <v>14418</v>
      </c>
    </row>
    <row r="2375" spans="1:36" x14ac:dyDescent="0.3">
      <c r="A2375" t="s">
        <v>123853</v>
      </c>
      <c r="B2375" t="s">
        <v>68936</v>
      </c>
      <c r="C2375" t="s">
        <v>123854</v>
      </c>
      <c r="D2375" t="s">
        <v>66227</v>
      </c>
      <c r="H2375" t="s">
        <v>35911</v>
      </c>
      <c r="I2375" t="s">
        <v>35912</v>
      </c>
      <c r="J2375" t="s">
        <v>35913</v>
      </c>
      <c r="K2375" t="s">
        <v>35914</v>
      </c>
      <c r="N2375">
        <v>8</v>
      </c>
      <c r="O2375">
        <v>8</v>
      </c>
      <c r="P2375">
        <v>8</v>
      </c>
      <c r="Q2375" t="s">
        <v>76375</v>
      </c>
      <c r="R2375" t="s">
        <v>76375</v>
      </c>
      <c r="S2375" t="s">
        <v>76375</v>
      </c>
      <c r="T2375" t="s">
        <v>109291</v>
      </c>
      <c r="U2375">
        <v>0</v>
      </c>
      <c r="V2375" t="s">
        <v>138440</v>
      </c>
      <c r="W2375">
        <v>401110000</v>
      </c>
      <c r="X2375">
        <v>48</v>
      </c>
      <c r="Y2375" t="s">
        <v>138441</v>
      </c>
      <c r="Z2375">
        <v>1</v>
      </c>
      <c r="AA2375" t="s">
        <v>138442</v>
      </c>
      <c r="AB2375" t="s">
        <v>138443</v>
      </c>
      <c r="AC2375" t="s">
        <v>44871</v>
      </c>
      <c r="AD2375" t="s">
        <v>35915</v>
      </c>
      <c r="AE2375">
        <v>3822</v>
      </c>
      <c r="AF2375" t="s">
        <v>35916</v>
      </c>
      <c r="AG2375" t="s">
        <v>35917</v>
      </c>
      <c r="AH2375" t="s">
        <v>35918</v>
      </c>
      <c r="AJ2375" s="4" t="s">
        <v>35919</v>
      </c>
    </row>
    <row r="2376" spans="1:36" x14ac:dyDescent="0.3">
      <c r="A2376" t="s">
        <v>123855</v>
      </c>
      <c r="B2376" t="s">
        <v>123856</v>
      </c>
      <c r="C2376" t="s">
        <v>123857</v>
      </c>
      <c r="D2376" t="s">
        <v>123858</v>
      </c>
      <c r="H2376" t="s">
        <v>29735</v>
      </c>
      <c r="I2376" t="s">
        <v>29736</v>
      </c>
      <c r="J2376" t="s">
        <v>29737</v>
      </c>
      <c r="K2376" t="s">
        <v>822</v>
      </c>
      <c r="N2376">
        <v>16</v>
      </c>
      <c r="O2376">
        <v>16</v>
      </c>
      <c r="P2376">
        <v>16</v>
      </c>
      <c r="Q2376" t="s">
        <v>77081</v>
      </c>
      <c r="R2376" t="s">
        <v>77081</v>
      </c>
      <c r="S2376" t="s">
        <v>77081</v>
      </c>
      <c r="T2376" t="s">
        <v>76395</v>
      </c>
      <c r="U2376">
        <v>0</v>
      </c>
      <c r="V2376" t="s">
        <v>86543</v>
      </c>
      <c r="W2376">
        <v>4388900000</v>
      </c>
      <c r="X2376">
        <v>175</v>
      </c>
      <c r="Y2376" t="s">
        <v>138444</v>
      </c>
      <c r="Z2376">
        <v>1</v>
      </c>
      <c r="AA2376" t="s">
        <v>138445</v>
      </c>
      <c r="AB2376" t="s">
        <v>138446</v>
      </c>
      <c r="AC2376" t="s">
        <v>29738</v>
      </c>
      <c r="AD2376" t="s">
        <v>29739</v>
      </c>
      <c r="AE2376">
        <v>4305</v>
      </c>
      <c r="AF2376" t="s">
        <v>29740</v>
      </c>
      <c r="AG2376" t="s">
        <v>29741</v>
      </c>
      <c r="AH2376" t="s">
        <v>29742</v>
      </c>
      <c r="AI2376" t="s">
        <v>29743</v>
      </c>
      <c r="AJ2376" s="4" t="s">
        <v>29744</v>
      </c>
    </row>
    <row r="2377" spans="1:36" x14ac:dyDescent="0.3">
      <c r="A2377" t="s">
        <v>50456</v>
      </c>
      <c r="B2377" t="s">
        <v>123859</v>
      </c>
      <c r="C2377" t="s">
        <v>123860</v>
      </c>
      <c r="D2377" t="s">
        <v>122802</v>
      </c>
      <c r="H2377" t="s">
        <v>28292</v>
      </c>
      <c r="I2377" t="s">
        <v>28293</v>
      </c>
      <c r="J2377" t="s">
        <v>28294</v>
      </c>
      <c r="K2377" t="s">
        <v>822</v>
      </c>
      <c r="N2377">
        <v>10</v>
      </c>
      <c r="O2377">
        <v>10</v>
      </c>
      <c r="P2377">
        <v>10</v>
      </c>
      <c r="Q2377" t="s">
        <v>78571</v>
      </c>
      <c r="R2377" t="s">
        <v>78571</v>
      </c>
      <c r="S2377" t="s">
        <v>78571</v>
      </c>
      <c r="T2377" t="s">
        <v>91051</v>
      </c>
      <c r="U2377">
        <v>0</v>
      </c>
      <c r="V2377" t="s">
        <v>138447</v>
      </c>
      <c r="W2377">
        <v>670020000</v>
      </c>
      <c r="X2377">
        <v>49</v>
      </c>
      <c r="Y2377" t="s">
        <v>138448</v>
      </c>
      <c r="Z2377">
        <v>1</v>
      </c>
      <c r="AA2377" t="s">
        <v>138449</v>
      </c>
      <c r="AB2377" t="s">
        <v>138450</v>
      </c>
      <c r="AC2377" t="s">
        <v>44870</v>
      </c>
      <c r="AD2377" t="s">
        <v>28296</v>
      </c>
      <c r="AE2377">
        <v>4082</v>
      </c>
      <c r="AF2377" t="s">
        <v>28297</v>
      </c>
      <c r="AG2377" t="s">
        <v>28298</v>
      </c>
      <c r="AH2377" t="s">
        <v>28299</v>
      </c>
      <c r="AJ2377" s="4" t="s">
        <v>28300</v>
      </c>
    </row>
    <row r="2378" spans="1:36" x14ac:dyDescent="0.3">
      <c r="A2378" t="s">
        <v>123861</v>
      </c>
      <c r="B2378" t="s">
        <v>123862</v>
      </c>
      <c r="C2378" t="s">
        <v>123863</v>
      </c>
      <c r="D2378" t="s">
        <v>68612</v>
      </c>
      <c r="H2378" t="s">
        <v>251</v>
      </c>
      <c r="I2378" t="s">
        <v>974</v>
      </c>
      <c r="J2378" t="s">
        <v>3733</v>
      </c>
      <c r="N2378">
        <v>11</v>
      </c>
      <c r="O2378">
        <v>11</v>
      </c>
      <c r="P2378">
        <v>9</v>
      </c>
      <c r="Q2378" t="s">
        <v>82935</v>
      </c>
      <c r="R2378" t="s">
        <v>82935</v>
      </c>
      <c r="S2378" t="s">
        <v>78447</v>
      </c>
      <c r="T2378" t="s">
        <v>79575</v>
      </c>
      <c r="U2378">
        <v>0</v>
      </c>
      <c r="V2378" t="s">
        <v>138451</v>
      </c>
      <c r="W2378">
        <v>1480900000</v>
      </c>
      <c r="X2378">
        <v>80</v>
      </c>
      <c r="Y2378" t="s">
        <v>138452</v>
      </c>
      <c r="Z2378">
        <v>1</v>
      </c>
      <c r="AA2378" t="s">
        <v>138453</v>
      </c>
      <c r="AB2378" t="s">
        <v>138454</v>
      </c>
      <c r="AC2378" t="s">
        <v>3734</v>
      </c>
      <c r="AD2378" t="s">
        <v>3735</v>
      </c>
      <c r="AE2378">
        <v>669</v>
      </c>
      <c r="AF2378" t="s">
        <v>3736</v>
      </c>
      <c r="AG2378" t="s">
        <v>3737</v>
      </c>
      <c r="AJ2378" s="4" t="s">
        <v>3738</v>
      </c>
    </row>
    <row r="2379" spans="1:36" x14ac:dyDescent="0.3">
      <c r="A2379">
        <v>1</v>
      </c>
      <c r="B2379" t="s">
        <v>123864</v>
      </c>
      <c r="C2379">
        <v>1</v>
      </c>
      <c r="D2379" t="s">
        <v>123865</v>
      </c>
      <c r="H2379" t="s">
        <v>36431</v>
      </c>
      <c r="I2379" t="s">
        <v>36432</v>
      </c>
      <c r="J2379" t="s">
        <v>36433</v>
      </c>
      <c r="N2379">
        <v>3</v>
      </c>
      <c r="O2379">
        <v>3</v>
      </c>
      <c r="P2379">
        <v>3</v>
      </c>
      <c r="Q2379" t="s">
        <v>76086</v>
      </c>
      <c r="R2379" t="s">
        <v>76086</v>
      </c>
      <c r="S2379" t="s">
        <v>76086</v>
      </c>
      <c r="T2379" t="s">
        <v>92880</v>
      </c>
      <c r="U2379">
        <v>0</v>
      </c>
      <c r="V2379" t="s">
        <v>138455</v>
      </c>
      <c r="W2379">
        <v>22183000</v>
      </c>
      <c r="X2379">
        <v>10</v>
      </c>
      <c r="Y2379" t="s">
        <v>138456</v>
      </c>
      <c r="Z2379">
        <v>1</v>
      </c>
      <c r="AA2379" t="s">
        <v>138457</v>
      </c>
      <c r="AB2379" t="s">
        <v>138458</v>
      </c>
      <c r="AC2379" t="s">
        <v>36435</v>
      </c>
      <c r="AD2379" t="s">
        <v>36435</v>
      </c>
      <c r="AE2379">
        <v>3354</v>
      </c>
      <c r="AF2379" t="s">
        <v>36436</v>
      </c>
      <c r="AG2379" t="s">
        <v>36437</v>
      </c>
      <c r="AH2379" t="s">
        <v>36438</v>
      </c>
      <c r="AJ2379" s="4" t="s">
        <v>36439</v>
      </c>
    </row>
    <row r="2380" spans="1:36" x14ac:dyDescent="0.3">
      <c r="A2380" t="s">
        <v>123866</v>
      </c>
      <c r="B2380" t="s">
        <v>123867</v>
      </c>
      <c r="C2380" t="s">
        <v>123868</v>
      </c>
      <c r="D2380" t="s">
        <v>72587</v>
      </c>
      <c r="H2380" t="s">
        <v>18057</v>
      </c>
      <c r="I2380" t="s">
        <v>18058</v>
      </c>
      <c r="J2380" t="s">
        <v>18059</v>
      </c>
      <c r="N2380">
        <v>8</v>
      </c>
      <c r="O2380">
        <v>7</v>
      </c>
      <c r="P2380">
        <v>7</v>
      </c>
      <c r="Q2380" t="s">
        <v>77213</v>
      </c>
      <c r="R2380" t="s">
        <v>79675</v>
      </c>
      <c r="S2380" t="s">
        <v>79675</v>
      </c>
      <c r="T2380" t="s">
        <v>79648</v>
      </c>
      <c r="U2380">
        <v>0</v>
      </c>
      <c r="V2380" t="s">
        <v>138459</v>
      </c>
      <c r="W2380">
        <v>340570000</v>
      </c>
      <c r="X2380">
        <v>30</v>
      </c>
      <c r="Y2380" t="s">
        <v>138460</v>
      </c>
      <c r="Z2380">
        <v>1</v>
      </c>
      <c r="AA2380" t="s">
        <v>138461</v>
      </c>
      <c r="AB2380" t="s">
        <v>138462</v>
      </c>
      <c r="AC2380" t="s">
        <v>18060</v>
      </c>
      <c r="AD2380" t="s">
        <v>18060</v>
      </c>
      <c r="AE2380">
        <v>2487</v>
      </c>
      <c r="AF2380" t="s">
        <v>18061</v>
      </c>
      <c r="AG2380" t="s">
        <v>18062</v>
      </c>
      <c r="AH2380" t="s">
        <v>18063</v>
      </c>
      <c r="AJ2380" s="4" t="s">
        <v>18064</v>
      </c>
    </row>
    <row r="2381" spans="1:36" x14ac:dyDescent="0.3">
      <c r="A2381" t="s">
        <v>54090</v>
      </c>
      <c r="B2381">
        <v>1</v>
      </c>
      <c r="C2381" t="s">
        <v>123869</v>
      </c>
      <c r="D2381">
        <v>1</v>
      </c>
      <c r="H2381" t="s">
        <v>7101</v>
      </c>
      <c r="I2381" t="s">
        <v>3586</v>
      </c>
      <c r="J2381" t="s">
        <v>957</v>
      </c>
      <c r="N2381">
        <v>8</v>
      </c>
      <c r="O2381">
        <v>8</v>
      </c>
      <c r="P2381">
        <v>8</v>
      </c>
      <c r="Q2381" t="s">
        <v>83704</v>
      </c>
      <c r="R2381" t="s">
        <v>83704</v>
      </c>
      <c r="S2381" t="s">
        <v>83704</v>
      </c>
      <c r="T2381" t="s">
        <v>138463</v>
      </c>
      <c r="U2381">
        <v>0</v>
      </c>
      <c r="V2381" t="s">
        <v>138464</v>
      </c>
      <c r="W2381">
        <v>143790000</v>
      </c>
      <c r="X2381">
        <v>14</v>
      </c>
      <c r="Y2381" t="s">
        <v>138465</v>
      </c>
      <c r="Z2381">
        <v>1</v>
      </c>
      <c r="AA2381" t="s">
        <v>138466</v>
      </c>
      <c r="AB2381" t="s">
        <v>138467</v>
      </c>
      <c r="AC2381" t="s">
        <v>44869</v>
      </c>
      <c r="AD2381" t="s">
        <v>44868</v>
      </c>
      <c r="AE2381">
        <v>608</v>
      </c>
      <c r="AF2381" t="s">
        <v>44867</v>
      </c>
      <c r="AG2381" t="s">
        <v>44866</v>
      </c>
      <c r="AH2381" t="s">
        <v>44865</v>
      </c>
      <c r="AJ2381" s="4" t="s">
        <v>44864</v>
      </c>
    </row>
    <row r="2382" spans="1:36" x14ac:dyDescent="0.3">
      <c r="A2382" t="s">
        <v>123870</v>
      </c>
      <c r="B2382" t="s">
        <v>123871</v>
      </c>
      <c r="C2382" t="s">
        <v>123872</v>
      </c>
      <c r="D2382" t="s">
        <v>57304</v>
      </c>
      <c r="H2382" t="s">
        <v>6727</v>
      </c>
      <c r="I2382" t="s">
        <v>6728</v>
      </c>
      <c r="J2382" t="s">
        <v>6729</v>
      </c>
      <c r="K2382" t="s">
        <v>6730</v>
      </c>
      <c r="N2382">
        <v>3</v>
      </c>
      <c r="O2382">
        <v>3</v>
      </c>
      <c r="P2382">
        <v>3</v>
      </c>
      <c r="Q2382" t="s">
        <v>78453</v>
      </c>
      <c r="R2382" t="s">
        <v>78453</v>
      </c>
      <c r="S2382" t="s">
        <v>78453</v>
      </c>
      <c r="T2382" t="s">
        <v>78482</v>
      </c>
      <c r="U2382">
        <v>0</v>
      </c>
      <c r="V2382" t="s">
        <v>113179</v>
      </c>
      <c r="W2382">
        <v>242660000</v>
      </c>
      <c r="X2382">
        <v>13</v>
      </c>
      <c r="Y2382" t="s">
        <v>138468</v>
      </c>
      <c r="Z2382">
        <v>1</v>
      </c>
      <c r="AA2382" t="s">
        <v>138469</v>
      </c>
      <c r="AB2382" t="s">
        <v>138470</v>
      </c>
      <c r="AC2382" t="s">
        <v>6731</v>
      </c>
      <c r="AD2382" t="s">
        <v>6731</v>
      </c>
      <c r="AE2382">
        <v>1039</v>
      </c>
      <c r="AF2382" t="s">
        <v>6732</v>
      </c>
      <c r="AG2382" t="s">
        <v>6733</v>
      </c>
      <c r="AH2382" t="s">
        <v>6734</v>
      </c>
      <c r="AI2382" t="s">
        <v>6735</v>
      </c>
      <c r="AJ2382" s="4" t="s">
        <v>6736</v>
      </c>
    </row>
    <row r="2383" spans="1:36" x14ac:dyDescent="0.3">
      <c r="A2383" t="s">
        <v>53378</v>
      </c>
      <c r="B2383" t="s">
        <v>68204</v>
      </c>
      <c r="C2383" t="s">
        <v>123873</v>
      </c>
      <c r="D2383" t="s">
        <v>123874</v>
      </c>
      <c r="H2383" t="s">
        <v>32441</v>
      </c>
      <c r="I2383" t="s">
        <v>32442</v>
      </c>
      <c r="J2383" t="s">
        <v>32443</v>
      </c>
      <c r="N2383">
        <v>4</v>
      </c>
      <c r="O2383">
        <v>4</v>
      </c>
      <c r="P2383">
        <v>4</v>
      </c>
      <c r="Q2383" t="s">
        <v>76302</v>
      </c>
      <c r="R2383" t="s">
        <v>76302</v>
      </c>
      <c r="S2383" t="s">
        <v>76302</v>
      </c>
      <c r="T2383" t="s">
        <v>48690</v>
      </c>
      <c r="U2383">
        <v>0</v>
      </c>
      <c r="V2383" t="s">
        <v>138471</v>
      </c>
      <c r="W2383">
        <v>66522000</v>
      </c>
      <c r="X2383">
        <v>7</v>
      </c>
      <c r="Y2383" t="s">
        <v>138472</v>
      </c>
      <c r="Z2383">
        <v>1</v>
      </c>
      <c r="AA2383" t="s">
        <v>138473</v>
      </c>
      <c r="AB2383" t="s">
        <v>138474</v>
      </c>
      <c r="AC2383" t="s">
        <v>44863</v>
      </c>
      <c r="AD2383" t="s">
        <v>44863</v>
      </c>
      <c r="AE2383">
        <v>4730</v>
      </c>
      <c r="AF2383" t="s">
        <v>32446</v>
      </c>
      <c r="AG2383" t="s">
        <v>32447</v>
      </c>
      <c r="AH2383" t="s">
        <v>32448</v>
      </c>
      <c r="AJ2383" s="4" t="s">
        <v>32449</v>
      </c>
    </row>
    <row r="2384" spans="1:36" x14ac:dyDescent="0.3">
      <c r="A2384" t="s">
        <v>123875</v>
      </c>
      <c r="B2384" t="s">
        <v>62991</v>
      </c>
      <c r="C2384" t="s">
        <v>123876</v>
      </c>
      <c r="D2384" t="s">
        <v>123877</v>
      </c>
      <c r="N2384">
        <v>3</v>
      </c>
      <c r="O2384">
        <v>3</v>
      </c>
      <c r="P2384">
        <v>3</v>
      </c>
      <c r="Q2384" t="s">
        <v>76446</v>
      </c>
      <c r="R2384" t="s">
        <v>76446</v>
      </c>
      <c r="S2384" t="s">
        <v>76446</v>
      </c>
      <c r="T2384" t="s">
        <v>95666</v>
      </c>
      <c r="U2384">
        <v>0</v>
      </c>
      <c r="V2384" t="s">
        <v>138475</v>
      </c>
      <c r="W2384">
        <v>49628000</v>
      </c>
      <c r="X2384">
        <v>13</v>
      </c>
      <c r="Y2384" t="s">
        <v>138476</v>
      </c>
      <c r="Z2384">
        <v>1</v>
      </c>
      <c r="AA2384" t="s">
        <v>138477</v>
      </c>
      <c r="AB2384" t="s">
        <v>138478</v>
      </c>
      <c r="AC2384" t="s">
        <v>44862</v>
      </c>
      <c r="AD2384" t="s">
        <v>44862</v>
      </c>
      <c r="AE2384">
        <v>2591</v>
      </c>
      <c r="AF2384" t="s">
        <v>18848</v>
      </c>
      <c r="AG2384" t="s">
        <v>18849</v>
      </c>
      <c r="AH2384" t="s">
        <v>18850</v>
      </c>
      <c r="AJ2384" s="4" t="s">
        <v>18851</v>
      </c>
    </row>
    <row r="2385" spans="1:36" x14ac:dyDescent="0.3">
      <c r="A2385" t="s">
        <v>123878</v>
      </c>
      <c r="B2385" t="s">
        <v>66059</v>
      </c>
      <c r="C2385" t="s">
        <v>101643</v>
      </c>
      <c r="D2385" t="s">
        <v>66669</v>
      </c>
      <c r="H2385" t="s">
        <v>7164</v>
      </c>
      <c r="I2385" t="s">
        <v>7165</v>
      </c>
      <c r="J2385" t="s">
        <v>7166</v>
      </c>
      <c r="N2385">
        <v>26</v>
      </c>
      <c r="O2385">
        <v>26</v>
      </c>
      <c r="P2385">
        <v>26</v>
      </c>
      <c r="Q2385" t="s">
        <v>79125</v>
      </c>
      <c r="R2385" t="s">
        <v>79125</v>
      </c>
      <c r="S2385" t="s">
        <v>79125</v>
      </c>
      <c r="T2385" t="s">
        <v>93687</v>
      </c>
      <c r="U2385">
        <v>0</v>
      </c>
      <c r="V2385" t="s">
        <v>138479</v>
      </c>
      <c r="W2385">
        <v>6293900000</v>
      </c>
      <c r="X2385">
        <v>422</v>
      </c>
      <c r="Y2385" t="s">
        <v>138480</v>
      </c>
      <c r="Z2385">
        <v>1</v>
      </c>
      <c r="AA2385" t="s">
        <v>138481</v>
      </c>
      <c r="AB2385" t="s">
        <v>138482</v>
      </c>
      <c r="AC2385" t="s">
        <v>7167</v>
      </c>
      <c r="AD2385" t="s">
        <v>7168</v>
      </c>
      <c r="AE2385">
        <v>1099</v>
      </c>
      <c r="AF2385" t="s">
        <v>7169</v>
      </c>
      <c r="AG2385" t="s">
        <v>7170</v>
      </c>
      <c r="AH2385" t="s">
        <v>7171</v>
      </c>
      <c r="AJ2385" s="4" t="s">
        <v>7172</v>
      </c>
    </row>
    <row r="2386" spans="1:36" x14ac:dyDescent="0.3">
      <c r="A2386" t="s">
        <v>68881</v>
      </c>
      <c r="B2386" t="s">
        <v>119128</v>
      </c>
      <c r="C2386" t="s">
        <v>123879</v>
      </c>
      <c r="D2386" t="s">
        <v>61885</v>
      </c>
      <c r="H2386" t="s">
        <v>3489</v>
      </c>
      <c r="I2386" t="s">
        <v>33</v>
      </c>
      <c r="J2386" t="s">
        <v>3490</v>
      </c>
      <c r="K2386" t="s">
        <v>948</v>
      </c>
      <c r="N2386">
        <v>3</v>
      </c>
      <c r="O2386">
        <v>3</v>
      </c>
      <c r="P2386">
        <v>3</v>
      </c>
      <c r="Q2386" t="s">
        <v>77069</v>
      </c>
      <c r="R2386" t="s">
        <v>77069</v>
      </c>
      <c r="S2386" t="s">
        <v>77069</v>
      </c>
      <c r="T2386" t="s">
        <v>60512</v>
      </c>
      <c r="U2386">
        <v>0</v>
      </c>
      <c r="V2386" t="s">
        <v>138483</v>
      </c>
      <c r="W2386">
        <v>215350000</v>
      </c>
      <c r="X2386">
        <v>28</v>
      </c>
      <c r="Y2386" t="s">
        <v>138484</v>
      </c>
      <c r="Z2386">
        <v>1</v>
      </c>
      <c r="AA2386" t="s">
        <v>138485</v>
      </c>
      <c r="AB2386" t="s">
        <v>138486</v>
      </c>
      <c r="AC2386" t="s">
        <v>3491</v>
      </c>
      <c r="AD2386" t="s">
        <v>3491</v>
      </c>
      <c r="AE2386">
        <v>631</v>
      </c>
      <c r="AF2386" t="s">
        <v>3492</v>
      </c>
      <c r="AG2386" t="s">
        <v>3493</v>
      </c>
      <c r="AH2386" t="s">
        <v>3494</v>
      </c>
      <c r="AJ2386" s="4" t="s">
        <v>3495</v>
      </c>
    </row>
    <row r="2387" spans="1:36" x14ac:dyDescent="0.3">
      <c r="A2387" t="s">
        <v>123880</v>
      </c>
      <c r="B2387" t="s">
        <v>123881</v>
      </c>
      <c r="C2387" t="s">
        <v>123882</v>
      </c>
      <c r="D2387" t="s">
        <v>58841</v>
      </c>
      <c r="H2387" t="s">
        <v>28894</v>
      </c>
      <c r="I2387" t="s">
        <v>28895</v>
      </c>
      <c r="J2387" t="s">
        <v>532</v>
      </c>
      <c r="N2387">
        <v>7</v>
      </c>
      <c r="O2387">
        <v>7</v>
      </c>
      <c r="P2387">
        <v>7</v>
      </c>
      <c r="Q2387" t="s">
        <v>79125</v>
      </c>
      <c r="R2387" t="s">
        <v>79125</v>
      </c>
      <c r="S2387" t="s">
        <v>79125</v>
      </c>
      <c r="T2387" t="s">
        <v>94868</v>
      </c>
      <c r="U2387">
        <v>0</v>
      </c>
      <c r="V2387" t="s">
        <v>138487</v>
      </c>
      <c r="W2387">
        <v>216480000</v>
      </c>
      <c r="X2387">
        <v>27</v>
      </c>
      <c r="Y2387" t="s">
        <v>95441</v>
      </c>
      <c r="Z2387">
        <v>1</v>
      </c>
      <c r="AA2387" t="s">
        <v>138488</v>
      </c>
      <c r="AB2387" t="s">
        <v>138489</v>
      </c>
      <c r="AC2387" t="s">
        <v>28896</v>
      </c>
      <c r="AD2387" t="s">
        <v>28897</v>
      </c>
      <c r="AE2387">
        <v>4171</v>
      </c>
      <c r="AF2387" t="s">
        <v>28898</v>
      </c>
      <c r="AG2387" t="s">
        <v>28899</v>
      </c>
      <c r="AH2387" t="s">
        <v>28900</v>
      </c>
      <c r="AJ2387" s="4" t="s">
        <v>28901</v>
      </c>
    </row>
    <row r="2388" spans="1:36" x14ac:dyDescent="0.3">
      <c r="A2388" t="s">
        <v>123883</v>
      </c>
      <c r="B2388" t="s">
        <v>123884</v>
      </c>
      <c r="C2388" t="s">
        <v>59004</v>
      </c>
      <c r="D2388" t="s">
        <v>53246</v>
      </c>
      <c r="H2388" t="s">
        <v>27680</v>
      </c>
      <c r="I2388" t="s">
        <v>27681</v>
      </c>
      <c r="J2388" t="s">
        <v>27682</v>
      </c>
      <c r="N2388">
        <v>11</v>
      </c>
      <c r="O2388">
        <v>11</v>
      </c>
      <c r="P2388">
        <v>11</v>
      </c>
      <c r="Q2388" t="s">
        <v>84969</v>
      </c>
      <c r="R2388" t="s">
        <v>84969</v>
      </c>
      <c r="S2388" t="s">
        <v>84969</v>
      </c>
      <c r="T2388" t="s">
        <v>86956</v>
      </c>
      <c r="U2388">
        <v>0</v>
      </c>
      <c r="V2388" t="s">
        <v>138490</v>
      </c>
      <c r="W2388">
        <v>967800000</v>
      </c>
      <c r="X2388">
        <v>68</v>
      </c>
      <c r="Y2388" t="s">
        <v>138491</v>
      </c>
      <c r="Z2388">
        <v>1</v>
      </c>
      <c r="AA2388" t="s">
        <v>138492</v>
      </c>
      <c r="AB2388" t="s">
        <v>138493</v>
      </c>
      <c r="AC2388" t="s">
        <v>27683</v>
      </c>
      <c r="AD2388" t="s">
        <v>27684</v>
      </c>
      <c r="AE2388">
        <v>3989</v>
      </c>
      <c r="AF2388" t="s">
        <v>27685</v>
      </c>
      <c r="AG2388" t="s">
        <v>27686</v>
      </c>
      <c r="AH2388" t="s">
        <v>27687</v>
      </c>
      <c r="AJ2388" s="4" t="s">
        <v>27688</v>
      </c>
    </row>
    <row r="2389" spans="1:36" x14ac:dyDescent="0.3">
      <c r="A2389" t="s">
        <v>123885</v>
      </c>
      <c r="B2389" t="s">
        <v>123886</v>
      </c>
      <c r="C2389" t="s">
        <v>123887</v>
      </c>
      <c r="D2389" t="s">
        <v>72401</v>
      </c>
      <c r="H2389" t="s">
        <v>4648</v>
      </c>
      <c r="I2389" t="s">
        <v>4649</v>
      </c>
      <c r="J2389" t="s">
        <v>4650</v>
      </c>
      <c r="K2389" t="s">
        <v>4651</v>
      </c>
      <c r="N2389">
        <v>6</v>
      </c>
      <c r="O2389">
        <v>6</v>
      </c>
      <c r="P2389">
        <v>6</v>
      </c>
      <c r="Q2389">
        <v>39</v>
      </c>
      <c r="R2389">
        <v>39</v>
      </c>
      <c r="S2389">
        <v>39</v>
      </c>
      <c r="T2389" t="s">
        <v>94340</v>
      </c>
      <c r="U2389">
        <v>0</v>
      </c>
      <c r="V2389" t="s">
        <v>138494</v>
      </c>
      <c r="W2389">
        <v>688440000</v>
      </c>
      <c r="X2389">
        <v>31</v>
      </c>
      <c r="Y2389" t="s">
        <v>138495</v>
      </c>
      <c r="Z2389">
        <v>1</v>
      </c>
      <c r="AA2389" t="s">
        <v>138496</v>
      </c>
      <c r="AB2389" t="s">
        <v>138497</v>
      </c>
      <c r="AC2389" t="s">
        <v>4652</v>
      </c>
      <c r="AD2389" t="s">
        <v>4653</v>
      </c>
      <c r="AE2389">
        <v>797</v>
      </c>
      <c r="AF2389" t="s">
        <v>4654</v>
      </c>
      <c r="AG2389" t="s">
        <v>4655</v>
      </c>
      <c r="AH2389" t="s">
        <v>4656</v>
      </c>
      <c r="AJ2389" s="4" t="s">
        <v>4657</v>
      </c>
    </row>
    <row r="2390" spans="1:36" x14ac:dyDescent="0.3">
      <c r="A2390" t="s">
        <v>60919</v>
      </c>
      <c r="B2390" t="s">
        <v>53335</v>
      </c>
      <c r="C2390" t="s">
        <v>123888</v>
      </c>
      <c r="D2390" t="s">
        <v>99876</v>
      </c>
      <c r="H2390" t="s">
        <v>9697</v>
      </c>
      <c r="I2390" t="s">
        <v>9698</v>
      </c>
      <c r="J2390" t="s">
        <v>9699</v>
      </c>
      <c r="N2390">
        <v>6</v>
      </c>
      <c r="O2390">
        <v>6</v>
      </c>
      <c r="P2390">
        <v>6</v>
      </c>
      <c r="Q2390" t="s">
        <v>48677</v>
      </c>
      <c r="R2390" t="s">
        <v>48677</v>
      </c>
      <c r="S2390" t="s">
        <v>48677</v>
      </c>
      <c r="T2390" t="s">
        <v>61280</v>
      </c>
      <c r="U2390">
        <v>0</v>
      </c>
      <c r="V2390" t="s">
        <v>138498</v>
      </c>
      <c r="W2390">
        <v>173300000</v>
      </c>
      <c r="X2390">
        <v>15</v>
      </c>
      <c r="Y2390" t="s">
        <v>138499</v>
      </c>
      <c r="Z2390">
        <v>1</v>
      </c>
      <c r="AA2390" t="s">
        <v>138500</v>
      </c>
      <c r="AB2390" t="s">
        <v>138501</v>
      </c>
      <c r="AC2390" t="s">
        <v>9700</v>
      </c>
      <c r="AD2390" t="s">
        <v>9701</v>
      </c>
      <c r="AE2390">
        <v>1402</v>
      </c>
      <c r="AF2390" t="s">
        <v>9702</v>
      </c>
      <c r="AG2390" t="s">
        <v>9703</v>
      </c>
      <c r="AH2390" t="s">
        <v>9704</v>
      </c>
      <c r="AJ2390" s="4" t="s">
        <v>9705</v>
      </c>
    </row>
    <row r="2391" spans="1:36" x14ac:dyDescent="0.3">
      <c r="A2391" t="s">
        <v>69299</v>
      </c>
      <c r="B2391" t="s">
        <v>63386</v>
      </c>
      <c r="C2391" t="s">
        <v>68213</v>
      </c>
      <c r="D2391" t="s">
        <v>123889</v>
      </c>
      <c r="H2391" t="s">
        <v>6815</v>
      </c>
      <c r="I2391" t="s">
        <v>7451</v>
      </c>
      <c r="J2391" t="s">
        <v>957</v>
      </c>
      <c r="N2391">
        <v>8</v>
      </c>
      <c r="O2391">
        <v>8</v>
      </c>
      <c r="P2391">
        <v>8</v>
      </c>
      <c r="Q2391" t="s">
        <v>84295</v>
      </c>
      <c r="R2391" t="s">
        <v>84295</v>
      </c>
      <c r="S2391" t="s">
        <v>84295</v>
      </c>
      <c r="T2391" t="s">
        <v>112926</v>
      </c>
      <c r="U2391">
        <v>0</v>
      </c>
      <c r="V2391" t="s">
        <v>138502</v>
      </c>
      <c r="W2391">
        <v>1060900000</v>
      </c>
      <c r="X2391">
        <v>52</v>
      </c>
      <c r="Y2391" t="s">
        <v>138503</v>
      </c>
      <c r="Z2391">
        <v>1</v>
      </c>
      <c r="AA2391" t="s">
        <v>138504</v>
      </c>
      <c r="AB2391" t="s">
        <v>138505</v>
      </c>
      <c r="AC2391" t="s">
        <v>44861</v>
      </c>
      <c r="AD2391" t="s">
        <v>44860</v>
      </c>
      <c r="AE2391">
        <v>1134</v>
      </c>
      <c r="AF2391" t="s">
        <v>44859</v>
      </c>
      <c r="AG2391" t="s">
        <v>44858</v>
      </c>
      <c r="AJ2391" s="4" t="s">
        <v>7456</v>
      </c>
    </row>
    <row r="2392" spans="1:36" x14ac:dyDescent="0.3">
      <c r="A2392" t="s">
        <v>59253</v>
      </c>
      <c r="B2392" t="s">
        <v>123890</v>
      </c>
      <c r="C2392" t="s">
        <v>123891</v>
      </c>
      <c r="D2392" t="s">
        <v>59678</v>
      </c>
      <c r="H2392" t="s">
        <v>493</v>
      </c>
      <c r="J2392" t="s">
        <v>29543</v>
      </c>
      <c r="N2392">
        <v>11</v>
      </c>
      <c r="O2392">
        <v>11</v>
      </c>
      <c r="P2392">
        <v>11</v>
      </c>
      <c r="Q2392" t="s">
        <v>78326</v>
      </c>
      <c r="R2392" t="s">
        <v>78326</v>
      </c>
      <c r="S2392" t="s">
        <v>78326</v>
      </c>
      <c r="T2392" t="s">
        <v>88251</v>
      </c>
      <c r="U2392">
        <v>0</v>
      </c>
      <c r="V2392" t="s">
        <v>138506</v>
      </c>
      <c r="W2392">
        <v>145820000</v>
      </c>
      <c r="X2392">
        <v>24</v>
      </c>
      <c r="Y2392" t="s">
        <v>138507</v>
      </c>
      <c r="Z2392">
        <v>1</v>
      </c>
      <c r="AA2392" t="s">
        <v>138508</v>
      </c>
      <c r="AB2392" t="s">
        <v>138509</v>
      </c>
      <c r="AC2392" t="s">
        <v>29544</v>
      </c>
      <c r="AD2392" t="s">
        <v>29544</v>
      </c>
      <c r="AE2392">
        <v>4272</v>
      </c>
      <c r="AF2392" t="s">
        <v>29545</v>
      </c>
      <c r="AG2392" t="s">
        <v>29546</v>
      </c>
      <c r="AH2392" t="s">
        <v>29547</v>
      </c>
      <c r="AJ2392" s="4" t="s">
        <v>29548</v>
      </c>
    </row>
    <row r="2393" spans="1:36" x14ac:dyDescent="0.3">
      <c r="A2393" t="s">
        <v>119661</v>
      </c>
      <c r="B2393">
        <v>1</v>
      </c>
      <c r="C2393" t="s">
        <v>72343</v>
      </c>
      <c r="D2393">
        <v>1</v>
      </c>
      <c r="J2393" t="s">
        <v>36077</v>
      </c>
      <c r="N2393">
        <v>1</v>
      </c>
      <c r="O2393">
        <v>1</v>
      </c>
      <c r="P2393">
        <v>1</v>
      </c>
      <c r="Q2393" t="s">
        <v>77667</v>
      </c>
      <c r="R2393" t="s">
        <v>77667</v>
      </c>
      <c r="S2393" t="s">
        <v>77667</v>
      </c>
      <c r="T2393" t="s">
        <v>138510</v>
      </c>
      <c r="U2393" t="s">
        <v>138511</v>
      </c>
      <c r="V2393" t="s">
        <v>138512</v>
      </c>
      <c r="W2393">
        <v>44858000</v>
      </c>
      <c r="X2393">
        <v>2</v>
      </c>
      <c r="Y2393" t="s">
        <v>138513</v>
      </c>
      <c r="Z2393">
        <v>1</v>
      </c>
      <c r="AA2393" t="s">
        <v>138514</v>
      </c>
      <c r="AB2393" t="s">
        <v>138515</v>
      </c>
      <c r="AC2393" t="s">
        <v>44857</v>
      </c>
      <c r="AD2393" t="s">
        <v>44857</v>
      </c>
      <c r="AE2393">
        <v>177</v>
      </c>
      <c r="AF2393" t="s">
        <v>44856</v>
      </c>
      <c r="AG2393" t="s">
        <v>44855</v>
      </c>
      <c r="AJ2393" s="4" t="s">
        <v>44854</v>
      </c>
    </row>
    <row r="2394" spans="1:36" x14ac:dyDescent="0.3">
      <c r="A2394" t="s">
        <v>123892</v>
      </c>
      <c r="B2394" t="s">
        <v>123893</v>
      </c>
      <c r="C2394" t="s">
        <v>102609</v>
      </c>
      <c r="D2394" t="s">
        <v>123894</v>
      </c>
      <c r="H2394" t="s">
        <v>10880</v>
      </c>
      <c r="N2394">
        <v>17</v>
      </c>
      <c r="O2394">
        <v>17</v>
      </c>
      <c r="P2394">
        <v>17</v>
      </c>
      <c r="Q2394" t="s">
        <v>76968</v>
      </c>
      <c r="R2394" t="s">
        <v>76968</v>
      </c>
      <c r="S2394" t="s">
        <v>76968</v>
      </c>
      <c r="T2394" t="s">
        <v>84193</v>
      </c>
      <c r="U2394">
        <v>0</v>
      </c>
      <c r="V2394" t="s">
        <v>86208</v>
      </c>
      <c r="W2394">
        <v>562940000</v>
      </c>
      <c r="X2394">
        <v>64</v>
      </c>
      <c r="Y2394" t="s">
        <v>138516</v>
      </c>
      <c r="Z2394">
        <v>1</v>
      </c>
      <c r="AA2394" t="s">
        <v>138517</v>
      </c>
      <c r="AB2394" t="s">
        <v>138518</v>
      </c>
      <c r="AC2394" t="s">
        <v>31775</v>
      </c>
      <c r="AD2394" t="s">
        <v>31775</v>
      </c>
      <c r="AE2394">
        <v>4629</v>
      </c>
      <c r="AF2394" t="s">
        <v>31776</v>
      </c>
      <c r="AG2394" t="s">
        <v>31777</v>
      </c>
      <c r="AH2394" t="s">
        <v>31778</v>
      </c>
      <c r="AJ2394" s="4" t="s">
        <v>31779</v>
      </c>
    </row>
    <row r="2395" spans="1:36" x14ac:dyDescent="0.3">
      <c r="A2395" t="s">
        <v>102497</v>
      </c>
      <c r="B2395" t="s">
        <v>123895</v>
      </c>
      <c r="C2395" t="s">
        <v>123896</v>
      </c>
      <c r="D2395" t="s">
        <v>123897</v>
      </c>
      <c r="N2395">
        <v>3</v>
      </c>
      <c r="O2395">
        <v>3</v>
      </c>
      <c r="P2395">
        <v>3</v>
      </c>
      <c r="Q2395" t="s">
        <v>79881</v>
      </c>
      <c r="R2395" t="s">
        <v>79881</v>
      </c>
      <c r="S2395" t="s">
        <v>79881</v>
      </c>
      <c r="T2395" t="s">
        <v>138519</v>
      </c>
      <c r="U2395">
        <v>0</v>
      </c>
      <c r="V2395" t="s">
        <v>138520</v>
      </c>
      <c r="W2395">
        <v>296630000</v>
      </c>
      <c r="X2395">
        <v>13</v>
      </c>
      <c r="Y2395" t="s">
        <v>138521</v>
      </c>
      <c r="Z2395">
        <v>1</v>
      </c>
      <c r="AA2395" t="s">
        <v>138522</v>
      </c>
      <c r="AB2395" t="s">
        <v>138523</v>
      </c>
      <c r="AC2395" t="s">
        <v>44853</v>
      </c>
      <c r="AD2395" t="s">
        <v>44853</v>
      </c>
      <c r="AE2395">
        <v>2770</v>
      </c>
      <c r="AF2395" t="s">
        <v>44852</v>
      </c>
      <c r="AG2395" t="s">
        <v>44851</v>
      </c>
      <c r="AH2395" t="s">
        <v>44850</v>
      </c>
      <c r="AJ2395" s="4" t="s">
        <v>44849</v>
      </c>
    </row>
    <row r="2396" spans="1:36" x14ac:dyDescent="0.3">
      <c r="A2396" t="s">
        <v>123898</v>
      </c>
      <c r="B2396" t="s">
        <v>123899</v>
      </c>
      <c r="C2396" t="s">
        <v>123900</v>
      </c>
      <c r="D2396" t="s">
        <v>123901</v>
      </c>
      <c r="H2396" t="s">
        <v>38915</v>
      </c>
      <c r="I2396" t="s">
        <v>38914</v>
      </c>
      <c r="J2396" t="s">
        <v>38913</v>
      </c>
      <c r="K2396" t="s">
        <v>38912</v>
      </c>
      <c r="N2396">
        <v>15</v>
      </c>
      <c r="O2396">
        <v>15</v>
      </c>
      <c r="P2396">
        <v>13</v>
      </c>
      <c r="Q2396" t="s">
        <v>85722</v>
      </c>
      <c r="R2396" t="s">
        <v>85722</v>
      </c>
      <c r="S2396" t="s">
        <v>81290</v>
      </c>
      <c r="T2396" t="s">
        <v>112116</v>
      </c>
      <c r="U2396">
        <v>0</v>
      </c>
      <c r="V2396" t="s">
        <v>48516</v>
      </c>
      <c r="W2396">
        <v>5240100000</v>
      </c>
      <c r="X2396">
        <v>138</v>
      </c>
      <c r="Y2396" t="s">
        <v>90448</v>
      </c>
      <c r="Z2396">
        <v>1</v>
      </c>
      <c r="AA2396" t="s">
        <v>138524</v>
      </c>
      <c r="AB2396" t="s">
        <v>138525</v>
      </c>
      <c r="AC2396" t="s">
        <v>38911</v>
      </c>
      <c r="AD2396" t="s">
        <v>38911</v>
      </c>
      <c r="AE2396">
        <v>1073</v>
      </c>
      <c r="AF2396" t="s">
        <v>38910</v>
      </c>
      <c r="AG2396" t="s">
        <v>38909</v>
      </c>
      <c r="AH2396" t="s">
        <v>38908</v>
      </c>
      <c r="AJ2396" s="4" t="s">
        <v>36918</v>
      </c>
    </row>
    <row r="2397" spans="1:36" x14ac:dyDescent="0.3">
      <c r="A2397" t="s">
        <v>54495</v>
      </c>
      <c r="B2397">
        <v>1</v>
      </c>
      <c r="C2397" t="s">
        <v>123902</v>
      </c>
      <c r="D2397">
        <v>1</v>
      </c>
      <c r="H2397" t="s">
        <v>10745</v>
      </c>
      <c r="I2397" t="s">
        <v>10746</v>
      </c>
      <c r="J2397" t="s">
        <v>10747</v>
      </c>
      <c r="K2397" t="s">
        <v>2391</v>
      </c>
      <c r="N2397">
        <v>15</v>
      </c>
      <c r="O2397">
        <v>1</v>
      </c>
      <c r="P2397">
        <v>1</v>
      </c>
      <c r="Q2397" t="s">
        <v>84646</v>
      </c>
      <c r="R2397" t="s">
        <v>48404</v>
      </c>
      <c r="S2397" t="s">
        <v>48404</v>
      </c>
      <c r="T2397" t="s">
        <v>75961</v>
      </c>
      <c r="U2397">
        <v>0</v>
      </c>
      <c r="V2397" t="s">
        <v>138526</v>
      </c>
      <c r="W2397">
        <v>90485000</v>
      </c>
      <c r="X2397">
        <v>3</v>
      </c>
      <c r="Y2397" t="s">
        <v>138527</v>
      </c>
      <c r="Z2397">
        <v>1</v>
      </c>
      <c r="AA2397" t="s">
        <v>138528</v>
      </c>
      <c r="AB2397" t="s">
        <v>138529</v>
      </c>
      <c r="AC2397" t="s">
        <v>10748</v>
      </c>
      <c r="AD2397" t="s">
        <v>10748</v>
      </c>
      <c r="AE2397">
        <v>1529</v>
      </c>
      <c r="AF2397" t="s">
        <v>10749</v>
      </c>
      <c r="AG2397" t="s">
        <v>10750</v>
      </c>
      <c r="AH2397" t="s">
        <v>10751</v>
      </c>
      <c r="AJ2397" s="4" t="s">
        <v>10752</v>
      </c>
    </row>
    <row r="2398" spans="1:36" x14ac:dyDescent="0.3">
      <c r="A2398" t="s">
        <v>68398</v>
      </c>
      <c r="B2398" t="s">
        <v>73547</v>
      </c>
      <c r="C2398" t="s">
        <v>123903</v>
      </c>
      <c r="D2398" t="s">
        <v>123904</v>
      </c>
      <c r="N2398">
        <v>10</v>
      </c>
      <c r="O2398">
        <v>10</v>
      </c>
      <c r="P2398">
        <v>10</v>
      </c>
      <c r="Q2398">
        <v>59</v>
      </c>
      <c r="R2398">
        <v>59</v>
      </c>
      <c r="S2398">
        <v>59</v>
      </c>
      <c r="T2398" t="s">
        <v>83538</v>
      </c>
      <c r="U2398">
        <v>0</v>
      </c>
      <c r="V2398" t="s">
        <v>138530</v>
      </c>
      <c r="W2398">
        <v>1079500000</v>
      </c>
      <c r="X2398">
        <v>66</v>
      </c>
      <c r="Y2398" t="s">
        <v>138531</v>
      </c>
      <c r="Z2398">
        <v>1</v>
      </c>
      <c r="AA2398" t="s">
        <v>138532</v>
      </c>
      <c r="AB2398" t="s">
        <v>138533</v>
      </c>
      <c r="AC2398" t="s">
        <v>4569</v>
      </c>
      <c r="AD2398" t="s">
        <v>4569</v>
      </c>
      <c r="AE2398">
        <v>785</v>
      </c>
      <c r="AF2398" t="s">
        <v>4570</v>
      </c>
      <c r="AG2398" t="s">
        <v>4571</v>
      </c>
      <c r="AJ2398" s="4" t="s">
        <v>4572</v>
      </c>
    </row>
    <row r="2399" spans="1:36" x14ac:dyDescent="0.3">
      <c r="A2399" t="s">
        <v>123905</v>
      </c>
      <c r="B2399" t="s">
        <v>123906</v>
      </c>
      <c r="C2399" t="s">
        <v>123907</v>
      </c>
      <c r="D2399" t="s">
        <v>123908</v>
      </c>
      <c r="H2399" t="s">
        <v>5269</v>
      </c>
      <c r="I2399" t="s">
        <v>5270</v>
      </c>
      <c r="J2399" t="s">
        <v>5271</v>
      </c>
      <c r="K2399" t="s">
        <v>3499</v>
      </c>
      <c r="N2399">
        <v>27</v>
      </c>
      <c r="O2399">
        <v>27</v>
      </c>
      <c r="P2399">
        <v>17</v>
      </c>
      <c r="Q2399" t="s">
        <v>138534</v>
      </c>
      <c r="R2399" t="s">
        <v>138534</v>
      </c>
      <c r="S2399">
        <v>48</v>
      </c>
      <c r="T2399" t="s">
        <v>80186</v>
      </c>
      <c r="U2399">
        <v>0</v>
      </c>
      <c r="V2399" t="s">
        <v>48516</v>
      </c>
      <c r="W2399">
        <v>35049000000</v>
      </c>
      <c r="X2399">
        <v>821</v>
      </c>
      <c r="Y2399" t="s">
        <v>138535</v>
      </c>
      <c r="Z2399">
        <v>1</v>
      </c>
      <c r="AA2399" t="s">
        <v>138536</v>
      </c>
      <c r="AB2399" t="s">
        <v>138537</v>
      </c>
      <c r="AC2399" t="s">
        <v>44848</v>
      </c>
      <c r="AD2399" t="s">
        <v>5273</v>
      </c>
      <c r="AE2399">
        <v>875</v>
      </c>
      <c r="AF2399" t="s">
        <v>5274</v>
      </c>
      <c r="AG2399" t="s">
        <v>5275</v>
      </c>
      <c r="AH2399" t="s">
        <v>5276</v>
      </c>
      <c r="AJ2399" s="4" t="s">
        <v>5277</v>
      </c>
    </row>
    <row r="2400" spans="1:36" x14ac:dyDescent="0.3">
      <c r="A2400" t="s">
        <v>69062</v>
      </c>
      <c r="B2400" t="s">
        <v>123909</v>
      </c>
      <c r="C2400" t="s">
        <v>121461</v>
      </c>
      <c r="D2400" t="s">
        <v>121485</v>
      </c>
      <c r="H2400" t="s">
        <v>30343</v>
      </c>
      <c r="I2400" t="s">
        <v>30344</v>
      </c>
      <c r="J2400" t="s">
        <v>30345</v>
      </c>
      <c r="K2400" t="s">
        <v>30346</v>
      </c>
      <c r="N2400">
        <v>4</v>
      </c>
      <c r="O2400">
        <v>4</v>
      </c>
      <c r="P2400">
        <v>4</v>
      </c>
      <c r="Q2400" t="s">
        <v>77758</v>
      </c>
      <c r="R2400" t="s">
        <v>77758</v>
      </c>
      <c r="S2400" t="s">
        <v>77758</v>
      </c>
      <c r="T2400" t="s">
        <v>94181</v>
      </c>
      <c r="U2400">
        <v>0</v>
      </c>
      <c r="V2400" t="s">
        <v>138538</v>
      </c>
      <c r="W2400">
        <v>85087000</v>
      </c>
      <c r="X2400">
        <v>14</v>
      </c>
      <c r="Y2400" t="s">
        <v>138539</v>
      </c>
      <c r="Z2400">
        <v>1</v>
      </c>
      <c r="AA2400" t="s">
        <v>138540</v>
      </c>
      <c r="AB2400" t="s">
        <v>138541</v>
      </c>
      <c r="AC2400" t="s">
        <v>30348</v>
      </c>
      <c r="AD2400" t="s">
        <v>30348</v>
      </c>
      <c r="AE2400">
        <v>4404</v>
      </c>
      <c r="AF2400" t="s">
        <v>30349</v>
      </c>
      <c r="AG2400" t="s">
        <v>30350</v>
      </c>
      <c r="AH2400" t="s">
        <v>30351</v>
      </c>
      <c r="AJ2400" s="4" t="s">
        <v>30352</v>
      </c>
    </row>
    <row r="2401" spans="1:36" x14ac:dyDescent="0.3">
      <c r="A2401" t="s">
        <v>123910</v>
      </c>
      <c r="B2401" t="s">
        <v>71090</v>
      </c>
      <c r="C2401" t="s">
        <v>123911</v>
      </c>
      <c r="D2401" t="s">
        <v>123912</v>
      </c>
      <c r="H2401" t="s">
        <v>6313</v>
      </c>
      <c r="I2401" t="s">
        <v>6314</v>
      </c>
      <c r="J2401" t="s">
        <v>6315</v>
      </c>
      <c r="K2401" t="s">
        <v>6316</v>
      </c>
      <c r="N2401">
        <v>28</v>
      </c>
      <c r="O2401">
        <v>28</v>
      </c>
      <c r="P2401">
        <v>28</v>
      </c>
      <c r="Q2401" t="s">
        <v>79790</v>
      </c>
      <c r="R2401" t="s">
        <v>79790</v>
      </c>
      <c r="S2401" t="s">
        <v>79790</v>
      </c>
      <c r="T2401" t="s">
        <v>88990</v>
      </c>
      <c r="U2401">
        <v>0</v>
      </c>
      <c r="V2401" t="s">
        <v>91052</v>
      </c>
      <c r="W2401">
        <v>3795100000</v>
      </c>
      <c r="X2401">
        <v>150</v>
      </c>
      <c r="Y2401" t="s">
        <v>138542</v>
      </c>
      <c r="Z2401">
        <v>1</v>
      </c>
      <c r="AA2401" t="s">
        <v>138543</v>
      </c>
      <c r="AB2401" t="s">
        <v>138544</v>
      </c>
      <c r="AC2401" t="s">
        <v>44847</v>
      </c>
      <c r="AD2401" t="s">
        <v>44847</v>
      </c>
      <c r="AE2401">
        <v>997</v>
      </c>
      <c r="AF2401" t="s">
        <v>6318</v>
      </c>
      <c r="AG2401" t="s">
        <v>6319</v>
      </c>
      <c r="AH2401" t="s">
        <v>6320</v>
      </c>
      <c r="AI2401" t="s">
        <v>6321</v>
      </c>
      <c r="AJ2401" s="4" t="s">
        <v>6322</v>
      </c>
    </row>
    <row r="2402" spans="1:36" x14ac:dyDescent="0.3">
      <c r="A2402" t="s">
        <v>67962</v>
      </c>
      <c r="B2402" t="s">
        <v>123913</v>
      </c>
      <c r="C2402" t="s">
        <v>70533</v>
      </c>
      <c r="D2402" t="s">
        <v>121805</v>
      </c>
      <c r="H2402" t="s">
        <v>20455</v>
      </c>
      <c r="J2402" t="s">
        <v>1395</v>
      </c>
      <c r="N2402">
        <v>1</v>
      </c>
      <c r="O2402">
        <v>1</v>
      </c>
      <c r="P2402">
        <v>1</v>
      </c>
      <c r="Q2402" t="s">
        <v>77558</v>
      </c>
      <c r="R2402" t="s">
        <v>77558</v>
      </c>
      <c r="S2402" t="s">
        <v>77558</v>
      </c>
      <c r="T2402" t="s">
        <v>76285</v>
      </c>
      <c r="U2402" t="s">
        <v>138545</v>
      </c>
      <c r="V2402" t="s">
        <v>138546</v>
      </c>
      <c r="W2402">
        <v>81367000</v>
      </c>
      <c r="X2402">
        <v>6</v>
      </c>
      <c r="Y2402" t="s">
        <v>138547</v>
      </c>
      <c r="Z2402">
        <v>1</v>
      </c>
      <c r="AA2402" t="s">
        <v>138548</v>
      </c>
      <c r="AB2402" t="s">
        <v>138549</v>
      </c>
      <c r="AC2402" t="s">
        <v>44846</v>
      </c>
      <c r="AD2402" t="s">
        <v>44846</v>
      </c>
      <c r="AE2402">
        <v>3573</v>
      </c>
      <c r="AF2402" t="s">
        <v>24801</v>
      </c>
      <c r="AG2402" t="s">
        <v>24802</v>
      </c>
      <c r="AH2402" t="s">
        <v>24803</v>
      </c>
      <c r="AI2402" t="s">
        <v>24804</v>
      </c>
      <c r="AJ2402" s="4" t="s">
        <v>24805</v>
      </c>
    </row>
    <row r="2403" spans="1:36" x14ac:dyDescent="0.3">
      <c r="A2403" t="s">
        <v>60939</v>
      </c>
      <c r="B2403" t="s">
        <v>56154</v>
      </c>
      <c r="C2403" t="s">
        <v>123914</v>
      </c>
      <c r="D2403" t="s">
        <v>123915</v>
      </c>
      <c r="H2403" t="s">
        <v>37703</v>
      </c>
      <c r="I2403" t="s">
        <v>4100</v>
      </c>
      <c r="J2403" t="s">
        <v>37702</v>
      </c>
      <c r="N2403">
        <v>50</v>
      </c>
      <c r="O2403">
        <v>50</v>
      </c>
      <c r="P2403">
        <v>50</v>
      </c>
      <c r="Q2403" t="s">
        <v>82387</v>
      </c>
      <c r="R2403" t="s">
        <v>82387</v>
      </c>
      <c r="S2403" t="s">
        <v>82387</v>
      </c>
      <c r="T2403" t="s">
        <v>116111</v>
      </c>
      <c r="U2403">
        <v>0</v>
      </c>
      <c r="V2403" t="s">
        <v>48516</v>
      </c>
      <c r="W2403">
        <v>5422500000</v>
      </c>
      <c r="X2403">
        <v>477</v>
      </c>
      <c r="Y2403" t="s">
        <v>138550</v>
      </c>
      <c r="Z2403">
        <v>1</v>
      </c>
      <c r="AA2403" t="s">
        <v>138551</v>
      </c>
      <c r="AB2403" t="s">
        <v>138552</v>
      </c>
      <c r="AC2403" t="s">
        <v>44845</v>
      </c>
      <c r="AD2403" t="s">
        <v>37700</v>
      </c>
      <c r="AE2403">
        <v>4450</v>
      </c>
      <c r="AF2403" t="s">
        <v>37699</v>
      </c>
      <c r="AG2403" t="s">
        <v>37698</v>
      </c>
      <c r="AH2403" t="s">
        <v>37697</v>
      </c>
      <c r="AI2403" t="s">
        <v>37696</v>
      </c>
      <c r="AJ2403" s="4" t="s">
        <v>30642</v>
      </c>
    </row>
    <row r="2404" spans="1:36" x14ac:dyDescent="0.3">
      <c r="A2404" t="s">
        <v>51907</v>
      </c>
      <c r="B2404">
        <v>1</v>
      </c>
      <c r="C2404">
        <v>1</v>
      </c>
      <c r="D2404" t="s">
        <v>123916</v>
      </c>
      <c r="N2404">
        <v>1</v>
      </c>
      <c r="O2404">
        <v>1</v>
      </c>
      <c r="P2404">
        <v>1</v>
      </c>
      <c r="Q2404" t="s">
        <v>76795</v>
      </c>
      <c r="R2404" t="s">
        <v>76795</v>
      </c>
      <c r="S2404" t="s">
        <v>76795</v>
      </c>
      <c r="T2404" t="s">
        <v>138553</v>
      </c>
      <c r="U2404" t="s">
        <v>138554</v>
      </c>
      <c r="V2404" t="s">
        <v>138555</v>
      </c>
      <c r="W2404">
        <v>527060000</v>
      </c>
      <c r="X2404">
        <v>8</v>
      </c>
      <c r="Y2404" t="s">
        <v>138556</v>
      </c>
      <c r="Z2404">
        <v>1</v>
      </c>
      <c r="AA2404" t="s">
        <v>138557</v>
      </c>
      <c r="AB2404" t="s">
        <v>138558</v>
      </c>
      <c r="AC2404" t="s">
        <v>44844</v>
      </c>
      <c r="AD2404" t="s">
        <v>44844</v>
      </c>
      <c r="AE2404">
        <v>2716</v>
      </c>
      <c r="AF2404" t="s">
        <v>44843</v>
      </c>
      <c r="AG2404" t="s">
        <v>44842</v>
      </c>
      <c r="AJ2404" s="4" t="s">
        <v>44841</v>
      </c>
    </row>
    <row r="2405" spans="1:36" x14ac:dyDescent="0.3">
      <c r="A2405" t="s">
        <v>123917</v>
      </c>
      <c r="B2405" t="s">
        <v>123918</v>
      </c>
      <c r="C2405" t="s">
        <v>123919</v>
      </c>
      <c r="D2405" t="s">
        <v>67981</v>
      </c>
      <c r="H2405" t="s">
        <v>26039</v>
      </c>
      <c r="I2405" t="s">
        <v>26040</v>
      </c>
      <c r="J2405" t="s">
        <v>9559</v>
      </c>
      <c r="K2405" t="s">
        <v>26041</v>
      </c>
      <c r="N2405">
        <v>24</v>
      </c>
      <c r="O2405">
        <v>24</v>
      </c>
      <c r="P2405">
        <v>24</v>
      </c>
      <c r="Q2405" t="s">
        <v>83000</v>
      </c>
      <c r="R2405" t="s">
        <v>83000</v>
      </c>
      <c r="S2405" t="s">
        <v>83000</v>
      </c>
      <c r="T2405" t="s">
        <v>83238</v>
      </c>
      <c r="U2405">
        <v>0</v>
      </c>
      <c r="V2405" t="s">
        <v>138559</v>
      </c>
      <c r="W2405">
        <v>4698500000</v>
      </c>
      <c r="X2405">
        <v>127</v>
      </c>
      <c r="Y2405" t="s">
        <v>138560</v>
      </c>
      <c r="Z2405">
        <v>1</v>
      </c>
      <c r="AA2405" t="s">
        <v>138561</v>
      </c>
      <c r="AB2405" t="s">
        <v>138562</v>
      </c>
      <c r="AC2405" t="s">
        <v>44840</v>
      </c>
      <c r="AD2405" t="s">
        <v>26043</v>
      </c>
      <c r="AE2405">
        <v>3760</v>
      </c>
      <c r="AF2405" t="s">
        <v>26044</v>
      </c>
      <c r="AG2405" t="s">
        <v>26045</v>
      </c>
      <c r="AH2405" t="s">
        <v>26046</v>
      </c>
      <c r="AJ2405" s="4" t="s">
        <v>26047</v>
      </c>
    </row>
    <row r="2406" spans="1:36" x14ac:dyDescent="0.3">
      <c r="A2406" t="s">
        <v>123920</v>
      </c>
      <c r="B2406" t="s">
        <v>123921</v>
      </c>
      <c r="C2406" t="s">
        <v>123922</v>
      </c>
      <c r="D2406" t="s">
        <v>61030</v>
      </c>
      <c r="H2406" t="s">
        <v>41374</v>
      </c>
      <c r="I2406" t="s">
        <v>41373</v>
      </c>
      <c r="J2406" t="s">
        <v>1926</v>
      </c>
      <c r="K2406" t="s">
        <v>14752</v>
      </c>
      <c r="N2406">
        <v>19</v>
      </c>
      <c r="O2406">
        <v>19</v>
      </c>
      <c r="P2406">
        <v>18</v>
      </c>
      <c r="Q2406" t="s">
        <v>48653</v>
      </c>
      <c r="R2406" t="s">
        <v>48653</v>
      </c>
      <c r="S2406" t="s">
        <v>79152</v>
      </c>
      <c r="T2406" t="s">
        <v>103479</v>
      </c>
      <c r="U2406">
        <v>0</v>
      </c>
      <c r="V2406" t="s">
        <v>48516</v>
      </c>
      <c r="W2406">
        <v>2692200000</v>
      </c>
      <c r="X2406">
        <v>100</v>
      </c>
      <c r="Y2406" t="s">
        <v>138563</v>
      </c>
      <c r="Z2406">
        <v>1</v>
      </c>
      <c r="AA2406" t="s">
        <v>138564</v>
      </c>
      <c r="AB2406" t="s">
        <v>138565</v>
      </c>
      <c r="AC2406" t="s">
        <v>41372</v>
      </c>
      <c r="AD2406" t="s">
        <v>41372</v>
      </c>
      <c r="AE2406">
        <v>1745</v>
      </c>
      <c r="AF2406" t="s">
        <v>41371</v>
      </c>
      <c r="AG2406" t="s">
        <v>41370</v>
      </c>
      <c r="AH2406" t="s">
        <v>41369</v>
      </c>
      <c r="AI2406" t="s">
        <v>14758</v>
      </c>
      <c r="AJ2406" s="4" t="s">
        <v>36799</v>
      </c>
    </row>
    <row r="2407" spans="1:36" x14ac:dyDescent="0.3">
      <c r="A2407" t="s">
        <v>123923</v>
      </c>
      <c r="B2407">
        <v>1</v>
      </c>
      <c r="C2407" t="s">
        <v>123924</v>
      </c>
      <c r="D2407">
        <v>1</v>
      </c>
      <c r="H2407" t="s">
        <v>19223</v>
      </c>
      <c r="I2407" t="s">
        <v>19224</v>
      </c>
      <c r="J2407" t="s">
        <v>108</v>
      </c>
      <c r="N2407">
        <v>2</v>
      </c>
      <c r="O2407">
        <v>2</v>
      </c>
      <c r="P2407">
        <v>2</v>
      </c>
      <c r="Q2407">
        <v>3</v>
      </c>
      <c r="R2407">
        <v>3</v>
      </c>
      <c r="S2407">
        <v>3</v>
      </c>
      <c r="T2407" t="s">
        <v>98616</v>
      </c>
      <c r="U2407" t="s">
        <v>138566</v>
      </c>
      <c r="V2407" t="s">
        <v>138567</v>
      </c>
      <c r="W2407">
        <v>16992000</v>
      </c>
      <c r="X2407">
        <v>1</v>
      </c>
      <c r="Y2407" t="s">
        <v>138568</v>
      </c>
      <c r="Z2407">
        <v>1</v>
      </c>
      <c r="AA2407" t="s">
        <v>138569</v>
      </c>
      <c r="AB2407" t="s">
        <v>138570</v>
      </c>
      <c r="AC2407" t="s">
        <v>19225</v>
      </c>
      <c r="AD2407" t="s">
        <v>19225</v>
      </c>
      <c r="AE2407">
        <v>2663</v>
      </c>
      <c r="AF2407" t="s">
        <v>19226</v>
      </c>
      <c r="AG2407" t="s">
        <v>19227</v>
      </c>
      <c r="AH2407" t="s">
        <v>19228</v>
      </c>
      <c r="AJ2407" s="4" t="s">
        <v>19229</v>
      </c>
    </row>
    <row r="2408" spans="1:36" x14ac:dyDescent="0.3">
      <c r="A2408" t="s">
        <v>123925</v>
      </c>
      <c r="B2408" t="s">
        <v>123926</v>
      </c>
      <c r="C2408" t="s">
        <v>57130</v>
      </c>
      <c r="D2408" t="s">
        <v>123927</v>
      </c>
      <c r="J2408" t="s">
        <v>12443</v>
      </c>
      <c r="N2408">
        <v>5</v>
      </c>
      <c r="O2408">
        <v>5</v>
      </c>
      <c r="P2408">
        <v>5</v>
      </c>
      <c r="Q2408" t="s">
        <v>79745</v>
      </c>
      <c r="R2408" t="s">
        <v>79745</v>
      </c>
      <c r="S2408" t="s">
        <v>79745</v>
      </c>
      <c r="T2408" t="s">
        <v>86344</v>
      </c>
      <c r="U2408">
        <v>0</v>
      </c>
      <c r="V2408" t="s">
        <v>138571</v>
      </c>
      <c r="W2408">
        <v>539760000</v>
      </c>
      <c r="X2408">
        <v>29</v>
      </c>
      <c r="Y2408" t="s">
        <v>138572</v>
      </c>
      <c r="Z2408">
        <v>1</v>
      </c>
      <c r="AA2408" t="s">
        <v>138573</v>
      </c>
      <c r="AB2408" t="s">
        <v>138574</v>
      </c>
      <c r="AC2408" t="s">
        <v>30056</v>
      </c>
      <c r="AD2408" t="s">
        <v>30056</v>
      </c>
      <c r="AE2408">
        <v>4357</v>
      </c>
      <c r="AF2408" t="s">
        <v>30057</v>
      </c>
      <c r="AG2408" t="s">
        <v>30058</v>
      </c>
      <c r="AJ2408" s="4" t="s">
        <v>30059</v>
      </c>
    </row>
    <row r="2409" spans="1:36" x14ac:dyDescent="0.3">
      <c r="A2409" t="s">
        <v>123928</v>
      </c>
      <c r="B2409" t="s">
        <v>66174</v>
      </c>
      <c r="C2409" t="s">
        <v>123929</v>
      </c>
      <c r="D2409" t="s">
        <v>123930</v>
      </c>
      <c r="H2409" t="s">
        <v>18583</v>
      </c>
      <c r="I2409" t="s">
        <v>18584</v>
      </c>
      <c r="J2409" t="s">
        <v>18585</v>
      </c>
      <c r="K2409" t="s">
        <v>1175</v>
      </c>
      <c r="N2409">
        <v>24</v>
      </c>
      <c r="O2409">
        <v>24</v>
      </c>
      <c r="P2409">
        <v>24</v>
      </c>
      <c r="Q2409" t="s">
        <v>77081</v>
      </c>
      <c r="R2409" t="s">
        <v>77081</v>
      </c>
      <c r="S2409" t="s">
        <v>77081</v>
      </c>
      <c r="T2409" t="s">
        <v>93811</v>
      </c>
      <c r="U2409">
        <v>0</v>
      </c>
      <c r="V2409" t="s">
        <v>48516</v>
      </c>
      <c r="W2409">
        <v>8968400000</v>
      </c>
      <c r="X2409">
        <v>310</v>
      </c>
      <c r="Y2409" t="s">
        <v>138575</v>
      </c>
      <c r="Z2409">
        <v>1</v>
      </c>
      <c r="AA2409" t="s">
        <v>138576</v>
      </c>
      <c r="AB2409" t="s">
        <v>138577</v>
      </c>
      <c r="AC2409" t="s">
        <v>44839</v>
      </c>
      <c r="AD2409" t="s">
        <v>18587</v>
      </c>
      <c r="AE2409">
        <v>2550</v>
      </c>
      <c r="AF2409" t="s">
        <v>18588</v>
      </c>
      <c r="AG2409" t="s">
        <v>18589</v>
      </c>
      <c r="AH2409" t="s">
        <v>18590</v>
      </c>
      <c r="AI2409" t="s">
        <v>12115</v>
      </c>
      <c r="AJ2409" s="4" t="s">
        <v>18591</v>
      </c>
    </row>
    <row r="2410" spans="1:36" x14ac:dyDescent="0.3">
      <c r="A2410" t="s">
        <v>123768</v>
      </c>
      <c r="B2410" t="s">
        <v>123931</v>
      </c>
      <c r="C2410" t="s">
        <v>118298</v>
      </c>
      <c r="D2410" t="s">
        <v>123932</v>
      </c>
      <c r="H2410" t="s">
        <v>43485</v>
      </c>
      <c r="I2410" t="s">
        <v>936</v>
      </c>
      <c r="J2410" t="s">
        <v>44838</v>
      </c>
      <c r="N2410">
        <v>4</v>
      </c>
      <c r="O2410">
        <v>4</v>
      </c>
      <c r="P2410">
        <v>4</v>
      </c>
      <c r="Q2410" t="s">
        <v>76646</v>
      </c>
      <c r="R2410" t="s">
        <v>76646</v>
      </c>
      <c r="S2410" t="s">
        <v>76646</v>
      </c>
      <c r="T2410" t="s">
        <v>132466</v>
      </c>
      <c r="U2410" t="s">
        <v>138578</v>
      </c>
      <c r="V2410" t="s">
        <v>138579</v>
      </c>
      <c r="W2410">
        <v>34923000</v>
      </c>
      <c r="X2410">
        <v>7</v>
      </c>
      <c r="Y2410" t="s">
        <v>138580</v>
      </c>
      <c r="Z2410">
        <v>1</v>
      </c>
      <c r="AA2410" t="s">
        <v>138581</v>
      </c>
      <c r="AB2410" t="s">
        <v>138582</v>
      </c>
      <c r="AC2410" t="s">
        <v>44837</v>
      </c>
      <c r="AD2410" t="s">
        <v>44836</v>
      </c>
      <c r="AE2410">
        <v>369</v>
      </c>
      <c r="AF2410" t="s">
        <v>44835</v>
      </c>
      <c r="AG2410" t="s">
        <v>44834</v>
      </c>
      <c r="AH2410" t="s">
        <v>44833</v>
      </c>
      <c r="AJ2410" s="4" t="s">
        <v>44832</v>
      </c>
    </row>
    <row r="2411" spans="1:36" x14ac:dyDescent="0.3">
      <c r="A2411" t="s">
        <v>61255</v>
      </c>
      <c r="B2411" t="s">
        <v>123933</v>
      </c>
      <c r="C2411" t="s">
        <v>123934</v>
      </c>
      <c r="D2411" t="s">
        <v>123935</v>
      </c>
      <c r="H2411" t="s">
        <v>963</v>
      </c>
      <c r="I2411" t="s">
        <v>7634</v>
      </c>
      <c r="J2411" t="s">
        <v>8595</v>
      </c>
      <c r="K2411" t="s">
        <v>966</v>
      </c>
      <c r="N2411">
        <v>9</v>
      </c>
      <c r="O2411">
        <v>9</v>
      </c>
      <c r="P2411">
        <v>9</v>
      </c>
      <c r="Q2411" t="s">
        <v>77729</v>
      </c>
      <c r="R2411" t="s">
        <v>77729</v>
      </c>
      <c r="S2411" t="s">
        <v>77729</v>
      </c>
      <c r="T2411" t="s">
        <v>86862</v>
      </c>
      <c r="U2411">
        <v>0</v>
      </c>
      <c r="V2411" t="s">
        <v>138583</v>
      </c>
      <c r="W2411">
        <v>3314600000</v>
      </c>
      <c r="X2411">
        <v>65</v>
      </c>
      <c r="Y2411" t="s">
        <v>138584</v>
      </c>
      <c r="Z2411">
        <v>1</v>
      </c>
      <c r="AA2411" t="s">
        <v>138585</v>
      </c>
      <c r="AB2411" t="s">
        <v>138586</v>
      </c>
      <c r="AC2411" t="s">
        <v>11225</v>
      </c>
      <c r="AD2411" t="s">
        <v>11225</v>
      </c>
      <c r="AE2411">
        <v>1590</v>
      </c>
      <c r="AF2411" t="s">
        <v>11226</v>
      </c>
      <c r="AG2411" t="s">
        <v>11227</v>
      </c>
      <c r="AH2411" t="s">
        <v>11228</v>
      </c>
      <c r="AJ2411" s="4" t="s">
        <v>11229</v>
      </c>
    </row>
    <row r="2412" spans="1:36" x14ac:dyDescent="0.3">
      <c r="A2412" t="s">
        <v>123936</v>
      </c>
      <c r="B2412">
        <v>1</v>
      </c>
      <c r="C2412" t="s">
        <v>123937</v>
      </c>
      <c r="D2412">
        <v>1</v>
      </c>
      <c r="H2412" t="s">
        <v>44831</v>
      </c>
      <c r="I2412" t="s">
        <v>17014</v>
      </c>
      <c r="J2412" t="s">
        <v>108</v>
      </c>
      <c r="N2412">
        <v>2</v>
      </c>
      <c r="O2412">
        <v>2</v>
      </c>
      <c r="P2412">
        <v>2</v>
      </c>
      <c r="Q2412" t="s">
        <v>76067</v>
      </c>
      <c r="R2412" t="s">
        <v>76067</v>
      </c>
      <c r="S2412" t="s">
        <v>76067</v>
      </c>
      <c r="T2412" t="s">
        <v>138587</v>
      </c>
      <c r="U2412" t="s">
        <v>138588</v>
      </c>
      <c r="V2412" t="s">
        <v>138589</v>
      </c>
      <c r="W2412">
        <v>36029000</v>
      </c>
      <c r="X2412">
        <v>2</v>
      </c>
      <c r="Y2412" t="s">
        <v>138590</v>
      </c>
      <c r="Z2412">
        <v>1</v>
      </c>
      <c r="AA2412" t="s">
        <v>138591</v>
      </c>
      <c r="AB2412" t="s">
        <v>138592</v>
      </c>
      <c r="AC2412" t="s">
        <v>44830</v>
      </c>
      <c r="AD2412" t="s">
        <v>44830</v>
      </c>
      <c r="AE2412">
        <v>588</v>
      </c>
      <c r="AF2412" t="s">
        <v>44829</v>
      </c>
      <c r="AG2412" t="s">
        <v>44828</v>
      </c>
      <c r="AH2412" t="s">
        <v>44827</v>
      </c>
      <c r="AI2412" t="s">
        <v>44826</v>
      </c>
      <c r="AJ2412" s="4" t="s">
        <v>44825</v>
      </c>
    </row>
    <row r="2413" spans="1:36" x14ac:dyDescent="0.3">
      <c r="A2413" t="s">
        <v>123938</v>
      </c>
      <c r="B2413" t="s">
        <v>123939</v>
      </c>
      <c r="C2413" t="s">
        <v>123940</v>
      </c>
      <c r="D2413" t="s">
        <v>56348</v>
      </c>
      <c r="H2413" t="s">
        <v>13381</v>
      </c>
      <c r="I2413" t="s">
        <v>13382</v>
      </c>
      <c r="J2413" t="s">
        <v>13383</v>
      </c>
      <c r="K2413" t="s">
        <v>13384</v>
      </c>
      <c r="N2413">
        <v>20</v>
      </c>
      <c r="O2413">
        <v>20</v>
      </c>
      <c r="P2413">
        <v>20</v>
      </c>
      <c r="Q2413" t="s">
        <v>79093</v>
      </c>
      <c r="R2413" t="s">
        <v>79093</v>
      </c>
      <c r="S2413" t="s">
        <v>79093</v>
      </c>
      <c r="T2413" t="s">
        <v>92366</v>
      </c>
      <c r="U2413">
        <v>0</v>
      </c>
      <c r="V2413" t="s">
        <v>138593</v>
      </c>
      <c r="W2413">
        <v>3772100000</v>
      </c>
      <c r="X2413">
        <v>121</v>
      </c>
      <c r="Y2413" t="s">
        <v>138594</v>
      </c>
      <c r="Z2413">
        <v>1</v>
      </c>
      <c r="AA2413" t="s">
        <v>138595</v>
      </c>
      <c r="AB2413" t="s">
        <v>138596</v>
      </c>
      <c r="AC2413" t="s">
        <v>13385</v>
      </c>
      <c r="AD2413" t="s">
        <v>13386</v>
      </c>
      <c r="AE2413">
        <v>1873</v>
      </c>
      <c r="AF2413" t="s">
        <v>13387</v>
      </c>
      <c r="AG2413" t="s">
        <v>13388</v>
      </c>
      <c r="AH2413" t="s">
        <v>13389</v>
      </c>
      <c r="AI2413" t="s">
        <v>13390</v>
      </c>
      <c r="AJ2413" s="4" t="s">
        <v>13391</v>
      </c>
    </row>
    <row r="2414" spans="1:36" x14ac:dyDescent="0.3">
      <c r="A2414" t="s">
        <v>123941</v>
      </c>
      <c r="B2414" t="s">
        <v>59769</v>
      </c>
      <c r="C2414" t="s">
        <v>123942</v>
      </c>
      <c r="D2414" t="s">
        <v>123943</v>
      </c>
      <c r="N2414">
        <v>6</v>
      </c>
      <c r="O2414">
        <v>6</v>
      </c>
      <c r="P2414">
        <v>6</v>
      </c>
      <c r="Q2414" t="s">
        <v>77261</v>
      </c>
      <c r="R2414" t="s">
        <v>77261</v>
      </c>
      <c r="S2414" t="s">
        <v>77261</v>
      </c>
      <c r="T2414" t="s">
        <v>96842</v>
      </c>
      <c r="U2414">
        <v>0</v>
      </c>
      <c r="V2414" t="s">
        <v>138597</v>
      </c>
      <c r="W2414">
        <v>109660000</v>
      </c>
      <c r="X2414">
        <v>16</v>
      </c>
      <c r="Y2414" t="s">
        <v>138598</v>
      </c>
      <c r="Z2414">
        <v>1</v>
      </c>
      <c r="AA2414" t="s">
        <v>138599</v>
      </c>
      <c r="AB2414" t="s">
        <v>138600</v>
      </c>
      <c r="AC2414" t="s">
        <v>35089</v>
      </c>
      <c r="AD2414" t="s">
        <v>35089</v>
      </c>
      <c r="AE2414">
        <v>1987</v>
      </c>
      <c r="AF2414" t="s">
        <v>35091</v>
      </c>
    </row>
    <row r="2415" spans="1:36" x14ac:dyDescent="0.3">
      <c r="A2415" t="s">
        <v>123944</v>
      </c>
      <c r="B2415" t="s">
        <v>51931</v>
      </c>
      <c r="C2415" t="s">
        <v>57369</v>
      </c>
      <c r="D2415" t="s">
        <v>53239</v>
      </c>
      <c r="H2415" t="s">
        <v>27521</v>
      </c>
      <c r="I2415" t="s">
        <v>9301</v>
      </c>
      <c r="J2415" t="s">
        <v>419</v>
      </c>
      <c r="N2415">
        <v>10</v>
      </c>
      <c r="O2415">
        <v>10</v>
      </c>
      <c r="P2415">
        <v>10</v>
      </c>
      <c r="Q2415" t="s">
        <v>48520</v>
      </c>
      <c r="R2415" t="s">
        <v>48520</v>
      </c>
      <c r="S2415" t="s">
        <v>48520</v>
      </c>
      <c r="T2415" t="s">
        <v>93919</v>
      </c>
      <c r="U2415">
        <v>0</v>
      </c>
      <c r="V2415" t="s">
        <v>138601</v>
      </c>
      <c r="W2415">
        <v>297040000</v>
      </c>
      <c r="X2415">
        <v>31</v>
      </c>
      <c r="Y2415" t="s">
        <v>138602</v>
      </c>
      <c r="Z2415">
        <v>1</v>
      </c>
      <c r="AA2415" t="s">
        <v>138603</v>
      </c>
      <c r="AB2415" t="s">
        <v>138604</v>
      </c>
      <c r="AC2415" t="s">
        <v>27522</v>
      </c>
      <c r="AD2415" t="s">
        <v>27522</v>
      </c>
      <c r="AE2415">
        <v>3966</v>
      </c>
      <c r="AF2415" t="s">
        <v>27523</v>
      </c>
      <c r="AG2415" t="s">
        <v>27524</v>
      </c>
      <c r="AH2415" t="s">
        <v>27525</v>
      </c>
      <c r="AI2415" t="s">
        <v>27526</v>
      </c>
      <c r="AJ2415" s="4" t="s">
        <v>27527</v>
      </c>
    </row>
    <row r="2416" spans="1:36" x14ac:dyDescent="0.3">
      <c r="A2416" t="s">
        <v>123945</v>
      </c>
      <c r="B2416">
        <v>1</v>
      </c>
      <c r="C2416" t="s">
        <v>123946</v>
      </c>
      <c r="D2416">
        <v>1</v>
      </c>
      <c r="N2416">
        <v>4</v>
      </c>
      <c r="O2416">
        <v>1</v>
      </c>
      <c r="P2416">
        <v>1</v>
      </c>
      <c r="Q2416" t="s">
        <v>77082</v>
      </c>
      <c r="R2416" t="s">
        <v>48425</v>
      </c>
      <c r="S2416" t="s">
        <v>48425</v>
      </c>
      <c r="T2416" t="s">
        <v>138605</v>
      </c>
      <c r="U2416" t="s">
        <v>138606</v>
      </c>
      <c r="V2416" t="s">
        <v>138607</v>
      </c>
      <c r="W2416">
        <v>36090000</v>
      </c>
      <c r="X2416">
        <v>3</v>
      </c>
      <c r="Y2416" t="s">
        <v>138608</v>
      </c>
      <c r="Z2416">
        <v>1</v>
      </c>
      <c r="AA2416" t="s">
        <v>138609</v>
      </c>
      <c r="AB2416" t="s">
        <v>138610</v>
      </c>
      <c r="AC2416" t="s">
        <v>44824</v>
      </c>
      <c r="AD2416" t="s">
        <v>44824</v>
      </c>
      <c r="AE2416">
        <v>5242</v>
      </c>
      <c r="AF2416" t="s">
        <v>44823</v>
      </c>
      <c r="AG2416" t="s">
        <v>44822</v>
      </c>
    </row>
    <row r="2417" spans="1:36" x14ac:dyDescent="0.3">
      <c r="A2417" t="s">
        <v>123947</v>
      </c>
      <c r="B2417" t="s">
        <v>70475</v>
      </c>
      <c r="C2417" t="s">
        <v>123948</v>
      </c>
      <c r="D2417" t="s">
        <v>123949</v>
      </c>
      <c r="H2417" t="s">
        <v>114</v>
      </c>
      <c r="N2417">
        <v>14</v>
      </c>
      <c r="O2417">
        <v>14</v>
      </c>
      <c r="P2417">
        <v>14</v>
      </c>
      <c r="Q2417" t="s">
        <v>60281</v>
      </c>
      <c r="R2417" t="s">
        <v>60281</v>
      </c>
      <c r="S2417" t="s">
        <v>60281</v>
      </c>
      <c r="T2417" t="s">
        <v>96339</v>
      </c>
      <c r="U2417">
        <v>0</v>
      </c>
      <c r="V2417" t="s">
        <v>138611</v>
      </c>
      <c r="W2417">
        <v>434870000</v>
      </c>
      <c r="X2417">
        <v>44</v>
      </c>
      <c r="Y2417" t="s">
        <v>138612</v>
      </c>
      <c r="Z2417">
        <v>1</v>
      </c>
      <c r="AA2417" t="s">
        <v>138613</v>
      </c>
      <c r="AB2417" t="s">
        <v>138614</v>
      </c>
      <c r="AC2417" t="s">
        <v>115</v>
      </c>
      <c r="AD2417" t="s">
        <v>116</v>
      </c>
      <c r="AE2417">
        <v>161</v>
      </c>
      <c r="AF2417" t="s">
        <v>117</v>
      </c>
      <c r="AG2417" t="s">
        <v>118</v>
      </c>
      <c r="AH2417" t="s">
        <v>119</v>
      </c>
      <c r="AJ2417" s="4" t="s">
        <v>120</v>
      </c>
    </row>
    <row r="2418" spans="1:36" x14ac:dyDescent="0.3">
      <c r="A2418" t="s">
        <v>123950</v>
      </c>
      <c r="B2418" t="s">
        <v>123951</v>
      </c>
      <c r="C2418" t="s">
        <v>123952</v>
      </c>
      <c r="D2418" t="s">
        <v>123953</v>
      </c>
      <c r="H2418" t="s">
        <v>17446</v>
      </c>
      <c r="I2418" t="s">
        <v>17447</v>
      </c>
      <c r="J2418" t="s">
        <v>17448</v>
      </c>
      <c r="N2418">
        <v>13</v>
      </c>
      <c r="O2418">
        <v>13</v>
      </c>
      <c r="P2418">
        <v>13</v>
      </c>
      <c r="Q2418" t="s">
        <v>87931</v>
      </c>
      <c r="R2418" t="s">
        <v>87931</v>
      </c>
      <c r="S2418" t="s">
        <v>87931</v>
      </c>
      <c r="T2418" t="s">
        <v>89219</v>
      </c>
      <c r="U2418">
        <v>0</v>
      </c>
      <c r="V2418" t="s">
        <v>138615</v>
      </c>
      <c r="W2418">
        <v>3123600000</v>
      </c>
      <c r="X2418">
        <v>89</v>
      </c>
      <c r="Y2418" t="s">
        <v>138616</v>
      </c>
      <c r="Z2418">
        <v>1</v>
      </c>
      <c r="AA2418" t="s">
        <v>138617</v>
      </c>
      <c r="AB2418" t="s">
        <v>138618</v>
      </c>
      <c r="AC2418" t="s">
        <v>17449</v>
      </c>
      <c r="AD2418" t="s">
        <v>17450</v>
      </c>
      <c r="AE2418">
        <v>2400</v>
      </c>
      <c r="AF2418" t="s">
        <v>17451</v>
      </c>
      <c r="AG2418" t="s">
        <v>17452</v>
      </c>
      <c r="AH2418" t="s">
        <v>17453</v>
      </c>
      <c r="AI2418" t="s">
        <v>17454</v>
      </c>
      <c r="AJ2418" s="4" t="s">
        <v>17455</v>
      </c>
    </row>
    <row r="2419" spans="1:36" x14ac:dyDescent="0.3">
      <c r="A2419" t="s">
        <v>123954</v>
      </c>
      <c r="B2419" t="s">
        <v>123955</v>
      </c>
      <c r="C2419" t="s">
        <v>123956</v>
      </c>
      <c r="D2419" t="s">
        <v>123957</v>
      </c>
      <c r="H2419" t="s">
        <v>13137</v>
      </c>
      <c r="I2419" t="s">
        <v>6047</v>
      </c>
      <c r="J2419" t="s">
        <v>13138</v>
      </c>
      <c r="K2419" t="s">
        <v>13139</v>
      </c>
      <c r="N2419">
        <v>10</v>
      </c>
      <c r="O2419">
        <v>10</v>
      </c>
      <c r="P2419">
        <v>4</v>
      </c>
      <c r="Q2419">
        <v>62</v>
      </c>
      <c r="R2419">
        <v>62</v>
      </c>
      <c r="S2419" t="s">
        <v>78526</v>
      </c>
      <c r="T2419" t="s">
        <v>88703</v>
      </c>
      <c r="U2419">
        <v>0</v>
      </c>
      <c r="V2419" t="s">
        <v>138619</v>
      </c>
      <c r="W2419">
        <v>1515700000</v>
      </c>
      <c r="X2419">
        <v>51</v>
      </c>
      <c r="Y2419" t="s">
        <v>138620</v>
      </c>
      <c r="Z2419">
        <v>1</v>
      </c>
      <c r="AA2419" t="s">
        <v>138621</v>
      </c>
      <c r="AB2419" t="s">
        <v>138622</v>
      </c>
      <c r="AC2419" t="s">
        <v>13141</v>
      </c>
      <c r="AD2419" t="s">
        <v>13141</v>
      </c>
      <c r="AE2419">
        <v>1838</v>
      </c>
      <c r="AF2419" t="s">
        <v>13142</v>
      </c>
      <c r="AG2419" t="s">
        <v>13143</v>
      </c>
      <c r="AH2419" t="s">
        <v>13144</v>
      </c>
      <c r="AJ2419" s="4" t="s">
        <v>13145</v>
      </c>
    </row>
    <row r="2420" spans="1:36" x14ac:dyDescent="0.3">
      <c r="A2420" t="s">
        <v>123958</v>
      </c>
      <c r="B2420" t="s">
        <v>123959</v>
      </c>
      <c r="C2420" t="s">
        <v>123960</v>
      </c>
      <c r="D2420" t="s">
        <v>60120</v>
      </c>
      <c r="H2420" t="s">
        <v>5098</v>
      </c>
      <c r="I2420" t="s">
        <v>5099</v>
      </c>
      <c r="J2420" t="s">
        <v>5100</v>
      </c>
      <c r="K2420" t="s">
        <v>5101</v>
      </c>
      <c r="N2420">
        <v>25</v>
      </c>
      <c r="O2420">
        <v>21</v>
      </c>
      <c r="P2420">
        <v>21</v>
      </c>
      <c r="Q2420" t="s">
        <v>86155</v>
      </c>
      <c r="R2420" t="s">
        <v>82731</v>
      </c>
      <c r="S2420" t="s">
        <v>82731</v>
      </c>
      <c r="T2420" t="s">
        <v>79389</v>
      </c>
      <c r="U2420">
        <v>0</v>
      </c>
      <c r="V2420" t="s">
        <v>115760</v>
      </c>
      <c r="W2420">
        <v>6251100000</v>
      </c>
      <c r="X2420">
        <v>179</v>
      </c>
      <c r="Y2420" t="s">
        <v>138623</v>
      </c>
      <c r="Z2420">
        <v>1</v>
      </c>
      <c r="AA2420" t="s">
        <v>138624</v>
      </c>
      <c r="AB2420" t="s">
        <v>138625</v>
      </c>
      <c r="AC2420" t="s">
        <v>44821</v>
      </c>
      <c r="AD2420" t="s">
        <v>5103</v>
      </c>
      <c r="AE2420">
        <v>855</v>
      </c>
      <c r="AF2420" t="s">
        <v>5104</v>
      </c>
      <c r="AG2420" t="s">
        <v>5105</v>
      </c>
      <c r="AH2420" t="s">
        <v>5106</v>
      </c>
      <c r="AJ2420" s="4" t="s">
        <v>5107</v>
      </c>
    </row>
    <row r="2421" spans="1:36" x14ac:dyDescent="0.3">
      <c r="A2421" t="s">
        <v>123961</v>
      </c>
      <c r="B2421" t="s">
        <v>123962</v>
      </c>
      <c r="C2421" t="s">
        <v>123963</v>
      </c>
      <c r="D2421" t="s">
        <v>123964</v>
      </c>
      <c r="H2421" t="s">
        <v>9338</v>
      </c>
      <c r="I2421" t="s">
        <v>9339</v>
      </c>
      <c r="J2421" t="s">
        <v>9340</v>
      </c>
      <c r="K2421" t="s">
        <v>9341</v>
      </c>
      <c r="N2421">
        <v>39</v>
      </c>
      <c r="O2421">
        <v>39</v>
      </c>
      <c r="P2421">
        <v>39</v>
      </c>
      <c r="Q2421" t="s">
        <v>83977</v>
      </c>
      <c r="R2421" t="s">
        <v>83977</v>
      </c>
      <c r="S2421" t="s">
        <v>83977</v>
      </c>
      <c r="T2421" t="s">
        <v>81140</v>
      </c>
      <c r="U2421">
        <v>0</v>
      </c>
      <c r="V2421" t="s">
        <v>48516</v>
      </c>
      <c r="W2421">
        <v>3469900000</v>
      </c>
      <c r="X2421">
        <v>209</v>
      </c>
      <c r="Y2421" t="s">
        <v>138626</v>
      </c>
      <c r="Z2421">
        <v>1</v>
      </c>
      <c r="AA2421" t="s">
        <v>138627</v>
      </c>
      <c r="AB2421" t="s">
        <v>138628</v>
      </c>
      <c r="AC2421" t="s">
        <v>44820</v>
      </c>
      <c r="AD2421" t="s">
        <v>9342</v>
      </c>
      <c r="AE2421">
        <v>1355</v>
      </c>
      <c r="AF2421" t="s">
        <v>9343</v>
      </c>
      <c r="AG2421" t="s">
        <v>9344</v>
      </c>
      <c r="AH2421" t="s">
        <v>9345</v>
      </c>
      <c r="AJ2421" s="4" t="s">
        <v>9346</v>
      </c>
    </row>
    <row r="2422" spans="1:36" x14ac:dyDescent="0.3">
      <c r="A2422" t="s">
        <v>100601</v>
      </c>
      <c r="B2422" t="s">
        <v>102505</v>
      </c>
      <c r="C2422" t="s">
        <v>53441</v>
      </c>
      <c r="D2422" t="s">
        <v>123965</v>
      </c>
      <c r="H2422" t="s">
        <v>31002</v>
      </c>
      <c r="J2422" t="s">
        <v>14823</v>
      </c>
      <c r="N2422">
        <v>17</v>
      </c>
      <c r="O2422">
        <v>17</v>
      </c>
      <c r="P2422">
        <v>17</v>
      </c>
      <c r="Q2422" t="s">
        <v>80664</v>
      </c>
      <c r="R2422" t="s">
        <v>80664</v>
      </c>
      <c r="S2422" t="s">
        <v>80664</v>
      </c>
      <c r="T2422" t="s">
        <v>80103</v>
      </c>
      <c r="U2422">
        <v>0</v>
      </c>
      <c r="V2422" t="s">
        <v>138629</v>
      </c>
      <c r="W2422">
        <v>1645100000</v>
      </c>
      <c r="X2422">
        <v>118</v>
      </c>
      <c r="Y2422" t="s">
        <v>138630</v>
      </c>
      <c r="Z2422">
        <v>1</v>
      </c>
      <c r="AA2422" t="s">
        <v>138631</v>
      </c>
      <c r="AB2422" t="s">
        <v>138632</v>
      </c>
      <c r="AC2422" t="s">
        <v>44819</v>
      </c>
      <c r="AD2422" t="s">
        <v>31004</v>
      </c>
      <c r="AE2422">
        <v>4502</v>
      </c>
      <c r="AF2422" t="s">
        <v>31005</v>
      </c>
      <c r="AG2422" t="s">
        <v>31006</v>
      </c>
      <c r="AH2422" t="s">
        <v>31007</v>
      </c>
      <c r="AJ2422" s="4" t="s">
        <v>31008</v>
      </c>
    </row>
    <row r="2423" spans="1:36" x14ac:dyDescent="0.3">
      <c r="A2423" t="s">
        <v>102464</v>
      </c>
      <c r="B2423" t="s">
        <v>123966</v>
      </c>
      <c r="C2423" t="s">
        <v>69598</v>
      </c>
      <c r="D2423" t="s">
        <v>123967</v>
      </c>
      <c r="H2423" t="s">
        <v>27131</v>
      </c>
      <c r="I2423" t="s">
        <v>27132</v>
      </c>
      <c r="J2423" t="s">
        <v>27133</v>
      </c>
      <c r="N2423">
        <v>6</v>
      </c>
      <c r="O2423">
        <v>6</v>
      </c>
      <c r="P2423">
        <v>6</v>
      </c>
      <c r="Q2423" t="s">
        <v>79653</v>
      </c>
      <c r="R2423" t="s">
        <v>79653</v>
      </c>
      <c r="S2423" t="s">
        <v>79653</v>
      </c>
      <c r="T2423" t="s">
        <v>91634</v>
      </c>
      <c r="U2423">
        <v>0</v>
      </c>
      <c r="V2423" t="s">
        <v>138633</v>
      </c>
      <c r="W2423">
        <v>453480000</v>
      </c>
      <c r="X2423">
        <v>34</v>
      </c>
      <c r="Y2423" t="s">
        <v>138634</v>
      </c>
      <c r="Z2423">
        <v>1</v>
      </c>
      <c r="AA2423" t="s">
        <v>138635</v>
      </c>
      <c r="AB2423" t="s">
        <v>138636</v>
      </c>
      <c r="AC2423" t="s">
        <v>27134</v>
      </c>
      <c r="AD2423" t="s">
        <v>27134</v>
      </c>
      <c r="AE2423">
        <v>3911</v>
      </c>
      <c r="AF2423" t="s">
        <v>27135</v>
      </c>
      <c r="AG2423" t="s">
        <v>27136</v>
      </c>
      <c r="AH2423" t="s">
        <v>27137</v>
      </c>
      <c r="AJ2423" s="4" t="s">
        <v>27138</v>
      </c>
    </row>
    <row r="2424" spans="1:36" x14ac:dyDescent="0.3">
      <c r="A2424" t="s">
        <v>121475</v>
      </c>
      <c r="B2424" t="s">
        <v>55501</v>
      </c>
      <c r="C2424" t="s">
        <v>123968</v>
      </c>
      <c r="D2424" t="s">
        <v>123969</v>
      </c>
      <c r="I2424" t="s">
        <v>33076</v>
      </c>
      <c r="J2424" t="s">
        <v>2778</v>
      </c>
      <c r="N2424">
        <v>11</v>
      </c>
      <c r="O2424">
        <v>11</v>
      </c>
      <c r="P2424">
        <v>11</v>
      </c>
      <c r="Q2424" t="s">
        <v>77458</v>
      </c>
      <c r="R2424" t="s">
        <v>77458</v>
      </c>
      <c r="S2424" t="s">
        <v>77458</v>
      </c>
      <c r="T2424" t="s">
        <v>94109</v>
      </c>
      <c r="U2424">
        <v>0</v>
      </c>
      <c r="V2424" t="s">
        <v>93863</v>
      </c>
      <c r="W2424">
        <v>132040000</v>
      </c>
      <c r="X2424">
        <v>16</v>
      </c>
      <c r="Y2424" t="s">
        <v>138637</v>
      </c>
      <c r="Z2424">
        <v>1</v>
      </c>
      <c r="AA2424" t="s">
        <v>138638</v>
      </c>
      <c r="AB2424" t="s">
        <v>138639</v>
      </c>
      <c r="AC2424" t="s">
        <v>44818</v>
      </c>
      <c r="AD2424" t="s">
        <v>44817</v>
      </c>
      <c r="AE2424">
        <v>4824</v>
      </c>
      <c r="AF2424" t="s">
        <v>33079</v>
      </c>
      <c r="AG2424" t="s">
        <v>33080</v>
      </c>
      <c r="AH2424" t="s">
        <v>33081</v>
      </c>
      <c r="AJ2424" s="4" t="s">
        <v>33082</v>
      </c>
    </row>
    <row r="2425" spans="1:36" x14ac:dyDescent="0.3">
      <c r="A2425" t="s">
        <v>123970</v>
      </c>
      <c r="B2425" t="s">
        <v>123971</v>
      </c>
      <c r="C2425" t="s">
        <v>123935</v>
      </c>
      <c r="D2425" t="s">
        <v>123972</v>
      </c>
      <c r="H2425" t="s">
        <v>2964</v>
      </c>
      <c r="I2425" t="s">
        <v>2965</v>
      </c>
      <c r="J2425" t="s">
        <v>108</v>
      </c>
      <c r="N2425">
        <v>19</v>
      </c>
      <c r="O2425">
        <v>19</v>
      </c>
      <c r="P2425">
        <v>18</v>
      </c>
      <c r="Q2425" t="s">
        <v>81073</v>
      </c>
      <c r="R2425" t="s">
        <v>81073</v>
      </c>
      <c r="S2425" t="s">
        <v>48410</v>
      </c>
      <c r="T2425" t="s">
        <v>85182</v>
      </c>
      <c r="U2425">
        <v>0</v>
      </c>
      <c r="V2425" t="s">
        <v>48516</v>
      </c>
      <c r="W2425">
        <v>6156100000</v>
      </c>
      <c r="X2425">
        <v>197</v>
      </c>
      <c r="Y2425" t="s">
        <v>138640</v>
      </c>
      <c r="Z2425">
        <v>1</v>
      </c>
      <c r="AA2425" t="s">
        <v>138641</v>
      </c>
      <c r="AB2425" t="s">
        <v>138642</v>
      </c>
      <c r="AC2425" t="s">
        <v>44816</v>
      </c>
      <c r="AD2425" t="s">
        <v>2967</v>
      </c>
      <c r="AE2425">
        <v>560</v>
      </c>
      <c r="AF2425" t="s">
        <v>2968</v>
      </c>
      <c r="AG2425" t="s">
        <v>2969</v>
      </c>
      <c r="AH2425" t="s">
        <v>2970</v>
      </c>
      <c r="AJ2425" s="4" t="s">
        <v>2971</v>
      </c>
    </row>
    <row r="2426" spans="1:36" x14ac:dyDescent="0.3">
      <c r="A2426" t="s">
        <v>123973</v>
      </c>
      <c r="B2426" t="s">
        <v>123974</v>
      </c>
      <c r="C2426" t="s">
        <v>123975</v>
      </c>
      <c r="D2426" t="s">
        <v>50176</v>
      </c>
      <c r="H2426" t="s">
        <v>12149</v>
      </c>
      <c r="I2426" t="s">
        <v>12150</v>
      </c>
      <c r="J2426" t="s">
        <v>12151</v>
      </c>
      <c r="K2426" t="s">
        <v>12152</v>
      </c>
      <c r="N2426">
        <v>3</v>
      </c>
      <c r="O2426">
        <v>3</v>
      </c>
      <c r="P2426">
        <v>3</v>
      </c>
      <c r="Q2426" t="s">
        <v>78308</v>
      </c>
      <c r="R2426" t="s">
        <v>78308</v>
      </c>
      <c r="S2426" t="s">
        <v>78308</v>
      </c>
      <c r="T2426" t="s">
        <v>91495</v>
      </c>
      <c r="U2426">
        <v>0</v>
      </c>
      <c r="V2426" t="s">
        <v>138643</v>
      </c>
      <c r="W2426">
        <v>78835000</v>
      </c>
      <c r="X2426">
        <v>15</v>
      </c>
      <c r="Y2426" t="s">
        <v>138644</v>
      </c>
      <c r="Z2426">
        <v>1</v>
      </c>
      <c r="AA2426" t="s">
        <v>138645</v>
      </c>
      <c r="AB2426" t="s">
        <v>138646</v>
      </c>
      <c r="AC2426" t="s">
        <v>44815</v>
      </c>
      <c r="AD2426" t="s">
        <v>12154</v>
      </c>
      <c r="AE2426">
        <v>1707</v>
      </c>
      <c r="AF2426" t="s">
        <v>12155</v>
      </c>
      <c r="AG2426" t="s">
        <v>12156</v>
      </c>
      <c r="AH2426" t="s">
        <v>12157</v>
      </c>
      <c r="AJ2426" s="4" t="s">
        <v>12158</v>
      </c>
    </row>
    <row r="2427" spans="1:36" x14ac:dyDescent="0.3">
      <c r="A2427" t="s">
        <v>69934</v>
      </c>
      <c r="B2427" t="s">
        <v>123976</v>
      </c>
      <c r="C2427" t="s">
        <v>56326</v>
      </c>
      <c r="D2427" t="s">
        <v>99378</v>
      </c>
      <c r="I2427" t="s">
        <v>1149</v>
      </c>
      <c r="J2427" t="s">
        <v>150</v>
      </c>
      <c r="N2427">
        <v>23</v>
      </c>
      <c r="O2427">
        <v>23</v>
      </c>
      <c r="P2427">
        <v>22</v>
      </c>
      <c r="Q2427" t="s">
        <v>76262</v>
      </c>
      <c r="R2427" t="s">
        <v>76262</v>
      </c>
      <c r="S2427" t="s">
        <v>80784</v>
      </c>
      <c r="T2427" t="s">
        <v>89068</v>
      </c>
      <c r="U2427">
        <v>0</v>
      </c>
      <c r="V2427" t="s">
        <v>83925</v>
      </c>
      <c r="W2427">
        <v>811620000</v>
      </c>
      <c r="X2427">
        <v>90</v>
      </c>
      <c r="Y2427" t="s">
        <v>138647</v>
      </c>
      <c r="Z2427">
        <v>1</v>
      </c>
      <c r="AA2427" t="s">
        <v>138648</v>
      </c>
      <c r="AB2427" t="s">
        <v>138649</v>
      </c>
      <c r="AC2427" t="s">
        <v>10585</v>
      </c>
      <c r="AD2427" t="s">
        <v>10586</v>
      </c>
      <c r="AE2427">
        <v>1510</v>
      </c>
      <c r="AF2427" t="s">
        <v>10587</v>
      </c>
      <c r="AG2427" t="s">
        <v>10588</v>
      </c>
      <c r="AJ2427" s="4" t="s">
        <v>10589</v>
      </c>
    </row>
    <row r="2428" spans="1:36" x14ac:dyDescent="0.3">
      <c r="A2428">
        <v>1</v>
      </c>
      <c r="B2428" t="s">
        <v>123977</v>
      </c>
      <c r="C2428">
        <v>1</v>
      </c>
      <c r="D2428" t="s">
        <v>98773</v>
      </c>
      <c r="H2428" t="s">
        <v>21031</v>
      </c>
      <c r="I2428" t="s">
        <v>21032</v>
      </c>
      <c r="J2428" t="s">
        <v>21033</v>
      </c>
      <c r="K2428" t="s">
        <v>21034</v>
      </c>
      <c r="N2428">
        <v>2</v>
      </c>
      <c r="O2428">
        <v>2</v>
      </c>
      <c r="P2428">
        <v>2</v>
      </c>
      <c r="Q2428" t="s">
        <v>48478</v>
      </c>
      <c r="R2428" t="s">
        <v>48478</v>
      </c>
      <c r="S2428" t="s">
        <v>48478</v>
      </c>
      <c r="T2428" t="s">
        <v>93904</v>
      </c>
      <c r="U2428">
        <v>0</v>
      </c>
      <c r="V2428" t="s">
        <v>76616</v>
      </c>
      <c r="W2428">
        <v>25066000</v>
      </c>
      <c r="X2428">
        <v>4</v>
      </c>
      <c r="Y2428" t="s">
        <v>138650</v>
      </c>
      <c r="Z2428">
        <v>1</v>
      </c>
      <c r="AA2428" t="s">
        <v>138651</v>
      </c>
      <c r="AB2428" t="s">
        <v>138652</v>
      </c>
      <c r="AC2428" t="s">
        <v>21035</v>
      </c>
      <c r="AD2428" t="s">
        <v>21035</v>
      </c>
      <c r="AE2428">
        <v>2972</v>
      </c>
      <c r="AF2428" t="s">
        <v>21036</v>
      </c>
      <c r="AG2428" t="s">
        <v>21037</v>
      </c>
      <c r="AH2428" t="s">
        <v>21038</v>
      </c>
      <c r="AI2428" t="s">
        <v>21039</v>
      </c>
      <c r="AJ2428" s="4" t="s">
        <v>21040</v>
      </c>
    </row>
    <row r="2429" spans="1:36" x14ac:dyDescent="0.3">
      <c r="A2429" t="s">
        <v>123978</v>
      </c>
      <c r="B2429">
        <v>1</v>
      </c>
      <c r="C2429" t="s">
        <v>123979</v>
      </c>
      <c r="D2429">
        <v>1</v>
      </c>
      <c r="J2429" t="s">
        <v>44814</v>
      </c>
      <c r="K2429" t="s">
        <v>201</v>
      </c>
      <c r="N2429">
        <v>3</v>
      </c>
      <c r="O2429">
        <v>3</v>
      </c>
      <c r="P2429">
        <v>3</v>
      </c>
      <c r="Q2429">
        <v>19</v>
      </c>
      <c r="R2429">
        <v>19</v>
      </c>
      <c r="S2429">
        <v>19</v>
      </c>
      <c r="T2429" t="s">
        <v>100496</v>
      </c>
      <c r="U2429" t="s">
        <v>138653</v>
      </c>
      <c r="V2429" t="s">
        <v>138654</v>
      </c>
      <c r="W2429">
        <v>36914000</v>
      </c>
      <c r="X2429">
        <v>4</v>
      </c>
      <c r="Y2429" t="s">
        <v>138655</v>
      </c>
      <c r="Z2429">
        <v>1</v>
      </c>
      <c r="AA2429" t="s">
        <v>138656</v>
      </c>
      <c r="AB2429" t="s">
        <v>138657</v>
      </c>
      <c r="AC2429" t="s">
        <v>44813</v>
      </c>
      <c r="AD2429" t="s">
        <v>44812</v>
      </c>
      <c r="AE2429">
        <v>4412</v>
      </c>
      <c r="AF2429" t="s">
        <v>44811</v>
      </c>
      <c r="AG2429" t="s">
        <v>44810</v>
      </c>
      <c r="AH2429" t="s">
        <v>44809</v>
      </c>
      <c r="AJ2429" s="4" t="s">
        <v>44808</v>
      </c>
    </row>
    <row r="2430" spans="1:36" x14ac:dyDescent="0.3">
      <c r="A2430" t="s">
        <v>123980</v>
      </c>
      <c r="B2430" t="s">
        <v>123981</v>
      </c>
      <c r="C2430" t="s">
        <v>123982</v>
      </c>
      <c r="D2430" t="s">
        <v>123983</v>
      </c>
      <c r="H2430" t="s">
        <v>6781</v>
      </c>
      <c r="I2430" t="s">
        <v>6782</v>
      </c>
      <c r="J2430" t="s">
        <v>6783</v>
      </c>
      <c r="K2430" t="s">
        <v>6784</v>
      </c>
      <c r="N2430">
        <v>46</v>
      </c>
      <c r="O2430">
        <v>46</v>
      </c>
      <c r="P2430">
        <v>45</v>
      </c>
      <c r="Q2430" t="s">
        <v>82904</v>
      </c>
      <c r="R2430" t="s">
        <v>82904</v>
      </c>
      <c r="S2430" t="s">
        <v>84539</v>
      </c>
      <c r="T2430" t="s">
        <v>83217</v>
      </c>
      <c r="U2430">
        <v>0</v>
      </c>
      <c r="V2430" t="s">
        <v>48516</v>
      </c>
      <c r="W2430">
        <v>34618000000</v>
      </c>
      <c r="X2430">
        <v>683</v>
      </c>
      <c r="Y2430" t="s">
        <v>138658</v>
      </c>
      <c r="Z2430">
        <v>1</v>
      </c>
      <c r="AA2430" t="s">
        <v>138659</v>
      </c>
      <c r="AB2430" t="s">
        <v>138660</v>
      </c>
      <c r="AC2430" t="s">
        <v>40018</v>
      </c>
      <c r="AD2430" t="s">
        <v>6786</v>
      </c>
      <c r="AE2430">
        <v>1046</v>
      </c>
      <c r="AF2430" t="s">
        <v>6787</v>
      </c>
      <c r="AG2430" t="s">
        <v>6788</v>
      </c>
      <c r="AH2430" t="s">
        <v>6789</v>
      </c>
      <c r="AJ2430" s="4" t="s">
        <v>6790</v>
      </c>
    </row>
    <row r="2431" spans="1:36" x14ac:dyDescent="0.3">
      <c r="A2431">
        <v>1</v>
      </c>
      <c r="B2431" t="s">
        <v>53278</v>
      </c>
      <c r="C2431">
        <v>1</v>
      </c>
      <c r="D2431" t="s">
        <v>123984</v>
      </c>
      <c r="H2431" t="s">
        <v>44807</v>
      </c>
      <c r="I2431" t="s">
        <v>14497</v>
      </c>
      <c r="J2431" t="s">
        <v>44806</v>
      </c>
      <c r="N2431">
        <v>1</v>
      </c>
      <c r="O2431">
        <v>1</v>
      </c>
      <c r="P2431">
        <v>1</v>
      </c>
      <c r="Q2431" t="s">
        <v>89853</v>
      </c>
      <c r="R2431" t="s">
        <v>89853</v>
      </c>
      <c r="S2431" t="s">
        <v>89853</v>
      </c>
      <c r="T2431" t="s">
        <v>84222</v>
      </c>
      <c r="U2431" t="s">
        <v>138661</v>
      </c>
      <c r="V2431" t="s">
        <v>138662</v>
      </c>
      <c r="W2431">
        <v>5180300</v>
      </c>
      <c r="X2431">
        <v>1</v>
      </c>
      <c r="Y2431" t="s">
        <v>138663</v>
      </c>
      <c r="Z2431">
        <v>1</v>
      </c>
      <c r="AA2431" t="s">
        <v>138664</v>
      </c>
      <c r="AB2431" t="s">
        <v>138665</v>
      </c>
      <c r="AC2431" t="s">
        <v>44805</v>
      </c>
      <c r="AD2431" t="s">
        <v>44805</v>
      </c>
      <c r="AE2431">
        <v>3512</v>
      </c>
      <c r="AF2431" t="s">
        <v>44804</v>
      </c>
      <c r="AG2431" t="s">
        <v>44803</v>
      </c>
      <c r="AH2431" t="s">
        <v>44802</v>
      </c>
      <c r="AJ2431" s="4" t="s">
        <v>44801</v>
      </c>
    </row>
    <row r="2432" spans="1:36" x14ac:dyDescent="0.3">
      <c r="A2432" t="s">
        <v>56637</v>
      </c>
      <c r="B2432" t="s">
        <v>71175</v>
      </c>
      <c r="C2432" t="s">
        <v>123985</v>
      </c>
      <c r="D2432" t="s">
        <v>123080</v>
      </c>
      <c r="H2432" t="s">
        <v>2964</v>
      </c>
      <c r="I2432" t="s">
        <v>12203</v>
      </c>
      <c r="J2432" t="s">
        <v>12204</v>
      </c>
      <c r="K2432" t="s">
        <v>12205</v>
      </c>
      <c r="N2432">
        <v>8</v>
      </c>
      <c r="O2432">
        <v>8</v>
      </c>
      <c r="P2432">
        <v>8</v>
      </c>
      <c r="Q2432" t="s">
        <v>78233</v>
      </c>
      <c r="R2432" t="s">
        <v>78233</v>
      </c>
      <c r="S2432" t="s">
        <v>78233</v>
      </c>
      <c r="T2432" t="s">
        <v>81028</v>
      </c>
      <c r="U2432">
        <v>0</v>
      </c>
      <c r="V2432" t="s">
        <v>138666</v>
      </c>
      <c r="W2432">
        <v>1683500000</v>
      </c>
      <c r="X2432">
        <v>85</v>
      </c>
      <c r="Y2432" t="s">
        <v>138667</v>
      </c>
      <c r="Z2432">
        <v>1</v>
      </c>
      <c r="AA2432" t="s">
        <v>138668</v>
      </c>
      <c r="AB2432" t="s">
        <v>138669</v>
      </c>
      <c r="AC2432" t="s">
        <v>12206</v>
      </c>
      <c r="AD2432" t="s">
        <v>12207</v>
      </c>
      <c r="AE2432">
        <v>1714</v>
      </c>
      <c r="AF2432" t="s">
        <v>12208</v>
      </c>
      <c r="AG2432" t="s">
        <v>12209</v>
      </c>
      <c r="AH2432" t="s">
        <v>12210</v>
      </c>
      <c r="AJ2432" s="4" t="s">
        <v>12211</v>
      </c>
    </row>
    <row r="2433" spans="1:36" x14ac:dyDescent="0.3">
      <c r="A2433" t="s">
        <v>122406</v>
      </c>
      <c r="B2433" t="s">
        <v>69674</v>
      </c>
      <c r="C2433" t="s">
        <v>123986</v>
      </c>
      <c r="D2433" t="s">
        <v>75342</v>
      </c>
      <c r="H2433" t="s">
        <v>33096</v>
      </c>
      <c r="I2433" t="s">
        <v>33097</v>
      </c>
      <c r="J2433" t="s">
        <v>33098</v>
      </c>
      <c r="N2433">
        <v>12</v>
      </c>
      <c r="O2433">
        <v>12</v>
      </c>
      <c r="P2433">
        <v>12</v>
      </c>
      <c r="Q2433" t="s">
        <v>48438</v>
      </c>
      <c r="R2433" t="s">
        <v>48438</v>
      </c>
      <c r="S2433" t="s">
        <v>48438</v>
      </c>
      <c r="T2433" t="s">
        <v>94785</v>
      </c>
      <c r="U2433">
        <v>0</v>
      </c>
      <c r="V2433" t="s">
        <v>138670</v>
      </c>
      <c r="W2433">
        <v>1598000000</v>
      </c>
      <c r="X2433">
        <v>52</v>
      </c>
      <c r="Y2433" t="s">
        <v>138671</v>
      </c>
      <c r="Z2433">
        <v>1</v>
      </c>
      <c r="AA2433" t="s">
        <v>138672</v>
      </c>
      <c r="AB2433" t="s">
        <v>138673</v>
      </c>
      <c r="AC2433" t="s">
        <v>33099</v>
      </c>
      <c r="AD2433" t="s">
        <v>33100</v>
      </c>
      <c r="AE2433">
        <v>4826</v>
      </c>
      <c r="AF2433" t="s">
        <v>33101</v>
      </c>
      <c r="AG2433" t="s">
        <v>33102</v>
      </c>
      <c r="AH2433" t="s">
        <v>33103</v>
      </c>
      <c r="AJ2433" s="4" t="s">
        <v>33104</v>
      </c>
    </row>
    <row r="2434" spans="1:36" x14ac:dyDescent="0.3">
      <c r="A2434" t="s">
        <v>123987</v>
      </c>
      <c r="B2434" t="s">
        <v>123988</v>
      </c>
      <c r="C2434" t="s">
        <v>57814</v>
      </c>
      <c r="D2434" t="s">
        <v>63645</v>
      </c>
      <c r="H2434" t="s">
        <v>22360</v>
      </c>
      <c r="I2434" t="s">
        <v>22361</v>
      </c>
      <c r="J2434" t="s">
        <v>22362</v>
      </c>
      <c r="N2434">
        <v>11</v>
      </c>
      <c r="O2434">
        <v>11</v>
      </c>
      <c r="P2434">
        <v>11</v>
      </c>
      <c r="Q2434" t="s">
        <v>48514</v>
      </c>
      <c r="R2434" t="s">
        <v>48514</v>
      </c>
      <c r="S2434" t="s">
        <v>48514</v>
      </c>
      <c r="T2434" t="s">
        <v>81156</v>
      </c>
      <c r="U2434">
        <v>0</v>
      </c>
      <c r="V2434" t="s">
        <v>138674</v>
      </c>
      <c r="W2434">
        <v>2133000000</v>
      </c>
      <c r="X2434">
        <v>118</v>
      </c>
      <c r="Y2434" t="s">
        <v>138675</v>
      </c>
      <c r="Z2434">
        <v>1</v>
      </c>
      <c r="AA2434" t="s">
        <v>138676</v>
      </c>
      <c r="AB2434" t="s">
        <v>138677</v>
      </c>
      <c r="AC2434" t="s">
        <v>22363</v>
      </c>
      <c r="AD2434" t="s">
        <v>44800</v>
      </c>
      <c r="AE2434">
        <v>3172</v>
      </c>
      <c r="AF2434" t="s">
        <v>22364</v>
      </c>
      <c r="AG2434" t="s">
        <v>22365</v>
      </c>
      <c r="AH2434" t="s">
        <v>22366</v>
      </c>
      <c r="AJ2434" s="4" t="s">
        <v>22367</v>
      </c>
    </row>
    <row r="2435" spans="1:36" x14ac:dyDescent="0.3">
      <c r="A2435" t="s">
        <v>123989</v>
      </c>
      <c r="B2435" t="s">
        <v>123990</v>
      </c>
      <c r="C2435" t="s">
        <v>123991</v>
      </c>
      <c r="D2435" t="s">
        <v>123992</v>
      </c>
      <c r="H2435" t="s">
        <v>2519</v>
      </c>
      <c r="I2435" t="s">
        <v>716</v>
      </c>
      <c r="J2435" t="s">
        <v>2520</v>
      </c>
      <c r="N2435">
        <v>11</v>
      </c>
      <c r="O2435">
        <v>11</v>
      </c>
      <c r="P2435">
        <v>6</v>
      </c>
      <c r="Q2435" t="s">
        <v>80784</v>
      </c>
      <c r="R2435" t="s">
        <v>80784</v>
      </c>
      <c r="S2435" t="s">
        <v>48642</v>
      </c>
      <c r="T2435" t="s">
        <v>86513</v>
      </c>
      <c r="U2435">
        <v>0</v>
      </c>
      <c r="V2435" t="s">
        <v>138678</v>
      </c>
      <c r="W2435">
        <v>479410000</v>
      </c>
      <c r="X2435">
        <v>36</v>
      </c>
      <c r="Y2435" t="s">
        <v>138679</v>
      </c>
      <c r="Z2435">
        <v>1</v>
      </c>
      <c r="AA2435" t="s">
        <v>138680</v>
      </c>
      <c r="AB2435" t="s">
        <v>138681</v>
      </c>
      <c r="AC2435" t="s">
        <v>2521</v>
      </c>
      <c r="AD2435" t="s">
        <v>44799</v>
      </c>
      <c r="AE2435">
        <v>491</v>
      </c>
      <c r="AF2435" t="s">
        <v>2523</v>
      </c>
      <c r="AG2435" t="s">
        <v>2524</v>
      </c>
      <c r="AH2435" t="s">
        <v>2525</v>
      </c>
      <c r="AJ2435" s="4" t="s">
        <v>2526</v>
      </c>
    </row>
    <row r="2436" spans="1:36" x14ac:dyDescent="0.3">
      <c r="A2436" t="s">
        <v>56634</v>
      </c>
      <c r="B2436" t="s">
        <v>123993</v>
      </c>
      <c r="C2436" t="s">
        <v>123994</v>
      </c>
      <c r="D2436" t="s">
        <v>123995</v>
      </c>
      <c r="H2436" t="s">
        <v>13751</v>
      </c>
      <c r="I2436" t="s">
        <v>13752</v>
      </c>
      <c r="J2436" t="s">
        <v>13753</v>
      </c>
      <c r="K2436" t="s">
        <v>13754</v>
      </c>
      <c r="N2436">
        <v>7</v>
      </c>
      <c r="O2436">
        <v>3</v>
      </c>
      <c r="P2436">
        <v>3</v>
      </c>
      <c r="Q2436" t="s">
        <v>48683</v>
      </c>
      <c r="R2436" t="s">
        <v>77190</v>
      </c>
      <c r="S2436" t="s">
        <v>77190</v>
      </c>
      <c r="T2436" t="s">
        <v>78907</v>
      </c>
      <c r="U2436">
        <v>0</v>
      </c>
      <c r="V2436" t="s">
        <v>138682</v>
      </c>
      <c r="W2436">
        <v>395240000</v>
      </c>
      <c r="X2436">
        <v>24</v>
      </c>
      <c r="Y2436" t="s">
        <v>138683</v>
      </c>
      <c r="Z2436">
        <v>1</v>
      </c>
      <c r="AA2436" t="s">
        <v>138684</v>
      </c>
      <c r="AB2436" t="s">
        <v>138685</v>
      </c>
      <c r="AC2436" t="s">
        <v>44798</v>
      </c>
      <c r="AD2436" t="s">
        <v>44797</v>
      </c>
      <c r="AE2436">
        <v>1921</v>
      </c>
      <c r="AF2436" t="s">
        <v>13757</v>
      </c>
      <c r="AG2436" t="s">
        <v>13758</v>
      </c>
      <c r="AH2436" t="s">
        <v>13759</v>
      </c>
      <c r="AJ2436" s="4" t="s">
        <v>13760</v>
      </c>
    </row>
    <row r="2437" spans="1:36" x14ac:dyDescent="0.3">
      <c r="A2437" t="s">
        <v>123996</v>
      </c>
      <c r="B2437" t="s">
        <v>121910</v>
      </c>
      <c r="C2437" t="s">
        <v>123997</v>
      </c>
      <c r="D2437" t="s">
        <v>123998</v>
      </c>
      <c r="H2437" t="s">
        <v>10393</v>
      </c>
      <c r="I2437" t="s">
        <v>10394</v>
      </c>
      <c r="J2437" t="s">
        <v>10395</v>
      </c>
      <c r="K2437" t="s">
        <v>10396</v>
      </c>
      <c r="N2437">
        <v>26</v>
      </c>
      <c r="O2437">
        <v>26</v>
      </c>
      <c r="P2437">
        <v>26</v>
      </c>
      <c r="Q2437" t="s">
        <v>78894</v>
      </c>
      <c r="R2437" t="s">
        <v>78894</v>
      </c>
      <c r="S2437" t="s">
        <v>78894</v>
      </c>
      <c r="T2437" t="s">
        <v>82577</v>
      </c>
      <c r="U2437">
        <v>0</v>
      </c>
      <c r="V2437" t="s">
        <v>48516</v>
      </c>
      <c r="W2437">
        <v>2526400000</v>
      </c>
      <c r="X2437">
        <v>119</v>
      </c>
      <c r="Y2437" t="s">
        <v>138686</v>
      </c>
      <c r="Z2437">
        <v>1</v>
      </c>
      <c r="AA2437" t="s">
        <v>138687</v>
      </c>
      <c r="AB2437" t="s">
        <v>138688</v>
      </c>
      <c r="AC2437" t="s">
        <v>40055</v>
      </c>
      <c r="AD2437" t="s">
        <v>10398</v>
      </c>
      <c r="AE2437">
        <v>1489</v>
      </c>
      <c r="AF2437" t="s">
        <v>10399</v>
      </c>
      <c r="AG2437" t="s">
        <v>10400</v>
      </c>
      <c r="AH2437" t="s">
        <v>10401</v>
      </c>
      <c r="AI2437" t="s">
        <v>10402</v>
      </c>
      <c r="AJ2437" s="4" t="s">
        <v>10403</v>
      </c>
    </row>
    <row r="2438" spans="1:36" x14ac:dyDescent="0.3">
      <c r="A2438" t="s">
        <v>123999</v>
      </c>
      <c r="B2438" t="s">
        <v>124000</v>
      </c>
      <c r="C2438" t="s">
        <v>124001</v>
      </c>
      <c r="D2438" t="s">
        <v>101052</v>
      </c>
      <c r="H2438" t="s">
        <v>27064</v>
      </c>
      <c r="J2438" t="s">
        <v>44796</v>
      </c>
      <c r="N2438">
        <v>18</v>
      </c>
      <c r="O2438">
        <v>18</v>
      </c>
      <c r="P2438">
        <v>18</v>
      </c>
      <c r="Q2438" t="s">
        <v>77114</v>
      </c>
      <c r="R2438" t="s">
        <v>77114</v>
      </c>
      <c r="S2438" t="s">
        <v>77114</v>
      </c>
      <c r="T2438" t="s">
        <v>138689</v>
      </c>
      <c r="U2438">
        <v>0</v>
      </c>
      <c r="V2438" t="s">
        <v>138690</v>
      </c>
      <c r="W2438">
        <v>609670000</v>
      </c>
      <c r="X2438">
        <v>55</v>
      </c>
      <c r="Y2438" t="s">
        <v>137569</v>
      </c>
      <c r="Z2438">
        <v>1</v>
      </c>
      <c r="AA2438" t="s">
        <v>138691</v>
      </c>
      <c r="AB2438" t="s">
        <v>138692</v>
      </c>
      <c r="AC2438" t="s">
        <v>44795</v>
      </c>
      <c r="AD2438" t="s">
        <v>44794</v>
      </c>
      <c r="AE2438">
        <v>2416</v>
      </c>
      <c r="AF2438" t="s">
        <v>44793</v>
      </c>
      <c r="AG2438" t="s">
        <v>44792</v>
      </c>
      <c r="AH2438" t="s">
        <v>44791</v>
      </c>
      <c r="AJ2438" s="4" t="s">
        <v>17553</v>
      </c>
    </row>
    <row r="2439" spans="1:36" x14ac:dyDescent="0.3">
      <c r="A2439" t="s">
        <v>72894</v>
      </c>
      <c r="B2439" t="s">
        <v>124002</v>
      </c>
      <c r="C2439" t="s">
        <v>124003</v>
      </c>
      <c r="D2439" t="s">
        <v>124004</v>
      </c>
      <c r="H2439" t="s">
        <v>10827</v>
      </c>
      <c r="I2439" t="s">
        <v>10828</v>
      </c>
      <c r="J2439" t="s">
        <v>10829</v>
      </c>
      <c r="K2439" t="s">
        <v>10830</v>
      </c>
      <c r="N2439">
        <v>7</v>
      </c>
      <c r="O2439">
        <v>4</v>
      </c>
      <c r="P2439">
        <v>4</v>
      </c>
      <c r="Q2439" t="s">
        <v>77325</v>
      </c>
      <c r="R2439" t="s">
        <v>76639</v>
      </c>
      <c r="S2439" t="s">
        <v>76639</v>
      </c>
      <c r="T2439" t="s">
        <v>95947</v>
      </c>
      <c r="U2439">
        <v>0</v>
      </c>
      <c r="V2439" t="s">
        <v>72157</v>
      </c>
      <c r="W2439">
        <v>587190000</v>
      </c>
      <c r="X2439">
        <v>46</v>
      </c>
      <c r="Y2439" t="s">
        <v>138693</v>
      </c>
      <c r="Z2439">
        <v>1</v>
      </c>
      <c r="AA2439" t="s">
        <v>138694</v>
      </c>
      <c r="AB2439" t="s">
        <v>138695</v>
      </c>
      <c r="AC2439" t="s">
        <v>10831</v>
      </c>
      <c r="AD2439" t="s">
        <v>10832</v>
      </c>
      <c r="AE2439">
        <v>1539</v>
      </c>
      <c r="AF2439" t="s">
        <v>10833</v>
      </c>
      <c r="AG2439" t="s">
        <v>10834</v>
      </c>
      <c r="AH2439" t="s">
        <v>10835</v>
      </c>
      <c r="AJ2439" s="4" t="s">
        <v>10836</v>
      </c>
    </row>
    <row r="2440" spans="1:36" x14ac:dyDescent="0.3">
      <c r="A2440" t="s">
        <v>124005</v>
      </c>
      <c r="B2440" t="s">
        <v>124006</v>
      </c>
      <c r="C2440" t="s">
        <v>124007</v>
      </c>
      <c r="D2440" t="s">
        <v>74993</v>
      </c>
      <c r="H2440" t="s">
        <v>24444</v>
      </c>
      <c r="I2440" t="s">
        <v>15871</v>
      </c>
      <c r="J2440" t="s">
        <v>24445</v>
      </c>
      <c r="K2440" t="s">
        <v>1274</v>
      </c>
      <c r="N2440">
        <v>4</v>
      </c>
      <c r="O2440">
        <v>4</v>
      </c>
      <c r="P2440">
        <v>4</v>
      </c>
      <c r="Q2440" t="s">
        <v>80446</v>
      </c>
      <c r="R2440" t="s">
        <v>80446</v>
      </c>
      <c r="S2440" t="s">
        <v>80446</v>
      </c>
      <c r="T2440" t="s">
        <v>81584</v>
      </c>
      <c r="U2440" t="s">
        <v>138696</v>
      </c>
      <c r="V2440" t="s">
        <v>138697</v>
      </c>
      <c r="W2440">
        <v>39349000</v>
      </c>
      <c r="X2440">
        <v>7</v>
      </c>
      <c r="Y2440" t="s">
        <v>138698</v>
      </c>
      <c r="Z2440">
        <v>1</v>
      </c>
      <c r="AA2440" t="s">
        <v>138699</v>
      </c>
      <c r="AB2440" t="s">
        <v>138700</v>
      </c>
      <c r="AC2440" t="s">
        <v>44790</v>
      </c>
      <c r="AD2440" t="s">
        <v>44790</v>
      </c>
      <c r="AE2440">
        <v>3524</v>
      </c>
      <c r="AF2440" t="s">
        <v>24447</v>
      </c>
      <c r="AG2440" t="s">
        <v>24448</v>
      </c>
      <c r="AH2440" t="s">
        <v>24449</v>
      </c>
      <c r="AJ2440" s="4" t="s">
        <v>24450</v>
      </c>
    </row>
    <row r="2441" spans="1:36" x14ac:dyDescent="0.3">
      <c r="A2441" t="s">
        <v>66371</v>
      </c>
      <c r="B2441" t="s">
        <v>60539</v>
      </c>
      <c r="C2441" t="s">
        <v>124008</v>
      </c>
      <c r="D2441" t="s">
        <v>49829</v>
      </c>
      <c r="H2441" t="s">
        <v>6994</v>
      </c>
      <c r="I2441" t="s">
        <v>6995</v>
      </c>
      <c r="J2441" t="s">
        <v>6996</v>
      </c>
      <c r="K2441" t="s">
        <v>6997</v>
      </c>
      <c r="N2441">
        <v>3</v>
      </c>
      <c r="O2441">
        <v>3</v>
      </c>
      <c r="P2441">
        <v>2</v>
      </c>
      <c r="Q2441" t="s">
        <v>79881</v>
      </c>
      <c r="R2441" t="s">
        <v>79881</v>
      </c>
      <c r="S2441" t="s">
        <v>78520</v>
      </c>
      <c r="T2441" t="s">
        <v>84495</v>
      </c>
      <c r="U2441" t="s">
        <v>138701</v>
      </c>
      <c r="V2441" t="s">
        <v>138702</v>
      </c>
      <c r="W2441">
        <v>192290000</v>
      </c>
      <c r="X2441">
        <v>17</v>
      </c>
      <c r="Y2441" t="s">
        <v>138703</v>
      </c>
      <c r="Z2441">
        <v>1</v>
      </c>
      <c r="AA2441" t="s">
        <v>138704</v>
      </c>
      <c r="AB2441" t="s">
        <v>138705</v>
      </c>
      <c r="AC2441" t="s">
        <v>6998</v>
      </c>
      <c r="AD2441" t="s">
        <v>6999</v>
      </c>
      <c r="AE2441">
        <v>1076</v>
      </c>
      <c r="AF2441" t="s">
        <v>7000</v>
      </c>
      <c r="AG2441" t="s">
        <v>7001</v>
      </c>
      <c r="AH2441" t="s">
        <v>7002</v>
      </c>
      <c r="AI2441" t="s">
        <v>7003</v>
      </c>
      <c r="AJ2441" s="4" t="s">
        <v>7004</v>
      </c>
    </row>
    <row r="2442" spans="1:36" x14ac:dyDescent="0.3">
      <c r="A2442" t="s">
        <v>70610</v>
      </c>
      <c r="B2442" t="s">
        <v>124009</v>
      </c>
      <c r="C2442" t="s">
        <v>50594</v>
      </c>
      <c r="D2442" t="s">
        <v>122290</v>
      </c>
      <c r="J2442" t="s">
        <v>7354</v>
      </c>
      <c r="N2442">
        <v>18</v>
      </c>
      <c r="O2442">
        <v>18</v>
      </c>
      <c r="P2442">
        <v>18</v>
      </c>
      <c r="Q2442">
        <v>38</v>
      </c>
      <c r="R2442">
        <v>38</v>
      </c>
      <c r="S2442">
        <v>38</v>
      </c>
      <c r="T2442" t="s">
        <v>83362</v>
      </c>
      <c r="U2442">
        <v>0</v>
      </c>
      <c r="V2442" t="s">
        <v>138706</v>
      </c>
      <c r="W2442">
        <v>1783100000</v>
      </c>
      <c r="X2442">
        <v>70</v>
      </c>
      <c r="Y2442" t="s">
        <v>138707</v>
      </c>
      <c r="Z2442">
        <v>1</v>
      </c>
      <c r="AA2442" t="s">
        <v>138708</v>
      </c>
      <c r="AB2442" t="s">
        <v>138709</v>
      </c>
      <c r="AC2442" t="s">
        <v>28341</v>
      </c>
      <c r="AD2442" t="s">
        <v>39322</v>
      </c>
      <c r="AE2442">
        <v>4089</v>
      </c>
      <c r="AF2442" t="s">
        <v>28343</v>
      </c>
      <c r="AG2442" t="s">
        <v>28344</v>
      </c>
      <c r="AJ2442" s="4" t="s">
        <v>28345</v>
      </c>
    </row>
    <row r="2443" spans="1:36" x14ac:dyDescent="0.3">
      <c r="A2443" t="s">
        <v>98286</v>
      </c>
      <c r="B2443" t="s">
        <v>124010</v>
      </c>
      <c r="C2443" t="s">
        <v>69543</v>
      </c>
      <c r="D2443" t="s">
        <v>61053</v>
      </c>
      <c r="H2443" t="s">
        <v>11764</v>
      </c>
      <c r="I2443" t="s">
        <v>11765</v>
      </c>
      <c r="J2443" t="s">
        <v>11766</v>
      </c>
      <c r="K2443" t="s">
        <v>11767</v>
      </c>
      <c r="N2443">
        <v>8</v>
      </c>
      <c r="O2443">
        <v>8</v>
      </c>
      <c r="P2443">
        <v>8</v>
      </c>
      <c r="Q2443" t="s">
        <v>82766</v>
      </c>
      <c r="R2443" t="s">
        <v>82766</v>
      </c>
      <c r="S2443" t="s">
        <v>82766</v>
      </c>
      <c r="T2443" t="s">
        <v>85644</v>
      </c>
      <c r="U2443">
        <v>0</v>
      </c>
      <c r="V2443" t="s">
        <v>97893</v>
      </c>
      <c r="W2443">
        <v>1724800000</v>
      </c>
      <c r="X2443">
        <v>61</v>
      </c>
      <c r="Y2443" t="s">
        <v>138710</v>
      </c>
      <c r="Z2443">
        <v>1</v>
      </c>
      <c r="AA2443" t="s">
        <v>138711</v>
      </c>
      <c r="AB2443" t="s">
        <v>138712</v>
      </c>
      <c r="AC2443" t="s">
        <v>11768</v>
      </c>
      <c r="AD2443" t="s">
        <v>11769</v>
      </c>
      <c r="AE2443">
        <v>1657</v>
      </c>
      <c r="AF2443" t="s">
        <v>11770</v>
      </c>
      <c r="AG2443" t="s">
        <v>11771</v>
      </c>
      <c r="AH2443" t="s">
        <v>11772</v>
      </c>
      <c r="AI2443" t="s">
        <v>11773</v>
      </c>
      <c r="AJ2443" s="4" t="s">
        <v>11774</v>
      </c>
    </row>
    <row r="2444" spans="1:36" x14ac:dyDescent="0.3">
      <c r="A2444" t="s">
        <v>124011</v>
      </c>
      <c r="B2444" t="s">
        <v>124012</v>
      </c>
      <c r="C2444" t="s">
        <v>124013</v>
      </c>
      <c r="D2444" t="s">
        <v>83118</v>
      </c>
      <c r="H2444" t="s">
        <v>4099</v>
      </c>
      <c r="I2444" t="s">
        <v>4100</v>
      </c>
      <c r="J2444" t="s">
        <v>4101</v>
      </c>
      <c r="N2444">
        <v>54</v>
      </c>
      <c r="O2444">
        <v>54</v>
      </c>
      <c r="P2444">
        <v>54</v>
      </c>
      <c r="Q2444">
        <v>49</v>
      </c>
      <c r="R2444">
        <v>49</v>
      </c>
      <c r="S2444">
        <v>49</v>
      </c>
      <c r="T2444" t="s">
        <v>95942</v>
      </c>
      <c r="U2444">
        <v>0</v>
      </c>
      <c r="V2444" t="s">
        <v>138713</v>
      </c>
      <c r="W2444">
        <v>6955100000</v>
      </c>
      <c r="X2444">
        <v>494</v>
      </c>
      <c r="Y2444" t="s">
        <v>138714</v>
      </c>
      <c r="Z2444">
        <v>1</v>
      </c>
      <c r="AA2444" t="s">
        <v>138715</v>
      </c>
      <c r="AB2444" t="s">
        <v>138716</v>
      </c>
      <c r="AC2444" t="s">
        <v>4102</v>
      </c>
      <c r="AD2444" t="s">
        <v>4103</v>
      </c>
      <c r="AE2444">
        <v>718</v>
      </c>
      <c r="AF2444" t="s">
        <v>4104</v>
      </c>
      <c r="AG2444" t="s">
        <v>4105</v>
      </c>
      <c r="AH2444" t="s">
        <v>4106</v>
      </c>
      <c r="AI2444" t="s">
        <v>4107</v>
      </c>
      <c r="AJ2444" s="4" t="s">
        <v>4108</v>
      </c>
    </row>
    <row r="2445" spans="1:36" x14ac:dyDescent="0.3">
      <c r="A2445" t="s">
        <v>124014</v>
      </c>
      <c r="B2445" t="s">
        <v>124015</v>
      </c>
      <c r="C2445" t="s">
        <v>124016</v>
      </c>
      <c r="D2445" t="s">
        <v>124017</v>
      </c>
      <c r="H2445" t="s">
        <v>2978</v>
      </c>
      <c r="I2445" t="s">
        <v>1378</v>
      </c>
      <c r="J2445" t="s">
        <v>20277</v>
      </c>
      <c r="K2445" t="s">
        <v>1380</v>
      </c>
      <c r="N2445">
        <v>5</v>
      </c>
      <c r="O2445">
        <v>5</v>
      </c>
      <c r="P2445">
        <v>5</v>
      </c>
      <c r="Q2445" t="s">
        <v>81214</v>
      </c>
      <c r="R2445" t="s">
        <v>81214</v>
      </c>
      <c r="S2445" t="s">
        <v>81214</v>
      </c>
      <c r="T2445" t="s">
        <v>51394</v>
      </c>
      <c r="U2445">
        <v>0</v>
      </c>
      <c r="V2445" t="s">
        <v>70698</v>
      </c>
      <c r="W2445">
        <v>385140000</v>
      </c>
      <c r="X2445">
        <v>57</v>
      </c>
      <c r="Y2445" t="s">
        <v>138717</v>
      </c>
      <c r="Z2445">
        <v>1</v>
      </c>
      <c r="AA2445" t="s">
        <v>138718</v>
      </c>
      <c r="AB2445" t="s">
        <v>138719</v>
      </c>
      <c r="AC2445" t="s">
        <v>31099</v>
      </c>
      <c r="AD2445" t="s">
        <v>31099</v>
      </c>
      <c r="AE2445">
        <v>4521</v>
      </c>
      <c r="AF2445" t="s">
        <v>31100</v>
      </c>
      <c r="AG2445" t="s">
        <v>31101</v>
      </c>
      <c r="AH2445" t="s">
        <v>31102</v>
      </c>
      <c r="AI2445" t="s">
        <v>31103</v>
      </c>
      <c r="AJ2445" s="4" t="s">
        <v>31104</v>
      </c>
    </row>
    <row r="2446" spans="1:36" x14ac:dyDescent="0.3">
      <c r="A2446" t="s">
        <v>124018</v>
      </c>
      <c r="B2446" t="s">
        <v>124019</v>
      </c>
      <c r="C2446" t="s">
        <v>124020</v>
      </c>
      <c r="D2446" t="s">
        <v>124021</v>
      </c>
      <c r="H2446" t="s">
        <v>12434</v>
      </c>
      <c r="I2446" t="s">
        <v>12435</v>
      </c>
      <c r="J2446" t="s">
        <v>12436</v>
      </c>
      <c r="K2446" t="s">
        <v>355</v>
      </c>
      <c r="N2446">
        <v>11</v>
      </c>
      <c r="O2446">
        <v>11</v>
      </c>
      <c r="P2446">
        <v>9</v>
      </c>
      <c r="Q2446" t="s">
        <v>76832</v>
      </c>
      <c r="R2446" t="s">
        <v>76832</v>
      </c>
      <c r="S2446" t="s">
        <v>79908</v>
      </c>
      <c r="T2446" t="s">
        <v>86498</v>
      </c>
      <c r="U2446">
        <v>0</v>
      </c>
      <c r="V2446" t="s">
        <v>138720</v>
      </c>
      <c r="W2446">
        <v>1941700000</v>
      </c>
      <c r="X2446">
        <v>91</v>
      </c>
      <c r="Y2446" t="s">
        <v>138721</v>
      </c>
      <c r="Z2446">
        <v>1</v>
      </c>
      <c r="AA2446" t="s">
        <v>138722</v>
      </c>
      <c r="AB2446" t="s">
        <v>138723</v>
      </c>
      <c r="AC2446" t="s">
        <v>44789</v>
      </c>
      <c r="AD2446" t="s">
        <v>44788</v>
      </c>
      <c r="AE2446">
        <v>1750</v>
      </c>
      <c r="AF2446" t="s">
        <v>12439</v>
      </c>
      <c r="AG2446" t="s">
        <v>12440</v>
      </c>
      <c r="AH2446" t="s">
        <v>12441</v>
      </c>
      <c r="AJ2446" s="4" t="s">
        <v>12442</v>
      </c>
    </row>
    <row r="2447" spans="1:36" x14ac:dyDescent="0.3">
      <c r="A2447" t="s">
        <v>124022</v>
      </c>
      <c r="B2447" t="s">
        <v>124023</v>
      </c>
      <c r="C2447" t="s">
        <v>124024</v>
      </c>
      <c r="D2447" t="s">
        <v>124025</v>
      </c>
      <c r="H2447" t="s">
        <v>13515</v>
      </c>
      <c r="I2447" t="s">
        <v>13516</v>
      </c>
      <c r="J2447" t="s">
        <v>13517</v>
      </c>
      <c r="K2447" t="s">
        <v>13518</v>
      </c>
      <c r="N2447">
        <v>4</v>
      </c>
      <c r="O2447">
        <v>4</v>
      </c>
      <c r="P2447">
        <v>4</v>
      </c>
      <c r="Q2447">
        <v>37</v>
      </c>
      <c r="R2447">
        <v>37</v>
      </c>
      <c r="S2447">
        <v>37</v>
      </c>
      <c r="T2447" t="s">
        <v>81926</v>
      </c>
      <c r="U2447">
        <v>0</v>
      </c>
      <c r="V2447" t="s">
        <v>138724</v>
      </c>
      <c r="W2447">
        <v>932860000</v>
      </c>
      <c r="X2447">
        <v>51</v>
      </c>
      <c r="Y2447" t="s">
        <v>138725</v>
      </c>
      <c r="Z2447">
        <v>1</v>
      </c>
      <c r="AA2447" t="s">
        <v>138726</v>
      </c>
      <c r="AB2447" t="s">
        <v>138727</v>
      </c>
      <c r="AC2447" t="s">
        <v>13519</v>
      </c>
      <c r="AD2447" t="s">
        <v>13520</v>
      </c>
      <c r="AE2447">
        <v>1891</v>
      </c>
      <c r="AF2447" t="s">
        <v>13521</v>
      </c>
      <c r="AG2447" t="s">
        <v>13522</v>
      </c>
      <c r="AH2447" t="s">
        <v>13523</v>
      </c>
      <c r="AI2447" t="s">
        <v>13524</v>
      </c>
      <c r="AJ2447" s="4" t="s">
        <v>13525</v>
      </c>
    </row>
    <row r="2448" spans="1:36" x14ac:dyDescent="0.3">
      <c r="A2448" t="s">
        <v>124026</v>
      </c>
      <c r="B2448" t="s">
        <v>124027</v>
      </c>
      <c r="C2448" t="s">
        <v>124028</v>
      </c>
      <c r="D2448" t="s">
        <v>124029</v>
      </c>
      <c r="H2448" t="s">
        <v>3516</v>
      </c>
      <c r="I2448" t="s">
        <v>3517</v>
      </c>
      <c r="J2448" t="s">
        <v>3518</v>
      </c>
      <c r="N2448">
        <v>10</v>
      </c>
      <c r="O2448">
        <v>10</v>
      </c>
      <c r="P2448">
        <v>10</v>
      </c>
      <c r="Q2448" t="s">
        <v>75948</v>
      </c>
      <c r="R2448" t="s">
        <v>75948</v>
      </c>
      <c r="S2448" t="s">
        <v>75948</v>
      </c>
      <c r="T2448" t="s">
        <v>86822</v>
      </c>
      <c r="U2448">
        <v>0</v>
      </c>
      <c r="V2448" t="s">
        <v>138728</v>
      </c>
      <c r="W2448">
        <v>133530000</v>
      </c>
      <c r="X2448">
        <v>21</v>
      </c>
      <c r="Y2448" t="s">
        <v>138729</v>
      </c>
      <c r="Z2448">
        <v>1</v>
      </c>
      <c r="AA2448" t="s">
        <v>138730</v>
      </c>
      <c r="AB2448" t="s">
        <v>138731</v>
      </c>
      <c r="AC2448" t="s">
        <v>44787</v>
      </c>
      <c r="AD2448" t="s">
        <v>3520</v>
      </c>
      <c r="AE2448">
        <v>637</v>
      </c>
      <c r="AF2448" t="s">
        <v>3521</v>
      </c>
      <c r="AG2448" t="s">
        <v>3522</v>
      </c>
      <c r="AH2448" t="s">
        <v>3523</v>
      </c>
      <c r="AJ2448" s="4" t="s">
        <v>3524</v>
      </c>
    </row>
    <row r="2449" spans="1:36" x14ac:dyDescent="0.3">
      <c r="A2449">
        <v>1</v>
      </c>
      <c r="B2449" t="s">
        <v>124030</v>
      </c>
      <c r="C2449">
        <v>1</v>
      </c>
      <c r="D2449" t="s">
        <v>124031</v>
      </c>
      <c r="H2449" t="s">
        <v>19531</v>
      </c>
      <c r="J2449" t="s">
        <v>2373</v>
      </c>
      <c r="N2449">
        <v>6</v>
      </c>
      <c r="O2449">
        <v>6</v>
      </c>
      <c r="P2449">
        <v>6</v>
      </c>
      <c r="Q2449" t="s">
        <v>76927</v>
      </c>
      <c r="R2449" t="s">
        <v>76927</v>
      </c>
      <c r="S2449" t="s">
        <v>76927</v>
      </c>
      <c r="T2449" t="s">
        <v>77639</v>
      </c>
      <c r="U2449">
        <v>0</v>
      </c>
      <c r="V2449" t="s">
        <v>138732</v>
      </c>
      <c r="W2449">
        <v>50436000</v>
      </c>
      <c r="X2449">
        <v>10</v>
      </c>
      <c r="Y2449" t="s">
        <v>138733</v>
      </c>
      <c r="Z2449">
        <v>1</v>
      </c>
      <c r="AA2449" t="s">
        <v>138734</v>
      </c>
      <c r="AB2449" t="s">
        <v>138735</v>
      </c>
      <c r="AC2449" t="s">
        <v>44786</v>
      </c>
      <c r="AD2449" t="s">
        <v>19532</v>
      </c>
      <c r="AE2449">
        <v>2718</v>
      </c>
      <c r="AF2449" t="s">
        <v>19533</v>
      </c>
      <c r="AG2449" t="s">
        <v>19534</v>
      </c>
      <c r="AH2449" t="s">
        <v>19535</v>
      </c>
      <c r="AJ2449" s="4" t="s">
        <v>19536</v>
      </c>
    </row>
    <row r="2450" spans="1:36" x14ac:dyDescent="0.3">
      <c r="A2450" t="s">
        <v>59643</v>
      </c>
      <c r="B2450" t="s">
        <v>124032</v>
      </c>
      <c r="C2450" t="s">
        <v>118442</v>
      </c>
      <c r="D2450" t="s">
        <v>124033</v>
      </c>
      <c r="N2450">
        <v>2</v>
      </c>
      <c r="O2450">
        <v>1</v>
      </c>
      <c r="P2450">
        <v>1</v>
      </c>
      <c r="Q2450" t="s">
        <v>80641</v>
      </c>
      <c r="R2450" t="s">
        <v>76446</v>
      </c>
      <c r="S2450" t="s">
        <v>76446</v>
      </c>
      <c r="T2450" t="s">
        <v>138736</v>
      </c>
      <c r="U2450" t="s">
        <v>138737</v>
      </c>
      <c r="V2450" t="s">
        <v>138738</v>
      </c>
      <c r="W2450">
        <v>18881000</v>
      </c>
      <c r="X2450">
        <v>5</v>
      </c>
      <c r="Y2450" t="s">
        <v>138739</v>
      </c>
      <c r="Z2450">
        <v>1</v>
      </c>
      <c r="AA2450" t="s">
        <v>138740</v>
      </c>
      <c r="AB2450" t="s">
        <v>138741</v>
      </c>
      <c r="AC2450" t="s">
        <v>44785</v>
      </c>
      <c r="AD2450" t="s">
        <v>44785</v>
      </c>
      <c r="AE2450">
        <v>5248</v>
      </c>
      <c r="AF2450" t="s">
        <v>44784</v>
      </c>
      <c r="AG2450" t="s">
        <v>44783</v>
      </c>
      <c r="AJ2450" s="4" t="s">
        <v>19386</v>
      </c>
    </row>
    <row r="2451" spans="1:36" x14ac:dyDescent="0.3">
      <c r="A2451" t="s">
        <v>124034</v>
      </c>
      <c r="B2451" t="s">
        <v>124035</v>
      </c>
      <c r="C2451" t="s">
        <v>124036</v>
      </c>
      <c r="D2451" t="s">
        <v>124037</v>
      </c>
      <c r="H2451" t="s">
        <v>16036</v>
      </c>
      <c r="I2451" t="s">
        <v>16037</v>
      </c>
      <c r="J2451" t="s">
        <v>16038</v>
      </c>
      <c r="N2451">
        <v>7</v>
      </c>
      <c r="O2451">
        <v>7</v>
      </c>
      <c r="P2451">
        <v>6</v>
      </c>
      <c r="Q2451" t="s">
        <v>81208</v>
      </c>
      <c r="R2451" t="s">
        <v>81208</v>
      </c>
      <c r="S2451" t="s">
        <v>81209</v>
      </c>
      <c r="T2451" t="s">
        <v>64584</v>
      </c>
      <c r="U2451">
        <v>0</v>
      </c>
      <c r="V2451">
        <v>141</v>
      </c>
      <c r="W2451">
        <v>2500600000</v>
      </c>
      <c r="X2451">
        <v>120</v>
      </c>
      <c r="Y2451" t="s">
        <v>138742</v>
      </c>
      <c r="Z2451">
        <v>1</v>
      </c>
      <c r="AA2451" t="s">
        <v>138743</v>
      </c>
      <c r="AB2451" t="s">
        <v>138744</v>
      </c>
      <c r="AC2451" t="s">
        <v>16039</v>
      </c>
      <c r="AD2451" t="s">
        <v>16040</v>
      </c>
      <c r="AE2451">
        <v>2218</v>
      </c>
      <c r="AF2451" t="s">
        <v>16041</v>
      </c>
      <c r="AG2451" t="s">
        <v>16042</v>
      </c>
      <c r="AH2451" t="s">
        <v>16043</v>
      </c>
      <c r="AJ2451" s="4" t="s">
        <v>16044</v>
      </c>
    </row>
    <row r="2452" spans="1:36" x14ac:dyDescent="0.3">
      <c r="A2452" t="s">
        <v>124038</v>
      </c>
      <c r="B2452" t="s">
        <v>72528</v>
      </c>
      <c r="C2452" t="s">
        <v>119625</v>
      </c>
      <c r="D2452" t="s">
        <v>124039</v>
      </c>
      <c r="H2452" t="s">
        <v>34780</v>
      </c>
      <c r="I2452" t="s">
        <v>353</v>
      </c>
      <c r="J2452" t="s">
        <v>34781</v>
      </c>
      <c r="N2452">
        <v>22</v>
      </c>
      <c r="O2452">
        <v>22</v>
      </c>
      <c r="P2452">
        <v>20</v>
      </c>
      <c r="Q2452" t="s">
        <v>76317</v>
      </c>
      <c r="R2452" t="s">
        <v>76317</v>
      </c>
      <c r="S2452" t="s">
        <v>79951</v>
      </c>
      <c r="T2452" t="s">
        <v>88357</v>
      </c>
      <c r="U2452">
        <v>0</v>
      </c>
      <c r="V2452" t="s">
        <v>138745</v>
      </c>
      <c r="W2452">
        <v>1808600000</v>
      </c>
      <c r="X2452">
        <v>107</v>
      </c>
      <c r="Y2452" t="s">
        <v>138746</v>
      </c>
      <c r="Z2452">
        <v>1</v>
      </c>
      <c r="AA2452" t="s">
        <v>138747</v>
      </c>
      <c r="AB2452" t="s">
        <v>138748</v>
      </c>
      <c r="AC2452" t="s">
        <v>44782</v>
      </c>
      <c r="AD2452" t="s">
        <v>34783</v>
      </c>
      <c r="AE2452">
        <v>5079</v>
      </c>
      <c r="AF2452" t="s">
        <v>34784</v>
      </c>
      <c r="AG2452" t="s">
        <v>34785</v>
      </c>
      <c r="AH2452" t="s">
        <v>34786</v>
      </c>
      <c r="AJ2452" s="4" t="s">
        <v>34787</v>
      </c>
    </row>
    <row r="2453" spans="1:36" x14ac:dyDescent="0.3">
      <c r="A2453" t="s">
        <v>124040</v>
      </c>
      <c r="B2453" t="s">
        <v>54532</v>
      </c>
      <c r="C2453" t="s">
        <v>124041</v>
      </c>
      <c r="D2453" t="s">
        <v>124042</v>
      </c>
      <c r="H2453" t="s">
        <v>8252</v>
      </c>
      <c r="I2453" t="s">
        <v>8253</v>
      </c>
      <c r="J2453" t="s">
        <v>8254</v>
      </c>
      <c r="K2453" t="s">
        <v>8255</v>
      </c>
      <c r="N2453">
        <v>12</v>
      </c>
      <c r="O2453">
        <v>12</v>
      </c>
      <c r="P2453">
        <v>11</v>
      </c>
      <c r="Q2453" t="s">
        <v>80778</v>
      </c>
      <c r="R2453" t="s">
        <v>80778</v>
      </c>
      <c r="S2453" t="s">
        <v>83206</v>
      </c>
      <c r="T2453" t="s">
        <v>91942</v>
      </c>
      <c r="U2453">
        <v>0</v>
      </c>
      <c r="V2453" t="s">
        <v>138749</v>
      </c>
      <c r="W2453">
        <v>1249600000</v>
      </c>
      <c r="X2453">
        <v>61</v>
      </c>
      <c r="Y2453" t="s">
        <v>138750</v>
      </c>
      <c r="Z2453">
        <v>1</v>
      </c>
      <c r="AA2453" t="s">
        <v>138751</v>
      </c>
      <c r="AB2453" t="s">
        <v>138752</v>
      </c>
      <c r="AC2453" t="s">
        <v>8256</v>
      </c>
      <c r="AD2453" t="s">
        <v>38668</v>
      </c>
      <c r="AE2453">
        <v>1224</v>
      </c>
      <c r="AF2453" t="s">
        <v>8258</v>
      </c>
      <c r="AG2453" t="s">
        <v>8259</v>
      </c>
      <c r="AH2453" t="s">
        <v>8260</v>
      </c>
      <c r="AJ2453" s="4" t="s">
        <v>8261</v>
      </c>
    </row>
    <row r="2454" spans="1:36" x14ac:dyDescent="0.3">
      <c r="A2454" t="s">
        <v>49508</v>
      </c>
      <c r="B2454" t="s">
        <v>118234</v>
      </c>
      <c r="C2454" t="s">
        <v>124043</v>
      </c>
      <c r="D2454" t="s">
        <v>75618</v>
      </c>
      <c r="N2454">
        <v>4</v>
      </c>
      <c r="O2454">
        <v>4</v>
      </c>
      <c r="P2454">
        <v>4</v>
      </c>
      <c r="Q2454" t="s">
        <v>60281</v>
      </c>
      <c r="R2454" t="s">
        <v>60281</v>
      </c>
      <c r="S2454" t="s">
        <v>60281</v>
      </c>
      <c r="T2454" t="s">
        <v>138753</v>
      </c>
      <c r="U2454">
        <v>0</v>
      </c>
      <c r="V2454" t="s">
        <v>138754</v>
      </c>
      <c r="W2454">
        <v>41640000</v>
      </c>
      <c r="X2454">
        <v>7</v>
      </c>
      <c r="Y2454" t="s">
        <v>138755</v>
      </c>
      <c r="Z2454">
        <v>1</v>
      </c>
      <c r="AA2454" t="s">
        <v>138756</v>
      </c>
      <c r="AB2454" t="s">
        <v>138757</v>
      </c>
      <c r="AC2454" t="s">
        <v>44781</v>
      </c>
      <c r="AD2454" t="s">
        <v>44780</v>
      </c>
      <c r="AE2454">
        <v>4470</v>
      </c>
      <c r="AF2454" t="s">
        <v>44779</v>
      </c>
      <c r="AG2454" t="s">
        <v>44778</v>
      </c>
      <c r="AJ2454" s="4" t="s">
        <v>30762</v>
      </c>
    </row>
    <row r="2455" spans="1:36" x14ac:dyDescent="0.3">
      <c r="A2455" t="s">
        <v>124044</v>
      </c>
      <c r="B2455" t="s">
        <v>124045</v>
      </c>
      <c r="C2455" t="s">
        <v>69966</v>
      </c>
      <c r="D2455" t="s">
        <v>124046</v>
      </c>
      <c r="H2455" t="s">
        <v>18801</v>
      </c>
      <c r="I2455" t="s">
        <v>22983</v>
      </c>
      <c r="J2455" t="s">
        <v>22984</v>
      </c>
      <c r="N2455">
        <v>18</v>
      </c>
      <c r="O2455">
        <v>18</v>
      </c>
      <c r="P2455">
        <v>18</v>
      </c>
      <c r="Q2455" t="s">
        <v>94349</v>
      </c>
      <c r="R2455" t="s">
        <v>94349</v>
      </c>
      <c r="S2455" t="s">
        <v>94349</v>
      </c>
      <c r="T2455" t="s">
        <v>83353</v>
      </c>
      <c r="U2455">
        <v>0</v>
      </c>
      <c r="V2455" t="s">
        <v>48516</v>
      </c>
      <c r="W2455">
        <v>5030500000</v>
      </c>
      <c r="X2455">
        <v>133</v>
      </c>
      <c r="Y2455" t="s">
        <v>138758</v>
      </c>
      <c r="Z2455">
        <v>1</v>
      </c>
      <c r="AA2455" t="s">
        <v>138759</v>
      </c>
      <c r="AB2455" t="s">
        <v>138760</v>
      </c>
      <c r="AC2455" t="s">
        <v>22985</v>
      </c>
      <c r="AD2455" t="s">
        <v>22985</v>
      </c>
      <c r="AE2455">
        <v>3293</v>
      </c>
      <c r="AF2455" t="s">
        <v>22986</v>
      </c>
      <c r="AG2455" t="s">
        <v>22987</v>
      </c>
      <c r="AJ2455" s="4" t="s">
        <v>22988</v>
      </c>
    </row>
    <row r="2456" spans="1:36" x14ac:dyDescent="0.3">
      <c r="A2456" t="s">
        <v>124047</v>
      </c>
      <c r="B2456" t="s">
        <v>124048</v>
      </c>
      <c r="C2456" t="s">
        <v>124049</v>
      </c>
      <c r="D2456" t="s">
        <v>124050</v>
      </c>
      <c r="H2456" t="s">
        <v>12836</v>
      </c>
      <c r="I2456" t="s">
        <v>12837</v>
      </c>
      <c r="J2456" t="s">
        <v>12838</v>
      </c>
      <c r="K2456" t="s">
        <v>12839</v>
      </c>
      <c r="N2456">
        <v>18</v>
      </c>
      <c r="O2456">
        <v>18</v>
      </c>
      <c r="P2456">
        <v>18</v>
      </c>
      <c r="Q2456" t="s">
        <v>85147</v>
      </c>
      <c r="R2456" t="s">
        <v>85147</v>
      </c>
      <c r="S2456" t="s">
        <v>85147</v>
      </c>
      <c r="T2456" t="s">
        <v>85148</v>
      </c>
      <c r="U2456">
        <v>0</v>
      </c>
      <c r="V2456" t="s">
        <v>48516</v>
      </c>
      <c r="W2456">
        <v>42387000000</v>
      </c>
      <c r="X2456">
        <v>444</v>
      </c>
      <c r="Y2456" t="s">
        <v>138761</v>
      </c>
      <c r="Z2456">
        <v>1</v>
      </c>
      <c r="AA2456" t="s">
        <v>138762</v>
      </c>
      <c r="AB2456" t="s">
        <v>138763</v>
      </c>
      <c r="AC2456" t="s">
        <v>12840</v>
      </c>
      <c r="AD2456" t="s">
        <v>12841</v>
      </c>
      <c r="AE2456">
        <v>1805</v>
      </c>
      <c r="AF2456" t="s">
        <v>12842</v>
      </c>
      <c r="AG2456" t="s">
        <v>12843</v>
      </c>
      <c r="AH2456" t="s">
        <v>12844</v>
      </c>
      <c r="AI2456" t="s">
        <v>12845</v>
      </c>
      <c r="AJ2456" s="4" t="s">
        <v>12846</v>
      </c>
    </row>
    <row r="2457" spans="1:36" x14ac:dyDescent="0.3">
      <c r="A2457" t="s">
        <v>124051</v>
      </c>
      <c r="B2457" t="s">
        <v>124052</v>
      </c>
      <c r="C2457" t="s">
        <v>124053</v>
      </c>
      <c r="D2457" t="s">
        <v>119446</v>
      </c>
      <c r="H2457" t="s">
        <v>33701</v>
      </c>
      <c r="I2457" t="s">
        <v>33702</v>
      </c>
      <c r="J2457" t="s">
        <v>33703</v>
      </c>
      <c r="K2457" t="s">
        <v>137</v>
      </c>
      <c r="N2457">
        <v>11</v>
      </c>
      <c r="O2457">
        <v>11</v>
      </c>
      <c r="P2457">
        <v>11</v>
      </c>
      <c r="Q2457" t="s">
        <v>77893</v>
      </c>
      <c r="R2457" t="s">
        <v>77893</v>
      </c>
      <c r="S2457" t="s">
        <v>77893</v>
      </c>
      <c r="T2457">
        <v>109</v>
      </c>
      <c r="U2457">
        <v>0</v>
      </c>
      <c r="V2457" t="s">
        <v>138764</v>
      </c>
      <c r="W2457">
        <v>355270000</v>
      </c>
      <c r="X2457">
        <v>33</v>
      </c>
      <c r="Y2457" t="s">
        <v>138765</v>
      </c>
      <c r="Z2457">
        <v>1</v>
      </c>
      <c r="AA2457" t="s">
        <v>138766</v>
      </c>
      <c r="AB2457" t="s">
        <v>138767</v>
      </c>
      <c r="AC2457" t="s">
        <v>33704</v>
      </c>
      <c r="AD2457" t="s">
        <v>33704</v>
      </c>
      <c r="AE2457">
        <v>4922</v>
      </c>
      <c r="AF2457" t="s">
        <v>33705</v>
      </c>
      <c r="AG2457" t="s">
        <v>33706</v>
      </c>
      <c r="AH2457" t="s">
        <v>33707</v>
      </c>
      <c r="AJ2457" s="4" t="s">
        <v>33708</v>
      </c>
    </row>
    <row r="2458" spans="1:36" x14ac:dyDescent="0.3">
      <c r="A2458" t="s">
        <v>49273</v>
      </c>
      <c r="B2458">
        <v>1</v>
      </c>
      <c r="C2458" t="s">
        <v>124054</v>
      </c>
      <c r="D2458">
        <v>1</v>
      </c>
      <c r="H2458" t="s">
        <v>44777</v>
      </c>
      <c r="N2458">
        <v>1</v>
      </c>
      <c r="O2458">
        <v>1</v>
      </c>
      <c r="P2458">
        <v>1</v>
      </c>
      <c r="Q2458" t="s">
        <v>78004</v>
      </c>
      <c r="R2458" t="s">
        <v>78004</v>
      </c>
      <c r="S2458" t="s">
        <v>78004</v>
      </c>
      <c r="T2458" t="s">
        <v>138768</v>
      </c>
      <c r="U2458">
        <v>0</v>
      </c>
      <c r="V2458" t="s">
        <v>138769</v>
      </c>
      <c r="W2458">
        <v>8508000</v>
      </c>
      <c r="X2458">
        <v>1</v>
      </c>
      <c r="Y2458" t="s">
        <v>138770</v>
      </c>
      <c r="Z2458">
        <v>1</v>
      </c>
      <c r="AA2458" t="s">
        <v>138771</v>
      </c>
      <c r="AB2458" t="s">
        <v>138772</v>
      </c>
      <c r="AC2458" t="s">
        <v>44776</v>
      </c>
      <c r="AD2458" t="s">
        <v>44776</v>
      </c>
      <c r="AE2458">
        <v>3012</v>
      </c>
      <c r="AF2458" t="s">
        <v>44775</v>
      </c>
      <c r="AG2458" t="s">
        <v>44774</v>
      </c>
      <c r="AJ2458" s="4" t="s">
        <v>44773</v>
      </c>
    </row>
    <row r="2459" spans="1:36" x14ac:dyDescent="0.3">
      <c r="A2459" t="s">
        <v>113236</v>
      </c>
      <c r="B2459" t="s">
        <v>124055</v>
      </c>
      <c r="C2459" t="s">
        <v>124056</v>
      </c>
      <c r="D2459" t="s">
        <v>49997</v>
      </c>
      <c r="I2459" t="s">
        <v>2847</v>
      </c>
      <c r="J2459" t="s">
        <v>3245</v>
      </c>
      <c r="N2459">
        <v>3</v>
      </c>
      <c r="O2459">
        <v>3</v>
      </c>
      <c r="P2459">
        <v>3</v>
      </c>
      <c r="Q2459" t="s">
        <v>48761</v>
      </c>
      <c r="R2459" t="s">
        <v>48761</v>
      </c>
      <c r="S2459" t="s">
        <v>48761</v>
      </c>
      <c r="T2459" t="s">
        <v>89140</v>
      </c>
      <c r="U2459">
        <v>0</v>
      </c>
      <c r="V2459" t="s">
        <v>138773</v>
      </c>
      <c r="W2459">
        <v>41646000</v>
      </c>
      <c r="X2459">
        <v>3</v>
      </c>
      <c r="Y2459" t="s">
        <v>138774</v>
      </c>
      <c r="Z2459">
        <v>1</v>
      </c>
      <c r="AA2459" t="s">
        <v>138775</v>
      </c>
      <c r="AB2459" t="s">
        <v>138776</v>
      </c>
      <c r="AC2459" t="s">
        <v>33382</v>
      </c>
      <c r="AD2459" t="s">
        <v>33382</v>
      </c>
      <c r="AE2459">
        <v>4865</v>
      </c>
      <c r="AF2459" t="s">
        <v>33383</v>
      </c>
      <c r="AG2459" t="s">
        <v>33384</v>
      </c>
      <c r="AJ2459" s="4" t="s">
        <v>33385</v>
      </c>
    </row>
    <row r="2460" spans="1:36" x14ac:dyDescent="0.3">
      <c r="A2460" t="s">
        <v>124057</v>
      </c>
      <c r="B2460">
        <v>1</v>
      </c>
      <c r="C2460" t="s">
        <v>59045</v>
      </c>
      <c r="D2460">
        <v>1</v>
      </c>
      <c r="H2460" t="s">
        <v>29441</v>
      </c>
      <c r="I2460" t="s">
        <v>29442</v>
      </c>
      <c r="N2460">
        <v>10</v>
      </c>
      <c r="O2460">
        <v>10</v>
      </c>
      <c r="P2460">
        <v>10</v>
      </c>
      <c r="Q2460">
        <v>29</v>
      </c>
      <c r="R2460">
        <v>29</v>
      </c>
      <c r="S2460">
        <v>29</v>
      </c>
      <c r="T2460" t="s">
        <v>78753</v>
      </c>
      <c r="U2460">
        <v>0</v>
      </c>
      <c r="V2460" t="s">
        <v>138777</v>
      </c>
      <c r="W2460">
        <v>201660000</v>
      </c>
      <c r="X2460">
        <v>33</v>
      </c>
      <c r="Y2460" t="s">
        <v>138778</v>
      </c>
      <c r="Z2460">
        <v>1</v>
      </c>
      <c r="AA2460" t="s">
        <v>138779</v>
      </c>
      <c r="AB2460" t="s">
        <v>138780</v>
      </c>
      <c r="AC2460" t="s">
        <v>44772</v>
      </c>
      <c r="AD2460" t="s">
        <v>29444</v>
      </c>
      <c r="AE2460">
        <v>4257</v>
      </c>
      <c r="AF2460" t="s">
        <v>29445</v>
      </c>
      <c r="AG2460" t="s">
        <v>29446</v>
      </c>
      <c r="AH2460" t="s">
        <v>29447</v>
      </c>
      <c r="AJ2460" s="4" t="s">
        <v>29448</v>
      </c>
    </row>
    <row r="2461" spans="1:36" x14ac:dyDescent="0.3">
      <c r="A2461" t="s">
        <v>70080</v>
      </c>
      <c r="B2461" t="s">
        <v>124058</v>
      </c>
      <c r="C2461" t="s">
        <v>124059</v>
      </c>
      <c r="D2461" t="s">
        <v>57019</v>
      </c>
      <c r="H2461" t="s">
        <v>13869</v>
      </c>
      <c r="I2461" t="s">
        <v>13870</v>
      </c>
      <c r="J2461" t="s">
        <v>13871</v>
      </c>
      <c r="K2461" t="s">
        <v>13872</v>
      </c>
      <c r="N2461">
        <v>7</v>
      </c>
      <c r="O2461">
        <v>7</v>
      </c>
      <c r="P2461">
        <v>6</v>
      </c>
      <c r="Q2461" t="s">
        <v>48611</v>
      </c>
      <c r="R2461" t="s">
        <v>48611</v>
      </c>
      <c r="S2461" t="s">
        <v>76771</v>
      </c>
      <c r="T2461" t="s">
        <v>82135</v>
      </c>
      <c r="U2461">
        <v>0</v>
      </c>
      <c r="V2461" t="s">
        <v>80989</v>
      </c>
      <c r="W2461">
        <v>422760000</v>
      </c>
      <c r="X2461">
        <v>42</v>
      </c>
      <c r="Y2461" t="s">
        <v>138781</v>
      </c>
      <c r="Z2461">
        <v>1</v>
      </c>
      <c r="AA2461" t="s">
        <v>138782</v>
      </c>
      <c r="AB2461" t="s">
        <v>138783</v>
      </c>
      <c r="AC2461" t="s">
        <v>44771</v>
      </c>
      <c r="AD2461" t="s">
        <v>13874</v>
      </c>
      <c r="AE2461">
        <v>1937</v>
      </c>
      <c r="AF2461" t="s">
        <v>13875</v>
      </c>
      <c r="AG2461" t="s">
        <v>13876</v>
      </c>
      <c r="AH2461" t="s">
        <v>13877</v>
      </c>
      <c r="AJ2461" s="4" t="s">
        <v>13878</v>
      </c>
    </row>
    <row r="2462" spans="1:36" x14ac:dyDescent="0.3">
      <c r="A2462" t="s">
        <v>74175</v>
      </c>
      <c r="B2462">
        <v>1</v>
      </c>
      <c r="C2462" t="s">
        <v>124060</v>
      </c>
      <c r="D2462">
        <v>1</v>
      </c>
      <c r="H2462" t="s">
        <v>44770</v>
      </c>
      <c r="I2462" t="s">
        <v>1149</v>
      </c>
      <c r="J2462" t="s">
        <v>44769</v>
      </c>
      <c r="N2462">
        <v>1</v>
      </c>
      <c r="O2462">
        <v>1</v>
      </c>
      <c r="P2462">
        <v>1</v>
      </c>
      <c r="Q2462" t="s">
        <v>77331</v>
      </c>
      <c r="R2462" t="s">
        <v>77331</v>
      </c>
      <c r="S2462" t="s">
        <v>77331</v>
      </c>
      <c r="T2462" t="s">
        <v>138784</v>
      </c>
      <c r="U2462" t="s">
        <v>138785</v>
      </c>
      <c r="V2462" t="s">
        <v>138786</v>
      </c>
      <c r="W2462">
        <v>15809000</v>
      </c>
      <c r="X2462">
        <v>0</v>
      </c>
      <c r="Y2462" t="s">
        <v>138787</v>
      </c>
      <c r="Z2462">
        <v>1</v>
      </c>
      <c r="AA2462" t="s">
        <v>138788</v>
      </c>
      <c r="AB2462" t="s">
        <v>138789</v>
      </c>
      <c r="AC2462" t="s">
        <v>44768</v>
      </c>
      <c r="AD2462" t="s">
        <v>44768</v>
      </c>
      <c r="AE2462">
        <v>3178</v>
      </c>
      <c r="AF2462" t="s">
        <v>44767</v>
      </c>
      <c r="AG2462" t="s">
        <v>44766</v>
      </c>
      <c r="AH2462" t="s">
        <v>44765</v>
      </c>
      <c r="AJ2462" s="4" t="s">
        <v>44764</v>
      </c>
    </row>
    <row r="2463" spans="1:36" x14ac:dyDescent="0.3">
      <c r="A2463" t="s">
        <v>55970</v>
      </c>
      <c r="B2463" t="s">
        <v>124061</v>
      </c>
      <c r="C2463" t="s">
        <v>124062</v>
      </c>
      <c r="D2463" t="s">
        <v>74427</v>
      </c>
      <c r="H2463" t="s">
        <v>25943</v>
      </c>
      <c r="I2463" t="s">
        <v>1164</v>
      </c>
      <c r="J2463" t="s">
        <v>25944</v>
      </c>
      <c r="N2463">
        <v>22</v>
      </c>
      <c r="O2463">
        <v>22</v>
      </c>
      <c r="P2463">
        <v>22</v>
      </c>
      <c r="Q2463">
        <v>33</v>
      </c>
      <c r="R2463">
        <v>33</v>
      </c>
      <c r="S2463">
        <v>33</v>
      </c>
      <c r="T2463" t="s">
        <v>48473</v>
      </c>
      <c r="U2463">
        <v>0</v>
      </c>
      <c r="V2463" t="s">
        <v>138790</v>
      </c>
      <c r="W2463">
        <v>414820000</v>
      </c>
      <c r="X2463">
        <v>82</v>
      </c>
      <c r="Y2463" t="s">
        <v>138791</v>
      </c>
      <c r="Z2463">
        <v>1</v>
      </c>
      <c r="AA2463" t="s">
        <v>138792</v>
      </c>
      <c r="AB2463" t="s">
        <v>138793</v>
      </c>
      <c r="AC2463" t="s">
        <v>25945</v>
      </c>
      <c r="AD2463" t="s">
        <v>25946</v>
      </c>
      <c r="AE2463">
        <v>3746</v>
      </c>
      <c r="AF2463" t="s">
        <v>25947</v>
      </c>
      <c r="AG2463" t="s">
        <v>25948</v>
      </c>
      <c r="AH2463" t="s">
        <v>25949</v>
      </c>
      <c r="AJ2463" s="4" t="s">
        <v>25950</v>
      </c>
    </row>
    <row r="2464" spans="1:36" x14ac:dyDescent="0.3">
      <c r="A2464" t="s">
        <v>124063</v>
      </c>
      <c r="B2464" t="s">
        <v>124064</v>
      </c>
      <c r="C2464" t="s">
        <v>124065</v>
      </c>
      <c r="D2464" t="s">
        <v>123521</v>
      </c>
      <c r="H2464" t="s">
        <v>25685</v>
      </c>
      <c r="I2464" t="s">
        <v>25686</v>
      </c>
      <c r="J2464" t="s">
        <v>2778</v>
      </c>
      <c r="K2464" t="s">
        <v>2194</v>
      </c>
      <c r="N2464">
        <v>3</v>
      </c>
      <c r="O2464">
        <v>3</v>
      </c>
      <c r="P2464">
        <v>3</v>
      </c>
      <c r="Q2464" t="s">
        <v>51885</v>
      </c>
      <c r="R2464" t="s">
        <v>51885</v>
      </c>
      <c r="S2464" t="s">
        <v>51885</v>
      </c>
      <c r="T2464" t="s">
        <v>77747</v>
      </c>
      <c r="U2464">
        <v>0</v>
      </c>
      <c r="V2464" t="s">
        <v>138794</v>
      </c>
      <c r="W2464">
        <v>115280000</v>
      </c>
      <c r="X2464">
        <v>11</v>
      </c>
      <c r="Y2464" t="s">
        <v>138795</v>
      </c>
      <c r="Z2464">
        <v>1</v>
      </c>
      <c r="AA2464" t="s">
        <v>138796</v>
      </c>
      <c r="AB2464" t="s">
        <v>138797</v>
      </c>
      <c r="AC2464" t="s">
        <v>25687</v>
      </c>
      <c r="AD2464" t="s">
        <v>25687</v>
      </c>
      <c r="AE2464">
        <v>3710</v>
      </c>
      <c r="AF2464" t="s">
        <v>25688</v>
      </c>
      <c r="AG2464" t="s">
        <v>25689</v>
      </c>
      <c r="AH2464" t="s">
        <v>25690</v>
      </c>
      <c r="AI2464" t="s">
        <v>25691</v>
      </c>
      <c r="AJ2464" s="4" t="s">
        <v>25692</v>
      </c>
    </row>
    <row r="2465" spans="1:36" x14ac:dyDescent="0.3">
      <c r="A2465" t="s">
        <v>124066</v>
      </c>
      <c r="B2465" t="s">
        <v>124067</v>
      </c>
      <c r="C2465" t="s">
        <v>124068</v>
      </c>
      <c r="D2465" t="s">
        <v>124069</v>
      </c>
      <c r="H2465" t="s">
        <v>35517</v>
      </c>
      <c r="I2465" t="s">
        <v>2710</v>
      </c>
      <c r="J2465" t="s">
        <v>35518</v>
      </c>
      <c r="N2465">
        <v>5</v>
      </c>
      <c r="O2465">
        <v>1</v>
      </c>
      <c r="P2465">
        <v>1</v>
      </c>
      <c r="Q2465" t="s">
        <v>76213</v>
      </c>
      <c r="R2465" t="s">
        <v>77206</v>
      </c>
      <c r="S2465" t="s">
        <v>77206</v>
      </c>
      <c r="T2465" t="s">
        <v>138798</v>
      </c>
      <c r="U2465" t="s">
        <v>138799</v>
      </c>
      <c r="V2465" t="s">
        <v>88363</v>
      </c>
      <c r="W2465">
        <v>60804000</v>
      </c>
      <c r="X2465">
        <v>10</v>
      </c>
      <c r="Y2465" t="s">
        <v>138800</v>
      </c>
      <c r="Z2465">
        <v>1</v>
      </c>
      <c r="AA2465" t="s">
        <v>138801</v>
      </c>
      <c r="AB2465" t="s">
        <v>138802</v>
      </c>
      <c r="AC2465" t="s">
        <v>35519</v>
      </c>
      <c r="AD2465" t="s">
        <v>35519</v>
      </c>
      <c r="AE2465">
        <v>5277</v>
      </c>
      <c r="AF2465" t="s">
        <v>35520</v>
      </c>
      <c r="AG2465" t="s">
        <v>35521</v>
      </c>
      <c r="AJ2465" s="4" t="s">
        <v>15878</v>
      </c>
    </row>
    <row r="2466" spans="1:36" x14ac:dyDescent="0.3">
      <c r="A2466" t="s">
        <v>124070</v>
      </c>
      <c r="B2466" t="s">
        <v>124071</v>
      </c>
      <c r="C2466" t="s">
        <v>124072</v>
      </c>
      <c r="D2466" t="s">
        <v>121925</v>
      </c>
      <c r="H2466" t="s">
        <v>15716</v>
      </c>
      <c r="I2466" t="s">
        <v>15717</v>
      </c>
      <c r="J2466" t="s">
        <v>14823</v>
      </c>
      <c r="N2466">
        <v>16</v>
      </c>
      <c r="O2466">
        <v>16</v>
      </c>
      <c r="P2466">
        <v>16</v>
      </c>
      <c r="Q2466" t="s">
        <v>82756</v>
      </c>
      <c r="R2466" t="s">
        <v>82756</v>
      </c>
      <c r="S2466" t="s">
        <v>82756</v>
      </c>
      <c r="T2466" t="s">
        <v>83959</v>
      </c>
      <c r="U2466">
        <v>0</v>
      </c>
      <c r="V2466" t="s">
        <v>48516</v>
      </c>
      <c r="W2466">
        <v>3623800000</v>
      </c>
      <c r="X2466">
        <v>180</v>
      </c>
      <c r="Y2466" t="s">
        <v>138803</v>
      </c>
      <c r="Z2466">
        <v>1</v>
      </c>
      <c r="AA2466" t="s">
        <v>138804</v>
      </c>
      <c r="AB2466" t="s">
        <v>138805</v>
      </c>
      <c r="AC2466" t="s">
        <v>15718</v>
      </c>
      <c r="AD2466" t="s">
        <v>15719</v>
      </c>
      <c r="AE2466">
        <v>2176</v>
      </c>
      <c r="AF2466" t="s">
        <v>15720</v>
      </c>
      <c r="AG2466" t="s">
        <v>15721</v>
      </c>
      <c r="AJ2466" s="4" t="s">
        <v>15722</v>
      </c>
    </row>
    <row r="2467" spans="1:36" x14ac:dyDescent="0.3">
      <c r="A2467" t="s">
        <v>68642</v>
      </c>
      <c r="B2467" t="s">
        <v>67804</v>
      </c>
      <c r="C2467" t="s">
        <v>124073</v>
      </c>
      <c r="D2467" t="s">
        <v>56647</v>
      </c>
      <c r="H2467" t="s">
        <v>13371</v>
      </c>
      <c r="I2467" t="s">
        <v>13372</v>
      </c>
      <c r="J2467" t="s">
        <v>13373</v>
      </c>
      <c r="K2467" t="s">
        <v>13374</v>
      </c>
      <c r="N2467">
        <v>6</v>
      </c>
      <c r="O2467">
        <v>6</v>
      </c>
      <c r="P2467">
        <v>6</v>
      </c>
      <c r="Q2467" t="s">
        <v>77189</v>
      </c>
      <c r="R2467" t="s">
        <v>77189</v>
      </c>
      <c r="S2467" t="s">
        <v>77189</v>
      </c>
      <c r="T2467" t="s">
        <v>62453</v>
      </c>
      <c r="U2467">
        <v>0</v>
      </c>
      <c r="V2467" t="s">
        <v>138806</v>
      </c>
      <c r="W2467">
        <v>622540000</v>
      </c>
      <c r="X2467">
        <v>42</v>
      </c>
      <c r="Y2467" t="s">
        <v>138807</v>
      </c>
      <c r="Z2467">
        <v>1</v>
      </c>
      <c r="AA2467" t="s">
        <v>138808</v>
      </c>
      <c r="AB2467" t="s">
        <v>138809</v>
      </c>
      <c r="AC2467" t="s">
        <v>44763</v>
      </c>
      <c r="AD2467" t="s">
        <v>44762</v>
      </c>
      <c r="AE2467">
        <v>1872</v>
      </c>
      <c r="AF2467" t="s">
        <v>13377</v>
      </c>
      <c r="AG2467" t="s">
        <v>13378</v>
      </c>
      <c r="AH2467" t="s">
        <v>13379</v>
      </c>
      <c r="AJ2467" s="4" t="s">
        <v>13380</v>
      </c>
    </row>
    <row r="2468" spans="1:36" x14ac:dyDescent="0.3">
      <c r="A2468" t="s">
        <v>124074</v>
      </c>
      <c r="B2468">
        <v>1</v>
      </c>
      <c r="C2468" t="s">
        <v>60914</v>
      </c>
      <c r="D2468">
        <v>1</v>
      </c>
      <c r="N2468">
        <v>1</v>
      </c>
      <c r="O2468">
        <v>1</v>
      </c>
      <c r="P2468">
        <v>1</v>
      </c>
      <c r="Q2468" t="s">
        <v>78385</v>
      </c>
      <c r="R2468" t="s">
        <v>78385</v>
      </c>
      <c r="S2468" t="s">
        <v>78385</v>
      </c>
      <c r="T2468" t="s">
        <v>138810</v>
      </c>
      <c r="U2468" t="s">
        <v>138811</v>
      </c>
      <c r="V2468" t="s">
        <v>138812</v>
      </c>
      <c r="W2468">
        <v>45361000</v>
      </c>
      <c r="X2468">
        <v>6</v>
      </c>
      <c r="Y2468" t="s">
        <v>138813</v>
      </c>
      <c r="Z2468">
        <v>1</v>
      </c>
      <c r="AA2468" t="s">
        <v>138814</v>
      </c>
      <c r="AB2468" t="s">
        <v>138815</v>
      </c>
      <c r="AC2468" t="s">
        <v>44761</v>
      </c>
      <c r="AD2468" t="s">
        <v>44761</v>
      </c>
      <c r="AE2468">
        <v>4342</v>
      </c>
      <c r="AF2468" t="s">
        <v>44760</v>
      </c>
      <c r="AG2468" t="s">
        <v>44759</v>
      </c>
      <c r="AJ2468" s="4" t="s">
        <v>29983</v>
      </c>
    </row>
    <row r="2469" spans="1:36" x14ac:dyDescent="0.3">
      <c r="A2469" t="s">
        <v>124075</v>
      </c>
      <c r="B2469" t="s">
        <v>124076</v>
      </c>
      <c r="C2469" t="s">
        <v>124077</v>
      </c>
      <c r="D2469" t="s">
        <v>124078</v>
      </c>
      <c r="H2469" t="s">
        <v>5206</v>
      </c>
      <c r="I2469" t="s">
        <v>5207</v>
      </c>
      <c r="J2469" t="s">
        <v>5208</v>
      </c>
      <c r="K2469" t="s">
        <v>5209</v>
      </c>
      <c r="N2469">
        <v>17</v>
      </c>
      <c r="O2469">
        <v>17</v>
      </c>
      <c r="P2469">
        <v>17</v>
      </c>
      <c r="Q2469" t="s">
        <v>77633</v>
      </c>
      <c r="R2469" t="s">
        <v>77633</v>
      </c>
      <c r="S2469" t="s">
        <v>77633</v>
      </c>
      <c r="T2469" t="s">
        <v>90288</v>
      </c>
      <c r="U2469">
        <v>0</v>
      </c>
      <c r="V2469" t="s">
        <v>138816</v>
      </c>
      <c r="W2469">
        <v>1761100000</v>
      </c>
      <c r="X2469">
        <v>98</v>
      </c>
      <c r="Y2469" t="s">
        <v>138817</v>
      </c>
      <c r="Z2469">
        <v>1</v>
      </c>
      <c r="AA2469" t="s">
        <v>138818</v>
      </c>
      <c r="AB2469" t="s">
        <v>138819</v>
      </c>
      <c r="AC2469" t="s">
        <v>44758</v>
      </c>
      <c r="AD2469" t="s">
        <v>5211</v>
      </c>
      <c r="AE2469">
        <v>867</v>
      </c>
      <c r="AF2469" t="s">
        <v>5212</v>
      </c>
      <c r="AG2469" t="s">
        <v>5213</v>
      </c>
      <c r="AH2469" t="s">
        <v>5214</v>
      </c>
      <c r="AJ2469" s="4" t="s">
        <v>5215</v>
      </c>
    </row>
    <row r="2470" spans="1:36" x14ac:dyDescent="0.3">
      <c r="A2470" t="s">
        <v>124079</v>
      </c>
      <c r="B2470" t="s">
        <v>61357</v>
      </c>
      <c r="C2470" t="s">
        <v>119333</v>
      </c>
      <c r="D2470" t="s">
        <v>123131</v>
      </c>
      <c r="N2470">
        <v>2</v>
      </c>
      <c r="O2470">
        <v>2</v>
      </c>
      <c r="P2470">
        <v>2</v>
      </c>
      <c r="Q2470" t="s">
        <v>84621</v>
      </c>
      <c r="R2470" t="s">
        <v>84621</v>
      </c>
      <c r="S2470" t="s">
        <v>84621</v>
      </c>
      <c r="T2470" t="s">
        <v>138820</v>
      </c>
      <c r="U2470">
        <v>0</v>
      </c>
      <c r="V2470" t="s">
        <v>138821</v>
      </c>
      <c r="W2470">
        <v>178660000</v>
      </c>
      <c r="X2470">
        <v>16</v>
      </c>
      <c r="Y2470" t="s">
        <v>138822</v>
      </c>
      <c r="Z2470">
        <v>1</v>
      </c>
      <c r="AA2470" t="s">
        <v>138823</v>
      </c>
      <c r="AB2470" t="s">
        <v>138824</v>
      </c>
      <c r="AC2470" t="s">
        <v>44757</v>
      </c>
      <c r="AD2470" t="s">
        <v>44757</v>
      </c>
      <c r="AE2470">
        <v>3793</v>
      </c>
      <c r="AF2470" t="s">
        <v>44756</v>
      </c>
      <c r="AG2470" t="s">
        <v>44755</v>
      </c>
      <c r="AJ2470" s="4" t="s">
        <v>26293</v>
      </c>
    </row>
    <row r="2471" spans="1:36" x14ac:dyDescent="0.3">
      <c r="A2471" t="s">
        <v>124080</v>
      </c>
      <c r="B2471" t="s">
        <v>124081</v>
      </c>
      <c r="C2471" t="s">
        <v>74366</v>
      </c>
      <c r="D2471" t="s">
        <v>60446</v>
      </c>
      <c r="H2471" t="s">
        <v>27207</v>
      </c>
      <c r="I2471" t="s">
        <v>27208</v>
      </c>
      <c r="J2471" t="s">
        <v>27209</v>
      </c>
      <c r="N2471">
        <v>46</v>
      </c>
      <c r="O2471">
        <v>46</v>
      </c>
      <c r="P2471">
        <v>3</v>
      </c>
      <c r="Q2471" t="s">
        <v>76189</v>
      </c>
      <c r="R2471" t="s">
        <v>76189</v>
      </c>
      <c r="S2471" t="s">
        <v>77800</v>
      </c>
      <c r="T2471" t="s">
        <v>92051</v>
      </c>
      <c r="U2471">
        <v>0</v>
      </c>
      <c r="V2471" t="s">
        <v>48516</v>
      </c>
      <c r="W2471">
        <v>3914500000</v>
      </c>
      <c r="X2471">
        <v>358</v>
      </c>
      <c r="Y2471" t="s">
        <v>138825</v>
      </c>
      <c r="Z2471">
        <v>1</v>
      </c>
      <c r="AA2471" t="s">
        <v>138826</v>
      </c>
      <c r="AB2471" t="s">
        <v>138827</v>
      </c>
      <c r="AC2471" t="s">
        <v>44754</v>
      </c>
      <c r="AD2471" t="s">
        <v>44753</v>
      </c>
      <c r="AE2471">
        <v>3921</v>
      </c>
      <c r="AF2471" t="s">
        <v>27212</v>
      </c>
      <c r="AG2471" t="s">
        <v>27213</v>
      </c>
      <c r="AH2471" t="s">
        <v>27214</v>
      </c>
      <c r="AJ2471" s="4" t="s">
        <v>27215</v>
      </c>
    </row>
    <row r="2472" spans="1:36" x14ac:dyDescent="0.3">
      <c r="A2472" t="s">
        <v>101995</v>
      </c>
      <c r="B2472" t="s">
        <v>124082</v>
      </c>
      <c r="C2472" t="s">
        <v>124083</v>
      </c>
      <c r="D2472" t="s">
        <v>124084</v>
      </c>
      <c r="J2472" t="s">
        <v>23202</v>
      </c>
      <c r="N2472">
        <v>22</v>
      </c>
      <c r="O2472">
        <v>22</v>
      </c>
      <c r="P2472">
        <v>20</v>
      </c>
      <c r="Q2472" t="s">
        <v>84651</v>
      </c>
      <c r="R2472" t="s">
        <v>84651</v>
      </c>
      <c r="S2472" t="s">
        <v>48546</v>
      </c>
      <c r="T2472" t="s">
        <v>91606</v>
      </c>
      <c r="U2472">
        <v>0</v>
      </c>
      <c r="V2472" t="s">
        <v>138828</v>
      </c>
      <c r="W2472">
        <v>752120000</v>
      </c>
      <c r="X2472">
        <v>96</v>
      </c>
      <c r="Y2472" t="s">
        <v>138829</v>
      </c>
      <c r="Z2472">
        <v>1</v>
      </c>
      <c r="AA2472" t="s">
        <v>138830</v>
      </c>
      <c r="AB2472" t="s">
        <v>138831</v>
      </c>
      <c r="AC2472" t="s">
        <v>44752</v>
      </c>
      <c r="AD2472" t="s">
        <v>35242</v>
      </c>
      <c r="AE2472">
        <v>5192</v>
      </c>
      <c r="AF2472" t="s">
        <v>35243</v>
      </c>
      <c r="AG2472" t="s">
        <v>35244</v>
      </c>
      <c r="AJ2472" s="4" t="s">
        <v>35245</v>
      </c>
    </row>
    <row r="2473" spans="1:36" x14ac:dyDescent="0.3">
      <c r="A2473" t="s">
        <v>124085</v>
      </c>
      <c r="B2473" t="s">
        <v>124086</v>
      </c>
      <c r="C2473" t="s">
        <v>124087</v>
      </c>
      <c r="D2473" t="s">
        <v>124088</v>
      </c>
      <c r="H2473" t="s">
        <v>11998</v>
      </c>
      <c r="I2473" t="s">
        <v>11999</v>
      </c>
      <c r="J2473" t="s">
        <v>12000</v>
      </c>
      <c r="N2473">
        <v>14</v>
      </c>
      <c r="O2473">
        <v>14</v>
      </c>
      <c r="P2473">
        <v>12</v>
      </c>
      <c r="Q2473" t="s">
        <v>80710</v>
      </c>
      <c r="R2473" t="s">
        <v>80710</v>
      </c>
      <c r="S2473" t="s">
        <v>80418</v>
      </c>
      <c r="T2473" t="s">
        <v>81846</v>
      </c>
      <c r="U2473">
        <v>0</v>
      </c>
      <c r="V2473" t="s">
        <v>48516</v>
      </c>
      <c r="W2473">
        <v>8000300000</v>
      </c>
      <c r="X2473">
        <v>144</v>
      </c>
      <c r="Y2473" t="s">
        <v>138832</v>
      </c>
      <c r="Z2473">
        <v>1</v>
      </c>
      <c r="AA2473" t="s">
        <v>138833</v>
      </c>
      <c r="AB2473" t="s">
        <v>138834</v>
      </c>
      <c r="AC2473" t="s">
        <v>12001</v>
      </c>
      <c r="AD2473" t="s">
        <v>12001</v>
      </c>
      <c r="AE2473">
        <v>1689</v>
      </c>
      <c r="AF2473" t="s">
        <v>12002</v>
      </c>
      <c r="AG2473" t="s">
        <v>12003</v>
      </c>
      <c r="AH2473" t="s">
        <v>12004</v>
      </c>
      <c r="AI2473" t="s">
        <v>12005</v>
      </c>
      <c r="AJ2473" s="4" t="s">
        <v>12006</v>
      </c>
    </row>
    <row r="2474" spans="1:36" x14ac:dyDescent="0.3">
      <c r="A2474" t="s">
        <v>124089</v>
      </c>
      <c r="B2474" t="s">
        <v>124090</v>
      </c>
      <c r="C2474" t="s">
        <v>124091</v>
      </c>
      <c r="D2474" t="s">
        <v>124092</v>
      </c>
      <c r="H2474" t="s">
        <v>30365</v>
      </c>
      <c r="I2474" t="s">
        <v>2161</v>
      </c>
      <c r="J2474" t="s">
        <v>30366</v>
      </c>
      <c r="K2474" t="s">
        <v>12465</v>
      </c>
      <c r="N2474">
        <v>6</v>
      </c>
      <c r="O2474">
        <v>6</v>
      </c>
      <c r="P2474">
        <v>4</v>
      </c>
      <c r="Q2474" t="s">
        <v>90334</v>
      </c>
      <c r="R2474" t="s">
        <v>90334</v>
      </c>
      <c r="S2474" t="s">
        <v>48444</v>
      </c>
      <c r="T2474" t="s">
        <v>88351</v>
      </c>
      <c r="U2474">
        <v>0</v>
      </c>
      <c r="V2474" t="s">
        <v>88368</v>
      </c>
      <c r="W2474">
        <v>1200600000</v>
      </c>
      <c r="X2474">
        <v>37</v>
      </c>
      <c r="Y2474" t="s">
        <v>138835</v>
      </c>
      <c r="Z2474">
        <v>1</v>
      </c>
      <c r="AA2474" t="s">
        <v>138836</v>
      </c>
      <c r="AB2474" t="s">
        <v>138837</v>
      </c>
      <c r="AC2474" t="s">
        <v>39161</v>
      </c>
      <c r="AD2474" t="s">
        <v>39160</v>
      </c>
      <c r="AE2474">
        <v>4407</v>
      </c>
      <c r="AF2474" t="s">
        <v>30369</v>
      </c>
      <c r="AG2474" t="s">
        <v>30370</v>
      </c>
      <c r="AH2474" t="s">
        <v>30371</v>
      </c>
      <c r="AJ2474" s="4" t="s">
        <v>30372</v>
      </c>
    </row>
    <row r="2475" spans="1:36" x14ac:dyDescent="0.3">
      <c r="A2475" t="s">
        <v>124093</v>
      </c>
      <c r="B2475">
        <v>1</v>
      </c>
      <c r="C2475" t="s">
        <v>124094</v>
      </c>
      <c r="D2475">
        <v>1</v>
      </c>
      <c r="I2475" t="s">
        <v>20234</v>
      </c>
      <c r="J2475" t="s">
        <v>2373</v>
      </c>
      <c r="N2475">
        <v>2</v>
      </c>
      <c r="O2475">
        <v>2</v>
      </c>
      <c r="P2475">
        <v>2</v>
      </c>
      <c r="Q2475" t="s">
        <v>76765</v>
      </c>
      <c r="R2475" t="s">
        <v>76765</v>
      </c>
      <c r="S2475" t="s">
        <v>76765</v>
      </c>
      <c r="T2475" t="s">
        <v>96455</v>
      </c>
      <c r="U2475" t="s">
        <v>138838</v>
      </c>
      <c r="V2475" t="s">
        <v>138839</v>
      </c>
      <c r="W2475">
        <v>7728800</v>
      </c>
      <c r="X2475">
        <v>1</v>
      </c>
      <c r="Y2475" t="s">
        <v>138840</v>
      </c>
      <c r="Z2475">
        <v>1</v>
      </c>
      <c r="AA2475" t="s">
        <v>138841</v>
      </c>
      <c r="AB2475" t="s">
        <v>138842</v>
      </c>
      <c r="AC2475" t="s">
        <v>44751</v>
      </c>
      <c r="AD2475" t="s">
        <v>44751</v>
      </c>
      <c r="AE2475">
        <v>2927</v>
      </c>
      <c r="AF2475" t="s">
        <v>20768</v>
      </c>
      <c r="AG2475" t="s">
        <v>20769</v>
      </c>
      <c r="AH2475" t="s">
        <v>20770</v>
      </c>
      <c r="AJ2475" s="4" t="s">
        <v>20771</v>
      </c>
    </row>
    <row r="2476" spans="1:36" x14ac:dyDescent="0.3">
      <c r="A2476" t="s">
        <v>66845</v>
      </c>
      <c r="B2476" t="s">
        <v>124095</v>
      </c>
      <c r="C2476" t="s">
        <v>124096</v>
      </c>
      <c r="D2476" t="s">
        <v>122166</v>
      </c>
      <c r="H2476" t="s">
        <v>19648</v>
      </c>
      <c r="I2476" t="s">
        <v>19649</v>
      </c>
      <c r="J2476" t="s">
        <v>3886</v>
      </c>
      <c r="N2476">
        <v>15</v>
      </c>
      <c r="O2476">
        <v>15</v>
      </c>
      <c r="P2476">
        <v>15</v>
      </c>
      <c r="Q2476" t="s">
        <v>76141</v>
      </c>
      <c r="R2476" t="s">
        <v>76141</v>
      </c>
      <c r="S2476" t="s">
        <v>76141</v>
      </c>
      <c r="T2476" t="s">
        <v>88945</v>
      </c>
      <c r="U2476">
        <v>0</v>
      </c>
      <c r="V2476" t="s">
        <v>138843</v>
      </c>
      <c r="W2476">
        <v>900910000</v>
      </c>
      <c r="X2476">
        <v>73</v>
      </c>
      <c r="Y2476" t="s">
        <v>138844</v>
      </c>
      <c r="Z2476">
        <v>1</v>
      </c>
      <c r="AA2476" t="s">
        <v>138845</v>
      </c>
      <c r="AB2476" t="s">
        <v>138846</v>
      </c>
      <c r="AC2476" t="s">
        <v>44750</v>
      </c>
      <c r="AD2476" t="s">
        <v>19651</v>
      </c>
      <c r="AE2476">
        <v>2733</v>
      </c>
      <c r="AF2476" t="s">
        <v>19652</v>
      </c>
      <c r="AG2476" t="s">
        <v>19653</v>
      </c>
      <c r="AH2476" t="s">
        <v>19654</v>
      </c>
      <c r="AI2476" t="s">
        <v>19655</v>
      </c>
      <c r="AJ2476" s="4" t="s">
        <v>19656</v>
      </c>
    </row>
    <row r="2477" spans="1:36" x14ac:dyDescent="0.3">
      <c r="A2477" t="s">
        <v>49917</v>
      </c>
      <c r="B2477" t="s">
        <v>118835</v>
      </c>
      <c r="C2477" t="s">
        <v>97817</v>
      </c>
      <c r="D2477" t="s">
        <v>69517</v>
      </c>
      <c r="H2477" t="s">
        <v>3143</v>
      </c>
      <c r="I2477" t="s">
        <v>3144</v>
      </c>
      <c r="J2477" t="s">
        <v>3145</v>
      </c>
      <c r="N2477">
        <v>24</v>
      </c>
      <c r="O2477">
        <v>24</v>
      </c>
      <c r="P2477">
        <v>24</v>
      </c>
      <c r="Q2477" t="s">
        <v>79125</v>
      </c>
      <c r="R2477" t="s">
        <v>79125</v>
      </c>
      <c r="S2477" t="s">
        <v>79125</v>
      </c>
      <c r="T2477" t="s">
        <v>93745</v>
      </c>
      <c r="U2477">
        <v>0</v>
      </c>
      <c r="V2477" t="s">
        <v>138847</v>
      </c>
      <c r="W2477">
        <v>867300000</v>
      </c>
      <c r="X2477">
        <v>75</v>
      </c>
      <c r="Y2477" t="s">
        <v>138848</v>
      </c>
      <c r="Z2477">
        <v>1</v>
      </c>
      <c r="AA2477" t="s">
        <v>138849</v>
      </c>
      <c r="AB2477" t="s">
        <v>138850</v>
      </c>
      <c r="AC2477" t="s">
        <v>3146</v>
      </c>
      <c r="AD2477" t="s">
        <v>3147</v>
      </c>
      <c r="AE2477">
        <v>585</v>
      </c>
      <c r="AF2477" t="s">
        <v>3148</v>
      </c>
      <c r="AG2477" t="s">
        <v>3149</v>
      </c>
      <c r="AH2477" t="s">
        <v>3150</v>
      </c>
      <c r="AJ2477" s="4" t="s">
        <v>3151</v>
      </c>
    </row>
    <row r="2478" spans="1:36" x14ac:dyDescent="0.3">
      <c r="A2478" t="s">
        <v>50301</v>
      </c>
      <c r="B2478" t="s">
        <v>70018</v>
      </c>
      <c r="C2478" t="s">
        <v>65174</v>
      </c>
      <c r="D2478" t="s">
        <v>124097</v>
      </c>
      <c r="H2478" t="s">
        <v>29601</v>
      </c>
      <c r="I2478" t="s">
        <v>29602</v>
      </c>
      <c r="J2478" t="s">
        <v>29603</v>
      </c>
      <c r="K2478" t="s">
        <v>29604</v>
      </c>
      <c r="N2478">
        <v>7</v>
      </c>
      <c r="O2478">
        <v>7</v>
      </c>
      <c r="P2478">
        <v>7</v>
      </c>
      <c r="Q2478" t="s">
        <v>81328</v>
      </c>
      <c r="R2478" t="s">
        <v>81328</v>
      </c>
      <c r="S2478" t="s">
        <v>81328</v>
      </c>
      <c r="T2478" t="s">
        <v>95150</v>
      </c>
      <c r="U2478">
        <v>0</v>
      </c>
      <c r="V2478" t="s">
        <v>95135</v>
      </c>
      <c r="W2478">
        <v>199890000</v>
      </c>
      <c r="X2478">
        <v>18</v>
      </c>
      <c r="Y2478" t="s">
        <v>138851</v>
      </c>
      <c r="Z2478">
        <v>1</v>
      </c>
      <c r="AA2478" t="s">
        <v>138852</v>
      </c>
      <c r="AB2478" t="s">
        <v>138853</v>
      </c>
      <c r="AC2478" t="s">
        <v>29605</v>
      </c>
      <c r="AD2478" t="s">
        <v>29606</v>
      </c>
      <c r="AE2478">
        <v>4280</v>
      </c>
      <c r="AF2478" t="s">
        <v>29607</v>
      </c>
      <c r="AG2478" t="s">
        <v>29608</v>
      </c>
      <c r="AH2478" t="s">
        <v>29609</v>
      </c>
      <c r="AJ2478" s="4" t="s">
        <v>29610</v>
      </c>
    </row>
    <row r="2479" spans="1:36" x14ac:dyDescent="0.3">
      <c r="A2479" t="s">
        <v>124098</v>
      </c>
      <c r="B2479">
        <v>1</v>
      </c>
      <c r="C2479" t="s">
        <v>101898</v>
      </c>
      <c r="D2479">
        <v>1</v>
      </c>
      <c r="H2479" t="s">
        <v>25534</v>
      </c>
      <c r="I2479" t="s">
        <v>25535</v>
      </c>
      <c r="J2479" t="s">
        <v>25536</v>
      </c>
      <c r="N2479">
        <v>3</v>
      </c>
      <c r="O2479">
        <v>3</v>
      </c>
      <c r="P2479">
        <v>3</v>
      </c>
      <c r="Q2479">
        <v>33</v>
      </c>
      <c r="R2479">
        <v>33</v>
      </c>
      <c r="S2479">
        <v>33</v>
      </c>
      <c r="T2479" t="s">
        <v>93648</v>
      </c>
      <c r="U2479">
        <v>0</v>
      </c>
      <c r="V2479" t="s">
        <v>114951</v>
      </c>
      <c r="W2479">
        <v>216340000</v>
      </c>
      <c r="X2479">
        <v>19</v>
      </c>
      <c r="Y2479" t="s">
        <v>138854</v>
      </c>
      <c r="Z2479">
        <v>1</v>
      </c>
      <c r="AA2479" t="s">
        <v>138855</v>
      </c>
      <c r="AB2479" t="s">
        <v>138856</v>
      </c>
      <c r="AC2479" t="s">
        <v>25537</v>
      </c>
      <c r="AD2479" t="s">
        <v>25537</v>
      </c>
      <c r="AE2479">
        <v>3685</v>
      </c>
      <c r="AF2479" t="s">
        <v>25538</v>
      </c>
      <c r="AG2479" t="s">
        <v>25539</v>
      </c>
      <c r="AH2479" t="s">
        <v>25540</v>
      </c>
      <c r="AJ2479" s="4" t="s">
        <v>25541</v>
      </c>
    </row>
    <row r="2480" spans="1:36" x14ac:dyDescent="0.3">
      <c r="A2480" t="s">
        <v>52689</v>
      </c>
      <c r="B2480" t="s">
        <v>124099</v>
      </c>
      <c r="C2480" t="s">
        <v>124100</v>
      </c>
      <c r="D2480" t="s">
        <v>73448</v>
      </c>
      <c r="H2480" t="s">
        <v>26487</v>
      </c>
      <c r="J2480" t="s">
        <v>552</v>
      </c>
      <c r="N2480">
        <v>2</v>
      </c>
      <c r="O2480">
        <v>2</v>
      </c>
      <c r="P2480">
        <v>2</v>
      </c>
      <c r="Q2480" t="s">
        <v>76086</v>
      </c>
      <c r="R2480" t="s">
        <v>76086</v>
      </c>
      <c r="S2480" t="s">
        <v>76086</v>
      </c>
      <c r="T2480" t="s">
        <v>81220</v>
      </c>
      <c r="U2480">
        <v>0</v>
      </c>
      <c r="V2480" t="s">
        <v>138857</v>
      </c>
      <c r="W2480">
        <v>95380000</v>
      </c>
      <c r="X2480">
        <v>7</v>
      </c>
      <c r="Y2480" t="s">
        <v>138858</v>
      </c>
      <c r="Z2480">
        <v>1</v>
      </c>
      <c r="AA2480" t="s">
        <v>138859</v>
      </c>
      <c r="AB2480" t="s">
        <v>138860</v>
      </c>
      <c r="AC2480" t="s">
        <v>26488</v>
      </c>
      <c r="AD2480" t="s">
        <v>26488</v>
      </c>
      <c r="AE2480">
        <v>3823</v>
      </c>
      <c r="AF2480" t="s">
        <v>26489</v>
      </c>
      <c r="AG2480" t="s">
        <v>26490</v>
      </c>
      <c r="AH2480" t="s">
        <v>26491</v>
      </c>
      <c r="AJ2480" s="4" t="s">
        <v>26492</v>
      </c>
    </row>
    <row r="2481" spans="1:36" x14ac:dyDescent="0.3">
      <c r="A2481" t="s">
        <v>98937</v>
      </c>
      <c r="B2481" t="s">
        <v>124101</v>
      </c>
      <c r="C2481" t="s">
        <v>124102</v>
      </c>
      <c r="D2481" t="s">
        <v>101317</v>
      </c>
      <c r="H2481" t="s">
        <v>44749</v>
      </c>
      <c r="I2481" t="s">
        <v>44748</v>
      </c>
      <c r="J2481" t="s">
        <v>9854</v>
      </c>
      <c r="K2481" t="s">
        <v>44747</v>
      </c>
      <c r="N2481">
        <v>12</v>
      </c>
      <c r="O2481">
        <v>6</v>
      </c>
      <c r="P2481">
        <v>3</v>
      </c>
      <c r="Q2481" t="s">
        <v>76851</v>
      </c>
      <c r="R2481" t="s">
        <v>78732</v>
      </c>
      <c r="S2481" t="s">
        <v>77758</v>
      </c>
      <c r="T2481" t="s">
        <v>138861</v>
      </c>
      <c r="U2481">
        <v>0</v>
      </c>
      <c r="V2481" t="s">
        <v>138862</v>
      </c>
      <c r="W2481">
        <v>754610000</v>
      </c>
      <c r="X2481">
        <v>42</v>
      </c>
      <c r="Y2481" t="s">
        <v>138863</v>
      </c>
      <c r="Z2481">
        <v>1</v>
      </c>
      <c r="AA2481" t="s">
        <v>138864</v>
      </c>
      <c r="AB2481" t="s">
        <v>138865</v>
      </c>
      <c r="AC2481" t="s">
        <v>44746</v>
      </c>
      <c r="AD2481" t="s">
        <v>44745</v>
      </c>
      <c r="AE2481">
        <v>4299</v>
      </c>
      <c r="AF2481" t="s">
        <v>44744</v>
      </c>
      <c r="AG2481" t="s">
        <v>44743</v>
      </c>
      <c r="AH2481" t="s">
        <v>44742</v>
      </c>
      <c r="AI2481" t="s">
        <v>44741</v>
      </c>
      <c r="AJ2481" s="4" t="s">
        <v>44740</v>
      </c>
    </row>
    <row r="2482" spans="1:36" x14ac:dyDescent="0.3">
      <c r="A2482" t="s">
        <v>124103</v>
      </c>
      <c r="B2482" t="s">
        <v>124104</v>
      </c>
      <c r="C2482" t="s">
        <v>122386</v>
      </c>
      <c r="D2482" t="s">
        <v>124105</v>
      </c>
      <c r="H2482" t="s">
        <v>28066</v>
      </c>
      <c r="J2482" t="s">
        <v>108</v>
      </c>
      <c r="N2482">
        <v>9</v>
      </c>
      <c r="O2482">
        <v>9</v>
      </c>
      <c r="P2482">
        <v>9</v>
      </c>
      <c r="Q2482" t="s">
        <v>78255</v>
      </c>
      <c r="R2482" t="s">
        <v>78255</v>
      </c>
      <c r="S2482" t="s">
        <v>78255</v>
      </c>
      <c r="T2482" t="s">
        <v>87134</v>
      </c>
      <c r="U2482">
        <v>0</v>
      </c>
      <c r="V2482" t="s">
        <v>138866</v>
      </c>
      <c r="W2482">
        <v>681210000</v>
      </c>
      <c r="X2482">
        <v>37</v>
      </c>
      <c r="Y2482" t="s">
        <v>138867</v>
      </c>
      <c r="Z2482">
        <v>1</v>
      </c>
      <c r="AA2482" t="s">
        <v>138868</v>
      </c>
      <c r="AB2482" t="s">
        <v>138869</v>
      </c>
      <c r="AC2482" t="s">
        <v>28067</v>
      </c>
      <c r="AD2482" t="s">
        <v>28068</v>
      </c>
      <c r="AE2482">
        <v>4049</v>
      </c>
      <c r="AF2482" t="s">
        <v>28069</v>
      </c>
      <c r="AG2482" t="s">
        <v>28070</v>
      </c>
      <c r="AH2482" t="s">
        <v>28071</v>
      </c>
      <c r="AJ2482" s="4" t="s">
        <v>28072</v>
      </c>
    </row>
    <row r="2483" spans="1:36" x14ac:dyDescent="0.3">
      <c r="A2483" t="s">
        <v>124106</v>
      </c>
      <c r="B2483" t="s">
        <v>75889</v>
      </c>
      <c r="C2483" t="s">
        <v>124107</v>
      </c>
      <c r="D2483" t="s">
        <v>75187</v>
      </c>
      <c r="H2483" t="s">
        <v>21694</v>
      </c>
      <c r="I2483" t="s">
        <v>21695</v>
      </c>
      <c r="J2483" t="s">
        <v>21696</v>
      </c>
      <c r="N2483">
        <v>4</v>
      </c>
      <c r="O2483">
        <v>4</v>
      </c>
      <c r="P2483">
        <v>4</v>
      </c>
      <c r="Q2483" t="s">
        <v>76795</v>
      </c>
      <c r="R2483" t="s">
        <v>76795</v>
      </c>
      <c r="S2483" t="s">
        <v>76795</v>
      </c>
      <c r="T2483" t="s">
        <v>138870</v>
      </c>
      <c r="U2483">
        <v>0</v>
      </c>
      <c r="V2483" t="s">
        <v>138871</v>
      </c>
      <c r="W2483">
        <v>64476000</v>
      </c>
      <c r="X2483">
        <v>13</v>
      </c>
      <c r="Y2483" t="s">
        <v>138872</v>
      </c>
      <c r="Z2483">
        <v>1</v>
      </c>
      <c r="AA2483" t="s">
        <v>138873</v>
      </c>
      <c r="AB2483" t="s">
        <v>138874</v>
      </c>
      <c r="AC2483" t="s">
        <v>21697</v>
      </c>
      <c r="AD2483" t="s">
        <v>21697</v>
      </c>
      <c r="AE2483">
        <v>3067</v>
      </c>
      <c r="AF2483" t="s">
        <v>21698</v>
      </c>
      <c r="AG2483" t="s">
        <v>21699</v>
      </c>
      <c r="AH2483" t="s">
        <v>21700</v>
      </c>
      <c r="AJ2483" s="4" t="s">
        <v>21701</v>
      </c>
    </row>
    <row r="2484" spans="1:36" x14ac:dyDescent="0.3">
      <c r="A2484" t="s">
        <v>74117</v>
      </c>
      <c r="B2484" t="s">
        <v>58075</v>
      </c>
      <c r="C2484" t="s">
        <v>124108</v>
      </c>
      <c r="D2484" t="s">
        <v>74366</v>
      </c>
      <c r="H2484" t="s">
        <v>18423</v>
      </c>
      <c r="I2484" t="s">
        <v>18424</v>
      </c>
      <c r="J2484" t="s">
        <v>18425</v>
      </c>
      <c r="K2484" t="s">
        <v>18426</v>
      </c>
      <c r="N2484">
        <v>3</v>
      </c>
      <c r="O2484">
        <v>3</v>
      </c>
      <c r="P2484">
        <v>3</v>
      </c>
      <c r="Q2484" t="s">
        <v>77495</v>
      </c>
      <c r="R2484" t="s">
        <v>77495</v>
      </c>
      <c r="S2484" t="s">
        <v>77495</v>
      </c>
      <c r="T2484" t="s">
        <v>86454</v>
      </c>
      <c r="U2484">
        <v>0</v>
      </c>
      <c r="V2484" t="s">
        <v>138875</v>
      </c>
      <c r="W2484">
        <v>101400000</v>
      </c>
      <c r="X2484">
        <v>5</v>
      </c>
      <c r="Y2484" t="s">
        <v>138876</v>
      </c>
      <c r="Z2484">
        <v>1</v>
      </c>
      <c r="AA2484" t="s">
        <v>138877</v>
      </c>
      <c r="AB2484" t="s">
        <v>138878</v>
      </c>
      <c r="AC2484" t="s">
        <v>44739</v>
      </c>
      <c r="AD2484" t="s">
        <v>18428</v>
      </c>
      <c r="AE2484">
        <v>2531</v>
      </c>
      <c r="AF2484" t="s">
        <v>18429</v>
      </c>
      <c r="AG2484" t="s">
        <v>18430</v>
      </c>
      <c r="AH2484" t="s">
        <v>18431</v>
      </c>
      <c r="AI2484" t="e">
        <f>-ATPase subunit S294</f>
        <v>#NAME?</v>
      </c>
      <c r="AJ2484" s="4" t="s">
        <v>18432</v>
      </c>
    </row>
    <row r="2485" spans="1:36" x14ac:dyDescent="0.3">
      <c r="A2485" t="s">
        <v>124109</v>
      </c>
      <c r="B2485" t="s">
        <v>124110</v>
      </c>
      <c r="C2485" t="s">
        <v>57325</v>
      </c>
      <c r="D2485" t="s">
        <v>122748</v>
      </c>
      <c r="H2485" t="s">
        <v>30154</v>
      </c>
      <c r="I2485" t="s">
        <v>30155</v>
      </c>
      <c r="J2485" t="s">
        <v>30156</v>
      </c>
      <c r="N2485">
        <v>5</v>
      </c>
      <c r="O2485">
        <v>5</v>
      </c>
      <c r="P2485">
        <v>5</v>
      </c>
      <c r="Q2485" t="s">
        <v>80917</v>
      </c>
      <c r="R2485" t="s">
        <v>80917</v>
      </c>
      <c r="S2485" t="s">
        <v>80917</v>
      </c>
      <c r="T2485" t="s">
        <v>81602</v>
      </c>
      <c r="U2485">
        <v>0</v>
      </c>
      <c r="V2485" t="s">
        <v>138879</v>
      </c>
      <c r="W2485">
        <v>613980000</v>
      </c>
      <c r="X2485">
        <v>36</v>
      </c>
      <c r="Y2485" t="s">
        <v>138880</v>
      </c>
      <c r="Z2485">
        <v>1</v>
      </c>
      <c r="AA2485" t="s">
        <v>138881</v>
      </c>
      <c r="AB2485" t="s">
        <v>138882</v>
      </c>
      <c r="AC2485" t="s">
        <v>30157</v>
      </c>
      <c r="AD2485" t="s">
        <v>30157</v>
      </c>
      <c r="AE2485">
        <v>4372</v>
      </c>
      <c r="AF2485" t="s">
        <v>30158</v>
      </c>
      <c r="AG2485" t="s">
        <v>30159</v>
      </c>
      <c r="AH2485" t="s">
        <v>30160</v>
      </c>
      <c r="AI2485" t="s">
        <v>30161</v>
      </c>
      <c r="AJ2485" s="4" t="s">
        <v>30162</v>
      </c>
    </row>
    <row r="2486" spans="1:36" x14ac:dyDescent="0.3">
      <c r="A2486" t="s">
        <v>124111</v>
      </c>
      <c r="B2486" t="s">
        <v>124112</v>
      </c>
      <c r="C2486" t="s">
        <v>124113</v>
      </c>
      <c r="D2486" t="s">
        <v>124114</v>
      </c>
      <c r="H2486" t="s">
        <v>15347</v>
      </c>
      <c r="I2486" t="s">
        <v>15348</v>
      </c>
      <c r="J2486" t="s">
        <v>1643</v>
      </c>
      <c r="N2486">
        <v>17</v>
      </c>
      <c r="O2486">
        <v>17</v>
      </c>
      <c r="P2486">
        <v>17</v>
      </c>
      <c r="Q2486" t="s">
        <v>78281</v>
      </c>
      <c r="R2486" t="s">
        <v>78281</v>
      </c>
      <c r="S2486" t="s">
        <v>78281</v>
      </c>
      <c r="T2486" t="s">
        <v>80365</v>
      </c>
      <c r="U2486">
        <v>0</v>
      </c>
      <c r="V2486" t="s">
        <v>138883</v>
      </c>
      <c r="W2486">
        <v>2100300000</v>
      </c>
      <c r="X2486">
        <v>104</v>
      </c>
      <c r="Y2486" t="s">
        <v>138884</v>
      </c>
      <c r="Z2486">
        <v>1</v>
      </c>
      <c r="AA2486" t="s">
        <v>138885</v>
      </c>
      <c r="AB2486" t="s">
        <v>138886</v>
      </c>
      <c r="AC2486" t="s">
        <v>15349</v>
      </c>
      <c r="AD2486" t="s">
        <v>15349</v>
      </c>
      <c r="AE2486">
        <v>2127</v>
      </c>
      <c r="AF2486" t="s">
        <v>15350</v>
      </c>
      <c r="AG2486" t="s">
        <v>15351</v>
      </c>
      <c r="AH2486" t="s">
        <v>15352</v>
      </c>
      <c r="AJ2486" s="4" t="s">
        <v>15353</v>
      </c>
    </row>
    <row r="2487" spans="1:36" x14ac:dyDescent="0.3">
      <c r="A2487" t="s">
        <v>124115</v>
      </c>
      <c r="B2487" t="s">
        <v>65076</v>
      </c>
      <c r="C2487" t="s">
        <v>124116</v>
      </c>
      <c r="D2487" t="s">
        <v>124117</v>
      </c>
      <c r="H2487" t="s">
        <v>29948</v>
      </c>
      <c r="I2487" t="s">
        <v>29949</v>
      </c>
      <c r="J2487" t="s">
        <v>29950</v>
      </c>
      <c r="N2487">
        <v>21</v>
      </c>
      <c r="O2487">
        <v>21</v>
      </c>
      <c r="P2487">
        <v>21</v>
      </c>
      <c r="Q2487" t="s">
        <v>48642</v>
      </c>
      <c r="R2487" t="s">
        <v>48642</v>
      </c>
      <c r="S2487" t="s">
        <v>48642</v>
      </c>
      <c r="T2487" t="s">
        <v>96639</v>
      </c>
      <c r="U2487">
        <v>0</v>
      </c>
      <c r="V2487" t="s">
        <v>138887</v>
      </c>
      <c r="W2487">
        <v>468520000</v>
      </c>
      <c r="X2487">
        <v>58</v>
      </c>
      <c r="Y2487" t="s">
        <v>138888</v>
      </c>
      <c r="Z2487">
        <v>1</v>
      </c>
      <c r="AA2487" t="s">
        <v>138889</v>
      </c>
      <c r="AB2487" t="s">
        <v>138890</v>
      </c>
      <c r="AC2487" t="s">
        <v>29951</v>
      </c>
      <c r="AD2487" t="s">
        <v>29952</v>
      </c>
      <c r="AE2487">
        <v>4339</v>
      </c>
      <c r="AF2487" t="s">
        <v>29953</v>
      </c>
      <c r="AG2487" t="s">
        <v>29954</v>
      </c>
      <c r="AH2487" t="s">
        <v>29955</v>
      </c>
      <c r="AJ2487" s="4" t="s">
        <v>29956</v>
      </c>
    </row>
    <row r="2488" spans="1:36" x14ac:dyDescent="0.3">
      <c r="A2488" t="s">
        <v>124118</v>
      </c>
      <c r="B2488" t="s">
        <v>124119</v>
      </c>
      <c r="C2488" t="s">
        <v>124120</v>
      </c>
      <c r="D2488" t="s">
        <v>124121</v>
      </c>
      <c r="H2488" t="s">
        <v>6621</v>
      </c>
      <c r="I2488" t="s">
        <v>6622</v>
      </c>
      <c r="J2488" t="s">
        <v>6623</v>
      </c>
      <c r="K2488" t="s">
        <v>6624</v>
      </c>
      <c r="N2488">
        <v>47</v>
      </c>
      <c r="O2488">
        <v>47</v>
      </c>
      <c r="P2488">
        <v>47</v>
      </c>
      <c r="Q2488" t="s">
        <v>81627</v>
      </c>
      <c r="R2488" t="s">
        <v>81627</v>
      </c>
      <c r="S2488" t="s">
        <v>81627</v>
      </c>
      <c r="T2488" t="s">
        <v>84775</v>
      </c>
      <c r="U2488">
        <v>0</v>
      </c>
      <c r="V2488" t="s">
        <v>48516</v>
      </c>
      <c r="W2488">
        <v>17558000000</v>
      </c>
      <c r="X2488">
        <v>617</v>
      </c>
      <c r="Y2488" t="s">
        <v>138891</v>
      </c>
      <c r="Z2488">
        <v>1</v>
      </c>
      <c r="AA2488" t="s">
        <v>138892</v>
      </c>
      <c r="AB2488" t="s">
        <v>138893</v>
      </c>
      <c r="AC2488" t="s">
        <v>6625</v>
      </c>
      <c r="AD2488" t="s">
        <v>6626</v>
      </c>
      <c r="AE2488">
        <v>1028</v>
      </c>
      <c r="AF2488" t="s">
        <v>6627</v>
      </c>
      <c r="AG2488" t="s">
        <v>6628</v>
      </c>
      <c r="AH2488" t="s">
        <v>6629</v>
      </c>
      <c r="AJ2488" s="4" t="s">
        <v>6630</v>
      </c>
    </row>
    <row r="2489" spans="1:36" x14ac:dyDescent="0.3">
      <c r="A2489" t="s">
        <v>50047</v>
      </c>
      <c r="B2489" t="s">
        <v>124122</v>
      </c>
      <c r="C2489" t="s">
        <v>59584</v>
      </c>
      <c r="D2489" t="s">
        <v>124123</v>
      </c>
      <c r="H2489" t="s">
        <v>23978</v>
      </c>
      <c r="I2489" t="s">
        <v>5046</v>
      </c>
      <c r="J2489" t="s">
        <v>23979</v>
      </c>
      <c r="N2489">
        <v>6</v>
      </c>
      <c r="O2489">
        <v>6</v>
      </c>
      <c r="P2489">
        <v>6</v>
      </c>
      <c r="Q2489" t="s">
        <v>67057</v>
      </c>
      <c r="R2489" t="s">
        <v>67057</v>
      </c>
      <c r="S2489" t="s">
        <v>67057</v>
      </c>
      <c r="T2489" t="s">
        <v>80508</v>
      </c>
      <c r="U2489">
        <v>0</v>
      </c>
      <c r="V2489" t="s">
        <v>138894</v>
      </c>
      <c r="W2489">
        <v>604690000</v>
      </c>
      <c r="X2489">
        <v>36</v>
      </c>
      <c r="Y2489" t="s">
        <v>138895</v>
      </c>
      <c r="Z2489">
        <v>1</v>
      </c>
      <c r="AA2489" t="s">
        <v>138896</v>
      </c>
      <c r="AB2489" t="s">
        <v>138897</v>
      </c>
      <c r="AC2489" t="s">
        <v>23980</v>
      </c>
      <c r="AD2489" t="s">
        <v>23980</v>
      </c>
      <c r="AE2489">
        <v>3452</v>
      </c>
      <c r="AF2489" t="s">
        <v>23981</v>
      </c>
      <c r="AG2489" t="s">
        <v>23982</v>
      </c>
      <c r="AH2489" t="s">
        <v>23983</v>
      </c>
      <c r="AJ2489" s="4" t="s">
        <v>23984</v>
      </c>
    </row>
    <row r="2490" spans="1:36" x14ac:dyDescent="0.3">
      <c r="A2490" t="s">
        <v>124124</v>
      </c>
      <c r="B2490" t="s">
        <v>124125</v>
      </c>
      <c r="C2490" t="s">
        <v>124126</v>
      </c>
      <c r="D2490" t="s">
        <v>124127</v>
      </c>
      <c r="H2490" t="s">
        <v>8825</v>
      </c>
      <c r="I2490" t="s">
        <v>8826</v>
      </c>
      <c r="J2490" t="s">
        <v>8827</v>
      </c>
      <c r="K2490" t="s">
        <v>2660</v>
      </c>
      <c r="N2490">
        <v>12</v>
      </c>
      <c r="O2490">
        <v>12</v>
      </c>
      <c r="P2490">
        <v>12</v>
      </c>
      <c r="Q2490" t="s">
        <v>48659</v>
      </c>
      <c r="R2490" t="s">
        <v>48659</v>
      </c>
      <c r="S2490" t="s">
        <v>48659</v>
      </c>
      <c r="T2490" t="s">
        <v>81407</v>
      </c>
      <c r="U2490">
        <v>0</v>
      </c>
      <c r="V2490" t="s">
        <v>138898</v>
      </c>
      <c r="W2490">
        <v>4231600000</v>
      </c>
      <c r="X2490">
        <v>149</v>
      </c>
      <c r="Y2490" t="s">
        <v>138899</v>
      </c>
      <c r="Z2490">
        <v>1</v>
      </c>
      <c r="AA2490" t="s">
        <v>138900</v>
      </c>
      <c r="AB2490" t="s">
        <v>138901</v>
      </c>
      <c r="AC2490" t="s">
        <v>8828</v>
      </c>
      <c r="AD2490" t="s">
        <v>8829</v>
      </c>
      <c r="AE2490">
        <v>1291</v>
      </c>
      <c r="AF2490" t="s">
        <v>8830</v>
      </c>
      <c r="AG2490" t="s">
        <v>8831</v>
      </c>
      <c r="AH2490" t="s">
        <v>8832</v>
      </c>
      <c r="AI2490" t="s">
        <v>8833</v>
      </c>
      <c r="AJ2490" s="4" t="s">
        <v>8834</v>
      </c>
    </row>
    <row r="2491" spans="1:36" x14ac:dyDescent="0.3">
      <c r="A2491" t="s">
        <v>118171</v>
      </c>
      <c r="B2491" t="s">
        <v>56063</v>
      </c>
      <c r="C2491" t="s">
        <v>124128</v>
      </c>
      <c r="D2491" t="s">
        <v>124129</v>
      </c>
      <c r="H2491" t="s">
        <v>18538</v>
      </c>
      <c r="I2491" t="s">
        <v>18539</v>
      </c>
      <c r="J2491" t="s">
        <v>18540</v>
      </c>
      <c r="K2491" t="s">
        <v>18541</v>
      </c>
      <c r="N2491">
        <v>22</v>
      </c>
      <c r="O2491">
        <v>22</v>
      </c>
      <c r="P2491">
        <v>22</v>
      </c>
      <c r="Q2491" t="s">
        <v>76968</v>
      </c>
      <c r="R2491" t="s">
        <v>76968</v>
      </c>
      <c r="S2491" t="s">
        <v>76968</v>
      </c>
      <c r="T2491" t="s">
        <v>83103</v>
      </c>
      <c r="U2491">
        <v>0</v>
      </c>
      <c r="V2491">
        <v>163</v>
      </c>
      <c r="W2491">
        <v>1203800000</v>
      </c>
      <c r="X2491">
        <v>103</v>
      </c>
      <c r="Y2491" t="s">
        <v>138902</v>
      </c>
      <c r="Z2491">
        <v>1</v>
      </c>
      <c r="AA2491" t="s">
        <v>138903</v>
      </c>
      <c r="AB2491" t="s">
        <v>92140</v>
      </c>
      <c r="AC2491" t="s">
        <v>44738</v>
      </c>
      <c r="AD2491" t="s">
        <v>18543</v>
      </c>
      <c r="AE2491">
        <v>2545</v>
      </c>
      <c r="AF2491" t="s">
        <v>18544</v>
      </c>
      <c r="AG2491" t="s">
        <v>18545</v>
      </c>
      <c r="AH2491" t="s">
        <v>18546</v>
      </c>
      <c r="AJ2491" s="4" t="s">
        <v>18547</v>
      </c>
    </row>
    <row r="2492" spans="1:36" x14ac:dyDescent="0.3">
      <c r="A2492" t="s">
        <v>124130</v>
      </c>
      <c r="B2492" t="s">
        <v>124131</v>
      </c>
      <c r="C2492" t="s">
        <v>124132</v>
      </c>
      <c r="D2492" t="s">
        <v>124133</v>
      </c>
      <c r="H2492" t="s">
        <v>7707</v>
      </c>
      <c r="I2492" t="s">
        <v>7708</v>
      </c>
      <c r="J2492" t="s">
        <v>7709</v>
      </c>
      <c r="N2492">
        <v>5</v>
      </c>
      <c r="O2492">
        <v>5</v>
      </c>
      <c r="P2492">
        <v>5</v>
      </c>
      <c r="Q2492" t="s">
        <v>82140</v>
      </c>
      <c r="R2492" t="s">
        <v>82140</v>
      </c>
      <c r="S2492" t="s">
        <v>82140</v>
      </c>
      <c r="T2492" t="s">
        <v>64957</v>
      </c>
      <c r="U2492">
        <v>0</v>
      </c>
      <c r="V2492" t="s">
        <v>138904</v>
      </c>
      <c r="W2492">
        <v>782360000</v>
      </c>
      <c r="X2492">
        <v>27</v>
      </c>
      <c r="Y2492" t="s">
        <v>138905</v>
      </c>
      <c r="Z2492">
        <v>1</v>
      </c>
      <c r="AA2492" t="s">
        <v>138906</v>
      </c>
      <c r="AB2492" t="s">
        <v>138907</v>
      </c>
      <c r="AC2492" t="s">
        <v>7710</v>
      </c>
      <c r="AD2492" t="s">
        <v>7710</v>
      </c>
      <c r="AE2492">
        <v>1162</v>
      </c>
      <c r="AF2492" t="s">
        <v>7711</v>
      </c>
      <c r="AG2492" t="s">
        <v>7712</v>
      </c>
      <c r="AH2492" t="s">
        <v>7713</v>
      </c>
      <c r="AJ2492" s="4" t="s">
        <v>7714</v>
      </c>
    </row>
    <row r="2493" spans="1:36" x14ac:dyDescent="0.3">
      <c r="A2493" t="s">
        <v>52598</v>
      </c>
      <c r="B2493" t="s">
        <v>124134</v>
      </c>
      <c r="C2493" t="s">
        <v>124135</v>
      </c>
      <c r="D2493" t="s">
        <v>124136</v>
      </c>
      <c r="H2493" t="s">
        <v>25736</v>
      </c>
      <c r="I2493" t="s">
        <v>25737</v>
      </c>
      <c r="J2493" t="s">
        <v>25738</v>
      </c>
      <c r="K2493" t="s">
        <v>25739</v>
      </c>
      <c r="N2493">
        <v>17</v>
      </c>
      <c r="O2493">
        <v>17</v>
      </c>
      <c r="P2493">
        <v>16</v>
      </c>
      <c r="Q2493" t="s">
        <v>82935</v>
      </c>
      <c r="R2493" t="s">
        <v>82935</v>
      </c>
      <c r="S2493" t="s">
        <v>48513</v>
      </c>
      <c r="T2493" t="s">
        <v>84114</v>
      </c>
      <c r="U2493">
        <v>0</v>
      </c>
      <c r="V2493" t="s">
        <v>138908</v>
      </c>
      <c r="W2493">
        <v>2126900000</v>
      </c>
      <c r="X2493">
        <v>98</v>
      </c>
      <c r="Y2493" t="s">
        <v>138909</v>
      </c>
      <c r="Z2493">
        <v>1</v>
      </c>
      <c r="AA2493" t="s">
        <v>138910</v>
      </c>
      <c r="AB2493" t="s">
        <v>138911</v>
      </c>
      <c r="AC2493" t="s">
        <v>44737</v>
      </c>
      <c r="AD2493" t="s">
        <v>25741</v>
      </c>
      <c r="AE2493">
        <v>3716</v>
      </c>
      <c r="AF2493" t="s">
        <v>25742</v>
      </c>
      <c r="AG2493" t="s">
        <v>25743</v>
      </c>
      <c r="AH2493" t="s">
        <v>25744</v>
      </c>
      <c r="AI2493" t="s">
        <v>25745</v>
      </c>
      <c r="AJ2493" s="4" t="s">
        <v>25746</v>
      </c>
    </row>
    <row r="2494" spans="1:36" x14ac:dyDescent="0.3">
      <c r="A2494">
        <v>1</v>
      </c>
      <c r="B2494" t="s">
        <v>124137</v>
      </c>
      <c r="C2494">
        <v>1</v>
      </c>
      <c r="D2494" t="s">
        <v>124138</v>
      </c>
      <c r="H2494" t="s">
        <v>44736</v>
      </c>
      <c r="I2494" t="s">
        <v>44735</v>
      </c>
      <c r="J2494" t="s">
        <v>694</v>
      </c>
      <c r="N2494">
        <v>11</v>
      </c>
      <c r="O2494">
        <v>11</v>
      </c>
      <c r="P2494">
        <v>11</v>
      </c>
      <c r="Q2494" t="s">
        <v>77082</v>
      </c>
      <c r="R2494" t="s">
        <v>77082</v>
      </c>
      <c r="S2494" t="s">
        <v>77082</v>
      </c>
      <c r="T2494" t="s">
        <v>86161</v>
      </c>
      <c r="U2494">
        <v>0</v>
      </c>
      <c r="V2494" t="s">
        <v>64394</v>
      </c>
      <c r="W2494">
        <v>94974000</v>
      </c>
      <c r="X2494">
        <v>33</v>
      </c>
      <c r="Y2494" t="s">
        <v>138912</v>
      </c>
      <c r="Z2494">
        <v>1</v>
      </c>
      <c r="AA2494" t="s">
        <v>138913</v>
      </c>
      <c r="AB2494" t="s">
        <v>138914</v>
      </c>
      <c r="AC2494" t="s">
        <v>44734</v>
      </c>
      <c r="AD2494" t="s">
        <v>44733</v>
      </c>
      <c r="AE2494">
        <v>1732</v>
      </c>
      <c r="AF2494" t="s">
        <v>44732</v>
      </c>
      <c r="AG2494" t="s">
        <v>44731</v>
      </c>
      <c r="AJ2494" s="4" t="s">
        <v>44730</v>
      </c>
    </row>
    <row r="2495" spans="1:36" x14ac:dyDescent="0.3">
      <c r="A2495" t="s">
        <v>124139</v>
      </c>
      <c r="B2495" t="s">
        <v>66691</v>
      </c>
      <c r="C2495" t="s">
        <v>67082</v>
      </c>
      <c r="D2495" t="s">
        <v>65282</v>
      </c>
      <c r="H2495" t="s">
        <v>23831</v>
      </c>
      <c r="I2495" t="s">
        <v>12775</v>
      </c>
      <c r="J2495" t="s">
        <v>23832</v>
      </c>
      <c r="K2495" t="s">
        <v>448</v>
      </c>
      <c r="N2495">
        <v>3</v>
      </c>
      <c r="O2495">
        <v>3</v>
      </c>
      <c r="P2495">
        <v>3</v>
      </c>
      <c r="Q2495" t="s">
        <v>76788</v>
      </c>
      <c r="R2495" t="s">
        <v>76788</v>
      </c>
      <c r="S2495" t="s">
        <v>76788</v>
      </c>
      <c r="T2495" t="s">
        <v>87423</v>
      </c>
      <c r="U2495">
        <v>0</v>
      </c>
      <c r="V2495" t="s">
        <v>76576</v>
      </c>
      <c r="W2495">
        <v>68040000</v>
      </c>
      <c r="X2495">
        <v>4</v>
      </c>
      <c r="Y2495" t="s">
        <v>138915</v>
      </c>
      <c r="Z2495">
        <v>1</v>
      </c>
      <c r="AA2495" t="s">
        <v>138916</v>
      </c>
      <c r="AB2495" t="s">
        <v>138917</v>
      </c>
      <c r="AC2495" t="s">
        <v>23833</v>
      </c>
      <c r="AD2495" t="s">
        <v>23833</v>
      </c>
      <c r="AE2495">
        <v>3424</v>
      </c>
      <c r="AF2495" t="s">
        <v>23834</v>
      </c>
      <c r="AG2495" t="s">
        <v>23835</v>
      </c>
      <c r="AH2495" t="s">
        <v>23836</v>
      </c>
      <c r="AJ2495" s="4" t="s">
        <v>23837</v>
      </c>
    </row>
    <row r="2496" spans="1:36" x14ac:dyDescent="0.3">
      <c r="A2496" t="s">
        <v>100335</v>
      </c>
      <c r="B2496" t="s">
        <v>124140</v>
      </c>
      <c r="C2496" t="s">
        <v>124141</v>
      </c>
      <c r="D2496" t="s">
        <v>100850</v>
      </c>
      <c r="H2496" t="s">
        <v>15306</v>
      </c>
      <c r="I2496" t="s">
        <v>15307</v>
      </c>
      <c r="J2496" t="s">
        <v>15308</v>
      </c>
      <c r="N2496">
        <v>14</v>
      </c>
      <c r="O2496">
        <v>14</v>
      </c>
      <c r="P2496">
        <v>14</v>
      </c>
      <c r="Q2496" t="s">
        <v>80231</v>
      </c>
      <c r="R2496" t="s">
        <v>80231</v>
      </c>
      <c r="S2496" t="s">
        <v>80231</v>
      </c>
      <c r="T2496" t="s">
        <v>81888</v>
      </c>
      <c r="U2496">
        <v>0</v>
      </c>
      <c r="V2496" t="s">
        <v>138918</v>
      </c>
      <c r="W2496">
        <v>1460000000</v>
      </c>
      <c r="X2496">
        <v>78</v>
      </c>
      <c r="Y2496" t="s">
        <v>138919</v>
      </c>
      <c r="Z2496">
        <v>1</v>
      </c>
      <c r="AA2496" t="s">
        <v>138920</v>
      </c>
      <c r="AB2496" t="s">
        <v>138921</v>
      </c>
      <c r="AC2496" t="s">
        <v>15309</v>
      </c>
      <c r="AD2496" t="s">
        <v>15310</v>
      </c>
      <c r="AE2496">
        <v>2123</v>
      </c>
      <c r="AF2496" t="s">
        <v>15311</v>
      </c>
      <c r="AG2496" t="s">
        <v>15312</v>
      </c>
      <c r="AH2496" t="s">
        <v>15313</v>
      </c>
      <c r="AJ2496" s="4" t="s">
        <v>15314</v>
      </c>
    </row>
    <row r="2497" spans="1:36" x14ac:dyDescent="0.3">
      <c r="A2497" t="s">
        <v>124142</v>
      </c>
      <c r="B2497" t="s">
        <v>124143</v>
      </c>
      <c r="C2497" t="s">
        <v>70796</v>
      </c>
      <c r="D2497" t="s">
        <v>124144</v>
      </c>
      <c r="H2497" t="s">
        <v>11540</v>
      </c>
      <c r="I2497" t="s">
        <v>11541</v>
      </c>
      <c r="J2497" t="s">
        <v>11542</v>
      </c>
      <c r="K2497" t="s">
        <v>11543</v>
      </c>
      <c r="N2497">
        <v>26</v>
      </c>
      <c r="O2497">
        <v>26</v>
      </c>
      <c r="P2497">
        <v>18</v>
      </c>
      <c r="Q2497" t="s">
        <v>80811</v>
      </c>
      <c r="R2497" t="s">
        <v>80811</v>
      </c>
      <c r="S2497" t="s">
        <v>83704</v>
      </c>
      <c r="T2497" t="s">
        <v>89801</v>
      </c>
      <c r="U2497">
        <v>0</v>
      </c>
      <c r="V2497" t="s">
        <v>138922</v>
      </c>
      <c r="W2497">
        <v>2200400000</v>
      </c>
      <c r="X2497">
        <v>122</v>
      </c>
      <c r="Y2497" t="s">
        <v>138923</v>
      </c>
      <c r="Z2497">
        <v>1</v>
      </c>
      <c r="AA2497" t="s">
        <v>138924</v>
      </c>
      <c r="AB2497" t="s">
        <v>138925</v>
      </c>
      <c r="AC2497" t="s">
        <v>44729</v>
      </c>
      <c r="AD2497" t="s">
        <v>11545</v>
      </c>
      <c r="AE2497">
        <v>1630</v>
      </c>
      <c r="AF2497" t="s">
        <v>11546</v>
      </c>
      <c r="AG2497" t="s">
        <v>11547</v>
      </c>
      <c r="AH2497" t="s">
        <v>11548</v>
      </c>
      <c r="AJ2497" s="4" t="s">
        <v>11549</v>
      </c>
    </row>
    <row r="2498" spans="1:36" x14ac:dyDescent="0.3">
      <c r="A2498" t="s">
        <v>124145</v>
      </c>
      <c r="B2498" t="s">
        <v>124146</v>
      </c>
      <c r="C2498" t="s">
        <v>124147</v>
      </c>
      <c r="D2498" t="s">
        <v>124148</v>
      </c>
      <c r="N2498">
        <v>9</v>
      </c>
      <c r="O2498">
        <v>9</v>
      </c>
      <c r="P2498">
        <v>9</v>
      </c>
      <c r="Q2498" t="s">
        <v>81166</v>
      </c>
      <c r="R2498" t="s">
        <v>81166</v>
      </c>
      <c r="S2498" t="s">
        <v>81166</v>
      </c>
      <c r="T2498" t="s">
        <v>88527</v>
      </c>
      <c r="U2498">
        <v>0</v>
      </c>
      <c r="V2498" t="s">
        <v>138926</v>
      </c>
      <c r="W2498">
        <v>17500000000</v>
      </c>
      <c r="X2498">
        <v>531</v>
      </c>
      <c r="Y2498" t="s">
        <v>138927</v>
      </c>
      <c r="Z2498">
        <v>1</v>
      </c>
      <c r="AA2498" t="s">
        <v>138928</v>
      </c>
      <c r="AB2498" t="s">
        <v>138929</v>
      </c>
      <c r="AC2498" t="s">
        <v>14375</v>
      </c>
      <c r="AD2498" t="s">
        <v>14375</v>
      </c>
      <c r="AE2498">
        <v>2004</v>
      </c>
      <c r="AF2498" t="s">
        <v>14376</v>
      </c>
      <c r="AG2498" t="s">
        <v>14377</v>
      </c>
      <c r="AJ2498" s="4" t="s">
        <v>14378</v>
      </c>
    </row>
    <row r="2499" spans="1:36" x14ac:dyDescent="0.3">
      <c r="A2499" t="s">
        <v>124149</v>
      </c>
      <c r="B2499" t="s">
        <v>124150</v>
      </c>
      <c r="C2499" t="s">
        <v>124151</v>
      </c>
      <c r="D2499" t="s">
        <v>60140</v>
      </c>
      <c r="H2499" t="s">
        <v>370</v>
      </c>
      <c r="I2499" t="s">
        <v>371</v>
      </c>
      <c r="J2499" t="s">
        <v>372</v>
      </c>
      <c r="N2499">
        <v>5</v>
      </c>
      <c r="O2499">
        <v>5</v>
      </c>
      <c r="P2499">
        <v>5</v>
      </c>
      <c r="Q2499" t="s">
        <v>48444</v>
      </c>
      <c r="R2499" t="s">
        <v>48444</v>
      </c>
      <c r="S2499" t="s">
        <v>48444</v>
      </c>
      <c r="T2499" t="s">
        <v>95135</v>
      </c>
      <c r="U2499">
        <v>0</v>
      </c>
      <c r="V2499" t="s">
        <v>81984</v>
      </c>
      <c r="W2499">
        <v>231880000</v>
      </c>
      <c r="X2499">
        <v>24</v>
      </c>
      <c r="Y2499" t="s">
        <v>138930</v>
      </c>
      <c r="Z2499">
        <v>1</v>
      </c>
      <c r="AA2499" t="s">
        <v>138931</v>
      </c>
      <c r="AB2499" t="s">
        <v>138932</v>
      </c>
      <c r="AC2499" t="s">
        <v>38695</v>
      </c>
      <c r="AD2499" t="s">
        <v>44728</v>
      </c>
      <c r="AE2499">
        <v>205</v>
      </c>
      <c r="AF2499" t="s">
        <v>375</v>
      </c>
      <c r="AG2499" t="s">
        <v>376</v>
      </c>
      <c r="AH2499" t="s">
        <v>377</v>
      </c>
      <c r="AJ2499" s="4" t="s">
        <v>378</v>
      </c>
    </row>
    <row r="2500" spans="1:36" x14ac:dyDescent="0.3">
      <c r="A2500" t="s">
        <v>124152</v>
      </c>
      <c r="B2500" t="s">
        <v>66765</v>
      </c>
      <c r="C2500" t="s">
        <v>124153</v>
      </c>
      <c r="D2500" t="s">
        <v>124154</v>
      </c>
      <c r="H2500" t="s">
        <v>35577</v>
      </c>
      <c r="I2500" t="s">
        <v>35578</v>
      </c>
      <c r="J2500" t="s">
        <v>150</v>
      </c>
      <c r="N2500">
        <v>16</v>
      </c>
      <c r="O2500">
        <v>16</v>
      </c>
      <c r="P2500">
        <v>6</v>
      </c>
      <c r="Q2500" t="s">
        <v>85742</v>
      </c>
      <c r="R2500" t="s">
        <v>85742</v>
      </c>
      <c r="S2500">
        <v>24</v>
      </c>
      <c r="T2500" t="s">
        <v>88279</v>
      </c>
      <c r="U2500">
        <v>0</v>
      </c>
      <c r="V2500" t="s">
        <v>138933</v>
      </c>
      <c r="W2500">
        <v>15557000000</v>
      </c>
      <c r="X2500">
        <v>426</v>
      </c>
      <c r="Y2500" t="s">
        <v>138934</v>
      </c>
      <c r="Z2500">
        <v>1</v>
      </c>
      <c r="AA2500" t="s">
        <v>138935</v>
      </c>
      <c r="AB2500" t="s">
        <v>138936</v>
      </c>
      <c r="AC2500" t="s">
        <v>35579</v>
      </c>
      <c r="AD2500" t="s">
        <v>44727</v>
      </c>
      <c r="AE2500">
        <v>5291</v>
      </c>
      <c r="AF2500" t="s">
        <v>35581</v>
      </c>
      <c r="AG2500" t="s">
        <v>35582</v>
      </c>
      <c r="AH2500" t="s">
        <v>35583</v>
      </c>
    </row>
    <row r="2501" spans="1:36" x14ac:dyDescent="0.3">
      <c r="A2501" t="s">
        <v>68159</v>
      </c>
      <c r="B2501" t="s">
        <v>124155</v>
      </c>
      <c r="C2501" t="s">
        <v>122801</v>
      </c>
      <c r="D2501" t="s">
        <v>124156</v>
      </c>
      <c r="H2501" t="s">
        <v>10779</v>
      </c>
      <c r="I2501" t="s">
        <v>10780</v>
      </c>
      <c r="J2501" t="s">
        <v>10781</v>
      </c>
      <c r="K2501" t="s">
        <v>775</v>
      </c>
      <c r="N2501">
        <v>8</v>
      </c>
      <c r="O2501">
        <v>8</v>
      </c>
      <c r="P2501">
        <v>8</v>
      </c>
      <c r="Q2501" t="s">
        <v>78557</v>
      </c>
      <c r="R2501" t="s">
        <v>78557</v>
      </c>
      <c r="S2501" t="s">
        <v>78557</v>
      </c>
      <c r="T2501" t="s">
        <v>80371</v>
      </c>
      <c r="U2501">
        <v>0</v>
      </c>
      <c r="V2501" t="s">
        <v>138937</v>
      </c>
      <c r="W2501">
        <v>1530800000</v>
      </c>
      <c r="X2501">
        <v>75</v>
      </c>
      <c r="Y2501" t="s">
        <v>138938</v>
      </c>
      <c r="Z2501">
        <v>1</v>
      </c>
      <c r="AA2501" t="s">
        <v>138939</v>
      </c>
      <c r="AB2501" t="s">
        <v>138940</v>
      </c>
      <c r="AC2501" t="s">
        <v>10782</v>
      </c>
      <c r="AD2501" t="s">
        <v>10782</v>
      </c>
      <c r="AE2501">
        <v>1533</v>
      </c>
      <c r="AF2501" t="s">
        <v>10783</v>
      </c>
      <c r="AG2501" t="s">
        <v>10784</v>
      </c>
      <c r="AH2501" t="s">
        <v>10785</v>
      </c>
      <c r="AJ2501" s="4" t="s">
        <v>10786</v>
      </c>
    </row>
    <row r="2502" spans="1:36" x14ac:dyDescent="0.3">
      <c r="A2502" t="s">
        <v>118704</v>
      </c>
      <c r="B2502" t="s">
        <v>124157</v>
      </c>
      <c r="C2502" t="s">
        <v>124158</v>
      </c>
      <c r="D2502" t="s">
        <v>100808</v>
      </c>
      <c r="H2502" t="s">
        <v>44726</v>
      </c>
      <c r="I2502" t="s">
        <v>44725</v>
      </c>
      <c r="J2502" t="s">
        <v>44724</v>
      </c>
      <c r="K2502" t="s">
        <v>44723</v>
      </c>
      <c r="N2502">
        <v>3</v>
      </c>
      <c r="O2502">
        <v>3</v>
      </c>
      <c r="P2502">
        <v>3</v>
      </c>
      <c r="Q2502" t="s">
        <v>48425</v>
      </c>
      <c r="R2502" t="s">
        <v>48425</v>
      </c>
      <c r="S2502" t="s">
        <v>48425</v>
      </c>
      <c r="T2502" t="s">
        <v>138941</v>
      </c>
      <c r="U2502" t="s">
        <v>138942</v>
      </c>
      <c r="V2502" t="s">
        <v>138943</v>
      </c>
      <c r="W2502">
        <v>32835000</v>
      </c>
      <c r="X2502">
        <v>4</v>
      </c>
      <c r="Y2502" t="s">
        <v>138944</v>
      </c>
      <c r="Z2502">
        <v>1</v>
      </c>
      <c r="AA2502" t="s">
        <v>138945</v>
      </c>
      <c r="AB2502" t="s">
        <v>138946</v>
      </c>
      <c r="AC2502" t="s">
        <v>44722</v>
      </c>
      <c r="AD2502" t="s">
        <v>44721</v>
      </c>
      <c r="AE2502">
        <v>851</v>
      </c>
      <c r="AF2502" t="s">
        <v>44720</v>
      </c>
      <c r="AG2502" t="s">
        <v>44719</v>
      </c>
      <c r="AH2502" t="s">
        <v>44718</v>
      </c>
      <c r="AI2502" t="s">
        <v>44717</v>
      </c>
      <c r="AJ2502" s="4" t="s">
        <v>44716</v>
      </c>
    </row>
    <row r="2503" spans="1:36" x14ac:dyDescent="0.3">
      <c r="A2503" t="s">
        <v>124159</v>
      </c>
      <c r="B2503" t="s">
        <v>48886</v>
      </c>
      <c r="C2503" t="s">
        <v>60237</v>
      </c>
      <c r="D2503" t="s">
        <v>62229</v>
      </c>
      <c r="I2503" t="s">
        <v>20316</v>
      </c>
      <c r="N2503">
        <v>3</v>
      </c>
      <c r="O2503">
        <v>3</v>
      </c>
      <c r="P2503">
        <v>3</v>
      </c>
      <c r="Q2503" t="s">
        <v>77395</v>
      </c>
      <c r="R2503" t="s">
        <v>77395</v>
      </c>
      <c r="S2503" t="s">
        <v>77395</v>
      </c>
      <c r="T2503" t="s">
        <v>91148</v>
      </c>
      <c r="U2503">
        <v>0</v>
      </c>
      <c r="V2503" t="s">
        <v>138947</v>
      </c>
      <c r="W2503">
        <v>61946000</v>
      </c>
      <c r="X2503">
        <v>12</v>
      </c>
      <c r="Y2503" t="s">
        <v>138948</v>
      </c>
      <c r="Z2503">
        <v>1</v>
      </c>
      <c r="AA2503" t="s">
        <v>138949</v>
      </c>
      <c r="AB2503" t="s">
        <v>138950</v>
      </c>
      <c r="AC2503" t="s">
        <v>44715</v>
      </c>
      <c r="AD2503" t="s">
        <v>20318</v>
      </c>
      <c r="AE2503">
        <v>2857</v>
      </c>
      <c r="AF2503" t="s">
        <v>20319</v>
      </c>
      <c r="AG2503" t="s">
        <v>20320</v>
      </c>
      <c r="AJ2503" s="4" t="s">
        <v>20321</v>
      </c>
    </row>
    <row r="2504" spans="1:36" x14ac:dyDescent="0.3">
      <c r="A2504" t="s">
        <v>124160</v>
      </c>
      <c r="B2504" t="s">
        <v>124161</v>
      </c>
      <c r="C2504" t="s">
        <v>50962</v>
      </c>
      <c r="D2504" t="s">
        <v>124162</v>
      </c>
      <c r="H2504" t="s">
        <v>973</v>
      </c>
      <c r="J2504" t="s">
        <v>1264</v>
      </c>
      <c r="N2504">
        <v>4</v>
      </c>
      <c r="O2504">
        <v>4</v>
      </c>
      <c r="P2504">
        <v>4</v>
      </c>
      <c r="Q2504" t="s">
        <v>78077</v>
      </c>
      <c r="R2504" t="s">
        <v>78077</v>
      </c>
      <c r="S2504" t="s">
        <v>78077</v>
      </c>
      <c r="T2504" t="s">
        <v>82635</v>
      </c>
      <c r="U2504">
        <v>0</v>
      </c>
      <c r="V2504" t="s">
        <v>138951</v>
      </c>
      <c r="W2504">
        <v>396910000</v>
      </c>
      <c r="X2504">
        <v>24</v>
      </c>
      <c r="Y2504" t="s">
        <v>138952</v>
      </c>
      <c r="Z2504">
        <v>1</v>
      </c>
      <c r="AA2504" t="s">
        <v>138953</v>
      </c>
      <c r="AB2504" t="s">
        <v>138954</v>
      </c>
      <c r="AC2504" t="s">
        <v>1265</v>
      </c>
      <c r="AD2504" t="s">
        <v>1265</v>
      </c>
      <c r="AE2504">
        <v>328</v>
      </c>
      <c r="AF2504" t="s">
        <v>1266</v>
      </c>
      <c r="AG2504" t="s">
        <v>1267</v>
      </c>
      <c r="AH2504" t="s">
        <v>1268</v>
      </c>
      <c r="AI2504" t="s">
        <v>1269</v>
      </c>
      <c r="AJ2504" s="4" t="s">
        <v>1270</v>
      </c>
    </row>
    <row r="2505" spans="1:36" x14ac:dyDescent="0.3">
      <c r="A2505" t="s">
        <v>62615</v>
      </c>
      <c r="B2505" t="s">
        <v>124163</v>
      </c>
      <c r="C2505" t="s">
        <v>124164</v>
      </c>
      <c r="D2505" t="s">
        <v>65353</v>
      </c>
      <c r="H2505" t="s">
        <v>2978</v>
      </c>
      <c r="I2505" t="s">
        <v>2979</v>
      </c>
      <c r="J2505" t="s">
        <v>11088</v>
      </c>
      <c r="K2505" t="s">
        <v>1380</v>
      </c>
      <c r="N2505">
        <v>7</v>
      </c>
      <c r="O2505">
        <v>7</v>
      </c>
      <c r="P2505">
        <v>7</v>
      </c>
      <c r="Q2505" t="s">
        <v>76664</v>
      </c>
      <c r="R2505" t="s">
        <v>76664</v>
      </c>
      <c r="S2505" t="s">
        <v>76664</v>
      </c>
      <c r="T2505" t="s">
        <v>92655</v>
      </c>
      <c r="U2505">
        <v>0</v>
      </c>
      <c r="V2505" t="s">
        <v>80049</v>
      </c>
      <c r="W2505">
        <v>259910000</v>
      </c>
      <c r="X2505">
        <v>23</v>
      </c>
      <c r="Y2505" t="s">
        <v>138955</v>
      </c>
      <c r="Z2505">
        <v>1</v>
      </c>
      <c r="AA2505" t="s">
        <v>138956</v>
      </c>
      <c r="AB2505" t="s">
        <v>138957</v>
      </c>
      <c r="AC2505" t="s">
        <v>11089</v>
      </c>
      <c r="AD2505" t="s">
        <v>11090</v>
      </c>
      <c r="AE2505">
        <v>1570</v>
      </c>
      <c r="AF2505" t="s">
        <v>11091</v>
      </c>
      <c r="AG2505" t="s">
        <v>11092</v>
      </c>
      <c r="AH2505" t="s">
        <v>11093</v>
      </c>
      <c r="AI2505" t="s">
        <v>11094</v>
      </c>
      <c r="AJ2505" s="4" t="s">
        <v>11095</v>
      </c>
    </row>
    <row r="2506" spans="1:36" x14ac:dyDescent="0.3">
      <c r="A2506" t="s">
        <v>67781</v>
      </c>
      <c r="B2506" t="s">
        <v>124165</v>
      </c>
      <c r="C2506" t="s">
        <v>124166</v>
      </c>
      <c r="D2506" t="s">
        <v>124167</v>
      </c>
      <c r="J2506" t="s">
        <v>25304</v>
      </c>
      <c r="N2506">
        <v>6</v>
      </c>
      <c r="O2506">
        <v>6</v>
      </c>
      <c r="P2506">
        <v>6</v>
      </c>
      <c r="Q2506" t="s">
        <v>76968</v>
      </c>
      <c r="R2506" t="s">
        <v>76968</v>
      </c>
      <c r="S2506" t="s">
        <v>76968</v>
      </c>
      <c r="T2506" t="s">
        <v>85239</v>
      </c>
      <c r="U2506">
        <v>0</v>
      </c>
      <c r="V2506" t="s">
        <v>93306</v>
      </c>
      <c r="W2506">
        <v>106210000</v>
      </c>
      <c r="X2506">
        <v>11</v>
      </c>
      <c r="Y2506" t="s">
        <v>138958</v>
      </c>
      <c r="Z2506">
        <v>1</v>
      </c>
      <c r="AA2506" t="s">
        <v>138959</v>
      </c>
      <c r="AB2506" t="s">
        <v>138960</v>
      </c>
      <c r="AC2506" t="s">
        <v>44714</v>
      </c>
      <c r="AD2506" t="s">
        <v>44713</v>
      </c>
      <c r="AE2506">
        <v>3650</v>
      </c>
      <c r="AF2506" t="s">
        <v>25307</v>
      </c>
      <c r="AG2506" t="s">
        <v>25308</v>
      </c>
      <c r="AH2506" t="s">
        <v>25309</v>
      </c>
      <c r="AI2506" t="s">
        <v>25310</v>
      </c>
      <c r="AJ2506" s="4" t="s">
        <v>25311</v>
      </c>
    </row>
    <row r="2507" spans="1:36" x14ac:dyDescent="0.3">
      <c r="A2507" t="s">
        <v>75619</v>
      </c>
      <c r="B2507" t="s">
        <v>124168</v>
      </c>
      <c r="C2507" t="s">
        <v>124169</v>
      </c>
      <c r="D2507" t="s">
        <v>124170</v>
      </c>
      <c r="H2507" t="s">
        <v>21002</v>
      </c>
      <c r="I2507" t="s">
        <v>21003</v>
      </c>
      <c r="J2507" t="s">
        <v>21004</v>
      </c>
      <c r="K2507" t="s">
        <v>21005</v>
      </c>
      <c r="N2507">
        <v>16</v>
      </c>
      <c r="O2507">
        <v>16</v>
      </c>
      <c r="P2507">
        <v>6</v>
      </c>
      <c r="Q2507" t="s">
        <v>75475</v>
      </c>
      <c r="R2507" t="s">
        <v>75475</v>
      </c>
      <c r="S2507" t="s">
        <v>77167</v>
      </c>
      <c r="T2507" t="s">
        <v>88985</v>
      </c>
      <c r="U2507">
        <v>0</v>
      </c>
      <c r="V2507" t="s">
        <v>138961</v>
      </c>
      <c r="W2507">
        <v>1601300000</v>
      </c>
      <c r="X2507">
        <v>75</v>
      </c>
      <c r="Y2507" t="s">
        <v>138962</v>
      </c>
      <c r="Z2507">
        <v>1</v>
      </c>
      <c r="AA2507" t="s">
        <v>138963</v>
      </c>
      <c r="AB2507" t="s">
        <v>138964</v>
      </c>
      <c r="AC2507" t="s">
        <v>44712</v>
      </c>
      <c r="AD2507" t="s">
        <v>21007</v>
      </c>
      <c r="AE2507">
        <v>2968</v>
      </c>
      <c r="AF2507" t="s">
        <v>21008</v>
      </c>
      <c r="AG2507" t="s">
        <v>21009</v>
      </c>
      <c r="AH2507" t="s">
        <v>21010</v>
      </c>
      <c r="AJ2507" s="4" t="s">
        <v>21011</v>
      </c>
    </row>
    <row r="2508" spans="1:36" x14ac:dyDescent="0.3">
      <c r="A2508" t="s">
        <v>51699</v>
      </c>
      <c r="B2508" t="s">
        <v>124171</v>
      </c>
      <c r="C2508" t="s">
        <v>124172</v>
      </c>
      <c r="D2508" t="s">
        <v>124173</v>
      </c>
      <c r="H2508" t="s">
        <v>33935</v>
      </c>
      <c r="J2508" t="s">
        <v>39301</v>
      </c>
      <c r="N2508">
        <v>11</v>
      </c>
      <c r="O2508">
        <v>11</v>
      </c>
      <c r="P2508">
        <v>11</v>
      </c>
      <c r="Q2508" t="s">
        <v>78255</v>
      </c>
      <c r="R2508" t="s">
        <v>78255</v>
      </c>
      <c r="S2508" t="s">
        <v>78255</v>
      </c>
      <c r="T2508" t="s">
        <v>138965</v>
      </c>
      <c r="U2508">
        <v>0</v>
      </c>
      <c r="V2508" t="s">
        <v>138966</v>
      </c>
      <c r="W2508">
        <v>451160000</v>
      </c>
      <c r="X2508">
        <v>48</v>
      </c>
      <c r="Y2508" t="s">
        <v>138967</v>
      </c>
      <c r="Z2508">
        <v>1</v>
      </c>
      <c r="AA2508" t="s">
        <v>138968</v>
      </c>
      <c r="AB2508" t="s">
        <v>138969</v>
      </c>
      <c r="AC2508" t="s">
        <v>44711</v>
      </c>
      <c r="AD2508" t="s">
        <v>44710</v>
      </c>
      <c r="AE2508">
        <v>3459</v>
      </c>
      <c r="AF2508" t="s">
        <v>44709</v>
      </c>
      <c r="AG2508" t="s">
        <v>44708</v>
      </c>
      <c r="AJ2508" s="4" t="s">
        <v>24023</v>
      </c>
    </row>
    <row r="2509" spans="1:36" x14ac:dyDescent="0.3">
      <c r="A2509" t="s">
        <v>124174</v>
      </c>
      <c r="B2509" t="s">
        <v>124175</v>
      </c>
      <c r="C2509" t="s">
        <v>124176</v>
      </c>
      <c r="D2509" t="s">
        <v>124177</v>
      </c>
      <c r="H2509" t="s">
        <v>5014</v>
      </c>
      <c r="I2509" t="s">
        <v>5015</v>
      </c>
      <c r="J2509" t="s">
        <v>5016</v>
      </c>
      <c r="K2509" t="s">
        <v>5017</v>
      </c>
      <c r="N2509">
        <v>13</v>
      </c>
      <c r="O2509">
        <v>13</v>
      </c>
      <c r="P2509">
        <v>13</v>
      </c>
      <c r="Q2509" t="s">
        <v>87599</v>
      </c>
      <c r="R2509" t="s">
        <v>87599</v>
      </c>
      <c r="S2509" t="s">
        <v>87599</v>
      </c>
      <c r="T2509" t="s">
        <v>85178</v>
      </c>
      <c r="U2509">
        <v>0</v>
      </c>
      <c r="V2509" t="s">
        <v>48516</v>
      </c>
      <c r="W2509">
        <v>11205000000</v>
      </c>
      <c r="X2509">
        <v>339</v>
      </c>
      <c r="Y2509" t="s">
        <v>138970</v>
      </c>
      <c r="Z2509">
        <v>1</v>
      </c>
      <c r="AA2509" t="s">
        <v>138971</v>
      </c>
      <c r="AB2509" t="s">
        <v>138972</v>
      </c>
      <c r="AC2509" t="s">
        <v>5018</v>
      </c>
      <c r="AD2509" t="s">
        <v>5019</v>
      </c>
      <c r="AE2509">
        <v>845</v>
      </c>
      <c r="AF2509" t="s">
        <v>5020</v>
      </c>
      <c r="AG2509" t="s">
        <v>5021</v>
      </c>
      <c r="AH2509" t="s">
        <v>5022</v>
      </c>
      <c r="AI2509" t="s">
        <v>5023</v>
      </c>
      <c r="AJ2509" s="4" t="s">
        <v>5024</v>
      </c>
    </row>
    <row r="2510" spans="1:36" x14ac:dyDescent="0.3">
      <c r="A2510" t="s">
        <v>69071</v>
      </c>
      <c r="B2510" t="s">
        <v>124178</v>
      </c>
      <c r="C2510" t="s">
        <v>124179</v>
      </c>
      <c r="D2510" t="s">
        <v>65312</v>
      </c>
      <c r="H2510" t="s">
        <v>6019</v>
      </c>
      <c r="I2510" t="s">
        <v>6020</v>
      </c>
      <c r="J2510" t="s">
        <v>1502</v>
      </c>
      <c r="N2510">
        <v>2</v>
      </c>
      <c r="O2510">
        <v>2</v>
      </c>
      <c r="P2510">
        <v>2</v>
      </c>
      <c r="Q2510" t="s">
        <v>78829</v>
      </c>
      <c r="R2510" t="s">
        <v>78829</v>
      </c>
      <c r="S2510" t="s">
        <v>78829</v>
      </c>
      <c r="T2510" t="s">
        <v>96435</v>
      </c>
      <c r="U2510">
        <v>0</v>
      </c>
      <c r="V2510" t="s">
        <v>138973</v>
      </c>
      <c r="W2510">
        <v>144910000</v>
      </c>
      <c r="X2510">
        <v>8</v>
      </c>
      <c r="Y2510" t="s">
        <v>138974</v>
      </c>
      <c r="Z2510">
        <v>1</v>
      </c>
      <c r="AA2510" t="s">
        <v>138975</v>
      </c>
      <c r="AB2510" t="s">
        <v>138976</v>
      </c>
      <c r="AC2510" t="s">
        <v>6021</v>
      </c>
      <c r="AD2510" t="s">
        <v>6021</v>
      </c>
      <c r="AE2510">
        <v>963</v>
      </c>
      <c r="AF2510" t="s">
        <v>6022</v>
      </c>
      <c r="AG2510" t="s">
        <v>6023</v>
      </c>
      <c r="AH2510" t="s">
        <v>6024</v>
      </c>
      <c r="AJ2510" s="4" t="s">
        <v>6025</v>
      </c>
    </row>
    <row r="2511" spans="1:36" x14ac:dyDescent="0.3">
      <c r="A2511" t="s">
        <v>124180</v>
      </c>
      <c r="B2511" t="s">
        <v>99840</v>
      </c>
      <c r="C2511" t="s">
        <v>124181</v>
      </c>
      <c r="D2511" t="s">
        <v>100918</v>
      </c>
      <c r="H2511" t="s">
        <v>13234</v>
      </c>
      <c r="I2511" t="s">
        <v>13235</v>
      </c>
      <c r="J2511" t="s">
        <v>13236</v>
      </c>
      <c r="N2511">
        <v>9</v>
      </c>
      <c r="O2511">
        <v>9</v>
      </c>
      <c r="P2511">
        <v>9</v>
      </c>
      <c r="Q2511" t="s">
        <v>78363</v>
      </c>
      <c r="R2511" t="s">
        <v>78363</v>
      </c>
      <c r="S2511" t="s">
        <v>78363</v>
      </c>
      <c r="T2511" t="s">
        <v>91693</v>
      </c>
      <c r="U2511">
        <v>0</v>
      </c>
      <c r="V2511" t="s">
        <v>138977</v>
      </c>
      <c r="W2511">
        <v>470650000</v>
      </c>
      <c r="X2511">
        <v>33</v>
      </c>
      <c r="Y2511" t="s">
        <v>138978</v>
      </c>
      <c r="Z2511">
        <v>1</v>
      </c>
      <c r="AA2511" t="s">
        <v>138979</v>
      </c>
      <c r="AB2511" t="s">
        <v>138980</v>
      </c>
      <c r="AC2511" t="s">
        <v>13237</v>
      </c>
      <c r="AD2511" t="s">
        <v>13237</v>
      </c>
      <c r="AE2511">
        <v>1853</v>
      </c>
      <c r="AF2511" t="s">
        <v>13238</v>
      </c>
      <c r="AG2511" t="s">
        <v>13239</v>
      </c>
      <c r="AH2511" t="s">
        <v>13240</v>
      </c>
      <c r="AJ2511" s="4" t="s">
        <v>13241</v>
      </c>
    </row>
    <row r="2512" spans="1:36" x14ac:dyDescent="0.3">
      <c r="A2512" t="s">
        <v>124182</v>
      </c>
      <c r="B2512" t="s">
        <v>124183</v>
      </c>
      <c r="C2512" t="s">
        <v>124184</v>
      </c>
      <c r="D2512" t="s">
        <v>118501</v>
      </c>
      <c r="H2512" t="s">
        <v>19489</v>
      </c>
      <c r="I2512" t="s">
        <v>19490</v>
      </c>
      <c r="J2512" t="s">
        <v>19491</v>
      </c>
      <c r="N2512">
        <v>21</v>
      </c>
      <c r="O2512">
        <v>21</v>
      </c>
      <c r="P2512">
        <v>21</v>
      </c>
      <c r="Q2512">
        <v>47</v>
      </c>
      <c r="R2512">
        <v>47</v>
      </c>
      <c r="S2512">
        <v>47</v>
      </c>
      <c r="T2512" t="s">
        <v>78934</v>
      </c>
      <c r="U2512">
        <v>0</v>
      </c>
      <c r="V2512" t="s">
        <v>138981</v>
      </c>
      <c r="W2512">
        <v>3344100000</v>
      </c>
      <c r="X2512">
        <v>222</v>
      </c>
      <c r="Y2512" t="s">
        <v>138982</v>
      </c>
      <c r="Z2512">
        <v>1</v>
      </c>
      <c r="AA2512" t="s">
        <v>138983</v>
      </c>
      <c r="AB2512" t="s">
        <v>138984</v>
      </c>
      <c r="AC2512" t="s">
        <v>19492</v>
      </c>
      <c r="AD2512" t="s">
        <v>19493</v>
      </c>
      <c r="AE2512">
        <v>2713</v>
      </c>
      <c r="AF2512" t="s">
        <v>19494</v>
      </c>
      <c r="AG2512" t="s">
        <v>19495</v>
      </c>
      <c r="AH2512" t="s">
        <v>19496</v>
      </c>
      <c r="AJ2512" s="4" t="s">
        <v>19497</v>
      </c>
    </row>
    <row r="2513" spans="1:36" x14ac:dyDescent="0.3">
      <c r="A2513" t="s">
        <v>118947</v>
      </c>
      <c r="B2513" t="s">
        <v>124185</v>
      </c>
      <c r="C2513" t="s">
        <v>124186</v>
      </c>
      <c r="D2513" t="s">
        <v>49492</v>
      </c>
      <c r="H2513" t="s">
        <v>26564</v>
      </c>
      <c r="I2513" t="s">
        <v>26565</v>
      </c>
      <c r="J2513" t="s">
        <v>26566</v>
      </c>
      <c r="N2513">
        <v>12</v>
      </c>
      <c r="O2513">
        <v>12</v>
      </c>
      <c r="P2513">
        <v>12</v>
      </c>
      <c r="Q2513">
        <v>15</v>
      </c>
      <c r="R2513">
        <v>15</v>
      </c>
      <c r="S2513">
        <v>15</v>
      </c>
      <c r="T2513" t="s">
        <v>95006</v>
      </c>
      <c r="U2513">
        <v>0</v>
      </c>
      <c r="V2513" t="s">
        <v>138985</v>
      </c>
      <c r="W2513">
        <v>297880000</v>
      </c>
      <c r="X2513">
        <v>26</v>
      </c>
      <c r="Y2513" t="s">
        <v>138986</v>
      </c>
      <c r="Z2513">
        <v>1</v>
      </c>
      <c r="AA2513" t="s">
        <v>138987</v>
      </c>
      <c r="AB2513" t="s">
        <v>138988</v>
      </c>
      <c r="AC2513" t="s">
        <v>44707</v>
      </c>
      <c r="AD2513" t="s">
        <v>44706</v>
      </c>
      <c r="AE2513">
        <v>3835</v>
      </c>
      <c r="AF2513" t="s">
        <v>26569</v>
      </c>
      <c r="AG2513" t="s">
        <v>26570</v>
      </c>
      <c r="AH2513" t="s">
        <v>26571</v>
      </c>
      <c r="AI2513" t="s">
        <v>26572</v>
      </c>
      <c r="AJ2513" s="4" t="s">
        <v>26572</v>
      </c>
    </row>
    <row r="2514" spans="1:36" x14ac:dyDescent="0.3">
      <c r="A2514" t="s">
        <v>124187</v>
      </c>
      <c r="B2514" t="s">
        <v>124188</v>
      </c>
      <c r="C2514" t="s">
        <v>61569</v>
      </c>
      <c r="D2514" t="s">
        <v>124189</v>
      </c>
      <c r="H2514" t="s">
        <v>9048</v>
      </c>
      <c r="I2514" t="s">
        <v>9049</v>
      </c>
      <c r="J2514" t="s">
        <v>9050</v>
      </c>
      <c r="K2514" t="s">
        <v>5101</v>
      </c>
      <c r="N2514">
        <v>24</v>
      </c>
      <c r="O2514">
        <v>22</v>
      </c>
      <c r="P2514">
        <v>22</v>
      </c>
      <c r="Q2514" t="s">
        <v>84479</v>
      </c>
      <c r="R2514" t="s">
        <v>76160</v>
      </c>
      <c r="S2514" t="s">
        <v>76160</v>
      </c>
      <c r="T2514" t="s">
        <v>83387</v>
      </c>
      <c r="U2514">
        <v>0</v>
      </c>
      <c r="V2514" t="s">
        <v>48516</v>
      </c>
      <c r="W2514">
        <v>6607000000</v>
      </c>
      <c r="X2514">
        <v>254</v>
      </c>
      <c r="Y2514" t="s">
        <v>138989</v>
      </c>
      <c r="Z2514">
        <v>1</v>
      </c>
      <c r="AA2514" t="s">
        <v>138990</v>
      </c>
      <c r="AB2514" t="s">
        <v>138991</v>
      </c>
      <c r="AC2514" t="s">
        <v>44705</v>
      </c>
      <c r="AD2514" t="s">
        <v>9051</v>
      </c>
      <c r="AE2514">
        <v>1320</v>
      </c>
      <c r="AF2514" t="s">
        <v>9052</v>
      </c>
      <c r="AG2514" t="s">
        <v>9053</v>
      </c>
      <c r="AH2514" t="s">
        <v>9054</v>
      </c>
      <c r="AJ2514" s="4" t="s">
        <v>9055</v>
      </c>
    </row>
    <row r="2515" spans="1:36" x14ac:dyDescent="0.3">
      <c r="A2515" t="s">
        <v>124190</v>
      </c>
      <c r="B2515" t="s">
        <v>124191</v>
      </c>
      <c r="C2515" t="s">
        <v>124192</v>
      </c>
      <c r="D2515" t="s">
        <v>124193</v>
      </c>
      <c r="H2515" t="s">
        <v>28936</v>
      </c>
      <c r="I2515" t="s">
        <v>28937</v>
      </c>
      <c r="J2515" t="s">
        <v>5100</v>
      </c>
      <c r="K2515" t="s">
        <v>17847</v>
      </c>
      <c r="N2515">
        <v>13</v>
      </c>
      <c r="O2515">
        <v>13</v>
      </c>
      <c r="P2515">
        <v>12</v>
      </c>
      <c r="Q2515" t="s">
        <v>80118</v>
      </c>
      <c r="R2515" t="s">
        <v>80118</v>
      </c>
      <c r="S2515" t="s">
        <v>84065</v>
      </c>
      <c r="T2515" t="s">
        <v>82782</v>
      </c>
      <c r="U2515">
        <v>0</v>
      </c>
      <c r="V2515" t="s">
        <v>109568</v>
      </c>
      <c r="W2515">
        <v>2496000000</v>
      </c>
      <c r="X2515">
        <v>99</v>
      </c>
      <c r="Y2515" t="s">
        <v>138992</v>
      </c>
      <c r="Z2515">
        <v>1</v>
      </c>
      <c r="AA2515" t="s">
        <v>138993</v>
      </c>
      <c r="AB2515" t="s">
        <v>138994</v>
      </c>
      <c r="AC2515" t="s">
        <v>28938</v>
      </c>
      <c r="AD2515" t="s">
        <v>28939</v>
      </c>
      <c r="AE2515">
        <v>4177</v>
      </c>
      <c r="AF2515" t="s">
        <v>28940</v>
      </c>
      <c r="AG2515" t="s">
        <v>28941</v>
      </c>
      <c r="AH2515" t="s">
        <v>28942</v>
      </c>
      <c r="AJ2515" s="4" t="s">
        <v>28943</v>
      </c>
    </row>
    <row r="2516" spans="1:36" x14ac:dyDescent="0.3">
      <c r="A2516" t="s">
        <v>124194</v>
      </c>
      <c r="B2516" t="s">
        <v>124195</v>
      </c>
      <c r="C2516" t="s">
        <v>57215</v>
      </c>
      <c r="D2516" t="s">
        <v>124196</v>
      </c>
      <c r="H2516" t="s">
        <v>5073</v>
      </c>
      <c r="I2516" t="s">
        <v>5074</v>
      </c>
      <c r="J2516" t="s">
        <v>5075</v>
      </c>
      <c r="K2516" t="s">
        <v>5076</v>
      </c>
      <c r="N2516">
        <v>34</v>
      </c>
      <c r="O2516">
        <v>34</v>
      </c>
      <c r="P2516">
        <v>34</v>
      </c>
      <c r="Q2516" t="s">
        <v>84607</v>
      </c>
      <c r="R2516" t="s">
        <v>84607</v>
      </c>
      <c r="S2516" t="s">
        <v>84607</v>
      </c>
      <c r="T2516" t="s">
        <v>84033</v>
      </c>
      <c r="U2516">
        <v>0</v>
      </c>
      <c r="V2516" t="s">
        <v>48516</v>
      </c>
      <c r="W2516">
        <v>15432000000</v>
      </c>
      <c r="X2516">
        <v>760</v>
      </c>
      <c r="Y2516" t="s">
        <v>138995</v>
      </c>
      <c r="Z2516">
        <v>1</v>
      </c>
      <c r="AA2516" t="s">
        <v>138996</v>
      </c>
      <c r="AB2516" t="s">
        <v>138997</v>
      </c>
      <c r="AC2516" t="s">
        <v>44704</v>
      </c>
      <c r="AD2516" t="s">
        <v>5078</v>
      </c>
      <c r="AE2516">
        <v>852</v>
      </c>
      <c r="AF2516" t="s">
        <v>5079</v>
      </c>
      <c r="AG2516" t="s">
        <v>5080</v>
      </c>
      <c r="AH2516" t="s">
        <v>5081</v>
      </c>
      <c r="AI2516" t="s">
        <v>5082</v>
      </c>
      <c r="AJ2516" s="4" t="s">
        <v>5083</v>
      </c>
    </row>
    <row r="2517" spans="1:36" x14ac:dyDescent="0.3">
      <c r="A2517">
        <v>1</v>
      </c>
      <c r="B2517" t="s">
        <v>123153</v>
      </c>
      <c r="C2517">
        <v>1</v>
      </c>
      <c r="D2517" t="s">
        <v>49439</v>
      </c>
      <c r="I2517" t="s">
        <v>11813</v>
      </c>
      <c r="N2517">
        <v>1</v>
      </c>
      <c r="O2517">
        <v>1</v>
      </c>
      <c r="P2517">
        <v>1</v>
      </c>
      <c r="Q2517" t="s">
        <v>76549</v>
      </c>
      <c r="R2517" t="s">
        <v>76549</v>
      </c>
      <c r="S2517" t="s">
        <v>76549</v>
      </c>
      <c r="T2517" t="s">
        <v>70148</v>
      </c>
      <c r="U2517" t="s">
        <v>138998</v>
      </c>
      <c r="V2517" t="s">
        <v>138999</v>
      </c>
      <c r="W2517">
        <v>24325000</v>
      </c>
      <c r="X2517">
        <v>4</v>
      </c>
      <c r="Y2517" t="s">
        <v>139000</v>
      </c>
      <c r="Z2517">
        <v>1</v>
      </c>
      <c r="AA2517" t="s">
        <v>139001</v>
      </c>
      <c r="AB2517" t="s">
        <v>139002</v>
      </c>
      <c r="AC2517" t="s">
        <v>44703</v>
      </c>
      <c r="AD2517" t="s">
        <v>44703</v>
      </c>
      <c r="AE2517">
        <v>3229</v>
      </c>
      <c r="AF2517" t="s">
        <v>44702</v>
      </c>
      <c r="AG2517" t="s">
        <v>44701</v>
      </c>
      <c r="AJ2517" s="4" t="s">
        <v>22654</v>
      </c>
    </row>
    <row r="2518" spans="1:36" x14ac:dyDescent="0.3">
      <c r="A2518" t="s">
        <v>124197</v>
      </c>
      <c r="B2518" t="s">
        <v>74276</v>
      </c>
      <c r="C2518" t="s">
        <v>124198</v>
      </c>
      <c r="D2518" t="s">
        <v>124199</v>
      </c>
      <c r="H2518" t="s">
        <v>26503</v>
      </c>
      <c r="I2518" t="s">
        <v>26504</v>
      </c>
      <c r="J2518" t="s">
        <v>26505</v>
      </c>
      <c r="N2518">
        <v>4</v>
      </c>
      <c r="O2518">
        <v>4</v>
      </c>
      <c r="P2518">
        <v>4</v>
      </c>
      <c r="Q2518">
        <v>6</v>
      </c>
      <c r="R2518">
        <v>6</v>
      </c>
      <c r="S2518">
        <v>6</v>
      </c>
      <c r="T2518" t="s">
        <v>82378</v>
      </c>
      <c r="U2518" t="s">
        <v>139003</v>
      </c>
      <c r="V2518" t="s">
        <v>139004</v>
      </c>
      <c r="W2518">
        <v>56765000</v>
      </c>
      <c r="X2518">
        <v>7</v>
      </c>
      <c r="Y2518" t="s">
        <v>139005</v>
      </c>
      <c r="Z2518">
        <v>1</v>
      </c>
      <c r="AA2518" t="s">
        <v>139006</v>
      </c>
      <c r="AB2518" t="s">
        <v>139007</v>
      </c>
      <c r="AC2518" t="s">
        <v>26506</v>
      </c>
      <c r="AD2518" t="s">
        <v>44700</v>
      </c>
      <c r="AE2518">
        <v>3825</v>
      </c>
      <c r="AF2518" t="s">
        <v>26508</v>
      </c>
      <c r="AG2518" t="s">
        <v>26509</v>
      </c>
      <c r="AH2518" t="s">
        <v>26510</v>
      </c>
      <c r="AI2518" t="s">
        <v>26511</v>
      </c>
      <c r="AJ2518" s="4" t="s">
        <v>26512</v>
      </c>
    </row>
    <row r="2519" spans="1:36" x14ac:dyDescent="0.3">
      <c r="A2519" t="s">
        <v>124200</v>
      </c>
      <c r="B2519" t="s">
        <v>124201</v>
      </c>
      <c r="C2519" t="s">
        <v>124202</v>
      </c>
      <c r="D2519" t="s">
        <v>124203</v>
      </c>
      <c r="H2519" t="s">
        <v>12793</v>
      </c>
      <c r="I2519" t="s">
        <v>12794</v>
      </c>
      <c r="J2519" t="s">
        <v>12795</v>
      </c>
      <c r="N2519">
        <v>18</v>
      </c>
      <c r="O2519">
        <v>18</v>
      </c>
      <c r="P2519">
        <v>18</v>
      </c>
      <c r="Q2519" t="s">
        <v>48514</v>
      </c>
      <c r="R2519" t="s">
        <v>48514</v>
      </c>
      <c r="S2519" t="s">
        <v>48514</v>
      </c>
      <c r="T2519" t="s">
        <v>83502</v>
      </c>
      <c r="U2519">
        <v>0</v>
      </c>
      <c r="V2519" t="s">
        <v>139008</v>
      </c>
      <c r="W2519">
        <v>1154900000</v>
      </c>
      <c r="X2519">
        <v>122</v>
      </c>
      <c r="Y2519" t="s">
        <v>139009</v>
      </c>
      <c r="Z2519">
        <v>1</v>
      </c>
      <c r="AA2519" t="s">
        <v>139010</v>
      </c>
      <c r="AB2519" t="s">
        <v>139011</v>
      </c>
      <c r="AC2519" t="s">
        <v>12796</v>
      </c>
      <c r="AD2519" t="s">
        <v>12796</v>
      </c>
      <c r="AE2519">
        <v>1798</v>
      </c>
      <c r="AF2519" t="s">
        <v>12797</v>
      </c>
      <c r="AG2519" t="s">
        <v>12798</v>
      </c>
      <c r="AH2519" t="s">
        <v>12799</v>
      </c>
      <c r="AJ2519" s="4" t="s">
        <v>12800</v>
      </c>
    </row>
    <row r="2520" spans="1:36" x14ac:dyDescent="0.3">
      <c r="A2520" t="s">
        <v>70752</v>
      </c>
      <c r="B2520" t="s">
        <v>101926</v>
      </c>
      <c r="C2520" t="s">
        <v>124204</v>
      </c>
      <c r="D2520" t="s">
        <v>124205</v>
      </c>
      <c r="H2520" t="s">
        <v>12159</v>
      </c>
      <c r="I2520" t="s">
        <v>12160</v>
      </c>
      <c r="J2520" t="s">
        <v>12161</v>
      </c>
      <c r="N2520">
        <v>6</v>
      </c>
      <c r="O2520">
        <v>6</v>
      </c>
      <c r="P2520">
        <v>6</v>
      </c>
      <c r="Q2520" t="s">
        <v>53451</v>
      </c>
      <c r="R2520" t="s">
        <v>53451</v>
      </c>
      <c r="S2520" t="s">
        <v>53451</v>
      </c>
      <c r="T2520" t="s">
        <v>94200</v>
      </c>
      <c r="U2520">
        <v>0</v>
      </c>
      <c r="V2520" t="s">
        <v>139012</v>
      </c>
      <c r="W2520">
        <v>112220000</v>
      </c>
      <c r="X2520">
        <v>15</v>
      </c>
      <c r="Y2520" t="s">
        <v>139013</v>
      </c>
      <c r="Z2520">
        <v>1</v>
      </c>
      <c r="AA2520" t="s">
        <v>139014</v>
      </c>
      <c r="AB2520" t="s">
        <v>139015</v>
      </c>
      <c r="AC2520" t="s">
        <v>12163</v>
      </c>
      <c r="AD2520" t="s">
        <v>12163</v>
      </c>
      <c r="AE2520">
        <v>1708</v>
      </c>
      <c r="AF2520" t="s">
        <v>12164</v>
      </c>
      <c r="AG2520" t="s">
        <v>12165</v>
      </c>
      <c r="AH2520" t="s">
        <v>12166</v>
      </c>
      <c r="AJ2520" s="4" t="s">
        <v>12167</v>
      </c>
    </row>
    <row r="2521" spans="1:36" x14ac:dyDescent="0.3">
      <c r="A2521" t="s">
        <v>75169</v>
      </c>
      <c r="B2521" t="s">
        <v>73210</v>
      </c>
      <c r="C2521" t="s">
        <v>56984</v>
      </c>
      <c r="D2521" t="s">
        <v>124206</v>
      </c>
      <c r="J2521" t="s">
        <v>22579</v>
      </c>
      <c r="N2521">
        <v>5</v>
      </c>
      <c r="O2521">
        <v>5</v>
      </c>
      <c r="P2521">
        <v>5</v>
      </c>
      <c r="Q2521" t="s">
        <v>76154</v>
      </c>
      <c r="R2521" t="s">
        <v>76154</v>
      </c>
      <c r="S2521" t="s">
        <v>76154</v>
      </c>
      <c r="T2521" t="s">
        <v>94575</v>
      </c>
      <c r="U2521">
        <v>0</v>
      </c>
      <c r="V2521" t="s">
        <v>137554</v>
      </c>
      <c r="W2521">
        <v>88486000</v>
      </c>
      <c r="X2521">
        <v>18</v>
      </c>
      <c r="Y2521" t="s">
        <v>139016</v>
      </c>
      <c r="Z2521">
        <v>1</v>
      </c>
      <c r="AA2521" t="s">
        <v>139017</v>
      </c>
      <c r="AB2521" t="s">
        <v>139018</v>
      </c>
      <c r="AC2521" t="s">
        <v>38527</v>
      </c>
      <c r="AD2521" t="s">
        <v>44699</v>
      </c>
      <c r="AE2521">
        <v>3214</v>
      </c>
      <c r="AF2521" t="s">
        <v>22582</v>
      </c>
      <c r="AG2521" t="s">
        <v>22583</v>
      </c>
      <c r="AH2521" t="s">
        <v>22584</v>
      </c>
      <c r="AJ2521" s="4" t="s">
        <v>22585</v>
      </c>
    </row>
    <row r="2522" spans="1:36" x14ac:dyDescent="0.3">
      <c r="A2522" t="s">
        <v>57092</v>
      </c>
      <c r="B2522" t="s">
        <v>124207</v>
      </c>
      <c r="C2522" t="s">
        <v>62013</v>
      </c>
      <c r="D2522" t="s">
        <v>58336</v>
      </c>
      <c r="H2522" t="s">
        <v>12513</v>
      </c>
      <c r="I2522" t="s">
        <v>24179</v>
      </c>
      <c r="J2522" t="s">
        <v>24180</v>
      </c>
      <c r="N2522">
        <v>9</v>
      </c>
      <c r="O2522">
        <v>9</v>
      </c>
      <c r="P2522">
        <v>9</v>
      </c>
      <c r="Q2522" t="s">
        <v>79629</v>
      </c>
      <c r="R2522" t="s">
        <v>79629</v>
      </c>
      <c r="S2522" t="s">
        <v>79629</v>
      </c>
      <c r="T2522" t="s">
        <v>80457</v>
      </c>
      <c r="U2522">
        <v>0</v>
      </c>
      <c r="V2522" t="s">
        <v>139019</v>
      </c>
      <c r="W2522">
        <v>7778400000</v>
      </c>
      <c r="X2522">
        <v>249</v>
      </c>
      <c r="Y2522" t="s">
        <v>139020</v>
      </c>
      <c r="Z2522">
        <v>1</v>
      </c>
      <c r="AA2522" t="s">
        <v>139021</v>
      </c>
      <c r="AB2522" t="s">
        <v>139022</v>
      </c>
      <c r="AC2522" t="s">
        <v>24181</v>
      </c>
      <c r="AD2522" t="s">
        <v>24181</v>
      </c>
      <c r="AE2522">
        <v>3485</v>
      </c>
      <c r="AF2522" t="s">
        <v>24182</v>
      </c>
      <c r="AG2522" t="s">
        <v>24183</v>
      </c>
      <c r="AH2522" t="s">
        <v>24184</v>
      </c>
      <c r="AJ2522" s="4" t="s">
        <v>24185</v>
      </c>
    </row>
    <row r="2523" spans="1:36" x14ac:dyDescent="0.3">
      <c r="A2523" t="s">
        <v>124208</v>
      </c>
      <c r="B2523" t="s">
        <v>124209</v>
      </c>
      <c r="C2523" t="s">
        <v>69260</v>
      </c>
      <c r="D2523" t="s">
        <v>124210</v>
      </c>
      <c r="H2523" t="s">
        <v>10056</v>
      </c>
      <c r="I2523" t="s">
        <v>10057</v>
      </c>
      <c r="J2523" t="s">
        <v>10058</v>
      </c>
      <c r="K2523" t="s">
        <v>10059</v>
      </c>
      <c r="N2523">
        <v>13</v>
      </c>
      <c r="O2523">
        <v>13</v>
      </c>
      <c r="P2523">
        <v>13</v>
      </c>
      <c r="Q2523" t="s">
        <v>81406</v>
      </c>
      <c r="R2523" t="s">
        <v>81406</v>
      </c>
      <c r="S2523" t="s">
        <v>81406</v>
      </c>
      <c r="T2523" t="s">
        <v>81668</v>
      </c>
      <c r="U2523">
        <v>0</v>
      </c>
      <c r="V2523" t="s">
        <v>139023</v>
      </c>
      <c r="W2523">
        <v>3611500000</v>
      </c>
      <c r="X2523">
        <v>138</v>
      </c>
      <c r="Y2523" t="s">
        <v>139024</v>
      </c>
      <c r="Z2523">
        <v>1</v>
      </c>
      <c r="AA2523" t="s">
        <v>139025</v>
      </c>
      <c r="AB2523" t="s">
        <v>139026</v>
      </c>
      <c r="AC2523" t="s">
        <v>41164</v>
      </c>
      <c r="AD2523" t="s">
        <v>44698</v>
      </c>
      <c r="AE2523">
        <v>1443</v>
      </c>
      <c r="AF2523" t="s">
        <v>10062</v>
      </c>
      <c r="AG2523" t="s">
        <v>10063</v>
      </c>
      <c r="AH2523" t="s">
        <v>10064</v>
      </c>
      <c r="AJ2523" s="4" t="s">
        <v>10065</v>
      </c>
    </row>
    <row r="2524" spans="1:36" x14ac:dyDescent="0.3">
      <c r="A2524" t="s">
        <v>124211</v>
      </c>
      <c r="B2524" t="s">
        <v>56727</v>
      </c>
      <c r="C2524" t="s">
        <v>124212</v>
      </c>
      <c r="D2524" t="s">
        <v>124213</v>
      </c>
      <c r="H2524" t="s">
        <v>24934</v>
      </c>
      <c r="I2524" t="s">
        <v>24935</v>
      </c>
      <c r="J2524" t="s">
        <v>24936</v>
      </c>
      <c r="N2524">
        <v>37</v>
      </c>
      <c r="O2524">
        <v>37</v>
      </c>
      <c r="P2524">
        <v>37</v>
      </c>
      <c r="Q2524" t="s">
        <v>79387</v>
      </c>
      <c r="R2524" t="s">
        <v>79387</v>
      </c>
      <c r="S2524" t="s">
        <v>79387</v>
      </c>
      <c r="T2524" t="s">
        <v>92960</v>
      </c>
      <c r="U2524">
        <v>0</v>
      </c>
      <c r="V2524" t="s">
        <v>48516</v>
      </c>
      <c r="W2524">
        <v>4324300000</v>
      </c>
      <c r="X2524">
        <v>347</v>
      </c>
      <c r="Y2524" t="s">
        <v>139027</v>
      </c>
      <c r="Z2524">
        <v>1</v>
      </c>
      <c r="AA2524" t="s">
        <v>139028</v>
      </c>
      <c r="AB2524" t="s">
        <v>139029</v>
      </c>
      <c r="AC2524" t="s">
        <v>24937</v>
      </c>
      <c r="AD2524" t="s">
        <v>24937</v>
      </c>
      <c r="AE2524">
        <v>3596</v>
      </c>
      <c r="AF2524" t="s">
        <v>24938</v>
      </c>
      <c r="AG2524" t="s">
        <v>24939</v>
      </c>
      <c r="AH2524" t="s">
        <v>24940</v>
      </c>
      <c r="AJ2524" s="4" t="s">
        <v>24941</v>
      </c>
    </row>
    <row r="2525" spans="1:36" x14ac:dyDescent="0.3">
      <c r="A2525">
        <v>1</v>
      </c>
      <c r="B2525" t="s">
        <v>124214</v>
      </c>
      <c r="C2525">
        <v>1</v>
      </c>
      <c r="D2525" t="s">
        <v>124215</v>
      </c>
      <c r="H2525" t="s">
        <v>44697</v>
      </c>
      <c r="I2525" t="s">
        <v>44696</v>
      </c>
      <c r="J2525" t="s">
        <v>44695</v>
      </c>
      <c r="K2525" t="s">
        <v>563</v>
      </c>
      <c r="N2525">
        <v>1</v>
      </c>
      <c r="O2525">
        <v>1</v>
      </c>
      <c r="P2525">
        <v>1</v>
      </c>
      <c r="Q2525" t="s">
        <v>77540</v>
      </c>
      <c r="R2525" t="s">
        <v>77540</v>
      </c>
      <c r="S2525" t="s">
        <v>77540</v>
      </c>
      <c r="T2525" t="s">
        <v>139030</v>
      </c>
      <c r="U2525" t="s">
        <v>139031</v>
      </c>
      <c r="V2525" t="s">
        <v>139032</v>
      </c>
      <c r="W2525">
        <v>4188000</v>
      </c>
      <c r="X2525">
        <v>1</v>
      </c>
      <c r="Y2525" t="s">
        <v>139033</v>
      </c>
      <c r="Z2525">
        <v>1</v>
      </c>
      <c r="AA2525" t="s">
        <v>139034</v>
      </c>
      <c r="AB2525" t="s">
        <v>139035</v>
      </c>
      <c r="AC2525" t="s">
        <v>44694</v>
      </c>
      <c r="AD2525" t="s">
        <v>44694</v>
      </c>
      <c r="AE2525">
        <v>1344</v>
      </c>
      <c r="AF2525" t="s">
        <v>44693</v>
      </c>
      <c r="AG2525" t="s">
        <v>44692</v>
      </c>
      <c r="AH2525" t="s">
        <v>44691</v>
      </c>
      <c r="AJ2525" s="4" t="s">
        <v>44690</v>
      </c>
    </row>
    <row r="2526" spans="1:36" x14ac:dyDescent="0.3">
      <c r="A2526" t="s">
        <v>68805</v>
      </c>
      <c r="B2526" t="s">
        <v>49408</v>
      </c>
      <c r="C2526" t="s">
        <v>124216</v>
      </c>
      <c r="D2526" t="s">
        <v>124217</v>
      </c>
      <c r="H2526" t="s">
        <v>32734</v>
      </c>
      <c r="I2526" t="s">
        <v>32735</v>
      </c>
      <c r="J2526" t="s">
        <v>32736</v>
      </c>
      <c r="K2526" t="s">
        <v>234</v>
      </c>
      <c r="N2526">
        <v>6</v>
      </c>
      <c r="O2526">
        <v>6</v>
      </c>
      <c r="P2526">
        <v>6</v>
      </c>
      <c r="Q2526" t="s">
        <v>76646</v>
      </c>
      <c r="R2526" t="s">
        <v>76646</v>
      </c>
      <c r="S2526" t="s">
        <v>76646</v>
      </c>
      <c r="T2526" t="s">
        <v>83436</v>
      </c>
      <c r="U2526">
        <v>0</v>
      </c>
      <c r="V2526" t="s">
        <v>139036</v>
      </c>
      <c r="W2526">
        <v>109460000</v>
      </c>
      <c r="X2526">
        <v>7</v>
      </c>
      <c r="Y2526" t="s">
        <v>139037</v>
      </c>
      <c r="Z2526">
        <v>1</v>
      </c>
      <c r="AA2526" t="s">
        <v>139038</v>
      </c>
      <c r="AB2526" t="s">
        <v>139039</v>
      </c>
      <c r="AC2526" t="s">
        <v>44689</v>
      </c>
      <c r="AD2526" t="s">
        <v>32738</v>
      </c>
      <c r="AE2526">
        <v>4774</v>
      </c>
      <c r="AF2526" t="s">
        <v>32739</v>
      </c>
      <c r="AG2526" t="s">
        <v>32740</v>
      </c>
      <c r="AH2526" t="s">
        <v>32741</v>
      </c>
      <c r="AJ2526" s="4" t="s">
        <v>32742</v>
      </c>
    </row>
    <row r="2527" spans="1:36" x14ac:dyDescent="0.3">
      <c r="A2527" t="s">
        <v>124218</v>
      </c>
      <c r="B2527" t="s">
        <v>124219</v>
      </c>
      <c r="C2527" t="s">
        <v>124220</v>
      </c>
      <c r="D2527" t="s">
        <v>124221</v>
      </c>
      <c r="H2527" t="s">
        <v>13416</v>
      </c>
      <c r="I2527" t="s">
        <v>1378</v>
      </c>
      <c r="J2527" t="s">
        <v>13417</v>
      </c>
      <c r="K2527" t="s">
        <v>1380</v>
      </c>
      <c r="N2527">
        <v>16</v>
      </c>
      <c r="O2527">
        <v>16</v>
      </c>
      <c r="P2527">
        <v>16</v>
      </c>
      <c r="Q2527" t="s">
        <v>85742</v>
      </c>
      <c r="R2527" t="s">
        <v>85742</v>
      </c>
      <c r="S2527" t="s">
        <v>85742</v>
      </c>
      <c r="T2527" t="s">
        <v>94354</v>
      </c>
      <c r="U2527">
        <v>0</v>
      </c>
      <c r="V2527" t="s">
        <v>139040</v>
      </c>
      <c r="W2527">
        <v>31937000000</v>
      </c>
      <c r="X2527">
        <v>840</v>
      </c>
      <c r="Y2527" t="s">
        <v>139041</v>
      </c>
      <c r="Z2527">
        <v>1</v>
      </c>
      <c r="AA2527" t="s">
        <v>139042</v>
      </c>
      <c r="AB2527" t="s">
        <v>139043</v>
      </c>
      <c r="AC2527" t="s">
        <v>13418</v>
      </c>
      <c r="AD2527" t="s">
        <v>13419</v>
      </c>
      <c r="AE2527">
        <v>1877</v>
      </c>
      <c r="AF2527" t="s">
        <v>13420</v>
      </c>
      <c r="AG2527" t="s">
        <v>13421</v>
      </c>
      <c r="AH2527" t="s">
        <v>13422</v>
      </c>
      <c r="AJ2527" s="4" t="s">
        <v>13423</v>
      </c>
    </row>
    <row r="2528" spans="1:36" x14ac:dyDescent="0.3">
      <c r="A2528" t="s">
        <v>124222</v>
      </c>
      <c r="B2528" t="s">
        <v>124223</v>
      </c>
      <c r="C2528" t="s">
        <v>124224</v>
      </c>
      <c r="D2528" t="s">
        <v>58698</v>
      </c>
      <c r="H2528" t="s">
        <v>14599</v>
      </c>
      <c r="I2528" t="s">
        <v>14600</v>
      </c>
      <c r="J2528" t="s">
        <v>14601</v>
      </c>
      <c r="K2528" t="s">
        <v>5878</v>
      </c>
      <c r="N2528">
        <v>69</v>
      </c>
      <c r="O2528">
        <v>69</v>
      </c>
      <c r="P2528">
        <v>69</v>
      </c>
      <c r="Q2528">
        <v>50</v>
      </c>
      <c r="R2528">
        <v>50</v>
      </c>
      <c r="S2528">
        <v>50</v>
      </c>
      <c r="T2528" t="s">
        <v>84771</v>
      </c>
      <c r="U2528">
        <v>0</v>
      </c>
      <c r="V2528" t="s">
        <v>48516</v>
      </c>
      <c r="W2528">
        <v>14630000000</v>
      </c>
      <c r="X2528">
        <v>529</v>
      </c>
      <c r="Y2528" t="s">
        <v>139044</v>
      </c>
      <c r="Z2528">
        <v>1</v>
      </c>
      <c r="AA2528" t="s">
        <v>139045</v>
      </c>
      <c r="AB2528" t="s">
        <v>139046</v>
      </c>
      <c r="AC2528" t="s">
        <v>44688</v>
      </c>
      <c r="AD2528" t="s">
        <v>14603</v>
      </c>
      <c r="AE2528">
        <v>2033</v>
      </c>
      <c r="AF2528" t="s">
        <v>14604</v>
      </c>
      <c r="AG2528" t="s">
        <v>14605</v>
      </c>
      <c r="AH2528" t="s">
        <v>14606</v>
      </c>
      <c r="AJ2528" s="4" t="s">
        <v>14607</v>
      </c>
    </row>
    <row r="2529" spans="1:36" x14ac:dyDescent="0.3">
      <c r="A2529" t="s">
        <v>124225</v>
      </c>
      <c r="B2529" t="s">
        <v>104989</v>
      </c>
      <c r="C2529" t="s">
        <v>68852</v>
      </c>
      <c r="D2529" t="s">
        <v>51042</v>
      </c>
      <c r="H2529" t="s">
        <v>28591</v>
      </c>
      <c r="I2529" t="s">
        <v>28592</v>
      </c>
      <c r="J2529" t="s">
        <v>28593</v>
      </c>
      <c r="K2529" t="s">
        <v>20393</v>
      </c>
      <c r="N2529">
        <v>17</v>
      </c>
      <c r="O2529">
        <v>13</v>
      </c>
      <c r="P2529">
        <v>12</v>
      </c>
      <c r="Q2529" t="s">
        <v>79724</v>
      </c>
      <c r="R2529" t="s">
        <v>81762</v>
      </c>
      <c r="S2529" t="s">
        <v>77970</v>
      </c>
      <c r="T2529" t="s">
        <v>94766</v>
      </c>
      <c r="U2529">
        <v>0</v>
      </c>
      <c r="V2529" t="s">
        <v>139047</v>
      </c>
      <c r="W2529">
        <v>477010000</v>
      </c>
      <c r="X2529">
        <v>59</v>
      </c>
      <c r="Y2529" t="s">
        <v>139048</v>
      </c>
      <c r="Z2529">
        <v>1</v>
      </c>
      <c r="AA2529" t="s">
        <v>139049</v>
      </c>
      <c r="AB2529" t="s">
        <v>139050</v>
      </c>
      <c r="AC2529" t="s">
        <v>28594</v>
      </c>
      <c r="AD2529" t="s">
        <v>28595</v>
      </c>
      <c r="AE2529">
        <v>4130</v>
      </c>
      <c r="AF2529" t="s">
        <v>28596</v>
      </c>
      <c r="AG2529" t="s">
        <v>28597</v>
      </c>
      <c r="AH2529" t="s">
        <v>28598</v>
      </c>
      <c r="AI2529" t="s">
        <v>28599</v>
      </c>
      <c r="AJ2529" s="4" t="s">
        <v>28600</v>
      </c>
    </row>
    <row r="2530" spans="1:36" x14ac:dyDescent="0.3">
      <c r="A2530" t="s">
        <v>124226</v>
      </c>
      <c r="B2530">
        <v>1</v>
      </c>
      <c r="C2530" t="s">
        <v>54654</v>
      </c>
      <c r="D2530">
        <v>1</v>
      </c>
      <c r="I2530" t="s">
        <v>765</v>
      </c>
      <c r="N2530">
        <v>4</v>
      </c>
      <c r="O2530">
        <v>4</v>
      </c>
      <c r="P2530">
        <v>4</v>
      </c>
      <c r="Q2530">
        <v>5</v>
      </c>
      <c r="R2530">
        <v>5</v>
      </c>
      <c r="S2530">
        <v>5</v>
      </c>
      <c r="T2530" t="s">
        <v>109353</v>
      </c>
      <c r="U2530">
        <v>0</v>
      </c>
      <c r="V2530" t="s">
        <v>139051</v>
      </c>
      <c r="W2530">
        <v>123520000</v>
      </c>
      <c r="X2530">
        <v>14</v>
      </c>
      <c r="Y2530" t="s">
        <v>139052</v>
      </c>
      <c r="Z2530">
        <v>1</v>
      </c>
      <c r="AA2530" t="s">
        <v>139053</v>
      </c>
      <c r="AB2530" t="s">
        <v>139054</v>
      </c>
      <c r="AC2530" t="s">
        <v>44687</v>
      </c>
      <c r="AD2530" t="s">
        <v>44687</v>
      </c>
      <c r="AE2530">
        <v>4628</v>
      </c>
      <c r="AF2530" t="s">
        <v>44686</v>
      </c>
      <c r="AG2530" t="s">
        <v>44685</v>
      </c>
      <c r="AJ2530" s="4" t="s">
        <v>31774</v>
      </c>
    </row>
    <row r="2531" spans="1:36" x14ac:dyDescent="0.3">
      <c r="A2531" t="s">
        <v>50785</v>
      </c>
      <c r="B2531" t="s">
        <v>124227</v>
      </c>
      <c r="C2531" t="s">
        <v>50045</v>
      </c>
      <c r="D2531" t="s">
        <v>53066</v>
      </c>
      <c r="N2531">
        <v>5</v>
      </c>
      <c r="O2531">
        <v>3</v>
      </c>
      <c r="P2531">
        <v>3</v>
      </c>
      <c r="Q2531">
        <v>50</v>
      </c>
      <c r="R2531" t="s">
        <v>78201</v>
      </c>
      <c r="S2531" t="s">
        <v>78201</v>
      </c>
      <c r="T2531" t="s">
        <v>77214</v>
      </c>
      <c r="U2531" t="s">
        <v>139055</v>
      </c>
      <c r="V2531" t="s">
        <v>139056</v>
      </c>
      <c r="W2531">
        <v>25468000</v>
      </c>
      <c r="X2531">
        <v>2</v>
      </c>
      <c r="Y2531" t="s">
        <v>139057</v>
      </c>
      <c r="Z2531">
        <v>1</v>
      </c>
      <c r="AA2531" t="s">
        <v>139058</v>
      </c>
      <c r="AB2531" t="s">
        <v>139059</v>
      </c>
      <c r="AC2531" t="s">
        <v>35338</v>
      </c>
      <c r="AD2531" t="s">
        <v>35338</v>
      </c>
      <c r="AE2531">
        <v>5217</v>
      </c>
      <c r="AF2531" t="s">
        <v>35339</v>
      </c>
      <c r="AG2531" t="s">
        <v>35340</v>
      </c>
      <c r="AJ2531" s="4" t="s">
        <v>11175</v>
      </c>
    </row>
    <row r="2532" spans="1:36" x14ac:dyDescent="0.3">
      <c r="A2532" t="s">
        <v>124228</v>
      </c>
      <c r="B2532" t="s">
        <v>124229</v>
      </c>
      <c r="C2532" t="s">
        <v>79653</v>
      </c>
      <c r="D2532" t="s">
        <v>124230</v>
      </c>
      <c r="H2532" t="s">
        <v>2978</v>
      </c>
      <c r="I2532" t="s">
        <v>2979</v>
      </c>
      <c r="J2532" t="s">
        <v>14268</v>
      </c>
      <c r="N2532">
        <v>4</v>
      </c>
      <c r="O2532">
        <v>4</v>
      </c>
      <c r="P2532">
        <v>4</v>
      </c>
      <c r="Q2532">
        <v>26</v>
      </c>
      <c r="R2532">
        <v>26</v>
      </c>
      <c r="S2532">
        <v>26</v>
      </c>
      <c r="T2532" t="s">
        <v>84761</v>
      </c>
      <c r="U2532">
        <v>0</v>
      </c>
      <c r="V2532" t="s">
        <v>139060</v>
      </c>
      <c r="W2532">
        <v>449930000</v>
      </c>
      <c r="X2532">
        <v>34</v>
      </c>
      <c r="Y2532" t="s">
        <v>139061</v>
      </c>
      <c r="Z2532">
        <v>1</v>
      </c>
      <c r="AA2532" t="s">
        <v>139062</v>
      </c>
      <c r="AB2532" t="s">
        <v>139063</v>
      </c>
      <c r="AC2532" t="s">
        <v>14269</v>
      </c>
      <c r="AD2532" t="s">
        <v>14269</v>
      </c>
      <c r="AE2532">
        <v>1989</v>
      </c>
      <c r="AF2532" t="s">
        <v>14270</v>
      </c>
      <c r="AG2532" t="s">
        <v>14271</v>
      </c>
      <c r="AH2532" t="s">
        <v>14272</v>
      </c>
      <c r="AI2532" t="s">
        <v>14273</v>
      </c>
      <c r="AJ2532" s="4" t="s">
        <v>14274</v>
      </c>
    </row>
    <row r="2533" spans="1:36" x14ac:dyDescent="0.3">
      <c r="A2533" t="s">
        <v>56819</v>
      </c>
      <c r="B2533" t="s">
        <v>124231</v>
      </c>
      <c r="C2533" t="s">
        <v>124232</v>
      </c>
      <c r="D2533" t="s">
        <v>58583</v>
      </c>
      <c r="I2533" t="s">
        <v>16481</v>
      </c>
      <c r="N2533">
        <v>10</v>
      </c>
      <c r="O2533">
        <v>10</v>
      </c>
      <c r="P2533">
        <v>7</v>
      </c>
      <c r="Q2533" t="s">
        <v>78717</v>
      </c>
      <c r="R2533" t="s">
        <v>78717</v>
      </c>
      <c r="S2533" t="s">
        <v>76328</v>
      </c>
      <c r="T2533" t="s">
        <v>85977</v>
      </c>
      <c r="U2533">
        <v>0</v>
      </c>
      <c r="V2533" t="s">
        <v>139064</v>
      </c>
      <c r="W2533">
        <v>540520000</v>
      </c>
      <c r="X2533">
        <v>66</v>
      </c>
      <c r="Y2533" t="s">
        <v>139065</v>
      </c>
      <c r="Z2533">
        <v>1</v>
      </c>
      <c r="AA2533" t="s">
        <v>139066</v>
      </c>
      <c r="AB2533" t="s">
        <v>139067</v>
      </c>
      <c r="AC2533" t="s">
        <v>44684</v>
      </c>
      <c r="AD2533" t="s">
        <v>44683</v>
      </c>
      <c r="AE2533">
        <v>2278</v>
      </c>
      <c r="AF2533" t="s">
        <v>16487</v>
      </c>
      <c r="AG2533" t="s">
        <v>16488</v>
      </c>
    </row>
    <row r="2534" spans="1:36" x14ac:dyDescent="0.3">
      <c r="A2534" t="s">
        <v>124233</v>
      </c>
      <c r="B2534" t="s">
        <v>124234</v>
      </c>
      <c r="C2534" t="s">
        <v>124235</v>
      </c>
      <c r="D2534" t="s">
        <v>124236</v>
      </c>
      <c r="H2534" t="s">
        <v>14908</v>
      </c>
      <c r="I2534" t="s">
        <v>14909</v>
      </c>
      <c r="J2534" t="s">
        <v>14910</v>
      </c>
      <c r="K2534" t="s">
        <v>5738</v>
      </c>
      <c r="N2534">
        <v>30</v>
      </c>
      <c r="O2534">
        <v>30</v>
      </c>
      <c r="P2534">
        <v>30</v>
      </c>
      <c r="Q2534" t="s">
        <v>84645</v>
      </c>
      <c r="R2534" t="s">
        <v>84645</v>
      </c>
      <c r="S2534" t="s">
        <v>84645</v>
      </c>
      <c r="T2534" t="s">
        <v>91714</v>
      </c>
      <c r="U2534">
        <v>0</v>
      </c>
      <c r="V2534" t="s">
        <v>48516</v>
      </c>
      <c r="W2534">
        <v>6897800000</v>
      </c>
      <c r="X2534">
        <v>279</v>
      </c>
      <c r="Y2534" t="s">
        <v>139068</v>
      </c>
      <c r="Z2534">
        <v>1</v>
      </c>
      <c r="AA2534" t="s">
        <v>139069</v>
      </c>
      <c r="AB2534" t="s">
        <v>139070</v>
      </c>
      <c r="AC2534" t="s">
        <v>14911</v>
      </c>
      <c r="AD2534" t="s">
        <v>14912</v>
      </c>
      <c r="AE2534">
        <v>2070</v>
      </c>
      <c r="AF2534" t="s">
        <v>14913</v>
      </c>
      <c r="AG2534" t="s">
        <v>14914</v>
      </c>
      <c r="AH2534" t="s">
        <v>14915</v>
      </c>
      <c r="AI2534" t="s">
        <v>14916</v>
      </c>
      <c r="AJ2534" s="4" t="s">
        <v>14917</v>
      </c>
    </row>
    <row r="2535" spans="1:36" x14ac:dyDescent="0.3">
      <c r="A2535" t="s">
        <v>48546</v>
      </c>
      <c r="B2535" t="s">
        <v>124237</v>
      </c>
      <c r="C2535" t="s">
        <v>124238</v>
      </c>
      <c r="D2535" t="s">
        <v>124239</v>
      </c>
      <c r="H2535" t="s">
        <v>8409</v>
      </c>
      <c r="I2535" t="s">
        <v>8410</v>
      </c>
      <c r="J2535" t="s">
        <v>8411</v>
      </c>
      <c r="K2535" t="s">
        <v>2098</v>
      </c>
      <c r="N2535">
        <v>29</v>
      </c>
      <c r="O2535">
        <v>29</v>
      </c>
      <c r="P2535">
        <v>27</v>
      </c>
      <c r="Q2535" t="s">
        <v>78314</v>
      </c>
      <c r="R2535" t="s">
        <v>78314</v>
      </c>
      <c r="S2535">
        <v>43</v>
      </c>
      <c r="T2535" t="s">
        <v>91952</v>
      </c>
      <c r="U2535">
        <v>0</v>
      </c>
      <c r="V2535" t="s">
        <v>139071</v>
      </c>
      <c r="W2535">
        <v>3810500000</v>
      </c>
      <c r="X2535">
        <v>191</v>
      </c>
      <c r="Y2535" t="s">
        <v>139072</v>
      </c>
      <c r="Z2535">
        <v>1</v>
      </c>
      <c r="AA2535" t="s">
        <v>139073</v>
      </c>
      <c r="AB2535" t="s">
        <v>139074</v>
      </c>
      <c r="AC2535" t="s">
        <v>44682</v>
      </c>
      <c r="AD2535" t="s">
        <v>8413</v>
      </c>
      <c r="AE2535">
        <v>1243</v>
      </c>
      <c r="AF2535" t="s">
        <v>8414</v>
      </c>
      <c r="AG2535" t="s">
        <v>8415</v>
      </c>
      <c r="AH2535" t="s">
        <v>8416</v>
      </c>
      <c r="AJ2535" s="4" t="s">
        <v>8417</v>
      </c>
    </row>
    <row r="2536" spans="1:36" x14ac:dyDescent="0.3">
      <c r="A2536" t="s">
        <v>57317</v>
      </c>
      <c r="B2536" t="s">
        <v>124240</v>
      </c>
      <c r="C2536" t="s">
        <v>59993</v>
      </c>
      <c r="D2536" t="s">
        <v>99378</v>
      </c>
      <c r="N2536">
        <v>5</v>
      </c>
      <c r="O2536">
        <v>5</v>
      </c>
      <c r="P2536">
        <v>5</v>
      </c>
      <c r="Q2536" t="s">
        <v>76968</v>
      </c>
      <c r="R2536" t="s">
        <v>76968</v>
      </c>
      <c r="S2536" t="s">
        <v>76968</v>
      </c>
      <c r="T2536" t="s">
        <v>103933</v>
      </c>
      <c r="U2536">
        <v>0</v>
      </c>
      <c r="V2536" t="s">
        <v>139075</v>
      </c>
      <c r="W2536">
        <v>156870000</v>
      </c>
      <c r="X2536">
        <v>13</v>
      </c>
      <c r="Y2536" t="s">
        <v>139076</v>
      </c>
      <c r="Z2536">
        <v>1</v>
      </c>
      <c r="AA2536" t="s">
        <v>139077</v>
      </c>
      <c r="AB2536" t="s">
        <v>139078</v>
      </c>
      <c r="AC2536" t="s">
        <v>44681</v>
      </c>
      <c r="AD2536" t="s">
        <v>41223</v>
      </c>
      <c r="AE2536">
        <v>4710</v>
      </c>
      <c r="AF2536" t="s">
        <v>41222</v>
      </c>
      <c r="AG2536" t="s">
        <v>41221</v>
      </c>
      <c r="AJ2536" s="4" t="s">
        <v>32326</v>
      </c>
    </row>
    <row r="2537" spans="1:36" x14ac:dyDescent="0.3">
      <c r="A2537">
        <v>1</v>
      </c>
      <c r="B2537" t="s">
        <v>124241</v>
      </c>
      <c r="C2537">
        <v>1</v>
      </c>
      <c r="D2537" t="s">
        <v>124242</v>
      </c>
      <c r="N2537">
        <v>1</v>
      </c>
      <c r="O2537">
        <v>1</v>
      </c>
      <c r="P2537">
        <v>1</v>
      </c>
      <c r="Q2537" t="s">
        <v>76121</v>
      </c>
      <c r="R2537" t="s">
        <v>76121</v>
      </c>
      <c r="S2537" t="s">
        <v>76121</v>
      </c>
      <c r="T2537" t="s">
        <v>139079</v>
      </c>
      <c r="U2537" t="s">
        <v>139080</v>
      </c>
      <c r="V2537" t="s">
        <v>135564</v>
      </c>
      <c r="W2537">
        <v>8592400</v>
      </c>
      <c r="X2537">
        <v>2</v>
      </c>
      <c r="Y2537" t="s">
        <v>139081</v>
      </c>
      <c r="Z2537">
        <v>1</v>
      </c>
      <c r="AA2537" t="s">
        <v>139082</v>
      </c>
      <c r="AB2537" t="s">
        <v>139083</v>
      </c>
      <c r="AC2537" t="s">
        <v>44680</v>
      </c>
      <c r="AD2537" t="s">
        <v>44680</v>
      </c>
      <c r="AE2537">
        <v>3329</v>
      </c>
      <c r="AF2537" t="s">
        <v>44679</v>
      </c>
      <c r="AG2537" t="s">
        <v>44678</v>
      </c>
      <c r="AJ2537" s="4" t="s">
        <v>44677</v>
      </c>
    </row>
    <row r="2538" spans="1:36" x14ac:dyDescent="0.3">
      <c r="A2538" t="s">
        <v>99260</v>
      </c>
      <c r="B2538" t="s">
        <v>124243</v>
      </c>
      <c r="C2538" t="s">
        <v>124244</v>
      </c>
      <c r="D2538" t="s">
        <v>124245</v>
      </c>
      <c r="H2538" t="s">
        <v>11176</v>
      </c>
      <c r="I2538" t="s">
        <v>11177</v>
      </c>
      <c r="J2538" t="s">
        <v>1502</v>
      </c>
      <c r="K2538" t="s">
        <v>2098</v>
      </c>
      <c r="N2538">
        <v>9</v>
      </c>
      <c r="O2538">
        <v>3</v>
      </c>
      <c r="P2538">
        <v>3</v>
      </c>
      <c r="Q2538" t="s">
        <v>51885</v>
      </c>
      <c r="R2538" t="s">
        <v>77564</v>
      </c>
      <c r="S2538" t="s">
        <v>77564</v>
      </c>
      <c r="T2538" t="s">
        <v>82342</v>
      </c>
      <c r="U2538">
        <v>0</v>
      </c>
      <c r="V2538" t="s">
        <v>139084</v>
      </c>
      <c r="W2538">
        <v>61629000</v>
      </c>
      <c r="X2538">
        <v>12</v>
      </c>
      <c r="Y2538" t="s">
        <v>139085</v>
      </c>
      <c r="Z2538">
        <v>1</v>
      </c>
      <c r="AA2538" t="s">
        <v>139086</v>
      </c>
      <c r="AB2538" t="s">
        <v>139087</v>
      </c>
      <c r="AC2538" t="s">
        <v>11179</v>
      </c>
      <c r="AD2538" t="s">
        <v>11179</v>
      </c>
      <c r="AE2538">
        <v>1582</v>
      </c>
      <c r="AF2538" t="s">
        <v>11180</v>
      </c>
      <c r="AG2538" t="s">
        <v>11181</v>
      </c>
      <c r="AH2538" t="s">
        <v>11182</v>
      </c>
      <c r="AJ2538" s="4" t="s">
        <v>11183</v>
      </c>
    </row>
    <row r="2539" spans="1:36" x14ac:dyDescent="0.3">
      <c r="A2539" t="s">
        <v>52099</v>
      </c>
      <c r="B2539">
        <v>1</v>
      </c>
      <c r="C2539" t="s">
        <v>58501</v>
      </c>
      <c r="D2539">
        <v>1</v>
      </c>
      <c r="H2539" t="s">
        <v>23621</v>
      </c>
      <c r="I2539" t="s">
        <v>19752</v>
      </c>
      <c r="J2539" t="s">
        <v>23622</v>
      </c>
      <c r="K2539" t="s">
        <v>12786</v>
      </c>
      <c r="N2539">
        <v>3</v>
      </c>
      <c r="O2539">
        <v>3</v>
      </c>
      <c r="P2539">
        <v>2</v>
      </c>
      <c r="Q2539" t="s">
        <v>78520</v>
      </c>
      <c r="R2539" t="s">
        <v>78520</v>
      </c>
      <c r="S2539" t="s">
        <v>76591</v>
      </c>
      <c r="T2539" t="s">
        <v>139088</v>
      </c>
      <c r="U2539" t="s">
        <v>139089</v>
      </c>
      <c r="V2539" t="s">
        <v>139090</v>
      </c>
      <c r="W2539">
        <v>69965000</v>
      </c>
      <c r="X2539">
        <v>11</v>
      </c>
      <c r="Y2539" t="s">
        <v>139091</v>
      </c>
      <c r="Z2539">
        <v>1</v>
      </c>
      <c r="AA2539" t="s">
        <v>139092</v>
      </c>
      <c r="AB2539" t="s">
        <v>139093</v>
      </c>
      <c r="AC2539" t="s">
        <v>44676</v>
      </c>
      <c r="AD2539" t="s">
        <v>44675</v>
      </c>
      <c r="AE2539">
        <v>3388</v>
      </c>
      <c r="AF2539" t="s">
        <v>23623</v>
      </c>
      <c r="AG2539" t="s">
        <v>23624</v>
      </c>
      <c r="AH2539" t="s">
        <v>23625</v>
      </c>
      <c r="AJ2539" s="4" t="s">
        <v>23626</v>
      </c>
    </row>
    <row r="2540" spans="1:36" x14ac:dyDescent="0.3">
      <c r="A2540" t="s">
        <v>66369</v>
      </c>
      <c r="B2540" t="s">
        <v>67630</v>
      </c>
      <c r="C2540" t="s">
        <v>124246</v>
      </c>
      <c r="D2540" t="s">
        <v>63685</v>
      </c>
      <c r="H2540" t="s">
        <v>14324</v>
      </c>
      <c r="I2540" t="s">
        <v>2979</v>
      </c>
      <c r="J2540" t="s">
        <v>14268</v>
      </c>
      <c r="N2540">
        <v>7</v>
      </c>
      <c r="O2540">
        <v>7</v>
      </c>
      <c r="P2540">
        <v>7</v>
      </c>
      <c r="Q2540" t="s">
        <v>48383</v>
      </c>
      <c r="R2540" t="s">
        <v>48383</v>
      </c>
      <c r="S2540" t="s">
        <v>48383</v>
      </c>
      <c r="T2540" t="s">
        <v>84622</v>
      </c>
      <c r="U2540">
        <v>0</v>
      </c>
      <c r="V2540" t="s">
        <v>139094</v>
      </c>
      <c r="W2540">
        <v>307050000</v>
      </c>
      <c r="X2540">
        <v>35</v>
      </c>
      <c r="Y2540" t="s">
        <v>139095</v>
      </c>
      <c r="Z2540">
        <v>1</v>
      </c>
      <c r="AA2540" t="s">
        <v>139096</v>
      </c>
      <c r="AB2540" t="s">
        <v>139097</v>
      </c>
      <c r="AC2540" t="s">
        <v>14325</v>
      </c>
      <c r="AD2540" t="s">
        <v>14325</v>
      </c>
      <c r="AE2540">
        <v>1997</v>
      </c>
      <c r="AF2540" t="s">
        <v>14326</v>
      </c>
      <c r="AG2540" t="s">
        <v>14327</v>
      </c>
      <c r="AH2540" t="s">
        <v>14328</v>
      </c>
      <c r="AI2540" t="s">
        <v>14329</v>
      </c>
      <c r="AJ2540" s="4" t="s">
        <v>14330</v>
      </c>
    </row>
    <row r="2541" spans="1:36" x14ac:dyDescent="0.3">
      <c r="A2541" t="s">
        <v>124247</v>
      </c>
      <c r="B2541" t="s">
        <v>50053</v>
      </c>
      <c r="C2541" t="s">
        <v>124248</v>
      </c>
      <c r="D2541" t="s">
        <v>71775</v>
      </c>
      <c r="H2541" t="s">
        <v>23537</v>
      </c>
      <c r="I2541" t="s">
        <v>23538</v>
      </c>
      <c r="J2541" t="s">
        <v>23539</v>
      </c>
      <c r="K2541" t="s">
        <v>137</v>
      </c>
      <c r="N2541">
        <v>20</v>
      </c>
      <c r="O2541">
        <v>20</v>
      </c>
      <c r="P2541">
        <v>20</v>
      </c>
      <c r="Q2541" t="s">
        <v>76530</v>
      </c>
      <c r="R2541" t="s">
        <v>76530</v>
      </c>
      <c r="S2541" t="s">
        <v>76530</v>
      </c>
      <c r="T2541" t="s">
        <v>86808</v>
      </c>
      <c r="U2541">
        <v>0</v>
      </c>
      <c r="V2541" t="s">
        <v>139098</v>
      </c>
      <c r="W2541">
        <v>505540000</v>
      </c>
      <c r="X2541">
        <v>62</v>
      </c>
      <c r="Y2541" t="s">
        <v>139099</v>
      </c>
      <c r="Z2541">
        <v>1</v>
      </c>
      <c r="AA2541" t="s">
        <v>139100</v>
      </c>
      <c r="AB2541" t="s">
        <v>139101</v>
      </c>
      <c r="AC2541" t="s">
        <v>23540</v>
      </c>
      <c r="AD2541" t="s">
        <v>23541</v>
      </c>
      <c r="AE2541">
        <v>3377</v>
      </c>
      <c r="AF2541" t="s">
        <v>23542</v>
      </c>
      <c r="AG2541" t="s">
        <v>23543</v>
      </c>
      <c r="AH2541" t="s">
        <v>23544</v>
      </c>
      <c r="AJ2541" s="4" t="s">
        <v>23545</v>
      </c>
    </row>
    <row r="2542" spans="1:36" x14ac:dyDescent="0.3">
      <c r="A2542" t="s">
        <v>50386</v>
      </c>
      <c r="B2542" t="s">
        <v>124249</v>
      </c>
      <c r="C2542" t="s">
        <v>124250</v>
      </c>
      <c r="D2542" t="s">
        <v>124251</v>
      </c>
      <c r="H2542" t="s">
        <v>4071</v>
      </c>
      <c r="I2542" t="s">
        <v>4072</v>
      </c>
      <c r="J2542" t="s">
        <v>4073</v>
      </c>
      <c r="N2542">
        <v>9</v>
      </c>
      <c r="O2542">
        <v>9</v>
      </c>
      <c r="P2542">
        <v>9</v>
      </c>
      <c r="Q2542" t="s">
        <v>72028</v>
      </c>
      <c r="R2542" t="s">
        <v>72028</v>
      </c>
      <c r="S2542" t="s">
        <v>72028</v>
      </c>
      <c r="T2542" t="s">
        <v>78830</v>
      </c>
      <c r="U2542">
        <v>0</v>
      </c>
      <c r="V2542" t="s">
        <v>139102</v>
      </c>
      <c r="W2542">
        <v>373470000</v>
      </c>
      <c r="X2542">
        <v>25</v>
      </c>
      <c r="Y2542" t="s">
        <v>139103</v>
      </c>
      <c r="Z2542">
        <v>1</v>
      </c>
      <c r="AA2542" t="s">
        <v>139104</v>
      </c>
      <c r="AB2542" t="s">
        <v>139105</v>
      </c>
      <c r="AC2542" t="s">
        <v>44674</v>
      </c>
      <c r="AD2542" t="s">
        <v>4075</v>
      </c>
      <c r="AE2542">
        <v>715</v>
      </c>
      <c r="AF2542" t="s">
        <v>4076</v>
      </c>
      <c r="AG2542" t="s">
        <v>4077</v>
      </c>
      <c r="AH2542" t="s">
        <v>4078</v>
      </c>
      <c r="AI2542" t="s">
        <v>4079</v>
      </c>
      <c r="AJ2542" s="4" t="s">
        <v>4080</v>
      </c>
    </row>
    <row r="2543" spans="1:36" x14ac:dyDescent="0.3">
      <c r="A2543" t="s">
        <v>124252</v>
      </c>
      <c r="B2543" t="s">
        <v>124253</v>
      </c>
      <c r="C2543" t="s">
        <v>124254</v>
      </c>
      <c r="D2543" t="s">
        <v>124255</v>
      </c>
      <c r="H2543" t="s">
        <v>9871</v>
      </c>
      <c r="I2543" t="s">
        <v>9872</v>
      </c>
      <c r="J2543" t="s">
        <v>908</v>
      </c>
      <c r="K2543" t="s">
        <v>8774</v>
      </c>
      <c r="N2543">
        <v>18</v>
      </c>
      <c r="O2543">
        <v>18</v>
      </c>
      <c r="P2543">
        <v>18</v>
      </c>
      <c r="Q2543" t="s">
        <v>88151</v>
      </c>
      <c r="R2543" t="s">
        <v>88151</v>
      </c>
      <c r="S2543" t="s">
        <v>88151</v>
      </c>
      <c r="T2543" t="s">
        <v>83043</v>
      </c>
      <c r="U2543">
        <v>0</v>
      </c>
      <c r="V2543" t="s">
        <v>139106</v>
      </c>
      <c r="W2543">
        <v>6935100000</v>
      </c>
      <c r="X2543">
        <v>182</v>
      </c>
      <c r="Y2543" t="s">
        <v>139107</v>
      </c>
      <c r="Z2543">
        <v>1</v>
      </c>
      <c r="AA2543" t="s">
        <v>139108</v>
      </c>
      <c r="AB2543" t="s">
        <v>139109</v>
      </c>
      <c r="AC2543" t="s">
        <v>44673</v>
      </c>
      <c r="AD2543" t="s">
        <v>9874</v>
      </c>
      <c r="AE2543">
        <v>1422</v>
      </c>
      <c r="AF2543" t="s">
        <v>9875</v>
      </c>
      <c r="AG2543" t="s">
        <v>9876</v>
      </c>
      <c r="AH2543" t="s">
        <v>9877</v>
      </c>
      <c r="AJ2543" s="4" t="s">
        <v>9878</v>
      </c>
    </row>
    <row r="2544" spans="1:36" x14ac:dyDescent="0.3">
      <c r="A2544" t="s">
        <v>62898</v>
      </c>
      <c r="B2544" t="s">
        <v>124256</v>
      </c>
      <c r="C2544" t="s">
        <v>102005</v>
      </c>
      <c r="D2544" t="s">
        <v>124257</v>
      </c>
      <c r="H2544" t="s">
        <v>15413</v>
      </c>
      <c r="I2544" t="s">
        <v>15414</v>
      </c>
      <c r="J2544" t="s">
        <v>15415</v>
      </c>
      <c r="K2544" t="s">
        <v>2865</v>
      </c>
      <c r="N2544">
        <v>4</v>
      </c>
      <c r="O2544">
        <v>4</v>
      </c>
      <c r="P2544">
        <v>4</v>
      </c>
      <c r="Q2544" t="s">
        <v>76302</v>
      </c>
      <c r="R2544" t="s">
        <v>76302</v>
      </c>
      <c r="S2544" t="s">
        <v>76302</v>
      </c>
      <c r="T2544" t="s">
        <v>76303</v>
      </c>
      <c r="U2544">
        <v>0</v>
      </c>
      <c r="V2544" t="s">
        <v>139110</v>
      </c>
      <c r="W2544">
        <v>241030000</v>
      </c>
      <c r="X2544">
        <v>18</v>
      </c>
      <c r="Y2544" t="s">
        <v>139111</v>
      </c>
      <c r="Z2544">
        <v>1</v>
      </c>
      <c r="AA2544" t="s">
        <v>139112</v>
      </c>
      <c r="AB2544" t="s">
        <v>139113</v>
      </c>
      <c r="AC2544" t="s">
        <v>15416</v>
      </c>
      <c r="AD2544" t="s">
        <v>15417</v>
      </c>
      <c r="AE2544">
        <v>2134</v>
      </c>
      <c r="AF2544" t="s">
        <v>15418</v>
      </c>
      <c r="AG2544" t="s">
        <v>15419</v>
      </c>
      <c r="AH2544" t="s">
        <v>15420</v>
      </c>
      <c r="AJ2544" s="4" t="s">
        <v>15421</v>
      </c>
    </row>
    <row r="2545" spans="1:36" x14ac:dyDescent="0.3">
      <c r="A2545" t="s">
        <v>123328</v>
      </c>
      <c r="B2545" t="s">
        <v>124258</v>
      </c>
      <c r="C2545" t="s">
        <v>124259</v>
      </c>
      <c r="D2545" t="s">
        <v>124260</v>
      </c>
      <c r="H2545" t="s">
        <v>5797</v>
      </c>
      <c r="I2545" t="s">
        <v>5798</v>
      </c>
      <c r="J2545" t="s">
        <v>5799</v>
      </c>
      <c r="K2545" t="s">
        <v>5800</v>
      </c>
      <c r="N2545">
        <v>10</v>
      </c>
      <c r="O2545">
        <v>10</v>
      </c>
      <c r="P2545">
        <v>10</v>
      </c>
      <c r="Q2545">
        <v>42</v>
      </c>
      <c r="R2545">
        <v>42</v>
      </c>
      <c r="S2545">
        <v>42</v>
      </c>
      <c r="T2545" t="s">
        <v>82211</v>
      </c>
      <c r="U2545">
        <v>0</v>
      </c>
      <c r="V2545" t="s">
        <v>139114</v>
      </c>
      <c r="W2545">
        <v>1713100000</v>
      </c>
      <c r="X2545">
        <v>67</v>
      </c>
      <c r="Y2545" t="s">
        <v>139115</v>
      </c>
      <c r="Z2545">
        <v>1</v>
      </c>
      <c r="AA2545" t="s">
        <v>139116</v>
      </c>
      <c r="AB2545" t="s">
        <v>139117</v>
      </c>
      <c r="AC2545" t="s">
        <v>44672</v>
      </c>
      <c r="AD2545" t="s">
        <v>44671</v>
      </c>
      <c r="AE2545">
        <v>940</v>
      </c>
      <c r="AF2545" t="s">
        <v>5803</v>
      </c>
      <c r="AG2545" t="s">
        <v>5804</v>
      </c>
      <c r="AH2545" t="s">
        <v>5805</v>
      </c>
      <c r="AJ2545" s="4" t="s">
        <v>5806</v>
      </c>
    </row>
    <row r="2546" spans="1:36" x14ac:dyDescent="0.3">
      <c r="A2546" t="s">
        <v>124261</v>
      </c>
      <c r="B2546" t="s">
        <v>124262</v>
      </c>
      <c r="C2546" t="s">
        <v>124263</v>
      </c>
      <c r="D2546" t="s">
        <v>124264</v>
      </c>
      <c r="H2546" t="s">
        <v>26966</v>
      </c>
      <c r="I2546" t="s">
        <v>26967</v>
      </c>
      <c r="J2546" t="s">
        <v>26968</v>
      </c>
      <c r="N2546">
        <v>29</v>
      </c>
      <c r="O2546">
        <v>29</v>
      </c>
      <c r="P2546">
        <v>29</v>
      </c>
      <c r="Q2546" t="s">
        <v>92825</v>
      </c>
      <c r="R2546" t="s">
        <v>92825</v>
      </c>
      <c r="S2546" t="s">
        <v>92825</v>
      </c>
      <c r="T2546" t="s">
        <v>90721</v>
      </c>
      <c r="U2546">
        <v>0</v>
      </c>
      <c r="V2546" t="s">
        <v>48516</v>
      </c>
      <c r="W2546">
        <v>9382100000</v>
      </c>
      <c r="X2546">
        <v>324</v>
      </c>
      <c r="Y2546" t="s">
        <v>139118</v>
      </c>
      <c r="Z2546">
        <v>1</v>
      </c>
      <c r="AA2546" t="s">
        <v>139119</v>
      </c>
      <c r="AB2546" t="s">
        <v>139120</v>
      </c>
      <c r="AC2546" t="s">
        <v>39280</v>
      </c>
      <c r="AD2546" t="s">
        <v>26970</v>
      </c>
      <c r="AE2546">
        <v>3889</v>
      </c>
      <c r="AF2546" t="s">
        <v>26971</v>
      </c>
      <c r="AG2546" t="s">
        <v>26972</v>
      </c>
      <c r="AH2546" t="s">
        <v>26973</v>
      </c>
      <c r="AI2546" t="s">
        <v>26974</v>
      </c>
      <c r="AJ2546" s="4" t="s">
        <v>26975</v>
      </c>
    </row>
    <row r="2547" spans="1:36" x14ac:dyDescent="0.3">
      <c r="A2547" t="s">
        <v>101676</v>
      </c>
      <c r="B2547">
        <v>1</v>
      </c>
      <c r="C2547" t="s">
        <v>124265</v>
      </c>
      <c r="D2547">
        <v>1</v>
      </c>
      <c r="I2547" t="s">
        <v>2185</v>
      </c>
      <c r="N2547">
        <v>3</v>
      </c>
      <c r="O2547">
        <v>3</v>
      </c>
      <c r="P2547">
        <v>3</v>
      </c>
      <c r="Q2547">
        <v>20</v>
      </c>
      <c r="R2547">
        <v>20</v>
      </c>
      <c r="S2547">
        <v>20</v>
      </c>
      <c r="T2547" t="s">
        <v>101869</v>
      </c>
      <c r="U2547" t="s">
        <v>139121</v>
      </c>
      <c r="V2547" t="s">
        <v>139122</v>
      </c>
      <c r="W2547">
        <v>30258000</v>
      </c>
      <c r="X2547">
        <v>2</v>
      </c>
      <c r="Y2547" t="s">
        <v>139123</v>
      </c>
      <c r="Z2547">
        <v>1</v>
      </c>
      <c r="AA2547" t="s">
        <v>139124</v>
      </c>
      <c r="AB2547" t="s">
        <v>139125</v>
      </c>
      <c r="AC2547" t="s">
        <v>44670</v>
      </c>
      <c r="AD2547" t="s">
        <v>44669</v>
      </c>
      <c r="AE2547">
        <v>1419</v>
      </c>
      <c r="AF2547" t="s">
        <v>44668</v>
      </c>
      <c r="AG2547" t="s">
        <v>44667</v>
      </c>
      <c r="AJ2547" s="4" t="s">
        <v>9851</v>
      </c>
    </row>
    <row r="2548" spans="1:36" x14ac:dyDescent="0.3">
      <c r="A2548" t="s">
        <v>124266</v>
      </c>
      <c r="B2548" t="s">
        <v>124267</v>
      </c>
      <c r="C2548" t="s">
        <v>124268</v>
      </c>
      <c r="D2548" t="s">
        <v>124269</v>
      </c>
      <c r="I2548" t="s">
        <v>8169</v>
      </c>
      <c r="J2548" t="s">
        <v>8170</v>
      </c>
      <c r="K2548" t="s">
        <v>8171</v>
      </c>
      <c r="N2548">
        <v>5</v>
      </c>
      <c r="O2548">
        <v>5</v>
      </c>
      <c r="P2548">
        <v>4</v>
      </c>
      <c r="Q2548" t="s">
        <v>80933</v>
      </c>
      <c r="R2548" t="s">
        <v>80933</v>
      </c>
      <c r="S2548" t="s">
        <v>79698</v>
      </c>
      <c r="T2548" t="s">
        <v>92906</v>
      </c>
      <c r="U2548">
        <v>0</v>
      </c>
      <c r="V2548" t="s">
        <v>139126</v>
      </c>
      <c r="W2548">
        <v>1080800000</v>
      </c>
      <c r="X2548">
        <v>59</v>
      </c>
      <c r="Y2548" t="s">
        <v>139127</v>
      </c>
      <c r="Z2548">
        <v>1</v>
      </c>
      <c r="AA2548" t="s">
        <v>139128</v>
      </c>
      <c r="AB2548" t="s">
        <v>139129</v>
      </c>
      <c r="AC2548" t="s">
        <v>8172</v>
      </c>
      <c r="AD2548" t="s">
        <v>44666</v>
      </c>
      <c r="AE2548">
        <v>1213</v>
      </c>
      <c r="AF2548" t="s">
        <v>8173</v>
      </c>
      <c r="AG2548" t="s">
        <v>8174</v>
      </c>
      <c r="AH2548" t="s">
        <v>8175</v>
      </c>
      <c r="AI2548" t="s">
        <v>8176</v>
      </c>
      <c r="AJ2548" s="4" t="s">
        <v>8177</v>
      </c>
    </row>
    <row r="2549" spans="1:36" x14ac:dyDescent="0.3">
      <c r="A2549" t="s">
        <v>69043</v>
      </c>
      <c r="B2549" t="s">
        <v>124270</v>
      </c>
      <c r="C2549" t="s">
        <v>122403</v>
      </c>
      <c r="D2549" t="s">
        <v>124271</v>
      </c>
      <c r="I2549" t="s">
        <v>10206</v>
      </c>
      <c r="J2549" t="s">
        <v>10207</v>
      </c>
      <c r="N2549">
        <v>23</v>
      </c>
      <c r="O2549">
        <v>12</v>
      </c>
      <c r="P2549">
        <v>12</v>
      </c>
      <c r="Q2549">
        <v>59</v>
      </c>
      <c r="R2549" t="s">
        <v>78526</v>
      </c>
      <c r="S2549" t="s">
        <v>78526</v>
      </c>
      <c r="T2549" t="s">
        <v>88076</v>
      </c>
      <c r="U2549">
        <v>0</v>
      </c>
      <c r="V2549" t="s">
        <v>139130</v>
      </c>
      <c r="W2549">
        <v>3532800000</v>
      </c>
      <c r="X2549">
        <v>282</v>
      </c>
      <c r="Y2549" t="s">
        <v>139131</v>
      </c>
      <c r="Z2549">
        <v>1</v>
      </c>
      <c r="AA2549" t="s">
        <v>139132</v>
      </c>
      <c r="AB2549" t="s">
        <v>139133</v>
      </c>
      <c r="AC2549" t="s">
        <v>10208</v>
      </c>
      <c r="AD2549" t="s">
        <v>10209</v>
      </c>
      <c r="AE2549">
        <v>1465</v>
      </c>
      <c r="AF2549" t="s">
        <v>10210</v>
      </c>
      <c r="AG2549" t="s">
        <v>10211</v>
      </c>
      <c r="AH2549" t="s">
        <v>10212</v>
      </c>
      <c r="AJ2549" s="4" t="s">
        <v>10205</v>
      </c>
    </row>
    <row r="2550" spans="1:36" x14ac:dyDescent="0.3">
      <c r="A2550" t="s">
        <v>124272</v>
      </c>
      <c r="B2550" t="s">
        <v>124273</v>
      </c>
      <c r="C2550" t="s">
        <v>120949</v>
      </c>
      <c r="D2550" t="s">
        <v>124274</v>
      </c>
      <c r="H2550" t="s">
        <v>20798</v>
      </c>
      <c r="J2550" t="s">
        <v>23105</v>
      </c>
      <c r="N2550">
        <v>5</v>
      </c>
      <c r="O2550">
        <v>5</v>
      </c>
      <c r="P2550">
        <v>5</v>
      </c>
      <c r="Q2550" t="s">
        <v>48719</v>
      </c>
      <c r="R2550" t="s">
        <v>48719</v>
      </c>
      <c r="S2550" t="s">
        <v>48719</v>
      </c>
      <c r="T2550" t="s">
        <v>48736</v>
      </c>
      <c r="U2550">
        <v>0</v>
      </c>
      <c r="V2550" t="s">
        <v>139134</v>
      </c>
      <c r="W2550">
        <v>123270000</v>
      </c>
      <c r="X2550">
        <v>29</v>
      </c>
      <c r="Y2550" t="s">
        <v>139135</v>
      </c>
      <c r="Z2550">
        <v>1</v>
      </c>
      <c r="AA2550" t="s">
        <v>139136</v>
      </c>
      <c r="AB2550" t="s">
        <v>139137</v>
      </c>
      <c r="AC2550" t="s">
        <v>44665</v>
      </c>
      <c r="AD2550" t="s">
        <v>23107</v>
      </c>
      <c r="AE2550">
        <v>3317</v>
      </c>
      <c r="AF2550" t="s">
        <v>23108</v>
      </c>
      <c r="AG2550" t="s">
        <v>23109</v>
      </c>
      <c r="AH2550" t="s">
        <v>23110</v>
      </c>
      <c r="AJ2550" s="4" t="s">
        <v>23111</v>
      </c>
    </row>
    <row r="2551" spans="1:36" x14ac:dyDescent="0.3">
      <c r="A2551" t="s">
        <v>61297</v>
      </c>
      <c r="B2551" t="s">
        <v>124275</v>
      </c>
      <c r="C2551" t="s">
        <v>124276</v>
      </c>
      <c r="D2551" t="s">
        <v>124277</v>
      </c>
      <c r="H2551" t="s">
        <v>29089</v>
      </c>
      <c r="I2551" t="s">
        <v>29090</v>
      </c>
      <c r="J2551" t="s">
        <v>29091</v>
      </c>
      <c r="N2551">
        <v>30</v>
      </c>
      <c r="O2551">
        <v>30</v>
      </c>
      <c r="P2551">
        <v>30</v>
      </c>
      <c r="Q2551" t="s">
        <v>81417</v>
      </c>
      <c r="R2551" t="s">
        <v>81417</v>
      </c>
      <c r="S2551" t="s">
        <v>81417</v>
      </c>
      <c r="T2551" t="s">
        <v>84899</v>
      </c>
      <c r="U2551">
        <v>0</v>
      </c>
      <c r="V2551" t="s">
        <v>48516</v>
      </c>
      <c r="W2551">
        <v>3748000000</v>
      </c>
      <c r="X2551">
        <v>155</v>
      </c>
      <c r="Y2551" t="s">
        <v>139138</v>
      </c>
      <c r="Z2551">
        <v>1</v>
      </c>
      <c r="AA2551" t="s">
        <v>139139</v>
      </c>
      <c r="AB2551" t="s">
        <v>139140</v>
      </c>
      <c r="AC2551" t="s">
        <v>44664</v>
      </c>
      <c r="AD2551" t="s">
        <v>29093</v>
      </c>
      <c r="AE2551">
        <v>4206</v>
      </c>
      <c r="AF2551" t="s">
        <v>29094</v>
      </c>
      <c r="AG2551" t="s">
        <v>29095</v>
      </c>
      <c r="AH2551" t="s">
        <v>29096</v>
      </c>
      <c r="AI2551" t="s">
        <v>29097</v>
      </c>
      <c r="AJ2551" s="4" t="s">
        <v>29098</v>
      </c>
    </row>
    <row r="2552" spans="1:36" x14ac:dyDescent="0.3">
      <c r="A2552" t="s">
        <v>124278</v>
      </c>
      <c r="B2552" t="s">
        <v>124279</v>
      </c>
      <c r="C2552" t="s">
        <v>124280</v>
      </c>
      <c r="D2552" t="s">
        <v>101021</v>
      </c>
      <c r="J2552" t="s">
        <v>25866</v>
      </c>
      <c r="N2552">
        <v>3</v>
      </c>
      <c r="O2552">
        <v>3</v>
      </c>
      <c r="P2552">
        <v>3</v>
      </c>
      <c r="Q2552" t="s">
        <v>78847</v>
      </c>
      <c r="R2552" t="s">
        <v>78847</v>
      </c>
      <c r="S2552" t="s">
        <v>78847</v>
      </c>
      <c r="T2552" t="s">
        <v>80497</v>
      </c>
      <c r="U2552">
        <v>0</v>
      </c>
      <c r="V2552" t="s">
        <v>139141</v>
      </c>
      <c r="W2552">
        <v>1881900000</v>
      </c>
      <c r="X2552">
        <v>86</v>
      </c>
      <c r="Y2552" t="s">
        <v>139142</v>
      </c>
      <c r="Z2552">
        <v>1</v>
      </c>
      <c r="AA2552" t="s">
        <v>139143</v>
      </c>
      <c r="AB2552" t="s">
        <v>139144</v>
      </c>
      <c r="AC2552" t="s">
        <v>25867</v>
      </c>
      <c r="AD2552" t="s">
        <v>25867</v>
      </c>
      <c r="AE2552">
        <v>3736</v>
      </c>
      <c r="AF2552" t="s">
        <v>25868</v>
      </c>
      <c r="AG2552" t="s">
        <v>25869</v>
      </c>
      <c r="AH2552" t="s">
        <v>25870</v>
      </c>
      <c r="AJ2552" s="4" t="s">
        <v>25871</v>
      </c>
    </row>
    <row r="2553" spans="1:36" x14ac:dyDescent="0.3">
      <c r="A2553" t="s">
        <v>124281</v>
      </c>
      <c r="B2553" t="s">
        <v>124282</v>
      </c>
      <c r="C2553" t="s">
        <v>59646</v>
      </c>
      <c r="D2553" t="s">
        <v>124283</v>
      </c>
      <c r="H2553" t="s">
        <v>21663</v>
      </c>
      <c r="I2553" t="s">
        <v>21664</v>
      </c>
      <c r="J2553" t="s">
        <v>21665</v>
      </c>
      <c r="N2553">
        <v>43</v>
      </c>
      <c r="O2553">
        <v>43</v>
      </c>
      <c r="P2553">
        <v>43</v>
      </c>
      <c r="Q2553" t="s">
        <v>81732</v>
      </c>
      <c r="R2553" t="s">
        <v>81732</v>
      </c>
      <c r="S2553" t="s">
        <v>81732</v>
      </c>
      <c r="T2553" t="s">
        <v>88405</v>
      </c>
      <c r="U2553">
        <v>0</v>
      </c>
      <c r="V2553" t="s">
        <v>48516</v>
      </c>
      <c r="W2553">
        <v>6490900000</v>
      </c>
      <c r="X2553">
        <v>272</v>
      </c>
      <c r="Y2553" t="s">
        <v>139145</v>
      </c>
      <c r="Z2553">
        <v>1</v>
      </c>
      <c r="AA2553" t="s">
        <v>139146</v>
      </c>
      <c r="AB2553" t="s">
        <v>139147</v>
      </c>
      <c r="AC2553" t="s">
        <v>44663</v>
      </c>
      <c r="AD2553" t="s">
        <v>21667</v>
      </c>
      <c r="AE2553">
        <v>3063</v>
      </c>
      <c r="AF2553" t="s">
        <v>21668</v>
      </c>
      <c r="AG2553" t="s">
        <v>21669</v>
      </c>
      <c r="AH2553" t="s">
        <v>21670</v>
      </c>
      <c r="AJ2553" s="4" t="s">
        <v>21671</v>
      </c>
    </row>
    <row r="2554" spans="1:36" x14ac:dyDescent="0.3">
      <c r="A2554" t="s">
        <v>124284</v>
      </c>
      <c r="B2554" t="s">
        <v>49074</v>
      </c>
      <c r="C2554" t="s">
        <v>124285</v>
      </c>
      <c r="D2554" t="s">
        <v>124286</v>
      </c>
      <c r="I2554" t="s">
        <v>3205</v>
      </c>
      <c r="N2554">
        <v>3</v>
      </c>
      <c r="O2554">
        <v>3</v>
      </c>
      <c r="P2554">
        <v>3</v>
      </c>
      <c r="Q2554" t="s">
        <v>64450</v>
      </c>
      <c r="R2554" t="s">
        <v>64450</v>
      </c>
      <c r="S2554" t="s">
        <v>64450</v>
      </c>
      <c r="T2554" t="s">
        <v>64314</v>
      </c>
      <c r="U2554" t="s">
        <v>139148</v>
      </c>
      <c r="V2554" t="s">
        <v>139149</v>
      </c>
      <c r="W2554">
        <v>293700000</v>
      </c>
      <c r="X2554">
        <v>14</v>
      </c>
      <c r="Y2554" t="s">
        <v>139150</v>
      </c>
      <c r="Z2554">
        <v>1</v>
      </c>
      <c r="AA2554" t="s">
        <v>139151</v>
      </c>
      <c r="AB2554" t="s">
        <v>139152</v>
      </c>
      <c r="AC2554" t="s">
        <v>3206</v>
      </c>
      <c r="AD2554" t="s">
        <v>3207</v>
      </c>
      <c r="AE2554">
        <v>593</v>
      </c>
      <c r="AF2554" t="s">
        <v>3208</v>
      </c>
      <c r="AG2554" t="s">
        <v>3209</v>
      </c>
      <c r="AJ2554" s="4" t="s">
        <v>3210</v>
      </c>
    </row>
    <row r="2555" spans="1:36" x14ac:dyDescent="0.3">
      <c r="A2555" t="s">
        <v>124287</v>
      </c>
      <c r="B2555" t="s">
        <v>124288</v>
      </c>
      <c r="C2555" t="s">
        <v>124289</v>
      </c>
      <c r="D2555" t="s">
        <v>124290</v>
      </c>
      <c r="H2555" t="s">
        <v>13967</v>
      </c>
      <c r="I2555" t="s">
        <v>13968</v>
      </c>
      <c r="J2555" t="s">
        <v>13969</v>
      </c>
      <c r="K2555" t="s">
        <v>13970</v>
      </c>
      <c r="N2555">
        <v>31</v>
      </c>
      <c r="O2555">
        <v>31</v>
      </c>
      <c r="P2555">
        <v>2</v>
      </c>
      <c r="Q2555" t="s">
        <v>139153</v>
      </c>
      <c r="R2555" t="s">
        <v>139153</v>
      </c>
      <c r="S2555" t="s">
        <v>77558</v>
      </c>
      <c r="T2555" t="s">
        <v>87635</v>
      </c>
      <c r="U2555">
        <v>0</v>
      </c>
      <c r="V2555" t="s">
        <v>48516</v>
      </c>
      <c r="W2555" s="1">
        <v>2546500000000000</v>
      </c>
      <c r="X2555">
        <v>3409</v>
      </c>
      <c r="Y2555" t="s">
        <v>139154</v>
      </c>
      <c r="Z2555">
        <v>1</v>
      </c>
      <c r="AA2555" t="s">
        <v>139155</v>
      </c>
      <c r="AB2555" t="s">
        <v>139156</v>
      </c>
      <c r="AC2555" t="s">
        <v>44662</v>
      </c>
      <c r="AD2555" t="s">
        <v>13972</v>
      </c>
      <c r="AE2555">
        <v>1948</v>
      </c>
      <c r="AF2555" t="s">
        <v>13973</v>
      </c>
      <c r="AG2555" t="s">
        <v>13974</v>
      </c>
      <c r="AH2555" t="s">
        <v>13975</v>
      </c>
      <c r="AJ2555" s="4" t="s">
        <v>13976</v>
      </c>
    </row>
    <row r="2556" spans="1:36" x14ac:dyDescent="0.3">
      <c r="A2556" t="s">
        <v>124291</v>
      </c>
      <c r="B2556" t="s">
        <v>124292</v>
      </c>
      <c r="C2556" t="s">
        <v>124293</v>
      </c>
      <c r="D2556" t="s">
        <v>124294</v>
      </c>
      <c r="H2556" t="s">
        <v>9183</v>
      </c>
      <c r="I2556" t="s">
        <v>9184</v>
      </c>
      <c r="J2556" t="s">
        <v>9185</v>
      </c>
      <c r="K2556" t="s">
        <v>7842</v>
      </c>
      <c r="N2556">
        <v>36</v>
      </c>
      <c r="O2556">
        <v>36</v>
      </c>
      <c r="P2556">
        <v>36</v>
      </c>
      <c r="Q2556">
        <v>75</v>
      </c>
      <c r="R2556">
        <v>75</v>
      </c>
      <c r="S2556">
        <v>75</v>
      </c>
      <c r="T2556" t="s">
        <v>87548</v>
      </c>
      <c r="U2556">
        <v>0</v>
      </c>
      <c r="V2556" t="s">
        <v>48516</v>
      </c>
      <c r="W2556">
        <v>8641800000</v>
      </c>
      <c r="X2556">
        <v>298</v>
      </c>
      <c r="Y2556" t="s">
        <v>139157</v>
      </c>
      <c r="Z2556">
        <v>1</v>
      </c>
      <c r="AA2556" t="s">
        <v>139158</v>
      </c>
      <c r="AB2556" t="s">
        <v>139159</v>
      </c>
      <c r="AC2556" t="s">
        <v>9186</v>
      </c>
      <c r="AD2556" t="s">
        <v>9187</v>
      </c>
      <c r="AE2556">
        <v>1337</v>
      </c>
      <c r="AF2556" t="s">
        <v>9188</v>
      </c>
      <c r="AG2556" t="s">
        <v>9189</v>
      </c>
      <c r="AH2556" t="s">
        <v>9190</v>
      </c>
      <c r="AJ2556" s="4" t="s">
        <v>9191</v>
      </c>
    </row>
    <row r="2557" spans="1:36" x14ac:dyDescent="0.3">
      <c r="A2557" t="s">
        <v>54953</v>
      </c>
      <c r="B2557" t="s">
        <v>65725</v>
      </c>
      <c r="C2557" t="s">
        <v>100043</v>
      </c>
      <c r="D2557" t="s">
        <v>56943</v>
      </c>
      <c r="H2557" t="s">
        <v>4504</v>
      </c>
      <c r="I2557" t="s">
        <v>4505</v>
      </c>
      <c r="J2557" t="s">
        <v>1643</v>
      </c>
      <c r="K2557" t="s">
        <v>4280</v>
      </c>
      <c r="N2557">
        <v>12</v>
      </c>
      <c r="O2557">
        <v>12</v>
      </c>
      <c r="P2557">
        <v>12</v>
      </c>
      <c r="Q2557" t="s">
        <v>81145</v>
      </c>
      <c r="R2557" t="s">
        <v>81145</v>
      </c>
      <c r="S2557" t="s">
        <v>81145</v>
      </c>
      <c r="T2557" t="s">
        <v>91153</v>
      </c>
      <c r="U2557">
        <v>0</v>
      </c>
      <c r="V2557" t="s">
        <v>139160</v>
      </c>
      <c r="W2557">
        <v>1035400000</v>
      </c>
      <c r="X2557">
        <v>64</v>
      </c>
      <c r="Y2557" t="s">
        <v>139161</v>
      </c>
      <c r="Z2557">
        <v>1</v>
      </c>
      <c r="AA2557" t="s">
        <v>139162</v>
      </c>
      <c r="AB2557" t="s">
        <v>139163</v>
      </c>
      <c r="AC2557" t="s">
        <v>44661</v>
      </c>
      <c r="AD2557" t="s">
        <v>44660</v>
      </c>
      <c r="AE2557">
        <v>773</v>
      </c>
      <c r="AF2557" t="s">
        <v>4508</v>
      </c>
      <c r="AG2557" t="s">
        <v>4509</v>
      </c>
      <c r="AH2557" t="s">
        <v>4510</v>
      </c>
      <c r="AJ2557" s="4" t="s">
        <v>4511</v>
      </c>
    </row>
    <row r="2558" spans="1:36" x14ac:dyDescent="0.3">
      <c r="A2558" t="s">
        <v>124221</v>
      </c>
      <c r="B2558" t="s">
        <v>124295</v>
      </c>
      <c r="C2558" t="s">
        <v>124296</v>
      </c>
      <c r="D2558" t="s">
        <v>59480</v>
      </c>
      <c r="H2558" t="s">
        <v>5196</v>
      </c>
      <c r="I2558" t="s">
        <v>5197</v>
      </c>
      <c r="J2558" t="s">
        <v>5198</v>
      </c>
      <c r="K2558" t="s">
        <v>5199</v>
      </c>
      <c r="N2558">
        <v>16</v>
      </c>
      <c r="O2558">
        <v>16</v>
      </c>
      <c r="P2558">
        <v>16</v>
      </c>
      <c r="Q2558" t="s">
        <v>76832</v>
      </c>
      <c r="R2558" t="s">
        <v>76832</v>
      </c>
      <c r="S2558" t="s">
        <v>76832</v>
      </c>
      <c r="T2558" t="s">
        <v>82413</v>
      </c>
      <c r="U2558">
        <v>0</v>
      </c>
      <c r="V2558" t="s">
        <v>139164</v>
      </c>
      <c r="W2558">
        <v>5214700000</v>
      </c>
      <c r="X2558">
        <v>118</v>
      </c>
      <c r="Y2558" t="s">
        <v>139165</v>
      </c>
      <c r="Z2558">
        <v>1</v>
      </c>
      <c r="AA2558" t="s">
        <v>139166</v>
      </c>
      <c r="AB2558" t="s">
        <v>139167</v>
      </c>
      <c r="AC2558" t="s">
        <v>5200</v>
      </c>
      <c r="AD2558" t="s">
        <v>5201</v>
      </c>
      <c r="AE2558">
        <v>866</v>
      </c>
      <c r="AF2558" t="s">
        <v>5202</v>
      </c>
      <c r="AG2558" t="s">
        <v>5203</v>
      </c>
      <c r="AH2558" t="s">
        <v>5204</v>
      </c>
      <c r="AJ2558" s="4" t="s">
        <v>5205</v>
      </c>
    </row>
    <row r="2559" spans="1:36" x14ac:dyDescent="0.3">
      <c r="A2559" t="s">
        <v>124297</v>
      </c>
      <c r="B2559" t="s">
        <v>124298</v>
      </c>
      <c r="C2559" t="s">
        <v>122297</v>
      </c>
      <c r="D2559" t="s">
        <v>124299</v>
      </c>
      <c r="H2559" t="s">
        <v>283</v>
      </c>
      <c r="I2559" t="s">
        <v>284</v>
      </c>
      <c r="J2559" t="s">
        <v>285</v>
      </c>
      <c r="K2559" t="s">
        <v>286</v>
      </c>
      <c r="N2559">
        <v>9</v>
      </c>
      <c r="O2559">
        <v>9</v>
      </c>
      <c r="P2559">
        <v>9</v>
      </c>
      <c r="Q2559">
        <v>30</v>
      </c>
      <c r="R2559">
        <v>30</v>
      </c>
      <c r="S2559">
        <v>30</v>
      </c>
      <c r="T2559" t="s">
        <v>78546</v>
      </c>
      <c r="U2559">
        <v>0</v>
      </c>
      <c r="V2559" t="s">
        <v>139168</v>
      </c>
      <c r="W2559">
        <v>1415700000</v>
      </c>
      <c r="X2559">
        <v>66</v>
      </c>
      <c r="Y2559" t="s">
        <v>139169</v>
      </c>
      <c r="Z2559">
        <v>1</v>
      </c>
      <c r="AA2559" t="s">
        <v>139170</v>
      </c>
      <c r="AB2559" t="s">
        <v>139171</v>
      </c>
      <c r="AC2559" t="s">
        <v>287</v>
      </c>
      <c r="AD2559" t="s">
        <v>287</v>
      </c>
      <c r="AE2559">
        <v>191</v>
      </c>
      <c r="AF2559" t="s">
        <v>288</v>
      </c>
      <c r="AG2559" t="s">
        <v>289</v>
      </c>
      <c r="AH2559" t="s">
        <v>290</v>
      </c>
      <c r="AJ2559" s="4" t="s">
        <v>291</v>
      </c>
    </row>
    <row r="2560" spans="1:36" x14ac:dyDescent="0.3">
      <c r="A2560" t="s">
        <v>122399</v>
      </c>
      <c r="B2560" t="s">
        <v>66647</v>
      </c>
      <c r="C2560" t="s">
        <v>124300</v>
      </c>
      <c r="D2560" t="s">
        <v>49288</v>
      </c>
      <c r="H2560" t="s">
        <v>34406</v>
      </c>
      <c r="I2560" t="s">
        <v>34407</v>
      </c>
      <c r="J2560" t="s">
        <v>34408</v>
      </c>
      <c r="K2560" t="s">
        <v>34409</v>
      </c>
      <c r="N2560">
        <v>5</v>
      </c>
      <c r="O2560">
        <v>5</v>
      </c>
      <c r="P2560">
        <v>5</v>
      </c>
      <c r="Q2560" t="s">
        <v>76504</v>
      </c>
      <c r="R2560" t="s">
        <v>76504</v>
      </c>
      <c r="S2560" t="s">
        <v>76504</v>
      </c>
      <c r="T2560" t="s">
        <v>96085</v>
      </c>
      <c r="U2560">
        <v>0</v>
      </c>
      <c r="V2560" t="s">
        <v>106894</v>
      </c>
      <c r="W2560">
        <v>51299000</v>
      </c>
      <c r="X2560">
        <v>4</v>
      </c>
      <c r="Y2560" t="s">
        <v>139172</v>
      </c>
      <c r="Z2560">
        <v>1</v>
      </c>
      <c r="AA2560" t="s">
        <v>139173</v>
      </c>
      <c r="AB2560" t="s">
        <v>139174</v>
      </c>
      <c r="AC2560" t="s">
        <v>34411</v>
      </c>
      <c r="AD2560" t="s">
        <v>34411</v>
      </c>
      <c r="AE2560">
        <v>5021</v>
      </c>
      <c r="AF2560" t="s">
        <v>34412</v>
      </c>
      <c r="AG2560" t="s">
        <v>34413</v>
      </c>
      <c r="AH2560" t="s">
        <v>34414</v>
      </c>
      <c r="AJ2560" s="4" t="s">
        <v>34415</v>
      </c>
    </row>
    <row r="2561" spans="1:36" x14ac:dyDescent="0.3">
      <c r="A2561" t="s">
        <v>124301</v>
      </c>
      <c r="B2561" t="s">
        <v>124302</v>
      </c>
      <c r="C2561" t="s">
        <v>59800</v>
      </c>
      <c r="D2561" t="s">
        <v>124303</v>
      </c>
      <c r="J2561" t="s">
        <v>22673</v>
      </c>
      <c r="N2561">
        <v>6</v>
      </c>
      <c r="O2561">
        <v>6</v>
      </c>
      <c r="P2561">
        <v>6</v>
      </c>
      <c r="Q2561" t="s">
        <v>81596</v>
      </c>
      <c r="R2561" t="s">
        <v>81596</v>
      </c>
      <c r="S2561" t="s">
        <v>81596</v>
      </c>
      <c r="T2561" t="s">
        <v>109068</v>
      </c>
      <c r="U2561">
        <v>0</v>
      </c>
      <c r="V2561" t="s">
        <v>139175</v>
      </c>
      <c r="W2561">
        <v>375870000</v>
      </c>
      <c r="X2561">
        <v>32</v>
      </c>
      <c r="Y2561" t="s">
        <v>139176</v>
      </c>
      <c r="Z2561">
        <v>1</v>
      </c>
      <c r="AA2561" t="s">
        <v>139177</v>
      </c>
      <c r="AB2561" t="s">
        <v>139178</v>
      </c>
      <c r="AC2561" t="s">
        <v>44659</v>
      </c>
      <c r="AD2561" t="s">
        <v>44658</v>
      </c>
      <c r="AE2561">
        <v>568</v>
      </c>
      <c r="AF2561" t="s">
        <v>39711</v>
      </c>
      <c r="AG2561" t="s">
        <v>39710</v>
      </c>
      <c r="AJ2561" s="4" t="s">
        <v>3021</v>
      </c>
    </row>
    <row r="2562" spans="1:36" x14ac:dyDescent="0.3">
      <c r="A2562" t="s">
        <v>60434</v>
      </c>
      <c r="B2562" t="s">
        <v>52440</v>
      </c>
      <c r="C2562" t="s">
        <v>124304</v>
      </c>
      <c r="D2562" t="s">
        <v>124305</v>
      </c>
      <c r="H2562" t="s">
        <v>10873</v>
      </c>
      <c r="I2562" t="s">
        <v>10874</v>
      </c>
      <c r="J2562" t="s">
        <v>10865</v>
      </c>
      <c r="K2562" t="s">
        <v>10866</v>
      </c>
      <c r="N2562">
        <v>6</v>
      </c>
      <c r="O2562">
        <v>6</v>
      </c>
      <c r="P2562">
        <v>6</v>
      </c>
      <c r="Q2562" t="s">
        <v>81089</v>
      </c>
      <c r="R2562" t="s">
        <v>81089</v>
      </c>
      <c r="S2562" t="s">
        <v>81089</v>
      </c>
      <c r="T2562" t="s">
        <v>86562</v>
      </c>
      <c r="U2562">
        <v>0</v>
      </c>
      <c r="V2562" t="s">
        <v>139179</v>
      </c>
      <c r="W2562">
        <v>180730000</v>
      </c>
      <c r="X2562">
        <v>15</v>
      </c>
      <c r="Y2562" t="s">
        <v>139180</v>
      </c>
      <c r="Z2562">
        <v>1</v>
      </c>
      <c r="AA2562" t="s">
        <v>139181</v>
      </c>
      <c r="AB2562" t="s">
        <v>139182</v>
      </c>
      <c r="AC2562" t="s">
        <v>10875</v>
      </c>
      <c r="AD2562" t="s">
        <v>10875</v>
      </c>
      <c r="AE2562">
        <v>1544</v>
      </c>
      <c r="AF2562" t="s">
        <v>10876</v>
      </c>
      <c r="AG2562" t="s">
        <v>10877</v>
      </c>
      <c r="AH2562" t="s">
        <v>10878</v>
      </c>
      <c r="AJ2562" s="4" t="s">
        <v>10879</v>
      </c>
    </row>
    <row r="2563" spans="1:36" x14ac:dyDescent="0.3">
      <c r="A2563">
        <v>1</v>
      </c>
      <c r="B2563" t="s">
        <v>124306</v>
      </c>
      <c r="C2563">
        <v>1</v>
      </c>
      <c r="D2563" t="s">
        <v>124307</v>
      </c>
      <c r="H2563" t="s">
        <v>34310</v>
      </c>
      <c r="I2563" t="s">
        <v>34311</v>
      </c>
      <c r="J2563" t="s">
        <v>34312</v>
      </c>
      <c r="K2563" t="s">
        <v>2089</v>
      </c>
      <c r="N2563">
        <v>2</v>
      </c>
      <c r="O2563">
        <v>2</v>
      </c>
      <c r="P2563">
        <v>2</v>
      </c>
      <c r="Q2563" t="s">
        <v>76128</v>
      </c>
      <c r="R2563" t="s">
        <v>76128</v>
      </c>
      <c r="S2563" t="s">
        <v>76128</v>
      </c>
      <c r="T2563" t="s">
        <v>98593</v>
      </c>
      <c r="U2563" t="s">
        <v>139183</v>
      </c>
      <c r="V2563" t="s">
        <v>139184</v>
      </c>
      <c r="W2563">
        <v>12930000</v>
      </c>
      <c r="X2563">
        <v>3</v>
      </c>
      <c r="Y2563" t="s">
        <v>139185</v>
      </c>
      <c r="Z2563">
        <v>1</v>
      </c>
      <c r="AA2563" t="s">
        <v>139186</v>
      </c>
      <c r="AB2563" t="s">
        <v>139187</v>
      </c>
      <c r="AC2563" t="s">
        <v>44657</v>
      </c>
      <c r="AD2563" t="s">
        <v>44657</v>
      </c>
      <c r="AE2563">
        <v>5011</v>
      </c>
      <c r="AF2563" t="s">
        <v>34315</v>
      </c>
      <c r="AG2563" t="s">
        <v>34316</v>
      </c>
      <c r="AH2563" t="s">
        <v>34317</v>
      </c>
      <c r="AJ2563" s="4" t="s">
        <v>34318</v>
      </c>
    </row>
    <row r="2564" spans="1:36" x14ac:dyDescent="0.3">
      <c r="A2564" t="s">
        <v>120048</v>
      </c>
      <c r="B2564">
        <v>1</v>
      </c>
      <c r="C2564" t="s">
        <v>124308</v>
      </c>
      <c r="D2564">
        <v>1</v>
      </c>
      <c r="H2564" t="s">
        <v>38216</v>
      </c>
      <c r="J2564" t="s">
        <v>38215</v>
      </c>
      <c r="N2564">
        <v>1</v>
      </c>
      <c r="O2564">
        <v>1</v>
      </c>
      <c r="P2564">
        <v>1</v>
      </c>
      <c r="Q2564" t="s">
        <v>76273</v>
      </c>
      <c r="R2564" t="s">
        <v>76273</v>
      </c>
      <c r="S2564" t="s">
        <v>76273</v>
      </c>
      <c r="T2564" t="s">
        <v>114538</v>
      </c>
      <c r="U2564" t="s">
        <v>139188</v>
      </c>
      <c r="V2564" t="s">
        <v>139189</v>
      </c>
      <c r="W2564">
        <v>15174000</v>
      </c>
      <c r="X2564">
        <v>6</v>
      </c>
      <c r="Y2564" t="s">
        <v>139190</v>
      </c>
      <c r="Z2564">
        <v>1</v>
      </c>
      <c r="AA2564" t="s">
        <v>139191</v>
      </c>
      <c r="AB2564" t="s">
        <v>139192</v>
      </c>
      <c r="AC2564" t="s">
        <v>38214</v>
      </c>
      <c r="AD2564" t="s">
        <v>38214</v>
      </c>
      <c r="AE2564">
        <v>2891</v>
      </c>
      <c r="AF2564" t="s">
        <v>38213</v>
      </c>
      <c r="AG2564" t="s">
        <v>38212</v>
      </c>
      <c r="AH2564" t="s">
        <v>38211</v>
      </c>
      <c r="AI2564" t="s">
        <v>38210</v>
      </c>
      <c r="AJ2564" s="4" t="s">
        <v>36951</v>
      </c>
    </row>
    <row r="2565" spans="1:36" x14ac:dyDescent="0.3">
      <c r="A2565" t="s">
        <v>50409</v>
      </c>
      <c r="B2565" t="s">
        <v>124309</v>
      </c>
      <c r="C2565" t="s">
        <v>124310</v>
      </c>
      <c r="D2565" t="s">
        <v>124311</v>
      </c>
      <c r="H2565" t="s">
        <v>18377</v>
      </c>
      <c r="I2565" t="s">
        <v>18378</v>
      </c>
      <c r="J2565" t="s">
        <v>18379</v>
      </c>
      <c r="N2565">
        <v>3</v>
      </c>
      <c r="O2565">
        <v>3</v>
      </c>
      <c r="P2565">
        <v>3</v>
      </c>
      <c r="Q2565" t="s">
        <v>79669</v>
      </c>
      <c r="R2565" t="s">
        <v>79669</v>
      </c>
      <c r="S2565" t="s">
        <v>79669</v>
      </c>
      <c r="T2565" t="s">
        <v>81607</v>
      </c>
      <c r="U2565" t="s">
        <v>139193</v>
      </c>
      <c r="V2565" t="s">
        <v>139194</v>
      </c>
      <c r="W2565">
        <v>46012000</v>
      </c>
      <c r="X2565">
        <v>10</v>
      </c>
      <c r="Y2565" t="s">
        <v>139195</v>
      </c>
      <c r="Z2565">
        <v>1</v>
      </c>
      <c r="AA2565" t="s">
        <v>139196</v>
      </c>
      <c r="AB2565" t="s">
        <v>139197</v>
      </c>
      <c r="AC2565" t="s">
        <v>18380</v>
      </c>
      <c r="AD2565" t="s">
        <v>18380</v>
      </c>
      <c r="AE2565">
        <v>2526</v>
      </c>
      <c r="AF2565" t="s">
        <v>18381</v>
      </c>
      <c r="AG2565" t="s">
        <v>18382</v>
      </c>
      <c r="AH2565" t="s">
        <v>18383</v>
      </c>
      <c r="AJ2565" s="4" t="s">
        <v>18384</v>
      </c>
    </row>
    <row r="2566" spans="1:36" x14ac:dyDescent="0.3">
      <c r="A2566" t="s">
        <v>124312</v>
      </c>
      <c r="B2566" t="s">
        <v>124313</v>
      </c>
      <c r="C2566" t="s">
        <v>124314</v>
      </c>
      <c r="D2566" t="s">
        <v>124315</v>
      </c>
      <c r="H2566" t="s">
        <v>5402</v>
      </c>
      <c r="I2566" t="s">
        <v>5403</v>
      </c>
      <c r="J2566" t="s">
        <v>5404</v>
      </c>
      <c r="K2566" t="s">
        <v>2660</v>
      </c>
      <c r="N2566">
        <v>30</v>
      </c>
      <c r="O2566">
        <v>30</v>
      </c>
      <c r="P2566">
        <v>30</v>
      </c>
      <c r="Q2566" t="s">
        <v>105111</v>
      </c>
      <c r="R2566" t="s">
        <v>105111</v>
      </c>
      <c r="S2566" t="s">
        <v>105111</v>
      </c>
      <c r="T2566" t="s">
        <v>84319</v>
      </c>
      <c r="U2566">
        <v>0</v>
      </c>
      <c r="V2566" t="s">
        <v>48516</v>
      </c>
      <c r="W2566">
        <v>21747000000</v>
      </c>
      <c r="X2566">
        <v>584</v>
      </c>
      <c r="Y2566" t="s">
        <v>139198</v>
      </c>
      <c r="Z2566">
        <v>1</v>
      </c>
      <c r="AA2566" t="s">
        <v>139199</v>
      </c>
      <c r="AB2566" t="s">
        <v>139200</v>
      </c>
      <c r="AC2566" t="s">
        <v>44656</v>
      </c>
      <c r="AD2566" t="s">
        <v>5406</v>
      </c>
      <c r="AE2566">
        <v>893</v>
      </c>
      <c r="AF2566" t="s">
        <v>5407</v>
      </c>
      <c r="AG2566" t="s">
        <v>5408</v>
      </c>
      <c r="AH2566" t="s">
        <v>5409</v>
      </c>
      <c r="AI2566" t="s">
        <v>5410</v>
      </c>
      <c r="AJ2566" s="4" t="s">
        <v>5411</v>
      </c>
    </row>
    <row r="2567" spans="1:36" x14ac:dyDescent="0.3">
      <c r="A2567" t="s">
        <v>63082</v>
      </c>
      <c r="B2567" t="s">
        <v>124316</v>
      </c>
      <c r="C2567" t="s">
        <v>49538</v>
      </c>
      <c r="D2567" t="s">
        <v>124317</v>
      </c>
      <c r="H2567" t="s">
        <v>12237</v>
      </c>
      <c r="I2567" t="s">
        <v>12238</v>
      </c>
      <c r="J2567" t="s">
        <v>12239</v>
      </c>
      <c r="K2567" t="s">
        <v>12240</v>
      </c>
      <c r="N2567">
        <v>6</v>
      </c>
      <c r="O2567">
        <v>6</v>
      </c>
      <c r="P2567">
        <v>6</v>
      </c>
      <c r="Q2567" t="s">
        <v>48635</v>
      </c>
      <c r="R2567" t="s">
        <v>48635</v>
      </c>
      <c r="S2567" t="s">
        <v>48635</v>
      </c>
      <c r="T2567" t="s">
        <v>78537</v>
      </c>
      <c r="U2567">
        <v>0</v>
      </c>
      <c r="V2567" t="s">
        <v>139201</v>
      </c>
      <c r="W2567">
        <v>322920000</v>
      </c>
      <c r="X2567">
        <v>35</v>
      </c>
      <c r="Y2567" t="s">
        <v>139202</v>
      </c>
      <c r="Z2567">
        <v>1</v>
      </c>
      <c r="AA2567" t="s">
        <v>139203</v>
      </c>
      <c r="AB2567" t="s">
        <v>139204</v>
      </c>
      <c r="AC2567" t="s">
        <v>12241</v>
      </c>
      <c r="AD2567" t="s">
        <v>12241</v>
      </c>
      <c r="AE2567">
        <v>1719</v>
      </c>
      <c r="AF2567" t="s">
        <v>12242</v>
      </c>
      <c r="AG2567" t="s">
        <v>12243</v>
      </c>
      <c r="AH2567" t="s">
        <v>12244</v>
      </c>
      <c r="AJ2567" s="4" t="s">
        <v>12245</v>
      </c>
    </row>
    <row r="2568" spans="1:36" x14ac:dyDescent="0.3">
      <c r="A2568" t="s">
        <v>50751</v>
      </c>
      <c r="B2568" t="s">
        <v>101506</v>
      </c>
      <c r="C2568" t="s">
        <v>57556</v>
      </c>
      <c r="D2568" t="s">
        <v>124318</v>
      </c>
      <c r="H2568" t="s">
        <v>18633</v>
      </c>
      <c r="I2568" t="s">
        <v>33</v>
      </c>
      <c r="J2568" t="s">
        <v>3886</v>
      </c>
      <c r="N2568">
        <v>4</v>
      </c>
      <c r="O2568">
        <v>4</v>
      </c>
      <c r="P2568">
        <v>4</v>
      </c>
      <c r="Q2568" t="s">
        <v>87584</v>
      </c>
      <c r="R2568" t="s">
        <v>87584</v>
      </c>
      <c r="S2568" t="s">
        <v>87584</v>
      </c>
      <c r="T2568" t="s">
        <v>93579</v>
      </c>
      <c r="U2568">
        <v>0</v>
      </c>
      <c r="V2568" t="s">
        <v>139205</v>
      </c>
      <c r="W2568">
        <v>321220000</v>
      </c>
      <c r="X2568">
        <v>30</v>
      </c>
      <c r="Y2568" t="s">
        <v>139206</v>
      </c>
      <c r="Z2568">
        <v>1</v>
      </c>
      <c r="AA2568" t="s">
        <v>139207</v>
      </c>
      <c r="AB2568" t="s">
        <v>139208</v>
      </c>
      <c r="AC2568" t="s">
        <v>44655</v>
      </c>
      <c r="AD2568" t="s">
        <v>18635</v>
      </c>
      <c r="AE2568">
        <v>2559</v>
      </c>
      <c r="AF2568" t="s">
        <v>18636</v>
      </c>
      <c r="AG2568" t="s">
        <v>18637</v>
      </c>
      <c r="AJ2568" s="4" t="s">
        <v>18638</v>
      </c>
    </row>
    <row r="2569" spans="1:36" x14ac:dyDescent="0.3">
      <c r="A2569">
        <v>1</v>
      </c>
      <c r="B2569" t="s">
        <v>124319</v>
      </c>
      <c r="C2569">
        <v>1</v>
      </c>
      <c r="D2569" t="s">
        <v>56206</v>
      </c>
      <c r="J2569" t="s">
        <v>1395</v>
      </c>
      <c r="N2569">
        <v>1</v>
      </c>
      <c r="O2569">
        <v>1</v>
      </c>
      <c r="P2569">
        <v>1</v>
      </c>
      <c r="Q2569" t="s">
        <v>76128</v>
      </c>
      <c r="R2569" t="s">
        <v>76128</v>
      </c>
      <c r="S2569" t="s">
        <v>76128</v>
      </c>
      <c r="T2569" t="s">
        <v>105921</v>
      </c>
      <c r="U2569" t="s">
        <v>139209</v>
      </c>
      <c r="V2569" t="s">
        <v>139210</v>
      </c>
      <c r="W2569">
        <v>26314000</v>
      </c>
      <c r="X2569">
        <v>7</v>
      </c>
      <c r="Y2569" t="s">
        <v>139211</v>
      </c>
      <c r="Z2569">
        <v>1</v>
      </c>
      <c r="AA2569" t="s">
        <v>139212</v>
      </c>
      <c r="AB2569" t="s">
        <v>139213</v>
      </c>
      <c r="AC2569" t="s">
        <v>40591</v>
      </c>
      <c r="AD2569" t="s">
        <v>40591</v>
      </c>
      <c r="AE2569">
        <v>3607</v>
      </c>
      <c r="AF2569" t="s">
        <v>40590</v>
      </c>
      <c r="AG2569" t="s">
        <v>40589</v>
      </c>
      <c r="AH2569" t="s">
        <v>40588</v>
      </c>
      <c r="AJ2569" s="4" t="s">
        <v>36842</v>
      </c>
    </row>
    <row r="2570" spans="1:36" x14ac:dyDescent="0.3">
      <c r="A2570" t="s">
        <v>124320</v>
      </c>
      <c r="B2570" t="s">
        <v>59556</v>
      </c>
      <c r="C2570" t="s">
        <v>124321</v>
      </c>
      <c r="D2570" t="s">
        <v>70786</v>
      </c>
      <c r="H2570" t="s">
        <v>11106</v>
      </c>
      <c r="I2570" t="s">
        <v>11107</v>
      </c>
      <c r="J2570" t="s">
        <v>11108</v>
      </c>
      <c r="N2570">
        <v>24</v>
      </c>
      <c r="O2570">
        <v>24</v>
      </c>
      <c r="P2570">
        <v>24</v>
      </c>
      <c r="Q2570" t="s">
        <v>80221</v>
      </c>
      <c r="R2570" t="s">
        <v>80221</v>
      </c>
      <c r="S2570" t="s">
        <v>80221</v>
      </c>
      <c r="T2570" t="s">
        <v>84165</v>
      </c>
      <c r="U2570">
        <v>0</v>
      </c>
      <c r="V2570" t="s">
        <v>139214</v>
      </c>
      <c r="W2570">
        <v>10209000000</v>
      </c>
      <c r="X2570">
        <v>372</v>
      </c>
      <c r="Y2570" t="s">
        <v>139215</v>
      </c>
      <c r="Z2570">
        <v>1</v>
      </c>
      <c r="AA2570" t="s">
        <v>139216</v>
      </c>
      <c r="AB2570" t="s">
        <v>139217</v>
      </c>
      <c r="AC2570" t="s">
        <v>11109</v>
      </c>
      <c r="AD2570" t="s">
        <v>11110</v>
      </c>
      <c r="AE2570">
        <v>1572</v>
      </c>
      <c r="AF2570" t="s">
        <v>11111</v>
      </c>
      <c r="AG2570" t="s">
        <v>11112</v>
      </c>
      <c r="AH2570" t="s">
        <v>11113</v>
      </c>
      <c r="AI2570" t="s">
        <v>11114</v>
      </c>
      <c r="AJ2570" s="4" t="s">
        <v>11115</v>
      </c>
    </row>
    <row r="2571" spans="1:36" x14ac:dyDescent="0.3">
      <c r="A2571" t="s">
        <v>124322</v>
      </c>
      <c r="B2571" t="s">
        <v>124323</v>
      </c>
      <c r="C2571" t="s">
        <v>71975</v>
      </c>
      <c r="D2571" t="s">
        <v>124324</v>
      </c>
      <c r="H2571" t="s">
        <v>23449</v>
      </c>
      <c r="I2571" t="s">
        <v>23450</v>
      </c>
      <c r="J2571" t="s">
        <v>23451</v>
      </c>
      <c r="N2571">
        <v>6</v>
      </c>
      <c r="O2571">
        <v>6</v>
      </c>
      <c r="P2571">
        <v>6</v>
      </c>
      <c r="Q2571" t="s">
        <v>78520</v>
      </c>
      <c r="R2571" t="s">
        <v>78520</v>
      </c>
      <c r="S2571" t="s">
        <v>78520</v>
      </c>
      <c r="T2571" t="s">
        <v>80492</v>
      </c>
      <c r="U2571">
        <v>0</v>
      </c>
      <c r="V2571" t="s">
        <v>139218</v>
      </c>
      <c r="W2571">
        <v>103530000</v>
      </c>
      <c r="X2571">
        <v>14</v>
      </c>
      <c r="Y2571" t="s">
        <v>139219</v>
      </c>
      <c r="Z2571">
        <v>1</v>
      </c>
      <c r="AA2571" t="s">
        <v>139220</v>
      </c>
      <c r="AB2571" t="s">
        <v>139221</v>
      </c>
      <c r="AC2571" t="s">
        <v>23452</v>
      </c>
      <c r="AD2571" t="s">
        <v>23453</v>
      </c>
      <c r="AE2571">
        <v>3364</v>
      </c>
      <c r="AF2571" t="s">
        <v>23454</v>
      </c>
      <c r="AG2571" t="s">
        <v>23455</v>
      </c>
      <c r="AH2571" t="s">
        <v>23456</v>
      </c>
      <c r="AJ2571" s="4" t="s">
        <v>23457</v>
      </c>
    </row>
    <row r="2572" spans="1:36" x14ac:dyDescent="0.3">
      <c r="A2572" t="s">
        <v>65203</v>
      </c>
      <c r="B2572">
        <v>1</v>
      </c>
      <c r="C2572" t="s">
        <v>56308</v>
      </c>
      <c r="D2572">
        <v>1</v>
      </c>
      <c r="J2572" t="s">
        <v>8627</v>
      </c>
      <c r="N2572">
        <v>1</v>
      </c>
      <c r="O2572">
        <v>1</v>
      </c>
      <c r="P2572">
        <v>1</v>
      </c>
      <c r="Q2572" t="s">
        <v>76334</v>
      </c>
      <c r="R2572" t="s">
        <v>76334</v>
      </c>
      <c r="S2572" t="s">
        <v>76334</v>
      </c>
      <c r="T2572" t="s">
        <v>76335</v>
      </c>
      <c r="U2572" t="s">
        <v>139222</v>
      </c>
      <c r="V2572" t="s">
        <v>139223</v>
      </c>
      <c r="W2572">
        <v>35301000</v>
      </c>
      <c r="X2572">
        <v>1</v>
      </c>
      <c r="Y2572" t="s">
        <v>139224</v>
      </c>
      <c r="Z2572">
        <v>1</v>
      </c>
      <c r="AA2572" t="s">
        <v>139225</v>
      </c>
      <c r="AB2572" t="s">
        <v>139226</v>
      </c>
      <c r="AC2572" t="s">
        <v>28451</v>
      </c>
      <c r="AD2572" t="s">
        <v>28451</v>
      </c>
      <c r="AE2572">
        <v>4110</v>
      </c>
      <c r="AF2572" t="s">
        <v>28452</v>
      </c>
      <c r="AG2572" t="s">
        <v>28453</v>
      </c>
      <c r="AH2572" t="s">
        <v>28454</v>
      </c>
      <c r="AJ2572" s="4" t="s">
        <v>28455</v>
      </c>
    </row>
    <row r="2573" spans="1:36" x14ac:dyDescent="0.3">
      <c r="A2573" t="s">
        <v>52183</v>
      </c>
      <c r="B2573">
        <v>1</v>
      </c>
      <c r="C2573" t="s">
        <v>124325</v>
      </c>
      <c r="D2573">
        <v>1</v>
      </c>
      <c r="H2573" t="s">
        <v>16698</v>
      </c>
      <c r="I2573" t="s">
        <v>16699</v>
      </c>
      <c r="J2573" t="s">
        <v>1502</v>
      </c>
      <c r="K2573" t="s">
        <v>8375</v>
      </c>
      <c r="N2573">
        <v>3</v>
      </c>
      <c r="O2573">
        <v>3</v>
      </c>
      <c r="P2573">
        <v>3</v>
      </c>
      <c r="Q2573" t="s">
        <v>77440</v>
      </c>
      <c r="R2573" t="s">
        <v>77440</v>
      </c>
      <c r="S2573" t="s">
        <v>77440</v>
      </c>
      <c r="T2573" t="s">
        <v>81338</v>
      </c>
      <c r="U2573" t="s">
        <v>139227</v>
      </c>
      <c r="V2573" t="s">
        <v>139228</v>
      </c>
      <c r="W2573">
        <v>29254000</v>
      </c>
      <c r="X2573">
        <v>3</v>
      </c>
      <c r="Y2573" t="s">
        <v>139229</v>
      </c>
      <c r="Z2573">
        <v>1</v>
      </c>
      <c r="AA2573" t="s">
        <v>139230</v>
      </c>
      <c r="AB2573" t="s">
        <v>139231</v>
      </c>
      <c r="AC2573" t="s">
        <v>16700</v>
      </c>
      <c r="AD2573" t="s">
        <v>16700</v>
      </c>
      <c r="AE2573">
        <v>2307</v>
      </c>
      <c r="AF2573" t="s">
        <v>16701</v>
      </c>
      <c r="AG2573" t="s">
        <v>16702</v>
      </c>
      <c r="AH2573" t="s">
        <v>16703</v>
      </c>
      <c r="AJ2573" s="4" t="s">
        <v>16704</v>
      </c>
    </row>
    <row r="2574" spans="1:36" x14ac:dyDescent="0.3">
      <c r="A2574" t="s">
        <v>124326</v>
      </c>
      <c r="B2574" t="s">
        <v>54258</v>
      </c>
      <c r="C2574" t="s">
        <v>124327</v>
      </c>
      <c r="D2574" t="s">
        <v>120279</v>
      </c>
      <c r="H2574" t="s">
        <v>3306</v>
      </c>
      <c r="I2574" t="s">
        <v>3307</v>
      </c>
      <c r="J2574" t="s">
        <v>3308</v>
      </c>
      <c r="N2574">
        <v>12</v>
      </c>
      <c r="O2574">
        <v>8</v>
      </c>
      <c r="P2574">
        <v>8</v>
      </c>
      <c r="Q2574" t="s">
        <v>72028</v>
      </c>
      <c r="R2574">
        <v>14</v>
      </c>
      <c r="S2574">
        <v>14</v>
      </c>
      <c r="T2574" t="s">
        <v>79767</v>
      </c>
      <c r="U2574">
        <v>0</v>
      </c>
      <c r="V2574" t="s">
        <v>139232</v>
      </c>
      <c r="W2574">
        <v>156930000</v>
      </c>
      <c r="X2574">
        <v>19</v>
      </c>
      <c r="Y2574" t="s">
        <v>139233</v>
      </c>
      <c r="Z2574">
        <v>1</v>
      </c>
      <c r="AA2574" t="s">
        <v>139234</v>
      </c>
      <c r="AB2574" t="s">
        <v>139235</v>
      </c>
      <c r="AC2574" t="s">
        <v>3309</v>
      </c>
      <c r="AD2574" t="s">
        <v>3310</v>
      </c>
      <c r="AE2574">
        <v>607</v>
      </c>
      <c r="AF2574" t="s">
        <v>3311</v>
      </c>
      <c r="AG2574" t="s">
        <v>3312</v>
      </c>
      <c r="AH2574" t="s">
        <v>3313</v>
      </c>
      <c r="AJ2574" s="4" t="s">
        <v>3314</v>
      </c>
    </row>
    <row r="2575" spans="1:36" x14ac:dyDescent="0.3">
      <c r="A2575" t="s">
        <v>124328</v>
      </c>
      <c r="B2575" t="s">
        <v>66097</v>
      </c>
      <c r="C2575" t="s">
        <v>124329</v>
      </c>
      <c r="D2575" t="s">
        <v>67669</v>
      </c>
      <c r="H2575" t="s">
        <v>14555</v>
      </c>
      <c r="I2575" t="s">
        <v>14556</v>
      </c>
      <c r="J2575" t="s">
        <v>14557</v>
      </c>
      <c r="N2575">
        <v>13</v>
      </c>
      <c r="O2575">
        <v>13</v>
      </c>
      <c r="P2575">
        <v>13</v>
      </c>
      <c r="Q2575" t="s">
        <v>78900</v>
      </c>
      <c r="R2575" t="s">
        <v>78900</v>
      </c>
      <c r="S2575" t="s">
        <v>78900</v>
      </c>
      <c r="T2575" t="s">
        <v>80398</v>
      </c>
      <c r="U2575">
        <v>0</v>
      </c>
      <c r="V2575" t="s">
        <v>91340</v>
      </c>
      <c r="W2575">
        <v>9552000000</v>
      </c>
      <c r="X2575">
        <v>315</v>
      </c>
      <c r="Y2575" t="s">
        <v>139236</v>
      </c>
      <c r="Z2575">
        <v>1</v>
      </c>
      <c r="AA2575" t="s">
        <v>139237</v>
      </c>
      <c r="AB2575" t="s">
        <v>139238</v>
      </c>
      <c r="AC2575" t="s">
        <v>14558</v>
      </c>
      <c r="AD2575" t="s">
        <v>14559</v>
      </c>
      <c r="AE2575">
        <v>2028</v>
      </c>
      <c r="AF2575" t="s">
        <v>14560</v>
      </c>
      <c r="AG2575" t="s">
        <v>14561</v>
      </c>
      <c r="AH2575" t="s">
        <v>14562</v>
      </c>
      <c r="AJ2575" s="4" t="s">
        <v>14563</v>
      </c>
    </row>
    <row r="2576" spans="1:36" x14ac:dyDescent="0.3">
      <c r="A2576" t="s">
        <v>52262</v>
      </c>
      <c r="B2576" t="s">
        <v>69385</v>
      </c>
      <c r="C2576" t="s">
        <v>124330</v>
      </c>
      <c r="D2576" t="s">
        <v>119007</v>
      </c>
      <c r="H2576" t="s">
        <v>10459</v>
      </c>
      <c r="I2576" t="s">
        <v>44654</v>
      </c>
      <c r="J2576" t="s">
        <v>44653</v>
      </c>
      <c r="N2576">
        <v>6</v>
      </c>
      <c r="O2576">
        <v>5</v>
      </c>
      <c r="P2576">
        <v>5</v>
      </c>
      <c r="Q2576">
        <v>28</v>
      </c>
      <c r="R2576" t="s">
        <v>77746</v>
      </c>
      <c r="S2576" t="s">
        <v>77746</v>
      </c>
      <c r="T2576" t="s">
        <v>96769</v>
      </c>
      <c r="U2576" t="s">
        <v>139239</v>
      </c>
      <c r="V2576" t="s">
        <v>139240</v>
      </c>
      <c r="W2576">
        <v>77569000</v>
      </c>
      <c r="X2576">
        <v>5</v>
      </c>
      <c r="Y2576" t="s">
        <v>139241</v>
      </c>
      <c r="Z2576">
        <v>1</v>
      </c>
      <c r="AA2576" t="s">
        <v>139242</v>
      </c>
      <c r="AB2576" t="s">
        <v>139243</v>
      </c>
      <c r="AC2576" t="s">
        <v>44652</v>
      </c>
      <c r="AD2576" t="s">
        <v>44651</v>
      </c>
      <c r="AE2576">
        <v>4851</v>
      </c>
      <c r="AF2576" t="s">
        <v>44650</v>
      </c>
      <c r="AG2576" t="s">
        <v>44649</v>
      </c>
      <c r="AH2576" t="s">
        <v>36220</v>
      </c>
      <c r="AI2576" t="s">
        <v>36221</v>
      </c>
      <c r="AJ2576" s="4" t="s">
        <v>33287</v>
      </c>
    </row>
    <row r="2577" spans="1:36" x14ac:dyDescent="0.3">
      <c r="A2577" t="s">
        <v>118211</v>
      </c>
      <c r="B2577" t="s">
        <v>124331</v>
      </c>
      <c r="C2577" t="s">
        <v>124332</v>
      </c>
      <c r="D2577" t="s">
        <v>124333</v>
      </c>
      <c r="J2577" t="s">
        <v>1395</v>
      </c>
      <c r="N2577">
        <v>3</v>
      </c>
      <c r="O2577">
        <v>3</v>
      </c>
      <c r="P2577">
        <v>3</v>
      </c>
      <c r="Q2577" t="s">
        <v>82879</v>
      </c>
      <c r="R2577" t="s">
        <v>82879</v>
      </c>
      <c r="S2577" t="s">
        <v>82879</v>
      </c>
      <c r="T2577" t="s">
        <v>76329</v>
      </c>
      <c r="U2577" t="s">
        <v>139244</v>
      </c>
      <c r="V2577" t="s">
        <v>139245</v>
      </c>
      <c r="W2577">
        <v>75809000</v>
      </c>
      <c r="X2577">
        <v>8</v>
      </c>
      <c r="Y2577" t="s">
        <v>139246</v>
      </c>
      <c r="Z2577">
        <v>1</v>
      </c>
      <c r="AA2577" t="s">
        <v>139247</v>
      </c>
      <c r="AB2577" t="s">
        <v>139248</v>
      </c>
      <c r="AC2577" t="s">
        <v>44648</v>
      </c>
      <c r="AD2577" t="s">
        <v>44647</v>
      </c>
      <c r="AE2577">
        <v>4140</v>
      </c>
      <c r="AF2577" t="s">
        <v>28672</v>
      </c>
      <c r="AG2577" t="s">
        <v>28673</v>
      </c>
      <c r="AJ2577" s="4" t="s">
        <v>28674</v>
      </c>
    </row>
    <row r="2578" spans="1:36" x14ac:dyDescent="0.3">
      <c r="A2578" t="s">
        <v>124334</v>
      </c>
      <c r="B2578" t="s">
        <v>124335</v>
      </c>
      <c r="C2578" t="s">
        <v>124336</v>
      </c>
      <c r="D2578" t="s">
        <v>49247</v>
      </c>
      <c r="N2578">
        <v>7</v>
      </c>
      <c r="O2578">
        <v>7</v>
      </c>
      <c r="P2578">
        <v>7</v>
      </c>
      <c r="Q2578" t="s">
        <v>76213</v>
      </c>
      <c r="R2578" t="s">
        <v>76213</v>
      </c>
      <c r="S2578" t="s">
        <v>76213</v>
      </c>
      <c r="T2578" t="s">
        <v>90278</v>
      </c>
      <c r="U2578">
        <v>0</v>
      </c>
      <c r="V2578" t="s">
        <v>139249</v>
      </c>
      <c r="W2578">
        <v>115750000</v>
      </c>
      <c r="X2578">
        <v>22</v>
      </c>
      <c r="Y2578" t="s">
        <v>139250</v>
      </c>
      <c r="Z2578">
        <v>1</v>
      </c>
      <c r="AA2578" t="s">
        <v>139251</v>
      </c>
      <c r="AB2578" t="s">
        <v>139252</v>
      </c>
      <c r="AC2578" t="s">
        <v>44646</v>
      </c>
      <c r="AD2578" t="s">
        <v>26853</v>
      </c>
      <c r="AE2578">
        <v>3874</v>
      </c>
      <c r="AF2578" t="s">
        <v>26854</v>
      </c>
      <c r="AG2578" t="s">
        <v>26855</v>
      </c>
      <c r="AJ2578" s="4" t="s">
        <v>26856</v>
      </c>
    </row>
    <row r="2579" spans="1:36" x14ac:dyDescent="0.3">
      <c r="A2579" t="s">
        <v>124337</v>
      </c>
      <c r="B2579" t="s">
        <v>124338</v>
      </c>
      <c r="C2579" t="s">
        <v>52206</v>
      </c>
      <c r="D2579" t="s">
        <v>102148</v>
      </c>
      <c r="H2579" t="s">
        <v>31694</v>
      </c>
      <c r="I2579" t="s">
        <v>31695</v>
      </c>
      <c r="J2579" t="s">
        <v>31696</v>
      </c>
      <c r="K2579" t="s">
        <v>606</v>
      </c>
      <c r="N2579">
        <v>5</v>
      </c>
      <c r="O2579">
        <v>5</v>
      </c>
      <c r="P2579">
        <v>5</v>
      </c>
      <c r="Q2579" t="s">
        <v>82035</v>
      </c>
      <c r="R2579" t="s">
        <v>82035</v>
      </c>
      <c r="S2579" t="s">
        <v>82035</v>
      </c>
      <c r="T2579" t="s">
        <v>84369</v>
      </c>
      <c r="U2579">
        <v>0</v>
      </c>
      <c r="V2579" t="s">
        <v>139253</v>
      </c>
      <c r="W2579">
        <v>715350000</v>
      </c>
      <c r="X2579">
        <v>33</v>
      </c>
      <c r="Y2579" t="s">
        <v>139254</v>
      </c>
      <c r="Z2579">
        <v>1</v>
      </c>
      <c r="AA2579" t="s">
        <v>139255</v>
      </c>
      <c r="AB2579" t="s">
        <v>139256</v>
      </c>
      <c r="AC2579" t="s">
        <v>31698</v>
      </c>
      <c r="AD2579" t="s">
        <v>39487</v>
      </c>
      <c r="AE2579">
        <v>4615</v>
      </c>
      <c r="AF2579" t="s">
        <v>31699</v>
      </c>
      <c r="AG2579" t="s">
        <v>31700</v>
      </c>
      <c r="AH2579" t="s">
        <v>31701</v>
      </c>
      <c r="AJ2579" s="4" t="s">
        <v>31702</v>
      </c>
    </row>
    <row r="2580" spans="1:36" x14ac:dyDescent="0.3">
      <c r="A2580" t="s">
        <v>124339</v>
      </c>
      <c r="B2580" t="s">
        <v>124340</v>
      </c>
      <c r="C2580" t="s">
        <v>75751</v>
      </c>
      <c r="D2580" t="s">
        <v>124341</v>
      </c>
      <c r="H2580" t="s">
        <v>15159</v>
      </c>
      <c r="I2580" t="s">
        <v>15160</v>
      </c>
      <c r="J2580" t="s">
        <v>15161</v>
      </c>
      <c r="K2580" t="s">
        <v>15162</v>
      </c>
      <c r="N2580">
        <v>17</v>
      </c>
      <c r="O2580">
        <v>17</v>
      </c>
      <c r="P2580">
        <v>17</v>
      </c>
      <c r="Q2580">
        <v>35</v>
      </c>
      <c r="R2580">
        <v>35</v>
      </c>
      <c r="S2580">
        <v>35</v>
      </c>
      <c r="T2580" t="s">
        <v>85354</v>
      </c>
      <c r="U2580">
        <v>0</v>
      </c>
      <c r="V2580" t="s">
        <v>139257</v>
      </c>
      <c r="W2580">
        <v>985370000</v>
      </c>
      <c r="X2580">
        <v>37</v>
      </c>
      <c r="Y2580" t="s">
        <v>139258</v>
      </c>
      <c r="Z2580">
        <v>1</v>
      </c>
      <c r="AA2580" t="s">
        <v>139259</v>
      </c>
      <c r="AB2580" t="s">
        <v>139260</v>
      </c>
      <c r="AC2580" t="s">
        <v>15163</v>
      </c>
      <c r="AD2580" t="s">
        <v>15164</v>
      </c>
      <c r="AE2580">
        <v>2108</v>
      </c>
      <c r="AF2580" t="s">
        <v>15165</v>
      </c>
      <c r="AG2580" t="s">
        <v>15166</v>
      </c>
      <c r="AH2580" t="s">
        <v>15167</v>
      </c>
      <c r="AJ2580" s="4" t="s">
        <v>15168</v>
      </c>
    </row>
    <row r="2581" spans="1:36" x14ac:dyDescent="0.3">
      <c r="A2581" t="s">
        <v>124342</v>
      </c>
      <c r="B2581" t="s">
        <v>62449</v>
      </c>
      <c r="C2581" t="s">
        <v>124343</v>
      </c>
      <c r="D2581" t="s">
        <v>124344</v>
      </c>
      <c r="H2581" t="s">
        <v>11331</v>
      </c>
      <c r="I2581" t="s">
        <v>11332</v>
      </c>
      <c r="J2581" t="s">
        <v>11333</v>
      </c>
      <c r="K2581" t="s">
        <v>448</v>
      </c>
      <c r="N2581">
        <v>32</v>
      </c>
      <c r="O2581">
        <v>32</v>
      </c>
      <c r="P2581">
        <v>22</v>
      </c>
      <c r="Q2581" t="s">
        <v>76334</v>
      </c>
      <c r="R2581" t="s">
        <v>76334</v>
      </c>
      <c r="S2581" t="s">
        <v>76213</v>
      </c>
      <c r="T2581" t="s">
        <v>90134</v>
      </c>
      <c r="U2581">
        <v>0</v>
      </c>
      <c r="V2581" t="s">
        <v>113954</v>
      </c>
      <c r="W2581">
        <v>530990000</v>
      </c>
      <c r="X2581">
        <v>71</v>
      </c>
      <c r="Y2581" t="s">
        <v>139261</v>
      </c>
      <c r="Z2581">
        <v>1</v>
      </c>
      <c r="AA2581" t="s">
        <v>139262</v>
      </c>
      <c r="AB2581" t="s">
        <v>139263</v>
      </c>
      <c r="AC2581" t="s">
        <v>44645</v>
      </c>
      <c r="AD2581" t="s">
        <v>11335</v>
      </c>
      <c r="AE2581">
        <v>1603</v>
      </c>
      <c r="AF2581" t="s">
        <v>11336</v>
      </c>
      <c r="AG2581" t="s">
        <v>11337</v>
      </c>
      <c r="AH2581" t="s">
        <v>11338</v>
      </c>
      <c r="AJ2581" s="4" t="s">
        <v>11339</v>
      </c>
    </row>
    <row r="2582" spans="1:36" x14ac:dyDescent="0.3">
      <c r="A2582" t="s">
        <v>124345</v>
      </c>
      <c r="B2582" t="s">
        <v>124346</v>
      </c>
      <c r="C2582" t="s">
        <v>124347</v>
      </c>
      <c r="D2582" t="s">
        <v>64575</v>
      </c>
      <c r="H2582" t="s">
        <v>6761</v>
      </c>
      <c r="I2582" t="s">
        <v>6762</v>
      </c>
      <c r="J2582" t="s">
        <v>6763</v>
      </c>
      <c r="K2582" t="s">
        <v>6764</v>
      </c>
      <c r="N2582">
        <v>16</v>
      </c>
      <c r="O2582">
        <v>16</v>
      </c>
      <c r="P2582">
        <v>16</v>
      </c>
      <c r="Q2582" t="s">
        <v>84539</v>
      </c>
      <c r="R2582" t="s">
        <v>84539</v>
      </c>
      <c r="S2582" t="s">
        <v>84539</v>
      </c>
      <c r="T2582" t="s">
        <v>83069</v>
      </c>
      <c r="U2582">
        <v>0</v>
      </c>
      <c r="V2582" t="s">
        <v>139264</v>
      </c>
      <c r="W2582">
        <v>2367300000</v>
      </c>
      <c r="X2582">
        <v>90</v>
      </c>
      <c r="Y2582" t="s">
        <v>139265</v>
      </c>
      <c r="Z2582">
        <v>1</v>
      </c>
      <c r="AA2582" t="s">
        <v>139266</v>
      </c>
      <c r="AB2582" t="s">
        <v>139267</v>
      </c>
      <c r="AC2582" t="s">
        <v>6765</v>
      </c>
      <c r="AD2582" t="s">
        <v>6766</v>
      </c>
      <c r="AE2582">
        <v>1043</v>
      </c>
      <c r="AF2582" t="s">
        <v>6767</v>
      </c>
      <c r="AG2582" t="s">
        <v>6768</v>
      </c>
      <c r="AH2582" t="s">
        <v>6769</v>
      </c>
      <c r="AJ2582" s="4" t="s">
        <v>6770</v>
      </c>
    </row>
    <row r="2583" spans="1:36" x14ac:dyDescent="0.3">
      <c r="A2583" t="s">
        <v>124348</v>
      </c>
      <c r="B2583" t="s">
        <v>124349</v>
      </c>
      <c r="C2583" t="s">
        <v>124350</v>
      </c>
      <c r="D2583" t="s">
        <v>124351</v>
      </c>
      <c r="H2583" t="s">
        <v>2978</v>
      </c>
      <c r="I2583" t="s">
        <v>1378</v>
      </c>
      <c r="J2583" t="s">
        <v>20277</v>
      </c>
      <c r="K2583" t="s">
        <v>1380</v>
      </c>
      <c r="N2583">
        <v>4</v>
      </c>
      <c r="O2583">
        <v>4</v>
      </c>
      <c r="P2583">
        <v>4</v>
      </c>
      <c r="Q2583" t="s">
        <v>83048</v>
      </c>
      <c r="R2583" t="s">
        <v>83048</v>
      </c>
      <c r="S2583" t="s">
        <v>83048</v>
      </c>
      <c r="T2583" t="s">
        <v>83049</v>
      </c>
      <c r="U2583">
        <v>0</v>
      </c>
      <c r="V2583" t="s">
        <v>139268</v>
      </c>
      <c r="W2583">
        <v>1327000000</v>
      </c>
      <c r="X2583">
        <v>116</v>
      </c>
      <c r="Y2583" t="s">
        <v>139269</v>
      </c>
      <c r="Z2583">
        <v>1</v>
      </c>
      <c r="AA2583" t="s">
        <v>139270</v>
      </c>
      <c r="AB2583" t="s">
        <v>139271</v>
      </c>
      <c r="AC2583" t="s">
        <v>20278</v>
      </c>
      <c r="AD2583" t="s">
        <v>20278</v>
      </c>
      <c r="AE2583">
        <v>2850</v>
      </c>
      <c r="AF2583" t="s">
        <v>20279</v>
      </c>
      <c r="AG2583" t="s">
        <v>20280</v>
      </c>
      <c r="AH2583" t="s">
        <v>20281</v>
      </c>
      <c r="AI2583" t="s">
        <v>20282</v>
      </c>
      <c r="AJ2583" s="4" t="s">
        <v>20283</v>
      </c>
    </row>
    <row r="2584" spans="1:36" x14ac:dyDescent="0.3">
      <c r="A2584" t="s">
        <v>67137</v>
      </c>
      <c r="B2584" t="s">
        <v>124352</v>
      </c>
      <c r="C2584" t="s">
        <v>124353</v>
      </c>
      <c r="D2584" t="s">
        <v>124354</v>
      </c>
      <c r="H2584" t="s">
        <v>10887</v>
      </c>
      <c r="I2584" t="s">
        <v>10888</v>
      </c>
      <c r="J2584" t="s">
        <v>1643</v>
      </c>
      <c r="K2584" t="s">
        <v>10866</v>
      </c>
      <c r="N2584">
        <v>17</v>
      </c>
      <c r="O2584">
        <v>17</v>
      </c>
      <c r="P2584">
        <v>17</v>
      </c>
      <c r="Q2584" t="s">
        <v>80726</v>
      </c>
      <c r="R2584" t="s">
        <v>80726</v>
      </c>
      <c r="S2584" t="s">
        <v>80726</v>
      </c>
      <c r="T2584" t="s">
        <v>84960</v>
      </c>
      <c r="U2584">
        <v>0</v>
      </c>
      <c r="V2584" t="s">
        <v>139272</v>
      </c>
      <c r="W2584">
        <v>1391900000</v>
      </c>
      <c r="X2584">
        <v>59</v>
      </c>
      <c r="Y2584" t="s">
        <v>139273</v>
      </c>
      <c r="Z2584">
        <v>1</v>
      </c>
      <c r="AA2584" t="s">
        <v>139274</v>
      </c>
      <c r="AB2584" t="s">
        <v>139275</v>
      </c>
      <c r="AC2584" t="s">
        <v>10889</v>
      </c>
      <c r="AD2584" t="s">
        <v>10889</v>
      </c>
      <c r="AE2584">
        <v>1547</v>
      </c>
      <c r="AF2584" t="s">
        <v>10890</v>
      </c>
      <c r="AG2584" t="s">
        <v>10891</v>
      </c>
      <c r="AH2584" t="s">
        <v>10892</v>
      </c>
      <c r="AI2584" t="s">
        <v>10893</v>
      </c>
      <c r="AJ2584" s="4" t="s">
        <v>10894</v>
      </c>
    </row>
    <row r="2585" spans="1:36" x14ac:dyDescent="0.3">
      <c r="A2585" t="s">
        <v>67969</v>
      </c>
      <c r="B2585" t="s">
        <v>101582</v>
      </c>
      <c r="C2585" t="s">
        <v>124355</v>
      </c>
      <c r="D2585" t="s">
        <v>124356</v>
      </c>
      <c r="H2585" t="s">
        <v>17339</v>
      </c>
      <c r="I2585" t="s">
        <v>18860</v>
      </c>
      <c r="J2585" t="s">
        <v>18861</v>
      </c>
      <c r="N2585">
        <v>28</v>
      </c>
      <c r="O2585">
        <v>28</v>
      </c>
      <c r="P2585">
        <v>28</v>
      </c>
      <c r="Q2585" t="s">
        <v>48383</v>
      </c>
      <c r="R2585" t="s">
        <v>48383</v>
      </c>
      <c r="S2585" t="s">
        <v>48383</v>
      </c>
      <c r="T2585" t="s">
        <v>95636</v>
      </c>
      <c r="U2585">
        <v>0</v>
      </c>
      <c r="V2585" t="s">
        <v>139276</v>
      </c>
      <c r="W2585">
        <v>6646800000</v>
      </c>
      <c r="X2585">
        <v>327</v>
      </c>
      <c r="Y2585" t="s">
        <v>139277</v>
      </c>
      <c r="Z2585">
        <v>1</v>
      </c>
      <c r="AA2585" t="s">
        <v>139278</v>
      </c>
      <c r="AB2585" t="s">
        <v>139279</v>
      </c>
      <c r="AC2585" t="s">
        <v>18862</v>
      </c>
      <c r="AD2585" t="s">
        <v>18863</v>
      </c>
      <c r="AE2585">
        <v>2597</v>
      </c>
      <c r="AF2585" t="s">
        <v>18864</v>
      </c>
      <c r="AG2585" t="s">
        <v>18865</v>
      </c>
      <c r="AH2585" t="s">
        <v>18866</v>
      </c>
      <c r="AJ2585" s="4" t="s">
        <v>18867</v>
      </c>
    </row>
    <row r="2586" spans="1:36" x14ac:dyDescent="0.3">
      <c r="A2586" t="s">
        <v>124357</v>
      </c>
      <c r="B2586" t="s">
        <v>124358</v>
      </c>
      <c r="C2586" t="s">
        <v>58953</v>
      </c>
      <c r="D2586" t="s">
        <v>124359</v>
      </c>
      <c r="H2586" t="s">
        <v>12936</v>
      </c>
      <c r="I2586" t="s">
        <v>12937</v>
      </c>
      <c r="J2586" t="s">
        <v>150</v>
      </c>
      <c r="K2586" t="s">
        <v>6381</v>
      </c>
      <c r="N2586">
        <v>10</v>
      </c>
      <c r="O2586">
        <v>4</v>
      </c>
      <c r="P2586">
        <v>4</v>
      </c>
      <c r="Q2586" t="s">
        <v>79675</v>
      </c>
      <c r="R2586" t="s">
        <v>76347</v>
      </c>
      <c r="S2586" t="s">
        <v>76347</v>
      </c>
      <c r="T2586" t="s">
        <v>92985</v>
      </c>
      <c r="U2586" t="s">
        <v>139280</v>
      </c>
      <c r="V2586" t="s">
        <v>139281</v>
      </c>
      <c r="W2586">
        <v>65077000</v>
      </c>
      <c r="X2586">
        <v>5</v>
      </c>
      <c r="Y2586" t="s">
        <v>139282</v>
      </c>
      <c r="Z2586">
        <v>1</v>
      </c>
      <c r="AA2586" t="s">
        <v>139283</v>
      </c>
      <c r="AB2586" t="s">
        <v>139284</v>
      </c>
      <c r="AC2586" t="s">
        <v>44644</v>
      </c>
      <c r="AD2586" t="s">
        <v>39667</v>
      </c>
      <c r="AE2586">
        <v>1815</v>
      </c>
      <c r="AF2586" t="s">
        <v>12940</v>
      </c>
      <c r="AG2586" t="s">
        <v>12941</v>
      </c>
      <c r="AH2586" t="s">
        <v>12942</v>
      </c>
      <c r="AJ2586" s="4" t="s">
        <v>12943</v>
      </c>
    </row>
    <row r="2587" spans="1:36" x14ac:dyDescent="0.3">
      <c r="A2587" t="s">
        <v>124360</v>
      </c>
      <c r="B2587" t="s">
        <v>50530</v>
      </c>
      <c r="C2587" t="s">
        <v>102489</v>
      </c>
      <c r="D2587" t="s">
        <v>124361</v>
      </c>
      <c r="H2587" t="s">
        <v>34188</v>
      </c>
      <c r="I2587" t="s">
        <v>34189</v>
      </c>
      <c r="J2587" t="s">
        <v>34190</v>
      </c>
      <c r="K2587" t="s">
        <v>3847</v>
      </c>
      <c r="N2587">
        <v>3</v>
      </c>
      <c r="O2587">
        <v>3</v>
      </c>
      <c r="P2587">
        <v>3</v>
      </c>
      <c r="Q2587" t="s">
        <v>77145</v>
      </c>
      <c r="R2587" t="s">
        <v>77145</v>
      </c>
      <c r="S2587" t="s">
        <v>77145</v>
      </c>
      <c r="T2587" t="s">
        <v>78883</v>
      </c>
      <c r="U2587" t="s">
        <v>139285</v>
      </c>
      <c r="V2587" t="s">
        <v>139286</v>
      </c>
      <c r="W2587">
        <v>53048000</v>
      </c>
      <c r="X2587">
        <v>6</v>
      </c>
      <c r="Y2587" t="s">
        <v>139287</v>
      </c>
      <c r="Z2587">
        <v>1</v>
      </c>
      <c r="AA2587" t="s">
        <v>139288</v>
      </c>
      <c r="AB2587" t="s">
        <v>139289</v>
      </c>
      <c r="AC2587" t="s">
        <v>44643</v>
      </c>
      <c r="AD2587" t="s">
        <v>44642</v>
      </c>
      <c r="AE2587">
        <v>4994</v>
      </c>
      <c r="AF2587" t="s">
        <v>34193</v>
      </c>
      <c r="AG2587" t="s">
        <v>34194</v>
      </c>
      <c r="AH2587" t="s">
        <v>34195</v>
      </c>
      <c r="AJ2587" s="4" t="s">
        <v>34196</v>
      </c>
    </row>
    <row r="2588" spans="1:36" x14ac:dyDescent="0.3">
      <c r="A2588" t="s">
        <v>54273</v>
      </c>
      <c r="B2588" t="s">
        <v>124362</v>
      </c>
      <c r="C2588" t="s">
        <v>124363</v>
      </c>
      <c r="D2588" t="s">
        <v>60997</v>
      </c>
      <c r="H2588" t="s">
        <v>1182</v>
      </c>
      <c r="I2588" t="s">
        <v>5680</v>
      </c>
      <c r="J2588" t="s">
        <v>5681</v>
      </c>
      <c r="K2588" t="s">
        <v>948</v>
      </c>
      <c r="N2588">
        <v>9</v>
      </c>
      <c r="O2588">
        <v>9</v>
      </c>
      <c r="P2588">
        <v>7</v>
      </c>
      <c r="Q2588" t="s">
        <v>88894</v>
      </c>
      <c r="R2588" t="s">
        <v>88894</v>
      </c>
      <c r="S2588" t="s">
        <v>75924</v>
      </c>
      <c r="T2588" t="s">
        <v>82191</v>
      </c>
      <c r="U2588">
        <v>0</v>
      </c>
      <c r="V2588" t="s">
        <v>139290</v>
      </c>
      <c r="W2588">
        <v>470540000</v>
      </c>
      <c r="X2588">
        <v>38</v>
      </c>
      <c r="Y2588" t="s">
        <v>139291</v>
      </c>
      <c r="Z2588">
        <v>1</v>
      </c>
      <c r="AA2588" t="s">
        <v>139292</v>
      </c>
      <c r="AB2588" t="s">
        <v>139293</v>
      </c>
      <c r="AC2588" t="s">
        <v>5682</v>
      </c>
      <c r="AD2588" t="s">
        <v>5682</v>
      </c>
      <c r="AE2588">
        <v>926</v>
      </c>
      <c r="AF2588" t="s">
        <v>5683</v>
      </c>
      <c r="AG2588" t="s">
        <v>5684</v>
      </c>
      <c r="AH2588" t="s">
        <v>5685</v>
      </c>
      <c r="AI2588" t="s">
        <v>5686</v>
      </c>
      <c r="AJ2588" s="4" t="s">
        <v>5687</v>
      </c>
    </row>
    <row r="2589" spans="1:36" x14ac:dyDescent="0.3">
      <c r="A2589" t="s">
        <v>70911</v>
      </c>
      <c r="B2589" t="s">
        <v>100463</v>
      </c>
      <c r="C2589" t="s">
        <v>124364</v>
      </c>
      <c r="D2589" t="s">
        <v>66549</v>
      </c>
      <c r="H2589" t="s">
        <v>12766</v>
      </c>
      <c r="I2589" t="s">
        <v>12767</v>
      </c>
      <c r="J2589" t="s">
        <v>12768</v>
      </c>
      <c r="N2589">
        <v>4</v>
      </c>
      <c r="O2589">
        <v>3</v>
      </c>
      <c r="P2589">
        <v>3</v>
      </c>
      <c r="Q2589" t="s">
        <v>76190</v>
      </c>
      <c r="R2589" t="s">
        <v>48629</v>
      </c>
      <c r="S2589" t="s">
        <v>48629</v>
      </c>
      <c r="T2589" t="s">
        <v>85162</v>
      </c>
      <c r="U2589">
        <v>0</v>
      </c>
      <c r="V2589" t="s">
        <v>139294</v>
      </c>
      <c r="W2589">
        <v>159590000</v>
      </c>
      <c r="X2589">
        <v>20</v>
      </c>
      <c r="Y2589" t="s">
        <v>139295</v>
      </c>
      <c r="Z2589">
        <v>1</v>
      </c>
      <c r="AA2589" t="s">
        <v>139296</v>
      </c>
      <c r="AB2589" t="s">
        <v>139297</v>
      </c>
      <c r="AC2589" t="s">
        <v>12769</v>
      </c>
      <c r="AD2589" t="s">
        <v>12769</v>
      </c>
      <c r="AE2589">
        <v>1794</v>
      </c>
      <c r="AF2589" t="s">
        <v>12770</v>
      </c>
      <c r="AG2589" t="s">
        <v>12771</v>
      </c>
      <c r="AH2589" t="s">
        <v>12772</v>
      </c>
      <c r="AJ2589" s="4" t="s">
        <v>12773</v>
      </c>
    </row>
    <row r="2590" spans="1:36" x14ac:dyDescent="0.3">
      <c r="A2590" t="s">
        <v>124365</v>
      </c>
      <c r="B2590" t="s">
        <v>53344</v>
      </c>
      <c r="C2590" t="s">
        <v>120016</v>
      </c>
      <c r="D2590" t="s">
        <v>58561</v>
      </c>
      <c r="H2590" t="s">
        <v>14367</v>
      </c>
      <c r="J2590" t="s">
        <v>14368</v>
      </c>
      <c r="N2590">
        <v>10</v>
      </c>
      <c r="O2590">
        <v>10</v>
      </c>
      <c r="P2590">
        <v>10</v>
      </c>
      <c r="Q2590" t="s">
        <v>76687</v>
      </c>
      <c r="R2590" t="s">
        <v>76687</v>
      </c>
      <c r="S2590" t="s">
        <v>76687</v>
      </c>
      <c r="T2590" t="s">
        <v>90213</v>
      </c>
      <c r="U2590">
        <v>0</v>
      </c>
      <c r="V2590" t="s">
        <v>139298</v>
      </c>
      <c r="W2590">
        <v>160170000</v>
      </c>
      <c r="X2590">
        <v>23</v>
      </c>
      <c r="Y2590" t="s">
        <v>139299</v>
      </c>
      <c r="Z2590">
        <v>1</v>
      </c>
      <c r="AA2590" t="s">
        <v>139300</v>
      </c>
      <c r="AB2590" t="s">
        <v>139301</v>
      </c>
      <c r="AC2590" t="s">
        <v>14369</v>
      </c>
      <c r="AD2590" t="s">
        <v>14369</v>
      </c>
      <c r="AE2590">
        <v>2003</v>
      </c>
      <c r="AF2590" t="s">
        <v>14370</v>
      </c>
      <c r="AG2590" t="s">
        <v>14371</v>
      </c>
      <c r="AH2590" t="s">
        <v>14372</v>
      </c>
      <c r="AI2590" t="s">
        <v>14373</v>
      </c>
      <c r="AJ2590" s="4" t="s">
        <v>14374</v>
      </c>
    </row>
    <row r="2591" spans="1:36" x14ac:dyDescent="0.3">
      <c r="A2591" t="s">
        <v>124366</v>
      </c>
      <c r="B2591" t="s">
        <v>67900</v>
      </c>
      <c r="C2591" t="s">
        <v>124367</v>
      </c>
      <c r="D2591" t="s">
        <v>56348</v>
      </c>
      <c r="H2591" t="s">
        <v>7623</v>
      </c>
      <c r="I2591" t="s">
        <v>7624</v>
      </c>
      <c r="J2591" t="s">
        <v>7625</v>
      </c>
      <c r="N2591">
        <v>11</v>
      </c>
      <c r="O2591">
        <v>11</v>
      </c>
      <c r="P2591">
        <v>10</v>
      </c>
      <c r="Q2591">
        <v>51</v>
      </c>
      <c r="R2591">
        <v>51</v>
      </c>
      <c r="S2591" t="s">
        <v>76400</v>
      </c>
      <c r="T2591" t="s">
        <v>52733</v>
      </c>
      <c r="U2591">
        <v>0</v>
      </c>
      <c r="V2591" t="s">
        <v>139302</v>
      </c>
      <c r="W2591">
        <v>1923200000</v>
      </c>
      <c r="X2591">
        <v>78</v>
      </c>
      <c r="Y2591" t="s">
        <v>139303</v>
      </c>
      <c r="Z2591">
        <v>1</v>
      </c>
      <c r="AA2591" t="s">
        <v>139304</v>
      </c>
      <c r="AB2591" t="s">
        <v>139305</v>
      </c>
      <c r="AC2591" t="s">
        <v>44641</v>
      </c>
      <c r="AD2591" t="s">
        <v>44640</v>
      </c>
      <c r="AE2591">
        <v>1150</v>
      </c>
      <c r="AF2591" t="s">
        <v>7628</v>
      </c>
      <c r="AG2591" t="s">
        <v>7629</v>
      </c>
      <c r="AH2591" t="s">
        <v>7630</v>
      </c>
      <c r="AI2591" t="s">
        <v>7631</v>
      </c>
      <c r="AJ2591" s="4" t="s">
        <v>7632</v>
      </c>
    </row>
    <row r="2592" spans="1:36" x14ac:dyDescent="0.3">
      <c r="A2592">
        <v>1</v>
      </c>
      <c r="B2592" t="s">
        <v>99823</v>
      </c>
      <c r="C2592">
        <v>1</v>
      </c>
      <c r="D2592" t="s">
        <v>124368</v>
      </c>
      <c r="N2592">
        <v>1</v>
      </c>
      <c r="O2592">
        <v>1</v>
      </c>
      <c r="P2592">
        <v>1</v>
      </c>
      <c r="Q2592" t="s">
        <v>77696</v>
      </c>
      <c r="R2592" t="s">
        <v>77696</v>
      </c>
      <c r="S2592" t="s">
        <v>77696</v>
      </c>
      <c r="T2592" t="s">
        <v>139306</v>
      </c>
      <c r="U2592">
        <v>0</v>
      </c>
      <c r="V2592" t="s">
        <v>72647</v>
      </c>
      <c r="W2592">
        <v>18583000</v>
      </c>
      <c r="X2592">
        <v>2</v>
      </c>
      <c r="Y2592" t="s">
        <v>139307</v>
      </c>
      <c r="Z2592">
        <v>1</v>
      </c>
      <c r="AA2592" t="s">
        <v>139308</v>
      </c>
      <c r="AB2592" t="s">
        <v>139309</v>
      </c>
      <c r="AC2592" t="s">
        <v>44639</v>
      </c>
      <c r="AD2592" t="s">
        <v>44639</v>
      </c>
      <c r="AE2592">
        <v>474</v>
      </c>
      <c r="AF2592" t="s">
        <v>44638</v>
      </c>
      <c r="AG2592" t="s">
        <v>44637</v>
      </c>
      <c r="AJ2592" s="4" t="s">
        <v>2401</v>
      </c>
    </row>
    <row r="2593" spans="1:36" x14ac:dyDescent="0.3">
      <c r="A2593" t="s">
        <v>124369</v>
      </c>
      <c r="B2593" t="s">
        <v>124370</v>
      </c>
      <c r="C2593" t="s">
        <v>124371</v>
      </c>
      <c r="D2593" t="s">
        <v>60517</v>
      </c>
      <c r="H2593" t="s">
        <v>8291</v>
      </c>
      <c r="I2593" t="s">
        <v>7634</v>
      </c>
      <c r="J2593" t="s">
        <v>8292</v>
      </c>
      <c r="K2593" t="s">
        <v>966</v>
      </c>
      <c r="N2593">
        <v>9</v>
      </c>
      <c r="O2593">
        <v>9</v>
      </c>
      <c r="P2593">
        <v>9</v>
      </c>
      <c r="Q2593" t="s">
        <v>82935</v>
      </c>
      <c r="R2593" t="s">
        <v>82935</v>
      </c>
      <c r="S2593" t="s">
        <v>82935</v>
      </c>
      <c r="T2593" t="s">
        <v>88047</v>
      </c>
      <c r="U2593">
        <v>0</v>
      </c>
      <c r="V2593" t="s">
        <v>139310</v>
      </c>
      <c r="W2593">
        <v>2349700000</v>
      </c>
      <c r="X2593">
        <v>95</v>
      </c>
      <c r="Y2593" t="s">
        <v>139311</v>
      </c>
      <c r="Z2593">
        <v>1</v>
      </c>
      <c r="AA2593" t="s">
        <v>139312</v>
      </c>
      <c r="AB2593" t="s">
        <v>139313</v>
      </c>
      <c r="AC2593" t="s">
        <v>44636</v>
      </c>
      <c r="AD2593" t="s">
        <v>8294</v>
      </c>
      <c r="AE2593">
        <v>1229</v>
      </c>
      <c r="AF2593" t="s">
        <v>8295</v>
      </c>
      <c r="AG2593" t="s">
        <v>8296</v>
      </c>
      <c r="AH2593" t="s">
        <v>8297</v>
      </c>
      <c r="AJ2593" s="4" t="s">
        <v>8298</v>
      </c>
    </row>
    <row r="2594" spans="1:36" x14ac:dyDescent="0.3">
      <c r="A2594" t="s">
        <v>64585</v>
      </c>
      <c r="B2594" t="s">
        <v>61925</v>
      </c>
      <c r="C2594" t="s">
        <v>66491</v>
      </c>
      <c r="D2594" t="s">
        <v>124372</v>
      </c>
      <c r="H2594" t="s">
        <v>7812</v>
      </c>
      <c r="I2594" t="s">
        <v>7813</v>
      </c>
      <c r="J2594" t="s">
        <v>7814</v>
      </c>
      <c r="N2594">
        <v>20</v>
      </c>
      <c r="O2594">
        <v>20</v>
      </c>
      <c r="P2594">
        <v>20</v>
      </c>
      <c r="Q2594" t="s">
        <v>82057</v>
      </c>
      <c r="R2594" t="s">
        <v>82057</v>
      </c>
      <c r="S2594" t="s">
        <v>82057</v>
      </c>
      <c r="T2594" t="s">
        <v>86603</v>
      </c>
      <c r="U2594">
        <v>0</v>
      </c>
      <c r="V2594" t="s">
        <v>139314</v>
      </c>
      <c r="W2594">
        <v>2209400000</v>
      </c>
      <c r="X2594">
        <v>117</v>
      </c>
      <c r="Y2594" t="s">
        <v>86927</v>
      </c>
      <c r="Z2594">
        <v>1</v>
      </c>
      <c r="AA2594" t="s">
        <v>139315</v>
      </c>
      <c r="AB2594" t="s">
        <v>139316</v>
      </c>
      <c r="AC2594" t="s">
        <v>7815</v>
      </c>
      <c r="AD2594" t="s">
        <v>7816</v>
      </c>
      <c r="AE2594">
        <v>1175</v>
      </c>
      <c r="AF2594" t="s">
        <v>7817</v>
      </c>
      <c r="AG2594" t="s">
        <v>7818</v>
      </c>
      <c r="AH2594" t="s">
        <v>7819</v>
      </c>
      <c r="AJ2594" s="4" t="s">
        <v>7820</v>
      </c>
    </row>
    <row r="2595" spans="1:36" x14ac:dyDescent="0.3">
      <c r="A2595">
        <v>1</v>
      </c>
      <c r="B2595" t="s">
        <v>124373</v>
      </c>
      <c r="C2595">
        <v>1</v>
      </c>
      <c r="D2595" t="s">
        <v>55260</v>
      </c>
      <c r="H2595" t="s">
        <v>44635</v>
      </c>
      <c r="I2595" t="s">
        <v>40174</v>
      </c>
      <c r="N2595">
        <v>2</v>
      </c>
      <c r="O2595">
        <v>2</v>
      </c>
      <c r="P2595">
        <v>2</v>
      </c>
      <c r="Q2595" t="s">
        <v>76591</v>
      </c>
      <c r="R2595" t="s">
        <v>76591</v>
      </c>
      <c r="S2595" t="s">
        <v>76591</v>
      </c>
      <c r="T2595" t="s">
        <v>139317</v>
      </c>
      <c r="U2595" t="s">
        <v>139318</v>
      </c>
      <c r="V2595" t="s">
        <v>139319</v>
      </c>
      <c r="W2595">
        <v>26780000</v>
      </c>
      <c r="X2595">
        <v>4</v>
      </c>
      <c r="Y2595" t="s">
        <v>139320</v>
      </c>
      <c r="Z2595">
        <v>1</v>
      </c>
      <c r="AA2595" t="s">
        <v>139321</v>
      </c>
      <c r="AB2595" t="s">
        <v>139322</v>
      </c>
      <c r="AC2595" t="s">
        <v>44634</v>
      </c>
      <c r="AD2595" t="s">
        <v>44634</v>
      </c>
      <c r="AE2595">
        <v>808</v>
      </c>
      <c r="AF2595" t="s">
        <v>44633</v>
      </c>
      <c r="AG2595" t="s">
        <v>44632</v>
      </c>
    </row>
    <row r="2596" spans="1:36" x14ac:dyDescent="0.3">
      <c r="A2596" t="s">
        <v>68339</v>
      </c>
      <c r="B2596" t="s">
        <v>69288</v>
      </c>
      <c r="C2596" t="s">
        <v>69055</v>
      </c>
      <c r="D2596" t="s">
        <v>124374</v>
      </c>
      <c r="H2596" t="s">
        <v>15797</v>
      </c>
      <c r="I2596" t="s">
        <v>15798</v>
      </c>
      <c r="J2596" t="s">
        <v>3245</v>
      </c>
      <c r="N2596">
        <v>11</v>
      </c>
      <c r="O2596">
        <v>11</v>
      </c>
      <c r="P2596">
        <v>11</v>
      </c>
      <c r="Q2596" t="s">
        <v>53451</v>
      </c>
      <c r="R2596" t="s">
        <v>53451</v>
      </c>
      <c r="S2596" t="s">
        <v>53451</v>
      </c>
      <c r="T2596" t="s">
        <v>90873</v>
      </c>
      <c r="U2596">
        <v>0</v>
      </c>
      <c r="V2596" t="s">
        <v>139323</v>
      </c>
      <c r="W2596">
        <v>234680000</v>
      </c>
      <c r="X2596">
        <v>24</v>
      </c>
      <c r="Y2596" t="s">
        <v>139324</v>
      </c>
      <c r="Z2596">
        <v>1</v>
      </c>
      <c r="AA2596" t="s">
        <v>139325</v>
      </c>
      <c r="AB2596" t="s">
        <v>139326</v>
      </c>
      <c r="AC2596" t="s">
        <v>44631</v>
      </c>
      <c r="AD2596" t="s">
        <v>44630</v>
      </c>
      <c r="AE2596">
        <v>5169</v>
      </c>
      <c r="AF2596" t="s">
        <v>35172</v>
      </c>
      <c r="AG2596" t="s">
        <v>35173</v>
      </c>
      <c r="AJ2596" s="4" t="s">
        <v>35174</v>
      </c>
    </row>
    <row r="2597" spans="1:36" x14ac:dyDescent="0.3">
      <c r="A2597" t="s">
        <v>62223</v>
      </c>
      <c r="B2597" t="s">
        <v>51123</v>
      </c>
      <c r="C2597" t="s">
        <v>124375</v>
      </c>
      <c r="D2597" t="s">
        <v>124376</v>
      </c>
      <c r="H2597" t="s">
        <v>31877</v>
      </c>
      <c r="I2597" t="s">
        <v>31878</v>
      </c>
      <c r="J2597" t="s">
        <v>31879</v>
      </c>
      <c r="K2597" t="s">
        <v>2098</v>
      </c>
      <c r="N2597">
        <v>34</v>
      </c>
      <c r="O2597">
        <v>34</v>
      </c>
      <c r="P2597">
        <v>34</v>
      </c>
      <c r="Q2597">
        <v>36</v>
      </c>
      <c r="R2597">
        <v>36</v>
      </c>
      <c r="S2597">
        <v>36</v>
      </c>
      <c r="T2597" t="s">
        <v>86818</v>
      </c>
      <c r="U2597">
        <v>0</v>
      </c>
      <c r="V2597" t="s">
        <v>48516</v>
      </c>
      <c r="W2597">
        <v>4787800000</v>
      </c>
      <c r="X2597">
        <v>312</v>
      </c>
      <c r="Y2597" t="s">
        <v>139327</v>
      </c>
      <c r="Z2597">
        <v>1</v>
      </c>
      <c r="AA2597" t="s">
        <v>139328</v>
      </c>
      <c r="AB2597" t="s">
        <v>139329</v>
      </c>
      <c r="AC2597" t="s">
        <v>31880</v>
      </c>
      <c r="AD2597" t="s">
        <v>31881</v>
      </c>
      <c r="AE2597">
        <v>4644</v>
      </c>
      <c r="AF2597" t="s">
        <v>31882</v>
      </c>
      <c r="AG2597" t="s">
        <v>31883</v>
      </c>
      <c r="AH2597" t="s">
        <v>31884</v>
      </c>
      <c r="AJ2597" s="4" t="s">
        <v>31885</v>
      </c>
    </row>
    <row r="2598" spans="1:36" x14ac:dyDescent="0.3">
      <c r="A2598" t="s">
        <v>124377</v>
      </c>
      <c r="B2598" t="s">
        <v>124378</v>
      </c>
      <c r="C2598" t="s">
        <v>124379</v>
      </c>
      <c r="D2598" t="s">
        <v>124380</v>
      </c>
      <c r="H2598" t="s">
        <v>12683</v>
      </c>
      <c r="I2598" t="s">
        <v>12684</v>
      </c>
      <c r="J2598" t="s">
        <v>12685</v>
      </c>
      <c r="K2598" t="s">
        <v>678</v>
      </c>
      <c r="N2598">
        <v>6</v>
      </c>
      <c r="O2598">
        <v>6</v>
      </c>
      <c r="P2598">
        <v>6</v>
      </c>
      <c r="Q2598" t="s">
        <v>80090</v>
      </c>
      <c r="R2598" t="s">
        <v>80090</v>
      </c>
      <c r="S2598" t="s">
        <v>80090</v>
      </c>
      <c r="T2598" t="s">
        <v>92113</v>
      </c>
      <c r="U2598">
        <v>0</v>
      </c>
      <c r="V2598" t="s">
        <v>139330</v>
      </c>
      <c r="W2598">
        <v>2522900000</v>
      </c>
      <c r="X2598">
        <v>72</v>
      </c>
      <c r="Y2598" t="s">
        <v>139331</v>
      </c>
      <c r="Z2598">
        <v>1</v>
      </c>
      <c r="AA2598" t="s">
        <v>139332</v>
      </c>
      <c r="AB2598" t="s">
        <v>139333</v>
      </c>
      <c r="AC2598" t="s">
        <v>37353</v>
      </c>
      <c r="AD2598" t="s">
        <v>12687</v>
      </c>
      <c r="AE2598">
        <v>1783</v>
      </c>
      <c r="AF2598" t="s">
        <v>12688</v>
      </c>
      <c r="AG2598" t="s">
        <v>12689</v>
      </c>
      <c r="AH2598" t="s">
        <v>12690</v>
      </c>
      <c r="AI2598" t="s">
        <v>12691</v>
      </c>
    </row>
    <row r="2599" spans="1:36" x14ac:dyDescent="0.3">
      <c r="A2599" t="s">
        <v>124381</v>
      </c>
      <c r="B2599" t="s">
        <v>124382</v>
      </c>
      <c r="C2599" t="s">
        <v>53666</v>
      </c>
      <c r="D2599" t="s">
        <v>100977</v>
      </c>
      <c r="J2599" t="s">
        <v>1395</v>
      </c>
      <c r="N2599">
        <v>8</v>
      </c>
      <c r="O2599">
        <v>8</v>
      </c>
      <c r="P2599">
        <v>8</v>
      </c>
      <c r="Q2599" t="s">
        <v>87584</v>
      </c>
      <c r="R2599" t="s">
        <v>87584</v>
      </c>
      <c r="S2599" t="s">
        <v>87584</v>
      </c>
      <c r="T2599" t="s">
        <v>89839</v>
      </c>
      <c r="U2599">
        <v>0</v>
      </c>
      <c r="V2599" t="s">
        <v>139334</v>
      </c>
      <c r="W2599">
        <v>346590000</v>
      </c>
      <c r="X2599">
        <v>45</v>
      </c>
      <c r="Y2599" t="s">
        <v>139335</v>
      </c>
      <c r="Z2599">
        <v>1</v>
      </c>
      <c r="AA2599" t="s">
        <v>139336</v>
      </c>
      <c r="AB2599" t="s">
        <v>139337</v>
      </c>
      <c r="AC2599" t="s">
        <v>21764</v>
      </c>
      <c r="AD2599" t="s">
        <v>21765</v>
      </c>
      <c r="AE2599">
        <v>3077</v>
      </c>
      <c r="AF2599" t="s">
        <v>21766</v>
      </c>
      <c r="AG2599" t="s">
        <v>21767</v>
      </c>
      <c r="AJ2599" s="4" t="s">
        <v>21768</v>
      </c>
    </row>
    <row r="2600" spans="1:36" x14ac:dyDescent="0.3">
      <c r="A2600" t="s">
        <v>52573</v>
      </c>
      <c r="B2600" t="s">
        <v>51735</v>
      </c>
      <c r="C2600" t="s">
        <v>122394</v>
      </c>
      <c r="D2600" t="s">
        <v>124383</v>
      </c>
      <c r="H2600" t="s">
        <v>29802</v>
      </c>
      <c r="J2600" t="s">
        <v>29803</v>
      </c>
      <c r="N2600">
        <v>4</v>
      </c>
      <c r="O2600">
        <v>4</v>
      </c>
      <c r="P2600">
        <v>4</v>
      </c>
      <c r="Q2600" t="s">
        <v>76440</v>
      </c>
      <c r="R2600" t="s">
        <v>76440</v>
      </c>
      <c r="S2600" t="s">
        <v>76440</v>
      </c>
      <c r="T2600" t="s">
        <v>89354</v>
      </c>
      <c r="U2600">
        <v>0</v>
      </c>
      <c r="V2600" t="s">
        <v>54596</v>
      </c>
      <c r="W2600">
        <v>250900000</v>
      </c>
      <c r="X2600">
        <v>41</v>
      </c>
      <c r="Y2600" t="s">
        <v>139338</v>
      </c>
      <c r="Z2600">
        <v>1</v>
      </c>
      <c r="AA2600" t="s">
        <v>139339</v>
      </c>
      <c r="AB2600" t="s">
        <v>139340</v>
      </c>
      <c r="AC2600" t="s">
        <v>29804</v>
      </c>
      <c r="AD2600" t="s">
        <v>29805</v>
      </c>
      <c r="AE2600">
        <v>4315</v>
      </c>
      <c r="AF2600" t="s">
        <v>29806</v>
      </c>
      <c r="AG2600" t="s">
        <v>29807</v>
      </c>
      <c r="AH2600" t="s">
        <v>29808</v>
      </c>
      <c r="AJ2600" s="4" t="s">
        <v>29809</v>
      </c>
    </row>
    <row r="2601" spans="1:36" x14ac:dyDescent="0.3">
      <c r="A2601" t="s">
        <v>124384</v>
      </c>
      <c r="B2601" t="s">
        <v>124385</v>
      </c>
      <c r="C2601" t="s">
        <v>124386</v>
      </c>
      <c r="D2601" t="s">
        <v>99973</v>
      </c>
      <c r="H2601" t="s">
        <v>34714</v>
      </c>
      <c r="I2601" t="s">
        <v>34715</v>
      </c>
      <c r="J2601" t="s">
        <v>1209</v>
      </c>
      <c r="K2601" t="s">
        <v>34716</v>
      </c>
      <c r="N2601">
        <v>18</v>
      </c>
      <c r="O2601">
        <v>18</v>
      </c>
      <c r="P2601">
        <v>18</v>
      </c>
      <c r="Q2601" t="s">
        <v>79233</v>
      </c>
      <c r="R2601" t="s">
        <v>79233</v>
      </c>
      <c r="S2601" t="s">
        <v>79233</v>
      </c>
      <c r="T2601" t="s">
        <v>87198</v>
      </c>
      <c r="U2601">
        <v>0</v>
      </c>
      <c r="V2601" t="s">
        <v>139341</v>
      </c>
      <c r="W2601">
        <v>3729700000</v>
      </c>
      <c r="X2601">
        <v>128</v>
      </c>
      <c r="Y2601" t="s">
        <v>139342</v>
      </c>
      <c r="Z2601">
        <v>1</v>
      </c>
      <c r="AA2601" t="s">
        <v>139343</v>
      </c>
      <c r="AB2601" t="s">
        <v>139344</v>
      </c>
      <c r="AC2601" t="s">
        <v>34717</v>
      </c>
      <c r="AD2601" t="s">
        <v>34717</v>
      </c>
      <c r="AE2601">
        <v>5072</v>
      </c>
      <c r="AF2601" t="s">
        <v>34718</v>
      </c>
      <c r="AG2601" t="s">
        <v>34719</v>
      </c>
      <c r="AH2601" t="s">
        <v>34720</v>
      </c>
      <c r="AJ2601" s="4" t="s">
        <v>34721</v>
      </c>
    </row>
    <row r="2602" spans="1:36" x14ac:dyDescent="0.3">
      <c r="A2602" t="s">
        <v>64612</v>
      </c>
      <c r="B2602" t="s">
        <v>68352</v>
      </c>
      <c r="C2602" t="s">
        <v>100897</v>
      </c>
      <c r="D2602" t="s">
        <v>101120</v>
      </c>
      <c r="H2602" t="s">
        <v>16396</v>
      </c>
      <c r="I2602" t="s">
        <v>16397</v>
      </c>
      <c r="J2602" t="s">
        <v>16398</v>
      </c>
      <c r="N2602">
        <v>13</v>
      </c>
      <c r="O2602">
        <v>13</v>
      </c>
      <c r="P2602">
        <v>9</v>
      </c>
      <c r="Q2602">
        <v>25</v>
      </c>
      <c r="R2602">
        <v>25</v>
      </c>
      <c r="S2602" t="s">
        <v>77287</v>
      </c>
      <c r="T2602" t="s">
        <v>88128</v>
      </c>
      <c r="U2602">
        <v>0</v>
      </c>
      <c r="V2602" t="s">
        <v>139345</v>
      </c>
      <c r="W2602">
        <v>824230000</v>
      </c>
      <c r="X2602">
        <v>44</v>
      </c>
      <c r="Y2602" t="s">
        <v>139346</v>
      </c>
      <c r="Z2602">
        <v>1</v>
      </c>
      <c r="AA2602" t="s">
        <v>139347</v>
      </c>
      <c r="AB2602" t="s">
        <v>139348</v>
      </c>
      <c r="AC2602" t="s">
        <v>44629</v>
      </c>
      <c r="AD2602" t="s">
        <v>44628</v>
      </c>
      <c r="AE2602">
        <v>2266</v>
      </c>
      <c r="AF2602" t="s">
        <v>16401</v>
      </c>
      <c r="AG2602" t="s">
        <v>16402</v>
      </c>
      <c r="AH2602" t="s">
        <v>16403</v>
      </c>
      <c r="AJ2602" s="4" t="s">
        <v>16404</v>
      </c>
    </row>
    <row r="2603" spans="1:36" x14ac:dyDescent="0.3">
      <c r="A2603" t="s">
        <v>73167</v>
      </c>
      <c r="B2603" t="s">
        <v>124387</v>
      </c>
      <c r="C2603" t="s">
        <v>124388</v>
      </c>
      <c r="D2603" t="s">
        <v>124389</v>
      </c>
      <c r="N2603">
        <v>1</v>
      </c>
      <c r="O2603">
        <v>1</v>
      </c>
      <c r="P2603">
        <v>1</v>
      </c>
      <c r="Q2603" t="s">
        <v>77304</v>
      </c>
      <c r="R2603" t="s">
        <v>77304</v>
      </c>
      <c r="S2603" t="s">
        <v>77304</v>
      </c>
      <c r="T2603" t="s">
        <v>139349</v>
      </c>
      <c r="U2603" t="s">
        <v>139350</v>
      </c>
      <c r="V2603" t="s">
        <v>139351</v>
      </c>
      <c r="W2603">
        <v>17397000</v>
      </c>
      <c r="X2603">
        <v>8</v>
      </c>
      <c r="Y2603" t="s">
        <v>139352</v>
      </c>
      <c r="Z2603">
        <v>1</v>
      </c>
      <c r="AA2603" t="s">
        <v>139353</v>
      </c>
      <c r="AB2603" t="s">
        <v>139354</v>
      </c>
      <c r="AC2603" t="s">
        <v>44627</v>
      </c>
      <c r="AD2603" t="s">
        <v>44627</v>
      </c>
      <c r="AE2603">
        <v>3796</v>
      </c>
      <c r="AF2603" t="s">
        <v>44626</v>
      </c>
      <c r="AG2603" t="s">
        <v>44625</v>
      </c>
      <c r="AJ2603" s="4" t="s">
        <v>44624</v>
      </c>
    </row>
    <row r="2604" spans="1:36" x14ac:dyDescent="0.3">
      <c r="A2604" t="s">
        <v>124390</v>
      </c>
      <c r="B2604" t="s">
        <v>57170</v>
      </c>
      <c r="C2604" t="s">
        <v>124391</v>
      </c>
      <c r="D2604" t="s">
        <v>57264</v>
      </c>
      <c r="H2604" t="s">
        <v>32486</v>
      </c>
      <c r="J2604" t="s">
        <v>32487</v>
      </c>
      <c r="N2604">
        <v>6</v>
      </c>
      <c r="O2604">
        <v>6</v>
      </c>
      <c r="P2604">
        <v>6</v>
      </c>
      <c r="Q2604" t="s">
        <v>48438</v>
      </c>
      <c r="R2604" t="s">
        <v>48438</v>
      </c>
      <c r="S2604" t="s">
        <v>48438</v>
      </c>
      <c r="T2604" t="s">
        <v>77764</v>
      </c>
      <c r="U2604">
        <v>0</v>
      </c>
      <c r="V2604" t="s">
        <v>139355</v>
      </c>
      <c r="W2604">
        <v>420610000</v>
      </c>
      <c r="X2604">
        <v>49</v>
      </c>
      <c r="Y2604" t="s">
        <v>139356</v>
      </c>
      <c r="Z2604">
        <v>1</v>
      </c>
      <c r="AA2604" t="s">
        <v>139357</v>
      </c>
      <c r="AB2604" t="s">
        <v>139358</v>
      </c>
      <c r="AC2604" t="s">
        <v>32488</v>
      </c>
      <c r="AD2604" t="s">
        <v>32489</v>
      </c>
      <c r="AE2604">
        <v>4735</v>
      </c>
      <c r="AF2604" t="s">
        <v>32490</v>
      </c>
      <c r="AG2604" t="s">
        <v>32491</v>
      </c>
      <c r="AH2604" t="s">
        <v>32492</v>
      </c>
      <c r="AJ2604" s="4" t="s">
        <v>32493</v>
      </c>
    </row>
    <row r="2605" spans="1:36" x14ac:dyDescent="0.3">
      <c r="A2605" t="s">
        <v>49900</v>
      </c>
      <c r="B2605" t="s">
        <v>51091</v>
      </c>
      <c r="C2605" t="s">
        <v>124392</v>
      </c>
      <c r="D2605" t="s">
        <v>124393</v>
      </c>
      <c r="H2605" t="s">
        <v>734</v>
      </c>
      <c r="I2605" t="s">
        <v>735</v>
      </c>
      <c r="J2605" t="s">
        <v>736</v>
      </c>
      <c r="K2605" t="s">
        <v>737</v>
      </c>
      <c r="N2605">
        <v>12</v>
      </c>
      <c r="O2605">
        <v>12</v>
      </c>
      <c r="P2605">
        <v>12</v>
      </c>
      <c r="Q2605" t="s">
        <v>83381</v>
      </c>
      <c r="R2605" t="s">
        <v>83381</v>
      </c>
      <c r="S2605" t="s">
        <v>83381</v>
      </c>
      <c r="T2605" t="s">
        <v>82880</v>
      </c>
      <c r="U2605">
        <v>0</v>
      </c>
      <c r="V2605" t="s">
        <v>87515</v>
      </c>
      <c r="W2605">
        <v>1527600000</v>
      </c>
      <c r="X2605">
        <v>69</v>
      </c>
      <c r="Y2605" t="s">
        <v>139359</v>
      </c>
      <c r="Z2605">
        <v>1</v>
      </c>
      <c r="AA2605" t="s">
        <v>139360</v>
      </c>
      <c r="AB2605" t="s">
        <v>139361</v>
      </c>
      <c r="AC2605" t="s">
        <v>738</v>
      </c>
      <c r="AD2605" t="s">
        <v>739</v>
      </c>
      <c r="AE2605">
        <v>254</v>
      </c>
      <c r="AF2605" t="s">
        <v>740</v>
      </c>
      <c r="AG2605" t="s">
        <v>741</v>
      </c>
      <c r="AH2605" t="s">
        <v>742</v>
      </c>
      <c r="AJ2605" s="4" t="s">
        <v>743</v>
      </c>
    </row>
    <row r="2606" spans="1:36" x14ac:dyDescent="0.3">
      <c r="A2606" t="s">
        <v>124394</v>
      </c>
      <c r="B2606" t="s">
        <v>124395</v>
      </c>
      <c r="C2606" t="s">
        <v>124396</v>
      </c>
      <c r="D2606" t="s">
        <v>124397</v>
      </c>
      <c r="H2606" t="s">
        <v>4967</v>
      </c>
      <c r="I2606" t="s">
        <v>4968</v>
      </c>
      <c r="J2606" t="s">
        <v>4969</v>
      </c>
      <c r="K2606" t="s">
        <v>4970</v>
      </c>
      <c r="N2606">
        <v>22</v>
      </c>
      <c r="O2606">
        <v>22</v>
      </c>
      <c r="P2606">
        <v>22</v>
      </c>
      <c r="Q2606" t="s">
        <v>109900</v>
      </c>
      <c r="R2606" t="s">
        <v>109900</v>
      </c>
      <c r="S2606" t="s">
        <v>109900</v>
      </c>
      <c r="T2606" t="s">
        <v>91630</v>
      </c>
      <c r="U2606">
        <v>0</v>
      </c>
      <c r="V2606" t="s">
        <v>48516</v>
      </c>
      <c r="W2606">
        <v>92196000000</v>
      </c>
      <c r="X2606">
        <v>1629</v>
      </c>
      <c r="Y2606" t="s">
        <v>139362</v>
      </c>
      <c r="Z2606">
        <v>1</v>
      </c>
      <c r="AA2606" t="s">
        <v>139363</v>
      </c>
      <c r="AB2606" t="s">
        <v>139364</v>
      </c>
      <c r="AC2606" t="s">
        <v>4971</v>
      </c>
      <c r="AD2606" t="s">
        <v>4972</v>
      </c>
      <c r="AE2606">
        <v>841</v>
      </c>
      <c r="AF2606" t="s">
        <v>4973</v>
      </c>
      <c r="AG2606" t="s">
        <v>4974</v>
      </c>
      <c r="AH2606" t="s">
        <v>4975</v>
      </c>
      <c r="AI2606" t="s">
        <v>4976</v>
      </c>
      <c r="AJ2606" s="4" t="s">
        <v>4977</v>
      </c>
    </row>
    <row r="2607" spans="1:36" x14ac:dyDescent="0.3">
      <c r="A2607" t="s">
        <v>120584</v>
      </c>
      <c r="B2607" t="s">
        <v>72148</v>
      </c>
      <c r="C2607" t="s">
        <v>58352</v>
      </c>
      <c r="D2607" t="s">
        <v>124398</v>
      </c>
      <c r="H2607" t="s">
        <v>16798</v>
      </c>
      <c r="I2607" t="s">
        <v>16799</v>
      </c>
      <c r="J2607" t="s">
        <v>16800</v>
      </c>
      <c r="N2607">
        <v>45</v>
      </c>
      <c r="O2607">
        <v>45</v>
      </c>
      <c r="P2607">
        <v>45</v>
      </c>
      <c r="Q2607" t="s">
        <v>77114</v>
      </c>
      <c r="R2607" t="s">
        <v>77114</v>
      </c>
      <c r="S2607" t="s">
        <v>77114</v>
      </c>
      <c r="T2607" t="s">
        <v>94284</v>
      </c>
      <c r="U2607">
        <v>0</v>
      </c>
      <c r="V2607" t="s">
        <v>139365</v>
      </c>
      <c r="W2607">
        <v>1767400000</v>
      </c>
      <c r="X2607">
        <v>166</v>
      </c>
      <c r="Y2607" t="s">
        <v>139366</v>
      </c>
      <c r="Z2607">
        <v>1</v>
      </c>
      <c r="AA2607" t="s">
        <v>139367</v>
      </c>
      <c r="AB2607" t="s">
        <v>139368</v>
      </c>
      <c r="AC2607" t="s">
        <v>16801</v>
      </c>
      <c r="AD2607" t="s">
        <v>16802</v>
      </c>
      <c r="AE2607">
        <v>2321</v>
      </c>
      <c r="AF2607" t="s">
        <v>16803</v>
      </c>
      <c r="AG2607" t="s">
        <v>16804</v>
      </c>
      <c r="AH2607" t="s">
        <v>16805</v>
      </c>
      <c r="AJ2607" s="4" t="s">
        <v>16806</v>
      </c>
    </row>
    <row r="2608" spans="1:36" x14ac:dyDescent="0.3">
      <c r="A2608" t="s">
        <v>124399</v>
      </c>
      <c r="B2608" t="s">
        <v>124400</v>
      </c>
      <c r="C2608" t="s">
        <v>124401</v>
      </c>
      <c r="D2608" t="s">
        <v>124402</v>
      </c>
      <c r="J2608" t="s">
        <v>225</v>
      </c>
      <c r="N2608">
        <v>8</v>
      </c>
      <c r="O2608">
        <v>8</v>
      </c>
      <c r="P2608">
        <v>8</v>
      </c>
      <c r="Q2608" t="s">
        <v>93849</v>
      </c>
      <c r="R2608" t="s">
        <v>93849</v>
      </c>
      <c r="S2608" t="s">
        <v>93849</v>
      </c>
      <c r="T2608" t="s">
        <v>85704</v>
      </c>
      <c r="U2608">
        <v>0</v>
      </c>
      <c r="V2608" t="s">
        <v>48516</v>
      </c>
      <c r="W2608">
        <v>20098000000</v>
      </c>
      <c r="X2608">
        <v>466</v>
      </c>
      <c r="Y2608" t="s">
        <v>139369</v>
      </c>
      <c r="Z2608">
        <v>1</v>
      </c>
      <c r="AA2608" t="s">
        <v>139370</v>
      </c>
      <c r="AB2608" t="s">
        <v>139371</v>
      </c>
      <c r="AC2608" t="s">
        <v>44623</v>
      </c>
      <c r="AD2608" t="s">
        <v>227</v>
      </c>
      <c r="AE2608">
        <v>184</v>
      </c>
      <c r="AF2608" t="s">
        <v>228</v>
      </c>
      <c r="AG2608" t="s">
        <v>229</v>
      </c>
      <c r="AJ2608" s="4" t="s">
        <v>230</v>
      </c>
    </row>
    <row r="2609" spans="1:36" x14ac:dyDescent="0.3">
      <c r="A2609" t="s">
        <v>124403</v>
      </c>
      <c r="B2609" t="s">
        <v>124404</v>
      </c>
      <c r="C2609" t="s">
        <v>124405</v>
      </c>
      <c r="D2609" t="s">
        <v>124406</v>
      </c>
      <c r="H2609" t="s">
        <v>14245</v>
      </c>
      <c r="I2609" t="s">
        <v>14246</v>
      </c>
      <c r="J2609" t="s">
        <v>14247</v>
      </c>
      <c r="K2609" t="s">
        <v>14248</v>
      </c>
      <c r="N2609">
        <v>199</v>
      </c>
      <c r="O2609">
        <v>199</v>
      </c>
      <c r="P2609">
        <v>199</v>
      </c>
      <c r="Q2609" t="s">
        <v>81406</v>
      </c>
      <c r="R2609" t="s">
        <v>81406</v>
      </c>
      <c r="S2609" t="s">
        <v>81406</v>
      </c>
      <c r="T2609" t="s">
        <v>91062</v>
      </c>
      <c r="U2609">
        <v>0</v>
      </c>
      <c r="V2609" t="s">
        <v>48516</v>
      </c>
      <c r="W2609">
        <v>51547000000</v>
      </c>
      <c r="X2609">
        <v>3003</v>
      </c>
      <c r="Y2609" t="s">
        <v>139372</v>
      </c>
      <c r="Z2609">
        <v>1</v>
      </c>
      <c r="AA2609" t="s">
        <v>139373</v>
      </c>
      <c r="AB2609" t="s">
        <v>110549</v>
      </c>
      <c r="AC2609" t="s">
        <v>14249</v>
      </c>
      <c r="AD2609" t="s">
        <v>14250</v>
      </c>
      <c r="AE2609">
        <v>1980</v>
      </c>
      <c r="AF2609" t="s">
        <v>14251</v>
      </c>
      <c r="AG2609" t="s">
        <v>14252</v>
      </c>
      <c r="AH2609" t="s">
        <v>14253</v>
      </c>
      <c r="AI2609" t="s">
        <v>14254</v>
      </c>
      <c r="AJ2609" s="4" t="s">
        <v>14255</v>
      </c>
    </row>
    <row r="2610" spans="1:36" x14ac:dyDescent="0.3">
      <c r="A2610" t="s">
        <v>124407</v>
      </c>
      <c r="B2610" t="s">
        <v>124408</v>
      </c>
      <c r="C2610" t="s">
        <v>124409</v>
      </c>
      <c r="D2610" t="s">
        <v>124410</v>
      </c>
      <c r="H2610" t="s">
        <v>2527</v>
      </c>
      <c r="I2610" t="s">
        <v>2528</v>
      </c>
      <c r="J2610" t="s">
        <v>2529</v>
      </c>
      <c r="K2610" t="s">
        <v>2530</v>
      </c>
      <c r="N2610">
        <v>29</v>
      </c>
      <c r="O2610">
        <v>29</v>
      </c>
      <c r="P2610">
        <v>29</v>
      </c>
      <c r="Q2610" t="s">
        <v>48496</v>
      </c>
      <c r="R2610" t="s">
        <v>48496</v>
      </c>
      <c r="S2610" t="s">
        <v>48496</v>
      </c>
      <c r="T2610" t="s">
        <v>88467</v>
      </c>
      <c r="U2610">
        <v>0</v>
      </c>
      <c r="V2610" t="s">
        <v>48516</v>
      </c>
      <c r="W2610">
        <v>17875000000</v>
      </c>
      <c r="X2610">
        <v>363</v>
      </c>
      <c r="Y2610" t="s">
        <v>139374</v>
      </c>
      <c r="Z2610">
        <v>1</v>
      </c>
      <c r="AA2610" t="s">
        <v>139375</v>
      </c>
      <c r="AB2610" t="s">
        <v>139376</v>
      </c>
      <c r="AC2610" t="s">
        <v>44622</v>
      </c>
      <c r="AD2610" t="s">
        <v>2532</v>
      </c>
      <c r="AE2610">
        <v>492</v>
      </c>
      <c r="AF2610" t="s">
        <v>2533</v>
      </c>
      <c r="AG2610" t="s">
        <v>2534</v>
      </c>
      <c r="AH2610" t="s">
        <v>2535</v>
      </c>
      <c r="AI2610" t="s">
        <v>2536</v>
      </c>
      <c r="AJ2610" s="4" t="s">
        <v>2537</v>
      </c>
    </row>
    <row r="2611" spans="1:36" x14ac:dyDescent="0.3">
      <c r="A2611" t="s">
        <v>124411</v>
      </c>
      <c r="B2611" t="s">
        <v>124412</v>
      </c>
      <c r="C2611" t="s">
        <v>71961</v>
      </c>
      <c r="D2611" t="s">
        <v>58815</v>
      </c>
      <c r="H2611" t="s">
        <v>32947</v>
      </c>
      <c r="I2611" t="s">
        <v>32948</v>
      </c>
      <c r="J2611" t="s">
        <v>32949</v>
      </c>
      <c r="N2611">
        <v>6</v>
      </c>
      <c r="O2611">
        <v>6</v>
      </c>
      <c r="P2611">
        <v>6</v>
      </c>
      <c r="Q2611" t="s">
        <v>48636</v>
      </c>
      <c r="R2611" t="s">
        <v>48636</v>
      </c>
      <c r="S2611" t="s">
        <v>48636</v>
      </c>
      <c r="T2611" t="s">
        <v>79228</v>
      </c>
      <c r="U2611">
        <v>0</v>
      </c>
      <c r="V2611" t="s">
        <v>139377</v>
      </c>
      <c r="W2611">
        <v>200310000</v>
      </c>
      <c r="X2611">
        <v>11</v>
      </c>
      <c r="Y2611" t="s">
        <v>139378</v>
      </c>
      <c r="Z2611">
        <v>1</v>
      </c>
      <c r="AA2611" t="s">
        <v>139379</v>
      </c>
      <c r="AB2611" t="s">
        <v>139380</v>
      </c>
      <c r="AC2611" t="s">
        <v>32950</v>
      </c>
      <c r="AD2611" t="s">
        <v>32951</v>
      </c>
      <c r="AE2611">
        <v>4801</v>
      </c>
      <c r="AF2611" t="s">
        <v>32952</v>
      </c>
      <c r="AG2611" t="s">
        <v>32953</v>
      </c>
      <c r="AH2611" t="s">
        <v>32954</v>
      </c>
      <c r="AI2611" t="s">
        <v>32955</v>
      </c>
      <c r="AJ2611" s="4" t="s">
        <v>32956</v>
      </c>
    </row>
    <row r="2612" spans="1:36" x14ac:dyDescent="0.3">
      <c r="A2612" t="s">
        <v>124413</v>
      </c>
      <c r="B2612" t="s">
        <v>124414</v>
      </c>
      <c r="C2612" t="s">
        <v>64554</v>
      </c>
      <c r="D2612" t="s">
        <v>124415</v>
      </c>
      <c r="J2612" t="s">
        <v>26828</v>
      </c>
      <c r="N2612">
        <v>17</v>
      </c>
      <c r="O2612">
        <v>17</v>
      </c>
      <c r="P2612">
        <v>17</v>
      </c>
      <c r="Q2612" t="s">
        <v>78988</v>
      </c>
      <c r="R2612" t="s">
        <v>78988</v>
      </c>
      <c r="S2612" t="s">
        <v>78988</v>
      </c>
      <c r="T2612" t="s">
        <v>81936</v>
      </c>
      <c r="U2612">
        <v>0</v>
      </c>
      <c r="V2612" t="s">
        <v>48516</v>
      </c>
      <c r="W2612">
        <v>15485000000</v>
      </c>
      <c r="X2612">
        <v>346</v>
      </c>
      <c r="Y2612" t="s">
        <v>139381</v>
      </c>
      <c r="Z2612">
        <v>1</v>
      </c>
      <c r="AA2612" t="s">
        <v>139382</v>
      </c>
      <c r="AB2612" t="s">
        <v>139383</v>
      </c>
      <c r="AC2612" t="s">
        <v>26829</v>
      </c>
      <c r="AD2612" t="s">
        <v>26830</v>
      </c>
      <c r="AE2612">
        <v>3868</v>
      </c>
      <c r="AF2612" t="s">
        <v>26831</v>
      </c>
      <c r="AG2612" t="s">
        <v>26832</v>
      </c>
      <c r="AJ2612" s="4" t="s">
        <v>26833</v>
      </c>
    </row>
    <row r="2613" spans="1:36" x14ac:dyDescent="0.3">
      <c r="A2613" t="s">
        <v>124416</v>
      </c>
      <c r="B2613" t="s">
        <v>60722</v>
      </c>
      <c r="C2613" t="s">
        <v>124417</v>
      </c>
      <c r="D2613" t="s">
        <v>124418</v>
      </c>
      <c r="H2613" t="s">
        <v>540</v>
      </c>
      <c r="I2613" t="s">
        <v>541</v>
      </c>
      <c r="J2613" t="s">
        <v>542</v>
      </c>
      <c r="K2613" t="s">
        <v>543</v>
      </c>
      <c r="N2613">
        <v>25</v>
      </c>
      <c r="O2613">
        <v>25</v>
      </c>
      <c r="P2613">
        <v>3</v>
      </c>
      <c r="Q2613" t="s">
        <v>80710</v>
      </c>
      <c r="R2613" t="s">
        <v>80710</v>
      </c>
      <c r="S2613" t="s">
        <v>48749</v>
      </c>
      <c r="T2613" t="s">
        <v>84861</v>
      </c>
      <c r="U2613">
        <v>0</v>
      </c>
      <c r="V2613" t="s">
        <v>48516</v>
      </c>
      <c r="W2613">
        <v>1404000000</v>
      </c>
      <c r="X2613">
        <v>88</v>
      </c>
      <c r="Y2613" t="s">
        <v>139384</v>
      </c>
      <c r="Z2613">
        <v>1</v>
      </c>
      <c r="AA2613" t="s">
        <v>139385</v>
      </c>
      <c r="AB2613" t="s">
        <v>139386</v>
      </c>
      <c r="AC2613" t="s">
        <v>544</v>
      </c>
      <c r="AD2613" t="s">
        <v>545</v>
      </c>
      <c r="AE2613">
        <v>224</v>
      </c>
      <c r="AF2613" t="s">
        <v>546</v>
      </c>
      <c r="AG2613" t="s">
        <v>547</v>
      </c>
      <c r="AH2613" t="s">
        <v>548</v>
      </c>
      <c r="AJ2613" s="4" t="s">
        <v>549</v>
      </c>
    </row>
    <row r="2614" spans="1:36" x14ac:dyDescent="0.3">
      <c r="A2614" t="s">
        <v>55485</v>
      </c>
      <c r="B2614" t="s">
        <v>53738</v>
      </c>
      <c r="C2614" t="s">
        <v>71332</v>
      </c>
      <c r="D2614" t="s">
        <v>124419</v>
      </c>
      <c r="H2614" t="s">
        <v>26976</v>
      </c>
      <c r="I2614" t="s">
        <v>26977</v>
      </c>
      <c r="J2614" t="s">
        <v>26978</v>
      </c>
      <c r="K2614" t="s">
        <v>26979</v>
      </c>
      <c r="N2614">
        <v>4</v>
      </c>
      <c r="O2614">
        <v>4</v>
      </c>
      <c r="P2614">
        <v>4</v>
      </c>
      <c r="Q2614" t="s">
        <v>75647</v>
      </c>
      <c r="R2614" t="s">
        <v>75647</v>
      </c>
      <c r="S2614" t="s">
        <v>75647</v>
      </c>
      <c r="T2614" t="s">
        <v>80901</v>
      </c>
      <c r="U2614">
        <v>0</v>
      </c>
      <c r="V2614" t="s">
        <v>139387</v>
      </c>
      <c r="W2614">
        <v>80193000</v>
      </c>
      <c r="X2614">
        <v>6</v>
      </c>
      <c r="Y2614" t="s">
        <v>139388</v>
      </c>
      <c r="Z2614">
        <v>1</v>
      </c>
      <c r="AA2614" t="s">
        <v>139389</v>
      </c>
      <c r="AB2614" t="s">
        <v>139390</v>
      </c>
      <c r="AC2614" t="s">
        <v>26980</v>
      </c>
      <c r="AD2614" t="s">
        <v>26980</v>
      </c>
      <c r="AE2614">
        <v>3890</v>
      </c>
      <c r="AF2614" t="s">
        <v>26981</v>
      </c>
      <c r="AG2614" t="s">
        <v>26982</v>
      </c>
      <c r="AH2614" t="s">
        <v>26983</v>
      </c>
      <c r="AJ2614" s="4" t="s">
        <v>26984</v>
      </c>
    </row>
    <row r="2615" spans="1:36" x14ac:dyDescent="0.3">
      <c r="A2615" t="s">
        <v>124420</v>
      </c>
      <c r="B2615" t="s">
        <v>66981</v>
      </c>
      <c r="C2615" t="s">
        <v>124421</v>
      </c>
      <c r="D2615" t="s">
        <v>124422</v>
      </c>
      <c r="H2615" t="s">
        <v>10089</v>
      </c>
      <c r="I2615" t="s">
        <v>10090</v>
      </c>
      <c r="J2615" t="s">
        <v>10091</v>
      </c>
      <c r="K2615" t="s">
        <v>8895</v>
      </c>
      <c r="N2615">
        <v>36</v>
      </c>
      <c r="O2615">
        <v>36</v>
      </c>
      <c r="P2615">
        <v>36</v>
      </c>
      <c r="Q2615" t="s">
        <v>80221</v>
      </c>
      <c r="R2615" t="s">
        <v>80221</v>
      </c>
      <c r="S2615" t="s">
        <v>80221</v>
      </c>
      <c r="T2615" t="s">
        <v>80222</v>
      </c>
      <c r="U2615">
        <v>0</v>
      </c>
      <c r="V2615" t="s">
        <v>48516</v>
      </c>
      <c r="W2615">
        <v>17895000000</v>
      </c>
      <c r="X2615">
        <v>657</v>
      </c>
      <c r="Y2615" t="s">
        <v>139391</v>
      </c>
      <c r="Z2615">
        <v>1</v>
      </c>
      <c r="AA2615" t="s">
        <v>139392</v>
      </c>
      <c r="AB2615" t="s">
        <v>139393</v>
      </c>
      <c r="AC2615" t="s">
        <v>10092</v>
      </c>
      <c r="AD2615" t="s">
        <v>10093</v>
      </c>
      <c r="AE2615">
        <v>1447</v>
      </c>
      <c r="AF2615" t="s">
        <v>10094</v>
      </c>
      <c r="AG2615" t="s">
        <v>10095</v>
      </c>
      <c r="AH2615" t="s">
        <v>10096</v>
      </c>
      <c r="AJ2615" s="4" t="s">
        <v>10097</v>
      </c>
    </row>
    <row r="2616" spans="1:36" x14ac:dyDescent="0.3">
      <c r="A2616" t="s">
        <v>124423</v>
      </c>
      <c r="B2616" t="s">
        <v>61700</v>
      </c>
      <c r="C2616" t="s">
        <v>65522</v>
      </c>
      <c r="D2616" t="s">
        <v>124424</v>
      </c>
      <c r="H2616" t="s">
        <v>1530</v>
      </c>
      <c r="I2616" t="s">
        <v>1531</v>
      </c>
      <c r="J2616" t="s">
        <v>1532</v>
      </c>
      <c r="K2616" t="s">
        <v>1533</v>
      </c>
      <c r="N2616">
        <v>5</v>
      </c>
      <c r="O2616">
        <v>5</v>
      </c>
      <c r="P2616">
        <v>5</v>
      </c>
      <c r="Q2616" t="s">
        <v>76469</v>
      </c>
      <c r="R2616" t="s">
        <v>76469</v>
      </c>
      <c r="S2616" t="s">
        <v>76469</v>
      </c>
      <c r="T2616" t="s">
        <v>88754</v>
      </c>
      <c r="U2616">
        <v>0</v>
      </c>
      <c r="V2616" t="s">
        <v>139394</v>
      </c>
      <c r="W2616">
        <v>240930000</v>
      </c>
      <c r="X2616">
        <v>23</v>
      </c>
      <c r="Y2616" t="s">
        <v>139395</v>
      </c>
      <c r="Z2616">
        <v>1</v>
      </c>
      <c r="AA2616" t="s">
        <v>139396</v>
      </c>
      <c r="AB2616" t="s">
        <v>139397</v>
      </c>
      <c r="AC2616" t="s">
        <v>44621</v>
      </c>
      <c r="AD2616" t="s">
        <v>44620</v>
      </c>
      <c r="AE2616">
        <v>364</v>
      </c>
      <c r="AF2616" t="s">
        <v>1536</v>
      </c>
      <c r="AG2616" t="s">
        <v>1537</v>
      </c>
      <c r="AH2616" t="s">
        <v>1538</v>
      </c>
      <c r="AI2616" t="s">
        <v>1539</v>
      </c>
      <c r="AJ2616" s="4" t="s">
        <v>1540</v>
      </c>
    </row>
    <row r="2617" spans="1:36" x14ac:dyDescent="0.3">
      <c r="A2617" t="s">
        <v>124425</v>
      </c>
      <c r="B2617" t="s">
        <v>64850</v>
      </c>
      <c r="C2617" t="s">
        <v>120158</v>
      </c>
      <c r="D2617" t="s">
        <v>124426</v>
      </c>
      <c r="H2617" t="s">
        <v>30190</v>
      </c>
      <c r="I2617" t="s">
        <v>30191</v>
      </c>
      <c r="J2617" t="s">
        <v>150</v>
      </c>
      <c r="N2617">
        <v>4</v>
      </c>
      <c r="O2617">
        <v>4</v>
      </c>
      <c r="P2617">
        <v>4</v>
      </c>
      <c r="Q2617" t="s">
        <v>48564</v>
      </c>
      <c r="R2617" t="s">
        <v>48564</v>
      </c>
      <c r="S2617" t="s">
        <v>48564</v>
      </c>
      <c r="T2617" t="s">
        <v>91457</v>
      </c>
      <c r="U2617">
        <v>0</v>
      </c>
      <c r="V2617" t="s">
        <v>139398</v>
      </c>
      <c r="W2617">
        <v>136810000</v>
      </c>
      <c r="X2617">
        <v>12</v>
      </c>
      <c r="Y2617" t="s">
        <v>139399</v>
      </c>
      <c r="Z2617">
        <v>1</v>
      </c>
      <c r="AA2617" t="s">
        <v>139400</v>
      </c>
      <c r="AB2617" t="s">
        <v>139401</v>
      </c>
      <c r="AC2617" t="s">
        <v>30192</v>
      </c>
      <c r="AD2617" t="s">
        <v>30192</v>
      </c>
      <c r="AE2617">
        <v>4378</v>
      </c>
      <c r="AF2617" t="s">
        <v>30193</v>
      </c>
      <c r="AG2617" t="s">
        <v>30194</v>
      </c>
      <c r="AH2617" t="s">
        <v>30195</v>
      </c>
      <c r="AJ2617" s="4" t="s">
        <v>30196</v>
      </c>
    </row>
    <row r="2618" spans="1:36" x14ac:dyDescent="0.3">
      <c r="A2618" t="s">
        <v>101096</v>
      </c>
      <c r="B2618" t="s">
        <v>49524</v>
      </c>
      <c r="C2618" t="s">
        <v>124427</v>
      </c>
      <c r="D2618" t="s">
        <v>51884</v>
      </c>
      <c r="H2618" t="s">
        <v>4801</v>
      </c>
      <c r="I2618" t="s">
        <v>4802</v>
      </c>
      <c r="J2618" t="s">
        <v>4803</v>
      </c>
      <c r="K2618" t="s">
        <v>4804</v>
      </c>
      <c r="N2618">
        <v>2</v>
      </c>
      <c r="O2618">
        <v>2</v>
      </c>
      <c r="P2618">
        <v>2</v>
      </c>
      <c r="Q2618" t="s">
        <v>75930</v>
      </c>
      <c r="R2618" t="s">
        <v>75930</v>
      </c>
      <c r="S2618" t="s">
        <v>75930</v>
      </c>
      <c r="T2618" t="s">
        <v>82659</v>
      </c>
      <c r="U2618" t="s">
        <v>139402</v>
      </c>
      <c r="V2618" t="s">
        <v>139403</v>
      </c>
      <c r="W2618">
        <v>73621000</v>
      </c>
      <c r="X2618">
        <v>6</v>
      </c>
      <c r="Y2618" t="s">
        <v>139404</v>
      </c>
      <c r="Z2618">
        <v>1</v>
      </c>
      <c r="AA2618" t="s">
        <v>139405</v>
      </c>
      <c r="AB2618" t="s">
        <v>139406</v>
      </c>
      <c r="AC2618" t="s">
        <v>4805</v>
      </c>
      <c r="AD2618" t="s">
        <v>4805</v>
      </c>
      <c r="AE2618">
        <v>812</v>
      </c>
      <c r="AF2618" t="s">
        <v>4806</v>
      </c>
      <c r="AG2618" t="s">
        <v>4807</v>
      </c>
      <c r="AH2618" t="s">
        <v>4808</v>
      </c>
      <c r="AJ2618" s="4" t="s">
        <v>4809</v>
      </c>
    </row>
    <row r="2619" spans="1:36" x14ac:dyDescent="0.3">
      <c r="A2619" t="s">
        <v>124428</v>
      </c>
      <c r="B2619" t="s">
        <v>60377</v>
      </c>
      <c r="C2619" t="s">
        <v>120551</v>
      </c>
      <c r="D2619" t="s">
        <v>124316</v>
      </c>
      <c r="H2619" t="s">
        <v>7005</v>
      </c>
      <c r="I2619" t="s">
        <v>7006</v>
      </c>
      <c r="J2619" t="s">
        <v>7007</v>
      </c>
      <c r="K2619" t="s">
        <v>7008</v>
      </c>
      <c r="N2619">
        <v>8</v>
      </c>
      <c r="O2619">
        <v>8</v>
      </c>
      <c r="P2619">
        <v>8</v>
      </c>
      <c r="Q2619" t="s">
        <v>48713</v>
      </c>
      <c r="R2619" t="s">
        <v>48713</v>
      </c>
      <c r="S2619" t="s">
        <v>48713</v>
      </c>
      <c r="T2619" t="s">
        <v>79357</v>
      </c>
      <c r="U2619">
        <v>0</v>
      </c>
      <c r="V2619" t="s">
        <v>139407</v>
      </c>
      <c r="W2619">
        <v>367330000</v>
      </c>
      <c r="X2619">
        <v>36</v>
      </c>
      <c r="Y2619" t="s">
        <v>139408</v>
      </c>
      <c r="Z2619">
        <v>1</v>
      </c>
      <c r="AA2619" t="s">
        <v>139409</v>
      </c>
      <c r="AB2619" t="s">
        <v>139410</v>
      </c>
      <c r="AC2619" t="s">
        <v>44619</v>
      </c>
      <c r="AD2619" t="s">
        <v>7010</v>
      </c>
      <c r="AE2619">
        <v>1077</v>
      </c>
      <c r="AF2619" t="s">
        <v>7011</v>
      </c>
      <c r="AG2619" t="s">
        <v>7012</v>
      </c>
      <c r="AH2619" t="s">
        <v>7013</v>
      </c>
      <c r="AJ2619" s="4" t="s">
        <v>7014</v>
      </c>
    </row>
    <row r="2620" spans="1:36" x14ac:dyDescent="0.3">
      <c r="A2620" t="s">
        <v>124429</v>
      </c>
      <c r="B2620">
        <v>1</v>
      </c>
      <c r="C2620" t="s">
        <v>53111</v>
      </c>
      <c r="D2620">
        <v>1</v>
      </c>
      <c r="H2620" t="s">
        <v>44618</v>
      </c>
      <c r="J2620" t="s">
        <v>44617</v>
      </c>
      <c r="K2620" t="s">
        <v>948</v>
      </c>
      <c r="N2620">
        <v>3</v>
      </c>
      <c r="O2620">
        <v>3</v>
      </c>
      <c r="P2620">
        <v>3</v>
      </c>
      <c r="Q2620">
        <v>24</v>
      </c>
      <c r="R2620">
        <v>24</v>
      </c>
      <c r="S2620">
        <v>24</v>
      </c>
      <c r="T2620" t="s">
        <v>139411</v>
      </c>
      <c r="U2620">
        <v>0</v>
      </c>
      <c r="V2620" t="s">
        <v>68869</v>
      </c>
      <c r="W2620">
        <v>102000000</v>
      </c>
      <c r="X2620">
        <v>19</v>
      </c>
      <c r="Y2620" t="s">
        <v>139412</v>
      </c>
      <c r="Z2620">
        <v>1</v>
      </c>
      <c r="AA2620" t="s">
        <v>139413</v>
      </c>
      <c r="AB2620" t="s">
        <v>139414</v>
      </c>
      <c r="AC2620" t="s">
        <v>44616</v>
      </c>
      <c r="AD2620" t="s">
        <v>44616</v>
      </c>
      <c r="AE2620">
        <v>629</v>
      </c>
      <c r="AF2620" t="s">
        <v>44615</v>
      </c>
      <c r="AG2620" t="s">
        <v>44614</v>
      </c>
      <c r="AH2620" t="s">
        <v>44613</v>
      </c>
      <c r="AJ2620" s="4" t="s">
        <v>44612</v>
      </c>
    </row>
    <row r="2621" spans="1:36" x14ac:dyDescent="0.3">
      <c r="A2621" t="s">
        <v>124430</v>
      </c>
      <c r="B2621" t="s">
        <v>124431</v>
      </c>
      <c r="C2621" t="s">
        <v>124432</v>
      </c>
      <c r="D2621" t="s">
        <v>124433</v>
      </c>
      <c r="H2621" t="s">
        <v>32667</v>
      </c>
      <c r="I2621" t="s">
        <v>32668</v>
      </c>
      <c r="J2621" t="s">
        <v>32669</v>
      </c>
      <c r="N2621">
        <v>21</v>
      </c>
      <c r="O2621">
        <v>21</v>
      </c>
      <c r="P2621">
        <v>17</v>
      </c>
      <c r="Q2621" t="s">
        <v>83512</v>
      </c>
      <c r="R2621" t="s">
        <v>83512</v>
      </c>
      <c r="S2621" t="s">
        <v>76487</v>
      </c>
      <c r="T2621" t="s">
        <v>78454</v>
      </c>
      <c r="U2621">
        <v>0</v>
      </c>
      <c r="V2621" t="s">
        <v>139415</v>
      </c>
      <c r="W2621">
        <v>2290000000</v>
      </c>
      <c r="X2621">
        <v>188</v>
      </c>
      <c r="Y2621" t="s">
        <v>139416</v>
      </c>
      <c r="Z2621">
        <v>1</v>
      </c>
      <c r="AA2621" t="s">
        <v>139417</v>
      </c>
      <c r="AB2621" t="s">
        <v>139418</v>
      </c>
      <c r="AC2621" t="s">
        <v>32670</v>
      </c>
      <c r="AD2621" t="s">
        <v>32671</v>
      </c>
      <c r="AE2621">
        <v>4768</v>
      </c>
      <c r="AF2621" t="s">
        <v>32672</v>
      </c>
      <c r="AG2621" t="s">
        <v>32673</v>
      </c>
      <c r="AH2621" t="s">
        <v>32674</v>
      </c>
      <c r="AJ2621" s="4" t="s">
        <v>32675</v>
      </c>
    </row>
    <row r="2622" spans="1:36" x14ac:dyDescent="0.3">
      <c r="A2622" t="s">
        <v>118799</v>
      </c>
      <c r="B2622" t="s">
        <v>124434</v>
      </c>
      <c r="C2622" t="s">
        <v>124435</v>
      </c>
      <c r="D2622" t="s">
        <v>124436</v>
      </c>
      <c r="H2622" t="s">
        <v>27169</v>
      </c>
      <c r="I2622" t="s">
        <v>27170</v>
      </c>
      <c r="J2622" t="s">
        <v>27171</v>
      </c>
      <c r="N2622">
        <v>9</v>
      </c>
      <c r="O2622">
        <v>9</v>
      </c>
      <c r="P2622">
        <v>9</v>
      </c>
      <c r="Q2622" t="s">
        <v>79629</v>
      </c>
      <c r="R2622" t="s">
        <v>79629</v>
      </c>
      <c r="S2622" t="s">
        <v>79629</v>
      </c>
      <c r="T2622" t="s">
        <v>92566</v>
      </c>
      <c r="U2622">
        <v>0</v>
      </c>
      <c r="V2622" t="s">
        <v>139419</v>
      </c>
      <c r="W2622">
        <v>945740000</v>
      </c>
      <c r="X2622">
        <v>103</v>
      </c>
      <c r="Y2622" t="s">
        <v>139420</v>
      </c>
      <c r="Z2622">
        <v>1</v>
      </c>
      <c r="AA2622" t="s">
        <v>139421</v>
      </c>
      <c r="AB2622" t="s">
        <v>139422</v>
      </c>
      <c r="AC2622" t="s">
        <v>27172</v>
      </c>
      <c r="AD2622" t="s">
        <v>27172</v>
      </c>
      <c r="AE2622">
        <v>3915</v>
      </c>
      <c r="AF2622" t="s">
        <v>27173</v>
      </c>
      <c r="AG2622" t="s">
        <v>27174</v>
      </c>
      <c r="AH2622" t="s">
        <v>27175</v>
      </c>
      <c r="AI2622" t="s">
        <v>27176</v>
      </c>
      <c r="AJ2622" s="4" t="s">
        <v>27177</v>
      </c>
    </row>
    <row r="2623" spans="1:36" x14ac:dyDescent="0.3">
      <c r="A2623" t="s">
        <v>124437</v>
      </c>
      <c r="B2623" t="s">
        <v>124438</v>
      </c>
      <c r="C2623" t="s">
        <v>68073</v>
      </c>
      <c r="D2623" t="s">
        <v>124439</v>
      </c>
      <c r="H2623" t="s">
        <v>7785</v>
      </c>
      <c r="I2623" t="s">
        <v>7786</v>
      </c>
      <c r="J2623" t="s">
        <v>7787</v>
      </c>
      <c r="K2623" t="s">
        <v>7788</v>
      </c>
      <c r="N2623">
        <v>5</v>
      </c>
      <c r="O2623">
        <v>5</v>
      </c>
      <c r="P2623">
        <v>5</v>
      </c>
      <c r="Q2623" t="s">
        <v>78593</v>
      </c>
      <c r="R2623" t="s">
        <v>78593</v>
      </c>
      <c r="S2623" t="s">
        <v>78593</v>
      </c>
      <c r="T2623" t="s">
        <v>81151</v>
      </c>
      <c r="U2623">
        <v>0</v>
      </c>
      <c r="V2623" t="s">
        <v>139423</v>
      </c>
      <c r="W2623">
        <v>249990000</v>
      </c>
      <c r="X2623">
        <v>15</v>
      </c>
      <c r="Y2623" t="s">
        <v>139424</v>
      </c>
      <c r="Z2623">
        <v>1</v>
      </c>
      <c r="AA2623" t="s">
        <v>139425</v>
      </c>
      <c r="AB2623" t="s">
        <v>139426</v>
      </c>
      <c r="AC2623" t="s">
        <v>7789</v>
      </c>
      <c r="AD2623" t="s">
        <v>7790</v>
      </c>
      <c r="AE2623">
        <v>1173</v>
      </c>
      <c r="AF2623" t="s">
        <v>7791</v>
      </c>
      <c r="AG2623" t="s">
        <v>7792</v>
      </c>
      <c r="AH2623" t="s">
        <v>7793</v>
      </c>
      <c r="AJ2623" s="4" t="s">
        <v>7794</v>
      </c>
    </row>
    <row r="2624" spans="1:36" x14ac:dyDescent="0.3">
      <c r="A2624" t="s">
        <v>124440</v>
      </c>
      <c r="B2624" t="s">
        <v>118119</v>
      </c>
      <c r="C2624" t="s">
        <v>54735</v>
      </c>
      <c r="D2624" t="s">
        <v>124441</v>
      </c>
      <c r="H2624" t="s">
        <v>12117</v>
      </c>
      <c r="I2624" t="s">
        <v>12118</v>
      </c>
      <c r="J2624" t="s">
        <v>12119</v>
      </c>
      <c r="K2624" t="s">
        <v>12120</v>
      </c>
      <c r="N2624">
        <v>4</v>
      </c>
      <c r="O2624">
        <v>4</v>
      </c>
      <c r="P2624">
        <v>4</v>
      </c>
      <c r="Q2624" t="s">
        <v>76446</v>
      </c>
      <c r="R2624" t="s">
        <v>76446</v>
      </c>
      <c r="S2624" t="s">
        <v>76446</v>
      </c>
      <c r="T2624" t="s">
        <v>95122</v>
      </c>
      <c r="U2624" t="s">
        <v>139427</v>
      </c>
      <c r="V2624" t="s">
        <v>139428</v>
      </c>
      <c r="W2624">
        <v>58726000</v>
      </c>
      <c r="X2624">
        <v>11</v>
      </c>
      <c r="Y2624" t="s">
        <v>139429</v>
      </c>
      <c r="Z2624">
        <v>1</v>
      </c>
      <c r="AA2624" t="s">
        <v>139430</v>
      </c>
      <c r="AB2624" t="s">
        <v>139431</v>
      </c>
      <c r="AC2624" t="s">
        <v>44611</v>
      </c>
      <c r="AD2624" t="s">
        <v>44610</v>
      </c>
      <c r="AE2624">
        <v>1703</v>
      </c>
      <c r="AF2624" t="s">
        <v>12123</v>
      </c>
      <c r="AG2624" t="s">
        <v>12124</v>
      </c>
      <c r="AH2624" t="s">
        <v>12125</v>
      </c>
      <c r="AJ2624" s="4" t="s">
        <v>12126</v>
      </c>
    </row>
    <row r="2625" spans="1:36" x14ac:dyDescent="0.3">
      <c r="A2625" t="s">
        <v>73519</v>
      </c>
      <c r="B2625" t="s">
        <v>124442</v>
      </c>
      <c r="C2625" t="s">
        <v>71590</v>
      </c>
      <c r="D2625" t="s">
        <v>124443</v>
      </c>
      <c r="H2625" t="s">
        <v>30358</v>
      </c>
      <c r="I2625" t="s">
        <v>30359</v>
      </c>
      <c r="J2625" t="s">
        <v>25276</v>
      </c>
      <c r="N2625">
        <v>12</v>
      </c>
      <c r="O2625">
        <v>12</v>
      </c>
      <c r="P2625">
        <v>12</v>
      </c>
      <c r="Q2625" t="s">
        <v>76440</v>
      </c>
      <c r="R2625" t="s">
        <v>76440</v>
      </c>
      <c r="S2625" t="s">
        <v>76440</v>
      </c>
      <c r="T2625" t="s">
        <v>85344</v>
      </c>
      <c r="U2625">
        <v>0</v>
      </c>
      <c r="V2625" t="s">
        <v>139432</v>
      </c>
      <c r="W2625">
        <v>464410000</v>
      </c>
      <c r="X2625">
        <v>52</v>
      </c>
      <c r="Y2625" t="s">
        <v>139433</v>
      </c>
      <c r="Z2625">
        <v>1</v>
      </c>
      <c r="AA2625" t="s">
        <v>139434</v>
      </c>
      <c r="AB2625" t="s">
        <v>139435</v>
      </c>
      <c r="AC2625" t="s">
        <v>44609</v>
      </c>
      <c r="AD2625" t="s">
        <v>30360</v>
      </c>
      <c r="AE2625">
        <v>4406</v>
      </c>
      <c r="AF2625" t="s">
        <v>30361</v>
      </c>
      <c r="AG2625" t="s">
        <v>30362</v>
      </c>
      <c r="AH2625" t="s">
        <v>30363</v>
      </c>
      <c r="AJ2625" s="4" t="s">
        <v>30364</v>
      </c>
    </row>
    <row r="2626" spans="1:36" x14ac:dyDescent="0.3">
      <c r="A2626" t="s">
        <v>99247</v>
      </c>
      <c r="B2626" t="s">
        <v>74549</v>
      </c>
      <c r="C2626" t="s">
        <v>124444</v>
      </c>
      <c r="D2626" t="s">
        <v>124445</v>
      </c>
      <c r="H2626" t="s">
        <v>33786</v>
      </c>
      <c r="I2626" t="s">
        <v>1458</v>
      </c>
      <c r="J2626" t="s">
        <v>33787</v>
      </c>
      <c r="N2626">
        <v>9</v>
      </c>
      <c r="O2626">
        <v>9</v>
      </c>
      <c r="P2626">
        <v>9</v>
      </c>
      <c r="Q2626" t="s">
        <v>80028</v>
      </c>
      <c r="R2626" t="s">
        <v>80028</v>
      </c>
      <c r="S2626" t="s">
        <v>80028</v>
      </c>
      <c r="T2626" t="s">
        <v>94269</v>
      </c>
      <c r="U2626">
        <v>0</v>
      </c>
      <c r="V2626" t="s">
        <v>139436</v>
      </c>
      <c r="W2626">
        <v>292640000</v>
      </c>
      <c r="X2626">
        <v>22</v>
      </c>
      <c r="Y2626" t="s">
        <v>139437</v>
      </c>
      <c r="Z2626">
        <v>1</v>
      </c>
      <c r="AA2626" t="s">
        <v>139438</v>
      </c>
      <c r="AB2626" t="s">
        <v>139439</v>
      </c>
      <c r="AC2626" t="s">
        <v>33788</v>
      </c>
      <c r="AD2626" t="s">
        <v>33788</v>
      </c>
      <c r="AE2626">
        <v>4935</v>
      </c>
      <c r="AF2626" t="s">
        <v>33789</v>
      </c>
      <c r="AG2626" t="s">
        <v>33790</v>
      </c>
      <c r="AH2626" t="s">
        <v>33791</v>
      </c>
      <c r="AJ2626" s="4" t="s">
        <v>33792</v>
      </c>
    </row>
    <row r="2627" spans="1:36" x14ac:dyDescent="0.3">
      <c r="A2627" t="s">
        <v>60883</v>
      </c>
      <c r="B2627" t="s">
        <v>59055</v>
      </c>
      <c r="C2627" t="s">
        <v>124446</v>
      </c>
      <c r="D2627" t="s">
        <v>124447</v>
      </c>
      <c r="H2627" t="s">
        <v>496</v>
      </c>
      <c r="I2627" t="s">
        <v>497</v>
      </c>
      <c r="J2627" t="s">
        <v>498</v>
      </c>
      <c r="N2627">
        <v>33</v>
      </c>
      <c r="O2627">
        <v>33</v>
      </c>
      <c r="P2627">
        <v>27</v>
      </c>
      <c r="Q2627" t="s">
        <v>80231</v>
      </c>
      <c r="R2627" t="s">
        <v>80231</v>
      </c>
      <c r="S2627" t="s">
        <v>81871</v>
      </c>
      <c r="T2627" t="s">
        <v>85635</v>
      </c>
      <c r="U2627">
        <v>0</v>
      </c>
      <c r="V2627" t="s">
        <v>48516</v>
      </c>
      <c r="W2627">
        <v>6317100000</v>
      </c>
      <c r="X2627">
        <v>311</v>
      </c>
      <c r="Y2627" t="s">
        <v>139440</v>
      </c>
      <c r="Z2627">
        <v>1</v>
      </c>
      <c r="AA2627" t="s">
        <v>139441</v>
      </c>
      <c r="AB2627" t="s">
        <v>139442</v>
      </c>
      <c r="AC2627" t="s">
        <v>44608</v>
      </c>
      <c r="AD2627" t="s">
        <v>500</v>
      </c>
      <c r="AE2627">
        <v>220</v>
      </c>
      <c r="AF2627" t="s">
        <v>501</v>
      </c>
      <c r="AG2627" t="s">
        <v>502</v>
      </c>
      <c r="AH2627" t="s">
        <v>503</v>
      </c>
      <c r="AI2627" t="s">
        <v>504</v>
      </c>
      <c r="AJ2627" s="4" t="s">
        <v>505</v>
      </c>
    </row>
    <row r="2628" spans="1:36" x14ac:dyDescent="0.3">
      <c r="A2628" t="s">
        <v>124448</v>
      </c>
      <c r="B2628" t="s">
        <v>119792</v>
      </c>
      <c r="C2628" t="s">
        <v>58204</v>
      </c>
      <c r="D2628" t="s">
        <v>75051</v>
      </c>
      <c r="H2628" t="s">
        <v>2488</v>
      </c>
      <c r="J2628" t="s">
        <v>2489</v>
      </c>
      <c r="N2628">
        <v>1</v>
      </c>
      <c r="O2628">
        <v>1</v>
      </c>
      <c r="P2628">
        <v>1</v>
      </c>
      <c r="Q2628">
        <v>8</v>
      </c>
      <c r="R2628">
        <v>8</v>
      </c>
      <c r="S2628">
        <v>8</v>
      </c>
      <c r="T2628" t="s">
        <v>49291</v>
      </c>
      <c r="U2628" t="s">
        <v>139443</v>
      </c>
      <c r="V2628" t="s">
        <v>139444</v>
      </c>
      <c r="W2628">
        <v>37973000</v>
      </c>
      <c r="X2628">
        <v>5</v>
      </c>
      <c r="Y2628" t="s">
        <v>139445</v>
      </c>
      <c r="Z2628">
        <v>1</v>
      </c>
      <c r="AA2628" t="s">
        <v>139446</v>
      </c>
      <c r="AB2628" t="s">
        <v>139447</v>
      </c>
      <c r="AC2628" t="s">
        <v>2490</v>
      </c>
      <c r="AD2628" t="s">
        <v>2490</v>
      </c>
      <c r="AE2628">
        <v>487</v>
      </c>
      <c r="AF2628" t="s">
        <v>2491</v>
      </c>
      <c r="AG2628" t="s">
        <v>2492</v>
      </c>
      <c r="AH2628" t="s">
        <v>2493</v>
      </c>
    </row>
    <row r="2629" spans="1:36" x14ac:dyDescent="0.3">
      <c r="A2629" t="s">
        <v>124449</v>
      </c>
      <c r="B2629">
        <v>1</v>
      </c>
      <c r="C2629" t="s">
        <v>102434</v>
      </c>
      <c r="D2629">
        <v>1</v>
      </c>
      <c r="H2629" t="s">
        <v>4873</v>
      </c>
      <c r="I2629" t="s">
        <v>1651</v>
      </c>
      <c r="J2629" t="s">
        <v>4874</v>
      </c>
      <c r="K2629" t="s">
        <v>4860</v>
      </c>
      <c r="N2629">
        <v>3</v>
      </c>
      <c r="O2629">
        <v>3</v>
      </c>
      <c r="P2629">
        <v>3</v>
      </c>
      <c r="Q2629" t="s">
        <v>76878</v>
      </c>
      <c r="R2629" t="s">
        <v>76878</v>
      </c>
      <c r="S2629" t="s">
        <v>76878</v>
      </c>
      <c r="T2629" t="s">
        <v>80286</v>
      </c>
      <c r="U2629">
        <v>0</v>
      </c>
      <c r="V2629" t="s">
        <v>139448</v>
      </c>
      <c r="W2629">
        <v>34588000</v>
      </c>
      <c r="X2629">
        <v>4</v>
      </c>
      <c r="Y2629" t="s">
        <v>139449</v>
      </c>
      <c r="Z2629">
        <v>1</v>
      </c>
      <c r="AA2629" t="s">
        <v>139450</v>
      </c>
      <c r="AB2629" t="s">
        <v>139451</v>
      </c>
      <c r="AC2629" t="s">
        <v>4875</v>
      </c>
      <c r="AD2629" t="s">
        <v>4875</v>
      </c>
      <c r="AE2629">
        <v>827</v>
      </c>
      <c r="AF2629" t="s">
        <v>4876</v>
      </c>
      <c r="AG2629" t="s">
        <v>4877</v>
      </c>
      <c r="AH2629" t="s">
        <v>4878</v>
      </c>
      <c r="AJ2629" s="4" t="s">
        <v>4879</v>
      </c>
    </row>
    <row r="2630" spans="1:36" x14ac:dyDescent="0.3">
      <c r="A2630" t="s">
        <v>64601</v>
      </c>
      <c r="B2630" t="s">
        <v>124450</v>
      </c>
      <c r="C2630" t="s">
        <v>124451</v>
      </c>
      <c r="D2630" t="s">
        <v>71906</v>
      </c>
      <c r="H2630" t="s">
        <v>17491</v>
      </c>
      <c r="I2630" t="s">
        <v>17492</v>
      </c>
      <c r="J2630" t="s">
        <v>17493</v>
      </c>
      <c r="K2630" t="s">
        <v>448</v>
      </c>
      <c r="N2630">
        <v>30</v>
      </c>
      <c r="O2630">
        <v>30</v>
      </c>
      <c r="P2630">
        <v>30</v>
      </c>
      <c r="Q2630" t="s">
        <v>81474</v>
      </c>
      <c r="R2630" t="s">
        <v>81474</v>
      </c>
      <c r="S2630" t="s">
        <v>81474</v>
      </c>
      <c r="T2630" t="s">
        <v>86608</v>
      </c>
      <c r="U2630">
        <v>0</v>
      </c>
      <c r="V2630" t="s">
        <v>48516</v>
      </c>
      <c r="W2630">
        <v>6955100000</v>
      </c>
      <c r="X2630">
        <v>207</v>
      </c>
      <c r="Y2630" t="s">
        <v>139452</v>
      </c>
      <c r="Z2630">
        <v>1</v>
      </c>
      <c r="AA2630" t="s">
        <v>139453</v>
      </c>
      <c r="AB2630" t="s">
        <v>139454</v>
      </c>
      <c r="AC2630" t="s">
        <v>17494</v>
      </c>
      <c r="AD2630" t="s">
        <v>17495</v>
      </c>
      <c r="AE2630">
        <v>2406</v>
      </c>
      <c r="AF2630" t="s">
        <v>17496</v>
      </c>
      <c r="AG2630" t="s">
        <v>17497</v>
      </c>
      <c r="AH2630" t="s">
        <v>17498</v>
      </c>
      <c r="AJ2630" s="4" t="s">
        <v>17499</v>
      </c>
    </row>
    <row r="2631" spans="1:36" x14ac:dyDescent="0.3">
      <c r="A2631" t="s">
        <v>124452</v>
      </c>
      <c r="B2631" t="s">
        <v>124453</v>
      </c>
      <c r="C2631" t="s">
        <v>58897</v>
      </c>
      <c r="D2631" t="s">
        <v>53696</v>
      </c>
      <c r="H2631" t="s">
        <v>26138</v>
      </c>
      <c r="I2631" t="s">
        <v>26139</v>
      </c>
      <c r="J2631" t="s">
        <v>10906</v>
      </c>
      <c r="K2631" t="s">
        <v>10396</v>
      </c>
      <c r="N2631">
        <v>6</v>
      </c>
      <c r="O2631">
        <v>6</v>
      </c>
      <c r="P2631">
        <v>6</v>
      </c>
      <c r="Q2631" t="s">
        <v>64450</v>
      </c>
      <c r="R2631" t="s">
        <v>64450</v>
      </c>
      <c r="S2631" t="s">
        <v>64450</v>
      </c>
      <c r="T2631" t="s">
        <v>88304</v>
      </c>
      <c r="U2631">
        <v>0</v>
      </c>
      <c r="V2631" t="s">
        <v>139455</v>
      </c>
      <c r="W2631">
        <v>798130000</v>
      </c>
      <c r="X2631">
        <v>42</v>
      </c>
      <c r="Y2631" t="s">
        <v>139456</v>
      </c>
      <c r="Z2631">
        <v>1</v>
      </c>
      <c r="AA2631" t="s">
        <v>139457</v>
      </c>
      <c r="AB2631" t="s">
        <v>139458</v>
      </c>
      <c r="AC2631" t="s">
        <v>26140</v>
      </c>
      <c r="AD2631" t="s">
        <v>26141</v>
      </c>
      <c r="AE2631">
        <v>3775</v>
      </c>
      <c r="AF2631" t="s">
        <v>26142</v>
      </c>
      <c r="AG2631" t="s">
        <v>26143</v>
      </c>
      <c r="AH2631" t="s">
        <v>26144</v>
      </c>
      <c r="AI2631" t="s">
        <v>26145</v>
      </c>
      <c r="AJ2631" s="4" t="s">
        <v>26146</v>
      </c>
    </row>
    <row r="2632" spans="1:36" x14ac:dyDescent="0.3">
      <c r="A2632" t="s">
        <v>124454</v>
      </c>
      <c r="B2632" t="s">
        <v>59232</v>
      </c>
      <c r="C2632" t="s">
        <v>70330</v>
      </c>
      <c r="D2632" t="s">
        <v>118136</v>
      </c>
      <c r="H2632" t="s">
        <v>21563</v>
      </c>
      <c r="I2632" t="s">
        <v>21564</v>
      </c>
      <c r="J2632" t="s">
        <v>21565</v>
      </c>
      <c r="N2632">
        <v>31</v>
      </c>
      <c r="O2632">
        <v>31</v>
      </c>
      <c r="P2632">
        <v>31</v>
      </c>
      <c r="Q2632">
        <v>68</v>
      </c>
      <c r="R2632">
        <v>68</v>
      </c>
      <c r="S2632">
        <v>68</v>
      </c>
      <c r="T2632" t="s">
        <v>92229</v>
      </c>
      <c r="U2632">
        <v>0</v>
      </c>
      <c r="V2632" t="s">
        <v>48516</v>
      </c>
      <c r="W2632">
        <v>18823000000</v>
      </c>
      <c r="X2632">
        <v>748</v>
      </c>
      <c r="Y2632" t="s">
        <v>139459</v>
      </c>
      <c r="Z2632">
        <v>1</v>
      </c>
      <c r="AA2632" t="s">
        <v>139460</v>
      </c>
      <c r="AB2632" t="s">
        <v>139461</v>
      </c>
      <c r="AC2632" t="s">
        <v>44607</v>
      </c>
      <c r="AD2632" t="s">
        <v>38760</v>
      </c>
      <c r="AE2632">
        <v>3047</v>
      </c>
      <c r="AF2632" t="s">
        <v>21568</v>
      </c>
      <c r="AG2632" t="s">
        <v>21569</v>
      </c>
      <c r="AH2632" t="s">
        <v>21570</v>
      </c>
      <c r="AJ2632" s="4" t="s">
        <v>21571</v>
      </c>
    </row>
    <row r="2633" spans="1:36" x14ac:dyDescent="0.3">
      <c r="A2633" t="s">
        <v>124455</v>
      </c>
      <c r="B2633" t="s">
        <v>67262</v>
      </c>
      <c r="C2633" t="s">
        <v>124456</v>
      </c>
      <c r="D2633" t="s">
        <v>124457</v>
      </c>
      <c r="H2633" t="s">
        <v>18273</v>
      </c>
      <c r="I2633" t="s">
        <v>18274</v>
      </c>
      <c r="J2633" t="s">
        <v>18275</v>
      </c>
      <c r="N2633">
        <v>14</v>
      </c>
      <c r="O2633">
        <v>14</v>
      </c>
      <c r="P2633">
        <v>14</v>
      </c>
      <c r="Q2633">
        <v>66</v>
      </c>
      <c r="R2633">
        <v>66</v>
      </c>
      <c r="S2633">
        <v>66</v>
      </c>
      <c r="T2633" t="s">
        <v>94680</v>
      </c>
      <c r="U2633">
        <v>0</v>
      </c>
      <c r="V2633" t="s">
        <v>139462</v>
      </c>
      <c r="W2633">
        <v>1823100000</v>
      </c>
      <c r="X2633">
        <v>112</v>
      </c>
      <c r="Y2633" t="s">
        <v>139463</v>
      </c>
      <c r="Z2633">
        <v>1</v>
      </c>
      <c r="AA2633" t="s">
        <v>139464</v>
      </c>
      <c r="AB2633" t="s">
        <v>139465</v>
      </c>
      <c r="AC2633" t="s">
        <v>44606</v>
      </c>
      <c r="AD2633" t="s">
        <v>18276</v>
      </c>
      <c r="AE2633">
        <v>2512</v>
      </c>
      <c r="AF2633" t="s">
        <v>18277</v>
      </c>
      <c r="AG2633" t="s">
        <v>18278</v>
      </c>
      <c r="AH2633" t="s">
        <v>18279</v>
      </c>
      <c r="AJ2633" s="4" t="s">
        <v>18280</v>
      </c>
    </row>
    <row r="2634" spans="1:36" x14ac:dyDescent="0.3">
      <c r="A2634" t="s">
        <v>78257</v>
      </c>
      <c r="B2634" t="s">
        <v>124458</v>
      </c>
      <c r="C2634" t="s">
        <v>122861</v>
      </c>
      <c r="D2634" t="s">
        <v>124459</v>
      </c>
      <c r="H2634" t="s">
        <v>6246</v>
      </c>
      <c r="I2634" t="s">
        <v>6247</v>
      </c>
      <c r="J2634" t="s">
        <v>6248</v>
      </c>
      <c r="K2634" t="s">
        <v>5306</v>
      </c>
      <c r="N2634">
        <v>38</v>
      </c>
      <c r="O2634">
        <v>38</v>
      </c>
      <c r="P2634">
        <v>38</v>
      </c>
      <c r="Q2634" t="s">
        <v>81596</v>
      </c>
      <c r="R2634" t="s">
        <v>81596</v>
      </c>
      <c r="S2634" t="s">
        <v>81596</v>
      </c>
      <c r="T2634" t="s">
        <v>86755</v>
      </c>
      <c r="U2634">
        <v>0</v>
      </c>
      <c r="V2634" t="s">
        <v>139466</v>
      </c>
      <c r="W2634">
        <v>3501800000</v>
      </c>
      <c r="X2634">
        <v>160</v>
      </c>
      <c r="Y2634" t="s">
        <v>139467</v>
      </c>
      <c r="Z2634">
        <v>1</v>
      </c>
      <c r="AA2634" t="s">
        <v>139468</v>
      </c>
      <c r="AB2634" t="s">
        <v>139469</v>
      </c>
      <c r="AC2634" t="s">
        <v>44605</v>
      </c>
      <c r="AD2634" t="s">
        <v>6250</v>
      </c>
      <c r="AE2634">
        <v>989</v>
      </c>
      <c r="AF2634" t="s">
        <v>6251</v>
      </c>
      <c r="AG2634" t="s">
        <v>6252</v>
      </c>
      <c r="AH2634" t="s">
        <v>6253</v>
      </c>
      <c r="AJ2634" s="4" t="s">
        <v>6254</v>
      </c>
    </row>
    <row r="2635" spans="1:36" x14ac:dyDescent="0.3">
      <c r="A2635" t="s">
        <v>124460</v>
      </c>
      <c r="B2635" t="s">
        <v>71552</v>
      </c>
      <c r="C2635" t="s">
        <v>124461</v>
      </c>
      <c r="D2635" t="s">
        <v>124462</v>
      </c>
      <c r="H2635" t="s">
        <v>982</v>
      </c>
      <c r="I2635" t="s">
        <v>983</v>
      </c>
      <c r="J2635" t="s">
        <v>150</v>
      </c>
      <c r="K2635" t="s">
        <v>984</v>
      </c>
      <c r="N2635">
        <v>8</v>
      </c>
      <c r="O2635">
        <v>8</v>
      </c>
      <c r="P2635">
        <v>8</v>
      </c>
      <c r="Q2635" t="s">
        <v>76340</v>
      </c>
      <c r="R2635" t="s">
        <v>76340</v>
      </c>
      <c r="S2635" t="s">
        <v>76340</v>
      </c>
      <c r="T2635" t="s">
        <v>77513</v>
      </c>
      <c r="U2635">
        <v>0</v>
      </c>
      <c r="V2635" t="s">
        <v>80048</v>
      </c>
      <c r="W2635">
        <v>151670000</v>
      </c>
      <c r="X2635">
        <v>27</v>
      </c>
      <c r="Y2635" t="s">
        <v>139470</v>
      </c>
      <c r="Z2635">
        <v>1</v>
      </c>
      <c r="AA2635" t="s">
        <v>139471</v>
      </c>
      <c r="AB2635" t="s">
        <v>139472</v>
      </c>
      <c r="AC2635" t="s">
        <v>985</v>
      </c>
      <c r="AD2635" t="s">
        <v>986</v>
      </c>
      <c r="AE2635">
        <v>292</v>
      </c>
      <c r="AF2635" t="s">
        <v>987</v>
      </c>
      <c r="AG2635" t="s">
        <v>988</v>
      </c>
      <c r="AH2635" t="s">
        <v>989</v>
      </c>
      <c r="AJ2635" s="4" t="s">
        <v>990</v>
      </c>
    </row>
    <row r="2636" spans="1:36" x14ac:dyDescent="0.3">
      <c r="A2636" t="s">
        <v>124463</v>
      </c>
      <c r="B2636" t="s">
        <v>70872</v>
      </c>
      <c r="C2636" t="s">
        <v>97447</v>
      </c>
      <c r="D2636" t="s">
        <v>124464</v>
      </c>
      <c r="H2636" t="s">
        <v>35218</v>
      </c>
      <c r="I2636" t="s">
        <v>3781</v>
      </c>
      <c r="N2636">
        <v>3</v>
      </c>
      <c r="O2636">
        <v>2</v>
      </c>
      <c r="P2636">
        <v>2</v>
      </c>
      <c r="Q2636" t="s">
        <v>79487</v>
      </c>
      <c r="R2636" t="s">
        <v>48707</v>
      </c>
      <c r="S2636" t="s">
        <v>48707</v>
      </c>
      <c r="T2636" t="s">
        <v>67042</v>
      </c>
      <c r="U2636">
        <v>0</v>
      </c>
      <c r="V2636" t="s">
        <v>139473</v>
      </c>
      <c r="W2636">
        <v>394920000</v>
      </c>
      <c r="X2636">
        <v>18</v>
      </c>
      <c r="Y2636" t="s">
        <v>139474</v>
      </c>
      <c r="Z2636">
        <v>1</v>
      </c>
      <c r="AA2636" t="s">
        <v>139475</v>
      </c>
      <c r="AB2636" t="s">
        <v>139476</v>
      </c>
      <c r="AC2636" t="s">
        <v>44604</v>
      </c>
      <c r="AD2636" t="s">
        <v>35219</v>
      </c>
      <c r="AE2636">
        <v>5181</v>
      </c>
      <c r="AF2636" t="s">
        <v>35220</v>
      </c>
      <c r="AG2636" t="s">
        <v>35221</v>
      </c>
      <c r="AJ2636" s="4" t="s">
        <v>3790</v>
      </c>
    </row>
    <row r="2637" spans="1:36" x14ac:dyDescent="0.3">
      <c r="A2637" t="s">
        <v>123334</v>
      </c>
      <c r="B2637" t="s">
        <v>124465</v>
      </c>
      <c r="C2637" t="s">
        <v>56398</v>
      </c>
      <c r="D2637" t="s">
        <v>124466</v>
      </c>
      <c r="H2637" t="s">
        <v>44603</v>
      </c>
      <c r="I2637" t="s">
        <v>44602</v>
      </c>
      <c r="J2637" t="s">
        <v>44601</v>
      </c>
      <c r="K2637" t="s">
        <v>14733</v>
      </c>
      <c r="N2637">
        <v>4</v>
      </c>
      <c r="O2637">
        <v>4</v>
      </c>
      <c r="P2637">
        <v>4</v>
      </c>
      <c r="Q2637" t="s">
        <v>88834</v>
      </c>
      <c r="R2637" t="s">
        <v>88834</v>
      </c>
      <c r="S2637" t="s">
        <v>88834</v>
      </c>
      <c r="T2637" t="s">
        <v>139477</v>
      </c>
      <c r="U2637">
        <v>0</v>
      </c>
      <c r="V2637" t="s">
        <v>139478</v>
      </c>
      <c r="W2637">
        <v>204390000</v>
      </c>
      <c r="X2637">
        <v>28</v>
      </c>
      <c r="Y2637" t="s">
        <v>139479</v>
      </c>
      <c r="Z2637">
        <v>1</v>
      </c>
      <c r="AA2637" t="s">
        <v>139480</v>
      </c>
      <c r="AB2637" t="s">
        <v>139481</v>
      </c>
      <c r="AC2637" t="s">
        <v>44600</v>
      </c>
      <c r="AD2637" t="s">
        <v>44600</v>
      </c>
      <c r="AE2637">
        <v>1648</v>
      </c>
      <c r="AF2637" t="s">
        <v>44599</v>
      </c>
      <c r="AG2637" t="s">
        <v>44598</v>
      </c>
      <c r="AH2637" t="s">
        <v>44597</v>
      </c>
      <c r="AI2637" t="s">
        <v>44596</v>
      </c>
      <c r="AJ2637" s="4" t="s">
        <v>44595</v>
      </c>
    </row>
    <row r="2638" spans="1:36" x14ac:dyDescent="0.3">
      <c r="A2638" t="s">
        <v>124467</v>
      </c>
      <c r="B2638" t="s">
        <v>55697</v>
      </c>
      <c r="C2638" t="s">
        <v>70215</v>
      </c>
      <c r="D2638" t="s">
        <v>124468</v>
      </c>
      <c r="H2638" t="s">
        <v>23777</v>
      </c>
      <c r="I2638" t="s">
        <v>23778</v>
      </c>
      <c r="J2638" t="s">
        <v>2704</v>
      </c>
      <c r="N2638">
        <v>6</v>
      </c>
      <c r="O2638">
        <v>6</v>
      </c>
      <c r="P2638">
        <v>6</v>
      </c>
      <c r="Q2638" t="s">
        <v>72627</v>
      </c>
      <c r="R2638" t="s">
        <v>72627</v>
      </c>
      <c r="S2638" t="s">
        <v>72627</v>
      </c>
      <c r="T2638" t="s">
        <v>85126</v>
      </c>
      <c r="U2638">
        <v>0</v>
      </c>
      <c r="V2638" t="s">
        <v>139482</v>
      </c>
      <c r="W2638">
        <v>249820000</v>
      </c>
      <c r="X2638">
        <v>11</v>
      </c>
      <c r="Y2638" t="s">
        <v>139483</v>
      </c>
      <c r="Z2638">
        <v>1</v>
      </c>
      <c r="AA2638" t="s">
        <v>139484</v>
      </c>
      <c r="AB2638" t="s">
        <v>139485</v>
      </c>
      <c r="AC2638" t="s">
        <v>23779</v>
      </c>
      <c r="AD2638" t="s">
        <v>23779</v>
      </c>
      <c r="AE2638">
        <v>3415</v>
      </c>
      <c r="AF2638" t="s">
        <v>23780</v>
      </c>
      <c r="AG2638" t="s">
        <v>23781</v>
      </c>
      <c r="AH2638" t="s">
        <v>23782</v>
      </c>
      <c r="AI2638" t="s">
        <v>23783</v>
      </c>
      <c r="AJ2638" s="4" t="s">
        <v>23784</v>
      </c>
    </row>
    <row r="2639" spans="1:36" x14ac:dyDescent="0.3">
      <c r="A2639" t="s">
        <v>124469</v>
      </c>
      <c r="B2639" t="s">
        <v>56743</v>
      </c>
      <c r="C2639" t="s">
        <v>124470</v>
      </c>
      <c r="D2639" t="s">
        <v>124471</v>
      </c>
      <c r="H2639" t="s">
        <v>493</v>
      </c>
      <c r="J2639" t="s">
        <v>11552</v>
      </c>
      <c r="N2639">
        <v>3</v>
      </c>
      <c r="O2639">
        <v>2</v>
      </c>
      <c r="P2639">
        <v>2</v>
      </c>
      <c r="Q2639" t="s">
        <v>76945</v>
      </c>
      <c r="R2639" t="s">
        <v>76080</v>
      </c>
      <c r="S2639" t="s">
        <v>76080</v>
      </c>
      <c r="T2639" t="s">
        <v>78959</v>
      </c>
      <c r="U2639" t="s">
        <v>139486</v>
      </c>
      <c r="V2639" t="s">
        <v>139487</v>
      </c>
      <c r="W2639">
        <v>25714000</v>
      </c>
      <c r="X2639">
        <v>9</v>
      </c>
      <c r="Y2639" t="s">
        <v>139488</v>
      </c>
      <c r="Z2639">
        <v>1</v>
      </c>
      <c r="AA2639" t="s">
        <v>139489</v>
      </c>
      <c r="AB2639" t="s">
        <v>139490</v>
      </c>
      <c r="AC2639" t="s">
        <v>27557</v>
      </c>
      <c r="AD2639" t="s">
        <v>27557</v>
      </c>
      <c r="AE2639">
        <v>3970</v>
      </c>
      <c r="AF2639" t="s">
        <v>27558</v>
      </c>
      <c r="AG2639" t="s">
        <v>27559</v>
      </c>
      <c r="AH2639" t="s">
        <v>27560</v>
      </c>
      <c r="AJ2639" s="4" t="s">
        <v>27561</v>
      </c>
    </row>
    <row r="2640" spans="1:36" x14ac:dyDescent="0.3">
      <c r="A2640" t="s">
        <v>124472</v>
      </c>
      <c r="B2640" t="s">
        <v>124473</v>
      </c>
      <c r="C2640" t="s">
        <v>124474</v>
      </c>
      <c r="D2640" t="s">
        <v>124475</v>
      </c>
      <c r="H2640" t="s">
        <v>15264</v>
      </c>
      <c r="I2640" t="s">
        <v>15265</v>
      </c>
      <c r="J2640" t="s">
        <v>15266</v>
      </c>
      <c r="N2640">
        <v>8</v>
      </c>
      <c r="O2640">
        <v>8</v>
      </c>
      <c r="P2640">
        <v>8</v>
      </c>
      <c r="Q2640" t="s">
        <v>48611</v>
      </c>
      <c r="R2640" t="s">
        <v>48611</v>
      </c>
      <c r="S2640" t="s">
        <v>48611</v>
      </c>
      <c r="T2640" t="s">
        <v>81978</v>
      </c>
      <c r="U2640">
        <v>0</v>
      </c>
      <c r="V2640" t="s">
        <v>111826</v>
      </c>
      <c r="W2640">
        <v>2034900000</v>
      </c>
      <c r="X2640">
        <v>85</v>
      </c>
      <c r="Y2640" t="s">
        <v>139491</v>
      </c>
      <c r="Z2640">
        <v>1</v>
      </c>
      <c r="AA2640" t="s">
        <v>139492</v>
      </c>
      <c r="AB2640" t="s">
        <v>139493</v>
      </c>
      <c r="AC2640" t="s">
        <v>44594</v>
      </c>
      <c r="AD2640" t="s">
        <v>15268</v>
      </c>
      <c r="AE2640">
        <v>2120</v>
      </c>
      <c r="AF2640" t="s">
        <v>15269</v>
      </c>
      <c r="AG2640" t="s">
        <v>15270</v>
      </c>
      <c r="AH2640" t="s">
        <v>15271</v>
      </c>
      <c r="AJ2640" s="4" t="s">
        <v>15272</v>
      </c>
    </row>
    <row r="2641" spans="1:36" x14ac:dyDescent="0.3">
      <c r="A2641" t="s">
        <v>66953</v>
      </c>
      <c r="B2641" t="s">
        <v>124476</v>
      </c>
      <c r="C2641" t="s">
        <v>119259</v>
      </c>
      <c r="D2641" t="s">
        <v>124477</v>
      </c>
      <c r="H2641" t="s">
        <v>34262</v>
      </c>
      <c r="I2641" t="s">
        <v>34263</v>
      </c>
      <c r="J2641" t="s">
        <v>34264</v>
      </c>
      <c r="K2641" t="s">
        <v>34265</v>
      </c>
      <c r="N2641">
        <v>10</v>
      </c>
      <c r="O2641">
        <v>10</v>
      </c>
      <c r="P2641">
        <v>10</v>
      </c>
      <c r="Q2641" t="s">
        <v>77633</v>
      </c>
      <c r="R2641" t="s">
        <v>77633</v>
      </c>
      <c r="S2641" t="s">
        <v>77633</v>
      </c>
      <c r="T2641" t="s">
        <v>88980</v>
      </c>
      <c r="U2641">
        <v>0</v>
      </c>
      <c r="V2641" t="s">
        <v>139494</v>
      </c>
      <c r="W2641">
        <v>372540000</v>
      </c>
      <c r="X2641">
        <v>69</v>
      </c>
      <c r="Y2641" t="s">
        <v>139495</v>
      </c>
      <c r="Z2641">
        <v>1</v>
      </c>
      <c r="AA2641" t="s">
        <v>139496</v>
      </c>
      <c r="AB2641" t="s">
        <v>139497</v>
      </c>
      <c r="AC2641" t="s">
        <v>44593</v>
      </c>
      <c r="AD2641" t="s">
        <v>39789</v>
      </c>
      <c r="AE2641">
        <v>5005</v>
      </c>
      <c r="AF2641" t="s">
        <v>34268</v>
      </c>
      <c r="AG2641" t="s">
        <v>34269</v>
      </c>
      <c r="AH2641" t="s">
        <v>34270</v>
      </c>
      <c r="AJ2641" s="4" t="s">
        <v>34271</v>
      </c>
    </row>
    <row r="2642" spans="1:36" x14ac:dyDescent="0.3">
      <c r="A2642" t="s">
        <v>124478</v>
      </c>
      <c r="B2642" t="s">
        <v>124479</v>
      </c>
      <c r="C2642" t="s">
        <v>124480</v>
      </c>
      <c r="D2642" t="s">
        <v>124481</v>
      </c>
      <c r="H2642" t="s">
        <v>2579</v>
      </c>
      <c r="I2642" t="s">
        <v>2580</v>
      </c>
      <c r="J2642" t="s">
        <v>2581</v>
      </c>
      <c r="N2642">
        <v>8</v>
      </c>
      <c r="O2642">
        <v>8</v>
      </c>
      <c r="P2642">
        <v>2</v>
      </c>
      <c r="Q2642" t="s">
        <v>76113</v>
      </c>
      <c r="R2642" t="s">
        <v>76113</v>
      </c>
      <c r="S2642" t="s">
        <v>48411</v>
      </c>
      <c r="T2642" t="s">
        <v>78266</v>
      </c>
      <c r="U2642">
        <v>0</v>
      </c>
      <c r="V2642" t="s">
        <v>139498</v>
      </c>
      <c r="W2642">
        <v>38458000000</v>
      </c>
      <c r="X2642">
        <v>383</v>
      </c>
      <c r="Y2642" t="s">
        <v>139499</v>
      </c>
      <c r="Z2642">
        <v>1</v>
      </c>
      <c r="AA2642" t="s">
        <v>139500</v>
      </c>
      <c r="AB2642" t="s">
        <v>139501</v>
      </c>
      <c r="AC2642" t="s">
        <v>2582</v>
      </c>
      <c r="AD2642" t="s">
        <v>2582</v>
      </c>
      <c r="AE2642">
        <v>502</v>
      </c>
      <c r="AF2642" t="s">
        <v>2583</v>
      </c>
      <c r="AG2642" t="s">
        <v>2584</v>
      </c>
      <c r="AH2642" t="s">
        <v>2585</v>
      </c>
      <c r="AJ2642" s="4" t="s">
        <v>2586</v>
      </c>
    </row>
    <row r="2643" spans="1:36" x14ac:dyDescent="0.3">
      <c r="A2643" t="s">
        <v>124482</v>
      </c>
      <c r="B2643" t="s">
        <v>124483</v>
      </c>
      <c r="C2643" t="s">
        <v>124484</v>
      </c>
      <c r="D2643" t="s">
        <v>69392</v>
      </c>
      <c r="I2643" t="s">
        <v>773</v>
      </c>
      <c r="J2643" t="s">
        <v>38870</v>
      </c>
      <c r="N2643">
        <v>3</v>
      </c>
      <c r="O2643">
        <v>3</v>
      </c>
      <c r="P2643">
        <v>3</v>
      </c>
      <c r="Q2643" t="s">
        <v>84879</v>
      </c>
      <c r="R2643" t="s">
        <v>84879</v>
      </c>
      <c r="S2643" t="s">
        <v>84879</v>
      </c>
      <c r="T2643" t="s">
        <v>112246</v>
      </c>
      <c r="U2643">
        <v>0</v>
      </c>
      <c r="V2643" t="s">
        <v>139502</v>
      </c>
      <c r="W2643">
        <v>98749000</v>
      </c>
      <c r="X2643">
        <v>12</v>
      </c>
      <c r="Y2643" t="s">
        <v>139503</v>
      </c>
      <c r="Z2643">
        <v>1</v>
      </c>
      <c r="AA2643" t="s">
        <v>139504</v>
      </c>
      <c r="AB2643" t="s">
        <v>139505</v>
      </c>
      <c r="AC2643" t="s">
        <v>38869</v>
      </c>
      <c r="AD2643" t="s">
        <v>38869</v>
      </c>
      <c r="AE2643">
        <v>259</v>
      </c>
      <c r="AF2643" t="s">
        <v>38868</v>
      </c>
      <c r="AG2643" t="s">
        <v>38867</v>
      </c>
      <c r="AJ2643" s="4" t="s">
        <v>780</v>
      </c>
    </row>
    <row r="2644" spans="1:36" x14ac:dyDescent="0.3">
      <c r="A2644" t="s">
        <v>124485</v>
      </c>
      <c r="B2644" t="s">
        <v>124486</v>
      </c>
      <c r="C2644" t="s">
        <v>124487</v>
      </c>
      <c r="D2644" t="s">
        <v>124488</v>
      </c>
      <c r="H2644" t="s">
        <v>5940</v>
      </c>
      <c r="I2644" t="s">
        <v>5941</v>
      </c>
      <c r="J2644" t="s">
        <v>5942</v>
      </c>
      <c r="K2644" t="s">
        <v>5943</v>
      </c>
      <c r="N2644">
        <v>60</v>
      </c>
      <c r="O2644">
        <v>60</v>
      </c>
      <c r="P2644">
        <v>60</v>
      </c>
      <c r="Q2644">
        <v>60</v>
      </c>
      <c r="R2644">
        <v>60</v>
      </c>
      <c r="S2644">
        <v>60</v>
      </c>
      <c r="T2644" t="s">
        <v>85871</v>
      </c>
      <c r="U2644">
        <v>0</v>
      </c>
      <c r="V2644" t="s">
        <v>48516</v>
      </c>
      <c r="W2644">
        <v>36244000000</v>
      </c>
      <c r="X2644">
        <v>1750</v>
      </c>
      <c r="Y2644" t="s">
        <v>139506</v>
      </c>
      <c r="Z2644">
        <v>1</v>
      </c>
      <c r="AA2644" t="s">
        <v>139507</v>
      </c>
      <c r="AB2644" t="s">
        <v>139508</v>
      </c>
      <c r="AC2644" t="s">
        <v>5944</v>
      </c>
      <c r="AD2644" t="s">
        <v>5945</v>
      </c>
      <c r="AE2644">
        <v>955</v>
      </c>
      <c r="AF2644" t="s">
        <v>5946</v>
      </c>
      <c r="AG2644" t="s">
        <v>5947</v>
      </c>
      <c r="AH2644" t="s">
        <v>5948</v>
      </c>
      <c r="AI2644" t="s">
        <v>5949</v>
      </c>
      <c r="AJ2644" s="4" t="s">
        <v>5950</v>
      </c>
    </row>
    <row r="2645" spans="1:36" x14ac:dyDescent="0.3">
      <c r="A2645" t="s">
        <v>60531</v>
      </c>
      <c r="B2645" t="s">
        <v>124489</v>
      </c>
      <c r="C2645" t="s">
        <v>124490</v>
      </c>
      <c r="D2645" t="s">
        <v>124491</v>
      </c>
      <c r="H2645" t="s">
        <v>19121</v>
      </c>
      <c r="I2645" t="s">
        <v>33</v>
      </c>
      <c r="J2645" t="s">
        <v>532</v>
      </c>
      <c r="K2645" t="s">
        <v>19122</v>
      </c>
      <c r="N2645">
        <v>14</v>
      </c>
      <c r="O2645">
        <v>14</v>
      </c>
      <c r="P2645">
        <v>14</v>
      </c>
      <c r="Q2645">
        <v>38</v>
      </c>
      <c r="R2645">
        <v>38</v>
      </c>
      <c r="S2645">
        <v>38</v>
      </c>
      <c r="T2645" t="s">
        <v>79052</v>
      </c>
      <c r="U2645">
        <v>0</v>
      </c>
      <c r="V2645" t="s">
        <v>139509</v>
      </c>
      <c r="W2645">
        <v>779750000</v>
      </c>
      <c r="X2645">
        <v>47</v>
      </c>
      <c r="Y2645" t="s">
        <v>139510</v>
      </c>
      <c r="Z2645">
        <v>1</v>
      </c>
      <c r="AA2645" t="s">
        <v>139511</v>
      </c>
      <c r="AB2645" t="s">
        <v>139512</v>
      </c>
      <c r="AC2645" t="s">
        <v>19123</v>
      </c>
      <c r="AD2645" t="s">
        <v>19124</v>
      </c>
      <c r="AE2645">
        <v>2642</v>
      </c>
      <c r="AF2645" t="s">
        <v>19125</v>
      </c>
      <c r="AG2645" t="s">
        <v>19126</v>
      </c>
      <c r="AH2645" t="s">
        <v>19127</v>
      </c>
      <c r="AJ2645" s="4" t="s">
        <v>19128</v>
      </c>
    </row>
    <row r="2646" spans="1:36" x14ac:dyDescent="0.3">
      <c r="A2646" t="s">
        <v>74187</v>
      </c>
      <c r="B2646" t="s">
        <v>72150</v>
      </c>
      <c r="C2646" t="s">
        <v>124492</v>
      </c>
      <c r="D2646" t="s">
        <v>124493</v>
      </c>
      <c r="H2646" t="s">
        <v>1182</v>
      </c>
      <c r="I2646" t="s">
        <v>33444</v>
      </c>
      <c r="J2646" t="s">
        <v>33445</v>
      </c>
      <c r="N2646">
        <v>63</v>
      </c>
      <c r="O2646">
        <v>63</v>
      </c>
      <c r="P2646">
        <v>63</v>
      </c>
      <c r="Q2646" t="s">
        <v>81027</v>
      </c>
      <c r="R2646" t="s">
        <v>81027</v>
      </c>
      <c r="S2646" t="s">
        <v>81027</v>
      </c>
      <c r="T2646" t="s">
        <v>79806</v>
      </c>
      <c r="U2646">
        <v>0</v>
      </c>
      <c r="V2646" t="s">
        <v>48516</v>
      </c>
      <c r="W2646">
        <v>5718400000</v>
      </c>
      <c r="X2646">
        <v>573</v>
      </c>
      <c r="Y2646" t="s">
        <v>139513</v>
      </c>
      <c r="Z2646">
        <v>1</v>
      </c>
      <c r="AA2646" t="s">
        <v>139514</v>
      </c>
      <c r="AB2646" t="s">
        <v>139515</v>
      </c>
      <c r="AC2646" t="s">
        <v>44592</v>
      </c>
      <c r="AD2646" t="s">
        <v>33447</v>
      </c>
      <c r="AE2646">
        <v>4877</v>
      </c>
      <c r="AF2646" t="s">
        <v>33448</v>
      </c>
      <c r="AG2646" t="s">
        <v>33449</v>
      </c>
      <c r="AH2646" t="s">
        <v>33450</v>
      </c>
      <c r="AJ2646" s="4" t="s">
        <v>33451</v>
      </c>
    </row>
    <row r="2647" spans="1:36" x14ac:dyDescent="0.3">
      <c r="A2647" t="s">
        <v>124494</v>
      </c>
      <c r="B2647">
        <v>1</v>
      </c>
      <c r="C2647" t="s">
        <v>124495</v>
      </c>
      <c r="D2647">
        <v>1</v>
      </c>
      <c r="N2647">
        <v>1</v>
      </c>
      <c r="O2647">
        <v>1</v>
      </c>
      <c r="P2647">
        <v>1</v>
      </c>
      <c r="Q2647">
        <v>35</v>
      </c>
      <c r="R2647">
        <v>35</v>
      </c>
      <c r="S2647">
        <v>35</v>
      </c>
      <c r="T2647" t="s">
        <v>139516</v>
      </c>
      <c r="U2647">
        <v>0</v>
      </c>
      <c r="V2647" t="s">
        <v>139517</v>
      </c>
      <c r="W2647">
        <v>17053000</v>
      </c>
      <c r="X2647">
        <v>6</v>
      </c>
      <c r="Y2647" t="s">
        <v>139518</v>
      </c>
      <c r="Z2647">
        <v>1</v>
      </c>
      <c r="AA2647" t="s">
        <v>139519</v>
      </c>
      <c r="AB2647" t="s">
        <v>139520</v>
      </c>
      <c r="AC2647" t="s">
        <v>44591</v>
      </c>
      <c r="AD2647" t="s">
        <v>44591</v>
      </c>
      <c r="AE2647">
        <v>754</v>
      </c>
      <c r="AF2647" t="s">
        <v>44590</v>
      </c>
      <c r="AG2647" t="s">
        <v>44589</v>
      </c>
      <c r="AJ2647" s="4" t="s">
        <v>4346</v>
      </c>
    </row>
    <row r="2648" spans="1:36" x14ac:dyDescent="0.3">
      <c r="A2648" t="s">
        <v>49426</v>
      </c>
      <c r="B2648">
        <v>1</v>
      </c>
      <c r="C2648" t="s">
        <v>124183</v>
      </c>
      <c r="D2648">
        <v>1</v>
      </c>
      <c r="I2648" t="s">
        <v>29100</v>
      </c>
      <c r="N2648">
        <v>3</v>
      </c>
      <c r="O2648">
        <v>2</v>
      </c>
      <c r="P2648">
        <v>2</v>
      </c>
      <c r="Q2648" t="s">
        <v>48456</v>
      </c>
      <c r="R2648" t="s">
        <v>78520</v>
      </c>
      <c r="S2648" t="s">
        <v>78520</v>
      </c>
      <c r="T2648" t="s">
        <v>80706</v>
      </c>
      <c r="U2648" t="s">
        <v>139521</v>
      </c>
      <c r="V2648" t="s">
        <v>139522</v>
      </c>
      <c r="W2648">
        <v>49507000</v>
      </c>
      <c r="X2648">
        <v>7</v>
      </c>
      <c r="Y2648" t="s">
        <v>139523</v>
      </c>
      <c r="Z2648">
        <v>1</v>
      </c>
      <c r="AA2648" t="s">
        <v>139524</v>
      </c>
      <c r="AB2648" t="s">
        <v>139525</v>
      </c>
      <c r="AC2648" t="s">
        <v>44588</v>
      </c>
      <c r="AD2648" t="s">
        <v>44587</v>
      </c>
      <c r="AE2648">
        <v>4207</v>
      </c>
      <c r="AF2648" t="s">
        <v>44586</v>
      </c>
      <c r="AG2648" t="s">
        <v>44585</v>
      </c>
      <c r="AJ2648" s="4" t="s">
        <v>29106</v>
      </c>
    </row>
    <row r="2649" spans="1:36" x14ac:dyDescent="0.3">
      <c r="A2649" t="s">
        <v>124496</v>
      </c>
      <c r="B2649" t="s">
        <v>124497</v>
      </c>
      <c r="C2649" t="s">
        <v>124498</v>
      </c>
      <c r="D2649" t="s">
        <v>124499</v>
      </c>
      <c r="H2649" t="s">
        <v>6771</v>
      </c>
      <c r="I2649" t="s">
        <v>6772</v>
      </c>
      <c r="J2649" t="s">
        <v>6773</v>
      </c>
      <c r="K2649" t="s">
        <v>6774</v>
      </c>
      <c r="N2649">
        <v>39</v>
      </c>
      <c r="O2649">
        <v>39</v>
      </c>
      <c r="P2649">
        <v>39</v>
      </c>
      <c r="Q2649" t="s">
        <v>85703</v>
      </c>
      <c r="R2649" t="s">
        <v>85703</v>
      </c>
      <c r="S2649" t="s">
        <v>85703</v>
      </c>
      <c r="T2649" t="s">
        <v>93232</v>
      </c>
      <c r="U2649">
        <v>0</v>
      </c>
      <c r="V2649" t="s">
        <v>48516</v>
      </c>
      <c r="W2649">
        <v>47583000000</v>
      </c>
      <c r="X2649">
        <v>719</v>
      </c>
      <c r="Y2649" t="s">
        <v>139526</v>
      </c>
      <c r="Z2649">
        <v>1</v>
      </c>
      <c r="AA2649" t="s">
        <v>139527</v>
      </c>
      <c r="AB2649" t="s">
        <v>139528</v>
      </c>
      <c r="AC2649" t="s">
        <v>44584</v>
      </c>
      <c r="AD2649" t="s">
        <v>44583</v>
      </c>
      <c r="AE2649">
        <v>1044</v>
      </c>
      <c r="AF2649" t="s">
        <v>6777</v>
      </c>
      <c r="AG2649" t="s">
        <v>6778</v>
      </c>
      <c r="AH2649" t="s">
        <v>6779</v>
      </c>
      <c r="AJ2649" s="4" t="s">
        <v>6780</v>
      </c>
    </row>
    <row r="2650" spans="1:36" x14ac:dyDescent="0.3">
      <c r="A2650" t="s">
        <v>59582</v>
      </c>
      <c r="B2650" t="s">
        <v>69352</v>
      </c>
      <c r="C2650" t="s">
        <v>124500</v>
      </c>
      <c r="D2650" t="s">
        <v>124501</v>
      </c>
      <c r="H2650" t="s">
        <v>2572</v>
      </c>
      <c r="I2650" t="s">
        <v>10019</v>
      </c>
      <c r="J2650" t="s">
        <v>16229</v>
      </c>
      <c r="K2650" t="s">
        <v>1380</v>
      </c>
      <c r="N2650">
        <v>7</v>
      </c>
      <c r="O2650">
        <v>7</v>
      </c>
      <c r="P2650">
        <v>7</v>
      </c>
      <c r="Q2650" t="s">
        <v>48653</v>
      </c>
      <c r="R2650" t="s">
        <v>48653</v>
      </c>
      <c r="S2650" t="s">
        <v>48653</v>
      </c>
      <c r="T2650" t="s">
        <v>90543</v>
      </c>
      <c r="U2650">
        <v>0</v>
      </c>
      <c r="V2650" t="s">
        <v>73136</v>
      </c>
      <c r="W2650">
        <v>359880000</v>
      </c>
      <c r="X2650">
        <v>29</v>
      </c>
      <c r="Y2650" t="s">
        <v>139529</v>
      </c>
      <c r="Z2650">
        <v>1</v>
      </c>
      <c r="AA2650" t="s">
        <v>139530</v>
      </c>
      <c r="AB2650" t="s">
        <v>139531</v>
      </c>
      <c r="AC2650" t="s">
        <v>28139</v>
      </c>
      <c r="AD2650" t="s">
        <v>28140</v>
      </c>
      <c r="AE2650">
        <v>4059</v>
      </c>
      <c r="AF2650" t="s">
        <v>28141</v>
      </c>
      <c r="AG2650" t="s">
        <v>28142</v>
      </c>
      <c r="AH2650" t="s">
        <v>28143</v>
      </c>
      <c r="AI2650" t="s">
        <v>28144</v>
      </c>
      <c r="AJ2650" s="4" t="s">
        <v>28145</v>
      </c>
    </row>
    <row r="2651" spans="1:36" x14ac:dyDescent="0.3">
      <c r="A2651" t="s">
        <v>71216</v>
      </c>
      <c r="B2651">
        <v>1</v>
      </c>
      <c r="C2651" t="s">
        <v>124502</v>
      </c>
      <c r="D2651">
        <v>1</v>
      </c>
      <c r="H2651" t="s">
        <v>44582</v>
      </c>
      <c r="I2651" t="s">
        <v>25342</v>
      </c>
      <c r="J2651" t="s">
        <v>3782</v>
      </c>
      <c r="N2651">
        <v>1</v>
      </c>
      <c r="O2651">
        <v>1</v>
      </c>
      <c r="P2651">
        <v>1</v>
      </c>
      <c r="Q2651">
        <v>15</v>
      </c>
      <c r="R2651">
        <v>15</v>
      </c>
      <c r="S2651">
        <v>15</v>
      </c>
      <c r="T2651" t="s">
        <v>139532</v>
      </c>
      <c r="U2651">
        <v>0</v>
      </c>
      <c r="V2651" t="s">
        <v>139533</v>
      </c>
      <c r="W2651">
        <v>36019000</v>
      </c>
      <c r="X2651">
        <v>3</v>
      </c>
      <c r="Y2651" t="s">
        <v>139534</v>
      </c>
      <c r="Z2651">
        <v>1</v>
      </c>
      <c r="AA2651" t="s">
        <v>139535</v>
      </c>
      <c r="AB2651" t="s">
        <v>139536</v>
      </c>
      <c r="AC2651" t="s">
        <v>44581</v>
      </c>
      <c r="AD2651" t="s">
        <v>44581</v>
      </c>
      <c r="AE2651">
        <v>3662</v>
      </c>
      <c r="AF2651" t="s">
        <v>44580</v>
      </c>
      <c r="AG2651" t="s">
        <v>44579</v>
      </c>
      <c r="AH2651" t="s">
        <v>44578</v>
      </c>
      <c r="AJ2651" s="4" t="s">
        <v>44577</v>
      </c>
    </row>
    <row r="2652" spans="1:36" x14ac:dyDescent="0.3">
      <c r="A2652" t="s">
        <v>123509</v>
      </c>
      <c r="B2652" t="s">
        <v>124503</v>
      </c>
      <c r="C2652" t="s">
        <v>124504</v>
      </c>
      <c r="D2652" t="s">
        <v>65698</v>
      </c>
      <c r="H2652" t="s">
        <v>8436</v>
      </c>
      <c r="I2652" t="s">
        <v>14622</v>
      </c>
      <c r="J2652" t="s">
        <v>3886</v>
      </c>
      <c r="N2652">
        <v>7</v>
      </c>
      <c r="O2652">
        <v>7</v>
      </c>
      <c r="P2652">
        <v>7</v>
      </c>
      <c r="Q2652" t="s">
        <v>82766</v>
      </c>
      <c r="R2652" t="s">
        <v>82766</v>
      </c>
      <c r="S2652" t="s">
        <v>82766</v>
      </c>
      <c r="T2652" t="s">
        <v>86140</v>
      </c>
      <c r="U2652">
        <v>0</v>
      </c>
      <c r="V2652" t="s">
        <v>139537</v>
      </c>
      <c r="W2652">
        <v>799050000</v>
      </c>
      <c r="X2652">
        <v>35</v>
      </c>
      <c r="Y2652" t="s">
        <v>139538</v>
      </c>
      <c r="Z2652">
        <v>1</v>
      </c>
      <c r="AA2652" t="s">
        <v>139539</v>
      </c>
      <c r="AB2652" t="s">
        <v>139540</v>
      </c>
      <c r="AC2652" t="s">
        <v>14623</v>
      </c>
      <c r="AD2652" t="s">
        <v>14624</v>
      </c>
      <c r="AE2652">
        <v>2035</v>
      </c>
      <c r="AF2652" t="s">
        <v>14625</v>
      </c>
      <c r="AG2652" t="s">
        <v>14626</v>
      </c>
      <c r="AH2652" t="s">
        <v>14627</v>
      </c>
      <c r="AI2652" t="s">
        <v>14628</v>
      </c>
      <c r="AJ2652" s="4" t="s">
        <v>14629</v>
      </c>
    </row>
    <row r="2653" spans="1:36" x14ac:dyDescent="0.3">
      <c r="A2653" t="s">
        <v>124505</v>
      </c>
      <c r="B2653" t="s">
        <v>124506</v>
      </c>
      <c r="C2653" t="s">
        <v>124507</v>
      </c>
      <c r="D2653" t="s">
        <v>124508</v>
      </c>
      <c r="H2653" t="s">
        <v>40123</v>
      </c>
      <c r="I2653" t="s">
        <v>40122</v>
      </c>
      <c r="J2653" t="s">
        <v>8180</v>
      </c>
      <c r="K2653" t="s">
        <v>12482</v>
      </c>
      <c r="N2653">
        <v>16</v>
      </c>
      <c r="O2653">
        <v>16</v>
      </c>
      <c r="P2653">
        <v>16</v>
      </c>
      <c r="Q2653" t="s">
        <v>84080</v>
      </c>
      <c r="R2653" t="s">
        <v>84080</v>
      </c>
      <c r="S2653" t="s">
        <v>84080</v>
      </c>
      <c r="T2653" t="s">
        <v>107529</v>
      </c>
      <c r="U2653">
        <v>0</v>
      </c>
      <c r="V2653" t="s">
        <v>48516</v>
      </c>
      <c r="W2653">
        <v>2805300000</v>
      </c>
      <c r="X2653">
        <v>97</v>
      </c>
      <c r="Y2653" t="s">
        <v>139541</v>
      </c>
      <c r="Z2653">
        <v>1</v>
      </c>
      <c r="AA2653" t="s">
        <v>139542</v>
      </c>
      <c r="AB2653" t="s">
        <v>139543</v>
      </c>
      <c r="AC2653" t="s">
        <v>44576</v>
      </c>
      <c r="AD2653" t="s">
        <v>40120</v>
      </c>
      <c r="AE2653">
        <v>1480</v>
      </c>
      <c r="AF2653" t="s">
        <v>40119</v>
      </c>
      <c r="AG2653" t="s">
        <v>40118</v>
      </c>
      <c r="AH2653" t="s">
        <v>40117</v>
      </c>
      <c r="AJ2653" s="4" t="s">
        <v>10327</v>
      </c>
    </row>
    <row r="2654" spans="1:36" x14ac:dyDescent="0.3">
      <c r="A2654" t="s">
        <v>57185</v>
      </c>
      <c r="B2654" t="s">
        <v>124509</v>
      </c>
      <c r="C2654" t="s">
        <v>124510</v>
      </c>
      <c r="D2654" t="s">
        <v>124511</v>
      </c>
      <c r="H2654" t="s">
        <v>2135</v>
      </c>
      <c r="I2654" t="s">
        <v>33</v>
      </c>
      <c r="J2654" t="s">
        <v>21757</v>
      </c>
      <c r="N2654">
        <v>7</v>
      </c>
      <c r="O2654">
        <v>7</v>
      </c>
      <c r="P2654">
        <v>7</v>
      </c>
      <c r="Q2654" t="s">
        <v>86667</v>
      </c>
      <c r="R2654" t="s">
        <v>86667</v>
      </c>
      <c r="S2654" t="s">
        <v>86667</v>
      </c>
      <c r="T2654" t="s">
        <v>90976</v>
      </c>
      <c r="U2654">
        <v>0</v>
      </c>
      <c r="V2654" t="s">
        <v>139544</v>
      </c>
      <c r="W2654">
        <v>535260000</v>
      </c>
      <c r="X2654">
        <v>37</v>
      </c>
      <c r="Y2654" t="s">
        <v>139545</v>
      </c>
      <c r="Z2654">
        <v>1</v>
      </c>
      <c r="AA2654" t="s">
        <v>139546</v>
      </c>
      <c r="AB2654" t="s">
        <v>139547</v>
      </c>
      <c r="AC2654" t="s">
        <v>30516</v>
      </c>
      <c r="AD2654" t="s">
        <v>30516</v>
      </c>
      <c r="AE2654">
        <v>4427</v>
      </c>
      <c r="AF2654" t="s">
        <v>30517</v>
      </c>
      <c r="AG2654" t="s">
        <v>30518</v>
      </c>
      <c r="AH2654" t="s">
        <v>30519</v>
      </c>
      <c r="AJ2654" s="4" t="s">
        <v>30520</v>
      </c>
    </row>
    <row r="2655" spans="1:36" x14ac:dyDescent="0.3">
      <c r="A2655" t="s">
        <v>124512</v>
      </c>
      <c r="B2655" t="s">
        <v>124513</v>
      </c>
      <c r="C2655" t="s">
        <v>99151</v>
      </c>
      <c r="D2655" t="s">
        <v>124514</v>
      </c>
      <c r="H2655" t="s">
        <v>3251</v>
      </c>
      <c r="I2655" t="s">
        <v>3252</v>
      </c>
      <c r="J2655" t="s">
        <v>2704</v>
      </c>
      <c r="N2655">
        <v>12</v>
      </c>
      <c r="O2655">
        <v>12</v>
      </c>
      <c r="P2655">
        <v>11</v>
      </c>
      <c r="Q2655" t="s">
        <v>53451</v>
      </c>
      <c r="R2655" t="s">
        <v>53451</v>
      </c>
      <c r="S2655" t="s">
        <v>78732</v>
      </c>
      <c r="T2655" t="s">
        <v>89971</v>
      </c>
      <c r="U2655">
        <v>0</v>
      </c>
      <c r="V2655" t="s">
        <v>82239</v>
      </c>
      <c r="W2655">
        <v>322360000</v>
      </c>
      <c r="X2655">
        <v>43</v>
      </c>
      <c r="Y2655" t="s">
        <v>139548</v>
      </c>
      <c r="Z2655">
        <v>1</v>
      </c>
      <c r="AA2655" t="s">
        <v>139549</v>
      </c>
      <c r="AB2655" t="s">
        <v>139550</v>
      </c>
      <c r="AC2655" t="s">
        <v>3254</v>
      </c>
      <c r="AD2655" t="s">
        <v>3254</v>
      </c>
      <c r="AE2655">
        <v>600</v>
      </c>
      <c r="AF2655" t="s">
        <v>3255</v>
      </c>
      <c r="AG2655" t="s">
        <v>3256</v>
      </c>
      <c r="AH2655" t="s">
        <v>3257</v>
      </c>
      <c r="AJ2655" s="4" t="s">
        <v>3258</v>
      </c>
    </row>
    <row r="2656" spans="1:36" x14ac:dyDescent="0.3">
      <c r="A2656" t="s">
        <v>65968</v>
      </c>
      <c r="B2656" t="s">
        <v>124515</v>
      </c>
      <c r="C2656" t="s">
        <v>124516</v>
      </c>
      <c r="D2656" t="s">
        <v>119270</v>
      </c>
      <c r="H2656" t="s">
        <v>11060</v>
      </c>
      <c r="I2656" t="s">
        <v>11061</v>
      </c>
      <c r="J2656" t="s">
        <v>11062</v>
      </c>
      <c r="N2656">
        <v>5</v>
      </c>
      <c r="O2656">
        <v>5</v>
      </c>
      <c r="P2656">
        <v>5</v>
      </c>
      <c r="Q2656" t="s">
        <v>76646</v>
      </c>
      <c r="R2656" t="s">
        <v>76646</v>
      </c>
      <c r="S2656" t="s">
        <v>76646</v>
      </c>
      <c r="T2656" t="s">
        <v>87649</v>
      </c>
      <c r="U2656">
        <v>0</v>
      </c>
      <c r="V2656" t="s">
        <v>139551</v>
      </c>
      <c r="W2656">
        <v>66821000</v>
      </c>
      <c r="X2656">
        <v>15</v>
      </c>
      <c r="Y2656" t="s">
        <v>139552</v>
      </c>
      <c r="Z2656">
        <v>1</v>
      </c>
      <c r="AA2656" t="s">
        <v>139553</v>
      </c>
      <c r="AB2656" t="s">
        <v>139554</v>
      </c>
      <c r="AC2656" t="s">
        <v>11063</v>
      </c>
      <c r="AD2656" t="s">
        <v>11063</v>
      </c>
      <c r="AE2656">
        <v>1567</v>
      </c>
      <c r="AF2656" t="s">
        <v>11064</v>
      </c>
      <c r="AG2656" t="s">
        <v>11065</v>
      </c>
      <c r="AH2656" t="s">
        <v>11066</v>
      </c>
      <c r="AI2656" t="s">
        <v>11067</v>
      </c>
      <c r="AJ2656" s="4" t="s">
        <v>11068</v>
      </c>
    </row>
    <row r="2657" spans="1:36" x14ac:dyDescent="0.3">
      <c r="A2657" t="s">
        <v>124517</v>
      </c>
      <c r="B2657">
        <v>1</v>
      </c>
      <c r="C2657" t="s">
        <v>124518</v>
      </c>
      <c r="D2657">
        <v>1</v>
      </c>
      <c r="H2657" t="s">
        <v>44575</v>
      </c>
      <c r="I2657" t="s">
        <v>1458</v>
      </c>
      <c r="J2657" t="s">
        <v>44574</v>
      </c>
      <c r="N2657">
        <v>13</v>
      </c>
      <c r="O2657">
        <v>13</v>
      </c>
      <c r="P2657">
        <v>13</v>
      </c>
      <c r="Q2657" t="s">
        <v>79946</v>
      </c>
      <c r="R2657" t="s">
        <v>79946</v>
      </c>
      <c r="S2657" t="s">
        <v>79946</v>
      </c>
      <c r="T2657" t="s">
        <v>139555</v>
      </c>
      <c r="U2657">
        <v>0</v>
      </c>
      <c r="V2657" t="s">
        <v>109275</v>
      </c>
      <c r="W2657">
        <v>335390000</v>
      </c>
      <c r="X2657">
        <v>43</v>
      </c>
      <c r="Y2657" t="s">
        <v>139556</v>
      </c>
      <c r="Z2657">
        <v>1</v>
      </c>
      <c r="AA2657" t="s">
        <v>139557</v>
      </c>
      <c r="AB2657" t="s">
        <v>139558</v>
      </c>
      <c r="AC2657" t="s">
        <v>44573</v>
      </c>
      <c r="AD2657" t="s">
        <v>44572</v>
      </c>
      <c r="AE2657">
        <v>3115</v>
      </c>
      <c r="AF2657" t="s">
        <v>44571</v>
      </c>
      <c r="AG2657" t="s">
        <v>44570</v>
      </c>
      <c r="AH2657" t="s">
        <v>44569</v>
      </c>
      <c r="AJ2657" s="4" t="s">
        <v>44568</v>
      </c>
    </row>
    <row r="2658" spans="1:36" x14ac:dyDescent="0.3">
      <c r="A2658">
        <v>1</v>
      </c>
      <c r="B2658" t="s">
        <v>124519</v>
      </c>
      <c r="C2658">
        <v>1</v>
      </c>
      <c r="D2658" t="s">
        <v>73199</v>
      </c>
      <c r="H2658" t="s">
        <v>4441</v>
      </c>
      <c r="J2658" t="s">
        <v>12042</v>
      </c>
      <c r="N2658">
        <v>2</v>
      </c>
      <c r="O2658">
        <v>2</v>
      </c>
      <c r="P2658">
        <v>2</v>
      </c>
      <c r="Q2658" t="s">
        <v>76699</v>
      </c>
      <c r="R2658" t="s">
        <v>76699</v>
      </c>
      <c r="S2658" t="s">
        <v>76699</v>
      </c>
      <c r="T2658" t="s">
        <v>95661</v>
      </c>
      <c r="U2658" t="s">
        <v>139559</v>
      </c>
      <c r="V2658" t="s">
        <v>139560</v>
      </c>
      <c r="W2658">
        <v>12846000</v>
      </c>
      <c r="X2658">
        <v>2</v>
      </c>
      <c r="Y2658" t="s">
        <v>139561</v>
      </c>
      <c r="Z2658">
        <v>1</v>
      </c>
      <c r="AA2658" t="s">
        <v>139562</v>
      </c>
      <c r="AB2658" t="s">
        <v>139563</v>
      </c>
      <c r="AC2658" t="s">
        <v>44567</v>
      </c>
      <c r="AD2658" t="s">
        <v>44567</v>
      </c>
      <c r="AE2658">
        <v>4792</v>
      </c>
      <c r="AF2658" t="s">
        <v>32899</v>
      </c>
      <c r="AG2658" t="s">
        <v>32900</v>
      </c>
      <c r="AJ2658" s="4" t="s">
        <v>32901</v>
      </c>
    </row>
    <row r="2659" spans="1:36" x14ac:dyDescent="0.3">
      <c r="A2659" t="s">
        <v>124520</v>
      </c>
      <c r="B2659" t="s">
        <v>124521</v>
      </c>
      <c r="C2659" t="s">
        <v>54676</v>
      </c>
      <c r="D2659" t="s">
        <v>124522</v>
      </c>
      <c r="I2659" t="s">
        <v>11813</v>
      </c>
      <c r="N2659">
        <v>4</v>
      </c>
      <c r="O2659">
        <v>4</v>
      </c>
      <c r="P2659">
        <v>4</v>
      </c>
      <c r="Q2659" t="s">
        <v>48719</v>
      </c>
      <c r="R2659" t="s">
        <v>48719</v>
      </c>
      <c r="S2659" t="s">
        <v>48719</v>
      </c>
      <c r="T2659" t="s">
        <v>48559</v>
      </c>
      <c r="U2659" t="s">
        <v>139564</v>
      </c>
      <c r="V2659" t="s">
        <v>139565</v>
      </c>
      <c r="W2659">
        <v>32613000</v>
      </c>
      <c r="X2659">
        <v>6</v>
      </c>
      <c r="Y2659" t="s">
        <v>139566</v>
      </c>
      <c r="Z2659">
        <v>1</v>
      </c>
      <c r="AA2659" t="s">
        <v>139567</v>
      </c>
      <c r="AB2659" t="s">
        <v>139568</v>
      </c>
      <c r="AC2659" t="s">
        <v>44566</v>
      </c>
      <c r="AD2659" t="s">
        <v>44566</v>
      </c>
      <c r="AE2659">
        <v>3307</v>
      </c>
      <c r="AF2659" t="s">
        <v>23059</v>
      </c>
      <c r="AG2659" t="s">
        <v>23060</v>
      </c>
      <c r="AJ2659" s="4" t="s">
        <v>23061</v>
      </c>
    </row>
    <row r="2660" spans="1:36" x14ac:dyDescent="0.3">
      <c r="A2660" t="s">
        <v>124523</v>
      </c>
      <c r="B2660" t="s">
        <v>124524</v>
      </c>
      <c r="C2660" t="s">
        <v>65650</v>
      </c>
      <c r="D2660" t="s">
        <v>124525</v>
      </c>
      <c r="H2660" t="s">
        <v>7995</v>
      </c>
      <c r="I2660" t="s">
        <v>7996</v>
      </c>
      <c r="J2660" t="s">
        <v>1502</v>
      </c>
      <c r="K2660" t="s">
        <v>7997</v>
      </c>
      <c r="N2660">
        <v>20</v>
      </c>
      <c r="O2660">
        <v>20</v>
      </c>
      <c r="P2660">
        <v>19</v>
      </c>
      <c r="Q2660" t="s">
        <v>79216</v>
      </c>
      <c r="R2660" t="s">
        <v>79216</v>
      </c>
      <c r="S2660" t="s">
        <v>81596</v>
      </c>
      <c r="T2660" t="s">
        <v>82094</v>
      </c>
      <c r="U2660">
        <v>0</v>
      </c>
      <c r="V2660" t="s">
        <v>139569</v>
      </c>
      <c r="W2660">
        <v>3145500000</v>
      </c>
      <c r="X2660">
        <v>102</v>
      </c>
      <c r="Y2660" t="s">
        <v>139570</v>
      </c>
      <c r="Z2660">
        <v>1</v>
      </c>
      <c r="AA2660" t="s">
        <v>139571</v>
      </c>
      <c r="AB2660" t="s">
        <v>139572</v>
      </c>
      <c r="AC2660" t="s">
        <v>44565</v>
      </c>
      <c r="AD2660" t="s">
        <v>7999</v>
      </c>
      <c r="AE2660">
        <v>1196</v>
      </c>
      <c r="AF2660" t="s">
        <v>8000</v>
      </c>
      <c r="AG2660" t="s">
        <v>8001</v>
      </c>
      <c r="AH2660" t="s">
        <v>8002</v>
      </c>
      <c r="AI2660" t="s">
        <v>8003</v>
      </c>
      <c r="AJ2660" s="4" t="s">
        <v>8004</v>
      </c>
    </row>
    <row r="2661" spans="1:36" x14ac:dyDescent="0.3">
      <c r="A2661" t="s">
        <v>89512</v>
      </c>
      <c r="B2661" t="s">
        <v>124526</v>
      </c>
      <c r="C2661" t="s">
        <v>56500</v>
      </c>
      <c r="D2661" t="s">
        <v>124527</v>
      </c>
      <c r="H2661" t="s">
        <v>44564</v>
      </c>
      <c r="I2661" t="s">
        <v>44563</v>
      </c>
      <c r="N2661">
        <v>6</v>
      </c>
      <c r="O2661">
        <v>6</v>
      </c>
      <c r="P2661">
        <v>6</v>
      </c>
      <c r="Q2661" t="s">
        <v>77854</v>
      </c>
      <c r="R2661" t="s">
        <v>77854</v>
      </c>
      <c r="S2661" t="s">
        <v>77854</v>
      </c>
      <c r="T2661" t="s">
        <v>139573</v>
      </c>
      <c r="U2661">
        <v>0</v>
      </c>
      <c r="V2661" t="s">
        <v>68897</v>
      </c>
      <c r="W2661">
        <v>80106000</v>
      </c>
      <c r="X2661">
        <v>16</v>
      </c>
      <c r="Y2661" t="s">
        <v>139574</v>
      </c>
      <c r="Z2661">
        <v>1</v>
      </c>
      <c r="AA2661" t="s">
        <v>139575</v>
      </c>
      <c r="AB2661" t="s">
        <v>139576</v>
      </c>
      <c r="AC2661" t="s">
        <v>44562</v>
      </c>
      <c r="AD2661" t="s">
        <v>44561</v>
      </c>
      <c r="AE2661">
        <v>3048</v>
      </c>
      <c r="AF2661" t="s">
        <v>44560</v>
      </c>
      <c r="AG2661" t="s">
        <v>44559</v>
      </c>
      <c r="AH2661" t="s">
        <v>44558</v>
      </c>
      <c r="AJ2661" s="4" t="s">
        <v>21575</v>
      </c>
    </row>
    <row r="2662" spans="1:36" x14ac:dyDescent="0.3">
      <c r="A2662" t="s">
        <v>124528</v>
      </c>
      <c r="B2662" t="s">
        <v>124529</v>
      </c>
      <c r="C2662" t="s">
        <v>124530</v>
      </c>
      <c r="D2662" t="s">
        <v>124531</v>
      </c>
      <c r="H2662" t="s">
        <v>32526</v>
      </c>
      <c r="I2662" t="s">
        <v>2948</v>
      </c>
      <c r="J2662" t="s">
        <v>32527</v>
      </c>
      <c r="K2662" t="s">
        <v>606</v>
      </c>
      <c r="N2662">
        <v>5</v>
      </c>
      <c r="O2662">
        <v>5</v>
      </c>
      <c r="P2662">
        <v>5</v>
      </c>
      <c r="Q2662" t="s">
        <v>80726</v>
      </c>
      <c r="R2662" t="s">
        <v>80726</v>
      </c>
      <c r="S2662" t="s">
        <v>80726</v>
      </c>
      <c r="T2662" t="s">
        <v>81505</v>
      </c>
      <c r="U2662">
        <v>0</v>
      </c>
      <c r="V2662" t="s">
        <v>139577</v>
      </c>
      <c r="W2662">
        <v>349440000</v>
      </c>
      <c r="X2662">
        <v>29</v>
      </c>
      <c r="Y2662" t="s">
        <v>139578</v>
      </c>
      <c r="Z2662">
        <v>1</v>
      </c>
      <c r="AA2662" t="s">
        <v>139579</v>
      </c>
      <c r="AB2662" t="s">
        <v>139580</v>
      </c>
      <c r="AC2662" t="s">
        <v>44557</v>
      </c>
      <c r="AD2662" t="s">
        <v>32529</v>
      </c>
      <c r="AE2662">
        <v>4743</v>
      </c>
      <c r="AF2662" t="s">
        <v>32530</v>
      </c>
      <c r="AG2662" t="s">
        <v>32531</v>
      </c>
      <c r="AH2662" t="s">
        <v>32532</v>
      </c>
      <c r="AJ2662" s="4" t="s">
        <v>32533</v>
      </c>
    </row>
    <row r="2663" spans="1:36" x14ac:dyDescent="0.3">
      <c r="A2663">
        <v>1</v>
      </c>
      <c r="B2663" t="s">
        <v>124532</v>
      </c>
      <c r="C2663">
        <v>1</v>
      </c>
      <c r="D2663" t="s">
        <v>124533</v>
      </c>
      <c r="H2663" t="s">
        <v>44556</v>
      </c>
      <c r="I2663" t="s">
        <v>44555</v>
      </c>
      <c r="J2663" t="s">
        <v>4650</v>
      </c>
      <c r="K2663" t="s">
        <v>44554</v>
      </c>
      <c r="N2663">
        <v>2</v>
      </c>
      <c r="O2663">
        <v>2</v>
      </c>
      <c r="P2663">
        <v>2</v>
      </c>
      <c r="Q2663" t="s">
        <v>6218</v>
      </c>
      <c r="R2663" t="s">
        <v>6218</v>
      </c>
      <c r="S2663" t="s">
        <v>6218</v>
      </c>
      <c r="T2663" t="s">
        <v>139581</v>
      </c>
      <c r="U2663" t="s">
        <v>139582</v>
      </c>
      <c r="V2663" t="s">
        <v>139583</v>
      </c>
      <c r="W2663">
        <v>33882000</v>
      </c>
      <c r="X2663">
        <v>11</v>
      </c>
      <c r="Y2663" t="s">
        <v>139584</v>
      </c>
      <c r="Z2663">
        <v>1</v>
      </c>
      <c r="AA2663" t="s">
        <v>139585</v>
      </c>
      <c r="AB2663" t="s">
        <v>139586</v>
      </c>
      <c r="AC2663" t="s">
        <v>44553</v>
      </c>
      <c r="AD2663" t="s">
        <v>44553</v>
      </c>
      <c r="AE2663">
        <v>967</v>
      </c>
      <c r="AF2663" t="s">
        <v>44552</v>
      </c>
      <c r="AG2663" t="s">
        <v>44551</v>
      </c>
      <c r="AH2663" t="s">
        <v>44550</v>
      </c>
      <c r="AJ2663" s="4" t="s">
        <v>44549</v>
      </c>
    </row>
    <row r="2664" spans="1:36" x14ac:dyDescent="0.3">
      <c r="A2664" t="s">
        <v>124534</v>
      </c>
      <c r="B2664" t="s">
        <v>124535</v>
      </c>
      <c r="C2664" t="s">
        <v>124536</v>
      </c>
      <c r="D2664" t="s">
        <v>124537</v>
      </c>
      <c r="H2664" t="s">
        <v>9090</v>
      </c>
      <c r="I2664" t="s">
        <v>9091</v>
      </c>
      <c r="J2664" t="s">
        <v>9092</v>
      </c>
      <c r="K2664" t="s">
        <v>9093</v>
      </c>
      <c r="N2664">
        <v>14</v>
      </c>
      <c r="O2664">
        <v>14</v>
      </c>
      <c r="P2664">
        <v>12</v>
      </c>
      <c r="Q2664" t="s">
        <v>79724</v>
      </c>
      <c r="R2664" t="s">
        <v>79724</v>
      </c>
      <c r="S2664" t="s">
        <v>77022</v>
      </c>
      <c r="T2664" t="s">
        <v>91892</v>
      </c>
      <c r="U2664">
        <v>0</v>
      </c>
      <c r="V2664" t="s">
        <v>139587</v>
      </c>
      <c r="W2664">
        <v>2078600000</v>
      </c>
      <c r="X2664">
        <v>99</v>
      </c>
      <c r="Y2664" t="s">
        <v>139588</v>
      </c>
      <c r="Z2664">
        <v>1</v>
      </c>
      <c r="AA2664" t="s">
        <v>139589</v>
      </c>
      <c r="AB2664" t="s">
        <v>139590</v>
      </c>
      <c r="AC2664" t="s">
        <v>9095</v>
      </c>
      <c r="AD2664" t="s">
        <v>9095</v>
      </c>
      <c r="AE2664">
        <v>1326</v>
      </c>
      <c r="AF2664" t="s">
        <v>9096</v>
      </c>
      <c r="AG2664" t="s">
        <v>9097</v>
      </c>
      <c r="AH2664" t="s">
        <v>9098</v>
      </c>
      <c r="AI2664" t="s">
        <v>9099</v>
      </c>
      <c r="AJ2664" s="4" t="s">
        <v>9100</v>
      </c>
    </row>
    <row r="2665" spans="1:36" x14ac:dyDescent="0.3">
      <c r="A2665" t="s">
        <v>50165</v>
      </c>
      <c r="B2665">
        <v>1</v>
      </c>
      <c r="C2665" t="s">
        <v>124538</v>
      </c>
      <c r="D2665">
        <v>1</v>
      </c>
      <c r="H2665" t="s">
        <v>5580</v>
      </c>
      <c r="I2665" t="s">
        <v>5581</v>
      </c>
      <c r="J2665" t="s">
        <v>5582</v>
      </c>
      <c r="K2665" t="s">
        <v>5583</v>
      </c>
      <c r="N2665">
        <v>2</v>
      </c>
      <c r="O2665">
        <v>2</v>
      </c>
      <c r="P2665">
        <v>2</v>
      </c>
      <c r="Q2665" t="s">
        <v>48719</v>
      </c>
      <c r="R2665" t="s">
        <v>48719</v>
      </c>
      <c r="S2665" t="s">
        <v>48719</v>
      </c>
      <c r="T2665" t="s">
        <v>92201</v>
      </c>
      <c r="U2665">
        <v>0</v>
      </c>
      <c r="V2665" t="s">
        <v>139591</v>
      </c>
      <c r="W2665">
        <v>71349000</v>
      </c>
      <c r="X2665">
        <v>13</v>
      </c>
      <c r="Y2665" t="s">
        <v>139592</v>
      </c>
      <c r="Z2665">
        <v>1</v>
      </c>
      <c r="AA2665" t="s">
        <v>139593</v>
      </c>
      <c r="AB2665" t="s">
        <v>139594</v>
      </c>
      <c r="AC2665" t="s">
        <v>5584</v>
      </c>
      <c r="AD2665" t="s">
        <v>5584</v>
      </c>
      <c r="AE2665">
        <v>911</v>
      </c>
      <c r="AF2665" t="s">
        <v>5585</v>
      </c>
      <c r="AG2665" t="s">
        <v>5586</v>
      </c>
      <c r="AH2665" t="s">
        <v>5587</v>
      </c>
      <c r="AJ2665" s="4" t="s">
        <v>5588</v>
      </c>
    </row>
    <row r="2666" spans="1:36" x14ac:dyDescent="0.3">
      <c r="A2666" t="s">
        <v>124539</v>
      </c>
      <c r="B2666" t="s">
        <v>124540</v>
      </c>
      <c r="C2666" t="s">
        <v>61577</v>
      </c>
      <c r="D2666" t="s">
        <v>58592</v>
      </c>
      <c r="H2666" t="s">
        <v>10127</v>
      </c>
      <c r="I2666" t="s">
        <v>10128</v>
      </c>
      <c r="J2666" t="s">
        <v>9193</v>
      </c>
      <c r="K2666" t="s">
        <v>948</v>
      </c>
      <c r="N2666">
        <v>3</v>
      </c>
      <c r="O2666">
        <v>3</v>
      </c>
      <c r="P2666">
        <v>3</v>
      </c>
      <c r="Q2666" t="s">
        <v>78545</v>
      </c>
      <c r="R2666" t="s">
        <v>78545</v>
      </c>
      <c r="S2666" t="s">
        <v>78545</v>
      </c>
      <c r="T2666">
        <v>17</v>
      </c>
      <c r="U2666">
        <v>0</v>
      </c>
      <c r="V2666" t="s">
        <v>139595</v>
      </c>
      <c r="W2666">
        <v>102180000</v>
      </c>
      <c r="X2666">
        <v>6</v>
      </c>
      <c r="Y2666" t="s">
        <v>139596</v>
      </c>
      <c r="Z2666">
        <v>1</v>
      </c>
      <c r="AA2666" t="s">
        <v>139597</v>
      </c>
      <c r="AB2666" t="s">
        <v>139598</v>
      </c>
      <c r="AC2666" t="s">
        <v>10129</v>
      </c>
      <c r="AD2666" t="s">
        <v>10130</v>
      </c>
      <c r="AE2666">
        <v>1452</v>
      </c>
      <c r="AF2666" t="s">
        <v>10131</v>
      </c>
      <c r="AG2666" t="s">
        <v>10132</v>
      </c>
      <c r="AH2666" t="s">
        <v>10133</v>
      </c>
      <c r="AJ2666" s="4" t="s">
        <v>10134</v>
      </c>
    </row>
    <row r="2667" spans="1:36" x14ac:dyDescent="0.3">
      <c r="A2667" t="s">
        <v>67493</v>
      </c>
      <c r="B2667" t="s">
        <v>124541</v>
      </c>
      <c r="C2667" t="s">
        <v>75936</v>
      </c>
      <c r="D2667" t="s">
        <v>61475</v>
      </c>
      <c r="N2667">
        <v>5</v>
      </c>
      <c r="O2667">
        <v>5</v>
      </c>
      <c r="P2667">
        <v>5</v>
      </c>
      <c r="Q2667" t="s">
        <v>88151</v>
      </c>
      <c r="R2667" t="s">
        <v>88151</v>
      </c>
      <c r="S2667" t="s">
        <v>88151</v>
      </c>
      <c r="T2667" t="s">
        <v>139599</v>
      </c>
      <c r="U2667">
        <v>0</v>
      </c>
      <c r="V2667" t="s">
        <v>139600</v>
      </c>
      <c r="W2667">
        <v>159380000</v>
      </c>
      <c r="X2667">
        <v>12</v>
      </c>
      <c r="Y2667" t="s">
        <v>139601</v>
      </c>
      <c r="Z2667">
        <v>1</v>
      </c>
      <c r="AA2667" t="s">
        <v>139602</v>
      </c>
      <c r="AB2667" t="s">
        <v>139603</v>
      </c>
      <c r="AC2667" t="s">
        <v>44548</v>
      </c>
      <c r="AD2667" t="s">
        <v>44547</v>
      </c>
      <c r="AE2667">
        <v>2637</v>
      </c>
      <c r="AF2667" t="s">
        <v>44546</v>
      </c>
      <c r="AG2667" t="s">
        <v>44545</v>
      </c>
      <c r="AJ2667" s="4" t="s">
        <v>19104</v>
      </c>
    </row>
    <row r="2668" spans="1:36" x14ac:dyDescent="0.3">
      <c r="A2668" t="s">
        <v>50312</v>
      </c>
      <c r="B2668" t="s">
        <v>124542</v>
      </c>
      <c r="C2668" t="s">
        <v>124543</v>
      </c>
      <c r="D2668" t="s">
        <v>73904</v>
      </c>
      <c r="H2668" t="s">
        <v>4356</v>
      </c>
      <c r="I2668" t="s">
        <v>4357</v>
      </c>
      <c r="J2668" t="s">
        <v>4358</v>
      </c>
      <c r="K2668" t="s">
        <v>4359</v>
      </c>
      <c r="N2668">
        <v>4</v>
      </c>
      <c r="O2668">
        <v>3</v>
      </c>
      <c r="P2668">
        <v>3</v>
      </c>
      <c r="Q2668">
        <v>21</v>
      </c>
      <c r="R2668" t="s">
        <v>48636</v>
      </c>
      <c r="S2668" t="s">
        <v>48636</v>
      </c>
      <c r="T2668" t="s">
        <v>84998</v>
      </c>
      <c r="U2668">
        <v>0</v>
      </c>
      <c r="V2668" t="s">
        <v>139604</v>
      </c>
      <c r="W2668">
        <v>32690000</v>
      </c>
      <c r="X2668">
        <v>10</v>
      </c>
      <c r="Y2668" t="s">
        <v>139605</v>
      </c>
      <c r="Z2668">
        <v>1</v>
      </c>
      <c r="AA2668" t="s">
        <v>139606</v>
      </c>
      <c r="AB2668" t="s">
        <v>139607</v>
      </c>
      <c r="AC2668" t="s">
        <v>4360</v>
      </c>
      <c r="AD2668" t="s">
        <v>4360</v>
      </c>
      <c r="AE2668">
        <v>756</v>
      </c>
      <c r="AF2668" t="s">
        <v>4361</v>
      </c>
      <c r="AG2668" t="s">
        <v>4362</v>
      </c>
      <c r="AH2668" t="s">
        <v>4363</v>
      </c>
      <c r="AJ2668" s="4" t="s">
        <v>4364</v>
      </c>
    </row>
    <row r="2669" spans="1:36" x14ac:dyDescent="0.3">
      <c r="A2669" t="s">
        <v>65724</v>
      </c>
      <c r="B2669" t="s">
        <v>124544</v>
      </c>
      <c r="C2669" t="s">
        <v>124545</v>
      </c>
      <c r="D2669" t="s">
        <v>120177</v>
      </c>
      <c r="H2669" t="s">
        <v>28157</v>
      </c>
      <c r="I2669" t="s">
        <v>28158</v>
      </c>
      <c r="J2669" t="s">
        <v>28159</v>
      </c>
      <c r="K2669" t="s">
        <v>1380</v>
      </c>
      <c r="N2669">
        <v>7</v>
      </c>
      <c r="O2669">
        <v>7</v>
      </c>
      <c r="P2669">
        <v>7</v>
      </c>
      <c r="Q2669" t="s">
        <v>80664</v>
      </c>
      <c r="R2669" t="s">
        <v>80664</v>
      </c>
      <c r="S2669" t="s">
        <v>80664</v>
      </c>
      <c r="T2669" t="s">
        <v>88728</v>
      </c>
      <c r="U2669">
        <v>0</v>
      </c>
      <c r="V2669" t="s">
        <v>112282</v>
      </c>
      <c r="W2669">
        <v>383450000</v>
      </c>
      <c r="X2669">
        <v>24</v>
      </c>
      <c r="Y2669" t="s">
        <v>139608</v>
      </c>
      <c r="Z2669">
        <v>1</v>
      </c>
      <c r="AA2669" t="s">
        <v>139609</v>
      </c>
      <c r="AB2669" t="s">
        <v>139610</v>
      </c>
      <c r="AC2669" t="s">
        <v>28160</v>
      </c>
      <c r="AD2669" t="s">
        <v>28160</v>
      </c>
      <c r="AE2669">
        <v>4062</v>
      </c>
      <c r="AF2669" t="s">
        <v>28161</v>
      </c>
      <c r="AG2669" t="s">
        <v>28162</v>
      </c>
      <c r="AH2669" t="s">
        <v>28163</v>
      </c>
      <c r="AI2669" t="s">
        <v>28164</v>
      </c>
      <c r="AJ2669" s="4" t="s">
        <v>28165</v>
      </c>
    </row>
    <row r="2670" spans="1:36" x14ac:dyDescent="0.3">
      <c r="A2670" t="s">
        <v>70505</v>
      </c>
      <c r="B2670">
        <v>1</v>
      </c>
      <c r="C2670" t="s">
        <v>122918</v>
      </c>
      <c r="D2670">
        <v>1</v>
      </c>
      <c r="J2670" t="s">
        <v>1395</v>
      </c>
      <c r="N2670">
        <v>2</v>
      </c>
      <c r="O2670">
        <v>2</v>
      </c>
      <c r="P2670">
        <v>2</v>
      </c>
      <c r="Q2670" t="s">
        <v>90334</v>
      </c>
      <c r="R2670" t="s">
        <v>90334</v>
      </c>
      <c r="S2670" t="s">
        <v>90334</v>
      </c>
      <c r="T2670" t="s">
        <v>114332</v>
      </c>
      <c r="U2670" t="s">
        <v>139611</v>
      </c>
      <c r="V2670" t="s">
        <v>139612</v>
      </c>
      <c r="W2670">
        <v>118950000</v>
      </c>
      <c r="X2670">
        <v>9</v>
      </c>
      <c r="Y2670" t="s">
        <v>139613</v>
      </c>
      <c r="Z2670">
        <v>1</v>
      </c>
      <c r="AA2670" t="s">
        <v>139614</v>
      </c>
      <c r="AB2670" t="s">
        <v>139615</v>
      </c>
      <c r="AC2670" t="s">
        <v>38259</v>
      </c>
      <c r="AD2670" t="s">
        <v>38259</v>
      </c>
      <c r="AE2670">
        <v>3594</v>
      </c>
      <c r="AF2670" t="s">
        <v>38258</v>
      </c>
      <c r="AG2670" t="s">
        <v>38257</v>
      </c>
      <c r="AJ2670" s="4" t="s">
        <v>36949</v>
      </c>
    </row>
    <row r="2671" spans="1:36" x14ac:dyDescent="0.3">
      <c r="A2671" t="s">
        <v>120214</v>
      </c>
      <c r="B2671" t="s">
        <v>72433</v>
      </c>
      <c r="C2671" t="s">
        <v>52639</v>
      </c>
      <c r="D2671" t="s">
        <v>69452</v>
      </c>
      <c r="H2671" t="s">
        <v>14164</v>
      </c>
      <c r="I2671" t="s">
        <v>14165</v>
      </c>
      <c r="J2671" t="s">
        <v>14166</v>
      </c>
      <c r="K2671" t="s">
        <v>1843</v>
      </c>
      <c r="N2671">
        <v>31</v>
      </c>
      <c r="O2671">
        <v>31</v>
      </c>
      <c r="P2671">
        <v>31</v>
      </c>
      <c r="Q2671" t="s">
        <v>80418</v>
      </c>
      <c r="R2671" t="s">
        <v>80418</v>
      </c>
      <c r="S2671" t="s">
        <v>80418</v>
      </c>
      <c r="T2671" t="s">
        <v>93029</v>
      </c>
      <c r="U2671">
        <v>0</v>
      </c>
      <c r="V2671" t="s">
        <v>139616</v>
      </c>
      <c r="W2671">
        <v>1634100000</v>
      </c>
      <c r="X2671">
        <v>130</v>
      </c>
      <c r="Y2671" t="s">
        <v>139617</v>
      </c>
      <c r="Z2671">
        <v>1</v>
      </c>
      <c r="AA2671" t="s">
        <v>139618</v>
      </c>
      <c r="AB2671" t="s">
        <v>139619</v>
      </c>
      <c r="AC2671" t="s">
        <v>44544</v>
      </c>
      <c r="AD2671" t="s">
        <v>14168</v>
      </c>
      <c r="AE2671">
        <v>1971</v>
      </c>
      <c r="AF2671" t="s">
        <v>14169</v>
      </c>
      <c r="AG2671" t="s">
        <v>14170</v>
      </c>
      <c r="AH2671" t="s">
        <v>14171</v>
      </c>
      <c r="AI2671" t="s">
        <v>14172</v>
      </c>
      <c r="AJ2671" s="4" t="s">
        <v>14173</v>
      </c>
    </row>
    <row r="2672" spans="1:36" x14ac:dyDescent="0.3">
      <c r="A2672" t="s">
        <v>124546</v>
      </c>
      <c r="B2672" t="s">
        <v>124547</v>
      </c>
      <c r="C2672" t="s">
        <v>124548</v>
      </c>
      <c r="D2672" t="s">
        <v>124549</v>
      </c>
      <c r="I2672" t="s">
        <v>33</v>
      </c>
      <c r="N2672">
        <v>15</v>
      </c>
      <c r="O2672">
        <v>10</v>
      </c>
      <c r="P2672">
        <v>1</v>
      </c>
      <c r="Q2672" t="s">
        <v>80502</v>
      </c>
      <c r="R2672" t="s">
        <v>78496</v>
      </c>
      <c r="S2672" t="s">
        <v>48404</v>
      </c>
      <c r="T2672" t="s">
        <v>90334</v>
      </c>
      <c r="U2672">
        <v>0</v>
      </c>
      <c r="V2672" t="s">
        <v>139620</v>
      </c>
      <c r="W2672">
        <v>3364900000</v>
      </c>
      <c r="X2672">
        <v>94</v>
      </c>
      <c r="Y2672" t="s">
        <v>139621</v>
      </c>
      <c r="Z2672">
        <v>1</v>
      </c>
      <c r="AA2672" t="s">
        <v>139622</v>
      </c>
      <c r="AB2672" t="s">
        <v>139623</v>
      </c>
      <c r="AC2672" t="s">
        <v>44543</v>
      </c>
      <c r="AD2672" t="s">
        <v>44542</v>
      </c>
      <c r="AE2672">
        <v>5229</v>
      </c>
      <c r="AF2672" t="s">
        <v>44541</v>
      </c>
      <c r="AG2672" t="s">
        <v>44540</v>
      </c>
      <c r="AJ2672" s="4" t="s">
        <v>17986</v>
      </c>
    </row>
    <row r="2673" spans="1:36" x14ac:dyDescent="0.3">
      <c r="A2673" t="s">
        <v>124550</v>
      </c>
      <c r="B2673" t="s">
        <v>124551</v>
      </c>
      <c r="C2673" t="s">
        <v>118160</v>
      </c>
      <c r="D2673" t="s">
        <v>69906</v>
      </c>
      <c r="H2673" t="s">
        <v>8893</v>
      </c>
      <c r="I2673" t="s">
        <v>10192</v>
      </c>
      <c r="J2673" t="s">
        <v>8180</v>
      </c>
      <c r="K2673" t="s">
        <v>10193</v>
      </c>
      <c r="N2673">
        <v>8</v>
      </c>
      <c r="O2673">
        <v>8</v>
      </c>
      <c r="P2673">
        <v>8</v>
      </c>
      <c r="Q2673" t="s">
        <v>77752</v>
      </c>
      <c r="R2673" t="s">
        <v>77752</v>
      </c>
      <c r="S2673" t="s">
        <v>77752</v>
      </c>
      <c r="T2673" t="s">
        <v>78120</v>
      </c>
      <c r="U2673">
        <v>0</v>
      </c>
      <c r="V2673" t="s">
        <v>64690</v>
      </c>
      <c r="W2673">
        <v>531030000</v>
      </c>
      <c r="X2673">
        <v>25</v>
      </c>
      <c r="Y2673" t="s">
        <v>139624</v>
      </c>
      <c r="Z2673">
        <v>1</v>
      </c>
      <c r="AA2673" t="s">
        <v>139625</v>
      </c>
      <c r="AB2673" t="s">
        <v>139626</v>
      </c>
      <c r="AC2673" t="s">
        <v>10194</v>
      </c>
      <c r="AD2673" t="s">
        <v>10194</v>
      </c>
      <c r="AE2673">
        <v>1463</v>
      </c>
      <c r="AF2673" t="s">
        <v>10195</v>
      </c>
      <c r="AG2673" t="s">
        <v>10196</v>
      </c>
      <c r="AH2673" t="s">
        <v>10197</v>
      </c>
      <c r="AJ2673" s="4" t="s">
        <v>10198</v>
      </c>
    </row>
    <row r="2674" spans="1:36" x14ac:dyDescent="0.3">
      <c r="A2674" t="s">
        <v>51792</v>
      </c>
      <c r="B2674" t="s">
        <v>124552</v>
      </c>
      <c r="C2674" t="s">
        <v>72907</v>
      </c>
      <c r="D2674" t="s">
        <v>124553</v>
      </c>
      <c r="H2674" t="s">
        <v>29900</v>
      </c>
      <c r="I2674" t="s">
        <v>29901</v>
      </c>
      <c r="J2674" t="s">
        <v>29902</v>
      </c>
      <c r="N2674">
        <v>14</v>
      </c>
      <c r="O2674">
        <v>14</v>
      </c>
      <c r="P2674">
        <v>12</v>
      </c>
      <c r="Q2674" t="s">
        <v>65303</v>
      </c>
      <c r="R2674" t="s">
        <v>65303</v>
      </c>
      <c r="S2674">
        <v>25</v>
      </c>
      <c r="T2674" t="s">
        <v>88798</v>
      </c>
      <c r="U2674">
        <v>0</v>
      </c>
      <c r="V2674" t="s">
        <v>91814</v>
      </c>
      <c r="W2674">
        <v>1533700000</v>
      </c>
      <c r="X2674">
        <v>121</v>
      </c>
      <c r="Y2674" t="s">
        <v>139627</v>
      </c>
      <c r="Z2674">
        <v>1</v>
      </c>
      <c r="AA2674" t="s">
        <v>139628</v>
      </c>
      <c r="AB2674" t="s">
        <v>139629</v>
      </c>
      <c r="AC2674" t="s">
        <v>29903</v>
      </c>
      <c r="AD2674" t="s">
        <v>29903</v>
      </c>
      <c r="AE2674">
        <v>4332</v>
      </c>
      <c r="AF2674" t="s">
        <v>29904</v>
      </c>
      <c r="AG2674" t="s">
        <v>29905</v>
      </c>
      <c r="AH2674" t="s">
        <v>29906</v>
      </c>
      <c r="AJ2674" s="4" t="s">
        <v>29907</v>
      </c>
    </row>
    <row r="2675" spans="1:36" x14ac:dyDescent="0.3">
      <c r="A2675" t="s">
        <v>124554</v>
      </c>
      <c r="B2675" t="s">
        <v>124555</v>
      </c>
      <c r="C2675" t="s">
        <v>124556</v>
      </c>
      <c r="D2675" t="s">
        <v>124557</v>
      </c>
      <c r="H2675" t="s">
        <v>6931</v>
      </c>
      <c r="I2675" t="s">
        <v>6932</v>
      </c>
      <c r="J2675" t="s">
        <v>6933</v>
      </c>
      <c r="K2675" t="s">
        <v>1380</v>
      </c>
      <c r="N2675">
        <v>17</v>
      </c>
      <c r="O2675">
        <v>17</v>
      </c>
      <c r="P2675">
        <v>17</v>
      </c>
      <c r="Q2675" t="s">
        <v>82009</v>
      </c>
      <c r="R2675" t="s">
        <v>82009</v>
      </c>
      <c r="S2675" t="s">
        <v>82009</v>
      </c>
      <c r="T2675" t="s">
        <v>88671</v>
      </c>
      <c r="U2675">
        <v>0</v>
      </c>
      <c r="V2675" t="s">
        <v>139630</v>
      </c>
      <c r="W2675">
        <v>19691000000</v>
      </c>
      <c r="X2675">
        <v>548</v>
      </c>
      <c r="Y2675" t="s">
        <v>139631</v>
      </c>
      <c r="Z2675">
        <v>1</v>
      </c>
      <c r="AA2675" t="s">
        <v>91779</v>
      </c>
      <c r="AB2675" t="s">
        <v>139632</v>
      </c>
      <c r="AC2675" t="s">
        <v>6934</v>
      </c>
      <c r="AD2675" t="s">
        <v>6935</v>
      </c>
      <c r="AE2675">
        <v>1066</v>
      </c>
      <c r="AF2675" t="s">
        <v>6936</v>
      </c>
      <c r="AG2675" t="s">
        <v>6937</v>
      </c>
      <c r="AH2675" t="s">
        <v>6938</v>
      </c>
      <c r="AJ2675" s="4" t="s">
        <v>6939</v>
      </c>
    </row>
    <row r="2676" spans="1:36" x14ac:dyDescent="0.3">
      <c r="A2676" t="s">
        <v>124558</v>
      </c>
      <c r="B2676" t="s">
        <v>124559</v>
      </c>
      <c r="C2676" t="s">
        <v>55173</v>
      </c>
      <c r="D2676" t="s">
        <v>53827</v>
      </c>
      <c r="H2676" t="s">
        <v>4466</v>
      </c>
      <c r="I2676" t="s">
        <v>4467</v>
      </c>
      <c r="J2676" t="s">
        <v>4468</v>
      </c>
      <c r="K2676" t="s">
        <v>4469</v>
      </c>
      <c r="N2676">
        <v>4</v>
      </c>
      <c r="O2676">
        <v>4</v>
      </c>
      <c r="P2676">
        <v>4</v>
      </c>
      <c r="Q2676" t="s">
        <v>80446</v>
      </c>
      <c r="R2676" t="s">
        <v>80446</v>
      </c>
      <c r="S2676" t="s">
        <v>80446</v>
      </c>
      <c r="T2676" t="s">
        <v>77447</v>
      </c>
      <c r="U2676">
        <v>0</v>
      </c>
      <c r="V2676" t="s">
        <v>139633</v>
      </c>
      <c r="W2676">
        <v>64944000</v>
      </c>
      <c r="X2676">
        <v>13</v>
      </c>
      <c r="Y2676" t="s">
        <v>139634</v>
      </c>
      <c r="Z2676">
        <v>1</v>
      </c>
      <c r="AA2676" t="s">
        <v>139635</v>
      </c>
      <c r="AB2676" t="s">
        <v>139636</v>
      </c>
      <c r="AC2676" t="s">
        <v>44539</v>
      </c>
      <c r="AD2676" t="s">
        <v>4470</v>
      </c>
      <c r="AE2676">
        <v>769</v>
      </c>
      <c r="AF2676" t="s">
        <v>4471</v>
      </c>
      <c r="AG2676" t="s">
        <v>4472</v>
      </c>
      <c r="AH2676" t="s">
        <v>4473</v>
      </c>
      <c r="AI2676" t="s">
        <v>4474</v>
      </c>
      <c r="AJ2676" s="4" t="s">
        <v>4475</v>
      </c>
    </row>
    <row r="2677" spans="1:36" x14ac:dyDescent="0.3">
      <c r="A2677" t="s">
        <v>124560</v>
      </c>
      <c r="B2677" t="s">
        <v>124561</v>
      </c>
      <c r="C2677" t="s">
        <v>124562</v>
      </c>
      <c r="D2677" t="s">
        <v>122568</v>
      </c>
      <c r="H2677" t="s">
        <v>34729</v>
      </c>
      <c r="I2677" t="s">
        <v>34730</v>
      </c>
      <c r="J2677" t="s">
        <v>34731</v>
      </c>
      <c r="K2677" t="s">
        <v>34732</v>
      </c>
      <c r="N2677">
        <v>8</v>
      </c>
      <c r="O2677">
        <v>8</v>
      </c>
      <c r="P2677">
        <v>8</v>
      </c>
      <c r="Q2677" t="s">
        <v>79951</v>
      </c>
      <c r="R2677" t="s">
        <v>79951</v>
      </c>
      <c r="S2677" t="s">
        <v>79951</v>
      </c>
      <c r="T2677" t="s">
        <v>82678</v>
      </c>
      <c r="U2677">
        <v>0</v>
      </c>
      <c r="V2677" t="s">
        <v>139637</v>
      </c>
      <c r="W2677">
        <v>368720000</v>
      </c>
      <c r="X2677">
        <v>42</v>
      </c>
      <c r="Y2677" t="s">
        <v>139638</v>
      </c>
      <c r="Z2677">
        <v>1</v>
      </c>
      <c r="AA2677" t="s">
        <v>139639</v>
      </c>
      <c r="AB2677" t="s">
        <v>139640</v>
      </c>
      <c r="AC2677" t="s">
        <v>34733</v>
      </c>
      <c r="AD2677" t="s">
        <v>34733</v>
      </c>
      <c r="AE2677">
        <v>5075</v>
      </c>
      <c r="AF2677" t="s">
        <v>34734</v>
      </c>
      <c r="AG2677" t="s">
        <v>34735</v>
      </c>
      <c r="AH2677" t="s">
        <v>34736</v>
      </c>
      <c r="AI2677" t="s">
        <v>34737</v>
      </c>
      <c r="AJ2677" s="4" t="s">
        <v>34738</v>
      </c>
    </row>
    <row r="2678" spans="1:36" x14ac:dyDescent="0.3">
      <c r="A2678" t="s">
        <v>124563</v>
      </c>
      <c r="B2678" t="s">
        <v>124564</v>
      </c>
      <c r="C2678" t="s">
        <v>124565</v>
      </c>
      <c r="D2678" t="s">
        <v>124566</v>
      </c>
      <c r="J2678" t="s">
        <v>12042</v>
      </c>
      <c r="N2678">
        <v>7</v>
      </c>
      <c r="O2678">
        <v>7</v>
      </c>
      <c r="P2678">
        <v>7</v>
      </c>
      <c r="Q2678" t="s">
        <v>79646</v>
      </c>
      <c r="R2678" t="s">
        <v>79646</v>
      </c>
      <c r="S2678" t="s">
        <v>79646</v>
      </c>
      <c r="T2678" t="s">
        <v>53145</v>
      </c>
      <c r="U2678">
        <v>0</v>
      </c>
      <c r="V2678" t="s">
        <v>139641</v>
      </c>
      <c r="W2678">
        <v>902170000</v>
      </c>
      <c r="X2678">
        <v>53</v>
      </c>
      <c r="Y2678" t="s">
        <v>139642</v>
      </c>
      <c r="Z2678">
        <v>1</v>
      </c>
      <c r="AA2678" t="s">
        <v>139643</v>
      </c>
      <c r="AB2678" t="s">
        <v>139644</v>
      </c>
      <c r="AC2678" t="s">
        <v>44538</v>
      </c>
      <c r="AD2678" t="s">
        <v>44537</v>
      </c>
      <c r="AE2678">
        <v>4265</v>
      </c>
      <c r="AF2678" t="s">
        <v>44536</v>
      </c>
      <c r="AG2678" t="s">
        <v>44535</v>
      </c>
      <c r="AJ2678" s="4" t="s">
        <v>29491</v>
      </c>
    </row>
    <row r="2679" spans="1:36" x14ac:dyDescent="0.3">
      <c r="A2679" t="s">
        <v>74442</v>
      </c>
      <c r="B2679" t="s">
        <v>124567</v>
      </c>
      <c r="C2679" t="s">
        <v>124568</v>
      </c>
      <c r="D2679" t="s">
        <v>124569</v>
      </c>
      <c r="H2679" t="s">
        <v>7457</v>
      </c>
      <c r="I2679" t="s">
        <v>7458</v>
      </c>
      <c r="J2679" t="s">
        <v>7459</v>
      </c>
      <c r="K2679" t="s">
        <v>606</v>
      </c>
      <c r="N2679">
        <v>5</v>
      </c>
      <c r="O2679">
        <v>5</v>
      </c>
      <c r="P2679">
        <v>5</v>
      </c>
      <c r="Q2679" t="s">
        <v>78124</v>
      </c>
      <c r="R2679" t="s">
        <v>78124</v>
      </c>
      <c r="S2679" t="s">
        <v>78124</v>
      </c>
      <c r="T2679" t="s">
        <v>82333</v>
      </c>
      <c r="U2679">
        <v>0</v>
      </c>
      <c r="V2679" t="s">
        <v>139645</v>
      </c>
      <c r="W2679">
        <v>225260000</v>
      </c>
      <c r="X2679">
        <v>19</v>
      </c>
      <c r="Y2679" t="s">
        <v>139646</v>
      </c>
      <c r="Z2679">
        <v>1</v>
      </c>
      <c r="AA2679" t="s">
        <v>139647</v>
      </c>
      <c r="AB2679" t="s">
        <v>139648</v>
      </c>
      <c r="AC2679" t="s">
        <v>7460</v>
      </c>
      <c r="AD2679" t="s">
        <v>7460</v>
      </c>
      <c r="AE2679">
        <v>1135</v>
      </c>
      <c r="AF2679" t="s">
        <v>7461</v>
      </c>
      <c r="AG2679" t="s">
        <v>7462</v>
      </c>
      <c r="AH2679" t="s">
        <v>7463</v>
      </c>
      <c r="AJ2679" s="4" t="s">
        <v>7464</v>
      </c>
    </row>
    <row r="2680" spans="1:36" x14ac:dyDescent="0.3">
      <c r="A2680" t="s">
        <v>56897</v>
      </c>
      <c r="B2680" t="s">
        <v>64268</v>
      </c>
      <c r="C2680" t="s">
        <v>124570</v>
      </c>
      <c r="D2680" t="s">
        <v>124571</v>
      </c>
      <c r="H2680" t="s">
        <v>5474</v>
      </c>
      <c r="I2680" t="s">
        <v>5475</v>
      </c>
      <c r="J2680" t="s">
        <v>5476</v>
      </c>
      <c r="K2680" t="s">
        <v>5477</v>
      </c>
      <c r="N2680">
        <v>16</v>
      </c>
      <c r="O2680">
        <v>16</v>
      </c>
      <c r="P2680">
        <v>16</v>
      </c>
      <c r="Q2680" t="s">
        <v>48383</v>
      </c>
      <c r="R2680" t="s">
        <v>48383</v>
      </c>
      <c r="S2680" t="s">
        <v>48383</v>
      </c>
      <c r="T2680" t="s">
        <v>81673</v>
      </c>
      <c r="U2680">
        <v>0</v>
      </c>
      <c r="V2680" t="s">
        <v>139649</v>
      </c>
      <c r="W2680">
        <v>2236600000</v>
      </c>
      <c r="X2680">
        <v>82</v>
      </c>
      <c r="Y2680" t="s">
        <v>139650</v>
      </c>
      <c r="Z2680">
        <v>1</v>
      </c>
      <c r="AA2680" t="s">
        <v>139651</v>
      </c>
      <c r="AB2680" t="s">
        <v>139652</v>
      </c>
      <c r="AC2680" t="s">
        <v>5478</v>
      </c>
      <c r="AD2680" t="s">
        <v>44534</v>
      </c>
      <c r="AE2680">
        <v>901</v>
      </c>
      <c r="AF2680" t="s">
        <v>5480</v>
      </c>
      <c r="AG2680" t="s">
        <v>5481</v>
      </c>
      <c r="AH2680" t="s">
        <v>5482</v>
      </c>
      <c r="AJ2680" s="4" t="s">
        <v>5483</v>
      </c>
    </row>
    <row r="2681" spans="1:36" x14ac:dyDescent="0.3">
      <c r="A2681" t="s">
        <v>124572</v>
      </c>
      <c r="B2681" t="s">
        <v>73896</v>
      </c>
      <c r="C2681" t="s">
        <v>124573</v>
      </c>
      <c r="D2681" t="s">
        <v>73461</v>
      </c>
      <c r="H2681" t="s">
        <v>2481</v>
      </c>
      <c r="I2681" t="s">
        <v>2482</v>
      </c>
      <c r="N2681">
        <v>28</v>
      </c>
      <c r="O2681">
        <v>28</v>
      </c>
      <c r="P2681">
        <v>28</v>
      </c>
      <c r="Q2681" t="s">
        <v>80090</v>
      </c>
      <c r="R2681" t="s">
        <v>80090</v>
      </c>
      <c r="S2681" t="s">
        <v>80090</v>
      </c>
      <c r="T2681" t="s">
        <v>94419</v>
      </c>
      <c r="U2681">
        <v>0</v>
      </c>
      <c r="V2681" t="s">
        <v>139653</v>
      </c>
      <c r="W2681">
        <v>1112800000</v>
      </c>
      <c r="X2681">
        <v>109</v>
      </c>
      <c r="Y2681" t="s">
        <v>139654</v>
      </c>
      <c r="Z2681">
        <v>1</v>
      </c>
      <c r="AA2681" t="s">
        <v>139655</v>
      </c>
      <c r="AB2681" t="s">
        <v>139656</v>
      </c>
      <c r="AC2681" t="s">
        <v>44533</v>
      </c>
      <c r="AD2681" t="s">
        <v>2484</v>
      </c>
      <c r="AE2681">
        <v>486</v>
      </c>
      <c r="AF2681" t="s">
        <v>2485</v>
      </c>
      <c r="AG2681" t="s">
        <v>2486</v>
      </c>
      <c r="AJ2681" s="4" t="s">
        <v>2487</v>
      </c>
    </row>
    <row r="2682" spans="1:36" x14ac:dyDescent="0.3">
      <c r="A2682" t="s">
        <v>124574</v>
      </c>
      <c r="B2682" t="s">
        <v>124575</v>
      </c>
      <c r="C2682" t="s">
        <v>124576</v>
      </c>
      <c r="D2682" t="s">
        <v>124577</v>
      </c>
      <c r="H2682" t="s">
        <v>3602</v>
      </c>
      <c r="I2682" t="s">
        <v>3603</v>
      </c>
      <c r="J2682" t="s">
        <v>3604</v>
      </c>
      <c r="N2682">
        <v>15</v>
      </c>
      <c r="O2682">
        <v>15</v>
      </c>
      <c r="P2682">
        <v>15</v>
      </c>
      <c r="Q2682" t="s">
        <v>84879</v>
      </c>
      <c r="R2682" t="s">
        <v>84879</v>
      </c>
      <c r="S2682" t="s">
        <v>84879</v>
      </c>
      <c r="T2682" t="s">
        <v>79677</v>
      </c>
      <c r="U2682">
        <v>0</v>
      </c>
      <c r="V2682" t="s">
        <v>95174</v>
      </c>
      <c r="W2682">
        <v>2884100000</v>
      </c>
      <c r="X2682">
        <v>124</v>
      </c>
      <c r="Y2682" t="s">
        <v>139657</v>
      </c>
      <c r="Z2682">
        <v>1</v>
      </c>
      <c r="AA2682" t="s">
        <v>139658</v>
      </c>
      <c r="AB2682" t="s">
        <v>139659</v>
      </c>
      <c r="AC2682" t="s">
        <v>44532</v>
      </c>
      <c r="AD2682" t="s">
        <v>3605</v>
      </c>
      <c r="AE2682">
        <v>648</v>
      </c>
      <c r="AF2682" t="s">
        <v>3606</v>
      </c>
      <c r="AG2682" t="s">
        <v>3607</v>
      </c>
      <c r="AH2682" t="s">
        <v>3608</v>
      </c>
      <c r="AI2682" t="s">
        <v>3609</v>
      </c>
      <c r="AJ2682" s="4" t="s">
        <v>3610</v>
      </c>
    </row>
    <row r="2683" spans="1:36" x14ac:dyDescent="0.3">
      <c r="A2683" t="s">
        <v>124578</v>
      </c>
      <c r="B2683" t="s">
        <v>124579</v>
      </c>
      <c r="C2683" t="s">
        <v>124580</v>
      </c>
      <c r="D2683" t="s">
        <v>49402</v>
      </c>
      <c r="I2683" t="s">
        <v>33</v>
      </c>
      <c r="N2683">
        <v>48</v>
      </c>
      <c r="O2683">
        <v>48</v>
      </c>
      <c r="P2683">
        <v>46</v>
      </c>
      <c r="Q2683" t="s">
        <v>48552</v>
      </c>
      <c r="R2683" t="s">
        <v>48552</v>
      </c>
      <c r="S2683" t="s">
        <v>79698</v>
      </c>
      <c r="T2683" t="s">
        <v>92538</v>
      </c>
      <c r="U2683">
        <v>0</v>
      </c>
      <c r="V2683" t="s">
        <v>48516</v>
      </c>
      <c r="W2683">
        <v>7473900000</v>
      </c>
      <c r="X2683">
        <v>365</v>
      </c>
      <c r="Y2683" t="s">
        <v>139660</v>
      </c>
      <c r="Z2683">
        <v>1</v>
      </c>
      <c r="AA2683" t="s">
        <v>139661</v>
      </c>
      <c r="AB2683" t="s">
        <v>139662</v>
      </c>
      <c r="AC2683" t="s">
        <v>44531</v>
      </c>
      <c r="AD2683" t="s">
        <v>38038</v>
      </c>
      <c r="AE2683">
        <v>5203</v>
      </c>
      <c r="AF2683" t="s">
        <v>35288</v>
      </c>
      <c r="AG2683" t="s">
        <v>35289</v>
      </c>
      <c r="AJ2683" s="4" t="s">
        <v>35290</v>
      </c>
    </row>
    <row r="2684" spans="1:36" x14ac:dyDescent="0.3">
      <c r="A2684" t="s">
        <v>124581</v>
      </c>
      <c r="B2684">
        <v>1</v>
      </c>
      <c r="C2684" t="s">
        <v>124582</v>
      </c>
      <c r="D2684">
        <v>1</v>
      </c>
      <c r="J2684" t="s">
        <v>1395</v>
      </c>
      <c r="N2684">
        <v>1</v>
      </c>
      <c r="O2684">
        <v>1</v>
      </c>
      <c r="P2684">
        <v>1</v>
      </c>
      <c r="Q2684" t="s">
        <v>80446</v>
      </c>
      <c r="R2684" t="s">
        <v>80446</v>
      </c>
      <c r="S2684" t="s">
        <v>80446</v>
      </c>
      <c r="T2684" t="s">
        <v>121190</v>
      </c>
      <c r="U2684" t="s">
        <v>139663</v>
      </c>
      <c r="V2684" t="s">
        <v>139664</v>
      </c>
      <c r="W2684">
        <v>13585000</v>
      </c>
      <c r="X2684">
        <v>4</v>
      </c>
      <c r="Y2684" t="s">
        <v>139665</v>
      </c>
      <c r="Z2684">
        <v>1</v>
      </c>
      <c r="AA2684" t="s">
        <v>139666</v>
      </c>
      <c r="AB2684" t="s">
        <v>139667</v>
      </c>
      <c r="AC2684" t="s">
        <v>44530</v>
      </c>
      <c r="AD2684" t="s">
        <v>44530</v>
      </c>
      <c r="AE2684">
        <v>2952</v>
      </c>
      <c r="AF2684" t="s">
        <v>44529</v>
      </c>
      <c r="AG2684" t="s">
        <v>44528</v>
      </c>
      <c r="AJ2684" s="4" t="s">
        <v>44527</v>
      </c>
    </row>
    <row r="2685" spans="1:36" x14ac:dyDescent="0.3">
      <c r="A2685" t="s">
        <v>124583</v>
      </c>
      <c r="B2685" t="s">
        <v>52757</v>
      </c>
      <c r="C2685" t="s">
        <v>65203</v>
      </c>
      <c r="D2685" t="s">
        <v>124584</v>
      </c>
      <c r="H2685" t="s">
        <v>31330</v>
      </c>
      <c r="I2685" t="s">
        <v>31331</v>
      </c>
      <c r="J2685" t="s">
        <v>31332</v>
      </c>
      <c r="N2685">
        <v>7</v>
      </c>
      <c r="O2685">
        <v>7</v>
      </c>
      <c r="P2685">
        <v>7</v>
      </c>
      <c r="Q2685" t="s">
        <v>78201</v>
      </c>
      <c r="R2685" t="s">
        <v>78201</v>
      </c>
      <c r="S2685" t="s">
        <v>78201</v>
      </c>
      <c r="T2685" t="s">
        <v>94996</v>
      </c>
      <c r="U2685">
        <v>0</v>
      </c>
      <c r="V2685" t="s">
        <v>59830</v>
      </c>
      <c r="W2685">
        <v>240880000</v>
      </c>
      <c r="X2685">
        <v>46</v>
      </c>
      <c r="Y2685" t="s">
        <v>139668</v>
      </c>
      <c r="Z2685">
        <v>1</v>
      </c>
      <c r="AA2685" t="s">
        <v>139669</v>
      </c>
      <c r="AB2685" t="s">
        <v>139670</v>
      </c>
      <c r="AC2685" t="s">
        <v>31333</v>
      </c>
      <c r="AD2685" t="s">
        <v>31334</v>
      </c>
      <c r="AE2685">
        <v>4559</v>
      </c>
      <c r="AF2685" t="s">
        <v>31335</v>
      </c>
      <c r="AG2685" t="s">
        <v>31336</v>
      </c>
      <c r="AH2685" t="s">
        <v>31337</v>
      </c>
      <c r="AJ2685" s="4" t="s">
        <v>31338</v>
      </c>
    </row>
    <row r="2686" spans="1:36" x14ac:dyDescent="0.3">
      <c r="A2686" t="s">
        <v>124585</v>
      </c>
      <c r="B2686" t="s">
        <v>124586</v>
      </c>
      <c r="C2686" t="s">
        <v>50975</v>
      </c>
      <c r="D2686" t="s">
        <v>124587</v>
      </c>
      <c r="H2686" t="s">
        <v>801</v>
      </c>
      <c r="I2686" t="s">
        <v>802</v>
      </c>
      <c r="J2686" t="s">
        <v>803</v>
      </c>
      <c r="K2686" t="s">
        <v>234</v>
      </c>
      <c r="N2686">
        <v>34</v>
      </c>
      <c r="O2686">
        <v>34</v>
      </c>
      <c r="P2686">
        <v>34</v>
      </c>
      <c r="Q2686" t="s">
        <v>80058</v>
      </c>
      <c r="R2686" t="s">
        <v>80058</v>
      </c>
      <c r="S2686" t="s">
        <v>80058</v>
      </c>
      <c r="T2686" t="s">
        <v>82474</v>
      </c>
      <c r="U2686">
        <v>0</v>
      </c>
      <c r="V2686" t="s">
        <v>139671</v>
      </c>
      <c r="W2686">
        <v>4197100000</v>
      </c>
      <c r="X2686">
        <v>286</v>
      </c>
      <c r="Y2686" t="s">
        <v>139672</v>
      </c>
      <c r="Z2686">
        <v>1</v>
      </c>
      <c r="AA2686" t="s">
        <v>139673</v>
      </c>
      <c r="AB2686" t="s">
        <v>139674</v>
      </c>
      <c r="AC2686" t="s">
        <v>44526</v>
      </c>
      <c r="AD2686" t="s">
        <v>805</v>
      </c>
      <c r="AE2686">
        <v>265</v>
      </c>
      <c r="AF2686" t="s">
        <v>806</v>
      </c>
      <c r="AG2686" t="s">
        <v>807</v>
      </c>
      <c r="AH2686" t="s">
        <v>808</v>
      </c>
      <c r="AJ2686" s="4" t="s">
        <v>809</v>
      </c>
    </row>
    <row r="2687" spans="1:36" x14ac:dyDescent="0.3">
      <c r="A2687" t="s">
        <v>124588</v>
      </c>
      <c r="B2687">
        <v>1</v>
      </c>
      <c r="C2687" t="s">
        <v>52981</v>
      </c>
      <c r="D2687">
        <v>1</v>
      </c>
      <c r="H2687" t="s">
        <v>114</v>
      </c>
      <c r="I2687" t="s">
        <v>44525</v>
      </c>
      <c r="J2687" t="s">
        <v>957</v>
      </c>
      <c r="N2687">
        <v>1</v>
      </c>
      <c r="O2687">
        <v>1</v>
      </c>
      <c r="P2687">
        <v>1</v>
      </c>
      <c r="Q2687" t="s">
        <v>76627</v>
      </c>
      <c r="R2687" t="s">
        <v>76627</v>
      </c>
      <c r="S2687" t="s">
        <v>76627</v>
      </c>
      <c r="T2687" t="s">
        <v>115347</v>
      </c>
      <c r="U2687">
        <v>0</v>
      </c>
      <c r="V2687" t="s">
        <v>139675</v>
      </c>
      <c r="W2687">
        <v>76793000</v>
      </c>
      <c r="X2687">
        <v>4</v>
      </c>
      <c r="Y2687" t="s">
        <v>139676</v>
      </c>
      <c r="Z2687">
        <v>1</v>
      </c>
      <c r="AA2687" t="s">
        <v>139677</v>
      </c>
      <c r="AB2687" t="s">
        <v>139678</v>
      </c>
      <c r="AC2687" t="s">
        <v>44524</v>
      </c>
      <c r="AD2687" t="s">
        <v>44524</v>
      </c>
      <c r="AE2687">
        <v>1531</v>
      </c>
      <c r="AF2687" t="s">
        <v>44523</v>
      </c>
      <c r="AG2687" t="s">
        <v>44522</v>
      </c>
      <c r="AJ2687" s="4" t="s">
        <v>44521</v>
      </c>
    </row>
    <row r="2688" spans="1:36" x14ac:dyDescent="0.3">
      <c r="A2688" t="s">
        <v>124589</v>
      </c>
      <c r="B2688">
        <v>1</v>
      </c>
      <c r="C2688" t="s">
        <v>101149</v>
      </c>
      <c r="D2688">
        <v>1</v>
      </c>
      <c r="I2688" t="s">
        <v>41033</v>
      </c>
      <c r="N2688">
        <v>2</v>
      </c>
      <c r="O2688">
        <v>2</v>
      </c>
      <c r="P2688">
        <v>2</v>
      </c>
      <c r="Q2688" t="s">
        <v>76819</v>
      </c>
      <c r="R2688" t="s">
        <v>76819</v>
      </c>
      <c r="S2688" t="s">
        <v>76819</v>
      </c>
      <c r="T2688" t="s">
        <v>139679</v>
      </c>
      <c r="U2688" t="s">
        <v>139680</v>
      </c>
      <c r="V2688" t="s">
        <v>139681</v>
      </c>
      <c r="W2688">
        <v>24887000</v>
      </c>
      <c r="X2688">
        <v>1</v>
      </c>
      <c r="Y2688" t="s">
        <v>139682</v>
      </c>
      <c r="Z2688">
        <v>1</v>
      </c>
      <c r="AA2688" t="s">
        <v>139683</v>
      </c>
      <c r="AB2688" t="s">
        <v>139684</v>
      </c>
      <c r="AC2688" t="s">
        <v>44520</v>
      </c>
      <c r="AD2688" t="s">
        <v>44520</v>
      </c>
      <c r="AE2688">
        <v>216</v>
      </c>
      <c r="AF2688" t="s">
        <v>44519</v>
      </c>
      <c r="AG2688" t="s">
        <v>44518</v>
      </c>
      <c r="AH2688" t="s">
        <v>41028</v>
      </c>
      <c r="AJ2688" s="4" t="s">
        <v>44517</v>
      </c>
    </row>
    <row r="2689" spans="1:36" x14ac:dyDescent="0.3">
      <c r="A2689" t="s">
        <v>65394</v>
      </c>
      <c r="B2689" t="s">
        <v>124590</v>
      </c>
      <c r="C2689" t="s">
        <v>124591</v>
      </c>
      <c r="D2689" t="s">
        <v>124592</v>
      </c>
      <c r="H2689" t="s">
        <v>33305</v>
      </c>
      <c r="J2689" t="s">
        <v>33306</v>
      </c>
      <c r="N2689">
        <v>8</v>
      </c>
      <c r="O2689">
        <v>8</v>
      </c>
      <c r="P2689">
        <v>8</v>
      </c>
      <c r="Q2689">
        <v>27</v>
      </c>
      <c r="R2689">
        <v>27</v>
      </c>
      <c r="S2689">
        <v>27</v>
      </c>
      <c r="T2689" t="s">
        <v>84856</v>
      </c>
      <c r="U2689">
        <v>0</v>
      </c>
      <c r="V2689" t="s">
        <v>139685</v>
      </c>
      <c r="W2689">
        <v>1454300000</v>
      </c>
      <c r="X2689">
        <v>52</v>
      </c>
      <c r="Y2689" t="s">
        <v>139686</v>
      </c>
      <c r="Z2689">
        <v>1</v>
      </c>
      <c r="AA2689" t="s">
        <v>139687</v>
      </c>
      <c r="AB2689" t="s">
        <v>139688</v>
      </c>
      <c r="AC2689" t="s">
        <v>39462</v>
      </c>
      <c r="AD2689" t="s">
        <v>33308</v>
      </c>
      <c r="AE2689">
        <v>4854</v>
      </c>
      <c r="AF2689" t="s">
        <v>33309</v>
      </c>
      <c r="AG2689" t="s">
        <v>33310</v>
      </c>
      <c r="AH2689" t="s">
        <v>33311</v>
      </c>
      <c r="AI2689" t="s">
        <v>33312</v>
      </c>
      <c r="AJ2689" s="4" t="s">
        <v>33313</v>
      </c>
    </row>
    <row r="2690" spans="1:36" x14ac:dyDescent="0.3">
      <c r="A2690" t="s">
        <v>124593</v>
      </c>
      <c r="B2690" t="s">
        <v>124594</v>
      </c>
      <c r="C2690" t="s">
        <v>62202</v>
      </c>
      <c r="D2690" t="s">
        <v>124595</v>
      </c>
      <c r="H2690" t="s">
        <v>34485</v>
      </c>
      <c r="J2690" t="s">
        <v>694</v>
      </c>
      <c r="N2690">
        <v>5</v>
      </c>
      <c r="O2690">
        <v>5</v>
      </c>
      <c r="P2690">
        <v>5</v>
      </c>
      <c r="Q2690" t="s">
        <v>77789</v>
      </c>
      <c r="R2690" t="s">
        <v>77789</v>
      </c>
      <c r="S2690" t="s">
        <v>77789</v>
      </c>
      <c r="T2690" t="s">
        <v>85359</v>
      </c>
      <c r="U2690">
        <v>0</v>
      </c>
      <c r="V2690" t="s">
        <v>121350</v>
      </c>
      <c r="W2690">
        <v>94201000</v>
      </c>
      <c r="X2690">
        <v>15</v>
      </c>
      <c r="Y2690" t="s">
        <v>139689</v>
      </c>
      <c r="Z2690">
        <v>1</v>
      </c>
      <c r="AA2690" t="s">
        <v>139690</v>
      </c>
      <c r="AB2690" t="s">
        <v>139691</v>
      </c>
      <c r="AC2690" t="s">
        <v>44516</v>
      </c>
      <c r="AD2690" t="s">
        <v>39800</v>
      </c>
      <c r="AE2690">
        <v>5034</v>
      </c>
      <c r="AF2690" t="s">
        <v>34488</v>
      </c>
      <c r="AG2690" t="s">
        <v>34489</v>
      </c>
      <c r="AH2690" t="s">
        <v>34490</v>
      </c>
      <c r="AJ2690" s="4" t="s">
        <v>34491</v>
      </c>
    </row>
    <row r="2691" spans="1:36" x14ac:dyDescent="0.3">
      <c r="A2691" t="s">
        <v>124596</v>
      </c>
      <c r="B2691" t="s">
        <v>124597</v>
      </c>
      <c r="C2691" t="s">
        <v>58350</v>
      </c>
      <c r="D2691" t="s">
        <v>124598</v>
      </c>
      <c r="I2691" t="s">
        <v>33</v>
      </c>
      <c r="J2691" t="s">
        <v>108</v>
      </c>
      <c r="N2691">
        <v>3</v>
      </c>
      <c r="O2691">
        <v>3</v>
      </c>
      <c r="P2691">
        <v>3</v>
      </c>
      <c r="Q2691" t="s">
        <v>79820</v>
      </c>
      <c r="R2691" t="s">
        <v>79820</v>
      </c>
      <c r="S2691" t="s">
        <v>79820</v>
      </c>
      <c r="T2691" t="s">
        <v>80735</v>
      </c>
      <c r="U2691">
        <v>0</v>
      </c>
      <c r="V2691" t="s">
        <v>50731</v>
      </c>
      <c r="W2691">
        <v>62152000</v>
      </c>
      <c r="X2691">
        <v>7</v>
      </c>
      <c r="Y2691" t="s">
        <v>139692</v>
      </c>
      <c r="Z2691">
        <v>1</v>
      </c>
      <c r="AA2691" t="s">
        <v>139693</v>
      </c>
      <c r="AB2691" t="s">
        <v>139694</v>
      </c>
      <c r="AC2691" t="s">
        <v>25820</v>
      </c>
      <c r="AD2691" t="s">
        <v>25821</v>
      </c>
      <c r="AE2691">
        <v>3729</v>
      </c>
      <c r="AF2691" t="s">
        <v>25822</v>
      </c>
      <c r="AG2691" t="s">
        <v>25823</v>
      </c>
      <c r="AH2691" t="s">
        <v>25824</v>
      </c>
      <c r="AI2691" t="s">
        <v>25825</v>
      </c>
      <c r="AJ2691" s="4" t="s">
        <v>25826</v>
      </c>
    </row>
    <row r="2692" spans="1:36" x14ac:dyDescent="0.3">
      <c r="A2692" t="s">
        <v>124599</v>
      </c>
      <c r="B2692" t="s">
        <v>124600</v>
      </c>
      <c r="C2692" t="s">
        <v>124601</v>
      </c>
      <c r="D2692" t="s">
        <v>124602</v>
      </c>
      <c r="H2692" t="s">
        <v>12462</v>
      </c>
      <c r="I2692" t="s">
        <v>12463</v>
      </c>
      <c r="J2692" t="s">
        <v>12464</v>
      </c>
      <c r="K2692" t="s">
        <v>12465</v>
      </c>
      <c r="N2692">
        <v>49</v>
      </c>
      <c r="O2692">
        <v>49</v>
      </c>
      <c r="P2692">
        <v>49</v>
      </c>
      <c r="Q2692" t="s">
        <v>135896</v>
      </c>
      <c r="R2692" t="s">
        <v>135896</v>
      </c>
      <c r="S2692" t="s">
        <v>135896</v>
      </c>
      <c r="T2692" t="s">
        <v>81994</v>
      </c>
      <c r="U2692">
        <v>0</v>
      </c>
      <c r="V2692" t="s">
        <v>48516</v>
      </c>
      <c r="W2692">
        <v>8096000000</v>
      </c>
      <c r="X2692">
        <v>358</v>
      </c>
      <c r="Y2692" t="s">
        <v>139695</v>
      </c>
      <c r="Z2692">
        <v>1</v>
      </c>
      <c r="AA2692" t="s">
        <v>139696</v>
      </c>
      <c r="AB2692" t="s">
        <v>139697</v>
      </c>
      <c r="AC2692" t="s">
        <v>12466</v>
      </c>
      <c r="AD2692" t="s">
        <v>12467</v>
      </c>
      <c r="AE2692">
        <v>1753</v>
      </c>
      <c r="AF2692" t="s">
        <v>12468</v>
      </c>
      <c r="AG2692" t="s">
        <v>12469</v>
      </c>
      <c r="AH2692" t="s">
        <v>12470</v>
      </c>
      <c r="AI2692" t="s">
        <v>12471</v>
      </c>
      <c r="AJ2692" s="4" t="s">
        <v>12472</v>
      </c>
    </row>
    <row r="2693" spans="1:36" x14ac:dyDescent="0.3">
      <c r="A2693" t="s">
        <v>124603</v>
      </c>
      <c r="B2693" t="s">
        <v>124604</v>
      </c>
      <c r="C2693" t="s">
        <v>68662</v>
      </c>
      <c r="D2693" t="s">
        <v>59911</v>
      </c>
      <c r="H2693" t="s">
        <v>26334</v>
      </c>
      <c r="J2693" t="s">
        <v>26335</v>
      </c>
      <c r="N2693">
        <v>9</v>
      </c>
      <c r="O2693">
        <v>9</v>
      </c>
      <c r="P2693">
        <v>9</v>
      </c>
      <c r="Q2693" t="s">
        <v>60098</v>
      </c>
      <c r="R2693" t="s">
        <v>60098</v>
      </c>
      <c r="S2693" t="s">
        <v>60098</v>
      </c>
      <c r="T2693" t="s">
        <v>87253</v>
      </c>
      <c r="U2693">
        <v>0</v>
      </c>
      <c r="V2693" t="s">
        <v>139698</v>
      </c>
      <c r="W2693">
        <v>253990000</v>
      </c>
      <c r="X2693">
        <v>19</v>
      </c>
      <c r="Y2693" t="s">
        <v>139699</v>
      </c>
      <c r="Z2693">
        <v>1</v>
      </c>
      <c r="AA2693" t="s">
        <v>139700</v>
      </c>
      <c r="AB2693" t="s">
        <v>139701</v>
      </c>
      <c r="AC2693" t="s">
        <v>44515</v>
      </c>
      <c r="AD2693" t="s">
        <v>26337</v>
      </c>
      <c r="AE2693">
        <v>3801</v>
      </c>
      <c r="AF2693" t="s">
        <v>26338</v>
      </c>
      <c r="AG2693" t="s">
        <v>26339</v>
      </c>
      <c r="AH2693" t="s">
        <v>26340</v>
      </c>
      <c r="AI2693" t="s">
        <v>4223</v>
      </c>
      <c r="AJ2693" s="4" t="s">
        <v>26341</v>
      </c>
    </row>
    <row r="2694" spans="1:36" x14ac:dyDescent="0.3">
      <c r="A2694" t="s">
        <v>124605</v>
      </c>
      <c r="B2694" t="s">
        <v>124606</v>
      </c>
      <c r="C2694" t="s">
        <v>124607</v>
      </c>
      <c r="D2694" t="s">
        <v>124608</v>
      </c>
      <c r="H2694" t="s">
        <v>7876</v>
      </c>
      <c r="I2694" t="s">
        <v>7877</v>
      </c>
      <c r="J2694" t="s">
        <v>7878</v>
      </c>
      <c r="K2694" t="s">
        <v>7879</v>
      </c>
      <c r="N2694">
        <v>45</v>
      </c>
      <c r="O2694">
        <v>45</v>
      </c>
      <c r="P2694">
        <v>45</v>
      </c>
      <c r="Q2694" t="s">
        <v>79647</v>
      </c>
      <c r="R2694" t="s">
        <v>79647</v>
      </c>
      <c r="S2694" t="s">
        <v>79647</v>
      </c>
      <c r="T2694" t="s">
        <v>84130</v>
      </c>
      <c r="U2694">
        <v>0</v>
      </c>
      <c r="V2694" t="s">
        <v>48516</v>
      </c>
      <c r="W2694">
        <v>19800000000</v>
      </c>
      <c r="X2694">
        <v>480</v>
      </c>
      <c r="Y2694" t="s">
        <v>139702</v>
      </c>
      <c r="Z2694">
        <v>1</v>
      </c>
      <c r="AA2694" t="s">
        <v>139703</v>
      </c>
      <c r="AB2694" t="s">
        <v>139704</v>
      </c>
      <c r="AC2694" t="s">
        <v>7880</v>
      </c>
      <c r="AD2694" t="s">
        <v>7881</v>
      </c>
      <c r="AE2694">
        <v>1183</v>
      </c>
      <c r="AF2694" t="s">
        <v>7882</v>
      </c>
      <c r="AG2694" t="s">
        <v>7883</v>
      </c>
      <c r="AH2694" t="s">
        <v>7884</v>
      </c>
      <c r="AJ2694" s="4" t="s">
        <v>7885</v>
      </c>
    </row>
    <row r="2695" spans="1:36" x14ac:dyDescent="0.3">
      <c r="A2695" t="s">
        <v>124609</v>
      </c>
      <c r="B2695" t="s">
        <v>63856</v>
      </c>
      <c r="C2695" t="s">
        <v>68388</v>
      </c>
      <c r="D2695" t="s">
        <v>124610</v>
      </c>
      <c r="H2695" t="s">
        <v>7559</v>
      </c>
      <c r="I2695" t="s">
        <v>7560</v>
      </c>
      <c r="J2695" t="s">
        <v>7561</v>
      </c>
      <c r="N2695">
        <v>10</v>
      </c>
      <c r="O2695">
        <v>10</v>
      </c>
      <c r="P2695">
        <v>10</v>
      </c>
      <c r="Q2695" t="s">
        <v>48642</v>
      </c>
      <c r="R2695" t="s">
        <v>48642</v>
      </c>
      <c r="S2695" t="s">
        <v>48642</v>
      </c>
      <c r="T2695" t="s">
        <v>89442</v>
      </c>
      <c r="U2695">
        <v>0</v>
      </c>
      <c r="V2695" t="s">
        <v>139705</v>
      </c>
      <c r="W2695">
        <v>1200300000</v>
      </c>
      <c r="X2695">
        <v>72</v>
      </c>
      <c r="Y2695" t="s">
        <v>139706</v>
      </c>
      <c r="Z2695">
        <v>1</v>
      </c>
      <c r="AA2695" t="s">
        <v>139707</v>
      </c>
      <c r="AB2695" t="s">
        <v>139708</v>
      </c>
      <c r="AC2695" t="s">
        <v>7562</v>
      </c>
      <c r="AD2695" t="s">
        <v>7562</v>
      </c>
      <c r="AE2695">
        <v>1143</v>
      </c>
      <c r="AF2695" t="s">
        <v>7563</v>
      </c>
      <c r="AG2695" t="s">
        <v>7564</v>
      </c>
      <c r="AH2695" t="s">
        <v>7565</v>
      </c>
      <c r="AJ2695" s="4" t="s">
        <v>7566</v>
      </c>
    </row>
    <row r="2696" spans="1:36" x14ac:dyDescent="0.3">
      <c r="A2696" t="s">
        <v>124611</v>
      </c>
      <c r="B2696" t="s">
        <v>124612</v>
      </c>
      <c r="C2696" t="s">
        <v>124613</v>
      </c>
      <c r="D2696" t="s">
        <v>74170</v>
      </c>
      <c r="H2696" t="s">
        <v>9419</v>
      </c>
      <c r="I2696" t="s">
        <v>9420</v>
      </c>
      <c r="J2696" t="s">
        <v>9421</v>
      </c>
      <c r="K2696" t="s">
        <v>9411</v>
      </c>
      <c r="N2696">
        <v>22</v>
      </c>
      <c r="O2696">
        <v>22</v>
      </c>
      <c r="P2696">
        <v>21</v>
      </c>
      <c r="Q2696">
        <v>55</v>
      </c>
      <c r="R2696">
        <v>55</v>
      </c>
      <c r="S2696">
        <v>55</v>
      </c>
      <c r="T2696" t="s">
        <v>83296</v>
      </c>
      <c r="U2696">
        <v>0</v>
      </c>
      <c r="V2696" t="s">
        <v>48516</v>
      </c>
      <c r="W2696">
        <v>7167600000</v>
      </c>
      <c r="X2696">
        <v>215</v>
      </c>
      <c r="Y2696" t="s">
        <v>139709</v>
      </c>
      <c r="Z2696">
        <v>1</v>
      </c>
      <c r="AA2696" t="s">
        <v>139710</v>
      </c>
      <c r="AB2696" t="s">
        <v>139711</v>
      </c>
      <c r="AC2696" t="s">
        <v>44514</v>
      </c>
      <c r="AD2696" t="s">
        <v>9423</v>
      </c>
      <c r="AE2696">
        <v>1365</v>
      </c>
      <c r="AF2696" t="s">
        <v>9424</v>
      </c>
      <c r="AG2696" t="s">
        <v>9425</v>
      </c>
      <c r="AH2696" t="s">
        <v>9426</v>
      </c>
      <c r="AI2696" t="s">
        <v>9417</v>
      </c>
      <c r="AJ2696" s="4" t="s">
        <v>9427</v>
      </c>
    </row>
    <row r="2697" spans="1:36" x14ac:dyDescent="0.3">
      <c r="A2697" t="s">
        <v>124614</v>
      </c>
      <c r="B2697" t="s">
        <v>57331</v>
      </c>
      <c r="C2697" t="s">
        <v>124615</v>
      </c>
      <c r="D2697" t="s">
        <v>120583</v>
      </c>
      <c r="H2697" t="s">
        <v>31989</v>
      </c>
      <c r="I2697" t="s">
        <v>31990</v>
      </c>
      <c r="J2697" t="s">
        <v>31991</v>
      </c>
      <c r="K2697" t="s">
        <v>41</v>
      </c>
      <c r="N2697">
        <v>10</v>
      </c>
      <c r="O2697">
        <v>10</v>
      </c>
      <c r="P2697">
        <v>10</v>
      </c>
      <c r="Q2697" t="s">
        <v>80337</v>
      </c>
      <c r="R2697" t="s">
        <v>80337</v>
      </c>
      <c r="S2697" t="s">
        <v>80337</v>
      </c>
      <c r="T2697" t="s">
        <v>92122</v>
      </c>
      <c r="U2697">
        <v>0</v>
      </c>
      <c r="V2697" t="s">
        <v>139712</v>
      </c>
      <c r="W2697">
        <v>403690000</v>
      </c>
      <c r="X2697">
        <v>35</v>
      </c>
      <c r="Y2697" t="s">
        <v>139713</v>
      </c>
      <c r="Z2697">
        <v>1</v>
      </c>
      <c r="AA2697" t="s">
        <v>139714</v>
      </c>
      <c r="AB2697" t="s">
        <v>139715</v>
      </c>
      <c r="AC2697" t="s">
        <v>31992</v>
      </c>
      <c r="AD2697" t="s">
        <v>31993</v>
      </c>
      <c r="AE2697">
        <v>4660</v>
      </c>
      <c r="AF2697" t="s">
        <v>31994</v>
      </c>
      <c r="AG2697" t="s">
        <v>31995</v>
      </c>
      <c r="AH2697" t="s">
        <v>31996</v>
      </c>
      <c r="AJ2697" s="4" t="s">
        <v>31997</v>
      </c>
    </row>
    <row r="2698" spans="1:36" x14ac:dyDescent="0.3">
      <c r="A2698" t="s">
        <v>64110</v>
      </c>
      <c r="B2698" t="s">
        <v>124616</v>
      </c>
      <c r="C2698" t="s">
        <v>124617</v>
      </c>
      <c r="D2698" t="s">
        <v>120705</v>
      </c>
      <c r="H2698" t="s">
        <v>44513</v>
      </c>
      <c r="I2698" t="s">
        <v>44512</v>
      </c>
      <c r="J2698" t="s">
        <v>44511</v>
      </c>
      <c r="K2698" t="s">
        <v>44510</v>
      </c>
      <c r="N2698">
        <v>35</v>
      </c>
      <c r="O2698">
        <v>35</v>
      </c>
      <c r="P2698">
        <v>35</v>
      </c>
      <c r="Q2698" t="s">
        <v>78421</v>
      </c>
      <c r="R2698" t="s">
        <v>78421</v>
      </c>
      <c r="S2698" t="s">
        <v>78421</v>
      </c>
      <c r="T2698" t="s">
        <v>139716</v>
      </c>
      <c r="U2698">
        <v>0</v>
      </c>
      <c r="V2698" t="s">
        <v>48516</v>
      </c>
      <c r="W2698">
        <v>6313700000</v>
      </c>
      <c r="X2698">
        <v>454</v>
      </c>
      <c r="Y2698" t="s">
        <v>139717</v>
      </c>
      <c r="Z2698">
        <v>1</v>
      </c>
      <c r="AA2698" t="s">
        <v>139718</v>
      </c>
      <c r="AB2698" t="s">
        <v>139719</v>
      </c>
      <c r="AC2698" t="s">
        <v>44509</v>
      </c>
      <c r="AD2698" t="s">
        <v>44508</v>
      </c>
      <c r="AE2698">
        <v>1749</v>
      </c>
      <c r="AF2698" t="s">
        <v>44507</v>
      </c>
      <c r="AG2698" t="s">
        <v>44506</v>
      </c>
      <c r="AH2698" t="s">
        <v>44505</v>
      </c>
      <c r="AJ2698" s="4" t="s">
        <v>36763</v>
      </c>
    </row>
    <row r="2699" spans="1:36" x14ac:dyDescent="0.3">
      <c r="A2699" t="s">
        <v>124618</v>
      </c>
      <c r="B2699" t="s">
        <v>119641</v>
      </c>
      <c r="C2699" t="s">
        <v>124619</v>
      </c>
      <c r="D2699" t="s">
        <v>124620</v>
      </c>
      <c r="H2699" t="s">
        <v>5457</v>
      </c>
      <c r="I2699" t="s">
        <v>5458</v>
      </c>
      <c r="J2699" t="s">
        <v>16731</v>
      </c>
      <c r="K2699" t="s">
        <v>4960</v>
      </c>
      <c r="N2699">
        <v>21</v>
      </c>
      <c r="O2699">
        <v>2</v>
      </c>
      <c r="P2699">
        <v>2</v>
      </c>
      <c r="Q2699" t="s">
        <v>78906</v>
      </c>
      <c r="R2699" t="s">
        <v>77281</v>
      </c>
      <c r="S2699" t="s">
        <v>77281</v>
      </c>
      <c r="T2699" t="s">
        <v>88566</v>
      </c>
      <c r="U2699" t="s">
        <v>139720</v>
      </c>
      <c r="V2699" t="s">
        <v>139721</v>
      </c>
      <c r="W2699">
        <v>314070000</v>
      </c>
      <c r="X2699">
        <v>66</v>
      </c>
      <c r="Y2699" t="s">
        <v>139722</v>
      </c>
      <c r="Z2699">
        <v>1</v>
      </c>
      <c r="AA2699" t="s">
        <v>139723</v>
      </c>
      <c r="AB2699" t="s">
        <v>139724</v>
      </c>
      <c r="AC2699" t="s">
        <v>44504</v>
      </c>
      <c r="AD2699" t="s">
        <v>16733</v>
      </c>
      <c r="AE2699">
        <v>2312</v>
      </c>
      <c r="AF2699" t="s">
        <v>16734</v>
      </c>
      <c r="AG2699" t="s">
        <v>16735</v>
      </c>
      <c r="AH2699" t="s">
        <v>16736</v>
      </c>
      <c r="AJ2699" s="4" t="s">
        <v>16737</v>
      </c>
    </row>
    <row r="2700" spans="1:36" x14ac:dyDescent="0.3">
      <c r="A2700" t="s">
        <v>124621</v>
      </c>
      <c r="B2700" t="s">
        <v>124622</v>
      </c>
      <c r="C2700" t="s">
        <v>124623</v>
      </c>
      <c r="D2700" t="s">
        <v>124624</v>
      </c>
      <c r="H2700" t="s">
        <v>5457</v>
      </c>
      <c r="I2700" t="s">
        <v>5458</v>
      </c>
      <c r="J2700" t="s">
        <v>5459</v>
      </c>
      <c r="N2700">
        <v>25</v>
      </c>
      <c r="O2700">
        <v>6</v>
      </c>
      <c r="P2700">
        <v>5</v>
      </c>
      <c r="Q2700" t="s">
        <v>83290</v>
      </c>
      <c r="R2700" t="s">
        <v>63133</v>
      </c>
      <c r="S2700" t="s">
        <v>77145</v>
      </c>
      <c r="T2700" t="s">
        <v>89549</v>
      </c>
      <c r="U2700">
        <v>0</v>
      </c>
      <c r="V2700" t="s">
        <v>48516</v>
      </c>
      <c r="W2700">
        <v>34023000000</v>
      </c>
      <c r="X2700">
        <v>678</v>
      </c>
      <c r="Y2700" t="s">
        <v>139725</v>
      </c>
      <c r="Z2700">
        <v>1</v>
      </c>
      <c r="AA2700" t="s">
        <v>139726</v>
      </c>
      <c r="AB2700" t="s">
        <v>139727</v>
      </c>
      <c r="AC2700" t="s">
        <v>5460</v>
      </c>
      <c r="AD2700" t="s">
        <v>5460</v>
      </c>
      <c r="AE2700">
        <v>899</v>
      </c>
      <c r="AF2700" t="s">
        <v>5461</v>
      </c>
      <c r="AG2700" t="s">
        <v>5462</v>
      </c>
      <c r="AH2700" t="s">
        <v>5463</v>
      </c>
      <c r="AJ2700" s="4" t="s">
        <v>5464</v>
      </c>
    </row>
    <row r="2701" spans="1:36" x14ac:dyDescent="0.3">
      <c r="A2701" t="s">
        <v>124625</v>
      </c>
      <c r="B2701" t="s">
        <v>53714</v>
      </c>
      <c r="C2701" t="s">
        <v>61067</v>
      </c>
      <c r="D2701" t="s">
        <v>64257</v>
      </c>
      <c r="J2701" t="s">
        <v>17744</v>
      </c>
      <c r="N2701">
        <v>3</v>
      </c>
      <c r="O2701">
        <v>3</v>
      </c>
      <c r="P2701">
        <v>1</v>
      </c>
      <c r="Q2701" t="s">
        <v>87584</v>
      </c>
      <c r="R2701" t="s">
        <v>87584</v>
      </c>
      <c r="S2701" t="s">
        <v>76518</v>
      </c>
      <c r="T2701" t="s">
        <v>139728</v>
      </c>
      <c r="U2701">
        <v>0</v>
      </c>
      <c r="V2701" t="s">
        <v>139729</v>
      </c>
      <c r="W2701">
        <v>72292000</v>
      </c>
      <c r="X2701">
        <v>5</v>
      </c>
      <c r="Y2701" t="s">
        <v>139730</v>
      </c>
      <c r="Z2701">
        <v>1</v>
      </c>
      <c r="AA2701" t="s">
        <v>139731</v>
      </c>
      <c r="AB2701" t="s">
        <v>139732</v>
      </c>
      <c r="AC2701" t="s">
        <v>44503</v>
      </c>
      <c r="AD2701" t="s">
        <v>44503</v>
      </c>
      <c r="AE2701">
        <v>5141</v>
      </c>
      <c r="AF2701" t="s">
        <v>44502</v>
      </c>
      <c r="AG2701" t="s">
        <v>44501</v>
      </c>
      <c r="AJ2701" s="4" t="s">
        <v>28513</v>
      </c>
    </row>
    <row r="2702" spans="1:36" x14ac:dyDescent="0.3">
      <c r="A2702" t="s">
        <v>124626</v>
      </c>
      <c r="B2702" t="s">
        <v>124627</v>
      </c>
      <c r="C2702" t="s">
        <v>124628</v>
      </c>
      <c r="D2702" t="s">
        <v>124629</v>
      </c>
      <c r="H2702" t="s">
        <v>26615</v>
      </c>
      <c r="I2702" t="s">
        <v>7634</v>
      </c>
      <c r="J2702" t="s">
        <v>7635</v>
      </c>
      <c r="K2702" t="s">
        <v>966</v>
      </c>
      <c r="N2702">
        <v>9</v>
      </c>
      <c r="O2702">
        <v>9</v>
      </c>
      <c r="P2702">
        <v>9</v>
      </c>
      <c r="Q2702" t="s">
        <v>83381</v>
      </c>
      <c r="R2702" t="s">
        <v>83381</v>
      </c>
      <c r="S2702" t="s">
        <v>83381</v>
      </c>
      <c r="T2702" t="s">
        <v>82162</v>
      </c>
      <c r="U2702">
        <v>0</v>
      </c>
      <c r="V2702" t="s">
        <v>139733</v>
      </c>
      <c r="W2702">
        <v>1929300000</v>
      </c>
      <c r="X2702">
        <v>67</v>
      </c>
      <c r="Y2702" t="s">
        <v>139734</v>
      </c>
      <c r="Z2702">
        <v>1</v>
      </c>
      <c r="AA2702" t="s">
        <v>139735</v>
      </c>
      <c r="AB2702" t="s">
        <v>139736</v>
      </c>
      <c r="AC2702" t="s">
        <v>26616</v>
      </c>
      <c r="AD2702" t="s">
        <v>39892</v>
      </c>
      <c r="AE2702">
        <v>3841</v>
      </c>
      <c r="AF2702" t="s">
        <v>26617</v>
      </c>
      <c r="AG2702" t="s">
        <v>26618</v>
      </c>
      <c r="AH2702" t="s">
        <v>26619</v>
      </c>
      <c r="AJ2702" s="4" t="s">
        <v>26620</v>
      </c>
    </row>
    <row r="2703" spans="1:36" x14ac:dyDescent="0.3">
      <c r="A2703" t="s">
        <v>100027</v>
      </c>
      <c r="B2703" t="s">
        <v>124630</v>
      </c>
      <c r="C2703" t="s">
        <v>121412</v>
      </c>
      <c r="D2703" t="s">
        <v>124631</v>
      </c>
      <c r="H2703" t="s">
        <v>26581</v>
      </c>
      <c r="I2703" t="s">
        <v>26582</v>
      </c>
      <c r="J2703" t="s">
        <v>26583</v>
      </c>
      <c r="N2703">
        <v>20</v>
      </c>
      <c r="O2703">
        <v>20</v>
      </c>
      <c r="P2703">
        <v>20</v>
      </c>
      <c r="Q2703" t="s">
        <v>82206</v>
      </c>
      <c r="R2703" t="s">
        <v>82206</v>
      </c>
      <c r="S2703" t="s">
        <v>82206</v>
      </c>
      <c r="T2703" t="s">
        <v>92312</v>
      </c>
      <c r="U2703">
        <v>0</v>
      </c>
      <c r="V2703" t="s">
        <v>87238</v>
      </c>
      <c r="W2703">
        <v>1385900000</v>
      </c>
      <c r="X2703">
        <v>84</v>
      </c>
      <c r="Y2703" t="s">
        <v>139737</v>
      </c>
      <c r="Z2703">
        <v>1</v>
      </c>
      <c r="AA2703" t="s">
        <v>139738</v>
      </c>
      <c r="AB2703" t="s">
        <v>139739</v>
      </c>
      <c r="AC2703" t="s">
        <v>26584</v>
      </c>
      <c r="AD2703" t="s">
        <v>26584</v>
      </c>
      <c r="AE2703">
        <v>3837</v>
      </c>
      <c r="AF2703" t="s">
        <v>26585</v>
      </c>
      <c r="AG2703" t="s">
        <v>26586</v>
      </c>
      <c r="AH2703" t="s">
        <v>26587</v>
      </c>
      <c r="AJ2703" s="4" t="s">
        <v>26588</v>
      </c>
    </row>
    <row r="2704" spans="1:36" x14ac:dyDescent="0.3">
      <c r="A2704" t="s">
        <v>124632</v>
      </c>
      <c r="B2704" t="s">
        <v>70903</v>
      </c>
      <c r="C2704" t="s">
        <v>124633</v>
      </c>
      <c r="D2704" t="s">
        <v>88623</v>
      </c>
      <c r="H2704" t="s">
        <v>4679</v>
      </c>
      <c r="I2704" t="s">
        <v>4680</v>
      </c>
      <c r="J2704" t="s">
        <v>4681</v>
      </c>
      <c r="K2704" t="s">
        <v>775</v>
      </c>
      <c r="N2704">
        <v>5</v>
      </c>
      <c r="O2704">
        <v>5</v>
      </c>
      <c r="P2704">
        <v>5</v>
      </c>
      <c r="Q2704" t="s">
        <v>76664</v>
      </c>
      <c r="R2704" t="s">
        <v>76664</v>
      </c>
      <c r="S2704" t="s">
        <v>76664</v>
      </c>
      <c r="T2704" t="s">
        <v>78370</v>
      </c>
      <c r="U2704">
        <v>0</v>
      </c>
      <c r="V2704" t="s">
        <v>139740</v>
      </c>
      <c r="W2704">
        <v>1072300000</v>
      </c>
      <c r="X2704">
        <v>41</v>
      </c>
      <c r="Y2704" t="s">
        <v>139741</v>
      </c>
      <c r="Z2704">
        <v>1</v>
      </c>
      <c r="AA2704" t="s">
        <v>139742</v>
      </c>
      <c r="AB2704" t="s">
        <v>139743</v>
      </c>
      <c r="AC2704" t="s">
        <v>4682</v>
      </c>
      <c r="AD2704" t="s">
        <v>4682</v>
      </c>
      <c r="AE2704">
        <v>800</v>
      </c>
      <c r="AF2704" t="s">
        <v>4683</v>
      </c>
      <c r="AG2704" t="s">
        <v>4684</v>
      </c>
      <c r="AH2704" t="s">
        <v>4685</v>
      </c>
      <c r="AJ2704" s="4" t="s">
        <v>4686</v>
      </c>
    </row>
    <row r="2705" spans="1:36" x14ac:dyDescent="0.3">
      <c r="A2705" t="s">
        <v>124634</v>
      </c>
      <c r="B2705" t="s">
        <v>124635</v>
      </c>
      <c r="C2705" t="s">
        <v>121465</v>
      </c>
      <c r="D2705" t="s">
        <v>124636</v>
      </c>
      <c r="H2705" t="s">
        <v>963</v>
      </c>
      <c r="I2705" t="s">
        <v>8601</v>
      </c>
      <c r="J2705" t="s">
        <v>8595</v>
      </c>
      <c r="K2705" t="s">
        <v>966</v>
      </c>
      <c r="N2705">
        <v>5</v>
      </c>
      <c r="O2705">
        <v>5</v>
      </c>
      <c r="P2705">
        <v>5</v>
      </c>
      <c r="Q2705" t="s">
        <v>78369</v>
      </c>
      <c r="R2705" t="s">
        <v>78369</v>
      </c>
      <c r="S2705" t="s">
        <v>78369</v>
      </c>
      <c r="T2705" t="s">
        <v>90062</v>
      </c>
      <c r="U2705">
        <v>0</v>
      </c>
      <c r="V2705" t="s">
        <v>139744</v>
      </c>
      <c r="W2705">
        <v>2258000000</v>
      </c>
      <c r="X2705">
        <v>39</v>
      </c>
      <c r="Y2705" t="s">
        <v>139745</v>
      </c>
      <c r="Z2705">
        <v>1</v>
      </c>
      <c r="AA2705" t="s">
        <v>139746</v>
      </c>
      <c r="AB2705" t="s">
        <v>139747</v>
      </c>
      <c r="AC2705" t="s">
        <v>8602</v>
      </c>
      <c r="AD2705" t="s">
        <v>44500</v>
      </c>
      <c r="AE2705">
        <v>1265</v>
      </c>
      <c r="AF2705" t="s">
        <v>8604</v>
      </c>
      <c r="AG2705" t="s">
        <v>8605</v>
      </c>
      <c r="AH2705" t="s">
        <v>8606</v>
      </c>
      <c r="AJ2705" s="4" t="s">
        <v>8607</v>
      </c>
    </row>
    <row r="2706" spans="1:36" x14ac:dyDescent="0.3">
      <c r="A2706" t="s">
        <v>124637</v>
      </c>
      <c r="B2706" t="s">
        <v>124638</v>
      </c>
      <c r="C2706" t="s">
        <v>124639</v>
      </c>
      <c r="D2706" t="s">
        <v>51380</v>
      </c>
      <c r="H2706" t="s">
        <v>2563</v>
      </c>
      <c r="I2706" t="s">
        <v>2564</v>
      </c>
      <c r="J2706" t="s">
        <v>2565</v>
      </c>
      <c r="N2706">
        <v>28</v>
      </c>
      <c r="O2706">
        <v>28</v>
      </c>
      <c r="P2706">
        <v>28</v>
      </c>
      <c r="Q2706" t="s">
        <v>80555</v>
      </c>
      <c r="R2706" t="s">
        <v>80555</v>
      </c>
      <c r="S2706" t="s">
        <v>80555</v>
      </c>
      <c r="T2706" t="s">
        <v>85107</v>
      </c>
      <c r="U2706">
        <v>0</v>
      </c>
      <c r="V2706" t="s">
        <v>139748</v>
      </c>
      <c r="W2706">
        <v>1396200000</v>
      </c>
      <c r="X2706">
        <v>119</v>
      </c>
      <c r="Y2706" t="s">
        <v>139749</v>
      </c>
      <c r="Z2706">
        <v>1</v>
      </c>
      <c r="AA2706" t="s">
        <v>139750</v>
      </c>
      <c r="AB2706" t="s">
        <v>139751</v>
      </c>
      <c r="AC2706" t="s">
        <v>2566</v>
      </c>
      <c r="AD2706" t="s">
        <v>2567</v>
      </c>
      <c r="AE2706">
        <v>499</v>
      </c>
      <c r="AF2706" t="s">
        <v>2568</v>
      </c>
      <c r="AG2706" t="s">
        <v>2569</v>
      </c>
      <c r="AH2706" t="s">
        <v>2570</v>
      </c>
      <c r="AJ2706" s="4" t="s">
        <v>2571</v>
      </c>
    </row>
    <row r="2707" spans="1:36" x14ac:dyDescent="0.3">
      <c r="A2707" t="s">
        <v>74199</v>
      </c>
      <c r="B2707" t="s">
        <v>124640</v>
      </c>
      <c r="C2707" t="s">
        <v>124641</v>
      </c>
      <c r="D2707" t="s">
        <v>124642</v>
      </c>
      <c r="H2707" t="s">
        <v>12536</v>
      </c>
      <c r="I2707" t="s">
        <v>12537</v>
      </c>
      <c r="J2707" t="s">
        <v>3765</v>
      </c>
      <c r="K2707" t="s">
        <v>1210</v>
      </c>
      <c r="N2707">
        <v>14</v>
      </c>
      <c r="O2707">
        <v>14</v>
      </c>
      <c r="P2707">
        <v>14</v>
      </c>
      <c r="Q2707">
        <v>55</v>
      </c>
      <c r="R2707">
        <v>55</v>
      </c>
      <c r="S2707">
        <v>55</v>
      </c>
      <c r="T2707" t="s">
        <v>83875</v>
      </c>
      <c r="U2707">
        <v>0</v>
      </c>
      <c r="V2707" t="s">
        <v>139752</v>
      </c>
      <c r="W2707">
        <v>523870000</v>
      </c>
      <c r="X2707">
        <v>43</v>
      </c>
      <c r="Y2707" t="s">
        <v>139753</v>
      </c>
      <c r="Z2707">
        <v>1</v>
      </c>
      <c r="AA2707" t="s">
        <v>139754</v>
      </c>
      <c r="AB2707" t="s">
        <v>139755</v>
      </c>
      <c r="AC2707" t="s">
        <v>12538</v>
      </c>
      <c r="AD2707" t="s">
        <v>12538</v>
      </c>
      <c r="AE2707">
        <v>1764</v>
      </c>
      <c r="AF2707" t="s">
        <v>12539</v>
      </c>
      <c r="AG2707" t="s">
        <v>12540</v>
      </c>
      <c r="AH2707" t="s">
        <v>12541</v>
      </c>
      <c r="AI2707" t="s">
        <v>8780</v>
      </c>
      <c r="AJ2707" s="4" t="s">
        <v>12542</v>
      </c>
    </row>
    <row r="2708" spans="1:36" x14ac:dyDescent="0.3">
      <c r="A2708" t="s">
        <v>124643</v>
      </c>
      <c r="B2708" t="s">
        <v>60539</v>
      </c>
      <c r="C2708" t="s">
        <v>119181</v>
      </c>
      <c r="D2708" t="s">
        <v>51123</v>
      </c>
      <c r="H2708" t="s">
        <v>2978</v>
      </c>
      <c r="I2708" t="s">
        <v>1378</v>
      </c>
      <c r="J2708" t="s">
        <v>34128</v>
      </c>
      <c r="N2708">
        <v>7</v>
      </c>
      <c r="O2708">
        <v>7</v>
      </c>
      <c r="P2708">
        <v>7</v>
      </c>
      <c r="Q2708" t="s">
        <v>79676</v>
      </c>
      <c r="R2708" t="s">
        <v>79676</v>
      </c>
      <c r="S2708" t="s">
        <v>79676</v>
      </c>
      <c r="T2708" t="s">
        <v>93430</v>
      </c>
      <c r="U2708">
        <v>0</v>
      </c>
      <c r="V2708" t="s">
        <v>139756</v>
      </c>
      <c r="W2708">
        <v>258670000</v>
      </c>
      <c r="X2708">
        <v>22</v>
      </c>
      <c r="Y2708" t="s">
        <v>139757</v>
      </c>
      <c r="Z2708">
        <v>1</v>
      </c>
      <c r="AA2708" t="s">
        <v>139758</v>
      </c>
      <c r="AB2708" t="s">
        <v>139759</v>
      </c>
      <c r="AC2708" t="s">
        <v>44499</v>
      </c>
      <c r="AD2708" t="s">
        <v>44499</v>
      </c>
      <c r="AE2708">
        <v>4986</v>
      </c>
      <c r="AF2708" t="s">
        <v>34130</v>
      </c>
      <c r="AG2708" t="s">
        <v>34131</v>
      </c>
      <c r="AH2708" t="s">
        <v>34132</v>
      </c>
      <c r="AI2708" t="s">
        <v>34133</v>
      </c>
      <c r="AJ2708" s="4" t="s">
        <v>34134</v>
      </c>
    </row>
    <row r="2709" spans="1:36" x14ac:dyDescent="0.3">
      <c r="A2709" t="s">
        <v>59256</v>
      </c>
      <c r="B2709" t="s">
        <v>124644</v>
      </c>
      <c r="C2709" t="s">
        <v>124645</v>
      </c>
      <c r="D2709" t="s">
        <v>68265</v>
      </c>
      <c r="H2709" t="s">
        <v>11034</v>
      </c>
      <c r="I2709" t="s">
        <v>11035</v>
      </c>
      <c r="J2709" t="s">
        <v>11036</v>
      </c>
      <c r="K2709" t="s">
        <v>11037</v>
      </c>
      <c r="N2709">
        <v>97</v>
      </c>
      <c r="O2709">
        <v>97</v>
      </c>
      <c r="P2709">
        <v>97</v>
      </c>
      <c r="Q2709" t="s">
        <v>82541</v>
      </c>
      <c r="R2709" t="s">
        <v>82541</v>
      </c>
      <c r="S2709" t="s">
        <v>82541</v>
      </c>
      <c r="T2709" t="s">
        <v>95146</v>
      </c>
      <c r="U2709">
        <v>0</v>
      </c>
      <c r="V2709" t="s">
        <v>48516</v>
      </c>
      <c r="W2709">
        <v>27944000000</v>
      </c>
      <c r="X2709">
        <v>942</v>
      </c>
      <c r="Y2709" t="s">
        <v>139760</v>
      </c>
      <c r="Z2709">
        <v>1</v>
      </c>
      <c r="AA2709" t="s">
        <v>139761</v>
      </c>
      <c r="AB2709" t="s">
        <v>139762</v>
      </c>
      <c r="AC2709" t="s">
        <v>11038</v>
      </c>
      <c r="AD2709" t="s">
        <v>11039</v>
      </c>
      <c r="AE2709">
        <v>1565</v>
      </c>
      <c r="AF2709" t="s">
        <v>11040</v>
      </c>
      <c r="AG2709" t="s">
        <v>11041</v>
      </c>
      <c r="AH2709" t="s">
        <v>11042</v>
      </c>
      <c r="AJ2709" s="4" t="s">
        <v>11043</v>
      </c>
    </row>
    <row r="2710" spans="1:36" x14ac:dyDescent="0.3">
      <c r="A2710" t="s">
        <v>124646</v>
      </c>
      <c r="B2710" t="s">
        <v>124647</v>
      </c>
      <c r="C2710" t="s">
        <v>123582</v>
      </c>
      <c r="D2710" t="s">
        <v>124648</v>
      </c>
      <c r="H2710" t="s">
        <v>6055</v>
      </c>
      <c r="I2710" t="s">
        <v>7025</v>
      </c>
      <c r="J2710" t="s">
        <v>7026</v>
      </c>
      <c r="N2710">
        <v>8</v>
      </c>
      <c r="O2710">
        <v>8</v>
      </c>
      <c r="P2710">
        <v>2</v>
      </c>
      <c r="Q2710" t="s">
        <v>76201</v>
      </c>
      <c r="R2710" t="s">
        <v>76201</v>
      </c>
      <c r="S2710" t="s">
        <v>77789</v>
      </c>
      <c r="T2710" t="s">
        <v>48702</v>
      </c>
      <c r="U2710">
        <v>0</v>
      </c>
      <c r="V2710" t="s">
        <v>139763</v>
      </c>
      <c r="W2710">
        <v>45075000000</v>
      </c>
      <c r="X2710">
        <v>314</v>
      </c>
      <c r="Y2710" t="s">
        <v>139764</v>
      </c>
      <c r="Z2710">
        <v>1</v>
      </c>
      <c r="AA2710" t="s">
        <v>139765</v>
      </c>
      <c r="AB2710" t="s">
        <v>139766</v>
      </c>
      <c r="AC2710" t="s">
        <v>7027</v>
      </c>
      <c r="AD2710" t="s">
        <v>7027</v>
      </c>
      <c r="AE2710">
        <v>1081</v>
      </c>
      <c r="AF2710" t="s">
        <v>7028</v>
      </c>
      <c r="AG2710" t="s">
        <v>7029</v>
      </c>
      <c r="AH2710" t="s">
        <v>7030</v>
      </c>
      <c r="AJ2710" s="4" t="s">
        <v>7031</v>
      </c>
    </row>
    <row r="2711" spans="1:36" x14ac:dyDescent="0.3">
      <c r="A2711" t="s">
        <v>101831</v>
      </c>
      <c r="B2711" t="s">
        <v>124649</v>
      </c>
      <c r="C2711" t="s">
        <v>124650</v>
      </c>
      <c r="D2711" t="s">
        <v>124651</v>
      </c>
      <c r="H2711" t="s">
        <v>3362</v>
      </c>
      <c r="I2711" t="s">
        <v>1490</v>
      </c>
      <c r="J2711" t="s">
        <v>33535</v>
      </c>
      <c r="N2711">
        <v>23</v>
      </c>
      <c r="O2711">
        <v>23</v>
      </c>
      <c r="P2711">
        <v>23</v>
      </c>
      <c r="Q2711" t="s">
        <v>79698</v>
      </c>
      <c r="R2711" t="s">
        <v>79698</v>
      </c>
      <c r="S2711" t="s">
        <v>79698</v>
      </c>
      <c r="T2711" t="s">
        <v>89670</v>
      </c>
      <c r="U2711">
        <v>0</v>
      </c>
      <c r="V2711">
        <v>241</v>
      </c>
      <c r="W2711">
        <v>2514900000</v>
      </c>
      <c r="X2711">
        <v>153</v>
      </c>
      <c r="Y2711" t="s">
        <v>139767</v>
      </c>
      <c r="Z2711">
        <v>1</v>
      </c>
      <c r="AA2711" t="s">
        <v>139768</v>
      </c>
      <c r="AB2711" t="s">
        <v>139769</v>
      </c>
      <c r="AC2711" t="s">
        <v>33536</v>
      </c>
      <c r="AD2711" t="s">
        <v>33537</v>
      </c>
      <c r="AE2711">
        <v>4895</v>
      </c>
      <c r="AF2711" t="s">
        <v>33538</v>
      </c>
      <c r="AG2711" t="s">
        <v>33539</v>
      </c>
      <c r="AH2711" t="s">
        <v>33540</v>
      </c>
      <c r="AI2711" t="s">
        <v>33541</v>
      </c>
      <c r="AJ2711" s="4" t="s">
        <v>33542</v>
      </c>
    </row>
    <row r="2712" spans="1:36" x14ac:dyDescent="0.3">
      <c r="A2712" t="s">
        <v>124652</v>
      </c>
      <c r="B2712" t="s">
        <v>122551</v>
      </c>
      <c r="C2712" t="s">
        <v>124653</v>
      </c>
      <c r="D2712" t="s">
        <v>61994</v>
      </c>
      <c r="H2712" t="s">
        <v>1991</v>
      </c>
      <c r="I2712" t="s">
        <v>1651</v>
      </c>
      <c r="J2712" t="s">
        <v>1992</v>
      </c>
      <c r="K2712" t="s">
        <v>606</v>
      </c>
      <c r="N2712">
        <v>3</v>
      </c>
      <c r="O2712">
        <v>3</v>
      </c>
      <c r="P2712">
        <v>3</v>
      </c>
      <c r="Q2712" t="s">
        <v>76391</v>
      </c>
      <c r="R2712" t="s">
        <v>76391</v>
      </c>
      <c r="S2712" t="s">
        <v>76391</v>
      </c>
      <c r="T2712" t="s">
        <v>79570</v>
      </c>
      <c r="U2712" t="s">
        <v>139770</v>
      </c>
      <c r="V2712" t="s">
        <v>139771</v>
      </c>
      <c r="W2712">
        <v>148190000</v>
      </c>
      <c r="X2712">
        <v>13</v>
      </c>
      <c r="Y2712" t="s">
        <v>139772</v>
      </c>
      <c r="Z2712">
        <v>1</v>
      </c>
      <c r="AA2712" t="s">
        <v>139773</v>
      </c>
      <c r="AB2712" t="s">
        <v>139774</v>
      </c>
      <c r="AC2712" t="s">
        <v>1993</v>
      </c>
      <c r="AD2712" t="s">
        <v>1993</v>
      </c>
      <c r="AE2712">
        <v>420</v>
      </c>
      <c r="AF2712" t="s">
        <v>1994</v>
      </c>
      <c r="AG2712" t="s">
        <v>1995</v>
      </c>
      <c r="AH2712" t="s">
        <v>1996</v>
      </c>
      <c r="AJ2712" s="4" t="s">
        <v>1997</v>
      </c>
    </row>
    <row r="2713" spans="1:36" x14ac:dyDescent="0.3">
      <c r="A2713" t="s">
        <v>124654</v>
      </c>
      <c r="B2713" t="s">
        <v>57749</v>
      </c>
      <c r="C2713" t="s">
        <v>124655</v>
      </c>
      <c r="D2713" t="s">
        <v>124656</v>
      </c>
      <c r="I2713" t="s">
        <v>17718</v>
      </c>
      <c r="J2713" t="s">
        <v>44498</v>
      </c>
      <c r="K2713" t="s">
        <v>632</v>
      </c>
      <c r="N2713">
        <v>2</v>
      </c>
      <c r="O2713">
        <v>2</v>
      </c>
      <c r="P2713">
        <v>2</v>
      </c>
      <c r="Q2713" t="s">
        <v>77800</v>
      </c>
      <c r="R2713" t="s">
        <v>77800</v>
      </c>
      <c r="S2713" t="s">
        <v>77800</v>
      </c>
      <c r="T2713" t="s">
        <v>85981</v>
      </c>
      <c r="U2713" t="s">
        <v>139775</v>
      </c>
      <c r="V2713" t="s">
        <v>139776</v>
      </c>
      <c r="W2713">
        <v>26110000</v>
      </c>
      <c r="X2713">
        <v>8</v>
      </c>
      <c r="Y2713" t="s">
        <v>139777</v>
      </c>
      <c r="Z2713">
        <v>1</v>
      </c>
      <c r="AA2713" t="s">
        <v>139778</v>
      </c>
      <c r="AB2713" t="s">
        <v>139779</v>
      </c>
      <c r="AC2713" t="s">
        <v>44497</v>
      </c>
      <c r="AD2713" t="s">
        <v>44497</v>
      </c>
      <c r="AE2713">
        <v>375</v>
      </c>
      <c r="AF2713" t="s">
        <v>44496</v>
      </c>
      <c r="AG2713" t="s">
        <v>44495</v>
      </c>
      <c r="AH2713" t="s">
        <v>44494</v>
      </c>
      <c r="AJ2713" s="4" t="s">
        <v>44493</v>
      </c>
    </row>
    <row r="2714" spans="1:36" x14ac:dyDescent="0.3">
      <c r="A2714" t="s">
        <v>124657</v>
      </c>
      <c r="B2714">
        <v>1</v>
      </c>
      <c r="C2714" t="s">
        <v>124658</v>
      </c>
      <c r="D2714">
        <v>1</v>
      </c>
      <c r="H2714" t="s">
        <v>35008</v>
      </c>
      <c r="I2714" t="s">
        <v>35009</v>
      </c>
      <c r="J2714" t="s">
        <v>35010</v>
      </c>
      <c r="K2714" t="s">
        <v>1210</v>
      </c>
      <c r="N2714">
        <v>2</v>
      </c>
      <c r="O2714">
        <v>2</v>
      </c>
      <c r="P2714">
        <v>2</v>
      </c>
      <c r="Q2714" t="s">
        <v>76795</v>
      </c>
      <c r="R2714" t="s">
        <v>76795</v>
      </c>
      <c r="S2714" t="s">
        <v>76795</v>
      </c>
      <c r="T2714" t="s">
        <v>89248</v>
      </c>
      <c r="U2714" t="s">
        <v>139780</v>
      </c>
      <c r="V2714" t="s">
        <v>139781</v>
      </c>
      <c r="W2714">
        <v>66792000</v>
      </c>
      <c r="X2714">
        <v>8</v>
      </c>
      <c r="Y2714" t="s">
        <v>139782</v>
      </c>
      <c r="Z2714">
        <v>1</v>
      </c>
      <c r="AA2714" t="s">
        <v>139783</v>
      </c>
      <c r="AB2714" t="s">
        <v>139784</v>
      </c>
      <c r="AC2714" t="s">
        <v>35011</v>
      </c>
      <c r="AD2714" t="s">
        <v>35011</v>
      </c>
      <c r="AE2714">
        <v>5118</v>
      </c>
      <c r="AF2714" t="s">
        <v>35012</v>
      </c>
      <c r="AG2714" t="s">
        <v>35013</v>
      </c>
      <c r="AH2714" t="s">
        <v>35014</v>
      </c>
      <c r="AJ2714" s="4" t="s">
        <v>35015</v>
      </c>
    </row>
    <row r="2715" spans="1:36" x14ac:dyDescent="0.3">
      <c r="A2715" t="s">
        <v>124659</v>
      </c>
      <c r="B2715">
        <v>1</v>
      </c>
      <c r="C2715" t="s">
        <v>124660</v>
      </c>
      <c r="D2715">
        <v>1</v>
      </c>
      <c r="H2715" t="s">
        <v>8104</v>
      </c>
      <c r="I2715" t="s">
        <v>8105</v>
      </c>
      <c r="J2715" t="s">
        <v>8106</v>
      </c>
      <c r="K2715" t="s">
        <v>8107</v>
      </c>
      <c r="N2715">
        <v>6</v>
      </c>
      <c r="O2715">
        <v>1</v>
      </c>
      <c r="P2715">
        <v>1</v>
      </c>
      <c r="Q2715" t="s">
        <v>79285</v>
      </c>
      <c r="R2715" t="s">
        <v>81856</v>
      </c>
      <c r="S2715" t="s">
        <v>81856</v>
      </c>
      <c r="T2715" t="s">
        <v>79715</v>
      </c>
      <c r="U2715" t="s">
        <v>139785</v>
      </c>
      <c r="V2715" t="s">
        <v>139786</v>
      </c>
      <c r="W2715">
        <v>11983000</v>
      </c>
      <c r="X2715">
        <v>1</v>
      </c>
      <c r="Y2715" t="s">
        <v>139787</v>
      </c>
      <c r="Z2715">
        <v>1</v>
      </c>
      <c r="AA2715" t="s">
        <v>139788</v>
      </c>
      <c r="AB2715" t="s">
        <v>139789</v>
      </c>
      <c r="AC2715" t="s">
        <v>8108</v>
      </c>
      <c r="AD2715" t="s">
        <v>8108</v>
      </c>
      <c r="AE2715">
        <v>1206</v>
      </c>
      <c r="AF2715" t="s">
        <v>8109</v>
      </c>
      <c r="AG2715" t="s">
        <v>8110</v>
      </c>
      <c r="AH2715" t="s">
        <v>8111</v>
      </c>
      <c r="AI2715" t="s">
        <v>8112</v>
      </c>
      <c r="AJ2715" s="4" t="s">
        <v>8113</v>
      </c>
    </row>
    <row r="2716" spans="1:36" x14ac:dyDescent="0.3">
      <c r="A2716" t="s">
        <v>124661</v>
      </c>
      <c r="B2716" t="s">
        <v>124662</v>
      </c>
      <c r="C2716" t="s">
        <v>124663</v>
      </c>
      <c r="D2716" t="s">
        <v>63647</v>
      </c>
      <c r="H2716" t="s">
        <v>19859</v>
      </c>
      <c r="J2716" t="s">
        <v>30895</v>
      </c>
      <c r="N2716">
        <v>15</v>
      </c>
      <c r="O2716">
        <v>15</v>
      </c>
      <c r="P2716">
        <v>15</v>
      </c>
      <c r="Q2716" t="s">
        <v>76317</v>
      </c>
      <c r="R2716" t="s">
        <v>76317</v>
      </c>
      <c r="S2716" t="s">
        <v>76317</v>
      </c>
      <c r="T2716" t="s">
        <v>78234</v>
      </c>
      <c r="U2716">
        <v>0</v>
      </c>
      <c r="V2716">
        <v>174</v>
      </c>
      <c r="W2716">
        <v>697770000</v>
      </c>
      <c r="X2716">
        <v>52</v>
      </c>
      <c r="Y2716" t="s">
        <v>139790</v>
      </c>
      <c r="Z2716">
        <v>1</v>
      </c>
      <c r="AA2716" t="s">
        <v>139791</v>
      </c>
      <c r="AB2716" t="s">
        <v>139792</v>
      </c>
      <c r="AC2716" t="s">
        <v>30896</v>
      </c>
      <c r="AD2716" t="s">
        <v>30897</v>
      </c>
      <c r="AE2716">
        <v>4489</v>
      </c>
      <c r="AF2716" t="s">
        <v>30898</v>
      </c>
      <c r="AG2716" t="s">
        <v>30899</v>
      </c>
      <c r="AH2716" t="s">
        <v>30900</v>
      </c>
      <c r="AJ2716" s="4" t="s">
        <v>30901</v>
      </c>
    </row>
    <row r="2717" spans="1:36" x14ac:dyDescent="0.3">
      <c r="A2717" t="s">
        <v>124664</v>
      </c>
      <c r="B2717" t="s">
        <v>124665</v>
      </c>
      <c r="C2717" t="s">
        <v>124666</v>
      </c>
      <c r="D2717" t="s">
        <v>124667</v>
      </c>
      <c r="H2717" t="s">
        <v>9400</v>
      </c>
      <c r="I2717" t="s">
        <v>9384</v>
      </c>
      <c r="J2717" t="s">
        <v>9401</v>
      </c>
      <c r="K2717" t="s">
        <v>8211</v>
      </c>
      <c r="N2717">
        <v>32</v>
      </c>
      <c r="O2717">
        <v>32</v>
      </c>
      <c r="P2717">
        <v>32</v>
      </c>
      <c r="Q2717" t="s">
        <v>84621</v>
      </c>
      <c r="R2717" t="s">
        <v>84621</v>
      </c>
      <c r="S2717" t="s">
        <v>84621</v>
      </c>
      <c r="T2717" t="s">
        <v>91615</v>
      </c>
      <c r="U2717">
        <v>0</v>
      </c>
      <c r="V2717" t="s">
        <v>48516</v>
      </c>
      <c r="W2717">
        <v>5068300000</v>
      </c>
      <c r="X2717">
        <v>264</v>
      </c>
      <c r="Y2717" t="s">
        <v>139793</v>
      </c>
      <c r="Z2717">
        <v>1</v>
      </c>
      <c r="AA2717" t="s">
        <v>139794</v>
      </c>
      <c r="AB2717" t="s">
        <v>139795</v>
      </c>
      <c r="AC2717" t="s">
        <v>9402</v>
      </c>
      <c r="AD2717" t="s">
        <v>9403</v>
      </c>
      <c r="AE2717">
        <v>1363</v>
      </c>
      <c r="AF2717" t="s">
        <v>9404</v>
      </c>
      <c r="AG2717" t="s">
        <v>9405</v>
      </c>
      <c r="AH2717" t="s">
        <v>9406</v>
      </c>
      <c r="AJ2717" s="4" t="s">
        <v>9407</v>
      </c>
    </row>
    <row r="2718" spans="1:36" x14ac:dyDescent="0.3">
      <c r="A2718" t="s">
        <v>124668</v>
      </c>
      <c r="B2718" t="s">
        <v>64254</v>
      </c>
      <c r="C2718" t="s">
        <v>124669</v>
      </c>
      <c r="D2718" t="s">
        <v>124670</v>
      </c>
      <c r="H2718" t="s">
        <v>17428</v>
      </c>
      <c r="J2718" t="s">
        <v>17538</v>
      </c>
      <c r="N2718">
        <v>11</v>
      </c>
      <c r="O2718">
        <v>11</v>
      </c>
      <c r="P2718">
        <v>11</v>
      </c>
      <c r="Q2718" t="s">
        <v>75948</v>
      </c>
      <c r="R2718" t="s">
        <v>75948</v>
      </c>
      <c r="S2718" t="s">
        <v>75948</v>
      </c>
      <c r="T2718" t="s">
        <v>94139</v>
      </c>
      <c r="U2718">
        <v>0</v>
      </c>
      <c r="V2718" t="s">
        <v>83113</v>
      </c>
      <c r="W2718">
        <v>190400000</v>
      </c>
      <c r="X2718">
        <v>21</v>
      </c>
      <c r="Y2718" t="s">
        <v>139796</v>
      </c>
      <c r="Z2718">
        <v>1</v>
      </c>
      <c r="AA2718" t="s">
        <v>139797</v>
      </c>
      <c r="AB2718" t="s">
        <v>139798</v>
      </c>
      <c r="AC2718" t="s">
        <v>17540</v>
      </c>
      <c r="AD2718" t="s">
        <v>17540</v>
      </c>
      <c r="AE2718">
        <v>2415</v>
      </c>
      <c r="AF2718" t="s">
        <v>17541</v>
      </c>
      <c r="AG2718" t="s">
        <v>17542</v>
      </c>
      <c r="AH2718" t="s">
        <v>17543</v>
      </c>
      <c r="AJ2718" s="4" t="s">
        <v>17544</v>
      </c>
    </row>
    <row r="2719" spans="1:36" x14ac:dyDescent="0.3">
      <c r="A2719" t="s">
        <v>124671</v>
      </c>
      <c r="B2719" t="s">
        <v>124672</v>
      </c>
      <c r="C2719" t="s">
        <v>118162</v>
      </c>
      <c r="D2719" t="s">
        <v>58345</v>
      </c>
      <c r="H2719" t="s">
        <v>3667</v>
      </c>
      <c r="I2719" t="s">
        <v>3668</v>
      </c>
      <c r="J2719" t="s">
        <v>3669</v>
      </c>
      <c r="N2719">
        <v>16</v>
      </c>
      <c r="O2719">
        <v>16</v>
      </c>
      <c r="P2719">
        <v>16</v>
      </c>
      <c r="Q2719" t="s">
        <v>78195</v>
      </c>
      <c r="R2719" t="s">
        <v>78195</v>
      </c>
      <c r="S2719" t="s">
        <v>78195</v>
      </c>
      <c r="T2719" t="s">
        <v>81486</v>
      </c>
      <c r="U2719">
        <v>0</v>
      </c>
      <c r="V2719" t="s">
        <v>139799</v>
      </c>
      <c r="W2719">
        <v>764440000</v>
      </c>
      <c r="X2719">
        <v>68</v>
      </c>
      <c r="Y2719" t="s">
        <v>139800</v>
      </c>
      <c r="Z2719">
        <v>1</v>
      </c>
      <c r="AA2719" t="s">
        <v>139801</v>
      </c>
      <c r="AB2719" t="s">
        <v>139802</v>
      </c>
      <c r="AC2719" t="s">
        <v>3670</v>
      </c>
      <c r="AD2719" t="s">
        <v>3670</v>
      </c>
      <c r="AE2719">
        <v>655</v>
      </c>
      <c r="AF2719" t="s">
        <v>3671</v>
      </c>
      <c r="AG2719" t="s">
        <v>3672</v>
      </c>
      <c r="AH2719" t="s">
        <v>3673</v>
      </c>
      <c r="AJ2719" s="4" t="s">
        <v>3674</v>
      </c>
    </row>
    <row r="2720" spans="1:36" x14ac:dyDescent="0.3">
      <c r="A2720" t="s">
        <v>49232</v>
      </c>
      <c r="B2720" t="s">
        <v>124673</v>
      </c>
      <c r="C2720" t="s">
        <v>124674</v>
      </c>
      <c r="D2720" t="s">
        <v>124675</v>
      </c>
      <c r="H2720" t="s">
        <v>44492</v>
      </c>
      <c r="I2720" t="s">
        <v>44491</v>
      </c>
      <c r="J2720" t="s">
        <v>44490</v>
      </c>
      <c r="K2720" t="s">
        <v>6874</v>
      </c>
      <c r="N2720">
        <v>12</v>
      </c>
      <c r="O2720">
        <v>12</v>
      </c>
      <c r="P2720">
        <v>9</v>
      </c>
      <c r="Q2720" t="s">
        <v>81301</v>
      </c>
      <c r="R2720" t="s">
        <v>81301</v>
      </c>
      <c r="S2720" t="s">
        <v>89312</v>
      </c>
      <c r="T2720" t="s">
        <v>139803</v>
      </c>
      <c r="U2720">
        <v>0</v>
      </c>
      <c r="V2720" t="s">
        <v>132421</v>
      </c>
      <c r="W2720">
        <v>1266500000</v>
      </c>
      <c r="X2720">
        <v>73</v>
      </c>
      <c r="Y2720" t="s">
        <v>139804</v>
      </c>
      <c r="Z2720">
        <v>1</v>
      </c>
      <c r="AA2720" t="s">
        <v>139805</v>
      </c>
      <c r="AB2720" t="s">
        <v>139806</v>
      </c>
      <c r="AC2720" t="s">
        <v>44489</v>
      </c>
      <c r="AD2720" t="s">
        <v>44489</v>
      </c>
      <c r="AE2720">
        <v>455</v>
      </c>
      <c r="AF2720" t="s">
        <v>44488</v>
      </c>
      <c r="AG2720" t="s">
        <v>44487</v>
      </c>
      <c r="AH2720" t="s">
        <v>44486</v>
      </c>
      <c r="AJ2720" s="4" t="s">
        <v>44485</v>
      </c>
    </row>
    <row r="2721" spans="1:36" x14ac:dyDescent="0.3">
      <c r="A2721" t="s">
        <v>124676</v>
      </c>
      <c r="B2721" t="s">
        <v>58761</v>
      </c>
      <c r="C2721" t="s">
        <v>124677</v>
      </c>
      <c r="D2721" t="s">
        <v>124678</v>
      </c>
      <c r="H2721" t="s">
        <v>33774</v>
      </c>
      <c r="I2721" t="s">
        <v>33775</v>
      </c>
      <c r="J2721" t="s">
        <v>1643</v>
      </c>
      <c r="K2721" t="s">
        <v>21329</v>
      </c>
      <c r="N2721">
        <v>4</v>
      </c>
      <c r="O2721">
        <v>4</v>
      </c>
      <c r="P2721">
        <v>4</v>
      </c>
      <c r="Q2721" t="s">
        <v>48527</v>
      </c>
      <c r="R2721" t="s">
        <v>48527</v>
      </c>
      <c r="S2721" t="s">
        <v>48527</v>
      </c>
      <c r="T2721" t="s">
        <v>139807</v>
      </c>
      <c r="U2721">
        <v>0</v>
      </c>
      <c r="V2721" t="s">
        <v>139808</v>
      </c>
      <c r="W2721">
        <v>59523000</v>
      </c>
      <c r="X2721">
        <v>6</v>
      </c>
      <c r="Y2721" t="s">
        <v>139809</v>
      </c>
      <c r="Z2721">
        <v>1</v>
      </c>
      <c r="AA2721" t="s">
        <v>139810</v>
      </c>
      <c r="AB2721" t="s">
        <v>139811</v>
      </c>
      <c r="AC2721" t="s">
        <v>33776</v>
      </c>
      <c r="AD2721" t="s">
        <v>33776</v>
      </c>
      <c r="AE2721">
        <v>4933</v>
      </c>
      <c r="AF2721" t="s">
        <v>33777</v>
      </c>
      <c r="AG2721" t="s">
        <v>33778</v>
      </c>
      <c r="AH2721" t="s">
        <v>33779</v>
      </c>
      <c r="AJ2721" s="4" t="s">
        <v>33780</v>
      </c>
    </row>
    <row r="2722" spans="1:36" x14ac:dyDescent="0.3">
      <c r="A2722" t="s">
        <v>124679</v>
      </c>
      <c r="B2722" t="s">
        <v>50427</v>
      </c>
      <c r="C2722" t="s">
        <v>62016</v>
      </c>
      <c r="D2722" t="s">
        <v>62284</v>
      </c>
      <c r="H2722" t="s">
        <v>13832</v>
      </c>
      <c r="I2722" t="s">
        <v>13833</v>
      </c>
      <c r="J2722" t="s">
        <v>13834</v>
      </c>
      <c r="K2722" t="s">
        <v>13835</v>
      </c>
      <c r="N2722">
        <v>8</v>
      </c>
      <c r="O2722">
        <v>8</v>
      </c>
      <c r="P2722">
        <v>8</v>
      </c>
      <c r="Q2722" t="s">
        <v>76189</v>
      </c>
      <c r="R2722" t="s">
        <v>76189</v>
      </c>
      <c r="S2722" t="s">
        <v>76189</v>
      </c>
      <c r="T2722" t="s">
        <v>90715</v>
      </c>
      <c r="U2722">
        <v>0</v>
      </c>
      <c r="V2722" t="s">
        <v>116982</v>
      </c>
      <c r="W2722">
        <v>638210000</v>
      </c>
      <c r="X2722">
        <v>34</v>
      </c>
      <c r="Y2722" t="s">
        <v>104870</v>
      </c>
      <c r="Z2722">
        <v>1</v>
      </c>
      <c r="AA2722" t="s">
        <v>139812</v>
      </c>
      <c r="AB2722" t="s">
        <v>139813</v>
      </c>
      <c r="AC2722" t="s">
        <v>13836</v>
      </c>
      <c r="AD2722" t="s">
        <v>40763</v>
      </c>
      <c r="AE2722">
        <v>1933</v>
      </c>
      <c r="AF2722" t="s">
        <v>13838</v>
      </c>
      <c r="AG2722" t="s">
        <v>13839</v>
      </c>
      <c r="AH2722" t="s">
        <v>13840</v>
      </c>
      <c r="AJ2722" s="4" t="s">
        <v>13841</v>
      </c>
    </row>
    <row r="2723" spans="1:36" x14ac:dyDescent="0.3">
      <c r="A2723" t="s">
        <v>124680</v>
      </c>
      <c r="B2723" t="s">
        <v>124681</v>
      </c>
      <c r="C2723" t="s">
        <v>124682</v>
      </c>
      <c r="D2723" t="s">
        <v>65113</v>
      </c>
      <c r="H2723" t="s">
        <v>44484</v>
      </c>
      <c r="I2723" t="s">
        <v>44483</v>
      </c>
      <c r="J2723" t="s">
        <v>44482</v>
      </c>
      <c r="K2723" t="s">
        <v>44481</v>
      </c>
      <c r="N2723">
        <v>4</v>
      </c>
      <c r="O2723">
        <v>4</v>
      </c>
      <c r="P2723">
        <v>4</v>
      </c>
      <c r="Q2723" t="s">
        <v>76290</v>
      </c>
      <c r="R2723" t="s">
        <v>76290</v>
      </c>
      <c r="S2723" t="s">
        <v>76290</v>
      </c>
      <c r="T2723" t="s">
        <v>139814</v>
      </c>
      <c r="U2723">
        <v>0</v>
      </c>
      <c r="V2723" t="s">
        <v>139815</v>
      </c>
      <c r="W2723">
        <v>49854000</v>
      </c>
      <c r="X2723">
        <v>5</v>
      </c>
      <c r="Y2723" t="s">
        <v>139816</v>
      </c>
      <c r="Z2723">
        <v>1</v>
      </c>
      <c r="AA2723" t="s">
        <v>139817</v>
      </c>
      <c r="AB2723" t="s">
        <v>139818</v>
      </c>
      <c r="AC2723" t="s">
        <v>44480</v>
      </c>
      <c r="AD2723" t="s">
        <v>44480</v>
      </c>
      <c r="AE2723">
        <v>787</v>
      </c>
      <c r="AF2723" t="s">
        <v>44479</v>
      </c>
      <c r="AG2723" t="s">
        <v>44478</v>
      </c>
      <c r="AH2723" t="s">
        <v>44477</v>
      </c>
      <c r="AJ2723" s="4" t="s">
        <v>44476</v>
      </c>
    </row>
    <row r="2724" spans="1:36" x14ac:dyDescent="0.3">
      <c r="A2724" t="s">
        <v>124683</v>
      </c>
      <c r="B2724" t="s">
        <v>63232</v>
      </c>
      <c r="C2724" t="s">
        <v>124684</v>
      </c>
      <c r="D2724" t="s">
        <v>65891</v>
      </c>
      <c r="H2724" t="s">
        <v>612</v>
      </c>
      <c r="I2724" t="s">
        <v>613</v>
      </c>
      <c r="J2724" t="s">
        <v>614</v>
      </c>
      <c r="K2724" t="s">
        <v>355</v>
      </c>
      <c r="N2724">
        <v>10</v>
      </c>
      <c r="O2724">
        <v>10</v>
      </c>
      <c r="P2724">
        <v>10</v>
      </c>
      <c r="Q2724">
        <v>50</v>
      </c>
      <c r="R2724">
        <v>50</v>
      </c>
      <c r="S2724">
        <v>50</v>
      </c>
      <c r="T2724" t="s">
        <v>93286</v>
      </c>
      <c r="U2724">
        <v>0</v>
      </c>
      <c r="V2724" t="s">
        <v>139819</v>
      </c>
      <c r="W2724">
        <v>1720000000</v>
      </c>
      <c r="X2724">
        <v>64</v>
      </c>
      <c r="Y2724" t="s">
        <v>139820</v>
      </c>
      <c r="Z2724">
        <v>1</v>
      </c>
      <c r="AA2724" t="s">
        <v>139821</v>
      </c>
      <c r="AB2724" t="s">
        <v>139822</v>
      </c>
      <c r="AC2724" t="s">
        <v>615</v>
      </c>
      <c r="AD2724" t="s">
        <v>616</v>
      </c>
      <c r="AE2724">
        <v>234</v>
      </c>
      <c r="AF2724" t="s">
        <v>617</v>
      </c>
      <c r="AG2724" t="s">
        <v>618</v>
      </c>
      <c r="AH2724" t="s">
        <v>619</v>
      </c>
      <c r="AJ2724" s="4" t="s">
        <v>620</v>
      </c>
    </row>
    <row r="2725" spans="1:36" x14ac:dyDescent="0.3">
      <c r="A2725" t="s">
        <v>124685</v>
      </c>
      <c r="B2725">
        <v>1</v>
      </c>
      <c r="C2725" t="s">
        <v>124686</v>
      </c>
      <c r="D2725">
        <v>1</v>
      </c>
      <c r="H2725" t="s">
        <v>44475</v>
      </c>
      <c r="I2725" t="s">
        <v>2939</v>
      </c>
      <c r="J2725" t="s">
        <v>44474</v>
      </c>
      <c r="N2725">
        <v>4</v>
      </c>
      <c r="O2725">
        <v>4</v>
      </c>
      <c r="P2725">
        <v>4</v>
      </c>
      <c r="Q2725" t="s">
        <v>76213</v>
      </c>
      <c r="R2725" t="s">
        <v>76213</v>
      </c>
      <c r="S2725" t="s">
        <v>76213</v>
      </c>
      <c r="T2725" t="s">
        <v>139823</v>
      </c>
      <c r="U2725">
        <v>0</v>
      </c>
      <c r="V2725" t="s">
        <v>105970</v>
      </c>
      <c r="W2725">
        <v>103240000</v>
      </c>
      <c r="X2725">
        <v>4</v>
      </c>
      <c r="Y2725" t="s">
        <v>139824</v>
      </c>
      <c r="Z2725">
        <v>1</v>
      </c>
      <c r="AA2725" t="s">
        <v>139825</v>
      </c>
      <c r="AB2725" t="s">
        <v>139826</v>
      </c>
      <c r="AC2725" t="s">
        <v>44473</v>
      </c>
      <c r="AD2725" t="s">
        <v>44472</v>
      </c>
      <c r="AE2725">
        <v>3777</v>
      </c>
      <c r="AF2725" t="s">
        <v>44471</v>
      </c>
      <c r="AG2725" t="s">
        <v>44470</v>
      </c>
      <c r="AH2725" t="s">
        <v>44469</v>
      </c>
      <c r="AJ2725" s="4" t="s">
        <v>44468</v>
      </c>
    </row>
    <row r="2726" spans="1:36" x14ac:dyDescent="0.3">
      <c r="A2726" t="s">
        <v>121439</v>
      </c>
      <c r="B2726" t="s">
        <v>124687</v>
      </c>
      <c r="C2726" t="s">
        <v>124688</v>
      </c>
      <c r="D2726" t="s">
        <v>120153</v>
      </c>
      <c r="H2726" t="s">
        <v>10374</v>
      </c>
      <c r="I2726" t="s">
        <v>10375</v>
      </c>
      <c r="J2726" t="s">
        <v>10376</v>
      </c>
      <c r="N2726">
        <v>18</v>
      </c>
      <c r="O2726">
        <v>18</v>
      </c>
      <c r="P2726">
        <v>18</v>
      </c>
      <c r="Q2726" t="s">
        <v>48526</v>
      </c>
      <c r="R2726" t="s">
        <v>48526</v>
      </c>
      <c r="S2726" t="s">
        <v>48526</v>
      </c>
      <c r="T2726" t="s">
        <v>80687</v>
      </c>
      <c r="U2726">
        <v>0</v>
      </c>
      <c r="V2726" t="s">
        <v>139827</v>
      </c>
      <c r="W2726">
        <v>853480000</v>
      </c>
      <c r="X2726">
        <v>58</v>
      </c>
      <c r="Y2726" t="s">
        <v>139828</v>
      </c>
      <c r="Z2726">
        <v>1</v>
      </c>
      <c r="AA2726" t="s">
        <v>139829</v>
      </c>
      <c r="AB2726" t="s">
        <v>139830</v>
      </c>
      <c r="AC2726" t="s">
        <v>44467</v>
      </c>
      <c r="AD2726" t="s">
        <v>10378</v>
      </c>
      <c r="AE2726">
        <v>1486</v>
      </c>
      <c r="AF2726" t="s">
        <v>10379</v>
      </c>
      <c r="AG2726" t="s">
        <v>10380</v>
      </c>
      <c r="AH2726" t="s">
        <v>10381</v>
      </c>
      <c r="AJ2726" s="4" t="s">
        <v>10382</v>
      </c>
    </row>
    <row r="2727" spans="1:36" x14ac:dyDescent="0.3">
      <c r="A2727" t="s">
        <v>50091</v>
      </c>
      <c r="B2727" t="s">
        <v>120371</v>
      </c>
      <c r="C2727" t="s">
        <v>124689</v>
      </c>
      <c r="D2727" t="s">
        <v>124690</v>
      </c>
      <c r="H2727" t="s">
        <v>5762</v>
      </c>
      <c r="I2727" t="s">
        <v>2979</v>
      </c>
      <c r="J2727" t="s">
        <v>8508</v>
      </c>
      <c r="N2727">
        <v>5</v>
      </c>
      <c r="O2727">
        <v>5</v>
      </c>
      <c r="P2727">
        <v>5</v>
      </c>
      <c r="Q2727" t="s">
        <v>75924</v>
      </c>
      <c r="R2727" t="s">
        <v>75924</v>
      </c>
      <c r="S2727" t="s">
        <v>75924</v>
      </c>
      <c r="T2727" t="s">
        <v>89567</v>
      </c>
      <c r="U2727">
        <v>0</v>
      </c>
      <c r="V2727" t="s">
        <v>139831</v>
      </c>
      <c r="W2727">
        <v>21069000000</v>
      </c>
      <c r="X2727">
        <v>585</v>
      </c>
      <c r="Y2727" t="s">
        <v>139832</v>
      </c>
      <c r="Z2727">
        <v>1</v>
      </c>
      <c r="AA2727" t="s">
        <v>139833</v>
      </c>
      <c r="AB2727" t="s">
        <v>139834</v>
      </c>
      <c r="AC2727" t="s">
        <v>13700</v>
      </c>
      <c r="AD2727" t="s">
        <v>13700</v>
      </c>
      <c r="AE2727">
        <v>1913</v>
      </c>
      <c r="AF2727" t="s">
        <v>13701</v>
      </c>
      <c r="AG2727" t="s">
        <v>13702</v>
      </c>
      <c r="AH2727" t="s">
        <v>13703</v>
      </c>
      <c r="AJ2727" s="4" t="s">
        <v>13704</v>
      </c>
    </row>
    <row r="2728" spans="1:36" x14ac:dyDescent="0.3">
      <c r="A2728" t="s">
        <v>124691</v>
      </c>
      <c r="B2728" t="s">
        <v>124692</v>
      </c>
      <c r="C2728" t="s">
        <v>124693</v>
      </c>
      <c r="D2728" t="s">
        <v>124694</v>
      </c>
      <c r="H2728" t="s">
        <v>33732</v>
      </c>
      <c r="I2728" t="s">
        <v>33733</v>
      </c>
      <c r="J2728" t="s">
        <v>33734</v>
      </c>
      <c r="K2728" t="s">
        <v>33735</v>
      </c>
      <c r="N2728">
        <v>10</v>
      </c>
      <c r="O2728">
        <v>10</v>
      </c>
      <c r="P2728">
        <v>10</v>
      </c>
      <c r="Q2728" t="s">
        <v>79647</v>
      </c>
      <c r="R2728" t="s">
        <v>79647</v>
      </c>
      <c r="S2728" t="s">
        <v>79647</v>
      </c>
      <c r="T2728" t="s">
        <v>79255</v>
      </c>
      <c r="U2728">
        <v>0</v>
      </c>
      <c r="V2728" t="s">
        <v>139835</v>
      </c>
      <c r="W2728">
        <v>2477700000</v>
      </c>
      <c r="X2728">
        <v>114</v>
      </c>
      <c r="Y2728" t="s">
        <v>139836</v>
      </c>
      <c r="Z2728">
        <v>1</v>
      </c>
      <c r="AA2728" t="s">
        <v>139837</v>
      </c>
      <c r="AB2728" t="s">
        <v>139838</v>
      </c>
      <c r="AC2728" t="s">
        <v>33736</v>
      </c>
      <c r="AD2728" t="s">
        <v>33737</v>
      </c>
      <c r="AE2728">
        <v>4925</v>
      </c>
      <c r="AF2728" t="s">
        <v>33738</v>
      </c>
      <c r="AG2728" t="s">
        <v>33739</v>
      </c>
      <c r="AH2728" t="s">
        <v>33740</v>
      </c>
      <c r="AJ2728" s="4" t="s">
        <v>33741</v>
      </c>
    </row>
    <row r="2729" spans="1:36" x14ac:dyDescent="0.3">
      <c r="A2729" t="s">
        <v>124695</v>
      </c>
      <c r="B2729" t="s">
        <v>124696</v>
      </c>
      <c r="C2729" t="s">
        <v>124697</v>
      </c>
      <c r="D2729" t="s">
        <v>124698</v>
      </c>
      <c r="H2729" t="s">
        <v>24007</v>
      </c>
      <c r="I2729" t="s">
        <v>19649</v>
      </c>
      <c r="J2729" t="s">
        <v>24008</v>
      </c>
      <c r="N2729">
        <v>17</v>
      </c>
      <c r="O2729">
        <v>17</v>
      </c>
      <c r="P2729">
        <v>17</v>
      </c>
      <c r="Q2729" t="s">
        <v>79559</v>
      </c>
      <c r="R2729" t="s">
        <v>79559</v>
      </c>
      <c r="S2729" t="s">
        <v>79559</v>
      </c>
      <c r="T2729" t="s">
        <v>91673</v>
      </c>
      <c r="U2729">
        <v>0</v>
      </c>
      <c r="V2729" t="s">
        <v>139839</v>
      </c>
      <c r="W2729">
        <v>660380000</v>
      </c>
      <c r="X2729">
        <v>91</v>
      </c>
      <c r="Y2729" t="s">
        <v>139840</v>
      </c>
      <c r="Z2729">
        <v>1</v>
      </c>
      <c r="AA2729" t="s">
        <v>139841</v>
      </c>
      <c r="AB2729" t="s">
        <v>139842</v>
      </c>
      <c r="AC2729" t="s">
        <v>24009</v>
      </c>
      <c r="AD2729" t="s">
        <v>24010</v>
      </c>
      <c r="AE2729">
        <v>3456</v>
      </c>
      <c r="AF2729" t="s">
        <v>24011</v>
      </c>
      <c r="AG2729" t="s">
        <v>24012</v>
      </c>
      <c r="AH2729" t="s">
        <v>24013</v>
      </c>
      <c r="AJ2729" s="4" t="s">
        <v>24014</v>
      </c>
    </row>
    <row r="2730" spans="1:36" x14ac:dyDescent="0.3">
      <c r="A2730" t="s">
        <v>68635</v>
      </c>
      <c r="B2730" t="s">
        <v>124699</v>
      </c>
      <c r="C2730" t="s">
        <v>124700</v>
      </c>
      <c r="D2730" t="s">
        <v>55966</v>
      </c>
      <c r="H2730" t="s">
        <v>29076</v>
      </c>
      <c r="I2730" t="s">
        <v>29077</v>
      </c>
      <c r="J2730" t="s">
        <v>29078</v>
      </c>
      <c r="K2730" t="s">
        <v>29079</v>
      </c>
      <c r="N2730">
        <v>3</v>
      </c>
      <c r="O2730">
        <v>3</v>
      </c>
      <c r="P2730">
        <v>3</v>
      </c>
      <c r="Q2730" t="s">
        <v>48450</v>
      </c>
      <c r="R2730" t="s">
        <v>48450</v>
      </c>
      <c r="S2730" t="s">
        <v>48450</v>
      </c>
      <c r="T2730" t="s">
        <v>96377</v>
      </c>
      <c r="U2730">
        <v>0</v>
      </c>
      <c r="V2730" t="s">
        <v>139843</v>
      </c>
      <c r="W2730">
        <v>267720000</v>
      </c>
      <c r="X2730">
        <v>9</v>
      </c>
      <c r="Y2730" t="s">
        <v>139844</v>
      </c>
      <c r="Z2730">
        <v>1</v>
      </c>
      <c r="AA2730" t="s">
        <v>139845</v>
      </c>
      <c r="AB2730" t="s">
        <v>139846</v>
      </c>
      <c r="AC2730" t="s">
        <v>29080</v>
      </c>
      <c r="AD2730" t="s">
        <v>29080</v>
      </c>
      <c r="AE2730">
        <v>4203</v>
      </c>
      <c r="AF2730" t="s">
        <v>29081</v>
      </c>
      <c r="AG2730" t="s">
        <v>29082</v>
      </c>
      <c r="AH2730" t="s">
        <v>29083</v>
      </c>
      <c r="AJ2730" s="4" t="s">
        <v>29084</v>
      </c>
    </row>
    <row r="2731" spans="1:36" x14ac:dyDescent="0.3">
      <c r="A2731" t="s">
        <v>50893</v>
      </c>
      <c r="B2731" t="s">
        <v>124701</v>
      </c>
      <c r="C2731" t="s">
        <v>124702</v>
      </c>
      <c r="D2731" t="s">
        <v>124703</v>
      </c>
      <c r="H2731" t="s">
        <v>2709</v>
      </c>
      <c r="I2731" t="s">
        <v>2710</v>
      </c>
      <c r="J2731" t="s">
        <v>2711</v>
      </c>
      <c r="N2731">
        <v>20</v>
      </c>
      <c r="O2731">
        <v>20</v>
      </c>
      <c r="P2731">
        <v>20</v>
      </c>
      <c r="Q2731">
        <v>51</v>
      </c>
      <c r="R2731">
        <v>51</v>
      </c>
      <c r="S2731">
        <v>51</v>
      </c>
      <c r="T2731" t="s">
        <v>91790</v>
      </c>
      <c r="U2731">
        <v>0</v>
      </c>
      <c r="V2731" t="s">
        <v>136642</v>
      </c>
      <c r="W2731">
        <v>2742000000</v>
      </c>
      <c r="X2731">
        <v>135</v>
      </c>
      <c r="Y2731" t="s">
        <v>139847</v>
      </c>
      <c r="Z2731">
        <v>1</v>
      </c>
      <c r="AA2731" t="s">
        <v>139848</v>
      </c>
      <c r="AB2731" t="s">
        <v>139849</v>
      </c>
      <c r="AC2731" t="s">
        <v>2712</v>
      </c>
      <c r="AD2731" t="s">
        <v>2712</v>
      </c>
      <c r="AE2731">
        <v>521</v>
      </c>
      <c r="AF2731" t="s">
        <v>2713</v>
      </c>
      <c r="AG2731" t="s">
        <v>2714</v>
      </c>
      <c r="AH2731" t="s">
        <v>2715</v>
      </c>
      <c r="AJ2731" s="4" t="s">
        <v>2716</v>
      </c>
    </row>
    <row r="2732" spans="1:36" x14ac:dyDescent="0.3">
      <c r="A2732" t="s">
        <v>124704</v>
      </c>
      <c r="B2732" t="s">
        <v>101717</v>
      </c>
      <c r="C2732" t="s">
        <v>63546</v>
      </c>
      <c r="D2732" t="s">
        <v>124705</v>
      </c>
      <c r="I2732" t="s">
        <v>1701</v>
      </c>
      <c r="J2732" t="s">
        <v>1395</v>
      </c>
      <c r="N2732">
        <v>2</v>
      </c>
      <c r="O2732">
        <v>2</v>
      </c>
      <c r="P2732">
        <v>2</v>
      </c>
      <c r="Q2732" t="s">
        <v>76635</v>
      </c>
      <c r="R2732" t="s">
        <v>76635</v>
      </c>
      <c r="S2732" t="s">
        <v>76635</v>
      </c>
      <c r="T2732" t="s">
        <v>113943</v>
      </c>
      <c r="U2732">
        <v>0</v>
      </c>
      <c r="V2732" t="s">
        <v>139850</v>
      </c>
      <c r="W2732">
        <v>167180000</v>
      </c>
      <c r="X2732">
        <v>14</v>
      </c>
      <c r="Y2732" t="s">
        <v>139851</v>
      </c>
      <c r="Z2732">
        <v>1</v>
      </c>
      <c r="AA2732" t="s">
        <v>139852</v>
      </c>
      <c r="AB2732" t="s">
        <v>139853</v>
      </c>
      <c r="AC2732" t="s">
        <v>44466</v>
      </c>
      <c r="AD2732" t="s">
        <v>44466</v>
      </c>
      <c r="AE2732">
        <v>387</v>
      </c>
      <c r="AF2732" t="s">
        <v>38362</v>
      </c>
      <c r="AG2732" t="s">
        <v>38361</v>
      </c>
      <c r="AJ2732" s="4" t="s">
        <v>1726</v>
      </c>
    </row>
    <row r="2733" spans="1:36" x14ac:dyDescent="0.3">
      <c r="A2733" t="s">
        <v>124706</v>
      </c>
      <c r="B2733" t="s">
        <v>54576</v>
      </c>
      <c r="C2733" t="s">
        <v>124707</v>
      </c>
      <c r="D2733" t="s">
        <v>124708</v>
      </c>
      <c r="H2733" t="s">
        <v>31433</v>
      </c>
      <c r="I2733" t="s">
        <v>31434</v>
      </c>
      <c r="J2733" t="s">
        <v>31435</v>
      </c>
      <c r="K2733" t="s">
        <v>2660</v>
      </c>
      <c r="N2733">
        <v>35</v>
      </c>
      <c r="O2733">
        <v>35</v>
      </c>
      <c r="P2733">
        <v>34</v>
      </c>
      <c r="Q2733">
        <v>33</v>
      </c>
      <c r="R2733">
        <v>33</v>
      </c>
      <c r="S2733" t="s">
        <v>48438</v>
      </c>
      <c r="T2733" t="s">
        <v>85484</v>
      </c>
      <c r="U2733">
        <v>0</v>
      </c>
      <c r="V2733" t="s">
        <v>139854</v>
      </c>
      <c r="W2733">
        <v>1453900000</v>
      </c>
      <c r="X2733">
        <v>115</v>
      </c>
      <c r="Y2733" t="s">
        <v>139855</v>
      </c>
      <c r="Z2733">
        <v>1</v>
      </c>
      <c r="AA2733" t="s">
        <v>139856</v>
      </c>
      <c r="AB2733" t="s">
        <v>139857</v>
      </c>
      <c r="AC2733" t="s">
        <v>31436</v>
      </c>
      <c r="AD2733" t="s">
        <v>31437</v>
      </c>
      <c r="AE2733">
        <v>4575</v>
      </c>
      <c r="AF2733" t="s">
        <v>31438</v>
      </c>
      <c r="AG2733" t="s">
        <v>31439</v>
      </c>
      <c r="AH2733" t="s">
        <v>31440</v>
      </c>
      <c r="AI2733" t="s">
        <v>31441</v>
      </c>
      <c r="AJ2733" s="4" t="s">
        <v>31442</v>
      </c>
    </row>
    <row r="2734" spans="1:36" x14ac:dyDescent="0.3">
      <c r="A2734" t="s">
        <v>54438</v>
      </c>
      <c r="B2734" t="s">
        <v>124709</v>
      </c>
      <c r="C2734" t="s">
        <v>124710</v>
      </c>
      <c r="D2734" t="s">
        <v>124711</v>
      </c>
      <c r="H2734" t="s">
        <v>26930</v>
      </c>
      <c r="I2734" t="s">
        <v>26931</v>
      </c>
      <c r="J2734" t="s">
        <v>26932</v>
      </c>
      <c r="K2734" t="s">
        <v>7728</v>
      </c>
      <c r="N2734">
        <v>33</v>
      </c>
      <c r="O2734">
        <v>33</v>
      </c>
      <c r="P2734">
        <v>33</v>
      </c>
      <c r="Q2734" t="s">
        <v>84621</v>
      </c>
      <c r="R2734" t="s">
        <v>84621</v>
      </c>
      <c r="S2734" t="s">
        <v>84621</v>
      </c>
      <c r="T2734" t="s">
        <v>82650</v>
      </c>
      <c r="U2734">
        <v>0</v>
      </c>
      <c r="V2734" t="s">
        <v>48516</v>
      </c>
      <c r="W2734">
        <v>5993400000</v>
      </c>
      <c r="X2734">
        <v>243</v>
      </c>
      <c r="Y2734" t="s">
        <v>139858</v>
      </c>
      <c r="Z2734">
        <v>1</v>
      </c>
      <c r="AA2734" t="s">
        <v>139859</v>
      </c>
      <c r="AB2734" t="s">
        <v>139860</v>
      </c>
      <c r="AC2734" t="s">
        <v>26933</v>
      </c>
      <c r="AD2734" t="s">
        <v>26933</v>
      </c>
      <c r="AE2734">
        <v>3884</v>
      </c>
      <c r="AF2734" t="s">
        <v>26934</v>
      </c>
      <c r="AG2734" t="s">
        <v>26935</v>
      </c>
      <c r="AH2734" t="s">
        <v>26936</v>
      </c>
      <c r="AI2734" t="s">
        <v>7734</v>
      </c>
      <c r="AJ2734" s="4" t="s">
        <v>26937</v>
      </c>
    </row>
    <row r="2735" spans="1:36" x14ac:dyDescent="0.3">
      <c r="A2735" t="s">
        <v>67183</v>
      </c>
      <c r="B2735">
        <v>1</v>
      </c>
      <c r="C2735" t="s">
        <v>72826</v>
      </c>
      <c r="D2735">
        <v>1</v>
      </c>
      <c r="I2735" t="s">
        <v>14148</v>
      </c>
      <c r="J2735" t="s">
        <v>44465</v>
      </c>
      <c r="N2735">
        <v>3</v>
      </c>
      <c r="O2735">
        <v>3</v>
      </c>
      <c r="P2735">
        <v>3</v>
      </c>
      <c r="Q2735" t="s">
        <v>77746</v>
      </c>
      <c r="R2735" t="s">
        <v>77746</v>
      </c>
      <c r="S2735" t="s">
        <v>77746</v>
      </c>
      <c r="T2735" t="s">
        <v>77931</v>
      </c>
      <c r="U2735" t="s">
        <v>139861</v>
      </c>
      <c r="V2735" t="s">
        <v>139862</v>
      </c>
      <c r="W2735">
        <v>226230000</v>
      </c>
      <c r="X2735">
        <v>5</v>
      </c>
      <c r="Y2735" t="s">
        <v>139863</v>
      </c>
      <c r="Z2735">
        <v>1</v>
      </c>
      <c r="AA2735" t="s">
        <v>139864</v>
      </c>
      <c r="AB2735" t="s">
        <v>139865</v>
      </c>
      <c r="AC2735" t="s">
        <v>44464</v>
      </c>
      <c r="AD2735" t="s">
        <v>44464</v>
      </c>
      <c r="AE2735">
        <v>4765</v>
      </c>
      <c r="AF2735" t="s">
        <v>44463</v>
      </c>
      <c r="AG2735" t="s">
        <v>44462</v>
      </c>
      <c r="AH2735" t="s">
        <v>44461</v>
      </c>
      <c r="AJ2735" s="4" t="s">
        <v>44460</v>
      </c>
    </row>
    <row r="2736" spans="1:36" x14ac:dyDescent="0.3">
      <c r="A2736" t="s">
        <v>124712</v>
      </c>
      <c r="B2736" t="s">
        <v>124713</v>
      </c>
      <c r="C2736" t="s">
        <v>124714</v>
      </c>
      <c r="D2736" t="s">
        <v>120160</v>
      </c>
      <c r="H2736" t="s">
        <v>5465</v>
      </c>
      <c r="I2736" t="s">
        <v>5466</v>
      </c>
      <c r="J2736" t="s">
        <v>5467</v>
      </c>
      <c r="K2736" t="s">
        <v>234</v>
      </c>
      <c r="N2736">
        <v>6</v>
      </c>
      <c r="O2736">
        <v>6</v>
      </c>
      <c r="P2736">
        <v>6</v>
      </c>
      <c r="Q2736" t="s">
        <v>77027</v>
      </c>
      <c r="R2736" t="s">
        <v>77027</v>
      </c>
      <c r="S2736" t="s">
        <v>77027</v>
      </c>
      <c r="T2736" t="s">
        <v>79098</v>
      </c>
      <c r="U2736">
        <v>0</v>
      </c>
      <c r="V2736" t="s">
        <v>139866</v>
      </c>
      <c r="W2736">
        <v>102420000</v>
      </c>
      <c r="X2736">
        <v>12</v>
      </c>
      <c r="Y2736" t="s">
        <v>139867</v>
      </c>
      <c r="Z2736">
        <v>1</v>
      </c>
      <c r="AA2736" t="s">
        <v>139868</v>
      </c>
      <c r="AB2736" t="s">
        <v>139869</v>
      </c>
      <c r="AC2736" t="s">
        <v>44459</v>
      </c>
      <c r="AD2736" t="s">
        <v>44458</v>
      </c>
      <c r="AE2736">
        <v>900</v>
      </c>
      <c r="AF2736" t="s">
        <v>5470</v>
      </c>
      <c r="AG2736" t="s">
        <v>5471</v>
      </c>
      <c r="AH2736" t="s">
        <v>5472</v>
      </c>
      <c r="AJ2736" s="4" t="s">
        <v>5473</v>
      </c>
    </row>
    <row r="2737" spans="1:36" x14ac:dyDescent="0.3">
      <c r="A2737" t="s">
        <v>124715</v>
      </c>
      <c r="B2737" t="s">
        <v>124716</v>
      </c>
      <c r="C2737" t="s">
        <v>124717</v>
      </c>
      <c r="D2737" t="s">
        <v>124718</v>
      </c>
      <c r="N2737">
        <v>19</v>
      </c>
      <c r="O2737">
        <v>19</v>
      </c>
      <c r="P2737">
        <v>19</v>
      </c>
      <c r="Q2737" t="s">
        <v>77304</v>
      </c>
      <c r="R2737" t="s">
        <v>77304</v>
      </c>
      <c r="S2737" t="s">
        <v>77304</v>
      </c>
      <c r="T2737" t="s">
        <v>88628</v>
      </c>
      <c r="U2737">
        <v>0</v>
      </c>
      <c r="V2737" t="s">
        <v>139870</v>
      </c>
      <c r="W2737">
        <v>286310000</v>
      </c>
      <c r="X2737">
        <v>56</v>
      </c>
      <c r="Y2737" t="s">
        <v>139871</v>
      </c>
      <c r="Z2737">
        <v>1</v>
      </c>
      <c r="AA2737" t="s">
        <v>139872</v>
      </c>
      <c r="AB2737" t="s">
        <v>139873</v>
      </c>
      <c r="AC2737" t="s">
        <v>10515</v>
      </c>
      <c r="AD2737" t="s">
        <v>10515</v>
      </c>
      <c r="AE2737">
        <v>1501</v>
      </c>
      <c r="AF2737" t="s">
        <v>10516</v>
      </c>
    </row>
    <row r="2738" spans="1:36" x14ac:dyDescent="0.3">
      <c r="A2738" t="s">
        <v>124719</v>
      </c>
      <c r="B2738" t="s">
        <v>124720</v>
      </c>
      <c r="C2738" t="s">
        <v>124721</v>
      </c>
      <c r="D2738" t="s">
        <v>124722</v>
      </c>
      <c r="H2738" t="s">
        <v>33596</v>
      </c>
      <c r="I2738" t="s">
        <v>33597</v>
      </c>
      <c r="J2738" t="s">
        <v>30591</v>
      </c>
      <c r="K2738" t="s">
        <v>2098</v>
      </c>
      <c r="N2738">
        <v>14</v>
      </c>
      <c r="O2738">
        <v>14</v>
      </c>
      <c r="P2738">
        <v>14</v>
      </c>
      <c r="Q2738" t="s">
        <v>78900</v>
      </c>
      <c r="R2738" t="s">
        <v>78900</v>
      </c>
      <c r="S2738" t="s">
        <v>78900</v>
      </c>
      <c r="T2738" t="s">
        <v>83939</v>
      </c>
      <c r="U2738">
        <v>0</v>
      </c>
      <c r="V2738" t="s">
        <v>139874</v>
      </c>
      <c r="W2738">
        <v>933660000</v>
      </c>
      <c r="X2738">
        <v>58</v>
      </c>
      <c r="Y2738" t="s">
        <v>139875</v>
      </c>
      <c r="Z2738">
        <v>1</v>
      </c>
      <c r="AA2738" t="s">
        <v>139876</v>
      </c>
      <c r="AB2738" t="s">
        <v>139877</v>
      </c>
      <c r="AC2738" t="s">
        <v>44457</v>
      </c>
      <c r="AD2738" t="s">
        <v>33599</v>
      </c>
      <c r="AE2738">
        <v>4903</v>
      </c>
      <c r="AF2738" t="s">
        <v>33600</v>
      </c>
      <c r="AG2738" t="s">
        <v>33601</v>
      </c>
      <c r="AH2738" t="s">
        <v>33602</v>
      </c>
      <c r="AJ2738" s="4" t="s">
        <v>33603</v>
      </c>
    </row>
    <row r="2739" spans="1:36" x14ac:dyDescent="0.3">
      <c r="A2739" t="s">
        <v>99789</v>
      </c>
      <c r="B2739" t="s">
        <v>124723</v>
      </c>
      <c r="C2739" t="s">
        <v>124724</v>
      </c>
      <c r="D2739" t="s">
        <v>124725</v>
      </c>
      <c r="N2739">
        <v>2</v>
      </c>
      <c r="O2739">
        <v>2</v>
      </c>
      <c r="P2739">
        <v>2</v>
      </c>
      <c r="Q2739">
        <v>3</v>
      </c>
      <c r="R2739">
        <v>3</v>
      </c>
      <c r="S2739">
        <v>3</v>
      </c>
      <c r="T2739" t="s">
        <v>79037</v>
      </c>
      <c r="U2739">
        <v>0</v>
      </c>
      <c r="V2739" t="s">
        <v>139878</v>
      </c>
      <c r="W2739">
        <v>81533000</v>
      </c>
      <c r="X2739">
        <v>9</v>
      </c>
      <c r="Y2739" t="s">
        <v>139879</v>
      </c>
      <c r="Z2739">
        <v>1</v>
      </c>
      <c r="AA2739" t="s">
        <v>139880</v>
      </c>
      <c r="AB2739" t="s">
        <v>139881</v>
      </c>
      <c r="AC2739" t="s">
        <v>6418</v>
      </c>
      <c r="AD2739" t="s">
        <v>6418</v>
      </c>
      <c r="AE2739">
        <v>1008</v>
      </c>
      <c r="AF2739" t="s">
        <v>6419</v>
      </c>
      <c r="AG2739" t="s">
        <v>6420</v>
      </c>
      <c r="AJ2739" s="4" t="s">
        <v>6421</v>
      </c>
    </row>
    <row r="2740" spans="1:36" x14ac:dyDescent="0.3">
      <c r="A2740" t="s">
        <v>124726</v>
      </c>
      <c r="B2740" t="s">
        <v>124727</v>
      </c>
      <c r="C2740" t="s">
        <v>124728</v>
      </c>
      <c r="D2740" t="s">
        <v>124729</v>
      </c>
      <c r="I2740" t="s">
        <v>34263</v>
      </c>
      <c r="J2740" t="s">
        <v>2921</v>
      </c>
      <c r="N2740">
        <v>27</v>
      </c>
      <c r="O2740">
        <v>27</v>
      </c>
      <c r="P2740">
        <v>17</v>
      </c>
      <c r="Q2740" t="s">
        <v>80221</v>
      </c>
      <c r="R2740" t="s">
        <v>80221</v>
      </c>
      <c r="S2740" t="s">
        <v>81427</v>
      </c>
      <c r="T2740" t="s">
        <v>108102</v>
      </c>
      <c r="U2740">
        <v>0</v>
      </c>
      <c r="V2740" t="s">
        <v>48516</v>
      </c>
      <c r="W2740" s="1">
        <v>1161100000000000</v>
      </c>
      <c r="X2740">
        <v>2684</v>
      </c>
      <c r="Y2740" t="s">
        <v>139882</v>
      </c>
      <c r="Z2740">
        <v>1</v>
      </c>
      <c r="AA2740" t="s">
        <v>139883</v>
      </c>
      <c r="AB2740" t="s">
        <v>139884</v>
      </c>
      <c r="AC2740" t="s">
        <v>44456</v>
      </c>
      <c r="AD2740" t="s">
        <v>39970</v>
      </c>
      <c r="AE2740">
        <v>1959</v>
      </c>
      <c r="AF2740" t="s">
        <v>39969</v>
      </c>
      <c r="AG2740" t="s">
        <v>39968</v>
      </c>
      <c r="AH2740" t="s">
        <v>39967</v>
      </c>
      <c r="AI2740" t="s">
        <v>39966</v>
      </c>
      <c r="AJ2740" s="4" t="s">
        <v>36870</v>
      </c>
    </row>
    <row r="2741" spans="1:36" x14ac:dyDescent="0.3">
      <c r="A2741" t="s">
        <v>58666</v>
      </c>
      <c r="B2741" t="s">
        <v>124730</v>
      </c>
      <c r="C2741" t="s">
        <v>124731</v>
      </c>
      <c r="D2741" t="s">
        <v>124732</v>
      </c>
      <c r="H2741" t="s">
        <v>26865</v>
      </c>
      <c r="I2741" t="s">
        <v>26866</v>
      </c>
      <c r="J2741" t="s">
        <v>26867</v>
      </c>
      <c r="K2741" t="s">
        <v>26868</v>
      </c>
      <c r="N2741">
        <v>14</v>
      </c>
      <c r="O2741">
        <v>14</v>
      </c>
      <c r="P2741">
        <v>14</v>
      </c>
      <c r="Q2741" t="s">
        <v>82520</v>
      </c>
      <c r="R2741" t="s">
        <v>82520</v>
      </c>
      <c r="S2741" t="s">
        <v>82520</v>
      </c>
      <c r="T2741" t="s">
        <v>82521</v>
      </c>
      <c r="U2741">
        <v>0</v>
      </c>
      <c r="V2741" t="s">
        <v>48516</v>
      </c>
      <c r="W2741">
        <v>4292600000</v>
      </c>
      <c r="X2741">
        <v>159</v>
      </c>
      <c r="Y2741" t="s">
        <v>139885</v>
      </c>
      <c r="Z2741">
        <v>1</v>
      </c>
      <c r="AA2741" t="s">
        <v>139886</v>
      </c>
      <c r="AB2741" t="s">
        <v>139887</v>
      </c>
      <c r="AC2741" t="s">
        <v>26869</v>
      </c>
      <c r="AD2741" t="s">
        <v>26869</v>
      </c>
      <c r="AE2741">
        <v>3875</v>
      </c>
      <c r="AF2741" t="s">
        <v>26870</v>
      </c>
      <c r="AG2741" t="s">
        <v>26871</v>
      </c>
      <c r="AH2741" t="s">
        <v>26872</v>
      </c>
      <c r="AJ2741" s="4" t="s">
        <v>26873</v>
      </c>
    </row>
    <row r="2742" spans="1:36" x14ac:dyDescent="0.3">
      <c r="A2742" t="s">
        <v>57124</v>
      </c>
      <c r="B2742" t="s">
        <v>53408</v>
      </c>
      <c r="C2742" t="s">
        <v>124733</v>
      </c>
      <c r="D2742" t="s">
        <v>124734</v>
      </c>
      <c r="H2742" t="s">
        <v>2572</v>
      </c>
      <c r="I2742" t="s">
        <v>2979</v>
      </c>
      <c r="J2742" t="s">
        <v>14296</v>
      </c>
      <c r="N2742">
        <v>3</v>
      </c>
      <c r="O2742">
        <v>3</v>
      </c>
      <c r="P2742">
        <v>3</v>
      </c>
      <c r="Q2742" t="s">
        <v>79739</v>
      </c>
      <c r="R2742" t="s">
        <v>79739</v>
      </c>
      <c r="S2742" t="s">
        <v>79739</v>
      </c>
      <c r="T2742" t="s">
        <v>78680</v>
      </c>
      <c r="U2742">
        <v>0</v>
      </c>
      <c r="V2742" t="s">
        <v>54657</v>
      </c>
      <c r="W2742">
        <v>144200000</v>
      </c>
      <c r="X2742">
        <v>14</v>
      </c>
      <c r="Y2742" t="s">
        <v>139888</v>
      </c>
      <c r="Z2742">
        <v>1</v>
      </c>
      <c r="AA2742" t="s">
        <v>139889</v>
      </c>
      <c r="AB2742" t="s">
        <v>139890</v>
      </c>
      <c r="AC2742" t="s">
        <v>14297</v>
      </c>
      <c r="AD2742" t="s">
        <v>14298</v>
      </c>
      <c r="AE2742">
        <v>1993</v>
      </c>
      <c r="AF2742" t="s">
        <v>14299</v>
      </c>
      <c r="AG2742" t="s">
        <v>14300</v>
      </c>
      <c r="AH2742" t="s">
        <v>14301</v>
      </c>
      <c r="AI2742" t="s">
        <v>14302</v>
      </c>
      <c r="AJ2742" s="4" t="s">
        <v>14303</v>
      </c>
    </row>
    <row r="2743" spans="1:36" x14ac:dyDescent="0.3">
      <c r="A2743" t="s">
        <v>124735</v>
      </c>
      <c r="B2743">
        <v>1</v>
      </c>
      <c r="C2743" t="s">
        <v>124736</v>
      </c>
      <c r="D2743">
        <v>1</v>
      </c>
      <c r="N2743">
        <v>2</v>
      </c>
      <c r="O2743">
        <v>2</v>
      </c>
      <c r="P2743">
        <v>2</v>
      </c>
      <c r="Q2743" t="s">
        <v>78661</v>
      </c>
      <c r="R2743" t="s">
        <v>78661</v>
      </c>
      <c r="S2743" t="s">
        <v>78661</v>
      </c>
      <c r="T2743" t="s">
        <v>139891</v>
      </c>
      <c r="U2743" t="s">
        <v>139892</v>
      </c>
      <c r="V2743" t="s">
        <v>139893</v>
      </c>
      <c r="W2743">
        <v>30106000</v>
      </c>
      <c r="X2743">
        <v>5</v>
      </c>
      <c r="Y2743" t="s">
        <v>139894</v>
      </c>
      <c r="Z2743">
        <v>1</v>
      </c>
      <c r="AA2743" t="s">
        <v>139895</v>
      </c>
      <c r="AB2743" t="s">
        <v>139896</v>
      </c>
      <c r="AC2743" t="s">
        <v>44455</v>
      </c>
      <c r="AD2743" t="s">
        <v>44455</v>
      </c>
      <c r="AE2743">
        <v>282</v>
      </c>
      <c r="AF2743" t="s">
        <v>44454</v>
      </c>
      <c r="AG2743" t="s">
        <v>44453</v>
      </c>
      <c r="AJ2743" s="4" t="s">
        <v>44452</v>
      </c>
    </row>
    <row r="2744" spans="1:36" x14ac:dyDescent="0.3">
      <c r="A2744" t="s">
        <v>119397</v>
      </c>
      <c r="B2744" t="s">
        <v>124737</v>
      </c>
      <c r="C2744" t="s">
        <v>118462</v>
      </c>
      <c r="D2744" t="s">
        <v>54010</v>
      </c>
      <c r="H2744" t="s">
        <v>34292</v>
      </c>
      <c r="I2744" t="s">
        <v>34293</v>
      </c>
      <c r="J2744" t="s">
        <v>34294</v>
      </c>
      <c r="K2744" t="s">
        <v>34295</v>
      </c>
      <c r="N2744">
        <v>3</v>
      </c>
      <c r="O2744">
        <v>2</v>
      </c>
      <c r="P2744">
        <v>2</v>
      </c>
      <c r="Q2744" t="s">
        <v>76073</v>
      </c>
      <c r="R2744" t="s">
        <v>76128</v>
      </c>
      <c r="S2744" t="s">
        <v>76128</v>
      </c>
      <c r="T2744" t="s">
        <v>84529</v>
      </c>
      <c r="U2744" t="s">
        <v>139897</v>
      </c>
      <c r="V2744" t="s">
        <v>139898</v>
      </c>
      <c r="W2744">
        <v>29114000</v>
      </c>
      <c r="X2744">
        <v>2</v>
      </c>
      <c r="Y2744" t="s">
        <v>139899</v>
      </c>
      <c r="Z2744">
        <v>1</v>
      </c>
      <c r="AA2744" t="s">
        <v>139900</v>
      </c>
      <c r="AB2744" t="s">
        <v>139901</v>
      </c>
      <c r="AC2744" t="s">
        <v>44451</v>
      </c>
      <c r="AD2744" t="s">
        <v>44451</v>
      </c>
      <c r="AE2744">
        <v>5007</v>
      </c>
      <c r="AF2744" t="s">
        <v>34298</v>
      </c>
      <c r="AG2744" t="s">
        <v>34299</v>
      </c>
      <c r="AH2744" t="s">
        <v>34300</v>
      </c>
      <c r="AJ2744" s="4" t="s">
        <v>34301</v>
      </c>
    </row>
    <row r="2745" spans="1:36" x14ac:dyDescent="0.3">
      <c r="A2745" t="s">
        <v>63898</v>
      </c>
      <c r="B2745" t="s">
        <v>60311</v>
      </c>
      <c r="C2745" t="s">
        <v>66758</v>
      </c>
      <c r="D2745" t="s">
        <v>124738</v>
      </c>
      <c r="H2745" t="s">
        <v>9383</v>
      </c>
      <c r="I2745" t="s">
        <v>9384</v>
      </c>
      <c r="J2745" t="s">
        <v>9385</v>
      </c>
      <c r="K2745" t="s">
        <v>8211</v>
      </c>
      <c r="N2745">
        <v>36</v>
      </c>
      <c r="O2745">
        <v>36</v>
      </c>
      <c r="P2745">
        <v>36</v>
      </c>
      <c r="Q2745" t="s">
        <v>82387</v>
      </c>
      <c r="R2745" t="s">
        <v>82387</v>
      </c>
      <c r="S2745" t="s">
        <v>82387</v>
      </c>
      <c r="T2745" t="s">
        <v>84226</v>
      </c>
      <c r="U2745">
        <v>0</v>
      </c>
      <c r="V2745" t="s">
        <v>48516</v>
      </c>
      <c r="W2745">
        <v>4119300000</v>
      </c>
      <c r="X2745">
        <v>203</v>
      </c>
      <c r="Y2745" t="s">
        <v>139902</v>
      </c>
      <c r="Z2745">
        <v>1</v>
      </c>
      <c r="AA2745" t="s">
        <v>139903</v>
      </c>
      <c r="AB2745" t="s">
        <v>139904</v>
      </c>
      <c r="AC2745" t="s">
        <v>44450</v>
      </c>
      <c r="AD2745" t="s">
        <v>9387</v>
      </c>
      <c r="AE2745">
        <v>1361</v>
      </c>
      <c r="AF2745" t="s">
        <v>9388</v>
      </c>
      <c r="AG2745" t="s">
        <v>9389</v>
      </c>
      <c r="AH2745" t="s">
        <v>9390</v>
      </c>
      <c r="AJ2745" s="4" t="s">
        <v>9391</v>
      </c>
    </row>
    <row r="2746" spans="1:36" x14ac:dyDescent="0.3">
      <c r="A2746" t="s">
        <v>124739</v>
      </c>
      <c r="B2746" t="s">
        <v>124740</v>
      </c>
      <c r="C2746" t="s">
        <v>122639</v>
      </c>
      <c r="D2746" t="s">
        <v>124741</v>
      </c>
      <c r="H2746" t="s">
        <v>20472</v>
      </c>
      <c r="I2746" t="s">
        <v>20473</v>
      </c>
      <c r="J2746" t="s">
        <v>2168</v>
      </c>
      <c r="K2746" t="s">
        <v>2098</v>
      </c>
      <c r="N2746">
        <v>5</v>
      </c>
      <c r="O2746">
        <v>5</v>
      </c>
      <c r="P2746">
        <v>5</v>
      </c>
      <c r="Q2746" t="s">
        <v>76407</v>
      </c>
      <c r="R2746" t="s">
        <v>76407</v>
      </c>
      <c r="S2746" t="s">
        <v>76407</v>
      </c>
      <c r="T2746" t="s">
        <v>81688</v>
      </c>
      <c r="U2746">
        <v>0</v>
      </c>
      <c r="V2746" t="s">
        <v>139905</v>
      </c>
      <c r="W2746">
        <v>268660000</v>
      </c>
      <c r="X2746">
        <v>13</v>
      </c>
      <c r="Y2746" t="s">
        <v>139906</v>
      </c>
      <c r="Z2746">
        <v>1</v>
      </c>
      <c r="AA2746" t="s">
        <v>139907</v>
      </c>
      <c r="AB2746" t="s">
        <v>139908</v>
      </c>
      <c r="AC2746" t="s">
        <v>20474</v>
      </c>
      <c r="AD2746" t="s">
        <v>20474</v>
      </c>
      <c r="AE2746">
        <v>2879</v>
      </c>
      <c r="AF2746" t="s">
        <v>20475</v>
      </c>
      <c r="AG2746" t="s">
        <v>20476</v>
      </c>
      <c r="AH2746" t="s">
        <v>20477</v>
      </c>
      <c r="AJ2746" s="4" t="s">
        <v>20478</v>
      </c>
    </row>
    <row r="2747" spans="1:36" x14ac:dyDescent="0.3">
      <c r="A2747" t="s">
        <v>122449</v>
      </c>
      <c r="B2747" t="s">
        <v>124742</v>
      </c>
      <c r="C2747" t="s">
        <v>63583</v>
      </c>
      <c r="D2747" t="s">
        <v>60196</v>
      </c>
      <c r="H2747" t="s">
        <v>4810</v>
      </c>
      <c r="I2747" t="s">
        <v>4811</v>
      </c>
      <c r="J2747" t="s">
        <v>4812</v>
      </c>
      <c r="K2747" t="s">
        <v>4813</v>
      </c>
      <c r="N2747">
        <v>4</v>
      </c>
      <c r="O2747">
        <v>4</v>
      </c>
      <c r="P2747">
        <v>0</v>
      </c>
      <c r="Q2747" t="s">
        <v>80795</v>
      </c>
      <c r="R2747" t="s">
        <v>80795</v>
      </c>
      <c r="S2747">
        <v>0</v>
      </c>
      <c r="T2747" t="s">
        <v>83780</v>
      </c>
      <c r="U2747">
        <v>0</v>
      </c>
      <c r="V2747" t="s">
        <v>139909</v>
      </c>
      <c r="W2747">
        <v>197140000</v>
      </c>
      <c r="X2747">
        <v>25</v>
      </c>
      <c r="Y2747" t="s">
        <v>139910</v>
      </c>
      <c r="Z2747">
        <v>1</v>
      </c>
      <c r="AA2747" t="s">
        <v>139911</v>
      </c>
      <c r="AB2747" t="s">
        <v>139912</v>
      </c>
      <c r="AC2747" t="s">
        <v>4814</v>
      </c>
      <c r="AD2747" t="s">
        <v>4814</v>
      </c>
      <c r="AE2747">
        <v>815</v>
      </c>
      <c r="AF2747" t="s">
        <v>4815</v>
      </c>
      <c r="AG2747" t="s">
        <v>4816</v>
      </c>
      <c r="AH2747" t="s">
        <v>4817</v>
      </c>
      <c r="AJ2747" s="4" t="s">
        <v>4818</v>
      </c>
    </row>
    <row r="2748" spans="1:36" x14ac:dyDescent="0.3">
      <c r="A2748" t="s">
        <v>124743</v>
      </c>
      <c r="B2748" t="s">
        <v>124744</v>
      </c>
      <c r="C2748" t="s">
        <v>124745</v>
      </c>
      <c r="D2748" t="s">
        <v>124746</v>
      </c>
      <c r="H2748" t="s">
        <v>32159</v>
      </c>
      <c r="I2748" t="s">
        <v>1077</v>
      </c>
      <c r="J2748" t="s">
        <v>32160</v>
      </c>
      <c r="K2748" t="s">
        <v>775</v>
      </c>
      <c r="N2748">
        <v>2</v>
      </c>
      <c r="O2748">
        <v>2</v>
      </c>
      <c r="P2748">
        <v>2</v>
      </c>
      <c r="Q2748" t="s">
        <v>81427</v>
      </c>
      <c r="R2748" t="s">
        <v>81427</v>
      </c>
      <c r="S2748" t="s">
        <v>81427</v>
      </c>
      <c r="T2748" t="s">
        <v>81428</v>
      </c>
      <c r="U2748">
        <v>0</v>
      </c>
      <c r="V2748" t="s">
        <v>139913</v>
      </c>
      <c r="W2748">
        <v>1272300000</v>
      </c>
      <c r="X2748">
        <v>69</v>
      </c>
      <c r="Y2748" t="s">
        <v>139914</v>
      </c>
      <c r="Z2748">
        <v>1</v>
      </c>
      <c r="AA2748" t="s">
        <v>139915</v>
      </c>
      <c r="AB2748" t="s">
        <v>139916</v>
      </c>
      <c r="AC2748" t="s">
        <v>32161</v>
      </c>
      <c r="AD2748" t="s">
        <v>32161</v>
      </c>
      <c r="AE2748">
        <v>4689</v>
      </c>
      <c r="AF2748" t="s">
        <v>32162</v>
      </c>
      <c r="AG2748" t="s">
        <v>32163</v>
      </c>
      <c r="AH2748" t="s">
        <v>32164</v>
      </c>
      <c r="AJ2748" s="4" t="s">
        <v>32165</v>
      </c>
    </row>
    <row r="2749" spans="1:36" x14ac:dyDescent="0.3">
      <c r="A2749" t="s">
        <v>69019</v>
      </c>
      <c r="B2749" t="s">
        <v>124747</v>
      </c>
      <c r="C2749" t="s">
        <v>124748</v>
      </c>
      <c r="D2749" t="s">
        <v>73266</v>
      </c>
      <c r="H2749" t="s">
        <v>1435</v>
      </c>
      <c r="I2749" t="s">
        <v>1436</v>
      </c>
      <c r="J2749" t="s">
        <v>1437</v>
      </c>
      <c r="K2749" t="s">
        <v>1438</v>
      </c>
      <c r="N2749">
        <v>10</v>
      </c>
      <c r="O2749">
        <v>10</v>
      </c>
      <c r="P2749">
        <v>10</v>
      </c>
      <c r="Q2749" t="s">
        <v>79682</v>
      </c>
      <c r="R2749" t="s">
        <v>79682</v>
      </c>
      <c r="S2749" t="s">
        <v>79682</v>
      </c>
      <c r="T2749" t="s">
        <v>80053</v>
      </c>
      <c r="U2749">
        <v>0</v>
      </c>
      <c r="V2749" t="s">
        <v>139917</v>
      </c>
      <c r="W2749">
        <v>628440000</v>
      </c>
      <c r="X2749">
        <v>30</v>
      </c>
      <c r="Y2749" t="s">
        <v>139918</v>
      </c>
      <c r="Z2749">
        <v>1</v>
      </c>
      <c r="AA2749" t="s">
        <v>139919</v>
      </c>
      <c r="AB2749" t="s">
        <v>139920</v>
      </c>
      <c r="AC2749" t="s">
        <v>44449</v>
      </c>
      <c r="AD2749" t="s">
        <v>1440</v>
      </c>
      <c r="AE2749">
        <v>351</v>
      </c>
      <c r="AF2749" t="s">
        <v>1441</v>
      </c>
      <c r="AG2749" t="s">
        <v>1442</v>
      </c>
      <c r="AH2749" t="s">
        <v>1443</v>
      </c>
      <c r="AI2749" t="s">
        <v>1444</v>
      </c>
      <c r="AJ2749" s="4" t="s">
        <v>1445</v>
      </c>
    </row>
    <row r="2750" spans="1:36" x14ac:dyDescent="0.3">
      <c r="A2750" t="s">
        <v>124749</v>
      </c>
      <c r="B2750">
        <v>1</v>
      </c>
      <c r="C2750" t="s">
        <v>124750</v>
      </c>
      <c r="D2750">
        <v>1</v>
      </c>
      <c r="H2750" t="s">
        <v>2675</v>
      </c>
      <c r="I2750" t="s">
        <v>2676</v>
      </c>
      <c r="J2750" t="s">
        <v>2677</v>
      </c>
      <c r="N2750">
        <v>3</v>
      </c>
      <c r="O2750">
        <v>3</v>
      </c>
      <c r="P2750">
        <v>3</v>
      </c>
      <c r="Q2750" t="s">
        <v>83789</v>
      </c>
      <c r="R2750" t="s">
        <v>83789</v>
      </c>
      <c r="S2750" t="s">
        <v>83789</v>
      </c>
      <c r="T2750" t="s">
        <v>139921</v>
      </c>
      <c r="U2750">
        <v>0</v>
      </c>
      <c r="V2750" t="s">
        <v>139922</v>
      </c>
      <c r="W2750">
        <v>55937000</v>
      </c>
      <c r="X2750">
        <v>14</v>
      </c>
      <c r="Y2750" t="s">
        <v>139923</v>
      </c>
      <c r="Z2750">
        <v>1</v>
      </c>
      <c r="AA2750" t="s">
        <v>139924</v>
      </c>
      <c r="AB2750" t="s">
        <v>139925</v>
      </c>
      <c r="AC2750" t="s">
        <v>44448</v>
      </c>
      <c r="AD2750" t="s">
        <v>44448</v>
      </c>
      <c r="AE2750">
        <v>515</v>
      </c>
      <c r="AF2750" t="s">
        <v>2678</v>
      </c>
      <c r="AG2750" t="s">
        <v>2679</v>
      </c>
      <c r="AH2750" t="s">
        <v>2680</v>
      </c>
      <c r="AJ2750" s="4" t="s">
        <v>2681</v>
      </c>
    </row>
    <row r="2751" spans="1:36" x14ac:dyDescent="0.3">
      <c r="A2751" t="s">
        <v>124751</v>
      </c>
      <c r="B2751">
        <v>1</v>
      </c>
      <c r="C2751" t="s">
        <v>118226</v>
      </c>
      <c r="D2751">
        <v>1</v>
      </c>
      <c r="J2751" t="s">
        <v>2373</v>
      </c>
      <c r="N2751">
        <v>1</v>
      </c>
      <c r="O2751">
        <v>1</v>
      </c>
      <c r="P2751">
        <v>1</v>
      </c>
      <c r="Q2751" t="s">
        <v>77524</v>
      </c>
      <c r="R2751" t="s">
        <v>77524</v>
      </c>
      <c r="S2751" t="s">
        <v>77524</v>
      </c>
      <c r="T2751" t="s">
        <v>139926</v>
      </c>
      <c r="U2751" t="s">
        <v>139927</v>
      </c>
      <c r="V2751" t="s">
        <v>139928</v>
      </c>
      <c r="W2751">
        <v>15920000</v>
      </c>
      <c r="X2751">
        <v>4</v>
      </c>
      <c r="Y2751" t="s">
        <v>139929</v>
      </c>
      <c r="Z2751">
        <v>1</v>
      </c>
      <c r="AA2751" t="s">
        <v>139930</v>
      </c>
      <c r="AB2751" t="s">
        <v>139931</v>
      </c>
      <c r="AC2751" t="s">
        <v>44447</v>
      </c>
      <c r="AD2751" t="s">
        <v>44447</v>
      </c>
      <c r="AE2751">
        <v>4746</v>
      </c>
      <c r="AF2751" t="s">
        <v>44446</v>
      </c>
      <c r="AG2751" t="s">
        <v>44445</v>
      </c>
      <c r="AH2751" t="s">
        <v>32554</v>
      </c>
      <c r="AJ2751" s="4" t="s">
        <v>44444</v>
      </c>
    </row>
    <row r="2752" spans="1:36" x14ac:dyDescent="0.3">
      <c r="A2752" t="s">
        <v>124752</v>
      </c>
      <c r="B2752" t="s">
        <v>124753</v>
      </c>
      <c r="C2752" t="s">
        <v>124754</v>
      </c>
      <c r="D2752" t="s">
        <v>124755</v>
      </c>
      <c r="H2752" t="s">
        <v>15063</v>
      </c>
      <c r="I2752" t="s">
        <v>15064</v>
      </c>
      <c r="J2752" t="s">
        <v>10755</v>
      </c>
      <c r="K2752" t="s">
        <v>5422</v>
      </c>
      <c r="N2752">
        <v>7</v>
      </c>
      <c r="O2752">
        <v>7</v>
      </c>
      <c r="P2752">
        <v>7</v>
      </c>
      <c r="Q2752" t="s">
        <v>83497</v>
      </c>
      <c r="R2752" t="s">
        <v>83497</v>
      </c>
      <c r="S2752" t="s">
        <v>83497</v>
      </c>
      <c r="T2752" t="s">
        <v>84924</v>
      </c>
      <c r="U2752">
        <v>0</v>
      </c>
      <c r="V2752" t="s">
        <v>139932</v>
      </c>
      <c r="W2752">
        <v>578010000</v>
      </c>
      <c r="X2752">
        <v>26</v>
      </c>
      <c r="Y2752" t="s">
        <v>139933</v>
      </c>
      <c r="Z2752">
        <v>1</v>
      </c>
      <c r="AA2752" t="s">
        <v>139934</v>
      </c>
      <c r="AB2752" t="s">
        <v>139935</v>
      </c>
      <c r="AC2752" t="s">
        <v>15065</v>
      </c>
      <c r="AD2752" t="s">
        <v>15065</v>
      </c>
      <c r="AE2752">
        <v>2091</v>
      </c>
      <c r="AF2752" t="s">
        <v>15066</v>
      </c>
      <c r="AG2752" t="s">
        <v>15067</v>
      </c>
      <c r="AH2752" t="s">
        <v>15068</v>
      </c>
      <c r="AJ2752" s="4" t="s">
        <v>15069</v>
      </c>
    </row>
    <row r="2753" spans="1:36" x14ac:dyDescent="0.3">
      <c r="A2753" t="s">
        <v>124756</v>
      </c>
      <c r="B2753" t="s">
        <v>124757</v>
      </c>
      <c r="C2753" t="s">
        <v>124758</v>
      </c>
      <c r="D2753" t="s">
        <v>124759</v>
      </c>
      <c r="H2753" t="s">
        <v>3397</v>
      </c>
      <c r="I2753" t="s">
        <v>3398</v>
      </c>
      <c r="J2753" t="s">
        <v>3399</v>
      </c>
      <c r="K2753" t="s">
        <v>3400</v>
      </c>
      <c r="N2753">
        <v>23</v>
      </c>
      <c r="O2753">
        <v>22</v>
      </c>
      <c r="P2753">
        <v>22</v>
      </c>
      <c r="Q2753" t="s">
        <v>82756</v>
      </c>
      <c r="R2753" t="s">
        <v>136586</v>
      </c>
      <c r="S2753" t="s">
        <v>136586</v>
      </c>
      <c r="T2753" t="s">
        <v>83348</v>
      </c>
      <c r="U2753">
        <v>0</v>
      </c>
      <c r="V2753" t="s">
        <v>48516</v>
      </c>
      <c r="W2753">
        <v>11882000000</v>
      </c>
      <c r="X2753">
        <v>309</v>
      </c>
      <c r="Y2753" t="s">
        <v>139936</v>
      </c>
      <c r="Z2753">
        <v>1</v>
      </c>
      <c r="AA2753" t="s">
        <v>139937</v>
      </c>
      <c r="AB2753" t="s">
        <v>139938</v>
      </c>
      <c r="AC2753" t="s">
        <v>3401</v>
      </c>
      <c r="AD2753" t="s">
        <v>3402</v>
      </c>
      <c r="AE2753">
        <v>619</v>
      </c>
      <c r="AF2753" t="s">
        <v>3403</v>
      </c>
      <c r="AG2753" t="s">
        <v>3404</v>
      </c>
      <c r="AH2753" t="s">
        <v>3405</v>
      </c>
      <c r="AI2753" t="s">
        <v>3406</v>
      </c>
      <c r="AJ2753" s="4" t="s">
        <v>3407</v>
      </c>
    </row>
    <row r="2754" spans="1:36" x14ac:dyDescent="0.3">
      <c r="A2754" t="s">
        <v>124760</v>
      </c>
      <c r="B2754" t="s">
        <v>124761</v>
      </c>
      <c r="C2754" t="s">
        <v>124762</v>
      </c>
      <c r="D2754" t="s">
        <v>124763</v>
      </c>
      <c r="H2754" t="s">
        <v>10160</v>
      </c>
      <c r="I2754" t="s">
        <v>10161</v>
      </c>
      <c r="J2754" t="s">
        <v>10162</v>
      </c>
      <c r="K2754" t="s">
        <v>2098</v>
      </c>
      <c r="N2754">
        <v>29</v>
      </c>
      <c r="O2754">
        <v>29</v>
      </c>
      <c r="P2754">
        <v>29</v>
      </c>
      <c r="Q2754" t="s">
        <v>81596</v>
      </c>
      <c r="R2754" t="s">
        <v>81596</v>
      </c>
      <c r="S2754" t="s">
        <v>81596</v>
      </c>
      <c r="T2754" t="s">
        <v>86316</v>
      </c>
      <c r="U2754">
        <v>0</v>
      </c>
      <c r="V2754" t="s">
        <v>48516</v>
      </c>
      <c r="W2754">
        <v>11658000000</v>
      </c>
      <c r="X2754">
        <v>261</v>
      </c>
      <c r="Y2754" t="s">
        <v>139939</v>
      </c>
      <c r="Z2754">
        <v>1</v>
      </c>
      <c r="AA2754" t="s">
        <v>139940</v>
      </c>
      <c r="AB2754" t="s">
        <v>139941</v>
      </c>
      <c r="AC2754" t="s">
        <v>10163</v>
      </c>
      <c r="AD2754" t="s">
        <v>10164</v>
      </c>
      <c r="AE2754">
        <v>1457</v>
      </c>
      <c r="AF2754" t="s">
        <v>10165</v>
      </c>
      <c r="AG2754" t="s">
        <v>10166</v>
      </c>
      <c r="AH2754" t="s">
        <v>10167</v>
      </c>
      <c r="AJ2754" s="4" t="s">
        <v>10168</v>
      </c>
    </row>
    <row r="2755" spans="1:36" x14ac:dyDescent="0.3">
      <c r="A2755" t="s">
        <v>124764</v>
      </c>
      <c r="B2755" t="s">
        <v>123754</v>
      </c>
      <c r="C2755" t="s">
        <v>124765</v>
      </c>
      <c r="D2755" t="s">
        <v>124766</v>
      </c>
      <c r="N2755">
        <v>17</v>
      </c>
      <c r="O2755">
        <v>17</v>
      </c>
      <c r="P2755">
        <v>16</v>
      </c>
      <c r="Q2755" t="s">
        <v>79265</v>
      </c>
      <c r="R2755" t="s">
        <v>79265</v>
      </c>
      <c r="S2755" t="s">
        <v>79856</v>
      </c>
      <c r="T2755" t="s">
        <v>139942</v>
      </c>
      <c r="U2755">
        <v>0</v>
      </c>
      <c r="V2755" t="s">
        <v>139943</v>
      </c>
      <c r="W2755">
        <v>1730500000</v>
      </c>
      <c r="X2755">
        <v>82</v>
      </c>
      <c r="Y2755" t="s">
        <v>139944</v>
      </c>
      <c r="Z2755">
        <v>1</v>
      </c>
      <c r="AA2755" t="s">
        <v>139945</v>
      </c>
      <c r="AB2755" t="s">
        <v>139946</v>
      </c>
      <c r="AC2755" t="s">
        <v>44443</v>
      </c>
      <c r="AD2755" t="s">
        <v>44442</v>
      </c>
      <c r="AE2755">
        <v>5220</v>
      </c>
      <c r="AF2755" t="s">
        <v>44441</v>
      </c>
    </row>
    <row r="2756" spans="1:36" x14ac:dyDescent="0.3">
      <c r="A2756">
        <v>1</v>
      </c>
      <c r="B2756" t="s">
        <v>121808</v>
      </c>
      <c r="C2756">
        <v>1</v>
      </c>
      <c r="D2756" t="s">
        <v>99016</v>
      </c>
      <c r="N2756">
        <v>1</v>
      </c>
      <c r="O2756">
        <v>1</v>
      </c>
      <c r="P2756">
        <v>1</v>
      </c>
      <c r="Q2756" t="s">
        <v>48490</v>
      </c>
      <c r="R2756" t="s">
        <v>48490</v>
      </c>
      <c r="S2756" t="s">
        <v>48490</v>
      </c>
      <c r="T2756" t="s">
        <v>78587</v>
      </c>
      <c r="U2756" t="s">
        <v>139947</v>
      </c>
      <c r="V2756" t="s">
        <v>139948</v>
      </c>
      <c r="W2756">
        <v>14425000</v>
      </c>
      <c r="X2756">
        <v>3</v>
      </c>
      <c r="Y2756" t="s">
        <v>139949</v>
      </c>
      <c r="Z2756">
        <v>1</v>
      </c>
      <c r="AA2756" t="s">
        <v>139950</v>
      </c>
      <c r="AB2756" t="s">
        <v>139951</v>
      </c>
      <c r="AC2756" t="s">
        <v>44440</v>
      </c>
      <c r="AD2756" t="s">
        <v>44440</v>
      </c>
      <c r="AE2756">
        <v>3981</v>
      </c>
      <c r="AF2756" t="s">
        <v>35342</v>
      </c>
    </row>
    <row r="2757" spans="1:36" x14ac:dyDescent="0.3">
      <c r="A2757" t="s">
        <v>101576</v>
      </c>
      <c r="B2757" t="s">
        <v>124767</v>
      </c>
      <c r="C2757" t="s">
        <v>121013</v>
      </c>
      <c r="D2757" t="s">
        <v>124768</v>
      </c>
      <c r="H2757" t="s">
        <v>2460</v>
      </c>
      <c r="I2757" t="s">
        <v>2461</v>
      </c>
      <c r="J2757" t="s">
        <v>2462</v>
      </c>
      <c r="K2757" t="s">
        <v>2463</v>
      </c>
      <c r="N2757">
        <v>14</v>
      </c>
      <c r="O2757">
        <v>14</v>
      </c>
      <c r="P2757">
        <v>14</v>
      </c>
      <c r="Q2757" t="s">
        <v>78545</v>
      </c>
      <c r="R2757" t="s">
        <v>78545</v>
      </c>
      <c r="S2757" t="s">
        <v>78545</v>
      </c>
      <c r="T2757" t="s">
        <v>91533</v>
      </c>
      <c r="U2757">
        <v>0</v>
      </c>
      <c r="V2757" t="s">
        <v>92534</v>
      </c>
      <c r="W2757">
        <v>672600000</v>
      </c>
      <c r="X2757">
        <v>51</v>
      </c>
      <c r="Y2757" t="s">
        <v>139952</v>
      </c>
      <c r="Z2757">
        <v>1</v>
      </c>
      <c r="AA2757" t="s">
        <v>139953</v>
      </c>
      <c r="AB2757" t="s">
        <v>139954</v>
      </c>
      <c r="AC2757" t="s">
        <v>44439</v>
      </c>
      <c r="AD2757" t="s">
        <v>44438</v>
      </c>
      <c r="AE2757">
        <v>483</v>
      </c>
      <c r="AF2757" t="s">
        <v>2466</v>
      </c>
      <c r="AG2757" t="s">
        <v>2467</v>
      </c>
      <c r="AH2757" t="s">
        <v>2468</v>
      </c>
      <c r="AJ2757" s="4" t="s">
        <v>2469</v>
      </c>
    </row>
    <row r="2758" spans="1:36" x14ac:dyDescent="0.3">
      <c r="A2758" t="s">
        <v>124769</v>
      </c>
      <c r="B2758" t="s">
        <v>70925</v>
      </c>
      <c r="C2758" t="s">
        <v>124770</v>
      </c>
      <c r="D2758" t="s">
        <v>124771</v>
      </c>
      <c r="N2758">
        <v>23</v>
      </c>
      <c r="O2758">
        <v>23</v>
      </c>
      <c r="P2758">
        <v>22</v>
      </c>
      <c r="Q2758" t="s">
        <v>78632</v>
      </c>
      <c r="R2758" t="s">
        <v>78632</v>
      </c>
      <c r="S2758" t="s">
        <v>76400</v>
      </c>
      <c r="T2758" t="s">
        <v>91902</v>
      </c>
      <c r="U2758">
        <v>0</v>
      </c>
      <c r="V2758" t="s">
        <v>139955</v>
      </c>
      <c r="W2758">
        <v>2461000000</v>
      </c>
      <c r="X2758">
        <v>168</v>
      </c>
      <c r="Y2758" t="s">
        <v>139956</v>
      </c>
      <c r="Z2758">
        <v>1</v>
      </c>
      <c r="AA2758" t="s">
        <v>139957</v>
      </c>
      <c r="AB2758" t="s">
        <v>139958</v>
      </c>
      <c r="AC2758" t="s">
        <v>44437</v>
      </c>
      <c r="AD2758" t="s">
        <v>44436</v>
      </c>
      <c r="AE2758">
        <v>5091</v>
      </c>
      <c r="AF2758" t="s">
        <v>34873</v>
      </c>
      <c r="AG2758" t="s">
        <v>34874</v>
      </c>
      <c r="AJ2758" s="4" t="s">
        <v>34875</v>
      </c>
    </row>
    <row r="2759" spans="1:36" x14ac:dyDescent="0.3">
      <c r="A2759" t="s">
        <v>124772</v>
      </c>
      <c r="B2759" t="s">
        <v>124773</v>
      </c>
      <c r="C2759" t="s">
        <v>124774</v>
      </c>
      <c r="D2759" t="s">
        <v>71597</v>
      </c>
      <c r="H2759" t="s">
        <v>20511</v>
      </c>
      <c r="J2759" t="s">
        <v>1464</v>
      </c>
      <c r="N2759">
        <v>12</v>
      </c>
      <c r="O2759">
        <v>12</v>
      </c>
      <c r="P2759">
        <v>12</v>
      </c>
      <c r="Q2759" t="s">
        <v>76190</v>
      </c>
      <c r="R2759" t="s">
        <v>76190</v>
      </c>
      <c r="S2759" t="s">
        <v>76190</v>
      </c>
      <c r="T2759" t="s">
        <v>95354</v>
      </c>
      <c r="U2759">
        <v>0</v>
      </c>
      <c r="V2759" t="s">
        <v>139959</v>
      </c>
      <c r="W2759">
        <v>394230000</v>
      </c>
      <c r="X2759">
        <v>33</v>
      </c>
      <c r="Y2759" t="s">
        <v>139960</v>
      </c>
      <c r="Z2759">
        <v>1</v>
      </c>
      <c r="AA2759" t="s">
        <v>139961</v>
      </c>
      <c r="AB2759" t="s">
        <v>139962</v>
      </c>
      <c r="AC2759" t="s">
        <v>20512</v>
      </c>
      <c r="AD2759" t="s">
        <v>20513</v>
      </c>
      <c r="AE2759">
        <v>2884</v>
      </c>
      <c r="AF2759" t="s">
        <v>20514</v>
      </c>
      <c r="AG2759" t="s">
        <v>20515</v>
      </c>
      <c r="AH2759" t="s">
        <v>20516</v>
      </c>
      <c r="AJ2759" s="4" t="s">
        <v>20517</v>
      </c>
    </row>
    <row r="2760" spans="1:36" x14ac:dyDescent="0.3">
      <c r="A2760" t="s">
        <v>124775</v>
      </c>
      <c r="B2760" t="s">
        <v>124776</v>
      </c>
      <c r="C2760" t="s">
        <v>61133</v>
      </c>
      <c r="D2760" t="s">
        <v>124777</v>
      </c>
      <c r="H2760" t="s">
        <v>24333</v>
      </c>
      <c r="I2760" t="s">
        <v>24334</v>
      </c>
      <c r="J2760" t="s">
        <v>24335</v>
      </c>
      <c r="N2760">
        <v>80</v>
      </c>
      <c r="O2760">
        <v>80</v>
      </c>
      <c r="P2760">
        <v>80</v>
      </c>
      <c r="Q2760" t="s">
        <v>76226</v>
      </c>
      <c r="R2760" t="s">
        <v>76226</v>
      </c>
      <c r="S2760" t="s">
        <v>76226</v>
      </c>
      <c r="T2760" t="s">
        <v>92188</v>
      </c>
      <c r="U2760">
        <v>0</v>
      </c>
      <c r="V2760" t="s">
        <v>48516</v>
      </c>
      <c r="W2760">
        <v>5324800000</v>
      </c>
      <c r="X2760">
        <v>432</v>
      </c>
      <c r="Y2760" t="s">
        <v>139963</v>
      </c>
      <c r="Z2760">
        <v>1</v>
      </c>
      <c r="AA2760" t="s">
        <v>139964</v>
      </c>
      <c r="AB2760" t="s">
        <v>139965</v>
      </c>
      <c r="AC2760" t="s">
        <v>24336</v>
      </c>
      <c r="AD2760" t="s">
        <v>24336</v>
      </c>
      <c r="AE2760">
        <v>3509</v>
      </c>
      <c r="AF2760" t="s">
        <v>24337</v>
      </c>
      <c r="AG2760" t="s">
        <v>24338</v>
      </c>
      <c r="AH2760" t="s">
        <v>24339</v>
      </c>
      <c r="AJ2760" s="4" t="s">
        <v>24340</v>
      </c>
    </row>
    <row r="2761" spans="1:36" x14ac:dyDescent="0.3">
      <c r="A2761" t="s">
        <v>63179</v>
      </c>
      <c r="B2761" t="s">
        <v>50477</v>
      </c>
      <c r="C2761" t="s">
        <v>124778</v>
      </c>
      <c r="D2761" t="s">
        <v>68541</v>
      </c>
      <c r="H2761" t="s">
        <v>27430</v>
      </c>
      <c r="I2761" t="s">
        <v>27431</v>
      </c>
      <c r="J2761" t="s">
        <v>27432</v>
      </c>
      <c r="N2761">
        <v>31</v>
      </c>
      <c r="O2761">
        <v>31</v>
      </c>
      <c r="P2761">
        <v>31</v>
      </c>
      <c r="Q2761" t="s">
        <v>76851</v>
      </c>
      <c r="R2761" t="s">
        <v>76851</v>
      </c>
      <c r="S2761" t="s">
        <v>76851</v>
      </c>
      <c r="T2761" t="s">
        <v>87047</v>
      </c>
      <c r="U2761">
        <v>0</v>
      </c>
      <c r="V2761" t="s">
        <v>48516</v>
      </c>
      <c r="W2761">
        <v>3611600000</v>
      </c>
      <c r="X2761">
        <v>156</v>
      </c>
      <c r="Y2761" t="s">
        <v>139966</v>
      </c>
      <c r="Z2761">
        <v>1</v>
      </c>
      <c r="AA2761" t="s">
        <v>139967</v>
      </c>
      <c r="AB2761" t="s">
        <v>139968</v>
      </c>
      <c r="AC2761" t="s">
        <v>27433</v>
      </c>
      <c r="AD2761" t="s">
        <v>27434</v>
      </c>
      <c r="AE2761">
        <v>3951</v>
      </c>
      <c r="AF2761" t="s">
        <v>27435</v>
      </c>
      <c r="AG2761" t="s">
        <v>27436</v>
      </c>
      <c r="AH2761" t="s">
        <v>27437</v>
      </c>
      <c r="AI2761" t="e">
        <f>-#REF!</f>
        <v>#REF!</v>
      </c>
      <c r="AJ2761" s="4" t="s">
        <v>27438</v>
      </c>
    </row>
    <row r="2762" spans="1:36" x14ac:dyDescent="0.3">
      <c r="A2762" t="s">
        <v>124779</v>
      </c>
      <c r="B2762" t="s">
        <v>50194</v>
      </c>
      <c r="C2762" t="s">
        <v>124780</v>
      </c>
      <c r="D2762" t="s">
        <v>124781</v>
      </c>
      <c r="H2762" t="s">
        <v>22932</v>
      </c>
      <c r="I2762" t="s">
        <v>22933</v>
      </c>
      <c r="J2762" t="s">
        <v>22934</v>
      </c>
      <c r="K2762" t="s">
        <v>2463</v>
      </c>
      <c r="N2762">
        <v>11</v>
      </c>
      <c r="O2762">
        <v>11</v>
      </c>
      <c r="P2762">
        <v>11</v>
      </c>
      <c r="Q2762" t="s">
        <v>51885</v>
      </c>
      <c r="R2762" t="s">
        <v>51885</v>
      </c>
      <c r="S2762" t="s">
        <v>51885</v>
      </c>
      <c r="T2762" t="s">
        <v>90651</v>
      </c>
      <c r="U2762">
        <v>0</v>
      </c>
      <c r="V2762" t="s">
        <v>139969</v>
      </c>
      <c r="W2762">
        <v>322000000</v>
      </c>
      <c r="X2762">
        <v>35</v>
      </c>
      <c r="Y2762" t="s">
        <v>139970</v>
      </c>
      <c r="Z2762">
        <v>1</v>
      </c>
      <c r="AA2762" t="s">
        <v>139971</v>
      </c>
      <c r="AB2762" t="s">
        <v>139972</v>
      </c>
      <c r="AC2762" t="s">
        <v>22935</v>
      </c>
      <c r="AD2762" t="s">
        <v>22936</v>
      </c>
      <c r="AE2762">
        <v>3284</v>
      </c>
      <c r="AF2762" t="s">
        <v>22937</v>
      </c>
      <c r="AG2762" t="s">
        <v>22938</v>
      </c>
      <c r="AH2762" t="s">
        <v>22939</v>
      </c>
      <c r="AJ2762" s="4" t="s">
        <v>22940</v>
      </c>
    </row>
    <row r="2763" spans="1:36" x14ac:dyDescent="0.3">
      <c r="A2763" t="s">
        <v>124782</v>
      </c>
      <c r="B2763" t="s">
        <v>124783</v>
      </c>
      <c r="C2763" t="s">
        <v>75681</v>
      </c>
      <c r="D2763" t="s">
        <v>49267</v>
      </c>
      <c r="H2763" t="s">
        <v>3542</v>
      </c>
      <c r="I2763" t="s">
        <v>3543</v>
      </c>
      <c r="J2763" t="s">
        <v>3544</v>
      </c>
      <c r="K2763" t="s">
        <v>2660</v>
      </c>
      <c r="N2763">
        <v>8</v>
      </c>
      <c r="O2763">
        <v>8</v>
      </c>
      <c r="P2763">
        <v>8</v>
      </c>
      <c r="Q2763" t="s">
        <v>79543</v>
      </c>
      <c r="R2763" t="s">
        <v>79543</v>
      </c>
      <c r="S2763" t="s">
        <v>79543</v>
      </c>
      <c r="T2763" t="s">
        <v>81906</v>
      </c>
      <c r="U2763">
        <v>0</v>
      </c>
      <c r="V2763" t="s">
        <v>66440</v>
      </c>
      <c r="W2763">
        <v>78771000</v>
      </c>
      <c r="X2763">
        <v>18</v>
      </c>
      <c r="Y2763" t="s">
        <v>139973</v>
      </c>
      <c r="Z2763">
        <v>1</v>
      </c>
      <c r="AA2763" t="s">
        <v>139974</v>
      </c>
      <c r="AB2763" t="s">
        <v>139975</v>
      </c>
      <c r="AC2763" t="s">
        <v>3545</v>
      </c>
      <c r="AD2763" t="s">
        <v>3545</v>
      </c>
      <c r="AE2763">
        <v>640</v>
      </c>
      <c r="AF2763" t="s">
        <v>3546</v>
      </c>
      <c r="AG2763" t="s">
        <v>3547</v>
      </c>
      <c r="AH2763" t="s">
        <v>3548</v>
      </c>
      <c r="AJ2763" s="4" t="s">
        <v>3549</v>
      </c>
    </row>
    <row r="2764" spans="1:36" x14ac:dyDescent="0.3">
      <c r="A2764" t="s">
        <v>124784</v>
      </c>
      <c r="B2764" t="s">
        <v>68486</v>
      </c>
      <c r="C2764" t="s">
        <v>124785</v>
      </c>
      <c r="D2764" t="s">
        <v>49836</v>
      </c>
      <c r="H2764" t="s">
        <v>1425</v>
      </c>
      <c r="I2764" t="s">
        <v>1426</v>
      </c>
      <c r="J2764" t="s">
        <v>1427</v>
      </c>
      <c r="K2764" t="s">
        <v>1428</v>
      </c>
      <c r="N2764">
        <v>12</v>
      </c>
      <c r="O2764">
        <v>12</v>
      </c>
      <c r="P2764">
        <v>12</v>
      </c>
      <c r="Q2764" t="s">
        <v>84250</v>
      </c>
      <c r="R2764" t="s">
        <v>84250</v>
      </c>
      <c r="S2764" t="s">
        <v>84250</v>
      </c>
      <c r="T2764" t="s">
        <v>89000</v>
      </c>
      <c r="U2764">
        <v>0</v>
      </c>
      <c r="V2764" t="s">
        <v>139976</v>
      </c>
      <c r="W2764">
        <v>305700000</v>
      </c>
      <c r="X2764">
        <v>26</v>
      </c>
      <c r="Y2764" t="s">
        <v>139977</v>
      </c>
      <c r="Z2764">
        <v>1</v>
      </c>
      <c r="AA2764" t="s">
        <v>139978</v>
      </c>
      <c r="AB2764" t="s">
        <v>139979</v>
      </c>
      <c r="AC2764" t="s">
        <v>1429</v>
      </c>
      <c r="AD2764" t="s">
        <v>1430</v>
      </c>
      <c r="AE2764">
        <v>350</v>
      </c>
      <c r="AF2764" t="s">
        <v>1431</v>
      </c>
      <c r="AG2764" t="s">
        <v>1432</v>
      </c>
      <c r="AH2764" t="s">
        <v>1433</v>
      </c>
      <c r="AJ2764" s="4" t="s">
        <v>1434</v>
      </c>
    </row>
    <row r="2765" spans="1:36" x14ac:dyDescent="0.3">
      <c r="A2765" t="s">
        <v>124786</v>
      </c>
      <c r="B2765" t="s">
        <v>67872</v>
      </c>
      <c r="C2765" t="s">
        <v>124787</v>
      </c>
      <c r="D2765" t="s">
        <v>61954</v>
      </c>
      <c r="H2765" t="s">
        <v>27251</v>
      </c>
      <c r="I2765" t="s">
        <v>27252</v>
      </c>
      <c r="J2765" t="s">
        <v>1643</v>
      </c>
      <c r="N2765">
        <v>5</v>
      </c>
      <c r="O2765">
        <v>5</v>
      </c>
      <c r="P2765">
        <v>5</v>
      </c>
      <c r="Q2765" t="s">
        <v>81166</v>
      </c>
      <c r="R2765" t="s">
        <v>81166</v>
      </c>
      <c r="S2765" t="s">
        <v>81166</v>
      </c>
      <c r="T2765" t="s">
        <v>90498</v>
      </c>
      <c r="U2765">
        <v>0</v>
      </c>
      <c r="V2765" t="s">
        <v>100201</v>
      </c>
      <c r="W2765">
        <v>734670000</v>
      </c>
      <c r="X2765">
        <v>44</v>
      </c>
      <c r="Y2765" t="s">
        <v>139980</v>
      </c>
      <c r="Z2765">
        <v>1</v>
      </c>
      <c r="AA2765" t="s">
        <v>139981</v>
      </c>
      <c r="AB2765" t="s">
        <v>139982</v>
      </c>
      <c r="AC2765" t="s">
        <v>27253</v>
      </c>
      <c r="AD2765" t="s">
        <v>27253</v>
      </c>
      <c r="AE2765">
        <v>3928</v>
      </c>
      <c r="AF2765" t="s">
        <v>27254</v>
      </c>
      <c r="AG2765" t="s">
        <v>27255</v>
      </c>
      <c r="AH2765" t="s">
        <v>27256</v>
      </c>
      <c r="AJ2765" s="4" t="s">
        <v>27257</v>
      </c>
    </row>
    <row r="2766" spans="1:36" x14ac:dyDescent="0.3">
      <c r="A2766" t="s">
        <v>124788</v>
      </c>
      <c r="B2766" t="s">
        <v>124789</v>
      </c>
      <c r="C2766" t="s">
        <v>124790</v>
      </c>
      <c r="D2766" t="s">
        <v>49088</v>
      </c>
      <c r="H2766" t="s">
        <v>2111</v>
      </c>
      <c r="I2766" t="s">
        <v>2112</v>
      </c>
      <c r="J2766" t="s">
        <v>2113</v>
      </c>
      <c r="K2766" t="s">
        <v>1618</v>
      </c>
      <c r="N2766">
        <v>7</v>
      </c>
      <c r="O2766">
        <v>7</v>
      </c>
      <c r="P2766">
        <v>7</v>
      </c>
      <c r="Q2766" t="s">
        <v>48593</v>
      </c>
      <c r="R2766" t="s">
        <v>48593</v>
      </c>
      <c r="S2766" t="s">
        <v>48593</v>
      </c>
      <c r="T2766" t="s">
        <v>80763</v>
      </c>
      <c r="U2766">
        <v>0</v>
      </c>
      <c r="V2766" t="s">
        <v>139983</v>
      </c>
      <c r="W2766">
        <v>1057100000</v>
      </c>
      <c r="X2766">
        <v>70</v>
      </c>
      <c r="Y2766" t="s">
        <v>139984</v>
      </c>
      <c r="Z2766">
        <v>1</v>
      </c>
      <c r="AA2766" t="s">
        <v>139985</v>
      </c>
      <c r="AB2766" t="s">
        <v>139986</v>
      </c>
      <c r="AC2766" t="s">
        <v>2114</v>
      </c>
      <c r="AD2766" t="s">
        <v>44435</v>
      </c>
      <c r="AE2766">
        <v>437</v>
      </c>
      <c r="AF2766" t="s">
        <v>2115</v>
      </c>
      <c r="AG2766" t="s">
        <v>2116</v>
      </c>
      <c r="AH2766" t="s">
        <v>2117</v>
      </c>
      <c r="AJ2766" s="4" t="s">
        <v>2118</v>
      </c>
    </row>
    <row r="2767" spans="1:36" x14ac:dyDescent="0.3">
      <c r="A2767" t="s">
        <v>124791</v>
      </c>
      <c r="B2767" t="s">
        <v>52125</v>
      </c>
      <c r="C2767" t="s">
        <v>61153</v>
      </c>
      <c r="D2767" t="s">
        <v>124792</v>
      </c>
      <c r="H2767" t="s">
        <v>3099</v>
      </c>
      <c r="I2767" t="s">
        <v>44434</v>
      </c>
      <c r="N2767">
        <v>11</v>
      </c>
      <c r="O2767">
        <v>2</v>
      </c>
      <c r="P2767">
        <v>0</v>
      </c>
      <c r="Q2767" t="s">
        <v>83512</v>
      </c>
      <c r="R2767" t="s">
        <v>77446</v>
      </c>
      <c r="S2767">
        <v>0</v>
      </c>
      <c r="T2767" t="s">
        <v>139987</v>
      </c>
      <c r="U2767">
        <v>0</v>
      </c>
      <c r="V2767" t="s">
        <v>139988</v>
      </c>
      <c r="W2767">
        <v>739650000</v>
      </c>
      <c r="X2767">
        <v>21</v>
      </c>
      <c r="Y2767" t="s">
        <v>139989</v>
      </c>
      <c r="Z2767">
        <v>1</v>
      </c>
      <c r="AA2767" t="s">
        <v>139990</v>
      </c>
      <c r="AB2767" t="s">
        <v>139991</v>
      </c>
      <c r="AC2767" t="s">
        <v>44433</v>
      </c>
      <c r="AD2767" t="s">
        <v>44432</v>
      </c>
      <c r="AE2767">
        <v>5289</v>
      </c>
      <c r="AF2767" t="s">
        <v>44431</v>
      </c>
      <c r="AG2767" t="s">
        <v>44430</v>
      </c>
    </row>
    <row r="2768" spans="1:36" x14ac:dyDescent="0.3">
      <c r="A2768" t="s">
        <v>55591</v>
      </c>
      <c r="B2768" t="s">
        <v>124793</v>
      </c>
      <c r="C2768" t="s">
        <v>61676</v>
      </c>
      <c r="D2768" t="s">
        <v>124794</v>
      </c>
      <c r="H2768" t="s">
        <v>14201</v>
      </c>
      <c r="I2768" t="s">
        <v>14202</v>
      </c>
      <c r="J2768" t="s">
        <v>14203</v>
      </c>
      <c r="K2768" t="s">
        <v>10830</v>
      </c>
      <c r="N2768">
        <v>10</v>
      </c>
      <c r="O2768">
        <v>10</v>
      </c>
      <c r="P2768">
        <v>7</v>
      </c>
      <c r="Q2768" t="s">
        <v>78369</v>
      </c>
      <c r="R2768" t="s">
        <v>78369</v>
      </c>
      <c r="S2768">
        <v>24</v>
      </c>
      <c r="T2768" t="s">
        <v>77594</v>
      </c>
      <c r="U2768">
        <v>0</v>
      </c>
      <c r="V2768" t="s">
        <v>139992</v>
      </c>
      <c r="W2768">
        <v>1046600000</v>
      </c>
      <c r="X2768">
        <v>82</v>
      </c>
      <c r="Y2768" t="s">
        <v>139993</v>
      </c>
      <c r="Z2768">
        <v>1</v>
      </c>
      <c r="AA2768" t="s">
        <v>139994</v>
      </c>
      <c r="AB2768" t="s">
        <v>139995</v>
      </c>
      <c r="AC2768" t="s">
        <v>14204</v>
      </c>
      <c r="AD2768" t="s">
        <v>14205</v>
      </c>
      <c r="AE2768">
        <v>1975</v>
      </c>
      <c r="AF2768" t="s">
        <v>14206</v>
      </c>
      <c r="AG2768" t="s">
        <v>14207</v>
      </c>
      <c r="AH2768" t="s">
        <v>14208</v>
      </c>
      <c r="AJ2768" s="4" t="s">
        <v>14209</v>
      </c>
    </row>
    <row r="2769" spans="1:36" x14ac:dyDescent="0.3">
      <c r="A2769" t="s">
        <v>124795</v>
      </c>
      <c r="B2769" t="s">
        <v>124796</v>
      </c>
      <c r="C2769" t="s">
        <v>124797</v>
      </c>
      <c r="D2769" t="s">
        <v>107407</v>
      </c>
      <c r="H2769" t="s">
        <v>24268</v>
      </c>
      <c r="I2769" t="s">
        <v>24269</v>
      </c>
      <c r="J2769" t="s">
        <v>24270</v>
      </c>
      <c r="N2769">
        <v>8</v>
      </c>
      <c r="O2769">
        <v>8</v>
      </c>
      <c r="P2769">
        <v>8</v>
      </c>
      <c r="Q2769" t="s">
        <v>80370</v>
      </c>
      <c r="R2769" t="s">
        <v>80370</v>
      </c>
      <c r="S2769" t="s">
        <v>80370</v>
      </c>
      <c r="T2769" t="s">
        <v>78214</v>
      </c>
      <c r="U2769">
        <v>0</v>
      </c>
      <c r="V2769" t="s">
        <v>139996</v>
      </c>
      <c r="W2769">
        <v>710340000</v>
      </c>
      <c r="X2769">
        <v>34</v>
      </c>
      <c r="Y2769" t="s">
        <v>139997</v>
      </c>
      <c r="Z2769">
        <v>1</v>
      </c>
      <c r="AA2769" t="s">
        <v>139998</v>
      </c>
      <c r="AB2769" t="s">
        <v>139999</v>
      </c>
      <c r="AC2769" t="s">
        <v>44429</v>
      </c>
      <c r="AD2769" t="s">
        <v>44428</v>
      </c>
      <c r="AE2769">
        <v>3500</v>
      </c>
      <c r="AF2769" t="s">
        <v>24273</v>
      </c>
      <c r="AG2769" t="s">
        <v>24274</v>
      </c>
      <c r="AH2769" t="s">
        <v>24275</v>
      </c>
      <c r="AJ2769" s="4" t="s">
        <v>24276</v>
      </c>
    </row>
    <row r="2770" spans="1:36" x14ac:dyDescent="0.3">
      <c r="A2770" t="s">
        <v>124798</v>
      </c>
      <c r="B2770" t="s">
        <v>124799</v>
      </c>
      <c r="C2770" t="s">
        <v>124800</v>
      </c>
      <c r="D2770" t="s">
        <v>124801</v>
      </c>
      <c r="H2770" t="s">
        <v>19859</v>
      </c>
      <c r="J2770" t="s">
        <v>20663</v>
      </c>
      <c r="N2770">
        <v>9</v>
      </c>
      <c r="O2770">
        <v>9</v>
      </c>
      <c r="P2770">
        <v>9</v>
      </c>
      <c r="Q2770" t="s">
        <v>79978</v>
      </c>
      <c r="R2770" t="s">
        <v>79978</v>
      </c>
      <c r="S2770" t="s">
        <v>79978</v>
      </c>
      <c r="T2770" t="s">
        <v>80202</v>
      </c>
      <c r="U2770">
        <v>0</v>
      </c>
      <c r="V2770" t="s">
        <v>140000</v>
      </c>
      <c r="W2770">
        <v>1645200000</v>
      </c>
      <c r="X2770">
        <v>103</v>
      </c>
      <c r="Y2770" t="s">
        <v>140001</v>
      </c>
      <c r="Z2770">
        <v>1</v>
      </c>
      <c r="AA2770" t="s">
        <v>140002</v>
      </c>
      <c r="AB2770" t="s">
        <v>140003</v>
      </c>
      <c r="AC2770" t="s">
        <v>20664</v>
      </c>
      <c r="AD2770" t="s">
        <v>20664</v>
      </c>
      <c r="AE2770">
        <v>2914</v>
      </c>
      <c r="AF2770" t="s">
        <v>20665</v>
      </c>
      <c r="AG2770" t="s">
        <v>20666</v>
      </c>
      <c r="AH2770" t="s">
        <v>20667</v>
      </c>
      <c r="AJ2770" s="4" t="s">
        <v>20668</v>
      </c>
    </row>
    <row r="2771" spans="1:36" x14ac:dyDescent="0.3">
      <c r="A2771" t="s">
        <v>66173</v>
      </c>
      <c r="B2771" t="s">
        <v>124802</v>
      </c>
      <c r="C2771" t="s">
        <v>124803</v>
      </c>
      <c r="D2771" t="s">
        <v>124804</v>
      </c>
      <c r="H2771" t="s">
        <v>9919</v>
      </c>
      <c r="I2771" t="s">
        <v>9920</v>
      </c>
      <c r="J2771" t="s">
        <v>9921</v>
      </c>
      <c r="K2771" t="s">
        <v>9922</v>
      </c>
      <c r="N2771">
        <v>38</v>
      </c>
      <c r="O2771">
        <v>37</v>
      </c>
      <c r="P2771">
        <v>37</v>
      </c>
      <c r="Q2771" t="s">
        <v>83097</v>
      </c>
      <c r="R2771" t="s">
        <v>81504</v>
      </c>
      <c r="S2771" t="s">
        <v>81504</v>
      </c>
      <c r="T2771" t="s">
        <v>84944</v>
      </c>
      <c r="U2771">
        <v>0</v>
      </c>
      <c r="V2771" t="s">
        <v>48516</v>
      </c>
      <c r="W2771">
        <v>31697000000</v>
      </c>
      <c r="X2771">
        <v>814</v>
      </c>
      <c r="Y2771" t="s">
        <v>140004</v>
      </c>
      <c r="Z2771">
        <v>1</v>
      </c>
      <c r="AA2771" t="s">
        <v>140005</v>
      </c>
      <c r="AB2771" t="s">
        <v>140006</v>
      </c>
      <c r="AC2771" t="s">
        <v>44427</v>
      </c>
      <c r="AD2771" t="s">
        <v>9924</v>
      </c>
      <c r="AE2771">
        <v>1427</v>
      </c>
      <c r="AF2771" t="s">
        <v>9925</v>
      </c>
      <c r="AG2771" t="s">
        <v>9926</v>
      </c>
      <c r="AH2771" t="s">
        <v>9927</v>
      </c>
      <c r="AJ2771" s="4" t="s">
        <v>9928</v>
      </c>
    </row>
    <row r="2772" spans="1:36" x14ac:dyDescent="0.3">
      <c r="A2772" t="s">
        <v>124805</v>
      </c>
      <c r="B2772" t="s">
        <v>124806</v>
      </c>
      <c r="C2772" t="s">
        <v>102209</v>
      </c>
      <c r="D2772" t="s">
        <v>124807</v>
      </c>
      <c r="H2772" t="s">
        <v>37620</v>
      </c>
      <c r="I2772" t="s">
        <v>37619</v>
      </c>
      <c r="J2772" t="s">
        <v>37618</v>
      </c>
      <c r="K2772" t="s">
        <v>37617</v>
      </c>
      <c r="N2772">
        <v>12</v>
      </c>
      <c r="O2772">
        <v>12</v>
      </c>
      <c r="P2772">
        <v>12</v>
      </c>
      <c r="Q2772" t="s">
        <v>53588</v>
      </c>
      <c r="R2772" t="s">
        <v>53588</v>
      </c>
      <c r="S2772" t="s">
        <v>53588</v>
      </c>
      <c r="T2772" t="s">
        <v>116312</v>
      </c>
      <c r="U2772">
        <v>0</v>
      </c>
      <c r="V2772" t="s">
        <v>140007</v>
      </c>
      <c r="W2772">
        <v>307760000</v>
      </c>
      <c r="X2772">
        <v>56</v>
      </c>
      <c r="Y2772" t="s">
        <v>140008</v>
      </c>
      <c r="Z2772">
        <v>1</v>
      </c>
      <c r="AA2772" t="s">
        <v>140005</v>
      </c>
      <c r="AB2772" t="s">
        <v>140009</v>
      </c>
      <c r="AC2772" t="s">
        <v>37616</v>
      </c>
      <c r="AD2772" t="s">
        <v>37616</v>
      </c>
      <c r="AE2772">
        <v>5017</v>
      </c>
      <c r="AF2772" t="s">
        <v>37615</v>
      </c>
      <c r="AG2772" t="s">
        <v>37614</v>
      </c>
      <c r="AH2772" t="s">
        <v>37613</v>
      </c>
      <c r="AI2772" t="s">
        <v>37612</v>
      </c>
      <c r="AJ2772" s="4" t="s">
        <v>36985</v>
      </c>
    </row>
    <row r="2773" spans="1:36" x14ac:dyDescent="0.3">
      <c r="A2773" t="s">
        <v>56785</v>
      </c>
      <c r="B2773">
        <v>1</v>
      </c>
      <c r="C2773" t="s">
        <v>124808</v>
      </c>
      <c r="D2773">
        <v>1</v>
      </c>
      <c r="I2773" t="s">
        <v>33</v>
      </c>
      <c r="J2773" t="s">
        <v>30746</v>
      </c>
      <c r="N2773">
        <v>10</v>
      </c>
      <c r="O2773">
        <v>10</v>
      </c>
      <c r="P2773">
        <v>3</v>
      </c>
      <c r="Q2773" t="s">
        <v>77325</v>
      </c>
      <c r="R2773" t="s">
        <v>77325</v>
      </c>
      <c r="S2773" t="s">
        <v>76014</v>
      </c>
      <c r="T2773" t="s">
        <v>87937</v>
      </c>
      <c r="U2773">
        <v>0</v>
      </c>
      <c r="V2773" t="s">
        <v>140010</v>
      </c>
      <c r="W2773">
        <v>654350000</v>
      </c>
      <c r="X2773">
        <v>44</v>
      </c>
      <c r="Y2773" t="s">
        <v>140011</v>
      </c>
      <c r="Z2773">
        <v>1</v>
      </c>
      <c r="AA2773" t="s">
        <v>140012</v>
      </c>
      <c r="AB2773" t="s">
        <v>140013</v>
      </c>
      <c r="AC2773" t="s">
        <v>44426</v>
      </c>
      <c r="AD2773" t="s">
        <v>30748</v>
      </c>
      <c r="AE2773">
        <v>4469</v>
      </c>
      <c r="AF2773" t="s">
        <v>30749</v>
      </c>
      <c r="AG2773" t="s">
        <v>30750</v>
      </c>
      <c r="AH2773" t="s">
        <v>30751</v>
      </c>
      <c r="AJ2773" s="4" t="s">
        <v>30752</v>
      </c>
    </row>
    <row r="2774" spans="1:36" x14ac:dyDescent="0.3">
      <c r="A2774" t="s">
        <v>54990</v>
      </c>
      <c r="B2774" t="s">
        <v>124809</v>
      </c>
      <c r="C2774" t="s">
        <v>75649</v>
      </c>
      <c r="D2774" t="s">
        <v>70781</v>
      </c>
      <c r="H2774" t="s">
        <v>2978</v>
      </c>
      <c r="J2774" t="s">
        <v>2980</v>
      </c>
      <c r="N2774">
        <v>3</v>
      </c>
      <c r="O2774">
        <v>3</v>
      </c>
      <c r="P2774">
        <v>3</v>
      </c>
      <c r="Q2774" t="s">
        <v>76290</v>
      </c>
      <c r="R2774" t="s">
        <v>76290</v>
      </c>
      <c r="S2774" t="s">
        <v>76290</v>
      </c>
      <c r="T2774" t="s">
        <v>84785</v>
      </c>
      <c r="U2774" t="s">
        <v>140014</v>
      </c>
      <c r="V2774" t="s">
        <v>140015</v>
      </c>
      <c r="W2774">
        <v>74891000</v>
      </c>
      <c r="X2774">
        <v>6</v>
      </c>
      <c r="Y2774" t="s">
        <v>140016</v>
      </c>
      <c r="Z2774">
        <v>1</v>
      </c>
      <c r="AA2774" t="s">
        <v>140017</v>
      </c>
      <c r="AB2774" t="s">
        <v>140018</v>
      </c>
      <c r="AC2774" t="s">
        <v>25422</v>
      </c>
      <c r="AD2774" t="s">
        <v>25423</v>
      </c>
      <c r="AE2774">
        <v>3667</v>
      </c>
      <c r="AF2774" t="s">
        <v>25424</v>
      </c>
      <c r="AG2774" t="s">
        <v>25425</v>
      </c>
      <c r="AH2774" t="s">
        <v>25426</v>
      </c>
      <c r="AI2774" t="s">
        <v>25427</v>
      </c>
      <c r="AJ2774" s="4" t="s">
        <v>25428</v>
      </c>
    </row>
    <row r="2775" spans="1:36" x14ac:dyDescent="0.3">
      <c r="A2775" t="s">
        <v>124810</v>
      </c>
      <c r="B2775" t="s">
        <v>124811</v>
      </c>
      <c r="C2775" t="s">
        <v>124812</v>
      </c>
      <c r="D2775" t="s">
        <v>124813</v>
      </c>
      <c r="I2775" t="s">
        <v>36627</v>
      </c>
      <c r="J2775" t="s">
        <v>36628</v>
      </c>
      <c r="N2775">
        <v>2</v>
      </c>
      <c r="O2775">
        <v>2</v>
      </c>
      <c r="P2775">
        <v>2</v>
      </c>
      <c r="Q2775" t="s">
        <v>48749</v>
      </c>
      <c r="R2775" t="s">
        <v>48749</v>
      </c>
      <c r="S2775" t="s">
        <v>48749</v>
      </c>
      <c r="T2775" t="s">
        <v>77225</v>
      </c>
      <c r="U2775" t="s">
        <v>140019</v>
      </c>
      <c r="V2775" t="s">
        <v>140020</v>
      </c>
      <c r="W2775">
        <v>32814000</v>
      </c>
      <c r="X2775">
        <v>8</v>
      </c>
      <c r="Y2775" t="s">
        <v>140021</v>
      </c>
      <c r="Z2775">
        <v>1</v>
      </c>
      <c r="AA2775" t="s">
        <v>140022</v>
      </c>
      <c r="AB2775" t="s">
        <v>140023</v>
      </c>
      <c r="AC2775" t="s">
        <v>36629</v>
      </c>
      <c r="AD2775" t="s">
        <v>36629</v>
      </c>
      <c r="AE2775">
        <v>4503</v>
      </c>
      <c r="AF2775" t="s">
        <v>36630</v>
      </c>
      <c r="AG2775" t="s">
        <v>36631</v>
      </c>
      <c r="AH2775" t="s">
        <v>36632</v>
      </c>
      <c r="AI2775" t="s">
        <v>36633</v>
      </c>
      <c r="AJ2775" s="4" t="s">
        <v>36634</v>
      </c>
    </row>
    <row r="2776" spans="1:36" x14ac:dyDescent="0.3">
      <c r="A2776" t="s">
        <v>124814</v>
      </c>
      <c r="B2776" t="s">
        <v>52185</v>
      </c>
      <c r="C2776" t="s">
        <v>96393</v>
      </c>
      <c r="D2776" t="s">
        <v>51379</v>
      </c>
      <c r="J2776" t="s">
        <v>26113</v>
      </c>
      <c r="N2776">
        <v>22</v>
      </c>
      <c r="O2776">
        <v>22</v>
      </c>
      <c r="P2776">
        <v>22</v>
      </c>
      <c r="Q2776" t="s">
        <v>76530</v>
      </c>
      <c r="R2776" t="s">
        <v>76530</v>
      </c>
      <c r="S2776" t="s">
        <v>76530</v>
      </c>
      <c r="T2776" t="s">
        <v>86081</v>
      </c>
      <c r="U2776">
        <v>0</v>
      </c>
      <c r="V2776" t="s">
        <v>140024</v>
      </c>
      <c r="W2776">
        <v>3381800000</v>
      </c>
      <c r="X2776">
        <v>118</v>
      </c>
      <c r="Y2776" t="s">
        <v>140025</v>
      </c>
      <c r="Z2776">
        <v>1</v>
      </c>
      <c r="AA2776" t="s">
        <v>140026</v>
      </c>
      <c r="AB2776" t="s">
        <v>140027</v>
      </c>
      <c r="AC2776" t="s">
        <v>44425</v>
      </c>
      <c r="AD2776" t="s">
        <v>44424</v>
      </c>
      <c r="AE2776">
        <v>5145</v>
      </c>
      <c r="AF2776" t="s">
        <v>35098</v>
      </c>
      <c r="AG2776" t="s">
        <v>35099</v>
      </c>
      <c r="AH2776" t="s">
        <v>35100</v>
      </c>
      <c r="AJ2776" s="4" t="s">
        <v>35101</v>
      </c>
    </row>
    <row r="2777" spans="1:36" x14ac:dyDescent="0.3">
      <c r="A2777" t="s">
        <v>54092</v>
      </c>
      <c r="B2777">
        <v>1</v>
      </c>
      <c r="C2777" t="s">
        <v>124815</v>
      </c>
      <c r="D2777">
        <v>1</v>
      </c>
      <c r="H2777" t="s">
        <v>5350</v>
      </c>
      <c r="I2777" t="s">
        <v>39243</v>
      </c>
      <c r="J2777" t="s">
        <v>24894</v>
      </c>
      <c r="N2777">
        <v>6</v>
      </c>
      <c r="O2777">
        <v>6</v>
      </c>
      <c r="P2777">
        <v>6</v>
      </c>
      <c r="Q2777">
        <v>9</v>
      </c>
      <c r="R2777">
        <v>9</v>
      </c>
      <c r="S2777">
        <v>9</v>
      </c>
      <c r="T2777" t="s">
        <v>140028</v>
      </c>
      <c r="U2777" t="s">
        <v>140029</v>
      </c>
      <c r="V2777" t="s">
        <v>140030</v>
      </c>
      <c r="W2777">
        <v>26999000</v>
      </c>
      <c r="X2777">
        <v>7</v>
      </c>
      <c r="Y2777" t="s">
        <v>140031</v>
      </c>
      <c r="Z2777">
        <v>1</v>
      </c>
      <c r="AA2777" t="s">
        <v>140032</v>
      </c>
      <c r="AB2777" t="s">
        <v>140033</v>
      </c>
      <c r="AC2777" t="s">
        <v>44423</v>
      </c>
      <c r="AD2777" t="s">
        <v>44423</v>
      </c>
      <c r="AE2777">
        <v>230</v>
      </c>
      <c r="AF2777" t="s">
        <v>44422</v>
      </c>
      <c r="AG2777" t="s">
        <v>44421</v>
      </c>
      <c r="AJ2777" s="4" t="s">
        <v>44420</v>
      </c>
    </row>
    <row r="2778" spans="1:36" x14ac:dyDescent="0.3">
      <c r="A2778" t="s">
        <v>124816</v>
      </c>
      <c r="B2778" t="s">
        <v>124817</v>
      </c>
      <c r="C2778" t="s">
        <v>53227</v>
      </c>
      <c r="D2778" t="s">
        <v>124818</v>
      </c>
      <c r="H2778" t="s">
        <v>11199</v>
      </c>
      <c r="I2778" t="s">
        <v>11208</v>
      </c>
      <c r="J2778" t="s">
        <v>11209</v>
      </c>
      <c r="K2778" t="s">
        <v>3336</v>
      </c>
      <c r="N2778">
        <v>10</v>
      </c>
      <c r="O2778">
        <v>10</v>
      </c>
      <c r="P2778">
        <v>10</v>
      </c>
      <c r="Q2778" t="s">
        <v>79227</v>
      </c>
      <c r="R2778" t="s">
        <v>79227</v>
      </c>
      <c r="S2778" t="s">
        <v>79227</v>
      </c>
      <c r="T2778" t="s">
        <v>89615</v>
      </c>
      <c r="U2778">
        <v>0</v>
      </c>
      <c r="V2778" t="s">
        <v>140034</v>
      </c>
      <c r="W2778">
        <v>260590000</v>
      </c>
      <c r="X2778">
        <v>29</v>
      </c>
      <c r="Y2778" t="s">
        <v>140035</v>
      </c>
      <c r="Z2778">
        <v>1</v>
      </c>
      <c r="AA2778" t="s">
        <v>107331</v>
      </c>
      <c r="AB2778" t="s">
        <v>140036</v>
      </c>
      <c r="AC2778" t="s">
        <v>11210</v>
      </c>
      <c r="AD2778" t="s">
        <v>11211</v>
      </c>
      <c r="AE2778">
        <v>1586</v>
      </c>
      <c r="AF2778" t="s">
        <v>11212</v>
      </c>
      <c r="AG2778" t="s">
        <v>11213</v>
      </c>
      <c r="AH2778" t="s">
        <v>11214</v>
      </c>
      <c r="AJ2778" s="4" t="s">
        <v>11215</v>
      </c>
    </row>
    <row r="2779" spans="1:36" x14ac:dyDescent="0.3">
      <c r="A2779" t="s">
        <v>123498</v>
      </c>
      <c r="B2779" t="s">
        <v>58389</v>
      </c>
      <c r="C2779" t="s">
        <v>55797</v>
      </c>
      <c r="D2779" t="s">
        <v>124819</v>
      </c>
      <c r="H2779" t="s">
        <v>34319</v>
      </c>
      <c r="I2779" t="s">
        <v>20683</v>
      </c>
      <c r="J2779" t="s">
        <v>2539</v>
      </c>
      <c r="N2779">
        <v>4</v>
      </c>
      <c r="O2779">
        <v>4</v>
      </c>
      <c r="P2779">
        <v>4</v>
      </c>
      <c r="Q2779" t="s">
        <v>77273</v>
      </c>
      <c r="R2779" t="s">
        <v>77273</v>
      </c>
      <c r="S2779" t="s">
        <v>77273</v>
      </c>
      <c r="T2779" t="s">
        <v>92507</v>
      </c>
      <c r="U2779">
        <v>0</v>
      </c>
      <c r="V2779" t="s">
        <v>79796</v>
      </c>
      <c r="W2779">
        <v>49350000</v>
      </c>
      <c r="X2779">
        <v>10</v>
      </c>
      <c r="Y2779" t="s">
        <v>140037</v>
      </c>
      <c r="Z2779">
        <v>1</v>
      </c>
      <c r="AA2779" t="s">
        <v>140038</v>
      </c>
      <c r="AB2779" t="s">
        <v>140039</v>
      </c>
      <c r="AC2779" t="s">
        <v>34320</v>
      </c>
      <c r="AD2779" t="s">
        <v>34320</v>
      </c>
      <c r="AE2779">
        <v>5012</v>
      </c>
      <c r="AF2779" t="s">
        <v>34321</v>
      </c>
      <c r="AG2779" t="s">
        <v>34322</v>
      </c>
      <c r="AH2779" t="s">
        <v>34323</v>
      </c>
      <c r="AJ2779" s="4" t="s">
        <v>34324</v>
      </c>
    </row>
    <row r="2780" spans="1:36" x14ac:dyDescent="0.3">
      <c r="A2780" t="s">
        <v>124820</v>
      </c>
      <c r="B2780" t="s">
        <v>124821</v>
      </c>
      <c r="C2780" t="s">
        <v>124822</v>
      </c>
      <c r="D2780" t="s">
        <v>124823</v>
      </c>
      <c r="H2780" t="s">
        <v>44419</v>
      </c>
      <c r="I2780" t="s">
        <v>44418</v>
      </c>
      <c r="J2780" t="s">
        <v>44417</v>
      </c>
      <c r="N2780">
        <v>4</v>
      </c>
      <c r="O2780">
        <v>4</v>
      </c>
      <c r="P2780">
        <v>4</v>
      </c>
      <c r="Q2780" t="s">
        <v>48749</v>
      </c>
      <c r="R2780" t="s">
        <v>48749</v>
      </c>
      <c r="S2780" t="s">
        <v>48749</v>
      </c>
      <c r="T2780" t="s">
        <v>140040</v>
      </c>
      <c r="U2780">
        <v>0</v>
      </c>
      <c r="V2780" t="s">
        <v>140041</v>
      </c>
      <c r="W2780">
        <v>39062000</v>
      </c>
      <c r="X2780">
        <v>6</v>
      </c>
      <c r="Y2780" t="s">
        <v>140042</v>
      </c>
      <c r="Z2780">
        <v>1</v>
      </c>
      <c r="AA2780" t="s">
        <v>140043</v>
      </c>
      <c r="AB2780" t="s">
        <v>140044</v>
      </c>
      <c r="AC2780" t="s">
        <v>44416</v>
      </c>
      <c r="AD2780" t="s">
        <v>44416</v>
      </c>
      <c r="AE2780">
        <v>2336</v>
      </c>
      <c r="AF2780" t="s">
        <v>44415</v>
      </c>
      <c r="AG2780" t="s">
        <v>44414</v>
      </c>
      <c r="AH2780" t="s">
        <v>44413</v>
      </c>
      <c r="AI2780" t="s">
        <v>44412</v>
      </c>
      <c r="AJ2780" s="4" t="s">
        <v>44411</v>
      </c>
    </row>
    <row r="2781" spans="1:36" x14ac:dyDescent="0.3">
      <c r="A2781" t="s">
        <v>124824</v>
      </c>
      <c r="B2781" t="s">
        <v>124825</v>
      </c>
      <c r="C2781" t="s">
        <v>124826</v>
      </c>
      <c r="D2781" t="s">
        <v>124827</v>
      </c>
      <c r="H2781" t="s">
        <v>24552</v>
      </c>
      <c r="I2781" t="s">
        <v>24553</v>
      </c>
      <c r="J2781" t="s">
        <v>24554</v>
      </c>
      <c r="K2781" t="s">
        <v>24555</v>
      </c>
      <c r="N2781">
        <v>3</v>
      </c>
      <c r="O2781">
        <v>3</v>
      </c>
      <c r="P2781">
        <v>3</v>
      </c>
      <c r="Q2781" t="s">
        <v>48425</v>
      </c>
      <c r="R2781" t="s">
        <v>48425</v>
      </c>
      <c r="S2781" t="s">
        <v>48425</v>
      </c>
      <c r="T2781" t="s">
        <v>89596</v>
      </c>
      <c r="U2781" t="s">
        <v>140045</v>
      </c>
      <c r="V2781" t="s">
        <v>140046</v>
      </c>
      <c r="W2781">
        <v>44016000</v>
      </c>
      <c r="X2781">
        <v>5</v>
      </c>
      <c r="Y2781" t="s">
        <v>140047</v>
      </c>
      <c r="Z2781">
        <v>1</v>
      </c>
      <c r="AA2781" t="s">
        <v>140048</v>
      </c>
      <c r="AB2781" t="s">
        <v>140049</v>
      </c>
      <c r="AC2781" t="s">
        <v>44410</v>
      </c>
      <c r="AD2781" t="s">
        <v>24557</v>
      </c>
      <c r="AE2781">
        <v>3543</v>
      </c>
      <c r="AF2781" t="s">
        <v>24558</v>
      </c>
      <c r="AG2781" t="s">
        <v>24559</v>
      </c>
      <c r="AH2781" t="s">
        <v>24560</v>
      </c>
      <c r="AI2781" t="s">
        <v>24561</v>
      </c>
      <c r="AJ2781" s="4" t="s">
        <v>24561</v>
      </c>
    </row>
    <row r="2782" spans="1:36" x14ac:dyDescent="0.3">
      <c r="A2782" t="s">
        <v>63001</v>
      </c>
      <c r="B2782" t="s">
        <v>69104</v>
      </c>
      <c r="C2782" t="s">
        <v>124828</v>
      </c>
      <c r="D2782" t="s">
        <v>124829</v>
      </c>
      <c r="H2782" t="s">
        <v>7697</v>
      </c>
      <c r="I2782" t="s">
        <v>7698</v>
      </c>
      <c r="J2782" t="s">
        <v>7699</v>
      </c>
      <c r="K2782" t="s">
        <v>2888</v>
      </c>
      <c r="N2782">
        <v>4</v>
      </c>
      <c r="O2782">
        <v>4</v>
      </c>
      <c r="P2782">
        <v>4</v>
      </c>
      <c r="Q2782" t="s">
        <v>75948</v>
      </c>
      <c r="R2782" t="s">
        <v>75948</v>
      </c>
      <c r="S2782" t="s">
        <v>75948</v>
      </c>
      <c r="T2782" t="s">
        <v>93924</v>
      </c>
      <c r="U2782" t="s">
        <v>140050</v>
      </c>
      <c r="V2782" t="s">
        <v>140051</v>
      </c>
      <c r="W2782">
        <v>112380000</v>
      </c>
      <c r="X2782">
        <v>8</v>
      </c>
      <c r="Y2782" t="s">
        <v>140052</v>
      </c>
      <c r="Z2782">
        <v>1</v>
      </c>
      <c r="AA2782" t="s">
        <v>140053</v>
      </c>
      <c r="AB2782" t="s">
        <v>140054</v>
      </c>
      <c r="AC2782" t="s">
        <v>7701</v>
      </c>
      <c r="AD2782" t="s">
        <v>7701</v>
      </c>
      <c r="AE2782">
        <v>1161</v>
      </c>
      <c r="AF2782" t="s">
        <v>7702</v>
      </c>
      <c r="AG2782" t="s">
        <v>7703</v>
      </c>
      <c r="AH2782" t="s">
        <v>7704</v>
      </c>
      <c r="AI2782" t="s">
        <v>7705</v>
      </c>
      <c r="AJ2782" s="4" t="s">
        <v>7706</v>
      </c>
    </row>
    <row r="2783" spans="1:36" x14ac:dyDescent="0.3">
      <c r="A2783" t="s">
        <v>124830</v>
      </c>
      <c r="B2783" t="s">
        <v>75420</v>
      </c>
      <c r="C2783" t="s">
        <v>124057</v>
      </c>
      <c r="D2783" t="s">
        <v>124831</v>
      </c>
      <c r="H2783" t="s">
        <v>37081</v>
      </c>
      <c r="I2783" t="s">
        <v>15961</v>
      </c>
      <c r="J2783" t="s">
        <v>3245</v>
      </c>
      <c r="N2783">
        <v>1</v>
      </c>
      <c r="O2783">
        <v>1</v>
      </c>
      <c r="P2783">
        <v>1</v>
      </c>
      <c r="Q2783" t="s">
        <v>76135</v>
      </c>
      <c r="R2783" t="s">
        <v>76135</v>
      </c>
      <c r="S2783" t="s">
        <v>76135</v>
      </c>
      <c r="T2783" t="s">
        <v>117984</v>
      </c>
      <c r="U2783" t="s">
        <v>140055</v>
      </c>
      <c r="V2783" t="s">
        <v>140056</v>
      </c>
      <c r="W2783">
        <v>8287800</v>
      </c>
      <c r="X2783">
        <v>2</v>
      </c>
      <c r="Y2783" t="s">
        <v>140057</v>
      </c>
      <c r="Z2783">
        <v>1</v>
      </c>
      <c r="AA2783" t="s">
        <v>140058</v>
      </c>
      <c r="AB2783" t="s">
        <v>140059</v>
      </c>
      <c r="AC2783" t="s">
        <v>37080</v>
      </c>
      <c r="AD2783" t="s">
        <v>37080</v>
      </c>
      <c r="AE2783">
        <v>349</v>
      </c>
      <c r="AF2783" t="s">
        <v>37079</v>
      </c>
      <c r="AG2783" t="s">
        <v>37078</v>
      </c>
      <c r="AJ2783" s="4" t="s">
        <v>36099</v>
      </c>
    </row>
    <row r="2784" spans="1:36" x14ac:dyDescent="0.3">
      <c r="A2784" t="s">
        <v>74021</v>
      </c>
      <c r="B2784">
        <v>1</v>
      </c>
      <c r="C2784" t="s">
        <v>124832</v>
      </c>
      <c r="D2784">
        <v>1</v>
      </c>
      <c r="H2784" t="s">
        <v>5762</v>
      </c>
      <c r="I2784" t="s">
        <v>20645</v>
      </c>
      <c r="J2784" t="s">
        <v>14263</v>
      </c>
      <c r="N2784">
        <v>10</v>
      </c>
      <c r="O2784">
        <v>10</v>
      </c>
      <c r="P2784">
        <v>10</v>
      </c>
      <c r="Q2784" t="s">
        <v>76141</v>
      </c>
      <c r="R2784" t="s">
        <v>76141</v>
      </c>
      <c r="S2784" t="s">
        <v>76141</v>
      </c>
      <c r="T2784" t="s">
        <v>76969</v>
      </c>
      <c r="U2784">
        <v>0</v>
      </c>
      <c r="V2784" t="s">
        <v>140060</v>
      </c>
      <c r="W2784">
        <v>657000000</v>
      </c>
      <c r="X2784">
        <v>47</v>
      </c>
      <c r="Y2784" t="s">
        <v>140061</v>
      </c>
      <c r="Z2784">
        <v>1</v>
      </c>
      <c r="AA2784" t="s">
        <v>140062</v>
      </c>
      <c r="AB2784" t="s">
        <v>140063</v>
      </c>
      <c r="AC2784" t="s">
        <v>29369</v>
      </c>
      <c r="AD2784" t="s">
        <v>44409</v>
      </c>
      <c r="AE2784">
        <v>4245</v>
      </c>
      <c r="AF2784" t="s">
        <v>29371</v>
      </c>
      <c r="AG2784" t="s">
        <v>29372</v>
      </c>
      <c r="AH2784" t="s">
        <v>29373</v>
      </c>
      <c r="AJ2784" s="4" t="s">
        <v>29374</v>
      </c>
    </row>
    <row r="2785" spans="1:36" x14ac:dyDescent="0.3">
      <c r="A2785" t="s">
        <v>58059</v>
      </c>
      <c r="B2785" t="s">
        <v>64852</v>
      </c>
      <c r="C2785" t="s">
        <v>124833</v>
      </c>
      <c r="D2785" t="s">
        <v>124834</v>
      </c>
      <c r="H2785" t="s">
        <v>5653</v>
      </c>
      <c r="I2785" t="s">
        <v>5654</v>
      </c>
      <c r="J2785" t="s">
        <v>40</v>
      </c>
      <c r="K2785" t="s">
        <v>5228</v>
      </c>
      <c r="N2785">
        <v>8</v>
      </c>
      <c r="O2785">
        <v>8</v>
      </c>
      <c r="P2785">
        <v>8</v>
      </c>
      <c r="Q2785" t="s">
        <v>82020</v>
      </c>
      <c r="R2785" t="s">
        <v>82020</v>
      </c>
      <c r="S2785" t="s">
        <v>82020</v>
      </c>
      <c r="T2785" t="s">
        <v>86698</v>
      </c>
      <c r="U2785">
        <v>0</v>
      </c>
      <c r="V2785" t="s">
        <v>140064</v>
      </c>
      <c r="W2785">
        <v>398810000</v>
      </c>
      <c r="X2785">
        <v>29</v>
      </c>
      <c r="Y2785" t="s">
        <v>140065</v>
      </c>
      <c r="Z2785">
        <v>1</v>
      </c>
      <c r="AA2785" t="s">
        <v>140066</v>
      </c>
      <c r="AB2785" t="s">
        <v>140067</v>
      </c>
      <c r="AC2785" t="s">
        <v>5655</v>
      </c>
      <c r="AD2785" t="s">
        <v>44408</v>
      </c>
      <c r="AE2785">
        <v>922</v>
      </c>
      <c r="AF2785" t="s">
        <v>5657</v>
      </c>
      <c r="AG2785" t="s">
        <v>5658</v>
      </c>
      <c r="AH2785" t="s">
        <v>5659</v>
      </c>
      <c r="AI2785" t="s">
        <v>5660</v>
      </c>
      <c r="AJ2785" s="4" t="s">
        <v>5661</v>
      </c>
    </row>
    <row r="2786" spans="1:36" x14ac:dyDescent="0.3">
      <c r="A2786" t="s">
        <v>100220</v>
      </c>
      <c r="B2786" t="s">
        <v>66199</v>
      </c>
      <c r="C2786" t="s">
        <v>49933</v>
      </c>
      <c r="D2786" t="s">
        <v>124835</v>
      </c>
      <c r="H2786" t="s">
        <v>44407</v>
      </c>
      <c r="I2786" t="s">
        <v>44406</v>
      </c>
      <c r="J2786" t="s">
        <v>44405</v>
      </c>
      <c r="K2786" t="s">
        <v>44404</v>
      </c>
      <c r="N2786">
        <v>10</v>
      </c>
      <c r="O2786">
        <v>10</v>
      </c>
      <c r="P2786">
        <v>10</v>
      </c>
      <c r="Q2786" t="s">
        <v>77027</v>
      </c>
      <c r="R2786" t="s">
        <v>77027</v>
      </c>
      <c r="S2786" t="s">
        <v>77027</v>
      </c>
      <c r="T2786" t="s">
        <v>77713</v>
      </c>
      <c r="U2786">
        <v>0</v>
      </c>
      <c r="V2786" t="s">
        <v>140068</v>
      </c>
      <c r="W2786">
        <v>201530000</v>
      </c>
      <c r="X2786">
        <v>22</v>
      </c>
      <c r="Y2786" t="s">
        <v>140069</v>
      </c>
      <c r="Z2786">
        <v>1</v>
      </c>
      <c r="AA2786" t="s">
        <v>140070</v>
      </c>
      <c r="AB2786" t="s">
        <v>140071</v>
      </c>
      <c r="AC2786" t="s">
        <v>44403</v>
      </c>
      <c r="AD2786" t="s">
        <v>44403</v>
      </c>
      <c r="AE2786">
        <v>4687</v>
      </c>
      <c r="AF2786" t="s">
        <v>44402</v>
      </c>
      <c r="AG2786" t="s">
        <v>44401</v>
      </c>
      <c r="AH2786" t="s">
        <v>44400</v>
      </c>
      <c r="AJ2786" s="4" t="s">
        <v>36806</v>
      </c>
    </row>
    <row r="2787" spans="1:36" x14ac:dyDescent="0.3">
      <c r="A2787" t="s">
        <v>66034</v>
      </c>
      <c r="B2787" t="s">
        <v>56754</v>
      </c>
      <c r="C2787" t="s">
        <v>124836</v>
      </c>
      <c r="D2787" t="s">
        <v>124837</v>
      </c>
      <c r="H2787" t="s">
        <v>44399</v>
      </c>
      <c r="I2787" t="s">
        <v>44398</v>
      </c>
      <c r="J2787" t="s">
        <v>44397</v>
      </c>
      <c r="K2787" t="s">
        <v>420</v>
      </c>
      <c r="N2787">
        <v>5</v>
      </c>
      <c r="O2787">
        <v>5</v>
      </c>
      <c r="P2787">
        <v>5</v>
      </c>
      <c r="Q2787" t="s">
        <v>79820</v>
      </c>
      <c r="R2787" t="s">
        <v>79820</v>
      </c>
      <c r="S2787" t="s">
        <v>79820</v>
      </c>
      <c r="T2787" t="s">
        <v>140072</v>
      </c>
      <c r="U2787">
        <v>0</v>
      </c>
      <c r="V2787" t="s">
        <v>140073</v>
      </c>
      <c r="W2787">
        <v>128660000</v>
      </c>
      <c r="X2787">
        <v>13</v>
      </c>
      <c r="Y2787" t="s">
        <v>140074</v>
      </c>
      <c r="Z2787">
        <v>1</v>
      </c>
      <c r="AA2787" t="s">
        <v>140075</v>
      </c>
      <c r="AB2787" t="s">
        <v>140076</v>
      </c>
      <c r="AC2787" t="s">
        <v>44396</v>
      </c>
      <c r="AD2787" t="s">
        <v>44395</v>
      </c>
      <c r="AE2787">
        <v>1475</v>
      </c>
      <c r="AF2787" t="s">
        <v>44394</v>
      </c>
      <c r="AG2787" t="s">
        <v>44393</v>
      </c>
      <c r="AH2787" t="s">
        <v>44392</v>
      </c>
      <c r="AI2787" t="s">
        <v>44391</v>
      </c>
      <c r="AJ2787" s="4" t="s">
        <v>44390</v>
      </c>
    </row>
    <row r="2788" spans="1:36" x14ac:dyDescent="0.3">
      <c r="A2788" t="s">
        <v>124838</v>
      </c>
      <c r="B2788" t="s">
        <v>124839</v>
      </c>
      <c r="C2788" t="s">
        <v>124840</v>
      </c>
      <c r="D2788" t="s">
        <v>50334</v>
      </c>
      <c r="H2788" t="s">
        <v>20539</v>
      </c>
      <c r="I2788" t="s">
        <v>20540</v>
      </c>
      <c r="J2788" t="s">
        <v>20541</v>
      </c>
      <c r="N2788">
        <v>25</v>
      </c>
      <c r="O2788">
        <v>25</v>
      </c>
      <c r="P2788">
        <v>25</v>
      </c>
      <c r="Q2788" t="s">
        <v>77620</v>
      </c>
      <c r="R2788" t="s">
        <v>77620</v>
      </c>
      <c r="S2788" t="s">
        <v>77620</v>
      </c>
      <c r="T2788" t="s">
        <v>90626</v>
      </c>
      <c r="U2788">
        <v>0</v>
      </c>
      <c r="V2788" t="s">
        <v>140077</v>
      </c>
      <c r="W2788">
        <v>1445700000</v>
      </c>
      <c r="X2788">
        <v>99</v>
      </c>
      <c r="Y2788" t="s">
        <v>140078</v>
      </c>
      <c r="Z2788">
        <v>1</v>
      </c>
      <c r="AA2788" t="s">
        <v>140079</v>
      </c>
      <c r="AB2788" t="s">
        <v>140080</v>
      </c>
      <c r="AC2788" t="s">
        <v>44389</v>
      </c>
      <c r="AD2788" t="s">
        <v>20543</v>
      </c>
      <c r="AE2788">
        <v>2888</v>
      </c>
      <c r="AF2788" t="s">
        <v>20544</v>
      </c>
      <c r="AG2788" t="s">
        <v>20545</v>
      </c>
      <c r="AH2788" t="s">
        <v>20546</v>
      </c>
      <c r="AJ2788" s="4" t="s">
        <v>20547</v>
      </c>
    </row>
    <row r="2789" spans="1:36" x14ac:dyDescent="0.3">
      <c r="A2789" t="s">
        <v>124841</v>
      </c>
      <c r="B2789">
        <v>1</v>
      </c>
      <c r="C2789" t="s">
        <v>124842</v>
      </c>
      <c r="D2789">
        <v>1</v>
      </c>
      <c r="I2789" t="s">
        <v>44388</v>
      </c>
      <c r="J2789" t="s">
        <v>1395</v>
      </c>
      <c r="N2789">
        <v>2</v>
      </c>
      <c r="O2789">
        <v>2</v>
      </c>
      <c r="P2789">
        <v>2</v>
      </c>
      <c r="Q2789" t="s">
        <v>76646</v>
      </c>
      <c r="R2789" t="s">
        <v>76646</v>
      </c>
      <c r="S2789" t="s">
        <v>76646</v>
      </c>
      <c r="T2789" t="s">
        <v>72779</v>
      </c>
      <c r="U2789" t="s">
        <v>140081</v>
      </c>
      <c r="V2789" t="s">
        <v>140082</v>
      </c>
      <c r="W2789">
        <v>16757000</v>
      </c>
      <c r="X2789">
        <v>6</v>
      </c>
      <c r="Y2789" t="s">
        <v>140083</v>
      </c>
      <c r="Z2789">
        <v>1</v>
      </c>
      <c r="AA2789" t="s">
        <v>140084</v>
      </c>
      <c r="AB2789" t="s">
        <v>140085</v>
      </c>
      <c r="AC2789" t="s">
        <v>44387</v>
      </c>
      <c r="AD2789" t="s">
        <v>44387</v>
      </c>
      <c r="AE2789">
        <v>424</v>
      </c>
      <c r="AF2789" t="s">
        <v>44386</v>
      </c>
      <c r="AG2789" t="s">
        <v>44385</v>
      </c>
      <c r="AJ2789" s="4" t="s">
        <v>44384</v>
      </c>
    </row>
    <row r="2790" spans="1:36" x14ac:dyDescent="0.3">
      <c r="A2790" t="s">
        <v>118693</v>
      </c>
      <c r="B2790" t="s">
        <v>124843</v>
      </c>
      <c r="C2790" t="s">
        <v>49995</v>
      </c>
      <c r="D2790" t="s">
        <v>124844</v>
      </c>
      <c r="H2790" t="s">
        <v>44383</v>
      </c>
      <c r="I2790" t="s">
        <v>44382</v>
      </c>
      <c r="J2790" t="s">
        <v>44381</v>
      </c>
      <c r="K2790" t="s">
        <v>44380</v>
      </c>
      <c r="N2790">
        <v>7</v>
      </c>
      <c r="O2790">
        <v>7</v>
      </c>
      <c r="P2790">
        <v>7</v>
      </c>
      <c r="Q2790" t="s">
        <v>76620</v>
      </c>
      <c r="R2790" t="s">
        <v>76620</v>
      </c>
      <c r="S2790" t="s">
        <v>76620</v>
      </c>
      <c r="T2790" t="s">
        <v>140086</v>
      </c>
      <c r="U2790">
        <v>0</v>
      </c>
      <c r="V2790" t="s">
        <v>140087</v>
      </c>
      <c r="W2790">
        <v>172080000</v>
      </c>
      <c r="X2790">
        <v>21</v>
      </c>
      <c r="Y2790" t="s">
        <v>140088</v>
      </c>
      <c r="Z2790">
        <v>1</v>
      </c>
      <c r="AA2790" t="s">
        <v>140089</v>
      </c>
      <c r="AB2790" t="s">
        <v>140090</v>
      </c>
      <c r="AC2790" t="s">
        <v>44379</v>
      </c>
      <c r="AD2790" t="s">
        <v>44378</v>
      </c>
      <c r="AE2790">
        <v>3540</v>
      </c>
      <c r="AF2790" t="s">
        <v>44377</v>
      </c>
      <c r="AG2790" t="s">
        <v>44376</v>
      </c>
      <c r="AH2790" t="s">
        <v>44375</v>
      </c>
      <c r="AJ2790" s="4" t="s">
        <v>36996</v>
      </c>
    </row>
    <row r="2791" spans="1:36" x14ac:dyDescent="0.3">
      <c r="A2791" t="s">
        <v>124845</v>
      </c>
      <c r="B2791">
        <v>1</v>
      </c>
      <c r="C2791" t="s">
        <v>63716</v>
      </c>
      <c r="D2791">
        <v>1</v>
      </c>
      <c r="N2791">
        <v>2</v>
      </c>
      <c r="O2791">
        <v>2</v>
      </c>
      <c r="P2791">
        <v>2</v>
      </c>
      <c r="Q2791" t="s">
        <v>72028</v>
      </c>
      <c r="R2791" t="s">
        <v>72028</v>
      </c>
      <c r="S2791" t="s">
        <v>72028</v>
      </c>
      <c r="T2791" t="s">
        <v>140091</v>
      </c>
      <c r="U2791" t="s">
        <v>140092</v>
      </c>
      <c r="V2791" t="s">
        <v>140093</v>
      </c>
      <c r="W2791">
        <v>63440000</v>
      </c>
      <c r="X2791">
        <v>4</v>
      </c>
      <c r="Y2791" t="s">
        <v>140094</v>
      </c>
      <c r="Z2791">
        <v>1</v>
      </c>
      <c r="AA2791" t="s">
        <v>140095</v>
      </c>
      <c r="AB2791" t="s">
        <v>140096</v>
      </c>
      <c r="AC2791" t="s">
        <v>44374</v>
      </c>
      <c r="AD2791" t="s">
        <v>44374</v>
      </c>
      <c r="AE2791">
        <v>3428</v>
      </c>
      <c r="AF2791" t="s">
        <v>44373</v>
      </c>
      <c r="AG2791" t="s">
        <v>44372</v>
      </c>
      <c r="AH2791" t="s">
        <v>44371</v>
      </c>
      <c r="AJ2791" s="4" t="s">
        <v>44370</v>
      </c>
    </row>
    <row r="2792" spans="1:36" x14ac:dyDescent="0.3">
      <c r="A2792" t="s">
        <v>72356</v>
      </c>
      <c r="B2792">
        <v>1</v>
      </c>
      <c r="C2792" t="s">
        <v>124846</v>
      </c>
      <c r="D2792">
        <v>1</v>
      </c>
      <c r="J2792" t="s">
        <v>2704</v>
      </c>
      <c r="N2792">
        <v>2</v>
      </c>
      <c r="O2792">
        <v>2</v>
      </c>
      <c r="P2792">
        <v>2</v>
      </c>
      <c r="Q2792" t="s">
        <v>79151</v>
      </c>
      <c r="R2792" t="s">
        <v>79151</v>
      </c>
      <c r="S2792" t="s">
        <v>79151</v>
      </c>
      <c r="T2792" t="s">
        <v>140097</v>
      </c>
      <c r="U2792" t="s">
        <v>140098</v>
      </c>
      <c r="V2792" t="s">
        <v>140099</v>
      </c>
      <c r="W2792">
        <v>33301000</v>
      </c>
      <c r="X2792">
        <v>7</v>
      </c>
      <c r="Y2792" t="s">
        <v>140100</v>
      </c>
      <c r="Z2792">
        <v>1</v>
      </c>
      <c r="AA2792" t="s">
        <v>140101</v>
      </c>
      <c r="AB2792" t="s">
        <v>140102</v>
      </c>
      <c r="AC2792" t="s">
        <v>44369</v>
      </c>
      <c r="AD2792" t="s">
        <v>44369</v>
      </c>
      <c r="AE2792">
        <v>257</v>
      </c>
      <c r="AF2792" t="s">
        <v>44368</v>
      </c>
      <c r="AG2792" t="s">
        <v>44367</v>
      </c>
      <c r="AJ2792" s="4" t="s">
        <v>44366</v>
      </c>
    </row>
    <row r="2793" spans="1:36" x14ac:dyDescent="0.3">
      <c r="A2793" t="s">
        <v>71018</v>
      </c>
      <c r="B2793" t="s">
        <v>124847</v>
      </c>
      <c r="C2793" t="s">
        <v>124848</v>
      </c>
      <c r="D2793" t="s">
        <v>124849</v>
      </c>
      <c r="H2793" t="s">
        <v>15080</v>
      </c>
      <c r="I2793" t="s">
        <v>15081</v>
      </c>
      <c r="J2793" t="s">
        <v>15082</v>
      </c>
      <c r="K2793" t="s">
        <v>13333</v>
      </c>
      <c r="N2793">
        <v>16</v>
      </c>
      <c r="O2793">
        <v>13</v>
      </c>
      <c r="P2793">
        <v>13</v>
      </c>
      <c r="Q2793" t="s">
        <v>80265</v>
      </c>
      <c r="R2793" t="s">
        <v>81417</v>
      </c>
      <c r="S2793" t="s">
        <v>81417</v>
      </c>
      <c r="T2793" t="s">
        <v>84598</v>
      </c>
      <c r="U2793">
        <v>0</v>
      </c>
      <c r="V2793" t="s">
        <v>48516</v>
      </c>
      <c r="W2793">
        <v>6764500000</v>
      </c>
      <c r="X2793">
        <v>134</v>
      </c>
      <c r="Y2793" t="s">
        <v>140103</v>
      </c>
      <c r="Z2793">
        <v>1</v>
      </c>
      <c r="AA2793" t="s">
        <v>140104</v>
      </c>
      <c r="AB2793" t="s">
        <v>140105</v>
      </c>
      <c r="AC2793" t="s">
        <v>15083</v>
      </c>
      <c r="AD2793" t="s">
        <v>15084</v>
      </c>
      <c r="AE2793">
        <v>2096</v>
      </c>
      <c r="AF2793" t="s">
        <v>15085</v>
      </c>
      <c r="AG2793" t="s">
        <v>15086</v>
      </c>
      <c r="AH2793" t="s">
        <v>15087</v>
      </c>
      <c r="AJ2793" s="4" t="s">
        <v>15088</v>
      </c>
    </row>
    <row r="2794" spans="1:36" x14ac:dyDescent="0.3">
      <c r="A2794" t="s">
        <v>124850</v>
      </c>
      <c r="B2794" t="s">
        <v>64999</v>
      </c>
      <c r="C2794" t="s">
        <v>59179</v>
      </c>
      <c r="D2794" t="s">
        <v>122110</v>
      </c>
      <c r="H2794" t="s">
        <v>9408</v>
      </c>
      <c r="I2794" t="s">
        <v>9409</v>
      </c>
      <c r="J2794" t="s">
        <v>9410</v>
      </c>
      <c r="K2794" t="s">
        <v>9411</v>
      </c>
      <c r="N2794">
        <v>11</v>
      </c>
      <c r="O2794">
        <v>10</v>
      </c>
      <c r="P2794">
        <v>10</v>
      </c>
      <c r="Q2794" t="s">
        <v>79935</v>
      </c>
      <c r="R2794">
        <v>29</v>
      </c>
      <c r="S2794">
        <v>29</v>
      </c>
      <c r="T2794" t="s">
        <v>91922</v>
      </c>
      <c r="U2794">
        <v>0</v>
      </c>
      <c r="V2794" t="s">
        <v>80812</v>
      </c>
      <c r="W2794">
        <v>710660000</v>
      </c>
      <c r="X2794">
        <v>30</v>
      </c>
      <c r="Y2794" t="s">
        <v>140106</v>
      </c>
      <c r="Z2794">
        <v>1</v>
      </c>
      <c r="AA2794" t="s">
        <v>140107</v>
      </c>
      <c r="AB2794" t="s">
        <v>140108</v>
      </c>
      <c r="AC2794" t="s">
        <v>44365</v>
      </c>
      <c r="AD2794" t="s">
        <v>9413</v>
      </c>
      <c r="AE2794">
        <v>1364</v>
      </c>
      <c r="AF2794" t="s">
        <v>9414</v>
      </c>
      <c r="AG2794" t="s">
        <v>9415</v>
      </c>
      <c r="AH2794" t="s">
        <v>9416</v>
      </c>
      <c r="AI2794" t="s">
        <v>9417</v>
      </c>
      <c r="AJ2794" s="4" t="s">
        <v>9418</v>
      </c>
    </row>
    <row r="2795" spans="1:36" x14ac:dyDescent="0.3">
      <c r="A2795" t="s">
        <v>101341</v>
      </c>
      <c r="B2795" t="s">
        <v>124851</v>
      </c>
      <c r="C2795" t="s">
        <v>57025</v>
      </c>
      <c r="D2795" t="s">
        <v>124852</v>
      </c>
      <c r="H2795" t="s">
        <v>27742</v>
      </c>
      <c r="I2795" t="s">
        <v>27743</v>
      </c>
      <c r="J2795" t="s">
        <v>19874</v>
      </c>
      <c r="N2795">
        <v>5</v>
      </c>
      <c r="O2795">
        <v>5</v>
      </c>
      <c r="P2795">
        <v>5</v>
      </c>
      <c r="Q2795">
        <v>13</v>
      </c>
      <c r="R2795">
        <v>13</v>
      </c>
      <c r="S2795">
        <v>13</v>
      </c>
      <c r="T2795" t="s">
        <v>95680</v>
      </c>
      <c r="U2795">
        <v>0</v>
      </c>
      <c r="V2795" t="s">
        <v>140109</v>
      </c>
      <c r="W2795">
        <v>105870000</v>
      </c>
      <c r="X2795">
        <v>17</v>
      </c>
      <c r="Y2795" t="s">
        <v>140110</v>
      </c>
      <c r="Z2795">
        <v>1</v>
      </c>
      <c r="AA2795" t="s">
        <v>140111</v>
      </c>
      <c r="AB2795" t="s">
        <v>140112</v>
      </c>
      <c r="AC2795" t="s">
        <v>44364</v>
      </c>
      <c r="AD2795" t="s">
        <v>44364</v>
      </c>
      <c r="AE2795">
        <v>3999</v>
      </c>
      <c r="AF2795" t="s">
        <v>27746</v>
      </c>
      <c r="AG2795" t="s">
        <v>27747</v>
      </c>
      <c r="AH2795" t="s">
        <v>27748</v>
      </c>
      <c r="AJ2795" s="4" t="s">
        <v>27749</v>
      </c>
    </row>
    <row r="2796" spans="1:36" x14ac:dyDescent="0.3">
      <c r="A2796" t="s">
        <v>124853</v>
      </c>
      <c r="B2796" t="s">
        <v>67683</v>
      </c>
      <c r="C2796" t="s">
        <v>70239</v>
      </c>
      <c r="D2796" t="s">
        <v>124854</v>
      </c>
      <c r="H2796" t="s">
        <v>16026</v>
      </c>
      <c r="I2796" t="s">
        <v>16027</v>
      </c>
      <c r="J2796" t="s">
        <v>16028</v>
      </c>
      <c r="K2796" t="s">
        <v>16029</v>
      </c>
      <c r="N2796">
        <v>23</v>
      </c>
      <c r="O2796">
        <v>23</v>
      </c>
      <c r="P2796">
        <v>17</v>
      </c>
      <c r="Q2796" t="s">
        <v>83179</v>
      </c>
      <c r="R2796" t="s">
        <v>83179</v>
      </c>
      <c r="S2796" t="s">
        <v>88894</v>
      </c>
      <c r="T2796" t="s">
        <v>90680</v>
      </c>
      <c r="U2796">
        <v>0</v>
      </c>
      <c r="V2796" t="s">
        <v>140113</v>
      </c>
      <c r="W2796">
        <v>1960000000</v>
      </c>
      <c r="X2796">
        <v>134</v>
      </c>
      <c r="Y2796" t="s">
        <v>140114</v>
      </c>
      <c r="Z2796">
        <v>1</v>
      </c>
      <c r="AA2796" t="s">
        <v>140115</v>
      </c>
      <c r="AB2796" t="s">
        <v>140116</v>
      </c>
      <c r="AC2796" t="s">
        <v>16030</v>
      </c>
      <c r="AD2796" t="s">
        <v>16031</v>
      </c>
      <c r="AE2796">
        <v>2217</v>
      </c>
      <c r="AF2796" t="s">
        <v>16032</v>
      </c>
      <c r="AG2796" t="s">
        <v>16033</v>
      </c>
      <c r="AH2796" t="s">
        <v>16034</v>
      </c>
      <c r="AJ2796" s="4" t="s">
        <v>16035</v>
      </c>
    </row>
    <row r="2797" spans="1:36" x14ac:dyDescent="0.3">
      <c r="A2797" t="s">
        <v>56063</v>
      </c>
      <c r="B2797" t="s">
        <v>124855</v>
      </c>
      <c r="C2797" t="s">
        <v>63057</v>
      </c>
      <c r="D2797" t="s">
        <v>72069</v>
      </c>
      <c r="H2797" t="s">
        <v>14836</v>
      </c>
      <c r="I2797" t="s">
        <v>14837</v>
      </c>
      <c r="J2797" t="s">
        <v>14838</v>
      </c>
      <c r="K2797" t="s">
        <v>14839</v>
      </c>
      <c r="N2797">
        <v>35</v>
      </c>
      <c r="O2797">
        <v>35</v>
      </c>
      <c r="P2797">
        <v>35</v>
      </c>
      <c r="Q2797" t="s">
        <v>79265</v>
      </c>
      <c r="R2797" t="s">
        <v>79265</v>
      </c>
      <c r="S2797" t="s">
        <v>79265</v>
      </c>
      <c r="T2797" t="s">
        <v>86494</v>
      </c>
      <c r="U2797">
        <v>0</v>
      </c>
      <c r="V2797" t="s">
        <v>140117</v>
      </c>
      <c r="W2797">
        <v>1568000000</v>
      </c>
      <c r="X2797">
        <v>149</v>
      </c>
      <c r="Y2797" t="s">
        <v>140118</v>
      </c>
      <c r="Z2797">
        <v>1</v>
      </c>
      <c r="AA2797" t="s">
        <v>140119</v>
      </c>
      <c r="AB2797" t="s">
        <v>140120</v>
      </c>
      <c r="AC2797" t="s">
        <v>14840</v>
      </c>
      <c r="AD2797" t="s">
        <v>14840</v>
      </c>
      <c r="AE2797">
        <v>2060</v>
      </c>
      <c r="AF2797" t="s">
        <v>14841</v>
      </c>
      <c r="AG2797" t="s">
        <v>14842</v>
      </c>
      <c r="AH2797" t="s">
        <v>14843</v>
      </c>
      <c r="AJ2797" s="4" t="s">
        <v>14844</v>
      </c>
    </row>
    <row r="2798" spans="1:36" x14ac:dyDescent="0.3">
      <c r="A2798" t="s">
        <v>124856</v>
      </c>
      <c r="B2798">
        <v>1</v>
      </c>
      <c r="C2798" t="s">
        <v>71136</v>
      </c>
      <c r="D2798">
        <v>1</v>
      </c>
      <c r="H2798" t="s">
        <v>44363</v>
      </c>
      <c r="I2798" t="s">
        <v>44362</v>
      </c>
      <c r="J2798" t="s">
        <v>44361</v>
      </c>
      <c r="N2798">
        <v>6</v>
      </c>
      <c r="O2798">
        <v>6</v>
      </c>
      <c r="P2798">
        <v>5</v>
      </c>
      <c r="Q2798" t="s">
        <v>48540</v>
      </c>
      <c r="R2798" t="s">
        <v>48540</v>
      </c>
      <c r="S2798">
        <v>24</v>
      </c>
      <c r="T2798" t="s">
        <v>140121</v>
      </c>
      <c r="U2798">
        <v>0</v>
      </c>
      <c r="V2798" t="s">
        <v>140122</v>
      </c>
      <c r="W2798">
        <v>45674000</v>
      </c>
      <c r="X2798">
        <v>11</v>
      </c>
      <c r="Y2798" t="s">
        <v>140123</v>
      </c>
      <c r="Z2798">
        <v>1</v>
      </c>
      <c r="AA2798" t="s">
        <v>140124</v>
      </c>
      <c r="AB2798" t="s">
        <v>140125</v>
      </c>
      <c r="AC2798" t="s">
        <v>44360</v>
      </c>
      <c r="AD2798" t="s">
        <v>44360</v>
      </c>
      <c r="AE2798">
        <v>1647</v>
      </c>
      <c r="AF2798" t="s">
        <v>44359</v>
      </c>
      <c r="AG2798" t="s">
        <v>44358</v>
      </c>
      <c r="AH2798" t="s">
        <v>44357</v>
      </c>
      <c r="AI2798" t="s">
        <v>44356</v>
      </c>
      <c r="AJ2798" s="4" t="s">
        <v>44355</v>
      </c>
    </row>
    <row r="2799" spans="1:36" x14ac:dyDescent="0.3">
      <c r="A2799" t="s">
        <v>124857</v>
      </c>
      <c r="B2799">
        <v>1</v>
      </c>
      <c r="C2799" t="s">
        <v>124858</v>
      </c>
      <c r="D2799">
        <v>1</v>
      </c>
      <c r="H2799" t="s">
        <v>15674</v>
      </c>
      <c r="I2799" t="s">
        <v>33</v>
      </c>
      <c r="J2799" t="s">
        <v>957</v>
      </c>
      <c r="N2799">
        <v>11</v>
      </c>
      <c r="O2799">
        <v>11</v>
      </c>
      <c r="P2799">
        <v>11</v>
      </c>
      <c r="Q2799" t="s">
        <v>78829</v>
      </c>
      <c r="R2799" t="s">
        <v>78829</v>
      </c>
      <c r="S2799" t="s">
        <v>78829</v>
      </c>
      <c r="T2799" t="s">
        <v>89419</v>
      </c>
      <c r="U2799">
        <v>0</v>
      </c>
      <c r="V2799" t="s">
        <v>140126</v>
      </c>
      <c r="W2799">
        <v>117140000</v>
      </c>
      <c r="X2799">
        <v>15</v>
      </c>
      <c r="Y2799" t="s">
        <v>140127</v>
      </c>
      <c r="Z2799">
        <v>1</v>
      </c>
      <c r="AA2799" t="s">
        <v>140128</v>
      </c>
      <c r="AB2799" t="s">
        <v>140129</v>
      </c>
      <c r="AC2799" t="s">
        <v>15675</v>
      </c>
      <c r="AD2799" t="s">
        <v>15676</v>
      </c>
      <c r="AE2799">
        <v>2170</v>
      </c>
      <c r="AF2799" t="s">
        <v>15677</v>
      </c>
      <c r="AG2799" t="s">
        <v>15678</v>
      </c>
      <c r="AH2799" t="s">
        <v>15679</v>
      </c>
      <c r="AJ2799" s="4" t="s">
        <v>15680</v>
      </c>
    </row>
    <row r="2800" spans="1:36" x14ac:dyDescent="0.3">
      <c r="A2800" t="s">
        <v>124859</v>
      </c>
      <c r="B2800" t="s">
        <v>56674</v>
      </c>
      <c r="C2800" t="s">
        <v>124860</v>
      </c>
      <c r="D2800" t="s">
        <v>69613</v>
      </c>
      <c r="H2800" t="s">
        <v>19814</v>
      </c>
      <c r="I2800" t="s">
        <v>16001</v>
      </c>
      <c r="J2800" t="s">
        <v>19815</v>
      </c>
      <c r="N2800">
        <v>47</v>
      </c>
      <c r="O2800">
        <v>47</v>
      </c>
      <c r="P2800">
        <v>47</v>
      </c>
      <c r="Q2800" t="s">
        <v>79629</v>
      </c>
      <c r="R2800" t="s">
        <v>79629</v>
      </c>
      <c r="S2800" t="s">
        <v>79629</v>
      </c>
      <c r="T2800" t="s">
        <v>92529</v>
      </c>
      <c r="U2800">
        <v>0</v>
      </c>
      <c r="V2800" t="s">
        <v>140130</v>
      </c>
      <c r="W2800">
        <v>1918100000</v>
      </c>
      <c r="X2800">
        <v>151</v>
      </c>
      <c r="Y2800" t="s">
        <v>140131</v>
      </c>
      <c r="Z2800">
        <v>1</v>
      </c>
      <c r="AA2800" t="s">
        <v>140132</v>
      </c>
      <c r="AB2800" t="s">
        <v>140133</v>
      </c>
      <c r="AC2800" t="s">
        <v>19816</v>
      </c>
      <c r="AD2800" t="s">
        <v>19817</v>
      </c>
      <c r="AE2800">
        <v>2767</v>
      </c>
      <c r="AF2800" t="s">
        <v>19818</v>
      </c>
      <c r="AG2800" t="s">
        <v>19819</v>
      </c>
      <c r="AH2800" t="s">
        <v>19820</v>
      </c>
      <c r="AI2800" t="s">
        <v>19821</v>
      </c>
      <c r="AJ2800" s="4" t="s">
        <v>19822</v>
      </c>
    </row>
    <row r="2801" spans="1:36" x14ac:dyDescent="0.3">
      <c r="A2801" t="s">
        <v>124861</v>
      </c>
      <c r="B2801" t="s">
        <v>124862</v>
      </c>
      <c r="C2801" t="s">
        <v>124863</v>
      </c>
      <c r="D2801" t="s">
        <v>124864</v>
      </c>
      <c r="H2801" t="s">
        <v>8918</v>
      </c>
      <c r="I2801" t="s">
        <v>8919</v>
      </c>
      <c r="J2801" t="s">
        <v>8920</v>
      </c>
      <c r="K2801" t="s">
        <v>8921</v>
      </c>
      <c r="N2801">
        <v>32</v>
      </c>
      <c r="O2801">
        <v>32</v>
      </c>
      <c r="P2801">
        <v>27</v>
      </c>
      <c r="Q2801">
        <v>63</v>
      </c>
      <c r="R2801">
        <v>63</v>
      </c>
      <c r="S2801" t="s">
        <v>48410</v>
      </c>
      <c r="T2801" t="s">
        <v>83498</v>
      </c>
      <c r="U2801">
        <v>0</v>
      </c>
      <c r="V2801" t="s">
        <v>48516</v>
      </c>
      <c r="W2801">
        <v>43689000000</v>
      </c>
      <c r="X2801">
        <v>731</v>
      </c>
      <c r="Y2801" t="s">
        <v>140134</v>
      </c>
      <c r="Z2801">
        <v>1</v>
      </c>
      <c r="AA2801" t="s">
        <v>140135</v>
      </c>
      <c r="AB2801" t="s">
        <v>140136</v>
      </c>
      <c r="AC2801" t="s">
        <v>8922</v>
      </c>
      <c r="AD2801" t="s">
        <v>8922</v>
      </c>
      <c r="AE2801">
        <v>1303</v>
      </c>
      <c r="AF2801" t="s">
        <v>8923</v>
      </c>
      <c r="AG2801" t="s">
        <v>8924</v>
      </c>
      <c r="AH2801" t="s">
        <v>8925</v>
      </c>
      <c r="AJ2801" s="4" t="s">
        <v>8926</v>
      </c>
    </row>
    <row r="2802" spans="1:36" x14ac:dyDescent="0.3">
      <c r="A2802" t="s">
        <v>124865</v>
      </c>
      <c r="B2802" t="s">
        <v>49448</v>
      </c>
      <c r="C2802" t="s">
        <v>124866</v>
      </c>
      <c r="D2802" t="s">
        <v>124867</v>
      </c>
      <c r="H2802" t="s">
        <v>28830</v>
      </c>
      <c r="I2802" t="s">
        <v>28831</v>
      </c>
      <c r="J2802" t="s">
        <v>28832</v>
      </c>
      <c r="K2802" t="s">
        <v>2391</v>
      </c>
      <c r="N2802">
        <v>20</v>
      </c>
      <c r="O2802">
        <v>20</v>
      </c>
      <c r="P2802">
        <v>16</v>
      </c>
      <c r="Q2802" t="s">
        <v>80710</v>
      </c>
      <c r="R2802" t="s">
        <v>80710</v>
      </c>
      <c r="S2802" t="s">
        <v>81474</v>
      </c>
      <c r="T2802" t="s">
        <v>91079</v>
      </c>
      <c r="U2802">
        <v>0</v>
      </c>
      <c r="V2802" t="s">
        <v>140137</v>
      </c>
      <c r="W2802">
        <v>1256700000</v>
      </c>
      <c r="X2802">
        <v>101</v>
      </c>
      <c r="Y2802" t="s">
        <v>140138</v>
      </c>
      <c r="Z2802">
        <v>1</v>
      </c>
      <c r="AA2802" t="s">
        <v>140139</v>
      </c>
      <c r="AB2802" t="s">
        <v>140140</v>
      </c>
      <c r="AC2802" t="s">
        <v>44354</v>
      </c>
      <c r="AD2802" t="s">
        <v>28833</v>
      </c>
      <c r="AE2802">
        <v>4162</v>
      </c>
      <c r="AF2802" t="s">
        <v>28834</v>
      </c>
      <c r="AG2802" t="s">
        <v>28835</v>
      </c>
      <c r="AH2802" t="s">
        <v>28836</v>
      </c>
      <c r="AJ2802" s="4" t="s">
        <v>28837</v>
      </c>
    </row>
    <row r="2803" spans="1:36" x14ac:dyDescent="0.3">
      <c r="A2803" t="s">
        <v>124868</v>
      </c>
      <c r="B2803" t="s">
        <v>124869</v>
      </c>
      <c r="C2803" t="s">
        <v>124870</v>
      </c>
      <c r="D2803" t="s">
        <v>54491</v>
      </c>
      <c r="H2803" t="s">
        <v>16471</v>
      </c>
      <c r="I2803" t="s">
        <v>16472</v>
      </c>
      <c r="J2803" t="s">
        <v>16473</v>
      </c>
      <c r="K2803" t="s">
        <v>16474</v>
      </c>
      <c r="N2803">
        <v>16</v>
      </c>
      <c r="O2803">
        <v>16</v>
      </c>
      <c r="P2803">
        <v>12</v>
      </c>
      <c r="Q2803" t="s">
        <v>48383</v>
      </c>
      <c r="R2803" t="s">
        <v>48383</v>
      </c>
      <c r="S2803" t="s">
        <v>77752</v>
      </c>
      <c r="T2803" t="s">
        <v>84641</v>
      </c>
      <c r="U2803">
        <v>0</v>
      </c>
      <c r="V2803" t="s">
        <v>78292</v>
      </c>
      <c r="W2803">
        <v>1824300000</v>
      </c>
      <c r="X2803">
        <v>132</v>
      </c>
      <c r="Y2803" t="s">
        <v>140141</v>
      </c>
      <c r="Z2803">
        <v>1</v>
      </c>
      <c r="AA2803" t="s">
        <v>140142</v>
      </c>
      <c r="AB2803" t="s">
        <v>140143</v>
      </c>
      <c r="AC2803" t="s">
        <v>16475</v>
      </c>
      <c r="AD2803" t="s">
        <v>39659</v>
      </c>
      <c r="AE2803">
        <v>2276</v>
      </c>
      <c r="AF2803" t="s">
        <v>16476</v>
      </c>
      <c r="AG2803" t="s">
        <v>16477</v>
      </c>
      <c r="AH2803" t="s">
        <v>16478</v>
      </c>
      <c r="AI2803" t="s">
        <v>16479</v>
      </c>
      <c r="AJ2803" s="4" t="s">
        <v>16480</v>
      </c>
    </row>
    <row r="2804" spans="1:36" x14ac:dyDescent="0.3">
      <c r="A2804" t="s">
        <v>55300</v>
      </c>
      <c r="B2804">
        <v>1</v>
      </c>
      <c r="C2804" t="s">
        <v>124871</v>
      </c>
      <c r="D2804">
        <v>1</v>
      </c>
      <c r="H2804" t="s">
        <v>44353</v>
      </c>
      <c r="I2804" t="s">
        <v>44352</v>
      </c>
      <c r="J2804" t="s">
        <v>4227</v>
      </c>
      <c r="K2804" t="s">
        <v>27895</v>
      </c>
      <c r="N2804">
        <v>2</v>
      </c>
      <c r="O2804">
        <v>2</v>
      </c>
      <c r="P2804">
        <v>2</v>
      </c>
      <c r="Q2804" t="s">
        <v>77446</v>
      </c>
      <c r="R2804" t="s">
        <v>77446</v>
      </c>
      <c r="S2804" t="s">
        <v>77446</v>
      </c>
      <c r="T2804" t="s">
        <v>140144</v>
      </c>
      <c r="U2804" t="s">
        <v>140145</v>
      </c>
      <c r="V2804" t="s">
        <v>140146</v>
      </c>
      <c r="W2804">
        <v>57622000</v>
      </c>
      <c r="X2804">
        <v>0</v>
      </c>
      <c r="Y2804" t="s">
        <v>140147</v>
      </c>
      <c r="Z2804">
        <v>1</v>
      </c>
      <c r="AA2804" t="s">
        <v>140148</v>
      </c>
      <c r="AB2804" t="s">
        <v>140149</v>
      </c>
      <c r="AC2804" t="s">
        <v>44351</v>
      </c>
      <c r="AD2804" t="s">
        <v>44351</v>
      </c>
      <c r="AE2804">
        <v>2922</v>
      </c>
      <c r="AF2804" t="s">
        <v>44350</v>
      </c>
      <c r="AG2804" t="s">
        <v>44349</v>
      </c>
      <c r="AH2804" t="s">
        <v>44348</v>
      </c>
      <c r="AJ2804" s="4" t="s">
        <v>44347</v>
      </c>
    </row>
    <row r="2805" spans="1:36" x14ac:dyDescent="0.3">
      <c r="A2805" t="s">
        <v>68647</v>
      </c>
      <c r="B2805" t="s">
        <v>124872</v>
      </c>
      <c r="C2805" t="s">
        <v>124873</v>
      </c>
      <c r="D2805" t="s">
        <v>124874</v>
      </c>
      <c r="H2805" t="s">
        <v>4754</v>
      </c>
      <c r="I2805" t="s">
        <v>4755</v>
      </c>
      <c r="J2805" t="s">
        <v>1643</v>
      </c>
      <c r="K2805" t="s">
        <v>4756</v>
      </c>
      <c r="N2805">
        <v>13</v>
      </c>
      <c r="O2805">
        <v>13</v>
      </c>
      <c r="P2805">
        <v>13</v>
      </c>
      <c r="Q2805" t="s">
        <v>80325</v>
      </c>
      <c r="R2805" t="s">
        <v>80325</v>
      </c>
      <c r="S2805" t="s">
        <v>80325</v>
      </c>
      <c r="T2805" t="s">
        <v>77535</v>
      </c>
      <c r="U2805">
        <v>0</v>
      </c>
      <c r="V2805" t="s">
        <v>140150</v>
      </c>
      <c r="W2805">
        <v>2084900000</v>
      </c>
      <c r="X2805">
        <v>82</v>
      </c>
      <c r="Y2805" t="s">
        <v>140151</v>
      </c>
      <c r="Z2805">
        <v>1</v>
      </c>
      <c r="AA2805" t="s">
        <v>139067</v>
      </c>
      <c r="AB2805" t="s">
        <v>140152</v>
      </c>
      <c r="AC2805" t="s">
        <v>4757</v>
      </c>
      <c r="AD2805" t="s">
        <v>4758</v>
      </c>
      <c r="AE2805">
        <v>807</v>
      </c>
      <c r="AF2805" t="s">
        <v>4759</v>
      </c>
      <c r="AG2805" t="s">
        <v>4760</v>
      </c>
      <c r="AH2805" t="s">
        <v>4761</v>
      </c>
      <c r="AI2805" t="s">
        <v>4762</v>
      </c>
      <c r="AJ2805" s="4" t="s">
        <v>4763</v>
      </c>
    </row>
    <row r="2806" spans="1:36" x14ac:dyDescent="0.3">
      <c r="A2806" t="s">
        <v>124875</v>
      </c>
      <c r="B2806" t="s">
        <v>67388</v>
      </c>
      <c r="C2806" t="s">
        <v>121677</v>
      </c>
      <c r="D2806" t="s">
        <v>124876</v>
      </c>
      <c r="H2806" t="s">
        <v>13589</v>
      </c>
      <c r="I2806" t="s">
        <v>13590</v>
      </c>
      <c r="J2806" t="s">
        <v>40</v>
      </c>
      <c r="K2806" t="s">
        <v>1618</v>
      </c>
      <c r="N2806">
        <v>15</v>
      </c>
      <c r="O2806">
        <v>15</v>
      </c>
      <c r="P2806">
        <v>15</v>
      </c>
      <c r="Q2806" t="s">
        <v>83227</v>
      </c>
      <c r="R2806" t="s">
        <v>83227</v>
      </c>
      <c r="S2806" t="s">
        <v>83227</v>
      </c>
      <c r="T2806" t="s">
        <v>94008</v>
      </c>
      <c r="U2806">
        <v>0</v>
      </c>
      <c r="V2806" t="s">
        <v>140153</v>
      </c>
      <c r="W2806">
        <v>1687400000</v>
      </c>
      <c r="X2806">
        <v>93</v>
      </c>
      <c r="Y2806" t="s">
        <v>140154</v>
      </c>
      <c r="Z2806">
        <v>1</v>
      </c>
      <c r="AA2806" t="s">
        <v>140155</v>
      </c>
      <c r="AB2806" t="s">
        <v>140156</v>
      </c>
      <c r="AC2806" t="s">
        <v>38080</v>
      </c>
      <c r="AD2806" t="s">
        <v>13592</v>
      </c>
      <c r="AE2806">
        <v>1901</v>
      </c>
      <c r="AF2806" t="s">
        <v>13593</v>
      </c>
      <c r="AG2806" t="s">
        <v>13594</v>
      </c>
      <c r="AH2806" t="s">
        <v>13595</v>
      </c>
      <c r="AI2806" t="s">
        <v>13596</v>
      </c>
      <c r="AJ2806" s="4" t="s">
        <v>13597</v>
      </c>
    </row>
    <row r="2807" spans="1:36" x14ac:dyDescent="0.3">
      <c r="A2807" t="s">
        <v>124877</v>
      </c>
      <c r="B2807" t="s">
        <v>124878</v>
      </c>
      <c r="C2807" t="s">
        <v>71370</v>
      </c>
      <c r="D2807" t="s">
        <v>119494</v>
      </c>
      <c r="H2807" t="s">
        <v>17518</v>
      </c>
      <c r="I2807" t="s">
        <v>17519</v>
      </c>
      <c r="J2807" t="s">
        <v>17520</v>
      </c>
      <c r="K2807" t="s">
        <v>966</v>
      </c>
      <c r="N2807">
        <v>10</v>
      </c>
      <c r="O2807">
        <v>10</v>
      </c>
      <c r="P2807">
        <v>10</v>
      </c>
      <c r="Q2807" t="s">
        <v>77304</v>
      </c>
      <c r="R2807" t="s">
        <v>77304</v>
      </c>
      <c r="S2807" t="s">
        <v>77304</v>
      </c>
      <c r="T2807" t="s">
        <v>92160</v>
      </c>
      <c r="U2807">
        <v>0</v>
      </c>
      <c r="V2807" t="s">
        <v>89208</v>
      </c>
      <c r="W2807">
        <v>254270000</v>
      </c>
      <c r="X2807">
        <v>27</v>
      </c>
      <c r="Y2807" t="s">
        <v>140157</v>
      </c>
      <c r="Z2807">
        <v>1</v>
      </c>
      <c r="AA2807" t="s">
        <v>140158</v>
      </c>
      <c r="AB2807" t="s">
        <v>140159</v>
      </c>
      <c r="AC2807" t="s">
        <v>17521</v>
      </c>
      <c r="AD2807" t="s">
        <v>17522</v>
      </c>
      <c r="AE2807">
        <v>2409</v>
      </c>
      <c r="AF2807" t="s">
        <v>17523</v>
      </c>
      <c r="AG2807" t="s">
        <v>17524</v>
      </c>
      <c r="AH2807" t="s">
        <v>17525</v>
      </c>
      <c r="AJ2807" s="4" t="s">
        <v>17526</v>
      </c>
    </row>
    <row r="2808" spans="1:36" x14ac:dyDescent="0.3">
      <c r="A2808" t="s">
        <v>124879</v>
      </c>
      <c r="B2808" t="s">
        <v>73742</v>
      </c>
      <c r="C2808" t="s">
        <v>124880</v>
      </c>
      <c r="D2808" t="s">
        <v>124881</v>
      </c>
      <c r="H2808" t="s">
        <v>6806</v>
      </c>
      <c r="I2808" t="s">
        <v>6807</v>
      </c>
      <c r="J2808" t="s">
        <v>6808</v>
      </c>
      <c r="K2808" t="s">
        <v>3932</v>
      </c>
      <c r="N2808">
        <v>32</v>
      </c>
      <c r="O2808">
        <v>32</v>
      </c>
      <c r="P2808">
        <v>32</v>
      </c>
      <c r="Q2808" t="s">
        <v>76226</v>
      </c>
      <c r="R2808" t="s">
        <v>76226</v>
      </c>
      <c r="S2808" t="s">
        <v>76226</v>
      </c>
      <c r="T2808" t="s">
        <v>87861</v>
      </c>
      <c r="U2808">
        <v>0</v>
      </c>
      <c r="V2808" t="s">
        <v>82726</v>
      </c>
      <c r="W2808">
        <v>2341400000</v>
      </c>
      <c r="X2808">
        <v>126</v>
      </c>
      <c r="Y2808" t="s">
        <v>140160</v>
      </c>
      <c r="Z2808">
        <v>1</v>
      </c>
      <c r="AA2808" t="s">
        <v>140161</v>
      </c>
      <c r="AB2808" t="s">
        <v>140162</v>
      </c>
      <c r="AC2808" t="s">
        <v>6809</v>
      </c>
      <c r="AD2808" t="s">
        <v>6810</v>
      </c>
      <c r="AE2808">
        <v>1050</v>
      </c>
      <c r="AF2808" t="s">
        <v>6811</v>
      </c>
      <c r="AG2808" t="s">
        <v>6812</v>
      </c>
      <c r="AH2808" t="s">
        <v>6813</v>
      </c>
      <c r="AJ2808" s="4" t="s">
        <v>6814</v>
      </c>
    </row>
    <row r="2809" spans="1:36" x14ac:dyDescent="0.3">
      <c r="A2809" t="s">
        <v>90557</v>
      </c>
      <c r="B2809" t="s">
        <v>56304</v>
      </c>
      <c r="C2809" t="s">
        <v>71134</v>
      </c>
      <c r="D2809" t="s">
        <v>48528</v>
      </c>
      <c r="H2809" t="s">
        <v>18103</v>
      </c>
      <c r="I2809" t="s">
        <v>2847</v>
      </c>
      <c r="J2809" t="s">
        <v>18104</v>
      </c>
      <c r="N2809">
        <v>14</v>
      </c>
      <c r="O2809">
        <v>14</v>
      </c>
      <c r="P2809">
        <v>12</v>
      </c>
      <c r="Q2809" t="s">
        <v>78213</v>
      </c>
      <c r="R2809" t="s">
        <v>78213</v>
      </c>
      <c r="S2809" t="s">
        <v>48520</v>
      </c>
      <c r="T2809" t="s">
        <v>86325</v>
      </c>
      <c r="U2809">
        <v>0</v>
      </c>
      <c r="V2809" t="s">
        <v>87989</v>
      </c>
      <c r="W2809">
        <v>498170000</v>
      </c>
      <c r="X2809">
        <v>54</v>
      </c>
      <c r="Y2809" t="s">
        <v>140163</v>
      </c>
      <c r="Z2809">
        <v>1</v>
      </c>
      <c r="AA2809" t="s">
        <v>140164</v>
      </c>
      <c r="AB2809" t="s">
        <v>140165</v>
      </c>
      <c r="AC2809" t="s">
        <v>44346</v>
      </c>
      <c r="AD2809" t="s">
        <v>18106</v>
      </c>
      <c r="AE2809">
        <v>2492</v>
      </c>
      <c r="AF2809" t="s">
        <v>18107</v>
      </c>
      <c r="AG2809" t="s">
        <v>18108</v>
      </c>
      <c r="AJ2809" s="4" t="s">
        <v>18109</v>
      </c>
    </row>
    <row r="2810" spans="1:36" x14ac:dyDescent="0.3">
      <c r="A2810" t="s">
        <v>52644</v>
      </c>
      <c r="B2810" t="s">
        <v>50231</v>
      </c>
      <c r="C2810" t="s">
        <v>124882</v>
      </c>
      <c r="D2810" t="s">
        <v>124883</v>
      </c>
      <c r="I2810" t="s">
        <v>1590</v>
      </c>
      <c r="N2810">
        <v>8</v>
      </c>
      <c r="O2810">
        <v>5</v>
      </c>
      <c r="P2810">
        <v>4</v>
      </c>
      <c r="Q2810" t="s">
        <v>77919</v>
      </c>
      <c r="R2810" t="s">
        <v>48507</v>
      </c>
      <c r="S2810" t="s">
        <v>76639</v>
      </c>
      <c r="T2810" t="s">
        <v>86790</v>
      </c>
      <c r="U2810">
        <v>0</v>
      </c>
      <c r="V2810" t="s">
        <v>140166</v>
      </c>
      <c r="W2810">
        <v>217940000</v>
      </c>
      <c r="X2810">
        <v>20</v>
      </c>
      <c r="Y2810" t="s">
        <v>140167</v>
      </c>
      <c r="Z2810">
        <v>1</v>
      </c>
      <c r="AA2810" t="s">
        <v>140168</v>
      </c>
      <c r="AB2810" t="s">
        <v>140169</v>
      </c>
      <c r="AC2810" t="s">
        <v>44345</v>
      </c>
      <c r="AD2810" t="s">
        <v>31825</v>
      </c>
      <c r="AE2810">
        <v>4636</v>
      </c>
      <c r="AF2810" t="s">
        <v>31826</v>
      </c>
      <c r="AG2810" t="s">
        <v>31827</v>
      </c>
      <c r="AJ2810" s="4" t="s">
        <v>31828</v>
      </c>
    </row>
    <row r="2811" spans="1:36" x14ac:dyDescent="0.3">
      <c r="A2811" t="s">
        <v>124884</v>
      </c>
      <c r="B2811" t="s">
        <v>65390</v>
      </c>
      <c r="C2811" t="s">
        <v>124885</v>
      </c>
      <c r="D2811" t="s">
        <v>124886</v>
      </c>
      <c r="H2811" t="s">
        <v>9910</v>
      </c>
      <c r="I2811" t="s">
        <v>9911</v>
      </c>
      <c r="J2811" t="s">
        <v>9912</v>
      </c>
      <c r="K2811" t="s">
        <v>2888</v>
      </c>
      <c r="N2811">
        <v>23</v>
      </c>
      <c r="O2811">
        <v>23</v>
      </c>
      <c r="P2811">
        <v>23</v>
      </c>
      <c r="Q2811" t="s">
        <v>48410</v>
      </c>
      <c r="R2811" t="s">
        <v>48410</v>
      </c>
      <c r="S2811" t="s">
        <v>48410</v>
      </c>
      <c r="T2811" t="s">
        <v>88914</v>
      </c>
      <c r="U2811">
        <v>0</v>
      </c>
      <c r="V2811" t="s">
        <v>140170</v>
      </c>
      <c r="W2811">
        <v>2084900000</v>
      </c>
      <c r="X2811">
        <v>118</v>
      </c>
      <c r="Y2811" t="s">
        <v>140171</v>
      </c>
      <c r="Z2811">
        <v>1</v>
      </c>
      <c r="AA2811" t="s">
        <v>140172</v>
      </c>
      <c r="AB2811" t="s">
        <v>140173</v>
      </c>
      <c r="AC2811" t="s">
        <v>39882</v>
      </c>
      <c r="AD2811" t="s">
        <v>9914</v>
      </c>
      <c r="AE2811">
        <v>1426</v>
      </c>
      <c r="AF2811" t="s">
        <v>9915</v>
      </c>
      <c r="AG2811" t="s">
        <v>9916</v>
      </c>
      <c r="AH2811" t="s">
        <v>9917</v>
      </c>
      <c r="AI2811" t="e">
        <f>-ATPase subunit A</f>
        <v>#NAME?</v>
      </c>
      <c r="AJ2811" s="4" t="s">
        <v>9918</v>
      </c>
    </row>
    <row r="2812" spans="1:36" x14ac:dyDescent="0.3">
      <c r="A2812" t="s">
        <v>124887</v>
      </c>
      <c r="B2812" t="s">
        <v>124888</v>
      </c>
      <c r="C2812" t="s">
        <v>124889</v>
      </c>
      <c r="D2812" t="s">
        <v>124890</v>
      </c>
      <c r="H2812" t="s">
        <v>32964</v>
      </c>
      <c r="I2812" t="s">
        <v>32965</v>
      </c>
      <c r="J2812" t="s">
        <v>32966</v>
      </c>
      <c r="K2812" t="s">
        <v>15196</v>
      </c>
      <c r="N2812">
        <v>16</v>
      </c>
      <c r="O2812">
        <v>16</v>
      </c>
      <c r="P2812">
        <v>16</v>
      </c>
      <c r="Q2812" t="s">
        <v>81499</v>
      </c>
      <c r="R2812" t="s">
        <v>81499</v>
      </c>
      <c r="S2812" t="s">
        <v>81499</v>
      </c>
      <c r="T2812" t="s">
        <v>81500</v>
      </c>
      <c r="U2812">
        <v>0</v>
      </c>
      <c r="V2812" t="s">
        <v>48516</v>
      </c>
      <c r="W2812">
        <v>3783400000</v>
      </c>
      <c r="X2812">
        <v>128</v>
      </c>
      <c r="Y2812" t="s">
        <v>140174</v>
      </c>
      <c r="Z2812">
        <v>1</v>
      </c>
      <c r="AA2812" t="s">
        <v>140175</v>
      </c>
      <c r="AB2812" t="s">
        <v>140176</v>
      </c>
      <c r="AC2812" t="s">
        <v>32967</v>
      </c>
      <c r="AD2812" t="s">
        <v>32968</v>
      </c>
      <c r="AE2812">
        <v>4804</v>
      </c>
      <c r="AF2812" t="s">
        <v>32969</v>
      </c>
      <c r="AG2812" t="s">
        <v>32970</v>
      </c>
      <c r="AH2812" t="s">
        <v>32971</v>
      </c>
      <c r="AJ2812" s="4" t="s">
        <v>32972</v>
      </c>
    </row>
    <row r="2813" spans="1:36" x14ac:dyDescent="0.3">
      <c r="A2813" t="s">
        <v>124891</v>
      </c>
      <c r="B2813" t="s">
        <v>124892</v>
      </c>
      <c r="C2813" t="s">
        <v>124893</v>
      </c>
      <c r="D2813" t="s">
        <v>124894</v>
      </c>
      <c r="H2813" t="s">
        <v>44344</v>
      </c>
      <c r="I2813" t="s">
        <v>44343</v>
      </c>
      <c r="J2813" t="s">
        <v>3301</v>
      </c>
      <c r="N2813">
        <v>5</v>
      </c>
      <c r="O2813">
        <v>4</v>
      </c>
      <c r="P2813">
        <v>4</v>
      </c>
      <c r="Q2813" t="s">
        <v>79619</v>
      </c>
      <c r="R2813" t="s">
        <v>76530</v>
      </c>
      <c r="S2813" t="s">
        <v>76530</v>
      </c>
      <c r="T2813" t="s">
        <v>52682</v>
      </c>
      <c r="U2813">
        <v>0</v>
      </c>
      <c r="V2813" t="s">
        <v>140177</v>
      </c>
      <c r="W2813">
        <v>257890000</v>
      </c>
      <c r="X2813">
        <v>14</v>
      </c>
      <c r="Y2813" t="s">
        <v>140178</v>
      </c>
      <c r="Z2813">
        <v>1</v>
      </c>
      <c r="AA2813" t="s">
        <v>140179</v>
      </c>
      <c r="AB2813" t="s">
        <v>140180</v>
      </c>
      <c r="AC2813" t="s">
        <v>44342</v>
      </c>
      <c r="AD2813" t="s">
        <v>44342</v>
      </c>
      <c r="AE2813">
        <v>3380</v>
      </c>
      <c r="AF2813" t="s">
        <v>44341</v>
      </c>
      <c r="AG2813" t="s">
        <v>44340</v>
      </c>
      <c r="AH2813" t="s">
        <v>44339</v>
      </c>
      <c r="AI2813" t="s">
        <v>44338</v>
      </c>
      <c r="AJ2813" s="4" t="s">
        <v>44337</v>
      </c>
    </row>
    <row r="2814" spans="1:36" x14ac:dyDescent="0.3">
      <c r="A2814" t="s">
        <v>124895</v>
      </c>
      <c r="B2814" t="s">
        <v>53078</v>
      </c>
      <c r="C2814" t="s">
        <v>124896</v>
      </c>
      <c r="D2814" t="s">
        <v>124897</v>
      </c>
      <c r="H2814" t="s">
        <v>24830</v>
      </c>
      <c r="I2814" t="s">
        <v>24831</v>
      </c>
      <c r="J2814" t="s">
        <v>24832</v>
      </c>
      <c r="K2814" t="s">
        <v>24363</v>
      </c>
      <c r="N2814">
        <v>6</v>
      </c>
      <c r="O2814">
        <v>6</v>
      </c>
      <c r="P2814">
        <v>6</v>
      </c>
      <c r="Q2814" t="s">
        <v>79613</v>
      </c>
      <c r="R2814" t="s">
        <v>79613</v>
      </c>
      <c r="S2814" t="s">
        <v>79613</v>
      </c>
      <c r="T2814" t="s">
        <v>140181</v>
      </c>
      <c r="U2814">
        <v>0</v>
      </c>
      <c r="V2814" t="s">
        <v>140182</v>
      </c>
      <c r="W2814">
        <v>116080000</v>
      </c>
      <c r="X2814">
        <v>24</v>
      </c>
      <c r="Y2814" t="s">
        <v>140183</v>
      </c>
      <c r="Z2814">
        <v>1</v>
      </c>
      <c r="AA2814" t="s">
        <v>140184</v>
      </c>
      <c r="AB2814" t="s">
        <v>140185</v>
      </c>
      <c r="AC2814" t="s">
        <v>44336</v>
      </c>
      <c r="AD2814" t="s">
        <v>44335</v>
      </c>
      <c r="AE2814">
        <v>3579</v>
      </c>
      <c r="AF2814" t="s">
        <v>24833</v>
      </c>
      <c r="AG2814" t="s">
        <v>24834</v>
      </c>
      <c r="AH2814" t="s">
        <v>24835</v>
      </c>
      <c r="AJ2814" s="4" t="s">
        <v>24836</v>
      </c>
    </row>
    <row r="2815" spans="1:36" x14ac:dyDescent="0.3">
      <c r="A2815" t="s">
        <v>124898</v>
      </c>
      <c r="B2815" t="s">
        <v>67772</v>
      </c>
      <c r="C2815" t="s">
        <v>124899</v>
      </c>
      <c r="D2815" t="s">
        <v>124900</v>
      </c>
      <c r="H2815" t="s">
        <v>6438</v>
      </c>
      <c r="I2815" t="s">
        <v>6439</v>
      </c>
      <c r="J2815" t="s">
        <v>6440</v>
      </c>
      <c r="K2815" t="s">
        <v>4709</v>
      </c>
      <c r="N2815">
        <v>24</v>
      </c>
      <c r="O2815">
        <v>24</v>
      </c>
      <c r="P2815">
        <v>22</v>
      </c>
      <c r="Q2815" t="s">
        <v>48617</v>
      </c>
      <c r="R2815" t="s">
        <v>48617</v>
      </c>
      <c r="S2815" t="s">
        <v>48410</v>
      </c>
      <c r="T2815" t="s">
        <v>83291</v>
      </c>
      <c r="U2815">
        <v>0</v>
      </c>
      <c r="V2815" t="s">
        <v>140186</v>
      </c>
      <c r="W2815">
        <v>4699700000</v>
      </c>
      <c r="X2815">
        <v>179</v>
      </c>
      <c r="Y2815" t="s">
        <v>140187</v>
      </c>
      <c r="Z2815">
        <v>1</v>
      </c>
      <c r="AA2815" t="s">
        <v>140188</v>
      </c>
      <c r="AB2815" t="s">
        <v>140189</v>
      </c>
      <c r="AC2815" t="s">
        <v>6441</v>
      </c>
      <c r="AD2815" t="s">
        <v>6442</v>
      </c>
      <c r="AE2815">
        <v>1011</v>
      </c>
      <c r="AF2815" t="s">
        <v>6443</v>
      </c>
      <c r="AG2815" t="s">
        <v>6444</v>
      </c>
      <c r="AH2815" t="s">
        <v>6445</v>
      </c>
      <c r="AI2815" t="s">
        <v>6446</v>
      </c>
      <c r="AJ2815" s="4" t="s">
        <v>6447</v>
      </c>
    </row>
    <row r="2816" spans="1:36" x14ac:dyDescent="0.3">
      <c r="A2816" t="s">
        <v>53234</v>
      </c>
      <c r="B2816" t="s">
        <v>124901</v>
      </c>
      <c r="C2816" t="s">
        <v>124902</v>
      </c>
      <c r="D2816" t="s">
        <v>124903</v>
      </c>
      <c r="H2816" t="s">
        <v>14496</v>
      </c>
      <c r="I2816" t="s">
        <v>14497</v>
      </c>
      <c r="J2816" t="s">
        <v>14498</v>
      </c>
      <c r="K2816" t="s">
        <v>1175</v>
      </c>
      <c r="N2816">
        <v>3</v>
      </c>
      <c r="O2816">
        <v>3</v>
      </c>
      <c r="P2816">
        <v>3</v>
      </c>
      <c r="Q2816" t="s">
        <v>76493</v>
      </c>
      <c r="R2816" t="s">
        <v>76493</v>
      </c>
      <c r="S2816" t="s">
        <v>76493</v>
      </c>
      <c r="T2816" t="s">
        <v>94971</v>
      </c>
      <c r="U2816" t="s">
        <v>140190</v>
      </c>
      <c r="V2816" t="s">
        <v>140191</v>
      </c>
      <c r="W2816">
        <v>74218000</v>
      </c>
      <c r="X2816">
        <v>14</v>
      </c>
      <c r="Y2816" t="s">
        <v>140192</v>
      </c>
      <c r="Z2816">
        <v>1</v>
      </c>
      <c r="AA2816" t="s">
        <v>140193</v>
      </c>
      <c r="AB2816" t="s">
        <v>140194</v>
      </c>
      <c r="AC2816" t="s">
        <v>14499</v>
      </c>
      <c r="AD2816" t="s">
        <v>14499</v>
      </c>
      <c r="AE2816">
        <v>2021</v>
      </c>
      <c r="AF2816" t="s">
        <v>14500</v>
      </c>
      <c r="AG2816" t="s">
        <v>14501</v>
      </c>
      <c r="AH2816" t="s">
        <v>14502</v>
      </c>
      <c r="AJ2816" s="4" t="s">
        <v>14503</v>
      </c>
    </row>
    <row r="2817" spans="1:36" x14ac:dyDescent="0.3">
      <c r="A2817" t="s">
        <v>75253</v>
      </c>
      <c r="B2817" t="s">
        <v>119645</v>
      </c>
      <c r="C2817" t="s">
        <v>55449</v>
      </c>
      <c r="D2817" t="s">
        <v>124904</v>
      </c>
      <c r="H2817" t="s">
        <v>20327</v>
      </c>
      <c r="I2817" t="s">
        <v>20328</v>
      </c>
      <c r="J2817" t="s">
        <v>20329</v>
      </c>
      <c r="K2817" t="s">
        <v>2263</v>
      </c>
      <c r="N2817">
        <v>8</v>
      </c>
      <c r="O2817">
        <v>8</v>
      </c>
      <c r="P2817">
        <v>8</v>
      </c>
      <c r="Q2817" t="s">
        <v>80555</v>
      </c>
      <c r="R2817" t="s">
        <v>80555</v>
      </c>
      <c r="S2817" t="s">
        <v>80555</v>
      </c>
      <c r="T2817" t="s">
        <v>95582</v>
      </c>
      <c r="U2817">
        <v>0</v>
      </c>
      <c r="V2817" t="s">
        <v>140195</v>
      </c>
      <c r="W2817">
        <v>256850000</v>
      </c>
      <c r="X2817">
        <v>37</v>
      </c>
      <c r="Y2817" t="s">
        <v>140196</v>
      </c>
      <c r="Z2817">
        <v>1</v>
      </c>
      <c r="AA2817" t="s">
        <v>140197</v>
      </c>
      <c r="AB2817" t="s">
        <v>140198</v>
      </c>
      <c r="AC2817" t="s">
        <v>20330</v>
      </c>
      <c r="AD2817" t="s">
        <v>20330</v>
      </c>
      <c r="AE2817">
        <v>2861</v>
      </c>
      <c r="AF2817" t="s">
        <v>20331</v>
      </c>
      <c r="AG2817" t="s">
        <v>20332</v>
      </c>
      <c r="AH2817" t="s">
        <v>20333</v>
      </c>
      <c r="AJ2817" s="4" t="s">
        <v>20334</v>
      </c>
    </row>
    <row r="2818" spans="1:36" x14ac:dyDescent="0.3">
      <c r="A2818" t="s">
        <v>119772</v>
      </c>
      <c r="B2818" t="s">
        <v>124905</v>
      </c>
      <c r="C2818" t="s">
        <v>124906</v>
      </c>
      <c r="D2818" t="s">
        <v>124907</v>
      </c>
      <c r="N2818">
        <v>2</v>
      </c>
      <c r="O2818">
        <v>2</v>
      </c>
      <c r="P2818">
        <v>2</v>
      </c>
      <c r="Q2818">
        <v>25</v>
      </c>
      <c r="R2818">
        <v>25</v>
      </c>
      <c r="S2818">
        <v>25</v>
      </c>
      <c r="T2818" t="s">
        <v>76419</v>
      </c>
      <c r="U2818">
        <v>0</v>
      </c>
      <c r="V2818" t="s">
        <v>111790</v>
      </c>
      <c r="W2818">
        <v>59306000</v>
      </c>
      <c r="X2818">
        <v>11</v>
      </c>
      <c r="Y2818" t="s">
        <v>140199</v>
      </c>
      <c r="Z2818">
        <v>1</v>
      </c>
      <c r="AA2818" t="s">
        <v>140200</v>
      </c>
      <c r="AB2818" t="s">
        <v>140201</v>
      </c>
      <c r="AC2818" t="s">
        <v>20617</v>
      </c>
      <c r="AD2818" t="s">
        <v>20617</v>
      </c>
      <c r="AE2818">
        <v>2903</v>
      </c>
      <c r="AF2818" t="s">
        <v>20618</v>
      </c>
      <c r="AG2818" t="s">
        <v>20619</v>
      </c>
      <c r="AJ2818" s="4" t="s">
        <v>20620</v>
      </c>
    </row>
    <row r="2819" spans="1:36" x14ac:dyDescent="0.3">
      <c r="A2819" t="s">
        <v>60102</v>
      </c>
      <c r="B2819" t="s">
        <v>86557</v>
      </c>
      <c r="C2819" t="s">
        <v>124908</v>
      </c>
      <c r="D2819" t="s">
        <v>124909</v>
      </c>
      <c r="H2819" t="s">
        <v>148</v>
      </c>
      <c r="I2819" t="s">
        <v>149</v>
      </c>
      <c r="J2819" t="s">
        <v>150</v>
      </c>
      <c r="K2819" t="s">
        <v>151</v>
      </c>
      <c r="N2819">
        <v>5</v>
      </c>
      <c r="O2819">
        <v>5</v>
      </c>
      <c r="P2819">
        <v>5</v>
      </c>
      <c r="Q2819" t="s">
        <v>72028</v>
      </c>
      <c r="R2819" t="s">
        <v>72028</v>
      </c>
      <c r="S2819" t="s">
        <v>72028</v>
      </c>
      <c r="T2819" t="s">
        <v>86693</v>
      </c>
      <c r="U2819">
        <v>0</v>
      </c>
      <c r="V2819" t="s">
        <v>114237</v>
      </c>
      <c r="W2819">
        <v>227910000</v>
      </c>
      <c r="X2819">
        <v>20</v>
      </c>
      <c r="Y2819" t="s">
        <v>140202</v>
      </c>
      <c r="Z2819">
        <v>1</v>
      </c>
      <c r="AA2819" t="s">
        <v>140203</v>
      </c>
      <c r="AB2819" t="s">
        <v>140204</v>
      </c>
      <c r="AC2819" t="s">
        <v>152</v>
      </c>
      <c r="AD2819" t="s">
        <v>153</v>
      </c>
      <c r="AE2819">
        <v>167</v>
      </c>
      <c r="AF2819" t="s">
        <v>154</v>
      </c>
      <c r="AG2819" t="s">
        <v>155</v>
      </c>
      <c r="AH2819" t="s">
        <v>156</v>
      </c>
      <c r="AI2819" t="s">
        <v>157</v>
      </c>
      <c r="AJ2819" s="4" t="s">
        <v>158</v>
      </c>
    </row>
    <row r="2820" spans="1:36" x14ac:dyDescent="0.3">
      <c r="A2820" t="s">
        <v>124910</v>
      </c>
      <c r="B2820" t="s">
        <v>122699</v>
      </c>
      <c r="C2820" t="s">
        <v>66416</v>
      </c>
      <c r="D2820" t="s">
        <v>78303</v>
      </c>
      <c r="J2820" t="s">
        <v>1395</v>
      </c>
      <c r="N2820">
        <v>2</v>
      </c>
      <c r="O2820">
        <v>1</v>
      </c>
      <c r="P2820">
        <v>1</v>
      </c>
      <c r="Q2820" t="s">
        <v>77261</v>
      </c>
      <c r="R2820">
        <v>3</v>
      </c>
      <c r="S2820">
        <v>3</v>
      </c>
      <c r="T2820" t="s">
        <v>97621</v>
      </c>
      <c r="U2820" t="s">
        <v>140205</v>
      </c>
      <c r="V2820" t="s">
        <v>140206</v>
      </c>
      <c r="W2820">
        <v>239790000</v>
      </c>
      <c r="X2820">
        <v>6</v>
      </c>
      <c r="Y2820" t="s">
        <v>140207</v>
      </c>
      <c r="Z2820">
        <v>1</v>
      </c>
      <c r="AA2820" t="s">
        <v>140208</v>
      </c>
      <c r="AB2820" t="s">
        <v>140209</v>
      </c>
      <c r="AC2820" t="s">
        <v>7208</v>
      </c>
      <c r="AD2820" t="s">
        <v>7208</v>
      </c>
      <c r="AE2820">
        <v>1103</v>
      </c>
      <c r="AF2820" t="s">
        <v>7209</v>
      </c>
      <c r="AG2820" t="s">
        <v>7210</v>
      </c>
    </row>
    <row r="2821" spans="1:36" x14ac:dyDescent="0.3">
      <c r="A2821" t="s">
        <v>124911</v>
      </c>
      <c r="B2821" t="s">
        <v>124912</v>
      </c>
      <c r="C2821" t="s">
        <v>124913</v>
      </c>
      <c r="D2821" t="s">
        <v>124914</v>
      </c>
      <c r="H2821" t="s">
        <v>8266</v>
      </c>
      <c r="I2821" t="s">
        <v>8267</v>
      </c>
      <c r="J2821" t="s">
        <v>8268</v>
      </c>
      <c r="K2821" t="s">
        <v>3499</v>
      </c>
      <c r="N2821">
        <v>30</v>
      </c>
      <c r="O2821">
        <v>30</v>
      </c>
      <c r="P2821">
        <v>30</v>
      </c>
      <c r="Q2821">
        <v>53</v>
      </c>
      <c r="R2821">
        <v>53</v>
      </c>
      <c r="S2821">
        <v>53</v>
      </c>
      <c r="T2821" t="s">
        <v>82234</v>
      </c>
      <c r="U2821">
        <v>0</v>
      </c>
      <c r="V2821" t="s">
        <v>48516</v>
      </c>
      <c r="W2821">
        <v>32741000000</v>
      </c>
      <c r="X2821">
        <v>852</v>
      </c>
      <c r="Y2821" t="s">
        <v>140210</v>
      </c>
      <c r="Z2821">
        <v>1</v>
      </c>
      <c r="AA2821" t="s">
        <v>140211</v>
      </c>
      <c r="AB2821" t="s">
        <v>140212</v>
      </c>
      <c r="AC2821" t="s">
        <v>39973</v>
      </c>
      <c r="AD2821" t="s">
        <v>44334</v>
      </c>
      <c r="AE2821">
        <v>1226</v>
      </c>
      <c r="AF2821" t="s">
        <v>8271</v>
      </c>
      <c r="AG2821" t="s">
        <v>8272</v>
      </c>
      <c r="AH2821" t="s">
        <v>8273</v>
      </c>
      <c r="AJ2821" s="4" t="s">
        <v>8274</v>
      </c>
    </row>
    <row r="2822" spans="1:36" x14ac:dyDescent="0.3">
      <c r="A2822" t="s">
        <v>71372</v>
      </c>
      <c r="B2822" t="s">
        <v>121261</v>
      </c>
      <c r="C2822" t="s">
        <v>48892</v>
      </c>
      <c r="D2822" t="s">
        <v>124915</v>
      </c>
      <c r="H2822" t="s">
        <v>1908</v>
      </c>
      <c r="I2822" t="s">
        <v>1909</v>
      </c>
      <c r="J2822" t="s">
        <v>1910</v>
      </c>
      <c r="K2822" t="s">
        <v>448</v>
      </c>
      <c r="N2822">
        <v>3</v>
      </c>
      <c r="O2822">
        <v>3</v>
      </c>
      <c r="P2822">
        <v>3</v>
      </c>
      <c r="Q2822" t="s">
        <v>76086</v>
      </c>
      <c r="R2822" t="s">
        <v>76086</v>
      </c>
      <c r="S2822" t="s">
        <v>76086</v>
      </c>
      <c r="T2822" t="s">
        <v>92389</v>
      </c>
      <c r="U2822" t="s">
        <v>140213</v>
      </c>
      <c r="V2822" t="s">
        <v>140214</v>
      </c>
      <c r="W2822">
        <v>78132000</v>
      </c>
      <c r="X2822">
        <v>3</v>
      </c>
      <c r="Y2822" t="s">
        <v>140215</v>
      </c>
      <c r="Z2822">
        <v>1</v>
      </c>
      <c r="AA2822" t="s">
        <v>140216</v>
      </c>
      <c r="AB2822" t="s">
        <v>140217</v>
      </c>
      <c r="AC2822" t="s">
        <v>44333</v>
      </c>
      <c r="AD2822" t="s">
        <v>44332</v>
      </c>
      <c r="AE2822">
        <v>410</v>
      </c>
      <c r="AF2822" t="s">
        <v>1913</v>
      </c>
      <c r="AG2822" t="s">
        <v>1914</v>
      </c>
      <c r="AH2822" t="s">
        <v>1915</v>
      </c>
      <c r="AJ2822" s="4" t="s">
        <v>1916</v>
      </c>
    </row>
    <row r="2823" spans="1:36" x14ac:dyDescent="0.3">
      <c r="A2823" t="s">
        <v>124916</v>
      </c>
      <c r="B2823" t="s">
        <v>124917</v>
      </c>
      <c r="C2823" t="s">
        <v>124918</v>
      </c>
      <c r="D2823" t="s">
        <v>57244</v>
      </c>
      <c r="H2823" t="s">
        <v>20299</v>
      </c>
      <c r="I2823" t="s">
        <v>20300</v>
      </c>
      <c r="J2823" t="s">
        <v>20301</v>
      </c>
      <c r="N2823">
        <v>15</v>
      </c>
      <c r="O2823">
        <v>15</v>
      </c>
      <c r="P2823">
        <v>15</v>
      </c>
      <c r="Q2823" t="s">
        <v>75954</v>
      </c>
      <c r="R2823" t="s">
        <v>75954</v>
      </c>
      <c r="S2823" t="s">
        <v>75954</v>
      </c>
      <c r="T2823" t="s">
        <v>93662</v>
      </c>
      <c r="U2823">
        <v>0</v>
      </c>
      <c r="V2823" t="s">
        <v>140218</v>
      </c>
      <c r="W2823">
        <v>237660000</v>
      </c>
      <c r="X2823">
        <v>39</v>
      </c>
      <c r="Y2823" t="s">
        <v>140219</v>
      </c>
      <c r="Z2823">
        <v>1</v>
      </c>
      <c r="AA2823" t="s">
        <v>140220</v>
      </c>
      <c r="AB2823" t="s">
        <v>140221</v>
      </c>
      <c r="AC2823" t="s">
        <v>44331</v>
      </c>
      <c r="AD2823" t="s">
        <v>20303</v>
      </c>
      <c r="AE2823">
        <v>2854</v>
      </c>
      <c r="AF2823" t="s">
        <v>20304</v>
      </c>
      <c r="AG2823" t="s">
        <v>20305</v>
      </c>
      <c r="AH2823" t="s">
        <v>20306</v>
      </c>
      <c r="AJ2823" s="4" t="s">
        <v>20307</v>
      </c>
    </row>
    <row r="2824" spans="1:36" x14ac:dyDescent="0.3">
      <c r="A2824" t="s">
        <v>121744</v>
      </c>
      <c r="B2824">
        <v>1</v>
      </c>
      <c r="C2824" t="s">
        <v>124919</v>
      </c>
      <c r="D2824">
        <v>1</v>
      </c>
      <c r="H2824" t="s">
        <v>5350</v>
      </c>
      <c r="I2824" t="s">
        <v>40310</v>
      </c>
      <c r="J2824" t="s">
        <v>44330</v>
      </c>
      <c r="N2824">
        <v>2</v>
      </c>
      <c r="O2824">
        <v>2</v>
      </c>
      <c r="P2824">
        <v>2</v>
      </c>
      <c r="Q2824" t="s">
        <v>48719</v>
      </c>
      <c r="R2824" t="s">
        <v>48719</v>
      </c>
      <c r="S2824" t="s">
        <v>48719</v>
      </c>
      <c r="T2824" t="s">
        <v>140222</v>
      </c>
      <c r="U2824" t="s">
        <v>140223</v>
      </c>
      <c r="V2824" t="s">
        <v>138999</v>
      </c>
      <c r="W2824">
        <v>13284000</v>
      </c>
      <c r="X2824">
        <v>4</v>
      </c>
      <c r="Y2824" t="s">
        <v>140224</v>
      </c>
      <c r="Z2824">
        <v>1</v>
      </c>
      <c r="AA2824" t="s">
        <v>140225</v>
      </c>
      <c r="AB2824" t="s">
        <v>140226</v>
      </c>
      <c r="AC2824" t="s">
        <v>44329</v>
      </c>
      <c r="AD2824" t="s">
        <v>44329</v>
      </c>
      <c r="AE2824">
        <v>3122</v>
      </c>
      <c r="AF2824" t="s">
        <v>44328</v>
      </c>
      <c r="AG2824" t="s">
        <v>44327</v>
      </c>
      <c r="AH2824" t="s">
        <v>44326</v>
      </c>
      <c r="AJ2824" s="4" t="s">
        <v>44325</v>
      </c>
    </row>
    <row r="2825" spans="1:36" x14ac:dyDescent="0.3">
      <c r="A2825" t="s">
        <v>124920</v>
      </c>
      <c r="B2825" t="s">
        <v>124921</v>
      </c>
      <c r="C2825" t="s">
        <v>124922</v>
      </c>
      <c r="D2825" t="s">
        <v>124921</v>
      </c>
      <c r="I2825" t="s">
        <v>3205</v>
      </c>
      <c r="J2825" t="s">
        <v>108</v>
      </c>
      <c r="N2825">
        <v>14</v>
      </c>
      <c r="O2825">
        <v>14</v>
      </c>
      <c r="P2825">
        <v>14</v>
      </c>
      <c r="Q2825" t="s">
        <v>81845</v>
      </c>
      <c r="R2825" t="s">
        <v>81845</v>
      </c>
      <c r="S2825" t="s">
        <v>81845</v>
      </c>
      <c r="T2825" t="s">
        <v>83144</v>
      </c>
      <c r="U2825">
        <v>0</v>
      </c>
      <c r="V2825" t="s">
        <v>140227</v>
      </c>
      <c r="W2825">
        <v>1368100000</v>
      </c>
      <c r="X2825">
        <v>91</v>
      </c>
      <c r="Y2825" t="s">
        <v>140228</v>
      </c>
      <c r="Z2825">
        <v>1</v>
      </c>
      <c r="AA2825" t="s">
        <v>140229</v>
      </c>
      <c r="AB2825" t="s">
        <v>140230</v>
      </c>
      <c r="AC2825" t="s">
        <v>23271</v>
      </c>
      <c r="AD2825" t="s">
        <v>23272</v>
      </c>
      <c r="AE2825">
        <v>3342</v>
      </c>
      <c r="AF2825" t="s">
        <v>23273</v>
      </c>
      <c r="AG2825" t="s">
        <v>23274</v>
      </c>
      <c r="AH2825" t="s">
        <v>23275</v>
      </c>
      <c r="AJ2825" s="4" t="s">
        <v>23276</v>
      </c>
    </row>
    <row r="2826" spans="1:36" x14ac:dyDescent="0.3">
      <c r="A2826" t="s">
        <v>124923</v>
      </c>
      <c r="B2826" t="s">
        <v>124924</v>
      </c>
      <c r="C2826" t="s">
        <v>124925</v>
      </c>
      <c r="D2826" t="s">
        <v>124926</v>
      </c>
      <c r="H2826" t="s">
        <v>6168</v>
      </c>
      <c r="I2826" t="s">
        <v>6169</v>
      </c>
      <c r="J2826" t="s">
        <v>6170</v>
      </c>
      <c r="K2826" t="s">
        <v>6171</v>
      </c>
      <c r="N2826">
        <v>35</v>
      </c>
      <c r="O2826">
        <v>34</v>
      </c>
      <c r="P2826">
        <v>34</v>
      </c>
      <c r="Q2826" t="s">
        <v>81307</v>
      </c>
      <c r="R2826" t="s">
        <v>81307</v>
      </c>
      <c r="S2826" t="s">
        <v>81307</v>
      </c>
      <c r="T2826" t="s">
        <v>84545</v>
      </c>
      <c r="U2826">
        <v>0</v>
      </c>
      <c r="V2826" t="s">
        <v>48516</v>
      </c>
      <c r="W2826">
        <v>25226000000</v>
      </c>
      <c r="X2826">
        <v>785</v>
      </c>
      <c r="Y2826" t="s">
        <v>140231</v>
      </c>
      <c r="Z2826">
        <v>1</v>
      </c>
      <c r="AA2826" t="s">
        <v>140232</v>
      </c>
      <c r="AB2826" t="s">
        <v>140233</v>
      </c>
      <c r="AC2826" t="s">
        <v>6172</v>
      </c>
      <c r="AD2826" t="s">
        <v>6172</v>
      </c>
      <c r="AE2826">
        <v>980</v>
      </c>
      <c r="AF2826" t="s">
        <v>6173</v>
      </c>
      <c r="AG2826" t="s">
        <v>6174</v>
      </c>
      <c r="AH2826" t="s">
        <v>6175</v>
      </c>
      <c r="AI2826" t="s">
        <v>6176</v>
      </c>
      <c r="AJ2826" s="4" t="s">
        <v>6177</v>
      </c>
    </row>
    <row r="2827" spans="1:36" x14ac:dyDescent="0.3">
      <c r="A2827" t="s">
        <v>61043</v>
      </c>
      <c r="B2827" t="s">
        <v>124927</v>
      </c>
      <c r="C2827" t="s">
        <v>60441</v>
      </c>
      <c r="D2827" t="s">
        <v>101354</v>
      </c>
      <c r="H2827" t="s">
        <v>24291</v>
      </c>
      <c r="I2827" t="s">
        <v>24292</v>
      </c>
      <c r="J2827" t="s">
        <v>24293</v>
      </c>
      <c r="K2827" t="s">
        <v>137</v>
      </c>
      <c r="N2827">
        <v>5</v>
      </c>
      <c r="O2827">
        <v>5</v>
      </c>
      <c r="P2827">
        <v>5</v>
      </c>
      <c r="Q2827" t="s">
        <v>79653</v>
      </c>
      <c r="R2827" t="s">
        <v>79653</v>
      </c>
      <c r="S2827" t="s">
        <v>79653</v>
      </c>
      <c r="T2827" t="s">
        <v>95496</v>
      </c>
      <c r="U2827">
        <v>0</v>
      </c>
      <c r="V2827" t="s">
        <v>58089</v>
      </c>
      <c r="W2827">
        <v>132290000</v>
      </c>
      <c r="X2827">
        <v>15</v>
      </c>
      <c r="Y2827" t="s">
        <v>140234</v>
      </c>
      <c r="Z2827">
        <v>1</v>
      </c>
      <c r="AA2827" t="s">
        <v>140235</v>
      </c>
      <c r="AB2827" t="s">
        <v>140236</v>
      </c>
      <c r="AC2827" t="s">
        <v>24294</v>
      </c>
      <c r="AD2827" t="s">
        <v>24295</v>
      </c>
      <c r="AE2827">
        <v>3503</v>
      </c>
      <c r="AF2827" t="s">
        <v>24296</v>
      </c>
      <c r="AG2827" t="s">
        <v>24297</v>
      </c>
      <c r="AH2827" t="s">
        <v>24298</v>
      </c>
      <c r="AJ2827" s="4" t="s">
        <v>24299</v>
      </c>
    </row>
    <row r="2828" spans="1:36" x14ac:dyDescent="0.3">
      <c r="A2828" t="s">
        <v>124928</v>
      </c>
      <c r="B2828" t="s">
        <v>124929</v>
      </c>
      <c r="C2828" t="s">
        <v>72851</v>
      </c>
      <c r="D2828" t="s">
        <v>124930</v>
      </c>
      <c r="N2828">
        <v>2</v>
      </c>
      <c r="O2828">
        <v>2</v>
      </c>
      <c r="P2828">
        <v>2</v>
      </c>
      <c r="Q2828" t="s">
        <v>78004</v>
      </c>
      <c r="R2828" t="s">
        <v>78004</v>
      </c>
      <c r="S2828" t="s">
        <v>78004</v>
      </c>
      <c r="T2828" t="s">
        <v>140237</v>
      </c>
      <c r="U2828" t="s">
        <v>140238</v>
      </c>
      <c r="V2828" t="s">
        <v>140239</v>
      </c>
      <c r="W2828">
        <v>35381000</v>
      </c>
      <c r="X2828">
        <v>5</v>
      </c>
      <c r="Y2828" t="s">
        <v>140240</v>
      </c>
      <c r="Z2828">
        <v>1</v>
      </c>
      <c r="AA2828" t="s">
        <v>140241</v>
      </c>
      <c r="AB2828" t="s">
        <v>140242</v>
      </c>
      <c r="AC2828" t="s">
        <v>44324</v>
      </c>
      <c r="AD2828" t="s">
        <v>44324</v>
      </c>
      <c r="AE2828">
        <v>982</v>
      </c>
      <c r="AF2828" t="s">
        <v>44323</v>
      </c>
      <c r="AG2828" t="s">
        <v>44322</v>
      </c>
      <c r="AJ2828" s="4" t="s">
        <v>6191</v>
      </c>
    </row>
    <row r="2829" spans="1:36" x14ac:dyDescent="0.3">
      <c r="A2829" t="s">
        <v>56160</v>
      </c>
      <c r="B2829" t="s">
        <v>124543</v>
      </c>
      <c r="C2829" t="s">
        <v>124931</v>
      </c>
      <c r="D2829" t="s">
        <v>124932</v>
      </c>
      <c r="H2829" t="s">
        <v>29924</v>
      </c>
      <c r="J2829" t="s">
        <v>29925</v>
      </c>
      <c r="K2829" t="s">
        <v>948</v>
      </c>
      <c r="N2829">
        <v>8</v>
      </c>
      <c r="O2829">
        <v>8</v>
      </c>
      <c r="P2829">
        <v>8</v>
      </c>
      <c r="Q2829" t="s">
        <v>48384</v>
      </c>
      <c r="R2829" t="s">
        <v>48384</v>
      </c>
      <c r="S2829" t="s">
        <v>48384</v>
      </c>
      <c r="T2829" t="s">
        <v>80176</v>
      </c>
      <c r="U2829">
        <v>0</v>
      </c>
      <c r="V2829" t="s">
        <v>140243</v>
      </c>
      <c r="W2829">
        <v>106680000</v>
      </c>
      <c r="X2829">
        <v>20</v>
      </c>
      <c r="Y2829" t="s">
        <v>140244</v>
      </c>
      <c r="Z2829">
        <v>1</v>
      </c>
      <c r="AA2829" t="s">
        <v>140245</v>
      </c>
      <c r="AB2829" t="s">
        <v>140246</v>
      </c>
      <c r="AC2829" t="s">
        <v>29926</v>
      </c>
      <c r="AD2829" t="s">
        <v>29926</v>
      </c>
      <c r="AE2829">
        <v>4335</v>
      </c>
      <c r="AF2829" t="s">
        <v>29927</v>
      </c>
      <c r="AG2829" t="s">
        <v>29928</v>
      </c>
      <c r="AH2829" t="s">
        <v>29929</v>
      </c>
      <c r="AJ2829" s="4" t="s">
        <v>29930</v>
      </c>
    </row>
    <row r="2830" spans="1:36" x14ac:dyDescent="0.3">
      <c r="A2830" t="s">
        <v>124933</v>
      </c>
      <c r="B2830" t="s">
        <v>52485</v>
      </c>
      <c r="C2830" t="s">
        <v>56119</v>
      </c>
      <c r="D2830" t="s">
        <v>124934</v>
      </c>
      <c r="H2830" t="s">
        <v>3333</v>
      </c>
      <c r="I2830" t="s">
        <v>3334</v>
      </c>
      <c r="J2830" t="s">
        <v>3335</v>
      </c>
      <c r="K2830" t="s">
        <v>3336</v>
      </c>
      <c r="N2830">
        <v>6</v>
      </c>
      <c r="O2830">
        <v>6</v>
      </c>
      <c r="P2830">
        <v>6</v>
      </c>
      <c r="Q2830" t="s">
        <v>76262</v>
      </c>
      <c r="R2830" t="s">
        <v>76262</v>
      </c>
      <c r="S2830" t="s">
        <v>76262</v>
      </c>
      <c r="T2830" t="s">
        <v>91882</v>
      </c>
      <c r="U2830">
        <v>0</v>
      </c>
      <c r="V2830" t="s">
        <v>81090</v>
      </c>
      <c r="W2830">
        <v>131540000</v>
      </c>
      <c r="X2830">
        <v>14</v>
      </c>
      <c r="Y2830" t="s">
        <v>140247</v>
      </c>
      <c r="Z2830">
        <v>1</v>
      </c>
      <c r="AA2830" t="s">
        <v>140248</v>
      </c>
      <c r="AB2830" t="s">
        <v>140249</v>
      </c>
      <c r="AC2830" t="s">
        <v>3337</v>
      </c>
      <c r="AD2830" t="s">
        <v>3337</v>
      </c>
      <c r="AE2830">
        <v>610</v>
      </c>
      <c r="AF2830" t="s">
        <v>3338</v>
      </c>
      <c r="AG2830" t="s">
        <v>3339</v>
      </c>
      <c r="AH2830" t="s">
        <v>3340</v>
      </c>
      <c r="AI2830" t="s">
        <v>3341</v>
      </c>
      <c r="AJ2830" s="4" t="s">
        <v>3342</v>
      </c>
    </row>
    <row r="2831" spans="1:36" x14ac:dyDescent="0.3">
      <c r="A2831" t="s">
        <v>74463</v>
      </c>
      <c r="B2831">
        <v>1</v>
      </c>
      <c r="C2831" t="s">
        <v>124935</v>
      </c>
      <c r="D2831">
        <v>1</v>
      </c>
      <c r="H2831" t="s">
        <v>3099</v>
      </c>
      <c r="I2831" t="s">
        <v>11154</v>
      </c>
      <c r="N2831">
        <v>2</v>
      </c>
      <c r="O2831">
        <v>2</v>
      </c>
      <c r="P2831">
        <v>2</v>
      </c>
      <c r="Q2831" t="s">
        <v>76424</v>
      </c>
      <c r="R2831" t="s">
        <v>76424</v>
      </c>
      <c r="S2831" t="s">
        <v>76424</v>
      </c>
      <c r="T2831" t="s">
        <v>140250</v>
      </c>
      <c r="U2831" t="s">
        <v>140251</v>
      </c>
      <c r="V2831" t="s">
        <v>140252</v>
      </c>
      <c r="W2831">
        <v>15685000</v>
      </c>
      <c r="X2831">
        <v>7</v>
      </c>
      <c r="Y2831" t="s">
        <v>140253</v>
      </c>
      <c r="Z2831">
        <v>1</v>
      </c>
      <c r="AA2831" t="s">
        <v>140254</v>
      </c>
      <c r="AB2831" t="s">
        <v>140255</v>
      </c>
      <c r="AC2831" t="s">
        <v>44321</v>
      </c>
      <c r="AD2831" t="s">
        <v>44321</v>
      </c>
      <c r="AE2831">
        <v>2650</v>
      </c>
      <c r="AF2831" t="s">
        <v>44320</v>
      </c>
      <c r="AG2831" t="s">
        <v>44319</v>
      </c>
      <c r="AJ2831" s="4" t="s">
        <v>44318</v>
      </c>
    </row>
    <row r="2832" spans="1:36" x14ac:dyDescent="0.3">
      <c r="A2832" t="s">
        <v>122467</v>
      </c>
      <c r="B2832" t="s">
        <v>124936</v>
      </c>
      <c r="C2832" t="s">
        <v>124937</v>
      </c>
      <c r="D2832" t="s">
        <v>124938</v>
      </c>
      <c r="H2832" t="s">
        <v>16126</v>
      </c>
      <c r="I2832" t="s">
        <v>16127</v>
      </c>
      <c r="J2832" t="s">
        <v>16128</v>
      </c>
      <c r="N2832">
        <v>29</v>
      </c>
      <c r="O2832">
        <v>29</v>
      </c>
      <c r="P2832">
        <v>29</v>
      </c>
      <c r="Q2832" t="s">
        <v>80710</v>
      </c>
      <c r="R2832" t="s">
        <v>80710</v>
      </c>
      <c r="S2832" t="s">
        <v>80710</v>
      </c>
      <c r="T2832" t="s">
        <v>87843</v>
      </c>
      <c r="U2832">
        <v>0</v>
      </c>
      <c r="V2832" t="s">
        <v>48516</v>
      </c>
      <c r="W2832">
        <v>11381000000</v>
      </c>
      <c r="X2832">
        <v>475</v>
      </c>
      <c r="Y2832" t="s">
        <v>140256</v>
      </c>
      <c r="Z2832">
        <v>1</v>
      </c>
      <c r="AA2832" t="s">
        <v>140257</v>
      </c>
      <c r="AB2832" t="s">
        <v>140258</v>
      </c>
      <c r="AC2832" t="s">
        <v>44317</v>
      </c>
      <c r="AD2832" t="s">
        <v>39468</v>
      </c>
      <c r="AE2832">
        <v>2229</v>
      </c>
      <c r="AF2832" t="s">
        <v>16131</v>
      </c>
      <c r="AG2832" t="s">
        <v>16132</v>
      </c>
      <c r="AH2832" t="s">
        <v>16133</v>
      </c>
      <c r="AI2832" t="s">
        <v>16134</v>
      </c>
      <c r="AJ2832" s="4" t="s">
        <v>16135</v>
      </c>
    </row>
    <row r="2833" spans="1:36" x14ac:dyDescent="0.3">
      <c r="A2833" t="s">
        <v>124939</v>
      </c>
      <c r="B2833" t="s">
        <v>67946</v>
      </c>
      <c r="C2833" t="s">
        <v>100631</v>
      </c>
      <c r="D2833" t="s">
        <v>124940</v>
      </c>
      <c r="H2833" t="s">
        <v>4880</v>
      </c>
      <c r="I2833" t="s">
        <v>4881</v>
      </c>
      <c r="J2833" t="s">
        <v>4882</v>
      </c>
      <c r="K2833" t="s">
        <v>4883</v>
      </c>
      <c r="N2833">
        <v>24</v>
      </c>
      <c r="O2833">
        <v>24</v>
      </c>
      <c r="P2833">
        <v>24</v>
      </c>
      <c r="Q2833" t="s">
        <v>80710</v>
      </c>
      <c r="R2833" t="s">
        <v>80710</v>
      </c>
      <c r="S2833" t="s">
        <v>80710</v>
      </c>
      <c r="T2833" t="s">
        <v>79327</v>
      </c>
      <c r="U2833">
        <v>0</v>
      </c>
      <c r="V2833" t="s">
        <v>134296</v>
      </c>
      <c r="W2833">
        <v>4266500000</v>
      </c>
      <c r="X2833">
        <v>164</v>
      </c>
      <c r="Y2833" t="s">
        <v>140259</v>
      </c>
      <c r="Z2833">
        <v>1</v>
      </c>
      <c r="AA2833" t="s">
        <v>140260</v>
      </c>
      <c r="AB2833" t="s">
        <v>140261</v>
      </c>
      <c r="AC2833" t="s">
        <v>4884</v>
      </c>
      <c r="AD2833" t="s">
        <v>4884</v>
      </c>
      <c r="AE2833">
        <v>828</v>
      </c>
      <c r="AF2833" t="s">
        <v>4885</v>
      </c>
      <c r="AG2833" t="s">
        <v>4886</v>
      </c>
      <c r="AH2833" t="s">
        <v>4887</v>
      </c>
      <c r="AJ2833" s="4" t="s">
        <v>4888</v>
      </c>
    </row>
    <row r="2834" spans="1:36" x14ac:dyDescent="0.3">
      <c r="A2834" t="s">
        <v>124941</v>
      </c>
      <c r="B2834" t="s">
        <v>124942</v>
      </c>
      <c r="C2834" t="s">
        <v>124943</v>
      </c>
      <c r="D2834" t="s">
        <v>95411</v>
      </c>
      <c r="H2834" t="s">
        <v>12774</v>
      </c>
      <c r="I2834" t="s">
        <v>12775</v>
      </c>
      <c r="J2834" t="s">
        <v>12776</v>
      </c>
      <c r="K2834" t="s">
        <v>448</v>
      </c>
      <c r="N2834">
        <v>5</v>
      </c>
      <c r="O2834">
        <v>5</v>
      </c>
      <c r="P2834">
        <v>5</v>
      </c>
      <c r="Q2834" t="s">
        <v>76699</v>
      </c>
      <c r="R2834" t="s">
        <v>76699</v>
      </c>
      <c r="S2834" t="s">
        <v>76699</v>
      </c>
      <c r="T2834" t="s">
        <v>90082</v>
      </c>
      <c r="U2834">
        <v>0</v>
      </c>
      <c r="V2834" t="s">
        <v>102589</v>
      </c>
      <c r="W2834">
        <v>61148000</v>
      </c>
      <c r="X2834">
        <v>11</v>
      </c>
      <c r="Y2834" t="s">
        <v>140262</v>
      </c>
      <c r="Z2834">
        <v>1</v>
      </c>
      <c r="AA2834" t="s">
        <v>140263</v>
      </c>
      <c r="AB2834" t="s">
        <v>140264</v>
      </c>
      <c r="AC2834" t="s">
        <v>44316</v>
      </c>
      <c r="AD2834" t="s">
        <v>12778</v>
      </c>
      <c r="AE2834">
        <v>1796</v>
      </c>
      <c r="AF2834" t="s">
        <v>12779</v>
      </c>
      <c r="AG2834" t="s">
        <v>12780</v>
      </c>
      <c r="AH2834" t="s">
        <v>12781</v>
      </c>
      <c r="AJ2834" s="4" t="s">
        <v>12782</v>
      </c>
    </row>
    <row r="2835" spans="1:36" x14ac:dyDescent="0.3">
      <c r="A2835" t="s">
        <v>48878</v>
      </c>
      <c r="B2835" t="s">
        <v>124944</v>
      </c>
      <c r="C2835" t="s">
        <v>124945</v>
      </c>
      <c r="D2835" t="s">
        <v>66593</v>
      </c>
      <c r="H2835" t="s">
        <v>15699</v>
      </c>
      <c r="I2835" t="s">
        <v>15700</v>
      </c>
      <c r="J2835" t="s">
        <v>694</v>
      </c>
      <c r="N2835">
        <v>3</v>
      </c>
      <c r="O2835">
        <v>3</v>
      </c>
      <c r="P2835">
        <v>3</v>
      </c>
      <c r="Q2835" t="s">
        <v>77280</v>
      </c>
      <c r="R2835" t="s">
        <v>77280</v>
      </c>
      <c r="S2835" t="s">
        <v>77280</v>
      </c>
      <c r="T2835" t="s">
        <v>97217</v>
      </c>
      <c r="U2835" t="s">
        <v>140265</v>
      </c>
      <c r="V2835" t="s">
        <v>140266</v>
      </c>
      <c r="W2835">
        <v>42628000</v>
      </c>
      <c r="X2835">
        <v>7</v>
      </c>
      <c r="Y2835" t="s">
        <v>140267</v>
      </c>
      <c r="Z2835">
        <v>1</v>
      </c>
      <c r="AA2835" t="s">
        <v>140268</v>
      </c>
      <c r="AB2835" t="s">
        <v>140269</v>
      </c>
      <c r="AC2835" t="s">
        <v>15701</v>
      </c>
      <c r="AD2835" t="s">
        <v>15702</v>
      </c>
      <c r="AE2835">
        <v>2174</v>
      </c>
      <c r="AF2835" t="s">
        <v>15703</v>
      </c>
      <c r="AG2835" t="s">
        <v>15704</v>
      </c>
      <c r="AH2835" t="s">
        <v>15705</v>
      </c>
      <c r="AJ2835" s="4" t="s">
        <v>15706</v>
      </c>
    </row>
    <row r="2836" spans="1:36" x14ac:dyDescent="0.3">
      <c r="A2836" t="s">
        <v>49275</v>
      </c>
      <c r="B2836" t="s">
        <v>124946</v>
      </c>
      <c r="C2836" t="s">
        <v>124947</v>
      </c>
      <c r="D2836" t="s">
        <v>124948</v>
      </c>
      <c r="H2836" t="s">
        <v>33208</v>
      </c>
      <c r="I2836" t="s">
        <v>33209</v>
      </c>
      <c r="J2836" t="s">
        <v>33210</v>
      </c>
      <c r="K2836" t="s">
        <v>3891</v>
      </c>
      <c r="N2836">
        <v>6</v>
      </c>
      <c r="O2836">
        <v>6</v>
      </c>
      <c r="P2836">
        <v>6</v>
      </c>
      <c r="Q2836" t="s">
        <v>58121</v>
      </c>
      <c r="R2836" t="s">
        <v>58121</v>
      </c>
      <c r="S2836" t="s">
        <v>58121</v>
      </c>
      <c r="T2836" t="s">
        <v>88090</v>
      </c>
      <c r="U2836">
        <v>0</v>
      </c>
      <c r="V2836" t="s">
        <v>140270</v>
      </c>
      <c r="W2836">
        <v>553720000</v>
      </c>
      <c r="X2836">
        <v>21</v>
      </c>
      <c r="Y2836" t="s">
        <v>140271</v>
      </c>
      <c r="Z2836">
        <v>1</v>
      </c>
      <c r="AA2836" t="s">
        <v>140272</v>
      </c>
      <c r="AB2836" t="s">
        <v>140273</v>
      </c>
      <c r="AC2836" t="s">
        <v>44315</v>
      </c>
      <c r="AD2836" t="s">
        <v>44314</v>
      </c>
      <c r="AE2836">
        <v>4843</v>
      </c>
      <c r="AF2836" t="s">
        <v>33213</v>
      </c>
      <c r="AG2836" t="s">
        <v>33214</v>
      </c>
      <c r="AH2836" t="s">
        <v>33215</v>
      </c>
      <c r="AJ2836" s="4" t="s">
        <v>33216</v>
      </c>
    </row>
    <row r="2837" spans="1:36" x14ac:dyDescent="0.3">
      <c r="A2837" t="s">
        <v>124949</v>
      </c>
      <c r="B2837" t="s">
        <v>124950</v>
      </c>
      <c r="C2837" t="s">
        <v>61182</v>
      </c>
      <c r="D2837" t="s">
        <v>124951</v>
      </c>
      <c r="H2837" t="s">
        <v>10517</v>
      </c>
      <c r="I2837" t="s">
        <v>10518</v>
      </c>
      <c r="J2837" t="s">
        <v>10519</v>
      </c>
      <c r="K2837" t="s">
        <v>448</v>
      </c>
      <c r="N2837">
        <v>23</v>
      </c>
      <c r="O2837">
        <v>23</v>
      </c>
      <c r="P2837">
        <v>23</v>
      </c>
      <c r="Q2837" t="s">
        <v>84479</v>
      </c>
      <c r="R2837" t="s">
        <v>84479</v>
      </c>
      <c r="S2837" t="s">
        <v>84479</v>
      </c>
      <c r="T2837" t="s">
        <v>87664</v>
      </c>
      <c r="U2837">
        <v>0</v>
      </c>
      <c r="V2837" t="s">
        <v>140274</v>
      </c>
      <c r="W2837">
        <v>1617800000</v>
      </c>
      <c r="X2837">
        <v>99</v>
      </c>
      <c r="Y2837" t="s">
        <v>140275</v>
      </c>
      <c r="Z2837">
        <v>1</v>
      </c>
      <c r="AA2837" t="s">
        <v>140276</v>
      </c>
      <c r="AB2837" t="s">
        <v>140277</v>
      </c>
      <c r="AC2837" t="s">
        <v>10520</v>
      </c>
      <c r="AD2837" t="s">
        <v>10521</v>
      </c>
      <c r="AE2837">
        <v>1502</v>
      </c>
      <c r="AF2837" t="s">
        <v>10522</v>
      </c>
      <c r="AG2837" t="s">
        <v>10523</v>
      </c>
      <c r="AH2837" t="s">
        <v>10524</v>
      </c>
      <c r="AI2837" t="s">
        <v>10525</v>
      </c>
      <c r="AJ2837" s="4" t="s">
        <v>10526</v>
      </c>
    </row>
    <row r="2838" spans="1:36" x14ac:dyDescent="0.3">
      <c r="A2838" t="s">
        <v>124952</v>
      </c>
      <c r="B2838" t="s">
        <v>124953</v>
      </c>
      <c r="C2838" t="s">
        <v>124954</v>
      </c>
      <c r="D2838" t="s">
        <v>124955</v>
      </c>
      <c r="H2838" t="s">
        <v>15070</v>
      </c>
      <c r="I2838" t="s">
        <v>15071</v>
      </c>
      <c r="J2838" t="s">
        <v>15072</v>
      </c>
      <c r="K2838" t="s">
        <v>15073</v>
      </c>
      <c r="N2838">
        <v>6</v>
      </c>
      <c r="O2838">
        <v>6</v>
      </c>
      <c r="P2838">
        <v>6</v>
      </c>
      <c r="Q2838" t="s">
        <v>81596</v>
      </c>
      <c r="R2838" t="s">
        <v>81596</v>
      </c>
      <c r="S2838" t="s">
        <v>81596</v>
      </c>
      <c r="T2838" t="s">
        <v>79381</v>
      </c>
      <c r="U2838">
        <v>0</v>
      </c>
      <c r="V2838" t="s">
        <v>140278</v>
      </c>
      <c r="W2838">
        <v>3566600000</v>
      </c>
      <c r="X2838">
        <v>107</v>
      </c>
      <c r="Y2838" t="s">
        <v>140279</v>
      </c>
      <c r="Z2838">
        <v>1</v>
      </c>
      <c r="AA2838" t="s">
        <v>140280</v>
      </c>
      <c r="AB2838" t="s">
        <v>140281</v>
      </c>
      <c r="AC2838" t="s">
        <v>15074</v>
      </c>
      <c r="AD2838" t="s">
        <v>15074</v>
      </c>
      <c r="AE2838">
        <v>2093</v>
      </c>
      <c r="AF2838" t="s">
        <v>15075</v>
      </c>
      <c r="AG2838" t="s">
        <v>15076</v>
      </c>
      <c r="AH2838" t="s">
        <v>15077</v>
      </c>
      <c r="AI2838" t="s">
        <v>15078</v>
      </c>
      <c r="AJ2838" s="4" t="s">
        <v>15079</v>
      </c>
    </row>
    <row r="2839" spans="1:36" x14ac:dyDescent="0.3">
      <c r="A2839" t="s">
        <v>100262</v>
      </c>
      <c r="B2839" t="s">
        <v>54344</v>
      </c>
      <c r="C2839" t="s">
        <v>124956</v>
      </c>
      <c r="D2839" t="s">
        <v>99977</v>
      </c>
      <c r="H2839" t="s">
        <v>27820</v>
      </c>
      <c r="I2839" t="s">
        <v>27821</v>
      </c>
      <c r="J2839" t="s">
        <v>27822</v>
      </c>
      <c r="N2839">
        <v>4</v>
      </c>
      <c r="O2839">
        <v>4</v>
      </c>
      <c r="P2839">
        <v>4</v>
      </c>
      <c r="Q2839" t="s">
        <v>65303</v>
      </c>
      <c r="R2839" t="s">
        <v>65303</v>
      </c>
      <c r="S2839" t="s">
        <v>65303</v>
      </c>
      <c r="T2839" t="s">
        <v>90620</v>
      </c>
      <c r="U2839">
        <v>0</v>
      </c>
      <c r="V2839" t="s">
        <v>140282</v>
      </c>
      <c r="W2839">
        <v>68322000</v>
      </c>
      <c r="X2839">
        <v>3</v>
      </c>
      <c r="Y2839" t="s">
        <v>140283</v>
      </c>
      <c r="Z2839">
        <v>1</v>
      </c>
      <c r="AA2839" t="s">
        <v>140284</v>
      </c>
      <c r="AB2839" t="s">
        <v>140285</v>
      </c>
      <c r="AC2839" t="s">
        <v>27823</v>
      </c>
      <c r="AD2839" t="s">
        <v>27823</v>
      </c>
      <c r="AE2839">
        <v>4011</v>
      </c>
      <c r="AF2839" t="s">
        <v>27824</v>
      </c>
      <c r="AG2839" t="s">
        <v>27825</v>
      </c>
      <c r="AH2839" t="s">
        <v>27826</v>
      </c>
      <c r="AJ2839" s="4" t="s">
        <v>27827</v>
      </c>
    </row>
    <row r="2840" spans="1:36" x14ac:dyDescent="0.3">
      <c r="A2840" t="s">
        <v>124957</v>
      </c>
      <c r="B2840" t="s">
        <v>124958</v>
      </c>
      <c r="C2840" t="s">
        <v>49623</v>
      </c>
      <c r="D2840" t="s">
        <v>74251</v>
      </c>
      <c r="H2840" t="s">
        <v>17500</v>
      </c>
      <c r="I2840" t="s">
        <v>17501</v>
      </c>
      <c r="J2840" t="s">
        <v>17502</v>
      </c>
      <c r="N2840">
        <v>18</v>
      </c>
      <c r="O2840">
        <v>18</v>
      </c>
      <c r="P2840">
        <v>15</v>
      </c>
      <c r="Q2840" t="s">
        <v>48701</v>
      </c>
      <c r="R2840" t="s">
        <v>48701</v>
      </c>
      <c r="S2840" t="s">
        <v>76256</v>
      </c>
      <c r="T2840" t="s">
        <v>82422</v>
      </c>
      <c r="U2840">
        <v>0</v>
      </c>
      <c r="V2840" t="s">
        <v>140286</v>
      </c>
      <c r="W2840">
        <v>1553900000</v>
      </c>
      <c r="X2840">
        <v>151</v>
      </c>
      <c r="Y2840" t="s">
        <v>140287</v>
      </c>
      <c r="Z2840">
        <v>1</v>
      </c>
      <c r="AA2840" t="s">
        <v>140288</v>
      </c>
      <c r="AB2840" t="s">
        <v>140289</v>
      </c>
      <c r="AC2840" t="s">
        <v>44313</v>
      </c>
      <c r="AD2840" t="s">
        <v>17504</v>
      </c>
      <c r="AE2840">
        <v>2407</v>
      </c>
      <c r="AF2840" t="s">
        <v>17505</v>
      </c>
      <c r="AG2840" t="s">
        <v>17506</v>
      </c>
      <c r="AH2840" t="s">
        <v>17507</v>
      </c>
      <c r="AJ2840" s="4" t="s">
        <v>17508</v>
      </c>
    </row>
    <row r="2841" spans="1:36" x14ac:dyDescent="0.3">
      <c r="A2841" t="s">
        <v>124959</v>
      </c>
      <c r="B2841" t="s">
        <v>124960</v>
      </c>
      <c r="C2841" t="s">
        <v>121919</v>
      </c>
      <c r="D2841" t="s">
        <v>118930</v>
      </c>
      <c r="N2841">
        <v>4</v>
      </c>
      <c r="O2841">
        <v>3</v>
      </c>
      <c r="P2841">
        <v>3</v>
      </c>
      <c r="Q2841" t="s">
        <v>77987</v>
      </c>
      <c r="R2841" t="s">
        <v>48564</v>
      </c>
      <c r="S2841" t="s">
        <v>48564</v>
      </c>
      <c r="T2841" t="s">
        <v>79443</v>
      </c>
      <c r="U2841" t="s">
        <v>140290</v>
      </c>
      <c r="V2841" t="s">
        <v>140291</v>
      </c>
      <c r="W2841">
        <v>28796000</v>
      </c>
      <c r="X2841">
        <v>5</v>
      </c>
      <c r="Y2841" t="s">
        <v>140292</v>
      </c>
      <c r="Z2841">
        <v>1</v>
      </c>
      <c r="AA2841" t="s">
        <v>140293</v>
      </c>
      <c r="AB2841" t="s">
        <v>140294</v>
      </c>
      <c r="AC2841" t="s">
        <v>8262</v>
      </c>
      <c r="AD2841" t="s">
        <v>8262</v>
      </c>
      <c r="AE2841">
        <v>1225</v>
      </c>
      <c r="AF2841" t="s">
        <v>8263</v>
      </c>
      <c r="AG2841" t="s">
        <v>8264</v>
      </c>
      <c r="AJ2841" s="4" t="s">
        <v>8265</v>
      </c>
    </row>
    <row r="2842" spans="1:36" x14ac:dyDescent="0.3">
      <c r="A2842" t="s">
        <v>124961</v>
      </c>
      <c r="B2842" t="s">
        <v>124962</v>
      </c>
      <c r="C2842" t="s">
        <v>124963</v>
      </c>
      <c r="D2842" t="s">
        <v>124964</v>
      </c>
      <c r="H2842" t="s">
        <v>14760</v>
      </c>
      <c r="J2842" t="s">
        <v>14761</v>
      </c>
      <c r="N2842">
        <v>2</v>
      </c>
      <c r="O2842">
        <v>2</v>
      </c>
      <c r="P2842">
        <v>2</v>
      </c>
      <c r="Q2842" t="s">
        <v>78233</v>
      </c>
      <c r="R2842" t="s">
        <v>78233</v>
      </c>
      <c r="S2842" t="s">
        <v>78233</v>
      </c>
      <c r="T2842" t="s">
        <v>81034</v>
      </c>
      <c r="U2842">
        <v>0</v>
      </c>
      <c r="V2842" t="s">
        <v>140295</v>
      </c>
      <c r="W2842">
        <v>524760000</v>
      </c>
      <c r="X2842">
        <v>23</v>
      </c>
      <c r="Y2842" t="s">
        <v>92280</v>
      </c>
      <c r="Z2842">
        <v>1</v>
      </c>
      <c r="AA2842" t="s">
        <v>140296</v>
      </c>
      <c r="AB2842" t="s">
        <v>140297</v>
      </c>
      <c r="AC2842" t="s">
        <v>37912</v>
      </c>
      <c r="AD2842" t="s">
        <v>37912</v>
      </c>
      <c r="AE2842">
        <v>2049</v>
      </c>
      <c r="AF2842" t="s">
        <v>14764</v>
      </c>
      <c r="AG2842" t="s">
        <v>14765</v>
      </c>
      <c r="AH2842" t="s">
        <v>14766</v>
      </c>
      <c r="AJ2842" s="4" t="s">
        <v>14767</v>
      </c>
    </row>
    <row r="2843" spans="1:36" x14ac:dyDescent="0.3">
      <c r="A2843" t="s">
        <v>66300</v>
      </c>
      <c r="B2843" t="s">
        <v>124965</v>
      </c>
      <c r="C2843" t="s">
        <v>124966</v>
      </c>
      <c r="D2843" t="s">
        <v>59873</v>
      </c>
      <c r="H2843" t="s">
        <v>35246</v>
      </c>
      <c r="I2843" t="s">
        <v>35247</v>
      </c>
      <c r="J2843" t="s">
        <v>35248</v>
      </c>
      <c r="N2843">
        <v>25</v>
      </c>
      <c r="O2843">
        <v>25</v>
      </c>
      <c r="P2843">
        <v>1</v>
      </c>
      <c r="Q2843">
        <v>34</v>
      </c>
      <c r="R2843">
        <v>34</v>
      </c>
      <c r="S2843" t="s">
        <v>81998</v>
      </c>
      <c r="T2843" t="s">
        <v>81999</v>
      </c>
      <c r="U2843">
        <v>0</v>
      </c>
      <c r="V2843" t="s">
        <v>140298</v>
      </c>
      <c r="W2843">
        <v>1686500000</v>
      </c>
      <c r="X2843">
        <v>109</v>
      </c>
      <c r="Y2843" t="s">
        <v>139574</v>
      </c>
      <c r="Z2843">
        <v>1</v>
      </c>
      <c r="AA2843" t="s">
        <v>140299</v>
      </c>
      <c r="AB2843" t="s">
        <v>140300</v>
      </c>
      <c r="AC2843" t="s">
        <v>44312</v>
      </c>
      <c r="AD2843" t="s">
        <v>35250</v>
      </c>
      <c r="AE2843">
        <v>5193</v>
      </c>
      <c r="AF2843" t="s">
        <v>35251</v>
      </c>
      <c r="AG2843" t="s">
        <v>35252</v>
      </c>
      <c r="AH2843" t="s">
        <v>35253</v>
      </c>
      <c r="AJ2843" s="4" t="s">
        <v>35254</v>
      </c>
    </row>
    <row r="2844" spans="1:36" x14ac:dyDescent="0.3">
      <c r="A2844" t="s">
        <v>124967</v>
      </c>
      <c r="B2844" t="s">
        <v>59525</v>
      </c>
      <c r="C2844" t="s">
        <v>124968</v>
      </c>
      <c r="D2844" t="s">
        <v>124969</v>
      </c>
      <c r="H2844" t="s">
        <v>8198</v>
      </c>
      <c r="I2844" t="s">
        <v>8199</v>
      </c>
      <c r="J2844" t="s">
        <v>8200</v>
      </c>
      <c r="K2844" t="s">
        <v>8201</v>
      </c>
      <c r="N2844">
        <v>11</v>
      </c>
      <c r="O2844">
        <v>11</v>
      </c>
      <c r="P2844">
        <v>11</v>
      </c>
      <c r="Q2844" t="s">
        <v>53451</v>
      </c>
      <c r="R2844" t="s">
        <v>53451</v>
      </c>
      <c r="S2844" t="s">
        <v>53451</v>
      </c>
      <c r="T2844" t="s">
        <v>96080</v>
      </c>
      <c r="U2844">
        <v>0</v>
      </c>
      <c r="V2844" t="s">
        <v>140301</v>
      </c>
      <c r="W2844">
        <v>393060000</v>
      </c>
      <c r="X2844">
        <v>31</v>
      </c>
      <c r="Y2844" t="s">
        <v>140302</v>
      </c>
      <c r="Z2844">
        <v>1</v>
      </c>
      <c r="AA2844" t="s">
        <v>140303</v>
      </c>
      <c r="AB2844" t="s">
        <v>140304</v>
      </c>
      <c r="AC2844" t="s">
        <v>44311</v>
      </c>
      <c r="AD2844" t="s">
        <v>44310</v>
      </c>
      <c r="AE2844">
        <v>1216</v>
      </c>
      <c r="AF2844" t="s">
        <v>8204</v>
      </c>
      <c r="AG2844" t="s">
        <v>8205</v>
      </c>
      <c r="AH2844" t="s">
        <v>8206</v>
      </c>
      <c r="AI2844" t="s">
        <v>8207</v>
      </c>
      <c r="AJ2844" s="4" t="s">
        <v>8208</v>
      </c>
    </row>
    <row r="2845" spans="1:36" x14ac:dyDescent="0.3">
      <c r="A2845" t="s">
        <v>66272</v>
      </c>
      <c r="B2845" t="s">
        <v>57360</v>
      </c>
      <c r="C2845" t="s">
        <v>124970</v>
      </c>
      <c r="D2845" t="s">
        <v>71914</v>
      </c>
      <c r="H2845" t="s">
        <v>44309</v>
      </c>
      <c r="I2845" t="s">
        <v>44308</v>
      </c>
      <c r="J2845" t="s">
        <v>44307</v>
      </c>
      <c r="K2845" t="s">
        <v>1576</v>
      </c>
      <c r="N2845">
        <v>5</v>
      </c>
      <c r="O2845">
        <v>5</v>
      </c>
      <c r="P2845">
        <v>5</v>
      </c>
      <c r="Q2845">
        <v>20</v>
      </c>
      <c r="R2845">
        <v>20</v>
      </c>
      <c r="S2845">
        <v>20</v>
      </c>
      <c r="T2845" t="s">
        <v>140305</v>
      </c>
      <c r="U2845">
        <v>0</v>
      </c>
      <c r="V2845" t="s">
        <v>140306</v>
      </c>
      <c r="W2845">
        <v>81482000</v>
      </c>
      <c r="X2845">
        <v>19</v>
      </c>
      <c r="Y2845" t="s">
        <v>140307</v>
      </c>
      <c r="Z2845">
        <v>1</v>
      </c>
      <c r="AA2845" t="s">
        <v>140308</v>
      </c>
      <c r="AB2845" t="s">
        <v>140309</v>
      </c>
      <c r="AC2845" t="s">
        <v>44306</v>
      </c>
      <c r="AD2845" t="s">
        <v>44305</v>
      </c>
      <c r="AE2845">
        <v>2219</v>
      </c>
      <c r="AF2845" t="s">
        <v>44304</v>
      </c>
      <c r="AG2845" t="s">
        <v>44303</v>
      </c>
      <c r="AH2845" t="s">
        <v>44302</v>
      </c>
      <c r="AJ2845" s="4" t="s">
        <v>16059</v>
      </c>
    </row>
    <row r="2846" spans="1:36" x14ac:dyDescent="0.3">
      <c r="A2846" t="s">
        <v>124971</v>
      </c>
      <c r="B2846" t="s">
        <v>124972</v>
      </c>
      <c r="C2846" t="s">
        <v>124973</v>
      </c>
      <c r="D2846" t="s">
        <v>124974</v>
      </c>
      <c r="H2846" t="s">
        <v>5914</v>
      </c>
      <c r="I2846" t="s">
        <v>5915</v>
      </c>
      <c r="J2846" t="s">
        <v>5916</v>
      </c>
      <c r="K2846" t="s">
        <v>5917</v>
      </c>
      <c r="N2846">
        <v>16</v>
      </c>
      <c r="O2846">
        <v>16</v>
      </c>
      <c r="P2846">
        <v>16</v>
      </c>
      <c r="Q2846" t="s">
        <v>82720</v>
      </c>
      <c r="R2846" t="s">
        <v>82720</v>
      </c>
      <c r="S2846" t="s">
        <v>82720</v>
      </c>
      <c r="T2846" t="s">
        <v>80896</v>
      </c>
      <c r="U2846">
        <v>0</v>
      </c>
      <c r="V2846">
        <v>177</v>
      </c>
      <c r="W2846">
        <v>5428400000</v>
      </c>
      <c r="X2846">
        <v>140</v>
      </c>
      <c r="Y2846" t="s">
        <v>140310</v>
      </c>
      <c r="Z2846">
        <v>1</v>
      </c>
      <c r="AA2846" t="s">
        <v>140311</v>
      </c>
      <c r="AB2846" t="s">
        <v>140312</v>
      </c>
      <c r="AC2846" t="s">
        <v>5918</v>
      </c>
      <c r="AD2846" t="s">
        <v>5919</v>
      </c>
      <c r="AE2846">
        <v>950</v>
      </c>
      <c r="AF2846" t="s">
        <v>5920</v>
      </c>
      <c r="AG2846" t="s">
        <v>5921</v>
      </c>
      <c r="AH2846" t="s">
        <v>5922</v>
      </c>
      <c r="AJ2846" s="4" t="s">
        <v>5923</v>
      </c>
    </row>
    <row r="2847" spans="1:36" x14ac:dyDescent="0.3">
      <c r="A2847" t="s">
        <v>124975</v>
      </c>
      <c r="B2847" t="s">
        <v>124976</v>
      </c>
      <c r="C2847" t="s">
        <v>124977</v>
      </c>
      <c r="D2847" t="s">
        <v>65032</v>
      </c>
      <c r="H2847" t="s">
        <v>26621</v>
      </c>
      <c r="I2847" t="s">
        <v>26622</v>
      </c>
      <c r="J2847" t="s">
        <v>26623</v>
      </c>
      <c r="N2847">
        <v>12</v>
      </c>
      <c r="O2847">
        <v>12</v>
      </c>
      <c r="P2847">
        <v>11</v>
      </c>
      <c r="Q2847" t="s">
        <v>81166</v>
      </c>
      <c r="R2847" t="s">
        <v>81166</v>
      </c>
      <c r="S2847" t="s">
        <v>83461</v>
      </c>
      <c r="T2847" t="s">
        <v>80132</v>
      </c>
      <c r="U2847">
        <v>0</v>
      </c>
      <c r="V2847" t="s">
        <v>140313</v>
      </c>
      <c r="W2847">
        <v>1995000000</v>
      </c>
      <c r="X2847">
        <v>81</v>
      </c>
      <c r="Y2847" t="s">
        <v>140314</v>
      </c>
      <c r="Z2847">
        <v>1</v>
      </c>
      <c r="AA2847" t="s">
        <v>140315</v>
      </c>
      <c r="AB2847" t="s">
        <v>140316</v>
      </c>
      <c r="AC2847" t="s">
        <v>26624</v>
      </c>
      <c r="AD2847" t="s">
        <v>26625</v>
      </c>
      <c r="AE2847">
        <v>3842</v>
      </c>
      <c r="AF2847" t="s">
        <v>26626</v>
      </c>
      <c r="AG2847" t="s">
        <v>26627</v>
      </c>
      <c r="AH2847" t="s">
        <v>26628</v>
      </c>
      <c r="AJ2847" s="4" t="s">
        <v>26629</v>
      </c>
    </row>
    <row r="2848" spans="1:36" x14ac:dyDescent="0.3">
      <c r="A2848" t="s">
        <v>70915</v>
      </c>
      <c r="B2848" t="s">
        <v>124978</v>
      </c>
      <c r="C2848" t="s">
        <v>124979</v>
      </c>
      <c r="D2848" t="s">
        <v>63259</v>
      </c>
      <c r="H2848" t="s">
        <v>6557</v>
      </c>
      <c r="I2848" t="s">
        <v>773</v>
      </c>
      <c r="J2848" t="s">
        <v>6558</v>
      </c>
      <c r="K2848" t="s">
        <v>775</v>
      </c>
      <c r="N2848">
        <v>7</v>
      </c>
      <c r="O2848">
        <v>7</v>
      </c>
      <c r="P2848">
        <v>7</v>
      </c>
      <c r="Q2848" t="s">
        <v>48677</v>
      </c>
      <c r="R2848" t="s">
        <v>48677</v>
      </c>
      <c r="S2848" t="s">
        <v>48677</v>
      </c>
      <c r="T2848" t="s">
        <v>82319</v>
      </c>
      <c r="U2848">
        <v>0</v>
      </c>
      <c r="V2848" t="s">
        <v>129967</v>
      </c>
      <c r="W2848">
        <v>2118300000</v>
      </c>
      <c r="X2848">
        <v>85</v>
      </c>
      <c r="Y2848" t="s">
        <v>140317</v>
      </c>
      <c r="Z2848">
        <v>1</v>
      </c>
      <c r="AA2848" t="s">
        <v>140318</v>
      </c>
      <c r="AB2848" t="s">
        <v>140319</v>
      </c>
      <c r="AC2848" t="s">
        <v>6559</v>
      </c>
      <c r="AD2848" t="s">
        <v>6560</v>
      </c>
      <c r="AE2848">
        <v>1022</v>
      </c>
      <c r="AF2848" t="s">
        <v>6561</v>
      </c>
      <c r="AG2848" t="s">
        <v>6562</v>
      </c>
      <c r="AH2848" t="s">
        <v>6563</v>
      </c>
      <c r="AJ2848" s="4" t="s">
        <v>6564</v>
      </c>
    </row>
    <row r="2849" spans="1:36" x14ac:dyDescent="0.3">
      <c r="A2849" t="s">
        <v>124980</v>
      </c>
      <c r="B2849">
        <v>1</v>
      </c>
      <c r="C2849" t="s">
        <v>124981</v>
      </c>
      <c r="D2849">
        <v>1</v>
      </c>
      <c r="H2849" t="s">
        <v>28957</v>
      </c>
      <c r="I2849" t="s">
        <v>28958</v>
      </c>
      <c r="J2849" t="s">
        <v>28959</v>
      </c>
      <c r="K2849" t="s">
        <v>1371</v>
      </c>
      <c r="N2849">
        <v>8</v>
      </c>
      <c r="O2849">
        <v>8</v>
      </c>
      <c r="P2849">
        <v>8</v>
      </c>
      <c r="Q2849" t="s">
        <v>78829</v>
      </c>
      <c r="R2849" t="s">
        <v>78829</v>
      </c>
      <c r="S2849" t="s">
        <v>78829</v>
      </c>
      <c r="T2849" t="s">
        <v>79876</v>
      </c>
      <c r="U2849">
        <v>0</v>
      </c>
      <c r="V2849" t="s">
        <v>52677</v>
      </c>
      <c r="W2849">
        <v>135480000</v>
      </c>
      <c r="X2849">
        <v>21</v>
      </c>
      <c r="Y2849" t="s">
        <v>140320</v>
      </c>
      <c r="Z2849">
        <v>1</v>
      </c>
      <c r="AA2849" t="s">
        <v>140321</v>
      </c>
      <c r="AB2849" t="s">
        <v>140322</v>
      </c>
      <c r="AC2849" t="s">
        <v>28960</v>
      </c>
      <c r="AD2849" t="s">
        <v>28961</v>
      </c>
      <c r="AE2849">
        <v>4181</v>
      </c>
      <c r="AF2849" t="s">
        <v>28962</v>
      </c>
      <c r="AG2849" t="s">
        <v>28963</v>
      </c>
      <c r="AH2849" t="s">
        <v>28964</v>
      </c>
      <c r="AJ2849" s="4" t="s">
        <v>28965</v>
      </c>
    </row>
    <row r="2850" spans="1:36" x14ac:dyDescent="0.3">
      <c r="A2850" t="s">
        <v>124982</v>
      </c>
      <c r="B2850" t="s">
        <v>124983</v>
      </c>
      <c r="C2850" t="s">
        <v>124984</v>
      </c>
      <c r="D2850" t="s">
        <v>52124</v>
      </c>
      <c r="H2850" t="s">
        <v>30481</v>
      </c>
      <c r="I2850" t="s">
        <v>30482</v>
      </c>
      <c r="J2850" t="s">
        <v>30483</v>
      </c>
      <c r="N2850">
        <v>8</v>
      </c>
      <c r="O2850">
        <v>8</v>
      </c>
      <c r="P2850">
        <v>8</v>
      </c>
      <c r="Q2850" t="s">
        <v>84112</v>
      </c>
      <c r="R2850" t="s">
        <v>84112</v>
      </c>
      <c r="S2850" t="s">
        <v>84112</v>
      </c>
      <c r="T2850" t="s">
        <v>85798</v>
      </c>
      <c r="U2850">
        <v>0</v>
      </c>
      <c r="V2850" t="s">
        <v>140323</v>
      </c>
      <c r="W2850">
        <v>349990000</v>
      </c>
      <c r="X2850">
        <v>26</v>
      </c>
      <c r="Y2850" t="s">
        <v>140324</v>
      </c>
      <c r="Z2850">
        <v>1</v>
      </c>
      <c r="AA2850" t="s">
        <v>140325</v>
      </c>
      <c r="AB2850" t="s">
        <v>140326</v>
      </c>
      <c r="AC2850" t="s">
        <v>30484</v>
      </c>
      <c r="AD2850" t="s">
        <v>30485</v>
      </c>
      <c r="AE2850">
        <v>4426</v>
      </c>
      <c r="AF2850" t="s">
        <v>30486</v>
      </c>
      <c r="AG2850" t="s">
        <v>30487</v>
      </c>
      <c r="AH2850" t="s">
        <v>30488</v>
      </c>
      <c r="AJ2850" s="4" t="s">
        <v>30489</v>
      </c>
    </row>
    <row r="2851" spans="1:36" x14ac:dyDescent="0.3">
      <c r="A2851" t="s">
        <v>97006</v>
      </c>
      <c r="B2851" t="s">
        <v>124985</v>
      </c>
      <c r="C2851" t="s">
        <v>61679</v>
      </c>
      <c r="D2851" t="s">
        <v>70387</v>
      </c>
      <c r="H2851" t="s">
        <v>21984</v>
      </c>
      <c r="I2851" t="s">
        <v>3205</v>
      </c>
      <c r="J2851" t="s">
        <v>23302</v>
      </c>
      <c r="N2851">
        <v>5</v>
      </c>
      <c r="O2851">
        <v>5</v>
      </c>
      <c r="P2851">
        <v>5</v>
      </c>
      <c r="Q2851" t="s">
        <v>77358</v>
      </c>
      <c r="R2851" t="s">
        <v>77358</v>
      </c>
      <c r="S2851" t="s">
        <v>77358</v>
      </c>
      <c r="T2851" t="s">
        <v>81911</v>
      </c>
      <c r="U2851">
        <v>0</v>
      </c>
      <c r="V2851" t="s">
        <v>140327</v>
      </c>
      <c r="W2851">
        <v>123560000</v>
      </c>
      <c r="X2851">
        <v>6</v>
      </c>
      <c r="Y2851" t="s">
        <v>140328</v>
      </c>
      <c r="Z2851">
        <v>1</v>
      </c>
      <c r="AA2851" t="s">
        <v>140329</v>
      </c>
      <c r="AB2851" t="s">
        <v>140330</v>
      </c>
      <c r="AC2851" t="s">
        <v>23303</v>
      </c>
      <c r="AD2851" t="s">
        <v>23303</v>
      </c>
      <c r="AE2851">
        <v>3348</v>
      </c>
      <c r="AF2851" t="s">
        <v>23304</v>
      </c>
      <c r="AG2851" t="s">
        <v>23305</v>
      </c>
      <c r="AH2851" t="s">
        <v>23306</v>
      </c>
      <c r="AJ2851" s="4" t="s">
        <v>23307</v>
      </c>
    </row>
    <row r="2852" spans="1:36" x14ac:dyDescent="0.3">
      <c r="A2852" t="s">
        <v>124986</v>
      </c>
      <c r="B2852" t="s">
        <v>124987</v>
      </c>
      <c r="C2852" t="s">
        <v>68283</v>
      </c>
      <c r="D2852" t="s">
        <v>124988</v>
      </c>
      <c r="H2852" t="s">
        <v>445</v>
      </c>
      <c r="I2852" t="s">
        <v>446</v>
      </c>
      <c r="J2852" t="s">
        <v>447</v>
      </c>
      <c r="K2852" t="s">
        <v>448</v>
      </c>
      <c r="N2852">
        <v>9</v>
      </c>
      <c r="O2852">
        <v>9</v>
      </c>
      <c r="P2852">
        <v>9</v>
      </c>
      <c r="Q2852" t="s">
        <v>76390</v>
      </c>
      <c r="R2852" t="s">
        <v>76390</v>
      </c>
      <c r="S2852" t="s">
        <v>76390</v>
      </c>
      <c r="T2852" t="s">
        <v>92356</v>
      </c>
      <c r="U2852">
        <v>0</v>
      </c>
      <c r="V2852" t="s">
        <v>140331</v>
      </c>
      <c r="W2852">
        <v>993160000</v>
      </c>
      <c r="X2852">
        <v>71</v>
      </c>
      <c r="Y2852" t="s">
        <v>140332</v>
      </c>
      <c r="Z2852">
        <v>1</v>
      </c>
      <c r="AA2852" t="s">
        <v>140333</v>
      </c>
      <c r="AB2852" t="s">
        <v>140334</v>
      </c>
      <c r="AC2852" t="s">
        <v>44301</v>
      </c>
      <c r="AD2852" t="s">
        <v>450</v>
      </c>
      <c r="AE2852">
        <v>213</v>
      </c>
      <c r="AF2852" t="s">
        <v>451</v>
      </c>
      <c r="AG2852" t="s">
        <v>452</v>
      </c>
      <c r="AH2852" t="s">
        <v>453</v>
      </c>
      <c r="AI2852" t="s">
        <v>454</v>
      </c>
      <c r="AJ2852" s="4" t="s">
        <v>455</v>
      </c>
    </row>
    <row r="2853" spans="1:36" x14ac:dyDescent="0.3">
      <c r="A2853" t="s">
        <v>51505</v>
      </c>
      <c r="B2853">
        <v>1</v>
      </c>
      <c r="C2853" t="s">
        <v>124989</v>
      </c>
      <c r="D2853">
        <v>1</v>
      </c>
      <c r="H2853" t="s">
        <v>44300</v>
      </c>
      <c r="I2853" t="s">
        <v>2630</v>
      </c>
      <c r="J2853" t="s">
        <v>44299</v>
      </c>
      <c r="N2853">
        <v>1</v>
      </c>
      <c r="O2853">
        <v>1</v>
      </c>
      <c r="P2853">
        <v>1</v>
      </c>
      <c r="Q2853" t="s">
        <v>76889</v>
      </c>
      <c r="R2853" t="s">
        <v>76889</v>
      </c>
      <c r="S2853" t="s">
        <v>76889</v>
      </c>
      <c r="T2853" t="s">
        <v>140335</v>
      </c>
      <c r="U2853" t="s">
        <v>140336</v>
      </c>
      <c r="V2853" t="s">
        <v>140337</v>
      </c>
      <c r="W2853">
        <v>12873000</v>
      </c>
      <c r="X2853">
        <v>2</v>
      </c>
      <c r="Y2853" t="s">
        <v>140338</v>
      </c>
      <c r="Z2853">
        <v>1</v>
      </c>
      <c r="AA2853" t="s">
        <v>140339</v>
      </c>
      <c r="AB2853" t="s">
        <v>140340</v>
      </c>
      <c r="AC2853" t="s">
        <v>44298</v>
      </c>
      <c r="AD2853" t="s">
        <v>44298</v>
      </c>
      <c r="AE2853">
        <v>3095</v>
      </c>
      <c r="AF2853" t="s">
        <v>44297</v>
      </c>
      <c r="AG2853" t="s">
        <v>44296</v>
      </c>
      <c r="AH2853" t="s">
        <v>44295</v>
      </c>
      <c r="AJ2853" s="4" t="s">
        <v>44294</v>
      </c>
    </row>
    <row r="2854" spans="1:36" x14ac:dyDescent="0.3">
      <c r="A2854" t="s">
        <v>68763</v>
      </c>
      <c r="B2854" t="s">
        <v>124990</v>
      </c>
      <c r="C2854" t="s">
        <v>124991</v>
      </c>
      <c r="D2854" t="s">
        <v>53140</v>
      </c>
      <c r="H2854" t="s">
        <v>19413</v>
      </c>
      <c r="I2854" t="s">
        <v>19414</v>
      </c>
      <c r="J2854" t="s">
        <v>108</v>
      </c>
      <c r="K2854" t="s">
        <v>2098</v>
      </c>
      <c r="N2854">
        <v>16</v>
      </c>
      <c r="O2854">
        <v>16</v>
      </c>
      <c r="P2854">
        <v>16</v>
      </c>
      <c r="Q2854">
        <v>23</v>
      </c>
      <c r="R2854">
        <v>23</v>
      </c>
      <c r="S2854">
        <v>23</v>
      </c>
      <c r="T2854" t="s">
        <v>95793</v>
      </c>
      <c r="U2854">
        <v>0</v>
      </c>
      <c r="V2854" t="s">
        <v>109524</v>
      </c>
      <c r="W2854">
        <v>350240000</v>
      </c>
      <c r="X2854">
        <v>39</v>
      </c>
      <c r="Y2854" t="s">
        <v>140341</v>
      </c>
      <c r="Z2854">
        <v>1</v>
      </c>
      <c r="AA2854" t="s">
        <v>140342</v>
      </c>
      <c r="AB2854" t="s">
        <v>140343</v>
      </c>
      <c r="AC2854" t="s">
        <v>19415</v>
      </c>
      <c r="AD2854" t="s">
        <v>19415</v>
      </c>
      <c r="AE2854">
        <v>2703</v>
      </c>
      <c r="AF2854" t="s">
        <v>19416</v>
      </c>
      <c r="AG2854" t="s">
        <v>19417</v>
      </c>
      <c r="AH2854" t="s">
        <v>19418</v>
      </c>
      <c r="AJ2854" s="4" t="s">
        <v>19419</v>
      </c>
    </row>
    <row r="2855" spans="1:36" x14ac:dyDescent="0.3">
      <c r="A2855" t="s">
        <v>60303</v>
      </c>
      <c r="B2855" t="s">
        <v>111701</v>
      </c>
      <c r="C2855" t="s">
        <v>124992</v>
      </c>
      <c r="D2855" t="s">
        <v>63749</v>
      </c>
      <c r="H2855" t="s">
        <v>34283</v>
      </c>
      <c r="I2855" t="s">
        <v>34284</v>
      </c>
      <c r="J2855" t="s">
        <v>34285</v>
      </c>
      <c r="K2855" t="s">
        <v>34286</v>
      </c>
      <c r="N2855">
        <v>89</v>
      </c>
      <c r="O2855">
        <v>89</v>
      </c>
      <c r="P2855">
        <v>82</v>
      </c>
      <c r="Q2855" t="s">
        <v>84065</v>
      </c>
      <c r="R2855" t="s">
        <v>84065</v>
      </c>
      <c r="S2855" t="s">
        <v>84956</v>
      </c>
      <c r="T2855" t="s">
        <v>89308</v>
      </c>
      <c r="U2855">
        <v>0</v>
      </c>
      <c r="V2855" t="s">
        <v>48516</v>
      </c>
      <c r="W2855">
        <v>11872000000</v>
      </c>
      <c r="X2855">
        <v>574</v>
      </c>
      <c r="Y2855" t="s">
        <v>140344</v>
      </c>
      <c r="Z2855">
        <v>1</v>
      </c>
      <c r="AA2855" t="s">
        <v>140345</v>
      </c>
      <c r="AB2855" t="s">
        <v>140346</v>
      </c>
      <c r="AC2855" t="s">
        <v>34287</v>
      </c>
      <c r="AD2855" t="s">
        <v>34287</v>
      </c>
      <c r="AE2855">
        <v>5006</v>
      </c>
      <c r="AF2855" t="s">
        <v>34288</v>
      </c>
      <c r="AG2855" t="s">
        <v>34289</v>
      </c>
      <c r="AH2855" t="s">
        <v>34290</v>
      </c>
      <c r="AJ2855" s="4" t="s">
        <v>34291</v>
      </c>
    </row>
    <row r="2856" spans="1:36" x14ac:dyDescent="0.3">
      <c r="A2856" t="s">
        <v>124993</v>
      </c>
      <c r="B2856" t="s">
        <v>124994</v>
      </c>
      <c r="C2856" t="s">
        <v>124995</v>
      </c>
      <c r="D2856" t="s">
        <v>124996</v>
      </c>
      <c r="H2856" t="s">
        <v>8228</v>
      </c>
      <c r="I2856" t="s">
        <v>1378</v>
      </c>
      <c r="J2856" t="s">
        <v>10627</v>
      </c>
      <c r="K2856" t="s">
        <v>1380</v>
      </c>
      <c r="N2856">
        <v>8</v>
      </c>
      <c r="O2856">
        <v>8</v>
      </c>
      <c r="P2856">
        <v>8</v>
      </c>
      <c r="Q2856" t="s">
        <v>48648</v>
      </c>
      <c r="R2856" t="s">
        <v>48648</v>
      </c>
      <c r="S2856" t="s">
        <v>48648</v>
      </c>
      <c r="T2856" t="s">
        <v>93633</v>
      </c>
      <c r="U2856">
        <v>0</v>
      </c>
      <c r="V2856" t="s">
        <v>140347</v>
      </c>
      <c r="W2856">
        <v>9274900000</v>
      </c>
      <c r="X2856">
        <v>280</v>
      </c>
      <c r="Y2856" t="s">
        <v>140348</v>
      </c>
      <c r="Z2856">
        <v>1</v>
      </c>
      <c r="AA2856" t="s">
        <v>140349</v>
      </c>
      <c r="AB2856" t="s">
        <v>140350</v>
      </c>
      <c r="AC2856" t="s">
        <v>44293</v>
      </c>
      <c r="AD2856" t="s">
        <v>44293</v>
      </c>
      <c r="AE2856">
        <v>1515</v>
      </c>
      <c r="AF2856" t="s">
        <v>10629</v>
      </c>
      <c r="AG2856" t="s">
        <v>10630</v>
      </c>
      <c r="AH2856" t="s">
        <v>10631</v>
      </c>
      <c r="AJ2856" s="4" t="s">
        <v>10632</v>
      </c>
    </row>
    <row r="2857" spans="1:36" x14ac:dyDescent="0.3">
      <c r="A2857" t="s">
        <v>92906</v>
      </c>
      <c r="B2857">
        <v>1</v>
      </c>
      <c r="C2857" t="s">
        <v>68982</v>
      </c>
      <c r="D2857">
        <v>1</v>
      </c>
      <c r="I2857" t="s">
        <v>33</v>
      </c>
      <c r="N2857">
        <v>20</v>
      </c>
      <c r="O2857">
        <v>1</v>
      </c>
      <c r="P2857">
        <v>1</v>
      </c>
      <c r="Q2857" t="s">
        <v>78177</v>
      </c>
      <c r="R2857" t="s">
        <v>76549</v>
      </c>
      <c r="S2857" t="s">
        <v>76549</v>
      </c>
      <c r="T2857" t="s">
        <v>140351</v>
      </c>
      <c r="U2857">
        <v>0</v>
      </c>
      <c r="V2857" t="s">
        <v>140352</v>
      </c>
      <c r="W2857">
        <v>59710000</v>
      </c>
      <c r="X2857">
        <v>3</v>
      </c>
      <c r="Y2857" t="s">
        <v>140353</v>
      </c>
      <c r="Z2857">
        <v>1</v>
      </c>
      <c r="AA2857" t="s">
        <v>140354</v>
      </c>
      <c r="AB2857" t="s">
        <v>140355</v>
      </c>
      <c r="AC2857" t="s">
        <v>44292</v>
      </c>
      <c r="AD2857" t="s">
        <v>44291</v>
      </c>
      <c r="AE2857">
        <v>4740</v>
      </c>
      <c r="AF2857" t="s">
        <v>44290</v>
      </c>
      <c r="AG2857" t="s">
        <v>44289</v>
      </c>
      <c r="AJ2857" s="4" t="s">
        <v>32510</v>
      </c>
    </row>
    <row r="2858" spans="1:36" x14ac:dyDescent="0.3">
      <c r="A2858" t="s">
        <v>124997</v>
      </c>
      <c r="B2858">
        <v>1</v>
      </c>
      <c r="C2858" t="s">
        <v>101239</v>
      </c>
      <c r="D2858">
        <v>1</v>
      </c>
      <c r="H2858" t="s">
        <v>1182</v>
      </c>
      <c r="J2858" t="s">
        <v>44288</v>
      </c>
      <c r="N2858">
        <v>7</v>
      </c>
      <c r="O2858">
        <v>7</v>
      </c>
      <c r="P2858">
        <v>7</v>
      </c>
      <c r="Q2858" t="s">
        <v>75475</v>
      </c>
      <c r="R2858" t="s">
        <v>75475</v>
      </c>
      <c r="S2858" t="s">
        <v>75475</v>
      </c>
      <c r="T2858" t="s">
        <v>140356</v>
      </c>
      <c r="U2858" t="s">
        <v>140357</v>
      </c>
      <c r="V2858" t="s">
        <v>140358</v>
      </c>
      <c r="W2858">
        <v>100550000</v>
      </c>
      <c r="X2858">
        <v>10</v>
      </c>
      <c r="Y2858" t="s">
        <v>140359</v>
      </c>
      <c r="Z2858">
        <v>1</v>
      </c>
      <c r="AA2858" t="s">
        <v>140360</v>
      </c>
      <c r="AB2858" t="s">
        <v>140361</v>
      </c>
      <c r="AC2858" t="s">
        <v>44287</v>
      </c>
      <c r="AD2858" t="s">
        <v>44287</v>
      </c>
      <c r="AE2858">
        <v>477</v>
      </c>
      <c r="AF2858" t="s">
        <v>44286</v>
      </c>
      <c r="AG2858" t="s">
        <v>44285</v>
      </c>
      <c r="AJ2858" s="4" t="s">
        <v>44284</v>
      </c>
    </row>
    <row r="2859" spans="1:36" x14ac:dyDescent="0.3">
      <c r="A2859" t="s">
        <v>99943</v>
      </c>
      <c r="B2859" t="s">
        <v>68623</v>
      </c>
      <c r="C2859" t="s">
        <v>124998</v>
      </c>
      <c r="D2859" t="s">
        <v>124999</v>
      </c>
      <c r="H2859" t="s">
        <v>9022</v>
      </c>
      <c r="I2859" t="s">
        <v>9023</v>
      </c>
      <c r="J2859" t="s">
        <v>4650</v>
      </c>
      <c r="K2859" t="s">
        <v>9000</v>
      </c>
      <c r="N2859">
        <v>15</v>
      </c>
      <c r="O2859">
        <v>15</v>
      </c>
      <c r="P2859">
        <v>15</v>
      </c>
      <c r="Q2859" t="s">
        <v>83512</v>
      </c>
      <c r="R2859" t="s">
        <v>83512</v>
      </c>
      <c r="S2859" t="s">
        <v>83512</v>
      </c>
      <c r="T2859" t="s">
        <v>88656</v>
      </c>
      <c r="U2859">
        <v>0</v>
      </c>
      <c r="V2859" t="s">
        <v>140362</v>
      </c>
      <c r="W2859">
        <v>773650000</v>
      </c>
      <c r="X2859">
        <v>46</v>
      </c>
      <c r="Y2859" t="s">
        <v>140363</v>
      </c>
      <c r="Z2859">
        <v>1</v>
      </c>
      <c r="AA2859" t="s">
        <v>140364</v>
      </c>
      <c r="AB2859" t="s">
        <v>140365</v>
      </c>
      <c r="AC2859" t="s">
        <v>44283</v>
      </c>
      <c r="AD2859" t="s">
        <v>9025</v>
      </c>
      <c r="AE2859">
        <v>1315</v>
      </c>
      <c r="AF2859" t="s">
        <v>9026</v>
      </c>
      <c r="AG2859" t="s">
        <v>9027</v>
      </c>
      <c r="AH2859" t="s">
        <v>9028</v>
      </c>
      <c r="AI2859" t="s">
        <v>9029</v>
      </c>
      <c r="AJ2859" s="4" t="s">
        <v>9030</v>
      </c>
    </row>
    <row r="2860" spans="1:36" x14ac:dyDescent="0.3">
      <c r="A2860" t="s">
        <v>125000</v>
      </c>
      <c r="B2860" t="s">
        <v>55204</v>
      </c>
      <c r="C2860" t="s">
        <v>125001</v>
      </c>
      <c r="D2860" t="s">
        <v>125002</v>
      </c>
      <c r="H2860" t="s">
        <v>30446</v>
      </c>
      <c r="I2860" t="s">
        <v>30447</v>
      </c>
      <c r="J2860" t="s">
        <v>30448</v>
      </c>
      <c r="K2860" t="s">
        <v>30449</v>
      </c>
      <c r="N2860">
        <v>3</v>
      </c>
      <c r="O2860">
        <v>3</v>
      </c>
      <c r="P2860">
        <v>3</v>
      </c>
      <c r="Q2860">
        <v>5</v>
      </c>
      <c r="R2860">
        <v>5</v>
      </c>
      <c r="S2860">
        <v>5</v>
      </c>
      <c r="T2860" t="s">
        <v>93775</v>
      </c>
      <c r="U2860" t="s">
        <v>140366</v>
      </c>
      <c r="V2860" t="s">
        <v>140367</v>
      </c>
      <c r="W2860">
        <v>73331000</v>
      </c>
      <c r="X2860">
        <v>6</v>
      </c>
      <c r="Y2860" t="s">
        <v>140368</v>
      </c>
      <c r="Z2860">
        <v>1</v>
      </c>
      <c r="AA2860" t="s">
        <v>140369</v>
      </c>
      <c r="AB2860" t="s">
        <v>140370</v>
      </c>
      <c r="AC2860" t="s">
        <v>30450</v>
      </c>
      <c r="AD2860" t="s">
        <v>30450</v>
      </c>
      <c r="AE2860">
        <v>4421</v>
      </c>
      <c r="AF2860" t="s">
        <v>30451</v>
      </c>
      <c r="AG2860" t="s">
        <v>30452</v>
      </c>
      <c r="AH2860" t="s">
        <v>30453</v>
      </c>
      <c r="AJ2860" s="4" t="s">
        <v>30454</v>
      </c>
    </row>
    <row r="2861" spans="1:36" x14ac:dyDescent="0.3">
      <c r="A2861" t="s">
        <v>61079</v>
      </c>
      <c r="B2861" t="s">
        <v>89349</v>
      </c>
      <c r="C2861" t="s">
        <v>125003</v>
      </c>
      <c r="D2861" t="s">
        <v>125004</v>
      </c>
      <c r="H2861" t="s">
        <v>15779</v>
      </c>
      <c r="I2861" t="s">
        <v>15780</v>
      </c>
      <c r="J2861" t="s">
        <v>15781</v>
      </c>
      <c r="N2861">
        <v>27</v>
      </c>
      <c r="O2861">
        <v>27</v>
      </c>
      <c r="P2861">
        <v>27</v>
      </c>
      <c r="Q2861" t="s">
        <v>79745</v>
      </c>
      <c r="R2861" t="s">
        <v>79745</v>
      </c>
      <c r="S2861" t="s">
        <v>79745</v>
      </c>
      <c r="T2861" t="s">
        <v>96539</v>
      </c>
      <c r="U2861">
        <v>0</v>
      </c>
      <c r="V2861" t="s">
        <v>140371</v>
      </c>
      <c r="W2861">
        <v>1396200000</v>
      </c>
      <c r="X2861">
        <v>152</v>
      </c>
      <c r="Y2861" t="s">
        <v>140372</v>
      </c>
      <c r="Z2861">
        <v>1</v>
      </c>
      <c r="AA2861" t="s">
        <v>140373</v>
      </c>
      <c r="AB2861" t="s">
        <v>140374</v>
      </c>
      <c r="AC2861" t="s">
        <v>15782</v>
      </c>
      <c r="AD2861" t="s">
        <v>15783</v>
      </c>
      <c r="AE2861">
        <v>2186</v>
      </c>
      <c r="AF2861" t="s">
        <v>15784</v>
      </c>
      <c r="AG2861" t="s">
        <v>15785</v>
      </c>
      <c r="AH2861" t="s">
        <v>15786</v>
      </c>
      <c r="AJ2861" s="4" t="s">
        <v>15787</v>
      </c>
    </row>
    <row r="2862" spans="1:36" x14ac:dyDescent="0.3">
      <c r="A2862" t="s">
        <v>125005</v>
      </c>
      <c r="B2862">
        <v>1</v>
      </c>
      <c r="C2862" t="s">
        <v>125006</v>
      </c>
      <c r="D2862">
        <v>1</v>
      </c>
      <c r="H2862" t="s">
        <v>21953</v>
      </c>
      <c r="I2862" t="s">
        <v>21954</v>
      </c>
      <c r="J2862" t="s">
        <v>21955</v>
      </c>
      <c r="N2862">
        <v>1</v>
      </c>
      <c r="O2862">
        <v>1</v>
      </c>
      <c r="P2862">
        <v>1</v>
      </c>
      <c r="Q2862" t="s">
        <v>77583</v>
      </c>
      <c r="R2862" t="s">
        <v>77583</v>
      </c>
      <c r="S2862" t="s">
        <v>77583</v>
      </c>
      <c r="T2862" t="s">
        <v>88556</v>
      </c>
      <c r="U2862" t="s">
        <v>140375</v>
      </c>
      <c r="V2862" t="s">
        <v>140376</v>
      </c>
      <c r="W2862">
        <v>10135000</v>
      </c>
      <c r="X2862">
        <v>3</v>
      </c>
      <c r="Y2862" t="s">
        <v>140377</v>
      </c>
      <c r="Z2862">
        <v>1</v>
      </c>
      <c r="AA2862" t="s">
        <v>140378</v>
      </c>
      <c r="AB2862" t="s">
        <v>140379</v>
      </c>
      <c r="AC2862" t="s">
        <v>21956</v>
      </c>
      <c r="AD2862" t="s">
        <v>21956</v>
      </c>
      <c r="AE2862">
        <v>3104</v>
      </c>
      <c r="AF2862" t="s">
        <v>21957</v>
      </c>
      <c r="AG2862" t="s">
        <v>21958</v>
      </c>
      <c r="AH2862" t="s">
        <v>21959</v>
      </c>
      <c r="AJ2862" s="4" t="s">
        <v>21960</v>
      </c>
    </row>
    <row r="2863" spans="1:36" x14ac:dyDescent="0.3">
      <c r="A2863" t="s">
        <v>125007</v>
      </c>
      <c r="B2863" t="s">
        <v>119307</v>
      </c>
      <c r="C2863" t="s">
        <v>58039</v>
      </c>
      <c r="D2863" t="s">
        <v>102958</v>
      </c>
      <c r="H2863" t="s">
        <v>6072</v>
      </c>
      <c r="I2863" t="s">
        <v>6073</v>
      </c>
      <c r="J2863" t="s">
        <v>6074</v>
      </c>
      <c r="K2863" t="s">
        <v>6075</v>
      </c>
      <c r="N2863">
        <v>35</v>
      </c>
      <c r="O2863">
        <v>35</v>
      </c>
      <c r="P2863">
        <v>31</v>
      </c>
      <c r="Q2863" t="s">
        <v>77970</v>
      </c>
      <c r="R2863" t="s">
        <v>77970</v>
      </c>
      <c r="S2863" t="s">
        <v>79227</v>
      </c>
      <c r="T2863" t="s">
        <v>80874</v>
      </c>
      <c r="U2863">
        <v>0</v>
      </c>
      <c r="V2863" t="s">
        <v>87626</v>
      </c>
      <c r="W2863">
        <v>1052100000</v>
      </c>
      <c r="X2863">
        <v>142</v>
      </c>
      <c r="Y2863" t="s">
        <v>140380</v>
      </c>
      <c r="Z2863">
        <v>1</v>
      </c>
      <c r="AA2863" t="s">
        <v>140381</v>
      </c>
      <c r="AB2863" t="s">
        <v>140382</v>
      </c>
      <c r="AC2863" t="s">
        <v>44282</v>
      </c>
      <c r="AD2863" t="s">
        <v>6077</v>
      </c>
      <c r="AE2863">
        <v>970</v>
      </c>
      <c r="AF2863" t="s">
        <v>6078</v>
      </c>
      <c r="AG2863" t="s">
        <v>6079</v>
      </c>
      <c r="AH2863" t="s">
        <v>6080</v>
      </c>
      <c r="AJ2863" s="4" t="s">
        <v>6081</v>
      </c>
    </row>
    <row r="2864" spans="1:36" x14ac:dyDescent="0.3">
      <c r="A2864" t="s">
        <v>125008</v>
      </c>
      <c r="B2864" t="s">
        <v>125009</v>
      </c>
      <c r="C2864" t="s">
        <v>125010</v>
      </c>
      <c r="D2864" t="s">
        <v>125011</v>
      </c>
      <c r="H2864" t="s">
        <v>14092</v>
      </c>
      <c r="I2864" t="s">
        <v>14093</v>
      </c>
      <c r="J2864" t="s">
        <v>14094</v>
      </c>
      <c r="K2864" t="s">
        <v>4960</v>
      </c>
      <c r="N2864">
        <v>27</v>
      </c>
      <c r="O2864">
        <v>27</v>
      </c>
      <c r="P2864">
        <v>4</v>
      </c>
      <c r="Q2864" t="s">
        <v>76255</v>
      </c>
      <c r="R2864" t="s">
        <v>76255</v>
      </c>
      <c r="S2864">
        <v>13</v>
      </c>
      <c r="T2864" t="s">
        <v>88571</v>
      </c>
      <c r="U2864">
        <v>0</v>
      </c>
      <c r="V2864" t="s">
        <v>48516</v>
      </c>
      <c r="W2864">
        <v>115400000000000</v>
      </c>
      <c r="X2864">
        <v>2654</v>
      </c>
      <c r="Y2864" t="s">
        <v>140383</v>
      </c>
      <c r="Z2864">
        <v>1</v>
      </c>
      <c r="AA2864" t="s">
        <v>140384</v>
      </c>
      <c r="AB2864" t="s">
        <v>140385</v>
      </c>
      <c r="AC2864" t="s">
        <v>44281</v>
      </c>
      <c r="AD2864" t="s">
        <v>44280</v>
      </c>
      <c r="AE2864">
        <v>1962</v>
      </c>
      <c r="AF2864" t="s">
        <v>14097</v>
      </c>
      <c r="AG2864" t="s">
        <v>14098</v>
      </c>
      <c r="AH2864" t="s">
        <v>14099</v>
      </c>
      <c r="AJ2864" s="4" t="s">
        <v>14100</v>
      </c>
    </row>
    <row r="2865" spans="1:36" x14ac:dyDescent="0.3">
      <c r="A2865" t="s">
        <v>125012</v>
      </c>
      <c r="B2865" t="s">
        <v>70001</v>
      </c>
      <c r="C2865" t="s">
        <v>101870</v>
      </c>
      <c r="D2865" t="s">
        <v>100278</v>
      </c>
      <c r="H2865" t="s">
        <v>10459</v>
      </c>
      <c r="I2865" t="s">
        <v>8950</v>
      </c>
      <c r="J2865" t="s">
        <v>10460</v>
      </c>
      <c r="N2865">
        <v>2</v>
      </c>
      <c r="O2865">
        <v>2</v>
      </c>
      <c r="P2865">
        <v>2</v>
      </c>
      <c r="Q2865" t="s">
        <v>48391</v>
      </c>
      <c r="R2865" t="s">
        <v>48391</v>
      </c>
      <c r="S2865" t="s">
        <v>48391</v>
      </c>
      <c r="T2865" t="s">
        <v>54384</v>
      </c>
      <c r="U2865" t="s">
        <v>140386</v>
      </c>
      <c r="V2865" t="s">
        <v>134011</v>
      </c>
      <c r="W2865">
        <v>49180000</v>
      </c>
      <c r="X2865">
        <v>3</v>
      </c>
      <c r="Y2865" t="s">
        <v>140387</v>
      </c>
      <c r="Z2865">
        <v>1</v>
      </c>
      <c r="AA2865" t="s">
        <v>140388</v>
      </c>
      <c r="AB2865" t="s">
        <v>140389</v>
      </c>
      <c r="AC2865" t="s">
        <v>10461</v>
      </c>
      <c r="AD2865" t="s">
        <v>10461</v>
      </c>
      <c r="AE2865">
        <v>1495</v>
      </c>
      <c r="AF2865" t="s">
        <v>10462</v>
      </c>
      <c r="AG2865" t="s">
        <v>10463</v>
      </c>
      <c r="AH2865" t="s">
        <v>10464</v>
      </c>
      <c r="AI2865" t="s">
        <v>10465</v>
      </c>
      <c r="AJ2865" s="4" t="s">
        <v>10466</v>
      </c>
    </row>
    <row r="2866" spans="1:36" x14ac:dyDescent="0.3">
      <c r="A2866" t="s">
        <v>125013</v>
      </c>
      <c r="B2866" t="s">
        <v>125014</v>
      </c>
      <c r="C2866" t="s">
        <v>125015</v>
      </c>
      <c r="D2866" t="s">
        <v>125016</v>
      </c>
      <c r="H2866" t="s">
        <v>1757</v>
      </c>
      <c r="I2866" t="s">
        <v>1758</v>
      </c>
      <c r="J2866" t="s">
        <v>1759</v>
      </c>
      <c r="N2866">
        <v>8</v>
      </c>
      <c r="O2866">
        <v>8</v>
      </c>
      <c r="P2866">
        <v>8</v>
      </c>
      <c r="Q2866">
        <v>54</v>
      </c>
      <c r="R2866">
        <v>54</v>
      </c>
      <c r="S2866">
        <v>54</v>
      </c>
      <c r="T2866" t="s">
        <v>90240</v>
      </c>
      <c r="U2866">
        <v>0</v>
      </c>
      <c r="V2866" t="s">
        <v>140390</v>
      </c>
      <c r="W2866">
        <v>1832600000</v>
      </c>
      <c r="X2866">
        <v>126</v>
      </c>
      <c r="Y2866" t="s">
        <v>140391</v>
      </c>
      <c r="Z2866">
        <v>1</v>
      </c>
      <c r="AA2866" t="s">
        <v>140392</v>
      </c>
      <c r="AB2866" t="s">
        <v>140393</v>
      </c>
      <c r="AC2866" t="s">
        <v>1760</v>
      </c>
      <c r="AD2866" t="s">
        <v>1761</v>
      </c>
      <c r="AE2866">
        <v>392</v>
      </c>
      <c r="AF2866" t="s">
        <v>1762</v>
      </c>
      <c r="AG2866" t="s">
        <v>1763</v>
      </c>
      <c r="AH2866" t="s">
        <v>1764</v>
      </c>
      <c r="AJ2866" s="4" t="s">
        <v>1765</v>
      </c>
    </row>
    <row r="2867" spans="1:36" x14ac:dyDescent="0.3">
      <c r="A2867" t="s">
        <v>54081</v>
      </c>
      <c r="B2867" t="s">
        <v>125017</v>
      </c>
      <c r="C2867" t="s">
        <v>125018</v>
      </c>
      <c r="D2867" t="s">
        <v>125019</v>
      </c>
      <c r="H2867" t="s">
        <v>17261</v>
      </c>
      <c r="I2867" t="s">
        <v>44279</v>
      </c>
      <c r="J2867" t="s">
        <v>957</v>
      </c>
      <c r="N2867">
        <v>1</v>
      </c>
      <c r="O2867">
        <v>1</v>
      </c>
      <c r="P2867">
        <v>1</v>
      </c>
      <c r="Q2867" t="s">
        <v>76213</v>
      </c>
      <c r="R2867" t="s">
        <v>76213</v>
      </c>
      <c r="S2867" t="s">
        <v>76213</v>
      </c>
      <c r="T2867" t="s">
        <v>140394</v>
      </c>
      <c r="U2867" t="s">
        <v>140395</v>
      </c>
      <c r="V2867" t="s">
        <v>140396</v>
      </c>
      <c r="W2867">
        <v>48448000</v>
      </c>
      <c r="X2867">
        <v>6</v>
      </c>
      <c r="Y2867" t="s">
        <v>140397</v>
      </c>
      <c r="Z2867">
        <v>1</v>
      </c>
      <c r="AA2867" t="s">
        <v>140398</v>
      </c>
      <c r="AB2867" t="s">
        <v>140399</v>
      </c>
      <c r="AC2867" t="s">
        <v>44278</v>
      </c>
      <c r="AD2867" t="s">
        <v>44278</v>
      </c>
      <c r="AE2867">
        <v>614</v>
      </c>
      <c r="AF2867" t="s">
        <v>44277</v>
      </c>
      <c r="AG2867" t="s">
        <v>44276</v>
      </c>
      <c r="AJ2867" s="4" t="s">
        <v>44275</v>
      </c>
    </row>
    <row r="2868" spans="1:36" x14ac:dyDescent="0.3">
      <c r="A2868" t="s">
        <v>125020</v>
      </c>
      <c r="B2868" t="s">
        <v>125021</v>
      </c>
      <c r="C2868" t="s">
        <v>125022</v>
      </c>
      <c r="D2868" t="s">
        <v>125023</v>
      </c>
      <c r="H2868" t="s">
        <v>5312</v>
      </c>
      <c r="I2868" t="s">
        <v>5313</v>
      </c>
      <c r="J2868" t="s">
        <v>5314</v>
      </c>
      <c r="K2868" t="s">
        <v>5315</v>
      </c>
      <c r="N2868">
        <v>27</v>
      </c>
      <c r="O2868">
        <v>27</v>
      </c>
      <c r="P2868">
        <v>20</v>
      </c>
      <c r="Q2868" t="s">
        <v>84879</v>
      </c>
      <c r="R2868" t="s">
        <v>84879</v>
      </c>
      <c r="S2868" t="s">
        <v>75972</v>
      </c>
      <c r="T2868" t="s">
        <v>94544</v>
      </c>
      <c r="U2868">
        <v>0</v>
      </c>
      <c r="V2868" t="s">
        <v>48516</v>
      </c>
      <c r="W2868">
        <v>29847000000</v>
      </c>
      <c r="X2868">
        <v>558</v>
      </c>
      <c r="Y2868" t="s">
        <v>140400</v>
      </c>
      <c r="Z2868">
        <v>1</v>
      </c>
      <c r="AA2868" t="s">
        <v>140401</v>
      </c>
      <c r="AB2868" t="s">
        <v>140402</v>
      </c>
      <c r="AC2868" t="s">
        <v>44274</v>
      </c>
      <c r="AD2868" t="s">
        <v>5317</v>
      </c>
      <c r="AE2868">
        <v>881</v>
      </c>
      <c r="AF2868" t="s">
        <v>5318</v>
      </c>
      <c r="AG2868" t="s">
        <v>5319</v>
      </c>
      <c r="AH2868" t="s">
        <v>5320</v>
      </c>
      <c r="AI2868" t="s">
        <v>5321</v>
      </c>
      <c r="AJ2868" s="4" t="s">
        <v>5322</v>
      </c>
    </row>
    <row r="2869" spans="1:36" x14ac:dyDescent="0.3">
      <c r="A2869" t="s">
        <v>125024</v>
      </c>
      <c r="B2869" t="s">
        <v>125025</v>
      </c>
      <c r="C2869" t="s">
        <v>62299</v>
      </c>
      <c r="D2869" t="s">
        <v>125026</v>
      </c>
      <c r="H2869" t="s">
        <v>33158</v>
      </c>
      <c r="I2869" t="s">
        <v>33159</v>
      </c>
      <c r="J2869" t="s">
        <v>33160</v>
      </c>
      <c r="K2869" t="s">
        <v>33161</v>
      </c>
      <c r="N2869">
        <v>19</v>
      </c>
      <c r="O2869">
        <v>19</v>
      </c>
      <c r="P2869">
        <v>19</v>
      </c>
      <c r="Q2869" t="s">
        <v>84579</v>
      </c>
      <c r="R2869" t="s">
        <v>84579</v>
      </c>
      <c r="S2869" t="s">
        <v>84579</v>
      </c>
      <c r="T2869" t="s">
        <v>82920</v>
      </c>
      <c r="U2869">
        <v>0</v>
      </c>
      <c r="V2869" t="s">
        <v>140403</v>
      </c>
      <c r="W2869">
        <v>8163700000</v>
      </c>
      <c r="X2869">
        <v>304</v>
      </c>
      <c r="Y2869" t="s">
        <v>140404</v>
      </c>
      <c r="Z2869">
        <v>1</v>
      </c>
      <c r="AA2869" t="s">
        <v>140405</v>
      </c>
      <c r="AB2869" t="s">
        <v>140406</v>
      </c>
      <c r="AC2869" t="s">
        <v>33162</v>
      </c>
      <c r="AD2869" t="s">
        <v>33163</v>
      </c>
      <c r="AE2869">
        <v>4833</v>
      </c>
      <c r="AF2869" t="s">
        <v>33164</v>
      </c>
      <c r="AG2869" t="s">
        <v>33165</v>
      </c>
      <c r="AH2869" t="s">
        <v>33166</v>
      </c>
      <c r="AJ2869" s="4" t="s">
        <v>33167</v>
      </c>
    </row>
    <row r="2870" spans="1:36" x14ac:dyDescent="0.3">
      <c r="A2870" t="s">
        <v>124032</v>
      </c>
      <c r="B2870" t="s">
        <v>125027</v>
      </c>
      <c r="C2870" t="s">
        <v>125028</v>
      </c>
      <c r="D2870" t="s">
        <v>125029</v>
      </c>
      <c r="H2870" t="s">
        <v>17532</v>
      </c>
      <c r="N2870">
        <v>41</v>
      </c>
      <c r="O2870">
        <v>38</v>
      </c>
      <c r="P2870">
        <v>38</v>
      </c>
      <c r="Q2870" t="s">
        <v>85428</v>
      </c>
      <c r="R2870" t="s">
        <v>78557</v>
      </c>
      <c r="S2870" t="s">
        <v>78557</v>
      </c>
      <c r="T2870" t="s">
        <v>140407</v>
      </c>
      <c r="U2870">
        <v>0</v>
      </c>
      <c r="V2870" t="s">
        <v>140408</v>
      </c>
      <c r="W2870">
        <v>1189200000</v>
      </c>
      <c r="X2870">
        <v>154</v>
      </c>
      <c r="Y2870" t="s">
        <v>140409</v>
      </c>
      <c r="Z2870">
        <v>1</v>
      </c>
      <c r="AA2870" t="s">
        <v>140410</v>
      </c>
      <c r="AB2870" t="s">
        <v>140411</v>
      </c>
      <c r="AC2870" t="s">
        <v>44273</v>
      </c>
      <c r="AD2870" t="s">
        <v>44273</v>
      </c>
      <c r="AE2870">
        <v>3060</v>
      </c>
      <c r="AF2870" t="s">
        <v>44272</v>
      </c>
      <c r="AG2870" t="s">
        <v>44271</v>
      </c>
      <c r="AJ2870" s="4" t="s">
        <v>21654</v>
      </c>
    </row>
    <row r="2871" spans="1:36" x14ac:dyDescent="0.3">
      <c r="A2871" t="s">
        <v>125030</v>
      </c>
      <c r="B2871" t="s">
        <v>125031</v>
      </c>
      <c r="C2871" t="s">
        <v>125032</v>
      </c>
      <c r="D2871" t="s">
        <v>68630</v>
      </c>
      <c r="H2871" t="s">
        <v>16780</v>
      </c>
      <c r="I2871" t="s">
        <v>16781</v>
      </c>
      <c r="J2871" t="s">
        <v>16782</v>
      </c>
      <c r="N2871">
        <v>4</v>
      </c>
      <c r="O2871">
        <v>4</v>
      </c>
      <c r="P2871">
        <v>4</v>
      </c>
      <c r="Q2871">
        <v>22</v>
      </c>
      <c r="R2871">
        <v>22</v>
      </c>
      <c r="S2871">
        <v>22</v>
      </c>
      <c r="T2871" t="s">
        <v>52106</v>
      </c>
      <c r="U2871">
        <v>0</v>
      </c>
      <c r="V2871" t="s">
        <v>140412</v>
      </c>
      <c r="W2871">
        <v>83332000</v>
      </c>
      <c r="X2871">
        <v>13</v>
      </c>
      <c r="Y2871" t="s">
        <v>140413</v>
      </c>
      <c r="Z2871">
        <v>1</v>
      </c>
      <c r="AA2871" t="s">
        <v>140414</v>
      </c>
      <c r="AB2871" t="s">
        <v>140415</v>
      </c>
      <c r="AC2871" t="s">
        <v>16783</v>
      </c>
      <c r="AD2871" t="s">
        <v>16784</v>
      </c>
      <c r="AE2871">
        <v>2319</v>
      </c>
      <c r="AF2871" t="s">
        <v>16785</v>
      </c>
      <c r="AG2871" t="s">
        <v>16786</v>
      </c>
      <c r="AH2871" t="s">
        <v>16787</v>
      </c>
      <c r="AI2871" t="s">
        <v>16788</v>
      </c>
      <c r="AJ2871" s="4" t="s">
        <v>16789</v>
      </c>
    </row>
    <row r="2872" spans="1:36" x14ac:dyDescent="0.3">
      <c r="A2872" t="s">
        <v>125033</v>
      </c>
      <c r="B2872" t="s">
        <v>125034</v>
      </c>
      <c r="C2872" t="s">
        <v>125035</v>
      </c>
      <c r="D2872" t="s">
        <v>66645</v>
      </c>
      <c r="H2872" t="s">
        <v>44270</v>
      </c>
      <c r="I2872" t="s">
        <v>44269</v>
      </c>
      <c r="J2872" t="s">
        <v>40634</v>
      </c>
      <c r="N2872">
        <v>3</v>
      </c>
      <c r="O2872">
        <v>3</v>
      </c>
      <c r="P2872">
        <v>3</v>
      </c>
      <c r="Q2872" t="s">
        <v>77564</v>
      </c>
      <c r="R2872" t="s">
        <v>77564</v>
      </c>
      <c r="S2872" t="s">
        <v>77564</v>
      </c>
      <c r="T2872" t="s">
        <v>140416</v>
      </c>
      <c r="U2872" t="s">
        <v>140417</v>
      </c>
      <c r="V2872" t="s">
        <v>140418</v>
      </c>
      <c r="W2872">
        <v>115820000</v>
      </c>
      <c r="X2872">
        <v>6</v>
      </c>
      <c r="Y2872" t="s">
        <v>140419</v>
      </c>
      <c r="Z2872">
        <v>1</v>
      </c>
      <c r="AA2872" t="s">
        <v>140420</v>
      </c>
      <c r="AB2872" t="s">
        <v>140421</v>
      </c>
      <c r="AC2872" t="s">
        <v>44268</v>
      </c>
      <c r="AD2872" t="s">
        <v>44267</v>
      </c>
      <c r="AE2872">
        <v>1347</v>
      </c>
      <c r="AF2872" t="s">
        <v>44266</v>
      </c>
      <c r="AG2872" t="s">
        <v>44265</v>
      </c>
      <c r="AH2872" t="s">
        <v>44264</v>
      </c>
      <c r="AI2872" t="s">
        <v>44263</v>
      </c>
      <c r="AJ2872" s="4" t="s">
        <v>44262</v>
      </c>
    </row>
    <row r="2873" spans="1:36" x14ac:dyDescent="0.3">
      <c r="A2873" t="s">
        <v>55648</v>
      </c>
      <c r="B2873" t="s">
        <v>125036</v>
      </c>
      <c r="C2873" t="s">
        <v>125037</v>
      </c>
      <c r="D2873" t="s">
        <v>125038</v>
      </c>
      <c r="H2873" t="s">
        <v>21049</v>
      </c>
      <c r="I2873" t="s">
        <v>21050</v>
      </c>
      <c r="J2873" t="s">
        <v>1209</v>
      </c>
      <c r="K2873" t="s">
        <v>3269</v>
      </c>
      <c r="N2873">
        <v>25</v>
      </c>
      <c r="O2873">
        <v>25</v>
      </c>
      <c r="P2873">
        <v>21</v>
      </c>
      <c r="Q2873" t="s">
        <v>78571</v>
      </c>
      <c r="R2873" t="s">
        <v>78571</v>
      </c>
      <c r="S2873" t="s">
        <v>48444</v>
      </c>
      <c r="T2873" t="s">
        <v>90268</v>
      </c>
      <c r="U2873">
        <v>0</v>
      </c>
      <c r="V2873" t="s">
        <v>140422</v>
      </c>
      <c r="W2873">
        <v>1062300000</v>
      </c>
      <c r="X2873">
        <v>112</v>
      </c>
      <c r="Y2873" t="s">
        <v>140423</v>
      </c>
      <c r="Z2873">
        <v>1</v>
      </c>
      <c r="AA2873" t="s">
        <v>140424</v>
      </c>
      <c r="AB2873" t="s">
        <v>140425</v>
      </c>
      <c r="AC2873" t="s">
        <v>21051</v>
      </c>
      <c r="AD2873" t="s">
        <v>21052</v>
      </c>
      <c r="AE2873">
        <v>2974</v>
      </c>
      <c r="AF2873" t="s">
        <v>21053</v>
      </c>
      <c r="AG2873" t="s">
        <v>21054</v>
      </c>
      <c r="AH2873" t="s">
        <v>21055</v>
      </c>
      <c r="AJ2873" s="4" t="s">
        <v>21056</v>
      </c>
    </row>
    <row r="2874" spans="1:36" x14ac:dyDescent="0.3">
      <c r="A2874" t="s">
        <v>123416</v>
      </c>
      <c r="B2874" t="s">
        <v>72877</v>
      </c>
      <c r="C2874" t="s">
        <v>61739</v>
      </c>
      <c r="D2874" t="s">
        <v>125039</v>
      </c>
      <c r="H2874" t="s">
        <v>10837</v>
      </c>
      <c r="I2874" t="s">
        <v>10838</v>
      </c>
      <c r="J2874" t="s">
        <v>10839</v>
      </c>
      <c r="K2874" t="s">
        <v>10840</v>
      </c>
      <c r="N2874">
        <v>5</v>
      </c>
      <c r="O2874">
        <v>5</v>
      </c>
      <c r="P2874">
        <v>5</v>
      </c>
      <c r="Q2874" t="s">
        <v>78520</v>
      </c>
      <c r="R2874" t="s">
        <v>78520</v>
      </c>
      <c r="S2874" t="s">
        <v>78520</v>
      </c>
      <c r="T2874" t="s">
        <v>98384</v>
      </c>
      <c r="U2874">
        <v>0</v>
      </c>
      <c r="V2874" t="s">
        <v>93461</v>
      </c>
      <c r="W2874">
        <v>301390000</v>
      </c>
      <c r="X2874">
        <v>32</v>
      </c>
      <c r="Y2874" t="s">
        <v>140426</v>
      </c>
      <c r="Z2874">
        <v>1</v>
      </c>
      <c r="AA2874" t="s">
        <v>140427</v>
      </c>
      <c r="AB2874" t="s">
        <v>140428</v>
      </c>
      <c r="AC2874" t="s">
        <v>44261</v>
      </c>
      <c r="AD2874" t="s">
        <v>10841</v>
      </c>
      <c r="AE2874">
        <v>1540</v>
      </c>
      <c r="AF2874" t="s">
        <v>10842</v>
      </c>
      <c r="AG2874" t="s">
        <v>10843</v>
      </c>
      <c r="AH2874" t="s">
        <v>10844</v>
      </c>
      <c r="AJ2874" s="4" t="s">
        <v>10845</v>
      </c>
    </row>
    <row r="2875" spans="1:36" x14ac:dyDescent="0.3">
      <c r="A2875" t="s">
        <v>54769</v>
      </c>
      <c r="B2875" t="s">
        <v>119225</v>
      </c>
      <c r="C2875" t="s">
        <v>121603</v>
      </c>
      <c r="D2875" t="s">
        <v>69511</v>
      </c>
      <c r="H2875" t="s">
        <v>34179</v>
      </c>
      <c r="I2875" t="s">
        <v>34180</v>
      </c>
      <c r="J2875" t="s">
        <v>34181</v>
      </c>
      <c r="N2875">
        <v>11</v>
      </c>
      <c r="O2875">
        <v>11</v>
      </c>
      <c r="P2875">
        <v>11</v>
      </c>
      <c r="Q2875" t="s">
        <v>67057</v>
      </c>
      <c r="R2875" t="s">
        <v>67057</v>
      </c>
      <c r="S2875" t="s">
        <v>67057</v>
      </c>
      <c r="T2875" t="s">
        <v>96172</v>
      </c>
      <c r="U2875">
        <v>0</v>
      </c>
      <c r="V2875" t="s">
        <v>140429</v>
      </c>
      <c r="W2875">
        <v>229220000</v>
      </c>
      <c r="X2875">
        <v>37</v>
      </c>
      <c r="Y2875" t="s">
        <v>140430</v>
      </c>
      <c r="Z2875">
        <v>1</v>
      </c>
      <c r="AA2875" t="s">
        <v>140431</v>
      </c>
      <c r="AB2875" t="s">
        <v>140432</v>
      </c>
      <c r="AC2875" t="s">
        <v>34183</v>
      </c>
      <c r="AD2875" t="s">
        <v>34183</v>
      </c>
      <c r="AE2875">
        <v>4993</v>
      </c>
      <c r="AF2875" t="s">
        <v>34184</v>
      </c>
      <c r="AG2875" t="s">
        <v>34185</v>
      </c>
      <c r="AH2875" t="s">
        <v>34186</v>
      </c>
      <c r="AJ2875" s="4" t="s">
        <v>34187</v>
      </c>
    </row>
    <row r="2876" spans="1:36" x14ac:dyDescent="0.3">
      <c r="A2876" t="s">
        <v>125040</v>
      </c>
      <c r="B2876" t="s">
        <v>125041</v>
      </c>
      <c r="C2876" t="s">
        <v>125042</v>
      </c>
      <c r="D2876" t="s">
        <v>125043</v>
      </c>
      <c r="H2876" t="s">
        <v>32854</v>
      </c>
      <c r="I2876" t="s">
        <v>32855</v>
      </c>
      <c r="J2876" t="s">
        <v>32856</v>
      </c>
      <c r="K2876" t="s">
        <v>1210</v>
      </c>
      <c r="N2876">
        <v>10</v>
      </c>
      <c r="O2876">
        <v>10</v>
      </c>
      <c r="P2876">
        <v>10</v>
      </c>
      <c r="Q2876" t="s">
        <v>81596</v>
      </c>
      <c r="R2876" t="s">
        <v>81596</v>
      </c>
      <c r="S2876" t="s">
        <v>81596</v>
      </c>
      <c r="T2876" t="s">
        <v>88623</v>
      </c>
      <c r="U2876">
        <v>0</v>
      </c>
      <c r="V2876" t="s">
        <v>140433</v>
      </c>
      <c r="W2876">
        <v>1606700000</v>
      </c>
      <c r="X2876">
        <v>77</v>
      </c>
      <c r="Y2876" t="s">
        <v>140434</v>
      </c>
      <c r="Z2876">
        <v>1</v>
      </c>
      <c r="AA2876" t="s">
        <v>140435</v>
      </c>
      <c r="AB2876" t="s">
        <v>140436</v>
      </c>
      <c r="AC2876" t="s">
        <v>44260</v>
      </c>
      <c r="AD2876" t="s">
        <v>32858</v>
      </c>
      <c r="AE2876">
        <v>4786</v>
      </c>
      <c r="AF2876" t="s">
        <v>32859</v>
      </c>
      <c r="AG2876" t="s">
        <v>32860</v>
      </c>
      <c r="AH2876" t="s">
        <v>32861</v>
      </c>
      <c r="AJ2876" s="4" t="s">
        <v>32862</v>
      </c>
    </row>
    <row r="2877" spans="1:36" x14ac:dyDescent="0.3">
      <c r="A2877" t="s">
        <v>65220</v>
      </c>
      <c r="B2877" t="s">
        <v>66958</v>
      </c>
      <c r="C2877" t="s">
        <v>125044</v>
      </c>
      <c r="D2877" t="s">
        <v>121940</v>
      </c>
      <c r="H2877" t="s">
        <v>44259</v>
      </c>
      <c r="I2877" t="s">
        <v>32087</v>
      </c>
      <c r="J2877" t="s">
        <v>44258</v>
      </c>
      <c r="N2877">
        <v>5</v>
      </c>
      <c r="O2877">
        <v>5</v>
      </c>
      <c r="P2877">
        <v>5</v>
      </c>
      <c r="Q2877" t="s">
        <v>78661</v>
      </c>
      <c r="R2877" t="s">
        <v>78661</v>
      </c>
      <c r="S2877" t="s">
        <v>78661</v>
      </c>
      <c r="T2877" t="s">
        <v>140437</v>
      </c>
      <c r="U2877">
        <v>0</v>
      </c>
      <c r="V2877" t="s">
        <v>140438</v>
      </c>
      <c r="W2877">
        <v>521460000</v>
      </c>
      <c r="X2877">
        <v>23</v>
      </c>
      <c r="Y2877" t="s">
        <v>140439</v>
      </c>
      <c r="Z2877">
        <v>1</v>
      </c>
      <c r="AA2877" t="s">
        <v>140440</v>
      </c>
      <c r="AB2877" t="s">
        <v>140441</v>
      </c>
      <c r="AC2877" t="s">
        <v>44257</v>
      </c>
      <c r="AD2877" t="s">
        <v>44256</v>
      </c>
      <c r="AE2877">
        <v>4671</v>
      </c>
      <c r="AF2877" t="s">
        <v>44255</v>
      </c>
      <c r="AG2877" t="s">
        <v>44254</v>
      </c>
      <c r="AH2877" t="s">
        <v>44253</v>
      </c>
      <c r="AI2877" t="s">
        <v>44252</v>
      </c>
    </row>
    <row r="2878" spans="1:36" x14ac:dyDescent="0.3">
      <c r="A2878" t="s">
        <v>125045</v>
      </c>
      <c r="B2878" t="s">
        <v>99732</v>
      </c>
      <c r="C2878" t="s">
        <v>100273</v>
      </c>
      <c r="D2878" t="s">
        <v>123208</v>
      </c>
      <c r="H2878" t="s">
        <v>5788</v>
      </c>
      <c r="I2878" t="s">
        <v>5789</v>
      </c>
      <c r="J2878" t="s">
        <v>5790</v>
      </c>
      <c r="K2878" t="s">
        <v>5296</v>
      </c>
      <c r="N2878">
        <v>14</v>
      </c>
      <c r="O2878">
        <v>11</v>
      </c>
      <c r="P2878">
        <v>11</v>
      </c>
      <c r="Q2878" t="s">
        <v>83430</v>
      </c>
      <c r="R2878" t="s">
        <v>79978</v>
      </c>
      <c r="S2878" t="s">
        <v>79978</v>
      </c>
      <c r="T2878" t="s">
        <v>94882</v>
      </c>
      <c r="U2878">
        <v>0</v>
      </c>
      <c r="V2878">
        <v>302</v>
      </c>
      <c r="W2878">
        <v>1546100000</v>
      </c>
      <c r="X2878">
        <v>41</v>
      </c>
      <c r="Y2878" t="s">
        <v>140442</v>
      </c>
      <c r="Z2878">
        <v>1</v>
      </c>
      <c r="AA2878" t="s">
        <v>140443</v>
      </c>
      <c r="AB2878" t="s">
        <v>140444</v>
      </c>
      <c r="AC2878" t="s">
        <v>44251</v>
      </c>
      <c r="AD2878" t="s">
        <v>5792</v>
      </c>
      <c r="AE2878">
        <v>939</v>
      </c>
      <c r="AF2878" t="s">
        <v>5793</v>
      </c>
      <c r="AG2878" t="s">
        <v>5794</v>
      </c>
      <c r="AH2878" t="s">
        <v>5795</v>
      </c>
      <c r="AJ2878" s="4" t="s">
        <v>5796</v>
      </c>
    </row>
    <row r="2879" spans="1:36" x14ac:dyDescent="0.3">
      <c r="A2879" t="s">
        <v>125046</v>
      </c>
      <c r="B2879" t="s">
        <v>125047</v>
      </c>
      <c r="C2879" t="s">
        <v>125048</v>
      </c>
      <c r="D2879" t="s">
        <v>125049</v>
      </c>
      <c r="H2879" t="s">
        <v>10117</v>
      </c>
      <c r="I2879" t="s">
        <v>10118</v>
      </c>
      <c r="J2879" t="s">
        <v>10119</v>
      </c>
      <c r="N2879">
        <v>6</v>
      </c>
      <c r="O2879">
        <v>6</v>
      </c>
      <c r="P2879">
        <v>6</v>
      </c>
      <c r="Q2879" t="s">
        <v>48456</v>
      </c>
      <c r="R2879" t="s">
        <v>48456</v>
      </c>
      <c r="S2879" t="s">
        <v>48456</v>
      </c>
      <c r="T2879" t="s">
        <v>93677</v>
      </c>
      <c r="U2879">
        <v>0</v>
      </c>
      <c r="V2879" t="s">
        <v>140445</v>
      </c>
      <c r="W2879">
        <v>132890000</v>
      </c>
      <c r="X2879">
        <v>24</v>
      </c>
      <c r="Y2879" t="s">
        <v>140446</v>
      </c>
      <c r="Z2879">
        <v>1</v>
      </c>
      <c r="AA2879" t="s">
        <v>140447</v>
      </c>
      <c r="AB2879" t="s">
        <v>140448</v>
      </c>
      <c r="AC2879" t="s">
        <v>10120</v>
      </c>
      <c r="AD2879" t="s">
        <v>10121</v>
      </c>
      <c r="AE2879">
        <v>1451</v>
      </c>
      <c r="AF2879" t="s">
        <v>10122</v>
      </c>
      <c r="AG2879" t="s">
        <v>10123</v>
      </c>
      <c r="AH2879" t="s">
        <v>10124</v>
      </c>
      <c r="AI2879" t="s">
        <v>10125</v>
      </c>
      <c r="AJ2879" s="4" t="s">
        <v>10126</v>
      </c>
    </row>
    <row r="2880" spans="1:36" x14ac:dyDescent="0.3">
      <c r="A2880" t="s">
        <v>100849</v>
      </c>
      <c r="B2880" t="s">
        <v>61556</v>
      </c>
      <c r="C2880" t="s">
        <v>99177</v>
      </c>
      <c r="D2880" t="s">
        <v>125050</v>
      </c>
      <c r="I2880" t="s">
        <v>33</v>
      </c>
      <c r="N2880">
        <v>15</v>
      </c>
      <c r="O2880">
        <v>15</v>
      </c>
      <c r="P2880">
        <v>15</v>
      </c>
      <c r="Q2880" t="s">
        <v>76226</v>
      </c>
      <c r="R2880" t="s">
        <v>76226</v>
      </c>
      <c r="S2880" t="s">
        <v>76226</v>
      </c>
      <c r="T2880" t="s">
        <v>95534</v>
      </c>
      <c r="U2880">
        <v>0</v>
      </c>
      <c r="V2880" t="s">
        <v>133419</v>
      </c>
      <c r="W2880">
        <v>769010000</v>
      </c>
      <c r="X2880">
        <v>44</v>
      </c>
      <c r="Y2880" t="s">
        <v>140449</v>
      </c>
      <c r="Z2880">
        <v>1</v>
      </c>
      <c r="AA2880" t="s">
        <v>140450</v>
      </c>
      <c r="AB2880" t="s">
        <v>140451</v>
      </c>
      <c r="AC2880" t="s">
        <v>35045</v>
      </c>
      <c r="AD2880" t="s">
        <v>38891</v>
      </c>
      <c r="AE2880">
        <v>5132</v>
      </c>
      <c r="AF2880" t="s">
        <v>35047</v>
      </c>
      <c r="AG2880" t="s">
        <v>35048</v>
      </c>
      <c r="AJ2880" s="4" t="s">
        <v>35049</v>
      </c>
    </row>
    <row r="2881" spans="1:36" x14ac:dyDescent="0.3">
      <c r="A2881" t="s">
        <v>56631</v>
      </c>
      <c r="B2881" t="s">
        <v>49456</v>
      </c>
      <c r="C2881" t="s">
        <v>61796</v>
      </c>
      <c r="D2881" t="s">
        <v>125051</v>
      </c>
      <c r="H2881" t="s">
        <v>5117</v>
      </c>
      <c r="I2881" t="s">
        <v>5118</v>
      </c>
      <c r="J2881" t="s">
        <v>5119</v>
      </c>
      <c r="K2881" t="s">
        <v>5120</v>
      </c>
      <c r="N2881">
        <v>18</v>
      </c>
      <c r="O2881">
        <v>7</v>
      </c>
      <c r="P2881">
        <v>7</v>
      </c>
      <c r="Q2881" t="s">
        <v>76189</v>
      </c>
      <c r="R2881" t="s">
        <v>75954</v>
      </c>
      <c r="S2881" t="s">
        <v>75954</v>
      </c>
      <c r="T2881" t="s">
        <v>80008</v>
      </c>
      <c r="U2881">
        <v>0</v>
      </c>
      <c r="V2881" t="s">
        <v>140452</v>
      </c>
      <c r="W2881">
        <v>7658200000</v>
      </c>
      <c r="X2881">
        <v>217</v>
      </c>
      <c r="Y2881" t="s">
        <v>140453</v>
      </c>
      <c r="Z2881">
        <v>1</v>
      </c>
      <c r="AA2881" t="s">
        <v>140454</v>
      </c>
      <c r="AB2881" t="s">
        <v>140455</v>
      </c>
      <c r="AC2881" t="s">
        <v>5121</v>
      </c>
      <c r="AD2881" t="s">
        <v>5121</v>
      </c>
      <c r="AE2881">
        <v>857</v>
      </c>
      <c r="AF2881" t="s">
        <v>5122</v>
      </c>
      <c r="AG2881" t="s">
        <v>5123</v>
      </c>
      <c r="AH2881" t="s">
        <v>5124</v>
      </c>
      <c r="AJ2881" s="4" t="s">
        <v>5125</v>
      </c>
    </row>
    <row r="2882" spans="1:36" x14ac:dyDescent="0.3">
      <c r="A2882" t="s">
        <v>73632</v>
      </c>
      <c r="B2882" t="s">
        <v>125052</v>
      </c>
      <c r="C2882" t="s">
        <v>125053</v>
      </c>
      <c r="D2882" t="s">
        <v>55129</v>
      </c>
      <c r="H2882" t="s">
        <v>28041</v>
      </c>
      <c r="I2882" t="s">
        <v>28042</v>
      </c>
      <c r="J2882" t="s">
        <v>29518</v>
      </c>
      <c r="N2882">
        <v>4</v>
      </c>
      <c r="O2882">
        <v>4</v>
      </c>
      <c r="P2882">
        <v>4</v>
      </c>
      <c r="Q2882" t="s">
        <v>48768</v>
      </c>
      <c r="R2882" t="s">
        <v>48768</v>
      </c>
      <c r="S2882" t="s">
        <v>48768</v>
      </c>
      <c r="T2882" t="s">
        <v>96677</v>
      </c>
      <c r="U2882">
        <v>0</v>
      </c>
      <c r="V2882" t="s">
        <v>62437</v>
      </c>
      <c r="W2882">
        <v>188390000</v>
      </c>
      <c r="X2882">
        <v>9</v>
      </c>
      <c r="Y2882" t="s">
        <v>140456</v>
      </c>
      <c r="Z2882">
        <v>1</v>
      </c>
      <c r="AA2882" t="s">
        <v>140457</v>
      </c>
      <c r="AB2882" t="s">
        <v>140458</v>
      </c>
      <c r="AC2882" t="s">
        <v>29519</v>
      </c>
      <c r="AD2882" t="s">
        <v>29519</v>
      </c>
      <c r="AE2882">
        <v>4269</v>
      </c>
      <c r="AF2882" t="s">
        <v>29520</v>
      </c>
      <c r="AG2882" t="s">
        <v>29521</v>
      </c>
      <c r="AH2882" t="s">
        <v>29522</v>
      </c>
      <c r="AJ2882" s="4" t="s">
        <v>29523</v>
      </c>
    </row>
    <row r="2883" spans="1:36" x14ac:dyDescent="0.3">
      <c r="A2883" t="s">
        <v>125054</v>
      </c>
      <c r="B2883" t="s">
        <v>125055</v>
      </c>
      <c r="C2883" t="s">
        <v>125056</v>
      </c>
      <c r="D2883" t="s">
        <v>125057</v>
      </c>
      <c r="H2883" t="s">
        <v>1124</v>
      </c>
      <c r="I2883" t="s">
        <v>1125</v>
      </c>
      <c r="J2883" t="s">
        <v>1126</v>
      </c>
      <c r="N2883">
        <v>18</v>
      </c>
      <c r="O2883">
        <v>18</v>
      </c>
      <c r="P2883">
        <v>18</v>
      </c>
      <c r="Q2883" t="s">
        <v>48707</v>
      </c>
      <c r="R2883" t="s">
        <v>48707</v>
      </c>
      <c r="S2883" t="s">
        <v>48707</v>
      </c>
      <c r="T2883" t="s">
        <v>91015</v>
      </c>
      <c r="U2883">
        <v>0</v>
      </c>
      <c r="V2883" t="s">
        <v>140459</v>
      </c>
      <c r="W2883">
        <v>470200000</v>
      </c>
      <c r="X2883">
        <v>51</v>
      </c>
      <c r="Y2883" t="s">
        <v>140460</v>
      </c>
      <c r="Z2883">
        <v>1</v>
      </c>
      <c r="AA2883" t="s">
        <v>140461</v>
      </c>
      <c r="AB2883" t="s">
        <v>140462</v>
      </c>
      <c r="AC2883" t="s">
        <v>44250</v>
      </c>
      <c r="AD2883" t="s">
        <v>1128</v>
      </c>
      <c r="AE2883">
        <v>308</v>
      </c>
      <c r="AF2883" t="s">
        <v>1129</v>
      </c>
      <c r="AG2883" t="s">
        <v>1130</v>
      </c>
      <c r="AH2883" t="s">
        <v>1131</v>
      </c>
      <c r="AJ2883" s="4" t="s">
        <v>1132</v>
      </c>
    </row>
    <row r="2884" spans="1:36" x14ac:dyDescent="0.3">
      <c r="A2884" t="s">
        <v>125058</v>
      </c>
      <c r="B2884" t="s">
        <v>125059</v>
      </c>
      <c r="C2884" t="s">
        <v>125060</v>
      </c>
      <c r="D2884" t="s">
        <v>125061</v>
      </c>
      <c r="H2884" t="s">
        <v>4911</v>
      </c>
      <c r="I2884" t="s">
        <v>4912</v>
      </c>
      <c r="J2884" t="s">
        <v>4913</v>
      </c>
      <c r="K2884" t="s">
        <v>4914</v>
      </c>
      <c r="N2884">
        <v>30</v>
      </c>
      <c r="O2884">
        <v>30</v>
      </c>
      <c r="P2884">
        <v>25</v>
      </c>
      <c r="Q2884" t="s">
        <v>115702</v>
      </c>
      <c r="R2884" t="s">
        <v>115702</v>
      </c>
      <c r="S2884" t="s">
        <v>83000</v>
      </c>
      <c r="T2884" t="s">
        <v>90566</v>
      </c>
      <c r="U2884">
        <v>0</v>
      </c>
      <c r="V2884" t="s">
        <v>48516</v>
      </c>
      <c r="W2884">
        <v>51149000000</v>
      </c>
      <c r="X2884">
        <v>885</v>
      </c>
      <c r="Y2884" t="s">
        <v>140463</v>
      </c>
      <c r="Z2884">
        <v>1</v>
      </c>
      <c r="AA2884" t="s">
        <v>140464</v>
      </c>
      <c r="AB2884" t="s">
        <v>140465</v>
      </c>
      <c r="AC2884" t="s">
        <v>39388</v>
      </c>
      <c r="AD2884" t="s">
        <v>4916</v>
      </c>
      <c r="AE2884">
        <v>832</v>
      </c>
      <c r="AF2884" t="s">
        <v>4917</v>
      </c>
      <c r="AG2884" t="s">
        <v>4918</v>
      </c>
      <c r="AH2884" t="s">
        <v>4919</v>
      </c>
      <c r="AJ2884" s="4" t="s">
        <v>4920</v>
      </c>
    </row>
    <row r="2885" spans="1:36" x14ac:dyDescent="0.3">
      <c r="A2885" t="s">
        <v>125062</v>
      </c>
      <c r="B2885" t="s">
        <v>125063</v>
      </c>
      <c r="C2885" t="s">
        <v>122471</v>
      </c>
      <c r="D2885" t="s">
        <v>125064</v>
      </c>
      <c r="H2885" t="s">
        <v>35962</v>
      </c>
      <c r="I2885" t="s">
        <v>35963</v>
      </c>
      <c r="J2885" t="s">
        <v>108</v>
      </c>
      <c r="N2885">
        <v>4</v>
      </c>
      <c r="O2885">
        <v>4</v>
      </c>
      <c r="P2885">
        <v>4</v>
      </c>
      <c r="Q2885">
        <v>16</v>
      </c>
      <c r="R2885">
        <v>16</v>
      </c>
      <c r="S2885">
        <v>16</v>
      </c>
      <c r="T2885" t="s">
        <v>140466</v>
      </c>
      <c r="U2885" t="s">
        <v>140467</v>
      </c>
      <c r="V2885" t="s">
        <v>140468</v>
      </c>
      <c r="W2885">
        <v>59217000</v>
      </c>
      <c r="X2885">
        <v>11</v>
      </c>
      <c r="Y2885" t="s">
        <v>140469</v>
      </c>
      <c r="Z2885">
        <v>1</v>
      </c>
      <c r="AA2885" t="s">
        <v>140470</v>
      </c>
      <c r="AB2885" t="s">
        <v>140471</v>
      </c>
      <c r="AC2885" t="s">
        <v>35964</v>
      </c>
      <c r="AD2885" t="s">
        <v>35964</v>
      </c>
      <c r="AE2885">
        <v>4308</v>
      </c>
      <c r="AF2885" t="s">
        <v>35965</v>
      </c>
      <c r="AG2885" t="s">
        <v>35966</v>
      </c>
      <c r="AH2885" t="s">
        <v>35967</v>
      </c>
      <c r="AJ2885" s="4" t="s">
        <v>35968</v>
      </c>
    </row>
    <row r="2886" spans="1:36" x14ac:dyDescent="0.3">
      <c r="A2886" t="s">
        <v>125065</v>
      </c>
      <c r="B2886" t="s">
        <v>74201</v>
      </c>
      <c r="C2886" t="s">
        <v>125066</v>
      </c>
      <c r="D2886" t="s">
        <v>60161</v>
      </c>
      <c r="H2886" t="s">
        <v>2070</v>
      </c>
      <c r="I2886" t="s">
        <v>2071</v>
      </c>
      <c r="J2886" t="s">
        <v>2072</v>
      </c>
      <c r="N2886">
        <v>3</v>
      </c>
      <c r="O2886">
        <v>3</v>
      </c>
      <c r="P2886">
        <v>3</v>
      </c>
      <c r="Q2886" t="s">
        <v>77082</v>
      </c>
      <c r="R2886" t="s">
        <v>77082</v>
      </c>
      <c r="S2886" t="s">
        <v>77082</v>
      </c>
      <c r="T2886" t="s">
        <v>86652</v>
      </c>
      <c r="U2886" t="s">
        <v>140472</v>
      </c>
      <c r="V2886" t="s">
        <v>140473</v>
      </c>
      <c r="W2886">
        <v>29484000</v>
      </c>
      <c r="X2886">
        <v>7</v>
      </c>
      <c r="Y2886" t="s">
        <v>140474</v>
      </c>
      <c r="Z2886">
        <v>1</v>
      </c>
      <c r="AA2886" t="s">
        <v>140475</v>
      </c>
      <c r="AB2886" t="s">
        <v>140476</v>
      </c>
      <c r="AC2886" t="s">
        <v>2073</v>
      </c>
      <c r="AD2886" t="s">
        <v>2073</v>
      </c>
      <c r="AE2886">
        <v>431</v>
      </c>
      <c r="AF2886" t="s">
        <v>2074</v>
      </c>
      <c r="AG2886" t="s">
        <v>2075</v>
      </c>
      <c r="AH2886" t="s">
        <v>2076</v>
      </c>
      <c r="AJ2886" s="4" t="s">
        <v>2077</v>
      </c>
    </row>
    <row r="2887" spans="1:36" x14ac:dyDescent="0.3">
      <c r="A2887" t="s">
        <v>125067</v>
      </c>
      <c r="B2887" t="s">
        <v>63244</v>
      </c>
      <c r="C2887" t="s">
        <v>125068</v>
      </c>
      <c r="D2887" t="s">
        <v>125069</v>
      </c>
      <c r="H2887" t="s">
        <v>9940</v>
      </c>
      <c r="I2887" t="s">
        <v>9941</v>
      </c>
      <c r="J2887" t="s">
        <v>9942</v>
      </c>
      <c r="K2887" t="s">
        <v>1380</v>
      </c>
      <c r="N2887">
        <v>13</v>
      </c>
      <c r="O2887">
        <v>13</v>
      </c>
      <c r="P2887">
        <v>13</v>
      </c>
      <c r="Q2887" t="s">
        <v>79855</v>
      </c>
      <c r="R2887" t="s">
        <v>79855</v>
      </c>
      <c r="S2887" t="s">
        <v>79855</v>
      </c>
      <c r="T2887" t="s">
        <v>88299</v>
      </c>
      <c r="U2887">
        <v>0</v>
      </c>
      <c r="V2887" t="s">
        <v>132566</v>
      </c>
      <c r="W2887">
        <v>33271000000</v>
      </c>
      <c r="X2887">
        <v>476</v>
      </c>
      <c r="Y2887" t="s">
        <v>140477</v>
      </c>
      <c r="Z2887">
        <v>1</v>
      </c>
      <c r="AA2887" t="s">
        <v>140478</v>
      </c>
      <c r="AB2887" t="s">
        <v>140479</v>
      </c>
      <c r="AC2887" t="s">
        <v>9943</v>
      </c>
      <c r="AD2887" t="s">
        <v>9944</v>
      </c>
      <c r="AE2887">
        <v>1429</v>
      </c>
      <c r="AF2887" t="s">
        <v>9945</v>
      </c>
      <c r="AG2887" t="s">
        <v>9946</v>
      </c>
      <c r="AH2887" t="s">
        <v>9947</v>
      </c>
      <c r="AJ2887" s="4" t="s">
        <v>9948</v>
      </c>
    </row>
    <row r="2888" spans="1:36" x14ac:dyDescent="0.3">
      <c r="A2888" t="s">
        <v>125070</v>
      </c>
      <c r="B2888" t="s">
        <v>120689</v>
      </c>
      <c r="C2888" t="s">
        <v>125071</v>
      </c>
      <c r="D2888" t="s">
        <v>125072</v>
      </c>
      <c r="H2888" t="s">
        <v>39218</v>
      </c>
      <c r="I2888" t="s">
        <v>39217</v>
      </c>
      <c r="J2888" t="s">
        <v>39216</v>
      </c>
      <c r="K2888" t="s">
        <v>21649</v>
      </c>
      <c r="N2888">
        <v>76</v>
      </c>
      <c r="O2888">
        <v>73</v>
      </c>
      <c r="P2888">
        <v>73</v>
      </c>
      <c r="Q2888" t="s">
        <v>78496</v>
      </c>
      <c r="R2888" t="s">
        <v>87931</v>
      </c>
      <c r="S2888" t="s">
        <v>87931</v>
      </c>
      <c r="T2888" t="s">
        <v>110921</v>
      </c>
      <c r="U2888">
        <v>0</v>
      </c>
      <c r="V2888" t="s">
        <v>48516</v>
      </c>
      <c r="W2888">
        <v>15620000000</v>
      </c>
      <c r="X2888">
        <v>874</v>
      </c>
      <c r="Y2888" t="s">
        <v>140480</v>
      </c>
      <c r="Z2888">
        <v>1</v>
      </c>
      <c r="AA2888" t="s">
        <v>140481</v>
      </c>
      <c r="AB2888" t="s">
        <v>140482</v>
      </c>
      <c r="AC2888" t="s">
        <v>44249</v>
      </c>
      <c r="AD2888" t="s">
        <v>39214</v>
      </c>
      <c r="AE2888">
        <v>2283</v>
      </c>
      <c r="AF2888" t="s">
        <v>39213</v>
      </c>
      <c r="AG2888" t="s">
        <v>39212</v>
      </c>
      <c r="AH2888" t="s">
        <v>39211</v>
      </c>
      <c r="AJ2888" s="4" t="s">
        <v>36226</v>
      </c>
    </row>
    <row r="2889" spans="1:36" x14ac:dyDescent="0.3">
      <c r="A2889" t="s">
        <v>125073</v>
      </c>
      <c r="B2889" t="s">
        <v>64255</v>
      </c>
      <c r="C2889" t="s">
        <v>125074</v>
      </c>
      <c r="D2889" t="s">
        <v>49335</v>
      </c>
      <c r="H2889" t="s">
        <v>17782</v>
      </c>
      <c r="I2889" t="s">
        <v>17783</v>
      </c>
      <c r="J2889" t="s">
        <v>17784</v>
      </c>
      <c r="N2889">
        <v>4</v>
      </c>
      <c r="O2889">
        <v>3</v>
      </c>
      <c r="P2889">
        <v>3</v>
      </c>
      <c r="Q2889" t="s">
        <v>79820</v>
      </c>
      <c r="R2889" t="s">
        <v>76302</v>
      </c>
      <c r="S2889" t="s">
        <v>76302</v>
      </c>
      <c r="T2889" t="s">
        <v>92522</v>
      </c>
      <c r="U2889" t="s">
        <v>140483</v>
      </c>
      <c r="V2889" t="s">
        <v>140484</v>
      </c>
      <c r="W2889">
        <v>128160000</v>
      </c>
      <c r="X2889">
        <v>9</v>
      </c>
      <c r="Y2889" t="s">
        <v>140485</v>
      </c>
      <c r="Z2889">
        <v>1</v>
      </c>
      <c r="AA2889" t="s">
        <v>140486</v>
      </c>
      <c r="AB2889" t="s">
        <v>140487</v>
      </c>
      <c r="AC2889" t="s">
        <v>17785</v>
      </c>
      <c r="AD2889" t="s">
        <v>17785</v>
      </c>
      <c r="AE2889">
        <v>2452</v>
      </c>
      <c r="AF2889" t="s">
        <v>17786</v>
      </c>
      <c r="AG2889" t="s">
        <v>17787</v>
      </c>
      <c r="AH2889" t="s">
        <v>17788</v>
      </c>
      <c r="AJ2889" s="4" t="s">
        <v>17789</v>
      </c>
    </row>
    <row r="2890" spans="1:36" x14ac:dyDescent="0.3">
      <c r="A2890" t="s">
        <v>125075</v>
      </c>
      <c r="B2890" t="s">
        <v>125076</v>
      </c>
      <c r="C2890" t="s">
        <v>123912</v>
      </c>
      <c r="D2890" t="s">
        <v>125077</v>
      </c>
      <c r="H2890" t="s">
        <v>13014</v>
      </c>
      <c r="I2890" t="s">
        <v>7615</v>
      </c>
      <c r="J2890" t="s">
        <v>13015</v>
      </c>
      <c r="K2890" t="s">
        <v>13016</v>
      </c>
      <c r="N2890">
        <v>11</v>
      </c>
      <c r="O2890">
        <v>11</v>
      </c>
      <c r="P2890">
        <v>4</v>
      </c>
      <c r="Q2890" t="s">
        <v>78948</v>
      </c>
      <c r="R2890" t="s">
        <v>78948</v>
      </c>
      <c r="S2890" t="s">
        <v>77633</v>
      </c>
      <c r="T2890" t="s">
        <v>87833</v>
      </c>
      <c r="U2890">
        <v>0</v>
      </c>
      <c r="V2890" t="s">
        <v>140488</v>
      </c>
      <c r="W2890">
        <v>1448600000</v>
      </c>
      <c r="X2890">
        <v>73</v>
      </c>
      <c r="Y2890" t="s">
        <v>140489</v>
      </c>
      <c r="Z2890">
        <v>1</v>
      </c>
      <c r="AA2890" t="s">
        <v>140490</v>
      </c>
      <c r="AB2890" t="s">
        <v>140491</v>
      </c>
      <c r="AC2890" t="s">
        <v>44248</v>
      </c>
      <c r="AD2890" t="s">
        <v>44247</v>
      </c>
      <c r="AE2890">
        <v>1823</v>
      </c>
      <c r="AF2890" t="s">
        <v>13019</v>
      </c>
      <c r="AG2890" t="s">
        <v>13020</v>
      </c>
      <c r="AH2890" t="s">
        <v>13021</v>
      </c>
      <c r="AJ2890" s="4" t="s">
        <v>13022</v>
      </c>
    </row>
    <row r="2891" spans="1:36" x14ac:dyDescent="0.3">
      <c r="A2891" t="s">
        <v>125078</v>
      </c>
      <c r="B2891" t="s">
        <v>125079</v>
      </c>
      <c r="C2891" t="s">
        <v>125080</v>
      </c>
      <c r="D2891" t="s">
        <v>52232</v>
      </c>
      <c r="H2891" t="s">
        <v>1182</v>
      </c>
      <c r="I2891" t="s">
        <v>33</v>
      </c>
      <c r="J2891" t="s">
        <v>22150</v>
      </c>
      <c r="N2891">
        <v>6</v>
      </c>
      <c r="O2891">
        <v>6</v>
      </c>
      <c r="P2891">
        <v>6</v>
      </c>
      <c r="Q2891" t="s">
        <v>48384</v>
      </c>
      <c r="R2891" t="s">
        <v>48384</v>
      </c>
      <c r="S2891" t="s">
        <v>48384</v>
      </c>
      <c r="T2891" t="s">
        <v>93497</v>
      </c>
      <c r="U2891">
        <v>0</v>
      </c>
      <c r="V2891" t="s">
        <v>140492</v>
      </c>
      <c r="W2891">
        <v>80425000</v>
      </c>
      <c r="X2891">
        <v>11</v>
      </c>
      <c r="Y2891" t="s">
        <v>140493</v>
      </c>
      <c r="Z2891">
        <v>1</v>
      </c>
      <c r="AA2891" t="s">
        <v>140494</v>
      </c>
      <c r="AB2891" t="s">
        <v>140495</v>
      </c>
      <c r="AC2891" t="s">
        <v>44246</v>
      </c>
      <c r="AD2891" t="s">
        <v>22152</v>
      </c>
      <c r="AE2891">
        <v>3140</v>
      </c>
      <c r="AF2891" t="s">
        <v>22153</v>
      </c>
      <c r="AG2891" t="s">
        <v>22154</v>
      </c>
      <c r="AH2891" t="s">
        <v>22155</v>
      </c>
      <c r="AJ2891" s="4" t="s">
        <v>22156</v>
      </c>
    </row>
    <row r="2892" spans="1:36" x14ac:dyDescent="0.3">
      <c r="A2892" t="s">
        <v>48854</v>
      </c>
      <c r="B2892">
        <v>1</v>
      </c>
      <c r="C2892" t="s">
        <v>125081</v>
      </c>
      <c r="D2892">
        <v>1</v>
      </c>
      <c r="H2892" t="s">
        <v>33240</v>
      </c>
      <c r="I2892" t="s">
        <v>33241</v>
      </c>
      <c r="J2892" t="s">
        <v>532</v>
      </c>
      <c r="N2892">
        <v>2</v>
      </c>
      <c r="O2892">
        <v>2</v>
      </c>
      <c r="P2892">
        <v>2</v>
      </c>
      <c r="Q2892" t="s">
        <v>77495</v>
      </c>
      <c r="R2892" t="s">
        <v>77495</v>
      </c>
      <c r="S2892" t="s">
        <v>77495</v>
      </c>
      <c r="T2892" t="s">
        <v>140496</v>
      </c>
      <c r="U2892" t="s">
        <v>140497</v>
      </c>
      <c r="V2892" t="s">
        <v>139786</v>
      </c>
      <c r="W2892">
        <v>62618000</v>
      </c>
      <c r="X2892">
        <v>3</v>
      </c>
      <c r="Y2892" t="s">
        <v>140498</v>
      </c>
      <c r="Z2892">
        <v>1</v>
      </c>
      <c r="AA2892" t="s">
        <v>140499</v>
      </c>
      <c r="AB2892" t="s">
        <v>140500</v>
      </c>
      <c r="AC2892" t="s">
        <v>44245</v>
      </c>
      <c r="AD2892" t="s">
        <v>44245</v>
      </c>
      <c r="AE2892">
        <v>4846</v>
      </c>
      <c r="AF2892" t="s">
        <v>33242</v>
      </c>
      <c r="AG2892" t="s">
        <v>33243</v>
      </c>
      <c r="AH2892" t="s">
        <v>33244</v>
      </c>
      <c r="AJ2892" s="4" t="s">
        <v>33245</v>
      </c>
    </row>
    <row r="2893" spans="1:36" x14ac:dyDescent="0.3">
      <c r="A2893" t="s">
        <v>50950</v>
      </c>
      <c r="B2893" t="s">
        <v>125082</v>
      </c>
      <c r="C2893" t="s">
        <v>125083</v>
      </c>
      <c r="D2893" t="s">
        <v>99370</v>
      </c>
      <c r="H2893" t="s">
        <v>1691</v>
      </c>
      <c r="I2893" t="s">
        <v>1692</v>
      </c>
      <c r="J2893" t="s">
        <v>1693</v>
      </c>
      <c r="N2893">
        <v>17</v>
      </c>
      <c r="O2893">
        <v>17</v>
      </c>
      <c r="P2893">
        <v>17</v>
      </c>
      <c r="Q2893" t="s">
        <v>76256</v>
      </c>
      <c r="R2893" t="s">
        <v>76256</v>
      </c>
      <c r="S2893" t="s">
        <v>76256</v>
      </c>
      <c r="T2893" t="s">
        <v>85469</v>
      </c>
      <c r="U2893">
        <v>0</v>
      </c>
      <c r="V2893" t="s">
        <v>140501</v>
      </c>
      <c r="W2893">
        <v>570500000</v>
      </c>
      <c r="X2893">
        <v>50</v>
      </c>
      <c r="Y2893" t="s">
        <v>140502</v>
      </c>
      <c r="Z2893">
        <v>1</v>
      </c>
      <c r="AA2893" t="s">
        <v>140503</v>
      </c>
      <c r="AB2893" t="s">
        <v>140504</v>
      </c>
      <c r="AC2893" t="s">
        <v>1694</v>
      </c>
      <c r="AD2893" t="s">
        <v>1695</v>
      </c>
      <c r="AE2893">
        <v>384</v>
      </c>
      <c r="AF2893" t="s">
        <v>1696</v>
      </c>
      <c r="AG2893" t="s">
        <v>1697</v>
      </c>
      <c r="AH2893" t="s">
        <v>1698</v>
      </c>
      <c r="AJ2893" s="4" t="s">
        <v>1699</v>
      </c>
    </row>
    <row r="2894" spans="1:36" x14ac:dyDescent="0.3">
      <c r="A2894" t="s">
        <v>59740</v>
      </c>
      <c r="B2894" t="s">
        <v>59582</v>
      </c>
      <c r="C2894" t="s">
        <v>125084</v>
      </c>
      <c r="D2894" t="s">
        <v>125085</v>
      </c>
      <c r="N2894">
        <v>16</v>
      </c>
      <c r="O2894">
        <v>16</v>
      </c>
      <c r="P2894">
        <v>16</v>
      </c>
      <c r="Q2894" t="s">
        <v>78526</v>
      </c>
      <c r="R2894" t="s">
        <v>78526</v>
      </c>
      <c r="S2894" t="s">
        <v>78526</v>
      </c>
      <c r="T2894" t="s">
        <v>140505</v>
      </c>
      <c r="U2894">
        <v>0</v>
      </c>
      <c r="V2894" t="s">
        <v>140506</v>
      </c>
      <c r="W2894">
        <v>822110000</v>
      </c>
      <c r="X2894">
        <v>86</v>
      </c>
      <c r="Y2894" t="s">
        <v>140507</v>
      </c>
      <c r="Z2894">
        <v>1</v>
      </c>
      <c r="AA2894" t="s">
        <v>140508</v>
      </c>
      <c r="AB2894" t="s">
        <v>140509</v>
      </c>
      <c r="AC2894" t="s">
        <v>44244</v>
      </c>
      <c r="AD2894" t="s">
        <v>44243</v>
      </c>
      <c r="AE2894">
        <v>2338</v>
      </c>
      <c r="AF2894" t="s">
        <v>44242</v>
      </c>
      <c r="AG2894" t="s">
        <v>44241</v>
      </c>
      <c r="AJ2894" s="4" t="s">
        <v>16941</v>
      </c>
    </row>
    <row r="2895" spans="1:36" x14ac:dyDescent="0.3">
      <c r="A2895" t="s">
        <v>125086</v>
      </c>
      <c r="B2895" t="s">
        <v>125087</v>
      </c>
      <c r="C2895" t="s">
        <v>125088</v>
      </c>
      <c r="D2895" t="s">
        <v>125089</v>
      </c>
      <c r="I2895" t="s">
        <v>33</v>
      </c>
      <c r="N2895">
        <v>19</v>
      </c>
      <c r="O2895">
        <v>19</v>
      </c>
      <c r="P2895">
        <v>19</v>
      </c>
      <c r="Q2895" t="s">
        <v>80890</v>
      </c>
      <c r="R2895" t="s">
        <v>80890</v>
      </c>
      <c r="S2895" t="s">
        <v>80890</v>
      </c>
      <c r="T2895" t="s">
        <v>88236</v>
      </c>
      <c r="U2895">
        <v>0</v>
      </c>
      <c r="V2895" t="s">
        <v>140510</v>
      </c>
      <c r="W2895">
        <v>1138000000</v>
      </c>
      <c r="X2895">
        <v>94</v>
      </c>
      <c r="Y2895" t="s">
        <v>140511</v>
      </c>
      <c r="Z2895">
        <v>1</v>
      </c>
      <c r="AA2895" t="s">
        <v>140512</v>
      </c>
      <c r="AB2895" t="s">
        <v>140513</v>
      </c>
      <c r="AC2895" t="s">
        <v>22504</v>
      </c>
      <c r="AD2895" t="s">
        <v>22504</v>
      </c>
      <c r="AE2895">
        <v>3201</v>
      </c>
      <c r="AF2895" t="s">
        <v>22505</v>
      </c>
      <c r="AG2895" t="s">
        <v>22506</v>
      </c>
      <c r="AH2895" t="s">
        <v>22507</v>
      </c>
      <c r="AJ2895" s="4" t="s">
        <v>22508</v>
      </c>
    </row>
    <row r="2896" spans="1:36" x14ac:dyDescent="0.3">
      <c r="A2896" t="s">
        <v>67639</v>
      </c>
      <c r="B2896" t="s">
        <v>125090</v>
      </c>
      <c r="C2896" t="s">
        <v>125091</v>
      </c>
      <c r="D2896" t="s">
        <v>125092</v>
      </c>
      <c r="H2896" t="s">
        <v>4179</v>
      </c>
      <c r="I2896" t="s">
        <v>4180</v>
      </c>
      <c r="J2896" t="s">
        <v>4181</v>
      </c>
      <c r="K2896" t="s">
        <v>4182</v>
      </c>
      <c r="N2896">
        <v>1</v>
      </c>
      <c r="O2896">
        <v>1</v>
      </c>
      <c r="P2896">
        <v>1</v>
      </c>
      <c r="Q2896" t="s">
        <v>76549</v>
      </c>
      <c r="R2896" t="s">
        <v>76549</v>
      </c>
      <c r="S2896" t="s">
        <v>76549</v>
      </c>
      <c r="T2896" t="s">
        <v>98537</v>
      </c>
      <c r="U2896" t="s">
        <v>140514</v>
      </c>
      <c r="V2896" t="s">
        <v>140515</v>
      </c>
      <c r="W2896">
        <v>881960000</v>
      </c>
      <c r="X2896">
        <v>17</v>
      </c>
      <c r="Y2896" t="s">
        <v>140516</v>
      </c>
      <c r="Z2896">
        <v>1</v>
      </c>
      <c r="AA2896" t="s">
        <v>140517</v>
      </c>
      <c r="AB2896" t="s">
        <v>140518</v>
      </c>
      <c r="AC2896" t="s">
        <v>4183</v>
      </c>
      <c r="AD2896" t="s">
        <v>4183</v>
      </c>
      <c r="AE2896">
        <v>730</v>
      </c>
      <c r="AF2896" t="s">
        <v>4184</v>
      </c>
      <c r="AG2896" t="s">
        <v>4185</v>
      </c>
      <c r="AH2896" t="s">
        <v>4186</v>
      </c>
      <c r="AJ2896" s="4" t="s">
        <v>4187</v>
      </c>
    </row>
    <row r="2897" spans="1:36" x14ac:dyDescent="0.3">
      <c r="A2897" t="s">
        <v>125093</v>
      </c>
      <c r="B2897" t="s">
        <v>125094</v>
      </c>
      <c r="C2897" t="s">
        <v>125095</v>
      </c>
      <c r="D2897" t="s">
        <v>125096</v>
      </c>
      <c r="H2897" t="s">
        <v>11408</v>
      </c>
      <c r="I2897" t="s">
        <v>11409</v>
      </c>
      <c r="J2897" t="s">
        <v>150</v>
      </c>
      <c r="K2897" t="s">
        <v>4709</v>
      </c>
      <c r="N2897">
        <v>27</v>
      </c>
      <c r="O2897">
        <v>27</v>
      </c>
      <c r="P2897">
        <v>27</v>
      </c>
      <c r="Q2897" t="s">
        <v>76486</v>
      </c>
      <c r="R2897" t="s">
        <v>76486</v>
      </c>
      <c r="S2897" t="s">
        <v>76486</v>
      </c>
      <c r="T2897" t="s">
        <v>88607</v>
      </c>
      <c r="U2897">
        <v>0</v>
      </c>
      <c r="V2897" t="s">
        <v>48516</v>
      </c>
      <c r="W2897">
        <v>3356100000</v>
      </c>
      <c r="X2897">
        <v>156</v>
      </c>
      <c r="Y2897" t="s">
        <v>140519</v>
      </c>
      <c r="Z2897">
        <v>1</v>
      </c>
      <c r="AA2897" t="s">
        <v>140520</v>
      </c>
      <c r="AB2897" t="s">
        <v>140521</v>
      </c>
      <c r="AC2897" t="s">
        <v>11410</v>
      </c>
      <c r="AD2897" t="s">
        <v>11410</v>
      </c>
      <c r="AE2897">
        <v>1613</v>
      </c>
      <c r="AF2897" t="s">
        <v>11411</v>
      </c>
      <c r="AG2897" t="s">
        <v>11412</v>
      </c>
      <c r="AH2897" t="s">
        <v>11413</v>
      </c>
      <c r="AJ2897" s="4" t="s">
        <v>11414</v>
      </c>
    </row>
    <row r="2898" spans="1:36" x14ac:dyDescent="0.3">
      <c r="A2898" t="s">
        <v>125097</v>
      </c>
      <c r="B2898" t="s">
        <v>125098</v>
      </c>
      <c r="C2898" t="s">
        <v>125099</v>
      </c>
      <c r="D2898" t="s">
        <v>66407</v>
      </c>
      <c r="H2898" t="s">
        <v>4745</v>
      </c>
      <c r="I2898" t="s">
        <v>4746</v>
      </c>
      <c r="J2898" t="s">
        <v>4747</v>
      </c>
      <c r="K2898" t="s">
        <v>4748</v>
      </c>
      <c r="N2898">
        <v>26</v>
      </c>
      <c r="O2898">
        <v>26</v>
      </c>
      <c r="P2898">
        <v>26</v>
      </c>
      <c r="Q2898" t="s">
        <v>87124</v>
      </c>
      <c r="R2898" t="s">
        <v>87124</v>
      </c>
      <c r="S2898" t="s">
        <v>87124</v>
      </c>
      <c r="T2898" t="s">
        <v>92197</v>
      </c>
      <c r="U2898">
        <v>0</v>
      </c>
      <c r="V2898" t="s">
        <v>48516</v>
      </c>
      <c r="W2898">
        <v>31481000000</v>
      </c>
      <c r="X2898">
        <v>639</v>
      </c>
      <c r="Y2898" t="s">
        <v>140522</v>
      </c>
      <c r="Z2898">
        <v>1</v>
      </c>
      <c r="AA2898" t="s">
        <v>140523</v>
      </c>
      <c r="AB2898" t="s">
        <v>140524</v>
      </c>
      <c r="AC2898" t="s">
        <v>40036</v>
      </c>
      <c r="AD2898" t="s">
        <v>4749</v>
      </c>
      <c r="AE2898">
        <v>806</v>
      </c>
      <c r="AF2898" t="s">
        <v>4750</v>
      </c>
      <c r="AG2898" t="s">
        <v>4751</v>
      </c>
      <c r="AH2898" t="s">
        <v>4752</v>
      </c>
      <c r="AJ2898" s="4" t="s">
        <v>4753</v>
      </c>
    </row>
    <row r="2899" spans="1:36" x14ac:dyDescent="0.3">
      <c r="A2899" t="s">
        <v>120975</v>
      </c>
      <c r="B2899" t="s">
        <v>66800</v>
      </c>
      <c r="C2899" t="s">
        <v>125100</v>
      </c>
      <c r="D2899" t="s">
        <v>67459</v>
      </c>
      <c r="H2899" t="s">
        <v>14190</v>
      </c>
      <c r="I2899" t="s">
        <v>14191</v>
      </c>
      <c r="J2899" t="s">
        <v>14192</v>
      </c>
      <c r="K2899" t="s">
        <v>14193</v>
      </c>
      <c r="N2899">
        <v>40</v>
      </c>
      <c r="O2899">
        <v>40</v>
      </c>
      <c r="P2899">
        <v>40</v>
      </c>
      <c r="Q2899" t="s">
        <v>86692</v>
      </c>
      <c r="R2899" t="s">
        <v>86692</v>
      </c>
      <c r="S2899" t="s">
        <v>86692</v>
      </c>
      <c r="T2899" t="s">
        <v>86532</v>
      </c>
      <c r="U2899">
        <v>0</v>
      </c>
      <c r="V2899" t="s">
        <v>48516</v>
      </c>
      <c r="W2899">
        <v>3338400000</v>
      </c>
      <c r="X2899">
        <v>225</v>
      </c>
      <c r="Y2899" t="s">
        <v>140525</v>
      </c>
      <c r="Z2899">
        <v>1</v>
      </c>
      <c r="AA2899" t="s">
        <v>140526</v>
      </c>
      <c r="AB2899" t="s">
        <v>140527</v>
      </c>
      <c r="AC2899" t="s">
        <v>14194</v>
      </c>
      <c r="AD2899" t="s">
        <v>14195</v>
      </c>
      <c r="AE2899">
        <v>1974</v>
      </c>
      <c r="AF2899" t="s">
        <v>14196</v>
      </c>
      <c r="AG2899" t="s">
        <v>14197</v>
      </c>
      <c r="AH2899" t="s">
        <v>14198</v>
      </c>
      <c r="AI2899" t="s">
        <v>14199</v>
      </c>
      <c r="AJ2899" s="4" t="s">
        <v>14200</v>
      </c>
    </row>
    <row r="2900" spans="1:36" x14ac:dyDescent="0.3">
      <c r="A2900" t="s">
        <v>125101</v>
      </c>
      <c r="B2900" t="s">
        <v>64991</v>
      </c>
      <c r="C2900" t="s">
        <v>125102</v>
      </c>
      <c r="D2900" t="s">
        <v>125103</v>
      </c>
      <c r="H2900" t="s">
        <v>1138</v>
      </c>
      <c r="I2900" t="s">
        <v>1139</v>
      </c>
      <c r="J2900" t="s">
        <v>1140</v>
      </c>
      <c r="K2900" t="s">
        <v>1141</v>
      </c>
      <c r="N2900">
        <v>39</v>
      </c>
      <c r="O2900">
        <v>39</v>
      </c>
      <c r="P2900">
        <v>39</v>
      </c>
      <c r="Q2900" t="s">
        <v>83381</v>
      </c>
      <c r="R2900" t="s">
        <v>83381</v>
      </c>
      <c r="S2900" t="s">
        <v>83381</v>
      </c>
      <c r="T2900" t="s">
        <v>92220</v>
      </c>
      <c r="U2900">
        <v>0</v>
      </c>
      <c r="V2900" t="s">
        <v>48516</v>
      </c>
      <c r="W2900">
        <v>4994600000</v>
      </c>
      <c r="X2900">
        <v>297</v>
      </c>
      <c r="Y2900" t="s">
        <v>140528</v>
      </c>
      <c r="Z2900">
        <v>1</v>
      </c>
      <c r="AA2900" t="s">
        <v>140529</v>
      </c>
      <c r="AB2900" t="s">
        <v>140530</v>
      </c>
      <c r="AC2900" t="s">
        <v>1142</v>
      </c>
      <c r="AD2900" t="s">
        <v>1143</v>
      </c>
      <c r="AE2900">
        <v>310</v>
      </c>
      <c r="AF2900" t="s">
        <v>1144</v>
      </c>
      <c r="AG2900" t="s">
        <v>1145</v>
      </c>
      <c r="AH2900" t="s">
        <v>1146</v>
      </c>
      <c r="AI2900" t="s">
        <v>1147</v>
      </c>
      <c r="AJ2900" s="4" t="s">
        <v>1148</v>
      </c>
    </row>
    <row r="2901" spans="1:36" x14ac:dyDescent="0.3">
      <c r="A2901" t="s">
        <v>125104</v>
      </c>
      <c r="B2901" t="s">
        <v>125105</v>
      </c>
      <c r="C2901" t="s">
        <v>63755</v>
      </c>
      <c r="D2901" t="s">
        <v>56490</v>
      </c>
      <c r="H2901" t="s">
        <v>14986</v>
      </c>
      <c r="I2901" t="s">
        <v>96</v>
      </c>
      <c r="J2901" t="s">
        <v>14987</v>
      </c>
      <c r="N2901">
        <v>1</v>
      </c>
      <c r="O2901">
        <v>1</v>
      </c>
      <c r="P2901">
        <v>1</v>
      </c>
      <c r="Q2901" t="s">
        <v>76121</v>
      </c>
      <c r="R2901" t="s">
        <v>76121</v>
      </c>
      <c r="S2901" t="s">
        <v>76121</v>
      </c>
      <c r="T2901" t="s">
        <v>84091</v>
      </c>
      <c r="U2901" t="s">
        <v>140531</v>
      </c>
      <c r="V2901" t="s">
        <v>140532</v>
      </c>
      <c r="W2901">
        <v>296090000</v>
      </c>
      <c r="X2901">
        <v>18</v>
      </c>
      <c r="Y2901" t="s">
        <v>140533</v>
      </c>
      <c r="Z2901">
        <v>1</v>
      </c>
      <c r="AA2901" t="s">
        <v>140534</v>
      </c>
      <c r="AB2901" t="s">
        <v>140535</v>
      </c>
      <c r="AC2901" t="s">
        <v>14989</v>
      </c>
      <c r="AD2901" t="s">
        <v>14989</v>
      </c>
      <c r="AE2901">
        <v>2081</v>
      </c>
      <c r="AF2901" t="s">
        <v>14990</v>
      </c>
      <c r="AG2901" t="s">
        <v>14991</v>
      </c>
      <c r="AH2901" t="s">
        <v>14992</v>
      </c>
      <c r="AI2901" t="s">
        <v>14993</v>
      </c>
      <c r="AJ2901" s="4" t="s">
        <v>14994</v>
      </c>
    </row>
    <row r="2902" spans="1:36" x14ac:dyDescent="0.3">
      <c r="A2902" t="s">
        <v>99992</v>
      </c>
      <c r="B2902">
        <v>1</v>
      </c>
      <c r="C2902" t="s">
        <v>125106</v>
      </c>
      <c r="D2902">
        <v>1</v>
      </c>
      <c r="H2902" t="s">
        <v>251</v>
      </c>
      <c r="J2902" t="s">
        <v>252</v>
      </c>
      <c r="N2902">
        <v>1</v>
      </c>
      <c r="O2902">
        <v>1</v>
      </c>
      <c r="P2902">
        <v>1</v>
      </c>
      <c r="Q2902" t="s">
        <v>77564</v>
      </c>
      <c r="R2902" t="s">
        <v>77564</v>
      </c>
      <c r="S2902" t="s">
        <v>77564</v>
      </c>
      <c r="T2902" t="s">
        <v>77565</v>
      </c>
      <c r="U2902" t="s">
        <v>140536</v>
      </c>
      <c r="V2902" t="s">
        <v>140537</v>
      </c>
      <c r="W2902">
        <v>28147000</v>
      </c>
      <c r="X2902">
        <v>11</v>
      </c>
      <c r="Y2902" t="s">
        <v>140538</v>
      </c>
      <c r="Z2902">
        <v>1</v>
      </c>
      <c r="AA2902" t="s">
        <v>140539</v>
      </c>
      <c r="AB2902" t="s">
        <v>140540</v>
      </c>
      <c r="AC2902" t="s">
        <v>253</v>
      </c>
      <c r="AD2902" t="s">
        <v>253</v>
      </c>
      <c r="AE2902">
        <v>187</v>
      </c>
      <c r="AF2902" t="s">
        <v>254</v>
      </c>
      <c r="AG2902" t="s">
        <v>255</v>
      </c>
      <c r="AJ2902" s="4" t="s">
        <v>256</v>
      </c>
    </row>
    <row r="2903" spans="1:36" x14ac:dyDescent="0.3">
      <c r="A2903" t="s">
        <v>125107</v>
      </c>
      <c r="B2903" t="s">
        <v>125108</v>
      </c>
      <c r="C2903" t="s">
        <v>58954</v>
      </c>
      <c r="D2903" t="s">
        <v>125109</v>
      </c>
      <c r="H2903" t="s">
        <v>23838</v>
      </c>
      <c r="I2903" t="s">
        <v>23839</v>
      </c>
      <c r="J2903" t="s">
        <v>23840</v>
      </c>
      <c r="K2903" t="s">
        <v>2391</v>
      </c>
      <c r="N2903">
        <v>35</v>
      </c>
      <c r="O2903">
        <v>35</v>
      </c>
      <c r="P2903">
        <v>35</v>
      </c>
      <c r="Q2903" t="s">
        <v>78710</v>
      </c>
      <c r="R2903" t="s">
        <v>78710</v>
      </c>
      <c r="S2903" t="s">
        <v>78710</v>
      </c>
      <c r="T2903" t="s">
        <v>90744</v>
      </c>
      <c r="U2903">
        <v>0</v>
      </c>
      <c r="V2903" t="s">
        <v>48516</v>
      </c>
      <c r="W2903">
        <v>4270300000</v>
      </c>
      <c r="X2903">
        <v>214</v>
      </c>
      <c r="Y2903" t="s">
        <v>140541</v>
      </c>
      <c r="Z2903">
        <v>1</v>
      </c>
      <c r="AA2903" t="s">
        <v>140542</v>
      </c>
      <c r="AB2903" t="s">
        <v>140543</v>
      </c>
      <c r="AC2903" t="s">
        <v>23841</v>
      </c>
      <c r="AD2903" t="s">
        <v>23842</v>
      </c>
      <c r="AE2903">
        <v>3425</v>
      </c>
      <c r="AF2903" t="s">
        <v>23843</v>
      </c>
      <c r="AG2903" t="s">
        <v>23844</v>
      </c>
      <c r="AH2903" t="s">
        <v>23845</v>
      </c>
      <c r="AI2903" t="s">
        <v>23846</v>
      </c>
      <c r="AJ2903" s="4" t="s">
        <v>23847</v>
      </c>
    </row>
    <row r="2904" spans="1:36" x14ac:dyDescent="0.3">
      <c r="A2904" t="s">
        <v>125110</v>
      </c>
      <c r="B2904">
        <v>1</v>
      </c>
      <c r="C2904" t="s">
        <v>125111</v>
      </c>
      <c r="D2904">
        <v>1</v>
      </c>
      <c r="H2904" t="s">
        <v>22810</v>
      </c>
      <c r="I2904" t="s">
        <v>44240</v>
      </c>
      <c r="J2904" t="s">
        <v>44239</v>
      </c>
      <c r="N2904">
        <v>1</v>
      </c>
      <c r="O2904">
        <v>1</v>
      </c>
      <c r="P2904">
        <v>1</v>
      </c>
      <c r="Q2904" t="s">
        <v>77206</v>
      </c>
      <c r="R2904" t="s">
        <v>77206</v>
      </c>
      <c r="S2904" t="s">
        <v>77206</v>
      </c>
      <c r="T2904" t="s">
        <v>140544</v>
      </c>
      <c r="U2904" t="s">
        <v>140545</v>
      </c>
      <c r="V2904" t="s">
        <v>140546</v>
      </c>
      <c r="W2904">
        <v>7990000</v>
      </c>
      <c r="X2904">
        <v>1</v>
      </c>
      <c r="Y2904" t="s">
        <v>140547</v>
      </c>
      <c r="Z2904">
        <v>1</v>
      </c>
      <c r="AA2904" t="s">
        <v>140548</v>
      </c>
      <c r="AB2904" t="s">
        <v>140549</v>
      </c>
      <c r="AC2904" t="s">
        <v>44238</v>
      </c>
      <c r="AD2904" t="s">
        <v>44238</v>
      </c>
      <c r="AE2904">
        <v>3434</v>
      </c>
      <c r="AF2904" t="s">
        <v>44237</v>
      </c>
      <c r="AG2904" t="s">
        <v>44236</v>
      </c>
      <c r="AH2904" t="s">
        <v>44235</v>
      </c>
      <c r="AJ2904" s="4" t="s">
        <v>44234</v>
      </c>
    </row>
    <row r="2905" spans="1:36" x14ac:dyDescent="0.3">
      <c r="A2905" t="s">
        <v>125112</v>
      </c>
      <c r="B2905" t="s">
        <v>125113</v>
      </c>
      <c r="C2905" t="s">
        <v>125114</v>
      </c>
      <c r="D2905" t="s">
        <v>64317</v>
      </c>
      <c r="H2905" t="s">
        <v>17304</v>
      </c>
      <c r="I2905" t="s">
        <v>17305</v>
      </c>
      <c r="J2905" t="s">
        <v>17306</v>
      </c>
      <c r="K2905" t="s">
        <v>17307</v>
      </c>
      <c r="N2905">
        <v>34</v>
      </c>
      <c r="O2905">
        <v>34</v>
      </c>
      <c r="P2905">
        <v>34</v>
      </c>
      <c r="Q2905" t="s">
        <v>77844</v>
      </c>
      <c r="R2905" t="s">
        <v>77844</v>
      </c>
      <c r="S2905" t="s">
        <v>77844</v>
      </c>
      <c r="T2905" t="s">
        <v>87145</v>
      </c>
      <c r="U2905">
        <v>0</v>
      </c>
      <c r="V2905" t="s">
        <v>140550</v>
      </c>
      <c r="W2905">
        <v>1246500000</v>
      </c>
      <c r="X2905">
        <v>117</v>
      </c>
      <c r="Y2905" t="s">
        <v>140551</v>
      </c>
      <c r="Z2905">
        <v>1</v>
      </c>
      <c r="AA2905" t="s">
        <v>140552</v>
      </c>
      <c r="AB2905" t="s">
        <v>140553</v>
      </c>
      <c r="AC2905" t="s">
        <v>17308</v>
      </c>
      <c r="AD2905" t="s">
        <v>17309</v>
      </c>
      <c r="AE2905">
        <v>2380</v>
      </c>
      <c r="AF2905" t="s">
        <v>17310</v>
      </c>
      <c r="AG2905" t="s">
        <v>17311</v>
      </c>
      <c r="AH2905" t="s">
        <v>17312</v>
      </c>
      <c r="AI2905" t="s">
        <v>17313</v>
      </c>
      <c r="AJ2905" s="4" t="s">
        <v>17314</v>
      </c>
    </row>
    <row r="2906" spans="1:36" x14ac:dyDescent="0.3">
      <c r="A2906" t="s">
        <v>125115</v>
      </c>
      <c r="B2906" t="s">
        <v>125116</v>
      </c>
      <c r="C2906" t="s">
        <v>65795</v>
      </c>
      <c r="D2906" t="s">
        <v>125117</v>
      </c>
      <c r="H2906" t="s">
        <v>5614</v>
      </c>
      <c r="I2906" t="s">
        <v>5615</v>
      </c>
      <c r="J2906" t="s">
        <v>5616</v>
      </c>
      <c r="K2906" t="s">
        <v>5617</v>
      </c>
      <c r="N2906">
        <v>17</v>
      </c>
      <c r="O2906">
        <v>17</v>
      </c>
      <c r="P2906">
        <v>16</v>
      </c>
      <c r="Q2906" t="s">
        <v>80096</v>
      </c>
      <c r="R2906" t="s">
        <v>80096</v>
      </c>
      <c r="S2906" t="s">
        <v>48725</v>
      </c>
      <c r="T2906" t="s">
        <v>92233</v>
      </c>
      <c r="U2906">
        <v>0</v>
      </c>
      <c r="V2906" t="s">
        <v>140554</v>
      </c>
      <c r="W2906">
        <v>1030000000</v>
      </c>
      <c r="X2906">
        <v>74</v>
      </c>
      <c r="Y2906" t="s">
        <v>140555</v>
      </c>
      <c r="Z2906">
        <v>1</v>
      </c>
      <c r="AA2906" t="s">
        <v>140556</v>
      </c>
      <c r="AB2906" t="s">
        <v>140557</v>
      </c>
      <c r="AC2906" t="s">
        <v>44233</v>
      </c>
      <c r="AD2906" t="s">
        <v>5619</v>
      </c>
      <c r="AE2906">
        <v>917</v>
      </c>
      <c r="AF2906" t="s">
        <v>5620</v>
      </c>
      <c r="AG2906" t="s">
        <v>5621</v>
      </c>
      <c r="AH2906" t="s">
        <v>5622</v>
      </c>
      <c r="AI2906" t="s">
        <v>5623</v>
      </c>
      <c r="AJ2906" s="4" t="s">
        <v>5624</v>
      </c>
    </row>
    <row r="2907" spans="1:36" x14ac:dyDescent="0.3">
      <c r="A2907" t="s">
        <v>51850</v>
      </c>
      <c r="B2907" t="s">
        <v>59244</v>
      </c>
      <c r="C2907" t="s">
        <v>125118</v>
      </c>
      <c r="D2907" t="s">
        <v>125119</v>
      </c>
      <c r="H2907" t="s">
        <v>22203</v>
      </c>
      <c r="I2907" t="s">
        <v>1378</v>
      </c>
      <c r="J2907" t="s">
        <v>22204</v>
      </c>
      <c r="N2907">
        <v>6</v>
      </c>
      <c r="O2907">
        <v>6</v>
      </c>
      <c r="P2907">
        <v>6</v>
      </c>
      <c r="Q2907" t="s">
        <v>48622</v>
      </c>
      <c r="R2907" t="s">
        <v>48622</v>
      </c>
      <c r="S2907" t="s">
        <v>48622</v>
      </c>
      <c r="T2907" t="s">
        <v>82840</v>
      </c>
      <c r="U2907">
        <v>0</v>
      </c>
      <c r="V2907" t="s">
        <v>140558</v>
      </c>
      <c r="W2907">
        <v>391280000</v>
      </c>
      <c r="X2907">
        <v>23</v>
      </c>
      <c r="Y2907" t="s">
        <v>140559</v>
      </c>
      <c r="Z2907">
        <v>1</v>
      </c>
      <c r="AA2907" t="s">
        <v>140560</v>
      </c>
      <c r="AB2907" t="s">
        <v>140561</v>
      </c>
      <c r="AC2907" t="s">
        <v>22205</v>
      </c>
      <c r="AD2907" t="s">
        <v>22205</v>
      </c>
      <c r="AE2907">
        <v>3148</v>
      </c>
      <c r="AF2907" t="s">
        <v>22206</v>
      </c>
      <c r="AG2907" t="s">
        <v>22207</v>
      </c>
      <c r="AH2907" t="s">
        <v>22208</v>
      </c>
      <c r="AI2907" t="s">
        <v>22209</v>
      </c>
      <c r="AJ2907" s="4" t="s">
        <v>22210</v>
      </c>
    </row>
    <row r="2908" spans="1:36" x14ac:dyDescent="0.3">
      <c r="A2908" t="s">
        <v>125120</v>
      </c>
      <c r="B2908" t="s">
        <v>125121</v>
      </c>
      <c r="C2908" t="s">
        <v>125122</v>
      </c>
      <c r="D2908" t="s">
        <v>125123</v>
      </c>
      <c r="H2908" t="s">
        <v>5843</v>
      </c>
      <c r="I2908" t="s">
        <v>5844</v>
      </c>
      <c r="J2908" t="s">
        <v>5845</v>
      </c>
      <c r="K2908" t="s">
        <v>5846</v>
      </c>
      <c r="N2908">
        <v>8</v>
      </c>
      <c r="O2908">
        <v>8</v>
      </c>
      <c r="P2908">
        <v>8</v>
      </c>
      <c r="Q2908" t="s">
        <v>76851</v>
      </c>
      <c r="R2908" t="s">
        <v>76851</v>
      </c>
      <c r="S2908" t="s">
        <v>76851</v>
      </c>
      <c r="T2908" t="s">
        <v>81834</v>
      </c>
      <c r="U2908">
        <v>0</v>
      </c>
      <c r="V2908" t="s">
        <v>140562</v>
      </c>
      <c r="W2908">
        <v>319790000</v>
      </c>
      <c r="X2908">
        <v>24</v>
      </c>
      <c r="Y2908" t="s">
        <v>140563</v>
      </c>
      <c r="Z2908">
        <v>1</v>
      </c>
      <c r="AA2908" t="s">
        <v>140564</v>
      </c>
      <c r="AB2908" t="s">
        <v>140565</v>
      </c>
      <c r="AC2908" t="s">
        <v>5847</v>
      </c>
      <c r="AD2908" t="s">
        <v>44232</v>
      </c>
      <c r="AE2908">
        <v>945</v>
      </c>
      <c r="AF2908" t="s">
        <v>5849</v>
      </c>
      <c r="AG2908" t="s">
        <v>5850</v>
      </c>
      <c r="AH2908" t="s">
        <v>5851</v>
      </c>
      <c r="AJ2908" s="4" t="s">
        <v>5852</v>
      </c>
    </row>
    <row r="2909" spans="1:36" x14ac:dyDescent="0.3">
      <c r="A2909" t="s">
        <v>125124</v>
      </c>
      <c r="B2909" t="s">
        <v>125125</v>
      </c>
      <c r="C2909" t="s">
        <v>120077</v>
      </c>
      <c r="D2909" t="s">
        <v>74565</v>
      </c>
      <c r="H2909" t="s">
        <v>7101</v>
      </c>
      <c r="I2909" t="s">
        <v>1458</v>
      </c>
      <c r="J2909" t="s">
        <v>2769</v>
      </c>
      <c r="N2909">
        <v>5</v>
      </c>
      <c r="O2909">
        <v>5</v>
      </c>
      <c r="P2909">
        <v>3</v>
      </c>
      <c r="Q2909">
        <v>11</v>
      </c>
      <c r="R2909">
        <v>11</v>
      </c>
      <c r="S2909" t="s">
        <v>48749</v>
      </c>
      <c r="T2909" t="s">
        <v>140566</v>
      </c>
      <c r="U2909">
        <v>0</v>
      </c>
      <c r="V2909" t="s">
        <v>140567</v>
      </c>
      <c r="W2909">
        <v>56430000</v>
      </c>
      <c r="X2909">
        <v>9</v>
      </c>
      <c r="Y2909" t="s">
        <v>140568</v>
      </c>
      <c r="Z2909">
        <v>1</v>
      </c>
      <c r="AA2909" t="s">
        <v>140569</v>
      </c>
      <c r="AB2909" t="s">
        <v>140570</v>
      </c>
      <c r="AC2909" t="s">
        <v>44231</v>
      </c>
      <c r="AD2909" t="s">
        <v>44231</v>
      </c>
      <c r="AE2909">
        <v>4874</v>
      </c>
      <c r="AF2909" t="s">
        <v>44230</v>
      </c>
      <c r="AG2909" t="s">
        <v>44229</v>
      </c>
      <c r="AH2909" t="s">
        <v>44228</v>
      </c>
      <c r="AJ2909" s="4" t="s">
        <v>44227</v>
      </c>
    </row>
    <row r="2910" spans="1:36" x14ac:dyDescent="0.3">
      <c r="A2910" t="s">
        <v>71191</v>
      </c>
      <c r="B2910">
        <v>1</v>
      </c>
      <c r="C2910" t="s">
        <v>54802</v>
      </c>
      <c r="D2910">
        <v>1</v>
      </c>
      <c r="H2910" t="s">
        <v>44226</v>
      </c>
      <c r="I2910" t="s">
        <v>1458</v>
      </c>
      <c r="J2910" t="s">
        <v>957</v>
      </c>
      <c r="N2910">
        <v>1</v>
      </c>
      <c r="O2910">
        <v>1</v>
      </c>
      <c r="P2910">
        <v>1</v>
      </c>
      <c r="Q2910" t="s">
        <v>76537</v>
      </c>
      <c r="R2910" t="s">
        <v>76537</v>
      </c>
      <c r="S2910" t="s">
        <v>76537</v>
      </c>
      <c r="T2910" t="s">
        <v>140571</v>
      </c>
      <c r="U2910" t="s">
        <v>140572</v>
      </c>
      <c r="V2910" t="s">
        <v>140573</v>
      </c>
      <c r="W2910">
        <v>28082000</v>
      </c>
      <c r="X2910">
        <v>4</v>
      </c>
      <c r="Y2910" t="s">
        <v>140574</v>
      </c>
      <c r="Z2910">
        <v>1</v>
      </c>
      <c r="AA2910" t="s">
        <v>140575</v>
      </c>
      <c r="AB2910" t="s">
        <v>140576</v>
      </c>
      <c r="AC2910" t="s">
        <v>44225</v>
      </c>
      <c r="AD2910" t="s">
        <v>44225</v>
      </c>
      <c r="AE2910">
        <v>1377</v>
      </c>
      <c r="AF2910" t="s">
        <v>44224</v>
      </c>
      <c r="AG2910" t="s">
        <v>44223</v>
      </c>
    </row>
    <row r="2911" spans="1:36" x14ac:dyDescent="0.3">
      <c r="A2911" t="s">
        <v>121286</v>
      </c>
      <c r="B2911" t="s">
        <v>69567</v>
      </c>
      <c r="C2911" t="s">
        <v>122396</v>
      </c>
      <c r="D2911" t="s">
        <v>125126</v>
      </c>
      <c r="H2911" t="s">
        <v>7101</v>
      </c>
      <c r="I2911" t="s">
        <v>19649</v>
      </c>
      <c r="J2911" t="s">
        <v>16910</v>
      </c>
      <c r="N2911">
        <v>16</v>
      </c>
      <c r="O2911">
        <v>15</v>
      </c>
      <c r="P2911">
        <v>15</v>
      </c>
      <c r="Q2911" t="s">
        <v>82541</v>
      </c>
      <c r="R2911" t="s">
        <v>83977</v>
      </c>
      <c r="S2911" t="s">
        <v>83977</v>
      </c>
      <c r="T2911" t="s">
        <v>94067</v>
      </c>
      <c r="U2911">
        <v>0</v>
      </c>
      <c r="V2911" t="s">
        <v>140577</v>
      </c>
      <c r="W2911">
        <v>749990000</v>
      </c>
      <c r="X2911">
        <v>55</v>
      </c>
      <c r="Y2911" t="s">
        <v>140578</v>
      </c>
      <c r="Z2911">
        <v>1</v>
      </c>
      <c r="AA2911" t="s">
        <v>140579</v>
      </c>
      <c r="AB2911" t="s">
        <v>140580</v>
      </c>
      <c r="AC2911" t="s">
        <v>44222</v>
      </c>
      <c r="AD2911" t="s">
        <v>44221</v>
      </c>
      <c r="AE2911">
        <v>2960</v>
      </c>
      <c r="AF2911" t="s">
        <v>20955</v>
      </c>
      <c r="AG2911" t="s">
        <v>20956</v>
      </c>
      <c r="AH2911" t="s">
        <v>20957</v>
      </c>
      <c r="AJ2911" s="4" t="s">
        <v>20958</v>
      </c>
    </row>
    <row r="2912" spans="1:36" x14ac:dyDescent="0.3">
      <c r="A2912" t="s">
        <v>125127</v>
      </c>
      <c r="B2912" t="s">
        <v>125128</v>
      </c>
      <c r="C2912" t="s">
        <v>125129</v>
      </c>
      <c r="D2912" t="s">
        <v>125130</v>
      </c>
      <c r="H2912" t="s">
        <v>13085</v>
      </c>
      <c r="I2912" t="s">
        <v>13086</v>
      </c>
      <c r="J2912" t="s">
        <v>13087</v>
      </c>
      <c r="K2912" t="s">
        <v>13016</v>
      </c>
      <c r="N2912">
        <v>10</v>
      </c>
      <c r="O2912">
        <v>10</v>
      </c>
      <c r="P2912">
        <v>10</v>
      </c>
      <c r="Q2912" t="s">
        <v>83179</v>
      </c>
      <c r="R2912" t="s">
        <v>83179</v>
      </c>
      <c r="S2912" t="s">
        <v>83179</v>
      </c>
      <c r="T2912" t="s">
        <v>87946</v>
      </c>
      <c r="U2912">
        <v>0</v>
      </c>
      <c r="V2912" t="s">
        <v>140581</v>
      </c>
      <c r="W2912">
        <v>774130000</v>
      </c>
      <c r="X2912">
        <v>39</v>
      </c>
      <c r="Y2912" t="s">
        <v>140582</v>
      </c>
      <c r="Z2912">
        <v>1</v>
      </c>
      <c r="AA2912" t="s">
        <v>140583</v>
      </c>
      <c r="AB2912" t="s">
        <v>140584</v>
      </c>
      <c r="AC2912" t="s">
        <v>13088</v>
      </c>
      <c r="AD2912" t="s">
        <v>13088</v>
      </c>
      <c r="AE2912">
        <v>1831</v>
      </c>
      <c r="AF2912" t="s">
        <v>13089</v>
      </c>
      <c r="AG2912" t="s">
        <v>13090</v>
      </c>
      <c r="AH2912" t="s">
        <v>13091</v>
      </c>
      <c r="AJ2912" s="4" t="s">
        <v>13092</v>
      </c>
    </row>
    <row r="2913" spans="1:36" x14ac:dyDescent="0.3">
      <c r="A2913" t="s">
        <v>125131</v>
      </c>
      <c r="B2913">
        <v>1</v>
      </c>
      <c r="C2913" t="s">
        <v>125132</v>
      </c>
      <c r="D2913">
        <v>1</v>
      </c>
      <c r="H2913" t="s">
        <v>20588</v>
      </c>
      <c r="J2913" t="s">
        <v>20589</v>
      </c>
      <c r="N2913">
        <v>10</v>
      </c>
      <c r="O2913">
        <v>10</v>
      </c>
      <c r="P2913">
        <v>10</v>
      </c>
      <c r="Q2913" t="s">
        <v>76927</v>
      </c>
      <c r="R2913" t="s">
        <v>76927</v>
      </c>
      <c r="S2913" t="s">
        <v>76927</v>
      </c>
      <c r="T2913" t="s">
        <v>140585</v>
      </c>
      <c r="U2913">
        <v>0</v>
      </c>
      <c r="V2913" t="s">
        <v>140586</v>
      </c>
      <c r="W2913">
        <v>144280000</v>
      </c>
      <c r="X2913">
        <v>35</v>
      </c>
      <c r="Y2913" t="s">
        <v>140587</v>
      </c>
      <c r="Z2913">
        <v>1</v>
      </c>
      <c r="AA2913" t="s">
        <v>140588</v>
      </c>
      <c r="AB2913" t="s">
        <v>140589</v>
      </c>
      <c r="AC2913" t="s">
        <v>20590</v>
      </c>
      <c r="AD2913" t="s">
        <v>20590</v>
      </c>
      <c r="AE2913">
        <v>2899</v>
      </c>
      <c r="AF2913" t="s">
        <v>20591</v>
      </c>
      <c r="AG2913" t="s">
        <v>20592</v>
      </c>
      <c r="AH2913" t="s">
        <v>20593</v>
      </c>
      <c r="AJ2913" s="4" t="s">
        <v>20594</v>
      </c>
    </row>
    <row r="2914" spans="1:36" x14ac:dyDescent="0.3">
      <c r="A2914" t="s">
        <v>53178</v>
      </c>
      <c r="B2914" t="s">
        <v>92238</v>
      </c>
      <c r="C2914" t="s">
        <v>69498</v>
      </c>
      <c r="D2914" t="s">
        <v>125133</v>
      </c>
      <c r="H2914" t="s">
        <v>30580</v>
      </c>
      <c r="I2914" t="s">
        <v>30581</v>
      </c>
      <c r="J2914" t="s">
        <v>30582</v>
      </c>
      <c r="N2914">
        <v>11</v>
      </c>
      <c r="O2914">
        <v>11</v>
      </c>
      <c r="P2914">
        <v>11</v>
      </c>
      <c r="Q2914" t="s">
        <v>76945</v>
      </c>
      <c r="R2914" t="s">
        <v>76945</v>
      </c>
      <c r="S2914" t="s">
        <v>76945</v>
      </c>
      <c r="T2914" t="s">
        <v>94534</v>
      </c>
      <c r="U2914">
        <v>0</v>
      </c>
      <c r="V2914" t="s">
        <v>140590</v>
      </c>
      <c r="W2914">
        <v>142830000</v>
      </c>
      <c r="X2914">
        <v>28</v>
      </c>
      <c r="Y2914" t="s">
        <v>140591</v>
      </c>
      <c r="Z2914">
        <v>1</v>
      </c>
      <c r="AA2914" t="s">
        <v>140592</v>
      </c>
      <c r="AB2914" t="s">
        <v>140593</v>
      </c>
      <c r="AC2914" t="s">
        <v>44220</v>
      </c>
      <c r="AD2914" t="s">
        <v>44219</v>
      </c>
      <c r="AE2914">
        <v>4437</v>
      </c>
      <c r="AF2914" t="s">
        <v>30585</v>
      </c>
      <c r="AG2914" t="s">
        <v>30586</v>
      </c>
      <c r="AH2914" t="s">
        <v>30587</v>
      </c>
      <c r="AJ2914" s="4" t="s">
        <v>30588</v>
      </c>
    </row>
    <row r="2915" spans="1:36" x14ac:dyDescent="0.3">
      <c r="A2915" t="s">
        <v>125134</v>
      </c>
      <c r="B2915" t="s">
        <v>122092</v>
      </c>
      <c r="C2915" t="s">
        <v>72514</v>
      </c>
      <c r="D2915" t="s">
        <v>57869</v>
      </c>
      <c r="H2915" t="s">
        <v>2739</v>
      </c>
      <c r="I2915" t="s">
        <v>2740</v>
      </c>
      <c r="J2915" t="s">
        <v>2741</v>
      </c>
      <c r="N2915">
        <v>13</v>
      </c>
      <c r="O2915">
        <v>13</v>
      </c>
      <c r="P2915">
        <v>12</v>
      </c>
      <c r="Q2915" t="s">
        <v>77087</v>
      </c>
      <c r="R2915" t="s">
        <v>77087</v>
      </c>
      <c r="S2915" t="s">
        <v>77696</v>
      </c>
      <c r="T2915" t="s">
        <v>90346</v>
      </c>
      <c r="U2915">
        <v>0</v>
      </c>
      <c r="V2915" t="s">
        <v>140594</v>
      </c>
      <c r="W2915">
        <v>544390000</v>
      </c>
      <c r="X2915">
        <v>38</v>
      </c>
      <c r="Y2915" t="s">
        <v>140595</v>
      </c>
      <c r="Z2915">
        <v>1</v>
      </c>
      <c r="AA2915" t="s">
        <v>140596</v>
      </c>
      <c r="AB2915" t="s">
        <v>140597</v>
      </c>
      <c r="AC2915" t="s">
        <v>44218</v>
      </c>
      <c r="AD2915" t="s">
        <v>2743</v>
      </c>
      <c r="AE2915">
        <v>525</v>
      </c>
      <c r="AF2915" t="s">
        <v>2744</v>
      </c>
      <c r="AG2915" t="s">
        <v>2745</v>
      </c>
      <c r="AH2915" t="s">
        <v>2746</v>
      </c>
      <c r="AJ2915" s="4" t="s">
        <v>2747</v>
      </c>
    </row>
    <row r="2916" spans="1:36" x14ac:dyDescent="0.3">
      <c r="A2916" t="s">
        <v>123492</v>
      </c>
      <c r="B2916" t="s">
        <v>125135</v>
      </c>
      <c r="C2916" t="s">
        <v>60187</v>
      </c>
      <c r="D2916" t="s">
        <v>56993</v>
      </c>
      <c r="H2916" t="s">
        <v>4638</v>
      </c>
      <c r="I2916" t="s">
        <v>4639</v>
      </c>
      <c r="J2916" t="s">
        <v>4640</v>
      </c>
      <c r="K2916" t="s">
        <v>4641</v>
      </c>
      <c r="N2916">
        <v>20</v>
      </c>
      <c r="O2916">
        <v>20</v>
      </c>
      <c r="P2916">
        <v>20</v>
      </c>
      <c r="Q2916" t="s">
        <v>81596</v>
      </c>
      <c r="R2916" t="s">
        <v>81596</v>
      </c>
      <c r="S2916" t="s">
        <v>81596</v>
      </c>
      <c r="T2916" t="s">
        <v>83269</v>
      </c>
      <c r="U2916">
        <v>0</v>
      </c>
      <c r="V2916" t="s">
        <v>48697</v>
      </c>
      <c r="W2916">
        <v>2446000000</v>
      </c>
      <c r="X2916">
        <v>143</v>
      </c>
      <c r="Y2916" t="s">
        <v>140598</v>
      </c>
      <c r="Z2916">
        <v>1</v>
      </c>
      <c r="AA2916" t="s">
        <v>140599</v>
      </c>
      <c r="AB2916" t="s">
        <v>140600</v>
      </c>
      <c r="AC2916" t="s">
        <v>4642</v>
      </c>
      <c r="AD2916" t="s">
        <v>4642</v>
      </c>
      <c r="AE2916">
        <v>796</v>
      </c>
      <c r="AF2916" t="s">
        <v>4643</v>
      </c>
      <c r="AG2916" t="s">
        <v>4644</v>
      </c>
      <c r="AH2916" t="s">
        <v>4645</v>
      </c>
      <c r="AI2916" t="s">
        <v>4646</v>
      </c>
      <c r="AJ2916" s="4" t="s">
        <v>4647</v>
      </c>
    </row>
    <row r="2917" spans="1:36" x14ac:dyDescent="0.3">
      <c r="A2917" t="s">
        <v>125136</v>
      </c>
      <c r="B2917" t="s">
        <v>125137</v>
      </c>
      <c r="C2917" t="s">
        <v>125138</v>
      </c>
      <c r="D2917" t="s">
        <v>125139</v>
      </c>
      <c r="H2917" t="s">
        <v>44217</v>
      </c>
      <c r="I2917" t="s">
        <v>44216</v>
      </c>
      <c r="J2917" t="s">
        <v>44215</v>
      </c>
      <c r="N2917">
        <v>6</v>
      </c>
      <c r="O2917">
        <v>6</v>
      </c>
      <c r="P2917">
        <v>5</v>
      </c>
      <c r="Q2917" t="s">
        <v>48478</v>
      </c>
      <c r="R2917" t="s">
        <v>48478</v>
      </c>
      <c r="S2917" t="s">
        <v>76086</v>
      </c>
      <c r="T2917" t="s">
        <v>140601</v>
      </c>
      <c r="U2917" t="s">
        <v>140602</v>
      </c>
      <c r="V2917" t="s">
        <v>140603</v>
      </c>
      <c r="W2917">
        <v>38421000</v>
      </c>
      <c r="X2917">
        <v>6</v>
      </c>
      <c r="Y2917" t="s">
        <v>140604</v>
      </c>
      <c r="Z2917">
        <v>1</v>
      </c>
      <c r="AA2917" t="s">
        <v>140605</v>
      </c>
      <c r="AB2917" t="s">
        <v>140606</v>
      </c>
      <c r="AC2917" t="s">
        <v>44214</v>
      </c>
      <c r="AD2917" t="s">
        <v>44213</v>
      </c>
      <c r="AE2917">
        <v>3821</v>
      </c>
      <c r="AF2917" t="s">
        <v>44212</v>
      </c>
      <c r="AG2917" t="s">
        <v>44211</v>
      </c>
      <c r="AH2917" t="s">
        <v>44210</v>
      </c>
      <c r="AJ2917" s="4" t="s">
        <v>44209</v>
      </c>
    </row>
    <row r="2918" spans="1:36" x14ac:dyDescent="0.3">
      <c r="A2918" t="s">
        <v>62632</v>
      </c>
      <c r="B2918" t="s">
        <v>122304</v>
      </c>
      <c r="C2918" t="s">
        <v>58652</v>
      </c>
      <c r="D2918" t="s">
        <v>125140</v>
      </c>
      <c r="H2918" t="s">
        <v>33996</v>
      </c>
      <c r="I2918" t="s">
        <v>33997</v>
      </c>
      <c r="J2918" t="s">
        <v>33998</v>
      </c>
      <c r="K2918" t="s">
        <v>33999</v>
      </c>
      <c r="N2918">
        <v>9</v>
      </c>
      <c r="O2918">
        <v>9</v>
      </c>
      <c r="P2918">
        <v>9</v>
      </c>
      <c r="Q2918" t="s">
        <v>48683</v>
      </c>
      <c r="R2918" t="s">
        <v>48683</v>
      </c>
      <c r="S2918" t="s">
        <v>48683</v>
      </c>
      <c r="T2918" t="s">
        <v>82557</v>
      </c>
      <c r="U2918">
        <v>0</v>
      </c>
      <c r="V2918" t="s">
        <v>140607</v>
      </c>
      <c r="W2918">
        <v>445650000</v>
      </c>
      <c r="X2918">
        <v>18</v>
      </c>
      <c r="Y2918" t="s">
        <v>140608</v>
      </c>
      <c r="Z2918">
        <v>1</v>
      </c>
      <c r="AA2918" t="s">
        <v>140609</v>
      </c>
      <c r="AB2918" t="s">
        <v>140610</v>
      </c>
      <c r="AC2918" t="s">
        <v>34001</v>
      </c>
      <c r="AD2918" t="s">
        <v>34001</v>
      </c>
      <c r="AE2918">
        <v>4965</v>
      </c>
      <c r="AF2918" t="s">
        <v>34002</v>
      </c>
      <c r="AG2918" t="s">
        <v>34003</v>
      </c>
      <c r="AH2918" t="s">
        <v>34004</v>
      </c>
      <c r="AJ2918" s="4" t="s">
        <v>34005</v>
      </c>
    </row>
    <row r="2919" spans="1:36" x14ac:dyDescent="0.3">
      <c r="A2919" t="s">
        <v>118445</v>
      </c>
      <c r="B2919" t="s">
        <v>49267</v>
      </c>
      <c r="C2919" t="s">
        <v>122740</v>
      </c>
      <c r="D2919" t="s">
        <v>67067</v>
      </c>
      <c r="H2919" t="s">
        <v>848</v>
      </c>
      <c r="I2919" t="s">
        <v>14471</v>
      </c>
      <c r="J2919" t="s">
        <v>14472</v>
      </c>
      <c r="N2919">
        <v>3</v>
      </c>
      <c r="O2919">
        <v>3</v>
      </c>
      <c r="P2919">
        <v>3</v>
      </c>
      <c r="Q2919" t="s">
        <v>76340</v>
      </c>
      <c r="R2919" t="s">
        <v>76340</v>
      </c>
      <c r="S2919" t="s">
        <v>76340</v>
      </c>
      <c r="T2919" t="s">
        <v>77496</v>
      </c>
      <c r="U2919">
        <v>0</v>
      </c>
      <c r="V2919" t="s">
        <v>140611</v>
      </c>
      <c r="W2919">
        <v>67020000</v>
      </c>
      <c r="X2919">
        <v>11</v>
      </c>
      <c r="Y2919" t="s">
        <v>140612</v>
      </c>
      <c r="Z2919">
        <v>1</v>
      </c>
      <c r="AA2919" t="s">
        <v>140613</v>
      </c>
      <c r="AB2919" t="s">
        <v>140614</v>
      </c>
      <c r="AC2919" t="s">
        <v>14473</v>
      </c>
      <c r="AD2919" t="s">
        <v>14474</v>
      </c>
      <c r="AE2919">
        <v>2017</v>
      </c>
      <c r="AF2919" t="s">
        <v>14475</v>
      </c>
      <c r="AG2919" t="s">
        <v>14476</v>
      </c>
      <c r="AH2919" t="s">
        <v>14477</v>
      </c>
      <c r="AJ2919" s="4" t="s">
        <v>14478</v>
      </c>
    </row>
    <row r="2920" spans="1:36" x14ac:dyDescent="0.3">
      <c r="A2920" t="s">
        <v>125141</v>
      </c>
      <c r="B2920" t="s">
        <v>125142</v>
      </c>
      <c r="C2920" t="s">
        <v>125143</v>
      </c>
      <c r="D2920" t="s">
        <v>125144</v>
      </c>
      <c r="H2920" t="s">
        <v>16017</v>
      </c>
      <c r="I2920" t="s">
        <v>16018</v>
      </c>
      <c r="J2920" t="s">
        <v>16019</v>
      </c>
      <c r="N2920">
        <v>14</v>
      </c>
      <c r="O2920">
        <v>11</v>
      </c>
      <c r="P2920">
        <v>11</v>
      </c>
      <c r="Q2920">
        <v>62</v>
      </c>
      <c r="R2920" t="s">
        <v>81254</v>
      </c>
      <c r="S2920" t="s">
        <v>81254</v>
      </c>
      <c r="T2920" t="s">
        <v>89587</v>
      </c>
      <c r="U2920">
        <v>0</v>
      </c>
      <c r="V2920" t="s">
        <v>140615</v>
      </c>
      <c r="W2920">
        <v>1811900000</v>
      </c>
      <c r="X2920">
        <v>80</v>
      </c>
      <c r="Y2920" t="s">
        <v>140616</v>
      </c>
      <c r="Z2920">
        <v>1</v>
      </c>
      <c r="AA2920" t="s">
        <v>140617</v>
      </c>
      <c r="AB2920" t="s">
        <v>140618</v>
      </c>
      <c r="AC2920" t="s">
        <v>16020</v>
      </c>
      <c r="AD2920" t="s">
        <v>16021</v>
      </c>
      <c r="AE2920">
        <v>2216</v>
      </c>
      <c r="AF2920" t="s">
        <v>16022</v>
      </c>
      <c r="AG2920" t="s">
        <v>16023</v>
      </c>
      <c r="AH2920" t="s">
        <v>16024</v>
      </c>
      <c r="AJ2920" s="4" t="s">
        <v>16025</v>
      </c>
    </row>
    <row r="2921" spans="1:36" x14ac:dyDescent="0.3">
      <c r="A2921" t="s">
        <v>125145</v>
      </c>
      <c r="B2921" t="s">
        <v>61560</v>
      </c>
      <c r="C2921" t="s">
        <v>125146</v>
      </c>
      <c r="D2921" t="s">
        <v>125147</v>
      </c>
      <c r="H2921" t="s">
        <v>10495</v>
      </c>
      <c r="I2921" t="s">
        <v>10496</v>
      </c>
      <c r="J2921" t="s">
        <v>10497</v>
      </c>
      <c r="N2921">
        <v>30</v>
      </c>
      <c r="O2921">
        <v>30</v>
      </c>
      <c r="P2921">
        <v>30</v>
      </c>
      <c r="Q2921" t="s">
        <v>76400</v>
      </c>
      <c r="R2921" t="s">
        <v>76400</v>
      </c>
      <c r="S2921" t="s">
        <v>76400</v>
      </c>
      <c r="T2921" t="s">
        <v>85289</v>
      </c>
      <c r="U2921">
        <v>0</v>
      </c>
      <c r="V2921" t="s">
        <v>48516</v>
      </c>
      <c r="W2921">
        <v>4034400000</v>
      </c>
      <c r="X2921">
        <v>173</v>
      </c>
      <c r="Y2921" t="s">
        <v>140619</v>
      </c>
      <c r="Z2921">
        <v>1</v>
      </c>
      <c r="AA2921" t="s">
        <v>140620</v>
      </c>
      <c r="AB2921" t="s">
        <v>140621</v>
      </c>
      <c r="AC2921" t="s">
        <v>40340</v>
      </c>
      <c r="AD2921" t="s">
        <v>10499</v>
      </c>
      <c r="AE2921">
        <v>1499</v>
      </c>
      <c r="AF2921" t="s">
        <v>10500</v>
      </c>
      <c r="AG2921" t="s">
        <v>10501</v>
      </c>
      <c r="AH2921" t="s">
        <v>10502</v>
      </c>
      <c r="AJ2921" s="4" t="s">
        <v>10503</v>
      </c>
    </row>
    <row r="2922" spans="1:36" x14ac:dyDescent="0.3">
      <c r="A2922" t="s">
        <v>125148</v>
      </c>
      <c r="B2922" t="s">
        <v>53157</v>
      </c>
      <c r="C2922" t="s">
        <v>122407</v>
      </c>
      <c r="D2922" t="s">
        <v>125149</v>
      </c>
      <c r="H2922" t="s">
        <v>10313</v>
      </c>
      <c r="I2922" t="s">
        <v>10314</v>
      </c>
      <c r="J2922" t="s">
        <v>10315</v>
      </c>
      <c r="N2922">
        <v>63</v>
      </c>
      <c r="O2922">
        <v>63</v>
      </c>
      <c r="P2922">
        <v>62</v>
      </c>
      <c r="Q2922" t="s">
        <v>81166</v>
      </c>
      <c r="R2922" t="s">
        <v>81166</v>
      </c>
      <c r="S2922" t="s">
        <v>78265</v>
      </c>
      <c r="T2922" t="s">
        <v>86537</v>
      </c>
      <c r="U2922">
        <v>0</v>
      </c>
      <c r="V2922" t="s">
        <v>48516</v>
      </c>
      <c r="W2922">
        <v>9613100000</v>
      </c>
      <c r="X2922">
        <v>398</v>
      </c>
      <c r="Y2922" t="s">
        <v>140622</v>
      </c>
      <c r="Z2922">
        <v>1</v>
      </c>
      <c r="AA2922" t="s">
        <v>140623</v>
      </c>
      <c r="AB2922" t="s">
        <v>140624</v>
      </c>
      <c r="AC2922" t="s">
        <v>10316</v>
      </c>
      <c r="AD2922" t="s">
        <v>10317</v>
      </c>
      <c r="AE2922">
        <v>1479</v>
      </c>
      <c r="AF2922" t="s">
        <v>10318</v>
      </c>
      <c r="AG2922" t="s">
        <v>10319</v>
      </c>
      <c r="AH2922" t="s">
        <v>10320</v>
      </c>
      <c r="AJ2922" s="4" t="s">
        <v>10321</v>
      </c>
    </row>
    <row r="2923" spans="1:36" x14ac:dyDescent="0.3">
      <c r="A2923" t="s">
        <v>125150</v>
      </c>
      <c r="B2923" t="s">
        <v>125151</v>
      </c>
      <c r="C2923" t="s">
        <v>119452</v>
      </c>
      <c r="D2923" t="s">
        <v>125152</v>
      </c>
      <c r="H2923" t="s">
        <v>15768</v>
      </c>
      <c r="I2923" t="s">
        <v>15769</v>
      </c>
      <c r="J2923" t="s">
        <v>15770</v>
      </c>
      <c r="K2923" t="s">
        <v>15771</v>
      </c>
      <c r="N2923">
        <v>26</v>
      </c>
      <c r="O2923">
        <v>26</v>
      </c>
      <c r="P2923">
        <v>22</v>
      </c>
      <c r="Q2923" t="s">
        <v>78004</v>
      </c>
      <c r="R2923" t="s">
        <v>78004</v>
      </c>
      <c r="S2923" t="s">
        <v>48749</v>
      </c>
      <c r="T2923" t="s">
        <v>76599</v>
      </c>
      <c r="U2923">
        <v>0</v>
      </c>
      <c r="V2923" t="s">
        <v>140625</v>
      </c>
      <c r="W2923">
        <v>1049400000</v>
      </c>
      <c r="X2923">
        <v>129</v>
      </c>
      <c r="Y2923" t="s">
        <v>140626</v>
      </c>
      <c r="Z2923">
        <v>1</v>
      </c>
      <c r="AA2923" t="s">
        <v>140627</v>
      </c>
      <c r="AB2923" t="s">
        <v>140628</v>
      </c>
      <c r="AC2923" t="s">
        <v>44208</v>
      </c>
      <c r="AD2923" t="s">
        <v>44207</v>
      </c>
      <c r="AE2923">
        <v>2183</v>
      </c>
      <c r="AF2923" t="s">
        <v>15774</v>
      </c>
      <c r="AG2923" t="s">
        <v>15775</v>
      </c>
      <c r="AH2923" t="s">
        <v>15776</v>
      </c>
      <c r="AI2923" t="s">
        <v>15777</v>
      </c>
      <c r="AJ2923" s="4" t="s">
        <v>15778</v>
      </c>
    </row>
    <row r="2924" spans="1:36" x14ac:dyDescent="0.3">
      <c r="A2924" t="s">
        <v>125153</v>
      </c>
      <c r="B2924" t="s">
        <v>125154</v>
      </c>
      <c r="C2924" t="s">
        <v>125155</v>
      </c>
      <c r="D2924" t="s">
        <v>119895</v>
      </c>
      <c r="H2924" t="s">
        <v>27294</v>
      </c>
      <c r="I2924" t="s">
        <v>2161</v>
      </c>
      <c r="J2924" t="s">
        <v>694</v>
      </c>
      <c r="N2924">
        <v>2</v>
      </c>
      <c r="O2924">
        <v>2</v>
      </c>
      <c r="P2924">
        <v>2</v>
      </c>
      <c r="Q2924">
        <v>3</v>
      </c>
      <c r="R2924">
        <v>3</v>
      </c>
      <c r="S2924">
        <v>3</v>
      </c>
      <c r="T2924" t="s">
        <v>140629</v>
      </c>
      <c r="U2924" t="s">
        <v>140630</v>
      </c>
      <c r="V2924" t="s">
        <v>140631</v>
      </c>
      <c r="W2924">
        <v>43961000</v>
      </c>
      <c r="X2924">
        <v>1</v>
      </c>
      <c r="Y2924" t="s">
        <v>140632</v>
      </c>
      <c r="Z2924">
        <v>1</v>
      </c>
      <c r="AA2924" t="s">
        <v>140633</v>
      </c>
      <c r="AB2924" t="s">
        <v>140634</v>
      </c>
      <c r="AC2924" t="s">
        <v>44206</v>
      </c>
      <c r="AD2924" t="s">
        <v>44206</v>
      </c>
      <c r="AE2924">
        <v>3379</v>
      </c>
      <c r="AF2924" t="s">
        <v>44205</v>
      </c>
      <c r="AG2924" t="s">
        <v>44204</v>
      </c>
      <c r="AH2924" t="s">
        <v>44203</v>
      </c>
      <c r="AJ2924" s="4" t="s">
        <v>44202</v>
      </c>
    </row>
    <row r="2925" spans="1:36" x14ac:dyDescent="0.3">
      <c r="A2925" t="s">
        <v>125156</v>
      </c>
      <c r="B2925" t="s">
        <v>125157</v>
      </c>
      <c r="C2925" t="s">
        <v>125158</v>
      </c>
      <c r="D2925" t="s">
        <v>125159</v>
      </c>
      <c r="H2925" t="s">
        <v>27493</v>
      </c>
      <c r="I2925" t="s">
        <v>22802</v>
      </c>
      <c r="J2925" t="s">
        <v>27494</v>
      </c>
      <c r="N2925">
        <v>6</v>
      </c>
      <c r="O2925">
        <v>6</v>
      </c>
      <c r="P2925">
        <v>6</v>
      </c>
      <c r="Q2925" t="s">
        <v>84250</v>
      </c>
      <c r="R2925" t="s">
        <v>84250</v>
      </c>
      <c r="S2925" t="s">
        <v>84250</v>
      </c>
      <c r="T2925" t="s">
        <v>93381</v>
      </c>
      <c r="U2925">
        <v>0</v>
      </c>
      <c r="V2925" t="s">
        <v>140635</v>
      </c>
      <c r="W2925">
        <v>181560000</v>
      </c>
      <c r="X2925">
        <v>22</v>
      </c>
      <c r="Y2925" t="s">
        <v>140636</v>
      </c>
      <c r="Z2925">
        <v>1</v>
      </c>
      <c r="AA2925" t="s">
        <v>140637</v>
      </c>
      <c r="AB2925" t="s">
        <v>140638</v>
      </c>
      <c r="AC2925" t="s">
        <v>44201</v>
      </c>
      <c r="AD2925" t="s">
        <v>44200</v>
      </c>
      <c r="AE2925">
        <v>3961</v>
      </c>
      <c r="AF2925" t="s">
        <v>27497</v>
      </c>
      <c r="AG2925" t="s">
        <v>27498</v>
      </c>
      <c r="AH2925" t="s">
        <v>27499</v>
      </c>
      <c r="AJ2925" s="4" t="s">
        <v>27500</v>
      </c>
    </row>
    <row r="2926" spans="1:36" x14ac:dyDescent="0.3">
      <c r="A2926" t="s">
        <v>125160</v>
      </c>
      <c r="B2926" t="s">
        <v>125161</v>
      </c>
      <c r="C2926" t="s">
        <v>125162</v>
      </c>
      <c r="D2926" t="s">
        <v>125163</v>
      </c>
      <c r="H2926" t="s">
        <v>1917</v>
      </c>
      <c r="I2926" t="s">
        <v>1918</v>
      </c>
      <c r="J2926" t="s">
        <v>1919</v>
      </c>
      <c r="N2926">
        <v>9</v>
      </c>
      <c r="O2926">
        <v>9</v>
      </c>
      <c r="P2926">
        <v>9</v>
      </c>
      <c r="Q2926" t="s">
        <v>138534</v>
      </c>
      <c r="R2926" t="s">
        <v>138534</v>
      </c>
      <c r="S2926" t="s">
        <v>138534</v>
      </c>
      <c r="T2926" t="s">
        <v>51777</v>
      </c>
      <c r="U2926">
        <v>0</v>
      </c>
      <c r="V2926" t="s">
        <v>140639</v>
      </c>
      <c r="W2926">
        <v>779440000</v>
      </c>
      <c r="X2926">
        <v>39</v>
      </c>
      <c r="Y2926" t="s">
        <v>140640</v>
      </c>
      <c r="Z2926">
        <v>1</v>
      </c>
      <c r="AA2926" t="s">
        <v>140641</v>
      </c>
      <c r="AB2926" t="s">
        <v>140642</v>
      </c>
      <c r="AC2926" t="s">
        <v>1920</v>
      </c>
      <c r="AD2926" t="s">
        <v>1920</v>
      </c>
      <c r="AE2926">
        <v>411</v>
      </c>
      <c r="AF2926" t="s">
        <v>1921</v>
      </c>
      <c r="AG2926" t="s">
        <v>1922</v>
      </c>
      <c r="AH2926" t="s">
        <v>1923</v>
      </c>
      <c r="AJ2926" s="4" t="s">
        <v>1924</v>
      </c>
    </row>
    <row r="2927" spans="1:36" x14ac:dyDescent="0.3">
      <c r="A2927" t="s">
        <v>65476</v>
      </c>
      <c r="B2927" t="s">
        <v>61577</v>
      </c>
      <c r="C2927" t="s">
        <v>55016</v>
      </c>
      <c r="D2927" t="s">
        <v>125164</v>
      </c>
      <c r="H2927" t="s">
        <v>18714</v>
      </c>
      <c r="I2927" t="s">
        <v>11128</v>
      </c>
      <c r="J2927" t="s">
        <v>18715</v>
      </c>
      <c r="K2927" t="s">
        <v>41</v>
      </c>
      <c r="N2927">
        <v>5</v>
      </c>
      <c r="O2927">
        <v>5</v>
      </c>
      <c r="P2927">
        <v>5</v>
      </c>
      <c r="Q2927" t="s">
        <v>79887</v>
      </c>
      <c r="R2927" t="s">
        <v>79887</v>
      </c>
      <c r="S2927" t="s">
        <v>79887</v>
      </c>
      <c r="T2927" t="s">
        <v>93261</v>
      </c>
      <c r="U2927">
        <v>0</v>
      </c>
      <c r="V2927" t="s">
        <v>69479</v>
      </c>
      <c r="W2927">
        <v>187160000</v>
      </c>
      <c r="X2927">
        <v>28</v>
      </c>
      <c r="Y2927" t="s">
        <v>140643</v>
      </c>
      <c r="Z2927">
        <v>1</v>
      </c>
      <c r="AA2927" t="s">
        <v>140644</v>
      </c>
      <c r="AB2927" t="s">
        <v>140645</v>
      </c>
      <c r="AC2927" t="s">
        <v>18716</v>
      </c>
      <c r="AD2927" t="s">
        <v>18717</v>
      </c>
      <c r="AE2927">
        <v>2570</v>
      </c>
      <c r="AF2927" t="s">
        <v>18718</v>
      </c>
      <c r="AG2927" t="s">
        <v>18719</v>
      </c>
      <c r="AH2927" t="s">
        <v>18720</v>
      </c>
      <c r="AJ2927" s="4" t="s">
        <v>18721</v>
      </c>
    </row>
    <row r="2928" spans="1:36" x14ac:dyDescent="0.3">
      <c r="A2928" t="s">
        <v>125165</v>
      </c>
      <c r="B2928" t="s">
        <v>125166</v>
      </c>
      <c r="C2928" t="s">
        <v>125167</v>
      </c>
      <c r="D2928" t="s">
        <v>60231</v>
      </c>
      <c r="H2928" t="s">
        <v>12229</v>
      </c>
      <c r="I2928" t="s">
        <v>12230</v>
      </c>
      <c r="J2928" t="s">
        <v>12231</v>
      </c>
      <c r="N2928">
        <v>34</v>
      </c>
      <c r="O2928">
        <v>34</v>
      </c>
      <c r="P2928">
        <v>34</v>
      </c>
      <c r="Q2928" t="s">
        <v>80102</v>
      </c>
      <c r="R2928" t="s">
        <v>80102</v>
      </c>
      <c r="S2928" t="s">
        <v>80102</v>
      </c>
      <c r="T2928" t="s">
        <v>84811</v>
      </c>
      <c r="U2928">
        <v>0</v>
      </c>
      <c r="V2928" t="s">
        <v>140646</v>
      </c>
      <c r="W2928">
        <v>3320800000</v>
      </c>
      <c r="X2928">
        <v>226</v>
      </c>
      <c r="Y2928" t="s">
        <v>140647</v>
      </c>
      <c r="Z2928">
        <v>1</v>
      </c>
      <c r="AA2928" t="s">
        <v>140648</v>
      </c>
      <c r="AB2928" t="s">
        <v>140649</v>
      </c>
      <c r="AC2928" t="s">
        <v>12232</v>
      </c>
      <c r="AD2928" t="s">
        <v>12232</v>
      </c>
      <c r="AE2928">
        <v>1718</v>
      </c>
      <c r="AF2928" t="s">
        <v>12233</v>
      </c>
      <c r="AG2928" t="s">
        <v>12234</v>
      </c>
      <c r="AH2928" t="s">
        <v>12235</v>
      </c>
      <c r="AJ2928" s="4" t="s">
        <v>12236</v>
      </c>
    </row>
    <row r="2929" spans="1:36" x14ac:dyDescent="0.3">
      <c r="A2929" t="s">
        <v>125168</v>
      </c>
      <c r="B2929" t="s">
        <v>125169</v>
      </c>
      <c r="C2929" t="s">
        <v>125170</v>
      </c>
      <c r="D2929" t="s">
        <v>125171</v>
      </c>
      <c r="H2929" t="s">
        <v>13673</v>
      </c>
      <c r="I2929" t="s">
        <v>13674</v>
      </c>
      <c r="J2929" t="s">
        <v>13675</v>
      </c>
      <c r="K2929" t="s">
        <v>1380</v>
      </c>
      <c r="N2929">
        <v>12</v>
      </c>
      <c r="O2929">
        <v>12</v>
      </c>
      <c r="P2929">
        <v>12</v>
      </c>
      <c r="Q2929" t="s">
        <v>140650</v>
      </c>
      <c r="R2929" t="s">
        <v>140650</v>
      </c>
      <c r="S2929" t="s">
        <v>140650</v>
      </c>
      <c r="T2929" t="s">
        <v>89083</v>
      </c>
      <c r="U2929">
        <v>0</v>
      </c>
      <c r="V2929" t="s">
        <v>140651</v>
      </c>
      <c r="W2929">
        <v>41190000000</v>
      </c>
      <c r="X2929">
        <v>1111</v>
      </c>
      <c r="Y2929" t="s">
        <v>140652</v>
      </c>
      <c r="Z2929">
        <v>1</v>
      </c>
      <c r="AA2929" t="s">
        <v>140653</v>
      </c>
      <c r="AB2929" t="s">
        <v>140654</v>
      </c>
      <c r="AC2929" t="s">
        <v>13676</v>
      </c>
      <c r="AD2929" t="s">
        <v>13677</v>
      </c>
      <c r="AE2929">
        <v>1910</v>
      </c>
      <c r="AF2929" t="s">
        <v>13678</v>
      </c>
      <c r="AG2929" t="s">
        <v>13679</v>
      </c>
      <c r="AH2929" t="s">
        <v>13680</v>
      </c>
      <c r="AJ2929" s="4" t="s">
        <v>13681</v>
      </c>
    </row>
    <row r="2930" spans="1:36" x14ac:dyDescent="0.3">
      <c r="A2930" t="s">
        <v>99309</v>
      </c>
      <c r="B2930" t="s">
        <v>125172</v>
      </c>
      <c r="C2930" t="s">
        <v>125173</v>
      </c>
      <c r="D2930" t="s">
        <v>125174</v>
      </c>
      <c r="H2930" t="s">
        <v>32916</v>
      </c>
      <c r="I2930" t="s">
        <v>956</v>
      </c>
      <c r="J2930" t="s">
        <v>32917</v>
      </c>
      <c r="K2930" t="s">
        <v>448</v>
      </c>
      <c r="N2930">
        <v>19</v>
      </c>
      <c r="O2930">
        <v>19</v>
      </c>
      <c r="P2930">
        <v>19</v>
      </c>
      <c r="Q2930" t="s">
        <v>83497</v>
      </c>
      <c r="R2930" t="s">
        <v>83497</v>
      </c>
      <c r="S2930" t="s">
        <v>83497</v>
      </c>
      <c r="T2930" t="s">
        <v>87678</v>
      </c>
      <c r="U2930">
        <v>0</v>
      </c>
      <c r="V2930" t="s">
        <v>130496</v>
      </c>
      <c r="W2930">
        <v>842020000</v>
      </c>
      <c r="X2930">
        <v>80</v>
      </c>
      <c r="Y2930" t="s">
        <v>140655</v>
      </c>
      <c r="Z2930">
        <v>1</v>
      </c>
      <c r="AA2930" t="s">
        <v>140656</v>
      </c>
      <c r="AB2930" t="s">
        <v>140657</v>
      </c>
      <c r="AC2930" t="s">
        <v>44199</v>
      </c>
      <c r="AD2930" t="s">
        <v>32919</v>
      </c>
      <c r="AE2930">
        <v>4797</v>
      </c>
      <c r="AF2930" t="s">
        <v>32920</v>
      </c>
      <c r="AG2930" t="s">
        <v>32921</v>
      </c>
      <c r="AH2930" t="s">
        <v>32922</v>
      </c>
      <c r="AJ2930" s="4" t="s">
        <v>32923</v>
      </c>
    </row>
    <row r="2931" spans="1:36" x14ac:dyDescent="0.3">
      <c r="A2931" t="s">
        <v>61031</v>
      </c>
      <c r="B2931" t="s">
        <v>125175</v>
      </c>
      <c r="C2931" t="s">
        <v>58433</v>
      </c>
      <c r="D2931" t="s">
        <v>125176</v>
      </c>
      <c r="H2931" t="s">
        <v>1387</v>
      </c>
      <c r="I2931" t="s">
        <v>1388</v>
      </c>
      <c r="J2931" t="s">
        <v>1389</v>
      </c>
      <c r="N2931">
        <v>7</v>
      </c>
      <c r="O2931">
        <v>7</v>
      </c>
      <c r="P2931">
        <v>7</v>
      </c>
      <c r="Q2931" t="s">
        <v>48514</v>
      </c>
      <c r="R2931" t="s">
        <v>48514</v>
      </c>
      <c r="S2931" t="s">
        <v>48514</v>
      </c>
      <c r="T2931" t="s">
        <v>79888</v>
      </c>
      <c r="U2931">
        <v>0</v>
      </c>
      <c r="V2931" t="s">
        <v>140658</v>
      </c>
      <c r="W2931">
        <v>1322900000</v>
      </c>
      <c r="X2931">
        <v>84</v>
      </c>
      <c r="Y2931" t="s">
        <v>140659</v>
      </c>
      <c r="Z2931">
        <v>1</v>
      </c>
      <c r="AA2931" t="s">
        <v>140660</v>
      </c>
      <c r="AB2931" t="s">
        <v>140661</v>
      </c>
      <c r="AC2931" t="s">
        <v>1390</v>
      </c>
      <c r="AD2931" t="s">
        <v>1390</v>
      </c>
      <c r="AE2931">
        <v>343</v>
      </c>
      <c r="AF2931" t="s">
        <v>1391</v>
      </c>
      <c r="AG2931" t="s">
        <v>1392</v>
      </c>
      <c r="AH2931" t="s">
        <v>1393</v>
      </c>
      <c r="AJ2931" s="4" t="s">
        <v>1394</v>
      </c>
    </row>
    <row r="2932" spans="1:36" x14ac:dyDescent="0.3">
      <c r="A2932" t="s">
        <v>125177</v>
      </c>
      <c r="B2932" t="s">
        <v>125178</v>
      </c>
      <c r="C2932" t="s">
        <v>125179</v>
      </c>
      <c r="D2932" t="s">
        <v>125180</v>
      </c>
      <c r="H2932" t="s">
        <v>7986</v>
      </c>
      <c r="I2932" t="s">
        <v>7987</v>
      </c>
      <c r="J2932" t="s">
        <v>7988</v>
      </c>
      <c r="N2932">
        <v>17</v>
      </c>
      <c r="O2932">
        <v>17</v>
      </c>
      <c r="P2932">
        <v>17</v>
      </c>
      <c r="Q2932" t="s">
        <v>96218</v>
      </c>
      <c r="R2932" t="s">
        <v>96218</v>
      </c>
      <c r="S2932" t="s">
        <v>96218</v>
      </c>
      <c r="T2932" t="s">
        <v>59014</v>
      </c>
      <c r="U2932">
        <v>0</v>
      </c>
      <c r="V2932" t="s">
        <v>140662</v>
      </c>
      <c r="W2932">
        <v>11374000000</v>
      </c>
      <c r="X2932">
        <v>399</v>
      </c>
      <c r="Y2932" t="s">
        <v>140663</v>
      </c>
      <c r="Z2932">
        <v>1</v>
      </c>
      <c r="AA2932" t="s">
        <v>140664</v>
      </c>
      <c r="AB2932" t="s">
        <v>140665</v>
      </c>
      <c r="AC2932" t="s">
        <v>7989</v>
      </c>
      <c r="AD2932" t="s">
        <v>7989</v>
      </c>
      <c r="AE2932">
        <v>1194</v>
      </c>
      <c r="AF2932" t="s">
        <v>7990</v>
      </c>
      <c r="AG2932" t="s">
        <v>7991</v>
      </c>
      <c r="AH2932" t="s">
        <v>7992</v>
      </c>
      <c r="AI2932" t="s">
        <v>7993</v>
      </c>
      <c r="AJ2932" s="4" t="s">
        <v>7994</v>
      </c>
    </row>
    <row r="2933" spans="1:36" x14ac:dyDescent="0.3">
      <c r="A2933" t="s">
        <v>59052</v>
      </c>
      <c r="B2933" t="s">
        <v>125181</v>
      </c>
      <c r="C2933" t="s">
        <v>57426</v>
      </c>
      <c r="D2933" t="s">
        <v>101766</v>
      </c>
      <c r="H2933" t="s">
        <v>3968</v>
      </c>
      <c r="I2933" t="s">
        <v>3969</v>
      </c>
      <c r="J2933" t="s">
        <v>3970</v>
      </c>
      <c r="K2933" t="s">
        <v>2391</v>
      </c>
      <c r="N2933">
        <v>4</v>
      </c>
      <c r="O2933">
        <v>4</v>
      </c>
      <c r="P2933">
        <v>4</v>
      </c>
      <c r="Q2933" t="s">
        <v>48490</v>
      </c>
      <c r="R2933" t="s">
        <v>48490</v>
      </c>
      <c r="S2933" t="s">
        <v>48490</v>
      </c>
      <c r="T2933" t="s">
        <v>82885</v>
      </c>
      <c r="U2933">
        <v>0</v>
      </c>
      <c r="V2933" t="s">
        <v>140666</v>
      </c>
      <c r="W2933">
        <v>96467000</v>
      </c>
      <c r="X2933">
        <v>13</v>
      </c>
      <c r="Y2933" t="s">
        <v>140667</v>
      </c>
      <c r="Z2933">
        <v>1</v>
      </c>
      <c r="AA2933" t="s">
        <v>140668</v>
      </c>
      <c r="AB2933" t="s">
        <v>140669</v>
      </c>
      <c r="AC2933" t="s">
        <v>3971</v>
      </c>
      <c r="AD2933" t="s">
        <v>3971</v>
      </c>
      <c r="AE2933">
        <v>704</v>
      </c>
      <c r="AF2933" t="s">
        <v>3973</v>
      </c>
      <c r="AG2933" t="s">
        <v>3974</v>
      </c>
      <c r="AH2933" t="s">
        <v>3975</v>
      </c>
      <c r="AJ2933" s="4" t="s">
        <v>3976</v>
      </c>
    </row>
    <row r="2934" spans="1:36" x14ac:dyDescent="0.3">
      <c r="A2934" t="s">
        <v>55406</v>
      </c>
      <c r="B2934">
        <v>1</v>
      </c>
      <c r="C2934" t="s">
        <v>125182</v>
      </c>
      <c r="D2934">
        <v>1</v>
      </c>
      <c r="H2934" t="s">
        <v>26470</v>
      </c>
      <c r="I2934" t="s">
        <v>26471</v>
      </c>
      <c r="J2934" t="s">
        <v>26472</v>
      </c>
      <c r="N2934">
        <v>2</v>
      </c>
      <c r="O2934">
        <v>1</v>
      </c>
      <c r="P2934">
        <v>1</v>
      </c>
      <c r="Q2934" t="s">
        <v>48425</v>
      </c>
      <c r="R2934" t="s">
        <v>81856</v>
      </c>
      <c r="S2934" t="s">
        <v>81856</v>
      </c>
      <c r="T2934" t="s">
        <v>97596</v>
      </c>
      <c r="U2934" t="s">
        <v>140670</v>
      </c>
      <c r="V2934" t="s">
        <v>140671</v>
      </c>
      <c r="W2934">
        <v>27313000</v>
      </c>
      <c r="X2934">
        <v>1</v>
      </c>
      <c r="Y2934" t="s">
        <v>140672</v>
      </c>
      <c r="Z2934">
        <v>1</v>
      </c>
      <c r="AA2934" t="s">
        <v>140673</v>
      </c>
      <c r="AB2934" t="s">
        <v>140674</v>
      </c>
      <c r="AC2934" t="s">
        <v>26473</v>
      </c>
      <c r="AD2934" t="s">
        <v>26473</v>
      </c>
      <c r="AE2934">
        <v>3818</v>
      </c>
      <c r="AF2934" t="s">
        <v>26474</v>
      </c>
      <c r="AG2934" t="s">
        <v>26475</v>
      </c>
      <c r="AH2934" t="s">
        <v>26476</v>
      </c>
      <c r="AJ2934" s="4" t="s">
        <v>26477</v>
      </c>
    </row>
    <row r="2935" spans="1:36" x14ac:dyDescent="0.3">
      <c r="A2935" t="s">
        <v>125183</v>
      </c>
      <c r="B2935" t="s">
        <v>125184</v>
      </c>
      <c r="C2935" t="s">
        <v>125185</v>
      </c>
      <c r="D2935" t="s">
        <v>125186</v>
      </c>
      <c r="N2935">
        <v>5</v>
      </c>
      <c r="O2935">
        <v>3</v>
      </c>
      <c r="P2935">
        <v>3</v>
      </c>
      <c r="Q2935" t="s">
        <v>77243</v>
      </c>
      <c r="R2935" t="s">
        <v>77458</v>
      </c>
      <c r="S2935" t="s">
        <v>77458</v>
      </c>
      <c r="T2935" t="s">
        <v>140675</v>
      </c>
      <c r="U2935" t="s">
        <v>140676</v>
      </c>
      <c r="V2935" t="s">
        <v>140677</v>
      </c>
      <c r="W2935">
        <v>34112000</v>
      </c>
      <c r="X2935">
        <v>9</v>
      </c>
      <c r="Y2935" t="s">
        <v>140678</v>
      </c>
      <c r="Z2935">
        <v>1</v>
      </c>
      <c r="AA2935" t="s">
        <v>140679</v>
      </c>
      <c r="AB2935" t="s">
        <v>140680</v>
      </c>
      <c r="AC2935" t="s">
        <v>44198</v>
      </c>
      <c r="AD2935" t="s">
        <v>44197</v>
      </c>
      <c r="AE2935">
        <v>3312</v>
      </c>
      <c r="AF2935" t="s">
        <v>44196</v>
      </c>
      <c r="AG2935" t="s">
        <v>44195</v>
      </c>
      <c r="AJ2935" s="4" t="s">
        <v>44194</v>
      </c>
    </row>
    <row r="2936" spans="1:36" x14ac:dyDescent="0.3">
      <c r="A2936" t="s">
        <v>125187</v>
      </c>
      <c r="B2936">
        <v>1</v>
      </c>
      <c r="C2936" t="s">
        <v>73852</v>
      </c>
      <c r="D2936">
        <v>1</v>
      </c>
      <c r="N2936">
        <v>1</v>
      </c>
      <c r="O2936">
        <v>1</v>
      </c>
      <c r="P2936">
        <v>1</v>
      </c>
      <c r="Q2936">
        <v>28</v>
      </c>
      <c r="R2936">
        <v>28</v>
      </c>
      <c r="S2936">
        <v>28</v>
      </c>
      <c r="T2936" t="s">
        <v>88051</v>
      </c>
      <c r="U2936" t="s">
        <v>140681</v>
      </c>
      <c r="V2936" t="s">
        <v>140682</v>
      </c>
      <c r="W2936">
        <v>10208000</v>
      </c>
      <c r="X2936">
        <v>5</v>
      </c>
      <c r="Y2936" t="s">
        <v>140683</v>
      </c>
      <c r="Z2936">
        <v>1</v>
      </c>
      <c r="AA2936" t="s">
        <v>140684</v>
      </c>
      <c r="AB2936" t="s">
        <v>140685</v>
      </c>
      <c r="AC2936" t="s">
        <v>25382</v>
      </c>
      <c r="AD2936" t="s">
        <v>25382</v>
      </c>
      <c r="AE2936">
        <v>3663</v>
      </c>
      <c r="AF2936" t="s">
        <v>25383</v>
      </c>
      <c r="AG2936" t="s">
        <v>25384</v>
      </c>
      <c r="AJ2936" s="4" t="s">
        <v>25385</v>
      </c>
    </row>
    <row r="2937" spans="1:36" x14ac:dyDescent="0.3">
      <c r="A2937" t="s">
        <v>125188</v>
      </c>
      <c r="B2937" t="s">
        <v>101048</v>
      </c>
      <c r="C2937" t="s">
        <v>123414</v>
      </c>
      <c r="D2937" t="s">
        <v>125189</v>
      </c>
      <c r="H2937" t="s">
        <v>16888</v>
      </c>
      <c r="I2937" t="s">
        <v>16889</v>
      </c>
      <c r="J2937" t="s">
        <v>3890</v>
      </c>
      <c r="K2937" t="s">
        <v>41</v>
      </c>
      <c r="N2937">
        <v>7</v>
      </c>
      <c r="O2937">
        <v>7</v>
      </c>
      <c r="P2937">
        <v>7</v>
      </c>
      <c r="Q2937" t="s">
        <v>76080</v>
      </c>
      <c r="R2937" t="s">
        <v>76080</v>
      </c>
      <c r="S2937" t="s">
        <v>76080</v>
      </c>
      <c r="T2937" t="s">
        <v>85379</v>
      </c>
      <c r="U2937">
        <v>0</v>
      </c>
      <c r="V2937" t="s">
        <v>128586</v>
      </c>
      <c r="W2937">
        <v>146240000</v>
      </c>
      <c r="X2937">
        <v>12</v>
      </c>
      <c r="Y2937" t="s">
        <v>140686</v>
      </c>
      <c r="Z2937">
        <v>1</v>
      </c>
      <c r="AA2937" t="s">
        <v>140687</v>
      </c>
      <c r="AB2937" t="s">
        <v>140688</v>
      </c>
      <c r="AC2937" t="s">
        <v>16890</v>
      </c>
      <c r="AD2937" t="s">
        <v>44193</v>
      </c>
      <c r="AE2937">
        <v>2331</v>
      </c>
      <c r="AF2937" t="s">
        <v>16891</v>
      </c>
      <c r="AG2937" t="s">
        <v>16892</v>
      </c>
      <c r="AH2937" t="s">
        <v>16893</v>
      </c>
      <c r="AJ2937" s="4" t="s">
        <v>16894</v>
      </c>
    </row>
    <row r="2938" spans="1:36" x14ac:dyDescent="0.3">
      <c r="A2938" t="s">
        <v>59221</v>
      </c>
      <c r="B2938" t="s">
        <v>125190</v>
      </c>
      <c r="C2938" t="s">
        <v>122997</v>
      </c>
      <c r="D2938" t="s">
        <v>125191</v>
      </c>
      <c r="J2938" t="s">
        <v>29245</v>
      </c>
      <c r="N2938">
        <v>3</v>
      </c>
      <c r="O2938">
        <v>3</v>
      </c>
      <c r="P2938">
        <v>3</v>
      </c>
      <c r="Q2938" t="s">
        <v>50169</v>
      </c>
      <c r="R2938" t="s">
        <v>50169</v>
      </c>
      <c r="S2938" t="s">
        <v>50169</v>
      </c>
      <c r="T2938" t="s">
        <v>97796</v>
      </c>
      <c r="U2938">
        <v>0</v>
      </c>
      <c r="V2938" t="s">
        <v>140689</v>
      </c>
      <c r="W2938">
        <v>72081000</v>
      </c>
      <c r="X2938">
        <v>16</v>
      </c>
      <c r="Y2938" t="s">
        <v>140690</v>
      </c>
      <c r="Z2938">
        <v>1</v>
      </c>
      <c r="AA2938" t="s">
        <v>140691</v>
      </c>
      <c r="AB2938" t="s">
        <v>140692</v>
      </c>
      <c r="AC2938" t="s">
        <v>29246</v>
      </c>
      <c r="AD2938" t="s">
        <v>29247</v>
      </c>
      <c r="AE2938">
        <v>4226</v>
      </c>
      <c r="AF2938" t="s">
        <v>29248</v>
      </c>
      <c r="AG2938" t="s">
        <v>29249</v>
      </c>
      <c r="AH2938" t="s">
        <v>29250</v>
      </c>
      <c r="AJ2938" s="4" t="s">
        <v>29251</v>
      </c>
    </row>
    <row r="2939" spans="1:36" x14ac:dyDescent="0.3">
      <c r="A2939" t="s">
        <v>125192</v>
      </c>
      <c r="B2939" t="s">
        <v>60266</v>
      </c>
      <c r="C2939" t="s">
        <v>124116</v>
      </c>
      <c r="D2939" t="s">
        <v>125193</v>
      </c>
      <c r="I2939" t="s">
        <v>26449</v>
      </c>
      <c r="J2939" t="s">
        <v>26450</v>
      </c>
      <c r="N2939">
        <v>5</v>
      </c>
      <c r="O2939">
        <v>5</v>
      </c>
      <c r="P2939">
        <v>5</v>
      </c>
      <c r="Q2939" t="s">
        <v>48527</v>
      </c>
      <c r="R2939" t="s">
        <v>48527</v>
      </c>
      <c r="S2939" t="s">
        <v>48527</v>
      </c>
      <c r="T2939" t="s">
        <v>92571</v>
      </c>
      <c r="U2939">
        <v>0</v>
      </c>
      <c r="V2939" t="s">
        <v>140693</v>
      </c>
      <c r="W2939">
        <v>203250000</v>
      </c>
      <c r="X2939">
        <v>25</v>
      </c>
      <c r="Y2939" t="s">
        <v>140694</v>
      </c>
      <c r="Z2939">
        <v>1</v>
      </c>
      <c r="AA2939" t="s">
        <v>140695</v>
      </c>
      <c r="AB2939" t="s">
        <v>140696</v>
      </c>
      <c r="AC2939" t="s">
        <v>26451</v>
      </c>
      <c r="AD2939" t="s">
        <v>26451</v>
      </c>
      <c r="AE2939">
        <v>3815</v>
      </c>
      <c r="AF2939" t="s">
        <v>26452</v>
      </c>
      <c r="AG2939" t="s">
        <v>26453</v>
      </c>
      <c r="AH2939" t="s">
        <v>26454</v>
      </c>
      <c r="AJ2939" s="4" t="s">
        <v>26455</v>
      </c>
    </row>
    <row r="2940" spans="1:36" x14ac:dyDescent="0.3">
      <c r="A2940" t="s">
        <v>65024</v>
      </c>
      <c r="B2940" t="s">
        <v>125194</v>
      </c>
      <c r="C2940" t="s">
        <v>125195</v>
      </c>
      <c r="D2940" t="s">
        <v>125196</v>
      </c>
      <c r="H2940" t="s">
        <v>4627</v>
      </c>
      <c r="I2940" t="s">
        <v>4628</v>
      </c>
      <c r="J2940" t="s">
        <v>4629</v>
      </c>
      <c r="K2940" t="s">
        <v>4630</v>
      </c>
      <c r="N2940">
        <v>21</v>
      </c>
      <c r="O2940">
        <v>21</v>
      </c>
      <c r="P2940">
        <v>19</v>
      </c>
      <c r="Q2940" t="s">
        <v>88666</v>
      </c>
      <c r="R2940" t="s">
        <v>88666</v>
      </c>
      <c r="S2940" t="s">
        <v>86290</v>
      </c>
      <c r="T2940" t="s">
        <v>84495</v>
      </c>
      <c r="U2940">
        <v>0</v>
      </c>
      <c r="V2940" t="s">
        <v>140697</v>
      </c>
      <c r="W2940">
        <v>42771000000</v>
      </c>
      <c r="X2940">
        <v>455</v>
      </c>
      <c r="Y2940" t="s">
        <v>140698</v>
      </c>
      <c r="Z2940">
        <v>1</v>
      </c>
      <c r="AA2940" t="s">
        <v>140699</v>
      </c>
      <c r="AB2940" t="s">
        <v>140700</v>
      </c>
      <c r="AC2940" t="s">
        <v>44192</v>
      </c>
      <c r="AD2940" t="s">
        <v>4632</v>
      </c>
      <c r="AE2940">
        <v>794</v>
      </c>
      <c r="AF2940" t="s">
        <v>4633</v>
      </c>
      <c r="AG2940" t="s">
        <v>4634</v>
      </c>
      <c r="AH2940" t="s">
        <v>4635</v>
      </c>
      <c r="AI2940" t="s">
        <v>4636</v>
      </c>
      <c r="AJ2940" s="4" t="s">
        <v>4637</v>
      </c>
    </row>
    <row r="2941" spans="1:36" x14ac:dyDescent="0.3">
      <c r="A2941" t="s">
        <v>125197</v>
      </c>
      <c r="B2941" t="s">
        <v>125198</v>
      </c>
      <c r="C2941" t="s">
        <v>125199</v>
      </c>
      <c r="D2941" t="s">
        <v>125200</v>
      </c>
      <c r="H2941" t="s">
        <v>5753</v>
      </c>
      <c r="I2941" t="s">
        <v>5754</v>
      </c>
      <c r="J2941" t="s">
        <v>5755</v>
      </c>
      <c r="N2941">
        <v>18</v>
      </c>
      <c r="O2941">
        <v>18</v>
      </c>
      <c r="P2941">
        <v>18</v>
      </c>
      <c r="Q2941" t="s">
        <v>86541</v>
      </c>
      <c r="R2941" t="s">
        <v>86541</v>
      </c>
      <c r="S2941" t="s">
        <v>86541</v>
      </c>
      <c r="T2941" t="s">
        <v>84948</v>
      </c>
      <c r="U2941">
        <v>0</v>
      </c>
      <c r="V2941" t="s">
        <v>48516</v>
      </c>
      <c r="W2941">
        <v>3424100000</v>
      </c>
      <c r="X2941">
        <v>135</v>
      </c>
      <c r="Y2941" t="s">
        <v>140701</v>
      </c>
      <c r="Z2941">
        <v>1</v>
      </c>
      <c r="AA2941" t="s">
        <v>140702</v>
      </c>
      <c r="AB2941" t="s">
        <v>140703</v>
      </c>
      <c r="AC2941" t="s">
        <v>44191</v>
      </c>
      <c r="AD2941" t="s">
        <v>44190</v>
      </c>
      <c r="AE2941">
        <v>933</v>
      </c>
      <c r="AF2941" t="s">
        <v>5758</v>
      </c>
      <c r="AG2941" t="s">
        <v>5759</v>
      </c>
      <c r="AH2941" t="s">
        <v>5760</v>
      </c>
      <c r="AJ2941" s="4" t="s">
        <v>5761</v>
      </c>
    </row>
    <row r="2942" spans="1:36" x14ac:dyDescent="0.3">
      <c r="A2942" t="s">
        <v>125201</v>
      </c>
      <c r="B2942" t="s">
        <v>118452</v>
      </c>
      <c r="C2942" t="s">
        <v>49737</v>
      </c>
      <c r="D2942" t="s">
        <v>125202</v>
      </c>
      <c r="H2942" t="s">
        <v>44189</v>
      </c>
      <c r="J2942" t="s">
        <v>2539</v>
      </c>
      <c r="N2942">
        <v>21</v>
      </c>
      <c r="O2942">
        <v>19</v>
      </c>
      <c r="P2942">
        <v>19</v>
      </c>
      <c r="Q2942" t="s">
        <v>77325</v>
      </c>
      <c r="R2942" t="s">
        <v>77287</v>
      </c>
      <c r="S2942" t="s">
        <v>77287</v>
      </c>
      <c r="T2942" t="s">
        <v>140704</v>
      </c>
      <c r="U2942">
        <v>0</v>
      </c>
      <c r="V2942" t="s">
        <v>140705</v>
      </c>
      <c r="W2942">
        <v>341360000</v>
      </c>
      <c r="X2942">
        <v>56</v>
      </c>
      <c r="Y2942" t="s">
        <v>140706</v>
      </c>
      <c r="Z2942">
        <v>1</v>
      </c>
      <c r="AA2942" t="s">
        <v>140707</v>
      </c>
      <c r="AB2942" t="s">
        <v>140708</v>
      </c>
      <c r="AC2942" t="s">
        <v>44188</v>
      </c>
      <c r="AD2942" t="s">
        <v>44187</v>
      </c>
      <c r="AE2942">
        <v>5110</v>
      </c>
      <c r="AF2942" t="s">
        <v>44186</v>
      </c>
      <c r="AG2942" t="s">
        <v>44185</v>
      </c>
      <c r="AJ2942" s="4" t="s">
        <v>44184</v>
      </c>
    </row>
    <row r="2943" spans="1:36" x14ac:dyDescent="0.3">
      <c r="A2943" t="s">
        <v>70386</v>
      </c>
      <c r="B2943" t="s">
        <v>71971</v>
      </c>
      <c r="C2943" t="s">
        <v>125203</v>
      </c>
      <c r="D2943" t="s">
        <v>67460</v>
      </c>
      <c r="H2943" t="s">
        <v>25288</v>
      </c>
      <c r="I2943" t="s">
        <v>25289</v>
      </c>
      <c r="J2943" t="s">
        <v>25290</v>
      </c>
      <c r="N2943">
        <v>21</v>
      </c>
      <c r="O2943">
        <v>21</v>
      </c>
      <c r="P2943">
        <v>21</v>
      </c>
      <c r="Q2943" t="s">
        <v>78447</v>
      </c>
      <c r="R2943" t="s">
        <v>78447</v>
      </c>
      <c r="S2943" t="s">
        <v>78447</v>
      </c>
      <c r="T2943" t="s">
        <v>87683</v>
      </c>
      <c r="U2943">
        <v>0</v>
      </c>
      <c r="V2943" t="s">
        <v>140709</v>
      </c>
      <c r="W2943">
        <v>961400000</v>
      </c>
      <c r="X2943">
        <v>131</v>
      </c>
      <c r="Y2943" t="s">
        <v>140710</v>
      </c>
      <c r="Z2943">
        <v>1</v>
      </c>
      <c r="AA2943" t="s">
        <v>140711</v>
      </c>
      <c r="AB2943" t="s">
        <v>140712</v>
      </c>
      <c r="AC2943" t="s">
        <v>44183</v>
      </c>
      <c r="AD2943" t="s">
        <v>25292</v>
      </c>
      <c r="AE2943">
        <v>3648</v>
      </c>
      <c r="AF2943" t="s">
        <v>25293</v>
      </c>
      <c r="AG2943" t="s">
        <v>25294</v>
      </c>
      <c r="AH2943" t="s">
        <v>25295</v>
      </c>
      <c r="AJ2943" s="4" t="s">
        <v>25296</v>
      </c>
    </row>
    <row r="2944" spans="1:36" x14ac:dyDescent="0.3">
      <c r="A2944" t="s">
        <v>125204</v>
      </c>
      <c r="B2944">
        <v>1</v>
      </c>
      <c r="C2944" t="s">
        <v>119544</v>
      </c>
      <c r="D2944">
        <v>1</v>
      </c>
      <c r="H2944" t="s">
        <v>33694</v>
      </c>
      <c r="J2944" t="s">
        <v>34080</v>
      </c>
      <c r="N2944">
        <v>2</v>
      </c>
      <c r="O2944">
        <v>2</v>
      </c>
      <c r="P2944">
        <v>2</v>
      </c>
      <c r="Q2944" t="s">
        <v>76627</v>
      </c>
      <c r="R2944" t="s">
        <v>76627</v>
      </c>
      <c r="S2944" t="s">
        <v>76627</v>
      </c>
      <c r="T2944" t="s">
        <v>94451</v>
      </c>
      <c r="U2944" t="s">
        <v>140713</v>
      </c>
      <c r="V2944" t="s">
        <v>140714</v>
      </c>
      <c r="W2944">
        <v>24391000</v>
      </c>
      <c r="X2944">
        <v>7</v>
      </c>
      <c r="Y2944" t="s">
        <v>140715</v>
      </c>
      <c r="Z2944">
        <v>1</v>
      </c>
      <c r="AA2944" t="s">
        <v>140716</v>
      </c>
      <c r="AB2944" t="s">
        <v>140717</v>
      </c>
      <c r="AC2944" t="s">
        <v>34081</v>
      </c>
      <c r="AD2944" t="s">
        <v>34081</v>
      </c>
      <c r="AE2944">
        <v>4977</v>
      </c>
      <c r="AF2944" t="s">
        <v>34082</v>
      </c>
      <c r="AG2944" t="s">
        <v>34083</v>
      </c>
      <c r="AH2944" t="s">
        <v>34084</v>
      </c>
      <c r="AJ2944" s="4" t="s">
        <v>34085</v>
      </c>
    </row>
    <row r="2945" spans="1:36" x14ac:dyDescent="0.3">
      <c r="A2945" t="s">
        <v>125205</v>
      </c>
      <c r="B2945" t="s">
        <v>125206</v>
      </c>
      <c r="C2945" t="s">
        <v>125207</v>
      </c>
      <c r="D2945" t="s">
        <v>125208</v>
      </c>
      <c r="H2945" t="s">
        <v>1659</v>
      </c>
      <c r="I2945" t="s">
        <v>1660</v>
      </c>
      <c r="J2945" t="s">
        <v>1661</v>
      </c>
      <c r="K2945" t="s">
        <v>1662</v>
      </c>
      <c r="N2945">
        <v>10</v>
      </c>
      <c r="O2945">
        <v>10</v>
      </c>
      <c r="P2945">
        <v>10</v>
      </c>
      <c r="Q2945" t="s">
        <v>80370</v>
      </c>
      <c r="R2945" t="s">
        <v>80370</v>
      </c>
      <c r="S2945" t="s">
        <v>80370</v>
      </c>
      <c r="T2945" t="s">
        <v>86523</v>
      </c>
      <c r="U2945">
        <v>0</v>
      </c>
      <c r="V2945" t="s">
        <v>140718</v>
      </c>
      <c r="W2945">
        <v>561540000</v>
      </c>
      <c r="X2945">
        <v>47</v>
      </c>
      <c r="Y2945" t="s">
        <v>140719</v>
      </c>
      <c r="Z2945">
        <v>1</v>
      </c>
      <c r="AA2945" t="s">
        <v>140720</v>
      </c>
      <c r="AB2945" t="s">
        <v>140721</v>
      </c>
      <c r="AC2945" t="s">
        <v>44182</v>
      </c>
      <c r="AD2945" t="s">
        <v>1664</v>
      </c>
      <c r="AE2945">
        <v>381</v>
      </c>
      <c r="AF2945" t="s">
        <v>1665</v>
      </c>
      <c r="AG2945" t="s">
        <v>1666</v>
      </c>
      <c r="AH2945" t="s">
        <v>1667</v>
      </c>
      <c r="AJ2945" s="4" t="s">
        <v>1668</v>
      </c>
    </row>
    <row r="2946" spans="1:36" x14ac:dyDescent="0.3">
      <c r="A2946" t="s">
        <v>125209</v>
      </c>
      <c r="B2946" t="s">
        <v>54182</v>
      </c>
      <c r="C2946" t="s">
        <v>125210</v>
      </c>
      <c r="D2946" t="s">
        <v>125211</v>
      </c>
      <c r="H2946" t="s">
        <v>5350</v>
      </c>
      <c r="I2946" t="s">
        <v>35106</v>
      </c>
      <c r="K2946" t="s">
        <v>459</v>
      </c>
      <c r="N2946">
        <v>6</v>
      </c>
      <c r="O2946">
        <v>6</v>
      </c>
      <c r="P2946">
        <v>6</v>
      </c>
      <c r="Q2946" t="s">
        <v>75989</v>
      </c>
      <c r="R2946" t="s">
        <v>75989</v>
      </c>
      <c r="S2946" t="s">
        <v>75989</v>
      </c>
      <c r="T2946" t="s">
        <v>94094</v>
      </c>
      <c r="U2946">
        <v>0</v>
      </c>
      <c r="V2946" t="s">
        <v>49876</v>
      </c>
      <c r="W2946">
        <v>118150000</v>
      </c>
      <c r="X2946">
        <v>13</v>
      </c>
      <c r="Y2946" t="s">
        <v>140722</v>
      </c>
      <c r="Z2946">
        <v>1</v>
      </c>
      <c r="AA2946" t="s">
        <v>140723</v>
      </c>
      <c r="AB2946" t="s">
        <v>140724</v>
      </c>
      <c r="AC2946" t="s">
        <v>35107</v>
      </c>
      <c r="AD2946" t="s">
        <v>35107</v>
      </c>
      <c r="AE2946">
        <v>4727</v>
      </c>
      <c r="AF2946" t="s">
        <v>35108</v>
      </c>
      <c r="AG2946" t="s">
        <v>35109</v>
      </c>
    </row>
    <row r="2947" spans="1:36" x14ac:dyDescent="0.3">
      <c r="A2947" t="s">
        <v>99862</v>
      </c>
      <c r="B2947" t="s">
        <v>125212</v>
      </c>
      <c r="C2947" t="s">
        <v>119895</v>
      </c>
      <c r="D2947" t="s">
        <v>125213</v>
      </c>
      <c r="H2947" t="s">
        <v>31114</v>
      </c>
      <c r="I2947" t="s">
        <v>31115</v>
      </c>
      <c r="J2947" t="s">
        <v>4650</v>
      </c>
      <c r="N2947">
        <v>2</v>
      </c>
      <c r="O2947">
        <v>2</v>
      </c>
      <c r="P2947">
        <v>2</v>
      </c>
      <c r="Q2947">
        <v>7</v>
      </c>
      <c r="R2947">
        <v>7</v>
      </c>
      <c r="S2947">
        <v>7</v>
      </c>
      <c r="T2947" t="s">
        <v>87921</v>
      </c>
      <c r="U2947" t="s">
        <v>140725</v>
      </c>
      <c r="V2947" t="s">
        <v>140726</v>
      </c>
      <c r="W2947">
        <v>53876000</v>
      </c>
      <c r="X2947">
        <v>7</v>
      </c>
      <c r="Y2947" t="s">
        <v>140727</v>
      </c>
      <c r="Z2947">
        <v>1</v>
      </c>
      <c r="AA2947" t="s">
        <v>140728</v>
      </c>
      <c r="AB2947" t="s">
        <v>140729</v>
      </c>
      <c r="AC2947" t="s">
        <v>31116</v>
      </c>
      <c r="AD2947" t="s">
        <v>31116</v>
      </c>
      <c r="AE2947">
        <v>4525</v>
      </c>
      <c r="AF2947" t="s">
        <v>31117</v>
      </c>
      <c r="AG2947" t="s">
        <v>31118</v>
      </c>
      <c r="AH2947" t="s">
        <v>31119</v>
      </c>
      <c r="AJ2947" s="4" t="s">
        <v>31120</v>
      </c>
    </row>
    <row r="2948" spans="1:36" x14ac:dyDescent="0.3">
      <c r="A2948" t="s">
        <v>125214</v>
      </c>
      <c r="B2948" t="s">
        <v>125214</v>
      </c>
      <c r="C2948" t="s">
        <v>61782</v>
      </c>
      <c r="D2948" t="s">
        <v>57023</v>
      </c>
      <c r="H2948" t="s">
        <v>10854</v>
      </c>
      <c r="I2948" t="s">
        <v>10855</v>
      </c>
      <c r="J2948" t="s">
        <v>10856</v>
      </c>
      <c r="K2948" t="s">
        <v>9855</v>
      </c>
      <c r="N2948">
        <v>17</v>
      </c>
      <c r="O2948">
        <v>17</v>
      </c>
      <c r="P2948">
        <v>17</v>
      </c>
      <c r="Q2948">
        <v>29</v>
      </c>
      <c r="R2948">
        <v>29</v>
      </c>
      <c r="S2948">
        <v>29</v>
      </c>
      <c r="T2948" t="s">
        <v>96250</v>
      </c>
      <c r="U2948">
        <v>0</v>
      </c>
      <c r="V2948" t="s">
        <v>80666</v>
      </c>
      <c r="W2948">
        <v>513680000</v>
      </c>
      <c r="X2948">
        <v>48</v>
      </c>
      <c r="Y2948" t="s">
        <v>140730</v>
      </c>
      <c r="Z2948">
        <v>1</v>
      </c>
      <c r="AA2948" t="s">
        <v>140731</v>
      </c>
      <c r="AB2948" t="s">
        <v>140732</v>
      </c>
      <c r="AC2948" t="s">
        <v>10857</v>
      </c>
      <c r="AD2948" t="s">
        <v>10858</v>
      </c>
      <c r="AE2948">
        <v>1542</v>
      </c>
      <c r="AF2948" t="s">
        <v>10859</v>
      </c>
      <c r="AG2948" t="s">
        <v>10860</v>
      </c>
      <c r="AH2948" t="s">
        <v>10861</v>
      </c>
      <c r="AJ2948" s="4" t="s">
        <v>10862</v>
      </c>
    </row>
    <row r="2949" spans="1:36" x14ac:dyDescent="0.3">
      <c r="A2949" t="s">
        <v>64089</v>
      </c>
      <c r="B2949" t="s">
        <v>125215</v>
      </c>
      <c r="C2949" t="s">
        <v>125216</v>
      </c>
      <c r="D2949" t="s">
        <v>125217</v>
      </c>
      <c r="H2949" t="s">
        <v>23529</v>
      </c>
      <c r="I2949" t="s">
        <v>10713</v>
      </c>
      <c r="J2949" t="s">
        <v>23530</v>
      </c>
      <c r="K2949" t="s">
        <v>5038</v>
      </c>
      <c r="N2949">
        <v>15</v>
      </c>
      <c r="O2949">
        <v>15</v>
      </c>
      <c r="P2949">
        <v>14</v>
      </c>
      <c r="Q2949" t="s">
        <v>48507</v>
      </c>
      <c r="R2949" t="s">
        <v>48507</v>
      </c>
      <c r="S2949" t="s">
        <v>78385</v>
      </c>
      <c r="T2949" t="s">
        <v>86395</v>
      </c>
      <c r="U2949">
        <v>0</v>
      </c>
      <c r="V2949" t="s">
        <v>84145</v>
      </c>
      <c r="W2949">
        <v>1410600000</v>
      </c>
      <c r="X2949">
        <v>143</v>
      </c>
      <c r="Y2949" t="s">
        <v>140733</v>
      </c>
      <c r="Z2949">
        <v>1</v>
      </c>
      <c r="AA2949" t="s">
        <v>140734</v>
      </c>
      <c r="AB2949" t="s">
        <v>140735</v>
      </c>
      <c r="AC2949" t="s">
        <v>23531</v>
      </c>
      <c r="AD2949" t="s">
        <v>23531</v>
      </c>
      <c r="AE2949">
        <v>3376</v>
      </c>
      <c r="AF2949" t="s">
        <v>23532</v>
      </c>
      <c r="AG2949" t="s">
        <v>23533</v>
      </c>
      <c r="AH2949" t="s">
        <v>23534</v>
      </c>
      <c r="AI2949" t="s">
        <v>23535</v>
      </c>
      <c r="AJ2949" s="4" t="s">
        <v>23536</v>
      </c>
    </row>
    <row r="2950" spans="1:36" x14ac:dyDescent="0.3">
      <c r="A2950" t="s">
        <v>125218</v>
      </c>
      <c r="B2950">
        <v>1</v>
      </c>
      <c r="C2950" t="s">
        <v>125219</v>
      </c>
      <c r="D2950">
        <v>1</v>
      </c>
      <c r="H2950" t="s">
        <v>36559</v>
      </c>
      <c r="I2950" t="s">
        <v>36560</v>
      </c>
      <c r="J2950" t="s">
        <v>22673</v>
      </c>
      <c r="N2950">
        <v>1</v>
      </c>
      <c r="O2950">
        <v>1</v>
      </c>
      <c r="P2950">
        <v>1</v>
      </c>
      <c r="Q2950" t="s">
        <v>77768</v>
      </c>
      <c r="R2950" t="s">
        <v>77768</v>
      </c>
      <c r="S2950" t="s">
        <v>77768</v>
      </c>
      <c r="T2950" t="s">
        <v>77156</v>
      </c>
      <c r="U2950">
        <v>0</v>
      </c>
      <c r="V2950" t="s">
        <v>131206</v>
      </c>
      <c r="W2950">
        <v>24292000</v>
      </c>
      <c r="X2950">
        <v>2</v>
      </c>
      <c r="Y2950" t="s">
        <v>140736</v>
      </c>
      <c r="Z2950">
        <v>1</v>
      </c>
      <c r="AA2950" t="s">
        <v>140737</v>
      </c>
      <c r="AB2950" t="s">
        <v>140738</v>
      </c>
      <c r="AC2950" t="s">
        <v>36561</v>
      </c>
      <c r="AD2950" t="s">
        <v>36561</v>
      </c>
      <c r="AE2950">
        <v>4038</v>
      </c>
      <c r="AF2950" t="s">
        <v>36562</v>
      </c>
      <c r="AG2950" t="s">
        <v>36563</v>
      </c>
      <c r="AH2950" t="s">
        <v>36564</v>
      </c>
      <c r="AI2950" t="s">
        <v>36565</v>
      </c>
      <c r="AJ2950" s="4" t="s">
        <v>36566</v>
      </c>
    </row>
    <row r="2951" spans="1:36" x14ac:dyDescent="0.3">
      <c r="A2951" t="s">
        <v>60745</v>
      </c>
      <c r="B2951" t="s">
        <v>120092</v>
      </c>
      <c r="C2951" t="s">
        <v>125220</v>
      </c>
      <c r="D2951" t="s">
        <v>125221</v>
      </c>
      <c r="H2951" t="s">
        <v>16511</v>
      </c>
      <c r="I2951" t="s">
        <v>16512</v>
      </c>
      <c r="J2951" t="s">
        <v>16513</v>
      </c>
      <c r="K2951" t="s">
        <v>16514</v>
      </c>
      <c r="N2951">
        <v>17</v>
      </c>
      <c r="O2951">
        <v>17</v>
      </c>
      <c r="P2951">
        <v>17</v>
      </c>
      <c r="Q2951" t="s">
        <v>82035</v>
      </c>
      <c r="R2951" t="s">
        <v>82035</v>
      </c>
      <c r="S2951" t="s">
        <v>82035</v>
      </c>
      <c r="T2951" t="s">
        <v>88900</v>
      </c>
      <c r="U2951">
        <v>0</v>
      </c>
      <c r="V2951" t="s">
        <v>140739</v>
      </c>
      <c r="W2951">
        <v>898070000</v>
      </c>
      <c r="X2951">
        <v>93</v>
      </c>
      <c r="Y2951" t="s">
        <v>140740</v>
      </c>
      <c r="Z2951">
        <v>1</v>
      </c>
      <c r="AA2951" t="s">
        <v>140741</v>
      </c>
      <c r="AB2951" t="s">
        <v>140742</v>
      </c>
      <c r="AC2951" t="s">
        <v>16515</v>
      </c>
      <c r="AD2951" t="s">
        <v>16516</v>
      </c>
      <c r="AE2951">
        <v>2282</v>
      </c>
      <c r="AF2951" t="s">
        <v>16517</v>
      </c>
      <c r="AG2951" t="s">
        <v>16518</v>
      </c>
      <c r="AH2951" t="s">
        <v>16519</v>
      </c>
      <c r="AJ2951" s="4" t="s">
        <v>16520</v>
      </c>
    </row>
    <row r="2952" spans="1:36" x14ac:dyDescent="0.3">
      <c r="A2952" t="s">
        <v>62660</v>
      </c>
      <c r="B2952" t="s">
        <v>53623</v>
      </c>
      <c r="C2952" t="s">
        <v>125222</v>
      </c>
      <c r="D2952" t="s">
        <v>66764</v>
      </c>
      <c r="H2952" t="s">
        <v>19543</v>
      </c>
      <c r="I2952" t="s">
        <v>19544</v>
      </c>
      <c r="J2952" t="s">
        <v>19545</v>
      </c>
      <c r="N2952">
        <v>13</v>
      </c>
      <c r="O2952">
        <v>13</v>
      </c>
      <c r="P2952">
        <v>13</v>
      </c>
      <c r="Q2952" t="s">
        <v>79951</v>
      </c>
      <c r="R2952" t="s">
        <v>79951</v>
      </c>
      <c r="S2952" t="s">
        <v>79951</v>
      </c>
      <c r="T2952" t="s">
        <v>91035</v>
      </c>
      <c r="U2952">
        <v>0</v>
      </c>
      <c r="V2952" t="s">
        <v>140743</v>
      </c>
      <c r="W2952">
        <v>418100000</v>
      </c>
      <c r="X2952">
        <v>42</v>
      </c>
      <c r="Y2952" t="s">
        <v>140744</v>
      </c>
      <c r="Z2952">
        <v>1</v>
      </c>
      <c r="AA2952" t="s">
        <v>140745</v>
      </c>
      <c r="AB2952" t="s">
        <v>140746</v>
      </c>
      <c r="AC2952" t="s">
        <v>19546</v>
      </c>
      <c r="AD2952" t="s">
        <v>19546</v>
      </c>
      <c r="AE2952">
        <v>2719</v>
      </c>
      <c r="AF2952" t="s">
        <v>19547</v>
      </c>
      <c r="AG2952" t="s">
        <v>19548</v>
      </c>
      <c r="AH2952" t="s">
        <v>19549</v>
      </c>
      <c r="AJ2952" s="4" t="s">
        <v>19550</v>
      </c>
    </row>
    <row r="2953" spans="1:36" x14ac:dyDescent="0.3">
      <c r="A2953" t="s">
        <v>66122</v>
      </c>
      <c r="B2953" t="s">
        <v>125223</v>
      </c>
      <c r="C2953" t="s">
        <v>101207</v>
      </c>
      <c r="D2953" t="s">
        <v>69427</v>
      </c>
      <c r="H2953" t="s">
        <v>17732</v>
      </c>
      <c r="I2953" t="s">
        <v>17733</v>
      </c>
      <c r="J2953" t="s">
        <v>17734</v>
      </c>
      <c r="K2953" t="s">
        <v>17735</v>
      </c>
      <c r="N2953">
        <v>10</v>
      </c>
      <c r="O2953">
        <v>10</v>
      </c>
      <c r="P2953">
        <v>10</v>
      </c>
      <c r="Q2953" t="s">
        <v>48444</v>
      </c>
      <c r="R2953" t="s">
        <v>48444</v>
      </c>
      <c r="S2953" t="s">
        <v>48444</v>
      </c>
      <c r="T2953" t="s">
        <v>91976</v>
      </c>
      <c r="U2953">
        <v>0</v>
      </c>
      <c r="V2953" t="s">
        <v>140747</v>
      </c>
      <c r="W2953">
        <v>586440000</v>
      </c>
      <c r="X2953">
        <v>41</v>
      </c>
      <c r="Y2953" t="s">
        <v>140748</v>
      </c>
      <c r="Z2953">
        <v>1</v>
      </c>
      <c r="AA2953" t="s">
        <v>140749</v>
      </c>
      <c r="AB2953" t="s">
        <v>140750</v>
      </c>
      <c r="AC2953" t="s">
        <v>38347</v>
      </c>
      <c r="AD2953" t="s">
        <v>17737</v>
      </c>
      <c r="AE2953">
        <v>2446</v>
      </c>
      <c r="AF2953" t="s">
        <v>17738</v>
      </c>
      <c r="AG2953" t="s">
        <v>17739</v>
      </c>
      <c r="AH2953" t="s">
        <v>17740</v>
      </c>
      <c r="AI2953" t="s">
        <v>17741</v>
      </c>
      <c r="AJ2953" s="4" t="s">
        <v>17742</v>
      </c>
    </row>
    <row r="2954" spans="1:36" x14ac:dyDescent="0.3">
      <c r="A2954" t="s">
        <v>125224</v>
      </c>
      <c r="B2954">
        <v>1</v>
      </c>
      <c r="C2954" t="s">
        <v>125225</v>
      </c>
      <c r="D2954">
        <v>1</v>
      </c>
      <c r="H2954" t="s">
        <v>44181</v>
      </c>
      <c r="J2954" t="s">
        <v>44180</v>
      </c>
      <c r="N2954">
        <v>6</v>
      </c>
      <c r="O2954">
        <v>6</v>
      </c>
      <c r="P2954">
        <v>6</v>
      </c>
      <c r="Q2954" t="s">
        <v>48404</v>
      </c>
      <c r="R2954" t="s">
        <v>48404</v>
      </c>
      <c r="S2954" t="s">
        <v>48404</v>
      </c>
      <c r="T2954" t="s">
        <v>140751</v>
      </c>
      <c r="U2954">
        <v>0</v>
      </c>
      <c r="V2954" t="s">
        <v>140752</v>
      </c>
      <c r="W2954">
        <v>85251000</v>
      </c>
      <c r="X2954">
        <v>14</v>
      </c>
      <c r="Y2954" t="s">
        <v>140753</v>
      </c>
      <c r="Z2954">
        <v>1</v>
      </c>
      <c r="AA2954" t="s">
        <v>140754</v>
      </c>
      <c r="AB2954" t="s">
        <v>140755</v>
      </c>
      <c r="AC2954" t="s">
        <v>44179</v>
      </c>
      <c r="AD2954" t="s">
        <v>44178</v>
      </c>
      <c r="AE2954">
        <v>4098</v>
      </c>
      <c r="AF2954" t="s">
        <v>44177</v>
      </c>
      <c r="AG2954" t="s">
        <v>44176</v>
      </c>
      <c r="AH2954" t="s">
        <v>44175</v>
      </c>
      <c r="AJ2954" s="4" t="s">
        <v>44174</v>
      </c>
    </row>
    <row r="2955" spans="1:36" x14ac:dyDescent="0.3">
      <c r="A2955" t="s">
        <v>125003</v>
      </c>
      <c r="B2955" t="s">
        <v>125226</v>
      </c>
      <c r="C2955" t="s">
        <v>125227</v>
      </c>
      <c r="D2955" t="s">
        <v>57925</v>
      </c>
      <c r="H2955" t="s">
        <v>34884</v>
      </c>
      <c r="I2955" t="s">
        <v>34885</v>
      </c>
      <c r="J2955" t="s">
        <v>34886</v>
      </c>
      <c r="K2955" t="s">
        <v>1662</v>
      </c>
      <c r="N2955">
        <v>12</v>
      </c>
      <c r="O2955">
        <v>12</v>
      </c>
      <c r="P2955">
        <v>12</v>
      </c>
      <c r="Q2955" t="s">
        <v>83048</v>
      </c>
      <c r="R2955" t="s">
        <v>83048</v>
      </c>
      <c r="S2955" t="s">
        <v>83048</v>
      </c>
      <c r="T2955" t="s">
        <v>93872</v>
      </c>
      <c r="U2955">
        <v>0</v>
      </c>
      <c r="V2955" t="s">
        <v>140756</v>
      </c>
      <c r="W2955">
        <v>434460000</v>
      </c>
      <c r="X2955">
        <v>58</v>
      </c>
      <c r="Y2955" t="s">
        <v>140757</v>
      </c>
      <c r="Z2955">
        <v>1</v>
      </c>
      <c r="AA2955" t="s">
        <v>140758</v>
      </c>
      <c r="AB2955" t="s">
        <v>140759</v>
      </c>
      <c r="AC2955" t="s">
        <v>34887</v>
      </c>
      <c r="AD2955" t="s">
        <v>34888</v>
      </c>
      <c r="AE2955">
        <v>5094</v>
      </c>
      <c r="AF2955" t="s">
        <v>34889</v>
      </c>
      <c r="AG2955" t="s">
        <v>34890</v>
      </c>
      <c r="AH2955" t="s">
        <v>34891</v>
      </c>
      <c r="AI2955" t="s">
        <v>34892</v>
      </c>
      <c r="AJ2955" s="4" t="s">
        <v>34893</v>
      </c>
    </row>
    <row r="2956" spans="1:36" x14ac:dyDescent="0.3">
      <c r="A2956" t="s">
        <v>125228</v>
      </c>
      <c r="B2956" t="s">
        <v>125229</v>
      </c>
      <c r="C2956" t="s">
        <v>125230</v>
      </c>
      <c r="D2956" t="s">
        <v>67290</v>
      </c>
      <c r="H2956" t="s">
        <v>13647</v>
      </c>
      <c r="I2956" t="s">
        <v>13648</v>
      </c>
      <c r="J2956" t="s">
        <v>13649</v>
      </c>
      <c r="K2956" t="s">
        <v>5359</v>
      </c>
      <c r="N2956">
        <v>13</v>
      </c>
      <c r="O2956">
        <v>13</v>
      </c>
      <c r="P2956">
        <v>13</v>
      </c>
      <c r="Q2956">
        <v>67</v>
      </c>
      <c r="R2956">
        <v>67</v>
      </c>
      <c r="S2956">
        <v>67</v>
      </c>
      <c r="T2956" t="s">
        <v>48502</v>
      </c>
      <c r="U2956">
        <v>0</v>
      </c>
      <c r="V2956" t="s">
        <v>140760</v>
      </c>
      <c r="W2956">
        <v>25624000000</v>
      </c>
      <c r="X2956">
        <v>592</v>
      </c>
      <c r="Y2956" t="s">
        <v>140761</v>
      </c>
      <c r="Z2956">
        <v>1</v>
      </c>
      <c r="AA2956" t="s">
        <v>140762</v>
      </c>
      <c r="AB2956" t="s">
        <v>140763</v>
      </c>
      <c r="AC2956" t="s">
        <v>13650</v>
      </c>
      <c r="AD2956" t="s">
        <v>13650</v>
      </c>
      <c r="AE2956">
        <v>1907</v>
      </c>
      <c r="AF2956" t="s">
        <v>13651</v>
      </c>
      <c r="AG2956" t="s">
        <v>13652</v>
      </c>
      <c r="AH2956" t="s">
        <v>13653</v>
      </c>
      <c r="AJ2956" s="4" t="s">
        <v>13654</v>
      </c>
    </row>
    <row r="2957" spans="1:36" x14ac:dyDescent="0.3">
      <c r="A2957" t="s">
        <v>125231</v>
      </c>
      <c r="B2957" t="s">
        <v>123243</v>
      </c>
      <c r="C2957" t="s">
        <v>101156</v>
      </c>
      <c r="D2957" t="s">
        <v>70379</v>
      </c>
      <c r="H2957" t="s">
        <v>44173</v>
      </c>
      <c r="I2957" t="s">
        <v>44172</v>
      </c>
      <c r="J2957" t="s">
        <v>44171</v>
      </c>
      <c r="N2957">
        <v>1</v>
      </c>
      <c r="O2957">
        <v>1</v>
      </c>
      <c r="P2957">
        <v>1</v>
      </c>
      <c r="Q2957" t="s">
        <v>77304</v>
      </c>
      <c r="R2957" t="s">
        <v>77304</v>
      </c>
      <c r="S2957" t="s">
        <v>77304</v>
      </c>
      <c r="T2957" t="s">
        <v>140764</v>
      </c>
      <c r="U2957" t="s">
        <v>140765</v>
      </c>
      <c r="V2957" t="s">
        <v>140766</v>
      </c>
      <c r="W2957">
        <v>13204000</v>
      </c>
      <c r="X2957">
        <v>4</v>
      </c>
      <c r="Y2957" t="s">
        <v>140767</v>
      </c>
      <c r="Z2957">
        <v>1</v>
      </c>
      <c r="AA2957" t="s">
        <v>140768</v>
      </c>
      <c r="AB2957" t="s">
        <v>140769</v>
      </c>
      <c r="AC2957" t="s">
        <v>44170</v>
      </c>
      <c r="AD2957" t="s">
        <v>44170</v>
      </c>
      <c r="AE2957">
        <v>3015</v>
      </c>
      <c r="AF2957" t="s">
        <v>44169</v>
      </c>
      <c r="AG2957" t="s">
        <v>44168</v>
      </c>
      <c r="AH2957" t="s">
        <v>44167</v>
      </c>
      <c r="AJ2957" s="4" t="s">
        <v>44166</v>
      </c>
    </row>
    <row r="2958" spans="1:36" x14ac:dyDescent="0.3">
      <c r="A2958" t="s">
        <v>122061</v>
      </c>
      <c r="B2958" t="s">
        <v>58443</v>
      </c>
      <c r="C2958" t="s">
        <v>125232</v>
      </c>
      <c r="D2958" t="s">
        <v>125233</v>
      </c>
      <c r="H2958" t="s">
        <v>13269</v>
      </c>
      <c r="J2958" t="s">
        <v>3245</v>
      </c>
      <c r="N2958">
        <v>7</v>
      </c>
      <c r="O2958">
        <v>7</v>
      </c>
      <c r="P2958">
        <v>7</v>
      </c>
      <c r="Q2958" t="s">
        <v>78948</v>
      </c>
      <c r="R2958" t="s">
        <v>78948</v>
      </c>
      <c r="S2958" t="s">
        <v>78948</v>
      </c>
      <c r="T2958" t="s">
        <v>78949</v>
      </c>
      <c r="U2958">
        <v>0</v>
      </c>
      <c r="V2958" t="s">
        <v>87258</v>
      </c>
      <c r="W2958">
        <v>604430000</v>
      </c>
      <c r="X2958">
        <v>34</v>
      </c>
      <c r="Y2958" t="s">
        <v>140770</v>
      </c>
      <c r="Z2958">
        <v>1</v>
      </c>
      <c r="AA2958" t="s">
        <v>140771</v>
      </c>
      <c r="AB2958" t="s">
        <v>140772</v>
      </c>
      <c r="AC2958" t="s">
        <v>13270</v>
      </c>
      <c r="AD2958" t="s">
        <v>13270</v>
      </c>
      <c r="AE2958">
        <v>1857</v>
      </c>
      <c r="AF2958" t="s">
        <v>13271</v>
      </c>
      <c r="AG2958" t="s">
        <v>13272</v>
      </c>
      <c r="AJ2958" s="4" t="s">
        <v>13273</v>
      </c>
    </row>
    <row r="2959" spans="1:36" x14ac:dyDescent="0.3">
      <c r="A2959" t="s">
        <v>50702</v>
      </c>
      <c r="B2959" t="s">
        <v>58959</v>
      </c>
      <c r="C2959" t="s">
        <v>125234</v>
      </c>
      <c r="D2959" t="s">
        <v>69583</v>
      </c>
      <c r="H2959" t="s">
        <v>8893</v>
      </c>
      <c r="I2959" t="s">
        <v>40026</v>
      </c>
      <c r="J2959" t="s">
        <v>40025</v>
      </c>
      <c r="N2959">
        <v>11</v>
      </c>
      <c r="O2959">
        <v>11</v>
      </c>
      <c r="P2959">
        <v>11</v>
      </c>
      <c r="Q2959" t="s">
        <v>75972</v>
      </c>
      <c r="R2959" t="s">
        <v>75972</v>
      </c>
      <c r="S2959" t="s">
        <v>75972</v>
      </c>
      <c r="T2959" t="s">
        <v>107933</v>
      </c>
      <c r="U2959">
        <v>0</v>
      </c>
      <c r="V2959" t="s">
        <v>140773</v>
      </c>
      <c r="W2959">
        <v>675720000</v>
      </c>
      <c r="X2959">
        <v>46</v>
      </c>
      <c r="Y2959" t="s">
        <v>140774</v>
      </c>
      <c r="Z2959">
        <v>1</v>
      </c>
      <c r="AA2959" t="s">
        <v>140775</v>
      </c>
      <c r="AB2959" t="s">
        <v>140776</v>
      </c>
      <c r="AC2959" t="s">
        <v>44165</v>
      </c>
      <c r="AD2959" t="s">
        <v>40023</v>
      </c>
      <c r="AE2959">
        <v>994</v>
      </c>
      <c r="AF2959" t="s">
        <v>40022</v>
      </c>
      <c r="AG2959" t="s">
        <v>40021</v>
      </c>
      <c r="AJ2959" s="4" t="s">
        <v>6293</v>
      </c>
    </row>
    <row r="2960" spans="1:36" x14ac:dyDescent="0.3">
      <c r="A2960" t="s">
        <v>125235</v>
      </c>
      <c r="B2960" t="s">
        <v>125236</v>
      </c>
      <c r="C2960" t="s">
        <v>125237</v>
      </c>
      <c r="D2960" t="s">
        <v>125238</v>
      </c>
      <c r="H2960" t="s">
        <v>10066</v>
      </c>
      <c r="I2960" t="s">
        <v>10067</v>
      </c>
      <c r="J2960" t="s">
        <v>10068</v>
      </c>
      <c r="K2960" t="s">
        <v>10069</v>
      </c>
      <c r="N2960">
        <v>20</v>
      </c>
      <c r="O2960">
        <v>20</v>
      </c>
      <c r="P2960">
        <v>20</v>
      </c>
      <c r="Q2960">
        <v>68</v>
      </c>
      <c r="R2960">
        <v>68</v>
      </c>
      <c r="S2960">
        <v>68</v>
      </c>
      <c r="T2960" t="s">
        <v>79711</v>
      </c>
      <c r="U2960">
        <v>0</v>
      </c>
      <c r="V2960" t="s">
        <v>48516</v>
      </c>
      <c r="W2960">
        <v>27125000000</v>
      </c>
      <c r="X2960">
        <v>443</v>
      </c>
      <c r="Y2960" t="s">
        <v>140777</v>
      </c>
      <c r="Z2960">
        <v>1</v>
      </c>
      <c r="AA2960" t="s">
        <v>140778</v>
      </c>
      <c r="AB2960" t="s">
        <v>140779</v>
      </c>
      <c r="AC2960" t="s">
        <v>10070</v>
      </c>
      <c r="AD2960" t="s">
        <v>10070</v>
      </c>
      <c r="AE2960">
        <v>1444</v>
      </c>
      <c r="AF2960" t="s">
        <v>10071</v>
      </c>
      <c r="AG2960" t="s">
        <v>10072</v>
      </c>
      <c r="AH2960" t="s">
        <v>10073</v>
      </c>
      <c r="AJ2960" s="4" t="s">
        <v>10074</v>
      </c>
    </row>
    <row r="2961" spans="1:36" x14ac:dyDescent="0.3">
      <c r="A2961" t="s">
        <v>125239</v>
      </c>
      <c r="B2961" t="s">
        <v>125240</v>
      </c>
      <c r="C2961" t="s">
        <v>59590</v>
      </c>
      <c r="D2961" t="s">
        <v>72772</v>
      </c>
      <c r="H2961" t="s">
        <v>29441</v>
      </c>
      <c r="J2961" t="s">
        <v>7354</v>
      </c>
      <c r="N2961">
        <v>12</v>
      </c>
      <c r="O2961">
        <v>12</v>
      </c>
      <c r="P2961">
        <v>9</v>
      </c>
      <c r="Q2961" t="s">
        <v>80211</v>
      </c>
      <c r="R2961" t="s">
        <v>80211</v>
      </c>
      <c r="S2961" t="s">
        <v>48438</v>
      </c>
      <c r="T2961" t="s">
        <v>93998</v>
      </c>
      <c r="U2961">
        <v>0</v>
      </c>
      <c r="V2961" t="s">
        <v>111237</v>
      </c>
      <c r="W2961">
        <v>571820000</v>
      </c>
      <c r="X2961">
        <v>69</v>
      </c>
      <c r="Y2961" t="s">
        <v>140780</v>
      </c>
      <c r="Z2961">
        <v>1</v>
      </c>
      <c r="AA2961" t="s">
        <v>140781</v>
      </c>
      <c r="AB2961" t="s">
        <v>140782</v>
      </c>
      <c r="AC2961" t="s">
        <v>44164</v>
      </c>
      <c r="AD2961" t="s">
        <v>44163</v>
      </c>
      <c r="AE2961">
        <v>5171</v>
      </c>
      <c r="AF2961" t="s">
        <v>35183</v>
      </c>
      <c r="AG2961" t="s">
        <v>35184</v>
      </c>
      <c r="AJ2961" s="4" t="s">
        <v>35185</v>
      </c>
    </row>
    <row r="2962" spans="1:36" x14ac:dyDescent="0.3">
      <c r="A2962" t="s">
        <v>125241</v>
      </c>
      <c r="B2962" t="s">
        <v>70717</v>
      </c>
      <c r="C2962" t="s">
        <v>63728</v>
      </c>
      <c r="D2962" t="s">
        <v>50964</v>
      </c>
      <c r="H2962" t="s">
        <v>12847</v>
      </c>
      <c r="I2962" t="s">
        <v>12848</v>
      </c>
      <c r="J2962" t="s">
        <v>12849</v>
      </c>
      <c r="K2962" t="s">
        <v>12850</v>
      </c>
      <c r="N2962">
        <v>23</v>
      </c>
      <c r="O2962">
        <v>23</v>
      </c>
      <c r="P2962">
        <v>23</v>
      </c>
      <c r="Q2962" t="s">
        <v>81254</v>
      </c>
      <c r="R2962" t="s">
        <v>81254</v>
      </c>
      <c r="S2962" t="s">
        <v>81254</v>
      </c>
      <c r="T2962" t="s">
        <v>89170</v>
      </c>
      <c r="U2962">
        <v>0</v>
      </c>
      <c r="V2962" t="s">
        <v>140783</v>
      </c>
      <c r="W2962">
        <v>2923000000</v>
      </c>
      <c r="X2962">
        <v>143</v>
      </c>
      <c r="Y2962" t="s">
        <v>140784</v>
      </c>
      <c r="Z2962">
        <v>1</v>
      </c>
      <c r="AA2962" t="s">
        <v>140785</v>
      </c>
      <c r="AB2962" t="s">
        <v>140786</v>
      </c>
      <c r="AC2962" t="s">
        <v>44162</v>
      </c>
      <c r="AD2962" t="s">
        <v>12852</v>
      </c>
      <c r="AE2962">
        <v>1806</v>
      </c>
      <c r="AF2962" t="s">
        <v>12853</v>
      </c>
      <c r="AG2962" t="s">
        <v>12854</v>
      </c>
      <c r="AH2962" t="s">
        <v>12855</v>
      </c>
      <c r="AI2962" t="s">
        <v>12856</v>
      </c>
      <c r="AJ2962" s="4" t="s">
        <v>12857</v>
      </c>
    </row>
    <row r="2963" spans="1:36" x14ac:dyDescent="0.3">
      <c r="A2963" t="s">
        <v>125242</v>
      </c>
      <c r="B2963" t="s">
        <v>125243</v>
      </c>
      <c r="C2963" t="s">
        <v>125244</v>
      </c>
      <c r="D2963" t="s">
        <v>125245</v>
      </c>
      <c r="H2963" t="s">
        <v>17671</v>
      </c>
      <c r="I2963" t="s">
        <v>17672</v>
      </c>
      <c r="J2963" t="s">
        <v>17673</v>
      </c>
      <c r="N2963">
        <v>5</v>
      </c>
      <c r="O2963">
        <v>5</v>
      </c>
      <c r="P2963">
        <v>5</v>
      </c>
      <c r="Q2963" t="s">
        <v>79285</v>
      </c>
      <c r="R2963" t="s">
        <v>79285</v>
      </c>
      <c r="S2963" t="s">
        <v>79285</v>
      </c>
      <c r="T2963" t="s">
        <v>94080</v>
      </c>
      <c r="U2963">
        <v>0</v>
      </c>
      <c r="V2963" t="s">
        <v>140787</v>
      </c>
      <c r="W2963">
        <v>74095000</v>
      </c>
      <c r="X2963">
        <v>11</v>
      </c>
      <c r="Y2963" t="s">
        <v>140788</v>
      </c>
      <c r="Z2963">
        <v>1</v>
      </c>
      <c r="AA2963" t="s">
        <v>140789</v>
      </c>
      <c r="AB2963" t="s">
        <v>140790</v>
      </c>
      <c r="AC2963" t="s">
        <v>44161</v>
      </c>
      <c r="AD2963" t="s">
        <v>17674</v>
      </c>
      <c r="AE2963">
        <v>2434</v>
      </c>
      <c r="AF2963" t="s">
        <v>17675</v>
      </c>
      <c r="AG2963" t="s">
        <v>17676</v>
      </c>
      <c r="AH2963" t="s">
        <v>17677</v>
      </c>
      <c r="AJ2963" s="4" t="s">
        <v>17678</v>
      </c>
    </row>
    <row r="2964" spans="1:36" x14ac:dyDescent="0.3">
      <c r="A2964" t="s">
        <v>55141</v>
      </c>
      <c r="B2964">
        <v>1</v>
      </c>
      <c r="C2964" t="s">
        <v>125246</v>
      </c>
      <c r="D2964">
        <v>1</v>
      </c>
      <c r="H2964" t="s">
        <v>25054</v>
      </c>
      <c r="J2964" t="s">
        <v>1395</v>
      </c>
      <c r="N2964">
        <v>1</v>
      </c>
      <c r="O2964">
        <v>1</v>
      </c>
      <c r="P2964">
        <v>1</v>
      </c>
      <c r="Q2964" t="s">
        <v>48411</v>
      </c>
      <c r="R2964" t="s">
        <v>48411</v>
      </c>
      <c r="S2964" t="s">
        <v>48411</v>
      </c>
      <c r="T2964" t="s">
        <v>76716</v>
      </c>
      <c r="U2964" t="s">
        <v>140791</v>
      </c>
      <c r="V2964" t="s">
        <v>140792</v>
      </c>
      <c r="W2964">
        <v>19237000</v>
      </c>
      <c r="X2964">
        <v>10</v>
      </c>
      <c r="Y2964" t="s">
        <v>140793</v>
      </c>
      <c r="Z2964">
        <v>1</v>
      </c>
      <c r="AA2964" t="s">
        <v>140794</v>
      </c>
      <c r="AB2964" t="s">
        <v>140795</v>
      </c>
      <c r="AC2964" t="s">
        <v>28944</v>
      </c>
      <c r="AD2964" t="s">
        <v>28944</v>
      </c>
      <c r="AE2964">
        <v>4178</v>
      </c>
      <c r="AF2964" t="s">
        <v>28945</v>
      </c>
      <c r="AG2964" t="s">
        <v>28946</v>
      </c>
      <c r="AJ2964" s="4" t="s">
        <v>28947</v>
      </c>
    </row>
    <row r="2965" spans="1:36" x14ac:dyDescent="0.3">
      <c r="A2965" t="s">
        <v>125247</v>
      </c>
      <c r="B2965">
        <v>1</v>
      </c>
      <c r="C2965" t="s">
        <v>69727</v>
      </c>
      <c r="D2965">
        <v>1</v>
      </c>
      <c r="N2965">
        <v>2</v>
      </c>
      <c r="O2965">
        <v>2</v>
      </c>
      <c r="P2965">
        <v>2</v>
      </c>
      <c r="Q2965">
        <v>5</v>
      </c>
      <c r="R2965">
        <v>5</v>
      </c>
      <c r="S2965">
        <v>5</v>
      </c>
      <c r="T2965" t="s">
        <v>88990</v>
      </c>
      <c r="U2965" t="s">
        <v>140796</v>
      </c>
      <c r="V2965" t="s">
        <v>140797</v>
      </c>
      <c r="W2965">
        <v>34933000</v>
      </c>
      <c r="X2965">
        <v>5</v>
      </c>
      <c r="Y2965" t="s">
        <v>140798</v>
      </c>
      <c r="Z2965">
        <v>1</v>
      </c>
      <c r="AA2965" t="s">
        <v>140799</v>
      </c>
      <c r="AB2965" t="s">
        <v>140800</v>
      </c>
      <c r="AC2965" t="s">
        <v>44160</v>
      </c>
      <c r="AD2965" t="s">
        <v>44160</v>
      </c>
      <c r="AE2965">
        <v>534</v>
      </c>
      <c r="AF2965" t="s">
        <v>44159</v>
      </c>
      <c r="AG2965" t="s">
        <v>44158</v>
      </c>
      <c r="AJ2965" s="4" t="s">
        <v>2799</v>
      </c>
    </row>
    <row r="2966" spans="1:36" x14ac:dyDescent="0.3">
      <c r="A2966" t="s">
        <v>125248</v>
      </c>
      <c r="B2966">
        <v>1</v>
      </c>
      <c r="C2966" t="s">
        <v>125249</v>
      </c>
      <c r="D2966">
        <v>1</v>
      </c>
      <c r="H2966" t="s">
        <v>2055</v>
      </c>
      <c r="I2966" t="s">
        <v>2056</v>
      </c>
      <c r="J2966" t="s">
        <v>2057</v>
      </c>
      <c r="K2966" t="s">
        <v>1576</v>
      </c>
      <c r="N2966">
        <v>1</v>
      </c>
      <c r="O2966">
        <v>1</v>
      </c>
      <c r="P2966">
        <v>1</v>
      </c>
      <c r="Q2966" t="s">
        <v>79285</v>
      </c>
      <c r="R2966" t="s">
        <v>79285</v>
      </c>
      <c r="S2966" t="s">
        <v>79285</v>
      </c>
      <c r="T2966" t="s">
        <v>78803</v>
      </c>
      <c r="U2966" t="s">
        <v>140801</v>
      </c>
      <c r="V2966" t="s">
        <v>140802</v>
      </c>
      <c r="W2966">
        <v>17081000</v>
      </c>
      <c r="X2966">
        <v>4</v>
      </c>
      <c r="Y2966" t="s">
        <v>140803</v>
      </c>
      <c r="Z2966">
        <v>1</v>
      </c>
      <c r="AA2966" t="s">
        <v>140804</v>
      </c>
      <c r="AB2966" t="s">
        <v>140805</v>
      </c>
      <c r="AC2966" t="s">
        <v>2058</v>
      </c>
      <c r="AD2966" t="s">
        <v>2058</v>
      </c>
      <c r="AE2966">
        <v>429</v>
      </c>
      <c r="AF2966" t="s">
        <v>2059</v>
      </c>
      <c r="AG2966" t="s">
        <v>2060</v>
      </c>
      <c r="AH2966" t="s">
        <v>2061</v>
      </c>
      <c r="AJ2966" s="4" t="s">
        <v>2062</v>
      </c>
    </row>
    <row r="2967" spans="1:36" x14ac:dyDescent="0.3">
      <c r="A2967" t="s">
        <v>125250</v>
      </c>
      <c r="B2967">
        <v>1</v>
      </c>
      <c r="C2967" t="s">
        <v>125251</v>
      </c>
      <c r="D2967">
        <v>1</v>
      </c>
      <c r="I2967" t="s">
        <v>5421</v>
      </c>
      <c r="N2967">
        <v>1</v>
      </c>
      <c r="O2967">
        <v>1</v>
      </c>
      <c r="P2967">
        <v>1</v>
      </c>
      <c r="Q2967" t="s">
        <v>48629</v>
      </c>
      <c r="R2967" t="s">
        <v>48629</v>
      </c>
      <c r="S2967" t="s">
        <v>48629</v>
      </c>
      <c r="T2967" t="s">
        <v>140806</v>
      </c>
      <c r="U2967">
        <v>0</v>
      </c>
      <c r="V2967" t="s">
        <v>140807</v>
      </c>
      <c r="W2967">
        <v>29568000</v>
      </c>
      <c r="X2967">
        <v>5</v>
      </c>
      <c r="Y2967" t="s">
        <v>140808</v>
      </c>
      <c r="Z2967">
        <v>1</v>
      </c>
      <c r="AA2967" t="s">
        <v>140809</v>
      </c>
      <c r="AB2967" t="s">
        <v>140810</v>
      </c>
      <c r="AC2967" t="s">
        <v>44157</v>
      </c>
      <c r="AD2967" t="s">
        <v>44157</v>
      </c>
      <c r="AE2967">
        <v>1045</v>
      </c>
      <c r="AF2967" t="s">
        <v>44156</v>
      </c>
      <c r="AG2967" t="s">
        <v>44155</v>
      </c>
      <c r="AH2967" t="s">
        <v>44154</v>
      </c>
      <c r="AJ2967" s="4" t="s">
        <v>44153</v>
      </c>
    </row>
    <row r="2968" spans="1:36" x14ac:dyDescent="0.3">
      <c r="A2968" t="s">
        <v>50021</v>
      </c>
      <c r="B2968" t="s">
        <v>125252</v>
      </c>
      <c r="C2968" t="s">
        <v>70883</v>
      </c>
      <c r="D2968" t="s">
        <v>125253</v>
      </c>
      <c r="H2968" t="s">
        <v>9800</v>
      </c>
      <c r="I2968" t="s">
        <v>9801</v>
      </c>
      <c r="J2968" t="s">
        <v>9802</v>
      </c>
      <c r="N2968">
        <v>10</v>
      </c>
      <c r="O2968">
        <v>10</v>
      </c>
      <c r="P2968">
        <v>10</v>
      </c>
      <c r="Q2968" t="s">
        <v>60098</v>
      </c>
      <c r="R2968" t="s">
        <v>60098</v>
      </c>
      <c r="S2968" t="s">
        <v>60098</v>
      </c>
      <c r="T2968" t="s">
        <v>90883</v>
      </c>
      <c r="U2968">
        <v>0</v>
      </c>
      <c r="V2968" t="s">
        <v>140811</v>
      </c>
      <c r="W2968">
        <v>338430000</v>
      </c>
      <c r="X2968">
        <v>24</v>
      </c>
      <c r="Y2968" t="s">
        <v>140812</v>
      </c>
      <c r="Z2968">
        <v>1</v>
      </c>
      <c r="AA2968" t="s">
        <v>140813</v>
      </c>
      <c r="AB2968" t="s">
        <v>140814</v>
      </c>
      <c r="AC2968" t="s">
        <v>9803</v>
      </c>
      <c r="AD2968" t="s">
        <v>9803</v>
      </c>
      <c r="AE2968">
        <v>1414</v>
      </c>
      <c r="AF2968" t="s">
        <v>9805</v>
      </c>
      <c r="AG2968" t="s">
        <v>9806</v>
      </c>
      <c r="AH2968" t="s">
        <v>9807</v>
      </c>
      <c r="AJ2968" s="4" t="s">
        <v>9808</v>
      </c>
    </row>
    <row r="2969" spans="1:36" x14ac:dyDescent="0.3">
      <c r="A2969" t="s">
        <v>125254</v>
      </c>
      <c r="B2969" t="s">
        <v>60860</v>
      </c>
      <c r="C2969" t="s">
        <v>125255</v>
      </c>
      <c r="D2969" t="s">
        <v>123167</v>
      </c>
      <c r="H2969" t="s">
        <v>35162</v>
      </c>
      <c r="I2969" t="s">
        <v>816</v>
      </c>
      <c r="J2969" t="s">
        <v>35163</v>
      </c>
      <c r="N2969">
        <v>17</v>
      </c>
      <c r="O2969">
        <v>17</v>
      </c>
      <c r="P2969">
        <v>3</v>
      </c>
      <c r="Q2969" t="s">
        <v>83289</v>
      </c>
      <c r="R2969" t="s">
        <v>83289</v>
      </c>
      <c r="S2969" t="s">
        <v>76549</v>
      </c>
      <c r="T2969" t="s">
        <v>84874</v>
      </c>
      <c r="U2969">
        <v>0</v>
      </c>
      <c r="V2969" t="s">
        <v>140815</v>
      </c>
      <c r="W2969">
        <v>2628900000</v>
      </c>
      <c r="X2969">
        <v>134</v>
      </c>
      <c r="Y2969" t="s">
        <v>140816</v>
      </c>
      <c r="Z2969">
        <v>1</v>
      </c>
      <c r="AA2969" t="s">
        <v>140817</v>
      </c>
      <c r="AB2969" t="s">
        <v>140818</v>
      </c>
      <c r="AC2969" t="s">
        <v>35164</v>
      </c>
      <c r="AD2969" t="s">
        <v>35164</v>
      </c>
      <c r="AE2969">
        <v>5167</v>
      </c>
      <c r="AF2969" t="s">
        <v>35165</v>
      </c>
      <c r="AG2969" t="s">
        <v>35166</v>
      </c>
    </row>
    <row r="2970" spans="1:36" x14ac:dyDescent="0.3">
      <c r="A2970" t="s">
        <v>125256</v>
      </c>
      <c r="B2970" t="s">
        <v>125257</v>
      </c>
      <c r="C2970" t="s">
        <v>125258</v>
      </c>
      <c r="D2970" t="s">
        <v>125259</v>
      </c>
      <c r="H2970" t="s">
        <v>14795</v>
      </c>
      <c r="I2970" t="s">
        <v>14796</v>
      </c>
      <c r="N2970">
        <v>1</v>
      </c>
      <c r="O2970">
        <v>1</v>
      </c>
      <c r="P2970">
        <v>1</v>
      </c>
      <c r="Q2970" t="s">
        <v>81998</v>
      </c>
      <c r="R2970" t="s">
        <v>81998</v>
      </c>
      <c r="S2970" t="s">
        <v>81998</v>
      </c>
      <c r="T2970" t="s">
        <v>96071</v>
      </c>
      <c r="U2970">
        <v>0</v>
      </c>
      <c r="V2970" t="s">
        <v>68168</v>
      </c>
      <c r="W2970">
        <v>46467000</v>
      </c>
      <c r="X2970">
        <v>11</v>
      </c>
      <c r="Y2970" t="s">
        <v>140819</v>
      </c>
      <c r="Z2970">
        <v>1</v>
      </c>
      <c r="AA2970" t="s">
        <v>140820</v>
      </c>
      <c r="AB2970" t="s">
        <v>140821</v>
      </c>
      <c r="AC2970" t="s">
        <v>14798</v>
      </c>
      <c r="AD2970" t="s">
        <v>14798</v>
      </c>
      <c r="AE2970">
        <v>2054</v>
      </c>
      <c r="AF2970" t="s">
        <v>14799</v>
      </c>
      <c r="AG2970" t="s">
        <v>14800</v>
      </c>
      <c r="AH2970" t="s">
        <v>14801</v>
      </c>
      <c r="AJ2970" s="4" t="s">
        <v>14802</v>
      </c>
    </row>
    <row r="2971" spans="1:36" x14ac:dyDescent="0.3">
      <c r="A2971" t="s">
        <v>125260</v>
      </c>
      <c r="B2971" t="s">
        <v>125261</v>
      </c>
      <c r="C2971" t="s">
        <v>68884</v>
      </c>
      <c r="D2971" t="s">
        <v>125262</v>
      </c>
      <c r="H2971" t="s">
        <v>29041</v>
      </c>
      <c r="I2971" t="s">
        <v>29042</v>
      </c>
      <c r="J2971" t="s">
        <v>29043</v>
      </c>
      <c r="K2971" t="s">
        <v>2660</v>
      </c>
      <c r="N2971">
        <v>4</v>
      </c>
      <c r="O2971">
        <v>4</v>
      </c>
      <c r="P2971">
        <v>4</v>
      </c>
      <c r="Q2971" t="s">
        <v>80790</v>
      </c>
      <c r="R2971" t="s">
        <v>80790</v>
      </c>
      <c r="S2971" t="s">
        <v>80790</v>
      </c>
      <c r="T2971" t="s">
        <v>79740</v>
      </c>
      <c r="U2971">
        <v>0</v>
      </c>
      <c r="V2971" t="s">
        <v>140822</v>
      </c>
      <c r="W2971">
        <v>76389000</v>
      </c>
      <c r="X2971">
        <v>8</v>
      </c>
      <c r="Y2971" t="s">
        <v>140823</v>
      </c>
      <c r="Z2971">
        <v>1</v>
      </c>
      <c r="AA2971" t="s">
        <v>140824</v>
      </c>
      <c r="AB2971" t="s">
        <v>140825</v>
      </c>
      <c r="AC2971" t="s">
        <v>29044</v>
      </c>
      <c r="AD2971" t="s">
        <v>29044</v>
      </c>
      <c r="AE2971">
        <v>4198</v>
      </c>
      <c r="AF2971" t="s">
        <v>29045</v>
      </c>
      <c r="AG2971" t="s">
        <v>29046</v>
      </c>
      <c r="AH2971" t="s">
        <v>29047</v>
      </c>
      <c r="AJ2971" s="4" t="s">
        <v>29048</v>
      </c>
    </row>
    <row r="2972" spans="1:36" x14ac:dyDescent="0.3">
      <c r="A2972" t="s">
        <v>125263</v>
      </c>
      <c r="B2972" t="s">
        <v>125264</v>
      </c>
      <c r="C2972" t="s">
        <v>125265</v>
      </c>
      <c r="D2972" t="s">
        <v>68095</v>
      </c>
      <c r="H2972" t="s">
        <v>25098</v>
      </c>
      <c r="I2972" t="s">
        <v>25099</v>
      </c>
      <c r="J2972" t="s">
        <v>25100</v>
      </c>
      <c r="N2972">
        <v>3</v>
      </c>
      <c r="O2972">
        <v>3</v>
      </c>
      <c r="P2972">
        <v>3</v>
      </c>
      <c r="Q2972" t="s">
        <v>76238</v>
      </c>
      <c r="R2972" t="s">
        <v>76238</v>
      </c>
      <c r="S2972" t="s">
        <v>76238</v>
      </c>
      <c r="T2972" t="s">
        <v>90674</v>
      </c>
      <c r="U2972" t="s">
        <v>140826</v>
      </c>
      <c r="V2972" t="s">
        <v>140827</v>
      </c>
      <c r="W2972">
        <v>51749000</v>
      </c>
      <c r="X2972">
        <v>14</v>
      </c>
      <c r="Y2972" t="s">
        <v>140828</v>
      </c>
      <c r="Z2972">
        <v>1</v>
      </c>
      <c r="AA2972" t="s">
        <v>140829</v>
      </c>
      <c r="AB2972" t="s">
        <v>140830</v>
      </c>
      <c r="AC2972" t="s">
        <v>44152</v>
      </c>
      <c r="AD2972" t="s">
        <v>25102</v>
      </c>
      <c r="AE2972">
        <v>3615</v>
      </c>
      <c r="AF2972" t="s">
        <v>25103</v>
      </c>
      <c r="AG2972" t="s">
        <v>25104</v>
      </c>
      <c r="AH2972" t="s">
        <v>25105</v>
      </c>
    </row>
    <row r="2973" spans="1:36" x14ac:dyDescent="0.3">
      <c r="A2973" t="s">
        <v>125266</v>
      </c>
      <c r="B2973">
        <v>1</v>
      </c>
      <c r="C2973" t="s">
        <v>125267</v>
      </c>
      <c r="D2973">
        <v>1</v>
      </c>
      <c r="H2973" t="s">
        <v>822</v>
      </c>
      <c r="N2973">
        <v>2</v>
      </c>
      <c r="O2973">
        <v>2</v>
      </c>
      <c r="P2973">
        <v>2</v>
      </c>
      <c r="Q2973" t="s">
        <v>48425</v>
      </c>
      <c r="R2973" t="s">
        <v>48425</v>
      </c>
      <c r="S2973" t="s">
        <v>48425</v>
      </c>
      <c r="T2973" t="s">
        <v>140831</v>
      </c>
      <c r="U2973" t="s">
        <v>140832</v>
      </c>
      <c r="V2973" t="s">
        <v>140833</v>
      </c>
      <c r="W2973">
        <v>14238000</v>
      </c>
      <c r="X2973">
        <v>8</v>
      </c>
      <c r="Y2973" t="s">
        <v>140834</v>
      </c>
      <c r="Z2973">
        <v>1</v>
      </c>
      <c r="AA2973" t="s">
        <v>140835</v>
      </c>
      <c r="AB2973" t="s">
        <v>140836</v>
      </c>
      <c r="AC2973" t="s">
        <v>44151</v>
      </c>
      <c r="AD2973" t="s">
        <v>44151</v>
      </c>
      <c r="AE2973">
        <v>4936</v>
      </c>
      <c r="AF2973" t="s">
        <v>44150</v>
      </c>
      <c r="AG2973" t="s">
        <v>44149</v>
      </c>
      <c r="AJ2973" s="4" t="s">
        <v>44148</v>
      </c>
    </row>
    <row r="2974" spans="1:36" x14ac:dyDescent="0.3">
      <c r="A2974" t="s">
        <v>125268</v>
      </c>
      <c r="B2974">
        <v>1</v>
      </c>
      <c r="C2974" t="s">
        <v>125269</v>
      </c>
      <c r="D2974">
        <v>1</v>
      </c>
      <c r="N2974">
        <v>3</v>
      </c>
      <c r="O2974">
        <v>2</v>
      </c>
      <c r="P2974">
        <v>2</v>
      </c>
      <c r="Q2974">
        <v>17</v>
      </c>
      <c r="R2974" t="s">
        <v>76302</v>
      </c>
      <c r="S2974" t="s">
        <v>76302</v>
      </c>
      <c r="T2974" t="s">
        <v>140837</v>
      </c>
      <c r="U2974" t="s">
        <v>140838</v>
      </c>
      <c r="V2974" t="s">
        <v>140839</v>
      </c>
      <c r="W2974">
        <v>37971000</v>
      </c>
      <c r="X2974">
        <v>3</v>
      </c>
      <c r="Y2974" t="s">
        <v>140840</v>
      </c>
      <c r="Z2974">
        <v>1</v>
      </c>
      <c r="AA2974" t="s">
        <v>140841</v>
      </c>
      <c r="AB2974" t="s">
        <v>140842</v>
      </c>
      <c r="AC2974" t="s">
        <v>44147</v>
      </c>
      <c r="AD2974" t="s">
        <v>44147</v>
      </c>
      <c r="AE2974">
        <v>3781</v>
      </c>
      <c r="AF2974" t="s">
        <v>44146</v>
      </c>
      <c r="AG2974" t="s">
        <v>44145</v>
      </c>
      <c r="AJ2974" s="4" t="s">
        <v>26185</v>
      </c>
    </row>
    <row r="2975" spans="1:36" x14ac:dyDescent="0.3">
      <c r="A2975" t="s">
        <v>125270</v>
      </c>
      <c r="B2975" t="s">
        <v>50954</v>
      </c>
      <c r="C2975" t="s">
        <v>125271</v>
      </c>
      <c r="D2975" t="s">
        <v>60228</v>
      </c>
      <c r="H2975" t="s">
        <v>2241</v>
      </c>
      <c r="I2975" t="s">
        <v>2242</v>
      </c>
      <c r="J2975" t="s">
        <v>2243</v>
      </c>
      <c r="K2975" t="s">
        <v>2212</v>
      </c>
      <c r="N2975">
        <v>5</v>
      </c>
      <c r="O2975">
        <v>5</v>
      </c>
      <c r="P2975">
        <v>5</v>
      </c>
      <c r="Q2975" t="s">
        <v>77446</v>
      </c>
      <c r="R2975" t="s">
        <v>77446</v>
      </c>
      <c r="S2975" t="s">
        <v>77446</v>
      </c>
      <c r="T2975" t="s">
        <v>92995</v>
      </c>
      <c r="U2975">
        <v>0</v>
      </c>
      <c r="V2975" t="s">
        <v>140843</v>
      </c>
      <c r="W2975">
        <v>152050000</v>
      </c>
      <c r="X2975">
        <v>8</v>
      </c>
      <c r="Y2975" t="s">
        <v>140844</v>
      </c>
      <c r="Z2975">
        <v>1</v>
      </c>
      <c r="AA2975" t="s">
        <v>140845</v>
      </c>
      <c r="AB2975" t="s">
        <v>140846</v>
      </c>
      <c r="AC2975" t="s">
        <v>2245</v>
      </c>
      <c r="AD2975" t="s">
        <v>2245</v>
      </c>
      <c r="AE2975">
        <v>454</v>
      </c>
      <c r="AF2975" t="s">
        <v>2246</v>
      </c>
      <c r="AG2975" t="s">
        <v>2247</v>
      </c>
      <c r="AH2975" t="s">
        <v>2248</v>
      </c>
      <c r="AI2975" t="s">
        <v>2249</v>
      </c>
      <c r="AJ2975" s="4" t="s">
        <v>2250</v>
      </c>
    </row>
    <row r="2976" spans="1:36" x14ac:dyDescent="0.3">
      <c r="A2976" t="s">
        <v>63070</v>
      </c>
      <c r="B2976" t="s">
        <v>125272</v>
      </c>
      <c r="C2976" t="s">
        <v>125273</v>
      </c>
      <c r="D2976" t="s">
        <v>60988</v>
      </c>
      <c r="H2976" t="s">
        <v>1290</v>
      </c>
      <c r="I2976" t="s">
        <v>1282</v>
      </c>
      <c r="J2976" t="s">
        <v>1291</v>
      </c>
      <c r="K2976" t="s">
        <v>1274</v>
      </c>
      <c r="N2976">
        <v>7</v>
      </c>
      <c r="O2976">
        <v>7</v>
      </c>
      <c r="P2976">
        <v>7</v>
      </c>
      <c r="Q2976" t="s">
        <v>80790</v>
      </c>
      <c r="R2976" t="s">
        <v>80790</v>
      </c>
      <c r="S2976" t="s">
        <v>80790</v>
      </c>
      <c r="T2976" t="s">
        <v>86557</v>
      </c>
      <c r="U2976">
        <v>0</v>
      </c>
      <c r="V2976" t="s">
        <v>140847</v>
      </c>
      <c r="W2976">
        <v>658800000</v>
      </c>
      <c r="X2976">
        <v>34</v>
      </c>
      <c r="Y2976" t="s">
        <v>140848</v>
      </c>
      <c r="Z2976">
        <v>1</v>
      </c>
      <c r="AA2976" t="s">
        <v>140849</v>
      </c>
      <c r="AB2976" t="s">
        <v>140850</v>
      </c>
      <c r="AC2976" t="s">
        <v>1292</v>
      </c>
      <c r="AD2976" t="s">
        <v>1293</v>
      </c>
      <c r="AE2976">
        <v>331</v>
      </c>
      <c r="AF2976" t="s">
        <v>1294</v>
      </c>
      <c r="AG2976" t="s">
        <v>1295</v>
      </c>
      <c r="AH2976" t="s">
        <v>1296</v>
      </c>
      <c r="AJ2976" s="4" t="s">
        <v>1297</v>
      </c>
    </row>
    <row r="2977" spans="1:36" x14ac:dyDescent="0.3">
      <c r="A2977" t="s">
        <v>61124</v>
      </c>
      <c r="B2977" t="s">
        <v>100174</v>
      </c>
      <c r="C2977" t="s">
        <v>105686</v>
      </c>
      <c r="D2977" t="s">
        <v>125274</v>
      </c>
      <c r="I2977" t="s">
        <v>11813</v>
      </c>
      <c r="J2977" t="s">
        <v>2373</v>
      </c>
      <c r="N2977">
        <v>6</v>
      </c>
      <c r="O2977">
        <v>6</v>
      </c>
      <c r="P2977">
        <v>6</v>
      </c>
      <c r="Q2977" t="s">
        <v>77987</v>
      </c>
      <c r="R2977" t="s">
        <v>77987</v>
      </c>
      <c r="S2977" t="s">
        <v>77987</v>
      </c>
      <c r="T2977" t="s">
        <v>80561</v>
      </c>
      <c r="U2977">
        <v>0</v>
      </c>
      <c r="V2977" t="s">
        <v>140851</v>
      </c>
      <c r="W2977">
        <v>189100000</v>
      </c>
      <c r="X2977">
        <v>20</v>
      </c>
      <c r="Y2977" t="s">
        <v>140852</v>
      </c>
      <c r="Z2977">
        <v>1</v>
      </c>
      <c r="AA2977" t="s">
        <v>140853</v>
      </c>
      <c r="AB2977" t="s">
        <v>140854</v>
      </c>
      <c r="AC2977" t="s">
        <v>44144</v>
      </c>
      <c r="AD2977" t="s">
        <v>44144</v>
      </c>
      <c r="AE2977">
        <v>4968</v>
      </c>
      <c r="AF2977" t="s">
        <v>34024</v>
      </c>
      <c r="AG2977" t="s">
        <v>34025</v>
      </c>
      <c r="AH2977" t="s">
        <v>34026</v>
      </c>
      <c r="AJ2977" s="4" t="s">
        <v>34027</v>
      </c>
    </row>
    <row r="2978" spans="1:36" x14ac:dyDescent="0.3">
      <c r="A2978" t="s">
        <v>125275</v>
      </c>
      <c r="B2978" t="s">
        <v>71793</v>
      </c>
      <c r="C2978" t="s">
        <v>74580</v>
      </c>
      <c r="D2978" t="s">
        <v>121306</v>
      </c>
      <c r="I2978" t="s">
        <v>17718</v>
      </c>
      <c r="J2978" t="s">
        <v>19961</v>
      </c>
      <c r="N2978">
        <v>8</v>
      </c>
      <c r="O2978">
        <v>8</v>
      </c>
      <c r="P2978">
        <v>8</v>
      </c>
      <c r="Q2978" t="s">
        <v>76635</v>
      </c>
      <c r="R2978" t="s">
        <v>76635</v>
      </c>
      <c r="S2978" t="s">
        <v>76635</v>
      </c>
      <c r="T2978" t="s">
        <v>140855</v>
      </c>
      <c r="U2978">
        <v>0</v>
      </c>
      <c r="V2978" t="s">
        <v>128966</v>
      </c>
      <c r="W2978">
        <v>194010000</v>
      </c>
      <c r="X2978">
        <v>22</v>
      </c>
      <c r="Y2978" t="s">
        <v>140856</v>
      </c>
      <c r="Z2978">
        <v>1</v>
      </c>
      <c r="AA2978" t="s">
        <v>140857</v>
      </c>
      <c r="AB2978" t="s">
        <v>140858</v>
      </c>
      <c r="AC2978" t="s">
        <v>44143</v>
      </c>
      <c r="AD2978" t="s">
        <v>44142</v>
      </c>
      <c r="AE2978">
        <v>4948</v>
      </c>
      <c r="AF2978" t="s">
        <v>44141</v>
      </c>
      <c r="AG2978" t="s">
        <v>44140</v>
      </c>
      <c r="AJ2978" s="4" t="s">
        <v>33873</v>
      </c>
    </row>
    <row r="2979" spans="1:36" x14ac:dyDescent="0.3">
      <c r="A2979" t="s">
        <v>125276</v>
      </c>
      <c r="B2979" t="s">
        <v>125277</v>
      </c>
      <c r="C2979" t="s">
        <v>125278</v>
      </c>
      <c r="D2979" t="s">
        <v>125279</v>
      </c>
      <c r="H2979" t="s">
        <v>6610</v>
      </c>
      <c r="I2979" t="s">
        <v>6611</v>
      </c>
      <c r="J2979" t="s">
        <v>6612</v>
      </c>
      <c r="K2979" t="s">
        <v>6613</v>
      </c>
      <c r="N2979">
        <v>56</v>
      </c>
      <c r="O2979">
        <v>56</v>
      </c>
      <c r="P2979">
        <v>55</v>
      </c>
      <c r="Q2979" t="s">
        <v>140859</v>
      </c>
      <c r="R2979" t="s">
        <v>140859</v>
      </c>
      <c r="S2979" t="s">
        <v>84374</v>
      </c>
      <c r="T2979" t="s">
        <v>80929</v>
      </c>
      <c r="U2979">
        <v>0</v>
      </c>
      <c r="V2979" t="s">
        <v>48516</v>
      </c>
      <c r="W2979">
        <v>49262000000</v>
      </c>
      <c r="X2979">
        <v>1111</v>
      </c>
      <c r="Y2979" t="s">
        <v>140860</v>
      </c>
      <c r="Z2979">
        <v>1</v>
      </c>
      <c r="AA2979" t="s">
        <v>140861</v>
      </c>
      <c r="AB2979" t="s">
        <v>140862</v>
      </c>
      <c r="AC2979" t="s">
        <v>6614</v>
      </c>
      <c r="AD2979" t="s">
        <v>6615</v>
      </c>
      <c r="AE2979">
        <v>1027</v>
      </c>
      <c r="AF2979" t="s">
        <v>6616</v>
      </c>
      <c r="AG2979" t="s">
        <v>6617</v>
      </c>
      <c r="AH2979" t="s">
        <v>6618</v>
      </c>
      <c r="AI2979" t="s">
        <v>6619</v>
      </c>
      <c r="AJ2979" s="4" t="s">
        <v>6620</v>
      </c>
    </row>
    <row r="2980" spans="1:36" x14ac:dyDescent="0.3">
      <c r="A2980">
        <v>1</v>
      </c>
      <c r="B2980" t="s">
        <v>62872</v>
      </c>
      <c r="C2980">
        <v>1</v>
      </c>
      <c r="D2980" t="s">
        <v>63570</v>
      </c>
      <c r="I2980" t="s">
        <v>21756</v>
      </c>
      <c r="J2980" t="s">
        <v>21757</v>
      </c>
      <c r="N2980">
        <v>4</v>
      </c>
      <c r="O2980">
        <v>4</v>
      </c>
      <c r="P2980">
        <v>4</v>
      </c>
      <c r="Q2980" t="s">
        <v>90334</v>
      </c>
      <c r="R2980" t="s">
        <v>90334</v>
      </c>
      <c r="S2980" t="s">
        <v>90334</v>
      </c>
      <c r="T2980" t="s">
        <v>96808</v>
      </c>
      <c r="U2980">
        <v>0</v>
      </c>
      <c r="V2980" t="s">
        <v>89976</v>
      </c>
      <c r="W2980">
        <v>524930000</v>
      </c>
      <c r="X2980">
        <v>43</v>
      </c>
      <c r="Y2980" t="s">
        <v>140863</v>
      </c>
      <c r="Z2980">
        <v>1</v>
      </c>
      <c r="AA2980" t="s">
        <v>140864</v>
      </c>
      <c r="AB2980" t="s">
        <v>140865</v>
      </c>
      <c r="AC2980" t="s">
        <v>21758</v>
      </c>
      <c r="AD2980" t="s">
        <v>21759</v>
      </c>
      <c r="AE2980">
        <v>3075</v>
      </c>
      <c r="AF2980" t="s">
        <v>21760</v>
      </c>
      <c r="AG2980" t="s">
        <v>21761</v>
      </c>
      <c r="AH2980" t="s">
        <v>21762</v>
      </c>
      <c r="AJ2980" s="4" t="s">
        <v>21763</v>
      </c>
    </row>
    <row r="2981" spans="1:36" x14ac:dyDescent="0.3">
      <c r="A2981" t="s">
        <v>101136</v>
      </c>
      <c r="B2981" t="s">
        <v>75580</v>
      </c>
      <c r="C2981" t="s">
        <v>125280</v>
      </c>
      <c r="D2981" t="s">
        <v>65685</v>
      </c>
      <c r="H2981" t="s">
        <v>18148</v>
      </c>
      <c r="I2981" t="s">
        <v>18149</v>
      </c>
      <c r="J2981" t="s">
        <v>18150</v>
      </c>
      <c r="N2981">
        <v>7</v>
      </c>
      <c r="O2981">
        <v>7</v>
      </c>
      <c r="P2981">
        <v>7</v>
      </c>
      <c r="Q2981" t="s">
        <v>72028</v>
      </c>
      <c r="R2981" t="s">
        <v>72028</v>
      </c>
      <c r="S2981" t="s">
        <v>72028</v>
      </c>
      <c r="T2981" t="s">
        <v>80557</v>
      </c>
      <c r="U2981">
        <v>0</v>
      </c>
      <c r="V2981" t="s">
        <v>140866</v>
      </c>
      <c r="W2981">
        <v>85586000</v>
      </c>
      <c r="X2981">
        <v>14</v>
      </c>
      <c r="Y2981" t="s">
        <v>140867</v>
      </c>
      <c r="Z2981">
        <v>1</v>
      </c>
      <c r="AA2981" t="s">
        <v>140868</v>
      </c>
      <c r="AB2981" t="s">
        <v>140869</v>
      </c>
      <c r="AC2981" t="s">
        <v>44139</v>
      </c>
      <c r="AD2981" t="s">
        <v>44138</v>
      </c>
      <c r="AE2981">
        <v>2499</v>
      </c>
      <c r="AF2981" t="s">
        <v>18153</v>
      </c>
      <c r="AG2981" t="s">
        <v>18154</v>
      </c>
      <c r="AH2981" t="s">
        <v>18155</v>
      </c>
      <c r="AJ2981" s="4" t="s">
        <v>18156</v>
      </c>
    </row>
    <row r="2982" spans="1:36" x14ac:dyDescent="0.3">
      <c r="A2982" t="s">
        <v>125281</v>
      </c>
      <c r="B2982" t="s">
        <v>125282</v>
      </c>
      <c r="C2982" t="s">
        <v>121959</v>
      </c>
      <c r="D2982" t="s">
        <v>125283</v>
      </c>
      <c r="H2982" t="s">
        <v>10951</v>
      </c>
      <c r="I2982" t="s">
        <v>10952</v>
      </c>
      <c r="J2982" t="s">
        <v>10953</v>
      </c>
      <c r="N2982">
        <v>13</v>
      </c>
      <c r="O2982">
        <v>13</v>
      </c>
      <c r="P2982">
        <v>11</v>
      </c>
      <c r="Q2982" t="s">
        <v>79267</v>
      </c>
      <c r="R2982" t="s">
        <v>79267</v>
      </c>
      <c r="S2982" t="s">
        <v>81973</v>
      </c>
      <c r="T2982" t="s">
        <v>83456</v>
      </c>
      <c r="U2982">
        <v>0</v>
      </c>
      <c r="V2982" t="s">
        <v>140870</v>
      </c>
      <c r="W2982">
        <v>641220000</v>
      </c>
      <c r="X2982">
        <v>54</v>
      </c>
      <c r="Y2982" t="s">
        <v>140871</v>
      </c>
      <c r="Z2982">
        <v>1</v>
      </c>
      <c r="AA2982" t="s">
        <v>140872</v>
      </c>
      <c r="AB2982" t="s">
        <v>140873</v>
      </c>
      <c r="AC2982" t="s">
        <v>44137</v>
      </c>
      <c r="AD2982" t="s">
        <v>10954</v>
      </c>
      <c r="AE2982">
        <v>1553</v>
      </c>
      <c r="AF2982" t="s">
        <v>10955</v>
      </c>
      <c r="AG2982" t="s">
        <v>10956</v>
      </c>
      <c r="AH2982" t="s">
        <v>10957</v>
      </c>
      <c r="AI2982" t="s">
        <v>10958</v>
      </c>
      <c r="AJ2982" s="4" t="s">
        <v>10959</v>
      </c>
    </row>
    <row r="2983" spans="1:36" x14ac:dyDescent="0.3">
      <c r="A2983" t="s">
        <v>125284</v>
      </c>
      <c r="B2983" t="s">
        <v>125285</v>
      </c>
      <c r="C2983" t="s">
        <v>125286</v>
      </c>
      <c r="D2983" t="s">
        <v>125287</v>
      </c>
      <c r="H2983" t="s">
        <v>9476</v>
      </c>
      <c r="I2983" t="s">
        <v>9477</v>
      </c>
      <c r="J2983" t="s">
        <v>9478</v>
      </c>
      <c r="N2983">
        <v>22</v>
      </c>
      <c r="O2983">
        <v>22</v>
      </c>
      <c r="P2983">
        <v>22</v>
      </c>
      <c r="Q2983" t="s">
        <v>93849</v>
      </c>
      <c r="R2983" t="s">
        <v>93849</v>
      </c>
      <c r="S2983" t="s">
        <v>93849</v>
      </c>
      <c r="T2983" t="s">
        <v>79297</v>
      </c>
      <c r="U2983">
        <v>0</v>
      </c>
      <c r="V2983" t="s">
        <v>48516</v>
      </c>
      <c r="W2983">
        <v>13850000000</v>
      </c>
      <c r="X2983">
        <v>227</v>
      </c>
      <c r="Y2983" t="s">
        <v>140874</v>
      </c>
      <c r="Z2983">
        <v>1</v>
      </c>
      <c r="AA2983" t="s">
        <v>140875</v>
      </c>
      <c r="AB2983" t="s">
        <v>140876</v>
      </c>
      <c r="AC2983" t="s">
        <v>9479</v>
      </c>
      <c r="AD2983" t="s">
        <v>9480</v>
      </c>
      <c r="AE2983">
        <v>1374</v>
      </c>
      <c r="AF2983" t="s">
        <v>9481</v>
      </c>
      <c r="AG2983" t="s">
        <v>9482</v>
      </c>
      <c r="AH2983" t="s">
        <v>9483</v>
      </c>
      <c r="AJ2983" s="4" t="s">
        <v>9484</v>
      </c>
    </row>
    <row r="2984" spans="1:36" x14ac:dyDescent="0.3">
      <c r="A2984" t="s">
        <v>125288</v>
      </c>
      <c r="B2984" t="s">
        <v>125289</v>
      </c>
      <c r="C2984" t="s">
        <v>70717</v>
      </c>
      <c r="D2984" t="s">
        <v>125290</v>
      </c>
      <c r="H2984" t="s">
        <v>4277</v>
      </c>
      <c r="I2984" t="s">
        <v>4278</v>
      </c>
      <c r="J2984" t="s">
        <v>4279</v>
      </c>
      <c r="K2984" t="s">
        <v>4280</v>
      </c>
      <c r="N2984">
        <v>8</v>
      </c>
      <c r="O2984">
        <v>8</v>
      </c>
      <c r="P2984">
        <v>8</v>
      </c>
      <c r="Q2984" t="s">
        <v>78320</v>
      </c>
      <c r="R2984" t="s">
        <v>78320</v>
      </c>
      <c r="S2984" t="s">
        <v>78320</v>
      </c>
      <c r="T2984" t="s">
        <v>82597</v>
      </c>
      <c r="U2984">
        <v>0</v>
      </c>
      <c r="V2984" t="s">
        <v>140877</v>
      </c>
      <c r="W2984">
        <v>1046900000</v>
      </c>
      <c r="X2984">
        <v>50</v>
      </c>
      <c r="Y2984" t="s">
        <v>140878</v>
      </c>
      <c r="Z2984">
        <v>1</v>
      </c>
      <c r="AA2984" t="s">
        <v>140879</v>
      </c>
      <c r="AB2984" t="s">
        <v>140880</v>
      </c>
      <c r="AC2984" t="s">
        <v>4281</v>
      </c>
      <c r="AD2984" t="s">
        <v>4282</v>
      </c>
      <c r="AE2984">
        <v>744</v>
      </c>
      <c r="AF2984" t="s">
        <v>4283</v>
      </c>
      <c r="AG2984" t="s">
        <v>4284</v>
      </c>
      <c r="AH2984" t="s">
        <v>4285</v>
      </c>
      <c r="AJ2984" s="4" t="s">
        <v>4286</v>
      </c>
    </row>
    <row r="2985" spans="1:36" x14ac:dyDescent="0.3">
      <c r="A2985" t="s">
        <v>125291</v>
      </c>
      <c r="B2985" t="s">
        <v>56778</v>
      </c>
      <c r="C2985" t="s">
        <v>57183</v>
      </c>
      <c r="D2985" t="s">
        <v>125292</v>
      </c>
      <c r="H2985" t="s">
        <v>29172</v>
      </c>
      <c r="I2985" t="s">
        <v>29173</v>
      </c>
      <c r="J2985" t="s">
        <v>29174</v>
      </c>
      <c r="K2985" t="s">
        <v>2391</v>
      </c>
      <c r="N2985">
        <v>18</v>
      </c>
      <c r="O2985">
        <v>17</v>
      </c>
      <c r="P2985">
        <v>11</v>
      </c>
      <c r="Q2985" t="s">
        <v>84112</v>
      </c>
      <c r="R2985" t="s">
        <v>76400</v>
      </c>
      <c r="S2985" t="s">
        <v>76232</v>
      </c>
      <c r="T2985" t="s">
        <v>87625</v>
      </c>
      <c r="U2985">
        <v>0</v>
      </c>
      <c r="V2985" t="s">
        <v>140881</v>
      </c>
      <c r="W2985">
        <v>847380000</v>
      </c>
      <c r="X2985">
        <v>75</v>
      </c>
      <c r="Y2985" t="s">
        <v>140882</v>
      </c>
      <c r="Z2985">
        <v>1</v>
      </c>
      <c r="AA2985" t="s">
        <v>140883</v>
      </c>
      <c r="AB2985" t="s">
        <v>140884</v>
      </c>
      <c r="AC2985" t="s">
        <v>44136</v>
      </c>
      <c r="AD2985" t="s">
        <v>44135</v>
      </c>
      <c r="AE2985">
        <v>4216</v>
      </c>
      <c r="AF2985" t="s">
        <v>29177</v>
      </c>
      <c r="AG2985" t="s">
        <v>29178</v>
      </c>
      <c r="AH2985" t="s">
        <v>29179</v>
      </c>
      <c r="AJ2985" s="4" t="s">
        <v>29180</v>
      </c>
    </row>
    <row r="2986" spans="1:36" x14ac:dyDescent="0.3">
      <c r="A2986" t="s">
        <v>125293</v>
      </c>
      <c r="B2986" t="s">
        <v>125294</v>
      </c>
      <c r="C2986" t="s">
        <v>119642</v>
      </c>
      <c r="D2986" t="s">
        <v>70455</v>
      </c>
      <c r="H2986" t="s">
        <v>32424</v>
      </c>
      <c r="I2986" t="s">
        <v>32425</v>
      </c>
      <c r="J2986" t="s">
        <v>32426</v>
      </c>
      <c r="K2986" t="s">
        <v>448</v>
      </c>
      <c r="N2986">
        <v>20</v>
      </c>
      <c r="O2986">
        <v>20</v>
      </c>
      <c r="P2986">
        <v>20</v>
      </c>
      <c r="Q2986" t="s">
        <v>78453</v>
      </c>
      <c r="R2986" t="s">
        <v>78453</v>
      </c>
      <c r="S2986" t="s">
        <v>78453</v>
      </c>
      <c r="T2986" t="s">
        <v>95715</v>
      </c>
      <c r="U2986">
        <v>0</v>
      </c>
      <c r="V2986" t="s">
        <v>86119</v>
      </c>
      <c r="W2986">
        <v>675980000</v>
      </c>
      <c r="X2986">
        <v>72</v>
      </c>
      <c r="Y2986" t="s">
        <v>140885</v>
      </c>
      <c r="Z2986">
        <v>1</v>
      </c>
      <c r="AA2986" t="s">
        <v>140886</v>
      </c>
      <c r="AB2986" t="s">
        <v>140887</v>
      </c>
      <c r="AC2986" t="s">
        <v>32427</v>
      </c>
      <c r="AD2986" t="s">
        <v>32428</v>
      </c>
      <c r="AE2986">
        <v>4726</v>
      </c>
      <c r="AF2986" t="s">
        <v>32429</v>
      </c>
      <c r="AG2986" t="s">
        <v>32430</v>
      </c>
      <c r="AH2986" t="s">
        <v>32431</v>
      </c>
      <c r="AJ2986" s="4" t="s">
        <v>32432</v>
      </c>
    </row>
    <row r="2987" spans="1:36" x14ac:dyDescent="0.3">
      <c r="A2987" t="s">
        <v>125295</v>
      </c>
      <c r="B2987" t="s">
        <v>125296</v>
      </c>
      <c r="C2987" t="s">
        <v>51741</v>
      </c>
      <c r="D2987" t="s">
        <v>118453</v>
      </c>
      <c r="H2987" t="s">
        <v>6512</v>
      </c>
      <c r="I2987" t="s">
        <v>6513</v>
      </c>
      <c r="J2987" t="s">
        <v>6514</v>
      </c>
      <c r="K2987" t="s">
        <v>6515</v>
      </c>
      <c r="N2987">
        <v>4</v>
      </c>
      <c r="O2987">
        <v>4</v>
      </c>
      <c r="P2987">
        <v>3</v>
      </c>
      <c r="Q2987" t="s">
        <v>76080</v>
      </c>
      <c r="R2987" t="s">
        <v>76080</v>
      </c>
      <c r="S2987" t="s">
        <v>76177</v>
      </c>
      <c r="T2987" t="s">
        <v>92283</v>
      </c>
      <c r="U2987">
        <v>0</v>
      </c>
      <c r="V2987" t="s">
        <v>59807</v>
      </c>
      <c r="W2987">
        <v>172480000</v>
      </c>
      <c r="X2987">
        <v>16</v>
      </c>
      <c r="Y2987" t="s">
        <v>140888</v>
      </c>
      <c r="Z2987">
        <v>1</v>
      </c>
      <c r="AA2987" t="s">
        <v>140889</v>
      </c>
      <c r="AB2987" t="s">
        <v>140890</v>
      </c>
      <c r="AC2987" t="s">
        <v>44134</v>
      </c>
      <c r="AD2987" t="s">
        <v>44133</v>
      </c>
      <c r="AE2987">
        <v>1017</v>
      </c>
      <c r="AF2987" t="s">
        <v>6518</v>
      </c>
      <c r="AG2987" t="s">
        <v>6519</v>
      </c>
      <c r="AH2987" t="s">
        <v>6520</v>
      </c>
      <c r="AJ2987" s="4" t="s">
        <v>6521</v>
      </c>
    </row>
    <row r="2988" spans="1:36" x14ac:dyDescent="0.3">
      <c r="A2988" t="s">
        <v>125297</v>
      </c>
      <c r="B2988">
        <v>1</v>
      </c>
      <c r="C2988" t="s">
        <v>125298</v>
      </c>
      <c r="D2988">
        <v>1</v>
      </c>
      <c r="H2988" t="s">
        <v>38803</v>
      </c>
      <c r="I2988" t="s">
        <v>44132</v>
      </c>
      <c r="J2988" t="s">
        <v>1812</v>
      </c>
      <c r="N2988">
        <v>3</v>
      </c>
      <c r="O2988">
        <v>3</v>
      </c>
      <c r="P2988">
        <v>3</v>
      </c>
      <c r="Q2988" t="s">
        <v>77558</v>
      </c>
      <c r="R2988" t="s">
        <v>77558</v>
      </c>
      <c r="S2988" t="s">
        <v>77558</v>
      </c>
      <c r="T2988" t="s">
        <v>140891</v>
      </c>
      <c r="U2988" t="s">
        <v>140892</v>
      </c>
      <c r="V2988" t="s">
        <v>140893</v>
      </c>
      <c r="W2988">
        <v>32882000</v>
      </c>
      <c r="X2988">
        <v>2</v>
      </c>
      <c r="Y2988" t="s">
        <v>140894</v>
      </c>
      <c r="Z2988">
        <v>1</v>
      </c>
      <c r="AA2988" t="s">
        <v>140895</v>
      </c>
      <c r="AB2988" t="s">
        <v>140896</v>
      </c>
      <c r="AC2988" t="s">
        <v>44131</v>
      </c>
      <c r="AD2988" t="s">
        <v>44131</v>
      </c>
      <c r="AE2988">
        <v>2726</v>
      </c>
      <c r="AF2988" t="s">
        <v>44130</v>
      </c>
      <c r="AG2988" t="s">
        <v>44129</v>
      </c>
      <c r="AH2988" t="s">
        <v>44128</v>
      </c>
      <c r="AJ2988" s="4" t="s">
        <v>44127</v>
      </c>
    </row>
    <row r="2989" spans="1:36" x14ac:dyDescent="0.3">
      <c r="A2989" t="s">
        <v>60364</v>
      </c>
      <c r="B2989" t="s">
        <v>125299</v>
      </c>
      <c r="C2989" t="s">
        <v>125300</v>
      </c>
      <c r="D2989" t="s">
        <v>125301</v>
      </c>
      <c r="H2989" t="s">
        <v>44126</v>
      </c>
      <c r="J2989" t="s">
        <v>29611</v>
      </c>
      <c r="N2989">
        <v>4</v>
      </c>
      <c r="O2989">
        <v>4</v>
      </c>
      <c r="P2989">
        <v>4</v>
      </c>
      <c r="Q2989" t="s">
        <v>80890</v>
      </c>
      <c r="R2989" t="s">
        <v>80890</v>
      </c>
      <c r="S2989" t="s">
        <v>80890</v>
      </c>
      <c r="T2989" t="s">
        <v>140897</v>
      </c>
      <c r="U2989">
        <v>0</v>
      </c>
      <c r="V2989" t="s">
        <v>140898</v>
      </c>
      <c r="W2989">
        <v>216010000</v>
      </c>
      <c r="X2989">
        <v>10</v>
      </c>
      <c r="Y2989" t="s">
        <v>140899</v>
      </c>
      <c r="Z2989">
        <v>1</v>
      </c>
      <c r="AA2989" t="s">
        <v>140900</v>
      </c>
      <c r="AB2989" t="s">
        <v>140901</v>
      </c>
      <c r="AC2989" t="s">
        <v>44125</v>
      </c>
      <c r="AD2989" t="s">
        <v>44125</v>
      </c>
      <c r="AE2989">
        <v>3870</v>
      </c>
      <c r="AF2989" t="s">
        <v>44124</v>
      </c>
      <c r="AG2989" t="s">
        <v>44123</v>
      </c>
      <c r="AJ2989" s="4" t="s">
        <v>26842</v>
      </c>
    </row>
    <row r="2990" spans="1:36" x14ac:dyDescent="0.3">
      <c r="A2990" t="s">
        <v>125302</v>
      </c>
      <c r="B2990" t="s">
        <v>125303</v>
      </c>
      <c r="C2990" t="s">
        <v>125304</v>
      </c>
      <c r="D2990" t="s">
        <v>101039</v>
      </c>
      <c r="H2990" t="s">
        <v>20798</v>
      </c>
      <c r="J2990" t="s">
        <v>31034</v>
      </c>
      <c r="N2990">
        <v>3</v>
      </c>
      <c r="O2990">
        <v>3</v>
      </c>
      <c r="P2990">
        <v>3</v>
      </c>
      <c r="Q2990" t="s">
        <v>79653</v>
      </c>
      <c r="R2990" t="s">
        <v>79653</v>
      </c>
      <c r="S2990" t="s">
        <v>79653</v>
      </c>
      <c r="T2990" t="s">
        <v>95625</v>
      </c>
      <c r="U2990" t="s">
        <v>140902</v>
      </c>
      <c r="V2990" t="s">
        <v>140903</v>
      </c>
      <c r="W2990">
        <v>46013000</v>
      </c>
      <c r="X2990">
        <v>5</v>
      </c>
      <c r="Y2990" t="s">
        <v>140904</v>
      </c>
      <c r="Z2990">
        <v>1</v>
      </c>
      <c r="AA2990" t="s">
        <v>140905</v>
      </c>
      <c r="AB2990" t="s">
        <v>140906</v>
      </c>
      <c r="AC2990" t="s">
        <v>44122</v>
      </c>
      <c r="AD2990" t="s">
        <v>44121</v>
      </c>
      <c r="AE2990">
        <v>4507</v>
      </c>
      <c r="AF2990" t="s">
        <v>31037</v>
      </c>
      <c r="AG2990" t="s">
        <v>31038</v>
      </c>
      <c r="AH2990" t="s">
        <v>31039</v>
      </c>
      <c r="AJ2990" s="4" t="s">
        <v>31040</v>
      </c>
    </row>
    <row r="2991" spans="1:36" x14ac:dyDescent="0.3">
      <c r="A2991" t="s">
        <v>69749</v>
      </c>
      <c r="B2991" t="s">
        <v>125305</v>
      </c>
      <c r="C2991" t="s">
        <v>125306</v>
      </c>
      <c r="D2991" t="s">
        <v>125307</v>
      </c>
      <c r="H2991" t="s">
        <v>5178</v>
      </c>
      <c r="I2991" t="s">
        <v>1378</v>
      </c>
      <c r="J2991" t="s">
        <v>5179</v>
      </c>
      <c r="K2991" t="s">
        <v>1380</v>
      </c>
      <c r="N2991">
        <v>13</v>
      </c>
      <c r="O2991">
        <v>13</v>
      </c>
      <c r="P2991">
        <v>13</v>
      </c>
      <c r="Q2991" t="s">
        <v>82971</v>
      </c>
      <c r="R2991" t="s">
        <v>82971</v>
      </c>
      <c r="S2991" t="s">
        <v>82971</v>
      </c>
      <c r="T2991" t="s">
        <v>88924</v>
      </c>
      <c r="U2991">
        <v>0</v>
      </c>
      <c r="V2991" t="s">
        <v>140907</v>
      </c>
      <c r="W2991">
        <v>13036000000</v>
      </c>
      <c r="X2991">
        <v>249</v>
      </c>
      <c r="Y2991" t="s">
        <v>140908</v>
      </c>
      <c r="Z2991">
        <v>1</v>
      </c>
      <c r="AA2991" t="s">
        <v>140909</v>
      </c>
      <c r="AB2991" t="s">
        <v>140910</v>
      </c>
      <c r="AC2991" t="s">
        <v>44120</v>
      </c>
      <c r="AD2991" t="s">
        <v>44119</v>
      </c>
      <c r="AE2991">
        <v>864</v>
      </c>
      <c r="AF2991" t="s">
        <v>5182</v>
      </c>
      <c r="AG2991" t="s">
        <v>5183</v>
      </c>
      <c r="AH2991" t="s">
        <v>5184</v>
      </c>
      <c r="AJ2991" s="4" t="s">
        <v>5185</v>
      </c>
    </row>
    <row r="2992" spans="1:36" x14ac:dyDescent="0.3">
      <c r="A2992" t="s">
        <v>124706</v>
      </c>
      <c r="B2992" t="s">
        <v>74356</v>
      </c>
      <c r="C2992" t="s">
        <v>65894</v>
      </c>
      <c r="D2992" t="s">
        <v>125308</v>
      </c>
      <c r="H2992" t="s">
        <v>17750</v>
      </c>
      <c r="I2992" t="s">
        <v>17751</v>
      </c>
      <c r="J2992" t="s">
        <v>17752</v>
      </c>
      <c r="K2992" t="s">
        <v>17753</v>
      </c>
      <c r="N2992">
        <v>36</v>
      </c>
      <c r="O2992">
        <v>36</v>
      </c>
      <c r="P2992">
        <v>36</v>
      </c>
      <c r="Q2992">
        <v>30</v>
      </c>
      <c r="R2992">
        <v>30</v>
      </c>
      <c r="S2992">
        <v>30</v>
      </c>
      <c r="T2992" t="s">
        <v>87320</v>
      </c>
      <c r="U2992">
        <v>0</v>
      </c>
      <c r="V2992" t="s">
        <v>140911</v>
      </c>
      <c r="W2992">
        <v>1372600000</v>
      </c>
      <c r="X2992">
        <v>87</v>
      </c>
      <c r="Y2992" t="s">
        <v>140912</v>
      </c>
      <c r="Z2992">
        <v>1</v>
      </c>
      <c r="AA2992" t="s">
        <v>140913</v>
      </c>
      <c r="AB2992" t="s">
        <v>140914</v>
      </c>
      <c r="AC2992" t="s">
        <v>17754</v>
      </c>
      <c r="AD2992" t="s">
        <v>17754</v>
      </c>
      <c r="AE2992">
        <v>2448</v>
      </c>
      <c r="AF2992" t="s">
        <v>17755</v>
      </c>
      <c r="AG2992" t="s">
        <v>17756</v>
      </c>
      <c r="AH2992" t="s">
        <v>17757</v>
      </c>
      <c r="AJ2992" s="4" t="s">
        <v>17758</v>
      </c>
    </row>
    <row r="2993" spans="1:36" x14ac:dyDescent="0.3">
      <c r="A2993" t="s">
        <v>125309</v>
      </c>
      <c r="B2993" t="s">
        <v>102443</v>
      </c>
      <c r="C2993" t="s">
        <v>125310</v>
      </c>
      <c r="D2993" t="s">
        <v>125311</v>
      </c>
      <c r="H2993" t="s">
        <v>15010</v>
      </c>
      <c r="I2993" t="s">
        <v>15011</v>
      </c>
      <c r="J2993" t="s">
        <v>15012</v>
      </c>
      <c r="K2993" t="s">
        <v>15013</v>
      </c>
      <c r="N2993">
        <v>6</v>
      </c>
      <c r="O2993">
        <v>6</v>
      </c>
      <c r="P2993">
        <v>6</v>
      </c>
      <c r="Q2993" t="s">
        <v>53588</v>
      </c>
      <c r="R2993" t="s">
        <v>53588</v>
      </c>
      <c r="S2993" t="s">
        <v>53588</v>
      </c>
      <c r="T2993" t="s">
        <v>79549</v>
      </c>
      <c r="U2993">
        <v>0</v>
      </c>
      <c r="V2993" t="s">
        <v>140915</v>
      </c>
      <c r="W2993">
        <v>287560000</v>
      </c>
      <c r="X2993">
        <v>18</v>
      </c>
      <c r="Y2993" t="s">
        <v>140916</v>
      </c>
      <c r="Z2993">
        <v>1</v>
      </c>
      <c r="AA2993" t="s">
        <v>140917</v>
      </c>
      <c r="AB2993" t="s">
        <v>140918</v>
      </c>
      <c r="AC2993" t="s">
        <v>15014</v>
      </c>
      <c r="AD2993" t="s">
        <v>15014</v>
      </c>
      <c r="AE2993">
        <v>2086</v>
      </c>
      <c r="AF2993" t="s">
        <v>15015</v>
      </c>
      <c r="AG2993" t="s">
        <v>15016</v>
      </c>
      <c r="AH2993" t="s">
        <v>15017</v>
      </c>
      <c r="AI2993" t="s">
        <v>15018</v>
      </c>
      <c r="AJ2993" s="4" t="s">
        <v>15019</v>
      </c>
    </row>
    <row r="2994" spans="1:36" x14ac:dyDescent="0.3">
      <c r="A2994" t="s">
        <v>125312</v>
      </c>
      <c r="B2994" t="s">
        <v>51288</v>
      </c>
      <c r="C2994" t="s">
        <v>70683</v>
      </c>
      <c r="D2994" t="s">
        <v>125313</v>
      </c>
      <c r="I2994" t="s">
        <v>11813</v>
      </c>
      <c r="J2994" t="s">
        <v>1395</v>
      </c>
      <c r="N2994">
        <v>12</v>
      </c>
      <c r="O2994">
        <v>12</v>
      </c>
      <c r="P2994">
        <v>12</v>
      </c>
      <c r="Q2994" t="s">
        <v>80249</v>
      </c>
      <c r="R2994" t="s">
        <v>80249</v>
      </c>
      <c r="S2994" t="s">
        <v>80249</v>
      </c>
      <c r="T2994" t="s">
        <v>93605</v>
      </c>
      <c r="U2994">
        <v>0</v>
      </c>
      <c r="V2994" t="s">
        <v>140919</v>
      </c>
      <c r="W2994">
        <v>989050000</v>
      </c>
      <c r="X2994">
        <v>76</v>
      </c>
      <c r="Y2994" t="s">
        <v>140920</v>
      </c>
      <c r="Z2994">
        <v>1</v>
      </c>
      <c r="AA2994" t="s">
        <v>140921</v>
      </c>
      <c r="AB2994" t="s">
        <v>140922</v>
      </c>
      <c r="AC2994" t="s">
        <v>44118</v>
      </c>
      <c r="AD2994" t="s">
        <v>44117</v>
      </c>
      <c r="AE2994">
        <v>2817</v>
      </c>
      <c r="AF2994" t="s">
        <v>20100</v>
      </c>
      <c r="AG2994" t="s">
        <v>20101</v>
      </c>
      <c r="AJ2994" s="4" t="s">
        <v>20102</v>
      </c>
    </row>
    <row r="2995" spans="1:36" x14ac:dyDescent="0.3">
      <c r="A2995" t="s">
        <v>125314</v>
      </c>
      <c r="B2995" t="s">
        <v>125315</v>
      </c>
      <c r="C2995" t="s">
        <v>51312</v>
      </c>
      <c r="D2995" t="s">
        <v>125316</v>
      </c>
      <c r="H2995" t="s">
        <v>25241</v>
      </c>
      <c r="I2995" t="s">
        <v>31672</v>
      </c>
      <c r="J2995" t="s">
        <v>31673</v>
      </c>
      <c r="K2995" t="s">
        <v>2089</v>
      </c>
      <c r="N2995">
        <v>5</v>
      </c>
      <c r="O2995">
        <v>5</v>
      </c>
      <c r="P2995">
        <v>5</v>
      </c>
      <c r="Q2995" t="s">
        <v>82020</v>
      </c>
      <c r="R2995" t="s">
        <v>82020</v>
      </c>
      <c r="S2995" t="s">
        <v>82020</v>
      </c>
      <c r="T2995" t="s">
        <v>86065</v>
      </c>
      <c r="U2995">
        <v>0</v>
      </c>
      <c r="V2995" t="s">
        <v>137378</v>
      </c>
      <c r="W2995">
        <v>253960000</v>
      </c>
      <c r="X2995">
        <v>12</v>
      </c>
      <c r="Y2995" t="s">
        <v>140923</v>
      </c>
      <c r="Z2995">
        <v>1</v>
      </c>
      <c r="AA2995" t="s">
        <v>92355</v>
      </c>
      <c r="AB2995" t="s">
        <v>140924</v>
      </c>
      <c r="AC2995" t="s">
        <v>31674</v>
      </c>
      <c r="AD2995" t="s">
        <v>31674</v>
      </c>
      <c r="AE2995">
        <v>4612</v>
      </c>
      <c r="AF2995" t="s">
        <v>31675</v>
      </c>
      <c r="AG2995" t="s">
        <v>31676</v>
      </c>
      <c r="AH2995" t="s">
        <v>31677</v>
      </c>
      <c r="AJ2995" s="4" t="s">
        <v>31678</v>
      </c>
    </row>
    <row r="2996" spans="1:36" x14ac:dyDescent="0.3">
      <c r="A2996" t="s">
        <v>125317</v>
      </c>
      <c r="B2996" t="s">
        <v>123071</v>
      </c>
      <c r="C2996" t="s">
        <v>125318</v>
      </c>
      <c r="D2996" t="s">
        <v>125319</v>
      </c>
      <c r="H2996" t="s">
        <v>44116</v>
      </c>
      <c r="I2996" t="s">
        <v>9897</v>
      </c>
      <c r="J2996" t="s">
        <v>44115</v>
      </c>
      <c r="K2996" t="s">
        <v>44114</v>
      </c>
      <c r="N2996">
        <v>4</v>
      </c>
      <c r="O2996">
        <v>4</v>
      </c>
      <c r="P2996">
        <v>4</v>
      </c>
      <c r="Q2996" t="s">
        <v>84250</v>
      </c>
      <c r="R2996" t="s">
        <v>84250</v>
      </c>
      <c r="S2996" t="s">
        <v>84250</v>
      </c>
      <c r="T2996" t="s">
        <v>140925</v>
      </c>
      <c r="U2996">
        <v>0</v>
      </c>
      <c r="V2996" t="s">
        <v>140926</v>
      </c>
      <c r="W2996">
        <v>368500000</v>
      </c>
      <c r="X2996">
        <v>25</v>
      </c>
      <c r="Y2996" t="s">
        <v>140927</v>
      </c>
      <c r="Z2996">
        <v>1</v>
      </c>
      <c r="AA2996" t="s">
        <v>140928</v>
      </c>
      <c r="AB2996" t="s">
        <v>140929</v>
      </c>
      <c r="AC2996" t="s">
        <v>44113</v>
      </c>
      <c r="AD2996" t="s">
        <v>44112</v>
      </c>
      <c r="AE2996">
        <v>1123</v>
      </c>
      <c r="AF2996" t="s">
        <v>44111</v>
      </c>
      <c r="AG2996" t="s">
        <v>44110</v>
      </c>
      <c r="AH2996" t="s">
        <v>44109</v>
      </c>
      <c r="AI2996" t="s">
        <v>44108</v>
      </c>
      <c r="AJ2996" s="4" t="s">
        <v>44107</v>
      </c>
    </row>
    <row r="2997" spans="1:36" x14ac:dyDescent="0.3">
      <c r="A2997" t="s">
        <v>125320</v>
      </c>
      <c r="B2997" t="s">
        <v>50647</v>
      </c>
      <c r="C2997" t="s">
        <v>125321</v>
      </c>
      <c r="D2997" t="s">
        <v>49667</v>
      </c>
      <c r="H2997" t="s">
        <v>44106</v>
      </c>
      <c r="I2997" t="s">
        <v>44105</v>
      </c>
      <c r="J2997" t="s">
        <v>44104</v>
      </c>
      <c r="N2997">
        <v>3</v>
      </c>
      <c r="O2997">
        <v>3</v>
      </c>
      <c r="P2997">
        <v>3</v>
      </c>
      <c r="Q2997" t="s">
        <v>77854</v>
      </c>
      <c r="R2997" t="s">
        <v>77854</v>
      </c>
      <c r="S2997" t="s">
        <v>77854</v>
      </c>
      <c r="T2997" t="s">
        <v>140930</v>
      </c>
      <c r="U2997" t="s">
        <v>140931</v>
      </c>
      <c r="V2997" t="s">
        <v>140932</v>
      </c>
      <c r="W2997">
        <v>43441000</v>
      </c>
      <c r="X2997">
        <v>6</v>
      </c>
      <c r="Y2997" t="s">
        <v>140933</v>
      </c>
      <c r="Z2997">
        <v>1</v>
      </c>
      <c r="AA2997" t="s">
        <v>140934</v>
      </c>
      <c r="AB2997" t="s">
        <v>140935</v>
      </c>
      <c r="AC2997" t="s">
        <v>44103</v>
      </c>
      <c r="AD2997" t="s">
        <v>44102</v>
      </c>
      <c r="AE2997">
        <v>5063</v>
      </c>
      <c r="AF2997" t="s">
        <v>44101</v>
      </c>
      <c r="AG2997" t="s">
        <v>44100</v>
      </c>
      <c r="AH2997" t="s">
        <v>44099</v>
      </c>
      <c r="AI2997" t="s">
        <v>44098</v>
      </c>
      <c r="AJ2997" s="4" t="s">
        <v>44097</v>
      </c>
    </row>
    <row r="2998" spans="1:36" x14ac:dyDescent="0.3">
      <c r="A2998" t="s">
        <v>58144</v>
      </c>
      <c r="B2998">
        <v>1</v>
      </c>
      <c r="C2998" t="s">
        <v>125322</v>
      </c>
      <c r="D2998">
        <v>1</v>
      </c>
      <c r="N2998">
        <v>3</v>
      </c>
      <c r="O2998">
        <v>3</v>
      </c>
      <c r="P2998">
        <v>3</v>
      </c>
      <c r="Q2998" t="s">
        <v>76635</v>
      </c>
      <c r="R2998" t="s">
        <v>76635</v>
      </c>
      <c r="S2998" t="s">
        <v>76635</v>
      </c>
      <c r="T2998" t="s">
        <v>140936</v>
      </c>
      <c r="U2998" t="s">
        <v>140937</v>
      </c>
      <c r="V2998" t="s">
        <v>140938</v>
      </c>
      <c r="W2998">
        <v>19592000</v>
      </c>
      <c r="X2998">
        <v>4</v>
      </c>
      <c r="Y2998" t="s">
        <v>140939</v>
      </c>
      <c r="Z2998">
        <v>1</v>
      </c>
      <c r="AA2998" t="s">
        <v>140940</v>
      </c>
      <c r="AB2998" t="s">
        <v>140941</v>
      </c>
      <c r="AC2998" t="s">
        <v>44096</v>
      </c>
      <c r="AD2998" t="s">
        <v>44095</v>
      </c>
      <c r="AE2998">
        <v>4461</v>
      </c>
      <c r="AF2998" t="s">
        <v>44094</v>
      </c>
      <c r="AG2998" t="s">
        <v>44093</v>
      </c>
      <c r="AJ2998" s="4" t="s">
        <v>44092</v>
      </c>
    </row>
    <row r="2999" spans="1:36" x14ac:dyDescent="0.3">
      <c r="A2999" t="s">
        <v>125323</v>
      </c>
      <c r="B2999" t="s">
        <v>125324</v>
      </c>
      <c r="C2999" t="s">
        <v>125325</v>
      </c>
      <c r="D2999" t="s">
        <v>100301</v>
      </c>
      <c r="H2999" t="s">
        <v>5395</v>
      </c>
      <c r="I2999" t="s">
        <v>5396</v>
      </c>
      <c r="J2999" t="s">
        <v>150</v>
      </c>
      <c r="N2999">
        <v>3</v>
      </c>
      <c r="O2999">
        <v>3</v>
      </c>
      <c r="P2999">
        <v>3</v>
      </c>
      <c r="Q2999" t="s">
        <v>64450</v>
      </c>
      <c r="R2999" t="s">
        <v>64450</v>
      </c>
      <c r="S2999" t="s">
        <v>64450</v>
      </c>
      <c r="T2999" t="s">
        <v>76291</v>
      </c>
      <c r="U2999">
        <v>0</v>
      </c>
      <c r="V2999" t="s">
        <v>140942</v>
      </c>
      <c r="W2999">
        <v>93442000</v>
      </c>
      <c r="X2999">
        <v>15</v>
      </c>
      <c r="Y2999" t="s">
        <v>140943</v>
      </c>
      <c r="Z2999">
        <v>1</v>
      </c>
      <c r="AA2999" t="s">
        <v>140944</v>
      </c>
      <c r="AB2999" t="s">
        <v>140945</v>
      </c>
      <c r="AC2999" t="s">
        <v>5397</v>
      </c>
      <c r="AD2999" t="s">
        <v>5397</v>
      </c>
      <c r="AE2999">
        <v>892</v>
      </c>
      <c r="AF2999" t="s">
        <v>5398</v>
      </c>
      <c r="AG2999" t="s">
        <v>5399</v>
      </c>
      <c r="AH2999" t="s">
        <v>5400</v>
      </c>
      <c r="AJ2999" s="4" t="s">
        <v>5401</v>
      </c>
    </row>
    <row r="3000" spans="1:36" x14ac:dyDescent="0.3">
      <c r="A3000">
        <v>1</v>
      </c>
      <c r="B3000" t="s">
        <v>125326</v>
      </c>
      <c r="C3000">
        <v>1</v>
      </c>
      <c r="D3000" t="s">
        <v>125253</v>
      </c>
      <c r="I3000" t="s">
        <v>44091</v>
      </c>
      <c r="N3000">
        <v>1</v>
      </c>
      <c r="O3000">
        <v>1</v>
      </c>
      <c r="P3000">
        <v>1</v>
      </c>
      <c r="Q3000">
        <v>32</v>
      </c>
      <c r="R3000">
        <v>32</v>
      </c>
      <c r="S3000">
        <v>32</v>
      </c>
      <c r="T3000" t="s">
        <v>140946</v>
      </c>
      <c r="U3000" t="s">
        <v>140947</v>
      </c>
      <c r="V3000" t="s">
        <v>140948</v>
      </c>
      <c r="W3000">
        <v>17504000</v>
      </c>
      <c r="X3000">
        <v>1</v>
      </c>
      <c r="Y3000" t="s">
        <v>140949</v>
      </c>
      <c r="Z3000">
        <v>1</v>
      </c>
      <c r="AA3000" t="s">
        <v>140950</v>
      </c>
      <c r="AB3000" t="s">
        <v>140951</v>
      </c>
      <c r="AC3000" t="s">
        <v>44090</v>
      </c>
      <c r="AD3000" t="s">
        <v>44090</v>
      </c>
      <c r="AE3000">
        <v>4542</v>
      </c>
      <c r="AF3000" t="s">
        <v>44089</v>
      </c>
      <c r="AG3000" t="s">
        <v>44088</v>
      </c>
      <c r="AJ3000" s="4" t="s">
        <v>31247</v>
      </c>
    </row>
    <row r="3001" spans="1:36" x14ac:dyDescent="0.3">
      <c r="A3001" t="s">
        <v>58395</v>
      </c>
      <c r="B3001" t="s">
        <v>125327</v>
      </c>
      <c r="C3001" t="s">
        <v>75881</v>
      </c>
      <c r="D3001" t="s">
        <v>125328</v>
      </c>
      <c r="H3001" t="s">
        <v>18785</v>
      </c>
      <c r="I3001" t="s">
        <v>18786</v>
      </c>
      <c r="J3001" t="s">
        <v>2769</v>
      </c>
      <c r="N3001">
        <v>3</v>
      </c>
      <c r="O3001">
        <v>2</v>
      </c>
      <c r="P3001">
        <v>2</v>
      </c>
      <c r="Q3001" t="s">
        <v>76699</v>
      </c>
      <c r="R3001" t="s">
        <v>48719</v>
      </c>
      <c r="S3001" t="s">
        <v>48719</v>
      </c>
      <c r="T3001" t="s">
        <v>140952</v>
      </c>
      <c r="U3001" t="s">
        <v>140953</v>
      </c>
      <c r="V3001" t="s">
        <v>140954</v>
      </c>
      <c r="W3001">
        <v>35232000</v>
      </c>
      <c r="X3001">
        <v>9</v>
      </c>
      <c r="Y3001" t="s">
        <v>140955</v>
      </c>
      <c r="Z3001">
        <v>1</v>
      </c>
      <c r="AA3001" t="s">
        <v>140956</v>
      </c>
      <c r="AB3001" t="s">
        <v>140957</v>
      </c>
      <c r="AC3001" t="s">
        <v>44087</v>
      </c>
      <c r="AD3001" t="s">
        <v>44086</v>
      </c>
      <c r="AE3001">
        <v>2579</v>
      </c>
      <c r="AF3001" t="s">
        <v>44085</v>
      </c>
      <c r="AG3001" t="s">
        <v>44084</v>
      </c>
      <c r="AJ3001" s="4" t="s">
        <v>18790</v>
      </c>
    </row>
    <row r="3002" spans="1:36" x14ac:dyDescent="0.3">
      <c r="A3002" t="s">
        <v>125329</v>
      </c>
      <c r="B3002" t="s">
        <v>119222</v>
      </c>
      <c r="C3002" t="s">
        <v>125330</v>
      </c>
      <c r="D3002" t="s">
        <v>125331</v>
      </c>
      <c r="H3002" t="s">
        <v>28375</v>
      </c>
      <c r="I3002" t="s">
        <v>28376</v>
      </c>
      <c r="J3002" t="s">
        <v>28377</v>
      </c>
      <c r="N3002">
        <v>30</v>
      </c>
      <c r="O3002">
        <v>30</v>
      </c>
      <c r="P3002">
        <v>30</v>
      </c>
      <c r="Q3002" t="s">
        <v>76633</v>
      </c>
      <c r="R3002" t="s">
        <v>76633</v>
      </c>
      <c r="S3002" t="s">
        <v>76633</v>
      </c>
      <c r="T3002" t="s">
        <v>85793</v>
      </c>
      <c r="U3002">
        <v>0</v>
      </c>
      <c r="V3002" t="s">
        <v>140958</v>
      </c>
      <c r="W3002">
        <v>434400000</v>
      </c>
      <c r="X3002">
        <v>68</v>
      </c>
      <c r="Y3002" t="s">
        <v>140959</v>
      </c>
      <c r="Z3002">
        <v>1</v>
      </c>
      <c r="AA3002" t="s">
        <v>140960</v>
      </c>
      <c r="AB3002" t="s">
        <v>140961</v>
      </c>
      <c r="AC3002" t="s">
        <v>28378</v>
      </c>
      <c r="AD3002" t="s">
        <v>28379</v>
      </c>
      <c r="AE3002">
        <v>4096</v>
      </c>
      <c r="AF3002" t="s">
        <v>28380</v>
      </c>
      <c r="AG3002" t="s">
        <v>28381</v>
      </c>
      <c r="AH3002" t="s">
        <v>28382</v>
      </c>
      <c r="AJ3002" s="4" t="s">
        <v>28383</v>
      </c>
    </row>
    <row r="3003" spans="1:36" x14ac:dyDescent="0.3">
      <c r="A3003" t="s">
        <v>125332</v>
      </c>
      <c r="B3003" t="s">
        <v>100023</v>
      </c>
      <c r="C3003" t="s">
        <v>100419</v>
      </c>
      <c r="D3003" t="s">
        <v>125333</v>
      </c>
      <c r="H3003" t="s">
        <v>7725</v>
      </c>
      <c r="I3003" t="s">
        <v>7726</v>
      </c>
      <c r="J3003" t="s">
        <v>7727</v>
      </c>
      <c r="K3003" t="s">
        <v>7728</v>
      </c>
      <c r="N3003">
        <v>30</v>
      </c>
      <c r="O3003">
        <v>30</v>
      </c>
      <c r="P3003">
        <v>30</v>
      </c>
      <c r="Q3003" t="s">
        <v>80381</v>
      </c>
      <c r="R3003" t="s">
        <v>80381</v>
      </c>
      <c r="S3003" t="s">
        <v>80381</v>
      </c>
      <c r="T3003" t="s">
        <v>91158</v>
      </c>
      <c r="U3003">
        <v>0</v>
      </c>
      <c r="V3003" t="s">
        <v>140962</v>
      </c>
      <c r="W3003">
        <v>2259600000</v>
      </c>
      <c r="X3003">
        <v>98</v>
      </c>
      <c r="Y3003" t="s">
        <v>140963</v>
      </c>
      <c r="Z3003">
        <v>1</v>
      </c>
      <c r="AA3003" t="s">
        <v>140964</v>
      </c>
      <c r="AB3003" t="s">
        <v>140965</v>
      </c>
      <c r="AC3003" t="s">
        <v>44083</v>
      </c>
      <c r="AD3003" t="s">
        <v>7730</v>
      </c>
      <c r="AE3003">
        <v>1166</v>
      </c>
      <c r="AF3003" t="s">
        <v>7731</v>
      </c>
      <c r="AG3003" t="s">
        <v>7732</v>
      </c>
      <c r="AH3003" t="s">
        <v>7733</v>
      </c>
      <c r="AI3003" t="s">
        <v>7734</v>
      </c>
      <c r="AJ3003" s="4" t="s">
        <v>7735</v>
      </c>
    </row>
    <row r="3004" spans="1:36" x14ac:dyDescent="0.3">
      <c r="A3004" t="s">
        <v>57929</v>
      </c>
      <c r="B3004" t="s">
        <v>125334</v>
      </c>
      <c r="C3004" t="s">
        <v>125335</v>
      </c>
      <c r="D3004" t="s">
        <v>125336</v>
      </c>
      <c r="H3004" t="s">
        <v>25241</v>
      </c>
      <c r="J3004" t="s">
        <v>20369</v>
      </c>
      <c r="N3004">
        <v>2</v>
      </c>
      <c r="O3004">
        <v>2</v>
      </c>
      <c r="P3004">
        <v>2</v>
      </c>
      <c r="Q3004" t="s">
        <v>48533</v>
      </c>
      <c r="R3004" t="s">
        <v>48533</v>
      </c>
      <c r="S3004" t="s">
        <v>48533</v>
      </c>
      <c r="T3004" t="s">
        <v>85615</v>
      </c>
      <c r="U3004" t="s">
        <v>140966</v>
      </c>
      <c r="V3004" t="s">
        <v>140967</v>
      </c>
      <c r="W3004">
        <v>77426000</v>
      </c>
      <c r="X3004">
        <v>13</v>
      </c>
      <c r="Y3004" t="s">
        <v>140968</v>
      </c>
      <c r="Z3004">
        <v>1</v>
      </c>
      <c r="AA3004" t="s">
        <v>140969</v>
      </c>
      <c r="AB3004" t="s">
        <v>140970</v>
      </c>
      <c r="AC3004" t="s">
        <v>25636</v>
      </c>
      <c r="AD3004" t="s">
        <v>25636</v>
      </c>
      <c r="AE3004">
        <v>3702</v>
      </c>
      <c r="AF3004" t="s">
        <v>25637</v>
      </c>
      <c r="AG3004" t="s">
        <v>25638</v>
      </c>
      <c r="AH3004" t="s">
        <v>25639</v>
      </c>
      <c r="AJ3004" s="4" t="s">
        <v>25640</v>
      </c>
    </row>
    <row r="3005" spans="1:36" x14ac:dyDescent="0.3">
      <c r="A3005" t="s">
        <v>125337</v>
      </c>
      <c r="B3005" t="s">
        <v>125338</v>
      </c>
      <c r="C3005" t="s">
        <v>125339</v>
      </c>
      <c r="D3005" t="s">
        <v>125340</v>
      </c>
      <c r="H3005" t="s">
        <v>9174</v>
      </c>
      <c r="I3005" t="s">
        <v>44082</v>
      </c>
      <c r="J3005" t="s">
        <v>5100</v>
      </c>
      <c r="K3005" t="s">
        <v>44081</v>
      </c>
      <c r="N3005">
        <v>9</v>
      </c>
      <c r="O3005">
        <v>9</v>
      </c>
      <c r="P3005">
        <v>9</v>
      </c>
      <c r="Q3005" t="s">
        <v>80441</v>
      </c>
      <c r="R3005" t="s">
        <v>80441</v>
      </c>
      <c r="S3005" t="s">
        <v>80441</v>
      </c>
      <c r="T3005" t="s">
        <v>140971</v>
      </c>
      <c r="U3005">
        <v>0</v>
      </c>
      <c r="V3005" t="s">
        <v>140972</v>
      </c>
      <c r="W3005">
        <v>276540000</v>
      </c>
      <c r="X3005">
        <v>25</v>
      </c>
      <c r="Y3005" t="s">
        <v>140973</v>
      </c>
      <c r="Z3005">
        <v>1</v>
      </c>
      <c r="AA3005" t="s">
        <v>140974</v>
      </c>
      <c r="AB3005" t="s">
        <v>140975</v>
      </c>
      <c r="AC3005" t="s">
        <v>44080</v>
      </c>
      <c r="AD3005" t="s">
        <v>44079</v>
      </c>
      <c r="AE3005">
        <v>2837</v>
      </c>
      <c r="AF3005" t="s">
        <v>36758</v>
      </c>
      <c r="AG3005" t="s">
        <v>44078</v>
      </c>
      <c r="AH3005" t="s">
        <v>44077</v>
      </c>
      <c r="AJ3005" s="4" t="s">
        <v>36759</v>
      </c>
    </row>
    <row r="3006" spans="1:36" x14ac:dyDescent="0.3">
      <c r="A3006" t="s">
        <v>68273</v>
      </c>
      <c r="B3006" t="s">
        <v>125341</v>
      </c>
      <c r="C3006" t="s">
        <v>125342</v>
      </c>
      <c r="D3006" t="s">
        <v>125343</v>
      </c>
      <c r="N3006">
        <v>9</v>
      </c>
      <c r="O3006">
        <v>9</v>
      </c>
      <c r="P3006">
        <v>9</v>
      </c>
      <c r="Q3006">
        <v>21</v>
      </c>
      <c r="R3006">
        <v>21</v>
      </c>
      <c r="S3006">
        <v>21</v>
      </c>
      <c r="T3006" t="s">
        <v>95444</v>
      </c>
      <c r="U3006">
        <v>0</v>
      </c>
      <c r="V3006" t="s">
        <v>140976</v>
      </c>
      <c r="W3006">
        <v>375770000</v>
      </c>
      <c r="X3006">
        <v>44</v>
      </c>
      <c r="Y3006" t="s">
        <v>140977</v>
      </c>
      <c r="Z3006">
        <v>1</v>
      </c>
      <c r="AA3006" t="s">
        <v>140978</v>
      </c>
      <c r="AB3006" t="s">
        <v>140979</v>
      </c>
      <c r="AC3006" t="s">
        <v>15973</v>
      </c>
      <c r="AD3006" t="s">
        <v>15974</v>
      </c>
      <c r="AE3006">
        <v>2210</v>
      </c>
      <c r="AF3006" t="s">
        <v>15975</v>
      </c>
    </row>
    <row r="3007" spans="1:36" x14ac:dyDescent="0.3">
      <c r="A3007" t="s">
        <v>51625</v>
      </c>
      <c r="B3007" t="s">
        <v>53121</v>
      </c>
      <c r="C3007" t="s">
        <v>125344</v>
      </c>
      <c r="D3007" t="s">
        <v>125345</v>
      </c>
      <c r="N3007">
        <v>4</v>
      </c>
      <c r="O3007">
        <v>4</v>
      </c>
      <c r="P3007">
        <v>4</v>
      </c>
      <c r="Q3007" t="s">
        <v>78520</v>
      </c>
      <c r="R3007" t="s">
        <v>78520</v>
      </c>
      <c r="S3007" t="s">
        <v>78520</v>
      </c>
      <c r="T3007" t="s">
        <v>81369</v>
      </c>
      <c r="U3007">
        <v>0</v>
      </c>
      <c r="V3007" t="s">
        <v>50134</v>
      </c>
      <c r="W3007">
        <v>57062000</v>
      </c>
      <c r="X3007">
        <v>15</v>
      </c>
      <c r="Y3007" t="s">
        <v>140980</v>
      </c>
      <c r="Z3007">
        <v>1</v>
      </c>
      <c r="AA3007" t="s">
        <v>140981</v>
      </c>
      <c r="AB3007" t="s">
        <v>140982</v>
      </c>
      <c r="AC3007" t="s">
        <v>44076</v>
      </c>
      <c r="AD3007" t="s">
        <v>44075</v>
      </c>
      <c r="AE3007">
        <v>4292</v>
      </c>
      <c r="AF3007" t="s">
        <v>44074</v>
      </c>
      <c r="AG3007" t="s">
        <v>44073</v>
      </c>
      <c r="AJ3007" s="4" t="s">
        <v>29678</v>
      </c>
    </row>
    <row r="3008" spans="1:36" x14ac:dyDescent="0.3">
      <c r="A3008" t="s">
        <v>125346</v>
      </c>
      <c r="B3008" t="s">
        <v>125347</v>
      </c>
      <c r="C3008" t="s">
        <v>67071</v>
      </c>
      <c r="D3008" t="s">
        <v>125348</v>
      </c>
      <c r="H3008" t="s">
        <v>17759</v>
      </c>
      <c r="I3008" t="s">
        <v>17760</v>
      </c>
      <c r="J3008" t="s">
        <v>17761</v>
      </c>
      <c r="K3008" t="s">
        <v>2660</v>
      </c>
      <c r="N3008">
        <v>15</v>
      </c>
      <c r="O3008">
        <v>15</v>
      </c>
      <c r="P3008">
        <v>15</v>
      </c>
      <c r="Q3008">
        <v>43</v>
      </c>
      <c r="R3008">
        <v>43</v>
      </c>
      <c r="S3008">
        <v>43</v>
      </c>
      <c r="T3008" t="s">
        <v>84560</v>
      </c>
      <c r="U3008">
        <v>0</v>
      </c>
      <c r="V3008" t="s">
        <v>48516</v>
      </c>
      <c r="W3008">
        <v>11000000000</v>
      </c>
      <c r="X3008">
        <v>212</v>
      </c>
      <c r="Y3008" t="s">
        <v>140983</v>
      </c>
      <c r="Z3008">
        <v>1</v>
      </c>
      <c r="AA3008" t="s">
        <v>140984</v>
      </c>
      <c r="AB3008" t="s">
        <v>140985</v>
      </c>
      <c r="AC3008" t="s">
        <v>17762</v>
      </c>
      <c r="AD3008" t="s">
        <v>17762</v>
      </c>
      <c r="AE3008">
        <v>2449</v>
      </c>
      <c r="AF3008" t="s">
        <v>17763</v>
      </c>
      <c r="AG3008" t="s">
        <v>17764</v>
      </c>
      <c r="AH3008" t="s">
        <v>17765</v>
      </c>
      <c r="AJ3008" s="4" t="s">
        <v>17766</v>
      </c>
    </row>
    <row r="3009" spans="1:36" x14ac:dyDescent="0.3">
      <c r="A3009" t="s">
        <v>48894</v>
      </c>
      <c r="B3009" t="s">
        <v>125349</v>
      </c>
      <c r="C3009" t="s">
        <v>125350</v>
      </c>
      <c r="D3009" t="s">
        <v>125351</v>
      </c>
      <c r="H3009" t="s">
        <v>32062</v>
      </c>
      <c r="I3009" t="s">
        <v>32063</v>
      </c>
      <c r="J3009" t="s">
        <v>32064</v>
      </c>
      <c r="N3009">
        <v>2</v>
      </c>
      <c r="O3009">
        <v>2</v>
      </c>
      <c r="P3009">
        <v>2</v>
      </c>
      <c r="Q3009" t="s">
        <v>77280</v>
      </c>
      <c r="R3009" t="s">
        <v>77280</v>
      </c>
      <c r="S3009" t="s">
        <v>77280</v>
      </c>
      <c r="T3009" t="s">
        <v>96440</v>
      </c>
      <c r="U3009" t="s">
        <v>140986</v>
      </c>
      <c r="V3009" t="s">
        <v>140987</v>
      </c>
      <c r="W3009">
        <v>31690000</v>
      </c>
      <c r="X3009">
        <v>9</v>
      </c>
      <c r="Y3009" t="s">
        <v>105479</v>
      </c>
      <c r="Z3009">
        <v>1</v>
      </c>
      <c r="AA3009" t="s">
        <v>140988</v>
      </c>
      <c r="AB3009" t="s">
        <v>140989</v>
      </c>
      <c r="AC3009" t="s">
        <v>44072</v>
      </c>
      <c r="AD3009" t="s">
        <v>44072</v>
      </c>
      <c r="AE3009">
        <v>4668</v>
      </c>
      <c r="AF3009" t="s">
        <v>32067</v>
      </c>
      <c r="AG3009" t="s">
        <v>32068</v>
      </c>
      <c r="AH3009" t="s">
        <v>32069</v>
      </c>
      <c r="AJ3009" s="4" t="s">
        <v>32070</v>
      </c>
    </row>
    <row r="3010" spans="1:36" x14ac:dyDescent="0.3">
      <c r="A3010" t="s">
        <v>125352</v>
      </c>
      <c r="B3010" t="s">
        <v>59510</v>
      </c>
      <c r="C3010" t="s">
        <v>125353</v>
      </c>
      <c r="D3010" t="s">
        <v>125354</v>
      </c>
      <c r="H3010" t="s">
        <v>17217</v>
      </c>
      <c r="I3010" t="s">
        <v>17218</v>
      </c>
      <c r="N3010">
        <v>10</v>
      </c>
      <c r="O3010">
        <v>9</v>
      </c>
      <c r="P3010">
        <v>9</v>
      </c>
      <c r="Q3010" t="s">
        <v>78679</v>
      </c>
      <c r="R3010" t="s">
        <v>79682</v>
      </c>
      <c r="S3010" t="s">
        <v>79682</v>
      </c>
      <c r="T3010" t="s">
        <v>87828</v>
      </c>
      <c r="U3010">
        <v>0</v>
      </c>
      <c r="V3010" t="s">
        <v>140990</v>
      </c>
      <c r="W3010">
        <v>463300000</v>
      </c>
      <c r="X3010">
        <v>19</v>
      </c>
      <c r="Y3010" t="s">
        <v>140991</v>
      </c>
      <c r="Z3010">
        <v>1</v>
      </c>
      <c r="AA3010" t="s">
        <v>140992</v>
      </c>
      <c r="AB3010" t="s">
        <v>140993</v>
      </c>
      <c r="AC3010" t="s">
        <v>17219</v>
      </c>
      <c r="AD3010" t="s">
        <v>17220</v>
      </c>
      <c r="AE3010">
        <v>2369</v>
      </c>
      <c r="AF3010" t="s">
        <v>17221</v>
      </c>
      <c r="AG3010" t="s">
        <v>17222</v>
      </c>
      <c r="AH3010" t="s">
        <v>17223</v>
      </c>
      <c r="AI3010" t="s">
        <v>17224</v>
      </c>
      <c r="AJ3010" s="4" t="s">
        <v>17225</v>
      </c>
    </row>
    <row r="3011" spans="1:36" x14ac:dyDescent="0.3">
      <c r="A3011" t="s">
        <v>60432</v>
      </c>
      <c r="B3011" t="s">
        <v>125355</v>
      </c>
      <c r="C3011" t="s">
        <v>125356</v>
      </c>
      <c r="D3011" t="s">
        <v>125357</v>
      </c>
      <c r="H3011" t="s">
        <v>35186</v>
      </c>
      <c r="I3011" t="s">
        <v>35187</v>
      </c>
      <c r="J3011" t="s">
        <v>35188</v>
      </c>
      <c r="N3011">
        <v>11</v>
      </c>
      <c r="O3011">
        <v>11</v>
      </c>
      <c r="P3011">
        <v>2</v>
      </c>
      <c r="Q3011" t="s">
        <v>76141</v>
      </c>
      <c r="R3011" t="s">
        <v>76141</v>
      </c>
      <c r="S3011">
        <v>5</v>
      </c>
      <c r="T3011" t="s">
        <v>78656</v>
      </c>
      <c r="U3011">
        <v>0</v>
      </c>
      <c r="V3011" t="s">
        <v>140994</v>
      </c>
      <c r="W3011">
        <v>1432500000</v>
      </c>
      <c r="X3011">
        <v>94</v>
      </c>
      <c r="Y3011" t="s">
        <v>140995</v>
      </c>
      <c r="Z3011">
        <v>1</v>
      </c>
      <c r="AA3011" t="s">
        <v>140996</v>
      </c>
      <c r="AB3011" t="s">
        <v>140997</v>
      </c>
      <c r="AC3011" t="s">
        <v>44071</v>
      </c>
      <c r="AD3011" t="s">
        <v>35190</v>
      </c>
      <c r="AE3011">
        <v>5174</v>
      </c>
      <c r="AF3011" t="s">
        <v>35191</v>
      </c>
      <c r="AG3011" t="s">
        <v>35192</v>
      </c>
    </row>
    <row r="3012" spans="1:36" x14ac:dyDescent="0.3">
      <c r="A3012" t="s">
        <v>125358</v>
      </c>
      <c r="B3012" t="s">
        <v>120003</v>
      </c>
      <c r="C3012" t="s">
        <v>72131</v>
      </c>
      <c r="D3012" t="s">
        <v>125359</v>
      </c>
      <c r="H3012" t="s">
        <v>9539</v>
      </c>
      <c r="I3012" t="s">
        <v>1378</v>
      </c>
      <c r="J3012" t="s">
        <v>12929</v>
      </c>
      <c r="K3012" t="s">
        <v>1380</v>
      </c>
      <c r="N3012">
        <v>4</v>
      </c>
      <c r="O3012">
        <v>4</v>
      </c>
      <c r="P3012">
        <v>4</v>
      </c>
      <c r="Q3012" t="s">
        <v>80096</v>
      </c>
      <c r="R3012" t="s">
        <v>80096</v>
      </c>
      <c r="S3012" t="s">
        <v>80096</v>
      </c>
      <c r="T3012" t="s">
        <v>87866</v>
      </c>
      <c r="U3012">
        <v>0</v>
      </c>
      <c r="V3012" t="s">
        <v>140998</v>
      </c>
      <c r="W3012">
        <v>5536400000</v>
      </c>
      <c r="X3012">
        <v>219</v>
      </c>
      <c r="Y3012" t="s">
        <v>140999</v>
      </c>
      <c r="Z3012">
        <v>1</v>
      </c>
      <c r="AA3012" t="s">
        <v>141000</v>
      </c>
      <c r="AB3012" t="s">
        <v>141001</v>
      </c>
      <c r="AC3012" t="s">
        <v>44070</v>
      </c>
      <c r="AD3012" t="s">
        <v>12931</v>
      </c>
      <c r="AE3012">
        <v>1814</v>
      </c>
      <c r="AF3012" t="s">
        <v>12932</v>
      </c>
      <c r="AG3012" t="s">
        <v>12933</v>
      </c>
      <c r="AH3012" t="s">
        <v>12934</v>
      </c>
      <c r="AJ3012" s="4" t="s">
        <v>12935</v>
      </c>
    </row>
    <row r="3013" spans="1:36" x14ac:dyDescent="0.3">
      <c r="A3013" t="s">
        <v>125360</v>
      </c>
      <c r="B3013" t="s">
        <v>125361</v>
      </c>
      <c r="C3013" t="s">
        <v>57293</v>
      </c>
      <c r="D3013" t="s">
        <v>125362</v>
      </c>
      <c r="H3013" t="s">
        <v>8893</v>
      </c>
      <c r="I3013" t="s">
        <v>15836</v>
      </c>
      <c r="J3013" t="s">
        <v>15837</v>
      </c>
      <c r="K3013" t="s">
        <v>201</v>
      </c>
      <c r="N3013">
        <v>10</v>
      </c>
      <c r="O3013">
        <v>8</v>
      </c>
      <c r="P3013">
        <v>8</v>
      </c>
      <c r="Q3013" t="s">
        <v>80890</v>
      </c>
      <c r="R3013" t="s">
        <v>77620</v>
      </c>
      <c r="S3013" t="s">
        <v>77620</v>
      </c>
      <c r="T3013" t="s">
        <v>79153</v>
      </c>
      <c r="U3013">
        <v>0</v>
      </c>
      <c r="V3013" t="s">
        <v>48516</v>
      </c>
      <c r="W3013">
        <v>5000700000</v>
      </c>
      <c r="X3013">
        <v>152</v>
      </c>
      <c r="Y3013" t="s">
        <v>141002</v>
      </c>
      <c r="Z3013">
        <v>1</v>
      </c>
      <c r="AA3013" t="s">
        <v>141003</v>
      </c>
      <c r="AB3013" t="s">
        <v>141004</v>
      </c>
      <c r="AC3013" t="s">
        <v>44069</v>
      </c>
      <c r="AD3013" t="s">
        <v>15839</v>
      </c>
      <c r="AE3013">
        <v>2193</v>
      </c>
      <c r="AF3013" t="s">
        <v>15840</v>
      </c>
      <c r="AG3013" t="s">
        <v>15841</v>
      </c>
      <c r="AH3013" t="s">
        <v>15842</v>
      </c>
      <c r="AJ3013" s="4" t="s">
        <v>15843</v>
      </c>
    </row>
    <row r="3014" spans="1:36" x14ac:dyDescent="0.3">
      <c r="A3014" t="s">
        <v>125363</v>
      </c>
      <c r="B3014">
        <v>1</v>
      </c>
      <c r="C3014" t="s">
        <v>72832</v>
      </c>
      <c r="D3014">
        <v>1</v>
      </c>
      <c r="H3014" t="s">
        <v>40339</v>
      </c>
      <c r="I3014" t="s">
        <v>40338</v>
      </c>
      <c r="J3014" t="s">
        <v>40337</v>
      </c>
      <c r="K3014" t="s">
        <v>40336</v>
      </c>
      <c r="N3014">
        <v>4</v>
      </c>
      <c r="O3014">
        <v>1</v>
      </c>
      <c r="P3014">
        <v>1</v>
      </c>
      <c r="Q3014" t="s">
        <v>80795</v>
      </c>
      <c r="R3014" t="s">
        <v>77564</v>
      </c>
      <c r="S3014" t="s">
        <v>77564</v>
      </c>
      <c r="T3014" t="s">
        <v>106784</v>
      </c>
      <c r="U3014" t="s">
        <v>141005</v>
      </c>
      <c r="V3014" t="s">
        <v>141006</v>
      </c>
      <c r="W3014">
        <v>18986000</v>
      </c>
      <c r="X3014">
        <v>5</v>
      </c>
      <c r="Y3014" t="s">
        <v>141007</v>
      </c>
      <c r="Z3014">
        <v>1</v>
      </c>
      <c r="AA3014" t="s">
        <v>141008</v>
      </c>
      <c r="AB3014" t="s">
        <v>141009</v>
      </c>
      <c r="AC3014" t="s">
        <v>44068</v>
      </c>
      <c r="AD3014" t="s">
        <v>44068</v>
      </c>
      <c r="AE3014">
        <v>816</v>
      </c>
      <c r="AF3014" t="s">
        <v>40333</v>
      </c>
      <c r="AG3014" t="s">
        <v>40332</v>
      </c>
      <c r="AH3014" t="s">
        <v>40331</v>
      </c>
      <c r="AJ3014" s="4" t="s">
        <v>36852</v>
      </c>
    </row>
    <row r="3015" spans="1:36" x14ac:dyDescent="0.3">
      <c r="A3015" t="s">
        <v>123704</v>
      </c>
      <c r="B3015" t="s">
        <v>125364</v>
      </c>
      <c r="C3015" t="s">
        <v>125365</v>
      </c>
      <c r="D3015" t="s">
        <v>57039</v>
      </c>
      <c r="H3015" t="s">
        <v>33950</v>
      </c>
      <c r="I3015" t="s">
        <v>33951</v>
      </c>
      <c r="J3015" t="s">
        <v>33952</v>
      </c>
      <c r="K3015" t="s">
        <v>33953</v>
      </c>
      <c r="N3015">
        <v>9</v>
      </c>
      <c r="O3015">
        <v>9</v>
      </c>
      <c r="P3015">
        <v>9</v>
      </c>
      <c r="Q3015" t="s">
        <v>83206</v>
      </c>
      <c r="R3015" t="s">
        <v>83206</v>
      </c>
      <c r="S3015" t="s">
        <v>83206</v>
      </c>
      <c r="T3015" t="s">
        <v>90503</v>
      </c>
      <c r="U3015">
        <v>0</v>
      </c>
      <c r="V3015" t="s">
        <v>141010</v>
      </c>
      <c r="W3015">
        <v>262480000</v>
      </c>
      <c r="X3015">
        <v>21</v>
      </c>
      <c r="Y3015" t="s">
        <v>141011</v>
      </c>
      <c r="Z3015">
        <v>1</v>
      </c>
      <c r="AA3015" t="s">
        <v>141012</v>
      </c>
      <c r="AB3015" t="s">
        <v>115669</v>
      </c>
      <c r="AC3015" t="s">
        <v>44067</v>
      </c>
      <c r="AD3015" t="s">
        <v>40068</v>
      </c>
      <c r="AE3015">
        <v>4957</v>
      </c>
      <c r="AF3015" t="s">
        <v>33956</v>
      </c>
      <c r="AG3015" t="s">
        <v>33957</v>
      </c>
      <c r="AH3015" t="s">
        <v>33958</v>
      </c>
      <c r="AI3015" t="s">
        <v>33959</v>
      </c>
      <c r="AJ3015" s="4" t="s">
        <v>33960</v>
      </c>
    </row>
    <row r="3016" spans="1:36" x14ac:dyDescent="0.3">
      <c r="A3016" t="s">
        <v>125366</v>
      </c>
      <c r="B3016" t="s">
        <v>125367</v>
      </c>
      <c r="C3016" t="s">
        <v>48912</v>
      </c>
      <c r="D3016" t="s">
        <v>125368</v>
      </c>
      <c r="H3016" t="s">
        <v>2748</v>
      </c>
      <c r="I3016" t="s">
        <v>2749</v>
      </c>
      <c r="J3016" t="s">
        <v>2750</v>
      </c>
      <c r="N3016">
        <v>6</v>
      </c>
      <c r="O3016">
        <v>5</v>
      </c>
      <c r="P3016">
        <v>5</v>
      </c>
      <c r="Q3016" t="s">
        <v>76114</v>
      </c>
      <c r="R3016" t="s">
        <v>76061</v>
      </c>
      <c r="S3016" t="s">
        <v>76061</v>
      </c>
      <c r="T3016" t="s">
        <v>86086</v>
      </c>
      <c r="U3016">
        <v>0</v>
      </c>
      <c r="V3016" t="s">
        <v>79920</v>
      </c>
      <c r="W3016">
        <v>53105000</v>
      </c>
      <c r="X3016">
        <v>11</v>
      </c>
      <c r="Y3016" t="s">
        <v>141013</v>
      </c>
      <c r="Z3016">
        <v>1</v>
      </c>
      <c r="AA3016" t="s">
        <v>141014</v>
      </c>
      <c r="AB3016" t="s">
        <v>141015</v>
      </c>
      <c r="AC3016" t="s">
        <v>2751</v>
      </c>
      <c r="AD3016" t="s">
        <v>2751</v>
      </c>
      <c r="AE3016">
        <v>527</v>
      </c>
      <c r="AF3016" t="s">
        <v>2752</v>
      </c>
      <c r="AG3016" t="s">
        <v>2753</v>
      </c>
      <c r="AH3016" t="s">
        <v>2754</v>
      </c>
      <c r="AI3016" t="s">
        <v>2755</v>
      </c>
      <c r="AJ3016" s="4" t="s">
        <v>2756</v>
      </c>
    </row>
    <row r="3017" spans="1:36" x14ac:dyDescent="0.3">
      <c r="A3017" t="s">
        <v>125369</v>
      </c>
      <c r="B3017" t="s">
        <v>99308</v>
      </c>
      <c r="C3017" t="s">
        <v>52991</v>
      </c>
      <c r="D3017" t="s">
        <v>59523</v>
      </c>
      <c r="N3017">
        <v>1</v>
      </c>
      <c r="O3017">
        <v>1</v>
      </c>
      <c r="P3017">
        <v>1</v>
      </c>
      <c r="Q3017" t="s">
        <v>76317</v>
      </c>
      <c r="R3017" t="s">
        <v>76317</v>
      </c>
      <c r="S3017" t="s">
        <v>76317</v>
      </c>
      <c r="T3017" t="s">
        <v>76318</v>
      </c>
      <c r="U3017" t="s">
        <v>141016</v>
      </c>
      <c r="V3017" t="s">
        <v>141017</v>
      </c>
      <c r="W3017">
        <v>36796000</v>
      </c>
      <c r="X3017">
        <v>7</v>
      </c>
      <c r="Y3017" t="s">
        <v>141018</v>
      </c>
      <c r="Z3017">
        <v>1</v>
      </c>
      <c r="AA3017" t="s">
        <v>141019</v>
      </c>
      <c r="AB3017" t="s">
        <v>141020</v>
      </c>
      <c r="AC3017" t="s">
        <v>12809</v>
      </c>
      <c r="AD3017" t="s">
        <v>12809</v>
      </c>
      <c r="AE3017">
        <v>1801</v>
      </c>
      <c r="AF3017" t="s">
        <v>12810</v>
      </c>
      <c r="AG3017" t="s">
        <v>12811</v>
      </c>
      <c r="AJ3017" s="4" t="s">
        <v>12812</v>
      </c>
    </row>
    <row r="3018" spans="1:36" x14ac:dyDescent="0.3">
      <c r="A3018" t="s">
        <v>61200</v>
      </c>
      <c r="B3018" t="s">
        <v>125370</v>
      </c>
      <c r="C3018" t="s">
        <v>59192</v>
      </c>
      <c r="D3018" t="s">
        <v>125371</v>
      </c>
      <c r="H3018" t="s">
        <v>26639</v>
      </c>
      <c r="I3018" t="s">
        <v>26640</v>
      </c>
      <c r="J3018" t="s">
        <v>26641</v>
      </c>
      <c r="K3018" t="s">
        <v>26642</v>
      </c>
      <c r="N3018">
        <v>14</v>
      </c>
      <c r="O3018">
        <v>14</v>
      </c>
      <c r="P3018">
        <v>14</v>
      </c>
      <c r="Q3018" t="s">
        <v>83512</v>
      </c>
      <c r="R3018" t="s">
        <v>83512</v>
      </c>
      <c r="S3018" t="s">
        <v>83512</v>
      </c>
      <c r="T3018" t="s">
        <v>90806</v>
      </c>
      <c r="U3018">
        <v>0</v>
      </c>
      <c r="V3018" t="s">
        <v>141021</v>
      </c>
      <c r="W3018">
        <v>1058700000</v>
      </c>
      <c r="X3018">
        <v>65</v>
      </c>
      <c r="Y3018" t="s">
        <v>141022</v>
      </c>
      <c r="Z3018">
        <v>1</v>
      </c>
      <c r="AA3018" t="s">
        <v>141023</v>
      </c>
      <c r="AB3018" t="s">
        <v>141024</v>
      </c>
      <c r="AC3018" t="s">
        <v>26643</v>
      </c>
      <c r="AD3018" t="s">
        <v>26644</v>
      </c>
      <c r="AE3018">
        <v>3844</v>
      </c>
      <c r="AF3018" t="s">
        <v>26645</v>
      </c>
      <c r="AG3018" t="s">
        <v>26646</v>
      </c>
      <c r="AH3018" t="s">
        <v>26647</v>
      </c>
      <c r="AJ3018" s="4" t="s">
        <v>26648</v>
      </c>
    </row>
    <row r="3019" spans="1:36" x14ac:dyDescent="0.3">
      <c r="A3019" t="s">
        <v>125372</v>
      </c>
      <c r="B3019" t="s">
        <v>125373</v>
      </c>
      <c r="C3019" t="s">
        <v>125374</v>
      </c>
      <c r="D3019" t="s">
        <v>125375</v>
      </c>
      <c r="H3019" t="s">
        <v>2418</v>
      </c>
      <c r="I3019" t="s">
        <v>2419</v>
      </c>
      <c r="J3019" t="s">
        <v>2420</v>
      </c>
      <c r="N3019">
        <v>23</v>
      </c>
      <c r="O3019">
        <v>23</v>
      </c>
      <c r="P3019">
        <v>19</v>
      </c>
      <c r="Q3019">
        <v>53</v>
      </c>
      <c r="R3019">
        <v>53</v>
      </c>
      <c r="S3019" t="s">
        <v>79482</v>
      </c>
      <c r="T3019" t="s">
        <v>88260</v>
      </c>
      <c r="U3019">
        <v>0</v>
      </c>
      <c r="V3019" t="s">
        <v>48516</v>
      </c>
      <c r="W3019">
        <v>9130500000</v>
      </c>
      <c r="X3019">
        <v>247</v>
      </c>
      <c r="Y3019" t="s">
        <v>141025</v>
      </c>
      <c r="Z3019">
        <v>1</v>
      </c>
      <c r="AA3019" t="s">
        <v>141026</v>
      </c>
      <c r="AB3019" t="s">
        <v>141027</v>
      </c>
      <c r="AC3019" t="s">
        <v>39027</v>
      </c>
      <c r="AD3019" t="s">
        <v>44066</v>
      </c>
      <c r="AE3019">
        <v>476</v>
      </c>
      <c r="AF3019" t="s">
        <v>2423</v>
      </c>
      <c r="AG3019" t="s">
        <v>2424</v>
      </c>
      <c r="AH3019" t="s">
        <v>2425</v>
      </c>
      <c r="AI3019" t="s">
        <v>2426</v>
      </c>
      <c r="AJ3019" s="4" t="s">
        <v>2427</v>
      </c>
    </row>
    <row r="3020" spans="1:36" x14ac:dyDescent="0.3">
      <c r="A3020" t="s">
        <v>67317</v>
      </c>
      <c r="B3020" t="s">
        <v>119061</v>
      </c>
      <c r="C3020" t="s">
        <v>50584</v>
      </c>
      <c r="D3020" t="s">
        <v>118499</v>
      </c>
      <c r="H3020" t="s">
        <v>9576</v>
      </c>
      <c r="I3020" t="s">
        <v>9577</v>
      </c>
      <c r="J3020" t="s">
        <v>9578</v>
      </c>
      <c r="K3020" t="s">
        <v>9579</v>
      </c>
      <c r="N3020">
        <v>14</v>
      </c>
      <c r="O3020">
        <v>14</v>
      </c>
      <c r="P3020">
        <v>14</v>
      </c>
      <c r="Q3020" t="s">
        <v>48384</v>
      </c>
      <c r="R3020" t="s">
        <v>48384</v>
      </c>
      <c r="S3020" t="s">
        <v>48384</v>
      </c>
      <c r="T3020" t="s">
        <v>89778</v>
      </c>
      <c r="U3020">
        <v>0</v>
      </c>
      <c r="V3020" t="s">
        <v>141028</v>
      </c>
      <c r="W3020">
        <v>422350000</v>
      </c>
      <c r="X3020">
        <v>37</v>
      </c>
      <c r="Y3020" t="s">
        <v>141029</v>
      </c>
      <c r="Z3020">
        <v>1</v>
      </c>
      <c r="AA3020" t="s">
        <v>141030</v>
      </c>
      <c r="AB3020" t="s">
        <v>141031</v>
      </c>
      <c r="AC3020" t="s">
        <v>9580</v>
      </c>
      <c r="AD3020" t="s">
        <v>9580</v>
      </c>
      <c r="AE3020">
        <v>1388</v>
      </c>
      <c r="AF3020" t="s">
        <v>9581</v>
      </c>
      <c r="AG3020" t="s">
        <v>9582</v>
      </c>
      <c r="AH3020" t="s">
        <v>9583</v>
      </c>
      <c r="AJ3020" s="4" t="s">
        <v>9584</v>
      </c>
    </row>
    <row r="3021" spans="1:36" x14ac:dyDescent="0.3">
      <c r="A3021">
        <v>1</v>
      </c>
      <c r="B3021" t="s">
        <v>125376</v>
      </c>
      <c r="C3021">
        <v>1</v>
      </c>
      <c r="D3021" t="s">
        <v>125377</v>
      </c>
      <c r="N3021">
        <v>1</v>
      </c>
      <c r="O3021">
        <v>1</v>
      </c>
      <c r="P3021">
        <v>1</v>
      </c>
      <c r="Q3021" t="s">
        <v>77800</v>
      </c>
      <c r="R3021" t="s">
        <v>77800</v>
      </c>
      <c r="S3021" t="s">
        <v>77800</v>
      </c>
      <c r="T3021" t="s">
        <v>141032</v>
      </c>
      <c r="U3021" t="s">
        <v>141033</v>
      </c>
      <c r="V3021" t="s">
        <v>141034</v>
      </c>
      <c r="W3021">
        <v>25892000</v>
      </c>
      <c r="X3021">
        <v>5</v>
      </c>
      <c r="Y3021" t="s">
        <v>141035</v>
      </c>
      <c r="Z3021">
        <v>1</v>
      </c>
      <c r="AA3021" t="s">
        <v>141036</v>
      </c>
      <c r="AB3021" t="s">
        <v>141037</v>
      </c>
      <c r="AC3021" t="s">
        <v>44065</v>
      </c>
      <c r="AD3021" t="s">
        <v>44065</v>
      </c>
      <c r="AE3021">
        <v>2196</v>
      </c>
      <c r="AF3021" t="s">
        <v>44064</v>
      </c>
      <c r="AG3021" t="s">
        <v>44063</v>
      </c>
      <c r="AJ3021" s="4" t="s">
        <v>15860</v>
      </c>
    </row>
    <row r="3022" spans="1:36" x14ac:dyDescent="0.3">
      <c r="A3022" t="s">
        <v>125378</v>
      </c>
      <c r="B3022" t="s">
        <v>61565</v>
      </c>
      <c r="C3022" t="s">
        <v>125379</v>
      </c>
      <c r="D3022" t="s">
        <v>53158</v>
      </c>
      <c r="H3022" t="s">
        <v>31816</v>
      </c>
      <c r="I3022" t="s">
        <v>31817</v>
      </c>
      <c r="J3022" t="s">
        <v>31818</v>
      </c>
      <c r="N3022">
        <v>7</v>
      </c>
      <c r="O3022">
        <v>7</v>
      </c>
      <c r="P3022">
        <v>7</v>
      </c>
      <c r="Q3022" t="s">
        <v>77000</v>
      </c>
      <c r="R3022" t="s">
        <v>77000</v>
      </c>
      <c r="S3022" t="s">
        <v>77000</v>
      </c>
      <c r="T3022" t="s">
        <v>86260</v>
      </c>
      <c r="U3022">
        <v>0</v>
      </c>
      <c r="V3022" t="s">
        <v>141038</v>
      </c>
      <c r="W3022">
        <v>1275500000</v>
      </c>
      <c r="X3022">
        <v>46</v>
      </c>
      <c r="Y3022" t="s">
        <v>141039</v>
      </c>
      <c r="Z3022">
        <v>1</v>
      </c>
      <c r="AA3022" t="s">
        <v>141040</v>
      </c>
      <c r="AB3022" t="s">
        <v>141041</v>
      </c>
      <c r="AC3022" t="s">
        <v>31819</v>
      </c>
      <c r="AD3022" t="s">
        <v>31819</v>
      </c>
      <c r="AE3022">
        <v>4635</v>
      </c>
      <c r="AF3022" t="s">
        <v>31820</v>
      </c>
      <c r="AG3022" t="s">
        <v>31821</v>
      </c>
      <c r="AH3022" t="s">
        <v>31822</v>
      </c>
      <c r="AJ3022" s="4" t="s">
        <v>31823</v>
      </c>
    </row>
    <row r="3023" spans="1:36" x14ac:dyDescent="0.3">
      <c r="A3023" t="s">
        <v>86669</v>
      </c>
      <c r="B3023" t="s">
        <v>66023</v>
      </c>
      <c r="C3023" t="s">
        <v>64804</v>
      </c>
      <c r="D3023" t="s">
        <v>124794</v>
      </c>
      <c r="H3023" t="s">
        <v>2494</v>
      </c>
      <c r="I3023" t="s">
        <v>2495</v>
      </c>
      <c r="J3023" t="s">
        <v>2496</v>
      </c>
      <c r="N3023">
        <v>26</v>
      </c>
      <c r="O3023">
        <v>26</v>
      </c>
      <c r="P3023">
        <v>26</v>
      </c>
      <c r="Q3023">
        <v>48</v>
      </c>
      <c r="R3023">
        <v>48</v>
      </c>
      <c r="S3023">
        <v>48</v>
      </c>
      <c r="T3023" t="s">
        <v>78763</v>
      </c>
      <c r="U3023">
        <v>0</v>
      </c>
      <c r="V3023" t="s">
        <v>141042</v>
      </c>
      <c r="W3023">
        <v>2115800000</v>
      </c>
      <c r="X3023">
        <v>211</v>
      </c>
      <c r="Y3023" t="s">
        <v>141043</v>
      </c>
      <c r="Z3023">
        <v>1</v>
      </c>
      <c r="AA3023" t="s">
        <v>141044</v>
      </c>
      <c r="AB3023" t="s">
        <v>141045</v>
      </c>
      <c r="AC3023" t="s">
        <v>2497</v>
      </c>
      <c r="AD3023" t="s">
        <v>2498</v>
      </c>
      <c r="AE3023">
        <v>489</v>
      </c>
      <c r="AF3023" t="s">
        <v>2499</v>
      </c>
      <c r="AG3023" t="s">
        <v>2500</v>
      </c>
      <c r="AH3023" t="s">
        <v>2501</v>
      </c>
      <c r="AJ3023" s="4" t="s">
        <v>2502</v>
      </c>
    </row>
    <row r="3024" spans="1:36" x14ac:dyDescent="0.3">
      <c r="A3024" t="s">
        <v>125380</v>
      </c>
      <c r="B3024" t="s">
        <v>53636</v>
      </c>
      <c r="C3024" t="s">
        <v>125381</v>
      </c>
      <c r="D3024" t="s">
        <v>53435</v>
      </c>
      <c r="H3024" t="s">
        <v>30256</v>
      </c>
      <c r="J3024" t="s">
        <v>4395</v>
      </c>
      <c r="N3024">
        <v>2</v>
      </c>
      <c r="O3024">
        <v>2</v>
      </c>
      <c r="P3024">
        <v>2</v>
      </c>
      <c r="Q3024" t="s">
        <v>79285</v>
      </c>
      <c r="R3024" t="s">
        <v>79285</v>
      </c>
      <c r="S3024" t="s">
        <v>79285</v>
      </c>
      <c r="T3024" t="s">
        <v>97532</v>
      </c>
      <c r="U3024" t="s">
        <v>141046</v>
      </c>
      <c r="V3024" t="s">
        <v>141047</v>
      </c>
      <c r="W3024">
        <v>16064000</v>
      </c>
      <c r="X3024">
        <v>7</v>
      </c>
      <c r="Y3024" t="s">
        <v>141048</v>
      </c>
      <c r="Z3024">
        <v>1</v>
      </c>
      <c r="AA3024" t="s">
        <v>141049</v>
      </c>
      <c r="AB3024" t="s">
        <v>141050</v>
      </c>
      <c r="AC3024" t="s">
        <v>30257</v>
      </c>
      <c r="AD3024" t="s">
        <v>30257</v>
      </c>
      <c r="AE3024">
        <v>4392</v>
      </c>
      <c r="AF3024" t="s">
        <v>30258</v>
      </c>
      <c r="AG3024" t="s">
        <v>30259</v>
      </c>
      <c r="AH3024" t="s">
        <v>30260</v>
      </c>
      <c r="AJ3024" s="4" t="s">
        <v>30261</v>
      </c>
    </row>
    <row r="3025" spans="1:36" x14ac:dyDescent="0.3">
      <c r="A3025" t="s">
        <v>125382</v>
      </c>
      <c r="B3025">
        <v>1</v>
      </c>
      <c r="C3025" t="s">
        <v>125383</v>
      </c>
      <c r="D3025">
        <v>1</v>
      </c>
      <c r="H3025" t="s">
        <v>22459</v>
      </c>
      <c r="J3025" t="s">
        <v>9854</v>
      </c>
      <c r="N3025">
        <v>2</v>
      </c>
      <c r="O3025">
        <v>1</v>
      </c>
      <c r="P3025">
        <v>1</v>
      </c>
      <c r="Q3025" t="s">
        <v>77287</v>
      </c>
      <c r="R3025" t="s">
        <v>86070</v>
      </c>
      <c r="S3025" t="s">
        <v>86070</v>
      </c>
      <c r="T3025" t="s">
        <v>86071</v>
      </c>
      <c r="U3025" t="s">
        <v>141051</v>
      </c>
      <c r="V3025" t="s">
        <v>141052</v>
      </c>
      <c r="W3025">
        <v>42222000</v>
      </c>
      <c r="X3025">
        <v>9</v>
      </c>
      <c r="Y3025" t="s">
        <v>141053</v>
      </c>
      <c r="Z3025">
        <v>1</v>
      </c>
      <c r="AA3025" t="s">
        <v>141054</v>
      </c>
      <c r="AB3025" t="s">
        <v>141055</v>
      </c>
      <c r="AC3025" t="s">
        <v>44062</v>
      </c>
      <c r="AD3025" t="s">
        <v>44062</v>
      </c>
      <c r="AE3025">
        <v>3194</v>
      </c>
      <c r="AF3025" t="s">
        <v>22461</v>
      </c>
      <c r="AG3025" t="s">
        <v>22462</v>
      </c>
      <c r="AJ3025" s="4" t="s">
        <v>22463</v>
      </c>
    </row>
    <row r="3026" spans="1:36" x14ac:dyDescent="0.3">
      <c r="A3026" t="s">
        <v>125384</v>
      </c>
      <c r="B3026" t="s">
        <v>125385</v>
      </c>
      <c r="C3026" t="s">
        <v>72553</v>
      </c>
      <c r="D3026" t="s">
        <v>125386</v>
      </c>
      <c r="H3026" t="s">
        <v>9817</v>
      </c>
      <c r="I3026" t="s">
        <v>9818</v>
      </c>
      <c r="J3026" t="s">
        <v>9819</v>
      </c>
      <c r="K3026" t="s">
        <v>9820</v>
      </c>
      <c r="N3026">
        <v>18</v>
      </c>
      <c r="O3026">
        <v>18</v>
      </c>
      <c r="P3026">
        <v>18</v>
      </c>
      <c r="Q3026" t="s">
        <v>80337</v>
      </c>
      <c r="R3026" t="s">
        <v>80337</v>
      </c>
      <c r="S3026" t="s">
        <v>80337</v>
      </c>
      <c r="T3026" t="s">
        <v>80524</v>
      </c>
      <c r="U3026">
        <v>0</v>
      </c>
      <c r="V3026" t="s">
        <v>141056</v>
      </c>
      <c r="W3026">
        <v>1756500000</v>
      </c>
      <c r="X3026">
        <v>119</v>
      </c>
      <c r="Y3026" t="s">
        <v>141057</v>
      </c>
      <c r="Z3026">
        <v>1</v>
      </c>
      <c r="AA3026" t="s">
        <v>141058</v>
      </c>
      <c r="AB3026" t="s">
        <v>141059</v>
      </c>
      <c r="AC3026" t="s">
        <v>9821</v>
      </c>
      <c r="AD3026" t="s">
        <v>9822</v>
      </c>
      <c r="AE3026">
        <v>1416</v>
      </c>
      <c r="AF3026" t="s">
        <v>9823</v>
      </c>
      <c r="AG3026" t="s">
        <v>9824</v>
      </c>
      <c r="AH3026" t="s">
        <v>9825</v>
      </c>
      <c r="AJ3026" s="4" t="s">
        <v>9826</v>
      </c>
    </row>
    <row r="3027" spans="1:36" x14ac:dyDescent="0.3">
      <c r="A3027" t="s">
        <v>125387</v>
      </c>
      <c r="B3027" t="s">
        <v>125388</v>
      </c>
      <c r="C3027" t="s">
        <v>125389</v>
      </c>
      <c r="D3027" t="s">
        <v>125390</v>
      </c>
      <c r="H3027" t="s">
        <v>17977</v>
      </c>
      <c r="I3027" t="s">
        <v>17978</v>
      </c>
      <c r="J3027" t="s">
        <v>17979</v>
      </c>
      <c r="K3027" t="s">
        <v>17980</v>
      </c>
      <c r="N3027">
        <v>14</v>
      </c>
      <c r="O3027">
        <v>1</v>
      </c>
      <c r="P3027">
        <v>1</v>
      </c>
      <c r="Q3027" t="s">
        <v>83124</v>
      </c>
      <c r="R3027" t="s">
        <v>76086</v>
      </c>
      <c r="S3027" t="s">
        <v>76086</v>
      </c>
      <c r="T3027" t="s">
        <v>87966</v>
      </c>
      <c r="U3027">
        <v>0</v>
      </c>
      <c r="V3027" t="s">
        <v>141060</v>
      </c>
      <c r="W3027">
        <v>688480000</v>
      </c>
      <c r="X3027">
        <v>25</v>
      </c>
      <c r="Y3027" t="s">
        <v>141061</v>
      </c>
      <c r="Z3027">
        <v>1</v>
      </c>
      <c r="AA3027" t="s">
        <v>141062</v>
      </c>
      <c r="AB3027" t="s">
        <v>141063</v>
      </c>
      <c r="AC3027" t="s">
        <v>17981</v>
      </c>
      <c r="AD3027" t="s">
        <v>17982</v>
      </c>
      <c r="AE3027">
        <v>2476</v>
      </c>
      <c r="AF3027" t="s">
        <v>17983</v>
      </c>
      <c r="AG3027" t="s">
        <v>17984</v>
      </c>
      <c r="AH3027" t="s">
        <v>17985</v>
      </c>
      <c r="AJ3027" s="4" t="s">
        <v>17986</v>
      </c>
    </row>
    <row r="3028" spans="1:36" x14ac:dyDescent="0.3">
      <c r="A3028" t="s">
        <v>52815</v>
      </c>
      <c r="B3028" t="s">
        <v>125391</v>
      </c>
      <c r="C3028" t="s">
        <v>65138</v>
      </c>
      <c r="D3028" t="s">
        <v>120707</v>
      </c>
      <c r="I3028" t="s">
        <v>2185</v>
      </c>
      <c r="N3028">
        <v>8</v>
      </c>
      <c r="O3028">
        <v>8</v>
      </c>
      <c r="P3028">
        <v>6</v>
      </c>
      <c r="Q3028" t="s">
        <v>80364</v>
      </c>
      <c r="R3028" t="s">
        <v>80364</v>
      </c>
      <c r="S3028" t="s">
        <v>81732</v>
      </c>
      <c r="T3028" t="s">
        <v>51230</v>
      </c>
      <c r="U3028">
        <v>0</v>
      </c>
      <c r="V3028" t="s">
        <v>141064</v>
      </c>
      <c r="W3028">
        <v>1087900000</v>
      </c>
      <c r="X3028">
        <v>55</v>
      </c>
      <c r="Y3028" t="s">
        <v>141065</v>
      </c>
      <c r="Z3028">
        <v>1</v>
      </c>
      <c r="AA3028" t="s">
        <v>141066</v>
      </c>
      <c r="AB3028" t="s">
        <v>141067</v>
      </c>
      <c r="AC3028" t="s">
        <v>12895</v>
      </c>
      <c r="AD3028" t="s">
        <v>44061</v>
      </c>
      <c r="AE3028">
        <v>1811</v>
      </c>
      <c r="AF3028" t="s">
        <v>12897</v>
      </c>
      <c r="AG3028" t="s">
        <v>12898</v>
      </c>
      <c r="AJ3028" s="4" t="s">
        <v>12899</v>
      </c>
    </row>
    <row r="3029" spans="1:36" x14ac:dyDescent="0.3">
      <c r="A3029" t="s">
        <v>125392</v>
      </c>
      <c r="B3029" t="s">
        <v>125393</v>
      </c>
      <c r="C3029" t="s">
        <v>125394</v>
      </c>
      <c r="D3029" t="s">
        <v>80273</v>
      </c>
      <c r="H3029" t="s">
        <v>28989</v>
      </c>
      <c r="I3029" t="s">
        <v>28990</v>
      </c>
      <c r="J3029" t="s">
        <v>14020</v>
      </c>
      <c r="N3029">
        <v>9</v>
      </c>
      <c r="O3029">
        <v>9</v>
      </c>
      <c r="P3029">
        <v>9</v>
      </c>
      <c r="Q3029" t="s">
        <v>78255</v>
      </c>
      <c r="R3029" t="s">
        <v>78255</v>
      </c>
      <c r="S3029" t="s">
        <v>78255</v>
      </c>
      <c r="T3029" t="s">
        <v>82587</v>
      </c>
      <c r="U3029">
        <v>0</v>
      </c>
      <c r="V3029" t="s">
        <v>141068</v>
      </c>
      <c r="W3029">
        <v>779150000</v>
      </c>
      <c r="X3029">
        <v>36</v>
      </c>
      <c r="Y3029" t="s">
        <v>141069</v>
      </c>
      <c r="Z3029">
        <v>1</v>
      </c>
      <c r="AA3029" t="s">
        <v>141070</v>
      </c>
      <c r="AB3029" t="s">
        <v>141071</v>
      </c>
      <c r="AC3029" t="s">
        <v>28991</v>
      </c>
      <c r="AD3029" t="s">
        <v>28992</v>
      </c>
      <c r="AE3029">
        <v>4190</v>
      </c>
      <c r="AF3029" t="s">
        <v>28993</v>
      </c>
      <c r="AG3029" t="s">
        <v>28994</v>
      </c>
      <c r="AH3029" t="s">
        <v>28995</v>
      </c>
      <c r="AJ3029" s="4" t="s">
        <v>28996</v>
      </c>
    </row>
    <row r="3030" spans="1:36" x14ac:dyDescent="0.3">
      <c r="A3030" t="s">
        <v>125395</v>
      </c>
      <c r="B3030" t="s">
        <v>125396</v>
      </c>
      <c r="C3030" t="s">
        <v>125397</v>
      </c>
      <c r="D3030" t="s">
        <v>125398</v>
      </c>
      <c r="H3030" t="s">
        <v>9523</v>
      </c>
      <c r="I3030" t="s">
        <v>9514</v>
      </c>
      <c r="J3030" t="s">
        <v>9515</v>
      </c>
      <c r="K3030" t="s">
        <v>9516</v>
      </c>
      <c r="N3030">
        <v>17</v>
      </c>
      <c r="O3030">
        <v>17</v>
      </c>
      <c r="P3030">
        <v>17</v>
      </c>
      <c r="Q3030" t="s">
        <v>48671</v>
      </c>
      <c r="R3030" t="s">
        <v>48671</v>
      </c>
      <c r="S3030" t="s">
        <v>48671</v>
      </c>
      <c r="T3030" t="s">
        <v>92150</v>
      </c>
      <c r="U3030">
        <v>0</v>
      </c>
      <c r="V3030" t="s">
        <v>77679</v>
      </c>
      <c r="W3030">
        <v>2313400000</v>
      </c>
      <c r="X3030">
        <v>167</v>
      </c>
      <c r="Y3030" t="s">
        <v>141072</v>
      </c>
      <c r="Z3030">
        <v>1</v>
      </c>
      <c r="AA3030" t="s">
        <v>141073</v>
      </c>
      <c r="AB3030" t="s">
        <v>141074</v>
      </c>
      <c r="AC3030" t="s">
        <v>44060</v>
      </c>
      <c r="AD3030" t="s">
        <v>44059</v>
      </c>
      <c r="AE3030">
        <v>1379</v>
      </c>
      <c r="AF3030" t="s">
        <v>9526</v>
      </c>
      <c r="AG3030" t="s">
        <v>9527</v>
      </c>
      <c r="AH3030" t="s">
        <v>9528</v>
      </c>
      <c r="AJ3030" s="4" t="s">
        <v>9529</v>
      </c>
    </row>
    <row r="3031" spans="1:36" x14ac:dyDescent="0.3">
      <c r="A3031" t="s">
        <v>63046</v>
      </c>
      <c r="B3031">
        <v>1</v>
      </c>
      <c r="C3031" t="s">
        <v>102254</v>
      </c>
      <c r="D3031">
        <v>1</v>
      </c>
      <c r="H3031" t="s">
        <v>26724</v>
      </c>
      <c r="I3031" t="s">
        <v>26725</v>
      </c>
      <c r="J3031" t="s">
        <v>26726</v>
      </c>
      <c r="K3031" t="s">
        <v>26727</v>
      </c>
      <c r="N3031">
        <v>2</v>
      </c>
      <c r="O3031">
        <v>2</v>
      </c>
      <c r="P3031">
        <v>2</v>
      </c>
      <c r="Q3031" t="s">
        <v>76549</v>
      </c>
      <c r="R3031" t="s">
        <v>76549</v>
      </c>
      <c r="S3031" t="s">
        <v>76549</v>
      </c>
      <c r="T3031" t="s">
        <v>78406</v>
      </c>
      <c r="U3031">
        <v>0</v>
      </c>
      <c r="V3031" t="s">
        <v>110076</v>
      </c>
      <c r="W3031">
        <v>240580000</v>
      </c>
      <c r="X3031">
        <v>4</v>
      </c>
      <c r="Y3031" t="s">
        <v>141075</v>
      </c>
      <c r="Z3031">
        <v>1</v>
      </c>
      <c r="AA3031" t="s">
        <v>141076</v>
      </c>
      <c r="AB3031" t="s">
        <v>141077</v>
      </c>
      <c r="AC3031" t="s">
        <v>44058</v>
      </c>
      <c r="AD3031" t="s">
        <v>44058</v>
      </c>
      <c r="AE3031">
        <v>3853</v>
      </c>
      <c r="AF3031" t="s">
        <v>26730</v>
      </c>
      <c r="AG3031" t="s">
        <v>26731</v>
      </c>
      <c r="AH3031" t="s">
        <v>26732</v>
      </c>
      <c r="AJ3031" s="4" t="s">
        <v>26733</v>
      </c>
    </row>
    <row r="3032" spans="1:36" x14ac:dyDescent="0.3">
      <c r="A3032" t="s">
        <v>65385</v>
      </c>
      <c r="B3032" t="s">
        <v>125399</v>
      </c>
      <c r="C3032" t="s">
        <v>125400</v>
      </c>
      <c r="D3032" t="s">
        <v>125401</v>
      </c>
      <c r="I3032" t="s">
        <v>33</v>
      </c>
      <c r="J3032" t="s">
        <v>35175</v>
      </c>
      <c r="N3032">
        <v>15</v>
      </c>
      <c r="O3032">
        <v>15</v>
      </c>
      <c r="P3032">
        <v>15</v>
      </c>
      <c r="Q3032" t="s">
        <v>79108</v>
      </c>
      <c r="R3032" t="s">
        <v>79108</v>
      </c>
      <c r="S3032" t="s">
        <v>79108</v>
      </c>
      <c r="T3032" t="s">
        <v>78315</v>
      </c>
      <c r="U3032">
        <v>0</v>
      </c>
      <c r="V3032" t="s">
        <v>141078</v>
      </c>
      <c r="W3032">
        <v>1210100000</v>
      </c>
      <c r="X3032">
        <v>54</v>
      </c>
      <c r="Y3032" t="s">
        <v>141079</v>
      </c>
      <c r="Z3032">
        <v>1</v>
      </c>
      <c r="AA3032" t="s">
        <v>141080</v>
      </c>
      <c r="AB3032" t="s">
        <v>141081</v>
      </c>
      <c r="AC3032" t="s">
        <v>44057</v>
      </c>
      <c r="AD3032" t="s">
        <v>44056</v>
      </c>
      <c r="AE3032">
        <v>5170</v>
      </c>
      <c r="AF3032" t="s">
        <v>35178</v>
      </c>
      <c r="AG3032" t="s">
        <v>35179</v>
      </c>
      <c r="AJ3032" s="4" t="s">
        <v>35180</v>
      </c>
    </row>
    <row r="3033" spans="1:36" x14ac:dyDescent="0.3">
      <c r="A3033" t="s">
        <v>125402</v>
      </c>
      <c r="B3033" t="s">
        <v>49540</v>
      </c>
      <c r="C3033" t="s">
        <v>57497</v>
      </c>
      <c r="D3033" t="s">
        <v>125403</v>
      </c>
      <c r="H3033" t="s">
        <v>16978</v>
      </c>
      <c r="I3033" t="s">
        <v>16979</v>
      </c>
      <c r="J3033" t="s">
        <v>16980</v>
      </c>
      <c r="K3033" t="s">
        <v>16981</v>
      </c>
      <c r="N3033">
        <v>11</v>
      </c>
      <c r="O3033">
        <v>11</v>
      </c>
      <c r="P3033">
        <v>10</v>
      </c>
      <c r="Q3033" t="s">
        <v>77261</v>
      </c>
      <c r="R3033" t="s">
        <v>77261</v>
      </c>
      <c r="S3033" t="s">
        <v>76061</v>
      </c>
      <c r="T3033" t="s">
        <v>97543</v>
      </c>
      <c r="U3033">
        <v>0</v>
      </c>
      <c r="V3033" t="s">
        <v>141082</v>
      </c>
      <c r="W3033">
        <v>113590000</v>
      </c>
      <c r="X3033">
        <v>19</v>
      </c>
      <c r="Y3033" t="s">
        <v>141083</v>
      </c>
      <c r="Z3033">
        <v>1</v>
      </c>
      <c r="AA3033" t="s">
        <v>141084</v>
      </c>
      <c r="AB3033" t="s">
        <v>141085</v>
      </c>
      <c r="AC3033" t="s">
        <v>16982</v>
      </c>
      <c r="AD3033" t="s">
        <v>16982</v>
      </c>
      <c r="AE3033">
        <v>2343</v>
      </c>
      <c r="AF3033" t="s">
        <v>16983</v>
      </c>
      <c r="AG3033" t="s">
        <v>16984</v>
      </c>
      <c r="AH3033" t="s">
        <v>16985</v>
      </c>
      <c r="AJ3033" s="4" t="s">
        <v>16986</v>
      </c>
    </row>
    <row r="3034" spans="1:36" x14ac:dyDescent="0.3">
      <c r="A3034" t="s">
        <v>74512</v>
      </c>
      <c r="B3034" t="s">
        <v>125404</v>
      </c>
      <c r="C3034" t="s">
        <v>125405</v>
      </c>
      <c r="D3034" t="s">
        <v>125406</v>
      </c>
      <c r="H3034" t="s">
        <v>11748</v>
      </c>
      <c r="I3034" t="s">
        <v>11749</v>
      </c>
      <c r="J3034" t="s">
        <v>7859</v>
      </c>
      <c r="K3034" t="s">
        <v>11750</v>
      </c>
      <c r="N3034">
        <v>13</v>
      </c>
      <c r="O3034">
        <v>13</v>
      </c>
      <c r="P3034">
        <v>13</v>
      </c>
      <c r="Q3034" t="s">
        <v>80381</v>
      </c>
      <c r="R3034" t="s">
        <v>80381</v>
      </c>
      <c r="S3034" t="s">
        <v>80381</v>
      </c>
      <c r="T3034" t="s">
        <v>94404</v>
      </c>
      <c r="U3034">
        <v>0</v>
      </c>
      <c r="V3034" t="s">
        <v>141086</v>
      </c>
      <c r="W3034">
        <v>429260000</v>
      </c>
      <c r="X3034">
        <v>41</v>
      </c>
      <c r="Y3034" t="s">
        <v>141087</v>
      </c>
      <c r="Z3034">
        <v>1</v>
      </c>
      <c r="AA3034" t="s">
        <v>141088</v>
      </c>
      <c r="AB3034" t="s">
        <v>141089</v>
      </c>
      <c r="AC3034" t="s">
        <v>44055</v>
      </c>
      <c r="AD3034" t="s">
        <v>44054</v>
      </c>
      <c r="AE3034">
        <v>1655</v>
      </c>
      <c r="AF3034" t="s">
        <v>11753</v>
      </c>
      <c r="AG3034" t="s">
        <v>11754</v>
      </c>
      <c r="AH3034" t="s">
        <v>11755</v>
      </c>
      <c r="AJ3034" s="4" t="s">
        <v>11756</v>
      </c>
    </row>
    <row r="3035" spans="1:36" x14ac:dyDescent="0.3">
      <c r="A3035" t="s">
        <v>125407</v>
      </c>
      <c r="B3035">
        <v>1</v>
      </c>
      <c r="C3035" t="s">
        <v>124062</v>
      </c>
      <c r="D3035">
        <v>1</v>
      </c>
      <c r="H3035" t="s">
        <v>39507</v>
      </c>
      <c r="I3035" t="s">
        <v>2710</v>
      </c>
      <c r="J3035" t="s">
        <v>39506</v>
      </c>
      <c r="N3035">
        <v>1</v>
      </c>
      <c r="O3035">
        <v>1</v>
      </c>
      <c r="P3035">
        <v>1</v>
      </c>
      <c r="Q3035" t="s">
        <v>83582</v>
      </c>
      <c r="R3035" t="s">
        <v>83582</v>
      </c>
      <c r="S3035" t="s">
        <v>83582</v>
      </c>
      <c r="T3035" t="s">
        <v>109931</v>
      </c>
      <c r="U3035" t="s">
        <v>141090</v>
      </c>
      <c r="V3035" t="s">
        <v>141091</v>
      </c>
      <c r="W3035">
        <v>11986000</v>
      </c>
      <c r="X3035">
        <v>6</v>
      </c>
      <c r="Y3035" t="s">
        <v>141092</v>
      </c>
      <c r="Z3035">
        <v>1</v>
      </c>
      <c r="AA3035" t="s">
        <v>141093</v>
      </c>
      <c r="AB3035" t="s">
        <v>141094</v>
      </c>
      <c r="AC3035" t="s">
        <v>39505</v>
      </c>
      <c r="AD3035" t="s">
        <v>39505</v>
      </c>
      <c r="AE3035">
        <v>3407</v>
      </c>
      <c r="AF3035" t="s">
        <v>39504</v>
      </c>
      <c r="AG3035" t="s">
        <v>39503</v>
      </c>
      <c r="AH3035" t="s">
        <v>39502</v>
      </c>
      <c r="AJ3035" s="4" t="s">
        <v>36892</v>
      </c>
    </row>
    <row r="3036" spans="1:36" x14ac:dyDescent="0.3">
      <c r="A3036" t="s">
        <v>74102</v>
      </c>
      <c r="B3036" t="s">
        <v>54645</v>
      </c>
      <c r="C3036" t="s">
        <v>125408</v>
      </c>
      <c r="D3036" t="s">
        <v>125409</v>
      </c>
      <c r="H3036" t="s">
        <v>15104</v>
      </c>
      <c r="I3036" t="s">
        <v>15105</v>
      </c>
      <c r="J3036" t="s">
        <v>15106</v>
      </c>
      <c r="K3036" t="s">
        <v>15107</v>
      </c>
      <c r="N3036">
        <v>19</v>
      </c>
      <c r="O3036">
        <v>19</v>
      </c>
      <c r="P3036">
        <v>19</v>
      </c>
      <c r="Q3036" t="s">
        <v>80429</v>
      </c>
      <c r="R3036" t="s">
        <v>80429</v>
      </c>
      <c r="S3036" t="s">
        <v>80429</v>
      </c>
      <c r="T3036" t="s">
        <v>94057</v>
      </c>
      <c r="U3036">
        <v>0</v>
      </c>
      <c r="V3036" t="s">
        <v>89089</v>
      </c>
      <c r="W3036">
        <v>586680000</v>
      </c>
      <c r="X3036">
        <v>63</v>
      </c>
      <c r="Y3036" t="s">
        <v>141095</v>
      </c>
      <c r="Z3036">
        <v>1</v>
      </c>
      <c r="AA3036" t="s">
        <v>141096</v>
      </c>
      <c r="AB3036" t="s">
        <v>141097</v>
      </c>
      <c r="AC3036" t="s">
        <v>44053</v>
      </c>
      <c r="AD3036" t="s">
        <v>15109</v>
      </c>
      <c r="AE3036">
        <v>2100</v>
      </c>
      <c r="AF3036" t="s">
        <v>15110</v>
      </c>
      <c r="AG3036" t="s">
        <v>15111</v>
      </c>
      <c r="AH3036" t="s">
        <v>15112</v>
      </c>
      <c r="AJ3036" s="4" t="s">
        <v>15113</v>
      </c>
    </row>
    <row r="3037" spans="1:36" x14ac:dyDescent="0.3">
      <c r="A3037" t="s">
        <v>72328</v>
      </c>
      <c r="B3037" t="s">
        <v>125410</v>
      </c>
      <c r="C3037" t="s">
        <v>125411</v>
      </c>
      <c r="D3037" t="s">
        <v>125412</v>
      </c>
      <c r="H3037" t="s">
        <v>7101</v>
      </c>
      <c r="I3037" t="s">
        <v>19942</v>
      </c>
      <c r="J3037" t="s">
        <v>957</v>
      </c>
      <c r="N3037">
        <v>2</v>
      </c>
      <c r="O3037">
        <v>2</v>
      </c>
      <c r="P3037">
        <v>2</v>
      </c>
      <c r="Q3037">
        <v>4</v>
      </c>
      <c r="R3037">
        <v>4</v>
      </c>
      <c r="S3037">
        <v>4</v>
      </c>
      <c r="T3037" t="s">
        <v>141098</v>
      </c>
      <c r="U3037" t="s">
        <v>141099</v>
      </c>
      <c r="V3037" t="s">
        <v>141100</v>
      </c>
      <c r="W3037">
        <v>12647000</v>
      </c>
      <c r="X3037">
        <v>5</v>
      </c>
      <c r="Y3037" t="s">
        <v>141101</v>
      </c>
      <c r="Z3037">
        <v>1</v>
      </c>
      <c r="AA3037" t="s">
        <v>141102</v>
      </c>
      <c r="AB3037" t="s">
        <v>141103</v>
      </c>
      <c r="AC3037" t="s">
        <v>44052</v>
      </c>
      <c r="AD3037" t="s">
        <v>44052</v>
      </c>
      <c r="AE3037">
        <v>2928</v>
      </c>
      <c r="AF3037" t="s">
        <v>44051</v>
      </c>
      <c r="AG3037" t="s">
        <v>44050</v>
      </c>
      <c r="AH3037" t="s">
        <v>44049</v>
      </c>
      <c r="AJ3037" s="4" t="s">
        <v>44048</v>
      </c>
    </row>
    <row r="3038" spans="1:36" x14ac:dyDescent="0.3">
      <c r="A3038" t="s">
        <v>125413</v>
      </c>
      <c r="B3038" t="s">
        <v>125414</v>
      </c>
      <c r="C3038" t="s">
        <v>125415</v>
      </c>
      <c r="D3038" t="s">
        <v>125416</v>
      </c>
      <c r="H3038" t="s">
        <v>3198</v>
      </c>
      <c r="I3038" t="s">
        <v>33</v>
      </c>
      <c r="J3038" t="s">
        <v>3199</v>
      </c>
      <c r="N3038">
        <v>2</v>
      </c>
      <c r="O3038">
        <v>2</v>
      </c>
      <c r="P3038">
        <v>2</v>
      </c>
      <c r="Q3038" t="s">
        <v>48636</v>
      </c>
      <c r="R3038" t="s">
        <v>48636</v>
      </c>
      <c r="S3038" t="s">
        <v>48636</v>
      </c>
      <c r="T3038" t="s">
        <v>98532</v>
      </c>
      <c r="U3038">
        <v>0</v>
      </c>
      <c r="V3038" t="s">
        <v>141104</v>
      </c>
      <c r="W3038">
        <v>526180000</v>
      </c>
      <c r="X3038">
        <v>7</v>
      </c>
      <c r="Y3038" t="s">
        <v>141105</v>
      </c>
      <c r="Z3038">
        <v>1</v>
      </c>
      <c r="AA3038" t="s">
        <v>141106</v>
      </c>
      <c r="AB3038" t="s">
        <v>141107</v>
      </c>
      <c r="AC3038" t="s">
        <v>3200</v>
      </c>
      <c r="AD3038" t="s">
        <v>3200</v>
      </c>
      <c r="AE3038">
        <v>592</v>
      </c>
      <c r="AF3038" t="s">
        <v>3201</v>
      </c>
      <c r="AG3038" t="s">
        <v>3202</v>
      </c>
      <c r="AH3038" t="s">
        <v>3203</v>
      </c>
      <c r="AJ3038" s="4" t="s">
        <v>3204</v>
      </c>
    </row>
    <row r="3039" spans="1:36" x14ac:dyDescent="0.3">
      <c r="A3039" t="s">
        <v>125417</v>
      </c>
      <c r="B3039" t="s">
        <v>125418</v>
      </c>
      <c r="C3039" t="s">
        <v>125419</v>
      </c>
      <c r="D3039" t="s">
        <v>125420</v>
      </c>
      <c r="H3039" t="s">
        <v>11257</v>
      </c>
      <c r="I3039" t="s">
        <v>11258</v>
      </c>
      <c r="J3039" t="s">
        <v>11259</v>
      </c>
      <c r="N3039">
        <v>6</v>
      </c>
      <c r="O3039">
        <v>6</v>
      </c>
      <c r="P3039">
        <v>6</v>
      </c>
      <c r="Q3039" t="s">
        <v>79887</v>
      </c>
      <c r="R3039" t="s">
        <v>79887</v>
      </c>
      <c r="S3039" t="s">
        <v>79887</v>
      </c>
      <c r="T3039" t="s">
        <v>81363</v>
      </c>
      <c r="U3039">
        <v>0</v>
      </c>
      <c r="V3039" t="s">
        <v>92651</v>
      </c>
      <c r="W3039">
        <v>3007200000</v>
      </c>
      <c r="X3039">
        <v>65</v>
      </c>
      <c r="Y3039" t="s">
        <v>141108</v>
      </c>
      <c r="Z3039">
        <v>1</v>
      </c>
      <c r="AA3039" t="s">
        <v>141109</v>
      </c>
      <c r="AB3039" t="s">
        <v>141110</v>
      </c>
      <c r="AC3039" t="s">
        <v>11260</v>
      </c>
      <c r="AD3039" t="s">
        <v>11260</v>
      </c>
      <c r="AE3039">
        <v>1595</v>
      </c>
      <c r="AF3039" t="s">
        <v>11262</v>
      </c>
      <c r="AG3039" t="s">
        <v>11263</v>
      </c>
      <c r="AH3039" t="s">
        <v>11264</v>
      </c>
      <c r="AJ3039" s="4" t="s">
        <v>11265</v>
      </c>
    </row>
    <row r="3040" spans="1:36" x14ac:dyDescent="0.3">
      <c r="A3040" t="s">
        <v>125421</v>
      </c>
      <c r="B3040" t="s">
        <v>125422</v>
      </c>
      <c r="C3040" t="s">
        <v>125423</v>
      </c>
      <c r="D3040" t="s">
        <v>125424</v>
      </c>
      <c r="H3040" t="s">
        <v>6684</v>
      </c>
      <c r="I3040" t="s">
        <v>6685</v>
      </c>
      <c r="J3040" t="s">
        <v>6686</v>
      </c>
      <c r="N3040">
        <v>15</v>
      </c>
      <c r="O3040">
        <v>15</v>
      </c>
      <c r="P3040">
        <v>15</v>
      </c>
      <c r="Q3040" t="s">
        <v>80911</v>
      </c>
      <c r="R3040" t="s">
        <v>80911</v>
      </c>
      <c r="S3040" t="s">
        <v>80911</v>
      </c>
      <c r="T3040" t="s">
        <v>80912</v>
      </c>
      <c r="U3040">
        <v>0</v>
      </c>
      <c r="V3040" t="s">
        <v>141111</v>
      </c>
      <c r="W3040">
        <v>7811700000</v>
      </c>
      <c r="X3040">
        <v>203</v>
      </c>
      <c r="Y3040" t="s">
        <v>141112</v>
      </c>
      <c r="Z3040">
        <v>1</v>
      </c>
      <c r="AA3040" t="s">
        <v>141113</v>
      </c>
      <c r="AB3040" t="s">
        <v>141114</v>
      </c>
      <c r="AC3040" t="s">
        <v>44047</v>
      </c>
      <c r="AD3040" t="s">
        <v>44046</v>
      </c>
      <c r="AE3040">
        <v>1034</v>
      </c>
      <c r="AF3040" t="s">
        <v>6689</v>
      </c>
      <c r="AG3040" t="s">
        <v>6690</v>
      </c>
      <c r="AH3040" t="s">
        <v>6691</v>
      </c>
      <c r="AI3040" t="s">
        <v>6692</v>
      </c>
      <c r="AJ3040" s="4" t="s">
        <v>6693</v>
      </c>
    </row>
    <row r="3041" spans="1:36" x14ac:dyDescent="0.3">
      <c r="A3041" t="s">
        <v>125425</v>
      </c>
      <c r="B3041">
        <v>1</v>
      </c>
      <c r="C3041" t="s">
        <v>125426</v>
      </c>
      <c r="D3041">
        <v>1</v>
      </c>
      <c r="H3041" t="s">
        <v>22619</v>
      </c>
      <c r="I3041" t="s">
        <v>22620</v>
      </c>
      <c r="J3041" t="s">
        <v>3171</v>
      </c>
      <c r="N3041">
        <v>2</v>
      </c>
      <c r="O3041">
        <v>2</v>
      </c>
      <c r="P3041">
        <v>2</v>
      </c>
      <c r="Q3041" t="s">
        <v>77069</v>
      </c>
      <c r="R3041" t="s">
        <v>77069</v>
      </c>
      <c r="S3041" t="s">
        <v>77069</v>
      </c>
      <c r="T3041" t="s">
        <v>89861</v>
      </c>
      <c r="U3041">
        <v>0</v>
      </c>
      <c r="V3041" t="s">
        <v>141115</v>
      </c>
      <c r="W3041">
        <v>43960000</v>
      </c>
      <c r="X3041">
        <v>14</v>
      </c>
      <c r="Y3041" t="s">
        <v>141116</v>
      </c>
      <c r="Z3041">
        <v>1</v>
      </c>
      <c r="AA3041" t="s">
        <v>141117</v>
      </c>
      <c r="AB3041" t="s">
        <v>141118</v>
      </c>
      <c r="AC3041" t="s">
        <v>22621</v>
      </c>
      <c r="AD3041" t="s">
        <v>22621</v>
      </c>
      <c r="AE3041">
        <v>3222</v>
      </c>
      <c r="AF3041" t="s">
        <v>22622</v>
      </c>
      <c r="AG3041" t="s">
        <v>22623</v>
      </c>
      <c r="AH3041" t="s">
        <v>22624</v>
      </c>
      <c r="AJ3041" s="4" t="s">
        <v>22625</v>
      </c>
    </row>
    <row r="3042" spans="1:36" x14ac:dyDescent="0.3">
      <c r="A3042" t="s">
        <v>125427</v>
      </c>
      <c r="B3042" t="s">
        <v>125428</v>
      </c>
      <c r="C3042" t="s">
        <v>125429</v>
      </c>
      <c r="D3042" t="s">
        <v>68539</v>
      </c>
      <c r="H3042" t="s">
        <v>8927</v>
      </c>
      <c r="I3042" t="s">
        <v>8928</v>
      </c>
      <c r="J3042" t="s">
        <v>8929</v>
      </c>
      <c r="K3042" t="s">
        <v>8930</v>
      </c>
      <c r="N3042">
        <v>23</v>
      </c>
      <c r="O3042">
        <v>23</v>
      </c>
      <c r="P3042">
        <v>19</v>
      </c>
      <c r="Q3042" t="s">
        <v>83894</v>
      </c>
      <c r="R3042" t="s">
        <v>83894</v>
      </c>
      <c r="S3042" t="s">
        <v>80555</v>
      </c>
      <c r="T3042" t="s">
        <v>90010</v>
      </c>
      <c r="U3042">
        <v>0</v>
      </c>
      <c r="V3042" t="s">
        <v>141119</v>
      </c>
      <c r="W3042">
        <v>3360000000</v>
      </c>
      <c r="X3042">
        <v>160</v>
      </c>
      <c r="Y3042" t="s">
        <v>141120</v>
      </c>
      <c r="Z3042">
        <v>1</v>
      </c>
      <c r="AA3042" t="s">
        <v>141121</v>
      </c>
      <c r="AB3042" t="s">
        <v>141122</v>
      </c>
      <c r="AC3042" t="s">
        <v>44045</v>
      </c>
      <c r="AD3042" t="s">
        <v>8932</v>
      </c>
      <c r="AE3042">
        <v>1304</v>
      </c>
      <c r="AF3042" t="s">
        <v>8933</v>
      </c>
      <c r="AG3042" t="s">
        <v>8934</v>
      </c>
      <c r="AH3042" t="s">
        <v>8935</v>
      </c>
      <c r="AJ3042" s="4" t="s">
        <v>8936</v>
      </c>
    </row>
    <row r="3043" spans="1:36" x14ac:dyDescent="0.3">
      <c r="A3043" t="s">
        <v>123598</v>
      </c>
      <c r="B3043" t="s">
        <v>66943</v>
      </c>
      <c r="C3043" t="s">
        <v>125430</v>
      </c>
      <c r="D3043" t="s">
        <v>125431</v>
      </c>
      <c r="H3043" t="s">
        <v>23651</v>
      </c>
      <c r="I3043" t="s">
        <v>23652</v>
      </c>
      <c r="J3043" t="s">
        <v>23653</v>
      </c>
      <c r="N3043">
        <v>2</v>
      </c>
      <c r="O3043">
        <v>2</v>
      </c>
      <c r="P3043">
        <v>2</v>
      </c>
      <c r="Q3043" t="s">
        <v>76347</v>
      </c>
      <c r="R3043" t="s">
        <v>76347</v>
      </c>
      <c r="S3043" t="s">
        <v>76347</v>
      </c>
      <c r="T3043" t="s">
        <v>90762</v>
      </c>
      <c r="U3043">
        <v>0</v>
      </c>
      <c r="V3043" t="s">
        <v>79141</v>
      </c>
      <c r="W3043">
        <v>192000000</v>
      </c>
      <c r="X3043">
        <v>16</v>
      </c>
      <c r="Y3043" t="s">
        <v>141123</v>
      </c>
      <c r="Z3043">
        <v>1</v>
      </c>
      <c r="AA3043" t="s">
        <v>141124</v>
      </c>
      <c r="AB3043" t="s">
        <v>141125</v>
      </c>
      <c r="AC3043" t="s">
        <v>23655</v>
      </c>
      <c r="AD3043" t="s">
        <v>23655</v>
      </c>
      <c r="AE3043">
        <v>3391</v>
      </c>
      <c r="AF3043" t="s">
        <v>23656</v>
      </c>
      <c r="AG3043" t="s">
        <v>23657</v>
      </c>
      <c r="AH3043" t="s">
        <v>23658</v>
      </c>
      <c r="AI3043" t="s">
        <v>23659</v>
      </c>
      <c r="AJ3043" s="4" t="s">
        <v>23660</v>
      </c>
    </row>
    <row r="3044" spans="1:36" x14ac:dyDescent="0.3">
      <c r="A3044" t="s">
        <v>125432</v>
      </c>
      <c r="B3044" t="s">
        <v>51844</v>
      </c>
      <c r="C3044" t="s">
        <v>125433</v>
      </c>
      <c r="D3044" t="s">
        <v>101658</v>
      </c>
      <c r="H3044" t="s">
        <v>17373</v>
      </c>
      <c r="I3044" t="s">
        <v>17374</v>
      </c>
      <c r="J3044" t="s">
        <v>17375</v>
      </c>
      <c r="K3044" t="s">
        <v>17376</v>
      </c>
      <c r="N3044">
        <v>20</v>
      </c>
      <c r="O3044">
        <v>20</v>
      </c>
      <c r="P3044">
        <v>17</v>
      </c>
      <c r="Q3044" t="s">
        <v>78679</v>
      </c>
      <c r="R3044" t="s">
        <v>78679</v>
      </c>
      <c r="S3044" t="s">
        <v>48383</v>
      </c>
      <c r="T3044" t="s">
        <v>92650</v>
      </c>
      <c r="U3044">
        <v>0</v>
      </c>
      <c r="V3044" t="s">
        <v>141126</v>
      </c>
      <c r="W3044">
        <v>1862700000</v>
      </c>
      <c r="X3044">
        <v>176</v>
      </c>
      <c r="Y3044" t="s">
        <v>141127</v>
      </c>
      <c r="Z3044">
        <v>1</v>
      </c>
      <c r="AA3044" t="s">
        <v>141128</v>
      </c>
      <c r="AB3044" t="s">
        <v>141129</v>
      </c>
      <c r="AC3044" t="s">
        <v>17377</v>
      </c>
      <c r="AD3044" t="s">
        <v>17378</v>
      </c>
      <c r="AE3044">
        <v>2391</v>
      </c>
      <c r="AF3044" t="s">
        <v>17379</v>
      </c>
      <c r="AG3044" t="s">
        <v>17380</v>
      </c>
      <c r="AH3044" t="s">
        <v>17381</v>
      </c>
      <c r="AJ3044" s="4" t="s">
        <v>17382</v>
      </c>
    </row>
    <row r="3045" spans="1:36" x14ac:dyDescent="0.3">
      <c r="A3045" t="s">
        <v>125434</v>
      </c>
      <c r="B3045" t="s">
        <v>125435</v>
      </c>
      <c r="C3045" t="s">
        <v>125436</v>
      </c>
      <c r="D3045" t="s">
        <v>125437</v>
      </c>
      <c r="H3045" t="s">
        <v>6192</v>
      </c>
      <c r="I3045" t="s">
        <v>6193</v>
      </c>
      <c r="J3045" t="s">
        <v>6194</v>
      </c>
      <c r="K3045" t="s">
        <v>6195</v>
      </c>
      <c r="N3045">
        <v>41</v>
      </c>
      <c r="O3045">
        <v>41</v>
      </c>
      <c r="P3045">
        <v>34</v>
      </c>
      <c r="Q3045" t="s">
        <v>85592</v>
      </c>
      <c r="R3045" t="s">
        <v>85592</v>
      </c>
      <c r="S3045" t="s">
        <v>81504</v>
      </c>
      <c r="T3045" t="s">
        <v>86222</v>
      </c>
      <c r="U3045">
        <v>0</v>
      </c>
      <c r="V3045" t="s">
        <v>48516</v>
      </c>
      <c r="W3045" s="1">
        <v>1097200000000000</v>
      </c>
      <c r="X3045">
        <v>2197</v>
      </c>
      <c r="Y3045" t="s">
        <v>141130</v>
      </c>
      <c r="Z3045">
        <v>1</v>
      </c>
      <c r="AA3045" t="s">
        <v>141131</v>
      </c>
      <c r="AB3045" t="s">
        <v>141132</v>
      </c>
      <c r="AC3045" t="s">
        <v>44044</v>
      </c>
      <c r="AD3045" t="s">
        <v>6197</v>
      </c>
      <c r="AE3045">
        <v>983</v>
      </c>
      <c r="AF3045" t="s">
        <v>6198</v>
      </c>
      <c r="AG3045" t="s">
        <v>6199</v>
      </c>
      <c r="AH3045" t="s">
        <v>6200</v>
      </c>
      <c r="AJ3045" s="4" t="s">
        <v>6201</v>
      </c>
    </row>
    <row r="3046" spans="1:36" x14ac:dyDescent="0.3">
      <c r="A3046" t="s">
        <v>125438</v>
      </c>
      <c r="B3046" t="s">
        <v>70336</v>
      </c>
      <c r="C3046" t="s">
        <v>63530</v>
      </c>
      <c r="D3046" t="s">
        <v>59910</v>
      </c>
      <c r="I3046" t="s">
        <v>2185</v>
      </c>
      <c r="J3046" t="s">
        <v>150</v>
      </c>
      <c r="N3046">
        <v>2</v>
      </c>
      <c r="O3046">
        <v>2</v>
      </c>
      <c r="P3046">
        <v>2</v>
      </c>
      <c r="Q3046" t="s">
        <v>81762</v>
      </c>
      <c r="R3046" t="s">
        <v>81762</v>
      </c>
      <c r="S3046" t="s">
        <v>81762</v>
      </c>
      <c r="T3046" t="s">
        <v>83083</v>
      </c>
      <c r="U3046">
        <v>0</v>
      </c>
      <c r="V3046" t="s">
        <v>141133</v>
      </c>
      <c r="W3046">
        <v>561960000</v>
      </c>
      <c r="X3046">
        <v>19</v>
      </c>
      <c r="Y3046" t="s">
        <v>141134</v>
      </c>
      <c r="Z3046">
        <v>1</v>
      </c>
      <c r="AA3046" t="s">
        <v>141135</v>
      </c>
      <c r="AB3046" t="s">
        <v>141136</v>
      </c>
      <c r="AC3046" t="s">
        <v>5278</v>
      </c>
      <c r="AD3046" t="s">
        <v>5278</v>
      </c>
      <c r="AE3046">
        <v>877</v>
      </c>
      <c r="AF3046" t="s">
        <v>5279</v>
      </c>
      <c r="AG3046" t="s">
        <v>5280</v>
      </c>
      <c r="AH3046" t="s">
        <v>5281</v>
      </c>
      <c r="AJ3046" s="4" t="s">
        <v>5282</v>
      </c>
    </row>
    <row r="3047" spans="1:36" x14ac:dyDescent="0.3">
      <c r="A3047" t="s">
        <v>125439</v>
      </c>
      <c r="B3047" t="s">
        <v>125440</v>
      </c>
      <c r="C3047" t="s">
        <v>70740</v>
      </c>
      <c r="D3047" t="s">
        <v>125441</v>
      </c>
      <c r="I3047" t="s">
        <v>292</v>
      </c>
      <c r="J3047" t="s">
        <v>24319</v>
      </c>
      <c r="N3047">
        <v>27</v>
      </c>
      <c r="O3047">
        <v>27</v>
      </c>
      <c r="P3047">
        <v>2</v>
      </c>
      <c r="Q3047" t="s">
        <v>76968</v>
      </c>
      <c r="R3047" t="s">
        <v>76968</v>
      </c>
      <c r="S3047" t="s">
        <v>81998</v>
      </c>
      <c r="T3047" t="s">
        <v>139345</v>
      </c>
      <c r="U3047">
        <v>0</v>
      </c>
      <c r="V3047" t="s">
        <v>141137</v>
      </c>
      <c r="W3047">
        <v>889970000</v>
      </c>
      <c r="X3047">
        <v>96</v>
      </c>
      <c r="Y3047" t="s">
        <v>141138</v>
      </c>
      <c r="Z3047">
        <v>1</v>
      </c>
      <c r="AA3047" t="s">
        <v>141139</v>
      </c>
      <c r="AB3047" t="s">
        <v>141140</v>
      </c>
      <c r="AC3047" t="s">
        <v>44043</v>
      </c>
      <c r="AD3047" t="s">
        <v>44042</v>
      </c>
      <c r="AE3047">
        <v>5156</v>
      </c>
      <c r="AF3047" t="s">
        <v>44041</v>
      </c>
      <c r="AG3047" t="s">
        <v>44040</v>
      </c>
      <c r="AJ3047" s="4" t="s">
        <v>35082</v>
      </c>
    </row>
    <row r="3048" spans="1:36" x14ac:dyDescent="0.3">
      <c r="A3048" t="s">
        <v>125442</v>
      </c>
      <c r="B3048" t="s">
        <v>60504</v>
      </c>
      <c r="C3048" t="s">
        <v>125443</v>
      </c>
      <c r="D3048" t="s">
        <v>51605</v>
      </c>
      <c r="H3048" t="s">
        <v>25500</v>
      </c>
      <c r="I3048" t="s">
        <v>25501</v>
      </c>
      <c r="J3048" t="s">
        <v>25502</v>
      </c>
      <c r="N3048">
        <v>9</v>
      </c>
      <c r="O3048">
        <v>9</v>
      </c>
      <c r="P3048">
        <v>9</v>
      </c>
      <c r="Q3048" t="s">
        <v>72627</v>
      </c>
      <c r="R3048" t="s">
        <v>72627</v>
      </c>
      <c r="S3048" t="s">
        <v>72627</v>
      </c>
      <c r="T3048" t="s">
        <v>82026</v>
      </c>
      <c r="U3048">
        <v>0</v>
      </c>
      <c r="V3048" t="s">
        <v>91457</v>
      </c>
      <c r="W3048">
        <v>503040000</v>
      </c>
      <c r="X3048">
        <v>50</v>
      </c>
      <c r="Y3048" t="s">
        <v>141141</v>
      </c>
      <c r="Z3048">
        <v>1</v>
      </c>
      <c r="AA3048" t="s">
        <v>141142</v>
      </c>
      <c r="AB3048" t="s">
        <v>141143</v>
      </c>
      <c r="AC3048" t="s">
        <v>25503</v>
      </c>
      <c r="AD3048" t="s">
        <v>25504</v>
      </c>
      <c r="AE3048">
        <v>3677</v>
      </c>
      <c r="AF3048" t="s">
        <v>25505</v>
      </c>
      <c r="AG3048" t="s">
        <v>25506</v>
      </c>
      <c r="AH3048" t="s">
        <v>25507</v>
      </c>
      <c r="AJ3048" s="4" t="s">
        <v>25508</v>
      </c>
    </row>
    <row r="3049" spans="1:36" x14ac:dyDescent="0.3">
      <c r="A3049" t="s">
        <v>125444</v>
      </c>
      <c r="B3049" t="s">
        <v>125445</v>
      </c>
      <c r="C3049" t="s">
        <v>125446</v>
      </c>
      <c r="D3049" t="s">
        <v>125447</v>
      </c>
      <c r="H3049" t="s">
        <v>11246</v>
      </c>
      <c r="I3049" t="s">
        <v>11247</v>
      </c>
      <c r="J3049" t="s">
        <v>11248</v>
      </c>
      <c r="K3049" t="s">
        <v>11249</v>
      </c>
      <c r="N3049">
        <v>29</v>
      </c>
      <c r="O3049">
        <v>29</v>
      </c>
      <c r="P3049">
        <v>29</v>
      </c>
      <c r="Q3049" t="s">
        <v>84295</v>
      </c>
      <c r="R3049" t="s">
        <v>84295</v>
      </c>
      <c r="S3049" t="s">
        <v>84295</v>
      </c>
      <c r="T3049" t="s">
        <v>81974</v>
      </c>
      <c r="U3049">
        <v>0</v>
      </c>
      <c r="V3049" t="s">
        <v>48516</v>
      </c>
      <c r="W3049">
        <v>5808800000</v>
      </c>
      <c r="X3049">
        <v>207</v>
      </c>
      <c r="Y3049" t="s">
        <v>141144</v>
      </c>
      <c r="Z3049">
        <v>1</v>
      </c>
      <c r="AA3049" t="s">
        <v>141145</v>
      </c>
      <c r="AB3049" t="s">
        <v>141146</v>
      </c>
      <c r="AC3049" t="s">
        <v>44039</v>
      </c>
      <c r="AD3049" t="s">
        <v>11251</v>
      </c>
      <c r="AE3049">
        <v>1593</v>
      </c>
      <c r="AF3049" t="s">
        <v>11252</v>
      </c>
      <c r="AG3049" t="s">
        <v>11253</v>
      </c>
      <c r="AH3049" t="s">
        <v>11254</v>
      </c>
      <c r="AI3049" t="s">
        <v>11255</v>
      </c>
      <c r="AJ3049" s="4" t="s">
        <v>11256</v>
      </c>
    </row>
    <row r="3050" spans="1:36" x14ac:dyDescent="0.3">
      <c r="A3050" t="s">
        <v>125448</v>
      </c>
      <c r="B3050" t="s">
        <v>69045</v>
      </c>
      <c r="C3050" t="s">
        <v>65511</v>
      </c>
      <c r="D3050" t="s">
        <v>67353</v>
      </c>
      <c r="H3050" t="s">
        <v>12598</v>
      </c>
      <c r="I3050" t="s">
        <v>12599</v>
      </c>
      <c r="J3050" t="s">
        <v>4943</v>
      </c>
      <c r="K3050" t="s">
        <v>12600</v>
      </c>
      <c r="N3050">
        <v>14</v>
      </c>
      <c r="O3050">
        <v>14</v>
      </c>
      <c r="P3050">
        <v>14</v>
      </c>
      <c r="Q3050" t="s">
        <v>79978</v>
      </c>
      <c r="R3050" t="s">
        <v>79978</v>
      </c>
      <c r="S3050" t="s">
        <v>79978</v>
      </c>
      <c r="T3050" t="s">
        <v>82861</v>
      </c>
      <c r="U3050">
        <v>0</v>
      </c>
      <c r="V3050" t="s">
        <v>48516</v>
      </c>
      <c r="W3050">
        <v>1726300000</v>
      </c>
      <c r="X3050">
        <v>87</v>
      </c>
      <c r="Y3050" t="s">
        <v>141147</v>
      </c>
      <c r="Z3050">
        <v>1</v>
      </c>
      <c r="AA3050" t="s">
        <v>141148</v>
      </c>
      <c r="AB3050" t="s">
        <v>141149</v>
      </c>
      <c r="AC3050" t="s">
        <v>12602</v>
      </c>
      <c r="AD3050" t="s">
        <v>12602</v>
      </c>
      <c r="AE3050">
        <v>1772</v>
      </c>
      <c r="AF3050" t="s">
        <v>12603</v>
      </c>
      <c r="AG3050" t="s">
        <v>12604</v>
      </c>
      <c r="AH3050" t="s">
        <v>12605</v>
      </c>
      <c r="AJ3050" s="4" t="s">
        <v>12606</v>
      </c>
    </row>
    <row r="3051" spans="1:36" x14ac:dyDescent="0.3">
      <c r="A3051" t="s">
        <v>125449</v>
      </c>
      <c r="B3051" t="s">
        <v>69336</v>
      </c>
      <c r="C3051" t="s">
        <v>125450</v>
      </c>
      <c r="D3051" t="s">
        <v>58006</v>
      </c>
      <c r="H3051" t="s">
        <v>24544</v>
      </c>
      <c r="I3051" t="s">
        <v>24545</v>
      </c>
      <c r="J3051" t="s">
        <v>24546</v>
      </c>
      <c r="N3051">
        <v>28</v>
      </c>
      <c r="O3051">
        <v>21</v>
      </c>
      <c r="P3051">
        <v>21</v>
      </c>
      <c r="Q3051" t="s">
        <v>86139</v>
      </c>
      <c r="R3051" t="s">
        <v>80811</v>
      </c>
      <c r="S3051" t="s">
        <v>80811</v>
      </c>
      <c r="T3051" t="s">
        <v>81146</v>
      </c>
      <c r="U3051">
        <v>0</v>
      </c>
      <c r="V3051" t="s">
        <v>141150</v>
      </c>
      <c r="W3051">
        <v>2013500000</v>
      </c>
      <c r="X3051">
        <v>132</v>
      </c>
      <c r="Y3051" t="s">
        <v>141151</v>
      </c>
      <c r="Z3051">
        <v>1</v>
      </c>
      <c r="AA3051" t="s">
        <v>141152</v>
      </c>
      <c r="AB3051" t="s">
        <v>141153</v>
      </c>
      <c r="AC3051" t="s">
        <v>24547</v>
      </c>
      <c r="AD3051" t="s">
        <v>24547</v>
      </c>
      <c r="AE3051">
        <v>3541</v>
      </c>
      <c r="AF3051" t="s">
        <v>24548</v>
      </c>
      <c r="AG3051" t="s">
        <v>24549</v>
      </c>
      <c r="AH3051" t="s">
        <v>24550</v>
      </c>
      <c r="AJ3051" s="4" t="s">
        <v>24551</v>
      </c>
    </row>
    <row r="3052" spans="1:36" x14ac:dyDescent="0.3">
      <c r="A3052" t="s">
        <v>70030</v>
      </c>
      <c r="B3052" t="s">
        <v>100743</v>
      </c>
      <c r="C3052" t="s">
        <v>50500</v>
      </c>
      <c r="D3052" t="s">
        <v>74085</v>
      </c>
      <c r="H3052" t="s">
        <v>34847</v>
      </c>
      <c r="I3052" t="s">
        <v>34848</v>
      </c>
      <c r="J3052" t="s">
        <v>34849</v>
      </c>
      <c r="K3052" t="s">
        <v>2391</v>
      </c>
      <c r="N3052">
        <v>10</v>
      </c>
      <c r="O3052">
        <v>7</v>
      </c>
      <c r="P3052">
        <v>7</v>
      </c>
      <c r="Q3052">
        <v>7</v>
      </c>
      <c r="R3052" t="s">
        <v>80641</v>
      </c>
      <c r="S3052" t="s">
        <v>80641</v>
      </c>
      <c r="T3052" t="s">
        <v>86040</v>
      </c>
      <c r="U3052">
        <v>0</v>
      </c>
      <c r="V3052" t="s">
        <v>141154</v>
      </c>
      <c r="W3052">
        <v>105810000</v>
      </c>
      <c r="X3052">
        <v>17</v>
      </c>
      <c r="Y3052" t="s">
        <v>136758</v>
      </c>
      <c r="Z3052">
        <v>1</v>
      </c>
      <c r="AA3052" t="s">
        <v>141155</v>
      </c>
      <c r="AB3052" t="s">
        <v>141156</v>
      </c>
      <c r="AC3052" t="s">
        <v>44038</v>
      </c>
      <c r="AD3052" t="s">
        <v>34851</v>
      </c>
      <c r="AE3052">
        <v>5088</v>
      </c>
      <c r="AF3052" t="s">
        <v>34852</v>
      </c>
      <c r="AG3052" t="s">
        <v>34853</v>
      </c>
      <c r="AH3052" t="s">
        <v>34854</v>
      </c>
      <c r="AI3052" t="s">
        <v>34855</v>
      </c>
      <c r="AJ3052" s="4" t="s">
        <v>34856</v>
      </c>
    </row>
    <row r="3053" spans="1:36" x14ac:dyDescent="0.3">
      <c r="A3053" t="s">
        <v>125451</v>
      </c>
      <c r="B3053">
        <v>1</v>
      </c>
      <c r="C3053" t="s">
        <v>125452</v>
      </c>
      <c r="D3053">
        <v>1</v>
      </c>
      <c r="H3053" t="s">
        <v>44037</v>
      </c>
      <c r="I3053" t="s">
        <v>15030</v>
      </c>
      <c r="J3053" t="s">
        <v>2769</v>
      </c>
      <c r="N3053">
        <v>5</v>
      </c>
      <c r="O3053">
        <v>3</v>
      </c>
      <c r="P3053">
        <v>3</v>
      </c>
      <c r="Q3053" t="s">
        <v>76334</v>
      </c>
      <c r="R3053" t="s">
        <v>78004</v>
      </c>
      <c r="S3053" t="s">
        <v>78004</v>
      </c>
      <c r="T3053" t="s">
        <v>141157</v>
      </c>
      <c r="U3053" t="s">
        <v>141158</v>
      </c>
      <c r="V3053" t="s">
        <v>141159</v>
      </c>
      <c r="W3053">
        <v>49097000</v>
      </c>
      <c r="X3053">
        <v>17</v>
      </c>
      <c r="Y3053" t="s">
        <v>141160</v>
      </c>
      <c r="Z3053">
        <v>1</v>
      </c>
      <c r="AA3053" t="s">
        <v>141161</v>
      </c>
      <c r="AB3053" t="s">
        <v>141162</v>
      </c>
      <c r="AC3053" t="s">
        <v>44036</v>
      </c>
      <c r="AD3053" t="s">
        <v>44035</v>
      </c>
      <c r="AE3053">
        <v>2168</v>
      </c>
      <c r="AF3053" t="s">
        <v>44034</v>
      </c>
      <c r="AG3053" t="s">
        <v>44033</v>
      </c>
      <c r="AH3053" t="s">
        <v>44032</v>
      </c>
      <c r="AJ3053" s="4" t="s">
        <v>44031</v>
      </c>
    </row>
    <row r="3054" spans="1:36" x14ac:dyDescent="0.3">
      <c r="A3054" t="s">
        <v>125453</v>
      </c>
      <c r="B3054">
        <v>1</v>
      </c>
      <c r="C3054">
        <v>1</v>
      </c>
      <c r="D3054" t="s">
        <v>125454</v>
      </c>
      <c r="H3054" t="s">
        <v>1163</v>
      </c>
      <c r="I3054" t="s">
        <v>1164</v>
      </c>
      <c r="J3054" t="s">
        <v>1165</v>
      </c>
      <c r="N3054">
        <v>12</v>
      </c>
      <c r="O3054">
        <v>12</v>
      </c>
      <c r="P3054">
        <v>12</v>
      </c>
      <c r="Q3054" t="s">
        <v>78134</v>
      </c>
      <c r="R3054" t="s">
        <v>78134</v>
      </c>
      <c r="S3054" t="s">
        <v>78134</v>
      </c>
      <c r="T3054" t="s">
        <v>95330</v>
      </c>
      <c r="U3054">
        <v>0</v>
      </c>
      <c r="V3054" t="s">
        <v>141163</v>
      </c>
      <c r="W3054">
        <v>184090000</v>
      </c>
      <c r="X3054">
        <v>34</v>
      </c>
      <c r="Y3054" t="s">
        <v>141164</v>
      </c>
      <c r="Z3054">
        <v>1</v>
      </c>
      <c r="AA3054" t="s">
        <v>141165</v>
      </c>
      <c r="AB3054" t="s">
        <v>141166</v>
      </c>
      <c r="AC3054" t="s">
        <v>1166</v>
      </c>
      <c r="AD3054" t="s">
        <v>1167</v>
      </c>
      <c r="AE3054">
        <v>314</v>
      </c>
      <c r="AF3054" t="s">
        <v>1168</v>
      </c>
      <c r="AG3054" t="s">
        <v>1169</v>
      </c>
      <c r="AH3054" t="s">
        <v>1170</v>
      </c>
      <c r="AJ3054" s="4" t="s">
        <v>1171</v>
      </c>
    </row>
    <row r="3055" spans="1:36" x14ac:dyDescent="0.3">
      <c r="A3055" t="s">
        <v>125455</v>
      </c>
      <c r="B3055" t="s">
        <v>123766</v>
      </c>
      <c r="C3055" t="s">
        <v>118977</v>
      </c>
      <c r="D3055" t="s">
        <v>50668</v>
      </c>
      <c r="N3055">
        <v>2</v>
      </c>
      <c r="O3055">
        <v>2</v>
      </c>
      <c r="P3055">
        <v>2</v>
      </c>
      <c r="Q3055" t="s">
        <v>76537</v>
      </c>
      <c r="R3055" t="s">
        <v>76537</v>
      </c>
      <c r="S3055" t="s">
        <v>76537</v>
      </c>
      <c r="T3055" t="s">
        <v>87728</v>
      </c>
      <c r="U3055" t="s">
        <v>141167</v>
      </c>
      <c r="V3055" t="s">
        <v>141168</v>
      </c>
      <c r="W3055">
        <v>74534000</v>
      </c>
      <c r="X3055">
        <v>11</v>
      </c>
      <c r="Y3055" t="s">
        <v>141169</v>
      </c>
      <c r="Z3055">
        <v>1</v>
      </c>
      <c r="AA3055" t="s">
        <v>141170</v>
      </c>
      <c r="AB3055" t="s">
        <v>141171</v>
      </c>
      <c r="AC3055" t="s">
        <v>44030</v>
      </c>
      <c r="AD3055" t="s">
        <v>44030</v>
      </c>
      <c r="AE3055">
        <v>3817</v>
      </c>
      <c r="AF3055" t="s">
        <v>44029</v>
      </c>
      <c r="AG3055" t="s">
        <v>44028</v>
      </c>
      <c r="AJ3055" s="4" t="s">
        <v>26469</v>
      </c>
    </row>
    <row r="3056" spans="1:36" x14ac:dyDescent="0.3">
      <c r="A3056" t="s">
        <v>125456</v>
      </c>
      <c r="B3056" t="s">
        <v>125457</v>
      </c>
      <c r="C3056" t="s">
        <v>125458</v>
      </c>
      <c r="D3056" t="s">
        <v>70654</v>
      </c>
      <c r="I3056" t="s">
        <v>33</v>
      </c>
      <c r="N3056">
        <v>14</v>
      </c>
      <c r="O3056">
        <v>14</v>
      </c>
      <c r="P3056">
        <v>14</v>
      </c>
      <c r="Q3056" t="s">
        <v>80784</v>
      </c>
      <c r="R3056" t="s">
        <v>80784</v>
      </c>
      <c r="S3056" t="s">
        <v>80784</v>
      </c>
      <c r="T3056" t="s">
        <v>96348</v>
      </c>
      <c r="U3056">
        <v>0</v>
      </c>
      <c r="V3056" t="s">
        <v>141172</v>
      </c>
      <c r="W3056">
        <v>843770000</v>
      </c>
      <c r="X3056">
        <v>93</v>
      </c>
      <c r="Y3056" t="s">
        <v>141173</v>
      </c>
      <c r="Z3056">
        <v>1</v>
      </c>
      <c r="AA3056" t="s">
        <v>141174</v>
      </c>
      <c r="AB3056" t="s">
        <v>141175</v>
      </c>
      <c r="AC3056" t="s">
        <v>19613</v>
      </c>
      <c r="AD3056" t="s">
        <v>44027</v>
      </c>
      <c r="AE3056">
        <v>2724</v>
      </c>
      <c r="AF3056" t="s">
        <v>19615</v>
      </c>
      <c r="AG3056" t="s">
        <v>19616</v>
      </c>
      <c r="AH3056" t="s">
        <v>19617</v>
      </c>
      <c r="AJ3056" s="4" t="s">
        <v>19618</v>
      </c>
    </row>
    <row r="3057" spans="1:36" x14ac:dyDescent="0.3">
      <c r="A3057" t="s">
        <v>125459</v>
      </c>
      <c r="B3057" t="s">
        <v>52205</v>
      </c>
      <c r="C3057" t="s">
        <v>125460</v>
      </c>
      <c r="D3057" t="s">
        <v>69912</v>
      </c>
      <c r="H3057" t="s">
        <v>7540</v>
      </c>
      <c r="I3057" t="s">
        <v>7541</v>
      </c>
      <c r="J3057" t="s">
        <v>7542</v>
      </c>
      <c r="K3057" t="s">
        <v>7543</v>
      </c>
      <c r="N3057">
        <v>13</v>
      </c>
      <c r="O3057">
        <v>13</v>
      </c>
      <c r="P3057">
        <v>8</v>
      </c>
      <c r="Q3057">
        <v>15</v>
      </c>
      <c r="R3057">
        <v>15</v>
      </c>
      <c r="S3057" t="s">
        <v>77243</v>
      </c>
      <c r="T3057" t="s">
        <v>87010</v>
      </c>
      <c r="U3057">
        <v>0</v>
      </c>
      <c r="V3057" t="s">
        <v>141176</v>
      </c>
      <c r="W3057">
        <v>692170000</v>
      </c>
      <c r="X3057">
        <v>79</v>
      </c>
      <c r="Y3057" t="s">
        <v>141177</v>
      </c>
      <c r="Z3057">
        <v>1</v>
      </c>
      <c r="AA3057" t="s">
        <v>141178</v>
      </c>
      <c r="AB3057" t="s">
        <v>141179</v>
      </c>
      <c r="AC3057" t="s">
        <v>44026</v>
      </c>
      <c r="AD3057" t="s">
        <v>44025</v>
      </c>
      <c r="AE3057">
        <v>1141</v>
      </c>
      <c r="AF3057" t="s">
        <v>7546</v>
      </c>
      <c r="AG3057" t="s">
        <v>7547</v>
      </c>
      <c r="AH3057" t="s">
        <v>7548</v>
      </c>
      <c r="AI3057" t="s">
        <v>7549</v>
      </c>
      <c r="AJ3057" s="4" t="s">
        <v>7550</v>
      </c>
    </row>
    <row r="3058" spans="1:36" x14ac:dyDescent="0.3">
      <c r="A3058" t="s">
        <v>125436</v>
      </c>
      <c r="B3058" t="s">
        <v>125461</v>
      </c>
      <c r="C3058" t="s">
        <v>125462</v>
      </c>
      <c r="D3058" t="s">
        <v>125463</v>
      </c>
      <c r="H3058" t="s">
        <v>6148</v>
      </c>
      <c r="I3058" t="s">
        <v>6149</v>
      </c>
      <c r="J3058" t="s">
        <v>6150</v>
      </c>
      <c r="K3058" t="s">
        <v>6151</v>
      </c>
      <c r="N3058">
        <v>45</v>
      </c>
      <c r="O3058">
        <v>45</v>
      </c>
      <c r="P3058">
        <v>45</v>
      </c>
      <c r="Q3058" t="s">
        <v>86400</v>
      </c>
      <c r="R3058" t="s">
        <v>86400</v>
      </c>
      <c r="S3058" t="s">
        <v>86400</v>
      </c>
      <c r="T3058" t="s">
        <v>80999</v>
      </c>
      <c r="U3058">
        <v>0</v>
      </c>
      <c r="V3058" t="s">
        <v>48516</v>
      </c>
      <c r="W3058" s="1">
        <v>1107500000000000</v>
      </c>
      <c r="X3058">
        <v>1630</v>
      </c>
      <c r="Y3058" t="s">
        <v>141180</v>
      </c>
      <c r="Z3058">
        <v>1</v>
      </c>
      <c r="AA3058" t="s">
        <v>141181</v>
      </c>
      <c r="AB3058" t="s">
        <v>141182</v>
      </c>
      <c r="AC3058" t="s">
        <v>6152</v>
      </c>
      <c r="AD3058" t="s">
        <v>6153</v>
      </c>
      <c r="AE3058">
        <v>978</v>
      </c>
      <c r="AF3058" t="s">
        <v>6154</v>
      </c>
      <c r="AG3058" t="s">
        <v>6155</v>
      </c>
      <c r="AH3058" t="s">
        <v>6156</v>
      </c>
      <c r="AJ3058" s="4" t="s">
        <v>6157</v>
      </c>
    </row>
    <row r="3059" spans="1:36" x14ac:dyDescent="0.3">
      <c r="A3059" t="s">
        <v>125464</v>
      </c>
      <c r="B3059" t="s">
        <v>125465</v>
      </c>
      <c r="C3059" t="s">
        <v>125466</v>
      </c>
      <c r="D3059" t="s">
        <v>51652</v>
      </c>
      <c r="H3059" t="s">
        <v>27659</v>
      </c>
      <c r="J3059" t="s">
        <v>2769</v>
      </c>
      <c r="N3059">
        <v>16</v>
      </c>
      <c r="O3059">
        <v>16</v>
      </c>
      <c r="P3059">
        <v>16</v>
      </c>
      <c r="Q3059" t="s">
        <v>48540</v>
      </c>
      <c r="R3059" t="s">
        <v>48540</v>
      </c>
      <c r="S3059" t="s">
        <v>48540</v>
      </c>
      <c r="T3059" t="s">
        <v>88862</v>
      </c>
      <c r="U3059">
        <v>0</v>
      </c>
      <c r="V3059" t="s">
        <v>141183</v>
      </c>
      <c r="W3059">
        <v>887420000</v>
      </c>
      <c r="X3059">
        <v>73</v>
      </c>
      <c r="Y3059" t="s">
        <v>141184</v>
      </c>
      <c r="Z3059">
        <v>1</v>
      </c>
      <c r="AA3059" t="s">
        <v>141185</v>
      </c>
      <c r="AB3059" t="s">
        <v>141186</v>
      </c>
      <c r="AC3059" t="s">
        <v>44024</v>
      </c>
      <c r="AD3059" t="s">
        <v>27661</v>
      </c>
      <c r="AE3059">
        <v>3986</v>
      </c>
      <c r="AF3059" t="s">
        <v>27662</v>
      </c>
      <c r="AG3059" t="s">
        <v>27663</v>
      </c>
      <c r="AJ3059" s="4" t="s">
        <v>27664</v>
      </c>
    </row>
    <row r="3060" spans="1:36" x14ac:dyDescent="0.3">
      <c r="A3060" t="s">
        <v>125467</v>
      </c>
      <c r="B3060" t="s">
        <v>125468</v>
      </c>
      <c r="C3060" t="s">
        <v>125469</v>
      </c>
      <c r="D3060" t="s">
        <v>125470</v>
      </c>
      <c r="H3060" t="s">
        <v>4929</v>
      </c>
      <c r="I3060" t="s">
        <v>4930</v>
      </c>
      <c r="J3060" t="s">
        <v>4931</v>
      </c>
      <c r="N3060">
        <v>17</v>
      </c>
      <c r="O3060">
        <v>17</v>
      </c>
      <c r="P3060">
        <v>17</v>
      </c>
      <c r="Q3060" t="s">
        <v>88913</v>
      </c>
      <c r="R3060" t="s">
        <v>88913</v>
      </c>
      <c r="S3060" t="s">
        <v>88913</v>
      </c>
      <c r="T3060" t="s">
        <v>85593</v>
      </c>
      <c r="U3060">
        <v>0</v>
      </c>
      <c r="V3060" t="s">
        <v>48516</v>
      </c>
      <c r="W3060">
        <v>4082500000</v>
      </c>
      <c r="X3060">
        <v>150</v>
      </c>
      <c r="Y3060" t="s">
        <v>133108</v>
      </c>
      <c r="Z3060">
        <v>1</v>
      </c>
      <c r="AA3060" t="s">
        <v>141187</v>
      </c>
      <c r="AB3060" t="s">
        <v>141188</v>
      </c>
      <c r="AC3060" t="s">
        <v>4932</v>
      </c>
      <c r="AD3060" t="s">
        <v>4933</v>
      </c>
      <c r="AE3060">
        <v>834</v>
      </c>
      <c r="AF3060" t="s">
        <v>4934</v>
      </c>
      <c r="AG3060" t="s">
        <v>4935</v>
      </c>
      <c r="AH3060" t="s">
        <v>4936</v>
      </c>
      <c r="AJ3060" s="4" t="s">
        <v>4937</v>
      </c>
    </row>
    <row r="3061" spans="1:36" x14ac:dyDescent="0.3">
      <c r="A3061" t="s">
        <v>125471</v>
      </c>
      <c r="B3061">
        <v>1</v>
      </c>
      <c r="C3061" t="s">
        <v>74914</v>
      </c>
      <c r="D3061">
        <v>1</v>
      </c>
      <c r="I3061" t="s">
        <v>24114</v>
      </c>
      <c r="N3061">
        <v>3</v>
      </c>
      <c r="O3061">
        <v>3</v>
      </c>
      <c r="P3061">
        <v>3</v>
      </c>
      <c r="Q3061" t="s">
        <v>76627</v>
      </c>
      <c r="R3061" t="s">
        <v>76627</v>
      </c>
      <c r="S3061" t="s">
        <v>76627</v>
      </c>
      <c r="T3061" t="s">
        <v>97577</v>
      </c>
      <c r="U3061">
        <v>0</v>
      </c>
      <c r="V3061" t="s">
        <v>141189</v>
      </c>
      <c r="W3061">
        <v>40192000</v>
      </c>
      <c r="X3061">
        <v>7</v>
      </c>
      <c r="Y3061" t="s">
        <v>141190</v>
      </c>
      <c r="Z3061">
        <v>1</v>
      </c>
      <c r="AA3061" t="s">
        <v>141191</v>
      </c>
      <c r="AB3061" t="s">
        <v>141192</v>
      </c>
      <c r="AC3061" t="s">
        <v>24115</v>
      </c>
      <c r="AD3061" t="s">
        <v>24115</v>
      </c>
      <c r="AE3061">
        <v>3469</v>
      </c>
      <c r="AF3061" t="s">
        <v>24116</v>
      </c>
      <c r="AG3061" t="s">
        <v>24117</v>
      </c>
      <c r="AH3061" t="s">
        <v>24118</v>
      </c>
      <c r="AJ3061" s="4" t="s">
        <v>24119</v>
      </c>
    </row>
    <row r="3062" spans="1:36" x14ac:dyDescent="0.3">
      <c r="A3062" t="s">
        <v>125472</v>
      </c>
      <c r="B3062" t="s">
        <v>125473</v>
      </c>
      <c r="C3062" t="s">
        <v>125474</v>
      </c>
      <c r="D3062" t="s">
        <v>125475</v>
      </c>
      <c r="H3062" t="s">
        <v>13476</v>
      </c>
      <c r="I3062" t="s">
        <v>13711</v>
      </c>
      <c r="J3062" t="s">
        <v>13712</v>
      </c>
      <c r="N3062">
        <v>5</v>
      </c>
      <c r="O3062">
        <v>5</v>
      </c>
      <c r="P3062">
        <v>5</v>
      </c>
      <c r="Q3062" t="s">
        <v>82750</v>
      </c>
      <c r="R3062" t="s">
        <v>82750</v>
      </c>
      <c r="S3062" t="s">
        <v>82750</v>
      </c>
      <c r="T3062" t="s">
        <v>91529</v>
      </c>
      <c r="U3062">
        <v>0</v>
      </c>
      <c r="V3062" t="s">
        <v>132811</v>
      </c>
      <c r="W3062">
        <v>22970000000</v>
      </c>
      <c r="X3062">
        <v>278</v>
      </c>
      <c r="Y3062" t="s">
        <v>141193</v>
      </c>
      <c r="Z3062">
        <v>1</v>
      </c>
      <c r="AA3062" t="s">
        <v>141194</v>
      </c>
      <c r="AB3062" t="s">
        <v>141195</v>
      </c>
      <c r="AC3062" t="s">
        <v>13713</v>
      </c>
      <c r="AD3062" t="s">
        <v>13713</v>
      </c>
      <c r="AE3062">
        <v>1915</v>
      </c>
      <c r="AF3062" t="s">
        <v>13714</v>
      </c>
      <c r="AG3062" t="s">
        <v>13715</v>
      </c>
      <c r="AH3062" t="s">
        <v>13716</v>
      </c>
      <c r="AJ3062" s="4" t="s">
        <v>13717</v>
      </c>
    </row>
    <row r="3063" spans="1:36" x14ac:dyDescent="0.3">
      <c r="A3063" t="s">
        <v>125476</v>
      </c>
      <c r="B3063" t="s">
        <v>125477</v>
      </c>
      <c r="C3063" t="s">
        <v>71995</v>
      </c>
      <c r="D3063" t="s">
        <v>125478</v>
      </c>
      <c r="H3063" t="s">
        <v>8959</v>
      </c>
      <c r="I3063" t="s">
        <v>8960</v>
      </c>
      <c r="J3063" t="s">
        <v>8961</v>
      </c>
      <c r="N3063">
        <v>13</v>
      </c>
      <c r="O3063">
        <v>13</v>
      </c>
      <c r="P3063">
        <v>13</v>
      </c>
      <c r="Q3063" t="s">
        <v>82750</v>
      </c>
      <c r="R3063" t="s">
        <v>82750</v>
      </c>
      <c r="S3063" t="s">
        <v>82750</v>
      </c>
      <c r="T3063" t="s">
        <v>88105</v>
      </c>
      <c r="U3063">
        <v>0</v>
      </c>
      <c r="V3063" t="s">
        <v>141196</v>
      </c>
      <c r="W3063">
        <v>1099100000</v>
      </c>
      <c r="X3063">
        <v>67</v>
      </c>
      <c r="Y3063" t="s">
        <v>141197</v>
      </c>
      <c r="Z3063">
        <v>1</v>
      </c>
      <c r="AA3063" t="s">
        <v>141198</v>
      </c>
      <c r="AB3063" t="s">
        <v>141199</v>
      </c>
      <c r="AC3063" t="s">
        <v>44023</v>
      </c>
      <c r="AD3063" t="s">
        <v>8963</v>
      </c>
      <c r="AE3063">
        <v>1309</v>
      </c>
      <c r="AF3063" t="s">
        <v>8964</v>
      </c>
      <c r="AG3063" t="s">
        <v>8965</v>
      </c>
      <c r="AH3063" t="s">
        <v>8966</v>
      </c>
      <c r="AJ3063" s="4" t="s">
        <v>8967</v>
      </c>
    </row>
    <row r="3064" spans="1:36" x14ac:dyDescent="0.3">
      <c r="A3064" t="s">
        <v>125479</v>
      </c>
      <c r="B3064" t="s">
        <v>73036</v>
      </c>
      <c r="C3064" t="s">
        <v>125480</v>
      </c>
      <c r="D3064" t="s">
        <v>51679</v>
      </c>
      <c r="H3064" t="s">
        <v>23223</v>
      </c>
      <c r="I3064" t="s">
        <v>23224</v>
      </c>
      <c r="J3064" t="s">
        <v>23225</v>
      </c>
      <c r="K3064" t="s">
        <v>23226</v>
      </c>
      <c r="N3064">
        <v>10</v>
      </c>
      <c r="O3064">
        <v>10</v>
      </c>
      <c r="P3064">
        <v>10</v>
      </c>
      <c r="Q3064" t="s">
        <v>78436</v>
      </c>
      <c r="R3064" t="s">
        <v>78436</v>
      </c>
      <c r="S3064" t="s">
        <v>78436</v>
      </c>
      <c r="T3064" t="s">
        <v>92721</v>
      </c>
      <c r="U3064">
        <v>0</v>
      </c>
      <c r="V3064" t="s">
        <v>141200</v>
      </c>
      <c r="W3064">
        <v>368300000</v>
      </c>
      <c r="X3064">
        <v>30</v>
      </c>
      <c r="Y3064" t="s">
        <v>141201</v>
      </c>
      <c r="Z3064">
        <v>1</v>
      </c>
      <c r="AA3064" t="s">
        <v>141202</v>
      </c>
      <c r="AB3064" t="s">
        <v>141203</v>
      </c>
      <c r="AC3064" t="s">
        <v>23227</v>
      </c>
      <c r="AD3064" t="s">
        <v>23228</v>
      </c>
      <c r="AE3064">
        <v>3337</v>
      </c>
      <c r="AF3064" t="s">
        <v>23229</v>
      </c>
      <c r="AG3064" t="s">
        <v>23230</v>
      </c>
      <c r="AH3064" t="s">
        <v>23231</v>
      </c>
      <c r="AJ3064" s="4" t="s">
        <v>23232</v>
      </c>
    </row>
    <row r="3065" spans="1:36" x14ac:dyDescent="0.3">
      <c r="A3065" t="s">
        <v>125481</v>
      </c>
      <c r="B3065" t="s">
        <v>125482</v>
      </c>
      <c r="C3065" t="s">
        <v>100838</v>
      </c>
      <c r="D3065" t="s">
        <v>125483</v>
      </c>
      <c r="H3065" t="s">
        <v>11140</v>
      </c>
      <c r="I3065" t="s">
        <v>11141</v>
      </c>
      <c r="J3065" t="s">
        <v>11142</v>
      </c>
      <c r="K3065" t="s">
        <v>3594</v>
      </c>
      <c r="N3065">
        <v>7</v>
      </c>
      <c r="O3065">
        <v>7</v>
      </c>
      <c r="P3065">
        <v>7</v>
      </c>
      <c r="Q3065" t="s">
        <v>80131</v>
      </c>
      <c r="R3065" t="s">
        <v>80131</v>
      </c>
      <c r="S3065" t="s">
        <v>80131</v>
      </c>
      <c r="T3065" t="s">
        <v>88804</v>
      </c>
      <c r="U3065">
        <v>0</v>
      </c>
      <c r="V3065" t="s">
        <v>141204</v>
      </c>
      <c r="W3065">
        <v>3578600000</v>
      </c>
      <c r="X3065">
        <v>155</v>
      </c>
      <c r="Y3065" t="s">
        <v>141205</v>
      </c>
      <c r="Z3065">
        <v>1</v>
      </c>
      <c r="AA3065" t="s">
        <v>141206</v>
      </c>
      <c r="AB3065" t="s">
        <v>141207</v>
      </c>
      <c r="AC3065" t="s">
        <v>11143</v>
      </c>
      <c r="AD3065" t="s">
        <v>44022</v>
      </c>
      <c r="AE3065">
        <v>1577</v>
      </c>
      <c r="AF3065" t="s">
        <v>11144</v>
      </c>
      <c r="AG3065" t="s">
        <v>11145</v>
      </c>
      <c r="AH3065" t="s">
        <v>11146</v>
      </c>
      <c r="AI3065" t="s">
        <v>11147</v>
      </c>
      <c r="AJ3065" s="4" t="s">
        <v>11148</v>
      </c>
    </row>
    <row r="3066" spans="1:36" x14ac:dyDescent="0.3">
      <c r="A3066" t="s">
        <v>125484</v>
      </c>
      <c r="B3066">
        <v>1</v>
      </c>
      <c r="C3066" t="s">
        <v>72196</v>
      </c>
      <c r="D3066">
        <v>1</v>
      </c>
      <c r="N3066">
        <v>3</v>
      </c>
      <c r="O3066">
        <v>3</v>
      </c>
      <c r="P3066">
        <v>3</v>
      </c>
      <c r="Q3066" t="s">
        <v>76504</v>
      </c>
      <c r="R3066" t="s">
        <v>76504</v>
      </c>
      <c r="S3066" t="s">
        <v>76504</v>
      </c>
      <c r="T3066" t="s">
        <v>141208</v>
      </c>
      <c r="U3066" t="s">
        <v>141209</v>
      </c>
      <c r="V3066" t="s">
        <v>141210</v>
      </c>
      <c r="W3066">
        <v>21953000</v>
      </c>
      <c r="X3066">
        <v>7</v>
      </c>
      <c r="Y3066" t="s">
        <v>141211</v>
      </c>
      <c r="Z3066">
        <v>1</v>
      </c>
      <c r="AA3066" t="s">
        <v>141212</v>
      </c>
      <c r="AB3066" t="s">
        <v>141213</v>
      </c>
      <c r="AC3066" t="s">
        <v>44021</v>
      </c>
      <c r="AD3066" t="s">
        <v>44021</v>
      </c>
      <c r="AE3066">
        <v>4810</v>
      </c>
      <c r="AF3066" t="s">
        <v>44020</v>
      </c>
      <c r="AG3066" t="s">
        <v>44019</v>
      </c>
      <c r="AJ3066" s="4" t="s">
        <v>33020</v>
      </c>
    </row>
    <row r="3067" spans="1:36" x14ac:dyDescent="0.3">
      <c r="A3067" t="s">
        <v>120731</v>
      </c>
      <c r="B3067" t="s">
        <v>99271</v>
      </c>
      <c r="C3067" t="s">
        <v>125485</v>
      </c>
      <c r="D3067" t="s">
        <v>125486</v>
      </c>
      <c r="H3067" t="s">
        <v>21138</v>
      </c>
      <c r="I3067" t="s">
        <v>21139</v>
      </c>
      <c r="J3067" t="s">
        <v>532</v>
      </c>
      <c r="N3067">
        <v>17</v>
      </c>
      <c r="O3067">
        <v>17</v>
      </c>
      <c r="P3067">
        <v>17</v>
      </c>
      <c r="Q3067" t="s">
        <v>48683</v>
      </c>
      <c r="R3067" t="s">
        <v>48683</v>
      </c>
      <c r="S3067" t="s">
        <v>48683</v>
      </c>
      <c r="T3067" t="s">
        <v>93125</v>
      </c>
      <c r="U3067">
        <v>0</v>
      </c>
      <c r="V3067" t="s">
        <v>89713</v>
      </c>
      <c r="W3067">
        <v>572730000</v>
      </c>
      <c r="X3067">
        <v>63</v>
      </c>
      <c r="Y3067" t="s">
        <v>141214</v>
      </c>
      <c r="Z3067">
        <v>1</v>
      </c>
      <c r="AA3067" t="s">
        <v>141215</v>
      </c>
      <c r="AB3067" t="s">
        <v>141216</v>
      </c>
      <c r="AC3067" t="s">
        <v>21140</v>
      </c>
      <c r="AD3067" t="s">
        <v>21141</v>
      </c>
      <c r="AE3067">
        <v>2986</v>
      </c>
      <c r="AF3067" t="s">
        <v>21142</v>
      </c>
      <c r="AG3067" t="s">
        <v>21143</v>
      </c>
      <c r="AH3067" t="s">
        <v>21144</v>
      </c>
      <c r="AJ3067" s="4" t="s">
        <v>21145</v>
      </c>
    </row>
    <row r="3068" spans="1:36" x14ac:dyDescent="0.3">
      <c r="A3068" t="s">
        <v>125487</v>
      </c>
      <c r="B3068">
        <v>1</v>
      </c>
      <c r="C3068" t="s">
        <v>73136</v>
      </c>
      <c r="D3068">
        <v>1</v>
      </c>
      <c r="I3068" t="s">
        <v>1590</v>
      </c>
      <c r="N3068">
        <v>2</v>
      </c>
      <c r="O3068">
        <v>1</v>
      </c>
      <c r="P3068">
        <v>1</v>
      </c>
      <c r="Q3068">
        <v>18</v>
      </c>
      <c r="R3068" t="s">
        <v>76945</v>
      </c>
      <c r="S3068" t="s">
        <v>76945</v>
      </c>
      <c r="T3068" t="s">
        <v>89884</v>
      </c>
      <c r="U3068" t="s">
        <v>141217</v>
      </c>
      <c r="V3068" t="s">
        <v>141218</v>
      </c>
      <c r="W3068">
        <v>36223000</v>
      </c>
      <c r="X3068">
        <v>5</v>
      </c>
      <c r="Y3068" t="s">
        <v>141219</v>
      </c>
      <c r="Z3068">
        <v>1</v>
      </c>
      <c r="AA3068" t="s">
        <v>141220</v>
      </c>
      <c r="AB3068" t="s">
        <v>141221</v>
      </c>
      <c r="AC3068" t="s">
        <v>44018</v>
      </c>
      <c r="AD3068" t="s">
        <v>44018</v>
      </c>
      <c r="AE3068">
        <v>4322</v>
      </c>
      <c r="AF3068" t="s">
        <v>44017</v>
      </c>
      <c r="AG3068" t="s">
        <v>44016</v>
      </c>
      <c r="AJ3068" s="4" t="s">
        <v>44015</v>
      </c>
    </row>
    <row r="3069" spans="1:36" x14ac:dyDescent="0.3">
      <c r="A3069" t="s">
        <v>125488</v>
      </c>
      <c r="B3069" t="s">
        <v>125489</v>
      </c>
      <c r="C3069" t="s">
        <v>50422</v>
      </c>
      <c r="D3069" t="s">
        <v>125490</v>
      </c>
      <c r="H3069" t="s">
        <v>32907</v>
      </c>
      <c r="I3069" t="s">
        <v>32908</v>
      </c>
      <c r="J3069" t="s">
        <v>32909</v>
      </c>
      <c r="N3069">
        <v>3</v>
      </c>
      <c r="O3069">
        <v>3</v>
      </c>
      <c r="P3069">
        <v>3</v>
      </c>
      <c r="Q3069" t="s">
        <v>76086</v>
      </c>
      <c r="R3069" t="s">
        <v>76086</v>
      </c>
      <c r="S3069" t="s">
        <v>76086</v>
      </c>
      <c r="T3069" t="s">
        <v>84725</v>
      </c>
      <c r="U3069" t="s">
        <v>141222</v>
      </c>
      <c r="V3069" t="s">
        <v>141223</v>
      </c>
      <c r="W3069">
        <v>38570000</v>
      </c>
      <c r="X3069">
        <v>12</v>
      </c>
      <c r="Y3069" t="s">
        <v>141224</v>
      </c>
      <c r="Z3069">
        <v>1</v>
      </c>
      <c r="AA3069" t="s">
        <v>141225</v>
      </c>
      <c r="AB3069" t="s">
        <v>141226</v>
      </c>
      <c r="AC3069" t="s">
        <v>32911</v>
      </c>
      <c r="AD3069" t="s">
        <v>32911</v>
      </c>
      <c r="AE3069">
        <v>4795</v>
      </c>
      <c r="AF3069" t="s">
        <v>32912</v>
      </c>
      <c r="AG3069" t="s">
        <v>32913</v>
      </c>
      <c r="AH3069" t="s">
        <v>32914</v>
      </c>
      <c r="AI3069" t="s">
        <v>32915</v>
      </c>
      <c r="AJ3069" s="7">
        <v>37469</v>
      </c>
    </row>
    <row r="3070" spans="1:36" x14ac:dyDescent="0.3">
      <c r="A3070" t="s">
        <v>71299</v>
      </c>
      <c r="B3070" t="s">
        <v>59471</v>
      </c>
      <c r="C3070" t="s">
        <v>55091</v>
      </c>
      <c r="D3070" t="s">
        <v>118246</v>
      </c>
      <c r="H3070" t="s">
        <v>44014</v>
      </c>
      <c r="I3070" t="s">
        <v>44013</v>
      </c>
      <c r="J3070" t="s">
        <v>44012</v>
      </c>
      <c r="K3070" t="s">
        <v>44011</v>
      </c>
      <c r="N3070">
        <v>8</v>
      </c>
      <c r="O3070">
        <v>8</v>
      </c>
      <c r="P3070">
        <v>8</v>
      </c>
      <c r="Q3070" t="s">
        <v>48725</v>
      </c>
      <c r="R3070" t="s">
        <v>48725</v>
      </c>
      <c r="S3070" t="s">
        <v>48725</v>
      </c>
      <c r="T3070" t="s">
        <v>141227</v>
      </c>
      <c r="U3070">
        <v>0</v>
      </c>
      <c r="V3070" t="s">
        <v>141228</v>
      </c>
      <c r="W3070">
        <v>199810000</v>
      </c>
      <c r="X3070">
        <v>20</v>
      </c>
      <c r="Y3070" t="s">
        <v>141229</v>
      </c>
      <c r="Z3070">
        <v>1</v>
      </c>
      <c r="AA3070" t="s">
        <v>141230</v>
      </c>
      <c r="AB3070" t="s">
        <v>141231</v>
      </c>
      <c r="AC3070" t="s">
        <v>44010</v>
      </c>
      <c r="AD3070" t="s">
        <v>44009</v>
      </c>
      <c r="AE3070">
        <v>1366</v>
      </c>
      <c r="AF3070" t="s">
        <v>44008</v>
      </c>
      <c r="AG3070" t="s">
        <v>44007</v>
      </c>
      <c r="AH3070" t="s">
        <v>44006</v>
      </c>
      <c r="AJ3070" s="4" t="s">
        <v>9432</v>
      </c>
    </row>
    <row r="3071" spans="1:36" x14ac:dyDescent="0.3">
      <c r="A3071" t="s">
        <v>68427</v>
      </c>
      <c r="B3071" t="s">
        <v>71290</v>
      </c>
      <c r="C3071" t="s">
        <v>72980</v>
      </c>
      <c r="D3071" t="s">
        <v>124213</v>
      </c>
      <c r="H3071" t="s">
        <v>3772</v>
      </c>
      <c r="I3071" t="s">
        <v>11813</v>
      </c>
      <c r="J3071" t="s">
        <v>44005</v>
      </c>
      <c r="N3071">
        <v>5</v>
      </c>
      <c r="O3071">
        <v>5</v>
      </c>
      <c r="P3071">
        <v>5</v>
      </c>
      <c r="Q3071" t="s">
        <v>76424</v>
      </c>
      <c r="R3071" t="s">
        <v>76424</v>
      </c>
      <c r="S3071" t="s">
        <v>76424</v>
      </c>
      <c r="T3071" t="s">
        <v>141232</v>
      </c>
      <c r="U3071">
        <v>0</v>
      </c>
      <c r="V3071" t="s">
        <v>81115</v>
      </c>
      <c r="W3071">
        <v>101990000</v>
      </c>
      <c r="X3071">
        <v>17</v>
      </c>
      <c r="Y3071" t="s">
        <v>141233</v>
      </c>
      <c r="Z3071">
        <v>1</v>
      </c>
      <c r="AA3071" t="s">
        <v>141234</v>
      </c>
      <c r="AB3071" t="s">
        <v>141235</v>
      </c>
      <c r="AC3071" t="s">
        <v>44004</v>
      </c>
      <c r="AD3071" t="s">
        <v>44004</v>
      </c>
      <c r="AE3071">
        <v>3295</v>
      </c>
      <c r="AF3071" t="s">
        <v>44003</v>
      </c>
      <c r="AG3071" t="s">
        <v>44002</v>
      </c>
      <c r="AH3071" t="s">
        <v>44001</v>
      </c>
      <c r="AJ3071" s="4" t="s">
        <v>44000</v>
      </c>
    </row>
    <row r="3072" spans="1:36" x14ac:dyDescent="0.3">
      <c r="A3072" t="s">
        <v>125491</v>
      </c>
      <c r="B3072" t="s">
        <v>118473</v>
      </c>
      <c r="C3072" t="s">
        <v>125492</v>
      </c>
      <c r="D3072" t="s">
        <v>125493</v>
      </c>
      <c r="H3072" t="s">
        <v>176</v>
      </c>
      <c r="I3072" t="s">
        <v>177</v>
      </c>
      <c r="N3072">
        <v>5</v>
      </c>
      <c r="O3072">
        <v>5</v>
      </c>
      <c r="P3072">
        <v>5</v>
      </c>
      <c r="Q3072" t="s">
        <v>48636</v>
      </c>
      <c r="R3072" t="s">
        <v>48636</v>
      </c>
      <c r="S3072" t="s">
        <v>48636</v>
      </c>
      <c r="T3072" t="s">
        <v>95302</v>
      </c>
      <c r="U3072">
        <v>0</v>
      </c>
      <c r="V3072" t="s">
        <v>141236</v>
      </c>
      <c r="W3072">
        <v>142690000</v>
      </c>
      <c r="X3072">
        <v>23</v>
      </c>
      <c r="Y3072" t="s">
        <v>141237</v>
      </c>
      <c r="Z3072">
        <v>1</v>
      </c>
      <c r="AA3072" t="s">
        <v>141238</v>
      </c>
      <c r="AB3072" t="s">
        <v>141239</v>
      </c>
      <c r="AC3072" t="s">
        <v>178</v>
      </c>
      <c r="AD3072" t="s">
        <v>179</v>
      </c>
      <c r="AE3072">
        <v>173</v>
      </c>
      <c r="AF3072" t="s">
        <v>180</v>
      </c>
      <c r="AG3072" t="s">
        <v>181</v>
      </c>
      <c r="AH3072" t="s">
        <v>182</v>
      </c>
      <c r="AJ3072" s="4" t="s">
        <v>183</v>
      </c>
    </row>
    <row r="3073" spans="1:36" x14ac:dyDescent="0.3">
      <c r="A3073" t="s">
        <v>125494</v>
      </c>
      <c r="B3073" t="s">
        <v>119871</v>
      </c>
      <c r="C3073" t="s">
        <v>125495</v>
      </c>
      <c r="D3073" t="s">
        <v>125496</v>
      </c>
      <c r="H3073" t="s">
        <v>95</v>
      </c>
      <c r="I3073" t="s">
        <v>96</v>
      </c>
      <c r="J3073" t="s">
        <v>97</v>
      </c>
      <c r="N3073">
        <v>6</v>
      </c>
      <c r="O3073">
        <v>6</v>
      </c>
      <c r="P3073">
        <v>6</v>
      </c>
      <c r="Q3073" t="s">
        <v>77347</v>
      </c>
      <c r="R3073" t="s">
        <v>77347</v>
      </c>
      <c r="S3073" t="s">
        <v>77347</v>
      </c>
      <c r="T3073" t="s">
        <v>82073</v>
      </c>
      <c r="U3073">
        <v>0</v>
      </c>
      <c r="V3073" t="s">
        <v>141240</v>
      </c>
      <c r="W3073">
        <v>41122000</v>
      </c>
      <c r="X3073">
        <v>8</v>
      </c>
      <c r="Y3073" t="s">
        <v>141241</v>
      </c>
      <c r="Z3073">
        <v>1</v>
      </c>
      <c r="AA3073" t="s">
        <v>107043</v>
      </c>
      <c r="AB3073" t="s">
        <v>141242</v>
      </c>
      <c r="AC3073" t="s">
        <v>43999</v>
      </c>
      <c r="AD3073" t="s">
        <v>43998</v>
      </c>
      <c r="AE3073">
        <v>157</v>
      </c>
      <c r="AF3073" t="s">
        <v>99</v>
      </c>
      <c r="AG3073" t="s">
        <v>100</v>
      </c>
      <c r="AH3073" t="s">
        <v>101</v>
      </c>
      <c r="AJ3073" s="4" t="s">
        <v>102</v>
      </c>
    </row>
    <row r="3074" spans="1:36" x14ac:dyDescent="0.3">
      <c r="A3074">
        <v>1</v>
      </c>
      <c r="B3074" t="s">
        <v>118397</v>
      </c>
      <c r="C3074">
        <v>1</v>
      </c>
      <c r="D3074" t="s">
        <v>125497</v>
      </c>
      <c r="H3074" t="s">
        <v>20780</v>
      </c>
      <c r="I3074" t="s">
        <v>43997</v>
      </c>
      <c r="J3074" t="s">
        <v>3886</v>
      </c>
      <c r="N3074">
        <v>1</v>
      </c>
      <c r="O3074">
        <v>1</v>
      </c>
      <c r="P3074">
        <v>1</v>
      </c>
      <c r="Q3074" t="s">
        <v>81856</v>
      </c>
      <c r="R3074" t="s">
        <v>81856</v>
      </c>
      <c r="S3074" t="s">
        <v>81856</v>
      </c>
      <c r="T3074" t="s">
        <v>81140</v>
      </c>
      <c r="U3074" t="s">
        <v>141243</v>
      </c>
      <c r="V3074" t="s">
        <v>141244</v>
      </c>
      <c r="W3074">
        <v>8613200</v>
      </c>
      <c r="X3074">
        <v>4</v>
      </c>
      <c r="Y3074" t="s">
        <v>141245</v>
      </c>
      <c r="Z3074">
        <v>1</v>
      </c>
      <c r="AA3074" t="s">
        <v>141246</v>
      </c>
      <c r="AB3074" t="s">
        <v>141247</v>
      </c>
      <c r="AC3074" t="s">
        <v>43996</v>
      </c>
      <c r="AD3074" t="s">
        <v>43996</v>
      </c>
      <c r="AE3074">
        <v>2513</v>
      </c>
      <c r="AF3074" t="s">
        <v>43995</v>
      </c>
      <c r="AG3074" t="s">
        <v>43994</v>
      </c>
      <c r="AH3074" t="s">
        <v>43993</v>
      </c>
      <c r="AJ3074" s="4" t="s">
        <v>43992</v>
      </c>
    </row>
    <row r="3075" spans="1:36" x14ac:dyDescent="0.3">
      <c r="A3075" t="s">
        <v>125498</v>
      </c>
      <c r="B3075" t="s">
        <v>125499</v>
      </c>
      <c r="C3075" t="s">
        <v>125500</v>
      </c>
      <c r="D3075" t="s">
        <v>56604</v>
      </c>
      <c r="H3075" t="s">
        <v>8852</v>
      </c>
      <c r="I3075" t="s">
        <v>8853</v>
      </c>
      <c r="J3075" t="s">
        <v>8854</v>
      </c>
      <c r="K3075" t="s">
        <v>201</v>
      </c>
      <c r="N3075">
        <v>11</v>
      </c>
      <c r="O3075">
        <v>11</v>
      </c>
      <c r="P3075">
        <v>11</v>
      </c>
      <c r="Q3075" t="s">
        <v>78183</v>
      </c>
      <c r="R3075" t="s">
        <v>78183</v>
      </c>
      <c r="S3075" t="s">
        <v>78183</v>
      </c>
      <c r="T3075" t="s">
        <v>62282</v>
      </c>
      <c r="U3075">
        <v>0</v>
      </c>
      <c r="V3075" t="s">
        <v>141248</v>
      </c>
      <c r="W3075">
        <v>3015800000</v>
      </c>
      <c r="X3075">
        <v>87</v>
      </c>
      <c r="Y3075" t="s">
        <v>141249</v>
      </c>
      <c r="Z3075">
        <v>1</v>
      </c>
      <c r="AA3075" t="s">
        <v>141250</v>
      </c>
      <c r="AB3075" t="s">
        <v>141251</v>
      </c>
      <c r="AC3075" t="s">
        <v>8855</v>
      </c>
      <c r="AD3075" t="s">
        <v>8855</v>
      </c>
      <c r="AE3075">
        <v>1294</v>
      </c>
      <c r="AF3075" t="s">
        <v>8856</v>
      </c>
      <c r="AG3075" t="s">
        <v>8857</v>
      </c>
      <c r="AH3075" t="s">
        <v>8858</v>
      </c>
      <c r="AJ3075" s="4" t="s">
        <v>8859</v>
      </c>
    </row>
    <row r="3076" spans="1:36" x14ac:dyDescent="0.3">
      <c r="A3076" t="s">
        <v>125501</v>
      </c>
      <c r="B3076" t="s">
        <v>125502</v>
      </c>
      <c r="C3076" t="s">
        <v>51004</v>
      </c>
      <c r="D3076" t="s">
        <v>125503</v>
      </c>
      <c r="H3076" t="s">
        <v>18743</v>
      </c>
      <c r="I3076" t="s">
        <v>18744</v>
      </c>
      <c r="J3076" t="s">
        <v>18745</v>
      </c>
      <c r="K3076" t="s">
        <v>606</v>
      </c>
      <c r="N3076">
        <v>14</v>
      </c>
      <c r="O3076">
        <v>14</v>
      </c>
      <c r="P3076">
        <v>14</v>
      </c>
      <c r="Q3076" t="s">
        <v>78847</v>
      </c>
      <c r="R3076" t="s">
        <v>78847</v>
      </c>
      <c r="S3076" t="s">
        <v>78847</v>
      </c>
      <c r="T3076" t="s">
        <v>80636</v>
      </c>
      <c r="U3076">
        <v>0</v>
      </c>
      <c r="V3076" t="s">
        <v>141252</v>
      </c>
      <c r="W3076">
        <v>1285500000</v>
      </c>
      <c r="X3076">
        <v>91</v>
      </c>
      <c r="Y3076" t="s">
        <v>141253</v>
      </c>
      <c r="Z3076">
        <v>1</v>
      </c>
      <c r="AA3076" t="s">
        <v>141254</v>
      </c>
      <c r="AB3076" t="s">
        <v>141255</v>
      </c>
      <c r="AC3076" t="s">
        <v>18746</v>
      </c>
      <c r="AD3076" t="s">
        <v>18747</v>
      </c>
      <c r="AE3076">
        <v>2575</v>
      </c>
      <c r="AF3076" t="s">
        <v>18748</v>
      </c>
      <c r="AG3076" t="s">
        <v>18749</v>
      </c>
      <c r="AH3076" t="s">
        <v>18750</v>
      </c>
      <c r="AJ3076" s="4" t="s">
        <v>18751</v>
      </c>
    </row>
    <row r="3077" spans="1:36" x14ac:dyDescent="0.3">
      <c r="A3077" t="s">
        <v>51562</v>
      </c>
      <c r="B3077" t="s">
        <v>56509</v>
      </c>
      <c r="C3077" t="s">
        <v>121660</v>
      </c>
      <c r="D3077" t="s">
        <v>62116</v>
      </c>
      <c r="H3077" t="s">
        <v>18086</v>
      </c>
      <c r="I3077" t="s">
        <v>7708</v>
      </c>
      <c r="J3077" t="s">
        <v>18087</v>
      </c>
      <c r="K3077" t="s">
        <v>948</v>
      </c>
      <c r="N3077">
        <v>5</v>
      </c>
      <c r="O3077">
        <v>5</v>
      </c>
      <c r="P3077">
        <v>5</v>
      </c>
      <c r="Q3077">
        <v>17</v>
      </c>
      <c r="R3077">
        <v>17</v>
      </c>
      <c r="S3077">
        <v>17</v>
      </c>
      <c r="T3077" t="s">
        <v>48643</v>
      </c>
      <c r="U3077">
        <v>0</v>
      </c>
      <c r="V3077" t="s">
        <v>141256</v>
      </c>
      <c r="W3077">
        <v>343410000</v>
      </c>
      <c r="X3077">
        <v>20</v>
      </c>
      <c r="Y3077" t="s">
        <v>141257</v>
      </c>
      <c r="Z3077">
        <v>1</v>
      </c>
      <c r="AA3077" t="s">
        <v>141258</v>
      </c>
      <c r="AB3077" t="s">
        <v>141259</v>
      </c>
      <c r="AC3077" t="s">
        <v>18088</v>
      </c>
      <c r="AD3077" t="s">
        <v>18089</v>
      </c>
      <c r="AE3077">
        <v>2490</v>
      </c>
      <c r="AF3077" t="s">
        <v>18090</v>
      </c>
      <c r="AG3077" t="s">
        <v>18091</v>
      </c>
      <c r="AH3077" t="s">
        <v>18092</v>
      </c>
      <c r="AJ3077" s="4" t="s">
        <v>18093</v>
      </c>
    </row>
    <row r="3078" spans="1:36" x14ac:dyDescent="0.3">
      <c r="A3078" t="s">
        <v>121723</v>
      </c>
      <c r="B3078" t="s">
        <v>125504</v>
      </c>
      <c r="C3078" t="s">
        <v>125505</v>
      </c>
      <c r="D3078" t="s">
        <v>125506</v>
      </c>
      <c r="H3078" t="s">
        <v>19105</v>
      </c>
      <c r="I3078" t="s">
        <v>19106</v>
      </c>
      <c r="J3078" t="s">
        <v>19107</v>
      </c>
      <c r="N3078">
        <v>9</v>
      </c>
      <c r="O3078">
        <v>9</v>
      </c>
      <c r="P3078">
        <v>8</v>
      </c>
      <c r="Q3078" t="s">
        <v>82879</v>
      </c>
      <c r="R3078" t="s">
        <v>82879</v>
      </c>
      <c r="S3078" t="s">
        <v>78421</v>
      </c>
      <c r="T3078" t="s">
        <v>82865</v>
      </c>
      <c r="U3078">
        <v>0</v>
      </c>
      <c r="V3078" t="s">
        <v>93204</v>
      </c>
      <c r="W3078">
        <v>1077000000</v>
      </c>
      <c r="X3078">
        <v>70</v>
      </c>
      <c r="Y3078" t="s">
        <v>141260</v>
      </c>
      <c r="Z3078">
        <v>1</v>
      </c>
      <c r="AA3078" t="s">
        <v>141261</v>
      </c>
      <c r="AB3078" t="s">
        <v>141262</v>
      </c>
      <c r="AC3078" t="s">
        <v>19108</v>
      </c>
      <c r="AD3078" t="s">
        <v>19109</v>
      </c>
      <c r="AE3078">
        <v>2640</v>
      </c>
      <c r="AF3078" t="s">
        <v>19110</v>
      </c>
      <c r="AG3078" t="s">
        <v>19111</v>
      </c>
      <c r="AH3078" t="s">
        <v>19112</v>
      </c>
      <c r="AJ3078" s="4" t="s">
        <v>19113</v>
      </c>
    </row>
    <row r="3079" spans="1:36" x14ac:dyDescent="0.3">
      <c r="A3079" t="s">
        <v>125507</v>
      </c>
      <c r="B3079" t="s">
        <v>125508</v>
      </c>
      <c r="C3079" t="s">
        <v>125509</v>
      </c>
      <c r="D3079" t="s">
        <v>72257</v>
      </c>
      <c r="I3079" t="s">
        <v>2185</v>
      </c>
      <c r="J3079" t="s">
        <v>150</v>
      </c>
      <c r="N3079">
        <v>4</v>
      </c>
      <c r="O3079">
        <v>4</v>
      </c>
      <c r="P3079">
        <v>4</v>
      </c>
      <c r="Q3079" t="s">
        <v>77919</v>
      </c>
      <c r="R3079" t="s">
        <v>77919</v>
      </c>
      <c r="S3079" t="s">
        <v>77919</v>
      </c>
      <c r="T3079" t="s">
        <v>92931</v>
      </c>
      <c r="U3079" t="s">
        <v>141263</v>
      </c>
      <c r="V3079" t="s">
        <v>141264</v>
      </c>
      <c r="W3079">
        <v>103250000</v>
      </c>
      <c r="X3079">
        <v>7</v>
      </c>
      <c r="Y3079" t="s">
        <v>141265</v>
      </c>
      <c r="Z3079">
        <v>1</v>
      </c>
      <c r="AA3079" t="s">
        <v>141266</v>
      </c>
      <c r="AB3079" t="s">
        <v>141267</v>
      </c>
      <c r="AC3079" t="s">
        <v>8670</v>
      </c>
      <c r="AD3079" t="s">
        <v>8671</v>
      </c>
      <c r="AE3079">
        <v>1272</v>
      </c>
      <c r="AF3079" t="s">
        <v>8672</v>
      </c>
      <c r="AG3079" t="s">
        <v>8673</v>
      </c>
      <c r="AJ3079" s="4" t="s">
        <v>8674</v>
      </c>
    </row>
    <row r="3080" spans="1:36" x14ac:dyDescent="0.3">
      <c r="A3080" t="s">
        <v>118374</v>
      </c>
      <c r="B3080">
        <v>1</v>
      </c>
      <c r="C3080" t="s">
        <v>125510</v>
      </c>
      <c r="D3080">
        <v>1</v>
      </c>
      <c r="J3080" t="s">
        <v>1395</v>
      </c>
      <c r="N3080">
        <v>1</v>
      </c>
      <c r="O3080">
        <v>1</v>
      </c>
      <c r="P3080">
        <v>1</v>
      </c>
      <c r="Q3080" t="s">
        <v>76177</v>
      </c>
      <c r="R3080" t="s">
        <v>76177</v>
      </c>
      <c r="S3080" t="s">
        <v>76177</v>
      </c>
      <c r="T3080" t="s">
        <v>81285</v>
      </c>
      <c r="U3080" t="s">
        <v>141268</v>
      </c>
      <c r="V3080" t="s">
        <v>141269</v>
      </c>
      <c r="W3080">
        <v>30431000</v>
      </c>
      <c r="X3080">
        <v>4</v>
      </c>
      <c r="Y3080" t="s">
        <v>141270</v>
      </c>
      <c r="Z3080">
        <v>1</v>
      </c>
      <c r="AA3080" t="s">
        <v>141271</v>
      </c>
      <c r="AB3080" t="s">
        <v>141272</v>
      </c>
      <c r="AC3080" t="s">
        <v>43991</v>
      </c>
      <c r="AD3080" t="s">
        <v>43991</v>
      </c>
      <c r="AE3080">
        <v>1130</v>
      </c>
      <c r="AF3080" t="s">
        <v>43990</v>
      </c>
      <c r="AG3080" t="s">
        <v>43989</v>
      </c>
      <c r="AJ3080" s="4" t="s">
        <v>43988</v>
      </c>
    </row>
    <row r="3081" spans="1:36" x14ac:dyDescent="0.3">
      <c r="A3081" t="s">
        <v>125511</v>
      </c>
      <c r="B3081" t="s">
        <v>125512</v>
      </c>
      <c r="C3081" t="s">
        <v>62918</v>
      </c>
      <c r="D3081" t="s">
        <v>125513</v>
      </c>
      <c r="J3081" t="s">
        <v>108</v>
      </c>
      <c r="N3081">
        <v>8</v>
      </c>
      <c r="O3081">
        <v>6</v>
      </c>
      <c r="P3081">
        <v>6</v>
      </c>
      <c r="Q3081" t="s">
        <v>48383</v>
      </c>
      <c r="R3081" t="s">
        <v>80102</v>
      </c>
      <c r="S3081" t="s">
        <v>80102</v>
      </c>
      <c r="T3081" t="s">
        <v>79235</v>
      </c>
      <c r="U3081">
        <v>0</v>
      </c>
      <c r="V3081" t="s">
        <v>141273</v>
      </c>
      <c r="W3081">
        <v>530120000</v>
      </c>
      <c r="X3081">
        <v>28</v>
      </c>
      <c r="Y3081" t="s">
        <v>141274</v>
      </c>
      <c r="Z3081">
        <v>1</v>
      </c>
      <c r="AA3081" t="s">
        <v>141275</v>
      </c>
      <c r="AB3081" t="s">
        <v>141276</v>
      </c>
      <c r="AC3081" t="s">
        <v>43987</v>
      </c>
      <c r="AD3081" t="s">
        <v>43986</v>
      </c>
      <c r="AE3081">
        <v>5139</v>
      </c>
      <c r="AF3081" t="s">
        <v>35072</v>
      </c>
      <c r="AG3081" t="s">
        <v>35073</v>
      </c>
    </row>
    <row r="3082" spans="1:36" x14ac:dyDescent="0.3">
      <c r="A3082" t="s">
        <v>71954</v>
      </c>
      <c r="B3082" t="s">
        <v>118340</v>
      </c>
      <c r="C3082" t="s">
        <v>125514</v>
      </c>
      <c r="D3082" t="s">
        <v>125515</v>
      </c>
      <c r="H3082" t="s">
        <v>12022</v>
      </c>
      <c r="I3082" t="s">
        <v>12023</v>
      </c>
      <c r="J3082" t="s">
        <v>12024</v>
      </c>
      <c r="K3082" t="s">
        <v>10386</v>
      </c>
      <c r="N3082">
        <v>27</v>
      </c>
      <c r="O3082">
        <v>27</v>
      </c>
      <c r="P3082">
        <v>27</v>
      </c>
      <c r="Q3082" t="s">
        <v>79487</v>
      </c>
      <c r="R3082" t="s">
        <v>79487</v>
      </c>
      <c r="S3082" t="s">
        <v>79487</v>
      </c>
      <c r="T3082" t="s">
        <v>93344</v>
      </c>
      <c r="U3082">
        <v>0</v>
      </c>
      <c r="V3082" t="s">
        <v>141277</v>
      </c>
      <c r="W3082">
        <v>1125100000</v>
      </c>
      <c r="X3082">
        <v>139</v>
      </c>
      <c r="Y3082" t="s">
        <v>141278</v>
      </c>
      <c r="Z3082">
        <v>1</v>
      </c>
      <c r="AA3082" t="s">
        <v>141279</v>
      </c>
      <c r="AB3082" t="s">
        <v>141280</v>
      </c>
      <c r="AC3082" t="s">
        <v>43985</v>
      </c>
      <c r="AD3082" t="s">
        <v>12026</v>
      </c>
      <c r="AE3082">
        <v>1692</v>
      </c>
      <c r="AF3082" t="s">
        <v>12027</v>
      </c>
      <c r="AG3082" t="s">
        <v>12028</v>
      </c>
      <c r="AH3082" t="s">
        <v>12029</v>
      </c>
      <c r="AI3082" t="s">
        <v>12030</v>
      </c>
      <c r="AJ3082" s="4" t="s">
        <v>12031</v>
      </c>
    </row>
    <row r="3083" spans="1:36" x14ac:dyDescent="0.3">
      <c r="A3083" t="s">
        <v>59303</v>
      </c>
      <c r="B3083" t="s">
        <v>125516</v>
      </c>
      <c r="C3083" t="s">
        <v>125517</v>
      </c>
      <c r="D3083" t="s">
        <v>125518</v>
      </c>
      <c r="H3083" t="s">
        <v>31464</v>
      </c>
      <c r="I3083" t="s">
        <v>31465</v>
      </c>
      <c r="J3083" t="s">
        <v>31466</v>
      </c>
      <c r="K3083" t="s">
        <v>27895</v>
      </c>
      <c r="N3083">
        <v>9</v>
      </c>
      <c r="O3083">
        <v>9</v>
      </c>
      <c r="P3083">
        <v>9</v>
      </c>
      <c r="Q3083" t="s">
        <v>77919</v>
      </c>
      <c r="R3083" t="s">
        <v>77919</v>
      </c>
      <c r="S3083" t="s">
        <v>77919</v>
      </c>
      <c r="T3083" t="s">
        <v>85763</v>
      </c>
      <c r="U3083">
        <v>0</v>
      </c>
      <c r="V3083" t="s">
        <v>141281</v>
      </c>
      <c r="W3083">
        <v>1839400000</v>
      </c>
      <c r="X3083">
        <v>227</v>
      </c>
      <c r="Y3083" t="s">
        <v>141282</v>
      </c>
      <c r="Z3083">
        <v>1</v>
      </c>
      <c r="AA3083" t="s">
        <v>141283</v>
      </c>
      <c r="AB3083" t="s">
        <v>141284</v>
      </c>
      <c r="AC3083" t="s">
        <v>43984</v>
      </c>
      <c r="AD3083" t="s">
        <v>31468</v>
      </c>
      <c r="AE3083">
        <v>4579</v>
      </c>
      <c r="AF3083" t="s">
        <v>31469</v>
      </c>
      <c r="AG3083" t="s">
        <v>31470</v>
      </c>
      <c r="AH3083" t="s">
        <v>31471</v>
      </c>
      <c r="AJ3083" s="4" t="s">
        <v>31472</v>
      </c>
    </row>
    <row r="3084" spans="1:36" x14ac:dyDescent="0.3">
      <c r="A3084" t="s">
        <v>125519</v>
      </c>
      <c r="B3084" t="s">
        <v>51939</v>
      </c>
      <c r="C3084" t="s">
        <v>125520</v>
      </c>
      <c r="D3084" t="s">
        <v>68636</v>
      </c>
      <c r="N3084">
        <v>4</v>
      </c>
      <c r="O3084">
        <v>4</v>
      </c>
      <c r="P3084">
        <v>4</v>
      </c>
      <c r="Q3084" t="s">
        <v>79559</v>
      </c>
      <c r="R3084" t="s">
        <v>79559</v>
      </c>
      <c r="S3084" t="s">
        <v>79559</v>
      </c>
      <c r="T3084" t="s">
        <v>141285</v>
      </c>
      <c r="U3084" t="s">
        <v>141286</v>
      </c>
      <c r="V3084" t="s">
        <v>141287</v>
      </c>
      <c r="W3084">
        <v>58968000</v>
      </c>
      <c r="X3084">
        <v>4</v>
      </c>
      <c r="Y3084" t="s">
        <v>141288</v>
      </c>
      <c r="Z3084">
        <v>1</v>
      </c>
      <c r="AA3084" t="s">
        <v>141289</v>
      </c>
      <c r="AB3084" t="s">
        <v>141290</v>
      </c>
      <c r="AC3084" t="s">
        <v>43983</v>
      </c>
      <c r="AD3084" t="s">
        <v>43982</v>
      </c>
      <c r="AE3084">
        <v>603</v>
      </c>
      <c r="AF3084" t="s">
        <v>43981</v>
      </c>
      <c r="AG3084" t="s">
        <v>43980</v>
      </c>
      <c r="AJ3084" s="4" t="s">
        <v>43979</v>
      </c>
    </row>
    <row r="3085" spans="1:36" x14ac:dyDescent="0.3">
      <c r="A3085" t="s">
        <v>125521</v>
      </c>
      <c r="B3085" t="s">
        <v>124459</v>
      </c>
      <c r="C3085" t="s">
        <v>64054</v>
      </c>
      <c r="D3085" t="s">
        <v>125522</v>
      </c>
      <c r="H3085" t="s">
        <v>6522</v>
      </c>
      <c r="I3085" t="s">
        <v>6523</v>
      </c>
      <c r="J3085" t="s">
        <v>1732</v>
      </c>
      <c r="N3085">
        <v>13</v>
      </c>
      <c r="O3085">
        <v>13</v>
      </c>
      <c r="P3085">
        <v>13</v>
      </c>
      <c r="Q3085" t="s">
        <v>78201</v>
      </c>
      <c r="R3085" t="s">
        <v>78201</v>
      </c>
      <c r="S3085" t="s">
        <v>78201</v>
      </c>
      <c r="T3085" t="s">
        <v>88269</v>
      </c>
      <c r="U3085">
        <v>0</v>
      </c>
      <c r="V3085" t="s">
        <v>141291</v>
      </c>
      <c r="W3085">
        <v>1250500000</v>
      </c>
      <c r="X3085">
        <v>59</v>
      </c>
      <c r="Y3085" t="s">
        <v>141292</v>
      </c>
      <c r="Z3085">
        <v>1</v>
      </c>
      <c r="AA3085" t="s">
        <v>141293</v>
      </c>
      <c r="AB3085" t="s">
        <v>141294</v>
      </c>
      <c r="AC3085" t="s">
        <v>43978</v>
      </c>
      <c r="AD3085" t="s">
        <v>6525</v>
      </c>
      <c r="AE3085">
        <v>1018</v>
      </c>
      <c r="AF3085" t="s">
        <v>6526</v>
      </c>
      <c r="AG3085" t="s">
        <v>6527</v>
      </c>
      <c r="AH3085" t="s">
        <v>6528</v>
      </c>
      <c r="AI3085" t="e">
        <f>-Pro dipeptidase</f>
        <v>#NAME?</v>
      </c>
      <c r="AJ3085" s="4" t="s">
        <v>6529</v>
      </c>
    </row>
    <row r="3086" spans="1:36" x14ac:dyDescent="0.3">
      <c r="A3086" t="s">
        <v>70747</v>
      </c>
      <c r="B3086">
        <v>1</v>
      </c>
      <c r="C3086" t="s">
        <v>125523</v>
      </c>
      <c r="D3086">
        <v>1</v>
      </c>
      <c r="H3086" t="s">
        <v>22880</v>
      </c>
      <c r="J3086" t="s">
        <v>22881</v>
      </c>
      <c r="N3086">
        <v>1</v>
      </c>
      <c r="O3086">
        <v>1</v>
      </c>
      <c r="P3086">
        <v>1</v>
      </c>
      <c r="Q3086" t="s">
        <v>48719</v>
      </c>
      <c r="R3086" t="s">
        <v>48719</v>
      </c>
      <c r="S3086" t="s">
        <v>48719</v>
      </c>
      <c r="T3086" t="s">
        <v>141295</v>
      </c>
      <c r="U3086" t="s">
        <v>141296</v>
      </c>
      <c r="V3086" t="s">
        <v>141297</v>
      </c>
      <c r="W3086">
        <v>10993000</v>
      </c>
      <c r="X3086">
        <v>2</v>
      </c>
      <c r="Y3086" t="s">
        <v>141298</v>
      </c>
      <c r="Z3086">
        <v>1</v>
      </c>
      <c r="AA3086" t="s">
        <v>141299</v>
      </c>
      <c r="AB3086" t="s">
        <v>141300</v>
      </c>
      <c r="AC3086" t="s">
        <v>22882</v>
      </c>
      <c r="AD3086" t="s">
        <v>22882</v>
      </c>
      <c r="AE3086">
        <v>3275</v>
      </c>
      <c r="AF3086" t="s">
        <v>22883</v>
      </c>
      <c r="AG3086" t="s">
        <v>22884</v>
      </c>
      <c r="AH3086" t="s">
        <v>22885</v>
      </c>
      <c r="AJ3086" s="4" t="s">
        <v>22886</v>
      </c>
    </row>
    <row r="3087" spans="1:36" x14ac:dyDescent="0.3">
      <c r="A3087" t="s">
        <v>125524</v>
      </c>
      <c r="B3087" t="s">
        <v>75622</v>
      </c>
      <c r="C3087" t="s">
        <v>56381</v>
      </c>
      <c r="D3087" t="s">
        <v>57319</v>
      </c>
      <c r="H3087" t="s">
        <v>11871</v>
      </c>
      <c r="I3087" t="s">
        <v>11872</v>
      </c>
      <c r="J3087" t="s">
        <v>709</v>
      </c>
      <c r="K3087" t="s">
        <v>11873</v>
      </c>
      <c r="N3087">
        <v>20</v>
      </c>
      <c r="O3087">
        <v>13</v>
      </c>
      <c r="P3087">
        <v>12</v>
      </c>
      <c r="Q3087" t="s">
        <v>80249</v>
      </c>
      <c r="R3087" t="s">
        <v>81214</v>
      </c>
      <c r="S3087" t="s">
        <v>79487</v>
      </c>
      <c r="T3087" t="s">
        <v>85625</v>
      </c>
      <c r="U3087">
        <v>0</v>
      </c>
      <c r="V3087" t="s">
        <v>141301</v>
      </c>
      <c r="W3087">
        <v>379390000</v>
      </c>
      <c r="X3087">
        <v>46</v>
      </c>
      <c r="Y3087" t="s">
        <v>141302</v>
      </c>
      <c r="Z3087">
        <v>1</v>
      </c>
      <c r="AA3087" t="s">
        <v>141303</v>
      </c>
      <c r="AB3087" t="s">
        <v>141304</v>
      </c>
      <c r="AC3087" t="s">
        <v>43977</v>
      </c>
      <c r="AD3087" t="s">
        <v>11875</v>
      </c>
      <c r="AE3087">
        <v>1668</v>
      </c>
      <c r="AF3087" t="s">
        <v>11876</v>
      </c>
      <c r="AG3087" t="s">
        <v>11877</v>
      </c>
      <c r="AH3087" t="s">
        <v>11878</v>
      </c>
      <c r="AI3087" t="s">
        <v>11879</v>
      </c>
      <c r="AJ3087" s="4" t="s">
        <v>11880</v>
      </c>
    </row>
    <row r="3088" spans="1:36" x14ac:dyDescent="0.3">
      <c r="A3088" t="s">
        <v>125525</v>
      </c>
      <c r="B3088" t="s">
        <v>57109</v>
      </c>
      <c r="C3088" t="s">
        <v>52485</v>
      </c>
      <c r="D3088" t="s">
        <v>65580</v>
      </c>
      <c r="H3088" t="s">
        <v>20726</v>
      </c>
      <c r="I3088" t="s">
        <v>20727</v>
      </c>
      <c r="J3088" t="s">
        <v>20728</v>
      </c>
      <c r="N3088">
        <v>14</v>
      </c>
      <c r="O3088">
        <v>14</v>
      </c>
      <c r="P3088">
        <v>14</v>
      </c>
      <c r="Q3088" t="s">
        <v>77145</v>
      </c>
      <c r="R3088" t="s">
        <v>77145</v>
      </c>
      <c r="S3088" t="s">
        <v>77145</v>
      </c>
      <c r="T3088" t="s">
        <v>93692</v>
      </c>
      <c r="U3088">
        <v>0</v>
      </c>
      <c r="V3088" t="s">
        <v>141305</v>
      </c>
      <c r="W3088">
        <v>837510000</v>
      </c>
      <c r="X3088">
        <v>50</v>
      </c>
      <c r="Y3088" t="s">
        <v>141306</v>
      </c>
      <c r="Z3088">
        <v>1</v>
      </c>
      <c r="AA3088" t="s">
        <v>141307</v>
      </c>
      <c r="AB3088" t="s">
        <v>141308</v>
      </c>
      <c r="AC3088" t="s">
        <v>43976</v>
      </c>
      <c r="AD3088" t="s">
        <v>43975</v>
      </c>
      <c r="AE3088">
        <v>2923</v>
      </c>
      <c r="AF3088" t="s">
        <v>20731</v>
      </c>
      <c r="AG3088" t="s">
        <v>20732</v>
      </c>
      <c r="AH3088" t="s">
        <v>20733</v>
      </c>
    </row>
    <row r="3089" spans="1:36" x14ac:dyDescent="0.3">
      <c r="A3089" t="s">
        <v>125526</v>
      </c>
      <c r="B3089" t="s">
        <v>125527</v>
      </c>
      <c r="C3089" t="s">
        <v>125528</v>
      </c>
      <c r="D3089" t="s">
        <v>53260</v>
      </c>
      <c r="J3089" t="s">
        <v>24101</v>
      </c>
      <c r="N3089">
        <v>4</v>
      </c>
      <c r="O3089">
        <v>4</v>
      </c>
      <c r="P3089">
        <v>4</v>
      </c>
      <c r="Q3089" t="s">
        <v>48456</v>
      </c>
      <c r="R3089" t="s">
        <v>48456</v>
      </c>
      <c r="S3089" t="s">
        <v>48456</v>
      </c>
      <c r="T3089" t="s">
        <v>88818</v>
      </c>
      <c r="U3089">
        <v>0</v>
      </c>
      <c r="V3089" t="s">
        <v>141309</v>
      </c>
      <c r="W3089">
        <v>4064400000</v>
      </c>
      <c r="X3089">
        <v>120</v>
      </c>
      <c r="Y3089" t="s">
        <v>141310</v>
      </c>
      <c r="Z3089">
        <v>1</v>
      </c>
      <c r="AA3089" t="s">
        <v>141311</v>
      </c>
      <c r="AB3089" t="s">
        <v>141312</v>
      </c>
      <c r="AC3089" t="s">
        <v>24102</v>
      </c>
      <c r="AD3089" t="s">
        <v>24103</v>
      </c>
      <c r="AE3089">
        <v>3467</v>
      </c>
      <c r="AF3089" t="s">
        <v>24104</v>
      </c>
      <c r="AG3089" t="s">
        <v>24105</v>
      </c>
      <c r="AH3089" t="s">
        <v>24106</v>
      </c>
      <c r="AI3089" t="s">
        <v>24107</v>
      </c>
      <c r="AJ3089" s="4" t="s">
        <v>24108</v>
      </c>
    </row>
    <row r="3090" spans="1:36" x14ac:dyDescent="0.3">
      <c r="A3090" t="s">
        <v>52965</v>
      </c>
      <c r="B3090">
        <v>1</v>
      </c>
      <c r="C3090" t="s">
        <v>50669</v>
      </c>
      <c r="D3090">
        <v>1</v>
      </c>
      <c r="H3090" t="s">
        <v>29908</v>
      </c>
      <c r="I3090" t="s">
        <v>2630</v>
      </c>
      <c r="J3090" t="s">
        <v>21600</v>
      </c>
      <c r="N3090">
        <v>2</v>
      </c>
      <c r="O3090">
        <v>2</v>
      </c>
      <c r="P3090">
        <v>2</v>
      </c>
      <c r="Q3090" t="s">
        <v>79119</v>
      </c>
      <c r="R3090" t="s">
        <v>79119</v>
      </c>
      <c r="S3090" t="s">
        <v>79119</v>
      </c>
      <c r="T3090" t="s">
        <v>96567</v>
      </c>
      <c r="U3090" t="s">
        <v>141313</v>
      </c>
      <c r="V3090" t="s">
        <v>141314</v>
      </c>
      <c r="W3090">
        <v>36813000</v>
      </c>
      <c r="X3090">
        <v>6</v>
      </c>
      <c r="Y3090" t="s">
        <v>141315</v>
      </c>
      <c r="Z3090">
        <v>1</v>
      </c>
      <c r="AA3090" t="s">
        <v>141316</v>
      </c>
      <c r="AB3090" t="s">
        <v>141317</v>
      </c>
      <c r="AC3090" t="s">
        <v>29909</v>
      </c>
      <c r="AD3090" t="s">
        <v>29909</v>
      </c>
      <c r="AE3090">
        <v>4333</v>
      </c>
      <c r="AF3090" t="s">
        <v>29911</v>
      </c>
      <c r="AG3090" t="s">
        <v>29912</v>
      </c>
      <c r="AH3090" t="s">
        <v>29913</v>
      </c>
      <c r="AJ3090" s="4" t="s">
        <v>29914</v>
      </c>
    </row>
    <row r="3091" spans="1:36" x14ac:dyDescent="0.3">
      <c r="A3091" t="s">
        <v>56298</v>
      </c>
      <c r="B3091">
        <v>1</v>
      </c>
      <c r="C3091" t="s">
        <v>123554</v>
      </c>
      <c r="D3091">
        <v>1</v>
      </c>
      <c r="H3091" t="s">
        <v>43974</v>
      </c>
      <c r="I3091" t="s">
        <v>43973</v>
      </c>
      <c r="J3091" t="s">
        <v>43972</v>
      </c>
      <c r="K3091" t="s">
        <v>43971</v>
      </c>
      <c r="N3091">
        <v>2</v>
      </c>
      <c r="O3091">
        <v>2</v>
      </c>
      <c r="P3091">
        <v>2</v>
      </c>
      <c r="Q3091" t="s">
        <v>77273</v>
      </c>
      <c r="R3091" t="s">
        <v>77273</v>
      </c>
      <c r="S3091" t="s">
        <v>77273</v>
      </c>
      <c r="T3091" t="s">
        <v>141318</v>
      </c>
      <c r="U3091" t="s">
        <v>141319</v>
      </c>
      <c r="V3091" t="s">
        <v>141320</v>
      </c>
      <c r="W3091">
        <v>52453000</v>
      </c>
      <c r="X3091">
        <v>3</v>
      </c>
      <c r="Y3091" t="s">
        <v>141321</v>
      </c>
      <c r="Z3091">
        <v>1</v>
      </c>
      <c r="AA3091" t="s">
        <v>141322</v>
      </c>
      <c r="AB3091" t="s">
        <v>141323</v>
      </c>
      <c r="AC3091" t="s">
        <v>43970</v>
      </c>
      <c r="AD3091" t="s">
        <v>43970</v>
      </c>
      <c r="AE3091">
        <v>2107</v>
      </c>
      <c r="AF3091" t="s">
        <v>43969</v>
      </c>
      <c r="AG3091" t="s">
        <v>43968</v>
      </c>
      <c r="AH3091" t="s">
        <v>43967</v>
      </c>
      <c r="AJ3091" s="4" t="s">
        <v>43966</v>
      </c>
    </row>
    <row r="3092" spans="1:36" x14ac:dyDescent="0.3">
      <c r="A3092" t="s">
        <v>125529</v>
      </c>
      <c r="B3092" t="s">
        <v>125530</v>
      </c>
      <c r="C3092" t="s">
        <v>125531</v>
      </c>
      <c r="D3092" t="s">
        <v>124798</v>
      </c>
      <c r="H3092" t="s">
        <v>29284</v>
      </c>
      <c r="I3092" t="s">
        <v>12093</v>
      </c>
      <c r="J3092" t="s">
        <v>29285</v>
      </c>
      <c r="N3092">
        <v>23</v>
      </c>
      <c r="O3092">
        <v>23</v>
      </c>
      <c r="P3092">
        <v>23</v>
      </c>
      <c r="Q3092">
        <v>42</v>
      </c>
      <c r="R3092">
        <v>42</v>
      </c>
      <c r="S3092">
        <v>42</v>
      </c>
      <c r="T3092" t="s">
        <v>81733</v>
      </c>
      <c r="U3092">
        <v>0</v>
      </c>
      <c r="V3092" t="s">
        <v>141324</v>
      </c>
      <c r="W3092">
        <v>1269000000</v>
      </c>
      <c r="X3092">
        <v>64</v>
      </c>
      <c r="Y3092" t="s">
        <v>141325</v>
      </c>
      <c r="Z3092">
        <v>1</v>
      </c>
      <c r="AA3092" t="s">
        <v>141326</v>
      </c>
      <c r="AB3092" t="s">
        <v>141327</v>
      </c>
      <c r="AC3092" t="s">
        <v>29286</v>
      </c>
      <c r="AD3092" t="s">
        <v>29287</v>
      </c>
      <c r="AE3092">
        <v>4231</v>
      </c>
      <c r="AF3092" t="s">
        <v>29288</v>
      </c>
      <c r="AG3092" t="s">
        <v>29289</v>
      </c>
      <c r="AH3092" t="s">
        <v>29290</v>
      </c>
      <c r="AI3092" t="s">
        <v>29291</v>
      </c>
      <c r="AJ3092" s="4" t="s">
        <v>29292</v>
      </c>
    </row>
    <row r="3093" spans="1:36" x14ac:dyDescent="0.3">
      <c r="A3093" t="s">
        <v>125532</v>
      </c>
      <c r="B3093" t="s">
        <v>125533</v>
      </c>
      <c r="C3093" t="s">
        <v>125534</v>
      </c>
      <c r="D3093" t="s">
        <v>125535</v>
      </c>
      <c r="H3093" t="s">
        <v>12919</v>
      </c>
      <c r="I3093" t="s">
        <v>12920</v>
      </c>
      <c r="J3093" t="s">
        <v>12921</v>
      </c>
      <c r="K3093" t="s">
        <v>448</v>
      </c>
      <c r="N3093">
        <v>29</v>
      </c>
      <c r="O3093">
        <v>29</v>
      </c>
      <c r="P3093">
        <v>18</v>
      </c>
      <c r="Q3093" t="s">
        <v>141328</v>
      </c>
      <c r="R3093" t="s">
        <v>141328</v>
      </c>
      <c r="S3093" t="s">
        <v>79388</v>
      </c>
      <c r="T3093" t="s">
        <v>93135</v>
      </c>
      <c r="U3093">
        <v>0</v>
      </c>
      <c r="V3093" t="s">
        <v>48516</v>
      </c>
      <c r="W3093">
        <v>19620000000</v>
      </c>
      <c r="X3093">
        <v>405</v>
      </c>
      <c r="Y3093" t="s">
        <v>141329</v>
      </c>
      <c r="Z3093">
        <v>1</v>
      </c>
      <c r="AA3093" t="s">
        <v>141330</v>
      </c>
      <c r="AB3093" t="s">
        <v>141331</v>
      </c>
      <c r="AC3093" t="s">
        <v>12922</v>
      </c>
      <c r="AD3093" t="s">
        <v>43965</v>
      </c>
      <c r="AE3093">
        <v>1813</v>
      </c>
      <c r="AF3093" t="s">
        <v>12924</v>
      </c>
      <c r="AG3093" t="s">
        <v>12925</v>
      </c>
      <c r="AH3093" t="s">
        <v>12926</v>
      </c>
      <c r="AI3093" t="s">
        <v>12927</v>
      </c>
      <c r="AJ3093" s="4" t="s">
        <v>12928</v>
      </c>
    </row>
    <row r="3094" spans="1:36" x14ac:dyDescent="0.3">
      <c r="A3094" t="s">
        <v>125536</v>
      </c>
      <c r="B3094" t="s">
        <v>125537</v>
      </c>
      <c r="C3094" t="s">
        <v>125538</v>
      </c>
      <c r="D3094" t="s">
        <v>125539</v>
      </c>
      <c r="H3094" t="s">
        <v>6010</v>
      </c>
      <c r="I3094" t="s">
        <v>6011</v>
      </c>
      <c r="J3094" t="s">
        <v>6012</v>
      </c>
      <c r="K3094" t="s">
        <v>6013</v>
      </c>
      <c r="N3094">
        <v>31</v>
      </c>
      <c r="O3094">
        <v>27</v>
      </c>
      <c r="P3094">
        <v>17</v>
      </c>
      <c r="Q3094" t="s">
        <v>84579</v>
      </c>
      <c r="R3094" t="s">
        <v>79646</v>
      </c>
      <c r="S3094" t="s">
        <v>77213</v>
      </c>
      <c r="T3094" t="s">
        <v>86786</v>
      </c>
      <c r="U3094">
        <v>0</v>
      </c>
      <c r="V3094" t="s">
        <v>48516</v>
      </c>
      <c r="W3094">
        <v>16886000000</v>
      </c>
      <c r="X3094">
        <v>387</v>
      </c>
      <c r="Y3094" t="s">
        <v>141332</v>
      </c>
      <c r="Z3094">
        <v>1</v>
      </c>
      <c r="AA3094" t="s">
        <v>141333</v>
      </c>
      <c r="AB3094" t="s">
        <v>141334</v>
      </c>
      <c r="AC3094" t="s">
        <v>6014</v>
      </c>
      <c r="AD3094" t="s">
        <v>6014</v>
      </c>
      <c r="AE3094">
        <v>962</v>
      </c>
      <c r="AF3094" t="s">
        <v>6015</v>
      </c>
      <c r="AG3094" t="s">
        <v>6016</v>
      </c>
      <c r="AH3094" t="s">
        <v>6017</v>
      </c>
      <c r="AJ3094" s="4" t="s">
        <v>6018</v>
      </c>
    </row>
    <row r="3095" spans="1:36" x14ac:dyDescent="0.3">
      <c r="A3095" t="s">
        <v>125540</v>
      </c>
      <c r="B3095">
        <v>1</v>
      </c>
      <c r="C3095" t="s">
        <v>125541</v>
      </c>
      <c r="D3095">
        <v>1</v>
      </c>
      <c r="H3095" t="s">
        <v>38809</v>
      </c>
      <c r="I3095" t="s">
        <v>43964</v>
      </c>
      <c r="J3095" t="s">
        <v>43963</v>
      </c>
      <c r="N3095">
        <v>5</v>
      </c>
      <c r="O3095">
        <v>5</v>
      </c>
      <c r="P3095">
        <v>5</v>
      </c>
      <c r="Q3095" t="s">
        <v>76635</v>
      </c>
      <c r="R3095" t="s">
        <v>76635</v>
      </c>
      <c r="S3095" t="s">
        <v>76635</v>
      </c>
      <c r="T3095" t="s">
        <v>141335</v>
      </c>
      <c r="U3095">
        <v>0</v>
      </c>
      <c r="V3095" t="s">
        <v>141336</v>
      </c>
      <c r="W3095">
        <v>173290000</v>
      </c>
      <c r="X3095">
        <v>31</v>
      </c>
      <c r="Y3095" t="s">
        <v>141337</v>
      </c>
      <c r="Z3095">
        <v>1</v>
      </c>
      <c r="AA3095" t="s">
        <v>141338</v>
      </c>
      <c r="AB3095" t="s">
        <v>141339</v>
      </c>
      <c r="AC3095" t="s">
        <v>43962</v>
      </c>
      <c r="AD3095" t="s">
        <v>43961</v>
      </c>
      <c r="AE3095">
        <v>155</v>
      </c>
      <c r="AF3095" t="s">
        <v>43960</v>
      </c>
      <c r="AG3095" t="s">
        <v>43959</v>
      </c>
      <c r="AH3095" t="s">
        <v>43958</v>
      </c>
      <c r="AJ3095" s="4" t="s">
        <v>43957</v>
      </c>
    </row>
    <row r="3096" spans="1:36" x14ac:dyDescent="0.3">
      <c r="A3096" t="s">
        <v>125542</v>
      </c>
      <c r="B3096" t="s">
        <v>118904</v>
      </c>
      <c r="C3096" t="s">
        <v>125543</v>
      </c>
      <c r="D3096" t="s">
        <v>125544</v>
      </c>
      <c r="H3096" t="s">
        <v>31586</v>
      </c>
      <c r="I3096" t="s">
        <v>31587</v>
      </c>
      <c r="J3096" t="s">
        <v>31588</v>
      </c>
      <c r="N3096">
        <v>4</v>
      </c>
      <c r="O3096">
        <v>4</v>
      </c>
      <c r="P3096">
        <v>4</v>
      </c>
      <c r="Q3096">
        <v>13</v>
      </c>
      <c r="R3096">
        <v>13</v>
      </c>
      <c r="S3096">
        <v>13</v>
      </c>
      <c r="T3096" t="s">
        <v>83577</v>
      </c>
      <c r="U3096">
        <v>0</v>
      </c>
      <c r="V3096" t="s">
        <v>141340</v>
      </c>
      <c r="W3096">
        <v>89187000</v>
      </c>
      <c r="X3096">
        <v>11</v>
      </c>
      <c r="Y3096" t="s">
        <v>141341</v>
      </c>
      <c r="Z3096">
        <v>1</v>
      </c>
      <c r="AA3096" t="s">
        <v>141342</v>
      </c>
      <c r="AB3096" t="s">
        <v>141343</v>
      </c>
      <c r="AC3096" t="s">
        <v>43956</v>
      </c>
      <c r="AD3096" t="s">
        <v>31589</v>
      </c>
      <c r="AE3096">
        <v>4600</v>
      </c>
      <c r="AF3096" t="s">
        <v>31590</v>
      </c>
      <c r="AG3096" t="s">
        <v>31591</v>
      </c>
      <c r="AH3096" t="s">
        <v>31592</v>
      </c>
      <c r="AJ3096" s="4" t="s">
        <v>31593</v>
      </c>
    </row>
    <row r="3097" spans="1:36" x14ac:dyDescent="0.3">
      <c r="A3097" t="s">
        <v>125545</v>
      </c>
      <c r="B3097" t="s">
        <v>48928</v>
      </c>
      <c r="C3097" t="s">
        <v>74772</v>
      </c>
      <c r="D3097" t="s">
        <v>125546</v>
      </c>
      <c r="N3097">
        <v>4</v>
      </c>
      <c r="O3097">
        <v>4</v>
      </c>
      <c r="P3097">
        <v>4</v>
      </c>
      <c r="Q3097" t="s">
        <v>76177</v>
      </c>
      <c r="R3097" t="s">
        <v>76177</v>
      </c>
      <c r="S3097" t="s">
        <v>76177</v>
      </c>
      <c r="T3097" t="s">
        <v>93110</v>
      </c>
      <c r="U3097">
        <v>0</v>
      </c>
      <c r="V3097" t="s">
        <v>107610</v>
      </c>
      <c r="W3097">
        <v>93081000</v>
      </c>
      <c r="X3097">
        <v>19</v>
      </c>
      <c r="Y3097" t="s">
        <v>141344</v>
      </c>
      <c r="Z3097">
        <v>1</v>
      </c>
      <c r="AA3097" t="s">
        <v>141345</v>
      </c>
      <c r="AB3097" t="s">
        <v>141346</v>
      </c>
      <c r="AC3097" t="s">
        <v>20361</v>
      </c>
      <c r="AD3097" t="s">
        <v>20361</v>
      </c>
      <c r="AE3097">
        <v>2866</v>
      </c>
      <c r="AF3097" t="s">
        <v>20362</v>
      </c>
      <c r="AG3097" t="s">
        <v>20363</v>
      </c>
      <c r="AH3097" t="s">
        <v>20364</v>
      </c>
      <c r="AI3097" t="s">
        <v>20365</v>
      </c>
      <c r="AJ3097" s="4" t="s">
        <v>20366</v>
      </c>
    </row>
    <row r="3098" spans="1:36" x14ac:dyDescent="0.3">
      <c r="A3098" t="s">
        <v>125547</v>
      </c>
      <c r="B3098" t="s">
        <v>125548</v>
      </c>
      <c r="C3098" t="s">
        <v>60024</v>
      </c>
      <c r="D3098" t="s">
        <v>100994</v>
      </c>
      <c r="H3098" t="s">
        <v>8482</v>
      </c>
      <c r="I3098" t="s">
        <v>936</v>
      </c>
      <c r="N3098">
        <v>6</v>
      </c>
      <c r="O3098">
        <v>5</v>
      </c>
      <c r="P3098">
        <v>5</v>
      </c>
      <c r="Q3098" t="s">
        <v>77685</v>
      </c>
      <c r="R3098" t="s">
        <v>76273</v>
      </c>
      <c r="S3098" t="s">
        <v>76273</v>
      </c>
      <c r="T3098" t="s">
        <v>141347</v>
      </c>
      <c r="U3098">
        <v>0</v>
      </c>
      <c r="V3098" t="s">
        <v>79487</v>
      </c>
      <c r="W3098">
        <v>106310000</v>
      </c>
      <c r="X3098">
        <v>33</v>
      </c>
      <c r="Y3098" t="s">
        <v>141348</v>
      </c>
      <c r="Z3098">
        <v>1</v>
      </c>
      <c r="AA3098" t="s">
        <v>141349</v>
      </c>
      <c r="AB3098" t="s">
        <v>141350</v>
      </c>
      <c r="AC3098" t="s">
        <v>43955</v>
      </c>
      <c r="AD3098" t="s">
        <v>43954</v>
      </c>
      <c r="AE3098">
        <v>1249</v>
      </c>
      <c r="AF3098" t="s">
        <v>43953</v>
      </c>
      <c r="AG3098" t="s">
        <v>43952</v>
      </c>
      <c r="AH3098" t="s">
        <v>8487</v>
      </c>
    </row>
    <row r="3099" spans="1:36" x14ac:dyDescent="0.3">
      <c r="A3099" t="s">
        <v>125549</v>
      </c>
      <c r="B3099" t="s">
        <v>51327</v>
      </c>
      <c r="C3099" t="s">
        <v>74599</v>
      </c>
      <c r="D3099" t="s">
        <v>125550</v>
      </c>
      <c r="H3099" t="s">
        <v>22039</v>
      </c>
      <c r="I3099" t="s">
        <v>22040</v>
      </c>
      <c r="J3099" t="s">
        <v>1502</v>
      </c>
      <c r="K3099" t="s">
        <v>22041</v>
      </c>
      <c r="N3099">
        <v>5</v>
      </c>
      <c r="O3099">
        <v>5</v>
      </c>
      <c r="P3099">
        <v>5</v>
      </c>
      <c r="Q3099" t="s">
        <v>78732</v>
      </c>
      <c r="R3099" t="s">
        <v>78732</v>
      </c>
      <c r="S3099" t="s">
        <v>78732</v>
      </c>
      <c r="T3099" t="s">
        <v>81723</v>
      </c>
      <c r="U3099">
        <v>0</v>
      </c>
      <c r="V3099" t="s">
        <v>141351</v>
      </c>
      <c r="W3099">
        <v>177210000</v>
      </c>
      <c r="X3099">
        <v>16</v>
      </c>
      <c r="Y3099" t="s">
        <v>141352</v>
      </c>
      <c r="Z3099">
        <v>1</v>
      </c>
      <c r="AA3099" t="s">
        <v>141353</v>
      </c>
      <c r="AB3099" t="s">
        <v>141354</v>
      </c>
      <c r="AC3099" t="s">
        <v>22042</v>
      </c>
      <c r="AD3099" t="s">
        <v>22042</v>
      </c>
      <c r="AE3099">
        <v>3118</v>
      </c>
      <c r="AF3099" t="s">
        <v>22043</v>
      </c>
      <c r="AG3099" t="s">
        <v>22044</v>
      </c>
      <c r="AH3099" t="s">
        <v>22045</v>
      </c>
      <c r="AI3099" t="s">
        <v>22046</v>
      </c>
      <c r="AJ3099" s="4" t="s">
        <v>22047</v>
      </c>
    </row>
    <row r="3100" spans="1:36" x14ac:dyDescent="0.3">
      <c r="A3100" t="s">
        <v>64092</v>
      </c>
      <c r="B3100" t="s">
        <v>122860</v>
      </c>
      <c r="C3100" t="s">
        <v>125551</v>
      </c>
      <c r="D3100" t="s">
        <v>125552</v>
      </c>
      <c r="H3100" t="s">
        <v>17594</v>
      </c>
      <c r="J3100" t="s">
        <v>17595</v>
      </c>
      <c r="N3100">
        <v>9</v>
      </c>
      <c r="O3100">
        <v>6</v>
      </c>
      <c r="P3100">
        <v>6</v>
      </c>
      <c r="Q3100" t="s">
        <v>79724</v>
      </c>
      <c r="R3100">
        <v>24</v>
      </c>
      <c r="S3100">
        <v>24</v>
      </c>
      <c r="T3100" t="s">
        <v>95798</v>
      </c>
      <c r="U3100">
        <v>0</v>
      </c>
      <c r="V3100" t="s">
        <v>85380</v>
      </c>
      <c r="W3100">
        <v>468440000</v>
      </c>
      <c r="X3100">
        <v>54</v>
      </c>
      <c r="Y3100" t="s">
        <v>141355</v>
      </c>
      <c r="Z3100">
        <v>1</v>
      </c>
      <c r="AA3100" t="s">
        <v>141356</v>
      </c>
      <c r="AB3100" t="s">
        <v>141357</v>
      </c>
      <c r="AC3100" t="s">
        <v>17596</v>
      </c>
      <c r="AD3100" t="s">
        <v>17597</v>
      </c>
      <c r="AE3100">
        <v>2423</v>
      </c>
      <c r="AF3100" t="s">
        <v>17598</v>
      </c>
      <c r="AG3100" t="s">
        <v>17599</v>
      </c>
      <c r="AH3100" t="s">
        <v>17600</v>
      </c>
      <c r="AJ3100" s="4" t="s">
        <v>17601</v>
      </c>
    </row>
    <row r="3101" spans="1:36" x14ac:dyDescent="0.3">
      <c r="A3101" t="s">
        <v>49064</v>
      </c>
      <c r="B3101" t="s">
        <v>125553</v>
      </c>
      <c r="C3101" t="s">
        <v>53792</v>
      </c>
      <c r="D3101" t="s">
        <v>124461</v>
      </c>
      <c r="H3101" t="s">
        <v>28181</v>
      </c>
      <c r="I3101" t="s">
        <v>33</v>
      </c>
      <c r="J3101" t="s">
        <v>11706</v>
      </c>
      <c r="N3101">
        <v>2</v>
      </c>
      <c r="O3101">
        <v>2</v>
      </c>
      <c r="P3101">
        <v>2</v>
      </c>
      <c r="Q3101" t="s">
        <v>48741</v>
      </c>
      <c r="R3101" t="s">
        <v>48741</v>
      </c>
      <c r="S3101" t="s">
        <v>48741</v>
      </c>
      <c r="T3101" t="s">
        <v>74171</v>
      </c>
      <c r="U3101" t="s">
        <v>141358</v>
      </c>
      <c r="V3101" t="s">
        <v>141359</v>
      </c>
      <c r="W3101">
        <v>67979000</v>
      </c>
      <c r="X3101">
        <v>9</v>
      </c>
      <c r="Y3101" t="s">
        <v>141360</v>
      </c>
      <c r="Z3101">
        <v>1</v>
      </c>
      <c r="AA3101" t="s">
        <v>141361</v>
      </c>
      <c r="AB3101" t="s">
        <v>141362</v>
      </c>
      <c r="AC3101" t="s">
        <v>28182</v>
      </c>
      <c r="AD3101" t="s">
        <v>28182</v>
      </c>
      <c r="AE3101">
        <v>4065</v>
      </c>
      <c r="AF3101" t="s">
        <v>28183</v>
      </c>
      <c r="AG3101" t="s">
        <v>28184</v>
      </c>
      <c r="AH3101" t="s">
        <v>28185</v>
      </c>
      <c r="AI3101" t="s">
        <v>28186</v>
      </c>
      <c r="AJ3101" s="4" t="s">
        <v>28187</v>
      </c>
    </row>
    <row r="3102" spans="1:36" x14ac:dyDescent="0.3">
      <c r="A3102" t="s">
        <v>125554</v>
      </c>
      <c r="B3102" t="s">
        <v>125555</v>
      </c>
      <c r="C3102" t="s">
        <v>118812</v>
      </c>
      <c r="D3102" t="s">
        <v>125556</v>
      </c>
      <c r="N3102">
        <v>2</v>
      </c>
      <c r="O3102">
        <v>2</v>
      </c>
      <c r="P3102">
        <v>2</v>
      </c>
      <c r="Q3102" t="s">
        <v>76177</v>
      </c>
      <c r="R3102" t="s">
        <v>76177</v>
      </c>
      <c r="S3102" t="s">
        <v>76177</v>
      </c>
      <c r="T3102" t="s">
        <v>96445</v>
      </c>
      <c r="U3102" t="s">
        <v>141363</v>
      </c>
      <c r="V3102" t="s">
        <v>141364</v>
      </c>
      <c r="W3102">
        <v>15209000</v>
      </c>
      <c r="X3102">
        <v>6</v>
      </c>
      <c r="Y3102" t="s">
        <v>141365</v>
      </c>
      <c r="Z3102">
        <v>1</v>
      </c>
      <c r="AA3102" t="s">
        <v>141366</v>
      </c>
      <c r="AB3102" t="s">
        <v>141367</v>
      </c>
      <c r="AC3102" t="s">
        <v>19218</v>
      </c>
      <c r="AD3102" t="s">
        <v>19218</v>
      </c>
      <c r="AE3102">
        <v>2662</v>
      </c>
      <c r="AF3102" t="s">
        <v>19219</v>
      </c>
      <c r="AG3102" t="s">
        <v>19220</v>
      </c>
      <c r="AH3102" t="s">
        <v>19221</v>
      </c>
      <c r="AJ3102" s="4" t="s">
        <v>19222</v>
      </c>
    </row>
    <row r="3103" spans="1:36" x14ac:dyDescent="0.3">
      <c r="A3103" t="s">
        <v>69700</v>
      </c>
      <c r="B3103" t="s">
        <v>57944</v>
      </c>
      <c r="C3103" t="s">
        <v>125557</v>
      </c>
      <c r="D3103" t="s">
        <v>125558</v>
      </c>
      <c r="J3103" t="s">
        <v>20119</v>
      </c>
      <c r="K3103" t="s">
        <v>12870</v>
      </c>
      <c r="N3103">
        <v>18</v>
      </c>
      <c r="O3103">
        <v>18</v>
      </c>
      <c r="P3103">
        <v>14</v>
      </c>
      <c r="Q3103" t="s">
        <v>89312</v>
      </c>
      <c r="R3103" t="s">
        <v>89312</v>
      </c>
      <c r="S3103" t="s">
        <v>78124</v>
      </c>
      <c r="T3103" t="s">
        <v>87428</v>
      </c>
      <c r="U3103">
        <v>0</v>
      </c>
      <c r="V3103">
        <v>118</v>
      </c>
      <c r="W3103">
        <v>592580000</v>
      </c>
      <c r="X3103">
        <v>57</v>
      </c>
      <c r="Y3103" t="s">
        <v>141368</v>
      </c>
      <c r="Z3103">
        <v>1</v>
      </c>
      <c r="AA3103" t="s">
        <v>141369</v>
      </c>
      <c r="AB3103" t="s">
        <v>141370</v>
      </c>
      <c r="AC3103" t="s">
        <v>43951</v>
      </c>
      <c r="AD3103" t="s">
        <v>20121</v>
      </c>
      <c r="AE3103">
        <v>2822</v>
      </c>
      <c r="AF3103" t="s">
        <v>20122</v>
      </c>
      <c r="AG3103" t="s">
        <v>20123</v>
      </c>
      <c r="AH3103" t="s">
        <v>20124</v>
      </c>
      <c r="AJ3103" s="4" t="s">
        <v>20125</v>
      </c>
    </row>
    <row r="3104" spans="1:36" x14ac:dyDescent="0.3">
      <c r="A3104" t="s">
        <v>125559</v>
      </c>
      <c r="B3104" t="s">
        <v>125560</v>
      </c>
      <c r="C3104" t="s">
        <v>125561</v>
      </c>
      <c r="D3104" t="s">
        <v>125562</v>
      </c>
      <c r="H3104" t="s">
        <v>16219</v>
      </c>
      <c r="I3104" t="s">
        <v>16220</v>
      </c>
      <c r="J3104" t="s">
        <v>16221</v>
      </c>
      <c r="N3104">
        <v>8</v>
      </c>
      <c r="O3104">
        <v>8</v>
      </c>
      <c r="P3104">
        <v>3</v>
      </c>
      <c r="Q3104" t="s">
        <v>84129</v>
      </c>
      <c r="R3104" t="s">
        <v>84129</v>
      </c>
      <c r="S3104" t="s">
        <v>77746</v>
      </c>
      <c r="T3104" t="s">
        <v>63872</v>
      </c>
      <c r="U3104">
        <v>0</v>
      </c>
      <c r="V3104" t="s">
        <v>137334</v>
      </c>
      <c r="W3104">
        <v>1150500000</v>
      </c>
      <c r="X3104">
        <v>57</v>
      </c>
      <c r="Y3104" t="s">
        <v>141371</v>
      </c>
      <c r="Z3104">
        <v>1</v>
      </c>
      <c r="AA3104" t="s">
        <v>141372</v>
      </c>
      <c r="AB3104" t="s">
        <v>141373</v>
      </c>
      <c r="AC3104" t="s">
        <v>16223</v>
      </c>
      <c r="AD3104" t="s">
        <v>16223</v>
      </c>
      <c r="AE3104">
        <v>2244</v>
      </c>
      <c r="AF3104" t="s">
        <v>16224</v>
      </c>
      <c r="AG3104" t="s">
        <v>16225</v>
      </c>
      <c r="AH3104" t="s">
        <v>16226</v>
      </c>
      <c r="AI3104" t="s">
        <v>16227</v>
      </c>
      <c r="AJ3104" s="4" t="s">
        <v>16228</v>
      </c>
    </row>
    <row r="3105" spans="1:36" x14ac:dyDescent="0.3">
      <c r="A3105" t="s">
        <v>125563</v>
      </c>
      <c r="B3105" t="s">
        <v>125564</v>
      </c>
      <c r="C3105" t="s">
        <v>123955</v>
      </c>
      <c r="D3105" t="s">
        <v>125565</v>
      </c>
      <c r="H3105" t="s">
        <v>6674</v>
      </c>
      <c r="I3105" t="s">
        <v>6675</v>
      </c>
      <c r="J3105" t="s">
        <v>6676</v>
      </c>
      <c r="N3105">
        <v>20</v>
      </c>
      <c r="O3105">
        <v>20</v>
      </c>
      <c r="P3105">
        <v>20</v>
      </c>
      <c r="Q3105" t="s">
        <v>48514</v>
      </c>
      <c r="R3105" t="s">
        <v>48514</v>
      </c>
      <c r="S3105" t="s">
        <v>48514</v>
      </c>
      <c r="T3105" t="s">
        <v>91907</v>
      </c>
      <c r="U3105">
        <v>0</v>
      </c>
      <c r="V3105" t="s">
        <v>141374</v>
      </c>
      <c r="W3105">
        <v>3562700000</v>
      </c>
      <c r="X3105">
        <v>116</v>
      </c>
      <c r="Y3105" t="s">
        <v>141375</v>
      </c>
      <c r="Z3105">
        <v>1</v>
      </c>
      <c r="AA3105" t="s">
        <v>141376</v>
      </c>
      <c r="AB3105" t="s">
        <v>141377</v>
      </c>
      <c r="AC3105" t="s">
        <v>6677</v>
      </c>
      <c r="AD3105" t="s">
        <v>43950</v>
      </c>
      <c r="AE3105">
        <v>1033</v>
      </c>
      <c r="AF3105" t="s">
        <v>6679</v>
      </c>
      <c r="AG3105" t="s">
        <v>6680</v>
      </c>
      <c r="AH3105" t="s">
        <v>6681</v>
      </c>
      <c r="AI3105" t="s">
        <v>6682</v>
      </c>
      <c r="AJ3105" s="4" t="s">
        <v>6683</v>
      </c>
    </row>
    <row r="3106" spans="1:36" x14ac:dyDescent="0.3">
      <c r="A3106" t="s">
        <v>122152</v>
      </c>
      <c r="B3106" t="s">
        <v>125566</v>
      </c>
      <c r="C3106" t="s">
        <v>57161</v>
      </c>
      <c r="D3106" t="s">
        <v>64859</v>
      </c>
      <c r="H3106" t="s">
        <v>3022</v>
      </c>
      <c r="I3106" t="s">
        <v>3023</v>
      </c>
      <c r="J3106" t="s">
        <v>3024</v>
      </c>
      <c r="K3106" t="s">
        <v>2391</v>
      </c>
      <c r="N3106">
        <v>11</v>
      </c>
      <c r="O3106">
        <v>11</v>
      </c>
      <c r="P3106">
        <v>10</v>
      </c>
      <c r="Q3106" t="s">
        <v>81732</v>
      </c>
      <c r="R3106" t="s">
        <v>81732</v>
      </c>
      <c r="S3106" t="s">
        <v>79682</v>
      </c>
      <c r="T3106" t="s">
        <v>89577</v>
      </c>
      <c r="U3106">
        <v>0</v>
      </c>
      <c r="V3106" t="s">
        <v>141378</v>
      </c>
      <c r="W3106">
        <v>597890000</v>
      </c>
      <c r="X3106">
        <v>46</v>
      </c>
      <c r="Y3106" t="s">
        <v>141379</v>
      </c>
      <c r="Z3106">
        <v>1</v>
      </c>
      <c r="AA3106" t="s">
        <v>141380</v>
      </c>
      <c r="AB3106" t="s">
        <v>141381</v>
      </c>
      <c r="AC3106" t="s">
        <v>3025</v>
      </c>
      <c r="AD3106" t="s">
        <v>3026</v>
      </c>
      <c r="AE3106">
        <v>569</v>
      </c>
      <c r="AF3106" t="s">
        <v>3027</v>
      </c>
      <c r="AG3106" t="s">
        <v>3028</v>
      </c>
      <c r="AH3106" t="s">
        <v>3029</v>
      </c>
      <c r="AJ3106" s="4" t="s">
        <v>3030</v>
      </c>
    </row>
    <row r="3107" spans="1:36" x14ac:dyDescent="0.3">
      <c r="A3107" t="s">
        <v>125446</v>
      </c>
      <c r="B3107" t="s">
        <v>125567</v>
      </c>
      <c r="C3107" t="s">
        <v>125568</v>
      </c>
      <c r="D3107" t="s">
        <v>125569</v>
      </c>
      <c r="H3107" t="s">
        <v>12961</v>
      </c>
      <c r="I3107" t="s">
        <v>12962</v>
      </c>
      <c r="J3107" t="s">
        <v>12963</v>
      </c>
      <c r="K3107" t="s">
        <v>12964</v>
      </c>
      <c r="N3107">
        <v>9</v>
      </c>
      <c r="O3107">
        <v>9</v>
      </c>
      <c r="P3107">
        <v>8</v>
      </c>
      <c r="Q3107" t="s">
        <v>80271</v>
      </c>
      <c r="R3107" t="s">
        <v>80271</v>
      </c>
      <c r="S3107" t="s">
        <v>81209</v>
      </c>
      <c r="T3107" t="s">
        <v>82607</v>
      </c>
      <c r="U3107">
        <v>0</v>
      </c>
      <c r="V3107" t="s">
        <v>95430</v>
      </c>
      <c r="W3107">
        <v>3025900000</v>
      </c>
      <c r="X3107">
        <v>78</v>
      </c>
      <c r="Y3107" t="s">
        <v>141382</v>
      </c>
      <c r="Z3107">
        <v>1</v>
      </c>
      <c r="AA3107" t="s">
        <v>141383</v>
      </c>
      <c r="AB3107" t="s">
        <v>141384</v>
      </c>
      <c r="AC3107" t="s">
        <v>43949</v>
      </c>
      <c r="AD3107" t="s">
        <v>39878</v>
      </c>
      <c r="AE3107">
        <v>1817</v>
      </c>
      <c r="AF3107" t="s">
        <v>12966</v>
      </c>
      <c r="AG3107" t="s">
        <v>12967</v>
      </c>
      <c r="AH3107" t="s">
        <v>12968</v>
      </c>
      <c r="AJ3107" s="4" t="s">
        <v>12969</v>
      </c>
    </row>
    <row r="3108" spans="1:36" x14ac:dyDescent="0.3">
      <c r="A3108" t="s">
        <v>125570</v>
      </c>
      <c r="B3108" t="s">
        <v>125571</v>
      </c>
      <c r="C3108" t="s">
        <v>125572</v>
      </c>
      <c r="D3108" t="s">
        <v>125573</v>
      </c>
      <c r="H3108" t="s">
        <v>14237</v>
      </c>
      <c r="I3108" t="s">
        <v>14238</v>
      </c>
      <c r="J3108" t="s">
        <v>1209</v>
      </c>
      <c r="K3108" t="s">
        <v>999</v>
      </c>
      <c r="N3108">
        <v>14</v>
      </c>
      <c r="O3108">
        <v>14</v>
      </c>
      <c r="P3108">
        <v>14</v>
      </c>
      <c r="Q3108" t="s">
        <v>83196</v>
      </c>
      <c r="R3108" t="s">
        <v>83196</v>
      </c>
      <c r="S3108" t="s">
        <v>83196</v>
      </c>
      <c r="T3108" t="s">
        <v>88308</v>
      </c>
      <c r="U3108">
        <v>0</v>
      </c>
      <c r="V3108" t="s">
        <v>141385</v>
      </c>
      <c r="W3108">
        <v>3054500000</v>
      </c>
      <c r="X3108">
        <v>123</v>
      </c>
      <c r="Y3108" t="s">
        <v>141386</v>
      </c>
      <c r="Z3108">
        <v>1</v>
      </c>
      <c r="AA3108" t="s">
        <v>141387</v>
      </c>
      <c r="AB3108" t="s">
        <v>141388</v>
      </c>
      <c r="AC3108" t="s">
        <v>14239</v>
      </c>
      <c r="AD3108" t="s">
        <v>14239</v>
      </c>
      <c r="AE3108">
        <v>1979</v>
      </c>
      <c r="AF3108" t="s">
        <v>14240</v>
      </c>
      <c r="AG3108" t="s">
        <v>14241</v>
      </c>
      <c r="AH3108" t="s">
        <v>14242</v>
      </c>
      <c r="AI3108" t="s">
        <v>14243</v>
      </c>
      <c r="AJ3108" s="4" t="s">
        <v>14244</v>
      </c>
    </row>
    <row r="3109" spans="1:36" x14ac:dyDescent="0.3">
      <c r="A3109" t="s">
        <v>125574</v>
      </c>
      <c r="B3109" t="s">
        <v>125575</v>
      </c>
      <c r="C3109" t="s">
        <v>125576</v>
      </c>
      <c r="D3109" t="s">
        <v>125577</v>
      </c>
      <c r="H3109" t="s">
        <v>12513</v>
      </c>
      <c r="J3109" t="s">
        <v>957</v>
      </c>
      <c r="N3109">
        <v>11</v>
      </c>
      <c r="O3109">
        <v>9</v>
      </c>
      <c r="P3109">
        <v>9</v>
      </c>
      <c r="Q3109" t="s">
        <v>48587</v>
      </c>
      <c r="R3109" t="s">
        <v>83894</v>
      </c>
      <c r="S3109" t="s">
        <v>83894</v>
      </c>
      <c r="T3109" t="s">
        <v>90855</v>
      </c>
      <c r="U3109">
        <v>0</v>
      </c>
      <c r="V3109" t="s">
        <v>141389</v>
      </c>
      <c r="W3109">
        <v>2761900000</v>
      </c>
      <c r="X3109">
        <v>112</v>
      </c>
      <c r="Y3109" t="s">
        <v>141390</v>
      </c>
      <c r="Z3109">
        <v>1</v>
      </c>
      <c r="AA3109" t="s">
        <v>141391</v>
      </c>
      <c r="AB3109" t="s">
        <v>141392</v>
      </c>
      <c r="AC3109" t="s">
        <v>43948</v>
      </c>
      <c r="AD3109" t="s">
        <v>43947</v>
      </c>
      <c r="AE3109">
        <v>1761</v>
      </c>
      <c r="AF3109" t="s">
        <v>12516</v>
      </c>
      <c r="AG3109" t="s">
        <v>12517</v>
      </c>
      <c r="AJ3109" s="4" t="s">
        <v>12518</v>
      </c>
    </row>
    <row r="3110" spans="1:36" x14ac:dyDescent="0.3">
      <c r="A3110" t="s">
        <v>125578</v>
      </c>
      <c r="B3110" t="s">
        <v>125579</v>
      </c>
      <c r="C3110" t="s">
        <v>125580</v>
      </c>
      <c r="D3110" t="s">
        <v>125581</v>
      </c>
      <c r="H3110" t="s">
        <v>24906</v>
      </c>
      <c r="I3110" t="s">
        <v>19224</v>
      </c>
      <c r="J3110" t="s">
        <v>1502</v>
      </c>
      <c r="N3110">
        <v>16</v>
      </c>
      <c r="O3110">
        <v>16</v>
      </c>
      <c r="P3110">
        <v>16</v>
      </c>
      <c r="Q3110" t="s">
        <v>79619</v>
      </c>
      <c r="R3110" t="s">
        <v>79619</v>
      </c>
      <c r="S3110" t="s">
        <v>79619</v>
      </c>
      <c r="T3110" t="s">
        <v>95073</v>
      </c>
      <c r="U3110">
        <v>0</v>
      </c>
      <c r="V3110" t="s">
        <v>141393</v>
      </c>
      <c r="W3110">
        <v>733760000</v>
      </c>
      <c r="X3110">
        <v>60</v>
      </c>
      <c r="Y3110" t="s">
        <v>141394</v>
      </c>
      <c r="Z3110">
        <v>1</v>
      </c>
      <c r="AA3110" t="s">
        <v>141395</v>
      </c>
      <c r="AB3110" t="s">
        <v>141396</v>
      </c>
      <c r="AC3110" t="s">
        <v>24907</v>
      </c>
      <c r="AD3110" t="s">
        <v>24908</v>
      </c>
      <c r="AE3110">
        <v>3588</v>
      </c>
      <c r="AF3110" t="s">
        <v>24909</v>
      </c>
      <c r="AG3110" t="s">
        <v>24910</v>
      </c>
      <c r="AH3110" t="s">
        <v>24911</v>
      </c>
      <c r="AJ3110" s="4" t="s">
        <v>24912</v>
      </c>
    </row>
    <row r="3111" spans="1:36" x14ac:dyDescent="0.3">
      <c r="A3111" t="s">
        <v>125582</v>
      </c>
      <c r="B3111" t="s">
        <v>60638</v>
      </c>
      <c r="C3111" t="s">
        <v>125583</v>
      </c>
      <c r="D3111" t="s">
        <v>125584</v>
      </c>
      <c r="H3111" t="s">
        <v>8835</v>
      </c>
      <c r="I3111" t="s">
        <v>8836</v>
      </c>
      <c r="J3111" t="s">
        <v>8837</v>
      </c>
      <c r="K3111" t="s">
        <v>459</v>
      </c>
      <c r="N3111">
        <v>16</v>
      </c>
      <c r="O3111">
        <v>16</v>
      </c>
      <c r="P3111">
        <v>16</v>
      </c>
      <c r="Q3111">
        <v>71</v>
      </c>
      <c r="R3111">
        <v>71</v>
      </c>
      <c r="S3111">
        <v>71</v>
      </c>
      <c r="T3111" t="s">
        <v>85743</v>
      </c>
      <c r="U3111">
        <v>0</v>
      </c>
      <c r="V3111" t="s">
        <v>141397</v>
      </c>
      <c r="W3111">
        <v>8330900000</v>
      </c>
      <c r="X3111">
        <v>207</v>
      </c>
      <c r="Y3111" t="s">
        <v>141398</v>
      </c>
      <c r="Z3111">
        <v>1</v>
      </c>
      <c r="AA3111" t="s">
        <v>141399</v>
      </c>
      <c r="AB3111" t="s">
        <v>141400</v>
      </c>
      <c r="AC3111" t="s">
        <v>8838</v>
      </c>
      <c r="AD3111" t="s">
        <v>8838</v>
      </c>
      <c r="AE3111">
        <v>1292</v>
      </c>
      <c r="AF3111" t="s">
        <v>8839</v>
      </c>
      <c r="AG3111" t="s">
        <v>8840</v>
      </c>
      <c r="AH3111" t="s">
        <v>8841</v>
      </c>
      <c r="AJ3111" s="4" t="s">
        <v>8842</v>
      </c>
    </row>
    <row r="3112" spans="1:36" x14ac:dyDescent="0.3">
      <c r="A3112" t="s">
        <v>125585</v>
      </c>
      <c r="B3112" t="s">
        <v>125586</v>
      </c>
      <c r="C3112" t="s">
        <v>125587</v>
      </c>
      <c r="D3112" t="s">
        <v>125588</v>
      </c>
      <c r="H3112" t="s">
        <v>1352</v>
      </c>
      <c r="I3112" t="s">
        <v>1353</v>
      </c>
      <c r="J3112" t="s">
        <v>1354</v>
      </c>
      <c r="K3112" t="s">
        <v>1355</v>
      </c>
      <c r="N3112">
        <v>1</v>
      </c>
      <c r="O3112">
        <v>1</v>
      </c>
      <c r="P3112">
        <v>1</v>
      </c>
      <c r="Q3112" t="s">
        <v>91591</v>
      </c>
      <c r="R3112" t="s">
        <v>91591</v>
      </c>
      <c r="S3112" t="s">
        <v>91591</v>
      </c>
      <c r="T3112" t="s">
        <v>77914</v>
      </c>
      <c r="U3112" t="s">
        <v>141401</v>
      </c>
      <c r="V3112" t="s">
        <v>141402</v>
      </c>
      <c r="W3112">
        <v>8908800</v>
      </c>
      <c r="X3112">
        <v>6</v>
      </c>
      <c r="Y3112" t="s">
        <v>141403</v>
      </c>
      <c r="Z3112">
        <v>1</v>
      </c>
      <c r="AA3112" t="s">
        <v>141404</v>
      </c>
      <c r="AB3112" t="s">
        <v>141405</v>
      </c>
      <c r="AC3112" t="s">
        <v>1356</v>
      </c>
      <c r="AD3112" t="s">
        <v>1356</v>
      </c>
      <c r="AE3112">
        <v>341</v>
      </c>
      <c r="AF3112" t="s">
        <v>1357</v>
      </c>
      <c r="AG3112" t="s">
        <v>1358</v>
      </c>
      <c r="AH3112" t="s">
        <v>1359</v>
      </c>
      <c r="AJ3112" s="4" t="s">
        <v>1360</v>
      </c>
    </row>
    <row r="3113" spans="1:36" x14ac:dyDescent="0.3">
      <c r="A3113" t="s">
        <v>59872</v>
      </c>
      <c r="B3113" t="s">
        <v>100878</v>
      </c>
      <c r="C3113" t="s">
        <v>125589</v>
      </c>
      <c r="D3113" t="s">
        <v>125590</v>
      </c>
      <c r="H3113" t="s">
        <v>26819</v>
      </c>
      <c r="I3113" t="s">
        <v>26820</v>
      </c>
      <c r="J3113" t="s">
        <v>26821</v>
      </c>
      <c r="N3113">
        <v>12</v>
      </c>
      <c r="O3113">
        <v>12</v>
      </c>
      <c r="P3113">
        <v>12</v>
      </c>
      <c r="Q3113" t="s">
        <v>78717</v>
      </c>
      <c r="R3113" t="s">
        <v>78717</v>
      </c>
      <c r="S3113" t="s">
        <v>78717</v>
      </c>
      <c r="T3113" t="s">
        <v>91326</v>
      </c>
      <c r="U3113">
        <v>0</v>
      </c>
      <c r="V3113" t="s">
        <v>141406</v>
      </c>
      <c r="W3113">
        <v>1209100000</v>
      </c>
      <c r="X3113">
        <v>85</v>
      </c>
      <c r="Y3113" t="s">
        <v>141407</v>
      </c>
      <c r="Z3113">
        <v>1</v>
      </c>
      <c r="AA3113" t="s">
        <v>141408</v>
      </c>
      <c r="AB3113" t="s">
        <v>141409</v>
      </c>
      <c r="AC3113" t="s">
        <v>37491</v>
      </c>
      <c r="AD3113" t="s">
        <v>26823</v>
      </c>
      <c r="AE3113">
        <v>3867</v>
      </c>
      <c r="AF3113" t="s">
        <v>26824</v>
      </c>
      <c r="AG3113" t="s">
        <v>26825</v>
      </c>
      <c r="AH3113" t="s">
        <v>26826</v>
      </c>
      <c r="AJ3113" s="4" t="s">
        <v>26827</v>
      </c>
    </row>
    <row r="3114" spans="1:36" x14ac:dyDescent="0.3">
      <c r="A3114" t="s">
        <v>125591</v>
      </c>
      <c r="B3114" t="s">
        <v>125592</v>
      </c>
      <c r="C3114" t="s">
        <v>57311</v>
      </c>
      <c r="D3114" t="s">
        <v>57486</v>
      </c>
      <c r="I3114" t="s">
        <v>13235</v>
      </c>
      <c r="J3114" t="s">
        <v>6120</v>
      </c>
      <c r="N3114">
        <v>39</v>
      </c>
      <c r="O3114">
        <v>39</v>
      </c>
      <c r="P3114">
        <v>30</v>
      </c>
      <c r="Q3114" t="s">
        <v>48444</v>
      </c>
      <c r="R3114" t="s">
        <v>48444</v>
      </c>
      <c r="S3114" t="s">
        <v>48748</v>
      </c>
      <c r="T3114" t="s">
        <v>141410</v>
      </c>
      <c r="U3114">
        <v>0</v>
      </c>
      <c r="V3114" t="s">
        <v>48516</v>
      </c>
      <c r="W3114">
        <v>5550400000</v>
      </c>
      <c r="X3114">
        <v>371</v>
      </c>
      <c r="Y3114" t="s">
        <v>141411</v>
      </c>
      <c r="Z3114">
        <v>1</v>
      </c>
      <c r="AA3114" t="s">
        <v>141412</v>
      </c>
      <c r="AB3114" t="s">
        <v>141413</v>
      </c>
      <c r="AC3114" t="s">
        <v>43946</v>
      </c>
      <c r="AD3114" t="s">
        <v>43945</v>
      </c>
      <c r="AE3114">
        <v>5204</v>
      </c>
      <c r="AF3114" t="s">
        <v>43944</v>
      </c>
      <c r="AG3114" t="s">
        <v>43943</v>
      </c>
      <c r="AH3114" t="s">
        <v>6125</v>
      </c>
      <c r="AJ3114" s="4" t="s">
        <v>8568</v>
      </c>
    </row>
    <row r="3115" spans="1:36" x14ac:dyDescent="0.3">
      <c r="A3115" t="s">
        <v>125593</v>
      </c>
      <c r="B3115" t="s">
        <v>74655</v>
      </c>
      <c r="C3115" t="s">
        <v>51956</v>
      </c>
      <c r="D3115" t="s">
        <v>49329</v>
      </c>
      <c r="H3115" t="s">
        <v>33627</v>
      </c>
      <c r="I3115" t="s">
        <v>33628</v>
      </c>
      <c r="J3115" t="s">
        <v>33629</v>
      </c>
      <c r="N3115">
        <v>11</v>
      </c>
      <c r="O3115">
        <v>11</v>
      </c>
      <c r="P3115">
        <v>11</v>
      </c>
      <c r="Q3115" t="s">
        <v>80790</v>
      </c>
      <c r="R3115" t="s">
        <v>80790</v>
      </c>
      <c r="S3115" t="s">
        <v>80790</v>
      </c>
      <c r="T3115" t="s">
        <v>88367</v>
      </c>
      <c r="U3115">
        <v>0</v>
      </c>
      <c r="V3115" t="s">
        <v>141414</v>
      </c>
      <c r="W3115">
        <v>398100000</v>
      </c>
      <c r="X3115">
        <v>33</v>
      </c>
      <c r="Y3115" t="s">
        <v>141415</v>
      </c>
      <c r="Z3115">
        <v>1</v>
      </c>
      <c r="AA3115" t="s">
        <v>141416</v>
      </c>
      <c r="AB3115" t="s">
        <v>141417</v>
      </c>
      <c r="AC3115" t="s">
        <v>43942</v>
      </c>
      <c r="AD3115" t="s">
        <v>33631</v>
      </c>
      <c r="AE3115">
        <v>4907</v>
      </c>
      <c r="AF3115" t="s">
        <v>33632</v>
      </c>
      <c r="AG3115" t="s">
        <v>33633</v>
      </c>
      <c r="AH3115" t="s">
        <v>33634</v>
      </c>
      <c r="AI3115" t="s">
        <v>17472</v>
      </c>
      <c r="AJ3115" s="4" t="s">
        <v>33635</v>
      </c>
    </row>
    <row r="3116" spans="1:36" x14ac:dyDescent="0.3">
      <c r="A3116" t="s">
        <v>125594</v>
      </c>
      <c r="B3116" t="s">
        <v>64735</v>
      </c>
      <c r="C3116" t="s">
        <v>125595</v>
      </c>
      <c r="D3116" t="s">
        <v>55170</v>
      </c>
      <c r="H3116" t="s">
        <v>5054</v>
      </c>
      <c r="I3116" t="s">
        <v>5055</v>
      </c>
      <c r="J3116" t="s">
        <v>5056</v>
      </c>
      <c r="K3116" t="s">
        <v>5057</v>
      </c>
      <c r="N3116">
        <v>4</v>
      </c>
      <c r="O3116">
        <v>2</v>
      </c>
      <c r="P3116">
        <v>2</v>
      </c>
      <c r="Q3116" t="s">
        <v>48384</v>
      </c>
      <c r="R3116" t="s">
        <v>76014</v>
      </c>
      <c r="S3116" t="s">
        <v>76014</v>
      </c>
      <c r="T3116" t="s">
        <v>80655</v>
      </c>
      <c r="U3116" t="s">
        <v>141418</v>
      </c>
      <c r="V3116" t="s">
        <v>141419</v>
      </c>
      <c r="W3116">
        <v>68542000</v>
      </c>
      <c r="X3116">
        <v>12</v>
      </c>
      <c r="Y3116" t="s">
        <v>141420</v>
      </c>
      <c r="Z3116">
        <v>1</v>
      </c>
      <c r="AA3116" t="s">
        <v>141421</v>
      </c>
      <c r="AB3116" t="s">
        <v>141422</v>
      </c>
      <c r="AC3116" t="s">
        <v>5059</v>
      </c>
      <c r="AD3116" t="s">
        <v>5059</v>
      </c>
      <c r="AE3116">
        <v>849</v>
      </c>
      <c r="AF3116" t="s">
        <v>5060</v>
      </c>
      <c r="AG3116" t="s">
        <v>5061</v>
      </c>
      <c r="AH3116" t="s">
        <v>5062</v>
      </c>
      <c r="AJ3116" s="4" t="s">
        <v>5063</v>
      </c>
    </row>
    <row r="3117" spans="1:36" x14ac:dyDescent="0.3">
      <c r="A3117" t="s">
        <v>74296</v>
      </c>
      <c r="B3117" t="s">
        <v>66657</v>
      </c>
      <c r="C3117" t="s">
        <v>125596</v>
      </c>
      <c r="D3117" t="s">
        <v>125597</v>
      </c>
      <c r="H3117" t="s">
        <v>18839</v>
      </c>
      <c r="J3117" t="s">
        <v>18840</v>
      </c>
      <c r="N3117">
        <v>33</v>
      </c>
      <c r="O3117">
        <v>33</v>
      </c>
      <c r="P3117">
        <v>32</v>
      </c>
      <c r="Q3117" t="s">
        <v>78882</v>
      </c>
      <c r="R3117" t="s">
        <v>78882</v>
      </c>
      <c r="S3117" t="s">
        <v>78459</v>
      </c>
      <c r="T3117" t="s">
        <v>88519</v>
      </c>
      <c r="U3117">
        <v>0</v>
      </c>
      <c r="V3117" t="s">
        <v>141423</v>
      </c>
      <c r="W3117">
        <v>2184500000</v>
      </c>
      <c r="X3117">
        <v>243</v>
      </c>
      <c r="Y3117" t="s">
        <v>141424</v>
      </c>
      <c r="Z3117">
        <v>1</v>
      </c>
      <c r="AA3117" t="s">
        <v>141425</v>
      </c>
      <c r="AB3117" t="s">
        <v>141426</v>
      </c>
      <c r="AC3117" t="s">
        <v>18841</v>
      </c>
      <c r="AD3117" t="s">
        <v>18842</v>
      </c>
      <c r="AE3117">
        <v>2590</v>
      </c>
      <c r="AF3117" t="s">
        <v>18843</v>
      </c>
      <c r="AG3117" t="s">
        <v>18844</v>
      </c>
      <c r="AH3117" t="s">
        <v>18845</v>
      </c>
      <c r="AJ3117" s="4" t="s">
        <v>18846</v>
      </c>
    </row>
    <row r="3118" spans="1:36" x14ac:dyDescent="0.3">
      <c r="A3118" t="s">
        <v>125598</v>
      </c>
      <c r="B3118" t="s">
        <v>125599</v>
      </c>
      <c r="C3118" t="s">
        <v>70657</v>
      </c>
      <c r="D3118" t="s">
        <v>125600</v>
      </c>
      <c r="H3118" t="s">
        <v>6584</v>
      </c>
      <c r="I3118" t="s">
        <v>6585</v>
      </c>
      <c r="J3118" t="s">
        <v>6586</v>
      </c>
      <c r="N3118">
        <v>12</v>
      </c>
      <c r="O3118">
        <v>12</v>
      </c>
      <c r="P3118">
        <v>12</v>
      </c>
      <c r="Q3118" t="s">
        <v>78557</v>
      </c>
      <c r="R3118" t="s">
        <v>78557</v>
      </c>
      <c r="S3118" t="s">
        <v>78557</v>
      </c>
      <c r="T3118" t="s">
        <v>81773</v>
      </c>
      <c r="U3118">
        <v>0</v>
      </c>
      <c r="V3118" t="s">
        <v>141427</v>
      </c>
      <c r="W3118">
        <v>2070500000</v>
      </c>
      <c r="X3118">
        <v>62</v>
      </c>
      <c r="Y3118" t="s">
        <v>141428</v>
      </c>
      <c r="Z3118">
        <v>1</v>
      </c>
      <c r="AA3118" t="s">
        <v>141429</v>
      </c>
      <c r="AB3118" t="s">
        <v>141430</v>
      </c>
      <c r="AC3118" t="s">
        <v>43941</v>
      </c>
      <c r="AD3118" t="s">
        <v>6588</v>
      </c>
      <c r="AE3118">
        <v>1025</v>
      </c>
      <c r="AF3118" t="s">
        <v>6589</v>
      </c>
      <c r="AG3118" t="s">
        <v>6590</v>
      </c>
      <c r="AH3118" t="s">
        <v>6591</v>
      </c>
      <c r="AJ3118" s="4" t="s">
        <v>6592</v>
      </c>
    </row>
    <row r="3119" spans="1:36" x14ac:dyDescent="0.3">
      <c r="A3119" t="s">
        <v>65563</v>
      </c>
      <c r="B3119" t="s">
        <v>125601</v>
      </c>
      <c r="C3119" t="s">
        <v>125602</v>
      </c>
      <c r="D3119" t="s">
        <v>125603</v>
      </c>
      <c r="H3119" t="s">
        <v>1633</v>
      </c>
      <c r="I3119" t="s">
        <v>33</v>
      </c>
      <c r="J3119" t="s">
        <v>25327</v>
      </c>
      <c r="K3119" t="s">
        <v>948</v>
      </c>
      <c r="N3119">
        <v>16</v>
      </c>
      <c r="O3119">
        <v>16</v>
      </c>
      <c r="P3119">
        <v>16</v>
      </c>
      <c r="Q3119" t="s">
        <v>83068</v>
      </c>
      <c r="R3119" t="s">
        <v>83068</v>
      </c>
      <c r="S3119" t="s">
        <v>83068</v>
      </c>
      <c r="T3119" t="s">
        <v>84280</v>
      </c>
      <c r="U3119">
        <v>0</v>
      </c>
      <c r="V3119" t="s">
        <v>48516</v>
      </c>
      <c r="W3119">
        <v>1383100000</v>
      </c>
      <c r="X3119">
        <v>80</v>
      </c>
      <c r="Y3119" t="s">
        <v>141431</v>
      </c>
      <c r="Z3119">
        <v>1</v>
      </c>
      <c r="AA3119" t="s">
        <v>141432</v>
      </c>
      <c r="AB3119" t="s">
        <v>141433</v>
      </c>
      <c r="AC3119" t="s">
        <v>25328</v>
      </c>
      <c r="AD3119" t="s">
        <v>25329</v>
      </c>
      <c r="AE3119">
        <v>3654</v>
      </c>
      <c r="AF3119" t="s">
        <v>25330</v>
      </c>
      <c r="AG3119" t="s">
        <v>25331</v>
      </c>
      <c r="AH3119" t="s">
        <v>25332</v>
      </c>
      <c r="AI3119" t="s">
        <v>25333</v>
      </c>
      <c r="AJ3119" s="4" t="s">
        <v>25334</v>
      </c>
    </row>
    <row r="3120" spans="1:36" x14ac:dyDescent="0.3">
      <c r="A3120" t="s">
        <v>125604</v>
      </c>
      <c r="B3120" t="s">
        <v>61923</v>
      </c>
      <c r="C3120" t="s">
        <v>125605</v>
      </c>
      <c r="D3120" t="s">
        <v>125606</v>
      </c>
      <c r="H3120" t="s">
        <v>3099</v>
      </c>
      <c r="I3120" t="s">
        <v>20382</v>
      </c>
      <c r="J3120" t="s">
        <v>20383</v>
      </c>
      <c r="K3120" t="s">
        <v>20384</v>
      </c>
      <c r="N3120">
        <v>6</v>
      </c>
      <c r="O3120">
        <v>6</v>
      </c>
      <c r="P3120">
        <v>6</v>
      </c>
      <c r="Q3120" t="s">
        <v>80790</v>
      </c>
      <c r="R3120" t="s">
        <v>80790</v>
      </c>
      <c r="S3120" t="s">
        <v>80790</v>
      </c>
      <c r="T3120" t="s">
        <v>85668</v>
      </c>
      <c r="U3120">
        <v>0</v>
      </c>
      <c r="V3120" t="s">
        <v>141434</v>
      </c>
      <c r="W3120">
        <v>379620000</v>
      </c>
      <c r="X3120">
        <v>26</v>
      </c>
      <c r="Y3120" t="s">
        <v>141435</v>
      </c>
      <c r="Z3120">
        <v>1</v>
      </c>
      <c r="AA3120" t="s">
        <v>141436</v>
      </c>
      <c r="AB3120" t="s">
        <v>141437</v>
      </c>
      <c r="AC3120" t="s">
        <v>20385</v>
      </c>
      <c r="AD3120" t="s">
        <v>20385</v>
      </c>
      <c r="AE3120">
        <v>2871</v>
      </c>
      <c r="AF3120" t="s">
        <v>20386</v>
      </c>
      <c r="AG3120" t="s">
        <v>20387</v>
      </c>
      <c r="AH3120" t="s">
        <v>20388</v>
      </c>
      <c r="AJ3120" s="4" t="s">
        <v>20389</v>
      </c>
    </row>
    <row r="3121" spans="1:36" x14ac:dyDescent="0.3">
      <c r="A3121" t="s">
        <v>67184</v>
      </c>
      <c r="B3121" t="s">
        <v>51662</v>
      </c>
      <c r="C3121" t="s">
        <v>53822</v>
      </c>
      <c r="D3121" t="s">
        <v>125607</v>
      </c>
      <c r="H3121" t="s">
        <v>20335</v>
      </c>
      <c r="J3121" t="s">
        <v>20336</v>
      </c>
      <c r="K3121" t="s">
        <v>137</v>
      </c>
      <c r="N3121">
        <v>11</v>
      </c>
      <c r="O3121">
        <v>11</v>
      </c>
      <c r="P3121">
        <v>11</v>
      </c>
      <c r="Q3121" t="s">
        <v>75983</v>
      </c>
      <c r="R3121" t="s">
        <v>75983</v>
      </c>
      <c r="S3121" t="s">
        <v>75983</v>
      </c>
      <c r="T3121" t="s">
        <v>93367</v>
      </c>
      <c r="U3121">
        <v>0</v>
      </c>
      <c r="V3121" t="s">
        <v>141438</v>
      </c>
      <c r="W3121">
        <v>403410000</v>
      </c>
      <c r="X3121">
        <v>39</v>
      </c>
      <c r="Y3121" t="s">
        <v>141439</v>
      </c>
      <c r="Z3121">
        <v>1</v>
      </c>
      <c r="AA3121" t="s">
        <v>141440</v>
      </c>
      <c r="AB3121" t="s">
        <v>141441</v>
      </c>
      <c r="AC3121" t="s">
        <v>20337</v>
      </c>
      <c r="AD3121" t="s">
        <v>20338</v>
      </c>
      <c r="AE3121">
        <v>2862</v>
      </c>
      <c r="AF3121" t="s">
        <v>20339</v>
      </c>
      <c r="AG3121" t="s">
        <v>20340</v>
      </c>
      <c r="AH3121" t="s">
        <v>20341</v>
      </c>
      <c r="AJ3121" s="4" t="s">
        <v>20342</v>
      </c>
    </row>
    <row r="3122" spans="1:36" x14ac:dyDescent="0.3">
      <c r="A3122" t="s">
        <v>125608</v>
      </c>
      <c r="B3122">
        <v>1</v>
      </c>
      <c r="C3122" t="s">
        <v>125609</v>
      </c>
      <c r="D3122">
        <v>1</v>
      </c>
      <c r="H3122" t="s">
        <v>43940</v>
      </c>
      <c r="J3122" t="s">
        <v>43298</v>
      </c>
      <c r="N3122">
        <v>3</v>
      </c>
      <c r="O3122">
        <v>2</v>
      </c>
      <c r="P3122">
        <v>2</v>
      </c>
      <c r="Q3122" t="s">
        <v>76627</v>
      </c>
      <c r="R3122" t="s">
        <v>77458</v>
      </c>
      <c r="S3122" t="s">
        <v>77458</v>
      </c>
      <c r="T3122" t="s">
        <v>141442</v>
      </c>
      <c r="U3122" t="s">
        <v>141443</v>
      </c>
      <c r="V3122" t="s">
        <v>141444</v>
      </c>
      <c r="W3122">
        <v>45630000</v>
      </c>
      <c r="X3122">
        <v>4</v>
      </c>
      <c r="Y3122" t="s">
        <v>141445</v>
      </c>
      <c r="Z3122">
        <v>1</v>
      </c>
      <c r="AA3122" t="s">
        <v>141446</v>
      </c>
      <c r="AB3122" t="s">
        <v>141447</v>
      </c>
      <c r="AC3122" t="s">
        <v>43939</v>
      </c>
      <c r="AD3122" t="s">
        <v>43939</v>
      </c>
      <c r="AE3122">
        <v>526</v>
      </c>
      <c r="AF3122" t="s">
        <v>43938</v>
      </c>
      <c r="AG3122" t="s">
        <v>43937</v>
      </c>
      <c r="AJ3122" s="4" t="s">
        <v>43936</v>
      </c>
    </row>
    <row r="3123" spans="1:36" x14ac:dyDescent="0.3">
      <c r="A3123" t="s">
        <v>125610</v>
      </c>
      <c r="B3123" t="s">
        <v>125611</v>
      </c>
      <c r="C3123" t="s">
        <v>125612</v>
      </c>
      <c r="D3123" t="s">
        <v>125613</v>
      </c>
      <c r="H3123" t="s">
        <v>7633</v>
      </c>
      <c r="I3123" t="s">
        <v>7634</v>
      </c>
      <c r="J3123" t="s">
        <v>7635</v>
      </c>
      <c r="K3123" t="s">
        <v>966</v>
      </c>
      <c r="N3123">
        <v>13</v>
      </c>
      <c r="O3123">
        <v>13</v>
      </c>
      <c r="P3123">
        <v>13</v>
      </c>
      <c r="Q3123" t="s">
        <v>87931</v>
      </c>
      <c r="R3123" t="s">
        <v>87931</v>
      </c>
      <c r="S3123" t="s">
        <v>87931</v>
      </c>
      <c r="T3123" t="s">
        <v>85031</v>
      </c>
      <c r="U3123">
        <v>0</v>
      </c>
      <c r="V3123" t="s">
        <v>141448</v>
      </c>
      <c r="W3123">
        <v>3161600000</v>
      </c>
      <c r="X3123">
        <v>115</v>
      </c>
      <c r="Y3123" t="s">
        <v>141449</v>
      </c>
      <c r="Z3123">
        <v>1</v>
      </c>
      <c r="AA3123" t="s">
        <v>141450</v>
      </c>
      <c r="AB3123" t="s">
        <v>141451</v>
      </c>
      <c r="AC3123" t="s">
        <v>7636</v>
      </c>
      <c r="AD3123" t="s">
        <v>7636</v>
      </c>
      <c r="AE3123">
        <v>1151</v>
      </c>
      <c r="AF3123" t="s">
        <v>7637</v>
      </c>
      <c r="AG3123" t="s">
        <v>7638</v>
      </c>
      <c r="AH3123" t="s">
        <v>7639</v>
      </c>
      <c r="AJ3123" s="4" t="s">
        <v>7640</v>
      </c>
    </row>
    <row r="3124" spans="1:36" x14ac:dyDescent="0.3">
      <c r="A3124" t="s">
        <v>125614</v>
      </c>
      <c r="B3124" t="s">
        <v>120820</v>
      </c>
      <c r="C3124" t="s">
        <v>66007</v>
      </c>
      <c r="D3124" t="s">
        <v>125615</v>
      </c>
      <c r="H3124" t="s">
        <v>550</v>
      </c>
      <c r="I3124" t="s">
        <v>551</v>
      </c>
      <c r="J3124" t="s">
        <v>552</v>
      </c>
      <c r="N3124">
        <v>6</v>
      </c>
      <c r="O3124">
        <v>6</v>
      </c>
      <c r="P3124">
        <v>6</v>
      </c>
      <c r="Q3124" t="s">
        <v>76440</v>
      </c>
      <c r="R3124" t="s">
        <v>76440</v>
      </c>
      <c r="S3124" t="s">
        <v>76440</v>
      </c>
      <c r="T3124" t="s">
        <v>90518</v>
      </c>
      <c r="U3124">
        <v>0</v>
      </c>
      <c r="V3124" t="s">
        <v>141452</v>
      </c>
      <c r="W3124">
        <v>177380000</v>
      </c>
      <c r="X3124">
        <v>19</v>
      </c>
      <c r="Y3124" t="s">
        <v>141453</v>
      </c>
      <c r="Z3124">
        <v>1</v>
      </c>
      <c r="AA3124" t="s">
        <v>141454</v>
      </c>
      <c r="AB3124" t="s">
        <v>141455</v>
      </c>
      <c r="AC3124" t="s">
        <v>553</v>
      </c>
      <c r="AD3124" t="s">
        <v>554</v>
      </c>
      <c r="AE3124">
        <v>225</v>
      </c>
      <c r="AF3124" t="s">
        <v>555</v>
      </c>
      <c r="AG3124" t="s">
        <v>556</v>
      </c>
      <c r="AH3124" t="s">
        <v>557</v>
      </c>
      <c r="AI3124" t="s">
        <v>558</v>
      </c>
      <c r="AJ3124" s="4" t="s">
        <v>559</v>
      </c>
    </row>
    <row r="3125" spans="1:36" x14ac:dyDescent="0.3">
      <c r="A3125" t="s">
        <v>125616</v>
      </c>
      <c r="B3125" t="s">
        <v>71234</v>
      </c>
      <c r="C3125" t="s">
        <v>125617</v>
      </c>
      <c r="D3125" t="s">
        <v>125618</v>
      </c>
      <c r="H3125" t="s">
        <v>18357</v>
      </c>
      <c r="I3125" t="s">
        <v>18358</v>
      </c>
      <c r="J3125" t="s">
        <v>18359</v>
      </c>
      <c r="K3125" t="s">
        <v>9855</v>
      </c>
      <c r="N3125">
        <v>2</v>
      </c>
      <c r="O3125">
        <v>2</v>
      </c>
      <c r="P3125">
        <v>2</v>
      </c>
      <c r="Q3125" t="s">
        <v>77243</v>
      </c>
      <c r="R3125" t="s">
        <v>77243</v>
      </c>
      <c r="S3125" t="s">
        <v>77243</v>
      </c>
      <c r="T3125" t="s">
        <v>98484</v>
      </c>
      <c r="U3125">
        <v>0</v>
      </c>
      <c r="V3125" t="s">
        <v>141456</v>
      </c>
      <c r="W3125">
        <v>163130000</v>
      </c>
      <c r="X3125">
        <v>14</v>
      </c>
      <c r="Y3125" t="s">
        <v>141457</v>
      </c>
      <c r="Z3125">
        <v>1</v>
      </c>
      <c r="AA3125" t="s">
        <v>141458</v>
      </c>
      <c r="AB3125" t="s">
        <v>141459</v>
      </c>
      <c r="AC3125" t="s">
        <v>18360</v>
      </c>
      <c r="AD3125" t="s">
        <v>18360</v>
      </c>
      <c r="AE3125">
        <v>2523</v>
      </c>
      <c r="AF3125" t="s">
        <v>18361</v>
      </c>
      <c r="AG3125" t="s">
        <v>18362</v>
      </c>
      <c r="AH3125" t="s">
        <v>18363</v>
      </c>
      <c r="AJ3125" s="4" t="s">
        <v>18364</v>
      </c>
    </row>
    <row r="3126" spans="1:36" x14ac:dyDescent="0.3">
      <c r="A3126" t="s">
        <v>125619</v>
      </c>
      <c r="B3126" t="s">
        <v>125620</v>
      </c>
      <c r="C3126" t="s">
        <v>125621</v>
      </c>
      <c r="D3126" t="s">
        <v>125622</v>
      </c>
      <c r="H3126" t="s">
        <v>12996</v>
      </c>
      <c r="I3126" t="s">
        <v>12997</v>
      </c>
      <c r="J3126" t="s">
        <v>34830</v>
      </c>
      <c r="K3126" t="s">
        <v>3594</v>
      </c>
      <c r="N3126">
        <v>2</v>
      </c>
      <c r="O3126">
        <v>2</v>
      </c>
      <c r="P3126">
        <v>2</v>
      </c>
      <c r="Q3126" t="s">
        <v>78124</v>
      </c>
      <c r="R3126" t="s">
        <v>78124</v>
      </c>
      <c r="S3126" t="s">
        <v>78124</v>
      </c>
      <c r="T3126" t="s">
        <v>80806</v>
      </c>
      <c r="U3126">
        <v>0</v>
      </c>
      <c r="V3126" t="s">
        <v>141460</v>
      </c>
      <c r="W3126">
        <v>428140000</v>
      </c>
      <c r="X3126">
        <v>32</v>
      </c>
      <c r="Y3126" t="s">
        <v>141461</v>
      </c>
      <c r="Z3126">
        <v>1</v>
      </c>
      <c r="AA3126" t="s">
        <v>141462</v>
      </c>
      <c r="AB3126" t="s">
        <v>141463</v>
      </c>
      <c r="AC3126" t="s">
        <v>34831</v>
      </c>
      <c r="AD3126" t="s">
        <v>34831</v>
      </c>
      <c r="AE3126">
        <v>5085</v>
      </c>
      <c r="AF3126" t="s">
        <v>34832</v>
      </c>
      <c r="AG3126" t="s">
        <v>34833</v>
      </c>
      <c r="AH3126" t="s">
        <v>34834</v>
      </c>
      <c r="AJ3126" s="4" t="s">
        <v>34835</v>
      </c>
    </row>
    <row r="3127" spans="1:36" x14ac:dyDescent="0.3">
      <c r="A3127" t="s">
        <v>122651</v>
      </c>
      <c r="B3127" t="s">
        <v>125623</v>
      </c>
      <c r="C3127" t="s">
        <v>59608</v>
      </c>
      <c r="D3127" t="s">
        <v>125624</v>
      </c>
      <c r="H3127" t="s">
        <v>6719</v>
      </c>
      <c r="I3127" t="s">
        <v>6720</v>
      </c>
      <c r="J3127" t="s">
        <v>6721</v>
      </c>
      <c r="K3127" t="s">
        <v>6345</v>
      </c>
      <c r="N3127">
        <v>11</v>
      </c>
      <c r="O3127">
        <v>11</v>
      </c>
      <c r="P3127">
        <v>11</v>
      </c>
      <c r="Q3127" t="s">
        <v>48653</v>
      </c>
      <c r="R3127" t="s">
        <v>48653</v>
      </c>
      <c r="S3127" t="s">
        <v>48653</v>
      </c>
      <c r="T3127" t="s">
        <v>94274</v>
      </c>
      <c r="U3127">
        <v>0</v>
      </c>
      <c r="V3127" t="s">
        <v>81189</v>
      </c>
      <c r="W3127">
        <v>623620000</v>
      </c>
      <c r="X3127">
        <v>40</v>
      </c>
      <c r="Y3127" t="s">
        <v>141464</v>
      </c>
      <c r="Z3127">
        <v>1</v>
      </c>
      <c r="AA3127" t="s">
        <v>141465</v>
      </c>
      <c r="AB3127" t="s">
        <v>141466</v>
      </c>
      <c r="AC3127" t="s">
        <v>6722</v>
      </c>
      <c r="AD3127" t="s">
        <v>37450</v>
      </c>
      <c r="AE3127">
        <v>1038</v>
      </c>
      <c r="AF3127" t="s">
        <v>6723</v>
      </c>
      <c r="AG3127" t="s">
        <v>6724</v>
      </c>
      <c r="AH3127" t="s">
        <v>6725</v>
      </c>
      <c r="AJ3127" s="4" t="s">
        <v>6726</v>
      </c>
    </row>
    <row r="3128" spans="1:36" x14ac:dyDescent="0.3">
      <c r="A3128" t="s">
        <v>125625</v>
      </c>
      <c r="B3128" t="s">
        <v>125626</v>
      </c>
      <c r="C3128" t="s">
        <v>123507</v>
      </c>
      <c r="D3128" t="s">
        <v>70518</v>
      </c>
      <c r="H3128" t="s">
        <v>11513</v>
      </c>
      <c r="I3128" t="s">
        <v>11514</v>
      </c>
      <c r="J3128" t="s">
        <v>11515</v>
      </c>
      <c r="N3128">
        <v>12</v>
      </c>
      <c r="O3128">
        <v>12</v>
      </c>
      <c r="P3128">
        <v>12</v>
      </c>
      <c r="Q3128">
        <v>39</v>
      </c>
      <c r="R3128">
        <v>39</v>
      </c>
      <c r="S3128">
        <v>39</v>
      </c>
      <c r="T3128" t="s">
        <v>84474</v>
      </c>
      <c r="U3128">
        <v>0</v>
      </c>
      <c r="V3128" t="s">
        <v>141467</v>
      </c>
      <c r="W3128">
        <v>5183100000</v>
      </c>
      <c r="X3128">
        <v>134</v>
      </c>
      <c r="Y3128" t="s">
        <v>141468</v>
      </c>
      <c r="Z3128">
        <v>1</v>
      </c>
      <c r="AA3128" t="s">
        <v>141469</v>
      </c>
      <c r="AB3128" t="s">
        <v>141470</v>
      </c>
      <c r="AC3128" t="s">
        <v>43935</v>
      </c>
      <c r="AD3128" t="s">
        <v>43934</v>
      </c>
      <c r="AE3128">
        <v>1627</v>
      </c>
      <c r="AF3128" t="s">
        <v>11518</v>
      </c>
      <c r="AG3128" t="s">
        <v>11519</v>
      </c>
      <c r="AH3128" t="s">
        <v>11520</v>
      </c>
      <c r="AI3128" t="s">
        <v>11521</v>
      </c>
      <c r="AJ3128" s="4" t="s">
        <v>11522</v>
      </c>
    </row>
    <row r="3129" spans="1:36" x14ac:dyDescent="0.3">
      <c r="A3129" t="s">
        <v>125627</v>
      </c>
      <c r="B3129" t="s">
        <v>125628</v>
      </c>
      <c r="C3129" t="s">
        <v>125629</v>
      </c>
      <c r="D3129" t="s">
        <v>125630</v>
      </c>
      <c r="H3129" t="s">
        <v>13691</v>
      </c>
      <c r="I3129" t="s">
        <v>13692</v>
      </c>
      <c r="J3129" t="s">
        <v>13693</v>
      </c>
      <c r="K3129" t="s">
        <v>1380</v>
      </c>
      <c r="N3129">
        <v>7</v>
      </c>
      <c r="O3129">
        <v>7</v>
      </c>
      <c r="P3129">
        <v>1</v>
      </c>
      <c r="Q3129">
        <v>60</v>
      </c>
      <c r="R3129">
        <v>60</v>
      </c>
      <c r="S3129" t="s">
        <v>77558</v>
      </c>
      <c r="T3129" t="s">
        <v>78277</v>
      </c>
      <c r="U3129">
        <v>0</v>
      </c>
      <c r="V3129" t="s">
        <v>48516</v>
      </c>
      <c r="W3129">
        <v>26327000000</v>
      </c>
      <c r="X3129">
        <v>461</v>
      </c>
      <c r="Y3129" t="s">
        <v>141471</v>
      </c>
      <c r="Z3129">
        <v>1</v>
      </c>
      <c r="AA3129" t="s">
        <v>141472</v>
      </c>
      <c r="AB3129" t="s">
        <v>141473</v>
      </c>
      <c r="AC3129" t="s">
        <v>43933</v>
      </c>
      <c r="AD3129" t="s">
        <v>43933</v>
      </c>
      <c r="AE3129">
        <v>1912</v>
      </c>
      <c r="AF3129" t="s">
        <v>13696</v>
      </c>
      <c r="AG3129" t="s">
        <v>13697</v>
      </c>
      <c r="AH3129" t="s">
        <v>13698</v>
      </c>
      <c r="AJ3129" s="4" t="s">
        <v>13699</v>
      </c>
    </row>
    <row r="3130" spans="1:36" x14ac:dyDescent="0.3">
      <c r="A3130" t="s">
        <v>125631</v>
      </c>
      <c r="B3130" t="s">
        <v>59222</v>
      </c>
      <c r="C3130" t="s">
        <v>125632</v>
      </c>
      <c r="D3130" t="s">
        <v>125633</v>
      </c>
      <c r="I3130" t="s">
        <v>11813</v>
      </c>
      <c r="K3130" t="s">
        <v>43932</v>
      </c>
      <c r="N3130">
        <v>16</v>
      </c>
      <c r="O3130">
        <v>16</v>
      </c>
      <c r="P3130">
        <v>8</v>
      </c>
      <c r="Q3130" t="s">
        <v>105111</v>
      </c>
      <c r="R3130" t="s">
        <v>105111</v>
      </c>
      <c r="S3130" t="s">
        <v>80778</v>
      </c>
      <c r="T3130" t="s">
        <v>141474</v>
      </c>
      <c r="U3130">
        <v>0</v>
      </c>
      <c r="V3130" t="s">
        <v>141475</v>
      </c>
      <c r="W3130">
        <v>3218400000</v>
      </c>
      <c r="X3130">
        <v>121</v>
      </c>
      <c r="Y3130" t="s">
        <v>141476</v>
      </c>
      <c r="Z3130">
        <v>1</v>
      </c>
      <c r="AA3130" t="s">
        <v>141477</v>
      </c>
      <c r="AB3130" t="s">
        <v>141478</v>
      </c>
      <c r="AC3130" t="s">
        <v>43931</v>
      </c>
      <c r="AD3130" t="s">
        <v>43930</v>
      </c>
      <c r="AE3130">
        <v>1469</v>
      </c>
      <c r="AF3130" t="s">
        <v>43929</v>
      </c>
      <c r="AG3130" t="s">
        <v>43928</v>
      </c>
      <c r="AJ3130" s="4" t="s">
        <v>43927</v>
      </c>
    </row>
    <row r="3131" spans="1:36" x14ac:dyDescent="0.3">
      <c r="A3131" t="s">
        <v>125634</v>
      </c>
      <c r="B3131" t="s">
        <v>125635</v>
      </c>
      <c r="C3131" t="s">
        <v>84446</v>
      </c>
      <c r="D3131" t="s">
        <v>125636</v>
      </c>
      <c r="H3131" t="s">
        <v>43926</v>
      </c>
      <c r="I3131" t="s">
        <v>43925</v>
      </c>
      <c r="J3131" t="s">
        <v>43924</v>
      </c>
      <c r="K3131" t="s">
        <v>1301</v>
      </c>
      <c r="N3131">
        <v>6</v>
      </c>
      <c r="O3131">
        <v>5</v>
      </c>
      <c r="P3131">
        <v>5</v>
      </c>
      <c r="Q3131" t="s">
        <v>76061</v>
      </c>
      <c r="R3131" t="s">
        <v>48719</v>
      </c>
      <c r="S3131" t="s">
        <v>48719</v>
      </c>
      <c r="T3131" t="s">
        <v>141479</v>
      </c>
      <c r="U3131" t="s">
        <v>141480</v>
      </c>
      <c r="V3131" t="s">
        <v>141481</v>
      </c>
      <c r="W3131">
        <v>32409000</v>
      </c>
      <c r="X3131">
        <v>9</v>
      </c>
      <c r="Y3131" t="s">
        <v>141482</v>
      </c>
      <c r="Z3131">
        <v>1</v>
      </c>
      <c r="AA3131" t="s">
        <v>141483</v>
      </c>
      <c r="AB3131" t="s">
        <v>141484</v>
      </c>
      <c r="AC3131" t="s">
        <v>43923</v>
      </c>
      <c r="AD3131" t="s">
        <v>43922</v>
      </c>
      <c r="AE3131">
        <v>289</v>
      </c>
      <c r="AF3131" t="s">
        <v>43921</v>
      </c>
      <c r="AG3131" t="s">
        <v>43920</v>
      </c>
      <c r="AH3131" t="s">
        <v>43919</v>
      </c>
      <c r="AI3131" t="s">
        <v>43918</v>
      </c>
      <c r="AJ3131" s="4" t="s">
        <v>43917</v>
      </c>
    </row>
    <row r="3132" spans="1:36" x14ac:dyDescent="0.3">
      <c r="A3132" t="s">
        <v>125637</v>
      </c>
      <c r="B3132">
        <v>1</v>
      </c>
      <c r="C3132" t="s">
        <v>125638</v>
      </c>
      <c r="D3132">
        <v>1</v>
      </c>
      <c r="H3132" t="s">
        <v>22700</v>
      </c>
      <c r="I3132" t="s">
        <v>22701</v>
      </c>
      <c r="J3132" t="s">
        <v>2704</v>
      </c>
      <c r="N3132">
        <v>3</v>
      </c>
      <c r="O3132">
        <v>3</v>
      </c>
      <c r="P3132">
        <v>3</v>
      </c>
      <c r="Q3132" t="s">
        <v>48749</v>
      </c>
      <c r="R3132" t="s">
        <v>48749</v>
      </c>
      <c r="S3132" t="s">
        <v>48749</v>
      </c>
      <c r="T3132" t="s">
        <v>98394</v>
      </c>
      <c r="U3132">
        <v>0</v>
      </c>
      <c r="V3132" t="s">
        <v>141485</v>
      </c>
      <c r="W3132">
        <v>150700000</v>
      </c>
      <c r="X3132">
        <v>21</v>
      </c>
      <c r="Y3132" t="s">
        <v>141486</v>
      </c>
      <c r="Z3132">
        <v>1</v>
      </c>
      <c r="AA3132" t="s">
        <v>141487</v>
      </c>
      <c r="AB3132" t="s">
        <v>141488</v>
      </c>
      <c r="AC3132" t="s">
        <v>22702</v>
      </c>
      <c r="AD3132" t="s">
        <v>22702</v>
      </c>
      <c r="AE3132">
        <v>3238</v>
      </c>
      <c r="AF3132" t="s">
        <v>22703</v>
      </c>
      <c r="AG3132" t="s">
        <v>22704</v>
      </c>
      <c r="AH3132" t="s">
        <v>22705</v>
      </c>
      <c r="AJ3132" s="4" t="s">
        <v>22706</v>
      </c>
    </row>
    <row r="3133" spans="1:36" x14ac:dyDescent="0.3">
      <c r="A3133" t="s">
        <v>125639</v>
      </c>
      <c r="B3133" t="s">
        <v>63672</v>
      </c>
      <c r="C3133" t="s">
        <v>125640</v>
      </c>
      <c r="D3133" t="s">
        <v>63347</v>
      </c>
      <c r="H3133" t="s">
        <v>5968</v>
      </c>
      <c r="I3133" t="s">
        <v>5969</v>
      </c>
      <c r="J3133" t="s">
        <v>5970</v>
      </c>
      <c r="K3133" t="s">
        <v>4914</v>
      </c>
      <c r="N3133">
        <v>21</v>
      </c>
      <c r="O3133">
        <v>16</v>
      </c>
      <c r="P3133">
        <v>16</v>
      </c>
      <c r="Q3133" t="s">
        <v>80265</v>
      </c>
      <c r="R3133" t="s">
        <v>89047</v>
      </c>
      <c r="S3133" t="s">
        <v>89047</v>
      </c>
      <c r="T3133" t="s">
        <v>95406</v>
      </c>
      <c r="U3133">
        <v>0</v>
      </c>
      <c r="V3133" t="s">
        <v>141489</v>
      </c>
      <c r="W3133">
        <v>6313000000</v>
      </c>
      <c r="X3133">
        <v>168</v>
      </c>
      <c r="Y3133" t="s">
        <v>141490</v>
      </c>
      <c r="Z3133">
        <v>1</v>
      </c>
      <c r="AA3133" t="s">
        <v>141491</v>
      </c>
      <c r="AB3133" t="s">
        <v>141492</v>
      </c>
      <c r="AC3133" t="s">
        <v>5971</v>
      </c>
      <c r="AD3133" t="s">
        <v>5972</v>
      </c>
      <c r="AE3133">
        <v>958</v>
      </c>
      <c r="AF3133" t="s">
        <v>5973</v>
      </c>
      <c r="AG3133" t="s">
        <v>5974</v>
      </c>
      <c r="AH3133" t="s">
        <v>5975</v>
      </c>
      <c r="AJ3133" s="4" t="s">
        <v>5976</v>
      </c>
    </row>
    <row r="3134" spans="1:36" x14ac:dyDescent="0.3">
      <c r="A3134" t="s">
        <v>125641</v>
      </c>
      <c r="B3134" t="s">
        <v>125642</v>
      </c>
      <c r="C3134" t="s">
        <v>125643</v>
      </c>
      <c r="D3134" t="s">
        <v>125644</v>
      </c>
      <c r="H3134" t="s">
        <v>14730</v>
      </c>
      <c r="I3134" t="s">
        <v>14731</v>
      </c>
      <c r="J3134" t="s">
        <v>14732</v>
      </c>
      <c r="K3134" t="s">
        <v>14733</v>
      </c>
      <c r="N3134">
        <v>8</v>
      </c>
      <c r="O3134">
        <v>8</v>
      </c>
      <c r="P3134">
        <v>8</v>
      </c>
      <c r="Q3134" t="s">
        <v>48660</v>
      </c>
      <c r="R3134" t="s">
        <v>48660</v>
      </c>
      <c r="S3134" t="s">
        <v>48660</v>
      </c>
      <c r="T3134" t="s">
        <v>82363</v>
      </c>
      <c r="U3134">
        <v>0</v>
      </c>
      <c r="V3134" t="s">
        <v>141493</v>
      </c>
      <c r="W3134">
        <v>4845200000</v>
      </c>
      <c r="X3134">
        <v>116</v>
      </c>
      <c r="Y3134" t="s">
        <v>141494</v>
      </c>
      <c r="Z3134">
        <v>1</v>
      </c>
      <c r="AA3134" t="s">
        <v>141495</v>
      </c>
      <c r="AB3134" t="s">
        <v>141496</v>
      </c>
      <c r="AC3134" t="s">
        <v>14734</v>
      </c>
      <c r="AD3134" t="s">
        <v>14735</v>
      </c>
      <c r="AE3134">
        <v>2046</v>
      </c>
      <c r="AF3134" t="s">
        <v>14736</v>
      </c>
      <c r="AG3134" t="s">
        <v>14737</v>
      </c>
      <c r="AH3134" t="s">
        <v>14738</v>
      </c>
      <c r="AJ3134" s="4" t="s">
        <v>14739</v>
      </c>
    </row>
    <row r="3135" spans="1:36" x14ac:dyDescent="0.3">
      <c r="A3135" t="s">
        <v>125645</v>
      </c>
      <c r="B3135" t="s">
        <v>71191</v>
      </c>
      <c r="C3135" t="s">
        <v>66652</v>
      </c>
      <c r="D3135" t="s">
        <v>125646</v>
      </c>
      <c r="H3135" t="s">
        <v>3161</v>
      </c>
      <c r="I3135" t="s">
        <v>3162</v>
      </c>
      <c r="J3135" t="s">
        <v>3163</v>
      </c>
      <c r="N3135">
        <v>5</v>
      </c>
      <c r="O3135">
        <v>5</v>
      </c>
      <c r="P3135">
        <v>5</v>
      </c>
      <c r="Q3135" t="s">
        <v>76826</v>
      </c>
      <c r="R3135" t="s">
        <v>76826</v>
      </c>
      <c r="S3135" t="s">
        <v>76826</v>
      </c>
      <c r="T3135" t="s">
        <v>84584</v>
      </c>
      <c r="U3135">
        <v>0</v>
      </c>
      <c r="V3135" t="s">
        <v>126514</v>
      </c>
      <c r="W3135">
        <v>123290000</v>
      </c>
      <c r="X3135">
        <v>20</v>
      </c>
      <c r="Y3135" t="s">
        <v>141497</v>
      </c>
      <c r="Z3135">
        <v>1</v>
      </c>
      <c r="AA3135" t="s">
        <v>141498</v>
      </c>
      <c r="AB3135" t="s">
        <v>141499</v>
      </c>
      <c r="AC3135" t="s">
        <v>3164</v>
      </c>
      <c r="AD3135" t="s">
        <v>3164</v>
      </c>
      <c r="AE3135">
        <v>587</v>
      </c>
      <c r="AF3135" t="s">
        <v>3165</v>
      </c>
      <c r="AG3135" t="s">
        <v>3166</v>
      </c>
      <c r="AH3135" t="s">
        <v>3167</v>
      </c>
      <c r="AJ3135" s="4" t="s">
        <v>3168</v>
      </c>
    </row>
    <row r="3136" spans="1:36" x14ac:dyDescent="0.3">
      <c r="A3136" t="s">
        <v>125647</v>
      </c>
      <c r="B3136" t="s">
        <v>125648</v>
      </c>
      <c r="C3136" t="s">
        <v>125649</v>
      </c>
      <c r="D3136" t="s">
        <v>99437</v>
      </c>
      <c r="H3136" t="s">
        <v>22104</v>
      </c>
      <c r="I3136" t="s">
        <v>13252</v>
      </c>
      <c r="J3136" t="s">
        <v>22105</v>
      </c>
      <c r="N3136">
        <v>14</v>
      </c>
      <c r="O3136">
        <v>14</v>
      </c>
      <c r="P3136">
        <v>14</v>
      </c>
      <c r="Q3136" t="s">
        <v>76407</v>
      </c>
      <c r="R3136" t="s">
        <v>76407</v>
      </c>
      <c r="S3136" t="s">
        <v>76407</v>
      </c>
      <c r="T3136" t="s">
        <v>89113</v>
      </c>
      <c r="U3136">
        <v>0</v>
      </c>
      <c r="V3136" t="s">
        <v>141500</v>
      </c>
      <c r="W3136">
        <v>257040000</v>
      </c>
      <c r="X3136">
        <v>32</v>
      </c>
      <c r="Y3136" t="s">
        <v>141501</v>
      </c>
      <c r="Z3136">
        <v>1</v>
      </c>
      <c r="AA3136" t="s">
        <v>141502</v>
      </c>
      <c r="AB3136" t="s">
        <v>141503</v>
      </c>
      <c r="AC3136" t="s">
        <v>43916</v>
      </c>
      <c r="AD3136" t="s">
        <v>43915</v>
      </c>
      <c r="AE3136">
        <v>3130</v>
      </c>
      <c r="AF3136" t="s">
        <v>22107</v>
      </c>
      <c r="AG3136" t="s">
        <v>22108</v>
      </c>
      <c r="AH3136" t="s">
        <v>22109</v>
      </c>
      <c r="AJ3136" s="4" t="s">
        <v>22110</v>
      </c>
    </row>
    <row r="3137" spans="1:36" x14ac:dyDescent="0.3">
      <c r="A3137" t="s">
        <v>125650</v>
      </c>
      <c r="B3137" t="s">
        <v>119857</v>
      </c>
      <c r="C3137" t="s">
        <v>120983</v>
      </c>
      <c r="D3137" t="s">
        <v>125651</v>
      </c>
      <c r="J3137" t="s">
        <v>3940</v>
      </c>
      <c r="N3137">
        <v>30</v>
      </c>
      <c r="O3137">
        <v>4</v>
      </c>
      <c r="P3137">
        <v>1</v>
      </c>
      <c r="Q3137" t="s">
        <v>48581</v>
      </c>
      <c r="R3137">
        <v>10</v>
      </c>
      <c r="S3137">
        <v>2</v>
      </c>
      <c r="T3137" t="s">
        <v>80239</v>
      </c>
      <c r="U3137">
        <v>0</v>
      </c>
      <c r="V3137" t="s">
        <v>128561</v>
      </c>
      <c r="W3137">
        <v>291570000</v>
      </c>
      <c r="X3137">
        <v>23</v>
      </c>
      <c r="Y3137" t="s">
        <v>141504</v>
      </c>
      <c r="Z3137">
        <v>1</v>
      </c>
      <c r="AA3137" t="s">
        <v>141505</v>
      </c>
      <c r="AB3137" t="s">
        <v>141506</v>
      </c>
      <c r="AC3137" t="s">
        <v>35222</v>
      </c>
      <c r="AD3137" t="s">
        <v>35222</v>
      </c>
      <c r="AE3137">
        <v>5183</v>
      </c>
      <c r="AF3137" t="s">
        <v>35223</v>
      </c>
      <c r="AG3137" t="s">
        <v>35224</v>
      </c>
      <c r="AH3137" t="s">
        <v>35225</v>
      </c>
      <c r="AJ3137" s="4" t="s">
        <v>18820</v>
      </c>
    </row>
    <row r="3138" spans="1:36" x14ac:dyDescent="0.3">
      <c r="A3138" t="s">
        <v>125652</v>
      </c>
      <c r="B3138" t="s">
        <v>125653</v>
      </c>
      <c r="C3138" t="s">
        <v>125654</v>
      </c>
      <c r="D3138" t="s">
        <v>125655</v>
      </c>
      <c r="H3138" t="s">
        <v>17967</v>
      </c>
      <c r="I3138" t="s">
        <v>17968</v>
      </c>
      <c r="J3138" t="s">
        <v>17969</v>
      </c>
      <c r="K3138" t="s">
        <v>17970</v>
      </c>
      <c r="N3138">
        <v>17</v>
      </c>
      <c r="O3138">
        <v>17</v>
      </c>
      <c r="P3138">
        <v>12</v>
      </c>
      <c r="Q3138" t="s">
        <v>81067</v>
      </c>
      <c r="R3138" t="s">
        <v>81067</v>
      </c>
      <c r="S3138">
        <v>61</v>
      </c>
      <c r="T3138" t="s">
        <v>87125</v>
      </c>
      <c r="U3138">
        <v>0</v>
      </c>
      <c r="V3138" t="s">
        <v>48516</v>
      </c>
      <c r="W3138">
        <v>10475000000</v>
      </c>
      <c r="X3138">
        <v>314</v>
      </c>
      <c r="Y3138" t="s">
        <v>141507</v>
      </c>
      <c r="Z3138">
        <v>1</v>
      </c>
      <c r="AA3138" t="s">
        <v>141508</v>
      </c>
      <c r="AB3138" t="s">
        <v>141509</v>
      </c>
      <c r="AC3138" t="s">
        <v>17972</v>
      </c>
      <c r="AD3138" t="s">
        <v>17972</v>
      </c>
      <c r="AE3138">
        <v>2475</v>
      </c>
      <c r="AF3138" t="s">
        <v>17973</v>
      </c>
      <c r="AG3138" t="s">
        <v>17974</v>
      </c>
      <c r="AH3138" t="s">
        <v>17975</v>
      </c>
      <c r="AJ3138" s="4" t="s">
        <v>17976</v>
      </c>
    </row>
    <row r="3139" spans="1:36" x14ac:dyDescent="0.3">
      <c r="A3139" t="s">
        <v>125656</v>
      </c>
      <c r="B3139" t="s">
        <v>102049</v>
      </c>
      <c r="C3139" t="s">
        <v>53628</v>
      </c>
      <c r="D3139" t="s">
        <v>125657</v>
      </c>
      <c r="H3139" t="s">
        <v>12498</v>
      </c>
      <c r="I3139" t="s">
        <v>12499</v>
      </c>
      <c r="J3139" t="s">
        <v>12500</v>
      </c>
      <c r="K3139" t="s">
        <v>12501</v>
      </c>
      <c r="N3139">
        <v>20</v>
      </c>
      <c r="O3139">
        <v>20</v>
      </c>
      <c r="P3139">
        <v>20</v>
      </c>
      <c r="Q3139" t="s">
        <v>78655</v>
      </c>
      <c r="R3139" t="s">
        <v>78655</v>
      </c>
      <c r="S3139" t="s">
        <v>78655</v>
      </c>
      <c r="T3139" t="s">
        <v>82612</v>
      </c>
      <c r="U3139">
        <v>0</v>
      </c>
      <c r="V3139" t="s">
        <v>141510</v>
      </c>
      <c r="W3139">
        <v>505630000</v>
      </c>
      <c r="X3139">
        <v>66</v>
      </c>
      <c r="Y3139" t="s">
        <v>141511</v>
      </c>
      <c r="Z3139">
        <v>1</v>
      </c>
      <c r="AA3139" t="s">
        <v>141512</v>
      </c>
      <c r="AB3139" t="s">
        <v>141513</v>
      </c>
      <c r="AC3139" t="s">
        <v>43914</v>
      </c>
      <c r="AD3139" t="s">
        <v>12503</v>
      </c>
      <c r="AE3139">
        <v>1758</v>
      </c>
      <c r="AF3139" t="s">
        <v>12504</v>
      </c>
      <c r="AG3139" t="s">
        <v>12505</v>
      </c>
      <c r="AJ3139" s="4" t="s">
        <v>12506</v>
      </c>
    </row>
    <row r="3140" spans="1:36" x14ac:dyDescent="0.3">
      <c r="A3140" t="s">
        <v>124125</v>
      </c>
      <c r="B3140" t="s">
        <v>125658</v>
      </c>
      <c r="C3140" t="s">
        <v>68759</v>
      </c>
      <c r="D3140" t="s">
        <v>125659</v>
      </c>
      <c r="H3140" t="s">
        <v>6431</v>
      </c>
      <c r="I3140" t="s">
        <v>6423</v>
      </c>
      <c r="J3140" t="s">
        <v>6432</v>
      </c>
      <c r="K3140" t="s">
        <v>5120</v>
      </c>
      <c r="N3140">
        <v>20</v>
      </c>
      <c r="O3140">
        <v>20</v>
      </c>
      <c r="P3140">
        <v>5</v>
      </c>
      <c r="Q3140" t="s">
        <v>84646</v>
      </c>
      <c r="R3140" t="s">
        <v>84646</v>
      </c>
      <c r="S3140" t="s">
        <v>79145</v>
      </c>
      <c r="T3140" t="s">
        <v>81318</v>
      </c>
      <c r="U3140">
        <v>0</v>
      </c>
      <c r="V3140" t="s">
        <v>141514</v>
      </c>
      <c r="W3140">
        <v>27636000000</v>
      </c>
      <c r="X3140">
        <v>470</v>
      </c>
      <c r="Y3140" t="s">
        <v>141515</v>
      </c>
      <c r="Z3140">
        <v>1</v>
      </c>
      <c r="AA3140" t="s">
        <v>141516</v>
      </c>
      <c r="AB3140" t="s">
        <v>141517</v>
      </c>
      <c r="AC3140" t="s">
        <v>43913</v>
      </c>
      <c r="AD3140" t="s">
        <v>6433</v>
      </c>
      <c r="AE3140">
        <v>1010</v>
      </c>
      <c r="AF3140" t="s">
        <v>6434</v>
      </c>
      <c r="AG3140" t="s">
        <v>6435</v>
      </c>
      <c r="AH3140" t="s">
        <v>6436</v>
      </c>
      <c r="AJ3140" s="4" t="s">
        <v>6437</v>
      </c>
    </row>
    <row r="3141" spans="1:36" x14ac:dyDescent="0.3">
      <c r="A3141" t="s">
        <v>125660</v>
      </c>
      <c r="B3141" t="s">
        <v>51220</v>
      </c>
      <c r="C3141" t="s">
        <v>125661</v>
      </c>
      <c r="D3141" t="s">
        <v>125662</v>
      </c>
      <c r="J3141" t="s">
        <v>2358</v>
      </c>
      <c r="N3141">
        <v>18</v>
      </c>
      <c r="O3141">
        <v>18</v>
      </c>
      <c r="P3141">
        <v>18</v>
      </c>
      <c r="Q3141" t="s">
        <v>76390</v>
      </c>
      <c r="R3141" t="s">
        <v>76390</v>
      </c>
      <c r="S3141" t="s">
        <v>76390</v>
      </c>
      <c r="T3141" t="s">
        <v>82047</v>
      </c>
      <c r="U3141">
        <v>0</v>
      </c>
      <c r="V3141" t="s">
        <v>141518</v>
      </c>
      <c r="W3141">
        <v>1203600000</v>
      </c>
      <c r="X3141">
        <v>114</v>
      </c>
      <c r="Y3141" t="s">
        <v>141519</v>
      </c>
      <c r="Z3141">
        <v>1</v>
      </c>
      <c r="AA3141" t="s">
        <v>141520</v>
      </c>
      <c r="AB3141" t="s">
        <v>141521</v>
      </c>
      <c r="AC3141" t="s">
        <v>43912</v>
      </c>
      <c r="AD3141" t="s">
        <v>43911</v>
      </c>
      <c r="AE3141">
        <v>1392</v>
      </c>
      <c r="AF3141" t="s">
        <v>9623</v>
      </c>
      <c r="AG3141" t="s">
        <v>9624</v>
      </c>
      <c r="AJ3141" s="4" t="s">
        <v>9625</v>
      </c>
    </row>
    <row r="3142" spans="1:36" x14ac:dyDescent="0.3">
      <c r="A3142" t="s">
        <v>59447</v>
      </c>
      <c r="B3142" t="s">
        <v>123265</v>
      </c>
      <c r="C3142" t="s">
        <v>121469</v>
      </c>
      <c r="D3142" t="s">
        <v>125663</v>
      </c>
      <c r="H3142" t="s">
        <v>34146</v>
      </c>
      <c r="I3142" t="s">
        <v>34147</v>
      </c>
      <c r="J3142" t="s">
        <v>34148</v>
      </c>
      <c r="K3142" t="s">
        <v>1944</v>
      </c>
      <c r="N3142">
        <v>3</v>
      </c>
      <c r="O3142">
        <v>3</v>
      </c>
      <c r="P3142">
        <v>3</v>
      </c>
      <c r="Q3142">
        <v>23</v>
      </c>
      <c r="R3142">
        <v>23</v>
      </c>
      <c r="S3142">
        <v>23</v>
      </c>
      <c r="T3142" t="s">
        <v>78638</v>
      </c>
      <c r="U3142" t="s">
        <v>141522</v>
      </c>
      <c r="V3142" t="s">
        <v>141523</v>
      </c>
      <c r="W3142">
        <v>53660000</v>
      </c>
      <c r="X3142">
        <v>8</v>
      </c>
      <c r="Y3142" t="s">
        <v>141524</v>
      </c>
      <c r="Z3142">
        <v>1</v>
      </c>
      <c r="AA3142" t="s">
        <v>141525</v>
      </c>
      <c r="AB3142" t="s">
        <v>141526</v>
      </c>
      <c r="AC3142" t="s">
        <v>34149</v>
      </c>
      <c r="AD3142" t="s">
        <v>34149</v>
      </c>
      <c r="AE3142">
        <v>4989</v>
      </c>
      <c r="AF3142" t="s">
        <v>34150</v>
      </c>
      <c r="AG3142" t="s">
        <v>34151</v>
      </c>
      <c r="AH3142" t="s">
        <v>34152</v>
      </c>
      <c r="AJ3142" s="4" t="s">
        <v>34153</v>
      </c>
    </row>
    <row r="3143" spans="1:36" x14ac:dyDescent="0.3">
      <c r="A3143" t="s">
        <v>125664</v>
      </c>
      <c r="B3143" t="s">
        <v>68597</v>
      </c>
      <c r="C3143" t="s">
        <v>125665</v>
      </c>
      <c r="D3143" t="s">
        <v>125666</v>
      </c>
      <c r="H3143" t="s">
        <v>5350</v>
      </c>
      <c r="I3143" t="s">
        <v>11154</v>
      </c>
      <c r="J3143" t="s">
        <v>35369</v>
      </c>
      <c r="N3143">
        <v>24</v>
      </c>
      <c r="O3143">
        <v>24</v>
      </c>
      <c r="P3143">
        <v>24</v>
      </c>
      <c r="Q3143" t="s">
        <v>79082</v>
      </c>
      <c r="R3143" t="s">
        <v>79082</v>
      </c>
      <c r="S3143" t="s">
        <v>79082</v>
      </c>
      <c r="T3143" t="s">
        <v>84929</v>
      </c>
      <c r="U3143">
        <v>0</v>
      </c>
      <c r="V3143" t="s">
        <v>48516</v>
      </c>
      <c r="W3143">
        <v>6722800000</v>
      </c>
      <c r="X3143">
        <v>250</v>
      </c>
      <c r="Y3143" t="s">
        <v>141527</v>
      </c>
      <c r="Z3143">
        <v>1</v>
      </c>
      <c r="AA3143" t="s">
        <v>141528</v>
      </c>
      <c r="AB3143" t="s">
        <v>141529</v>
      </c>
      <c r="AC3143" t="s">
        <v>43910</v>
      </c>
      <c r="AD3143" t="s">
        <v>38666</v>
      </c>
      <c r="AE3143">
        <v>914</v>
      </c>
      <c r="AF3143" t="s">
        <v>35372</v>
      </c>
      <c r="AG3143" t="s">
        <v>35373</v>
      </c>
      <c r="AJ3143" s="4" t="s">
        <v>35374</v>
      </c>
    </row>
    <row r="3144" spans="1:36" x14ac:dyDescent="0.3">
      <c r="A3144" t="s">
        <v>125667</v>
      </c>
      <c r="B3144" t="s">
        <v>125668</v>
      </c>
      <c r="C3144" t="s">
        <v>125669</v>
      </c>
      <c r="D3144" t="s">
        <v>57417</v>
      </c>
      <c r="H3144" t="s">
        <v>28056</v>
      </c>
      <c r="I3144" t="s">
        <v>28057</v>
      </c>
      <c r="J3144" t="s">
        <v>28058</v>
      </c>
      <c r="N3144">
        <v>13</v>
      </c>
      <c r="O3144">
        <v>13</v>
      </c>
      <c r="P3144">
        <v>13</v>
      </c>
      <c r="Q3144" t="s">
        <v>80028</v>
      </c>
      <c r="R3144" t="s">
        <v>80028</v>
      </c>
      <c r="S3144" t="s">
        <v>80028</v>
      </c>
      <c r="T3144" t="s">
        <v>94981</v>
      </c>
      <c r="U3144">
        <v>0</v>
      </c>
      <c r="V3144" t="s">
        <v>141530</v>
      </c>
      <c r="W3144">
        <v>1221100000</v>
      </c>
      <c r="X3144">
        <v>103</v>
      </c>
      <c r="Y3144" t="s">
        <v>141531</v>
      </c>
      <c r="Z3144">
        <v>1</v>
      </c>
      <c r="AA3144" t="s">
        <v>141532</v>
      </c>
      <c r="AB3144" t="s">
        <v>141533</v>
      </c>
      <c r="AC3144" t="s">
        <v>28059</v>
      </c>
      <c r="AD3144" t="s">
        <v>28060</v>
      </c>
      <c r="AE3144">
        <v>4047</v>
      </c>
      <c r="AF3144" t="s">
        <v>28061</v>
      </c>
      <c r="AG3144" t="s">
        <v>28062</v>
      </c>
      <c r="AH3144" t="s">
        <v>28063</v>
      </c>
      <c r="AI3144" t="s">
        <v>28064</v>
      </c>
      <c r="AJ3144" s="4" t="s">
        <v>28065</v>
      </c>
    </row>
    <row r="3145" spans="1:36" x14ac:dyDescent="0.3">
      <c r="A3145" t="s">
        <v>125670</v>
      </c>
      <c r="B3145" t="s">
        <v>125671</v>
      </c>
      <c r="C3145" t="s">
        <v>100307</v>
      </c>
      <c r="D3145" t="s">
        <v>69868</v>
      </c>
      <c r="H3145" t="s">
        <v>17474</v>
      </c>
      <c r="I3145" t="s">
        <v>17475</v>
      </c>
      <c r="J3145" t="s">
        <v>957</v>
      </c>
      <c r="N3145">
        <v>4</v>
      </c>
      <c r="O3145">
        <v>4</v>
      </c>
      <c r="P3145">
        <v>4</v>
      </c>
      <c r="Q3145" t="s">
        <v>81089</v>
      </c>
      <c r="R3145" t="s">
        <v>81089</v>
      </c>
      <c r="S3145" t="s">
        <v>81089</v>
      </c>
      <c r="T3145" t="s">
        <v>90027</v>
      </c>
      <c r="U3145">
        <v>0</v>
      </c>
      <c r="V3145" t="s">
        <v>141534</v>
      </c>
      <c r="W3145">
        <v>141320000</v>
      </c>
      <c r="X3145">
        <v>21</v>
      </c>
      <c r="Y3145" t="s">
        <v>141535</v>
      </c>
      <c r="Z3145">
        <v>1</v>
      </c>
      <c r="AA3145" t="s">
        <v>141536</v>
      </c>
      <c r="AB3145" t="s">
        <v>141537</v>
      </c>
      <c r="AC3145" t="s">
        <v>43909</v>
      </c>
      <c r="AD3145" t="s">
        <v>43908</v>
      </c>
      <c r="AE3145">
        <v>2403</v>
      </c>
      <c r="AF3145" t="s">
        <v>17478</v>
      </c>
      <c r="AG3145" t="s">
        <v>17479</v>
      </c>
      <c r="AH3145" t="s">
        <v>17480</v>
      </c>
      <c r="AJ3145" s="4" t="s">
        <v>17481</v>
      </c>
    </row>
    <row r="3146" spans="1:36" x14ac:dyDescent="0.3">
      <c r="A3146" t="s">
        <v>125672</v>
      </c>
      <c r="B3146" t="s">
        <v>125673</v>
      </c>
      <c r="C3146" t="s">
        <v>125674</v>
      </c>
      <c r="D3146" t="s">
        <v>125675</v>
      </c>
      <c r="H3146" t="s">
        <v>17724</v>
      </c>
      <c r="I3146" t="s">
        <v>33</v>
      </c>
      <c r="J3146" t="s">
        <v>17725</v>
      </c>
      <c r="K3146" t="s">
        <v>678</v>
      </c>
      <c r="N3146">
        <v>4</v>
      </c>
      <c r="O3146">
        <v>4</v>
      </c>
      <c r="P3146">
        <v>4</v>
      </c>
      <c r="Q3146" t="s">
        <v>77304</v>
      </c>
      <c r="R3146" t="s">
        <v>77304</v>
      </c>
      <c r="S3146" t="s">
        <v>77304</v>
      </c>
      <c r="T3146" t="s">
        <v>90182</v>
      </c>
      <c r="U3146" t="s">
        <v>141538</v>
      </c>
      <c r="V3146" t="s">
        <v>141539</v>
      </c>
      <c r="W3146">
        <v>46226000</v>
      </c>
      <c r="X3146">
        <v>17</v>
      </c>
      <c r="Y3146" t="s">
        <v>141540</v>
      </c>
      <c r="Z3146">
        <v>1</v>
      </c>
      <c r="AA3146" t="s">
        <v>108295</v>
      </c>
      <c r="AB3146" t="s">
        <v>141541</v>
      </c>
      <c r="AC3146" t="s">
        <v>17726</v>
      </c>
      <c r="AD3146" t="s">
        <v>17727</v>
      </c>
      <c r="AE3146">
        <v>2445</v>
      </c>
      <c r="AF3146" t="s">
        <v>17728</v>
      </c>
      <c r="AG3146" t="s">
        <v>17729</v>
      </c>
      <c r="AH3146" t="s">
        <v>17730</v>
      </c>
      <c r="AJ3146" s="4" t="s">
        <v>17731</v>
      </c>
    </row>
    <row r="3147" spans="1:36" x14ac:dyDescent="0.3">
      <c r="A3147" t="s">
        <v>125676</v>
      </c>
      <c r="B3147" t="s">
        <v>125677</v>
      </c>
      <c r="C3147" t="s">
        <v>125678</v>
      </c>
      <c r="D3147" t="s">
        <v>73762</v>
      </c>
      <c r="H3147" t="s">
        <v>38849</v>
      </c>
      <c r="J3147" t="s">
        <v>2778</v>
      </c>
      <c r="N3147">
        <v>13</v>
      </c>
      <c r="O3147">
        <v>13</v>
      </c>
      <c r="P3147">
        <v>13</v>
      </c>
      <c r="Q3147" t="s">
        <v>86667</v>
      </c>
      <c r="R3147" t="s">
        <v>86667</v>
      </c>
      <c r="S3147" t="s">
        <v>86667</v>
      </c>
      <c r="T3147" t="s">
        <v>112331</v>
      </c>
      <c r="U3147">
        <v>0</v>
      </c>
      <c r="V3147" t="s">
        <v>141542</v>
      </c>
      <c r="W3147">
        <v>381210000</v>
      </c>
      <c r="X3147">
        <v>33</v>
      </c>
      <c r="Y3147" t="s">
        <v>141543</v>
      </c>
      <c r="Z3147">
        <v>1</v>
      </c>
      <c r="AA3147" t="s">
        <v>141544</v>
      </c>
      <c r="AB3147" t="s">
        <v>141545</v>
      </c>
      <c r="AC3147" t="s">
        <v>43907</v>
      </c>
      <c r="AD3147" t="s">
        <v>38848</v>
      </c>
      <c r="AE3147">
        <v>3389</v>
      </c>
      <c r="AF3147" t="s">
        <v>38847</v>
      </c>
      <c r="AG3147" t="s">
        <v>38846</v>
      </c>
      <c r="AH3147" t="s">
        <v>38845</v>
      </c>
      <c r="AI3147" t="s">
        <v>38844</v>
      </c>
      <c r="AJ3147" s="4" t="s">
        <v>36922</v>
      </c>
    </row>
    <row r="3148" spans="1:36" x14ac:dyDescent="0.3">
      <c r="A3148" t="s">
        <v>125679</v>
      </c>
      <c r="B3148" t="s">
        <v>71878</v>
      </c>
      <c r="C3148" t="s">
        <v>123086</v>
      </c>
      <c r="D3148" t="s">
        <v>125680</v>
      </c>
      <c r="H3148" t="s">
        <v>36006</v>
      </c>
      <c r="I3148" t="s">
        <v>36007</v>
      </c>
      <c r="J3148" t="s">
        <v>36008</v>
      </c>
      <c r="K3148" t="s">
        <v>36009</v>
      </c>
      <c r="N3148">
        <v>1</v>
      </c>
      <c r="O3148">
        <v>1</v>
      </c>
      <c r="P3148">
        <v>1</v>
      </c>
      <c r="Q3148" t="s">
        <v>76819</v>
      </c>
      <c r="R3148" t="s">
        <v>76819</v>
      </c>
      <c r="S3148" t="s">
        <v>76819</v>
      </c>
      <c r="T3148" t="s">
        <v>104476</v>
      </c>
      <c r="U3148" t="s">
        <v>141546</v>
      </c>
      <c r="V3148" t="s">
        <v>141547</v>
      </c>
      <c r="W3148">
        <v>66655000</v>
      </c>
      <c r="X3148">
        <v>8</v>
      </c>
      <c r="Y3148" t="s">
        <v>141548</v>
      </c>
      <c r="Z3148">
        <v>1</v>
      </c>
      <c r="AA3148" t="s">
        <v>141549</v>
      </c>
      <c r="AB3148" t="s">
        <v>141550</v>
      </c>
      <c r="AC3148" t="s">
        <v>36010</v>
      </c>
      <c r="AD3148" t="s">
        <v>36010</v>
      </c>
      <c r="AE3148">
        <v>4716</v>
      </c>
      <c r="AF3148" t="s">
        <v>36011</v>
      </c>
      <c r="AG3148" t="s">
        <v>36012</v>
      </c>
      <c r="AH3148" t="s">
        <v>36013</v>
      </c>
      <c r="AJ3148" s="4" t="s">
        <v>36014</v>
      </c>
    </row>
    <row r="3149" spans="1:36" x14ac:dyDescent="0.3">
      <c r="A3149" t="s">
        <v>125681</v>
      </c>
      <c r="B3149" t="s">
        <v>68372</v>
      </c>
      <c r="C3149" t="s">
        <v>125682</v>
      </c>
      <c r="D3149" t="s">
        <v>125683</v>
      </c>
      <c r="H3149" t="s">
        <v>33553</v>
      </c>
      <c r="I3149" t="s">
        <v>33554</v>
      </c>
      <c r="J3149" t="s">
        <v>33555</v>
      </c>
      <c r="K3149" t="s">
        <v>822</v>
      </c>
      <c r="N3149">
        <v>19</v>
      </c>
      <c r="O3149">
        <v>19</v>
      </c>
      <c r="P3149">
        <v>19</v>
      </c>
      <c r="Q3149" t="s">
        <v>83497</v>
      </c>
      <c r="R3149" t="s">
        <v>83497</v>
      </c>
      <c r="S3149" t="s">
        <v>83497</v>
      </c>
      <c r="T3149" t="s">
        <v>88096</v>
      </c>
      <c r="U3149">
        <v>0</v>
      </c>
      <c r="V3149" t="s">
        <v>141551</v>
      </c>
      <c r="W3149">
        <v>4730500000</v>
      </c>
      <c r="X3149">
        <v>273</v>
      </c>
      <c r="Y3149" t="s">
        <v>141552</v>
      </c>
      <c r="Z3149">
        <v>1</v>
      </c>
      <c r="AA3149" t="s">
        <v>141553</v>
      </c>
      <c r="AB3149" t="s">
        <v>141554</v>
      </c>
      <c r="AC3149" t="s">
        <v>43906</v>
      </c>
      <c r="AD3149" t="s">
        <v>33557</v>
      </c>
      <c r="AE3149">
        <v>4897</v>
      </c>
      <c r="AF3149" t="s">
        <v>33558</v>
      </c>
      <c r="AG3149" t="s">
        <v>33559</v>
      </c>
      <c r="AH3149" t="s">
        <v>33560</v>
      </c>
      <c r="AJ3149" s="4" t="s">
        <v>33561</v>
      </c>
    </row>
    <row r="3150" spans="1:36" x14ac:dyDescent="0.3">
      <c r="A3150" t="s">
        <v>125684</v>
      </c>
      <c r="B3150" t="s">
        <v>125685</v>
      </c>
      <c r="C3150" t="s">
        <v>125686</v>
      </c>
      <c r="D3150" t="s">
        <v>125687</v>
      </c>
      <c r="H3150" t="s">
        <v>5762</v>
      </c>
      <c r="I3150" t="s">
        <v>9327</v>
      </c>
      <c r="J3150" t="s">
        <v>8508</v>
      </c>
      <c r="K3150" t="s">
        <v>1380</v>
      </c>
      <c r="N3150">
        <v>11</v>
      </c>
      <c r="O3150">
        <v>11</v>
      </c>
      <c r="P3150">
        <v>11</v>
      </c>
      <c r="Q3150" t="s">
        <v>83196</v>
      </c>
      <c r="R3150" t="s">
        <v>83196</v>
      </c>
      <c r="S3150" t="s">
        <v>83196</v>
      </c>
      <c r="T3150" t="s">
        <v>90725</v>
      </c>
      <c r="U3150">
        <v>0</v>
      </c>
      <c r="V3150" t="s">
        <v>48516</v>
      </c>
      <c r="W3150">
        <v>20424000000</v>
      </c>
      <c r="X3150">
        <v>399</v>
      </c>
      <c r="Y3150" t="s">
        <v>141555</v>
      </c>
      <c r="Z3150">
        <v>1</v>
      </c>
      <c r="AA3150" t="s">
        <v>141556</v>
      </c>
      <c r="AB3150" t="s">
        <v>141557</v>
      </c>
      <c r="AC3150" t="s">
        <v>43905</v>
      </c>
      <c r="AD3150" t="s">
        <v>43904</v>
      </c>
      <c r="AE3150">
        <v>1353</v>
      </c>
      <c r="AF3150" t="s">
        <v>9330</v>
      </c>
      <c r="AG3150" t="s">
        <v>9331</v>
      </c>
      <c r="AJ3150" s="4" t="s">
        <v>9332</v>
      </c>
    </row>
    <row r="3151" spans="1:36" x14ac:dyDescent="0.3">
      <c r="A3151" t="s">
        <v>55008</v>
      </c>
      <c r="B3151" t="s">
        <v>101023</v>
      </c>
      <c r="C3151" t="s">
        <v>67303</v>
      </c>
      <c r="D3151" t="s">
        <v>125688</v>
      </c>
      <c r="H3151" t="s">
        <v>24646</v>
      </c>
      <c r="J3151" t="s">
        <v>24647</v>
      </c>
      <c r="N3151">
        <v>24</v>
      </c>
      <c r="O3151">
        <v>24</v>
      </c>
      <c r="P3151">
        <v>19</v>
      </c>
      <c r="Q3151" t="s">
        <v>82904</v>
      </c>
      <c r="R3151" t="s">
        <v>82904</v>
      </c>
      <c r="S3151" t="s">
        <v>48622</v>
      </c>
      <c r="T3151" t="s">
        <v>86305</v>
      </c>
      <c r="U3151">
        <v>0</v>
      </c>
      <c r="V3151" t="s">
        <v>141558</v>
      </c>
      <c r="W3151">
        <v>3369300000</v>
      </c>
      <c r="X3151">
        <v>258</v>
      </c>
      <c r="Y3151" t="s">
        <v>141559</v>
      </c>
      <c r="Z3151">
        <v>1</v>
      </c>
      <c r="AA3151" t="s">
        <v>141560</v>
      </c>
      <c r="AB3151" t="s">
        <v>141561</v>
      </c>
      <c r="AC3151" t="s">
        <v>43903</v>
      </c>
      <c r="AD3151" t="s">
        <v>43902</v>
      </c>
      <c r="AE3151">
        <v>3554</v>
      </c>
      <c r="AF3151" t="s">
        <v>24650</v>
      </c>
      <c r="AG3151" t="s">
        <v>24651</v>
      </c>
      <c r="AJ3151" s="4" t="s">
        <v>24652</v>
      </c>
    </row>
    <row r="3152" spans="1:36" x14ac:dyDescent="0.3">
      <c r="A3152" t="s">
        <v>52222</v>
      </c>
      <c r="B3152" t="s">
        <v>125689</v>
      </c>
      <c r="C3152" t="s">
        <v>125690</v>
      </c>
      <c r="D3152" t="s">
        <v>52691</v>
      </c>
      <c r="H3152" t="s">
        <v>23879</v>
      </c>
      <c r="I3152" t="s">
        <v>23880</v>
      </c>
      <c r="J3152" t="s">
        <v>23881</v>
      </c>
      <c r="N3152">
        <v>10</v>
      </c>
      <c r="O3152">
        <v>10</v>
      </c>
      <c r="P3152">
        <v>10</v>
      </c>
      <c r="Q3152">
        <v>24</v>
      </c>
      <c r="R3152">
        <v>24</v>
      </c>
      <c r="S3152">
        <v>24</v>
      </c>
      <c r="T3152" t="s">
        <v>86362</v>
      </c>
      <c r="U3152">
        <v>0</v>
      </c>
      <c r="V3152" t="s">
        <v>83743</v>
      </c>
      <c r="W3152">
        <v>228520000</v>
      </c>
      <c r="X3152">
        <v>45</v>
      </c>
      <c r="Y3152" t="s">
        <v>141562</v>
      </c>
      <c r="Z3152">
        <v>1</v>
      </c>
      <c r="AA3152" t="s">
        <v>141563</v>
      </c>
      <c r="AB3152" t="s">
        <v>141564</v>
      </c>
      <c r="AC3152" t="s">
        <v>23882</v>
      </c>
      <c r="AD3152" t="s">
        <v>23882</v>
      </c>
      <c r="AE3152">
        <v>3436</v>
      </c>
      <c r="AF3152" t="s">
        <v>23883</v>
      </c>
      <c r="AG3152" t="s">
        <v>23884</v>
      </c>
      <c r="AH3152" t="s">
        <v>23885</v>
      </c>
      <c r="AJ3152" s="4" t="s">
        <v>23886</v>
      </c>
    </row>
    <row r="3153" spans="1:36" x14ac:dyDescent="0.3">
      <c r="A3153" t="s">
        <v>125691</v>
      </c>
      <c r="B3153" t="s">
        <v>125692</v>
      </c>
      <c r="C3153" t="s">
        <v>125693</v>
      </c>
      <c r="D3153" t="s">
        <v>125694</v>
      </c>
      <c r="H3153" t="s">
        <v>22239</v>
      </c>
      <c r="I3153" t="s">
        <v>22240</v>
      </c>
      <c r="J3153" t="s">
        <v>9614</v>
      </c>
      <c r="K3153" t="s">
        <v>10396</v>
      </c>
      <c r="N3153">
        <v>32</v>
      </c>
      <c r="O3153">
        <v>32</v>
      </c>
      <c r="P3153">
        <v>32</v>
      </c>
      <c r="Q3153" t="s">
        <v>77087</v>
      </c>
      <c r="R3153" t="s">
        <v>77087</v>
      </c>
      <c r="S3153" t="s">
        <v>77087</v>
      </c>
      <c r="T3153" t="s">
        <v>88409</v>
      </c>
      <c r="U3153">
        <v>0</v>
      </c>
      <c r="V3153" t="s">
        <v>141565</v>
      </c>
      <c r="W3153">
        <v>1812500000</v>
      </c>
      <c r="X3153">
        <v>262</v>
      </c>
      <c r="Y3153" t="s">
        <v>141566</v>
      </c>
      <c r="Z3153">
        <v>1</v>
      </c>
      <c r="AA3153" t="s">
        <v>141567</v>
      </c>
      <c r="AB3153" t="s">
        <v>141568</v>
      </c>
      <c r="AC3153" t="s">
        <v>43901</v>
      </c>
      <c r="AD3153" t="s">
        <v>22242</v>
      </c>
      <c r="AE3153">
        <v>3154</v>
      </c>
      <c r="AF3153" t="s">
        <v>22243</v>
      </c>
      <c r="AG3153" t="s">
        <v>22244</v>
      </c>
      <c r="AH3153" t="s">
        <v>22245</v>
      </c>
      <c r="AJ3153" s="4" t="s">
        <v>22246</v>
      </c>
    </row>
    <row r="3154" spans="1:36" x14ac:dyDescent="0.3">
      <c r="A3154" t="s">
        <v>125695</v>
      </c>
      <c r="B3154" t="s">
        <v>125696</v>
      </c>
      <c r="C3154" t="s">
        <v>125697</v>
      </c>
      <c r="D3154" t="s">
        <v>64365</v>
      </c>
      <c r="J3154" t="s">
        <v>26113</v>
      </c>
      <c r="N3154">
        <v>7</v>
      </c>
      <c r="O3154">
        <v>7</v>
      </c>
      <c r="P3154">
        <v>7</v>
      </c>
      <c r="Q3154">
        <v>27</v>
      </c>
      <c r="R3154">
        <v>27</v>
      </c>
      <c r="S3154">
        <v>27</v>
      </c>
      <c r="T3154" t="s">
        <v>90739</v>
      </c>
      <c r="U3154">
        <v>0</v>
      </c>
      <c r="V3154" t="s">
        <v>141569</v>
      </c>
      <c r="W3154">
        <v>442910000</v>
      </c>
      <c r="X3154">
        <v>15</v>
      </c>
      <c r="Y3154" t="s">
        <v>141570</v>
      </c>
      <c r="Z3154">
        <v>1</v>
      </c>
      <c r="AA3154" t="s">
        <v>141571</v>
      </c>
      <c r="AB3154" t="s">
        <v>141572</v>
      </c>
      <c r="AC3154" t="s">
        <v>26114</v>
      </c>
      <c r="AD3154" t="s">
        <v>26114</v>
      </c>
      <c r="AE3154">
        <v>3769</v>
      </c>
      <c r="AF3154" t="s">
        <v>26115</v>
      </c>
      <c r="AG3154" t="s">
        <v>26116</v>
      </c>
      <c r="AH3154" t="s">
        <v>26117</v>
      </c>
      <c r="AJ3154" s="4" t="s">
        <v>26118</v>
      </c>
    </row>
    <row r="3155" spans="1:36" x14ac:dyDescent="0.3">
      <c r="A3155" t="s">
        <v>54687</v>
      </c>
      <c r="B3155" t="s">
        <v>125698</v>
      </c>
      <c r="C3155" t="s">
        <v>125699</v>
      </c>
      <c r="D3155" t="s">
        <v>125700</v>
      </c>
      <c r="N3155">
        <v>8</v>
      </c>
      <c r="O3155">
        <v>8</v>
      </c>
      <c r="P3155">
        <v>8</v>
      </c>
      <c r="Q3155" t="s">
        <v>48527</v>
      </c>
      <c r="R3155" t="s">
        <v>48527</v>
      </c>
      <c r="S3155" t="s">
        <v>48527</v>
      </c>
      <c r="T3155" t="s">
        <v>114831</v>
      </c>
      <c r="U3155">
        <v>0</v>
      </c>
      <c r="V3155" t="s">
        <v>141573</v>
      </c>
      <c r="W3155">
        <v>53944000</v>
      </c>
      <c r="X3155">
        <v>16</v>
      </c>
      <c r="Y3155" t="s">
        <v>141574</v>
      </c>
      <c r="Z3155">
        <v>1</v>
      </c>
      <c r="AA3155" t="s">
        <v>141575</v>
      </c>
      <c r="AB3155" t="s">
        <v>141576</v>
      </c>
      <c r="AC3155" t="s">
        <v>38139</v>
      </c>
      <c r="AD3155" t="s">
        <v>38139</v>
      </c>
      <c r="AE3155">
        <v>336</v>
      </c>
      <c r="AF3155" t="s">
        <v>38138</v>
      </c>
    </row>
    <row r="3156" spans="1:36" x14ac:dyDescent="0.3">
      <c r="A3156" t="s">
        <v>125701</v>
      </c>
      <c r="B3156" t="s">
        <v>125702</v>
      </c>
      <c r="C3156" t="s">
        <v>125703</v>
      </c>
      <c r="D3156" t="s">
        <v>125704</v>
      </c>
      <c r="H3156" t="s">
        <v>7101</v>
      </c>
      <c r="I3156" t="s">
        <v>3181</v>
      </c>
      <c r="J3156" t="s">
        <v>2769</v>
      </c>
      <c r="N3156">
        <v>9</v>
      </c>
      <c r="O3156">
        <v>9</v>
      </c>
      <c r="P3156">
        <v>9</v>
      </c>
      <c r="Q3156" t="s">
        <v>80664</v>
      </c>
      <c r="R3156" t="s">
        <v>80664</v>
      </c>
      <c r="S3156" t="s">
        <v>80664</v>
      </c>
      <c r="T3156" t="s">
        <v>84275</v>
      </c>
      <c r="U3156">
        <v>0</v>
      </c>
      <c r="V3156" t="s">
        <v>141577</v>
      </c>
      <c r="W3156">
        <v>273650000</v>
      </c>
      <c r="X3156">
        <v>17</v>
      </c>
      <c r="Y3156" t="s">
        <v>141578</v>
      </c>
      <c r="Z3156">
        <v>1</v>
      </c>
      <c r="AA3156" t="s">
        <v>141579</v>
      </c>
      <c r="AB3156" t="s">
        <v>141580</v>
      </c>
      <c r="AC3156" t="s">
        <v>21907</v>
      </c>
      <c r="AD3156" t="s">
        <v>21907</v>
      </c>
      <c r="AE3156">
        <v>3098</v>
      </c>
      <c r="AF3156" t="s">
        <v>21908</v>
      </c>
      <c r="AG3156" t="s">
        <v>21909</v>
      </c>
      <c r="AH3156" t="s">
        <v>21910</v>
      </c>
      <c r="AI3156" t="s">
        <v>21911</v>
      </c>
      <c r="AJ3156" s="4" t="s">
        <v>21912</v>
      </c>
    </row>
    <row r="3157" spans="1:36" x14ac:dyDescent="0.3">
      <c r="A3157" t="s">
        <v>125705</v>
      </c>
      <c r="B3157" t="s">
        <v>125706</v>
      </c>
      <c r="C3157" t="s">
        <v>125707</v>
      </c>
      <c r="D3157" t="s">
        <v>125708</v>
      </c>
      <c r="H3157" t="s">
        <v>11612</v>
      </c>
      <c r="I3157" t="s">
        <v>11613</v>
      </c>
      <c r="J3157" t="s">
        <v>11614</v>
      </c>
      <c r="N3157">
        <v>37</v>
      </c>
      <c r="O3157">
        <v>37</v>
      </c>
      <c r="P3157">
        <v>37</v>
      </c>
      <c r="Q3157" t="s">
        <v>84129</v>
      </c>
      <c r="R3157" t="s">
        <v>84129</v>
      </c>
      <c r="S3157" t="s">
        <v>84129</v>
      </c>
      <c r="T3157" t="s">
        <v>91758</v>
      </c>
      <c r="U3157">
        <v>0</v>
      </c>
      <c r="V3157" t="s">
        <v>48516</v>
      </c>
      <c r="W3157">
        <v>14566000000</v>
      </c>
      <c r="X3157">
        <v>477</v>
      </c>
      <c r="Y3157" t="s">
        <v>141581</v>
      </c>
      <c r="Z3157">
        <v>1</v>
      </c>
      <c r="AA3157" t="s">
        <v>141582</v>
      </c>
      <c r="AB3157" t="s">
        <v>141583</v>
      </c>
      <c r="AC3157" t="s">
        <v>11615</v>
      </c>
      <c r="AD3157" t="s">
        <v>11616</v>
      </c>
      <c r="AE3157">
        <v>1638</v>
      </c>
      <c r="AF3157" t="s">
        <v>11617</v>
      </c>
      <c r="AG3157" t="s">
        <v>11618</v>
      </c>
      <c r="AH3157" t="s">
        <v>11619</v>
      </c>
      <c r="AI3157" t="s">
        <v>11620</v>
      </c>
      <c r="AJ3157" s="4" t="s">
        <v>11621</v>
      </c>
    </row>
    <row r="3158" spans="1:36" x14ac:dyDescent="0.3">
      <c r="A3158" t="s">
        <v>125709</v>
      </c>
      <c r="B3158" t="s">
        <v>125710</v>
      </c>
      <c r="C3158" t="s">
        <v>55248</v>
      </c>
      <c r="D3158" t="s">
        <v>55743</v>
      </c>
      <c r="H3158" t="s">
        <v>43900</v>
      </c>
      <c r="I3158" t="s">
        <v>43899</v>
      </c>
      <c r="J3158" t="s">
        <v>43898</v>
      </c>
      <c r="K3158" t="s">
        <v>2557</v>
      </c>
      <c r="N3158">
        <v>4</v>
      </c>
      <c r="O3158">
        <v>4</v>
      </c>
      <c r="P3158">
        <v>4</v>
      </c>
      <c r="Q3158" t="s">
        <v>76591</v>
      </c>
      <c r="R3158" t="s">
        <v>76591</v>
      </c>
      <c r="S3158" t="s">
        <v>76591</v>
      </c>
      <c r="T3158" t="s">
        <v>141584</v>
      </c>
      <c r="U3158">
        <v>0</v>
      </c>
      <c r="V3158" t="s">
        <v>141585</v>
      </c>
      <c r="W3158">
        <v>24105000</v>
      </c>
      <c r="X3158">
        <v>6</v>
      </c>
      <c r="Y3158" t="s">
        <v>141586</v>
      </c>
      <c r="Z3158">
        <v>1</v>
      </c>
      <c r="AA3158" t="s">
        <v>141587</v>
      </c>
      <c r="AB3158" t="s">
        <v>141588</v>
      </c>
      <c r="AC3158" t="s">
        <v>43897</v>
      </c>
      <c r="AD3158" t="s">
        <v>43897</v>
      </c>
      <c r="AE3158">
        <v>2147</v>
      </c>
      <c r="AF3158" t="s">
        <v>43896</v>
      </c>
      <c r="AG3158" t="s">
        <v>43895</v>
      </c>
      <c r="AH3158" t="s">
        <v>43894</v>
      </c>
      <c r="AJ3158" s="4" t="s">
        <v>43893</v>
      </c>
    </row>
    <row r="3159" spans="1:36" x14ac:dyDescent="0.3">
      <c r="A3159" t="s">
        <v>125711</v>
      </c>
      <c r="B3159" t="s">
        <v>101196</v>
      </c>
      <c r="C3159" t="s">
        <v>125712</v>
      </c>
      <c r="D3159" t="s">
        <v>101275</v>
      </c>
      <c r="J3159" t="s">
        <v>43892</v>
      </c>
      <c r="N3159">
        <v>11</v>
      </c>
      <c r="O3159">
        <v>11</v>
      </c>
      <c r="P3159">
        <v>1</v>
      </c>
      <c r="Q3159" t="s">
        <v>78661</v>
      </c>
      <c r="R3159" t="s">
        <v>78661</v>
      </c>
      <c r="S3159" t="s">
        <v>76042</v>
      </c>
      <c r="T3159" t="s">
        <v>141589</v>
      </c>
      <c r="U3159">
        <v>0</v>
      </c>
      <c r="V3159" t="s">
        <v>141590</v>
      </c>
      <c r="W3159">
        <v>551950000</v>
      </c>
      <c r="X3159">
        <v>43</v>
      </c>
      <c r="Y3159" t="s">
        <v>141591</v>
      </c>
      <c r="Z3159">
        <v>1</v>
      </c>
      <c r="AA3159" t="s">
        <v>141592</v>
      </c>
      <c r="AB3159" t="s">
        <v>109239</v>
      </c>
      <c r="AC3159" t="s">
        <v>43891</v>
      </c>
      <c r="AD3159" t="s">
        <v>43891</v>
      </c>
      <c r="AE3159">
        <v>5273</v>
      </c>
      <c r="AF3159" t="s">
        <v>43890</v>
      </c>
      <c r="AG3159" t="s">
        <v>43889</v>
      </c>
      <c r="AJ3159" s="4" t="s">
        <v>19412</v>
      </c>
    </row>
    <row r="3160" spans="1:36" x14ac:dyDescent="0.3">
      <c r="A3160" t="s">
        <v>72394</v>
      </c>
      <c r="B3160" t="s">
        <v>59381</v>
      </c>
      <c r="C3160" t="s">
        <v>125713</v>
      </c>
      <c r="D3160" t="s">
        <v>120044</v>
      </c>
      <c r="H3160" t="s">
        <v>6843</v>
      </c>
      <c r="I3160" t="s">
        <v>6844</v>
      </c>
      <c r="J3160" t="s">
        <v>6845</v>
      </c>
      <c r="K3160" t="s">
        <v>6846</v>
      </c>
      <c r="N3160">
        <v>18</v>
      </c>
      <c r="O3160">
        <v>14</v>
      </c>
      <c r="P3160">
        <v>14</v>
      </c>
      <c r="Q3160" t="s">
        <v>80686</v>
      </c>
      <c r="R3160" t="s">
        <v>76141</v>
      </c>
      <c r="S3160" t="s">
        <v>76141</v>
      </c>
      <c r="T3160" t="s">
        <v>81135</v>
      </c>
      <c r="U3160">
        <v>0</v>
      </c>
      <c r="V3160" t="s">
        <v>141593</v>
      </c>
      <c r="W3160">
        <v>426310000</v>
      </c>
      <c r="X3160">
        <v>56</v>
      </c>
      <c r="Y3160" t="s">
        <v>141594</v>
      </c>
      <c r="Z3160">
        <v>1</v>
      </c>
      <c r="AA3160" t="s">
        <v>141595</v>
      </c>
      <c r="AB3160" t="s">
        <v>141596</v>
      </c>
      <c r="AC3160" t="s">
        <v>37783</v>
      </c>
      <c r="AD3160" t="s">
        <v>6848</v>
      </c>
      <c r="AE3160">
        <v>1054</v>
      </c>
      <c r="AF3160" t="s">
        <v>6849</v>
      </c>
      <c r="AG3160" t="s">
        <v>6850</v>
      </c>
      <c r="AH3160" t="s">
        <v>6851</v>
      </c>
      <c r="AJ3160" s="4" t="s">
        <v>6852</v>
      </c>
    </row>
    <row r="3161" spans="1:36" x14ac:dyDescent="0.3">
      <c r="A3161" t="s">
        <v>51835</v>
      </c>
      <c r="B3161" t="s">
        <v>125714</v>
      </c>
      <c r="C3161" t="s">
        <v>125715</v>
      </c>
      <c r="D3161" t="s">
        <v>66216</v>
      </c>
      <c r="H3161" t="s">
        <v>30230</v>
      </c>
      <c r="I3161" t="s">
        <v>30231</v>
      </c>
      <c r="J3161" t="s">
        <v>30232</v>
      </c>
      <c r="N3161">
        <v>8</v>
      </c>
      <c r="O3161">
        <v>8</v>
      </c>
      <c r="P3161">
        <v>7</v>
      </c>
      <c r="Q3161">
        <v>38</v>
      </c>
      <c r="R3161">
        <v>38</v>
      </c>
      <c r="S3161" t="s">
        <v>80686</v>
      </c>
      <c r="T3161" t="s">
        <v>80413</v>
      </c>
      <c r="U3161">
        <v>0</v>
      </c>
      <c r="V3161" t="s">
        <v>141597</v>
      </c>
      <c r="W3161">
        <v>337890000</v>
      </c>
      <c r="X3161">
        <v>26</v>
      </c>
      <c r="Y3161" t="s">
        <v>141598</v>
      </c>
      <c r="Z3161">
        <v>1</v>
      </c>
      <c r="AA3161" t="s">
        <v>141599</v>
      </c>
      <c r="AB3161" t="s">
        <v>141600</v>
      </c>
      <c r="AC3161" t="s">
        <v>43888</v>
      </c>
      <c r="AD3161" t="s">
        <v>30234</v>
      </c>
      <c r="AE3161">
        <v>4387</v>
      </c>
      <c r="AF3161" t="s">
        <v>30235</v>
      </c>
      <c r="AG3161" t="s">
        <v>30236</v>
      </c>
      <c r="AH3161" t="s">
        <v>30237</v>
      </c>
      <c r="AJ3161" s="4" t="s">
        <v>30238</v>
      </c>
    </row>
    <row r="3162" spans="1:36" x14ac:dyDescent="0.3">
      <c r="A3162" t="s">
        <v>125716</v>
      </c>
      <c r="B3162" t="s">
        <v>125717</v>
      </c>
      <c r="C3162" t="s">
        <v>125718</v>
      </c>
      <c r="D3162" t="s">
        <v>125719</v>
      </c>
      <c r="H3162" t="s">
        <v>5570</v>
      </c>
      <c r="I3162" t="s">
        <v>5571</v>
      </c>
      <c r="J3162" t="s">
        <v>5572</v>
      </c>
      <c r="K3162" t="s">
        <v>5573</v>
      </c>
      <c r="N3162">
        <v>17</v>
      </c>
      <c r="O3162">
        <v>17</v>
      </c>
      <c r="P3162">
        <v>17</v>
      </c>
      <c r="Q3162">
        <v>48</v>
      </c>
      <c r="R3162">
        <v>48</v>
      </c>
      <c r="S3162">
        <v>48</v>
      </c>
      <c r="T3162" t="s">
        <v>81830</v>
      </c>
      <c r="U3162">
        <v>0</v>
      </c>
      <c r="V3162" t="s">
        <v>48516</v>
      </c>
      <c r="W3162">
        <v>5685400000</v>
      </c>
      <c r="X3162">
        <v>157</v>
      </c>
      <c r="Y3162" t="s">
        <v>141601</v>
      </c>
      <c r="Z3162">
        <v>1</v>
      </c>
      <c r="AA3162" t="s">
        <v>141602</v>
      </c>
      <c r="AB3162" t="s">
        <v>141603</v>
      </c>
      <c r="AC3162" t="s">
        <v>5574</v>
      </c>
      <c r="AD3162" t="s">
        <v>5574</v>
      </c>
      <c r="AE3162">
        <v>910</v>
      </c>
      <c r="AF3162" t="s">
        <v>5575</v>
      </c>
      <c r="AG3162" t="s">
        <v>5576</v>
      </c>
      <c r="AH3162" t="s">
        <v>5577</v>
      </c>
      <c r="AI3162" t="s">
        <v>5578</v>
      </c>
      <c r="AJ3162" s="4" t="s">
        <v>5579</v>
      </c>
    </row>
    <row r="3163" spans="1:36" x14ac:dyDescent="0.3">
      <c r="A3163" t="s">
        <v>70730</v>
      </c>
      <c r="B3163">
        <v>1</v>
      </c>
      <c r="C3163" t="s">
        <v>61689</v>
      </c>
      <c r="D3163">
        <v>1</v>
      </c>
      <c r="J3163" t="s">
        <v>694</v>
      </c>
      <c r="N3163">
        <v>2</v>
      </c>
      <c r="O3163">
        <v>2</v>
      </c>
      <c r="P3163">
        <v>2</v>
      </c>
      <c r="Q3163" t="s">
        <v>77752</v>
      </c>
      <c r="R3163" t="s">
        <v>77752</v>
      </c>
      <c r="S3163" t="s">
        <v>77752</v>
      </c>
      <c r="T3163" t="s">
        <v>141604</v>
      </c>
      <c r="U3163" t="s">
        <v>141605</v>
      </c>
      <c r="V3163" t="s">
        <v>141606</v>
      </c>
      <c r="W3163">
        <v>35092000</v>
      </c>
      <c r="X3163">
        <v>3</v>
      </c>
      <c r="Y3163" t="s">
        <v>141607</v>
      </c>
      <c r="Z3163">
        <v>1</v>
      </c>
      <c r="AA3163" t="s">
        <v>141608</v>
      </c>
      <c r="AB3163" t="s">
        <v>141609</v>
      </c>
      <c r="AC3163" t="s">
        <v>43887</v>
      </c>
      <c r="AD3163" t="s">
        <v>43887</v>
      </c>
      <c r="AE3163">
        <v>2012</v>
      </c>
      <c r="AF3163" t="s">
        <v>43886</v>
      </c>
      <c r="AG3163" t="s">
        <v>43885</v>
      </c>
      <c r="AH3163" t="s">
        <v>43884</v>
      </c>
      <c r="AJ3163" s="4" t="s">
        <v>43883</v>
      </c>
    </row>
    <row r="3164" spans="1:36" x14ac:dyDescent="0.3">
      <c r="A3164" t="s">
        <v>125720</v>
      </c>
      <c r="B3164" t="s">
        <v>125721</v>
      </c>
      <c r="C3164" t="s">
        <v>125722</v>
      </c>
      <c r="D3164" t="s">
        <v>125723</v>
      </c>
      <c r="N3164">
        <v>1</v>
      </c>
      <c r="O3164">
        <v>1</v>
      </c>
      <c r="P3164">
        <v>1</v>
      </c>
      <c r="Q3164" t="s">
        <v>76722</v>
      </c>
      <c r="R3164" t="s">
        <v>76722</v>
      </c>
      <c r="S3164" t="s">
        <v>76722</v>
      </c>
      <c r="T3164" t="s">
        <v>70091</v>
      </c>
      <c r="U3164" t="s">
        <v>141610</v>
      </c>
      <c r="V3164" t="s">
        <v>141611</v>
      </c>
      <c r="W3164">
        <v>54507000</v>
      </c>
      <c r="X3164">
        <v>6</v>
      </c>
      <c r="Y3164" t="s">
        <v>141612</v>
      </c>
      <c r="Z3164">
        <v>1</v>
      </c>
      <c r="AA3164" t="s">
        <v>141613</v>
      </c>
      <c r="AB3164" t="s">
        <v>141614</v>
      </c>
      <c r="AC3164" t="s">
        <v>22737</v>
      </c>
      <c r="AD3164" t="s">
        <v>22737</v>
      </c>
      <c r="AE3164">
        <v>3246</v>
      </c>
      <c r="AF3164" t="s">
        <v>22738</v>
      </c>
    </row>
    <row r="3165" spans="1:36" x14ac:dyDescent="0.3">
      <c r="A3165" t="s">
        <v>67527</v>
      </c>
      <c r="B3165" t="s">
        <v>118946</v>
      </c>
      <c r="C3165" t="s">
        <v>120270</v>
      </c>
      <c r="D3165" t="s">
        <v>64717</v>
      </c>
      <c r="H3165" t="s">
        <v>28166</v>
      </c>
      <c r="I3165" t="s">
        <v>33</v>
      </c>
      <c r="J3165" t="s">
        <v>28167</v>
      </c>
      <c r="N3165">
        <v>13</v>
      </c>
      <c r="O3165">
        <v>13</v>
      </c>
      <c r="P3165">
        <v>13</v>
      </c>
      <c r="Q3165" t="s">
        <v>78496</v>
      </c>
      <c r="R3165" t="s">
        <v>78496</v>
      </c>
      <c r="S3165" t="s">
        <v>78496</v>
      </c>
      <c r="T3165" t="s">
        <v>96111</v>
      </c>
      <c r="U3165">
        <v>0</v>
      </c>
      <c r="V3165" t="s">
        <v>104527</v>
      </c>
      <c r="W3165">
        <v>1850800000</v>
      </c>
      <c r="X3165">
        <v>135</v>
      </c>
      <c r="Y3165" t="s">
        <v>141615</v>
      </c>
      <c r="Z3165">
        <v>1</v>
      </c>
      <c r="AA3165" t="s">
        <v>141616</v>
      </c>
      <c r="AB3165" t="s">
        <v>141617</v>
      </c>
      <c r="AC3165" t="s">
        <v>28168</v>
      </c>
      <c r="AD3165" t="s">
        <v>43882</v>
      </c>
      <c r="AE3165">
        <v>4063</v>
      </c>
      <c r="AF3165" t="s">
        <v>28170</v>
      </c>
      <c r="AG3165" t="s">
        <v>28171</v>
      </c>
      <c r="AH3165" t="s">
        <v>28172</v>
      </c>
      <c r="AJ3165" s="4" t="s">
        <v>28173</v>
      </c>
    </row>
    <row r="3166" spans="1:36" x14ac:dyDescent="0.3">
      <c r="A3166" t="s">
        <v>122535</v>
      </c>
      <c r="B3166" t="s">
        <v>67551</v>
      </c>
      <c r="C3166" t="s">
        <v>125724</v>
      </c>
      <c r="D3166" t="s">
        <v>125725</v>
      </c>
      <c r="N3166">
        <v>7</v>
      </c>
      <c r="O3166">
        <v>7</v>
      </c>
      <c r="P3166">
        <v>7</v>
      </c>
      <c r="Q3166" t="s">
        <v>80418</v>
      </c>
      <c r="R3166" t="s">
        <v>80418</v>
      </c>
      <c r="S3166" t="s">
        <v>80418</v>
      </c>
      <c r="T3166" t="s">
        <v>94501</v>
      </c>
      <c r="U3166">
        <v>0</v>
      </c>
      <c r="V3166" t="s">
        <v>141618</v>
      </c>
      <c r="W3166">
        <v>362600000</v>
      </c>
      <c r="X3166">
        <v>39</v>
      </c>
      <c r="Y3166" t="s">
        <v>141619</v>
      </c>
      <c r="Z3166">
        <v>1</v>
      </c>
      <c r="AA3166" t="s">
        <v>141620</v>
      </c>
      <c r="AB3166" t="s">
        <v>141621</v>
      </c>
      <c r="AC3166" t="s">
        <v>43881</v>
      </c>
      <c r="AD3166" t="s">
        <v>43880</v>
      </c>
      <c r="AE3166">
        <v>2088</v>
      </c>
      <c r="AF3166" t="s">
        <v>15038</v>
      </c>
      <c r="AG3166" t="s">
        <v>15039</v>
      </c>
      <c r="AJ3166" s="4" t="s">
        <v>15040</v>
      </c>
    </row>
    <row r="3167" spans="1:36" x14ac:dyDescent="0.3">
      <c r="A3167" t="s">
        <v>125726</v>
      </c>
      <c r="B3167">
        <v>1</v>
      </c>
      <c r="C3167" t="s">
        <v>71147</v>
      </c>
      <c r="D3167">
        <v>1</v>
      </c>
      <c r="H3167" t="s">
        <v>2184</v>
      </c>
      <c r="J3167" t="s">
        <v>18825</v>
      </c>
      <c r="N3167">
        <v>3</v>
      </c>
      <c r="O3167">
        <v>3</v>
      </c>
      <c r="P3167">
        <v>3</v>
      </c>
      <c r="Q3167" t="s">
        <v>48404</v>
      </c>
      <c r="R3167" t="s">
        <v>48404</v>
      </c>
      <c r="S3167" t="s">
        <v>48404</v>
      </c>
      <c r="T3167" t="s">
        <v>81940</v>
      </c>
      <c r="U3167" t="s">
        <v>141622</v>
      </c>
      <c r="V3167" t="s">
        <v>141623</v>
      </c>
      <c r="W3167">
        <v>29637000</v>
      </c>
      <c r="X3167">
        <v>4</v>
      </c>
      <c r="Y3167" t="s">
        <v>141624</v>
      </c>
      <c r="Z3167">
        <v>1</v>
      </c>
      <c r="AA3167" t="s">
        <v>141625</v>
      </c>
      <c r="AB3167" t="s">
        <v>141626</v>
      </c>
      <c r="AC3167" t="s">
        <v>43879</v>
      </c>
      <c r="AD3167" t="s">
        <v>18827</v>
      </c>
      <c r="AE3167">
        <v>2587</v>
      </c>
      <c r="AF3167" t="s">
        <v>18828</v>
      </c>
      <c r="AG3167" t="s">
        <v>18829</v>
      </c>
      <c r="AH3167" t="s">
        <v>18830</v>
      </c>
      <c r="AJ3167" s="4" t="s">
        <v>18831</v>
      </c>
    </row>
    <row r="3168" spans="1:36" x14ac:dyDescent="0.3">
      <c r="A3168" t="s">
        <v>125727</v>
      </c>
      <c r="B3168" t="s">
        <v>125728</v>
      </c>
      <c r="C3168" t="s">
        <v>125729</v>
      </c>
      <c r="D3168" t="s">
        <v>125730</v>
      </c>
      <c r="H3168" t="s">
        <v>43878</v>
      </c>
      <c r="I3168" t="s">
        <v>43877</v>
      </c>
      <c r="J3168" t="s">
        <v>43876</v>
      </c>
      <c r="N3168">
        <v>8</v>
      </c>
      <c r="O3168">
        <v>8</v>
      </c>
      <c r="P3168">
        <v>7</v>
      </c>
      <c r="Q3168" t="s">
        <v>82731</v>
      </c>
      <c r="R3168" t="s">
        <v>82731</v>
      </c>
      <c r="S3168" t="s">
        <v>79216</v>
      </c>
      <c r="T3168" t="s">
        <v>50728</v>
      </c>
      <c r="U3168">
        <v>0</v>
      </c>
      <c r="V3168" t="s">
        <v>48516</v>
      </c>
      <c r="W3168">
        <v>19958000000</v>
      </c>
      <c r="X3168">
        <v>290</v>
      </c>
      <c r="Y3168" t="s">
        <v>141627</v>
      </c>
      <c r="Z3168">
        <v>1</v>
      </c>
      <c r="AA3168" t="s">
        <v>141628</v>
      </c>
      <c r="AB3168" t="s">
        <v>141629</v>
      </c>
      <c r="AC3168" t="s">
        <v>43875</v>
      </c>
      <c r="AD3168" t="s">
        <v>43875</v>
      </c>
      <c r="AE3168">
        <v>783</v>
      </c>
      <c r="AF3168" t="s">
        <v>43874</v>
      </c>
      <c r="AG3168" t="s">
        <v>43873</v>
      </c>
      <c r="AH3168" t="s">
        <v>43872</v>
      </c>
      <c r="AI3168" t="s">
        <v>43871</v>
      </c>
      <c r="AJ3168" s="4" t="s">
        <v>43870</v>
      </c>
    </row>
    <row r="3169" spans="1:36" x14ac:dyDescent="0.3">
      <c r="A3169" t="s">
        <v>67566</v>
      </c>
      <c r="B3169" t="s">
        <v>125731</v>
      </c>
      <c r="C3169" t="s">
        <v>125732</v>
      </c>
      <c r="D3169" t="s">
        <v>125733</v>
      </c>
      <c r="H3169" t="s">
        <v>11160</v>
      </c>
      <c r="I3169" t="s">
        <v>11161</v>
      </c>
      <c r="J3169" t="s">
        <v>7859</v>
      </c>
      <c r="K3169" t="s">
        <v>2098</v>
      </c>
      <c r="N3169">
        <v>44</v>
      </c>
      <c r="O3169">
        <v>44</v>
      </c>
      <c r="P3169">
        <v>44</v>
      </c>
      <c r="Q3169" t="s">
        <v>86241</v>
      </c>
      <c r="R3169" t="s">
        <v>86241</v>
      </c>
      <c r="S3169" t="s">
        <v>86241</v>
      </c>
      <c r="T3169" t="s">
        <v>85014</v>
      </c>
      <c r="U3169">
        <v>0</v>
      </c>
      <c r="V3169" t="s">
        <v>48516</v>
      </c>
      <c r="W3169">
        <v>8558600000</v>
      </c>
      <c r="X3169">
        <v>279</v>
      </c>
      <c r="Y3169" t="s">
        <v>141630</v>
      </c>
      <c r="Z3169">
        <v>1</v>
      </c>
      <c r="AA3169" t="s">
        <v>141631</v>
      </c>
      <c r="AB3169" t="s">
        <v>141632</v>
      </c>
      <c r="AC3169" t="s">
        <v>11162</v>
      </c>
      <c r="AD3169" t="s">
        <v>11163</v>
      </c>
      <c r="AE3169">
        <v>1580</v>
      </c>
      <c r="AF3169" t="s">
        <v>11164</v>
      </c>
      <c r="AG3169" t="s">
        <v>11165</v>
      </c>
      <c r="AH3169" t="s">
        <v>11166</v>
      </c>
      <c r="AJ3169" s="4" t="s">
        <v>11167</v>
      </c>
    </row>
    <row r="3170" spans="1:36" x14ac:dyDescent="0.3">
      <c r="A3170" t="s">
        <v>124323</v>
      </c>
      <c r="B3170">
        <v>1</v>
      </c>
      <c r="C3170" t="s">
        <v>125734</v>
      </c>
      <c r="D3170">
        <v>1</v>
      </c>
      <c r="H3170" t="s">
        <v>34171</v>
      </c>
      <c r="I3170" t="s">
        <v>34172</v>
      </c>
      <c r="J3170" t="s">
        <v>34173</v>
      </c>
      <c r="N3170">
        <v>1</v>
      </c>
      <c r="O3170">
        <v>1</v>
      </c>
      <c r="P3170">
        <v>1</v>
      </c>
      <c r="Q3170" t="s">
        <v>76597</v>
      </c>
      <c r="R3170" t="s">
        <v>76597</v>
      </c>
      <c r="S3170" t="s">
        <v>76597</v>
      </c>
      <c r="T3170" t="s">
        <v>79342</v>
      </c>
      <c r="U3170" t="s">
        <v>141633</v>
      </c>
      <c r="V3170" t="s">
        <v>141634</v>
      </c>
      <c r="W3170">
        <v>5919400</v>
      </c>
      <c r="X3170">
        <v>3</v>
      </c>
      <c r="Y3170" t="s">
        <v>141635</v>
      </c>
      <c r="Z3170">
        <v>1</v>
      </c>
      <c r="AA3170" t="s">
        <v>141636</v>
      </c>
      <c r="AB3170" t="s">
        <v>141637</v>
      </c>
      <c r="AC3170" t="s">
        <v>34174</v>
      </c>
      <c r="AD3170" t="s">
        <v>34174</v>
      </c>
      <c r="AE3170">
        <v>4992</v>
      </c>
      <c r="AF3170" t="s">
        <v>34175</v>
      </c>
      <c r="AG3170" t="s">
        <v>34176</v>
      </c>
      <c r="AH3170" t="s">
        <v>34177</v>
      </c>
      <c r="AJ3170" s="4" t="s">
        <v>34178</v>
      </c>
    </row>
    <row r="3171" spans="1:36" x14ac:dyDescent="0.3">
      <c r="A3171" t="s">
        <v>91543</v>
      </c>
      <c r="B3171" t="s">
        <v>125735</v>
      </c>
      <c r="C3171" t="s">
        <v>125736</v>
      </c>
      <c r="D3171" t="s">
        <v>64543</v>
      </c>
      <c r="H3171" t="s">
        <v>29559</v>
      </c>
      <c r="I3171" t="s">
        <v>20368</v>
      </c>
      <c r="J3171" t="s">
        <v>3940</v>
      </c>
      <c r="N3171">
        <v>12</v>
      </c>
      <c r="O3171">
        <v>12</v>
      </c>
      <c r="P3171">
        <v>12</v>
      </c>
      <c r="Q3171" t="s">
        <v>84065</v>
      </c>
      <c r="R3171" t="s">
        <v>84065</v>
      </c>
      <c r="S3171" t="s">
        <v>84065</v>
      </c>
      <c r="T3171" t="s">
        <v>81291</v>
      </c>
      <c r="U3171">
        <v>0</v>
      </c>
      <c r="V3171" t="s">
        <v>141638</v>
      </c>
      <c r="W3171">
        <v>2299800000</v>
      </c>
      <c r="X3171">
        <v>180</v>
      </c>
      <c r="Y3171" t="s">
        <v>141639</v>
      </c>
      <c r="Z3171">
        <v>1</v>
      </c>
      <c r="AA3171" t="s">
        <v>141640</v>
      </c>
      <c r="AB3171" t="s">
        <v>141641</v>
      </c>
      <c r="AC3171" t="s">
        <v>29560</v>
      </c>
      <c r="AD3171" t="s">
        <v>40277</v>
      </c>
      <c r="AE3171">
        <v>4274</v>
      </c>
      <c r="AF3171" t="s">
        <v>29562</v>
      </c>
      <c r="AG3171" t="s">
        <v>29563</v>
      </c>
      <c r="AH3171" t="s">
        <v>29564</v>
      </c>
      <c r="AJ3171" s="4" t="s">
        <v>29565</v>
      </c>
    </row>
    <row r="3172" spans="1:36" x14ac:dyDescent="0.3">
      <c r="A3172" t="s">
        <v>67600</v>
      </c>
      <c r="B3172" t="s">
        <v>63126</v>
      </c>
      <c r="C3172" t="s">
        <v>120563</v>
      </c>
      <c r="D3172" t="s">
        <v>125737</v>
      </c>
      <c r="H3172" t="s">
        <v>33890</v>
      </c>
      <c r="J3172" t="s">
        <v>33891</v>
      </c>
      <c r="K3172" t="s">
        <v>12786</v>
      </c>
      <c r="N3172">
        <v>15</v>
      </c>
      <c r="O3172">
        <v>15</v>
      </c>
      <c r="P3172">
        <v>15</v>
      </c>
      <c r="Q3172">
        <v>49</v>
      </c>
      <c r="R3172">
        <v>49</v>
      </c>
      <c r="S3172">
        <v>49</v>
      </c>
      <c r="T3172" t="s">
        <v>91397</v>
      </c>
      <c r="U3172">
        <v>0</v>
      </c>
      <c r="V3172" t="s">
        <v>141642</v>
      </c>
      <c r="W3172">
        <v>2006100000</v>
      </c>
      <c r="X3172">
        <v>101</v>
      </c>
      <c r="Y3172" t="s">
        <v>141643</v>
      </c>
      <c r="Z3172">
        <v>1</v>
      </c>
      <c r="AA3172" t="s">
        <v>141644</v>
      </c>
      <c r="AB3172" t="s">
        <v>141645</v>
      </c>
      <c r="AC3172" t="s">
        <v>33892</v>
      </c>
      <c r="AD3172" t="s">
        <v>33892</v>
      </c>
      <c r="AE3172">
        <v>4951</v>
      </c>
      <c r="AF3172" t="s">
        <v>33893</v>
      </c>
      <c r="AG3172" t="s">
        <v>33894</v>
      </c>
      <c r="AH3172" t="s">
        <v>33895</v>
      </c>
      <c r="AJ3172" s="4" t="s">
        <v>33896</v>
      </c>
    </row>
    <row r="3173" spans="1:36" x14ac:dyDescent="0.3">
      <c r="A3173" t="s">
        <v>55548</v>
      </c>
      <c r="B3173">
        <v>1</v>
      </c>
      <c r="C3173" t="s">
        <v>59291</v>
      </c>
      <c r="D3173">
        <v>1</v>
      </c>
      <c r="H3173" t="s">
        <v>13842</v>
      </c>
      <c r="I3173" t="s">
        <v>13843</v>
      </c>
      <c r="J3173" t="s">
        <v>13844</v>
      </c>
      <c r="K3173" t="s">
        <v>948</v>
      </c>
      <c r="N3173">
        <v>3</v>
      </c>
      <c r="O3173">
        <v>3</v>
      </c>
      <c r="P3173">
        <v>3</v>
      </c>
      <c r="Q3173" t="s">
        <v>76635</v>
      </c>
      <c r="R3173" t="s">
        <v>76635</v>
      </c>
      <c r="S3173" t="s">
        <v>76635</v>
      </c>
      <c r="T3173" t="s">
        <v>91433</v>
      </c>
      <c r="U3173">
        <v>0</v>
      </c>
      <c r="V3173" t="s">
        <v>141646</v>
      </c>
      <c r="W3173">
        <v>57034000</v>
      </c>
      <c r="X3173">
        <v>9</v>
      </c>
      <c r="Y3173" t="s">
        <v>141647</v>
      </c>
      <c r="Z3173">
        <v>1</v>
      </c>
      <c r="AA3173" t="s">
        <v>141648</v>
      </c>
      <c r="AB3173" t="s">
        <v>141649</v>
      </c>
      <c r="AC3173" t="s">
        <v>43869</v>
      </c>
      <c r="AD3173" t="s">
        <v>43868</v>
      </c>
      <c r="AE3173">
        <v>1934</v>
      </c>
      <c r="AF3173" t="s">
        <v>13846</v>
      </c>
      <c r="AG3173" t="s">
        <v>13847</v>
      </c>
      <c r="AH3173" t="s">
        <v>13848</v>
      </c>
      <c r="AI3173" t="s">
        <v>13849</v>
      </c>
      <c r="AJ3173" s="4" t="s">
        <v>13850</v>
      </c>
    </row>
    <row r="3174" spans="1:36" x14ac:dyDescent="0.3">
      <c r="A3174" t="s">
        <v>119627</v>
      </c>
      <c r="B3174" t="s">
        <v>125738</v>
      </c>
      <c r="C3174" t="s">
        <v>57057</v>
      </c>
      <c r="D3174" t="s">
        <v>125739</v>
      </c>
      <c r="H3174" t="s">
        <v>28705</v>
      </c>
      <c r="I3174" t="s">
        <v>2630</v>
      </c>
      <c r="J3174" t="s">
        <v>28706</v>
      </c>
      <c r="K3174" t="s">
        <v>8429</v>
      </c>
      <c r="N3174">
        <v>12</v>
      </c>
      <c r="O3174">
        <v>5</v>
      </c>
      <c r="P3174">
        <v>5</v>
      </c>
      <c r="Q3174" t="s">
        <v>82803</v>
      </c>
      <c r="R3174" t="s">
        <v>81882</v>
      </c>
      <c r="S3174" t="s">
        <v>81882</v>
      </c>
      <c r="T3174" t="s">
        <v>82804</v>
      </c>
      <c r="U3174">
        <v>0</v>
      </c>
      <c r="V3174" t="s">
        <v>141650</v>
      </c>
      <c r="W3174">
        <v>1023800000</v>
      </c>
      <c r="X3174">
        <v>17</v>
      </c>
      <c r="Y3174" t="s">
        <v>141651</v>
      </c>
      <c r="Z3174">
        <v>1</v>
      </c>
      <c r="AA3174" t="s">
        <v>141652</v>
      </c>
      <c r="AB3174" t="s">
        <v>141653</v>
      </c>
      <c r="AC3174" t="s">
        <v>28707</v>
      </c>
      <c r="AD3174" t="s">
        <v>28708</v>
      </c>
      <c r="AE3174">
        <v>4145</v>
      </c>
      <c r="AF3174" t="s">
        <v>28709</v>
      </c>
      <c r="AG3174" t="s">
        <v>28710</v>
      </c>
      <c r="AH3174" t="s">
        <v>28711</v>
      </c>
      <c r="AJ3174" s="4" t="s">
        <v>28712</v>
      </c>
    </row>
    <row r="3175" spans="1:36" x14ac:dyDescent="0.3">
      <c r="A3175" t="s">
        <v>52823</v>
      </c>
      <c r="B3175" t="s">
        <v>125740</v>
      </c>
      <c r="C3175" t="s">
        <v>98887</v>
      </c>
      <c r="D3175" t="s">
        <v>74904</v>
      </c>
      <c r="J3175" t="s">
        <v>19796</v>
      </c>
      <c r="N3175">
        <v>2</v>
      </c>
      <c r="O3175">
        <v>2</v>
      </c>
      <c r="P3175">
        <v>2</v>
      </c>
      <c r="Q3175" t="s">
        <v>77331</v>
      </c>
      <c r="R3175" t="s">
        <v>77331</v>
      </c>
      <c r="S3175" t="s">
        <v>77331</v>
      </c>
      <c r="T3175" t="s">
        <v>95280</v>
      </c>
      <c r="U3175" t="s">
        <v>141654</v>
      </c>
      <c r="V3175" t="s">
        <v>141655</v>
      </c>
      <c r="W3175">
        <v>35658000</v>
      </c>
      <c r="X3175">
        <v>2</v>
      </c>
      <c r="Y3175" t="s">
        <v>141656</v>
      </c>
      <c r="Z3175">
        <v>1</v>
      </c>
      <c r="AA3175" t="s">
        <v>141657</v>
      </c>
      <c r="AB3175" t="s">
        <v>141658</v>
      </c>
      <c r="AC3175" t="s">
        <v>43867</v>
      </c>
      <c r="AD3175" t="s">
        <v>43867</v>
      </c>
      <c r="AE3175">
        <v>2762</v>
      </c>
      <c r="AF3175" t="s">
        <v>19798</v>
      </c>
      <c r="AG3175" t="s">
        <v>19799</v>
      </c>
      <c r="AH3175" t="s">
        <v>19800</v>
      </c>
      <c r="AJ3175" s="4" t="s">
        <v>19801</v>
      </c>
    </row>
    <row r="3176" spans="1:36" x14ac:dyDescent="0.3">
      <c r="A3176" t="s">
        <v>68937</v>
      </c>
      <c r="B3176" t="s">
        <v>49453</v>
      </c>
      <c r="C3176" t="s">
        <v>125741</v>
      </c>
      <c r="D3176" t="s">
        <v>125742</v>
      </c>
      <c r="J3176" t="s">
        <v>1395</v>
      </c>
      <c r="N3176">
        <v>1</v>
      </c>
      <c r="O3176">
        <v>1</v>
      </c>
      <c r="P3176">
        <v>1</v>
      </c>
      <c r="Q3176">
        <v>27</v>
      </c>
      <c r="R3176">
        <v>27</v>
      </c>
      <c r="S3176">
        <v>27</v>
      </c>
      <c r="T3176" t="s">
        <v>98328</v>
      </c>
      <c r="U3176" t="s">
        <v>141659</v>
      </c>
      <c r="V3176" t="s">
        <v>141660</v>
      </c>
      <c r="W3176">
        <v>37155000</v>
      </c>
      <c r="X3176">
        <v>8</v>
      </c>
      <c r="Y3176" t="s">
        <v>141661</v>
      </c>
      <c r="Z3176">
        <v>1</v>
      </c>
      <c r="AA3176" t="s">
        <v>141662</v>
      </c>
      <c r="AB3176" t="s">
        <v>141663</v>
      </c>
      <c r="AC3176" t="s">
        <v>35631</v>
      </c>
      <c r="AD3176" t="s">
        <v>35631</v>
      </c>
      <c r="AE3176">
        <v>5301</v>
      </c>
      <c r="AF3176" t="s">
        <v>35632</v>
      </c>
      <c r="AG3176" t="s">
        <v>35633</v>
      </c>
    </row>
    <row r="3177" spans="1:36" x14ac:dyDescent="0.3">
      <c r="A3177" t="s">
        <v>125743</v>
      </c>
      <c r="B3177" t="s">
        <v>125744</v>
      </c>
      <c r="C3177" t="s">
        <v>125745</v>
      </c>
      <c r="D3177" t="s">
        <v>125746</v>
      </c>
      <c r="H3177" t="s">
        <v>8815</v>
      </c>
      <c r="I3177" t="s">
        <v>8816</v>
      </c>
      <c r="J3177" t="s">
        <v>8374</v>
      </c>
      <c r="K3177" t="s">
        <v>8817</v>
      </c>
      <c r="N3177">
        <v>19</v>
      </c>
      <c r="O3177">
        <v>19</v>
      </c>
      <c r="P3177">
        <v>19</v>
      </c>
      <c r="Q3177" t="s">
        <v>48610</v>
      </c>
      <c r="R3177" t="s">
        <v>48610</v>
      </c>
      <c r="S3177" t="s">
        <v>48610</v>
      </c>
      <c r="T3177" t="s">
        <v>80108</v>
      </c>
      <c r="U3177">
        <v>0</v>
      </c>
      <c r="V3177" t="s">
        <v>141664</v>
      </c>
      <c r="W3177">
        <v>1607900000</v>
      </c>
      <c r="X3177">
        <v>105</v>
      </c>
      <c r="Y3177" t="s">
        <v>141665</v>
      </c>
      <c r="Z3177">
        <v>1</v>
      </c>
      <c r="AA3177" t="s">
        <v>141666</v>
      </c>
      <c r="AB3177" t="s">
        <v>141667</v>
      </c>
      <c r="AC3177" t="s">
        <v>8818</v>
      </c>
      <c r="AD3177" t="s">
        <v>8819</v>
      </c>
      <c r="AE3177">
        <v>1290</v>
      </c>
      <c r="AF3177" t="s">
        <v>8820</v>
      </c>
      <c r="AG3177" t="s">
        <v>8821</v>
      </c>
      <c r="AH3177" t="s">
        <v>8822</v>
      </c>
      <c r="AI3177" t="s">
        <v>8823</v>
      </c>
      <c r="AJ3177" s="4" t="s">
        <v>8824</v>
      </c>
    </row>
    <row r="3178" spans="1:36" x14ac:dyDescent="0.3">
      <c r="A3178" t="s">
        <v>125747</v>
      </c>
      <c r="B3178" t="s">
        <v>125748</v>
      </c>
      <c r="C3178" t="s">
        <v>64358</v>
      </c>
      <c r="D3178" t="s">
        <v>118266</v>
      </c>
      <c r="H3178" t="s">
        <v>31322</v>
      </c>
      <c r="I3178" t="s">
        <v>31323</v>
      </c>
      <c r="J3178" t="s">
        <v>31324</v>
      </c>
      <c r="K3178" t="s">
        <v>678</v>
      </c>
      <c r="N3178">
        <v>3</v>
      </c>
      <c r="O3178">
        <v>3</v>
      </c>
      <c r="P3178">
        <v>3</v>
      </c>
      <c r="Q3178" t="s">
        <v>75947</v>
      </c>
      <c r="R3178" t="s">
        <v>75947</v>
      </c>
      <c r="S3178" t="s">
        <v>75947</v>
      </c>
      <c r="T3178" t="s">
        <v>70232</v>
      </c>
      <c r="U3178">
        <v>0</v>
      </c>
      <c r="V3178" t="s">
        <v>132543</v>
      </c>
      <c r="W3178">
        <v>148960000</v>
      </c>
      <c r="X3178">
        <v>15</v>
      </c>
      <c r="Y3178" t="s">
        <v>141668</v>
      </c>
      <c r="Z3178">
        <v>1</v>
      </c>
      <c r="AA3178" t="s">
        <v>141669</v>
      </c>
      <c r="AB3178" t="s">
        <v>141670</v>
      </c>
      <c r="AC3178" t="s">
        <v>31325</v>
      </c>
      <c r="AD3178" t="s">
        <v>31325</v>
      </c>
      <c r="AE3178">
        <v>4558</v>
      </c>
      <c r="AF3178" t="s">
        <v>31326</v>
      </c>
      <c r="AG3178" t="s">
        <v>31327</v>
      </c>
      <c r="AH3178" t="s">
        <v>31328</v>
      </c>
      <c r="AJ3178" s="4" t="s">
        <v>31329</v>
      </c>
    </row>
    <row r="3179" spans="1:36" x14ac:dyDescent="0.3">
      <c r="A3179" t="s">
        <v>125749</v>
      </c>
      <c r="B3179" t="s">
        <v>67530</v>
      </c>
      <c r="C3179" t="s">
        <v>61947</v>
      </c>
      <c r="D3179" t="s">
        <v>72331</v>
      </c>
      <c r="H3179" t="s">
        <v>15924</v>
      </c>
      <c r="I3179" t="s">
        <v>15925</v>
      </c>
      <c r="J3179" t="s">
        <v>15926</v>
      </c>
      <c r="N3179">
        <v>15</v>
      </c>
      <c r="O3179">
        <v>15</v>
      </c>
      <c r="P3179">
        <v>15</v>
      </c>
      <c r="Q3179" t="s">
        <v>82935</v>
      </c>
      <c r="R3179" t="s">
        <v>82935</v>
      </c>
      <c r="S3179" t="s">
        <v>82935</v>
      </c>
      <c r="T3179" t="s">
        <v>94756</v>
      </c>
      <c r="U3179">
        <v>0</v>
      </c>
      <c r="V3179" t="s">
        <v>141671</v>
      </c>
      <c r="W3179">
        <v>1779600000</v>
      </c>
      <c r="X3179">
        <v>123</v>
      </c>
      <c r="Y3179" t="s">
        <v>141672</v>
      </c>
      <c r="Z3179">
        <v>1</v>
      </c>
      <c r="AA3179" t="s">
        <v>141673</v>
      </c>
      <c r="AB3179" t="s">
        <v>141674</v>
      </c>
      <c r="AC3179" t="s">
        <v>15927</v>
      </c>
      <c r="AD3179" t="s">
        <v>15927</v>
      </c>
      <c r="AE3179">
        <v>2204</v>
      </c>
      <c r="AF3179" t="s">
        <v>15928</v>
      </c>
      <c r="AG3179" t="s">
        <v>15929</v>
      </c>
      <c r="AH3179" t="s">
        <v>15930</v>
      </c>
      <c r="AI3179" t="s">
        <v>15931</v>
      </c>
      <c r="AJ3179" s="4" t="s">
        <v>15932</v>
      </c>
    </row>
    <row r="3180" spans="1:36" x14ac:dyDescent="0.3">
      <c r="A3180" t="s">
        <v>125750</v>
      </c>
      <c r="B3180" t="s">
        <v>125751</v>
      </c>
      <c r="C3180" t="s">
        <v>125752</v>
      </c>
      <c r="D3180" t="s">
        <v>125753</v>
      </c>
      <c r="H3180" t="s">
        <v>13118</v>
      </c>
      <c r="I3180" t="s">
        <v>13119</v>
      </c>
      <c r="J3180" t="s">
        <v>13120</v>
      </c>
      <c r="N3180">
        <v>15</v>
      </c>
      <c r="O3180">
        <v>15</v>
      </c>
      <c r="P3180">
        <v>15</v>
      </c>
      <c r="Q3180" t="s">
        <v>81209</v>
      </c>
      <c r="R3180" t="s">
        <v>81209</v>
      </c>
      <c r="S3180" t="s">
        <v>81209</v>
      </c>
      <c r="T3180" t="s">
        <v>86837</v>
      </c>
      <c r="U3180">
        <v>0</v>
      </c>
      <c r="V3180" t="s">
        <v>141675</v>
      </c>
      <c r="W3180">
        <v>894650000</v>
      </c>
      <c r="X3180">
        <v>74</v>
      </c>
      <c r="Y3180" t="s">
        <v>141676</v>
      </c>
      <c r="Z3180">
        <v>1</v>
      </c>
      <c r="AA3180" t="s">
        <v>141677</v>
      </c>
      <c r="AB3180" t="s">
        <v>141678</v>
      </c>
      <c r="AC3180" t="s">
        <v>13121</v>
      </c>
      <c r="AD3180" t="s">
        <v>13122</v>
      </c>
      <c r="AE3180">
        <v>1835</v>
      </c>
      <c r="AF3180" t="s">
        <v>13123</v>
      </c>
      <c r="AG3180" t="s">
        <v>13124</v>
      </c>
      <c r="AH3180" t="s">
        <v>13125</v>
      </c>
      <c r="AI3180" t="s">
        <v>13126</v>
      </c>
      <c r="AJ3180" s="4" t="s">
        <v>13127</v>
      </c>
    </row>
    <row r="3181" spans="1:36" x14ac:dyDescent="0.3">
      <c r="A3181" t="s">
        <v>125754</v>
      </c>
      <c r="B3181" t="s">
        <v>125755</v>
      </c>
      <c r="C3181" t="s">
        <v>125756</v>
      </c>
      <c r="D3181" t="s">
        <v>94173</v>
      </c>
      <c r="H3181" t="s">
        <v>8692</v>
      </c>
      <c r="I3181" t="s">
        <v>31339</v>
      </c>
      <c r="J3181" t="s">
        <v>31340</v>
      </c>
      <c r="N3181">
        <v>26</v>
      </c>
      <c r="O3181">
        <v>26</v>
      </c>
      <c r="P3181">
        <v>26</v>
      </c>
      <c r="Q3181" t="s">
        <v>79082</v>
      </c>
      <c r="R3181" t="s">
        <v>79082</v>
      </c>
      <c r="S3181" t="s">
        <v>79082</v>
      </c>
      <c r="T3181" t="s">
        <v>84245</v>
      </c>
      <c r="U3181">
        <v>0</v>
      </c>
      <c r="V3181" t="s">
        <v>48516</v>
      </c>
      <c r="W3181">
        <v>2544300000</v>
      </c>
      <c r="X3181">
        <v>127</v>
      </c>
      <c r="Y3181" t="s">
        <v>141679</v>
      </c>
      <c r="Z3181">
        <v>1</v>
      </c>
      <c r="AA3181" t="s">
        <v>141680</v>
      </c>
      <c r="AB3181" t="s">
        <v>141681</v>
      </c>
      <c r="AC3181" t="s">
        <v>43866</v>
      </c>
      <c r="AD3181" t="s">
        <v>31342</v>
      </c>
      <c r="AE3181">
        <v>4560</v>
      </c>
      <c r="AF3181" t="s">
        <v>31343</v>
      </c>
      <c r="AG3181" t="s">
        <v>31344</v>
      </c>
      <c r="AH3181" t="s">
        <v>31345</v>
      </c>
      <c r="AJ3181" s="4" t="s">
        <v>31346</v>
      </c>
    </row>
    <row r="3182" spans="1:36" x14ac:dyDescent="0.3">
      <c r="A3182" t="s">
        <v>125757</v>
      </c>
      <c r="B3182" t="s">
        <v>119773</v>
      </c>
      <c r="C3182" t="s">
        <v>125321</v>
      </c>
      <c r="D3182" t="s">
        <v>125758</v>
      </c>
      <c r="H3182" t="s">
        <v>37276</v>
      </c>
      <c r="I3182" t="s">
        <v>816</v>
      </c>
      <c r="J3182" t="s">
        <v>37275</v>
      </c>
      <c r="N3182">
        <v>12</v>
      </c>
      <c r="O3182">
        <v>12</v>
      </c>
      <c r="P3182">
        <v>12</v>
      </c>
      <c r="Q3182" t="s">
        <v>48520</v>
      </c>
      <c r="R3182" t="s">
        <v>48520</v>
      </c>
      <c r="S3182" t="s">
        <v>48520</v>
      </c>
      <c r="T3182" t="s">
        <v>117378</v>
      </c>
      <c r="U3182">
        <v>0</v>
      </c>
      <c r="V3182" t="s">
        <v>134782</v>
      </c>
      <c r="W3182">
        <v>291320000</v>
      </c>
      <c r="X3182">
        <v>45</v>
      </c>
      <c r="Y3182" t="s">
        <v>141682</v>
      </c>
      <c r="Z3182">
        <v>1</v>
      </c>
      <c r="AA3182" t="s">
        <v>141683</v>
      </c>
      <c r="AB3182" t="s">
        <v>141684</v>
      </c>
      <c r="AC3182" t="s">
        <v>37274</v>
      </c>
      <c r="AD3182" t="s">
        <v>37274</v>
      </c>
      <c r="AE3182">
        <v>3183</v>
      </c>
      <c r="AF3182" t="s">
        <v>37273</v>
      </c>
      <c r="AG3182" t="s">
        <v>37272</v>
      </c>
      <c r="AH3182" t="s">
        <v>37271</v>
      </c>
      <c r="AJ3182" s="4" t="s">
        <v>37005</v>
      </c>
    </row>
    <row r="3183" spans="1:36" x14ac:dyDescent="0.3">
      <c r="A3183" t="s">
        <v>59720</v>
      </c>
      <c r="B3183" t="s">
        <v>125759</v>
      </c>
      <c r="C3183" t="s">
        <v>99942</v>
      </c>
      <c r="D3183" t="s">
        <v>97115</v>
      </c>
      <c r="H3183" t="s">
        <v>1041</v>
      </c>
      <c r="I3183" t="s">
        <v>1925</v>
      </c>
      <c r="J3183" t="s">
        <v>1926</v>
      </c>
      <c r="N3183">
        <v>20</v>
      </c>
      <c r="O3183">
        <v>20</v>
      </c>
      <c r="P3183">
        <v>20</v>
      </c>
      <c r="Q3183" t="s">
        <v>48653</v>
      </c>
      <c r="R3183" t="s">
        <v>48653</v>
      </c>
      <c r="S3183" t="s">
        <v>48653</v>
      </c>
      <c r="T3183" t="s">
        <v>82243</v>
      </c>
      <c r="U3183">
        <v>0</v>
      </c>
      <c r="V3183" t="s">
        <v>141685</v>
      </c>
      <c r="W3183">
        <v>2279400000</v>
      </c>
      <c r="X3183">
        <v>137</v>
      </c>
      <c r="Y3183" t="s">
        <v>104232</v>
      </c>
      <c r="Z3183">
        <v>1</v>
      </c>
      <c r="AA3183" t="s">
        <v>141686</v>
      </c>
      <c r="AB3183" t="s">
        <v>141687</v>
      </c>
      <c r="AC3183" t="s">
        <v>1927</v>
      </c>
      <c r="AD3183" t="s">
        <v>1928</v>
      </c>
      <c r="AE3183">
        <v>412</v>
      </c>
      <c r="AF3183" t="s">
        <v>1929</v>
      </c>
      <c r="AG3183" t="s">
        <v>1930</v>
      </c>
      <c r="AH3183" t="s">
        <v>1931</v>
      </c>
      <c r="AJ3183" s="4" t="s">
        <v>1932</v>
      </c>
    </row>
    <row r="3184" spans="1:36" x14ac:dyDescent="0.3">
      <c r="A3184" t="s">
        <v>125760</v>
      </c>
      <c r="B3184">
        <v>1</v>
      </c>
      <c r="C3184" t="s">
        <v>125761</v>
      </c>
      <c r="D3184">
        <v>1</v>
      </c>
      <c r="H3184" t="s">
        <v>3336</v>
      </c>
      <c r="I3184" t="s">
        <v>1458</v>
      </c>
      <c r="J3184" t="s">
        <v>34565</v>
      </c>
      <c r="N3184">
        <v>1</v>
      </c>
      <c r="O3184">
        <v>1</v>
      </c>
      <c r="P3184">
        <v>1</v>
      </c>
      <c r="Q3184" t="s">
        <v>76073</v>
      </c>
      <c r="R3184" t="s">
        <v>76073</v>
      </c>
      <c r="S3184" t="s">
        <v>76073</v>
      </c>
      <c r="T3184" t="s">
        <v>98521</v>
      </c>
      <c r="U3184" t="s">
        <v>141688</v>
      </c>
      <c r="V3184" t="s">
        <v>141689</v>
      </c>
      <c r="W3184">
        <v>18269000</v>
      </c>
      <c r="X3184">
        <v>1</v>
      </c>
      <c r="Y3184" t="s">
        <v>141690</v>
      </c>
      <c r="Z3184">
        <v>1</v>
      </c>
      <c r="AA3184" t="s">
        <v>141691</v>
      </c>
      <c r="AB3184" t="s">
        <v>141692</v>
      </c>
      <c r="AC3184" t="s">
        <v>34566</v>
      </c>
      <c r="AD3184" t="s">
        <v>34566</v>
      </c>
      <c r="AE3184">
        <v>5048</v>
      </c>
      <c r="AF3184" t="s">
        <v>34567</v>
      </c>
      <c r="AG3184" t="s">
        <v>34568</v>
      </c>
      <c r="AJ3184" s="4" t="s">
        <v>34569</v>
      </c>
    </row>
    <row r="3185" spans="1:36" x14ac:dyDescent="0.3">
      <c r="A3185" t="s">
        <v>55892</v>
      </c>
      <c r="B3185" t="s">
        <v>61821</v>
      </c>
      <c r="C3185" t="s">
        <v>51071</v>
      </c>
      <c r="D3185" t="s">
        <v>51765</v>
      </c>
      <c r="H3185" t="s">
        <v>11896</v>
      </c>
      <c r="I3185" t="s">
        <v>11897</v>
      </c>
      <c r="J3185" t="s">
        <v>11898</v>
      </c>
      <c r="K3185" t="s">
        <v>7283</v>
      </c>
      <c r="N3185">
        <v>9</v>
      </c>
      <c r="O3185">
        <v>9</v>
      </c>
      <c r="P3185">
        <v>9</v>
      </c>
      <c r="Q3185" t="s">
        <v>80555</v>
      </c>
      <c r="R3185" t="s">
        <v>80555</v>
      </c>
      <c r="S3185" t="s">
        <v>80555</v>
      </c>
      <c r="T3185" t="s">
        <v>85512</v>
      </c>
      <c r="U3185">
        <v>0</v>
      </c>
      <c r="V3185" t="s">
        <v>141693</v>
      </c>
      <c r="W3185">
        <v>493710000</v>
      </c>
      <c r="X3185">
        <v>38</v>
      </c>
      <c r="Y3185" t="s">
        <v>141694</v>
      </c>
      <c r="Z3185">
        <v>1</v>
      </c>
      <c r="AA3185" t="s">
        <v>141695</v>
      </c>
      <c r="AB3185" t="s">
        <v>141696</v>
      </c>
      <c r="AC3185" t="s">
        <v>11899</v>
      </c>
      <c r="AD3185" t="s">
        <v>11899</v>
      </c>
      <c r="AE3185">
        <v>1673</v>
      </c>
      <c r="AF3185" t="s">
        <v>11900</v>
      </c>
      <c r="AG3185" t="s">
        <v>11901</v>
      </c>
      <c r="AH3185" t="s">
        <v>11902</v>
      </c>
      <c r="AJ3185" s="4" t="s">
        <v>11903</v>
      </c>
    </row>
    <row r="3186" spans="1:36" x14ac:dyDescent="0.3">
      <c r="A3186" t="s">
        <v>56965</v>
      </c>
      <c r="B3186" t="s">
        <v>62331</v>
      </c>
      <c r="C3186" t="s">
        <v>125762</v>
      </c>
      <c r="D3186" t="s">
        <v>125763</v>
      </c>
      <c r="H3186" t="s">
        <v>24899</v>
      </c>
      <c r="J3186" t="s">
        <v>11010</v>
      </c>
      <c r="N3186">
        <v>2</v>
      </c>
      <c r="O3186">
        <v>2</v>
      </c>
      <c r="P3186">
        <v>2</v>
      </c>
      <c r="Q3186" t="s">
        <v>76826</v>
      </c>
      <c r="R3186" t="s">
        <v>76826</v>
      </c>
      <c r="S3186" t="s">
        <v>76826</v>
      </c>
      <c r="T3186" t="s">
        <v>141697</v>
      </c>
      <c r="U3186" t="s">
        <v>141698</v>
      </c>
      <c r="V3186" t="s">
        <v>141699</v>
      </c>
      <c r="W3186">
        <v>35757000</v>
      </c>
      <c r="X3186">
        <v>6</v>
      </c>
      <c r="Y3186" t="s">
        <v>141700</v>
      </c>
      <c r="Z3186">
        <v>1</v>
      </c>
      <c r="AA3186" t="s">
        <v>141701</v>
      </c>
      <c r="AB3186" t="s">
        <v>141702</v>
      </c>
      <c r="AC3186" t="s">
        <v>43865</v>
      </c>
      <c r="AD3186" t="s">
        <v>43865</v>
      </c>
      <c r="AE3186">
        <v>4803</v>
      </c>
      <c r="AF3186" t="s">
        <v>43864</v>
      </c>
      <c r="AG3186" t="s">
        <v>43863</v>
      </c>
      <c r="AJ3186" s="4" t="s">
        <v>43862</v>
      </c>
    </row>
    <row r="3187" spans="1:36" x14ac:dyDescent="0.3">
      <c r="A3187" t="s">
        <v>125764</v>
      </c>
      <c r="B3187" t="s">
        <v>109573</v>
      </c>
      <c r="C3187" t="s">
        <v>125765</v>
      </c>
      <c r="D3187" t="s">
        <v>125766</v>
      </c>
      <c r="H3187" t="s">
        <v>3251</v>
      </c>
      <c r="I3187" t="s">
        <v>3252</v>
      </c>
      <c r="J3187" t="s">
        <v>694</v>
      </c>
      <c r="N3187">
        <v>26</v>
      </c>
      <c r="O3187">
        <v>26</v>
      </c>
      <c r="P3187">
        <v>18</v>
      </c>
      <c r="Q3187" t="s">
        <v>76659</v>
      </c>
      <c r="R3187" t="s">
        <v>76659</v>
      </c>
      <c r="S3187">
        <v>33</v>
      </c>
      <c r="T3187" t="s">
        <v>90320</v>
      </c>
      <c r="U3187">
        <v>0</v>
      </c>
      <c r="V3187" t="s">
        <v>141703</v>
      </c>
      <c r="W3187">
        <v>1032600000</v>
      </c>
      <c r="X3187">
        <v>97</v>
      </c>
      <c r="Y3187" t="s">
        <v>141704</v>
      </c>
      <c r="Z3187">
        <v>1</v>
      </c>
      <c r="AA3187" t="s">
        <v>141705</v>
      </c>
      <c r="AB3187" t="s">
        <v>141706</v>
      </c>
      <c r="AC3187" t="s">
        <v>43861</v>
      </c>
      <c r="AD3187" t="s">
        <v>18066</v>
      </c>
      <c r="AE3187">
        <v>2488</v>
      </c>
      <c r="AF3187" t="s">
        <v>18067</v>
      </c>
      <c r="AG3187" t="s">
        <v>18068</v>
      </c>
      <c r="AH3187" t="s">
        <v>3257</v>
      </c>
      <c r="AJ3187" s="4" t="s">
        <v>18069</v>
      </c>
    </row>
    <row r="3188" spans="1:36" x14ac:dyDescent="0.3">
      <c r="A3188" t="s">
        <v>125767</v>
      </c>
      <c r="B3188" t="s">
        <v>125768</v>
      </c>
      <c r="C3188" t="s">
        <v>125769</v>
      </c>
      <c r="D3188" t="s">
        <v>121226</v>
      </c>
      <c r="H3188" t="s">
        <v>31121</v>
      </c>
      <c r="I3188" t="s">
        <v>30966</v>
      </c>
      <c r="J3188" t="s">
        <v>957</v>
      </c>
      <c r="N3188">
        <v>3</v>
      </c>
      <c r="O3188">
        <v>3</v>
      </c>
      <c r="P3188">
        <v>3</v>
      </c>
      <c r="Q3188">
        <v>11</v>
      </c>
      <c r="R3188">
        <v>11</v>
      </c>
      <c r="S3188">
        <v>11</v>
      </c>
      <c r="T3188" t="s">
        <v>76634</v>
      </c>
      <c r="U3188" t="s">
        <v>141707</v>
      </c>
      <c r="V3188" t="s">
        <v>141708</v>
      </c>
      <c r="W3188">
        <v>80097000</v>
      </c>
      <c r="X3188">
        <v>5</v>
      </c>
      <c r="Y3188" t="s">
        <v>141709</v>
      </c>
      <c r="Z3188">
        <v>1</v>
      </c>
      <c r="AA3188" t="s">
        <v>141710</v>
      </c>
      <c r="AB3188" t="s">
        <v>141711</v>
      </c>
      <c r="AC3188" t="s">
        <v>31122</v>
      </c>
      <c r="AD3188" t="s">
        <v>31123</v>
      </c>
      <c r="AE3188">
        <v>4526</v>
      </c>
      <c r="AF3188" t="s">
        <v>31124</v>
      </c>
      <c r="AG3188" t="s">
        <v>31125</v>
      </c>
      <c r="AH3188" t="s">
        <v>31126</v>
      </c>
      <c r="AJ3188" s="4" t="s">
        <v>31127</v>
      </c>
    </row>
    <row r="3189" spans="1:36" x14ac:dyDescent="0.3">
      <c r="A3189" t="s">
        <v>125770</v>
      </c>
      <c r="B3189" t="s">
        <v>125771</v>
      </c>
      <c r="C3189" t="s">
        <v>125772</v>
      </c>
      <c r="D3189" t="s">
        <v>69211</v>
      </c>
      <c r="H3189" t="s">
        <v>10816</v>
      </c>
      <c r="I3189" t="s">
        <v>10817</v>
      </c>
      <c r="J3189" t="s">
        <v>4650</v>
      </c>
      <c r="N3189">
        <v>4</v>
      </c>
      <c r="O3189">
        <v>4</v>
      </c>
      <c r="P3189">
        <v>4</v>
      </c>
      <c r="Q3189" t="s">
        <v>77281</v>
      </c>
      <c r="R3189" t="s">
        <v>77281</v>
      </c>
      <c r="S3189" t="s">
        <v>77281</v>
      </c>
      <c r="T3189" t="s">
        <v>84057</v>
      </c>
      <c r="U3189" t="s">
        <v>141712</v>
      </c>
      <c r="V3189" t="s">
        <v>141713</v>
      </c>
      <c r="W3189">
        <v>45195000</v>
      </c>
      <c r="X3189">
        <v>4</v>
      </c>
      <c r="Y3189" t="s">
        <v>141714</v>
      </c>
      <c r="Z3189">
        <v>1</v>
      </c>
      <c r="AA3189" t="s">
        <v>141715</v>
      </c>
      <c r="AB3189" t="s">
        <v>141716</v>
      </c>
      <c r="AC3189" t="s">
        <v>43860</v>
      </c>
      <c r="AD3189" t="s">
        <v>43859</v>
      </c>
      <c r="AE3189">
        <v>1538</v>
      </c>
      <c r="AF3189" t="s">
        <v>10819</v>
      </c>
      <c r="AG3189" t="s">
        <v>10820</v>
      </c>
      <c r="AJ3189" s="4" t="s">
        <v>10821</v>
      </c>
    </row>
    <row r="3190" spans="1:36" x14ac:dyDescent="0.3">
      <c r="A3190" t="s">
        <v>59799</v>
      </c>
      <c r="B3190" t="s">
        <v>65308</v>
      </c>
      <c r="C3190" t="s">
        <v>73181</v>
      </c>
      <c r="D3190" t="s">
        <v>96411</v>
      </c>
      <c r="N3190">
        <v>2</v>
      </c>
      <c r="O3190">
        <v>2</v>
      </c>
      <c r="P3190">
        <v>2</v>
      </c>
      <c r="Q3190" t="s">
        <v>81791</v>
      </c>
      <c r="R3190" t="s">
        <v>81791</v>
      </c>
      <c r="S3190" t="s">
        <v>81791</v>
      </c>
      <c r="T3190" t="s">
        <v>141717</v>
      </c>
      <c r="U3190">
        <v>0</v>
      </c>
      <c r="V3190" t="s">
        <v>141718</v>
      </c>
      <c r="W3190">
        <v>97206000</v>
      </c>
      <c r="X3190">
        <v>10</v>
      </c>
      <c r="Y3190" t="s">
        <v>141719</v>
      </c>
      <c r="Z3190">
        <v>1</v>
      </c>
      <c r="AA3190" t="s">
        <v>141720</v>
      </c>
      <c r="AB3190" t="s">
        <v>141721</v>
      </c>
      <c r="AC3190" t="s">
        <v>43858</v>
      </c>
      <c r="AD3190" t="s">
        <v>43858</v>
      </c>
      <c r="AE3190">
        <v>2435</v>
      </c>
      <c r="AF3190" t="s">
        <v>43857</v>
      </c>
      <c r="AG3190" t="s">
        <v>43856</v>
      </c>
      <c r="AJ3190" s="4" t="s">
        <v>17682</v>
      </c>
    </row>
    <row r="3191" spans="1:36" x14ac:dyDescent="0.3">
      <c r="A3191" t="s">
        <v>73643</v>
      </c>
      <c r="B3191" t="s">
        <v>56356</v>
      </c>
      <c r="C3191" t="s">
        <v>125773</v>
      </c>
      <c r="D3191" t="s">
        <v>125774</v>
      </c>
      <c r="J3191" t="s">
        <v>43855</v>
      </c>
      <c r="N3191">
        <v>2</v>
      </c>
      <c r="O3191">
        <v>2</v>
      </c>
      <c r="P3191">
        <v>2</v>
      </c>
      <c r="Q3191" t="s">
        <v>81214</v>
      </c>
      <c r="R3191" t="s">
        <v>81214</v>
      </c>
      <c r="S3191" t="s">
        <v>81214</v>
      </c>
      <c r="T3191" t="s">
        <v>141722</v>
      </c>
      <c r="U3191" t="s">
        <v>141723</v>
      </c>
      <c r="V3191" t="s">
        <v>141724</v>
      </c>
      <c r="W3191">
        <v>25639000</v>
      </c>
      <c r="X3191">
        <v>5</v>
      </c>
      <c r="Y3191" t="s">
        <v>141725</v>
      </c>
      <c r="Z3191">
        <v>1</v>
      </c>
      <c r="AA3191" t="s">
        <v>141726</v>
      </c>
      <c r="AB3191" t="s">
        <v>141727</v>
      </c>
      <c r="AC3191" t="s">
        <v>43854</v>
      </c>
      <c r="AD3191" t="s">
        <v>43854</v>
      </c>
      <c r="AE3191">
        <v>3995</v>
      </c>
      <c r="AF3191" t="s">
        <v>43853</v>
      </c>
      <c r="AG3191" t="s">
        <v>43852</v>
      </c>
      <c r="AH3191" t="s">
        <v>43851</v>
      </c>
      <c r="AJ3191" s="4" t="s">
        <v>43850</v>
      </c>
    </row>
    <row r="3192" spans="1:36" x14ac:dyDescent="0.3">
      <c r="A3192" t="s">
        <v>101613</v>
      </c>
      <c r="B3192" t="s">
        <v>69524</v>
      </c>
      <c r="C3192" t="s">
        <v>125775</v>
      </c>
      <c r="D3192" t="s">
        <v>125776</v>
      </c>
      <c r="H3192" t="s">
        <v>2597</v>
      </c>
      <c r="I3192" t="s">
        <v>2598</v>
      </c>
      <c r="J3192" t="s">
        <v>2599</v>
      </c>
      <c r="N3192">
        <v>4</v>
      </c>
      <c r="O3192">
        <v>4</v>
      </c>
      <c r="P3192">
        <v>4</v>
      </c>
      <c r="Q3192" t="s">
        <v>48490</v>
      </c>
      <c r="R3192" t="s">
        <v>48490</v>
      </c>
      <c r="S3192" t="s">
        <v>48490</v>
      </c>
      <c r="T3192" t="s">
        <v>85308</v>
      </c>
      <c r="U3192">
        <v>0</v>
      </c>
      <c r="V3192" t="s">
        <v>141728</v>
      </c>
      <c r="W3192">
        <v>78474000</v>
      </c>
      <c r="X3192">
        <v>6</v>
      </c>
      <c r="Y3192" t="s">
        <v>141729</v>
      </c>
      <c r="Z3192">
        <v>1</v>
      </c>
      <c r="AA3192" t="s">
        <v>141730</v>
      </c>
      <c r="AB3192" t="s">
        <v>141731</v>
      </c>
      <c r="AC3192" t="s">
        <v>2600</v>
      </c>
      <c r="AD3192" t="s">
        <v>2600</v>
      </c>
      <c r="AE3192">
        <v>504</v>
      </c>
      <c r="AF3192" t="s">
        <v>2601</v>
      </c>
      <c r="AG3192" t="s">
        <v>2602</v>
      </c>
      <c r="AH3192" t="s">
        <v>2603</v>
      </c>
      <c r="AJ3192" s="4" t="s">
        <v>2604</v>
      </c>
    </row>
    <row r="3193" spans="1:36" x14ac:dyDescent="0.3">
      <c r="A3193" t="s">
        <v>63006</v>
      </c>
      <c r="B3193" t="s">
        <v>125777</v>
      </c>
      <c r="C3193" t="s">
        <v>60320</v>
      </c>
      <c r="D3193" t="s">
        <v>54797</v>
      </c>
      <c r="I3193" t="s">
        <v>1458</v>
      </c>
      <c r="J3193" t="s">
        <v>43849</v>
      </c>
      <c r="N3193">
        <v>2</v>
      </c>
      <c r="O3193">
        <v>2</v>
      </c>
      <c r="P3193">
        <v>2</v>
      </c>
      <c r="Q3193" t="s">
        <v>76537</v>
      </c>
      <c r="R3193" t="s">
        <v>76537</v>
      </c>
      <c r="S3193" t="s">
        <v>76537</v>
      </c>
      <c r="T3193" t="s">
        <v>141732</v>
      </c>
      <c r="U3193">
        <v>0</v>
      </c>
      <c r="V3193" t="s">
        <v>141733</v>
      </c>
      <c r="W3193">
        <v>368790000</v>
      </c>
      <c r="X3193">
        <v>52</v>
      </c>
      <c r="Y3193" t="s">
        <v>141734</v>
      </c>
      <c r="Z3193">
        <v>1</v>
      </c>
      <c r="AA3193" t="s">
        <v>141735</v>
      </c>
      <c r="AB3193" t="s">
        <v>141736</v>
      </c>
      <c r="AC3193" t="s">
        <v>43848</v>
      </c>
      <c r="AD3193" t="s">
        <v>43848</v>
      </c>
      <c r="AE3193">
        <v>3692</v>
      </c>
      <c r="AF3193" t="s">
        <v>43847</v>
      </c>
      <c r="AG3193" t="s">
        <v>43846</v>
      </c>
      <c r="AJ3193" s="4" t="s">
        <v>25587</v>
      </c>
    </row>
    <row r="3194" spans="1:36" x14ac:dyDescent="0.3">
      <c r="A3194" t="s">
        <v>62616</v>
      </c>
      <c r="B3194" t="s">
        <v>54606</v>
      </c>
      <c r="C3194" t="s">
        <v>125778</v>
      </c>
      <c r="D3194" t="s">
        <v>125779</v>
      </c>
      <c r="H3194" t="s">
        <v>9669</v>
      </c>
      <c r="I3194" t="s">
        <v>9670</v>
      </c>
      <c r="J3194" t="s">
        <v>9671</v>
      </c>
      <c r="N3194">
        <v>45</v>
      </c>
      <c r="O3194">
        <v>42</v>
      </c>
      <c r="P3194">
        <v>1</v>
      </c>
      <c r="Q3194" t="s">
        <v>137440</v>
      </c>
      <c r="R3194" t="s">
        <v>82803</v>
      </c>
      <c r="S3194" t="s">
        <v>48404</v>
      </c>
      <c r="T3194" t="s">
        <v>83408</v>
      </c>
      <c r="U3194">
        <v>0</v>
      </c>
      <c r="V3194" t="s">
        <v>48516</v>
      </c>
      <c r="W3194">
        <v>11726000000</v>
      </c>
      <c r="X3194">
        <v>482</v>
      </c>
      <c r="Y3194" t="s">
        <v>141737</v>
      </c>
      <c r="Z3194">
        <v>1</v>
      </c>
      <c r="AA3194" t="s">
        <v>141738</v>
      </c>
      <c r="AB3194" t="s">
        <v>141739</v>
      </c>
      <c r="AC3194" t="s">
        <v>9672</v>
      </c>
      <c r="AD3194" t="s">
        <v>9672</v>
      </c>
      <c r="AE3194">
        <v>1399</v>
      </c>
      <c r="AF3194" t="s">
        <v>9673</v>
      </c>
      <c r="AG3194" t="s">
        <v>9674</v>
      </c>
      <c r="AH3194" t="s">
        <v>9675</v>
      </c>
      <c r="AJ3194" s="4" t="s">
        <v>9676</v>
      </c>
    </row>
    <row r="3195" spans="1:36" x14ac:dyDescent="0.3">
      <c r="A3195" t="s">
        <v>70446</v>
      </c>
      <c r="B3195" t="s">
        <v>125780</v>
      </c>
      <c r="C3195" t="s">
        <v>52919</v>
      </c>
      <c r="D3195" t="s">
        <v>125781</v>
      </c>
      <c r="H3195" t="s">
        <v>34975</v>
      </c>
      <c r="J3195" t="s">
        <v>34976</v>
      </c>
      <c r="K3195" t="s">
        <v>2048</v>
      </c>
      <c r="N3195">
        <v>10</v>
      </c>
      <c r="O3195">
        <v>10</v>
      </c>
      <c r="P3195">
        <v>7</v>
      </c>
      <c r="Q3195" t="s">
        <v>81791</v>
      </c>
      <c r="R3195" t="s">
        <v>81791</v>
      </c>
      <c r="S3195" t="s">
        <v>75989</v>
      </c>
      <c r="T3195" t="s">
        <v>86372</v>
      </c>
      <c r="U3195">
        <v>0</v>
      </c>
      <c r="V3195" t="s">
        <v>141740</v>
      </c>
      <c r="W3195">
        <v>658010000</v>
      </c>
      <c r="X3195">
        <v>50</v>
      </c>
      <c r="Y3195" t="s">
        <v>141741</v>
      </c>
      <c r="Z3195">
        <v>1</v>
      </c>
      <c r="AA3195" t="s">
        <v>141742</v>
      </c>
      <c r="AB3195" t="s">
        <v>141743</v>
      </c>
      <c r="AC3195" t="s">
        <v>43845</v>
      </c>
      <c r="AD3195" t="s">
        <v>34978</v>
      </c>
      <c r="AE3195">
        <v>5112</v>
      </c>
      <c r="AF3195" t="s">
        <v>34979</v>
      </c>
      <c r="AG3195" t="s">
        <v>34980</v>
      </c>
      <c r="AH3195" t="s">
        <v>34981</v>
      </c>
      <c r="AJ3195" s="4" t="s">
        <v>34982</v>
      </c>
    </row>
    <row r="3196" spans="1:36" x14ac:dyDescent="0.3">
      <c r="A3196" t="s">
        <v>125782</v>
      </c>
      <c r="B3196" t="s">
        <v>122602</v>
      </c>
      <c r="C3196" t="s">
        <v>58948</v>
      </c>
      <c r="D3196" t="s">
        <v>125783</v>
      </c>
      <c r="H3196" t="s">
        <v>12354</v>
      </c>
      <c r="I3196" t="s">
        <v>12355</v>
      </c>
      <c r="J3196" t="s">
        <v>12356</v>
      </c>
      <c r="N3196">
        <v>23</v>
      </c>
      <c r="O3196">
        <v>23</v>
      </c>
      <c r="P3196">
        <v>22</v>
      </c>
      <c r="Q3196" t="s">
        <v>79093</v>
      </c>
      <c r="R3196" t="s">
        <v>79093</v>
      </c>
      <c r="S3196" t="s">
        <v>82971</v>
      </c>
      <c r="T3196" t="s">
        <v>87644</v>
      </c>
      <c r="U3196">
        <v>0</v>
      </c>
      <c r="V3196" t="s">
        <v>141744</v>
      </c>
      <c r="W3196">
        <v>2818100000</v>
      </c>
      <c r="X3196">
        <v>151</v>
      </c>
      <c r="Y3196" t="s">
        <v>141745</v>
      </c>
      <c r="Z3196">
        <v>1</v>
      </c>
      <c r="AA3196" t="s">
        <v>141746</v>
      </c>
      <c r="AB3196" t="s">
        <v>141747</v>
      </c>
      <c r="AC3196" t="s">
        <v>12357</v>
      </c>
      <c r="AD3196" t="s">
        <v>12358</v>
      </c>
      <c r="AE3196">
        <v>1736</v>
      </c>
      <c r="AF3196" t="s">
        <v>12359</v>
      </c>
      <c r="AG3196" t="s">
        <v>12360</v>
      </c>
      <c r="AH3196" t="s">
        <v>12361</v>
      </c>
      <c r="AJ3196" s="4" t="s">
        <v>12362</v>
      </c>
    </row>
    <row r="3197" spans="1:36" x14ac:dyDescent="0.3">
      <c r="A3197" t="s">
        <v>125784</v>
      </c>
      <c r="B3197">
        <v>1</v>
      </c>
      <c r="C3197" t="s">
        <v>125785</v>
      </c>
      <c r="D3197">
        <v>1</v>
      </c>
      <c r="H3197" t="s">
        <v>23093</v>
      </c>
      <c r="I3197" t="s">
        <v>23094</v>
      </c>
      <c r="J3197" t="s">
        <v>16069</v>
      </c>
      <c r="K3197" t="s">
        <v>137</v>
      </c>
      <c r="N3197">
        <v>1</v>
      </c>
      <c r="O3197">
        <v>1</v>
      </c>
      <c r="P3197">
        <v>1</v>
      </c>
      <c r="Q3197" t="s">
        <v>76738</v>
      </c>
      <c r="R3197" t="s">
        <v>76738</v>
      </c>
      <c r="S3197" t="s">
        <v>76738</v>
      </c>
      <c r="T3197" t="s">
        <v>97147</v>
      </c>
      <c r="U3197" t="s">
        <v>141748</v>
      </c>
      <c r="V3197" t="s">
        <v>141749</v>
      </c>
      <c r="W3197">
        <v>55105000</v>
      </c>
      <c r="X3197">
        <v>9</v>
      </c>
      <c r="Y3197" t="s">
        <v>141750</v>
      </c>
      <c r="Z3197">
        <v>1</v>
      </c>
      <c r="AA3197" t="s">
        <v>141751</v>
      </c>
      <c r="AB3197" t="s">
        <v>141752</v>
      </c>
      <c r="AC3197" t="s">
        <v>23095</v>
      </c>
      <c r="AD3197" t="s">
        <v>23095</v>
      </c>
      <c r="AE3197">
        <v>3315</v>
      </c>
      <c r="AF3197" t="s">
        <v>23096</v>
      </c>
      <c r="AG3197" t="s">
        <v>23097</v>
      </c>
      <c r="AH3197" t="s">
        <v>23098</v>
      </c>
      <c r="AJ3197" s="4" t="s">
        <v>23099</v>
      </c>
    </row>
    <row r="3198" spans="1:36" x14ac:dyDescent="0.3">
      <c r="A3198" t="s">
        <v>125786</v>
      </c>
      <c r="B3198" t="s">
        <v>100192</v>
      </c>
      <c r="C3198" t="s">
        <v>125787</v>
      </c>
      <c r="D3198" t="s">
        <v>125788</v>
      </c>
      <c r="H3198" t="s">
        <v>32573</v>
      </c>
      <c r="I3198" t="s">
        <v>12450</v>
      </c>
      <c r="J3198" t="s">
        <v>32574</v>
      </c>
      <c r="N3198">
        <v>13</v>
      </c>
      <c r="O3198">
        <v>13</v>
      </c>
      <c r="P3198">
        <v>13</v>
      </c>
      <c r="Q3198" t="s">
        <v>79543</v>
      </c>
      <c r="R3198" t="s">
        <v>79543</v>
      </c>
      <c r="S3198" t="s">
        <v>79543</v>
      </c>
      <c r="T3198" t="s">
        <v>83925</v>
      </c>
      <c r="U3198">
        <v>0</v>
      </c>
      <c r="V3198" t="s">
        <v>141753</v>
      </c>
      <c r="W3198">
        <v>429320000</v>
      </c>
      <c r="X3198">
        <v>32</v>
      </c>
      <c r="Y3198" t="s">
        <v>141754</v>
      </c>
      <c r="Z3198">
        <v>1</v>
      </c>
      <c r="AA3198" t="s">
        <v>141755</v>
      </c>
      <c r="AB3198" t="s">
        <v>141756</v>
      </c>
      <c r="AC3198" t="s">
        <v>32575</v>
      </c>
      <c r="AD3198" t="s">
        <v>32576</v>
      </c>
      <c r="AE3198">
        <v>4751</v>
      </c>
      <c r="AF3198" t="s">
        <v>32577</v>
      </c>
      <c r="AG3198" t="s">
        <v>32578</v>
      </c>
      <c r="AH3198" t="s">
        <v>32579</v>
      </c>
      <c r="AI3198" t="s">
        <v>32580</v>
      </c>
      <c r="AJ3198" s="4" t="s">
        <v>32581</v>
      </c>
    </row>
    <row r="3199" spans="1:36" x14ac:dyDescent="0.3">
      <c r="A3199" t="s">
        <v>125789</v>
      </c>
      <c r="B3199" t="s">
        <v>125115</v>
      </c>
      <c r="C3199" t="s">
        <v>68068</v>
      </c>
      <c r="D3199" t="s">
        <v>125790</v>
      </c>
      <c r="H3199" t="s">
        <v>9750</v>
      </c>
      <c r="I3199" t="s">
        <v>9751</v>
      </c>
      <c r="J3199" t="s">
        <v>9752</v>
      </c>
      <c r="K3199" t="s">
        <v>5228</v>
      </c>
      <c r="N3199">
        <v>8</v>
      </c>
      <c r="O3199">
        <v>8</v>
      </c>
      <c r="P3199">
        <v>8</v>
      </c>
      <c r="Q3199" t="s">
        <v>76771</v>
      </c>
      <c r="R3199" t="s">
        <v>76771</v>
      </c>
      <c r="S3199" t="s">
        <v>76771</v>
      </c>
      <c r="T3199" t="s">
        <v>81758</v>
      </c>
      <c r="U3199">
        <v>0</v>
      </c>
      <c r="V3199" t="s">
        <v>75753</v>
      </c>
      <c r="W3199">
        <v>273540000</v>
      </c>
      <c r="X3199">
        <v>15</v>
      </c>
      <c r="Y3199" t="s">
        <v>141757</v>
      </c>
      <c r="Z3199">
        <v>1</v>
      </c>
      <c r="AA3199" t="s">
        <v>141758</v>
      </c>
      <c r="AB3199" t="s">
        <v>141759</v>
      </c>
      <c r="AC3199" t="s">
        <v>9753</v>
      </c>
      <c r="AD3199" t="s">
        <v>9754</v>
      </c>
      <c r="AE3199">
        <v>1408</v>
      </c>
      <c r="AF3199" t="s">
        <v>9755</v>
      </c>
      <c r="AG3199" t="s">
        <v>9756</v>
      </c>
      <c r="AH3199" t="s">
        <v>9757</v>
      </c>
      <c r="AI3199" t="s">
        <v>9758</v>
      </c>
      <c r="AJ3199" s="4" t="s">
        <v>9759</v>
      </c>
    </row>
    <row r="3200" spans="1:36" x14ac:dyDescent="0.3">
      <c r="A3200" t="s">
        <v>125791</v>
      </c>
      <c r="B3200" t="s">
        <v>49640</v>
      </c>
      <c r="C3200" t="s">
        <v>69152</v>
      </c>
      <c r="D3200" t="s">
        <v>125792</v>
      </c>
      <c r="N3200">
        <v>4</v>
      </c>
      <c r="O3200">
        <v>4</v>
      </c>
      <c r="P3200">
        <v>4</v>
      </c>
      <c r="Q3200" t="s">
        <v>79659</v>
      </c>
      <c r="R3200" t="s">
        <v>79659</v>
      </c>
      <c r="S3200" t="s">
        <v>79659</v>
      </c>
      <c r="T3200" t="s">
        <v>76852</v>
      </c>
      <c r="U3200">
        <v>0</v>
      </c>
      <c r="V3200" t="s">
        <v>141760</v>
      </c>
      <c r="W3200">
        <v>74045000</v>
      </c>
      <c r="X3200">
        <v>12</v>
      </c>
      <c r="Y3200" t="s">
        <v>141761</v>
      </c>
      <c r="Z3200">
        <v>1</v>
      </c>
      <c r="AA3200" t="s">
        <v>141762</v>
      </c>
      <c r="AB3200" t="s">
        <v>141763</v>
      </c>
      <c r="AC3200" t="s">
        <v>43844</v>
      </c>
      <c r="AD3200" t="s">
        <v>43843</v>
      </c>
      <c r="AE3200">
        <v>2692</v>
      </c>
      <c r="AF3200" t="s">
        <v>19349</v>
      </c>
      <c r="AG3200" t="s">
        <v>19350</v>
      </c>
      <c r="AJ3200" s="4" t="s">
        <v>19351</v>
      </c>
    </row>
    <row r="3201" spans="1:36" x14ac:dyDescent="0.3">
      <c r="A3201" t="s">
        <v>65649</v>
      </c>
      <c r="B3201" t="s">
        <v>61236</v>
      </c>
      <c r="C3201" t="s">
        <v>125793</v>
      </c>
      <c r="D3201" t="s">
        <v>125794</v>
      </c>
      <c r="H3201" t="s">
        <v>12082</v>
      </c>
      <c r="I3201" t="s">
        <v>12083</v>
      </c>
      <c r="J3201" t="s">
        <v>12084</v>
      </c>
      <c r="K3201" t="s">
        <v>12085</v>
      </c>
      <c r="N3201">
        <v>14</v>
      </c>
      <c r="O3201">
        <v>14</v>
      </c>
      <c r="P3201">
        <v>14</v>
      </c>
      <c r="Q3201" t="s">
        <v>76391</v>
      </c>
      <c r="R3201" t="s">
        <v>76391</v>
      </c>
      <c r="S3201" t="s">
        <v>76391</v>
      </c>
      <c r="T3201" t="s">
        <v>88289</v>
      </c>
      <c r="U3201">
        <v>0</v>
      </c>
      <c r="V3201" t="s">
        <v>141764</v>
      </c>
      <c r="W3201">
        <v>786680000</v>
      </c>
      <c r="X3201">
        <v>58</v>
      </c>
      <c r="Y3201" t="s">
        <v>141765</v>
      </c>
      <c r="Z3201">
        <v>1</v>
      </c>
      <c r="AA3201" t="s">
        <v>141766</v>
      </c>
      <c r="AB3201" t="s">
        <v>141767</v>
      </c>
      <c r="AC3201" t="s">
        <v>43842</v>
      </c>
      <c r="AD3201" t="s">
        <v>12087</v>
      </c>
      <c r="AE3201">
        <v>1698</v>
      </c>
      <c r="AF3201" t="s">
        <v>12088</v>
      </c>
      <c r="AG3201" t="s">
        <v>12089</v>
      </c>
      <c r="AH3201" t="s">
        <v>12090</v>
      </c>
      <c r="AJ3201" s="4" t="s">
        <v>12091</v>
      </c>
    </row>
    <row r="3202" spans="1:36" x14ac:dyDescent="0.3">
      <c r="A3202" t="s">
        <v>69627</v>
      </c>
      <c r="B3202" t="s">
        <v>125795</v>
      </c>
      <c r="C3202" t="s">
        <v>125796</v>
      </c>
      <c r="D3202" t="s">
        <v>125797</v>
      </c>
      <c r="H3202" t="s">
        <v>5084</v>
      </c>
      <c r="I3202" t="s">
        <v>5085</v>
      </c>
      <c r="J3202" t="s">
        <v>5086</v>
      </c>
      <c r="K3202" t="s">
        <v>5076</v>
      </c>
      <c r="N3202">
        <v>9</v>
      </c>
      <c r="O3202">
        <v>9</v>
      </c>
      <c r="P3202">
        <v>9</v>
      </c>
      <c r="Q3202" t="s">
        <v>78447</v>
      </c>
      <c r="R3202" t="s">
        <v>78447</v>
      </c>
      <c r="S3202" t="s">
        <v>78447</v>
      </c>
      <c r="T3202" t="s">
        <v>79010</v>
      </c>
      <c r="U3202">
        <v>0</v>
      </c>
      <c r="V3202" t="s">
        <v>141768</v>
      </c>
      <c r="W3202">
        <v>8700800000</v>
      </c>
      <c r="X3202">
        <v>229</v>
      </c>
      <c r="Y3202" t="s">
        <v>141769</v>
      </c>
      <c r="Z3202">
        <v>1</v>
      </c>
      <c r="AA3202" t="s">
        <v>141770</v>
      </c>
      <c r="AB3202" t="s">
        <v>141771</v>
      </c>
      <c r="AC3202" t="s">
        <v>5087</v>
      </c>
      <c r="AD3202" t="s">
        <v>5087</v>
      </c>
      <c r="AE3202">
        <v>853</v>
      </c>
      <c r="AF3202" t="s">
        <v>5088</v>
      </c>
      <c r="AG3202" t="s">
        <v>5089</v>
      </c>
      <c r="AH3202" t="s">
        <v>5090</v>
      </c>
      <c r="AJ3202" s="4" t="s">
        <v>5091</v>
      </c>
    </row>
    <row r="3203" spans="1:36" x14ac:dyDescent="0.3">
      <c r="A3203" t="s">
        <v>125798</v>
      </c>
      <c r="B3203" t="s">
        <v>125799</v>
      </c>
      <c r="C3203" t="s">
        <v>125800</v>
      </c>
      <c r="D3203" t="s">
        <v>100456</v>
      </c>
      <c r="H3203" t="s">
        <v>20103</v>
      </c>
      <c r="I3203" t="s">
        <v>20104</v>
      </c>
      <c r="J3203" t="s">
        <v>20105</v>
      </c>
      <c r="N3203">
        <v>10</v>
      </c>
      <c r="O3203">
        <v>9</v>
      </c>
      <c r="P3203">
        <v>5</v>
      </c>
      <c r="Q3203" t="s">
        <v>76487</v>
      </c>
      <c r="R3203" t="s">
        <v>82140</v>
      </c>
      <c r="S3203" t="s">
        <v>48635</v>
      </c>
      <c r="T3203" t="s">
        <v>92028</v>
      </c>
      <c r="U3203">
        <v>0</v>
      </c>
      <c r="V3203" t="s">
        <v>141772</v>
      </c>
      <c r="W3203">
        <v>285620000</v>
      </c>
      <c r="X3203">
        <v>30</v>
      </c>
      <c r="Y3203" t="s">
        <v>141773</v>
      </c>
      <c r="Z3203">
        <v>1</v>
      </c>
      <c r="AA3203" t="s">
        <v>141774</v>
      </c>
      <c r="AB3203" t="s">
        <v>141775</v>
      </c>
      <c r="AC3203" t="s">
        <v>20106</v>
      </c>
      <c r="AD3203" t="s">
        <v>20107</v>
      </c>
      <c r="AE3203">
        <v>2818</v>
      </c>
      <c r="AF3203" t="s">
        <v>20108</v>
      </c>
      <c r="AG3203" t="s">
        <v>20109</v>
      </c>
      <c r="AH3203" t="s">
        <v>20110</v>
      </c>
      <c r="AJ3203" s="4" t="s">
        <v>20111</v>
      </c>
    </row>
    <row r="3204" spans="1:36" x14ac:dyDescent="0.3">
      <c r="A3204" t="s">
        <v>125801</v>
      </c>
      <c r="B3204" t="s">
        <v>94260</v>
      </c>
      <c r="C3204" t="s">
        <v>125802</v>
      </c>
      <c r="D3204" t="s">
        <v>101227</v>
      </c>
      <c r="H3204" t="s">
        <v>43841</v>
      </c>
      <c r="J3204" t="s">
        <v>43840</v>
      </c>
      <c r="N3204">
        <v>9</v>
      </c>
      <c r="O3204">
        <v>1</v>
      </c>
      <c r="P3204">
        <v>1</v>
      </c>
      <c r="Q3204" t="s">
        <v>79881</v>
      </c>
      <c r="R3204" t="s">
        <v>77667</v>
      </c>
      <c r="S3204" t="s">
        <v>77667</v>
      </c>
      <c r="T3204" t="s">
        <v>141776</v>
      </c>
      <c r="U3204">
        <v>0</v>
      </c>
      <c r="V3204" t="s">
        <v>141777</v>
      </c>
      <c r="W3204">
        <v>113450000</v>
      </c>
      <c r="X3204">
        <v>9</v>
      </c>
      <c r="Y3204" t="s">
        <v>141778</v>
      </c>
      <c r="Z3204">
        <v>1</v>
      </c>
      <c r="AA3204" t="s">
        <v>141779</v>
      </c>
      <c r="AB3204" t="s">
        <v>141780</v>
      </c>
      <c r="AC3204" t="s">
        <v>43839</v>
      </c>
      <c r="AD3204" t="s">
        <v>43838</v>
      </c>
      <c r="AE3204">
        <v>5199</v>
      </c>
      <c r="AF3204" t="s">
        <v>43837</v>
      </c>
      <c r="AG3204" t="s">
        <v>43836</v>
      </c>
      <c r="AJ3204" s="4" t="s">
        <v>7163</v>
      </c>
    </row>
    <row r="3205" spans="1:36" x14ac:dyDescent="0.3">
      <c r="A3205" t="s">
        <v>123369</v>
      </c>
      <c r="B3205" t="s">
        <v>125803</v>
      </c>
      <c r="C3205" t="s">
        <v>125804</v>
      </c>
      <c r="D3205" t="s">
        <v>125805</v>
      </c>
      <c r="H3205" t="s">
        <v>6342</v>
      </c>
      <c r="I3205" t="s">
        <v>6343</v>
      </c>
      <c r="J3205" t="s">
        <v>6344</v>
      </c>
      <c r="K3205" t="s">
        <v>6345</v>
      </c>
      <c r="N3205">
        <v>51</v>
      </c>
      <c r="O3205">
        <v>51</v>
      </c>
      <c r="P3205">
        <v>50</v>
      </c>
      <c r="Q3205" t="s">
        <v>77110</v>
      </c>
      <c r="R3205" t="s">
        <v>77110</v>
      </c>
      <c r="S3205" t="s">
        <v>82890</v>
      </c>
      <c r="T3205" t="s">
        <v>88690</v>
      </c>
      <c r="U3205">
        <v>0</v>
      </c>
      <c r="V3205" t="s">
        <v>48516</v>
      </c>
      <c r="W3205">
        <v>13272000000</v>
      </c>
      <c r="X3205">
        <v>445</v>
      </c>
      <c r="Y3205" t="s">
        <v>141781</v>
      </c>
      <c r="Z3205">
        <v>1</v>
      </c>
      <c r="AA3205" t="s">
        <v>141782</v>
      </c>
      <c r="AB3205" t="s">
        <v>141783</v>
      </c>
      <c r="AC3205" t="s">
        <v>6346</v>
      </c>
      <c r="AD3205" t="s">
        <v>6347</v>
      </c>
      <c r="AE3205">
        <v>1000</v>
      </c>
      <c r="AF3205" t="s">
        <v>6348</v>
      </c>
      <c r="AG3205" t="s">
        <v>6349</v>
      </c>
      <c r="AH3205" t="s">
        <v>6350</v>
      </c>
      <c r="AI3205" t="s">
        <v>6351</v>
      </c>
      <c r="AJ3205" s="4" t="s">
        <v>6352</v>
      </c>
    </row>
    <row r="3206" spans="1:36" x14ac:dyDescent="0.3">
      <c r="A3206" t="s">
        <v>125806</v>
      </c>
      <c r="B3206" t="s">
        <v>125807</v>
      </c>
      <c r="C3206" t="s">
        <v>125808</v>
      </c>
      <c r="D3206" t="s">
        <v>125809</v>
      </c>
      <c r="I3206" t="s">
        <v>693</v>
      </c>
      <c r="J3206" t="s">
        <v>694</v>
      </c>
      <c r="N3206">
        <v>25</v>
      </c>
      <c r="O3206">
        <v>24</v>
      </c>
      <c r="P3206">
        <v>24</v>
      </c>
      <c r="Q3206" t="s">
        <v>81145</v>
      </c>
      <c r="R3206" t="s">
        <v>79482</v>
      </c>
      <c r="S3206" t="s">
        <v>79482</v>
      </c>
      <c r="T3206" t="s">
        <v>94424</v>
      </c>
      <c r="U3206">
        <v>0</v>
      </c>
      <c r="V3206" t="s">
        <v>48516</v>
      </c>
      <c r="W3206">
        <v>2656200000</v>
      </c>
      <c r="X3206">
        <v>142</v>
      </c>
      <c r="Y3206" t="s">
        <v>141784</v>
      </c>
      <c r="Z3206">
        <v>1</v>
      </c>
      <c r="AA3206" t="s">
        <v>141785</v>
      </c>
      <c r="AB3206" t="s">
        <v>141786</v>
      </c>
      <c r="AC3206" t="s">
        <v>43835</v>
      </c>
      <c r="AD3206" t="s">
        <v>696</v>
      </c>
      <c r="AE3206">
        <v>245</v>
      </c>
      <c r="AF3206" t="s">
        <v>697</v>
      </c>
      <c r="AG3206" t="s">
        <v>698</v>
      </c>
      <c r="AJ3206" s="4" t="s">
        <v>699</v>
      </c>
    </row>
    <row r="3207" spans="1:36" x14ac:dyDescent="0.3">
      <c r="A3207" t="s">
        <v>125810</v>
      </c>
      <c r="B3207" t="s">
        <v>120409</v>
      </c>
      <c r="C3207" t="s">
        <v>122919</v>
      </c>
      <c r="D3207" t="s">
        <v>125811</v>
      </c>
      <c r="H3207" t="s">
        <v>6940</v>
      </c>
      <c r="I3207" t="s">
        <v>6941</v>
      </c>
      <c r="J3207" t="s">
        <v>6942</v>
      </c>
      <c r="K3207" t="s">
        <v>6943</v>
      </c>
      <c r="N3207">
        <v>81</v>
      </c>
      <c r="O3207">
        <v>81</v>
      </c>
      <c r="P3207">
        <v>81</v>
      </c>
      <c r="Q3207" t="s">
        <v>76232</v>
      </c>
      <c r="R3207" t="s">
        <v>76232</v>
      </c>
      <c r="S3207" t="s">
        <v>76232</v>
      </c>
      <c r="T3207" t="s">
        <v>83880</v>
      </c>
      <c r="U3207">
        <v>0</v>
      </c>
      <c r="V3207" t="s">
        <v>48516</v>
      </c>
      <c r="W3207">
        <v>5047300000</v>
      </c>
      <c r="X3207">
        <v>337</v>
      </c>
      <c r="Y3207" t="s">
        <v>141787</v>
      </c>
      <c r="Z3207">
        <v>1</v>
      </c>
      <c r="AA3207" t="s">
        <v>141788</v>
      </c>
      <c r="AB3207" t="s">
        <v>141789</v>
      </c>
      <c r="AC3207" t="s">
        <v>6944</v>
      </c>
      <c r="AD3207" t="s">
        <v>6944</v>
      </c>
      <c r="AE3207">
        <v>1067</v>
      </c>
      <c r="AF3207" t="s">
        <v>6945</v>
      </c>
      <c r="AG3207" t="s">
        <v>6946</v>
      </c>
      <c r="AH3207" t="s">
        <v>6947</v>
      </c>
      <c r="AI3207" t="s">
        <v>6948</v>
      </c>
      <c r="AJ3207" s="4" t="s">
        <v>6949</v>
      </c>
    </row>
    <row r="3208" spans="1:36" x14ac:dyDescent="0.3">
      <c r="A3208" t="s">
        <v>125812</v>
      </c>
      <c r="B3208" t="s">
        <v>125813</v>
      </c>
      <c r="C3208" t="s">
        <v>125814</v>
      </c>
      <c r="D3208" t="s">
        <v>125815</v>
      </c>
      <c r="H3208" t="s">
        <v>9557</v>
      </c>
      <c r="I3208" t="s">
        <v>9558</v>
      </c>
      <c r="J3208" t="s">
        <v>9559</v>
      </c>
      <c r="K3208" t="s">
        <v>5846</v>
      </c>
      <c r="N3208">
        <v>10</v>
      </c>
      <c r="O3208">
        <v>10</v>
      </c>
      <c r="P3208">
        <v>10</v>
      </c>
      <c r="Q3208">
        <v>46</v>
      </c>
      <c r="R3208">
        <v>46</v>
      </c>
      <c r="S3208">
        <v>46</v>
      </c>
      <c r="T3208" t="s">
        <v>83978</v>
      </c>
      <c r="U3208">
        <v>0</v>
      </c>
      <c r="V3208" t="s">
        <v>141790</v>
      </c>
      <c r="W3208">
        <v>918280000</v>
      </c>
      <c r="X3208">
        <v>65</v>
      </c>
      <c r="Y3208" t="s">
        <v>141791</v>
      </c>
      <c r="Z3208">
        <v>1</v>
      </c>
      <c r="AA3208" t="s">
        <v>141792</v>
      </c>
      <c r="AB3208" t="s">
        <v>141793</v>
      </c>
      <c r="AC3208" t="s">
        <v>9560</v>
      </c>
      <c r="AD3208" t="s">
        <v>9561</v>
      </c>
      <c r="AE3208">
        <v>1383</v>
      </c>
      <c r="AF3208" t="s">
        <v>9562</v>
      </c>
      <c r="AG3208" t="s">
        <v>9563</v>
      </c>
      <c r="AH3208" t="s">
        <v>9564</v>
      </c>
      <c r="AI3208" t="s">
        <v>395</v>
      </c>
      <c r="AJ3208" s="4" t="s">
        <v>9565</v>
      </c>
    </row>
    <row r="3209" spans="1:36" x14ac:dyDescent="0.3">
      <c r="A3209" t="s">
        <v>125816</v>
      </c>
      <c r="B3209" t="s">
        <v>125817</v>
      </c>
      <c r="C3209" t="s">
        <v>125818</v>
      </c>
      <c r="D3209" t="s">
        <v>54182</v>
      </c>
      <c r="N3209">
        <v>3</v>
      </c>
      <c r="O3209">
        <v>3</v>
      </c>
      <c r="P3209">
        <v>3</v>
      </c>
      <c r="Q3209">
        <v>23</v>
      </c>
      <c r="R3209">
        <v>23</v>
      </c>
      <c r="S3209">
        <v>23</v>
      </c>
      <c r="T3209" t="s">
        <v>123016</v>
      </c>
      <c r="U3209">
        <v>0</v>
      </c>
      <c r="V3209" t="s">
        <v>141794</v>
      </c>
      <c r="W3209">
        <v>90338000</v>
      </c>
      <c r="X3209">
        <v>7</v>
      </c>
      <c r="Y3209" t="s">
        <v>141795</v>
      </c>
      <c r="Z3209">
        <v>1</v>
      </c>
      <c r="AA3209" t="s">
        <v>141796</v>
      </c>
      <c r="AB3209" t="s">
        <v>141797</v>
      </c>
      <c r="AC3209" t="s">
        <v>43834</v>
      </c>
      <c r="AD3209" t="s">
        <v>43833</v>
      </c>
      <c r="AE3209">
        <v>2838</v>
      </c>
      <c r="AF3209" t="s">
        <v>43832</v>
      </c>
      <c r="AG3209" t="s">
        <v>43831</v>
      </c>
      <c r="AJ3209" s="4" t="s">
        <v>43830</v>
      </c>
    </row>
    <row r="3210" spans="1:36" x14ac:dyDescent="0.3">
      <c r="A3210">
        <v>1</v>
      </c>
      <c r="B3210" t="s">
        <v>125819</v>
      </c>
      <c r="C3210">
        <v>1</v>
      </c>
      <c r="D3210" t="s">
        <v>125820</v>
      </c>
      <c r="H3210" t="s">
        <v>493</v>
      </c>
      <c r="I3210" t="s">
        <v>63</v>
      </c>
      <c r="N3210">
        <v>4</v>
      </c>
      <c r="O3210">
        <v>4</v>
      </c>
      <c r="P3210">
        <v>4</v>
      </c>
      <c r="Q3210" t="s">
        <v>76927</v>
      </c>
      <c r="R3210" t="s">
        <v>76927</v>
      </c>
      <c r="S3210" t="s">
        <v>76927</v>
      </c>
      <c r="T3210" t="s">
        <v>141798</v>
      </c>
      <c r="U3210">
        <v>0</v>
      </c>
      <c r="V3210" t="s">
        <v>141799</v>
      </c>
      <c r="W3210">
        <v>43350000</v>
      </c>
      <c r="X3210">
        <v>14</v>
      </c>
      <c r="Y3210" t="s">
        <v>141800</v>
      </c>
      <c r="Z3210">
        <v>1</v>
      </c>
      <c r="AA3210" t="s">
        <v>141801</v>
      </c>
      <c r="AB3210" t="s">
        <v>141802</v>
      </c>
      <c r="AC3210" t="s">
        <v>43829</v>
      </c>
      <c r="AD3210" t="s">
        <v>43828</v>
      </c>
      <c r="AE3210">
        <v>519</v>
      </c>
      <c r="AF3210" t="s">
        <v>43827</v>
      </c>
      <c r="AG3210" t="s">
        <v>43826</v>
      </c>
      <c r="AJ3210" s="4" t="s">
        <v>36757</v>
      </c>
    </row>
    <row r="3211" spans="1:36" x14ac:dyDescent="0.3">
      <c r="A3211" t="s">
        <v>125821</v>
      </c>
      <c r="B3211" t="s">
        <v>125822</v>
      </c>
      <c r="C3211" t="s">
        <v>125823</v>
      </c>
      <c r="D3211" t="s">
        <v>64363</v>
      </c>
      <c r="H3211" t="s">
        <v>14637</v>
      </c>
      <c r="I3211" t="s">
        <v>14638</v>
      </c>
      <c r="J3211" t="s">
        <v>14639</v>
      </c>
      <c r="K3211" t="s">
        <v>14640</v>
      </c>
      <c r="N3211">
        <v>11</v>
      </c>
      <c r="O3211">
        <v>11</v>
      </c>
      <c r="P3211">
        <v>11</v>
      </c>
      <c r="Q3211" t="s">
        <v>77752</v>
      </c>
      <c r="R3211" t="s">
        <v>77752</v>
      </c>
      <c r="S3211" t="s">
        <v>77752</v>
      </c>
      <c r="T3211" t="s">
        <v>91813</v>
      </c>
      <c r="U3211">
        <v>0</v>
      </c>
      <c r="V3211" t="s">
        <v>141803</v>
      </c>
      <c r="W3211">
        <v>1408300000</v>
      </c>
      <c r="X3211">
        <v>101</v>
      </c>
      <c r="Y3211" t="s">
        <v>141804</v>
      </c>
      <c r="Z3211">
        <v>1</v>
      </c>
      <c r="AA3211" t="s">
        <v>141805</v>
      </c>
      <c r="AB3211" t="s">
        <v>141806</v>
      </c>
      <c r="AC3211" t="s">
        <v>14641</v>
      </c>
      <c r="AD3211" t="s">
        <v>14642</v>
      </c>
      <c r="AE3211">
        <v>2037</v>
      </c>
      <c r="AF3211" t="s">
        <v>14643</v>
      </c>
      <c r="AG3211" t="s">
        <v>14644</v>
      </c>
      <c r="AH3211" t="s">
        <v>14645</v>
      </c>
      <c r="AJ3211" s="4" t="s">
        <v>14646</v>
      </c>
    </row>
    <row r="3212" spans="1:36" x14ac:dyDescent="0.3">
      <c r="A3212" t="s">
        <v>49718</v>
      </c>
      <c r="B3212" t="s">
        <v>54415</v>
      </c>
      <c r="C3212" t="s">
        <v>125824</v>
      </c>
      <c r="D3212" t="s">
        <v>125825</v>
      </c>
      <c r="H3212" t="s">
        <v>32541</v>
      </c>
      <c r="I3212" t="s">
        <v>32542</v>
      </c>
      <c r="J3212" t="s">
        <v>32543</v>
      </c>
      <c r="K3212" t="s">
        <v>32544</v>
      </c>
      <c r="N3212">
        <v>8</v>
      </c>
      <c r="O3212">
        <v>8</v>
      </c>
      <c r="P3212">
        <v>8</v>
      </c>
      <c r="Q3212" t="s">
        <v>48520</v>
      </c>
      <c r="R3212" t="s">
        <v>48520</v>
      </c>
      <c r="S3212" t="s">
        <v>48520</v>
      </c>
      <c r="T3212" t="s">
        <v>88839</v>
      </c>
      <c r="U3212">
        <v>0</v>
      </c>
      <c r="V3212" t="s">
        <v>141807</v>
      </c>
      <c r="W3212">
        <v>590400000</v>
      </c>
      <c r="X3212">
        <v>46</v>
      </c>
      <c r="Y3212" t="s">
        <v>141808</v>
      </c>
      <c r="Z3212">
        <v>1</v>
      </c>
      <c r="AA3212" t="s">
        <v>141809</v>
      </c>
      <c r="AB3212" t="s">
        <v>141810</v>
      </c>
      <c r="AC3212" t="s">
        <v>32545</v>
      </c>
      <c r="AD3212" t="s">
        <v>32546</v>
      </c>
      <c r="AE3212">
        <v>4745</v>
      </c>
      <c r="AF3212" t="s">
        <v>32547</v>
      </c>
      <c r="AG3212" t="s">
        <v>32548</v>
      </c>
      <c r="AH3212" t="s">
        <v>32549</v>
      </c>
      <c r="AI3212" t="e">
        <f>-ATPase subunit H</f>
        <v>#NAME?</v>
      </c>
      <c r="AJ3212" s="4" t="s">
        <v>32550</v>
      </c>
    </row>
    <row r="3213" spans="1:36" x14ac:dyDescent="0.3">
      <c r="A3213" t="s">
        <v>125826</v>
      </c>
      <c r="B3213" t="s">
        <v>125827</v>
      </c>
      <c r="C3213" t="s">
        <v>122853</v>
      </c>
      <c r="D3213" t="s">
        <v>125828</v>
      </c>
      <c r="H3213" t="s">
        <v>14657</v>
      </c>
      <c r="I3213" t="s">
        <v>14658</v>
      </c>
      <c r="J3213" t="s">
        <v>14659</v>
      </c>
      <c r="K3213" t="s">
        <v>14660</v>
      </c>
      <c r="N3213">
        <v>7</v>
      </c>
      <c r="O3213">
        <v>7</v>
      </c>
      <c r="P3213">
        <v>7</v>
      </c>
      <c r="Q3213" t="s">
        <v>82750</v>
      </c>
      <c r="R3213" t="s">
        <v>82750</v>
      </c>
      <c r="S3213" t="s">
        <v>82750</v>
      </c>
      <c r="T3213" t="s">
        <v>78633</v>
      </c>
      <c r="U3213">
        <v>0</v>
      </c>
      <c r="V3213" t="s">
        <v>141811</v>
      </c>
      <c r="W3213">
        <v>2124200000</v>
      </c>
      <c r="X3213">
        <v>56</v>
      </c>
      <c r="Y3213" t="s">
        <v>141812</v>
      </c>
      <c r="Z3213">
        <v>1</v>
      </c>
      <c r="AA3213" t="s">
        <v>141813</v>
      </c>
      <c r="AB3213" t="s">
        <v>141814</v>
      </c>
      <c r="AC3213" t="s">
        <v>14661</v>
      </c>
      <c r="AD3213" t="s">
        <v>14662</v>
      </c>
      <c r="AE3213">
        <v>2039</v>
      </c>
      <c r="AF3213" t="s">
        <v>14663</v>
      </c>
      <c r="AG3213" t="s">
        <v>14664</v>
      </c>
      <c r="AH3213" t="s">
        <v>14665</v>
      </c>
      <c r="AJ3213" s="4" t="s">
        <v>14666</v>
      </c>
    </row>
    <row r="3214" spans="1:36" x14ac:dyDescent="0.3">
      <c r="A3214" t="s">
        <v>125829</v>
      </c>
      <c r="B3214" t="s">
        <v>125830</v>
      </c>
      <c r="C3214" t="s">
        <v>125831</v>
      </c>
      <c r="D3214" t="s">
        <v>125832</v>
      </c>
      <c r="H3214" t="s">
        <v>34253</v>
      </c>
      <c r="I3214" t="s">
        <v>34254</v>
      </c>
      <c r="J3214" t="s">
        <v>34255</v>
      </c>
      <c r="N3214">
        <v>30</v>
      </c>
      <c r="O3214">
        <v>30</v>
      </c>
      <c r="P3214">
        <v>30</v>
      </c>
      <c r="Q3214" t="s">
        <v>81033</v>
      </c>
      <c r="R3214" t="s">
        <v>81033</v>
      </c>
      <c r="S3214" t="s">
        <v>81033</v>
      </c>
      <c r="T3214" t="s">
        <v>89683</v>
      </c>
      <c r="U3214">
        <v>0</v>
      </c>
      <c r="V3214" t="s">
        <v>141815</v>
      </c>
      <c r="W3214">
        <v>2771300000</v>
      </c>
      <c r="X3214">
        <v>259</v>
      </c>
      <c r="Y3214" t="s">
        <v>141816</v>
      </c>
      <c r="Z3214">
        <v>1</v>
      </c>
      <c r="AA3214" t="s">
        <v>141817</v>
      </c>
      <c r="AB3214" t="s">
        <v>141818</v>
      </c>
      <c r="AC3214" t="s">
        <v>34256</v>
      </c>
      <c r="AD3214" t="s">
        <v>34257</v>
      </c>
      <c r="AE3214">
        <v>5003</v>
      </c>
      <c r="AF3214" t="s">
        <v>34258</v>
      </c>
      <c r="AG3214" t="s">
        <v>34259</v>
      </c>
      <c r="AH3214" t="s">
        <v>34260</v>
      </c>
      <c r="AJ3214" s="4" t="s">
        <v>34261</v>
      </c>
    </row>
    <row r="3215" spans="1:36" x14ac:dyDescent="0.3">
      <c r="A3215" t="s">
        <v>72312</v>
      </c>
      <c r="B3215" t="s">
        <v>125833</v>
      </c>
      <c r="C3215" t="s">
        <v>58233</v>
      </c>
      <c r="D3215" t="s">
        <v>123289</v>
      </c>
      <c r="H3215" t="s">
        <v>14768</v>
      </c>
      <c r="I3215" t="s">
        <v>14769</v>
      </c>
      <c r="J3215" t="s">
        <v>14770</v>
      </c>
      <c r="K3215" t="s">
        <v>14771</v>
      </c>
      <c r="N3215">
        <v>4</v>
      </c>
      <c r="O3215">
        <v>4</v>
      </c>
      <c r="P3215">
        <v>3</v>
      </c>
      <c r="Q3215" t="s">
        <v>76511</v>
      </c>
      <c r="R3215" t="s">
        <v>76511</v>
      </c>
      <c r="S3215" t="s">
        <v>77446</v>
      </c>
      <c r="T3215" t="s">
        <v>85374</v>
      </c>
      <c r="U3215">
        <v>0</v>
      </c>
      <c r="V3215" t="s">
        <v>141819</v>
      </c>
      <c r="W3215">
        <v>717020000</v>
      </c>
      <c r="X3215">
        <v>31</v>
      </c>
      <c r="Y3215" t="s">
        <v>141820</v>
      </c>
      <c r="Z3215">
        <v>1</v>
      </c>
      <c r="AA3215" t="s">
        <v>141821</v>
      </c>
      <c r="AB3215" t="s">
        <v>141822</v>
      </c>
      <c r="AC3215" t="s">
        <v>14772</v>
      </c>
      <c r="AD3215" t="s">
        <v>14773</v>
      </c>
      <c r="AE3215">
        <v>2050</v>
      </c>
      <c r="AF3215" t="s">
        <v>14774</v>
      </c>
      <c r="AG3215" t="s">
        <v>14775</v>
      </c>
      <c r="AH3215" t="s">
        <v>14776</v>
      </c>
      <c r="AJ3215" s="4" t="s">
        <v>14777</v>
      </c>
    </row>
    <row r="3216" spans="1:36" x14ac:dyDescent="0.3">
      <c r="A3216" t="s">
        <v>125834</v>
      </c>
      <c r="B3216">
        <v>1</v>
      </c>
      <c r="C3216" t="s">
        <v>76284</v>
      </c>
      <c r="D3216">
        <v>1</v>
      </c>
      <c r="H3216" t="s">
        <v>7101</v>
      </c>
      <c r="I3216" t="s">
        <v>19942</v>
      </c>
      <c r="J3216" t="s">
        <v>957</v>
      </c>
      <c r="N3216">
        <v>1</v>
      </c>
      <c r="O3216">
        <v>1</v>
      </c>
      <c r="P3216">
        <v>1</v>
      </c>
      <c r="Q3216">
        <v>3</v>
      </c>
      <c r="R3216">
        <v>3</v>
      </c>
      <c r="S3216">
        <v>3</v>
      </c>
      <c r="T3216" t="s">
        <v>141823</v>
      </c>
      <c r="U3216" t="s">
        <v>141824</v>
      </c>
      <c r="V3216" t="s">
        <v>140682</v>
      </c>
      <c r="W3216">
        <v>12240000</v>
      </c>
      <c r="X3216">
        <v>6</v>
      </c>
      <c r="Y3216" t="s">
        <v>141825</v>
      </c>
      <c r="Z3216">
        <v>1</v>
      </c>
      <c r="AA3216" t="s">
        <v>141826</v>
      </c>
      <c r="AB3216" t="s">
        <v>141827</v>
      </c>
      <c r="AC3216" t="s">
        <v>43825</v>
      </c>
      <c r="AD3216" t="s">
        <v>43825</v>
      </c>
      <c r="AE3216">
        <v>3623</v>
      </c>
      <c r="AF3216" t="s">
        <v>43824</v>
      </c>
      <c r="AG3216" t="s">
        <v>43823</v>
      </c>
      <c r="AH3216" t="s">
        <v>43822</v>
      </c>
      <c r="AJ3216" s="4" t="s">
        <v>43821</v>
      </c>
    </row>
    <row r="3217" spans="1:36" x14ac:dyDescent="0.3">
      <c r="A3217" t="s">
        <v>125835</v>
      </c>
      <c r="B3217">
        <v>1</v>
      </c>
      <c r="C3217" t="s">
        <v>125836</v>
      </c>
      <c r="D3217">
        <v>1</v>
      </c>
      <c r="H3217" t="s">
        <v>29462</v>
      </c>
      <c r="I3217" t="s">
        <v>29463</v>
      </c>
      <c r="J3217" t="s">
        <v>29464</v>
      </c>
      <c r="N3217">
        <v>8</v>
      </c>
      <c r="O3217">
        <v>8</v>
      </c>
      <c r="P3217">
        <v>8</v>
      </c>
      <c r="Q3217" t="s">
        <v>77190</v>
      </c>
      <c r="R3217" t="s">
        <v>77190</v>
      </c>
      <c r="S3217" t="s">
        <v>77190</v>
      </c>
      <c r="T3217" t="s">
        <v>96888</v>
      </c>
      <c r="U3217">
        <v>0</v>
      </c>
      <c r="V3217" t="s">
        <v>72611</v>
      </c>
      <c r="W3217">
        <v>109550000</v>
      </c>
      <c r="X3217">
        <v>20</v>
      </c>
      <c r="Y3217" t="s">
        <v>141828</v>
      </c>
      <c r="Z3217">
        <v>1</v>
      </c>
      <c r="AA3217" t="s">
        <v>141829</v>
      </c>
      <c r="AB3217" t="s">
        <v>141830</v>
      </c>
      <c r="AC3217" t="s">
        <v>43820</v>
      </c>
      <c r="AD3217" t="s">
        <v>29466</v>
      </c>
      <c r="AE3217">
        <v>4259</v>
      </c>
      <c r="AF3217" t="s">
        <v>29467</v>
      </c>
      <c r="AG3217" t="s">
        <v>29468</v>
      </c>
      <c r="AH3217" t="s">
        <v>29469</v>
      </c>
      <c r="AJ3217" s="4" t="s">
        <v>29470</v>
      </c>
    </row>
    <row r="3218" spans="1:36" x14ac:dyDescent="0.3">
      <c r="A3218" t="s">
        <v>52055</v>
      </c>
      <c r="B3218" t="s">
        <v>125837</v>
      </c>
      <c r="C3218" t="s">
        <v>125838</v>
      </c>
      <c r="D3218" t="s">
        <v>125839</v>
      </c>
      <c r="H3218" t="s">
        <v>23071</v>
      </c>
      <c r="J3218" t="s">
        <v>150</v>
      </c>
      <c r="N3218">
        <v>2</v>
      </c>
      <c r="O3218">
        <v>2</v>
      </c>
      <c r="P3218">
        <v>2</v>
      </c>
      <c r="Q3218" t="s">
        <v>76086</v>
      </c>
      <c r="R3218" t="s">
        <v>76086</v>
      </c>
      <c r="S3218" t="s">
        <v>76086</v>
      </c>
      <c r="T3218" t="s">
        <v>81140</v>
      </c>
      <c r="U3218">
        <v>0</v>
      </c>
      <c r="V3218" t="s">
        <v>141831</v>
      </c>
      <c r="W3218">
        <v>21853000</v>
      </c>
      <c r="X3218">
        <v>11</v>
      </c>
      <c r="Y3218" t="s">
        <v>141832</v>
      </c>
      <c r="Z3218">
        <v>1</v>
      </c>
      <c r="AA3218" t="s">
        <v>141833</v>
      </c>
      <c r="AB3218" t="s">
        <v>141834</v>
      </c>
      <c r="AC3218" t="s">
        <v>23072</v>
      </c>
      <c r="AD3218" t="s">
        <v>23072</v>
      </c>
      <c r="AE3218">
        <v>3310</v>
      </c>
      <c r="AF3218" t="s">
        <v>23074</v>
      </c>
      <c r="AG3218" t="s">
        <v>23075</v>
      </c>
      <c r="AH3218" t="s">
        <v>23076</v>
      </c>
      <c r="AJ3218" s="4" t="s">
        <v>23077</v>
      </c>
    </row>
    <row r="3219" spans="1:36" x14ac:dyDescent="0.3">
      <c r="A3219" t="s">
        <v>61755</v>
      </c>
      <c r="B3219" t="s">
        <v>119419</v>
      </c>
      <c r="C3219" t="s">
        <v>100191</v>
      </c>
      <c r="D3219" t="s">
        <v>125840</v>
      </c>
      <c r="N3219">
        <v>31</v>
      </c>
      <c r="O3219">
        <v>31</v>
      </c>
      <c r="P3219">
        <v>30</v>
      </c>
      <c r="Q3219" t="s">
        <v>75475</v>
      </c>
      <c r="R3219" t="s">
        <v>75475</v>
      </c>
      <c r="S3219" t="s">
        <v>78655</v>
      </c>
      <c r="T3219" t="s">
        <v>90995</v>
      </c>
      <c r="U3219">
        <v>0</v>
      </c>
      <c r="V3219" t="s">
        <v>141835</v>
      </c>
      <c r="W3219">
        <v>944090000</v>
      </c>
      <c r="X3219">
        <v>112</v>
      </c>
      <c r="Y3219" t="s">
        <v>141836</v>
      </c>
      <c r="Z3219">
        <v>1</v>
      </c>
      <c r="AA3219" t="s">
        <v>141837</v>
      </c>
      <c r="AB3219" t="s">
        <v>141838</v>
      </c>
      <c r="AC3219" t="s">
        <v>34457</v>
      </c>
      <c r="AD3219" t="s">
        <v>34458</v>
      </c>
      <c r="AE3219">
        <v>5028</v>
      </c>
      <c r="AF3219" t="s">
        <v>34459</v>
      </c>
      <c r="AG3219" t="s">
        <v>34460</v>
      </c>
      <c r="AJ3219" s="4" t="s">
        <v>34461</v>
      </c>
    </row>
    <row r="3220" spans="1:36" x14ac:dyDescent="0.3">
      <c r="A3220" t="s">
        <v>51776</v>
      </c>
      <c r="B3220" t="s">
        <v>120901</v>
      </c>
      <c r="C3220" t="s">
        <v>125841</v>
      </c>
      <c r="D3220" t="s">
        <v>57750</v>
      </c>
      <c r="H3220" t="s">
        <v>11686</v>
      </c>
      <c r="I3220" t="s">
        <v>11687</v>
      </c>
      <c r="J3220" t="s">
        <v>11688</v>
      </c>
      <c r="K3220" t="s">
        <v>11689</v>
      </c>
      <c r="N3220">
        <v>1</v>
      </c>
      <c r="O3220">
        <v>1</v>
      </c>
      <c r="P3220">
        <v>1</v>
      </c>
      <c r="Q3220" t="s">
        <v>76549</v>
      </c>
      <c r="R3220" t="s">
        <v>76549</v>
      </c>
      <c r="S3220" t="s">
        <v>76549</v>
      </c>
      <c r="T3220" t="s">
        <v>78594</v>
      </c>
      <c r="U3220" t="s">
        <v>141839</v>
      </c>
      <c r="V3220" t="s">
        <v>105388</v>
      </c>
      <c r="W3220">
        <v>12886000</v>
      </c>
      <c r="X3220">
        <v>3</v>
      </c>
      <c r="Y3220" t="s">
        <v>141840</v>
      </c>
      <c r="Z3220">
        <v>1</v>
      </c>
      <c r="AA3220" t="s">
        <v>141841</v>
      </c>
      <c r="AB3220" t="s">
        <v>141842</v>
      </c>
      <c r="AC3220" t="s">
        <v>11690</v>
      </c>
      <c r="AD3220" t="s">
        <v>11690</v>
      </c>
      <c r="AE3220">
        <v>1645</v>
      </c>
      <c r="AF3220" t="s">
        <v>11691</v>
      </c>
      <c r="AG3220" t="s">
        <v>11692</v>
      </c>
      <c r="AH3220" t="s">
        <v>11693</v>
      </c>
      <c r="AJ3220" s="4" t="s">
        <v>11694</v>
      </c>
    </row>
    <row r="3221" spans="1:36" x14ac:dyDescent="0.3">
      <c r="A3221" t="s">
        <v>125842</v>
      </c>
      <c r="B3221" t="s">
        <v>125843</v>
      </c>
      <c r="C3221" t="s">
        <v>125844</v>
      </c>
      <c r="D3221" t="s">
        <v>125845</v>
      </c>
      <c r="H3221" t="s">
        <v>30373</v>
      </c>
      <c r="I3221" t="s">
        <v>30374</v>
      </c>
      <c r="J3221" t="s">
        <v>1209</v>
      </c>
      <c r="K3221" t="s">
        <v>4163</v>
      </c>
      <c r="N3221">
        <v>11</v>
      </c>
      <c r="O3221">
        <v>11</v>
      </c>
      <c r="P3221">
        <v>11</v>
      </c>
      <c r="Q3221" t="s">
        <v>79682</v>
      </c>
      <c r="R3221" t="s">
        <v>79682</v>
      </c>
      <c r="S3221" t="s">
        <v>79682</v>
      </c>
      <c r="T3221" t="s">
        <v>78848</v>
      </c>
      <c r="U3221">
        <v>0</v>
      </c>
      <c r="V3221" t="s">
        <v>83589</v>
      </c>
      <c r="W3221">
        <v>1220100000</v>
      </c>
      <c r="X3221">
        <v>82</v>
      </c>
      <c r="Y3221" t="s">
        <v>141843</v>
      </c>
      <c r="Z3221">
        <v>1</v>
      </c>
      <c r="AA3221" t="s">
        <v>141844</v>
      </c>
      <c r="AB3221" t="s">
        <v>141845</v>
      </c>
      <c r="AC3221" t="s">
        <v>43819</v>
      </c>
      <c r="AD3221" t="s">
        <v>30376</v>
      </c>
      <c r="AE3221">
        <v>4408</v>
      </c>
      <c r="AF3221" t="s">
        <v>30377</v>
      </c>
      <c r="AG3221" t="s">
        <v>30378</v>
      </c>
      <c r="AH3221" t="s">
        <v>30379</v>
      </c>
      <c r="AJ3221" s="4" t="s">
        <v>30380</v>
      </c>
    </row>
    <row r="3222" spans="1:36" x14ac:dyDescent="0.3">
      <c r="A3222" t="s">
        <v>125846</v>
      </c>
      <c r="B3222" t="s">
        <v>59901</v>
      </c>
      <c r="C3222" t="s">
        <v>125847</v>
      </c>
      <c r="D3222" t="s">
        <v>125848</v>
      </c>
      <c r="H3222" t="s">
        <v>17098</v>
      </c>
      <c r="I3222" t="s">
        <v>17099</v>
      </c>
      <c r="J3222" t="s">
        <v>17100</v>
      </c>
      <c r="N3222">
        <v>8</v>
      </c>
      <c r="O3222">
        <v>8</v>
      </c>
      <c r="P3222">
        <v>5</v>
      </c>
      <c r="Q3222" t="s">
        <v>76141</v>
      </c>
      <c r="R3222" t="s">
        <v>76141</v>
      </c>
      <c r="S3222">
        <v>17</v>
      </c>
      <c r="T3222" t="s">
        <v>86872</v>
      </c>
      <c r="U3222">
        <v>0</v>
      </c>
      <c r="V3222" t="s">
        <v>141846</v>
      </c>
      <c r="W3222">
        <v>938750000</v>
      </c>
      <c r="X3222">
        <v>118</v>
      </c>
      <c r="Y3222" t="s">
        <v>141847</v>
      </c>
      <c r="Z3222">
        <v>1</v>
      </c>
      <c r="AA3222" t="s">
        <v>141848</v>
      </c>
      <c r="AB3222" t="s">
        <v>141849</v>
      </c>
      <c r="AC3222" t="s">
        <v>43818</v>
      </c>
      <c r="AD3222" t="s">
        <v>17102</v>
      </c>
      <c r="AE3222">
        <v>2355</v>
      </c>
      <c r="AF3222" t="s">
        <v>17103</v>
      </c>
      <c r="AG3222" t="s">
        <v>17104</v>
      </c>
      <c r="AH3222" t="s">
        <v>17105</v>
      </c>
      <c r="AI3222" t="s">
        <v>17106</v>
      </c>
      <c r="AJ3222" s="4" t="s">
        <v>17107</v>
      </c>
    </row>
    <row r="3223" spans="1:36" x14ac:dyDescent="0.3">
      <c r="A3223" t="s">
        <v>125849</v>
      </c>
      <c r="B3223" t="s">
        <v>125850</v>
      </c>
      <c r="C3223" t="s">
        <v>125851</v>
      </c>
      <c r="D3223" t="s">
        <v>122030</v>
      </c>
      <c r="H3223" t="s">
        <v>43817</v>
      </c>
      <c r="I3223" t="s">
        <v>43816</v>
      </c>
      <c r="J3223" t="s">
        <v>43815</v>
      </c>
      <c r="K3223" t="s">
        <v>43814</v>
      </c>
      <c r="N3223">
        <v>16</v>
      </c>
      <c r="O3223">
        <v>16</v>
      </c>
      <c r="P3223">
        <v>16</v>
      </c>
      <c r="Q3223" t="s">
        <v>79745</v>
      </c>
      <c r="R3223" t="s">
        <v>79745</v>
      </c>
      <c r="S3223" t="s">
        <v>79745</v>
      </c>
      <c r="T3223" t="s">
        <v>105300</v>
      </c>
      <c r="U3223">
        <v>0</v>
      </c>
      <c r="V3223" t="s">
        <v>141850</v>
      </c>
      <c r="W3223">
        <v>1068500000</v>
      </c>
      <c r="X3223">
        <v>44</v>
      </c>
      <c r="Y3223" t="s">
        <v>141851</v>
      </c>
      <c r="Z3223">
        <v>1</v>
      </c>
      <c r="AA3223" t="s">
        <v>141852</v>
      </c>
      <c r="AB3223" t="s">
        <v>141853</v>
      </c>
      <c r="AC3223" t="s">
        <v>43813</v>
      </c>
      <c r="AD3223" t="s">
        <v>43812</v>
      </c>
      <c r="AE3223">
        <v>923</v>
      </c>
      <c r="AF3223" t="s">
        <v>43811</v>
      </c>
      <c r="AG3223" t="s">
        <v>43810</v>
      </c>
      <c r="AH3223" t="s">
        <v>43809</v>
      </c>
      <c r="AJ3223" s="4" t="s">
        <v>43808</v>
      </c>
    </row>
    <row r="3224" spans="1:36" x14ac:dyDescent="0.3">
      <c r="A3224" t="s">
        <v>125852</v>
      </c>
      <c r="B3224" t="s">
        <v>125853</v>
      </c>
      <c r="C3224" t="s">
        <v>100161</v>
      </c>
      <c r="D3224" t="s">
        <v>75017</v>
      </c>
      <c r="H3224" t="s">
        <v>26698</v>
      </c>
      <c r="I3224" t="s">
        <v>26699</v>
      </c>
      <c r="J3224" t="s">
        <v>26700</v>
      </c>
      <c r="N3224">
        <v>5</v>
      </c>
      <c r="O3224">
        <v>5</v>
      </c>
      <c r="P3224">
        <v>5</v>
      </c>
      <c r="Q3224" t="s">
        <v>60281</v>
      </c>
      <c r="R3224" t="s">
        <v>60281</v>
      </c>
      <c r="S3224" t="s">
        <v>60281</v>
      </c>
      <c r="T3224" t="s">
        <v>92254</v>
      </c>
      <c r="U3224">
        <v>0</v>
      </c>
      <c r="V3224" t="s">
        <v>133064</v>
      </c>
      <c r="W3224">
        <v>136110000</v>
      </c>
      <c r="X3224">
        <v>13</v>
      </c>
      <c r="Y3224" t="s">
        <v>141854</v>
      </c>
      <c r="Z3224">
        <v>1</v>
      </c>
      <c r="AA3224" t="s">
        <v>141855</v>
      </c>
      <c r="AB3224" t="s">
        <v>141856</v>
      </c>
      <c r="AC3224" t="s">
        <v>26701</v>
      </c>
      <c r="AD3224" t="s">
        <v>26701</v>
      </c>
      <c r="AE3224">
        <v>3850</v>
      </c>
      <c r="AF3224" t="s">
        <v>26702</v>
      </c>
      <c r="AG3224" t="s">
        <v>26703</v>
      </c>
      <c r="AH3224" t="s">
        <v>26704</v>
      </c>
      <c r="AJ3224" s="4" t="s">
        <v>26705</v>
      </c>
    </row>
    <row r="3225" spans="1:36" x14ac:dyDescent="0.3">
      <c r="A3225">
        <v>1</v>
      </c>
      <c r="B3225" t="s">
        <v>125854</v>
      </c>
      <c r="C3225" t="s">
        <v>125855</v>
      </c>
      <c r="D3225">
        <v>1</v>
      </c>
      <c r="H3225" t="s">
        <v>36742</v>
      </c>
      <c r="N3225">
        <v>22</v>
      </c>
      <c r="O3225">
        <v>1</v>
      </c>
      <c r="P3225">
        <v>1</v>
      </c>
      <c r="Q3225" t="s">
        <v>81845</v>
      </c>
      <c r="R3225" t="s">
        <v>76086</v>
      </c>
      <c r="S3225" t="s">
        <v>76086</v>
      </c>
      <c r="T3225" t="s">
        <v>77730</v>
      </c>
      <c r="U3225" t="s">
        <v>141857</v>
      </c>
      <c r="V3225" t="s">
        <v>141858</v>
      </c>
      <c r="W3225">
        <v>62957000</v>
      </c>
      <c r="X3225">
        <v>17</v>
      </c>
      <c r="Y3225" t="s">
        <v>141859</v>
      </c>
      <c r="Z3225">
        <v>1</v>
      </c>
      <c r="AA3225" t="s">
        <v>141860</v>
      </c>
      <c r="AB3225" t="s">
        <v>141861</v>
      </c>
      <c r="AC3225" t="s">
        <v>43807</v>
      </c>
      <c r="AD3225" t="s">
        <v>36743</v>
      </c>
      <c r="AE3225">
        <v>5127</v>
      </c>
      <c r="AF3225" t="s">
        <v>36744</v>
      </c>
      <c r="AG3225" t="s">
        <v>36745</v>
      </c>
      <c r="AJ3225" s="4" t="s">
        <v>32540</v>
      </c>
    </row>
    <row r="3226" spans="1:36" x14ac:dyDescent="0.3">
      <c r="A3226" t="s">
        <v>125856</v>
      </c>
      <c r="B3226" t="s">
        <v>123184</v>
      </c>
      <c r="C3226" t="s">
        <v>125857</v>
      </c>
      <c r="D3226" t="s">
        <v>125858</v>
      </c>
      <c r="H3226" t="s">
        <v>34163</v>
      </c>
      <c r="I3226" t="s">
        <v>34164</v>
      </c>
      <c r="J3226" t="s">
        <v>34165</v>
      </c>
      <c r="N3226">
        <v>20</v>
      </c>
      <c r="O3226">
        <v>20</v>
      </c>
      <c r="P3226">
        <v>20</v>
      </c>
      <c r="Q3226" t="s">
        <v>78668</v>
      </c>
      <c r="R3226" t="s">
        <v>78668</v>
      </c>
      <c r="S3226" t="s">
        <v>78668</v>
      </c>
      <c r="T3226" t="s">
        <v>81591</v>
      </c>
      <c r="U3226">
        <v>0</v>
      </c>
      <c r="V3226" t="s">
        <v>89118</v>
      </c>
      <c r="W3226">
        <v>3404000000</v>
      </c>
      <c r="X3226">
        <v>137</v>
      </c>
      <c r="Y3226" t="s">
        <v>141862</v>
      </c>
      <c r="Z3226">
        <v>1</v>
      </c>
      <c r="AA3226" t="s">
        <v>141863</v>
      </c>
      <c r="AB3226" t="s">
        <v>141864</v>
      </c>
      <c r="AC3226" t="s">
        <v>34166</v>
      </c>
      <c r="AD3226" t="s">
        <v>34166</v>
      </c>
      <c r="AE3226">
        <v>4991</v>
      </c>
      <c r="AF3226" t="s">
        <v>34167</v>
      </c>
      <c r="AG3226" t="s">
        <v>34168</v>
      </c>
      <c r="AH3226" t="s">
        <v>34169</v>
      </c>
      <c r="AJ3226" s="4" t="s">
        <v>34170</v>
      </c>
    </row>
    <row r="3227" spans="1:36" x14ac:dyDescent="0.3">
      <c r="A3227" t="s">
        <v>118937</v>
      </c>
      <c r="B3227" t="s">
        <v>65316</v>
      </c>
      <c r="C3227" t="s">
        <v>100262</v>
      </c>
      <c r="D3227" t="s">
        <v>125859</v>
      </c>
      <c r="I3227" t="s">
        <v>2185</v>
      </c>
      <c r="N3227">
        <v>2</v>
      </c>
      <c r="O3227">
        <v>2</v>
      </c>
      <c r="P3227">
        <v>2</v>
      </c>
      <c r="Q3227" t="s">
        <v>48628</v>
      </c>
      <c r="R3227" t="s">
        <v>48628</v>
      </c>
      <c r="S3227" t="s">
        <v>48628</v>
      </c>
      <c r="T3227" t="s">
        <v>141865</v>
      </c>
      <c r="U3227" t="s">
        <v>141866</v>
      </c>
      <c r="V3227" t="s">
        <v>141867</v>
      </c>
      <c r="W3227">
        <v>43670000</v>
      </c>
      <c r="X3227">
        <v>5</v>
      </c>
      <c r="Y3227" t="s">
        <v>141868</v>
      </c>
      <c r="Z3227">
        <v>1</v>
      </c>
      <c r="AA3227" t="s">
        <v>141869</v>
      </c>
      <c r="AB3227" t="s">
        <v>141870</v>
      </c>
      <c r="AC3227" t="s">
        <v>43806</v>
      </c>
      <c r="AD3227" t="s">
        <v>43806</v>
      </c>
      <c r="AE3227">
        <v>1906</v>
      </c>
      <c r="AF3227" t="s">
        <v>43805</v>
      </c>
      <c r="AG3227" t="s">
        <v>43804</v>
      </c>
      <c r="AJ3227" s="4" t="s">
        <v>13646</v>
      </c>
    </row>
    <row r="3228" spans="1:36" x14ac:dyDescent="0.3">
      <c r="A3228" t="s">
        <v>125860</v>
      </c>
      <c r="B3228" t="s">
        <v>125861</v>
      </c>
      <c r="C3228" t="s">
        <v>125862</v>
      </c>
      <c r="D3228" t="s">
        <v>61823</v>
      </c>
      <c r="H3228" t="s">
        <v>10213</v>
      </c>
      <c r="I3228" t="s">
        <v>10214</v>
      </c>
      <c r="J3228" t="s">
        <v>10215</v>
      </c>
      <c r="K3228" t="s">
        <v>10216</v>
      </c>
      <c r="N3228">
        <v>21</v>
      </c>
      <c r="O3228">
        <v>21</v>
      </c>
      <c r="P3228">
        <v>21</v>
      </c>
      <c r="Q3228" t="s">
        <v>76832</v>
      </c>
      <c r="R3228" t="s">
        <v>76832</v>
      </c>
      <c r="S3228" t="s">
        <v>76832</v>
      </c>
      <c r="T3228" t="s">
        <v>92645</v>
      </c>
      <c r="U3228">
        <v>0</v>
      </c>
      <c r="V3228" t="s">
        <v>141871</v>
      </c>
      <c r="W3228">
        <v>1018800000</v>
      </c>
      <c r="X3228">
        <v>71</v>
      </c>
      <c r="Y3228" t="s">
        <v>141872</v>
      </c>
      <c r="Z3228">
        <v>1</v>
      </c>
      <c r="AA3228" t="s">
        <v>141873</v>
      </c>
      <c r="AB3228" t="s">
        <v>141874</v>
      </c>
      <c r="AC3228" t="s">
        <v>10217</v>
      </c>
      <c r="AD3228" t="s">
        <v>10218</v>
      </c>
      <c r="AE3228">
        <v>1466</v>
      </c>
      <c r="AF3228" t="s">
        <v>10219</v>
      </c>
      <c r="AG3228" t="s">
        <v>10220</v>
      </c>
      <c r="AH3228" t="s">
        <v>10221</v>
      </c>
      <c r="AJ3228" s="4" t="s">
        <v>10222</v>
      </c>
    </row>
    <row r="3229" spans="1:36" x14ac:dyDescent="0.3">
      <c r="A3229" t="s">
        <v>98924</v>
      </c>
      <c r="B3229" t="s">
        <v>53669</v>
      </c>
      <c r="C3229" t="s">
        <v>56647</v>
      </c>
      <c r="D3229" t="s">
        <v>118217</v>
      </c>
      <c r="H3229" t="s">
        <v>6364</v>
      </c>
      <c r="I3229" t="s">
        <v>6365</v>
      </c>
      <c r="J3229" t="s">
        <v>3604</v>
      </c>
      <c r="K3229" t="s">
        <v>6366</v>
      </c>
      <c r="N3229">
        <v>11</v>
      </c>
      <c r="O3229">
        <v>11</v>
      </c>
      <c r="P3229">
        <v>11</v>
      </c>
      <c r="Q3229" t="s">
        <v>77752</v>
      </c>
      <c r="R3229" t="s">
        <v>77752</v>
      </c>
      <c r="S3229" t="s">
        <v>77752</v>
      </c>
      <c r="T3229" t="s">
        <v>86745</v>
      </c>
      <c r="U3229">
        <v>0</v>
      </c>
      <c r="V3229" t="s">
        <v>141875</v>
      </c>
      <c r="W3229">
        <v>632210000</v>
      </c>
      <c r="X3229">
        <v>39</v>
      </c>
      <c r="Y3229" t="s">
        <v>141876</v>
      </c>
      <c r="Z3229">
        <v>1</v>
      </c>
      <c r="AA3229" t="s">
        <v>141877</v>
      </c>
      <c r="AB3229" t="s">
        <v>141878</v>
      </c>
      <c r="AC3229" t="s">
        <v>6367</v>
      </c>
      <c r="AD3229" t="s">
        <v>43803</v>
      </c>
      <c r="AE3229">
        <v>1002</v>
      </c>
      <c r="AF3229" t="s">
        <v>6369</v>
      </c>
      <c r="AG3229" t="s">
        <v>6370</v>
      </c>
      <c r="AH3229" t="s">
        <v>6371</v>
      </c>
      <c r="AJ3229" s="4" t="s">
        <v>6372</v>
      </c>
    </row>
    <row r="3230" spans="1:36" x14ac:dyDescent="0.3">
      <c r="A3230" t="s">
        <v>125863</v>
      </c>
      <c r="B3230" t="s">
        <v>59866</v>
      </c>
      <c r="C3230" t="s">
        <v>125864</v>
      </c>
      <c r="D3230" t="s">
        <v>51741</v>
      </c>
      <c r="H3230" t="s">
        <v>6127</v>
      </c>
      <c r="I3230" t="s">
        <v>6128</v>
      </c>
      <c r="J3230" t="s">
        <v>6129</v>
      </c>
      <c r="K3230" t="s">
        <v>6130</v>
      </c>
      <c r="N3230">
        <v>3</v>
      </c>
      <c r="O3230">
        <v>3</v>
      </c>
      <c r="P3230">
        <v>3</v>
      </c>
      <c r="Q3230" t="s">
        <v>75948</v>
      </c>
      <c r="R3230" t="s">
        <v>75948</v>
      </c>
      <c r="S3230" t="s">
        <v>75948</v>
      </c>
      <c r="T3230" t="s">
        <v>89359</v>
      </c>
      <c r="U3230">
        <v>0</v>
      </c>
      <c r="V3230" t="s">
        <v>127257</v>
      </c>
      <c r="W3230">
        <v>131360000</v>
      </c>
      <c r="X3230">
        <v>13</v>
      </c>
      <c r="Y3230" t="s">
        <v>141879</v>
      </c>
      <c r="Z3230">
        <v>1</v>
      </c>
      <c r="AA3230" t="s">
        <v>141880</v>
      </c>
      <c r="AB3230" t="s">
        <v>141881</v>
      </c>
      <c r="AC3230" t="s">
        <v>43802</v>
      </c>
      <c r="AD3230" t="s">
        <v>6132</v>
      </c>
      <c r="AE3230">
        <v>975</v>
      </c>
      <c r="AF3230" t="s">
        <v>6133</v>
      </c>
      <c r="AG3230" t="s">
        <v>6134</v>
      </c>
      <c r="AH3230" t="s">
        <v>6135</v>
      </c>
      <c r="AJ3230" s="4" t="s">
        <v>6136</v>
      </c>
    </row>
    <row r="3231" spans="1:36" x14ac:dyDescent="0.3">
      <c r="A3231" t="s">
        <v>125865</v>
      </c>
      <c r="B3231" t="s">
        <v>125866</v>
      </c>
      <c r="C3231" t="s">
        <v>125867</v>
      </c>
      <c r="D3231" t="s">
        <v>125868</v>
      </c>
      <c r="H3231" t="s">
        <v>19626</v>
      </c>
      <c r="I3231" t="s">
        <v>19627</v>
      </c>
      <c r="J3231" t="s">
        <v>19628</v>
      </c>
      <c r="K3231" t="s">
        <v>19629</v>
      </c>
      <c r="N3231">
        <v>46</v>
      </c>
      <c r="O3231">
        <v>46</v>
      </c>
      <c r="P3231">
        <v>46</v>
      </c>
      <c r="Q3231" t="s">
        <v>53588</v>
      </c>
      <c r="R3231" t="s">
        <v>53588</v>
      </c>
      <c r="S3231" t="s">
        <v>53588</v>
      </c>
      <c r="T3231" t="s">
        <v>90014</v>
      </c>
      <c r="U3231">
        <v>0</v>
      </c>
      <c r="V3231" t="s">
        <v>141882</v>
      </c>
      <c r="W3231">
        <v>1242700000</v>
      </c>
      <c r="X3231">
        <v>127</v>
      </c>
      <c r="Y3231" t="s">
        <v>141883</v>
      </c>
      <c r="Z3231">
        <v>1</v>
      </c>
      <c r="AA3231" t="s">
        <v>141884</v>
      </c>
      <c r="AB3231" t="s">
        <v>141885</v>
      </c>
      <c r="AC3231" t="s">
        <v>43801</v>
      </c>
      <c r="AD3231" t="s">
        <v>19631</v>
      </c>
      <c r="AE3231">
        <v>2727</v>
      </c>
      <c r="AF3231" t="s">
        <v>19632</v>
      </c>
      <c r="AG3231" t="s">
        <v>19633</v>
      </c>
      <c r="AH3231" t="s">
        <v>19634</v>
      </c>
      <c r="AJ3231" s="4" t="s">
        <v>19635</v>
      </c>
    </row>
    <row r="3232" spans="1:36" x14ac:dyDescent="0.3">
      <c r="A3232" t="s">
        <v>125869</v>
      </c>
      <c r="B3232" t="s">
        <v>125870</v>
      </c>
      <c r="C3232" t="s">
        <v>125871</v>
      </c>
      <c r="D3232" t="s">
        <v>125872</v>
      </c>
      <c r="H3232" t="s">
        <v>13924</v>
      </c>
      <c r="I3232" t="s">
        <v>1378</v>
      </c>
      <c r="J3232" t="s">
        <v>13925</v>
      </c>
      <c r="K3232" t="s">
        <v>1380</v>
      </c>
      <c r="N3232">
        <v>3</v>
      </c>
      <c r="O3232">
        <v>3</v>
      </c>
      <c r="P3232">
        <v>3</v>
      </c>
      <c r="Q3232" t="s">
        <v>78320</v>
      </c>
      <c r="R3232" t="s">
        <v>78320</v>
      </c>
      <c r="S3232" t="s">
        <v>78320</v>
      </c>
      <c r="T3232" t="s">
        <v>94556</v>
      </c>
      <c r="U3232">
        <v>0</v>
      </c>
      <c r="V3232" t="s">
        <v>141886</v>
      </c>
      <c r="W3232">
        <v>10862000000</v>
      </c>
      <c r="X3232">
        <v>378</v>
      </c>
      <c r="Y3232" t="s">
        <v>141887</v>
      </c>
      <c r="Z3232">
        <v>1</v>
      </c>
      <c r="AA3232" t="s">
        <v>141888</v>
      </c>
      <c r="AB3232" t="s">
        <v>141889</v>
      </c>
      <c r="AC3232" t="s">
        <v>13926</v>
      </c>
      <c r="AD3232" t="s">
        <v>13927</v>
      </c>
      <c r="AE3232">
        <v>1942</v>
      </c>
      <c r="AF3232" t="s">
        <v>13928</v>
      </c>
      <c r="AG3232" t="s">
        <v>13929</v>
      </c>
      <c r="AH3232" t="s">
        <v>13930</v>
      </c>
      <c r="AJ3232" s="4" t="s">
        <v>13931</v>
      </c>
    </row>
    <row r="3233" spans="1:36" x14ac:dyDescent="0.3">
      <c r="A3233" t="s">
        <v>100599</v>
      </c>
      <c r="B3233" t="s">
        <v>125873</v>
      </c>
      <c r="C3233" t="s">
        <v>125874</v>
      </c>
      <c r="D3233" t="s">
        <v>63623</v>
      </c>
      <c r="H3233" t="s">
        <v>34359</v>
      </c>
      <c r="I3233" t="s">
        <v>34360</v>
      </c>
      <c r="J3233" t="s">
        <v>34361</v>
      </c>
      <c r="K3233" t="s">
        <v>34286</v>
      </c>
      <c r="N3233">
        <v>41</v>
      </c>
      <c r="O3233">
        <v>34</v>
      </c>
      <c r="P3233">
        <v>34</v>
      </c>
      <c r="Q3233" t="s">
        <v>48520</v>
      </c>
      <c r="R3233" t="s">
        <v>63133</v>
      </c>
      <c r="S3233" t="s">
        <v>63133</v>
      </c>
      <c r="T3233" t="s">
        <v>77614</v>
      </c>
      <c r="U3233">
        <v>0</v>
      </c>
      <c r="V3233" t="s">
        <v>141890</v>
      </c>
      <c r="W3233">
        <v>514300000</v>
      </c>
      <c r="X3233">
        <v>73</v>
      </c>
      <c r="Y3233" t="s">
        <v>141891</v>
      </c>
      <c r="Z3233">
        <v>1</v>
      </c>
      <c r="AA3233" t="s">
        <v>141892</v>
      </c>
      <c r="AB3233" t="s">
        <v>141893</v>
      </c>
      <c r="AC3233" t="s">
        <v>34362</v>
      </c>
      <c r="AD3233" t="s">
        <v>34363</v>
      </c>
      <c r="AE3233">
        <v>5016</v>
      </c>
      <c r="AF3233" t="s">
        <v>34364</v>
      </c>
      <c r="AG3233" t="s">
        <v>34365</v>
      </c>
      <c r="AH3233" t="s">
        <v>34366</v>
      </c>
      <c r="AJ3233" s="4" t="s">
        <v>34367</v>
      </c>
    </row>
    <row r="3234" spans="1:36" x14ac:dyDescent="0.3">
      <c r="A3234" t="s">
        <v>57679</v>
      </c>
      <c r="B3234" t="s">
        <v>72126</v>
      </c>
      <c r="C3234" t="s">
        <v>125875</v>
      </c>
      <c r="D3234" t="s">
        <v>99065</v>
      </c>
      <c r="N3234">
        <v>2</v>
      </c>
      <c r="O3234">
        <v>2</v>
      </c>
      <c r="P3234">
        <v>2</v>
      </c>
      <c r="Q3234" t="s">
        <v>76290</v>
      </c>
      <c r="R3234" t="s">
        <v>76290</v>
      </c>
      <c r="S3234" t="s">
        <v>76290</v>
      </c>
      <c r="T3234" t="s">
        <v>141894</v>
      </c>
      <c r="U3234" t="s">
        <v>141895</v>
      </c>
      <c r="V3234" t="s">
        <v>141896</v>
      </c>
      <c r="W3234">
        <v>50786000</v>
      </c>
      <c r="X3234">
        <v>5</v>
      </c>
      <c r="Y3234" t="s">
        <v>141897</v>
      </c>
      <c r="Z3234">
        <v>1</v>
      </c>
      <c r="AA3234" t="s">
        <v>141898</v>
      </c>
      <c r="AB3234" t="s">
        <v>141899</v>
      </c>
      <c r="AC3234" t="s">
        <v>43800</v>
      </c>
      <c r="AD3234" t="s">
        <v>43800</v>
      </c>
      <c r="AE3234">
        <v>430</v>
      </c>
      <c r="AF3234" t="s">
        <v>43799</v>
      </c>
      <c r="AG3234" t="s">
        <v>43798</v>
      </c>
      <c r="AJ3234" s="4" t="s">
        <v>2069</v>
      </c>
    </row>
    <row r="3235" spans="1:36" x14ac:dyDescent="0.3">
      <c r="A3235" t="s">
        <v>125876</v>
      </c>
      <c r="B3235" t="s">
        <v>125877</v>
      </c>
      <c r="C3235" t="s">
        <v>125878</v>
      </c>
      <c r="D3235" t="s">
        <v>125879</v>
      </c>
      <c r="H3235" t="s">
        <v>7376</v>
      </c>
      <c r="I3235" t="s">
        <v>7377</v>
      </c>
      <c r="J3235" t="s">
        <v>7378</v>
      </c>
      <c r="K3235" t="s">
        <v>7379</v>
      </c>
      <c r="N3235">
        <v>16</v>
      </c>
      <c r="O3235">
        <v>16</v>
      </c>
      <c r="P3235">
        <v>16</v>
      </c>
      <c r="Q3235" t="s">
        <v>83352</v>
      </c>
      <c r="R3235" t="s">
        <v>83352</v>
      </c>
      <c r="S3235" t="s">
        <v>83352</v>
      </c>
      <c r="T3235" t="s">
        <v>87378</v>
      </c>
      <c r="U3235">
        <v>0</v>
      </c>
      <c r="V3235" t="s">
        <v>48516</v>
      </c>
      <c r="W3235">
        <v>16200000000</v>
      </c>
      <c r="X3235">
        <v>415</v>
      </c>
      <c r="Y3235" t="s">
        <v>141900</v>
      </c>
      <c r="Z3235">
        <v>1</v>
      </c>
      <c r="AA3235" t="s">
        <v>141901</v>
      </c>
      <c r="AB3235" t="s">
        <v>141902</v>
      </c>
      <c r="AC3235" t="s">
        <v>39708</v>
      </c>
      <c r="AD3235" t="s">
        <v>7381</v>
      </c>
      <c r="AE3235">
        <v>1121</v>
      </c>
      <c r="AF3235" t="s">
        <v>7382</v>
      </c>
      <c r="AG3235" t="s">
        <v>7383</v>
      </c>
      <c r="AH3235" t="s">
        <v>7384</v>
      </c>
      <c r="AJ3235" s="4" t="s">
        <v>7385</v>
      </c>
    </row>
    <row r="3236" spans="1:36" x14ac:dyDescent="0.3">
      <c r="A3236" t="s">
        <v>125880</v>
      </c>
      <c r="B3236" t="s">
        <v>125881</v>
      </c>
      <c r="C3236" t="s">
        <v>50293</v>
      </c>
      <c r="D3236" t="s">
        <v>55804</v>
      </c>
      <c r="H3236" t="s">
        <v>43797</v>
      </c>
      <c r="I3236" t="s">
        <v>43796</v>
      </c>
      <c r="J3236" t="s">
        <v>43795</v>
      </c>
      <c r="K3236" t="s">
        <v>32696</v>
      </c>
      <c r="N3236">
        <v>4</v>
      </c>
      <c r="O3236">
        <v>4</v>
      </c>
      <c r="P3236">
        <v>4</v>
      </c>
      <c r="Q3236">
        <v>16</v>
      </c>
      <c r="R3236">
        <v>16</v>
      </c>
      <c r="S3236">
        <v>16</v>
      </c>
      <c r="T3236" t="s">
        <v>141903</v>
      </c>
      <c r="U3236">
        <v>0</v>
      </c>
      <c r="V3236" t="s">
        <v>141904</v>
      </c>
      <c r="W3236">
        <v>59119000</v>
      </c>
      <c r="X3236">
        <v>11</v>
      </c>
      <c r="Y3236" t="s">
        <v>141905</v>
      </c>
      <c r="Z3236">
        <v>1</v>
      </c>
      <c r="AA3236" t="s">
        <v>141906</v>
      </c>
      <c r="AB3236" t="s">
        <v>141907</v>
      </c>
      <c r="AC3236" t="s">
        <v>43794</v>
      </c>
      <c r="AD3236" t="s">
        <v>43793</v>
      </c>
      <c r="AE3236">
        <v>2279</v>
      </c>
      <c r="AF3236" t="s">
        <v>43792</v>
      </c>
      <c r="AG3236" t="s">
        <v>43791</v>
      </c>
      <c r="AH3236" t="s">
        <v>43790</v>
      </c>
      <c r="AJ3236" s="4" t="s">
        <v>16493</v>
      </c>
    </row>
    <row r="3237" spans="1:36" x14ac:dyDescent="0.3">
      <c r="A3237" t="s">
        <v>125882</v>
      </c>
      <c r="B3237">
        <v>1</v>
      </c>
      <c r="C3237" t="s">
        <v>125883</v>
      </c>
      <c r="D3237">
        <v>1</v>
      </c>
      <c r="H3237" t="s">
        <v>848</v>
      </c>
      <c r="J3237" t="s">
        <v>1395</v>
      </c>
      <c r="N3237">
        <v>1</v>
      </c>
      <c r="O3237">
        <v>1</v>
      </c>
      <c r="P3237">
        <v>1</v>
      </c>
      <c r="Q3237" t="s">
        <v>79543</v>
      </c>
      <c r="R3237" t="s">
        <v>79543</v>
      </c>
      <c r="S3237" t="s">
        <v>79543</v>
      </c>
      <c r="T3237" t="s">
        <v>98856</v>
      </c>
      <c r="U3237" t="s">
        <v>141908</v>
      </c>
      <c r="V3237" t="s">
        <v>141909</v>
      </c>
      <c r="W3237">
        <v>55020000</v>
      </c>
      <c r="X3237">
        <v>5</v>
      </c>
      <c r="Y3237" t="s">
        <v>141910</v>
      </c>
      <c r="Z3237">
        <v>1</v>
      </c>
      <c r="AA3237" t="s">
        <v>141911</v>
      </c>
      <c r="AB3237" t="s">
        <v>141912</v>
      </c>
      <c r="AC3237" t="s">
        <v>43789</v>
      </c>
      <c r="AD3237" t="s">
        <v>43789</v>
      </c>
      <c r="AE3237">
        <v>4607</v>
      </c>
      <c r="AF3237" t="s">
        <v>43788</v>
      </c>
      <c r="AG3237" t="s">
        <v>43787</v>
      </c>
      <c r="AJ3237" s="4" t="s">
        <v>43786</v>
      </c>
    </row>
    <row r="3238" spans="1:36" x14ac:dyDescent="0.3">
      <c r="A3238" t="s">
        <v>125884</v>
      </c>
      <c r="B3238" t="s">
        <v>125885</v>
      </c>
      <c r="C3238" t="s">
        <v>125886</v>
      </c>
      <c r="D3238" t="s">
        <v>125887</v>
      </c>
      <c r="H3238" t="s">
        <v>5429</v>
      </c>
      <c r="I3238" t="s">
        <v>5430</v>
      </c>
      <c r="J3238" t="s">
        <v>5431</v>
      </c>
      <c r="K3238" t="s">
        <v>5432</v>
      </c>
      <c r="N3238">
        <v>15</v>
      </c>
      <c r="O3238">
        <v>15</v>
      </c>
      <c r="P3238">
        <v>15</v>
      </c>
      <c r="Q3238">
        <v>42</v>
      </c>
      <c r="R3238">
        <v>42</v>
      </c>
      <c r="S3238">
        <v>42</v>
      </c>
      <c r="T3238" t="s">
        <v>78813</v>
      </c>
      <c r="U3238">
        <v>0</v>
      </c>
      <c r="V3238" t="s">
        <v>141913</v>
      </c>
      <c r="W3238">
        <v>4156800000</v>
      </c>
      <c r="X3238">
        <v>121</v>
      </c>
      <c r="Y3238" t="s">
        <v>141914</v>
      </c>
      <c r="Z3238">
        <v>1</v>
      </c>
      <c r="AA3238" t="s">
        <v>141915</v>
      </c>
      <c r="AB3238" t="s">
        <v>141916</v>
      </c>
      <c r="AC3238" t="s">
        <v>43785</v>
      </c>
      <c r="AD3238" t="s">
        <v>43784</v>
      </c>
      <c r="AE3238">
        <v>896</v>
      </c>
      <c r="AF3238" t="s">
        <v>5435</v>
      </c>
      <c r="AG3238" t="s">
        <v>5436</v>
      </c>
      <c r="AH3238" t="s">
        <v>5437</v>
      </c>
      <c r="AJ3238" s="4" t="s">
        <v>5438</v>
      </c>
    </row>
    <row r="3239" spans="1:36" x14ac:dyDescent="0.3">
      <c r="A3239" t="s">
        <v>125888</v>
      </c>
      <c r="B3239" t="s">
        <v>125889</v>
      </c>
      <c r="C3239" t="s">
        <v>62479</v>
      </c>
      <c r="D3239" t="s">
        <v>125890</v>
      </c>
      <c r="H3239" t="s">
        <v>15003</v>
      </c>
      <c r="I3239" t="s">
        <v>15004</v>
      </c>
      <c r="J3239" t="s">
        <v>2778</v>
      </c>
      <c r="N3239">
        <v>5</v>
      </c>
      <c r="O3239">
        <v>5</v>
      </c>
      <c r="P3239">
        <v>5</v>
      </c>
      <c r="Q3239" t="s">
        <v>77069</v>
      </c>
      <c r="R3239" t="s">
        <v>77069</v>
      </c>
      <c r="S3239" t="s">
        <v>77069</v>
      </c>
      <c r="T3239" t="s">
        <v>98463</v>
      </c>
      <c r="U3239">
        <v>0</v>
      </c>
      <c r="V3239" t="s">
        <v>110001</v>
      </c>
      <c r="W3239">
        <v>111320000</v>
      </c>
      <c r="X3239">
        <v>11</v>
      </c>
      <c r="Y3239" t="s">
        <v>141917</v>
      </c>
      <c r="Z3239">
        <v>1</v>
      </c>
      <c r="AA3239" t="s">
        <v>141918</v>
      </c>
      <c r="AB3239" t="s">
        <v>141919</v>
      </c>
      <c r="AC3239" t="s">
        <v>43783</v>
      </c>
      <c r="AD3239" t="s">
        <v>43782</v>
      </c>
      <c r="AE3239">
        <v>2084</v>
      </c>
      <c r="AF3239" t="s">
        <v>15006</v>
      </c>
      <c r="AG3239" t="s">
        <v>15007</v>
      </c>
      <c r="AH3239" t="s">
        <v>15008</v>
      </c>
      <c r="AI3239" t="s">
        <v>15009</v>
      </c>
    </row>
    <row r="3240" spans="1:36" x14ac:dyDescent="0.3">
      <c r="A3240" t="s">
        <v>71546</v>
      </c>
      <c r="B3240" t="s">
        <v>53096</v>
      </c>
      <c r="C3240" t="s">
        <v>125891</v>
      </c>
      <c r="D3240" t="s">
        <v>124829</v>
      </c>
      <c r="H3240" t="s">
        <v>15483</v>
      </c>
      <c r="I3240" t="s">
        <v>15484</v>
      </c>
      <c r="J3240" t="s">
        <v>15485</v>
      </c>
      <c r="K3240" t="s">
        <v>9932</v>
      </c>
      <c r="N3240">
        <v>7</v>
      </c>
      <c r="O3240">
        <v>7</v>
      </c>
      <c r="P3240">
        <v>7</v>
      </c>
      <c r="Q3240" t="s">
        <v>76107</v>
      </c>
      <c r="R3240" t="s">
        <v>76107</v>
      </c>
      <c r="S3240" t="s">
        <v>76107</v>
      </c>
      <c r="T3240" t="s">
        <v>83598</v>
      </c>
      <c r="U3240">
        <v>0</v>
      </c>
      <c r="V3240" t="s">
        <v>141920</v>
      </c>
      <c r="W3240">
        <v>138970000</v>
      </c>
      <c r="X3240">
        <v>22</v>
      </c>
      <c r="Y3240" t="s">
        <v>141921</v>
      </c>
      <c r="Z3240">
        <v>1</v>
      </c>
      <c r="AA3240" t="s">
        <v>141922</v>
      </c>
      <c r="AB3240" t="s">
        <v>141923</v>
      </c>
      <c r="AC3240" t="s">
        <v>43781</v>
      </c>
      <c r="AD3240" t="s">
        <v>15487</v>
      </c>
      <c r="AE3240">
        <v>2141</v>
      </c>
      <c r="AF3240" t="s">
        <v>15488</v>
      </c>
      <c r="AG3240" t="s">
        <v>15489</v>
      </c>
      <c r="AH3240" t="s">
        <v>15490</v>
      </c>
      <c r="AJ3240" s="4" t="s">
        <v>15491</v>
      </c>
    </row>
    <row r="3241" spans="1:36" x14ac:dyDescent="0.3">
      <c r="A3241" t="s">
        <v>125892</v>
      </c>
      <c r="B3241">
        <v>1</v>
      </c>
      <c r="C3241" t="s">
        <v>125893</v>
      </c>
      <c r="D3241">
        <v>1</v>
      </c>
      <c r="N3241">
        <v>1</v>
      </c>
      <c r="O3241">
        <v>1</v>
      </c>
      <c r="P3241">
        <v>1</v>
      </c>
      <c r="Q3241" t="s">
        <v>76598</v>
      </c>
      <c r="R3241" t="s">
        <v>76598</v>
      </c>
      <c r="S3241" t="s">
        <v>76598</v>
      </c>
      <c r="T3241" t="s">
        <v>90888</v>
      </c>
      <c r="U3241" t="s">
        <v>141924</v>
      </c>
      <c r="V3241" t="s">
        <v>141925</v>
      </c>
      <c r="W3241">
        <v>11511000</v>
      </c>
      <c r="X3241">
        <v>3</v>
      </c>
      <c r="Y3241" t="s">
        <v>141926</v>
      </c>
      <c r="Z3241">
        <v>1</v>
      </c>
      <c r="AA3241" t="s">
        <v>107123</v>
      </c>
      <c r="AB3241" t="s">
        <v>141927</v>
      </c>
      <c r="AC3241" t="s">
        <v>19843</v>
      </c>
      <c r="AD3241" t="s">
        <v>19843</v>
      </c>
      <c r="AE3241">
        <v>2773</v>
      </c>
      <c r="AF3241" t="s">
        <v>19844</v>
      </c>
      <c r="AG3241" t="s">
        <v>19845</v>
      </c>
      <c r="AH3241" t="s">
        <v>19846</v>
      </c>
      <c r="AJ3241" s="4" t="s">
        <v>19847</v>
      </c>
    </row>
    <row r="3242" spans="1:36" x14ac:dyDescent="0.3">
      <c r="A3242" t="s">
        <v>72985</v>
      </c>
      <c r="B3242" t="s">
        <v>56862</v>
      </c>
      <c r="C3242" t="s">
        <v>122550</v>
      </c>
      <c r="D3242" t="s">
        <v>125894</v>
      </c>
      <c r="H3242" t="s">
        <v>3780</v>
      </c>
      <c r="I3242" t="s">
        <v>3781</v>
      </c>
      <c r="J3242" t="s">
        <v>3782</v>
      </c>
      <c r="K3242" t="s">
        <v>3783</v>
      </c>
      <c r="N3242">
        <v>13</v>
      </c>
      <c r="O3242">
        <v>13</v>
      </c>
      <c r="P3242">
        <v>12</v>
      </c>
      <c r="Q3242" t="s">
        <v>76256</v>
      </c>
      <c r="R3242" t="s">
        <v>76256</v>
      </c>
      <c r="S3242" t="s">
        <v>76290</v>
      </c>
      <c r="T3242" t="s">
        <v>94144</v>
      </c>
      <c r="U3242">
        <v>0</v>
      </c>
      <c r="V3242" t="s">
        <v>136107</v>
      </c>
      <c r="W3242">
        <v>980210000</v>
      </c>
      <c r="X3242">
        <v>83</v>
      </c>
      <c r="Y3242" t="s">
        <v>141928</v>
      </c>
      <c r="Z3242">
        <v>1</v>
      </c>
      <c r="AA3242" t="s">
        <v>141929</v>
      </c>
      <c r="AB3242" t="s">
        <v>141930</v>
      </c>
      <c r="AC3242" t="s">
        <v>37557</v>
      </c>
      <c r="AD3242" t="s">
        <v>3785</v>
      </c>
      <c r="AE3242">
        <v>675</v>
      </c>
      <c r="AF3242" t="s">
        <v>3786</v>
      </c>
      <c r="AG3242" t="s">
        <v>3787</v>
      </c>
      <c r="AH3242" t="s">
        <v>3788</v>
      </c>
      <c r="AI3242" t="s">
        <v>3789</v>
      </c>
      <c r="AJ3242" s="4" t="s">
        <v>3790</v>
      </c>
    </row>
    <row r="3243" spans="1:36" x14ac:dyDescent="0.3">
      <c r="A3243" t="s">
        <v>125895</v>
      </c>
      <c r="B3243" t="s">
        <v>63335</v>
      </c>
      <c r="C3243" t="s">
        <v>125896</v>
      </c>
      <c r="D3243" t="s">
        <v>125897</v>
      </c>
      <c r="H3243" t="s">
        <v>6639</v>
      </c>
      <c r="I3243" t="s">
        <v>6640</v>
      </c>
      <c r="J3243" t="s">
        <v>6641</v>
      </c>
      <c r="N3243">
        <v>8</v>
      </c>
      <c r="O3243">
        <v>8</v>
      </c>
      <c r="P3243">
        <v>8</v>
      </c>
      <c r="Q3243" t="s">
        <v>84235</v>
      </c>
      <c r="R3243" t="s">
        <v>84235</v>
      </c>
      <c r="S3243" t="s">
        <v>84235</v>
      </c>
      <c r="T3243" t="s">
        <v>72380</v>
      </c>
      <c r="U3243">
        <v>0</v>
      </c>
      <c r="V3243" t="s">
        <v>141931</v>
      </c>
      <c r="W3243">
        <v>1077300000</v>
      </c>
      <c r="X3243">
        <v>105</v>
      </c>
      <c r="Y3243" t="s">
        <v>107891</v>
      </c>
      <c r="Z3243">
        <v>1</v>
      </c>
      <c r="AA3243" t="s">
        <v>141932</v>
      </c>
      <c r="AB3243" t="s">
        <v>107894</v>
      </c>
      <c r="AC3243" t="s">
        <v>6642</v>
      </c>
      <c r="AD3243" t="s">
        <v>6643</v>
      </c>
      <c r="AE3243">
        <v>1030</v>
      </c>
      <c r="AF3243" t="s">
        <v>6644</v>
      </c>
      <c r="AG3243" t="s">
        <v>6645</v>
      </c>
      <c r="AH3243" t="s">
        <v>6646</v>
      </c>
      <c r="AI3243" t="s">
        <v>6647</v>
      </c>
      <c r="AJ3243" s="4" t="s">
        <v>6648</v>
      </c>
    </row>
    <row r="3244" spans="1:36" x14ac:dyDescent="0.3">
      <c r="A3244" t="s">
        <v>54876</v>
      </c>
      <c r="B3244" t="s">
        <v>125898</v>
      </c>
      <c r="C3244" t="s">
        <v>119927</v>
      </c>
      <c r="D3244" t="s">
        <v>125899</v>
      </c>
      <c r="H3244" t="s">
        <v>24120</v>
      </c>
      <c r="I3244" t="s">
        <v>20159</v>
      </c>
      <c r="J3244" t="s">
        <v>24121</v>
      </c>
      <c r="K3244" t="s">
        <v>948</v>
      </c>
      <c r="N3244">
        <v>4</v>
      </c>
      <c r="O3244">
        <v>4</v>
      </c>
      <c r="P3244">
        <v>4</v>
      </c>
      <c r="Q3244" t="s">
        <v>77685</v>
      </c>
      <c r="R3244" t="s">
        <v>77685</v>
      </c>
      <c r="S3244" t="s">
        <v>77685</v>
      </c>
      <c r="T3244" t="s">
        <v>85827</v>
      </c>
      <c r="U3244">
        <v>0</v>
      </c>
      <c r="V3244" t="s">
        <v>141933</v>
      </c>
      <c r="W3244">
        <v>110710000</v>
      </c>
      <c r="X3244">
        <v>9</v>
      </c>
      <c r="Y3244" t="s">
        <v>141934</v>
      </c>
      <c r="Z3244">
        <v>1</v>
      </c>
      <c r="AA3244" t="s">
        <v>141935</v>
      </c>
      <c r="AB3244" t="s">
        <v>141936</v>
      </c>
      <c r="AC3244" t="s">
        <v>24122</v>
      </c>
      <c r="AD3244" t="s">
        <v>24123</v>
      </c>
      <c r="AE3244">
        <v>3470</v>
      </c>
      <c r="AF3244" t="s">
        <v>24124</v>
      </c>
      <c r="AG3244" t="s">
        <v>24125</v>
      </c>
      <c r="AH3244" t="s">
        <v>24126</v>
      </c>
      <c r="AJ3244" s="4" t="s">
        <v>24127</v>
      </c>
    </row>
    <row r="3245" spans="1:36" x14ac:dyDescent="0.3">
      <c r="A3245" t="s">
        <v>102574</v>
      </c>
      <c r="B3245">
        <v>1</v>
      </c>
      <c r="C3245" t="s">
        <v>125900</v>
      </c>
      <c r="D3245">
        <v>1</v>
      </c>
      <c r="H3245" t="s">
        <v>43780</v>
      </c>
      <c r="I3245" t="s">
        <v>43779</v>
      </c>
      <c r="J3245" t="s">
        <v>21459</v>
      </c>
      <c r="K3245" t="s">
        <v>15525</v>
      </c>
      <c r="N3245">
        <v>1</v>
      </c>
      <c r="O3245">
        <v>1</v>
      </c>
      <c r="P3245">
        <v>1</v>
      </c>
      <c r="Q3245" t="s">
        <v>76067</v>
      </c>
      <c r="R3245" t="s">
        <v>76067</v>
      </c>
      <c r="S3245" t="s">
        <v>76067</v>
      </c>
      <c r="T3245" t="s">
        <v>141937</v>
      </c>
      <c r="U3245" t="s">
        <v>141938</v>
      </c>
      <c r="V3245" t="s">
        <v>141939</v>
      </c>
      <c r="W3245">
        <v>11153000</v>
      </c>
      <c r="X3245">
        <v>1</v>
      </c>
      <c r="Y3245" t="s">
        <v>141940</v>
      </c>
      <c r="Z3245">
        <v>1</v>
      </c>
      <c r="AA3245" t="s">
        <v>141941</v>
      </c>
      <c r="AB3245" t="s">
        <v>141942</v>
      </c>
      <c r="AC3245" t="s">
        <v>43778</v>
      </c>
      <c r="AD3245" t="s">
        <v>43778</v>
      </c>
      <c r="AE3245">
        <v>728</v>
      </c>
      <c r="AF3245" t="s">
        <v>43777</v>
      </c>
      <c r="AG3245" t="s">
        <v>43776</v>
      </c>
      <c r="AH3245" t="s">
        <v>43775</v>
      </c>
      <c r="AJ3245" s="4" t="s">
        <v>43774</v>
      </c>
    </row>
    <row r="3246" spans="1:36" x14ac:dyDescent="0.3">
      <c r="A3246" t="s">
        <v>125901</v>
      </c>
      <c r="B3246">
        <v>1</v>
      </c>
      <c r="C3246" t="s">
        <v>125902</v>
      </c>
      <c r="D3246">
        <v>1</v>
      </c>
      <c r="H3246" t="s">
        <v>43773</v>
      </c>
      <c r="J3246" t="s">
        <v>2373</v>
      </c>
      <c r="N3246">
        <v>1</v>
      </c>
      <c r="O3246">
        <v>1</v>
      </c>
      <c r="P3246">
        <v>1</v>
      </c>
      <c r="Q3246" t="s">
        <v>77540</v>
      </c>
      <c r="R3246" t="s">
        <v>77540</v>
      </c>
      <c r="S3246" t="s">
        <v>77540</v>
      </c>
      <c r="T3246" t="s">
        <v>141943</v>
      </c>
      <c r="U3246" t="s">
        <v>141944</v>
      </c>
      <c r="V3246" t="s">
        <v>141945</v>
      </c>
      <c r="W3246">
        <v>44029000</v>
      </c>
      <c r="X3246">
        <v>4</v>
      </c>
      <c r="Y3246" t="s">
        <v>141946</v>
      </c>
      <c r="Z3246">
        <v>1</v>
      </c>
      <c r="AA3246" t="s">
        <v>141947</v>
      </c>
      <c r="AB3246" t="s">
        <v>141948</v>
      </c>
      <c r="AC3246" t="s">
        <v>43772</v>
      </c>
      <c r="AD3246" t="s">
        <v>43772</v>
      </c>
      <c r="AE3246">
        <v>4355</v>
      </c>
      <c r="AF3246" t="s">
        <v>43771</v>
      </c>
      <c r="AG3246" t="s">
        <v>43770</v>
      </c>
      <c r="AJ3246" s="4" t="s">
        <v>43769</v>
      </c>
    </row>
    <row r="3247" spans="1:36" x14ac:dyDescent="0.3">
      <c r="A3247" t="s">
        <v>125903</v>
      </c>
      <c r="B3247">
        <v>1</v>
      </c>
      <c r="C3247" t="s">
        <v>61125</v>
      </c>
      <c r="D3247">
        <v>1</v>
      </c>
      <c r="H3247" t="s">
        <v>3946</v>
      </c>
      <c r="J3247" t="s">
        <v>2373</v>
      </c>
      <c r="N3247">
        <v>2</v>
      </c>
      <c r="O3247">
        <v>2</v>
      </c>
      <c r="P3247">
        <v>2</v>
      </c>
      <c r="Q3247" t="s">
        <v>76317</v>
      </c>
      <c r="R3247" t="s">
        <v>76317</v>
      </c>
      <c r="S3247" t="s">
        <v>76317</v>
      </c>
      <c r="T3247" t="s">
        <v>110430</v>
      </c>
      <c r="U3247" t="s">
        <v>141949</v>
      </c>
      <c r="V3247" t="s">
        <v>112623</v>
      </c>
      <c r="W3247">
        <v>22472000</v>
      </c>
      <c r="X3247">
        <v>3</v>
      </c>
      <c r="Y3247" t="s">
        <v>141950</v>
      </c>
      <c r="Z3247">
        <v>1</v>
      </c>
      <c r="AA3247" t="s">
        <v>141951</v>
      </c>
      <c r="AB3247" t="s">
        <v>141952</v>
      </c>
      <c r="AC3247" t="s">
        <v>43768</v>
      </c>
      <c r="AD3247" t="s">
        <v>43768</v>
      </c>
      <c r="AE3247">
        <v>3301</v>
      </c>
      <c r="AF3247" t="s">
        <v>43767</v>
      </c>
      <c r="AG3247" t="s">
        <v>43766</v>
      </c>
      <c r="AJ3247" s="4" t="s">
        <v>23035</v>
      </c>
    </row>
    <row r="3248" spans="1:36" x14ac:dyDescent="0.3">
      <c r="A3248" t="s">
        <v>120966</v>
      </c>
      <c r="B3248" t="s">
        <v>125904</v>
      </c>
      <c r="C3248" t="s">
        <v>118311</v>
      </c>
      <c r="D3248" t="s">
        <v>125905</v>
      </c>
      <c r="H3248" t="s">
        <v>43765</v>
      </c>
      <c r="J3248" t="s">
        <v>43764</v>
      </c>
      <c r="K3248" t="s">
        <v>1627</v>
      </c>
      <c r="N3248">
        <v>1</v>
      </c>
      <c r="O3248">
        <v>1</v>
      </c>
      <c r="P3248">
        <v>1</v>
      </c>
      <c r="Q3248" t="s">
        <v>76407</v>
      </c>
      <c r="R3248" t="s">
        <v>76407</v>
      </c>
      <c r="S3248" t="s">
        <v>76407</v>
      </c>
      <c r="T3248" t="s">
        <v>141953</v>
      </c>
      <c r="U3248" t="s">
        <v>141954</v>
      </c>
      <c r="V3248" t="s">
        <v>104737</v>
      </c>
      <c r="W3248">
        <v>31136000</v>
      </c>
      <c r="X3248">
        <v>7</v>
      </c>
      <c r="Y3248" t="s">
        <v>141955</v>
      </c>
      <c r="Z3248">
        <v>1</v>
      </c>
      <c r="AA3248" t="s">
        <v>141956</v>
      </c>
      <c r="AB3248" t="s">
        <v>141957</v>
      </c>
      <c r="AC3248" t="s">
        <v>43763</v>
      </c>
      <c r="AD3248" t="s">
        <v>43763</v>
      </c>
      <c r="AE3248">
        <v>4926</v>
      </c>
      <c r="AF3248" t="s">
        <v>43762</v>
      </c>
      <c r="AG3248" t="s">
        <v>43761</v>
      </c>
      <c r="AH3248" t="s">
        <v>43760</v>
      </c>
      <c r="AJ3248" s="4" t="s">
        <v>43759</v>
      </c>
    </row>
    <row r="3249" spans="1:36" x14ac:dyDescent="0.3">
      <c r="A3249" t="s">
        <v>67589</v>
      </c>
      <c r="B3249" t="s">
        <v>125906</v>
      </c>
      <c r="C3249" t="s">
        <v>66572</v>
      </c>
      <c r="D3249" t="s">
        <v>123163</v>
      </c>
      <c r="N3249">
        <v>11</v>
      </c>
      <c r="O3249">
        <v>11</v>
      </c>
      <c r="P3249">
        <v>11</v>
      </c>
      <c r="Q3249" t="s">
        <v>80231</v>
      </c>
      <c r="R3249" t="s">
        <v>80231</v>
      </c>
      <c r="S3249" t="s">
        <v>80231</v>
      </c>
      <c r="T3249" t="s">
        <v>87215</v>
      </c>
      <c r="U3249">
        <v>0</v>
      </c>
      <c r="V3249" t="s">
        <v>141958</v>
      </c>
      <c r="W3249">
        <v>862490000</v>
      </c>
      <c r="X3249">
        <v>62</v>
      </c>
      <c r="Y3249" t="s">
        <v>141959</v>
      </c>
      <c r="Z3249">
        <v>1</v>
      </c>
      <c r="AA3249" t="s">
        <v>141960</v>
      </c>
      <c r="AB3249" t="s">
        <v>141961</v>
      </c>
      <c r="AC3249" t="s">
        <v>2012</v>
      </c>
      <c r="AD3249" t="s">
        <v>2013</v>
      </c>
      <c r="AE3249">
        <v>423</v>
      </c>
      <c r="AF3249" t="s">
        <v>2014</v>
      </c>
      <c r="AG3249" t="s">
        <v>2015</v>
      </c>
      <c r="AJ3249" s="4" t="s">
        <v>2016</v>
      </c>
    </row>
    <row r="3250" spans="1:36" x14ac:dyDescent="0.3">
      <c r="A3250" t="s">
        <v>125907</v>
      </c>
      <c r="B3250" t="s">
        <v>65370</v>
      </c>
      <c r="C3250" t="s">
        <v>125908</v>
      </c>
      <c r="D3250" t="s">
        <v>79671</v>
      </c>
      <c r="H3250" t="s">
        <v>9879</v>
      </c>
      <c r="I3250" t="s">
        <v>9880</v>
      </c>
      <c r="J3250" t="s">
        <v>9881</v>
      </c>
      <c r="N3250">
        <v>16</v>
      </c>
      <c r="O3250">
        <v>16</v>
      </c>
      <c r="P3250">
        <v>16</v>
      </c>
      <c r="Q3250" t="s">
        <v>80518</v>
      </c>
      <c r="R3250" t="s">
        <v>80518</v>
      </c>
      <c r="S3250" t="s">
        <v>80518</v>
      </c>
      <c r="T3250" t="s">
        <v>81079</v>
      </c>
      <c r="U3250">
        <v>0</v>
      </c>
      <c r="V3250" t="s">
        <v>141962</v>
      </c>
      <c r="W3250">
        <v>2803800000</v>
      </c>
      <c r="X3250">
        <v>122</v>
      </c>
      <c r="Y3250" t="s">
        <v>141963</v>
      </c>
      <c r="Z3250">
        <v>1</v>
      </c>
      <c r="AA3250" t="s">
        <v>141964</v>
      </c>
      <c r="AB3250" t="s">
        <v>96547</v>
      </c>
      <c r="AC3250" t="s">
        <v>9882</v>
      </c>
      <c r="AD3250" t="s">
        <v>9882</v>
      </c>
      <c r="AE3250">
        <v>1423</v>
      </c>
      <c r="AF3250" t="s">
        <v>9883</v>
      </c>
      <c r="AG3250" t="s">
        <v>9884</v>
      </c>
      <c r="AH3250" t="s">
        <v>9885</v>
      </c>
      <c r="AI3250" t="s">
        <v>9886</v>
      </c>
      <c r="AJ3250" s="4" t="s">
        <v>9887</v>
      </c>
    </row>
    <row r="3251" spans="1:36" x14ac:dyDescent="0.3">
      <c r="A3251" t="s">
        <v>92238</v>
      </c>
      <c r="B3251" t="s">
        <v>51334</v>
      </c>
      <c r="C3251" t="s">
        <v>125909</v>
      </c>
      <c r="D3251" t="s">
        <v>125910</v>
      </c>
      <c r="H3251" t="s">
        <v>22924</v>
      </c>
      <c r="J3251" t="s">
        <v>22925</v>
      </c>
      <c r="N3251">
        <v>9</v>
      </c>
      <c r="O3251">
        <v>9</v>
      </c>
      <c r="P3251">
        <v>9</v>
      </c>
      <c r="Q3251" t="s">
        <v>48484</v>
      </c>
      <c r="R3251" t="s">
        <v>48484</v>
      </c>
      <c r="S3251" t="s">
        <v>48484</v>
      </c>
      <c r="T3251" t="s">
        <v>78758</v>
      </c>
      <c r="U3251">
        <v>0</v>
      </c>
      <c r="V3251" t="s">
        <v>141965</v>
      </c>
      <c r="W3251">
        <v>242370000</v>
      </c>
      <c r="X3251">
        <v>41</v>
      </c>
      <c r="Y3251" t="s">
        <v>136449</v>
      </c>
      <c r="Z3251">
        <v>1</v>
      </c>
      <c r="AA3251" t="s">
        <v>141966</v>
      </c>
      <c r="AB3251" t="s">
        <v>141967</v>
      </c>
      <c r="AC3251" t="s">
        <v>22926</v>
      </c>
      <c r="AD3251" t="s">
        <v>22927</v>
      </c>
      <c r="AE3251">
        <v>3283</v>
      </c>
      <c r="AF3251" t="s">
        <v>22928</v>
      </c>
      <c r="AG3251" t="s">
        <v>22929</v>
      </c>
      <c r="AH3251" t="s">
        <v>22930</v>
      </c>
      <c r="AJ3251" s="4" t="s">
        <v>22931</v>
      </c>
    </row>
    <row r="3252" spans="1:36" x14ac:dyDescent="0.3">
      <c r="A3252" t="s">
        <v>125911</v>
      </c>
      <c r="B3252" t="s">
        <v>125912</v>
      </c>
      <c r="C3252" t="s">
        <v>125913</v>
      </c>
      <c r="D3252" t="s">
        <v>125914</v>
      </c>
      <c r="H3252" t="s">
        <v>5385</v>
      </c>
      <c r="I3252" t="s">
        <v>5386</v>
      </c>
      <c r="J3252" t="s">
        <v>5387</v>
      </c>
      <c r="K3252" t="s">
        <v>4630</v>
      </c>
      <c r="N3252">
        <v>17</v>
      </c>
      <c r="O3252">
        <v>15</v>
      </c>
      <c r="P3252">
        <v>15</v>
      </c>
      <c r="Q3252" t="s">
        <v>48581</v>
      </c>
      <c r="R3252" t="s">
        <v>83977</v>
      </c>
      <c r="S3252" t="s">
        <v>83977</v>
      </c>
      <c r="T3252" t="s">
        <v>90706</v>
      </c>
      <c r="U3252">
        <v>0</v>
      </c>
      <c r="V3252" t="s">
        <v>48516</v>
      </c>
      <c r="W3252">
        <v>38990000000</v>
      </c>
      <c r="X3252">
        <v>470</v>
      </c>
      <c r="Y3252" t="s">
        <v>141968</v>
      </c>
      <c r="Z3252">
        <v>1</v>
      </c>
      <c r="AA3252" t="s">
        <v>141969</v>
      </c>
      <c r="AB3252" t="s">
        <v>141970</v>
      </c>
      <c r="AC3252" t="s">
        <v>5388</v>
      </c>
      <c r="AD3252" t="s">
        <v>5389</v>
      </c>
      <c r="AE3252">
        <v>891</v>
      </c>
      <c r="AF3252" t="s">
        <v>5390</v>
      </c>
      <c r="AG3252" t="s">
        <v>5391</v>
      </c>
      <c r="AH3252" t="s">
        <v>5392</v>
      </c>
      <c r="AI3252" t="s">
        <v>5393</v>
      </c>
      <c r="AJ3252" s="4" t="s">
        <v>5394</v>
      </c>
    </row>
    <row r="3253" spans="1:36" x14ac:dyDescent="0.3">
      <c r="A3253" t="s">
        <v>125915</v>
      </c>
      <c r="B3253">
        <v>1</v>
      </c>
      <c r="C3253" t="s">
        <v>125916</v>
      </c>
      <c r="D3253">
        <v>1</v>
      </c>
      <c r="H3253" t="s">
        <v>29343</v>
      </c>
      <c r="I3253" t="s">
        <v>29344</v>
      </c>
      <c r="J3253" t="s">
        <v>3171</v>
      </c>
      <c r="N3253">
        <v>2</v>
      </c>
      <c r="O3253">
        <v>2</v>
      </c>
      <c r="P3253">
        <v>2</v>
      </c>
      <c r="Q3253" t="s">
        <v>48404</v>
      </c>
      <c r="R3253" t="s">
        <v>48404</v>
      </c>
      <c r="S3253" t="s">
        <v>48404</v>
      </c>
      <c r="T3253" t="s">
        <v>97227</v>
      </c>
      <c r="U3253" t="s">
        <v>141971</v>
      </c>
      <c r="V3253" t="s">
        <v>141972</v>
      </c>
      <c r="W3253">
        <v>26752000</v>
      </c>
      <c r="X3253">
        <v>3</v>
      </c>
      <c r="Y3253" t="s">
        <v>141973</v>
      </c>
      <c r="Z3253">
        <v>1</v>
      </c>
      <c r="AA3253" t="s">
        <v>141974</v>
      </c>
      <c r="AB3253" t="s">
        <v>141975</v>
      </c>
      <c r="AC3253" t="s">
        <v>43758</v>
      </c>
      <c r="AD3253" t="s">
        <v>43758</v>
      </c>
      <c r="AE3253">
        <v>4240</v>
      </c>
      <c r="AF3253" t="s">
        <v>29347</v>
      </c>
      <c r="AG3253" t="s">
        <v>29348</v>
      </c>
      <c r="AH3253" t="s">
        <v>29349</v>
      </c>
      <c r="AJ3253" s="4" t="s">
        <v>29350</v>
      </c>
    </row>
    <row r="3254" spans="1:36" x14ac:dyDescent="0.3">
      <c r="A3254" t="s">
        <v>125917</v>
      </c>
      <c r="B3254" t="s">
        <v>125918</v>
      </c>
      <c r="C3254" t="s">
        <v>71670</v>
      </c>
      <c r="D3254" t="s">
        <v>125919</v>
      </c>
      <c r="H3254" t="s">
        <v>4696</v>
      </c>
      <c r="I3254" t="s">
        <v>4697</v>
      </c>
      <c r="J3254" t="s">
        <v>4698</v>
      </c>
      <c r="K3254" t="s">
        <v>4699</v>
      </c>
      <c r="N3254">
        <v>15</v>
      </c>
      <c r="O3254">
        <v>15</v>
      </c>
      <c r="P3254">
        <v>15</v>
      </c>
      <c r="Q3254" t="s">
        <v>80131</v>
      </c>
      <c r="R3254" t="s">
        <v>80131</v>
      </c>
      <c r="S3254" t="s">
        <v>80131</v>
      </c>
      <c r="T3254" t="s">
        <v>92680</v>
      </c>
      <c r="U3254">
        <v>0</v>
      </c>
      <c r="V3254" t="s">
        <v>141976</v>
      </c>
      <c r="W3254">
        <v>2403900000</v>
      </c>
      <c r="X3254">
        <v>132</v>
      </c>
      <c r="Y3254" t="s">
        <v>141977</v>
      </c>
      <c r="Z3254">
        <v>1</v>
      </c>
      <c r="AA3254" t="s">
        <v>141978</v>
      </c>
      <c r="AB3254" t="s">
        <v>141979</v>
      </c>
      <c r="AC3254" t="s">
        <v>4700</v>
      </c>
      <c r="AD3254" t="s">
        <v>4701</v>
      </c>
      <c r="AE3254">
        <v>802</v>
      </c>
      <c r="AF3254" t="s">
        <v>4702</v>
      </c>
      <c r="AG3254" t="s">
        <v>4703</v>
      </c>
      <c r="AH3254" t="s">
        <v>4704</v>
      </c>
      <c r="AI3254" t="s">
        <v>4705</v>
      </c>
      <c r="AJ3254" s="4" t="s">
        <v>4706</v>
      </c>
    </row>
    <row r="3255" spans="1:36" x14ac:dyDescent="0.3">
      <c r="A3255" t="s">
        <v>125920</v>
      </c>
      <c r="B3255" t="s">
        <v>75201</v>
      </c>
      <c r="C3255" t="s">
        <v>125921</v>
      </c>
      <c r="D3255" t="s">
        <v>58144</v>
      </c>
      <c r="H3255" t="s">
        <v>29566</v>
      </c>
      <c r="J3255" t="s">
        <v>29567</v>
      </c>
      <c r="N3255">
        <v>3</v>
      </c>
      <c r="O3255">
        <v>3</v>
      </c>
      <c r="P3255">
        <v>3</v>
      </c>
      <c r="Q3255" t="s">
        <v>77758</v>
      </c>
      <c r="R3255" t="s">
        <v>77758</v>
      </c>
      <c r="S3255" t="s">
        <v>77758</v>
      </c>
      <c r="T3255" t="s">
        <v>141980</v>
      </c>
      <c r="U3255" t="s">
        <v>141981</v>
      </c>
      <c r="V3255" t="s">
        <v>141982</v>
      </c>
      <c r="W3255">
        <v>27910000</v>
      </c>
      <c r="X3255">
        <v>4</v>
      </c>
      <c r="Y3255" t="s">
        <v>141983</v>
      </c>
      <c r="Z3255">
        <v>1</v>
      </c>
      <c r="AA3255" t="s">
        <v>141984</v>
      </c>
      <c r="AB3255" t="s">
        <v>141985</v>
      </c>
      <c r="AC3255" t="s">
        <v>29568</v>
      </c>
      <c r="AD3255" t="s">
        <v>29569</v>
      </c>
      <c r="AE3255">
        <v>4275</v>
      </c>
      <c r="AF3255" t="s">
        <v>29570</v>
      </c>
      <c r="AG3255" t="s">
        <v>29571</v>
      </c>
      <c r="AH3255" t="s">
        <v>29572</v>
      </c>
      <c r="AI3255" t="s">
        <v>29573</v>
      </c>
      <c r="AJ3255" s="4" t="s">
        <v>29574</v>
      </c>
    </row>
    <row r="3256" spans="1:36" x14ac:dyDescent="0.3">
      <c r="A3256" t="s">
        <v>125922</v>
      </c>
      <c r="B3256" t="s">
        <v>125923</v>
      </c>
      <c r="C3256" t="s">
        <v>125924</v>
      </c>
      <c r="D3256" t="s">
        <v>125925</v>
      </c>
      <c r="H3256" t="s">
        <v>10000</v>
      </c>
      <c r="I3256" t="s">
        <v>10001</v>
      </c>
      <c r="J3256" t="s">
        <v>10002</v>
      </c>
      <c r="N3256">
        <v>24</v>
      </c>
      <c r="O3256">
        <v>24</v>
      </c>
      <c r="P3256">
        <v>19</v>
      </c>
      <c r="Q3256" t="s">
        <v>79233</v>
      </c>
      <c r="R3256" t="s">
        <v>79233</v>
      </c>
      <c r="S3256" t="s">
        <v>76160</v>
      </c>
      <c r="T3256" t="s">
        <v>91047</v>
      </c>
      <c r="U3256">
        <v>0</v>
      </c>
      <c r="V3256" t="s">
        <v>48516</v>
      </c>
      <c r="W3256">
        <v>11819000000</v>
      </c>
      <c r="X3256">
        <v>341</v>
      </c>
      <c r="Y3256" t="s">
        <v>141986</v>
      </c>
      <c r="Z3256">
        <v>1</v>
      </c>
      <c r="AA3256" t="s">
        <v>141987</v>
      </c>
      <c r="AB3256" t="s">
        <v>141988</v>
      </c>
      <c r="AC3256" t="s">
        <v>10003</v>
      </c>
      <c r="AD3256" t="s">
        <v>10004</v>
      </c>
      <c r="AE3256">
        <v>1437</v>
      </c>
      <c r="AF3256" t="s">
        <v>10005</v>
      </c>
      <c r="AG3256" t="s">
        <v>10006</v>
      </c>
      <c r="AH3256" t="s">
        <v>10007</v>
      </c>
      <c r="AI3256" t="s">
        <v>10008</v>
      </c>
      <c r="AJ3256" s="4" t="s">
        <v>10009</v>
      </c>
    </row>
    <row r="3257" spans="1:36" x14ac:dyDescent="0.3">
      <c r="A3257" t="s">
        <v>120860</v>
      </c>
      <c r="B3257" t="s">
        <v>125926</v>
      </c>
      <c r="C3257" t="s">
        <v>58299</v>
      </c>
      <c r="D3257" t="s">
        <v>61563</v>
      </c>
      <c r="H3257" t="s">
        <v>43757</v>
      </c>
      <c r="I3257" t="s">
        <v>43756</v>
      </c>
      <c r="J3257" t="s">
        <v>7346</v>
      </c>
      <c r="N3257">
        <v>9</v>
      </c>
      <c r="O3257">
        <v>9</v>
      </c>
      <c r="P3257">
        <v>3</v>
      </c>
      <c r="Q3257" t="s">
        <v>81027</v>
      </c>
      <c r="R3257" t="s">
        <v>81027</v>
      </c>
      <c r="S3257" t="s">
        <v>48411</v>
      </c>
      <c r="T3257" t="s">
        <v>141989</v>
      </c>
      <c r="U3257">
        <v>0</v>
      </c>
      <c r="V3257" t="s">
        <v>141990</v>
      </c>
      <c r="W3257">
        <v>843310000</v>
      </c>
      <c r="X3257">
        <v>41</v>
      </c>
      <c r="Y3257" t="s">
        <v>141991</v>
      </c>
      <c r="Z3257">
        <v>1</v>
      </c>
      <c r="AA3257" t="s">
        <v>141992</v>
      </c>
      <c r="AB3257" t="s">
        <v>141993</v>
      </c>
      <c r="AC3257" t="s">
        <v>43755</v>
      </c>
      <c r="AD3257" t="s">
        <v>43755</v>
      </c>
      <c r="AE3257">
        <v>1310</v>
      </c>
      <c r="AF3257" t="s">
        <v>43754</v>
      </c>
      <c r="AG3257" t="s">
        <v>43753</v>
      </c>
      <c r="AH3257" t="s">
        <v>43752</v>
      </c>
      <c r="AJ3257" s="4" t="s">
        <v>8985</v>
      </c>
    </row>
    <row r="3258" spans="1:36" x14ac:dyDescent="0.3">
      <c r="A3258" t="s">
        <v>49967</v>
      </c>
      <c r="B3258">
        <v>1</v>
      </c>
      <c r="C3258" t="s">
        <v>64111</v>
      </c>
      <c r="D3258">
        <v>1</v>
      </c>
      <c r="I3258" t="s">
        <v>38095</v>
      </c>
      <c r="N3258">
        <v>2</v>
      </c>
      <c r="O3258">
        <v>1</v>
      </c>
      <c r="P3258">
        <v>1</v>
      </c>
      <c r="Q3258">
        <v>40</v>
      </c>
      <c r="R3258" t="s">
        <v>81762</v>
      </c>
      <c r="S3258" t="s">
        <v>81762</v>
      </c>
      <c r="T3258" t="s">
        <v>141994</v>
      </c>
      <c r="U3258">
        <v>0</v>
      </c>
      <c r="V3258" t="s">
        <v>87259</v>
      </c>
      <c r="W3258">
        <v>185950000</v>
      </c>
      <c r="X3258">
        <v>3</v>
      </c>
      <c r="Y3258" t="s">
        <v>141995</v>
      </c>
      <c r="Z3258">
        <v>1</v>
      </c>
      <c r="AA3258" t="s">
        <v>141996</v>
      </c>
      <c r="AB3258" t="s">
        <v>141997</v>
      </c>
      <c r="AC3258" t="s">
        <v>43751</v>
      </c>
      <c r="AD3258" t="s">
        <v>43751</v>
      </c>
      <c r="AE3258">
        <v>5189</v>
      </c>
      <c r="AF3258" t="s">
        <v>43750</v>
      </c>
      <c r="AG3258" t="s">
        <v>43749</v>
      </c>
      <c r="AJ3258" s="4" t="s">
        <v>8177</v>
      </c>
    </row>
    <row r="3259" spans="1:36" x14ac:dyDescent="0.3">
      <c r="A3259" t="s">
        <v>125927</v>
      </c>
      <c r="B3259" t="s">
        <v>125928</v>
      </c>
      <c r="C3259" t="s">
        <v>125929</v>
      </c>
      <c r="D3259" t="s">
        <v>125930</v>
      </c>
      <c r="H3259" t="s">
        <v>43748</v>
      </c>
      <c r="I3259" t="s">
        <v>19310</v>
      </c>
      <c r="J3259" t="s">
        <v>25966</v>
      </c>
      <c r="N3259">
        <v>4</v>
      </c>
      <c r="O3259">
        <v>4</v>
      </c>
      <c r="P3259">
        <v>4</v>
      </c>
      <c r="Q3259" t="s">
        <v>81856</v>
      </c>
      <c r="R3259" t="s">
        <v>81856</v>
      </c>
      <c r="S3259" t="s">
        <v>81856</v>
      </c>
      <c r="T3259" t="s">
        <v>141998</v>
      </c>
      <c r="U3259" t="s">
        <v>141999</v>
      </c>
      <c r="V3259" t="s">
        <v>142000</v>
      </c>
      <c r="W3259">
        <v>55317000</v>
      </c>
      <c r="X3259">
        <v>12</v>
      </c>
      <c r="Y3259" t="s">
        <v>142001</v>
      </c>
      <c r="Z3259">
        <v>1</v>
      </c>
      <c r="AA3259" t="s">
        <v>142002</v>
      </c>
      <c r="AB3259" t="s">
        <v>142003</v>
      </c>
      <c r="AC3259" t="s">
        <v>43747</v>
      </c>
      <c r="AD3259" t="s">
        <v>43747</v>
      </c>
      <c r="AE3259">
        <v>5013</v>
      </c>
      <c r="AF3259" t="s">
        <v>43746</v>
      </c>
      <c r="AG3259" t="s">
        <v>43745</v>
      </c>
      <c r="AH3259" t="s">
        <v>43744</v>
      </c>
      <c r="AJ3259" s="4" t="s">
        <v>35516</v>
      </c>
    </row>
    <row r="3260" spans="1:36" x14ac:dyDescent="0.3">
      <c r="A3260" t="s">
        <v>125931</v>
      </c>
      <c r="B3260" t="s">
        <v>66034</v>
      </c>
      <c r="C3260" t="s">
        <v>125932</v>
      </c>
      <c r="D3260" t="s">
        <v>125933</v>
      </c>
      <c r="H3260" t="s">
        <v>24360</v>
      </c>
      <c r="I3260" t="s">
        <v>24361</v>
      </c>
      <c r="J3260" t="s">
        <v>24362</v>
      </c>
      <c r="K3260" t="s">
        <v>24363</v>
      </c>
      <c r="N3260">
        <v>4</v>
      </c>
      <c r="O3260">
        <v>4</v>
      </c>
      <c r="P3260">
        <v>4</v>
      </c>
      <c r="Q3260" t="s">
        <v>77370</v>
      </c>
      <c r="R3260" t="s">
        <v>77370</v>
      </c>
      <c r="S3260" t="s">
        <v>77370</v>
      </c>
      <c r="T3260" t="s">
        <v>87209</v>
      </c>
      <c r="U3260">
        <v>0</v>
      </c>
      <c r="V3260" t="s">
        <v>142004</v>
      </c>
      <c r="W3260">
        <v>88446000</v>
      </c>
      <c r="X3260">
        <v>13</v>
      </c>
      <c r="Y3260" t="s">
        <v>142005</v>
      </c>
      <c r="Z3260">
        <v>1</v>
      </c>
      <c r="AA3260" t="s">
        <v>142006</v>
      </c>
      <c r="AB3260" t="s">
        <v>142007</v>
      </c>
      <c r="AC3260" t="s">
        <v>43743</v>
      </c>
      <c r="AD3260" t="s">
        <v>24364</v>
      </c>
      <c r="AE3260">
        <v>3513</v>
      </c>
      <c r="AF3260" t="s">
        <v>24366</v>
      </c>
      <c r="AG3260" t="s">
        <v>24367</v>
      </c>
      <c r="AH3260" t="s">
        <v>24368</v>
      </c>
      <c r="AI3260" t="s">
        <v>24369</v>
      </c>
      <c r="AJ3260" s="4" t="s">
        <v>24370</v>
      </c>
    </row>
    <row r="3261" spans="1:36" x14ac:dyDescent="0.3">
      <c r="A3261" t="s">
        <v>125934</v>
      </c>
      <c r="B3261" t="s">
        <v>69980</v>
      </c>
      <c r="C3261" t="s">
        <v>125935</v>
      </c>
      <c r="D3261" t="s">
        <v>125936</v>
      </c>
      <c r="H3261" t="s">
        <v>26607</v>
      </c>
      <c r="J3261" t="s">
        <v>26608</v>
      </c>
      <c r="N3261">
        <v>11</v>
      </c>
      <c r="O3261">
        <v>11</v>
      </c>
      <c r="P3261">
        <v>11</v>
      </c>
      <c r="Q3261" t="s">
        <v>80635</v>
      </c>
      <c r="R3261" t="s">
        <v>80635</v>
      </c>
      <c r="S3261" t="s">
        <v>80635</v>
      </c>
      <c r="T3261" t="s">
        <v>88770</v>
      </c>
      <c r="U3261">
        <v>0</v>
      </c>
      <c r="V3261" t="s">
        <v>142008</v>
      </c>
      <c r="W3261">
        <v>567230000</v>
      </c>
      <c r="X3261">
        <v>41</v>
      </c>
      <c r="Y3261" t="s">
        <v>142009</v>
      </c>
      <c r="Z3261">
        <v>1</v>
      </c>
      <c r="AA3261" t="s">
        <v>142010</v>
      </c>
      <c r="AB3261" t="s">
        <v>142011</v>
      </c>
      <c r="AC3261" t="s">
        <v>26609</v>
      </c>
      <c r="AD3261" t="s">
        <v>26610</v>
      </c>
      <c r="AE3261">
        <v>3840</v>
      </c>
      <c r="AF3261" t="s">
        <v>26611</v>
      </c>
      <c r="AG3261" t="s">
        <v>26612</v>
      </c>
      <c r="AH3261" t="s">
        <v>26613</v>
      </c>
      <c r="AJ3261" s="4" t="s">
        <v>26614</v>
      </c>
    </row>
    <row r="3262" spans="1:36" x14ac:dyDescent="0.3">
      <c r="A3262" t="s">
        <v>80692</v>
      </c>
      <c r="B3262" t="s">
        <v>125937</v>
      </c>
      <c r="C3262" t="s">
        <v>125938</v>
      </c>
      <c r="D3262" t="s">
        <v>75224</v>
      </c>
      <c r="H3262" t="s">
        <v>28902</v>
      </c>
      <c r="I3262" t="s">
        <v>28903</v>
      </c>
      <c r="J3262" t="s">
        <v>28904</v>
      </c>
      <c r="K3262" t="s">
        <v>3269</v>
      </c>
      <c r="N3262">
        <v>13</v>
      </c>
      <c r="O3262">
        <v>10</v>
      </c>
      <c r="P3262">
        <v>10</v>
      </c>
      <c r="Q3262" t="s">
        <v>51313</v>
      </c>
      <c r="R3262" t="s">
        <v>78077</v>
      </c>
      <c r="S3262" t="s">
        <v>78077</v>
      </c>
      <c r="T3262" t="s">
        <v>96906</v>
      </c>
      <c r="U3262">
        <v>0</v>
      </c>
      <c r="V3262" t="s">
        <v>142012</v>
      </c>
      <c r="W3262">
        <v>130640000</v>
      </c>
      <c r="X3262">
        <v>18</v>
      </c>
      <c r="Y3262" t="s">
        <v>142013</v>
      </c>
      <c r="Z3262">
        <v>1</v>
      </c>
      <c r="AA3262" t="s">
        <v>142014</v>
      </c>
      <c r="AB3262" t="s">
        <v>142015</v>
      </c>
      <c r="AC3262" t="s">
        <v>43742</v>
      </c>
      <c r="AD3262" t="s">
        <v>28906</v>
      </c>
      <c r="AE3262">
        <v>4173</v>
      </c>
      <c r="AF3262" t="s">
        <v>28907</v>
      </c>
      <c r="AG3262" t="s">
        <v>28908</v>
      </c>
      <c r="AH3262" t="s">
        <v>28909</v>
      </c>
      <c r="AJ3262" s="4" t="s">
        <v>28910</v>
      </c>
    </row>
    <row r="3263" spans="1:36" x14ac:dyDescent="0.3">
      <c r="A3263" t="s">
        <v>125939</v>
      </c>
      <c r="B3263" t="s">
        <v>125940</v>
      </c>
      <c r="C3263" t="s">
        <v>57752</v>
      </c>
      <c r="D3263" t="s">
        <v>125941</v>
      </c>
      <c r="H3263" t="s">
        <v>29819</v>
      </c>
      <c r="I3263" t="s">
        <v>6119</v>
      </c>
      <c r="J3263" t="s">
        <v>29820</v>
      </c>
      <c r="K3263" t="s">
        <v>29821</v>
      </c>
      <c r="N3263">
        <v>9</v>
      </c>
      <c r="O3263">
        <v>9</v>
      </c>
      <c r="P3263">
        <v>9</v>
      </c>
      <c r="Q3263" t="s">
        <v>78520</v>
      </c>
      <c r="R3263" t="s">
        <v>78520</v>
      </c>
      <c r="S3263" t="s">
        <v>78520</v>
      </c>
      <c r="T3263" t="s">
        <v>87879</v>
      </c>
      <c r="U3263">
        <v>0</v>
      </c>
      <c r="V3263" t="s">
        <v>142016</v>
      </c>
      <c r="W3263">
        <v>532470000</v>
      </c>
      <c r="X3263">
        <v>44</v>
      </c>
      <c r="Y3263" t="s">
        <v>142017</v>
      </c>
      <c r="Z3263">
        <v>1</v>
      </c>
      <c r="AA3263" t="s">
        <v>142018</v>
      </c>
      <c r="AB3263" t="s">
        <v>142019</v>
      </c>
      <c r="AC3263" t="s">
        <v>29822</v>
      </c>
      <c r="AD3263" t="s">
        <v>29822</v>
      </c>
      <c r="AE3263">
        <v>4317</v>
      </c>
      <c r="AF3263" t="s">
        <v>29823</v>
      </c>
      <c r="AG3263" t="s">
        <v>29824</v>
      </c>
      <c r="AH3263" t="s">
        <v>29825</v>
      </c>
      <c r="AI3263" t="s">
        <v>29826</v>
      </c>
      <c r="AJ3263" s="4" t="s">
        <v>29827</v>
      </c>
    </row>
    <row r="3264" spans="1:36" x14ac:dyDescent="0.3">
      <c r="A3264" t="s">
        <v>62417</v>
      </c>
      <c r="B3264" t="s">
        <v>68355</v>
      </c>
      <c r="C3264" t="s">
        <v>49432</v>
      </c>
      <c r="D3264" t="s">
        <v>72302</v>
      </c>
      <c r="I3264" t="s">
        <v>20368</v>
      </c>
      <c r="J3264" t="s">
        <v>19458</v>
      </c>
      <c r="N3264">
        <v>3</v>
      </c>
      <c r="O3264">
        <v>3</v>
      </c>
      <c r="P3264">
        <v>3</v>
      </c>
      <c r="Q3264" t="s">
        <v>76945</v>
      </c>
      <c r="R3264" t="s">
        <v>76945</v>
      </c>
      <c r="S3264" t="s">
        <v>76945</v>
      </c>
      <c r="T3264" t="s">
        <v>79711</v>
      </c>
      <c r="U3264" t="s">
        <v>142020</v>
      </c>
      <c r="V3264" t="s">
        <v>142021</v>
      </c>
      <c r="W3264">
        <v>180130000</v>
      </c>
      <c r="X3264">
        <v>13</v>
      </c>
      <c r="Y3264" t="s">
        <v>142022</v>
      </c>
      <c r="Z3264">
        <v>1</v>
      </c>
      <c r="AA3264" t="s">
        <v>142023</v>
      </c>
      <c r="AB3264" t="s">
        <v>142024</v>
      </c>
      <c r="AC3264" t="s">
        <v>27960</v>
      </c>
      <c r="AD3264" t="s">
        <v>27960</v>
      </c>
      <c r="AE3264">
        <v>4033</v>
      </c>
      <c r="AF3264" t="s">
        <v>27961</v>
      </c>
      <c r="AG3264" t="s">
        <v>27962</v>
      </c>
      <c r="AH3264" t="s">
        <v>27963</v>
      </c>
      <c r="AJ3264" s="4" t="s">
        <v>27964</v>
      </c>
    </row>
    <row r="3265" spans="1:36" x14ac:dyDescent="0.3">
      <c r="A3265" t="s">
        <v>68112</v>
      </c>
      <c r="B3265" t="s">
        <v>125942</v>
      </c>
      <c r="C3265" t="s">
        <v>125732</v>
      </c>
      <c r="D3265" t="s">
        <v>50158</v>
      </c>
      <c r="H3265" t="s">
        <v>13172</v>
      </c>
      <c r="I3265" t="s">
        <v>13173</v>
      </c>
      <c r="J3265" t="s">
        <v>13174</v>
      </c>
      <c r="K3265" t="s">
        <v>13175</v>
      </c>
      <c r="N3265">
        <v>13</v>
      </c>
      <c r="O3265">
        <v>13</v>
      </c>
      <c r="P3265">
        <v>3</v>
      </c>
      <c r="Q3265" t="s">
        <v>83068</v>
      </c>
      <c r="R3265" t="s">
        <v>83068</v>
      </c>
      <c r="S3265" t="s">
        <v>76933</v>
      </c>
      <c r="T3265" t="s">
        <v>85568</v>
      </c>
      <c r="U3265">
        <v>0</v>
      </c>
      <c r="V3265" t="s">
        <v>82693</v>
      </c>
      <c r="W3265">
        <v>2007200000</v>
      </c>
      <c r="X3265">
        <v>64</v>
      </c>
      <c r="Y3265" t="s">
        <v>96775</v>
      </c>
      <c r="Z3265">
        <v>1</v>
      </c>
      <c r="AA3265" t="s">
        <v>142025</v>
      </c>
      <c r="AB3265" t="s">
        <v>142026</v>
      </c>
      <c r="AC3265" t="s">
        <v>43741</v>
      </c>
      <c r="AD3265" t="s">
        <v>43740</v>
      </c>
      <c r="AE3265">
        <v>1842</v>
      </c>
      <c r="AF3265" t="s">
        <v>13178</v>
      </c>
      <c r="AG3265" t="s">
        <v>13179</v>
      </c>
      <c r="AH3265" t="s">
        <v>13180</v>
      </c>
      <c r="AJ3265" s="4" t="s">
        <v>13181</v>
      </c>
    </row>
    <row r="3266" spans="1:36" x14ac:dyDescent="0.3">
      <c r="A3266" t="s">
        <v>125943</v>
      </c>
      <c r="B3266" t="s">
        <v>125944</v>
      </c>
      <c r="C3266" t="s">
        <v>70728</v>
      </c>
      <c r="D3266" t="s">
        <v>125945</v>
      </c>
      <c r="H3266" t="s">
        <v>24069</v>
      </c>
      <c r="I3266" t="s">
        <v>24070</v>
      </c>
      <c r="J3266" t="s">
        <v>24071</v>
      </c>
      <c r="N3266">
        <v>11</v>
      </c>
      <c r="O3266">
        <v>11</v>
      </c>
      <c r="P3266">
        <v>11</v>
      </c>
      <c r="Q3266" t="s">
        <v>82020</v>
      </c>
      <c r="R3266" t="s">
        <v>82020</v>
      </c>
      <c r="S3266" t="s">
        <v>82020</v>
      </c>
      <c r="T3266" t="s">
        <v>84300</v>
      </c>
      <c r="U3266">
        <v>0</v>
      </c>
      <c r="V3266" t="s">
        <v>142027</v>
      </c>
      <c r="W3266">
        <v>1418900000</v>
      </c>
      <c r="X3266">
        <v>69</v>
      </c>
      <c r="Y3266" t="s">
        <v>142028</v>
      </c>
      <c r="Z3266">
        <v>1</v>
      </c>
      <c r="AA3266" t="s">
        <v>142029</v>
      </c>
      <c r="AB3266" t="s">
        <v>142030</v>
      </c>
      <c r="AC3266" t="s">
        <v>24072</v>
      </c>
      <c r="AD3266" t="s">
        <v>24072</v>
      </c>
      <c r="AE3266">
        <v>3463</v>
      </c>
      <c r="AF3266" t="s">
        <v>24073</v>
      </c>
      <c r="AG3266" t="s">
        <v>24074</v>
      </c>
      <c r="AH3266" t="s">
        <v>24075</v>
      </c>
      <c r="AJ3266" s="4" t="s">
        <v>24076</v>
      </c>
    </row>
    <row r="3267" spans="1:36" x14ac:dyDescent="0.3">
      <c r="A3267" t="s">
        <v>125946</v>
      </c>
      <c r="B3267">
        <v>1</v>
      </c>
      <c r="C3267" t="s">
        <v>102503</v>
      </c>
      <c r="D3267">
        <v>1</v>
      </c>
      <c r="H3267" t="s">
        <v>18648</v>
      </c>
      <c r="I3267" t="s">
        <v>18649</v>
      </c>
      <c r="J3267" t="s">
        <v>709</v>
      </c>
      <c r="K3267" t="s">
        <v>18650</v>
      </c>
      <c r="N3267">
        <v>3</v>
      </c>
      <c r="O3267">
        <v>3</v>
      </c>
      <c r="P3267">
        <v>3</v>
      </c>
      <c r="Q3267" t="s">
        <v>48490</v>
      </c>
      <c r="R3267" t="s">
        <v>48490</v>
      </c>
      <c r="S3267" t="s">
        <v>48490</v>
      </c>
      <c r="T3267" t="s">
        <v>95359</v>
      </c>
      <c r="U3267" t="s">
        <v>142031</v>
      </c>
      <c r="V3267" t="s">
        <v>142032</v>
      </c>
      <c r="W3267">
        <v>37320000</v>
      </c>
      <c r="X3267">
        <v>6</v>
      </c>
      <c r="Y3267" t="s">
        <v>142033</v>
      </c>
      <c r="Z3267">
        <v>1</v>
      </c>
      <c r="AA3267" t="s">
        <v>142034</v>
      </c>
      <c r="AB3267" t="s">
        <v>142035</v>
      </c>
      <c r="AC3267" t="s">
        <v>43739</v>
      </c>
      <c r="AD3267" t="s">
        <v>18652</v>
      </c>
      <c r="AE3267">
        <v>2560</v>
      </c>
      <c r="AF3267" t="s">
        <v>18653</v>
      </c>
      <c r="AG3267" t="s">
        <v>18654</v>
      </c>
      <c r="AH3267" t="s">
        <v>18655</v>
      </c>
      <c r="AI3267" t="s">
        <v>18656</v>
      </c>
      <c r="AJ3267" s="4" t="s">
        <v>18657</v>
      </c>
    </row>
    <row r="3268" spans="1:36" x14ac:dyDescent="0.3">
      <c r="A3268" t="s">
        <v>59493</v>
      </c>
      <c r="B3268" t="s">
        <v>52994</v>
      </c>
      <c r="C3268" t="s">
        <v>125947</v>
      </c>
      <c r="D3268" t="s">
        <v>125948</v>
      </c>
      <c r="H3268" t="s">
        <v>40518</v>
      </c>
      <c r="I3268" t="s">
        <v>40517</v>
      </c>
      <c r="J3268" t="s">
        <v>1643</v>
      </c>
      <c r="K3268" t="s">
        <v>20384</v>
      </c>
      <c r="N3268">
        <v>7</v>
      </c>
      <c r="O3268">
        <v>7</v>
      </c>
      <c r="P3268">
        <v>7</v>
      </c>
      <c r="Q3268" t="s">
        <v>79745</v>
      </c>
      <c r="R3268" t="s">
        <v>79745</v>
      </c>
      <c r="S3268" t="s">
        <v>79745</v>
      </c>
      <c r="T3268" t="s">
        <v>106129</v>
      </c>
      <c r="U3268">
        <v>0</v>
      </c>
      <c r="V3268" t="s">
        <v>142036</v>
      </c>
      <c r="W3268">
        <v>339040000</v>
      </c>
      <c r="X3268">
        <v>23</v>
      </c>
      <c r="Y3268" t="s">
        <v>142037</v>
      </c>
      <c r="Z3268">
        <v>1</v>
      </c>
      <c r="AA3268" t="s">
        <v>142038</v>
      </c>
      <c r="AB3268" t="s">
        <v>142039</v>
      </c>
      <c r="AC3268" t="s">
        <v>43738</v>
      </c>
      <c r="AD3268" t="s">
        <v>40515</v>
      </c>
      <c r="AE3268">
        <v>1087</v>
      </c>
      <c r="AF3268" t="s">
        <v>40514</v>
      </c>
      <c r="AG3268" t="s">
        <v>40513</v>
      </c>
      <c r="AH3268" t="s">
        <v>40512</v>
      </c>
      <c r="AI3268" t="s">
        <v>40511</v>
      </c>
      <c r="AJ3268" s="4" t="s">
        <v>36843</v>
      </c>
    </row>
    <row r="3269" spans="1:36" x14ac:dyDescent="0.3">
      <c r="A3269" t="s">
        <v>71057</v>
      </c>
      <c r="B3269" t="s">
        <v>125949</v>
      </c>
      <c r="C3269" t="s">
        <v>125950</v>
      </c>
      <c r="D3269" t="s">
        <v>51962</v>
      </c>
      <c r="H3269" t="s">
        <v>5544</v>
      </c>
      <c r="I3269" t="s">
        <v>5545</v>
      </c>
      <c r="J3269" t="s">
        <v>5546</v>
      </c>
      <c r="K3269" t="s">
        <v>1355</v>
      </c>
      <c r="N3269">
        <v>12</v>
      </c>
      <c r="O3269">
        <v>12</v>
      </c>
      <c r="P3269">
        <v>12</v>
      </c>
      <c r="Q3269" t="s">
        <v>77495</v>
      </c>
      <c r="R3269" t="s">
        <v>77495</v>
      </c>
      <c r="S3269" t="s">
        <v>77495</v>
      </c>
      <c r="T3269" t="s">
        <v>86616</v>
      </c>
      <c r="U3269">
        <v>0</v>
      </c>
      <c r="V3269" t="s">
        <v>142040</v>
      </c>
      <c r="W3269">
        <v>123040000</v>
      </c>
      <c r="X3269">
        <v>26</v>
      </c>
      <c r="Y3269" t="s">
        <v>142041</v>
      </c>
      <c r="Z3269">
        <v>1</v>
      </c>
      <c r="AA3269" t="s">
        <v>142042</v>
      </c>
      <c r="AB3269" t="s">
        <v>142043</v>
      </c>
      <c r="AC3269" t="s">
        <v>5547</v>
      </c>
      <c r="AD3269" t="s">
        <v>5548</v>
      </c>
      <c r="AE3269">
        <v>908</v>
      </c>
      <c r="AF3269" t="s">
        <v>5549</v>
      </c>
      <c r="AG3269" t="s">
        <v>5550</v>
      </c>
      <c r="AH3269" t="s">
        <v>5551</v>
      </c>
      <c r="AJ3269" s="4" t="s">
        <v>5552</v>
      </c>
    </row>
    <row r="3270" spans="1:36" x14ac:dyDescent="0.3">
      <c r="A3270" t="s">
        <v>125951</v>
      </c>
      <c r="B3270" t="s">
        <v>65813</v>
      </c>
      <c r="C3270" t="s">
        <v>119640</v>
      </c>
      <c r="D3270" t="s">
        <v>125952</v>
      </c>
      <c r="H3270" t="s">
        <v>29931</v>
      </c>
      <c r="I3270" t="s">
        <v>29932</v>
      </c>
      <c r="J3270" t="s">
        <v>29933</v>
      </c>
      <c r="K3270" t="s">
        <v>2660</v>
      </c>
      <c r="N3270">
        <v>8</v>
      </c>
      <c r="O3270">
        <v>8</v>
      </c>
      <c r="P3270">
        <v>8</v>
      </c>
      <c r="Q3270">
        <v>35</v>
      </c>
      <c r="R3270">
        <v>35</v>
      </c>
      <c r="S3270">
        <v>35</v>
      </c>
      <c r="T3270" t="s">
        <v>90552</v>
      </c>
      <c r="U3270">
        <v>0</v>
      </c>
      <c r="V3270" t="s">
        <v>142044</v>
      </c>
      <c r="W3270">
        <v>408960000</v>
      </c>
      <c r="X3270">
        <v>53</v>
      </c>
      <c r="Y3270" t="s">
        <v>142045</v>
      </c>
      <c r="Z3270">
        <v>1</v>
      </c>
      <c r="AA3270" t="s">
        <v>142046</v>
      </c>
      <c r="AB3270" t="s">
        <v>142047</v>
      </c>
      <c r="AC3270" t="s">
        <v>43737</v>
      </c>
      <c r="AD3270" t="s">
        <v>29935</v>
      </c>
      <c r="AE3270">
        <v>4336</v>
      </c>
      <c r="AF3270" t="s">
        <v>29936</v>
      </c>
      <c r="AG3270" t="s">
        <v>29937</v>
      </c>
      <c r="AH3270" t="s">
        <v>29938</v>
      </c>
      <c r="AJ3270" s="4" t="s">
        <v>29939</v>
      </c>
    </row>
    <row r="3271" spans="1:36" x14ac:dyDescent="0.3">
      <c r="A3271" t="s">
        <v>52335</v>
      </c>
      <c r="B3271">
        <v>1</v>
      </c>
      <c r="C3271" t="s">
        <v>102451</v>
      </c>
      <c r="D3271">
        <v>1</v>
      </c>
      <c r="H3271" t="s">
        <v>24686</v>
      </c>
      <c r="J3271" t="s">
        <v>24687</v>
      </c>
      <c r="K3271" t="s">
        <v>201</v>
      </c>
      <c r="N3271">
        <v>1</v>
      </c>
      <c r="O3271">
        <v>1</v>
      </c>
      <c r="P3271">
        <v>1</v>
      </c>
      <c r="Q3271" t="s">
        <v>76042</v>
      </c>
      <c r="R3271" t="s">
        <v>76042</v>
      </c>
      <c r="S3271" t="s">
        <v>76042</v>
      </c>
      <c r="T3271" t="s">
        <v>142048</v>
      </c>
      <c r="U3271" t="s">
        <v>142049</v>
      </c>
      <c r="V3271" t="s">
        <v>142050</v>
      </c>
      <c r="W3271">
        <v>12559000</v>
      </c>
      <c r="X3271">
        <v>1</v>
      </c>
      <c r="Y3271" t="s">
        <v>142051</v>
      </c>
      <c r="Z3271">
        <v>1</v>
      </c>
      <c r="AA3271" t="s">
        <v>142052</v>
      </c>
      <c r="AB3271" t="s">
        <v>142053</v>
      </c>
      <c r="AC3271" t="s">
        <v>24688</v>
      </c>
      <c r="AD3271" t="s">
        <v>24688</v>
      </c>
      <c r="AE3271">
        <v>3559</v>
      </c>
      <c r="AF3271" t="s">
        <v>24689</v>
      </c>
      <c r="AG3271" t="s">
        <v>24690</v>
      </c>
      <c r="AH3271" t="s">
        <v>24691</v>
      </c>
      <c r="AJ3271" s="4" t="s">
        <v>24692</v>
      </c>
    </row>
    <row r="3272" spans="1:36" x14ac:dyDescent="0.3">
      <c r="A3272" t="s">
        <v>125953</v>
      </c>
      <c r="B3272" t="s">
        <v>125954</v>
      </c>
      <c r="C3272" t="s">
        <v>68831</v>
      </c>
      <c r="D3272" t="s">
        <v>125955</v>
      </c>
      <c r="I3272" t="s">
        <v>33</v>
      </c>
      <c r="J3272" t="s">
        <v>2704</v>
      </c>
      <c r="N3272">
        <v>2</v>
      </c>
      <c r="O3272">
        <v>2</v>
      </c>
      <c r="P3272">
        <v>2</v>
      </c>
      <c r="Q3272" t="s">
        <v>76080</v>
      </c>
      <c r="R3272" t="s">
        <v>76080</v>
      </c>
      <c r="S3272" t="s">
        <v>76080</v>
      </c>
      <c r="T3272" t="s">
        <v>80376</v>
      </c>
      <c r="U3272">
        <v>0</v>
      </c>
      <c r="V3272" t="s">
        <v>142054</v>
      </c>
      <c r="W3272">
        <v>296600000</v>
      </c>
      <c r="X3272">
        <v>16</v>
      </c>
      <c r="Y3272" t="s">
        <v>142055</v>
      </c>
      <c r="Z3272">
        <v>1</v>
      </c>
      <c r="AA3272" t="s">
        <v>142056</v>
      </c>
      <c r="AB3272" t="s">
        <v>142057</v>
      </c>
      <c r="AC3272" t="s">
        <v>25436</v>
      </c>
      <c r="AD3272" t="s">
        <v>25436</v>
      </c>
      <c r="AE3272">
        <v>3669</v>
      </c>
      <c r="AF3272" t="s">
        <v>25437</v>
      </c>
      <c r="AG3272" t="s">
        <v>25438</v>
      </c>
      <c r="AJ3272" s="4" t="s">
        <v>25439</v>
      </c>
    </row>
    <row r="3273" spans="1:36" x14ac:dyDescent="0.3">
      <c r="A3273" t="s">
        <v>124474</v>
      </c>
      <c r="B3273" t="s">
        <v>125956</v>
      </c>
      <c r="C3273" t="s">
        <v>125957</v>
      </c>
      <c r="D3273" t="s">
        <v>66174</v>
      </c>
      <c r="H3273" t="s">
        <v>4196</v>
      </c>
      <c r="I3273" t="s">
        <v>9229</v>
      </c>
      <c r="J3273" t="s">
        <v>9230</v>
      </c>
      <c r="K3273" t="s">
        <v>9231</v>
      </c>
      <c r="N3273">
        <v>35</v>
      </c>
      <c r="O3273">
        <v>35</v>
      </c>
      <c r="P3273">
        <v>35</v>
      </c>
      <c r="Q3273">
        <v>60</v>
      </c>
      <c r="R3273">
        <v>60</v>
      </c>
      <c r="S3273">
        <v>60</v>
      </c>
      <c r="T3273" t="s">
        <v>86242</v>
      </c>
      <c r="U3273">
        <v>0</v>
      </c>
      <c r="V3273" t="s">
        <v>48516</v>
      </c>
      <c r="W3273">
        <v>10449000000</v>
      </c>
      <c r="X3273">
        <v>288</v>
      </c>
      <c r="Y3273" t="s">
        <v>142058</v>
      </c>
      <c r="Z3273">
        <v>1</v>
      </c>
      <c r="AA3273" t="s">
        <v>142059</v>
      </c>
      <c r="AB3273" t="s">
        <v>142060</v>
      </c>
      <c r="AC3273" t="s">
        <v>39933</v>
      </c>
      <c r="AD3273" t="s">
        <v>9233</v>
      </c>
      <c r="AE3273">
        <v>1342</v>
      </c>
      <c r="AF3273" t="s">
        <v>9234</v>
      </c>
      <c r="AG3273" t="s">
        <v>9235</v>
      </c>
      <c r="AH3273" t="s">
        <v>9236</v>
      </c>
      <c r="AI3273" t="s">
        <v>9237</v>
      </c>
      <c r="AJ3273" s="4" t="s">
        <v>9238</v>
      </c>
    </row>
    <row r="3274" spans="1:36" x14ac:dyDescent="0.3">
      <c r="A3274" t="s">
        <v>125958</v>
      </c>
      <c r="B3274" t="s">
        <v>125959</v>
      </c>
      <c r="C3274" t="s">
        <v>125960</v>
      </c>
      <c r="D3274" t="s">
        <v>125961</v>
      </c>
      <c r="H3274" t="s">
        <v>43736</v>
      </c>
      <c r="I3274" t="s">
        <v>43735</v>
      </c>
      <c r="J3274" t="s">
        <v>43734</v>
      </c>
      <c r="N3274">
        <v>3</v>
      </c>
      <c r="O3274">
        <v>3</v>
      </c>
      <c r="P3274">
        <v>3</v>
      </c>
      <c r="Q3274" t="s">
        <v>81504</v>
      </c>
      <c r="R3274" t="s">
        <v>81504</v>
      </c>
      <c r="S3274" t="s">
        <v>81504</v>
      </c>
      <c r="T3274" t="s">
        <v>142061</v>
      </c>
      <c r="U3274">
        <v>0</v>
      </c>
      <c r="V3274" t="s">
        <v>80013</v>
      </c>
      <c r="W3274">
        <v>71049000</v>
      </c>
      <c r="X3274">
        <v>16</v>
      </c>
      <c r="Y3274" t="s">
        <v>142062</v>
      </c>
      <c r="Z3274">
        <v>1</v>
      </c>
      <c r="AA3274" t="s">
        <v>142063</v>
      </c>
      <c r="AB3274" t="s">
        <v>142064</v>
      </c>
      <c r="AC3274" t="s">
        <v>43733</v>
      </c>
      <c r="AD3274" t="s">
        <v>43732</v>
      </c>
      <c r="AE3274">
        <v>1296</v>
      </c>
      <c r="AF3274" t="s">
        <v>43731</v>
      </c>
      <c r="AG3274" t="s">
        <v>43730</v>
      </c>
      <c r="AH3274" t="s">
        <v>43729</v>
      </c>
      <c r="AI3274" t="s">
        <v>43728</v>
      </c>
      <c r="AJ3274" s="4" t="s">
        <v>43727</v>
      </c>
    </row>
    <row r="3275" spans="1:36" x14ac:dyDescent="0.3">
      <c r="A3275" t="s">
        <v>125962</v>
      </c>
      <c r="B3275" t="s">
        <v>56150</v>
      </c>
      <c r="C3275" t="s">
        <v>100214</v>
      </c>
      <c r="D3275" t="s">
        <v>125963</v>
      </c>
      <c r="H3275" t="s">
        <v>6791</v>
      </c>
      <c r="I3275" t="s">
        <v>6792</v>
      </c>
      <c r="J3275" t="s">
        <v>6793</v>
      </c>
      <c r="K3275" t="s">
        <v>6794</v>
      </c>
      <c r="N3275">
        <v>4</v>
      </c>
      <c r="O3275">
        <v>4</v>
      </c>
      <c r="P3275">
        <v>4</v>
      </c>
      <c r="Q3275">
        <v>15</v>
      </c>
      <c r="R3275">
        <v>15</v>
      </c>
      <c r="S3275">
        <v>15</v>
      </c>
      <c r="T3275" t="s">
        <v>94703</v>
      </c>
      <c r="U3275" t="s">
        <v>142065</v>
      </c>
      <c r="V3275" t="s">
        <v>142066</v>
      </c>
      <c r="W3275">
        <v>47056000</v>
      </c>
      <c r="X3275">
        <v>6</v>
      </c>
      <c r="Y3275" t="s">
        <v>142067</v>
      </c>
      <c r="Z3275">
        <v>1</v>
      </c>
      <c r="AA3275" t="s">
        <v>142068</v>
      </c>
      <c r="AB3275" t="s">
        <v>142069</v>
      </c>
      <c r="AC3275" t="s">
        <v>43726</v>
      </c>
      <c r="AD3275" t="s">
        <v>43726</v>
      </c>
      <c r="AE3275">
        <v>1047</v>
      </c>
      <c r="AF3275" t="s">
        <v>6797</v>
      </c>
      <c r="AG3275" t="s">
        <v>6798</v>
      </c>
      <c r="AH3275" t="s">
        <v>6799</v>
      </c>
      <c r="AJ3275" s="4" t="s">
        <v>6800</v>
      </c>
    </row>
    <row r="3276" spans="1:36" x14ac:dyDescent="0.3">
      <c r="A3276" t="s">
        <v>125964</v>
      </c>
      <c r="B3276" t="s">
        <v>125965</v>
      </c>
      <c r="C3276" t="s">
        <v>69736</v>
      </c>
      <c r="D3276" t="s">
        <v>123603</v>
      </c>
      <c r="H3276" t="s">
        <v>10459</v>
      </c>
      <c r="I3276" t="s">
        <v>1149</v>
      </c>
      <c r="J3276" t="s">
        <v>2778</v>
      </c>
      <c r="N3276">
        <v>8</v>
      </c>
      <c r="O3276">
        <v>3</v>
      </c>
      <c r="P3276">
        <v>3</v>
      </c>
      <c r="Q3276" t="s">
        <v>76262</v>
      </c>
      <c r="R3276" t="s">
        <v>54588</v>
      </c>
      <c r="S3276" t="s">
        <v>54588</v>
      </c>
      <c r="T3276" t="s">
        <v>84842</v>
      </c>
      <c r="U3276">
        <v>0</v>
      </c>
      <c r="V3276" t="s">
        <v>76173</v>
      </c>
      <c r="W3276">
        <v>211690000</v>
      </c>
      <c r="X3276">
        <v>23</v>
      </c>
      <c r="Y3276" t="s">
        <v>142070</v>
      </c>
      <c r="Z3276">
        <v>1</v>
      </c>
      <c r="AA3276" t="s">
        <v>142071</v>
      </c>
      <c r="AB3276" t="s">
        <v>142072</v>
      </c>
      <c r="AC3276" t="s">
        <v>37808</v>
      </c>
      <c r="AD3276" t="s">
        <v>35659</v>
      </c>
      <c r="AE3276">
        <v>5307</v>
      </c>
      <c r="AF3276" t="s">
        <v>35660</v>
      </c>
      <c r="AG3276" t="s">
        <v>35661</v>
      </c>
      <c r="AJ3276" s="4" t="s">
        <v>35662</v>
      </c>
    </row>
    <row r="3277" spans="1:36" x14ac:dyDescent="0.3">
      <c r="A3277" t="s">
        <v>120199</v>
      </c>
      <c r="B3277" t="s">
        <v>125966</v>
      </c>
      <c r="C3277" t="s">
        <v>125967</v>
      </c>
      <c r="D3277" t="s">
        <v>121723</v>
      </c>
      <c r="H3277" t="s">
        <v>13851</v>
      </c>
      <c r="I3277" t="s">
        <v>13852</v>
      </c>
      <c r="J3277" t="s">
        <v>13853</v>
      </c>
      <c r="K3277" t="s">
        <v>13854</v>
      </c>
      <c r="N3277">
        <v>8</v>
      </c>
      <c r="O3277">
        <v>7</v>
      </c>
      <c r="P3277">
        <v>7</v>
      </c>
      <c r="Q3277" t="s">
        <v>82387</v>
      </c>
      <c r="R3277" t="s">
        <v>82035</v>
      </c>
      <c r="S3277" t="s">
        <v>82035</v>
      </c>
      <c r="T3277" t="s">
        <v>83201</v>
      </c>
      <c r="U3277">
        <v>0</v>
      </c>
      <c r="V3277" t="s">
        <v>142073</v>
      </c>
      <c r="W3277">
        <v>699490000</v>
      </c>
      <c r="X3277">
        <v>53</v>
      </c>
      <c r="Y3277" t="s">
        <v>86078</v>
      </c>
      <c r="Z3277">
        <v>1</v>
      </c>
      <c r="AA3277" t="s">
        <v>142074</v>
      </c>
      <c r="AB3277" t="s">
        <v>142075</v>
      </c>
      <c r="AC3277" t="s">
        <v>43725</v>
      </c>
      <c r="AD3277" t="s">
        <v>43724</v>
      </c>
      <c r="AE3277">
        <v>1935</v>
      </c>
      <c r="AF3277" t="s">
        <v>13856</v>
      </c>
      <c r="AG3277" t="s">
        <v>13857</v>
      </c>
      <c r="AH3277" t="s">
        <v>13858</v>
      </c>
      <c r="AJ3277" s="4" t="s">
        <v>13859</v>
      </c>
    </row>
    <row r="3278" spans="1:36" x14ac:dyDescent="0.3">
      <c r="A3278" t="s">
        <v>125968</v>
      </c>
      <c r="B3278" t="s">
        <v>125969</v>
      </c>
      <c r="C3278" t="s">
        <v>125970</v>
      </c>
      <c r="D3278" t="s">
        <v>125971</v>
      </c>
      <c r="H3278" t="s">
        <v>22473</v>
      </c>
      <c r="I3278" t="s">
        <v>2948</v>
      </c>
      <c r="J3278" t="s">
        <v>12265</v>
      </c>
      <c r="K3278" t="s">
        <v>2089</v>
      </c>
      <c r="N3278">
        <v>8</v>
      </c>
      <c r="O3278">
        <v>8</v>
      </c>
      <c r="P3278">
        <v>8</v>
      </c>
      <c r="Q3278">
        <v>55</v>
      </c>
      <c r="R3278">
        <v>55</v>
      </c>
      <c r="S3278">
        <v>55</v>
      </c>
      <c r="T3278" t="s">
        <v>71046</v>
      </c>
      <c r="U3278">
        <v>0</v>
      </c>
      <c r="V3278" t="s">
        <v>142076</v>
      </c>
      <c r="W3278">
        <v>505040000</v>
      </c>
      <c r="X3278">
        <v>35</v>
      </c>
      <c r="Y3278" t="s">
        <v>142077</v>
      </c>
      <c r="Z3278">
        <v>1</v>
      </c>
      <c r="AA3278" t="s">
        <v>142078</v>
      </c>
      <c r="AB3278" t="s">
        <v>142079</v>
      </c>
      <c r="AC3278" t="s">
        <v>22474</v>
      </c>
      <c r="AD3278" t="s">
        <v>22475</v>
      </c>
      <c r="AE3278">
        <v>3196</v>
      </c>
      <c r="AF3278" t="s">
        <v>22476</v>
      </c>
      <c r="AG3278" t="s">
        <v>22477</v>
      </c>
      <c r="AH3278" t="s">
        <v>22478</v>
      </c>
      <c r="AJ3278" s="4" t="s">
        <v>22479</v>
      </c>
    </row>
    <row r="3279" spans="1:36" x14ac:dyDescent="0.3">
      <c r="A3279" t="s">
        <v>52983</v>
      </c>
      <c r="B3279" t="s">
        <v>125972</v>
      </c>
      <c r="C3279" t="s">
        <v>121260</v>
      </c>
      <c r="D3279" t="s">
        <v>65669</v>
      </c>
      <c r="H3279" t="s">
        <v>27787</v>
      </c>
      <c r="I3279" t="s">
        <v>27788</v>
      </c>
      <c r="J3279" t="s">
        <v>27789</v>
      </c>
      <c r="N3279">
        <v>2</v>
      </c>
      <c r="O3279">
        <v>2</v>
      </c>
      <c r="P3279">
        <v>2</v>
      </c>
      <c r="Q3279" t="s">
        <v>79119</v>
      </c>
      <c r="R3279" t="s">
        <v>79119</v>
      </c>
      <c r="S3279" t="s">
        <v>79119</v>
      </c>
      <c r="T3279" t="s">
        <v>76395</v>
      </c>
      <c r="U3279">
        <v>0</v>
      </c>
      <c r="V3279" t="s">
        <v>142080</v>
      </c>
      <c r="W3279">
        <v>596460000</v>
      </c>
      <c r="X3279">
        <v>33</v>
      </c>
      <c r="Y3279" t="s">
        <v>142081</v>
      </c>
      <c r="Z3279">
        <v>1</v>
      </c>
      <c r="AA3279" t="s">
        <v>142082</v>
      </c>
      <c r="AB3279" t="s">
        <v>108897</v>
      </c>
      <c r="AC3279" t="s">
        <v>27790</v>
      </c>
      <c r="AD3279" t="s">
        <v>27790</v>
      </c>
      <c r="AE3279">
        <v>4007</v>
      </c>
      <c r="AF3279" t="s">
        <v>27791</v>
      </c>
      <c r="AG3279" t="s">
        <v>27792</v>
      </c>
      <c r="AH3279" t="s">
        <v>27793</v>
      </c>
      <c r="AJ3279" s="4" t="s">
        <v>27794</v>
      </c>
    </row>
    <row r="3280" spans="1:36" x14ac:dyDescent="0.3">
      <c r="A3280" t="s">
        <v>125973</v>
      </c>
      <c r="B3280" t="s">
        <v>65105</v>
      </c>
      <c r="C3280" t="s">
        <v>125974</v>
      </c>
      <c r="D3280" t="s">
        <v>119215</v>
      </c>
      <c r="H3280" t="s">
        <v>18975</v>
      </c>
      <c r="I3280" t="s">
        <v>18976</v>
      </c>
      <c r="J3280" t="s">
        <v>1919</v>
      </c>
      <c r="K3280" t="s">
        <v>18977</v>
      </c>
      <c r="N3280">
        <v>20</v>
      </c>
      <c r="O3280">
        <v>20</v>
      </c>
      <c r="P3280">
        <v>20</v>
      </c>
      <c r="Q3280" t="s">
        <v>84113</v>
      </c>
      <c r="R3280" t="s">
        <v>84113</v>
      </c>
      <c r="S3280" t="s">
        <v>84113</v>
      </c>
      <c r="T3280" t="s">
        <v>85658</v>
      </c>
      <c r="U3280">
        <v>0</v>
      </c>
      <c r="V3280" t="s">
        <v>142083</v>
      </c>
      <c r="W3280">
        <v>1890900000</v>
      </c>
      <c r="X3280">
        <v>105</v>
      </c>
      <c r="Y3280" t="s">
        <v>142084</v>
      </c>
      <c r="Z3280">
        <v>1</v>
      </c>
      <c r="AA3280" t="s">
        <v>142085</v>
      </c>
      <c r="AB3280" t="s">
        <v>142086</v>
      </c>
      <c r="AC3280" t="s">
        <v>18978</v>
      </c>
      <c r="AD3280" t="s">
        <v>18979</v>
      </c>
      <c r="AE3280">
        <v>2616</v>
      </c>
      <c r="AF3280" t="s">
        <v>18980</v>
      </c>
      <c r="AG3280" t="s">
        <v>18981</v>
      </c>
      <c r="AH3280" t="s">
        <v>18982</v>
      </c>
      <c r="AJ3280" s="4" t="s">
        <v>18983</v>
      </c>
    </row>
    <row r="3281" spans="1:36" x14ac:dyDescent="0.3">
      <c r="A3281" t="s">
        <v>118650</v>
      </c>
      <c r="B3281" t="s">
        <v>60735</v>
      </c>
      <c r="C3281" t="s">
        <v>125975</v>
      </c>
      <c r="D3281" t="s">
        <v>125976</v>
      </c>
      <c r="H3281" t="s">
        <v>34925</v>
      </c>
      <c r="I3281" t="s">
        <v>34926</v>
      </c>
      <c r="J3281" t="s">
        <v>34927</v>
      </c>
      <c r="K3281" t="s">
        <v>34928</v>
      </c>
      <c r="N3281">
        <v>4</v>
      </c>
      <c r="O3281">
        <v>4</v>
      </c>
      <c r="P3281">
        <v>4</v>
      </c>
      <c r="Q3281" t="s">
        <v>76889</v>
      </c>
      <c r="R3281" t="s">
        <v>76889</v>
      </c>
      <c r="S3281" t="s">
        <v>76889</v>
      </c>
      <c r="T3281" t="s">
        <v>80462</v>
      </c>
      <c r="U3281">
        <v>0</v>
      </c>
      <c r="V3281" t="s">
        <v>78974</v>
      </c>
      <c r="W3281">
        <v>91721000</v>
      </c>
      <c r="X3281">
        <v>15</v>
      </c>
      <c r="Y3281" t="s">
        <v>142087</v>
      </c>
      <c r="Z3281">
        <v>1</v>
      </c>
      <c r="AA3281" t="s">
        <v>142088</v>
      </c>
      <c r="AB3281" t="s">
        <v>142089</v>
      </c>
      <c r="AC3281" t="s">
        <v>43723</v>
      </c>
      <c r="AD3281" t="s">
        <v>43723</v>
      </c>
      <c r="AE3281">
        <v>5102</v>
      </c>
      <c r="AF3281" t="s">
        <v>34931</v>
      </c>
      <c r="AG3281" t="s">
        <v>34932</v>
      </c>
      <c r="AH3281" t="s">
        <v>34933</v>
      </c>
      <c r="AI3281" t="s">
        <v>34934</v>
      </c>
      <c r="AJ3281" s="4" t="s">
        <v>34935</v>
      </c>
    </row>
    <row r="3282" spans="1:36" x14ac:dyDescent="0.3">
      <c r="A3282" t="s">
        <v>66299</v>
      </c>
      <c r="B3282" t="s">
        <v>48833</v>
      </c>
      <c r="C3282" t="s">
        <v>125977</v>
      </c>
      <c r="D3282" t="s">
        <v>123172</v>
      </c>
      <c r="H3282" t="s">
        <v>2572</v>
      </c>
      <c r="I3282" t="s">
        <v>1378</v>
      </c>
      <c r="J3282" t="s">
        <v>28131</v>
      </c>
      <c r="N3282">
        <v>13</v>
      </c>
      <c r="O3282">
        <v>13</v>
      </c>
      <c r="P3282">
        <v>13</v>
      </c>
      <c r="Q3282" t="s">
        <v>78557</v>
      </c>
      <c r="R3282" t="s">
        <v>78557</v>
      </c>
      <c r="S3282" t="s">
        <v>78557</v>
      </c>
      <c r="T3282" t="s">
        <v>91438</v>
      </c>
      <c r="U3282">
        <v>0</v>
      </c>
      <c r="V3282" t="s">
        <v>142090</v>
      </c>
      <c r="W3282">
        <v>833690000</v>
      </c>
      <c r="X3282">
        <v>60</v>
      </c>
      <c r="Y3282" t="s">
        <v>142091</v>
      </c>
      <c r="Z3282">
        <v>1</v>
      </c>
      <c r="AA3282" t="s">
        <v>142092</v>
      </c>
      <c r="AB3282" t="s">
        <v>142093</v>
      </c>
      <c r="AC3282" t="s">
        <v>28232</v>
      </c>
      <c r="AD3282" t="s">
        <v>28232</v>
      </c>
      <c r="AE3282">
        <v>4073</v>
      </c>
      <c r="AF3282" t="s">
        <v>28234</v>
      </c>
      <c r="AG3282" t="s">
        <v>28235</v>
      </c>
      <c r="AH3282" t="s">
        <v>28236</v>
      </c>
      <c r="AI3282" t="s">
        <v>28237</v>
      </c>
      <c r="AJ3282" s="4" t="s">
        <v>28238</v>
      </c>
    </row>
    <row r="3283" spans="1:36" x14ac:dyDescent="0.3">
      <c r="A3283" t="s">
        <v>67335</v>
      </c>
      <c r="B3283" t="s">
        <v>125978</v>
      </c>
      <c r="C3283" t="s">
        <v>125979</v>
      </c>
      <c r="D3283" t="s">
        <v>101183</v>
      </c>
      <c r="H3283" t="s">
        <v>1650</v>
      </c>
      <c r="I3283" t="s">
        <v>1651</v>
      </c>
      <c r="J3283" t="s">
        <v>1652</v>
      </c>
      <c r="K3283" t="s">
        <v>606</v>
      </c>
      <c r="N3283">
        <v>4</v>
      </c>
      <c r="O3283">
        <v>4</v>
      </c>
      <c r="P3283">
        <v>4</v>
      </c>
      <c r="Q3283" t="s">
        <v>79676</v>
      </c>
      <c r="R3283" t="s">
        <v>79676</v>
      </c>
      <c r="S3283" t="s">
        <v>79676</v>
      </c>
      <c r="T3283" t="s">
        <v>78396</v>
      </c>
      <c r="U3283">
        <v>0</v>
      </c>
      <c r="V3283" t="s">
        <v>142094</v>
      </c>
      <c r="W3283">
        <v>141410000</v>
      </c>
      <c r="X3283">
        <v>13</v>
      </c>
      <c r="Y3283" t="s">
        <v>142095</v>
      </c>
      <c r="Z3283">
        <v>1</v>
      </c>
      <c r="AA3283" t="s">
        <v>142096</v>
      </c>
      <c r="AB3283" t="s">
        <v>142097</v>
      </c>
      <c r="AC3283" t="s">
        <v>1653</v>
      </c>
      <c r="AD3283" t="s">
        <v>1654</v>
      </c>
      <c r="AE3283">
        <v>380</v>
      </c>
      <c r="AF3283" t="s">
        <v>1655</v>
      </c>
      <c r="AG3283" t="s">
        <v>1656</v>
      </c>
      <c r="AH3283" t="s">
        <v>1657</v>
      </c>
      <c r="AJ3283" s="4" t="s">
        <v>1658</v>
      </c>
    </row>
    <row r="3284" spans="1:36" x14ac:dyDescent="0.3">
      <c r="A3284" t="s">
        <v>59781</v>
      </c>
      <c r="B3284" t="s">
        <v>125980</v>
      </c>
      <c r="C3284" t="s">
        <v>74206</v>
      </c>
      <c r="D3284" t="s">
        <v>120872</v>
      </c>
      <c r="H3284" t="s">
        <v>43722</v>
      </c>
      <c r="I3284" t="s">
        <v>43721</v>
      </c>
      <c r="J3284" t="s">
        <v>30096</v>
      </c>
      <c r="K3284" t="s">
        <v>43720</v>
      </c>
      <c r="N3284">
        <v>3</v>
      </c>
      <c r="O3284">
        <v>3</v>
      </c>
      <c r="P3284">
        <v>2</v>
      </c>
      <c r="Q3284" t="s">
        <v>50539</v>
      </c>
      <c r="R3284" t="s">
        <v>50539</v>
      </c>
      <c r="S3284" t="s">
        <v>50169</v>
      </c>
      <c r="T3284" t="s">
        <v>67341</v>
      </c>
      <c r="U3284" t="s">
        <v>142098</v>
      </c>
      <c r="V3284" t="s">
        <v>142099</v>
      </c>
      <c r="W3284">
        <v>66763000</v>
      </c>
      <c r="X3284">
        <v>9</v>
      </c>
      <c r="Y3284" t="s">
        <v>142100</v>
      </c>
      <c r="Z3284">
        <v>1</v>
      </c>
      <c r="AA3284" t="s">
        <v>142101</v>
      </c>
      <c r="AB3284" t="s">
        <v>142102</v>
      </c>
      <c r="AC3284" t="s">
        <v>43719</v>
      </c>
      <c r="AD3284" t="s">
        <v>43719</v>
      </c>
      <c r="AE3284">
        <v>3651</v>
      </c>
      <c r="AF3284" t="s">
        <v>43718</v>
      </c>
      <c r="AG3284" t="s">
        <v>43717</v>
      </c>
      <c r="AH3284" t="s">
        <v>43716</v>
      </c>
      <c r="AJ3284" s="4" t="s">
        <v>43715</v>
      </c>
    </row>
    <row r="3285" spans="1:36" x14ac:dyDescent="0.3">
      <c r="A3285" t="s">
        <v>125981</v>
      </c>
      <c r="B3285" t="s">
        <v>125982</v>
      </c>
      <c r="C3285" t="s">
        <v>125983</v>
      </c>
      <c r="D3285" t="s">
        <v>125984</v>
      </c>
      <c r="H3285" t="s">
        <v>11622</v>
      </c>
      <c r="I3285" t="s">
        <v>11079</v>
      </c>
      <c r="J3285" t="s">
        <v>11623</v>
      </c>
      <c r="N3285">
        <v>28</v>
      </c>
      <c r="O3285">
        <v>28</v>
      </c>
      <c r="P3285">
        <v>28</v>
      </c>
      <c r="Q3285" t="s">
        <v>136586</v>
      </c>
      <c r="R3285" t="s">
        <v>136586</v>
      </c>
      <c r="S3285" t="s">
        <v>136586</v>
      </c>
      <c r="T3285" t="s">
        <v>92792</v>
      </c>
      <c r="U3285">
        <v>0</v>
      </c>
      <c r="V3285" t="s">
        <v>48516</v>
      </c>
      <c r="W3285">
        <v>12092000000</v>
      </c>
      <c r="X3285">
        <v>329</v>
      </c>
      <c r="Y3285" t="s">
        <v>142103</v>
      </c>
      <c r="Z3285">
        <v>1</v>
      </c>
      <c r="AA3285" t="s">
        <v>142104</v>
      </c>
      <c r="AB3285" t="s">
        <v>142105</v>
      </c>
      <c r="AC3285" t="s">
        <v>11624</v>
      </c>
      <c r="AD3285" t="s">
        <v>11624</v>
      </c>
      <c r="AE3285">
        <v>1639</v>
      </c>
      <c r="AF3285" t="s">
        <v>11625</v>
      </c>
      <c r="AG3285" t="s">
        <v>11626</v>
      </c>
      <c r="AH3285" t="s">
        <v>11627</v>
      </c>
      <c r="AI3285" t="s">
        <v>11628</v>
      </c>
      <c r="AJ3285" s="4" t="s">
        <v>11629</v>
      </c>
    </row>
    <row r="3286" spans="1:36" x14ac:dyDescent="0.3">
      <c r="A3286" t="s">
        <v>125985</v>
      </c>
      <c r="B3286" t="s">
        <v>60070</v>
      </c>
      <c r="C3286" t="s">
        <v>66484</v>
      </c>
      <c r="D3286" t="s">
        <v>125986</v>
      </c>
      <c r="H3286" t="s">
        <v>6332</v>
      </c>
      <c r="I3286" t="s">
        <v>6333</v>
      </c>
      <c r="J3286" t="s">
        <v>6334</v>
      </c>
      <c r="K3286" t="s">
        <v>6335</v>
      </c>
      <c r="N3286">
        <v>40</v>
      </c>
      <c r="O3286">
        <v>40</v>
      </c>
      <c r="P3286">
        <v>40</v>
      </c>
      <c r="Q3286" t="s">
        <v>76400</v>
      </c>
      <c r="R3286" t="s">
        <v>76400</v>
      </c>
      <c r="S3286" t="s">
        <v>76400</v>
      </c>
      <c r="T3286" t="s">
        <v>86055</v>
      </c>
      <c r="U3286">
        <v>0</v>
      </c>
      <c r="V3286" t="s">
        <v>87015</v>
      </c>
      <c r="W3286">
        <v>2749100000</v>
      </c>
      <c r="X3286">
        <v>231</v>
      </c>
      <c r="Y3286" t="s">
        <v>142106</v>
      </c>
      <c r="Z3286">
        <v>1</v>
      </c>
      <c r="AA3286" t="s">
        <v>142107</v>
      </c>
      <c r="AB3286" t="s">
        <v>142108</v>
      </c>
      <c r="AC3286" t="s">
        <v>6336</v>
      </c>
      <c r="AD3286" t="s">
        <v>6337</v>
      </c>
      <c r="AE3286">
        <v>999</v>
      </c>
      <c r="AF3286" t="s">
        <v>6338</v>
      </c>
      <c r="AG3286" t="s">
        <v>6339</v>
      </c>
      <c r="AH3286" t="s">
        <v>6340</v>
      </c>
      <c r="AJ3286" s="4" t="s">
        <v>6341</v>
      </c>
    </row>
    <row r="3287" spans="1:36" x14ac:dyDescent="0.3">
      <c r="A3287" t="s">
        <v>69677</v>
      </c>
      <c r="B3287" t="s">
        <v>57626</v>
      </c>
      <c r="C3287" t="s">
        <v>125987</v>
      </c>
      <c r="D3287" t="s">
        <v>125988</v>
      </c>
      <c r="N3287">
        <v>7</v>
      </c>
      <c r="O3287">
        <v>7</v>
      </c>
      <c r="P3287">
        <v>4</v>
      </c>
      <c r="Q3287">
        <v>28</v>
      </c>
      <c r="R3287">
        <v>28</v>
      </c>
      <c r="S3287" t="s">
        <v>54588</v>
      </c>
      <c r="T3287" t="s">
        <v>111624</v>
      </c>
      <c r="U3287">
        <v>0</v>
      </c>
      <c r="V3287" t="s">
        <v>80711</v>
      </c>
      <c r="W3287">
        <v>961900000</v>
      </c>
      <c r="X3287">
        <v>36</v>
      </c>
      <c r="Y3287" t="s">
        <v>142109</v>
      </c>
      <c r="Z3287">
        <v>1</v>
      </c>
      <c r="AA3287" t="s">
        <v>142110</v>
      </c>
      <c r="AB3287" t="s">
        <v>142111</v>
      </c>
      <c r="AC3287" t="s">
        <v>43714</v>
      </c>
      <c r="AD3287" t="s">
        <v>43713</v>
      </c>
      <c r="AE3287">
        <v>404</v>
      </c>
      <c r="AF3287" t="s">
        <v>39038</v>
      </c>
      <c r="AG3287" t="s">
        <v>39037</v>
      </c>
      <c r="AJ3287" s="4" t="s">
        <v>1875</v>
      </c>
    </row>
    <row r="3288" spans="1:36" x14ac:dyDescent="0.3">
      <c r="A3288" t="s">
        <v>125989</v>
      </c>
      <c r="B3288" t="s">
        <v>125990</v>
      </c>
      <c r="C3288" t="s">
        <v>120288</v>
      </c>
      <c r="D3288" t="s">
        <v>125991</v>
      </c>
      <c r="H3288" t="s">
        <v>31640</v>
      </c>
      <c r="I3288" t="s">
        <v>2503</v>
      </c>
      <c r="J3288" t="s">
        <v>31641</v>
      </c>
      <c r="K3288" t="s">
        <v>1944</v>
      </c>
      <c r="N3288">
        <v>3</v>
      </c>
      <c r="O3288">
        <v>3</v>
      </c>
      <c r="P3288">
        <v>3</v>
      </c>
      <c r="Q3288" t="s">
        <v>76183</v>
      </c>
      <c r="R3288" t="s">
        <v>76183</v>
      </c>
      <c r="S3288" t="s">
        <v>76183</v>
      </c>
      <c r="T3288" t="s">
        <v>59043</v>
      </c>
      <c r="U3288">
        <v>0</v>
      </c>
      <c r="V3288" t="s">
        <v>142112</v>
      </c>
      <c r="W3288">
        <v>241700000</v>
      </c>
      <c r="X3288">
        <v>23</v>
      </c>
      <c r="Y3288" t="s">
        <v>142113</v>
      </c>
      <c r="Z3288">
        <v>1</v>
      </c>
      <c r="AA3288" t="s">
        <v>142114</v>
      </c>
      <c r="AB3288" t="s">
        <v>142115</v>
      </c>
      <c r="AC3288" t="s">
        <v>31642</v>
      </c>
      <c r="AD3288" t="s">
        <v>31642</v>
      </c>
      <c r="AE3288">
        <v>4606</v>
      </c>
      <c r="AF3288" t="s">
        <v>31643</v>
      </c>
      <c r="AG3288" t="s">
        <v>31644</v>
      </c>
      <c r="AH3288" t="s">
        <v>31645</v>
      </c>
      <c r="AJ3288" s="4" t="s">
        <v>31646</v>
      </c>
    </row>
    <row r="3289" spans="1:36" x14ac:dyDescent="0.3">
      <c r="A3289">
        <v>1</v>
      </c>
      <c r="B3289" t="s">
        <v>125992</v>
      </c>
      <c r="C3289" t="s">
        <v>125993</v>
      </c>
      <c r="D3289">
        <v>1</v>
      </c>
      <c r="H3289" t="s">
        <v>3251</v>
      </c>
      <c r="I3289" t="s">
        <v>16361</v>
      </c>
      <c r="J3289" t="s">
        <v>24319</v>
      </c>
      <c r="N3289">
        <v>6</v>
      </c>
      <c r="O3289">
        <v>5</v>
      </c>
      <c r="P3289">
        <v>5</v>
      </c>
      <c r="Q3289">
        <v>3</v>
      </c>
      <c r="R3289" t="s">
        <v>77206</v>
      </c>
      <c r="S3289" t="s">
        <v>77206</v>
      </c>
      <c r="T3289">
        <v>276</v>
      </c>
      <c r="U3289" t="s">
        <v>142116</v>
      </c>
      <c r="V3289" t="s">
        <v>142117</v>
      </c>
      <c r="W3289">
        <v>94455000</v>
      </c>
      <c r="X3289">
        <v>13</v>
      </c>
      <c r="Y3289" t="s">
        <v>142118</v>
      </c>
      <c r="Z3289">
        <v>1</v>
      </c>
      <c r="AA3289" t="s">
        <v>142119</v>
      </c>
      <c r="AB3289" t="s">
        <v>142120</v>
      </c>
      <c r="AC3289" t="s">
        <v>43712</v>
      </c>
      <c r="AD3289" t="s">
        <v>43711</v>
      </c>
      <c r="AE3289">
        <v>181</v>
      </c>
      <c r="AF3289" t="s">
        <v>43710</v>
      </c>
      <c r="AG3289" t="s">
        <v>43709</v>
      </c>
      <c r="AJ3289" s="4" t="s">
        <v>43708</v>
      </c>
    </row>
    <row r="3290" spans="1:36" x14ac:dyDescent="0.3">
      <c r="A3290" t="s">
        <v>125994</v>
      </c>
      <c r="B3290" t="s">
        <v>125995</v>
      </c>
      <c r="C3290" t="s">
        <v>125996</v>
      </c>
      <c r="D3290" t="s">
        <v>125997</v>
      </c>
      <c r="H3290" t="s">
        <v>10942</v>
      </c>
      <c r="I3290" t="s">
        <v>10943</v>
      </c>
      <c r="J3290" t="s">
        <v>10944</v>
      </c>
      <c r="K3290" t="s">
        <v>10945</v>
      </c>
      <c r="N3290">
        <v>26</v>
      </c>
      <c r="O3290">
        <v>26</v>
      </c>
      <c r="P3290">
        <v>25</v>
      </c>
      <c r="Q3290" t="s">
        <v>79151</v>
      </c>
      <c r="R3290" t="s">
        <v>79151</v>
      </c>
      <c r="S3290" t="s">
        <v>79151</v>
      </c>
      <c r="T3290" t="s">
        <v>80233</v>
      </c>
      <c r="U3290">
        <v>0</v>
      </c>
      <c r="V3290" t="s">
        <v>48516</v>
      </c>
      <c r="W3290">
        <v>16304000000</v>
      </c>
      <c r="X3290">
        <v>475</v>
      </c>
      <c r="Y3290" t="s">
        <v>142121</v>
      </c>
      <c r="Z3290">
        <v>1</v>
      </c>
      <c r="AA3290" t="s">
        <v>142122</v>
      </c>
      <c r="AB3290" t="s">
        <v>142123</v>
      </c>
      <c r="AC3290" t="s">
        <v>10946</v>
      </c>
      <c r="AD3290" t="s">
        <v>43707</v>
      </c>
      <c r="AE3290">
        <v>1552</v>
      </c>
      <c r="AF3290" t="s">
        <v>10947</v>
      </c>
      <c r="AG3290" t="s">
        <v>10948</v>
      </c>
      <c r="AH3290" t="s">
        <v>10949</v>
      </c>
      <c r="AI3290" t="s">
        <v>3406</v>
      </c>
      <c r="AJ3290" s="4" t="s">
        <v>10950</v>
      </c>
    </row>
    <row r="3291" spans="1:36" x14ac:dyDescent="0.3">
      <c r="A3291" t="s">
        <v>125998</v>
      </c>
      <c r="B3291" t="s">
        <v>125999</v>
      </c>
      <c r="C3291" t="s">
        <v>73914</v>
      </c>
      <c r="D3291" t="s">
        <v>126000</v>
      </c>
      <c r="H3291" t="s">
        <v>34894</v>
      </c>
      <c r="I3291" t="s">
        <v>168</v>
      </c>
      <c r="J3291" t="s">
        <v>34895</v>
      </c>
      <c r="K3291" t="s">
        <v>2391</v>
      </c>
      <c r="N3291">
        <v>2</v>
      </c>
      <c r="O3291">
        <v>2</v>
      </c>
      <c r="P3291">
        <v>2</v>
      </c>
      <c r="Q3291" t="s">
        <v>48749</v>
      </c>
      <c r="R3291" t="s">
        <v>48749</v>
      </c>
      <c r="S3291" t="s">
        <v>48749</v>
      </c>
      <c r="T3291" t="s">
        <v>96164</v>
      </c>
      <c r="U3291">
        <v>0</v>
      </c>
      <c r="V3291" t="s">
        <v>142124</v>
      </c>
      <c r="W3291">
        <v>28327000</v>
      </c>
      <c r="X3291">
        <v>4</v>
      </c>
      <c r="Y3291" t="s">
        <v>142125</v>
      </c>
      <c r="Z3291">
        <v>1</v>
      </c>
      <c r="AA3291" t="s">
        <v>142126</v>
      </c>
      <c r="AB3291" t="s">
        <v>142127</v>
      </c>
      <c r="AC3291" t="s">
        <v>34897</v>
      </c>
      <c r="AD3291" t="s">
        <v>34897</v>
      </c>
      <c r="AE3291">
        <v>5096</v>
      </c>
      <c r="AF3291" t="s">
        <v>34898</v>
      </c>
      <c r="AG3291" t="s">
        <v>34899</v>
      </c>
      <c r="AH3291" t="s">
        <v>34900</v>
      </c>
      <c r="AJ3291" s="4" t="s">
        <v>34901</v>
      </c>
    </row>
    <row r="3292" spans="1:36" x14ac:dyDescent="0.3">
      <c r="A3292" t="s">
        <v>126001</v>
      </c>
      <c r="B3292" t="s">
        <v>126002</v>
      </c>
      <c r="C3292" t="s">
        <v>126003</v>
      </c>
      <c r="D3292" t="s">
        <v>126004</v>
      </c>
      <c r="H3292" t="s">
        <v>26690</v>
      </c>
      <c r="I3292" t="s">
        <v>26691</v>
      </c>
      <c r="J3292" t="s">
        <v>26692</v>
      </c>
      <c r="K3292" t="s">
        <v>19470</v>
      </c>
      <c r="N3292">
        <v>11</v>
      </c>
      <c r="O3292">
        <v>11</v>
      </c>
      <c r="P3292">
        <v>11</v>
      </c>
      <c r="Q3292" t="s">
        <v>86857</v>
      </c>
      <c r="R3292" t="s">
        <v>86857</v>
      </c>
      <c r="S3292" t="s">
        <v>86857</v>
      </c>
      <c r="T3292" t="s">
        <v>60936</v>
      </c>
      <c r="U3292">
        <v>0</v>
      </c>
      <c r="V3292" t="s">
        <v>142128</v>
      </c>
      <c r="W3292">
        <v>4015800000</v>
      </c>
      <c r="X3292">
        <v>134</v>
      </c>
      <c r="Y3292" t="s">
        <v>113256</v>
      </c>
      <c r="Z3292">
        <v>1</v>
      </c>
      <c r="AA3292" t="s">
        <v>142129</v>
      </c>
      <c r="AB3292" t="s">
        <v>142130</v>
      </c>
      <c r="AC3292" t="s">
        <v>26693</v>
      </c>
      <c r="AD3292" t="s">
        <v>26693</v>
      </c>
      <c r="AE3292">
        <v>3849</v>
      </c>
      <c r="AF3292" t="s">
        <v>26694</v>
      </c>
      <c r="AG3292" t="s">
        <v>26695</v>
      </c>
      <c r="AH3292" t="s">
        <v>26696</v>
      </c>
      <c r="AJ3292" s="4" t="s">
        <v>26697</v>
      </c>
    </row>
    <row r="3293" spans="1:36" x14ac:dyDescent="0.3">
      <c r="A3293" t="s">
        <v>71973</v>
      </c>
      <c r="B3293">
        <v>1</v>
      </c>
      <c r="C3293" t="s">
        <v>57246</v>
      </c>
      <c r="D3293">
        <v>1</v>
      </c>
      <c r="H3293" t="s">
        <v>43706</v>
      </c>
      <c r="I3293" t="s">
        <v>43705</v>
      </c>
      <c r="J3293" t="s">
        <v>43704</v>
      </c>
      <c r="N3293">
        <v>1</v>
      </c>
      <c r="O3293">
        <v>1</v>
      </c>
      <c r="P3293">
        <v>1</v>
      </c>
      <c r="Q3293" t="s">
        <v>78385</v>
      </c>
      <c r="R3293" t="s">
        <v>78385</v>
      </c>
      <c r="S3293" t="s">
        <v>78385</v>
      </c>
      <c r="T3293" t="s">
        <v>142131</v>
      </c>
      <c r="U3293" t="s">
        <v>142132</v>
      </c>
      <c r="V3293" t="s">
        <v>142133</v>
      </c>
      <c r="W3293">
        <v>10424000</v>
      </c>
      <c r="X3293">
        <v>3</v>
      </c>
      <c r="Y3293" t="s">
        <v>142134</v>
      </c>
      <c r="Z3293">
        <v>1</v>
      </c>
      <c r="AA3293" t="s">
        <v>142135</v>
      </c>
      <c r="AB3293" t="s">
        <v>142136</v>
      </c>
      <c r="AC3293" t="s">
        <v>43703</v>
      </c>
      <c r="AD3293" t="s">
        <v>43703</v>
      </c>
      <c r="AE3293">
        <v>793</v>
      </c>
      <c r="AF3293" t="s">
        <v>43702</v>
      </c>
      <c r="AG3293" t="s">
        <v>43701</v>
      </c>
      <c r="AH3293" t="s">
        <v>43700</v>
      </c>
      <c r="AJ3293" s="4" t="s">
        <v>43699</v>
      </c>
    </row>
    <row r="3294" spans="1:36" x14ac:dyDescent="0.3">
      <c r="A3294" t="s">
        <v>126005</v>
      </c>
      <c r="B3294" t="s">
        <v>51089</v>
      </c>
      <c r="C3294" t="s">
        <v>124961</v>
      </c>
      <c r="D3294" t="s">
        <v>70211</v>
      </c>
      <c r="H3294" t="s">
        <v>11630</v>
      </c>
      <c r="I3294" t="s">
        <v>11631</v>
      </c>
      <c r="J3294" t="s">
        <v>11632</v>
      </c>
      <c r="N3294">
        <v>18</v>
      </c>
      <c r="O3294">
        <v>18</v>
      </c>
      <c r="P3294">
        <v>18</v>
      </c>
      <c r="Q3294">
        <v>40</v>
      </c>
      <c r="R3294">
        <v>40</v>
      </c>
      <c r="S3294">
        <v>40</v>
      </c>
      <c r="T3294" t="s">
        <v>83577</v>
      </c>
      <c r="U3294">
        <v>0</v>
      </c>
      <c r="V3294" t="s">
        <v>107514</v>
      </c>
      <c r="W3294">
        <v>1914700000</v>
      </c>
      <c r="X3294">
        <v>109</v>
      </c>
      <c r="Y3294" t="s">
        <v>142137</v>
      </c>
      <c r="Z3294">
        <v>1</v>
      </c>
      <c r="AA3294" t="s">
        <v>142138</v>
      </c>
      <c r="AB3294" t="s">
        <v>142139</v>
      </c>
      <c r="AC3294" t="s">
        <v>11633</v>
      </c>
      <c r="AD3294" t="s">
        <v>11634</v>
      </c>
      <c r="AE3294">
        <v>1640</v>
      </c>
      <c r="AF3294" t="s">
        <v>11635</v>
      </c>
      <c r="AG3294" t="s">
        <v>11636</v>
      </c>
      <c r="AH3294" t="s">
        <v>11637</v>
      </c>
      <c r="AJ3294" s="4" t="s">
        <v>11638</v>
      </c>
    </row>
    <row r="3295" spans="1:36" x14ac:dyDescent="0.3">
      <c r="A3295" t="s">
        <v>55911</v>
      </c>
      <c r="B3295" t="s">
        <v>99040</v>
      </c>
      <c r="C3295" t="s">
        <v>64005</v>
      </c>
      <c r="D3295" t="s">
        <v>119449</v>
      </c>
      <c r="H3295" t="s">
        <v>23682</v>
      </c>
      <c r="I3295" t="s">
        <v>23683</v>
      </c>
      <c r="J3295" t="s">
        <v>23684</v>
      </c>
      <c r="K3295" t="s">
        <v>448</v>
      </c>
      <c r="N3295">
        <v>13</v>
      </c>
      <c r="O3295">
        <v>13</v>
      </c>
      <c r="P3295">
        <v>13</v>
      </c>
      <c r="Q3295" t="s">
        <v>77854</v>
      </c>
      <c r="R3295" t="s">
        <v>77854</v>
      </c>
      <c r="S3295" t="s">
        <v>77854</v>
      </c>
      <c r="T3295" t="s">
        <v>92024</v>
      </c>
      <c r="U3295">
        <v>0</v>
      </c>
      <c r="V3295" t="s">
        <v>142140</v>
      </c>
      <c r="W3295">
        <v>195980000</v>
      </c>
      <c r="X3295">
        <v>28</v>
      </c>
      <c r="Y3295" t="s">
        <v>142141</v>
      </c>
      <c r="Z3295">
        <v>1</v>
      </c>
      <c r="AA3295" t="s">
        <v>142142</v>
      </c>
      <c r="AB3295" t="s">
        <v>142143</v>
      </c>
      <c r="AC3295" t="s">
        <v>23685</v>
      </c>
      <c r="AD3295" t="s">
        <v>23685</v>
      </c>
      <c r="AE3295">
        <v>3397</v>
      </c>
      <c r="AF3295" t="s">
        <v>23686</v>
      </c>
      <c r="AG3295" t="s">
        <v>23687</v>
      </c>
      <c r="AH3295" t="s">
        <v>23688</v>
      </c>
      <c r="AI3295" t="s">
        <v>23689</v>
      </c>
      <c r="AJ3295" s="4" t="s">
        <v>23690</v>
      </c>
    </row>
    <row r="3296" spans="1:36" x14ac:dyDescent="0.3">
      <c r="A3296" t="s">
        <v>126006</v>
      </c>
      <c r="B3296" t="s">
        <v>126007</v>
      </c>
      <c r="C3296" t="s">
        <v>126008</v>
      </c>
      <c r="D3296" t="s">
        <v>126009</v>
      </c>
      <c r="H3296" t="s">
        <v>5762</v>
      </c>
      <c r="I3296" t="s">
        <v>2979</v>
      </c>
      <c r="J3296" t="s">
        <v>8508</v>
      </c>
      <c r="N3296">
        <v>7</v>
      </c>
      <c r="O3296">
        <v>7</v>
      </c>
      <c r="P3296">
        <v>6</v>
      </c>
      <c r="Q3296" t="s">
        <v>83168</v>
      </c>
      <c r="R3296" t="s">
        <v>83168</v>
      </c>
      <c r="S3296" t="s">
        <v>82464</v>
      </c>
      <c r="T3296" t="s">
        <v>78497</v>
      </c>
      <c r="U3296">
        <v>0</v>
      </c>
      <c r="V3296" t="s">
        <v>48516</v>
      </c>
      <c r="W3296">
        <v>26424000000</v>
      </c>
      <c r="X3296">
        <v>293</v>
      </c>
      <c r="Y3296" t="s">
        <v>142144</v>
      </c>
      <c r="Z3296">
        <v>1</v>
      </c>
      <c r="AA3296" t="s">
        <v>142145</v>
      </c>
      <c r="AB3296" t="s">
        <v>142146</v>
      </c>
      <c r="AC3296" t="s">
        <v>20400</v>
      </c>
      <c r="AD3296" t="s">
        <v>20400</v>
      </c>
      <c r="AE3296">
        <v>2872</v>
      </c>
      <c r="AF3296" t="s">
        <v>20401</v>
      </c>
      <c r="AG3296" t="s">
        <v>20402</v>
      </c>
      <c r="AJ3296" s="4" t="s">
        <v>20403</v>
      </c>
    </row>
    <row r="3297" spans="1:36" x14ac:dyDescent="0.3">
      <c r="A3297" t="s">
        <v>126010</v>
      </c>
      <c r="B3297" t="s">
        <v>126011</v>
      </c>
      <c r="C3297" t="s">
        <v>99041</v>
      </c>
      <c r="D3297" t="s">
        <v>126012</v>
      </c>
      <c r="H3297" t="s">
        <v>23991</v>
      </c>
      <c r="I3297" t="s">
        <v>23992</v>
      </c>
      <c r="J3297" t="s">
        <v>23993</v>
      </c>
      <c r="K3297" t="s">
        <v>22068</v>
      </c>
      <c r="N3297">
        <v>2</v>
      </c>
      <c r="O3297">
        <v>2</v>
      </c>
      <c r="P3297">
        <v>2</v>
      </c>
      <c r="Q3297" t="s">
        <v>76154</v>
      </c>
      <c r="R3297" t="s">
        <v>76154</v>
      </c>
      <c r="S3297" t="s">
        <v>76154</v>
      </c>
      <c r="T3297" t="s">
        <v>77033</v>
      </c>
      <c r="U3297" t="s">
        <v>142147</v>
      </c>
      <c r="V3297" t="s">
        <v>142148</v>
      </c>
      <c r="W3297">
        <v>44559000</v>
      </c>
      <c r="X3297">
        <v>10</v>
      </c>
      <c r="Y3297" t="s">
        <v>142149</v>
      </c>
      <c r="Z3297">
        <v>1</v>
      </c>
      <c r="AA3297" t="s">
        <v>142150</v>
      </c>
      <c r="AB3297" t="s">
        <v>142151</v>
      </c>
      <c r="AC3297" t="s">
        <v>23994</v>
      </c>
      <c r="AD3297" t="s">
        <v>23994</v>
      </c>
      <c r="AE3297">
        <v>3454</v>
      </c>
      <c r="AF3297" t="s">
        <v>23995</v>
      </c>
      <c r="AG3297" t="s">
        <v>23996</v>
      </c>
      <c r="AH3297" t="s">
        <v>23997</v>
      </c>
      <c r="AJ3297" s="4" t="s">
        <v>23998</v>
      </c>
    </row>
    <row r="3298" spans="1:36" x14ac:dyDescent="0.3">
      <c r="A3298" t="s">
        <v>126013</v>
      </c>
      <c r="B3298" t="s">
        <v>54025</v>
      </c>
      <c r="C3298" t="s">
        <v>126014</v>
      </c>
      <c r="D3298" t="s">
        <v>126015</v>
      </c>
      <c r="H3298" t="s">
        <v>20791</v>
      </c>
      <c r="I3298" t="s">
        <v>20792</v>
      </c>
      <c r="J3298" t="s">
        <v>13992</v>
      </c>
      <c r="N3298">
        <v>11</v>
      </c>
      <c r="O3298">
        <v>11</v>
      </c>
      <c r="P3298">
        <v>11</v>
      </c>
      <c r="Q3298" t="s">
        <v>79820</v>
      </c>
      <c r="R3298" t="s">
        <v>79820</v>
      </c>
      <c r="S3298" t="s">
        <v>79820</v>
      </c>
      <c r="T3298" t="s">
        <v>92757</v>
      </c>
      <c r="U3298">
        <v>0</v>
      </c>
      <c r="V3298" t="s">
        <v>142152</v>
      </c>
      <c r="W3298">
        <v>232720000</v>
      </c>
      <c r="X3298">
        <v>43</v>
      </c>
      <c r="Y3298" t="s">
        <v>142153</v>
      </c>
      <c r="Z3298">
        <v>1</v>
      </c>
      <c r="AA3298" t="s">
        <v>142154</v>
      </c>
      <c r="AB3298" t="s">
        <v>142155</v>
      </c>
      <c r="AC3298" t="s">
        <v>20793</v>
      </c>
      <c r="AD3298" t="s">
        <v>20793</v>
      </c>
      <c r="AE3298">
        <v>2932</v>
      </c>
      <c r="AF3298" t="s">
        <v>20794</v>
      </c>
      <c r="AG3298" t="s">
        <v>20795</v>
      </c>
      <c r="AH3298" t="s">
        <v>20796</v>
      </c>
      <c r="AJ3298" s="4" t="s">
        <v>20797</v>
      </c>
    </row>
    <row r="3299" spans="1:36" x14ac:dyDescent="0.3">
      <c r="A3299" t="s">
        <v>126016</v>
      </c>
      <c r="B3299" t="s">
        <v>126017</v>
      </c>
      <c r="C3299" t="s">
        <v>126018</v>
      </c>
      <c r="D3299" t="s">
        <v>126019</v>
      </c>
      <c r="J3299" t="s">
        <v>43698</v>
      </c>
      <c r="N3299">
        <v>3</v>
      </c>
      <c r="O3299">
        <v>3</v>
      </c>
      <c r="P3299">
        <v>3</v>
      </c>
      <c r="Q3299" t="s">
        <v>77789</v>
      </c>
      <c r="R3299" t="s">
        <v>77789</v>
      </c>
      <c r="S3299" t="s">
        <v>77789</v>
      </c>
      <c r="T3299" t="s">
        <v>90203</v>
      </c>
      <c r="U3299" t="s">
        <v>142156</v>
      </c>
      <c r="V3299" t="s">
        <v>142157</v>
      </c>
      <c r="W3299">
        <v>25947000</v>
      </c>
      <c r="X3299">
        <v>6</v>
      </c>
      <c r="Y3299" t="s">
        <v>142158</v>
      </c>
      <c r="Z3299">
        <v>1</v>
      </c>
      <c r="AA3299" t="s">
        <v>142159</v>
      </c>
      <c r="AB3299" t="s">
        <v>142160</v>
      </c>
      <c r="AC3299" t="s">
        <v>43697</v>
      </c>
      <c r="AD3299" t="s">
        <v>43697</v>
      </c>
      <c r="AE3299">
        <v>3681</v>
      </c>
      <c r="AF3299" t="s">
        <v>43696</v>
      </c>
      <c r="AG3299" t="s">
        <v>43695</v>
      </c>
      <c r="AH3299" t="s">
        <v>43694</v>
      </c>
      <c r="AJ3299" s="4" t="s">
        <v>43693</v>
      </c>
    </row>
    <row r="3300" spans="1:36" x14ac:dyDescent="0.3">
      <c r="A3300" t="s">
        <v>53108</v>
      </c>
      <c r="B3300" t="s">
        <v>126020</v>
      </c>
      <c r="C3300" t="s">
        <v>66503</v>
      </c>
      <c r="D3300" t="s">
        <v>126021</v>
      </c>
      <c r="H3300" t="s">
        <v>550</v>
      </c>
      <c r="N3300">
        <v>7</v>
      </c>
      <c r="O3300">
        <v>7</v>
      </c>
      <c r="P3300">
        <v>7</v>
      </c>
      <c r="Q3300" t="s">
        <v>76340</v>
      </c>
      <c r="R3300" t="s">
        <v>76340</v>
      </c>
      <c r="S3300" t="s">
        <v>76340</v>
      </c>
      <c r="T3300" t="s">
        <v>96985</v>
      </c>
      <c r="U3300">
        <v>0</v>
      </c>
      <c r="V3300" t="s">
        <v>142161</v>
      </c>
      <c r="W3300">
        <v>111980000</v>
      </c>
      <c r="X3300">
        <v>21</v>
      </c>
      <c r="Y3300" t="s">
        <v>142162</v>
      </c>
      <c r="Z3300">
        <v>1</v>
      </c>
      <c r="AA3300" t="s">
        <v>142163</v>
      </c>
      <c r="AB3300" t="s">
        <v>142164</v>
      </c>
      <c r="AC3300" t="s">
        <v>28288</v>
      </c>
      <c r="AD3300" t="s">
        <v>28288</v>
      </c>
      <c r="AE3300">
        <v>4081</v>
      </c>
      <c r="AF3300" t="s">
        <v>28289</v>
      </c>
      <c r="AG3300" t="s">
        <v>28290</v>
      </c>
      <c r="AJ3300" s="4" t="s">
        <v>28291</v>
      </c>
    </row>
    <row r="3301" spans="1:36" x14ac:dyDescent="0.3">
      <c r="A3301" t="s">
        <v>61242</v>
      </c>
      <c r="B3301" t="s">
        <v>126022</v>
      </c>
      <c r="C3301" t="s">
        <v>126023</v>
      </c>
      <c r="D3301" t="s">
        <v>126024</v>
      </c>
      <c r="J3301" t="s">
        <v>1395</v>
      </c>
      <c r="N3301">
        <v>2</v>
      </c>
      <c r="O3301">
        <v>2</v>
      </c>
      <c r="P3301">
        <v>2</v>
      </c>
      <c r="Q3301" t="s">
        <v>76160</v>
      </c>
      <c r="R3301" t="s">
        <v>76160</v>
      </c>
      <c r="S3301" t="s">
        <v>76160</v>
      </c>
      <c r="T3301" t="s">
        <v>76161</v>
      </c>
      <c r="U3301">
        <v>0</v>
      </c>
      <c r="V3301" t="s">
        <v>142165</v>
      </c>
      <c r="W3301">
        <v>924550000</v>
      </c>
      <c r="X3301">
        <v>49</v>
      </c>
      <c r="Y3301" t="s">
        <v>142166</v>
      </c>
      <c r="Z3301">
        <v>1</v>
      </c>
      <c r="AA3301" t="s">
        <v>142167</v>
      </c>
      <c r="AB3301" t="s">
        <v>142168</v>
      </c>
      <c r="AC3301" t="s">
        <v>33523</v>
      </c>
      <c r="AD3301" t="s">
        <v>33523</v>
      </c>
      <c r="AE3301">
        <v>4893</v>
      </c>
      <c r="AF3301" t="s">
        <v>33524</v>
      </c>
      <c r="AG3301" t="s">
        <v>33525</v>
      </c>
    </row>
    <row r="3302" spans="1:36" x14ac:dyDescent="0.3">
      <c r="A3302" t="s">
        <v>126025</v>
      </c>
      <c r="B3302" t="s">
        <v>126026</v>
      </c>
      <c r="C3302" t="s">
        <v>70875</v>
      </c>
      <c r="D3302" t="s">
        <v>126027</v>
      </c>
      <c r="H3302" t="s">
        <v>8436</v>
      </c>
      <c r="I3302" t="s">
        <v>8437</v>
      </c>
      <c r="J3302" t="s">
        <v>8438</v>
      </c>
      <c r="N3302">
        <v>3</v>
      </c>
      <c r="O3302">
        <v>3</v>
      </c>
      <c r="P3302">
        <v>3</v>
      </c>
      <c r="Q3302" t="s">
        <v>75972</v>
      </c>
      <c r="R3302" t="s">
        <v>75972</v>
      </c>
      <c r="S3302" t="s">
        <v>75972</v>
      </c>
      <c r="T3302" t="s">
        <v>80885</v>
      </c>
      <c r="U3302">
        <v>0</v>
      </c>
      <c r="V3302" t="s">
        <v>79071</v>
      </c>
      <c r="W3302">
        <v>392040000</v>
      </c>
      <c r="X3302">
        <v>11</v>
      </c>
      <c r="Y3302" t="s">
        <v>142169</v>
      </c>
      <c r="Z3302">
        <v>1</v>
      </c>
      <c r="AA3302" t="s">
        <v>142170</v>
      </c>
      <c r="AB3302" t="s">
        <v>142171</v>
      </c>
      <c r="AC3302" t="s">
        <v>8439</v>
      </c>
      <c r="AD3302" t="s">
        <v>43692</v>
      </c>
      <c r="AE3302">
        <v>1246</v>
      </c>
      <c r="AF3302" t="s">
        <v>8440</v>
      </c>
      <c r="AG3302" t="s">
        <v>8441</v>
      </c>
      <c r="AH3302" t="s">
        <v>8442</v>
      </c>
      <c r="AI3302" t="s">
        <v>8443</v>
      </c>
      <c r="AJ3302" s="4" t="s">
        <v>8444</v>
      </c>
    </row>
    <row r="3303" spans="1:36" x14ac:dyDescent="0.3">
      <c r="A3303" t="s">
        <v>72192</v>
      </c>
      <c r="B3303" t="s">
        <v>64059</v>
      </c>
      <c r="C3303" t="s">
        <v>126028</v>
      </c>
      <c r="D3303" t="s">
        <v>73786</v>
      </c>
      <c r="I3303" t="s">
        <v>10479</v>
      </c>
      <c r="J3303" t="s">
        <v>3232</v>
      </c>
      <c r="N3303">
        <v>5</v>
      </c>
      <c r="O3303">
        <v>5</v>
      </c>
      <c r="P3303">
        <v>5</v>
      </c>
      <c r="Q3303" t="s">
        <v>76469</v>
      </c>
      <c r="R3303" t="s">
        <v>76469</v>
      </c>
      <c r="S3303" t="s">
        <v>76469</v>
      </c>
      <c r="T3303" t="s">
        <v>142172</v>
      </c>
      <c r="U3303">
        <v>0</v>
      </c>
      <c r="V3303" t="s">
        <v>68275</v>
      </c>
      <c r="W3303">
        <v>111670000</v>
      </c>
      <c r="X3303">
        <v>17</v>
      </c>
      <c r="Y3303" t="s">
        <v>142173</v>
      </c>
      <c r="Z3303">
        <v>1</v>
      </c>
      <c r="AA3303" t="s">
        <v>142174</v>
      </c>
      <c r="AB3303" t="s">
        <v>142175</v>
      </c>
      <c r="AC3303" t="s">
        <v>43691</v>
      </c>
      <c r="AD3303" t="s">
        <v>43691</v>
      </c>
      <c r="AE3303">
        <v>1075</v>
      </c>
      <c r="AF3303" t="s">
        <v>43690</v>
      </c>
      <c r="AG3303" t="s">
        <v>43689</v>
      </c>
      <c r="AJ3303" s="4" t="s">
        <v>6993</v>
      </c>
    </row>
    <row r="3304" spans="1:36" x14ac:dyDescent="0.3">
      <c r="A3304" t="s">
        <v>126029</v>
      </c>
      <c r="B3304" t="s">
        <v>126030</v>
      </c>
      <c r="C3304" t="s">
        <v>121453</v>
      </c>
      <c r="D3304" t="s">
        <v>126031</v>
      </c>
      <c r="H3304" t="s">
        <v>26361</v>
      </c>
      <c r="I3304" t="s">
        <v>11107</v>
      </c>
      <c r="J3304" t="s">
        <v>1502</v>
      </c>
      <c r="N3304">
        <v>17</v>
      </c>
      <c r="O3304">
        <v>17</v>
      </c>
      <c r="P3304">
        <v>17</v>
      </c>
      <c r="Q3304" t="s">
        <v>80090</v>
      </c>
      <c r="R3304" t="s">
        <v>80090</v>
      </c>
      <c r="S3304" t="s">
        <v>80090</v>
      </c>
      <c r="T3304" t="s">
        <v>90433</v>
      </c>
      <c r="U3304">
        <v>0</v>
      </c>
      <c r="V3304" t="s">
        <v>142176</v>
      </c>
      <c r="W3304">
        <v>1078100000</v>
      </c>
      <c r="X3304">
        <v>67</v>
      </c>
      <c r="Y3304" t="s">
        <v>142177</v>
      </c>
      <c r="Z3304">
        <v>1</v>
      </c>
      <c r="AA3304" t="s">
        <v>142178</v>
      </c>
      <c r="AB3304" t="s">
        <v>142179</v>
      </c>
      <c r="AC3304" t="s">
        <v>43688</v>
      </c>
      <c r="AD3304" t="s">
        <v>26362</v>
      </c>
      <c r="AE3304">
        <v>3805</v>
      </c>
      <c r="AF3304" t="s">
        <v>26363</v>
      </c>
      <c r="AG3304" t="s">
        <v>26364</v>
      </c>
      <c r="AH3304" t="s">
        <v>26365</v>
      </c>
      <c r="AI3304" t="s">
        <v>26366</v>
      </c>
      <c r="AJ3304" s="4" t="s">
        <v>26367</v>
      </c>
    </row>
    <row r="3305" spans="1:36" x14ac:dyDescent="0.3">
      <c r="A3305" t="s">
        <v>54776</v>
      </c>
      <c r="B3305" t="s">
        <v>126032</v>
      </c>
      <c r="C3305" t="s">
        <v>126033</v>
      </c>
      <c r="D3305" t="s">
        <v>126034</v>
      </c>
      <c r="H3305" t="s">
        <v>17885</v>
      </c>
      <c r="I3305" t="s">
        <v>17886</v>
      </c>
      <c r="J3305" t="s">
        <v>17887</v>
      </c>
      <c r="N3305">
        <v>10</v>
      </c>
      <c r="O3305">
        <v>10</v>
      </c>
      <c r="P3305">
        <v>8</v>
      </c>
      <c r="Q3305" t="s">
        <v>75647</v>
      </c>
      <c r="R3305" t="s">
        <v>75647</v>
      </c>
      <c r="S3305" t="s">
        <v>77370</v>
      </c>
      <c r="T3305" t="s">
        <v>82726</v>
      </c>
      <c r="U3305">
        <v>0</v>
      </c>
      <c r="V3305" t="s">
        <v>142180</v>
      </c>
      <c r="W3305">
        <v>245770000</v>
      </c>
      <c r="X3305">
        <v>20</v>
      </c>
      <c r="Y3305" t="s">
        <v>142181</v>
      </c>
      <c r="Z3305">
        <v>1</v>
      </c>
      <c r="AA3305" t="s">
        <v>142182</v>
      </c>
      <c r="AB3305" t="s">
        <v>142183</v>
      </c>
      <c r="AC3305" t="s">
        <v>43687</v>
      </c>
      <c r="AD3305" t="s">
        <v>17889</v>
      </c>
      <c r="AE3305">
        <v>2463</v>
      </c>
      <c r="AF3305" t="s">
        <v>17890</v>
      </c>
      <c r="AG3305" t="s">
        <v>17891</v>
      </c>
      <c r="AJ3305" s="4" t="s">
        <v>17892</v>
      </c>
    </row>
    <row r="3306" spans="1:36" x14ac:dyDescent="0.3">
      <c r="A3306" t="s">
        <v>126035</v>
      </c>
      <c r="B3306" t="s">
        <v>126036</v>
      </c>
      <c r="C3306" t="s">
        <v>118428</v>
      </c>
      <c r="D3306" t="s">
        <v>58176</v>
      </c>
      <c r="H3306" t="s">
        <v>7015</v>
      </c>
      <c r="I3306" t="s">
        <v>7016</v>
      </c>
      <c r="J3306" t="s">
        <v>7017</v>
      </c>
      <c r="K3306" t="s">
        <v>7018</v>
      </c>
      <c r="N3306">
        <v>5</v>
      </c>
      <c r="O3306">
        <v>5</v>
      </c>
      <c r="P3306">
        <v>5</v>
      </c>
      <c r="Q3306" t="s">
        <v>87584</v>
      </c>
      <c r="R3306" t="s">
        <v>87584</v>
      </c>
      <c r="S3306" t="s">
        <v>87584</v>
      </c>
      <c r="T3306" t="s">
        <v>91187</v>
      </c>
      <c r="U3306">
        <v>0</v>
      </c>
      <c r="V3306" t="s">
        <v>142184</v>
      </c>
      <c r="W3306">
        <v>34074000</v>
      </c>
      <c r="X3306">
        <v>7</v>
      </c>
      <c r="Y3306" t="s">
        <v>142185</v>
      </c>
      <c r="Z3306">
        <v>1</v>
      </c>
      <c r="AA3306" t="s">
        <v>142186</v>
      </c>
      <c r="AB3306" t="s">
        <v>142187</v>
      </c>
      <c r="AC3306" t="s">
        <v>43686</v>
      </c>
      <c r="AD3306" t="s">
        <v>43685</v>
      </c>
      <c r="AE3306">
        <v>1078</v>
      </c>
      <c r="AF3306" t="s">
        <v>7021</v>
      </c>
      <c r="AG3306" t="s">
        <v>7022</v>
      </c>
      <c r="AH3306" t="s">
        <v>7023</v>
      </c>
      <c r="AJ3306" s="4" t="s">
        <v>7024</v>
      </c>
    </row>
    <row r="3307" spans="1:36" x14ac:dyDescent="0.3">
      <c r="A3307" t="s">
        <v>126037</v>
      </c>
      <c r="B3307" t="s">
        <v>125764</v>
      </c>
      <c r="C3307" t="s">
        <v>121479</v>
      </c>
      <c r="D3307" t="s">
        <v>72033</v>
      </c>
      <c r="H3307" t="s">
        <v>5420</v>
      </c>
      <c r="I3307" t="s">
        <v>17846</v>
      </c>
      <c r="J3307" t="s">
        <v>2778</v>
      </c>
      <c r="N3307">
        <v>2</v>
      </c>
      <c r="O3307">
        <v>1</v>
      </c>
      <c r="P3307">
        <v>1</v>
      </c>
      <c r="Q3307" t="s">
        <v>81427</v>
      </c>
      <c r="R3307" t="s">
        <v>79669</v>
      </c>
      <c r="S3307" t="s">
        <v>79669</v>
      </c>
      <c r="T3307" t="s">
        <v>142188</v>
      </c>
      <c r="U3307" t="s">
        <v>142189</v>
      </c>
      <c r="V3307" t="s">
        <v>142190</v>
      </c>
      <c r="W3307">
        <v>38140000</v>
      </c>
      <c r="X3307">
        <v>5</v>
      </c>
      <c r="Y3307" t="s">
        <v>142191</v>
      </c>
      <c r="Z3307">
        <v>1</v>
      </c>
      <c r="AA3307" t="s">
        <v>142192</v>
      </c>
      <c r="AB3307" t="s">
        <v>142193</v>
      </c>
      <c r="AC3307" t="s">
        <v>43684</v>
      </c>
      <c r="AD3307" t="s">
        <v>43684</v>
      </c>
      <c r="AE3307">
        <v>5150</v>
      </c>
      <c r="AF3307" t="s">
        <v>43683</v>
      </c>
      <c r="AG3307" t="s">
        <v>43682</v>
      </c>
      <c r="AJ3307" s="4" t="s">
        <v>28943</v>
      </c>
    </row>
    <row r="3308" spans="1:36" x14ac:dyDescent="0.3">
      <c r="A3308" t="s">
        <v>126038</v>
      </c>
      <c r="B3308" t="s">
        <v>65270</v>
      </c>
      <c r="C3308" t="s">
        <v>126039</v>
      </c>
      <c r="D3308" t="s">
        <v>126040</v>
      </c>
      <c r="H3308" t="s">
        <v>963</v>
      </c>
      <c r="I3308" t="s">
        <v>964</v>
      </c>
      <c r="J3308" t="s">
        <v>965</v>
      </c>
      <c r="K3308" t="s">
        <v>966</v>
      </c>
      <c r="N3308">
        <v>11</v>
      </c>
      <c r="O3308">
        <v>11</v>
      </c>
      <c r="P3308">
        <v>11</v>
      </c>
      <c r="Q3308" t="s">
        <v>81254</v>
      </c>
      <c r="R3308" t="s">
        <v>81254</v>
      </c>
      <c r="S3308" t="s">
        <v>81254</v>
      </c>
      <c r="T3308" t="s">
        <v>86542</v>
      </c>
      <c r="U3308">
        <v>0</v>
      </c>
      <c r="V3308" t="s">
        <v>142194</v>
      </c>
      <c r="W3308">
        <v>6073900000</v>
      </c>
      <c r="X3308">
        <v>124</v>
      </c>
      <c r="Y3308" t="s">
        <v>142195</v>
      </c>
      <c r="Z3308">
        <v>1</v>
      </c>
      <c r="AA3308" t="s">
        <v>142196</v>
      </c>
      <c r="AB3308" t="s">
        <v>142197</v>
      </c>
      <c r="AC3308" t="s">
        <v>967</v>
      </c>
      <c r="AD3308" t="s">
        <v>968</v>
      </c>
      <c r="AE3308">
        <v>290</v>
      </c>
      <c r="AF3308" t="s">
        <v>969</v>
      </c>
      <c r="AG3308" t="s">
        <v>970</v>
      </c>
      <c r="AH3308" t="s">
        <v>971</v>
      </c>
      <c r="AJ3308" s="4" t="s">
        <v>972</v>
      </c>
    </row>
    <row r="3309" spans="1:36" x14ac:dyDescent="0.3">
      <c r="A3309" t="s">
        <v>126041</v>
      </c>
      <c r="B3309" t="s">
        <v>71810</v>
      </c>
      <c r="C3309" t="s">
        <v>126042</v>
      </c>
      <c r="D3309" t="s">
        <v>126043</v>
      </c>
      <c r="H3309" t="s">
        <v>33263</v>
      </c>
      <c r="I3309" t="s">
        <v>33264</v>
      </c>
      <c r="J3309" t="s">
        <v>33265</v>
      </c>
      <c r="K3309" t="s">
        <v>13806</v>
      </c>
      <c r="N3309">
        <v>6</v>
      </c>
      <c r="O3309">
        <v>6</v>
      </c>
      <c r="P3309">
        <v>6</v>
      </c>
      <c r="Q3309" t="s">
        <v>77685</v>
      </c>
      <c r="R3309" t="s">
        <v>77685</v>
      </c>
      <c r="S3309" t="s">
        <v>77685</v>
      </c>
      <c r="T3309" t="s">
        <v>95275</v>
      </c>
      <c r="U3309">
        <v>0</v>
      </c>
      <c r="V3309" t="s">
        <v>129241</v>
      </c>
      <c r="W3309">
        <v>138310000</v>
      </c>
      <c r="X3309">
        <v>18</v>
      </c>
      <c r="Y3309" t="s">
        <v>142198</v>
      </c>
      <c r="Z3309">
        <v>1</v>
      </c>
      <c r="AA3309" t="s">
        <v>142199</v>
      </c>
      <c r="AB3309" t="s">
        <v>142200</v>
      </c>
      <c r="AC3309" t="s">
        <v>33266</v>
      </c>
      <c r="AD3309" t="s">
        <v>33266</v>
      </c>
      <c r="AE3309">
        <v>4850</v>
      </c>
      <c r="AF3309" t="s">
        <v>33267</v>
      </c>
      <c r="AG3309" t="s">
        <v>33268</v>
      </c>
      <c r="AH3309" t="s">
        <v>33269</v>
      </c>
      <c r="AI3309" t="s">
        <v>33270</v>
      </c>
      <c r="AJ3309" s="4" t="s">
        <v>33270</v>
      </c>
    </row>
    <row r="3310" spans="1:36" x14ac:dyDescent="0.3">
      <c r="A3310" t="s">
        <v>126044</v>
      </c>
      <c r="B3310" t="s">
        <v>126045</v>
      </c>
      <c r="C3310" t="s">
        <v>126046</v>
      </c>
      <c r="D3310" t="s">
        <v>126047</v>
      </c>
      <c r="H3310" t="s">
        <v>9863</v>
      </c>
      <c r="I3310" t="s">
        <v>2503</v>
      </c>
      <c r="J3310" t="s">
        <v>9864</v>
      </c>
      <c r="N3310">
        <v>13</v>
      </c>
      <c r="O3310">
        <v>13</v>
      </c>
      <c r="P3310">
        <v>13</v>
      </c>
      <c r="Q3310" t="s">
        <v>105444</v>
      </c>
      <c r="R3310" t="s">
        <v>105444</v>
      </c>
      <c r="S3310" t="s">
        <v>105444</v>
      </c>
      <c r="T3310" t="s">
        <v>83015</v>
      </c>
      <c r="U3310">
        <v>0</v>
      </c>
      <c r="V3310" t="s">
        <v>142201</v>
      </c>
      <c r="W3310">
        <v>6219100000</v>
      </c>
      <c r="X3310">
        <v>164</v>
      </c>
      <c r="Y3310" t="s">
        <v>142202</v>
      </c>
      <c r="Z3310">
        <v>1</v>
      </c>
      <c r="AA3310" t="s">
        <v>142203</v>
      </c>
      <c r="AB3310" t="s">
        <v>142204</v>
      </c>
      <c r="AC3310" t="s">
        <v>9865</v>
      </c>
      <c r="AD3310" t="s">
        <v>9866</v>
      </c>
      <c r="AE3310">
        <v>1421</v>
      </c>
      <c r="AF3310" t="s">
        <v>9867</v>
      </c>
      <c r="AG3310" t="s">
        <v>9868</v>
      </c>
      <c r="AH3310" t="s">
        <v>9869</v>
      </c>
      <c r="AJ3310" s="4" t="s">
        <v>9870</v>
      </c>
    </row>
    <row r="3311" spans="1:36" x14ac:dyDescent="0.3">
      <c r="A3311" t="s">
        <v>119996</v>
      </c>
      <c r="B3311" t="s">
        <v>126048</v>
      </c>
      <c r="C3311" t="s">
        <v>71654</v>
      </c>
      <c r="D3311" t="s">
        <v>53513</v>
      </c>
      <c r="J3311" t="s">
        <v>31275</v>
      </c>
      <c r="N3311">
        <v>2</v>
      </c>
      <c r="O3311">
        <v>2</v>
      </c>
      <c r="P3311">
        <v>2</v>
      </c>
      <c r="Q3311" t="s">
        <v>76504</v>
      </c>
      <c r="R3311" t="s">
        <v>76504</v>
      </c>
      <c r="S3311" t="s">
        <v>76504</v>
      </c>
      <c r="T3311" t="s">
        <v>76348</v>
      </c>
      <c r="U3311" t="s">
        <v>142205</v>
      </c>
      <c r="V3311" t="s">
        <v>142206</v>
      </c>
      <c r="W3311">
        <v>105220000</v>
      </c>
      <c r="X3311">
        <v>1</v>
      </c>
      <c r="Y3311" t="s">
        <v>142207</v>
      </c>
      <c r="Z3311">
        <v>1</v>
      </c>
      <c r="AA3311" t="s">
        <v>142208</v>
      </c>
      <c r="AB3311" t="s">
        <v>96575</v>
      </c>
      <c r="AC3311" t="s">
        <v>43681</v>
      </c>
      <c r="AD3311" t="s">
        <v>43681</v>
      </c>
      <c r="AE3311">
        <v>4551</v>
      </c>
      <c r="AF3311" t="s">
        <v>31278</v>
      </c>
      <c r="AG3311" t="s">
        <v>31279</v>
      </c>
      <c r="AJ3311" s="4" t="s">
        <v>31280</v>
      </c>
    </row>
    <row r="3312" spans="1:36" x14ac:dyDescent="0.3">
      <c r="A3312" t="s">
        <v>126049</v>
      </c>
      <c r="B3312" t="s">
        <v>75764</v>
      </c>
      <c r="C3312" t="s">
        <v>126050</v>
      </c>
      <c r="D3312" t="s">
        <v>62997</v>
      </c>
      <c r="N3312">
        <v>2</v>
      </c>
      <c r="O3312">
        <v>2</v>
      </c>
      <c r="P3312">
        <v>2</v>
      </c>
      <c r="Q3312">
        <v>19</v>
      </c>
      <c r="R3312">
        <v>19</v>
      </c>
      <c r="S3312">
        <v>19</v>
      </c>
      <c r="T3312" t="s">
        <v>76381</v>
      </c>
      <c r="U3312" t="s">
        <v>142209</v>
      </c>
      <c r="V3312" t="s">
        <v>142210</v>
      </c>
      <c r="W3312">
        <v>146550000</v>
      </c>
      <c r="X3312">
        <v>9</v>
      </c>
      <c r="Y3312" t="s">
        <v>142211</v>
      </c>
      <c r="Z3312">
        <v>1</v>
      </c>
      <c r="AA3312" t="s">
        <v>142212</v>
      </c>
      <c r="AB3312" t="s">
        <v>142213</v>
      </c>
      <c r="AC3312" t="s">
        <v>28439</v>
      </c>
      <c r="AD3312" t="s">
        <v>28439</v>
      </c>
      <c r="AE3312">
        <v>4108</v>
      </c>
      <c r="AF3312" t="s">
        <v>28440</v>
      </c>
      <c r="AG3312" t="s">
        <v>28441</v>
      </c>
      <c r="AH3312" t="s">
        <v>28442</v>
      </c>
      <c r="AJ3312" s="4" t="s">
        <v>28443</v>
      </c>
    </row>
    <row r="3313" spans="1:36" x14ac:dyDescent="0.3">
      <c r="A3313" t="s">
        <v>126051</v>
      </c>
      <c r="B3313" t="s">
        <v>126052</v>
      </c>
      <c r="C3313" t="s">
        <v>126053</v>
      </c>
      <c r="D3313" t="s">
        <v>126054</v>
      </c>
      <c r="J3313" t="s">
        <v>2704</v>
      </c>
      <c r="N3313">
        <v>7</v>
      </c>
      <c r="O3313">
        <v>7</v>
      </c>
      <c r="P3313">
        <v>7</v>
      </c>
      <c r="Q3313" t="s">
        <v>79265</v>
      </c>
      <c r="R3313" t="s">
        <v>79265</v>
      </c>
      <c r="S3313" t="s">
        <v>79265</v>
      </c>
      <c r="T3313" t="s">
        <v>85273</v>
      </c>
      <c r="U3313">
        <v>0</v>
      </c>
      <c r="V3313" t="s">
        <v>142214</v>
      </c>
      <c r="W3313">
        <v>4860400000</v>
      </c>
      <c r="X3313">
        <v>65</v>
      </c>
      <c r="Y3313" t="s">
        <v>142215</v>
      </c>
      <c r="Z3313">
        <v>1</v>
      </c>
      <c r="AA3313" t="s">
        <v>142216</v>
      </c>
      <c r="AB3313" t="s">
        <v>142217</v>
      </c>
      <c r="AC3313" t="s">
        <v>5254</v>
      </c>
      <c r="AD3313" t="s">
        <v>5254</v>
      </c>
      <c r="AE3313">
        <v>873</v>
      </c>
      <c r="AF3313" t="s">
        <v>5256</v>
      </c>
      <c r="AG3313" t="s">
        <v>5257</v>
      </c>
      <c r="AJ3313" s="4" t="s">
        <v>5258</v>
      </c>
    </row>
    <row r="3314" spans="1:36" x14ac:dyDescent="0.3">
      <c r="A3314" t="s">
        <v>126055</v>
      </c>
      <c r="B3314" t="s">
        <v>126056</v>
      </c>
      <c r="C3314" t="s">
        <v>126057</v>
      </c>
      <c r="D3314" t="s">
        <v>126058</v>
      </c>
      <c r="H3314" t="s">
        <v>5293</v>
      </c>
      <c r="I3314" t="s">
        <v>5294</v>
      </c>
      <c r="J3314" t="s">
        <v>5295</v>
      </c>
      <c r="K3314" t="s">
        <v>5296</v>
      </c>
      <c r="N3314">
        <v>27</v>
      </c>
      <c r="O3314">
        <v>27</v>
      </c>
      <c r="P3314">
        <v>24</v>
      </c>
      <c r="Q3314" t="s">
        <v>90596</v>
      </c>
      <c r="R3314" t="s">
        <v>90596</v>
      </c>
      <c r="S3314" t="s">
        <v>83178</v>
      </c>
      <c r="T3314" t="s">
        <v>91582</v>
      </c>
      <c r="U3314">
        <v>0</v>
      </c>
      <c r="V3314" t="s">
        <v>48516</v>
      </c>
      <c r="W3314">
        <v>95524000000</v>
      </c>
      <c r="X3314">
        <v>1089</v>
      </c>
      <c r="Y3314" t="s">
        <v>142218</v>
      </c>
      <c r="Z3314">
        <v>1</v>
      </c>
      <c r="AA3314" t="s">
        <v>142219</v>
      </c>
      <c r="AB3314" t="s">
        <v>142220</v>
      </c>
      <c r="AC3314" t="s">
        <v>5297</v>
      </c>
      <c r="AD3314" t="s">
        <v>5298</v>
      </c>
      <c r="AE3314">
        <v>880</v>
      </c>
      <c r="AF3314" t="s">
        <v>5299</v>
      </c>
      <c r="AG3314" t="s">
        <v>5300</v>
      </c>
      <c r="AH3314" t="s">
        <v>5301</v>
      </c>
      <c r="AJ3314" s="4" t="s">
        <v>5302</v>
      </c>
    </row>
    <row r="3315" spans="1:36" x14ac:dyDescent="0.3">
      <c r="A3315" t="s">
        <v>126059</v>
      </c>
      <c r="B3315" t="s">
        <v>126060</v>
      </c>
      <c r="C3315" t="s">
        <v>65940</v>
      </c>
      <c r="D3315" t="s">
        <v>63432</v>
      </c>
      <c r="H3315" t="s">
        <v>21582</v>
      </c>
      <c r="I3315" t="s">
        <v>21583</v>
      </c>
      <c r="J3315" t="s">
        <v>21584</v>
      </c>
      <c r="N3315">
        <v>79</v>
      </c>
      <c r="O3315">
        <v>79</v>
      </c>
      <c r="P3315">
        <v>79</v>
      </c>
      <c r="Q3315" t="s">
        <v>135297</v>
      </c>
      <c r="R3315" t="s">
        <v>135297</v>
      </c>
      <c r="S3315" t="s">
        <v>135297</v>
      </c>
      <c r="T3315" t="s">
        <v>85475</v>
      </c>
      <c r="U3315">
        <v>0</v>
      </c>
      <c r="V3315" t="s">
        <v>48516</v>
      </c>
      <c r="W3315">
        <v>16301000000</v>
      </c>
      <c r="X3315">
        <v>890</v>
      </c>
      <c r="Y3315" t="s">
        <v>142221</v>
      </c>
      <c r="Z3315">
        <v>1</v>
      </c>
      <c r="AA3315" t="s">
        <v>142222</v>
      </c>
      <c r="AB3315" t="s">
        <v>142223</v>
      </c>
      <c r="AC3315" t="s">
        <v>43680</v>
      </c>
      <c r="AD3315" t="s">
        <v>21586</v>
      </c>
      <c r="AE3315">
        <v>3049</v>
      </c>
      <c r="AF3315" t="s">
        <v>21587</v>
      </c>
      <c r="AG3315" t="s">
        <v>21588</v>
      </c>
      <c r="AH3315" t="s">
        <v>21589</v>
      </c>
      <c r="AJ3315" s="4" t="s">
        <v>21590</v>
      </c>
    </row>
    <row r="3316" spans="1:36" x14ac:dyDescent="0.3">
      <c r="A3316" t="s">
        <v>126061</v>
      </c>
      <c r="B3316" t="s">
        <v>126062</v>
      </c>
      <c r="C3316" t="s">
        <v>126063</v>
      </c>
      <c r="D3316" t="s">
        <v>126064</v>
      </c>
      <c r="H3316" t="s">
        <v>10895</v>
      </c>
      <c r="I3316" t="s">
        <v>10896</v>
      </c>
      <c r="J3316" t="s">
        <v>10897</v>
      </c>
      <c r="N3316">
        <v>37</v>
      </c>
      <c r="O3316">
        <v>37</v>
      </c>
      <c r="P3316">
        <v>37</v>
      </c>
      <c r="Q3316" t="s">
        <v>95405</v>
      </c>
      <c r="R3316" t="s">
        <v>95405</v>
      </c>
      <c r="S3316" t="s">
        <v>95405</v>
      </c>
      <c r="T3316" t="s">
        <v>88652</v>
      </c>
      <c r="U3316">
        <v>0</v>
      </c>
      <c r="V3316" t="s">
        <v>48516</v>
      </c>
      <c r="W3316">
        <v>15092000000</v>
      </c>
      <c r="X3316">
        <v>389</v>
      </c>
      <c r="Y3316" t="s">
        <v>142224</v>
      </c>
      <c r="Z3316">
        <v>1</v>
      </c>
      <c r="AA3316" t="s">
        <v>142225</v>
      </c>
      <c r="AB3316" t="s">
        <v>142226</v>
      </c>
      <c r="AC3316" t="s">
        <v>10898</v>
      </c>
      <c r="AD3316" t="s">
        <v>10899</v>
      </c>
      <c r="AE3316">
        <v>1548</v>
      </c>
      <c r="AF3316" t="s">
        <v>10900</v>
      </c>
      <c r="AG3316" t="s">
        <v>10901</v>
      </c>
      <c r="AH3316" t="s">
        <v>10902</v>
      </c>
      <c r="AI3316" t="s">
        <v>10903</v>
      </c>
      <c r="AJ3316" s="4" t="s">
        <v>10904</v>
      </c>
    </row>
    <row r="3317" spans="1:36" x14ac:dyDescent="0.3">
      <c r="A3317" t="s">
        <v>126065</v>
      </c>
      <c r="B3317" t="s">
        <v>126066</v>
      </c>
      <c r="C3317" t="s">
        <v>126067</v>
      </c>
      <c r="D3317" t="s">
        <v>126068</v>
      </c>
      <c r="H3317" t="s">
        <v>12513</v>
      </c>
      <c r="I3317" t="s">
        <v>26893</v>
      </c>
      <c r="J3317" t="s">
        <v>3886</v>
      </c>
      <c r="N3317">
        <v>13</v>
      </c>
      <c r="O3317">
        <v>13</v>
      </c>
      <c r="P3317">
        <v>11</v>
      </c>
      <c r="Q3317" t="s">
        <v>83789</v>
      </c>
      <c r="R3317" t="s">
        <v>83789</v>
      </c>
      <c r="S3317" t="s">
        <v>84235</v>
      </c>
      <c r="T3317" t="s">
        <v>90264</v>
      </c>
      <c r="U3317">
        <v>0</v>
      </c>
      <c r="V3317" t="s">
        <v>142227</v>
      </c>
      <c r="W3317">
        <v>3031300000</v>
      </c>
      <c r="X3317">
        <v>143</v>
      </c>
      <c r="Y3317" t="s">
        <v>142228</v>
      </c>
      <c r="Z3317">
        <v>1</v>
      </c>
      <c r="AA3317" t="s">
        <v>142229</v>
      </c>
      <c r="AB3317" t="s">
        <v>142230</v>
      </c>
      <c r="AC3317" t="s">
        <v>43679</v>
      </c>
      <c r="AD3317" t="s">
        <v>43678</v>
      </c>
      <c r="AE3317">
        <v>3878</v>
      </c>
      <c r="AF3317" t="s">
        <v>26896</v>
      </c>
      <c r="AG3317" t="s">
        <v>26897</v>
      </c>
      <c r="AH3317" t="s">
        <v>26898</v>
      </c>
      <c r="AJ3317" s="4" t="s">
        <v>26899</v>
      </c>
    </row>
    <row r="3318" spans="1:36" x14ac:dyDescent="0.3">
      <c r="A3318" t="s">
        <v>73419</v>
      </c>
      <c r="B3318" t="s">
        <v>126069</v>
      </c>
      <c r="C3318" t="s">
        <v>126070</v>
      </c>
      <c r="D3318">
        <v>21</v>
      </c>
      <c r="H3318" t="s">
        <v>6711</v>
      </c>
      <c r="I3318" t="s">
        <v>6712</v>
      </c>
      <c r="J3318" t="s">
        <v>6713</v>
      </c>
      <c r="K3318" t="s">
        <v>3120</v>
      </c>
      <c r="N3318">
        <v>17</v>
      </c>
      <c r="O3318">
        <v>17</v>
      </c>
      <c r="P3318">
        <v>17</v>
      </c>
      <c r="Q3318" t="s">
        <v>84816</v>
      </c>
      <c r="R3318" t="s">
        <v>84816</v>
      </c>
      <c r="S3318" t="s">
        <v>84816</v>
      </c>
      <c r="T3318" t="s">
        <v>86627</v>
      </c>
      <c r="U3318">
        <v>0</v>
      </c>
      <c r="V3318" t="s">
        <v>142231</v>
      </c>
      <c r="W3318">
        <v>2236200000</v>
      </c>
      <c r="X3318">
        <v>103</v>
      </c>
      <c r="Y3318" t="s">
        <v>142232</v>
      </c>
      <c r="Z3318">
        <v>1</v>
      </c>
      <c r="AA3318" t="s">
        <v>142233</v>
      </c>
      <c r="AB3318" t="s">
        <v>142234</v>
      </c>
      <c r="AC3318" t="s">
        <v>6714</v>
      </c>
      <c r="AD3318" t="s">
        <v>6714</v>
      </c>
      <c r="AE3318">
        <v>1037</v>
      </c>
      <c r="AF3318" t="s">
        <v>6715</v>
      </c>
      <c r="AG3318" t="s">
        <v>6716</v>
      </c>
      <c r="AH3318" t="s">
        <v>6717</v>
      </c>
      <c r="AJ3318" s="4" t="s">
        <v>6718</v>
      </c>
    </row>
    <row r="3319" spans="1:36" x14ac:dyDescent="0.3">
      <c r="A3319" t="s">
        <v>126071</v>
      </c>
      <c r="B3319" t="s">
        <v>123097</v>
      </c>
      <c r="C3319" t="s">
        <v>120596</v>
      </c>
      <c r="D3319" t="s">
        <v>126072</v>
      </c>
      <c r="H3319" t="s">
        <v>5735</v>
      </c>
      <c r="I3319" t="s">
        <v>5736</v>
      </c>
      <c r="J3319" t="s">
        <v>5737</v>
      </c>
      <c r="K3319" t="s">
        <v>5738</v>
      </c>
      <c r="N3319">
        <v>34</v>
      </c>
      <c r="O3319">
        <v>1</v>
      </c>
      <c r="P3319">
        <v>1</v>
      </c>
      <c r="Q3319" t="s">
        <v>86399</v>
      </c>
      <c r="R3319" t="s">
        <v>79285</v>
      </c>
      <c r="S3319" t="s">
        <v>79285</v>
      </c>
      <c r="T3319" t="s">
        <v>86401</v>
      </c>
      <c r="U3319">
        <v>0</v>
      </c>
      <c r="V3319" t="s">
        <v>128966</v>
      </c>
      <c r="W3319">
        <v>255680000</v>
      </c>
      <c r="X3319">
        <v>24</v>
      </c>
      <c r="Y3319" t="s">
        <v>142235</v>
      </c>
      <c r="Z3319">
        <v>1</v>
      </c>
      <c r="AA3319" t="s">
        <v>142236</v>
      </c>
      <c r="AB3319" t="s">
        <v>142237</v>
      </c>
      <c r="AC3319" t="s">
        <v>43677</v>
      </c>
      <c r="AD3319" t="s">
        <v>5740</v>
      </c>
      <c r="AE3319">
        <v>931</v>
      </c>
      <c r="AF3319" t="s">
        <v>5741</v>
      </c>
      <c r="AG3319" t="s">
        <v>5742</v>
      </c>
      <c r="AH3319" t="s">
        <v>5743</v>
      </c>
      <c r="AJ3319" s="4" t="s">
        <v>5744</v>
      </c>
    </row>
    <row r="3320" spans="1:36" x14ac:dyDescent="0.3">
      <c r="A3320" t="s">
        <v>50819</v>
      </c>
      <c r="B3320" t="s">
        <v>51507</v>
      </c>
      <c r="C3320" t="s">
        <v>126073</v>
      </c>
      <c r="D3320" t="s">
        <v>126074</v>
      </c>
      <c r="H3320" t="s">
        <v>19859</v>
      </c>
      <c r="J3320" t="s">
        <v>19860</v>
      </c>
      <c r="N3320">
        <v>5</v>
      </c>
      <c r="O3320">
        <v>5</v>
      </c>
      <c r="P3320">
        <v>5</v>
      </c>
      <c r="Q3320" t="s">
        <v>89582</v>
      </c>
      <c r="R3320" t="s">
        <v>89582</v>
      </c>
      <c r="S3320" t="s">
        <v>89582</v>
      </c>
      <c r="T3320" t="s">
        <v>79433</v>
      </c>
      <c r="U3320">
        <v>0</v>
      </c>
      <c r="V3320" t="s">
        <v>142238</v>
      </c>
      <c r="W3320">
        <v>494670000</v>
      </c>
      <c r="X3320">
        <v>52</v>
      </c>
      <c r="Y3320" t="s">
        <v>142239</v>
      </c>
      <c r="Z3320">
        <v>1</v>
      </c>
      <c r="AA3320" t="s">
        <v>142240</v>
      </c>
      <c r="AB3320" t="s">
        <v>142241</v>
      </c>
      <c r="AC3320" t="s">
        <v>19861</v>
      </c>
      <c r="AD3320" t="s">
        <v>19862</v>
      </c>
      <c r="AE3320">
        <v>2776</v>
      </c>
      <c r="AF3320" t="s">
        <v>19863</v>
      </c>
      <c r="AG3320" t="s">
        <v>19864</v>
      </c>
      <c r="AH3320" t="s">
        <v>19865</v>
      </c>
      <c r="AJ3320" s="4" t="s">
        <v>19866</v>
      </c>
    </row>
    <row r="3321" spans="1:36" x14ac:dyDescent="0.3">
      <c r="A3321" t="s">
        <v>63346</v>
      </c>
      <c r="B3321" t="s">
        <v>126075</v>
      </c>
      <c r="C3321" t="s">
        <v>126076</v>
      </c>
      <c r="D3321" t="s">
        <v>126077</v>
      </c>
      <c r="H3321" t="s">
        <v>1641</v>
      </c>
      <c r="I3321" t="s">
        <v>1642</v>
      </c>
      <c r="J3321" t="s">
        <v>1643</v>
      </c>
      <c r="K3321" t="s">
        <v>1644</v>
      </c>
      <c r="N3321">
        <v>26</v>
      </c>
      <c r="O3321">
        <v>26</v>
      </c>
      <c r="P3321">
        <v>26</v>
      </c>
      <c r="Q3321" t="s">
        <v>77189</v>
      </c>
      <c r="R3321" t="s">
        <v>77189</v>
      </c>
      <c r="S3321" t="s">
        <v>77189</v>
      </c>
      <c r="T3321" t="s">
        <v>82704</v>
      </c>
      <c r="U3321">
        <v>0</v>
      </c>
      <c r="V3321" t="s">
        <v>48516</v>
      </c>
      <c r="W3321">
        <v>18455000000</v>
      </c>
      <c r="X3321">
        <v>447</v>
      </c>
      <c r="Y3321" t="s">
        <v>142242</v>
      </c>
      <c r="Z3321">
        <v>1</v>
      </c>
      <c r="AA3321" t="s">
        <v>142243</v>
      </c>
      <c r="AB3321" t="s">
        <v>142244</v>
      </c>
      <c r="AC3321" t="s">
        <v>1645</v>
      </c>
      <c r="AD3321" t="s">
        <v>1645</v>
      </c>
      <c r="AE3321">
        <v>379</v>
      </c>
      <c r="AF3321" t="s">
        <v>1646</v>
      </c>
      <c r="AG3321" t="s">
        <v>1647</v>
      </c>
      <c r="AH3321" t="s">
        <v>1648</v>
      </c>
      <c r="AI3321" t="e">
        <f>-PGDH</f>
        <v>#NAME?</v>
      </c>
      <c r="AJ3321" s="4" t="s">
        <v>1649</v>
      </c>
    </row>
    <row r="3322" spans="1:36" x14ac:dyDescent="0.3">
      <c r="A3322" t="s">
        <v>126078</v>
      </c>
      <c r="B3322" t="s">
        <v>55094</v>
      </c>
      <c r="C3322" t="s">
        <v>126079</v>
      </c>
      <c r="D3322" t="s">
        <v>123543</v>
      </c>
      <c r="H3322" t="s">
        <v>6237</v>
      </c>
      <c r="I3322" t="s">
        <v>43676</v>
      </c>
      <c r="J3322" t="s">
        <v>6486</v>
      </c>
      <c r="K3322" t="s">
        <v>6240</v>
      </c>
      <c r="N3322">
        <v>3</v>
      </c>
      <c r="O3322">
        <v>3</v>
      </c>
      <c r="P3322">
        <v>3</v>
      </c>
      <c r="Q3322" t="s">
        <v>77358</v>
      </c>
      <c r="R3322" t="s">
        <v>77358</v>
      </c>
      <c r="S3322" t="s">
        <v>77358</v>
      </c>
      <c r="T3322" t="s">
        <v>104012</v>
      </c>
      <c r="U3322">
        <v>0</v>
      </c>
      <c r="V3322" t="s">
        <v>142245</v>
      </c>
      <c r="W3322">
        <v>201690000</v>
      </c>
      <c r="X3322">
        <v>15</v>
      </c>
      <c r="Y3322" t="s">
        <v>142246</v>
      </c>
      <c r="Z3322">
        <v>1</v>
      </c>
      <c r="AA3322" t="s">
        <v>142247</v>
      </c>
      <c r="AB3322" t="s">
        <v>142248</v>
      </c>
      <c r="AC3322" t="s">
        <v>43675</v>
      </c>
      <c r="AD3322" t="s">
        <v>43675</v>
      </c>
      <c r="AE3322">
        <v>1172</v>
      </c>
      <c r="AF3322" t="s">
        <v>43674</v>
      </c>
      <c r="AG3322" t="s">
        <v>43673</v>
      </c>
      <c r="AH3322" t="s">
        <v>43672</v>
      </c>
      <c r="AJ3322" s="4" t="s">
        <v>43671</v>
      </c>
    </row>
    <row r="3323" spans="1:36" x14ac:dyDescent="0.3">
      <c r="A3323" t="s">
        <v>126080</v>
      </c>
      <c r="B3323" t="s">
        <v>126081</v>
      </c>
      <c r="C3323" t="s">
        <v>126082</v>
      </c>
      <c r="D3323" t="s">
        <v>126083</v>
      </c>
      <c r="I3323" t="s">
        <v>1860</v>
      </c>
      <c r="J3323" t="s">
        <v>108</v>
      </c>
      <c r="N3323">
        <v>8</v>
      </c>
      <c r="O3323">
        <v>8</v>
      </c>
      <c r="P3323">
        <v>8</v>
      </c>
      <c r="Q3323" t="s">
        <v>82541</v>
      </c>
      <c r="R3323" t="s">
        <v>82541</v>
      </c>
      <c r="S3323" t="s">
        <v>82541</v>
      </c>
      <c r="T3323" t="s">
        <v>72395</v>
      </c>
      <c r="U3323">
        <v>0</v>
      </c>
      <c r="V3323" t="s">
        <v>142249</v>
      </c>
      <c r="W3323">
        <v>542980000</v>
      </c>
      <c r="X3323">
        <v>28</v>
      </c>
      <c r="Y3323" t="s">
        <v>142250</v>
      </c>
      <c r="Z3323">
        <v>1</v>
      </c>
      <c r="AA3323" t="s">
        <v>142251</v>
      </c>
      <c r="AB3323" t="s">
        <v>142252</v>
      </c>
      <c r="AC3323" t="s">
        <v>18699</v>
      </c>
      <c r="AD3323" t="s">
        <v>18700</v>
      </c>
      <c r="AE3323">
        <v>2567</v>
      </c>
      <c r="AF3323" t="s">
        <v>18701</v>
      </c>
      <c r="AG3323" t="s">
        <v>18702</v>
      </c>
      <c r="AH3323" t="s">
        <v>18703</v>
      </c>
      <c r="AJ3323" s="4" t="s">
        <v>18704</v>
      </c>
    </row>
    <row r="3324" spans="1:36" x14ac:dyDescent="0.3">
      <c r="A3324" t="s">
        <v>57676</v>
      </c>
      <c r="B3324" t="s">
        <v>126084</v>
      </c>
      <c r="C3324" t="s">
        <v>126085</v>
      </c>
      <c r="D3324" t="s">
        <v>126086</v>
      </c>
      <c r="I3324" t="s">
        <v>11354</v>
      </c>
      <c r="J3324" t="s">
        <v>11355</v>
      </c>
      <c r="N3324">
        <v>11</v>
      </c>
      <c r="O3324">
        <v>11</v>
      </c>
      <c r="P3324">
        <v>11</v>
      </c>
      <c r="Q3324" t="s">
        <v>80090</v>
      </c>
      <c r="R3324" t="s">
        <v>80090</v>
      </c>
      <c r="S3324" t="s">
        <v>80090</v>
      </c>
      <c r="T3324" t="s">
        <v>79032</v>
      </c>
      <c r="U3324">
        <v>0</v>
      </c>
      <c r="V3324" t="s">
        <v>142253</v>
      </c>
      <c r="W3324">
        <v>513610000</v>
      </c>
      <c r="X3324">
        <v>42</v>
      </c>
      <c r="Y3324" t="s">
        <v>142254</v>
      </c>
      <c r="Z3324">
        <v>1</v>
      </c>
      <c r="AA3324" t="s">
        <v>138797</v>
      </c>
      <c r="AB3324" t="s">
        <v>142255</v>
      </c>
      <c r="AC3324" t="s">
        <v>43670</v>
      </c>
      <c r="AD3324" t="s">
        <v>11357</v>
      </c>
      <c r="AE3324">
        <v>1606</v>
      </c>
      <c r="AF3324" t="s">
        <v>11358</v>
      </c>
      <c r="AG3324" t="s">
        <v>11359</v>
      </c>
      <c r="AH3324" t="s">
        <v>11360</v>
      </c>
    </row>
    <row r="3325" spans="1:36" x14ac:dyDescent="0.3">
      <c r="A3325" t="s">
        <v>124723</v>
      </c>
      <c r="B3325" t="s">
        <v>126087</v>
      </c>
      <c r="C3325" t="s">
        <v>63662</v>
      </c>
      <c r="D3325" t="s">
        <v>126088</v>
      </c>
      <c r="I3325" t="s">
        <v>35480</v>
      </c>
      <c r="J3325" t="s">
        <v>2358</v>
      </c>
      <c r="N3325">
        <v>46</v>
      </c>
      <c r="O3325">
        <v>45</v>
      </c>
      <c r="P3325">
        <v>45</v>
      </c>
      <c r="Q3325" t="s">
        <v>77854</v>
      </c>
      <c r="R3325" t="s">
        <v>77446</v>
      </c>
      <c r="S3325" t="s">
        <v>77446</v>
      </c>
      <c r="T3325" t="s">
        <v>93488</v>
      </c>
      <c r="U3325">
        <v>0</v>
      </c>
      <c r="V3325" t="s">
        <v>142256</v>
      </c>
      <c r="W3325">
        <v>835230000</v>
      </c>
      <c r="X3325">
        <v>129</v>
      </c>
      <c r="Y3325" t="s">
        <v>142257</v>
      </c>
      <c r="Z3325">
        <v>1</v>
      </c>
      <c r="AA3325" t="s">
        <v>142258</v>
      </c>
      <c r="AB3325" t="s">
        <v>142259</v>
      </c>
      <c r="AC3325" t="s">
        <v>43669</v>
      </c>
      <c r="AD3325" t="s">
        <v>35482</v>
      </c>
      <c r="AE3325">
        <v>5263</v>
      </c>
      <c r="AF3325" t="s">
        <v>35483</v>
      </c>
      <c r="AG3325" t="s">
        <v>35484</v>
      </c>
      <c r="AJ3325" s="4" t="s">
        <v>35485</v>
      </c>
    </row>
    <row r="3326" spans="1:36" x14ac:dyDescent="0.3">
      <c r="A3326" t="s">
        <v>126089</v>
      </c>
      <c r="B3326">
        <v>1</v>
      </c>
      <c r="C3326" t="s">
        <v>126090</v>
      </c>
      <c r="D3326">
        <v>1</v>
      </c>
      <c r="H3326" t="s">
        <v>15811</v>
      </c>
      <c r="I3326" t="s">
        <v>15812</v>
      </c>
      <c r="J3326" t="s">
        <v>15813</v>
      </c>
      <c r="K3326" t="s">
        <v>3110</v>
      </c>
      <c r="N3326">
        <v>1</v>
      </c>
      <c r="O3326">
        <v>1</v>
      </c>
      <c r="P3326">
        <v>1</v>
      </c>
      <c r="Q3326" t="s">
        <v>76598</v>
      </c>
      <c r="R3326" t="s">
        <v>76598</v>
      </c>
      <c r="S3326" t="s">
        <v>76598</v>
      </c>
      <c r="T3326" t="s">
        <v>78041</v>
      </c>
      <c r="U3326" t="s">
        <v>142260</v>
      </c>
      <c r="V3326" t="s">
        <v>88363</v>
      </c>
      <c r="W3326">
        <v>6615500</v>
      </c>
      <c r="X3326">
        <v>4</v>
      </c>
      <c r="Y3326" t="s">
        <v>142261</v>
      </c>
      <c r="Z3326">
        <v>1</v>
      </c>
      <c r="AA3326" t="s">
        <v>142262</v>
      </c>
      <c r="AB3326" t="s">
        <v>142263</v>
      </c>
      <c r="AC3326" t="s">
        <v>15814</v>
      </c>
      <c r="AD3326" t="s">
        <v>15814</v>
      </c>
      <c r="AE3326">
        <v>2191</v>
      </c>
      <c r="AF3326" t="s">
        <v>15815</v>
      </c>
      <c r="AG3326" t="s">
        <v>15816</v>
      </c>
      <c r="AH3326" t="s">
        <v>15817</v>
      </c>
      <c r="AJ3326" s="4" t="s">
        <v>15818</v>
      </c>
    </row>
    <row r="3327" spans="1:36" x14ac:dyDescent="0.3">
      <c r="A3327" t="s">
        <v>126091</v>
      </c>
      <c r="B3327" t="s">
        <v>66332</v>
      </c>
      <c r="C3327" t="s">
        <v>126092</v>
      </c>
      <c r="D3327" t="s">
        <v>123882</v>
      </c>
      <c r="J3327" t="s">
        <v>8508</v>
      </c>
      <c r="N3327">
        <v>9</v>
      </c>
      <c r="O3327">
        <v>9</v>
      </c>
      <c r="P3327">
        <v>9</v>
      </c>
      <c r="Q3327" t="s">
        <v>76256</v>
      </c>
      <c r="R3327" t="s">
        <v>76256</v>
      </c>
      <c r="S3327" t="s">
        <v>76256</v>
      </c>
      <c r="T3327" t="s">
        <v>103917</v>
      </c>
      <c r="U3327">
        <v>0</v>
      </c>
      <c r="V3327" t="s">
        <v>142264</v>
      </c>
      <c r="W3327">
        <v>527540000</v>
      </c>
      <c r="X3327">
        <v>43</v>
      </c>
      <c r="Y3327" t="s">
        <v>142265</v>
      </c>
      <c r="Z3327">
        <v>1</v>
      </c>
      <c r="AA3327" t="s">
        <v>142266</v>
      </c>
      <c r="AB3327" t="s">
        <v>142267</v>
      </c>
      <c r="AC3327" t="s">
        <v>43668</v>
      </c>
      <c r="AD3327" t="s">
        <v>41229</v>
      </c>
      <c r="AE3327">
        <v>3494</v>
      </c>
      <c r="AF3327" t="s">
        <v>41228</v>
      </c>
      <c r="AG3327" t="s">
        <v>41227</v>
      </c>
    </row>
    <row r="3328" spans="1:36" x14ac:dyDescent="0.3">
      <c r="A3328" t="s">
        <v>54875</v>
      </c>
      <c r="B3328" t="s">
        <v>126093</v>
      </c>
      <c r="C3328" t="s">
        <v>126094</v>
      </c>
      <c r="D3328" t="s">
        <v>126095</v>
      </c>
      <c r="H3328" t="s">
        <v>37047</v>
      </c>
      <c r="I3328" t="s">
        <v>4592</v>
      </c>
      <c r="J3328" t="s">
        <v>37046</v>
      </c>
      <c r="K3328" t="s">
        <v>1944</v>
      </c>
      <c r="N3328">
        <v>4</v>
      </c>
      <c r="O3328">
        <v>4</v>
      </c>
      <c r="P3328">
        <v>4</v>
      </c>
      <c r="Q3328">
        <v>24</v>
      </c>
      <c r="R3328">
        <v>24</v>
      </c>
      <c r="S3328">
        <v>24</v>
      </c>
      <c r="T3328" t="s">
        <v>118062</v>
      </c>
      <c r="U3328">
        <v>0</v>
      </c>
      <c r="V3328" t="s">
        <v>106997</v>
      </c>
      <c r="W3328">
        <v>75415000</v>
      </c>
      <c r="X3328">
        <v>15</v>
      </c>
      <c r="Y3328" t="s">
        <v>142268</v>
      </c>
      <c r="Z3328">
        <v>1</v>
      </c>
      <c r="AA3328" t="s">
        <v>142269</v>
      </c>
      <c r="AB3328" t="s">
        <v>142270</v>
      </c>
      <c r="AC3328" t="s">
        <v>37045</v>
      </c>
      <c r="AD3328" t="s">
        <v>37045</v>
      </c>
      <c r="AE3328">
        <v>3633</v>
      </c>
      <c r="AF3328" t="s">
        <v>37044</v>
      </c>
      <c r="AG3328" t="s">
        <v>37043</v>
      </c>
      <c r="AH3328" t="s">
        <v>37042</v>
      </c>
      <c r="AJ3328" s="4" t="s">
        <v>37028</v>
      </c>
    </row>
    <row r="3329" spans="1:36" x14ac:dyDescent="0.3">
      <c r="A3329" t="s">
        <v>126096</v>
      </c>
      <c r="B3329" t="s">
        <v>125809</v>
      </c>
      <c r="C3329" t="s">
        <v>126097</v>
      </c>
      <c r="D3329" t="s">
        <v>126098</v>
      </c>
      <c r="H3329" t="s">
        <v>21436</v>
      </c>
      <c r="I3329" t="s">
        <v>15961</v>
      </c>
      <c r="J3329" t="s">
        <v>21437</v>
      </c>
      <c r="N3329">
        <v>7</v>
      </c>
      <c r="O3329">
        <v>7</v>
      </c>
      <c r="P3329">
        <v>6</v>
      </c>
      <c r="Q3329" t="s">
        <v>78453</v>
      </c>
      <c r="R3329" t="s">
        <v>78453</v>
      </c>
      <c r="S3329" t="s">
        <v>78453</v>
      </c>
      <c r="T3329" t="s">
        <v>96971</v>
      </c>
      <c r="U3329">
        <v>0</v>
      </c>
      <c r="V3329" t="s">
        <v>136149</v>
      </c>
      <c r="W3329">
        <v>658860000</v>
      </c>
      <c r="X3329">
        <v>28</v>
      </c>
      <c r="Y3329" t="s">
        <v>142271</v>
      </c>
      <c r="Z3329">
        <v>1</v>
      </c>
      <c r="AA3329" t="s">
        <v>142272</v>
      </c>
      <c r="AB3329" t="s">
        <v>142273</v>
      </c>
      <c r="AC3329" t="s">
        <v>21438</v>
      </c>
      <c r="AD3329" t="s">
        <v>21438</v>
      </c>
      <c r="AE3329">
        <v>3023</v>
      </c>
      <c r="AF3329" t="s">
        <v>21439</v>
      </c>
      <c r="AG3329" t="s">
        <v>21440</v>
      </c>
      <c r="AH3329" t="s">
        <v>21441</v>
      </c>
      <c r="AJ3329" s="4" t="s">
        <v>21442</v>
      </c>
    </row>
    <row r="3330" spans="1:36" x14ac:dyDescent="0.3">
      <c r="A3330" t="s">
        <v>126099</v>
      </c>
      <c r="B3330" t="s">
        <v>72394</v>
      </c>
      <c r="C3330" t="s">
        <v>126100</v>
      </c>
      <c r="D3330" t="s">
        <v>126101</v>
      </c>
      <c r="H3330" t="s">
        <v>11913</v>
      </c>
      <c r="I3330" t="s">
        <v>33</v>
      </c>
      <c r="J3330" t="s">
        <v>12591</v>
      </c>
      <c r="N3330">
        <v>8</v>
      </c>
      <c r="O3330">
        <v>4</v>
      </c>
      <c r="P3330">
        <v>4</v>
      </c>
      <c r="Q3330" t="s">
        <v>77696</v>
      </c>
      <c r="R3330" t="s">
        <v>78134</v>
      </c>
      <c r="S3330" t="s">
        <v>78134</v>
      </c>
      <c r="T3330" t="s">
        <v>75937</v>
      </c>
      <c r="U3330">
        <v>0</v>
      </c>
      <c r="V3330" t="s">
        <v>142274</v>
      </c>
      <c r="W3330">
        <v>239230000</v>
      </c>
      <c r="X3330">
        <v>5</v>
      </c>
      <c r="Y3330" t="s">
        <v>142275</v>
      </c>
      <c r="Z3330">
        <v>1</v>
      </c>
      <c r="AA3330" t="s">
        <v>142276</v>
      </c>
      <c r="AB3330" t="s">
        <v>142277</v>
      </c>
      <c r="AC3330" t="s">
        <v>12592</v>
      </c>
      <c r="AD3330" t="s">
        <v>12592</v>
      </c>
      <c r="AE3330">
        <v>1771</v>
      </c>
      <c r="AF3330" t="s">
        <v>12593</v>
      </c>
      <c r="AG3330" t="s">
        <v>12594</v>
      </c>
      <c r="AH3330" t="s">
        <v>12595</v>
      </c>
      <c r="AI3330" t="s">
        <v>12596</v>
      </c>
      <c r="AJ3330" s="4" t="s">
        <v>12597</v>
      </c>
    </row>
    <row r="3331" spans="1:36" x14ac:dyDescent="0.3">
      <c r="A3331">
        <v>1</v>
      </c>
      <c r="B3331" t="s">
        <v>126102</v>
      </c>
      <c r="C3331">
        <v>1</v>
      </c>
      <c r="D3331" t="s">
        <v>126103</v>
      </c>
      <c r="H3331" t="s">
        <v>43667</v>
      </c>
      <c r="I3331" t="s">
        <v>43666</v>
      </c>
      <c r="J3331" t="s">
        <v>37950</v>
      </c>
      <c r="N3331">
        <v>1</v>
      </c>
      <c r="O3331">
        <v>1</v>
      </c>
      <c r="P3331">
        <v>1</v>
      </c>
      <c r="Q3331" t="s">
        <v>78436</v>
      </c>
      <c r="R3331" t="s">
        <v>78436</v>
      </c>
      <c r="S3331" t="s">
        <v>78436</v>
      </c>
      <c r="T3331" t="s">
        <v>142278</v>
      </c>
      <c r="U3331" t="s">
        <v>142279</v>
      </c>
      <c r="V3331" t="s">
        <v>142280</v>
      </c>
      <c r="W3331">
        <v>53836000</v>
      </c>
      <c r="X3331">
        <v>7</v>
      </c>
      <c r="Y3331" t="s">
        <v>142281</v>
      </c>
      <c r="Z3331">
        <v>1</v>
      </c>
      <c r="AA3331" t="s">
        <v>142282</v>
      </c>
      <c r="AB3331" t="s">
        <v>142283</v>
      </c>
      <c r="AC3331" t="s">
        <v>43665</v>
      </c>
      <c r="AD3331" t="s">
        <v>43665</v>
      </c>
      <c r="AE3331">
        <v>2398</v>
      </c>
      <c r="AF3331" t="s">
        <v>43664</v>
      </c>
      <c r="AG3331" t="s">
        <v>43663</v>
      </c>
      <c r="AH3331" t="s">
        <v>43662</v>
      </c>
      <c r="AJ3331" s="4" t="s">
        <v>43661</v>
      </c>
    </row>
    <row r="3332" spans="1:36" x14ac:dyDescent="0.3">
      <c r="A3332" t="s">
        <v>126104</v>
      </c>
      <c r="B3332" t="s">
        <v>72260</v>
      </c>
      <c r="C3332" t="s">
        <v>126105</v>
      </c>
      <c r="D3332" t="s">
        <v>126106</v>
      </c>
      <c r="H3332" t="s">
        <v>4091</v>
      </c>
      <c r="I3332" t="s">
        <v>4092</v>
      </c>
      <c r="J3332" t="s">
        <v>150</v>
      </c>
      <c r="K3332" t="s">
        <v>1684</v>
      </c>
      <c r="N3332">
        <v>16</v>
      </c>
      <c r="O3332">
        <v>16</v>
      </c>
      <c r="P3332">
        <v>15</v>
      </c>
      <c r="Q3332" t="s">
        <v>78459</v>
      </c>
      <c r="R3332" t="s">
        <v>78459</v>
      </c>
      <c r="S3332" t="s">
        <v>78249</v>
      </c>
      <c r="T3332" t="s">
        <v>77110</v>
      </c>
      <c r="U3332">
        <v>0</v>
      </c>
      <c r="V3332" t="s">
        <v>142284</v>
      </c>
      <c r="W3332">
        <v>516930000</v>
      </c>
      <c r="X3332">
        <v>44</v>
      </c>
      <c r="Y3332" t="s">
        <v>142285</v>
      </c>
      <c r="Z3332">
        <v>1</v>
      </c>
      <c r="AA3332" t="s">
        <v>142286</v>
      </c>
      <c r="AB3332" t="s">
        <v>142287</v>
      </c>
      <c r="AC3332" t="s">
        <v>4093</v>
      </c>
      <c r="AD3332" t="s">
        <v>4093</v>
      </c>
      <c r="AE3332">
        <v>717</v>
      </c>
      <c r="AF3332" t="s">
        <v>4094</v>
      </c>
      <c r="AG3332" t="s">
        <v>4095</v>
      </c>
      <c r="AH3332" t="s">
        <v>4096</v>
      </c>
      <c r="AI3332" t="s">
        <v>4097</v>
      </c>
      <c r="AJ3332" s="4" t="s">
        <v>4098</v>
      </c>
    </row>
    <row r="3333" spans="1:36" x14ac:dyDescent="0.3">
      <c r="A3333" t="s">
        <v>126107</v>
      </c>
      <c r="B3333" t="s">
        <v>126108</v>
      </c>
      <c r="C3333" t="s">
        <v>126109</v>
      </c>
      <c r="D3333" t="s">
        <v>126110</v>
      </c>
      <c r="H3333" t="s">
        <v>17683</v>
      </c>
      <c r="I3333" t="s">
        <v>17684</v>
      </c>
      <c r="J3333" t="s">
        <v>17685</v>
      </c>
      <c r="K3333" t="s">
        <v>2098</v>
      </c>
      <c r="N3333">
        <v>32</v>
      </c>
      <c r="O3333">
        <v>32</v>
      </c>
      <c r="P3333">
        <v>32</v>
      </c>
      <c r="Q3333" t="s">
        <v>84539</v>
      </c>
      <c r="R3333" t="s">
        <v>84539</v>
      </c>
      <c r="S3333" t="s">
        <v>84539</v>
      </c>
      <c r="T3333" t="s">
        <v>89797</v>
      </c>
      <c r="U3333">
        <v>0</v>
      </c>
      <c r="V3333" t="s">
        <v>142288</v>
      </c>
      <c r="W3333">
        <v>7087800000</v>
      </c>
      <c r="X3333">
        <v>480</v>
      </c>
      <c r="Y3333" t="s">
        <v>142289</v>
      </c>
      <c r="Z3333">
        <v>1</v>
      </c>
      <c r="AA3333" t="s">
        <v>142290</v>
      </c>
      <c r="AB3333" t="s">
        <v>142291</v>
      </c>
      <c r="AC3333" t="s">
        <v>17686</v>
      </c>
      <c r="AD3333" t="s">
        <v>17687</v>
      </c>
      <c r="AE3333">
        <v>2436</v>
      </c>
      <c r="AF3333" t="s">
        <v>17688</v>
      </c>
      <c r="AG3333" t="s">
        <v>17689</v>
      </c>
      <c r="AH3333" t="s">
        <v>17690</v>
      </c>
      <c r="AJ3333" s="4" t="s">
        <v>17691</v>
      </c>
    </row>
    <row r="3334" spans="1:36" x14ac:dyDescent="0.3">
      <c r="A3334" t="s">
        <v>126111</v>
      </c>
      <c r="B3334" t="s">
        <v>126112</v>
      </c>
      <c r="C3334" t="s">
        <v>126113</v>
      </c>
      <c r="D3334" t="s">
        <v>126114</v>
      </c>
      <c r="H3334" t="s">
        <v>7309</v>
      </c>
      <c r="I3334" t="s">
        <v>7310</v>
      </c>
      <c r="J3334" t="s">
        <v>7311</v>
      </c>
      <c r="N3334">
        <v>9</v>
      </c>
      <c r="O3334">
        <v>6</v>
      </c>
      <c r="P3334">
        <v>6</v>
      </c>
      <c r="Q3334" t="s">
        <v>87214</v>
      </c>
      <c r="R3334" t="s">
        <v>80028</v>
      </c>
      <c r="S3334" t="s">
        <v>80028</v>
      </c>
      <c r="T3334" t="s">
        <v>92127</v>
      </c>
      <c r="U3334">
        <v>0</v>
      </c>
      <c r="V3334" t="s">
        <v>142292</v>
      </c>
      <c r="W3334">
        <v>2140600000</v>
      </c>
      <c r="X3334">
        <v>99</v>
      </c>
      <c r="Y3334" t="s">
        <v>142293</v>
      </c>
      <c r="Z3334">
        <v>1</v>
      </c>
      <c r="AA3334" t="s">
        <v>108906</v>
      </c>
      <c r="AB3334" t="s">
        <v>142294</v>
      </c>
      <c r="AC3334" t="s">
        <v>43660</v>
      </c>
      <c r="AD3334" t="s">
        <v>43659</v>
      </c>
      <c r="AE3334">
        <v>1114</v>
      </c>
      <c r="AF3334" t="s">
        <v>7313</v>
      </c>
      <c r="AG3334" t="s">
        <v>7314</v>
      </c>
      <c r="AH3334" t="s">
        <v>7315</v>
      </c>
      <c r="AJ3334" s="4" t="s">
        <v>7316</v>
      </c>
    </row>
    <row r="3335" spans="1:36" x14ac:dyDescent="0.3">
      <c r="A3335">
        <v>1</v>
      </c>
      <c r="B3335" t="s">
        <v>126115</v>
      </c>
      <c r="C3335">
        <v>1</v>
      </c>
      <c r="D3335" t="s">
        <v>126116</v>
      </c>
      <c r="H3335" t="s">
        <v>43658</v>
      </c>
      <c r="I3335" t="s">
        <v>24138</v>
      </c>
      <c r="J3335" t="s">
        <v>43657</v>
      </c>
      <c r="N3335">
        <v>2</v>
      </c>
      <c r="O3335">
        <v>2</v>
      </c>
      <c r="P3335">
        <v>2</v>
      </c>
      <c r="Q3335" t="s">
        <v>76838</v>
      </c>
      <c r="R3335" t="s">
        <v>76838</v>
      </c>
      <c r="S3335" t="s">
        <v>76838</v>
      </c>
      <c r="T3335" t="s">
        <v>142295</v>
      </c>
      <c r="U3335" t="s">
        <v>142296</v>
      </c>
      <c r="V3335" t="s">
        <v>142297</v>
      </c>
      <c r="W3335">
        <v>13021000</v>
      </c>
      <c r="X3335">
        <v>4</v>
      </c>
      <c r="Y3335" t="s">
        <v>142298</v>
      </c>
      <c r="Z3335">
        <v>1</v>
      </c>
      <c r="AA3335" t="s">
        <v>142299</v>
      </c>
      <c r="AB3335" t="s">
        <v>142300</v>
      </c>
      <c r="AC3335" t="s">
        <v>43656</v>
      </c>
      <c r="AD3335" t="s">
        <v>43656</v>
      </c>
      <c r="AE3335">
        <v>2378</v>
      </c>
      <c r="AF3335" t="s">
        <v>43655</v>
      </c>
      <c r="AG3335" t="s">
        <v>43654</v>
      </c>
      <c r="AH3335" t="s">
        <v>43653</v>
      </c>
      <c r="AJ3335" s="4" t="s">
        <v>43652</v>
      </c>
    </row>
    <row r="3336" spans="1:36" x14ac:dyDescent="0.3">
      <c r="A3336" t="s">
        <v>121547</v>
      </c>
      <c r="B3336" t="s">
        <v>126117</v>
      </c>
      <c r="C3336" t="s">
        <v>120452</v>
      </c>
      <c r="D3336" t="s">
        <v>52136</v>
      </c>
      <c r="H3336" t="s">
        <v>31561</v>
      </c>
      <c r="I3336" t="s">
        <v>31562</v>
      </c>
      <c r="J3336" t="s">
        <v>31563</v>
      </c>
      <c r="K3336" t="s">
        <v>9093</v>
      </c>
      <c r="N3336">
        <v>11</v>
      </c>
      <c r="O3336">
        <v>11</v>
      </c>
      <c r="P3336">
        <v>11</v>
      </c>
      <c r="Q3336" t="s">
        <v>80201</v>
      </c>
      <c r="R3336" t="s">
        <v>80201</v>
      </c>
      <c r="S3336" t="s">
        <v>80201</v>
      </c>
      <c r="T3336" t="s">
        <v>86050</v>
      </c>
      <c r="U3336">
        <v>0</v>
      </c>
      <c r="V3336" t="s">
        <v>142301</v>
      </c>
      <c r="W3336">
        <v>1454500000</v>
      </c>
      <c r="X3336">
        <v>74</v>
      </c>
      <c r="Y3336" t="s">
        <v>142302</v>
      </c>
      <c r="Z3336">
        <v>1</v>
      </c>
      <c r="AA3336" t="s">
        <v>142303</v>
      </c>
      <c r="AB3336" t="s">
        <v>142304</v>
      </c>
      <c r="AC3336" t="s">
        <v>31564</v>
      </c>
      <c r="AD3336" t="s">
        <v>31565</v>
      </c>
      <c r="AE3336">
        <v>4596</v>
      </c>
      <c r="AF3336" t="s">
        <v>31566</v>
      </c>
      <c r="AG3336" t="s">
        <v>31567</v>
      </c>
      <c r="AH3336" t="s">
        <v>31568</v>
      </c>
      <c r="AJ3336" s="4" t="s">
        <v>31569</v>
      </c>
    </row>
    <row r="3337" spans="1:36" x14ac:dyDescent="0.3">
      <c r="A3337" t="s">
        <v>71199</v>
      </c>
      <c r="B3337" t="s">
        <v>49399</v>
      </c>
      <c r="C3337" t="s">
        <v>126118</v>
      </c>
      <c r="D3337" t="s">
        <v>69545</v>
      </c>
      <c r="H3337" t="s">
        <v>22825</v>
      </c>
      <c r="I3337" t="s">
        <v>22826</v>
      </c>
      <c r="J3337" t="s">
        <v>10460</v>
      </c>
      <c r="N3337">
        <v>7</v>
      </c>
      <c r="O3337">
        <v>7</v>
      </c>
      <c r="P3337">
        <v>7</v>
      </c>
      <c r="Q3337" t="s">
        <v>75972</v>
      </c>
      <c r="R3337" t="s">
        <v>75972</v>
      </c>
      <c r="S3337" t="s">
        <v>75972</v>
      </c>
      <c r="T3337" t="s">
        <v>82196</v>
      </c>
      <c r="U3337">
        <v>0</v>
      </c>
      <c r="V3337" t="s">
        <v>142305</v>
      </c>
      <c r="W3337">
        <v>139830000</v>
      </c>
      <c r="X3337">
        <v>16</v>
      </c>
      <c r="Y3337" t="s">
        <v>142306</v>
      </c>
      <c r="Z3337">
        <v>1</v>
      </c>
      <c r="AA3337" t="s">
        <v>142307</v>
      </c>
      <c r="AB3337" t="s">
        <v>142308</v>
      </c>
      <c r="AC3337" t="s">
        <v>22827</v>
      </c>
      <c r="AD3337" t="s">
        <v>43651</v>
      </c>
      <c r="AE3337">
        <v>3262</v>
      </c>
      <c r="AF3337" t="s">
        <v>22828</v>
      </c>
      <c r="AG3337" t="s">
        <v>22829</v>
      </c>
      <c r="AH3337" t="s">
        <v>22830</v>
      </c>
      <c r="AI3337" t="s">
        <v>22831</v>
      </c>
      <c r="AJ3337" s="4" t="s">
        <v>22832</v>
      </c>
    </row>
    <row r="3338" spans="1:36" x14ac:dyDescent="0.3">
      <c r="A3338" t="s">
        <v>49985</v>
      </c>
      <c r="B3338" t="s">
        <v>126119</v>
      </c>
      <c r="C3338" t="s">
        <v>101321</v>
      </c>
      <c r="D3338" t="s">
        <v>120600</v>
      </c>
      <c r="H3338" t="s">
        <v>10563</v>
      </c>
      <c r="I3338" t="s">
        <v>10564</v>
      </c>
      <c r="J3338" t="s">
        <v>10565</v>
      </c>
      <c r="K3338" t="s">
        <v>10557</v>
      </c>
      <c r="N3338">
        <v>10</v>
      </c>
      <c r="O3338">
        <v>10</v>
      </c>
      <c r="P3338">
        <v>10</v>
      </c>
      <c r="Q3338" t="s">
        <v>76160</v>
      </c>
      <c r="R3338" t="s">
        <v>76160</v>
      </c>
      <c r="S3338" t="s">
        <v>76160</v>
      </c>
      <c r="T3338" t="s">
        <v>83518</v>
      </c>
      <c r="U3338">
        <v>0</v>
      </c>
      <c r="V3338" t="s">
        <v>142309</v>
      </c>
      <c r="W3338">
        <v>505070000</v>
      </c>
      <c r="X3338">
        <v>36</v>
      </c>
      <c r="Y3338" t="s">
        <v>142310</v>
      </c>
      <c r="Z3338">
        <v>1</v>
      </c>
      <c r="AA3338" t="s">
        <v>142311</v>
      </c>
      <c r="AB3338" t="s">
        <v>142312</v>
      </c>
      <c r="AC3338" t="s">
        <v>10566</v>
      </c>
      <c r="AD3338" t="s">
        <v>10566</v>
      </c>
      <c r="AE3338">
        <v>1507</v>
      </c>
      <c r="AF3338" t="s">
        <v>10567</v>
      </c>
      <c r="AG3338" t="s">
        <v>10568</v>
      </c>
      <c r="AH3338" t="s">
        <v>10569</v>
      </c>
      <c r="AJ3338" s="4" t="s">
        <v>10570</v>
      </c>
    </row>
    <row r="3339" spans="1:36" x14ac:dyDescent="0.3">
      <c r="A3339" t="s">
        <v>126120</v>
      </c>
      <c r="B3339" t="s">
        <v>126121</v>
      </c>
      <c r="C3339" t="s">
        <v>64099</v>
      </c>
      <c r="D3339" t="s">
        <v>126122</v>
      </c>
      <c r="H3339" t="s">
        <v>3446</v>
      </c>
      <c r="I3339" t="s">
        <v>3447</v>
      </c>
      <c r="J3339" t="s">
        <v>3448</v>
      </c>
      <c r="K3339" t="s">
        <v>3449</v>
      </c>
      <c r="N3339">
        <v>8</v>
      </c>
      <c r="O3339">
        <v>8</v>
      </c>
      <c r="P3339">
        <v>8</v>
      </c>
      <c r="Q3339" t="s">
        <v>79559</v>
      </c>
      <c r="R3339" t="s">
        <v>79559</v>
      </c>
      <c r="S3339" t="s">
        <v>79559</v>
      </c>
      <c r="T3339" t="s">
        <v>79146</v>
      </c>
      <c r="U3339">
        <v>0</v>
      </c>
      <c r="V3339" t="s">
        <v>142313</v>
      </c>
      <c r="W3339">
        <v>557090000</v>
      </c>
      <c r="X3339">
        <v>51</v>
      </c>
      <c r="Y3339" t="s">
        <v>142314</v>
      </c>
      <c r="Z3339">
        <v>1</v>
      </c>
      <c r="AA3339" t="s">
        <v>142315</v>
      </c>
      <c r="AB3339" t="s">
        <v>142316</v>
      </c>
      <c r="AC3339" t="s">
        <v>3450</v>
      </c>
      <c r="AD3339" t="s">
        <v>3450</v>
      </c>
      <c r="AE3339">
        <v>624</v>
      </c>
      <c r="AF3339" t="s">
        <v>3451</v>
      </c>
      <c r="AG3339" t="s">
        <v>3452</v>
      </c>
      <c r="AH3339" t="s">
        <v>3453</v>
      </c>
      <c r="AJ3339" s="4" t="s">
        <v>3454</v>
      </c>
    </row>
    <row r="3340" spans="1:36" x14ac:dyDescent="0.3">
      <c r="A3340" t="s">
        <v>126123</v>
      </c>
      <c r="B3340" t="s">
        <v>74216</v>
      </c>
      <c r="C3340" t="s">
        <v>65116</v>
      </c>
      <c r="D3340" t="s">
        <v>126124</v>
      </c>
      <c r="I3340" t="s">
        <v>33</v>
      </c>
      <c r="J3340" t="s">
        <v>150</v>
      </c>
      <c r="N3340">
        <v>18</v>
      </c>
      <c r="O3340">
        <v>1</v>
      </c>
      <c r="P3340">
        <v>0</v>
      </c>
      <c r="Q3340" t="s">
        <v>78447</v>
      </c>
      <c r="R3340" t="s">
        <v>77540</v>
      </c>
      <c r="S3340">
        <v>0</v>
      </c>
      <c r="T3340" t="s">
        <v>142317</v>
      </c>
      <c r="U3340" t="s">
        <v>142318</v>
      </c>
      <c r="V3340" t="s">
        <v>129173</v>
      </c>
      <c r="W3340">
        <v>52273000</v>
      </c>
      <c r="X3340">
        <v>8</v>
      </c>
      <c r="Y3340" t="s">
        <v>142319</v>
      </c>
      <c r="Z3340">
        <v>1</v>
      </c>
      <c r="AA3340" t="s">
        <v>142320</v>
      </c>
      <c r="AB3340" t="s">
        <v>142321</v>
      </c>
      <c r="AC3340" t="s">
        <v>43650</v>
      </c>
      <c r="AD3340" t="s">
        <v>36041</v>
      </c>
      <c r="AE3340">
        <v>5250</v>
      </c>
      <c r="AF3340" t="s">
        <v>36042</v>
      </c>
      <c r="AG3340" t="s">
        <v>36043</v>
      </c>
      <c r="AH3340" t="s">
        <v>16165</v>
      </c>
      <c r="AI3340" t="s">
        <v>16166</v>
      </c>
      <c r="AJ3340" s="4" t="s">
        <v>36044</v>
      </c>
    </row>
    <row r="3341" spans="1:36" x14ac:dyDescent="0.3">
      <c r="A3341" t="s">
        <v>126125</v>
      </c>
      <c r="B3341" t="s">
        <v>68593</v>
      </c>
      <c r="C3341" t="s">
        <v>126126</v>
      </c>
      <c r="D3341" t="s">
        <v>126127</v>
      </c>
      <c r="H3341" t="s">
        <v>6458</v>
      </c>
      <c r="I3341" t="s">
        <v>6459</v>
      </c>
      <c r="J3341" t="s">
        <v>6460</v>
      </c>
      <c r="K3341" t="s">
        <v>1560</v>
      </c>
      <c r="N3341">
        <v>20</v>
      </c>
      <c r="O3341">
        <v>20</v>
      </c>
      <c r="P3341">
        <v>20</v>
      </c>
      <c r="Q3341" t="s">
        <v>84164</v>
      </c>
      <c r="R3341" t="s">
        <v>84164</v>
      </c>
      <c r="S3341" t="s">
        <v>84164</v>
      </c>
      <c r="T3341" t="s">
        <v>86368</v>
      </c>
      <c r="U3341">
        <v>0</v>
      </c>
      <c r="V3341" t="s">
        <v>48516</v>
      </c>
      <c r="W3341">
        <v>13873000000</v>
      </c>
      <c r="X3341">
        <v>340</v>
      </c>
      <c r="Y3341" t="s">
        <v>142322</v>
      </c>
      <c r="Z3341">
        <v>1</v>
      </c>
      <c r="AA3341" t="s">
        <v>142323</v>
      </c>
      <c r="AB3341" t="s">
        <v>142324</v>
      </c>
      <c r="AC3341" t="s">
        <v>43649</v>
      </c>
      <c r="AD3341" t="s">
        <v>43648</v>
      </c>
      <c r="AE3341">
        <v>1013</v>
      </c>
      <c r="AF3341" t="s">
        <v>6463</v>
      </c>
      <c r="AG3341" t="s">
        <v>6464</v>
      </c>
      <c r="AH3341" t="s">
        <v>6465</v>
      </c>
      <c r="AJ3341" s="4" t="s">
        <v>6466</v>
      </c>
    </row>
    <row r="3342" spans="1:36" x14ac:dyDescent="0.3">
      <c r="A3342">
        <v>1</v>
      </c>
      <c r="B3342" t="s">
        <v>126128</v>
      </c>
      <c r="C3342">
        <v>1</v>
      </c>
      <c r="D3342" t="s">
        <v>126129</v>
      </c>
      <c r="H3342" t="s">
        <v>43647</v>
      </c>
      <c r="I3342" t="s">
        <v>43646</v>
      </c>
      <c r="J3342" t="s">
        <v>43645</v>
      </c>
      <c r="N3342">
        <v>3</v>
      </c>
      <c r="O3342">
        <v>3</v>
      </c>
      <c r="P3342">
        <v>3</v>
      </c>
      <c r="Q3342" t="s">
        <v>6218</v>
      </c>
      <c r="R3342" t="s">
        <v>6218</v>
      </c>
      <c r="S3342" t="s">
        <v>6218</v>
      </c>
      <c r="T3342" t="s">
        <v>142325</v>
      </c>
      <c r="U3342" t="s">
        <v>142326</v>
      </c>
      <c r="V3342" t="s">
        <v>142327</v>
      </c>
      <c r="W3342">
        <v>12629000</v>
      </c>
      <c r="X3342">
        <v>2</v>
      </c>
      <c r="Y3342" t="s">
        <v>142328</v>
      </c>
      <c r="Z3342">
        <v>1</v>
      </c>
      <c r="AA3342" t="s">
        <v>142329</v>
      </c>
      <c r="AB3342" t="s">
        <v>142330</v>
      </c>
      <c r="AC3342" t="s">
        <v>43644</v>
      </c>
      <c r="AD3342" t="s">
        <v>43644</v>
      </c>
      <c r="AE3342">
        <v>4068</v>
      </c>
      <c r="AF3342" t="s">
        <v>43643</v>
      </c>
      <c r="AG3342" t="s">
        <v>43642</v>
      </c>
      <c r="AH3342" t="s">
        <v>43641</v>
      </c>
      <c r="AJ3342" s="4" t="s">
        <v>43640</v>
      </c>
    </row>
    <row r="3343" spans="1:36" x14ac:dyDescent="0.3">
      <c r="A3343" t="s">
        <v>126130</v>
      </c>
      <c r="B3343" t="s">
        <v>124021</v>
      </c>
      <c r="C3343" t="s">
        <v>126131</v>
      </c>
      <c r="D3343" t="s">
        <v>126132</v>
      </c>
      <c r="H3343" t="s">
        <v>8356</v>
      </c>
      <c r="I3343" t="s">
        <v>8357</v>
      </c>
      <c r="J3343" t="s">
        <v>8358</v>
      </c>
      <c r="K3343" t="s">
        <v>948</v>
      </c>
      <c r="N3343">
        <v>13</v>
      </c>
      <c r="O3343">
        <v>13</v>
      </c>
      <c r="P3343">
        <v>13</v>
      </c>
      <c r="Q3343" t="s">
        <v>84479</v>
      </c>
      <c r="R3343" t="s">
        <v>84479</v>
      </c>
      <c r="S3343" t="s">
        <v>84479</v>
      </c>
      <c r="T3343" t="s">
        <v>76733</v>
      </c>
      <c r="U3343">
        <v>0</v>
      </c>
      <c r="V3343" t="s">
        <v>142331</v>
      </c>
      <c r="W3343">
        <v>3694600000</v>
      </c>
      <c r="X3343">
        <v>186</v>
      </c>
      <c r="Y3343" t="s">
        <v>142332</v>
      </c>
      <c r="Z3343">
        <v>1</v>
      </c>
      <c r="AA3343" t="s">
        <v>142333</v>
      </c>
      <c r="AB3343" t="s">
        <v>142334</v>
      </c>
      <c r="AC3343" t="s">
        <v>8359</v>
      </c>
      <c r="AD3343" t="s">
        <v>8360</v>
      </c>
      <c r="AE3343">
        <v>1238</v>
      </c>
      <c r="AF3343" t="s">
        <v>8361</v>
      </c>
      <c r="AG3343" t="s">
        <v>8362</v>
      </c>
      <c r="AH3343" t="s">
        <v>8363</v>
      </c>
      <c r="AJ3343" s="4" t="s">
        <v>8364</v>
      </c>
    </row>
    <row r="3344" spans="1:36" x14ac:dyDescent="0.3">
      <c r="A3344" t="s">
        <v>126133</v>
      </c>
      <c r="B3344" t="s">
        <v>126134</v>
      </c>
      <c r="C3344" t="s">
        <v>126135</v>
      </c>
      <c r="D3344" t="s">
        <v>126136</v>
      </c>
      <c r="H3344" t="s">
        <v>11230</v>
      </c>
      <c r="I3344" t="s">
        <v>7634</v>
      </c>
      <c r="J3344" t="s">
        <v>11231</v>
      </c>
      <c r="K3344" t="s">
        <v>966</v>
      </c>
      <c r="N3344">
        <v>6</v>
      </c>
      <c r="O3344">
        <v>6</v>
      </c>
      <c r="P3344">
        <v>6</v>
      </c>
      <c r="Q3344" t="s">
        <v>48514</v>
      </c>
      <c r="R3344" t="s">
        <v>48514</v>
      </c>
      <c r="S3344" t="s">
        <v>48514</v>
      </c>
      <c r="T3344" t="s">
        <v>89015</v>
      </c>
      <c r="U3344">
        <v>0</v>
      </c>
      <c r="V3344" t="s">
        <v>142335</v>
      </c>
      <c r="W3344">
        <v>1137100000</v>
      </c>
      <c r="X3344">
        <v>43</v>
      </c>
      <c r="Y3344" t="s">
        <v>142336</v>
      </c>
      <c r="Z3344">
        <v>1</v>
      </c>
      <c r="AA3344" t="s">
        <v>142337</v>
      </c>
      <c r="AB3344" t="s">
        <v>142338</v>
      </c>
      <c r="AC3344" t="s">
        <v>11232</v>
      </c>
      <c r="AD3344" t="s">
        <v>11232</v>
      </c>
      <c r="AE3344">
        <v>1591</v>
      </c>
      <c r="AF3344" t="s">
        <v>11233</v>
      </c>
      <c r="AG3344" t="s">
        <v>11234</v>
      </c>
      <c r="AH3344" t="s">
        <v>11235</v>
      </c>
      <c r="AJ3344" s="4" t="s">
        <v>11236</v>
      </c>
    </row>
    <row r="3345" spans="1:36" x14ac:dyDescent="0.3">
      <c r="A3345">
        <v>1</v>
      </c>
      <c r="B3345" t="s">
        <v>126137</v>
      </c>
      <c r="C3345">
        <v>1</v>
      </c>
      <c r="D3345" t="s">
        <v>126138</v>
      </c>
      <c r="H3345" t="s">
        <v>31542</v>
      </c>
      <c r="I3345" t="s">
        <v>31543</v>
      </c>
      <c r="J3345" t="s">
        <v>31544</v>
      </c>
      <c r="N3345">
        <v>2</v>
      </c>
      <c r="O3345">
        <v>2</v>
      </c>
      <c r="P3345">
        <v>2</v>
      </c>
      <c r="Q3345" t="s">
        <v>77524</v>
      </c>
      <c r="R3345" t="s">
        <v>77524</v>
      </c>
      <c r="S3345" t="s">
        <v>77524</v>
      </c>
      <c r="T3345" t="s">
        <v>59790</v>
      </c>
      <c r="U3345" t="s">
        <v>142339</v>
      </c>
      <c r="V3345" t="s">
        <v>142340</v>
      </c>
      <c r="W3345">
        <v>44248000</v>
      </c>
      <c r="X3345">
        <v>3</v>
      </c>
      <c r="Y3345" t="s">
        <v>142341</v>
      </c>
      <c r="Z3345">
        <v>1</v>
      </c>
      <c r="AA3345" t="s">
        <v>142342</v>
      </c>
      <c r="AB3345" t="s">
        <v>142343</v>
      </c>
      <c r="AC3345" t="s">
        <v>31545</v>
      </c>
      <c r="AD3345" t="s">
        <v>31545</v>
      </c>
      <c r="AE3345">
        <v>4594</v>
      </c>
      <c r="AF3345" t="s">
        <v>31547</v>
      </c>
      <c r="AG3345" t="s">
        <v>31548</v>
      </c>
      <c r="AH3345" t="s">
        <v>31549</v>
      </c>
      <c r="AI3345" t="s">
        <v>31550</v>
      </c>
      <c r="AJ3345" s="4" t="s">
        <v>31551</v>
      </c>
    </row>
    <row r="3346" spans="1:36" x14ac:dyDescent="0.3">
      <c r="A3346">
        <v>1</v>
      </c>
      <c r="B3346" t="s">
        <v>125668</v>
      </c>
      <c r="C3346">
        <v>1</v>
      </c>
      <c r="D3346" t="s">
        <v>126139</v>
      </c>
      <c r="N3346">
        <v>1</v>
      </c>
      <c r="O3346">
        <v>1</v>
      </c>
      <c r="P3346">
        <v>1</v>
      </c>
      <c r="Q3346" t="s">
        <v>76620</v>
      </c>
      <c r="R3346" t="s">
        <v>76620</v>
      </c>
      <c r="S3346" t="s">
        <v>76620</v>
      </c>
      <c r="T3346" t="s">
        <v>54674</v>
      </c>
      <c r="U3346" t="s">
        <v>142344</v>
      </c>
      <c r="V3346" t="s">
        <v>142345</v>
      </c>
      <c r="W3346">
        <v>5775000</v>
      </c>
      <c r="X3346">
        <v>0</v>
      </c>
      <c r="Y3346" t="s">
        <v>142346</v>
      </c>
      <c r="Z3346">
        <v>1</v>
      </c>
      <c r="AA3346" t="s">
        <v>142347</v>
      </c>
      <c r="AB3346" t="s">
        <v>142348</v>
      </c>
      <c r="AC3346" t="s">
        <v>43639</v>
      </c>
      <c r="AD3346" t="s">
        <v>43639</v>
      </c>
      <c r="AE3346">
        <v>4626</v>
      </c>
      <c r="AF3346" t="s">
        <v>43638</v>
      </c>
      <c r="AG3346" t="s">
        <v>43637</v>
      </c>
      <c r="AJ3346" s="4" t="s">
        <v>43636</v>
      </c>
    </row>
    <row r="3347" spans="1:36" x14ac:dyDescent="0.3">
      <c r="A3347" t="s">
        <v>62509</v>
      </c>
      <c r="B3347" t="s">
        <v>126140</v>
      </c>
      <c r="C3347" t="s">
        <v>126141</v>
      </c>
      <c r="D3347" t="s">
        <v>126142</v>
      </c>
      <c r="H3347" t="s">
        <v>15041</v>
      </c>
      <c r="I3347" t="s">
        <v>15042</v>
      </c>
      <c r="J3347" t="s">
        <v>1643</v>
      </c>
      <c r="K3347" t="s">
        <v>9579</v>
      </c>
      <c r="N3347">
        <v>6</v>
      </c>
      <c r="O3347">
        <v>6</v>
      </c>
      <c r="P3347">
        <v>6</v>
      </c>
      <c r="Q3347" t="s">
        <v>75983</v>
      </c>
      <c r="R3347" t="s">
        <v>75983</v>
      </c>
      <c r="S3347" t="s">
        <v>75983</v>
      </c>
      <c r="T3347" t="s">
        <v>93072</v>
      </c>
      <c r="U3347">
        <v>0</v>
      </c>
      <c r="V3347">
        <v>34</v>
      </c>
      <c r="W3347">
        <v>395910000</v>
      </c>
      <c r="X3347">
        <v>16</v>
      </c>
      <c r="Y3347" t="s">
        <v>142349</v>
      </c>
      <c r="Z3347">
        <v>1</v>
      </c>
      <c r="AA3347" t="s">
        <v>142350</v>
      </c>
      <c r="AB3347" t="s">
        <v>142351</v>
      </c>
      <c r="AC3347" t="s">
        <v>15043</v>
      </c>
      <c r="AD3347" t="s">
        <v>15043</v>
      </c>
      <c r="AE3347">
        <v>2089</v>
      </c>
      <c r="AF3347" t="s">
        <v>15044</v>
      </c>
      <c r="AG3347" t="s">
        <v>15045</v>
      </c>
      <c r="AH3347" t="s">
        <v>15046</v>
      </c>
      <c r="AJ3347" s="4" t="s">
        <v>15047</v>
      </c>
    </row>
    <row r="3348" spans="1:36" x14ac:dyDescent="0.3">
      <c r="A3348" t="s">
        <v>126143</v>
      </c>
      <c r="B3348" t="s">
        <v>58347</v>
      </c>
      <c r="C3348" t="s">
        <v>63002</v>
      </c>
      <c r="D3348" t="s">
        <v>54443</v>
      </c>
      <c r="H3348" t="s">
        <v>18291</v>
      </c>
      <c r="I3348" t="s">
        <v>18292</v>
      </c>
      <c r="J3348" t="s">
        <v>18293</v>
      </c>
      <c r="K3348" t="s">
        <v>9855</v>
      </c>
      <c r="N3348">
        <v>14</v>
      </c>
      <c r="O3348">
        <v>14</v>
      </c>
      <c r="P3348">
        <v>14</v>
      </c>
      <c r="Q3348" t="s">
        <v>76764</v>
      </c>
      <c r="R3348" t="s">
        <v>76764</v>
      </c>
      <c r="S3348" t="s">
        <v>76764</v>
      </c>
      <c r="T3348" t="s">
        <v>79924</v>
      </c>
      <c r="U3348">
        <v>0</v>
      </c>
      <c r="V3348" t="s">
        <v>142352</v>
      </c>
      <c r="W3348">
        <v>760430000</v>
      </c>
      <c r="X3348">
        <v>35</v>
      </c>
      <c r="Y3348" t="s">
        <v>142353</v>
      </c>
      <c r="Z3348">
        <v>1</v>
      </c>
      <c r="AA3348" t="s">
        <v>142354</v>
      </c>
      <c r="AB3348" t="s">
        <v>142355</v>
      </c>
      <c r="AC3348" t="s">
        <v>18294</v>
      </c>
      <c r="AD3348" t="s">
        <v>18294</v>
      </c>
      <c r="AE3348">
        <v>2516</v>
      </c>
      <c r="AF3348" t="s">
        <v>18295</v>
      </c>
      <c r="AG3348" t="s">
        <v>18296</v>
      </c>
      <c r="AH3348" t="s">
        <v>18297</v>
      </c>
      <c r="AJ3348" s="4" t="s">
        <v>18298</v>
      </c>
    </row>
    <row r="3349" spans="1:36" x14ac:dyDescent="0.3">
      <c r="A3349" t="s">
        <v>126144</v>
      </c>
      <c r="B3349" t="s">
        <v>126145</v>
      </c>
      <c r="C3349" t="s">
        <v>126146</v>
      </c>
      <c r="D3349" t="s">
        <v>62096</v>
      </c>
      <c r="H3349" t="s">
        <v>43635</v>
      </c>
      <c r="I3349" t="s">
        <v>43634</v>
      </c>
      <c r="J3349" t="s">
        <v>43633</v>
      </c>
      <c r="K3349" t="s">
        <v>12609</v>
      </c>
      <c r="N3349">
        <v>2</v>
      </c>
      <c r="O3349">
        <v>2</v>
      </c>
      <c r="P3349">
        <v>2</v>
      </c>
      <c r="Q3349" t="s">
        <v>76375</v>
      </c>
      <c r="R3349" t="s">
        <v>76375</v>
      </c>
      <c r="S3349" t="s">
        <v>76375</v>
      </c>
      <c r="T3349" t="s">
        <v>142356</v>
      </c>
      <c r="U3349">
        <v>0</v>
      </c>
      <c r="V3349" t="s">
        <v>142357</v>
      </c>
      <c r="W3349">
        <v>869130000</v>
      </c>
      <c r="X3349">
        <v>21</v>
      </c>
      <c r="Y3349" t="s">
        <v>142358</v>
      </c>
      <c r="Z3349">
        <v>1</v>
      </c>
      <c r="AA3349" t="s">
        <v>142359</v>
      </c>
      <c r="AB3349" t="s">
        <v>142360</v>
      </c>
      <c r="AC3349" t="s">
        <v>43632</v>
      </c>
      <c r="AD3349" t="s">
        <v>43632</v>
      </c>
      <c r="AE3349">
        <v>1860</v>
      </c>
      <c r="AF3349" t="s">
        <v>43631</v>
      </c>
      <c r="AG3349" t="s">
        <v>43630</v>
      </c>
      <c r="AH3349" t="s">
        <v>43629</v>
      </c>
      <c r="AI3349" t="s">
        <v>43628</v>
      </c>
      <c r="AJ3349" s="4" t="s">
        <v>43627</v>
      </c>
    </row>
    <row r="3350" spans="1:36" x14ac:dyDescent="0.3">
      <c r="A3350" t="s">
        <v>60742</v>
      </c>
      <c r="B3350" t="s">
        <v>100797</v>
      </c>
      <c r="C3350" t="s">
        <v>58239</v>
      </c>
      <c r="D3350" t="s">
        <v>126147</v>
      </c>
      <c r="H3350" t="s">
        <v>33636</v>
      </c>
      <c r="I3350" t="s">
        <v>19836</v>
      </c>
      <c r="J3350" t="s">
        <v>33637</v>
      </c>
      <c r="K3350" t="s">
        <v>21649</v>
      </c>
      <c r="N3350">
        <v>15</v>
      </c>
      <c r="O3350">
        <v>15</v>
      </c>
      <c r="P3350">
        <v>15</v>
      </c>
      <c r="Q3350">
        <v>16</v>
      </c>
      <c r="R3350">
        <v>16</v>
      </c>
      <c r="S3350">
        <v>16</v>
      </c>
      <c r="T3350" t="s">
        <v>80166</v>
      </c>
      <c r="U3350">
        <v>0</v>
      </c>
      <c r="V3350" t="s">
        <v>142361</v>
      </c>
      <c r="W3350">
        <v>438990000</v>
      </c>
      <c r="X3350">
        <v>46</v>
      </c>
      <c r="Y3350" t="s">
        <v>142362</v>
      </c>
      <c r="Z3350">
        <v>1</v>
      </c>
      <c r="AA3350" t="s">
        <v>142363</v>
      </c>
      <c r="AB3350" t="s">
        <v>142364</v>
      </c>
      <c r="AC3350" t="s">
        <v>33638</v>
      </c>
      <c r="AD3350" t="s">
        <v>33638</v>
      </c>
      <c r="AE3350">
        <v>4909</v>
      </c>
      <c r="AF3350" t="s">
        <v>33639</v>
      </c>
      <c r="AG3350" t="s">
        <v>33640</v>
      </c>
      <c r="AH3350" t="s">
        <v>33641</v>
      </c>
      <c r="AI3350" t="s">
        <v>14748</v>
      </c>
      <c r="AJ3350" s="4" t="s">
        <v>33642</v>
      </c>
    </row>
    <row r="3351" spans="1:36" x14ac:dyDescent="0.3">
      <c r="A3351" t="s">
        <v>126148</v>
      </c>
      <c r="B3351" t="s">
        <v>126149</v>
      </c>
      <c r="C3351" t="s">
        <v>70256</v>
      </c>
      <c r="D3351" t="s">
        <v>72087</v>
      </c>
      <c r="H3351" t="s">
        <v>11485</v>
      </c>
      <c r="I3351" t="s">
        <v>11486</v>
      </c>
      <c r="J3351" t="s">
        <v>11487</v>
      </c>
      <c r="K3351" t="s">
        <v>11488</v>
      </c>
      <c r="N3351">
        <v>28</v>
      </c>
      <c r="O3351">
        <v>28</v>
      </c>
      <c r="P3351">
        <v>28</v>
      </c>
      <c r="Q3351" t="s">
        <v>79152</v>
      </c>
      <c r="R3351" t="s">
        <v>79152</v>
      </c>
      <c r="S3351" t="s">
        <v>79152</v>
      </c>
      <c r="T3351" t="s">
        <v>80162</v>
      </c>
      <c r="U3351">
        <v>0</v>
      </c>
      <c r="V3351" t="s">
        <v>142365</v>
      </c>
      <c r="W3351">
        <v>3887900000</v>
      </c>
      <c r="X3351">
        <v>260</v>
      </c>
      <c r="Y3351" t="s">
        <v>142366</v>
      </c>
      <c r="Z3351">
        <v>1</v>
      </c>
      <c r="AA3351" t="s">
        <v>142367</v>
      </c>
      <c r="AB3351" t="s">
        <v>142368</v>
      </c>
      <c r="AC3351" t="s">
        <v>43626</v>
      </c>
      <c r="AD3351" t="s">
        <v>11490</v>
      </c>
      <c r="AE3351">
        <v>1624</v>
      </c>
      <c r="AF3351" t="s">
        <v>11491</v>
      </c>
      <c r="AG3351" t="s">
        <v>11492</v>
      </c>
      <c r="AH3351" t="s">
        <v>11493</v>
      </c>
      <c r="AI3351" t="s">
        <v>11494</v>
      </c>
      <c r="AJ3351" s="4" t="s">
        <v>11495</v>
      </c>
    </row>
    <row r="3352" spans="1:36" x14ac:dyDescent="0.3">
      <c r="A3352" t="s">
        <v>126150</v>
      </c>
      <c r="B3352" t="s">
        <v>52185</v>
      </c>
      <c r="C3352" t="s">
        <v>126151</v>
      </c>
      <c r="D3352" t="s">
        <v>126152</v>
      </c>
      <c r="N3352">
        <v>14</v>
      </c>
      <c r="O3352">
        <v>14</v>
      </c>
      <c r="P3352">
        <v>14</v>
      </c>
      <c r="Q3352" t="s">
        <v>78195</v>
      </c>
      <c r="R3352" t="s">
        <v>78195</v>
      </c>
      <c r="S3352" t="s">
        <v>78195</v>
      </c>
      <c r="T3352" t="s">
        <v>85429</v>
      </c>
      <c r="U3352">
        <v>0</v>
      </c>
      <c r="V3352" t="s">
        <v>142369</v>
      </c>
      <c r="W3352">
        <v>1925600000</v>
      </c>
      <c r="X3352">
        <v>88</v>
      </c>
      <c r="Y3352" t="s">
        <v>142370</v>
      </c>
      <c r="Z3352">
        <v>1</v>
      </c>
      <c r="AA3352" t="s">
        <v>92527</v>
      </c>
      <c r="AB3352" t="s">
        <v>142371</v>
      </c>
      <c r="AC3352" t="s">
        <v>43625</v>
      </c>
      <c r="AD3352" t="s">
        <v>43624</v>
      </c>
      <c r="AE3352">
        <v>5227</v>
      </c>
      <c r="AF3352" t="s">
        <v>35384</v>
      </c>
      <c r="AG3352" t="s">
        <v>35385</v>
      </c>
      <c r="AJ3352" s="4" t="s">
        <v>35386</v>
      </c>
    </row>
    <row r="3353" spans="1:36" x14ac:dyDescent="0.3">
      <c r="A3353" t="s">
        <v>71345</v>
      </c>
      <c r="B3353">
        <v>1</v>
      </c>
      <c r="C3353" t="s">
        <v>49378</v>
      </c>
      <c r="D3353">
        <v>1</v>
      </c>
      <c r="H3353" t="s">
        <v>43623</v>
      </c>
      <c r="I3353" t="s">
        <v>12608</v>
      </c>
      <c r="J3353" t="s">
        <v>3886</v>
      </c>
      <c r="N3353">
        <v>1</v>
      </c>
      <c r="O3353">
        <v>1</v>
      </c>
      <c r="P3353">
        <v>1</v>
      </c>
      <c r="Q3353" t="s">
        <v>75983</v>
      </c>
      <c r="R3353" t="s">
        <v>75983</v>
      </c>
      <c r="S3353" t="s">
        <v>75983</v>
      </c>
      <c r="T3353" t="s">
        <v>142372</v>
      </c>
      <c r="U3353" t="s">
        <v>142373</v>
      </c>
      <c r="V3353" t="s">
        <v>142374</v>
      </c>
      <c r="W3353">
        <v>60722000</v>
      </c>
      <c r="X3353">
        <v>4</v>
      </c>
      <c r="Y3353" t="s">
        <v>142375</v>
      </c>
      <c r="Z3353">
        <v>1</v>
      </c>
      <c r="AA3353" t="s">
        <v>142376</v>
      </c>
      <c r="AB3353" t="s">
        <v>142377</v>
      </c>
      <c r="AC3353" t="s">
        <v>43622</v>
      </c>
      <c r="AD3353" t="s">
        <v>43622</v>
      </c>
      <c r="AE3353">
        <v>4083</v>
      </c>
      <c r="AF3353" t="s">
        <v>43621</v>
      </c>
      <c r="AG3353" t="s">
        <v>43620</v>
      </c>
      <c r="AH3353" t="s">
        <v>43619</v>
      </c>
      <c r="AJ3353" s="4" t="s">
        <v>43618</v>
      </c>
    </row>
    <row r="3354" spans="1:36" x14ac:dyDescent="0.3">
      <c r="A3354" t="s">
        <v>49284</v>
      </c>
      <c r="B3354" t="s">
        <v>126153</v>
      </c>
      <c r="C3354" t="s">
        <v>126154</v>
      </c>
      <c r="D3354" t="s">
        <v>126155</v>
      </c>
      <c r="H3354" t="s">
        <v>17663</v>
      </c>
      <c r="I3354" t="s">
        <v>17664</v>
      </c>
      <c r="J3354" t="s">
        <v>1502</v>
      </c>
      <c r="K3354" t="s">
        <v>2098</v>
      </c>
      <c r="N3354">
        <v>11</v>
      </c>
      <c r="O3354">
        <v>11</v>
      </c>
      <c r="P3354">
        <v>11</v>
      </c>
      <c r="Q3354" t="s">
        <v>77027</v>
      </c>
      <c r="R3354" t="s">
        <v>77027</v>
      </c>
      <c r="S3354" t="s">
        <v>77027</v>
      </c>
      <c r="T3354" t="s">
        <v>89773</v>
      </c>
      <c r="U3354">
        <v>0</v>
      </c>
      <c r="V3354" t="s">
        <v>80665</v>
      </c>
      <c r="W3354">
        <v>233720000</v>
      </c>
      <c r="X3354">
        <v>33</v>
      </c>
      <c r="Y3354" t="s">
        <v>142378</v>
      </c>
      <c r="Z3354">
        <v>1</v>
      </c>
      <c r="AA3354" t="s">
        <v>142379</v>
      </c>
      <c r="AB3354" t="s">
        <v>142380</v>
      </c>
      <c r="AC3354" t="s">
        <v>17665</v>
      </c>
      <c r="AD3354" t="s">
        <v>17666</v>
      </c>
      <c r="AE3354">
        <v>2432</v>
      </c>
      <c r="AF3354" t="s">
        <v>17667</v>
      </c>
      <c r="AG3354" t="s">
        <v>17668</v>
      </c>
      <c r="AH3354" t="s">
        <v>17669</v>
      </c>
      <c r="AJ3354" s="4" t="s">
        <v>17670</v>
      </c>
    </row>
    <row r="3355" spans="1:36" x14ac:dyDescent="0.3">
      <c r="A3355" t="s">
        <v>66999</v>
      </c>
      <c r="B3355" t="s">
        <v>100304</v>
      </c>
      <c r="C3355" t="s">
        <v>126156</v>
      </c>
      <c r="D3355" t="s">
        <v>126157</v>
      </c>
      <c r="I3355" t="s">
        <v>33</v>
      </c>
      <c r="N3355">
        <v>7</v>
      </c>
      <c r="O3355">
        <v>7</v>
      </c>
      <c r="P3355">
        <v>7</v>
      </c>
      <c r="Q3355" t="s">
        <v>80249</v>
      </c>
      <c r="R3355" t="s">
        <v>80249</v>
      </c>
      <c r="S3355" t="s">
        <v>80249</v>
      </c>
      <c r="T3355" t="s">
        <v>84066</v>
      </c>
      <c r="U3355">
        <v>0</v>
      </c>
      <c r="V3355" t="s">
        <v>142381</v>
      </c>
      <c r="W3355">
        <v>1015000000</v>
      </c>
      <c r="X3355">
        <v>54</v>
      </c>
      <c r="Y3355" t="s">
        <v>142382</v>
      </c>
      <c r="Z3355">
        <v>1</v>
      </c>
      <c r="AA3355" t="s">
        <v>142383</v>
      </c>
      <c r="AB3355" t="s">
        <v>142384</v>
      </c>
      <c r="AC3355" t="s">
        <v>43617</v>
      </c>
      <c r="AD3355" t="s">
        <v>15977</v>
      </c>
      <c r="AE3355">
        <v>2211</v>
      </c>
      <c r="AF3355" t="s">
        <v>15978</v>
      </c>
      <c r="AG3355" t="s">
        <v>15979</v>
      </c>
      <c r="AJ3355" s="4" t="s">
        <v>15980</v>
      </c>
    </row>
    <row r="3356" spans="1:36" x14ac:dyDescent="0.3">
      <c r="A3356" t="s">
        <v>126158</v>
      </c>
      <c r="B3356" t="s">
        <v>51338</v>
      </c>
      <c r="C3356" t="s">
        <v>126159</v>
      </c>
      <c r="D3356" t="s">
        <v>98845</v>
      </c>
      <c r="H3356" t="s">
        <v>32304</v>
      </c>
      <c r="I3356" t="s">
        <v>32305</v>
      </c>
      <c r="J3356" t="s">
        <v>20631</v>
      </c>
      <c r="K3356" t="s">
        <v>26633</v>
      </c>
      <c r="N3356">
        <v>10</v>
      </c>
      <c r="O3356">
        <v>10</v>
      </c>
      <c r="P3356">
        <v>10</v>
      </c>
      <c r="Q3356" t="s">
        <v>77027</v>
      </c>
      <c r="R3356" t="s">
        <v>77027</v>
      </c>
      <c r="S3356" t="s">
        <v>77027</v>
      </c>
      <c r="T3356" t="s">
        <v>89300</v>
      </c>
      <c r="U3356">
        <v>0</v>
      </c>
      <c r="V3356" t="s">
        <v>108076</v>
      </c>
      <c r="W3356">
        <v>317180000</v>
      </c>
      <c r="X3356">
        <v>51</v>
      </c>
      <c r="Y3356" t="s">
        <v>142385</v>
      </c>
      <c r="Z3356">
        <v>1</v>
      </c>
      <c r="AA3356" t="s">
        <v>142386</v>
      </c>
      <c r="AB3356" t="s">
        <v>142387</v>
      </c>
      <c r="AC3356" t="s">
        <v>32307</v>
      </c>
      <c r="AD3356" t="s">
        <v>32307</v>
      </c>
      <c r="AE3356">
        <v>4708</v>
      </c>
      <c r="AF3356" t="s">
        <v>32308</v>
      </c>
      <c r="AG3356" t="s">
        <v>32309</v>
      </c>
      <c r="AH3356" t="s">
        <v>32310</v>
      </c>
      <c r="AJ3356" s="4" t="s">
        <v>32311</v>
      </c>
    </row>
    <row r="3357" spans="1:36" x14ac:dyDescent="0.3">
      <c r="A3357" t="s">
        <v>55436</v>
      </c>
      <c r="B3357" t="s">
        <v>126160</v>
      </c>
      <c r="C3357" t="s">
        <v>101793</v>
      </c>
      <c r="D3357" t="s">
        <v>126161</v>
      </c>
      <c r="H3357" t="s">
        <v>25365</v>
      </c>
      <c r="I3357" t="s">
        <v>25366</v>
      </c>
      <c r="J3357" t="s">
        <v>25367</v>
      </c>
      <c r="K3357" t="s">
        <v>25368</v>
      </c>
      <c r="N3357">
        <v>5</v>
      </c>
      <c r="O3357">
        <v>5</v>
      </c>
      <c r="P3357">
        <v>5</v>
      </c>
      <c r="Q3357" t="s">
        <v>75947</v>
      </c>
      <c r="R3357" t="s">
        <v>75947</v>
      </c>
      <c r="S3357" t="s">
        <v>75947</v>
      </c>
      <c r="T3357" t="s">
        <v>96485</v>
      </c>
      <c r="U3357">
        <v>0</v>
      </c>
      <c r="V3357" t="s">
        <v>142388</v>
      </c>
      <c r="W3357">
        <v>38594000</v>
      </c>
      <c r="X3357">
        <v>14</v>
      </c>
      <c r="Y3357" t="s">
        <v>142389</v>
      </c>
      <c r="Z3357">
        <v>1</v>
      </c>
      <c r="AA3357" t="s">
        <v>142390</v>
      </c>
      <c r="AB3357" t="s">
        <v>142391</v>
      </c>
      <c r="AC3357" t="s">
        <v>25369</v>
      </c>
      <c r="AD3357" t="s">
        <v>25369</v>
      </c>
      <c r="AE3357">
        <v>3659</v>
      </c>
      <c r="AF3357" t="s">
        <v>25370</v>
      </c>
      <c r="AG3357" t="s">
        <v>25371</v>
      </c>
      <c r="AH3357" t="s">
        <v>25372</v>
      </c>
      <c r="AI3357" t="s">
        <v>25373</v>
      </c>
      <c r="AJ3357" s="4" t="s">
        <v>25373</v>
      </c>
    </row>
    <row r="3358" spans="1:36" x14ac:dyDescent="0.3">
      <c r="A3358" t="s">
        <v>126162</v>
      </c>
      <c r="B3358" t="s">
        <v>73110</v>
      </c>
      <c r="C3358" t="s">
        <v>126163</v>
      </c>
      <c r="D3358" t="s">
        <v>62057</v>
      </c>
      <c r="H3358" t="s">
        <v>35646</v>
      </c>
      <c r="I3358" t="s">
        <v>35647</v>
      </c>
      <c r="J3358" t="s">
        <v>2778</v>
      </c>
      <c r="N3358">
        <v>20</v>
      </c>
      <c r="O3358">
        <v>20</v>
      </c>
      <c r="P3358">
        <v>20</v>
      </c>
      <c r="Q3358" t="s">
        <v>83068</v>
      </c>
      <c r="R3358" t="s">
        <v>83068</v>
      </c>
      <c r="S3358" t="s">
        <v>83068</v>
      </c>
      <c r="T3358" t="s">
        <v>84231</v>
      </c>
      <c r="U3358">
        <v>0</v>
      </c>
      <c r="V3358" t="s">
        <v>48516</v>
      </c>
      <c r="W3358">
        <v>4968900000</v>
      </c>
      <c r="X3358">
        <v>130</v>
      </c>
      <c r="Y3358" t="s">
        <v>142392</v>
      </c>
      <c r="Z3358">
        <v>1</v>
      </c>
      <c r="AA3358" t="s">
        <v>142393</v>
      </c>
      <c r="AB3358" t="s">
        <v>142394</v>
      </c>
      <c r="AC3358" t="s">
        <v>35648</v>
      </c>
      <c r="AD3358" t="s">
        <v>35649</v>
      </c>
      <c r="AE3358">
        <v>5304</v>
      </c>
      <c r="AF3358" t="s">
        <v>35650</v>
      </c>
      <c r="AG3358" t="s">
        <v>35651</v>
      </c>
      <c r="AJ3358" s="4" t="s">
        <v>35652</v>
      </c>
    </row>
    <row r="3359" spans="1:36" x14ac:dyDescent="0.3">
      <c r="A3359" t="s">
        <v>126164</v>
      </c>
      <c r="B3359" t="s">
        <v>126165</v>
      </c>
      <c r="C3359" t="s">
        <v>67090</v>
      </c>
      <c r="D3359" t="s">
        <v>50331</v>
      </c>
      <c r="H3359" t="s">
        <v>18722</v>
      </c>
      <c r="I3359" t="s">
        <v>18723</v>
      </c>
      <c r="J3359" t="s">
        <v>150</v>
      </c>
      <c r="K3359" t="s">
        <v>1210</v>
      </c>
      <c r="N3359">
        <v>8</v>
      </c>
      <c r="O3359">
        <v>8</v>
      </c>
      <c r="P3359">
        <v>8</v>
      </c>
      <c r="Q3359" t="s">
        <v>82084</v>
      </c>
      <c r="R3359" t="s">
        <v>82084</v>
      </c>
      <c r="S3359" t="s">
        <v>82084</v>
      </c>
      <c r="T3359" t="s">
        <v>83431</v>
      </c>
      <c r="U3359">
        <v>0</v>
      </c>
      <c r="V3359" t="s">
        <v>63771</v>
      </c>
      <c r="W3359">
        <v>231450000</v>
      </c>
      <c r="X3359">
        <v>25</v>
      </c>
      <c r="Y3359" t="s">
        <v>142395</v>
      </c>
      <c r="Z3359">
        <v>1</v>
      </c>
      <c r="AA3359" t="s">
        <v>142396</v>
      </c>
      <c r="AB3359" t="s">
        <v>142397</v>
      </c>
      <c r="AC3359" t="s">
        <v>43616</v>
      </c>
      <c r="AD3359" t="s">
        <v>43616</v>
      </c>
      <c r="AE3359">
        <v>2571</v>
      </c>
      <c r="AF3359" t="s">
        <v>18726</v>
      </c>
      <c r="AG3359" t="s">
        <v>18727</v>
      </c>
      <c r="AH3359" t="s">
        <v>18728</v>
      </c>
      <c r="AJ3359" s="4" t="s">
        <v>18729</v>
      </c>
    </row>
    <row r="3360" spans="1:36" x14ac:dyDescent="0.3">
      <c r="A3360" t="s">
        <v>119205</v>
      </c>
      <c r="B3360" t="s">
        <v>126166</v>
      </c>
      <c r="C3360" t="s">
        <v>126167</v>
      </c>
      <c r="D3360" t="s">
        <v>126168</v>
      </c>
      <c r="I3360" t="s">
        <v>43615</v>
      </c>
      <c r="N3360">
        <v>2</v>
      </c>
      <c r="O3360">
        <v>2</v>
      </c>
      <c r="P3360">
        <v>2</v>
      </c>
      <c r="Q3360" t="s">
        <v>64450</v>
      </c>
      <c r="R3360" t="s">
        <v>64450</v>
      </c>
      <c r="S3360" t="s">
        <v>64450</v>
      </c>
      <c r="T3360" t="s">
        <v>142398</v>
      </c>
      <c r="U3360" t="s">
        <v>142399</v>
      </c>
      <c r="V3360" t="s">
        <v>142400</v>
      </c>
      <c r="W3360">
        <v>45852000</v>
      </c>
      <c r="X3360">
        <v>8</v>
      </c>
      <c r="Y3360" t="s">
        <v>142401</v>
      </c>
      <c r="Z3360">
        <v>1</v>
      </c>
      <c r="AA3360" t="s">
        <v>142402</v>
      </c>
      <c r="AB3360" t="s">
        <v>142403</v>
      </c>
      <c r="AC3360" t="s">
        <v>43614</v>
      </c>
      <c r="AD3360" t="s">
        <v>43614</v>
      </c>
      <c r="AE3360">
        <v>185</v>
      </c>
      <c r="AF3360" t="s">
        <v>43613</v>
      </c>
      <c r="AG3360" t="s">
        <v>43612</v>
      </c>
      <c r="AJ3360" s="4" t="s">
        <v>239</v>
      </c>
    </row>
    <row r="3361" spans="1:36" x14ac:dyDescent="0.3">
      <c r="A3361" t="s">
        <v>62693</v>
      </c>
      <c r="B3361" t="s">
        <v>74397</v>
      </c>
      <c r="C3361" t="s">
        <v>126169</v>
      </c>
      <c r="D3361" t="s">
        <v>126170</v>
      </c>
      <c r="H3361" t="s">
        <v>10239</v>
      </c>
      <c r="I3361" t="s">
        <v>10240</v>
      </c>
      <c r="J3361" t="s">
        <v>10241</v>
      </c>
      <c r="K3361" t="s">
        <v>137</v>
      </c>
      <c r="N3361">
        <v>17</v>
      </c>
      <c r="O3361">
        <v>17</v>
      </c>
      <c r="P3361">
        <v>17</v>
      </c>
      <c r="Q3361" t="s">
        <v>76190</v>
      </c>
      <c r="R3361" t="s">
        <v>76190</v>
      </c>
      <c r="S3361" t="s">
        <v>76190</v>
      </c>
      <c r="T3361" t="s">
        <v>85972</v>
      </c>
      <c r="U3361">
        <v>0</v>
      </c>
      <c r="V3361" t="s">
        <v>142404</v>
      </c>
      <c r="W3361">
        <v>644130000</v>
      </c>
      <c r="X3361">
        <v>78</v>
      </c>
      <c r="Y3361" t="s">
        <v>142405</v>
      </c>
      <c r="Z3361">
        <v>1</v>
      </c>
      <c r="AA3361" t="s">
        <v>142406</v>
      </c>
      <c r="AB3361" t="s">
        <v>142407</v>
      </c>
      <c r="AC3361" t="s">
        <v>43611</v>
      </c>
      <c r="AD3361" t="s">
        <v>10243</v>
      </c>
      <c r="AE3361">
        <v>1468</v>
      </c>
      <c r="AF3361" t="s">
        <v>10244</v>
      </c>
      <c r="AG3361" t="s">
        <v>10245</v>
      </c>
      <c r="AH3361" t="s">
        <v>10246</v>
      </c>
      <c r="AJ3361" s="4" t="s">
        <v>10247</v>
      </c>
    </row>
    <row r="3362" spans="1:36" x14ac:dyDescent="0.3">
      <c r="A3362" t="s">
        <v>126171</v>
      </c>
      <c r="B3362">
        <v>1</v>
      </c>
      <c r="C3362" t="s">
        <v>126172</v>
      </c>
      <c r="D3362">
        <v>1</v>
      </c>
      <c r="H3362" t="s">
        <v>33055</v>
      </c>
      <c r="I3362" t="s">
        <v>18227</v>
      </c>
      <c r="J3362" t="s">
        <v>33056</v>
      </c>
      <c r="N3362">
        <v>15</v>
      </c>
      <c r="O3362">
        <v>15</v>
      </c>
      <c r="P3362">
        <v>15</v>
      </c>
      <c r="Q3362" t="s">
        <v>75983</v>
      </c>
      <c r="R3362" t="s">
        <v>75983</v>
      </c>
      <c r="S3362" t="s">
        <v>75983</v>
      </c>
      <c r="T3362" t="s">
        <v>80477</v>
      </c>
      <c r="U3362">
        <v>0</v>
      </c>
      <c r="V3362" t="s">
        <v>142408</v>
      </c>
      <c r="W3362">
        <v>311170000</v>
      </c>
      <c r="X3362">
        <v>49</v>
      </c>
      <c r="Y3362" t="s">
        <v>142409</v>
      </c>
      <c r="Z3362">
        <v>1</v>
      </c>
      <c r="AA3362" t="s">
        <v>142410</v>
      </c>
      <c r="AB3362" t="s">
        <v>142411</v>
      </c>
      <c r="AC3362" t="s">
        <v>33057</v>
      </c>
      <c r="AD3362" t="s">
        <v>33057</v>
      </c>
      <c r="AE3362">
        <v>4820</v>
      </c>
      <c r="AF3362" t="s">
        <v>33058</v>
      </c>
      <c r="AG3362" t="s">
        <v>33059</v>
      </c>
      <c r="AH3362" t="s">
        <v>33060</v>
      </c>
      <c r="AJ3362" s="4" t="s">
        <v>33061</v>
      </c>
    </row>
    <row r="3363" spans="1:36" x14ac:dyDescent="0.3">
      <c r="A3363" t="s">
        <v>126173</v>
      </c>
      <c r="B3363" t="s">
        <v>126174</v>
      </c>
      <c r="C3363" t="s">
        <v>126175</v>
      </c>
      <c r="D3363" t="s">
        <v>126176</v>
      </c>
      <c r="H3363" t="s">
        <v>33620</v>
      </c>
      <c r="I3363" t="s">
        <v>17629</v>
      </c>
      <c r="J3363" t="s">
        <v>33621</v>
      </c>
      <c r="N3363">
        <v>7</v>
      </c>
      <c r="O3363">
        <v>7</v>
      </c>
      <c r="P3363">
        <v>6</v>
      </c>
      <c r="Q3363">
        <v>48</v>
      </c>
      <c r="R3363">
        <v>48</v>
      </c>
      <c r="S3363" t="s">
        <v>81544</v>
      </c>
      <c r="T3363" t="s">
        <v>96654</v>
      </c>
      <c r="U3363">
        <v>0</v>
      </c>
      <c r="V3363" t="s">
        <v>89773</v>
      </c>
      <c r="W3363">
        <v>1140200000</v>
      </c>
      <c r="X3363">
        <v>93</v>
      </c>
      <c r="Y3363" t="s">
        <v>142412</v>
      </c>
      <c r="Z3363">
        <v>1</v>
      </c>
      <c r="AA3363" t="s">
        <v>142413</v>
      </c>
      <c r="AB3363" t="s">
        <v>142414</v>
      </c>
      <c r="AC3363" t="s">
        <v>33622</v>
      </c>
      <c r="AD3363" t="s">
        <v>33622</v>
      </c>
      <c r="AE3363">
        <v>4906</v>
      </c>
      <c r="AF3363" t="s">
        <v>33623</v>
      </c>
      <c r="AG3363" t="s">
        <v>33624</v>
      </c>
      <c r="AH3363" t="s">
        <v>33625</v>
      </c>
      <c r="AJ3363" s="4" t="s">
        <v>33626</v>
      </c>
    </row>
    <row r="3364" spans="1:36" x14ac:dyDescent="0.3">
      <c r="A3364" t="s">
        <v>126177</v>
      </c>
      <c r="B3364" t="s">
        <v>66896</v>
      </c>
      <c r="C3364" t="s">
        <v>121796</v>
      </c>
      <c r="D3364" t="s">
        <v>123183</v>
      </c>
      <c r="H3364" t="s">
        <v>7968</v>
      </c>
      <c r="I3364" t="s">
        <v>7969</v>
      </c>
      <c r="J3364" t="s">
        <v>7970</v>
      </c>
      <c r="N3364">
        <v>17</v>
      </c>
      <c r="O3364">
        <v>16</v>
      </c>
      <c r="P3364">
        <v>16</v>
      </c>
      <c r="Q3364" t="s">
        <v>81762</v>
      </c>
      <c r="R3364" t="s">
        <v>78249</v>
      </c>
      <c r="S3364" t="s">
        <v>78249</v>
      </c>
      <c r="T3364" t="s">
        <v>81959</v>
      </c>
      <c r="U3364">
        <v>0</v>
      </c>
      <c r="V3364" t="s">
        <v>142415</v>
      </c>
      <c r="W3364">
        <v>2322000000</v>
      </c>
      <c r="X3364">
        <v>128</v>
      </c>
      <c r="Y3364" t="s">
        <v>142416</v>
      </c>
      <c r="Z3364">
        <v>1</v>
      </c>
      <c r="AA3364" t="s">
        <v>142417</v>
      </c>
      <c r="AB3364" t="s">
        <v>142418</v>
      </c>
      <c r="AC3364" t="s">
        <v>7971</v>
      </c>
      <c r="AD3364" t="s">
        <v>7972</v>
      </c>
      <c r="AE3364">
        <v>1192</v>
      </c>
      <c r="AF3364" t="s">
        <v>7973</v>
      </c>
      <c r="AG3364" t="s">
        <v>7974</v>
      </c>
      <c r="AH3364" t="s">
        <v>7975</v>
      </c>
      <c r="AJ3364" s="4" t="s">
        <v>7976</v>
      </c>
    </row>
    <row r="3365" spans="1:36" x14ac:dyDescent="0.3">
      <c r="A3365" t="s">
        <v>51450</v>
      </c>
      <c r="B3365" t="s">
        <v>50486</v>
      </c>
      <c r="C3365" t="s">
        <v>57570</v>
      </c>
      <c r="D3365" t="s">
        <v>54440</v>
      </c>
      <c r="H3365" t="s">
        <v>16000</v>
      </c>
      <c r="I3365" t="s">
        <v>16001</v>
      </c>
      <c r="J3365" t="s">
        <v>16002</v>
      </c>
      <c r="N3365">
        <v>12</v>
      </c>
      <c r="O3365">
        <v>12</v>
      </c>
      <c r="P3365">
        <v>4</v>
      </c>
      <c r="Q3365" t="s">
        <v>111757</v>
      </c>
      <c r="R3365" t="s">
        <v>111757</v>
      </c>
      <c r="S3365" t="s">
        <v>58121</v>
      </c>
      <c r="T3365" t="s">
        <v>84980</v>
      </c>
      <c r="U3365">
        <v>0</v>
      </c>
      <c r="V3365" t="s">
        <v>48516</v>
      </c>
      <c r="W3365">
        <v>4503300000</v>
      </c>
      <c r="X3365">
        <v>151</v>
      </c>
      <c r="Y3365" t="s">
        <v>142419</v>
      </c>
      <c r="Z3365">
        <v>1</v>
      </c>
      <c r="AA3365" t="s">
        <v>142420</v>
      </c>
      <c r="AB3365" t="s">
        <v>142421</v>
      </c>
      <c r="AC3365" t="s">
        <v>43610</v>
      </c>
      <c r="AD3365" t="s">
        <v>43610</v>
      </c>
      <c r="AE3365">
        <v>2214</v>
      </c>
      <c r="AF3365" t="s">
        <v>16004</v>
      </c>
      <c r="AG3365" t="s">
        <v>16005</v>
      </c>
      <c r="AH3365" t="s">
        <v>16006</v>
      </c>
      <c r="AJ3365" s="4" t="s">
        <v>16007</v>
      </c>
    </row>
    <row r="3366" spans="1:36" x14ac:dyDescent="0.3">
      <c r="A3366" t="s">
        <v>126178</v>
      </c>
      <c r="B3366" t="s">
        <v>126179</v>
      </c>
      <c r="C3366" t="s">
        <v>126180</v>
      </c>
      <c r="D3366" t="s">
        <v>126181</v>
      </c>
      <c r="H3366" t="s">
        <v>13725</v>
      </c>
      <c r="I3366" t="s">
        <v>1378</v>
      </c>
      <c r="J3366" t="s">
        <v>13726</v>
      </c>
      <c r="N3366">
        <v>3</v>
      </c>
      <c r="O3366">
        <v>3</v>
      </c>
      <c r="P3366">
        <v>3</v>
      </c>
      <c r="Q3366" t="s">
        <v>48418</v>
      </c>
      <c r="R3366" t="s">
        <v>48418</v>
      </c>
      <c r="S3366" t="s">
        <v>48418</v>
      </c>
      <c r="T3366" t="s">
        <v>88723</v>
      </c>
      <c r="U3366">
        <v>0</v>
      </c>
      <c r="V3366" t="s">
        <v>142422</v>
      </c>
      <c r="W3366">
        <v>8587100000</v>
      </c>
      <c r="X3366">
        <v>234</v>
      </c>
      <c r="Y3366" t="s">
        <v>142423</v>
      </c>
      <c r="Z3366">
        <v>1</v>
      </c>
      <c r="AA3366" t="s">
        <v>142424</v>
      </c>
      <c r="AB3366" t="s">
        <v>142425</v>
      </c>
      <c r="AC3366" t="s">
        <v>13727</v>
      </c>
      <c r="AD3366" t="s">
        <v>13727</v>
      </c>
      <c r="AE3366">
        <v>1917</v>
      </c>
      <c r="AF3366" t="s">
        <v>13728</v>
      </c>
      <c r="AG3366" t="s">
        <v>13729</v>
      </c>
      <c r="AH3366" t="s">
        <v>13730</v>
      </c>
      <c r="AJ3366" s="4" t="s">
        <v>13731</v>
      </c>
    </row>
    <row r="3367" spans="1:36" x14ac:dyDescent="0.3">
      <c r="A3367">
        <v>1</v>
      </c>
      <c r="B3367" t="s">
        <v>126182</v>
      </c>
      <c r="C3367">
        <v>1</v>
      </c>
      <c r="D3367" t="s">
        <v>126183</v>
      </c>
      <c r="H3367" t="s">
        <v>33663</v>
      </c>
      <c r="I3367" t="s">
        <v>33664</v>
      </c>
      <c r="N3367">
        <v>2</v>
      </c>
      <c r="O3367">
        <v>2</v>
      </c>
      <c r="P3367">
        <v>2</v>
      </c>
      <c r="Q3367">
        <v>3</v>
      </c>
      <c r="R3367">
        <v>3</v>
      </c>
      <c r="S3367">
        <v>3</v>
      </c>
      <c r="T3367" t="s">
        <v>142426</v>
      </c>
      <c r="U3367" t="s">
        <v>142427</v>
      </c>
      <c r="V3367" t="s">
        <v>142428</v>
      </c>
      <c r="W3367">
        <v>63040000</v>
      </c>
      <c r="X3367">
        <v>3</v>
      </c>
      <c r="Y3367" t="s">
        <v>142429</v>
      </c>
      <c r="Z3367">
        <v>1</v>
      </c>
      <c r="AA3367" t="s">
        <v>142430</v>
      </c>
      <c r="AB3367" t="s">
        <v>142431</v>
      </c>
      <c r="AC3367" t="s">
        <v>43609</v>
      </c>
      <c r="AD3367" t="s">
        <v>43609</v>
      </c>
      <c r="AE3367">
        <v>1584</v>
      </c>
      <c r="AF3367" t="s">
        <v>43608</v>
      </c>
      <c r="AG3367" t="s">
        <v>43607</v>
      </c>
      <c r="AH3367" t="s">
        <v>33668</v>
      </c>
      <c r="AJ3367" s="4" t="s">
        <v>43606</v>
      </c>
    </row>
    <row r="3368" spans="1:36" x14ac:dyDescent="0.3">
      <c r="A3368" t="s">
        <v>126184</v>
      </c>
      <c r="B3368" t="s">
        <v>126185</v>
      </c>
      <c r="C3368" t="s">
        <v>119619</v>
      </c>
      <c r="D3368" t="s">
        <v>126186</v>
      </c>
      <c r="N3368">
        <v>5</v>
      </c>
      <c r="O3368">
        <v>5</v>
      </c>
      <c r="P3368">
        <v>5</v>
      </c>
      <c r="Q3368" t="s">
        <v>83206</v>
      </c>
      <c r="R3368" t="s">
        <v>83206</v>
      </c>
      <c r="S3368" t="s">
        <v>83206</v>
      </c>
      <c r="T3368" t="s">
        <v>82166</v>
      </c>
      <c r="U3368">
        <v>0</v>
      </c>
      <c r="V3368" t="s">
        <v>142432</v>
      </c>
      <c r="W3368">
        <v>1078700000</v>
      </c>
      <c r="X3368">
        <v>90</v>
      </c>
      <c r="Y3368" t="s">
        <v>142433</v>
      </c>
      <c r="Z3368">
        <v>1</v>
      </c>
      <c r="AA3368" t="s">
        <v>142434</v>
      </c>
      <c r="AB3368" t="s">
        <v>142435</v>
      </c>
      <c r="AC3368" t="s">
        <v>35102</v>
      </c>
      <c r="AD3368" t="s">
        <v>43605</v>
      </c>
      <c r="AE3368">
        <v>5146</v>
      </c>
      <c r="AF3368" t="s">
        <v>35103</v>
      </c>
      <c r="AG3368" t="s">
        <v>35104</v>
      </c>
      <c r="AJ3368" s="4" t="s">
        <v>35105</v>
      </c>
    </row>
    <row r="3369" spans="1:36" x14ac:dyDescent="0.3">
      <c r="A3369" t="s">
        <v>126187</v>
      </c>
      <c r="B3369" t="s">
        <v>125864</v>
      </c>
      <c r="C3369" t="s">
        <v>60912</v>
      </c>
      <c r="D3369" t="s">
        <v>100308</v>
      </c>
      <c r="H3369" t="s">
        <v>28130</v>
      </c>
      <c r="I3369" t="s">
        <v>8886</v>
      </c>
      <c r="J3369" t="s">
        <v>28131</v>
      </c>
      <c r="K3369" t="s">
        <v>1380</v>
      </c>
      <c r="N3369">
        <v>3</v>
      </c>
      <c r="O3369">
        <v>3</v>
      </c>
      <c r="P3369">
        <v>3</v>
      </c>
      <c r="Q3369" t="s">
        <v>77987</v>
      </c>
      <c r="R3369" t="s">
        <v>77987</v>
      </c>
      <c r="S3369" t="s">
        <v>77987</v>
      </c>
      <c r="T3369" t="s">
        <v>83472</v>
      </c>
      <c r="U3369">
        <v>0</v>
      </c>
      <c r="V3369" t="s">
        <v>142436</v>
      </c>
      <c r="W3369">
        <v>155880000</v>
      </c>
      <c r="X3369">
        <v>17</v>
      </c>
      <c r="Y3369" t="s">
        <v>142437</v>
      </c>
      <c r="Z3369">
        <v>1</v>
      </c>
      <c r="AA3369" t="s">
        <v>142438</v>
      </c>
      <c r="AB3369" t="s">
        <v>142439</v>
      </c>
      <c r="AC3369" t="s">
        <v>28132</v>
      </c>
      <c r="AD3369" t="s">
        <v>28132</v>
      </c>
      <c r="AE3369">
        <v>4058</v>
      </c>
      <c r="AF3369" t="s">
        <v>28134</v>
      </c>
      <c r="AG3369" t="s">
        <v>28135</v>
      </c>
      <c r="AH3369" t="s">
        <v>28136</v>
      </c>
      <c r="AI3369" t="s">
        <v>28137</v>
      </c>
      <c r="AJ3369" s="4" t="s">
        <v>28138</v>
      </c>
    </row>
    <row r="3370" spans="1:36" x14ac:dyDescent="0.3">
      <c r="A3370" t="s">
        <v>64887</v>
      </c>
      <c r="B3370" t="s">
        <v>126188</v>
      </c>
      <c r="C3370" t="s">
        <v>126189</v>
      </c>
      <c r="D3370" t="s">
        <v>126190</v>
      </c>
      <c r="H3370" t="s">
        <v>34675</v>
      </c>
      <c r="I3370" t="s">
        <v>34676</v>
      </c>
      <c r="J3370" t="s">
        <v>34677</v>
      </c>
      <c r="K3370" t="s">
        <v>18677</v>
      </c>
      <c r="N3370">
        <v>11</v>
      </c>
      <c r="O3370">
        <v>11</v>
      </c>
      <c r="P3370">
        <v>11</v>
      </c>
      <c r="Q3370" t="s">
        <v>50169</v>
      </c>
      <c r="R3370" t="s">
        <v>50169</v>
      </c>
      <c r="S3370" t="s">
        <v>50169</v>
      </c>
      <c r="T3370" t="s">
        <v>87104</v>
      </c>
      <c r="U3370">
        <v>0</v>
      </c>
      <c r="V3370" t="s">
        <v>142440</v>
      </c>
      <c r="W3370">
        <v>511170000</v>
      </c>
      <c r="X3370">
        <v>53</v>
      </c>
      <c r="Y3370" t="s">
        <v>142441</v>
      </c>
      <c r="Z3370">
        <v>1</v>
      </c>
      <c r="AA3370" t="s">
        <v>142442</v>
      </c>
      <c r="AB3370" t="s">
        <v>142443</v>
      </c>
      <c r="AC3370" t="s">
        <v>34678</v>
      </c>
      <c r="AD3370" t="s">
        <v>34678</v>
      </c>
      <c r="AE3370">
        <v>5066</v>
      </c>
      <c r="AF3370" t="s">
        <v>34679</v>
      </c>
      <c r="AG3370" t="s">
        <v>34680</v>
      </c>
      <c r="AH3370" t="s">
        <v>34681</v>
      </c>
      <c r="AJ3370" s="4" t="s">
        <v>34682</v>
      </c>
    </row>
    <row r="3371" spans="1:36" x14ac:dyDescent="0.3">
      <c r="A3371" t="s">
        <v>126191</v>
      </c>
      <c r="B3371" t="s">
        <v>100951</v>
      </c>
      <c r="C3371" t="s">
        <v>126192</v>
      </c>
      <c r="D3371" t="s">
        <v>126193</v>
      </c>
      <c r="H3371" t="s">
        <v>17803</v>
      </c>
      <c r="I3371" t="s">
        <v>17804</v>
      </c>
      <c r="J3371" t="s">
        <v>17805</v>
      </c>
      <c r="K3371" t="s">
        <v>17806</v>
      </c>
      <c r="N3371">
        <v>7</v>
      </c>
      <c r="O3371">
        <v>7</v>
      </c>
      <c r="P3371">
        <v>7</v>
      </c>
      <c r="Q3371" t="s">
        <v>78195</v>
      </c>
      <c r="R3371" t="s">
        <v>78195</v>
      </c>
      <c r="S3371" t="s">
        <v>78195</v>
      </c>
      <c r="T3371" t="s">
        <v>62086</v>
      </c>
      <c r="U3371">
        <v>0</v>
      </c>
      <c r="V3371" t="s">
        <v>49407</v>
      </c>
      <c r="W3371">
        <v>231640000</v>
      </c>
      <c r="X3371">
        <v>32</v>
      </c>
      <c r="Y3371" t="s">
        <v>142444</v>
      </c>
      <c r="Z3371">
        <v>1</v>
      </c>
      <c r="AA3371" t="s">
        <v>142445</v>
      </c>
      <c r="AB3371" t="s">
        <v>142446</v>
      </c>
      <c r="AC3371" t="s">
        <v>17807</v>
      </c>
      <c r="AD3371" t="s">
        <v>17807</v>
      </c>
      <c r="AE3371">
        <v>2454</v>
      </c>
      <c r="AF3371" t="s">
        <v>17808</v>
      </c>
      <c r="AG3371" t="s">
        <v>17809</v>
      </c>
      <c r="AH3371" t="s">
        <v>17810</v>
      </c>
      <c r="AI3371" t="s">
        <v>17811</v>
      </c>
      <c r="AJ3371" s="4" t="s">
        <v>17812</v>
      </c>
    </row>
    <row r="3372" spans="1:36" x14ac:dyDescent="0.3">
      <c r="A3372" t="s">
        <v>126194</v>
      </c>
      <c r="B3372" t="s">
        <v>126195</v>
      </c>
      <c r="C3372" t="s">
        <v>126196</v>
      </c>
      <c r="D3372" t="s">
        <v>126197</v>
      </c>
      <c r="H3372" t="s">
        <v>8593</v>
      </c>
      <c r="I3372" t="s">
        <v>8594</v>
      </c>
      <c r="J3372" t="s">
        <v>8595</v>
      </c>
      <c r="K3372" t="s">
        <v>966</v>
      </c>
      <c r="N3372">
        <v>9</v>
      </c>
      <c r="O3372">
        <v>9</v>
      </c>
      <c r="P3372">
        <v>9</v>
      </c>
      <c r="Q3372" t="s">
        <v>48671</v>
      </c>
      <c r="R3372" t="s">
        <v>48671</v>
      </c>
      <c r="S3372" t="s">
        <v>48671</v>
      </c>
      <c r="T3372" t="s">
        <v>86330</v>
      </c>
      <c r="U3372">
        <v>0</v>
      </c>
      <c r="V3372" t="s">
        <v>142447</v>
      </c>
      <c r="W3372">
        <v>3745700000</v>
      </c>
      <c r="X3372">
        <v>84</v>
      </c>
      <c r="Y3372" t="s">
        <v>142448</v>
      </c>
      <c r="Z3372">
        <v>1</v>
      </c>
      <c r="AA3372" t="s">
        <v>142449</v>
      </c>
      <c r="AB3372" t="s">
        <v>142450</v>
      </c>
      <c r="AC3372" t="s">
        <v>8596</v>
      </c>
      <c r="AD3372" t="s">
        <v>8596</v>
      </c>
      <c r="AE3372">
        <v>1264</v>
      </c>
      <c r="AF3372" t="s">
        <v>8597</v>
      </c>
      <c r="AG3372" t="s">
        <v>8598</v>
      </c>
      <c r="AH3372" t="s">
        <v>8599</v>
      </c>
      <c r="AJ3372" s="4" t="s">
        <v>8600</v>
      </c>
    </row>
    <row r="3373" spans="1:36" x14ac:dyDescent="0.3">
      <c r="A3373" t="s">
        <v>75515</v>
      </c>
      <c r="B3373" t="s">
        <v>65415</v>
      </c>
      <c r="C3373" t="s">
        <v>54802</v>
      </c>
      <c r="D3373" t="s">
        <v>56956</v>
      </c>
      <c r="H3373" t="s">
        <v>27732</v>
      </c>
      <c r="I3373" t="s">
        <v>27733</v>
      </c>
      <c r="J3373" t="s">
        <v>27734</v>
      </c>
      <c r="K3373" t="s">
        <v>27735</v>
      </c>
      <c r="N3373">
        <v>5</v>
      </c>
      <c r="O3373">
        <v>5</v>
      </c>
      <c r="P3373">
        <v>5</v>
      </c>
      <c r="Q3373">
        <v>47</v>
      </c>
      <c r="R3373">
        <v>47</v>
      </c>
      <c r="S3373">
        <v>47</v>
      </c>
      <c r="T3373" t="s">
        <v>86150</v>
      </c>
      <c r="U3373">
        <v>0</v>
      </c>
      <c r="V3373" t="s">
        <v>142451</v>
      </c>
      <c r="W3373">
        <v>308720000</v>
      </c>
      <c r="X3373">
        <v>21</v>
      </c>
      <c r="Y3373" t="s">
        <v>142452</v>
      </c>
      <c r="Z3373">
        <v>1</v>
      </c>
      <c r="AA3373" t="s">
        <v>142453</v>
      </c>
      <c r="AB3373" t="s">
        <v>142454</v>
      </c>
      <c r="AC3373" t="s">
        <v>27736</v>
      </c>
      <c r="AD3373" t="s">
        <v>40276</v>
      </c>
      <c r="AE3373">
        <v>3998</v>
      </c>
      <c r="AF3373" t="s">
        <v>27737</v>
      </c>
      <c r="AG3373" t="s">
        <v>27738</v>
      </c>
      <c r="AH3373" t="s">
        <v>27739</v>
      </c>
      <c r="AI3373" t="s">
        <v>27740</v>
      </c>
      <c r="AJ3373" s="4" t="s">
        <v>27741</v>
      </c>
    </row>
    <row r="3374" spans="1:36" x14ac:dyDescent="0.3">
      <c r="A3374" t="s">
        <v>126198</v>
      </c>
      <c r="B3374">
        <v>1</v>
      </c>
      <c r="C3374" t="s">
        <v>126199</v>
      </c>
      <c r="D3374">
        <v>1</v>
      </c>
      <c r="J3374" t="s">
        <v>43604</v>
      </c>
      <c r="N3374">
        <v>3</v>
      </c>
      <c r="O3374">
        <v>3</v>
      </c>
      <c r="P3374">
        <v>3</v>
      </c>
      <c r="Q3374" t="s">
        <v>76055</v>
      </c>
      <c r="R3374" t="s">
        <v>76055</v>
      </c>
      <c r="S3374" t="s">
        <v>76055</v>
      </c>
      <c r="T3374" t="s">
        <v>142455</v>
      </c>
      <c r="U3374" t="s">
        <v>142456</v>
      </c>
      <c r="V3374" t="s">
        <v>142457</v>
      </c>
      <c r="W3374">
        <v>27569000</v>
      </c>
      <c r="X3374">
        <v>3</v>
      </c>
      <c r="Y3374" t="s">
        <v>142458</v>
      </c>
      <c r="Z3374">
        <v>1</v>
      </c>
      <c r="AA3374" t="s">
        <v>142459</v>
      </c>
      <c r="AB3374" t="s">
        <v>142460</v>
      </c>
      <c r="AC3374" t="s">
        <v>43603</v>
      </c>
      <c r="AD3374" t="s">
        <v>43603</v>
      </c>
      <c r="AE3374">
        <v>4821</v>
      </c>
      <c r="AF3374" t="s">
        <v>43602</v>
      </c>
      <c r="AG3374" t="s">
        <v>43601</v>
      </c>
      <c r="AH3374" t="s">
        <v>43600</v>
      </c>
      <c r="AJ3374" s="4" t="s">
        <v>43599</v>
      </c>
    </row>
    <row r="3375" spans="1:36" x14ac:dyDescent="0.3">
      <c r="A3375" t="s">
        <v>126200</v>
      </c>
      <c r="B3375" t="s">
        <v>126201</v>
      </c>
      <c r="C3375" t="s">
        <v>126202</v>
      </c>
      <c r="D3375" t="s">
        <v>123688</v>
      </c>
      <c r="H3375" t="s">
        <v>11922</v>
      </c>
      <c r="I3375" t="s">
        <v>11923</v>
      </c>
      <c r="J3375" t="s">
        <v>1919</v>
      </c>
      <c r="K3375" t="s">
        <v>11924</v>
      </c>
      <c r="N3375">
        <v>22</v>
      </c>
      <c r="O3375">
        <v>22</v>
      </c>
      <c r="P3375">
        <v>22</v>
      </c>
      <c r="Q3375" t="s">
        <v>48659</v>
      </c>
      <c r="R3375" t="s">
        <v>48659</v>
      </c>
      <c r="S3375" t="s">
        <v>48659</v>
      </c>
      <c r="T3375" t="s">
        <v>89933</v>
      </c>
      <c r="U3375">
        <v>0</v>
      </c>
      <c r="V3375" t="s">
        <v>48516</v>
      </c>
      <c r="W3375">
        <v>10547000000</v>
      </c>
      <c r="X3375">
        <v>263</v>
      </c>
      <c r="Y3375" t="s">
        <v>142461</v>
      </c>
      <c r="Z3375">
        <v>1</v>
      </c>
      <c r="AA3375" t="s">
        <v>142462</v>
      </c>
      <c r="AB3375" t="s">
        <v>142463</v>
      </c>
      <c r="AC3375" t="s">
        <v>40204</v>
      </c>
      <c r="AD3375" t="s">
        <v>43598</v>
      </c>
      <c r="AE3375">
        <v>1678</v>
      </c>
      <c r="AF3375" t="s">
        <v>11927</v>
      </c>
      <c r="AG3375" t="s">
        <v>11928</v>
      </c>
      <c r="AH3375" t="s">
        <v>11929</v>
      </c>
      <c r="AJ3375" s="4" t="s">
        <v>11930</v>
      </c>
    </row>
    <row r="3376" spans="1:36" x14ac:dyDescent="0.3">
      <c r="A3376" t="s">
        <v>59015</v>
      </c>
      <c r="B3376" t="s">
        <v>126203</v>
      </c>
      <c r="C3376" t="s">
        <v>126204</v>
      </c>
      <c r="D3376" t="s">
        <v>126205</v>
      </c>
      <c r="H3376" t="s">
        <v>3525</v>
      </c>
      <c r="I3376" t="s">
        <v>3526</v>
      </c>
      <c r="J3376" t="s">
        <v>3527</v>
      </c>
      <c r="N3376">
        <v>11</v>
      </c>
      <c r="O3376">
        <v>11</v>
      </c>
      <c r="P3376">
        <v>11</v>
      </c>
      <c r="Q3376" t="s">
        <v>76400</v>
      </c>
      <c r="R3376" t="s">
        <v>76400</v>
      </c>
      <c r="S3376" t="s">
        <v>76400</v>
      </c>
      <c r="T3376" t="s">
        <v>86716</v>
      </c>
      <c r="U3376">
        <v>0</v>
      </c>
      <c r="V3376" t="s">
        <v>142464</v>
      </c>
      <c r="W3376">
        <v>2622300000</v>
      </c>
      <c r="X3376">
        <v>99</v>
      </c>
      <c r="Y3376" t="s">
        <v>142465</v>
      </c>
      <c r="Z3376">
        <v>1</v>
      </c>
      <c r="AA3376" t="s">
        <v>142466</v>
      </c>
      <c r="AB3376" t="s">
        <v>142467</v>
      </c>
      <c r="AC3376" t="s">
        <v>3528</v>
      </c>
      <c r="AD3376" t="s">
        <v>3528</v>
      </c>
      <c r="AE3376">
        <v>638</v>
      </c>
      <c r="AF3376" t="s">
        <v>3529</v>
      </c>
      <c r="AG3376" t="s">
        <v>3530</v>
      </c>
      <c r="AH3376" t="s">
        <v>3531</v>
      </c>
      <c r="AJ3376" s="4" t="s">
        <v>3532</v>
      </c>
    </row>
    <row r="3377" spans="1:36" x14ac:dyDescent="0.3">
      <c r="A3377" t="s">
        <v>52052</v>
      </c>
      <c r="B3377" t="s">
        <v>56699</v>
      </c>
      <c r="C3377" t="s">
        <v>51168</v>
      </c>
      <c r="D3377" t="s">
        <v>53717</v>
      </c>
      <c r="I3377" t="s">
        <v>292</v>
      </c>
      <c r="J3377" t="s">
        <v>24319</v>
      </c>
      <c r="N3377">
        <v>26</v>
      </c>
      <c r="O3377">
        <v>1</v>
      </c>
      <c r="P3377">
        <v>1</v>
      </c>
      <c r="Q3377" t="s">
        <v>79227</v>
      </c>
      <c r="R3377" t="s">
        <v>81998</v>
      </c>
      <c r="S3377" t="s">
        <v>81998</v>
      </c>
      <c r="T3377" t="s">
        <v>88342</v>
      </c>
      <c r="U3377">
        <v>0</v>
      </c>
      <c r="V3377" t="s">
        <v>142468</v>
      </c>
      <c r="W3377">
        <v>223850000</v>
      </c>
      <c r="X3377">
        <v>22</v>
      </c>
      <c r="Y3377" t="s">
        <v>142469</v>
      </c>
      <c r="Z3377">
        <v>1</v>
      </c>
      <c r="AA3377" t="s">
        <v>142470</v>
      </c>
      <c r="AB3377" t="s">
        <v>142471</v>
      </c>
      <c r="AC3377" t="s">
        <v>43597</v>
      </c>
      <c r="AD3377" t="s">
        <v>43597</v>
      </c>
      <c r="AE3377">
        <v>5140</v>
      </c>
      <c r="AF3377" t="s">
        <v>35080</v>
      </c>
      <c r="AG3377" t="s">
        <v>35081</v>
      </c>
      <c r="AJ3377" s="4" t="s">
        <v>35082</v>
      </c>
    </row>
    <row r="3378" spans="1:36" x14ac:dyDescent="0.3">
      <c r="A3378" t="s">
        <v>126206</v>
      </c>
      <c r="B3378" t="s">
        <v>100062</v>
      </c>
      <c r="C3378" t="s">
        <v>126207</v>
      </c>
      <c r="D3378" t="s">
        <v>126208</v>
      </c>
      <c r="H3378" t="s">
        <v>24405</v>
      </c>
      <c r="I3378" t="s">
        <v>24406</v>
      </c>
      <c r="J3378" t="s">
        <v>18497</v>
      </c>
      <c r="N3378">
        <v>6</v>
      </c>
      <c r="O3378">
        <v>5</v>
      </c>
      <c r="P3378">
        <v>5</v>
      </c>
      <c r="Q3378" t="s">
        <v>75936</v>
      </c>
      <c r="R3378" t="s">
        <v>75647</v>
      </c>
      <c r="S3378" t="s">
        <v>75647</v>
      </c>
      <c r="T3378" t="s">
        <v>82181</v>
      </c>
      <c r="U3378">
        <v>0</v>
      </c>
      <c r="V3378" t="s">
        <v>142472</v>
      </c>
      <c r="W3378">
        <v>1458100000</v>
      </c>
      <c r="X3378">
        <v>61</v>
      </c>
      <c r="Y3378" t="s">
        <v>142473</v>
      </c>
      <c r="Z3378">
        <v>1</v>
      </c>
      <c r="AA3378" t="s">
        <v>142474</v>
      </c>
      <c r="AB3378" t="s">
        <v>142475</v>
      </c>
      <c r="AC3378" t="s">
        <v>24407</v>
      </c>
      <c r="AD3378" t="s">
        <v>24407</v>
      </c>
      <c r="AE3378">
        <v>3518</v>
      </c>
      <c r="AF3378" t="s">
        <v>24408</v>
      </c>
      <c r="AG3378" t="s">
        <v>24409</v>
      </c>
      <c r="AH3378" t="s">
        <v>24410</v>
      </c>
      <c r="AJ3378" s="4" t="s">
        <v>24411</v>
      </c>
    </row>
    <row r="3379" spans="1:36" x14ac:dyDescent="0.3">
      <c r="A3379" t="s">
        <v>126209</v>
      </c>
      <c r="B3379" t="s">
        <v>126210</v>
      </c>
      <c r="C3379" t="s">
        <v>126211</v>
      </c>
      <c r="D3379" t="s">
        <v>65471</v>
      </c>
      <c r="H3379" t="s">
        <v>43596</v>
      </c>
      <c r="I3379" t="s">
        <v>19189</v>
      </c>
      <c r="N3379">
        <v>4</v>
      </c>
      <c r="O3379">
        <v>4</v>
      </c>
      <c r="P3379">
        <v>4</v>
      </c>
      <c r="Q3379" t="s">
        <v>78249</v>
      </c>
      <c r="R3379" t="s">
        <v>78249</v>
      </c>
      <c r="S3379" t="s">
        <v>78249</v>
      </c>
      <c r="T3379" t="s">
        <v>142476</v>
      </c>
      <c r="U3379">
        <v>0</v>
      </c>
      <c r="V3379" t="s">
        <v>142477</v>
      </c>
      <c r="W3379">
        <v>88572000</v>
      </c>
      <c r="X3379">
        <v>15</v>
      </c>
      <c r="Y3379" t="s">
        <v>142478</v>
      </c>
      <c r="Z3379">
        <v>1</v>
      </c>
      <c r="AA3379" t="s">
        <v>142479</v>
      </c>
      <c r="AB3379" t="s">
        <v>142480</v>
      </c>
      <c r="AC3379" t="s">
        <v>43595</v>
      </c>
      <c r="AD3379" t="s">
        <v>43595</v>
      </c>
      <c r="AE3379">
        <v>2630</v>
      </c>
      <c r="AF3379" t="s">
        <v>43594</v>
      </c>
      <c r="AG3379" t="s">
        <v>43593</v>
      </c>
      <c r="AJ3379" s="4" t="s">
        <v>19051</v>
      </c>
    </row>
    <row r="3380" spans="1:36" x14ac:dyDescent="0.3">
      <c r="A3380" t="s">
        <v>126212</v>
      </c>
      <c r="B3380" t="s">
        <v>126213</v>
      </c>
      <c r="C3380" t="s">
        <v>52732</v>
      </c>
      <c r="D3380" t="s">
        <v>126214</v>
      </c>
      <c r="H3380" t="s">
        <v>34154</v>
      </c>
      <c r="I3380" t="s">
        <v>34155</v>
      </c>
      <c r="J3380" t="s">
        <v>34156</v>
      </c>
      <c r="K3380" t="s">
        <v>448</v>
      </c>
      <c r="N3380">
        <v>17</v>
      </c>
      <c r="O3380">
        <v>17</v>
      </c>
      <c r="P3380">
        <v>17</v>
      </c>
      <c r="Q3380" t="s">
        <v>84943</v>
      </c>
      <c r="R3380" t="s">
        <v>84943</v>
      </c>
      <c r="S3380" t="s">
        <v>84943</v>
      </c>
      <c r="T3380" t="s">
        <v>90615</v>
      </c>
      <c r="U3380">
        <v>0</v>
      </c>
      <c r="V3380" t="s">
        <v>142481</v>
      </c>
      <c r="W3380">
        <v>2810000000</v>
      </c>
      <c r="X3380">
        <v>164</v>
      </c>
      <c r="Y3380" t="s">
        <v>142482</v>
      </c>
      <c r="Z3380">
        <v>1</v>
      </c>
      <c r="AA3380" t="s">
        <v>142483</v>
      </c>
      <c r="AB3380" t="s">
        <v>142484</v>
      </c>
      <c r="AC3380" t="s">
        <v>34157</v>
      </c>
      <c r="AD3380" t="s">
        <v>34158</v>
      </c>
      <c r="AE3380">
        <v>4990</v>
      </c>
      <c r="AF3380" t="s">
        <v>34159</v>
      </c>
      <c r="AG3380" t="s">
        <v>34160</v>
      </c>
      <c r="AH3380" t="s">
        <v>34161</v>
      </c>
      <c r="AJ3380" s="4" t="s">
        <v>34162</v>
      </c>
    </row>
    <row r="3381" spans="1:36" x14ac:dyDescent="0.3">
      <c r="A3381" t="s">
        <v>126215</v>
      </c>
      <c r="B3381" t="s">
        <v>126216</v>
      </c>
      <c r="C3381" t="s">
        <v>100952</v>
      </c>
      <c r="D3381" t="s">
        <v>75923</v>
      </c>
      <c r="H3381" t="s">
        <v>26589</v>
      </c>
      <c r="I3381" t="s">
        <v>26590</v>
      </c>
      <c r="J3381" t="s">
        <v>26591</v>
      </c>
      <c r="N3381">
        <v>21</v>
      </c>
      <c r="O3381">
        <v>21</v>
      </c>
      <c r="P3381">
        <v>21</v>
      </c>
      <c r="Q3381" t="s">
        <v>79619</v>
      </c>
      <c r="R3381" t="s">
        <v>79619</v>
      </c>
      <c r="S3381" t="s">
        <v>79619</v>
      </c>
      <c r="T3381" t="s">
        <v>83790</v>
      </c>
      <c r="U3381">
        <v>0</v>
      </c>
      <c r="V3381" t="s">
        <v>142485</v>
      </c>
      <c r="W3381">
        <v>3071500000</v>
      </c>
      <c r="X3381">
        <v>213</v>
      </c>
      <c r="Y3381" t="s">
        <v>142486</v>
      </c>
      <c r="Z3381">
        <v>1</v>
      </c>
      <c r="AA3381" t="s">
        <v>142487</v>
      </c>
      <c r="AB3381" t="s">
        <v>142488</v>
      </c>
      <c r="AC3381" t="s">
        <v>26592</v>
      </c>
      <c r="AD3381" t="s">
        <v>26593</v>
      </c>
      <c r="AE3381">
        <v>3838</v>
      </c>
      <c r="AF3381" t="s">
        <v>26594</v>
      </c>
      <c r="AG3381" t="s">
        <v>26595</v>
      </c>
      <c r="AH3381" t="s">
        <v>26596</v>
      </c>
      <c r="AJ3381" s="4" t="s">
        <v>26597</v>
      </c>
    </row>
    <row r="3382" spans="1:36" x14ac:dyDescent="0.3">
      <c r="A3382" t="s">
        <v>126217</v>
      </c>
      <c r="B3382" t="s">
        <v>126218</v>
      </c>
      <c r="C3382" t="s">
        <v>59647</v>
      </c>
      <c r="D3382" t="s">
        <v>126219</v>
      </c>
      <c r="H3382" t="s">
        <v>11941</v>
      </c>
      <c r="I3382" t="s">
        <v>11942</v>
      </c>
      <c r="J3382" t="s">
        <v>11943</v>
      </c>
      <c r="K3382" t="s">
        <v>11944</v>
      </c>
      <c r="N3382">
        <v>16</v>
      </c>
      <c r="O3382">
        <v>16</v>
      </c>
      <c r="P3382">
        <v>16</v>
      </c>
      <c r="Q3382" t="s">
        <v>79482</v>
      </c>
      <c r="R3382" t="s">
        <v>79482</v>
      </c>
      <c r="S3382" t="s">
        <v>79482</v>
      </c>
      <c r="T3382" t="s">
        <v>92552</v>
      </c>
      <c r="U3382">
        <v>0</v>
      </c>
      <c r="V3382" t="s">
        <v>142489</v>
      </c>
      <c r="W3382">
        <v>1644200000</v>
      </c>
      <c r="X3382">
        <v>167</v>
      </c>
      <c r="Y3382" t="s">
        <v>142490</v>
      </c>
      <c r="Z3382">
        <v>1</v>
      </c>
      <c r="AA3382" t="s">
        <v>142491</v>
      </c>
      <c r="AB3382" t="s">
        <v>142492</v>
      </c>
      <c r="AC3382" t="s">
        <v>11945</v>
      </c>
      <c r="AD3382" t="s">
        <v>11946</v>
      </c>
      <c r="AE3382">
        <v>1680</v>
      </c>
      <c r="AF3382" t="s">
        <v>11947</v>
      </c>
      <c r="AG3382" t="s">
        <v>11948</v>
      </c>
      <c r="AH3382" t="s">
        <v>11949</v>
      </c>
      <c r="AJ3382" s="4" t="s">
        <v>11950</v>
      </c>
    </row>
    <row r="3383" spans="1:36" x14ac:dyDescent="0.3">
      <c r="A3383" t="s">
        <v>65380</v>
      </c>
      <c r="B3383" t="s">
        <v>126220</v>
      </c>
      <c r="C3383" t="s">
        <v>126221</v>
      </c>
      <c r="D3383" t="s">
        <v>126222</v>
      </c>
      <c r="H3383" t="s">
        <v>43592</v>
      </c>
      <c r="J3383" t="s">
        <v>43591</v>
      </c>
      <c r="N3383">
        <v>6</v>
      </c>
      <c r="O3383">
        <v>6</v>
      </c>
      <c r="P3383">
        <v>6</v>
      </c>
      <c r="Q3383" t="s">
        <v>75996</v>
      </c>
      <c r="R3383" t="s">
        <v>75996</v>
      </c>
      <c r="S3383" t="s">
        <v>75996</v>
      </c>
      <c r="T3383" t="s">
        <v>142493</v>
      </c>
      <c r="U3383">
        <v>0</v>
      </c>
      <c r="V3383" t="s">
        <v>142494</v>
      </c>
      <c r="W3383">
        <v>194860000</v>
      </c>
      <c r="X3383">
        <v>10</v>
      </c>
      <c r="Y3383" t="s">
        <v>111823</v>
      </c>
      <c r="Z3383">
        <v>1</v>
      </c>
      <c r="AA3383" t="s">
        <v>142495</v>
      </c>
      <c r="AB3383" t="s">
        <v>142496</v>
      </c>
      <c r="AC3383" t="s">
        <v>43590</v>
      </c>
      <c r="AD3383" t="s">
        <v>43589</v>
      </c>
      <c r="AE3383">
        <v>3585</v>
      </c>
      <c r="AF3383" t="s">
        <v>43588</v>
      </c>
      <c r="AG3383" t="s">
        <v>43587</v>
      </c>
      <c r="AH3383" t="s">
        <v>43586</v>
      </c>
      <c r="AI3383" t="s">
        <v>43585</v>
      </c>
      <c r="AJ3383" s="4" t="s">
        <v>24886</v>
      </c>
    </row>
    <row r="3384" spans="1:36" x14ac:dyDescent="0.3">
      <c r="A3384" t="s">
        <v>126223</v>
      </c>
      <c r="B3384" t="s">
        <v>126224</v>
      </c>
      <c r="C3384" t="s">
        <v>126225</v>
      </c>
      <c r="D3384" t="s">
        <v>126226</v>
      </c>
      <c r="I3384" t="s">
        <v>936</v>
      </c>
      <c r="N3384">
        <v>1</v>
      </c>
      <c r="O3384">
        <v>1</v>
      </c>
      <c r="P3384">
        <v>1</v>
      </c>
      <c r="Q3384" t="s">
        <v>76597</v>
      </c>
      <c r="R3384" t="s">
        <v>76597</v>
      </c>
      <c r="S3384" t="s">
        <v>76597</v>
      </c>
      <c r="T3384" t="s">
        <v>92915</v>
      </c>
      <c r="U3384">
        <v>0</v>
      </c>
      <c r="V3384" t="s">
        <v>142497</v>
      </c>
      <c r="W3384">
        <v>12432000</v>
      </c>
      <c r="X3384">
        <v>7</v>
      </c>
      <c r="Y3384" t="s">
        <v>142498</v>
      </c>
      <c r="Z3384">
        <v>1</v>
      </c>
      <c r="AA3384" t="s">
        <v>142499</v>
      </c>
      <c r="AB3384" t="s">
        <v>142500</v>
      </c>
      <c r="AC3384" t="s">
        <v>43584</v>
      </c>
      <c r="AD3384" t="s">
        <v>43584</v>
      </c>
      <c r="AE3384">
        <v>5249</v>
      </c>
      <c r="AF3384" t="s">
        <v>35450</v>
      </c>
      <c r="AG3384" t="s">
        <v>35451</v>
      </c>
      <c r="AJ3384" s="4" t="s">
        <v>35452</v>
      </c>
    </row>
    <row r="3385" spans="1:36" x14ac:dyDescent="0.3">
      <c r="A3385" t="s">
        <v>126227</v>
      </c>
      <c r="B3385" t="s">
        <v>62361</v>
      </c>
      <c r="C3385" t="s">
        <v>53570</v>
      </c>
      <c r="D3385" t="s">
        <v>126228</v>
      </c>
      <c r="H3385" t="s">
        <v>32726</v>
      </c>
      <c r="I3385" t="s">
        <v>31503</v>
      </c>
      <c r="J3385" t="s">
        <v>32727</v>
      </c>
      <c r="K3385" t="s">
        <v>234</v>
      </c>
      <c r="N3385">
        <v>4</v>
      </c>
      <c r="O3385">
        <v>4</v>
      </c>
      <c r="P3385">
        <v>4</v>
      </c>
      <c r="Q3385" t="s">
        <v>78655</v>
      </c>
      <c r="R3385" t="s">
        <v>78655</v>
      </c>
      <c r="S3385" t="s">
        <v>78655</v>
      </c>
      <c r="T3385" t="s">
        <v>96621</v>
      </c>
      <c r="U3385">
        <v>0</v>
      </c>
      <c r="V3385" t="s">
        <v>142501</v>
      </c>
      <c r="W3385">
        <v>64757000</v>
      </c>
      <c r="X3385">
        <v>8</v>
      </c>
      <c r="Y3385" t="s">
        <v>142502</v>
      </c>
      <c r="Z3385">
        <v>1</v>
      </c>
      <c r="AA3385" t="s">
        <v>142503</v>
      </c>
      <c r="AB3385" t="s">
        <v>142504</v>
      </c>
      <c r="AC3385" t="s">
        <v>43583</v>
      </c>
      <c r="AD3385" t="s">
        <v>32729</v>
      </c>
      <c r="AE3385">
        <v>4773</v>
      </c>
      <c r="AF3385" t="s">
        <v>32730</v>
      </c>
      <c r="AG3385" t="s">
        <v>32731</v>
      </c>
      <c r="AH3385" t="s">
        <v>32732</v>
      </c>
      <c r="AJ3385" s="4" t="s">
        <v>32733</v>
      </c>
    </row>
    <row r="3386" spans="1:36" x14ac:dyDescent="0.3">
      <c r="A3386" t="s">
        <v>126229</v>
      </c>
      <c r="B3386" t="s">
        <v>126230</v>
      </c>
      <c r="C3386" t="s">
        <v>126231</v>
      </c>
      <c r="D3386" t="s">
        <v>104061</v>
      </c>
      <c r="H3386" t="s">
        <v>41428</v>
      </c>
      <c r="J3386" t="s">
        <v>41427</v>
      </c>
      <c r="N3386">
        <v>2</v>
      </c>
      <c r="O3386">
        <v>2</v>
      </c>
      <c r="P3386">
        <v>2</v>
      </c>
      <c r="Q3386" t="s">
        <v>76049</v>
      </c>
      <c r="R3386" t="s">
        <v>76049</v>
      </c>
      <c r="S3386" t="s">
        <v>76049</v>
      </c>
      <c r="T3386" t="s">
        <v>103349</v>
      </c>
      <c r="U3386">
        <v>0</v>
      </c>
      <c r="V3386" t="s">
        <v>142505</v>
      </c>
      <c r="W3386">
        <v>21025000</v>
      </c>
      <c r="X3386">
        <v>7</v>
      </c>
      <c r="Y3386" t="s">
        <v>142506</v>
      </c>
      <c r="Z3386">
        <v>1</v>
      </c>
      <c r="AA3386" t="s">
        <v>142507</v>
      </c>
      <c r="AB3386" t="s">
        <v>142508</v>
      </c>
      <c r="AC3386" t="s">
        <v>43582</v>
      </c>
      <c r="AD3386" t="s">
        <v>43582</v>
      </c>
      <c r="AE3386">
        <v>168</v>
      </c>
      <c r="AF3386" t="s">
        <v>41425</v>
      </c>
      <c r="AG3386" t="s">
        <v>41424</v>
      </c>
      <c r="AH3386" t="s">
        <v>41423</v>
      </c>
      <c r="AJ3386" s="4" t="s">
        <v>36793</v>
      </c>
    </row>
    <row r="3387" spans="1:36" x14ac:dyDescent="0.3">
      <c r="A3387" t="s">
        <v>99371</v>
      </c>
      <c r="B3387" t="s">
        <v>126232</v>
      </c>
      <c r="C3387" t="s">
        <v>70020</v>
      </c>
      <c r="D3387" t="s">
        <v>126233</v>
      </c>
      <c r="H3387" t="s">
        <v>40155</v>
      </c>
      <c r="I3387" t="s">
        <v>40154</v>
      </c>
      <c r="N3387">
        <v>2</v>
      </c>
      <c r="O3387">
        <v>2</v>
      </c>
      <c r="P3387">
        <v>2</v>
      </c>
      <c r="Q3387" t="s">
        <v>80090</v>
      </c>
      <c r="R3387" t="s">
        <v>80090</v>
      </c>
      <c r="S3387" t="s">
        <v>80090</v>
      </c>
      <c r="T3387" t="s">
        <v>85330</v>
      </c>
      <c r="U3387" t="s">
        <v>142509</v>
      </c>
      <c r="V3387" t="s">
        <v>142510</v>
      </c>
      <c r="W3387">
        <v>33438000</v>
      </c>
      <c r="X3387">
        <v>4</v>
      </c>
      <c r="Y3387" t="s">
        <v>142511</v>
      </c>
      <c r="Z3387">
        <v>1</v>
      </c>
      <c r="AA3387" t="s">
        <v>142512</v>
      </c>
      <c r="AB3387" t="s">
        <v>142513</v>
      </c>
      <c r="AC3387" t="s">
        <v>43581</v>
      </c>
      <c r="AD3387" t="s">
        <v>43581</v>
      </c>
      <c r="AE3387">
        <v>275</v>
      </c>
      <c r="AF3387" t="s">
        <v>43580</v>
      </c>
      <c r="AG3387" t="s">
        <v>43579</v>
      </c>
      <c r="AJ3387" s="4" t="s">
        <v>43578</v>
      </c>
    </row>
    <row r="3388" spans="1:36" x14ac:dyDescent="0.3">
      <c r="A3388" t="s">
        <v>70801</v>
      </c>
      <c r="B3388" t="s">
        <v>126234</v>
      </c>
      <c r="C3388" t="s">
        <v>126235</v>
      </c>
      <c r="D3388" t="s">
        <v>126236</v>
      </c>
      <c r="I3388" t="s">
        <v>765</v>
      </c>
      <c r="J3388" t="s">
        <v>30396</v>
      </c>
      <c r="N3388">
        <v>5</v>
      </c>
      <c r="O3388">
        <v>5</v>
      </c>
      <c r="P3388">
        <v>3</v>
      </c>
      <c r="Q3388" t="s">
        <v>79653</v>
      </c>
      <c r="R3388" t="s">
        <v>79653</v>
      </c>
      <c r="S3388">
        <v>17</v>
      </c>
      <c r="T3388" t="s">
        <v>84124</v>
      </c>
      <c r="U3388">
        <v>0</v>
      </c>
      <c r="V3388" t="s">
        <v>142514</v>
      </c>
      <c r="W3388">
        <v>475640000</v>
      </c>
      <c r="X3388">
        <v>24</v>
      </c>
      <c r="Y3388" t="s">
        <v>142515</v>
      </c>
      <c r="Z3388">
        <v>1</v>
      </c>
      <c r="AA3388" t="s">
        <v>142516</v>
      </c>
      <c r="AB3388" t="s">
        <v>142517</v>
      </c>
      <c r="AC3388" t="s">
        <v>43577</v>
      </c>
      <c r="AD3388" t="s">
        <v>43577</v>
      </c>
      <c r="AE3388">
        <v>4411</v>
      </c>
      <c r="AF3388" t="s">
        <v>30399</v>
      </c>
      <c r="AG3388" t="s">
        <v>30400</v>
      </c>
      <c r="AJ3388" s="4" t="s">
        <v>30401</v>
      </c>
    </row>
    <row r="3389" spans="1:36" x14ac:dyDescent="0.3">
      <c r="A3389" t="s">
        <v>119821</v>
      </c>
      <c r="B3389" t="s">
        <v>126237</v>
      </c>
      <c r="C3389" t="s">
        <v>79550</v>
      </c>
      <c r="D3389" t="s">
        <v>126238</v>
      </c>
      <c r="H3389" t="s">
        <v>25054</v>
      </c>
      <c r="I3389" t="s">
        <v>32238</v>
      </c>
      <c r="J3389" t="s">
        <v>32239</v>
      </c>
      <c r="N3389">
        <v>15</v>
      </c>
      <c r="O3389">
        <v>15</v>
      </c>
      <c r="P3389">
        <v>15</v>
      </c>
      <c r="Q3389" t="s">
        <v>48526</v>
      </c>
      <c r="R3389" t="s">
        <v>48526</v>
      </c>
      <c r="S3389" t="s">
        <v>48526</v>
      </c>
      <c r="T3389" t="s">
        <v>81215</v>
      </c>
      <c r="U3389">
        <v>0</v>
      </c>
      <c r="V3389" t="s">
        <v>142518</v>
      </c>
      <c r="W3389">
        <v>1577400000</v>
      </c>
      <c r="X3389">
        <v>113</v>
      </c>
      <c r="Y3389" t="s">
        <v>142519</v>
      </c>
      <c r="Z3389">
        <v>1</v>
      </c>
      <c r="AA3389" t="s">
        <v>142520</v>
      </c>
      <c r="AB3389" t="s">
        <v>142521</v>
      </c>
      <c r="AC3389" t="s">
        <v>32240</v>
      </c>
      <c r="AD3389" t="s">
        <v>32240</v>
      </c>
      <c r="AE3389">
        <v>4696</v>
      </c>
      <c r="AF3389" t="s">
        <v>32241</v>
      </c>
      <c r="AG3389" t="s">
        <v>32242</v>
      </c>
      <c r="AH3389" t="s">
        <v>32243</v>
      </c>
      <c r="AJ3389" s="4" t="s">
        <v>32244</v>
      </c>
    </row>
    <row r="3390" spans="1:36" x14ac:dyDescent="0.3">
      <c r="A3390" t="s">
        <v>126239</v>
      </c>
      <c r="B3390" t="s">
        <v>126240</v>
      </c>
      <c r="C3390" t="s">
        <v>126241</v>
      </c>
      <c r="D3390" t="s">
        <v>126242</v>
      </c>
      <c r="H3390" t="s">
        <v>14074</v>
      </c>
      <c r="I3390" t="s">
        <v>14075</v>
      </c>
      <c r="J3390" t="s">
        <v>14076</v>
      </c>
      <c r="K3390" t="s">
        <v>14077</v>
      </c>
      <c r="N3390">
        <v>29</v>
      </c>
      <c r="O3390">
        <v>29</v>
      </c>
      <c r="P3390">
        <v>0</v>
      </c>
      <c r="Q3390" t="s">
        <v>83352</v>
      </c>
      <c r="R3390" t="s">
        <v>83352</v>
      </c>
      <c r="S3390">
        <v>0</v>
      </c>
      <c r="T3390" t="s">
        <v>81758</v>
      </c>
      <c r="U3390">
        <v>0</v>
      </c>
      <c r="V3390" t="s">
        <v>48516</v>
      </c>
      <c r="W3390" s="1">
        <v>1065800000000000</v>
      </c>
      <c r="X3390">
        <v>1377</v>
      </c>
      <c r="Y3390" t="s">
        <v>142522</v>
      </c>
      <c r="Z3390">
        <v>1</v>
      </c>
      <c r="AA3390" t="s">
        <v>142523</v>
      </c>
      <c r="AB3390" t="s">
        <v>142524</v>
      </c>
      <c r="AC3390" t="s">
        <v>14078</v>
      </c>
      <c r="AD3390" t="s">
        <v>14078</v>
      </c>
      <c r="AE3390">
        <v>1960</v>
      </c>
      <c r="AF3390" t="s">
        <v>14079</v>
      </c>
      <c r="AG3390" t="s">
        <v>14080</v>
      </c>
      <c r="AH3390" t="s">
        <v>14081</v>
      </c>
      <c r="AJ3390" s="4" t="s">
        <v>14082</v>
      </c>
    </row>
    <row r="3391" spans="1:36" x14ac:dyDescent="0.3">
      <c r="A3391" t="s">
        <v>126243</v>
      </c>
      <c r="B3391" t="s">
        <v>74685</v>
      </c>
      <c r="C3391" t="s">
        <v>57192</v>
      </c>
      <c r="D3391" t="s">
        <v>124361</v>
      </c>
      <c r="H3391" t="s">
        <v>31230</v>
      </c>
      <c r="I3391" t="s">
        <v>31231</v>
      </c>
      <c r="J3391" t="s">
        <v>31232</v>
      </c>
      <c r="N3391">
        <v>2</v>
      </c>
      <c r="O3391">
        <v>2</v>
      </c>
      <c r="P3391">
        <v>2</v>
      </c>
      <c r="Q3391" t="s">
        <v>76878</v>
      </c>
      <c r="R3391" t="s">
        <v>76878</v>
      </c>
      <c r="S3391" t="s">
        <v>76878</v>
      </c>
      <c r="T3391" t="s">
        <v>79734</v>
      </c>
      <c r="U3391" t="s">
        <v>142525</v>
      </c>
      <c r="V3391" t="s">
        <v>142526</v>
      </c>
      <c r="W3391">
        <v>56881000</v>
      </c>
      <c r="X3391">
        <v>14</v>
      </c>
      <c r="Y3391" t="s">
        <v>142527</v>
      </c>
      <c r="Z3391">
        <v>1</v>
      </c>
      <c r="AA3391" t="s">
        <v>142528</v>
      </c>
      <c r="AB3391" t="s">
        <v>142529</v>
      </c>
      <c r="AC3391" t="s">
        <v>31233</v>
      </c>
      <c r="AD3391" t="s">
        <v>31233</v>
      </c>
      <c r="AE3391">
        <v>4541</v>
      </c>
      <c r="AF3391" t="s">
        <v>31234</v>
      </c>
      <c r="AG3391" t="s">
        <v>31235</v>
      </c>
      <c r="AH3391" t="s">
        <v>31236</v>
      </c>
      <c r="AJ3391" s="4" t="s">
        <v>31237</v>
      </c>
    </row>
    <row r="3392" spans="1:36" x14ac:dyDescent="0.3">
      <c r="A3392" t="s">
        <v>126244</v>
      </c>
      <c r="B3392" t="s">
        <v>126245</v>
      </c>
      <c r="C3392" t="s">
        <v>126246</v>
      </c>
      <c r="D3392" t="s">
        <v>126247</v>
      </c>
      <c r="H3392" t="s">
        <v>27933</v>
      </c>
      <c r="I3392" t="s">
        <v>27934</v>
      </c>
      <c r="J3392" t="s">
        <v>27935</v>
      </c>
      <c r="K3392" t="s">
        <v>27936</v>
      </c>
      <c r="N3392">
        <v>15</v>
      </c>
      <c r="O3392">
        <v>15</v>
      </c>
      <c r="P3392">
        <v>15</v>
      </c>
      <c r="Q3392" t="s">
        <v>79647</v>
      </c>
      <c r="R3392" t="s">
        <v>79647</v>
      </c>
      <c r="S3392" t="s">
        <v>79647</v>
      </c>
      <c r="T3392" t="s">
        <v>92075</v>
      </c>
      <c r="U3392">
        <v>0</v>
      </c>
      <c r="V3392" t="s">
        <v>48516</v>
      </c>
      <c r="W3392">
        <v>4167600000</v>
      </c>
      <c r="X3392">
        <v>103</v>
      </c>
      <c r="Y3392" t="s">
        <v>142530</v>
      </c>
      <c r="Z3392">
        <v>1</v>
      </c>
      <c r="AA3392" t="s">
        <v>142531</v>
      </c>
      <c r="AB3392" t="s">
        <v>142532</v>
      </c>
      <c r="AC3392" t="s">
        <v>27937</v>
      </c>
      <c r="AD3392" t="s">
        <v>27937</v>
      </c>
      <c r="AE3392">
        <v>4029</v>
      </c>
      <c r="AF3392" t="s">
        <v>27938</v>
      </c>
      <c r="AG3392" t="s">
        <v>27939</v>
      </c>
      <c r="AH3392" t="s">
        <v>27940</v>
      </c>
      <c r="AJ3392" s="4" t="s">
        <v>27941</v>
      </c>
    </row>
    <row r="3393" spans="1:36" x14ac:dyDescent="0.3">
      <c r="A3393" t="s">
        <v>126248</v>
      </c>
      <c r="B3393" t="s">
        <v>49553</v>
      </c>
      <c r="C3393" t="s">
        <v>126249</v>
      </c>
      <c r="D3393" t="s">
        <v>126250</v>
      </c>
      <c r="H3393" t="s">
        <v>20133</v>
      </c>
      <c r="I3393" t="s">
        <v>1458</v>
      </c>
      <c r="J3393" t="s">
        <v>957</v>
      </c>
      <c r="N3393">
        <v>4</v>
      </c>
      <c r="O3393">
        <v>4</v>
      </c>
      <c r="P3393">
        <v>3</v>
      </c>
      <c r="Q3393" t="s">
        <v>48450</v>
      </c>
      <c r="R3393" t="s">
        <v>48450</v>
      </c>
      <c r="S3393" t="s">
        <v>76878</v>
      </c>
      <c r="T3393" t="s">
        <v>79845</v>
      </c>
      <c r="U3393">
        <v>0</v>
      </c>
      <c r="V3393" t="s">
        <v>142533</v>
      </c>
      <c r="W3393">
        <v>55761000</v>
      </c>
      <c r="X3393">
        <v>15</v>
      </c>
      <c r="Y3393" t="s">
        <v>142534</v>
      </c>
      <c r="Z3393">
        <v>1</v>
      </c>
      <c r="AA3393" t="s">
        <v>142535</v>
      </c>
      <c r="AB3393" t="s">
        <v>142536</v>
      </c>
      <c r="AC3393" t="s">
        <v>20134</v>
      </c>
      <c r="AD3393" t="s">
        <v>20134</v>
      </c>
      <c r="AE3393">
        <v>2825</v>
      </c>
      <c r="AF3393" t="s">
        <v>20135</v>
      </c>
      <c r="AG3393" t="s">
        <v>20136</v>
      </c>
      <c r="AH3393" t="s">
        <v>20137</v>
      </c>
      <c r="AJ3393" s="4" t="s">
        <v>20138</v>
      </c>
    </row>
    <row r="3394" spans="1:36" x14ac:dyDescent="0.3">
      <c r="A3394" t="s">
        <v>68882</v>
      </c>
      <c r="B3394" t="s">
        <v>126251</v>
      </c>
      <c r="C3394" t="s">
        <v>126252</v>
      </c>
      <c r="D3394" t="s">
        <v>126253</v>
      </c>
      <c r="H3394" t="s">
        <v>32103</v>
      </c>
      <c r="I3394" t="s">
        <v>32104</v>
      </c>
      <c r="J3394" t="s">
        <v>32105</v>
      </c>
      <c r="K3394" t="s">
        <v>12240</v>
      </c>
      <c r="N3394">
        <v>5</v>
      </c>
      <c r="O3394">
        <v>5</v>
      </c>
      <c r="P3394">
        <v>5</v>
      </c>
      <c r="Q3394" t="s">
        <v>48713</v>
      </c>
      <c r="R3394" t="s">
        <v>48713</v>
      </c>
      <c r="S3394" t="s">
        <v>48713</v>
      </c>
      <c r="T3394" t="s">
        <v>80665</v>
      </c>
      <c r="U3394">
        <v>0</v>
      </c>
      <c r="V3394" t="s">
        <v>142537</v>
      </c>
      <c r="W3394">
        <v>208200000</v>
      </c>
      <c r="X3394">
        <v>24</v>
      </c>
      <c r="Y3394" t="s">
        <v>142538</v>
      </c>
      <c r="Z3394">
        <v>1</v>
      </c>
      <c r="AA3394" t="s">
        <v>142539</v>
      </c>
      <c r="AB3394" t="s">
        <v>142540</v>
      </c>
      <c r="AC3394" t="s">
        <v>32106</v>
      </c>
      <c r="AD3394" t="s">
        <v>32106</v>
      </c>
      <c r="AE3394">
        <v>4674</v>
      </c>
      <c r="AF3394" t="s">
        <v>32107</v>
      </c>
      <c r="AG3394" t="s">
        <v>32108</v>
      </c>
      <c r="AH3394" t="s">
        <v>32109</v>
      </c>
      <c r="AJ3394" s="4" t="s">
        <v>32110</v>
      </c>
    </row>
    <row r="3395" spans="1:36" x14ac:dyDescent="0.3">
      <c r="A3395" t="s">
        <v>126254</v>
      </c>
      <c r="B3395" t="s">
        <v>126255</v>
      </c>
      <c r="C3395" t="s">
        <v>126256</v>
      </c>
      <c r="D3395" t="s">
        <v>126257</v>
      </c>
      <c r="H3395" t="s">
        <v>13948</v>
      </c>
      <c r="I3395" t="s">
        <v>13949</v>
      </c>
      <c r="J3395" t="s">
        <v>13950</v>
      </c>
      <c r="N3395">
        <v>13</v>
      </c>
      <c r="O3395">
        <v>13</v>
      </c>
      <c r="P3395">
        <v>13</v>
      </c>
      <c r="Q3395" t="s">
        <v>91010</v>
      </c>
      <c r="R3395" t="s">
        <v>91010</v>
      </c>
      <c r="S3395" t="s">
        <v>91010</v>
      </c>
      <c r="T3395" t="s">
        <v>91011</v>
      </c>
      <c r="U3395">
        <v>0</v>
      </c>
      <c r="V3395" t="s">
        <v>48516</v>
      </c>
      <c r="W3395">
        <v>8418100000</v>
      </c>
      <c r="X3395">
        <v>264</v>
      </c>
      <c r="Y3395" t="s">
        <v>142541</v>
      </c>
      <c r="Z3395">
        <v>1</v>
      </c>
      <c r="AA3395" t="s">
        <v>142542</v>
      </c>
      <c r="AB3395" t="s">
        <v>142543</v>
      </c>
      <c r="AC3395" t="s">
        <v>13951</v>
      </c>
      <c r="AD3395" t="s">
        <v>13952</v>
      </c>
      <c r="AE3395">
        <v>1946</v>
      </c>
      <c r="AF3395" t="s">
        <v>13953</v>
      </c>
      <c r="AG3395" t="s">
        <v>13954</v>
      </c>
      <c r="AH3395" t="s">
        <v>13955</v>
      </c>
      <c r="AI3395" t="s">
        <v>13956</v>
      </c>
      <c r="AJ3395" s="4" t="s">
        <v>13957</v>
      </c>
    </row>
    <row r="3396" spans="1:36" x14ac:dyDescent="0.3">
      <c r="A3396" t="s">
        <v>126258</v>
      </c>
      <c r="B3396" t="s">
        <v>126259</v>
      </c>
      <c r="C3396" t="s">
        <v>126260</v>
      </c>
      <c r="D3396" t="s">
        <v>126261</v>
      </c>
      <c r="H3396" t="s">
        <v>43576</v>
      </c>
      <c r="I3396" t="s">
        <v>22510</v>
      </c>
      <c r="J3396" t="s">
        <v>43575</v>
      </c>
      <c r="K3396" t="s">
        <v>22512</v>
      </c>
      <c r="N3396">
        <v>3</v>
      </c>
      <c r="O3396">
        <v>3</v>
      </c>
      <c r="P3396">
        <v>3</v>
      </c>
      <c r="Q3396" t="s">
        <v>76639</v>
      </c>
      <c r="R3396" t="s">
        <v>76639</v>
      </c>
      <c r="S3396" t="s">
        <v>76639</v>
      </c>
      <c r="T3396" t="s">
        <v>142544</v>
      </c>
      <c r="U3396">
        <v>0</v>
      </c>
      <c r="V3396" t="s">
        <v>91056</v>
      </c>
      <c r="W3396">
        <v>265060000</v>
      </c>
      <c r="X3396">
        <v>14</v>
      </c>
      <c r="Y3396" t="s">
        <v>142545</v>
      </c>
      <c r="Z3396">
        <v>1</v>
      </c>
      <c r="AA3396" t="s">
        <v>142546</v>
      </c>
      <c r="AB3396" t="s">
        <v>142547</v>
      </c>
      <c r="AC3396" t="s">
        <v>43574</v>
      </c>
      <c r="AD3396" t="s">
        <v>43574</v>
      </c>
      <c r="AE3396">
        <v>408</v>
      </c>
      <c r="AF3396" t="s">
        <v>43573</v>
      </c>
      <c r="AG3396" t="s">
        <v>43572</v>
      </c>
      <c r="AH3396" t="s">
        <v>43571</v>
      </c>
      <c r="AJ3396" s="4" t="s">
        <v>43570</v>
      </c>
    </row>
    <row r="3397" spans="1:36" x14ac:dyDescent="0.3">
      <c r="A3397" t="s">
        <v>120851</v>
      </c>
      <c r="B3397" t="s">
        <v>126262</v>
      </c>
      <c r="C3397" t="s">
        <v>126263</v>
      </c>
      <c r="D3397" t="s">
        <v>70128</v>
      </c>
      <c r="H3397" t="s">
        <v>7697</v>
      </c>
      <c r="I3397" t="s">
        <v>9741</v>
      </c>
      <c r="J3397" t="s">
        <v>9742</v>
      </c>
      <c r="K3397" t="s">
        <v>2888</v>
      </c>
      <c r="N3397">
        <v>9</v>
      </c>
      <c r="O3397">
        <v>9</v>
      </c>
      <c r="P3397">
        <v>9</v>
      </c>
      <c r="Q3397">
        <v>50</v>
      </c>
      <c r="R3397">
        <v>50</v>
      </c>
      <c r="S3397">
        <v>50</v>
      </c>
      <c r="T3397" t="s">
        <v>84795</v>
      </c>
      <c r="U3397">
        <v>0</v>
      </c>
      <c r="V3397" t="s">
        <v>142548</v>
      </c>
      <c r="W3397">
        <v>426880000</v>
      </c>
      <c r="X3397">
        <v>31</v>
      </c>
      <c r="Y3397" t="s">
        <v>142549</v>
      </c>
      <c r="Z3397">
        <v>1</v>
      </c>
      <c r="AA3397" t="s">
        <v>142550</v>
      </c>
      <c r="AB3397" t="s">
        <v>142551</v>
      </c>
      <c r="AC3397" t="s">
        <v>9743</v>
      </c>
      <c r="AD3397" t="s">
        <v>9744</v>
      </c>
      <c r="AE3397">
        <v>1407</v>
      </c>
      <c r="AF3397" t="s">
        <v>9745</v>
      </c>
      <c r="AG3397" t="s">
        <v>9746</v>
      </c>
      <c r="AH3397" t="s">
        <v>9747</v>
      </c>
      <c r="AI3397" t="s">
        <v>9748</v>
      </c>
      <c r="AJ3397" s="4" t="s">
        <v>9749</v>
      </c>
    </row>
    <row r="3398" spans="1:36" x14ac:dyDescent="0.3">
      <c r="A3398" t="s">
        <v>126264</v>
      </c>
      <c r="B3398" t="s">
        <v>126265</v>
      </c>
      <c r="C3398" t="s">
        <v>126266</v>
      </c>
      <c r="D3398" t="s">
        <v>58863</v>
      </c>
      <c r="H3398" t="s">
        <v>18281</v>
      </c>
      <c r="I3398" t="s">
        <v>18282</v>
      </c>
      <c r="J3398" t="s">
        <v>18283</v>
      </c>
      <c r="K3398" t="s">
        <v>18284</v>
      </c>
      <c r="N3398">
        <v>10</v>
      </c>
      <c r="O3398">
        <v>10</v>
      </c>
      <c r="P3398">
        <v>10</v>
      </c>
      <c r="Q3398" t="s">
        <v>80381</v>
      </c>
      <c r="R3398" t="s">
        <v>80381</v>
      </c>
      <c r="S3398" t="s">
        <v>80381</v>
      </c>
      <c r="T3398" t="s">
        <v>80988</v>
      </c>
      <c r="U3398">
        <v>0</v>
      </c>
      <c r="V3398" t="s">
        <v>142552</v>
      </c>
      <c r="W3398">
        <v>564390000</v>
      </c>
      <c r="X3398">
        <v>48</v>
      </c>
      <c r="Y3398" t="s">
        <v>142553</v>
      </c>
      <c r="Z3398">
        <v>1</v>
      </c>
      <c r="AA3398" t="s">
        <v>142554</v>
      </c>
      <c r="AB3398" t="s">
        <v>142555</v>
      </c>
      <c r="AC3398" t="s">
        <v>43569</v>
      </c>
      <c r="AD3398" t="s">
        <v>18286</v>
      </c>
      <c r="AE3398">
        <v>2514</v>
      </c>
      <c r="AF3398" t="s">
        <v>18287</v>
      </c>
      <c r="AG3398" t="s">
        <v>18288</v>
      </c>
      <c r="AH3398" t="s">
        <v>18289</v>
      </c>
      <c r="AJ3398" s="4" t="s">
        <v>18290</v>
      </c>
    </row>
    <row r="3399" spans="1:36" x14ac:dyDescent="0.3">
      <c r="A3399" t="s">
        <v>126267</v>
      </c>
      <c r="B3399" t="s">
        <v>126268</v>
      </c>
      <c r="C3399" t="s">
        <v>126269</v>
      </c>
      <c r="D3399" t="s">
        <v>102507</v>
      </c>
      <c r="J3399" t="s">
        <v>43568</v>
      </c>
      <c r="N3399">
        <v>5</v>
      </c>
      <c r="O3399">
        <v>4</v>
      </c>
      <c r="P3399">
        <v>4</v>
      </c>
      <c r="Q3399" t="s">
        <v>77280</v>
      </c>
      <c r="R3399" t="s">
        <v>76049</v>
      </c>
      <c r="S3399" t="s">
        <v>76049</v>
      </c>
      <c r="T3399" t="s">
        <v>142556</v>
      </c>
      <c r="U3399" t="s">
        <v>142557</v>
      </c>
      <c r="V3399" t="s">
        <v>142558</v>
      </c>
      <c r="W3399">
        <v>31342000</v>
      </c>
      <c r="X3399">
        <v>7</v>
      </c>
      <c r="Y3399" t="s">
        <v>142559</v>
      </c>
      <c r="Z3399">
        <v>1</v>
      </c>
      <c r="AA3399" t="s">
        <v>142560</v>
      </c>
      <c r="AB3399" t="s">
        <v>142561</v>
      </c>
      <c r="AC3399" t="s">
        <v>43567</v>
      </c>
      <c r="AD3399" t="s">
        <v>43566</v>
      </c>
      <c r="AE3399">
        <v>5125</v>
      </c>
      <c r="AF3399" t="s">
        <v>43565</v>
      </c>
      <c r="AG3399" t="s">
        <v>43564</v>
      </c>
      <c r="AJ3399" s="4" t="s">
        <v>36821</v>
      </c>
    </row>
    <row r="3400" spans="1:36" x14ac:dyDescent="0.3">
      <c r="A3400" t="s">
        <v>70707</v>
      </c>
      <c r="B3400" t="s">
        <v>126270</v>
      </c>
      <c r="C3400" t="s">
        <v>120703</v>
      </c>
      <c r="D3400" t="s">
        <v>126271</v>
      </c>
      <c r="H3400" t="s">
        <v>1521</v>
      </c>
      <c r="I3400" t="s">
        <v>1522</v>
      </c>
      <c r="J3400" t="s">
        <v>1523</v>
      </c>
      <c r="K3400" t="s">
        <v>1524</v>
      </c>
      <c r="N3400">
        <v>7</v>
      </c>
      <c r="O3400">
        <v>7</v>
      </c>
      <c r="P3400">
        <v>7</v>
      </c>
      <c r="Q3400" t="s">
        <v>82057</v>
      </c>
      <c r="R3400" t="s">
        <v>82057</v>
      </c>
      <c r="S3400" t="s">
        <v>82057</v>
      </c>
      <c r="T3400" t="s">
        <v>78895</v>
      </c>
      <c r="U3400">
        <v>0</v>
      </c>
      <c r="V3400" t="s">
        <v>142562</v>
      </c>
      <c r="W3400">
        <v>247180000</v>
      </c>
      <c r="X3400">
        <v>25</v>
      </c>
      <c r="Y3400" t="s">
        <v>142563</v>
      </c>
      <c r="Z3400">
        <v>1</v>
      </c>
      <c r="AA3400" t="s">
        <v>142564</v>
      </c>
      <c r="AB3400" t="s">
        <v>142565</v>
      </c>
      <c r="AC3400" t="s">
        <v>1525</v>
      </c>
      <c r="AD3400" t="s">
        <v>1525</v>
      </c>
      <c r="AE3400">
        <v>362</v>
      </c>
      <c r="AF3400" t="s">
        <v>1526</v>
      </c>
      <c r="AG3400" t="s">
        <v>1527</v>
      </c>
      <c r="AH3400" t="s">
        <v>1528</v>
      </c>
      <c r="AJ3400" s="4" t="s">
        <v>1529</v>
      </c>
    </row>
    <row r="3401" spans="1:36" x14ac:dyDescent="0.3">
      <c r="A3401">
        <v>1</v>
      </c>
      <c r="B3401" t="s">
        <v>126272</v>
      </c>
      <c r="C3401" t="s">
        <v>58107</v>
      </c>
      <c r="D3401">
        <v>1</v>
      </c>
      <c r="H3401" t="s">
        <v>23051</v>
      </c>
      <c r="I3401" t="s">
        <v>12608</v>
      </c>
      <c r="J3401" t="s">
        <v>3886</v>
      </c>
      <c r="N3401">
        <v>4</v>
      </c>
      <c r="O3401">
        <v>4</v>
      </c>
      <c r="P3401">
        <v>4</v>
      </c>
      <c r="Q3401">
        <v>20</v>
      </c>
      <c r="R3401">
        <v>20</v>
      </c>
      <c r="S3401">
        <v>20</v>
      </c>
      <c r="T3401" t="s">
        <v>88066</v>
      </c>
      <c r="U3401" t="s">
        <v>142566</v>
      </c>
      <c r="V3401" t="s">
        <v>142567</v>
      </c>
      <c r="W3401">
        <v>24767000</v>
      </c>
      <c r="X3401">
        <v>6</v>
      </c>
      <c r="Y3401" t="s">
        <v>142568</v>
      </c>
      <c r="Z3401">
        <v>1</v>
      </c>
      <c r="AA3401" t="s">
        <v>142569</v>
      </c>
      <c r="AB3401" t="s">
        <v>142570</v>
      </c>
      <c r="AC3401" t="s">
        <v>23052</v>
      </c>
      <c r="AD3401" t="s">
        <v>43563</v>
      </c>
      <c r="AE3401">
        <v>3305</v>
      </c>
      <c r="AF3401" t="s">
        <v>23053</v>
      </c>
      <c r="AG3401" t="s">
        <v>23054</v>
      </c>
      <c r="AH3401" t="s">
        <v>23055</v>
      </c>
      <c r="AJ3401" s="4" t="s">
        <v>23056</v>
      </c>
    </row>
    <row r="3402" spans="1:36" x14ac:dyDescent="0.3">
      <c r="A3402" t="s">
        <v>126273</v>
      </c>
      <c r="B3402">
        <v>1</v>
      </c>
      <c r="C3402" t="s">
        <v>126274</v>
      </c>
      <c r="D3402">
        <v>1</v>
      </c>
      <c r="H3402" t="s">
        <v>43562</v>
      </c>
      <c r="I3402" t="s">
        <v>43561</v>
      </c>
      <c r="J3402" t="s">
        <v>1643</v>
      </c>
      <c r="K3402" t="s">
        <v>999</v>
      </c>
      <c r="N3402">
        <v>3</v>
      </c>
      <c r="O3402">
        <v>3</v>
      </c>
      <c r="P3402">
        <v>3</v>
      </c>
      <c r="Q3402" t="s">
        <v>79145</v>
      </c>
      <c r="R3402" t="s">
        <v>79145</v>
      </c>
      <c r="S3402" t="s">
        <v>79145</v>
      </c>
      <c r="T3402" t="s">
        <v>87204</v>
      </c>
      <c r="U3402" t="s">
        <v>142571</v>
      </c>
      <c r="V3402" t="s">
        <v>142572</v>
      </c>
      <c r="W3402">
        <v>21338000</v>
      </c>
      <c r="X3402">
        <v>3</v>
      </c>
      <c r="Y3402" t="s">
        <v>142573</v>
      </c>
      <c r="Z3402">
        <v>1</v>
      </c>
      <c r="AA3402" t="s">
        <v>142574</v>
      </c>
      <c r="AB3402" t="s">
        <v>142575</v>
      </c>
      <c r="AC3402" t="s">
        <v>43560</v>
      </c>
      <c r="AD3402" t="s">
        <v>43559</v>
      </c>
      <c r="AE3402">
        <v>1317</v>
      </c>
      <c r="AF3402" t="s">
        <v>43558</v>
      </c>
      <c r="AG3402" t="s">
        <v>43557</v>
      </c>
      <c r="AH3402" t="s">
        <v>43556</v>
      </c>
      <c r="AJ3402" s="4" t="s">
        <v>43555</v>
      </c>
    </row>
    <row r="3403" spans="1:36" x14ac:dyDescent="0.3">
      <c r="A3403" t="s">
        <v>53330</v>
      </c>
      <c r="B3403" t="s">
        <v>100532</v>
      </c>
      <c r="C3403" t="s">
        <v>126275</v>
      </c>
      <c r="D3403" t="s">
        <v>124015</v>
      </c>
      <c r="H3403" t="s">
        <v>1041</v>
      </c>
      <c r="I3403" t="s">
        <v>1042</v>
      </c>
      <c r="J3403" t="s">
        <v>1043</v>
      </c>
      <c r="N3403">
        <v>5</v>
      </c>
      <c r="O3403">
        <v>5</v>
      </c>
      <c r="P3403">
        <v>5</v>
      </c>
      <c r="Q3403" t="s">
        <v>76196</v>
      </c>
      <c r="R3403" t="s">
        <v>76196</v>
      </c>
      <c r="S3403" t="s">
        <v>76196</v>
      </c>
      <c r="T3403" t="s">
        <v>67456</v>
      </c>
      <c r="U3403">
        <v>0</v>
      </c>
      <c r="V3403" t="s">
        <v>82041</v>
      </c>
      <c r="W3403">
        <v>306670000</v>
      </c>
      <c r="X3403">
        <v>39</v>
      </c>
      <c r="Y3403" t="s">
        <v>142576</v>
      </c>
      <c r="Z3403">
        <v>1</v>
      </c>
      <c r="AA3403" t="s">
        <v>142577</v>
      </c>
      <c r="AB3403" t="s">
        <v>142578</v>
      </c>
      <c r="AC3403" t="s">
        <v>1044</v>
      </c>
      <c r="AD3403" t="s">
        <v>1044</v>
      </c>
      <c r="AE3403">
        <v>300</v>
      </c>
      <c r="AF3403" t="s">
        <v>1045</v>
      </c>
      <c r="AG3403" t="s">
        <v>1046</v>
      </c>
      <c r="AH3403" t="s">
        <v>1047</v>
      </c>
      <c r="AJ3403" s="4" t="s">
        <v>1048</v>
      </c>
    </row>
    <row r="3404" spans="1:36" x14ac:dyDescent="0.3">
      <c r="A3404" t="s">
        <v>126276</v>
      </c>
      <c r="B3404" t="s">
        <v>126277</v>
      </c>
      <c r="C3404" t="s">
        <v>126278</v>
      </c>
      <c r="D3404" t="s">
        <v>126279</v>
      </c>
      <c r="H3404" t="s">
        <v>16452</v>
      </c>
      <c r="I3404" t="s">
        <v>16453</v>
      </c>
      <c r="J3404" t="s">
        <v>16454</v>
      </c>
      <c r="K3404" t="s">
        <v>16455</v>
      </c>
      <c r="N3404">
        <v>5</v>
      </c>
      <c r="O3404">
        <v>5</v>
      </c>
      <c r="P3404">
        <v>5</v>
      </c>
      <c r="Q3404" t="s">
        <v>48425</v>
      </c>
      <c r="R3404" t="s">
        <v>48425</v>
      </c>
      <c r="S3404" t="s">
        <v>48425</v>
      </c>
      <c r="T3404" t="s">
        <v>87994</v>
      </c>
      <c r="U3404">
        <v>0</v>
      </c>
      <c r="V3404" t="s">
        <v>142579</v>
      </c>
      <c r="W3404">
        <v>511530000</v>
      </c>
      <c r="X3404">
        <v>20</v>
      </c>
      <c r="Y3404" t="s">
        <v>142580</v>
      </c>
      <c r="Z3404">
        <v>1</v>
      </c>
      <c r="AA3404" t="s">
        <v>142581</v>
      </c>
      <c r="AB3404" t="s">
        <v>142582</v>
      </c>
      <c r="AC3404" t="s">
        <v>43554</v>
      </c>
      <c r="AD3404" t="s">
        <v>16457</v>
      </c>
      <c r="AE3404">
        <v>2274</v>
      </c>
      <c r="AF3404" t="s">
        <v>16458</v>
      </c>
      <c r="AG3404" t="s">
        <v>16459</v>
      </c>
      <c r="AH3404" t="s">
        <v>16460</v>
      </c>
      <c r="AJ3404" s="4" t="s">
        <v>16461</v>
      </c>
    </row>
    <row r="3405" spans="1:36" x14ac:dyDescent="0.3">
      <c r="A3405" t="s">
        <v>70931</v>
      </c>
      <c r="B3405" t="s">
        <v>119467</v>
      </c>
      <c r="C3405" t="s">
        <v>126280</v>
      </c>
      <c r="D3405" t="s">
        <v>126281</v>
      </c>
      <c r="H3405" t="s">
        <v>34381</v>
      </c>
      <c r="I3405" t="s">
        <v>34382</v>
      </c>
      <c r="J3405" t="s">
        <v>40</v>
      </c>
      <c r="K3405" t="s">
        <v>14141</v>
      </c>
      <c r="N3405">
        <v>4</v>
      </c>
      <c r="O3405">
        <v>4</v>
      </c>
      <c r="P3405">
        <v>4</v>
      </c>
      <c r="Q3405" t="s">
        <v>76347</v>
      </c>
      <c r="R3405" t="s">
        <v>76347</v>
      </c>
      <c r="S3405" t="s">
        <v>76347</v>
      </c>
      <c r="T3405" t="s">
        <v>78694</v>
      </c>
      <c r="U3405">
        <v>0</v>
      </c>
      <c r="V3405" t="s">
        <v>142583</v>
      </c>
      <c r="W3405">
        <v>139400000</v>
      </c>
      <c r="X3405">
        <v>17</v>
      </c>
      <c r="Y3405" t="s">
        <v>142584</v>
      </c>
      <c r="Z3405">
        <v>1</v>
      </c>
      <c r="AA3405" t="s">
        <v>142585</v>
      </c>
      <c r="AB3405" t="s">
        <v>142586</v>
      </c>
      <c r="AC3405" t="s">
        <v>43553</v>
      </c>
      <c r="AD3405" t="s">
        <v>43552</v>
      </c>
      <c r="AE3405">
        <v>5019</v>
      </c>
      <c r="AF3405" t="s">
        <v>34385</v>
      </c>
      <c r="AG3405" t="s">
        <v>34386</v>
      </c>
      <c r="AH3405" t="s">
        <v>34387</v>
      </c>
      <c r="AJ3405" s="4" t="s">
        <v>34388</v>
      </c>
    </row>
    <row r="3406" spans="1:36" x14ac:dyDescent="0.3">
      <c r="A3406" t="s">
        <v>126282</v>
      </c>
      <c r="B3406">
        <v>1</v>
      </c>
      <c r="C3406">
        <v>1</v>
      </c>
      <c r="D3406" t="s">
        <v>119731</v>
      </c>
      <c r="H3406" t="s">
        <v>43551</v>
      </c>
      <c r="I3406" t="s">
        <v>43550</v>
      </c>
      <c r="J3406" t="s">
        <v>17784</v>
      </c>
      <c r="N3406">
        <v>3</v>
      </c>
      <c r="O3406">
        <v>3</v>
      </c>
      <c r="P3406">
        <v>3</v>
      </c>
      <c r="Q3406" t="s">
        <v>77005</v>
      </c>
      <c r="R3406" t="s">
        <v>77005</v>
      </c>
      <c r="S3406" t="s">
        <v>77005</v>
      </c>
      <c r="T3406" t="s">
        <v>115404</v>
      </c>
      <c r="U3406" t="s">
        <v>142587</v>
      </c>
      <c r="V3406" t="s">
        <v>142588</v>
      </c>
      <c r="W3406">
        <v>22776000</v>
      </c>
      <c r="X3406">
        <v>6</v>
      </c>
      <c r="Y3406" t="s">
        <v>142589</v>
      </c>
      <c r="Z3406">
        <v>1</v>
      </c>
      <c r="AA3406" t="s">
        <v>142590</v>
      </c>
      <c r="AB3406" t="s">
        <v>142591</v>
      </c>
      <c r="AC3406" t="s">
        <v>43549</v>
      </c>
      <c r="AD3406" t="s">
        <v>43549</v>
      </c>
      <c r="AE3406">
        <v>4750</v>
      </c>
      <c r="AF3406" t="s">
        <v>43548</v>
      </c>
      <c r="AG3406" t="s">
        <v>43547</v>
      </c>
      <c r="AH3406" t="s">
        <v>43546</v>
      </c>
      <c r="AJ3406" s="4" t="s">
        <v>32572</v>
      </c>
    </row>
    <row r="3407" spans="1:36" x14ac:dyDescent="0.3">
      <c r="A3407" t="s">
        <v>126283</v>
      </c>
      <c r="B3407" t="s">
        <v>126284</v>
      </c>
      <c r="C3407" t="s">
        <v>126285</v>
      </c>
      <c r="D3407" t="s">
        <v>126286</v>
      </c>
      <c r="H3407" t="s">
        <v>9836</v>
      </c>
      <c r="I3407" t="s">
        <v>9837</v>
      </c>
      <c r="J3407" t="s">
        <v>9838</v>
      </c>
      <c r="K3407" t="s">
        <v>3594</v>
      </c>
      <c r="N3407">
        <v>9</v>
      </c>
      <c r="O3407">
        <v>9</v>
      </c>
      <c r="P3407">
        <v>7</v>
      </c>
      <c r="Q3407" t="s">
        <v>85703</v>
      </c>
      <c r="R3407" t="s">
        <v>85703</v>
      </c>
      <c r="S3407" t="s">
        <v>48648</v>
      </c>
      <c r="T3407" t="s">
        <v>81949</v>
      </c>
      <c r="U3407">
        <v>0</v>
      </c>
      <c r="V3407" t="s">
        <v>142592</v>
      </c>
      <c r="W3407">
        <v>54309000000</v>
      </c>
      <c r="X3407">
        <v>712</v>
      </c>
      <c r="Y3407" t="s">
        <v>142593</v>
      </c>
      <c r="Z3407">
        <v>1</v>
      </c>
      <c r="AA3407" t="s">
        <v>142594</v>
      </c>
      <c r="AB3407" t="s">
        <v>142595</v>
      </c>
      <c r="AC3407" t="s">
        <v>9839</v>
      </c>
      <c r="AD3407" t="s">
        <v>9839</v>
      </c>
      <c r="AE3407">
        <v>1418</v>
      </c>
      <c r="AF3407" t="s">
        <v>9840</v>
      </c>
      <c r="AG3407" t="s">
        <v>9841</v>
      </c>
      <c r="AH3407" t="s">
        <v>9842</v>
      </c>
      <c r="AI3407" t="s">
        <v>9843</v>
      </c>
      <c r="AJ3407" s="4" t="s">
        <v>9844</v>
      </c>
    </row>
    <row r="3408" spans="1:36" x14ac:dyDescent="0.3">
      <c r="A3408" t="s">
        <v>126287</v>
      </c>
      <c r="B3408" t="s">
        <v>61952</v>
      </c>
      <c r="C3408" t="s">
        <v>126288</v>
      </c>
      <c r="D3408" t="s">
        <v>124764</v>
      </c>
      <c r="H3408" t="s">
        <v>12642</v>
      </c>
      <c r="I3408" t="s">
        <v>12643</v>
      </c>
      <c r="J3408" t="s">
        <v>12644</v>
      </c>
      <c r="K3408" t="s">
        <v>12645</v>
      </c>
      <c r="N3408">
        <v>29</v>
      </c>
      <c r="O3408">
        <v>29</v>
      </c>
      <c r="P3408">
        <v>29</v>
      </c>
      <c r="Q3408" t="s">
        <v>80337</v>
      </c>
      <c r="R3408" t="s">
        <v>80337</v>
      </c>
      <c r="S3408" t="s">
        <v>80337</v>
      </c>
      <c r="T3408" t="s">
        <v>89277</v>
      </c>
      <c r="U3408">
        <v>0</v>
      </c>
      <c r="V3408" t="s">
        <v>48516</v>
      </c>
      <c r="W3408">
        <v>8084300000</v>
      </c>
      <c r="X3408">
        <v>504</v>
      </c>
      <c r="Y3408" t="s">
        <v>142596</v>
      </c>
      <c r="Z3408">
        <v>1</v>
      </c>
      <c r="AA3408" t="s">
        <v>142594</v>
      </c>
      <c r="AB3408" t="s">
        <v>142597</v>
      </c>
      <c r="AC3408" t="s">
        <v>43545</v>
      </c>
      <c r="AD3408" t="s">
        <v>12647</v>
      </c>
      <c r="AE3408">
        <v>1778</v>
      </c>
      <c r="AF3408" t="s">
        <v>12648</v>
      </c>
      <c r="AG3408" t="s">
        <v>12649</v>
      </c>
      <c r="AH3408" t="s">
        <v>12650</v>
      </c>
      <c r="AJ3408" s="4" t="s">
        <v>12651</v>
      </c>
    </row>
    <row r="3409" spans="1:36" x14ac:dyDescent="0.3">
      <c r="A3409" t="s">
        <v>126289</v>
      </c>
      <c r="B3409" t="s">
        <v>126290</v>
      </c>
      <c r="C3409" t="s">
        <v>123404</v>
      </c>
      <c r="D3409" t="s">
        <v>53627</v>
      </c>
      <c r="N3409">
        <v>3</v>
      </c>
      <c r="O3409">
        <v>3</v>
      </c>
      <c r="P3409">
        <v>3</v>
      </c>
      <c r="Q3409" t="s">
        <v>76207</v>
      </c>
      <c r="R3409" t="s">
        <v>76207</v>
      </c>
      <c r="S3409" t="s">
        <v>76207</v>
      </c>
      <c r="T3409" t="s">
        <v>87397</v>
      </c>
      <c r="U3409">
        <v>0</v>
      </c>
      <c r="V3409" t="s">
        <v>142598</v>
      </c>
      <c r="W3409">
        <v>125610000</v>
      </c>
      <c r="X3409">
        <v>14</v>
      </c>
      <c r="Y3409" t="s">
        <v>142599</v>
      </c>
      <c r="Z3409">
        <v>1</v>
      </c>
      <c r="AA3409" t="s">
        <v>142600</v>
      </c>
      <c r="AB3409" t="s">
        <v>142601</v>
      </c>
      <c r="AC3409" t="s">
        <v>781</v>
      </c>
      <c r="AD3409" t="s">
        <v>43544</v>
      </c>
      <c r="AE3409">
        <v>260</v>
      </c>
      <c r="AF3409" t="s">
        <v>782</v>
      </c>
      <c r="AG3409" t="s">
        <v>783</v>
      </c>
      <c r="AJ3409" s="4" t="s">
        <v>784</v>
      </c>
    </row>
    <row r="3410" spans="1:36" x14ac:dyDescent="0.3">
      <c r="A3410" t="s">
        <v>54804</v>
      </c>
      <c r="B3410" t="s">
        <v>49713</v>
      </c>
      <c r="C3410" t="s">
        <v>126291</v>
      </c>
      <c r="D3410" t="s">
        <v>126292</v>
      </c>
      <c r="H3410" t="s">
        <v>550</v>
      </c>
      <c r="I3410" t="s">
        <v>22385</v>
      </c>
      <c r="N3410">
        <v>8</v>
      </c>
      <c r="O3410">
        <v>8</v>
      </c>
      <c r="P3410">
        <v>8</v>
      </c>
      <c r="Q3410" t="s">
        <v>48564</v>
      </c>
      <c r="R3410" t="s">
        <v>48564</v>
      </c>
      <c r="S3410" t="s">
        <v>48564</v>
      </c>
      <c r="T3410" t="s">
        <v>97702</v>
      </c>
      <c r="U3410">
        <v>0</v>
      </c>
      <c r="V3410" t="s">
        <v>138506</v>
      </c>
      <c r="W3410">
        <v>253470000</v>
      </c>
      <c r="X3410">
        <v>34</v>
      </c>
      <c r="Y3410" t="s">
        <v>142602</v>
      </c>
      <c r="Z3410">
        <v>1</v>
      </c>
      <c r="AA3410" t="s">
        <v>142603</v>
      </c>
      <c r="AB3410" t="s">
        <v>142604</v>
      </c>
      <c r="AC3410" t="s">
        <v>43543</v>
      </c>
      <c r="AD3410" t="s">
        <v>22387</v>
      </c>
      <c r="AE3410">
        <v>3174</v>
      </c>
      <c r="AF3410" t="s">
        <v>22388</v>
      </c>
      <c r="AG3410" t="s">
        <v>22389</v>
      </c>
      <c r="AH3410" t="s">
        <v>22390</v>
      </c>
      <c r="AJ3410" s="4" t="s">
        <v>22391</v>
      </c>
    </row>
    <row r="3411" spans="1:36" x14ac:dyDescent="0.3">
      <c r="A3411" t="s">
        <v>64259</v>
      </c>
      <c r="B3411" t="s">
        <v>62003</v>
      </c>
      <c r="C3411" t="s">
        <v>126293</v>
      </c>
      <c r="D3411" t="s">
        <v>119148</v>
      </c>
      <c r="H3411" t="s">
        <v>26938</v>
      </c>
      <c r="I3411" t="s">
        <v>32275</v>
      </c>
      <c r="J3411" t="s">
        <v>32276</v>
      </c>
      <c r="N3411">
        <v>26</v>
      </c>
      <c r="O3411">
        <v>26</v>
      </c>
      <c r="P3411">
        <v>26</v>
      </c>
      <c r="Q3411" t="s">
        <v>79739</v>
      </c>
      <c r="R3411" t="s">
        <v>79739</v>
      </c>
      <c r="S3411" t="s">
        <v>79739</v>
      </c>
      <c r="T3411" t="s">
        <v>94961</v>
      </c>
      <c r="U3411">
        <v>0</v>
      </c>
      <c r="V3411" t="s">
        <v>142605</v>
      </c>
      <c r="W3411">
        <v>2209900000</v>
      </c>
      <c r="X3411">
        <v>213</v>
      </c>
      <c r="Y3411" t="s">
        <v>142606</v>
      </c>
      <c r="Z3411">
        <v>1</v>
      </c>
      <c r="AA3411" t="s">
        <v>142607</v>
      </c>
      <c r="AB3411" t="s">
        <v>142608</v>
      </c>
      <c r="AC3411" t="s">
        <v>32277</v>
      </c>
      <c r="AD3411" t="s">
        <v>32277</v>
      </c>
      <c r="AE3411">
        <v>4701</v>
      </c>
      <c r="AF3411" t="s">
        <v>32278</v>
      </c>
      <c r="AG3411" t="s">
        <v>32279</v>
      </c>
      <c r="AH3411" t="s">
        <v>32280</v>
      </c>
      <c r="AJ3411" s="4" t="s">
        <v>32281</v>
      </c>
    </row>
    <row r="3412" spans="1:36" x14ac:dyDescent="0.3">
      <c r="A3412" t="s">
        <v>126294</v>
      </c>
      <c r="B3412" t="s">
        <v>126295</v>
      </c>
      <c r="C3412" t="s">
        <v>65080</v>
      </c>
      <c r="D3412" t="s">
        <v>83015</v>
      </c>
      <c r="H3412" t="s">
        <v>40570</v>
      </c>
      <c r="I3412" t="s">
        <v>2979</v>
      </c>
      <c r="J3412" t="s">
        <v>40569</v>
      </c>
      <c r="N3412">
        <v>1</v>
      </c>
      <c r="O3412">
        <v>1</v>
      </c>
      <c r="P3412">
        <v>1</v>
      </c>
      <c r="Q3412">
        <v>30</v>
      </c>
      <c r="R3412">
        <v>30</v>
      </c>
      <c r="S3412">
        <v>30</v>
      </c>
      <c r="T3412" t="s">
        <v>82819</v>
      </c>
      <c r="U3412">
        <v>0</v>
      </c>
      <c r="V3412" t="s">
        <v>142609</v>
      </c>
      <c r="W3412">
        <v>291060000</v>
      </c>
      <c r="X3412">
        <v>6</v>
      </c>
      <c r="Y3412" t="s">
        <v>142610</v>
      </c>
      <c r="Z3412">
        <v>1</v>
      </c>
      <c r="AA3412" t="s">
        <v>142611</v>
      </c>
      <c r="AB3412" t="s">
        <v>142612</v>
      </c>
      <c r="AC3412" t="s">
        <v>40568</v>
      </c>
      <c r="AD3412" t="s">
        <v>40568</v>
      </c>
      <c r="AE3412">
        <v>3037</v>
      </c>
      <c r="AF3412" t="s">
        <v>40567</v>
      </c>
      <c r="AG3412" t="s">
        <v>40566</v>
      </c>
      <c r="AJ3412" s="4" t="s">
        <v>21502</v>
      </c>
    </row>
    <row r="3413" spans="1:36" x14ac:dyDescent="0.3">
      <c r="A3413" t="s">
        <v>126296</v>
      </c>
      <c r="B3413" t="s">
        <v>102049</v>
      </c>
      <c r="C3413" t="s">
        <v>126297</v>
      </c>
      <c r="D3413" t="s">
        <v>101674</v>
      </c>
      <c r="H3413" t="s">
        <v>15377</v>
      </c>
      <c r="I3413" t="s">
        <v>15378</v>
      </c>
      <c r="J3413" t="s">
        <v>15379</v>
      </c>
      <c r="N3413">
        <v>21</v>
      </c>
      <c r="O3413">
        <v>21</v>
      </c>
      <c r="P3413">
        <v>21</v>
      </c>
      <c r="Q3413" t="s">
        <v>78249</v>
      </c>
      <c r="R3413" t="s">
        <v>78249</v>
      </c>
      <c r="S3413" t="s">
        <v>78249</v>
      </c>
      <c r="T3413" t="s">
        <v>85408</v>
      </c>
      <c r="U3413">
        <v>0</v>
      </c>
      <c r="V3413" t="s">
        <v>142613</v>
      </c>
      <c r="W3413">
        <v>896240000</v>
      </c>
      <c r="X3413">
        <v>136</v>
      </c>
      <c r="Y3413" t="s">
        <v>142614</v>
      </c>
      <c r="Z3413">
        <v>1</v>
      </c>
      <c r="AA3413" t="s">
        <v>142615</v>
      </c>
      <c r="AB3413" t="s">
        <v>93076</v>
      </c>
      <c r="AC3413" t="s">
        <v>15380</v>
      </c>
      <c r="AD3413" t="s">
        <v>15381</v>
      </c>
      <c r="AE3413">
        <v>2129</v>
      </c>
      <c r="AF3413" t="s">
        <v>15382</v>
      </c>
      <c r="AG3413" t="s">
        <v>15383</v>
      </c>
      <c r="AH3413" t="s">
        <v>15384</v>
      </c>
      <c r="AJ3413" s="4" t="s">
        <v>15385</v>
      </c>
    </row>
    <row r="3414" spans="1:36" x14ac:dyDescent="0.3">
      <c r="A3414" t="s">
        <v>60465</v>
      </c>
      <c r="B3414" t="s">
        <v>59143</v>
      </c>
      <c r="C3414" t="s">
        <v>126298</v>
      </c>
      <c r="D3414" t="s">
        <v>126299</v>
      </c>
      <c r="H3414" t="s">
        <v>30109</v>
      </c>
      <c r="I3414" t="s">
        <v>30110</v>
      </c>
      <c r="J3414" t="s">
        <v>30111</v>
      </c>
      <c r="N3414">
        <v>6</v>
      </c>
      <c r="O3414">
        <v>6</v>
      </c>
      <c r="P3414">
        <v>6</v>
      </c>
      <c r="Q3414" t="s">
        <v>78571</v>
      </c>
      <c r="R3414" t="s">
        <v>78571</v>
      </c>
      <c r="S3414" t="s">
        <v>78571</v>
      </c>
      <c r="T3414" t="s">
        <v>81668</v>
      </c>
      <c r="U3414">
        <v>0</v>
      </c>
      <c r="V3414" t="s">
        <v>125987</v>
      </c>
      <c r="W3414">
        <v>212070000</v>
      </c>
      <c r="X3414">
        <v>24</v>
      </c>
      <c r="Y3414" t="s">
        <v>142616</v>
      </c>
      <c r="Z3414">
        <v>1</v>
      </c>
      <c r="AA3414" t="s">
        <v>142617</v>
      </c>
      <c r="AB3414" t="s">
        <v>142618</v>
      </c>
      <c r="AC3414" t="s">
        <v>30112</v>
      </c>
      <c r="AD3414" t="s">
        <v>39817</v>
      </c>
      <c r="AE3414">
        <v>4366</v>
      </c>
      <c r="AF3414" t="s">
        <v>30114</v>
      </c>
      <c r="AG3414" t="s">
        <v>30115</v>
      </c>
      <c r="AH3414" t="s">
        <v>30116</v>
      </c>
      <c r="AJ3414" s="4" t="s">
        <v>30117</v>
      </c>
    </row>
    <row r="3415" spans="1:36" x14ac:dyDescent="0.3">
      <c r="A3415" t="s">
        <v>126300</v>
      </c>
      <c r="B3415" t="s">
        <v>126301</v>
      </c>
      <c r="C3415" t="s">
        <v>71078</v>
      </c>
      <c r="D3415" t="s">
        <v>53727</v>
      </c>
      <c r="H3415" t="s">
        <v>2554</v>
      </c>
      <c r="I3415" t="s">
        <v>2555</v>
      </c>
      <c r="J3415" t="s">
        <v>2556</v>
      </c>
      <c r="K3415" t="s">
        <v>2557</v>
      </c>
      <c r="N3415">
        <v>12</v>
      </c>
      <c r="O3415">
        <v>12</v>
      </c>
      <c r="P3415">
        <v>12</v>
      </c>
      <c r="Q3415" t="s">
        <v>82253</v>
      </c>
      <c r="R3415" t="s">
        <v>82253</v>
      </c>
      <c r="S3415" t="s">
        <v>82253</v>
      </c>
      <c r="T3415" t="s">
        <v>85220</v>
      </c>
      <c r="U3415">
        <v>0</v>
      </c>
      <c r="V3415" t="s">
        <v>142619</v>
      </c>
      <c r="W3415">
        <v>2559900000</v>
      </c>
      <c r="X3415">
        <v>143</v>
      </c>
      <c r="Y3415" t="s">
        <v>142620</v>
      </c>
      <c r="Z3415">
        <v>1</v>
      </c>
      <c r="AA3415" t="s">
        <v>142621</v>
      </c>
      <c r="AB3415" t="s">
        <v>142622</v>
      </c>
      <c r="AC3415" t="s">
        <v>2558</v>
      </c>
      <c r="AD3415" t="s">
        <v>2558</v>
      </c>
      <c r="AE3415">
        <v>498</v>
      </c>
      <c r="AF3415" t="s">
        <v>2559</v>
      </c>
      <c r="AG3415" t="s">
        <v>2560</v>
      </c>
      <c r="AH3415" t="s">
        <v>2561</v>
      </c>
      <c r="AJ3415" s="4" t="s">
        <v>2562</v>
      </c>
    </row>
    <row r="3416" spans="1:36" x14ac:dyDescent="0.3">
      <c r="A3416" t="s">
        <v>126302</v>
      </c>
      <c r="B3416" t="s">
        <v>69872</v>
      </c>
      <c r="C3416" t="s">
        <v>126303</v>
      </c>
      <c r="D3416" t="s">
        <v>67459</v>
      </c>
      <c r="H3416" t="s">
        <v>30652</v>
      </c>
      <c r="I3416" t="s">
        <v>30653</v>
      </c>
      <c r="J3416" t="s">
        <v>30654</v>
      </c>
      <c r="N3416">
        <v>18</v>
      </c>
      <c r="O3416">
        <v>18</v>
      </c>
      <c r="P3416">
        <v>18</v>
      </c>
      <c r="Q3416">
        <v>51</v>
      </c>
      <c r="R3416">
        <v>51</v>
      </c>
      <c r="S3416">
        <v>51</v>
      </c>
      <c r="T3416" t="s">
        <v>90893</v>
      </c>
      <c r="U3416">
        <v>0</v>
      </c>
      <c r="V3416" t="s">
        <v>142623</v>
      </c>
      <c r="W3416">
        <v>1865400000</v>
      </c>
      <c r="X3416">
        <v>75</v>
      </c>
      <c r="Y3416" t="s">
        <v>142624</v>
      </c>
      <c r="Z3416">
        <v>1</v>
      </c>
      <c r="AA3416" t="s">
        <v>142625</v>
      </c>
      <c r="AB3416" t="s">
        <v>142626</v>
      </c>
      <c r="AC3416" t="s">
        <v>39374</v>
      </c>
      <c r="AD3416" t="s">
        <v>30656</v>
      </c>
      <c r="AE3416">
        <v>4452</v>
      </c>
      <c r="AF3416" t="s">
        <v>30657</v>
      </c>
      <c r="AG3416" t="s">
        <v>30658</v>
      </c>
      <c r="AH3416" t="s">
        <v>30659</v>
      </c>
      <c r="AJ3416" s="4" t="s">
        <v>30660</v>
      </c>
    </row>
    <row r="3417" spans="1:36" x14ac:dyDescent="0.3">
      <c r="A3417" t="s">
        <v>126304</v>
      </c>
      <c r="B3417" t="s">
        <v>126305</v>
      </c>
      <c r="C3417" t="s">
        <v>101110</v>
      </c>
      <c r="D3417" t="s">
        <v>92431</v>
      </c>
      <c r="H3417" t="s">
        <v>31914</v>
      </c>
      <c r="I3417" t="s">
        <v>31915</v>
      </c>
      <c r="J3417" t="s">
        <v>31916</v>
      </c>
      <c r="K3417" t="s">
        <v>12205</v>
      </c>
      <c r="N3417">
        <v>12</v>
      </c>
      <c r="O3417">
        <v>12</v>
      </c>
      <c r="P3417">
        <v>12</v>
      </c>
      <c r="Q3417" t="s">
        <v>79908</v>
      </c>
      <c r="R3417" t="s">
        <v>79908</v>
      </c>
      <c r="S3417" t="s">
        <v>79908</v>
      </c>
      <c r="T3417" t="s">
        <v>79291</v>
      </c>
      <c r="U3417">
        <v>0</v>
      </c>
      <c r="V3417" t="s">
        <v>142627</v>
      </c>
      <c r="W3417">
        <v>473880000</v>
      </c>
      <c r="X3417">
        <v>34</v>
      </c>
      <c r="Y3417" t="s">
        <v>142628</v>
      </c>
      <c r="Z3417">
        <v>1</v>
      </c>
      <c r="AA3417" t="s">
        <v>142629</v>
      </c>
      <c r="AB3417" t="s">
        <v>142630</v>
      </c>
      <c r="AC3417" t="s">
        <v>31917</v>
      </c>
      <c r="AD3417" t="s">
        <v>31918</v>
      </c>
      <c r="AE3417">
        <v>4649</v>
      </c>
      <c r="AF3417" t="s">
        <v>31919</v>
      </c>
      <c r="AG3417" t="s">
        <v>31920</v>
      </c>
      <c r="AH3417" t="s">
        <v>31921</v>
      </c>
      <c r="AJ3417" s="4" t="s">
        <v>31922</v>
      </c>
    </row>
    <row r="3418" spans="1:36" x14ac:dyDescent="0.3">
      <c r="A3418" t="s">
        <v>126306</v>
      </c>
      <c r="B3418" t="s">
        <v>126307</v>
      </c>
      <c r="C3418" t="s">
        <v>126308</v>
      </c>
      <c r="D3418" t="s">
        <v>126309</v>
      </c>
      <c r="H3418" t="s">
        <v>19872</v>
      </c>
      <c r="I3418" t="s">
        <v>19873</v>
      </c>
      <c r="J3418" t="s">
        <v>19874</v>
      </c>
      <c r="N3418">
        <v>22</v>
      </c>
      <c r="O3418">
        <v>22</v>
      </c>
      <c r="P3418">
        <v>22</v>
      </c>
      <c r="Q3418" t="s">
        <v>76518</v>
      </c>
      <c r="R3418" t="s">
        <v>76518</v>
      </c>
      <c r="S3418" t="s">
        <v>76518</v>
      </c>
      <c r="T3418" t="s">
        <v>48479</v>
      </c>
      <c r="U3418">
        <v>0</v>
      </c>
      <c r="V3418" t="s">
        <v>142631</v>
      </c>
      <c r="W3418">
        <v>196800000</v>
      </c>
      <c r="X3418">
        <v>42</v>
      </c>
      <c r="Y3418" t="s">
        <v>142632</v>
      </c>
      <c r="Z3418">
        <v>1</v>
      </c>
      <c r="AA3418" t="s">
        <v>142633</v>
      </c>
      <c r="AB3418" t="s">
        <v>142634</v>
      </c>
      <c r="AC3418" t="s">
        <v>19875</v>
      </c>
      <c r="AD3418" t="s">
        <v>19875</v>
      </c>
      <c r="AE3418">
        <v>2779</v>
      </c>
      <c r="AF3418" t="s">
        <v>19876</v>
      </c>
      <c r="AG3418" t="s">
        <v>19877</v>
      </c>
      <c r="AJ3418" s="4" t="s">
        <v>19878</v>
      </c>
    </row>
    <row r="3419" spans="1:36" x14ac:dyDescent="0.3">
      <c r="A3419" t="s">
        <v>126310</v>
      </c>
      <c r="B3419">
        <v>1</v>
      </c>
      <c r="C3419" t="s">
        <v>126311</v>
      </c>
      <c r="D3419">
        <v>1</v>
      </c>
      <c r="H3419" t="s">
        <v>4347</v>
      </c>
      <c r="I3419" t="s">
        <v>4348</v>
      </c>
      <c r="J3419" t="s">
        <v>4349</v>
      </c>
      <c r="K3419" t="s">
        <v>41</v>
      </c>
      <c r="N3419">
        <v>8</v>
      </c>
      <c r="O3419">
        <v>8</v>
      </c>
      <c r="P3419">
        <v>8</v>
      </c>
      <c r="Q3419" t="s">
        <v>77206</v>
      </c>
      <c r="R3419" t="s">
        <v>77206</v>
      </c>
      <c r="S3419" t="s">
        <v>77206</v>
      </c>
      <c r="T3419" t="s">
        <v>90811</v>
      </c>
      <c r="U3419">
        <v>0</v>
      </c>
      <c r="V3419" t="s">
        <v>54524</v>
      </c>
      <c r="W3419">
        <v>128060000</v>
      </c>
      <c r="X3419">
        <v>22</v>
      </c>
      <c r="Y3419" t="s">
        <v>142635</v>
      </c>
      <c r="Z3419">
        <v>1</v>
      </c>
      <c r="AA3419" t="s">
        <v>142636</v>
      </c>
      <c r="AB3419" t="s">
        <v>142637</v>
      </c>
      <c r="AC3419" t="s">
        <v>43542</v>
      </c>
      <c r="AD3419" t="s">
        <v>4351</v>
      </c>
      <c r="AE3419">
        <v>755</v>
      </c>
      <c r="AF3419" t="s">
        <v>4352</v>
      </c>
      <c r="AG3419" t="s">
        <v>4353</v>
      </c>
      <c r="AH3419" t="s">
        <v>4354</v>
      </c>
      <c r="AJ3419" s="4" t="s">
        <v>4355</v>
      </c>
    </row>
    <row r="3420" spans="1:36" x14ac:dyDescent="0.3">
      <c r="A3420" t="s">
        <v>126312</v>
      </c>
      <c r="B3420" t="s">
        <v>49928</v>
      </c>
      <c r="C3420" t="s">
        <v>126313</v>
      </c>
      <c r="D3420" t="s">
        <v>49111</v>
      </c>
      <c r="H3420" t="s">
        <v>28265</v>
      </c>
      <c r="J3420" t="s">
        <v>28266</v>
      </c>
      <c r="N3420">
        <v>52</v>
      </c>
      <c r="O3420">
        <v>52</v>
      </c>
      <c r="P3420">
        <v>52</v>
      </c>
      <c r="Q3420" t="s">
        <v>81049</v>
      </c>
      <c r="R3420" t="s">
        <v>81049</v>
      </c>
      <c r="S3420" t="s">
        <v>81049</v>
      </c>
      <c r="T3420" t="s">
        <v>96459</v>
      </c>
      <c r="U3420">
        <v>0</v>
      </c>
      <c r="V3420" t="s">
        <v>142638</v>
      </c>
      <c r="W3420">
        <v>2796800000</v>
      </c>
      <c r="X3420">
        <v>248</v>
      </c>
      <c r="Y3420" t="s">
        <v>142639</v>
      </c>
      <c r="Z3420">
        <v>1</v>
      </c>
      <c r="AA3420" t="s">
        <v>142640</v>
      </c>
      <c r="AB3420" t="s">
        <v>142641</v>
      </c>
      <c r="AC3420" t="s">
        <v>28267</v>
      </c>
      <c r="AD3420" t="s">
        <v>28268</v>
      </c>
      <c r="AE3420">
        <v>4078</v>
      </c>
      <c r="AF3420" t="s">
        <v>28269</v>
      </c>
      <c r="AG3420" t="s">
        <v>28270</v>
      </c>
      <c r="AH3420" t="s">
        <v>28271</v>
      </c>
      <c r="AJ3420" s="4" t="s">
        <v>28272</v>
      </c>
    </row>
    <row r="3421" spans="1:36" x14ac:dyDescent="0.3">
      <c r="A3421" t="s">
        <v>126314</v>
      </c>
      <c r="B3421" t="s">
        <v>126315</v>
      </c>
      <c r="C3421" t="s">
        <v>126316</v>
      </c>
      <c r="D3421" t="s">
        <v>101003</v>
      </c>
      <c r="H3421" t="s">
        <v>12032</v>
      </c>
      <c r="I3421" t="s">
        <v>12033</v>
      </c>
      <c r="J3421" t="s">
        <v>12034</v>
      </c>
      <c r="N3421">
        <v>17</v>
      </c>
      <c r="O3421">
        <v>17</v>
      </c>
      <c r="P3421">
        <v>17</v>
      </c>
      <c r="Q3421" t="s">
        <v>72028</v>
      </c>
      <c r="R3421" t="s">
        <v>72028</v>
      </c>
      <c r="S3421" t="s">
        <v>72028</v>
      </c>
      <c r="T3421" t="s">
        <v>95430</v>
      </c>
      <c r="U3421">
        <v>0</v>
      </c>
      <c r="V3421" t="s">
        <v>142642</v>
      </c>
      <c r="W3421">
        <v>353190000</v>
      </c>
      <c r="X3421">
        <v>50</v>
      </c>
      <c r="Y3421" t="s">
        <v>142643</v>
      </c>
      <c r="Z3421">
        <v>1</v>
      </c>
      <c r="AA3421" t="s">
        <v>142644</v>
      </c>
      <c r="AB3421" t="s">
        <v>142645</v>
      </c>
      <c r="AC3421" t="s">
        <v>12035</v>
      </c>
      <c r="AD3421" t="s">
        <v>12035</v>
      </c>
      <c r="AE3421">
        <v>1693</v>
      </c>
      <c r="AF3421" t="s">
        <v>12036</v>
      </c>
      <c r="AG3421" t="s">
        <v>12037</v>
      </c>
      <c r="AH3421" t="s">
        <v>12038</v>
      </c>
      <c r="AJ3421" s="4" t="s">
        <v>12039</v>
      </c>
    </row>
    <row r="3422" spans="1:36" x14ac:dyDescent="0.3">
      <c r="A3422" t="s">
        <v>126317</v>
      </c>
      <c r="B3422" t="s">
        <v>126318</v>
      </c>
      <c r="C3422" t="s">
        <v>101377</v>
      </c>
      <c r="D3422" t="s">
        <v>126319</v>
      </c>
      <c r="H3422" t="s">
        <v>5259</v>
      </c>
      <c r="I3422" t="s">
        <v>5260</v>
      </c>
      <c r="J3422" t="s">
        <v>5261</v>
      </c>
      <c r="K3422" t="s">
        <v>5262</v>
      </c>
      <c r="N3422">
        <v>16</v>
      </c>
      <c r="O3422">
        <v>15</v>
      </c>
      <c r="P3422">
        <v>14</v>
      </c>
      <c r="Q3422" t="s">
        <v>86541</v>
      </c>
      <c r="R3422" t="s">
        <v>84879</v>
      </c>
      <c r="S3422" t="s">
        <v>81829</v>
      </c>
      <c r="T3422" t="s">
        <v>95108</v>
      </c>
      <c r="U3422">
        <v>0</v>
      </c>
      <c r="V3422" t="s">
        <v>142646</v>
      </c>
      <c r="W3422">
        <v>1316500000</v>
      </c>
      <c r="X3422">
        <v>143</v>
      </c>
      <c r="Y3422" t="s">
        <v>142647</v>
      </c>
      <c r="Z3422">
        <v>1</v>
      </c>
      <c r="AA3422" t="s">
        <v>142648</v>
      </c>
      <c r="AB3422" t="s">
        <v>142649</v>
      </c>
      <c r="AC3422" t="s">
        <v>43541</v>
      </c>
      <c r="AD3422" t="s">
        <v>5263</v>
      </c>
      <c r="AE3422">
        <v>874</v>
      </c>
      <c r="AF3422" t="s">
        <v>5264</v>
      </c>
      <c r="AG3422" t="s">
        <v>5265</v>
      </c>
      <c r="AH3422" t="s">
        <v>5266</v>
      </c>
      <c r="AI3422" t="s">
        <v>5267</v>
      </c>
      <c r="AJ3422" s="4" t="s">
        <v>5268</v>
      </c>
    </row>
    <row r="3423" spans="1:36" x14ac:dyDescent="0.3">
      <c r="A3423" t="s">
        <v>48558</v>
      </c>
      <c r="B3423">
        <v>1</v>
      </c>
      <c r="C3423" t="s">
        <v>126320</v>
      </c>
      <c r="D3423">
        <v>1</v>
      </c>
      <c r="H3423" t="s">
        <v>43540</v>
      </c>
      <c r="I3423" t="s">
        <v>43539</v>
      </c>
      <c r="J3423" t="s">
        <v>43538</v>
      </c>
      <c r="K3423" t="s">
        <v>2212</v>
      </c>
      <c r="N3423">
        <v>1</v>
      </c>
      <c r="O3423">
        <v>1</v>
      </c>
      <c r="P3423">
        <v>1</v>
      </c>
      <c r="Q3423">
        <v>3</v>
      </c>
      <c r="R3423">
        <v>3</v>
      </c>
      <c r="S3423">
        <v>3</v>
      </c>
      <c r="T3423" t="s">
        <v>142650</v>
      </c>
      <c r="U3423" t="s">
        <v>142651</v>
      </c>
      <c r="V3423" t="s">
        <v>142652</v>
      </c>
      <c r="W3423">
        <v>10786000</v>
      </c>
      <c r="X3423">
        <v>4</v>
      </c>
      <c r="Y3423" t="s">
        <v>142653</v>
      </c>
      <c r="Z3423">
        <v>1</v>
      </c>
      <c r="AA3423" t="s">
        <v>142654</v>
      </c>
      <c r="AB3423" t="s">
        <v>142655</v>
      </c>
      <c r="AC3423" t="s">
        <v>43537</v>
      </c>
      <c r="AD3423" t="s">
        <v>43537</v>
      </c>
      <c r="AE3423">
        <v>566</v>
      </c>
      <c r="AF3423" t="s">
        <v>43536</v>
      </c>
      <c r="AG3423" t="s">
        <v>43535</v>
      </c>
      <c r="AH3423" t="s">
        <v>43534</v>
      </c>
      <c r="AJ3423" s="4" t="s">
        <v>43533</v>
      </c>
    </row>
    <row r="3424" spans="1:36" x14ac:dyDescent="0.3">
      <c r="A3424" t="s">
        <v>56441</v>
      </c>
      <c r="B3424" t="s">
        <v>126321</v>
      </c>
      <c r="C3424" t="s">
        <v>49542</v>
      </c>
      <c r="D3424" t="s">
        <v>73585</v>
      </c>
      <c r="N3424">
        <v>7</v>
      </c>
      <c r="O3424">
        <v>7</v>
      </c>
      <c r="P3424">
        <v>7</v>
      </c>
      <c r="Q3424" t="s">
        <v>80435</v>
      </c>
      <c r="R3424" t="s">
        <v>80435</v>
      </c>
      <c r="S3424" t="s">
        <v>80435</v>
      </c>
      <c r="T3424" t="s">
        <v>132999</v>
      </c>
      <c r="U3424">
        <v>0</v>
      </c>
      <c r="V3424" t="s">
        <v>142656</v>
      </c>
      <c r="W3424">
        <v>155490000</v>
      </c>
      <c r="X3424">
        <v>21</v>
      </c>
      <c r="Y3424" t="s">
        <v>142657</v>
      </c>
      <c r="Z3424">
        <v>1</v>
      </c>
      <c r="AA3424" t="s">
        <v>142658</v>
      </c>
      <c r="AB3424" t="s">
        <v>142659</v>
      </c>
      <c r="AC3424" t="s">
        <v>43532</v>
      </c>
      <c r="AD3424" t="s">
        <v>43531</v>
      </c>
      <c r="AE3424">
        <v>3257</v>
      </c>
      <c r="AF3424" t="s">
        <v>43530</v>
      </c>
      <c r="AG3424" t="s">
        <v>43529</v>
      </c>
      <c r="AJ3424" s="4" t="s">
        <v>22793</v>
      </c>
    </row>
    <row r="3425" spans="1:36" x14ac:dyDescent="0.3">
      <c r="A3425" t="s">
        <v>51028</v>
      </c>
      <c r="B3425" t="s">
        <v>126322</v>
      </c>
      <c r="C3425" t="s">
        <v>126323</v>
      </c>
      <c r="D3425" t="s">
        <v>126324</v>
      </c>
      <c r="J3425" t="s">
        <v>14823</v>
      </c>
      <c r="N3425">
        <v>3</v>
      </c>
      <c r="O3425">
        <v>3</v>
      </c>
      <c r="P3425">
        <v>3</v>
      </c>
      <c r="Q3425" t="s">
        <v>77440</v>
      </c>
      <c r="R3425" t="s">
        <v>77440</v>
      </c>
      <c r="S3425" t="s">
        <v>77440</v>
      </c>
      <c r="T3425" t="s">
        <v>113382</v>
      </c>
      <c r="U3425">
        <v>0</v>
      </c>
      <c r="V3425" t="s">
        <v>89860</v>
      </c>
      <c r="W3425">
        <v>67372000</v>
      </c>
      <c r="X3425">
        <v>7</v>
      </c>
      <c r="Y3425" t="s">
        <v>142660</v>
      </c>
      <c r="Z3425">
        <v>1</v>
      </c>
      <c r="AA3425" t="s">
        <v>142661</v>
      </c>
      <c r="AB3425" t="s">
        <v>142662</v>
      </c>
      <c r="AC3425" t="s">
        <v>43528</v>
      </c>
      <c r="AD3425" t="s">
        <v>43527</v>
      </c>
      <c r="AE3425">
        <v>3834</v>
      </c>
      <c r="AF3425" t="s">
        <v>38536</v>
      </c>
      <c r="AG3425" t="s">
        <v>38535</v>
      </c>
      <c r="AJ3425" s="4" t="s">
        <v>26563</v>
      </c>
    </row>
    <row r="3426" spans="1:36" x14ac:dyDescent="0.3">
      <c r="A3426" t="s">
        <v>120869</v>
      </c>
      <c r="B3426" t="s">
        <v>65682</v>
      </c>
      <c r="C3426" t="s">
        <v>73576</v>
      </c>
      <c r="D3426" t="s">
        <v>49873</v>
      </c>
      <c r="H3426" t="s">
        <v>3711</v>
      </c>
      <c r="I3426" t="s">
        <v>765</v>
      </c>
      <c r="J3426" t="s">
        <v>17929</v>
      </c>
      <c r="N3426">
        <v>10</v>
      </c>
      <c r="O3426">
        <v>10</v>
      </c>
      <c r="P3426">
        <v>10</v>
      </c>
      <c r="Q3426" t="s">
        <v>79887</v>
      </c>
      <c r="R3426" t="s">
        <v>79887</v>
      </c>
      <c r="S3426" t="s">
        <v>79887</v>
      </c>
      <c r="T3426" t="s">
        <v>89981</v>
      </c>
      <c r="U3426">
        <v>0</v>
      </c>
      <c r="V3426" t="s">
        <v>142663</v>
      </c>
      <c r="W3426">
        <v>397350000</v>
      </c>
      <c r="X3426">
        <v>30</v>
      </c>
      <c r="Y3426" t="s">
        <v>142664</v>
      </c>
      <c r="Z3426">
        <v>1</v>
      </c>
      <c r="AA3426" t="s">
        <v>142665</v>
      </c>
      <c r="AB3426" t="s">
        <v>142666</v>
      </c>
      <c r="AC3426" t="s">
        <v>43526</v>
      </c>
      <c r="AD3426" t="s">
        <v>43525</v>
      </c>
      <c r="AE3426">
        <v>3285</v>
      </c>
      <c r="AF3426" t="s">
        <v>22943</v>
      </c>
      <c r="AG3426" t="s">
        <v>22944</v>
      </c>
      <c r="AH3426" t="s">
        <v>22945</v>
      </c>
      <c r="AJ3426" s="4" t="s">
        <v>22946</v>
      </c>
    </row>
    <row r="3427" spans="1:36" x14ac:dyDescent="0.3">
      <c r="A3427" t="s">
        <v>65447</v>
      </c>
      <c r="B3427">
        <v>1</v>
      </c>
      <c r="C3427" t="s">
        <v>126325</v>
      </c>
      <c r="D3427">
        <v>1</v>
      </c>
      <c r="H3427" t="s">
        <v>27996</v>
      </c>
      <c r="I3427" t="s">
        <v>27997</v>
      </c>
      <c r="J3427" t="s">
        <v>18481</v>
      </c>
      <c r="N3427">
        <v>2</v>
      </c>
      <c r="O3427">
        <v>2</v>
      </c>
      <c r="P3427">
        <v>2</v>
      </c>
      <c r="Q3427" t="s">
        <v>48719</v>
      </c>
      <c r="R3427" t="s">
        <v>48719</v>
      </c>
      <c r="S3427" t="s">
        <v>48719</v>
      </c>
      <c r="T3427" t="s">
        <v>98583</v>
      </c>
      <c r="U3427" t="s">
        <v>142667</v>
      </c>
      <c r="V3427" t="s">
        <v>142668</v>
      </c>
      <c r="W3427">
        <v>29195000</v>
      </c>
      <c r="X3427">
        <v>5</v>
      </c>
      <c r="Y3427" t="s">
        <v>142669</v>
      </c>
      <c r="Z3427">
        <v>1</v>
      </c>
      <c r="AA3427" t="s">
        <v>142670</v>
      </c>
      <c r="AB3427" t="s">
        <v>142671</v>
      </c>
      <c r="AC3427" t="s">
        <v>43524</v>
      </c>
      <c r="AD3427" t="s">
        <v>43524</v>
      </c>
      <c r="AE3427">
        <v>4039</v>
      </c>
      <c r="AF3427" t="s">
        <v>27999</v>
      </c>
      <c r="AG3427" t="s">
        <v>28000</v>
      </c>
      <c r="AH3427" t="s">
        <v>28001</v>
      </c>
      <c r="AI3427" t="s">
        <v>28002</v>
      </c>
      <c r="AJ3427" s="4" t="s">
        <v>28003</v>
      </c>
    </row>
    <row r="3428" spans="1:36" x14ac:dyDescent="0.3">
      <c r="A3428" t="s">
        <v>61225</v>
      </c>
      <c r="B3428" t="s">
        <v>62570</v>
      </c>
      <c r="C3428" t="s">
        <v>51116</v>
      </c>
      <c r="D3428" t="s">
        <v>112807</v>
      </c>
      <c r="H3428" t="s">
        <v>15538</v>
      </c>
      <c r="I3428" t="s">
        <v>15539</v>
      </c>
      <c r="J3428" t="s">
        <v>15540</v>
      </c>
      <c r="K3428" t="s">
        <v>2048</v>
      </c>
      <c r="N3428">
        <v>32</v>
      </c>
      <c r="O3428">
        <v>15</v>
      </c>
      <c r="P3428">
        <v>15</v>
      </c>
      <c r="Q3428" t="s">
        <v>75972</v>
      </c>
      <c r="R3428" t="s">
        <v>48628</v>
      </c>
      <c r="S3428" t="s">
        <v>48628</v>
      </c>
      <c r="T3428" t="s">
        <v>89414</v>
      </c>
      <c r="U3428">
        <v>0</v>
      </c>
      <c r="V3428" t="s">
        <v>142672</v>
      </c>
      <c r="W3428">
        <v>1440200000</v>
      </c>
      <c r="X3428">
        <v>82</v>
      </c>
      <c r="Y3428" t="s">
        <v>142673</v>
      </c>
      <c r="Z3428">
        <v>1</v>
      </c>
      <c r="AA3428" t="s">
        <v>142674</v>
      </c>
      <c r="AB3428" t="s">
        <v>142675</v>
      </c>
      <c r="AC3428" t="s">
        <v>43523</v>
      </c>
      <c r="AD3428" t="s">
        <v>15542</v>
      </c>
      <c r="AE3428">
        <v>2150</v>
      </c>
      <c r="AF3428" t="s">
        <v>15543</v>
      </c>
      <c r="AG3428" t="s">
        <v>15544</v>
      </c>
      <c r="AH3428" t="s">
        <v>15545</v>
      </c>
      <c r="AJ3428" s="4" t="s">
        <v>15546</v>
      </c>
    </row>
    <row r="3429" spans="1:36" x14ac:dyDescent="0.3">
      <c r="A3429" t="s">
        <v>126326</v>
      </c>
      <c r="B3429" t="s">
        <v>61367</v>
      </c>
      <c r="C3429" t="s">
        <v>126327</v>
      </c>
      <c r="D3429" t="s">
        <v>126328</v>
      </c>
      <c r="H3429" t="s">
        <v>21848</v>
      </c>
      <c r="I3429" t="s">
        <v>21849</v>
      </c>
      <c r="J3429" t="s">
        <v>2778</v>
      </c>
      <c r="N3429">
        <v>14</v>
      </c>
      <c r="O3429">
        <v>14</v>
      </c>
      <c r="P3429">
        <v>14</v>
      </c>
      <c r="Q3429">
        <v>23</v>
      </c>
      <c r="R3429">
        <v>23</v>
      </c>
      <c r="S3429">
        <v>23</v>
      </c>
      <c r="T3429" t="s">
        <v>93672</v>
      </c>
      <c r="U3429">
        <v>0</v>
      </c>
      <c r="V3429" t="s">
        <v>142676</v>
      </c>
      <c r="W3429">
        <v>476360000</v>
      </c>
      <c r="X3429">
        <v>45</v>
      </c>
      <c r="Y3429" t="s">
        <v>142677</v>
      </c>
      <c r="Z3429">
        <v>1</v>
      </c>
      <c r="AA3429" t="s">
        <v>142678</v>
      </c>
      <c r="AB3429" t="s">
        <v>142679</v>
      </c>
      <c r="AC3429" t="s">
        <v>21850</v>
      </c>
      <c r="AD3429" t="s">
        <v>21851</v>
      </c>
      <c r="AE3429">
        <v>3089</v>
      </c>
      <c r="AF3429" t="s">
        <v>21852</v>
      </c>
      <c r="AG3429" t="s">
        <v>21853</v>
      </c>
      <c r="AH3429" t="s">
        <v>21854</v>
      </c>
    </row>
    <row r="3430" spans="1:36" x14ac:dyDescent="0.3">
      <c r="A3430" t="s">
        <v>125364</v>
      </c>
      <c r="B3430" t="s">
        <v>126329</v>
      </c>
      <c r="C3430" t="s">
        <v>126330</v>
      </c>
      <c r="D3430" t="s">
        <v>59235</v>
      </c>
      <c r="H3430" t="s">
        <v>34244</v>
      </c>
      <c r="I3430" t="s">
        <v>34245</v>
      </c>
      <c r="J3430" t="s">
        <v>34246</v>
      </c>
      <c r="K3430" t="s">
        <v>30499</v>
      </c>
      <c r="N3430">
        <v>14</v>
      </c>
      <c r="O3430">
        <v>14</v>
      </c>
      <c r="P3430">
        <v>14</v>
      </c>
      <c r="Q3430" t="s">
        <v>65303</v>
      </c>
      <c r="R3430" t="s">
        <v>65303</v>
      </c>
      <c r="S3430" t="s">
        <v>65303</v>
      </c>
      <c r="T3430" t="s">
        <v>79936</v>
      </c>
      <c r="U3430">
        <v>0</v>
      </c>
      <c r="V3430" t="s">
        <v>142680</v>
      </c>
      <c r="W3430">
        <v>520860000</v>
      </c>
      <c r="X3430">
        <v>51</v>
      </c>
      <c r="Y3430" t="s">
        <v>142681</v>
      </c>
      <c r="Z3430">
        <v>1</v>
      </c>
      <c r="AA3430" t="s">
        <v>142682</v>
      </c>
      <c r="AB3430" t="s">
        <v>142683</v>
      </c>
      <c r="AC3430" t="s">
        <v>34247</v>
      </c>
      <c r="AD3430" t="s">
        <v>34247</v>
      </c>
      <c r="AE3430">
        <v>5000</v>
      </c>
      <c r="AF3430" t="s">
        <v>34248</v>
      </c>
      <c r="AG3430" t="s">
        <v>34249</v>
      </c>
      <c r="AH3430" t="s">
        <v>34250</v>
      </c>
      <c r="AI3430" t="s">
        <v>34251</v>
      </c>
      <c r="AJ3430" s="4" t="s">
        <v>34252</v>
      </c>
    </row>
    <row r="3431" spans="1:36" x14ac:dyDescent="0.3">
      <c r="A3431" t="s">
        <v>126331</v>
      </c>
      <c r="B3431">
        <v>1</v>
      </c>
      <c r="C3431" t="s">
        <v>51286</v>
      </c>
      <c r="D3431">
        <v>1</v>
      </c>
      <c r="H3431" t="s">
        <v>43522</v>
      </c>
      <c r="I3431" t="s">
        <v>43521</v>
      </c>
      <c r="J3431" t="s">
        <v>43520</v>
      </c>
      <c r="K3431" t="s">
        <v>43519</v>
      </c>
      <c r="N3431">
        <v>1</v>
      </c>
      <c r="O3431">
        <v>1</v>
      </c>
      <c r="P3431">
        <v>1</v>
      </c>
      <c r="Q3431" t="s">
        <v>77800</v>
      </c>
      <c r="R3431" t="s">
        <v>77800</v>
      </c>
      <c r="S3431" t="s">
        <v>77800</v>
      </c>
      <c r="T3431" t="s">
        <v>142684</v>
      </c>
      <c r="U3431" t="s">
        <v>142685</v>
      </c>
      <c r="V3431" t="s">
        <v>142686</v>
      </c>
      <c r="W3431">
        <v>30020000</v>
      </c>
      <c r="X3431">
        <v>4</v>
      </c>
      <c r="Y3431" t="s">
        <v>142687</v>
      </c>
      <c r="Z3431">
        <v>1</v>
      </c>
      <c r="AA3431" t="s">
        <v>142688</v>
      </c>
      <c r="AB3431" t="s">
        <v>142689</v>
      </c>
      <c r="AC3431" t="s">
        <v>43518</v>
      </c>
      <c r="AD3431" t="s">
        <v>43518</v>
      </c>
      <c r="AE3431">
        <v>2182</v>
      </c>
      <c r="AF3431" t="s">
        <v>43517</v>
      </c>
      <c r="AG3431" t="s">
        <v>43516</v>
      </c>
      <c r="AH3431" t="s">
        <v>43515</v>
      </c>
      <c r="AJ3431" s="4" t="s">
        <v>43514</v>
      </c>
    </row>
    <row r="3432" spans="1:36" x14ac:dyDescent="0.3">
      <c r="A3432" t="s">
        <v>66482</v>
      </c>
      <c r="B3432" t="s">
        <v>126332</v>
      </c>
      <c r="C3432" t="s">
        <v>65985</v>
      </c>
      <c r="D3432" t="s">
        <v>126333</v>
      </c>
      <c r="H3432" t="s">
        <v>2885</v>
      </c>
      <c r="I3432" t="s">
        <v>2886</v>
      </c>
      <c r="J3432" t="s">
        <v>2887</v>
      </c>
      <c r="K3432" t="s">
        <v>2888</v>
      </c>
      <c r="N3432">
        <v>3</v>
      </c>
      <c r="O3432">
        <v>3</v>
      </c>
      <c r="P3432">
        <v>3</v>
      </c>
      <c r="Q3432" t="s">
        <v>78661</v>
      </c>
      <c r="R3432" t="s">
        <v>78661</v>
      </c>
      <c r="S3432" t="s">
        <v>78661</v>
      </c>
      <c r="T3432" t="s">
        <v>94325</v>
      </c>
      <c r="U3432">
        <v>0</v>
      </c>
      <c r="V3432">
        <v>102</v>
      </c>
      <c r="W3432">
        <v>396900000</v>
      </c>
      <c r="X3432">
        <v>14</v>
      </c>
      <c r="Y3432" t="s">
        <v>142690</v>
      </c>
      <c r="Z3432">
        <v>1</v>
      </c>
      <c r="AA3432" t="s">
        <v>142691</v>
      </c>
      <c r="AB3432" t="s">
        <v>142692</v>
      </c>
      <c r="AC3432" t="s">
        <v>2889</v>
      </c>
      <c r="AD3432" t="s">
        <v>2890</v>
      </c>
      <c r="AE3432">
        <v>548</v>
      </c>
      <c r="AF3432" t="s">
        <v>2891</v>
      </c>
      <c r="AG3432" t="s">
        <v>2892</v>
      </c>
      <c r="AH3432" t="s">
        <v>2893</v>
      </c>
      <c r="AI3432" t="s">
        <v>2894</v>
      </c>
      <c r="AJ3432" s="4" t="s">
        <v>2895</v>
      </c>
    </row>
    <row r="3433" spans="1:36" x14ac:dyDescent="0.3">
      <c r="A3433" t="s">
        <v>126334</v>
      </c>
      <c r="B3433" t="s">
        <v>65062</v>
      </c>
      <c r="C3433" t="s">
        <v>122357</v>
      </c>
      <c r="D3433" t="s">
        <v>100473</v>
      </c>
      <c r="H3433" t="s">
        <v>4978</v>
      </c>
      <c r="I3433" t="s">
        <v>4979</v>
      </c>
      <c r="J3433" t="s">
        <v>1209</v>
      </c>
      <c r="K3433" t="s">
        <v>4980</v>
      </c>
      <c r="N3433">
        <v>12</v>
      </c>
      <c r="O3433">
        <v>12</v>
      </c>
      <c r="P3433">
        <v>12</v>
      </c>
      <c r="Q3433" t="s">
        <v>76633</v>
      </c>
      <c r="R3433" t="s">
        <v>76633</v>
      </c>
      <c r="S3433" t="s">
        <v>76633</v>
      </c>
      <c r="T3433" t="s">
        <v>91678</v>
      </c>
      <c r="U3433">
        <v>0</v>
      </c>
      <c r="V3433" t="s">
        <v>142693</v>
      </c>
      <c r="W3433">
        <v>559880000</v>
      </c>
      <c r="X3433">
        <v>49</v>
      </c>
      <c r="Y3433" t="s">
        <v>142694</v>
      </c>
      <c r="Z3433">
        <v>1</v>
      </c>
      <c r="AA3433" t="s">
        <v>142695</v>
      </c>
      <c r="AB3433" t="s">
        <v>142696</v>
      </c>
      <c r="AC3433" t="s">
        <v>4981</v>
      </c>
      <c r="AD3433" t="s">
        <v>4982</v>
      </c>
      <c r="AE3433">
        <v>842</v>
      </c>
      <c r="AF3433" t="s">
        <v>4983</v>
      </c>
      <c r="AG3433" t="s">
        <v>4984</v>
      </c>
      <c r="AH3433" t="s">
        <v>4985</v>
      </c>
      <c r="AI3433" t="s">
        <v>4986</v>
      </c>
      <c r="AJ3433" s="4" t="s">
        <v>4987</v>
      </c>
    </row>
    <row r="3434" spans="1:36" x14ac:dyDescent="0.3">
      <c r="A3434" t="s">
        <v>126335</v>
      </c>
      <c r="B3434" t="s">
        <v>102198</v>
      </c>
      <c r="C3434" t="s">
        <v>126336</v>
      </c>
      <c r="D3434" t="s">
        <v>126337</v>
      </c>
      <c r="H3434" t="s">
        <v>25156</v>
      </c>
      <c r="I3434" t="s">
        <v>19204</v>
      </c>
      <c r="J3434" t="s">
        <v>1502</v>
      </c>
      <c r="K3434" t="s">
        <v>9286</v>
      </c>
      <c r="N3434">
        <v>14</v>
      </c>
      <c r="O3434">
        <v>13</v>
      </c>
      <c r="P3434">
        <v>13</v>
      </c>
      <c r="Q3434" t="s">
        <v>83977</v>
      </c>
      <c r="R3434" t="s">
        <v>82387</v>
      </c>
      <c r="S3434" t="s">
        <v>82387</v>
      </c>
      <c r="T3434" t="s">
        <v>88427</v>
      </c>
      <c r="U3434">
        <v>0</v>
      </c>
      <c r="V3434" t="s">
        <v>142697</v>
      </c>
      <c r="W3434">
        <v>750440000</v>
      </c>
      <c r="X3434">
        <v>64</v>
      </c>
      <c r="Y3434" t="s">
        <v>142698</v>
      </c>
      <c r="Z3434">
        <v>1</v>
      </c>
      <c r="AA3434" t="s">
        <v>142699</v>
      </c>
      <c r="AB3434" t="s">
        <v>142700</v>
      </c>
      <c r="AC3434" t="s">
        <v>25157</v>
      </c>
      <c r="AD3434" t="s">
        <v>25158</v>
      </c>
      <c r="AE3434">
        <v>3627</v>
      </c>
      <c r="AF3434" t="s">
        <v>25159</v>
      </c>
      <c r="AG3434" t="s">
        <v>25160</v>
      </c>
      <c r="AH3434" t="s">
        <v>25161</v>
      </c>
      <c r="AI3434" t="s">
        <v>25162</v>
      </c>
      <c r="AJ3434" s="4" t="s">
        <v>25163</v>
      </c>
    </row>
    <row r="3435" spans="1:36" x14ac:dyDescent="0.3">
      <c r="A3435">
        <v>1</v>
      </c>
      <c r="B3435" t="s">
        <v>126338</v>
      </c>
      <c r="C3435">
        <v>1</v>
      </c>
      <c r="D3435" t="s">
        <v>54384</v>
      </c>
      <c r="H3435" t="s">
        <v>6593</v>
      </c>
      <c r="I3435" t="s">
        <v>6594</v>
      </c>
      <c r="J3435" t="s">
        <v>6595</v>
      </c>
      <c r="K3435" t="s">
        <v>6596</v>
      </c>
      <c r="N3435">
        <v>2</v>
      </c>
      <c r="O3435">
        <v>2</v>
      </c>
      <c r="P3435">
        <v>2</v>
      </c>
      <c r="Q3435" t="s">
        <v>75647</v>
      </c>
      <c r="R3435" t="s">
        <v>75647</v>
      </c>
      <c r="S3435" t="s">
        <v>75647</v>
      </c>
      <c r="T3435" t="s">
        <v>50060</v>
      </c>
      <c r="U3435">
        <v>0</v>
      </c>
      <c r="V3435" t="s">
        <v>142701</v>
      </c>
      <c r="W3435">
        <v>135790000</v>
      </c>
      <c r="X3435">
        <v>5</v>
      </c>
      <c r="Y3435" t="s">
        <v>142702</v>
      </c>
      <c r="Z3435">
        <v>1</v>
      </c>
      <c r="AA3435" t="s">
        <v>142703</v>
      </c>
      <c r="AB3435" t="s">
        <v>142704</v>
      </c>
      <c r="AC3435" t="s">
        <v>6598</v>
      </c>
      <c r="AD3435" t="s">
        <v>6598</v>
      </c>
      <c r="AE3435">
        <v>1026</v>
      </c>
      <c r="AF3435" t="s">
        <v>6599</v>
      </c>
      <c r="AG3435" t="s">
        <v>6600</v>
      </c>
      <c r="AH3435" t="s">
        <v>6601</v>
      </c>
      <c r="AJ3435" s="4" t="s">
        <v>6602</v>
      </c>
    </row>
    <row r="3436" spans="1:36" x14ac:dyDescent="0.3">
      <c r="A3436" t="s">
        <v>126339</v>
      </c>
      <c r="B3436" t="s">
        <v>49788</v>
      </c>
      <c r="C3436" t="s">
        <v>126340</v>
      </c>
      <c r="D3436" t="s">
        <v>116570</v>
      </c>
      <c r="J3436" t="s">
        <v>24913</v>
      </c>
      <c r="N3436">
        <v>6</v>
      </c>
      <c r="O3436">
        <v>6</v>
      </c>
      <c r="P3436">
        <v>6</v>
      </c>
      <c r="Q3436" t="s">
        <v>77620</v>
      </c>
      <c r="R3436" t="s">
        <v>77620</v>
      </c>
      <c r="S3436" t="s">
        <v>77620</v>
      </c>
      <c r="T3436" t="s">
        <v>53194</v>
      </c>
      <c r="U3436">
        <v>0</v>
      </c>
      <c r="V3436" t="s">
        <v>142705</v>
      </c>
      <c r="W3436">
        <v>587650000</v>
      </c>
      <c r="X3436">
        <v>39</v>
      </c>
      <c r="Y3436" t="s">
        <v>142706</v>
      </c>
      <c r="Z3436">
        <v>1</v>
      </c>
      <c r="AA3436" t="s">
        <v>142707</v>
      </c>
      <c r="AB3436" t="s">
        <v>142708</v>
      </c>
      <c r="AC3436" t="s">
        <v>24914</v>
      </c>
      <c r="AD3436" t="s">
        <v>24914</v>
      </c>
      <c r="AE3436">
        <v>3590</v>
      </c>
      <c r="AF3436" t="s">
        <v>24915</v>
      </c>
      <c r="AG3436" t="s">
        <v>24916</v>
      </c>
      <c r="AJ3436" s="4" t="s">
        <v>24917</v>
      </c>
    </row>
    <row r="3437" spans="1:36" x14ac:dyDescent="0.3">
      <c r="A3437" t="s">
        <v>80701</v>
      </c>
      <c r="B3437" t="s">
        <v>126341</v>
      </c>
      <c r="C3437" t="s">
        <v>126342</v>
      </c>
      <c r="D3437" t="s">
        <v>126343</v>
      </c>
      <c r="H3437" t="s">
        <v>5957</v>
      </c>
      <c r="I3437" t="s">
        <v>5958</v>
      </c>
      <c r="J3437" t="s">
        <v>5959</v>
      </c>
      <c r="K3437" t="s">
        <v>5960</v>
      </c>
      <c r="N3437">
        <v>30</v>
      </c>
      <c r="O3437">
        <v>30</v>
      </c>
      <c r="P3437">
        <v>30</v>
      </c>
      <c r="Q3437" t="s">
        <v>76733</v>
      </c>
      <c r="R3437" t="s">
        <v>76733</v>
      </c>
      <c r="S3437" t="s">
        <v>76733</v>
      </c>
      <c r="T3437" t="s">
        <v>88966</v>
      </c>
      <c r="U3437">
        <v>0</v>
      </c>
      <c r="V3437" t="s">
        <v>48516</v>
      </c>
      <c r="W3437">
        <v>4645200000</v>
      </c>
      <c r="X3437">
        <v>183</v>
      </c>
      <c r="Y3437" t="s">
        <v>142709</v>
      </c>
      <c r="Z3437">
        <v>1</v>
      </c>
      <c r="AA3437" t="s">
        <v>142710</v>
      </c>
      <c r="AB3437" t="s">
        <v>142711</v>
      </c>
      <c r="AC3437" t="s">
        <v>5961</v>
      </c>
      <c r="AD3437" t="s">
        <v>5962</v>
      </c>
      <c r="AE3437">
        <v>957</v>
      </c>
      <c r="AF3437" t="s">
        <v>5963</v>
      </c>
      <c r="AG3437" t="s">
        <v>5964</v>
      </c>
      <c r="AH3437" t="s">
        <v>5965</v>
      </c>
      <c r="AI3437" t="s">
        <v>5966</v>
      </c>
      <c r="AJ3437" s="4" t="s">
        <v>5967</v>
      </c>
    </row>
    <row r="3438" spans="1:36" x14ac:dyDescent="0.3">
      <c r="A3438" t="s">
        <v>126344</v>
      </c>
      <c r="B3438">
        <v>1</v>
      </c>
      <c r="C3438" t="s">
        <v>126345</v>
      </c>
      <c r="D3438">
        <v>1</v>
      </c>
      <c r="H3438" t="s">
        <v>35041</v>
      </c>
      <c r="I3438" t="s">
        <v>33</v>
      </c>
      <c r="N3438">
        <v>2</v>
      </c>
      <c r="O3438">
        <v>2</v>
      </c>
      <c r="P3438">
        <v>2</v>
      </c>
      <c r="Q3438">
        <v>34</v>
      </c>
      <c r="R3438">
        <v>34</v>
      </c>
      <c r="S3438">
        <v>34</v>
      </c>
      <c r="T3438" t="s">
        <v>142712</v>
      </c>
      <c r="U3438" t="s">
        <v>142713</v>
      </c>
      <c r="V3438" t="s">
        <v>142714</v>
      </c>
      <c r="W3438">
        <v>70694000</v>
      </c>
      <c r="X3438">
        <v>4</v>
      </c>
      <c r="Y3438" t="s">
        <v>142715</v>
      </c>
      <c r="Z3438">
        <v>1</v>
      </c>
      <c r="AA3438" t="s">
        <v>142716</v>
      </c>
      <c r="AB3438" t="s">
        <v>142717</v>
      </c>
      <c r="AC3438" t="s">
        <v>35042</v>
      </c>
      <c r="AD3438" t="s">
        <v>35042</v>
      </c>
      <c r="AE3438">
        <v>5131</v>
      </c>
      <c r="AF3438" t="s">
        <v>35043</v>
      </c>
      <c r="AG3438" t="s">
        <v>35044</v>
      </c>
      <c r="AJ3438" s="4" t="s">
        <v>24045</v>
      </c>
    </row>
    <row r="3439" spans="1:36" x14ac:dyDescent="0.3">
      <c r="A3439" t="s">
        <v>126346</v>
      </c>
      <c r="B3439" t="s">
        <v>73529</v>
      </c>
      <c r="C3439" t="s">
        <v>126347</v>
      </c>
      <c r="D3439" t="s">
        <v>126348</v>
      </c>
      <c r="H3439" t="s">
        <v>25859</v>
      </c>
      <c r="I3439" t="s">
        <v>3205</v>
      </c>
      <c r="J3439" t="s">
        <v>25860</v>
      </c>
      <c r="N3439">
        <v>7</v>
      </c>
      <c r="O3439">
        <v>7</v>
      </c>
      <c r="P3439">
        <v>7</v>
      </c>
      <c r="Q3439" t="s">
        <v>80271</v>
      </c>
      <c r="R3439" t="s">
        <v>80271</v>
      </c>
      <c r="S3439" t="s">
        <v>80271</v>
      </c>
      <c r="T3439" t="s">
        <v>84042</v>
      </c>
      <c r="U3439">
        <v>0</v>
      </c>
      <c r="V3439" t="s">
        <v>142718</v>
      </c>
      <c r="W3439">
        <v>787570000</v>
      </c>
      <c r="X3439">
        <v>41</v>
      </c>
      <c r="Y3439" t="s">
        <v>142719</v>
      </c>
      <c r="Z3439">
        <v>1</v>
      </c>
      <c r="AA3439" t="s">
        <v>142720</v>
      </c>
      <c r="AB3439" t="s">
        <v>142721</v>
      </c>
      <c r="AC3439" t="s">
        <v>25861</v>
      </c>
      <c r="AD3439" t="s">
        <v>25861</v>
      </c>
      <c r="AE3439">
        <v>3735</v>
      </c>
      <c r="AF3439" t="s">
        <v>25862</v>
      </c>
      <c r="AG3439" t="s">
        <v>25863</v>
      </c>
      <c r="AH3439" t="s">
        <v>25864</v>
      </c>
      <c r="AJ3439" s="4" t="s">
        <v>25865</v>
      </c>
    </row>
    <row r="3440" spans="1:36" x14ac:dyDescent="0.3">
      <c r="A3440" t="s">
        <v>126349</v>
      </c>
      <c r="B3440" t="s">
        <v>126350</v>
      </c>
      <c r="C3440" t="s">
        <v>126351</v>
      </c>
      <c r="D3440" t="s">
        <v>126352</v>
      </c>
      <c r="H3440" t="s">
        <v>43513</v>
      </c>
      <c r="J3440" t="s">
        <v>43512</v>
      </c>
      <c r="N3440">
        <v>7</v>
      </c>
      <c r="O3440">
        <v>7</v>
      </c>
      <c r="P3440">
        <v>0</v>
      </c>
      <c r="Q3440" t="s">
        <v>76968</v>
      </c>
      <c r="R3440" t="s">
        <v>76968</v>
      </c>
      <c r="S3440">
        <v>0</v>
      </c>
      <c r="T3440" t="s">
        <v>142722</v>
      </c>
      <c r="U3440">
        <v>0</v>
      </c>
      <c r="V3440" t="s">
        <v>84208</v>
      </c>
      <c r="W3440">
        <v>569780000</v>
      </c>
      <c r="X3440">
        <v>39</v>
      </c>
      <c r="Y3440" t="s">
        <v>142723</v>
      </c>
      <c r="Z3440">
        <v>1</v>
      </c>
      <c r="AA3440" t="s">
        <v>142724</v>
      </c>
      <c r="AB3440" t="s">
        <v>142725</v>
      </c>
      <c r="AC3440" t="s">
        <v>43511</v>
      </c>
      <c r="AD3440" t="s">
        <v>43510</v>
      </c>
      <c r="AE3440">
        <v>5143</v>
      </c>
      <c r="AF3440" t="s">
        <v>43509</v>
      </c>
      <c r="AG3440" t="s">
        <v>43508</v>
      </c>
      <c r="AJ3440" s="4" t="s">
        <v>43507</v>
      </c>
    </row>
    <row r="3441" spans="1:36" x14ac:dyDescent="0.3">
      <c r="A3441" t="s">
        <v>59051</v>
      </c>
      <c r="B3441" t="s">
        <v>73089</v>
      </c>
      <c r="C3441" t="s">
        <v>126353</v>
      </c>
      <c r="D3441" t="s">
        <v>126354</v>
      </c>
      <c r="H3441" t="s">
        <v>5894</v>
      </c>
      <c r="I3441" t="s">
        <v>5895</v>
      </c>
      <c r="J3441" t="s">
        <v>5896</v>
      </c>
      <c r="N3441">
        <v>13</v>
      </c>
      <c r="O3441">
        <v>13</v>
      </c>
      <c r="P3441">
        <v>13</v>
      </c>
      <c r="Q3441">
        <v>29</v>
      </c>
      <c r="R3441">
        <v>29</v>
      </c>
      <c r="S3441">
        <v>29</v>
      </c>
      <c r="T3441" t="s">
        <v>81753</v>
      </c>
      <c r="U3441">
        <v>0</v>
      </c>
      <c r="V3441" t="s">
        <v>142726</v>
      </c>
      <c r="W3441">
        <v>940160000</v>
      </c>
      <c r="X3441">
        <v>76</v>
      </c>
      <c r="Y3441" t="s">
        <v>142727</v>
      </c>
      <c r="Z3441">
        <v>1</v>
      </c>
      <c r="AA3441" t="s">
        <v>142728</v>
      </c>
      <c r="AB3441" t="s">
        <v>142729</v>
      </c>
      <c r="AC3441" t="s">
        <v>5897</v>
      </c>
      <c r="AD3441" t="s">
        <v>5898</v>
      </c>
      <c r="AE3441">
        <v>949</v>
      </c>
      <c r="AF3441" t="s">
        <v>5899</v>
      </c>
      <c r="AG3441" t="s">
        <v>5900</v>
      </c>
      <c r="AH3441" t="s">
        <v>5901</v>
      </c>
      <c r="AI3441" t="s">
        <v>5902</v>
      </c>
      <c r="AJ3441" s="4" t="s">
        <v>5903</v>
      </c>
    </row>
    <row r="3442" spans="1:36" x14ac:dyDescent="0.3">
      <c r="A3442" t="s">
        <v>126355</v>
      </c>
      <c r="B3442" t="s">
        <v>126356</v>
      </c>
      <c r="C3442" t="s">
        <v>56395</v>
      </c>
      <c r="D3442" t="s">
        <v>55520</v>
      </c>
      <c r="H3442" t="s">
        <v>21961</v>
      </c>
      <c r="I3442" t="s">
        <v>13252</v>
      </c>
      <c r="J3442" t="s">
        <v>11552</v>
      </c>
      <c r="N3442">
        <v>2</v>
      </c>
      <c r="O3442">
        <v>2</v>
      </c>
      <c r="P3442">
        <v>1</v>
      </c>
      <c r="Q3442" t="s">
        <v>77558</v>
      </c>
      <c r="R3442" t="s">
        <v>77558</v>
      </c>
      <c r="S3442" t="s">
        <v>76042</v>
      </c>
      <c r="T3442" t="s">
        <v>89043</v>
      </c>
      <c r="U3442" t="s">
        <v>142730</v>
      </c>
      <c r="V3442" t="s">
        <v>142731</v>
      </c>
      <c r="W3442">
        <v>35111000</v>
      </c>
      <c r="X3442">
        <v>8</v>
      </c>
      <c r="Y3442" t="s">
        <v>142732</v>
      </c>
      <c r="Z3442">
        <v>1</v>
      </c>
      <c r="AA3442" t="s">
        <v>142733</v>
      </c>
      <c r="AB3442" t="s">
        <v>142734</v>
      </c>
      <c r="AC3442" t="s">
        <v>21963</v>
      </c>
      <c r="AD3442" t="s">
        <v>21963</v>
      </c>
      <c r="AE3442">
        <v>3105</v>
      </c>
      <c r="AF3442" t="s">
        <v>21964</v>
      </c>
      <c r="AG3442" t="s">
        <v>21965</v>
      </c>
      <c r="AH3442" t="s">
        <v>21966</v>
      </c>
      <c r="AJ3442" s="4" t="s">
        <v>21967</v>
      </c>
    </row>
    <row r="3443" spans="1:36" x14ac:dyDescent="0.3">
      <c r="A3443" t="s">
        <v>126357</v>
      </c>
      <c r="B3443" t="s">
        <v>48861</v>
      </c>
      <c r="C3443" t="s">
        <v>49955</v>
      </c>
      <c r="D3443" t="s">
        <v>101077</v>
      </c>
      <c r="H3443" t="s">
        <v>134</v>
      </c>
      <c r="I3443" t="s">
        <v>135</v>
      </c>
      <c r="J3443" t="s">
        <v>136</v>
      </c>
      <c r="K3443" t="s">
        <v>137</v>
      </c>
      <c r="N3443">
        <v>27</v>
      </c>
      <c r="O3443">
        <v>27</v>
      </c>
      <c r="P3443">
        <v>27</v>
      </c>
      <c r="Q3443" t="s">
        <v>60281</v>
      </c>
      <c r="R3443" t="s">
        <v>60281</v>
      </c>
      <c r="S3443" t="s">
        <v>60281</v>
      </c>
      <c r="T3443" t="s">
        <v>92273</v>
      </c>
      <c r="U3443">
        <v>0</v>
      </c>
      <c r="V3443" t="s">
        <v>142735</v>
      </c>
      <c r="W3443">
        <v>542600000</v>
      </c>
      <c r="X3443">
        <v>70</v>
      </c>
      <c r="Y3443" t="s">
        <v>142736</v>
      </c>
      <c r="Z3443">
        <v>1</v>
      </c>
      <c r="AA3443" t="s">
        <v>142737</v>
      </c>
      <c r="AB3443" t="s">
        <v>142738</v>
      </c>
      <c r="AC3443" t="s">
        <v>43506</v>
      </c>
      <c r="AD3443" t="s">
        <v>139</v>
      </c>
      <c r="AE3443">
        <v>165</v>
      </c>
      <c r="AF3443" t="s">
        <v>140</v>
      </c>
      <c r="AG3443" t="s">
        <v>141</v>
      </c>
      <c r="AH3443" t="s">
        <v>142</v>
      </c>
      <c r="AJ3443" s="4" t="s">
        <v>143</v>
      </c>
    </row>
    <row r="3444" spans="1:36" x14ac:dyDescent="0.3">
      <c r="A3444" t="s">
        <v>126358</v>
      </c>
      <c r="B3444" t="s">
        <v>126359</v>
      </c>
      <c r="C3444" t="s">
        <v>126360</v>
      </c>
      <c r="D3444" t="s">
        <v>126361</v>
      </c>
      <c r="H3444" t="s">
        <v>5494</v>
      </c>
      <c r="I3444" t="s">
        <v>5495</v>
      </c>
      <c r="J3444" t="s">
        <v>5496</v>
      </c>
      <c r="K3444" t="s">
        <v>5497</v>
      </c>
      <c r="N3444">
        <v>12</v>
      </c>
      <c r="O3444">
        <v>12</v>
      </c>
      <c r="P3444">
        <v>12</v>
      </c>
      <c r="Q3444" t="s">
        <v>89198</v>
      </c>
      <c r="R3444" t="s">
        <v>89198</v>
      </c>
      <c r="S3444" t="s">
        <v>89198</v>
      </c>
      <c r="T3444" t="s">
        <v>89199</v>
      </c>
      <c r="U3444">
        <v>0</v>
      </c>
      <c r="V3444" t="s">
        <v>48516</v>
      </c>
      <c r="W3444">
        <v>25922000000</v>
      </c>
      <c r="X3444">
        <v>361</v>
      </c>
      <c r="Y3444" t="s">
        <v>142739</v>
      </c>
      <c r="Z3444">
        <v>1</v>
      </c>
      <c r="AA3444" t="s">
        <v>142740</v>
      </c>
      <c r="AB3444" t="s">
        <v>142741</v>
      </c>
      <c r="AC3444" t="s">
        <v>5498</v>
      </c>
      <c r="AD3444" t="s">
        <v>5499</v>
      </c>
      <c r="AE3444">
        <v>902</v>
      </c>
      <c r="AF3444" t="s">
        <v>5500</v>
      </c>
      <c r="AG3444" t="s">
        <v>5501</v>
      </c>
      <c r="AH3444" t="s">
        <v>5502</v>
      </c>
      <c r="AJ3444" s="4" t="s">
        <v>5503</v>
      </c>
    </row>
    <row r="3445" spans="1:36" x14ac:dyDescent="0.3">
      <c r="A3445" t="s">
        <v>52277</v>
      </c>
      <c r="B3445" t="s">
        <v>74414</v>
      </c>
      <c r="C3445" t="s">
        <v>119211</v>
      </c>
      <c r="D3445" t="s">
        <v>120202</v>
      </c>
      <c r="I3445" t="s">
        <v>30609</v>
      </c>
      <c r="J3445" t="s">
        <v>35414</v>
      </c>
      <c r="N3445">
        <v>18</v>
      </c>
      <c r="O3445">
        <v>18</v>
      </c>
      <c r="P3445">
        <v>1</v>
      </c>
      <c r="Q3445" t="s">
        <v>78421</v>
      </c>
      <c r="R3445" t="s">
        <v>78421</v>
      </c>
      <c r="S3445" t="s">
        <v>76738</v>
      </c>
      <c r="T3445" t="s">
        <v>93574</v>
      </c>
      <c r="U3445">
        <v>0</v>
      </c>
      <c r="V3445" t="s">
        <v>141318</v>
      </c>
      <c r="W3445">
        <v>515100000</v>
      </c>
      <c r="X3445">
        <v>36</v>
      </c>
      <c r="Y3445" t="s">
        <v>142742</v>
      </c>
      <c r="Z3445">
        <v>1</v>
      </c>
      <c r="AA3445" t="s">
        <v>142743</v>
      </c>
      <c r="AB3445" t="s">
        <v>142744</v>
      </c>
      <c r="AC3445" t="s">
        <v>43505</v>
      </c>
      <c r="AD3445" t="s">
        <v>35416</v>
      </c>
      <c r="AE3445">
        <v>5238</v>
      </c>
      <c r="AF3445" t="s">
        <v>35417</v>
      </c>
      <c r="AG3445" t="s">
        <v>35418</v>
      </c>
      <c r="AJ3445" s="4" t="s">
        <v>35419</v>
      </c>
    </row>
    <row r="3446" spans="1:36" x14ac:dyDescent="0.3">
      <c r="A3446" t="s">
        <v>71861</v>
      </c>
      <c r="B3446" t="s">
        <v>100314</v>
      </c>
      <c r="C3446" t="s">
        <v>126362</v>
      </c>
      <c r="D3446" t="s">
        <v>54646</v>
      </c>
      <c r="H3446" t="s">
        <v>29592</v>
      </c>
      <c r="I3446" t="s">
        <v>29593</v>
      </c>
      <c r="J3446" t="s">
        <v>29594</v>
      </c>
      <c r="N3446">
        <v>7</v>
      </c>
      <c r="O3446">
        <v>7</v>
      </c>
      <c r="P3446">
        <v>7</v>
      </c>
      <c r="Q3446" t="s">
        <v>75996</v>
      </c>
      <c r="R3446" t="s">
        <v>75996</v>
      </c>
      <c r="S3446" t="s">
        <v>75996</v>
      </c>
      <c r="T3446" t="s">
        <v>76376</v>
      </c>
      <c r="U3446">
        <v>0</v>
      </c>
      <c r="V3446" t="s">
        <v>142745</v>
      </c>
      <c r="W3446">
        <v>294800000</v>
      </c>
      <c r="X3446">
        <v>24</v>
      </c>
      <c r="Y3446" t="s">
        <v>142746</v>
      </c>
      <c r="Z3446">
        <v>1</v>
      </c>
      <c r="AA3446" t="s">
        <v>142747</v>
      </c>
      <c r="AB3446" t="s">
        <v>142748</v>
      </c>
      <c r="AC3446" t="s">
        <v>29595</v>
      </c>
      <c r="AD3446" t="s">
        <v>29595</v>
      </c>
      <c r="AE3446">
        <v>4278</v>
      </c>
      <c r="AF3446" t="s">
        <v>29596</v>
      </c>
      <c r="AG3446" t="s">
        <v>29597</v>
      </c>
      <c r="AH3446" t="s">
        <v>29598</v>
      </c>
      <c r="AI3446" t="s">
        <v>29599</v>
      </c>
      <c r="AJ3446" s="4" t="s">
        <v>29600</v>
      </c>
    </row>
    <row r="3447" spans="1:36" x14ac:dyDescent="0.3">
      <c r="A3447" t="s">
        <v>126363</v>
      </c>
      <c r="B3447" t="s">
        <v>126364</v>
      </c>
      <c r="C3447" t="s">
        <v>126365</v>
      </c>
      <c r="D3447" t="s">
        <v>126366</v>
      </c>
      <c r="H3447" t="s">
        <v>14219</v>
      </c>
      <c r="I3447" t="s">
        <v>14220</v>
      </c>
      <c r="J3447" t="s">
        <v>14221</v>
      </c>
      <c r="N3447">
        <v>30</v>
      </c>
      <c r="O3447">
        <v>30</v>
      </c>
      <c r="P3447">
        <v>30</v>
      </c>
      <c r="Q3447" t="s">
        <v>135896</v>
      </c>
      <c r="R3447" t="s">
        <v>135896</v>
      </c>
      <c r="S3447" t="s">
        <v>135896</v>
      </c>
      <c r="T3447" t="s">
        <v>87895</v>
      </c>
      <c r="U3447">
        <v>0</v>
      </c>
      <c r="V3447" t="s">
        <v>48516</v>
      </c>
      <c r="W3447">
        <v>21853000000</v>
      </c>
      <c r="X3447">
        <v>436</v>
      </c>
      <c r="Y3447" t="s">
        <v>142749</v>
      </c>
      <c r="Z3447">
        <v>1</v>
      </c>
      <c r="AA3447" t="s">
        <v>142750</v>
      </c>
      <c r="AB3447" t="s">
        <v>142751</v>
      </c>
      <c r="AC3447" t="s">
        <v>14222</v>
      </c>
      <c r="AD3447" t="s">
        <v>14222</v>
      </c>
      <c r="AE3447">
        <v>1977</v>
      </c>
      <c r="AF3447" t="s">
        <v>14223</v>
      </c>
      <c r="AG3447" t="s">
        <v>14224</v>
      </c>
      <c r="AH3447" t="s">
        <v>14225</v>
      </c>
      <c r="AI3447" t="s">
        <v>14226</v>
      </c>
      <c r="AJ3447" s="4" t="s">
        <v>14227</v>
      </c>
    </row>
    <row r="3448" spans="1:36" x14ac:dyDescent="0.3">
      <c r="A3448" t="s">
        <v>126367</v>
      </c>
      <c r="B3448" t="s">
        <v>99975</v>
      </c>
      <c r="C3448" t="s">
        <v>120701</v>
      </c>
      <c r="D3448" t="s">
        <v>126368</v>
      </c>
      <c r="H3448" t="s">
        <v>31829</v>
      </c>
      <c r="J3448" t="s">
        <v>31830</v>
      </c>
      <c r="N3448">
        <v>18</v>
      </c>
      <c r="O3448">
        <v>18</v>
      </c>
      <c r="P3448">
        <v>18</v>
      </c>
      <c r="Q3448" t="s">
        <v>76968</v>
      </c>
      <c r="R3448" t="s">
        <v>76968</v>
      </c>
      <c r="S3448" t="s">
        <v>76968</v>
      </c>
      <c r="T3448" t="s">
        <v>86621</v>
      </c>
      <c r="U3448">
        <v>0</v>
      </c>
      <c r="V3448" t="s">
        <v>142752</v>
      </c>
      <c r="W3448">
        <v>718720000</v>
      </c>
      <c r="X3448">
        <v>37</v>
      </c>
      <c r="Y3448" t="s">
        <v>142753</v>
      </c>
      <c r="Z3448">
        <v>1</v>
      </c>
      <c r="AA3448" t="s">
        <v>142754</v>
      </c>
      <c r="AB3448" t="s">
        <v>142755</v>
      </c>
      <c r="AC3448" t="s">
        <v>31831</v>
      </c>
      <c r="AD3448" t="s">
        <v>31831</v>
      </c>
      <c r="AE3448">
        <v>4637</v>
      </c>
      <c r="AF3448" t="s">
        <v>31832</v>
      </c>
      <c r="AG3448" t="s">
        <v>31833</v>
      </c>
      <c r="AH3448" t="s">
        <v>31834</v>
      </c>
      <c r="AJ3448" s="4" t="s">
        <v>31835</v>
      </c>
    </row>
    <row r="3449" spans="1:36" x14ac:dyDescent="0.3">
      <c r="A3449" t="s">
        <v>126369</v>
      </c>
      <c r="B3449" t="s">
        <v>126370</v>
      </c>
      <c r="C3449" t="s">
        <v>126371</v>
      </c>
      <c r="D3449" t="s">
        <v>126372</v>
      </c>
      <c r="H3449" t="s">
        <v>32407</v>
      </c>
      <c r="I3449" t="s">
        <v>13656</v>
      </c>
      <c r="J3449" t="s">
        <v>32408</v>
      </c>
      <c r="K3449" t="s">
        <v>65</v>
      </c>
      <c r="N3449">
        <v>25</v>
      </c>
      <c r="O3449">
        <v>25</v>
      </c>
      <c r="P3449">
        <v>25</v>
      </c>
      <c r="Q3449" t="s">
        <v>76113</v>
      </c>
      <c r="R3449" t="s">
        <v>76113</v>
      </c>
      <c r="S3449" t="s">
        <v>76113</v>
      </c>
      <c r="T3449" t="s">
        <v>87019</v>
      </c>
      <c r="U3449">
        <v>0</v>
      </c>
      <c r="V3449" t="s">
        <v>142756</v>
      </c>
      <c r="W3449">
        <v>3403200000</v>
      </c>
      <c r="X3449">
        <v>196</v>
      </c>
      <c r="Y3449" t="s">
        <v>142757</v>
      </c>
      <c r="Z3449">
        <v>1</v>
      </c>
      <c r="AA3449" t="s">
        <v>142758</v>
      </c>
      <c r="AB3449" t="s">
        <v>142759</v>
      </c>
      <c r="AC3449" t="s">
        <v>43504</v>
      </c>
      <c r="AD3449" t="s">
        <v>32410</v>
      </c>
      <c r="AE3449">
        <v>4723</v>
      </c>
      <c r="AF3449" t="s">
        <v>32411</v>
      </c>
      <c r="AG3449" t="s">
        <v>32412</v>
      </c>
      <c r="AH3449" t="s">
        <v>32413</v>
      </c>
      <c r="AJ3449" s="4" t="s">
        <v>32414</v>
      </c>
    </row>
    <row r="3450" spans="1:36" x14ac:dyDescent="0.3">
      <c r="A3450" t="s">
        <v>126373</v>
      </c>
      <c r="B3450" t="s">
        <v>126374</v>
      </c>
      <c r="C3450" t="s">
        <v>75372</v>
      </c>
      <c r="D3450" t="s">
        <v>126375</v>
      </c>
      <c r="H3450" t="s">
        <v>22143</v>
      </c>
      <c r="I3450" t="s">
        <v>33</v>
      </c>
      <c r="J3450" t="s">
        <v>2778</v>
      </c>
      <c r="N3450">
        <v>24</v>
      </c>
      <c r="O3450">
        <v>24</v>
      </c>
      <c r="P3450">
        <v>14</v>
      </c>
      <c r="Q3450" t="s">
        <v>75947</v>
      </c>
      <c r="R3450" t="s">
        <v>75947</v>
      </c>
      <c r="S3450" t="s">
        <v>77854</v>
      </c>
      <c r="T3450" t="s">
        <v>94104</v>
      </c>
      <c r="U3450">
        <v>0</v>
      </c>
      <c r="V3450" t="s">
        <v>142760</v>
      </c>
      <c r="W3450">
        <v>827530000</v>
      </c>
      <c r="X3450">
        <v>100</v>
      </c>
      <c r="Y3450" t="s">
        <v>142761</v>
      </c>
      <c r="Z3450">
        <v>1</v>
      </c>
      <c r="AA3450" t="s">
        <v>142762</v>
      </c>
      <c r="AB3450" t="s">
        <v>142763</v>
      </c>
      <c r="AC3450" t="s">
        <v>43503</v>
      </c>
      <c r="AD3450" t="s">
        <v>22145</v>
      </c>
      <c r="AE3450">
        <v>3139</v>
      </c>
      <c r="AF3450" t="s">
        <v>22146</v>
      </c>
      <c r="AG3450" t="s">
        <v>22147</v>
      </c>
      <c r="AH3450" t="s">
        <v>22148</v>
      </c>
      <c r="AJ3450" s="4" t="s">
        <v>22149</v>
      </c>
    </row>
    <row r="3451" spans="1:36" x14ac:dyDescent="0.3">
      <c r="A3451" t="s">
        <v>126376</v>
      </c>
      <c r="B3451" t="s">
        <v>126377</v>
      </c>
      <c r="C3451" t="s">
        <v>126378</v>
      </c>
      <c r="D3451" t="s">
        <v>65494</v>
      </c>
      <c r="J3451" t="s">
        <v>2539</v>
      </c>
      <c r="N3451">
        <v>4</v>
      </c>
      <c r="O3451">
        <v>4</v>
      </c>
      <c r="P3451">
        <v>3</v>
      </c>
      <c r="Q3451" t="s">
        <v>75948</v>
      </c>
      <c r="R3451" t="s">
        <v>75948</v>
      </c>
      <c r="S3451" t="s">
        <v>76080</v>
      </c>
      <c r="T3451" t="s">
        <v>142764</v>
      </c>
      <c r="U3451">
        <v>0</v>
      </c>
      <c r="V3451" t="s">
        <v>142765</v>
      </c>
      <c r="W3451">
        <v>284800000</v>
      </c>
      <c r="X3451">
        <v>18</v>
      </c>
      <c r="Y3451" t="s">
        <v>142766</v>
      </c>
      <c r="Z3451">
        <v>1</v>
      </c>
      <c r="AA3451" t="s">
        <v>142767</v>
      </c>
      <c r="AB3451" t="s">
        <v>142768</v>
      </c>
      <c r="AC3451" t="s">
        <v>43502</v>
      </c>
      <c r="AD3451" t="s">
        <v>43501</v>
      </c>
      <c r="AE3451">
        <v>879</v>
      </c>
      <c r="AF3451" t="s">
        <v>43500</v>
      </c>
      <c r="AG3451" t="s">
        <v>43499</v>
      </c>
      <c r="AJ3451" s="4" t="s">
        <v>43498</v>
      </c>
    </row>
    <row r="3452" spans="1:36" x14ac:dyDescent="0.3">
      <c r="A3452" t="s">
        <v>126379</v>
      </c>
      <c r="B3452" t="s">
        <v>126380</v>
      </c>
      <c r="C3452" t="s">
        <v>60059</v>
      </c>
      <c r="D3452" t="s">
        <v>122927</v>
      </c>
      <c r="H3452" t="s">
        <v>12996</v>
      </c>
      <c r="I3452" t="s">
        <v>12997</v>
      </c>
      <c r="J3452" t="s">
        <v>12998</v>
      </c>
      <c r="K3452" t="s">
        <v>3594</v>
      </c>
      <c r="N3452">
        <v>3</v>
      </c>
      <c r="O3452">
        <v>3</v>
      </c>
      <c r="P3452">
        <v>3</v>
      </c>
      <c r="Q3452" t="s">
        <v>76238</v>
      </c>
      <c r="R3452" t="s">
        <v>76238</v>
      </c>
      <c r="S3452" t="s">
        <v>76238</v>
      </c>
      <c r="T3452" t="s">
        <v>59911</v>
      </c>
      <c r="U3452">
        <v>0</v>
      </c>
      <c r="V3452" t="s">
        <v>142769</v>
      </c>
      <c r="W3452">
        <v>383720000</v>
      </c>
      <c r="X3452">
        <v>24</v>
      </c>
      <c r="Y3452" t="s">
        <v>142770</v>
      </c>
      <c r="Z3452">
        <v>1</v>
      </c>
      <c r="AA3452" t="s">
        <v>142771</v>
      </c>
      <c r="AB3452" t="s">
        <v>142772</v>
      </c>
      <c r="AC3452" t="s">
        <v>12999</v>
      </c>
      <c r="AD3452" t="s">
        <v>12999</v>
      </c>
      <c r="AE3452">
        <v>1821</v>
      </c>
      <c r="AF3452" t="s">
        <v>13000</v>
      </c>
      <c r="AG3452" t="s">
        <v>13001</v>
      </c>
      <c r="AH3452" t="s">
        <v>13002</v>
      </c>
      <c r="AJ3452" s="4" t="s">
        <v>13003</v>
      </c>
    </row>
    <row r="3453" spans="1:36" x14ac:dyDescent="0.3">
      <c r="A3453" t="s">
        <v>102380</v>
      </c>
      <c r="B3453" t="s">
        <v>126381</v>
      </c>
      <c r="C3453" t="s">
        <v>53746</v>
      </c>
      <c r="D3453" t="s">
        <v>67250</v>
      </c>
      <c r="H3453" t="s">
        <v>43497</v>
      </c>
      <c r="I3453" t="s">
        <v>802</v>
      </c>
      <c r="J3453" t="s">
        <v>640</v>
      </c>
      <c r="K3453" t="s">
        <v>448</v>
      </c>
      <c r="N3453">
        <v>6</v>
      </c>
      <c r="O3453">
        <v>6</v>
      </c>
      <c r="P3453">
        <v>6</v>
      </c>
      <c r="Q3453" t="s">
        <v>48490</v>
      </c>
      <c r="R3453" t="s">
        <v>48490</v>
      </c>
      <c r="S3453" t="s">
        <v>48490</v>
      </c>
      <c r="T3453" t="s">
        <v>142773</v>
      </c>
      <c r="U3453">
        <v>0</v>
      </c>
      <c r="V3453" t="s">
        <v>68659</v>
      </c>
      <c r="W3453">
        <v>59628000</v>
      </c>
      <c r="X3453">
        <v>19</v>
      </c>
      <c r="Y3453" t="s">
        <v>142774</v>
      </c>
      <c r="Z3453">
        <v>1</v>
      </c>
      <c r="AA3453" t="s">
        <v>142775</v>
      </c>
      <c r="AB3453" t="s">
        <v>142776</v>
      </c>
      <c r="AC3453" t="s">
        <v>43496</v>
      </c>
      <c r="AD3453" t="s">
        <v>43495</v>
      </c>
      <c r="AE3453">
        <v>3858</v>
      </c>
      <c r="AF3453" t="s">
        <v>43494</v>
      </c>
      <c r="AG3453" t="s">
        <v>43493</v>
      </c>
      <c r="AH3453" t="s">
        <v>43492</v>
      </c>
      <c r="AJ3453" s="4" t="s">
        <v>26754</v>
      </c>
    </row>
    <row r="3454" spans="1:36" x14ac:dyDescent="0.3">
      <c r="A3454" t="s">
        <v>75696</v>
      </c>
      <c r="B3454" t="s">
        <v>101199</v>
      </c>
      <c r="C3454" t="s">
        <v>126382</v>
      </c>
      <c r="D3454" t="s">
        <v>65716</v>
      </c>
      <c r="J3454" t="s">
        <v>1395</v>
      </c>
      <c r="N3454">
        <v>1</v>
      </c>
      <c r="O3454">
        <v>1</v>
      </c>
      <c r="P3454">
        <v>1</v>
      </c>
      <c r="Q3454" t="s">
        <v>79285</v>
      </c>
      <c r="R3454" t="s">
        <v>79285</v>
      </c>
      <c r="S3454" t="s">
        <v>79285</v>
      </c>
      <c r="T3454" t="s">
        <v>69211</v>
      </c>
      <c r="U3454" t="s">
        <v>142777</v>
      </c>
      <c r="V3454" t="s">
        <v>135504</v>
      </c>
      <c r="W3454">
        <v>24487000</v>
      </c>
      <c r="X3454">
        <v>5</v>
      </c>
      <c r="Y3454" t="s">
        <v>142778</v>
      </c>
      <c r="Z3454">
        <v>1</v>
      </c>
      <c r="AA3454" t="s">
        <v>142779</v>
      </c>
      <c r="AB3454" t="s">
        <v>142780</v>
      </c>
      <c r="AC3454" t="s">
        <v>43491</v>
      </c>
      <c r="AD3454" t="s">
        <v>43491</v>
      </c>
      <c r="AE3454">
        <v>772</v>
      </c>
      <c r="AF3454" t="s">
        <v>43490</v>
      </c>
      <c r="AG3454" t="s">
        <v>43489</v>
      </c>
      <c r="AJ3454" s="4" t="s">
        <v>43488</v>
      </c>
    </row>
    <row r="3455" spans="1:36" x14ac:dyDescent="0.3">
      <c r="A3455" t="s">
        <v>126383</v>
      </c>
      <c r="B3455" t="s">
        <v>66343</v>
      </c>
      <c r="C3455" t="s">
        <v>126384</v>
      </c>
      <c r="D3455" t="s">
        <v>126385</v>
      </c>
      <c r="J3455" t="s">
        <v>14630</v>
      </c>
      <c r="N3455">
        <v>3</v>
      </c>
      <c r="O3455">
        <v>3</v>
      </c>
      <c r="P3455">
        <v>3</v>
      </c>
      <c r="Q3455" t="s">
        <v>79820</v>
      </c>
      <c r="R3455" t="s">
        <v>79820</v>
      </c>
      <c r="S3455" t="s">
        <v>79820</v>
      </c>
      <c r="T3455" t="s">
        <v>60302</v>
      </c>
      <c r="U3455">
        <v>0</v>
      </c>
      <c r="V3455" t="s">
        <v>64394</v>
      </c>
      <c r="W3455">
        <v>517960000</v>
      </c>
      <c r="X3455">
        <v>28</v>
      </c>
      <c r="Y3455" t="s">
        <v>142781</v>
      </c>
      <c r="Z3455">
        <v>1</v>
      </c>
      <c r="AA3455" t="s">
        <v>142782</v>
      </c>
      <c r="AB3455" t="s">
        <v>142783</v>
      </c>
      <c r="AC3455" t="s">
        <v>14631</v>
      </c>
      <c r="AD3455" t="s">
        <v>14632</v>
      </c>
      <c r="AE3455">
        <v>2036</v>
      </c>
      <c r="AF3455" t="s">
        <v>14633</v>
      </c>
      <c r="AG3455" t="s">
        <v>14634</v>
      </c>
      <c r="AH3455" t="s">
        <v>14635</v>
      </c>
      <c r="AJ3455" s="4" t="s">
        <v>14636</v>
      </c>
    </row>
    <row r="3456" spans="1:36" x14ac:dyDescent="0.3">
      <c r="A3456" t="s">
        <v>126386</v>
      </c>
      <c r="B3456" t="s">
        <v>126387</v>
      </c>
      <c r="C3456" t="s">
        <v>102196</v>
      </c>
      <c r="D3456" t="s">
        <v>126388</v>
      </c>
      <c r="H3456" t="s">
        <v>2572</v>
      </c>
      <c r="I3456" t="s">
        <v>1378</v>
      </c>
      <c r="J3456" t="s">
        <v>28131</v>
      </c>
      <c r="K3456" t="s">
        <v>1380</v>
      </c>
      <c r="N3456">
        <v>6</v>
      </c>
      <c r="O3456">
        <v>6</v>
      </c>
      <c r="P3456">
        <v>6</v>
      </c>
      <c r="Q3456">
        <v>24</v>
      </c>
      <c r="R3456">
        <v>24</v>
      </c>
      <c r="S3456">
        <v>24</v>
      </c>
      <c r="T3456" t="s">
        <v>82850</v>
      </c>
      <c r="U3456">
        <v>0</v>
      </c>
      <c r="V3456" t="s">
        <v>142784</v>
      </c>
      <c r="W3456">
        <v>190630000</v>
      </c>
      <c r="X3456">
        <v>19</v>
      </c>
      <c r="Y3456" t="s">
        <v>142785</v>
      </c>
      <c r="Z3456">
        <v>1</v>
      </c>
      <c r="AA3456" t="s">
        <v>142786</v>
      </c>
      <c r="AB3456" t="s">
        <v>142787</v>
      </c>
      <c r="AC3456" t="s">
        <v>28146</v>
      </c>
      <c r="AD3456" t="s">
        <v>28146</v>
      </c>
      <c r="AE3456">
        <v>4060</v>
      </c>
      <c r="AF3456" t="s">
        <v>28147</v>
      </c>
      <c r="AG3456" t="s">
        <v>28148</v>
      </c>
      <c r="AH3456" t="s">
        <v>28149</v>
      </c>
      <c r="AI3456" t="s">
        <v>28150</v>
      </c>
      <c r="AJ3456" s="4" t="s">
        <v>28151</v>
      </c>
    </row>
    <row r="3457" spans="1:36" x14ac:dyDescent="0.3">
      <c r="A3457" t="s">
        <v>126389</v>
      </c>
      <c r="B3457">
        <v>1</v>
      </c>
      <c r="C3457" t="s">
        <v>126390</v>
      </c>
      <c r="D3457">
        <v>1</v>
      </c>
      <c r="H3457" t="s">
        <v>21221</v>
      </c>
      <c r="I3457" t="s">
        <v>21222</v>
      </c>
      <c r="J3457" t="s">
        <v>21223</v>
      </c>
      <c r="K3457" t="s">
        <v>21224</v>
      </c>
      <c r="N3457">
        <v>1</v>
      </c>
      <c r="O3457">
        <v>1</v>
      </c>
      <c r="P3457">
        <v>1</v>
      </c>
      <c r="Q3457" t="s">
        <v>76147</v>
      </c>
      <c r="R3457" t="s">
        <v>76147</v>
      </c>
      <c r="S3457" t="s">
        <v>76147</v>
      </c>
      <c r="T3457" t="s">
        <v>80147</v>
      </c>
      <c r="U3457" t="s">
        <v>142788</v>
      </c>
      <c r="V3457" t="s">
        <v>142789</v>
      </c>
      <c r="W3457">
        <v>12706000</v>
      </c>
      <c r="X3457">
        <v>4</v>
      </c>
      <c r="Y3457" t="s">
        <v>142790</v>
      </c>
      <c r="Z3457">
        <v>1</v>
      </c>
      <c r="AA3457" t="s">
        <v>142791</v>
      </c>
      <c r="AB3457" t="s">
        <v>142792</v>
      </c>
      <c r="AC3457" t="s">
        <v>21225</v>
      </c>
      <c r="AD3457" t="s">
        <v>21225</v>
      </c>
      <c r="AE3457">
        <v>2995</v>
      </c>
      <c r="AF3457" t="s">
        <v>21226</v>
      </c>
      <c r="AG3457" t="s">
        <v>21227</v>
      </c>
      <c r="AH3457" t="s">
        <v>21228</v>
      </c>
      <c r="AJ3457" s="4" t="s">
        <v>21229</v>
      </c>
    </row>
    <row r="3458" spans="1:36" x14ac:dyDescent="0.3">
      <c r="A3458" t="s">
        <v>71616</v>
      </c>
      <c r="B3458" t="s">
        <v>126391</v>
      </c>
      <c r="C3458" t="s">
        <v>126392</v>
      </c>
      <c r="D3458" t="s">
        <v>126393</v>
      </c>
      <c r="H3458" t="s">
        <v>7271</v>
      </c>
      <c r="I3458" t="s">
        <v>7272</v>
      </c>
      <c r="J3458" t="s">
        <v>7273</v>
      </c>
      <c r="K3458" t="s">
        <v>7274</v>
      </c>
      <c r="N3458">
        <v>10</v>
      </c>
      <c r="O3458">
        <v>10</v>
      </c>
      <c r="P3458">
        <v>10</v>
      </c>
      <c r="Q3458">
        <v>28</v>
      </c>
      <c r="R3458">
        <v>28</v>
      </c>
      <c r="S3458">
        <v>28</v>
      </c>
      <c r="T3458" t="s">
        <v>95225</v>
      </c>
      <c r="U3458">
        <v>0</v>
      </c>
      <c r="V3458" t="s">
        <v>114369</v>
      </c>
      <c r="W3458">
        <v>193840000</v>
      </c>
      <c r="X3458">
        <v>28</v>
      </c>
      <c r="Y3458" t="s">
        <v>142793</v>
      </c>
      <c r="Z3458">
        <v>1</v>
      </c>
      <c r="AA3458" t="s">
        <v>142794</v>
      </c>
      <c r="AB3458" t="s">
        <v>142795</v>
      </c>
      <c r="AC3458" t="s">
        <v>7275</v>
      </c>
      <c r="AD3458" t="s">
        <v>7275</v>
      </c>
      <c r="AE3458">
        <v>1111</v>
      </c>
      <c r="AF3458" t="s">
        <v>7276</v>
      </c>
      <c r="AG3458" t="s">
        <v>7277</v>
      </c>
      <c r="AH3458" t="s">
        <v>7278</v>
      </c>
      <c r="AJ3458" s="4" t="s">
        <v>7279</v>
      </c>
    </row>
    <row r="3459" spans="1:36" x14ac:dyDescent="0.3">
      <c r="A3459" t="s">
        <v>126394</v>
      </c>
      <c r="B3459" t="s">
        <v>57823</v>
      </c>
      <c r="C3459" t="s">
        <v>60681</v>
      </c>
      <c r="D3459" t="s">
        <v>126395</v>
      </c>
      <c r="H3459" t="s">
        <v>9080</v>
      </c>
      <c r="I3459" t="s">
        <v>9081</v>
      </c>
      <c r="J3459" t="s">
        <v>9082</v>
      </c>
      <c r="N3459">
        <v>20</v>
      </c>
      <c r="O3459">
        <v>10</v>
      </c>
      <c r="P3459">
        <v>10</v>
      </c>
      <c r="Q3459" t="s">
        <v>81055</v>
      </c>
      <c r="R3459">
        <v>30</v>
      </c>
      <c r="S3459">
        <v>30</v>
      </c>
      <c r="T3459" t="s">
        <v>90986</v>
      </c>
      <c r="U3459">
        <v>0</v>
      </c>
      <c r="V3459" t="s">
        <v>142796</v>
      </c>
      <c r="W3459">
        <v>403530000</v>
      </c>
      <c r="X3459">
        <v>43</v>
      </c>
      <c r="Y3459" t="s">
        <v>142797</v>
      </c>
      <c r="Z3459">
        <v>1</v>
      </c>
      <c r="AA3459" t="s">
        <v>142798</v>
      </c>
      <c r="AB3459" t="s">
        <v>142799</v>
      </c>
      <c r="AC3459" t="s">
        <v>9083</v>
      </c>
      <c r="AD3459" t="s">
        <v>9084</v>
      </c>
      <c r="AE3459">
        <v>1325</v>
      </c>
      <c r="AF3459" t="s">
        <v>9085</v>
      </c>
      <c r="AG3459" t="s">
        <v>9086</v>
      </c>
      <c r="AH3459" t="s">
        <v>9087</v>
      </c>
      <c r="AI3459" t="s">
        <v>9088</v>
      </c>
      <c r="AJ3459" s="4" t="s">
        <v>9089</v>
      </c>
    </row>
    <row r="3460" spans="1:36" x14ac:dyDescent="0.3">
      <c r="A3460" t="s">
        <v>126396</v>
      </c>
      <c r="B3460" t="s">
        <v>126397</v>
      </c>
      <c r="C3460" t="s">
        <v>71001</v>
      </c>
      <c r="D3460" t="s">
        <v>55117</v>
      </c>
      <c r="H3460" t="s">
        <v>26531</v>
      </c>
      <c r="I3460" t="s">
        <v>26532</v>
      </c>
      <c r="J3460" t="s">
        <v>108</v>
      </c>
      <c r="N3460">
        <v>3</v>
      </c>
      <c r="O3460">
        <v>3</v>
      </c>
      <c r="P3460">
        <v>3</v>
      </c>
      <c r="Q3460" t="s">
        <v>76728</v>
      </c>
      <c r="R3460" t="s">
        <v>76728</v>
      </c>
      <c r="S3460" t="s">
        <v>76728</v>
      </c>
      <c r="T3460" t="s">
        <v>92920</v>
      </c>
      <c r="U3460">
        <v>0</v>
      </c>
      <c r="V3460" t="s">
        <v>142800</v>
      </c>
      <c r="W3460">
        <v>92864000</v>
      </c>
      <c r="X3460">
        <v>15</v>
      </c>
      <c r="Y3460" t="s">
        <v>142801</v>
      </c>
      <c r="Z3460">
        <v>1</v>
      </c>
      <c r="AA3460" t="s">
        <v>142802</v>
      </c>
      <c r="AB3460" t="s">
        <v>142803</v>
      </c>
      <c r="AC3460" t="s">
        <v>26533</v>
      </c>
      <c r="AD3460" t="s">
        <v>37361</v>
      </c>
      <c r="AE3460">
        <v>3829</v>
      </c>
      <c r="AF3460" t="s">
        <v>26534</v>
      </c>
      <c r="AG3460" t="s">
        <v>26535</v>
      </c>
      <c r="AH3460" t="s">
        <v>26536</v>
      </c>
      <c r="AJ3460" s="4" t="s">
        <v>26537</v>
      </c>
    </row>
    <row r="3461" spans="1:36" x14ac:dyDescent="0.3">
      <c r="A3461" t="s">
        <v>126398</v>
      </c>
      <c r="B3461" t="s">
        <v>126399</v>
      </c>
      <c r="C3461" t="s">
        <v>126400</v>
      </c>
      <c r="D3461" t="s">
        <v>119234</v>
      </c>
      <c r="I3461" t="s">
        <v>24063</v>
      </c>
      <c r="J3461" t="s">
        <v>150</v>
      </c>
      <c r="N3461">
        <v>3</v>
      </c>
      <c r="O3461">
        <v>3</v>
      </c>
      <c r="P3461">
        <v>1</v>
      </c>
      <c r="Q3461" t="s">
        <v>77685</v>
      </c>
      <c r="R3461" t="s">
        <v>77685</v>
      </c>
      <c r="S3461" t="s">
        <v>76446</v>
      </c>
      <c r="T3461" t="s">
        <v>96134</v>
      </c>
      <c r="U3461">
        <v>0</v>
      </c>
      <c r="V3461" t="s">
        <v>142804</v>
      </c>
      <c r="W3461">
        <v>30492000</v>
      </c>
      <c r="X3461">
        <v>7</v>
      </c>
      <c r="Y3461" t="s">
        <v>142805</v>
      </c>
      <c r="Z3461">
        <v>1</v>
      </c>
      <c r="AA3461" t="s">
        <v>142806</v>
      </c>
      <c r="AB3461" t="s">
        <v>142807</v>
      </c>
      <c r="AC3461" t="s">
        <v>43487</v>
      </c>
      <c r="AD3461" t="s">
        <v>43486</v>
      </c>
      <c r="AE3461">
        <v>5103</v>
      </c>
      <c r="AF3461" t="s">
        <v>34938</v>
      </c>
      <c r="AG3461" t="s">
        <v>34939</v>
      </c>
      <c r="AJ3461" s="4" t="s">
        <v>34940</v>
      </c>
    </row>
    <row r="3462" spans="1:36" x14ac:dyDescent="0.3">
      <c r="A3462" t="s">
        <v>126401</v>
      </c>
      <c r="B3462">
        <v>1</v>
      </c>
      <c r="C3462" t="s">
        <v>75323</v>
      </c>
      <c r="D3462">
        <v>1</v>
      </c>
      <c r="H3462" t="s">
        <v>43485</v>
      </c>
      <c r="I3462" t="s">
        <v>19752</v>
      </c>
      <c r="J3462" t="s">
        <v>3245</v>
      </c>
      <c r="N3462">
        <v>1</v>
      </c>
      <c r="O3462">
        <v>1</v>
      </c>
      <c r="P3462">
        <v>1</v>
      </c>
      <c r="Q3462" t="s">
        <v>76042</v>
      </c>
      <c r="R3462" t="s">
        <v>76042</v>
      </c>
      <c r="S3462" t="s">
        <v>76042</v>
      </c>
      <c r="T3462" t="s">
        <v>142808</v>
      </c>
      <c r="U3462" t="s">
        <v>142809</v>
      </c>
      <c r="V3462" t="s">
        <v>141006</v>
      </c>
      <c r="W3462">
        <v>12039000</v>
      </c>
      <c r="X3462">
        <v>1</v>
      </c>
      <c r="Y3462" t="s">
        <v>142810</v>
      </c>
      <c r="Z3462">
        <v>1</v>
      </c>
      <c r="AA3462" t="s">
        <v>142811</v>
      </c>
      <c r="AB3462" t="s">
        <v>142812</v>
      </c>
      <c r="AC3462" t="s">
        <v>43484</v>
      </c>
      <c r="AD3462" t="s">
        <v>43484</v>
      </c>
      <c r="AE3462">
        <v>3051</v>
      </c>
      <c r="AF3462" t="s">
        <v>43483</v>
      </c>
      <c r="AG3462" t="s">
        <v>43482</v>
      </c>
      <c r="AH3462" t="s">
        <v>43481</v>
      </c>
      <c r="AJ3462" s="4" t="s">
        <v>43480</v>
      </c>
    </row>
    <row r="3463" spans="1:36" x14ac:dyDescent="0.3">
      <c r="A3463" t="s">
        <v>53626</v>
      </c>
      <c r="B3463">
        <v>1</v>
      </c>
      <c r="C3463" t="s">
        <v>71851</v>
      </c>
      <c r="D3463">
        <v>1</v>
      </c>
      <c r="I3463" t="s">
        <v>2630</v>
      </c>
      <c r="N3463">
        <v>2</v>
      </c>
      <c r="O3463">
        <v>2</v>
      </c>
      <c r="P3463">
        <v>2</v>
      </c>
      <c r="Q3463" t="s">
        <v>76347</v>
      </c>
      <c r="R3463" t="s">
        <v>76347</v>
      </c>
      <c r="S3463" t="s">
        <v>76347</v>
      </c>
      <c r="T3463" t="s">
        <v>56037</v>
      </c>
      <c r="U3463" t="s">
        <v>142813</v>
      </c>
      <c r="V3463" t="s">
        <v>142814</v>
      </c>
      <c r="W3463">
        <v>18600000</v>
      </c>
      <c r="X3463">
        <v>1</v>
      </c>
      <c r="Y3463" t="s">
        <v>142815</v>
      </c>
      <c r="Z3463">
        <v>1</v>
      </c>
      <c r="AA3463" t="s">
        <v>142816</v>
      </c>
      <c r="AB3463" t="s">
        <v>142817</v>
      </c>
      <c r="AC3463" t="s">
        <v>43479</v>
      </c>
      <c r="AD3463" t="s">
        <v>43479</v>
      </c>
      <c r="AE3463">
        <v>164</v>
      </c>
      <c r="AF3463" t="s">
        <v>43478</v>
      </c>
      <c r="AG3463" t="s">
        <v>43477</v>
      </c>
      <c r="AJ3463" s="4" t="s">
        <v>43476</v>
      </c>
    </row>
    <row r="3464" spans="1:36" x14ac:dyDescent="0.3">
      <c r="A3464" t="s">
        <v>126402</v>
      </c>
      <c r="B3464" t="s">
        <v>126403</v>
      </c>
      <c r="C3464" t="s">
        <v>68133</v>
      </c>
      <c r="D3464" t="s">
        <v>126404</v>
      </c>
      <c r="H3464" t="s">
        <v>13491</v>
      </c>
      <c r="I3464" t="s">
        <v>33</v>
      </c>
      <c r="J3464" t="s">
        <v>13492</v>
      </c>
      <c r="K3464" t="s">
        <v>948</v>
      </c>
      <c r="N3464">
        <v>2</v>
      </c>
      <c r="O3464">
        <v>2</v>
      </c>
      <c r="P3464">
        <v>2</v>
      </c>
      <c r="Q3464">
        <v>25</v>
      </c>
      <c r="R3464">
        <v>25</v>
      </c>
      <c r="S3464">
        <v>25</v>
      </c>
      <c r="T3464" t="s">
        <v>81114</v>
      </c>
      <c r="U3464">
        <v>0</v>
      </c>
      <c r="V3464" t="s">
        <v>142818</v>
      </c>
      <c r="W3464">
        <v>979930000</v>
      </c>
      <c r="X3464">
        <v>29</v>
      </c>
      <c r="Y3464" t="s">
        <v>142819</v>
      </c>
      <c r="Z3464">
        <v>1</v>
      </c>
      <c r="AA3464" t="s">
        <v>142820</v>
      </c>
      <c r="AB3464" t="s">
        <v>142821</v>
      </c>
      <c r="AC3464" t="s">
        <v>13493</v>
      </c>
      <c r="AD3464" t="s">
        <v>13493</v>
      </c>
      <c r="AE3464">
        <v>1887</v>
      </c>
      <c r="AF3464" t="s">
        <v>13495</v>
      </c>
      <c r="AG3464" t="s">
        <v>13496</v>
      </c>
      <c r="AH3464" t="s">
        <v>13497</v>
      </c>
      <c r="AI3464" t="s">
        <v>13498</v>
      </c>
      <c r="AJ3464" s="4" t="s">
        <v>13499</v>
      </c>
    </row>
    <row r="3465" spans="1:36" x14ac:dyDescent="0.3">
      <c r="A3465" t="s">
        <v>126405</v>
      </c>
      <c r="B3465" t="s">
        <v>55790</v>
      </c>
      <c r="C3465" t="s">
        <v>50020</v>
      </c>
      <c r="D3465" t="s">
        <v>126406</v>
      </c>
      <c r="J3465" t="s">
        <v>12009</v>
      </c>
      <c r="N3465">
        <v>11</v>
      </c>
      <c r="O3465">
        <v>11</v>
      </c>
      <c r="P3465">
        <v>11</v>
      </c>
      <c r="Q3465" t="s">
        <v>72028</v>
      </c>
      <c r="R3465" t="s">
        <v>72028</v>
      </c>
      <c r="S3465" t="s">
        <v>72028</v>
      </c>
      <c r="T3465" t="s">
        <v>91781</v>
      </c>
      <c r="U3465">
        <v>0</v>
      </c>
      <c r="V3465" t="s">
        <v>141903</v>
      </c>
      <c r="W3465">
        <v>446190000</v>
      </c>
      <c r="X3465">
        <v>49</v>
      </c>
      <c r="Y3465" t="s">
        <v>142822</v>
      </c>
      <c r="Z3465">
        <v>1</v>
      </c>
      <c r="AA3465" t="s">
        <v>142823</v>
      </c>
      <c r="AB3465" t="s">
        <v>142824</v>
      </c>
      <c r="AC3465" t="s">
        <v>43475</v>
      </c>
      <c r="AD3465" t="s">
        <v>43474</v>
      </c>
      <c r="AE3465">
        <v>2688</v>
      </c>
      <c r="AF3465" t="s">
        <v>19320</v>
      </c>
      <c r="AG3465" t="s">
        <v>19321</v>
      </c>
      <c r="AJ3465" s="4" t="s">
        <v>19322</v>
      </c>
    </row>
    <row r="3466" spans="1:36" x14ac:dyDescent="0.3">
      <c r="A3466" t="s">
        <v>52513</v>
      </c>
      <c r="B3466" t="s">
        <v>126407</v>
      </c>
      <c r="C3466" t="s">
        <v>126408</v>
      </c>
      <c r="D3466" t="s">
        <v>54193</v>
      </c>
      <c r="H3466" t="s">
        <v>28761</v>
      </c>
      <c r="I3466" t="s">
        <v>32712</v>
      </c>
      <c r="J3466" t="s">
        <v>32713</v>
      </c>
      <c r="K3466" t="s">
        <v>15855</v>
      </c>
      <c r="N3466">
        <v>6</v>
      </c>
      <c r="O3466">
        <v>6</v>
      </c>
      <c r="P3466">
        <v>6</v>
      </c>
      <c r="Q3466">
        <v>16</v>
      </c>
      <c r="R3466">
        <v>16</v>
      </c>
      <c r="S3466">
        <v>16</v>
      </c>
      <c r="T3466" t="s">
        <v>94795</v>
      </c>
      <c r="U3466">
        <v>0</v>
      </c>
      <c r="V3466" t="s">
        <v>142825</v>
      </c>
      <c r="W3466">
        <v>118290000</v>
      </c>
      <c r="X3466">
        <v>13</v>
      </c>
      <c r="Y3466" t="s">
        <v>142826</v>
      </c>
      <c r="Z3466">
        <v>1</v>
      </c>
      <c r="AA3466" t="s">
        <v>142827</v>
      </c>
      <c r="AB3466" t="s">
        <v>142828</v>
      </c>
      <c r="AC3466" t="s">
        <v>32715</v>
      </c>
      <c r="AD3466" t="s">
        <v>32715</v>
      </c>
      <c r="AE3466">
        <v>4772</v>
      </c>
      <c r="AF3466" t="s">
        <v>32716</v>
      </c>
      <c r="AG3466" t="s">
        <v>32717</v>
      </c>
      <c r="AH3466" t="s">
        <v>32718</v>
      </c>
      <c r="AI3466" t="s">
        <v>32719</v>
      </c>
      <c r="AJ3466" s="4" t="s">
        <v>32720</v>
      </c>
    </row>
    <row r="3467" spans="1:36" x14ac:dyDescent="0.3">
      <c r="A3467" t="s">
        <v>126409</v>
      </c>
      <c r="B3467" t="s">
        <v>126410</v>
      </c>
      <c r="C3467" t="s">
        <v>66126</v>
      </c>
      <c r="D3467" t="s">
        <v>126411</v>
      </c>
      <c r="H3467" t="s">
        <v>30529</v>
      </c>
      <c r="I3467" t="s">
        <v>30530</v>
      </c>
      <c r="J3467" t="s">
        <v>1643</v>
      </c>
      <c r="N3467">
        <v>3</v>
      </c>
      <c r="O3467">
        <v>3</v>
      </c>
      <c r="P3467">
        <v>3</v>
      </c>
      <c r="Q3467" t="s">
        <v>48610</v>
      </c>
      <c r="R3467" t="s">
        <v>48610</v>
      </c>
      <c r="S3467" t="s">
        <v>48610</v>
      </c>
      <c r="T3467" t="s">
        <v>80602</v>
      </c>
      <c r="U3467">
        <v>0</v>
      </c>
      <c r="V3467" t="s">
        <v>142829</v>
      </c>
      <c r="W3467">
        <v>180670000</v>
      </c>
      <c r="X3467">
        <v>14</v>
      </c>
      <c r="Y3467" t="s">
        <v>142830</v>
      </c>
      <c r="Z3467">
        <v>1</v>
      </c>
      <c r="AA3467" t="s">
        <v>142831</v>
      </c>
      <c r="AB3467" t="s">
        <v>142832</v>
      </c>
      <c r="AC3467" t="s">
        <v>30531</v>
      </c>
      <c r="AD3467" t="s">
        <v>30531</v>
      </c>
      <c r="AE3467">
        <v>4430</v>
      </c>
      <c r="AF3467" t="s">
        <v>30532</v>
      </c>
      <c r="AG3467" t="s">
        <v>30533</v>
      </c>
      <c r="AH3467" t="s">
        <v>30534</v>
      </c>
      <c r="AJ3467" s="4" t="s">
        <v>30535</v>
      </c>
    </row>
    <row r="3468" spans="1:36" x14ac:dyDescent="0.3">
      <c r="A3468" t="s">
        <v>126412</v>
      </c>
      <c r="B3468" t="s">
        <v>68487</v>
      </c>
      <c r="C3468" t="s">
        <v>126413</v>
      </c>
      <c r="D3468" t="s">
        <v>126414</v>
      </c>
      <c r="H3468" t="s">
        <v>114</v>
      </c>
      <c r="I3468" t="s">
        <v>23754</v>
      </c>
      <c r="J3468" t="s">
        <v>23755</v>
      </c>
      <c r="N3468">
        <v>2</v>
      </c>
      <c r="O3468">
        <v>2</v>
      </c>
      <c r="P3468">
        <v>2</v>
      </c>
      <c r="Q3468" t="s">
        <v>77167</v>
      </c>
      <c r="R3468" t="s">
        <v>77167</v>
      </c>
      <c r="S3468" t="s">
        <v>77167</v>
      </c>
      <c r="T3468" t="s">
        <v>86766</v>
      </c>
      <c r="U3468" t="s">
        <v>142833</v>
      </c>
      <c r="V3468" t="s">
        <v>142834</v>
      </c>
      <c r="W3468">
        <v>54482000</v>
      </c>
      <c r="X3468">
        <v>6</v>
      </c>
      <c r="Y3468" t="s">
        <v>142835</v>
      </c>
      <c r="Z3468">
        <v>1</v>
      </c>
      <c r="AA3468" t="s">
        <v>142836</v>
      </c>
      <c r="AB3468" t="s">
        <v>142837</v>
      </c>
      <c r="AC3468" t="s">
        <v>23756</v>
      </c>
      <c r="AD3468" t="s">
        <v>23756</v>
      </c>
      <c r="AE3468">
        <v>3410</v>
      </c>
      <c r="AF3468" t="s">
        <v>23757</v>
      </c>
      <c r="AG3468" t="s">
        <v>23758</v>
      </c>
      <c r="AH3468" t="s">
        <v>23759</v>
      </c>
      <c r="AJ3468" s="4" t="s">
        <v>23760</v>
      </c>
    </row>
    <row r="3469" spans="1:36" x14ac:dyDescent="0.3">
      <c r="A3469" t="s">
        <v>126415</v>
      </c>
      <c r="B3469" t="s">
        <v>126416</v>
      </c>
      <c r="C3469" t="s">
        <v>61793</v>
      </c>
      <c r="D3469" t="s">
        <v>100489</v>
      </c>
      <c r="H3469" t="s">
        <v>20176</v>
      </c>
      <c r="I3469" t="s">
        <v>20177</v>
      </c>
      <c r="J3469" t="s">
        <v>3940</v>
      </c>
      <c r="N3469">
        <v>20</v>
      </c>
      <c r="O3469">
        <v>20</v>
      </c>
      <c r="P3469">
        <v>20</v>
      </c>
      <c r="Q3469" t="s">
        <v>48622</v>
      </c>
      <c r="R3469" t="s">
        <v>48622</v>
      </c>
      <c r="S3469" t="s">
        <v>48622</v>
      </c>
      <c r="T3469" t="s">
        <v>48623</v>
      </c>
      <c r="U3469">
        <v>0</v>
      </c>
      <c r="V3469" t="s">
        <v>142838</v>
      </c>
      <c r="W3469">
        <v>1728700000</v>
      </c>
      <c r="X3469">
        <v>112</v>
      </c>
      <c r="Y3469" t="s">
        <v>142839</v>
      </c>
      <c r="Z3469">
        <v>1</v>
      </c>
      <c r="AA3469" t="s">
        <v>142840</v>
      </c>
      <c r="AB3469" t="s">
        <v>142841</v>
      </c>
      <c r="AC3469" t="s">
        <v>20178</v>
      </c>
      <c r="AD3469" t="s">
        <v>20179</v>
      </c>
      <c r="AE3469">
        <v>2832</v>
      </c>
      <c r="AF3469" t="s">
        <v>20180</v>
      </c>
      <c r="AG3469" t="s">
        <v>20181</v>
      </c>
      <c r="AH3469" t="s">
        <v>20182</v>
      </c>
      <c r="AJ3469" s="4" t="s">
        <v>20183</v>
      </c>
    </row>
    <row r="3470" spans="1:36" x14ac:dyDescent="0.3">
      <c r="A3470" t="s">
        <v>126417</v>
      </c>
      <c r="B3470">
        <v>1</v>
      </c>
      <c r="C3470" t="s">
        <v>67434</v>
      </c>
      <c r="D3470">
        <v>1</v>
      </c>
      <c r="H3470" t="s">
        <v>43473</v>
      </c>
      <c r="J3470" t="s">
        <v>32291</v>
      </c>
      <c r="N3470">
        <v>10</v>
      </c>
      <c r="O3470">
        <v>10</v>
      </c>
      <c r="P3470">
        <v>10</v>
      </c>
      <c r="Q3470" t="s">
        <v>77261</v>
      </c>
      <c r="R3470" t="s">
        <v>77261</v>
      </c>
      <c r="S3470" t="s">
        <v>77261</v>
      </c>
      <c r="T3470" t="s">
        <v>142842</v>
      </c>
      <c r="U3470">
        <v>0</v>
      </c>
      <c r="V3470" t="s">
        <v>128190</v>
      </c>
      <c r="W3470">
        <v>125760000</v>
      </c>
      <c r="X3470">
        <v>19</v>
      </c>
      <c r="Y3470" t="s">
        <v>142843</v>
      </c>
      <c r="Z3470">
        <v>1</v>
      </c>
      <c r="AA3470" t="s">
        <v>142844</v>
      </c>
      <c r="AB3470" t="s">
        <v>142845</v>
      </c>
      <c r="AC3470" t="s">
        <v>43472</v>
      </c>
      <c r="AD3470" t="s">
        <v>43472</v>
      </c>
      <c r="AE3470">
        <v>5100</v>
      </c>
      <c r="AF3470" t="s">
        <v>43471</v>
      </c>
      <c r="AG3470" t="s">
        <v>43470</v>
      </c>
      <c r="AJ3470" s="4" t="s">
        <v>43469</v>
      </c>
    </row>
    <row r="3471" spans="1:36" x14ac:dyDescent="0.3">
      <c r="A3471" t="s">
        <v>126418</v>
      </c>
      <c r="B3471" t="s">
        <v>120142</v>
      </c>
      <c r="C3471" t="s">
        <v>126419</v>
      </c>
      <c r="D3471" t="s">
        <v>126420</v>
      </c>
      <c r="H3471" t="s">
        <v>26424</v>
      </c>
      <c r="I3471" t="s">
        <v>24831</v>
      </c>
      <c r="J3471" t="s">
        <v>26425</v>
      </c>
      <c r="K3471" t="s">
        <v>24363</v>
      </c>
      <c r="N3471">
        <v>9</v>
      </c>
      <c r="O3471">
        <v>9</v>
      </c>
      <c r="P3471">
        <v>9</v>
      </c>
      <c r="Q3471" t="s">
        <v>81791</v>
      </c>
      <c r="R3471" t="s">
        <v>81791</v>
      </c>
      <c r="S3471" t="s">
        <v>81791</v>
      </c>
      <c r="T3471" t="s">
        <v>82767</v>
      </c>
      <c r="U3471">
        <v>0</v>
      </c>
      <c r="V3471" t="s">
        <v>142846</v>
      </c>
      <c r="W3471">
        <v>280620000</v>
      </c>
      <c r="X3471">
        <v>25</v>
      </c>
      <c r="Y3471" t="s">
        <v>142847</v>
      </c>
      <c r="Z3471">
        <v>1</v>
      </c>
      <c r="AA3471" t="s">
        <v>142848</v>
      </c>
      <c r="AB3471" t="s">
        <v>142849</v>
      </c>
      <c r="AC3471" t="s">
        <v>26426</v>
      </c>
      <c r="AD3471" t="s">
        <v>26427</v>
      </c>
      <c r="AE3471">
        <v>3812</v>
      </c>
      <c r="AF3471" t="s">
        <v>26428</v>
      </c>
      <c r="AG3471" t="s">
        <v>26429</v>
      </c>
      <c r="AH3471" t="s">
        <v>26430</v>
      </c>
      <c r="AJ3471" s="4" t="s">
        <v>26431</v>
      </c>
    </row>
    <row r="3472" spans="1:36" x14ac:dyDescent="0.3">
      <c r="A3472" t="s">
        <v>126421</v>
      </c>
      <c r="B3472" t="s">
        <v>126422</v>
      </c>
      <c r="C3472" t="s">
        <v>126423</v>
      </c>
      <c r="D3472" t="s">
        <v>126424</v>
      </c>
      <c r="H3472" t="s">
        <v>13392</v>
      </c>
      <c r="I3472" t="s">
        <v>13393</v>
      </c>
      <c r="J3472" t="s">
        <v>13394</v>
      </c>
      <c r="K3472" t="s">
        <v>355</v>
      </c>
      <c r="N3472">
        <v>22</v>
      </c>
      <c r="O3472">
        <v>22</v>
      </c>
      <c r="P3472">
        <v>21</v>
      </c>
      <c r="Q3472" t="s">
        <v>88095</v>
      </c>
      <c r="R3472" t="s">
        <v>88095</v>
      </c>
      <c r="S3472" t="s">
        <v>79855</v>
      </c>
      <c r="T3472" t="s">
        <v>89957</v>
      </c>
      <c r="U3472">
        <v>0</v>
      </c>
      <c r="V3472" t="s">
        <v>142850</v>
      </c>
      <c r="W3472">
        <v>2899000000</v>
      </c>
      <c r="X3472">
        <v>135</v>
      </c>
      <c r="Y3472" t="s">
        <v>142851</v>
      </c>
      <c r="Z3472">
        <v>1</v>
      </c>
      <c r="AA3472" t="s">
        <v>142852</v>
      </c>
      <c r="AB3472" t="s">
        <v>142853</v>
      </c>
      <c r="AC3472" t="s">
        <v>13395</v>
      </c>
      <c r="AD3472" t="s">
        <v>13396</v>
      </c>
      <c r="AE3472">
        <v>1874</v>
      </c>
      <c r="AF3472" t="s">
        <v>13397</v>
      </c>
      <c r="AG3472" t="s">
        <v>13398</v>
      </c>
      <c r="AH3472" t="s">
        <v>13399</v>
      </c>
      <c r="AJ3472" s="4" t="s">
        <v>13400</v>
      </c>
    </row>
    <row r="3473" spans="1:36" x14ac:dyDescent="0.3">
      <c r="A3473" t="s">
        <v>99702</v>
      </c>
      <c r="B3473" t="s">
        <v>126425</v>
      </c>
      <c r="C3473" t="s">
        <v>58439</v>
      </c>
      <c r="D3473" t="s">
        <v>126426</v>
      </c>
      <c r="I3473" t="s">
        <v>11813</v>
      </c>
      <c r="N3473">
        <v>15</v>
      </c>
      <c r="O3473">
        <v>15</v>
      </c>
      <c r="P3473">
        <v>14</v>
      </c>
      <c r="Q3473">
        <v>41</v>
      </c>
      <c r="R3473">
        <v>41</v>
      </c>
      <c r="S3473" t="s">
        <v>80555</v>
      </c>
      <c r="T3473" t="s">
        <v>89329</v>
      </c>
      <c r="U3473">
        <v>0</v>
      </c>
      <c r="V3473" t="s">
        <v>142854</v>
      </c>
      <c r="W3473">
        <v>1508600000</v>
      </c>
      <c r="X3473">
        <v>110</v>
      </c>
      <c r="Y3473" t="s">
        <v>142855</v>
      </c>
      <c r="Z3473">
        <v>1</v>
      </c>
      <c r="AA3473" t="s">
        <v>142856</v>
      </c>
      <c r="AB3473" t="s">
        <v>142857</v>
      </c>
      <c r="AC3473" t="s">
        <v>43468</v>
      </c>
      <c r="AD3473" t="s">
        <v>11815</v>
      </c>
      <c r="AE3473">
        <v>1662</v>
      </c>
      <c r="AF3473" t="s">
        <v>11816</v>
      </c>
      <c r="AG3473" t="s">
        <v>11817</v>
      </c>
      <c r="AJ3473" s="4" t="s">
        <v>11818</v>
      </c>
    </row>
    <row r="3474" spans="1:36" x14ac:dyDescent="0.3">
      <c r="A3474" t="s">
        <v>126427</v>
      </c>
      <c r="B3474" t="s">
        <v>126428</v>
      </c>
      <c r="C3474" t="s">
        <v>126429</v>
      </c>
      <c r="D3474" t="s">
        <v>126430</v>
      </c>
      <c r="H3474" t="s">
        <v>3079</v>
      </c>
      <c r="I3474" t="s">
        <v>3080</v>
      </c>
      <c r="J3474" t="s">
        <v>3081</v>
      </c>
      <c r="K3474" t="s">
        <v>606</v>
      </c>
      <c r="N3474">
        <v>13</v>
      </c>
      <c r="O3474">
        <v>13</v>
      </c>
      <c r="P3474">
        <v>13</v>
      </c>
      <c r="Q3474" t="s">
        <v>76400</v>
      </c>
      <c r="R3474" t="s">
        <v>76400</v>
      </c>
      <c r="S3474" t="s">
        <v>76400</v>
      </c>
      <c r="T3474" t="s">
        <v>78364</v>
      </c>
      <c r="U3474">
        <v>0</v>
      </c>
      <c r="V3474" t="s">
        <v>142858</v>
      </c>
      <c r="W3474">
        <v>1614400000</v>
      </c>
      <c r="X3474">
        <v>47</v>
      </c>
      <c r="Y3474" t="s">
        <v>142859</v>
      </c>
      <c r="Z3474">
        <v>1</v>
      </c>
      <c r="AA3474" t="s">
        <v>142860</v>
      </c>
      <c r="AB3474" t="s">
        <v>142861</v>
      </c>
      <c r="AC3474" t="s">
        <v>3082</v>
      </c>
      <c r="AD3474" t="s">
        <v>3083</v>
      </c>
      <c r="AE3474">
        <v>579</v>
      </c>
      <c r="AF3474" t="s">
        <v>3084</v>
      </c>
      <c r="AG3474" t="s">
        <v>3085</v>
      </c>
      <c r="AH3474" t="s">
        <v>3086</v>
      </c>
      <c r="AJ3474" s="4" t="s">
        <v>3087</v>
      </c>
    </row>
    <row r="3475" spans="1:36" x14ac:dyDescent="0.3">
      <c r="A3475" t="s">
        <v>59616</v>
      </c>
      <c r="B3475" t="s">
        <v>101425</v>
      </c>
      <c r="C3475" t="s">
        <v>124075</v>
      </c>
      <c r="D3475" t="s">
        <v>121495</v>
      </c>
      <c r="H3475" t="s">
        <v>22707</v>
      </c>
      <c r="I3475" t="s">
        <v>22708</v>
      </c>
      <c r="J3475" t="s">
        <v>22709</v>
      </c>
      <c r="N3475">
        <v>7</v>
      </c>
      <c r="O3475">
        <v>7</v>
      </c>
      <c r="P3475">
        <v>7</v>
      </c>
      <c r="Q3475" t="s">
        <v>48689</v>
      </c>
      <c r="R3475" t="s">
        <v>48689</v>
      </c>
      <c r="S3475" t="s">
        <v>48689</v>
      </c>
      <c r="T3475" t="s">
        <v>88332</v>
      </c>
      <c r="U3475">
        <v>0</v>
      </c>
      <c r="V3475" t="s">
        <v>112850</v>
      </c>
      <c r="W3475">
        <v>569510000</v>
      </c>
      <c r="X3475">
        <v>74</v>
      </c>
      <c r="Y3475" t="s">
        <v>142862</v>
      </c>
      <c r="Z3475">
        <v>1</v>
      </c>
      <c r="AA3475" t="s">
        <v>142863</v>
      </c>
      <c r="AB3475" t="s">
        <v>142864</v>
      </c>
      <c r="AC3475" t="s">
        <v>22710</v>
      </c>
      <c r="AD3475" t="s">
        <v>22711</v>
      </c>
      <c r="AE3475">
        <v>3243</v>
      </c>
      <c r="AF3475" t="s">
        <v>22712</v>
      </c>
      <c r="AG3475" t="s">
        <v>22713</v>
      </c>
      <c r="AH3475" t="s">
        <v>22714</v>
      </c>
      <c r="AJ3475" s="4" t="s">
        <v>22715</v>
      </c>
    </row>
    <row r="3476" spans="1:36" x14ac:dyDescent="0.3">
      <c r="A3476" t="s">
        <v>126431</v>
      </c>
      <c r="B3476" t="s">
        <v>126432</v>
      </c>
      <c r="C3476" t="s">
        <v>126433</v>
      </c>
      <c r="D3476" t="s">
        <v>126434</v>
      </c>
      <c r="H3476" t="s">
        <v>9239</v>
      </c>
      <c r="I3476" t="s">
        <v>9240</v>
      </c>
      <c r="J3476" t="s">
        <v>9241</v>
      </c>
      <c r="N3476">
        <v>4</v>
      </c>
      <c r="O3476">
        <v>4</v>
      </c>
      <c r="P3476">
        <v>4</v>
      </c>
      <c r="Q3476" t="s">
        <v>80271</v>
      </c>
      <c r="R3476" t="s">
        <v>80271</v>
      </c>
      <c r="S3476" t="s">
        <v>80271</v>
      </c>
      <c r="T3476" t="s">
        <v>95960</v>
      </c>
      <c r="U3476">
        <v>0</v>
      </c>
      <c r="V3476" t="s">
        <v>142865</v>
      </c>
      <c r="W3476">
        <v>469320000</v>
      </c>
      <c r="X3476">
        <v>14</v>
      </c>
      <c r="Y3476" t="s">
        <v>142866</v>
      </c>
      <c r="Z3476">
        <v>1</v>
      </c>
      <c r="AA3476" t="s">
        <v>142867</v>
      </c>
      <c r="AB3476" t="s">
        <v>142868</v>
      </c>
      <c r="AC3476" t="s">
        <v>9242</v>
      </c>
      <c r="AD3476" t="s">
        <v>9242</v>
      </c>
      <c r="AE3476">
        <v>1343</v>
      </c>
      <c r="AF3476" t="s">
        <v>9243</v>
      </c>
      <c r="AG3476" t="s">
        <v>9244</v>
      </c>
      <c r="AH3476" t="s">
        <v>9245</v>
      </c>
      <c r="AJ3476" s="4" t="s">
        <v>9246</v>
      </c>
    </row>
    <row r="3477" spans="1:36" x14ac:dyDescent="0.3">
      <c r="A3477" t="s">
        <v>126435</v>
      </c>
      <c r="B3477" t="s">
        <v>122389</v>
      </c>
      <c r="C3477" t="s">
        <v>126436</v>
      </c>
      <c r="D3477" t="s">
        <v>126437</v>
      </c>
      <c r="H3477" t="s">
        <v>7551</v>
      </c>
      <c r="I3477" t="s">
        <v>7552</v>
      </c>
      <c r="J3477" t="s">
        <v>7553</v>
      </c>
      <c r="K3477" t="s">
        <v>448</v>
      </c>
      <c r="N3477">
        <v>35</v>
      </c>
      <c r="O3477">
        <v>35</v>
      </c>
      <c r="P3477">
        <v>35</v>
      </c>
      <c r="Q3477" t="s">
        <v>87124</v>
      </c>
      <c r="R3477" t="s">
        <v>87124</v>
      </c>
      <c r="S3477" t="s">
        <v>87124</v>
      </c>
      <c r="T3477" t="s">
        <v>86340</v>
      </c>
      <c r="U3477">
        <v>0</v>
      </c>
      <c r="V3477" t="s">
        <v>48516</v>
      </c>
      <c r="W3477">
        <v>17122000000</v>
      </c>
      <c r="X3477">
        <v>823</v>
      </c>
      <c r="Y3477" t="s">
        <v>142869</v>
      </c>
      <c r="Z3477">
        <v>1</v>
      </c>
      <c r="AA3477" t="s">
        <v>142870</v>
      </c>
      <c r="AB3477" t="s">
        <v>142871</v>
      </c>
      <c r="AC3477" t="s">
        <v>7554</v>
      </c>
      <c r="AD3477" t="s">
        <v>7554</v>
      </c>
      <c r="AE3477">
        <v>1142</v>
      </c>
      <c r="AF3477" t="s">
        <v>7555</v>
      </c>
      <c r="AG3477" t="s">
        <v>7556</v>
      </c>
      <c r="AH3477" t="s">
        <v>7557</v>
      </c>
      <c r="AJ3477" s="4" t="s">
        <v>7558</v>
      </c>
    </row>
    <row r="3478" spans="1:36" x14ac:dyDescent="0.3">
      <c r="A3478" t="s">
        <v>126438</v>
      </c>
      <c r="B3478" t="s">
        <v>126439</v>
      </c>
      <c r="C3478" t="s">
        <v>125742</v>
      </c>
      <c r="D3478" t="s">
        <v>69617</v>
      </c>
      <c r="H3478" t="s">
        <v>32228</v>
      </c>
      <c r="I3478" t="s">
        <v>32229</v>
      </c>
      <c r="J3478" t="s">
        <v>32230</v>
      </c>
      <c r="N3478">
        <v>8</v>
      </c>
      <c r="O3478">
        <v>7</v>
      </c>
      <c r="P3478">
        <v>7</v>
      </c>
      <c r="Q3478">
        <v>20</v>
      </c>
      <c r="R3478" t="s">
        <v>70829</v>
      </c>
      <c r="S3478" t="s">
        <v>70829</v>
      </c>
      <c r="T3478" t="s">
        <v>92264</v>
      </c>
      <c r="U3478">
        <v>0</v>
      </c>
      <c r="V3478" t="s">
        <v>142872</v>
      </c>
      <c r="W3478">
        <v>583350000</v>
      </c>
      <c r="X3478">
        <v>92</v>
      </c>
      <c r="Y3478" t="s">
        <v>142873</v>
      </c>
      <c r="Z3478">
        <v>1</v>
      </c>
      <c r="AA3478" t="s">
        <v>142874</v>
      </c>
      <c r="AB3478" t="s">
        <v>142875</v>
      </c>
      <c r="AC3478" t="s">
        <v>32231</v>
      </c>
      <c r="AD3478" t="s">
        <v>32232</v>
      </c>
      <c r="AE3478">
        <v>4695</v>
      </c>
      <c r="AF3478" t="s">
        <v>32233</v>
      </c>
      <c r="AG3478" t="s">
        <v>32234</v>
      </c>
      <c r="AH3478" t="s">
        <v>32235</v>
      </c>
      <c r="AI3478" t="s">
        <v>32236</v>
      </c>
      <c r="AJ3478" s="4" t="s">
        <v>32237</v>
      </c>
    </row>
    <row r="3479" spans="1:36" x14ac:dyDescent="0.3">
      <c r="A3479" t="s">
        <v>126440</v>
      </c>
      <c r="B3479" t="s">
        <v>126441</v>
      </c>
      <c r="C3479" t="s">
        <v>126442</v>
      </c>
      <c r="D3479" t="s">
        <v>126443</v>
      </c>
      <c r="H3479" t="s">
        <v>30728</v>
      </c>
      <c r="I3479" t="s">
        <v>26998</v>
      </c>
      <c r="J3479" t="s">
        <v>30729</v>
      </c>
      <c r="K3479" t="s">
        <v>30730</v>
      </c>
      <c r="N3479">
        <v>4</v>
      </c>
      <c r="O3479">
        <v>4</v>
      </c>
      <c r="P3479">
        <v>4</v>
      </c>
      <c r="Q3479">
        <v>17</v>
      </c>
      <c r="R3479">
        <v>17</v>
      </c>
      <c r="S3479">
        <v>17</v>
      </c>
      <c r="T3479" t="s">
        <v>78968</v>
      </c>
      <c r="U3479">
        <v>0</v>
      </c>
      <c r="V3479" t="s">
        <v>142876</v>
      </c>
      <c r="W3479">
        <v>426240000</v>
      </c>
      <c r="X3479">
        <v>36</v>
      </c>
      <c r="Y3479" t="s">
        <v>142877</v>
      </c>
      <c r="Z3479">
        <v>1</v>
      </c>
      <c r="AA3479" t="s">
        <v>142878</v>
      </c>
      <c r="AB3479" t="s">
        <v>142879</v>
      </c>
      <c r="AC3479" t="s">
        <v>43467</v>
      </c>
      <c r="AD3479" t="s">
        <v>30732</v>
      </c>
      <c r="AE3479">
        <v>4467</v>
      </c>
      <c r="AF3479" t="s">
        <v>30733</v>
      </c>
      <c r="AG3479" t="s">
        <v>30734</v>
      </c>
      <c r="AH3479" t="s">
        <v>30735</v>
      </c>
      <c r="AJ3479" s="4" t="s">
        <v>30736</v>
      </c>
    </row>
    <row r="3480" spans="1:36" x14ac:dyDescent="0.3">
      <c r="A3480" t="s">
        <v>126444</v>
      </c>
      <c r="B3480" t="s">
        <v>67802</v>
      </c>
      <c r="C3480" t="s">
        <v>72742</v>
      </c>
      <c r="D3480" t="s">
        <v>126445</v>
      </c>
      <c r="H3480" t="s">
        <v>4287</v>
      </c>
      <c r="I3480" t="s">
        <v>4288</v>
      </c>
      <c r="J3480" t="s">
        <v>4289</v>
      </c>
      <c r="K3480" t="s">
        <v>2381</v>
      </c>
      <c r="N3480">
        <v>21</v>
      </c>
      <c r="O3480">
        <v>21</v>
      </c>
      <c r="P3480">
        <v>18</v>
      </c>
      <c r="Q3480" t="s">
        <v>83206</v>
      </c>
      <c r="R3480" t="s">
        <v>83206</v>
      </c>
      <c r="S3480" t="s">
        <v>85444</v>
      </c>
      <c r="T3480" t="s">
        <v>91947</v>
      </c>
      <c r="U3480">
        <v>0</v>
      </c>
      <c r="V3480" t="s">
        <v>142880</v>
      </c>
      <c r="W3480">
        <v>1777700000</v>
      </c>
      <c r="X3480">
        <v>153</v>
      </c>
      <c r="Y3480" t="s">
        <v>142881</v>
      </c>
      <c r="Z3480">
        <v>1</v>
      </c>
      <c r="AA3480" t="s">
        <v>142882</v>
      </c>
      <c r="AB3480" t="s">
        <v>142883</v>
      </c>
      <c r="AC3480" t="s">
        <v>43466</v>
      </c>
      <c r="AD3480" t="s">
        <v>4291</v>
      </c>
      <c r="AE3480">
        <v>745</v>
      </c>
      <c r="AF3480" t="s">
        <v>4292</v>
      </c>
      <c r="AG3480" t="s">
        <v>4293</v>
      </c>
      <c r="AH3480" t="s">
        <v>4294</v>
      </c>
      <c r="AJ3480" s="4" t="s">
        <v>4295</v>
      </c>
    </row>
    <row r="3481" spans="1:36" x14ac:dyDescent="0.3">
      <c r="A3481" t="s">
        <v>126446</v>
      </c>
      <c r="B3481" t="s">
        <v>55765</v>
      </c>
      <c r="C3481" t="s">
        <v>98940</v>
      </c>
      <c r="D3481" t="s">
        <v>56156</v>
      </c>
      <c r="H3481" t="s">
        <v>22989</v>
      </c>
      <c r="I3481" t="s">
        <v>107</v>
      </c>
      <c r="J3481" t="s">
        <v>22990</v>
      </c>
      <c r="N3481">
        <v>4</v>
      </c>
      <c r="O3481">
        <v>4</v>
      </c>
      <c r="P3481">
        <v>4</v>
      </c>
      <c r="Q3481" t="s">
        <v>76639</v>
      </c>
      <c r="R3481" t="s">
        <v>76639</v>
      </c>
      <c r="S3481" t="s">
        <v>76639</v>
      </c>
      <c r="T3481" t="s">
        <v>79488</v>
      </c>
      <c r="U3481">
        <v>0</v>
      </c>
      <c r="V3481" t="s">
        <v>142884</v>
      </c>
      <c r="W3481">
        <v>68681000</v>
      </c>
      <c r="X3481">
        <v>10</v>
      </c>
      <c r="Y3481" t="s">
        <v>142885</v>
      </c>
      <c r="Z3481">
        <v>1</v>
      </c>
      <c r="AA3481" t="s">
        <v>142886</v>
      </c>
      <c r="AB3481" t="s">
        <v>142887</v>
      </c>
      <c r="AC3481" t="s">
        <v>22991</v>
      </c>
      <c r="AD3481" t="s">
        <v>22991</v>
      </c>
      <c r="AE3481">
        <v>3294</v>
      </c>
      <c r="AF3481" t="s">
        <v>22992</v>
      </c>
      <c r="AG3481" t="s">
        <v>22993</v>
      </c>
      <c r="AH3481" t="s">
        <v>22994</v>
      </c>
      <c r="AJ3481" s="4" t="s">
        <v>22995</v>
      </c>
    </row>
    <row r="3482" spans="1:36" x14ac:dyDescent="0.3">
      <c r="A3482" t="s">
        <v>69357</v>
      </c>
      <c r="B3482" t="s">
        <v>72875</v>
      </c>
      <c r="C3482" t="s">
        <v>126447</v>
      </c>
      <c r="D3482" t="s">
        <v>126448</v>
      </c>
      <c r="H3482" t="s">
        <v>9929</v>
      </c>
      <c r="I3482" t="s">
        <v>9930</v>
      </c>
      <c r="J3482" t="s">
        <v>9931</v>
      </c>
      <c r="K3482" t="s">
        <v>9932</v>
      </c>
      <c r="N3482">
        <v>14</v>
      </c>
      <c r="O3482">
        <v>11</v>
      </c>
      <c r="P3482">
        <v>11</v>
      </c>
      <c r="Q3482" t="s">
        <v>78302</v>
      </c>
      <c r="R3482" t="s">
        <v>76262</v>
      </c>
      <c r="S3482" t="s">
        <v>76262</v>
      </c>
      <c r="T3482" t="s">
        <v>92616</v>
      </c>
      <c r="U3482">
        <v>0</v>
      </c>
      <c r="V3482" t="s">
        <v>94052</v>
      </c>
      <c r="W3482">
        <v>823360000</v>
      </c>
      <c r="X3482">
        <v>71</v>
      </c>
      <c r="Y3482" t="s">
        <v>142888</v>
      </c>
      <c r="Z3482">
        <v>1</v>
      </c>
      <c r="AA3482" t="s">
        <v>142889</v>
      </c>
      <c r="AB3482" t="s">
        <v>142890</v>
      </c>
      <c r="AC3482" t="s">
        <v>9933</v>
      </c>
      <c r="AD3482" t="s">
        <v>9934</v>
      </c>
      <c r="AE3482">
        <v>1428</v>
      </c>
      <c r="AF3482" t="s">
        <v>9935</v>
      </c>
      <c r="AG3482" t="s">
        <v>9936</v>
      </c>
      <c r="AH3482" t="s">
        <v>9937</v>
      </c>
      <c r="AI3482" t="s">
        <v>9938</v>
      </c>
      <c r="AJ3482" s="4" t="s">
        <v>9939</v>
      </c>
    </row>
    <row r="3483" spans="1:36" x14ac:dyDescent="0.3">
      <c r="A3483" t="s">
        <v>126449</v>
      </c>
      <c r="B3483" t="s">
        <v>126450</v>
      </c>
      <c r="C3483" t="s">
        <v>126451</v>
      </c>
      <c r="D3483" t="s">
        <v>126452</v>
      </c>
      <c r="H3483" t="s">
        <v>10098</v>
      </c>
      <c r="I3483" t="s">
        <v>10099</v>
      </c>
      <c r="J3483" t="s">
        <v>10100</v>
      </c>
      <c r="K3483" t="s">
        <v>448</v>
      </c>
      <c r="N3483">
        <v>25</v>
      </c>
      <c r="O3483">
        <v>25</v>
      </c>
      <c r="P3483">
        <v>25</v>
      </c>
      <c r="Q3483" t="s">
        <v>84646</v>
      </c>
      <c r="R3483" t="s">
        <v>84646</v>
      </c>
      <c r="S3483" t="s">
        <v>84646</v>
      </c>
      <c r="T3483" t="s">
        <v>87067</v>
      </c>
      <c r="U3483">
        <v>0</v>
      </c>
      <c r="V3483" t="s">
        <v>48516</v>
      </c>
      <c r="W3483">
        <v>27832000000</v>
      </c>
      <c r="X3483">
        <v>699</v>
      </c>
      <c r="Y3483" t="s">
        <v>142891</v>
      </c>
      <c r="Z3483">
        <v>1</v>
      </c>
      <c r="AA3483" t="s">
        <v>142892</v>
      </c>
      <c r="AB3483" t="s">
        <v>142893</v>
      </c>
      <c r="AC3483" t="s">
        <v>10101</v>
      </c>
      <c r="AD3483" t="s">
        <v>10102</v>
      </c>
      <c r="AE3483">
        <v>1448</v>
      </c>
      <c r="AF3483" t="s">
        <v>10103</v>
      </c>
      <c r="AG3483" t="s">
        <v>10104</v>
      </c>
      <c r="AH3483" t="s">
        <v>10105</v>
      </c>
      <c r="AJ3483" s="4" t="s">
        <v>10106</v>
      </c>
    </row>
    <row r="3484" spans="1:36" x14ac:dyDescent="0.3">
      <c r="A3484" t="s">
        <v>126453</v>
      </c>
      <c r="B3484" t="s">
        <v>126454</v>
      </c>
      <c r="C3484" t="s">
        <v>126455</v>
      </c>
      <c r="D3484" t="s">
        <v>126456</v>
      </c>
      <c r="H3484" t="s">
        <v>17853</v>
      </c>
      <c r="I3484" t="s">
        <v>17854</v>
      </c>
      <c r="J3484" t="s">
        <v>17855</v>
      </c>
      <c r="K3484" t="s">
        <v>5960</v>
      </c>
      <c r="N3484">
        <v>8</v>
      </c>
      <c r="O3484">
        <v>8</v>
      </c>
      <c r="P3484">
        <v>8</v>
      </c>
      <c r="Q3484" t="s">
        <v>78906</v>
      </c>
      <c r="R3484" t="s">
        <v>78906</v>
      </c>
      <c r="S3484" t="s">
        <v>78906</v>
      </c>
      <c r="T3484" t="s">
        <v>49283</v>
      </c>
      <c r="U3484">
        <v>0</v>
      </c>
      <c r="V3484" t="s">
        <v>142894</v>
      </c>
      <c r="W3484">
        <v>2437700000</v>
      </c>
      <c r="X3484">
        <v>61</v>
      </c>
      <c r="Y3484" t="s">
        <v>142895</v>
      </c>
      <c r="Z3484">
        <v>1</v>
      </c>
      <c r="AA3484" t="s">
        <v>142896</v>
      </c>
      <c r="AB3484" t="s">
        <v>142897</v>
      </c>
      <c r="AC3484" t="s">
        <v>17856</v>
      </c>
      <c r="AD3484" t="s">
        <v>17856</v>
      </c>
      <c r="AE3484">
        <v>2460</v>
      </c>
      <c r="AF3484" t="s">
        <v>17857</v>
      </c>
      <c r="AG3484" t="s">
        <v>17858</v>
      </c>
      <c r="AH3484" t="s">
        <v>17859</v>
      </c>
      <c r="AJ3484" s="4" t="s">
        <v>17860</v>
      </c>
    </row>
    <row r="3485" spans="1:36" x14ac:dyDescent="0.3">
      <c r="A3485" t="s">
        <v>126457</v>
      </c>
      <c r="B3485" t="s">
        <v>126458</v>
      </c>
      <c r="C3485" t="s">
        <v>126459</v>
      </c>
      <c r="D3485" t="s">
        <v>126460</v>
      </c>
      <c r="H3485" t="s">
        <v>7280</v>
      </c>
      <c r="I3485" t="s">
        <v>7281</v>
      </c>
      <c r="J3485" t="s">
        <v>7282</v>
      </c>
      <c r="K3485" t="s">
        <v>7283</v>
      </c>
      <c r="N3485">
        <v>16</v>
      </c>
      <c r="O3485">
        <v>16</v>
      </c>
      <c r="P3485">
        <v>16</v>
      </c>
      <c r="Q3485">
        <v>28</v>
      </c>
      <c r="R3485">
        <v>28</v>
      </c>
      <c r="S3485">
        <v>28</v>
      </c>
      <c r="T3485" t="s">
        <v>78486</v>
      </c>
      <c r="U3485">
        <v>0</v>
      </c>
      <c r="V3485" t="s">
        <v>142898</v>
      </c>
      <c r="W3485">
        <v>819860000</v>
      </c>
      <c r="X3485">
        <v>76</v>
      </c>
      <c r="Y3485" t="s">
        <v>142899</v>
      </c>
      <c r="Z3485">
        <v>1</v>
      </c>
      <c r="AA3485" t="s">
        <v>142900</v>
      </c>
      <c r="AB3485" t="s">
        <v>142901</v>
      </c>
      <c r="AC3485" t="s">
        <v>43465</v>
      </c>
      <c r="AD3485" t="s">
        <v>7285</v>
      </c>
      <c r="AE3485">
        <v>1112</v>
      </c>
      <c r="AF3485" t="s">
        <v>7286</v>
      </c>
      <c r="AG3485" t="s">
        <v>7287</v>
      </c>
      <c r="AH3485" t="s">
        <v>7288</v>
      </c>
      <c r="AI3485" t="s">
        <v>7289</v>
      </c>
      <c r="AJ3485" s="4" t="s">
        <v>7290</v>
      </c>
    </row>
    <row r="3486" spans="1:36" x14ac:dyDescent="0.3">
      <c r="A3486" t="s">
        <v>126461</v>
      </c>
      <c r="B3486" t="s">
        <v>126462</v>
      </c>
      <c r="C3486" t="s">
        <v>126463</v>
      </c>
      <c r="D3486" t="s">
        <v>126464</v>
      </c>
      <c r="H3486" t="s">
        <v>707</v>
      </c>
      <c r="I3486" t="s">
        <v>708</v>
      </c>
      <c r="J3486" t="s">
        <v>709</v>
      </c>
      <c r="N3486">
        <v>4</v>
      </c>
      <c r="O3486">
        <v>4</v>
      </c>
      <c r="P3486">
        <v>4</v>
      </c>
      <c r="Q3486" t="s">
        <v>50169</v>
      </c>
      <c r="R3486" t="s">
        <v>50169</v>
      </c>
      <c r="S3486" t="s">
        <v>50169</v>
      </c>
      <c r="T3486" t="s">
        <v>85542</v>
      </c>
      <c r="U3486" t="s">
        <v>142902</v>
      </c>
      <c r="V3486" t="s">
        <v>138089</v>
      </c>
      <c r="W3486">
        <v>78233000</v>
      </c>
      <c r="X3486">
        <v>12</v>
      </c>
      <c r="Y3486" t="s">
        <v>142903</v>
      </c>
      <c r="Z3486">
        <v>1</v>
      </c>
      <c r="AA3486" t="s">
        <v>142904</v>
      </c>
      <c r="AB3486" t="s">
        <v>142905</v>
      </c>
      <c r="AC3486" t="s">
        <v>710</v>
      </c>
      <c r="AD3486" t="s">
        <v>710</v>
      </c>
      <c r="AE3486">
        <v>248</v>
      </c>
      <c r="AF3486" t="s">
        <v>711</v>
      </c>
      <c r="AG3486" t="s">
        <v>712</v>
      </c>
      <c r="AH3486" t="s">
        <v>713</v>
      </c>
      <c r="AJ3486" s="4" t="s">
        <v>714</v>
      </c>
    </row>
    <row r="3487" spans="1:36" x14ac:dyDescent="0.3">
      <c r="A3487" t="s">
        <v>126465</v>
      </c>
      <c r="B3487" t="s">
        <v>126466</v>
      </c>
      <c r="C3487" t="s">
        <v>55399</v>
      </c>
      <c r="D3487" t="s">
        <v>100728</v>
      </c>
      <c r="H3487" t="s">
        <v>43464</v>
      </c>
      <c r="I3487" t="s">
        <v>43463</v>
      </c>
      <c r="J3487" t="s">
        <v>33250</v>
      </c>
      <c r="N3487">
        <v>1</v>
      </c>
      <c r="O3487">
        <v>1</v>
      </c>
      <c r="P3487">
        <v>1</v>
      </c>
      <c r="Q3487" t="s">
        <v>76945</v>
      </c>
      <c r="R3487" t="s">
        <v>76945</v>
      </c>
      <c r="S3487" t="s">
        <v>76945</v>
      </c>
      <c r="T3487" t="s">
        <v>142906</v>
      </c>
      <c r="U3487" t="s">
        <v>142907</v>
      </c>
      <c r="V3487" t="s">
        <v>142908</v>
      </c>
      <c r="W3487">
        <v>28729000</v>
      </c>
      <c r="X3487">
        <v>3</v>
      </c>
      <c r="Y3487" t="s">
        <v>142909</v>
      </c>
      <c r="Z3487">
        <v>1</v>
      </c>
      <c r="AA3487" t="s">
        <v>142910</v>
      </c>
      <c r="AB3487" t="s">
        <v>142911</v>
      </c>
      <c r="AC3487" t="s">
        <v>43462</v>
      </c>
      <c r="AD3487" t="s">
        <v>43462</v>
      </c>
      <c r="AE3487">
        <v>839</v>
      </c>
      <c r="AF3487" t="s">
        <v>43461</v>
      </c>
      <c r="AG3487" t="s">
        <v>43460</v>
      </c>
      <c r="AJ3487" s="4" t="s">
        <v>43459</v>
      </c>
    </row>
    <row r="3488" spans="1:36" x14ac:dyDescent="0.3">
      <c r="A3488" t="s">
        <v>126467</v>
      </c>
      <c r="B3488" t="s">
        <v>126468</v>
      </c>
      <c r="C3488" t="s">
        <v>126469</v>
      </c>
      <c r="D3488" t="s">
        <v>60562</v>
      </c>
      <c r="I3488" t="s">
        <v>33</v>
      </c>
      <c r="J3488" t="s">
        <v>1133</v>
      </c>
      <c r="N3488">
        <v>5</v>
      </c>
      <c r="O3488">
        <v>4</v>
      </c>
      <c r="P3488">
        <v>4</v>
      </c>
      <c r="Q3488" t="s">
        <v>48636</v>
      </c>
      <c r="R3488" t="s">
        <v>79881</v>
      </c>
      <c r="S3488" t="s">
        <v>79881</v>
      </c>
      <c r="T3488" t="s">
        <v>79317</v>
      </c>
      <c r="U3488">
        <v>0</v>
      </c>
      <c r="V3488" t="s">
        <v>83207</v>
      </c>
      <c r="W3488">
        <v>315840000</v>
      </c>
      <c r="X3488">
        <v>11</v>
      </c>
      <c r="Y3488" t="s">
        <v>142912</v>
      </c>
      <c r="Z3488">
        <v>1</v>
      </c>
      <c r="AA3488" t="s">
        <v>142913</v>
      </c>
      <c r="AB3488" t="s">
        <v>142914</v>
      </c>
      <c r="AC3488" t="s">
        <v>1134</v>
      </c>
      <c r="AD3488" t="s">
        <v>1134</v>
      </c>
      <c r="AE3488">
        <v>309</v>
      </c>
      <c r="AF3488" t="s">
        <v>1135</v>
      </c>
      <c r="AG3488" t="s">
        <v>1136</v>
      </c>
      <c r="AJ3488" s="4" t="s">
        <v>1137</v>
      </c>
    </row>
    <row r="3489" spans="1:36" x14ac:dyDescent="0.3">
      <c r="A3489" t="s">
        <v>126470</v>
      </c>
      <c r="B3489" t="s">
        <v>58428</v>
      </c>
      <c r="C3489" t="s">
        <v>125822</v>
      </c>
      <c r="D3489" t="s">
        <v>52370</v>
      </c>
      <c r="H3489" t="s">
        <v>12184</v>
      </c>
      <c r="I3489" t="s">
        <v>12185</v>
      </c>
      <c r="J3489" t="s">
        <v>12186</v>
      </c>
      <c r="K3489" t="s">
        <v>12187</v>
      </c>
      <c r="N3489">
        <v>42</v>
      </c>
      <c r="O3489">
        <v>42</v>
      </c>
      <c r="P3489">
        <v>42</v>
      </c>
      <c r="Q3489">
        <v>46</v>
      </c>
      <c r="R3489">
        <v>46</v>
      </c>
      <c r="S3489">
        <v>46</v>
      </c>
      <c r="T3489" t="s">
        <v>92734</v>
      </c>
      <c r="U3489">
        <v>0</v>
      </c>
      <c r="V3489" t="s">
        <v>142915</v>
      </c>
      <c r="W3489">
        <v>3710400000</v>
      </c>
      <c r="X3489">
        <v>188</v>
      </c>
      <c r="Y3489" t="s">
        <v>142916</v>
      </c>
      <c r="Z3489">
        <v>1</v>
      </c>
      <c r="AA3489" t="s">
        <v>142917</v>
      </c>
      <c r="AB3489" t="s">
        <v>142918</v>
      </c>
      <c r="AC3489" t="s">
        <v>12188</v>
      </c>
      <c r="AD3489" t="s">
        <v>12189</v>
      </c>
      <c r="AE3489">
        <v>1712</v>
      </c>
      <c r="AF3489" t="s">
        <v>12190</v>
      </c>
      <c r="AG3489" t="s">
        <v>12191</v>
      </c>
      <c r="AH3489" t="s">
        <v>12192</v>
      </c>
      <c r="AJ3489" s="4" t="s">
        <v>12193</v>
      </c>
    </row>
    <row r="3490" spans="1:36" x14ac:dyDescent="0.3">
      <c r="A3490" t="s">
        <v>100339</v>
      </c>
      <c r="B3490" t="s">
        <v>69938</v>
      </c>
      <c r="C3490" t="s">
        <v>70925</v>
      </c>
      <c r="D3490" t="s">
        <v>126471</v>
      </c>
      <c r="H3490" t="s">
        <v>3189</v>
      </c>
      <c r="I3490" t="s">
        <v>3190</v>
      </c>
      <c r="J3490" t="s">
        <v>3191</v>
      </c>
      <c r="K3490" t="s">
        <v>3192</v>
      </c>
      <c r="N3490">
        <v>4</v>
      </c>
      <c r="O3490">
        <v>4</v>
      </c>
      <c r="P3490">
        <v>3</v>
      </c>
      <c r="Q3490" t="s">
        <v>77145</v>
      </c>
      <c r="R3490" t="s">
        <v>77145</v>
      </c>
      <c r="S3490" t="s">
        <v>78077</v>
      </c>
      <c r="T3490" t="s">
        <v>142919</v>
      </c>
      <c r="U3490">
        <v>0</v>
      </c>
      <c r="V3490" t="s">
        <v>142920</v>
      </c>
      <c r="W3490">
        <v>775600000</v>
      </c>
      <c r="X3490">
        <v>33</v>
      </c>
      <c r="Y3490" t="s">
        <v>142921</v>
      </c>
      <c r="Z3490">
        <v>1</v>
      </c>
      <c r="AA3490" t="s">
        <v>142922</v>
      </c>
      <c r="AB3490" t="s">
        <v>142923</v>
      </c>
      <c r="AC3490" t="s">
        <v>43458</v>
      </c>
      <c r="AD3490" t="s">
        <v>43457</v>
      </c>
      <c r="AE3490">
        <v>591</v>
      </c>
      <c r="AF3490" t="s">
        <v>3193</v>
      </c>
      <c r="AG3490" t="s">
        <v>3194</v>
      </c>
      <c r="AH3490" t="s">
        <v>3195</v>
      </c>
      <c r="AI3490" t="s">
        <v>3196</v>
      </c>
      <c r="AJ3490" s="4" t="s">
        <v>3197</v>
      </c>
    </row>
    <row r="3491" spans="1:36" x14ac:dyDescent="0.3">
      <c r="A3491" t="s">
        <v>126472</v>
      </c>
      <c r="B3491" t="s">
        <v>126473</v>
      </c>
      <c r="C3491" t="s">
        <v>126474</v>
      </c>
      <c r="D3491" t="s">
        <v>126475</v>
      </c>
      <c r="H3491" t="s">
        <v>15229</v>
      </c>
      <c r="I3491" t="s">
        <v>15230</v>
      </c>
      <c r="J3491" t="s">
        <v>15231</v>
      </c>
      <c r="K3491" t="s">
        <v>201</v>
      </c>
      <c r="N3491">
        <v>18</v>
      </c>
      <c r="O3491">
        <v>18</v>
      </c>
      <c r="P3491">
        <v>14</v>
      </c>
      <c r="Q3491" t="s">
        <v>85718</v>
      </c>
      <c r="R3491" t="s">
        <v>85718</v>
      </c>
      <c r="S3491" t="s">
        <v>84539</v>
      </c>
      <c r="T3491" t="s">
        <v>64403</v>
      </c>
      <c r="U3491">
        <v>0</v>
      </c>
      <c r="V3491" t="s">
        <v>142924</v>
      </c>
      <c r="W3491">
        <v>27732000000</v>
      </c>
      <c r="X3491">
        <v>443</v>
      </c>
      <c r="Y3491" t="s">
        <v>142925</v>
      </c>
      <c r="Z3491">
        <v>1</v>
      </c>
      <c r="AA3491" t="s">
        <v>142926</v>
      </c>
      <c r="AB3491" t="s">
        <v>142927</v>
      </c>
      <c r="AC3491" t="s">
        <v>15232</v>
      </c>
      <c r="AD3491" t="s">
        <v>15233</v>
      </c>
      <c r="AE3491">
        <v>2115</v>
      </c>
      <c r="AF3491" t="s">
        <v>15234</v>
      </c>
      <c r="AG3491" t="s">
        <v>15235</v>
      </c>
      <c r="AH3491" t="s">
        <v>15236</v>
      </c>
      <c r="AJ3491" s="4" t="s">
        <v>15237</v>
      </c>
    </row>
    <row r="3492" spans="1:36" x14ac:dyDescent="0.3">
      <c r="A3492" t="s">
        <v>48996</v>
      </c>
      <c r="B3492">
        <v>1</v>
      </c>
      <c r="C3492" t="s">
        <v>126476</v>
      </c>
      <c r="D3492">
        <v>1</v>
      </c>
      <c r="I3492" t="s">
        <v>20316</v>
      </c>
      <c r="J3492" t="s">
        <v>150</v>
      </c>
      <c r="N3492">
        <v>1</v>
      </c>
      <c r="O3492">
        <v>1</v>
      </c>
      <c r="P3492">
        <v>1</v>
      </c>
      <c r="Q3492" t="s">
        <v>76647</v>
      </c>
      <c r="R3492" t="s">
        <v>76647</v>
      </c>
      <c r="S3492" t="s">
        <v>76647</v>
      </c>
      <c r="T3492" t="s">
        <v>76274</v>
      </c>
      <c r="U3492" t="s">
        <v>142928</v>
      </c>
      <c r="V3492" t="s">
        <v>142929</v>
      </c>
      <c r="W3492">
        <v>14556000</v>
      </c>
      <c r="X3492">
        <v>3</v>
      </c>
      <c r="Y3492" t="s">
        <v>142930</v>
      </c>
      <c r="Z3492">
        <v>1</v>
      </c>
      <c r="AA3492" t="s">
        <v>142931</v>
      </c>
      <c r="AB3492" t="s">
        <v>142932</v>
      </c>
      <c r="AC3492" t="s">
        <v>31226</v>
      </c>
      <c r="AD3492" t="s">
        <v>31226</v>
      </c>
      <c r="AE3492">
        <v>4538</v>
      </c>
      <c r="AF3492" t="s">
        <v>31227</v>
      </c>
      <c r="AG3492" t="s">
        <v>31228</v>
      </c>
      <c r="AJ3492" s="4" t="s">
        <v>31229</v>
      </c>
    </row>
    <row r="3493" spans="1:36" x14ac:dyDescent="0.3">
      <c r="A3493" t="s">
        <v>49913</v>
      </c>
      <c r="B3493" t="s">
        <v>126477</v>
      </c>
      <c r="C3493" t="s">
        <v>126478</v>
      </c>
      <c r="D3493" t="s">
        <v>126479</v>
      </c>
      <c r="H3493" t="s">
        <v>6036</v>
      </c>
      <c r="I3493" t="s">
        <v>6037</v>
      </c>
      <c r="J3493" t="s">
        <v>6038</v>
      </c>
      <c r="K3493" t="s">
        <v>6039</v>
      </c>
      <c r="N3493">
        <v>5</v>
      </c>
      <c r="O3493">
        <v>5</v>
      </c>
      <c r="P3493">
        <v>5</v>
      </c>
      <c r="Q3493" t="s">
        <v>76407</v>
      </c>
      <c r="R3493" t="s">
        <v>76407</v>
      </c>
      <c r="S3493" t="s">
        <v>76407</v>
      </c>
      <c r="T3493" t="s">
        <v>79057</v>
      </c>
      <c r="U3493">
        <v>0</v>
      </c>
      <c r="V3493" t="s">
        <v>142933</v>
      </c>
      <c r="W3493">
        <v>154740000</v>
      </c>
      <c r="X3493">
        <v>19</v>
      </c>
      <c r="Y3493" t="s">
        <v>142934</v>
      </c>
      <c r="Z3493">
        <v>1</v>
      </c>
      <c r="AA3493" t="s">
        <v>142935</v>
      </c>
      <c r="AB3493" t="s">
        <v>142936</v>
      </c>
      <c r="AC3493" t="s">
        <v>6041</v>
      </c>
      <c r="AD3493" t="s">
        <v>6041</v>
      </c>
      <c r="AE3493">
        <v>966</v>
      </c>
      <c r="AF3493" t="s">
        <v>6042</v>
      </c>
      <c r="AG3493" t="s">
        <v>6043</v>
      </c>
      <c r="AH3493" t="s">
        <v>6044</v>
      </c>
      <c r="AJ3493" s="4" t="s">
        <v>6045</v>
      </c>
    </row>
    <row r="3494" spans="1:36" x14ac:dyDescent="0.3">
      <c r="A3494" t="s">
        <v>53318</v>
      </c>
      <c r="B3494" t="s">
        <v>53860</v>
      </c>
      <c r="C3494" t="s">
        <v>57974</v>
      </c>
      <c r="D3494" t="s">
        <v>63709</v>
      </c>
      <c r="H3494" t="s">
        <v>16254</v>
      </c>
      <c r="I3494" t="s">
        <v>16255</v>
      </c>
      <c r="J3494" t="s">
        <v>16256</v>
      </c>
      <c r="K3494" t="s">
        <v>16257</v>
      </c>
      <c r="N3494">
        <v>9</v>
      </c>
      <c r="O3494">
        <v>9</v>
      </c>
      <c r="P3494">
        <v>9</v>
      </c>
      <c r="Q3494" t="s">
        <v>48628</v>
      </c>
      <c r="R3494" t="s">
        <v>48628</v>
      </c>
      <c r="S3494" t="s">
        <v>48628</v>
      </c>
      <c r="T3494" t="s">
        <v>84766</v>
      </c>
      <c r="U3494">
        <v>0</v>
      </c>
      <c r="V3494" t="s">
        <v>132040</v>
      </c>
      <c r="W3494">
        <v>168860000</v>
      </c>
      <c r="X3494">
        <v>17</v>
      </c>
      <c r="Y3494" t="s">
        <v>142937</v>
      </c>
      <c r="Z3494">
        <v>1</v>
      </c>
      <c r="AA3494" t="s">
        <v>142938</v>
      </c>
      <c r="AB3494" t="s">
        <v>142939</v>
      </c>
      <c r="AC3494" t="s">
        <v>16258</v>
      </c>
      <c r="AD3494" t="s">
        <v>16259</v>
      </c>
      <c r="AE3494">
        <v>2248</v>
      </c>
      <c r="AF3494" t="s">
        <v>16260</v>
      </c>
      <c r="AG3494" t="s">
        <v>16261</v>
      </c>
      <c r="AH3494" t="s">
        <v>16262</v>
      </c>
      <c r="AJ3494" s="4" t="s">
        <v>16263</v>
      </c>
    </row>
    <row r="3495" spans="1:36" x14ac:dyDescent="0.3">
      <c r="A3495" t="s">
        <v>126480</v>
      </c>
      <c r="B3495" t="s">
        <v>53986</v>
      </c>
      <c r="C3495" t="s">
        <v>126481</v>
      </c>
      <c r="D3495" t="s">
        <v>69793</v>
      </c>
      <c r="I3495" t="s">
        <v>2768</v>
      </c>
      <c r="J3495" t="s">
        <v>16110</v>
      </c>
      <c r="N3495">
        <v>2</v>
      </c>
      <c r="O3495">
        <v>2</v>
      </c>
      <c r="P3495">
        <v>2</v>
      </c>
      <c r="Q3495">
        <v>1</v>
      </c>
      <c r="R3495">
        <v>1</v>
      </c>
      <c r="S3495">
        <v>1</v>
      </c>
      <c r="T3495" t="s">
        <v>142940</v>
      </c>
      <c r="U3495" t="s">
        <v>142941</v>
      </c>
      <c r="V3495" t="s">
        <v>75946</v>
      </c>
      <c r="W3495">
        <v>77269000</v>
      </c>
      <c r="X3495">
        <v>1</v>
      </c>
      <c r="Y3495" t="s">
        <v>142942</v>
      </c>
      <c r="Z3495">
        <v>1</v>
      </c>
      <c r="AA3495" t="s">
        <v>142943</v>
      </c>
      <c r="AB3495" t="s">
        <v>142944</v>
      </c>
      <c r="AC3495" t="s">
        <v>43456</v>
      </c>
      <c r="AD3495" t="s">
        <v>43456</v>
      </c>
      <c r="AE3495">
        <v>2722</v>
      </c>
      <c r="AF3495" t="s">
        <v>43455</v>
      </c>
      <c r="AG3495" t="s">
        <v>43454</v>
      </c>
      <c r="AH3495" t="s">
        <v>43453</v>
      </c>
      <c r="AJ3495" s="4" t="s">
        <v>43452</v>
      </c>
    </row>
    <row r="3496" spans="1:36" x14ac:dyDescent="0.3">
      <c r="A3496" t="s">
        <v>126482</v>
      </c>
      <c r="B3496" t="s">
        <v>62594</v>
      </c>
      <c r="C3496" t="s">
        <v>126483</v>
      </c>
      <c r="D3496" t="s">
        <v>126484</v>
      </c>
      <c r="H3496" t="s">
        <v>16961</v>
      </c>
      <c r="I3496" t="s">
        <v>16962</v>
      </c>
      <c r="N3496">
        <v>24</v>
      </c>
      <c r="O3496">
        <v>24</v>
      </c>
      <c r="P3496">
        <v>24</v>
      </c>
      <c r="Q3496" t="s">
        <v>80790</v>
      </c>
      <c r="R3496" t="s">
        <v>80790</v>
      </c>
      <c r="S3496" t="s">
        <v>80790</v>
      </c>
      <c r="T3496" t="s">
        <v>84756</v>
      </c>
      <c r="U3496">
        <v>0</v>
      </c>
      <c r="V3496" t="s">
        <v>142945</v>
      </c>
      <c r="W3496">
        <v>4011600000</v>
      </c>
      <c r="X3496">
        <v>157</v>
      </c>
      <c r="Y3496" t="s">
        <v>142946</v>
      </c>
      <c r="Z3496">
        <v>1</v>
      </c>
      <c r="AA3496" t="s">
        <v>142947</v>
      </c>
      <c r="AB3496" t="s">
        <v>142948</v>
      </c>
      <c r="AC3496" t="s">
        <v>16963</v>
      </c>
      <c r="AD3496" t="s">
        <v>16964</v>
      </c>
      <c r="AE3496">
        <v>2341</v>
      </c>
      <c r="AF3496" t="s">
        <v>16965</v>
      </c>
      <c r="AG3496" t="s">
        <v>16966</v>
      </c>
      <c r="AH3496" t="s">
        <v>16967</v>
      </c>
      <c r="AJ3496" s="4" t="s">
        <v>16968</v>
      </c>
    </row>
    <row r="3497" spans="1:36" x14ac:dyDescent="0.3">
      <c r="A3497" t="s">
        <v>126485</v>
      </c>
      <c r="B3497" t="s">
        <v>126486</v>
      </c>
      <c r="C3497" t="s">
        <v>126487</v>
      </c>
      <c r="D3497" t="s">
        <v>126488</v>
      </c>
      <c r="H3497" t="s">
        <v>7142</v>
      </c>
      <c r="I3497" t="s">
        <v>7143</v>
      </c>
      <c r="J3497" t="s">
        <v>7144</v>
      </c>
      <c r="K3497" t="s">
        <v>7145</v>
      </c>
      <c r="N3497">
        <v>24</v>
      </c>
      <c r="O3497">
        <v>24</v>
      </c>
      <c r="P3497">
        <v>24</v>
      </c>
      <c r="Q3497" t="s">
        <v>142949</v>
      </c>
      <c r="R3497" t="s">
        <v>142949</v>
      </c>
      <c r="S3497" t="s">
        <v>142949</v>
      </c>
      <c r="T3497" t="s">
        <v>84752</v>
      </c>
      <c r="U3497">
        <v>0</v>
      </c>
      <c r="V3497" t="s">
        <v>48516</v>
      </c>
      <c r="W3497">
        <v>8512500000</v>
      </c>
      <c r="X3497">
        <v>194</v>
      </c>
      <c r="Y3497" t="s">
        <v>142950</v>
      </c>
      <c r="Z3497">
        <v>1</v>
      </c>
      <c r="AA3497" t="s">
        <v>142951</v>
      </c>
      <c r="AB3497" t="s">
        <v>142952</v>
      </c>
      <c r="AC3497" t="s">
        <v>7146</v>
      </c>
      <c r="AD3497" t="s">
        <v>7146</v>
      </c>
      <c r="AE3497">
        <v>1096</v>
      </c>
      <c r="AF3497" t="s">
        <v>7147</v>
      </c>
      <c r="AG3497" t="s">
        <v>7148</v>
      </c>
      <c r="AH3497" t="s">
        <v>7149</v>
      </c>
      <c r="AI3497" t="s">
        <v>4724</v>
      </c>
      <c r="AJ3497" s="4" t="s">
        <v>7150</v>
      </c>
    </row>
    <row r="3498" spans="1:36" x14ac:dyDescent="0.3">
      <c r="A3498" t="s">
        <v>126489</v>
      </c>
      <c r="B3498" t="s">
        <v>123439</v>
      </c>
      <c r="C3498" t="s">
        <v>126490</v>
      </c>
      <c r="D3498" t="s">
        <v>126491</v>
      </c>
      <c r="H3498" t="s">
        <v>9258</v>
      </c>
      <c r="I3498" t="s">
        <v>9259</v>
      </c>
      <c r="J3498" t="s">
        <v>1209</v>
      </c>
      <c r="N3498">
        <v>16</v>
      </c>
      <c r="O3498">
        <v>15</v>
      </c>
      <c r="P3498">
        <v>15</v>
      </c>
      <c r="Q3498" t="s">
        <v>86290</v>
      </c>
      <c r="R3498" t="s">
        <v>82009</v>
      </c>
      <c r="S3498" t="s">
        <v>82009</v>
      </c>
      <c r="T3498" t="s">
        <v>86291</v>
      </c>
      <c r="U3498">
        <v>0</v>
      </c>
      <c r="V3498" t="s">
        <v>142953</v>
      </c>
      <c r="W3498">
        <v>11460000000</v>
      </c>
      <c r="X3498">
        <v>204</v>
      </c>
      <c r="Y3498" t="s">
        <v>142954</v>
      </c>
      <c r="Z3498">
        <v>1</v>
      </c>
      <c r="AA3498" t="s">
        <v>142955</v>
      </c>
      <c r="AB3498" t="s">
        <v>142956</v>
      </c>
      <c r="AC3498" t="s">
        <v>9260</v>
      </c>
      <c r="AD3498" t="s">
        <v>9260</v>
      </c>
      <c r="AE3498">
        <v>1345</v>
      </c>
      <c r="AF3498" t="s">
        <v>9262</v>
      </c>
      <c r="AG3498" t="s">
        <v>9263</v>
      </c>
      <c r="AH3498" t="s">
        <v>9264</v>
      </c>
      <c r="AJ3498" s="4" t="s">
        <v>9265</v>
      </c>
    </row>
    <row r="3499" spans="1:36" x14ac:dyDescent="0.3">
      <c r="A3499" t="s">
        <v>61759</v>
      </c>
      <c r="B3499" t="s">
        <v>126492</v>
      </c>
      <c r="C3499" t="s">
        <v>123281</v>
      </c>
      <c r="D3499" t="s">
        <v>74395</v>
      </c>
      <c r="H3499" t="s">
        <v>2127</v>
      </c>
      <c r="I3499" t="s">
        <v>2128</v>
      </c>
      <c r="J3499" t="s">
        <v>2129</v>
      </c>
      <c r="N3499">
        <v>10</v>
      </c>
      <c r="O3499">
        <v>10</v>
      </c>
      <c r="P3499">
        <v>10</v>
      </c>
      <c r="Q3499" t="s">
        <v>77919</v>
      </c>
      <c r="R3499" t="s">
        <v>77919</v>
      </c>
      <c r="S3499" t="s">
        <v>77919</v>
      </c>
      <c r="T3499" t="s">
        <v>91798</v>
      </c>
      <c r="U3499">
        <v>0</v>
      </c>
      <c r="V3499" t="s">
        <v>142957</v>
      </c>
      <c r="W3499">
        <v>295630000</v>
      </c>
      <c r="X3499">
        <v>33</v>
      </c>
      <c r="Y3499" t="s">
        <v>137441</v>
      </c>
      <c r="Z3499">
        <v>1</v>
      </c>
      <c r="AA3499" t="s">
        <v>142958</v>
      </c>
      <c r="AB3499" t="s">
        <v>142959</v>
      </c>
      <c r="AC3499" t="s">
        <v>2130</v>
      </c>
      <c r="AD3499" t="s">
        <v>2130</v>
      </c>
      <c r="AE3499">
        <v>439</v>
      </c>
      <c r="AF3499" t="s">
        <v>2131</v>
      </c>
      <c r="AG3499" t="s">
        <v>2132</v>
      </c>
      <c r="AH3499" t="s">
        <v>2133</v>
      </c>
      <c r="AJ3499" s="4" t="s">
        <v>2134</v>
      </c>
    </row>
    <row r="3500" spans="1:36" x14ac:dyDescent="0.3">
      <c r="A3500" t="s">
        <v>126493</v>
      </c>
      <c r="B3500" t="s">
        <v>126494</v>
      </c>
      <c r="C3500" t="s">
        <v>126495</v>
      </c>
      <c r="D3500" t="s">
        <v>113284</v>
      </c>
      <c r="H3500" t="s">
        <v>3088</v>
      </c>
      <c r="I3500" t="s">
        <v>33</v>
      </c>
      <c r="J3500" t="s">
        <v>14693</v>
      </c>
      <c r="N3500">
        <v>5</v>
      </c>
      <c r="O3500">
        <v>5</v>
      </c>
      <c r="P3500">
        <v>5</v>
      </c>
      <c r="Q3500" t="s">
        <v>81049</v>
      </c>
      <c r="R3500" t="s">
        <v>81049</v>
      </c>
      <c r="S3500" t="s">
        <v>81049</v>
      </c>
      <c r="T3500" t="s">
        <v>83654</v>
      </c>
      <c r="U3500">
        <v>0</v>
      </c>
      <c r="V3500" t="s">
        <v>142960</v>
      </c>
      <c r="W3500">
        <v>1121300000</v>
      </c>
      <c r="X3500">
        <v>70</v>
      </c>
      <c r="Y3500" t="s">
        <v>142961</v>
      </c>
      <c r="Z3500">
        <v>1</v>
      </c>
      <c r="AA3500" t="s">
        <v>142962</v>
      </c>
      <c r="AB3500" t="s">
        <v>142963</v>
      </c>
      <c r="AC3500" t="s">
        <v>14694</v>
      </c>
      <c r="AD3500" t="s">
        <v>14695</v>
      </c>
      <c r="AE3500">
        <v>2043</v>
      </c>
      <c r="AF3500" t="s">
        <v>14696</v>
      </c>
      <c r="AG3500" t="s">
        <v>14697</v>
      </c>
      <c r="AJ3500" s="4" t="s">
        <v>14698</v>
      </c>
    </row>
    <row r="3501" spans="1:36" x14ac:dyDescent="0.3">
      <c r="A3501" t="s">
        <v>126496</v>
      </c>
      <c r="B3501" t="s">
        <v>121796</v>
      </c>
      <c r="C3501" t="s">
        <v>126497</v>
      </c>
      <c r="D3501" t="s">
        <v>126498</v>
      </c>
      <c r="H3501" t="s">
        <v>12858</v>
      </c>
      <c r="I3501" t="s">
        <v>12859</v>
      </c>
      <c r="J3501" t="s">
        <v>12860</v>
      </c>
      <c r="K3501" t="s">
        <v>12830</v>
      </c>
      <c r="N3501">
        <v>3</v>
      </c>
      <c r="O3501">
        <v>3</v>
      </c>
      <c r="P3501">
        <v>3</v>
      </c>
      <c r="Q3501" t="s">
        <v>79724</v>
      </c>
      <c r="R3501" t="s">
        <v>79724</v>
      </c>
      <c r="S3501" t="s">
        <v>79724</v>
      </c>
      <c r="T3501" t="s">
        <v>81401</v>
      </c>
      <c r="U3501">
        <v>0</v>
      </c>
      <c r="V3501" t="s">
        <v>142964</v>
      </c>
      <c r="W3501">
        <v>2015100000</v>
      </c>
      <c r="X3501">
        <v>64</v>
      </c>
      <c r="Y3501" t="s">
        <v>142965</v>
      </c>
      <c r="Z3501">
        <v>1</v>
      </c>
      <c r="AA3501" t="s">
        <v>142966</v>
      </c>
      <c r="AB3501" t="s">
        <v>142967</v>
      </c>
      <c r="AC3501" t="s">
        <v>12861</v>
      </c>
      <c r="AD3501" t="s">
        <v>12862</v>
      </c>
      <c r="AE3501">
        <v>1807</v>
      </c>
      <c r="AF3501" t="s">
        <v>12863</v>
      </c>
      <c r="AG3501" t="s">
        <v>12864</v>
      </c>
      <c r="AH3501" t="s">
        <v>12865</v>
      </c>
      <c r="AJ3501" s="4" t="s">
        <v>12866</v>
      </c>
    </row>
    <row r="3502" spans="1:36" x14ac:dyDescent="0.3">
      <c r="A3502" t="s">
        <v>72666</v>
      </c>
      <c r="B3502" t="s">
        <v>73421</v>
      </c>
      <c r="C3502" t="s">
        <v>55242</v>
      </c>
      <c r="D3502" t="s">
        <v>126499</v>
      </c>
      <c r="H3502" t="s">
        <v>22417</v>
      </c>
      <c r="I3502" t="s">
        <v>22418</v>
      </c>
      <c r="N3502">
        <v>8</v>
      </c>
      <c r="O3502">
        <v>8</v>
      </c>
      <c r="P3502">
        <v>7</v>
      </c>
      <c r="Q3502" t="s">
        <v>76530</v>
      </c>
      <c r="R3502" t="s">
        <v>76530</v>
      </c>
      <c r="S3502" t="s">
        <v>76633</v>
      </c>
      <c r="T3502" t="s">
        <v>82536</v>
      </c>
      <c r="U3502">
        <v>0</v>
      </c>
      <c r="V3502" t="s">
        <v>142968</v>
      </c>
      <c r="W3502">
        <v>393210000</v>
      </c>
      <c r="X3502">
        <v>43</v>
      </c>
      <c r="Y3502" t="s">
        <v>142969</v>
      </c>
      <c r="Z3502">
        <v>1</v>
      </c>
      <c r="AA3502" t="s">
        <v>142970</v>
      </c>
      <c r="AB3502" t="s">
        <v>142971</v>
      </c>
      <c r="AC3502" t="s">
        <v>43451</v>
      </c>
      <c r="AD3502" t="s">
        <v>22419</v>
      </c>
      <c r="AE3502">
        <v>3180</v>
      </c>
      <c r="AF3502" t="s">
        <v>22420</v>
      </c>
      <c r="AG3502" t="s">
        <v>22421</v>
      </c>
      <c r="AJ3502" s="4" t="s">
        <v>22422</v>
      </c>
    </row>
    <row r="3503" spans="1:36" x14ac:dyDescent="0.3">
      <c r="A3503" t="s">
        <v>126500</v>
      </c>
      <c r="B3503">
        <v>1</v>
      </c>
      <c r="C3503" t="s">
        <v>126501</v>
      </c>
      <c r="D3503">
        <v>1</v>
      </c>
      <c r="H3503" t="s">
        <v>4536</v>
      </c>
      <c r="I3503" t="s">
        <v>4537</v>
      </c>
      <c r="J3503" t="s">
        <v>4538</v>
      </c>
      <c r="N3503">
        <v>3</v>
      </c>
      <c r="O3503">
        <v>3</v>
      </c>
      <c r="P3503">
        <v>3</v>
      </c>
      <c r="Q3503" t="s">
        <v>76620</v>
      </c>
      <c r="R3503" t="s">
        <v>76620</v>
      </c>
      <c r="S3503" t="s">
        <v>76620</v>
      </c>
      <c r="T3503" t="s">
        <v>76026</v>
      </c>
      <c r="U3503" t="s">
        <v>142972</v>
      </c>
      <c r="V3503" t="s">
        <v>142973</v>
      </c>
      <c r="W3503">
        <v>34680000</v>
      </c>
      <c r="X3503">
        <v>3</v>
      </c>
      <c r="Y3503" t="s">
        <v>142974</v>
      </c>
      <c r="Z3503">
        <v>1</v>
      </c>
      <c r="AA3503" t="s">
        <v>142975</v>
      </c>
      <c r="AB3503" t="s">
        <v>142976</v>
      </c>
      <c r="AC3503" t="s">
        <v>4539</v>
      </c>
      <c r="AD3503" t="s">
        <v>4539</v>
      </c>
      <c r="AE3503">
        <v>778</v>
      </c>
      <c r="AF3503" t="s">
        <v>4540</v>
      </c>
      <c r="AG3503" t="s">
        <v>4541</v>
      </c>
      <c r="AH3503" t="s">
        <v>4542</v>
      </c>
      <c r="AJ3503" s="4" t="s">
        <v>4543</v>
      </c>
    </row>
    <row r="3504" spans="1:36" x14ac:dyDescent="0.3">
      <c r="A3504" t="s">
        <v>71985</v>
      </c>
      <c r="B3504" t="s">
        <v>126502</v>
      </c>
      <c r="C3504" t="s">
        <v>126503</v>
      </c>
      <c r="D3504" t="s">
        <v>125232</v>
      </c>
      <c r="H3504" t="s">
        <v>13350</v>
      </c>
      <c r="I3504" t="s">
        <v>13351</v>
      </c>
      <c r="J3504" t="s">
        <v>13352</v>
      </c>
      <c r="K3504" t="s">
        <v>13353</v>
      </c>
      <c r="N3504">
        <v>14</v>
      </c>
      <c r="O3504">
        <v>14</v>
      </c>
      <c r="P3504">
        <v>5</v>
      </c>
      <c r="Q3504" t="s">
        <v>84295</v>
      </c>
      <c r="R3504" t="s">
        <v>84295</v>
      </c>
      <c r="S3504" t="s">
        <v>60281</v>
      </c>
      <c r="T3504" t="s">
        <v>85753</v>
      </c>
      <c r="U3504">
        <v>0</v>
      </c>
      <c r="V3504" t="s">
        <v>136448</v>
      </c>
      <c r="W3504">
        <v>1920500000</v>
      </c>
      <c r="X3504">
        <v>139</v>
      </c>
      <c r="Y3504" t="s">
        <v>142977</v>
      </c>
      <c r="Z3504">
        <v>1</v>
      </c>
      <c r="AA3504" t="s">
        <v>142978</v>
      </c>
      <c r="AB3504" t="s">
        <v>142979</v>
      </c>
      <c r="AC3504" t="s">
        <v>43450</v>
      </c>
      <c r="AD3504" t="s">
        <v>13355</v>
      </c>
      <c r="AE3504">
        <v>1870</v>
      </c>
      <c r="AF3504" t="s">
        <v>13356</v>
      </c>
      <c r="AG3504" t="s">
        <v>13357</v>
      </c>
      <c r="AH3504" t="s">
        <v>13358</v>
      </c>
      <c r="AI3504" t="s">
        <v>13359</v>
      </c>
      <c r="AJ3504" s="4" t="s">
        <v>13360</v>
      </c>
    </row>
    <row r="3505" spans="1:36" x14ac:dyDescent="0.3">
      <c r="A3505" t="s">
        <v>126504</v>
      </c>
      <c r="B3505" t="s">
        <v>126505</v>
      </c>
      <c r="C3505" t="s">
        <v>126506</v>
      </c>
      <c r="D3505" t="s">
        <v>126507</v>
      </c>
      <c r="H3505" t="s">
        <v>43449</v>
      </c>
      <c r="I3505" t="s">
        <v>43448</v>
      </c>
      <c r="J3505" t="s">
        <v>43447</v>
      </c>
      <c r="N3505">
        <v>7</v>
      </c>
      <c r="O3505">
        <v>7</v>
      </c>
      <c r="P3505">
        <v>7</v>
      </c>
      <c r="Q3505" t="s">
        <v>77768</v>
      </c>
      <c r="R3505" t="s">
        <v>77768</v>
      </c>
      <c r="S3505" t="s">
        <v>77768</v>
      </c>
      <c r="T3505" t="s">
        <v>142980</v>
      </c>
      <c r="U3505">
        <v>0</v>
      </c>
      <c r="V3505" t="s">
        <v>142981</v>
      </c>
      <c r="W3505">
        <v>109590000</v>
      </c>
      <c r="X3505">
        <v>17</v>
      </c>
      <c r="Y3505" t="s">
        <v>142982</v>
      </c>
      <c r="Z3505">
        <v>1</v>
      </c>
      <c r="AA3505" t="s">
        <v>142983</v>
      </c>
      <c r="AB3505" t="s">
        <v>142984</v>
      </c>
      <c r="AC3505" t="s">
        <v>43446</v>
      </c>
      <c r="AD3505" t="s">
        <v>43445</v>
      </c>
      <c r="AE3505">
        <v>4622</v>
      </c>
      <c r="AF3505" t="s">
        <v>43444</v>
      </c>
      <c r="AG3505" t="s">
        <v>43443</v>
      </c>
      <c r="AH3505" t="s">
        <v>43442</v>
      </c>
      <c r="AJ3505" s="4" t="s">
        <v>43441</v>
      </c>
    </row>
    <row r="3506" spans="1:36" x14ac:dyDescent="0.3">
      <c r="A3506" t="s">
        <v>126508</v>
      </c>
      <c r="B3506" t="s">
        <v>126509</v>
      </c>
      <c r="C3506" t="s">
        <v>55335</v>
      </c>
      <c r="D3506" t="s">
        <v>49414</v>
      </c>
      <c r="H3506" t="s">
        <v>15492</v>
      </c>
      <c r="I3506" t="s">
        <v>15493</v>
      </c>
      <c r="J3506" t="s">
        <v>15494</v>
      </c>
      <c r="K3506" t="s">
        <v>15495</v>
      </c>
      <c r="N3506">
        <v>11</v>
      </c>
      <c r="O3506">
        <v>11</v>
      </c>
      <c r="P3506">
        <v>6</v>
      </c>
      <c r="Q3506" t="s">
        <v>76177</v>
      </c>
      <c r="R3506" t="s">
        <v>76177</v>
      </c>
      <c r="S3506" t="s">
        <v>48478</v>
      </c>
      <c r="T3506" t="s">
        <v>103159</v>
      </c>
      <c r="U3506">
        <v>0</v>
      </c>
      <c r="V3506" t="s">
        <v>85906</v>
      </c>
      <c r="W3506">
        <v>165630000</v>
      </c>
      <c r="X3506">
        <v>20</v>
      </c>
      <c r="Y3506" t="s">
        <v>142985</v>
      </c>
      <c r="Z3506">
        <v>1</v>
      </c>
      <c r="AA3506" t="s">
        <v>142986</v>
      </c>
      <c r="AB3506" t="s">
        <v>142987</v>
      </c>
      <c r="AC3506" t="s">
        <v>43440</v>
      </c>
      <c r="AD3506" t="s">
        <v>15496</v>
      </c>
      <c r="AE3506">
        <v>2142</v>
      </c>
      <c r="AF3506" t="s">
        <v>15497</v>
      </c>
      <c r="AG3506" t="s">
        <v>15498</v>
      </c>
      <c r="AH3506" t="s">
        <v>15499</v>
      </c>
      <c r="AI3506" t="s">
        <v>15500</v>
      </c>
      <c r="AJ3506" s="4" t="s">
        <v>15501</v>
      </c>
    </row>
    <row r="3507" spans="1:36" x14ac:dyDescent="0.3">
      <c r="A3507" t="s">
        <v>126510</v>
      </c>
      <c r="B3507" t="s">
        <v>126511</v>
      </c>
      <c r="C3507" t="s">
        <v>126512</v>
      </c>
      <c r="D3507" t="s">
        <v>126513</v>
      </c>
      <c r="H3507" t="s">
        <v>16420</v>
      </c>
      <c r="I3507" t="s">
        <v>765</v>
      </c>
      <c r="J3507" t="s">
        <v>32299</v>
      </c>
      <c r="N3507">
        <v>3</v>
      </c>
      <c r="O3507">
        <v>3</v>
      </c>
      <c r="P3507">
        <v>3</v>
      </c>
      <c r="Q3507" t="s">
        <v>48741</v>
      </c>
      <c r="R3507" t="s">
        <v>48741</v>
      </c>
      <c r="S3507" t="s">
        <v>48741</v>
      </c>
      <c r="T3507" t="s">
        <v>82752</v>
      </c>
      <c r="U3507">
        <v>0</v>
      </c>
      <c r="V3507" t="s">
        <v>142988</v>
      </c>
      <c r="W3507">
        <v>70484000</v>
      </c>
      <c r="X3507">
        <v>9</v>
      </c>
      <c r="Y3507" t="s">
        <v>142989</v>
      </c>
      <c r="Z3507">
        <v>1</v>
      </c>
      <c r="AA3507" t="s">
        <v>142990</v>
      </c>
      <c r="AB3507" t="s">
        <v>142991</v>
      </c>
      <c r="AC3507" t="s">
        <v>32300</v>
      </c>
      <c r="AD3507" t="s">
        <v>32300</v>
      </c>
      <c r="AE3507">
        <v>4707</v>
      </c>
      <c r="AF3507" t="s">
        <v>32301</v>
      </c>
      <c r="AG3507" t="s">
        <v>32302</v>
      </c>
      <c r="AJ3507" s="4" t="s">
        <v>32303</v>
      </c>
    </row>
    <row r="3508" spans="1:36" x14ac:dyDescent="0.3">
      <c r="A3508" t="s">
        <v>126514</v>
      </c>
      <c r="B3508" t="s">
        <v>67554</v>
      </c>
      <c r="C3508" t="s">
        <v>126515</v>
      </c>
      <c r="D3508" t="s">
        <v>126516</v>
      </c>
      <c r="H3508" t="s">
        <v>15502</v>
      </c>
      <c r="I3508" t="s">
        <v>15503</v>
      </c>
      <c r="J3508" t="s">
        <v>15504</v>
      </c>
      <c r="N3508">
        <v>141</v>
      </c>
      <c r="O3508">
        <v>141</v>
      </c>
      <c r="P3508">
        <v>141</v>
      </c>
      <c r="Q3508" t="s">
        <v>82084</v>
      </c>
      <c r="R3508" t="s">
        <v>82084</v>
      </c>
      <c r="S3508" t="s">
        <v>82084</v>
      </c>
      <c r="T3508" t="s">
        <v>89291</v>
      </c>
      <c r="U3508">
        <v>0</v>
      </c>
      <c r="V3508" t="s">
        <v>48516</v>
      </c>
      <c r="W3508">
        <v>8495400000</v>
      </c>
      <c r="X3508">
        <v>667</v>
      </c>
      <c r="Y3508" t="s">
        <v>142992</v>
      </c>
      <c r="Z3508">
        <v>1</v>
      </c>
      <c r="AA3508" t="s">
        <v>142993</v>
      </c>
      <c r="AB3508" t="s">
        <v>142994</v>
      </c>
      <c r="AC3508" t="s">
        <v>43439</v>
      </c>
      <c r="AD3508" t="s">
        <v>15506</v>
      </c>
      <c r="AE3508">
        <v>2143</v>
      </c>
      <c r="AF3508" t="s">
        <v>15507</v>
      </c>
      <c r="AG3508" t="s">
        <v>15508</v>
      </c>
      <c r="AH3508" t="s">
        <v>15509</v>
      </c>
      <c r="AJ3508" s="4" t="s">
        <v>15510</v>
      </c>
    </row>
    <row r="3509" spans="1:36" x14ac:dyDescent="0.3">
      <c r="A3509" t="s">
        <v>126517</v>
      </c>
      <c r="B3509" t="s">
        <v>126518</v>
      </c>
      <c r="C3509" t="s">
        <v>126519</v>
      </c>
      <c r="D3509" t="s">
        <v>126520</v>
      </c>
      <c r="H3509" t="s">
        <v>13093</v>
      </c>
      <c r="I3509" t="s">
        <v>13094</v>
      </c>
      <c r="J3509" t="s">
        <v>13095</v>
      </c>
      <c r="K3509" t="s">
        <v>13096</v>
      </c>
      <c r="N3509">
        <v>19</v>
      </c>
      <c r="O3509">
        <v>19</v>
      </c>
      <c r="P3509">
        <v>15</v>
      </c>
      <c r="Q3509" t="s">
        <v>78177</v>
      </c>
      <c r="R3509" t="s">
        <v>78177</v>
      </c>
      <c r="S3509">
        <v>49</v>
      </c>
      <c r="T3509" t="s">
        <v>85597</v>
      </c>
      <c r="U3509">
        <v>0</v>
      </c>
      <c r="V3509" t="s">
        <v>142995</v>
      </c>
      <c r="W3509">
        <v>2382000000</v>
      </c>
      <c r="X3509">
        <v>136</v>
      </c>
      <c r="Y3509" t="s">
        <v>142996</v>
      </c>
      <c r="Z3509">
        <v>1</v>
      </c>
      <c r="AA3509" t="s">
        <v>142997</v>
      </c>
      <c r="AB3509" t="s">
        <v>142998</v>
      </c>
      <c r="AC3509" t="s">
        <v>43438</v>
      </c>
      <c r="AD3509" t="s">
        <v>13098</v>
      </c>
      <c r="AE3509">
        <v>1832</v>
      </c>
      <c r="AF3509" t="s">
        <v>13099</v>
      </c>
      <c r="AG3509" t="s">
        <v>13100</v>
      </c>
      <c r="AH3509" t="s">
        <v>13101</v>
      </c>
      <c r="AJ3509" s="4" t="s">
        <v>13102</v>
      </c>
    </row>
    <row r="3510" spans="1:36" x14ac:dyDescent="0.3">
      <c r="A3510" t="s">
        <v>53682</v>
      </c>
      <c r="B3510" t="s">
        <v>56529</v>
      </c>
      <c r="C3510" t="s">
        <v>126521</v>
      </c>
      <c r="D3510" t="s">
        <v>126522</v>
      </c>
      <c r="I3510" t="s">
        <v>1149</v>
      </c>
      <c r="J3510" t="s">
        <v>937</v>
      </c>
      <c r="N3510">
        <v>16</v>
      </c>
      <c r="O3510">
        <v>16</v>
      </c>
      <c r="P3510">
        <v>16</v>
      </c>
      <c r="Q3510">
        <v>15</v>
      </c>
      <c r="R3510">
        <v>15</v>
      </c>
      <c r="S3510">
        <v>15</v>
      </c>
      <c r="T3510" t="s">
        <v>93105</v>
      </c>
      <c r="U3510">
        <v>0</v>
      </c>
      <c r="V3510" t="s">
        <v>142999</v>
      </c>
      <c r="W3510">
        <v>313220000</v>
      </c>
      <c r="X3510">
        <v>47</v>
      </c>
      <c r="Y3510" t="s">
        <v>143000</v>
      </c>
      <c r="Z3510">
        <v>1</v>
      </c>
      <c r="AA3510" t="s">
        <v>143001</v>
      </c>
      <c r="AB3510" t="s">
        <v>143002</v>
      </c>
      <c r="AC3510" t="s">
        <v>1150</v>
      </c>
      <c r="AD3510" t="s">
        <v>1150</v>
      </c>
      <c r="AE3510">
        <v>311</v>
      </c>
      <c r="AF3510" t="s">
        <v>1151</v>
      </c>
      <c r="AG3510" t="s">
        <v>1152</v>
      </c>
      <c r="AJ3510" s="4" t="s">
        <v>1153</v>
      </c>
    </row>
    <row r="3511" spans="1:36" x14ac:dyDescent="0.3">
      <c r="A3511" t="s">
        <v>69880</v>
      </c>
      <c r="B3511" t="s">
        <v>126523</v>
      </c>
      <c r="C3511" t="s">
        <v>65243</v>
      </c>
      <c r="D3511" t="s">
        <v>99999</v>
      </c>
      <c r="H3511" t="s">
        <v>11447</v>
      </c>
      <c r="I3511" t="s">
        <v>11448</v>
      </c>
      <c r="J3511" t="s">
        <v>150</v>
      </c>
      <c r="K3511" t="s">
        <v>11449</v>
      </c>
      <c r="N3511">
        <v>12</v>
      </c>
      <c r="O3511">
        <v>12</v>
      </c>
      <c r="P3511">
        <v>6</v>
      </c>
      <c r="Q3511" t="s">
        <v>48671</v>
      </c>
      <c r="R3511" t="s">
        <v>48671</v>
      </c>
      <c r="S3511" t="s">
        <v>80784</v>
      </c>
      <c r="T3511" t="s">
        <v>89616</v>
      </c>
      <c r="U3511">
        <v>0</v>
      </c>
      <c r="V3511" t="s">
        <v>143003</v>
      </c>
      <c r="W3511">
        <v>633940000</v>
      </c>
      <c r="X3511">
        <v>45</v>
      </c>
      <c r="Y3511" t="s">
        <v>143004</v>
      </c>
      <c r="Z3511">
        <v>1</v>
      </c>
      <c r="AA3511" t="s">
        <v>143005</v>
      </c>
      <c r="AB3511" t="s">
        <v>143006</v>
      </c>
      <c r="AC3511" t="s">
        <v>43437</v>
      </c>
      <c r="AD3511" t="s">
        <v>11451</v>
      </c>
      <c r="AE3511">
        <v>1619</v>
      </c>
      <c r="AF3511" t="s">
        <v>11452</v>
      </c>
      <c r="AG3511" t="s">
        <v>11453</v>
      </c>
      <c r="AH3511" t="s">
        <v>11454</v>
      </c>
      <c r="AI3511" t="s">
        <v>11455</v>
      </c>
      <c r="AJ3511" s="4" t="s">
        <v>11456</v>
      </c>
    </row>
    <row r="3512" spans="1:36" x14ac:dyDescent="0.3">
      <c r="A3512" t="s">
        <v>126524</v>
      </c>
      <c r="B3512" t="s">
        <v>126525</v>
      </c>
      <c r="C3512" t="s">
        <v>74418</v>
      </c>
      <c r="D3512" t="s">
        <v>52078</v>
      </c>
      <c r="J3512" t="s">
        <v>1395</v>
      </c>
      <c r="N3512">
        <v>6</v>
      </c>
      <c r="O3512">
        <v>6</v>
      </c>
      <c r="P3512">
        <v>6</v>
      </c>
      <c r="Q3512" t="s">
        <v>76340</v>
      </c>
      <c r="R3512" t="s">
        <v>76340</v>
      </c>
      <c r="S3512" t="s">
        <v>76340</v>
      </c>
      <c r="T3512" t="s">
        <v>143007</v>
      </c>
      <c r="U3512">
        <v>0</v>
      </c>
      <c r="V3512" t="s">
        <v>143008</v>
      </c>
      <c r="W3512">
        <v>220460000</v>
      </c>
      <c r="X3512">
        <v>20</v>
      </c>
      <c r="Y3512" t="s">
        <v>143009</v>
      </c>
      <c r="Z3512">
        <v>1</v>
      </c>
      <c r="AA3512" t="s">
        <v>143010</v>
      </c>
      <c r="AB3512" t="s">
        <v>143011</v>
      </c>
      <c r="AC3512" t="s">
        <v>43436</v>
      </c>
      <c r="AD3512" t="s">
        <v>43435</v>
      </c>
      <c r="AE3512">
        <v>3537</v>
      </c>
      <c r="AF3512" t="s">
        <v>43434</v>
      </c>
      <c r="AG3512" t="s">
        <v>43433</v>
      </c>
      <c r="AJ3512" s="4" t="s">
        <v>43432</v>
      </c>
    </row>
    <row r="3513" spans="1:36" x14ac:dyDescent="0.3">
      <c r="A3513" t="s">
        <v>126526</v>
      </c>
      <c r="B3513" t="s">
        <v>126527</v>
      </c>
      <c r="C3513" t="s">
        <v>72273</v>
      </c>
      <c r="D3513" t="s">
        <v>56865</v>
      </c>
      <c r="I3513" t="s">
        <v>35508</v>
      </c>
      <c r="J3513" t="s">
        <v>35509</v>
      </c>
      <c r="N3513">
        <v>2</v>
      </c>
      <c r="O3513">
        <v>2</v>
      </c>
      <c r="P3513">
        <v>2</v>
      </c>
      <c r="Q3513">
        <v>18</v>
      </c>
      <c r="R3513">
        <v>18</v>
      </c>
      <c r="S3513">
        <v>18</v>
      </c>
      <c r="T3513" t="s">
        <v>85962</v>
      </c>
      <c r="U3513">
        <v>0</v>
      </c>
      <c r="V3513" t="s">
        <v>143012</v>
      </c>
      <c r="W3513">
        <v>81013000</v>
      </c>
      <c r="X3513">
        <v>9</v>
      </c>
      <c r="Y3513" t="s">
        <v>143013</v>
      </c>
      <c r="Z3513">
        <v>1</v>
      </c>
      <c r="AA3513" t="s">
        <v>143014</v>
      </c>
      <c r="AB3513" t="s">
        <v>143015</v>
      </c>
      <c r="AC3513" t="s">
        <v>40988</v>
      </c>
      <c r="AD3513" t="s">
        <v>40988</v>
      </c>
      <c r="AE3513">
        <v>5274</v>
      </c>
      <c r="AF3513" t="s">
        <v>35511</v>
      </c>
      <c r="AG3513" t="s">
        <v>35512</v>
      </c>
    </row>
    <row r="3514" spans="1:36" x14ac:dyDescent="0.3">
      <c r="A3514" t="s">
        <v>66498</v>
      </c>
      <c r="B3514" t="s">
        <v>73142</v>
      </c>
      <c r="C3514" t="s">
        <v>126528</v>
      </c>
      <c r="D3514" t="s">
        <v>122231</v>
      </c>
      <c r="I3514" t="s">
        <v>43431</v>
      </c>
      <c r="J3514" t="s">
        <v>43430</v>
      </c>
      <c r="N3514">
        <v>5</v>
      </c>
      <c r="O3514">
        <v>5</v>
      </c>
      <c r="P3514">
        <v>5</v>
      </c>
      <c r="Q3514" t="s">
        <v>80102</v>
      </c>
      <c r="R3514" t="s">
        <v>80102</v>
      </c>
      <c r="S3514" t="s">
        <v>80102</v>
      </c>
      <c r="T3514" t="s">
        <v>143016</v>
      </c>
      <c r="U3514">
        <v>0</v>
      </c>
      <c r="V3514" t="s">
        <v>143017</v>
      </c>
      <c r="W3514">
        <v>159490000</v>
      </c>
      <c r="X3514">
        <v>15</v>
      </c>
      <c r="Y3514" t="s">
        <v>143018</v>
      </c>
      <c r="Z3514">
        <v>1</v>
      </c>
      <c r="AA3514" t="s">
        <v>109791</v>
      </c>
      <c r="AB3514" t="s">
        <v>143019</v>
      </c>
      <c r="AC3514" t="s">
        <v>43429</v>
      </c>
      <c r="AD3514" t="s">
        <v>43428</v>
      </c>
      <c r="AE3514">
        <v>4976</v>
      </c>
      <c r="AF3514" t="s">
        <v>43427</v>
      </c>
      <c r="AG3514" t="s">
        <v>43426</v>
      </c>
      <c r="AJ3514" s="4" t="s">
        <v>34079</v>
      </c>
    </row>
    <row r="3515" spans="1:36" x14ac:dyDescent="0.3">
      <c r="A3515" t="s">
        <v>126529</v>
      </c>
      <c r="B3515" t="s">
        <v>126530</v>
      </c>
      <c r="C3515" t="s">
        <v>126531</v>
      </c>
      <c r="D3515" t="s">
        <v>126532</v>
      </c>
      <c r="H3515" t="s">
        <v>34120</v>
      </c>
      <c r="I3515" t="s">
        <v>34121</v>
      </c>
      <c r="J3515" t="s">
        <v>34122</v>
      </c>
      <c r="K3515" t="s">
        <v>22184</v>
      </c>
      <c r="N3515">
        <v>4</v>
      </c>
      <c r="O3515">
        <v>4</v>
      </c>
      <c r="P3515">
        <v>4</v>
      </c>
      <c r="Q3515" t="s">
        <v>79887</v>
      </c>
      <c r="R3515" t="s">
        <v>79887</v>
      </c>
      <c r="S3515" t="s">
        <v>79887</v>
      </c>
      <c r="T3515" t="s">
        <v>81090</v>
      </c>
      <c r="U3515">
        <v>0</v>
      </c>
      <c r="V3515" t="s">
        <v>129992</v>
      </c>
      <c r="W3515">
        <v>851620000</v>
      </c>
      <c r="X3515">
        <v>33</v>
      </c>
      <c r="Y3515" t="s">
        <v>143020</v>
      </c>
      <c r="Z3515">
        <v>1</v>
      </c>
      <c r="AA3515" t="s">
        <v>143021</v>
      </c>
      <c r="AB3515" t="s">
        <v>143022</v>
      </c>
      <c r="AC3515" t="s">
        <v>34123</v>
      </c>
      <c r="AD3515" t="s">
        <v>34123</v>
      </c>
      <c r="AE3515">
        <v>4984</v>
      </c>
      <c r="AF3515" t="s">
        <v>34124</v>
      </c>
      <c r="AG3515" t="s">
        <v>34125</v>
      </c>
      <c r="AH3515" t="s">
        <v>34126</v>
      </c>
      <c r="AJ3515" s="4" t="s">
        <v>34127</v>
      </c>
    </row>
    <row r="3516" spans="1:36" x14ac:dyDescent="0.3">
      <c r="A3516" t="s">
        <v>126533</v>
      </c>
      <c r="B3516" t="s">
        <v>126534</v>
      </c>
      <c r="C3516" t="s">
        <v>126535</v>
      </c>
      <c r="D3516" t="s">
        <v>126536</v>
      </c>
      <c r="H3516" t="s">
        <v>43425</v>
      </c>
      <c r="I3516" t="s">
        <v>43424</v>
      </c>
      <c r="J3516" t="s">
        <v>43423</v>
      </c>
      <c r="K3516" t="s">
        <v>2212</v>
      </c>
      <c r="N3516">
        <v>1</v>
      </c>
      <c r="O3516">
        <v>1</v>
      </c>
      <c r="P3516">
        <v>1</v>
      </c>
      <c r="Q3516" t="s">
        <v>76598</v>
      </c>
      <c r="R3516" t="s">
        <v>76598</v>
      </c>
      <c r="S3516" t="s">
        <v>76598</v>
      </c>
      <c r="T3516" t="s">
        <v>143023</v>
      </c>
      <c r="U3516" t="s">
        <v>143024</v>
      </c>
      <c r="V3516" t="s">
        <v>143025</v>
      </c>
      <c r="W3516">
        <v>50464000</v>
      </c>
      <c r="X3516">
        <v>9</v>
      </c>
      <c r="Y3516" t="s">
        <v>143026</v>
      </c>
      <c r="Z3516">
        <v>1</v>
      </c>
      <c r="AA3516" t="s">
        <v>143027</v>
      </c>
      <c r="AB3516" t="s">
        <v>143028</v>
      </c>
      <c r="AC3516" t="s">
        <v>43422</v>
      </c>
      <c r="AD3516" t="s">
        <v>43422</v>
      </c>
      <c r="AE3516">
        <v>214</v>
      </c>
      <c r="AF3516" t="s">
        <v>43421</v>
      </c>
      <c r="AG3516" t="s">
        <v>43420</v>
      </c>
      <c r="AH3516" t="s">
        <v>43419</v>
      </c>
      <c r="AI3516" t="s">
        <v>43418</v>
      </c>
      <c r="AJ3516" s="4" t="s">
        <v>43417</v>
      </c>
    </row>
    <row r="3517" spans="1:36" x14ac:dyDescent="0.3">
      <c r="A3517" t="s">
        <v>119980</v>
      </c>
      <c r="B3517" t="s">
        <v>126537</v>
      </c>
      <c r="C3517" t="s">
        <v>55241</v>
      </c>
      <c r="D3517" t="s">
        <v>126538</v>
      </c>
      <c r="H3517" t="s">
        <v>1094</v>
      </c>
      <c r="I3517" t="s">
        <v>1095</v>
      </c>
      <c r="J3517" t="s">
        <v>1096</v>
      </c>
      <c r="K3517" t="s">
        <v>1097</v>
      </c>
      <c r="N3517">
        <v>14</v>
      </c>
      <c r="O3517">
        <v>14</v>
      </c>
      <c r="P3517">
        <v>14</v>
      </c>
      <c r="Q3517" t="s">
        <v>78551</v>
      </c>
      <c r="R3517" t="s">
        <v>78551</v>
      </c>
      <c r="S3517" t="s">
        <v>78551</v>
      </c>
      <c r="T3517" t="s">
        <v>88661</v>
      </c>
      <c r="U3517">
        <v>0</v>
      </c>
      <c r="V3517" t="s">
        <v>143029</v>
      </c>
      <c r="W3517">
        <v>314240000</v>
      </c>
      <c r="X3517">
        <v>50</v>
      </c>
      <c r="Y3517" t="s">
        <v>143030</v>
      </c>
      <c r="Z3517">
        <v>1</v>
      </c>
      <c r="AA3517" t="s">
        <v>143031</v>
      </c>
      <c r="AB3517" t="s">
        <v>143032</v>
      </c>
      <c r="AC3517" t="s">
        <v>43416</v>
      </c>
      <c r="AD3517" t="s">
        <v>1099</v>
      </c>
      <c r="AE3517">
        <v>305</v>
      </c>
      <c r="AF3517" t="s">
        <v>1100</v>
      </c>
      <c r="AG3517" t="s">
        <v>1101</v>
      </c>
      <c r="AH3517" t="s">
        <v>1102</v>
      </c>
      <c r="AJ3517" s="4" t="s">
        <v>1103</v>
      </c>
    </row>
    <row r="3518" spans="1:36" x14ac:dyDescent="0.3">
      <c r="A3518" t="s">
        <v>59260</v>
      </c>
      <c r="B3518" t="s">
        <v>126539</v>
      </c>
      <c r="C3518" t="s">
        <v>126540</v>
      </c>
      <c r="D3518" t="s">
        <v>126541</v>
      </c>
      <c r="H3518" t="s">
        <v>13155</v>
      </c>
      <c r="I3518" t="s">
        <v>13156</v>
      </c>
      <c r="J3518" t="s">
        <v>13157</v>
      </c>
      <c r="K3518" t="s">
        <v>1380</v>
      </c>
      <c r="N3518">
        <v>24</v>
      </c>
      <c r="O3518">
        <v>24</v>
      </c>
      <c r="P3518">
        <v>24</v>
      </c>
      <c r="Q3518" t="s">
        <v>82353</v>
      </c>
      <c r="R3518" t="s">
        <v>82353</v>
      </c>
      <c r="S3518" t="s">
        <v>82353</v>
      </c>
      <c r="T3518" t="s">
        <v>83809</v>
      </c>
      <c r="U3518">
        <v>0</v>
      </c>
      <c r="V3518" t="s">
        <v>48516</v>
      </c>
      <c r="W3518">
        <v>77173000000</v>
      </c>
      <c r="X3518">
        <v>1741</v>
      </c>
      <c r="Y3518" t="s">
        <v>143033</v>
      </c>
      <c r="Z3518">
        <v>1</v>
      </c>
      <c r="AA3518" t="s">
        <v>143034</v>
      </c>
      <c r="AB3518" t="s">
        <v>143035</v>
      </c>
      <c r="AC3518" t="s">
        <v>43415</v>
      </c>
      <c r="AD3518" t="s">
        <v>43414</v>
      </c>
      <c r="AE3518">
        <v>1840</v>
      </c>
      <c r="AF3518" t="s">
        <v>13160</v>
      </c>
      <c r="AG3518" t="s">
        <v>13161</v>
      </c>
      <c r="AH3518" t="s">
        <v>13162</v>
      </c>
      <c r="AJ3518" s="4" t="s">
        <v>13163</v>
      </c>
    </row>
    <row r="3519" spans="1:36" x14ac:dyDescent="0.3">
      <c r="A3519" t="s">
        <v>126542</v>
      </c>
      <c r="B3519" t="s">
        <v>126543</v>
      </c>
      <c r="C3519" t="s">
        <v>126544</v>
      </c>
      <c r="D3519" t="s">
        <v>126545</v>
      </c>
      <c r="H3519" t="s">
        <v>33005</v>
      </c>
      <c r="I3519" t="s">
        <v>33006</v>
      </c>
      <c r="J3519" t="s">
        <v>33007</v>
      </c>
      <c r="K3519" t="s">
        <v>2381</v>
      </c>
      <c r="N3519">
        <v>17</v>
      </c>
      <c r="O3519">
        <v>17</v>
      </c>
      <c r="P3519">
        <v>15</v>
      </c>
      <c r="Q3519" t="s">
        <v>76262</v>
      </c>
      <c r="R3519" t="s">
        <v>76262</v>
      </c>
      <c r="S3519" t="s">
        <v>78201</v>
      </c>
      <c r="T3519" t="s">
        <v>96139</v>
      </c>
      <c r="U3519">
        <v>0</v>
      </c>
      <c r="V3519" t="s">
        <v>143036</v>
      </c>
      <c r="W3519">
        <v>1513500000</v>
      </c>
      <c r="X3519">
        <v>84</v>
      </c>
      <c r="Y3519" t="s">
        <v>143037</v>
      </c>
      <c r="Z3519">
        <v>1</v>
      </c>
      <c r="AA3519" t="s">
        <v>143038</v>
      </c>
      <c r="AB3519" t="s">
        <v>143039</v>
      </c>
      <c r="AC3519" t="s">
        <v>43413</v>
      </c>
      <c r="AD3519" t="s">
        <v>33009</v>
      </c>
      <c r="AE3519">
        <v>4809</v>
      </c>
      <c r="AF3519" t="s">
        <v>33010</v>
      </c>
      <c r="AG3519" t="s">
        <v>33011</v>
      </c>
      <c r="AH3519" t="s">
        <v>33012</v>
      </c>
      <c r="AJ3519" s="4" t="s">
        <v>33013</v>
      </c>
    </row>
    <row r="3520" spans="1:36" x14ac:dyDescent="0.3">
      <c r="A3520" t="s">
        <v>126546</v>
      </c>
      <c r="B3520" t="s">
        <v>55885</v>
      </c>
      <c r="C3520" t="s">
        <v>51795</v>
      </c>
      <c r="D3520" t="s">
        <v>126547</v>
      </c>
      <c r="H3520" t="s">
        <v>43412</v>
      </c>
      <c r="I3520" t="s">
        <v>43411</v>
      </c>
      <c r="J3520" t="s">
        <v>43410</v>
      </c>
      <c r="K3520" t="s">
        <v>43409</v>
      </c>
      <c r="N3520">
        <v>3</v>
      </c>
      <c r="O3520">
        <v>3</v>
      </c>
      <c r="P3520">
        <v>3</v>
      </c>
      <c r="Q3520" t="s">
        <v>76340</v>
      </c>
      <c r="R3520" t="s">
        <v>76340</v>
      </c>
      <c r="S3520" t="s">
        <v>76340</v>
      </c>
      <c r="T3520" t="s">
        <v>143040</v>
      </c>
      <c r="U3520">
        <v>0</v>
      </c>
      <c r="V3520" t="s">
        <v>143041</v>
      </c>
      <c r="W3520">
        <v>32704000</v>
      </c>
      <c r="X3520">
        <v>4</v>
      </c>
      <c r="Y3520" t="s">
        <v>143042</v>
      </c>
      <c r="Z3520">
        <v>1</v>
      </c>
      <c r="AA3520" t="s">
        <v>143043</v>
      </c>
      <c r="AB3520" t="s">
        <v>143044</v>
      </c>
      <c r="AC3520" t="s">
        <v>43408</v>
      </c>
      <c r="AD3520" t="s">
        <v>43408</v>
      </c>
      <c r="AE3520">
        <v>1059</v>
      </c>
      <c r="AF3520" t="s">
        <v>43407</v>
      </c>
      <c r="AG3520" t="s">
        <v>43406</v>
      </c>
      <c r="AH3520" t="s">
        <v>43405</v>
      </c>
      <c r="AI3520" t="s">
        <v>43404</v>
      </c>
      <c r="AJ3520" s="4" t="s">
        <v>43403</v>
      </c>
    </row>
    <row r="3521" spans="1:36" x14ac:dyDescent="0.3">
      <c r="A3521" t="s">
        <v>50962</v>
      </c>
      <c r="B3521" t="s">
        <v>126548</v>
      </c>
      <c r="C3521" t="s">
        <v>126549</v>
      </c>
      <c r="D3521" t="s">
        <v>126550</v>
      </c>
      <c r="I3521" t="s">
        <v>11813</v>
      </c>
      <c r="J3521" t="s">
        <v>20742</v>
      </c>
      <c r="N3521">
        <v>16</v>
      </c>
      <c r="O3521">
        <v>16</v>
      </c>
      <c r="P3521">
        <v>16</v>
      </c>
      <c r="Q3521" t="s">
        <v>76113</v>
      </c>
      <c r="R3521" t="s">
        <v>76113</v>
      </c>
      <c r="S3521" t="s">
        <v>76113</v>
      </c>
      <c r="T3521" t="s">
        <v>80487</v>
      </c>
      <c r="U3521">
        <v>0</v>
      </c>
      <c r="V3521" t="s">
        <v>143045</v>
      </c>
      <c r="W3521">
        <v>1685500000</v>
      </c>
      <c r="X3521">
        <v>67</v>
      </c>
      <c r="Y3521" t="s">
        <v>143046</v>
      </c>
      <c r="Z3521">
        <v>1</v>
      </c>
      <c r="AA3521" t="s">
        <v>143047</v>
      </c>
      <c r="AB3521" t="s">
        <v>143048</v>
      </c>
      <c r="AC3521" t="s">
        <v>20743</v>
      </c>
      <c r="AD3521" t="s">
        <v>20743</v>
      </c>
      <c r="AE3521">
        <v>2924</v>
      </c>
      <c r="AF3521" t="s">
        <v>20744</v>
      </c>
      <c r="AG3521" t="s">
        <v>20745</v>
      </c>
      <c r="AH3521" t="s">
        <v>20746</v>
      </c>
      <c r="AJ3521" s="4" t="s">
        <v>20747</v>
      </c>
    </row>
    <row r="3522" spans="1:36" x14ac:dyDescent="0.3">
      <c r="A3522" t="s">
        <v>126551</v>
      </c>
      <c r="B3522" t="s">
        <v>126552</v>
      </c>
      <c r="C3522" t="s">
        <v>126553</v>
      </c>
      <c r="D3522" t="s">
        <v>60051</v>
      </c>
      <c r="H3522" t="s">
        <v>43402</v>
      </c>
      <c r="I3522" t="s">
        <v>43401</v>
      </c>
      <c r="J3522" t="s">
        <v>43400</v>
      </c>
      <c r="K3522" t="s">
        <v>43399</v>
      </c>
      <c r="N3522">
        <v>20</v>
      </c>
      <c r="O3522">
        <v>20</v>
      </c>
      <c r="P3522">
        <v>20</v>
      </c>
      <c r="Q3522" t="s">
        <v>82766</v>
      </c>
      <c r="R3522" t="s">
        <v>82766</v>
      </c>
      <c r="S3522" t="s">
        <v>82766</v>
      </c>
      <c r="T3522" t="s">
        <v>143049</v>
      </c>
      <c r="U3522">
        <v>0</v>
      </c>
      <c r="V3522" t="s">
        <v>143050</v>
      </c>
      <c r="W3522">
        <v>863100000</v>
      </c>
      <c r="X3522">
        <v>105</v>
      </c>
      <c r="Y3522" t="s">
        <v>143051</v>
      </c>
      <c r="Z3522">
        <v>1</v>
      </c>
      <c r="AA3522" t="s">
        <v>143052</v>
      </c>
      <c r="AB3522" t="s">
        <v>143053</v>
      </c>
      <c r="AC3522" t="s">
        <v>43398</v>
      </c>
      <c r="AD3522" t="s">
        <v>43398</v>
      </c>
      <c r="AE3522">
        <v>819</v>
      </c>
      <c r="AF3522" t="s">
        <v>43397</v>
      </c>
      <c r="AG3522" t="s">
        <v>43396</v>
      </c>
      <c r="AH3522" t="s">
        <v>43395</v>
      </c>
      <c r="AI3522" t="s">
        <v>43394</v>
      </c>
      <c r="AJ3522" s="4" t="s">
        <v>43393</v>
      </c>
    </row>
    <row r="3523" spans="1:36" x14ac:dyDescent="0.3">
      <c r="A3523" t="s">
        <v>125747</v>
      </c>
      <c r="B3523" t="s">
        <v>126554</v>
      </c>
      <c r="C3523" t="s">
        <v>121349</v>
      </c>
      <c r="D3523" t="s">
        <v>126555</v>
      </c>
      <c r="H3523" t="s">
        <v>26923</v>
      </c>
      <c r="I3523" t="s">
        <v>26924</v>
      </c>
      <c r="J3523" t="s">
        <v>1502</v>
      </c>
      <c r="N3523">
        <v>6</v>
      </c>
      <c r="O3523">
        <v>6</v>
      </c>
      <c r="P3523">
        <v>6</v>
      </c>
      <c r="Q3523" t="s">
        <v>77005</v>
      </c>
      <c r="R3523" t="s">
        <v>77005</v>
      </c>
      <c r="S3523" t="s">
        <v>77005</v>
      </c>
      <c r="T3523" t="s">
        <v>96544</v>
      </c>
      <c r="U3523">
        <v>0</v>
      </c>
      <c r="V3523" t="s">
        <v>95690</v>
      </c>
      <c r="W3523">
        <v>225830000</v>
      </c>
      <c r="X3523">
        <v>18</v>
      </c>
      <c r="Y3523" t="s">
        <v>143054</v>
      </c>
      <c r="Z3523">
        <v>1</v>
      </c>
      <c r="AA3523" t="s">
        <v>143055</v>
      </c>
      <c r="AB3523" t="s">
        <v>143056</v>
      </c>
      <c r="AC3523" t="s">
        <v>26925</v>
      </c>
      <c r="AD3523" t="s">
        <v>26925</v>
      </c>
      <c r="AE3523">
        <v>3883</v>
      </c>
      <c r="AF3523" t="s">
        <v>26926</v>
      </c>
      <c r="AG3523" t="s">
        <v>26927</v>
      </c>
      <c r="AH3523" t="s">
        <v>26928</v>
      </c>
      <c r="AI3523" t="s">
        <v>308</v>
      </c>
      <c r="AJ3523" s="4" t="s">
        <v>26929</v>
      </c>
    </row>
    <row r="3524" spans="1:36" x14ac:dyDescent="0.3">
      <c r="A3524" t="s">
        <v>53363</v>
      </c>
      <c r="B3524" t="s">
        <v>126556</v>
      </c>
      <c r="C3524" t="s">
        <v>119727</v>
      </c>
      <c r="D3524" t="s">
        <v>126557</v>
      </c>
      <c r="H3524" t="s">
        <v>25698</v>
      </c>
      <c r="I3524" t="s">
        <v>25699</v>
      </c>
      <c r="J3524" t="s">
        <v>25700</v>
      </c>
      <c r="K3524" t="s">
        <v>2391</v>
      </c>
      <c r="N3524">
        <v>4</v>
      </c>
      <c r="O3524">
        <v>4</v>
      </c>
      <c r="P3524">
        <v>4</v>
      </c>
      <c r="Q3524" t="s">
        <v>75954</v>
      </c>
      <c r="R3524" t="s">
        <v>75954</v>
      </c>
      <c r="S3524" t="s">
        <v>75954</v>
      </c>
      <c r="T3524" t="s">
        <v>88788</v>
      </c>
      <c r="U3524">
        <v>0</v>
      </c>
      <c r="V3524" t="s">
        <v>143057</v>
      </c>
      <c r="W3524">
        <v>57701000</v>
      </c>
      <c r="X3524">
        <v>12</v>
      </c>
      <c r="Y3524" t="s">
        <v>143058</v>
      </c>
      <c r="Z3524">
        <v>1</v>
      </c>
      <c r="AA3524" t="s">
        <v>143059</v>
      </c>
      <c r="AB3524" t="s">
        <v>143060</v>
      </c>
      <c r="AC3524" t="s">
        <v>43392</v>
      </c>
      <c r="AD3524" t="s">
        <v>43392</v>
      </c>
      <c r="AE3524">
        <v>3711</v>
      </c>
      <c r="AF3524" t="s">
        <v>25702</v>
      </c>
      <c r="AG3524" t="s">
        <v>25703</v>
      </c>
      <c r="AH3524" t="s">
        <v>25704</v>
      </c>
      <c r="AJ3524" s="4" t="s">
        <v>25705</v>
      </c>
    </row>
    <row r="3525" spans="1:36" x14ac:dyDescent="0.3">
      <c r="A3525" t="s">
        <v>126558</v>
      </c>
      <c r="B3525" t="s">
        <v>126559</v>
      </c>
      <c r="C3525" t="s">
        <v>126560</v>
      </c>
      <c r="D3525" t="s">
        <v>70336</v>
      </c>
      <c r="H3525" t="s">
        <v>18757</v>
      </c>
      <c r="I3525" t="s">
        <v>18758</v>
      </c>
      <c r="J3525" t="s">
        <v>6686</v>
      </c>
      <c r="K3525" t="s">
        <v>18759</v>
      </c>
      <c r="N3525">
        <v>20</v>
      </c>
      <c r="O3525">
        <v>20</v>
      </c>
      <c r="P3525">
        <v>19</v>
      </c>
      <c r="Q3525" t="s">
        <v>48695</v>
      </c>
      <c r="R3525" t="s">
        <v>48695</v>
      </c>
      <c r="S3525" t="s">
        <v>79739</v>
      </c>
      <c r="T3525" t="s">
        <v>79210</v>
      </c>
      <c r="U3525">
        <v>0</v>
      </c>
      <c r="V3525" t="s">
        <v>143061</v>
      </c>
      <c r="W3525">
        <v>1972300000</v>
      </c>
      <c r="X3525">
        <v>70</v>
      </c>
      <c r="Y3525" t="s">
        <v>143062</v>
      </c>
      <c r="Z3525">
        <v>1</v>
      </c>
      <c r="AA3525" t="s">
        <v>143063</v>
      </c>
      <c r="AB3525" t="s">
        <v>143064</v>
      </c>
      <c r="AC3525" t="s">
        <v>43391</v>
      </c>
      <c r="AD3525" t="s">
        <v>18761</v>
      </c>
      <c r="AE3525">
        <v>2576</v>
      </c>
      <c r="AF3525" t="s">
        <v>18762</v>
      </c>
      <c r="AG3525" t="s">
        <v>18763</v>
      </c>
      <c r="AH3525" t="s">
        <v>18764</v>
      </c>
      <c r="AI3525" t="s">
        <v>18765</v>
      </c>
      <c r="AJ3525" s="4" t="s">
        <v>18766</v>
      </c>
    </row>
    <row r="3526" spans="1:36" x14ac:dyDescent="0.3">
      <c r="A3526" t="s">
        <v>126561</v>
      </c>
      <c r="B3526" t="s">
        <v>126562</v>
      </c>
      <c r="C3526" t="s">
        <v>126563</v>
      </c>
      <c r="D3526" t="s">
        <v>126564</v>
      </c>
      <c r="H3526" t="s">
        <v>8228</v>
      </c>
      <c r="I3526" t="s">
        <v>33</v>
      </c>
      <c r="J3526" t="s">
        <v>13705</v>
      </c>
      <c r="K3526" t="s">
        <v>1380</v>
      </c>
      <c r="N3526">
        <v>7</v>
      </c>
      <c r="O3526">
        <v>7</v>
      </c>
      <c r="P3526">
        <v>7</v>
      </c>
      <c r="Q3526" t="s">
        <v>80412</v>
      </c>
      <c r="R3526" t="s">
        <v>80412</v>
      </c>
      <c r="S3526" t="s">
        <v>80412</v>
      </c>
      <c r="T3526" t="s">
        <v>89229</v>
      </c>
      <c r="U3526">
        <v>0</v>
      </c>
      <c r="V3526" t="s">
        <v>143065</v>
      </c>
      <c r="W3526">
        <v>36207000000</v>
      </c>
      <c r="X3526">
        <v>398</v>
      </c>
      <c r="Y3526" t="s">
        <v>143066</v>
      </c>
      <c r="Z3526">
        <v>1</v>
      </c>
      <c r="AA3526" t="s">
        <v>143067</v>
      </c>
      <c r="AB3526" t="s">
        <v>143068</v>
      </c>
      <c r="AC3526" t="s">
        <v>13706</v>
      </c>
      <c r="AD3526" t="s">
        <v>13706</v>
      </c>
      <c r="AE3526">
        <v>1914</v>
      </c>
      <c r="AF3526" t="s">
        <v>13707</v>
      </c>
      <c r="AG3526" t="s">
        <v>13708</v>
      </c>
      <c r="AH3526" t="s">
        <v>13709</v>
      </c>
      <c r="AJ3526" s="4" t="s">
        <v>13710</v>
      </c>
    </row>
    <row r="3527" spans="1:36" x14ac:dyDescent="0.3">
      <c r="A3527" t="s">
        <v>126565</v>
      </c>
      <c r="B3527" t="s">
        <v>126566</v>
      </c>
      <c r="C3527" t="s">
        <v>126567</v>
      </c>
      <c r="D3527" t="s">
        <v>122851</v>
      </c>
      <c r="H3527" t="s">
        <v>8869</v>
      </c>
      <c r="I3527" t="s">
        <v>8870</v>
      </c>
      <c r="J3527" t="s">
        <v>8871</v>
      </c>
      <c r="N3527">
        <v>8</v>
      </c>
      <c r="O3527">
        <v>8</v>
      </c>
      <c r="P3527">
        <v>8</v>
      </c>
      <c r="Q3527" t="s">
        <v>80337</v>
      </c>
      <c r="R3527" t="s">
        <v>80337</v>
      </c>
      <c r="S3527" t="s">
        <v>80337</v>
      </c>
      <c r="T3527" t="s">
        <v>85116</v>
      </c>
      <c r="U3527">
        <v>0</v>
      </c>
      <c r="V3527" t="s">
        <v>143069</v>
      </c>
      <c r="W3527">
        <v>3845100000</v>
      </c>
      <c r="X3527">
        <v>106</v>
      </c>
      <c r="Y3527" t="s">
        <v>143070</v>
      </c>
      <c r="Z3527">
        <v>1</v>
      </c>
      <c r="AA3527" t="s">
        <v>143071</v>
      </c>
      <c r="AB3527" t="s">
        <v>143072</v>
      </c>
      <c r="AC3527" t="s">
        <v>8872</v>
      </c>
      <c r="AD3527" t="s">
        <v>8872</v>
      </c>
      <c r="AE3527">
        <v>1297</v>
      </c>
      <c r="AF3527" t="s">
        <v>8873</v>
      </c>
      <c r="AG3527" t="s">
        <v>8874</v>
      </c>
      <c r="AH3527" t="s">
        <v>8875</v>
      </c>
      <c r="AJ3527" s="4" t="s">
        <v>8876</v>
      </c>
    </row>
    <row r="3528" spans="1:36" x14ac:dyDescent="0.3">
      <c r="A3528" t="s">
        <v>126568</v>
      </c>
      <c r="B3528" t="s">
        <v>124790</v>
      </c>
      <c r="C3528" t="s">
        <v>126424</v>
      </c>
      <c r="D3528" t="s">
        <v>126569</v>
      </c>
      <c r="H3528" t="s">
        <v>33975</v>
      </c>
      <c r="I3528" t="s">
        <v>33976</v>
      </c>
      <c r="J3528" t="s">
        <v>33977</v>
      </c>
      <c r="K3528" t="s">
        <v>4403</v>
      </c>
      <c r="N3528">
        <v>5</v>
      </c>
      <c r="O3528">
        <v>5</v>
      </c>
      <c r="P3528">
        <v>5</v>
      </c>
      <c r="Q3528" t="s">
        <v>81145</v>
      </c>
      <c r="R3528" t="s">
        <v>81145</v>
      </c>
      <c r="S3528" t="s">
        <v>81145</v>
      </c>
      <c r="T3528" t="s">
        <v>82891</v>
      </c>
      <c r="U3528">
        <v>0</v>
      </c>
      <c r="V3528" t="s">
        <v>78633</v>
      </c>
      <c r="W3528">
        <v>681740000</v>
      </c>
      <c r="X3528">
        <v>36</v>
      </c>
      <c r="Y3528" t="s">
        <v>143073</v>
      </c>
      <c r="Z3528">
        <v>1</v>
      </c>
      <c r="AA3528" t="s">
        <v>143074</v>
      </c>
      <c r="AB3528" t="s">
        <v>143075</v>
      </c>
      <c r="AC3528" t="s">
        <v>33978</v>
      </c>
      <c r="AD3528" t="s">
        <v>33978</v>
      </c>
      <c r="AE3528">
        <v>4960</v>
      </c>
      <c r="AF3528" t="s">
        <v>33979</v>
      </c>
      <c r="AG3528" t="s">
        <v>33980</v>
      </c>
      <c r="AH3528" t="s">
        <v>33981</v>
      </c>
      <c r="AJ3528" s="4" t="s">
        <v>33982</v>
      </c>
    </row>
    <row r="3529" spans="1:36" x14ac:dyDescent="0.3">
      <c r="A3529" t="s">
        <v>65891</v>
      </c>
      <c r="B3529" t="s">
        <v>126570</v>
      </c>
      <c r="C3529" t="s">
        <v>126571</v>
      </c>
      <c r="D3529" t="s">
        <v>126572</v>
      </c>
      <c r="H3529" t="s">
        <v>18705</v>
      </c>
      <c r="I3529" t="s">
        <v>18706</v>
      </c>
      <c r="J3529" t="s">
        <v>18707</v>
      </c>
      <c r="K3529" t="s">
        <v>8221</v>
      </c>
      <c r="N3529">
        <v>9</v>
      </c>
      <c r="O3529">
        <v>9</v>
      </c>
      <c r="P3529">
        <v>9</v>
      </c>
      <c r="Q3529">
        <v>37</v>
      </c>
      <c r="R3529">
        <v>37</v>
      </c>
      <c r="S3529">
        <v>37</v>
      </c>
      <c r="T3529" t="s">
        <v>80038</v>
      </c>
      <c r="U3529">
        <v>0</v>
      </c>
      <c r="V3529" t="s">
        <v>143076</v>
      </c>
      <c r="W3529">
        <v>1135500000</v>
      </c>
      <c r="X3529">
        <v>54</v>
      </c>
      <c r="Y3529" t="s">
        <v>143077</v>
      </c>
      <c r="Z3529">
        <v>1</v>
      </c>
      <c r="AA3529" t="s">
        <v>143078</v>
      </c>
      <c r="AB3529" t="s">
        <v>143079</v>
      </c>
      <c r="AC3529" t="s">
        <v>18708</v>
      </c>
      <c r="AD3529" t="s">
        <v>18709</v>
      </c>
      <c r="AE3529">
        <v>2569</v>
      </c>
      <c r="AF3529" t="s">
        <v>18710</v>
      </c>
      <c r="AG3529" t="s">
        <v>18711</v>
      </c>
      <c r="AH3529" t="s">
        <v>18712</v>
      </c>
      <c r="AJ3529" s="4" t="s">
        <v>18713</v>
      </c>
    </row>
    <row r="3530" spans="1:36" x14ac:dyDescent="0.3">
      <c r="A3530" t="s">
        <v>126573</v>
      </c>
      <c r="B3530" t="s">
        <v>126574</v>
      </c>
      <c r="C3530" t="s">
        <v>126575</v>
      </c>
      <c r="D3530" t="s">
        <v>51761</v>
      </c>
      <c r="H3530" t="s">
        <v>25787</v>
      </c>
      <c r="I3530" t="s">
        <v>25788</v>
      </c>
      <c r="J3530" t="s">
        <v>25789</v>
      </c>
      <c r="N3530">
        <v>10</v>
      </c>
      <c r="O3530">
        <v>10</v>
      </c>
      <c r="P3530">
        <v>10</v>
      </c>
      <c r="Q3530" t="s">
        <v>81590</v>
      </c>
      <c r="R3530" t="s">
        <v>81590</v>
      </c>
      <c r="S3530" t="s">
        <v>81590</v>
      </c>
      <c r="T3530" t="s">
        <v>83019</v>
      </c>
      <c r="U3530">
        <v>0</v>
      </c>
      <c r="V3530" t="s">
        <v>143080</v>
      </c>
      <c r="W3530">
        <v>1598000000</v>
      </c>
      <c r="X3530">
        <v>133</v>
      </c>
      <c r="Y3530" t="s">
        <v>143081</v>
      </c>
      <c r="Z3530">
        <v>1</v>
      </c>
      <c r="AA3530" t="s">
        <v>143082</v>
      </c>
      <c r="AB3530" t="s">
        <v>143083</v>
      </c>
      <c r="AC3530" t="s">
        <v>25790</v>
      </c>
      <c r="AD3530" t="s">
        <v>25790</v>
      </c>
      <c r="AE3530">
        <v>3725</v>
      </c>
      <c r="AF3530" t="s">
        <v>25791</v>
      </c>
      <c r="AG3530" t="s">
        <v>25792</v>
      </c>
      <c r="AH3530" t="s">
        <v>25793</v>
      </c>
      <c r="AJ3530" s="4" t="s">
        <v>25794</v>
      </c>
    </row>
    <row r="3531" spans="1:36" x14ac:dyDescent="0.3">
      <c r="A3531" t="s">
        <v>126576</v>
      </c>
      <c r="B3531" t="s">
        <v>126577</v>
      </c>
      <c r="C3531" t="s">
        <v>126578</v>
      </c>
      <c r="D3531" t="s">
        <v>126579</v>
      </c>
      <c r="H3531" t="s">
        <v>8084</v>
      </c>
      <c r="I3531" t="s">
        <v>8085</v>
      </c>
      <c r="J3531" t="s">
        <v>8086</v>
      </c>
      <c r="K3531" t="s">
        <v>8087</v>
      </c>
      <c r="N3531">
        <v>13</v>
      </c>
      <c r="O3531">
        <v>13</v>
      </c>
      <c r="P3531">
        <v>9</v>
      </c>
      <c r="Q3531" t="s">
        <v>143084</v>
      </c>
      <c r="R3531" t="s">
        <v>143084</v>
      </c>
      <c r="S3531" t="s">
        <v>78906</v>
      </c>
      <c r="T3531" t="s">
        <v>86648</v>
      </c>
      <c r="U3531">
        <v>0</v>
      </c>
      <c r="V3531" t="s">
        <v>143085</v>
      </c>
      <c r="W3531">
        <v>24515000000</v>
      </c>
      <c r="X3531">
        <v>297</v>
      </c>
      <c r="Y3531" t="s">
        <v>143086</v>
      </c>
      <c r="Z3531">
        <v>1</v>
      </c>
      <c r="AA3531" t="s">
        <v>143087</v>
      </c>
      <c r="AB3531" t="s">
        <v>143088</v>
      </c>
      <c r="AC3531" t="s">
        <v>8088</v>
      </c>
      <c r="AD3531" t="s">
        <v>38217</v>
      </c>
      <c r="AE3531">
        <v>1204</v>
      </c>
      <c r="AF3531" t="s">
        <v>8089</v>
      </c>
      <c r="AG3531" t="s">
        <v>8090</v>
      </c>
      <c r="AH3531" t="s">
        <v>8091</v>
      </c>
      <c r="AJ3531" s="4" t="s">
        <v>8092</v>
      </c>
    </row>
    <row r="3532" spans="1:36" x14ac:dyDescent="0.3">
      <c r="A3532" t="s">
        <v>57778</v>
      </c>
      <c r="B3532" t="s">
        <v>126580</v>
      </c>
      <c r="C3532" t="s">
        <v>126581</v>
      </c>
      <c r="D3532" t="s">
        <v>126582</v>
      </c>
      <c r="H3532" t="s">
        <v>25395</v>
      </c>
      <c r="I3532" t="s">
        <v>25396</v>
      </c>
      <c r="J3532" t="s">
        <v>25397</v>
      </c>
      <c r="K3532" t="s">
        <v>4163</v>
      </c>
      <c r="N3532">
        <v>7</v>
      </c>
      <c r="O3532">
        <v>7</v>
      </c>
      <c r="P3532">
        <v>7</v>
      </c>
      <c r="Q3532" t="s">
        <v>80944</v>
      </c>
      <c r="R3532" t="s">
        <v>80944</v>
      </c>
      <c r="S3532" t="s">
        <v>80944</v>
      </c>
      <c r="T3532" t="s">
        <v>78184</v>
      </c>
      <c r="U3532">
        <v>0</v>
      </c>
      <c r="V3532" t="s">
        <v>143089</v>
      </c>
      <c r="W3532">
        <v>923060000</v>
      </c>
      <c r="X3532">
        <v>44</v>
      </c>
      <c r="Y3532" t="s">
        <v>143090</v>
      </c>
      <c r="Z3532">
        <v>1</v>
      </c>
      <c r="AA3532" t="s">
        <v>143091</v>
      </c>
      <c r="AB3532" t="s">
        <v>143092</v>
      </c>
      <c r="AC3532" t="s">
        <v>25398</v>
      </c>
      <c r="AD3532" t="s">
        <v>25398</v>
      </c>
      <c r="AE3532">
        <v>3665</v>
      </c>
      <c r="AF3532" t="s">
        <v>25399</v>
      </c>
      <c r="AG3532" t="s">
        <v>25400</v>
      </c>
      <c r="AH3532" t="s">
        <v>25401</v>
      </c>
      <c r="AJ3532" s="4" t="s">
        <v>25402</v>
      </c>
    </row>
    <row r="3533" spans="1:36" x14ac:dyDescent="0.3">
      <c r="A3533" t="s">
        <v>126583</v>
      </c>
      <c r="B3533" t="s">
        <v>80054</v>
      </c>
      <c r="C3533" t="s">
        <v>126584</v>
      </c>
      <c r="D3533" t="s">
        <v>126585</v>
      </c>
      <c r="H3533" t="s">
        <v>5762</v>
      </c>
      <c r="I3533" t="s">
        <v>2979</v>
      </c>
      <c r="J3533" t="s">
        <v>8508</v>
      </c>
      <c r="N3533">
        <v>6</v>
      </c>
      <c r="O3533">
        <v>6</v>
      </c>
      <c r="P3533">
        <v>6</v>
      </c>
      <c r="Q3533" t="s">
        <v>83097</v>
      </c>
      <c r="R3533" t="s">
        <v>83097</v>
      </c>
      <c r="S3533" t="s">
        <v>83097</v>
      </c>
      <c r="T3533" t="s">
        <v>85578</v>
      </c>
      <c r="U3533">
        <v>0</v>
      </c>
      <c r="V3533" t="s">
        <v>143093</v>
      </c>
      <c r="W3533">
        <v>1529700000</v>
      </c>
      <c r="X3533">
        <v>71</v>
      </c>
      <c r="Y3533" t="s">
        <v>143094</v>
      </c>
      <c r="Z3533">
        <v>1</v>
      </c>
      <c r="AA3533" t="s">
        <v>143095</v>
      </c>
      <c r="AB3533" t="s">
        <v>143096</v>
      </c>
      <c r="AC3533" t="s">
        <v>13942</v>
      </c>
      <c r="AD3533" t="s">
        <v>13943</v>
      </c>
      <c r="AE3533">
        <v>1945</v>
      </c>
      <c r="AF3533" t="s">
        <v>13944</v>
      </c>
      <c r="AG3533" t="s">
        <v>13945</v>
      </c>
      <c r="AH3533" t="s">
        <v>13946</v>
      </c>
      <c r="AJ3533" s="4" t="s">
        <v>13947</v>
      </c>
    </row>
    <row r="3534" spans="1:36" x14ac:dyDescent="0.3">
      <c r="A3534" t="s">
        <v>126586</v>
      </c>
      <c r="B3534" t="s">
        <v>120713</v>
      </c>
      <c r="C3534" t="s">
        <v>108212</v>
      </c>
      <c r="D3534" t="s">
        <v>126587</v>
      </c>
      <c r="H3534" t="s">
        <v>12330</v>
      </c>
      <c r="I3534" t="s">
        <v>12331</v>
      </c>
      <c r="J3534" t="s">
        <v>12332</v>
      </c>
      <c r="K3534" t="s">
        <v>2098</v>
      </c>
      <c r="N3534">
        <v>44</v>
      </c>
      <c r="O3534">
        <v>44</v>
      </c>
      <c r="P3534">
        <v>44</v>
      </c>
      <c r="Q3534" t="s">
        <v>136586</v>
      </c>
      <c r="R3534" t="s">
        <v>136586</v>
      </c>
      <c r="S3534" t="s">
        <v>136586</v>
      </c>
      <c r="T3534" t="s">
        <v>89254</v>
      </c>
      <c r="U3534">
        <v>0</v>
      </c>
      <c r="V3534" t="s">
        <v>143097</v>
      </c>
      <c r="W3534">
        <v>11032000000</v>
      </c>
      <c r="X3534">
        <v>624</v>
      </c>
      <c r="Y3534" t="s">
        <v>143098</v>
      </c>
      <c r="Z3534">
        <v>1</v>
      </c>
      <c r="AA3534" t="s">
        <v>143099</v>
      </c>
      <c r="AB3534" t="s">
        <v>143100</v>
      </c>
      <c r="AC3534" t="s">
        <v>12333</v>
      </c>
      <c r="AD3534" t="s">
        <v>12334</v>
      </c>
      <c r="AE3534">
        <v>1733</v>
      </c>
      <c r="AF3534" t="s">
        <v>12335</v>
      </c>
      <c r="AG3534" t="s">
        <v>12336</v>
      </c>
      <c r="AH3534" t="s">
        <v>12337</v>
      </c>
      <c r="AJ3534" s="4" t="s">
        <v>12338</v>
      </c>
    </row>
    <row r="3535" spans="1:36" x14ac:dyDescent="0.3">
      <c r="A3535" t="s">
        <v>124958</v>
      </c>
      <c r="B3535" t="s">
        <v>126588</v>
      </c>
      <c r="C3535" t="s">
        <v>126589</v>
      </c>
      <c r="D3535" t="s">
        <v>67225</v>
      </c>
      <c r="I3535" t="s">
        <v>15457</v>
      </c>
      <c r="J3535" t="s">
        <v>1395</v>
      </c>
      <c r="N3535">
        <v>4</v>
      </c>
      <c r="O3535">
        <v>4</v>
      </c>
      <c r="P3535">
        <v>4</v>
      </c>
      <c r="Q3535" t="s">
        <v>78717</v>
      </c>
      <c r="R3535" t="s">
        <v>78717</v>
      </c>
      <c r="S3535" t="s">
        <v>78717</v>
      </c>
      <c r="T3535" t="s">
        <v>53672</v>
      </c>
      <c r="U3535">
        <v>0</v>
      </c>
      <c r="V3535" t="s">
        <v>143101</v>
      </c>
      <c r="W3535">
        <v>81868000</v>
      </c>
      <c r="X3535">
        <v>2</v>
      </c>
      <c r="Y3535" t="s">
        <v>143102</v>
      </c>
      <c r="Z3535">
        <v>1</v>
      </c>
      <c r="AA3535" t="s">
        <v>143103</v>
      </c>
      <c r="AB3535" t="s">
        <v>143104</v>
      </c>
      <c r="AC3535" t="s">
        <v>43390</v>
      </c>
      <c r="AD3535" t="s">
        <v>43390</v>
      </c>
      <c r="AE3535">
        <v>609</v>
      </c>
      <c r="AF3535" t="s">
        <v>37432</v>
      </c>
      <c r="AG3535" t="s">
        <v>37431</v>
      </c>
      <c r="AJ3535" s="4" t="s">
        <v>3332</v>
      </c>
    </row>
    <row r="3536" spans="1:36" x14ac:dyDescent="0.3">
      <c r="A3536" t="s">
        <v>66656</v>
      </c>
      <c r="B3536" t="s">
        <v>126590</v>
      </c>
      <c r="C3536" t="s">
        <v>126591</v>
      </c>
      <c r="D3536" t="s">
        <v>121149</v>
      </c>
      <c r="H3536" t="s">
        <v>21065</v>
      </c>
      <c r="I3536" t="s">
        <v>21066</v>
      </c>
      <c r="J3536" t="s">
        <v>21067</v>
      </c>
      <c r="K3536" t="s">
        <v>2089</v>
      </c>
      <c r="N3536">
        <v>21</v>
      </c>
      <c r="O3536">
        <v>21</v>
      </c>
      <c r="P3536">
        <v>21</v>
      </c>
      <c r="Q3536" t="s">
        <v>48642</v>
      </c>
      <c r="R3536" t="s">
        <v>48642</v>
      </c>
      <c r="S3536" t="s">
        <v>48642</v>
      </c>
      <c r="T3536" t="s">
        <v>92512</v>
      </c>
      <c r="U3536">
        <v>0</v>
      </c>
      <c r="V3536" t="s">
        <v>143105</v>
      </c>
      <c r="W3536">
        <v>569260000</v>
      </c>
      <c r="X3536">
        <v>54</v>
      </c>
      <c r="Y3536" t="s">
        <v>143106</v>
      </c>
      <c r="Z3536">
        <v>1</v>
      </c>
      <c r="AA3536" t="s">
        <v>143107</v>
      </c>
      <c r="AB3536" t="s">
        <v>143108</v>
      </c>
      <c r="AC3536" t="s">
        <v>21068</v>
      </c>
      <c r="AD3536" t="s">
        <v>21069</v>
      </c>
      <c r="AE3536">
        <v>2978</v>
      </c>
      <c r="AF3536" t="s">
        <v>21070</v>
      </c>
      <c r="AG3536" t="s">
        <v>21071</v>
      </c>
      <c r="AH3536" t="s">
        <v>21072</v>
      </c>
      <c r="AJ3536" s="4" t="s">
        <v>21073</v>
      </c>
    </row>
    <row r="3537" spans="1:36" x14ac:dyDescent="0.3">
      <c r="A3537" t="s">
        <v>126592</v>
      </c>
      <c r="B3537" t="s">
        <v>126570</v>
      </c>
      <c r="C3537" t="s">
        <v>63610</v>
      </c>
      <c r="D3537" t="s">
        <v>69319</v>
      </c>
      <c r="H3537" t="s">
        <v>27190</v>
      </c>
      <c r="I3537" t="s">
        <v>27191</v>
      </c>
      <c r="J3537" t="s">
        <v>27192</v>
      </c>
      <c r="K3537" t="s">
        <v>14077</v>
      </c>
      <c r="N3537">
        <v>28</v>
      </c>
      <c r="O3537">
        <v>4</v>
      </c>
      <c r="P3537">
        <v>3</v>
      </c>
      <c r="Q3537" t="s">
        <v>85167</v>
      </c>
      <c r="R3537" t="s">
        <v>78829</v>
      </c>
      <c r="S3537" t="s">
        <v>75947</v>
      </c>
      <c r="T3537" t="s">
        <v>81699</v>
      </c>
      <c r="U3537">
        <v>0</v>
      </c>
      <c r="V3537" t="s">
        <v>143109</v>
      </c>
      <c r="W3537">
        <v>829010000</v>
      </c>
      <c r="X3537">
        <v>58</v>
      </c>
      <c r="Y3537" t="s">
        <v>143110</v>
      </c>
      <c r="Z3537">
        <v>1</v>
      </c>
      <c r="AA3537" t="s">
        <v>143111</v>
      </c>
      <c r="AB3537" t="s">
        <v>143112</v>
      </c>
      <c r="AC3537" t="s">
        <v>43389</v>
      </c>
      <c r="AD3537" t="s">
        <v>27194</v>
      </c>
      <c r="AE3537">
        <v>3918</v>
      </c>
      <c r="AF3537" t="s">
        <v>27195</v>
      </c>
      <c r="AG3537" t="s">
        <v>27196</v>
      </c>
      <c r="AH3537" t="s">
        <v>27197</v>
      </c>
      <c r="AJ3537" s="4" t="s">
        <v>27198</v>
      </c>
    </row>
    <row r="3538" spans="1:36" x14ac:dyDescent="0.3">
      <c r="A3538" t="s">
        <v>126593</v>
      </c>
      <c r="B3538" t="s">
        <v>72389</v>
      </c>
      <c r="C3538" t="s">
        <v>126594</v>
      </c>
      <c r="D3538" t="s">
        <v>124318</v>
      </c>
      <c r="H3538" t="s">
        <v>43388</v>
      </c>
      <c r="I3538" t="s">
        <v>43387</v>
      </c>
      <c r="J3538" t="s">
        <v>43386</v>
      </c>
      <c r="K3538" t="s">
        <v>43385</v>
      </c>
      <c r="N3538">
        <v>3</v>
      </c>
      <c r="O3538">
        <v>3</v>
      </c>
      <c r="P3538">
        <v>3</v>
      </c>
      <c r="Q3538" t="s">
        <v>48611</v>
      </c>
      <c r="R3538" t="s">
        <v>48611</v>
      </c>
      <c r="S3538" t="s">
        <v>48611</v>
      </c>
      <c r="T3538" t="s">
        <v>95933</v>
      </c>
      <c r="U3538" t="s">
        <v>143113</v>
      </c>
      <c r="V3538" t="s">
        <v>143114</v>
      </c>
      <c r="W3538">
        <v>28730000</v>
      </c>
      <c r="X3538">
        <v>9</v>
      </c>
      <c r="Y3538" t="s">
        <v>143115</v>
      </c>
      <c r="Z3538">
        <v>1</v>
      </c>
      <c r="AA3538" t="s">
        <v>143116</v>
      </c>
      <c r="AB3538" t="s">
        <v>143117</v>
      </c>
      <c r="AC3538" t="s">
        <v>43384</v>
      </c>
      <c r="AD3538" t="s">
        <v>43383</v>
      </c>
      <c r="AE3538">
        <v>4985</v>
      </c>
      <c r="AF3538" t="s">
        <v>43382</v>
      </c>
      <c r="AG3538" t="s">
        <v>43381</v>
      </c>
      <c r="AH3538" t="s">
        <v>43380</v>
      </c>
      <c r="AI3538" t="s">
        <v>43379</v>
      </c>
      <c r="AJ3538" s="4" t="s">
        <v>43378</v>
      </c>
    </row>
    <row r="3539" spans="1:36" x14ac:dyDescent="0.3">
      <c r="A3539" t="s">
        <v>126595</v>
      </c>
      <c r="B3539">
        <v>1</v>
      </c>
      <c r="C3539" t="s">
        <v>57422</v>
      </c>
      <c r="D3539">
        <v>1</v>
      </c>
      <c r="H3539" t="s">
        <v>43377</v>
      </c>
      <c r="I3539" t="s">
        <v>13235</v>
      </c>
      <c r="J3539" t="s">
        <v>43376</v>
      </c>
      <c r="N3539">
        <v>1</v>
      </c>
      <c r="O3539">
        <v>1</v>
      </c>
      <c r="P3539">
        <v>1</v>
      </c>
      <c r="Q3539">
        <v>8</v>
      </c>
      <c r="R3539">
        <v>8</v>
      </c>
      <c r="S3539">
        <v>8</v>
      </c>
      <c r="T3539" t="s">
        <v>100344</v>
      </c>
      <c r="U3539" t="s">
        <v>143118</v>
      </c>
      <c r="V3539" t="s">
        <v>143119</v>
      </c>
      <c r="W3539">
        <v>8687800</v>
      </c>
      <c r="X3539">
        <v>2</v>
      </c>
      <c r="Y3539" t="s">
        <v>143120</v>
      </c>
      <c r="Z3539">
        <v>1</v>
      </c>
      <c r="AA3539" t="s">
        <v>143121</v>
      </c>
      <c r="AB3539" t="s">
        <v>143122</v>
      </c>
      <c r="AC3539" t="s">
        <v>43375</v>
      </c>
      <c r="AD3539" t="s">
        <v>43375</v>
      </c>
      <c r="AE3539">
        <v>4022</v>
      </c>
      <c r="AF3539" t="s">
        <v>43374</v>
      </c>
      <c r="AG3539" t="s">
        <v>43373</v>
      </c>
      <c r="AH3539" t="s">
        <v>43372</v>
      </c>
      <c r="AJ3539" s="4" t="s">
        <v>43371</v>
      </c>
    </row>
    <row r="3540" spans="1:36" x14ac:dyDescent="0.3">
      <c r="A3540" t="s">
        <v>126596</v>
      </c>
      <c r="B3540" t="s">
        <v>126597</v>
      </c>
      <c r="C3540" t="s">
        <v>122224</v>
      </c>
      <c r="D3540" t="s">
        <v>63766</v>
      </c>
      <c r="H3540" t="s">
        <v>19717</v>
      </c>
      <c r="J3540" t="s">
        <v>19718</v>
      </c>
      <c r="N3540">
        <v>2</v>
      </c>
      <c r="O3540">
        <v>2</v>
      </c>
      <c r="P3540">
        <v>2</v>
      </c>
      <c r="Q3540" t="s">
        <v>76147</v>
      </c>
      <c r="R3540" t="s">
        <v>76147</v>
      </c>
      <c r="S3540" t="s">
        <v>76147</v>
      </c>
      <c r="T3540" t="s">
        <v>83750</v>
      </c>
      <c r="U3540" t="s">
        <v>143123</v>
      </c>
      <c r="V3540" t="s">
        <v>143124</v>
      </c>
      <c r="W3540">
        <v>195060000</v>
      </c>
      <c r="X3540">
        <v>15</v>
      </c>
      <c r="Y3540" t="s">
        <v>143125</v>
      </c>
      <c r="Z3540">
        <v>1</v>
      </c>
      <c r="AA3540" t="s">
        <v>143126</v>
      </c>
      <c r="AB3540" t="s">
        <v>143127</v>
      </c>
      <c r="AC3540" t="s">
        <v>19719</v>
      </c>
      <c r="AD3540" t="s">
        <v>19719</v>
      </c>
      <c r="AE3540">
        <v>2748</v>
      </c>
      <c r="AF3540" t="s">
        <v>19720</v>
      </c>
      <c r="AG3540" t="s">
        <v>19721</v>
      </c>
      <c r="AJ3540" s="4" t="s">
        <v>19722</v>
      </c>
    </row>
    <row r="3541" spans="1:36" x14ac:dyDescent="0.3">
      <c r="A3541" t="s">
        <v>126598</v>
      </c>
      <c r="B3541">
        <v>1</v>
      </c>
      <c r="C3541" t="s">
        <v>126599</v>
      </c>
      <c r="D3541">
        <v>1</v>
      </c>
      <c r="J3541" t="s">
        <v>15572</v>
      </c>
      <c r="N3541">
        <v>3</v>
      </c>
      <c r="O3541">
        <v>3</v>
      </c>
      <c r="P3541">
        <v>3</v>
      </c>
      <c r="Q3541">
        <v>3</v>
      </c>
      <c r="R3541">
        <v>3</v>
      </c>
      <c r="S3541">
        <v>3</v>
      </c>
      <c r="T3541" t="s">
        <v>97073</v>
      </c>
      <c r="U3541" t="s">
        <v>143128</v>
      </c>
      <c r="V3541" t="s">
        <v>143129</v>
      </c>
      <c r="W3541">
        <v>15269000</v>
      </c>
      <c r="X3541">
        <v>3</v>
      </c>
      <c r="Y3541" t="s">
        <v>143130</v>
      </c>
      <c r="Z3541">
        <v>1</v>
      </c>
      <c r="AA3541" t="s">
        <v>143131</v>
      </c>
      <c r="AB3541" t="s">
        <v>143132</v>
      </c>
      <c r="AC3541" t="s">
        <v>43370</v>
      </c>
      <c r="AD3541" t="s">
        <v>15573</v>
      </c>
      <c r="AE3541">
        <v>5196</v>
      </c>
      <c r="AF3541" t="s">
        <v>15574</v>
      </c>
      <c r="AG3541" t="s">
        <v>15575</v>
      </c>
      <c r="AJ3541" s="4" t="s">
        <v>15576</v>
      </c>
    </row>
    <row r="3542" spans="1:36" x14ac:dyDescent="0.3">
      <c r="A3542" t="s">
        <v>57453</v>
      </c>
      <c r="B3542" t="s">
        <v>126600</v>
      </c>
      <c r="C3542" t="s">
        <v>126601</v>
      </c>
      <c r="D3542" t="s">
        <v>59349</v>
      </c>
      <c r="I3542" t="s">
        <v>33</v>
      </c>
      <c r="N3542">
        <v>15</v>
      </c>
      <c r="O3542">
        <v>15</v>
      </c>
      <c r="P3542">
        <v>8</v>
      </c>
      <c r="Q3542" t="s">
        <v>77844</v>
      </c>
      <c r="R3542" t="s">
        <v>77844</v>
      </c>
      <c r="S3542" t="s">
        <v>48642</v>
      </c>
      <c r="T3542" t="s">
        <v>94310</v>
      </c>
      <c r="U3542">
        <v>0</v>
      </c>
      <c r="V3542" t="s">
        <v>143133</v>
      </c>
      <c r="W3542">
        <v>527160000</v>
      </c>
      <c r="X3542">
        <v>60</v>
      </c>
      <c r="Y3542" t="s">
        <v>143134</v>
      </c>
      <c r="Z3542">
        <v>1</v>
      </c>
      <c r="AA3542" t="s">
        <v>143135</v>
      </c>
      <c r="AB3542" t="s">
        <v>143136</v>
      </c>
      <c r="AC3542" t="s">
        <v>21393</v>
      </c>
      <c r="AD3542" t="s">
        <v>21394</v>
      </c>
      <c r="AE3542">
        <v>3017</v>
      </c>
      <c r="AF3542" t="s">
        <v>21395</v>
      </c>
      <c r="AG3542" t="s">
        <v>21396</v>
      </c>
      <c r="AJ3542" s="4" t="s">
        <v>21397</v>
      </c>
    </row>
    <row r="3543" spans="1:36" x14ac:dyDescent="0.3">
      <c r="A3543" t="s">
        <v>126602</v>
      </c>
      <c r="B3543" t="s">
        <v>126603</v>
      </c>
      <c r="C3543" t="s">
        <v>49438</v>
      </c>
      <c r="D3543" t="s">
        <v>126604</v>
      </c>
      <c r="J3543" t="s">
        <v>41567</v>
      </c>
      <c r="N3543">
        <v>7</v>
      </c>
      <c r="O3543">
        <v>7</v>
      </c>
      <c r="P3543">
        <v>7</v>
      </c>
      <c r="Q3543" t="s">
        <v>78993</v>
      </c>
      <c r="R3543" t="s">
        <v>78993</v>
      </c>
      <c r="S3543" t="s">
        <v>78993</v>
      </c>
      <c r="T3543" t="s">
        <v>103025</v>
      </c>
      <c r="U3543">
        <v>0</v>
      </c>
      <c r="V3543" t="s">
        <v>143137</v>
      </c>
      <c r="W3543">
        <v>601980000</v>
      </c>
      <c r="X3543">
        <v>67</v>
      </c>
      <c r="Y3543" t="s">
        <v>143138</v>
      </c>
      <c r="Z3543">
        <v>1</v>
      </c>
      <c r="AA3543" t="s">
        <v>143139</v>
      </c>
      <c r="AB3543" t="s">
        <v>143140</v>
      </c>
      <c r="AC3543" t="s">
        <v>41566</v>
      </c>
      <c r="AD3543" t="s">
        <v>41566</v>
      </c>
      <c r="AE3543">
        <v>3292</v>
      </c>
      <c r="AF3543" t="s">
        <v>41565</v>
      </c>
      <c r="AG3543" t="s">
        <v>41564</v>
      </c>
      <c r="AJ3543" s="4" t="s">
        <v>22982</v>
      </c>
    </row>
    <row r="3544" spans="1:36" x14ac:dyDescent="0.3">
      <c r="A3544" t="s">
        <v>126605</v>
      </c>
      <c r="B3544" t="s">
        <v>126606</v>
      </c>
      <c r="C3544" t="s">
        <v>126607</v>
      </c>
      <c r="D3544" t="s">
        <v>126608</v>
      </c>
      <c r="H3544" t="s">
        <v>13718</v>
      </c>
      <c r="I3544" t="s">
        <v>1378</v>
      </c>
      <c r="J3544" t="s">
        <v>13719</v>
      </c>
      <c r="K3544" t="s">
        <v>1380</v>
      </c>
      <c r="N3544">
        <v>5</v>
      </c>
      <c r="O3544">
        <v>5</v>
      </c>
      <c r="P3544">
        <v>5</v>
      </c>
      <c r="Q3544" t="s">
        <v>81871</v>
      </c>
      <c r="R3544" t="s">
        <v>81871</v>
      </c>
      <c r="S3544" t="s">
        <v>81871</v>
      </c>
      <c r="T3544" t="s">
        <v>88532</v>
      </c>
      <c r="U3544">
        <v>0</v>
      </c>
      <c r="V3544" t="s">
        <v>143141</v>
      </c>
      <c r="W3544">
        <v>2274400000</v>
      </c>
      <c r="X3544">
        <v>70</v>
      </c>
      <c r="Y3544" t="s">
        <v>136391</v>
      </c>
      <c r="Z3544">
        <v>1</v>
      </c>
      <c r="AA3544" t="s">
        <v>143142</v>
      </c>
      <c r="AB3544" t="s">
        <v>143143</v>
      </c>
      <c r="AC3544" t="s">
        <v>13720</v>
      </c>
      <c r="AD3544" t="s">
        <v>13720</v>
      </c>
      <c r="AE3544">
        <v>1916</v>
      </c>
      <c r="AF3544" t="s">
        <v>13721</v>
      </c>
      <c r="AG3544" t="s">
        <v>13722</v>
      </c>
      <c r="AH3544" t="s">
        <v>13723</v>
      </c>
      <c r="AJ3544" s="4" t="s">
        <v>13724</v>
      </c>
    </row>
    <row r="3545" spans="1:36" x14ac:dyDescent="0.3">
      <c r="A3545" t="s">
        <v>126609</v>
      </c>
      <c r="B3545" t="s">
        <v>56392</v>
      </c>
      <c r="C3545" t="s">
        <v>122004</v>
      </c>
      <c r="D3545" t="s">
        <v>58415</v>
      </c>
      <c r="H3545" t="s">
        <v>29449</v>
      </c>
      <c r="I3545" t="s">
        <v>765</v>
      </c>
      <c r="J3545" t="s">
        <v>25860</v>
      </c>
      <c r="K3545" t="s">
        <v>25846</v>
      </c>
      <c r="N3545">
        <v>5</v>
      </c>
      <c r="O3545">
        <v>5</v>
      </c>
      <c r="P3545">
        <v>5</v>
      </c>
      <c r="Q3545" t="s">
        <v>76201</v>
      </c>
      <c r="R3545" t="s">
        <v>76201</v>
      </c>
      <c r="S3545" t="s">
        <v>76201</v>
      </c>
      <c r="T3545" t="s">
        <v>86781</v>
      </c>
      <c r="U3545">
        <v>0</v>
      </c>
      <c r="V3545" t="s">
        <v>84909</v>
      </c>
      <c r="W3545">
        <v>389390000</v>
      </c>
      <c r="X3545">
        <v>32</v>
      </c>
      <c r="Y3545" t="s">
        <v>143144</v>
      </c>
      <c r="Z3545">
        <v>1</v>
      </c>
      <c r="AA3545" t="s">
        <v>143145</v>
      </c>
      <c r="AB3545" t="s">
        <v>143146</v>
      </c>
      <c r="AC3545" t="s">
        <v>29450</v>
      </c>
      <c r="AD3545" t="s">
        <v>29450</v>
      </c>
      <c r="AE3545">
        <v>2977</v>
      </c>
      <c r="AF3545" t="s">
        <v>29451</v>
      </c>
      <c r="AG3545" t="s">
        <v>29452</v>
      </c>
      <c r="AH3545" t="s">
        <v>29453</v>
      </c>
      <c r="AJ3545" s="4" t="s">
        <v>29454</v>
      </c>
    </row>
    <row r="3546" spans="1:36" x14ac:dyDescent="0.3">
      <c r="A3546" t="s">
        <v>126610</v>
      </c>
      <c r="B3546" t="s">
        <v>122476</v>
      </c>
      <c r="C3546" t="s">
        <v>126611</v>
      </c>
      <c r="D3546" t="s">
        <v>69503</v>
      </c>
      <c r="N3546">
        <v>13</v>
      </c>
      <c r="O3546">
        <v>13</v>
      </c>
      <c r="P3546">
        <v>13</v>
      </c>
      <c r="Q3546" t="s">
        <v>80096</v>
      </c>
      <c r="R3546" t="s">
        <v>80096</v>
      </c>
      <c r="S3546" t="s">
        <v>80096</v>
      </c>
      <c r="T3546" t="s">
        <v>81203</v>
      </c>
      <c r="U3546">
        <v>0</v>
      </c>
      <c r="V3546" t="s">
        <v>143147</v>
      </c>
      <c r="W3546">
        <v>964640000</v>
      </c>
      <c r="X3546">
        <v>80</v>
      </c>
      <c r="Y3546" t="s">
        <v>143148</v>
      </c>
      <c r="Z3546">
        <v>1</v>
      </c>
      <c r="AA3546" t="s">
        <v>143149</v>
      </c>
      <c r="AB3546" t="s">
        <v>143150</v>
      </c>
      <c r="AC3546" t="s">
        <v>34646</v>
      </c>
      <c r="AD3546" t="s">
        <v>34647</v>
      </c>
      <c r="AE3546">
        <v>5060</v>
      </c>
      <c r="AF3546" t="s">
        <v>34648</v>
      </c>
    </row>
    <row r="3547" spans="1:36" x14ac:dyDescent="0.3">
      <c r="A3547">
        <v>1</v>
      </c>
      <c r="B3547" t="s">
        <v>126612</v>
      </c>
      <c r="C3547">
        <v>1</v>
      </c>
      <c r="D3547" t="s">
        <v>126613</v>
      </c>
      <c r="J3547" t="s">
        <v>1395</v>
      </c>
      <c r="N3547">
        <v>5</v>
      </c>
      <c r="O3547">
        <v>5</v>
      </c>
      <c r="P3547">
        <v>5</v>
      </c>
      <c r="Q3547" t="s">
        <v>76968</v>
      </c>
      <c r="R3547" t="s">
        <v>76968</v>
      </c>
      <c r="S3547" t="s">
        <v>76968</v>
      </c>
      <c r="T3547" t="s">
        <v>58098</v>
      </c>
      <c r="U3547">
        <v>0</v>
      </c>
      <c r="V3547" t="s">
        <v>74842</v>
      </c>
      <c r="W3547">
        <v>296210000</v>
      </c>
      <c r="X3547">
        <v>32</v>
      </c>
      <c r="Y3547" t="s">
        <v>143151</v>
      </c>
      <c r="Z3547">
        <v>1</v>
      </c>
      <c r="AA3547" t="s">
        <v>143152</v>
      </c>
      <c r="AB3547" t="s">
        <v>143153</v>
      </c>
      <c r="AC3547" t="s">
        <v>43369</v>
      </c>
      <c r="AD3547" t="s">
        <v>43369</v>
      </c>
      <c r="AE3547">
        <v>183</v>
      </c>
      <c r="AF3547" t="s">
        <v>43368</v>
      </c>
      <c r="AG3547" t="s">
        <v>43367</v>
      </c>
      <c r="AH3547" t="s">
        <v>43366</v>
      </c>
      <c r="AJ3547" s="4" t="s">
        <v>43365</v>
      </c>
    </row>
    <row r="3548" spans="1:36" x14ac:dyDescent="0.3">
      <c r="A3548" t="s">
        <v>60738</v>
      </c>
      <c r="B3548" t="s">
        <v>126614</v>
      </c>
      <c r="C3548" t="s">
        <v>126615</v>
      </c>
      <c r="D3548" t="s">
        <v>60086</v>
      </c>
      <c r="H3548" t="s">
        <v>2192</v>
      </c>
      <c r="I3548" t="s">
        <v>1794</v>
      </c>
      <c r="J3548" t="s">
        <v>2193</v>
      </c>
      <c r="K3548" t="s">
        <v>2194</v>
      </c>
      <c r="N3548">
        <v>6</v>
      </c>
      <c r="O3548">
        <v>6</v>
      </c>
      <c r="P3548">
        <v>6</v>
      </c>
      <c r="Q3548" t="s">
        <v>48604</v>
      </c>
      <c r="R3548" t="s">
        <v>48604</v>
      </c>
      <c r="S3548" t="s">
        <v>48604</v>
      </c>
      <c r="T3548" t="s">
        <v>89263</v>
      </c>
      <c r="U3548">
        <v>0</v>
      </c>
      <c r="V3548" t="s">
        <v>143154</v>
      </c>
      <c r="W3548">
        <v>279040000</v>
      </c>
      <c r="X3548">
        <v>22</v>
      </c>
      <c r="Y3548" t="s">
        <v>143155</v>
      </c>
      <c r="Z3548">
        <v>1</v>
      </c>
      <c r="AA3548" t="s">
        <v>143156</v>
      </c>
      <c r="AB3548" t="s">
        <v>143157</v>
      </c>
      <c r="AC3548" t="s">
        <v>43364</v>
      </c>
      <c r="AD3548" t="s">
        <v>43364</v>
      </c>
      <c r="AE3548">
        <v>448</v>
      </c>
      <c r="AF3548" t="s">
        <v>2196</v>
      </c>
      <c r="AG3548" t="s">
        <v>2197</v>
      </c>
      <c r="AH3548" t="s">
        <v>2198</v>
      </c>
      <c r="AJ3548" s="4" t="s">
        <v>2199</v>
      </c>
    </row>
    <row r="3549" spans="1:36" x14ac:dyDescent="0.3">
      <c r="A3549" t="s">
        <v>74292</v>
      </c>
      <c r="B3549" t="s">
        <v>72875</v>
      </c>
      <c r="C3549" t="s">
        <v>73943</v>
      </c>
      <c r="D3549" t="s">
        <v>126616</v>
      </c>
      <c r="H3549" t="s">
        <v>43363</v>
      </c>
      <c r="I3549" t="s">
        <v>43362</v>
      </c>
      <c r="J3549" t="s">
        <v>908</v>
      </c>
      <c r="K3549" t="s">
        <v>43361</v>
      </c>
      <c r="N3549">
        <v>6</v>
      </c>
      <c r="O3549">
        <v>6</v>
      </c>
      <c r="P3549">
        <v>6</v>
      </c>
      <c r="Q3549" t="s">
        <v>78545</v>
      </c>
      <c r="R3549" t="s">
        <v>78545</v>
      </c>
      <c r="S3549" t="s">
        <v>78545</v>
      </c>
      <c r="T3549" t="s">
        <v>143158</v>
      </c>
      <c r="U3549">
        <v>0</v>
      </c>
      <c r="V3549" t="s">
        <v>143159</v>
      </c>
      <c r="W3549">
        <v>555180000</v>
      </c>
      <c r="X3549">
        <v>29</v>
      </c>
      <c r="Y3549" t="s">
        <v>143160</v>
      </c>
      <c r="Z3549">
        <v>1</v>
      </c>
      <c r="AA3549" t="s">
        <v>143161</v>
      </c>
      <c r="AB3549" t="s">
        <v>143162</v>
      </c>
      <c r="AC3549" t="s">
        <v>43360</v>
      </c>
      <c r="AD3549" t="s">
        <v>43359</v>
      </c>
      <c r="AE3549">
        <v>947</v>
      </c>
      <c r="AF3549" t="s">
        <v>43358</v>
      </c>
      <c r="AG3549" t="s">
        <v>43357</v>
      </c>
      <c r="AH3549" t="s">
        <v>43356</v>
      </c>
      <c r="AI3549" t="s">
        <v>43355</v>
      </c>
      <c r="AJ3549" s="4" t="s">
        <v>43354</v>
      </c>
    </row>
    <row r="3550" spans="1:36" x14ac:dyDescent="0.3">
      <c r="A3550">
        <v>1</v>
      </c>
      <c r="B3550" t="s">
        <v>122745</v>
      </c>
      <c r="C3550">
        <v>1</v>
      </c>
      <c r="D3550" t="s">
        <v>67376</v>
      </c>
      <c r="H3550" t="s">
        <v>5236</v>
      </c>
      <c r="I3550" t="s">
        <v>5237</v>
      </c>
      <c r="J3550" t="s">
        <v>5238</v>
      </c>
      <c r="K3550" t="s">
        <v>5239</v>
      </c>
      <c r="N3550">
        <v>1</v>
      </c>
      <c r="O3550">
        <v>1</v>
      </c>
      <c r="P3550">
        <v>1</v>
      </c>
      <c r="Q3550" t="s">
        <v>76738</v>
      </c>
      <c r="R3550" t="s">
        <v>76738</v>
      </c>
      <c r="S3550" t="s">
        <v>76738</v>
      </c>
      <c r="T3550" t="s">
        <v>79458</v>
      </c>
      <c r="U3550" t="s">
        <v>143163</v>
      </c>
      <c r="V3550" t="s">
        <v>143164</v>
      </c>
      <c r="W3550">
        <v>14369000</v>
      </c>
      <c r="X3550">
        <v>0</v>
      </c>
      <c r="Y3550" t="s">
        <v>143165</v>
      </c>
      <c r="Z3550">
        <v>1</v>
      </c>
      <c r="AA3550" t="s">
        <v>143166</v>
      </c>
      <c r="AB3550" t="s">
        <v>143167</v>
      </c>
      <c r="AC3550" t="s">
        <v>5240</v>
      </c>
      <c r="AD3550" t="s">
        <v>5240</v>
      </c>
      <c r="AE3550">
        <v>870</v>
      </c>
      <c r="AF3550" t="s">
        <v>5241</v>
      </c>
      <c r="AG3550" t="s">
        <v>5242</v>
      </c>
      <c r="AH3550" t="s">
        <v>5243</v>
      </c>
      <c r="AJ3550" s="4" t="s">
        <v>5244</v>
      </c>
    </row>
    <row r="3551" spans="1:36" x14ac:dyDescent="0.3">
      <c r="A3551" t="s">
        <v>126617</v>
      </c>
      <c r="B3551" t="s">
        <v>126618</v>
      </c>
      <c r="C3551" t="s">
        <v>51704</v>
      </c>
      <c r="D3551" t="s">
        <v>70818</v>
      </c>
      <c r="H3551" t="s">
        <v>20184</v>
      </c>
      <c r="I3551" t="s">
        <v>20185</v>
      </c>
      <c r="J3551" t="s">
        <v>20186</v>
      </c>
      <c r="K3551" t="s">
        <v>20187</v>
      </c>
      <c r="N3551">
        <v>8</v>
      </c>
      <c r="O3551">
        <v>8</v>
      </c>
      <c r="P3551">
        <v>8</v>
      </c>
      <c r="Q3551" t="s">
        <v>48398</v>
      </c>
      <c r="R3551" t="s">
        <v>48398</v>
      </c>
      <c r="S3551" t="s">
        <v>48398</v>
      </c>
      <c r="T3551" t="s">
        <v>92860</v>
      </c>
      <c r="U3551">
        <v>0</v>
      </c>
      <c r="V3551" t="s">
        <v>143168</v>
      </c>
      <c r="W3551">
        <v>357210000</v>
      </c>
      <c r="X3551">
        <v>46</v>
      </c>
      <c r="Y3551" t="s">
        <v>143169</v>
      </c>
      <c r="Z3551">
        <v>1</v>
      </c>
      <c r="AA3551" t="s">
        <v>143170</v>
      </c>
      <c r="AB3551" t="s">
        <v>143171</v>
      </c>
      <c r="AC3551" t="s">
        <v>43353</v>
      </c>
      <c r="AD3551" t="s">
        <v>43352</v>
      </c>
      <c r="AE3551">
        <v>2834</v>
      </c>
      <c r="AF3551" t="s">
        <v>20190</v>
      </c>
      <c r="AG3551" t="s">
        <v>20191</v>
      </c>
      <c r="AH3551" t="s">
        <v>20192</v>
      </c>
      <c r="AJ3551" s="4" t="s">
        <v>20193</v>
      </c>
    </row>
    <row r="3552" spans="1:36" x14ac:dyDescent="0.3">
      <c r="A3552" t="s">
        <v>50780</v>
      </c>
      <c r="B3552" t="s">
        <v>53542</v>
      </c>
      <c r="C3552" t="s">
        <v>126619</v>
      </c>
      <c r="D3552" t="s">
        <v>101096</v>
      </c>
      <c r="H3552" t="s">
        <v>26742</v>
      </c>
      <c r="I3552" t="s">
        <v>26743</v>
      </c>
      <c r="J3552" t="s">
        <v>26744</v>
      </c>
      <c r="N3552">
        <v>14</v>
      </c>
      <c r="O3552">
        <v>14</v>
      </c>
      <c r="P3552">
        <v>14</v>
      </c>
      <c r="Q3552" t="s">
        <v>80664</v>
      </c>
      <c r="R3552" t="s">
        <v>80664</v>
      </c>
      <c r="S3552" t="s">
        <v>80664</v>
      </c>
      <c r="T3552" t="s">
        <v>93789</v>
      </c>
      <c r="U3552">
        <v>0</v>
      </c>
      <c r="V3552" t="s">
        <v>143172</v>
      </c>
      <c r="W3552">
        <v>388770000</v>
      </c>
      <c r="X3552">
        <v>41</v>
      </c>
      <c r="Y3552" t="s">
        <v>143173</v>
      </c>
      <c r="Z3552">
        <v>1</v>
      </c>
      <c r="AA3552" t="s">
        <v>143174</v>
      </c>
      <c r="AB3552" t="s">
        <v>143175</v>
      </c>
      <c r="AC3552" t="s">
        <v>26745</v>
      </c>
      <c r="AD3552" t="s">
        <v>26746</v>
      </c>
      <c r="AE3552">
        <v>3855</v>
      </c>
      <c r="AF3552" t="s">
        <v>26747</v>
      </c>
      <c r="AG3552" t="s">
        <v>26748</v>
      </c>
      <c r="AH3552" t="s">
        <v>26749</v>
      </c>
      <c r="AJ3552" s="4" t="s">
        <v>26750</v>
      </c>
    </row>
    <row r="3553" spans="1:36" x14ac:dyDescent="0.3">
      <c r="A3553" t="s">
        <v>53784</v>
      </c>
      <c r="B3553" t="s">
        <v>71925</v>
      </c>
      <c r="C3553" t="s">
        <v>126620</v>
      </c>
      <c r="D3553" t="s">
        <v>126621</v>
      </c>
      <c r="H3553" t="s">
        <v>14390</v>
      </c>
      <c r="I3553" t="s">
        <v>14391</v>
      </c>
      <c r="J3553" t="s">
        <v>14392</v>
      </c>
      <c r="K3553" t="s">
        <v>14393</v>
      </c>
      <c r="N3553">
        <v>3</v>
      </c>
      <c r="O3553">
        <v>3</v>
      </c>
      <c r="P3553">
        <v>2</v>
      </c>
      <c r="Q3553">
        <v>8</v>
      </c>
      <c r="R3553">
        <v>8</v>
      </c>
      <c r="S3553" t="s">
        <v>76073</v>
      </c>
      <c r="T3553" t="s">
        <v>96950</v>
      </c>
      <c r="U3553" t="s">
        <v>143176</v>
      </c>
      <c r="V3553" t="s">
        <v>143177</v>
      </c>
      <c r="W3553">
        <v>49639000</v>
      </c>
      <c r="X3553">
        <v>12</v>
      </c>
      <c r="Y3553" t="s">
        <v>143178</v>
      </c>
      <c r="Z3553">
        <v>1</v>
      </c>
      <c r="AA3553" t="s">
        <v>143179</v>
      </c>
      <c r="AB3553" t="s">
        <v>143180</v>
      </c>
      <c r="AC3553" t="s">
        <v>43351</v>
      </c>
      <c r="AD3553" t="s">
        <v>14395</v>
      </c>
      <c r="AE3553">
        <v>2007</v>
      </c>
      <c r="AF3553" t="s">
        <v>14396</v>
      </c>
      <c r="AG3553" t="s">
        <v>14397</v>
      </c>
      <c r="AH3553" t="s">
        <v>14398</v>
      </c>
      <c r="AI3553" t="s">
        <v>14399</v>
      </c>
      <c r="AJ3553" s="4" t="s">
        <v>14400</v>
      </c>
    </row>
    <row r="3554" spans="1:36" x14ac:dyDescent="0.3">
      <c r="A3554" t="s">
        <v>126622</v>
      </c>
      <c r="B3554" t="s">
        <v>70944</v>
      </c>
      <c r="C3554" t="s">
        <v>65372</v>
      </c>
      <c r="D3554" t="s">
        <v>126623</v>
      </c>
      <c r="H3554" t="s">
        <v>14354</v>
      </c>
      <c r="I3554" t="s">
        <v>3144</v>
      </c>
      <c r="J3554" t="s">
        <v>14355</v>
      </c>
      <c r="N3554">
        <v>7</v>
      </c>
      <c r="O3554">
        <v>7</v>
      </c>
      <c r="P3554">
        <v>7</v>
      </c>
      <c r="Q3554" t="s">
        <v>78320</v>
      </c>
      <c r="R3554" t="s">
        <v>78320</v>
      </c>
      <c r="S3554" t="s">
        <v>78320</v>
      </c>
      <c r="T3554" t="s">
        <v>58954</v>
      </c>
      <c r="U3554">
        <v>0</v>
      </c>
      <c r="V3554" t="s">
        <v>143181</v>
      </c>
      <c r="W3554">
        <v>811200000</v>
      </c>
      <c r="X3554">
        <v>52</v>
      </c>
      <c r="Y3554" t="s">
        <v>143182</v>
      </c>
      <c r="Z3554">
        <v>1</v>
      </c>
      <c r="AA3554" t="s">
        <v>143183</v>
      </c>
      <c r="AB3554" t="s">
        <v>143184</v>
      </c>
      <c r="AC3554" t="s">
        <v>43350</v>
      </c>
      <c r="AD3554" t="s">
        <v>43349</v>
      </c>
      <c r="AE3554">
        <v>2001</v>
      </c>
      <c r="AF3554" t="s">
        <v>14356</v>
      </c>
      <c r="AG3554" t="s">
        <v>14357</v>
      </c>
      <c r="AH3554" t="s">
        <v>14358</v>
      </c>
      <c r="AJ3554" s="4" t="s">
        <v>14359</v>
      </c>
    </row>
    <row r="3555" spans="1:36" x14ac:dyDescent="0.3">
      <c r="A3555" t="s">
        <v>65355</v>
      </c>
      <c r="B3555" t="s">
        <v>126624</v>
      </c>
      <c r="C3555" t="s">
        <v>126625</v>
      </c>
      <c r="D3555" t="s">
        <v>66890</v>
      </c>
      <c r="H3555" t="s">
        <v>11168</v>
      </c>
      <c r="I3555" t="s">
        <v>11169</v>
      </c>
      <c r="J3555" t="s">
        <v>40</v>
      </c>
      <c r="K3555" t="s">
        <v>2098</v>
      </c>
      <c r="N3555">
        <v>27</v>
      </c>
      <c r="O3555">
        <v>27</v>
      </c>
      <c r="P3555">
        <v>25</v>
      </c>
      <c r="Q3555" t="s">
        <v>79124</v>
      </c>
      <c r="R3555" t="s">
        <v>79124</v>
      </c>
      <c r="S3555" t="s">
        <v>79265</v>
      </c>
      <c r="T3555" t="s">
        <v>81633</v>
      </c>
      <c r="U3555">
        <v>0</v>
      </c>
      <c r="V3555" t="s">
        <v>143185</v>
      </c>
      <c r="W3555">
        <v>1174900000</v>
      </c>
      <c r="X3555">
        <v>118</v>
      </c>
      <c r="Y3555" t="s">
        <v>143186</v>
      </c>
      <c r="Z3555">
        <v>1</v>
      </c>
      <c r="AA3555" t="s">
        <v>143187</v>
      </c>
      <c r="AB3555" t="s">
        <v>143188</v>
      </c>
      <c r="AC3555" t="s">
        <v>43348</v>
      </c>
      <c r="AD3555" t="s">
        <v>11171</v>
      </c>
      <c r="AE3555">
        <v>1581</v>
      </c>
      <c r="AF3555" t="s">
        <v>11172</v>
      </c>
      <c r="AG3555" t="s">
        <v>11173</v>
      </c>
      <c r="AH3555" t="s">
        <v>11174</v>
      </c>
      <c r="AJ3555" s="4" t="s">
        <v>11175</v>
      </c>
    </row>
    <row r="3556" spans="1:36" x14ac:dyDescent="0.3">
      <c r="A3556" t="s">
        <v>126626</v>
      </c>
      <c r="B3556" t="s">
        <v>126627</v>
      </c>
      <c r="C3556" t="s">
        <v>126628</v>
      </c>
      <c r="D3556" t="s">
        <v>126629</v>
      </c>
      <c r="H3556" t="s">
        <v>43347</v>
      </c>
      <c r="I3556" t="s">
        <v>43346</v>
      </c>
      <c r="J3556" t="s">
        <v>43345</v>
      </c>
      <c r="K3556" t="s">
        <v>43344</v>
      </c>
      <c r="N3556">
        <v>9</v>
      </c>
      <c r="O3556">
        <v>9</v>
      </c>
      <c r="P3556">
        <v>4</v>
      </c>
      <c r="Q3556" t="s">
        <v>76256</v>
      </c>
      <c r="R3556" t="s">
        <v>76256</v>
      </c>
      <c r="S3556" t="s">
        <v>77358</v>
      </c>
      <c r="T3556" t="s">
        <v>143189</v>
      </c>
      <c r="U3556">
        <v>0</v>
      </c>
      <c r="V3556" t="s">
        <v>143190</v>
      </c>
      <c r="W3556">
        <v>510110000</v>
      </c>
      <c r="X3556">
        <v>40</v>
      </c>
      <c r="Y3556" t="s">
        <v>143191</v>
      </c>
      <c r="Z3556">
        <v>1</v>
      </c>
      <c r="AA3556" t="s">
        <v>143192</v>
      </c>
      <c r="AB3556" t="s">
        <v>143193</v>
      </c>
      <c r="AC3556" t="s">
        <v>43343</v>
      </c>
      <c r="AD3556" t="s">
        <v>43342</v>
      </c>
      <c r="AE3556">
        <v>3892</v>
      </c>
      <c r="AF3556" t="s">
        <v>43341</v>
      </c>
      <c r="AG3556" t="s">
        <v>43340</v>
      </c>
      <c r="AH3556" t="s">
        <v>43339</v>
      </c>
      <c r="AJ3556" s="4" t="s">
        <v>26997</v>
      </c>
    </row>
    <row r="3557" spans="1:36" x14ac:dyDescent="0.3">
      <c r="A3557" t="s">
        <v>125262</v>
      </c>
      <c r="B3557" t="s">
        <v>126630</v>
      </c>
      <c r="C3557" t="s">
        <v>126631</v>
      </c>
      <c r="D3557" t="s">
        <v>126632</v>
      </c>
      <c r="H3557" t="s">
        <v>32643</v>
      </c>
      <c r="I3557" t="s">
        <v>32644</v>
      </c>
      <c r="J3557" t="s">
        <v>32645</v>
      </c>
      <c r="N3557">
        <v>17</v>
      </c>
      <c r="O3557">
        <v>17</v>
      </c>
      <c r="P3557">
        <v>17</v>
      </c>
      <c r="Q3557" t="s">
        <v>76256</v>
      </c>
      <c r="R3557" t="s">
        <v>76256</v>
      </c>
      <c r="S3557" t="s">
        <v>76256</v>
      </c>
      <c r="T3557" t="s">
        <v>82478</v>
      </c>
      <c r="U3557">
        <v>0</v>
      </c>
      <c r="V3557" t="s">
        <v>143194</v>
      </c>
      <c r="W3557">
        <v>445060000</v>
      </c>
      <c r="X3557">
        <v>56</v>
      </c>
      <c r="Y3557" t="s">
        <v>143195</v>
      </c>
      <c r="Z3557">
        <v>1</v>
      </c>
      <c r="AA3557" t="s">
        <v>93246</v>
      </c>
      <c r="AB3557" t="s">
        <v>143196</v>
      </c>
      <c r="AC3557" t="s">
        <v>32646</v>
      </c>
      <c r="AD3557" t="s">
        <v>32646</v>
      </c>
      <c r="AE3557">
        <v>4764</v>
      </c>
      <c r="AF3557" t="s">
        <v>32647</v>
      </c>
      <c r="AG3557" t="s">
        <v>32648</v>
      </c>
      <c r="AH3557" t="s">
        <v>32649</v>
      </c>
      <c r="AI3557" t="s">
        <v>32650</v>
      </c>
      <c r="AJ3557" s="4" t="s">
        <v>32651</v>
      </c>
    </row>
    <row r="3558" spans="1:36" x14ac:dyDescent="0.3">
      <c r="A3558" t="s">
        <v>126633</v>
      </c>
      <c r="B3558" t="s">
        <v>73287</v>
      </c>
      <c r="C3558" t="s">
        <v>80741</v>
      </c>
      <c r="D3558" t="s">
        <v>126634</v>
      </c>
      <c r="H3558" t="s">
        <v>891</v>
      </c>
      <c r="N3558">
        <v>1</v>
      </c>
      <c r="O3558">
        <v>1</v>
      </c>
      <c r="P3558">
        <v>1</v>
      </c>
      <c r="Q3558" t="s">
        <v>81762</v>
      </c>
      <c r="R3558" t="s">
        <v>81762</v>
      </c>
      <c r="S3558" t="s">
        <v>81762</v>
      </c>
      <c r="T3558" t="s">
        <v>143197</v>
      </c>
      <c r="U3558" t="s">
        <v>143198</v>
      </c>
      <c r="V3558" t="s">
        <v>143199</v>
      </c>
      <c r="W3558">
        <v>28014000</v>
      </c>
      <c r="X3558">
        <v>3</v>
      </c>
      <c r="Y3558" t="s">
        <v>143200</v>
      </c>
      <c r="Z3558">
        <v>1</v>
      </c>
      <c r="AA3558" t="s">
        <v>143201</v>
      </c>
      <c r="AB3558" t="s">
        <v>143202</v>
      </c>
      <c r="AC3558" t="s">
        <v>43338</v>
      </c>
      <c r="AD3558" t="s">
        <v>43338</v>
      </c>
      <c r="AE3558">
        <v>725</v>
      </c>
      <c r="AF3558" t="s">
        <v>43337</v>
      </c>
      <c r="AG3558" t="s">
        <v>43336</v>
      </c>
      <c r="AJ3558" s="4" t="s">
        <v>43335</v>
      </c>
    </row>
    <row r="3559" spans="1:36" x14ac:dyDescent="0.3">
      <c r="A3559" t="s">
        <v>126635</v>
      </c>
      <c r="B3559" t="s">
        <v>126636</v>
      </c>
      <c r="C3559" t="s">
        <v>126637</v>
      </c>
      <c r="D3559" t="s">
        <v>49554</v>
      </c>
      <c r="H3559" t="s">
        <v>31172</v>
      </c>
      <c r="I3559" t="s">
        <v>31173</v>
      </c>
      <c r="J3559" t="s">
        <v>31174</v>
      </c>
      <c r="N3559">
        <v>3</v>
      </c>
      <c r="O3559">
        <v>3</v>
      </c>
      <c r="P3559">
        <v>3</v>
      </c>
      <c r="Q3559" t="s">
        <v>48490</v>
      </c>
      <c r="R3559" t="s">
        <v>48490</v>
      </c>
      <c r="S3559" t="s">
        <v>48490</v>
      </c>
      <c r="T3559" t="s">
        <v>90203</v>
      </c>
      <c r="U3559">
        <v>0</v>
      </c>
      <c r="V3559" t="s">
        <v>85424</v>
      </c>
      <c r="W3559">
        <v>48064000</v>
      </c>
      <c r="X3559">
        <v>9</v>
      </c>
      <c r="Y3559" t="s">
        <v>143203</v>
      </c>
      <c r="Z3559">
        <v>1</v>
      </c>
      <c r="AA3559" t="s">
        <v>143204</v>
      </c>
      <c r="AB3559" t="s">
        <v>143205</v>
      </c>
      <c r="AC3559" t="s">
        <v>31175</v>
      </c>
      <c r="AD3559" t="s">
        <v>31175</v>
      </c>
      <c r="AE3559">
        <v>4533</v>
      </c>
      <c r="AF3559" t="s">
        <v>31176</v>
      </c>
      <c r="AG3559" t="s">
        <v>31177</v>
      </c>
      <c r="AH3559" t="s">
        <v>31178</v>
      </c>
      <c r="AJ3559" s="4" t="s">
        <v>31179</v>
      </c>
    </row>
    <row r="3560" spans="1:36" x14ac:dyDescent="0.3">
      <c r="A3560" t="s">
        <v>126638</v>
      </c>
      <c r="B3560" t="s">
        <v>126639</v>
      </c>
      <c r="C3560" t="s">
        <v>126640</v>
      </c>
      <c r="D3560" t="s">
        <v>126641</v>
      </c>
      <c r="H3560" t="s">
        <v>30763</v>
      </c>
      <c r="I3560" t="s">
        <v>30764</v>
      </c>
      <c r="J3560" t="s">
        <v>2373</v>
      </c>
      <c r="N3560">
        <v>13</v>
      </c>
      <c r="O3560">
        <v>13</v>
      </c>
      <c r="P3560">
        <v>13</v>
      </c>
      <c r="Q3560" t="s">
        <v>76933</v>
      </c>
      <c r="R3560" t="s">
        <v>76933</v>
      </c>
      <c r="S3560" t="s">
        <v>76933</v>
      </c>
      <c r="T3560" t="s">
        <v>91852</v>
      </c>
      <c r="U3560">
        <v>0</v>
      </c>
      <c r="V3560" t="s">
        <v>143206</v>
      </c>
      <c r="W3560">
        <v>341890000</v>
      </c>
      <c r="X3560">
        <v>60</v>
      </c>
      <c r="Y3560" t="s">
        <v>143207</v>
      </c>
      <c r="Z3560">
        <v>1</v>
      </c>
      <c r="AA3560" t="s">
        <v>143208</v>
      </c>
      <c r="AB3560" t="s">
        <v>143209</v>
      </c>
      <c r="AC3560" t="s">
        <v>30765</v>
      </c>
      <c r="AD3560" t="s">
        <v>30766</v>
      </c>
      <c r="AE3560">
        <v>4471</v>
      </c>
      <c r="AF3560" t="s">
        <v>30767</v>
      </c>
      <c r="AG3560" t="s">
        <v>30768</v>
      </c>
      <c r="AH3560" t="s">
        <v>30769</v>
      </c>
      <c r="AJ3560" s="4" t="s">
        <v>30770</v>
      </c>
    </row>
    <row r="3561" spans="1:36" x14ac:dyDescent="0.3">
      <c r="A3561" t="s">
        <v>126642</v>
      </c>
      <c r="B3561" t="s">
        <v>61970</v>
      </c>
      <c r="C3561" t="s">
        <v>59226</v>
      </c>
      <c r="D3561" t="s">
        <v>75447</v>
      </c>
      <c r="H3561" t="s">
        <v>18556</v>
      </c>
      <c r="I3561" t="s">
        <v>18557</v>
      </c>
      <c r="J3561" t="s">
        <v>18558</v>
      </c>
      <c r="K3561" t="s">
        <v>1401</v>
      </c>
      <c r="N3561">
        <v>5</v>
      </c>
      <c r="O3561">
        <v>5</v>
      </c>
      <c r="P3561">
        <v>5</v>
      </c>
      <c r="Q3561" t="s">
        <v>81328</v>
      </c>
      <c r="R3561" t="s">
        <v>81328</v>
      </c>
      <c r="S3561" t="s">
        <v>81328</v>
      </c>
      <c r="T3561" t="s">
        <v>82825</v>
      </c>
      <c r="U3561">
        <v>0</v>
      </c>
      <c r="V3561" t="s">
        <v>143210</v>
      </c>
      <c r="W3561">
        <v>64029000</v>
      </c>
      <c r="X3561">
        <v>8</v>
      </c>
      <c r="Y3561" t="s">
        <v>143211</v>
      </c>
      <c r="Z3561">
        <v>1</v>
      </c>
      <c r="AA3561" t="s">
        <v>143212</v>
      </c>
      <c r="AB3561" t="s">
        <v>143213</v>
      </c>
      <c r="AC3561" t="s">
        <v>43334</v>
      </c>
      <c r="AD3561" t="s">
        <v>43333</v>
      </c>
      <c r="AE3561">
        <v>2548</v>
      </c>
      <c r="AF3561" t="s">
        <v>18561</v>
      </c>
      <c r="AG3561" t="s">
        <v>18562</v>
      </c>
      <c r="AH3561" t="s">
        <v>18563</v>
      </c>
      <c r="AI3561" t="s">
        <v>18564</v>
      </c>
      <c r="AJ3561" s="4" t="s">
        <v>18565</v>
      </c>
    </row>
    <row r="3562" spans="1:36" x14ac:dyDescent="0.3">
      <c r="A3562" t="s">
        <v>102466</v>
      </c>
      <c r="B3562">
        <v>1</v>
      </c>
      <c r="C3562" t="s">
        <v>126643</v>
      </c>
      <c r="D3562">
        <v>1</v>
      </c>
      <c r="H3562" t="s">
        <v>19675</v>
      </c>
      <c r="J3562" t="s">
        <v>23661</v>
      </c>
      <c r="N3562">
        <v>2</v>
      </c>
      <c r="O3562">
        <v>2</v>
      </c>
      <c r="P3562">
        <v>2</v>
      </c>
      <c r="Q3562" t="s">
        <v>76469</v>
      </c>
      <c r="R3562" t="s">
        <v>76469</v>
      </c>
      <c r="S3562" t="s">
        <v>76469</v>
      </c>
      <c r="T3562" t="s">
        <v>77465</v>
      </c>
      <c r="U3562" t="s">
        <v>143214</v>
      </c>
      <c r="V3562" t="s">
        <v>143215</v>
      </c>
      <c r="W3562">
        <v>14959000</v>
      </c>
      <c r="X3562">
        <v>3</v>
      </c>
      <c r="Y3562" t="s">
        <v>143216</v>
      </c>
      <c r="Z3562">
        <v>1</v>
      </c>
      <c r="AA3562" t="s">
        <v>143217</v>
      </c>
      <c r="AB3562" t="s">
        <v>143218</v>
      </c>
      <c r="AC3562" t="s">
        <v>35976</v>
      </c>
      <c r="AD3562" t="s">
        <v>35976</v>
      </c>
      <c r="AE3562">
        <v>4544</v>
      </c>
      <c r="AF3562" t="s">
        <v>35977</v>
      </c>
      <c r="AG3562" t="s">
        <v>35978</v>
      </c>
      <c r="AH3562" t="s">
        <v>35979</v>
      </c>
      <c r="AJ3562" s="4" t="s">
        <v>35980</v>
      </c>
    </row>
    <row r="3563" spans="1:36" x14ac:dyDescent="0.3">
      <c r="A3563" t="s">
        <v>125638</v>
      </c>
      <c r="B3563" t="s">
        <v>126644</v>
      </c>
      <c r="C3563" t="s">
        <v>126645</v>
      </c>
      <c r="D3563" t="s">
        <v>126646</v>
      </c>
      <c r="H3563" t="s">
        <v>19030</v>
      </c>
      <c r="I3563" t="s">
        <v>3023</v>
      </c>
      <c r="J3563" t="s">
        <v>19031</v>
      </c>
      <c r="K3563" t="s">
        <v>2391</v>
      </c>
      <c r="N3563">
        <v>5</v>
      </c>
      <c r="O3563">
        <v>4</v>
      </c>
      <c r="P3563">
        <v>4</v>
      </c>
      <c r="Q3563" t="s">
        <v>75475</v>
      </c>
      <c r="R3563">
        <v>14</v>
      </c>
      <c r="S3563">
        <v>14</v>
      </c>
      <c r="T3563" t="s">
        <v>85380</v>
      </c>
      <c r="U3563">
        <v>0</v>
      </c>
      <c r="V3563" t="s">
        <v>143219</v>
      </c>
      <c r="W3563">
        <v>35740000</v>
      </c>
      <c r="X3563">
        <v>10</v>
      </c>
      <c r="Y3563" t="s">
        <v>143220</v>
      </c>
      <c r="Z3563">
        <v>1</v>
      </c>
      <c r="AA3563" t="s">
        <v>143221</v>
      </c>
      <c r="AB3563" t="s">
        <v>143222</v>
      </c>
      <c r="AC3563" t="s">
        <v>19032</v>
      </c>
      <c r="AD3563" t="s">
        <v>19033</v>
      </c>
      <c r="AE3563">
        <v>2628</v>
      </c>
      <c r="AF3563" t="s">
        <v>19034</v>
      </c>
      <c r="AG3563" t="s">
        <v>19035</v>
      </c>
      <c r="AH3563" t="s">
        <v>19036</v>
      </c>
      <c r="AJ3563" s="4" t="s">
        <v>19037</v>
      </c>
    </row>
    <row r="3564" spans="1:36" x14ac:dyDescent="0.3">
      <c r="A3564" t="s">
        <v>126647</v>
      </c>
      <c r="B3564" t="s">
        <v>126648</v>
      </c>
      <c r="C3564" t="s">
        <v>126649</v>
      </c>
      <c r="D3564" t="s">
        <v>79554</v>
      </c>
      <c r="J3564" t="s">
        <v>6739</v>
      </c>
      <c r="N3564">
        <v>4</v>
      </c>
      <c r="O3564">
        <v>4</v>
      </c>
      <c r="P3564">
        <v>4</v>
      </c>
      <c r="Q3564" t="s">
        <v>76795</v>
      </c>
      <c r="R3564" t="s">
        <v>76795</v>
      </c>
      <c r="S3564" t="s">
        <v>76795</v>
      </c>
      <c r="T3564" t="s">
        <v>95908</v>
      </c>
      <c r="U3564" t="s">
        <v>143223</v>
      </c>
      <c r="V3564" t="s">
        <v>143224</v>
      </c>
      <c r="W3564">
        <v>34729000</v>
      </c>
      <c r="X3564">
        <v>7</v>
      </c>
      <c r="Y3564" t="s">
        <v>143225</v>
      </c>
      <c r="Z3564">
        <v>1</v>
      </c>
      <c r="AA3564" t="s">
        <v>143226</v>
      </c>
      <c r="AB3564" t="s">
        <v>143227</v>
      </c>
      <c r="AC3564" t="s">
        <v>43332</v>
      </c>
      <c r="AD3564" t="s">
        <v>43331</v>
      </c>
      <c r="AE3564">
        <v>4241</v>
      </c>
      <c r="AF3564" t="s">
        <v>29360</v>
      </c>
      <c r="AG3564" t="s">
        <v>29361</v>
      </c>
      <c r="AH3564" t="s">
        <v>29362</v>
      </c>
      <c r="AJ3564" s="4" t="s">
        <v>29363</v>
      </c>
    </row>
    <row r="3565" spans="1:36" x14ac:dyDescent="0.3">
      <c r="A3565" t="s">
        <v>75548</v>
      </c>
      <c r="B3565">
        <v>1</v>
      </c>
      <c r="C3565" t="s">
        <v>100095</v>
      </c>
      <c r="D3565">
        <v>1</v>
      </c>
      <c r="H3565" t="s">
        <v>36749</v>
      </c>
      <c r="I3565" t="s">
        <v>3144</v>
      </c>
      <c r="J3565" t="s">
        <v>2769</v>
      </c>
      <c r="N3565">
        <v>22</v>
      </c>
      <c r="O3565">
        <v>1</v>
      </c>
      <c r="P3565">
        <v>1</v>
      </c>
      <c r="Q3565" t="s">
        <v>79855</v>
      </c>
      <c r="R3565" t="s">
        <v>77800</v>
      </c>
      <c r="S3565" t="s">
        <v>77800</v>
      </c>
      <c r="T3565" t="s">
        <v>83243</v>
      </c>
      <c r="U3565" t="s">
        <v>143228</v>
      </c>
      <c r="V3565" t="s">
        <v>143229</v>
      </c>
      <c r="W3565">
        <v>49498000</v>
      </c>
      <c r="X3565">
        <v>4</v>
      </c>
      <c r="Y3565" t="s">
        <v>143230</v>
      </c>
      <c r="Z3565">
        <v>1</v>
      </c>
      <c r="AA3565" t="s">
        <v>143231</v>
      </c>
      <c r="AB3565" t="s">
        <v>143232</v>
      </c>
      <c r="AC3565" t="s">
        <v>36751</v>
      </c>
      <c r="AD3565" t="s">
        <v>36751</v>
      </c>
      <c r="AE3565">
        <v>5295</v>
      </c>
      <c r="AF3565" t="s">
        <v>36752</v>
      </c>
      <c r="AG3565" t="s">
        <v>36753</v>
      </c>
      <c r="AJ3565" s="4" t="s">
        <v>13329</v>
      </c>
    </row>
    <row r="3566" spans="1:36" x14ac:dyDescent="0.3">
      <c r="A3566" t="s">
        <v>119905</v>
      </c>
      <c r="B3566" t="s">
        <v>126650</v>
      </c>
      <c r="C3566" t="s">
        <v>49800</v>
      </c>
      <c r="D3566" t="s">
        <v>126651</v>
      </c>
      <c r="H3566" t="s">
        <v>8633</v>
      </c>
      <c r="I3566" t="s">
        <v>8634</v>
      </c>
      <c r="J3566" t="s">
        <v>8635</v>
      </c>
      <c r="K3566" t="s">
        <v>606</v>
      </c>
      <c r="N3566">
        <v>23</v>
      </c>
      <c r="O3566">
        <v>23</v>
      </c>
      <c r="P3566">
        <v>23</v>
      </c>
      <c r="Q3566" t="s">
        <v>80917</v>
      </c>
      <c r="R3566" t="s">
        <v>80917</v>
      </c>
      <c r="S3566" t="s">
        <v>80917</v>
      </c>
      <c r="T3566" t="s">
        <v>81839</v>
      </c>
      <c r="U3566">
        <v>0</v>
      </c>
      <c r="V3566" t="s">
        <v>143233</v>
      </c>
      <c r="W3566">
        <v>2228600000</v>
      </c>
      <c r="X3566">
        <v>111</v>
      </c>
      <c r="Y3566" t="s">
        <v>143234</v>
      </c>
      <c r="Z3566">
        <v>1</v>
      </c>
      <c r="AA3566" t="s">
        <v>143235</v>
      </c>
      <c r="AB3566" t="s">
        <v>143236</v>
      </c>
      <c r="AC3566" t="s">
        <v>8636</v>
      </c>
      <c r="AD3566" t="s">
        <v>8637</v>
      </c>
      <c r="AE3566">
        <v>1269</v>
      </c>
      <c r="AF3566" t="s">
        <v>8638</v>
      </c>
      <c r="AG3566" t="s">
        <v>8639</v>
      </c>
      <c r="AH3566" t="s">
        <v>8640</v>
      </c>
      <c r="AJ3566" s="4" t="s">
        <v>8641</v>
      </c>
    </row>
    <row r="3567" spans="1:36" x14ac:dyDescent="0.3">
      <c r="A3567" t="s">
        <v>126652</v>
      </c>
      <c r="B3567" t="s">
        <v>126653</v>
      </c>
      <c r="C3567" t="s">
        <v>124511</v>
      </c>
      <c r="D3567" t="s">
        <v>126654</v>
      </c>
      <c r="H3567" t="s">
        <v>43330</v>
      </c>
      <c r="I3567" t="s">
        <v>21678</v>
      </c>
      <c r="J3567" t="s">
        <v>43329</v>
      </c>
      <c r="N3567">
        <v>6</v>
      </c>
      <c r="O3567">
        <v>6</v>
      </c>
      <c r="P3567">
        <v>6</v>
      </c>
      <c r="Q3567" t="s">
        <v>75948</v>
      </c>
      <c r="R3567" t="s">
        <v>75948</v>
      </c>
      <c r="S3567" t="s">
        <v>75948</v>
      </c>
      <c r="T3567" t="s">
        <v>143237</v>
      </c>
      <c r="U3567">
        <v>0</v>
      </c>
      <c r="V3567" t="s">
        <v>79570</v>
      </c>
      <c r="W3567">
        <v>75081000</v>
      </c>
      <c r="X3567">
        <v>20</v>
      </c>
      <c r="Y3567" t="s">
        <v>143238</v>
      </c>
      <c r="Z3567">
        <v>1</v>
      </c>
      <c r="AA3567" t="s">
        <v>143239</v>
      </c>
      <c r="AB3567" t="s">
        <v>143240</v>
      </c>
      <c r="AC3567" t="s">
        <v>43328</v>
      </c>
      <c r="AD3567" t="s">
        <v>43327</v>
      </c>
      <c r="AE3567">
        <v>3661</v>
      </c>
      <c r="AF3567" t="s">
        <v>43326</v>
      </c>
      <c r="AG3567" t="s">
        <v>43325</v>
      </c>
      <c r="AH3567" t="s">
        <v>43324</v>
      </c>
      <c r="AI3567" t="s">
        <v>43323</v>
      </c>
      <c r="AJ3567" s="4" t="s">
        <v>43322</v>
      </c>
    </row>
    <row r="3568" spans="1:36" x14ac:dyDescent="0.3">
      <c r="A3568" t="s">
        <v>60791</v>
      </c>
      <c r="B3568" t="s">
        <v>126655</v>
      </c>
      <c r="C3568" t="s">
        <v>126656</v>
      </c>
      <c r="D3568" t="s">
        <v>126657</v>
      </c>
      <c r="H3568" t="s">
        <v>11428</v>
      </c>
      <c r="I3568" t="s">
        <v>11429</v>
      </c>
      <c r="J3568" t="s">
        <v>11430</v>
      </c>
      <c r="K3568" t="s">
        <v>11431</v>
      </c>
      <c r="N3568">
        <v>6</v>
      </c>
      <c r="O3568">
        <v>3</v>
      </c>
      <c r="P3568">
        <v>3</v>
      </c>
      <c r="Q3568" t="s">
        <v>51313</v>
      </c>
      <c r="R3568" t="s">
        <v>77243</v>
      </c>
      <c r="S3568" t="s">
        <v>77243</v>
      </c>
      <c r="T3568" t="s">
        <v>87620</v>
      </c>
      <c r="U3568" t="s">
        <v>143241</v>
      </c>
      <c r="V3568" t="s">
        <v>143242</v>
      </c>
      <c r="W3568">
        <v>56724000</v>
      </c>
      <c r="X3568">
        <v>7</v>
      </c>
      <c r="Y3568" t="s">
        <v>143243</v>
      </c>
      <c r="Z3568">
        <v>1</v>
      </c>
      <c r="AA3568" t="s">
        <v>143244</v>
      </c>
      <c r="AB3568" t="s">
        <v>143245</v>
      </c>
      <c r="AC3568" t="s">
        <v>11432</v>
      </c>
      <c r="AD3568" t="s">
        <v>11432</v>
      </c>
      <c r="AE3568">
        <v>1617</v>
      </c>
      <c r="AF3568" t="s">
        <v>11434</v>
      </c>
      <c r="AG3568" t="s">
        <v>11435</v>
      </c>
      <c r="AH3568" t="s">
        <v>11436</v>
      </c>
      <c r="AJ3568" s="4" t="s">
        <v>11437</v>
      </c>
    </row>
    <row r="3569" spans="1:36" x14ac:dyDescent="0.3">
      <c r="A3569" t="s">
        <v>50200</v>
      </c>
      <c r="B3569" t="s">
        <v>126658</v>
      </c>
      <c r="C3569" t="s">
        <v>126659</v>
      </c>
      <c r="D3569" t="s">
        <v>126660</v>
      </c>
      <c r="H3569" t="s">
        <v>28562</v>
      </c>
      <c r="I3569" t="s">
        <v>2630</v>
      </c>
      <c r="J3569" t="s">
        <v>28563</v>
      </c>
      <c r="K3569" t="s">
        <v>678</v>
      </c>
      <c r="N3569">
        <v>16</v>
      </c>
      <c r="O3569">
        <v>16</v>
      </c>
      <c r="P3569">
        <v>16</v>
      </c>
      <c r="Q3569" t="s">
        <v>76391</v>
      </c>
      <c r="R3569" t="s">
        <v>76391</v>
      </c>
      <c r="S3569" t="s">
        <v>76391</v>
      </c>
      <c r="T3569" t="s">
        <v>93455</v>
      </c>
      <c r="U3569">
        <v>0</v>
      </c>
      <c r="V3569" t="s">
        <v>106632</v>
      </c>
      <c r="W3569">
        <v>506480000</v>
      </c>
      <c r="X3569">
        <v>71</v>
      </c>
      <c r="Y3569" t="s">
        <v>143246</v>
      </c>
      <c r="Z3569">
        <v>1</v>
      </c>
      <c r="AA3569" t="s">
        <v>143247</v>
      </c>
      <c r="AB3569" t="s">
        <v>143248</v>
      </c>
      <c r="AC3569" t="s">
        <v>43321</v>
      </c>
      <c r="AD3569" t="s">
        <v>28565</v>
      </c>
      <c r="AE3569">
        <v>4125</v>
      </c>
      <c r="AF3569" t="s">
        <v>28566</v>
      </c>
      <c r="AG3569" t="s">
        <v>28567</v>
      </c>
      <c r="AH3569" t="s">
        <v>28568</v>
      </c>
      <c r="AI3569" t="s">
        <v>28569</v>
      </c>
      <c r="AJ3569" s="4" t="s">
        <v>28570</v>
      </c>
    </row>
    <row r="3570" spans="1:36" x14ac:dyDescent="0.3">
      <c r="A3570" t="s">
        <v>126661</v>
      </c>
      <c r="B3570" t="s">
        <v>126662</v>
      </c>
      <c r="C3570" t="s">
        <v>126663</v>
      </c>
      <c r="D3570" t="s">
        <v>70043</v>
      </c>
      <c r="H3570" t="s">
        <v>27828</v>
      </c>
      <c r="I3570" t="s">
        <v>27829</v>
      </c>
      <c r="J3570" t="s">
        <v>27830</v>
      </c>
      <c r="N3570">
        <v>6</v>
      </c>
      <c r="O3570">
        <v>5</v>
      </c>
      <c r="P3570">
        <v>5</v>
      </c>
      <c r="Q3570" t="s">
        <v>81762</v>
      </c>
      <c r="R3570" t="s">
        <v>48628</v>
      </c>
      <c r="S3570" t="s">
        <v>48628</v>
      </c>
      <c r="T3570" t="s">
        <v>81748</v>
      </c>
      <c r="U3570">
        <v>0</v>
      </c>
      <c r="V3570" t="s">
        <v>143249</v>
      </c>
      <c r="W3570">
        <v>800230000</v>
      </c>
      <c r="X3570">
        <v>30</v>
      </c>
      <c r="Y3570" t="s">
        <v>143250</v>
      </c>
      <c r="Z3570">
        <v>1</v>
      </c>
      <c r="AA3570" t="s">
        <v>143251</v>
      </c>
      <c r="AB3570" t="s">
        <v>143252</v>
      </c>
      <c r="AC3570" t="s">
        <v>27831</v>
      </c>
      <c r="AD3570" t="s">
        <v>27831</v>
      </c>
      <c r="AE3570">
        <v>4012</v>
      </c>
      <c r="AF3570" t="s">
        <v>27832</v>
      </c>
      <c r="AG3570" t="s">
        <v>27833</v>
      </c>
      <c r="AH3570" t="s">
        <v>27834</v>
      </c>
      <c r="AJ3570" s="4" t="s">
        <v>27835</v>
      </c>
    </row>
    <row r="3571" spans="1:36" x14ac:dyDescent="0.3">
      <c r="A3571" t="s">
        <v>126664</v>
      </c>
      <c r="B3571" t="s">
        <v>68106</v>
      </c>
      <c r="C3571" t="s">
        <v>126665</v>
      </c>
      <c r="D3571" t="s">
        <v>126666</v>
      </c>
      <c r="H3571" t="s">
        <v>31653</v>
      </c>
      <c r="I3571" t="s">
        <v>1378</v>
      </c>
      <c r="J3571" t="s">
        <v>20277</v>
      </c>
      <c r="K3571" t="s">
        <v>1380</v>
      </c>
      <c r="N3571">
        <v>12</v>
      </c>
      <c r="O3571">
        <v>12</v>
      </c>
      <c r="P3571">
        <v>12</v>
      </c>
      <c r="Q3571" t="s">
        <v>81307</v>
      </c>
      <c r="R3571" t="s">
        <v>81307</v>
      </c>
      <c r="S3571" t="s">
        <v>81307</v>
      </c>
      <c r="T3571" t="s">
        <v>91552</v>
      </c>
      <c r="U3571">
        <v>0</v>
      </c>
      <c r="V3571" t="s">
        <v>143253</v>
      </c>
      <c r="W3571">
        <v>494630000</v>
      </c>
      <c r="X3571">
        <v>31</v>
      </c>
      <c r="Y3571" t="s">
        <v>143254</v>
      </c>
      <c r="Z3571">
        <v>1</v>
      </c>
      <c r="AA3571" t="s">
        <v>143255</v>
      </c>
      <c r="AB3571" t="s">
        <v>143256</v>
      </c>
      <c r="AC3571" t="s">
        <v>31654</v>
      </c>
      <c r="AD3571" t="s">
        <v>31654</v>
      </c>
      <c r="AE3571">
        <v>4609</v>
      </c>
      <c r="AF3571" t="s">
        <v>31655</v>
      </c>
      <c r="AG3571" t="s">
        <v>31656</v>
      </c>
      <c r="AH3571" t="s">
        <v>31657</v>
      </c>
      <c r="AI3571" t="s">
        <v>31658</v>
      </c>
      <c r="AJ3571" s="4" t="s">
        <v>31659</v>
      </c>
    </row>
    <row r="3572" spans="1:36" x14ac:dyDescent="0.3">
      <c r="A3572" t="s">
        <v>126667</v>
      </c>
      <c r="B3572" t="s">
        <v>126668</v>
      </c>
      <c r="C3572" t="s">
        <v>52518</v>
      </c>
      <c r="D3572" t="s">
        <v>126669</v>
      </c>
      <c r="H3572" t="s">
        <v>25595</v>
      </c>
      <c r="J3572" t="s">
        <v>25596</v>
      </c>
      <c r="N3572">
        <v>17</v>
      </c>
      <c r="O3572">
        <v>17</v>
      </c>
      <c r="P3572">
        <v>17</v>
      </c>
      <c r="Q3572" t="s">
        <v>81845</v>
      </c>
      <c r="R3572" t="s">
        <v>81845</v>
      </c>
      <c r="S3572" t="s">
        <v>81845</v>
      </c>
      <c r="T3572" t="s">
        <v>89193</v>
      </c>
      <c r="U3572">
        <v>0</v>
      </c>
      <c r="V3572" t="s">
        <v>48516</v>
      </c>
      <c r="W3572">
        <v>2253100000</v>
      </c>
      <c r="X3572">
        <v>165</v>
      </c>
      <c r="Y3572" t="s">
        <v>143257</v>
      </c>
      <c r="Z3572">
        <v>1</v>
      </c>
      <c r="AA3572" t="s">
        <v>143258</v>
      </c>
      <c r="AB3572" t="s">
        <v>143259</v>
      </c>
      <c r="AC3572" t="s">
        <v>25597</v>
      </c>
      <c r="AD3572" t="s">
        <v>25598</v>
      </c>
      <c r="AE3572">
        <v>3696</v>
      </c>
      <c r="AF3572" t="s">
        <v>25599</v>
      </c>
      <c r="AG3572" t="s">
        <v>25600</v>
      </c>
      <c r="AH3572" t="s">
        <v>25601</v>
      </c>
      <c r="AJ3572" s="4" t="s">
        <v>25602</v>
      </c>
    </row>
    <row r="3573" spans="1:36" x14ac:dyDescent="0.3">
      <c r="A3573" t="s">
        <v>56080</v>
      </c>
      <c r="B3573" t="s">
        <v>72820</v>
      </c>
      <c r="C3573" t="s">
        <v>126670</v>
      </c>
      <c r="D3573" t="s">
        <v>50996</v>
      </c>
      <c r="H3573" t="s">
        <v>36389</v>
      </c>
      <c r="I3573" t="s">
        <v>36390</v>
      </c>
      <c r="J3573" t="s">
        <v>36391</v>
      </c>
      <c r="K3573" t="s">
        <v>2660</v>
      </c>
      <c r="N3573">
        <v>7</v>
      </c>
      <c r="O3573">
        <v>7</v>
      </c>
      <c r="P3573">
        <v>7</v>
      </c>
      <c r="Q3573" t="s">
        <v>80446</v>
      </c>
      <c r="R3573" t="s">
        <v>80446</v>
      </c>
      <c r="S3573" t="s">
        <v>80446</v>
      </c>
      <c r="T3573" t="s">
        <v>76543</v>
      </c>
      <c r="U3573">
        <v>0</v>
      </c>
      <c r="V3573" t="s">
        <v>125219</v>
      </c>
      <c r="W3573">
        <v>133760000</v>
      </c>
      <c r="X3573">
        <v>22</v>
      </c>
      <c r="Y3573" t="s">
        <v>143260</v>
      </c>
      <c r="Z3573">
        <v>1</v>
      </c>
      <c r="AA3573" t="s">
        <v>143261</v>
      </c>
      <c r="AB3573" t="s">
        <v>143262</v>
      </c>
      <c r="AC3573" t="s">
        <v>43320</v>
      </c>
      <c r="AD3573" t="s">
        <v>36393</v>
      </c>
      <c r="AE3573">
        <v>3143</v>
      </c>
      <c r="AF3573" t="s">
        <v>36394</v>
      </c>
      <c r="AG3573" t="s">
        <v>36395</v>
      </c>
      <c r="AH3573" t="s">
        <v>36396</v>
      </c>
      <c r="AJ3573" s="4" t="s">
        <v>36397</v>
      </c>
    </row>
    <row r="3574" spans="1:36" x14ac:dyDescent="0.3">
      <c r="A3574" t="s">
        <v>126671</v>
      </c>
      <c r="B3574" t="s">
        <v>126672</v>
      </c>
      <c r="C3574" t="s">
        <v>126673</v>
      </c>
      <c r="D3574" t="s">
        <v>126674</v>
      </c>
      <c r="H3574" t="s">
        <v>6091</v>
      </c>
      <c r="I3574" t="s">
        <v>6092</v>
      </c>
      <c r="J3574" t="s">
        <v>6093</v>
      </c>
      <c r="K3574" t="s">
        <v>6094</v>
      </c>
      <c r="N3574">
        <v>7</v>
      </c>
      <c r="O3574">
        <v>7</v>
      </c>
      <c r="P3574">
        <v>7</v>
      </c>
      <c r="Q3574" t="s">
        <v>80325</v>
      </c>
      <c r="R3574" t="s">
        <v>80325</v>
      </c>
      <c r="S3574" t="s">
        <v>80325</v>
      </c>
      <c r="T3574" t="s">
        <v>88685</v>
      </c>
      <c r="U3574">
        <v>0</v>
      </c>
      <c r="V3574" t="s">
        <v>143263</v>
      </c>
      <c r="W3574">
        <v>9543500000</v>
      </c>
      <c r="X3574">
        <v>84</v>
      </c>
      <c r="Y3574" t="s">
        <v>143264</v>
      </c>
      <c r="Z3574">
        <v>1</v>
      </c>
      <c r="AA3574" t="s">
        <v>143265</v>
      </c>
      <c r="AB3574" t="s">
        <v>143266</v>
      </c>
      <c r="AC3574" t="s">
        <v>6095</v>
      </c>
      <c r="AD3574" t="s">
        <v>6095</v>
      </c>
      <c r="AE3574">
        <v>971</v>
      </c>
      <c r="AF3574" t="s">
        <v>6096</v>
      </c>
      <c r="AG3574" t="s">
        <v>6097</v>
      </c>
      <c r="AH3574" t="s">
        <v>6098</v>
      </c>
      <c r="AI3574" t="s">
        <v>6099</v>
      </c>
      <c r="AJ3574" s="4" t="s">
        <v>6100</v>
      </c>
    </row>
    <row r="3575" spans="1:36" x14ac:dyDescent="0.3">
      <c r="A3575" t="s">
        <v>126675</v>
      </c>
      <c r="B3575" t="s">
        <v>126676</v>
      </c>
      <c r="C3575" t="s">
        <v>126677</v>
      </c>
      <c r="D3575" t="s">
        <v>126678</v>
      </c>
      <c r="H3575" t="s">
        <v>5762</v>
      </c>
      <c r="I3575" t="s">
        <v>1378</v>
      </c>
      <c r="J3575" t="s">
        <v>5763</v>
      </c>
      <c r="N3575">
        <v>13</v>
      </c>
      <c r="O3575">
        <v>13</v>
      </c>
      <c r="P3575">
        <v>13</v>
      </c>
      <c r="Q3575">
        <v>56</v>
      </c>
      <c r="R3575">
        <v>56</v>
      </c>
      <c r="S3575">
        <v>56</v>
      </c>
      <c r="T3575" t="s">
        <v>83015</v>
      </c>
      <c r="U3575">
        <v>0</v>
      </c>
      <c r="V3575" t="s">
        <v>143267</v>
      </c>
      <c r="W3575">
        <v>20434000000</v>
      </c>
      <c r="X3575">
        <v>473</v>
      </c>
      <c r="Y3575" t="s">
        <v>143268</v>
      </c>
      <c r="Z3575">
        <v>1</v>
      </c>
      <c r="AA3575" t="s">
        <v>143269</v>
      </c>
      <c r="AB3575" t="s">
        <v>143270</v>
      </c>
      <c r="AC3575" t="s">
        <v>10644</v>
      </c>
      <c r="AD3575" t="s">
        <v>10644</v>
      </c>
      <c r="AE3575">
        <v>1518</v>
      </c>
      <c r="AF3575" t="s">
        <v>10645</v>
      </c>
      <c r="AG3575" t="s">
        <v>10646</v>
      </c>
      <c r="AJ3575" s="4" t="s">
        <v>10647</v>
      </c>
    </row>
    <row r="3576" spans="1:36" x14ac:dyDescent="0.3">
      <c r="A3576" t="s">
        <v>66488</v>
      </c>
      <c r="B3576" t="s">
        <v>65795</v>
      </c>
      <c r="C3576" t="s">
        <v>69916</v>
      </c>
      <c r="D3576" t="s">
        <v>126679</v>
      </c>
      <c r="I3576" t="s">
        <v>1149</v>
      </c>
      <c r="N3576">
        <v>3</v>
      </c>
      <c r="O3576">
        <v>3</v>
      </c>
      <c r="P3576">
        <v>1</v>
      </c>
      <c r="Q3576" t="s">
        <v>77746</v>
      </c>
      <c r="R3576" t="s">
        <v>77746</v>
      </c>
      <c r="S3576" t="s">
        <v>77005</v>
      </c>
      <c r="T3576" t="s">
        <v>80124</v>
      </c>
      <c r="U3576">
        <v>0</v>
      </c>
      <c r="V3576" t="s">
        <v>143271</v>
      </c>
      <c r="W3576">
        <v>179220000</v>
      </c>
      <c r="X3576">
        <v>18</v>
      </c>
      <c r="Y3576" t="s">
        <v>143272</v>
      </c>
      <c r="Z3576">
        <v>1</v>
      </c>
      <c r="AA3576" t="s">
        <v>143273</v>
      </c>
      <c r="AB3576" t="s">
        <v>143274</v>
      </c>
      <c r="AC3576" t="s">
        <v>43319</v>
      </c>
      <c r="AD3576" t="s">
        <v>43318</v>
      </c>
      <c r="AE3576">
        <v>1675</v>
      </c>
      <c r="AF3576" t="s">
        <v>11905</v>
      </c>
      <c r="AG3576" t="s">
        <v>11906</v>
      </c>
      <c r="AJ3576" s="4" t="s">
        <v>11907</v>
      </c>
    </row>
    <row r="3577" spans="1:36" x14ac:dyDescent="0.3">
      <c r="A3577" t="s">
        <v>126680</v>
      </c>
      <c r="B3577" t="s">
        <v>126681</v>
      </c>
      <c r="C3577" t="s">
        <v>126682</v>
      </c>
      <c r="D3577" t="s">
        <v>66251</v>
      </c>
      <c r="H3577" t="s">
        <v>18791</v>
      </c>
      <c r="I3577" t="s">
        <v>18792</v>
      </c>
      <c r="J3577" t="s">
        <v>18793</v>
      </c>
      <c r="K3577" t="s">
        <v>18794</v>
      </c>
      <c r="N3577">
        <v>12</v>
      </c>
      <c r="O3577">
        <v>12</v>
      </c>
      <c r="P3577">
        <v>12</v>
      </c>
      <c r="Q3577">
        <v>27</v>
      </c>
      <c r="R3577">
        <v>27</v>
      </c>
      <c r="S3577">
        <v>27</v>
      </c>
      <c r="T3577" t="s">
        <v>86246</v>
      </c>
      <c r="U3577">
        <v>0</v>
      </c>
      <c r="V3577" t="s">
        <v>143275</v>
      </c>
      <c r="W3577">
        <v>1349300000</v>
      </c>
      <c r="X3577">
        <v>89</v>
      </c>
      <c r="Y3577" t="s">
        <v>143276</v>
      </c>
      <c r="Z3577">
        <v>1</v>
      </c>
      <c r="AA3577" t="s">
        <v>143277</v>
      </c>
      <c r="AB3577" t="s">
        <v>143278</v>
      </c>
      <c r="AC3577" t="s">
        <v>18795</v>
      </c>
      <c r="AD3577" t="s">
        <v>18796</v>
      </c>
      <c r="AE3577">
        <v>2580</v>
      </c>
      <c r="AF3577" t="s">
        <v>18797</v>
      </c>
      <c r="AG3577" t="s">
        <v>18798</v>
      </c>
      <c r="AH3577" t="s">
        <v>18799</v>
      </c>
      <c r="AJ3577" s="4" t="s">
        <v>18800</v>
      </c>
    </row>
    <row r="3578" spans="1:36" x14ac:dyDescent="0.3">
      <c r="A3578" t="s">
        <v>64371</v>
      </c>
      <c r="B3578" t="s">
        <v>126683</v>
      </c>
      <c r="C3578" t="s">
        <v>67652</v>
      </c>
      <c r="D3578" t="s">
        <v>126684</v>
      </c>
      <c r="H3578" t="s">
        <v>5245</v>
      </c>
      <c r="I3578" t="s">
        <v>5246</v>
      </c>
      <c r="J3578" t="s">
        <v>5247</v>
      </c>
      <c r="K3578" t="s">
        <v>5248</v>
      </c>
      <c r="N3578">
        <v>12</v>
      </c>
      <c r="O3578">
        <v>12</v>
      </c>
      <c r="P3578">
        <v>12</v>
      </c>
      <c r="Q3578" t="s">
        <v>75475</v>
      </c>
      <c r="R3578" t="s">
        <v>75475</v>
      </c>
      <c r="S3578" t="s">
        <v>75475</v>
      </c>
      <c r="T3578" t="s">
        <v>79973</v>
      </c>
      <c r="U3578">
        <v>0</v>
      </c>
      <c r="V3578" t="s">
        <v>143279</v>
      </c>
      <c r="W3578">
        <v>272420000</v>
      </c>
      <c r="X3578">
        <v>42</v>
      </c>
      <c r="Y3578" t="s">
        <v>143280</v>
      </c>
      <c r="Z3578">
        <v>1</v>
      </c>
      <c r="AA3578" t="s">
        <v>143281</v>
      </c>
      <c r="AB3578" t="s">
        <v>143282</v>
      </c>
      <c r="AC3578" t="s">
        <v>5249</v>
      </c>
      <c r="AD3578" t="s">
        <v>5249</v>
      </c>
      <c r="AE3578">
        <v>872</v>
      </c>
      <c r="AF3578" t="s">
        <v>5250</v>
      </c>
      <c r="AG3578" t="s">
        <v>5251</v>
      </c>
      <c r="AH3578" t="s">
        <v>5252</v>
      </c>
      <c r="AJ3578" s="4" t="s">
        <v>5253</v>
      </c>
    </row>
    <row r="3579" spans="1:36" x14ac:dyDescent="0.3">
      <c r="A3579" t="s">
        <v>126685</v>
      </c>
      <c r="B3579" t="s">
        <v>72594</v>
      </c>
      <c r="C3579" t="s">
        <v>126686</v>
      </c>
      <c r="D3579" t="s">
        <v>126687</v>
      </c>
      <c r="H3579" t="s">
        <v>30771</v>
      </c>
      <c r="I3579" t="s">
        <v>30772</v>
      </c>
      <c r="J3579" t="s">
        <v>30773</v>
      </c>
      <c r="N3579">
        <v>10</v>
      </c>
      <c r="O3579">
        <v>10</v>
      </c>
      <c r="P3579">
        <v>10</v>
      </c>
      <c r="Q3579" t="s">
        <v>79619</v>
      </c>
      <c r="R3579" t="s">
        <v>79619</v>
      </c>
      <c r="S3579" t="s">
        <v>79619</v>
      </c>
      <c r="T3579" t="s">
        <v>87907</v>
      </c>
      <c r="U3579">
        <v>0</v>
      </c>
      <c r="V3579" t="s">
        <v>143283</v>
      </c>
      <c r="W3579">
        <v>1010400000</v>
      </c>
      <c r="X3579">
        <v>48</v>
      </c>
      <c r="Y3579" t="s">
        <v>143284</v>
      </c>
      <c r="Z3579">
        <v>1</v>
      </c>
      <c r="AA3579" t="s">
        <v>143285</v>
      </c>
      <c r="AB3579" t="s">
        <v>143286</v>
      </c>
      <c r="AC3579" t="s">
        <v>43317</v>
      </c>
      <c r="AD3579" t="s">
        <v>43316</v>
      </c>
      <c r="AE3579">
        <v>4472</v>
      </c>
      <c r="AF3579" t="s">
        <v>30776</v>
      </c>
      <c r="AG3579" t="s">
        <v>30777</v>
      </c>
      <c r="AH3579" t="s">
        <v>30778</v>
      </c>
      <c r="AJ3579" s="4" t="s">
        <v>30779</v>
      </c>
    </row>
    <row r="3580" spans="1:36" x14ac:dyDescent="0.3">
      <c r="A3580" t="s">
        <v>126688</v>
      </c>
      <c r="B3580" t="s">
        <v>126689</v>
      </c>
      <c r="C3580" t="s">
        <v>126690</v>
      </c>
      <c r="D3580" t="s">
        <v>126691</v>
      </c>
      <c r="H3580" t="s">
        <v>24128</v>
      </c>
      <c r="I3580" t="s">
        <v>24129</v>
      </c>
      <c r="J3580" t="s">
        <v>24130</v>
      </c>
      <c r="K3580" t="s">
        <v>24131</v>
      </c>
      <c r="N3580">
        <v>10</v>
      </c>
      <c r="O3580">
        <v>10</v>
      </c>
      <c r="P3580">
        <v>10</v>
      </c>
      <c r="Q3580" t="s">
        <v>91591</v>
      </c>
      <c r="R3580" t="s">
        <v>91591</v>
      </c>
      <c r="S3580" t="s">
        <v>91591</v>
      </c>
      <c r="T3580">
        <v>3816</v>
      </c>
      <c r="U3580" t="s">
        <v>143287</v>
      </c>
      <c r="V3580" t="s">
        <v>143288</v>
      </c>
      <c r="W3580">
        <v>1125800000</v>
      </c>
      <c r="X3580">
        <v>28</v>
      </c>
      <c r="Y3580" t="s">
        <v>143289</v>
      </c>
      <c r="Z3580">
        <v>1</v>
      </c>
      <c r="AA3580" t="s">
        <v>143290</v>
      </c>
      <c r="AB3580" t="s">
        <v>143291</v>
      </c>
      <c r="AC3580" t="s">
        <v>24132</v>
      </c>
      <c r="AD3580" t="s">
        <v>24132</v>
      </c>
      <c r="AE3580">
        <v>3472</v>
      </c>
      <c r="AF3580" t="s">
        <v>24133</v>
      </c>
      <c r="AG3580" t="s">
        <v>24134</v>
      </c>
      <c r="AH3580" t="s">
        <v>24135</v>
      </c>
      <c r="AJ3580" s="4" t="s">
        <v>24136</v>
      </c>
    </row>
    <row r="3581" spans="1:36" x14ac:dyDescent="0.3">
      <c r="A3581" t="s">
        <v>71417</v>
      </c>
      <c r="B3581">
        <v>1</v>
      </c>
      <c r="C3581" t="s">
        <v>60674</v>
      </c>
      <c r="D3581">
        <v>1</v>
      </c>
      <c r="N3581">
        <v>3</v>
      </c>
      <c r="O3581">
        <v>3</v>
      </c>
      <c r="P3581">
        <v>3</v>
      </c>
      <c r="Q3581" t="s">
        <v>76440</v>
      </c>
      <c r="R3581" t="s">
        <v>76440</v>
      </c>
      <c r="S3581" t="s">
        <v>76440</v>
      </c>
      <c r="T3581" t="s">
        <v>143292</v>
      </c>
      <c r="U3581" t="s">
        <v>143293</v>
      </c>
      <c r="V3581" t="s">
        <v>143294</v>
      </c>
      <c r="W3581">
        <v>43453000</v>
      </c>
      <c r="X3581">
        <v>2</v>
      </c>
      <c r="Y3581" t="s">
        <v>143295</v>
      </c>
      <c r="Z3581">
        <v>1</v>
      </c>
      <c r="AA3581" t="s">
        <v>143296</v>
      </c>
      <c r="AB3581" t="s">
        <v>143297</v>
      </c>
      <c r="AC3581" t="s">
        <v>43315</v>
      </c>
      <c r="AD3581" t="s">
        <v>43314</v>
      </c>
      <c r="AE3581">
        <v>1218</v>
      </c>
      <c r="AF3581" t="s">
        <v>43313</v>
      </c>
      <c r="AG3581" t="s">
        <v>43312</v>
      </c>
      <c r="AJ3581" s="4" t="s">
        <v>43311</v>
      </c>
    </row>
    <row r="3582" spans="1:36" x14ac:dyDescent="0.3">
      <c r="A3582" t="s">
        <v>126692</v>
      </c>
      <c r="B3582" t="s">
        <v>126693</v>
      </c>
      <c r="C3582" t="s">
        <v>101391</v>
      </c>
      <c r="D3582" t="s">
        <v>126694</v>
      </c>
      <c r="H3582" t="s">
        <v>31164</v>
      </c>
      <c r="J3582" t="s">
        <v>31165</v>
      </c>
      <c r="N3582">
        <v>5</v>
      </c>
      <c r="O3582">
        <v>5</v>
      </c>
      <c r="P3582">
        <v>5</v>
      </c>
      <c r="Q3582" t="s">
        <v>80096</v>
      </c>
      <c r="R3582" t="s">
        <v>80096</v>
      </c>
      <c r="S3582" t="s">
        <v>80096</v>
      </c>
      <c r="T3582" t="s">
        <v>79630</v>
      </c>
      <c r="U3582">
        <v>0</v>
      </c>
      <c r="V3582" t="s">
        <v>67409</v>
      </c>
      <c r="W3582">
        <v>508000000</v>
      </c>
      <c r="X3582">
        <v>30</v>
      </c>
      <c r="Y3582" t="s">
        <v>143298</v>
      </c>
      <c r="Z3582">
        <v>1</v>
      </c>
      <c r="AA3582" t="s">
        <v>143299</v>
      </c>
      <c r="AB3582" t="s">
        <v>143300</v>
      </c>
      <c r="AC3582" t="s">
        <v>43310</v>
      </c>
      <c r="AD3582" t="s">
        <v>31167</v>
      </c>
      <c r="AE3582">
        <v>4532</v>
      </c>
      <c r="AF3582" t="s">
        <v>31168</v>
      </c>
      <c r="AG3582" t="s">
        <v>31169</v>
      </c>
      <c r="AH3582" t="s">
        <v>31170</v>
      </c>
      <c r="AJ3582" s="4" t="s">
        <v>31171</v>
      </c>
    </row>
    <row r="3583" spans="1:36" x14ac:dyDescent="0.3">
      <c r="A3583" t="s">
        <v>126695</v>
      </c>
      <c r="B3583" t="s">
        <v>126696</v>
      </c>
      <c r="C3583" t="s">
        <v>55054</v>
      </c>
      <c r="D3583" t="s">
        <v>126697</v>
      </c>
      <c r="H3583" t="s">
        <v>43309</v>
      </c>
      <c r="I3583" t="s">
        <v>43308</v>
      </c>
      <c r="J3583" t="s">
        <v>2168</v>
      </c>
      <c r="N3583">
        <v>9</v>
      </c>
      <c r="O3583">
        <v>9</v>
      </c>
      <c r="P3583">
        <v>9</v>
      </c>
      <c r="Q3583" t="s">
        <v>78526</v>
      </c>
      <c r="R3583" t="s">
        <v>78526</v>
      </c>
      <c r="S3583" t="s">
        <v>78526</v>
      </c>
      <c r="T3583" t="s">
        <v>143301</v>
      </c>
      <c r="U3583">
        <v>0</v>
      </c>
      <c r="V3583" t="s">
        <v>143302</v>
      </c>
      <c r="W3583">
        <v>227200000</v>
      </c>
      <c r="X3583">
        <v>21</v>
      </c>
      <c r="Y3583" t="s">
        <v>143303</v>
      </c>
      <c r="Z3583">
        <v>1</v>
      </c>
      <c r="AA3583" t="s">
        <v>143304</v>
      </c>
      <c r="AB3583" t="s">
        <v>143305</v>
      </c>
      <c r="AC3583" t="s">
        <v>43307</v>
      </c>
      <c r="AD3583" t="s">
        <v>43306</v>
      </c>
      <c r="AE3583">
        <v>5069</v>
      </c>
      <c r="AF3583" t="s">
        <v>43305</v>
      </c>
      <c r="AG3583" t="s">
        <v>43304</v>
      </c>
      <c r="AH3583" t="s">
        <v>43303</v>
      </c>
      <c r="AJ3583" s="4" t="s">
        <v>34695</v>
      </c>
    </row>
    <row r="3584" spans="1:36" x14ac:dyDescent="0.3">
      <c r="A3584" t="s">
        <v>126698</v>
      </c>
      <c r="B3584" t="s">
        <v>126699</v>
      </c>
      <c r="C3584" t="s">
        <v>126700</v>
      </c>
      <c r="D3584" t="s">
        <v>98756</v>
      </c>
      <c r="H3584" t="s">
        <v>1377</v>
      </c>
      <c r="I3584" t="s">
        <v>2979</v>
      </c>
      <c r="J3584" t="s">
        <v>14289</v>
      </c>
      <c r="K3584" t="s">
        <v>1380</v>
      </c>
      <c r="N3584">
        <v>8</v>
      </c>
      <c r="O3584">
        <v>8</v>
      </c>
      <c r="P3584">
        <v>8</v>
      </c>
      <c r="Q3584" t="s">
        <v>76290</v>
      </c>
      <c r="R3584" t="s">
        <v>76290</v>
      </c>
      <c r="S3584" t="s">
        <v>76290</v>
      </c>
      <c r="T3584" t="s">
        <v>90587</v>
      </c>
      <c r="U3584">
        <v>0</v>
      </c>
      <c r="V3584" t="s">
        <v>143306</v>
      </c>
      <c r="W3584">
        <v>108860000</v>
      </c>
      <c r="X3584">
        <v>22</v>
      </c>
      <c r="Y3584" t="s">
        <v>143307</v>
      </c>
      <c r="Z3584">
        <v>1</v>
      </c>
      <c r="AA3584" t="s">
        <v>143308</v>
      </c>
      <c r="AB3584" t="s">
        <v>143309</v>
      </c>
      <c r="AC3584" t="s">
        <v>34028</v>
      </c>
      <c r="AD3584" t="s">
        <v>34028</v>
      </c>
      <c r="AE3584">
        <v>4969</v>
      </c>
      <c r="AF3584" t="s">
        <v>34029</v>
      </c>
      <c r="AG3584" t="s">
        <v>34030</v>
      </c>
      <c r="AH3584" t="s">
        <v>34031</v>
      </c>
      <c r="AI3584" t="s">
        <v>34032</v>
      </c>
      <c r="AJ3584" s="4" t="s">
        <v>34033</v>
      </c>
    </row>
    <row r="3585" spans="1:36" x14ac:dyDescent="0.3">
      <c r="A3585" t="s">
        <v>64383</v>
      </c>
      <c r="B3585" t="s">
        <v>51713</v>
      </c>
      <c r="C3585" t="s">
        <v>126701</v>
      </c>
      <c r="D3585" t="s">
        <v>66199</v>
      </c>
      <c r="H3585" t="s">
        <v>3099</v>
      </c>
      <c r="I3585" t="s">
        <v>11154</v>
      </c>
      <c r="J3585" t="s">
        <v>1395</v>
      </c>
      <c r="N3585">
        <v>12</v>
      </c>
      <c r="O3585">
        <v>11</v>
      </c>
      <c r="P3585">
        <v>10</v>
      </c>
      <c r="Q3585" t="s">
        <v>48570</v>
      </c>
      <c r="R3585" t="s">
        <v>48456</v>
      </c>
      <c r="S3585" t="s">
        <v>78829</v>
      </c>
      <c r="T3585" t="s">
        <v>143310</v>
      </c>
      <c r="U3585">
        <v>0</v>
      </c>
      <c r="V3585" t="s">
        <v>143311</v>
      </c>
      <c r="W3585">
        <v>262650000</v>
      </c>
      <c r="X3585">
        <v>17</v>
      </c>
      <c r="Y3585" t="s">
        <v>143312</v>
      </c>
      <c r="Z3585">
        <v>1</v>
      </c>
      <c r="AA3585" t="s">
        <v>143313</v>
      </c>
      <c r="AB3585" t="s">
        <v>143314</v>
      </c>
      <c r="AC3585" t="s">
        <v>43302</v>
      </c>
      <c r="AD3585" t="s">
        <v>43301</v>
      </c>
      <c r="AE3585">
        <v>1354</v>
      </c>
      <c r="AF3585" t="s">
        <v>43300</v>
      </c>
      <c r="AG3585" t="s">
        <v>43299</v>
      </c>
      <c r="AJ3585" s="4" t="s">
        <v>9337</v>
      </c>
    </row>
    <row r="3586" spans="1:36" x14ac:dyDescent="0.3">
      <c r="A3586" t="s">
        <v>126702</v>
      </c>
      <c r="B3586" t="s">
        <v>126703</v>
      </c>
      <c r="C3586" t="s">
        <v>53723</v>
      </c>
      <c r="D3586" t="s">
        <v>126704</v>
      </c>
      <c r="J3586" t="s">
        <v>43298</v>
      </c>
      <c r="N3586">
        <v>3</v>
      </c>
      <c r="O3586">
        <v>3</v>
      </c>
      <c r="P3586">
        <v>3</v>
      </c>
      <c r="Q3586" t="s">
        <v>76647</v>
      </c>
      <c r="R3586" t="s">
        <v>76647</v>
      </c>
      <c r="S3586" t="s">
        <v>76647</v>
      </c>
      <c r="T3586" t="s">
        <v>143315</v>
      </c>
      <c r="U3586">
        <v>0</v>
      </c>
      <c r="V3586" t="s">
        <v>143316</v>
      </c>
      <c r="W3586">
        <v>54896000</v>
      </c>
      <c r="X3586">
        <v>12</v>
      </c>
      <c r="Y3586" t="s">
        <v>143317</v>
      </c>
      <c r="Z3586">
        <v>1</v>
      </c>
      <c r="AA3586" t="s">
        <v>143318</v>
      </c>
      <c r="AB3586" t="s">
        <v>143319</v>
      </c>
      <c r="AC3586" t="s">
        <v>43297</v>
      </c>
      <c r="AD3586" t="s">
        <v>43296</v>
      </c>
      <c r="AE3586">
        <v>3100</v>
      </c>
      <c r="AF3586" t="s">
        <v>43295</v>
      </c>
      <c r="AG3586" t="s">
        <v>43294</v>
      </c>
      <c r="AJ3586" s="4" t="s">
        <v>21938</v>
      </c>
    </row>
    <row r="3587" spans="1:36" x14ac:dyDescent="0.3">
      <c r="A3587" t="s">
        <v>55699</v>
      </c>
      <c r="B3587" t="s">
        <v>73783</v>
      </c>
      <c r="C3587" t="s">
        <v>126705</v>
      </c>
      <c r="D3587" t="s">
        <v>121612</v>
      </c>
      <c r="H3587" t="s">
        <v>43293</v>
      </c>
      <c r="I3587" t="s">
        <v>20465</v>
      </c>
      <c r="J3587" t="s">
        <v>43292</v>
      </c>
      <c r="K3587" t="s">
        <v>2660</v>
      </c>
      <c r="N3587">
        <v>2</v>
      </c>
      <c r="O3587">
        <v>2</v>
      </c>
      <c r="P3587">
        <v>2</v>
      </c>
      <c r="Q3587" t="s">
        <v>76788</v>
      </c>
      <c r="R3587" t="s">
        <v>76788</v>
      </c>
      <c r="S3587" t="s">
        <v>76788</v>
      </c>
      <c r="T3587" t="s">
        <v>143320</v>
      </c>
      <c r="U3587" t="s">
        <v>143321</v>
      </c>
      <c r="V3587" t="s">
        <v>143322</v>
      </c>
      <c r="W3587">
        <v>36747000</v>
      </c>
      <c r="X3587">
        <v>6</v>
      </c>
      <c r="Y3587" t="s">
        <v>143323</v>
      </c>
      <c r="Z3587">
        <v>1</v>
      </c>
      <c r="AA3587" t="s">
        <v>143324</v>
      </c>
      <c r="AB3587" t="s">
        <v>143325</v>
      </c>
      <c r="AC3587" t="s">
        <v>43291</v>
      </c>
      <c r="AD3587" t="s">
        <v>43291</v>
      </c>
      <c r="AE3587">
        <v>3656</v>
      </c>
      <c r="AF3587" t="s">
        <v>43290</v>
      </c>
      <c r="AG3587" t="s">
        <v>43289</v>
      </c>
      <c r="AH3587" t="s">
        <v>43288</v>
      </c>
      <c r="AJ3587" s="4" t="s">
        <v>43287</v>
      </c>
    </row>
    <row r="3588" spans="1:36" x14ac:dyDescent="0.3">
      <c r="A3588" t="s">
        <v>73289</v>
      </c>
      <c r="B3588" t="s">
        <v>126706</v>
      </c>
      <c r="C3588" t="s">
        <v>125760</v>
      </c>
      <c r="D3588" t="s">
        <v>126707</v>
      </c>
      <c r="H3588" t="s">
        <v>16773</v>
      </c>
      <c r="J3588" t="s">
        <v>16774</v>
      </c>
      <c r="N3588">
        <v>20</v>
      </c>
      <c r="O3588">
        <v>20</v>
      </c>
      <c r="P3588">
        <v>4</v>
      </c>
      <c r="Q3588">
        <v>36</v>
      </c>
      <c r="R3588">
        <v>36</v>
      </c>
      <c r="S3588">
        <v>10</v>
      </c>
      <c r="T3588" t="s">
        <v>79135</v>
      </c>
      <c r="U3588">
        <v>0</v>
      </c>
      <c r="V3588" t="s">
        <v>143326</v>
      </c>
      <c r="W3588">
        <v>424350000</v>
      </c>
      <c r="X3588">
        <v>62</v>
      </c>
      <c r="Y3588" t="s">
        <v>143327</v>
      </c>
      <c r="Z3588">
        <v>1</v>
      </c>
      <c r="AA3588" t="s">
        <v>143328</v>
      </c>
      <c r="AB3588" t="s">
        <v>143329</v>
      </c>
      <c r="AC3588" t="s">
        <v>38171</v>
      </c>
      <c r="AD3588" t="s">
        <v>38171</v>
      </c>
      <c r="AE3588">
        <v>2318</v>
      </c>
      <c r="AF3588" t="s">
        <v>16776</v>
      </c>
      <c r="AG3588" t="s">
        <v>16777</v>
      </c>
      <c r="AH3588" t="s">
        <v>16778</v>
      </c>
      <c r="AJ3588" s="4" t="s">
        <v>16779</v>
      </c>
    </row>
    <row r="3589" spans="1:36" x14ac:dyDescent="0.3">
      <c r="A3589" t="s">
        <v>126708</v>
      </c>
      <c r="B3589" t="s">
        <v>126709</v>
      </c>
      <c r="C3589" t="s">
        <v>126710</v>
      </c>
      <c r="D3589" t="s">
        <v>75019</v>
      </c>
      <c r="H3589" t="s">
        <v>40103</v>
      </c>
      <c r="I3589" t="s">
        <v>96</v>
      </c>
      <c r="J3589" t="s">
        <v>40102</v>
      </c>
      <c r="N3589">
        <v>5</v>
      </c>
      <c r="O3589">
        <v>5</v>
      </c>
      <c r="P3589">
        <v>5</v>
      </c>
      <c r="Q3589" t="s">
        <v>76699</v>
      </c>
      <c r="R3589" t="s">
        <v>76699</v>
      </c>
      <c r="S3589" t="s">
        <v>76699</v>
      </c>
      <c r="T3589" t="s">
        <v>107592</v>
      </c>
      <c r="U3589">
        <v>0</v>
      </c>
      <c r="V3589" t="s">
        <v>143330</v>
      </c>
      <c r="W3589">
        <v>55974000</v>
      </c>
      <c r="X3589">
        <v>13</v>
      </c>
      <c r="Y3589" t="s">
        <v>143331</v>
      </c>
      <c r="Z3589">
        <v>1</v>
      </c>
      <c r="AA3589" t="s">
        <v>143332</v>
      </c>
      <c r="AB3589" t="s">
        <v>143333</v>
      </c>
      <c r="AC3589" t="s">
        <v>43286</v>
      </c>
      <c r="AD3589" t="s">
        <v>43285</v>
      </c>
      <c r="AE3589">
        <v>3743</v>
      </c>
      <c r="AF3589" t="s">
        <v>40099</v>
      </c>
      <c r="AG3589" t="s">
        <v>40098</v>
      </c>
      <c r="AH3589" t="s">
        <v>40097</v>
      </c>
      <c r="AJ3589" s="4" t="s">
        <v>36865</v>
      </c>
    </row>
    <row r="3590" spans="1:36" x14ac:dyDescent="0.3">
      <c r="A3590" t="s">
        <v>126711</v>
      </c>
      <c r="B3590" t="s">
        <v>65225</v>
      </c>
      <c r="C3590" t="s">
        <v>126712</v>
      </c>
      <c r="D3590" t="s">
        <v>126713</v>
      </c>
      <c r="H3590" t="s">
        <v>31217</v>
      </c>
      <c r="I3590" t="s">
        <v>31218</v>
      </c>
      <c r="J3590" t="s">
        <v>31219</v>
      </c>
      <c r="N3590">
        <v>6</v>
      </c>
      <c r="O3590">
        <v>6</v>
      </c>
      <c r="P3590">
        <v>6</v>
      </c>
      <c r="Q3590" t="s">
        <v>76391</v>
      </c>
      <c r="R3590" t="s">
        <v>76391</v>
      </c>
      <c r="S3590" t="s">
        <v>76391</v>
      </c>
      <c r="T3590" t="s">
        <v>48684</v>
      </c>
      <c r="U3590">
        <v>0</v>
      </c>
      <c r="V3590" t="s">
        <v>143334</v>
      </c>
      <c r="W3590">
        <v>849460000</v>
      </c>
      <c r="X3590">
        <v>43</v>
      </c>
      <c r="Y3590" t="s">
        <v>143335</v>
      </c>
      <c r="Z3590">
        <v>1</v>
      </c>
      <c r="AA3590" t="s">
        <v>143336</v>
      </c>
      <c r="AB3590" t="s">
        <v>143337</v>
      </c>
      <c r="AC3590" t="s">
        <v>31220</v>
      </c>
      <c r="AD3590" t="s">
        <v>31221</v>
      </c>
      <c r="AE3590">
        <v>4537</v>
      </c>
      <c r="AF3590" t="s">
        <v>31222</v>
      </c>
      <c r="AG3590" t="s">
        <v>31223</v>
      </c>
      <c r="AH3590" t="s">
        <v>31224</v>
      </c>
      <c r="AJ3590" s="4" t="s">
        <v>31225</v>
      </c>
    </row>
    <row r="3591" spans="1:36" x14ac:dyDescent="0.3">
      <c r="A3591" t="s">
        <v>126714</v>
      </c>
      <c r="B3591" t="s">
        <v>126715</v>
      </c>
      <c r="C3591" t="s">
        <v>126716</v>
      </c>
      <c r="D3591" t="s">
        <v>126717</v>
      </c>
      <c r="H3591" t="s">
        <v>18126</v>
      </c>
      <c r="I3591" t="s">
        <v>773</v>
      </c>
      <c r="J3591" t="s">
        <v>18127</v>
      </c>
      <c r="N3591">
        <v>4</v>
      </c>
      <c r="O3591">
        <v>4</v>
      </c>
      <c r="P3591">
        <v>4</v>
      </c>
      <c r="Q3591" t="s">
        <v>75989</v>
      </c>
      <c r="R3591" t="s">
        <v>75989</v>
      </c>
      <c r="S3591" t="s">
        <v>75989</v>
      </c>
      <c r="T3591" t="s">
        <v>79919</v>
      </c>
      <c r="U3591">
        <v>0</v>
      </c>
      <c r="V3591" t="s">
        <v>143338</v>
      </c>
      <c r="W3591">
        <v>143480000</v>
      </c>
      <c r="X3591">
        <v>23</v>
      </c>
      <c r="Y3591" t="s">
        <v>143339</v>
      </c>
      <c r="Z3591">
        <v>1</v>
      </c>
      <c r="AA3591" t="s">
        <v>143340</v>
      </c>
      <c r="AB3591" t="s">
        <v>143341</v>
      </c>
      <c r="AC3591" t="s">
        <v>18128</v>
      </c>
      <c r="AD3591" t="s">
        <v>18128</v>
      </c>
      <c r="AE3591">
        <v>2495</v>
      </c>
      <c r="AF3591" t="s">
        <v>18129</v>
      </c>
      <c r="AG3591" t="s">
        <v>18130</v>
      </c>
      <c r="AH3591" t="s">
        <v>18131</v>
      </c>
      <c r="AJ3591" s="4" t="s">
        <v>18132</v>
      </c>
    </row>
    <row r="3592" spans="1:36" x14ac:dyDescent="0.3">
      <c r="A3592" t="s">
        <v>126718</v>
      </c>
      <c r="B3592" t="s">
        <v>122062</v>
      </c>
      <c r="C3592" t="s">
        <v>50861</v>
      </c>
      <c r="D3592" t="s">
        <v>126719</v>
      </c>
      <c r="H3592" t="s">
        <v>33121</v>
      </c>
      <c r="I3592" t="s">
        <v>33122</v>
      </c>
      <c r="J3592" t="s">
        <v>27344</v>
      </c>
      <c r="K3592" t="s">
        <v>678</v>
      </c>
      <c r="N3592">
        <v>10</v>
      </c>
      <c r="O3592">
        <v>10</v>
      </c>
      <c r="P3592">
        <v>10</v>
      </c>
      <c r="Q3592" t="s">
        <v>80096</v>
      </c>
      <c r="R3592" t="s">
        <v>80096</v>
      </c>
      <c r="S3592" t="s">
        <v>80096</v>
      </c>
      <c r="T3592" t="s">
        <v>95031</v>
      </c>
      <c r="U3592">
        <v>0</v>
      </c>
      <c r="V3592" t="s">
        <v>143342</v>
      </c>
      <c r="W3592">
        <v>867280000</v>
      </c>
      <c r="X3592">
        <v>55</v>
      </c>
      <c r="Y3592" t="s">
        <v>143343</v>
      </c>
      <c r="Z3592">
        <v>1</v>
      </c>
      <c r="AA3592" t="s">
        <v>143344</v>
      </c>
      <c r="AB3592" t="s">
        <v>143345</v>
      </c>
      <c r="AC3592" t="s">
        <v>33123</v>
      </c>
      <c r="AD3592" t="s">
        <v>33123</v>
      </c>
      <c r="AE3592">
        <v>4829</v>
      </c>
      <c r="AF3592" t="s">
        <v>33125</v>
      </c>
      <c r="AG3592" t="s">
        <v>33126</v>
      </c>
      <c r="AH3592" t="s">
        <v>33127</v>
      </c>
      <c r="AJ3592" s="4" t="s">
        <v>33128</v>
      </c>
    </row>
    <row r="3593" spans="1:36" x14ac:dyDescent="0.3">
      <c r="A3593">
        <v>1</v>
      </c>
      <c r="B3593" t="s">
        <v>70953</v>
      </c>
      <c r="C3593">
        <v>1</v>
      </c>
      <c r="D3593" t="s">
        <v>69984</v>
      </c>
      <c r="N3593">
        <v>2</v>
      </c>
      <c r="O3593">
        <v>2</v>
      </c>
      <c r="P3593">
        <v>2</v>
      </c>
      <c r="Q3593" t="s">
        <v>75947</v>
      </c>
      <c r="R3593" t="s">
        <v>75947</v>
      </c>
      <c r="S3593" t="s">
        <v>75947</v>
      </c>
      <c r="T3593" t="s">
        <v>143346</v>
      </c>
      <c r="U3593" t="s">
        <v>143347</v>
      </c>
      <c r="V3593" t="s">
        <v>143348</v>
      </c>
      <c r="W3593">
        <v>11080000</v>
      </c>
      <c r="X3593">
        <v>4</v>
      </c>
      <c r="Y3593" t="s">
        <v>143349</v>
      </c>
      <c r="Z3593">
        <v>1</v>
      </c>
      <c r="AA3593" t="s">
        <v>143350</v>
      </c>
      <c r="AB3593" t="s">
        <v>143351</v>
      </c>
      <c r="AC3593" t="s">
        <v>43284</v>
      </c>
      <c r="AD3593" t="s">
        <v>43284</v>
      </c>
      <c r="AE3593">
        <v>645</v>
      </c>
      <c r="AF3593" t="s">
        <v>43283</v>
      </c>
      <c r="AG3593" t="s">
        <v>43282</v>
      </c>
      <c r="AJ3593" s="4" t="s">
        <v>43281</v>
      </c>
    </row>
    <row r="3594" spans="1:36" x14ac:dyDescent="0.3">
      <c r="A3594" t="s">
        <v>126720</v>
      </c>
      <c r="B3594">
        <v>1</v>
      </c>
      <c r="C3594" t="s">
        <v>126721</v>
      </c>
      <c r="D3594">
        <v>1</v>
      </c>
      <c r="H3594" t="s">
        <v>19879</v>
      </c>
      <c r="J3594" t="s">
        <v>19880</v>
      </c>
      <c r="N3594">
        <v>3</v>
      </c>
      <c r="O3594">
        <v>3</v>
      </c>
      <c r="P3594">
        <v>3</v>
      </c>
      <c r="Q3594">
        <v>4</v>
      </c>
      <c r="R3594">
        <v>4</v>
      </c>
      <c r="S3594">
        <v>4</v>
      </c>
      <c r="T3594" t="s">
        <v>78674</v>
      </c>
      <c r="U3594">
        <v>0</v>
      </c>
      <c r="V3594" t="s">
        <v>143352</v>
      </c>
      <c r="W3594">
        <v>44066000</v>
      </c>
      <c r="X3594">
        <v>4</v>
      </c>
      <c r="Y3594" t="s">
        <v>143353</v>
      </c>
      <c r="Z3594">
        <v>1</v>
      </c>
      <c r="AA3594" t="s">
        <v>143354</v>
      </c>
      <c r="AB3594" t="s">
        <v>143355</v>
      </c>
      <c r="AC3594" t="s">
        <v>43280</v>
      </c>
      <c r="AD3594" t="s">
        <v>43279</v>
      </c>
      <c r="AE3594">
        <v>2780</v>
      </c>
      <c r="AF3594" t="s">
        <v>19883</v>
      </c>
      <c r="AG3594" t="s">
        <v>19884</v>
      </c>
      <c r="AH3594" t="s">
        <v>19885</v>
      </c>
      <c r="AJ3594" s="4" t="s">
        <v>19886</v>
      </c>
    </row>
    <row r="3595" spans="1:36" x14ac:dyDescent="0.3">
      <c r="A3595" t="s">
        <v>58478</v>
      </c>
      <c r="B3595" t="s">
        <v>67139</v>
      </c>
      <c r="C3595" t="s">
        <v>126722</v>
      </c>
      <c r="D3595" t="s">
        <v>126723</v>
      </c>
      <c r="H3595" t="s">
        <v>16531</v>
      </c>
      <c r="I3595" t="s">
        <v>16532</v>
      </c>
      <c r="J3595" t="s">
        <v>16533</v>
      </c>
      <c r="K3595" t="s">
        <v>2391</v>
      </c>
      <c r="N3595">
        <v>17</v>
      </c>
      <c r="O3595">
        <v>17</v>
      </c>
      <c r="P3595">
        <v>15</v>
      </c>
      <c r="Q3595" t="s">
        <v>80249</v>
      </c>
      <c r="R3595" t="s">
        <v>80249</v>
      </c>
      <c r="S3595" t="s">
        <v>81882</v>
      </c>
      <c r="T3595" t="s">
        <v>87358</v>
      </c>
      <c r="U3595">
        <v>0</v>
      </c>
      <c r="V3595" t="s">
        <v>133950</v>
      </c>
      <c r="W3595">
        <v>1195200000</v>
      </c>
      <c r="X3595">
        <v>75</v>
      </c>
      <c r="Y3595" t="s">
        <v>143356</v>
      </c>
      <c r="Z3595">
        <v>1</v>
      </c>
      <c r="AA3595" t="s">
        <v>143357</v>
      </c>
      <c r="AB3595" t="s">
        <v>143358</v>
      </c>
      <c r="AC3595" t="s">
        <v>16534</v>
      </c>
      <c r="AD3595" t="s">
        <v>16535</v>
      </c>
      <c r="AE3595">
        <v>2286</v>
      </c>
      <c r="AF3595" t="s">
        <v>16536</v>
      </c>
      <c r="AG3595" t="s">
        <v>16537</v>
      </c>
      <c r="AH3595" t="s">
        <v>16538</v>
      </c>
      <c r="AJ3595" s="4" t="s">
        <v>16539</v>
      </c>
    </row>
    <row r="3596" spans="1:36" x14ac:dyDescent="0.3">
      <c r="A3596" t="s">
        <v>126724</v>
      </c>
      <c r="B3596" t="s">
        <v>71198</v>
      </c>
      <c r="C3596" t="s">
        <v>54426</v>
      </c>
      <c r="D3596" t="s">
        <v>126725</v>
      </c>
      <c r="H3596" t="s">
        <v>43278</v>
      </c>
      <c r="I3596" t="s">
        <v>43277</v>
      </c>
      <c r="J3596" t="s">
        <v>43276</v>
      </c>
      <c r="K3596" t="s">
        <v>43275</v>
      </c>
      <c r="N3596">
        <v>1</v>
      </c>
      <c r="O3596">
        <v>1</v>
      </c>
      <c r="P3596">
        <v>1</v>
      </c>
      <c r="Q3596" t="s">
        <v>75947</v>
      </c>
      <c r="R3596" t="s">
        <v>75947</v>
      </c>
      <c r="S3596" t="s">
        <v>75947</v>
      </c>
      <c r="T3596" t="s">
        <v>143359</v>
      </c>
      <c r="U3596" t="s">
        <v>143360</v>
      </c>
      <c r="V3596" t="s">
        <v>143361</v>
      </c>
      <c r="W3596">
        <v>24173000</v>
      </c>
      <c r="X3596">
        <v>6</v>
      </c>
      <c r="Y3596" t="s">
        <v>143362</v>
      </c>
      <c r="Z3596">
        <v>1</v>
      </c>
      <c r="AA3596" t="s">
        <v>143363</v>
      </c>
      <c r="AB3596" t="s">
        <v>143364</v>
      </c>
      <c r="AC3596" t="s">
        <v>43274</v>
      </c>
      <c r="AD3596" t="s">
        <v>43274</v>
      </c>
      <c r="AE3596">
        <v>1919</v>
      </c>
      <c r="AF3596" t="s">
        <v>43273</v>
      </c>
      <c r="AG3596" t="s">
        <v>43272</v>
      </c>
      <c r="AH3596" t="s">
        <v>43271</v>
      </c>
      <c r="AI3596" t="s">
        <v>43270</v>
      </c>
      <c r="AJ3596" s="4" t="s">
        <v>43269</v>
      </c>
    </row>
    <row r="3597" spans="1:36" x14ac:dyDescent="0.3">
      <c r="A3597" t="s">
        <v>126726</v>
      </c>
      <c r="B3597" t="s">
        <v>126727</v>
      </c>
      <c r="C3597" t="s">
        <v>121492</v>
      </c>
      <c r="D3597" t="s">
        <v>126728</v>
      </c>
      <c r="J3597" t="s">
        <v>19570</v>
      </c>
      <c r="K3597" t="s">
        <v>2089</v>
      </c>
      <c r="N3597">
        <v>4</v>
      </c>
      <c r="O3597">
        <v>4</v>
      </c>
      <c r="P3597">
        <v>4</v>
      </c>
      <c r="Q3597" t="s">
        <v>72627</v>
      </c>
      <c r="R3597" t="s">
        <v>72627</v>
      </c>
      <c r="S3597" t="s">
        <v>72627</v>
      </c>
      <c r="T3597" t="s">
        <v>85822</v>
      </c>
      <c r="U3597">
        <v>0</v>
      </c>
      <c r="V3597" t="s">
        <v>143365</v>
      </c>
      <c r="W3597">
        <v>61193000</v>
      </c>
      <c r="X3597">
        <v>8</v>
      </c>
      <c r="Y3597" t="s">
        <v>143366</v>
      </c>
      <c r="Z3597">
        <v>1</v>
      </c>
      <c r="AA3597" t="s">
        <v>143367</v>
      </c>
      <c r="AB3597" t="s">
        <v>143368</v>
      </c>
      <c r="AC3597" t="s">
        <v>25119</v>
      </c>
      <c r="AD3597" t="s">
        <v>25119</v>
      </c>
      <c r="AE3597">
        <v>3619</v>
      </c>
      <c r="AF3597" t="s">
        <v>25120</v>
      </c>
      <c r="AG3597" t="s">
        <v>25121</v>
      </c>
      <c r="AH3597" t="s">
        <v>25122</v>
      </c>
      <c r="AJ3597" s="4" t="s">
        <v>25123</v>
      </c>
    </row>
    <row r="3598" spans="1:36" x14ac:dyDescent="0.3">
      <c r="A3598" t="s">
        <v>119154</v>
      </c>
      <c r="B3598" t="s">
        <v>68715</v>
      </c>
      <c r="C3598" t="s">
        <v>126729</v>
      </c>
      <c r="D3598" t="s">
        <v>126730</v>
      </c>
      <c r="H3598" t="s">
        <v>1583</v>
      </c>
      <c r="I3598" t="s">
        <v>1282</v>
      </c>
      <c r="J3598" t="s">
        <v>1584</v>
      </c>
      <c r="K3598" t="s">
        <v>1274</v>
      </c>
      <c r="N3598">
        <v>5</v>
      </c>
      <c r="O3598">
        <v>5</v>
      </c>
      <c r="P3598">
        <v>5</v>
      </c>
      <c r="Q3598" t="s">
        <v>91663</v>
      </c>
      <c r="R3598" t="s">
        <v>91663</v>
      </c>
      <c r="S3598" t="s">
        <v>91663</v>
      </c>
      <c r="T3598" t="s">
        <v>90556</v>
      </c>
      <c r="U3598">
        <v>0</v>
      </c>
      <c r="V3598" t="s">
        <v>143369</v>
      </c>
      <c r="W3598">
        <v>321070000</v>
      </c>
      <c r="X3598">
        <v>15</v>
      </c>
      <c r="Y3598" t="s">
        <v>143370</v>
      </c>
      <c r="Z3598">
        <v>1</v>
      </c>
      <c r="AA3598" t="s">
        <v>143371</v>
      </c>
      <c r="AB3598" t="s">
        <v>143372</v>
      </c>
      <c r="AC3598" t="s">
        <v>1585</v>
      </c>
      <c r="AD3598" t="s">
        <v>1585</v>
      </c>
      <c r="AE3598">
        <v>368</v>
      </c>
      <c r="AF3598" t="s">
        <v>1586</v>
      </c>
      <c r="AG3598" t="s">
        <v>1587</v>
      </c>
      <c r="AH3598" t="s">
        <v>1588</v>
      </c>
      <c r="AJ3598" s="4" t="s">
        <v>1589</v>
      </c>
    </row>
    <row r="3599" spans="1:36" x14ac:dyDescent="0.3">
      <c r="A3599" t="s">
        <v>126731</v>
      </c>
      <c r="B3599" t="s">
        <v>69642</v>
      </c>
      <c r="C3599" t="s">
        <v>121035</v>
      </c>
      <c r="D3599" t="s">
        <v>113746</v>
      </c>
      <c r="H3599" t="s">
        <v>17655</v>
      </c>
      <c r="I3599" t="s">
        <v>311</v>
      </c>
      <c r="J3599" t="s">
        <v>17656</v>
      </c>
      <c r="K3599" t="s">
        <v>948</v>
      </c>
      <c r="N3599">
        <v>45</v>
      </c>
      <c r="O3599">
        <v>44</v>
      </c>
      <c r="P3599">
        <v>44</v>
      </c>
      <c r="Q3599" t="s">
        <v>86155</v>
      </c>
      <c r="R3599" t="s">
        <v>82464</v>
      </c>
      <c r="S3599" t="s">
        <v>82464</v>
      </c>
      <c r="T3599" t="s">
        <v>81383</v>
      </c>
      <c r="U3599">
        <v>0</v>
      </c>
      <c r="V3599" t="s">
        <v>48516</v>
      </c>
      <c r="W3599">
        <v>7483000000</v>
      </c>
      <c r="X3599">
        <v>494</v>
      </c>
      <c r="Y3599" t="s">
        <v>143373</v>
      </c>
      <c r="Z3599">
        <v>1</v>
      </c>
      <c r="AA3599" t="s">
        <v>143374</v>
      </c>
      <c r="AB3599" t="s">
        <v>143375</v>
      </c>
      <c r="AC3599" t="s">
        <v>43268</v>
      </c>
      <c r="AD3599" t="s">
        <v>17658</v>
      </c>
      <c r="AE3599">
        <v>2431</v>
      </c>
      <c r="AF3599" t="s">
        <v>17659</v>
      </c>
      <c r="AG3599" t="s">
        <v>17660</v>
      </c>
      <c r="AH3599" t="s">
        <v>17661</v>
      </c>
      <c r="AJ3599" s="4" t="s">
        <v>17662</v>
      </c>
    </row>
    <row r="3600" spans="1:36" x14ac:dyDescent="0.3">
      <c r="A3600" t="s">
        <v>126732</v>
      </c>
      <c r="B3600" t="s">
        <v>50267</v>
      </c>
      <c r="C3600" t="s">
        <v>126733</v>
      </c>
      <c r="D3600" t="s">
        <v>126734</v>
      </c>
      <c r="I3600" t="s">
        <v>168</v>
      </c>
      <c r="N3600">
        <v>8</v>
      </c>
      <c r="O3600">
        <v>8</v>
      </c>
      <c r="P3600">
        <v>8</v>
      </c>
      <c r="Q3600" t="s">
        <v>81427</v>
      </c>
      <c r="R3600" t="s">
        <v>81427</v>
      </c>
      <c r="S3600" t="s">
        <v>81427</v>
      </c>
      <c r="T3600" t="s">
        <v>143376</v>
      </c>
      <c r="U3600">
        <v>0</v>
      </c>
      <c r="V3600" t="s">
        <v>143377</v>
      </c>
      <c r="W3600">
        <v>539270000</v>
      </c>
      <c r="X3600">
        <v>31</v>
      </c>
      <c r="Y3600" t="s">
        <v>143378</v>
      </c>
      <c r="Z3600">
        <v>1</v>
      </c>
      <c r="AA3600" t="s">
        <v>143379</v>
      </c>
      <c r="AB3600" t="s">
        <v>143380</v>
      </c>
      <c r="AC3600" t="s">
        <v>43267</v>
      </c>
      <c r="AD3600" t="s">
        <v>43266</v>
      </c>
      <c r="AE3600">
        <v>4962</v>
      </c>
      <c r="AF3600" t="s">
        <v>43265</v>
      </c>
      <c r="AG3600" t="s">
        <v>43264</v>
      </c>
      <c r="AJ3600" s="4" t="s">
        <v>43263</v>
      </c>
    </row>
    <row r="3601" spans="1:36" x14ac:dyDescent="0.3">
      <c r="A3601" t="s">
        <v>126735</v>
      </c>
      <c r="B3601">
        <v>1</v>
      </c>
      <c r="C3601" t="s">
        <v>91005</v>
      </c>
      <c r="D3601">
        <v>1</v>
      </c>
      <c r="H3601" t="s">
        <v>43262</v>
      </c>
      <c r="I3601" t="s">
        <v>35620</v>
      </c>
      <c r="J3601" t="s">
        <v>957</v>
      </c>
      <c r="N3601">
        <v>2</v>
      </c>
      <c r="O3601">
        <v>2</v>
      </c>
      <c r="P3601">
        <v>2</v>
      </c>
      <c r="Q3601" t="s">
        <v>76061</v>
      </c>
      <c r="R3601" t="s">
        <v>76061</v>
      </c>
      <c r="S3601" t="s">
        <v>76061</v>
      </c>
      <c r="T3601" t="s">
        <v>143381</v>
      </c>
      <c r="U3601" t="s">
        <v>143382</v>
      </c>
      <c r="V3601" t="s">
        <v>143383</v>
      </c>
      <c r="W3601">
        <v>19034000</v>
      </c>
      <c r="X3601">
        <v>1</v>
      </c>
      <c r="Y3601" t="s">
        <v>143384</v>
      </c>
      <c r="Z3601">
        <v>1</v>
      </c>
      <c r="AA3601" t="s">
        <v>143385</v>
      </c>
      <c r="AB3601" t="s">
        <v>143386</v>
      </c>
      <c r="AC3601" t="s">
        <v>43261</v>
      </c>
      <c r="AD3601" t="s">
        <v>43261</v>
      </c>
      <c r="AE3601">
        <v>2269</v>
      </c>
      <c r="AF3601" t="s">
        <v>43260</v>
      </c>
      <c r="AG3601" t="s">
        <v>43259</v>
      </c>
      <c r="AH3601" t="s">
        <v>43258</v>
      </c>
      <c r="AJ3601" s="4" t="s">
        <v>43257</v>
      </c>
    </row>
    <row r="3602" spans="1:36" x14ac:dyDescent="0.3">
      <c r="A3602" t="s">
        <v>126736</v>
      </c>
      <c r="B3602" t="s">
        <v>126737</v>
      </c>
      <c r="C3602" t="s">
        <v>126738</v>
      </c>
      <c r="D3602" t="s">
        <v>126739</v>
      </c>
      <c r="H3602" t="s">
        <v>2978</v>
      </c>
      <c r="J3602" t="s">
        <v>14275</v>
      </c>
      <c r="K3602" t="s">
        <v>1380</v>
      </c>
      <c r="N3602">
        <v>4</v>
      </c>
      <c r="O3602">
        <v>4</v>
      </c>
      <c r="P3602">
        <v>4</v>
      </c>
      <c r="Q3602" t="s">
        <v>63133</v>
      </c>
      <c r="R3602" t="s">
        <v>63133</v>
      </c>
      <c r="S3602" t="s">
        <v>63133</v>
      </c>
      <c r="T3602" t="s">
        <v>85503</v>
      </c>
      <c r="U3602">
        <v>0</v>
      </c>
      <c r="V3602" t="s">
        <v>143387</v>
      </c>
      <c r="W3602">
        <v>96638000</v>
      </c>
      <c r="X3602">
        <v>11</v>
      </c>
      <c r="Y3602" t="s">
        <v>143388</v>
      </c>
      <c r="Z3602">
        <v>1</v>
      </c>
      <c r="AA3602" t="s">
        <v>143389</v>
      </c>
      <c r="AB3602" t="s">
        <v>143390</v>
      </c>
      <c r="AC3602" t="s">
        <v>14276</v>
      </c>
      <c r="AD3602" t="s">
        <v>14276</v>
      </c>
      <c r="AE3602">
        <v>1990</v>
      </c>
      <c r="AF3602" t="s">
        <v>14277</v>
      </c>
      <c r="AG3602" t="s">
        <v>14278</v>
      </c>
      <c r="AH3602" t="s">
        <v>14279</v>
      </c>
      <c r="AI3602" t="s">
        <v>14280</v>
      </c>
      <c r="AJ3602" s="4" t="s">
        <v>14281</v>
      </c>
    </row>
    <row r="3603" spans="1:36" x14ac:dyDescent="0.3">
      <c r="A3603" t="s">
        <v>71458</v>
      </c>
      <c r="B3603">
        <v>1</v>
      </c>
      <c r="C3603" t="s">
        <v>126740</v>
      </c>
      <c r="D3603">
        <v>1</v>
      </c>
      <c r="I3603" t="s">
        <v>33</v>
      </c>
      <c r="J3603" t="s">
        <v>20524</v>
      </c>
      <c r="N3603">
        <v>8</v>
      </c>
      <c r="O3603">
        <v>8</v>
      </c>
      <c r="P3603">
        <v>8</v>
      </c>
      <c r="Q3603" t="s">
        <v>48438</v>
      </c>
      <c r="R3603" t="s">
        <v>48438</v>
      </c>
      <c r="S3603" t="s">
        <v>48438</v>
      </c>
      <c r="T3603" t="s">
        <v>77871</v>
      </c>
      <c r="U3603">
        <v>0</v>
      </c>
      <c r="V3603" t="s">
        <v>143391</v>
      </c>
      <c r="W3603">
        <v>224590000</v>
      </c>
      <c r="X3603">
        <v>45</v>
      </c>
      <c r="Y3603" t="s">
        <v>143392</v>
      </c>
      <c r="Z3603">
        <v>1</v>
      </c>
      <c r="AA3603" t="s">
        <v>143393</v>
      </c>
      <c r="AB3603" t="s">
        <v>143394</v>
      </c>
      <c r="AC3603" t="s">
        <v>20525</v>
      </c>
      <c r="AD3603" t="s">
        <v>20526</v>
      </c>
      <c r="AE3603">
        <v>2886</v>
      </c>
      <c r="AF3603" t="s">
        <v>20527</v>
      </c>
      <c r="AG3603" t="s">
        <v>20528</v>
      </c>
      <c r="AH3603" t="s">
        <v>20529</v>
      </c>
      <c r="AJ3603" s="4" t="s">
        <v>20530</v>
      </c>
    </row>
    <row r="3604" spans="1:36" x14ac:dyDescent="0.3">
      <c r="A3604" t="s">
        <v>126741</v>
      </c>
      <c r="B3604" t="s">
        <v>119518</v>
      </c>
      <c r="C3604" t="s">
        <v>126742</v>
      </c>
      <c r="D3604" t="s">
        <v>57949</v>
      </c>
      <c r="H3604" t="s">
        <v>22310</v>
      </c>
      <c r="I3604" t="s">
        <v>6888</v>
      </c>
      <c r="J3604" t="s">
        <v>22311</v>
      </c>
      <c r="K3604" t="s">
        <v>1618</v>
      </c>
      <c r="N3604">
        <v>10</v>
      </c>
      <c r="O3604">
        <v>4</v>
      </c>
      <c r="P3604">
        <v>4</v>
      </c>
      <c r="Q3604" t="s">
        <v>77746</v>
      </c>
      <c r="R3604" t="s">
        <v>78655</v>
      </c>
      <c r="S3604" t="s">
        <v>78655</v>
      </c>
      <c r="T3604" t="s">
        <v>85303</v>
      </c>
      <c r="U3604">
        <v>0</v>
      </c>
      <c r="V3604" t="s">
        <v>54468</v>
      </c>
      <c r="W3604">
        <v>204130000</v>
      </c>
      <c r="X3604">
        <v>16</v>
      </c>
      <c r="Y3604" t="s">
        <v>143395</v>
      </c>
      <c r="Z3604">
        <v>1</v>
      </c>
      <c r="AA3604" t="s">
        <v>143396</v>
      </c>
      <c r="AB3604" t="s">
        <v>143397</v>
      </c>
      <c r="AC3604" t="s">
        <v>22312</v>
      </c>
      <c r="AD3604" t="s">
        <v>22312</v>
      </c>
      <c r="AE3604">
        <v>3165</v>
      </c>
      <c r="AF3604" t="s">
        <v>22313</v>
      </c>
      <c r="AG3604" t="s">
        <v>22314</v>
      </c>
      <c r="AH3604" t="s">
        <v>22315</v>
      </c>
      <c r="AI3604" t="s">
        <v>22316</v>
      </c>
      <c r="AJ3604" s="4" t="s">
        <v>22317</v>
      </c>
    </row>
    <row r="3605" spans="1:36" x14ac:dyDescent="0.3">
      <c r="A3605" t="s">
        <v>55784</v>
      </c>
      <c r="B3605" t="s">
        <v>126743</v>
      </c>
      <c r="C3605" t="s">
        <v>50805</v>
      </c>
      <c r="D3605" t="s">
        <v>65023</v>
      </c>
      <c r="H3605" t="s">
        <v>28861</v>
      </c>
      <c r="J3605" t="s">
        <v>28862</v>
      </c>
      <c r="N3605">
        <v>3</v>
      </c>
      <c r="O3605">
        <v>3</v>
      </c>
      <c r="P3605">
        <v>3</v>
      </c>
      <c r="Q3605" t="s">
        <v>76213</v>
      </c>
      <c r="R3605" t="s">
        <v>76213</v>
      </c>
      <c r="S3605" t="s">
        <v>76213</v>
      </c>
      <c r="T3605" t="s">
        <v>88646</v>
      </c>
      <c r="U3605">
        <v>0</v>
      </c>
      <c r="V3605" t="s">
        <v>143398</v>
      </c>
      <c r="W3605">
        <v>68533000</v>
      </c>
      <c r="X3605">
        <v>7</v>
      </c>
      <c r="Y3605" t="s">
        <v>143399</v>
      </c>
      <c r="Z3605">
        <v>1</v>
      </c>
      <c r="AA3605" t="s">
        <v>143400</v>
      </c>
      <c r="AB3605" t="s">
        <v>143401</v>
      </c>
      <c r="AC3605" t="s">
        <v>28863</v>
      </c>
      <c r="AD3605" t="s">
        <v>28863</v>
      </c>
      <c r="AE3605">
        <v>4166</v>
      </c>
      <c r="AF3605" t="s">
        <v>28864</v>
      </c>
      <c r="AG3605" t="s">
        <v>28865</v>
      </c>
      <c r="AH3605" t="s">
        <v>28866</v>
      </c>
      <c r="AJ3605" s="4" t="s">
        <v>28867</v>
      </c>
    </row>
    <row r="3606" spans="1:36" x14ac:dyDescent="0.3">
      <c r="A3606" t="s">
        <v>126744</v>
      </c>
      <c r="B3606" t="s">
        <v>126745</v>
      </c>
      <c r="C3606" t="s">
        <v>126746</v>
      </c>
      <c r="D3606" t="s">
        <v>49474</v>
      </c>
      <c r="N3606">
        <v>3</v>
      </c>
      <c r="O3606">
        <v>3</v>
      </c>
      <c r="P3606">
        <v>3</v>
      </c>
      <c r="Q3606" t="s">
        <v>60098</v>
      </c>
      <c r="R3606" t="s">
        <v>60098</v>
      </c>
      <c r="S3606" t="s">
        <v>60098</v>
      </c>
      <c r="T3606" t="s">
        <v>50192</v>
      </c>
      <c r="U3606" t="s">
        <v>143402</v>
      </c>
      <c r="V3606" t="s">
        <v>143403</v>
      </c>
      <c r="W3606">
        <v>34047000</v>
      </c>
      <c r="X3606">
        <v>4</v>
      </c>
      <c r="Y3606" t="s">
        <v>143404</v>
      </c>
      <c r="Z3606">
        <v>1</v>
      </c>
      <c r="AA3606" t="s">
        <v>143405</v>
      </c>
      <c r="AB3606" t="s">
        <v>143406</v>
      </c>
      <c r="AC3606" t="s">
        <v>22730</v>
      </c>
      <c r="AD3606" t="s">
        <v>22731</v>
      </c>
      <c r="AE3606">
        <v>3245</v>
      </c>
      <c r="AF3606" t="s">
        <v>22732</v>
      </c>
      <c r="AG3606" t="s">
        <v>22733</v>
      </c>
      <c r="AH3606" t="s">
        <v>22734</v>
      </c>
      <c r="AI3606" t="s">
        <v>22735</v>
      </c>
      <c r="AJ3606" s="4" t="s">
        <v>22736</v>
      </c>
    </row>
    <row r="3607" spans="1:36" x14ac:dyDescent="0.3">
      <c r="A3607" t="s">
        <v>120099</v>
      </c>
      <c r="B3607" t="s">
        <v>50242</v>
      </c>
      <c r="C3607" t="s">
        <v>126747</v>
      </c>
      <c r="D3607" t="s">
        <v>101827</v>
      </c>
      <c r="H3607" t="s">
        <v>6649</v>
      </c>
      <c r="I3607" t="s">
        <v>6650</v>
      </c>
      <c r="J3607" t="s">
        <v>6651</v>
      </c>
      <c r="K3607" t="s">
        <v>5228</v>
      </c>
      <c r="N3607">
        <v>4</v>
      </c>
      <c r="O3607">
        <v>4</v>
      </c>
      <c r="P3607">
        <v>4</v>
      </c>
      <c r="Q3607" t="s">
        <v>79405</v>
      </c>
      <c r="R3607" t="s">
        <v>79405</v>
      </c>
      <c r="S3607" t="s">
        <v>79405</v>
      </c>
      <c r="T3607" t="s">
        <v>86827</v>
      </c>
      <c r="U3607">
        <v>0</v>
      </c>
      <c r="V3607" t="s">
        <v>143407</v>
      </c>
      <c r="W3607">
        <v>107890000</v>
      </c>
      <c r="X3607">
        <v>8</v>
      </c>
      <c r="Y3607" t="s">
        <v>143408</v>
      </c>
      <c r="Z3607">
        <v>1</v>
      </c>
      <c r="AA3607" t="s">
        <v>143409</v>
      </c>
      <c r="AB3607" t="s">
        <v>143410</v>
      </c>
      <c r="AC3607" t="s">
        <v>6652</v>
      </c>
      <c r="AD3607" t="s">
        <v>6652</v>
      </c>
      <c r="AE3607">
        <v>1031</v>
      </c>
      <c r="AF3607" t="s">
        <v>6654</v>
      </c>
      <c r="AG3607" t="s">
        <v>6655</v>
      </c>
      <c r="AH3607" t="s">
        <v>6656</v>
      </c>
      <c r="AI3607" t="s">
        <v>6657</v>
      </c>
      <c r="AJ3607" s="4" t="s">
        <v>6658</v>
      </c>
    </row>
    <row r="3608" spans="1:36" x14ac:dyDescent="0.3">
      <c r="A3608" t="s">
        <v>126748</v>
      </c>
      <c r="B3608" t="s">
        <v>126749</v>
      </c>
      <c r="C3608" t="s">
        <v>99435</v>
      </c>
      <c r="D3608" t="s">
        <v>57480</v>
      </c>
      <c r="J3608" t="s">
        <v>12009</v>
      </c>
      <c r="N3608">
        <v>5</v>
      </c>
      <c r="O3608">
        <v>5</v>
      </c>
      <c r="P3608">
        <v>5</v>
      </c>
      <c r="Q3608" t="s">
        <v>76939</v>
      </c>
      <c r="R3608" t="s">
        <v>76939</v>
      </c>
      <c r="S3608" t="s">
        <v>76939</v>
      </c>
      <c r="T3608" t="s">
        <v>111307</v>
      </c>
      <c r="U3608">
        <v>0</v>
      </c>
      <c r="V3608" t="s">
        <v>143411</v>
      </c>
      <c r="W3608">
        <v>63981000</v>
      </c>
      <c r="X3608">
        <v>14</v>
      </c>
      <c r="Y3608" t="s">
        <v>143412</v>
      </c>
      <c r="Z3608">
        <v>1</v>
      </c>
      <c r="AA3608" t="s">
        <v>143413</v>
      </c>
      <c r="AB3608" t="s">
        <v>143414</v>
      </c>
      <c r="AC3608" t="s">
        <v>43256</v>
      </c>
      <c r="AD3608" t="s">
        <v>43255</v>
      </c>
      <c r="AE3608">
        <v>750</v>
      </c>
      <c r="AF3608" t="s">
        <v>39112</v>
      </c>
      <c r="AG3608" t="s">
        <v>39111</v>
      </c>
      <c r="AJ3608" s="4" t="s">
        <v>4321</v>
      </c>
    </row>
    <row r="3609" spans="1:36" x14ac:dyDescent="0.3">
      <c r="A3609" t="s">
        <v>126750</v>
      </c>
      <c r="B3609" t="s">
        <v>70029</v>
      </c>
      <c r="C3609" t="s">
        <v>126751</v>
      </c>
      <c r="D3609" t="s">
        <v>126752</v>
      </c>
      <c r="H3609" t="s">
        <v>12057</v>
      </c>
      <c r="I3609" t="s">
        <v>12058</v>
      </c>
      <c r="J3609" t="s">
        <v>12059</v>
      </c>
      <c r="N3609">
        <v>2</v>
      </c>
      <c r="O3609">
        <v>2</v>
      </c>
      <c r="P3609">
        <v>2</v>
      </c>
      <c r="Q3609">
        <v>19</v>
      </c>
      <c r="R3609">
        <v>19</v>
      </c>
      <c r="S3609">
        <v>19</v>
      </c>
      <c r="T3609" t="s">
        <v>80779</v>
      </c>
      <c r="U3609">
        <v>0</v>
      </c>
      <c r="V3609" t="s">
        <v>143415</v>
      </c>
      <c r="W3609">
        <v>87841000</v>
      </c>
      <c r="X3609">
        <v>2</v>
      </c>
      <c r="Y3609" t="s">
        <v>143416</v>
      </c>
      <c r="Z3609">
        <v>1</v>
      </c>
      <c r="AA3609" t="s">
        <v>143417</v>
      </c>
      <c r="AB3609" t="s">
        <v>143418</v>
      </c>
      <c r="AC3609" t="s">
        <v>12060</v>
      </c>
      <c r="AD3609" t="s">
        <v>12060</v>
      </c>
      <c r="AE3609">
        <v>1694</v>
      </c>
      <c r="AF3609" t="s">
        <v>12061</v>
      </c>
      <c r="AG3609" t="s">
        <v>12062</v>
      </c>
      <c r="AH3609" t="s">
        <v>12063</v>
      </c>
      <c r="AJ3609" s="4" t="s">
        <v>12064</v>
      </c>
    </row>
    <row r="3610" spans="1:36" x14ac:dyDescent="0.3">
      <c r="A3610" t="s">
        <v>120119</v>
      </c>
      <c r="B3610" t="s">
        <v>126753</v>
      </c>
      <c r="C3610" t="s">
        <v>126754</v>
      </c>
      <c r="D3610" t="s">
        <v>120667</v>
      </c>
      <c r="H3610" t="s">
        <v>17417</v>
      </c>
      <c r="I3610" t="s">
        <v>17418</v>
      </c>
      <c r="J3610" t="s">
        <v>17419</v>
      </c>
      <c r="K3610" t="s">
        <v>17420</v>
      </c>
      <c r="N3610">
        <v>6</v>
      </c>
      <c r="O3610">
        <v>6</v>
      </c>
      <c r="P3610">
        <v>6</v>
      </c>
      <c r="Q3610" t="s">
        <v>72627</v>
      </c>
      <c r="R3610" t="s">
        <v>72627</v>
      </c>
      <c r="S3610" t="s">
        <v>72627</v>
      </c>
      <c r="T3610" t="s">
        <v>93416</v>
      </c>
      <c r="U3610">
        <v>0</v>
      </c>
      <c r="V3610" t="s">
        <v>122598</v>
      </c>
      <c r="W3610">
        <v>147460000</v>
      </c>
      <c r="X3610">
        <v>9</v>
      </c>
      <c r="Y3610" t="s">
        <v>143419</v>
      </c>
      <c r="Z3610">
        <v>1</v>
      </c>
      <c r="AA3610" t="s">
        <v>143420</v>
      </c>
      <c r="AB3610" t="s">
        <v>143421</v>
      </c>
      <c r="AC3610" t="s">
        <v>43254</v>
      </c>
      <c r="AD3610" t="s">
        <v>43253</v>
      </c>
      <c r="AE3610">
        <v>2396</v>
      </c>
      <c r="AF3610" t="s">
        <v>17423</v>
      </c>
      <c r="AG3610" t="s">
        <v>17424</v>
      </c>
      <c r="AH3610" t="s">
        <v>17425</v>
      </c>
      <c r="AI3610" t="s">
        <v>17426</v>
      </c>
      <c r="AJ3610" s="4" t="s">
        <v>17427</v>
      </c>
    </row>
    <row r="3611" spans="1:36" x14ac:dyDescent="0.3">
      <c r="A3611" t="s">
        <v>126755</v>
      </c>
      <c r="B3611" t="s">
        <v>126756</v>
      </c>
      <c r="C3611" t="s">
        <v>62536</v>
      </c>
      <c r="D3611" t="s">
        <v>126757</v>
      </c>
      <c r="H3611" t="s">
        <v>14282</v>
      </c>
      <c r="I3611" t="s">
        <v>1378</v>
      </c>
      <c r="J3611" t="s">
        <v>14275</v>
      </c>
      <c r="N3611">
        <v>8</v>
      </c>
      <c r="O3611">
        <v>8</v>
      </c>
      <c r="P3611">
        <v>8</v>
      </c>
      <c r="Q3611" t="s">
        <v>79675</v>
      </c>
      <c r="R3611" t="s">
        <v>79675</v>
      </c>
      <c r="S3611" t="s">
        <v>79675</v>
      </c>
      <c r="T3611" t="s">
        <v>88181</v>
      </c>
      <c r="U3611">
        <v>0</v>
      </c>
      <c r="V3611" t="s">
        <v>143422</v>
      </c>
      <c r="W3611">
        <v>556140000</v>
      </c>
      <c r="X3611">
        <v>31</v>
      </c>
      <c r="Y3611" t="s">
        <v>143423</v>
      </c>
      <c r="Z3611">
        <v>1</v>
      </c>
      <c r="AA3611" t="s">
        <v>143424</v>
      </c>
      <c r="AB3611" t="s">
        <v>143425</v>
      </c>
      <c r="AC3611" t="s">
        <v>14283</v>
      </c>
      <c r="AD3611" t="s">
        <v>14283</v>
      </c>
      <c r="AE3611">
        <v>1991</v>
      </c>
      <c r="AF3611" t="s">
        <v>14284</v>
      </c>
      <c r="AG3611" t="s">
        <v>14285</v>
      </c>
      <c r="AH3611" t="s">
        <v>14286</v>
      </c>
      <c r="AI3611" t="s">
        <v>14287</v>
      </c>
      <c r="AJ3611" s="4" t="s">
        <v>14288</v>
      </c>
    </row>
    <row r="3612" spans="1:36" x14ac:dyDescent="0.3">
      <c r="A3612" t="s">
        <v>68203</v>
      </c>
      <c r="B3612" t="s">
        <v>119826</v>
      </c>
      <c r="C3612" t="s">
        <v>126758</v>
      </c>
      <c r="D3612" t="s">
        <v>126759</v>
      </c>
      <c r="H3612" t="s">
        <v>855</v>
      </c>
      <c r="I3612" t="s">
        <v>856</v>
      </c>
      <c r="J3612" t="s">
        <v>857</v>
      </c>
      <c r="N3612">
        <v>3</v>
      </c>
      <c r="O3612">
        <v>3</v>
      </c>
      <c r="P3612">
        <v>3</v>
      </c>
      <c r="Q3612" t="s">
        <v>48741</v>
      </c>
      <c r="R3612" t="s">
        <v>48741</v>
      </c>
      <c r="S3612" t="s">
        <v>48741</v>
      </c>
      <c r="T3612" t="s">
        <v>92412</v>
      </c>
      <c r="U3612" t="s">
        <v>143426</v>
      </c>
      <c r="V3612" t="s">
        <v>143427</v>
      </c>
      <c r="W3612">
        <v>16544000</v>
      </c>
      <c r="X3612">
        <v>2</v>
      </c>
      <c r="Y3612" t="s">
        <v>143428</v>
      </c>
      <c r="Z3612">
        <v>1</v>
      </c>
      <c r="AA3612" t="s">
        <v>143429</v>
      </c>
      <c r="AB3612" t="s">
        <v>143430</v>
      </c>
      <c r="AC3612" t="s">
        <v>858</v>
      </c>
      <c r="AD3612" t="s">
        <v>858</v>
      </c>
      <c r="AE3612">
        <v>272</v>
      </c>
      <c r="AF3612" t="s">
        <v>859</v>
      </c>
      <c r="AG3612" t="s">
        <v>860</v>
      </c>
      <c r="AH3612" t="s">
        <v>861</v>
      </c>
      <c r="AJ3612" s="4" t="s">
        <v>862</v>
      </c>
    </row>
    <row r="3613" spans="1:36" x14ac:dyDescent="0.3">
      <c r="A3613" t="s">
        <v>126760</v>
      </c>
      <c r="B3613" t="s">
        <v>73763</v>
      </c>
      <c r="C3613" t="s">
        <v>121865</v>
      </c>
      <c r="D3613" t="s">
        <v>99271</v>
      </c>
      <c r="H3613" t="s">
        <v>24851</v>
      </c>
      <c r="I3613" t="s">
        <v>7708</v>
      </c>
      <c r="J3613" t="s">
        <v>24852</v>
      </c>
      <c r="N3613">
        <v>9</v>
      </c>
      <c r="O3613">
        <v>9</v>
      </c>
      <c r="P3613">
        <v>9</v>
      </c>
      <c r="Q3613" t="s">
        <v>67057</v>
      </c>
      <c r="R3613" t="s">
        <v>67057</v>
      </c>
      <c r="S3613" t="s">
        <v>67057</v>
      </c>
      <c r="T3613" t="s">
        <v>83818</v>
      </c>
      <c r="U3613">
        <v>0</v>
      </c>
      <c r="V3613" t="s">
        <v>143431</v>
      </c>
      <c r="W3613">
        <v>230010000</v>
      </c>
      <c r="X3613">
        <v>33</v>
      </c>
      <c r="Y3613" t="s">
        <v>143432</v>
      </c>
      <c r="Z3613">
        <v>1</v>
      </c>
      <c r="AA3613" t="s">
        <v>143433</v>
      </c>
      <c r="AB3613" t="s">
        <v>143434</v>
      </c>
      <c r="AC3613" t="s">
        <v>24853</v>
      </c>
      <c r="AD3613" t="s">
        <v>24853</v>
      </c>
      <c r="AE3613">
        <v>3582</v>
      </c>
      <c r="AF3613" t="s">
        <v>24854</v>
      </c>
      <c r="AG3613" t="s">
        <v>24855</v>
      </c>
      <c r="AH3613" t="s">
        <v>24856</v>
      </c>
      <c r="AJ3613" s="4" t="s">
        <v>24857</v>
      </c>
    </row>
    <row r="3614" spans="1:36" x14ac:dyDescent="0.3">
      <c r="A3614" t="s">
        <v>126761</v>
      </c>
      <c r="B3614" t="s">
        <v>126762</v>
      </c>
      <c r="C3614" t="s">
        <v>126763</v>
      </c>
      <c r="D3614" t="s">
        <v>126764</v>
      </c>
      <c r="J3614" t="s">
        <v>150</v>
      </c>
      <c r="N3614">
        <v>22</v>
      </c>
      <c r="O3614">
        <v>22</v>
      </c>
      <c r="P3614">
        <v>22</v>
      </c>
      <c r="Q3614" t="s">
        <v>80441</v>
      </c>
      <c r="R3614" t="s">
        <v>80441</v>
      </c>
      <c r="S3614" t="s">
        <v>80441</v>
      </c>
      <c r="T3614" t="s">
        <v>91986</v>
      </c>
      <c r="U3614">
        <v>0</v>
      </c>
      <c r="V3614" t="s">
        <v>143435</v>
      </c>
      <c r="W3614">
        <v>741890000</v>
      </c>
      <c r="X3614">
        <v>58</v>
      </c>
      <c r="Y3614" t="s">
        <v>143436</v>
      </c>
      <c r="Z3614">
        <v>1</v>
      </c>
      <c r="AA3614" t="s">
        <v>143437</v>
      </c>
      <c r="AB3614" t="s">
        <v>143438</v>
      </c>
      <c r="AC3614" t="s">
        <v>38684</v>
      </c>
      <c r="AD3614" t="s">
        <v>28022</v>
      </c>
      <c r="AE3614">
        <v>4043</v>
      </c>
      <c r="AF3614" t="s">
        <v>28023</v>
      </c>
      <c r="AG3614" t="s">
        <v>28024</v>
      </c>
      <c r="AJ3614" s="4" t="s">
        <v>28025</v>
      </c>
    </row>
    <row r="3615" spans="1:36" x14ac:dyDescent="0.3">
      <c r="A3615" t="s">
        <v>73384</v>
      </c>
      <c r="B3615" t="s">
        <v>63766</v>
      </c>
      <c r="C3615" t="s">
        <v>68363</v>
      </c>
      <c r="D3615" t="s">
        <v>126765</v>
      </c>
      <c r="H3615" t="s">
        <v>12730</v>
      </c>
      <c r="J3615" t="s">
        <v>12731</v>
      </c>
      <c r="N3615">
        <v>4</v>
      </c>
      <c r="O3615">
        <v>4</v>
      </c>
      <c r="P3615">
        <v>4</v>
      </c>
      <c r="Q3615" t="s">
        <v>48520</v>
      </c>
      <c r="R3615" t="s">
        <v>48520</v>
      </c>
      <c r="S3615" t="s">
        <v>48520</v>
      </c>
      <c r="T3615" t="s">
        <v>91481</v>
      </c>
      <c r="U3615">
        <v>0</v>
      </c>
      <c r="V3615" t="s">
        <v>143439</v>
      </c>
      <c r="W3615">
        <v>47105000</v>
      </c>
      <c r="X3615">
        <v>6</v>
      </c>
      <c r="Y3615" t="s">
        <v>143440</v>
      </c>
      <c r="Z3615">
        <v>1</v>
      </c>
      <c r="AA3615" t="s">
        <v>143441</v>
      </c>
      <c r="AB3615" t="s">
        <v>143442</v>
      </c>
      <c r="AC3615" t="s">
        <v>43252</v>
      </c>
      <c r="AD3615" t="s">
        <v>43251</v>
      </c>
      <c r="AE3615">
        <v>1790</v>
      </c>
      <c r="AF3615" t="s">
        <v>12734</v>
      </c>
      <c r="AG3615" t="s">
        <v>12735</v>
      </c>
      <c r="AH3615" t="s">
        <v>12736</v>
      </c>
      <c r="AJ3615" s="4" t="s">
        <v>12737</v>
      </c>
    </row>
    <row r="3616" spans="1:36" x14ac:dyDescent="0.3">
      <c r="A3616" t="s">
        <v>57219</v>
      </c>
      <c r="B3616" t="s">
        <v>126766</v>
      </c>
      <c r="C3616" t="s">
        <v>126767</v>
      </c>
      <c r="D3616" t="s">
        <v>126768</v>
      </c>
      <c r="H3616" t="s">
        <v>9677</v>
      </c>
      <c r="I3616" t="s">
        <v>9678</v>
      </c>
      <c r="J3616" t="s">
        <v>9679</v>
      </c>
      <c r="K3616" t="s">
        <v>9680</v>
      </c>
      <c r="N3616">
        <v>3</v>
      </c>
      <c r="O3616">
        <v>3</v>
      </c>
      <c r="P3616">
        <v>3</v>
      </c>
      <c r="Q3616" t="s">
        <v>80446</v>
      </c>
      <c r="R3616" t="s">
        <v>80446</v>
      </c>
      <c r="S3616" t="s">
        <v>80446</v>
      </c>
      <c r="T3616" t="s">
        <v>91387</v>
      </c>
      <c r="U3616">
        <v>0</v>
      </c>
      <c r="V3616" t="s">
        <v>95021</v>
      </c>
      <c r="W3616">
        <v>132410000</v>
      </c>
      <c r="X3616">
        <v>13</v>
      </c>
      <c r="Y3616" t="s">
        <v>136320</v>
      </c>
      <c r="Z3616">
        <v>1</v>
      </c>
      <c r="AA3616" t="s">
        <v>143443</v>
      </c>
      <c r="AB3616" t="s">
        <v>143444</v>
      </c>
      <c r="AC3616" t="s">
        <v>9682</v>
      </c>
      <c r="AD3616" t="s">
        <v>9682</v>
      </c>
      <c r="AE3616">
        <v>1400</v>
      </c>
      <c r="AF3616" t="s">
        <v>9683</v>
      </c>
      <c r="AG3616" t="s">
        <v>9684</v>
      </c>
      <c r="AH3616" t="s">
        <v>9685</v>
      </c>
      <c r="AI3616" t="s">
        <v>9686</v>
      </c>
      <c r="AJ3616" s="4" t="s">
        <v>9687</v>
      </c>
    </row>
    <row r="3617" spans="1:36" x14ac:dyDescent="0.3">
      <c r="A3617" t="s">
        <v>126769</v>
      </c>
      <c r="B3617" t="s">
        <v>126770</v>
      </c>
      <c r="C3617" t="s">
        <v>53090</v>
      </c>
      <c r="D3617" t="s">
        <v>126569</v>
      </c>
      <c r="H3617" t="s">
        <v>32094</v>
      </c>
      <c r="I3617" t="s">
        <v>32095</v>
      </c>
      <c r="J3617" t="s">
        <v>32096</v>
      </c>
      <c r="K3617" t="s">
        <v>32097</v>
      </c>
      <c r="N3617">
        <v>9</v>
      </c>
      <c r="O3617">
        <v>9</v>
      </c>
      <c r="P3617">
        <v>9</v>
      </c>
      <c r="Q3617" t="s">
        <v>84607</v>
      </c>
      <c r="R3617" t="s">
        <v>84607</v>
      </c>
      <c r="S3617" t="s">
        <v>84607</v>
      </c>
      <c r="T3617" t="s">
        <v>84003</v>
      </c>
      <c r="U3617">
        <v>0</v>
      </c>
      <c r="V3617" t="s">
        <v>143445</v>
      </c>
      <c r="W3617">
        <v>1209000000</v>
      </c>
      <c r="X3617">
        <v>60</v>
      </c>
      <c r="Y3617" t="s">
        <v>143446</v>
      </c>
      <c r="Z3617">
        <v>1</v>
      </c>
      <c r="AA3617" t="s">
        <v>143447</v>
      </c>
      <c r="AB3617" t="s">
        <v>143448</v>
      </c>
      <c r="AC3617" t="s">
        <v>32098</v>
      </c>
      <c r="AD3617" t="s">
        <v>32098</v>
      </c>
      <c r="AE3617">
        <v>4673</v>
      </c>
      <c r="AF3617" t="s">
        <v>32099</v>
      </c>
      <c r="AG3617" t="s">
        <v>32100</v>
      </c>
      <c r="AH3617" t="s">
        <v>32101</v>
      </c>
      <c r="AJ3617" s="4" t="s">
        <v>32102</v>
      </c>
    </row>
    <row r="3618" spans="1:36" x14ac:dyDescent="0.3">
      <c r="A3618" t="s">
        <v>126771</v>
      </c>
      <c r="B3618" t="s">
        <v>89592</v>
      </c>
      <c r="C3618" t="s">
        <v>126772</v>
      </c>
      <c r="D3618" t="s">
        <v>49320</v>
      </c>
      <c r="H3618" t="s">
        <v>26389</v>
      </c>
      <c r="J3618" t="s">
        <v>2704</v>
      </c>
      <c r="N3618">
        <v>3</v>
      </c>
      <c r="O3618">
        <v>3</v>
      </c>
      <c r="P3618">
        <v>3</v>
      </c>
      <c r="Q3618" t="s">
        <v>76061</v>
      </c>
      <c r="R3618" t="s">
        <v>76061</v>
      </c>
      <c r="S3618" t="s">
        <v>76061</v>
      </c>
      <c r="T3618" t="s">
        <v>90962</v>
      </c>
      <c r="U3618" t="s">
        <v>143449</v>
      </c>
      <c r="V3618" t="s">
        <v>143450</v>
      </c>
      <c r="W3618">
        <v>44856000</v>
      </c>
      <c r="X3618">
        <v>7</v>
      </c>
      <c r="Y3618" t="s">
        <v>143451</v>
      </c>
      <c r="Z3618">
        <v>1</v>
      </c>
      <c r="AA3618" t="s">
        <v>143452</v>
      </c>
      <c r="AB3618" t="s">
        <v>143453</v>
      </c>
      <c r="AC3618" t="s">
        <v>26391</v>
      </c>
      <c r="AD3618" t="s">
        <v>26391</v>
      </c>
      <c r="AE3618">
        <v>3808</v>
      </c>
      <c r="AF3618" t="s">
        <v>26392</v>
      </c>
      <c r="AG3618" t="s">
        <v>26393</v>
      </c>
      <c r="AH3618" t="s">
        <v>26394</v>
      </c>
      <c r="AJ3618" s="4" t="s">
        <v>26395</v>
      </c>
    </row>
    <row r="3619" spans="1:36" x14ac:dyDescent="0.3">
      <c r="A3619" t="s">
        <v>126773</v>
      </c>
      <c r="B3619" t="s">
        <v>126774</v>
      </c>
      <c r="C3619" t="s">
        <v>57911</v>
      </c>
      <c r="D3619" t="s">
        <v>124657</v>
      </c>
      <c r="I3619" t="s">
        <v>14114</v>
      </c>
      <c r="J3619" t="s">
        <v>22794</v>
      </c>
      <c r="N3619">
        <v>7</v>
      </c>
      <c r="O3619">
        <v>7</v>
      </c>
      <c r="P3619">
        <v>7</v>
      </c>
      <c r="Q3619" t="s">
        <v>48593</v>
      </c>
      <c r="R3619" t="s">
        <v>48593</v>
      </c>
      <c r="S3619" t="s">
        <v>48593</v>
      </c>
      <c r="T3619" t="s">
        <v>95647</v>
      </c>
      <c r="U3619">
        <v>0</v>
      </c>
      <c r="V3619" t="s">
        <v>143454</v>
      </c>
      <c r="W3619">
        <v>157160000</v>
      </c>
      <c r="X3619">
        <v>27</v>
      </c>
      <c r="Y3619" t="s">
        <v>143455</v>
      </c>
      <c r="Z3619">
        <v>1</v>
      </c>
      <c r="AA3619" t="s">
        <v>143456</v>
      </c>
      <c r="AB3619" t="s">
        <v>143457</v>
      </c>
      <c r="AC3619" t="s">
        <v>43250</v>
      </c>
      <c r="AD3619" t="s">
        <v>43250</v>
      </c>
      <c r="AE3619">
        <v>4360</v>
      </c>
      <c r="AF3619" t="s">
        <v>43249</v>
      </c>
      <c r="AG3619" t="s">
        <v>43248</v>
      </c>
      <c r="AH3619" t="s">
        <v>43247</v>
      </c>
      <c r="AJ3619" s="4" t="s">
        <v>30084</v>
      </c>
    </row>
    <row r="3620" spans="1:36" x14ac:dyDescent="0.3">
      <c r="A3620" t="s">
        <v>126775</v>
      </c>
      <c r="B3620" t="s">
        <v>53605</v>
      </c>
      <c r="C3620" t="s">
        <v>60612</v>
      </c>
      <c r="D3620" t="s">
        <v>98179</v>
      </c>
      <c r="H3620" t="s">
        <v>12339</v>
      </c>
      <c r="I3620" t="s">
        <v>22773</v>
      </c>
      <c r="N3620">
        <v>6</v>
      </c>
      <c r="O3620">
        <v>6</v>
      </c>
      <c r="P3620">
        <v>6</v>
      </c>
      <c r="Q3620" t="s">
        <v>80686</v>
      </c>
      <c r="R3620" t="s">
        <v>80686</v>
      </c>
      <c r="S3620" t="s">
        <v>80686</v>
      </c>
      <c r="T3620" t="s">
        <v>94134</v>
      </c>
      <c r="U3620">
        <v>0</v>
      </c>
      <c r="V3620" t="s">
        <v>143458</v>
      </c>
      <c r="W3620">
        <v>91059000</v>
      </c>
      <c r="X3620">
        <v>8</v>
      </c>
      <c r="Y3620" t="s">
        <v>143459</v>
      </c>
      <c r="Z3620">
        <v>1</v>
      </c>
      <c r="AA3620" t="s">
        <v>143460</v>
      </c>
      <c r="AB3620" t="s">
        <v>143461</v>
      </c>
      <c r="AC3620" t="s">
        <v>22774</v>
      </c>
      <c r="AD3620" t="s">
        <v>43246</v>
      </c>
      <c r="AE3620">
        <v>3255</v>
      </c>
      <c r="AF3620" t="s">
        <v>22775</v>
      </c>
      <c r="AG3620" t="s">
        <v>22776</v>
      </c>
      <c r="AH3620" t="s">
        <v>22777</v>
      </c>
      <c r="AJ3620" s="4" t="s">
        <v>22778</v>
      </c>
    </row>
    <row r="3621" spans="1:36" x14ac:dyDescent="0.3">
      <c r="A3621" t="s">
        <v>126776</v>
      </c>
      <c r="B3621" t="s">
        <v>126777</v>
      </c>
      <c r="C3621" t="s">
        <v>57226</v>
      </c>
      <c r="D3621" t="s">
        <v>126778</v>
      </c>
      <c r="H3621" t="s">
        <v>32770</v>
      </c>
      <c r="I3621" t="s">
        <v>32771</v>
      </c>
      <c r="J3621" t="s">
        <v>957</v>
      </c>
      <c r="N3621">
        <v>6</v>
      </c>
      <c r="O3621">
        <v>6</v>
      </c>
      <c r="P3621">
        <v>6</v>
      </c>
      <c r="Q3621" t="s">
        <v>48450</v>
      </c>
      <c r="R3621" t="s">
        <v>48450</v>
      </c>
      <c r="S3621" t="s">
        <v>48450</v>
      </c>
      <c r="T3621" t="s">
        <v>87534</v>
      </c>
      <c r="U3621">
        <v>0</v>
      </c>
      <c r="V3621" t="s">
        <v>143462</v>
      </c>
      <c r="W3621">
        <v>102840000</v>
      </c>
      <c r="X3621">
        <v>12</v>
      </c>
      <c r="Y3621" t="s">
        <v>143463</v>
      </c>
      <c r="Z3621">
        <v>1</v>
      </c>
      <c r="AA3621" t="s">
        <v>143464</v>
      </c>
      <c r="AB3621" t="s">
        <v>143465</v>
      </c>
      <c r="AC3621" t="s">
        <v>32772</v>
      </c>
      <c r="AD3621" t="s">
        <v>32773</v>
      </c>
      <c r="AE3621">
        <v>4777</v>
      </c>
      <c r="AF3621" t="s">
        <v>32774</v>
      </c>
      <c r="AG3621" t="s">
        <v>32775</v>
      </c>
      <c r="AH3621" t="s">
        <v>32776</v>
      </c>
      <c r="AJ3621" s="4" t="s">
        <v>32777</v>
      </c>
    </row>
    <row r="3622" spans="1:36" x14ac:dyDescent="0.3">
      <c r="A3622" t="s">
        <v>101772</v>
      </c>
      <c r="B3622" t="s">
        <v>126779</v>
      </c>
      <c r="C3622" t="s">
        <v>126780</v>
      </c>
      <c r="D3622" t="s">
        <v>49835</v>
      </c>
      <c r="H3622" t="s">
        <v>29645</v>
      </c>
      <c r="I3622" t="s">
        <v>29646</v>
      </c>
      <c r="J3622" t="s">
        <v>29647</v>
      </c>
      <c r="K3622" t="s">
        <v>2098</v>
      </c>
      <c r="N3622">
        <v>10</v>
      </c>
      <c r="O3622">
        <v>10</v>
      </c>
      <c r="P3622">
        <v>10</v>
      </c>
      <c r="Q3622" t="s">
        <v>80429</v>
      </c>
      <c r="R3622" t="s">
        <v>80429</v>
      </c>
      <c r="S3622" t="s">
        <v>80429</v>
      </c>
      <c r="T3622" t="s">
        <v>84574</v>
      </c>
      <c r="U3622">
        <v>0</v>
      </c>
      <c r="V3622" t="s">
        <v>143466</v>
      </c>
      <c r="W3622">
        <v>510760000</v>
      </c>
      <c r="X3622">
        <v>35</v>
      </c>
      <c r="Y3622" t="s">
        <v>143467</v>
      </c>
      <c r="Z3622">
        <v>1</v>
      </c>
      <c r="AA3622" t="s">
        <v>143468</v>
      </c>
      <c r="AB3622" t="s">
        <v>143469</v>
      </c>
      <c r="AC3622" t="s">
        <v>43245</v>
      </c>
      <c r="AD3622" t="s">
        <v>43244</v>
      </c>
      <c r="AE3622">
        <v>4287</v>
      </c>
      <c r="AF3622" t="s">
        <v>29650</v>
      </c>
      <c r="AG3622" t="s">
        <v>29651</v>
      </c>
      <c r="AH3622" t="s">
        <v>29652</v>
      </c>
      <c r="AJ3622" s="4" t="s">
        <v>29653</v>
      </c>
    </row>
    <row r="3623" spans="1:36" x14ac:dyDescent="0.3">
      <c r="A3623" t="s">
        <v>56503</v>
      </c>
      <c r="B3623" t="s">
        <v>126781</v>
      </c>
      <c r="C3623" t="s">
        <v>126782</v>
      </c>
      <c r="D3623" t="s">
        <v>102468</v>
      </c>
      <c r="H3623" t="s">
        <v>5395</v>
      </c>
      <c r="I3623" t="s">
        <v>5396</v>
      </c>
      <c r="N3623">
        <v>3</v>
      </c>
      <c r="O3623">
        <v>3</v>
      </c>
      <c r="P3623">
        <v>3</v>
      </c>
      <c r="Q3623" t="s">
        <v>48636</v>
      </c>
      <c r="R3623" t="s">
        <v>48636</v>
      </c>
      <c r="S3623" t="s">
        <v>48636</v>
      </c>
      <c r="T3623" t="s">
        <v>68393</v>
      </c>
      <c r="U3623" t="s">
        <v>143470</v>
      </c>
      <c r="V3623" t="s">
        <v>143471</v>
      </c>
      <c r="W3623">
        <v>23878000</v>
      </c>
      <c r="X3623">
        <v>4</v>
      </c>
      <c r="Y3623" t="s">
        <v>143472</v>
      </c>
      <c r="Z3623">
        <v>1</v>
      </c>
      <c r="AA3623" t="s">
        <v>143473</v>
      </c>
      <c r="AB3623" t="s">
        <v>143474</v>
      </c>
      <c r="AC3623" t="s">
        <v>43243</v>
      </c>
      <c r="AD3623" t="s">
        <v>43243</v>
      </c>
      <c r="AE3623">
        <v>1417</v>
      </c>
      <c r="AF3623" t="s">
        <v>43242</v>
      </c>
      <c r="AG3623" t="s">
        <v>43241</v>
      </c>
      <c r="AH3623" t="s">
        <v>5400</v>
      </c>
      <c r="AJ3623" s="4" t="s">
        <v>43240</v>
      </c>
    </row>
    <row r="3624" spans="1:36" x14ac:dyDescent="0.3">
      <c r="A3624" t="s">
        <v>126783</v>
      </c>
      <c r="B3624" t="s">
        <v>126784</v>
      </c>
      <c r="C3624" t="s">
        <v>126785</v>
      </c>
      <c r="D3624" t="s">
        <v>99913</v>
      </c>
      <c r="H3624" t="s">
        <v>43239</v>
      </c>
      <c r="I3624" t="s">
        <v>43238</v>
      </c>
      <c r="J3624" t="s">
        <v>14020</v>
      </c>
      <c r="N3624">
        <v>4</v>
      </c>
      <c r="O3624">
        <v>4</v>
      </c>
      <c r="P3624">
        <v>4</v>
      </c>
      <c r="Q3624" t="s">
        <v>86070</v>
      </c>
      <c r="R3624" t="s">
        <v>86070</v>
      </c>
      <c r="S3624" t="s">
        <v>86070</v>
      </c>
      <c r="T3624" t="s">
        <v>143475</v>
      </c>
      <c r="U3624">
        <v>0</v>
      </c>
      <c r="V3624" t="s">
        <v>143476</v>
      </c>
      <c r="W3624">
        <v>56805000</v>
      </c>
      <c r="X3624">
        <v>14</v>
      </c>
      <c r="Y3624" t="s">
        <v>143477</v>
      </c>
      <c r="Z3624">
        <v>1</v>
      </c>
      <c r="AA3624" t="s">
        <v>93553</v>
      </c>
      <c r="AB3624" t="s">
        <v>143478</v>
      </c>
      <c r="AC3624" t="s">
        <v>43237</v>
      </c>
      <c r="AD3624" t="s">
        <v>43236</v>
      </c>
      <c r="AE3624">
        <v>4546</v>
      </c>
      <c r="AF3624" t="s">
        <v>43235</v>
      </c>
      <c r="AG3624" t="s">
        <v>43234</v>
      </c>
      <c r="AH3624" t="s">
        <v>43233</v>
      </c>
      <c r="AI3624" t="s">
        <v>43232</v>
      </c>
      <c r="AJ3624" s="4" t="s">
        <v>43231</v>
      </c>
    </row>
    <row r="3625" spans="1:36" x14ac:dyDescent="0.3">
      <c r="A3625" t="s">
        <v>122659</v>
      </c>
      <c r="B3625" t="s">
        <v>57309</v>
      </c>
      <c r="C3625" t="s">
        <v>126786</v>
      </c>
      <c r="D3625" t="s">
        <v>49821</v>
      </c>
      <c r="J3625" t="s">
        <v>14823</v>
      </c>
      <c r="N3625">
        <v>7</v>
      </c>
      <c r="O3625">
        <v>7</v>
      </c>
      <c r="P3625">
        <v>7</v>
      </c>
      <c r="Q3625">
        <v>31</v>
      </c>
      <c r="R3625">
        <v>31</v>
      </c>
      <c r="S3625">
        <v>31</v>
      </c>
      <c r="T3625" t="s">
        <v>71092</v>
      </c>
      <c r="U3625">
        <v>0</v>
      </c>
      <c r="V3625" t="s">
        <v>143479</v>
      </c>
      <c r="W3625">
        <v>1115300000</v>
      </c>
      <c r="X3625">
        <v>58</v>
      </c>
      <c r="Y3625" t="s">
        <v>143480</v>
      </c>
      <c r="Z3625">
        <v>1</v>
      </c>
      <c r="AA3625" t="s">
        <v>143481</v>
      </c>
      <c r="AB3625" t="s">
        <v>143482</v>
      </c>
      <c r="AC3625" t="s">
        <v>25485</v>
      </c>
      <c r="AD3625" t="s">
        <v>25486</v>
      </c>
      <c r="AE3625">
        <v>3676</v>
      </c>
      <c r="AF3625" t="s">
        <v>25487</v>
      </c>
      <c r="AG3625" t="s">
        <v>25488</v>
      </c>
      <c r="AH3625" t="s">
        <v>25489</v>
      </c>
      <c r="AJ3625" s="4" t="s">
        <v>25490</v>
      </c>
    </row>
    <row r="3626" spans="1:36" x14ac:dyDescent="0.3">
      <c r="A3626" t="s">
        <v>126787</v>
      </c>
      <c r="B3626" t="s">
        <v>50781</v>
      </c>
      <c r="C3626" t="s">
        <v>126788</v>
      </c>
      <c r="D3626" t="s">
        <v>126789</v>
      </c>
      <c r="H3626" t="s">
        <v>114</v>
      </c>
      <c r="J3626" t="s">
        <v>8627</v>
      </c>
      <c r="N3626">
        <v>6</v>
      </c>
      <c r="O3626">
        <v>6</v>
      </c>
      <c r="P3626">
        <v>6</v>
      </c>
      <c r="Q3626" t="s">
        <v>48418</v>
      </c>
      <c r="R3626" t="s">
        <v>48418</v>
      </c>
      <c r="S3626" t="s">
        <v>48418</v>
      </c>
      <c r="T3626" t="s">
        <v>92955</v>
      </c>
      <c r="U3626">
        <v>0</v>
      </c>
      <c r="V3626" t="s">
        <v>82553</v>
      </c>
      <c r="W3626">
        <v>206220000</v>
      </c>
      <c r="X3626">
        <v>18</v>
      </c>
      <c r="Y3626" t="s">
        <v>143483</v>
      </c>
      <c r="Z3626">
        <v>1</v>
      </c>
      <c r="AA3626" t="s">
        <v>143484</v>
      </c>
      <c r="AB3626" t="s">
        <v>143485</v>
      </c>
      <c r="AC3626" t="s">
        <v>43230</v>
      </c>
      <c r="AD3626" t="s">
        <v>43229</v>
      </c>
      <c r="AE3626">
        <v>4602</v>
      </c>
      <c r="AF3626" t="s">
        <v>31612</v>
      </c>
      <c r="AG3626" t="s">
        <v>31613</v>
      </c>
      <c r="AJ3626" s="4" t="s">
        <v>31614</v>
      </c>
    </row>
    <row r="3627" spans="1:36" x14ac:dyDescent="0.3">
      <c r="A3627" t="s">
        <v>126790</v>
      </c>
      <c r="B3627" t="s">
        <v>51942</v>
      </c>
      <c r="C3627" t="s">
        <v>58748</v>
      </c>
      <c r="D3627" t="s">
        <v>126791</v>
      </c>
      <c r="H3627" t="s">
        <v>20637</v>
      </c>
      <c r="I3627" t="s">
        <v>34100</v>
      </c>
      <c r="J3627" t="s">
        <v>34101</v>
      </c>
      <c r="K3627" t="s">
        <v>948</v>
      </c>
      <c r="N3627">
        <v>5</v>
      </c>
      <c r="O3627">
        <v>5</v>
      </c>
      <c r="P3627">
        <v>5</v>
      </c>
      <c r="Q3627">
        <v>50</v>
      </c>
      <c r="R3627">
        <v>50</v>
      </c>
      <c r="S3627">
        <v>50</v>
      </c>
      <c r="T3627" t="s">
        <v>72562</v>
      </c>
      <c r="U3627">
        <v>0</v>
      </c>
      <c r="V3627" t="s">
        <v>100619</v>
      </c>
      <c r="W3627">
        <v>143440000</v>
      </c>
      <c r="X3627">
        <v>20</v>
      </c>
      <c r="Y3627" t="s">
        <v>143486</v>
      </c>
      <c r="Z3627">
        <v>1</v>
      </c>
      <c r="AA3627" t="s">
        <v>143487</v>
      </c>
      <c r="AB3627" t="s">
        <v>143488</v>
      </c>
      <c r="AC3627" t="s">
        <v>34102</v>
      </c>
      <c r="AD3627" t="s">
        <v>34102</v>
      </c>
      <c r="AE3627">
        <v>4980</v>
      </c>
      <c r="AF3627" t="s">
        <v>34103</v>
      </c>
      <c r="AG3627" t="s">
        <v>34104</v>
      </c>
      <c r="AH3627" t="s">
        <v>34105</v>
      </c>
      <c r="AI3627" t="s">
        <v>23783</v>
      </c>
      <c r="AJ3627" s="4" t="s">
        <v>34106</v>
      </c>
    </row>
    <row r="3628" spans="1:36" x14ac:dyDescent="0.3">
      <c r="A3628" t="s">
        <v>126792</v>
      </c>
      <c r="B3628" t="s">
        <v>72037</v>
      </c>
      <c r="C3628" t="s">
        <v>63877</v>
      </c>
      <c r="D3628" t="s">
        <v>126793</v>
      </c>
      <c r="H3628" t="s">
        <v>11720</v>
      </c>
      <c r="I3628" t="s">
        <v>11721</v>
      </c>
      <c r="J3628" t="s">
        <v>11722</v>
      </c>
      <c r="K3628" t="s">
        <v>11723</v>
      </c>
      <c r="N3628">
        <v>5</v>
      </c>
      <c r="O3628">
        <v>5</v>
      </c>
      <c r="P3628">
        <v>5</v>
      </c>
      <c r="Q3628" t="s">
        <v>75983</v>
      </c>
      <c r="R3628" t="s">
        <v>75983</v>
      </c>
      <c r="S3628" t="s">
        <v>75983</v>
      </c>
      <c r="T3628" t="s">
        <v>90294</v>
      </c>
      <c r="U3628">
        <v>0</v>
      </c>
      <c r="V3628" t="s">
        <v>143489</v>
      </c>
      <c r="W3628">
        <v>95746000</v>
      </c>
      <c r="X3628">
        <v>11</v>
      </c>
      <c r="Y3628" t="s">
        <v>143490</v>
      </c>
      <c r="Z3628">
        <v>1</v>
      </c>
      <c r="AA3628" t="s">
        <v>143491</v>
      </c>
      <c r="AB3628" t="s">
        <v>143492</v>
      </c>
      <c r="AC3628" t="s">
        <v>11725</v>
      </c>
      <c r="AD3628" t="s">
        <v>11725</v>
      </c>
      <c r="AE3628">
        <v>1651</v>
      </c>
      <c r="AF3628" t="s">
        <v>11726</v>
      </c>
      <c r="AG3628" t="s">
        <v>11727</v>
      </c>
      <c r="AH3628" t="s">
        <v>11728</v>
      </c>
      <c r="AI3628" t="s">
        <v>11729</v>
      </c>
      <c r="AJ3628" s="4" t="s">
        <v>11730</v>
      </c>
    </row>
    <row r="3629" spans="1:36" x14ac:dyDescent="0.3">
      <c r="A3629" t="s">
        <v>126794</v>
      </c>
      <c r="B3629" t="s">
        <v>126795</v>
      </c>
      <c r="C3629" t="s">
        <v>126796</v>
      </c>
      <c r="D3629" t="s">
        <v>74098</v>
      </c>
      <c r="H3629" t="s">
        <v>27965</v>
      </c>
      <c r="I3629" t="s">
        <v>27966</v>
      </c>
      <c r="J3629" t="s">
        <v>27967</v>
      </c>
      <c r="N3629">
        <v>3</v>
      </c>
      <c r="O3629">
        <v>3</v>
      </c>
      <c r="P3629">
        <v>3</v>
      </c>
      <c r="Q3629" t="s">
        <v>76699</v>
      </c>
      <c r="R3629" t="s">
        <v>76699</v>
      </c>
      <c r="S3629" t="s">
        <v>76699</v>
      </c>
      <c r="T3629" t="s">
        <v>83533</v>
      </c>
      <c r="U3629" t="s">
        <v>143493</v>
      </c>
      <c r="V3629" t="s">
        <v>143494</v>
      </c>
      <c r="W3629">
        <v>103600000</v>
      </c>
      <c r="X3629">
        <v>8</v>
      </c>
      <c r="Y3629" t="s">
        <v>143495</v>
      </c>
      <c r="Z3629">
        <v>1</v>
      </c>
      <c r="AA3629" t="s">
        <v>143496</v>
      </c>
      <c r="AB3629" t="s">
        <v>143497</v>
      </c>
      <c r="AC3629" t="s">
        <v>27968</v>
      </c>
      <c r="AD3629" t="s">
        <v>27969</v>
      </c>
      <c r="AE3629">
        <v>4035</v>
      </c>
      <c r="AF3629" t="s">
        <v>27970</v>
      </c>
      <c r="AG3629" t="s">
        <v>27971</v>
      </c>
      <c r="AH3629" t="s">
        <v>27972</v>
      </c>
      <c r="AJ3629" s="4" t="s">
        <v>27973</v>
      </c>
    </row>
    <row r="3630" spans="1:36" x14ac:dyDescent="0.3">
      <c r="A3630" t="s">
        <v>54807</v>
      </c>
      <c r="B3630" t="s">
        <v>57861</v>
      </c>
      <c r="C3630" t="s">
        <v>126797</v>
      </c>
      <c r="D3630" t="s">
        <v>126798</v>
      </c>
      <c r="H3630" t="s">
        <v>43228</v>
      </c>
      <c r="I3630" t="s">
        <v>43227</v>
      </c>
      <c r="J3630" t="s">
        <v>43226</v>
      </c>
      <c r="N3630">
        <v>15</v>
      </c>
      <c r="O3630">
        <v>15</v>
      </c>
      <c r="P3630">
        <v>15</v>
      </c>
      <c r="Q3630" t="s">
        <v>48552</v>
      </c>
      <c r="R3630" t="s">
        <v>48552</v>
      </c>
      <c r="S3630" t="s">
        <v>48552</v>
      </c>
      <c r="T3630" t="s">
        <v>143498</v>
      </c>
      <c r="U3630">
        <v>0</v>
      </c>
      <c r="V3630" t="s">
        <v>143499</v>
      </c>
      <c r="W3630">
        <v>904820000</v>
      </c>
      <c r="X3630">
        <v>66</v>
      </c>
      <c r="Y3630" t="s">
        <v>143500</v>
      </c>
      <c r="Z3630">
        <v>1</v>
      </c>
      <c r="AA3630" t="s">
        <v>143501</v>
      </c>
      <c r="AB3630" t="s">
        <v>143502</v>
      </c>
      <c r="AC3630" t="s">
        <v>43225</v>
      </c>
      <c r="AD3630" t="s">
        <v>43224</v>
      </c>
      <c r="AE3630">
        <v>1084</v>
      </c>
      <c r="AF3630" t="s">
        <v>43223</v>
      </c>
      <c r="AG3630" t="s">
        <v>43222</v>
      </c>
      <c r="AH3630" t="s">
        <v>43221</v>
      </c>
      <c r="AJ3630" s="4" t="s">
        <v>43220</v>
      </c>
    </row>
    <row r="3631" spans="1:36" x14ac:dyDescent="0.3">
      <c r="A3631" t="s">
        <v>126799</v>
      </c>
      <c r="B3631" t="s">
        <v>126800</v>
      </c>
      <c r="C3631" t="s">
        <v>126801</v>
      </c>
      <c r="D3631" t="s">
        <v>126802</v>
      </c>
      <c r="H3631" t="s">
        <v>18573</v>
      </c>
      <c r="I3631" t="s">
        <v>18574</v>
      </c>
      <c r="J3631" t="s">
        <v>18575</v>
      </c>
      <c r="K3631" t="s">
        <v>18576</v>
      </c>
      <c r="N3631">
        <v>12</v>
      </c>
      <c r="O3631">
        <v>12</v>
      </c>
      <c r="P3631">
        <v>12</v>
      </c>
      <c r="Q3631" t="s">
        <v>80412</v>
      </c>
      <c r="R3631" t="s">
        <v>80412</v>
      </c>
      <c r="S3631" t="s">
        <v>80412</v>
      </c>
      <c r="T3631" t="s">
        <v>88575</v>
      </c>
      <c r="U3631">
        <v>0</v>
      </c>
      <c r="V3631" t="s">
        <v>143503</v>
      </c>
      <c r="W3631">
        <v>3895700000</v>
      </c>
      <c r="X3631">
        <v>90</v>
      </c>
      <c r="Y3631" t="s">
        <v>143504</v>
      </c>
      <c r="Z3631">
        <v>1</v>
      </c>
      <c r="AA3631" t="s">
        <v>143505</v>
      </c>
      <c r="AB3631" t="s">
        <v>143506</v>
      </c>
      <c r="AC3631" t="s">
        <v>18577</v>
      </c>
      <c r="AD3631" t="s">
        <v>18578</v>
      </c>
      <c r="AE3631">
        <v>2549</v>
      </c>
      <c r="AF3631" t="s">
        <v>18579</v>
      </c>
      <c r="AG3631" t="s">
        <v>18580</v>
      </c>
      <c r="AH3631" t="s">
        <v>18581</v>
      </c>
      <c r="AJ3631" s="4" t="s">
        <v>18582</v>
      </c>
    </row>
    <row r="3632" spans="1:36" x14ac:dyDescent="0.3">
      <c r="A3632" t="s">
        <v>126803</v>
      </c>
      <c r="B3632" t="s">
        <v>126804</v>
      </c>
      <c r="C3632" t="s">
        <v>126805</v>
      </c>
      <c r="D3632" t="s">
        <v>126806</v>
      </c>
      <c r="H3632" t="s">
        <v>13622</v>
      </c>
      <c r="I3632" t="s">
        <v>13623</v>
      </c>
      <c r="J3632" t="s">
        <v>13624</v>
      </c>
      <c r="K3632" t="s">
        <v>1380</v>
      </c>
      <c r="N3632">
        <v>10</v>
      </c>
      <c r="O3632">
        <v>10</v>
      </c>
      <c r="P3632">
        <v>10</v>
      </c>
      <c r="Q3632" t="s">
        <v>82860</v>
      </c>
      <c r="R3632" t="s">
        <v>82860</v>
      </c>
      <c r="S3632" t="s">
        <v>82860</v>
      </c>
      <c r="T3632" t="s">
        <v>58125</v>
      </c>
      <c r="U3632">
        <v>0</v>
      </c>
      <c r="V3632" t="s">
        <v>143507</v>
      </c>
      <c r="W3632">
        <v>51511000000</v>
      </c>
      <c r="X3632">
        <v>1007</v>
      </c>
      <c r="Y3632" t="s">
        <v>143508</v>
      </c>
      <c r="Z3632">
        <v>1</v>
      </c>
      <c r="AA3632" t="s">
        <v>143509</v>
      </c>
      <c r="AB3632" t="s">
        <v>143510</v>
      </c>
      <c r="AC3632" t="s">
        <v>38723</v>
      </c>
      <c r="AD3632" t="s">
        <v>38723</v>
      </c>
      <c r="AE3632">
        <v>1904</v>
      </c>
      <c r="AF3632" t="s">
        <v>13626</v>
      </c>
      <c r="AG3632" t="s">
        <v>13627</v>
      </c>
      <c r="AH3632" t="s">
        <v>13628</v>
      </c>
      <c r="AJ3632" s="4" t="s">
        <v>13629</v>
      </c>
    </row>
    <row r="3633" spans="1:36" x14ac:dyDescent="0.3">
      <c r="A3633">
        <v>1</v>
      </c>
      <c r="B3633" t="s">
        <v>126807</v>
      </c>
      <c r="C3633">
        <v>1</v>
      </c>
      <c r="D3633" t="s">
        <v>126808</v>
      </c>
      <c r="J3633" t="s">
        <v>108</v>
      </c>
      <c r="N3633">
        <v>3</v>
      </c>
      <c r="O3633">
        <v>3</v>
      </c>
      <c r="P3633">
        <v>3</v>
      </c>
      <c r="Q3633" t="s">
        <v>76317</v>
      </c>
      <c r="R3633" t="s">
        <v>76317</v>
      </c>
      <c r="S3633" t="s">
        <v>76317</v>
      </c>
      <c r="T3633" t="s">
        <v>76802</v>
      </c>
      <c r="U3633" t="s">
        <v>143511</v>
      </c>
      <c r="V3633" t="s">
        <v>143512</v>
      </c>
      <c r="W3633">
        <v>12838000</v>
      </c>
      <c r="X3633">
        <v>3</v>
      </c>
      <c r="Y3633" t="s">
        <v>143513</v>
      </c>
      <c r="Z3633">
        <v>1</v>
      </c>
      <c r="AA3633" t="s">
        <v>143514</v>
      </c>
      <c r="AB3633" t="s">
        <v>143515</v>
      </c>
      <c r="AC3633" t="s">
        <v>19230</v>
      </c>
      <c r="AD3633" t="s">
        <v>19230</v>
      </c>
      <c r="AE3633">
        <v>2664</v>
      </c>
      <c r="AF3633" t="s">
        <v>19231</v>
      </c>
      <c r="AG3633" t="s">
        <v>19232</v>
      </c>
      <c r="AH3633" t="s">
        <v>19233</v>
      </c>
      <c r="AJ3633" s="4" t="s">
        <v>19234</v>
      </c>
    </row>
    <row r="3634" spans="1:36" x14ac:dyDescent="0.3">
      <c r="A3634" t="s">
        <v>126809</v>
      </c>
      <c r="B3634" t="s">
        <v>126810</v>
      </c>
      <c r="C3634" t="s">
        <v>61651</v>
      </c>
      <c r="D3634" t="s">
        <v>126811</v>
      </c>
      <c r="H3634" t="s">
        <v>14564</v>
      </c>
      <c r="I3634" t="s">
        <v>14565</v>
      </c>
      <c r="J3634" t="s">
        <v>14566</v>
      </c>
      <c r="K3634" t="s">
        <v>8708</v>
      </c>
      <c r="N3634">
        <v>6</v>
      </c>
      <c r="O3634">
        <v>6</v>
      </c>
      <c r="P3634">
        <v>6</v>
      </c>
      <c r="Q3634" t="s">
        <v>78571</v>
      </c>
      <c r="R3634" t="s">
        <v>78571</v>
      </c>
      <c r="S3634" t="s">
        <v>78571</v>
      </c>
      <c r="T3634" t="s">
        <v>80711</v>
      </c>
      <c r="U3634">
        <v>0</v>
      </c>
      <c r="V3634" t="s">
        <v>143516</v>
      </c>
      <c r="W3634">
        <v>240050000</v>
      </c>
      <c r="X3634">
        <v>17</v>
      </c>
      <c r="Y3634" t="s">
        <v>143517</v>
      </c>
      <c r="Z3634">
        <v>1</v>
      </c>
      <c r="AA3634" t="s">
        <v>143518</v>
      </c>
      <c r="AB3634" t="s">
        <v>143519</v>
      </c>
      <c r="AC3634" t="s">
        <v>14567</v>
      </c>
      <c r="AD3634" t="s">
        <v>43219</v>
      </c>
      <c r="AE3634">
        <v>2029</v>
      </c>
      <c r="AF3634" t="s">
        <v>14569</v>
      </c>
      <c r="AG3634" t="s">
        <v>14570</v>
      </c>
      <c r="AH3634" t="s">
        <v>14571</v>
      </c>
      <c r="AJ3634" s="4" t="s">
        <v>14572</v>
      </c>
    </row>
    <row r="3635" spans="1:36" x14ac:dyDescent="0.3">
      <c r="A3635" t="s">
        <v>126812</v>
      </c>
      <c r="B3635" t="s">
        <v>126813</v>
      </c>
      <c r="C3635" t="s">
        <v>98907</v>
      </c>
      <c r="D3635" t="s">
        <v>126814</v>
      </c>
      <c r="H3635" t="s">
        <v>30681</v>
      </c>
      <c r="I3635" t="s">
        <v>30682</v>
      </c>
      <c r="J3635" t="s">
        <v>30683</v>
      </c>
      <c r="K3635" t="s">
        <v>678</v>
      </c>
      <c r="N3635">
        <v>26</v>
      </c>
      <c r="O3635">
        <v>26</v>
      </c>
      <c r="P3635">
        <v>26</v>
      </c>
      <c r="Q3635" t="s">
        <v>76722</v>
      </c>
      <c r="R3635" t="s">
        <v>76722</v>
      </c>
      <c r="S3635" t="s">
        <v>76722</v>
      </c>
      <c r="T3635" t="s">
        <v>80758</v>
      </c>
      <c r="U3635">
        <v>0</v>
      </c>
      <c r="V3635" t="s">
        <v>143520</v>
      </c>
      <c r="W3635">
        <v>917520000</v>
      </c>
      <c r="X3635">
        <v>54</v>
      </c>
      <c r="Y3635" t="s">
        <v>143521</v>
      </c>
      <c r="Z3635">
        <v>1</v>
      </c>
      <c r="AA3635" t="s">
        <v>143522</v>
      </c>
      <c r="AB3635" t="s">
        <v>143523</v>
      </c>
      <c r="AC3635" t="s">
        <v>43218</v>
      </c>
      <c r="AD3635" t="s">
        <v>30685</v>
      </c>
      <c r="AE3635">
        <v>4458</v>
      </c>
      <c r="AF3635" t="s">
        <v>30686</v>
      </c>
      <c r="AG3635" t="s">
        <v>30687</v>
      </c>
      <c r="AH3635" t="s">
        <v>30688</v>
      </c>
      <c r="AJ3635" s="4" t="s">
        <v>30689</v>
      </c>
    </row>
    <row r="3636" spans="1:36" x14ac:dyDescent="0.3">
      <c r="A3636" t="s">
        <v>126815</v>
      </c>
      <c r="B3636" t="s">
        <v>126816</v>
      </c>
      <c r="C3636" t="s">
        <v>53750</v>
      </c>
      <c r="D3636" t="s">
        <v>126817</v>
      </c>
      <c r="H3636" t="s">
        <v>20621</v>
      </c>
      <c r="I3636" t="s">
        <v>20622</v>
      </c>
      <c r="J3636" t="s">
        <v>20623</v>
      </c>
      <c r="N3636">
        <v>7</v>
      </c>
      <c r="O3636">
        <v>7</v>
      </c>
      <c r="P3636">
        <v>7</v>
      </c>
      <c r="Q3636" t="s">
        <v>60281</v>
      </c>
      <c r="R3636" t="s">
        <v>60281</v>
      </c>
      <c r="S3636" t="s">
        <v>60281</v>
      </c>
      <c r="T3636" t="s">
        <v>95154</v>
      </c>
      <c r="U3636">
        <v>0</v>
      </c>
      <c r="V3636" t="s">
        <v>81738</v>
      </c>
      <c r="W3636">
        <v>86442000</v>
      </c>
      <c r="X3636">
        <v>9</v>
      </c>
      <c r="Y3636" t="s">
        <v>143524</v>
      </c>
      <c r="Z3636">
        <v>1</v>
      </c>
      <c r="AA3636" t="s">
        <v>143525</v>
      </c>
      <c r="AB3636" t="s">
        <v>143526</v>
      </c>
      <c r="AC3636" t="s">
        <v>20624</v>
      </c>
      <c r="AD3636" t="s">
        <v>20624</v>
      </c>
      <c r="AE3636">
        <v>2904</v>
      </c>
      <c r="AF3636" t="s">
        <v>20625</v>
      </c>
      <c r="AG3636" t="s">
        <v>20626</v>
      </c>
      <c r="AH3636" t="s">
        <v>20627</v>
      </c>
      <c r="AJ3636" s="4" t="s">
        <v>20628</v>
      </c>
    </row>
    <row r="3637" spans="1:36" x14ac:dyDescent="0.3">
      <c r="A3637" t="s">
        <v>126818</v>
      </c>
      <c r="B3637">
        <v>1</v>
      </c>
      <c r="C3637" t="s">
        <v>60559</v>
      </c>
      <c r="D3637">
        <v>1</v>
      </c>
      <c r="N3637">
        <v>3</v>
      </c>
      <c r="O3637">
        <v>3</v>
      </c>
      <c r="P3637">
        <v>3</v>
      </c>
      <c r="Q3637">
        <v>24</v>
      </c>
      <c r="R3637">
        <v>24</v>
      </c>
      <c r="S3637">
        <v>24</v>
      </c>
      <c r="T3637" t="s">
        <v>97729</v>
      </c>
      <c r="U3637" t="s">
        <v>143527</v>
      </c>
      <c r="V3637" t="s">
        <v>143528</v>
      </c>
      <c r="W3637">
        <v>62932000</v>
      </c>
      <c r="X3637">
        <v>4</v>
      </c>
      <c r="Y3637" t="s">
        <v>143529</v>
      </c>
      <c r="Z3637">
        <v>1</v>
      </c>
      <c r="AA3637" t="s">
        <v>143530</v>
      </c>
      <c r="AB3637" t="s">
        <v>143531</v>
      </c>
      <c r="AC3637" t="s">
        <v>43217</v>
      </c>
      <c r="AD3637" t="s">
        <v>22427</v>
      </c>
      <c r="AE3637">
        <v>3185</v>
      </c>
      <c r="AF3637" t="s">
        <v>22429</v>
      </c>
      <c r="AG3637" t="s">
        <v>22430</v>
      </c>
      <c r="AH3637" t="s">
        <v>22431</v>
      </c>
      <c r="AJ3637" s="4" t="s">
        <v>22432</v>
      </c>
    </row>
    <row r="3638" spans="1:36" x14ac:dyDescent="0.3">
      <c r="A3638" t="s">
        <v>126819</v>
      </c>
      <c r="B3638" t="s">
        <v>100868</v>
      </c>
      <c r="C3638" t="s">
        <v>126820</v>
      </c>
      <c r="D3638" t="s">
        <v>124678</v>
      </c>
      <c r="H3638" t="s">
        <v>2800</v>
      </c>
      <c r="J3638" t="s">
        <v>2801</v>
      </c>
      <c r="K3638" t="s">
        <v>137</v>
      </c>
      <c r="N3638">
        <v>5</v>
      </c>
      <c r="O3638">
        <v>5</v>
      </c>
      <c r="P3638">
        <v>5</v>
      </c>
      <c r="Q3638" t="s">
        <v>77304</v>
      </c>
      <c r="R3638" t="s">
        <v>77304</v>
      </c>
      <c r="S3638" t="s">
        <v>77304</v>
      </c>
      <c r="T3638" t="s">
        <v>86921</v>
      </c>
      <c r="U3638">
        <v>0</v>
      </c>
      <c r="V3638" t="s">
        <v>143532</v>
      </c>
      <c r="W3638">
        <v>103080000</v>
      </c>
      <c r="X3638">
        <v>12</v>
      </c>
      <c r="Y3638" t="s">
        <v>143533</v>
      </c>
      <c r="Z3638">
        <v>1</v>
      </c>
      <c r="AA3638" t="s">
        <v>143534</v>
      </c>
      <c r="AB3638" t="s">
        <v>143535</v>
      </c>
      <c r="AC3638" t="s">
        <v>43216</v>
      </c>
      <c r="AD3638" t="s">
        <v>43215</v>
      </c>
      <c r="AE3638">
        <v>535</v>
      </c>
      <c r="AF3638" t="s">
        <v>2804</v>
      </c>
      <c r="AG3638" t="s">
        <v>2805</v>
      </c>
      <c r="AH3638" t="s">
        <v>2806</v>
      </c>
      <c r="AJ3638" s="4" t="s">
        <v>2807</v>
      </c>
    </row>
    <row r="3639" spans="1:36" x14ac:dyDescent="0.3">
      <c r="A3639" t="s">
        <v>126821</v>
      </c>
      <c r="B3639" t="s">
        <v>126822</v>
      </c>
      <c r="C3639" t="s">
        <v>126823</v>
      </c>
      <c r="D3639" t="s">
        <v>102038</v>
      </c>
      <c r="H3639" t="s">
        <v>16387</v>
      </c>
      <c r="I3639" t="s">
        <v>15030</v>
      </c>
      <c r="J3639" t="s">
        <v>16388</v>
      </c>
      <c r="N3639">
        <v>3</v>
      </c>
      <c r="O3639">
        <v>3</v>
      </c>
      <c r="P3639">
        <v>3</v>
      </c>
      <c r="Q3639" t="s">
        <v>76819</v>
      </c>
      <c r="R3639" t="s">
        <v>76819</v>
      </c>
      <c r="S3639" t="s">
        <v>76819</v>
      </c>
      <c r="T3639" t="s">
        <v>79538</v>
      </c>
      <c r="U3639">
        <v>0</v>
      </c>
      <c r="V3639" t="s">
        <v>60856</v>
      </c>
      <c r="W3639">
        <v>60985000</v>
      </c>
      <c r="X3639">
        <v>9</v>
      </c>
      <c r="Y3639" t="s">
        <v>84674</v>
      </c>
      <c r="Z3639">
        <v>1</v>
      </c>
      <c r="AA3639" t="s">
        <v>143536</v>
      </c>
      <c r="AB3639" t="s">
        <v>143537</v>
      </c>
      <c r="AC3639" t="s">
        <v>43214</v>
      </c>
      <c r="AD3639" t="s">
        <v>43213</v>
      </c>
      <c r="AE3639">
        <v>2265</v>
      </c>
      <c r="AF3639" t="s">
        <v>16391</v>
      </c>
      <c r="AG3639" t="s">
        <v>16392</v>
      </c>
      <c r="AH3639" t="s">
        <v>16393</v>
      </c>
      <c r="AI3639" t="s">
        <v>16394</v>
      </c>
      <c r="AJ3639" s="4" t="s">
        <v>16395</v>
      </c>
    </row>
    <row r="3640" spans="1:36" x14ac:dyDescent="0.3">
      <c r="A3640" t="s">
        <v>123930</v>
      </c>
      <c r="B3640" t="s">
        <v>72387</v>
      </c>
      <c r="C3640" t="s">
        <v>126824</v>
      </c>
      <c r="D3640" t="s">
        <v>125373</v>
      </c>
      <c r="H3640" t="s">
        <v>16832</v>
      </c>
      <c r="I3640" t="s">
        <v>16833</v>
      </c>
      <c r="J3640" t="s">
        <v>16834</v>
      </c>
      <c r="N3640">
        <v>12</v>
      </c>
      <c r="O3640">
        <v>12</v>
      </c>
      <c r="P3640">
        <v>11</v>
      </c>
      <c r="Q3640" t="s">
        <v>79739</v>
      </c>
      <c r="R3640" t="s">
        <v>79739</v>
      </c>
      <c r="S3640" t="s">
        <v>79946</v>
      </c>
      <c r="T3640" t="s">
        <v>80812</v>
      </c>
      <c r="U3640">
        <v>0</v>
      </c>
      <c r="V3640" t="s">
        <v>140662</v>
      </c>
      <c r="W3640">
        <v>3476300000</v>
      </c>
      <c r="X3640">
        <v>76</v>
      </c>
      <c r="Y3640" t="s">
        <v>143538</v>
      </c>
      <c r="Z3640">
        <v>1</v>
      </c>
      <c r="AA3640" t="s">
        <v>143539</v>
      </c>
      <c r="AB3640" t="s">
        <v>143540</v>
      </c>
      <c r="AC3640" t="s">
        <v>16835</v>
      </c>
      <c r="AD3640" t="s">
        <v>16836</v>
      </c>
      <c r="AE3640">
        <v>2326</v>
      </c>
      <c r="AF3640" t="s">
        <v>16837</v>
      </c>
      <c r="AG3640" t="s">
        <v>16838</v>
      </c>
      <c r="AH3640" t="s">
        <v>16839</v>
      </c>
      <c r="AI3640" t="s">
        <v>16840</v>
      </c>
      <c r="AJ3640" s="4" t="s">
        <v>16841</v>
      </c>
    </row>
    <row r="3641" spans="1:36" x14ac:dyDescent="0.3">
      <c r="A3641" t="s">
        <v>60939</v>
      </c>
      <c r="B3641" t="s">
        <v>126825</v>
      </c>
      <c r="C3641" t="s">
        <v>126826</v>
      </c>
      <c r="D3641" t="s">
        <v>126827</v>
      </c>
      <c r="H3641" t="s">
        <v>43212</v>
      </c>
      <c r="J3641" t="s">
        <v>43211</v>
      </c>
      <c r="N3641">
        <v>5</v>
      </c>
      <c r="O3641">
        <v>5</v>
      </c>
      <c r="P3641">
        <v>0</v>
      </c>
      <c r="Q3641" t="s">
        <v>66568</v>
      </c>
      <c r="R3641" t="s">
        <v>66568</v>
      </c>
      <c r="S3641">
        <v>0</v>
      </c>
      <c r="T3641" t="s">
        <v>143541</v>
      </c>
      <c r="U3641">
        <v>0</v>
      </c>
      <c r="V3641" t="s">
        <v>143542</v>
      </c>
      <c r="W3641">
        <v>317480000</v>
      </c>
      <c r="X3641">
        <v>23</v>
      </c>
      <c r="Y3641" t="s">
        <v>143543</v>
      </c>
      <c r="Z3641">
        <v>1</v>
      </c>
      <c r="AA3641" t="s">
        <v>143544</v>
      </c>
      <c r="AB3641" t="s">
        <v>143545</v>
      </c>
      <c r="AC3641" t="s">
        <v>43210</v>
      </c>
      <c r="AD3641" t="s">
        <v>43209</v>
      </c>
      <c r="AE3641">
        <v>4837</v>
      </c>
      <c r="AF3641" t="s">
        <v>43208</v>
      </c>
      <c r="AG3641" t="s">
        <v>43207</v>
      </c>
      <c r="AH3641" t="s">
        <v>43206</v>
      </c>
      <c r="AJ3641" s="4" t="s">
        <v>33189</v>
      </c>
    </row>
    <row r="3642" spans="1:36" x14ac:dyDescent="0.3">
      <c r="A3642" t="s">
        <v>52856</v>
      </c>
      <c r="B3642" t="s">
        <v>126828</v>
      </c>
      <c r="C3642" t="s">
        <v>126829</v>
      </c>
      <c r="D3642" t="s">
        <v>126830</v>
      </c>
      <c r="H3642" t="s">
        <v>12489</v>
      </c>
      <c r="I3642" t="s">
        <v>12490</v>
      </c>
      <c r="J3642" t="s">
        <v>12491</v>
      </c>
      <c r="N3642">
        <v>7</v>
      </c>
      <c r="O3642">
        <v>7</v>
      </c>
      <c r="P3642">
        <v>7</v>
      </c>
      <c r="Q3642" t="s">
        <v>80555</v>
      </c>
      <c r="R3642" t="s">
        <v>80555</v>
      </c>
      <c r="S3642" t="s">
        <v>80555</v>
      </c>
      <c r="T3642" t="s">
        <v>78704</v>
      </c>
      <c r="U3642">
        <v>0</v>
      </c>
      <c r="V3642" t="s">
        <v>143546</v>
      </c>
      <c r="W3642">
        <v>590840000</v>
      </c>
      <c r="X3642">
        <v>52</v>
      </c>
      <c r="Y3642" t="s">
        <v>143547</v>
      </c>
      <c r="Z3642">
        <v>1</v>
      </c>
      <c r="AA3642" t="s">
        <v>143548</v>
      </c>
      <c r="AB3642" t="s">
        <v>143549</v>
      </c>
      <c r="AC3642" t="s">
        <v>12492</v>
      </c>
      <c r="AD3642" t="s">
        <v>12493</v>
      </c>
      <c r="AE3642">
        <v>1756</v>
      </c>
      <c r="AF3642" t="s">
        <v>12494</v>
      </c>
      <c r="AG3642" t="s">
        <v>12495</v>
      </c>
      <c r="AH3642" t="s">
        <v>12496</v>
      </c>
      <c r="AJ3642" s="4" t="s">
        <v>12497</v>
      </c>
    </row>
    <row r="3643" spans="1:36" x14ac:dyDescent="0.3">
      <c r="A3643" t="s">
        <v>64908</v>
      </c>
      <c r="B3643" t="s">
        <v>99935</v>
      </c>
      <c r="C3643" t="s">
        <v>126831</v>
      </c>
      <c r="D3643" t="s">
        <v>62758</v>
      </c>
      <c r="H3643" t="s">
        <v>9071</v>
      </c>
      <c r="I3643" t="s">
        <v>9072</v>
      </c>
      <c r="J3643" t="s">
        <v>9073</v>
      </c>
      <c r="K3643" t="s">
        <v>9074</v>
      </c>
      <c r="N3643">
        <v>3</v>
      </c>
      <c r="O3643">
        <v>3</v>
      </c>
      <c r="P3643">
        <v>3</v>
      </c>
      <c r="Q3643" t="s">
        <v>76627</v>
      </c>
      <c r="R3643" t="s">
        <v>76627</v>
      </c>
      <c r="S3643" t="s">
        <v>76627</v>
      </c>
      <c r="T3643" t="s">
        <v>98011</v>
      </c>
      <c r="U3643">
        <v>0</v>
      </c>
      <c r="V3643" t="s">
        <v>87606</v>
      </c>
      <c r="W3643">
        <v>91335000</v>
      </c>
      <c r="X3643">
        <v>9</v>
      </c>
      <c r="Y3643" t="s">
        <v>143550</v>
      </c>
      <c r="Z3643">
        <v>1</v>
      </c>
      <c r="AA3643" t="s">
        <v>143551</v>
      </c>
      <c r="AB3643" t="s">
        <v>143552</v>
      </c>
      <c r="AC3643" t="s">
        <v>43205</v>
      </c>
      <c r="AD3643" t="s">
        <v>9075</v>
      </c>
      <c r="AE3643">
        <v>1324</v>
      </c>
      <c r="AF3643" t="s">
        <v>9076</v>
      </c>
      <c r="AG3643" t="s">
        <v>9077</v>
      </c>
      <c r="AH3643" t="s">
        <v>9078</v>
      </c>
      <c r="AJ3643" s="4" t="s">
        <v>9079</v>
      </c>
    </row>
    <row r="3644" spans="1:36" x14ac:dyDescent="0.3">
      <c r="A3644">
        <v>1</v>
      </c>
      <c r="B3644" t="s">
        <v>126832</v>
      </c>
      <c r="C3644" t="s">
        <v>126833</v>
      </c>
      <c r="D3644">
        <v>1</v>
      </c>
      <c r="H3644" t="s">
        <v>43204</v>
      </c>
      <c r="I3644" t="s">
        <v>1149</v>
      </c>
      <c r="J3644" t="s">
        <v>957</v>
      </c>
      <c r="N3644">
        <v>5</v>
      </c>
      <c r="O3644">
        <v>5</v>
      </c>
      <c r="P3644">
        <v>5</v>
      </c>
      <c r="Q3644">
        <v>4</v>
      </c>
      <c r="R3644">
        <v>4</v>
      </c>
      <c r="S3644">
        <v>4</v>
      </c>
      <c r="T3644" t="s">
        <v>143553</v>
      </c>
      <c r="U3644">
        <v>0</v>
      </c>
      <c r="V3644" t="s">
        <v>116559</v>
      </c>
      <c r="W3644">
        <v>63920000</v>
      </c>
      <c r="X3644">
        <v>7</v>
      </c>
      <c r="Y3644" t="s">
        <v>143554</v>
      </c>
      <c r="Z3644">
        <v>1</v>
      </c>
      <c r="AA3644" t="s">
        <v>110543</v>
      </c>
      <c r="AB3644" t="s">
        <v>143555</v>
      </c>
      <c r="AC3644" t="s">
        <v>43203</v>
      </c>
      <c r="AD3644" t="s">
        <v>43203</v>
      </c>
      <c r="AE3644">
        <v>3794</v>
      </c>
      <c r="AF3644" t="s">
        <v>43202</v>
      </c>
      <c r="AG3644" t="s">
        <v>43201</v>
      </c>
      <c r="AH3644" t="s">
        <v>43200</v>
      </c>
      <c r="AJ3644" s="4" t="s">
        <v>43199</v>
      </c>
    </row>
    <row r="3645" spans="1:36" x14ac:dyDescent="0.3">
      <c r="A3645" t="s">
        <v>126834</v>
      </c>
      <c r="B3645" t="s">
        <v>126835</v>
      </c>
      <c r="C3645" t="s">
        <v>64438</v>
      </c>
      <c r="D3645" t="s">
        <v>126836</v>
      </c>
      <c r="H3645" t="s">
        <v>31763</v>
      </c>
      <c r="I3645" t="s">
        <v>31764</v>
      </c>
      <c r="J3645" t="s">
        <v>31765</v>
      </c>
      <c r="N3645">
        <v>20</v>
      </c>
      <c r="O3645">
        <v>20</v>
      </c>
      <c r="P3645">
        <v>20</v>
      </c>
      <c r="Q3645" t="s">
        <v>79745</v>
      </c>
      <c r="R3645" t="s">
        <v>79745</v>
      </c>
      <c r="S3645" t="s">
        <v>79745</v>
      </c>
      <c r="T3645" t="s">
        <v>92640</v>
      </c>
      <c r="U3645">
        <v>0</v>
      </c>
      <c r="V3645" t="s">
        <v>111783</v>
      </c>
      <c r="W3645">
        <v>556640000</v>
      </c>
      <c r="X3645">
        <v>97</v>
      </c>
      <c r="Y3645" t="s">
        <v>143556</v>
      </c>
      <c r="Z3645">
        <v>1</v>
      </c>
      <c r="AA3645" t="s">
        <v>143557</v>
      </c>
      <c r="AB3645" t="s">
        <v>143558</v>
      </c>
      <c r="AC3645" t="s">
        <v>31766</v>
      </c>
      <c r="AD3645" t="s">
        <v>31766</v>
      </c>
      <c r="AE3645">
        <v>4627</v>
      </c>
      <c r="AF3645" t="s">
        <v>31767</v>
      </c>
      <c r="AG3645" t="s">
        <v>31768</v>
      </c>
      <c r="AH3645" t="s">
        <v>31769</v>
      </c>
      <c r="AJ3645" s="4" t="s">
        <v>31770</v>
      </c>
    </row>
    <row r="3646" spans="1:36" x14ac:dyDescent="0.3">
      <c r="A3646" t="s">
        <v>126837</v>
      </c>
      <c r="B3646" t="s">
        <v>62238</v>
      </c>
      <c r="C3646" t="s">
        <v>65642</v>
      </c>
      <c r="D3646" t="s">
        <v>58165</v>
      </c>
      <c r="J3646" t="s">
        <v>16637</v>
      </c>
      <c r="N3646">
        <v>3</v>
      </c>
      <c r="O3646">
        <v>3</v>
      </c>
      <c r="P3646">
        <v>3</v>
      </c>
      <c r="Q3646" t="s">
        <v>76407</v>
      </c>
      <c r="R3646" t="s">
        <v>76407</v>
      </c>
      <c r="S3646" t="s">
        <v>76407</v>
      </c>
      <c r="T3646" t="s">
        <v>82483</v>
      </c>
      <c r="U3646" t="s">
        <v>143559</v>
      </c>
      <c r="V3646" t="s">
        <v>143560</v>
      </c>
      <c r="W3646">
        <v>82979000</v>
      </c>
      <c r="X3646">
        <v>7</v>
      </c>
      <c r="Y3646" t="s">
        <v>143561</v>
      </c>
      <c r="Z3646">
        <v>1</v>
      </c>
      <c r="AA3646" t="s">
        <v>143562</v>
      </c>
      <c r="AB3646" t="s">
        <v>143563</v>
      </c>
      <c r="AC3646" t="s">
        <v>43198</v>
      </c>
      <c r="AD3646" t="s">
        <v>43197</v>
      </c>
      <c r="AE3646">
        <v>2299</v>
      </c>
      <c r="AF3646" t="s">
        <v>16640</v>
      </c>
      <c r="AG3646" t="s">
        <v>16641</v>
      </c>
      <c r="AJ3646" s="4" t="s">
        <v>16642</v>
      </c>
    </row>
    <row r="3647" spans="1:36" x14ac:dyDescent="0.3">
      <c r="A3647" t="s">
        <v>56144</v>
      </c>
      <c r="B3647" t="s">
        <v>126838</v>
      </c>
      <c r="C3647" t="s">
        <v>70950</v>
      </c>
      <c r="D3647" t="s">
        <v>53611</v>
      </c>
      <c r="H3647" t="s">
        <v>10459</v>
      </c>
      <c r="I3647" t="s">
        <v>7708</v>
      </c>
      <c r="J3647" t="s">
        <v>19300</v>
      </c>
      <c r="N3647">
        <v>5</v>
      </c>
      <c r="O3647">
        <v>5</v>
      </c>
      <c r="P3647">
        <v>5</v>
      </c>
      <c r="Q3647" t="s">
        <v>76635</v>
      </c>
      <c r="R3647" t="s">
        <v>76635</v>
      </c>
      <c r="S3647" t="s">
        <v>76635</v>
      </c>
      <c r="T3647" t="s">
        <v>94003</v>
      </c>
      <c r="U3647">
        <v>0</v>
      </c>
      <c r="V3647" t="s">
        <v>143564</v>
      </c>
      <c r="W3647">
        <v>245820000</v>
      </c>
      <c r="X3647">
        <v>50</v>
      </c>
      <c r="Y3647" t="s">
        <v>143565</v>
      </c>
      <c r="Z3647">
        <v>1</v>
      </c>
      <c r="AA3647" t="s">
        <v>143566</v>
      </c>
      <c r="AB3647" t="s">
        <v>143567</v>
      </c>
      <c r="AC3647" t="s">
        <v>19301</v>
      </c>
      <c r="AD3647" t="s">
        <v>19301</v>
      </c>
      <c r="AE3647">
        <v>2685</v>
      </c>
      <c r="AF3647" t="s">
        <v>19302</v>
      </c>
      <c r="AG3647" t="s">
        <v>19303</v>
      </c>
      <c r="AH3647" t="s">
        <v>19304</v>
      </c>
      <c r="AJ3647" s="4" t="s">
        <v>19305</v>
      </c>
    </row>
    <row r="3648" spans="1:36" x14ac:dyDescent="0.3">
      <c r="A3648" t="s">
        <v>126839</v>
      </c>
      <c r="B3648" t="s">
        <v>126840</v>
      </c>
      <c r="C3648" t="s">
        <v>126841</v>
      </c>
      <c r="D3648" t="s">
        <v>49480</v>
      </c>
      <c r="H3648" t="s">
        <v>21336</v>
      </c>
      <c r="J3648" t="s">
        <v>21337</v>
      </c>
      <c r="N3648">
        <v>5</v>
      </c>
      <c r="O3648">
        <v>5</v>
      </c>
      <c r="P3648">
        <v>5</v>
      </c>
      <c r="Q3648" t="s">
        <v>76728</v>
      </c>
      <c r="R3648" t="s">
        <v>76728</v>
      </c>
      <c r="S3648" t="s">
        <v>76728</v>
      </c>
      <c r="T3648" t="s">
        <v>90825</v>
      </c>
      <c r="U3648">
        <v>0</v>
      </c>
      <c r="V3648" t="s">
        <v>143568</v>
      </c>
      <c r="W3648">
        <v>78419000</v>
      </c>
      <c r="X3648">
        <v>14</v>
      </c>
      <c r="Y3648" t="s">
        <v>143569</v>
      </c>
      <c r="Z3648">
        <v>1</v>
      </c>
      <c r="AA3648" t="s">
        <v>143570</v>
      </c>
      <c r="AB3648" t="s">
        <v>143571</v>
      </c>
      <c r="AC3648" t="s">
        <v>21338</v>
      </c>
      <c r="AD3648" t="s">
        <v>21339</v>
      </c>
      <c r="AE3648">
        <v>3010</v>
      </c>
      <c r="AF3648" t="s">
        <v>21340</v>
      </c>
      <c r="AG3648" t="s">
        <v>21341</v>
      </c>
      <c r="AH3648" t="s">
        <v>21342</v>
      </c>
      <c r="AJ3648" s="4" t="s">
        <v>21343</v>
      </c>
    </row>
    <row r="3649" spans="1:36" x14ac:dyDescent="0.3">
      <c r="A3649">
        <v>1</v>
      </c>
      <c r="B3649" t="s">
        <v>126842</v>
      </c>
      <c r="C3649" t="s">
        <v>126843</v>
      </c>
      <c r="D3649">
        <v>1</v>
      </c>
      <c r="H3649" t="s">
        <v>43196</v>
      </c>
      <c r="I3649" t="s">
        <v>43195</v>
      </c>
      <c r="J3649" t="s">
        <v>43194</v>
      </c>
      <c r="K3649" t="s">
        <v>24768</v>
      </c>
      <c r="N3649">
        <v>1</v>
      </c>
      <c r="O3649">
        <v>1</v>
      </c>
      <c r="P3649">
        <v>1</v>
      </c>
      <c r="Q3649" t="s">
        <v>86070</v>
      </c>
      <c r="R3649" t="s">
        <v>86070</v>
      </c>
      <c r="S3649" t="s">
        <v>86070</v>
      </c>
      <c r="T3649" t="s">
        <v>55993</v>
      </c>
      <c r="U3649" t="s">
        <v>143572</v>
      </c>
      <c r="V3649" t="s">
        <v>143573</v>
      </c>
      <c r="W3649">
        <v>22471000</v>
      </c>
      <c r="X3649">
        <v>2</v>
      </c>
      <c r="Y3649" t="s">
        <v>143574</v>
      </c>
      <c r="Z3649">
        <v>1</v>
      </c>
      <c r="AA3649" t="s">
        <v>143575</v>
      </c>
      <c r="AB3649" t="s">
        <v>143576</v>
      </c>
      <c r="AC3649" t="s">
        <v>43193</v>
      </c>
      <c r="AD3649" t="s">
        <v>43193</v>
      </c>
      <c r="AE3649">
        <v>1250</v>
      </c>
      <c r="AF3649" t="s">
        <v>43192</v>
      </c>
      <c r="AG3649" t="s">
        <v>43191</v>
      </c>
      <c r="AH3649" t="s">
        <v>43190</v>
      </c>
      <c r="AI3649" t="s">
        <v>43189</v>
      </c>
      <c r="AJ3649" s="4" t="s">
        <v>43188</v>
      </c>
    </row>
    <row r="3650" spans="1:36" x14ac:dyDescent="0.3">
      <c r="A3650" t="s">
        <v>126844</v>
      </c>
      <c r="B3650" t="s">
        <v>126845</v>
      </c>
      <c r="C3650" t="s">
        <v>67320</v>
      </c>
      <c r="D3650" t="s">
        <v>126846</v>
      </c>
      <c r="H3650" t="s">
        <v>29252</v>
      </c>
      <c r="I3650" t="s">
        <v>33</v>
      </c>
      <c r="J3650" t="s">
        <v>14823</v>
      </c>
      <c r="N3650">
        <v>15</v>
      </c>
      <c r="O3650">
        <v>15</v>
      </c>
      <c r="P3650">
        <v>15</v>
      </c>
      <c r="Q3650">
        <v>55</v>
      </c>
      <c r="R3650">
        <v>55</v>
      </c>
      <c r="S3650">
        <v>55</v>
      </c>
      <c r="T3650" t="s">
        <v>80137</v>
      </c>
      <c r="U3650">
        <v>0</v>
      </c>
      <c r="V3650" t="s">
        <v>143577</v>
      </c>
      <c r="W3650">
        <v>952970000</v>
      </c>
      <c r="X3650">
        <v>115</v>
      </c>
      <c r="Y3650" t="s">
        <v>143578</v>
      </c>
      <c r="Z3650">
        <v>1</v>
      </c>
      <c r="AA3650" t="s">
        <v>143579</v>
      </c>
      <c r="AB3650" t="s">
        <v>143580</v>
      </c>
      <c r="AC3650" t="s">
        <v>29253</v>
      </c>
      <c r="AD3650" t="s">
        <v>29254</v>
      </c>
      <c r="AE3650">
        <v>4227</v>
      </c>
      <c r="AF3650" t="s">
        <v>29255</v>
      </c>
      <c r="AG3650" t="s">
        <v>29256</v>
      </c>
      <c r="AH3650" t="s">
        <v>29257</v>
      </c>
      <c r="AJ3650" s="4" t="s">
        <v>29258</v>
      </c>
    </row>
    <row r="3651" spans="1:36" x14ac:dyDescent="0.3">
      <c r="A3651" t="s">
        <v>126847</v>
      </c>
      <c r="B3651" t="s">
        <v>126848</v>
      </c>
      <c r="C3651" t="s">
        <v>126849</v>
      </c>
      <c r="D3651" t="s">
        <v>126850</v>
      </c>
      <c r="H3651" t="s">
        <v>21267</v>
      </c>
      <c r="I3651" t="s">
        <v>21268</v>
      </c>
      <c r="J3651" t="s">
        <v>21269</v>
      </c>
      <c r="N3651">
        <v>16</v>
      </c>
      <c r="O3651">
        <v>14</v>
      </c>
      <c r="P3651">
        <v>14</v>
      </c>
      <c r="Q3651" t="s">
        <v>78077</v>
      </c>
      <c r="R3651" t="s">
        <v>77524</v>
      </c>
      <c r="S3651" t="s">
        <v>77524</v>
      </c>
      <c r="T3651" t="s">
        <v>93086</v>
      </c>
      <c r="U3651">
        <v>0</v>
      </c>
      <c r="V3651" t="s">
        <v>143581</v>
      </c>
      <c r="W3651">
        <v>271610000</v>
      </c>
      <c r="X3651">
        <v>48</v>
      </c>
      <c r="Y3651" t="s">
        <v>143582</v>
      </c>
      <c r="Z3651">
        <v>1</v>
      </c>
      <c r="AA3651" t="s">
        <v>143583</v>
      </c>
      <c r="AB3651" t="s">
        <v>143584</v>
      </c>
      <c r="AC3651" t="s">
        <v>43187</v>
      </c>
      <c r="AD3651" t="s">
        <v>43186</v>
      </c>
      <c r="AE3651">
        <v>2999</v>
      </c>
      <c r="AF3651" t="s">
        <v>21272</v>
      </c>
      <c r="AG3651" t="s">
        <v>21273</v>
      </c>
      <c r="AH3651" t="s">
        <v>21274</v>
      </c>
      <c r="AJ3651" s="4" t="s">
        <v>21275</v>
      </c>
    </row>
    <row r="3652" spans="1:36" x14ac:dyDescent="0.3">
      <c r="A3652" t="s">
        <v>126851</v>
      </c>
      <c r="B3652" t="s">
        <v>126852</v>
      </c>
      <c r="C3652" t="s">
        <v>70203</v>
      </c>
      <c r="D3652" t="s">
        <v>57570</v>
      </c>
      <c r="H3652" t="s">
        <v>18592</v>
      </c>
      <c r="J3652" t="s">
        <v>18593</v>
      </c>
      <c r="N3652">
        <v>4</v>
      </c>
      <c r="O3652">
        <v>4</v>
      </c>
      <c r="P3652">
        <v>1</v>
      </c>
      <c r="Q3652" t="s">
        <v>79653</v>
      </c>
      <c r="R3652" t="s">
        <v>79653</v>
      </c>
      <c r="S3652" t="s">
        <v>77440</v>
      </c>
      <c r="T3652" t="s">
        <v>85768</v>
      </c>
      <c r="U3652">
        <v>0</v>
      </c>
      <c r="V3652" t="s">
        <v>143585</v>
      </c>
      <c r="W3652">
        <v>909480000</v>
      </c>
      <c r="X3652">
        <v>59</v>
      </c>
      <c r="Y3652" t="s">
        <v>143586</v>
      </c>
      <c r="Z3652">
        <v>1</v>
      </c>
      <c r="AA3652" t="s">
        <v>143587</v>
      </c>
      <c r="AB3652" t="s">
        <v>143588</v>
      </c>
      <c r="AC3652" t="s">
        <v>18594</v>
      </c>
      <c r="AD3652" t="s">
        <v>18595</v>
      </c>
      <c r="AE3652">
        <v>2551</v>
      </c>
      <c r="AF3652" t="s">
        <v>18596</v>
      </c>
      <c r="AG3652" t="s">
        <v>18597</v>
      </c>
      <c r="AH3652" t="s">
        <v>18598</v>
      </c>
      <c r="AJ3652" s="4" t="s">
        <v>18599</v>
      </c>
    </row>
    <row r="3653" spans="1:36" x14ac:dyDescent="0.3">
      <c r="A3653" t="s">
        <v>126853</v>
      </c>
      <c r="B3653" t="s">
        <v>120914</v>
      </c>
      <c r="C3653" t="s">
        <v>101844</v>
      </c>
      <c r="D3653" t="s">
        <v>126854</v>
      </c>
      <c r="H3653" t="s">
        <v>35110</v>
      </c>
      <c r="I3653" t="s">
        <v>35111</v>
      </c>
      <c r="J3653" t="s">
        <v>20826</v>
      </c>
      <c r="K3653" t="s">
        <v>9855</v>
      </c>
      <c r="N3653">
        <v>15</v>
      </c>
      <c r="O3653">
        <v>15</v>
      </c>
      <c r="P3653">
        <v>15</v>
      </c>
      <c r="Q3653" t="s">
        <v>79265</v>
      </c>
      <c r="R3653" t="s">
        <v>79265</v>
      </c>
      <c r="S3653" t="s">
        <v>79265</v>
      </c>
      <c r="T3653" t="s">
        <v>96724</v>
      </c>
      <c r="U3653">
        <v>0</v>
      </c>
      <c r="V3653" t="s">
        <v>143589</v>
      </c>
      <c r="W3653">
        <v>800970000</v>
      </c>
      <c r="X3653">
        <v>72</v>
      </c>
      <c r="Y3653" t="s">
        <v>143590</v>
      </c>
      <c r="Z3653">
        <v>1</v>
      </c>
      <c r="AA3653" t="s">
        <v>143591</v>
      </c>
      <c r="AB3653" t="s">
        <v>143592</v>
      </c>
      <c r="AC3653" t="s">
        <v>35112</v>
      </c>
      <c r="AD3653" t="s">
        <v>35113</v>
      </c>
      <c r="AE3653">
        <v>5147</v>
      </c>
      <c r="AF3653" t="s">
        <v>35114</v>
      </c>
      <c r="AG3653" t="s">
        <v>35115</v>
      </c>
      <c r="AJ3653" s="4" t="s">
        <v>35116</v>
      </c>
    </row>
    <row r="3654" spans="1:36" x14ac:dyDescent="0.3">
      <c r="A3654" t="s">
        <v>126855</v>
      </c>
      <c r="B3654" t="s">
        <v>63392</v>
      </c>
      <c r="C3654" t="s">
        <v>120774</v>
      </c>
      <c r="D3654" t="s">
        <v>126856</v>
      </c>
      <c r="H3654" t="s">
        <v>6748</v>
      </c>
      <c r="I3654" t="s">
        <v>6749</v>
      </c>
      <c r="J3654" t="s">
        <v>6750</v>
      </c>
      <c r="N3654">
        <v>5</v>
      </c>
      <c r="O3654">
        <v>5</v>
      </c>
      <c r="P3654">
        <v>5</v>
      </c>
      <c r="Q3654" t="s">
        <v>77082</v>
      </c>
      <c r="R3654" t="s">
        <v>77082</v>
      </c>
      <c r="S3654" t="s">
        <v>77082</v>
      </c>
      <c r="T3654" t="s">
        <v>143593</v>
      </c>
      <c r="U3654">
        <v>0</v>
      </c>
      <c r="V3654" t="s">
        <v>143594</v>
      </c>
      <c r="W3654">
        <v>59302000</v>
      </c>
      <c r="X3654">
        <v>11</v>
      </c>
      <c r="Y3654" t="s">
        <v>143595</v>
      </c>
      <c r="Z3654">
        <v>1</v>
      </c>
      <c r="AA3654" t="s">
        <v>143596</v>
      </c>
      <c r="AB3654" t="s">
        <v>143597</v>
      </c>
      <c r="AC3654" t="s">
        <v>43185</v>
      </c>
      <c r="AD3654" t="s">
        <v>43184</v>
      </c>
      <c r="AE3654">
        <v>1041</v>
      </c>
      <c r="AF3654" t="s">
        <v>6751</v>
      </c>
      <c r="AG3654" t="s">
        <v>6752</v>
      </c>
      <c r="AH3654" t="s">
        <v>6753</v>
      </c>
      <c r="AJ3654" s="4" t="s">
        <v>6754</v>
      </c>
    </row>
    <row r="3655" spans="1:36" x14ac:dyDescent="0.3">
      <c r="A3655" t="s">
        <v>56824</v>
      </c>
      <c r="B3655" t="s">
        <v>84385</v>
      </c>
      <c r="C3655" t="s">
        <v>126857</v>
      </c>
      <c r="D3655" t="s">
        <v>126858</v>
      </c>
      <c r="H3655" t="s">
        <v>1014</v>
      </c>
      <c r="I3655" t="s">
        <v>1015</v>
      </c>
      <c r="J3655" t="s">
        <v>1016</v>
      </c>
      <c r="N3655">
        <v>2</v>
      </c>
      <c r="O3655">
        <v>2</v>
      </c>
      <c r="P3655">
        <v>2</v>
      </c>
      <c r="Q3655">
        <v>25</v>
      </c>
      <c r="R3655">
        <v>25</v>
      </c>
      <c r="S3655">
        <v>25</v>
      </c>
      <c r="T3655" t="s">
        <v>83396</v>
      </c>
      <c r="U3655" t="s">
        <v>143598</v>
      </c>
      <c r="V3655" t="s">
        <v>143599</v>
      </c>
      <c r="W3655">
        <v>100950000</v>
      </c>
      <c r="X3655">
        <v>9</v>
      </c>
      <c r="Y3655" t="s">
        <v>143600</v>
      </c>
      <c r="Z3655">
        <v>1</v>
      </c>
      <c r="AA3655" t="s">
        <v>143601</v>
      </c>
      <c r="AB3655" t="s">
        <v>143602</v>
      </c>
      <c r="AC3655" t="s">
        <v>1017</v>
      </c>
      <c r="AD3655" t="s">
        <v>1017</v>
      </c>
      <c r="AE3655">
        <v>297</v>
      </c>
      <c r="AF3655" t="s">
        <v>1019</v>
      </c>
      <c r="AG3655" t="s">
        <v>1020</v>
      </c>
      <c r="AH3655" t="s">
        <v>1021</v>
      </c>
      <c r="AJ3655" s="4" t="s">
        <v>1022</v>
      </c>
    </row>
    <row r="3656" spans="1:36" x14ac:dyDescent="0.3">
      <c r="A3656" t="s">
        <v>126859</v>
      </c>
      <c r="B3656" t="s">
        <v>120099</v>
      </c>
      <c r="C3656" t="s">
        <v>126860</v>
      </c>
      <c r="D3656" t="s">
        <v>70389</v>
      </c>
      <c r="H3656" t="s">
        <v>24191</v>
      </c>
      <c r="I3656" t="s">
        <v>24192</v>
      </c>
      <c r="J3656" t="s">
        <v>24193</v>
      </c>
      <c r="K3656" t="s">
        <v>2391</v>
      </c>
      <c r="N3656">
        <v>24</v>
      </c>
      <c r="O3656">
        <v>24</v>
      </c>
      <c r="P3656">
        <v>24</v>
      </c>
      <c r="Q3656" t="s">
        <v>76771</v>
      </c>
      <c r="R3656" t="s">
        <v>76771</v>
      </c>
      <c r="S3656" t="s">
        <v>76771</v>
      </c>
      <c r="T3656" t="s">
        <v>91639</v>
      </c>
      <c r="U3656">
        <v>0</v>
      </c>
      <c r="V3656" t="s">
        <v>143603</v>
      </c>
      <c r="W3656">
        <v>582660000</v>
      </c>
      <c r="X3656">
        <v>97</v>
      </c>
      <c r="Y3656" t="s">
        <v>143604</v>
      </c>
      <c r="Z3656">
        <v>1</v>
      </c>
      <c r="AA3656" t="s">
        <v>143605</v>
      </c>
      <c r="AB3656" t="s">
        <v>143606</v>
      </c>
      <c r="AC3656" t="s">
        <v>24194</v>
      </c>
      <c r="AD3656" t="s">
        <v>24194</v>
      </c>
      <c r="AE3656">
        <v>3488</v>
      </c>
      <c r="AF3656" t="s">
        <v>24195</v>
      </c>
      <c r="AG3656" t="s">
        <v>24196</v>
      </c>
      <c r="AH3656" t="s">
        <v>24197</v>
      </c>
      <c r="AI3656" t="s">
        <v>24198</v>
      </c>
      <c r="AJ3656" s="4" t="s">
        <v>24199</v>
      </c>
    </row>
    <row r="3657" spans="1:36" x14ac:dyDescent="0.3">
      <c r="A3657">
        <v>1</v>
      </c>
      <c r="B3657" t="s">
        <v>126861</v>
      </c>
      <c r="C3657">
        <v>1</v>
      </c>
      <c r="D3657" t="s">
        <v>126862</v>
      </c>
      <c r="I3657" t="s">
        <v>23683</v>
      </c>
      <c r="N3657">
        <v>3</v>
      </c>
      <c r="O3657">
        <v>3</v>
      </c>
      <c r="P3657">
        <v>3</v>
      </c>
      <c r="Q3657" t="s">
        <v>80102</v>
      </c>
      <c r="R3657" t="s">
        <v>80102</v>
      </c>
      <c r="S3657" t="s">
        <v>80102</v>
      </c>
      <c r="T3657" t="s">
        <v>143607</v>
      </c>
      <c r="U3657" t="s">
        <v>143608</v>
      </c>
      <c r="V3657" t="s">
        <v>143609</v>
      </c>
      <c r="W3657">
        <v>36602000</v>
      </c>
      <c r="X3657">
        <v>8</v>
      </c>
      <c r="Y3657" t="s">
        <v>143610</v>
      </c>
      <c r="Z3657">
        <v>1</v>
      </c>
      <c r="AA3657" t="s">
        <v>143611</v>
      </c>
      <c r="AB3657" t="s">
        <v>143612</v>
      </c>
      <c r="AC3657" t="s">
        <v>43183</v>
      </c>
      <c r="AD3657" t="s">
        <v>43182</v>
      </c>
      <c r="AE3657">
        <v>1839</v>
      </c>
      <c r="AF3657" t="s">
        <v>43181</v>
      </c>
      <c r="AG3657" t="s">
        <v>43180</v>
      </c>
      <c r="AJ3657" s="4" t="s">
        <v>43179</v>
      </c>
    </row>
    <row r="3658" spans="1:36" x14ac:dyDescent="0.3">
      <c r="A3658" t="s">
        <v>121815</v>
      </c>
      <c r="B3658" t="s">
        <v>126863</v>
      </c>
      <c r="C3658" t="s">
        <v>126864</v>
      </c>
      <c r="D3658" t="s">
        <v>61319</v>
      </c>
      <c r="H3658" t="s">
        <v>4921</v>
      </c>
      <c r="I3658" t="s">
        <v>4922</v>
      </c>
      <c r="J3658" t="s">
        <v>4923</v>
      </c>
      <c r="N3658">
        <v>8</v>
      </c>
      <c r="O3658">
        <v>8</v>
      </c>
      <c r="P3658">
        <v>8</v>
      </c>
      <c r="Q3658" t="s">
        <v>143613</v>
      </c>
      <c r="R3658" t="s">
        <v>143613</v>
      </c>
      <c r="S3658" t="s">
        <v>143613</v>
      </c>
      <c r="T3658" t="s">
        <v>88970</v>
      </c>
      <c r="U3658">
        <v>0</v>
      </c>
      <c r="V3658" t="s">
        <v>143614</v>
      </c>
      <c r="W3658">
        <v>2660700000</v>
      </c>
      <c r="X3658">
        <v>135</v>
      </c>
      <c r="Y3658" t="s">
        <v>143615</v>
      </c>
      <c r="Z3658">
        <v>1</v>
      </c>
      <c r="AA3658" t="s">
        <v>143616</v>
      </c>
      <c r="AB3658" t="s">
        <v>143617</v>
      </c>
      <c r="AC3658" t="s">
        <v>4924</v>
      </c>
      <c r="AD3658" t="s">
        <v>4924</v>
      </c>
      <c r="AE3658">
        <v>833</v>
      </c>
      <c r="AF3658" t="s">
        <v>4925</v>
      </c>
      <c r="AG3658" t="s">
        <v>4926</v>
      </c>
      <c r="AH3658" t="s">
        <v>4927</v>
      </c>
      <c r="AJ3658" s="4" t="s">
        <v>4928</v>
      </c>
    </row>
    <row r="3659" spans="1:36" x14ac:dyDescent="0.3">
      <c r="A3659" t="s">
        <v>51625</v>
      </c>
      <c r="B3659" t="s">
        <v>125893</v>
      </c>
      <c r="C3659" t="s">
        <v>126865</v>
      </c>
      <c r="D3659" t="s">
        <v>126866</v>
      </c>
      <c r="H3659" t="s">
        <v>7050</v>
      </c>
      <c r="I3659" t="s">
        <v>7051</v>
      </c>
      <c r="N3659">
        <v>3</v>
      </c>
      <c r="O3659">
        <v>3</v>
      </c>
      <c r="P3659">
        <v>3</v>
      </c>
      <c r="Q3659" t="s">
        <v>76627</v>
      </c>
      <c r="R3659" t="s">
        <v>76627</v>
      </c>
      <c r="S3659" t="s">
        <v>76627</v>
      </c>
      <c r="T3659" t="s">
        <v>95719</v>
      </c>
      <c r="U3659" t="s">
        <v>143618</v>
      </c>
      <c r="V3659" t="s">
        <v>143619</v>
      </c>
      <c r="W3659">
        <v>28621000</v>
      </c>
      <c r="X3659">
        <v>3</v>
      </c>
      <c r="Y3659" t="s">
        <v>143620</v>
      </c>
      <c r="Z3659">
        <v>1</v>
      </c>
      <c r="AA3659" t="s">
        <v>143621</v>
      </c>
      <c r="AB3659" t="s">
        <v>143622</v>
      </c>
      <c r="AC3659" t="s">
        <v>7052</v>
      </c>
      <c r="AD3659" t="s">
        <v>7052</v>
      </c>
      <c r="AE3659">
        <v>1085</v>
      </c>
      <c r="AF3659" t="s">
        <v>7053</v>
      </c>
      <c r="AG3659" t="s">
        <v>7054</v>
      </c>
      <c r="AH3659" t="s">
        <v>7055</v>
      </c>
      <c r="AJ3659" s="4" t="s">
        <v>7056</v>
      </c>
    </row>
    <row r="3660" spans="1:36" x14ac:dyDescent="0.3">
      <c r="A3660" t="s">
        <v>126867</v>
      </c>
      <c r="B3660" t="s">
        <v>126868</v>
      </c>
      <c r="C3660" t="s">
        <v>61347</v>
      </c>
      <c r="D3660" t="s">
        <v>52620</v>
      </c>
      <c r="H3660" t="s">
        <v>17383</v>
      </c>
      <c r="I3660" t="s">
        <v>17384</v>
      </c>
      <c r="J3660" t="s">
        <v>17385</v>
      </c>
      <c r="N3660">
        <v>17</v>
      </c>
      <c r="O3660">
        <v>17</v>
      </c>
      <c r="P3660">
        <v>17</v>
      </c>
      <c r="Q3660">
        <v>22</v>
      </c>
      <c r="R3660">
        <v>22</v>
      </c>
      <c r="S3660">
        <v>22</v>
      </c>
      <c r="T3660" t="s">
        <v>79688</v>
      </c>
      <c r="U3660">
        <v>0</v>
      </c>
      <c r="V3660" t="s">
        <v>143623</v>
      </c>
      <c r="W3660">
        <v>4065700000</v>
      </c>
      <c r="X3660">
        <v>173</v>
      </c>
      <c r="Y3660" t="s">
        <v>143624</v>
      </c>
      <c r="Z3660">
        <v>1</v>
      </c>
      <c r="AA3660" t="s">
        <v>143625</v>
      </c>
      <c r="AB3660" t="s">
        <v>143626</v>
      </c>
      <c r="AC3660" t="s">
        <v>17386</v>
      </c>
      <c r="AD3660" t="s">
        <v>17387</v>
      </c>
      <c r="AE3660">
        <v>2392</v>
      </c>
      <c r="AF3660" t="s">
        <v>17388</v>
      </c>
      <c r="AG3660" t="s">
        <v>17389</v>
      </c>
      <c r="AH3660" t="s">
        <v>17390</v>
      </c>
      <c r="AJ3660" s="4" t="s">
        <v>17391</v>
      </c>
    </row>
    <row r="3661" spans="1:36" x14ac:dyDescent="0.3">
      <c r="A3661">
        <v>1</v>
      </c>
      <c r="B3661" t="s">
        <v>126869</v>
      </c>
      <c r="C3661" t="s">
        <v>126870</v>
      </c>
      <c r="D3661">
        <v>1</v>
      </c>
      <c r="H3661" t="s">
        <v>43178</v>
      </c>
      <c r="J3661" t="s">
        <v>43177</v>
      </c>
      <c r="K3661" t="s">
        <v>234</v>
      </c>
      <c r="N3661">
        <v>1</v>
      </c>
      <c r="O3661">
        <v>1</v>
      </c>
      <c r="P3661">
        <v>1</v>
      </c>
      <c r="Q3661" t="s">
        <v>81998</v>
      </c>
      <c r="R3661" t="s">
        <v>81998</v>
      </c>
      <c r="S3661" t="s">
        <v>81998</v>
      </c>
      <c r="T3661" t="s">
        <v>87340</v>
      </c>
      <c r="U3661" t="s">
        <v>143627</v>
      </c>
      <c r="V3661" t="s">
        <v>143628</v>
      </c>
      <c r="W3661">
        <v>7266200</v>
      </c>
      <c r="X3661">
        <v>3</v>
      </c>
      <c r="Y3661" t="s">
        <v>143629</v>
      </c>
      <c r="Z3661">
        <v>1</v>
      </c>
      <c r="AA3661" t="s">
        <v>143630</v>
      </c>
      <c r="AB3661" t="s">
        <v>143631</v>
      </c>
      <c r="AC3661" t="s">
        <v>43176</v>
      </c>
      <c r="AD3661" t="s">
        <v>43176</v>
      </c>
      <c r="AE3661">
        <v>4861</v>
      </c>
      <c r="AF3661" t="s">
        <v>43175</v>
      </c>
      <c r="AG3661" t="s">
        <v>43174</v>
      </c>
      <c r="AH3661" t="s">
        <v>43173</v>
      </c>
      <c r="AJ3661" s="4" t="s">
        <v>43172</v>
      </c>
    </row>
    <row r="3662" spans="1:36" x14ac:dyDescent="0.3">
      <c r="A3662" t="s">
        <v>72333</v>
      </c>
      <c r="B3662" t="s">
        <v>126871</v>
      </c>
      <c r="C3662" t="s">
        <v>68821</v>
      </c>
      <c r="D3662" t="s">
        <v>126872</v>
      </c>
      <c r="H3662" t="s">
        <v>26999</v>
      </c>
      <c r="I3662" t="s">
        <v>27000</v>
      </c>
      <c r="J3662" t="s">
        <v>27001</v>
      </c>
      <c r="K3662" t="s">
        <v>6943</v>
      </c>
      <c r="N3662">
        <v>25</v>
      </c>
      <c r="O3662">
        <v>25</v>
      </c>
      <c r="P3662">
        <v>25</v>
      </c>
      <c r="Q3662">
        <v>39</v>
      </c>
      <c r="R3662">
        <v>39</v>
      </c>
      <c r="S3662">
        <v>39</v>
      </c>
      <c r="T3662" t="s">
        <v>79172</v>
      </c>
      <c r="U3662">
        <v>0</v>
      </c>
      <c r="V3662" t="s">
        <v>87467</v>
      </c>
      <c r="W3662">
        <v>2301300000</v>
      </c>
      <c r="X3662">
        <v>159</v>
      </c>
      <c r="Y3662" t="s">
        <v>143632</v>
      </c>
      <c r="Z3662">
        <v>1</v>
      </c>
      <c r="AA3662" t="s">
        <v>143633</v>
      </c>
      <c r="AB3662" t="s">
        <v>143634</v>
      </c>
      <c r="AC3662" t="s">
        <v>27002</v>
      </c>
      <c r="AD3662" t="s">
        <v>27003</v>
      </c>
      <c r="AE3662">
        <v>3896</v>
      </c>
      <c r="AF3662" t="s">
        <v>27004</v>
      </c>
      <c r="AG3662" t="s">
        <v>27005</v>
      </c>
      <c r="AH3662" t="s">
        <v>27006</v>
      </c>
      <c r="AJ3662" s="4" t="s">
        <v>27007</v>
      </c>
    </row>
    <row r="3663" spans="1:36" x14ac:dyDescent="0.3">
      <c r="A3663" t="s">
        <v>56226</v>
      </c>
      <c r="B3663" t="s">
        <v>126873</v>
      </c>
      <c r="C3663" t="s">
        <v>126874</v>
      </c>
      <c r="D3663" t="s">
        <v>56016</v>
      </c>
      <c r="H3663" t="s">
        <v>25890</v>
      </c>
      <c r="I3663" t="s">
        <v>25891</v>
      </c>
      <c r="J3663" t="s">
        <v>25892</v>
      </c>
      <c r="K3663" t="s">
        <v>25893</v>
      </c>
      <c r="N3663">
        <v>2</v>
      </c>
      <c r="O3663">
        <v>2</v>
      </c>
      <c r="P3663">
        <v>2</v>
      </c>
      <c r="Q3663" t="s">
        <v>77347</v>
      </c>
      <c r="R3663" t="s">
        <v>77347</v>
      </c>
      <c r="S3663" t="s">
        <v>77347</v>
      </c>
      <c r="T3663" t="s">
        <v>77812</v>
      </c>
      <c r="U3663" t="s">
        <v>143635</v>
      </c>
      <c r="V3663" t="s">
        <v>143636</v>
      </c>
      <c r="W3663">
        <v>37104000</v>
      </c>
      <c r="X3663">
        <v>10</v>
      </c>
      <c r="Y3663" t="s">
        <v>143637</v>
      </c>
      <c r="Z3663">
        <v>1</v>
      </c>
      <c r="AA3663" t="s">
        <v>143638</v>
      </c>
      <c r="AB3663" t="s">
        <v>143639</v>
      </c>
      <c r="AC3663" t="s">
        <v>25894</v>
      </c>
      <c r="AD3663" t="s">
        <v>25894</v>
      </c>
      <c r="AE3663">
        <v>3740</v>
      </c>
      <c r="AF3663" t="s">
        <v>25895</v>
      </c>
      <c r="AG3663" t="s">
        <v>25896</v>
      </c>
      <c r="AH3663" t="s">
        <v>25897</v>
      </c>
      <c r="AI3663" t="s">
        <v>25898</v>
      </c>
      <c r="AJ3663" s="4" t="s">
        <v>25899</v>
      </c>
    </row>
    <row r="3664" spans="1:36" x14ac:dyDescent="0.3">
      <c r="A3664" t="s">
        <v>126875</v>
      </c>
      <c r="B3664" t="s">
        <v>122144</v>
      </c>
      <c r="C3664" t="s">
        <v>126876</v>
      </c>
      <c r="D3664" t="s">
        <v>56658</v>
      </c>
      <c r="H3664" t="s">
        <v>30564</v>
      </c>
      <c r="I3664" t="s">
        <v>3668</v>
      </c>
      <c r="J3664" t="s">
        <v>30565</v>
      </c>
      <c r="N3664">
        <v>3</v>
      </c>
      <c r="O3664">
        <v>3</v>
      </c>
      <c r="P3664">
        <v>3</v>
      </c>
      <c r="Q3664" t="s">
        <v>82935</v>
      </c>
      <c r="R3664" t="s">
        <v>82935</v>
      </c>
      <c r="S3664" t="s">
        <v>82935</v>
      </c>
      <c r="T3664" t="s">
        <v>48497</v>
      </c>
      <c r="U3664">
        <v>0</v>
      </c>
      <c r="V3664" t="s">
        <v>143640</v>
      </c>
      <c r="W3664">
        <v>207360000</v>
      </c>
      <c r="X3664">
        <v>25</v>
      </c>
      <c r="Y3664" t="s">
        <v>143641</v>
      </c>
      <c r="Z3664">
        <v>1</v>
      </c>
      <c r="AA3664" t="s">
        <v>143642</v>
      </c>
      <c r="AB3664" t="s">
        <v>143643</v>
      </c>
      <c r="AC3664" t="s">
        <v>30566</v>
      </c>
      <c r="AD3664" t="s">
        <v>30566</v>
      </c>
      <c r="AE3664">
        <v>4435</v>
      </c>
      <c r="AF3664" t="s">
        <v>30567</v>
      </c>
      <c r="AG3664" t="s">
        <v>30568</v>
      </c>
      <c r="AH3664" t="s">
        <v>30569</v>
      </c>
      <c r="AI3664" t="s">
        <v>30570</v>
      </c>
      <c r="AJ3664" s="4" t="s">
        <v>30571</v>
      </c>
    </row>
    <row r="3665" spans="1:36" x14ac:dyDescent="0.3">
      <c r="A3665" t="s">
        <v>126877</v>
      </c>
      <c r="B3665" t="s">
        <v>67305</v>
      </c>
      <c r="C3665" t="s">
        <v>126878</v>
      </c>
      <c r="D3665" t="s">
        <v>126394</v>
      </c>
      <c r="H3665" t="s">
        <v>23911</v>
      </c>
      <c r="I3665" t="s">
        <v>23912</v>
      </c>
      <c r="J3665" t="s">
        <v>23913</v>
      </c>
      <c r="N3665">
        <v>16</v>
      </c>
      <c r="O3665">
        <v>16</v>
      </c>
      <c r="P3665">
        <v>16</v>
      </c>
      <c r="Q3665" t="s">
        <v>85428</v>
      </c>
      <c r="R3665" t="s">
        <v>85428</v>
      </c>
      <c r="S3665" t="s">
        <v>85428</v>
      </c>
      <c r="T3665" t="s">
        <v>89020</v>
      </c>
      <c r="U3665">
        <v>0</v>
      </c>
      <c r="V3665" t="s">
        <v>143644</v>
      </c>
      <c r="W3665">
        <v>624410000</v>
      </c>
      <c r="X3665">
        <v>35</v>
      </c>
      <c r="Y3665" t="s">
        <v>143645</v>
      </c>
      <c r="Z3665">
        <v>1</v>
      </c>
      <c r="AA3665" t="s">
        <v>143646</v>
      </c>
      <c r="AB3665" t="s">
        <v>143647</v>
      </c>
      <c r="AC3665" t="s">
        <v>43171</v>
      </c>
      <c r="AD3665" t="s">
        <v>23915</v>
      </c>
      <c r="AE3665">
        <v>3441</v>
      </c>
      <c r="AF3665" t="s">
        <v>23916</v>
      </c>
      <c r="AG3665" t="s">
        <v>23917</v>
      </c>
      <c r="AH3665" t="s">
        <v>23918</v>
      </c>
      <c r="AJ3665" s="4" t="s">
        <v>23919</v>
      </c>
    </row>
    <row r="3666" spans="1:36" x14ac:dyDescent="0.3">
      <c r="A3666" t="s">
        <v>54895</v>
      </c>
      <c r="B3666">
        <v>1</v>
      </c>
      <c r="C3666" t="s">
        <v>126879</v>
      </c>
      <c r="D3666">
        <v>1</v>
      </c>
      <c r="H3666" t="s">
        <v>1246</v>
      </c>
      <c r="I3666" t="s">
        <v>1247</v>
      </c>
      <c r="J3666" t="s">
        <v>1248</v>
      </c>
      <c r="K3666" t="s">
        <v>137</v>
      </c>
      <c r="N3666">
        <v>1</v>
      </c>
      <c r="O3666">
        <v>1</v>
      </c>
      <c r="P3666">
        <v>1</v>
      </c>
      <c r="Q3666">
        <v>12</v>
      </c>
      <c r="R3666">
        <v>12</v>
      </c>
      <c r="S3666">
        <v>12</v>
      </c>
      <c r="T3666" t="s">
        <v>91466</v>
      </c>
      <c r="U3666" t="s">
        <v>143648</v>
      </c>
      <c r="V3666" t="s">
        <v>143649</v>
      </c>
      <c r="W3666">
        <v>27426000</v>
      </c>
      <c r="X3666">
        <v>3</v>
      </c>
      <c r="Y3666" t="s">
        <v>143650</v>
      </c>
      <c r="Z3666">
        <v>1</v>
      </c>
      <c r="AA3666" t="s">
        <v>143651</v>
      </c>
      <c r="AB3666" t="s">
        <v>143652</v>
      </c>
      <c r="AC3666" t="s">
        <v>1250</v>
      </c>
      <c r="AD3666" t="s">
        <v>1250</v>
      </c>
      <c r="AE3666">
        <v>324</v>
      </c>
      <c r="AF3666" t="s">
        <v>1251</v>
      </c>
      <c r="AG3666" t="s">
        <v>1252</v>
      </c>
      <c r="AH3666" t="s">
        <v>1253</v>
      </c>
      <c r="AJ3666" s="4" t="s">
        <v>1254</v>
      </c>
    </row>
    <row r="3667" spans="1:36" x14ac:dyDescent="0.3">
      <c r="A3667" t="s">
        <v>50264</v>
      </c>
      <c r="B3667" t="s">
        <v>65587</v>
      </c>
      <c r="C3667" t="s">
        <v>126880</v>
      </c>
      <c r="D3667" t="s">
        <v>122123</v>
      </c>
      <c r="H3667" t="s">
        <v>23641</v>
      </c>
      <c r="I3667" t="s">
        <v>23642</v>
      </c>
      <c r="J3667" t="s">
        <v>23643</v>
      </c>
      <c r="K3667" t="s">
        <v>23644</v>
      </c>
      <c r="N3667">
        <v>4</v>
      </c>
      <c r="O3667">
        <v>4</v>
      </c>
      <c r="P3667">
        <v>4</v>
      </c>
      <c r="Q3667" t="s">
        <v>53588</v>
      </c>
      <c r="R3667" t="s">
        <v>53588</v>
      </c>
      <c r="S3667" t="s">
        <v>53588</v>
      </c>
      <c r="T3667" t="s">
        <v>82845</v>
      </c>
      <c r="U3667" t="s">
        <v>143653</v>
      </c>
      <c r="V3667" t="s">
        <v>143654</v>
      </c>
      <c r="W3667">
        <v>56022000</v>
      </c>
      <c r="X3667">
        <v>10</v>
      </c>
      <c r="Y3667" t="s">
        <v>143655</v>
      </c>
      <c r="Z3667">
        <v>1</v>
      </c>
      <c r="AA3667" t="s">
        <v>143656</v>
      </c>
      <c r="AB3667" t="s">
        <v>143657</v>
      </c>
      <c r="AC3667" t="s">
        <v>23645</v>
      </c>
      <c r="AD3667" t="s">
        <v>43170</v>
      </c>
      <c r="AE3667">
        <v>3390</v>
      </c>
      <c r="AF3667" t="s">
        <v>23647</v>
      </c>
      <c r="AG3667" t="s">
        <v>23648</v>
      </c>
      <c r="AH3667" t="s">
        <v>23649</v>
      </c>
      <c r="AJ3667" s="4" t="s">
        <v>23650</v>
      </c>
    </row>
    <row r="3668" spans="1:36" x14ac:dyDescent="0.3">
      <c r="A3668" t="s">
        <v>54293</v>
      </c>
      <c r="B3668" t="s">
        <v>126881</v>
      </c>
      <c r="C3668" t="s">
        <v>126882</v>
      </c>
      <c r="D3668" t="s">
        <v>67374</v>
      </c>
      <c r="N3668">
        <v>7</v>
      </c>
      <c r="O3668">
        <v>7</v>
      </c>
      <c r="P3668">
        <v>7</v>
      </c>
      <c r="Q3668" t="s">
        <v>76284</v>
      </c>
      <c r="R3668" t="s">
        <v>76284</v>
      </c>
      <c r="S3668" t="s">
        <v>76284</v>
      </c>
      <c r="T3668" t="s">
        <v>143658</v>
      </c>
      <c r="U3668">
        <v>0</v>
      </c>
      <c r="V3668" t="s">
        <v>143659</v>
      </c>
      <c r="W3668">
        <v>104000000</v>
      </c>
      <c r="X3668">
        <v>12</v>
      </c>
      <c r="Y3668" t="s">
        <v>143660</v>
      </c>
      <c r="Z3668">
        <v>1</v>
      </c>
      <c r="AA3668" t="s">
        <v>143661</v>
      </c>
      <c r="AB3668" t="s">
        <v>143662</v>
      </c>
      <c r="AC3668" t="s">
        <v>43169</v>
      </c>
      <c r="AD3668" t="s">
        <v>43168</v>
      </c>
      <c r="AE3668">
        <v>671</v>
      </c>
      <c r="AF3668" t="s">
        <v>43167</v>
      </c>
      <c r="AG3668" t="s">
        <v>43166</v>
      </c>
      <c r="AJ3668" s="4" t="s">
        <v>3754</v>
      </c>
    </row>
    <row r="3669" spans="1:36" x14ac:dyDescent="0.3">
      <c r="A3669" t="s">
        <v>126883</v>
      </c>
      <c r="B3669" t="s">
        <v>126884</v>
      </c>
      <c r="C3669" t="s">
        <v>125127</v>
      </c>
      <c r="D3669" t="s">
        <v>126885</v>
      </c>
      <c r="H3669" t="s">
        <v>26598</v>
      </c>
      <c r="J3669" t="s">
        <v>26599</v>
      </c>
      <c r="N3669">
        <v>11</v>
      </c>
      <c r="O3669">
        <v>11</v>
      </c>
      <c r="P3669">
        <v>11</v>
      </c>
      <c r="Q3669" t="s">
        <v>82057</v>
      </c>
      <c r="R3669" t="s">
        <v>82057</v>
      </c>
      <c r="S3669" t="s">
        <v>82057</v>
      </c>
      <c r="T3669" t="s">
        <v>81539</v>
      </c>
      <c r="U3669">
        <v>0</v>
      </c>
      <c r="V3669" t="s">
        <v>137917</v>
      </c>
      <c r="W3669">
        <v>668120000</v>
      </c>
      <c r="X3669">
        <v>85</v>
      </c>
      <c r="Y3669" t="s">
        <v>143663</v>
      </c>
      <c r="Z3669">
        <v>1</v>
      </c>
      <c r="AA3669" t="s">
        <v>143664</v>
      </c>
      <c r="AB3669" t="s">
        <v>143665</v>
      </c>
      <c r="AC3669" t="s">
        <v>43165</v>
      </c>
      <c r="AD3669" t="s">
        <v>26601</v>
      </c>
      <c r="AE3669">
        <v>3839</v>
      </c>
      <c r="AF3669" t="s">
        <v>26602</v>
      </c>
      <c r="AG3669" t="s">
        <v>26603</v>
      </c>
      <c r="AH3669" t="s">
        <v>26604</v>
      </c>
      <c r="AI3669" t="s">
        <v>26605</v>
      </c>
      <c r="AJ3669" s="4" t="s">
        <v>26606</v>
      </c>
    </row>
    <row r="3670" spans="1:36" x14ac:dyDescent="0.3">
      <c r="A3670" t="s">
        <v>126886</v>
      </c>
      <c r="B3670" t="s">
        <v>126887</v>
      </c>
      <c r="C3670" t="s">
        <v>58106</v>
      </c>
      <c r="D3670" t="s">
        <v>53110</v>
      </c>
      <c r="H3670" t="s">
        <v>25755</v>
      </c>
      <c r="I3670" t="s">
        <v>25756</v>
      </c>
      <c r="J3670" t="s">
        <v>25757</v>
      </c>
      <c r="N3670">
        <v>3</v>
      </c>
      <c r="O3670">
        <v>3</v>
      </c>
      <c r="P3670">
        <v>3</v>
      </c>
      <c r="Q3670" t="s">
        <v>76114</v>
      </c>
      <c r="R3670" t="s">
        <v>76114</v>
      </c>
      <c r="S3670" t="s">
        <v>76114</v>
      </c>
      <c r="T3670" t="s">
        <v>94033</v>
      </c>
      <c r="U3670">
        <v>0</v>
      </c>
      <c r="V3670" t="s">
        <v>143666</v>
      </c>
      <c r="W3670">
        <v>184960000</v>
      </c>
      <c r="X3670">
        <v>22</v>
      </c>
      <c r="Y3670" t="s">
        <v>143667</v>
      </c>
      <c r="Z3670">
        <v>1</v>
      </c>
      <c r="AA3670" t="s">
        <v>143668</v>
      </c>
      <c r="AB3670" t="s">
        <v>143669</v>
      </c>
      <c r="AC3670" t="s">
        <v>25758</v>
      </c>
      <c r="AD3670" t="s">
        <v>25759</v>
      </c>
      <c r="AE3670">
        <v>3721</v>
      </c>
      <c r="AF3670" t="s">
        <v>25760</v>
      </c>
      <c r="AG3670" t="s">
        <v>25761</v>
      </c>
      <c r="AH3670" t="s">
        <v>25762</v>
      </c>
      <c r="AI3670" t="s">
        <v>25763</v>
      </c>
      <c r="AJ3670" s="4" t="s">
        <v>25763</v>
      </c>
    </row>
    <row r="3671" spans="1:36" x14ac:dyDescent="0.3">
      <c r="A3671" t="s">
        <v>59192</v>
      </c>
      <c r="B3671" t="s">
        <v>61612</v>
      </c>
      <c r="C3671" t="s">
        <v>126888</v>
      </c>
      <c r="D3671" t="s">
        <v>126889</v>
      </c>
      <c r="H3671" t="s">
        <v>17142</v>
      </c>
      <c r="I3671" t="s">
        <v>17143</v>
      </c>
      <c r="J3671" t="s">
        <v>1643</v>
      </c>
      <c r="K3671" t="s">
        <v>11750</v>
      </c>
      <c r="N3671">
        <v>7</v>
      </c>
      <c r="O3671">
        <v>7</v>
      </c>
      <c r="P3671">
        <v>7</v>
      </c>
      <c r="Q3671" t="s">
        <v>84607</v>
      </c>
      <c r="R3671" t="s">
        <v>84607</v>
      </c>
      <c r="S3671" t="s">
        <v>84607</v>
      </c>
      <c r="T3671" t="s">
        <v>86662</v>
      </c>
      <c r="U3671">
        <v>0</v>
      </c>
      <c r="V3671" t="s">
        <v>143670</v>
      </c>
      <c r="W3671">
        <v>647390000</v>
      </c>
      <c r="X3671">
        <v>43</v>
      </c>
      <c r="Y3671" t="s">
        <v>143671</v>
      </c>
      <c r="Z3671">
        <v>1</v>
      </c>
      <c r="AA3671" t="s">
        <v>143672</v>
      </c>
      <c r="AB3671" t="s">
        <v>143673</v>
      </c>
      <c r="AC3671" t="s">
        <v>17144</v>
      </c>
      <c r="AD3671" t="s">
        <v>43164</v>
      </c>
      <c r="AE3671">
        <v>2359</v>
      </c>
      <c r="AF3671" t="s">
        <v>17146</v>
      </c>
      <c r="AG3671" t="s">
        <v>17147</v>
      </c>
      <c r="AH3671" t="s">
        <v>17148</v>
      </c>
      <c r="AJ3671" s="4" t="s">
        <v>17149</v>
      </c>
    </row>
    <row r="3672" spans="1:36" x14ac:dyDescent="0.3">
      <c r="A3672" t="s">
        <v>126890</v>
      </c>
      <c r="B3672" t="s">
        <v>126891</v>
      </c>
      <c r="C3672" t="s">
        <v>126892</v>
      </c>
      <c r="D3672" t="s">
        <v>126893</v>
      </c>
      <c r="I3672" t="s">
        <v>35083</v>
      </c>
      <c r="J3672" t="s">
        <v>1502</v>
      </c>
      <c r="N3672">
        <v>9</v>
      </c>
      <c r="O3672">
        <v>9</v>
      </c>
      <c r="P3672">
        <v>9</v>
      </c>
      <c r="Q3672" t="s">
        <v>48540</v>
      </c>
      <c r="R3672" t="s">
        <v>48540</v>
      </c>
      <c r="S3672" t="s">
        <v>48540</v>
      </c>
      <c r="T3672" t="s">
        <v>103516</v>
      </c>
      <c r="U3672">
        <v>0</v>
      </c>
      <c r="V3672" t="s">
        <v>143674</v>
      </c>
      <c r="W3672">
        <v>151110000</v>
      </c>
      <c r="X3672">
        <v>16</v>
      </c>
      <c r="Y3672" t="s">
        <v>143675</v>
      </c>
      <c r="Z3672">
        <v>1</v>
      </c>
      <c r="AA3672" t="s">
        <v>143676</v>
      </c>
      <c r="AB3672" t="s">
        <v>143677</v>
      </c>
      <c r="AC3672" t="s">
        <v>43163</v>
      </c>
      <c r="AD3672" t="s">
        <v>43162</v>
      </c>
      <c r="AE3672">
        <v>1184</v>
      </c>
      <c r="AF3672" t="s">
        <v>41354</v>
      </c>
      <c r="AG3672" t="s">
        <v>41353</v>
      </c>
      <c r="AH3672" t="s">
        <v>35088</v>
      </c>
      <c r="AJ3672" s="4" t="s">
        <v>7894</v>
      </c>
    </row>
    <row r="3673" spans="1:36" x14ac:dyDescent="0.3">
      <c r="A3673" t="s">
        <v>126894</v>
      </c>
      <c r="B3673" t="s">
        <v>99700</v>
      </c>
      <c r="C3673" t="s">
        <v>126895</v>
      </c>
      <c r="D3673" t="s">
        <v>126896</v>
      </c>
      <c r="H3673" t="s">
        <v>21769</v>
      </c>
      <c r="I3673" t="s">
        <v>21770</v>
      </c>
      <c r="J3673" t="s">
        <v>21771</v>
      </c>
      <c r="K3673" t="s">
        <v>21772</v>
      </c>
      <c r="N3673">
        <v>4</v>
      </c>
      <c r="O3673">
        <v>4</v>
      </c>
      <c r="P3673">
        <v>4</v>
      </c>
      <c r="Q3673" t="s">
        <v>76238</v>
      </c>
      <c r="R3673" t="s">
        <v>76238</v>
      </c>
      <c r="S3673" t="s">
        <v>76238</v>
      </c>
      <c r="T3673" t="s">
        <v>95173</v>
      </c>
      <c r="U3673">
        <v>0</v>
      </c>
      <c r="V3673" t="s">
        <v>143678</v>
      </c>
      <c r="W3673">
        <v>465680000</v>
      </c>
      <c r="X3673">
        <v>13</v>
      </c>
      <c r="Y3673" t="s">
        <v>143679</v>
      </c>
      <c r="Z3673">
        <v>1</v>
      </c>
      <c r="AA3673" t="s">
        <v>143680</v>
      </c>
      <c r="AB3673" t="s">
        <v>143681</v>
      </c>
      <c r="AC3673" t="s">
        <v>43161</v>
      </c>
      <c r="AD3673" t="s">
        <v>43161</v>
      </c>
      <c r="AE3673">
        <v>3079</v>
      </c>
      <c r="AF3673" t="s">
        <v>21775</v>
      </c>
      <c r="AG3673" t="s">
        <v>21776</v>
      </c>
      <c r="AH3673" t="s">
        <v>21777</v>
      </c>
      <c r="AJ3673" s="4" t="s">
        <v>21778</v>
      </c>
    </row>
    <row r="3674" spans="1:36" x14ac:dyDescent="0.3">
      <c r="A3674" t="s">
        <v>126897</v>
      </c>
      <c r="B3674" t="s">
        <v>72565</v>
      </c>
      <c r="C3674" t="s">
        <v>124126</v>
      </c>
      <c r="D3674" t="s">
        <v>126898</v>
      </c>
      <c r="H3674" t="s">
        <v>9539</v>
      </c>
      <c r="I3674" t="s">
        <v>1378</v>
      </c>
      <c r="J3674" t="s">
        <v>5171</v>
      </c>
      <c r="K3674" t="s">
        <v>1380</v>
      </c>
      <c r="N3674">
        <v>6</v>
      </c>
      <c r="O3674">
        <v>6</v>
      </c>
      <c r="P3674">
        <v>6</v>
      </c>
      <c r="Q3674">
        <v>40</v>
      </c>
      <c r="R3674">
        <v>40</v>
      </c>
      <c r="S3674">
        <v>40</v>
      </c>
      <c r="T3674" t="s">
        <v>87728</v>
      </c>
      <c r="U3674">
        <v>0</v>
      </c>
      <c r="V3674" t="s">
        <v>143682</v>
      </c>
      <c r="W3674">
        <v>29188000000</v>
      </c>
      <c r="X3674">
        <v>365</v>
      </c>
      <c r="Y3674" t="s">
        <v>143683</v>
      </c>
      <c r="Z3674">
        <v>1</v>
      </c>
      <c r="AA3674" t="s">
        <v>143684</v>
      </c>
      <c r="AB3674" t="s">
        <v>143685</v>
      </c>
      <c r="AC3674" t="s">
        <v>13772</v>
      </c>
      <c r="AD3674" t="s">
        <v>13772</v>
      </c>
      <c r="AE3674">
        <v>1924</v>
      </c>
      <c r="AF3674" t="s">
        <v>13773</v>
      </c>
      <c r="AG3674" t="s">
        <v>13774</v>
      </c>
      <c r="AH3674" t="s">
        <v>13775</v>
      </c>
      <c r="AJ3674" s="4" t="s">
        <v>13776</v>
      </c>
    </row>
    <row r="3675" spans="1:36" x14ac:dyDescent="0.3">
      <c r="A3675" t="s">
        <v>126899</v>
      </c>
      <c r="B3675" t="s">
        <v>126900</v>
      </c>
      <c r="C3675" t="s">
        <v>98204</v>
      </c>
      <c r="D3675" t="s">
        <v>126901</v>
      </c>
      <c r="H3675" t="s">
        <v>20669</v>
      </c>
      <c r="I3675" t="s">
        <v>20670</v>
      </c>
      <c r="J3675" t="s">
        <v>20671</v>
      </c>
      <c r="N3675">
        <v>6</v>
      </c>
      <c r="O3675">
        <v>6</v>
      </c>
      <c r="P3675">
        <v>6</v>
      </c>
      <c r="Q3675" t="s">
        <v>76114</v>
      </c>
      <c r="R3675" t="s">
        <v>76114</v>
      </c>
      <c r="S3675" t="s">
        <v>76114</v>
      </c>
      <c r="T3675" t="s">
        <v>80316</v>
      </c>
      <c r="U3675">
        <v>0</v>
      </c>
      <c r="V3675" t="s">
        <v>132311</v>
      </c>
      <c r="W3675">
        <v>83819000</v>
      </c>
      <c r="X3675">
        <v>17</v>
      </c>
      <c r="Y3675" t="s">
        <v>143686</v>
      </c>
      <c r="Z3675">
        <v>1</v>
      </c>
      <c r="AA3675" t="s">
        <v>143687</v>
      </c>
      <c r="AB3675" t="s">
        <v>143688</v>
      </c>
      <c r="AC3675" t="s">
        <v>43160</v>
      </c>
      <c r="AD3675" t="s">
        <v>20673</v>
      </c>
      <c r="AE3675">
        <v>2915</v>
      </c>
      <c r="AF3675" t="s">
        <v>20674</v>
      </c>
      <c r="AG3675" t="s">
        <v>20675</v>
      </c>
      <c r="AH3675" t="s">
        <v>20676</v>
      </c>
      <c r="AJ3675" s="4" t="s">
        <v>20677</v>
      </c>
    </row>
    <row r="3676" spans="1:36" x14ac:dyDescent="0.3">
      <c r="A3676" t="s">
        <v>126902</v>
      </c>
      <c r="B3676" t="s">
        <v>126903</v>
      </c>
      <c r="C3676" t="s">
        <v>126904</v>
      </c>
      <c r="D3676" t="s">
        <v>51924</v>
      </c>
      <c r="H3676" t="s">
        <v>31703</v>
      </c>
      <c r="I3676" t="s">
        <v>31704</v>
      </c>
      <c r="J3676" t="s">
        <v>8374</v>
      </c>
      <c r="N3676">
        <v>2</v>
      </c>
      <c r="O3676">
        <v>2</v>
      </c>
      <c r="P3676">
        <v>2</v>
      </c>
      <c r="Q3676" t="s">
        <v>76014</v>
      </c>
      <c r="R3676" t="s">
        <v>76014</v>
      </c>
      <c r="S3676" t="s">
        <v>76014</v>
      </c>
      <c r="T3676" t="s">
        <v>87085</v>
      </c>
      <c r="U3676">
        <v>0</v>
      </c>
      <c r="V3676" t="s">
        <v>143689</v>
      </c>
      <c r="W3676">
        <v>35741000</v>
      </c>
      <c r="X3676">
        <v>9</v>
      </c>
      <c r="Y3676" t="s">
        <v>143690</v>
      </c>
      <c r="Z3676">
        <v>1</v>
      </c>
      <c r="AA3676" t="s">
        <v>143691</v>
      </c>
      <c r="AB3676" t="s">
        <v>143692</v>
      </c>
      <c r="AC3676" t="s">
        <v>43159</v>
      </c>
      <c r="AD3676" t="s">
        <v>43159</v>
      </c>
      <c r="AE3676">
        <v>4616</v>
      </c>
      <c r="AF3676" t="s">
        <v>31707</v>
      </c>
      <c r="AG3676" t="s">
        <v>31708</v>
      </c>
      <c r="AH3676" t="s">
        <v>31709</v>
      </c>
      <c r="AI3676" t="s">
        <v>31710</v>
      </c>
      <c r="AJ3676" s="4" t="s">
        <v>31711</v>
      </c>
    </row>
    <row r="3677" spans="1:36" x14ac:dyDescent="0.3">
      <c r="A3677" t="s">
        <v>126905</v>
      </c>
      <c r="B3677" t="s">
        <v>126906</v>
      </c>
      <c r="C3677" t="s">
        <v>126907</v>
      </c>
      <c r="D3677" t="s">
        <v>126908</v>
      </c>
      <c r="H3677" t="s">
        <v>6737</v>
      </c>
      <c r="I3677" t="s">
        <v>6738</v>
      </c>
      <c r="J3677" t="s">
        <v>6739</v>
      </c>
      <c r="K3677" t="s">
        <v>6740</v>
      </c>
      <c r="N3677">
        <v>10</v>
      </c>
      <c r="O3677">
        <v>10</v>
      </c>
      <c r="P3677">
        <v>10</v>
      </c>
      <c r="Q3677" t="s">
        <v>79676</v>
      </c>
      <c r="R3677" t="s">
        <v>79676</v>
      </c>
      <c r="S3677" t="s">
        <v>79676</v>
      </c>
      <c r="T3677" t="s">
        <v>94432</v>
      </c>
      <c r="U3677">
        <v>0</v>
      </c>
      <c r="V3677" t="s">
        <v>143693</v>
      </c>
      <c r="W3677">
        <v>3749500000</v>
      </c>
      <c r="X3677">
        <v>107</v>
      </c>
      <c r="Y3677" t="s">
        <v>143694</v>
      </c>
      <c r="Z3677">
        <v>1</v>
      </c>
      <c r="AA3677" t="s">
        <v>143695</v>
      </c>
      <c r="AB3677" t="s">
        <v>143696</v>
      </c>
      <c r="AC3677" t="s">
        <v>6741</v>
      </c>
      <c r="AD3677" t="s">
        <v>6742</v>
      </c>
      <c r="AE3677">
        <v>1040</v>
      </c>
      <c r="AF3677" t="s">
        <v>6743</v>
      </c>
      <c r="AG3677" t="s">
        <v>6744</v>
      </c>
      <c r="AH3677" t="s">
        <v>6745</v>
      </c>
      <c r="AI3677" t="s">
        <v>6746</v>
      </c>
      <c r="AJ3677" s="4" t="s">
        <v>6747</v>
      </c>
    </row>
    <row r="3678" spans="1:36" x14ac:dyDescent="0.3">
      <c r="A3678" t="s">
        <v>126909</v>
      </c>
      <c r="B3678" t="s">
        <v>126847</v>
      </c>
      <c r="C3678" t="s">
        <v>126910</v>
      </c>
      <c r="D3678" t="s">
        <v>49866</v>
      </c>
      <c r="H3678" t="s">
        <v>7101</v>
      </c>
      <c r="J3678" t="s">
        <v>3886</v>
      </c>
      <c r="N3678">
        <v>3</v>
      </c>
      <c r="O3678">
        <v>3</v>
      </c>
      <c r="P3678">
        <v>3</v>
      </c>
      <c r="Q3678" t="s">
        <v>48642</v>
      </c>
      <c r="R3678" t="s">
        <v>48642</v>
      </c>
      <c r="S3678" t="s">
        <v>48642</v>
      </c>
      <c r="T3678" t="s">
        <v>89811</v>
      </c>
      <c r="U3678" t="s">
        <v>143697</v>
      </c>
      <c r="V3678" t="s">
        <v>143698</v>
      </c>
      <c r="W3678">
        <v>74682000</v>
      </c>
      <c r="X3678">
        <v>12</v>
      </c>
      <c r="Y3678" t="s">
        <v>143699</v>
      </c>
      <c r="Z3678">
        <v>1</v>
      </c>
      <c r="AA3678" t="s">
        <v>143700</v>
      </c>
      <c r="AB3678" t="s">
        <v>143701</v>
      </c>
      <c r="AC3678" t="s">
        <v>43158</v>
      </c>
      <c r="AD3678" t="s">
        <v>28586</v>
      </c>
      <c r="AE3678">
        <v>4129</v>
      </c>
      <c r="AF3678" t="s">
        <v>28587</v>
      </c>
      <c r="AG3678" t="s">
        <v>28588</v>
      </c>
      <c r="AH3678" t="s">
        <v>28589</v>
      </c>
      <c r="AJ3678" s="4" t="s">
        <v>28590</v>
      </c>
    </row>
    <row r="3679" spans="1:36" x14ac:dyDescent="0.3">
      <c r="A3679" t="s">
        <v>126911</v>
      </c>
      <c r="B3679" t="s">
        <v>126912</v>
      </c>
      <c r="C3679" t="s">
        <v>126913</v>
      </c>
      <c r="D3679" t="s">
        <v>126914</v>
      </c>
      <c r="H3679" t="s">
        <v>18325</v>
      </c>
      <c r="I3679" t="s">
        <v>18326</v>
      </c>
      <c r="J3679" t="s">
        <v>18327</v>
      </c>
      <c r="K3679" t="s">
        <v>18328</v>
      </c>
      <c r="N3679">
        <v>9</v>
      </c>
      <c r="O3679">
        <v>9</v>
      </c>
      <c r="P3679">
        <v>9</v>
      </c>
      <c r="Q3679" t="s">
        <v>77919</v>
      </c>
      <c r="R3679" t="s">
        <v>77919</v>
      </c>
      <c r="S3679" t="s">
        <v>77919</v>
      </c>
      <c r="T3679" t="s">
        <v>85121</v>
      </c>
      <c r="U3679">
        <v>0</v>
      </c>
      <c r="V3679" t="s">
        <v>143702</v>
      </c>
      <c r="W3679">
        <v>1679500000</v>
      </c>
      <c r="X3679">
        <v>51</v>
      </c>
      <c r="Y3679" t="s">
        <v>107465</v>
      </c>
      <c r="Z3679">
        <v>1</v>
      </c>
      <c r="AA3679" t="s">
        <v>143703</v>
      </c>
      <c r="AB3679" t="s">
        <v>143704</v>
      </c>
      <c r="AC3679" t="s">
        <v>18329</v>
      </c>
      <c r="AD3679" t="s">
        <v>18330</v>
      </c>
      <c r="AE3679">
        <v>2519</v>
      </c>
      <c r="AF3679" t="s">
        <v>18331</v>
      </c>
      <c r="AG3679" t="s">
        <v>18332</v>
      </c>
      <c r="AH3679" t="s">
        <v>18333</v>
      </c>
      <c r="AI3679" t="s">
        <v>18334</v>
      </c>
      <c r="AJ3679" s="4" t="s">
        <v>18335</v>
      </c>
    </row>
    <row r="3680" spans="1:36" x14ac:dyDescent="0.3">
      <c r="A3680" t="s">
        <v>126915</v>
      </c>
      <c r="B3680" t="s">
        <v>126916</v>
      </c>
      <c r="C3680" t="s">
        <v>65857</v>
      </c>
      <c r="D3680" t="s">
        <v>126917</v>
      </c>
      <c r="H3680" t="s">
        <v>9688</v>
      </c>
      <c r="I3680" t="s">
        <v>9689</v>
      </c>
      <c r="J3680" t="s">
        <v>9690</v>
      </c>
      <c r="K3680" t="s">
        <v>355</v>
      </c>
      <c r="N3680">
        <v>25</v>
      </c>
      <c r="O3680">
        <v>25</v>
      </c>
      <c r="P3680">
        <v>25</v>
      </c>
      <c r="Q3680" t="s">
        <v>83097</v>
      </c>
      <c r="R3680" t="s">
        <v>83097</v>
      </c>
      <c r="S3680" t="s">
        <v>83097</v>
      </c>
      <c r="T3680" t="s">
        <v>89536</v>
      </c>
      <c r="U3680">
        <v>0</v>
      </c>
      <c r="V3680" t="s">
        <v>143705</v>
      </c>
      <c r="W3680">
        <v>4226300000</v>
      </c>
      <c r="X3680">
        <v>207</v>
      </c>
      <c r="Y3680" t="s">
        <v>143706</v>
      </c>
      <c r="Z3680">
        <v>1</v>
      </c>
      <c r="AA3680" t="s">
        <v>143707</v>
      </c>
      <c r="AB3680" t="s">
        <v>143708</v>
      </c>
      <c r="AC3680" t="s">
        <v>9691</v>
      </c>
      <c r="AD3680" t="s">
        <v>9692</v>
      </c>
      <c r="AE3680">
        <v>1401</v>
      </c>
      <c r="AF3680" t="s">
        <v>9693</v>
      </c>
      <c r="AG3680" t="s">
        <v>9694</v>
      </c>
      <c r="AH3680" t="s">
        <v>9695</v>
      </c>
      <c r="AJ3680" s="4" t="s">
        <v>9696</v>
      </c>
    </row>
    <row r="3681" spans="1:36" x14ac:dyDescent="0.3">
      <c r="A3681" t="s">
        <v>126918</v>
      </c>
      <c r="B3681" t="s">
        <v>126919</v>
      </c>
      <c r="C3681" t="s">
        <v>74930</v>
      </c>
      <c r="D3681" t="s">
        <v>81561</v>
      </c>
      <c r="H3681" t="s">
        <v>10732</v>
      </c>
      <c r="I3681" t="s">
        <v>63</v>
      </c>
      <c r="N3681">
        <v>3</v>
      </c>
      <c r="O3681">
        <v>3</v>
      </c>
      <c r="P3681">
        <v>3</v>
      </c>
      <c r="Q3681" t="s">
        <v>79285</v>
      </c>
      <c r="R3681" t="s">
        <v>79285</v>
      </c>
      <c r="S3681" t="s">
        <v>79285</v>
      </c>
      <c r="T3681" t="s">
        <v>143709</v>
      </c>
      <c r="U3681" t="s">
        <v>143710</v>
      </c>
      <c r="V3681" t="s">
        <v>143711</v>
      </c>
      <c r="W3681">
        <v>39890000</v>
      </c>
      <c r="X3681">
        <v>5</v>
      </c>
      <c r="Y3681" t="s">
        <v>143712</v>
      </c>
      <c r="Z3681">
        <v>1</v>
      </c>
      <c r="AA3681" t="s">
        <v>143713</v>
      </c>
      <c r="AB3681" t="s">
        <v>143714</v>
      </c>
      <c r="AC3681" t="s">
        <v>43157</v>
      </c>
      <c r="AD3681" t="s">
        <v>10733</v>
      </c>
      <c r="AE3681">
        <v>1527</v>
      </c>
      <c r="AF3681" t="s">
        <v>10734</v>
      </c>
      <c r="AG3681" t="s">
        <v>10735</v>
      </c>
      <c r="AJ3681" s="4" t="s">
        <v>10736</v>
      </c>
    </row>
    <row r="3682" spans="1:36" x14ac:dyDescent="0.3">
      <c r="A3682" t="s">
        <v>126920</v>
      </c>
      <c r="B3682" t="s">
        <v>56635</v>
      </c>
      <c r="C3682" t="s">
        <v>59740</v>
      </c>
      <c r="D3682" t="s">
        <v>121316</v>
      </c>
      <c r="H3682" t="s">
        <v>9604</v>
      </c>
      <c r="I3682" t="s">
        <v>353</v>
      </c>
      <c r="J3682" t="s">
        <v>9605</v>
      </c>
      <c r="N3682">
        <v>21</v>
      </c>
      <c r="O3682">
        <v>21</v>
      </c>
      <c r="P3682">
        <v>21</v>
      </c>
      <c r="Q3682" t="s">
        <v>89312</v>
      </c>
      <c r="R3682" t="s">
        <v>89312</v>
      </c>
      <c r="S3682" t="s">
        <v>89312</v>
      </c>
      <c r="T3682" t="s">
        <v>81954</v>
      </c>
      <c r="U3682">
        <v>0</v>
      </c>
      <c r="V3682" t="s">
        <v>143715</v>
      </c>
      <c r="W3682">
        <v>1711600000</v>
      </c>
      <c r="X3682">
        <v>95</v>
      </c>
      <c r="Y3682" t="s">
        <v>143716</v>
      </c>
      <c r="Z3682">
        <v>1</v>
      </c>
      <c r="AA3682" t="s">
        <v>143717</v>
      </c>
      <c r="AB3682" t="s">
        <v>143718</v>
      </c>
      <c r="AC3682" t="s">
        <v>43156</v>
      </c>
      <c r="AD3682" t="s">
        <v>9607</v>
      </c>
      <c r="AE3682">
        <v>1391</v>
      </c>
      <c r="AF3682" t="s">
        <v>9608</v>
      </c>
      <c r="AG3682" t="s">
        <v>9609</v>
      </c>
      <c r="AH3682" t="s">
        <v>9610</v>
      </c>
      <c r="AJ3682" s="4" t="s">
        <v>9611</v>
      </c>
    </row>
    <row r="3683" spans="1:36" x14ac:dyDescent="0.3">
      <c r="A3683" t="s">
        <v>99248</v>
      </c>
      <c r="B3683" t="s">
        <v>124562</v>
      </c>
      <c r="C3683" t="s">
        <v>125354</v>
      </c>
      <c r="D3683" t="s">
        <v>102335</v>
      </c>
      <c r="H3683" t="s">
        <v>15515</v>
      </c>
      <c r="I3683" t="s">
        <v>1149</v>
      </c>
      <c r="J3683" t="s">
        <v>7223</v>
      </c>
      <c r="N3683">
        <v>10</v>
      </c>
      <c r="O3683">
        <v>10</v>
      </c>
      <c r="P3683">
        <v>10</v>
      </c>
      <c r="Q3683" t="s">
        <v>77844</v>
      </c>
      <c r="R3683" t="s">
        <v>77844</v>
      </c>
      <c r="S3683" t="s">
        <v>77844</v>
      </c>
      <c r="T3683" t="s">
        <v>92970</v>
      </c>
      <c r="U3683">
        <v>0</v>
      </c>
      <c r="V3683" t="s">
        <v>143719</v>
      </c>
      <c r="W3683">
        <v>594520000</v>
      </c>
      <c r="X3683">
        <v>40</v>
      </c>
      <c r="Y3683" t="s">
        <v>143720</v>
      </c>
      <c r="Z3683">
        <v>1</v>
      </c>
      <c r="AA3683" t="s">
        <v>143721</v>
      </c>
      <c r="AB3683" t="s">
        <v>143722</v>
      </c>
      <c r="AC3683" t="s">
        <v>15516</v>
      </c>
      <c r="AD3683" t="s">
        <v>15517</v>
      </c>
      <c r="AE3683">
        <v>2145</v>
      </c>
      <c r="AF3683" t="s">
        <v>15518</v>
      </c>
      <c r="AG3683" t="s">
        <v>15519</v>
      </c>
      <c r="AH3683" t="s">
        <v>15520</v>
      </c>
      <c r="AJ3683" s="4" t="s">
        <v>15521</v>
      </c>
    </row>
    <row r="3684" spans="1:36" x14ac:dyDescent="0.3">
      <c r="A3684" t="s">
        <v>51027</v>
      </c>
      <c r="B3684" t="s">
        <v>126921</v>
      </c>
      <c r="C3684" t="s">
        <v>59321</v>
      </c>
      <c r="D3684" t="s">
        <v>68578</v>
      </c>
      <c r="H3684" t="s">
        <v>33314</v>
      </c>
      <c r="I3684" t="s">
        <v>33315</v>
      </c>
      <c r="J3684" t="s">
        <v>33316</v>
      </c>
      <c r="K3684" t="s">
        <v>33317</v>
      </c>
      <c r="N3684">
        <v>5</v>
      </c>
      <c r="O3684">
        <v>5</v>
      </c>
      <c r="P3684">
        <v>5</v>
      </c>
      <c r="Q3684" t="s">
        <v>76238</v>
      </c>
      <c r="R3684" t="s">
        <v>76238</v>
      </c>
      <c r="S3684" t="s">
        <v>76238</v>
      </c>
      <c r="T3684" t="s">
        <v>76570</v>
      </c>
      <c r="U3684">
        <v>0</v>
      </c>
      <c r="V3684" t="s">
        <v>143723</v>
      </c>
      <c r="W3684">
        <v>206300000</v>
      </c>
      <c r="X3684">
        <v>10</v>
      </c>
      <c r="Y3684" t="s">
        <v>143724</v>
      </c>
      <c r="Z3684">
        <v>1</v>
      </c>
      <c r="AA3684" t="s">
        <v>143725</v>
      </c>
      <c r="AB3684" t="s">
        <v>143726</v>
      </c>
      <c r="AC3684" t="s">
        <v>33318</v>
      </c>
      <c r="AD3684" t="s">
        <v>33318</v>
      </c>
      <c r="AE3684">
        <v>4855</v>
      </c>
      <c r="AF3684" t="s">
        <v>33319</v>
      </c>
      <c r="AG3684" t="s">
        <v>33320</v>
      </c>
      <c r="AH3684" t="s">
        <v>33321</v>
      </c>
      <c r="AJ3684" s="4" t="s">
        <v>33322</v>
      </c>
    </row>
    <row r="3685" spans="1:36" x14ac:dyDescent="0.3">
      <c r="A3685" t="s">
        <v>119010</v>
      </c>
      <c r="B3685" t="s">
        <v>53188</v>
      </c>
      <c r="C3685" t="s">
        <v>57786</v>
      </c>
      <c r="D3685" t="s">
        <v>121102</v>
      </c>
      <c r="H3685" t="s">
        <v>14918</v>
      </c>
      <c r="I3685" t="s">
        <v>14919</v>
      </c>
      <c r="J3685" t="s">
        <v>14920</v>
      </c>
      <c r="K3685" t="s">
        <v>589</v>
      </c>
      <c r="N3685">
        <v>9</v>
      </c>
      <c r="O3685">
        <v>9</v>
      </c>
      <c r="P3685">
        <v>9</v>
      </c>
      <c r="Q3685" t="s">
        <v>76424</v>
      </c>
      <c r="R3685" t="s">
        <v>76424</v>
      </c>
      <c r="S3685" t="s">
        <v>76424</v>
      </c>
      <c r="T3685" t="s">
        <v>94656</v>
      </c>
      <c r="U3685">
        <v>0</v>
      </c>
      <c r="V3685" t="s">
        <v>143727</v>
      </c>
      <c r="W3685">
        <v>157670000</v>
      </c>
      <c r="X3685">
        <v>13</v>
      </c>
      <c r="Y3685" t="s">
        <v>143728</v>
      </c>
      <c r="Z3685">
        <v>1</v>
      </c>
      <c r="AA3685" t="s">
        <v>143729</v>
      </c>
      <c r="AB3685" t="s">
        <v>143730</v>
      </c>
      <c r="AC3685" t="s">
        <v>14921</v>
      </c>
      <c r="AD3685" t="s">
        <v>14922</v>
      </c>
      <c r="AE3685">
        <v>2071</v>
      </c>
      <c r="AF3685" t="s">
        <v>14923</v>
      </c>
      <c r="AG3685" t="s">
        <v>14924</v>
      </c>
      <c r="AH3685" t="s">
        <v>14925</v>
      </c>
      <c r="AJ3685" s="4" t="s">
        <v>14926</v>
      </c>
    </row>
    <row r="3686" spans="1:36" x14ac:dyDescent="0.3">
      <c r="A3686" t="s">
        <v>59928</v>
      </c>
      <c r="B3686" t="s">
        <v>70246</v>
      </c>
      <c r="C3686" t="s">
        <v>67786</v>
      </c>
      <c r="D3686" t="s">
        <v>124243</v>
      </c>
      <c r="J3686" t="s">
        <v>1395</v>
      </c>
      <c r="N3686">
        <v>3</v>
      </c>
      <c r="O3686">
        <v>3</v>
      </c>
      <c r="P3686">
        <v>3</v>
      </c>
      <c r="Q3686" t="s">
        <v>77167</v>
      </c>
      <c r="R3686" t="s">
        <v>77167</v>
      </c>
      <c r="S3686" t="s">
        <v>77167</v>
      </c>
      <c r="T3686" t="s">
        <v>79114</v>
      </c>
      <c r="U3686">
        <v>0</v>
      </c>
      <c r="V3686" t="s">
        <v>143731</v>
      </c>
      <c r="W3686">
        <v>67154000</v>
      </c>
      <c r="X3686">
        <v>8</v>
      </c>
      <c r="Y3686" t="s">
        <v>143732</v>
      </c>
      <c r="Z3686">
        <v>1</v>
      </c>
      <c r="AA3686" t="s">
        <v>143733</v>
      </c>
      <c r="AB3686" t="s">
        <v>143734</v>
      </c>
      <c r="AC3686" t="s">
        <v>24224</v>
      </c>
      <c r="AD3686" t="s">
        <v>24224</v>
      </c>
      <c r="AE3686">
        <v>3491</v>
      </c>
      <c r="AF3686" t="s">
        <v>24225</v>
      </c>
      <c r="AG3686" t="s">
        <v>24226</v>
      </c>
      <c r="AH3686" t="s">
        <v>24227</v>
      </c>
    </row>
    <row r="3687" spans="1:36" x14ac:dyDescent="0.3">
      <c r="A3687" t="s">
        <v>53854</v>
      </c>
      <c r="B3687" t="s">
        <v>122027</v>
      </c>
      <c r="C3687" t="s">
        <v>99305</v>
      </c>
      <c r="D3687" t="s">
        <v>126922</v>
      </c>
      <c r="H3687" t="s">
        <v>2978</v>
      </c>
      <c r="I3687" t="s">
        <v>33</v>
      </c>
      <c r="J3687" t="s">
        <v>2980</v>
      </c>
      <c r="N3687">
        <v>3</v>
      </c>
      <c r="O3687">
        <v>3</v>
      </c>
      <c r="P3687">
        <v>3</v>
      </c>
      <c r="Q3687" t="s">
        <v>80884</v>
      </c>
      <c r="R3687" t="s">
        <v>80884</v>
      </c>
      <c r="S3687" t="s">
        <v>80884</v>
      </c>
      <c r="T3687" t="s">
        <v>69690</v>
      </c>
      <c r="U3687">
        <v>0</v>
      </c>
      <c r="V3687" t="s">
        <v>143735</v>
      </c>
      <c r="W3687">
        <v>104080000</v>
      </c>
      <c r="X3687">
        <v>8</v>
      </c>
      <c r="Y3687" t="s">
        <v>143736</v>
      </c>
      <c r="Z3687">
        <v>1</v>
      </c>
      <c r="AA3687" t="s">
        <v>143737</v>
      </c>
      <c r="AB3687" t="s">
        <v>143738</v>
      </c>
      <c r="AC3687" t="s">
        <v>20253</v>
      </c>
      <c r="AD3687" t="s">
        <v>20253</v>
      </c>
      <c r="AE3687">
        <v>2846</v>
      </c>
      <c r="AF3687" t="s">
        <v>20254</v>
      </c>
      <c r="AG3687" t="s">
        <v>20255</v>
      </c>
      <c r="AH3687" t="s">
        <v>20256</v>
      </c>
      <c r="AI3687" t="s">
        <v>20257</v>
      </c>
      <c r="AJ3687" s="4" t="s">
        <v>20258</v>
      </c>
    </row>
    <row r="3688" spans="1:36" x14ac:dyDescent="0.3">
      <c r="A3688" t="s">
        <v>61073</v>
      </c>
      <c r="B3688" t="s">
        <v>70506</v>
      </c>
      <c r="C3688" t="s">
        <v>126923</v>
      </c>
      <c r="D3688" t="s">
        <v>126924</v>
      </c>
      <c r="H3688" t="s">
        <v>15577</v>
      </c>
      <c r="I3688" t="s">
        <v>33</v>
      </c>
      <c r="J3688" t="s">
        <v>16540</v>
      </c>
      <c r="N3688">
        <v>7</v>
      </c>
      <c r="O3688">
        <v>7</v>
      </c>
      <c r="P3688">
        <v>7</v>
      </c>
      <c r="Q3688" t="s">
        <v>50539</v>
      </c>
      <c r="R3688" t="s">
        <v>50539</v>
      </c>
      <c r="S3688" t="s">
        <v>50539</v>
      </c>
      <c r="T3688" t="s">
        <v>86443</v>
      </c>
      <c r="U3688">
        <v>0</v>
      </c>
      <c r="V3688" t="s">
        <v>74145</v>
      </c>
      <c r="W3688">
        <v>288310000</v>
      </c>
      <c r="X3688">
        <v>39</v>
      </c>
      <c r="Y3688" t="s">
        <v>143739</v>
      </c>
      <c r="Z3688">
        <v>1</v>
      </c>
      <c r="AA3688" t="s">
        <v>143740</v>
      </c>
      <c r="AB3688" t="s">
        <v>143741</v>
      </c>
      <c r="AC3688" t="s">
        <v>16541</v>
      </c>
      <c r="AD3688" t="s">
        <v>16541</v>
      </c>
      <c r="AE3688">
        <v>2287</v>
      </c>
      <c r="AF3688" t="s">
        <v>16542</v>
      </c>
      <c r="AG3688" t="s">
        <v>16543</v>
      </c>
      <c r="AH3688" t="s">
        <v>16544</v>
      </c>
      <c r="AJ3688" s="4" t="s">
        <v>16545</v>
      </c>
    </row>
    <row r="3689" spans="1:36" x14ac:dyDescent="0.3">
      <c r="A3689" t="s">
        <v>126925</v>
      </c>
      <c r="B3689" t="s">
        <v>126926</v>
      </c>
      <c r="C3689" t="s">
        <v>79083</v>
      </c>
      <c r="D3689" t="s">
        <v>61768</v>
      </c>
      <c r="H3689" t="s">
        <v>18522</v>
      </c>
      <c r="I3689" t="s">
        <v>18523</v>
      </c>
      <c r="J3689" t="s">
        <v>18524</v>
      </c>
      <c r="K3689" t="s">
        <v>18515</v>
      </c>
      <c r="N3689">
        <v>12</v>
      </c>
      <c r="O3689">
        <v>12</v>
      </c>
      <c r="P3689">
        <v>11</v>
      </c>
      <c r="Q3689">
        <v>18</v>
      </c>
      <c r="R3689">
        <v>18</v>
      </c>
      <c r="S3689" t="s">
        <v>77027</v>
      </c>
      <c r="T3689" t="s">
        <v>80886</v>
      </c>
      <c r="U3689">
        <v>0</v>
      </c>
      <c r="V3689" t="s">
        <v>143742</v>
      </c>
      <c r="W3689">
        <v>317090000</v>
      </c>
      <c r="X3689">
        <v>44</v>
      </c>
      <c r="Y3689" t="s">
        <v>143743</v>
      </c>
      <c r="Z3689">
        <v>1</v>
      </c>
      <c r="AA3689" t="s">
        <v>143744</v>
      </c>
      <c r="AB3689" t="s">
        <v>143745</v>
      </c>
      <c r="AC3689" t="s">
        <v>43155</v>
      </c>
      <c r="AD3689" t="s">
        <v>18526</v>
      </c>
      <c r="AE3689">
        <v>2543</v>
      </c>
      <c r="AF3689" t="s">
        <v>18527</v>
      </c>
      <c r="AG3689" t="s">
        <v>18528</v>
      </c>
      <c r="AH3689" t="s">
        <v>18529</v>
      </c>
      <c r="AJ3689" s="4" t="s">
        <v>18530</v>
      </c>
    </row>
    <row r="3690" spans="1:36" x14ac:dyDescent="0.3">
      <c r="A3690" t="s">
        <v>125680</v>
      </c>
      <c r="B3690" t="s">
        <v>126927</v>
      </c>
      <c r="C3690" t="s">
        <v>126928</v>
      </c>
      <c r="D3690" t="s">
        <v>71437</v>
      </c>
      <c r="H3690" t="s">
        <v>21481</v>
      </c>
      <c r="I3690" t="s">
        <v>21482</v>
      </c>
      <c r="J3690" t="s">
        <v>21483</v>
      </c>
      <c r="K3690" t="s">
        <v>137</v>
      </c>
      <c r="N3690">
        <v>17</v>
      </c>
      <c r="O3690">
        <v>17</v>
      </c>
      <c r="P3690">
        <v>17</v>
      </c>
      <c r="Q3690" t="s">
        <v>78717</v>
      </c>
      <c r="R3690" t="s">
        <v>78717</v>
      </c>
      <c r="S3690" t="s">
        <v>78717</v>
      </c>
      <c r="T3690" t="s">
        <v>93939</v>
      </c>
      <c r="U3690">
        <v>0</v>
      </c>
      <c r="V3690" t="s">
        <v>143746</v>
      </c>
      <c r="W3690">
        <v>952370000</v>
      </c>
      <c r="X3690">
        <v>70</v>
      </c>
      <c r="Y3690" t="s">
        <v>143747</v>
      </c>
      <c r="Z3690">
        <v>1</v>
      </c>
      <c r="AA3690" t="s">
        <v>143748</v>
      </c>
      <c r="AB3690" t="s">
        <v>143749</v>
      </c>
      <c r="AC3690" t="s">
        <v>21484</v>
      </c>
      <c r="AD3690" t="s">
        <v>21484</v>
      </c>
      <c r="AE3690">
        <v>3032</v>
      </c>
      <c r="AF3690" t="s">
        <v>21485</v>
      </c>
      <c r="AG3690" t="s">
        <v>21486</v>
      </c>
      <c r="AH3690" t="s">
        <v>21487</v>
      </c>
      <c r="AJ3690" s="4" t="s">
        <v>21488</v>
      </c>
    </row>
    <row r="3691" spans="1:36" x14ac:dyDescent="0.3">
      <c r="A3691" t="s">
        <v>54762</v>
      </c>
      <c r="B3691" t="s">
        <v>126929</v>
      </c>
      <c r="C3691" t="s">
        <v>126930</v>
      </c>
      <c r="D3691" t="s">
        <v>126931</v>
      </c>
      <c r="H3691" t="s">
        <v>28192</v>
      </c>
      <c r="I3691" t="s">
        <v>12083</v>
      </c>
      <c r="J3691" t="s">
        <v>28193</v>
      </c>
      <c r="K3691" t="s">
        <v>3327</v>
      </c>
      <c r="N3691">
        <v>12</v>
      </c>
      <c r="O3691">
        <v>12</v>
      </c>
      <c r="P3691">
        <v>12</v>
      </c>
      <c r="Q3691" t="s">
        <v>79559</v>
      </c>
      <c r="R3691" t="s">
        <v>79559</v>
      </c>
      <c r="S3691" t="s">
        <v>79559</v>
      </c>
      <c r="T3691" t="s">
        <v>79862</v>
      </c>
      <c r="U3691">
        <v>0</v>
      </c>
      <c r="V3691" t="s">
        <v>143750</v>
      </c>
      <c r="W3691">
        <v>635210000</v>
      </c>
      <c r="X3691">
        <v>30</v>
      </c>
      <c r="Y3691" t="s">
        <v>143751</v>
      </c>
      <c r="Z3691">
        <v>1</v>
      </c>
      <c r="AA3691" t="s">
        <v>143752</v>
      </c>
      <c r="AB3691" t="s">
        <v>143753</v>
      </c>
      <c r="AC3691" t="s">
        <v>28194</v>
      </c>
      <c r="AD3691" t="s">
        <v>28195</v>
      </c>
      <c r="AE3691">
        <v>4066</v>
      </c>
      <c r="AF3691" t="s">
        <v>28196</v>
      </c>
      <c r="AG3691" t="s">
        <v>28197</v>
      </c>
      <c r="AH3691" t="s">
        <v>28198</v>
      </c>
      <c r="AJ3691" s="4" t="s">
        <v>28199</v>
      </c>
    </row>
    <row r="3692" spans="1:36" x14ac:dyDescent="0.3">
      <c r="A3692" t="s">
        <v>126932</v>
      </c>
      <c r="B3692" t="s">
        <v>126933</v>
      </c>
      <c r="C3692" t="s">
        <v>126934</v>
      </c>
      <c r="D3692" t="s">
        <v>99231</v>
      </c>
      <c r="H3692" t="s">
        <v>11199</v>
      </c>
      <c r="I3692" t="s">
        <v>11200</v>
      </c>
      <c r="J3692" t="s">
        <v>11201</v>
      </c>
      <c r="K3692" t="s">
        <v>3336</v>
      </c>
      <c r="N3692">
        <v>3</v>
      </c>
      <c r="O3692">
        <v>3</v>
      </c>
      <c r="P3692">
        <v>3</v>
      </c>
      <c r="Q3692" t="s">
        <v>78520</v>
      </c>
      <c r="R3692" t="s">
        <v>78520</v>
      </c>
      <c r="S3692" t="s">
        <v>78520</v>
      </c>
      <c r="T3692" t="s">
        <v>93825</v>
      </c>
      <c r="U3692">
        <v>0</v>
      </c>
      <c r="V3692" t="s">
        <v>143754</v>
      </c>
      <c r="W3692">
        <v>199660000</v>
      </c>
      <c r="X3692">
        <v>15</v>
      </c>
      <c r="Y3692" t="s">
        <v>143755</v>
      </c>
      <c r="Z3692">
        <v>1</v>
      </c>
      <c r="AA3692" t="s">
        <v>143756</v>
      </c>
      <c r="AB3692" t="s">
        <v>143757</v>
      </c>
      <c r="AC3692" t="s">
        <v>43154</v>
      </c>
      <c r="AD3692" t="s">
        <v>11203</v>
      </c>
      <c r="AE3692">
        <v>1585</v>
      </c>
      <c r="AF3692" t="s">
        <v>11204</v>
      </c>
      <c r="AG3692" t="s">
        <v>11205</v>
      </c>
      <c r="AH3692" t="s">
        <v>11206</v>
      </c>
      <c r="AJ3692" s="4" t="s">
        <v>11207</v>
      </c>
    </row>
    <row r="3693" spans="1:36" x14ac:dyDescent="0.3">
      <c r="A3693" t="s">
        <v>126935</v>
      </c>
      <c r="B3693" t="s">
        <v>82141</v>
      </c>
      <c r="C3693" t="s">
        <v>126936</v>
      </c>
      <c r="D3693" t="s">
        <v>126937</v>
      </c>
      <c r="H3693" t="s">
        <v>43153</v>
      </c>
      <c r="I3693" t="s">
        <v>43152</v>
      </c>
      <c r="J3693" t="s">
        <v>43151</v>
      </c>
      <c r="N3693">
        <v>14</v>
      </c>
      <c r="O3693">
        <v>14</v>
      </c>
      <c r="P3693">
        <v>14</v>
      </c>
      <c r="Q3693" t="s">
        <v>48701</v>
      </c>
      <c r="R3693" t="s">
        <v>48701</v>
      </c>
      <c r="S3693" t="s">
        <v>48701</v>
      </c>
      <c r="T3693" t="s">
        <v>143758</v>
      </c>
      <c r="U3693">
        <v>0</v>
      </c>
      <c r="V3693" t="s">
        <v>143759</v>
      </c>
      <c r="W3693">
        <v>983480000</v>
      </c>
      <c r="X3693">
        <v>59</v>
      </c>
      <c r="Y3693" t="s">
        <v>143760</v>
      </c>
      <c r="Z3693">
        <v>1</v>
      </c>
      <c r="AA3693" t="s">
        <v>143761</v>
      </c>
      <c r="AB3693" t="s">
        <v>143762</v>
      </c>
      <c r="AC3693" t="s">
        <v>43150</v>
      </c>
      <c r="AD3693" t="s">
        <v>43149</v>
      </c>
      <c r="AE3693">
        <v>3888</v>
      </c>
      <c r="AF3693" t="s">
        <v>43148</v>
      </c>
      <c r="AG3693" t="s">
        <v>43147</v>
      </c>
      <c r="AH3693" t="s">
        <v>43146</v>
      </c>
      <c r="AJ3693" s="4" t="s">
        <v>26965</v>
      </c>
    </row>
    <row r="3694" spans="1:36" x14ac:dyDescent="0.3">
      <c r="A3694">
        <v>1</v>
      </c>
      <c r="B3694" t="s">
        <v>57268</v>
      </c>
      <c r="C3694">
        <v>1</v>
      </c>
      <c r="D3694" t="s">
        <v>72797</v>
      </c>
      <c r="H3694" t="s">
        <v>5762</v>
      </c>
      <c r="I3694" t="s">
        <v>2979</v>
      </c>
      <c r="J3694" t="s">
        <v>14319</v>
      </c>
      <c r="N3694">
        <v>3</v>
      </c>
      <c r="O3694">
        <v>3</v>
      </c>
      <c r="P3694">
        <v>3</v>
      </c>
      <c r="Q3694" t="s">
        <v>48677</v>
      </c>
      <c r="R3694" t="s">
        <v>48677</v>
      </c>
      <c r="S3694" t="s">
        <v>48677</v>
      </c>
      <c r="T3694" t="s">
        <v>54197</v>
      </c>
      <c r="U3694">
        <v>0</v>
      </c>
      <c r="V3694" t="s">
        <v>143763</v>
      </c>
      <c r="W3694">
        <v>526260000</v>
      </c>
      <c r="X3694">
        <v>44</v>
      </c>
      <c r="Y3694" t="s">
        <v>143764</v>
      </c>
      <c r="Z3694">
        <v>1</v>
      </c>
      <c r="AA3694" t="s">
        <v>143765</v>
      </c>
      <c r="AB3694" t="s">
        <v>143766</v>
      </c>
      <c r="AC3694" t="s">
        <v>14320</v>
      </c>
      <c r="AD3694" t="s">
        <v>14320</v>
      </c>
      <c r="AE3694">
        <v>1996</v>
      </c>
      <c r="AF3694" t="s">
        <v>14321</v>
      </c>
      <c r="AG3694" t="s">
        <v>14322</v>
      </c>
      <c r="AJ3694" s="4" t="s">
        <v>14323</v>
      </c>
    </row>
    <row r="3695" spans="1:36" x14ac:dyDescent="0.3">
      <c r="A3695" t="s">
        <v>126938</v>
      </c>
      <c r="B3695" t="s">
        <v>126939</v>
      </c>
      <c r="C3695" t="s">
        <v>126940</v>
      </c>
      <c r="D3695" t="s">
        <v>126941</v>
      </c>
      <c r="H3695" t="s">
        <v>2166</v>
      </c>
      <c r="I3695" t="s">
        <v>2167</v>
      </c>
      <c r="J3695" t="s">
        <v>2168</v>
      </c>
      <c r="K3695" t="s">
        <v>2169</v>
      </c>
      <c r="N3695">
        <v>15</v>
      </c>
      <c r="O3695">
        <v>15</v>
      </c>
      <c r="P3695">
        <v>15</v>
      </c>
      <c r="Q3695" t="s">
        <v>83894</v>
      </c>
      <c r="R3695" t="s">
        <v>83894</v>
      </c>
      <c r="S3695" t="s">
        <v>83894</v>
      </c>
      <c r="T3695" t="s">
        <v>88346</v>
      </c>
      <c r="U3695">
        <v>0</v>
      </c>
      <c r="V3695" t="s">
        <v>143767</v>
      </c>
      <c r="W3695">
        <v>1105400000</v>
      </c>
      <c r="X3695">
        <v>92</v>
      </c>
      <c r="Y3695" t="s">
        <v>143768</v>
      </c>
      <c r="Z3695">
        <v>1</v>
      </c>
      <c r="AA3695" t="s">
        <v>143769</v>
      </c>
      <c r="AB3695" t="s">
        <v>143770</v>
      </c>
      <c r="AC3695" t="s">
        <v>2170</v>
      </c>
      <c r="AD3695" t="s">
        <v>2171</v>
      </c>
      <c r="AE3695">
        <v>445</v>
      </c>
      <c r="AF3695" t="s">
        <v>2172</v>
      </c>
      <c r="AG3695" t="s">
        <v>2173</v>
      </c>
      <c r="AH3695" t="s">
        <v>2174</v>
      </c>
      <c r="AJ3695" s="4" t="s">
        <v>2175</v>
      </c>
    </row>
    <row r="3696" spans="1:36" x14ac:dyDescent="0.3">
      <c r="A3696" t="s">
        <v>99051</v>
      </c>
      <c r="B3696" t="s">
        <v>126942</v>
      </c>
      <c r="C3696" t="s">
        <v>75860</v>
      </c>
      <c r="D3696" t="s">
        <v>126943</v>
      </c>
      <c r="I3696" t="s">
        <v>43145</v>
      </c>
      <c r="N3696">
        <v>1</v>
      </c>
      <c r="O3696">
        <v>1</v>
      </c>
      <c r="P3696">
        <v>1</v>
      </c>
      <c r="Q3696" t="s">
        <v>76728</v>
      </c>
      <c r="R3696" t="s">
        <v>76728</v>
      </c>
      <c r="S3696" t="s">
        <v>76728</v>
      </c>
      <c r="T3696" t="s">
        <v>143771</v>
      </c>
      <c r="U3696" t="s">
        <v>143772</v>
      </c>
      <c r="V3696" t="s">
        <v>143773</v>
      </c>
      <c r="W3696">
        <v>18464000</v>
      </c>
      <c r="X3696">
        <v>5</v>
      </c>
      <c r="Y3696" t="s">
        <v>143774</v>
      </c>
      <c r="Z3696">
        <v>1</v>
      </c>
      <c r="AA3696" t="s">
        <v>143775</v>
      </c>
      <c r="AB3696" t="s">
        <v>143776</v>
      </c>
      <c r="AC3696" t="s">
        <v>43144</v>
      </c>
      <c r="AD3696" t="s">
        <v>43144</v>
      </c>
      <c r="AE3696">
        <v>2902</v>
      </c>
      <c r="AF3696" t="s">
        <v>43143</v>
      </c>
      <c r="AG3696" t="s">
        <v>43142</v>
      </c>
      <c r="AJ3696" s="4" t="s">
        <v>20616</v>
      </c>
    </row>
    <row r="3697" spans="1:36" x14ac:dyDescent="0.3">
      <c r="A3697" t="s">
        <v>126944</v>
      </c>
      <c r="B3697" t="s">
        <v>126945</v>
      </c>
      <c r="C3697" t="s">
        <v>126946</v>
      </c>
      <c r="D3697" t="s">
        <v>126947</v>
      </c>
      <c r="H3697" t="s">
        <v>11078</v>
      </c>
      <c r="I3697" t="s">
        <v>11079</v>
      </c>
      <c r="J3697" t="s">
        <v>11080</v>
      </c>
      <c r="N3697">
        <v>32</v>
      </c>
      <c r="O3697">
        <v>32</v>
      </c>
      <c r="P3697">
        <v>32</v>
      </c>
      <c r="Q3697" t="s">
        <v>83295</v>
      </c>
      <c r="R3697" t="s">
        <v>83295</v>
      </c>
      <c r="S3697" t="s">
        <v>83295</v>
      </c>
      <c r="T3697" t="s">
        <v>86146</v>
      </c>
      <c r="U3697">
        <v>0</v>
      </c>
      <c r="V3697" t="s">
        <v>48516</v>
      </c>
      <c r="W3697">
        <v>15320000000</v>
      </c>
      <c r="X3697">
        <v>408</v>
      </c>
      <c r="Y3697" t="s">
        <v>143777</v>
      </c>
      <c r="Z3697">
        <v>1</v>
      </c>
      <c r="AA3697" t="s">
        <v>143778</v>
      </c>
      <c r="AB3697" t="s">
        <v>143779</v>
      </c>
      <c r="AC3697" t="s">
        <v>43141</v>
      </c>
      <c r="AD3697" t="s">
        <v>11082</v>
      </c>
      <c r="AE3697">
        <v>1569</v>
      </c>
      <c r="AF3697" t="s">
        <v>11083</v>
      </c>
      <c r="AG3697" t="s">
        <v>11084</v>
      </c>
      <c r="AH3697" t="s">
        <v>11085</v>
      </c>
      <c r="AI3697" t="s">
        <v>11086</v>
      </c>
      <c r="AJ3697" s="4" t="s">
        <v>11087</v>
      </c>
    </row>
    <row r="3698" spans="1:36" x14ac:dyDescent="0.3">
      <c r="A3698" t="s">
        <v>126948</v>
      </c>
      <c r="B3698" t="s">
        <v>54276</v>
      </c>
      <c r="C3698" t="s">
        <v>58137</v>
      </c>
      <c r="D3698" t="s">
        <v>126949</v>
      </c>
      <c r="H3698" t="s">
        <v>23482</v>
      </c>
      <c r="I3698" t="s">
        <v>23483</v>
      </c>
      <c r="J3698" t="s">
        <v>23484</v>
      </c>
      <c r="K3698" t="s">
        <v>10830</v>
      </c>
      <c r="N3698">
        <v>16</v>
      </c>
      <c r="O3698">
        <v>16</v>
      </c>
      <c r="P3698">
        <v>16</v>
      </c>
      <c r="Q3698" t="s">
        <v>81590</v>
      </c>
      <c r="R3698" t="s">
        <v>81590</v>
      </c>
      <c r="S3698" t="s">
        <v>81590</v>
      </c>
      <c r="T3698" t="s">
        <v>87999</v>
      </c>
      <c r="U3698">
        <v>0</v>
      </c>
      <c r="V3698" t="s">
        <v>143780</v>
      </c>
      <c r="W3698">
        <v>2074600000</v>
      </c>
      <c r="X3698">
        <v>161</v>
      </c>
      <c r="Y3698" t="s">
        <v>143781</v>
      </c>
      <c r="Z3698">
        <v>1</v>
      </c>
      <c r="AA3698" t="s">
        <v>143782</v>
      </c>
      <c r="AB3698" t="s">
        <v>143783</v>
      </c>
      <c r="AC3698" t="s">
        <v>23485</v>
      </c>
      <c r="AD3698" t="s">
        <v>23486</v>
      </c>
      <c r="AE3698">
        <v>3370</v>
      </c>
      <c r="AF3698" t="s">
        <v>23487</v>
      </c>
      <c r="AG3698" t="s">
        <v>23488</v>
      </c>
      <c r="AH3698" t="s">
        <v>23489</v>
      </c>
      <c r="AJ3698" s="4" t="s">
        <v>23490</v>
      </c>
    </row>
    <row r="3699" spans="1:36" x14ac:dyDescent="0.3">
      <c r="A3699" t="s">
        <v>126950</v>
      </c>
      <c r="B3699" t="s">
        <v>69507</v>
      </c>
      <c r="C3699" t="s">
        <v>58987</v>
      </c>
      <c r="D3699" t="s">
        <v>126951</v>
      </c>
      <c r="H3699" t="s">
        <v>18385</v>
      </c>
      <c r="I3699" t="s">
        <v>18386</v>
      </c>
      <c r="J3699" t="s">
        <v>18387</v>
      </c>
      <c r="N3699">
        <v>8</v>
      </c>
      <c r="O3699">
        <v>3</v>
      </c>
      <c r="P3699">
        <v>3</v>
      </c>
      <c r="Q3699" t="s">
        <v>80944</v>
      </c>
      <c r="R3699" t="s">
        <v>79405</v>
      </c>
      <c r="S3699" t="s">
        <v>79405</v>
      </c>
      <c r="T3699" t="s">
        <v>90351</v>
      </c>
      <c r="U3699">
        <v>0</v>
      </c>
      <c r="V3699" t="s">
        <v>76621</v>
      </c>
      <c r="W3699">
        <v>142610000</v>
      </c>
      <c r="X3699">
        <v>13</v>
      </c>
      <c r="Y3699" t="s">
        <v>143784</v>
      </c>
      <c r="Z3699">
        <v>1</v>
      </c>
      <c r="AA3699" t="s">
        <v>143785</v>
      </c>
      <c r="AB3699" t="s">
        <v>143786</v>
      </c>
      <c r="AC3699" t="s">
        <v>39224</v>
      </c>
      <c r="AD3699" t="s">
        <v>18388</v>
      </c>
      <c r="AE3699">
        <v>2527</v>
      </c>
      <c r="AF3699" t="s">
        <v>18390</v>
      </c>
      <c r="AG3699" t="s">
        <v>18391</v>
      </c>
      <c r="AH3699" t="s">
        <v>18392</v>
      </c>
      <c r="AJ3699" s="4" t="s">
        <v>18393</v>
      </c>
    </row>
    <row r="3700" spans="1:36" x14ac:dyDescent="0.3">
      <c r="A3700" t="s">
        <v>126952</v>
      </c>
      <c r="B3700" t="s">
        <v>126953</v>
      </c>
      <c r="C3700" t="s">
        <v>126954</v>
      </c>
      <c r="D3700" t="s">
        <v>75402</v>
      </c>
      <c r="H3700" t="s">
        <v>25925</v>
      </c>
      <c r="I3700" t="s">
        <v>12340</v>
      </c>
      <c r="J3700" t="s">
        <v>25926</v>
      </c>
      <c r="N3700">
        <v>3</v>
      </c>
      <c r="O3700">
        <v>3</v>
      </c>
      <c r="P3700">
        <v>3</v>
      </c>
      <c r="Q3700" t="s">
        <v>76647</v>
      </c>
      <c r="R3700" t="s">
        <v>76647</v>
      </c>
      <c r="S3700" t="s">
        <v>76647</v>
      </c>
      <c r="T3700" t="s">
        <v>83862</v>
      </c>
      <c r="U3700">
        <v>0</v>
      </c>
      <c r="V3700" t="s">
        <v>58554</v>
      </c>
      <c r="W3700">
        <v>75774000</v>
      </c>
      <c r="X3700">
        <v>12</v>
      </c>
      <c r="Y3700" t="s">
        <v>143787</v>
      </c>
      <c r="Z3700">
        <v>1</v>
      </c>
      <c r="AA3700" t="s">
        <v>143788</v>
      </c>
      <c r="AB3700" t="s">
        <v>143789</v>
      </c>
      <c r="AC3700" t="s">
        <v>25927</v>
      </c>
      <c r="AD3700" t="s">
        <v>25927</v>
      </c>
      <c r="AE3700">
        <v>3744</v>
      </c>
      <c r="AF3700" t="s">
        <v>25928</v>
      </c>
      <c r="AG3700" t="s">
        <v>25929</v>
      </c>
      <c r="AH3700" t="s">
        <v>25930</v>
      </c>
      <c r="AJ3700" s="4" t="s">
        <v>25931</v>
      </c>
    </row>
    <row r="3701" spans="1:36" x14ac:dyDescent="0.3">
      <c r="A3701" t="s">
        <v>69400</v>
      </c>
      <c r="B3701" t="s">
        <v>123427</v>
      </c>
      <c r="C3701" t="s">
        <v>122134</v>
      </c>
      <c r="D3701" t="s">
        <v>126955</v>
      </c>
      <c r="H3701" t="s">
        <v>11008</v>
      </c>
      <c r="I3701" t="s">
        <v>11009</v>
      </c>
      <c r="J3701" t="s">
        <v>11010</v>
      </c>
      <c r="K3701" t="s">
        <v>8774</v>
      </c>
      <c r="N3701">
        <v>6</v>
      </c>
      <c r="O3701">
        <v>6</v>
      </c>
      <c r="P3701">
        <v>6</v>
      </c>
      <c r="Q3701" t="s">
        <v>78545</v>
      </c>
      <c r="R3701" t="s">
        <v>78545</v>
      </c>
      <c r="S3701" t="s">
        <v>78545</v>
      </c>
      <c r="T3701" t="s">
        <v>94330</v>
      </c>
      <c r="U3701">
        <v>0</v>
      </c>
      <c r="V3701" t="s">
        <v>143790</v>
      </c>
      <c r="W3701">
        <v>255780000</v>
      </c>
      <c r="X3701">
        <v>18</v>
      </c>
      <c r="Y3701" t="s">
        <v>143791</v>
      </c>
      <c r="Z3701">
        <v>1</v>
      </c>
      <c r="AA3701" t="s">
        <v>143792</v>
      </c>
      <c r="AB3701" t="s">
        <v>143793</v>
      </c>
      <c r="AC3701" t="s">
        <v>11011</v>
      </c>
      <c r="AD3701" t="s">
        <v>11011</v>
      </c>
      <c r="AE3701">
        <v>1562</v>
      </c>
      <c r="AF3701" t="s">
        <v>11012</v>
      </c>
      <c r="AG3701" t="s">
        <v>11013</v>
      </c>
      <c r="AH3701" t="s">
        <v>11014</v>
      </c>
      <c r="AJ3701" s="4" t="s">
        <v>11015</v>
      </c>
    </row>
    <row r="3702" spans="1:36" x14ac:dyDescent="0.3">
      <c r="A3702" t="s">
        <v>124140</v>
      </c>
      <c r="B3702" t="s">
        <v>60122</v>
      </c>
      <c r="C3702" t="s">
        <v>65490</v>
      </c>
      <c r="D3702" t="s">
        <v>126956</v>
      </c>
      <c r="H3702" t="s">
        <v>27723</v>
      </c>
      <c r="I3702" t="s">
        <v>32520</v>
      </c>
      <c r="J3702" t="s">
        <v>1919</v>
      </c>
      <c r="K3702" t="s">
        <v>2194</v>
      </c>
      <c r="N3702">
        <v>7</v>
      </c>
      <c r="O3702">
        <v>7</v>
      </c>
      <c r="P3702">
        <v>7</v>
      </c>
      <c r="Q3702" t="s">
        <v>79724</v>
      </c>
      <c r="R3702" t="s">
        <v>79724</v>
      </c>
      <c r="S3702" t="s">
        <v>79724</v>
      </c>
      <c r="T3702" t="s">
        <v>92298</v>
      </c>
      <c r="U3702">
        <v>0</v>
      </c>
      <c r="V3702" t="s">
        <v>105800</v>
      </c>
      <c r="W3702">
        <v>402750000</v>
      </c>
      <c r="X3702">
        <v>32</v>
      </c>
      <c r="Y3702" t="s">
        <v>143794</v>
      </c>
      <c r="Z3702">
        <v>1</v>
      </c>
      <c r="AA3702" t="s">
        <v>143795</v>
      </c>
      <c r="AB3702" t="s">
        <v>143796</v>
      </c>
      <c r="AC3702" t="s">
        <v>43140</v>
      </c>
      <c r="AD3702" t="s">
        <v>43140</v>
      </c>
      <c r="AE3702">
        <v>4742</v>
      </c>
      <c r="AF3702" t="s">
        <v>32522</v>
      </c>
      <c r="AG3702" t="s">
        <v>32523</v>
      </c>
      <c r="AH3702" t="s">
        <v>32524</v>
      </c>
      <c r="AJ3702" s="4" t="s">
        <v>32525</v>
      </c>
    </row>
    <row r="3703" spans="1:36" x14ac:dyDescent="0.3">
      <c r="A3703" t="s">
        <v>126957</v>
      </c>
      <c r="B3703" t="s">
        <v>122167</v>
      </c>
      <c r="C3703" t="s">
        <v>56468</v>
      </c>
      <c r="D3703" t="s">
        <v>126958</v>
      </c>
      <c r="H3703" t="s">
        <v>28514</v>
      </c>
      <c r="I3703" t="s">
        <v>28515</v>
      </c>
      <c r="J3703" t="s">
        <v>28516</v>
      </c>
      <c r="N3703">
        <v>7</v>
      </c>
      <c r="O3703">
        <v>7</v>
      </c>
      <c r="P3703">
        <v>7</v>
      </c>
      <c r="Q3703" t="s">
        <v>80429</v>
      </c>
      <c r="R3703" t="s">
        <v>80429</v>
      </c>
      <c r="S3703" t="s">
        <v>80429</v>
      </c>
      <c r="T3703" t="s">
        <v>90036</v>
      </c>
      <c r="U3703">
        <v>0</v>
      </c>
      <c r="V3703" t="s">
        <v>143797</v>
      </c>
      <c r="W3703">
        <v>509710000</v>
      </c>
      <c r="X3703">
        <v>31</v>
      </c>
      <c r="Y3703" t="s">
        <v>143798</v>
      </c>
      <c r="Z3703">
        <v>1</v>
      </c>
      <c r="AA3703" t="s">
        <v>143799</v>
      </c>
      <c r="AB3703" t="s">
        <v>143800</v>
      </c>
      <c r="AC3703" t="s">
        <v>28517</v>
      </c>
      <c r="AD3703" t="s">
        <v>28518</v>
      </c>
      <c r="AE3703">
        <v>4121</v>
      </c>
      <c r="AF3703" t="s">
        <v>28519</v>
      </c>
      <c r="AG3703" t="s">
        <v>28520</v>
      </c>
      <c r="AH3703" t="s">
        <v>28521</v>
      </c>
      <c r="AI3703" t="s">
        <v>28522</v>
      </c>
      <c r="AJ3703" s="4" t="s">
        <v>28523</v>
      </c>
    </row>
    <row r="3704" spans="1:36" x14ac:dyDescent="0.3">
      <c r="A3704" t="s">
        <v>58605</v>
      </c>
      <c r="B3704" t="s">
        <v>73596</v>
      </c>
      <c r="C3704" t="s">
        <v>119320</v>
      </c>
      <c r="D3704" t="s">
        <v>126959</v>
      </c>
      <c r="H3704" t="s">
        <v>16433</v>
      </c>
      <c r="I3704" t="s">
        <v>3205</v>
      </c>
      <c r="J3704" t="s">
        <v>43139</v>
      </c>
      <c r="N3704">
        <v>1</v>
      </c>
      <c r="O3704">
        <v>1</v>
      </c>
      <c r="P3704">
        <v>1</v>
      </c>
      <c r="Q3704" t="s">
        <v>76446</v>
      </c>
      <c r="R3704" t="s">
        <v>76446</v>
      </c>
      <c r="S3704" t="s">
        <v>76446</v>
      </c>
      <c r="T3704" t="s">
        <v>143801</v>
      </c>
      <c r="U3704" t="s">
        <v>143802</v>
      </c>
      <c r="V3704" t="s">
        <v>143803</v>
      </c>
      <c r="W3704">
        <v>25200000</v>
      </c>
      <c r="X3704">
        <v>8</v>
      </c>
      <c r="Y3704" t="s">
        <v>143804</v>
      </c>
      <c r="Z3704">
        <v>1</v>
      </c>
      <c r="AA3704" t="s">
        <v>143805</v>
      </c>
      <c r="AB3704" t="s">
        <v>143806</v>
      </c>
      <c r="AC3704" t="s">
        <v>43138</v>
      </c>
      <c r="AD3704" t="s">
        <v>43138</v>
      </c>
      <c r="AE3704">
        <v>3306</v>
      </c>
      <c r="AF3704" t="s">
        <v>43137</v>
      </c>
      <c r="AG3704" t="s">
        <v>43136</v>
      </c>
      <c r="AJ3704" s="4" t="s">
        <v>43135</v>
      </c>
    </row>
    <row r="3705" spans="1:36" x14ac:dyDescent="0.3">
      <c r="A3705" t="s">
        <v>126960</v>
      </c>
      <c r="B3705">
        <v>1</v>
      </c>
      <c r="C3705" t="s">
        <v>126837</v>
      </c>
      <c r="D3705">
        <v>1</v>
      </c>
      <c r="H3705" t="s">
        <v>11313</v>
      </c>
      <c r="I3705" t="s">
        <v>11314</v>
      </c>
      <c r="J3705" t="s">
        <v>11315</v>
      </c>
      <c r="K3705" t="s">
        <v>11316</v>
      </c>
      <c r="N3705">
        <v>3</v>
      </c>
      <c r="O3705">
        <v>3</v>
      </c>
      <c r="P3705">
        <v>3</v>
      </c>
      <c r="Q3705" t="s">
        <v>79745</v>
      </c>
      <c r="R3705" t="s">
        <v>79745</v>
      </c>
      <c r="S3705" t="s">
        <v>79745</v>
      </c>
      <c r="T3705" t="s">
        <v>88745</v>
      </c>
      <c r="U3705" t="s">
        <v>143807</v>
      </c>
      <c r="V3705" t="s">
        <v>143808</v>
      </c>
      <c r="W3705">
        <v>32506000</v>
      </c>
      <c r="X3705">
        <v>2</v>
      </c>
      <c r="Y3705" t="s">
        <v>143809</v>
      </c>
      <c r="Z3705">
        <v>1</v>
      </c>
      <c r="AA3705" t="s">
        <v>143810</v>
      </c>
      <c r="AB3705" t="s">
        <v>143811</v>
      </c>
      <c r="AC3705" t="s">
        <v>43134</v>
      </c>
      <c r="AD3705" t="s">
        <v>11318</v>
      </c>
      <c r="AE3705">
        <v>1601</v>
      </c>
      <c r="AF3705" t="s">
        <v>11319</v>
      </c>
      <c r="AG3705" t="s">
        <v>11320</v>
      </c>
      <c r="AH3705" t="s">
        <v>11321</v>
      </c>
      <c r="AJ3705" s="4" t="s">
        <v>11322</v>
      </c>
    </row>
    <row r="3706" spans="1:36" x14ac:dyDescent="0.3">
      <c r="A3706" t="s">
        <v>126961</v>
      </c>
      <c r="B3706" t="s">
        <v>118420</v>
      </c>
      <c r="C3706" t="s">
        <v>126962</v>
      </c>
      <c r="D3706" t="s">
        <v>50195</v>
      </c>
      <c r="H3706" t="s">
        <v>34425</v>
      </c>
      <c r="I3706" t="s">
        <v>34426</v>
      </c>
      <c r="J3706" t="s">
        <v>34427</v>
      </c>
      <c r="N3706">
        <v>3</v>
      </c>
      <c r="O3706">
        <v>3</v>
      </c>
      <c r="P3706">
        <v>3</v>
      </c>
      <c r="Q3706" t="s">
        <v>77564</v>
      </c>
      <c r="R3706" t="s">
        <v>77564</v>
      </c>
      <c r="S3706" t="s">
        <v>77564</v>
      </c>
      <c r="T3706" t="s">
        <v>87590</v>
      </c>
      <c r="U3706">
        <v>0</v>
      </c>
      <c r="V3706" t="s">
        <v>143812</v>
      </c>
      <c r="W3706">
        <v>104320000</v>
      </c>
      <c r="X3706">
        <v>12</v>
      </c>
      <c r="Y3706" t="s">
        <v>143813</v>
      </c>
      <c r="Z3706">
        <v>1</v>
      </c>
      <c r="AA3706" t="s">
        <v>143814</v>
      </c>
      <c r="AB3706" t="s">
        <v>143815</v>
      </c>
      <c r="AC3706" t="s">
        <v>43133</v>
      </c>
      <c r="AD3706" t="s">
        <v>43132</v>
      </c>
      <c r="AE3706">
        <v>5024</v>
      </c>
      <c r="AF3706" t="s">
        <v>34430</v>
      </c>
      <c r="AG3706" t="s">
        <v>34431</v>
      </c>
      <c r="AH3706" t="s">
        <v>34432</v>
      </c>
      <c r="AJ3706" s="4" t="s">
        <v>34433</v>
      </c>
    </row>
    <row r="3707" spans="1:36" x14ac:dyDescent="0.3">
      <c r="A3707" t="s">
        <v>126963</v>
      </c>
      <c r="B3707" t="s">
        <v>56976</v>
      </c>
      <c r="C3707" t="s">
        <v>126964</v>
      </c>
      <c r="D3707" t="s">
        <v>126965</v>
      </c>
      <c r="I3707" t="s">
        <v>2630</v>
      </c>
      <c r="N3707">
        <v>2</v>
      </c>
      <c r="O3707">
        <v>2</v>
      </c>
      <c r="P3707">
        <v>2</v>
      </c>
      <c r="Q3707">
        <v>13</v>
      </c>
      <c r="R3707">
        <v>13</v>
      </c>
      <c r="S3707">
        <v>13</v>
      </c>
      <c r="T3707" t="s">
        <v>65760</v>
      </c>
      <c r="U3707" t="s">
        <v>143816</v>
      </c>
      <c r="V3707" t="s">
        <v>143817</v>
      </c>
      <c r="W3707">
        <v>592100000</v>
      </c>
      <c r="X3707">
        <v>16</v>
      </c>
      <c r="Y3707" t="s">
        <v>143818</v>
      </c>
      <c r="Z3707">
        <v>1</v>
      </c>
      <c r="AA3707" t="s">
        <v>143819</v>
      </c>
      <c r="AB3707" t="s">
        <v>109984</v>
      </c>
      <c r="AC3707" t="s">
        <v>17911</v>
      </c>
      <c r="AD3707" t="s">
        <v>17911</v>
      </c>
      <c r="AE3707">
        <v>2467</v>
      </c>
      <c r="AF3707" t="s">
        <v>17912</v>
      </c>
      <c r="AG3707" t="s">
        <v>17913</v>
      </c>
      <c r="AJ3707" s="4" t="s">
        <v>17914</v>
      </c>
    </row>
    <row r="3708" spans="1:36" x14ac:dyDescent="0.3">
      <c r="A3708" t="s">
        <v>50346</v>
      </c>
      <c r="B3708" t="s">
        <v>126966</v>
      </c>
      <c r="C3708" t="s">
        <v>126967</v>
      </c>
      <c r="D3708" t="s">
        <v>125518</v>
      </c>
      <c r="J3708" t="s">
        <v>957</v>
      </c>
      <c r="N3708">
        <v>3</v>
      </c>
      <c r="O3708">
        <v>3</v>
      </c>
      <c r="P3708">
        <v>3</v>
      </c>
      <c r="Q3708" t="s">
        <v>80337</v>
      </c>
      <c r="R3708" t="s">
        <v>80337</v>
      </c>
      <c r="S3708" t="s">
        <v>80337</v>
      </c>
      <c r="T3708" t="s">
        <v>105355</v>
      </c>
      <c r="U3708">
        <v>0</v>
      </c>
      <c r="V3708" t="s">
        <v>143820</v>
      </c>
      <c r="W3708">
        <v>233480000</v>
      </c>
      <c r="X3708">
        <v>8</v>
      </c>
      <c r="Y3708" t="s">
        <v>87827</v>
      </c>
      <c r="Z3708">
        <v>1</v>
      </c>
      <c r="AA3708" t="s">
        <v>143821</v>
      </c>
      <c r="AB3708" t="s">
        <v>143822</v>
      </c>
      <c r="AC3708" t="s">
        <v>40755</v>
      </c>
      <c r="AD3708" t="s">
        <v>43131</v>
      </c>
      <c r="AE3708">
        <v>1844</v>
      </c>
      <c r="AF3708" t="s">
        <v>40754</v>
      </c>
      <c r="AG3708" t="s">
        <v>40753</v>
      </c>
      <c r="AJ3708" s="4" t="s">
        <v>24949</v>
      </c>
    </row>
    <row r="3709" spans="1:36" x14ac:dyDescent="0.3">
      <c r="A3709" t="s">
        <v>126968</v>
      </c>
      <c r="B3709" t="s">
        <v>126969</v>
      </c>
      <c r="C3709" t="s">
        <v>126970</v>
      </c>
      <c r="D3709" t="s">
        <v>51987</v>
      </c>
      <c r="H3709" t="s">
        <v>43130</v>
      </c>
      <c r="I3709" t="s">
        <v>43129</v>
      </c>
      <c r="J3709" t="s">
        <v>43128</v>
      </c>
      <c r="N3709">
        <v>6</v>
      </c>
      <c r="O3709">
        <v>6</v>
      </c>
      <c r="P3709">
        <v>5</v>
      </c>
      <c r="Q3709" t="s">
        <v>76646</v>
      </c>
      <c r="R3709" t="s">
        <v>76646</v>
      </c>
      <c r="S3709" t="s">
        <v>77685</v>
      </c>
      <c r="T3709" t="s">
        <v>143823</v>
      </c>
      <c r="U3709">
        <v>0</v>
      </c>
      <c r="V3709" t="s">
        <v>143824</v>
      </c>
      <c r="W3709">
        <v>55821000</v>
      </c>
      <c r="X3709">
        <v>10</v>
      </c>
      <c r="Y3709" t="s">
        <v>143825</v>
      </c>
      <c r="Z3709">
        <v>1</v>
      </c>
      <c r="AA3709" t="s">
        <v>143826</v>
      </c>
      <c r="AB3709" t="s">
        <v>143827</v>
      </c>
      <c r="AC3709" t="s">
        <v>43127</v>
      </c>
      <c r="AD3709" t="s">
        <v>43126</v>
      </c>
      <c r="AE3709">
        <v>2102</v>
      </c>
      <c r="AF3709" t="s">
        <v>43125</v>
      </c>
      <c r="AG3709" t="s">
        <v>43124</v>
      </c>
      <c r="AJ3709" s="4" t="s">
        <v>15133</v>
      </c>
    </row>
    <row r="3710" spans="1:36" x14ac:dyDescent="0.3">
      <c r="A3710" t="s">
        <v>126971</v>
      </c>
      <c r="B3710" t="s">
        <v>58079</v>
      </c>
      <c r="C3710" t="s">
        <v>73776</v>
      </c>
      <c r="D3710" t="s">
        <v>126972</v>
      </c>
      <c r="H3710" t="s">
        <v>26523</v>
      </c>
      <c r="I3710" t="s">
        <v>26524</v>
      </c>
      <c r="J3710" t="s">
        <v>4650</v>
      </c>
      <c r="K3710" t="s">
        <v>26525</v>
      </c>
      <c r="N3710">
        <v>2</v>
      </c>
      <c r="O3710">
        <v>2</v>
      </c>
      <c r="P3710">
        <v>2</v>
      </c>
      <c r="Q3710" t="s">
        <v>76728</v>
      </c>
      <c r="R3710" t="s">
        <v>76728</v>
      </c>
      <c r="S3710" t="s">
        <v>76728</v>
      </c>
      <c r="T3710" t="s">
        <v>91877</v>
      </c>
      <c r="U3710" t="s">
        <v>143828</v>
      </c>
      <c r="V3710" t="s">
        <v>143829</v>
      </c>
      <c r="W3710">
        <v>28157000</v>
      </c>
      <c r="X3710">
        <v>9</v>
      </c>
      <c r="Y3710" t="s">
        <v>143830</v>
      </c>
      <c r="Z3710">
        <v>1</v>
      </c>
      <c r="AA3710" t="s">
        <v>143831</v>
      </c>
      <c r="AB3710" t="s">
        <v>143832</v>
      </c>
      <c r="AC3710" t="s">
        <v>26526</v>
      </c>
      <c r="AD3710" t="s">
        <v>26526</v>
      </c>
      <c r="AE3710">
        <v>3828</v>
      </c>
      <c r="AF3710" t="s">
        <v>26527</v>
      </c>
      <c r="AG3710" t="s">
        <v>26528</v>
      </c>
      <c r="AH3710" t="s">
        <v>26529</v>
      </c>
      <c r="AJ3710" s="4" t="s">
        <v>26530</v>
      </c>
    </row>
    <row r="3711" spans="1:36" x14ac:dyDescent="0.3">
      <c r="A3711" t="s">
        <v>70638</v>
      </c>
      <c r="B3711" t="s">
        <v>66336</v>
      </c>
      <c r="C3711" t="s">
        <v>126973</v>
      </c>
      <c r="D3711" t="s">
        <v>126974</v>
      </c>
      <c r="H3711" t="s">
        <v>11704</v>
      </c>
      <c r="I3711" t="s">
        <v>11705</v>
      </c>
      <c r="J3711" t="s">
        <v>11706</v>
      </c>
      <c r="N3711">
        <v>11</v>
      </c>
      <c r="O3711">
        <v>11</v>
      </c>
      <c r="P3711">
        <v>11</v>
      </c>
      <c r="Q3711" t="s">
        <v>78195</v>
      </c>
      <c r="R3711" t="s">
        <v>78195</v>
      </c>
      <c r="S3711" t="s">
        <v>78195</v>
      </c>
      <c r="T3711" t="s">
        <v>90283</v>
      </c>
      <c r="U3711">
        <v>0</v>
      </c>
      <c r="V3711" t="s">
        <v>84301</v>
      </c>
      <c r="W3711">
        <v>839500000</v>
      </c>
      <c r="X3711">
        <v>49</v>
      </c>
      <c r="Y3711" t="s">
        <v>143833</v>
      </c>
      <c r="Z3711">
        <v>1</v>
      </c>
      <c r="AA3711" t="s">
        <v>143834</v>
      </c>
      <c r="AB3711" t="s">
        <v>143835</v>
      </c>
      <c r="AC3711" t="s">
        <v>43123</v>
      </c>
      <c r="AD3711" t="s">
        <v>43122</v>
      </c>
      <c r="AE3711">
        <v>1649</v>
      </c>
      <c r="AF3711" t="s">
        <v>11709</v>
      </c>
      <c r="AG3711" t="s">
        <v>11710</v>
      </c>
      <c r="AH3711" t="s">
        <v>11711</v>
      </c>
      <c r="AI3711" t="s">
        <v>11712</v>
      </c>
      <c r="AJ3711" s="4" t="s">
        <v>11713</v>
      </c>
    </row>
    <row r="3712" spans="1:36" x14ac:dyDescent="0.3">
      <c r="A3712" t="s">
        <v>126975</v>
      </c>
      <c r="B3712">
        <v>1</v>
      </c>
      <c r="C3712" t="s">
        <v>53992</v>
      </c>
      <c r="D3712">
        <v>1</v>
      </c>
      <c r="H3712" t="s">
        <v>43121</v>
      </c>
      <c r="I3712" t="s">
        <v>43120</v>
      </c>
      <c r="J3712" t="s">
        <v>709</v>
      </c>
      <c r="N3712">
        <v>2</v>
      </c>
      <c r="O3712">
        <v>2</v>
      </c>
      <c r="P3712">
        <v>2</v>
      </c>
      <c r="Q3712" t="s">
        <v>76647</v>
      </c>
      <c r="R3712" t="s">
        <v>76647</v>
      </c>
      <c r="S3712" t="s">
        <v>76647</v>
      </c>
      <c r="T3712" t="s">
        <v>143836</v>
      </c>
      <c r="U3712" t="s">
        <v>143837</v>
      </c>
      <c r="V3712" t="s">
        <v>143838</v>
      </c>
      <c r="W3712">
        <v>13494000</v>
      </c>
      <c r="X3712">
        <v>7</v>
      </c>
      <c r="Y3712" t="s">
        <v>143839</v>
      </c>
      <c r="Z3712">
        <v>1</v>
      </c>
      <c r="AA3712" t="s">
        <v>143840</v>
      </c>
      <c r="AB3712" t="s">
        <v>143841</v>
      </c>
      <c r="AC3712" t="s">
        <v>43119</v>
      </c>
      <c r="AD3712" t="s">
        <v>43119</v>
      </c>
      <c r="AE3712">
        <v>779</v>
      </c>
      <c r="AF3712" t="s">
        <v>43118</v>
      </c>
      <c r="AG3712" t="s">
        <v>43117</v>
      </c>
      <c r="AH3712" t="s">
        <v>43116</v>
      </c>
      <c r="AJ3712" s="4" t="s">
        <v>43115</v>
      </c>
    </row>
    <row r="3713" spans="1:36" x14ac:dyDescent="0.3">
      <c r="A3713" t="s">
        <v>126976</v>
      </c>
      <c r="B3713" t="s">
        <v>126977</v>
      </c>
      <c r="C3713" t="s">
        <v>126978</v>
      </c>
      <c r="D3713" t="s">
        <v>126979</v>
      </c>
      <c r="H3713" t="s">
        <v>13803</v>
      </c>
      <c r="I3713" t="s">
        <v>13804</v>
      </c>
      <c r="J3713" t="s">
        <v>13805</v>
      </c>
      <c r="K3713" t="s">
        <v>13806</v>
      </c>
      <c r="N3713">
        <v>11</v>
      </c>
      <c r="O3713">
        <v>11</v>
      </c>
      <c r="P3713">
        <v>11</v>
      </c>
      <c r="Q3713" t="s">
        <v>86310</v>
      </c>
      <c r="R3713" t="s">
        <v>86310</v>
      </c>
      <c r="S3713" t="s">
        <v>86310</v>
      </c>
      <c r="T3713" t="s">
        <v>72526</v>
      </c>
      <c r="U3713">
        <v>0</v>
      </c>
      <c r="V3713" t="s">
        <v>143842</v>
      </c>
      <c r="W3713">
        <v>49565000000</v>
      </c>
      <c r="X3713">
        <v>627</v>
      </c>
      <c r="Y3713" t="s">
        <v>143843</v>
      </c>
      <c r="Z3713">
        <v>1</v>
      </c>
      <c r="AA3713" t="s">
        <v>143844</v>
      </c>
      <c r="AB3713" t="s">
        <v>143845</v>
      </c>
      <c r="AC3713" t="s">
        <v>13807</v>
      </c>
      <c r="AD3713" t="s">
        <v>13808</v>
      </c>
      <c r="AE3713">
        <v>1929</v>
      </c>
      <c r="AF3713" t="s">
        <v>13809</v>
      </c>
      <c r="AG3713" t="s">
        <v>13810</v>
      </c>
      <c r="AH3713" t="s">
        <v>13811</v>
      </c>
      <c r="AI3713" t="s">
        <v>13812</v>
      </c>
      <c r="AJ3713" s="4" t="s">
        <v>13813</v>
      </c>
    </row>
    <row r="3714" spans="1:36" x14ac:dyDescent="0.3">
      <c r="A3714" t="s">
        <v>61089</v>
      </c>
      <c r="B3714" t="s">
        <v>126980</v>
      </c>
      <c r="C3714" t="s">
        <v>99642</v>
      </c>
      <c r="D3714" t="s">
        <v>68382</v>
      </c>
      <c r="H3714" t="s">
        <v>34056</v>
      </c>
      <c r="I3714" t="s">
        <v>33</v>
      </c>
      <c r="J3714" t="s">
        <v>34057</v>
      </c>
      <c r="K3714" t="s">
        <v>948</v>
      </c>
      <c r="N3714">
        <v>4</v>
      </c>
      <c r="O3714">
        <v>4</v>
      </c>
      <c r="P3714">
        <v>4</v>
      </c>
      <c r="Q3714" t="s">
        <v>80412</v>
      </c>
      <c r="R3714" t="s">
        <v>80412</v>
      </c>
      <c r="S3714" t="s">
        <v>80412</v>
      </c>
      <c r="T3714" t="s">
        <v>83108</v>
      </c>
      <c r="U3714">
        <v>0</v>
      </c>
      <c r="V3714" t="s">
        <v>105495</v>
      </c>
      <c r="W3714">
        <v>284860000</v>
      </c>
      <c r="X3714">
        <v>18</v>
      </c>
      <c r="Y3714" t="s">
        <v>143846</v>
      </c>
      <c r="Z3714">
        <v>1</v>
      </c>
      <c r="AA3714" t="s">
        <v>143847</v>
      </c>
      <c r="AB3714" t="s">
        <v>143848</v>
      </c>
      <c r="AC3714" t="s">
        <v>34058</v>
      </c>
      <c r="AD3714" t="s">
        <v>34058</v>
      </c>
      <c r="AE3714">
        <v>4974</v>
      </c>
      <c r="AF3714" t="s">
        <v>34059</v>
      </c>
      <c r="AG3714" t="s">
        <v>34060</v>
      </c>
      <c r="AH3714" t="s">
        <v>34061</v>
      </c>
      <c r="AJ3714" s="4" t="s">
        <v>34062</v>
      </c>
    </row>
    <row r="3715" spans="1:36" x14ac:dyDescent="0.3">
      <c r="A3715" t="s">
        <v>61004</v>
      </c>
      <c r="B3715" t="s">
        <v>122448</v>
      </c>
      <c r="C3715" t="s">
        <v>126981</v>
      </c>
      <c r="D3715" t="s">
        <v>69220</v>
      </c>
      <c r="H3715" t="s">
        <v>24469</v>
      </c>
      <c r="I3715" t="s">
        <v>24470</v>
      </c>
      <c r="J3715" t="s">
        <v>24471</v>
      </c>
      <c r="K3715" t="s">
        <v>3439</v>
      </c>
      <c r="N3715">
        <v>9</v>
      </c>
      <c r="O3715">
        <v>9</v>
      </c>
      <c r="P3715">
        <v>8</v>
      </c>
      <c r="Q3715" t="s">
        <v>83704</v>
      </c>
      <c r="R3715" t="s">
        <v>83704</v>
      </c>
      <c r="S3715" t="s">
        <v>67057</v>
      </c>
      <c r="T3715" t="s">
        <v>83998</v>
      </c>
      <c r="U3715">
        <v>0</v>
      </c>
      <c r="V3715" t="s">
        <v>143849</v>
      </c>
      <c r="W3715">
        <v>450210000</v>
      </c>
      <c r="X3715">
        <v>36</v>
      </c>
      <c r="Y3715" t="s">
        <v>143850</v>
      </c>
      <c r="Z3715">
        <v>1</v>
      </c>
      <c r="AA3715" t="s">
        <v>143851</v>
      </c>
      <c r="AB3715" t="s">
        <v>143852</v>
      </c>
      <c r="AC3715" t="s">
        <v>24472</v>
      </c>
      <c r="AD3715" t="s">
        <v>43114</v>
      </c>
      <c r="AE3715">
        <v>3528</v>
      </c>
      <c r="AF3715" t="s">
        <v>24474</v>
      </c>
      <c r="AG3715" t="s">
        <v>24475</v>
      </c>
      <c r="AH3715" t="s">
        <v>24476</v>
      </c>
      <c r="AI3715" t="s">
        <v>24477</v>
      </c>
      <c r="AJ3715" s="4" t="s">
        <v>24478</v>
      </c>
    </row>
    <row r="3716" spans="1:36" x14ac:dyDescent="0.3">
      <c r="A3716" t="s">
        <v>126982</v>
      </c>
      <c r="B3716" t="s">
        <v>119821</v>
      </c>
      <c r="C3716" t="s">
        <v>71315</v>
      </c>
      <c r="D3716" t="s">
        <v>126983</v>
      </c>
      <c r="H3716" t="s">
        <v>21443</v>
      </c>
      <c r="I3716" t="s">
        <v>1378</v>
      </c>
      <c r="J3716" t="s">
        <v>21444</v>
      </c>
      <c r="K3716" t="s">
        <v>1380</v>
      </c>
      <c r="N3716">
        <v>4</v>
      </c>
      <c r="O3716">
        <v>4</v>
      </c>
      <c r="P3716">
        <v>4</v>
      </c>
      <c r="Q3716" t="s">
        <v>48520</v>
      </c>
      <c r="R3716" t="s">
        <v>48520</v>
      </c>
      <c r="S3716" t="s">
        <v>48520</v>
      </c>
      <c r="T3716" t="s">
        <v>86678</v>
      </c>
      <c r="U3716">
        <v>0</v>
      </c>
      <c r="V3716" t="s">
        <v>143853</v>
      </c>
      <c r="W3716">
        <v>205800000</v>
      </c>
      <c r="X3716">
        <v>21</v>
      </c>
      <c r="Y3716" t="s">
        <v>143854</v>
      </c>
      <c r="Z3716">
        <v>1</v>
      </c>
      <c r="AA3716" t="s">
        <v>143855</v>
      </c>
      <c r="AB3716" t="s">
        <v>143856</v>
      </c>
      <c r="AC3716" t="s">
        <v>21445</v>
      </c>
      <c r="AD3716" t="s">
        <v>21445</v>
      </c>
      <c r="AE3716">
        <v>3024</v>
      </c>
      <c r="AF3716" t="s">
        <v>21446</v>
      </c>
      <c r="AG3716" t="s">
        <v>21447</v>
      </c>
      <c r="AH3716" t="s">
        <v>21448</v>
      </c>
      <c r="AI3716" t="s">
        <v>21449</v>
      </c>
      <c r="AJ3716" s="4" t="s">
        <v>21450</v>
      </c>
    </row>
    <row r="3717" spans="1:36" x14ac:dyDescent="0.3">
      <c r="A3717" t="s">
        <v>126984</v>
      </c>
      <c r="B3717" t="s">
        <v>118227</v>
      </c>
      <c r="C3717" t="s">
        <v>100023</v>
      </c>
      <c r="D3717" t="s">
        <v>100058</v>
      </c>
      <c r="H3717" t="s">
        <v>9776</v>
      </c>
      <c r="I3717" t="s">
        <v>9777</v>
      </c>
      <c r="J3717" t="s">
        <v>9778</v>
      </c>
      <c r="K3717" t="s">
        <v>9779</v>
      </c>
      <c r="N3717">
        <v>23</v>
      </c>
      <c r="O3717">
        <v>23</v>
      </c>
      <c r="P3717">
        <v>23</v>
      </c>
      <c r="Q3717" t="s">
        <v>79387</v>
      </c>
      <c r="R3717" t="s">
        <v>79387</v>
      </c>
      <c r="S3717" t="s">
        <v>79387</v>
      </c>
      <c r="T3717" t="s">
        <v>89478</v>
      </c>
      <c r="U3717">
        <v>0</v>
      </c>
      <c r="V3717" t="s">
        <v>81580</v>
      </c>
      <c r="W3717">
        <v>1128600000</v>
      </c>
      <c r="X3717">
        <v>78</v>
      </c>
      <c r="Y3717" t="s">
        <v>143857</v>
      </c>
      <c r="Z3717">
        <v>1</v>
      </c>
      <c r="AA3717" t="s">
        <v>143858</v>
      </c>
      <c r="AB3717" t="s">
        <v>143859</v>
      </c>
      <c r="AC3717" t="s">
        <v>9780</v>
      </c>
      <c r="AD3717" t="s">
        <v>9780</v>
      </c>
      <c r="AE3717">
        <v>1412</v>
      </c>
      <c r="AF3717" t="s">
        <v>9781</v>
      </c>
      <c r="AG3717" t="s">
        <v>9782</v>
      </c>
      <c r="AH3717" t="s">
        <v>9783</v>
      </c>
      <c r="AI3717" t="s">
        <v>9784</v>
      </c>
      <c r="AJ3717" s="4" t="s">
        <v>9785</v>
      </c>
    </row>
    <row r="3718" spans="1:36" x14ac:dyDescent="0.3">
      <c r="A3718" t="s">
        <v>63980</v>
      </c>
      <c r="B3718" t="s">
        <v>126985</v>
      </c>
      <c r="C3718" t="s">
        <v>126986</v>
      </c>
      <c r="D3718" t="s">
        <v>126987</v>
      </c>
      <c r="H3718" t="s">
        <v>963</v>
      </c>
      <c r="I3718" t="s">
        <v>7634</v>
      </c>
      <c r="J3718" t="s">
        <v>8299</v>
      </c>
      <c r="K3718" t="s">
        <v>966</v>
      </c>
      <c r="N3718">
        <v>11</v>
      </c>
      <c r="O3718">
        <v>11</v>
      </c>
      <c r="P3718">
        <v>11</v>
      </c>
      <c r="Q3718" t="s">
        <v>88356</v>
      </c>
      <c r="R3718" t="s">
        <v>88356</v>
      </c>
      <c r="S3718" t="s">
        <v>88356</v>
      </c>
      <c r="T3718" t="s">
        <v>84469</v>
      </c>
      <c r="U3718">
        <v>0</v>
      </c>
      <c r="V3718" t="s">
        <v>143860</v>
      </c>
      <c r="W3718">
        <v>2561200000</v>
      </c>
      <c r="X3718">
        <v>110</v>
      </c>
      <c r="Y3718" t="s">
        <v>143861</v>
      </c>
      <c r="Z3718">
        <v>1</v>
      </c>
      <c r="AA3718" t="s">
        <v>143862</v>
      </c>
      <c r="AB3718" t="s">
        <v>143863</v>
      </c>
      <c r="AC3718" t="s">
        <v>43113</v>
      </c>
      <c r="AD3718" t="s">
        <v>43112</v>
      </c>
      <c r="AE3718">
        <v>1230</v>
      </c>
      <c r="AF3718" t="s">
        <v>8302</v>
      </c>
      <c r="AG3718" t="s">
        <v>8303</v>
      </c>
      <c r="AH3718" t="s">
        <v>8304</v>
      </c>
      <c r="AJ3718" s="4" t="s">
        <v>8305</v>
      </c>
    </row>
    <row r="3719" spans="1:36" x14ac:dyDescent="0.3">
      <c r="A3719" t="s">
        <v>126988</v>
      </c>
      <c r="B3719" t="s">
        <v>126989</v>
      </c>
      <c r="C3719" t="s">
        <v>75508</v>
      </c>
      <c r="D3719" t="s">
        <v>126990</v>
      </c>
      <c r="H3719" t="s">
        <v>31780</v>
      </c>
      <c r="I3719" t="s">
        <v>31781</v>
      </c>
      <c r="J3719" t="s">
        <v>18359</v>
      </c>
      <c r="K3719" t="s">
        <v>31782</v>
      </c>
      <c r="N3719">
        <v>5</v>
      </c>
      <c r="O3719">
        <v>5</v>
      </c>
      <c r="P3719">
        <v>4</v>
      </c>
      <c r="Q3719" t="s">
        <v>76177</v>
      </c>
      <c r="R3719" t="s">
        <v>76177</v>
      </c>
      <c r="S3719" t="s">
        <v>76927</v>
      </c>
      <c r="T3719" t="s">
        <v>98673</v>
      </c>
      <c r="U3719">
        <v>0</v>
      </c>
      <c r="V3719" t="s">
        <v>130423</v>
      </c>
      <c r="W3719">
        <v>147250000</v>
      </c>
      <c r="X3719">
        <v>18</v>
      </c>
      <c r="Y3719" t="s">
        <v>143864</v>
      </c>
      <c r="Z3719">
        <v>1</v>
      </c>
      <c r="AA3719" t="s">
        <v>143865</v>
      </c>
      <c r="AB3719" t="s">
        <v>143866</v>
      </c>
      <c r="AC3719" t="s">
        <v>31783</v>
      </c>
      <c r="AD3719" t="s">
        <v>31784</v>
      </c>
      <c r="AE3719">
        <v>4630</v>
      </c>
      <c r="AF3719" t="s">
        <v>31785</v>
      </c>
      <c r="AG3719" t="s">
        <v>31786</v>
      </c>
      <c r="AH3719" t="s">
        <v>31787</v>
      </c>
      <c r="AJ3719" s="4" t="s">
        <v>31788</v>
      </c>
    </row>
    <row r="3720" spans="1:36" x14ac:dyDescent="0.3">
      <c r="A3720" t="s">
        <v>126991</v>
      </c>
      <c r="B3720" t="s">
        <v>49197</v>
      </c>
      <c r="C3720" t="s">
        <v>99910</v>
      </c>
      <c r="D3720" t="s">
        <v>125816</v>
      </c>
      <c r="H3720" t="s">
        <v>21503</v>
      </c>
      <c r="I3720" t="s">
        <v>21504</v>
      </c>
      <c r="J3720" t="s">
        <v>21505</v>
      </c>
      <c r="K3720" t="s">
        <v>589</v>
      </c>
      <c r="N3720">
        <v>14</v>
      </c>
      <c r="O3720">
        <v>14</v>
      </c>
      <c r="P3720">
        <v>14</v>
      </c>
      <c r="Q3720" t="s">
        <v>78571</v>
      </c>
      <c r="R3720" t="s">
        <v>78571</v>
      </c>
      <c r="S3720" t="s">
        <v>78571</v>
      </c>
      <c r="T3720" t="s">
        <v>94580</v>
      </c>
      <c r="U3720">
        <v>0</v>
      </c>
      <c r="V3720" t="s">
        <v>143867</v>
      </c>
      <c r="W3720">
        <v>725250000</v>
      </c>
      <c r="X3720">
        <v>54</v>
      </c>
      <c r="Y3720" t="s">
        <v>143868</v>
      </c>
      <c r="Z3720">
        <v>1</v>
      </c>
      <c r="AA3720" t="s">
        <v>143869</v>
      </c>
      <c r="AB3720" t="s">
        <v>143870</v>
      </c>
      <c r="AC3720" t="s">
        <v>21506</v>
      </c>
      <c r="AD3720" t="s">
        <v>21507</v>
      </c>
      <c r="AE3720">
        <v>3038</v>
      </c>
      <c r="AF3720" t="s">
        <v>21508</v>
      </c>
      <c r="AG3720" t="s">
        <v>21509</v>
      </c>
      <c r="AH3720" t="s">
        <v>21510</v>
      </c>
      <c r="AJ3720" s="4" t="s">
        <v>21511</v>
      </c>
    </row>
    <row r="3721" spans="1:36" x14ac:dyDescent="0.3">
      <c r="A3721" t="s">
        <v>126992</v>
      </c>
      <c r="B3721">
        <v>1</v>
      </c>
      <c r="C3721" t="s">
        <v>57018</v>
      </c>
      <c r="D3721">
        <v>1</v>
      </c>
      <c r="I3721" t="s">
        <v>2161</v>
      </c>
      <c r="J3721" t="s">
        <v>16895</v>
      </c>
      <c r="N3721">
        <v>8</v>
      </c>
      <c r="O3721">
        <v>2</v>
      </c>
      <c r="P3721">
        <v>2</v>
      </c>
      <c r="Q3721" t="s">
        <v>78436</v>
      </c>
      <c r="R3721" t="s">
        <v>76340</v>
      </c>
      <c r="S3721" t="s">
        <v>76340</v>
      </c>
      <c r="T3721" t="s">
        <v>90907</v>
      </c>
      <c r="U3721">
        <v>0</v>
      </c>
      <c r="V3721" t="s">
        <v>143871</v>
      </c>
      <c r="W3721">
        <v>17622000</v>
      </c>
      <c r="X3721">
        <v>7</v>
      </c>
      <c r="Y3721" t="s">
        <v>143872</v>
      </c>
      <c r="Z3721">
        <v>1</v>
      </c>
      <c r="AA3721" t="s">
        <v>143873</v>
      </c>
      <c r="AB3721" t="s">
        <v>143874</v>
      </c>
      <c r="AC3721" t="s">
        <v>16896</v>
      </c>
      <c r="AD3721" t="s">
        <v>16896</v>
      </c>
      <c r="AE3721">
        <v>2332</v>
      </c>
      <c r="AF3721" t="s">
        <v>16897</v>
      </c>
      <c r="AG3721" t="s">
        <v>16898</v>
      </c>
    </row>
    <row r="3722" spans="1:36" x14ac:dyDescent="0.3">
      <c r="A3722" t="s">
        <v>60315</v>
      </c>
      <c r="B3722" t="s">
        <v>126993</v>
      </c>
      <c r="C3722" t="s">
        <v>57314</v>
      </c>
      <c r="D3722" t="s">
        <v>126994</v>
      </c>
      <c r="H3722" t="s">
        <v>27331</v>
      </c>
      <c r="I3722" t="s">
        <v>27332</v>
      </c>
      <c r="J3722" t="s">
        <v>27333</v>
      </c>
      <c r="K3722" t="s">
        <v>27334</v>
      </c>
      <c r="N3722">
        <v>4</v>
      </c>
      <c r="O3722">
        <v>4</v>
      </c>
      <c r="P3722">
        <v>4</v>
      </c>
      <c r="Q3722" t="s">
        <v>77370</v>
      </c>
      <c r="R3722" t="s">
        <v>77370</v>
      </c>
      <c r="S3722" t="s">
        <v>77370</v>
      </c>
      <c r="T3722" t="s">
        <v>79941</v>
      </c>
      <c r="U3722">
        <v>0</v>
      </c>
      <c r="V3722" t="s">
        <v>143875</v>
      </c>
      <c r="W3722">
        <v>124800000</v>
      </c>
      <c r="X3722">
        <v>9</v>
      </c>
      <c r="Y3722" t="s">
        <v>143876</v>
      </c>
      <c r="Z3722">
        <v>1</v>
      </c>
      <c r="AA3722" t="s">
        <v>143877</v>
      </c>
      <c r="AB3722" t="s">
        <v>143878</v>
      </c>
      <c r="AC3722" t="s">
        <v>43111</v>
      </c>
      <c r="AD3722" t="s">
        <v>43110</v>
      </c>
      <c r="AE3722">
        <v>3938</v>
      </c>
      <c r="AF3722" t="s">
        <v>27337</v>
      </c>
      <c r="AG3722" t="s">
        <v>27338</v>
      </c>
      <c r="AH3722" t="s">
        <v>27339</v>
      </c>
      <c r="AI3722" t="s">
        <v>27340</v>
      </c>
      <c r="AJ3722" s="4" t="s">
        <v>27341</v>
      </c>
    </row>
    <row r="3723" spans="1:36" x14ac:dyDescent="0.3">
      <c r="A3723" t="s">
        <v>126995</v>
      </c>
      <c r="B3723" t="s">
        <v>126996</v>
      </c>
      <c r="C3723" t="s">
        <v>126997</v>
      </c>
      <c r="D3723" t="s">
        <v>126998</v>
      </c>
      <c r="H3723" t="s">
        <v>7032</v>
      </c>
      <c r="I3723" t="s">
        <v>7033</v>
      </c>
      <c r="J3723" t="s">
        <v>7034</v>
      </c>
      <c r="N3723">
        <v>10</v>
      </c>
      <c r="O3723">
        <v>10</v>
      </c>
      <c r="P3723">
        <v>10</v>
      </c>
      <c r="Q3723" t="s">
        <v>76851</v>
      </c>
      <c r="R3723" t="s">
        <v>76851</v>
      </c>
      <c r="S3723" t="s">
        <v>76851</v>
      </c>
      <c r="T3723" t="s">
        <v>78491</v>
      </c>
      <c r="U3723">
        <v>0</v>
      </c>
      <c r="V3723" t="s">
        <v>143879</v>
      </c>
      <c r="W3723">
        <v>3569200000</v>
      </c>
      <c r="X3723">
        <v>99</v>
      </c>
      <c r="Y3723" t="s">
        <v>143880</v>
      </c>
      <c r="Z3723">
        <v>1</v>
      </c>
      <c r="AA3723" t="s">
        <v>143881</v>
      </c>
      <c r="AB3723" t="s">
        <v>143882</v>
      </c>
      <c r="AC3723" t="s">
        <v>7035</v>
      </c>
      <c r="AD3723" t="s">
        <v>39377</v>
      </c>
      <c r="AE3723">
        <v>1082</v>
      </c>
      <c r="AF3723" t="s">
        <v>7036</v>
      </c>
      <c r="AG3723" t="s">
        <v>7037</v>
      </c>
      <c r="AH3723" t="s">
        <v>7038</v>
      </c>
      <c r="AI3723" t="s">
        <v>7039</v>
      </c>
      <c r="AJ3723" s="4" t="s">
        <v>7040</v>
      </c>
    </row>
    <row r="3724" spans="1:36" x14ac:dyDescent="0.3">
      <c r="A3724" t="s">
        <v>62380</v>
      </c>
      <c r="B3724" t="s">
        <v>126999</v>
      </c>
      <c r="C3724" t="s">
        <v>127000</v>
      </c>
      <c r="D3724" t="s">
        <v>127001</v>
      </c>
      <c r="H3724" t="s">
        <v>28554</v>
      </c>
      <c r="I3724" t="s">
        <v>107</v>
      </c>
      <c r="J3724" t="s">
        <v>108</v>
      </c>
      <c r="K3724" t="s">
        <v>28555</v>
      </c>
      <c r="N3724">
        <v>8</v>
      </c>
      <c r="O3724">
        <v>8</v>
      </c>
      <c r="P3724">
        <v>8</v>
      </c>
      <c r="Q3724" t="s">
        <v>76238</v>
      </c>
      <c r="R3724" t="s">
        <v>76238</v>
      </c>
      <c r="S3724" t="s">
        <v>76238</v>
      </c>
      <c r="T3724" t="s">
        <v>86006</v>
      </c>
      <c r="U3724">
        <v>0</v>
      </c>
      <c r="V3724" t="s">
        <v>143883</v>
      </c>
      <c r="W3724">
        <v>123180000</v>
      </c>
      <c r="X3724">
        <v>12</v>
      </c>
      <c r="Y3724" t="s">
        <v>143884</v>
      </c>
      <c r="Z3724">
        <v>1</v>
      </c>
      <c r="AA3724" t="s">
        <v>143885</v>
      </c>
      <c r="AB3724" t="s">
        <v>143886</v>
      </c>
      <c r="AC3724" t="s">
        <v>43109</v>
      </c>
      <c r="AD3724" t="s">
        <v>43108</v>
      </c>
      <c r="AE3724">
        <v>4124</v>
      </c>
      <c r="AF3724" t="s">
        <v>28558</v>
      </c>
      <c r="AG3724" t="s">
        <v>28559</v>
      </c>
      <c r="AH3724" t="s">
        <v>28560</v>
      </c>
      <c r="AJ3724" s="4" t="s">
        <v>28561</v>
      </c>
    </row>
    <row r="3725" spans="1:36" x14ac:dyDescent="0.3">
      <c r="A3725" t="s">
        <v>119323</v>
      </c>
      <c r="B3725">
        <v>1</v>
      </c>
      <c r="C3725" t="s">
        <v>127002</v>
      </c>
      <c r="D3725">
        <v>1</v>
      </c>
      <c r="N3725">
        <v>1</v>
      </c>
      <c r="O3725">
        <v>1</v>
      </c>
      <c r="P3725">
        <v>1</v>
      </c>
      <c r="Q3725" t="s">
        <v>76939</v>
      </c>
      <c r="R3725" t="s">
        <v>76939</v>
      </c>
      <c r="S3725" t="s">
        <v>76939</v>
      </c>
      <c r="T3725" t="s">
        <v>143887</v>
      </c>
      <c r="U3725" t="s">
        <v>143888</v>
      </c>
      <c r="V3725" t="s">
        <v>117972</v>
      </c>
      <c r="W3725">
        <v>13464000</v>
      </c>
      <c r="X3725">
        <v>3</v>
      </c>
      <c r="Y3725" t="s">
        <v>143889</v>
      </c>
      <c r="Z3725">
        <v>1</v>
      </c>
      <c r="AA3725" t="s">
        <v>143890</v>
      </c>
      <c r="AB3725" t="s">
        <v>143891</v>
      </c>
      <c r="AC3725" t="s">
        <v>43107</v>
      </c>
      <c r="AD3725" t="s">
        <v>43107</v>
      </c>
      <c r="AE3725">
        <v>2254</v>
      </c>
      <c r="AF3725" t="s">
        <v>43106</v>
      </c>
      <c r="AG3725" t="s">
        <v>43105</v>
      </c>
      <c r="AJ3725" s="4" t="s">
        <v>16311</v>
      </c>
    </row>
    <row r="3726" spans="1:36" x14ac:dyDescent="0.3">
      <c r="A3726" t="s">
        <v>127003</v>
      </c>
      <c r="B3726" t="s">
        <v>67004</v>
      </c>
      <c r="C3726" t="s">
        <v>63694</v>
      </c>
      <c r="D3726" t="s">
        <v>127004</v>
      </c>
      <c r="H3726" t="s">
        <v>13039</v>
      </c>
      <c r="I3726" t="s">
        <v>13040</v>
      </c>
      <c r="J3726" t="s">
        <v>13041</v>
      </c>
      <c r="K3726" t="s">
        <v>13042</v>
      </c>
      <c r="N3726">
        <v>9</v>
      </c>
      <c r="O3726">
        <v>8</v>
      </c>
      <c r="P3726">
        <v>7</v>
      </c>
      <c r="Q3726">
        <v>41</v>
      </c>
      <c r="R3726" t="s">
        <v>85428</v>
      </c>
      <c r="S3726">
        <v>32</v>
      </c>
      <c r="T3726" t="s">
        <v>86892</v>
      </c>
      <c r="U3726">
        <v>0</v>
      </c>
      <c r="V3726" t="s">
        <v>86400</v>
      </c>
      <c r="W3726">
        <v>1710700000</v>
      </c>
      <c r="X3726">
        <v>82</v>
      </c>
      <c r="Y3726" t="s">
        <v>143892</v>
      </c>
      <c r="Z3726">
        <v>1</v>
      </c>
      <c r="AA3726" t="s">
        <v>143893</v>
      </c>
      <c r="AB3726" t="s">
        <v>143894</v>
      </c>
      <c r="AC3726" t="s">
        <v>43104</v>
      </c>
      <c r="AD3726" t="s">
        <v>13043</v>
      </c>
      <c r="AE3726">
        <v>1826</v>
      </c>
      <c r="AF3726" t="s">
        <v>13044</v>
      </c>
      <c r="AG3726" t="s">
        <v>13045</v>
      </c>
      <c r="AH3726" t="s">
        <v>13046</v>
      </c>
      <c r="AJ3726" s="4" t="s">
        <v>13047</v>
      </c>
    </row>
    <row r="3727" spans="1:36" x14ac:dyDescent="0.3">
      <c r="A3727" t="s">
        <v>127005</v>
      </c>
      <c r="B3727" t="s">
        <v>127006</v>
      </c>
      <c r="C3727" t="s">
        <v>127007</v>
      </c>
      <c r="D3727" t="s">
        <v>127008</v>
      </c>
      <c r="H3727" t="s">
        <v>43103</v>
      </c>
      <c r="I3727" t="s">
        <v>43102</v>
      </c>
      <c r="J3727" t="s">
        <v>43101</v>
      </c>
      <c r="K3727" t="s">
        <v>3847</v>
      </c>
      <c r="N3727">
        <v>3</v>
      </c>
      <c r="O3727">
        <v>3</v>
      </c>
      <c r="P3727">
        <v>3</v>
      </c>
      <c r="Q3727" t="s">
        <v>48425</v>
      </c>
      <c r="R3727" t="s">
        <v>48425</v>
      </c>
      <c r="S3727" t="s">
        <v>48425</v>
      </c>
      <c r="T3727" t="s">
        <v>143895</v>
      </c>
      <c r="U3727" t="s">
        <v>143896</v>
      </c>
      <c r="V3727" t="s">
        <v>143897</v>
      </c>
      <c r="W3727">
        <v>37710000</v>
      </c>
      <c r="X3727">
        <v>3</v>
      </c>
      <c r="Y3727" t="s">
        <v>110273</v>
      </c>
      <c r="Z3727">
        <v>1</v>
      </c>
      <c r="AA3727" t="s">
        <v>94856</v>
      </c>
      <c r="AB3727" t="s">
        <v>143898</v>
      </c>
      <c r="AC3727" t="s">
        <v>43100</v>
      </c>
      <c r="AD3727" t="s">
        <v>43100</v>
      </c>
      <c r="AE3727">
        <v>4645</v>
      </c>
      <c r="AF3727" t="s">
        <v>43099</v>
      </c>
      <c r="AG3727" t="s">
        <v>43098</v>
      </c>
      <c r="AH3727" t="s">
        <v>43097</v>
      </c>
      <c r="AJ3727" s="4" t="s">
        <v>43096</v>
      </c>
    </row>
    <row r="3728" spans="1:36" x14ac:dyDescent="0.3">
      <c r="A3728" t="s">
        <v>127009</v>
      </c>
      <c r="B3728" t="s">
        <v>121045</v>
      </c>
      <c r="C3728" t="s">
        <v>69242</v>
      </c>
      <c r="D3728" t="s">
        <v>127010</v>
      </c>
      <c r="H3728" t="s">
        <v>3578</v>
      </c>
      <c r="I3728" t="s">
        <v>3579</v>
      </c>
      <c r="J3728" t="s">
        <v>3580</v>
      </c>
      <c r="K3728" t="s">
        <v>420</v>
      </c>
      <c r="N3728">
        <v>1</v>
      </c>
      <c r="O3728">
        <v>1</v>
      </c>
      <c r="P3728">
        <v>1</v>
      </c>
      <c r="Q3728" t="s">
        <v>77273</v>
      </c>
      <c r="R3728" t="s">
        <v>77273</v>
      </c>
      <c r="S3728" t="s">
        <v>77273</v>
      </c>
      <c r="T3728" t="s">
        <v>95255</v>
      </c>
      <c r="U3728" t="s">
        <v>143899</v>
      </c>
      <c r="V3728" t="s">
        <v>129914</v>
      </c>
      <c r="W3728">
        <v>22483000</v>
      </c>
      <c r="X3728">
        <v>6</v>
      </c>
      <c r="Y3728" t="s">
        <v>143900</v>
      </c>
      <c r="Z3728">
        <v>1</v>
      </c>
      <c r="AA3728" t="s">
        <v>143901</v>
      </c>
      <c r="AB3728" t="s">
        <v>143902</v>
      </c>
      <c r="AC3728" t="s">
        <v>3581</v>
      </c>
      <c r="AD3728" t="s">
        <v>3581</v>
      </c>
      <c r="AE3728">
        <v>646</v>
      </c>
      <c r="AF3728" t="s">
        <v>3582</v>
      </c>
      <c r="AG3728" t="s">
        <v>3583</v>
      </c>
      <c r="AH3728" t="s">
        <v>3584</v>
      </c>
      <c r="AJ3728" s="4" t="s">
        <v>3585</v>
      </c>
    </row>
    <row r="3729" spans="1:36" x14ac:dyDescent="0.3">
      <c r="A3729" t="s">
        <v>127011</v>
      </c>
      <c r="B3729" t="s">
        <v>127012</v>
      </c>
      <c r="C3729" t="s">
        <v>75882</v>
      </c>
      <c r="D3729" t="s">
        <v>127013</v>
      </c>
      <c r="H3729" t="s">
        <v>43095</v>
      </c>
      <c r="I3729" t="s">
        <v>8236</v>
      </c>
      <c r="J3729" t="s">
        <v>957</v>
      </c>
      <c r="N3729">
        <v>17</v>
      </c>
      <c r="O3729">
        <v>13</v>
      </c>
      <c r="P3729">
        <v>13</v>
      </c>
      <c r="Q3729" t="s">
        <v>81027</v>
      </c>
      <c r="R3729" t="s">
        <v>77919</v>
      </c>
      <c r="S3729" t="s">
        <v>77919</v>
      </c>
      <c r="T3729" t="s">
        <v>143903</v>
      </c>
      <c r="U3729">
        <v>0</v>
      </c>
      <c r="V3729" t="s">
        <v>76519</v>
      </c>
      <c r="W3729">
        <v>389490000</v>
      </c>
      <c r="X3729">
        <v>54</v>
      </c>
      <c r="Y3729" t="s">
        <v>143904</v>
      </c>
      <c r="Z3729">
        <v>1</v>
      </c>
      <c r="AA3729" t="s">
        <v>143905</v>
      </c>
      <c r="AB3729" t="s">
        <v>143906</v>
      </c>
      <c r="AC3729" t="s">
        <v>43094</v>
      </c>
      <c r="AD3729" t="s">
        <v>43093</v>
      </c>
      <c r="AE3729">
        <v>2444</v>
      </c>
      <c r="AF3729" t="s">
        <v>43092</v>
      </c>
      <c r="AG3729" t="s">
        <v>43091</v>
      </c>
      <c r="AH3729" t="s">
        <v>43090</v>
      </c>
      <c r="AJ3729" s="4" t="s">
        <v>43089</v>
      </c>
    </row>
    <row r="3730" spans="1:36" x14ac:dyDescent="0.3">
      <c r="A3730" t="s">
        <v>127014</v>
      </c>
      <c r="B3730" t="s">
        <v>127015</v>
      </c>
      <c r="C3730" t="s">
        <v>127016</v>
      </c>
      <c r="D3730" t="s">
        <v>50244</v>
      </c>
      <c r="H3730" t="s">
        <v>24918</v>
      </c>
      <c r="I3730" t="s">
        <v>24919</v>
      </c>
      <c r="J3730" t="s">
        <v>24920</v>
      </c>
      <c r="N3730">
        <v>26</v>
      </c>
      <c r="O3730">
        <v>26</v>
      </c>
      <c r="P3730">
        <v>26</v>
      </c>
      <c r="Q3730">
        <v>47</v>
      </c>
      <c r="R3730">
        <v>47</v>
      </c>
      <c r="S3730">
        <v>47</v>
      </c>
      <c r="T3730" t="s">
        <v>86795</v>
      </c>
      <c r="U3730">
        <v>0</v>
      </c>
      <c r="V3730" t="s">
        <v>48516</v>
      </c>
      <c r="W3730">
        <v>14969000000</v>
      </c>
      <c r="X3730">
        <v>607</v>
      </c>
      <c r="Y3730" t="s">
        <v>143907</v>
      </c>
      <c r="Z3730">
        <v>1</v>
      </c>
      <c r="AA3730" t="s">
        <v>143908</v>
      </c>
      <c r="AB3730" t="s">
        <v>143909</v>
      </c>
      <c r="AC3730" t="s">
        <v>24921</v>
      </c>
      <c r="AD3730" t="s">
        <v>24922</v>
      </c>
      <c r="AE3730">
        <v>3591</v>
      </c>
      <c r="AF3730" t="s">
        <v>24923</v>
      </c>
      <c r="AG3730" t="s">
        <v>24924</v>
      </c>
      <c r="AH3730" t="s">
        <v>24925</v>
      </c>
      <c r="AJ3730" s="4" t="s">
        <v>24926</v>
      </c>
    </row>
    <row r="3731" spans="1:36" x14ac:dyDescent="0.3">
      <c r="A3731" t="s">
        <v>127017</v>
      </c>
      <c r="B3731" t="s">
        <v>127018</v>
      </c>
      <c r="C3731" t="s">
        <v>57076</v>
      </c>
      <c r="D3731" t="s">
        <v>127019</v>
      </c>
      <c r="H3731" t="s">
        <v>20259</v>
      </c>
      <c r="I3731" t="s">
        <v>20260</v>
      </c>
      <c r="J3731" t="s">
        <v>10906</v>
      </c>
      <c r="K3731" t="s">
        <v>20261</v>
      </c>
      <c r="N3731">
        <v>4</v>
      </c>
      <c r="O3731">
        <v>4</v>
      </c>
      <c r="P3731">
        <v>4</v>
      </c>
      <c r="Q3731" t="s">
        <v>75983</v>
      </c>
      <c r="R3731" t="s">
        <v>75983</v>
      </c>
      <c r="S3731" t="s">
        <v>75983</v>
      </c>
      <c r="T3731" t="s">
        <v>80216</v>
      </c>
      <c r="U3731">
        <v>0</v>
      </c>
      <c r="V3731" t="s">
        <v>93272</v>
      </c>
      <c r="W3731">
        <v>137020000</v>
      </c>
      <c r="X3731">
        <v>17</v>
      </c>
      <c r="Y3731" t="s">
        <v>143910</v>
      </c>
      <c r="Z3731">
        <v>1</v>
      </c>
      <c r="AA3731" t="s">
        <v>143911</v>
      </c>
      <c r="AB3731" t="s">
        <v>143912</v>
      </c>
      <c r="AC3731" t="s">
        <v>20262</v>
      </c>
      <c r="AD3731" t="s">
        <v>20263</v>
      </c>
      <c r="AE3731">
        <v>2847</v>
      </c>
      <c r="AF3731" t="s">
        <v>20264</v>
      </c>
      <c r="AG3731" t="s">
        <v>20265</v>
      </c>
      <c r="AH3731" t="s">
        <v>20266</v>
      </c>
      <c r="AI3731" t="s">
        <v>20267</v>
      </c>
      <c r="AJ3731" s="4" t="s">
        <v>20268</v>
      </c>
    </row>
    <row r="3732" spans="1:36" x14ac:dyDescent="0.3">
      <c r="A3732">
        <v>1</v>
      </c>
      <c r="B3732" t="s">
        <v>127020</v>
      </c>
      <c r="C3732">
        <v>1</v>
      </c>
      <c r="D3732" t="s">
        <v>127021</v>
      </c>
      <c r="H3732" t="s">
        <v>27812</v>
      </c>
      <c r="I3732" t="s">
        <v>33</v>
      </c>
      <c r="J3732" t="s">
        <v>27813</v>
      </c>
      <c r="K3732" t="s">
        <v>678</v>
      </c>
      <c r="N3732">
        <v>16</v>
      </c>
      <c r="O3732">
        <v>16</v>
      </c>
      <c r="P3732">
        <v>16</v>
      </c>
      <c r="Q3732" t="s">
        <v>76968</v>
      </c>
      <c r="R3732" t="s">
        <v>76968</v>
      </c>
      <c r="S3732" t="s">
        <v>76968</v>
      </c>
      <c r="T3732" t="s">
        <v>78610</v>
      </c>
      <c r="U3732">
        <v>0</v>
      </c>
      <c r="V3732" t="s">
        <v>143913</v>
      </c>
      <c r="W3732">
        <v>351750000</v>
      </c>
      <c r="X3732">
        <v>54</v>
      </c>
      <c r="Y3732" t="s">
        <v>143914</v>
      </c>
      <c r="Z3732">
        <v>1</v>
      </c>
      <c r="AA3732" t="s">
        <v>143915</v>
      </c>
      <c r="AB3732" t="s">
        <v>143916</v>
      </c>
      <c r="AC3732" t="s">
        <v>43088</v>
      </c>
      <c r="AD3732" t="s">
        <v>27815</v>
      </c>
      <c r="AE3732">
        <v>4010</v>
      </c>
      <c r="AF3732" t="s">
        <v>27816</v>
      </c>
      <c r="AG3732" t="s">
        <v>27817</v>
      </c>
      <c r="AH3732" t="s">
        <v>27818</v>
      </c>
      <c r="AJ3732" s="4" t="s">
        <v>27819</v>
      </c>
    </row>
    <row r="3733" spans="1:36" x14ac:dyDescent="0.3">
      <c r="A3733" t="s">
        <v>127022</v>
      </c>
      <c r="B3733" t="s">
        <v>61922</v>
      </c>
      <c r="C3733" t="s">
        <v>126587</v>
      </c>
      <c r="D3733" t="s">
        <v>58931</v>
      </c>
      <c r="H3733" t="s">
        <v>10432</v>
      </c>
      <c r="I3733" t="s">
        <v>10433</v>
      </c>
      <c r="J3733" t="s">
        <v>10434</v>
      </c>
      <c r="K3733" t="s">
        <v>10435</v>
      </c>
      <c r="N3733">
        <v>18</v>
      </c>
      <c r="O3733">
        <v>18</v>
      </c>
      <c r="P3733">
        <v>18</v>
      </c>
      <c r="Q3733" t="s">
        <v>81590</v>
      </c>
      <c r="R3733" t="s">
        <v>81590</v>
      </c>
      <c r="S3733" t="s">
        <v>81590</v>
      </c>
      <c r="T3733" t="s">
        <v>93658</v>
      </c>
      <c r="U3733">
        <v>0</v>
      </c>
      <c r="V3733" t="s">
        <v>48516</v>
      </c>
      <c r="W3733">
        <v>2585100000</v>
      </c>
      <c r="X3733">
        <v>141</v>
      </c>
      <c r="Y3733" t="s">
        <v>143917</v>
      </c>
      <c r="Z3733">
        <v>1</v>
      </c>
      <c r="AA3733" t="s">
        <v>143918</v>
      </c>
      <c r="AB3733" t="s">
        <v>143919</v>
      </c>
      <c r="AC3733" t="s">
        <v>38964</v>
      </c>
      <c r="AD3733" t="s">
        <v>10437</v>
      </c>
      <c r="AE3733">
        <v>1492</v>
      </c>
      <c r="AF3733" t="s">
        <v>10438</v>
      </c>
      <c r="AG3733" t="s">
        <v>10439</v>
      </c>
      <c r="AH3733" t="s">
        <v>10440</v>
      </c>
      <c r="AI3733" t="s">
        <v>10441</v>
      </c>
      <c r="AJ3733" s="4" t="s">
        <v>10442</v>
      </c>
    </row>
    <row r="3734" spans="1:36" x14ac:dyDescent="0.3">
      <c r="A3734" t="s">
        <v>67889</v>
      </c>
      <c r="B3734" t="s">
        <v>64107</v>
      </c>
      <c r="C3734" t="s">
        <v>127023</v>
      </c>
      <c r="D3734" t="s">
        <v>49952</v>
      </c>
      <c r="H3734" t="s">
        <v>24253</v>
      </c>
      <c r="I3734" t="s">
        <v>12255</v>
      </c>
      <c r="J3734" t="s">
        <v>24254</v>
      </c>
      <c r="K3734" t="s">
        <v>234</v>
      </c>
      <c r="N3734">
        <v>9</v>
      </c>
      <c r="O3734">
        <v>9</v>
      </c>
      <c r="P3734">
        <v>9</v>
      </c>
      <c r="Q3734" t="s">
        <v>92825</v>
      </c>
      <c r="R3734" t="s">
        <v>92825</v>
      </c>
      <c r="S3734" t="s">
        <v>92825</v>
      </c>
      <c r="T3734" t="s">
        <v>95890</v>
      </c>
      <c r="U3734">
        <v>0</v>
      </c>
      <c r="V3734" t="s">
        <v>143920</v>
      </c>
      <c r="W3734">
        <v>1756300000</v>
      </c>
      <c r="X3734">
        <v>82</v>
      </c>
      <c r="Y3734" t="s">
        <v>143921</v>
      </c>
      <c r="Z3734">
        <v>1</v>
      </c>
      <c r="AA3734" t="s">
        <v>143922</v>
      </c>
      <c r="AB3734" t="s">
        <v>143923</v>
      </c>
      <c r="AC3734" t="s">
        <v>24255</v>
      </c>
      <c r="AD3734" t="s">
        <v>24255</v>
      </c>
      <c r="AE3734">
        <v>3496</v>
      </c>
      <c r="AF3734" t="s">
        <v>24256</v>
      </c>
      <c r="AG3734" t="s">
        <v>24257</v>
      </c>
      <c r="AH3734" t="s">
        <v>24258</v>
      </c>
      <c r="AJ3734" s="4" t="s">
        <v>24259</v>
      </c>
    </row>
    <row r="3735" spans="1:36" x14ac:dyDescent="0.3">
      <c r="A3735" t="s">
        <v>127024</v>
      </c>
      <c r="B3735" t="s">
        <v>127025</v>
      </c>
      <c r="C3735" t="s">
        <v>57761</v>
      </c>
      <c r="D3735" t="s">
        <v>127026</v>
      </c>
      <c r="H3735" t="s">
        <v>3571</v>
      </c>
      <c r="J3735" t="s">
        <v>3572</v>
      </c>
      <c r="N3735">
        <v>4</v>
      </c>
      <c r="O3735">
        <v>4</v>
      </c>
      <c r="P3735">
        <v>4</v>
      </c>
      <c r="Q3735" t="s">
        <v>76207</v>
      </c>
      <c r="R3735" t="s">
        <v>76207</v>
      </c>
      <c r="S3735" t="s">
        <v>76207</v>
      </c>
      <c r="T3735" t="s">
        <v>92806</v>
      </c>
      <c r="U3735">
        <v>0</v>
      </c>
      <c r="V3735" t="s">
        <v>143924</v>
      </c>
      <c r="W3735">
        <v>120360000</v>
      </c>
      <c r="X3735">
        <v>15</v>
      </c>
      <c r="Y3735" t="s">
        <v>143925</v>
      </c>
      <c r="Z3735">
        <v>1</v>
      </c>
      <c r="AA3735" t="s">
        <v>143926</v>
      </c>
      <c r="AB3735" t="s">
        <v>143927</v>
      </c>
      <c r="AC3735" t="s">
        <v>3573</v>
      </c>
      <c r="AD3735" t="s">
        <v>3573</v>
      </c>
      <c r="AE3735">
        <v>644</v>
      </c>
      <c r="AF3735" t="s">
        <v>3574</v>
      </c>
      <c r="AG3735" t="s">
        <v>3575</v>
      </c>
      <c r="AH3735" t="s">
        <v>3576</v>
      </c>
      <c r="AJ3735" s="4" t="s">
        <v>3577</v>
      </c>
    </row>
    <row r="3736" spans="1:36" x14ac:dyDescent="0.3">
      <c r="A3736" t="s">
        <v>68549</v>
      </c>
      <c r="B3736" t="s">
        <v>127027</v>
      </c>
      <c r="C3736" t="s">
        <v>127028</v>
      </c>
      <c r="D3736" t="s">
        <v>64150</v>
      </c>
      <c r="H3736" t="s">
        <v>24501</v>
      </c>
      <c r="I3736" t="s">
        <v>24502</v>
      </c>
      <c r="J3736" t="s">
        <v>24503</v>
      </c>
      <c r="K3736" t="s">
        <v>17949</v>
      </c>
      <c r="N3736">
        <v>3</v>
      </c>
      <c r="O3736">
        <v>2</v>
      </c>
      <c r="P3736">
        <v>2</v>
      </c>
      <c r="Q3736" t="s">
        <v>76795</v>
      </c>
      <c r="R3736" t="s">
        <v>48478</v>
      </c>
      <c r="S3736" t="s">
        <v>48478</v>
      </c>
      <c r="T3736" t="s">
        <v>92841</v>
      </c>
      <c r="U3736" t="s">
        <v>143928</v>
      </c>
      <c r="V3736" t="s">
        <v>143929</v>
      </c>
      <c r="W3736">
        <v>46490000</v>
      </c>
      <c r="X3736">
        <v>9</v>
      </c>
      <c r="Y3736" t="s">
        <v>143930</v>
      </c>
      <c r="Z3736">
        <v>1</v>
      </c>
      <c r="AA3736" t="s">
        <v>143931</v>
      </c>
      <c r="AB3736" t="s">
        <v>143932</v>
      </c>
      <c r="AC3736" t="s">
        <v>24504</v>
      </c>
      <c r="AD3736" t="s">
        <v>24504</v>
      </c>
      <c r="AE3736">
        <v>3532</v>
      </c>
      <c r="AF3736" t="s">
        <v>24505</v>
      </c>
      <c r="AG3736" t="s">
        <v>24506</v>
      </c>
      <c r="AH3736" t="s">
        <v>24507</v>
      </c>
      <c r="AJ3736" s="4" t="s">
        <v>24508</v>
      </c>
    </row>
    <row r="3737" spans="1:36" x14ac:dyDescent="0.3">
      <c r="A3737" t="s">
        <v>101827</v>
      </c>
      <c r="B3737" t="s">
        <v>127029</v>
      </c>
      <c r="C3737" t="s">
        <v>119767</v>
      </c>
      <c r="D3737" t="s">
        <v>127030</v>
      </c>
      <c r="H3737" t="s">
        <v>35504</v>
      </c>
      <c r="J3737" t="s">
        <v>2778</v>
      </c>
      <c r="N3737">
        <v>25</v>
      </c>
      <c r="O3737">
        <v>3</v>
      </c>
      <c r="P3737">
        <v>2</v>
      </c>
      <c r="Q3737" t="s">
        <v>48526</v>
      </c>
      <c r="R3737" t="s">
        <v>48761</v>
      </c>
      <c r="S3737">
        <v>3</v>
      </c>
      <c r="T3737" t="s">
        <v>77621</v>
      </c>
      <c r="U3737">
        <v>0</v>
      </c>
      <c r="V3737" t="s">
        <v>67733</v>
      </c>
      <c r="W3737">
        <v>344980000</v>
      </c>
      <c r="X3737">
        <v>20</v>
      </c>
      <c r="Y3737" t="s">
        <v>143933</v>
      </c>
      <c r="Z3737">
        <v>1</v>
      </c>
      <c r="AA3737" t="s">
        <v>143934</v>
      </c>
      <c r="AB3737" t="s">
        <v>143935</v>
      </c>
      <c r="AC3737" t="s">
        <v>43087</v>
      </c>
      <c r="AD3737" t="s">
        <v>35505</v>
      </c>
      <c r="AE3737">
        <v>5271</v>
      </c>
      <c r="AF3737" t="s">
        <v>35506</v>
      </c>
      <c r="AG3737" t="s">
        <v>35507</v>
      </c>
      <c r="AJ3737" s="4" t="s">
        <v>2784</v>
      </c>
    </row>
    <row r="3738" spans="1:36" x14ac:dyDescent="0.3">
      <c r="A3738" t="s">
        <v>127031</v>
      </c>
      <c r="B3738" t="s">
        <v>127032</v>
      </c>
      <c r="C3738" t="s">
        <v>67929</v>
      </c>
      <c r="D3738" t="s">
        <v>62601</v>
      </c>
      <c r="H3738" t="s">
        <v>3772</v>
      </c>
      <c r="I3738" t="s">
        <v>3773</v>
      </c>
      <c r="J3738" t="s">
        <v>3774</v>
      </c>
      <c r="N3738">
        <v>5</v>
      </c>
      <c r="O3738">
        <v>5</v>
      </c>
      <c r="P3738">
        <v>5</v>
      </c>
      <c r="Q3738" t="s">
        <v>76939</v>
      </c>
      <c r="R3738" t="s">
        <v>76939</v>
      </c>
      <c r="S3738" t="s">
        <v>76939</v>
      </c>
      <c r="T3738" t="s">
        <v>85713</v>
      </c>
      <c r="U3738">
        <v>0</v>
      </c>
      <c r="V3738" t="s">
        <v>127276</v>
      </c>
      <c r="W3738">
        <v>179060000</v>
      </c>
      <c r="X3738">
        <v>25</v>
      </c>
      <c r="Y3738" t="s">
        <v>143936</v>
      </c>
      <c r="Z3738">
        <v>1</v>
      </c>
      <c r="AA3738" t="s">
        <v>143937</v>
      </c>
      <c r="AB3738" t="s">
        <v>143938</v>
      </c>
      <c r="AC3738" t="s">
        <v>3775</v>
      </c>
      <c r="AD3738" t="s">
        <v>3775</v>
      </c>
      <c r="AE3738">
        <v>673</v>
      </c>
      <c r="AF3738" t="s">
        <v>3776</v>
      </c>
      <c r="AG3738" t="s">
        <v>3777</v>
      </c>
      <c r="AH3738" t="s">
        <v>3778</v>
      </c>
      <c r="AJ3738" s="4" t="s">
        <v>3779</v>
      </c>
    </row>
    <row r="3739" spans="1:36" x14ac:dyDescent="0.3">
      <c r="A3739" t="s">
        <v>127033</v>
      </c>
      <c r="B3739" t="s">
        <v>127034</v>
      </c>
      <c r="C3739" t="s">
        <v>52348</v>
      </c>
      <c r="D3739" t="s">
        <v>127035</v>
      </c>
      <c r="H3739" t="s">
        <v>18504</v>
      </c>
      <c r="J3739" t="s">
        <v>18505</v>
      </c>
      <c r="N3739">
        <v>18</v>
      </c>
      <c r="O3739">
        <v>18</v>
      </c>
      <c r="P3739">
        <v>18</v>
      </c>
      <c r="Q3739" t="s">
        <v>48671</v>
      </c>
      <c r="R3739" t="s">
        <v>48671</v>
      </c>
      <c r="S3739" t="s">
        <v>48671</v>
      </c>
      <c r="T3739" t="s">
        <v>87108</v>
      </c>
      <c r="U3739">
        <v>0</v>
      </c>
      <c r="V3739" t="s">
        <v>143939</v>
      </c>
      <c r="W3739">
        <v>1617500000</v>
      </c>
      <c r="X3739">
        <v>88</v>
      </c>
      <c r="Y3739" t="s">
        <v>143940</v>
      </c>
      <c r="Z3739">
        <v>1</v>
      </c>
      <c r="AA3739" t="s">
        <v>143941</v>
      </c>
      <c r="AB3739" t="s">
        <v>143942</v>
      </c>
      <c r="AC3739" t="s">
        <v>18506</v>
      </c>
      <c r="AD3739" t="s">
        <v>18507</v>
      </c>
      <c r="AE3739">
        <v>2541</v>
      </c>
      <c r="AF3739" t="s">
        <v>18508</v>
      </c>
      <c r="AG3739" t="s">
        <v>18509</v>
      </c>
      <c r="AH3739" t="s">
        <v>18510</v>
      </c>
      <c r="AJ3739" s="4" t="s">
        <v>18511</v>
      </c>
    </row>
    <row r="3740" spans="1:36" x14ac:dyDescent="0.3">
      <c r="A3740">
        <v>1</v>
      </c>
      <c r="B3740" t="s">
        <v>127036</v>
      </c>
      <c r="C3740" t="s">
        <v>127037</v>
      </c>
      <c r="D3740">
        <v>1</v>
      </c>
      <c r="N3740">
        <v>4</v>
      </c>
      <c r="O3740">
        <v>1</v>
      </c>
      <c r="P3740">
        <v>1</v>
      </c>
      <c r="Q3740" t="s">
        <v>143943</v>
      </c>
      <c r="R3740" t="s">
        <v>78255</v>
      </c>
      <c r="S3740" t="s">
        <v>78255</v>
      </c>
      <c r="T3740" t="s">
        <v>143944</v>
      </c>
      <c r="U3740">
        <v>0</v>
      </c>
      <c r="V3740" t="s">
        <v>143945</v>
      </c>
      <c r="W3740">
        <v>12880000</v>
      </c>
      <c r="X3740">
        <v>2</v>
      </c>
      <c r="Y3740" t="s">
        <v>143946</v>
      </c>
      <c r="Z3740">
        <v>1</v>
      </c>
      <c r="AA3740" t="s">
        <v>143947</v>
      </c>
      <c r="AB3740" t="s">
        <v>143948</v>
      </c>
      <c r="AC3740" t="s">
        <v>43086</v>
      </c>
      <c r="AD3740" t="s">
        <v>43086</v>
      </c>
      <c r="AE3740">
        <v>5305</v>
      </c>
      <c r="AF3740" t="s">
        <v>43085</v>
      </c>
      <c r="AG3740" t="s">
        <v>43084</v>
      </c>
      <c r="AJ3740" s="4" t="s">
        <v>17508</v>
      </c>
    </row>
    <row r="3741" spans="1:36" x14ac:dyDescent="0.3">
      <c r="A3741" t="s">
        <v>49014</v>
      </c>
      <c r="B3741" t="s">
        <v>127038</v>
      </c>
      <c r="C3741" t="s">
        <v>50483</v>
      </c>
      <c r="D3741" t="s">
        <v>65937</v>
      </c>
      <c r="H3741" t="s">
        <v>43083</v>
      </c>
      <c r="I3741" t="s">
        <v>43082</v>
      </c>
      <c r="J3741" t="s">
        <v>20466</v>
      </c>
      <c r="K3741" t="s">
        <v>43081</v>
      </c>
      <c r="N3741">
        <v>2</v>
      </c>
      <c r="O3741">
        <v>2</v>
      </c>
      <c r="P3741">
        <v>2</v>
      </c>
      <c r="Q3741" t="s">
        <v>78020</v>
      </c>
      <c r="R3741" t="s">
        <v>78020</v>
      </c>
      <c r="S3741" t="s">
        <v>78020</v>
      </c>
      <c r="T3741" t="s">
        <v>143949</v>
      </c>
      <c r="U3741" t="s">
        <v>143950</v>
      </c>
      <c r="V3741" t="s">
        <v>143951</v>
      </c>
      <c r="W3741">
        <v>25363000</v>
      </c>
      <c r="X3741">
        <v>8</v>
      </c>
      <c r="Y3741" t="s">
        <v>143952</v>
      </c>
      <c r="Z3741">
        <v>1</v>
      </c>
      <c r="AA3741" t="s">
        <v>143953</v>
      </c>
      <c r="AB3741" t="s">
        <v>143954</v>
      </c>
      <c r="AC3741" t="s">
        <v>43080</v>
      </c>
      <c r="AD3741" t="s">
        <v>43080</v>
      </c>
      <c r="AE3741">
        <v>4940</v>
      </c>
      <c r="AF3741" t="s">
        <v>43079</v>
      </c>
      <c r="AG3741" t="s">
        <v>43078</v>
      </c>
      <c r="AH3741" t="s">
        <v>43077</v>
      </c>
      <c r="AJ3741" s="4" t="s">
        <v>43076</v>
      </c>
    </row>
    <row r="3742" spans="1:36" x14ac:dyDescent="0.3">
      <c r="A3742" t="s">
        <v>121647</v>
      </c>
      <c r="B3742" t="s">
        <v>127039</v>
      </c>
      <c r="C3742" t="s">
        <v>68457</v>
      </c>
      <c r="D3742" t="s">
        <v>127040</v>
      </c>
      <c r="H3742" t="s">
        <v>16764</v>
      </c>
      <c r="I3742" t="s">
        <v>16765</v>
      </c>
      <c r="J3742" t="s">
        <v>16766</v>
      </c>
      <c r="K3742" t="s">
        <v>12214</v>
      </c>
      <c r="N3742">
        <v>5</v>
      </c>
      <c r="O3742">
        <v>5</v>
      </c>
      <c r="P3742">
        <v>5</v>
      </c>
      <c r="Q3742" t="s">
        <v>78571</v>
      </c>
      <c r="R3742" t="s">
        <v>78571</v>
      </c>
      <c r="S3742" t="s">
        <v>78571</v>
      </c>
      <c r="T3742" t="s">
        <v>96719</v>
      </c>
      <c r="U3742">
        <v>0</v>
      </c>
      <c r="V3742" t="s">
        <v>95266</v>
      </c>
      <c r="W3742">
        <v>869730000</v>
      </c>
      <c r="X3742">
        <v>33</v>
      </c>
      <c r="Y3742" t="s">
        <v>143955</v>
      </c>
      <c r="Z3742">
        <v>1</v>
      </c>
      <c r="AA3742" t="s">
        <v>143956</v>
      </c>
      <c r="AB3742" t="s">
        <v>143957</v>
      </c>
      <c r="AC3742" t="s">
        <v>43075</v>
      </c>
      <c r="AD3742" t="s">
        <v>16768</v>
      </c>
      <c r="AE3742">
        <v>2317</v>
      </c>
      <c r="AF3742" t="s">
        <v>16769</v>
      </c>
      <c r="AG3742" t="s">
        <v>16770</v>
      </c>
      <c r="AH3742" t="s">
        <v>16771</v>
      </c>
      <c r="AJ3742" s="4" t="s">
        <v>16772</v>
      </c>
    </row>
    <row r="3743" spans="1:36" x14ac:dyDescent="0.3">
      <c r="A3743" t="s">
        <v>62962</v>
      </c>
      <c r="B3743" t="s">
        <v>127041</v>
      </c>
      <c r="C3743" t="s">
        <v>121710</v>
      </c>
      <c r="D3743" t="s">
        <v>66483</v>
      </c>
      <c r="H3743" t="s">
        <v>11153</v>
      </c>
      <c r="I3743" t="s">
        <v>30005</v>
      </c>
      <c r="J3743" t="s">
        <v>30006</v>
      </c>
      <c r="N3743">
        <v>9</v>
      </c>
      <c r="O3743">
        <v>9</v>
      </c>
      <c r="P3743">
        <v>9</v>
      </c>
      <c r="Q3743" t="s">
        <v>78326</v>
      </c>
      <c r="R3743" t="s">
        <v>78326</v>
      </c>
      <c r="S3743" t="s">
        <v>78326</v>
      </c>
      <c r="T3743" t="s">
        <v>79898</v>
      </c>
      <c r="U3743">
        <v>0</v>
      </c>
      <c r="V3743" t="s">
        <v>143958</v>
      </c>
      <c r="W3743">
        <v>944850000</v>
      </c>
      <c r="X3743">
        <v>33</v>
      </c>
      <c r="Y3743" t="s">
        <v>143959</v>
      </c>
      <c r="Z3743">
        <v>1</v>
      </c>
      <c r="AA3743" t="s">
        <v>143960</v>
      </c>
      <c r="AB3743" t="s">
        <v>143961</v>
      </c>
      <c r="AC3743" t="s">
        <v>30007</v>
      </c>
      <c r="AD3743" t="s">
        <v>30007</v>
      </c>
      <c r="AE3743">
        <v>4347</v>
      </c>
      <c r="AF3743" t="s">
        <v>30008</v>
      </c>
      <c r="AG3743" t="s">
        <v>30009</v>
      </c>
      <c r="AH3743" t="s">
        <v>30010</v>
      </c>
      <c r="AJ3743" s="4" t="s">
        <v>30011</v>
      </c>
    </row>
    <row r="3744" spans="1:36" x14ac:dyDescent="0.3">
      <c r="A3744" t="s">
        <v>57755</v>
      </c>
      <c r="B3744" t="s">
        <v>127042</v>
      </c>
      <c r="C3744" t="s">
        <v>69812</v>
      </c>
      <c r="D3744" t="s">
        <v>127043</v>
      </c>
      <c r="H3744" t="s">
        <v>13598</v>
      </c>
      <c r="I3744" t="s">
        <v>13599</v>
      </c>
      <c r="J3744" t="s">
        <v>13600</v>
      </c>
      <c r="N3744">
        <v>5</v>
      </c>
      <c r="O3744">
        <v>5</v>
      </c>
      <c r="P3744">
        <v>5</v>
      </c>
      <c r="Q3744" t="s">
        <v>78369</v>
      </c>
      <c r="R3744" t="s">
        <v>78369</v>
      </c>
      <c r="S3744" t="s">
        <v>78369</v>
      </c>
      <c r="T3744" t="s">
        <v>48859</v>
      </c>
      <c r="U3744">
        <v>0</v>
      </c>
      <c r="V3744" t="s">
        <v>143962</v>
      </c>
      <c r="W3744">
        <v>112830000</v>
      </c>
      <c r="X3744">
        <v>19</v>
      </c>
      <c r="Y3744" t="s">
        <v>143963</v>
      </c>
      <c r="Z3744">
        <v>1</v>
      </c>
      <c r="AA3744" t="s">
        <v>143964</v>
      </c>
      <c r="AB3744" t="s">
        <v>143965</v>
      </c>
      <c r="AC3744" t="s">
        <v>13602</v>
      </c>
      <c r="AD3744" t="s">
        <v>13602</v>
      </c>
      <c r="AE3744">
        <v>1902</v>
      </c>
      <c r="AF3744" t="s">
        <v>13603</v>
      </c>
      <c r="AG3744" t="s">
        <v>13604</v>
      </c>
      <c r="AH3744" t="s">
        <v>13605</v>
      </c>
      <c r="AI3744" t="s">
        <v>13606</v>
      </c>
      <c r="AJ3744" s="4" t="s">
        <v>13607</v>
      </c>
    </row>
    <row r="3745" spans="1:36" x14ac:dyDescent="0.3">
      <c r="A3745">
        <v>1</v>
      </c>
      <c r="B3745" t="s">
        <v>55554</v>
      </c>
      <c r="C3745" t="s">
        <v>60324</v>
      </c>
      <c r="D3745">
        <v>1</v>
      </c>
      <c r="N3745">
        <v>2</v>
      </c>
      <c r="O3745">
        <v>2</v>
      </c>
      <c r="P3745">
        <v>2</v>
      </c>
      <c r="Q3745" t="s">
        <v>48391</v>
      </c>
      <c r="R3745" t="s">
        <v>48391</v>
      </c>
      <c r="S3745" t="s">
        <v>48391</v>
      </c>
      <c r="T3745" t="s">
        <v>143966</v>
      </c>
      <c r="U3745" t="s">
        <v>143967</v>
      </c>
      <c r="V3745" t="s">
        <v>143968</v>
      </c>
      <c r="W3745">
        <v>37739000</v>
      </c>
      <c r="X3745">
        <v>3</v>
      </c>
      <c r="Y3745" t="s">
        <v>143969</v>
      </c>
      <c r="Z3745">
        <v>1</v>
      </c>
      <c r="AA3745" t="s">
        <v>143970</v>
      </c>
      <c r="AB3745" t="s">
        <v>143971</v>
      </c>
      <c r="AC3745" t="s">
        <v>43074</v>
      </c>
      <c r="AD3745" t="s">
        <v>43074</v>
      </c>
      <c r="AE3745">
        <v>3237</v>
      </c>
      <c r="AF3745" t="s">
        <v>43073</v>
      </c>
      <c r="AG3745" t="s">
        <v>43072</v>
      </c>
      <c r="AH3745" t="s">
        <v>43071</v>
      </c>
      <c r="AJ3745" s="4" t="s">
        <v>43070</v>
      </c>
    </row>
    <row r="3746" spans="1:36" x14ac:dyDescent="0.3">
      <c r="A3746" t="s">
        <v>127044</v>
      </c>
      <c r="B3746" t="s">
        <v>127045</v>
      </c>
      <c r="C3746" t="s">
        <v>127046</v>
      </c>
      <c r="D3746" t="s">
        <v>57271</v>
      </c>
      <c r="N3746">
        <v>3</v>
      </c>
      <c r="O3746">
        <v>3</v>
      </c>
      <c r="P3746">
        <v>3</v>
      </c>
      <c r="Q3746" t="s">
        <v>48526</v>
      </c>
      <c r="R3746" t="s">
        <v>48526</v>
      </c>
      <c r="S3746" t="s">
        <v>48526</v>
      </c>
      <c r="T3746" t="s">
        <v>98179</v>
      </c>
      <c r="U3746" t="s">
        <v>143972</v>
      </c>
      <c r="V3746" t="s">
        <v>143973</v>
      </c>
      <c r="W3746">
        <v>45153000</v>
      </c>
      <c r="X3746">
        <v>4</v>
      </c>
      <c r="Y3746" t="s">
        <v>143974</v>
      </c>
      <c r="Z3746">
        <v>1</v>
      </c>
      <c r="AA3746" t="s">
        <v>143975</v>
      </c>
      <c r="AB3746" t="s">
        <v>143976</v>
      </c>
      <c r="AC3746" t="s">
        <v>31511</v>
      </c>
      <c r="AD3746" t="s">
        <v>31511</v>
      </c>
      <c r="AE3746">
        <v>4585</v>
      </c>
      <c r="AF3746" t="s">
        <v>31512</v>
      </c>
    </row>
    <row r="3747" spans="1:36" x14ac:dyDescent="0.3">
      <c r="A3747" t="s">
        <v>127047</v>
      </c>
      <c r="B3747" t="s">
        <v>126460</v>
      </c>
      <c r="C3747" t="s">
        <v>70714</v>
      </c>
      <c r="D3747" t="s">
        <v>127048</v>
      </c>
      <c r="H3747" t="s">
        <v>43069</v>
      </c>
      <c r="I3747" t="s">
        <v>43068</v>
      </c>
      <c r="J3747" t="s">
        <v>33670</v>
      </c>
      <c r="K3747" t="s">
        <v>43067</v>
      </c>
      <c r="N3747">
        <v>6</v>
      </c>
      <c r="O3747">
        <v>6</v>
      </c>
      <c r="P3747">
        <v>6</v>
      </c>
      <c r="Q3747" t="s">
        <v>77446</v>
      </c>
      <c r="R3747" t="s">
        <v>77446</v>
      </c>
      <c r="S3747" t="s">
        <v>77446</v>
      </c>
      <c r="T3747" t="s">
        <v>143977</v>
      </c>
      <c r="U3747">
        <v>0</v>
      </c>
      <c r="V3747" t="s">
        <v>143978</v>
      </c>
      <c r="W3747">
        <v>194940000</v>
      </c>
      <c r="X3747">
        <v>25</v>
      </c>
      <c r="Y3747" t="s">
        <v>143864</v>
      </c>
      <c r="Z3747">
        <v>1</v>
      </c>
      <c r="AA3747" t="s">
        <v>143979</v>
      </c>
      <c r="AB3747" t="s">
        <v>143980</v>
      </c>
      <c r="AC3747" t="s">
        <v>43066</v>
      </c>
      <c r="AD3747" t="s">
        <v>43066</v>
      </c>
      <c r="AE3747">
        <v>2360</v>
      </c>
      <c r="AF3747" t="s">
        <v>43065</v>
      </c>
      <c r="AG3747" t="s">
        <v>43064</v>
      </c>
      <c r="AH3747" t="s">
        <v>43063</v>
      </c>
      <c r="AJ3747" s="4" t="s">
        <v>43062</v>
      </c>
    </row>
    <row r="3748" spans="1:36" x14ac:dyDescent="0.3">
      <c r="A3748" t="s">
        <v>127049</v>
      </c>
      <c r="B3748" t="s">
        <v>127050</v>
      </c>
      <c r="C3748" t="s">
        <v>99006</v>
      </c>
      <c r="D3748" t="s">
        <v>127051</v>
      </c>
      <c r="H3748" t="s">
        <v>14786</v>
      </c>
      <c r="I3748" t="s">
        <v>14787</v>
      </c>
      <c r="J3748" t="s">
        <v>14788</v>
      </c>
      <c r="K3748" t="s">
        <v>137</v>
      </c>
      <c r="N3748">
        <v>10</v>
      </c>
      <c r="O3748">
        <v>10</v>
      </c>
      <c r="P3748">
        <v>10</v>
      </c>
      <c r="Q3748" t="s">
        <v>77370</v>
      </c>
      <c r="R3748" t="s">
        <v>77370</v>
      </c>
      <c r="S3748" t="s">
        <v>77370</v>
      </c>
      <c r="T3748" t="s">
        <v>85364</v>
      </c>
      <c r="U3748">
        <v>0</v>
      </c>
      <c r="V3748" t="s">
        <v>126514</v>
      </c>
      <c r="W3748">
        <v>146690000</v>
      </c>
      <c r="X3748">
        <v>25</v>
      </c>
      <c r="Y3748" t="s">
        <v>143981</v>
      </c>
      <c r="Z3748">
        <v>1</v>
      </c>
      <c r="AA3748" t="s">
        <v>143982</v>
      </c>
      <c r="AB3748" t="s">
        <v>143983</v>
      </c>
      <c r="AC3748" t="s">
        <v>14789</v>
      </c>
      <c r="AD3748" t="s">
        <v>14790</v>
      </c>
      <c r="AE3748">
        <v>2053</v>
      </c>
      <c r="AF3748" t="s">
        <v>14791</v>
      </c>
      <c r="AG3748" t="s">
        <v>14792</v>
      </c>
      <c r="AH3748" t="s">
        <v>14793</v>
      </c>
      <c r="AJ3748" s="4" t="s">
        <v>14794</v>
      </c>
    </row>
    <row r="3749" spans="1:36" x14ac:dyDescent="0.3">
      <c r="A3749" t="s">
        <v>98923</v>
      </c>
      <c r="B3749" t="s">
        <v>127052</v>
      </c>
      <c r="C3749" t="s">
        <v>127053</v>
      </c>
      <c r="D3749" t="s">
        <v>127054</v>
      </c>
      <c r="H3749" t="s">
        <v>31373</v>
      </c>
      <c r="I3749" t="s">
        <v>3144</v>
      </c>
      <c r="J3749" t="s">
        <v>31374</v>
      </c>
      <c r="N3749">
        <v>8</v>
      </c>
      <c r="O3749">
        <v>7</v>
      </c>
      <c r="P3749">
        <v>7</v>
      </c>
      <c r="Q3749" t="s">
        <v>79669</v>
      </c>
      <c r="R3749" t="s">
        <v>76945</v>
      </c>
      <c r="S3749" t="s">
        <v>76945</v>
      </c>
      <c r="T3749" t="s">
        <v>48637</v>
      </c>
      <c r="U3749">
        <v>0</v>
      </c>
      <c r="V3749" t="s">
        <v>68087</v>
      </c>
      <c r="W3749">
        <v>162660000</v>
      </c>
      <c r="X3749">
        <v>28</v>
      </c>
      <c r="Y3749" t="s">
        <v>143984</v>
      </c>
      <c r="Z3749">
        <v>1</v>
      </c>
      <c r="AA3749" t="s">
        <v>143985</v>
      </c>
      <c r="AB3749" t="s">
        <v>143986</v>
      </c>
      <c r="AC3749" t="s">
        <v>43061</v>
      </c>
      <c r="AD3749" t="s">
        <v>31376</v>
      </c>
      <c r="AE3749">
        <v>4564</v>
      </c>
      <c r="AF3749" t="s">
        <v>31377</v>
      </c>
      <c r="AG3749" t="s">
        <v>31378</v>
      </c>
      <c r="AH3749" t="s">
        <v>31379</v>
      </c>
      <c r="AI3749" t="s">
        <v>31380</v>
      </c>
      <c r="AJ3749" s="4" t="s">
        <v>31381</v>
      </c>
    </row>
    <row r="3750" spans="1:36" x14ac:dyDescent="0.3">
      <c r="A3750" t="s">
        <v>127055</v>
      </c>
      <c r="B3750" t="s">
        <v>127056</v>
      </c>
      <c r="C3750" t="s">
        <v>68003</v>
      </c>
      <c r="D3750" t="s">
        <v>127057</v>
      </c>
      <c r="H3750" t="s">
        <v>30197</v>
      </c>
      <c r="I3750" t="s">
        <v>33</v>
      </c>
      <c r="J3750" t="s">
        <v>30198</v>
      </c>
      <c r="N3750">
        <v>6</v>
      </c>
      <c r="O3750">
        <v>6</v>
      </c>
      <c r="P3750">
        <v>6</v>
      </c>
      <c r="Q3750" t="s">
        <v>81061</v>
      </c>
      <c r="R3750" t="s">
        <v>81061</v>
      </c>
      <c r="S3750" t="s">
        <v>81061</v>
      </c>
      <c r="T3750" t="s">
        <v>85562</v>
      </c>
      <c r="U3750">
        <v>0</v>
      </c>
      <c r="V3750" t="s">
        <v>143987</v>
      </c>
      <c r="W3750">
        <v>702380000</v>
      </c>
      <c r="X3750">
        <v>26</v>
      </c>
      <c r="Y3750" t="s">
        <v>143988</v>
      </c>
      <c r="Z3750">
        <v>1</v>
      </c>
      <c r="AA3750" t="s">
        <v>143989</v>
      </c>
      <c r="AB3750" t="s">
        <v>143990</v>
      </c>
      <c r="AC3750" t="s">
        <v>30199</v>
      </c>
      <c r="AD3750" t="s">
        <v>30199</v>
      </c>
      <c r="AE3750">
        <v>4379</v>
      </c>
      <c r="AF3750" t="s">
        <v>30200</v>
      </c>
      <c r="AG3750" t="s">
        <v>30201</v>
      </c>
      <c r="AH3750" t="s">
        <v>30202</v>
      </c>
      <c r="AI3750" t="s">
        <v>30203</v>
      </c>
      <c r="AJ3750" s="4" t="s">
        <v>30204</v>
      </c>
    </row>
    <row r="3751" spans="1:36" x14ac:dyDescent="0.3">
      <c r="A3751" t="s">
        <v>64947</v>
      </c>
      <c r="B3751" t="s">
        <v>52845</v>
      </c>
      <c r="C3751" t="s">
        <v>127058</v>
      </c>
      <c r="D3751" t="s">
        <v>127059</v>
      </c>
      <c r="H3751" t="s">
        <v>8734</v>
      </c>
      <c r="I3751" t="s">
        <v>8735</v>
      </c>
      <c r="J3751" t="s">
        <v>8736</v>
      </c>
      <c r="K3751" t="s">
        <v>8737</v>
      </c>
      <c r="N3751">
        <v>7</v>
      </c>
      <c r="O3751">
        <v>5</v>
      </c>
      <c r="P3751">
        <v>5</v>
      </c>
      <c r="Q3751">
        <v>9</v>
      </c>
      <c r="R3751" t="s">
        <v>76114</v>
      </c>
      <c r="S3751" t="s">
        <v>76114</v>
      </c>
      <c r="T3751" t="s">
        <v>82354</v>
      </c>
      <c r="U3751">
        <v>0</v>
      </c>
      <c r="V3751" t="s">
        <v>143991</v>
      </c>
      <c r="W3751">
        <v>102090000</v>
      </c>
      <c r="X3751">
        <v>25</v>
      </c>
      <c r="Y3751" t="s">
        <v>143992</v>
      </c>
      <c r="Z3751">
        <v>1</v>
      </c>
      <c r="AA3751" t="s">
        <v>143993</v>
      </c>
      <c r="AB3751" t="s">
        <v>143994</v>
      </c>
      <c r="AC3751" t="s">
        <v>43060</v>
      </c>
      <c r="AD3751" t="s">
        <v>8739</v>
      </c>
      <c r="AE3751">
        <v>1280</v>
      </c>
      <c r="AF3751" t="s">
        <v>8740</v>
      </c>
      <c r="AG3751" t="s">
        <v>8741</v>
      </c>
      <c r="AH3751" t="s">
        <v>8742</v>
      </c>
      <c r="AJ3751" s="4" t="s">
        <v>8743</v>
      </c>
    </row>
    <row r="3752" spans="1:36" x14ac:dyDescent="0.3">
      <c r="A3752" t="s">
        <v>127060</v>
      </c>
      <c r="B3752" t="s">
        <v>99446</v>
      </c>
      <c r="C3752" t="s">
        <v>127061</v>
      </c>
      <c r="D3752" t="s">
        <v>127062</v>
      </c>
      <c r="H3752" t="s">
        <v>40795</v>
      </c>
      <c r="I3752" t="s">
        <v>40794</v>
      </c>
      <c r="J3752" t="s">
        <v>40793</v>
      </c>
      <c r="N3752">
        <v>3</v>
      </c>
      <c r="O3752">
        <v>3</v>
      </c>
      <c r="P3752">
        <v>3</v>
      </c>
      <c r="Q3752" t="s">
        <v>77583</v>
      </c>
      <c r="R3752" t="s">
        <v>77583</v>
      </c>
      <c r="S3752" t="s">
        <v>77583</v>
      </c>
      <c r="T3752" t="s">
        <v>105215</v>
      </c>
      <c r="U3752" t="s">
        <v>143995</v>
      </c>
      <c r="V3752" t="s">
        <v>143996</v>
      </c>
      <c r="W3752">
        <v>26558000</v>
      </c>
      <c r="X3752">
        <v>4</v>
      </c>
      <c r="Y3752" t="s">
        <v>143997</v>
      </c>
      <c r="Z3752">
        <v>1</v>
      </c>
      <c r="AA3752" t="s">
        <v>143998</v>
      </c>
      <c r="AB3752" t="s">
        <v>143999</v>
      </c>
      <c r="AC3752" t="s">
        <v>40792</v>
      </c>
      <c r="AD3752" t="s">
        <v>40792</v>
      </c>
      <c r="AE3752">
        <v>2934</v>
      </c>
      <c r="AF3752" t="s">
        <v>40791</v>
      </c>
      <c r="AG3752" t="s">
        <v>40790</v>
      </c>
      <c r="AH3752" t="s">
        <v>40789</v>
      </c>
      <c r="AJ3752" s="4" t="s">
        <v>36829</v>
      </c>
    </row>
    <row r="3753" spans="1:36" x14ac:dyDescent="0.3">
      <c r="A3753" t="s">
        <v>127063</v>
      </c>
      <c r="B3753" t="s">
        <v>127064</v>
      </c>
      <c r="C3753" t="s">
        <v>69309</v>
      </c>
      <c r="D3753" t="s">
        <v>127065</v>
      </c>
      <c r="H3753" t="s">
        <v>11438</v>
      </c>
      <c r="I3753" t="s">
        <v>11439</v>
      </c>
      <c r="J3753" t="s">
        <v>11440</v>
      </c>
      <c r="K3753" t="s">
        <v>2169</v>
      </c>
      <c r="N3753">
        <v>10</v>
      </c>
      <c r="O3753">
        <v>10</v>
      </c>
      <c r="P3753">
        <v>3</v>
      </c>
      <c r="Q3753" t="s">
        <v>77844</v>
      </c>
      <c r="R3753" t="s">
        <v>77844</v>
      </c>
      <c r="S3753" t="s">
        <v>76407</v>
      </c>
      <c r="T3753" t="s">
        <v>85708</v>
      </c>
      <c r="U3753">
        <v>0</v>
      </c>
      <c r="V3753" t="s">
        <v>144000</v>
      </c>
      <c r="W3753">
        <v>1009700000</v>
      </c>
      <c r="X3753">
        <v>64</v>
      </c>
      <c r="Y3753" t="s">
        <v>144001</v>
      </c>
      <c r="Z3753">
        <v>1</v>
      </c>
      <c r="AA3753" t="s">
        <v>144002</v>
      </c>
      <c r="AB3753" t="s">
        <v>144003</v>
      </c>
      <c r="AC3753" t="s">
        <v>43059</v>
      </c>
      <c r="AD3753" t="s">
        <v>43058</v>
      </c>
      <c r="AE3753">
        <v>1618</v>
      </c>
      <c r="AF3753" t="s">
        <v>11443</v>
      </c>
      <c r="AG3753" t="s">
        <v>11444</v>
      </c>
      <c r="AH3753" t="s">
        <v>11445</v>
      </c>
      <c r="AJ3753" s="4" t="s">
        <v>11446</v>
      </c>
    </row>
    <row r="3754" spans="1:36" x14ac:dyDescent="0.3">
      <c r="A3754" t="s">
        <v>124535</v>
      </c>
      <c r="B3754" t="s">
        <v>127066</v>
      </c>
      <c r="C3754" t="s">
        <v>127067</v>
      </c>
      <c r="D3754" t="s">
        <v>62095</v>
      </c>
      <c r="H3754" t="s">
        <v>8228</v>
      </c>
      <c r="I3754" t="s">
        <v>1378</v>
      </c>
      <c r="J3754" t="s">
        <v>13188</v>
      </c>
      <c r="K3754" t="s">
        <v>1380</v>
      </c>
      <c r="N3754">
        <v>7</v>
      </c>
      <c r="O3754">
        <v>7</v>
      </c>
      <c r="P3754">
        <v>7</v>
      </c>
      <c r="Q3754" t="s">
        <v>76189</v>
      </c>
      <c r="R3754" t="s">
        <v>76189</v>
      </c>
      <c r="S3754" t="s">
        <v>76189</v>
      </c>
      <c r="T3754" t="s">
        <v>92278</v>
      </c>
      <c r="U3754">
        <v>0</v>
      </c>
      <c r="V3754" t="s">
        <v>144004</v>
      </c>
      <c r="W3754">
        <v>2581700000</v>
      </c>
      <c r="X3754">
        <v>114</v>
      </c>
      <c r="Y3754" t="s">
        <v>144005</v>
      </c>
      <c r="Z3754">
        <v>1</v>
      </c>
      <c r="AA3754" t="s">
        <v>144006</v>
      </c>
      <c r="AB3754" t="s">
        <v>144007</v>
      </c>
      <c r="AC3754" t="s">
        <v>13189</v>
      </c>
      <c r="AD3754" t="s">
        <v>13190</v>
      </c>
      <c r="AE3754">
        <v>1845</v>
      </c>
      <c r="AF3754" t="s">
        <v>13191</v>
      </c>
      <c r="AG3754" t="s">
        <v>13192</v>
      </c>
      <c r="AH3754" t="s">
        <v>13193</v>
      </c>
      <c r="AJ3754" s="4" t="s">
        <v>13194</v>
      </c>
    </row>
    <row r="3755" spans="1:36" x14ac:dyDescent="0.3">
      <c r="A3755" t="s">
        <v>65781</v>
      </c>
      <c r="B3755" t="s">
        <v>127068</v>
      </c>
      <c r="C3755" t="s">
        <v>71436</v>
      </c>
      <c r="D3755" t="s">
        <v>127069</v>
      </c>
      <c r="I3755" t="s">
        <v>33</v>
      </c>
      <c r="J3755" t="s">
        <v>150</v>
      </c>
      <c r="N3755">
        <v>7</v>
      </c>
      <c r="O3755">
        <v>7</v>
      </c>
      <c r="P3755">
        <v>7</v>
      </c>
      <c r="Q3755" t="s">
        <v>77069</v>
      </c>
      <c r="R3755" t="s">
        <v>77069</v>
      </c>
      <c r="S3755" t="s">
        <v>77069</v>
      </c>
      <c r="T3755" t="s">
        <v>94565</v>
      </c>
      <c r="U3755">
        <v>0</v>
      </c>
      <c r="V3755" t="s">
        <v>144008</v>
      </c>
      <c r="W3755">
        <v>219820000</v>
      </c>
      <c r="X3755">
        <v>20</v>
      </c>
      <c r="Y3755" t="s">
        <v>144009</v>
      </c>
      <c r="Z3755">
        <v>1</v>
      </c>
      <c r="AA3755" t="s">
        <v>144010</v>
      </c>
      <c r="AB3755" t="s">
        <v>144011</v>
      </c>
      <c r="AC3755" t="s">
        <v>21825</v>
      </c>
      <c r="AD3755" t="s">
        <v>21826</v>
      </c>
      <c r="AE3755">
        <v>3087</v>
      </c>
      <c r="AF3755" t="s">
        <v>21827</v>
      </c>
      <c r="AG3755" t="s">
        <v>21828</v>
      </c>
      <c r="AH3755" t="s">
        <v>21829</v>
      </c>
      <c r="AJ3755" s="4" t="s">
        <v>21830</v>
      </c>
    </row>
    <row r="3756" spans="1:36" x14ac:dyDescent="0.3">
      <c r="A3756" t="s">
        <v>127070</v>
      </c>
      <c r="B3756" t="s">
        <v>127071</v>
      </c>
      <c r="C3756" t="s">
        <v>125476</v>
      </c>
      <c r="D3756" t="s">
        <v>127072</v>
      </c>
      <c r="H3756" t="s">
        <v>30040</v>
      </c>
      <c r="I3756" t="s">
        <v>7615</v>
      </c>
      <c r="J3756" t="s">
        <v>30041</v>
      </c>
      <c r="N3756">
        <v>6</v>
      </c>
      <c r="O3756">
        <v>6</v>
      </c>
      <c r="P3756">
        <v>6</v>
      </c>
      <c r="Q3756" t="s">
        <v>82057</v>
      </c>
      <c r="R3756" t="s">
        <v>82057</v>
      </c>
      <c r="S3756" t="s">
        <v>82057</v>
      </c>
      <c r="T3756" t="s">
        <v>49876</v>
      </c>
      <c r="U3756">
        <v>0</v>
      </c>
      <c r="V3756" t="s">
        <v>144012</v>
      </c>
      <c r="W3756">
        <v>498800000</v>
      </c>
      <c r="X3756">
        <v>31</v>
      </c>
      <c r="Y3756" t="s">
        <v>144013</v>
      </c>
      <c r="Z3756">
        <v>1</v>
      </c>
      <c r="AA3756" t="s">
        <v>144014</v>
      </c>
      <c r="AB3756" t="s">
        <v>144015</v>
      </c>
      <c r="AC3756" t="s">
        <v>43057</v>
      </c>
      <c r="AD3756" t="s">
        <v>43057</v>
      </c>
      <c r="AE3756">
        <v>4353</v>
      </c>
      <c r="AF3756" t="s">
        <v>30043</v>
      </c>
      <c r="AG3756" t="s">
        <v>30044</v>
      </c>
      <c r="AH3756" t="s">
        <v>30045</v>
      </c>
      <c r="AJ3756" s="4" t="s">
        <v>30046</v>
      </c>
    </row>
    <row r="3757" spans="1:36" x14ac:dyDescent="0.3">
      <c r="A3757" t="s">
        <v>127073</v>
      </c>
      <c r="B3757" t="s">
        <v>127074</v>
      </c>
      <c r="C3757" t="s">
        <v>67019</v>
      </c>
      <c r="D3757" t="s">
        <v>127075</v>
      </c>
      <c r="H3757" t="s">
        <v>30468</v>
      </c>
      <c r="I3757" t="s">
        <v>30469</v>
      </c>
      <c r="J3757" t="s">
        <v>1643</v>
      </c>
      <c r="K3757" t="s">
        <v>30470</v>
      </c>
      <c r="N3757">
        <v>8</v>
      </c>
      <c r="O3757">
        <v>8</v>
      </c>
      <c r="P3757">
        <v>8</v>
      </c>
      <c r="Q3757" t="s">
        <v>86667</v>
      </c>
      <c r="R3757" t="s">
        <v>86667</v>
      </c>
      <c r="S3757" t="s">
        <v>86667</v>
      </c>
      <c r="T3757" t="s">
        <v>94771</v>
      </c>
      <c r="U3757">
        <v>0</v>
      </c>
      <c r="V3757" t="s">
        <v>144016</v>
      </c>
      <c r="W3757">
        <v>169460000</v>
      </c>
      <c r="X3757">
        <v>14</v>
      </c>
      <c r="Y3757" t="s">
        <v>144017</v>
      </c>
      <c r="Z3757">
        <v>1</v>
      </c>
      <c r="AA3757" t="s">
        <v>144018</v>
      </c>
      <c r="AB3757" t="s">
        <v>144019</v>
      </c>
      <c r="AC3757" t="s">
        <v>30471</v>
      </c>
      <c r="AD3757" t="s">
        <v>30471</v>
      </c>
      <c r="AE3757">
        <v>4424</v>
      </c>
      <c r="AF3757" t="s">
        <v>30473</v>
      </c>
      <c r="AG3757" t="s">
        <v>30474</v>
      </c>
      <c r="AH3757" t="s">
        <v>30475</v>
      </c>
      <c r="AJ3757" s="4" t="s">
        <v>30476</v>
      </c>
    </row>
    <row r="3758" spans="1:36" x14ac:dyDescent="0.3">
      <c r="A3758" t="s">
        <v>127076</v>
      </c>
      <c r="B3758" t="s">
        <v>54998</v>
      </c>
      <c r="C3758" t="s">
        <v>118147</v>
      </c>
      <c r="D3758" t="s">
        <v>99571</v>
      </c>
      <c r="H3758" t="s">
        <v>14879</v>
      </c>
      <c r="I3758" t="s">
        <v>14880</v>
      </c>
      <c r="J3758" t="s">
        <v>14881</v>
      </c>
      <c r="K3758" t="s">
        <v>14882</v>
      </c>
      <c r="N3758">
        <v>15</v>
      </c>
      <c r="O3758">
        <v>15</v>
      </c>
      <c r="P3758">
        <v>15</v>
      </c>
      <c r="Q3758" t="s">
        <v>80811</v>
      </c>
      <c r="R3758" t="s">
        <v>80811</v>
      </c>
      <c r="S3758" t="s">
        <v>80811</v>
      </c>
      <c r="T3758" t="s">
        <v>78511</v>
      </c>
      <c r="U3758">
        <v>0</v>
      </c>
      <c r="V3758" t="s">
        <v>144020</v>
      </c>
      <c r="W3758">
        <v>489960000</v>
      </c>
      <c r="X3758">
        <v>42</v>
      </c>
      <c r="Y3758" t="s">
        <v>144021</v>
      </c>
      <c r="Z3758">
        <v>1</v>
      </c>
      <c r="AA3758" t="s">
        <v>144022</v>
      </c>
      <c r="AB3758" t="s">
        <v>144023</v>
      </c>
      <c r="AC3758" t="s">
        <v>14883</v>
      </c>
      <c r="AD3758" t="s">
        <v>43056</v>
      </c>
      <c r="AE3758">
        <v>2066</v>
      </c>
      <c r="AF3758" t="s">
        <v>14884</v>
      </c>
      <c r="AG3758" t="s">
        <v>14885</v>
      </c>
      <c r="AH3758" t="s">
        <v>14886</v>
      </c>
      <c r="AI3758" t="s">
        <v>14887</v>
      </c>
      <c r="AJ3758" s="4" t="s">
        <v>14888</v>
      </c>
    </row>
    <row r="3759" spans="1:36" x14ac:dyDescent="0.3">
      <c r="A3759" t="s">
        <v>64494</v>
      </c>
      <c r="B3759" t="s">
        <v>126214</v>
      </c>
      <c r="C3759" t="s">
        <v>127077</v>
      </c>
      <c r="D3759" t="s">
        <v>127078</v>
      </c>
      <c r="H3759" t="s">
        <v>9166</v>
      </c>
      <c r="I3759" t="s">
        <v>9167</v>
      </c>
      <c r="J3759" t="s">
        <v>9168</v>
      </c>
      <c r="K3759" t="s">
        <v>775</v>
      </c>
      <c r="N3759">
        <v>19</v>
      </c>
      <c r="O3759">
        <v>19</v>
      </c>
      <c r="P3759">
        <v>18</v>
      </c>
      <c r="Q3759" t="s">
        <v>83124</v>
      </c>
      <c r="R3759" t="s">
        <v>83124</v>
      </c>
      <c r="S3759" t="s">
        <v>84295</v>
      </c>
      <c r="T3759" t="s">
        <v>78622</v>
      </c>
      <c r="U3759">
        <v>0</v>
      </c>
      <c r="V3759" t="s">
        <v>144024</v>
      </c>
      <c r="W3759">
        <v>4032300000</v>
      </c>
      <c r="X3759">
        <v>179</v>
      </c>
      <c r="Y3759" t="s">
        <v>144025</v>
      </c>
      <c r="Z3759">
        <v>1</v>
      </c>
      <c r="AA3759" t="s">
        <v>144026</v>
      </c>
      <c r="AB3759" t="s">
        <v>144027</v>
      </c>
      <c r="AC3759" t="s">
        <v>9169</v>
      </c>
      <c r="AD3759" t="s">
        <v>9169</v>
      </c>
      <c r="AE3759">
        <v>1335</v>
      </c>
      <c r="AF3759" t="s">
        <v>9170</v>
      </c>
      <c r="AG3759" t="s">
        <v>9171</v>
      </c>
      <c r="AH3759" t="s">
        <v>9172</v>
      </c>
      <c r="AJ3759" s="4" t="s">
        <v>9173</v>
      </c>
    </row>
    <row r="3760" spans="1:36" x14ac:dyDescent="0.3">
      <c r="A3760" t="s">
        <v>66462</v>
      </c>
      <c r="B3760" t="s">
        <v>127079</v>
      </c>
      <c r="C3760" t="s">
        <v>127080</v>
      </c>
      <c r="D3760" t="s">
        <v>127081</v>
      </c>
      <c r="H3760" t="s">
        <v>1573</v>
      </c>
      <c r="I3760" t="s">
        <v>1574</v>
      </c>
      <c r="J3760" t="s">
        <v>1575</v>
      </c>
      <c r="K3760" t="s">
        <v>1576</v>
      </c>
      <c r="N3760">
        <v>5</v>
      </c>
      <c r="O3760">
        <v>5</v>
      </c>
      <c r="P3760">
        <v>5</v>
      </c>
      <c r="Q3760" t="s">
        <v>77287</v>
      </c>
      <c r="R3760" t="s">
        <v>77287</v>
      </c>
      <c r="S3760" t="s">
        <v>77287</v>
      </c>
      <c r="T3760" t="s">
        <v>85737</v>
      </c>
      <c r="U3760">
        <v>0</v>
      </c>
      <c r="V3760" t="s">
        <v>144028</v>
      </c>
      <c r="W3760">
        <v>292450000</v>
      </c>
      <c r="X3760">
        <v>14</v>
      </c>
      <c r="Y3760" t="s">
        <v>144029</v>
      </c>
      <c r="Z3760">
        <v>1</v>
      </c>
      <c r="AA3760" t="s">
        <v>144030</v>
      </c>
      <c r="AB3760" t="s">
        <v>144031</v>
      </c>
      <c r="AC3760" t="s">
        <v>1577</v>
      </c>
      <c r="AD3760" t="s">
        <v>1578</v>
      </c>
      <c r="AE3760">
        <v>367</v>
      </c>
      <c r="AF3760" t="s">
        <v>1579</v>
      </c>
      <c r="AG3760" t="s">
        <v>1580</v>
      </c>
      <c r="AH3760" t="s">
        <v>1581</v>
      </c>
      <c r="AJ3760" s="4" t="s">
        <v>1582</v>
      </c>
    </row>
    <row r="3761" spans="1:36" x14ac:dyDescent="0.3">
      <c r="A3761" t="s">
        <v>127082</v>
      </c>
      <c r="B3761" t="s">
        <v>127083</v>
      </c>
      <c r="C3761" t="s">
        <v>66570</v>
      </c>
      <c r="D3761" t="s">
        <v>56195</v>
      </c>
      <c r="H3761" t="s">
        <v>27916</v>
      </c>
      <c r="I3761" t="s">
        <v>27917</v>
      </c>
      <c r="J3761" t="s">
        <v>27918</v>
      </c>
      <c r="K3761" t="s">
        <v>1210</v>
      </c>
      <c r="N3761">
        <v>4</v>
      </c>
      <c r="O3761">
        <v>4</v>
      </c>
      <c r="P3761">
        <v>4</v>
      </c>
      <c r="Q3761" t="s">
        <v>75947</v>
      </c>
      <c r="R3761" t="s">
        <v>75947</v>
      </c>
      <c r="S3761" t="s">
        <v>75947</v>
      </c>
      <c r="T3761" t="s">
        <v>84169</v>
      </c>
      <c r="U3761" t="s">
        <v>144032</v>
      </c>
      <c r="V3761" t="s">
        <v>144033</v>
      </c>
      <c r="W3761">
        <v>63093000</v>
      </c>
      <c r="X3761">
        <v>8</v>
      </c>
      <c r="Y3761" t="s">
        <v>144034</v>
      </c>
      <c r="Z3761">
        <v>1</v>
      </c>
      <c r="AA3761" t="s">
        <v>144035</v>
      </c>
      <c r="AB3761" t="s">
        <v>144036</v>
      </c>
      <c r="AC3761" t="s">
        <v>27920</v>
      </c>
      <c r="AD3761" t="s">
        <v>27920</v>
      </c>
      <c r="AE3761">
        <v>4027</v>
      </c>
      <c r="AF3761" t="s">
        <v>27921</v>
      </c>
      <c r="AG3761" t="s">
        <v>27922</v>
      </c>
      <c r="AH3761" t="s">
        <v>27923</v>
      </c>
      <c r="AJ3761" s="4" t="s">
        <v>27924</v>
      </c>
    </row>
    <row r="3762" spans="1:36" x14ac:dyDescent="0.3">
      <c r="A3762" t="s">
        <v>127084</v>
      </c>
      <c r="B3762">
        <v>1</v>
      </c>
      <c r="C3762">
        <v>1</v>
      </c>
      <c r="D3762" t="s">
        <v>127085</v>
      </c>
      <c r="N3762">
        <v>3</v>
      </c>
      <c r="O3762">
        <v>3</v>
      </c>
      <c r="P3762">
        <v>3</v>
      </c>
      <c r="Q3762" t="s">
        <v>60281</v>
      </c>
      <c r="R3762" t="s">
        <v>60281</v>
      </c>
      <c r="S3762" t="s">
        <v>60281</v>
      </c>
      <c r="T3762" t="s">
        <v>144037</v>
      </c>
      <c r="U3762" t="s">
        <v>144038</v>
      </c>
      <c r="V3762" t="s">
        <v>144039</v>
      </c>
      <c r="W3762">
        <v>44117000</v>
      </c>
      <c r="X3762">
        <v>14</v>
      </c>
      <c r="Y3762" t="s">
        <v>144040</v>
      </c>
      <c r="Z3762">
        <v>1</v>
      </c>
      <c r="AA3762" t="s">
        <v>144041</v>
      </c>
      <c r="AB3762" t="s">
        <v>144042</v>
      </c>
      <c r="AC3762" t="s">
        <v>43055</v>
      </c>
      <c r="AD3762" t="s">
        <v>43055</v>
      </c>
      <c r="AE3762">
        <v>3926</v>
      </c>
      <c r="AF3762" t="s">
        <v>43054</v>
      </c>
    </row>
    <row r="3763" spans="1:36" x14ac:dyDescent="0.3">
      <c r="A3763" t="s">
        <v>127086</v>
      </c>
      <c r="B3763" t="s">
        <v>126477</v>
      </c>
      <c r="C3763" t="s">
        <v>121085</v>
      </c>
      <c r="D3763" t="s">
        <v>57186</v>
      </c>
      <c r="H3763" t="s">
        <v>397</v>
      </c>
      <c r="I3763" t="s">
        <v>398</v>
      </c>
      <c r="J3763" t="s">
        <v>399</v>
      </c>
      <c r="N3763">
        <v>9</v>
      </c>
      <c r="O3763">
        <v>9</v>
      </c>
      <c r="P3763">
        <v>9</v>
      </c>
      <c r="Q3763" t="s">
        <v>48768</v>
      </c>
      <c r="R3763" t="s">
        <v>48768</v>
      </c>
      <c r="S3763" t="s">
        <v>48768</v>
      </c>
      <c r="T3763">
        <v>121</v>
      </c>
      <c r="U3763">
        <v>0</v>
      </c>
      <c r="V3763" t="s">
        <v>144043</v>
      </c>
      <c r="W3763">
        <v>152650000</v>
      </c>
      <c r="X3763">
        <v>27</v>
      </c>
      <c r="Y3763" t="s">
        <v>144044</v>
      </c>
      <c r="Z3763">
        <v>1</v>
      </c>
      <c r="AA3763" t="s">
        <v>144045</v>
      </c>
      <c r="AB3763" t="s">
        <v>144046</v>
      </c>
      <c r="AC3763" t="s">
        <v>38598</v>
      </c>
      <c r="AD3763" t="s">
        <v>401</v>
      </c>
      <c r="AE3763">
        <v>208</v>
      </c>
      <c r="AF3763" t="s">
        <v>402</v>
      </c>
      <c r="AG3763" t="s">
        <v>403</v>
      </c>
      <c r="AH3763" t="s">
        <v>404</v>
      </c>
      <c r="AI3763" t="s">
        <v>405</v>
      </c>
      <c r="AJ3763" s="4" t="s">
        <v>406</v>
      </c>
    </row>
    <row r="3764" spans="1:36" x14ac:dyDescent="0.3">
      <c r="A3764" t="s">
        <v>127087</v>
      </c>
      <c r="B3764" t="s">
        <v>127088</v>
      </c>
      <c r="C3764" t="s">
        <v>59216</v>
      </c>
      <c r="D3764" t="s">
        <v>127089</v>
      </c>
      <c r="H3764" t="s">
        <v>456</v>
      </c>
      <c r="I3764" t="s">
        <v>457</v>
      </c>
      <c r="J3764" t="s">
        <v>458</v>
      </c>
      <c r="K3764" t="s">
        <v>459</v>
      </c>
      <c r="N3764">
        <v>12</v>
      </c>
      <c r="O3764">
        <v>12</v>
      </c>
      <c r="P3764">
        <v>8</v>
      </c>
      <c r="Q3764" t="s">
        <v>78255</v>
      </c>
      <c r="R3764" t="s">
        <v>78255</v>
      </c>
      <c r="S3764">
        <v>22</v>
      </c>
      <c r="T3764" t="s">
        <v>79909</v>
      </c>
      <c r="U3764">
        <v>0</v>
      </c>
      <c r="V3764" t="s">
        <v>144047</v>
      </c>
      <c r="W3764">
        <v>321380000</v>
      </c>
      <c r="X3764">
        <v>29</v>
      </c>
      <c r="Y3764" t="s">
        <v>144048</v>
      </c>
      <c r="Z3764">
        <v>1</v>
      </c>
      <c r="AA3764" t="s">
        <v>144049</v>
      </c>
      <c r="AB3764" t="s">
        <v>144050</v>
      </c>
      <c r="AC3764" t="s">
        <v>43053</v>
      </c>
      <c r="AD3764" t="s">
        <v>43052</v>
      </c>
      <c r="AE3764">
        <v>215</v>
      </c>
      <c r="AF3764" t="s">
        <v>462</v>
      </c>
      <c r="AG3764" t="s">
        <v>463</v>
      </c>
      <c r="AH3764" t="s">
        <v>464</v>
      </c>
      <c r="AJ3764" s="4" t="s">
        <v>465</v>
      </c>
    </row>
    <row r="3765" spans="1:36" x14ac:dyDescent="0.3">
      <c r="A3765" t="s">
        <v>69723</v>
      </c>
      <c r="B3765" t="s">
        <v>127090</v>
      </c>
      <c r="C3765" t="s">
        <v>127091</v>
      </c>
      <c r="D3765" t="s">
        <v>53941</v>
      </c>
      <c r="J3765" t="s">
        <v>1395</v>
      </c>
      <c r="N3765">
        <v>4</v>
      </c>
      <c r="O3765">
        <v>4</v>
      </c>
      <c r="P3765">
        <v>4</v>
      </c>
      <c r="Q3765" t="s">
        <v>76927</v>
      </c>
      <c r="R3765" t="s">
        <v>76927</v>
      </c>
      <c r="S3765" t="s">
        <v>76927</v>
      </c>
      <c r="T3765" t="s">
        <v>97191</v>
      </c>
      <c r="U3765" t="s">
        <v>144051</v>
      </c>
      <c r="V3765" t="s">
        <v>144052</v>
      </c>
      <c r="W3765">
        <v>39829000</v>
      </c>
      <c r="X3765">
        <v>5</v>
      </c>
      <c r="Y3765" t="s">
        <v>144053</v>
      </c>
      <c r="Z3765">
        <v>1</v>
      </c>
      <c r="AA3765" t="s">
        <v>144054</v>
      </c>
      <c r="AB3765" t="s">
        <v>144055</v>
      </c>
      <c r="AC3765" t="s">
        <v>21118</v>
      </c>
      <c r="AD3765" t="s">
        <v>21118</v>
      </c>
      <c r="AE3765">
        <v>2984</v>
      </c>
      <c r="AF3765" t="s">
        <v>21120</v>
      </c>
      <c r="AG3765" t="s">
        <v>21121</v>
      </c>
      <c r="AJ3765" s="4" t="s">
        <v>21122</v>
      </c>
    </row>
    <row r="3766" spans="1:36" x14ac:dyDescent="0.3">
      <c r="A3766" t="s">
        <v>127092</v>
      </c>
      <c r="B3766" t="s">
        <v>68438</v>
      </c>
      <c r="C3766" t="s">
        <v>127093</v>
      </c>
      <c r="D3766" t="s">
        <v>127094</v>
      </c>
      <c r="H3766" t="s">
        <v>32998</v>
      </c>
      <c r="I3766" t="s">
        <v>3371</v>
      </c>
      <c r="J3766" t="s">
        <v>12042</v>
      </c>
      <c r="N3766">
        <v>7</v>
      </c>
      <c r="O3766">
        <v>7</v>
      </c>
      <c r="P3766">
        <v>7</v>
      </c>
      <c r="Q3766" t="s">
        <v>81590</v>
      </c>
      <c r="R3766" t="s">
        <v>81590</v>
      </c>
      <c r="S3766" t="s">
        <v>81590</v>
      </c>
      <c r="T3766" t="s">
        <v>94414</v>
      </c>
      <c r="U3766">
        <v>0</v>
      </c>
      <c r="V3766" t="s">
        <v>144056</v>
      </c>
      <c r="W3766">
        <v>615580000</v>
      </c>
      <c r="X3766">
        <v>44</v>
      </c>
      <c r="Y3766" t="s">
        <v>144057</v>
      </c>
      <c r="Z3766">
        <v>1</v>
      </c>
      <c r="AA3766" t="s">
        <v>144058</v>
      </c>
      <c r="AB3766" t="s">
        <v>144059</v>
      </c>
      <c r="AC3766" t="s">
        <v>32999</v>
      </c>
      <c r="AD3766" t="s">
        <v>32999</v>
      </c>
      <c r="AE3766">
        <v>4808</v>
      </c>
      <c r="AF3766" t="s">
        <v>33000</v>
      </c>
      <c r="AG3766" t="s">
        <v>33001</v>
      </c>
      <c r="AH3766" t="s">
        <v>33002</v>
      </c>
      <c r="AI3766" t="s">
        <v>33003</v>
      </c>
      <c r="AJ3766" s="4" t="s">
        <v>33004</v>
      </c>
    </row>
    <row r="3767" spans="1:36" x14ac:dyDescent="0.3">
      <c r="A3767" t="s">
        <v>50614</v>
      </c>
      <c r="B3767" t="s">
        <v>127095</v>
      </c>
      <c r="C3767" t="s">
        <v>73688</v>
      </c>
      <c r="D3767" t="s">
        <v>118387</v>
      </c>
      <c r="I3767" t="s">
        <v>1590</v>
      </c>
      <c r="N3767">
        <v>24</v>
      </c>
      <c r="O3767">
        <v>24</v>
      </c>
      <c r="P3767">
        <v>3</v>
      </c>
      <c r="Q3767" t="s">
        <v>77620</v>
      </c>
      <c r="R3767" t="s">
        <v>77620</v>
      </c>
      <c r="S3767" t="s">
        <v>76073</v>
      </c>
      <c r="T3767" t="s">
        <v>144060</v>
      </c>
      <c r="U3767">
        <v>0</v>
      </c>
      <c r="V3767" t="s">
        <v>144061</v>
      </c>
      <c r="W3767">
        <v>991870000</v>
      </c>
      <c r="X3767">
        <v>98</v>
      </c>
      <c r="Y3767" t="s">
        <v>144062</v>
      </c>
      <c r="Z3767">
        <v>1</v>
      </c>
      <c r="AA3767" t="s">
        <v>144063</v>
      </c>
      <c r="AB3767" t="s">
        <v>144064</v>
      </c>
      <c r="AC3767" t="s">
        <v>43051</v>
      </c>
      <c r="AD3767" t="s">
        <v>43051</v>
      </c>
      <c r="AE3767">
        <v>4880</v>
      </c>
      <c r="AF3767" t="s">
        <v>43050</v>
      </c>
      <c r="AG3767" t="s">
        <v>43049</v>
      </c>
      <c r="AJ3767" s="4" t="s">
        <v>43048</v>
      </c>
    </row>
    <row r="3768" spans="1:36" x14ac:dyDescent="0.3">
      <c r="A3768" t="s">
        <v>127096</v>
      </c>
      <c r="B3768">
        <v>1</v>
      </c>
      <c r="C3768">
        <v>1</v>
      </c>
      <c r="D3768" t="s">
        <v>127097</v>
      </c>
      <c r="N3768">
        <v>3</v>
      </c>
      <c r="O3768">
        <v>3</v>
      </c>
      <c r="P3768">
        <v>3</v>
      </c>
      <c r="Q3768" t="s">
        <v>76819</v>
      </c>
      <c r="R3768" t="s">
        <v>76819</v>
      </c>
      <c r="S3768" t="s">
        <v>76819</v>
      </c>
      <c r="T3768" t="s">
        <v>87560</v>
      </c>
      <c r="U3768" t="s">
        <v>144065</v>
      </c>
      <c r="V3768" t="s">
        <v>144066</v>
      </c>
      <c r="W3768">
        <v>20075000</v>
      </c>
      <c r="X3768">
        <v>3</v>
      </c>
      <c r="Y3768" t="s">
        <v>144067</v>
      </c>
      <c r="Z3768">
        <v>1</v>
      </c>
      <c r="AA3768" t="s">
        <v>144068</v>
      </c>
      <c r="AB3768" t="s">
        <v>144069</v>
      </c>
      <c r="AC3768" t="s">
        <v>43047</v>
      </c>
      <c r="AD3768" t="s">
        <v>43046</v>
      </c>
      <c r="AE3768">
        <v>3029</v>
      </c>
      <c r="AF3768" t="s">
        <v>43045</v>
      </c>
      <c r="AG3768" t="s">
        <v>43044</v>
      </c>
      <c r="AH3768" t="s">
        <v>43043</v>
      </c>
      <c r="AJ3768" s="4" t="s">
        <v>43042</v>
      </c>
    </row>
    <row r="3769" spans="1:36" x14ac:dyDescent="0.3">
      <c r="A3769" t="s">
        <v>127098</v>
      </c>
      <c r="B3769" t="s">
        <v>127099</v>
      </c>
      <c r="C3769" t="s">
        <v>61705</v>
      </c>
      <c r="D3769" t="s">
        <v>119118</v>
      </c>
      <c r="H3769" t="s">
        <v>29619</v>
      </c>
      <c r="I3769" t="s">
        <v>29620</v>
      </c>
      <c r="J3769" t="s">
        <v>29621</v>
      </c>
      <c r="N3769">
        <v>6</v>
      </c>
      <c r="O3769">
        <v>6</v>
      </c>
      <c r="P3769">
        <v>6</v>
      </c>
      <c r="Q3769" t="s">
        <v>76635</v>
      </c>
      <c r="R3769" t="s">
        <v>76635</v>
      </c>
      <c r="S3769" t="s">
        <v>76635</v>
      </c>
      <c r="T3769" t="s">
        <v>91718</v>
      </c>
      <c r="U3769">
        <v>0</v>
      </c>
      <c r="V3769" t="s">
        <v>108873</v>
      </c>
      <c r="W3769">
        <v>72476000</v>
      </c>
      <c r="X3769">
        <v>11</v>
      </c>
      <c r="Y3769" t="s">
        <v>144070</v>
      </c>
      <c r="Z3769">
        <v>1</v>
      </c>
      <c r="AA3769" t="s">
        <v>144071</v>
      </c>
      <c r="AB3769" t="s">
        <v>144072</v>
      </c>
      <c r="AC3769" t="s">
        <v>43041</v>
      </c>
      <c r="AD3769" t="s">
        <v>29623</v>
      </c>
      <c r="AE3769">
        <v>4283</v>
      </c>
      <c r="AF3769" t="s">
        <v>29624</v>
      </c>
      <c r="AG3769" t="s">
        <v>29625</v>
      </c>
      <c r="AH3769" t="s">
        <v>29626</v>
      </c>
      <c r="AI3769" t="s">
        <v>29627</v>
      </c>
      <c r="AJ3769" s="4" t="s">
        <v>29627</v>
      </c>
    </row>
    <row r="3770" spans="1:36" x14ac:dyDescent="0.3">
      <c r="A3770" t="s">
        <v>127100</v>
      </c>
      <c r="B3770">
        <v>1</v>
      </c>
      <c r="C3770" t="s">
        <v>127101</v>
      </c>
      <c r="D3770">
        <v>1</v>
      </c>
      <c r="N3770">
        <v>2</v>
      </c>
      <c r="O3770">
        <v>2</v>
      </c>
      <c r="P3770">
        <v>2</v>
      </c>
      <c r="Q3770" t="s">
        <v>77685</v>
      </c>
      <c r="R3770" t="s">
        <v>77685</v>
      </c>
      <c r="S3770" t="s">
        <v>77685</v>
      </c>
      <c r="T3770" t="s">
        <v>96106</v>
      </c>
      <c r="U3770" t="s">
        <v>144073</v>
      </c>
      <c r="V3770" t="s">
        <v>144074</v>
      </c>
      <c r="W3770">
        <v>15111000</v>
      </c>
      <c r="X3770">
        <v>4</v>
      </c>
      <c r="Y3770" t="s">
        <v>144075</v>
      </c>
      <c r="Z3770">
        <v>1</v>
      </c>
      <c r="AA3770" t="s">
        <v>144076</v>
      </c>
      <c r="AB3770" t="s">
        <v>144077</v>
      </c>
      <c r="AC3770" t="s">
        <v>22947</v>
      </c>
      <c r="AD3770" t="s">
        <v>22947</v>
      </c>
      <c r="AE3770">
        <v>3286</v>
      </c>
      <c r="AF3770" t="s">
        <v>22948</v>
      </c>
      <c r="AG3770" t="s">
        <v>22949</v>
      </c>
      <c r="AJ3770" s="4" t="s">
        <v>22950</v>
      </c>
    </row>
    <row r="3771" spans="1:36" x14ac:dyDescent="0.3">
      <c r="A3771" t="s">
        <v>127102</v>
      </c>
      <c r="B3771" t="s">
        <v>123205</v>
      </c>
      <c r="C3771" t="s">
        <v>64273</v>
      </c>
      <c r="D3771" t="s">
        <v>101835</v>
      </c>
      <c r="H3771" t="s">
        <v>1182</v>
      </c>
      <c r="I3771" t="s">
        <v>1825</v>
      </c>
      <c r="J3771" t="s">
        <v>2769</v>
      </c>
      <c r="N3771">
        <v>9</v>
      </c>
      <c r="O3771">
        <v>9</v>
      </c>
      <c r="P3771">
        <v>9</v>
      </c>
      <c r="Q3771" t="s">
        <v>77752</v>
      </c>
      <c r="R3771" t="s">
        <v>77752</v>
      </c>
      <c r="S3771" t="s">
        <v>77752</v>
      </c>
      <c r="T3771" t="s">
        <v>87505</v>
      </c>
      <c r="U3771">
        <v>0</v>
      </c>
      <c r="V3771" t="s">
        <v>144078</v>
      </c>
      <c r="W3771">
        <v>691280000</v>
      </c>
      <c r="X3771">
        <v>49</v>
      </c>
      <c r="Y3771" t="s">
        <v>144079</v>
      </c>
      <c r="Z3771">
        <v>1</v>
      </c>
      <c r="AA3771" t="s">
        <v>144080</v>
      </c>
      <c r="AB3771" t="s">
        <v>144081</v>
      </c>
      <c r="AC3771" t="s">
        <v>24632</v>
      </c>
      <c r="AD3771" t="s">
        <v>24632</v>
      </c>
      <c r="AE3771">
        <v>3552</v>
      </c>
      <c r="AF3771" t="s">
        <v>24633</v>
      </c>
      <c r="AG3771" t="s">
        <v>24634</v>
      </c>
      <c r="AH3771" t="s">
        <v>24635</v>
      </c>
      <c r="AJ3771" s="4" t="s">
        <v>24636</v>
      </c>
    </row>
    <row r="3772" spans="1:36" x14ac:dyDescent="0.3">
      <c r="A3772" t="s">
        <v>127103</v>
      </c>
      <c r="B3772" t="s">
        <v>127104</v>
      </c>
      <c r="C3772" t="s">
        <v>127105</v>
      </c>
      <c r="D3772" t="s">
        <v>127106</v>
      </c>
      <c r="H3772" t="s">
        <v>2270</v>
      </c>
      <c r="I3772" t="s">
        <v>2271</v>
      </c>
      <c r="N3772">
        <v>10</v>
      </c>
      <c r="O3772">
        <v>10</v>
      </c>
      <c r="P3772">
        <v>9</v>
      </c>
      <c r="Q3772" t="s">
        <v>76226</v>
      </c>
      <c r="R3772" t="s">
        <v>76226</v>
      </c>
      <c r="S3772" t="s">
        <v>80811</v>
      </c>
      <c r="T3772" t="s">
        <v>94896</v>
      </c>
      <c r="U3772">
        <v>0</v>
      </c>
      <c r="V3772" t="s">
        <v>93673</v>
      </c>
      <c r="W3772">
        <v>748940000</v>
      </c>
      <c r="X3772">
        <v>41</v>
      </c>
      <c r="Y3772" t="s">
        <v>144082</v>
      </c>
      <c r="Z3772">
        <v>1</v>
      </c>
      <c r="AA3772" t="s">
        <v>144083</v>
      </c>
      <c r="AB3772" t="s">
        <v>144084</v>
      </c>
      <c r="AC3772" t="s">
        <v>43040</v>
      </c>
      <c r="AD3772" t="s">
        <v>43039</v>
      </c>
      <c r="AE3772">
        <v>459</v>
      </c>
      <c r="AF3772" t="s">
        <v>2274</v>
      </c>
      <c r="AG3772" t="s">
        <v>2275</v>
      </c>
      <c r="AH3772" t="s">
        <v>2276</v>
      </c>
      <c r="AI3772" t="s">
        <v>2277</v>
      </c>
      <c r="AJ3772" s="4" t="s">
        <v>2278</v>
      </c>
    </row>
    <row r="3773" spans="1:36" x14ac:dyDescent="0.3">
      <c r="A3773" t="s">
        <v>127107</v>
      </c>
      <c r="B3773" t="s">
        <v>127108</v>
      </c>
      <c r="C3773" t="s">
        <v>127109</v>
      </c>
      <c r="D3773" t="s">
        <v>59768</v>
      </c>
      <c r="H3773" t="s">
        <v>32389</v>
      </c>
      <c r="I3773" t="s">
        <v>32390</v>
      </c>
      <c r="N3773">
        <v>10</v>
      </c>
      <c r="O3773">
        <v>10</v>
      </c>
      <c r="P3773">
        <v>10</v>
      </c>
      <c r="Q3773" t="s">
        <v>76851</v>
      </c>
      <c r="R3773" t="s">
        <v>76851</v>
      </c>
      <c r="S3773" t="s">
        <v>76851</v>
      </c>
      <c r="T3773" t="s">
        <v>86711</v>
      </c>
      <c r="U3773">
        <v>0</v>
      </c>
      <c r="V3773" t="s">
        <v>144085</v>
      </c>
      <c r="W3773">
        <v>541370000</v>
      </c>
      <c r="X3773">
        <v>45</v>
      </c>
      <c r="Y3773" t="s">
        <v>144086</v>
      </c>
      <c r="Z3773">
        <v>1</v>
      </c>
      <c r="AA3773" t="s">
        <v>144087</v>
      </c>
      <c r="AB3773" t="s">
        <v>144088</v>
      </c>
      <c r="AC3773" t="s">
        <v>43038</v>
      </c>
      <c r="AD3773" t="s">
        <v>38951</v>
      </c>
      <c r="AE3773">
        <v>4721</v>
      </c>
      <c r="AF3773" t="s">
        <v>32393</v>
      </c>
      <c r="AG3773" t="s">
        <v>32394</v>
      </c>
      <c r="AH3773" t="s">
        <v>32395</v>
      </c>
      <c r="AJ3773" s="4" t="s">
        <v>32396</v>
      </c>
    </row>
    <row r="3774" spans="1:36" x14ac:dyDescent="0.3">
      <c r="A3774" t="s">
        <v>66496</v>
      </c>
      <c r="B3774" t="s">
        <v>127110</v>
      </c>
      <c r="C3774" t="s">
        <v>127111</v>
      </c>
      <c r="D3774" t="s">
        <v>100421</v>
      </c>
      <c r="H3774" t="s">
        <v>9767</v>
      </c>
      <c r="I3774" t="s">
        <v>9768</v>
      </c>
      <c r="J3774" t="s">
        <v>9769</v>
      </c>
      <c r="N3774">
        <v>6</v>
      </c>
      <c r="O3774">
        <v>6</v>
      </c>
      <c r="P3774">
        <v>6</v>
      </c>
      <c r="Q3774">
        <v>35</v>
      </c>
      <c r="R3774">
        <v>35</v>
      </c>
      <c r="S3774">
        <v>35</v>
      </c>
      <c r="T3774" t="s">
        <v>91957</v>
      </c>
      <c r="U3774">
        <v>0</v>
      </c>
      <c r="V3774" t="s">
        <v>54898</v>
      </c>
      <c r="W3774">
        <v>146360000</v>
      </c>
      <c r="X3774">
        <v>11</v>
      </c>
      <c r="Y3774" t="s">
        <v>83897</v>
      </c>
      <c r="Z3774">
        <v>1</v>
      </c>
      <c r="AA3774" t="s">
        <v>144089</v>
      </c>
      <c r="AB3774" t="s">
        <v>144090</v>
      </c>
      <c r="AC3774" t="s">
        <v>9770</v>
      </c>
      <c r="AD3774" t="s">
        <v>9771</v>
      </c>
      <c r="AE3774">
        <v>1410</v>
      </c>
      <c r="AF3774" t="s">
        <v>9772</v>
      </c>
      <c r="AG3774" t="s">
        <v>9773</v>
      </c>
      <c r="AH3774" t="s">
        <v>9774</v>
      </c>
      <c r="AJ3774" s="4" t="s">
        <v>9775</v>
      </c>
    </row>
    <row r="3775" spans="1:36" x14ac:dyDescent="0.3">
      <c r="A3775" t="s">
        <v>88703</v>
      </c>
      <c r="B3775" t="s">
        <v>127112</v>
      </c>
      <c r="C3775" t="s">
        <v>127113</v>
      </c>
      <c r="D3775" t="s">
        <v>127114</v>
      </c>
      <c r="H3775" t="s">
        <v>4081</v>
      </c>
      <c r="I3775" t="s">
        <v>4082</v>
      </c>
      <c r="J3775" t="s">
        <v>1209</v>
      </c>
      <c r="K3775" t="s">
        <v>4083</v>
      </c>
      <c r="N3775">
        <v>5</v>
      </c>
      <c r="O3775">
        <v>5</v>
      </c>
      <c r="P3775">
        <v>5</v>
      </c>
      <c r="Q3775" t="s">
        <v>78453</v>
      </c>
      <c r="R3775" t="s">
        <v>78453</v>
      </c>
      <c r="S3775" t="s">
        <v>78453</v>
      </c>
      <c r="T3775" t="s">
        <v>91249</v>
      </c>
      <c r="U3775">
        <v>0</v>
      </c>
      <c r="V3775" t="s">
        <v>144091</v>
      </c>
      <c r="W3775">
        <v>221470000</v>
      </c>
      <c r="X3775">
        <v>11</v>
      </c>
      <c r="Y3775" t="s">
        <v>144092</v>
      </c>
      <c r="Z3775">
        <v>1</v>
      </c>
      <c r="AA3775" t="s">
        <v>144093</v>
      </c>
      <c r="AB3775" t="s">
        <v>144094</v>
      </c>
      <c r="AC3775" t="s">
        <v>4084</v>
      </c>
      <c r="AD3775" t="s">
        <v>43037</v>
      </c>
      <c r="AE3775">
        <v>716</v>
      </c>
      <c r="AF3775" t="s">
        <v>4086</v>
      </c>
      <c r="AG3775" t="s">
        <v>4087</v>
      </c>
      <c r="AH3775" t="s">
        <v>4088</v>
      </c>
      <c r="AI3775" t="s">
        <v>4089</v>
      </c>
      <c r="AJ3775" s="4" t="s">
        <v>4090</v>
      </c>
    </row>
    <row r="3776" spans="1:36" x14ac:dyDescent="0.3">
      <c r="A3776" t="s">
        <v>66814</v>
      </c>
      <c r="B3776" t="s">
        <v>119981</v>
      </c>
      <c r="C3776" t="s">
        <v>63331</v>
      </c>
      <c r="D3776" t="s">
        <v>50352</v>
      </c>
      <c r="H3776" t="s">
        <v>13897</v>
      </c>
      <c r="I3776" t="s">
        <v>13898</v>
      </c>
      <c r="J3776" t="s">
        <v>13899</v>
      </c>
      <c r="K3776" t="s">
        <v>13900</v>
      </c>
      <c r="N3776">
        <v>11</v>
      </c>
      <c r="O3776">
        <v>11</v>
      </c>
      <c r="P3776">
        <v>7</v>
      </c>
      <c r="Q3776" t="s">
        <v>79887</v>
      </c>
      <c r="R3776" t="s">
        <v>79887</v>
      </c>
      <c r="S3776" t="s">
        <v>77987</v>
      </c>
      <c r="T3776" t="s">
        <v>92117</v>
      </c>
      <c r="U3776">
        <v>0</v>
      </c>
      <c r="V3776" t="s">
        <v>144095</v>
      </c>
      <c r="W3776">
        <v>482230000</v>
      </c>
      <c r="X3776">
        <v>33</v>
      </c>
      <c r="Y3776" t="s">
        <v>144096</v>
      </c>
      <c r="Z3776">
        <v>1</v>
      </c>
      <c r="AA3776" t="s">
        <v>144097</v>
      </c>
      <c r="AB3776" t="s">
        <v>144098</v>
      </c>
      <c r="AC3776" t="s">
        <v>43036</v>
      </c>
      <c r="AD3776" t="s">
        <v>13902</v>
      </c>
      <c r="AE3776">
        <v>1939</v>
      </c>
      <c r="AF3776" t="s">
        <v>13903</v>
      </c>
      <c r="AG3776" t="s">
        <v>13904</v>
      </c>
      <c r="AH3776" t="s">
        <v>13905</v>
      </c>
      <c r="AJ3776" s="4" t="s">
        <v>13906</v>
      </c>
    </row>
    <row r="3777" spans="1:36" x14ac:dyDescent="0.3">
      <c r="A3777" t="s">
        <v>127115</v>
      </c>
      <c r="B3777" t="s">
        <v>69338</v>
      </c>
      <c r="C3777" t="s">
        <v>127116</v>
      </c>
      <c r="D3777" t="s">
        <v>127117</v>
      </c>
      <c r="I3777" t="s">
        <v>3725</v>
      </c>
      <c r="J3777" t="s">
        <v>3726</v>
      </c>
      <c r="N3777">
        <v>8</v>
      </c>
      <c r="O3777">
        <v>8</v>
      </c>
      <c r="P3777">
        <v>8</v>
      </c>
      <c r="Q3777" t="s">
        <v>76317</v>
      </c>
      <c r="R3777" t="s">
        <v>76317</v>
      </c>
      <c r="S3777" t="s">
        <v>76317</v>
      </c>
      <c r="T3777" t="s">
        <v>80206</v>
      </c>
      <c r="U3777">
        <v>0</v>
      </c>
      <c r="V3777" t="s">
        <v>144099</v>
      </c>
      <c r="W3777">
        <v>589990000</v>
      </c>
      <c r="X3777">
        <v>19</v>
      </c>
      <c r="Y3777" t="s">
        <v>144100</v>
      </c>
      <c r="Z3777">
        <v>1</v>
      </c>
      <c r="AA3777" t="s">
        <v>144101</v>
      </c>
      <c r="AB3777" t="s">
        <v>144102</v>
      </c>
      <c r="AC3777" t="s">
        <v>43035</v>
      </c>
      <c r="AD3777" t="s">
        <v>43034</v>
      </c>
      <c r="AE3777">
        <v>668</v>
      </c>
      <c r="AF3777" t="s">
        <v>3729</v>
      </c>
      <c r="AG3777" t="s">
        <v>3730</v>
      </c>
      <c r="AH3777" t="s">
        <v>3731</v>
      </c>
      <c r="AI3777" t="s">
        <v>3732</v>
      </c>
    </row>
    <row r="3778" spans="1:36" x14ac:dyDescent="0.3">
      <c r="A3778" t="s">
        <v>127118</v>
      </c>
      <c r="B3778" t="s">
        <v>127119</v>
      </c>
      <c r="C3778" t="s">
        <v>119987</v>
      </c>
      <c r="D3778" t="s">
        <v>55288</v>
      </c>
      <c r="H3778" t="s">
        <v>32555</v>
      </c>
      <c r="I3778" t="s">
        <v>1512</v>
      </c>
      <c r="J3778" t="s">
        <v>32556</v>
      </c>
      <c r="N3778">
        <v>11</v>
      </c>
      <c r="O3778">
        <v>11</v>
      </c>
      <c r="P3778">
        <v>11</v>
      </c>
      <c r="Q3778" t="s">
        <v>48636</v>
      </c>
      <c r="R3778" t="s">
        <v>48636</v>
      </c>
      <c r="S3778" t="s">
        <v>48636</v>
      </c>
      <c r="T3778" t="s">
        <v>89743</v>
      </c>
      <c r="U3778">
        <v>0</v>
      </c>
      <c r="V3778" t="s">
        <v>144103</v>
      </c>
      <c r="W3778">
        <v>284920000</v>
      </c>
      <c r="X3778">
        <v>31</v>
      </c>
      <c r="Y3778" t="s">
        <v>144104</v>
      </c>
      <c r="Z3778">
        <v>1</v>
      </c>
      <c r="AA3778" t="s">
        <v>144105</v>
      </c>
      <c r="AB3778" t="s">
        <v>144106</v>
      </c>
      <c r="AC3778" t="s">
        <v>43033</v>
      </c>
      <c r="AD3778" t="s">
        <v>32558</v>
      </c>
      <c r="AE3778">
        <v>4747</v>
      </c>
      <c r="AF3778" t="s">
        <v>32559</v>
      </c>
      <c r="AG3778" t="s">
        <v>32560</v>
      </c>
      <c r="AH3778" t="s">
        <v>32561</v>
      </c>
      <c r="AI3778" t="s">
        <v>32562</v>
      </c>
      <c r="AJ3778" s="4" t="s">
        <v>32563</v>
      </c>
    </row>
    <row r="3779" spans="1:36" x14ac:dyDescent="0.3">
      <c r="A3779" t="s">
        <v>101974</v>
      </c>
      <c r="B3779" t="s">
        <v>127120</v>
      </c>
      <c r="C3779" t="s">
        <v>67446</v>
      </c>
      <c r="D3779" t="s">
        <v>127121</v>
      </c>
      <c r="H3779" t="s">
        <v>32610</v>
      </c>
      <c r="I3779" t="s">
        <v>32611</v>
      </c>
      <c r="J3779" t="s">
        <v>32612</v>
      </c>
      <c r="K3779" t="s">
        <v>3327</v>
      </c>
      <c r="N3779">
        <v>11</v>
      </c>
      <c r="O3779">
        <v>11</v>
      </c>
      <c r="P3779">
        <v>11</v>
      </c>
      <c r="Q3779" t="s">
        <v>77395</v>
      </c>
      <c r="R3779" t="s">
        <v>77395</v>
      </c>
      <c r="S3779" t="s">
        <v>77395</v>
      </c>
      <c r="T3779" t="s">
        <v>82552</v>
      </c>
      <c r="U3779">
        <v>0</v>
      </c>
      <c r="V3779" t="s">
        <v>144107</v>
      </c>
      <c r="W3779">
        <v>197130000</v>
      </c>
      <c r="X3779">
        <v>24</v>
      </c>
      <c r="Y3779" t="s">
        <v>144108</v>
      </c>
      <c r="Z3779">
        <v>1</v>
      </c>
      <c r="AA3779" t="s">
        <v>144109</v>
      </c>
      <c r="AB3779" t="s">
        <v>144110</v>
      </c>
      <c r="AC3779" t="s">
        <v>32613</v>
      </c>
      <c r="AD3779" t="s">
        <v>32613</v>
      </c>
      <c r="AE3779">
        <v>4758</v>
      </c>
      <c r="AF3779" t="s">
        <v>32614</v>
      </c>
      <c r="AG3779" t="s">
        <v>32615</v>
      </c>
      <c r="AH3779" t="s">
        <v>32616</v>
      </c>
      <c r="AI3779" t="s">
        <v>32617</v>
      </c>
      <c r="AJ3779" s="4" t="s">
        <v>32618</v>
      </c>
    </row>
    <row r="3780" spans="1:36" x14ac:dyDescent="0.3">
      <c r="A3780" t="s">
        <v>68740</v>
      </c>
      <c r="B3780" t="s">
        <v>127122</v>
      </c>
      <c r="C3780" t="s">
        <v>127123</v>
      </c>
      <c r="D3780" t="s">
        <v>121106</v>
      </c>
      <c r="N3780">
        <v>6</v>
      </c>
      <c r="O3780">
        <v>6</v>
      </c>
      <c r="P3780">
        <v>6</v>
      </c>
      <c r="Q3780">
        <v>21</v>
      </c>
      <c r="R3780">
        <v>21</v>
      </c>
      <c r="S3780">
        <v>21</v>
      </c>
      <c r="T3780" t="s">
        <v>96706</v>
      </c>
      <c r="U3780">
        <v>0</v>
      </c>
      <c r="V3780" t="s">
        <v>144111</v>
      </c>
      <c r="W3780">
        <v>102200000</v>
      </c>
      <c r="X3780">
        <v>7</v>
      </c>
      <c r="Y3780" t="s">
        <v>144112</v>
      </c>
      <c r="Z3780">
        <v>1</v>
      </c>
      <c r="AA3780" t="s">
        <v>144113</v>
      </c>
      <c r="AB3780" t="s">
        <v>144114</v>
      </c>
      <c r="AC3780" t="s">
        <v>43032</v>
      </c>
      <c r="AD3780" t="s">
        <v>43031</v>
      </c>
      <c r="AE3780">
        <v>3102</v>
      </c>
      <c r="AF3780" t="s">
        <v>21941</v>
      </c>
      <c r="AG3780" t="s">
        <v>21942</v>
      </c>
      <c r="AJ3780" s="4" t="s">
        <v>21943</v>
      </c>
    </row>
    <row r="3781" spans="1:36" x14ac:dyDescent="0.3">
      <c r="A3781" t="s">
        <v>127124</v>
      </c>
      <c r="B3781" t="s">
        <v>73388</v>
      </c>
      <c r="C3781" t="s">
        <v>101287</v>
      </c>
      <c r="D3781" t="s">
        <v>122279</v>
      </c>
      <c r="H3781" t="s">
        <v>24677</v>
      </c>
      <c r="I3781" t="s">
        <v>24678</v>
      </c>
      <c r="J3781" t="s">
        <v>1502</v>
      </c>
      <c r="K3781" t="s">
        <v>24679</v>
      </c>
      <c r="N3781">
        <v>5</v>
      </c>
      <c r="O3781">
        <v>5</v>
      </c>
      <c r="P3781">
        <v>5</v>
      </c>
      <c r="Q3781" t="s">
        <v>51885</v>
      </c>
      <c r="R3781" t="s">
        <v>51885</v>
      </c>
      <c r="S3781" t="s">
        <v>51885</v>
      </c>
      <c r="T3781" t="s">
        <v>85070</v>
      </c>
      <c r="U3781">
        <v>0</v>
      </c>
      <c r="V3781" t="s">
        <v>144115</v>
      </c>
      <c r="W3781">
        <v>347960000</v>
      </c>
      <c r="X3781">
        <v>17</v>
      </c>
      <c r="Y3781" t="s">
        <v>144116</v>
      </c>
      <c r="Z3781">
        <v>1</v>
      </c>
      <c r="AA3781" t="s">
        <v>144117</v>
      </c>
      <c r="AB3781" t="s">
        <v>144118</v>
      </c>
      <c r="AC3781" t="s">
        <v>43030</v>
      </c>
      <c r="AD3781" t="s">
        <v>43029</v>
      </c>
      <c r="AE3781">
        <v>3558</v>
      </c>
      <c r="AF3781" t="s">
        <v>24682</v>
      </c>
      <c r="AG3781" t="s">
        <v>24683</v>
      </c>
      <c r="AH3781" t="s">
        <v>24684</v>
      </c>
      <c r="AI3781" t="s">
        <v>4474</v>
      </c>
      <c r="AJ3781" s="4" t="s">
        <v>24685</v>
      </c>
    </row>
    <row r="3782" spans="1:36" x14ac:dyDescent="0.3">
      <c r="A3782" t="s">
        <v>127125</v>
      </c>
      <c r="B3782" t="s">
        <v>127126</v>
      </c>
      <c r="C3782" t="s">
        <v>100435</v>
      </c>
      <c r="D3782" t="s">
        <v>127127</v>
      </c>
      <c r="H3782" t="s">
        <v>4707</v>
      </c>
      <c r="I3782" t="s">
        <v>4708</v>
      </c>
      <c r="J3782" t="s">
        <v>1209</v>
      </c>
      <c r="K3782" t="s">
        <v>4709</v>
      </c>
      <c r="N3782">
        <v>10</v>
      </c>
      <c r="O3782">
        <v>10</v>
      </c>
      <c r="P3782">
        <v>10</v>
      </c>
      <c r="Q3782">
        <v>56</v>
      </c>
      <c r="R3782">
        <v>56</v>
      </c>
      <c r="S3782">
        <v>56</v>
      </c>
      <c r="T3782" t="s">
        <v>84801</v>
      </c>
      <c r="U3782">
        <v>0</v>
      </c>
      <c r="V3782" t="s">
        <v>144119</v>
      </c>
      <c r="W3782">
        <v>1077700000</v>
      </c>
      <c r="X3782">
        <v>53</v>
      </c>
      <c r="Y3782" t="s">
        <v>144120</v>
      </c>
      <c r="Z3782">
        <v>1</v>
      </c>
      <c r="AA3782" t="s">
        <v>144121</v>
      </c>
      <c r="AB3782" t="s">
        <v>144122</v>
      </c>
      <c r="AC3782" t="s">
        <v>4710</v>
      </c>
      <c r="AD3782" t="s">
        <v>4710</v>
      </c>
      <c r="AE3782">
        <v>803</v>
      </c>
      <c r="AF3782" t="s">
        <v>4711</v>
      </c>
      <c r="AG3782" t="s">
        <v>4712</v>
      </c>
      <c r="AH3782" t="s">
        <v>4713</v>
      </c>
      <c r="AI3782" t="s">
        <v>4714</v>
      </c>
      <c r="AJ3782" s="4" t="s">
        <v>4715</v>
      </c>
    </row>
    <row r="3783" spans="1:36" x14ac:dyDescent="0.3">
      <c r="A3783" t="s">
        <v>127128</v>
      </c>
      <c r="B3783" t="s">
        <v>71491</v>
      </c>
      <c r="C3783" t="s">
        <v>121413</v>
      </c>
      <c r="D3783" t="s">
        <v>127129</v>
      </c>
      <c r="H3783" t="s">
        <v>24535</v>
      </c>
      <c r="I3783" t="s">
        <v>24536</v>
      </c>
      <c r="J3783" t="s">
        <v>24537</v>
      </c>
      <c r="K3783" t="s">
        <v>24538</v>
      </c>
      <c r="N3783">
        <v>10</v>
      </c>
      <c r="O3783">
        <v>10</v>
      </c>
      <c r="P3783">
        <v>10</v>
      </c>
      <c r="Q3783" t="s">
        <v>82766</v>
      </c>
      <c r="R3783" t="s">
        <v>82766</v>
      </c>
      <c r="S3783" t="s">
        <v>82766</v>
      </c>
      <c r="T3783" t="s">
        <v>81921</v>
      </c>
      <c r="U3783">
        <v>0</v>
      </c>
      <c r="V3783" t="s">
        <v>144123</v>
      </c>
      <c r="W3783">
        <v>466300000</v>
      </c>
      <c r="X3783">
        <v>28</v>
      </c>
      <c r="Y3783" t="s">
        <v>144124</v>
      </c>
      <c r="Z3783">
        <v>1</v>
      </c>
      <c r="AA3783" t="s">
        <v>144125</v>
      </c>
      <c r="AB3783" t="s">
        <v>144126</v>
      </c>
      <c r="AC3783" t="s">
        <v>24539</v>
      </c>
      <c r="AD3783" t="s">
        <v>24539</v>
      </c>
      <c r="AE3783">
        <v>3536</v>
      </c>
      <c r="AF3783" t="s">
        <v>24540</v>
      </c>
      <c r="AG3783" t="s">
        <v>24541</v>
      </c>
      <c r="AH3783" t="s">
        <v>24542</v>
      </c>
      <c r="AJ3783" s="4" t="s">
        <v>24543</v>
      </c>
    </row>
    <row r="3784" spans="1:36" x14ac:dyDescent="0.3">
      <c r="A3784" t="s">
        <v>127130</v>
      </c>
      <c r="B3784" t="s">
        <v>127131</v>
      </c>
      <c r="C3784" t="s">
        <v>127132</v>
      </c>
      <c r="D3784" t="s">
        <v>127133</v>
      </c>
      <c r="J3784" t="s">
        <v>43028</v>
      </c>
      <c r="K3784" t="s">
        <v>201</v>
      </c>
      <c r="N3784">
        <v>1</v>
      </c>
      <c r="O3784">
        <v>1</v>
      </c>
      <c r="P3784">
        <v>1</v>
      </c>
      <c r="Q3784" t="s">
        <v>48478</v>
      </c>
      <c r="R3784" t="s">
        <v>48478</v>
      </c>
      <c r="S3784" t="s">
        <v>48478</v>
      </c>
      <c r="T3784" t="s">
        <v>144127</v>
      </c>
      <c r="U3784" t="s">
        <v>144128</v>
      </c>
      <c r="V3784" t="s">
        <v>144129</v>
      </c>
      <c r="W3784">
        <v>21649000</v>
      </c>
      <c r="X3784">
        <v>1</v>
      </c>
      <c r="Y3784" t="s">
        <v>144130</v>
      </c>
      <c r="Z3784">
        <v>1</v>
      </c>
      <c r="AA3784" t="s">
        <v>144131</v>
      </c>
      <c r="AB3784" t="s">
        <v>144132</v>
      </c>
      <c r="AC3784" t="s">
        <v>43027</v>
      </c>
      <c r="AD3784" t="s">
        <v>43027</v>
      </c>
      <c r="AE3784">
        <v>5098</v>
      </c>
      <c r="AF3784" t="s">
        <v>43026</v>
      </c>
      <c r="AG3784" t="s">
        <v>43025</v>
      </c>
      <c r="AH3784" t="s">
        <v>43024</v>
      </c>
      <c r="AJ3784" s="4" t="s">
        <v>43023</v>
      </c>
    </row>
    <row r="3785" spans="1:36" x14ac:dyDescent="0.3">
      <c r="A3785" t="s">
        <v>127134</v>
      </c>
      <c r="B3785" t="s">
        <v>127135</v>
      </c>
      <c r="C3785" t="s">
        <v>127136</v>
      </c>
      <c r="D3785" t="s">
        <v>57989</v>
      </c>
      <c r="H3785" t="s">
        <v>33935</v>
      </c>
      <c r="J3785" t="s">
        <v>193</v>
      </c>
      <c r="N3785">
        <v>9</v>
      </c>
      <c r="O3785">
        <v>9</v>
      </c>
      <c r="P3785">
        <v>9</v>
      </c>
      <c r="Q3785" t="s">
        <v>79946</v>
      </c>
      <c r="R3785" t="s">
        <v>79946</v>
      </c>
      <c r="S3785" t="s">
        <v>79946</v>
      </c>
      <c r="T3785" t="s">
        <v>80592</v>
      </c>
      <c r="U3785">
        <v>0</v>
      </c>
      <c r="V3785" t="s">
        <v>144133</v>
      </c>
      <c r="W3785">
        <v>618620000</v>
      </c>
      <c r="X3785">
        <v>47</v>
      </c>
      <c r="Y3785" t="s">
        <v>144134</v>
      </c>
      <c r="Z3785">
        <v>1</v>
      </c>
      <c r="AA3785" t="s">
        <v>144135</v>
      </c>
      <c r="AB3785" t="s">
        <v>144136</v>
      </c>
      <c r="AC3785" t="s">
        <v>33936</v>
      </c>
      <c r="AD3785" t="s">
        <v>33936</v>
      </c>
      <c r="AE3785">
        <v>4955</v>
      </c>
      <c r="AF3785" t="s">
        <v>33937</v>
      </c>
      <c r="AG3785" t="s">
        <v>33938</v>
      </c>
      <c r="AH3785" t="s">
        <v>33939</v>
      </c>
      <c r="AJ3785" s="4" t="s">
        <v>33940</v>
      </c>
    </row>
    <row r="3786" spans="1:36" x14ac:dyDescent="0.3">
      <c r="A3786" t="s">
        <v>127137</v>
      </c>
      <c r="B3786" t="s">
        <v>84257</v>
      </c>
      <c r="C3786" t="s">
        <v>127138</v>
      </c>
      <c r="D3786" t="s">
        <v>69026</v>
      </c>
      <c r="N3786">
        <v>2</v>
      </c>
      <c r="O3786">
        <v>2</v>
      </c>
      <c r="P3786">
        <v>2</v>
      </c>
      <c r="Q3786" t="s">
        <v>76238</v>
      </c>
      <c r="R3786" t="s">
        <v>76238</v>
      </c>
      <c r="S3786" t="s">
        <v>76238</v>
      </c>
      <c r="T3786" t="s">
        <v>76166</v>
      </c>
      <c r="U3786" t="s">
        <v>144137</v>
      </c>
      <c r="V3786" t="s">
        <v>144138</v>
      </c>
      <c r="W3786">
        <v>376400000</v>
      </c>
      <c r="X3786">
        <v>16</v>
      </c>
      <c r="Y3786" t="s">
        <v>144139</v>
      </c>
      <c r="Z3786">
        <v>1</v>
      </c>
      <c r="AA3786" t="s">
        <v>144140</v>
      </c>
      <c r="AB3786" t="s">
        <v>144141</v>
      </c>
      <c r="AC3786" t="s">
        <v>33781</v>
      </c>
      <c r="AD3786" t="s">
        <v>33781</v>
      </c>
      <c r="AE3786">
        <v>4934</v>
      </c>
      <c r="AF3786" t="s">
        <v>33782</v>
      </c>
      <c r="AG3786" t="s">
        <v>33783</v>
      </c>
      <c r="AH3786" t="s">
        <v>33784</v>
      </c>
      <c r="AJ3786" s="4" t="s">
        <v>33785</v>
      </c>
    </row>
    <row r="3787" spans="1:36" x14ac:dyDescent="0.3">
      <c r="A3787" t="s">
        <v>127139</v>
      </c>
      <c r="B3787" t="s">
        <v>63551</v>
      </c>
      <c r="C3787" t="s">
        <v>127140</v>
      </c>
      <c r="D3787" t="s">
        <v>127141</v>
      </c>
      <c r="H3787" t="s">
        <v>26900</v>
      </c>
      <c r="I3787" t="s">
        <v>26901</v>
      </c>
      <c r="J3787" t="s">
        <v>26902</v>
      </c>
      <c r="K3787" t="s">
        <v>999</v>
      </c>
      <c r="N3787">
        <v>1</v>
      </c>
      <c r="O3787">
        <v>1</v>
      </c>
      <c r="P3787">
        <v>1</v>
      </c>
      <c r="Q3787" t="s">
        <v>76080</v>
      </c>
      <c r="R3787" t="s">
        <v>76080</v>
      </c>
      <c r="S3787" t="s">
        <v>76080</v>
      </c>
      <c r="T3787" t="s">
        <v>76353</v>
      </c>
      <c r="U3787" t="s">
        <v>144142</v>
      </c>
      <c r="V3787" t="s">
        <v>143494</v>
      </c>
      <c r="W3787">
        <v>373310000</v>
      </c>
      <c r="X3787">
        <v>34</v>
      </c>
      <c r="Y3787" t="s">
        <v>144143</v>
      </c>
      <c r="Z3787">
        <v>1</v>
      </c>
      <c r="AA3787" t="s">
        <v>111770</v>
      </c>
      <c r="AB3787" t="s">
        <v>144144</v>
      </c>
      <c r="AC3787" t="s">
        <v>26903</v>
      </c>
      <c r="AD3787" t="s">
        <v>26903</v>
      </c>
      <c r="AE3787">
        <v>3879</v>
      </c>
      <c r="AF3787" t="s">
        <v>26904</v>
      </c>
      <c r="AG3787" t="s">
        <v>26905</v>
      </c>
      <c r="AH3787" t="s">
        <v>26906</v>
      </c>
      <c r="AI3787" t="s">
        <v>26907</v>
      </c>
      <c r="AJ3787" s="4" t="s">
        <v>26908</v>
      </c>
    </row>
    <row r="3788" spans="1:36" x14ac:dyDescent="0.3">
      <c r="A3788" t="s">
        <v>127142</v>
      </c>
      <c r="B3788">
        <v>1</v>
      </c>
      <c r="C3788" t="s">
        <v>50667</v>
      </c>
      <c r="D3788">
        <v>1</v>
      </c>
      <c r="H3788" t="s">
        <v>1182</v>
      </c>
      <c r="I3788" t="s">
        <v>7708</v>
      </c>
      <c r="J3788" t="s">
        <v>20247</v>
      </c>
      <c r="N3788">
        <v>5</v>
      </c>
      <c r="O3788">
        <v>5</v>
      </c>
      <c r="P3788">
        <v>5</v>
      </c>
      <c r="Q3788" t="s">
        <v>77358</v>
      </c>
      <c r="R3788" t="s">
        <v>77358</v>
      </c>
      <c r="S3788" t="s">
        <v>77358</v>
      </c>
      <c r="T3788" t="s">
        <v>78005</v>
      </c>
      <c r="U3788">
        <v>0</v>
      </c>
      <c r="V3788" t="s">
        <v>144145</v>
      </c>
      <c r="W3788">
        <v>50017000</v>
      </c>
      <c r="X3788">
        <v>8</v>
      </c>
      <c r="Y3788" t="s">
        <v>144146</v>
      </c>
      <c r="Z3788">
        <v>1</v>
      </c>
      <c r="AA3788" t="s">
        <v>144147</v>
      </c>
      <c r="AB3788" t="s">
        <v>144148</v>
      </c>
      <c r="AC3788" t="s">
        <v>43022</v>
      </c>
      <c r="AD3788" t="s">
        <v>43021</v>
      </c>
      <c r="AE3788">
        <v>2844</v>
      </c>
      <c r="AF3788" t="s">
        <v>20249</v>
      </c>
      <c r="AG3788" t="s">
        <v>20250</v>
      </c>
      <c r="AH3788" t="s">
        <v>20251</v>
      </c>
      <c r="AJ3788" s="4" t="s">
        <v>20252</v>
      </c>
    </row>
    <row r="3789" spans="1:36" x14ac:dyDescent="0.3">
      <c r="A3789" t="s">
        <v>127143</v>
      </c>
      <c r="B3789" t="s">
        <v>127144</v>
      </c>
      <c r="C3789" t="s">
        <v>127145</v>
      </c>
      <c r="D3789" t="s">
        <v>127146</v>
      </c>
      <c r="H3789" t="s">
        <v>13287</v>
      </c>
      <c r="J3789" t="s">
        <v>13288</v>
      </c>
      <c r="N3789">
        <v>4</v>
      </c>
      <c r="O3789">
        <v>4</v>
      </c>
      <c r="P3789">
        <v>4</v>
      </c>
      <c r="Q3789" t="s">
        <v>84250</v>
      </c>
      <c r="R3789" t="s">
        <v>84250</v>
      </c>
      <c r="S3789" t="s">
        <v>84250</v>
      </c>
      <c r="T3789" t="s">
        <v>85818</v>
      </c>
      <c r="U3789">
        <v>0</v>
      </c>
      <c r="V3789" t="s">
        <v>73536</v>
      </c>
      <c r="W3789">
        <v>130210000</v>
      </c>
      <c r="X3789">
        <v>14</v>
      </c>
      <c r="Y3789" t="s">
        <v>144149</v>
      </c>
      <c r="Z3789">
        <v>1</v>
      </c>
      <c r="AA3789" t="s">
        <v>144150</v>
      </c>
      <c r="AB3789" t="s">
        <v>144151</v>
      </c>
      <c r="AC3789" t="s">
        <v>13289</v>
      </c>
      <c r="AD3789" t="s">
        <v>13289</v>
      </c>
      <c r="AE3789">
        <v>1862</v>
      </c>
      <c r="AF3789" t="s">
        <v>13290</v>
      </c>
      <c r="AG3789" t="s">
        <v>13291</v>
      </c>
      <c r="AH3789" t="s">
        <v>13292</v>
      </c>
      <c r="AJ3789" s="4" t="s">
        <v>13293</v>
      </c>
    </row>
    <row r="3790" spans="1:36" x14ac:dyDescent="0.3">
      <c r="A3790" t="s">
        <v>127147</v>
      </c>
      <c r="B3790" t="s">
        <v>71235</v>
      </c>
      <c r="C3790" t="s">
        <v>127148</v>
      </c>
      <c r="D3790" t="s">
        <v>127149</v>
      </c>
      <c r="H3790" t="s">
        <v>10185</v>
      </c>
      <c r="I3790" t="s">
        <v>1149</v>
      </c>
      <c r="J3790" t="s">
        <v>10186</v>
      </c>
      <c r="N3790">
        <v>11</v>
      </c>
      <c r="O3790">
        <v>4</v>
      </c>
      <c r="P3790">
        <v>4</v>
      </c>
      <c r="Q3790" t="s">
        <v>81797</v>
      </c>
      <c r="R3790" t="s">
        <v>48748</v>
      </c>
      <c r="S3790" t="s">
        <v>48748</v>
      </c>
      <c r="T3790" t="s">
        <v>94013</v>
      </c>
      <c r="U3790">
        <v>0</v>
      </c>
      <c r="V3790" t="s">
        <v>91025</v>
      </c>
      <c r="W3790">
        <v>284890000</v>
      </c>
      <c r="X3790">
        <v>20</v>
      </c>
      <c r="Y3790" t="s">
        <v>144152</v>
      </c>
      <c r="Z3790">
        <v>1</v>
      </c>
      <c r="AA3790" t="s">
        <v>144153</v>
      </c>
      <c r="AB3790" t="s">
        <v>144154</v>
      </c>
      <c r="AC3790" t="s">
        <v>10187</v>
      </c>
      <c r="AD3790" t="s">
        <v>10187</v>
      </c>
      <c r="AE3790">
        <v>1462</v>
      </c>
      <c r="AF3790" t="s">
        <v>10188</v>
      </c>
      <c r="AG3790" t="s">
        <v>10189</v>
      </c>
      <c r="AH3790" t="s">
        <v>10190</v>
      </c>
      <c r="AJ3790" s="4" t="s">
        <v>10191</v>
      </c>
    </row>
    <row r="3791" spans="1:36" x14ac:dyDescent="0.3">
      <c r="A3791" t="s">
        <v>49357</v>
      </c>
      <c r="B3791" t="s">
        <v>52544</v>
      </c>
      <c r="C3791" t="s">
        <v>49571</v>
      </c>
      <c r="D3791" t="s">
        <v>127150</v>
      </c>
      <c r="H3791" t="s">
        <v>20202</v>
      </c>
      <c r="J3791" t="s">
        <v>20203</v>
      </c>
      <c r="N3791">
        <v>11</v>
      </c>
      <c r="O3791">
        <v>11</v>
      </c>
      <c r="P3791">
        <v>11</v>
      </c>
      <c r="Q3791" t="s">
        <v>76424</v>
      </c>
      <c r="R3791" t="s">
        <v>76424</v>
      </c>
      <c r="S3791" t="s">
        <v>76424</v>
      </c>
      <c r="T3791" t="s">
        <v>88284</v>
      </c>
      <c r="U3791">
        <v>0</v>
      </c>
      <c r="V3791" t="s">
        <v>144155</v>
      </c>
      <c r="W3791">
        <v>436520000</v>
      </c>
      <c r="X3791">
        <v>48</v>
      </c>
      <c r="Y3791" t="s">
        <v>144156</v>
      </c>
      <c r="Z3791">
        <v>1</v>
      </c>
      <c r="AA3791" t="s">
        <v>144157</v>
      </c>
      <c r="AB3791" t="s">
        <v>144158</v>
      </c>
      <c r="AC3791" t="s">
        <v>43020</v>
      </c>
      <c r="AD3791" t="s">
        <v>20205</v>
      </c>
      <c r="AE3791">
        <v>2836</v>
      </c>
      <c r="AF3791" t="s">
        <v>20206</v>
      </c>
      <c r="AG3791" t="s">
        <v>20207</v>
      </c>
      <c r="AH3791" t="s">
        <v>20208</v>
      </c>
      <c r="AJ3791" s="4" t="s">
        <v>20209</v>
      </c>
    </row>
    <row r="3792" spans="1:36" x14ac:dyDescent="0.3">
      <c r="A3792" t="s">
        <v>127151</v>
      </c>
      <c r="B3792" t="s">
        <v>72907</v>
      </c>
      <c r="C3792" t="s">
        <v>127152</v>
      </c>
      <c r="D3792" t="s">
        <v>57943</v>
      </c>
      <c r="N3792">
        <v>3</v>
      </c>
      <c r="O3792">
        <v>3</v>
      </c>
      <c r="P3792">
        <v>3</v>
      </c>
      <c r="Q3792" t="s">
        <v>78326</v>
      </c>
      <c r="R3792" t="s">
        <v>78326</v>
      </c>
      <c r="S3792" t="s">
        <v>78326</v>
      </c>
      <c r="T3792" t="s">
        <v>77012</v>
      </c>
      <c r="U3792" t="s">
        <v>144159</v>
      </c>
      <c r="V3792" t="s">
        <v>144160</v>
      </c>
      <c r="W3792">
        <v>76420000</v>
      </c>
      <c r="X3792">
        <v>13</v>
      </c>
      <c r="Y3792" t="s">
        <v>144161</v>
      </c>
      <c r="Z3792">
        <v>1</v>
      </c>
      <c r="AA3792" t="s">
        <v>144162</v>
      </c>
      <c r="AB3792" t="s">
        <v>144163</v>
      </c>
      <c r="AC3792" t="s">
        <v>22864</v>
      </c>
      <c r="AD3792" t="s">
        <v>22864</v>
      </c>
      <c r="AE3792">
        <v>3269</v>
      </c>
      <c r="AF3792" t="s">
        <v>22865</v>
      </c>
      <c r="AG3792" t="s">
        <v>22866</v>
      </c>
      <c r="AJ3792" s="4" t="s">
        <v>22867</v>
      </c>
    </row>
    <row r="3793" spans="1:36" x14ac:dyDescent="0.3">
      <c r="A3793" t="s">
        <v>127153</v>
      </c>
      <c r="B3793" t="s">
        <v>50213</v>
      </c>
      <c r="C3793" t="s">
        <v>71892</v>
      </c>
      <c r="D3793" t="s">
        <v>127154</v>
      </c>
      <c r="N3793">
        <v>9</v>
      </c>
      <c r="O3793">
        <v>9</v>
      </c>
      <c r="P3793">
        <v>0</v>
      </c>
      <c r="Q3793" t="s">
        <v>76113</v>
      </c>
      <c r="R3793" t="s">
        <v>76113</v>
      </c>
      <c r="S3793">
        <v>0</v>
      </c>
      <c r="T3793" t="s">
        <v>90990</v>
      </c>
      <c r="U3793">
        <v>0</v>
      </c>
      <c r="V3793" t="s">
        <v>144164</v>
      </c>
      <c r="W3793">
        <v>442310000</v>
      </c>
      <c r="X3793">
        <v>44</v>
      </c>
      <c r="Y3793" t="s">
        <v>144165</v>
      </c>
      <c r="Z3793">
        <v>1</v>
      </c>
      <c r="AA3793" t="s">
        <v>144166</v>
      </c>
      <c r="AB3793" t="s">
        <v>144167</v>
      </c>
      <c r="AC3793" t="s">
        <v>43019</v>
      </c>
      <c r="AD3793" t="s">
        <v>35376</v>
      </c>
      <c r="AE3793">
        <v>5224</v>
      </c>
      <c r="AF3793" t="s">
        <v>35377</v>
      </c>
    </row>
    <row r="3794" spans="1:36" x14ac:dyDescent="0.3">
      <c r="A3794" t="s">
        <v>127155</v>
      </c>
      <c r="B3794" t="s">
        <v>127156</v>
      </c>
      <c r="C3794" t="s">
        <v>127157</v>
      </c>
      <c r="D3794" t="s">
        <v>66334</v>
      </c>
      <c r="H3794" t="s">
        <v>26794</v>
      </c>
      <c r="I3794" t="s">
        <v>26795</v>
      </c>
      <c r="J3794" t="s">
        <v>26796</v>
      </c>
      <c r="N3794">
        <v>9</v>
      </c>
      <c r="O3794">
        <v>9</v>
      </c>
      <c r="P3794">
        <v>9</v>
      </c>
      <c r="Q3794" t="s">
        <v>81208</v>
      </c>
      <c r="R3794" t="s">
        <v>81208</v>
      </c>
      <c r="S3794" t="s">
        <v>81208</v>
      </c>
      <c r="T3794" t="s">
        <v>81255</v>
      </c>
      <c r="U3794">
        <v>0</v>
      </c>
      <c r="V3794" t="s">
        <v>144168</v>
      </c>
      <c r="W3794">
        <v>656570000</v>
      </c>
      <c r="X3794">
        <v>54</v>
      </c>
      <c r="Y3794" t="s">
        <v>144169</v>
      </c>
      <c r="Z3794">
        <v>1</v>
      </c>
      <c r="AA3794" t="s">
        <v>144170</v>
      </c>
      <c r="AB3794" t="s">
        <v>144171</v>
      </c>
      <c r="AC3794" t="s">
        <v>43018</v>
      </c>
      <c r="AD3794" t="s">
        <v>40168</v>
      </c>
      <c r="AE3794">
        <v>3863</v>
      </c>
      <c r="AF3794" t="s">
        <v>26799</v>
      </c>
      <c r="AG3794" t="s">
        <v>26800</v>
      </c>
      <c r="AH3794" t="s">
        <v>26801</v>
      </c>
      <c r="AJ3794" s="4" t="s">
        <v>26802</v>
      </c>
    </row>
    <row r="3795" spans="1:36" x14ac:dyDescent="0.3">
      <c r="A3795" t="s">
        <v>127158</v>
      </c>
      <c r="B3795" t="s">
        <v>127159</v>
      </c>
      <c r="C3795" t="s">
        <v>127160</v>
      </c>
      <c r="D3795" t="s">
        <v>123976</v>
      </c>
      <c r="H3795" t="s">
        <v>12607</v>
      </c>
      <c r="I3795" t="s">
        <v>32118</v>
      </c>
      <c r="J3795" t="s">
        <v>32119</v>
      </c>
      <c r="K3795" t="s">
        <v>41</v>
      </c>
      <c r="N3795">
        <v>14</v>
      </c>
      <c r="O3795">
        <v>14</v>
      </c>
      <c r="P3795">
        <v>14</v>
      </c>
      <c r="Q3795" t="s">
        <v>78249</v>
      </c>
      <c r="R3795" t="s">
        <v>78249</v>
      </c>
      <c r="S3795" t="s">
        <v>78249</v>
      </c>
      <c r="T3795" t="s">
        <v>88018</v>
      </c>
      <c r="U3795">
        <v>0</v>
      </c>
      <c r="V3795" t="s">
        <v>144172</v>
      </c>
      <c r="W3795">
        <v>439350000</v>
      </c>
      <c r="X3795">
        <v>43</v>
      </c>
      <c r="Y3795" t="s">
        <v>144173</v>
      </c>
      <c r="Z3795">
        <v>1</v>
      </c>
      <c r="AA3795" t="s">
        <v>144174</v>
      </c>
      <c r="AB3795" t="s">
        <v>144175</v>
      </c>
      <c r="AC3795" t="s">
        <v>43017</v>
      </c>
      <c r="AD3795" t="s">
        <v>32121</v>
      </c>
      <c r="AE3795">
        <v>4679</v>
      </c>
      <c r="AF3795" t="s">
        <v>32122</v>
      </c>
      <c r="AG3795" t="s">
        <v>32123</v>
      </c>
      <c r="AH3795" t="s">
        <v>32124</v>
      </c>
      <c r="AJ3795" s="4" t="s">
        <v>32125</v>
      </c>
    </row>
    <row r="3796" spans="1:36" x14ac:dyDescent="0.3">
      <c r="A3796" t="s">
        <v>127161</v>
      </c>
      <c r="B3796" t="s">
        <v>127162</v>
      </c>
      <c r="C3796" t="s">
        <v>123690</v>
      </c>
      <c r="D3796" t="s">
        <v>52476</v>
      </c>
      <c r="H3796" t="s">
        <v>7770</v>
      </c>
      <c r="I3796" t="s">
        <v>7771</v>
      </c>
      <c r="J3796" t="s">
        <v>7772</v>
      </c>
      <c r="K3796" t="s">
        <v>7773</v>
      </c>
      <c r="N3796">
        <v>13</v>
      </c>
      <c r="O3796">
        <v>13</v>
      </c>
      <c r="P3796">
        <v>13</v>
      </c>
      <c r="Q3796" t="s">
        <v>79265</v>
      </c>
      <c r="R3796" t="s">
        <v>79265</v>
      </c>
      <c r="S3796" t="s">
        <v>79265</v>
      </c>
      <c r="T3796" t="s">
        <v>80472</v>
      </c>
      <c r="U3796">
        <v>0</v>
      </c>
      <c r="V3796" t="s">
        <v>80830</v>
      </c>
      <c r="W3796">
        <v>1482600000</v>
      </c>
      <c r="X3796">
        <v>77</v>
      </c>
      <c r="Y3796" t="s">
        <v>144176</v>
      </c>
      <c r="Z3796">
        <v>1</v>
      </c>
      <c r="AA3796" t="s">
        <v>144177</v>
      </c>
      <c r="AB3796" t="s">
        <v>144178</v>
      </c>
      <c r="AC3796" t="s">
        <v>7774</v>
      </c>
      <c r="AD3796" t="s">
        <v>7774</v>
      </c>
      <c r="AE3796">
        <v>1170</v>
      </c>
      <c r="AF3796" t="s">
        <v>7775</v>
      </c>
      <c r="AG3796" t="s">
        <v>7776</v>
      </c>
      <c r="AH3796" t="s">
        <v>7777</v>
      </c>
      <c r="AJ3796" s="4" t="s">
        <v>7778</v>
      </c>
    </row>
    <row r="3797" spans="1:36" x14ac:dyDescent="0.3">
      <c r="A3797" t="s">
        <v>127163</v>
      </c>
      <c r="B3797" t="s">
        <v>66803</v>
      </c>
      <c r="C3797" t="s">
        <v>127164</v>
      </c>
      <c r="D3797" t="s">
        <v>127165</v>
      </c>
      <c r="H3797" t="s">
        <v>3711</v>
      </c>
      <c r="I3797" t="s">
        <v>3712</v>
      </c>
      <c r="J3797" t="s">
        <v>3713</v>
      </c>
      <c r="N3797">
        <v>7</v>
      </c>
      <c r="O3797">
        <v>7</v>
      </c>
      <c r="P3797">
        <v>7</v>
      </c>
      <c r="Q3797" t="s">
        <v>77987</v>
      </c>
      <c r="R3797" t="s">
        <v>77987</v>
      </c>
      <c r="S3797" t="s">
        <v>77987</v>
      </c>
      <c r="T3797" t="s">
        <v>93006</v>
      </c>
      <c r="U3797">
        <v>0</v>
      </c>
      <c r="V3797" t="s">
        <v>144179</v>
      </c>
      <c r="W3797">
        <v>127130000</v>
      </c>
      <c r="X3797">
        <v>18</v>
      </c>
      <c r="Y3797" t="s">
        <v>144180</v>
      </c>
      <c r="Z3797">
        <v>1</v>
      </c>
      <c r="AA3797" t="s">
        <v>144181</v>
      </c>
      <c r="AB3797" t="s">
        <v>144182</v>
      </c>
      <c r="AC3797" t="s">
        <v>43016</v>
      </c>
      <c r="AD3797" t="s">
        <v>3715</v>
      </c>
      <c r="AE3797">
        <v>666</v>
      </c>
      <c r="AF3797" t="s">
        <v>3716</v>
      </c>
      <c r="AG3797" t="s">
        <v>3717</v>
      </c>
      <c r="AH3797" t="s">
        <v>3718</v>
      </c>
      <c r="AJ3797" s="4" t="s">
        <v>3719</v>
      </c>
    </row>
    <row r="3798" spans="1:36" x14ac:dyDescent="0.3">
      <c r="A3798" t="s">
        <v>127166</v>
      </c>
      <c r="B3798" t="s">
        <v>127167</v>
      </c>
      <c r="C3798" t="s">
        <v>127168</v>
      </c>
      <c r="D3798" t="s">
        <v>127169</v>
      </c>
      <c r="H3798" t="s">
        <v>2314</v>
      </c>
      <c r="I3798" t="s">
        <v>2315</v>
      </c>
      <c r="J3798" t="s">
        <v>43015</v>
      </c>
      <c r="N3798">
        <v>6</v>
      </c>
      <c r="O3798">
        <v>6</v>
      </c>
      <c r="P3798">
        <v>6</v>
      </c>
      <c r="Q3798" t="s">
        <v>76121</v>
      </c>
      <c r="R3798" t="s">
        <v>76121</v>
      </c>
      <c r="S3798" t="s">
        <v>76121</v>
      </c>
      <c r="T3798" t="s">
        <v>144183</v>
      </c>
      <c r="U3798">
        <v>0</v>
      </c>
      <c r="V3798" t="s">
        <v>144184</v>
      </c>
      <c r="W3798">
        <v>54973000</v>
      </c>
      <c r="X3798">
        <v>14</v>
      </c>
      <c r="Y3798" t="s">
        <v>144185</v>
      </c>
      <c r="Z3798">
        <v>1</v>
      </c>
      <c r="AA3798" t="s">
        <v>144186</v>
      </c>
      <c r="AB3798" t="s">
        <v>144187</v>
      </c>
      <c r="AC3798" t="s">
        <v>43014</v>
      </c>
      <c r="AD3798" t="s">
        <v>43013</v>
      </c>
      <c r="AE3798">
        <v>2064</v>
      </c>
      <c r="AF3798" t="s">
        <v>43012</v>
      </c>
      <c r="AG3798" t="s">
        <v>43011</v>
      </c>
      <c r="AJ3798" s="4" t="s">
        <v>43010</v>
      </c>
    </row>
    <row r="3799" spans="1:36" x14ac:dyDescent="0.3">
      <c r="A3799" t="s">
        <v>67973</v>
      </c>
      <c r="B3799" t="s">
        <v>127170</v>
      </c>
      <c r="C3799" t="s">
        <v>59751</v>
      </c>
      <c r="D3799" t="s">
        <v>119610</v>
      </c>
      <c r="H3799" t="s">
        <v>20217</v>
      </c>
      <c r="I3799" t="s">
        <v>2777</v>
      </c>
      <c r="J3799" t="s">
        <v>20218</v>
      </c>
      <c r="N3799">
        <v>4</v>
      </c>
      <c r="O3799">
        <v>4</v>
      </c>
      <c r="P3799">
        <v>4</v>
      </c>
      <c r="Q3799" t="s">
        <v>48749</v>
      </c>
      <c r="R3799" t="s">
        <v>48749</v>
      </c>
      <c r="S3799" t="s">
        <v>48749</v>
      </c>
      <c r="T3799" t="s">
        <v>87818</v>
      </c>
      <c r="U3799">
        <v>0</v>
      </c>
      <c r="V3799" t="s">
        <v>55467</v>
      </c>
      <c r="W3799">
        <v>126780000</v>
      </c>
      <c r="X3799">
        <v>16</v>
      </c>
      <c r="Y3799" t="s">
        <v>144188</v>
      </c>
      <c r="Z3799">
        <v>1</v>
      </c>
      <c r="AA3799" t="s">
        <v>144189</v>
      </c>
      <c r="AB3799" t="s">
        <v>144190</v>
      </c>
      <c r="AC3799" t="s">
        <v>20219</v>
      </c>
      <c r="AD3799" t="s">
        <v>20219</v>
      </c>
      <c r="AE3799">
        <v>2841</v>
      </c>
      <c r="AF3799" t="s">
        <v>20221</v>
      </c>
      <c r="AG3799" t="s">
        <v>20222</v>
      </c>
      <c r="AH3799" t="s">
        <v>20223</v>
      </c>
      <c r="AJ3799" s="4" t="s">
        <v>20224</v>
      </c>
    </row>
    <row r="3800" spans="1:36" x14ac:dyDescent="0.3">
      <c r="A3800" t="s">
        <v>127171</v>
      </c>
      <c r="B3800">
        <v>1</v>
      </c>
      <c r="C3800" t="s">
        <v>127172</v>
      </c>
      <c r="D3800">
        <v>1</v>
      </c>
      <c r="H3800" t="s">
        <v>12283</v>
      </c>
      <c r="I3800" t="s">
        <v>12284</v>
      </c>
      <c r="J3800" t="s">
        <v>12285</v>
      </c>
      <c r="N3800">
        <v>2</v>
      </c>
      <c r="O3800">
        <v>2</v>
      </c>
      <c r="P3800">
        <v>2</v>
      </c>
      <c r="Q3800" t="s">
        <v>76765</v>
      </c>
      <c r="R3800" t="s">
        <v>76765</v>
      </c>
      <c r="S3800" t="s">
        <v>76765</v>
      </c>
      <c r="T3800" t="s">
        <v>98604</v>
      </c>
      <c r="U3800" t="s">
        <v>144191</v>
      </c>
      <c r="V3800" t="s">
        <v>144192</v>
      </c>
      <c r="W3800">
        <v>13325000</v>
      </c>
      <c r="X3800">
        <v>1</v>
      </c>
      <c r="Y3800" t="s">
        <v>144193</v>
      </c>
      <c r="Z3800">
        <v>1</v>
      </c>
      <c r="AA3800" t="s">
        <v>144194</v>
      </c>
      <c r="AB3800" t="s">
        <v>144195</v>
      </c>
      <c r="AC3800" t="s">
        <v>43009</v>
      </c>
      <c r="AD3800" t="s">
        <v>43009</v>
      </c>
      <c r="AE3800">
        <v>1725</v>
      </c>
      <c r="AF3800" t="s">
        <v>12287</v>
      </c>
      <c r="AG3800" t="s">
        <v>12288</v>
      </c>
      <c r="AH3800" t="s">
        <v>12289</v>
      </c>
      <c r="AJ3800" s="4" t="s">
        <v>12290</v>
      </c>
    </row>
    <row r="3801" spans="1:36" x14ac:dyDescent="0.3">
      <c r="A3801" t="s">
        <v>127173</v>
      </c>
      <c r="B3801" t="s">
        <v>127174</v>
      </c>
      <c r="C3801" t="s">
        <v>61680</v>
      </c>
      <c r="D3801" t="s">
        <v>127175</v>
      </c>
      <c r="H3801" t="s">
        <v>21793</v>
      </c>
      <c r="I3801" t="s">
        <v>21794</v>
      </c>
      <c r="J3801" t="s">
        <v>21795</v>
      </c>
      <c r="N3801">
        <v>18</v>
      </c>
      <c r="O3801">
        <v>18</v>
      </c>
      <c r="P3801">
        <v>18</v>
      </c>
      <c r="Q3801" t="s">
        <v>58121</v>
      </c>
      <c r="R3801" t="s">
        <v>58121</v>
      </c>
      <c r="S3801" t="s">
        <v>58121</v>
      </c>
      <c r="T3801" t="s">
        <v>97394</v>
      </c>
      <c r="U3801">
        <v>0</v>
      </c>
      <c r="V3801" t="s">
        <v>144196</v>
      </c>
      <c r="W3801">
        <v>656430000</v>
      </c>
      <c r="X3801">
        <v>94</v>
      </c>
      <c r="Y3801" t="s">
        <v>144197</v>
      </c>
      <c r="Z3801">
        <v>1</v>
      </c>
      <c r="AA3801" t="s">
        <v>144198</v>
      </c>
      <c r="AB3801" t="s">
        <v>144199</v>
      </c>
      <c r="AC3801" t="s">
        <v>21796</v>
      </c>
      <c r="AD3801" t="s">
        <v>21797</v>
      </c>
      <c r="AE3801">
        <v>3081</v>
      </c>
      <c r="AF3801" t="s">
        <v>21798</v>
      </c>
      <c r="AG3801" t="s">
        <v>21799</v>
      </c>
      <c r="AH3801" t="s">
        <v>21800</v>
      </c>
      <c r="AJ3801" s="4" t="s">
        <v>21801</v>
      </c>
    </row>
    <row r="3802" spans="1:36" x14ac:dyDescent="0.3">
      <c r="A3802" t="s">
        <v>127176</v>
      </c>
      <c r="B3802" t="s">
        <v>119193</v>
      </c>
      <c r="C3802" t="s">
        <v>61072</v>
      </c>
      <c r="D3802" t="s">
        <v>102567</v>
      </c>
      <c r="N3802">
        <v>6</v>
      </c>
      <c r="O3802">
        <v>6</v>
      </c>
      <c r="P3802">
        <v>6</v>
      </c>
      <c r="Q3802" t="s">
        <v>48384</v>
      </c>
      <c r="R3802" t="s">
        <v>48384</v>
      </c>
      <c r="S3802" t="s">
        <v>48384</v>
      </c>
      <c r="T3802" t="s">
        <v>95558</v>
      </c>
      <c r="U3802">
        <v>0</v>
      </c>
      <c r="V3802" t="s">
        <v>144200</v>
      </c>
      <c r="W3802">
        <v>44902000</v>
      </c>
      <c r="X3802">
        <v>12</v>
      </c>
      <c r="Y3802" t="s">
        <v>144201</v>
      </c>
      <c r="Z3802">
        <v>1</v>
      </c>
      <c r="AA3802" t="s">
        <v>144202</v>
      </c>
      <c r="AB3802" t="s">
        <v>144203</v>
      </c>
      <c r="AC3802" t="s">
        <v>39308</v>
      </c>
      <c r="AD3802" t="s">
        <v>43008</v>
      </c>
      <c r="AE3802">
        <v>3610</v>
      </c>
      <c r="AF3802" t="s">
        <v>25051</v>
      </c>
      <c r="AG3802" t="s">
        <v>25052</v>
      </c>
      <c r="AJ3802" s="4" t="s">
        <v>25053</v>
      </c>
    </row>
    <row r="3803" spans="1:36" x14ac:dyDescent="0.3">
      <c r="A3803" t="s">
        <v>74906</v>
      </c>
      <c r="B3803" t="s">
        <v>125863</v>
      </c>
      <c r="C3803" t="s">
        <v>100262</v>
      </c>
      <c r="D3803" t="s">
        <v>120434</v>
      </c>
      <c r="H3803" t="s">
        <v>10674</v>
      </c>
      <c r="I3803" t="s">
        <v>10675</v>
      </c>
      <c r="J3803" t="s">
        <v>10676</v>
      </c>
      <c r="K3803" t="s">
        <v>10677</v>
      </c>
      <c r="N3803">
        <v>11</v>
      </c>
      <c r="O3803">
        <v>11</v>
      </c>
      <c r="P3803">
        <v>10</v>
      </c>
      <c r="Q3803" t="s">
        <v>48604</v>
      </c>
      <c r="R3803" t="s">
        <v>48604</v>
      </c>
      <c r="S3803" t="s">
        <v>77524</v>
      </c>
      <c r="T3803" t="s">
        <v>92621</v>
      </c>
      <c r="U3803">
        <v>0</v>
      </c>
      <c r="V3803" t="s">
        <v>133524</v>
      </c>
      <c r="W3803">
        <v>279050000</v>
      </c>
      <c r="X3803">
        <v>22</v>
      </c>
      <c r="Y3803" t="s">
        <v>144204</v>
      </c>
      <c r="Z3803">
        <v>1</v>
      </c>
      <c r="AA3803" t="s">
        <v>144205</v>
      </c>
      <c r="AB3803" t="s">
        <v>144206</v>
      </c>
      <c r="AC3803" t="s">
        <v>43007</v>
      </c>
      <c r="AD3803" t="s">
        <v>10678</v>
      </c>
      <c r="AE3803">
        <v>1521</v>
      </c>
      <c r="AF3803" t="s">
        <v>10679</v>
      </c>
      <c r="AG3803" t="s">
        <v>10680</v>
      </c>
      <c r="AH3803" t="s">
        <v>10681</v>
      </c>
      <c r="AJ3803" s="4" t="s">
        <v>10682</v>
      </c>
    </row>
    <row r="3804" spans="1:36" x14ac:dyDescent="0.3">
      <c r="A3804" t="s">
        <v>127177</v>
      </c>
      <c r="B3804" t="s">
        <v>127178</v>
      </c>
      <c r="C3804" t="s">
        <v>127179</v>
      </c>
      <c r="D3804" t="s">
        <v>64674</v>
      </c>
      <c r="H3804" t="s">
        <v>12970</v>
      </c>
      <c r="I3804" t="s">
        <v>2710</v>
      </c>
      <c r="J3804" t="s">
        <v>12971</v>
      </c>
      <c r="N3804">
        <v>9</v>
      </c>
      <c r="O3804">
        <v>8</v>
      </c>
      <c r="P3804">
        <v>8</v>
      </c>
      <c r="Q3804" t="s">
        <v>81417</v>
      </c>
      <c r="R3804" t="s">
        <v>88913</v>
      </c>
      <c r="S3804" t="s">
        <v>88913</v>
      </c>
      <c r="T3804" t="s">
        <v>52716</v>
      </c>
      <c r="U3804">
        <v>0</v>
      </c>
      <c r="V3804" t="s">
        <v>87566</v>
      </c>
      <c r="W3804">
        <v>1439900000</v>
      </c>
      <c r="X3804">
        <v>38</v>
      </c>
      <c r="Y3804" t="s">
        <v>144207</v>
      </c>
      <c r="Z3804">
        <v>1</v>
      </c>
      <c r="AA3804" t="s">
        <v>144208</v>
      </c>
      <c r="AB3804" t="s">
        <v>144209</v>
      </c>
      <c r="AC3804" t="s">
        <v>12972</v>
      </c>
      <c r="AD3804" t="s">
        <v>12972</v>
      </c>
      <c r="AE3804">
        <v>1818</v>
      </c>
      <c r="AF3804" t="s">
        <v>12973</v>
      </c>
      <c r="AG3804" t="s">
        <v>12974</v>
      </c>
      <c r="AH3804" t="s">
        <v>12975</v>
      </c>
      <c r="AJ3804" s="4" t="s">
        <v>12976</v>
      </c>
    </row>
    <row r="3805" spans="1:36" x14ac:dyDescent="0.3">
      <c r="A3805" t="s">
        <v>127180</v>
      </c>
      <c r="B3805" t="s">
        <v>127181</v>
      </c>
      <c r="C3805" t="s">
        <v>127182</v>
      </c>
      <c r="D3805" t="s">
        <v>127183</v>
      </c>
      <c r="H3805" t="s">
        <v>7057</v>
      </c>
      <c r="I3805" t="s">
        <v>7058</v>
      </c>
      <c r="J3805" t="s">
        <v>7059</v>
      </c>
      <c r="K3805" t="s">
        <v>7060</v>
      </c>
      <c r="N3805">
        <v>31</v>
      </c>
      <c r="O3805">
        <v>31</v>
      </c>
      <c r="P3805">
        <v>31</v>
      </c>
      <c r="Q3805" t="s">
        <v>78212</v>
      </c>
      <c r="R3805" t="s">
        <v>78212</v>
      </c>
      <c r="S3805" t="s">
        <v>78212</v>
      </c>
      <c r="T3805" t="s">
        <v>88814</v>
      </c>
      <c r="U3805">
        <v>0</v>
      </c>
      <c r="V3805" t="s">
        <v>48516</v>
      </c>
      <c r="W3805">
        <v>4970300000</v>
      </c>
      <c r="X3805">
        <v>285</v>
      </c>
      <c r="Y3805" t="s">
        <v>144210</v>
      </c>
      <c r="Z3805">
        <v>1</v>
      </c>
      <c r="AA3805" t="s">
        <v>144211</v>
      </c>
      <c r="AB3805" t="s">
        <v>144212</v>
      </c>
      <c r="AC3805" t="s">
        <v>43006</v>
      </c>
      <c r="AD3805" t="s">
        <v>7062</v>
      </c>
      <c r="AE3805">
        <v>1086</v>
      </c>
      <c r="AF3805" t="s">
        <v>7063</v>
      </c>
      <c r="AG3805" t="s">
        <v>7064</v>
      </c>
      <c r="AH3805" t="s">
        <v>7065</v>
      </c>
      <c r="AI3805" t="s">
        <v>7066</v>
      </c>
      <c r="AJ3805" s="4" t="s">
        <v>7067</v>
      </c>
    </row>
    <row r="3806" spans="1:36" x14ac:dyDescent="0.3">
      <c r="A3806" t="s">
        <v>64418</v>
      </c>
      <c r="B3806" t="s">
        <v>127184</v>
      </c>
      <c r="C3806" t="s">
        <v>60711</v>
      </c>
      <c r="D3806" t="s">
        <v>101034</v>
      </c>
      <c r="I3806" t="s">
        <v>2580</v>
      </c>
      <c r="J3806" t="s">
        <v>14450</v>
      </c>
      <c r="N3806">
        <v>7</v>
      </c>
      <c r="O3806">
        <v>7</v>
      </c>
      <c r="P3806">
        <v>1</v>
      </c>
      <c r="Q3806">
        <v>53</v>
      </c>
      <c r="R3806">
        <v>53</v>
      </c>
      <c r="S3806" t="s">
        <v>48444</v>
      </c>
      <c r="T3806" t="s">
        <v>48576</v>
      </c>
      <c r="U3806">
        <v>0</v>
      </c>
      <c r="V3806" t="s">
        <v>144213</v>
      </c>
      <c r="W3806">
        <v>5748600000</v>
      </c>
      <c r="X3806">
        <v>187</v>
      </c>
      <c r="Y3806" t="s">
        <v>144214</v>
      </c>
      <c r="Z3806">
        <v>1</v>
      </c>
      <c r="AA3806" t="s">
        <v>144215</v>
      </c>
      <c r="AB3806" t="s">
        <v>144216</v>
      </c>
      <c r="AC3806" t="s">
        <v>43005</v>
      </c>
      <c r="AD3806" t="s">
        <v>43004</v>
      </c>
      <c r="AE3806">
        <v>2014</v>
      </c>
      <c r="AF3806" t="s">
        <v>14452</v>
      </c>
      <c r="AG3806" t="s">
        <v>14453</v>
      </c>
      <c r="AH3806" t="s">
        <v>14454</v>
      </c>
      <c r="AJ3806" s="4" t="s">
        <v>14455</v>
      </c>
    </row>
    <row r="3807" spans="1:36" x14ac:dyDescent="0.3">
      <c r="A3807" t="s">
        <v>127185</v>
      </c>
      <c r="B3807" t="s">
        <v>49871</v>
      </c>
      <c r="C3807" t="s">
        <v>127186</v>
      </c>
      <c r="D3807" t="s">
        <v>127187</v>
      </c>
      <c r="H3807" t="s">
        <v>11016</v>
      </c>
      <c r="I3807" t="s">
        <v>11017</v>
      </c>
      <c r="J3807" t="s">
        <v>11018</v>
      </c>
      <c r="K3807" t="s">
        <v>2660</v>
      </c>
      <c r="N3807">
        <v>10</v>
      </c>
      <c r="O3807">
        <v>10</v>
      </c>
      <c r="P3807">
        <v>10</v>
      </c>
      <c r="Q3807" t="s">
        <v>48731</v>
      </c>
      <c r="R3807" t="s">
        <v>48731</v>
      </c>
      <c r="S3807" t="s">
        <v>48731</v>
      </c>
      <c r="T3807" t="s">
        <v>81570</v>
      </c>
      <c r="U3807">
        <v>0</v>
      </c>
      <c r="V3807" t="s">
        <v>144217</v>
      </c>
      <c r="W3807">
        <v>1598800000</v>
      </c>
      <c r="X3807">
        <v>41</v>
      </c>
      <c r="Y3807" t="s">
        <v>144218</v>
      </c>
      <c r="Z3807">
        <v>1</v>
      </c>
      <c r="AA3807" t="s">
        <v>144219</v>
      </c>
      <c r="AB3807" t="s">
        <v>144220</v>
      </c>
      <c r="AC3807" t="s">
        <v>11019</v>
      </c>
      <c r="AD3807" t="s">
        <v>11019</v>
      </c>
      <c r="AE3807">
        <v>1563</v>
      </c>
      <c r="AF3807" t="s">
        <v>11020</v>
      </c>
      <c r="AG3807" t="s">
        <v>11021</v>
      </c>
      <c r="AH3807" t="s">
        <v>11022</v>
      </c>
      <c r="AJ3807" s="4" t="s">
        <v>11023</v>
      </c>
    </row>
    <row r="3808" spans="1:36" x14ac:dyDescent="0.3">
      <c r="A3808" t="s">
        <v>127188</v>
      </c>
      <c r="B3808" t="s">
        <v>123842</v>
      </c>
      <c r="C3808" t="s">
        <v>53441</v>
      </c>
      <c r="D3808" t="s">
        <v>60370</v>
      </c>
      <c r="H3808" t="s">
        <v>1700</v>
      </c>
      <c r="I3808" t="s">
        <v>1701</v>
      </c>
      <c r="J3808" t="s">
        <v>1702</v>
      </c>
      <c r="K3808" t="s">
        <v>1703</v>
      </c>
      <c r="N3808">
        <v>11</v>
      </c>
      <c r="O3808">
        <v>11</v>
      </c>
      <c r="P3808">
        <v>8</v>
      </c>
      <c r="Q3808">
        <v>21</v>
      </c>
      <c r="R3808">
        <v>21</v>
      </c>
      <c r="S3808" t="s">
        <v>79820</v>
      </c>
      <c r="T3808" t="s">
        <v>93386</v>
      </c>
      <c r="U3808">
        <v>0</v>
      </c>
      <c r="V3808" t="s">
        <v>59294</v>
      </c>
      <c r="W3808">
        <v>167980000</v>
      </c>
      <c r="X3808">
        <v>20</v>
      </c>
      <c r="Y3808" t="s">
        <v>144221</v>
      </c>
      <c r="Z3808">
        <v>1</v>
      </c>
      <c r="AA3808" t="s">
        <v>144222</v>
      </c>
      <c r="AB3808" t="s">
        <v>144223</v>
      </c>
      <c r="AC3808" t="s">
        <v>43003</v>
      </c>
      <c r="AD3808" t="s">
        <v>1705</v>
      </c>
      <c r="AE3808">
        <v>385</v>
      </c>
      <c r="AF3808" t="s">
        <v>1706</v>
      </c>
      <c r="AG3808" t="s">
        <v>1707</v>
      </c>
      <c r="AH3808" t="s">
        <v>1708</v>
      </c>
      <c r="AJ3808" s="4" t="s">
        <v>1709</v>
      </c>
    </row>
    <row r="3809" spans="1:36" x14ac:dyDescent="0.3">
      <c r="A3809" t="s">
        <v>127189</v>
      </c>
      <c r="B3809" t="s">
        <v>102177</v>
      </c>
      <c r="C3809" t="s">
        <v>127190</v>
      </c>
      <c r="D3809" t="s">
        <v>127191</v>
      </c>
      <c r="H3809" t="s">
        <v>43002</v>
      </c>
      <c r="I3809" t="s">
        <v>43001</v>
      </c>
      <c r="J3809" t="s">
        <v>43000</v>
      </c>
      <c r="K3809" t="s">
        <v>42999</v>
      </c>
      <c r="N3809">
        <v>2</v>
      </c>
      <c r="O3809">
        <v>2</v>
      </c>
      <c r="P3809">
        <v>2</v>
      </c>
      <c r="Q3809" t="s">
        <v>77395</v>
      </c>
      <c r="R3809" t="s">
        <v>77395</v>
      </c>
      <c r="S3809" t="s">
        <v>77395</v>
      </c>
      <c r="T3809" t="s">
        <v>144224</v>
      </c>
      <c r="U3809">
        <v>0</v>
      </c>
      <c r="V3809" t="s">
        <v>144225</v>
      </c>
      <c r="W3809">
        <v>107650000</v>
      </c>
      <c r="X3809">
        <v>10</v>
      </c>
      <c r="Y3809" t="s">
        <v>144226</v>
      </c>
      <c r="Z3809">
        <v>1</v>
      </c>
      <c r="AA3809" t="s">
        <v>144227</v>
      </c>
      <c r="AB3809" t="s">
        <v>144228</v>
      </c>
      <c r="AC3809" t="s">
        <v>42998</v>
      </c>
      <c r="AD3809" t="s">
        <v>42998</v>
      </c>
      <c r="AE3809">
        <v>1616</v>
      </c>
      <c r="AF3809" t="s">
        <v>42997</v>
      </c>
      <c r="AG3809" t="s">
        <v>42996</v>
      </c>
      <c r="AH3809" t="s">
        <v>42995</v>
      </c>
      <c r="AI3809" t="s">
        <v>42994</v>
      </c>
      <c r="AJ3809" s="4" t="s">
        <v>42993</v>
      </c>
    </row>
    <row r="3810" spans="1:36" x14ac:dyDescent="0.3">
      <c r="A3810" t="s">
        <v>50524</v>
      </c>
      <c r="B3810" t="s">
        <v>122734</v>
      </c>
      <c r="C3810" t="s">
        <v>127192</v>
      </c>
      <c r="D3810" t="s">
        <v>52920</v>
      </c>
      <c r="H3810" t="s">
        <v>7504</v>
      </c>
      <c r="I3810" t="s">
        <v>7505</v>
      </c>
      <c r="J3810" t="s">
        <v>7506</v>
      </c>
      <c r="K3810" t="s">
        <v>7507</v>
      </c>
      <c r="N3810">
        <v>15</v>
      </c>
      <c r="O3810">
        <v>15</v>
      </c>
      <c r="P3810">
        <v>15</v>
      </c>
      <c r="Q3810">
        <v>58</v>
      </c>
      <c r="R3810">
        <v>58</v>
      </c>
      <c r="S3810">
        <v>58</v>
      </c>
      <c r="T3810" t="s">
        <v>83098</v>
      </c>
      <c r="U3810">
        <v>0</v>
      </c>
      <c r="V3810" t="s">
        <v>144229</v>
      </c>
      <c r="W3810">
        <v>5091800000</v>
      </c>
      <c r="X3810">
        <v>242</v>
      </c>
      <c r="Y3810" t="s">
        <v>144230</v>
      </c>
      <c r="Z3810">
        <v>1</v>
      </c>
      <c r="AA3810" t="s">
        <v>144231</v>
      </c>
      <c r="AB3810" t="s">
        <v>144232</v>
      </c>
      <c r="AC3810" t="s">
        <v>7508</v>
      </c>
      <c r="AD3810" t="s">
        <v>42992</v>
      </c>
      <c r="AE3810">
        <v>1139</v>
      </c>
      <c r="AF3810" t="s">
        <v>7510</v>
      </c>
      <c r="AG3810" t="s">
        <v>7511</v>
      </c>
      <c r="AH3810" t="s">
        <v>7512</v>
      </c>
      <c r="AI3810" t="s">
        <v>7513</v>
      </c>
      <c r="AJ3810" s="4" t="s">
        <v>7514</v>
      </c>
    </row>
    <row r="3811" spans="1:36" x14ac:dyDescent="0.3">
      <c r="A3811">
        <v>1</v>
      </c>
      <c r="B3811" t="s">
        <v>127193</v>
      </c>
      <c r="C3811" t="s">
        <v>127194</v>
      </c>
      <c r="D3811">
        <v>1</v>
      </c>
      <c r="H3811" t="s">
        <v>7101</v>
      </c>
      <c r="I3811" t="s">
        <v>33</v>
      </c>
      <c r="J3811" t="s">
        <v>29189</v>
      </c>
      <c r="N3811">
        <v>24</v>
      </c>
      <c r="O3811">
        <v>24</v>
      </c>
      <c r="P3811">
        <v>24</v>
      </c>
      <c r="Q3811" t="s">
        <v>79619</v>
      </c>
      <c r="R3811" t="s">
        <v>79619</v>
      </c>
      <c r="S3811" t="s">
        <v>79619</v>
      </c>
      <c r="T3811" t="s">
        <v>88382</v>
      </c>
      <c r="U3811">
        <v>0</v>
      </c>
      <c r="V3811" t="s">
        <v>144233</v>
      </c>
      <c r="W3811">
        <v>883700000</v>
      </c>
      <c r="X3811">
        <v>131</v>
      </c>
      <c r="Y3811" t="s">
        <v>144234</v>
      </c>
      <c r="Z3811">
        <v>1</v>
      </c>
      <c r="AA3811" t="s">
        <v>144235</v>
      </c>
      <c r="AB3811" t="s">
        <v>144236</v>
      </c>
      <c r="AC3811" t="s">
        <v>29190</v>
      </c>
      <c r="AD3811" t="s">
        <v>29191</v>
      </c>
      <c r="AE3811">
        <v>4218</v>
      </c>
      <c r="AF3811" t="s">
        <v>29192</v>
      </c>
      <c r="AG3811" t="s">
        <v>29193</v>
      </c>
      <c r="AH3811" t="s">
        <v>29194</v>
      </c>
      <c r="AJ3811" s="4" t="s">
        <v>29195</v>
      </c>
    </row>
    <row r="3812" spans="1:36" x14ac:dyDescent="0.3">
      <c r="A3812" t="s">
        <v>127195</v>
      </c>
      <c r="B3812" t="s">
        <v>127196</v>
      </c>
      <c r="C3812" t="s">
        <v>127197</v>
      </c>
      <c r="D3812" t="s">
        <v>127198</v>
      </c>
      <c r="H3812" t="s">
        <v>42991</v>
      </c>
      <c r="I3812" t="s">
        <v>42990</v>
      </c>
      <c r="J3812" t="s">
        <v>42989</v>
      </c>
      <c r="K3812" t="s">
        <v>12786</v>
      </c>
      <c r="N3812">
        <v>13</v>
      </c>
      <c r="O3812">
        <v>13</v>
      </c>
      <c r="P3812">
        <v>13</v>
      </c>
      <c r="Q3812" t="s">
        <v>76340</v>
      </c>
      <c r="R3812" t="s">
        <v>76340</v>
      </c>
      <c r="S3812" t="s">
        <v>76340</v>
      </c>
      <c r="T3812" t="s">
        <v>144237</v>
      </c>
      <c r="U3812">
        <v>0</v>
      </c>
      <c r="V3812" t="s">
        <v>144238</v>
      </c>
      <c r="W3812">
        <v>144850000</v>
      </c>
      <c r="X3812">
        <v>36</v>
      </c>
      <c r="Y3812" t="s">
        <v>144239</v>
      </c>
      <c r="Z3812">
        <v>1</v>
      </c>
      <c r="AA3812" t="s">
        <v>144240</v>
      </c>
      <c r="AB3812" t="s">
        <v>144241</v>
      </c>
      <c r="AC3812" t="s">
        <v>42988</v>
      </c>
      <c r="AD3812" t="s">
        <v>42987</v>
      </c>
      <c r="AE3812">
        <v>2172</v>
      </c>
      <c r="AF3812" t="s">
        <v>42986</v>
      </c>
      <c r="AG3812" t="s">
        <v>42985</v>
      </c>
      <c r="AH3812" t="s">
        <v>42984</v>
      </c>
      <c r="AI3812" t="s">
        <v>42983</v>
      </c>
      <c r="AJ3812" s="4" t="s">
        <v>15693</v>
      </c>
    </row>
    <row r="3813" spans="1:36" x14ac:dyDescent="0.3">
      <c r="A3813">
        <v>1</v>
      </c>
      <c r="B3813" t="s">
        <v>67320</v>
      </c>
      <c r="C3813" t="s">
        <v>57438</v>
      </c>
      <c r="D3813">
        <v>1</v>
      </c>
      <c r="H3813" t="s">
        <v>1991</v>
      </c>
      <c r="J3813" t="s">
        <v>4867</v>
      </c>
      <c r="K3813" t="s">
        <v>606</v>
      </c>
      <c r="N3813">
        <v>2</v>
      </c>
      <c r="O3813">
        <v>2</v>
      </c>
      <c r="P3813">
        <v>2</v>
      </c>
      <c r="Q3813" t="s">
        <v>60098</v>
      </c>
      <c r="R3813" t="s">
        <v>60098</v>
      </c>
      <c r="S3813" t="s">
        <v>60098</v>
      </c>
      <c r="T3813" t="s">
        <v>81963</v>
      </c>
      <c r="U3813" t="s">
        <v>144242</v>
      </c>
      <c r="V3813" t="s">
        <v>144243</v>
      </c>
      <c r="W3813">
        <v>9542700</v>
      </c>
      <c r="X3813">
        <v>7</v>
      </c>
      <c r="Y3813" t="s">
        <v>144244</v>
      </c>
      <c r="Z3813">
        <v>1</v>
      </c>
      <c r="AA3813" t="s">
        <v>144245</v>
      </c>
      <c r="AB3813" t="s">
        <v>144246</v>
      </c>
      <c r="AC3813" t="s">
        <v>31147</v>
      </c>
      <c r="AD3813" t="s">
        <v>31147</v>
      </c>
      <c r="AE3813">
        <v>4529</v>
      </c>
      <c r="AF3813" t="s">
        <v>31148</v>
      </c>
      <c r="AG3813" t="s">
        <v>31149</v>
      </c>
      <c r="AH3813" t="s">
        <v>31150</v>
      </c>
      <c r="AJ3813" s="4" t="s">
        <v>31151</v>
      </c>
    </row>
    <row r="3814" spans="1:36" x14ac:dyDescent="0.3">
      <c r="A3814" t="s">
        <v>127199</v>
      </c>
      <c r="B3814" t="s">
        <v>119573</v>
      </c>
      <c r="C3814" t="s">
        <v>53349</v>
      </c>
      <c r="D3814" t="s">
        <v>118732</v>
      </c>
      <c r="H3814" t="s">
        <v>21622</v>
      </c>
      <c r="J3814" t="s">
        <v>21623</v>
      </c>
      <c r="N3814">
        <v>8</v>
      </c>
      <c r="O3814">
        <v>8</v>
      </c>
      <c r="P3814">
        <v>8</v>
      </c>
      <c r="Q3814" t="s">
        <v>48741</v>
      </c>
      <c r="R3814" t="s">
        <v>48741</v>
      </c>
      <c r="S3814" t="s">
        <v>48741</v>
      </c>
      <c r="T3814" t="s">
        <v>78292</v>
      </c>
      <c r="U3814">
        <v>0</v>
      </c>
      <c r="V3814" t="s">
        <v>55015</v>
      </c>
      <c r="W3814">
        <v>113880000</v>
      </c>
      <c r="X3814">
        <v>35</v>
      </c>
      <c r="Y3814" t="s">
        <v>144247</v>
      </c>
      <c r="Z3814">
        <v>1</v>
      </c>
      <c r="AA3814" t="s">
        <v>144248</v>
      </c>
      <c r="AB3814" t="s">
        <v>144249</v>
      </c>
      <c r="AC3814" t="s">
        <v>42982</v>
      </c>
      <c r="AD3814" t="s">
        <v>21625</v>
      </c>
      <c r="AE3814">
        <v>3057</v>
      </c>
      <c r="AF3814" t="s">
        <v>21626</v>
      </c>
      <c r="AG3814" t="s">
        <v>21627</v>
      </c>
      <c r="AH3814" t="s">
        <v>21628</v>
      </c>
      <c r="AJ3814" s="4" t="s">
        <v>21629</v>
      </c>
    </row>
    <row r="3815" spans="1:36" x14ac:dyDescent="0.3">
      <c r="A3815" t="s">
        <v>127200</v>
      </c>
      <c r="B3815" t="s">
        <v>127201</v>
      </c>
      <c r="C3815" t="s">
        <v>127202</v>
      </c>
      <c r="D3815" t="s">
        <v>127203</v>
      </c>
      <c r="H3815" t="s">
        <v>31602</v>
      </c>
      <c r="I3815" t="s">
        <v>31603</v>
      </c>
      <c r="J3815" t="s">
        <v>7859</v>
      </c>
      <c r="K3815" t="s">
        <v>31604</v>
      </c>
      <c r="N3815">
        <v>4</v>
      </c>
      <c r="O3815">
        <v>4</v>
      </c>
      <c r="P3815">
        <v>4</v>
      </c>
      <c r="Q3815">
        <v>4</v>
      </c>
      <c r="R3815">
        <v>4</v>
      </c>
      <c r="S3815">
        <v>4</v>
      </c>
      <c r="T3815" t="s">
        <v>80845</v>
      </c>
      <c r="U3815">
        <v>0</v>
      </c>
      <c r="V3815" t="s">
        <v>144250</v>
      </c>
      <c r="W3815">
        <v>25307000</v>
      </c>
      <c r="X3815">
        <v>9</v>
      </c>
      <c r="Y3815" t="s">
        <v>144251</v>
      </c>
      <c r="Z3815">
        <v>1</v>
      </c>
      <c r="AA3815" t="s">
        <v>144252</v>
      </c>
      <c r="AB3815" t="s">
        <v>144253</v>
      </c>
      <c r="AC3815" t="s">
        <v>31605</v>
      </c>
      <c r="AD3815" t="s">
        <v>31605</v>
      </c>
      <c r="AE3815">
        <v>4601</v>
      </c>
      <c r="AF3815" t="s">
        <v>31606</v>
      </c>
      <c r="AG3815" t="s">
        <v>31607</v>
      </c>
      <c r="AH3815" t="s">
        <v>31608</v>
      </c>
      <c r="AJ3815" s="4" t="s">
        <v>31609</v>
      </c>
    </row>
    <row r="3816" spans="1:36" x14ac:dyDescent="0.3">
      <c r="A3816" t="s">
        <v>56951</v>
      </c>
      <c r="B3816" t="s">
        <v>127204</v>
      </c>
      <c r="C3816" t="s">
        <v>127205</v>
      </c>
      <c r="D3816" t="s">
        <v>72257</v>
      </c>
      <c r="H3816" t="s">
        <v>3251</v>
      </c>
      <c r="I3816" t="s">
        <v>765</v>
      </c>
      <c r="J3816" t="s">
        <v>3245</v>
      </c>
      <c r="N3816">
        <v>3</v>
      </c>
      <c r="O3816">
        <v>3</v>
      </c>
      <c r="P3816">
        <v>3</v>
      </c>
      <c r="Q3816" t="s">
        <v>78010</v>
      </c>
      <c r="R3816" t="s">
        <v>78010</v>
      </c>
      <c r="S3816" t="s">
        <v>78010</v>
      </c>
      <c r="T3816" t="s">
        <v>98023</v>
      </c>
      <c r="U3816">
        <v>0</v>
      </c>
      <c r="V3816" t="s">
        <v>144254</v>
      </c>
      <c r="W3816">
        <v>76542000</v>
      </c>
      <c r="X3816">
        <v>9</v>
      </c>
      <c r="Y3816" t="s">
        <v>144255</v>
      </c>
      <c r="Z3816">
        <v>1</v>
      </c>
      <c r="AA3816" t="s">
        <v>144256</v>
      </c>
      <c r="AB3816" t="s">
        <v>144257</v>
      </c>
      <c r="AC3816" t="s">
        <v>7151</v>
      </c>
      <c r="AD3816" t="s">
        <v>7151</v>
      </c>
      <c r="AE3816">
        <v>1097</v>
      </c>
      <c r="AF3816" t="s">
        <v>7152</v>
      </c>
      <c r="AG3816" t="s">
        <v>7153</v>
      </c>
      <c r="AJ3816" s="4" t="s">
        <v>7154</v>
      </c>
    </row>
    <row r="3817" spans="1:36" x14ac:dyDescent="0.3">
      <c r="A3817" t="s">
        <v>127206</v>
      </c>
      <c r="B3817">
        <v>1</v>
      </c>
      <c r="C3817" t="s">
        <v>127207</v>
      </c>
      <c r="D3817">
        <v>1</v>
      </c>
      <c r="H3817" t="s">
        <v>36419</v>
      </c>
      <c r="I3817" t="s">
        <v>1825</v>
      </c>
      <c r="J3817" t="s">
        <v>36420</v>
      </c>
      <c r="N3817">
        <v>5</v>
      </c>
      <c r="O3817">
        <v>5</v>
      </c>
      <c r="P3817">
        <v>5</v>
      </c>
      <c r="Q3817" t="s">
        <v>84250</v>
      </c>
      <c r="R3817" t="s">
        <v>84250</v>
      </c>
      <c r="S3817" t="s">
        <v>84250</v>
      </c>
      <c r="T3817" t="s">
        <v>77628</v>
      </c>
      <c r="U3817">
        <v>0</v>
      </c>
      <c r="V3817" t="s">
        <v>135474</v>
      </c>
      <c r="W3817">
        <v>57211000</v>
      </c>
      <c r="X3817">
        <v>12</v>
      </c>
      <c r="Y3817" t="s">
        <v>144258</v>
      </c>
      <c r="Z3817">
        <v>1</v>
      </c>
      <c r="AA3817" t="s">
        <v>144259</v>
      </c>
      <c r="AB3817" t="s">
        <v>144260</v>
      </c>
      <c r="AC3817" t="s">
        <v>36421</v>
      </c>
      <c r="AD3817" t="s">
        <v>36421</v>
      </c>
      <c r="AE3817">
        <v>3210</v>
      </c>
      <c r="AF3817" t="s">
        <v>36422</v>
      </c>
      <c r="AG3817" t="s">
        <v>36423</v>
      </c>
      <c r="AH3817" t="s">
        <v>36424</v>
      </c>
      <c r="AJ3817" s="4" t="s">
        <v>36425</v>
      </c>
    </row>
    <row r="3818" spans="1:36" x14ac:dyDescent="0.3">
      <c r="A3818" t="s">
        <v>58625</v>
      </c>
      <c r="B3818" t="s">
        <v>127208</v>
      </c>
      <c r="C3818" t="s">
        <v>50083</v>
      </c>
      <c r="D3818" t="s">
        <v>54378</v>
      </c>
      <c r="H3818" t="s">
        <v>5604</v>
      </c>
      <c r="I3818" t="s">
        <v>5605</v>
      </c>
      <c r="J3818" t="s">
        <v>5606</v>
      </c>
      <c r="K3818" t="s">
        <v>5607</v>
      </c>
      <c r="N3818">
        <v>10</v>
      </c>
      <c r="O3818">
        <v>10</v>
      </c>
      <c r="P3818">
        <v>10</v>
      </c>
      <c r="Q3818">
        <v>23</v>
      </c>
      <c r="R3818">
        <v>23</v>
      </c>
      <c r="S3818">
        <v>23</v>
      </c>
      <c r="T3818" t="s">
        <v>78506</v>
      </c>
      <c r="U3818">
        <v>0</v>
      </c>
      <c r="V3818" t="s">
        <v>144261</v>
      </c>
      <c r="W3818">
        <v>361270000</v>
      </c>
      <c r="X3818">
        <v>24</v>
      </c>
      <c r="Y3818" t="s">
        <v>144262</v>
      </c>
      <c r="Z3818">
        <v>1</v>
      </c>
      <c r="AA3818" t="s">
        <v>144263</v>
      </c>
      <c r="AB3818" t="s">
        <v>144264</v>
      </c>
      <c r="AC3818" t="s">
        <v>5608</v>
      </c>
      <c r="AD3818" t="s">
        <v>5609</v>
      </c>
      <c r="AE3818">
        <v>916</v>
      </c>
      <c r="AF3818" t="s">
        <v>5610</v>
      </c>
      <c r="AG3818" t="s">
        <v>5611</v>
      </c>
      <c r="AH3818" t="s">
        <v>5612</v>
      </c>
      <c r="AJ3818" s="4" t="s">
        <v>5613</v>
      </c>
    </row>
    <row r="3819" spans="1:36" x14ac:dyDescent="0.3">
      <c r="A3819" t="s">
        <v>127209</v>
      </c>
      <c r="B3819" t="s">
        <v>127210</v>
      </c>
      <c r="C3819" t="s">
        <v>127211</v>
      </c>
      <c r="D3819" t="s">
        <v>127212</v>
      </c>
      <c r="H3819" t="s">
        <v>19568</v>
      </c>
      <c r="I3819" t="s">
        <v>19569</v>
      </c>
      <c r="J3819" t="s">
        <v>19570</v>
      </c>
      <c r="N3819">
        <v>4</v>
      </c>
      <c r="O3819">
        <v>4</v>
      </c>
      <c r="P3819">
        <v>4</v>
      </c>
      <c r="Q3819" t="s">
        <v>90334</v>
      </c>
      <c r="R3819" t="s">
        <v>90334</v>
      </c>
      <c r="S3819" t="s">
        <v>90334</v>
      </c>
      <c r="T3819" t="s">
        <v>50006</v>
      </c>
      <c r="U3819">
        <v>0</v>
      </c>
      <c r="V3819" t="s">
        <v>144265</v>
      </c>
      <c r="W3819">
        <v>432720000</v>
      </c>
      <c r="X3819">
        <v>35</v>
      </c>
      <c r="Y3819" t="s">
        <v>144266</v>
      </c>
      <c r="Z3819">
        <v>1</v>
      </c>
      <c r="AA3819" t="s">
        <v>144267</v>
      </c>
      <c r="AB3819" t="s">
        <v>144268</v>
      </c>
      <c r="AC3819" t="s">
        <v>19571</v>
      </c>
      <c r="AD3819" t="s">
        <v>19571</v>
      </c>
      <c r="AE3819">
        <v>5095</v>
      </c>
      <c r="AF3819" t="s">
        <v>19572</v>
      </c>
      <c r="AG3819" t="s">
        <v>19573</v>
      </c>
      <c r="AH3819" t="s">
        <v>19574</v>
      </c>
      <c r="AJ3819" s="4" t="s">
        <v>19575</v>
      </c>
    </row>
    <row r="3820" spans="1:36" x14ac:dyDescent="0.3">
      <c r="A3820" t="s">
        <v>54420</v>
      </c>
      <c r="B3820" t="s">
        <v>74253</v>
      </c>
      <c r="C3820" t="s">
        <v>50553</v>
      </c>
      <c r="D3820" t="s">
        <v>100636</v>
      </c>
      <c r="H3820" t="s">
        <v>16591</v>
      </c>
      <c r="I3820" t="s">
        <v>974</v>
      </c>
      <c r="J3820" t="s">
        <v>16592</v>
      </c>
      <c r="K3820" t="s">
        <v>16593</v>
      </c>
      <c r="N3820">
        <v>13</v>
      </c>
      <c r="O3820">
        <v>9</v>
      </c>
      <c r="P3820">
        <v>9</v>
      </c>
      <c r="Q3820">
        <v>20</v>
      </c>
      <c r="R3820" t="s">
        <v>60281</v>
      </c>
      <c r="S3820" t="s">
        <v>60281</v>
      </c>
      <c r="T3820" t="s">
        <v>93507</v>
      </c>
      <c r="U3820">
        <v>0</v>
      </c>
      <c r="V3820" t="s">
        <v>144269</v>
      </c>
      <c r="W3820">
        <v>563520000</v>
      </c>
      <c r="X3820">
        <v>49</v>
      </c>
      <c r="Y3820" t="s">
        <v>144270</v>
      </c>
      <c r="Z3820">
        <v>1</v>
      </c>
      <c r="AA3820" t="s">
        <v>144271</v>
      </c>
      <c r="AB3820" t="s">
        <v>144272</v>
      </c>
      <c r="AC3820" t="s">
        <v>16594</v>
      </c>
      <c r="AD3820" t="s">
        <v>16595</v>
      </c>
      <c r="AE3820">
        <v>2294</v>
      </c>
      <c r="AF3820" t="s">
        <v>16596</v>
      </c>
      <c r="AG3820" t="s">
        <v>16597</v>
      </c>
      <c r="AH3820" t="s">
        <v>16598</v>
      </c>
      <c r="AI3820" t="s">
        <v>16599</v>
      </c>
      <c r="AJ3820" s="4" t="s">
        <v>16600</v>
      </c>
    </row>
    <row r="3821" spans="1:36" x14ac:dyDescent="0.3">
      <c r="A3821" t="s">
        <v>65609</v>
      </c>
      <c r="B3821" t="s">
        <v>127213</v>
      </c>
      <c r="C3821" t="s">
        <v>52180</v>
      </c>
      <c r="D3821" t="s">
        <v>127214</v>
      </c>
      <c r="H3821" t="s">
        <v>27220</v>
      </c>
      <c r="J3821" t="s">
        <v>27221</v>
      </c>
      <c r="N3821">
        <v>7</v>
      </c>
      <c r="O3821">
        <v>7</v>
      </c>
      <c r="P3821">
        <v>7</v>
      </c>
      <c r="Q3821" t="s">
        <v>76635</v>
      </c>
      <c r="R3821" t="s">
        <v>76635</v>
      </c>
      <c r="S3821" t="s">
        <v>76635</v>
      </c>
      <c r="T3821" t="s">
        <v>77359</v>
      </c>
      <c r="U3821">
        <v>0</v>
      </c>
      <c r="V3821" t="s">
        <v>108645</v>
      </c>
      <c r="W3821">
        <v>121820000</v>
      </c>
      <c r="X3821">
        <v>11</v>
      </c>
      <c r="Y3821" t="s">
        <v>144273</v>
      </c>
      <c r="Z3821">
        <v>1</v>
      </c>
      <c r="AA3821" t="s">
        <v>144274</v>
      </c>
      <c r="AB3821" t="s">
        <v>144275</v>
      </c>
      <c r="AC3821" t="s">
        <v>27222</v>
      </c>
      <c r="AD3821" t="s">
        <v>27222</v>
      </c>
      <c r="AE3821">
        <v>3922</v>
      </c>
      <c r="AF3821" t="s">
        <v>27223</v>
      </c>
      <c r="AG3821" t="s">
        <v>27224</v>
      </c>
      <c r="AH3821" t="s">
        <v>27225</v>
      </c>
      <c r="AJ3821" s="4" t="s">
        <v>27226</v>
      </c>
    </row>
    <row r="3822" spans="1:36" x14ac:dyDescent="0.3">
      <c r="A3822" t="s">
        <v>127215</v>
      </c>
      <c r="B3822" t="s">
        <v>127216</v>
      </c>
      <c r="C3822" t="s">
        <v>68303</v>
      </c>
      <c r="D3822" t="s">
        <v>118977</v>
      </c>
      <c r="N3822">
        <v>2</v>
      </c>
      <c r="O3822">
        <v>2</v>
      </c>
      <c r="P3822">
        <v>2</v>
      </c>
      <c r="Q3822" t="s">
        <v>48478</v>
      </c>
      <c r="R3822" t="s">
        <v>48478</v>
      </c>
      <c r="S3822" t="s">
        <v>48478</v>
      </c>
      <c r="T3822" t="s">
        <v>144276</v>
      </c>
      <c r="U3822" t="s">
        <v>144277</v>
      </c>
      <c r="V3822" t="s">
        <v>144278</v>
      </c>
      <c r="W3822">
        <v>16155000</v>
      </c>
      <c r="X3822">
        <v>2</v>
      </c>
      <c r="Y3822" t="s">
        <v>144279</v>
      </c>
      <c r="Z3822">
        <v>1</v>
      </c>
      <c r="AA3822" t="s">
        <v>144280</v>
      </c>
      <c r="AB3822" t="s">
        <v>144281</v>
      </c>
      <c r="AC3822" t="s">
        <v>42981</v>
      </c>
      <c r="AD3822" t="s">
        <v>42981</v>
      </c>
      <c r="AE3822">
        <v>4286</v>
      </c>
      <c r="AF3822" t="s">
        <v>42980</v>
      </c>
      <c r="AG3822" t="s">
        <v>42979</v>
      </c>
      <c r="AJ3822" s="4" t="s">
        <v>42978</v>
      </c>
    </row>
    <row r="3823" spans="1:36" x14ac:dyDescent="0.3">
      <c r="A3823" t="s">
        <v>62384</v>
      </c>
      <c r="B3823" t="s">
        <v>127217</v>
      </c>
      <c r="C3823" t="s">
        <v>127218</v>
      </c>
      <c r="D3823" t="s">
        <v>127219</v>
      </c>
      <c r="I3823" t="s">
        <v>35320</v>
      </c>
      <c r="J3823" t="s">
        <v>35321</v>
      </c>
      <c r="N3823">
        <v>40</v>
      </c>
      <c r="O3823">
        <v>40</v>
      </c>
      <c r="P3823">
        <v>38</v>
      </c>
      <c r="Q3823" t="s">
        <v>81307</v>
      </c>
      <c r="R3823" t="s">
        <v>81307</v>
      </c>
      <c r="S3823" t="s">
        <v>84479</v>
      </c>
      <c r="T3823" t="s">
        <v>87903</v>
      </c>
      <c r="U3823">
        <v>0</v>
      </c>
      <c r="V3823" t="s">
        <v>48516</v>
      </c>
      <c r="W3823">
        <v>4093500000</v>
      </c>
      <c r="X3823">
        <v>329</v>
      </c>
      <c r="Y3823" t="s">
        <v>144282</v>
      </c>
      <c r="Z3823">
        <v>1</v>
      </c>
      <c r="AA3823" t="s">
        <v>144283</v>
      </c>
      <c r="AB3823" t="s">
        <v>144284</v>
      </c>
      <c r="AC3823" t="s">
        <v>42977</v>
      </c>
      <c r="AD3823" t="s">
        <v>35323</v>
      </c>
      <c r="AE3823">
        <v>5213</v>
      </c>
      <c r="AF3823" t="s">
        <v>35324</v>
      </c>
      <c r="AG3823" t="s">
        <v>35325</v>
      </c>
      <c r="AJ3823" s="4" t="s">
        <v>35326</v>
      </c>
    </row>
    <row r="3824" spans="1:36" x14ac:dyDescent="0.3">
      <c r="A3824" t="s">
        <v>127220</v>
      </c>
      <c r="B3824" t="s">
        <v>127221</v>
      </c>
      <c r="C3824" t="s">
        <v>126012</v>
      </c>
      <c r="D3824" t="s">
        <v>68520</v>
      </c>
      <c r="H3824" t="s">
        <v>2350</v>
      </c>
      <c r="I3824" t="s">
        <v>2351</v>
      </c>
      <c r="J3824" t="s">
        <v>2352</v>
      </c>
      <c r="K3824" t="s">
        <v>2353</v>
      </c>
      <c r="N3824">
        <v>1</v>
      </c>
      <c r="O3824">
        <v>1</v>
      </c>
      <c r="P3824">
        <v>1</v>
      </c>
      <c r="Q3824" t="s">
        <v>76086</v>
      </c>
      <c r="R3824" t="s">
        <v>76086</v>
      </c>
      <c r="S3824" t="s">
        <v>76086</v>
      </c>
      <c r="T3824" t="s">
        <v>144285</v>
      </c>
      <c r="U3824" t="s">
        <v>144286</v>
      </c>
      <c r="V3824" t="s">
        <v>144287</v>
      </c>
      <c r="W3824">
        <v>36445000</v>
      </c>
      <c r="X3824">
        <v>13</v>
      </c>
      <c r="Y3824" t="s">
        <v>144288</v>
      </c>
      <c r="Z3824">
        <v>1</v>
      </c>
      <c r="AA3824" t="s">
        <v>144289</v>
      </c>
      <c r="AB3824" t="s">
        <v>144290</v>
      </c>
      <c r="AC3824" t="s">
        <v>42976</v>
      </c>
      <c r="AD3824" t="s">
        <v>42976</v>
      </c>
      <c r="AE3824">
        <v>470</v>
      </c>
      <c r="AF3824" t="s">
        <v>2354</v>
      </c>
      <c r="AG3824" t="s">
        <v>2355</v>
      </c>
      <c r="AH3824" t="s">
        <v>2356</v>
      </c>
      <c r="AJ3824" s="4" t="s">
        <v>2357</v>
      </c>
    </row>
    <row r="3825" spans="1:36" x14ac:dyDescent="0.3">
      <c r="A3825" t="s">
        <v>127222</v>
      </c>
      <c r="B3825" t="s">
        <v>118524</v>
      </c>
      <c r="C3825" t="s">
        <v>127223</v>
      </c>
      <c r="D3825" t="s">
        <v>56946</v>
      </c>
      <c r="I3825" t="s">
        <v>936</v>
      </c>
      <c r="J3825" t="s">
        <v>9160</v>
      </c>
      <c r="N3825">
        <v>3</v>
      </c>
      <c r="O3825">
        <v>3</v>
      </c>
      <c r="P3825">
        <v>3</v>
      </c>
      <c r="Q3825" t="s">
        <v>76049</v>
      </c>
      <c r="R3825" t="s">
        <v>76049</v>
      </c>
      <c r="S3825" t="s">
        <v>76049</v>
      </c>
      <c r="T3825" t="s">
        <v>97185</v>
      </c>
      <c r="U3825" t="s">
        <v>144291</v>
      </c>
      <c r="V3825" t="s">
        <v>116341</v>
      </c>
      <c r="W3825">
        <v>28620000</v>
      </c>
      <c r="X3825">
        <v>3</v>
      </c>
      <c r="Y3825" t="s">
        <v>144292</v>
      </c>
      <c r="Z3825">
        <v>1</v>
      </c>
      <c r="AA3825" t="s">
        <v>144293</v>
      </c>
      <c r="AB3825" t="s">
        <v>144294</v>
      </c>
      <c r="AC3825" t="s">
        <v>42975</v>
      </c>
      <c r="AD3825" t="s">
        <v>9162</v>
      </c>
      <c r="AE3825">
        <v>1334</v>
      </c>
      <c r="AF3825" t="s">
        <v>9163</v>
      </c>
      <c r="AG3825" t="s">
        <v>9164</v>
      </c>
      <c r="AJ3825" s="4" t="s">
        <v>9165</v>
      </c>
    </row>
    <row r="3826" spans="1:36" x14ac:dyDescent="0.3">
      <c r="A3826" t="s">
        <v>127224</v>
      </c>
      <c r="B3826" t="s">
        <v>127225</v>
      </c>
      <c r="C3826" t="s">
        <v>127226</v>
      </c>
      <c r="D3826" t="s">
        <v>127227</v>
      </c>
      <c r="H3826" t="s">
        <v>4133</v>
      </c>
      <c r="I3826" t="s">
        <v>4134</v>
      </c>
      <c r="J3826" t="s">
        <v>2520</v>
      </c>
      <c r="N3826">
        <v>19</v>
      </c>
      <c r="O3826">
        <v>19</v>
      </c>
      <c r="P3826">
        <v>19</v>
      </c>
      <c r="Q3826">
        <v>26</v>
      </c>
      <c r="R3826">
        <v>26</v>
      </c>
      <c r="S3826">
        <v>26</v>
      </c>
      <c r="T3826" t="s">
        <v>93544</v>
      </c>
      <c r="U3826">
        <v>0</v>
      </c>
      <c r="V3826" t="s">
        <v>144295</v>
      </c>
      <c r="W3826">
        <v>1384700000</v>
      </c>
      <c r="X3826">
        <v>90</v>
      </c>
      <c r="Y3826" t="s">
        <v>144296</v>
      </c>
      <c r="Z3826">
        <v>1</v>
      </c>
      <c r="AA3826" t="s">
        <v>144297</v>
      </c>
      <c r="AB3826" t="s">
        <v>144298</v>
      </c>
      <c r="AC3826" t="s">
        <v>42974</v>
      </c>
      <c r="AD3826" t="s">
        <v>4136</v>
      </c>
      <c r="AE3826">
        <v>723</v>
      </c>
      <c r="AF3826" t="s">
        <v>4137</v>
      </c>
      <c r="AG3826" t="s">
        <v>4138</v>
      </c>
      <c r="AH3826" t="s">
        <v>4139</v>
      </c>
      <c r="AI3826" t="s">
        <v>4140</v>
      </c>
      <c r="AJ3826" s="4" t="s">
        <v>4141</v>
      </c>
    </row>
    <row r="3827" spans="1:36" x14ac:dyDescent="0.3">
      <c r="A3827" t="s">
        <v>127228</v>
      </c>
      <c r="B3827" t="s">
        <v>122959</v>
      </c>
      <c r="C3827" t="s">
        <v>127229</v>
      </c>
      <c r="D3827" t="s">
        <v>59973</v>
      </c>
      <c r="H3827" t="s">
        <v>5762</v>
      </c>
      <c r="I3827" t="s">
        <v>2979</v>
      </c>
      <c r="J3827" t="s">
        <v>8508</v>
      </c>
      <c r="N3827">
        <v>3</v>
      </c>
      <c r="O3827">
        <v>3</v>
      </c>
      <c r="P3827">
        <v>3</v>
      </c>
      <c r="Q3827" t="s">
        <v>82057</v>
      </c>
      <c r="R3827" t="s">
        <v>82057</v>
      </c>
      <c r="S3827" t="s">
        <v>82057</v>
      </c>
      <c r="T3827" t="s">
        <v>76208</v>
      </c>
      <c r="U3827">
        <v>0</v>
      </c>
      <c r="V3827" t="s">
        <v>144299</v>
      </c>
      <c r="W3827">
        <v>177550000</v>
      </c>
      <c r="X3827">
        <v>16</v>
      </c>
      <c r="Y3827" t="s">
        <v>144300</v>
      </c>
      <c r="Z3827">
        <v>1</v>
      </c>
      <c r="AA3827" t="s">
        <v>144301</v>
      </c>
      <c r="AB3827" t="s">
        <v>144302</v>
      </c>
      <c r="AC3827" t="s">
        <v>33755</v>
      </c>
      <c r="AD3827" t="s">
        <v>33755</v>
      </c>
      <c r="AE3827">
        <v>4930</v>
      </c>
      <c r="AF3827" t="s">
        <v>33756</v>
      </c>
      <c r="AG3827" t="s">
        <v>33757</v>
      </c>
      <c r="AJ3827" s="4" t="s">
        <v>33758</v>
      </c>
    </row>
    <row r="3828" spans="1:36" x14ac:dyDescent="0.3">
      <c r="A3828" t="s">
        <v>127230</v>
      </c>
      <c r="B3828" t="s">
        <v>127231</v>
      </c>
      <c r="C3828" t="s">
        <v>127232</v>
      </c>
      <c r="D3828" t="s">
        <v>60524</v>
      </c>
      <c r="H3828" t="s">
        <v>42973</v>
      </c>
      <c r="I3828" t="s">
        <v>42972</v>
      </c>
      <c r="J3828" t="s">
        <v>42971</v>
      </c>
      <c r="N3828">
        <v>5</v>
      </c>
      <c r="O3828">
        <v>5</v>
      </c>
      <c r="P3828">
        <v>5</v>
      </c>
      <c r="Q3828" t="s">
        <v>79619</v>
      </c>
      <c r="R3828" t="s">
        <v>79619</v>
      </c>
      <c r="S3828" t="s">
        <v>79619</v>
      </c>
      <c r="T3828" t="s">
        <v>117984</v>
      </c>
      <c r="U3828">
        <v>0</v>
      </c>
      <c r="V3828" t="s">
        <v>144303</v>
      </c>
      <c r="W3828">
        <v>154840000</v>
      </c>
      <c r="X3828">
        <v>10</v>
      </c>
      <c r="Y3828" t="s">
        <v>144304</v>
      </c>
      <c r="Z3828">
        <v>1</v>
      </c>
      <c r="AA3828" t="s">
        <v>144305</v>
      </c>
      <c r="AB3828" t="s">
        <v>144306</v>
      </c>
      <c r="AC3828" t="s">
        <v>42970</v>
      </c>
      <c r="AD3828" t="s">
        <v>42970</v>
      </c>
      <c r="AE3828">
        <v>653</v>
      </c>
      <c r="AF3828" t="s">
        <v>42969</v>
      </c>
      <c r="AG3828" t="s">
        <v>42968</v>
      </c>
      <c r="AH3828" t="s">
        <v>42967</v>
      </c>
      <c r="AI3828" t="s">
        <v>42966</v>
      </c>
      <c r="AJ3828" s="4" t="s">
        <v>42965</v>
      </c>
    </row>
    <row r="3829" spans="1:36" x14ac:dyDescent="0.3">
      <c r="A3829" t="s">
        <v>75419</v>
      </c>
      <c r="B3829" t="s">
        <v>49724</v>
      </c>
      <c r="C3829" t="s">
        <v>72212</v>
      </c>
      <c r="D3829" t="s">
        <v>127233</v>
      </c>
      <c r="H3829" t="s">
        <v>18495</v>
      </c>
      <c r="I3829" t="s">
        <v>18496</v>
      </c>
      <c r="J3829" t="s">
        <v>18497</v>
      </c>
      <c r="N3829">
        <v>6</v>
      </c>
      <c r="O3829">
        <v>6</v>
      </c>
      <c r="P3829">
        <v>6</v>
      </c>
      <c r="Q3829">
        <v>25</v>
      </c>
      <c r="R3829">
        <v>25</v>
      </c>
      <c r="S3829">
        <v>25</v>
      </c>
      <c r="T3829" t="s">
        <v>90437</v>
      </c>
      <c r="U3829">
        <v>0</v>
      </c>
      <c r="V3829" t="s">
        <v>144307</v>
      </c>
      <c r="W3829">
        <v>353080000</v>
      </c>
      <c r="X3829">
        <v>59</v>
      </c>
      <c r="Y3829" t="s">
        <v>144308</v>
      </c>
      <c r="Z3829">
        <v>1</v>
      </c>
      <c r="AA3829" t="s">
        <v>144309</v>
      </c>
      <c r="AB3829" t="s">
        <v>144310</v>
      </c>
      <c r="AC3829" t="s">
        <v>18498</v>
      </c>
      <c r="AD3829" t="s">
        <v>18499</v>
      </c>
      <c r="AE3829">
        <v>2540</v>
      </c>
      <c r="AF3829" t="s">
        <v>18500</v>
      </c>
      <c r="AG3829" t="s">
        <v>18501</v>
      </c>
      <c r="AH3829" t="s">
        <v>18502</v>
      </c>
      <c r="AJ3829" s="4" t="s">
        <v>18503</v>
      </c>
    </row>
    <row r="3830" spans="1:36" x14ac:dyDescent="0.3">
      <c r="A3830" t="s">
        <v>127234</v>
      </c>
      <c r="B3830" t="s">
        <v>127235</v>
      </c>
      <c r="C3830" t="s">
        <v>127236</v>
      </c>
      <c r="D3830" t="s">
        <v>127237</v>
      </c>
      <c r="H3830" t="s">
        <v>24093</v>
      </c>
      <c r="I3830" t="s">
        <v>18344</v>
      </c>
      <c r="J3830" t="s">
        <v>24094</v>
      </c>
      <c r="N3830">
        <v>17</v>
      </c>
      <c r="O3830">
        <v>17</v>
      </c>
      <c r="P3830">
        <v>17</v>
      </c>
      <c r="Q3830" t="s">
        <v>93850</v>
      </c>
      <c r="R3830" t="s">
        <v>93850</v>
      </c>
      <c r="S3830" t="s">
        <v>93850</v>
      </c>
      <c r="T3830" t="s">
        <v>87673</v>
      </c>
      <c r="U3830">
        <v>0</v>
      </c>
      <c r="V3830" t="s">
        <v>48516</v>
      </c>
      <c r="W3830">
        <v>8156100000</v>
      </c>
      <c r="X3830">
        <v>234</v>
      </c>
      <c r="Y3830" t="s">
        <v>144311</v>
      </c>
      <c r="Z3830">
        <v>1</v>
      </c>
      <c r="AA3830" t="s">
        <v>144312</v>
      </c>
      <c r="AB3830" t="s">
        <v>144313</v>
      </c>
      <c r="AC3830" t="s">
        <v>24095</v>
      </c>
      <c r="AD3830" t="s">
        <v>24095</v>
      </c>
      <c r="AE3830">
        <v>3466</v>
      </c>
      <c r="AF3830" t="s">
        <v>24096</v>
      </c>
      <c r="AG3830" t="s">
        <v>24097</v>
      </c>
      <c r="AH3830" t="s">
        <v>24098</v>
      </c>
      <c r="AI3830" t="s">
        <v>24099</v>
      </c>
      <c r="AJ3830" s="4" t="s">
        <v>24100</v>
      </c>
    </row>
    <row r="3831" spans="1:36" x14ac:dyDescent="0.3">
      <c r="A3831" t="s">
        <v>127238</v>
      </c>
      <c r="B3831" t="s">
        <v>127239</v>
      </c>
      <c r="C3831" t="s">
        <v>53877</v>
      </c>
      <c r="D3831" t="s">
        <v>58083</v>
      </c>
      <c r="H3831" t="s">
        <v>26843</v>
      </c>
      <c r="I3831" t="s">
        <v>26844</v>
      </c>
      <c r="J3831" t="s">
        <v>26845</v>
      </c>
      <c r="N3831">
        <v>13</v>
      </c>
      <c r="O3831">
        <v>12</v>
      </c>
      <c r="P3831">
        <v>12</v>
      </c>
      <c r="Q3831" t="s">
        <v>77696</v>
      </c>
      <c r="R3831" t="s">
        <v>81089</v>
      </c>
      <c r="S3831" t="s">
        <v>81089</v>
      </c>
      <c r="T3831" t="s">
        <v>93115</v>
      </c>
      <c r="U3831">
        <v>0</v>
      </c>
      <c r="V3831" t="s">
        <v>144314</v>
      </c>
      <c r="W3831">
        <v>411740000</v>
      </c>
      <c r="X3831">
        <v>55</v>
      </c>
      <c r="Y3831" t="s">
        <v>144315</v>
      </c>
      <c r="Z3831">
        <v>1</v>
      </c>
      <c r="AA3831" t="s">
        <v>144316</v>
      </c>
      <c r="AB3831" t="s">
        <v>144317</v>
      </c>
      <c r="AC3831" t="s">
        <v>42964</v>
      </c>
      <c r="AD3831" t="s">
        <v>42963</v>
      </c>
      <c r="AE3831">
        <v>3873</v>
      </c>
      <c r="AF3831" t="s">
        <v>26848</v>
      </c>
      <c r="AG3831" t="s">
        <v>26849</v>
      </c>
      <c r="AH3831" t="s">
        <v>26850</v>
      </c>
      <c r="AJ3831" s="4" t="s">
        <v>26851</v>
      </c>
    </row>
    <row r="3832" spans="1:36" x14ac:dyDescent="0.3">
      <c r="A3832" t="s">
        <v>127240</v>
      </c>
      <c r="B3832" t="s">
        <v>127241</v>
      </c>
      <c r="C3832" t="s">
        <v>121700</v>
      </c>
      <c r="D3832" t="s">
        <v>127242</v>
      </c>
      <c r="H3832" t="s">
        <v>14427</v>
      </c>
      <c r="I3832" t="s">
        <v>2630</v>
      </c>
      <c r="J3832" t="s">
        <v>14428</v>
      </c>
      <c r="K3832" t="s">
        <v>14429</v>
      </c>
      <c r="N3832">
        <v>7</v>
      </c>
      <c r="O3832">
        <v>6</v>
      </c>
      <c r="P3832">
        <v>6</v>
      </c>
      <c r="Q3832" t="s">
        <v>82041</v>
      </c>
      <c r="R3832" t="s">
        <v>81049</v>
      </c>
      <c r="S3832" t="s">
        <v>81049</v>
      </c>
      <c r="T3832" t="s">
        <v>61358</v>
      </c>
      <c r="U3832">
        <v>0</v>
      </c>
      <c r="V3832" t="s">
        <v>124034</v>
      </c>
      <c r="W3832">
        <v>444800000</v>
      </c>
      <c r="X3832">
        <v>42</v>
      </c>
      <c r="Y3832" t="s">
        <v>144318</v>
      </c>
      <c r="Z3832">
        <v>1</v>
      </c>
      <c r="AA3832" t="s">
        <v>144319</v>
      </c>
      <c r="AB3832" t="s">
        <v>144320</v>
      </c>
      <c r="AC3832" t="s">
        <v>14430</v>
      </c>
      <c r="AD3832" t="s">
        <v>14430</v>
      </c>
      <c r="AE3832">
        <v>2010</v>
      </c>
      <c r="AF3832" t="s">
        <v>14431</v>
      </c>
      <c r="AG3832" t="s">
        <v>14432</v>
      </c>
      <c r="AH3832" t="s">
        <v>14433</v>
      </c>
      <c r="AJ3832" s="4" t="s">
        <v>14434</v>
      </c>
    </row>
    <row r="3833" spans="1:36" x14ac:dyDescent="0.3">
      <c r="A3833" t="s">
        <v>118140</v>
      </c>
      <c r="B3833" t="s">
        <v>127243</v>
      </c>
      <c r="C3833" t="s">
        <v>49606</v>
      </c>
      <c r="D3833" t="s">
        <v>127244</v>
      </c>
      <c r="I3833" t="s">
        <v>35145</v>
      </c>
      <c r="J3833" t="s">
        <v>23170</v>
      </c>
      <c r="N3833">
        <v>5</v>
      </c>
      <c r="O3833">
        <v>5</v>
      </c>
      <c r="P3833">
        <v>5</v>
      </c>
      <c r="Q3833" t="s">
        <v>87584</v>
      </c>
      <c r="R3833" t="s">
        <v>87584</v>
      </c>
      <c r="S3833" t="s">
        <v>87584</v>
      </c>
      <c r="T3833" t="s">
        <v>112027</v>
      </c>
      <c r="U3833">
        <v>0</v>
      </c>
      <c r="V3833" t="s">
        <v>144321</v>
      </c>
      <c r="W3833">
        <v>461480000</v>
      </c>
      <c r="X3833">
        <v>41</v>
      </c>
      <c r="Y3833" t="s">
        <v>144322</v>
      </c>
      <c r="Z3833">
        <v>1</v>
      </c>
      <c r="AA3833" t="s">
        <v>144323</v>
      </c>
      <c r="AB3833" t="s">
        <v>144324</v>
      </c>
      <c r="AC3833" t="s">
        <v>42962</v>
      </c>
      <c r="AD3833" t="s">
        <v>42961</v>
      </c>
      <c r="AE3833">
        <v>5160</v>
      </c>
      <c r="AF3833" t="s">
        <v>38940</v>
      </c>
      <c r="AG3833" t="s">
        <v>38939</v>
      </c>
      <c r="AJ3833" s="4" t="s">
        <v>36916</v>
      </c>
    </row>
    <row r="3834" spans="1:36" x14ac:dyDescent="0.3">
      <c r="A3834" t="s">
        <v>51848</v>
      </c>
      <c r="B3834" t="s">
        <v>127245</v>
      </c>
      <c r="C3834" t="s">
        <v>51073</v>
      </c>
      <c r="D3834" t="s">
        <v>70474</v>
      </c>
      <c r="I3834" t="s">
        <v>33</v>
      </c>
      <c r="N3834">
        <v>3</v>
      </c>
      <c r="O3834">
        <v>3</v>
      </c>
      <c r="P3834">
        <v>3</v>
      </c>
      <c r="Q3834">
        <v>12</v>
      </c>
      <c r="R3834">
        <v>12</v>
      </c>
      <c r="S3834">
        <v>12</v>
      </c>
      <c r="T3834" t="s">
        <v>84933</v>
      </c>
      <c r="U3834">
        <v>0</v>
      </c>
      <c r="V3834" t="s">
        <v>144325</v>
      </c>
      <c r="W3834">
        <v>53706000</v>
      </c>
      <c r="X3834">
        <v>14</v>
      </c>
      <c r="Y3834" t="s">
        <v>144326</v>
      </c>
      <c r="Z3834">
        <v>1</v>
      </c>
      <c r="AA3834" t="s">
        <v>144327</v>
      </c>
      <c r="AB3834" t="s">
        <v>144328</v>
      </c>
      <c r="AC3834" t="s">
        <v>42960</v>
      </c>
      <c r="AD3834" t="s">
        <v>20997</v>
      </c>
      <c r="AE3834">
        <v>2967</v>
      </c>
      <c r="AF3834" t="s">
        <v>20998</v>
      </c>
      <c r="AG3834" t="s">
        <v>20999</v>
      </c>
      <c r="AH3834" t="s">
        <v>21000</v>
      </c>
      <c r="AJ3834" s="4" t="s">
        <v>21001</v>
      </c>
    </row>
    <row r="3835" spans="1:36" x14ac:dyDescent="0.3">
      <c r="A3835" t="s">
        <v>51587</v>
      </c>
      <c r="B3835" t="s">
        <v>127246</v>
      </c>
      <c r="C3835" t="s">
        <v>127247</v>
      </c>
      <c r="D3835" t="s">
        <v>121638</v>
      </c>
      <c r="N3835">
        <v>3</v>
      </c>
      <c r="O3835">
        <v>3</v>
      </c>
      <c r="P3835">
        <v>3</v>
      </c>
      <c r="Q3835">
        <v>21</v>
      </c>
      <c r="R3835">
        <v>21</v>
      </c>
      <c r="S3835">
        <v>21</v>
      </c>
      <c r="T3835" t="s">
        <v>90459</v>
      </c>
      <c r="U3835">
        <v>0</v>
      </c>
      <c r="V3835" t="s">
        <v>144329</v>
      </c>
      <c r="W3835">
        <v>124410000</v>
      </c>
      <c r="X3835">
        <v>13</v>
      </c>
      <c r="Y3835" t="s">
        <v>144330</v>
      </c>
      <c r="Z3835">
        <v>1</v>
      </c>
      <c r="AA3835" t="s">
        <v>144331</v>
      </c>
      <c r="AB3835" t="s">
        <v>144332</v>
      </c>
      <c r="AC3835" t="s">
        <v>29364</v>
      </c>
      <c r="AD3835" t="s">
        <v>29364</v>
      </c>
      <c r="AE3835">
        <v>4243</v>
      </c>
      <c r="AF3835" t="s">
        <v>29365</v>
      </c>
      <c r="AG3835" t="s">
        <v>29366</v>
      </c>
      <c r="AH3835" t="s">
        <v>29367</v>
      </c>
      <c r="AJ3835" s="4" t="s">
        <v>29368</v>
      </c>
    </row>
    <row r="3836" spans="1:36" x14ac:dyDescent="0.3">
      <c r="A3836">
        <v>1</v>
      </c>
      <c r="B3836" t="s">
        <v>127248</v>
      </c>
      <c r="C3836">
        <v>1</v>
      </c>
      <c r="D3836" t="s">
        <v>127249</v>
      </c>
      <c r="H3836" t="s">
        <v>955</v>
      </c>
      <c r="I3836" t="s">
        <v>956</v>
      </c>
      <c r="J3836" t="s">
        <v>3245</v>
      </c>
      <c r="N3836">
        <v>5</v>
      </c>
      <c r="O3836">
        <v>1</v>
      </c>
      <c r="P3836">
        <v>1</v>
      </c>
      <c r="Q3836" t="s">
        <v>80726</v>
      </c>
      <c r="R3836" t="s">
        <v>77190</v>
      </c>
      <c r="S3836" t="s">
        <v>77190</v>
      </c>
      <c r="T3836" t="s">
        <v>65631</v>
      </c>
      <c r="U3836" t="s">
        <v>144333</v>
      </c>
      <c r="V3836" t="s">
        <v>144334</v>
      </c>
      <c r="W3836">
        <v>4833400</v>
      </c>
      <c r="X3836">
        <v>1</v>
      </c>
      <c r="Y3836" t="s">
        <v>144335</v>
      </c>
      <c r="Z3836">
        <v>1</v>
      </c>
      <c r="AA3836" t="s">
        <v>144336</v>
      </c>
      <c r="AB3836" t="s">
        <v>144337</v>
      </c>
      <c r="AC3836" t="s">
        <v>36038</v>
      </c>
      <c r="AD3836" t="s">
        <v>36038</v>
      </c>
      <c r="AE3836">
        <v>5247</v>
      </c>
      <c r="AF3836" t="s">
        <v>36039</v>
      </c>
      <c r="AG3836" t="s">
        <v>36040</v>
      </c>
      <c r="AJ3836" s="4" t="s">
        <v>505</v>
      </c>
    </row>
    <row r="3837" spans="1:36" x14ac:dyDescent="0.3">
      <c r="A3837" t="s">
        <v>65109</v>
      </c>
      <c r="B3837" t="s">
        <v>103718</v>
      </c>
      <c r="C3837" t="s">
        <v>73633</v>
      </c>
      <c r="D3837" t="s">
        <v>65120</v>
      </c>
      <c r="H3837" t="s">
        <v>8471</v>
      </c>
      <c r="I3837" t="s">
        <v>8472</v>
      </c>
      <c r="J3837" t="s">
        <v>8473</v>
      </c>
      <c r="K3837" t="s">
        <v>8474</v>
      </c>
      <c r="N3837">
        <v>8</v>
      </c>
      <c r="O3837">
        <v>4</v>
      </c>
      <c r="P3837">
        <v>4</v>
      </c>
      <c r="Q3837" t="s">
        <v>83704</v>
      </c>
      <c r="R3837" t="s">
        <v>76284</v>
      </c>
      <c r="S3837" t="s">
        <v>76284</v>
      </c>
      <c r="T3837" t="s">
        <v>94234</v>
      </c>
      <c r="U3837">
        <v>0</v>
      </c>
      <c r="V3837" t="s">
        <v>131340</v>
      </c>
      <c r="W3837">
        <v>145870000</v>
      </c>
      <c r="X3837">
        <v>13</v>
      </c>
      <c r="Y3837" t="s">
        <v>144338</v>
      </c>
      <c r="Z3837">
        <v>1</v>
      </c>
      <c r="AA3837" t="s">
        <v>144339</v>
      </c>
      <c r="AB3837" t="s">
        <v>144340</v>
      </c>
      <c r="AC3837" t="s">
        <v>42959</v>
      </c>
      <c r="AD3837" t="s">
        <v>42958</v>
      </c>
      <c r="AE3837">
        <v>1248</v>
      </c>
      <c r="AF3837" t="s">
        <v>8477</v>
      </c>
      <c r="AG3837" t="s">
        <v>8478</v>
      </c>
      <c r="AH3837" t="s">
        <v>8479</v>
      </c>
      <c r="AI3837" t="s">
        <v>8480</v>
      </c>
      <c r="AJ3837" s="4" t="s">
        <v>8481</v>
      </c>
    </row>
    <row r="3838" spans="1:36" x14ac:dyDescent="0.3">
      <c r="A3838" t="s">
        <v>127250</v>
      </c>
      <c r="B3838" t="s">
        <v>127251</v>
      </c>
      <c r="C3838" t="s">
        <v>127252</v>
      </c>
      <c r="D3838" t="s">
        <v>127253</v>
      </c>
      <c r="H3838" t="s">
        <v>2978</v>
      </c>
      <c r="I3838" t="s">
        <v>33</v>
      </c>
      <c r="J3838" t="s">
        <v>14289</v>
      </c>
      <c r="N3838">
        <v>6</v>
      </c>
      <c r="O3838">
        <v>3</v>
      </c>
      <c r="P3838">
        <v>3</v>
      </c>
      <c r="Q3838" t="s">
        <v>79676</v>
      </c>
      <c r="R3838" t="s">
        <v>76635</v>
      </c>
      <c r="S3838" t="s">
        <v>76635</v>
      </c>
      <c r="T3838" t="s">
        <v>97893</v>
      </c>
      <c r="U3838" t="s">
        <v>144341</v>
      </c>
      <c r="V3838" t="s">
        <v>144342</v>
      </c>
      <c r="W3838">
        <v>42187000</v>
      </c>
      <c r="X3838">
        <v>5</v>
      </c>
      <c r="Y3838" t="s">
        <v>144343</v>
      </c>
      <c r="Z3838">
        <v>1</v>
      </c>
      <c r="AA3838" t="s">
        <v>144344</v>
      </c>
      <c r="AB3838" t="s">
        <v>144345</v>
      </c>
      <c r="AC3838" t="s">
        <v>42957</v>
      </c>
      <c r="AD3838" t="s">
        <v>42956</v>
      </c>
      <c r="AE3838">
        <v>4927</v>
      </c>
      <c r="AF3838" t="s">
        <v>33744</v>
      </c>
      <c r="AG3838" t="s">
        <v>33745</v>
      </c>
      <c r="AH3838" t="s">
        <v>33746</v>
      </c>
      <c r="AI3838" t="s">
        <v>33747</v>
      </c>
      <c r="AJ3838" s="4" t="s">
        <v>33748</v>
      </c>
    </row>
    <row r="3839" spans="1:36" x14ac:dyDescent="0.3">
      <c r="A3839" t="s">
        <v>127254</v>
      </c>
      <c r="B3839" t="s">
        <v>127255</v>
      </c>
      <c r="C3839" t="s">
        <v>119070</v>
      </c>
      <c r="D3839" t="s">
        <v>49449</v>
      </c>
      <c r="H3839" t="s">
        <v>10135</v>
      </c>
      <c r="I3839" t="s">
        <v>10136</v>
      </c>
      <c r="J3839" t="s">
        <v>10137</v>
      </c>
      <c r="N3839">
        <v>7</v>
      </c>
      <c r="O3839">
        <v>7</v>
      </c>
      <c r="P3839">
        <v>7</v>
      </c>
      <c r="Q3839" t="s">
        <v>80058</v>
      </c>
      <c r="R3839" t="s">
        <v>80058</v>
      </c>
      <c r="S3839" t="s">
        <v>80058</v>
      </c>
      <c r="T3839" t="s">
        <v>66010</v>
      </c>
      <c r="U3839">
        <v>0</v>
      </c>
      <c r="V3839" t="s">
        <v>144346</v>
      </c>
      <c r="W3839">
        <v>350090000</v>
      </c>
      <c r="X3839">
        <v>32</v>
      </c>
      <c r="Y3839" t="s">
        <v>144347</v>
      </c>
      <c r="Z3839">
        <v>1</v>
      </c>
      <c r="AA3839" t="s">
        <v>144348</v>
      </c>
      <c r="AB3839" t="s">
        <v>144349</v>
      </c>
      <c r="AC3839" t="s">
        <v>10138</v>
      </c>
      <c r="AD3839" t="s">
        <v>42955</v>
      </c>
      <c r="AE3839">
        <v>1453</v>
      </c>
      <c r="AF3839" t="s">
        <v>10140</v>
      </c>
      <c r="AG3839" t="s">
        <v>10141</v>
      </c>
      <c r="AH3839" t="s">
        <v>10142</v>
      </c>
      <c r="AJ3839" s="4" t="s">
        <v>10143</v>
      </c>
    </row>
    <row r="3840" spans="1:36" x14ac:dyDescent="0.3">
      <c r="A3840" t="s">
        <v>127256</v>
      </c>
      <c r="B3840" t="s">
        <v>127257</v>
      </c>
      <c r="C3840" t="s">
        <v>68848</v>
      </c>
      <c r="D3840" t="s">
        <v>122471</v>
      </c>
      <c r="H3840" t="s">
        <v>12750</v>
      </c>
      <c r="I3840" t="s">
        <v>12751</v>
      </c>
      <c r="J3840" t="s">
        <v>12752</v>
      </c>
      <c r="N3840">
        <v>5</v>
      </c>
      <c r="O3840">
        <v>5</v>
      </c>
      <c r="P3840">
        <v>5</v>
      </c>
      <c r="Q3840" t="s">
        <v>89047</v>
      </c>
      <c r="R3840" t="s">
        <v>89047</v>
      </c>
      <c r="S3840" t="s">
        <v>89047</v>
      </c>
      <c r="T3840" t="s">
        <v>74484</v>
      </c>
      <c r="U3840">
        <v>0</v>
      </c>
      <c r="V3840" t="s">
        <v>144350</v>
      </c>
      <c r="W3840">
        <v>102790000</v>
      </c>
      <c r="X3840">
        <v>13</v>
      </c>
      <c r="Y3840" t="s">
        <v>144351</v>
      </c>
      <c r="Z3840">
        <v>1</v>
      </c>
      <c r="AA3840" t="s">
        <v>144352</v>
      </c>
      <c r="AB3840" t="s">
        <v>144353</v>
      </c>
      <c r="AC3840" t="s">
        <v>12753</v>
      </c>
      <c r="AD3840" t="s">
        <v>12754</v>
      </c>
      <c r="AE3840">
        <v>1792</v>
      </c>
      <c r="AF3840" t="s">
        <v>12755</v>
      </c>
      <c r="AG3840" t="s">
        <v>12756</v>
      </c>
      <c r="AH3840" t="s">
        <v>12757</v>
      </c>
      <c r="AJ3840" s="4" t="s">
        <v>12758</v>
      </c>
    </row>
    <row r="3841" spans="1:36" x14ac:dyDescent="0.3">
      <c r="A3841" t="s">
        <v>55792</v>
      </c>
      <c r="B3841" t="s">
        <v>71044</v>
      </c>
      <c r="C3841" t="s">
        <v>127258</v>
      </c>
      <c r="D3841" t="s">
        <v>127259</v>
      </c>
      <c r="H3841" t="s">
        <v>29505</v>
      </c>
      <c r="I3841" t="s">
        <v>29506</v>
      </c>
      <c r="J3841" t="s">
        <v>29507</v>
      </c>
      <c r="N3841">
        <v>4</v>
      </c>
      <c r="O3841">
        <v>4</v>
      </c>
      <c r="P3841">
        <v>4</v>
      </c>
      <c r="Q3841" t="s">
        <v>80429</v>
      </c>
      <c r="R3841" t="s">
        <v>80429</v>
      </c>
      <c r="S3841" t="s">
        <v>80429</v>
      </c>
      <c r="T3841" t="s">
        <v>70581</v>
      </c>
      <c r="U3841">
        <v>0</v>
      </c>
      <c r="V3841" t="s">
        <v>77685</v>
      </c>
      <c r="W3841">
        <v>212120000</v>
      </c>
      <c r="X3841">
        <v>16</v>
      </c>
      <c r="Y3841" t="s">
        <v>144354</v>
      </c>
      <c r="Z3841">
        <v>1</v>
      </c>
      <c r="AA3841" t="s">
        <v>144355</v>
      </c>
      <c r="AB3841" t="s">
        <v>144356</v>
      </c>
      <c r="AC3841" t="s">
        <v>42954</v>
      </c>
      <c r="AD3841" t="s">
        <v>42953</v>
      </c>
      <c r="AE3841">
        <v>4267</v>
      </c>
      <c r="AF3841" t="s">
        <v>29510</v>
      </c>
      <c r="AG3841" t="s">
        <v>29511</v>
      </c>
      <c r="AH3841" t="s">
        <v>29512</v>
      </c>
      <c r="AJ3841" s="4" t="s">
        <v>29513</v>
      </c>
    </row>
    <row r="3842" spans="1:36" x14ac:dyDescent="0.3">
      <c r="A3842" t="s">
        <v>127260</v>
      </c>
      <c r="B3842">
        <v>1</v>
      </c>
      <c r="C3842" t="s">
        <v>127261</v>
      </c>
      <c r="D3842">
        <v>1</v>
      </c>
      <c r="H3842" t="s">
        <v>42952</v>
      </c>
      <c r="I3842" t="s">
        <v>42951</v>
      </c>
      <c r="J3842" t="s">
        <v>957</v>
      </c>
      <c r="N3842">
        <v>3</v>
      </c>
      <c r="O3842">
        <v>1</v>
      </c>
      <c r="P3842">
        <v>1</v>
      </c>
      <c r="Q3842" t="s">
        <v>79119</v>
      </c>
      <c r="R3842" t="s">
        <v>48761</v>
      </c>
      <c r="S3842" t="s">
        <v>48761</v>
      </c>
      <c r="T3842" t="s">
        <v>144357</v>
      </c>
      <c r="U3842" t="s">
        <v>144358</v>
      </c>
      <c r="V3842" t="s">
        <v>144359</v>
      </c>
      <c r="W3842">
        <v>40506000</v>
      </c>
      <c r="X3842">
        <v>23</v>
      </c>
      <c r="Y3842" t="s">
        <v>144360</v>
      </c>
      <c r="Z3842">
        <v>1</v>
      </c>
      <c r="AA3842" t="s">
        <v>144361</v>
      </c>
      <c r="AB3842" t="s">
        <v>144362</v>
      </c>
      <c r="AC3842" t="s">
        <v>42950</v>
      </c>
      <c r="AD3842" t="s">
        <v>42950</v>
      </c>
      <c r="AE3842">
        <v>360</v>
      </c>
      <c r="AF3842" t="s">
        <v>42949</v>
      </c>
      <c r="AG3842" t="s">
        <v>42948</v>
      </c>
      <c r="AH3842" t="s">
        <v>42947</v>
      </c>
      <c r="AJ3842" s="4" t="s">
        <v>42946</v>
      </c>
    </row>
    <row r="3843" spans="1:36" x14ac:dyDescent="0.3">
      <c r="A3843" t="s">
        <v>127262</v>
      </c>
      <c r="B3843" t="s">
        <v>127263</v>
      </c>
      <c r="C3843" t="s">
        <v>127264</v>
      </c>
      <c r="D3843" t="s">
        <v>127265</v>
      </c>
      <c r="I3843" t="s">
        <v>16446</v>
      </c>
      <c r="J3843" t="s">
        <v>37297</v>
      </c>
      <c r="N3843">
        <v>2</v>
      </c>
      <c r="O3843">
        <v>2</v>
      </c>
      <c r="P3843">
        <v>2</v>
      </c>
      <c r="Q3843" t="s">
        <v>76647</v>
      </c>
      <c r="R3843" t="s">
        <v>76647</v>
      </c>
      <c r="S3843" t="s">
        <v>76647</v>
      </c>
      <c r="T3843" t="s">
        <v>103050</v>
      </c>
      <c r="U3843" t="s">
        <v>144363</v>
      </c>
      <c r="V3843" t="s">
        <v>144364</v>
      </c>
      <c r="W3843">
        <v>13832000</v>
      </c>
      <c r="X3843">
        <v>4</v>
      </c>
      <c r="Y3843" t="s">
        <v>144365</v>
      </c>
      <c r="Z3843">
        <v>1</v>
      </c>
      <c r="AA3843" t="s">
        <v>144366</v>
      </c>
      <c r="AB3843" t="s">
        <v>144367</v>
      </c>
      <c r="AC3843" t="s">
        <v>42945</v>
      </c>
      <c r="AD3843" t="s">
        <v>42945</v>
      </c>
      <c r="AE3843">
        <v>3617</v>
      </c>
      <c r="AF3843" t="s">
        <v>41556</v>
      </c>
      <c r="AG3843" t="s">
        <v>41555</v>
      </c>
      <c r="AJ3843" s="4" t="s">
        <v>25118</v>
      </c>
    </row>
    <row r="3844" spans="1:36" x14ac:dyDescent="0.3">
      <c r="A3844" t="s">
        <v>127266</v>
      </c>
      <c r="B3844">
        <v>1</v>
      </c>
      <c r="C3844" t="s">
        <v>127267</v>
      </c>
      <c r="D3844">
        <v>1</v>
      </c>
      <c r="H3844" t="s">
        <v>26405</v>
      </c>
      <c r="I3844" t="s">
        <v>26406</v>
      </c>
      <c r="J3844" t="s">
        <v>26407</v>
      </c>
      <c r="N3844">
        <v>2</v>
      </c>
      <c r="O3844">
        <v>2</v>
      </c>
      <c r="P3844">
        <v>2</v>
      </c>
      <c r="Q3844" t="s">
        <v>76598</v>
      </c>
      <c r="R3844" t="s">
        <v>76598</v>
      </c>
      <c r="S3844" t="s">
        <v>76598</v>
      </c>
      <c r="T3844" t="s">
        <v>98117</v>
      </c>
      <c r="U3844" t="s">
        <v>144368</v>
      </c>
      <c r="V3844" t="s">
        <v>144369</v>
      </c>
      <c r="W3844">
        <v>32244000</v>
      </c>
      <c r="X3844">
        <v>4</v>
      </c>
      <c r="Y3844" t="s">
        <v>144370</v>
      </c>
      <c r="Z3844">
        <v>1</v>
      </c>
      <c r="AA3844" t="s">
        <v>144371</v>
      </c>
      <c r="AB3844" t="s">
        <v>144372</v>
      </c>
      <c r="AC3844" t="s">
        <v>26408</v>
      </c>
      <c r="AD3844" t="s">
        <v>26408</v>
      </c>
      <c r="AE3844">
        <v>3810</v>
      </c>
      <c r="AF3844" t="s">
        <v>26409</v>
      </c>
      <c r="AG3844" t="s">
        <v>26410</v>
      </c>
      <c r="AJ3844" s="4" t="s">
        <v>26411</v>
      </c>
    </row>
    <row r="3845" spans="1:36" x14ac:dyDescent="0.3">
      <c r="A3845" t="s">
        <v>127268</v>
      </c>
      <c r="B3845" t="s">
        <v>127269</v>
      </c>
      <c r="C3845" t="s">
        <v>127270</v>
      </c>
      <c r="D3845" t="s">
        <v>71552</v>
      </c>
      <c r="H3845" t="s">
        <v>42944</v>
      </c>
      <c r="I3845" t="s">
        <v>42943</v>
      </c>
      <c r="J3845" t="s">
        <v>42942</v>
      </c>
      <c r="N3845">
        <v>3</v>
      </c>
      <c r="O3845">
        <v>3</v>
      </c>
      <c r="P3845">
        <v>3</v>
      </c>
      <c r="Q3845" t="s">
        <v>77758</v>
      </c>
      <c r="R3845" t="s">
        <v>77758</v>
      </c>
      <c r="S3845" t="s">
        <v>77758</v>
      </c>
      <c r="T3845" t="s">
        <v>144373</v>
      </c>
      <c r="U3845" t="s">
        <v>144374</v>
      </c>
      <c r="V3845" t="s">
        <v>144375</v>
      </c>
      <c r="W3845">
        <v>64027000</v>
      </c>
      <c r="X3845">
        <v>8</v>
      </c>
      <c r="Y3845" t="s">
        <v>144376</v>
      </c>
      <c r="Z3845">
        <v>1</v>
      </c>
      <c r="AA3845" t="s">
        <v>144377</v>
      </c>
      <c r="AB3845" t="s">
        <v>144378</v>
      </c>
      <c r="AC3845" t="s">
        <v>42941</v>
      </c>
      <c r="AD3845" t="s">
        <v>42941</v>
      </c>
      <c r="AE3845">
        <v>3478</v>
      </c>
      <c r="AF3845" t="s">
        <v>42940</v>
      </c>
      <c r="AG3845" t="s">
        <v>42939</v>
      </c>
      <c r="AH3845" t="s">
        <v>42938</v>
      </c>
      <c r="AI3845" t="s">
        <v>42937</v>
      </c>
      <c r="AJ3845" s="4" t="s">
        <v>42936</v>
      </c>
    </row>
    <row r="3846" spans="1:36" x14ac:dyDescent="0.3">
      <c r="A3846" t="s">
        <v>127271</v>
      </c>
      <c r="B3846">
        <v>1</v>
      </c>
      <c r="C3846" t="s">
        <v>127272</v>
      </c>
      <c r="D3846">
        <v>1</v>
      </c>
      <c r="H3846" t="s">
        <v>22127</v>
      </c>
      <c r="I3846" t="s">
        <v>22128</v>
      </c>
      <c r="J3846" t="s">
        <v>22129</v>
      </c>
      <c r="N3846">
        <v>2</v>
      </c>
      <c r="O3846">
        <v>2</v>
      </c>
      <c r="P3846">
        <v>2</v>
      </c>
      <c r="Q3846" t="s">
        <v>77331</v>
      </c>
      <c r="R3846" t="s">
        <v>77331</v>
      </c>
      <c r="S3846" t="s">
        <v>77331</v>
      </c>
      <c r="T3846" t="s">
        <v>96733</v>
      </c>
      <c r="U3846" t="s">
        <v>144379</v>
      </c>
      <c r="V3846" t="s">
        <v>144380</v>
      </c>
      <c r="W3846">
        <v>22405000</v>
      </c>
      <c r="X3846">
        <v>1</v>
      </c>
      <c r="Y3846" t="s">
        <v>144381</v>
      </c>
      <c r="Z3846">
        <v>1</v>
      </c>
      <c r="AA3846" t="s">
        <v>144382</v>
      </c>
      <c r="AB3846" t="s">
        <v>144383</v>
      </c>
      <c r="AC3846" t="s">
        <v>22130</v>
      </c>
      <c r="AD3846" t="s">
        <v>22130</v>
      </c>
      <c r="AE3846">
        <v>3135</v>
      </c>
      <c r="AF3846" t="s">
        <v>22131</v>
      </c>
      <c r="AG3846" t="s">
        <v>22132</v>
      </c>
      <c r="AH3846" t="s">
        <v>22133</v>
      </c>
      <c r="AJ3846" s="4" t="s">
        <v>22134</v>
      </c>
    </row>
    <row r="3847" spans="1:36" x14ac:dyDescent="0.3">
      <c r="A3847" t="s">
        <v>100900</v>
      </c>
      <c r="B3847" t="s">
        <v>99588</v>
      </c>
      <c r="C3847" t="s">
        <v>127273</v>
      </c>
      <c r="D3847" t="s">
        <v>127274</v>
      </c>
      <c r="H3847" t="s">
        <v>42935</v>
      </c>
      <c r="I3847" t="s">
        <v>42934</v>
      </c>
      <c r="J3847" t="s">
        <v>2778</v>
      </c>
      <c r="N3847">
        <v>2</v>
      </c>
      <c r="O3847">
        <v>2</v>
      </c>
      <c r="P3847">
        <v>2</v>
      </c>
      <c r="Q3847" t="s">
        <v>48432</v>
      </c>
      <c r="R3847" t="s">
        <v>48432</v>
      </c>
      <c r="S3847" t="s">
        <v>48432</v>
      </c>
      <c r="T3847" t="s">
        <v>90166</v>
      </c>
      <c r="U3847" t="s">
        <v>144384</v>
      </c>
      <c r="V3847" t="s">
        <v>144385</v>
      </c>
      <c r="W3847">
        <v>29883000</v>
      </c>
      <c r="X3847">
        <v>1</v>
      </c>
      <c r="Y3847" t="s">
        <v>144386</v>
      </c>
      <c r="Z3847">
        <v>1</v>
      </c>
      <c r="AA3847" t="s">
        <v>144387</v>
      </c>
      <c r="AB3847" t="s">
        <v>144388</v>
      </c>
      <c r="AC3847" t="s">
        <v>42933</v>
      </c>
      <c r="AD3847" t="s">
        <v>42933</v>
      </c>
      <c r="AE3847">
        <v>4419</v>
      </c>
      <c r="AF3847" t="s">
        <v>42932</v>
      </c>
      <c r="AG3847" t="s">
        <v>42931</v>
      </c>
      <c r="AH3847" t="s">
        <v>42930</v>
      </c>
      <c r="AJ3847" s="4" t="s">
        <v>42929</v>
      </c>
    </row>
    <row r="3848" spans="1:36" x14ac:dyDescent="0.3">
      <c r="A3848" t="s">
        <v>67146</v>
      </c>
      <c r="B3848" t="s">
        <v>121357</v>
      </c>
      <c r="C3848" t="s">
        <v>127275</v>
      </c>
      <c r="D3848" t="s">
        <v>73142</v>
      </c>
      <c r="H3848" t="s">
        <v>8692</v>
      </c>
      <c r="I3848" t="s">
        <v>19367</v>
      </c>
      <c r="J3848" t="s">
        <v>1502</v>
      </c>
      <c r="N3848">
        <v>21</v>
      </c>
      <c r="O3848">
        <v>21</v>
      </c>
      <c r="P3848">
        <v>21</v>
      </c>
      <c r="Q3848" t="s">
        <v>79908</v>
      </c>
      <c r="R3848" t="s">
        <v>79908</v>
      </c>
      <c r="S3848" t="s">
        <v>79908</v>
      </c>
      <c r="T3848" t="s">
        <v>80152</v>
      </c>
      <c r="U3848">
        <v>0</v>
      </c>
      <c r="V3848" t="s">
        <v>144389</v>
      </c>
      <c r="W3848">
        <v>625430000</v>
      </c>
      <c r="X3848">
        <v>68</v>
      </c>
      <c r="Y3848" t="s">
        <v>144390</v>
      </c>
      <c r="Z3848">
        <v>1</v>
      </c>
      <c r="AA3848" t="s">
        <v>144391</v>
      </c>
      <c r="AB3848" t="s">
        <v>144392</v>
      </c>
      <c r="AC3848" t="s">
        <v>19368</v>
      </c>
      <c r="AD3848" t="s">
        <v>19369</v>
      </c>
      <c r="AE3848">
        <v>2695</v>
      </c>
      <c r="AF3848" t="s">
        <v>19370</v>
      </c>
      <c r="AG3848" t="s">
        <v>19371</v>
      </c>
      <c r="AH3848" t="s">
        <v>19372</v>
      </c>
      <c r="AI3848" t="s">
        <v>19373</v>
      </c>
      <c r="AJ3848" s="4" t="s">
        <v>19374</v>
      </c>
    </row>
    <row r="3849" spans="1:36" x14ac:dyDescent="0.3">
      <c r="A3849" t="s">
        <v>127276</v>
      </c>
      <c r="B3849" t="s">
        <v>127277</v>
      </c>
      <c r="C3849" t="s">
        <v>127278</v>
      </c>
      <c r="D3849" t="s">
        <v>104004</v>
      </c>
      <c r="H3849" t="s">
        <v>25804</v>
      </c>
      <c r="I3849" t="s">
        <v>25805</v>
      </c>
      <c r="J3849" t="s">
        <v>18337</v>
      </c>
      <c r="N3849">
        <v>18</v>
      </c>
      <c r="O3849">
        <v>16</v>
      </c>
      <c r="P3849">
        <v>16</v>
      </c>
      <c r="Q3849" t="s">
        <v>82875</v>
      </c>
      <c r="R3849">
        <v>49</v>
      </c>
      <c r="S3849">
        <v>49</v>
      </c>
      <c r="T3849" t="s">
        <v>91178</v>
      </c>
      <c r="U3849">
        <v>0</v>
      </c>
      <c r="V3849" t="s">
        <v>144393</v>
      </c>
      <c r="W3849">
        <v>466270000</v>
      </c>
      <c r="X3849">
        <v>58</v>
      </c>
      <c r="Y3849" t="s">
        <v>144394</v>
      </c>
      <c r="Z3849">
        <v>1</v>
      </c>
      <c r="AA3849" t="s">
        <v>144395</v>
      </c>
      <c r="AB3849" t="s">
        <v>144396</v>
      </c>
      <c r="AC3849" t="s">
        <v>25806</v>
      </c>
      <c r="AD3849" t="s">
        <v>25806</v>
      </c>
      <c r="AE3849">
        <v>3727</v>
      </c>
      <c r="AF3849" t="s">
        <v>25807</v>
      </c>
      <c r="AG3849" t="s">
        <v>25808</v>
      </c>
      <c r="AH3849" t="s">
        <v>25809</v>
      </c>
      <c r="AI3849" t="s">
        <v>25810</v>
      </c>
      <c r="AJ3849" s="4" t="s">
        <v>25811</v>
      </c>
    </row>
    <row r="3850" spans="1:36" x14ac:dyDescent="0.3">
      <c r="A3850" t="s">
        <v>127279</v>
      </c>
      <c r="B3850" t="s">
        <v>61155</v>
      </c>
      <c r="C3850" t="s">
        <v>127280</v>
      </c>
      <c r="D3850" t="s">
        <v>127281</v>
      </c>
      <c r="H3850" t="s">
        <v>24873</v>
      </c>
      <c r="I3850" t="s">
        <v>24874</v>
      </c>
      <c r="J3850" t="s">
        <v>24875</v>
      </c>
      <c r="N3850">
        <v>6</v>
      </c>
      <c r="O3850">
        <v>6</v>
      </c>
      <c r="P3850">
        <v>6</v>
      </c>
      <c r="Q3850" t="s">
        <v>76851</v>
      </c>
      <c r="R3850" t="s">
        <v>76851</v>
      </c>
      <c r="S3850" t="s">
        <v>76851</v>
      </c>
      <c r="T3850" t="s">
        <v>139533</v>
      </c>
      <c r="U3850">
        <v>0</v>
      </c>
      <c r="V3850" t="s">
        <v>144397</v>
      </c>
      <c r="W3850">
        <v>162650000</v>
      </c>
      <c r="X3850">
        <v>13</v>
      </c>
      <c r="Y3850" t="s">
        <v>144398</v>
      </c>
      <c r="Z3850">
        <v>1</v>
      </c>
      <c r="AA3850" t="s">
        <v>144399</v>
      </c>
      <c r="AB3850" t="s">
        <v>144400</v>
      </c>
      <c r="AC3850" t="s">
        <v>42928</v>
      </c>
      <c r="AD3850" t="s">
        <v>42927</v>
      </c>
      <c r="AE3850">
        <v>3584</v>
      </c>
      <c r="AF3850" t="s">
        <v>42926</v>
      </c>
      <c r="AG3850" t="s">
        <v>42925</v>
      </c>
      <c r="AJ3850" s="4" t="s">
        <v>24880</v>
      </c>
    </row>
    <row r="3851" spans="1:36" x14ac:dyDescent="0.3">
      <c r="A3851">
        <v>1</v>
      </c>
      <c r="B3851" t="s">
        <v>127282</v>
      </c>
      <c r="C3851">
        <v>1</v>
      </c>
      <c r="D3851" t="s">
        <v>127283</v>
      </c>
      <c r="H3851" t="s">
        <v>33470</v>
      </c>
      <c r="I3851" t="s">
        <v>33471</v>
      </c>
      <c r="J3851" t="s">
        <v>33472</v>
      </c>
      <c r="K3851" t="s">
        <v>33473</v>
      </c>
      <c r="N3851">
        <v>9</v>
      </c>
      <c r="O3851">
        <v>9</v>
      </c>
      <c r="P3851">
        <v>9</v>
      </c>
      <c r="Q3851" t="s">
        <v>81328</v>
      </c>
      <c r="R3851" t="s">
        <v>81328</v>
      </c>
      <c r="S3851" t="s">
        <v>81328</v>
      </c>
      <c r="T3851" t="s">
        <v>85552</v>
      </c>
      <c r="U3851">
        <v>0</v>
      </c>
      <c r="V3851" t="s">
        <v>63597</v>
      </c>
      <c r="W3851">
        <v>66631000</v>
      </c>
      <c r="X3851">
        <v>14</v>
      </c>
      <c r="Y3851" t="s">
        <v>144401</v>
      </c>
      <c r="Z3851">
        <v>1</v>
      </c>
      <c r="AA3851" t="s">
        <v>144402</v>
      </c>
      <c r="AB3851" t="s">
        <v>144403</v>
      </c>
      <c r="AC3851" t="s">
        <v>42924</v>
      </c>
      <c r="AD3851" t="s">
        <v>42923</v>
      </c>
      <c r="AE3851">
        <v>4882</v>
      </c>
      <c r="AF3851" t="s">
        <v>33476</v>
      </c>
      <c r="AG3851" t="s">
        <v>33477</v>
      </c>
      <c r="AH3851" t="s">
        <v>33478</v>
      </c>
      <c r="AI3851" t="s">
        <v>33479</v>
      </c>
      <c r="AJ3851" s="4" t="s">
        <v>33480</v>
      </c>
    </row>
    <row r="3852" spans="1:36" x14ac:dyDescent="0.3">
      <c r="A3852" t="s">
        <v>127284</v>
      </c>
      <c r="B3852" t="s">
        <v>56472</v>
      </c>
      <c r="C3852" t="s">
        <v>65202</v>
      </c>
      <c r="D3852" t="s">
        <v>125756</v>
      </c>
      <c r="H3852" t="s">
        <v>5807</v>
      </c>
      <c r="J3852" t="s">
        <v>33250</v>
      </c>
      <c r="N3852">
        <v>1</v>
      </c>
      <c r="O3852">
        <v>1</v>
      </c>
      <c r="P3852">
        <v>1</v>
      </c>
      <c r="Q3852">
        <v>8</v>
      </c>
      <c r="R3852">
        <v>8</v>
      </c>
      <c r="S3852">
        <v>8</v>
      </c>
      <c r="T3852" t="s">
        <v>84134</v>
      </c>
      <c r="U3852">
        <v>0</v>
      </c>
      <c r="V3852" t="s">
        <v>144404</v>
      </c>
      <c r="W3852">
        <v>989900000</v>
      </c>
      <c r="X3852">
        <v>74</v>
      </c>
      <c r="Y3852" t="s">
        <v>144405</v>
      </c>
      <c r="Z3852">
        <v>1</v>
      </c>
      <c r="AA3852" t="s">
        <v>144406</v>
      </c>
      <c r="AB3852" t="s">
        <v>144407</v>
      </c>
      <c r="AC3852" t="s">
        <v>33251</v>
      </c>
      <c r="AD3852" t="s">
        <v>33251</v>
      </c>
      <c r="AE3852">
        <v>4847</v>
      </c>
      <c r="AF3852" t="s">
        <v>33252</v>
      </c>
      <c r="AG3852" t="s">
        <v>33253</v>
      </c>
      <c r="AJ3852" s="4" t="s">
        <v>33254</v>
      </c>
    </row>
    <row r="3853" spans="1:36" x14ac:dyDescent="0.3">
      <c r="A3853" t="s">
        <v>127285</v>
      </c>
      <c r="B3853" t="s">
        <v>127286</v>
      </c>
      <c r="C3853" t="s">
        <v>124976</v>
      </c>
      <c r="D3853" t="s">
        <v>49876</v>
      </c>
      <c r="H3853" t="s">
        <v>1049</v>
      </c>
      <c r="I3853" t="s">
        <v>1050</v>
      </c>
      <c r="J3853" t="s">
        <v>1051</v>
      </c>
      <c r="K3853" t="s">
        <v>1052</v>
      </c>
      <c r="N3853">
        <v>10</v>
      </c>
      <c r="O3853">
        <v>10</v>
      </c>
      <c r="P3853">
        <v>10</v>
      </c>
      <c r="Q3853" t="s">
        <v>80686</v>
      </c>
      <c r="R3853" t="s">
        <v>80686</v>
      </c>
      <c r="S3853" t="s">
        <v>80686</v>
      </c>
      <c r="T3853" t="s">
        <v>88377</v>
      </c>
      <c r="U3853">
        <v>0</v>
      </c>
      <c r="V3853" t="s">
        <v>144408</v>
      </c>
      <c r="W3853">
        <v>1337500000</v>
      </c>
      <c r="X3853">
        <v>70</v>
      </c>
      <c r="Y3853" t="s">
        <v>144409</v>
      </c>
      <c r="Z3853">
        <v>1</v>
      </c>
      <c r="AA3853" t="s">
        <v>144410</v>
      </c>
      <c r="AB3853" t="s">
        <v>144411</v>
      </c>
      <c r="AC3853" t="s">
        <v>1053</v>
      </c>
      <c r="AD3853" t="s">
        <v>1054</v>
      </c>
      <c r="AE3853">
        <v>301</v>
      </c>
      <c r="AF3853" t="s">
        <v>1055</v>
      </c>
      <c r="AG3853" t="s">
        <v>1056</v>
      </c>
      <c r="AH3853" t="s">
        <v>1057</v>
      </c>
      <c r="AJ3853" s="4" t="s">
        <v>1058</v>
      </c>
    </row>
    <row r="3854" spans="1:36" x14ac:dyDescent="0.3">
      <c r="A3854" t="s">
        <v>66367</v>
      </c>
      <c r="B3854" t="s">
        <v>127287</v>
      </c>
      <c r="C3854" t="s">
        <v>67339</v>
      </c>
      <c r="D3854" t="s">
        <v>127288</v>
      </c>
      <c r="I3854" t="s">
        <v>37032</v>
      </c>
      <c r="N3854">
        <v>7</v>
      </c>
      <c r="O3854">
        <v>7</v>
      </c>
      <c r="P3854">
        <v>7</v>
      </c>
      <c r="Q3854" t="s">
        <v>82057</v>
      </c>
      <c r="R3854" t="s">
        <v>82057</v>
      </c>
      <c r="S3854" t="s">
        <v>82057</v>
      </c>
      <c r="T3854" t="s">
        <v>144412</v>
      </c>
      <c r="U3854">
        <v>0</v>
      </c>
      <c r="V3854" t="s">
        <v>144413</v>
      </c>
      <c r="W3854">
        <v>313820000</v>
      </c>
      <c r="X3854">
        <v>23</v>
      </c>
      <c r="Y3854" t="s">
        <v>144414</v>
      </c>
      <c r="Z3854">
        <v>1</v>
      </c>
      <c r="AA3854" t="s">
        <v>144415</v>
      </c>
      <c r="AB3854" t="s">
        <v>144416</v>
      </c>
      <c r="AC3854" t="s">
        <v>42922</v>
      </c>
      <c r="AD3854" t="s">
        <v>42922</v>
      </c>
      <c r="AE3854">
        <v>2309</v>
      </c>
      <c r="AF3854" t="s">
        <v>42921</v>
      </c>
      <c r="AG3854" t="s">
        <v>42920</v>
      </c>
      <c r="AJ3854" s="4" t="s">
        <v>16722</v>
      </c>
    </row>
    <row r="3855" spans="1:36" x14ac:dyDescent="0.3">
      <c r="A3855" t="s">
        <v>75004</v>
      </c>
      <c r="B3855" t="s">
        <v>127289</v>
      </c>
      <c r="C3855" t="s">
        <v>127290</v>
      </c>
      <c r="D3855" t="s">
        <v>49694</v>
      </c>
      <c r="H3855" t="s">
        <v>9714</v>
      </c>
      <c r="I3855" t="s">
        <v>9715</v>
      </c>
      <c r="J3855" t="s">
        <v>9716</v>
      </c>
      <c r="N3855">
        <v>2</v>
      </c>
      <c r="O3855">
        <v>2</v>
      </c>
      <c r="P3855">
        <v>2</v>
      </c>
      <c r="Q3855" t="s">
        <v>76154</v>
      </c>
      <c r="R3855" t="s">
        <v>76154</v>
      </c>
      <c r="S3855" t="s">
        <v>76154</v>
      </c>
      <c r="T3855" t="s">
        <v>89378</v>
      </c>
      <c r="U3855" t="s">
        <v>144417</v>
      </c>
      <c r="V3855" t="s">
        <v>144418</v>
      </c>
      <c r="W3855">
        <v>46848000</v>
      </c>
      <c r="X3855">
        <v>6</v>
      </c>
      <c r="Y3855" t="s">
        <v>144419</v>
      </c>
      <c r="Z3855">
        <v>1</v>
      </c>
      <c r="AA3855" t="s">
        <v>144420</v>
      </c>
      <c r="AB3855" t="s">
        <v>144421</v>
      </c>
      <c r="AC3855" t="s">
        <v>42919</v>
      </c>
      <c r="AD3855" t="s">
        <v>42919</v>
      </c>
      <c r="AE3855">
        <v>1404</v>
      </c>
      <c r="AF3855" t="s">
        <v>9718</v>
      </c>
      <c r="AG3855" t="s">
        <v>9719</v>
      </c>
      <c r="AH3855" t="s">
        <v>9720</v>
      </c>
      <c r="AJ3855" s="4" t="s">
        <v>9721</v>
      </c>
    </row>
    <row r="3856" spans="1:36" x14ac:dyDescent="0.3">
      <c r="A3856" t="s">
        <v>127291</v>
      </c>
      <c r="B3856">
        <v>1</v>
      </c>
      <c r="C3856" t="s">
        <v>127292</v>
      </c>
      <c r="D3856">
        <v>1</v>
      </c>
      <c r="H3856" t="s">
        <v>20629</v>
      </c>
      <c r="I3856" t="s">
        <v>20630</v>
      </c>
      <c r="J3856" t="s">
        <v>20631</v>
      </c>
      <c r="K3856" t="s">
        <v>19131</v>
      </c>
      <c r="N3856">
        <v>2</v>
      </c>
      <c r="O3856">
        <v>2</v>
      </c>
      <c r="P3856">
        <v>2</v>
      </c>
      <c r="Q3856" t="s">
        <v>79285</v>
      </c>
      <c r="R3856" t="s">
        <v>79285</v>
      </c>
      <c r="S3856" t="s">
        <v>79285</v>
      </c>
      <c r="T3856" t="s">
        <v>97753</v>
      </c>
      <c r="U3856" t="s">
        <v>144422</v>
      </c>
      <c r="V3856" t="s">
        <v>144423</v>
      </c>
      <c r="W3856">
        <v>23052000</v>
      </c>
      <c r="X3856">
        <v>2</v>
      </c>
      <c r="Y3856" t="s">
        <v>144424</v>
      </c>
      <c r="Z3856">
        <v>1</v>
      </c>
      <c r="AA3856" t="s">
        <v>144425</v>
      </c>
      <c r="AB3856" t="s">
        <v>144426</v>
      </c>
      <c r="AC3856" t="s">
        <v>20632</v>
      </c>
      <c r="AD3856" t="s">
        <v>20632</v>
      </c>
      <c r="AE3856">
        <v>2906</v>
      </c>
      <c r="AF3856" t="s">
        <v>20633</v>
      </c>
      <c r="AG3856" t="s">
        <v>20634</v>
      </c>
      <c r="AH3856" t="s">
        <v>20635</v>
      </c>
      <c r="AJ3856" s="4" t="s">
        <v>20636</v>
      </c>
    </row>
    <row r="3857" spans="1:36" x14ac:dyDescent="0.3">
      <c r="A3857" t="s">
        <v>54864</v>
      </c>
      <c r="B3857" t="s">
        <v>127293</v>
      </c>
      <c r="C3857" t="s">
        <v>54377</v>
      </c>
      <c r="D3857" t="s">
        <v>73708</v>
      </c>
      <c r="H3857" t="s">
        <v>34040</v>
      </c>
      <c r="J3857" t="s">
        <v>34041</v>
      </c>
      <c r="N3857">
        <v>3</v>
      </c>
      <c r="O3857">
        <v>3</v>
      </c>
      <c r="P3857">
        <v>3</v>
      </c>
      <c r="Q3857">
        <v>17</v>
      </c>
      <c r="R3857">
        <v>17</v>
      </c>
      <c r="S3857">
        <v>17</v>
      </c>
      <c r="T3857" t="s">
        <v>76430</v>
      </c>
      <c r="U3857" t="s">
        <v>144427</v>
      </c>
      <c r="V3857" t="s">
        <v>144428</v>
      </c>
      <c r="W3857">
        <v>68430000</v>
      </c>
      <c r="X3857">
        <v>5</v>
      </c>
      <c r="Y3857" t="s">
        <v>144429</v>
      </c>
      <c r="Z3857">
        <v>1</v>
      </c>
      <c r="AA3857" t="s">
        <v>144430</v>
      </c>
      <c r="AB3857" t="s">
        <v>144431</v>
      </c>
      <c r="AC3857" t="s">
        <v>34042</v>
      </c>
      <c r="AD3857" t="s">
        <v>42918</v>
      </c>
      <c r="AE3857">
        <v>4972</v>
      </c>
      <c r="AF3857" t="s">
        <v>34043</v>
      </c>
      <c r="AG3857" t="s">
        <v>34044</v>
      </c>
      <c r="AH3857" t="s">
        <v>34045</v>
      </c>
      <c r="AJ3857" s="4" t="s">
        <v>34046</v>
      </c>
    </row>
    <row r="3858" spans="1:36" x14ac:dyDescent="0.3">
      <c r="A3858" t="s">
        <v>127294</v>
      </c>
      <c r="B3858" t="s">
        <v>52929</v>
      </c>
      <c r="C3858" t="s">
        <v>49330</v>
      </c>
      <c r="D3858" t="s">
        <v>127295</v>
      </c>
      <c r="H3858" t="s">
        <v>28538</v>
      </c>
      <c r="J3858" t="s">
        <v>3940</v>
      </c>
      <c r="N3858">
        <v>6</v>
      </c>
      <c r="O3858">
        <v>6</v>
      </c>
      <c r="P3858">
        <v>6</v>
      </c>
      <c r="Q3858" t="s">
        <v>90334</v>
      </c>
      <c r="R3858" t="s">
        <v>90334</v>
      </c>
      <c r="S3858" t="s">
        <v>90334</v>
      </c>
      <c r="T3858" t="s">
        <v>82835</v>
      </c>
      <c r="U3858">
        <v>0</v>
      </c>
      <c r="V3858" t="s">
        <v>144432</v>
      </c>
      <c r="W3858">
        <v>383890000</v>
      </c>
      <c r="X3858">
        <v>33</v>
      </c>
      <c r="Y3858" t="s">
        <v>144433</v>
      </c>
      <c r="Z3858">
        <v>1</v>
      </c>
      <c r="AA3858" t="s">
        <v>144434</v>
      </c>
      <c r="AB3858" t="s">
        <v>144435</v>
      </c>
      <c r="AC3858" t="s">
        <v>28539</v>
      </c>
      <c r="AD3858" t="s">
        <v>28540</v>
      </c>
      <c r="AE3858">
        <v>4122</v>
      </c>
      <c r="AF3858" t="s">
        <v>28541</v>
      </c>
      <c r="AG3858" t="s">
        <v>28542</v>
      </c>
      <c r="AH3858" t="s">
        <v>28543</v>
      </c>
      <c r="AJ3858" s="4" t="s">
        <v>28544</v>
      </c>
    </row>
    <row r="3859" spans="1:36" x14ac:dyDescent="0.3">
      <c r="A3859" t="s">
        <v>127296</v>
      </c>
      <c r="B3859" t="s">
        <v>127297</v>
      </c>
      <c r="C3859" t="s">
        <v>120976</v>
      </c>
      <c r="D3859" t="s">
        <v>127298</v>
      </c>
      <c r="N3859">
        <v>3</v>
      </c>
      <c r="O3859">
        <v>3</v>
      </c>
      <c r="P3859">
        <v>3</v>
      </c>
      <c r="Q3859" t="s">
        <v>76424</v>
      </c>
      <c r="R3859" t="s">
        <v>76424</v>
      </c>
      <c r="S3859" t="s">
        <v>76424</v>
      </c>
      <c r="T3859" t="s">
        <v>144436</v>
      </c>
      <c r="U3859">
        <v>0</v>
      </c>
      <c r="V3859" t="s">
        <v>144437</v>
      </c>
      <c r="W3859">
        <v>50092000</v>
      </c>
      <c r="X3859">
        <v>9</v>
      </c>
      <c r="Y3859" t="s">
        <v>144438</v>
      </c>
      <c r="Z3859">
        <v>1</v>
      </c>
      <c r="AA3859" t="s">
        <v>144439</v>
      </c>
      <c r="AB3859" t="s">
        <v>144440</v>
      </c>
      <c r="AC3859" t="s">
        <v>42917</v>
      </c>
      <c r="AD3859" t="s">
        <v>42916</v>
      </c>
      <c r="AE3859">
        <v>2991</v>
      </c>
      <c r="AF3859" t="s">
        <v>42915</v>
      </c>
      <c r="AG3859" t="s">
        <v>42914</v>
      </c>
      <c r="AJ3859" s="4" t="s">
        <v>21189</v>
      </c>
    </row>
    <row r="3860" spans="1:36" x14ac:dyDescent="0.3">
      <c r="A3860" t="s">
        <v>127299</v>
      </c>
      <c r="B3860" t="s">
        <v>51081</v>
      </c>
      <c r="C3860" t="s">
        <v>127300</v>
      </c>
      <c r="D3860" t="s">
        <v>127301</v>
      </c>
      <c r="H3860" t="s">
        <v>33926</v>
      </c>
      <c r="I3860" t="s">
        <v>33927</v>
      </c>
      <c r="J3860" t="s">
        <v>1502</v>
      </c>
      <c r="N3860">
        <v>7</v>
      </c>
      <c r="O3860">
        <v>7</v>
      </c>
      <c r="P3860">
        <v>7</v>
      </c>
      <c r="Q3860" t="s">
        <v>75954</v>
      </c>
      <c r="R3860" t="s">
        <v>75954</v>
      </c>
      <c r="S3860" t="s">
        <v>75954</v>
      </c>
      <c r="T3860" t="s">
        <v>93825</v>
      </c>
      <c r="U3860">
        <v>0</v>
      </c>
      <c r="V3860" t="s">
        <v>97143</v>
      </c>
      <c r="W3860">
        <v>116870000</v>
      </c>
      <c r="X3860">
        <v>14</v>
      </c>
      <c r="Y3860" t="s">
        <v>86478</v>
      </c>
      <c r="Z3860">
        <v>1</v>
      </c>
      <c r="AA3860" t="s">
        <v>144441</v>
      </c>
      <c r="AB3860" t="s">
        <v>144442</v>
      </c>
      <c r="AC3860" t="s">
        <v>33928</v>
      </c>
      <c r="AD3860" t="s">
        <v>33929</v>
      </c>
      <c r="AE3860">
        <v>4954</v>
      </c>
      <c r="AF3860" t="s">
        <v>33930</v>
      </c>
      <c r="AG3860" t="s">
        <v>33931</v>
      </c>
      <c r="AH3860" t="s">
        <v>33932</v>
      </c>
      <c r="AI3860" t="s">
        <v>33933</v>
      </c>
      <c r="AJ3860" s="4" t="s">
        <v>33934</v>
      </c>
    </row>
    <row r="3861" spans="1:36" x14ac:dyDescent="0.3">
      <c r="A3861" t="s">
        <v>54066</v>
      </c>
      <c r="B3861" t="s">
        <v>127302</v>
      </c>
      <c r="C3861" t="s">
        <v>122520</v>
      </c>
      <c r="D3861" t="s">
        <v>127303</v>
      </c>
      <c r="I3861" t="s">
        <v>11813</v>
      </c>
      <c r="J3861" t="s">
        <v>26099</v>
      </c>
      <c r="N3861">
        <v>2</v>
      </c>
      <c r="O3861">
        <v>2</v>
      </c>
      <c r="P3861">
        <v>2</v>
      </c>
      <c r="Q3861" t="s">
        <v>77758</v>
      </c>
      <c r="R3861" t="s">
        <v>77758</v>
      </c>
      <c r="S3861" t="s">
        <v>77758</v>
      </c>
      <c r="T3861" t="s">
        <v>81084</v>
      </c>
      <c r="U3861" t="s">
        <v>144443</v>
      </c>
      <c r="V3861" t="s">
        <v>144444</v>
      </c>
      <c r="W3861">
        <v>39308000</v>
      </c>
      <c r="X3861">
        <v>7</v>
      </c>
      <c r="Y3861" t="s">
        <v>144445</v>
      </c>
      <c r="Z3861">
        <v>1</v>
      </c>
      <c r="AA3861" t="s">
        <v>144446</v>
      </c>
      <c r="AB3861" t="s">
        <v>144447</v>
      </c>
      <c r="AC3861" t="s">
        <v>41535</v>
      </c>
      <c r="AD3861" t="s">
        <v>41535</v>
      </c>
      <c r="AE3861">
        <v>3766</v>
      </c>
      <c r="AF3861" t="s">
        <v>26101</v>
      </c>
      <c r="AG3861" t="s">
        <v>26102</v>
      </c>
      <c r="AH3861" t="s">
        <v>26103</v>
      </c>
      <c r="AJ3861" s="4" t="s">
        <v>26104</v>
      </c>
    </row>
    <row r="3862" spans="1:36" x14ac:dyDescent="0.3">
      <c r="A3862" t="s">
        <v>127304</v>
      </c>
      <c r="B3862">
        <v>1</v>
      </c>
      <c r="C3862" t="s">
        <v>101853</v>
      </c>
      <c r="D3862">
        <v>1</v>
      </c>
      <c r="H3862" t="s">
        <v>23602</v>
      </c>
      <c r="I3862" t="s">
        <v>36605</v>
      </c>
      <c r="J3862" t="s">
        <v>623</v>
      </c>
      <c r="N3862">
        <v>2</v>
      </c>
      <c r="O3862">
        <v>2</v>
      </c>
      <c r="P3862">
        <v>2</v>
      </c>
      <c r="Q3862" t="s">
        <v>77564</v>
      </c>
      <c r="R3862" t="s">
        <v>77564</v>
      </c>
      <c r="S3862" t="s">
        <v>77564</v>
      </c>
      <c r="T3862" t="s">
        <v>48399</v>
      </c>
      <c r="U3862">
        <v>0</v>
      </c>
      <c r="V3862" t="s">
        <v>144448</v>
      </c>
      <c r="W3862">
        <v>79242000</v>
      </c>
      <c r="X3862">
        <v>8</v>
      </c>
      <c r="Y3862" t="s">
        <v>144449</v>
      </c>
      <c r="Z3862">
        <v>1</v>
      </c>
      <c r="AA3862" t="s">
        <v>144450</v>
      </c>
      <c r="AB3862" t="s">
        <v>144451</v>
      </c>
      <c r="AC3862" t="s">
        <v>42913</v>
      </c>
      <c r="AD3862" t="s">
        <v>42913</v>
      </c>
      <c r="AE3862">
        <v>4380</v>
      </c>
      <c r="AF3862" t="s">
        <v>36608</v>
      </c>
      <c r="AG3862" t="s">
        <v>36609</v>
      </c>
      <c r="AH3862" t="s">
        <v>36610</v>
      </c>
      <c r="AI3862" t="s">
        <v>36611</v>
      </c>
      <c r="AJ3862" s="4" t="s">
        <v>36612</v>
      </c>
    </row>
    <row r="3863" spans="1:36" x14ac:dyDescent="0.3">
      <c r="A3863" t="s">
        <v>127305</v>
      </c>
      <c r="B3863" t="s">
        <v>127306</v>
      </c>
      <c r="C3863" t="s">
        <v>124326</v>
      </c>
      <c r="D3863" t="s">
        <v>51810</v>
      </c>
      <c r="J3863" t="s">
        <v>19407</v>
      </c>
      <c r="N3863">
        <v>11</v>
      </c>
      <c r="O3863">
        <v>1</v>
      </c>
      <c r="P3863">
        <v>1</v>
      </c>
      <c r="Q3863" t="s">
        <v>82750</v>
      </c>
      <c r="R3863">
        <v>3</v>
      </c>
      <c r="S3863">
        <v>3</v>
      </c>
      <c r="T3863" t="s">
        <v>84037</v>
      </c>
      <c r="U3863">
        <v>0</v>
      </c>
      <c r="V3863" t="s">
        <v>144452</v>
      </c>
      <c r="W3863">
        <v>53781000</v>
      </c>
      <c r="X3863">
        <v>5</v>
      </c>
      <c r="Y3863" t="s">
        <v>144453</v>
      </c>
      <c r="Z3863">
        <v>1</v>
      </c>
      <c r="AA3863" t="s">
        <v>144454</v>
      </c>
      <c r="AB3863" t="s">
        <v>144455</v>
      </c>
      <c r="AC3863" t="s">
        <v>19408</v>
      </c>
      <c r="AD3863" t="s">
        <v>19409</v>
      </c>
      <c r="AE3863">
        <v>2701</v>
      </c>
      <c r="AF3863" t="s">
        <v>19410</v>
      </c>
      <c r="AG3863" t="s">
        <v>19411</v>
      </c>
      <c r="AJ3863" s="4" t="s">
        <v>19412</v>
      </c>
    </row>
    <row r="3864" spans="1:36" x14ac:dyDescent="0.3">
      <c r="A3864" t="s">
        <v>127307</v>
      </c>
      <c r="B3864" t="s">
        <v>127308</v>
      </c>
      <c r="C3864" t="s">
        <v>127309</v>
      </c>
      <c r="D3864" t="s">
        <v>127310</v>
      </c>
      <c r="H3864" t="s">
        <v>13998</v>
      </c>
      <c r="I3864" t="s">
        <v>13999</v>
      </c>
      <c r="J3864" t="s">
        <v>14000</v>
      </c>
      <c r="K3864" t="s">
        <v>14001</v>
      </c>
      <c r="N3864">
        <v>8</v>
      </c>
      <c r="O3864">
        <v>8</v>
      </c>
      <c r="P3864">
        <v>1</v>
      </c>
      <c r="Q3864" t="s">
        <v>78212</v>
      </c>
      <c r="R3864" t="s">
        <v>78212</v>
      </c>
      <c r="S3864" t="s">
        <v>48478</v>
      </c>
      <c r="T3864" t="s">
        <v>87500</v>
      </c>
      <c r="U3864">
        <v>0</v>
      </c>
      <c r="V3864" t="s">
        <v>96696</v>
      </c>
      <c r="W3864">
        <v>1332700000</v>
      </c>
      <c r="X3864">
        <v>45</v>
      </c>
      <c r="Y3864" t="s">
        <v>144456</v>
      </c>
      <c r="Z3864">
        <v>1</v>
      </c>
      <c r="AA3864" t="s">
        <v>144457</v>
      </c>
      <c r="AB3864" t="s">
        <v>144458</v>
      </c>
      <c r="AC3864" t="s">
        <v>42912</v>
      </c>
      <c r="AD3864" t="s">
        <v>42911</v>
      </c>
      <c r="AE3864">
        <v>1952</v>
      </c>
      <c r="AF3864" t="s">
        <v>14004</v>
      </c>
      <c r="AG3864" t="s">
        <v>14005</v>
      </c>
      <c r="AH3864" t="s">
        <v>14006</v>
      </c>
      <c r="AI3864" t="s">
        <v>14007</v>
      </c>
      <c r="AJ3864" s="4" t="s">
        <v>14008</v>
      </c>
    </row>
    <row r="3865" spans="1:36" x14ac:dyDescent="0.3">
      <c r="A3865">
        <v>1</v>
      </c>
      <c r="B3865" t="s">
        <v>126846</v>
      </c>
      <c r="C3865">
        <v>1</v>
      </c>
      <c r="D3865" t="s">
        <v>60741</v>
      </c>
      <c r="I3865" t="s">
        <v>33</v>
      </c>
      <c r="N3865">
        <v>2</v>
      </c>
      <c r="O3865">
        <v>2</v>
      </c>
      <c r="P3865">
        <v>2</v>
      </c>
      <c r="Q3865" t="s">
        <v>76407</v>
      </c>
      <c r="R3865" t="s">
        <v>76407</v>
      </c>
      <c r="S3865" t="s">
        <v>76407</v>
      </c>
      <c r="T3865" t="s">
        <v>76458</v>
      </c>
      <c r="U3865" t="s">
        <v>144459</v>
      </c>
      <c r="V3865" t="s">
        <v>144460</v>
      </c>
      <c r="W3865">
        <v>14747000</v>
      </c>
      <c r="X3865">
        <v>1</v>
      </c>
      <c r="Y3865" t="s">
        <v>144461</v>
      </c>
      <c r="Z3865">
        <v>1</v>
      </c>
      <c r="AA3865" t="s">
        <v>144462</v>
      </c>
      <c r="AB3865" t="s">
        <v>144463</v>
      </c>
      <c r="AC3865" t="s">
        <v>28970</v>
      </c>
      <c r="AD3865" t="s">
        <v>28970</v>
      </c>
      <c r="AE3865">
        <v>4185</v>
      </c>
      <c r="AF3865" t="s">
        <v>28971</v>
      </c>
      <c r="AG3865" t="s">
        <v>28972</v>
      </c>
      <c r="AH3865" t="s">
        <v>28973</v>
      </c>
      <c r="AJ3865" s="4" t="s">
        <v>28974</v>
      </c>
    </row>
    <row r="3866" spans="1:36" x14ac:dyDescent="0.3">
      <c r="A3866" t="s">
        <v>127311</v>
      </c>
      <c r="B3866" t="s">
        <v>127312</v>
      </c>
      <c r="C3866" t="s">
        <v>99569</v>
      </c>
      <c r="D3866" t="s">
        <v>51976</v>
      </c>
      <c r="H3866" t="s">
        <v>9300</v>
      </c>
      <c r="I3866" t="s">
        <v>9301</v>
      </c>
      <c r="J3866" t="s">
        <v>9302</v>
      </c>
      <c r="K3866" t="s">
        <v>9303</v>
      </c>
      <c r="N3866">
        <v>13</v>
      </c>
      <c r="O3866">
        <v>13</v>
      </c>
      <c r="P3866">
        <v>13</v>
      </c>
      <c r="Q3866" t="s">
        <v>48677</v>
      </c>
      <c r="R3866" t="s">
        <v>48677</v>
      </c>
      <c r="S3866" t="s">
        <v>48677</v>
      </c>
      <c r="T3866" t="s">
        <v>78099</v>
      </c>
      <c r="U3866">
        <v>0</v>
      </c>
      <c r="V3866" t="s">
        <v>144464</v>
      </c>
      <c r="W3866">
        <v>1371800000</v>
      </c>
      <c r="X3866">
        <v>88</v>
      </c>
      <c r="Y3866" t="s">
        <v>144465</v>
      </c>
      <c r="Z3866">
        <v>1</v>
      </c>
      <c r="AA3866" t="s">
        <v>144466</v>
      </c>
      <c r="AB3866" t="s">
        <v>144467</v>
      </c>
      <c r="AC3866" t="s">
        <v>42910</v>
      </c>
      <c r="AD3866" t="s">
        <v>9305</v>
      </c>
      <c r="AE3866">
        <v>1351</v>
      </c>
      <c r="AF3866" t="s">
        <v>9306</v>
      </c>
      <c r="AG3866" t="s">
        <v>9307</v>
      </c>
      <c r="AH3866" t="s">
        <v>9308</v>
      </c>
      <c r="AJ3866" s="4" t="s">
        <v>9309</v>
      </c>
    </row>
    <row r="3867" spans="1:36" x14ac:dyDescent="0.3">
      <c r="A3867" t="s">
        <v>68801</v>
      </c>
      <c r="B3867" t="s">
        <v>127313</v>
      </c>
      <c r="C3867" t="s">
        <v>61753</v>
      </c>
      <c r="D3867" t="s">
        <v>127314</v>
      </c>
      <c r="H3867" t="s">
        <v>10982</v>
      </c>
      <c r="I3867" t="s">
        <v>10983</v>
      </c>
      <c r="J3867" t="s">
        <v>10984</v>
      </c>
      <c r="K3867" t="s">
        <v>10985</v>
      </c>
      <c r="N3867">
        <v>8</v>
      </c>
      <c r="O3867">
        <v>8</v>
      </c>
      <c r="P3867">
        <v>8</v>
      </c>
      <c r="Q3867" t="s">
        <v>48444</v>
      </c>
      <c r="R3867" t="s">
        <v>48444</v>
      </c>
      <c r="S3867" t="s">
        <v>48444</v>
      </c>
      <c r="T3867" t="s">
        <v>84510</v>
      </c>
      <c r="U3867">
        <v>0</v>
      </c>
      <c r="V3867" t="s">
        <v>144468</v>
      </c>
      <c r="W3867">
        <v>344360000</v>
      </c>
      <c r="X3867">
        <v>22</v>
      </c>
      <c r="Y3867" t="s">
        <v>144469</v>
      </c>
      <c r="Z3867">
        <v>1</v>
      </c>
      <c r="AA3867" t="s">
        <v>144470</v>
      </c>
      <c r="AB3867" t="s">
        <v>144471</v>
      </c>
      <c r="AC3867" t="s">
        <v>42909</v>
      </c>
      <c r="AD3867" t="s">
        <v>10987</v>
      </c>
      <c r="AE3867">
        <v>1558</v>
      </c>
      <c r="AF3867" t="s">
        <v>10988</v>
      </c>
      <c r="AG3867" t="s">
        <v>10989</v>
      </c>
      <c r="AH3867" t="s">
        <v>10990</v>
      </c>
      <c r="AJ3867" s="4" t="s">
        <v>10991</v>
      </c>
    </row>
    <row r="3868" spans="1:36" x14ac:dyDescent="0.3">
      <c r="A3868" t="s">
        <v>127315</v>
      </c>
      <c r="B3868" t="s">
        <v>74542</v>
      </c>
      <c r="C3868" t="s">
        <v>127316</v>
      </c>
      <c r="D3868" t="s">
        <v>74516</v>
      </c>
      <c r="H3868" t="s">
        <v>21528</v>
      </c>
      <c r="I3868" t="s">
        <v>21529</v>
      </c>
      <c r="J3868" t="s">
        <v>21530</v>
      </c>
      <c r="N3868">
        <v>7</v>
      </c>
      <c r="O3868">
        <v>7</v>
      </c>
      <c r="P3868">
        <v>7</v>
      </c>
      <c r="Q3868" t="s">
        <v>48635</v>
      </c>
      <c r="R3868" t="s">
        <v>48635</v>
      </c>
      <c r="S3868" t="s">
        <v>48635</v>
      </c>
      <c r="T3868" t="s">
        <v>90335</v>
      </c>
      <c r="U3868">
        <v>0</v>
      </c>
      <c r="V3868" t="s">
        <v>89573</v>
      </c>
      <c r="W3868">
        <v>154420000</v>
      </c>
      <c r="X3868">
        <v>20</v>
      </c>
      <c r="Y3868" t="s">
        <v>144472</v>
      </c>
      <c r="Z3868">
        <v>1</v>
      </c>
      <c r="AA3868" t="s">
        <v>144473</v>
      </c>
      <c r="AB3868" t="s">
        <v>144474</v>
      </c>
      <c r="AC3868" t="s">
        <v>21531</v>
      </c>
      <c r="AD3868" t="s">
        <v>21532</v>
      </c>
      <c r="AE3868">
        <v>3042</v>
      </c>
      <c r="AF3868" t="s">
        <v>21533</v>
      </c>
      <c r="AG3868" t="s">
        <v>21534</v>
      </c>
      <c r="AH3868" t="s">
        <v>21535</v>
      </c>
      <c r="AJ3868" s="4" t="s">
        <v>21536</v>
      </c>
    </row>
    <row r="3869" spans="1:36" x14ac:dyDescent="0.3">
      <c r="A3869" t="s">
        <v>126598</v>
      </c>
      <c r="B3869" t="s">
        <v>127317</v>
      </c>
      <c r="C3869" t="s">
        <v>127318</v>
      </c>
      <c r="D3869" t="s">
        <v>127319</v>
      </c>
      <c r="J3869" t="s">
        <v>150</v>
      </c>
      <c r="N3869">
        <v>2</v>
      </c>
      <c r="O3869">
        <v>2</v>
      </c>
      <c r="P3869">
        <v>2</v>
      </c>
      <c r="Q3869" t="s">
        <v>76728</v>
      </c>
      <c r="R3869" t="s">
        <v>76728</v>
      </c>
      <c r="S3869" t="s">
        <v>76728</v>
      </c>
      <c r="T3869" t="s">
        <v>144475</v>
      </c>
      <c r="U3869" t="s">
        <v>144476</v>
      </c>
      <c r="V3869" t="s">
        <v>144477</v>
      </c>
      <c r="W3869">
        <v>93840000</v>
      </c>
      <c r="X3869">
        <v>7</v>
      </c>
      <c r="Y3869" t="s">
        <v>144478</v>
      </c>
      <c r="Z3869">
        <v>1</v>
      </c>
      <c r="AA3869" t="s">
        <v>144479</v>
      </c>
      <c r="AB3869" t="s">
        <v>144480</v>
      </c>
      <c r="AC3869" t="s">
        <v>42908</v>
      </c>
      <c r="AD3869" t="s">
        <v>42908</v>
      </c>
      <c r="AE3869">
        <v>5253</v>
      </c>
      <c r="AF3869" t="s">
        <v>42907</v>
      </c>
      <c r="AG3869" t="s">
        <v>42906</v>
      </c>
      <c r="AJ3869" s="4" t="s">
        <v>42905</v>
      </c>
    </row>
    <row r="3870" spans="1:36" x14ac:dyDescent="0.3">
      <c r="A3870" t="s">
        <v>127320</v>
      </c>
      <c r="B3870" t="s">
        <v>127321</v>
      </c>
      <c r="C3870" t="s">
        <v>127322</v>
      </c>
      <c r="D3870" t="s">
        <v>118354</v>
      </c>
      <c r="N3870">
        <v>2</v>
      </c>
      <c r="O3870">
        <v>2</v>
      </c>
      <c r="P3870">
        <v>2</v>
      </c>
      <c r="Q3870">
        <v>14</v>
      </c>
      <c r="R3870">
        <v>14</v>
      </c>
      <c r="S3870">
        <v>14</v>
      </c>
      <c r="T3870" t="s">
        <v>74126</v>
      </c>
      <c r="U3870" t="s">
        <v>144481</v>
      </c>
      <c r="V3870" t="s">
        <v>144482</v>
      </c>
      <c r="W3870">
        <v>29891000</v>
      </c>
      <c r="X3870">
        <v>3</v>
      </c>
      <c r="Y3870" t="s">
        <v>144483</v>
      </c>
      <c r="Z3870">
        <v>1</v>
      </c>
      <c r="AA3870" t="s">
        <v>144484</v>
      </c>
      <c r="AB3870" t="s">
        <v>144485</v>
      </c>
      <c r="AC3870" t="s">
        <v>42904</v>
      </c>
      <c r="AD3870" t="s">
        <v>42904</v>
      </c>
      <c r="AE3870">
        <v>335</v>
      </c>
      <c r="AF3870" t="s">
        <v>42903</v>
      </c>
      <c r="AG3870" t="s">
        <v>42902</v>
      </c>
      <c r="AH3870" t="s">
        <v>42901</v>
      </c>
      <c r="AJ3870" s="4" t="s">
        <v>42900</v>
      </c>
    </row>
    <row r="3871" spans="1:36" x14ac:dyDescent="0.3">
      <c r="A3871" t="s">
        <v>74053</v>
      </c>
      <c r="B3871" t="s">
        <v>75470</v>
      </c>
      <c r="C3871" t="s">
        <v>127323</v>
      </c>
      <c r="D3871" t="s">
        <v>73458</v>
      </c>
      <c r="I3871" t="s">
        <v>765</v>
      </c>
      <c r="J3871" t="s">
        <v>42899</v>
      </c>
      <c r="N3871">
        <v>2</v>
      </c>
      <c r="O3871">
        <v>2</v>
      </c>
      <c r="P3871">
        <v>2</v>
      </c>
      <c r="Q3871" t="s">
        <v>76440</v>
      </c>
      <c r="R3871" t="s">
        <v>76440</v>
      </c>
      <c r="S3871" t="s">
        <v>76440</v>
      </c>
      <c r="T3871" t="s">
        <v>144486</v>
      </c>
      <c r="U3871" t="s">
        <v>144487</v>
      </c>
      <c r="V3871" t="s">
        <v>144488</v>
      </c>
      <c r="W3871">
        <v>33111000</v>
      </c>
      <c r="X3871">
        <v>8</v>
      </c>
      <c r="Y3871" t="s">
        <v>144489</v>
      </c>
      <c r="Z3871">
        <v>1</v>
      </c>
      <c r="AA3871" t="s">
        <v>144490</v>
      </c>
      <c r="AB3871" t="s">
        <v>144491</v>
      </c>
      <c r="AC3871" t="s">
        <v>42898</v>
      </c>
      <c r="AD3871" t="s">
        <v>42898</v>
      </c>
      <c r="AE3871">
        <v>3426</v>
      </c>
      <c r="AF3871" t="s">
        <v>42897</v>
      </c>
      <c r="AG3871" t="s">
        <v>42896</v>
      </c>
      <c r="AJ3871" s="4" t="s">
        <v>42895</v>
      </c>
    </row>
    <row r="3872" spans="1:36" x14ac:dyDescent="0.3">
      <c r="A3872" t="s">
        <v>51674</v>
      </c>
      <c r="B3872" t="s">
        <v>127324</v>
      </c>
      <c r="C3872" t="s">
        <v>127325</v>
      </c>
      <c r="D3872" t="s">
        <v>70481</v>
      </c>
      <c r="H3872" t="s">
        <v>30690</v>
      </c>
      <c r="I3872" t="s">
        <v>30691</v>
      </c>
      <c r="J3872" t="s">
        <v>3782</v>
      </c>
      <c r="N3872">
        <v>10</v>
      </c>
      <c r="O3872">
        <v>10</v>
      </c>
      <c r="P3872">
        <v>10</v>
      </c>
      <c r="Q3872" t="s">
        <v>78302</v>
      </c>
      <c r="R3872" t="s">
        <v>78302</v>
      </c>
      <c r="S3872" t="s">
        <v>78302</v>
      </c>
      <c r="T3872" t="s">
        <v>85042</v>
      </c>
      <c r="U3872">
        <v>0</v>
      </c>
      <c r="V3872" t="s">
        <v>144492</v>
      </c>
      <c r="W3872">
        <v>598600000</v>
      </c>
      <c r="X3872">
        <v>63</v>
      </c>
      <c r="Y3872" t="s">
        <v>144493</v>
      </c>
      <c r="Z3872">
        <v>1</v>
      </c>
      <c r="AA3872" t="s">
        <v>144494</v>
      </c>
      <c r="AB3872" t="s">
        <v>144495</v>
      </c>
      <c r="AC3872" t="s">
        <v>30692</v>
      </c>
      <c r="AD3872" t="s">
        <v>30692</v>
      </c>
      <c r="AE3872">
        <v>4462</v>
      </c>
      <c r="AF3872" t="s">
        <v>30693</v>
      </c>
      <c r="AG3872" t="s">
        <v>30694</v>
      </c>
      <c r="AH3872" t="s">
        <v>30695</v>
      </c>
      <c r="AJ3872" s="4" t="s">
        <v>30696</v>
      </c>
    </row>
    <row r="3873" spans="1:36" x14ac:dyDescent="0.3">
      <c r="A3873" t="s">
        <v>127326</v>
      </c>
      <c r="B3873" t="s">
        <v>51975</v>
      </c>
      <c r="C3873" t="s">
        <v>127327</v>
      </c>
      <c r="D3873" t="s">
        <v>120502</v>
      </c>
      <c r="H3873" t="s">
        <v>14803</v>
      </c>
      <c r="I3873" t="s">
        <v>14804</v>
      </c>
      <c r="J3873" t="s">
        <v>14805</v>
      </c>
      <c r="K3873" t="s">
        <v>14806</v>
      </c>
      <c r="N3873">
        <v>13</v>
      </c>
      <c r="O3873">
        <v>11</v>
      </c>
      <c r="P3873">
        <v>11</v>
      </c>
      <c r="Q3873" t="s">
        <v>63133</v>
      </c>
      <c r="R3873" t="s">
        <v>77027</v>
      </c>
      <c r="S3873" t="s">
        <v>77027</v>
      </c>
      <c r="T3873" t="s">
        <v>93896</v>
      </c>
      <c r="U3873">
        <v>0</v>
      </c>
      <c r="V3873" t="s">
        <v>144496</v>
      </c>
      <c r="W3873">
        <v>626100000</v>
      </c>
      <c r="X3873">
        <v>42</v>
      </c>
      <c r="Y3873" t="s">
        <v>144497</v>
      </c>
      <c r="Z3873">
        <v>1</v>
      </c>
      <c r="AA3873" t="s">
        <v>144498</v>
      </c>
      <c r="AB3873" t="s">
        <v>144499</v>
      </c>
      <c r="AC3873" t="s">
        <v>42894</v>
      </c>
      <c r="AD3873" t="s">
        <v>14808</v>
      </c>
      <c r="AE3873">
        <v>2055</v>
      </c>
      <c r="AF3873" t="s">
        <v>14809</v>
      </c>
      <c r="AG3873" t="s">
        <v>14810</v>
      </c>
      <c r="AH3873" t="s">
        <v>14811</v>
      </c>
      <c r="AI3873" t="s">
        <v>14812</v>
      </c>
      <c r="AJ3873" s="4" t="s">
        <v>14813</v>
      </c>
    </row>
    <row r="3874" spans="1:36" x14ac:dyDescent="0.3">
      <c r="A3874" t="s">
        <v>127328</v>
      </c>
      <c r="B3874" t="s">
        <v>122497</v>
      </c>
      <c r="C3874" t="s">
        <v>122933</v>
      </c>
      <c r="D3874" t="s">
        <v>100003</v>
      </c>
      <c r="H3874" t="s">
        <v>12368</v>
      </c>
      <c r="I3874" t="s">
        <v>12369</v>
      </c>
      <c r="J3874" t="s">
        <v>12370</v>
      </c>
      <c r="K3874" t="s">
        <v>5076</v>
      </c>
      <c r="N3874">
        <v>9</v>
      </c>
      <c r="O3874">
        <v>9</v>
      </c>
      <c r="P3874">
        <v>9</v>
      </c>
      <c r="Q3874" t="s">
        <v>79739</v>
      </c>
      <c r="R3874" t="s">
        <v>79739</v>
      </c>
      <c r="S3874" t="s">
        <v>79739</v>
      </c>
      <c r="T3874" t="s">
        <v>87325</v>
      </c>
      <c r="U3874">
        <v>0</v>
      </c>
      <c r="V3874" t="s">
        <v>144500</v>
      </c>
      <c r="W3874">
        <v>435910000</v>
      </c>
      <c r="X3874">
        <v>31</v>
      </c>
      <c r="Y3874" t="s">
        <v>144501</v>
      </c>
      <c r="Z3874">
        <v>1</v>
      </c>
      <c r="AA3874" t="s">
        <v>144502</v>
      </c>
      <c r="AB3874" t="s">
        <v>144503</v>
      </c>
      <c r="AC3874" t="s">
        <v>12371</v>
      </c>
      <c r="AD3874" t="s">
        <v>12372</v>
      </c>
      <c r="AE3874">
        <v>1739</v>
      </c>
      <c r="AF3874" t="s">
        <v>12373</v>
      </c>
      <c r="AG3874" t="s">
        <v>12374</v>
      </c>
      <c r="AH3874" t="s">
        <v>12375</v>
      </c>
      <c r="AJ3874" s="4" t="s">
        <v>12376</v>
      </c>
    </row>
    <row r="3875" spans="1:36" x14ac:dyDescent="0.3">
      <c r="A3875" t="s">
        <v>75714</v>
      </c>
      <c r="B3875" t="s">
        <v>60725</v>
      </c>
      <c r="C3875" t="s">
        <v>67378</v>
      </c>
      <c r="D3875" t="s">
        <v>57612</v>
      </c>
      <c r="H3875" t="s">
        <v>5644</v>
      </c>
      <c r="I3875" t="s">
        <v>5645</v>
      </c>
      <c r="J3875" t="s">
        <v>150</v>
      </c>
      <c r="K3875" t="s">
        <v>5646</v>
      </c>
      <c r="N3875">
        <v>13</v>
      </c>
      <c r="O3875">
        <v>13</v>
      </c>
      <c r="P3875">
        <v>13</v>
      </c>
      <c r="Q3875" t="s">
        <v>77022</v>
      </c>
      <c r="R3875" t="s">
        <v>77022</v>
      </c>
      <c r="S3875" t="s">
        <v>77022</v>
      </c>
      <c r="T3875" t="s">
        <v>88071</v>
      </c>
      <c r="U3875">
        <v>0</v>
      </c>
      <c r="V3875" t="s">
        <v>144504</v>
      </c>
      <c r="W3875">
        <v>917430000</v>
      </c>
      <c r="X3875">
        <v>42</v>
      </c>
      <c r="Y3875" t="s">
        <v>144505</v>
      </c>
      <c r="Z3875">
        <v>1</v>
      </c>
      <c r="AA3875" t="s">
        <v>144506</v>
      </c>
      <c r="AB3875" t="s">
        <v>144507</v>
      </c>
      <c r="AC3875" t="s">
        <v>42893</v>
      </c>
      <c r="AD3875" t="s">
        <v>42892</v>
      </c>
      <c r="AE3875">
        <v>920</v>
      </c>
      <c r="AF3875" t="s">
        <v>5649</v>
      </c>
      <c r="AG3875" t="s">
        <v>5650</v>
      </c>
      <c r="AH3875" t="s">
        <v>5651</v>
      </c>
      <c r="AJ3875" s="4" t="s">
        <v>5652</v>
      </c>
    </row>
    <row r="3876" spans="1:36" x14ac:dyDescent="0.3">
      <c r="A3876" t="s">
        <v>127329</v>
      </c>
      <c r="B3876" t="s">
        <v>127330</v>
      </c>
      <c r="C3876" t="s">
        <v>99090</v>
      </c>
      <c r="D3876" t="s">
        <v>56674</v>
      </c>
      <c r="H3876" t="s">
        <v>23404</v>
      </c>
      <c r="I3876" t="s">
        <v>23405</v>
      </c>
      <c r="J3876" t="s">
        <v>23406</v>
      </c>
      <c r="K3876" t="s">
        <v>2660</v>
      </c>
      <c r="N3876">
        <v>11</v>
      </c>
      <c r="O3876">
        <v>11</v>
      </c>
      <c r="P3876">
        <v>11</v>
      </c>
      <c r="Q3876" t="s">
        <v>78213</v>
      </c>
      <c r="R3876" t="s">
        <v>78213</v>
      </c>
      <c r="S3876" t="s">
        <v>78213</v>
      </c>
      <c r="T3876" t="s">
        <v>80587</v>
      </c>
      <c r="U3876">
        <v>0</v>
      </c>
      <c r="V3876" t="s">
        <v>144508</v>
      </c>
      <c r="W3876">
        <v>403770000</v>
      </c>
      <c r="X3876">
        <v>22</v>
      </c>
      <c r="Y3876" t="s">
        <v>144509</v>
      </c>
      <c r="Z3876">
        <v>1</v>
      </c>
      <c r="AA3876" t="s">
        <v>144510</v>
      </c>
      <c r="AB3876" t="s">
        <v>144511</v>
      </c>
      <c r="AC3876" t="s">
        <v>42891</v>
      </c>
      <c r="AD3876" t="s">
        <v>23408</v>
      </c>
      <c r="AE3876">
        <v>3361</v>
      </c>
      <c r="AF3876" t="s">
        <v>23409</v>
      </c>
      <c r="AG3876" t="s">
        <v>23410</v>
      </c>
      <c r="AH3876" t="s">
        <v>23411</v>
      </c>
      <c r="AI3876" t="s">
        <v>23412</v>
      </c>
      <c r="AJ3876" s="4" t="s">
        <v>23413</v>
      </c>
    </row>
    <row r="3877" spans="1:36" x14ac:dyDescent="0.3">
      <c r="A3877" t="s">
        <v>60313</v>
      </c>
      <c r="B3877" t="s">
        <v>55075</v>
      </c>
      <c r="C3877" t="s">
        <v>127331</v>
      </c>
      <c r="D3877" t="s">
        <v>51989</v>
      </c>
      <c r="H3877" t="s">
        <v>19182</v>
      </c>
      <c r="I3877" t="s">
        <v>19183</v>
      </c>
      <c r="N3877">
        <v>17</v>
      </c>
      <c r="O3877">
        <v>17</v>
      </c>
      <c r="P3877">
        <v>17</v>
      </c>
      <c r="Q3877" t="s">
        <v>80249</v>
      </c>
      <c r="R3877" t="s">
        <v>80249</v>
      </c>
      <c r="S3877" t="s">
        <v>80249</v>
      </c>
      <c r="T3877" t="s">
        <v>80250</v>
      </c>
      <c r="U3877">
        <v>0</v>
      </c>
      <c r="V3877" t="s">
        <v>144512</v>
      </c>
      <c r="W3877">
        <v>1495800000</v>
      </c>
      <c r="X3877">
        <v>119</v>
      </c>
      <c r="Y3877" t="s">
        <v>144513</v>
      </c>
      <c r="Z3877">
        <v>1</v>
      </c>
      <c r="AA3877" t="s">
        <v>144514</v>
      </c>
      <c r="AB3877" t="s">
        <v>144515</v>
      </c>
      <c r="AC3877" t="s">
        <v>19184</v>
      </c>
      <c r="AD3877" t="s">
        <v>19185</v>
      </c>
      <c r="AE3877">
        <v>2654</v>
      </c>
      <c r="AF3877" t="s">
        <v>19186</v>
      </c>
      <c r="AG3877" t="s">
        <v>19187</v>
      </c>
      <c r="AJ3877" s="4" t="s">
        <v>19188</v>
      </c>
    </row>
    <row r="3878" spans="1:36" x14ac:dyDescent="0.3">
      <c r="A3878" t="s">
        <v>127332</v>
      </c>
      <c r="B3878" t="s">
        <v>127333</v>
      </c>
      <c r="C3878" t="s">
        <v>127334</v>
      </c>
      <c r="D3878" t="s">
        <v>127335</v>
      </c>
      <c r="H3878" t="s">
        <v>9539</v>
      </c>
      <c r="I3878" t="s">
        <v>1378</v>
      </c>
      <c r="J3878" t="s">
        <v>10611</v>
      </c>
      <c r="K3878" t="s">
        <v>1380</v>
      </c>
      <c r="N3878">
        <v>7</v>
      </c>
      <c r="O3878">
        <v>7</v>
      </c>
      <c r="P3878">
        <v>7</v>
      </c>
      <c r="Q3878" t="s">
        <v>79675</v>
      </c>
      <c r="R3878" t="s">
        <v>79675</v>
      </c>
      <c r="S3878" t="s">
        <v>79675</v>
      </c>
      <c r="T3878" t="s">
        <v>81808</v>
      </c>
      <c r="U3878">
        <v>0</v>
      </c>
      <c r="V3878" t="s">
        <v>144516</v>
      </c>
      <c r="W3878">
        <v>16378000000</v>
      </c>
      <c r="X3878">
        <v>316</v>
      </c>
      <c r="Y3878" t="s">
        <v>144517</v>
      </c>
      <c r="Z3878">
        <v>1</v>
      </c>
      <c r="AA3878" t="s">
        <v>144518</v>
      </c>
      <c r="AB3878" t="s">
        <v>144519</v>
      </c>
      <c r="AC3878" t="s">
        <v>10612</v>
      </c>
      <c r="AD3878" t="s">
        <v>10613</v>
      </c>
      <c r="AE3878">
        <v>1513</v>
      </c>
      <c r="AF3878" t="s">
        <v>10614</v>
      </c>
      <c r="AG3878" t="s">
        <v>10615</v>
      </c>
      <c r="AH3878" t="s">
        <v>10616</v>
      </c>
      <c r="AJ3878" s="4" t="s">
        <v>10617</v>
      </c>
    </row>
    <row r="3879" spans="1:36" x14ac:dyDescent="0.3">
      <c r="A3879" t="s">
        <v>127336</v>
      </c>
      <c r="B3879" t="s">
        <v>127337</v>
      </c>
      <c r="C3879" t="s">
        <v>65787</v>
      </c>
      <c r="D3879" t="s">
        <v>124528</v>
      </c>
      <c r="H3879" t="s">
        <v>27124</v>
      </c>
      <c r="I3879" t="s">
        <v>27125</v>
      </c>
      <c r="N3879">
        <v>3</v>
      </c>
      <c r="O3879">
        <v>3</v>
      </c>
      <c r="P3879">
        <v>3</v>
      </c>
      <c r="Q3879" t="s">
        <v>80441</v>
      </c>
      <c r="R3879" t="s">
        <v>80441</v>
      </c>
      <c r="S3879" t="s">
        <v>80441</v>
      </c>
      <c r="T3879" t="s">
        <v>80442</v>
      </c>
      <c r="U3879" t="s">
        <v>144520</v>
      </c>
      <c r="V3879" t="s">
        <v>144521</v>
      </c>
      <c r="W3879">
        <v>174600000</v>
      </c>
      <c r="X3879">
        <v>14</v>
      </c>
      <c r="Y3879" t="s">
        <v>144522</v>
      </c>
      <c r="Z3879">
        <v>1</v>
      </c>
      <c r="AA3879" t="s">
        <v>144523</v>
      </c>
      <c r="AB3879" t="s">
        <v>144524</v>
      </c>
      <c r="AC3879" t="s">
        <v>27126</v>
      </c>
      <c r="AD3879" t="s">
        <v>42890</v>
      </c>
      <c r="AE3879">
        <v>3910</v>
      </c>
      <c r="AF3879" t="s">
        <v>27127</v>
      </c>
      <c r="AG3879" t="s">
        <v>27128</v>
      </c>
      <c r="AH3879" t="s">
        <v>27129</v>
      </c>
      <c r="AJ3879" s="4" t="s">
        <v>27130</v>
      </c>
    </row>
    <row r="3880" spans="1:36" x14ac:dyDescent="0.3">
      <c r="A3880" t="s">
        <v>127338</v>
      </c>
      <c r="B3880" t="s">
        <v>127339</v>
      </c>
      <c r="C3880" t="s">
        <v>58515</v>
      </c>
      <c r="D3880" t="s">
        <v>127340</v>
      </c>
      <c r="H3880" t="s">
        <v>17048</v>
      </c>
      <c r="I3880" t="s">
        <v>17049</v>
      </c>
      <c r="J3880" t="s">
        <v>17050</v>
      </c>
      <c r="N3880">
        <v>19</v>
      </c>
      <c r="O3880">
        <v>19</v>
      </c>
      <c r="P3880">
        <v>19</v>
      </c>
      <c r="Q3880" t="s">
        <v>76201</v>
      </c>
      <c r="R3880" t="s">
        <v>76201</v>
      </c>
      <c r="S3880" t="s">
        <v>76201</v>
      </c>
      <c r="T3880" t="s">
        <v>86887</v>
      </c>
      <c r="U3880">
        <v>0</v>
      </c>
      <c r="V3880" t="s">
        <v>144525</v>
      </c>
      <c r="W3880">
        <v>942660000</v>
      </c>
      <c r="X3880">
        <v>121</v>
      </c>
      <c r="Y3880" t="s">
        <v>144526</v>
      </c>
      <c r="Z3880">
        <v>1</v>
      </c>
      <c r="AA3880" t="s">
        <v>144527</v>
      </c>
      <c r="AB3880" t="s">
        <v>144528</v>
      </c>
      <c r="AC3880" t="s">
        <v>17051</v>
      </c>
      <c r="AD3880" t="s">
        <v>17051</v>
      </c>
      <c r="AE3880">
        <v>2350</v>
      </c>
      <c r="AF3880" t="s">
        <v>17052</v>
      </c>
      <c r="AG3880" t="s">
        <v>17053</v>
      </c>
      <c r="AH3880" t="s">
        <v>17054</v>
      </c>
      <c r="AJ3880" s="4" t="s">
        <v>17055</v>
      </c>
    </row>
    <row r="3881" spans="1:36" x14ac:dyDescent="0.3">
      <c r="A3881" t="s">
        <v>48961</v>
      </c>
      <c r="B3881" t="s">
        <v>127341</v>
      </c>
      <c r="C3881" t="s">
        <v>127342</v>
      </c>
      <c r="D3881" t="s">
        <v>127343</v>
      </c>
      <c r="H3881" t="s">
        <v>27102</v>
      </c>
      <c r="I3881" t="s">
        <v>7708</v>
      </c>
      <c r="J3881" t="s">
        <v>27103</v>
      </c>
      <c r="N3881">
        <v>9</v>
      </c>
      <c r="O3881">
        <v>1</v>
      </c>
      <c r="P3881">
        <v>1</v>
      </c>
      <c r="Q3881">
        <v>27</v>
      </c>
      <c r="R3881" t="s">
        <v>76055</v>
      </c>
      <c r="S3881" t="s">
        <v>76055</v>
      </c>
      <c r="T3881" t="s">
        <v>97296</v>
      </c>
      <c r="U3881">
        <v>0</v>
      </c>
      <c r="V3881" t="s">
        <v>144529</v>
      </c>
      <c r="W3881">
        <v>23456000</v>
      </c>
      <c r="X3881">
        <v>3</v>
      </c>
      <c r="Y3881" t="s">
        <v>144530</v>
      </c>
      <c r="Z3881">
        <v>1</v>
      </c>
      <c r="AA3881" t="s">
        <v>144531</v>
      </c>
      <c r="AB3881" t="s">
        <v>144532</v>
      </c>
      <c r="AC3881" t="s">
        <v>27104</v>
      </c>
      <c r="AD3881" t="s">
        <v>27104</v>
      </c>
      <c r="AE3881">
        <v>3907</v>
      </c>
      <c r="AF3881" t="s">
        <v>27105</v>
      </c>
      <c r="AG3881" t="s">
        <v>27106</v>
      </c>
      <c r="AH3881" t="s">
        <v>27107</v>
      </c>
      <c r="AJ3881" s="4" t="s">
        <v>27108</v>
      </c>
    </row>
    <row r="3882" spans="1:36" x14ac:dyDescent="0.3">
      <c r="A3882" t="s">
        <v>72747</v>
      </c>
      <c r="B3882" t="s">
        <v>127344</v>
      </c>
      <c r="C3882" t="s">
        <v>127345</v>
      </c>
      <c r="D3882" t="s">
        <v>52073</v>
      </c>
      <c r="H3882" t="s">
        <v>21305</v>
      </c>
      <c r="I3882" t="s">
        <v>20465</v>
      </c>
      <c r="J3882" t="s">
        <v>3245</v>
      </c>
      <c r="N3882">
        <v>9</v>
      </c>
      <c r="O3882">
        <v>9</v>
      </c>
      <c r="P3882">
        <v>9</v>
      </c>
      <c r="Q3882" t="s">
        <v>70829</v>
      </c>
      <c r="R3882" t="s">
        <v>70829</v>
      </c>
      <c r="S3882" t="s">
        <v>70829</v>
      </c>
      <c r="T3882" t="s">
        <v>86842</v>
      </c>
      <c r="U3882">
        <v>0</v>
      </c>
      <c r="V3882" t="s">
        <v>144533</v>
      </c>
      <c r="W3882">
        <v>389100000</v>
      </c>
      <c r="X3882">
        <v>57</v>
      </c>
      <c r="Y3882" t="s">
        <v>144534</v>
      </c>
      <c r="Z3882">
        <v>1</v>
      </c>
      <c r="AA3882" t="s">
        <v>144535</v>
      </c>
      <c r="AB3882" t="s">
        <v>144536</v>
      </c>
      <c r="AC3882" t="s">
        <v>21306</v>
      </c>
      <c r="AD3882" t="s">
        <v>21306</v>
      </c>
      <c r="AE3882">
        <v>3005</v>
      </c>
      <c r="AF3882" t="s">
        <v>21307</v>
      </c>
      <c r="AG3882" t="s">
        <v>21308</v>
      </c>
      <c r="AH3882" t="s">
        <v>21309</v>
      </c>
      <c r="AJ3882" s="4" t="s">
        <v>21310</v>
      </c>
    </row>
    <row r="3883" spans="1:36" x14ac:dyDescent="0.3">
      <c r="A3883" t="s">
        <v>127346</v>
      </c>
      <c r="B3883" t="s">
        <v>99253</v>
      </c>
      <c r="C3883" t="s">
        <v>56339</v>
      </c>
      <c r="D3883" t="s">
        <v>127347</v>
      </c>
      <c r="H3883" t="s">
        <v>27892</v>
      </c>
      <c r="I3883" t="s">
        <v>27893</v>
      </c>
      <c r="J3883" t="s">
        <v>27894</v>
      </c>
      <c r="K3883" t="s">
        <v>27895</v>
      </c>
      <c r="N3883">
        <v>2</v>
      </c>
      <c r="O3883">
        <v>2</v>
      </c>
      <c r="P3883">
        <v>2</v>
      </c>
      <c r="Q3883">
        <v>9</v>
      </c>
      <c r="R3883">
        <v>9</v>
      </c>
      <c r="S3883">
        <v>9</v>
      </c>
      <c r="T3883" t="s">
        <v>84333</v>
      </c>
      <c r="U3883">
        <v>0</v>
      </c>
      <c r="V3883" t="s">
        <v>121350</v>
      </c>
      <c r="W3883">
        <v>543500000</v>
      </c>
      <c r="X3883">
        <v>39</v>
      </c>
      <c r="Y3883" t="s">
        <v>144537</v>
      </c>
      <c r="Z3883">
        <v>1</v>
      </c>
      <c r="AA3883" t="s">
        <v>144538</v>
      </c>
      <c r="AB3883" t="s">
        <v>144539</v>
      </c>
      <c r="AC3883" t="s">
        <v>27896</v>
      </c>
      <c r="AD3883" t="s">
        <v>27896</v>
      </c>
      <c r="AE3883">
        <v>4023</v>
      </c>
      <c r="AF3883" t="s">
        <v>27897</v>
      </c>
      <c r="AG3883" t="s">
        <v>27898</v>
      </c>
      <c r="AH3883" t="s">
        <v>27899</v>
      </c>
      <c r="AJ3883" s="4" t="s">
        <v>27900</v>
      </c>
    </row>
    <row r="3884" spans="1:36" x14ac:dyDescent="0.3">
      <c r="A3884" t="s">
        <v>127348</v>
      </c>
      <c r="B3884" t="s">
        <v>127349</v>
      </c>
      <c r="C3884" t="s">
        <v>127350</v>
      </c>
      <c r="D3884" t="s">
        <v>127351</v>
      </c>
      <c r="I3884" t="s">
        <v>19649</v>
      </c>
      <c r="J3884" t="s">
        <v>24990</v>
      </c>
      <c r="N3884">
        <v>17</v>
      </c>
      <c r="O3884">
        <v>17</v>
      </c>
      <c r="P3884">
        <v>17</v>
      </c>
      <c r="Q3884" t="s">
        <v>79221</v>
      </c>
      <c r="R3884" t="s">
        <v>79221</v>
      </c>
      <c r="S3884" t="s">
        <v>79221</v>
      </c>
      <c r="T3884" t="s">
        <v>83710</v>
      </c>
      <c r="U3884">
        <v>0</v>
      </c>
      <c r="V3884" t="s">
        <v>48516</v>
      </c>
      <c r="W3884">
        <v>28984000000</v>
      </c>
      <c r="X3884">
        <v>556</v>
      </c>
      <c r="Y3884" t="s">
        <v>144540</v>
      </c>
      <c r="Z3884">
        <v>1</v>
      </c>
      <c r="AA3884" t="s">
        <v>144541</v>
      </c>
      <c r="AB3884" t="s">
        <v>144542</v>
      </c>
      <c r="AC3884" t="s">
        <v>24991</v>
      </c>
      <c r="AD3884" t="s">
        <v>24992</v>
      </c>
      <c r="AE3884">
        <v>3601</v>
      </c>
      <c r="AF3884" t="s">
        <v>24993</v>
      </c>
      <c r="AG3884" t="s">
        <v>24994</v>
      </c>
      <c r="AH3884" t="s">
        <v>24995</v>
      </c>
      <c r="AJ3884" s="4" t="s">
        <v>24996</v>
      </c>
    </row>
    <row r="3885" spans="1:36" x14ac:dyDescent="0.3">
      <c r="A3885" t="s">
        <v>127352</v>
      </c>
      <c r="B3885" t="s">
        <v>63650</v>
      </c>
      <c r="C3885" t="s">
        <v>127353</v>
      </c>
      <c r="D3885" t="s">
        <v>73119</v>
      </c>
      <c r="J3885" t="s">
        <v>35229</v>
      </c>
      <c r="N3885">
        <v>4</v>
      </c>
      <c r="O3885">
        <v>1</v>
      </c>
      <c r="P3885">
        <v>1</v>
      </c>
      <c r="Q3885" t="s">
        <v>72028</v>
      </c>
      <c r="R3885" t="s">
        <v>76073</v>
      </c>
      <c r="S3885" t="s">
        <v>76073</v>
      </c>
      <c r="T3885" t="s">
        <v>81617</v>
      </c>
      <c r="U3885" t="s">
        <v>144543</v>
      </c>
      <c r="V3885" t="s">
        <v>144544</v>
      </c>
      <c r="W3885">
        <v>252720000</v>
      </c>
      <c r="X3885">
        <v>14</v>
      </c>
      <c r="Y3885" t="s">
        <v>144545</v>
      </c>
      <c r="Z3885">
        <v>1</v>
      </c>
      <c r="AA3885" t="s">
        <v>144546</v>
      </c>
      <c r="AB3885" t="s">
        <v>144547</v>
      </c>
      <c r="AC3885" t="s">
        <v>35230</v>
      </c>
      <c r="AD3885" t="s">
        <v>35230</v>
      </c>
      <c r="AE3885">
        <v>5188</v>
      </c>
      <c r="AF3885" t="s">
        <v>35231</v>
      </c>
      <c r="AG3885" t="s">
        <v>35232</v>
      </c>
      <c r="AJ3885" s="4" t="s">
        <v>18599</v>
      </c>
    </row>
    <row r="3886" spans="1:36" x14ac:dyDescent="0.3">
      <c r="A3886" t="s">
        <v>127354</v>
      </c>
      <c r="B3886" t="s">
        <v>127355</v>
      </c>
      <c r="C3886" t="s">
        <v>79544</v>
      </c>
      <c r="D3886" t="s">
        <v>127356</v>
      </c>
      <c r="N3886">
        <v>3</v>
      </c>
      <c r="O3886">
        <v>3</v>
      </c>
      <c r="P3886">
        <v>3</v>
      </c>
      <c r="Q3886" t="s">
        <v>86541</v>
      </c>
      <c r="R3886" t="s">
        <v>86541</v>
      </c>
      <c r="S3886" t="s">
        <v>86541</v>
      </c>
      <c r="T3886" t="s">
        <v>48741</v>
      </c>
      <c r="U3886">
        <v>0</v>
      </c>
      <c r="V3886" t="s">
        <v>144548</v>
      </c>
      <c r="W3886">
        <v>109250000</v>
      </c>
      <c r="X3886">
        <v>13</v>
      </c>
      <c r="Y3886" t="s">
        <v>144549</v>
      </c>
      <c r="Z3886">
        <v>1</v>
      </c>
      <c r="AA3886" t="s">
        <v>144550</v>
      </c>
      <c r="AB3886" t="s">
        <v>144551</v>
      </c>
      <c r="AC3886" t="s">
        <v>13921</v>
      </c>
      <c r="AD3886" t="s">
        <v>13921</v>
      </c>
      <c r="AE3886">
        <v>1941</v>
      </c>
      <c r="AF3886" t="s">
        <v>13922</v>
      </c>
      <c r="AG3886" t="s">
        <v>13923</v>
      </c>
    </row>
    <row r="3887" spans="1:36" x14ac:dyDescent="0.3">
      <c r="A3887" t="s">
        <v>124207</v>
      </c>
      <c r="B3887" t="s">
        <v>127357</v>
      </c>
      <c r="C3887" t="s">
        <v>126530</v>
      </c>
      <c r="D3887" t="s">
        <v>58479</v>
      </c>
      <c r="H3887" t="s">
        <v>5004</v>
      </c>
      <c r="I3887" t="s">
        <v>5005</v>
      </c>
      <c r="J3887" t="s">
        <v>5006</v>
      </c>
      <c r="N3887">
        <v>8</v>
      </c>
      <c r="O3887">
        <v>8</v>
      </c>
      <c r="P3887">
        <v>8</v>
      </c>
      <c r="Q3887" t="s">
        <v>79739</v>
      </c>
      <c r="R3887" t="s">
        <v>79739</v>
      </c>
      <c r="S3887" t="s">
        <v>79739</v>
      </c>
      <c r="T3887" t="s">
        <v>92630</v>
      </c>
      <c r="U3887">
        <v>0</v>
      </c>
      <c r="V3887" t="s">
        <v>144552</v>
      </c>
      <c r="W3887">
        <v>712790000</v>
      </c>
      <c r="X3887">
        <v>45</v>
      </c>
      <c r="Y3887" t="s">
        <v>144553</v>
      </c>
      <c r="Z3887">
        <v>1</v>
      </c>
      <c r="AA3887" t="s">
        <v>144554</v>
      </c>
      <c r="AB3887" t="s">
        <v>144555</v>
      </c>
      <c r="AC3887" t="s">
        <v>5007</v>
      </c>
      <c r="AD3887" t="s">
        <v>5008</v>
      </c>
      <c r="AE3887">
        <v>844</v>
      </c>
      <c r="AF3887" t="s">
        <v>5009</v>
      </c>
      <c r="AG3887" t="s">
        <v>5010</v>
      </c>
      <c r="AH3887" t="s">
        <v>5011</v>
      </c>
      <c r="AI3887" t="s">
        <v>5012</v>
      </c>
      <c r="AJ3887" s="4" t="s">
        <v>5013</v>
      </c>
    </row>
    <row r="3888" spans="1:36" x14ac:dyDescent="0.3">
      <c r="A3888" t="s">
        <v>127358</v>
      </c>
      <c r="B3888" t="s">
        <v>127359</v>
      </c>
      <c r="C3888" t="s">
        <v>99535</v>
      </c>
      <c r="D3888" t="s">
        <v>127360</v>
      </c>
      <c r="H3888" t="s">
        <v>10450</v>
      </c>
      <c r="I3888" t="s">
        <v>10451</v>
      </c>
      <c r="J3888" t="s">
        <v>2168</v>
      </c>
      <c r="N3888">
        <v>12</v>
      </c>
      <c r="O3888">
        <v>12</v>
      </c>
      <c r="P3888">
        <v>12</v>
      </c>
      <c r="Q3888" t="s">
        <v>88414</v>
      </c>
      <c r="R3888" t="s">
        <v>88414</v>
      </c>
      <c r="S3888" t="s">
        <v>88414</v>
      </c>
      <c r="T3888" t="s">
        <v>84914</v>
      </c>
      <c r="U3888">
        <v>0</v>
      </c>
      <c r="V3888" t="s">
        <v>144556</v>
      </c>
      <c r="W3888">
        <v>1160000000</v>
      </c>
      <c r="X3888">
        <v>54</v>
      </c>
      <c r="Y3888" t="s">
        <v>144557</v>
      </c>
      <c r="Z3888">
        <v>1</v>
      </c>
      <c r="AA3888" t="s">
        <v>144558</v>
      </c>
      <c r="AB3888" t="s">
        <v>144559</v>
      </c>
      <c r="AC3888" t="s">
        <v>10452</v>
      </c>
      <c r="AD3888" t="s">
        <v>42889</v>
      </c>
      <c r="AE3888">
        <v>1494</v>
      </c>
      <c r="AF3888" t="s">
        <v>10454</v>
      </c>
      <c r="AG3888" t="s">
        <v>10455</v>
      </c>
      <c r="AH3888" t="s">
        <v>10456</v>
      </c>
      <c r="AI3888" t="s">
        <v>10457</v>
      </c>
      <c r="AJ3888" s="4" t="s">
        <v>10458</v>
      </c>
    </row>
    <row r="3889" spans="1:36" x14ac:dyDescent="0.3">
      <c r="A3889" t="s">
        <v>127361</v>
      </c>
      <c r="B3889" t="s">
        <v>70532</v>
      </c>
      <c r="C3889" t="s">
        <v>127362</v>
      </c>
      <c r="D3889" t="s">
        <v>127363</v>
      </c>
      <c r="J3889" t="s">
        <v>1395</v>
      </c>
      <c r="N3889">
        <v>4</v>
      </c>
      <c r="O3889">
        <v>4</v>
      </c>
      <c r="P3889">
        <v>4</v>
      </c>
      <c r="Q3889" t="s">
        <v>48540</v>
      </c>
      <c r="R3889" t="s">
        <v>48540</v>
      </c>
      <c r="S3889" t="s">
        <v>48540</v>
      </c>
      <c r="T3889" t="s">
        <v>78873</v>
      </c>
      <c r="U3889">
        <v>0</v>
      </c>
      <c r="V3889" t="s">
        <v>144560</v>
      </c>
      <c r="W3889">
        <v>1287700000</v>
      </c>
      <c r="X3889">
        <v>51</v>
      </c>
      <c r="Y3889" t="s">
        <v>144561</v>
      </c>
      <c r="Z3889">
        <v>1</v>
      </c>
      <c r="AA3889" t="s">
        <v>144562</v>
      </c>
      <c r="AB3889" t="s">
        <v>144563</v>
      </c>
      <c r="AC3889" t="s">
        <v>1396</v>
      </c>
      <c r="AD3889" t="s">
        <v>1396</v>
      </c>
      <c r="AE3889">
        <v>344</v>
      </c>
      <c r="AF3889" t="s">
        <v>1397</v>
      </c>
      <c r="AG3889" t="s">
        <v>1398</v>
      </c>
    </row>
    <row r="3890" spans="1:36" x14ac:dyDescent="0.3">
      <c r="A3890" t="s">
        <v>56886</v>
      </c>
      <c r="B3890" t="s">
        <v>127364</v>
      </c>
      <c r="C3890" t="s">
        <v>127365</v>
      </c>
      <c r="D3890" t="s">
        <v>73490</v>
      </c>
      <c r="H3890" t="s">
        <v>29915</v>
      </c>
      <c r="I3890" t="s">
        <v>29916</v>
      </c>
      <c r="J3890" t="s">
        <v>29917</v>
      </c>
      <c r="N3890">
        <v>5</v>
      </c>
      <c r="O3890">
        <v>5</v>
      </c>
      <c r="P3890">
        <v>5</v>
      </c>
      <c r="Q3890" t="s">
        <v>80190</v>
      </c>
      <c r="R3890" t="s">
        <v>80190</v>
      </c>
      <c r="S3890" t="s">
        <v>80190</v>
      </c>
      <c r="T3890" t="s">
        <v>88246</v>
      </c>
      <c r="U3890">
        <v>0</v>
      </c>
      <c r="V3890" t="s">
        <v>133333</v>
      </c>
      <c r="W3890">
        <v>269770000</v>
      </c>
      <c r="X3890">
        <v>28</v>
      </c>
      <c r="Y3890" t="s">
        <v>144564</v>
      </c>
      <c r="Z3890">
        <v>1</v>
      </c>
      <c r="AA3890" t="s">
        <v>144565</v>
      </c>
      <c r="AB3890" t="s">
        <v>144566</v>
      </c>
      <c r="AC3890" t="s">
        <v>29918</v>
      </c>
      <c r="AD3890" t="s">
        <v>29918</v>
      </c>
      <c r="AE3890">
        <v>4334</v>
      </c>
      <c r="AF3890" t="s">
        <v>29919</v>
      </c>
      <c r="AG3890" t="s">
        <v>29920</v>
      </c>
      <c r="AH3890" t="s">
        <v>29921</v>
      </c>
      <c r="AI3890" t="s">
        <v>29922</v>
      </c>
      <c r="AJ3890" s="4" t="s">
        <v>29923</v>
      </c>
    </row>
    <row r="3891" spans="1:36" x14ac:dyDescent="0.3">
      <c r="A3891" t="s">
        <v>127366</v>
      </c>
      <c r="B3891" t="s">
        <v>55320</v>
      </c>
      <c r="C3891" t="s">
        <v>61537</v>
      </c>
      <c r="D3891" t="s">
        <v>127367</v>
      </c>
      <c r="H3891" t="s">
        <v>21152</v>
      </c>
      <c r="I3891" t="s">
        <v>21153</v>
      </c>
      <c r="K3891" t="s">
        <v>678</v>
      </c>
      <c r="N3891">
        <v>12</v>
      </c>
      <c r="O3891">
        <v>12</v>
      </c>
      <c r="P3891">
        <v>12</v>
      </c>
      <c r="Q3891" t="s">
        <v>78829</v>
      </c>
      <c r="R3891" t="s">
        <v>78829</v>
      </c>
      <c r="S3891" t="s">
        <v>78829</v>
      </c>
      <c r="T3891" t="s">
        <v>83675</v>
      </c>
      <c r="U3891">
        <v>0</v>
      </c>
      <c r="V3891" t="s">
        <v>144567</v>
      </c>
      <c r="W3891">
        <v>459960000</v>
      </c>
      <c r="X3891">
        <v>37</v>
      </c>
      <c r="Y3891" t="s">
        <v>144568</v>
      </c>
      <c r="Z3891">
        <v>1</v>
      </c>
      <c r="AA3891" t="s">
        <v>144569</v>
      </c>
      <c r="AB3891" t="s">
        <v>144570</v>
      </c>
      <c r="AC3891" t="s">
        <v>21155</v>
      </c>
      <c r="AD3891" t="s">
        <v>21155</v>
      </c>
      <c r="AE3891">
        <v>2988</v>
      </c>
      <c r="AF3891" t="s">
        <v>21156</v>
      </c>
      <c r="AG3891" t="s">
        <v>21157</v>
      </c>
      <c r="AH3891" t="s">
        <v>21158</v>
      </c>
      <c r="AJ3891" s="4" t="s">
        <v>21159</v>
      </c>
    </row>
    <row r="3892" spans="1:36" x14ac:dyDescent="0.3">
      <c r="A3892" t="s">
        <v>127368</v>
      </c>
      <c r="B3892" t="s">
        <v>127369</v>
      </c>
      <c r="C3892" t="s">
        <v>127370</v>
      </c>
      <c r="D3892" t="s">
        <v>127371</v>
      </c>
      <c r="H3892" t="s">
        <v>32332</v>
      </c>
      <c r="J3892" t="s">
        <v>32333</v>
      </c>
      <c r="N3892">
        <v>10</v>
      </c>
      <c r="O3892">
        <v>10</v>
      </c>
      <c r="P3892">
        <v>10</v>
      </c>
      <c r="Q3892" t="s">
        <v>79739</v>
      </c>
      <c r="R3892" t="s">
        <v>79739</v>
      </c>
      <c r="S3892" t="s">
        <v>79739</v>
      </c>
      <c r="T3892" t="s">
        <v>79124</v>
      </c>
      <c r="U3892">
        <v>0</v>
      </c>
      <c r="V3892" t="s">
        <v>144571</v>
      </c>
      <c r="W3892">
        <v>293410000</v>
      </c>
      <c r="X3892">
        <v>31</v>
      </c>
      <c r="Y3892" t="s">
        <v>144572</v>
      </c>
      <c r="Z3892">
        <v>1</v>
      </c>
      <c r="AA3892" t="s">
        <v>144573</v>
      </c>
      <c r="AB3892" t="s">
        <v>144574</v>
      </c>
      <c r="AC3892" t="s">
        <v>42888</v>
      </c>
      <c r="AD3892" t="s">
        <v>32335</v>
      </c>
      <c r="AE3892">
        <v>4712</v>
      </c>
      <c r="AF3892" t="s">
        <v>32336</v>
      </c>
      <c r="AG3892" t="s">
        <v>32337</v>
      </c>
      <c r="AH3892" t="s">
        <v>32338</v>
      </c>
      <c r="AJ3892" s="4" t="s">
        <v>32339</v>
      </c>
    </row>
    <row r="3893" spans="1:36" x14ac:dyDescent="0.3">
      <c r="A3893" t="s">
        <v>65875</v>
      </c>
      <c r="B3893" t="s">
        <v>127372</v>
      </c>
      <c r="C3893" t="s">
        <v>127373</v>
      </c>
      <c r="D3893" t="s">
        <v>127374</v>
      </c>
      <c r="H3893" t="s">
        <v>13990</v>
      </c>
      <c r="I3893" t="s">
        <v>13991</v>
      </c>
      <c r="J3893" t="s">
        <v>13992</v>
      </c>
      <c r="N3893">
        <v>1</v>
      </c>
      <c r="O3893">
        <v>1</v>
      </c>
      <c r="P3893">
        <v>1</v>
      </c>
      <c r="Q3893" t="s">
        <v>81882</v>
      </c>
      <c r="R3893" t="s">
        <v>81882</v>
      </c>
      <c r="S3893" t="s">
        <v>81882</v>
      </c>
      <c r="T3893" t="s">
        <v>89323</v>
      </c>
      <c r="U3893">
        <v>0</v>
      </c>
      <c r="V3893" t="s">
        <v>144575</v>
      </c>
      <c r="W3893">
        <v>306380000</v>
      </c>
      <c r="X3893">
        <v>9</v>
      </c>
      <c r="Y3893" t="s">
        <v>144576</v>
      </c>
      <c r="Z3893">
        <v>1</v>
      </c>
      <c r="AA3893" t="s">
        <v>144577</v>
      </c>
      <c r="AB3893" t="s">
        <v>144578</v>
      </c>
      <c r="AC3893" t="s">
        <v>13993</v>
      </c>
      <c r="AD3893" t="s">
        <v>13993</v>
      </c>
      <c r="AE3893">
        <v>1951</v>
      </c>
      <c r="AF3893" t="s">
        <v>13994</v>
      </c>
      <c r="AG3893" t="s">
        <v>13995</v>
      </c>
      <c r="AH3893" t="s">
        <v>13996</v>
      </c>
      <c r="AJ3893" s="4" t="s">
        <v>13997</v>
      </c>
    </row>
    <row r="3894" spans="1:36" x14ac:dyDescent="0.3">
      <c r="A3894" t="s">
        <v>127375</v>
      </c>
      <c r="B3894" t="s">
        <v>127376</v>
      </c>
      <c r="C3894" t="s">
        <v>127377</v>
      </c>
      <c r="D3894" t="s">
        <v>127378</v>
      </c>
      <c r="H3894" t="s">
        <v>42887</v>
      </c>
      <c r="J3894" t="s">
        <v>42886</v>
      </c>
      <c r="K3894" t="s">
        <v>42885</v>
      </c>
      <c r="N3894">
        <v>3</v>
      </c>
      <c r="O3894">
        <v>3</v>
      </c>
      <c r="P3894">
        <v>3</v>
      </c>
      <c r="Q3894" t="s">
        <v>80446</v>
      </c>
      <c r="R3894" t="s">
        <v>80446</v>
      </c>
      <c r="S3894" t="s">
        <v>80446</v>
      </c>
      <c r="T3894" t="s">
        <v>144579</v>
      </c>
      <c r="U3894" t="s">
        <v>144580</v>
      </c>
      <c r="V3894" t="s">
        <v>144581</v>
      </c>
      <c r="W3894">
        <v>20998000</v>
      </c>
      <c r="X3894">
        <v>2</v>
      </c>
      <c r="Y3894" t="s">
        <v>144582</v>
      </c>
      <c r="Z3894">
        <v>1</v>
      </c>
      <c r="AA3894" t="s">
        <v>144583</v>
      </c>
      <c r="AB3894" t="s">
        <v>144584</v>
      </c>
      <c r="AC3894" t="s">
        <v>42884</v>
      </c>
      <c r="AD3894" t="s">
        <v>42884</v>
      </c>
      <c r="AE3894">
        <v>4064</v>
      </c>
      <c r="AF3894" t="s">
        <v>42883</v>
      </c>
      <c r="AG3894" t="s">
        <v>42882</v>
      </c>
      <c r="AH3894" t="s">
        <v>42881</v>
      </c>
      <c r="AI3894" t="s">
        <v>42880</v>
      </c>
      <c r="AJ3894" s="4" t="s">
        <v>42879</v>
      </c>
    </row>
    <row r="3895" spans="1:36" x14ac:dyDescent="0.3">
      <c r="A3895" t="s">
        <v>127379</v>
      </c>
      <c r="B3895" t="s">
        <v>127380</v>
      </c>
      <c r="C3895" t="s">
        <v>127381</v>
      </c>
      <c r="D3895" t="s">
        <v>65636</v>
      </c>
      <c r="H3895" t="s">
        <v>5504</v>
      </c>
      <c r="I3895" t="s">
        <v>5505</v>
      </c>
      <c r="J3895" t="s">
        <v>5506</v>
      </c>
      <c r="K3895" t="s">
        <v>1210</v>
      </c>
      <c r="N3895">
        <v>11</v>
      </c>
      <c r="O3895">
        <v>11</v>
      </c>
      <c r="P3895">
        <v>11</v>
      </c>
      <c r="Q3895" t="s">
        <v>95859</v>
      </c>
      <c r="R3895" t="s">
        <v>95859</v>
      </c>
      <c r="S3895" t="s">
        <v>95859</v>
      </c>
      <c r="T3895" t="s">
        <v>80993</v>
      </c>
      <c r="U3895">
        <v>0</v>
      </c>
      <c r="V3895" t="s">
        <v>144585</v>
      </c>
      <c r="W3895">
        <v>1935000000</v>
      </c>
      <c r="X3895">
        <v>68</v>
      </c>
      <c r="Y3895" t="s">
        <v>144586</v>
      </c>
      <c r="Z3895">
        <v>1</v>
      </c>
      <c r="AA3895" t="s">
        <v>144587</v>
      </c>
      <c r="AB3895" t="s">
        <v>144588</v>
      </c>
      <c r="AC3895" t="s">
        <v>42878</v>
      </c>
      <c r="AD3895" t="s">
        <v>42877</v>
      </c>
      <c r="AE3895">
        <v>903</v>
      </c>
      <c r="AF3895" t="s">
        <v>5509</v>
      </c>
      <c r="AG3895" t="s">
        <v>5510</v>
      </c>
      <c r="AH3895" t="s">
        <v>5511</v>
      </c>
      <c r="AI3895" t="s">
        <v>5512</v>
      </c>
      <c r="AJ3895" s="4" t="s">
        <v>5513</v>
      </c>
    </row>
    <row r="3896" spans="1:36" x14ac:dyDescent="0.3">
      <c r="A3896" t="s">
        <v>127382</v>
      </c>
      <c r="B3896" t="s">
        <v>127383</v>
      </c>
      <c r="C3896" t="s">
        <v>72466</v>
      </c>
      <c r="D3896" t="s">
        <v>62835</v>
      </c>
      <c r="I3896" t="s">
        <v>33</v>
      </c>
      <c r="J3896" t="s">
        <v>2769</v>
      </c>
      <c r="N3896">
        <v>11</v>
      </c>
      <c r="O3896">
        <v>11</v>
      </c>
      <c r="P3896">
        <v>11</v>
      </c>
      <c r="Q3896" t="s">
        <v>76213</v>
      </c>
      <c r="R3896" t="s">
        <v>76213</v>
      </c>
      <c r="S3896" t="s">
        <v>76213</v>
      </c>
      <c r="T3896" t="s">
        <v>82171</v>
      </c>
      <c r="U3896">
        <v>0</v>
      </c>
      <c r="V3896" t="s">
        <v>144589</v>
      </c>
      <c r="W3896">
        <v>189330000</v>
      </c>
      <c r="X3896">
        <v>19</v>
      </c>
      <c r="Y3896" t="s">
        <v>144590</v>
      </c>
      <c r="Z3896">
        <v>1</v>
      </c>
      <c r="AA3896" t="s">
        <v>144591</v>
      </c>
      <c r="AB3896" t="s">
        <v>144592</v>
      </c>
      <c r="AC3896" t="s">
        <v>30675</v>
      </c>
      <c r="AD3896" t="s">
        <v>30676</v>
      </c>
      <c r="AE3896">
        <v>4455</v>
      </c>
      <c r="AF3896" t="s">
        <v>30677</v>
      </c>
      <c r="AG3896" t="s">
        <v>30678</v>
      </c>
      <c r="AH3896" t="s">
        <v>30679</v>
      </c>
      <c r="AJ3896" s="4" t="s">
        <v>30680</v>
      </c>
    </row>
    <row r="3897" spans="1:36" x14ac:dyDescent="0.3">
      <c r="A3897">
        <v>1</v>
      </c>
      <c r="B3897" t="s">
        <v>127384</v>
      </c>
      <c r="C3897">
        <v>1</v>
      </c>
      <c r="D3897" t="s">
        <v>73408</v>
      </c>
      <c r="H3897" t="s">
        <v>37509</v>
      </c>
      <c r="I3897" t="s">
        <v>39561</v>
      </c>
      <c r="J3897" t="s">
        <v>42876</v>
      </c>
      <c r="N3897">
        <v>2</v>
      </c>
      <c r="O3897">
        <v>2</v>
      </c>
      <c r="P3897">
        <v>2</v>
      </c>
      <c r="Q3897" t="s">
        <v>48391</v>
      </c>
      <c r="R3897" t="s">
        <v>48391</v>
      </c>
      <c r="S3897" t="s">
        <v>48391</v>
      </c>
      <c r="T3897" t="s">
        <v>144593</v>
      </c>
      <c r="U3897" t="s">
        <v>144594</v>
      </c>
      <c r="V3897" t="s">
        <v>144595</v>
      </c>
      <c r="W3897">
        <v>35371000</v>
      </c>
      <c r="X3897">
        <v>2</v>
      </c>
      <c r="Y3897" t="s">
        <v>144596</v>
      </c>
      <c r="Z3897">
        <v>1</v>
      </c>
      <c r="AA3897" t="s">
        <v>144597</v>
      </c>
      <c r="AB3897" t="s">
        <v>144598</v>
      </c>
      <c r="AC3897" t="s">
        <v>42875</v>
      </c>
      <c r="AD3897" t="s">
        <v>42875</v>
      </c>
      <c r="AE3897">
        <v>1846</v>
      </c>
      <c r="AF3897" t="s">
        <v>42874</v>
      </c>
      <c r="AG3897" t="s">
        <v>42873</v>
      </c>
      <c r="AJ3897" s="4" t="s">
        <v>42872</v>
      </c>
    </row>
    <row r="3898" spans="1:36" x14ac:dyDescent="0.3">
      <c r="A3898" t="s">
        <v>121299</v>
      </c>
      <c r="B3898" t="s">
        <v>127385</v>
      </c>
      <c r="C3898" t="s">
        <v>52546</v>
      </c>
      <c r="D3898" t="s">
        <v>54617</v>
      </c>
      <c r="H3898" t="s">
        <v>6575</v>
      </c>
      <c r="I3898" t="s">
        <v>6576</v>
      </c>
      <c r="J3898" t="s">
        <v>6577</v>
      </c>
      <c r="K3898" t="s">
        <v>6276</v>
      </c>
      <c r="N3898">
        <v>3</v>
      </c>
      <c r="O3898">
        <v>3</v>
      </c>
      <c r="P3898">
        <v>3</v>
      </c>
      <c r="Q3898" t="s">
        <v>76722</v>
      </c>
      <c r="R3898" t="s">
        <v>76722</v>
      </c>
      <c r="S3898" t="s">
        <v>76722</v>
      </c>
      <c r="T3898" t="s">
        <v>78748</v>
      </c>
      <c r="U3898">
        <v>0</v>
      </c>
      <c r="V3898" t="s">
        <v>144599</v>
      </c>
      <c r="W3898">
        <v>366440000</v>
      </c>
      <c r="X3898">
        <v>16</v>
      </c>
      <c r="Y3898" t="s">
        <v>144600</v>
      </c>
      <c r="Z3898">
        <v>1</v>
      </c>
      <c r="AA3898" t="s">
        <v>144601</v>
      </c>
      <c r="AB3898" t="s">
        <v>144602</v>
      </c>
      <c r="AC3898" t="s">
        <v>42871</v>
      </c>
      <c r="AD3898" t="s">
        <v>6578</v>
      </c>
      <c r="AE3898">
        <v>1024</v>
      </c>
      <c r="AF3898" t="s">
        <v>6579</v>
      </c>
      <c r="AG3898" t="s">
        <v>6580</v>
      </c>
      <c r="AH3898" t="s">
        <v>6581</v>
      </c>
      <c r="AI3898" t="s">
        <v>6582</v>
      </c>
      <c r="AJ3898" s="4" t="s">
        <v>6583</v>
      </c>
    </row>
    <row r="3899" spans="1:36" x14ac:dyDescent="0.3">
      <c r="A3899" t="s">
        <v>127386</v>
      </c>
      <c r="B3899" t="s">
        <v>127387</v>
      </c>
      <c r="C3899" t="s">
        <v>127388</v>
      </c>
      <c r="D3899" t="s">
        <v>127389</v>
      </c>
      <c r="H3899" t="s">
        <v>23999</v>
      </c>
      <c r="J3899" t="s">
        <v>24000</v>
      </c>
      <c r="N3899">
        <v>8</v>
      </c>
      <c r="O3899">
        <v>8</v>
      </c>
      <c r="P3899">
        <v>8</v>
      </c>
      <c r="Q3899" t="s">
        <v>78385</v>
      </c>
      <c r="R3899" t="s">
        <v>78385</v>
      </c>
      <c r="S3899" t="s">
        <v>78385</v>
      </c>
      <c r="T3899" t="s">
        <v>97887</v>
      </c>
      <c r="U3899">
        <v>0</v>
      </c>
      <c r="V3899" t="s">
        <v>144603</v>
      </c>
      <c r="W3899">
        <v>192160000</v>
      </c>
      <c r="X3899">
        <v>35</v>
      </c>
      <c r="Y3899" t="s">
        <v>144604</v>
      </c>
      <c r="Z3899">
        <v>1</v>
      </c>
      <c r="AA3899" t="s">
        <v>144605</v>
      </c>
      <c r="AB3899" t="s">
        <v>144606</v>
      </c>
      <c r="AC3899" t="s">
        <v>42870</v>
      </c>
      <c r="AD3899" t="s">
        <v>24002</v>
      </c>
      <c r="AE3899">
        <v>3455</v>
      </c>
      <c r="AF3899" t="s">
        <v>24003</v>
      </c>
      <c r="AG3899" t="s">
        <v>24004</v>
      </c>
      <c r="AH3899" t="s">
        <v>24005</v>
      </c>
      <c r="AJ3899" s="4" t="s">
        <v>24006</v>
      </c>
    </row>
    <row r="3900" spans="1:36" x14ac:dyDescent="0.3">
      <c r="A3900" t="s">
        <v>68279</v>
      </c>
      <c r="B3900" t="s">
        <v>127390</v>
      </c>
      <c r="C3900" t="s">
        <v>127391</v>
      </c>
      <c r="D3900" t="s">
        <v>127392</v>
      </c>
      <c r="H3900" t="s">
        <v>3888</v>
      </c>
      <c r="I3900" t="s">
        <v>3889</v>
      </c>
      <c r="J3900" t="s">
        <v>3890</v>
      </c>
      <c r="K3900" t="s">
        <v>3891</v>
      </c>
      <c r="N3900">
        <v>11</v>
      </c>
      <c r="O3900">
        <v>11</v>
      </c>
      <c r="P3900">
        <v>11</v>
      </c>
      <c r="Q3900">
        <v>12</v>
      </c>
      <c r="R3900">
        <v>12</v>
      </c>
      <c r="S3900">
        <v>12</v>
      </c>
      <c r="T3900" t="s">
        <v>83342</v>
      </c>
      <c r="U3900">
        <v>0</v>
      </c>
      <c r="V3900" t="s">
        <v>144607</v>
      </c>
      <c r="W3900">
        <v>130400000</v>
      </c>
      <c r="X3900">
        <v>20</v>
      </c>
      <c r="Y3900" t="s">
        <v>144608</v>
      </c>
      <c r="Z3900">
        <v>1</v>
      </c>
      <c r="AA3900" t="s">
        <v>144609</v>
      </c>
      <c r="AB3900" t="s">
        <v>144610</v>
      </c>
      <c r="AC3900" t="s">
        <v>42869</v>
      </c>
      <c r="AD3900" t="s">
        <v>3893</v>
      </c>
      <c r="AE3900">
        <v>695</v>
      </c>
      <c r="AF3900" t="s">
        <v>3894</v>
      </c>
      <c r="AG3900" t="s">
        <v>3895</v>
      </c>
      <c r="AH3900" t="s">
        <v>3896</v>
      </c>
      <c r="AJ3900" s="4" t="s">
        <v>3897</v>
      </c>
    </row>
    <row r="3901" spans="1:36" x14ac:dyDescent="0.3">
      <c r="A3901" t="s">
        <v>127393</v>
      </c>
      <c r="B3901" t="s">
        <v>60671</v>
      </c>
      <c r="C3901" t="s">
        <v>127394</v>
      </c>
      <c r="D3901" t="s">
        <v>62413</v>
      </c>
      <c r="H3901" t="s">
        <v>12065</v>
      </c>
      <c r="I3901" t="s">
        <v>12066</v>
      </c>
      <c r="J3901" t="s">
        <v>1643</v>
      </c>
      <c r="K3901" t="s">
        <v>7496</v>
      </c>
      <c r="N3901">
        <v>5</v>
      </c>
      <c r="O3901">
        <v>5</v>
      </c>
      <c r="P3901">
        <v>5</v>
      </c>
      <c r="Q3901" t="s">
        <v>54588</v>
      </c>
      <c r="R3901" t="s">
        <v>54588</v>
      </c>
      <c r="S3901" t="s">
        <v>54588</v>
      </c>
      <c r="T3901" t="s">
        <v>86110</v>
      </c>
      <c r="U3901">
        <v>0</v>
      </c>
      <c r="V3901" t="s">
        <v>144611</v>
      </c>
      <c r="W3901">
        <v>134170000</v>
      </c>
      <c r="X3901">
        <v>18</v>
      </c>
      <c r="Y3901" t="s">
        <v>144612</v>
      </c>
      <c r="Z3901">
        <v>1</v>
      </c>
      <c r="AA3901" t="s">
        <v>144613</v>
      </c>
      <c r="AB3901" t="s">
        <v>144614</v>
      </c>
      <c r="AC3901" t="s">
        <v>12067</v>
      </c>
      <c r="AD3901" t="s">
        <v>12067</v>
      </c>
      <c r="AE3901">
        <v>1695</v>
      </c>
      <c r="AF3901" t="s">
        <v>12068</v>
      </c>
      <c r="AG3901" t="s">
        <v>12069</v>
      </c>
      <c r="AH3901" t="s">
        <v>12070</v>
      </c>
      <c r="AI3901" t="s">
        <v>12071</v>
      </c>
      <c r="AJ3901" s="4" t="s">
        <v>12072</v>
      </c>
    </row>
    <row r="3902" spans="1:36" x14ac:dyDescent="0.3">
      <c r="A3902" t="s">
        <v>70231</v>
      </c>
      <c r="B3902" t="s">
        <v>75710</v>
      </c>
      <c r="C3902" t="s">
        <v>127395</v>
      </c>
      <c r="D3902" t="s">
        <v>127396</v>
      </c>
      <c r="H3902" t="s">
        <v>15432</v>
      </c>
      <c r="I3902" t="s">
        <v>15433</v>
      </c>
      <c r="J3902" t="s">
        <v>15434</v>
      </c>
      <c r="N3902">
        <v>26</v>
      </c>
      <c r="O3902">
        <v>26</v>
      </c>
      <c r="P3902">
        <v>26</v>
      </c>
      <c r="Q3902" t="s">
        <v>79978</v>
      </c>
      <c r="R3902" t="s">
        <v>79978</v>
      </c>
      <c r="S3902" t="s">
        <v>79978</v>
      </c>
      <c r="T3902" t="s">
        <v>82711</v>
      </c>
      <c r="U3902">
        <v>0</v>
      </c>
      <c r="V3902" t="s">
        <v>48516</v>
      </c>
      <c r="W3902">
        <v>5074500000</v>
      </c>
      <c r="X3902">
        <v>352</v>
      </c>
      <c r="Y3902" t="s">
        <v>144615</v>
      </c>
      <c r="Z3902">
        <v>1</v>
      </c>
      <c r="AA3902" t="s">
        <v>144616</v>
      </c>
      <c r="AB3902" t="s">
        <v>144617</v>
      </c>
      <c r="AC3902" t="s">
        <v>15435</v>
      </c>
      <c r="AD3902" t="s">
        <v>15436</v>
      </c>
      <c r="AE3902">
        <v>2136</v>
      </c>
      <c r="AF3902" t="s">
        <v>15437</v>
      </c>
      <c r="AG3902" t="s">
        <v>15438</v>
      </c>
      <c r="AH3902" t="s">
        <v>15439</v>
      </c>
      <c r="AJ3902" s="4" t="s">
        <v>15440</v>
      </c>
    </row>
    <row r="3903" spans="1:36" x14ac:dyDescent="0.3">
      <c r="A3903">
        <v>1</v>
      </c>
      <c r="B3903" t="s">
        <v>119840</v>
      </c>
      <c r="C3903">
        <v>1</v>
      </c>
      <c r="D3903" t="s">
        <v>127397</v>
      </c>
      <c r="H3903" t="s">
        <v>31869</v>
      </c>
      <c r="I3903" t="s">
        <v>33</v>
      </c>
      <c r="J3903" t="s">
        <v>31870</v>
      </c>
      <c r="K3903" t="s">
        <v>1618</v>
      </c>
      <c r="N3903">
        <v>3</v>
      </c>
      <c r="O3903">
        <v>3</v>
      </c>
      <c r="P3903">
        <v>3</v>
      </c>
      <c r="Q3903" t="s">
        <v>48719</v>
      </c>
      <c r="R3903" t="s">
        <v>48719</v>
      </c>
      <c r="S3903" t="s">
        <v>48719</v>
      </c>
      <c r="T3903" t="s">
        <v>76081</v>
      </c>
      <c r="U3903" t="s">
        <v>144618</v>
      </c>
      <c r="V3903" t="s">
        <v>144619</v>
      </c>
      <c r="W3903">
        <v>7888700</v>
      </c>
      <c r="X3903">
        <v>2</v>
      </c>
      <c r="Y3903" t="s">
        <v>144620</v>
      </c>
      <c r="Z3903">
        <v>1</v>
      </c>
      <c r="AA3903" t="s">
        <v>144621</v>
      </c>
      <c r="AB3903" t="s">
        <v>144622</v>
      </c>
      <c r="AC3903" t="s">
        <v>31871</v>
      </c>
      <c r="AD3903" t="s">
        <v>31872</v>
      </c>
      <c r="AE3903">
        <v>4643</v>
      </c>
      <c r="AF3903" t="s">
        <v>31873</v>
      </c>
      <c r="AG3903" t="s">
        <v>31874</v>
      </c>
      <c r="AH3903" t="s">
        <v>31875</v>
      </c>
      <c r="AJ3903" s="4" t="s">
        <v>31876</v>
      </c>
    </row>
    <row r="3904" spans="1:36" x14ac:dyDescent="0.3">
      <c r="A3904" t="s">
        <v>127398</v>
      </c>
      <c r="B3904" t="s">
        <v>73066</v>
      </c>
      <c r="C3904" t="s">
        <v>127399</v>
      </c>
      <c r="D3904" t="s">
        <v>127400</v>
      </c>
      <c r="H3904" t="s">
        <v>42868</v>
      </c>
      <c r="I3904" t="s">
        <v>42867</v>
      </c>
      <c r="J3904" t="s">
        <v>42866</v>
      </c>
      <c r="K3904" t="s">
        <v>42865</v>
      </c>
      <c r="N3904">
        <v>2</v>
      </c>
      <c r="O3904">
        <v>2</v>
      </c>
      <c r="P3904">
        <v>2</v>
      </c>
      <c r="Q3904" t="s">
        <v>77261</v>
      </c>
      <c r="R3904" t="s">
        <v>77261</v>
      </c>
      <c r="S3904" t="s">
        <v>77261</v>
      </c>
      <c r="T3904" t="s">
        <v>144623</v>
      </c>
      <c r="U3904" t="s">
        <v>144624</v>
      </c>
      <c r="V3904" t="s">
        <v>144625</v>
      </c>
      <c r="W3904">
        <v>11842000</v>
      </c>
      <c r="X3904">
        <v>1</v>
      </c>
      <c r="Y3904" t="s">
        <v>144626</v>
      </c>
      <c r="Z3904">
        <v>1</v>
      </c>
      <c r="AA3904" t="s">
        <v>144627</v>
      </c>
      <c r="AB3904" t="s">
        <v>144628</v>
      </c>
      <c r="AC3904" t="s">
        <v>42864</v>
      </c>
      <c r="AD3904" t="s">
        <v>42864</v>
      </c>
      <c r="AE3904">
        <v>3258</v>
      </c>
      <c r="AF3904" t="s">
        <v>42863</v>
      </c>
      <c r="AG3904" t="s">
        <v>42862</v>
      </c>
      <c r="AH3904" t="s">
        <v>42861</v>
      </c>
      <c r="AJ3904" s="4" t="s">
        <v>42860</v>
      </c>
    </row>
    <row r="3905" spans="1:36" x14ac:dyDescent="0.3">
      <c r="A3905" t="s">
        <v>127401</v>
      </c>
      <c r="B3905" t="s">
        <v>68398</v>
      </c>
      <c r="C3905" t="s">
        <v>127402</v>
      </c>
      <c r="D3905" t="s">
        <v>64417</v>
      </c>
      <c r="H3905" t="s">
        <v>33217</v>
      </c>
      <c r="I3905" t="s">
        <v>33218</v>
      </c>
      <c r="J3905" t="s">
        <v>33219</v>
      </c>
      <c r="N3905">
        <v>15</v>
      </c>
      <c r="O3905">
        <v>15</v>
      </c>
      <c r="P3905">
        <v>15</v>
      </c>
      <c r="Q3905" t="s">
        <v>80418</v>
      </c>
      <c r="R3905" t="s">
        <v>80418</v>
      </c>
      <c r="S3905" t="s">
        <v>80418</v>
      </c>
      <c r="T3905" t="s">
        <v>84985</v>
      </c>
      <c r="U3905">
        <v>0</v>
      </c>
      <c r="V3905">
        <v>101</v>
      </c>
      <c r="W3905">
        <v>1429700000</v>
      </c>
      <c r="X3905">
        <v>101</v>
      </c>
      <c r="Y3905" t="s">
        <v>144629</v>
      </c>
      <c r="Z3905">
        <v>1</v>
      </c>
      <c r="AA3905" t="s">
        <v>144630</v>
      </c>
      <c r="AB3905" t="s">
        <v>144631</v>
      </c>
      <c r="AC3905" t="s">
        <v>33220</v>
      </c>
      <c r="AD3905" t="s">
        <v>33221</v>
      </c>
      <c r="AE3905">
        <v>4844</v>
      </c>
      <c r="AF3905" t="s">
        <v>33222</v>
      </c>
      <c r="AG3905" t="s">
        <v>33223</v>
      </c>
      <c r="AH3905" t="s">
        <v>33224</v>
      </c>
      <c r="AJ3905" s="4" t="s">
        <v>33225</v>
      </c>
    </row>
    <row r="3906" spans="1:36" x14ac:dyDescent="0.3">
      <c r="A3906" t="s">
        <v>127403</v>
      </c>
      <c r="B3906">
        <v>1</v>
      </c>
      <c r="C3906" t="s">
        <v>54702</v>
      </c>
      <c r="D3906">
        <v>1</v>
      </c>
      <c r="H3906" t="s">
        <v>493</v>
      </c>
      <c r="I3906" t="s">
        <v>41382</v>
      </c>
      <c r="N3906">
        <v>6</v>
      </c>
      <c r="O3906">
        <v>6</v>
      </c>
      <c r="P3906">
        <v>6</v>
      </c>
      <c r="Q3906" t="s">
        <v>76334</v>
      </c>
      <c r="R3906" t="s">
        <v>76334</v>
      </c>
      <c r="S3906" t="s">
        <v>76334</v>
      </c>
      <c r="T3906" t="s">
        <v>103466</v>
      </c>
      <c r="U3906">
        <v>0</v>
      </c>
      <c r="V3906" t="s">
        <v>87029</v>
      </c>
      <c r="W3906">
        <v>115860000</v>
      </c>
      <c r="X3906">
        <v>22</v>
      </c>
      <c r="Y3906" t="s">
        <v>144632</v>
      </c>
      <c r="Z3906">
        <v>1</v>
      </c>
      <c r="AA3906" t="s">
        <v>144633</v>
      </c>
      <c r="AB3906" t="s">
        <v>144634</v>
      </c>
      <c r="AC3906" t="s">
        <v>42859</v>
      </c>
      <c r="AD3906" t="s">
        <v>42858</v>
      </c>
      <c r="AE3906">
        <v>1488</v>
      </c>
      <c r="AF3906" t="s">
        <v>41380</v>
      </c>
      <c r="AG3906" t="s">
        <v>41379</v>
      </c>
      <c r="AH3906" t="s">
        <v>41378</v>
      </c>
      <c r="AJ3906" s="4" t="s">
        <v>36798</v>
      </c>
    </row>
    <row r="3907" spans="1:36" x14ac:dyDescent="0.3">
      <c r="A3907" t="s">
        <v>127404</v>
      </c>
      <c r="B3907" t="s">
        <v>127405</v>
      </c>
      <c r="C3907" t="s">
        <v>127406</v>
      </c>
      <c r="D3907" t="s">
        <v>127407</v>
      </c>
      <c r="H3907" t="s">
        <v>42857</v>
      </c>
      <c r="I3907" t="s">
        <v>42856</v>
      </c>
      <c r="J3907" t="s">
        <v>42855</v>
      </c>
      <c r="K3907" t="s">
        <v>42854</v>
      </c>
      <c r="N3907">
        <v>12</v>
      </c>
      <c r="O3907">
        <v>12</v>
      </c>
      <c r="P3907">
        <v>12</v>
      </c>
      <c r="Q3907" t="s">
        <v>79227</v>
      </c>
      <c r="R3907" t="s">
        <v>79227</v>
      </c>
      <c r="S3907" t="s">
        <v>79227</v>
      </c>
      <c r="T3907" t="s">
        <v>144635</v>
      </c>
      <c r="U3907">
        <v>0</v>
      </c>
      <c r="V3907" t="s">
        <v>144636</v>
      </c>
      <c r="W3907">
        <v>1265600000</v>
      </c>
      <c r="X3907">
        <v>74</v>
      </c>
      <c r="Y3907" t="s">
        <v>144637</v>
      </c>
      <c r="Z3907">
        <v>1</v>
      </c>
      <c r="AA3907" t="s">
        <v>144638</v>
      </c>
      <c r="AB3907" t="s">
        <v>144639</v>
      </c>
      <c r="AC3907" t="s">
        <v>42853</v>
      </c>
      <c r="AD3907" t="s">
        <v>42853</v>
      </c>
      <c r="AE3907">
        <v>969</v>
      </c>
      <c r="AF3907" t="s">
        <v>42852</v>
      </c>
      <c r="AG3907" t="s">
        <v>42851</v>
      </c>
      <c r="AH3907" t="s">
        <v>42850</v>
      </c>
      <c r="AJ3907" s="4" t="s">
        <v>6071</v>
      </c>
    </row>
    <row r="3908" spans="1:36" x14ac:dyDescent="0.3">
      <c r="A3908" t="s">
        <v>127408</v>
      </c>
      <c r="B3908" t="s">
        <v>127409</v>
      </c>
      <c r="C3908" t="s">
        <v>64243</v>
      </c>
      <c r="D3908" t="s">
        <v>127410</v>
      </c>
      <c r="H3908" t="s">
        <v>18049</v>
      </c>
      <c r="J3908" t="s">
        <v>18050</v>
      </c>
      <c r="N3908">
        <v>11</v>
      </c>
      <c r="O3908">
        <v>11</v>
      </c>
      <c r="P3908">
        <v>11</v>
      </c>
      <c r="Q3908" t="s">
        <v>81290</v>
      </c>
      <c r="R3908" t="s">
        <v>81290</v>
      </c>
      <c r="S3908" t="s">
        <v>81290</v>
      </c>
      <c r="T3908" t="s">
        <v>83456</v>
      </c>
      <c r="U3908">
        <v>0</v>
      </c>
      <c r="V3908" t="s">
        <v>144640</v>
      </c>
      <c r="W3908">
        <v>567180000</v>
      </c>
      <c r="X3908">
        <v>37</v>
      </c>
      <c r="Y3908" t="s">
        <v>144641</v>
      </c>
      <c r="Z3908">
        <v>1</v>
      </c>
      <c r="AA3908" t="s">
        <v>144642</v>
      </c>
      <c r="AB3908" t="s">
        <v>144643</v>
      </c>
      <c r="AC3908" t="s">
        <v>18051</v>
      </c>
      <c r="AD3908" t="s">
        <v>18051</v>
      </c>
      <c r="AE3908">
        <v>2486</v>
      </c>
      <c r="AF3908" t="s">
        <v>18052</v>
      </c>
      <c r="AG3908" t="s">
        <v>18053</v>
      </c>
      <c r="AH3908" t="s">
        <v>18054</v>
      </c>
      <c r="AI3908" t="s">
        <v>18055</v>
      </c>
      <c r="AJ3908" s="4" t="s">
        <v>18056</v>
      </c>
    </row>
    <row r="3909" spans="1:36" x14ac:dyDescent="0.3">
      <c r="A3909" t="s">
        <v>127411</v>
      </c>
      <c r="B3909" t="s">
        <v>67990</v>
      </c>
      <c r="C3909" t="s">
        <v>64217</v>
      </c>
      <c r="D3909" t="s">
        <v>127412</v>
      </c>
      <c r="H3909" t="s">
        <v>42849</v>
      </c>
      <c r="I3909" t="s">
        <v>1164</v>
      </c>
      <c r="J3909" t="s">
        <v>42848</v>
      </c>
      <c r="N3909">
        <v>5</v>
      </c>
      <c r="O3909">
        <v>5</v>
      </c>
      <c r="P3909">
        <v>5</v>
      </c>
      <c r="Q3909" t="s">
        <v>76302</v>
      </c>
      <c r="R3909" t="s">
        <v>76302</v>
      </c>
      <c r="S3909" t="s">
        <v>76302</v>
      </c>
      <c r="T3909" t="s">
        <v>144644</v>
      </c>
      <c r="U3909">
        <v>0</v>
      </c>
      <c r="V3909" t="s">
        <v>144645</v>
      </c>
      <c r="W3909">
        <v>82557000</v>
      </c>
      <c r="X3909">
        <v>21</v>
      </c>
      <c r="Y3909" t="s">
        <v>144646</v>
      </c>
      <c r="Z3909">
        <v>1</v>
      </c>
      <c r="AA3909" t="s">
        <v>144647</v>
      </c>
      <c r="AB3909" t="s">
        <v>144648</v>
      </c>
      <c r="AC3909" t="s">
        <v>42847</v>
      </c>
      <c r="AD3909" t="s">
        <v>42846</v>
      </c>
      <c r="AE3909">
        <v>4262</v>
      </c>
      <c r="AF3909" t="s">
        <v>42845</v>
      </c>
      <c r="AG3909" t="s">
        <v>42844</v>
      </c>
      <c r="AH3909" t="s">
        <v>42843</v>
      </c>
      <c r="AJ3909" s="4" t="s">
        <v>35953</v>
      </c>
    </row>
    <row r="3910" spans="1:36" x14ac:dyDescent="0.3">
      <c r="A3910">
        <v>1</v>
      </c>
      <c r="B3910" t="s">
        <v>127413</v>
      </c>
      <c r="C3910" t="s">
        <v>74772</v>
      </c>
      <c r="D3910">
        <v>1</v>
      </c>
      <c r="N3910">
        <v>4</v>
      </c>
      <c r="O3910">
        <v>4</v>
      </c>
      <c r="P3910">
        <v>4</v>
      </c>
      <c r="Q3910" t="s">
        <v>48707</v>
      </c>
      <c r="R3910" t="s">
        <v>48707</v>
      </c>
      <c r="S3910" t="s">
        <v>48707</v>
      </c>
      <c r="T3910" t="s">
        <v>144649</v>
      </c>
      <c r="U3910" t="s">
        <v>144650</v>
      </c>
      <c r="V3910" t="s">
        <v>129048</v>
      </c>
      <c r="W3910">
        <v>23235000</v>
      </c>
      <c r="X3910">
        <v>3</v>
      </c>
      <c r="Y3910" t="s">
        <v>144651</v>
      </c>
      <c r="Z3910">
        <v>1</v>
      </c>
      <c r="AA3910" t="s">
        <v>144652</v>
      </c>
      <c r="AB3910" t="s">
        <v>144653</v>
      </c>
      <c r="AC3910" t="s">
        <v>42842</v>
      </c>
      <c r="AD3910" t="s">
        <v>42841</v>
      </c>
      <c r="AE3910">
        <v>3445</v>
      </c>
      <c r="AF3910" t="s">
        <v>42840</v>
      </c>
      <c r="AG3910" t="s">
        <v>42839</v>
      </c>
      <c r="AJ3910" s="4" t="s">
        <v>42838</v>
      </c>
    </row>
    <row r="3911" spans="1:36" x14ac:dyDescent="0.3">
      <c r="A3911" t="s">
        <v>127016</v>
      </c>
      <c r="B3911" t="s">
        <v>127414</v>
      </c>
      <c r="C3911" t="s">
        <v>127415</v>
      </c>
      <c r="D3911" t="s">
        <v>127416</v>
      </c>
      <c r="H3911" t="s">
        <v>31745</v>
      </c>
      <c r="I3911" t="s">
        <v>3668</v>
      </c>
      <c r="J3911" t="s">
        <v>31746</v>
      </c>
      <c r="K3911" t="s">
        <v>22184</v>
      </c>
      <c r="N3911">
        <v>3</v>
      </c>
      <c r="O3911">
        <v>3</v>
      </c>
      <c r="P3911">
        <v>3</v>
      </c>
      <c r="Q3911" t="s">
        <v>80790</v>
      </c>
      <c r="R3911" t="s">
        <v>80790</v>
      </c>
      <c r="S3911" t="s">
        <v>80790</v>
      </c>
      <c r="T3911" t="s">
        <v>80923</v>
      </c>
      <c r="U3911">
        <v>0</v>
      </c>
      <c r="V3911" t="s">
        <v>144654</v>
      </c>
      <c r="W3911">
        <v>863490000</v>
      </c>
      <c r="X3911">
        <v>52</v>
      </c>
      <c r="Y3911" t="s">
        <v>144655</v>
      </c>
      <c r="Z3911">
        <v>1</v>
      </c>
      <c r="AA3911" t="s">
        <v>144656</v>
      </c>
      <c r="AB3911" t="s">
        <v>144657</v>
      </c>
      <c r="AC3911" t="s">
        <v>31747</v>
      </c>
      <c r="AD3911" t="s">
        <v>31748</v>
      </c>
      <c r="AE3911">
        <v>4620</v>
      </c>
      <c r="AF3911" t="s">
        <v>31749</v>
      </c>
      <c r="AG3911" t="s">
        <v>31750</v>
      </c>
      <c r="AH3911" t="s">
        <v>31751</v>
      </c>
      <c r="AJ3911" s="4" t="s">
        <v>31752</v>
      </c>
    </row>
    <row r="3912" spans="1:36" x14ac:dyDescent="0.3">
      <c r="A3912" t="s">
        <v>53525</v>
      </c>
      <c r="B3912" t="s">
        <v>127417</v>
      </c>
      <c r="C3912" t="s">
        <v>127418</v>
      </c>
      <c r="D3912" t="s">
        <v>127419</v>
      </c>
      <c r="H3912" t="s">
        <v>42837</v>
      </c>
      <c r="I3912" t="s">
        <v>38907</v>
      </c>
      <c r="N3912">
        <v>17</v>
      </c>
      <c r="O3912">
        <v>17</v>
      </c>
      <c r="P3912">
        <v>17</v>
      </c>
      <c r="Q3912" t="s">
        <v>48450</v>
      </c>
      <c r="R3912" t="s">
        <v>48450</v>
      </c>
      <c r="S3912" t="s">
        <v>48450</v>
      </c>
      <c r="T3912" t="s">
        <v>144658</v>
      </c>
      <c r="U3912">
        <v>0</v>
      </c>
      <c r="V3912" t="s">
        <v>144659</v>
      </c>
      <c r="W3912">
        <v>434660000</v>
      </c>
      <c r="X3912">
        <v>59</v>
      </c>
      <c r="Y3912" t="s">
        <v>144660</v>
      </c>
      <c r="Z3912">
        <v>1</v>
      </c>
      <c r="AA3912" t="s">
        <v>144661</v>
      </c>
      <c r="AB3912" t="s">
        <v>144662</v>
      </c>
      <c r="AC3912" t="s">
        <v>42836</v>
      </c>
      <c r="AD3912" t="s">
        <v>42835</v>
      </c>
      <c r="AE3912">
        <v>654</v>
      </c>
      <c r="AF3912" t="s">
        <v>42834</v>
      </c>
      <c r="AG3912" t="s">
        <v>42833</v>
      </c>
      <c r="AH3912" t="s">
        <v>42832</v>
      </c>
      <c r="AJ3912" s="4" t="s">
        <v>42831</v>
      </c>
    </row>
    <row r="3913" spans="1:36" x14ac:dyDescent="0.3">
      <c r="A3913" t="s">
        <v>127420</v>
      </c>
      <c r="B3913" t="s">
        <v>127421</v>
      </c>
      <c r="C3913" t="s">
        <v>71939</v>
      </c>
      <c r="D3913" t="s">
        <v>127422</v>
      </c>
      <c r="J3913" t="s">
        <v>150</v>
      </c>
      <c r="N3913">
        <v>9</v>
      </c>
      <c r="O3913">
        <v>9</v>
      </c>
      <c r="P3913">
        <v>9</v>
      </c>
      <c r="Q3913" t="s">
        <v>78520</v>
      </c>
      <c r="R3913" t="s">
        <v>78520</v>
      </c>
      <c r="S3913" t="s">
        <v>78520</v>
      </c>
      <c r="T3913" t="s">
        <v>110172</v>
      </c>
      <c r="U3913">
        <v>0</v>
      </c>
      <c r="V3913" t="s">
        <v>94845</v>
      </c>
      <c r="W3913">
        <v>213320000</v>
      </c>
      <c r="X3913">
        <v>29</v>
      </c>
      <c r="Y3913" t="s">
        <v>144663</v>
      </c>
      <c r="Z3913">
        <v>1</v>
      </c>
      <c r="AA3913" t="s">
        <v>144664</v>
      </c>
      <c r="AB3913" t="s">
        <v>144665</v>
      </c>
      <c r="AC3913" t="s">
        <v>39429</v>
      </c>
      <c r="AD3913" t="s">
        <v>39429</v>
      </c>
      <c r="AE3913">
        <v>4326</v>
      </c>
      <c r="AF3913" t="s">
        <v>39428</v>
      </c>
      <c r="AG3913" t="s">
        <v>39427</v>
      </c>
    </row>
    <row r="3914" spans="1:36" x14ac:dyDescent="0.3">
      <c r="A3914" t="s">
        <v>127423</v>
      </c>
      <c r="B3914" t="s">
        <v>127424</v>
      </c>
      <c r="C3914" t="s">
        <v>59632</v>
      </c>
      <c r="D3914" t="s">
        <v>127425</v>
      </c>
      <c r="H3914" t="s">
        <v>33709</v>
      </c>
      <c r="J3914" t="s">
        <v>28904</v>
      </c>
      <c r="N3914">
        <v>3</v>
      </c>
      <c r="O3914">
        <v>3</v>
      </c>
      <c r="P3914">
        <v>3</v>
      </c>
      <c r="Q3914" t="s">
        <v>48719</v>
      </c>
      <c r="R3914" t="s">
        <v>48719</v>
      </c>
      <c r="S3914" t="s">
        <v>48719</v>
      </c>
      <c r="T3914" t="s">
        <v>94651</v>
      </c>
      <c r="U3914" t="s">
        <v>144666</v>
      </c>
      <c r="V3914" t="s">
        <v>144667</v>
      </c>
      <c r="W3914">
        <v>47915000</v>
      </c>
      <c r="X3914">
        <v>6</v>
      </c>
      <c r="Y3914" t="s">
        <v>144668</v>
      </c>
      <c r="Z3914">
        <v>1</v>
      </c>
      <c r="AA3914" t="s">
        <v>144669</v>
      </c>
      <c r="AB3914" t="s">
        <v>144670</v>
      </c>
      <c r="AC3914" t="s">
        <v>33710</v>
      </c>
      <c r="AD3914" t="s">
        <v>33710</v>
      </c>
      <c r="AE3914">
        <v>4923</v>
      </c>
      <c r="AF3914" t="s">
        <v>33711</v>
      </c>
      <c r="AG3914" t="s">
        <v>33712</v>
      </c>
      <c r="AH3914" t="s">
        <v>33713</v>
      </c>
      <c r="AJ3914" s="4" t="s">
        <v>33714</v>
      </c>
    </row>
    <row r="3915" spans="1:36" x14ac:dyDescent="0.3">
      <c r="A3915">
        <v>1</v>
      </c>
      <c r="B3915" t="s">
        <v>126994</v>
      </c>
      <c r="C3915" t="s">
        <v>50023</v>
      </c>
      <c r="D3915">
        <v>1</v>
      </c>
      <c r="J3915" t="s">
        <v>1395</v>
      </c>
      <c r="N3915">
        <v>2</v>
      </c>
      <c r="O3915">
        <v>2</v>
      </c>
      <c r="P3915">
        <v>2</v>
      </c>
      <c r="Q3915" t="s">
        <v>75475</v>
      </c>
      <c r="R3915" t="s">
        <v>75475</v>
      </c>
      <c r="S3915" t="s">
        <v>75475</v>
      </c>
      <c r="T3915" t="s">
        <v>144671</v>
      </c>
      <c r="U3915" t="s">
        <v>144672</v>
      </c>
      <c r="V3915" t="s">
        <v>144673</v>
      </c>
      <c r="W3915">
        <v>27660000</v>
      </c>
      <c r="X3915">
        <v>4</v>
      </c>
      <c r="Y3915" t="s">
        <v>144674</v>
      </c>
      <c r="Z3915">
        <v>1</v>
      </c>
      <c r="AA3915" t="s">
        <v>144675</v>
      </c>
      <c r="AB3915" t="s">
        <v>144676</v>
      </c>
      <c r="AC3915" t="s">
        <v>42830</v>
      </c>
      <c r="AD3915" t="s">
        <v>42830</v>
      </c>
      <c r="AE3915">
        <v>4042</v>
      </c>
      <c r="AF3915" t="s">
        <v>42829</v>
      </c>
      <c r="AG3915" t="s">
        <v>42828</v>
      </c>
      <c r="AJ3915" s="4" t="s">
        <v>42827</v>
      </c>
    </row>
    <row r="3916" spans="1:36" x14ac:dyDescent="0.3">
      <c r="A3916" t="s">
        <v>50056</v>
      </c>
      <c r="B3916" t="s">
        <v>127426</v>
      </c>
      <c r="C3916" t="s">
        <v>49991</v>
      </c>
      <c r="D3916" t="s">
        <v>52635</v>
      </c>
      <c r="H3916" t="s">
        <v>20485</v>
      </c>
      <c r="I3916" t="s">
        <v>20486</v>
      </c>
      <c r="J3916" t="s">
        <v>10906</v>
      </c>
      <c r="K3916" t="s">
        <v>20487</v>
      </c>
      <c r="N3916">
        <v>5</v>
      </c>
      <c r="O3916">
        <v>5</v>
      </c>
      <c r="P3916">
        <v>5</v>
      </c>
      <c r="Q3916" t="s">
        <v>72028</v>
      </c>
      <c r="R3916" t="s">
        <v>72028</v>
      </c>
      <c r="S3916" t="s">
        <v>72028</v>
      </c>
      <c r="T3916" t="s">
        <v>76279</v>
      </c>
      <c r="U3916">
        <v>0</v>
      </c>
      <c r="V3916" t="s">
        <v>144677</v>
      </c>
      <c r="W3916">
        <v>276350000</v>
      </c>
      <c r="X3916">
        <v>18</v>
      </c>
      <c r="Y3916" t="s">
        <v>144678</v>
      </c>
      <c r="Z3916">
        <v>1</v>
      </c>
      <c r="AA3916" t="s">
        <v>144679</v>
      </c>
      <c r="AB3916" t="s">
        <v>144680</v>
      </c>
      <c r="AC3916" t="s">
        <v>20488</v>
      </c>
      <c r="AD3916" t="s">
        <v>20488</v>
      </c>
      <c r="AE3916">
        <v>2882</v>
      </c>
      <c r="AF3916" t="s">
        <v>20489</v>
      </c>
      <c r="AG3916" t="s">
        <v>20490</v>
      </c>
      <c r="AH3916" t="s">
        <v>20491</v>
      </c>
      <c r="AI3916" t="s">
        <v>20492</v>
      </c>
      <c r="AJ3916" s="4" t="s">
        <v>20493</v>
      </c>
    </row>
    <row r="3917" spans="1:36" x14ac:dyDescent="0.3">
      <c r="A3917" t="s">
        <v>127427</v>
      </c>
      <c r="B3917" t="s">
        <v>55032</v>
      </c>
      <c r="C3917" t="s">
        <v>127428</v>
      </c>
      <c r="D3917" t="s">
        <v>127429</v>
      </c>
      <c r="H3917" t="s">
        <v>9852</v>
      </c>
      <c r="I3917" t="s">
        <v>9853</v>
      </c>
      <c r="J3917" t="s">
        <v>9854</v>
      </c>
      <c r="K3917" t="s">
        <v>9855</v>
      </c>
      <c r="N3917">
        <v>10</v>
      </c>
      <c r="O3917">
        <v>10</v>
      </c>
      <c r="P3917">
        <v>10</v>
      </c>
      <c r="Q3917" t="s">
        <v>78900</v>
      </c>
      <c r="R3917" t="s">
        <v>78900</v>
      </c>
      <c r="S3917" t="s">
        <v>78900</v>
      </c>
      <c r="T3917" t="s">
        <v>96616</v>
      </c>
      <c r="U3917">
        <v>0</v>
      </c>
      <c r="V3917" t="s">
        <v>144681</v>
      </c>
      <c r="W3917">
        <v>618200000</v>
      </c>
      <c r="X3917">
        <v>56</v>
      </c>
      <c r="Y3917" t="s">
        <v>144682</v>
      </c>
      <c r="Z3917">
        <v>1</v>
      </c>
      <c r="AA3917" t="s">
        <v>144683</v>
      </c>
      <c r="AB3917" t="s">
        <v>144684</v>
      </c>
      <c r="AC3917" t="s">
        <v>9856</v>
      </c>
      <c r="AD3917" t="s">
        <v>9857</v>
      </c>
      <c r="AE3917">
        <v>1420</v>
      </c>
      <c r="AF3917" t="s">
        <v>9858</v>
      </c>
      <c r="AG3917" t="s">
        <v>9859</v>
      </c>
      <c r="AH3917" t="s">
        <v>9860</v>
      </c>
      <c r="AI3917" t="s">
        <v>9861</v>
      </c>
      <c r="AJ3917" s="4" t="s">
        <v>9862</v>
      </c>
    </row>
    <row r="3918" spans="1:36" x14ac:dyDescent="0.3">
      <c r="A3918" t="s">
        <v>125260</v>
      </c>
      <c r="B3918" t="s">
        <v>75344</v>
      </c>
      <c r="C3918" t="s">
        <v>127430</v>
      </c>
      <c r="D3918" t="s">
        <v>102658</v>
      </c>
      <c r="H3918" t="s">
        <v>1418</v>
      </c>
      <c r="I3918" t="s">
        <v>1410</v>
      </c>
      <c r="J3918" t="s">
        <v>1419</v>
      </c>
      <c r="K3918" t="s">
        <v>1412</v>
      </c>
      <c r="N3918">
        <v>9</v>
      </c>
      <c r="O3918">
        <v>9</v>
      </c>
      <c r="P3918">
        <v>9</v>
      </c>
      <c r="Q3918" t="s">
        <v>79227</v>
      </c>
      <c r="R3918" t="s">
        <v>79227</v>
      </c>
      <c r="S3918" t="s">
        <v>79227</v>
      </c>
      <c r="T3918" t="s">
        <v>89295</v>
      </c>
      <c r="U3918">
        <v>0</v>
      </c>
      <c r="V3918" t="s">
        <v>144685</v>
      </c>
      <c r="W3918">
        <v>316230000</v>
      </c>
      <c r="X3918">
        <v>26</v>
      </c>
      <c r="Y3918" t="s">
        <v>144686</v>
      </c>
      <c r="Z3918">
        <v>1</v>
      </c>
      <c r="AA3918" t="s">
        <v>144687</v>
      </c>
      <c r="AB3918" t="s">
        <v>144688</v>
      </c>
      <c r="AC3918" t="s">
        <v>1420</v>
      </c>
      <c r="AD3918" t="s">
        <v>1420</v>
      </c>
      <c r="AE3918">
        <v>348</v>
      </c>
      <c r="AF3918" t="s">
        <v>1421</v>
      </c>
      <c r="AG3918" t="s">
        <v>1422</v>
      </c>
      <c r="AH3918" t="s">
        <v>1423</v>
      </c>
      <c r="AJ3918" s="4" t="s">
        <v>1424</v>
      </c>
    </row>
    <row r="3919" spans="1:36" x14ac:dyDescent="0.3">
      <c r="A3919" t="s">
        <v>102463</v>
      </c>
      <c r="B3919" t="s">
        <v>127431</v>
      </c>
      <c r="C3919" t="s">
        <v>127432</v>
      </c>
      <c r="D3919" t="s">
        <v>127433</v>
      </c>
      <c r="H3919" t="s">
        <v>10081</v>
      </c>
      <c r="I3919" t="s">
        <v>10082</v>
      </c>
      <c r="J3919" t="s">
        <v>9515</v>
      </c>
      <c r="K3919" t="s">
        <v>9516</v>
      </c>
      <c r="N3919">
        <v>12</v>
      </c>
      <c r="O3919">
        <v>12</v>
      </c>
      <c r="P3919">
        <v>12</v>
      </c>
      <c r="Q3919" t="s">
        <v>80296</v>
      </c>
      <c r="R3919" t="s">
        <v>80296</v>
      </c>
      <c r="S3919" t="s">
        <v>80296</v>
      </c>
      <c r="T3919" t="s">
        <v>94154</v>
      </c>
      <c r="U3919">
        <v>0</v>
      </c>
      <c r="V3919" t="s">
        <v>144689</v>
      </c>
      <c r="W3919">
        <v>2512000000</v>
      </c>
      <c r="X3919">
        <v>114</v>
      </c>
      <c r="Y3919" t="s">
        <v>144690</v>
      </c>
      <c r="Z3919">
        <v>1</v>
      </c>
      <c r="AA3919" t="s">
        <v>144691</v>
      </c>
      <c r="AB3919" t="s">
        <v>144692</v>
      </c>
      <c r="AC3919" t="s">
        <v>10083</v>
      </c>
      <c r="AD3919" t="s">
        <v>10084</v>
      </c>
      <c r="AE3919">
        <v>1446</v>
      </c>
      <c r="AF3919" t="s">
        <v>10085</v>
      </c>
      <c r="AG3919" t="s">
        <v>10086</v>
      </c>
      <c r="AH3919" t="s">
        <v>10087</v>
      </c>
      <c r="AJ3919" s="4" t="s">
        <v>10088</v>
      </c>
    </row>
    <row r="3920" spans="1:36" x14ac:dyDescent="0.3">
      <c r="A3920">
        <v>1</v>
      </c>
      <c r="B3920" t="s">
        <v>127434</v>
      </c>
      <c r="C3920">
        <v>1</v>
      </c>
      <c r="D3920" t="s">
        <v>54654</v>
      </c>
      <c r="H3920" t="s">
        <v>19129</v>
      </c>
      <c r="I3920" t="s">
        <v>19130</v>
      </c>
      <c r="J3920" t="s">
        <v>9854</v>
      </c>
      <c r="K3920" t="s">
        <v>19131</v>
      </c>
      <c r="N3920">
        <v>2</v>
      </c>
      <c r="O3920">
        <v>2</v>
      </c>
      <c r="P3920">
        <v>2</v>
      </c>
      <c r="Q3920" t="s">
        <v>76699</v>
      </c>
      <c r="R3920" t="s">
        <v>76699</v>
      </c>
      <c r="S3920" t="s">
        <v>76699</v>
      </c>
      <c r="T3920" t="s">
        <v>94085</v>
      </c>
      <c r="U3920" t="s">
        <v>144693</v>
      </c>
      <c r="V3920" t="s">
        <v>144694</v>
      </c>
      <c r="W3920">
        <v>50497000</v>
      </c>
      <c r="X3920">
        <v>3</v>
      </c>
      <c r="Y3920" t="s">
        <v>144695</v>
      </c>
      <c r="Z3920">
        <v>1</v>
      </c>
      <c r="AA3920" t="s">
        <v>144696</v>
      </c>
      <c r="AB3920" t="s">
        <v>144697</v>
      </c>
      <c r="AC3920" t="s">
        <v>19132</v>
      </c>
      <c r="AD3920" t="s">
        <v>19132</v>
      </c>
      <c r="AE3920">
        <v>2644</v>
      </c>
      <c r="AF3920" t="s">
        <v>19133</v>
      </c>
      <c r="AG3920" t="s">
        <v>19134</v>
      </c>
      <c r="AH3920" t="s">
        <v>19135</v>
      </c>
      <c r="AI3920" t="s">
        <v>19136</v>
      </c>
      <c r="AJ3920" s="4" t="s">
        <v>19137</v>
      </c>
    </row>
    <row r="3921" spans="1:36" x14ac:dyDescent="0.3">
      <c r="A3921" t="s">
        <v>127435</v>
      </c>
      <c r="B3921">
        <v>1</v>
      </c>
      <c r="C3921" t="s">
        <v>127436</v>
      </c>
      <c r="D3921">
        <v>1</v>
      </c>
      <c r="H3921" t="s">
        <v>42826</v>
      </c>
      <c r="I3921" t="s">
        <v>42825</v>
      </c>
      <c r="J3921" t="s">
        <v>42824</v>
      </c>
      <c r="N3921">
        <v>1</v>
      </c>
      <c r="O3921">
        <v>1</v>
      </c>
      <c r="P3921">
        <v>1</v>
      </c>
      <c r="Q3921" t="s">
        <v>76121</v>
      </c>
      <c r="R3921" t="s">
        <v>76121</v>
      </c>
      <c r="S3921" t="s">
        <v>76121</v>
      </c>
      <c r="T3921" t="s">
        <v>144698</v>
      </c>
      <c r="U3921" t="s">
        <v>144699</v>
      </c>
      <c r="V3921" t="s">
        <v>136151</v>
      </c>
      <c r="W3921">
        <v>4366600</v>
      </c>
      <c r="X3921">
        <v>1</v>
      </c>
      <c r="Y3921" t="s">
        <v>144700</v>
      </c>
      <c r="Z3921">
        <v>1</v>
      </c>
      <c r="AA3921" t="s">
        <v>144701</v>
      </c>
      <c r="AB3921" t="s">
        <v>144702</v>
      </c>
      <c r="AC3921" t="s">
        <v>42823</v>
      </c>
      <c r="AD3921" t="s">
        <v>42823</v>
      </c>
      <c r="AE3921">
        <v>2555</v>
      </c>
      <c r="AF3921" t="s">
        <v>42822</v>
      </c>
      <c r="AG3921" t="s">
        <v>42821</v>
      </c>
      <c r="AH3921" t="s">
        <v>42820</v>
      </c>
      <c r="AJ3921" s="4" t="s">
        <v>42819</v>
      </c>
    </row>
    <row r="3922" spans="1:36" x14ac:dyDescent="0.3">
      <c r="A3922" t="s">
        <v>127437</v>
      </c>
      <c r="B3922">
        <v>1</v>
      </c>
      <c r="C3922">
        <v>1</v>
      </c>
      <c r="D3922" t="s">
        <v>127438</v>
      </c>
      <c r="H3922" t="s">
        <v>5688</v>
      </c>
      <c r="I3922" t="s">
        <v>5689</v>
      </c>
      <c r="J3922" t="s">
        <v>5690</v>
      </c>
      <c r="K3922" t="s">
        <v>5691</v>
      </c>
      <c r="N3922">
        <v>4</v>
      </c>
      <c r="O3922">
        <v>4</v>
      </c>
      <c r="P3922">
        <v>4</v>
      </c>
      <c r="Q3922" t="s">
        <v>76647</v>
      </c>
      <c r="R3922" t="s">
        <v>76647</v>
      </c>
      <c r="S3922" t="s">
        <v>76647</v>
      </c>
      <c r="T3922" t="s">
        <v>94698</v>
      </c>
      <c r="U3922" t="s">
        <v>144703</v>
      </c>
      <c r="V3922" t="s">
        <v>144704</v>
      </c>
      <c r="W3922">
        <v>11418000</v>
      </c>
      <c r="X3922">
        <v>3</v>
      </c>
      <c r="Y3922" t="s">
        <v>144705</v>
      </c>
      <c r="Z3922">
        <v>1</v>
      </c>
      <c r="AA3922" t="s">
        <v>144706</v>
      </c>
      <c r="AB3922" t="s">
        <v>144707</v>
      </c>
      <c r="AC3922" t="s">
        <v>5693</v>
      </c>
      <c r="AD3922" t="s">
        <v>5693</v>
      </c>
      <c r="AE3922">
        <v>927</v>
      </c>
      <c r="AF3922" t="s">
        <v>5694</v>
      </c>
      <c r="AG3922" t="s">
        <v>5695</v>
      </c>
      <c r="AH3922" t="s">
        <v>5696</v>
      </c>
      <c r="AI3922" t="s">
        <v>5697</v>
      </c>
      <c r="AJ3922" s="4" t="s">
        <v>5698</v>
      </c>
    </row>
    <row r="3923" spans="1:36" x14ac:dyDescent="0.3">
      <c r="A3923" t="s">
        <v>127439</v>
      </c>
      <c r="B3923" t="s">
        <v>53257</v>
      </c>
      <c r="C3923" t="s">
        <v>127440</v>
      </c>
      <c r="D3923" t="s">
        <v>125055</v>
      </c>
      <c r="H3923" t="s">
        <v>310</v>
      </c>
      <c r="I3923" t="s">
        <v>311</v>
      </c>
      <c r="J3923" t="s">
        <v>312</v>
      </c>
      <c r="N3923">
        <v>7</v>
      </c>
      <c r="O3923">
        <v>7</v>
      </c>
      <c r="P3923">
        <v>7</v>
      </c>
      <c r="Q3923" t="s">
        <v>76687</v>
      </c>
      <c r="R3923" t="s">
        <v>76687</v>
      </c>
      <c r="S3923" t="s">
        <v>76687</v>
      </c>
      <c r="T3923" t="s">
        <v>85692</v>
      </c>
      <c r="U3923">
        <v>0</v>
      </c>
      <c r="V3923" t="s">
        <v>144708</v>
      </c>
      <c r="W3923">
        <v>127820000</v>
      </c>
      <c r="X3923">
        <v>21</v>
      </c>
      <c r="Y3923" t="s">
        <v>144709</v>
      </c>
      <c r="Z3923">
        <v>1</v>
      </c>
      <c r="AA3923" t="s">
        <v>144710</v>
      </c>
      <c r="AB3923" t="s">
        <v>144711</v>
      </c>
      <c r="AC3923" t="s">
        <v>42818</v>
      </c>
      <c r="AD3923" t="s">
        <v>314</v>
      </c>
      <c r="AE3923">
        <v>195</v>
      </c>
      <c r="AF3923" t="s">
        <v>315</v>
      </c>
      <c r="AG3923" t="s">
        <v>316</v>
      </c>
      <c r="AH3923" t="s">
        <v>317</v>
      </c>
      <c r="AI3923" t="s">
        <v>318</v>
      </c>
      <c r="AJ3923" s="4" t="s">
        <v>319</v>
      </c>
    </row>
    <row r="3924" spans="1:36" x14ac:dyDescent="0.3">
      <c r="A3924" t="s">
        <v>127441</v>
      </c>
      <c r="B3924" t="s">
        <v>127442</v>
      </c>
      <c r="C3924" t="s">
        <v>127443</v>
      </c>
      <c r="D3924" t="s">
        <v>127444</v>
      </c>
      <c r="H3924" t="s">
        <v>13789</v>
      </c>
      <c r="I3924" t="s">
        <v>13790</v>
      </c>
      <c r="J3924" t="s">
        <v>13791</v>
      </c>
      <c r="K3924" t="s">
        <v>1380</v>
      </c>
      <c r="N3924">
        <v>11</v>
      </c>
      <c r="O3924">
        <v>11</v>
      </c>
      <c r="P3924">
        <v>11</v>
      </c>
      <c r="Q3924" t="s">
        <v>80266</v>
      </c>
      <c r="R3924" t="s">
        <v>80266</v>
      </c>
      <c r="S3924" t="s">
        <v>80266</v>
      </c>
      <c r="T3924" t="s">
        <v>89349</v>
      </c>
      <c r="U3924">
        <v>0</v>
      </c>
      <c r="V3924" t="s">
        <v>137539</v>
      </c>
      <c r="W3924">
        <v>19118000000</v>
      </c>
      <c r="X3924">
        <v>382</v>
      </c>
      <c r="Y3924" t="s">
        <v>144712</v>
      </c>
      <c r="Z3924">
        <v>1</v>
      </c>
      <c r="AA3924" t="s">
        <v>144713</v>
      </c>
      <c r="AB3924" t="s">
        <v>144714</v>
      </c>
      <c r="AC3924" t="s">
        <v>13792</v>
      </c>
      <c r="AD3924" t="s">
        <v>13792</v>
      </c>
      <c r="AE3924">
        <v>1927</v>
      </c>
      <c r="AF3924" t="s">
        <v>13793</v>
      </c>
      <c r="AG3924" t="s">
        <v>13794</v>
      </c>
      <c r="AH3924" t="s">
        <v>13795</v>
      </c>
      <c r="AJ3924" s="4" t="s">
        <v>13796</v>
      </c>
    </row>
    <row r="3925" spans="1:36" x14ac:dyDescent="0.3">
      <c r="A3925" t="s">
        <v>57262</v>
      </c>
      <c r="B3925" t="s">
        <v>120442</v>
      </c>
      <c r="C3925" t="s">
        <v>127445</v>
      </c>
      <c r="D3925" t="s">
        <v>127446</v>
      </c>
      <c r="H3925" t="s">
        <v>19619</v>
      </c>
      <c r="I3925" t="s">
        <v>19620</v>
      </c>
      <c r="J3925" t="s">
        <v>1502</v>
      </c>
      <c r="N3925">
        <v>3</v>
      </c>
      <c r="O3925">
        <v>3</v>
      </c>
      <c r="P3925">
        <v>3</v>
      </c>
      <c r="Q3925" t="s">
        <v>78385</v>
      </c>
      <c r="R3925" t="s">
        <v>78385</v>
      </c>
      <c r="S3925" t="s">
        <v>78385</v>
      </c>
      <c r="T3925" t="s">
        <v>82248</v>
      </c>
      <c r="U3925">
        <v>0</v>
      </c>
      <c r="V3925" t="s">
        <v>144715</v>
      </c>
      <c r="W3925">
        <v>52383000</v>
      </c>
      <c r="X3925">
        <v>9</v>
      </c>
      <c r="Y3925" t="s">
        <v>144716</v>
      </c>
      <c r="Z3925">
        <v>1</v>
      </c>
      <c r="AA3925" t="s">
        <v>144717</v>
      </c>
      <c r="AB3925" t="s">
        <v>144718</v>
      </c>
      <c r="AC3925" t="s">
        <v>19621</v>
      </c>
      <c r="AD3925" t="s">
        <v>19621</v>
      </c>
      <c r="AE3925">
        <v>2725</v>
      </c>
      <c r="AF3925" t="s">
        <v>19622</v>
      </c>
      <c r="AG3925" t="s">
        <v>19623</v>
      </c>
      <c r="AH3925" t="s">
        <v>19624</v>
      </c>
      <c r="AJ3925" s="4" t="s">
        <v>19625</v>
      </c>
    </row>
    <row r="3926" spans="1:36" x14ac:dyDescent="0.3">
      <c r="A3926" t="s">
        <v>127447</v>
      </c>
      <c r="B3926" t="s">
        <v>127448</v>
      </c>
      <c r="C3926" t="s">
        <v>59162</v>
      </c>
      <c r="D3926" t="s">
        <v>127449</v>
      </c>
      <c r="H3926" t="s">
        <v>37719</v>
      </c>
      <c r="I3926" t="s">
        <v>37718</v>
      </c>
      <c r="J3926" t="s">
        <v>1209</v>
      </c>
      <c r="K3926" t="s">
        <v>1438</v>
      </c>
      <c r="N3926">
        <v>11</v>
      </c>
      <c r="O3926">
        <v>11</v>
      </c>
      <c r="P3926">
        <v>11</v>
      </c>
      <c r="Q3926" t="s">
        <v>85428</v>
      </c>
      <c r="R3926" t="s">
        <v>85428</v>
      </c>
      <c r="S3926" t="s">
        <v>85428</v>
      </c>
      <c r="T3926" t="s">
        <v>111567</v>
      </c>
      <c r="U3926">
        <v>0</v>
      </c>
      <c r="V3926" t="s">
        <v>144719</v>
      </c>
      <c r="W3926">
        <v>805390000</v>
      </c>
      <c r="X3926">
        <v>49</v>
      </c>
      <c r="Y3926" t="s">
        <v>104897</v>
      </c>
      <c r="Z3926">
        <v>1</v>
      </c>
      <c r="AA3926" t="s">
        <v>144720</v>
      </c>
      <c r="AB3926" t="s">
        <v>144721</v>
      </c>
      <c r="AC3926" t="s">
        <v>37717</v>
      </c>
      <c r="AD3926" t="s">
        <v>37717</v>
      </c>
      <c r="AE3926">
        <v>480</v>
      </c>
      <c r="AF3926" t="s">
        <v>37716</v>
      </c>
      <c r="AG3926" t="s">
        <v>37715</v>
      </c>
      <c r="AH3926" t="s">
        <v>37714</v>
      </c>
      <c r="AJ3926" s="4" t="s">
        <v>36977</v>
      </c>
    </row>
    <row r="3927" spans="1:36" x14ac:dyDescent="0.3">
      <c r="A3927" t="s">
        <v>64947</v>
      </c>
      <c r="B3927" t="s">
        <v>127450</v>
      </c>
      <c r="C3927" t="s">
        <v>127451</v>
      </c>
      <c r="D3927" t="s">
        <v>70670</v>
      </c>
      <c r="H3927" t="s">
        <v>25450</v>
      </c>
      <c r="I3927" t="s">
        <v>25451</v>
      </c>
      <c r="J3927" t="s">
        <v>25452</v>
      </c>
      <c r="N3927">
        <v>6</v>
      </c>
      <c r="O3927">
        <v>6</v>
      </c>
      <c r="P3927">
        <v>6</v>
      </c>
      <c r="Q3927" t="s">
        <v>80249</v>
      </c>
      <c r="R3927" t="s">
        <v>80249</v>
      </c>
      <c r="S3927" t="s">
        <v>80249</v>
      </c>
      <c r="T3927" t="s">
        <v>82640</v>
      </c>
      <c r="U3927">
        <v>0</v>
      </c>
      <c r="V3927" t="s">
        <v>144722</v>
      </c>
      <c r="W3927">
        <v>272970000</v>
      </c>
      <c r="X3927">
        <v>33</v>
      </c>
      <c r="Y3927" t="s">
        <v>144723</v>
      </c>
      <c r="Z3927">
        <v>1</v>
      </c>
      <c r="AA3927" t="s">
        <v>144724</v>
      </c>
      <c r="AB3927" t="s">
        <v>144725</v>
      </c>
      <c r="AC3927" t="s">
        <v>42817</v>
      </c>
      <c r="AD3927" t="s">
        <v>25454</v>
      </c>
      <c r="AE3927">
        <v>3672</v>
      </c>
      <c r="AF3927" t="s">
        <v>25455</v>
      </c>
      <c r="AG3927" t="s">
        <v>25456</v>
      </c>
      <c r="AH3927" t="s">
        <v>25457</v>
      </c>
      <c r="AJ3927" s="4" t="s">
        <v>25458</v>
      </c>
    </row>
    <row r="3928" spans="1:36" x14ac:dyDescent="0.3">
      <c r="A3928" t="s">
        <v>58122</v>
      </c>
      <c r="B3928" t="s">
        <v>66887</v>
      </c>
      <c r="C3928" t="s">
        <v>127452</v>
      </c>
      <c r="D3928" t="s">
        <v>68790</v>
      </c>
      <c r="H3928" t="s">
        <v>15564</v>
      </c>
      <c r="J3928" t="s">
        <v>597</v>
      </c>
      <c r="N3928">
        <v>22</v>
      </c>
      <c r="O3928">
        <v>22</v>
      </c>
      <c r="P3928">
        <v>22</v>
      </c>
      <c r="Q3928" t="s">
        <v>80917</v>
      </c>
      <c r="R3928" t="s">
        <v>80917</v>
      </c>
      <c r="S3928" t="s">
        <v>80917</v>
      </c>
      <c r="T3928" t="s">
        <v>87407</v>
      </c>
      <c r="U3928">
        <v>0</v>
      </c>
      <c r="V3928" t="s">
        <v>144726</v>
      </c>
      <c r="W3928">
        <v>1426700000</v>
      </c>
      <c r="X3928">
        <v>137</v>
      </c>
      <c r="Y3928" t="s">
        <v>144727</v>
      </c>
      <c r="Z3928">
        <v>1</v>
      </c>
      <c r="AA3928" t="s">
        <v>144728</v>
      </c>
      <c r="AB3928" t="s">
        <v>144729</v>
      </c>
      <c r="AC3928" t="s">
        <v>42816</v>
      </c>
      <c r="AD3928" t="s">
        <v>33407</v>
      </c>
      <c r="AE3928">
        <v>4870</v>
      </c>
      <c r="AF3928" t="s">
        <v>33408</v>
      </c>
      <c r="AG3928" t="s">
        <v>33409</v>
      </c>
      <c r="AJ3928" s="4" t="s">
        <v>33410</v>
      </c>
    </row>
    <row r="3929" spans="1:36" x14ac:dyDescent="0.3">
      <c r="A3929" t="s">
        <v>127453</v>
      </c>
      <c r="B3929" t="s">
        <v>127454</v>
      </c>
      <c r="C3929" t="s">
        <v>120394</v>
      </c>
      <c r="D3929" t="s">
        <v>59393</v>
      </c>
      <c r="H3929" t="s">
        <v>16008</v>
      </c>
      <c r="I3929" t="s">
        <v>16009</v>
      </c>
      <c r="J3929" t="s">
        <v>16010</v>
      </c>
      <c r="K3929" t="s">
        <v>16011</v>
      </c>
      <c r="N3929">
        <v>2</v>
      </c>
      <c r="O3929">
        <v>2</v>
      </c>
      <c r="P3929">
        <v>2</v>
      </c>
      <c r="Q3929" t="s">
        <v>51885</v>
      </c>
      <c r="R3929" t="s">
        <v>51885</v>
      </c>
      <c r="S3929" t="s">
        <v>51885</v>
      </c>
      <c r="T3929" t="s">
        <v>83572</v>
      </c>
      <c r="U3929" t="s">
        <v>144730</v>
      </c>
      <c r="V3929" t="s">
        <v>144731</v>
      </c>
      <c r="W3929">
        <v>19539000</v>
      </c>
      <c r="X3929">
        <v>3</v>
      </c>
      <c r="Y3929" t="s">
        <v>144732</v>
      </c>
      <c r="Z3929">
        <v>1</v>
      </c>
      <c r="AA3929" t="s">
        <v>144733</v>
      </c>
      <c r="AB3929" t="s">
        <v>144734</v>
      </c>
      <c r="AC3929" t="s">
        <v>16012</v>
      </c>
      <c r="AD3929" t="s">
        <v>16012</v>
      </c>
      <c r="AE3929">
        <v>2215</v>
      </c>
      <c r="AF3929" t="s">
        <v>16013</v>
      </c>
      <c r="AG3929" t="s">
        <v>16014</v>
      </c>
      <c r="AH3929" t="s">
        <v>16015</v>
      </c>
      <c r="AJ3929" s="4" t="s">
        <v>16016</v>
      </c>
    </row>
    <row r="3930" spans="1:36" x14ac:dyDescent="0.3">
      <c r="A3930">
        <v>1</v>
      </c>
      <c r="B3930" t="s">
        <v>53720</v>
      </c>
      <c r="C3930">
        <v>1</v>
      </c>
      <c r="D3930" t="s">
        <v>53970</v>
      </c>
      <c r="I3930" t="s">
        <v>42815</v>
      </c>
      <c r="J3930" t="s">
        <v>1395</v>
      </c>
      <c r="N3930">
        <v>4</v>
      </c>
      <c r="O3930">
        <v>4</v>
      </c>
      <c r="P3930">
        <v>4</v>
      </c>
      <c r="Q3930" t="s">
        <v>48478</v>
      </c>
      <c r="R3930" t="s">
        <v>48478</v>
      </c>
      <c r="S3930" t="s">
        <v>48478</v>
      </c>
      <c r="T3930" t="s">
        <v>144735</v>
      </c>
      <c r="U3930" t="s">
        <v>144736</v>
      </c>
      <c r="V3930" t="s">
        <v>144737</v>
      </c>
      <c r="W3930">
        <v>38931000</v>
      </c>
      <c r="X3930">
        <v>4</v>
      </c>
      <c r="Y3930" t="s">
        <v>144738</v>
      </c>
      <c r="Z3930">
        <v>1</v>
      </c>
      <c r="AA3930" t="s">
        <v>144739</v>
      </c>
      <c r="AB3930" t="s">
        <v>144740</v>
      </c>
      <c r="AC3930" t="s">
        <v>42814</v>
      </c>
      <c r="AD3930" t="s">
        <v>42813</v>
      </c>
      <c r="AE3930">
        <v>2095</v>
      </c>
      <c r="AF3930" t="s">
        <v>42812</v>
      </c>
      <c r="AG3930" t="s">
        <v>42811</v>
      </c>
      <c r="AJ3930" s="4" t="s">
        <v>42810</v>
      </c>
    </row>
    <row r="3931" spans="1:36" x14ac:dyDescent="0.3">
      <c r="A3931">
        <v>1</v>
      </c>
      <c r="B3931" t="s">
        <v>121028</v>
      </c>
      <c r="C3931">
        <v>1</v>
      </c>
      <c r="D3931" t="s">
        <v>55864</v>
      </c>
      <c r="H3931" t="s">
        <v>42809</v>
      </c>
      <c r="I3931" t="s">
        <v>26946</v>
      </c>
      <c r="J3931" t="s">
        <v>42808</v>
      </c>
      <c r="N3931">
        <v>2</v>
      </c>
      <c r="O3931">
        <v>2</v>
      </c>
      <c r="P3931">
        <v>2</v>
      </c>
      <c r="Q3931" t="s">
        <v>76049</v>
      </c>
      <c r="R3931" t="s">
        <v>76049</v>
      </c>
      <c r="S3931" t="s">
        <v>76049</v>
      </c>
      <c r="T3931" t="s">
        <v>144741</v>
      </c>
      <c r="U3931">
        <v>0</v>
      </c>
      <c r="V3931" t="s">
        <v>144742</v>
      </c>
      <c r="W3931">
        <v>36467000</v>
      </c>
      <c r="X3931">
        <v>8</v>
      </c>
      <c r="Y3931" t="s">
        <v>144743</v>
      </c>
      <c r="Z3931">
        <v>1</v>
      </c>
      <c r="AA3931" t="s">
        <v>144744</v>
      </c>
      <c r="AB3931" t="s">
        <v>144745</v>
      </c>
      <c r="AC3931" t="s">
        <v>42807</v>
      </c>
      <c r="AD3931" t="s">
        <v>42807</v>
      </c>
      <c r="AE3931">
        <v>2367</v>
      </c>
      <c r="AF3931" t="s">
        <v>42806</v>
      </c>
      <c r="AG3931" t="s">
        <v>42805</v>
      </c>
      <c r="AH3931" t="s">
        <v>42804</v>
      </c>
      <c r="AJ3931" s="4" t="s">
        <v>42803</v>
      </c>
    </row>
    <row r="3932" spans="1:36" x14ac:dyDescent="0.3">
      <c r="A3932" t="s">
        <v>127455</v>
      </c>
      <c r="B3932" t="s">
        <v>127456</v>
      </c>
      <c r="C3932" t="s">
        <v>71555</v>
      </c>
      <c r="D3932" t="s">
        <v>127457</v>
      </c>
      <c r="H3932" t="s">
        <v>33983</v>
      </c>
      <c r="I3932" t="s">
        <v>33984</v>
      </c>
      <c r="J3932" t="s">
        <v>33985</v>
      </c>
      <c r="K3932" t="s">
        <v>33986</v>
      </c>
      <c r="N3932">
        <v>7</v>
      </c>
      <c r="O3932">
        <v>7</v>
      </c>
      <c r="P3932">
        <v>7</v>
      </c>
      <c r="Q3932" t="s">
        <v>48540</v>
      </c>
      <c r="R3932" t="s">
        <v>48540</v>
      </c>
      <c r="S3932" t="s">
        <v>48540</v>
      </c>
      <c r="T3932" t="s">
        <v>87160</v>
      </c>
      <c r="U3932">
        <v>0</v>
      </c>
      <c r="V3932" t="s">
        <v>144746</v>
      </c>
      <c r="W3932">
        <v>361210000</v>
      </c>
      <c r="X3932">
        <v>16</v>
      </c>
      <c r="Y3932" t="s">
        <v>144747</v>
      </c>
      <c r="Z3932">
        <v>1</v>
      </c>
      <c r="AA3932" t="s">
        <v>144748</v>
      </c>
      <c r="AB3932" t="s">
        <v>144749</v>
      </c>
      <c r="AC3932" t="s">
        <v>33987</v>
      </c>
      <c r="AD3932" t="s">
        <v>33987</v>
      </c>
      <c r="AE3932">
        <v>4963</v>
      </c>
      <c r="AF3932" t="s">
        <v>33988</v>
      </c>
      <c r="AG3932" t="s">
        <v>33989</v>
      </c>
      <c r="AH3932" t="s">
        <v>33990</v>
      </c>
      <c r="AJ3932" s="4" t="s">
        <v>33991</v>
      </c>
    </row>
    <row r="3933" spans="1:36" x14ac:dyDescent="0.3">
      <c r="A3933" t="s">
        <v>102003</v>
      </c>
      <c r="B3933" t="s">
        <v>57684</v>
      </c>
      <c r="C3933" t="s">
        <v>65585</v>
      </c>
      <c r="D3933" t="s">
        <v>127458</v>
      </c>
      <c r="H3933" t="s">
        <v>6975</v>
      </c>
      <c r="I3933" t="s">
        <v>6976</v>
      </c>
      <c r="J3933" t="s">
        <v>6977</v>
      </c>
      <c r="K3933" t="s">
        <v>6978</v>
      </c>
      <c r="N3933">
        <v>25</v>
      </c>
      <c r="O3933">
        <v>25</v>
      </c>
      <c r="P3933">
        <v>25</v>
      </c>
      <c r="Q3933" t="s">
        <v>51885</v>
      </c>
      <c r="R3933" t="s">
        <v>51885</v>
      </c>
      <c r="S3933" t="s">
        <v>51885</v>
      </c>
      <c r="T3933" t="s">
        <v>48732</v>
      </c>
      <c r="U3933">
        <v>0</v>
      </c>
      <c r="V3933" t="s">
        <v>140510</v>
      </c>
      <c r="W3933">
        <v>964600000</v>
      </c>
      <c r="X3933">
        <v>85</v>
      </c>
      <c r="Y3933" t="s">
        <v>144750</v>
      </c>
      <c r="Z3933">
        <v>1</v>
      </c>
      <c r="AA3933" t="s">
        <v>144751</v>
      </c>
      <c r="AB3933" t="s">
        <v>144752</v>
      </c>
      <c r="AC3933" t="s">
        <v>37970</v>
      </c>
      <c r="AD3933" t="s">
        <v>6980</v>
      </c>
      <c r="AE3933">
        <v>1072</v>
      </c>
      <c r="AF3933" t="s">
        <v>6981</v>
      </c>
      <c r="AG3933" t="s">
        <v>6982</v>
      </c>
      <c r="AH3933" t="s">
        <v>6983</v>
      </c>
      <c r="AJ3933" s="4" t="s">
        <v>6984</v>
      </c>
    </row>
    <row r="3934" spans="1:36" x14ac:dyDescent="0.3">
      <c r="A3934" t="s">
        <v>127459</v>
      </c>
      <c r="B3934" t="s">
        <v>127460</v>
      </c>
      <c r="C3934" t="s">
        <v>65367</v>
      </c>
      <c r="D3934" t="s">
        <v>127461</v>
      </c>
      <c r="H3934" t="s">
        <v>1958</v>
      </c>
      <c r="I3934" t="s">
        <v>1959</v>
      </c>
      <c r="J3934" t="s">
        <v>1960</v>
      </c>
      <c r="N3934">
        <v>18</v>
      </c>
      <c r="O3934">
        <v>18</v>
      </c>
      <c r="P3934">
        <v>18</v>
      </c>
      <c r="Q3934">
        <v>35</v>
      </c>
      <c r="R3934">
        <v>35</v>
      </c>
      <c r="S3934">
        <v>35</v>
      </c>
      <c r="T3934" t="s">
        <v>77753</v>
      </c>
      <c r="U3934">
        <v>0</v>
      </c>
      <c r="V3934" t="s">
        <v>144753</v>
      </c>
      <c r="W3934">
        <v>794460000</v>
      </c>
      <c r="X3934">
        <v>76</v>
      </c>
      <c r="Y3934" t="s">
        <v>144754</v>
      </c>
      <c r="Z3934">
        <v>1</v>
      </c>
      <c r="AA3934" t="s">
        <v>144755</v>
      </c>
      <c r="AB3934" t="s">
        <v>144756</v>
      </c>
      <c r="AC3934" t="s">
        <v>42802</v>
      </c>
      <c r="AD3934" t="s">
        <v>1962</v>
      </c>
      <c r="AE3934">
        <v>416</v>
      </c>
      <c r="AF3934" t="s">
        <v>1963</v>
      </c>
      <c r="AG3934" t="s">
        <v>1964</v>
      </c>
      <c r="AH3934" t="s">
        <v>1965</v>
      </c>
      <c r="AJ3934" s="4" t="s">
        <v>1966</v>
      </c>
    </row>
    <row r="3935" spans="1:36" x14ac:dyDescent="0.3">
      <c r="A3935" t="s">
        <v>123284</v>
      </c>
      <c r="B3935" t="s">
        <v>62061</v>
      </c>
      <c r="C3935" t="s">
        <v>71940</v>
      </c>
      <c r="D3935" t="s">
        <v>127462</v>
      </c>
      <c r="N3935">
        <v>3</v>
      </c>
      <c r="O3935">
        <v>3</v>
      </c>
      <c r="P3935">
        <v>3</v>
      </c>
      <c r="Q3935" t="s">
        <v>78308</v>
      </c>
      <c r="R3935" t="s">
        <v>78308</v>
      </c>
      <c r="S3935" t="s">
        <v>78308</v>
      </c>
      <c r="T3935" t="s">
        <v>98142</v>
      </c>
      <c r="U3935" t="s">
        <v>144757</v>
      </c>
      <c r="V3935" t="s">
        <v>144758</v>
      </c>
      <c r="W3935">
        <v>78546000</v>
      </c>
      <c r="X3935">
        <v>12</v>
      </c>
      <c r="Y3935" t="s">
        <v>144759</v>
      </c>
      <c r="Z3935">
        <v>1</v>
      </c>
      <c r="AA3935" t="s">
        <v>144760</v>
      </c>
      <c r="AB3935" t="s">
        <v>144761</v>
      </c>
      <c r="AC3935" t="s">
        <v>29149</v>
      </c>
      <c r="AD3935" t="s">
        <v>29149</v>
      </c>
      <c r="AE3935">
        <v>4212</v>
      </c>
      <c r="AF3935" t="s">
        <v>29150</v>
      </c>
      <c r="AG3935" t="s">
        <v>29151</v>
      </c>
      <c r="AH3935" t="s">
        <v>29152</v>
      </c>
      <c r="AJ3935" s="4" t="s">
        <v>29153</v>
      </c>
    </row>
    <row r="3936" spans="1:36" x14ac:dyDescent="0.3">
      <c r="A3936" t="s">
        <v>127463</v>
      </c>
      <c r="B3936" t="s">
        <v>127464</v>
      </c>
      <c r="C3936" t="s">
        <v>127465</v>
      </c>
      <c r="D3936" t="s">
        <v>127466</v>
      </c>
      <c r="I3936" t="s">
        <v>42801</v>
      </c>
      <c r="N3936">
        <v>6</v>
      </c>
      <c r="O3936">
        <v>6</v>
      </c>
      <c r="P3936">
        <v>6</v>
      </c>
      <c r="Q3936" t="s">
        <v>78320</v>
      </c>
      <c r="R3936" t="s">
        <v>78320</v>
      </c>
      <c r="S3936" t="s">
        <v>78320</v>
      </c>
      <c r="T3936" t="s">
        <v>144762</v>
      </c>
      <c r="U3936">
        <v>0</v>
      </c>
      <c r="V3936" t="s">
        <v>89258</v>
      </c>
      <c r="W3936">
        <v>426630000</v>
      </c>
      <c r="X3936">
        <v>49</v>
      </c>
      <c r="Y3936" t="s">
        <v>144763</v>
      </c>
      <c r="Z3936">
        <v>1</v>
      </c>
      <c r="AA3936" t="s">
        <v>144764</v>
      </c>
      <c r="AB3936" t="s">
        <v>144765</v>
      </c>
      <c r="AC3936" t="s">
        <v>42800</v>
      </c>
      <c r="AD3936" t="s">
        <v>42800</v>
      </c>
      <c r="AE3936">
        <v>5297</v>
      </c>
      <c r="AF3936" t="s">
        <v>42799</v>
      </c>
      <c r="AG3936" t="s">
        <v>42798</v>
      </c>
      <c r="AJ3936" s="4" t="s">
        <v>27408</v>
      </c>
    </row>
    <row r="3937" spans="1:36" x14ac:dyDescent="0.3">
      <c r="A3937" t="s">
        <v>124643</v>
      </c>
      <c r="B3937" t="s">
        <v>61056</v>
      </c>
      <c r="C3937" t="s">
        <v>99875</v>
      </c>
      <c r="D3937" t="s">
        <v>59564</v>
      </c>
      <c r="H3937" t="s">
        <v>30066</v>
      </c>
      <c r="I3937" t="s">
        <v>1378</v>
      </c>
      <c r="J3937" t="s">
        <v>14319</v>
      </c>
      <c r="N3937">
        <v>5</v>
      </c>
      <c r="O3937">
        <v>5</v>
      </c>
      <c r="P3937">
        <v>5</v>
      </c>
      <c r="Q3937" t="s">
        <v>79543</v>
      </c>
      <c r="R3937" t="s">
        <v>79543</v>
      </c>
      <c r="S3937" t="s">
        <v>79543</v>
      </c>
      <c r="T3937" t="s">
        <v>84251</v>
      </c>
      <c r="U3937">
        <v>0</v>
      </c>
      <c r="V3937" t="s">
        <v>144766</v>
      </c>
      <c r="W3937">
        <v>326360000</v>
      </c>
      <c r="X3937">
        <v>23</v>
      </c>
      <c r="Y3937" t="s">
        <v>144767</v>
      </c>
      <c r="Z3937">
        <v>1</v>
      </c>
      <c r="AA3937" t="s">
        <v>144768</v>
      </c>
      <c r="AB3937" t="s">
        <v>144769</v>
      </c>
      <c r="AC3937" t="s">
        <v>30067</v>
      </c>
      <c r="AD3937" t="s">
        <v>30067</v>
      </c>
      <c r="AE3937">
        <v>4359</v>
      </c>
      <c r="AF3937" t="s">
        <v>30068</v>
      </c>
      <c r="AG3937" t="s">
        <v>30069</v>
      </c>
      <c r="AH3937" t="s">
        <v>30070</v>
      </c>
      <c r="AI3937" t="s">
        <v>30071</v>
      </c>
      <c r="AJ3937" s="4" t="s">
        <v>30072</v>
      </c>
    </row>
    <row r="3938" spans="1:36" x14ac:dyDescent="0.3">
      <c r="A3938" t="s">
        <v>75615</v>
      </c>
      <c r="B3938" t="s">
        <v>122733</v>
      </c>
      <c r="C3938" t="s">
        <v>127467</v>
      </c>
      <c r="D3938" t="s">
        <v>59932</v>
      </c>
      <c r="H3938" t="s">
        <v>15577</v>
      </c>
      <c r="I3938" t="s">
        <v>33</v>
      </c>
      <c r="J3938" t="s">
        <v>27804</v>
      </c>
      <c r="N3938">
        <v>23</v>
      </c>
      <c r="O3938">
        <v>23</v>
      </c>
      <c r="P3938">
        <v>23</v>
      </c>
      <c r="Q3938" t="s">
        <v>83958</v>
      </c>
      <c r="R3938" t="s">
        <v>83958</v>
      </c>
      <c r="S3938" t="s">
        <v>83958</v>
      </c>
      <c r="T3938" t="s">
        <v>92322</v>
      </c>
      <c r="U3938">
        <v>0</v>
      </c>
      <c r="V3938" t="s">
        <v>144770</v>
      </c>
      <c r="W3938">
        <v>1259800000</v>
      </c>
      <c r="X3938">
        <v>117</v>
      </c>
      <c r="Y3938" t="s">
        <v>144771</v>
      </c>
      <c r="Z3938">
        <v>1</v>
      </c>
      <c r="AA3938" t="s">
        <v>144772</v>
      </c>
      <c r="AB3938" t="s">
        <v>144773</v>
      </c>
      <c r="AC3938" t="s">
        <v>27805</v>
      </c>
      <c r="AD3938" t="s">
        <v>27806</v>
      </c>
      <c r="AE3938">
        <v>4009</v>
      </c>
      <c r="AF3938" t="s">
        <v>27807</v>
      </c>
      <c r="AG3938" t="s">
        <v>27808</v>
      </c>
      <c r="AH3938" t="s">
        <v>27809</v>
      </c>
      <c r="AI3938" t="s">
        <v>27810</v>
      </c>
      <c r="AJ3938" s="4" t="s">
        <v>27811</v>
      </c>
    </row>
    <row r="3939" spans="1:36" x14ac:dyDescent="0.3">
      <c r="A3939" t="s">
        <v>127468</v>
      </c>
      <c r="B3939" t="s">
        <v>127469</v>
      </c>
      <c r="C3939" t="s">
        <v>119111</v>
      </c>
      <c r="D3939" t="s">
        <v>127470</v>
      </c>
      <c r="K3939" t="s">
        <v>16942</v>
      </c>
      <c r="N3939">
        <v>17</v>
      </c>
      <c r="O3939">
        <v>17</v>
      </c>
      <c r="P3939">
        <v>16</v>
      </c>
      <c r="Q3939" t="s">
        <v>72028</v>
      </c>
      <c r="R3939" t="s">
        <v>72028</v>
      </c>
      <c r="S3939">
        <v>19</v>
      </c>
      <c r="T3939" t="s">
        <v>85152</v>
      </c>
      <c r="U3939">
        <v>0</v>
      </c>
      <c r="V3939" t="s">
        <v>136714</v>
      </c>
      <c r="W3939">
        <v>476890000</v>
      </c>
      <c r="X3939">
        <v>44</v>
      </c>
      <c r="Y3939" t="s">
        <v>144774</v>
      </c>
      <c r="Z3939">
        <v>1</v>
      </c>
      <c r="AA3939" t="s">
        <v>144775</v>
      </c>
      <c r="AB3939" t="s">
        <v>144776</v>
      </c>
      <c r="AC3939" t="s">
        <v>42797</v>
      </c>
      <c r="AD3939" t="s">
        <v>42796</v>
      </c>
      <c r="AE3939">
        <v>2339</v>
      </c>
      <c r="AF3939" t="s">
        <v>16945</v>
      </c>
      <c r="AG3939" t="s">
        <v>16946</v>
      </c>
      <c r="AJ3939" s="4" t="s">
        <v>16947</v>
      </c>
    </row>
    <row r="3940" spans="1:36" x14ac:dyDescent="0.3">
      <c r="A3940" t="s">
        <v>127471</v>
      </c>
      <c r="B3940" t="s">
        <v>68629</v>
      </c>
      <c r="C3940" t="s">
        <v>59350</v>
      </c>
      <c r="D3940" t="s">
        <v>127472</v>
      </c>
      <c r="H3940" t="s">
        <v>26909</v>
      </c>
      <c r="I3940" t="s">
        <v>26910</v>
      </c>
      <c r="J3940" t="s">
        <v>26911</v>
      </c>
      <c r="N3940">
        <v>5</v>
      </c>
      <c r="O3940">
        <v>5</v>
      </c>
      <c r="P3940">
        <v>5</v>
      </c>
      <c r="Q3940" t="s">
        <v>48748</v>
      </c>
      <c r="R3940" t="s">
        <v>48748</v>
      </c>
      <c r="S3940" t="s">
        <v>48748</v>
      </c>
      <c r="T3940" t="s">
        <v>93803</v>
      </c>
      <c r="U3940">
        <v>0</v>
      </c>
      <c r="V3940" t="s">
        <v>144777</v>
      </c>
      <c r="W3940">
        <v>83030000</v>
      </c>
      <c r="X3940">
        <v>15</v>
      </c>
      <c r="Y3940" t="s">
        <v>144778</v>
      </c>
      <c r="Z3940">
        <v>1</v>
      </c>
      <c r="AA3940" t="s">
        <v>144779</v>
      </c>
      <c r="AB3940" t="s">
        <v>144780</v>
      </c>
      <c r="AC3940" t="s">
        <v>26912</v>
      </c>
      <c r="AD3940" t="s">
        <v>26913</v>
      </c>
      <c r="AE3940">
        <v>3880</v>
      </c>
      <c r="AF3940" t="s">
        <v>26914</v>
      </c>
      <c r="AG3940" t="s">
        <v>26915</v>
      </c>
      <c r="AH3940" t="s">
        <v>26916</v>
      </c>
      <c r="AI3940" t="s">
        <v>26917</v>
      </c>
      <c r="AJ3940" s="4" t="s">
        <v>26918</v>
      </c>
    </row>
    <row r="3941" spans="1:36" x14ac:dyDescent="0.3">
      <c r="A3941" t="s">
        <v>62339</v>
      </c>
      <c r="B3941" t="s">
        <v>122786</v>
      </c>
      <c r="C3941" t="s">
        <v>127473</v>
      </c>
      <c r="D3941" t="s">
        <v>123239</v>
      </c>
      <c r="H3941" t="s">
        <v>42795</v>
      </c>
      <c r="I3941" t="s">
        <v>42794</v>
      </c>
      <c r="J3941" t="s">
        <v>42793</v>
      </c>
      <c r="N3941">
        <v>10</v>
      </c>
      <c r="O3941">
        <v>10</v>
      </c>
      <c r="P3941">
        <v>10</v>
      </c>
      <c r="Q3941" t="s">
        <v>79724</v>
      </c>
      <c r="R3941" t="s">
        <v>79724</v>
      </c>
      <c r="S3941" t="s">
        <v>79724</v>
      </c>
      <c r="T3941" t="s">
        <v>89119</v>
      </c>
      <c r="U3941">
        <v>0</v>
      </c>
      <c r="V3941" t="s">
        <v>144781</v>
      </c>
      <c r="W3941">
        <v>1033800000</v>
      </c>
      <c r="X3941">
        <v>63</v>
      </c>
      <c r="Y3941" t="s">
        <v>144782</v>
      </c>
      <c r="Z3941">
        <v>1</v>
      </c>
      <c r="AA3941" t="s">
        <v>144783</v>
      </c>
      <c r="AB3941" t="s">
        <v>144784</v>
      </c>
      <c r="AC3941" t="s">
        <v>42792</v>
      </c>
      <c r="AD3941" t="s">
        <v>42792</v>
      </c>
      <c r="AE3941">
        <v>2230</v>
      </c>
      <c r="AF3941" t="s">
        <v>42791</v>
      </c>
      <c r="AG3941" t="s">
        <v>42790</v>
      </c>
      <c r="AH3941" t="s">
        <v>42789</v>
      </c>
      <c r="AJ3941" s="4" t="s">
        <v>42788</v>
      </c>
    </row>
    <row r="3942" spans="1:36" x14ac:dyDescent="0.3">
      <c r="A3942" t="s">
        <v>127474</v>
      </c>
      <c r="B3942" t="s">
        <v>127475</v>
      </c>
      <c r="C3942" t="s">
        <v>74452</v>
      </c>
      <c r="D3942" t="s">
        <v>127476</v>
      </c>
      <c r="H3942" t="s">
        <v>32863</v>
      </c>
      <c r="I3942" t="s">
        <v>32864</v>
      </c>
      <c r="J3942" t="s">
        <v>32865</v>
      </c>
      <c r="K3942" t="s">
        <v>430</v>
      </c>
      <c r="N3942">
        <v>6</v>
      </c>
      <c r="O3942">
        <v>6</v>
      </c>
      <c r="P3942">
        <v>6</v>
      </c>
      <c r="Q3942">
        <v>17</v>
      </c>
      <c r="R3942">
        <v>17</v>
      </c>
      <c r="S3942">
        <v>17</v>
      </c>
      <c r="T3942" t="s">
        <v>92341</v>
      </c>
      <c r="U3942">
        <v>0</v>
      </c>
      <c r="V3942" t="s">
        <v>144785</v>
      </c>
      <c r="W3942">
        <v>183100000</v>
      </c>
      <c r="X3942">
        <v>18</v>
      </c>
      <c r="Y3942" t="s">
        <v>144786</v>
      </c>
      <c r="Z3942">
        <v>1</v>
      </c>
      <c r="AA3942" t="s">
        <v>144787</v>
      </c>
      <c r="AB3942" t="s">
        <v>144788</v>
      </c>
      <c r="AC3942" t="s">
        <v>42787</v>
      </c>
      <c r="AD3942" t="s">
        <v>42786</v>
      </c>
      <c r="AE3942">
        <v>4787</v>
      </c>
      <c r="AF3942" t="s">
        <v>32868</v>
      </c>
      <c r="AG3942" t="s">
        <v>32869</v>
      </c>
      <c r="AH3942" t="s">
        <v>32870</v>
      </c>
      <c r="AJ3942" s="4" t="s">
        <v>32871</v>
      </c>
    </row>
    <row r="3943" spans="1:36" x14ac:dyDescent="0.3">
      <c r="A3943" t="s">
        <v>127477</v>
      </c>
      <c r="B3943" t="s">
        <v>85339</v>
      </c>
      <c r="C3943" t="s">
        <v>73081</v>
      </c>
      <c r="D3943" t="s">
        <v>127478</v>
      </c>
      <c r="H3943" t="s">
        <v>23294</v>
      </c>
      <c r="I3943" t="s">
        <v>20014</v>
      </c>
      <c r="J3943" t="s">
        <v>23295</v>
      </c>
      <c r="N3943">
        <v>5</v>
      </c>
      <c r="O3943">
        <v>5</v>
      </c>
      <c r="P3943">
        <v>5</v>
      </c>
      <c r="Q3943" t="s">
        <v>76302</v>
      </c>
      <c r="R3943" t="s">
        <v>76302</v>
      </c>
      <c r="S3943" t="s">
        <v>76302</v>
      </c>
      <c r="T3943" t="s">
        <v>95297</v>
      </c>
      <c r="U3943">
        <v>0</v>
      </c>
      <c r="V3943" t="s">
        <v>80467</v>
      </c>
      <c r="W3943">
        <v>229290000</v>
      </c>
      <c r="X3943">
        <v>22</v>
      </c>
      <c r="Y3943" t="s">
        <v>144789</v>
      </c>
      <c r="Z3943">
        <v>1</v>
      </c>
      <c r="AA3943" t="s">
        <v>144790</v>
      </c>
      <c r="AB3943" t="s">
        <v>144791</v>
      </c>
      <c r="AC3943" t="s">
        <v>42785</v>
      </c>
      <c r="AD3943" t="s">
        <v>23296</v>
      </c>
      <c r="AE3943">
        <v>3346</v>
      </c>
      <c r="AF3943" t="s">
        <v>23298</v>
      </c>
      <c r="AG3943" t="s">
        <v>23299</v>
      </c>
      <c r="AH3943" t="s">
        <v>23300</v>
      </c>
      <c r="AJ3943" s="4" t="s">
        <v>23301</v>
      </c>
    </row>
    <row r="3944" spans="1:36" x14ac:dyDescent="0.3">
      <c r="A3944" t="s">
        <v>127479</v>
      </c>
      <c r="B3944" t="s">
        <v>127480</v>
      </c>
      <c r="C3944" t="s">
        <v>127481</v>
      </c>
      <c r="D3944" t="s">
        <v>127482</v>
      </c>
      <c r="H3944" t="s">
        <v>13655</v>
      </c>
      <c r="I3944" t="s">
        <v>13656</v>
      </c>
      <c r="J3944" t="s">
        <v>13657</v>
      </c>
      <c r="K3944" t="s">
        <v>8429</v>
      </c>
      <c r="N3944">
        <v>14</v>
      </c>
      <c r="O3944">
        <v>14</v>
      </c>
      <c r="P3944">
        <v>7</v>
      </c>
      <c r="Q3944" t="s">
        <v>144792</v>
      </c>
      <c r="R3944" t="s">
        <v>144792</v>
      </c>
      <c r="S3944" t="s">
        <v>75924</v>
      </c>
      <c r="T3944" t="s">
        <v>76257</v>
      </c>
      <c r="U3944">
        <v>0</v>
      </c>
      <c r="V3944" t="s">
        <v>144793</v>
      </c>
      <c r="W3944">
        <v>4240400000</v>
      </c>
      <c r="X3944">
        <v>130</v>
      </c>
      <c r="Y3944" t="s">
        <v>144794</v>
      </c>
      <c r="Z3944">
        <v>1</v>
      </c>
      <c r="AA3944" t="s">
        <v>144795</v>
      </c>
      <c r="AB3944" t="s">
        <v>144796</v>
      </c>
      <c r="AC3944" t="s">
        <v>13658</v>
      </c>
      <c r="AD3944" t="s">
        <v>13658</v>
      </c>
      <c r="AE3944">
        <v>1908</v>
      </c>
      <c r="AF3944" t="s">
        <v>13659</v>
      </c>
      <c r="AG3944" t="s">
        <v>13660</v>
      </c>
      <c r="AH3944" t="s">
        <v>13661</v>
      </c>
      <c r="AJ3944" s="4" t="s">
        <v>13662</v>
      </c>
    </row>
    <row r="3945" spans="1:36" x14ac:dyDescent="0.3">
      <c r="A3945" t="s">
        <v>127483</v>
      </c>
      <c r="B3945" t="s">
        <v>127484</v>
      </c>
      <c r="C3945" t="s">
        <v>68843</v>
      </c>
      <c r="D3945" t="s">
        <v>127485</v>
      </c>
      <c r="I3945" t="s">
        <v>1590</v>
      </c>
      <c r="J3945" t="s">
        <v>19874</v>
      </c>
      <c r="N3945">
        <v>13</v>
      </c>
      <c r="O3945">
        <v>13</v>
      </c>
      <c r="P3945">
        <v>10</v>
      </c>
      <c r="Q3945" t="s">
        <v>81061</v>
      </c>
      <c r="R3945" t="s">
        <v>81061</v>
      </c>
      <c r="S3945" t="s">
        <v>80190</v>
      </c>
      <c r="T3945" t="s">
        <v>83462</v>
      </c>
      <c r="U3945">
        <v>0</v>
      </c>
      <c r="V3945" t="s">
        <v>144797</v>
      </c>
      <c r="W3945">
        <v>571630000</v>
      </c>
      <c r="X3945">
        <v>62</v>
      </c>
      <c r="Y3945" t="s">
        <v>144798</v>
      </c>
      <c r="Z3945">
        <v>1</v>
      </c>
      <c r="AA3945" t="s">
        <v>144799</v>
      </c>
      <c r="AB3945" t="s">
        <v>144800</v>
      </c>
      <c r="AC3945" t="s">
        <v>35193</v>
      </c>
      <c r="AD3945" t="s">
        <v>35194</v>
      </c>
      <c r="AE3945">
        <v>5175</v>
      </c>
      <c r="AF3945" t="s">
        <v>35195</v>
      </c>
      <c r="AG3945" t="s">
        <v>35196</v>
      </c>
      <c r="AJ3945" s="4" t="s">
        <v>35197</v>
      </c>
    </row>
    <row r="3946" spans="1:36" x14ac:dyDescent="0.3">
      <c r="A3946" t="s">
        <v>127486</v>
      </c>
      <c r="B3946" t="s">
        <v>127487</v>
      </c>
      <c r="C3946" t="s">
        <v>127488</v>
      </c>
      <c r="D3946" t="s">
        <v>52331</v>
      </c>
      <c r="I3946" t="s">
        <v>35920</v>
      </c>
      <c r="J3946" t="s">
        <v>1395</v>
      </c>
      <c r="N3946">
        <v>3</v>
      </c>
      <c r="O3946">
        <v>3</v>
      </c>
      <c r="P3946">
        <v>3</v>
      </c>
      <c r="Q3946" t="s">
        <v>76646</v>
      </c>
      <c r="R3946" t="s">
        <v>76646</v>
      </c>
      <c r="S3946" t="s">
        <v>76646</v>
      </c>
      <c r="T3946">
        <v>29</v>
      </c>
      <c r="U3946" t="s">
        <v>144801</v>
      </c>
      <c r="V3946" t="s">
        <v>144802</v>
      </c>
      <c r="W3946">
        <v>79961000</v>
      </c>
      <c r="X3946">
        <v>11</v>
      </c>
      <c r="Y3946" t="s">
        <v>144803</v>
      </c>
      <c r="Z3946">
        <v>1</v>
      </c>
      <c r="AA3946" t="s">
        <v>144804</v>
      </c>
      <c r="AB3946" t="s">
        <v>144805</v>
      </c>
      <c r="AC3946" t="s">
        <v>35921</v>
      </c>
      <c r="AD3946" t="s">
        <v>35921</v>
      </c>
      <c r="AE3946">
        <v>3851</v>
      </c>
      <c r="AF3946" t="s">
        <v>35922</v>
      </c>
      <c r="AG3946" t="s">
        <v>35923</v>
      </c>
      <c r="AJ3946" s="4" t="s">
        <v>35924</v>
      </c>
    </row>
    <row r="3947" spans="1:36" x14ac:dyDescent="0.3">
      <c r="A3947" t="s">
        <v>127489</v>
      </c>
      <c r="B3947" t="s">
        <v>125501</v>
      </c>
      <c r="C3947" t="s">
        <v>127490</v>
      </c>
      <c r="D3947" t="s">
        <v>127491</v>
      </c>
      <c r="H3947" t="s">
        <v>6631</v>
      </c>
      <c r="I3947" t="s">
        <v>6632</v>
      </c>
      <c r="J3947" t="s">
        <v>6633</v>
      </c>
      <c r="K3947" t="s">
        <v>1560</v>
      </c>
      <c r="N3947">
        <v>16</v>
      </c>
      <c r="O3947">
        <v>16</v>
      </c>
      <c r="P3947">
        <v>16</v>
      </c>
      <c r="Q3947" t="s">
        <v>79675</v>
      </c>
      <c r="R3947" t="s">
        <v>79675</v>
      </c>
      <c r="S3947" t="s">
        <v>79675</v>
      </c>
      <c r="T3947" t="s">
        <v>83284</v>
      </c>
      <c r="U3947">
        <v>0</v>
      </c>
      <c r="V3947" t="s">
        <v>144806</v>
      </c>
      <c r="W3947">
        <v>1556400000</v>
      </c>
      <c r="X3947">
        <v>81</v>
      </c>
      <c r="Y3947" t="s">
        <v>144807</v>
      </c>
      <c r="Z3947">
        <v>1</v>
      </c>
      <c r="AA3947" t="s">
        <v>144808</v>
      </c>
      <c r="AB3947" t="s">
        <v>144809</v>
      </c>
      <c r="AC3947" t="s">
        <v>6634</v>
      </c>
      <c r="AD3947" t="s">
        <v>6634</v>
      </c>
      <c r="AE3947">
        <v>1029</v>
      </c>
      <c r="AF3947" t="s">
        <v>6635</v>
      </c>
      <c r="AG3947" t="s">
        <v>6636</v>
      </c>
      <c r="AH3947" t="s">
        <v>6637</v>
      </c>
      <c r="AI3947" t="e">
        <f>-PH alpha-1</f>
        <v>#NAME?</v>
      </c>
      <c r="AJ3947" s="4" t="s">
        <v>6638</v>
      </c>
    </row>
    <row r="3948" spans="1:36" x14ac:dyDescent="0.3">
      <c r="A3948" t="s">
        <v>127492</v>
      </c>
      <c r="B3948" t="s">
        <v>127493</v>
      </c>
      <c r="C3948" t="s">
        <v>51158</v>
      </c>
      <c r="D3948" t="s">
        <v>69783</v>
      </c>
      <c r="H3948" t="s">
        <v>42784</v>
      </c>
      <c r="I3948" t="s">
        <v>42783</v>
      </c>
      <c r="J3948" t="s">
        <v>10460</v>
      </c>
      <c r="N3948">
        <v>4</v>
      </c>
      <c r="O3948">
        <v>4</v>
      </c>
      <c r="P3948">
        <v>4</v>
      </c>
      <c r="Q3948">
        <v>21</v>
      </c>
      <c r="R3948">
        <v>21</v>
      </c>
      <c r="S3948">
        <v>21</v>
      </c>
      <c r="T3948" t="s">
        <v>144810</v>
      </c>
      <c r="U3948">
        <v>0</v>
      </c>
      <c r="V3948" t="s">
        <v>144811</v>
      </c>
      <c r="W3948">
        <v>215300000</v>
      </c>
      <c r="X3948">
        <v>12</v>
      </c>
      <c r="Y3948" t="s">
        <v>144812</v>
      </c>
      <c r="Z3948">
        <v>1</v>
      </c>
      <c r="AA3948" t="s">
        <v>144813</v>
      </c>
      <c r="AB3948" t="s">
        <v>144814</v>
      </c>
      <c r="AC3948" t="s">
        <v>42782</v>
      </c>
      <c r="AD3948" t="s">
        <v>42782</v>
      </c>
      <c r="AE3948">
        <v>3943</v>
      </c>
      <c r="AF3948" t="s">
        <v>42781</v>
      </c>
      <c r="AG3948" t="s">
        <v>42780</v>
      </c>
      <c r="AH3948" t="s">
        <v>42779</v>
      </c>
      <c r="AJ3948" s="4" t="s">
        <v>42778</v>
      </c>
    </row>
    <row r="3949" spans="1:36" x14ac:dyDescent="0.3">
      <c r="A3949">
        <v>1</v>
      </c>
      <c r="B3949" t="s">
        <v>127494</v>
      </c>
      <c r="C3949">
        <v>1</v>
      </c>
      <c r="D3949" t="s">
        <v>97154</v>
      </c>
      <c r="H3949" t="s">
        <v>31073</v>
      </c>
      <c r="I3949" t="s">
        <v>31074</v>
      </c>
      <c r="J3949" t="s">
        <v>31075</v>
      </c>
      <c r="N3949">
        <v>2</v>
      </c>
      <c r="O3949">
        <v>2</v>
      </c>
      <c r="P3949">
        <v>2</v>
      </c>
      <c r="Q3949" t="s">
        <v>78004</v>
      </c>
      <c r="R3949" t="s">
        <v>78004</v>
      </c>
      <c r="S3949" t="s">
        <v>78004</v>
      </c>
      <c r="T3949" t="s">
        <v>84396</v>
      </c>
      <c r="U3949">
        <v>0</v>
      </c>
      <c r="V3949" t="s">
        <v>144815</v>
      </c>
      <c r="W3949">
        <v>12561000</v>
      </c>
      <c r="X3949">
        <v>2</v>
      </c>
      <c r="Y3949" t="s">
        <v>144816</v>
      </c>
      <c r="Z3949">
        <v>1</v>
      </c>
      <c r="AA3949" t="s">
        <v>144817</v>
      </c>
      <c r="AB3949" t="s">
        <v>144818</v>
      </c>
      <c r="AC3949" t="s">
        <v>31077</v>
      </c>
      <c r="AD3949" t="s">
        <v>31077</v>
      </c>
      <c r="AE3949">
        <v>4518</v>
      </c>
      <c r="AF3949" t="s">
        <v>31078</v>
      </c>
      <c r="AG3949" t="s">
        <v>31079</v>
      </c>
      <c r="AH3949" t="s">
        <v>31080</v>
      </c>
      <c r="AJ3949" s="4" t="s">
        <v>31081</v>
      </c>
    </row>
    <row r="3950" spans="1:36" x14ac:dyDescent="0.3">
      <c r="A3950" t="s">
        <v>127495</v>
      </c>
      <c r="B3950">
        <v>1</v>
      </c>
      <c r="C3950" t="s">
        <v>124980</v>
      </c>
      <c r="D3950">
        <v>1</v>
      </c>
      <c r="N3950">
        <v>1</v>
      </c>
      <c r="O3950">
        <v>1</v>
      </c>
      <c r="P3950">
        <v>1</v>
      </c>
      <c r="Q3950" t="s">
        <v>54588</v>
      </c>
      <c r="R3950" t="s">
        <v>54588</v>
      </c>
      <c r="S3950" t="s">
        <v>54588</v>
      </c>
      <c r="T3950" t="s">
        <v>103812</v>
      </c>
      <c r="U3950" t="s">
        <v>144819</v>
      </c>
      <c r="V3950" t="s">
        <v>144820</v>
      </c>
      <c r="W3950">
        <v>5843200</v>
      </c>
      <c r="X3950">
        <v>3</v>
      </c>
      <c r="Y3950" t="s">
        <v>144821</v>
      </c>
      <c r="Z3950">
        <v>1</v>
      </c>
      <c r="AA3950" t="s">
        <v>144822</v>
      </c>
      <c r="AB3950" t="s">
        <v>144823</v>
      </c>
      <c r="AC3950" t="s">
        <v>42777</v>
      </c>
      <c r="AD3950" t="s">
        <v>42777</v>
      </c>
      <c r="AE3950">
        <v>4783</v>
      </c>
      <c r="AF3950" t="s">
        <v>42776</v>
      </c>
      <c r="AG3950" t="s">
        <v>42775</v>
      </c>
      <c r="AJ3950" s="4" t="s">
        <v>32837</v>
      </c>
    </row>
    <row r="3951" spans="1:36" x14ac:dyDescent="0.3">
      <c r="A3951" t="s">
        <v>127496</v>
      </c>
      <c r="B3951" t="s">
        <v>127497</v>
      </c>
      <c r="C3951" t="s">
        <v>127498</v>
      </c>
      <c r="D3951" t="s">
        <v>127499</v>
      </c>
      <c r="J3951" t="s">
        <v>1395</v>
      </c>
      <c r="N3951">
        <v>3</v>
      </c>
      <c r="O3951">
        <v>3</v>
      </c>
      <c r="P3951">
        <v>3</v>
      </c>
      <c r="Q3951" t="s">
        <v>48490</v>
      </c>
      <c r="R3951" t="s">
        <v>48490</v>
      </c>
      <c r="S3951" t="s">
        <v>48490</v>
      </c>
      <c r="T3951" t="s">
        <v>86405</v>
      </c>
      <c r="U3951">
        <v>0</v>
      </c>
      <c r="V3951" t="s">
        <v>144824</v>
      </c>
      <c r="W3951">
        <v>1208000000</v>
      </c>
      <c r="X3951">
        <v>29</v>
      </c>
      <c r="Y3951" t="s">
        <v>144825</v>
      </c>
      <c r="Z3951">
        <v>1</v>
      </c>
      <c r="AA3951" t="s">
        <v>144826</v>
      </c>
      <c r="AB3951" t="s">
        <v>144827</v>
      </c>
      <c r="AC3951" t="s">
        <v>7779</v>
      </c>
      <c r="AD3951" t="s">
        <v>7780</v>
      </c>
      <c r="AE3951">
        <v>1171</v>
      </c>
      <c r="AF3951" t="s">
        <v>7781</v>
      </c>
      <c r="AG3951" t="s">
        <v>7782</v>
      </c>
      <c r="AH3951" t="s">
        <v>7783</v>
      </c>
      <c r="AJ3951" s="4" t="s">
        <v>7784</v>
      </c>
    </row>
    <row r="3952" spans="1:36" x14ac:dyDescent="0.3">
      <c r="A3952" t="s">
        <v>127500</v>
      </c>
      <c r="B3952" t="s">
        <v>127501</v>
      </c>
      <c r="C3952" t="s">
        <v>59218</v>
      </c>
      <c r="D3952" t="s">
        <v>127502</v>
      </c>
      <c r="H3952" t="s">
        <v>3772</v>
      </c>
      <c r="J3952" t="s">
        <v>34909</v>
      </c>
      <c r="N3952">
        <v>7</v>
      </c>
      <c r="O3952">
        <v>7</v>
      </c>
      <c r="P3952">
        <v>7</v>
      </c>
      <c r="Q3952">
        <v>30</v>
      </c>
      <c r="R3952">
        <v>30</v>
      </c>
      <c r="S3952">
        <v>30</v>
      </c>
      <c r="T3952" t="s">
        <v>96382</v>
      </c>
      <c r="U3952">
        <v>0</v>
      </c>
      <c r="V3952" t="s">
        <v>79888</v>
      </c>
      <c r="W3952">
        <v>211700000</v>
      </c>
      <c r="X3952">
        <v>14</v>
      </c>
      <c r="Y3952" t="s">
        <v>144828</v>
      </c>
      <c r="Z3952">
        <v>1</v>
      </c>
      <c r="AA3952" t="s">
        <v>144829</v>
      </c>
      <c r="AB3952" t="s">
        <v>144830</v>
      </c>
      <c r="AC3952" t="s">
        <v>42774</v>
      </c>
      <c r="AD3952" t="s">
        <v>42773</v>
      </c>
      <c r="AE3952">
        <v>5099</v>
      </c>
      <c r="AF3952" t="s">
        <v>34912</v>
      </c>
      <c r="AG3952" t="s">
        <v>34913</v>
      </c>
      <c r="AH3952" t="s">
        <v>34914</v>
      </c>
      <c r="AJ3952" s="4" t="s">
        <v>34915</v>
      </c>
    </row>
    <row r="3953" spans="1:36" x14ac:dyDescent="0.3">
      <c r="A3953" t="s">
        <v>127503</v>
      </c>
      <c r="B3953" t="s">
        <v>74251</v>
      </c>
      <c r="C3953" t="s">
        <v>71349</v>
      </c>
      <c r="D3953" t="s">
        <v>127504</v>
      </c>
      <c r="H3953" t="s">
        <v>2817</v>
      </c>
      <c r="I3953" t="s">
        <v>2818</v>
      </c>
      <c r="J3953" t="s">
        <v>2819</v>
      </c>
      <c r="N3953">
        <v>8</v>
      </c>
      <c r="O3953">
        <v>8</v>
      </c>
      <c r="P3953">
        <v>7</v>
      </c>
      <c r="Q3953" t="s">
        <v>77696</v>
      </c>
      <c r="R3953" t="s">
        <v>77696</v>
      </c>
      <c r="S3953" t="s">
        <v>77696</v>
      </c>
      <c r="T3953" t="s">
        <v>95646</v>
      </c>
      <c r="U3953">
        <v>0</v>
      </c>
      <c r="V3953" t="s">
        <v>144831</v>
      </c>
      <c r="W3953">
        <v>969290000</v>
      </c>
      <c r="X3953">
        <v>72</v>
      </c>
      <c r="Y3953" t="s">
        <v>144832</v>
      </c>
      <c r="Z3953">
        <v>1</v>
      </c>
      <c r="AA3953" t="s">
        <v>144833</v>
      </c>
      <c r="AB3953" t="s">
        <v>144834</v>
      </c>
      <c r="AC3953" t="s">
        <v>42772</v>
      </c>
      <c r="AD3953" t="s">
        <v>42771</v>
      </c>
      <c r="AE3953">
        <v>539</v>
      </c>
      <c r="AF3953" t="s">
        <v>2822</v>
      </c>
      <c r="AG3953" t="s">
        <v>2823</v>
      </c>
      <c r="AH3953" t="s">
        <v>2824</v>
      </c>
      <c r="AJ3953" s="4" t="s">
        <v>2825</v>
      </c>
    </row>
    <row r="3954" spans="1:36" x14ac:dyDescent="0.3">
      <c r="A3954" t="s">
        <v>127505</v>
      </c>
      <c r="B3954" t="s">
        <v>127506</v>
      </c>
      <c r="C3954" t="s">
        <v>50180</v>
      </c>
      <c r="D3954" t="s">
        <v>60784</v>
      </c>
      <c r="H3954" t="s">
        <v>388</v>
      </c>
      <c r="I3954" t="s">
        <v>1149</v>
      </c>
      <c r="J3954" t="s">
        <v>19664</v>
      </c>
      <c r="N3954">
        <v>26</v>
      </c>
      <c r="O3954">
        <v>6</v>
      </c>
      <c r="P3954">
        <v>3</v>
      </c>
      <c r="Q3954" t="s">
        <v>76390</v>
      </c>
      <c r="R3954" t="s">
        <v>77789</v>
      </c>
      <c r="S3954" t="s">
        <v>76549</v>
      </c>
      <c r="T3954" t="s">
        <v>78923</v>
      </c>
      <c r="U3954">
        <v>0</v>
      </c>
      <c r="V3954" t="s">
        <v>144835</v>
      </c>
      <c r="W3954">
        <v>332760000</v>
      </c>
      <c r="X3954">
        <v>38</v>
      </c>
      <c r="Y3954" t="s">
        <v>144836</v>
      </c>
      <c r="Z3954">
        <v>1</v>
      </c>
      <c r="AA3954" t="s">
        <v>144837</v>
      </c>
      <c r="AB3954" t="s">
        <v>144838</v>
      </c>
      <c r="AC3954" t="s">
        <v>19665</v>
      </c>
      <c r="AD3954" t="s">
        <v>19665</v>
      </c>
      <c r="AE3954">
        <v>2736</v>
      </c>
      <c r="AF3954" t="s">
        <v>19666</v>
      </c>
      <c r="AG3954" t="s">
        <v>19667</v>
      </c>
      <c r="AH3954" t="s">
        <v>19668</v>
      </c>
      <c r="AJ3954" s="4" t="s">
        <v>19669</v>
      </c>
    </row>
    <row r="3955" spans="1:36" x14ac:dyDescent="0.3">
      <c r="A3955" t="s">
        <v>62143</v>
      </c>
      <c r="B3955" t="s">
        <v>127507</v>
      </c>
      <c r="C3955" t="s">
        <v>127508</v>
      </c>
      <c r="D3955" t="s">
        <v>71468</v>
      </c>
      <c r="H3955" t="s">
        <v>28333</v>
      </c>
      <c r="I3955" t="s">
        <v>28334</v>
      </c>
      <c r="J3955" t="s">
        <v>150</v>
      </c>
      <c r="K3955" t="s">
        <v>4951</v>
      </c>
      <c r="N3955">
        <v>8</v>
      </c>
      <c r="O3955">
        <v>8</v>
      </c>
      <c r="P3955">
        <v>8</v>
      </c>
      <c r="Q3955" t="s">
        <v>78812</v>
      </c>
      <c r="R3955" t="s">
        <v>78812</v>
      </c>
      <c r="S3955" t="s">
        <v>78812</v>
      </c>
      <c r="T3955" t="s">
        <v>94168</v>
      </c>
      <c r="U3955">
        <v>0</v>
      </c>
      <c r="V3955" t="s">
        <v>76475</v>
      </c>
      <c r="W3955">
        <v>498710000</v>
      </c>
      <c r="X3955">
        <v>53</v>
      </c>
      <c r="Y3955" t="s">
        <v>144839</v>
      </c>
      <c r="Z3955">
        <v>1</v>
      </c>
      <c r="AA3955" t="s">
        <v>144840</v>
      </c>
      <c r="AB3955" t="s">
        <v>144841</v>
      </c>
      <c r="AC3955" t="s">
        <v>42770</v>
      </c>
      <c r="AD3955" t="s">
        <v>28335</v>
      </c>
      <c r="AE3955">
        <v>4088</v>
      </c>
      <c r="AF3955" t="s">
        <v>28336</v>
      </c>
      <c r="AG3955" t="s">
        <v>28337</v>
      </c>
      <c r="AH3955" t="s">
        <v>28338</v>
      </c>
      <c r="AI3955" t="s">
        <v>28339</v>
      </c>
      <c r="AJ3955" s="4" t="s">
        <v>28340</v>
      </c>
    </row>
    <row r="3956" spans="1:36" x14ac:dyDescent="0.3">
      <c r="A3956" t="s">
        <v>125523</v>
      </c>
      <c r="B3956" t="s">
        <v>57602</v>
      </c>
      <c r="C3956" t="s">
        <v>127509</v>
      </c>
      <c r="D3956" t="s">
        <v>127510</v>
      </c>
      <c r="H3956" t="s">
        <v>23383</v>
      </c>
      <c r="N3956">
        <v>6</v>
      </c>
      <c r="O3956">
        <v>6</v>
      </c>
      <c r="P3956">
        <v>6</v>
      </c>
      <c r="Q3956" t="s">
        <v>76469</v>
      </c>
      <c r="R3956" t="s">
        <v>76469</v>
      </c>
      <c r="S3956" t="s">
        <v>76469</v>
      </c>
      <c r="T3956" t="s">
        <v>91698</v>
      </c>
      <c r="U3956">
        <v>0</v>
      </c>
      <c r="V3956" t="s">
        <v>144842</v>
      </c>
      <c r="W3956">
        <v>79412000</v>
      </c>
      <c r="X3956">
        <v>10</v>
      </c>
      <c r="Y3956" t="s">
        <v>144843</v>
      </c>
      <c r="Z3956">
        <v>1</v>
      </c>
      <c r="AA3956" t="s">
        <v>144844</v>
      </c>
      <c r="AB3956" t="s">
        <v>144845</v>
      </c>
      <c r="AC3956" t="s">
        <v>28839</v>
      </c>
      <c r="AD3956" t="s">
        <v>28839</v>
      </c>
      <c r="AE3956">
        <v>4163</v>
      </c>
      <c r="AF3956" t="s">
        <v>28840</v>
      </c>
      <c r="AG3956" t="s">
        <v>28841</v>
      </c>
      <c r="AJ3956" s="4" t="s">
        <v>28842</v>
      </c>
    </row>
    <row r="3957" spans="1:36" x14ac:dyDescent="0.3">
      <c r="A3957" t="s">
        <v>125047</v>
      </c>
      <c r="B3957" t="s">
        <v>56954</v>
      </c>
      <c r="C3957" t="s">
        <v>127511</v>
      </c>
      <c r="D3957" t="s">
        <v>127512</v>
      </c>
      <c r="H3957" t="s">
        <v>33811</v>
      </c>
      <c r="I3957" t="s">
        <v>23014</v>
      </c>
      <c r="J3957" t="s">
        <v>23015</v>
      </c>
      <c r="N3957">
        <v>14</v>
      </c>
      <c r="O3957">
        <v>14</v>
      </c>
      <c r="P3957">
        <v>14</v>
      </c>
      <c r="Q3957" t="s">
        <v>81791</v>
      </c>
      <c r="R3957" t="s">
        <v>81791</v>
      </c>
      <c r="S3957" t="s">
        <v>81791</v>
      </c>
      <c r="T3957" t="s">
        <v>89409</v>
      </c>
      <c r="U3957">
        <v>0</v>
      </c>
      <c r="V3957" t="s">
        <v>144846</v>
      </c>
      <c r="W3957">
        <v>207200000</v>
      </c>
      <c r="X3957">
        <v>55</v>
      </c>
      <c r="Y3957" t="s">
        <v>144847</v>
      </c>
      <c r="Z3957">
        <v>1</v>
      </c>
      <c r="AA3957" t="s">
        <v>144848</v>
      </c>
      <c r="AB3957" t="s">
        <v>144849</v>
      </c>
      <c r="AC3957" t="s">
        <v>33812</v>
      </c>
      <c r="AD3957" t="s">
        <v>33812</v>
      </c>
      <c r="AE3957">
        <v>4941</v>
      </c>
      <c r="AF3957" t="s">
        <v>33813</v>
      </c>
      <c r="AG3957" t="s">
        <v>33814</v>
      </c>
      <c r="AH3957" t="s">
        <v>33815</v>
      </c>
      <c r="AJ3957" s="4" t="s">
        <v>33816</v>
      </c>
    </row>
    <row r="3958" spans="1:36" x14ac:dyDescent="0.3">
      <c r="A3958" t="s">
        <v>127513</v>
      </c>
      <c r="B3958" t="s">
        <v>67693</v>
      </c>
      <c r="C3958" t="s">
        <v>127514</v>
      </c>
      <c r="D3958" t="s">
        <v>127515</v>
      </c>
      <c r="H3958" t="s">
        <v>13424</v>
      </c>
      <c r="I3958" t="s">
        <v>11128</v>
      </c>
      <c r="J3958" t="s">
        <v>1209</v>
      </c>
      <c r="K3958" t="s">
        <v>13425</v>
      </c>
      <c r="N3958">
        <v>4</v>
      </c>
      <c r="O3958">
        <v>4</v>
      </c>
      <c r="P3958">
        <v>4</v>
      </c>
      <c r="Q3958" t="s">
        <v>77696</v>
      </c>
      <c r="R3958" t="s">
        <v>77696</v>
      </c>
      <c r="S3958" t="s">
        <v>77696</v>
      </c>
      <c r="T3958" t="s">
        <v>95695</v>
      </c>
      <c r="U3958" t="s">
        <v>144850</v>
      </c>
      <c r="V3958" t="s">
        <v>144851</v>
      </c>
      <c r="W3958">
        <v>32712000</v>
      </c>
      <c r="X3958">
        <v>6</v>
      </c>
      <c r="Y3958" t="s">
        <v>144852</v>
      </c>
      <c r="Z3958">
        <v>1</v>
      </c>
      <c r="AA3958" t="s">
        <v>144853</v>
      </c>
      <c r="AB3958" t="s">
        <v>144854</v>
      </c>
      <c r="AC3958" t="s">
        <v>13426</v>
      </c>
      <c r="AD3958" t="s">
        <v>42769</v>
      </c>
      <c r="AE3958">
        <v>1878</v>
      </c>
      <c r="AF3958" t="s">
        <v>13427</v>
      </c>
      <c r="AG3958" t="s">
        <v>13428</v>
      </c>
      <c r="AH3958" t="s">
        <v>13429</v>
      </c>
      <c r="AJ3958" s="4" t="s">
        <v>13430</v>
      </c>
    </row>
    <row r="3959" spans="1:36" x14ac:dyDescent="0.3">
      <c r="A3959" t="s">
        <v>127516</v>
      </c>
      <c r="B3959" t="s">
        <v>127517</v>
      </c>
      <c r="C3959" t="s">
        <v>127518</v>
      </c>
      <c r="D3959" t="s">
        <v>127519</v>
      </c>
      <c r="H3959" t="s">
        <v>13004</v>
      </c>
      <c r="I3959" t="s">
        <v>13005</v>
      </c>
      <c r="J3959" t="s">
        <v>13006</v>
      </c>
      <c r="K3959" t="s">
        <v>3594</v>
      </c>
      <c r="N3959">
        <v>17</v>
      </c>
      <c r="O3959">
        <v>17</v>
      </c>
      <c r="P3959">
        <v>17</v>
      </c>
      <c r="Q3959" t="s">
        <v>76196</v>
      </c>
      <c r="R3959" t="s">
        <v>76196</v>
      </c>
      <c r="S3959" t="s">
        <v>76196</v>
      </c>
      <c r="T3959" t="s">
        <v>85808</v>
      </c>
      <c r="U3959">
        <v>0</v>
      </c>
      <c r="V3959" t="s">
        <v>144855</v>
      </c>
      <c r="W3959">
        <v>843300000</v>
      </c>
      <c r="X3959">
        <v>61</v>
      </c>
      <c r="Y3959" t="s">
        <v>144856</v>
      </c>
      <c r="Z3959">
        <v>1</v>
      </c>
      <c r="AA3959" t="s">
        <v>144857</v>
      </c>
      <c r="AB3959" t="s">
        <v>144858</v>
      </c>
      <c r="AC3959" t="s">
        <v>42768</v>
      </c>
      <c r="AD3959" t="s">
        <v>13008</v>
      </c>
      <c r="AE3959">
        <v>1822</v>
      </c>
      <c r="AF3959" t="s">
        <v>13009</v>
      </c>
      <c r="AG3959" t="s">
        <v>13010</v>
      </c>
      <c r="AH3959" t="s">
        <v>13011</v>
      </c>
      <c r="AI3959" t="s">
        <v>13012</v>
      </c>
      <c r="AJ3959" s="4" t="s">
        <v>13013</v>
      </c>
    </row>
    <row r="3960" spans="1:36" x14ac:dyDescent="0.3">
      <c r="A3960" t="s">
        <v>127520</v>
      </c>
      <c r="B3960" t="s">
        <v>60709</v>
      </c>
      <c r="C3960" t="s">
        <v>127521</v>
      </c>
      <c r="D3960" t="s">
        <v>127522</v>
      </c>
      <c r="N3960">
        <v>5</v>
      </c>
      <c r="O3960">
        <v>5</v>
      </c>
      <c r="P3960">
        <v>5</v>
      </c>
      <c r="Q3960" t="s">
        <v>77280</v>
      </c>
      <c r="R3960" t="s">
        <v>77280</v>
      </c>
      <c r="S3960" t="s">
        <v>77280</v>
      </c>
      <c r="T3960" t="s">
        <v>83623</v>
      </c>
      <c r="U3960">
        <v>0</v>
      </c>
      <c r="V3960" t="s">
        <v>144859</v>
      </c>
      <c r="W3960">
        <v>115890000</v>
      </c>
      <c r="X3960">
        <v>31</v>
      </c>
      <c r="Y3960" t="s">
        <v>144860</v>
      </c>
      <c r="Z3960">
        <v>1</v>
      </c>
      <c r="AA3960" t="s">
        <v>144861</v>
      </c>
      <c r="AB3960" t="s">
        <v>144862</v>
      </c>
      <c r="AC3960" t="s">
        <v>42767</v>
      </c>
      <c r="AD3960" t="s">
        <v>42767</v>
      </c>
      <c r="AE3960">
        <v>2473</v>
      </c>
      <c r="AF3960" t="s">
        <v>17957</v>
      </c>
      <c r="AG3960" t="s">
        <v>17958</v>
      </c>
      <c r="AJ3960" s="4" t="s">
        <v>17959</v>
      </c>
    </row>
    <row r="3961" spans="1:36" x14ac:dyDescent="0.3">
      <c r="A3961" t="s">
        <v>52551</v>
      </c>
      <c r="B3961" t="s">
        <v>56480</v>
      </c>
      <c r="C3961" t="s">
        <v>68002</v>
      </c>
      <c r="D3961" t="s">
        <v>127523</v>
      </c>
      <c r="H3961" t="s">
        <v>34994</v>
      </c>
      <c r="I3961" t="s">
        <v>34995</v>
      </c>
      <c r="J3961" t="s">
        <v>34996</v>
      </c>
      <c r="K3961" t="s">
        <v>34997</v>
      </c>
      <c r="N3961">
        <v>8</v>
      </c>
      <c r="O3961">
        <v>8</v>
      </c>
      <c r="P3961">
        <v>8</v>
      </c>
      <c r="Q3961" t="s">
        <v>76826</v>
      </c>
      <c r="R3961" t="s">
        <v>76826</v>
      </c>
      <c r="S3961" t="s">
        <v>76826</v>
      </c>
      <c r="T3961" t="s">
        <v>86357</v>
      </c>
      <c r="U3961">
        <v>0</v>
      </c>
      <c r="V3961" t="s">
        <v>144863</v>
      </c>
      <c r="W3961">
        <v>208960000</v>
      </c>
      <c r="X3961">
        <v>14</v>
      </c>
      <c r="Y3961" t="s">
        <v>144864</v>
      </c>
      <c r="Z3961">
        <v>1</v>
      </c>
      <c r="AA3961" t="s">
        <v>144865</v>
      </c>
      <c r="AB3961" t="s">
        <v>144866</v>
      </c>
      <c r="AC3961" t="s">
        <v>34998</v>
      </c>
      <c r="AD3961" t="s">
        <v>34998</v>
      </c>
      <c r="AE3961">
        <v>5117</v>
      </c>
      <c r="AF3961" t="s">
        <v>34999</v>
      </c>
      <c r="AG3961" t="s">
        <v>35000</v>
      </c>
      <c r="AH3961" t="s">
        <v>35001</v>
      </c>
      <c r="AI3961" t="s">
        <v>35002</v>
      </c>
      <c r="AJ3961" s="4" t="s">
        <v>35003</v>
      </c>
    </row>
    <row r="3962" spans="1:36" x14ac:dyDescent="0.3">
      <c r="A3962" t="s">
        <v>69698</v>
      </c>
      <c r="B3962" t="s">
        <v>57836</v>
      </c>
      <c r="C3962" t="s">
        <v>123381</v>
      </c>
      <c r="D3962" t="s">
        <v>72483</v>
      </c>
      <c r="H3962" t="s">
        <v>28041</v>
      </c>
      <c r="I3962" t="s">
        <v>28042</v>
      </c>
      <c r="J3962" t="s">
        <v>28043</v>
      </c>
      <c r="N3962">
        <v>7</v>
      </c>
      <c r="O3962">
        <v>7</v>
      </c>
      <c r="P3962">
        <v>7</v>
      </c>
      <c r="Q3962">
        <v>30</v>
      </c>
      <c r="R3962">
        <v>30</v>
      </c>
      <c r="S3962">
        <v>30</v>
      </c>
      <c r="T3962" t="s">
        <v>82393</v>
      </c>
      <c r="U3962">
        <v>0</v>
      </c>
      <c r="V3962" t="s">
        <v>144867</v>
      </c>
      <c r="W3962">
        <v>438690000</v>
      </c>
      <c r="X3962">
        <v>27</v>
      </c>
      <c r="Y3962" t="s">
        <v>144868</v>
      </c>
      <c r="Z3962">
        <v>1</v>
      </c>
      <c r="AA3962" t="s">
        <v>144869</v>
      </c>
      <c r="AB3962" t="s">
        <v>144870</v>
      </c>
      <c r="AC3962" t="s">
        <v>42766</v>
      </c>
      <c r="AD3962" t="s">
        <v>28045</v>
      </c>
      <c r="AE3962">
        <v>4046</v>
      </c>
      <c r="AF3962" t="s">
        <v>28046</v>
      </c>
      <c r="AG3962" t="s">
        <v>28047</v>
      </c>
      <c r="AH3962" t="s">
        <v>28048</v>
      </c>
      <c r="AJ3962" s="4" t="s">
        <v>28049</v>
      </c>
    </row>
    <row r="3963" spans="1:36" x14ac:dyDescent="0.3">
      <c r="A3963" t="s">
        <v>127524</v>
      </c>
      <c r="B3963" t="s">
        <v>127525</v>
      </c>
      <c r="C3963" t="s">
        <v>127526</v>
      </c>
      <c r="D3963" t="s">
        <v>127527</v>
      </c>
      <c r="H3963" t="s">
        <v>14047</v>
      </c>
      <c r="I3963" t="s">
        <v>14048</v>
      </c>
      <c r="J3963" t="s">
        <v>14049</v>
      </c>
      <c r="N3963">
        <v>15</v>
      </c>
      <c r="O3963">
        <v>1</v>
      </c>
      <c r="P3963">
        <v>1</v>
      </c>
      <c r="Q3963" t="s">
        <v>80686</v>
      </c>
      <c r="R3963" t="s">
        <v>48478</v>
      </c>
      <c r="S3963" t="s">
        <v>48478</v>
      </c>
      <c r="T3963" t="s">
        <v>87297</v>
      </c>
      <c r="U3963">
        <v>0</v>
      </c>
      <c r="V3963" t="s">
        <v>86604</v>
      </c>
      <c r="W3963">
        <v>16203000000</v>
      </c>
      <c r="X3963">
        <v>351</v>
      </c>
      <c r="Y3963" t="s">
        <v>144871</v>
      </c>
      <c r="Z3963">
        <v>1</v>
      </c>
      <c r="AA3963" t="s">
        <v>144872</v>
      </c>
      <c r="AB3963" t="s">
        <v>144873</v>
      </c>
      <c r="AC3963" t="s">
        <v>42765</v>
      </c>
      <c r="AD3963" t="s">
        <v>42764</v>
      </c>
      <c r="AE3963">
        <v>1957</v>
      </c>
      <c r="AF3963" t="s">
        <v>14051</v>
      </c>
      <c r="AG3963" t="s">
        <v>14052</v>
      </c>
      <c r="AH3963" t="s">
        <v>14053</v>
      </c>
      <c r="AJ3963" s="4" t="s">
        <v>14054</v>
      </c>
    </row>
    <row r="3964" spans="1:36" x14ac:dyDescent="0.3">
      <c r="A3964" t="s">
        <v>127528</v>
      </c>
      <c r="B3964" t="s">
        <v>127529</v>
      </c>
      <c r="C3964" t="s">
        <v>127530</v>
      </c>
      <c r="D3964" t="s">
        <v>51932</v>
      </c>
      <c r="N3964">
        <v>3</v>
      </c>
      <c r="O3964">
        <v>3</v>
      </c>
      <c r="P3964">
        <v>3</v>
      </c>
      <c r="Q3964" t="s">
        <v>81049</v>
      </c>
      <c r="R3964" t="s">
        <v>81049</v>
      </c>
      <c r="S3964" t="s">
        <v>81049</v>
      </c>
      <c r="T3964" t="s">
        <v>98170</v>
      </c>
      <c r="U3964">
        <v>0</v>
      </c>
      <c r="V3964" t="s">
        <v>144874</v>
      </c>
      <c r="W3964">
        <v>59102000</v>
      </c>
      <c r="X3964">
        <v>6</v>
      </c>
      <c r="Y3964" t="s">
        <v>144875</v>
      </c>
      <c r="Z3964">
        <v>1</v>
      </c>
      <c r="AA3964" t="s">
        <v>144876</v>
      </c>
      <c r="AB3964" t="s">
        <v>144877</v>
      </c>
      <c r="AC3964" t="s">
        <v>27477</v>
      </c>
      <c r="AD3964" t="s">
        <v>27477</v>
      </c>
      <c r="AE3964">
        <v>3959</v>
      </c>
      <c r="AF3964" t="s">
        <v>27478</v>
      </c>
      <c r="AG3964" t="s">
        <v>27479</v>
      </c>
      <c r="AH3964" t="s">
        <v>27480</v>
      </c>
      <c r="AI3964" t="s">
        <v>27481</v>
      </c>
      <c r="AJ3964" s="4" t="s">
        <v>27482</v>
      </c>
    </row>
    <row r="3965" spans="1:36" x14ac:dyDescent="0.3">
      <c r="A3965" t="s">
        <v>57644</v>
      </c>
      <c r="B3965" t="s">
        <v>127531</v>
      </c>
      <c r="C3965" t="s">
        <v>127532</v>
      </c>
      <c r="D3965" t="s">
        <v>99705</v>
      </c>
      <c r="I3965" t="s">
        <v>33</v>
      </c>
      <c r="J3965" t="s">
        <v>26676</v>
      </c>
      <c r="N3965">
        <v>5</v>
      </c>
      <c r="O3965">
        <v>5</v>
      </c>
      <c r="P3965">
        <v>5</v>
      </c>
      <c r="Q3965">
        <v>23</v>
      </c>
      <c r="R3965">
        <v>23</v>
      </c>
      <c r="S3965">
        <v>23</v>
      </c>
      <c r="T3965" t="s">
        <v>96961</v>
      </c>
      <c r="U3965">
        <v>0</v>
      </c>
      <c r="V3965" t="s">
        <v>75069</v>
      </c>
      <c r="W3965">
        <v>543700000</v>
      </c>
      <c r="X3965">
        <v>44</v>
      </c>
      <c r="Y3965" t="s">
        <v>144878</v>
      </c>
      <c r="Z3965">
        <v>1</v>
      </c>
      <c r="AA3965" t="s">
        <v>144879</v>
      </c>
      <c r="AB3965" t="s">
        <v>144880</v>
      </c>
      <c r="AC3965" t="s">
        <v>33168</v>
      </c>
      <c r="AD3965" t="s">
        <v>42763</v>
      </c>
      <c r="AE3965">
        <v>4834</v>
      </c>
      <c r="AF3965" t="s">
        <v>33169</v>
      </c>
      <c r="AG3965" t="s">
        <v>33170</v>
      </c>
      <c r="AH3965" t="s">
        <v>33171</v>
      </c>
      <c r="AJ3965" s="4" t="s">
        <v>33172</v>
      </c>
    </row>
    <row r="3966" spans="1:36" x14ac:dyDescent="0.3">
      <c r="A3966" t="s">
        <v>127533</v>
      </c>
      <c r="B3966" t="s">
        <v>127534</v>
      </c>
      <c r="C3966" t="s">
        <v>127535</v>
      </c>
      <c r="D3966" t="s">
        <v>127536</v>
      </c>
      <c r="N3966">
        <v>2</v>
      </c>
      <c r="O3966">
        <v>2</v>
      </c>
      <c r="P3966">
        <v>2</v>
      </c>
      <c r="Q3966" t="s">
        <v>77267</v>
      </c>
      <c r="R3966" t="s">
        <v>77267</v>
      </c>
      <c r="S3966" t="s">
        <v>77267</v>
      </c>
      <c r="T3966" t="s">
        <v>144881</v>
      </c>
      <c r="U3966" t="s">
        <v>144882</v>
      </c>
      <c r="V3966" t="s">
        <v>144883</v>
      </c>
      <c r="W3966">
        <v>24966000</v>
      </c>
      <c r="X3966">
        <v>4</v>
      </c>
      <c r="Y3966" t="s">
        <v>144884</v>
      </c>
      <c r="Z3966">
        <v>1</v>
      </c>
      <c r="AA3966" t="s">
        <v>144885</v>
      </c>
      <c r="AB3966" t="s">
        <v>144886</v>
      </c>
      <c r="AC3966" t="s">
        <v>42762</v>
      </c>
      <c r="AD3966" t="s">
        <v>42762</v>
      </c>
      <c r="AE3966">
        <v>2800</v>
      </c>
      <c r="AF3966" t="s">
        <v>42761</v>
      </c>
      <c r="AG3966" t="s">
        <v>42760</v>
      </c>
      <c r="AJ3966" s="4" t="s">
        <v>20012</v>
      </c>
    </row>
    <row r="3967" spans="1:36" x14ac:dyDescent="0.3">
      <c r="A3967" t="s">
        <v>127537</v>
      </c>
      <c r="B3967" t="s">
        <v>54802</v>
      </c>
      <c r="C3967" t="s">
        <v>74314</v>
      </c>
      <c r="D3967" t="s">
        <v>127538</v>
      </c>
      <c r="I3967" t="s">
        <v>2630</v>
      </c>
      <c r="J3967" t="s">
        <v>3886</v>
      </c>
      <c r="N3967">
        <v>27</v>
      </c>
      <c r="O3967">
        <v>27</v>
      </c>
      <c r="P3967">
        <v>27</v>
      </c>
      <c r="Q3967">
        <v>51</v>
      </c>
      <c r="R3967">
        <v>51</v>
      </c>
      <c r="S3967">
        <v>51</v>
      </c>
      <c r="T3967" t="s">
        <v>93256</v>
      </c>
      <c r="U3967">
        <v>0</v>
      </c>
      <c r="V3967" t="s">
        <v>144887</v>
      </c>
      <c r="W3967">
        <v>2366200000</v>
      </c>
      <c r="X3967">
        <v>208</v>
      </c>
      <c r="Y3967" t="s">
        <v>144888</v>
      </c>
      <c r="Z3967">
        <v>1</v>
      </c>
      <c r="AA3967" t="s">
        <v>144889</v>
      </c>
      <c r="AB3967" t="s">
        <v>144890</v>
      </c>
      <c r="AC3967" t="s">
        <v>42759</v>
      </c>
      <c r="AD3967" t="s">
        <v>42758</v>
      </c>
      <c r="AE3967">
        <v>2619</v>
      </c>
      <c r="AF3967" t="s">
        <v>18997</v>
      </c>
      <c r="AG3967" t="s">
        <v>18998</v>
      </c>
      <c r="AH3967" t="s">
        <v>18999</v>
      </c>
      <c r="AJ3967" s="4" t="s">
        <v>19000</v>
      </c>
    </row>
    <row r="3968" spans="1:36" x14ac:dyDescent="0.3">
      <c r="A3968" t="s">
        <v>51131</v>
      </c>
      <c r="B3968" t="s">
        <v>127539</v>
      </c>
      <c r="C3968" t="s">
        <v>127064</v>
      </c>
      <c r="D3968" t="s">
        <v>66675</v>
      </c>
      <c r="J3968" t="s">
        <v>1395</v>
      </c>
      <c r="N3968">
        <v>3</v>
      </c>
      <c r="O3968">
        <v>3</v>
      </c>
      <c r="P3968">
        <v>3</v>
      </c>
      <c r="Q3968">
        <v>14</v>
      </c>
      <c r="R3968">
        <v>14</v>
      </c>
      <c r="S3968">
        <v>14</v>
      </c>
      <c r="T3968" t="s">
        <v>83528</v>
      </c>
      <c r="U3968">
        <v>0</v>
      </c>
      <c r="V3968" t="s">
        <v>144891</v>
      </c>
      <c r="W3968">
        <v>960130000</v>
      </c>
      <c r="X3968">
        <v>44</v>
      </c>
      <c r="Y3968" t="s">
        <v>144892</v>
      </c>
      <c r="Z3968">
        <v>1</v>
      </c>
      <c r="AA3968" t="s">
        <v>144893</v>
      </c>
      <c r="AB3968" t="s">
        <v>144894</v>
      </c>
      <c r="AC3968" t="s">
        <v>12746</v>
      </c>
      <c r="AD3968" t="s">
        <v>12746</v>
      </c>
      <c r="AE3968">
        <v>1791</v>
      </c>
      <c r="AF3968" t="s">
        <v>12747</v>
      </c>
      <c r="AG3968" t="s">
        <v>12748</v>
      </c>
      <c r="AJ3968" s="4" t="s">
        <v>12749</v>
      </c>
    </row>
    <row r="3969" spans="1:36" x14ac:dyDescent="0.3">
      <c r="A3969" t="s">
        <v>127540</v>
      </c>
      <c r="B3969" t="s">
        <v>127541</v>
      </c>
      <c r="C3969" t="s">
        <v>127542</v>
      </c>
      <c r="D3969" t="s">
        <v>72145</v>
      </c>
      <c r="H3969" t="s">
        <v>2978</v>
      </c>
      <c r="I3969" t="s">
        <v>2979</v>
      </c>
      <c r="J3969" t="s">
        <v>16229</v>
      </c>
      <c r="N3969">
        <v>4</v>
      </c>
      <c r="O3969">
        <v>4</v>
      </c>
      <c r="P3969">
        <v>4</v>
      </c>
      <c r="Q3969" t="s">
        <v>78249</v>
      </c>
      <c r="R3969" t="s">
        <v>78249</v>
      </c>
      <c r="S3969" t="s">
        <v>78249</v>
      </c>
      <c r="T3969" t="s">
        <v>86567</v>
      </c>
      <c r="U3969">
        <v>0</v>
      </c>
      <c r="V3969" t="s">
        <v>144895</v>
      </c>
      <c r="W3969">
        <v>307260000</v>
      </c>
      <c r="X3969">
        <v>20</v>
      </c>
      <c r="Y3969" t="s">
        <v>144896</v>
      </c>
      <c r="Z3969">
        <v>1</v>
      </c>
      <c r="AA3969" t="s">
        <v>144897</v>
      </c>
      <c r="AB3969" t="s">
        <v>144898</v>
      </c>
      <c r="AC3969" t="s">
        <v>16230</v>
      </c>
      <c r="AD3969" t="s">
        <v>16231</v>
      </c>
      <c r="AE3969">
        <v>2245</v>
      </c>
      <c r="AF3969" t="s">
        <v>16232</v>
      </c>
      <c r="AG3969" t="s">
        <v>16233</v>
      </c>
      <c r="AH3969" t="s">
        <v>16234</v>
      </c>
      <c r="AI3969" t="s">
        <v>16235</v>
      </c>
      <c r="AJ3969" s="4" t="s">
        <v>16236</v>
      </c>
    </row>
    <row r="3970" spans="1:36" x14ac:dyDescent="0.3">
      <c r="A3970" t="s">
        <v>127543</v>
      </c>
      <c r="B3970" t="s">
        <v>127544</v>
      </c>
      <c r="C3970" t="s">
        <v>51476</v>
      </c>
      <c r="D3970" t="s">
        <v>49307</v>
      </c>
      <c r="H3970" t="s">
        <v>42757</v>
      </c>
      <c r="I3970" t="s">
        <v>42756</v>
      </c>
      <c r="J3970" t="s">
        <v>42755</v>
      </c>
      <c r="K3970" t="s">
        <v>24145</v>
      </c>
      <c r="N3970">
        <v>1</v>
      </c>
      <c r="O3970">
        <v>1</v>
      </c>
      <c r="P3970">
        <v>1</v>
      </c>
      <c r="Q3970" t="s">
        <v>78020</v>
      </c>
      <c r="R3970" t="s">
        <v>78020</v>
      </c>
      <c r="S3970" t="s">
        <v>78020</v>
      </c>
      <c r="T3970" t="s">
        <v>144899</v>
      </c>
      <c r="U3970" t="s">
        <v>144900</v>
      </c>
      <c r="V3970" t="s">
        <v>144901</v>
      </c>
      <c r="W3970">
        <v>27270000</v>
      </c>
      <c r="X3970">
        <v>4</v>
      </c>
      <c r="Y3970" t="s">
        <v>144902</v>
      </c>
      <c r="Z3970">
        <v>1</v>
      </c>
      <c r="AA3970" t="s">
        <v>144903</v>
      </c>
      <c r="AB3970" t="s">
        <v>144904</v>
      </c>
      <c r="AC3970" t="s">
        <v>42754</v>
      </c>
      <c r="AD3970" t="s">
        <v>42754</v>
      </c>
      <c r="AE3970">
        <v>406</v>
      </c>
      <c r="AF3970" t="s">
        <v>42753</v>
      </c>
      <c r="AG3970" t="s">
        <v>42752</v>
      </c>
      <c r="AH3970" t="s">
        <v>42751</v>
      </c>
    </row>
    <row r="3971" spans="1:36" x14ac:dyDescent="0.3">
      <c r="A3971" t="s">
        <v>127545</v>
      </c>
      <c r="B3971" t="s">
        <v>127463</v>
      </c>
      <c r="C3971" t="s">
        <v>66611</v>
      </c>
      <c r="D3971" t="s">
        <v>127546</v>
      </c>
      <c r="H3971" t="s">
        <v>744</v>
      </c>
      <c r="I3971" t="s">
        <v>745</v>
      </c>
      <c r="J3971" t="s">
        <v>746</v>
      </c>
      <c r="K3971" t="s">
        <v>747</v>
      </c>
      <c r="N3971">
        <v>5</v>
      </c>
      <c r="O3971">
        <v>5</v>
      </c>
      <c r="P3971">
        <v>5</v>
      </c>
      <c r="Q3971" t="s">
        <v>51885</v>
      </c>
      <c r="R3971" t="s">
        <v>51885</v>
      </c>
      <c r="S3971" t="s">
        <v>51885</v>
      </c>
      <c r="T3971" t="s">
        <v>96803</v>
      </c>
      <c r="U3971">
        <v>0</v>
      </c>
      <c r="V3971" t="s">
        <v>144905</v>
      </c>
      <c r="W3971">
        <v>1200500000</v>
      </c>
      <c r="X3971">
        <v>39</v>
      </c>
      <c r="Y3971" t="s">
        <v>144906</v>
      </c>
      <c r="Z3971">
        <v>1</v>
      </c>
      <c r="AA3971" t="s">
        <v>144907</v>
      </c>
      <c r="AB3971" t="s">
        <v>144908</v>
      </c>
      <c r="AC3971" t="s">
        <v>748</v>
      </c>
      <c r="AD3971" t="s">
        <v>748</v>
      </c>
      <c r="AE3971">
        <v>255</v>
      </c>
      <c r="AF3971" t="s">
        <v>749</v>
      </c>
      <c r="AG3971" t="s">
        <v>750</v>
      </c>
      <c r="AH3971" t="s">
        <v>751</v>
      </c>
      <c r="AJ3971" s="4" t="s">
        <v>752</v>
      </c>
    </row>
    <row r="3972" spans="1:36" x14ac:dyDescent="0.3">
      <c r="A3972" t="s">
        <v>125057</v>
      </c>
      <c r="B3972" t="s">
        <v>61039</v>
      </c>
      <c r="C3972" t="s">
        <v>102176</v>
      </c>
      <c r="D3972" t="s">
        <v>127547</v>
      </c>
      <c r="I3972" t="s">
        <v>765</v>
      </c>
      <c r="N3972">
        <v>1</v>
      </c>
      <c r="O3972">
        <v>1</v>
      </c>
      <c r="P3972">
        <v>1</v>
      </c>
      <c r="Q3972" t="s">
        <v>77458</v>
      </c>
      <c r="R3972" t="s">
        <v>77458</v>
      </c>
      <c r="S3972" t="s">
        <v>77458</v>
      </c>
      <c r="T3972" t="s">
        <v>83743</v>
      </c>
      <c r="U3972" t="s">
        <v>144909</v>
      </c>
      <c r="V3972" t="s">
        <v>144910</v>
      </c>
      <c r="W3972">
        <v>73053000</v>
      </c>
      <c r="X3972">
        <v>9</v>
      </c>
      <c r="Y3972" t="s">
        <v>144911</v>
      </c>
      <c r="Z3972">
        <v>1</v>
      </c>
      <c r="AA3972" t="s">
        <v>144912</v>
      </c>
      <c r="AB3972" t="s">
        <v>144913</v>
      </c>
      <c r="AC3972" t="s">
        <v>10796</v>
      </c>
      <c r="AD3972" t="s">
        <v>10796</v>
      </c>
      <c r="AE3972">
        <v>1535</v>
      </c>
      <c r="AF3972" t="s">
        <v>10797</v>
      </c>
      <c r="AG3972" t="s">
        <v>10798</v>
      </c>
      <c r="AJ3972" s="4" t="s">
        <v>10799</v>
      </c>
    </row>
    <row r="3973" spans="1:36" x14ac:dyDescent="0.3">
      <c r="A3973" t="s">
        <v>127548</v>
      </c>
      <c r="B3973" t="s">
        <v>119117</v>
      </c>
      <c r="C3973" t="s">
        <v>127549</v>
      </c>
      <c r="D3973" t="s">
        <v>74601</v>
      </c>
      <c r="H3973" t="s">
        <v>42750</v>
      </c>
      <c r="I3973" t="s">
        <v>42749</v>
      </c>
      <c r="J3973" t="s">
        <v>42748</v>
      </c>
      <c r="N3973">
        <v>5</v>
      </c>
      <c r="O3973">
        <v>5</v>
      </c>
      <c r="P3973">
        <v>5</v>
      </c>
      <c r="Q3973" t="s">
        <v>76067</v>
      </c>
      <c r="R3973" t="s">
        <v>76067</v>
      </c>
      <c r="S3973" t="s">
        <v>76067</v>
      </c>
      <c r="T3973" t="s">
        <v>144914</v>
      </c>
      <c r="U3973">
        <v>0</v>
      </c>
      <c r="V3973" t="s">
        <v>144915</v>
      </c>
      <c r="W3973">
        <v>81867000</v>
      </c>
      <c r="X3973">
        <v>17</v>
      </c>
      <c r="Y3973" t="s">
        <v>144916</v>
      </c>
      <c r="Z3973">
        <v>1</v>
      </c>
      <c r="AA3973" t="s">
        <v>144917</v>
      </c>
      <c r="AB3973" t="s">
        <v>144918</v>
      </c>
      <c r="AC3973" t="s">
        <v>42747</v>
      </c>
      <c r="AD3973" t="s">
        <v>42747</v>
      </c>
      <c r="AE3973">
        <v>2746</v>
      </c>
      <c r="AF3973" t="s">
        <v>42746</v>
      </c>
      <c r="AG3973" t="s">
        <v>42745</v>
      </c>
      <c r="AH3973" t="s">
        <v>42744</v>
      </c>
      <c r="AJ3973" s="4" t="s">
        <v>42743</v>
      </c>
    </row>
    <row r="3974" spans="1:36" x14ac:dyDescent="0.3">
      <c r="A3974" t="s">
        <v>127550</v>
      </c>
      <c r="B3974" t="s">
        <v>119872</v>
      </c>
      <c r="C3974" t="s">
        <v>127551</v>
      </c>
      <c r="D3974" t="s">
        <v>127552</v>
      </c>
      <c r="H3974" t="s">
        <v>935</v>
      </c>
      <c r="I3974" t="s">
        <v>936</v>
      </c>
      <c r="J3974" t="s">
        <v>937</v>
      </c>
      <c r="N3974">
        <v>3</v>
      </c>
      <c r="O3974">
        <v>3</v>
      </c>
      <c r="P3974">
        <v>3</v>
      </c>
      <c r="Q3974" t="s">
        <v>78308</v>
      </c>
      <c r="R3974" t="s">
        <v>78308</v>
      </c>
      <c r="S3974" t="s">
        <v>78308</v>
      </c>
      <c r="T3974" t="s">
        <v>77940</v>
      </c>
      <c r="U3974">
        <v>0</v>
      </c>
      <c r="V3974" t="s">
        <v>144919</v>
      </c>
      <c r="W3974">
        <v>57892000</v>
      </c>
      <c r="X3974">
        <v>6</v>
      </c>
      <c r="Y3974" t="s">
        <v>144920</v>
      </c>
      <c r="Z3974">
        <v>1</v>
      </c>
      <c r="AA3974" t="s">
        <v>144921</v>
      </c>
      <c r="AB3974" t="s">
        <v>144922</v>
      </c>
      <c r="AC3974" t="s">
        <v>42742</v>
      </c>
      <c r="AD3974" t="s">
        <v>42741</v>
      </c>
      <c r="AE3974">
        <v>280</v>
      </c>
      <c r="AF3974" t="s">
        <v>940</v>
      </c>
      <c r="AG3974" t="s">
        <v>941</v>
      </c>
      <c r="AJ3974" s="4" t="s">
        <v>942</v>
      </c>
    </row>
    <row r="3975" spans="1:36" x14ac:dyDescent="0.3">
      <c r="A3975" t="s">
        <v>124775</v>
      </c>
      <c r="B3975" t="s">
        <v>52394</v>
      </c>
      <c r="C3975" t="s">
        <v>127553</v>
      </c>
      <c r="D3975" t="s">
        <v>65232</v>
      </c>
      <c r="H3975" t="s">
        <v>8284</v>
      </c>
      <c r="N3975">
        <v>4</v>
      </c>
      <c r="O3975">
        <v>4</v>
      </c>
      <c r="P3975">
        <v>4</v>
      </c>
      <c r="Q3975" t="s">
        <v>80325</v>
      </c>
      <c r="R3975" t="s">
        <v>80325</v>
      </c>
      <c r="S3975" t="s">
        <v>80325</v>
      </c>
      <c r="T3975" t="s">
        <v>79453</v>
      </c>
      <c r="U3975">
        <v>0</v>
      </c>
      <c r="V3975" t="s">
        <v>144923</v>
      </c>
      <c r="W3975">
        <v>128800000</v>
      </c>
      <c r="X3975">
        <v>15</v>
      </c>
      <c r="Y3975" t="s">
        <v>144924</v>
      </c>
      <c r="Z3975">
        <v>1</v>
      </c>
      <c r="AA3975" t="s">
        <v>144925</v>
      </c>
      <c r="AB3975" t="s">
        <v>144926</v>
      </c>
      <c r="AC3975" t="s">
        <v>17987</v>
      </c>
      <c r="AD3975" t="s">
        <v>17987</v>
      </c>
      <c r="AE3975">
        <v>2477</v>
      </c>
      <c r="AF3975" t="s">
        <v>17988</v>
      </c>
      <c r="AG3975" t="s">
        <v>17989</v>
      </c>
      <c r="AJ3975" s="4" t="s">
        <v>17990</v>
      </c>
    </row>
    <row r="3976" spans="1:36" x14ac:dyDescent="0.3">
      <c r="A3976" t="s">
        <v>127554</v>
      </c>
      <c r="B3976" t="s">
        <v>127555</v>
      </c>
      <c r="C3976" t="s">
        <v>58597</v>
      </c>
      <c r="D3976" t="s">
        <v>127556</v>
      </c>
      <c r="I3976" t="s">
        <v>11813</v>
      </c>
      <c r="N3976">
        <v>7</v>
      </c>
      <c r="O3976">
        <v>6</v>
      </c>
      <c r="P3976">
        <v>6</v>
      </c>
      <c r="Q3976" t="s">
        <v>77919</v>
      </c>
      <c r="R3976">
        <v>22</v>
      </c>
      <c r="S3976">
        <v>22</v>
      </c>
      <c r="T3976" t="s">
        <v>110585</v>
      </c>
      <c r="U3976">
        <v>0</v>
      </c>
      <c r="V3976" t="s">
        <v>59156</v>
      </c>
      <c r="W3976">
        <v>186320000</v>
      </c>
      <c r="X3976">
        <v>13</v>
      </c>
      <c r="Y3976" t="s">
        <v>144927</v>
      </c>
      <c r="Z3976">
        <v>1</v>
      </c>
      <c r="AA3976" t="s">
        <v>144928</v>
      </c>
      <c r="AB3976" t="s">
        <v>144929</v>
      </c>
      <c r="AC3976" t="s">
        <v>42740</v>
      </c>
      <c r="AD3976" t="s">
        <v>42739</v>
      </c>
      <c r="AE3976">
        <v>1321</v>
      </c>
      <c r="AF3976" t="s">
        <v>39319</v>
      </c>
      <c r="AG3976" t="s">
        <v>39318</v>
      </c>
      <c r="AJ3976" s="4" t="s">
        <v>36902</v>
      </c>
    </row>
    <row r="3977" spans="1:36" x14ac:dyDescent="0.3">
      <c r="A3977">
        <v>1</v>
      </c>
      <c r="B3977" t="s">
        <v>127557</v>
      </c>
      <c r="C3977">
        <v>1</v>
      </c>
      <c r="D3977" t="s">
        <v>127558</v>
      </c>
      <c r="H3977" t="s">
        <v>6815</v>
      </c>
      <c r="I3977" t="s">
        <v>18954</v>
      </c>
      <c r="J3977" t="s">
        <v>552</v>
      </c>
      <c r="N3977">
        <v>2</v>
      </c>
      <c r="O3977">
        <v>2</v>
      </c>
      <c r="P3977">
        <v>2</v>
      </c>
      <c r="Q3977">
        <v>3</v>
      </c>
      <c r="R3977">
        <v>3</v>
      </c>
      <c r="S3977">
        <v>3</v>
      </c>
      <c r="T3977" t="s">
        <v>144930</v>
      </c>
      <c r="U3977" t="s">
        <v>144931</v>
      </c>
      <c r="V3977" t="s">
        <v>144932</v>
      </c>
      <c r="W3977">
        <v>21766000</v>
      </c>
      <c r="X3977">
        <v>2</v>
      </c>
      <c r="Y3977" t="s">
        <v>144933</v>
      </c>
      <c r="Z3977">
        <v>1</v>
      </c>
      <c r="AA3977" t="s">
        <v>144934</v>
      </c>
      <c r="AB3977" t="s">
        <v>144935</v>
      </c>
      <c r="AC3977" t="s">
        <v>42738</v>
      </c>
      <c r="AD3977" t="s">
        <v>42738</v>
      </c>
      <c r="AE3977">
        <v>4501</v>
      </c>
      <c r="AF3977" t="s">
        <v>42737</v>
      </c>
      <c r="AG3977" t="s">
        <v>42736</v>
      </c>
      <c r="AJ3977" s="4" t="s">
        <v>42735</v>
      </c>
    </row>
    <row r="3978" spans="1:36" x14ac:dyDescent="0.3">
      <c r="A3978" t="s">
        <v>127559</v>
      </c>
      <c r="B3978">
        <v>1</v>
      </c>
      <c r="C3978">
        <v>1</v>
      </c>
      <c r="D3978" t="s">
        <v>102526</v>
      </c>
      <c r="H3978" t="s">
        <v>34667</v>
      </c>
      <c r="I3978" t="s">
        <v>12751</v>
      </c>
      <c r="J3978" t="s">
        <v>34668</v>
      </c>
      <c r="K3978" t="s">
        <v>201</v>
      </c>
      <c r="N3978">
        <v>3</v>
      </c>
      <c r="O3978">
        <v>3</v>
      </c>
      <c r="P3978">
        <v>3</v>
      </c>
      <c r="Q3978" t="s">
        <v>76080</v>
      </c>
      <c r="R3978" t="s">
        <v>76080</v>
      </c>
      <c r="S3978" t="s">
        <v>76080</v>
      </c>
      <c r="T3978" t="s">
        <v>86438</v>
      </c>
      <c r="U3978" t="s">
        <v>144936</v>
      </c>
      <c r="V3978" t="s">
        <v>144937</v>
      </c>
      <c r="W3978">
        <v>97112000</v>
      </c>
      <c r="X3978">
        <v>21</v>
      </c>
      <c r="Y3978" t="s">
        <v>144938</v>
      </c>
      <c r="Z3978">
        <v>1</v>
      </c>
      <c r="AA3978" t="s">
        <v>144939</v>
      </c>
      <c r="AB3978" t="s">
        <v>144940</v>
      </c>
      <c r="AC3978" t="s">
        <v>42734</v>
      </c>
      <c r="AD3978" t="s">
        <v>42733</v>
      </c>
      <c r="AE3978">
        <v>5065</v>
      </c>
      <c r="AF3978" t="s">
        <v>34671</v>
      </c>
      <c r="AG3978" t="s">
        <v>34672</v>
      </c>
      <c r="AH3978" t="s">
        <v>34673</v>
      </c>
      <c r="AJ3978" s="4" t="s">
        <v>34674</v>
      </c>
    </row>
    <row r="3979" spans="1:36" x14ac:dyDescent="0.3">
      <c r="A3979" t="s">
        <v>127560</v>
      </c>
      <c r="B3979" t="s">
        <v>94713</v>
      </c>
      <c r="C3979" t="s">
        <v>100788</v>
      </c>
      <c r="D3979" t="s">
        <v>99523</v>
      </c>
      <c r="H3979" t="s">
        <v>7484</v>
      </c>
      <c r="I3979" t="s">
        <v>7485</v>
      </c>
      <c r="J3979" t="s">
        <v>7486</v>
      </c>
      <c r="K3979" t="s">
        <v>7487</v>
      </c>
      <c r="N3979">
        <v>9</v>
      </c>
      <c r="O3979">
        <v>9</v>
      </c>
      <c r="P3979">
        <v>9</v>
      </c>
      <c r="Q3979">
        <v>20</v>
      </c>
      <c r="R3979">
        <v>20</v>
      </c>
      <c r="S3979">
        <v>20</v>
      </c>
      <c r="T3979" t="s">
        <v>83478</v>
      </c>
      <c r="U3979">
        <v>0</v>
      </c>
      <c r="V3979" t="s">
        <v>113818</v>
      </c>
      <c r="W3979">
        <v>262580000</v>
      </c>
      <c r="X3979">
        <v>26</v>
      </c>
      <c r="Y3979" t="s">
        <v>144941</v>
      </c>
      <c r="Z3979">
        <v>1</v>
      </c>
      <c r="AA3979" t="s">
        <v>144942</v>
      </c>
      <c r="AB3979" t="s">
        <v>144943</v>
      </c>
      <c r="AC3979" t="s">
        <v>40851</v>
      </c>
      <c r="AD3979" t="s">
        <v>7489</v>
      </c>
      <c r="AE3979">
        <v>1137</v>
      </c>
      <c r="AF3979" t="s">
        <v>7490</v>
      </c>
      <c r="AG3979" t="s">
        <v>7491</v>
      </c>
      <c r="AH3979" t="s">
        <v>7492</v>
      </c>
      <c r="AJ3979" s="4" t="s">
        <v>7493</v>
      </c>
    </row>
    <row r="3980" spans="1:36" x14ac:dyDescent="0.3">
      <c r="A3980">
        <v>1</v>
      </c>
      <c r="B3980" t="s">
        <v>127561</v>
      </c>
      <c r="C3980">
        <v>1</v>
      </c>
      <c r="D3980" t="s">
        <v>49851</v>
      </c>
      <c r="H3980" t="s">
        <v>4215</v>
      </c>
      <c r="I3980" t="s">
        <v>4216</v>
      </c>
      <c r="J3980" t="s">
        <v>4217</v>
      </c>
      <c r="N3980">
        <v>3</v>
      </c>
      <c r="O3980">
        <v>3</v>
      </c>
      <c r="P3980">
        <v>3</v>
      </c>
      <c r="Q3980" t="s">
        <v>76302</v>
      </c>
      <c r="R3980" t="s">
        <v>76302</v>
      </c>
      <c r="S3980" t="s">
        <v>76302</v>
      </c>
      <c r="T3980" t="s">
        <v>88561</v>
      </c>
      <c r="U3980" t="s">
        <v>144944</v>
      </c>
      <c r="V3980" t="s">
        <v>144945</v>
      </c>
      <c r="W3980">
        <v>61424000</v>
      </c>
      <c r="X3980">
        <v>5</v>
      </c>
      <c r="Y3980" t="s">
        <v>144946</v>
      </c>
      <c r="Z3980">
        <v>1</v>
      </c>
      <c r="AA3980" t="s">
        <v>144947</v>
      </c>
      <c r="AB3980" t="s">
        <v>144948</v>
      </c>
      <c r="AC3980" t="s">
        <v>4219</v>
      </c>
      <c r="AD3980" t="s">
        <v>4219</v>
      </c>
      <c r="AE3980">
        <v>735</v>
      </c>
      <c r="AF3980" t="s">
        <v>4220</v>
      </c>
      <c r="AG3980" t="s">
        <v>4221</v>
      </c>
      <c r="AH3980" t="s">
        <v>4222</v>
      </c>
      <c r="AI3980" t="s">
        <v>4223</v>
      </c>
      <c r="AJ3980" s="4" t="s">
        <v>4224</v>
      </c>
    </row>
    <row r="3981" spans="1:36" x14ac:dyDescent="0.3">
      <c r="A3981" t="s">
        <v>127562</v>
      </c>
      <c r="B3981" t="s">
        <v>127563</v>
      </c>
      <c r="C3981" t="s">
        <v>127564</v>
      </c>
      <c r="D3981" t="s">
        <v>72911</v>
      </c>
      <c r="J3981" t="s">
        <v>937</v>
      </c>
      <c r="N3981">
        <v>4</v>
      </c>
      <c r="O3981">
        <v>4</v>
      </c>
      <c r="P3981">
        <v>4</v>
      </c>
      <c r="Q3981" t="s">
        <v>77281</v>
      </c>
      <c r="R3981" t="s">
        <v>77281</v>
      </c>
      <c r="S3981" t="s">
        <v>77281</v>
      </c>
      <c r="T3981" t="s">
        <v>144949</v>
      </c>
      <c r="U3981">
        <v>0</v>
      </c>
      <c r="V3981" t="s">
        <v>144950</v>
      </c>
      <c r="W3981">
        <v>123510000</v>
      </c>
      <c r="X3981">
        <v>20</v>
      </c>
      <c r="Y3981" t="s">
        <v>144951</v>
      </c>
      <c r="Z3981">
        <v>1</v>
      </c>
      <c r="AA3981" t="s">
        <v>144952</v>
      </c>
      <c r="AB3981" t="s">
        <v>144953</v>
      </c>
      <c r="AC3981" t="s">
        <v>42732</v>
      </c>
      <c r="AD3981" t="s">
        <v>42731</v>
      </c>
      <c r="AE3981">
        <v>4749</v>
      </c>
      <c r="AF3981" t="s">
        <v>42730</v>
      </c>
      <c r="AG3981" t="s">
        <v>42729</v>
      </c>
      <c r="AJ3981" s="4" t="s">
        <v>42728</v>
      </c>
    </row>
    <row r="3982" spans="1:36" x14ac:dyDescent="0.3">
      <c r="A3982" t="s">
        <v>62218</v>
      </c>
      <c r="B3982" t="s">
        <v>127565</v>
      </c>
      <c r="C3982" t="s">
        <v>127566</v>
      </c>
      <c r="D3982" t="s">
        <v>127567</v>
      </c>
      <c r="H3982" t="s">
        <v>42727</v>
      </c>
      <c r="I3982" t="s">
        <v>42726</v>
      </c>
      <c r="J3982" t="s">
        <v>1643</v>
      </c>
      <c r="K3982" t="s">
        <v>42725</v>
      </c>
      <c r="N3982">
        <v>12</v>
      </c>
      <c r="O3982">
        <v>4</v>
      </c>
      <c r="P3982">
        <v>0</v>
      </c>
      <c r="Q3982" t="s">
        <v>75972</v>
      </c>
      <c r="R3982" t="s">
        <v>48642</v>
      </c>
      <c r="S3982">
        <v>0</v>
      </c>
      <c r="T3982" t="s">
        <v>144954</v>
      </c>
      <c r="U3982">
        <v>0</v>
      </c>
      <c r="V3982" t="s">
        <v>144955</v>
      </c>
      <c r="W3982">
        <v>1140800000</v>
      </c>
      <c r="X3982">
        <v>21</v>
      </c>
      <c r="Y3982" t="s">
        <v>144956</v>
      </c>
      <c r="Z3982">
        <v>1</v>
      </c>
      <c r="AA3982" t="s">
        <v>144957</v>
      </c>
      <c r="AB3982" t="s">
        <v>144958</v>
      </c>
      <c r="AC3982" t="s">
        <v>42724</v>
      </c>
      <c r="AD3982" t="s">
        <v>42724</v>
      </c>
      <c r="AE3982">
        <v>2092</v>
      </c>
      <c r="AF3982" t="s">
        <v>42723</v>
      </c>
      <c r="AG3982" t="s">
        <v>42722</v>
      </c>
      <c r="AH3982" t="s">
        <v>42721</v>
      </c>
      <c r="AJ3982" s="4" t="s">
        <v>42720</v>
      </c>
    </row>
    <row r="3983" spans="1:36" x14ac:dyDescent="0.3">
      <c r="A3983" t="s">
        <v>127568</v>
      </c>
      <c r="B3983" t="s">
        <v>127569</v>
      </c>
      <c r="C3983" t="s">
        <v>127570</v>
      </c>
      <c r="D3983" t="s">
        <v>127571</v>
      </c>
      <c r="H3983" t="s">
        <v>14018</v>
      </c>
      <c r="I3983" t="s">
        <v>12997</v>
      </c>
      <c r="J3983" t="s">
        <v>40062</v>
      </c>
      <c r="N3983">
        <v>7</v>
      </c>
      <c r="O3983">
        <v>7</v>
      </c>
      <c r="P3983">
        <v>7</v>
      </c>
      <c r="Q3983" t="s">
        <v>78314</v>
      </c>
      <c r="R3983" t="s">
        <v>78314</v>
      </c>
      <c r="S3983" t="s">
        <v>78314</v>
      </c>
      <c r="T3983" t="s">
        <v>118535</v>
      </c>
      <c r="U3983">
        <v>0</v>
      </c>
      <c r="V3983" t="s">
        <v>144959</v>
      </c>
      <c r="W3983">
        <v>976550000</v>
      </c>
      <c r="X3983">
        <v>37</v>
      </c>
      <c r="Y3983" t="s">
        <v>144960</v>
      </c>
      <c r="Z3983">
        <v>1</v>
      </c>
      <c r="AA3983" t="s">
        <v>144961</v>
      </c>
      <c r="AB3983" t="s">
        <v>144962</v>
      </c>
      <c r="AC3983" t="s">
        <v>42719</v>
      </c>
      <c r="AD3983" t="s">
        <v>42718</v>
      </c>
      <c r="AE3983">
        <v>2418</v>
      </c>
      <c r="AF3983" t="s">
        <v>42717</v>
      </c>
      <c r="AG3983" t="s">
        <v>42716</v>
      </c>
      <c r="AJ3983" s="4" t="s">
        <v>17568</v>
      </c>
    </row>
    <row r="3984" spans="1:36" x14ac:dyDescent="0.3">
      <c r="A3984" t="s">
        <v>52591</v>
      </c>
      <c r="B3984" t="s">
        <v>127572</v>
      </c>
      <c r="C3984" t="s">
        <v>66362</v>
      </c>
      <c r="D3984" t="s">
        <v>127573</v>
      </c>
      <c r="H3984" t="s">
        <v>16842</v>
      </c>
      <c r="I3984" t="s">
        <v>16843</v>
      </c>
      <c r="J3984" t="s">
        <v>16844</v>
      </c>
      <c r="K3984" t="s">
        <v>234</v>
      </c>
      <c r="N3984">
        <v>9</v>
      </c>
      <c r="O3984">
        <v>9</v>
      </c>
      <c r="P3984">
        <v>9</v>
      </c>
      <c r="Q3984" t="s">
        <v>76141</v>
      </c>
      <c r="R3984" t="s">
        <v>76141</v>
      </c>
      <c r="S3984" t="s">
        <v>76141</v>
      </c>
      <c r="T3984" t="s">
        <v>78386</v>
      </c>
      <c r="U3984">
        <v>0</v>
      </c>
      <c r="V3984" t="s">
        <v>144963</v>
      </c>
      <c r="W3984">
        <v>734030000</v>
      </c>
      <c r="X3984">
        <v>47</v>
      </c>
      <c r="Y3984" t="s">
        <v>144964</v>
      </c>
      <c r="Z3984">
        <v>1</v>
      </c>
      <c r="AA3984" t="s">
        <v>144965</v>
      </c>
      <c r="AB3984" t="s">
        <v>144966</v>
      </c>
      <c r="AC3984" t="s">
        <v>16846</v>
      </c>
      <c r="AD3984" t="s">
        <v>16846</v>
      </c>
      <c r="AE3984">
        <v>2327</v>
      </c>
      <c r="AF3984" t="s">
        <v>16847</v>
      </c>
      <c r="AG3984" t="s">
        <v>16848</v>
      </c>
      <c r="AH3984" t="s">
        <v>16849</v>
      </c>
      <c r="AJ3984" s="4" t="s">
        <v>16850</v>
      </c>
    </row>
    <row r="3985" spans="1:36" x14ac:dyDescent="0.3">
      <c r="A3985" t="s">
        <v>127574</v>
      </c>
      <c r="B3985" t="s">
        <v>127575</v>
      </c>
      <c r="C3985" t="s">
        <v>127576</v>
      </c>
      <c r="D3985" t="s">
        <v>127577</v>
      </c>
      <c r="H3985" t="s">
        <v>9118</v>
      </c>
      <c r="I3985" t="s">
        <v>9119</v>
      </c>
      <c r="J3985" t="s">
        <v>9120</v>
      </c>
      <c r="K3985" t="s">
        <v>9121</v>
      </c>
      <c r="N3985">
        <v>7</v>
      </c>
      <c r="O3985">
        <v>7</v>
      </c>
      <c r="P3985">
        <v>7</v>
      </c>
      <c r="Q3985" t="s">
        <v>48611</v>
      </c>
      <c r="R3985" t="s">
        <v>48611</v>
      </c>
      <c r="S3985" t="s">
        <v>48611</v>
      </c>
      <c r="T3985" t="s">
        <v>94690</v>
      </c>
      <c r="U3985">
        <v>0</v>
      </c>
      <c r="V3985" t="s">
        <v>144967</v>
      </c>
      <c r="W3985">
        <v>291510000</v>
      </c>
      <c r="X3985">
        <v>21</v>
      </c>
      <c r="Y3985" t="s">
        <v>144968</v>
      </c>
      <c r="Z3985">
        <v>1</v>
      </c>
      <c r="AA3985" t="s">
        <v>144969</v>
      </c>
      <c r="AB3985" t="s">
        <v>144970</v>
      </c>
      <c r="AC3985" t="s">
        <v>9122</v>
      </c>
      <c r="AD3985" t="s">
        <v>42715</v>
      </c>
      <c r="AE3985">
        <v>1330</v>
      </c>
      <c r="AF3985" t="s">
        <v>9123</v>
      </c>
      <c r="AG3985" t="s">
        <v>9124</v>
      </c>
      <c r="AH3985" t="s">
        <v>9125</v>
      </c>
      <c r="AJ3985" s="4" t="s">
        <v>9126</v>
      </c>
    </row>
    <row r="3986" spans="1:36" x14ac:dyDescent="0.3">
      <c r="A3986" t="s">
        <v>127578</v>
      </c>
      <c r="B3986" t="s">
        <v>127579</v>
      </c>
      <c r="C3986" t="s">
        <v>127580</v>
      </c>
      <c r="D3986" t="s">
        <v>127581</v>
      </c>
      <c r="H3986" t="s">
        <v>5524</v>
      </c>
      <c r="I3986" t="s">
        <v>5525</v>
      </c>
      <c r="J3986" t="s">
        <v>5526</v>
      </c>
      <c r="K3986" t="s">
        <v>5527</v>
      </c>
      <c r="N3986">
        <v>8</v>
      </c>
      <c r="O3986">
        <v>8</v>
      </c>
      <c r="P3986">
        <v>8</v>
      </c>
      <c r="Q3986" t="s">
        <v>77114</v>
      </c>
      <c r="R3986" t="s">
        <v>77114</v>
      </c>
      <c r="S3986" t="s">
        <v>77114</v>
      </c>
      <c r="T3986" t="s">
        <v>79725</v>
      </c>
      <c r="U3986">
        <v>0</v>
      </c>
      <c r="V3986" t="s">
        <v>144971</v>
      </c>
      <c r="W3986">
        <v>659420000</v>
      </c>
      <c r="X3986">
        <v>32</v>
      </c>
      <c r="Y3986" t="s">
        <v>144972</v>
      </c>
      <c r="Z3986">
        <v>1</v>
      </c>
      <c r="AA3986" t="s">
        <v>144973</v>
      </c>
      <c r="AB3986" t="s">
        <v>144974</v>
      </c>
      <c r="AC3986" t="s">
        <v>42714</v>
      </c>
      <c r="AD3986" t="s">
        <v>5529</v>
      </c>
      <c r="AE3986">
        <v>905</v>
      </c>
      <c r="AF3986" t="s">
        <v>5530</v>
      </c>
      <c r="AG3986" t="s">
        <v>5531</v>
      </c>
      <c r="AH3986" t="s">
        <v>5532</v>
      </c>
      <c r="AJ3986" s="4" t="s">
        <v>5533</v>
      </c>
    </row>
    <row r="3987" spans="1:36" x14ac:dyDescent="0.3">
      <c r="A3987" t="s">
        <v>127582</v>
      </c>
      <c r="B3987" t="s">
        <v>127583</v>
      </c>
      <c r="C3987" t="s">
        <v>69465</v>
      </c>
      <c r="D3987" t="s">
        <v>75099</v>
      </c>
      <c r="H3987" t="s">
        <v>36332</v>
      </c>
      <c r="I3987" t="s">
        <v>36333</v>
      </c>
      <c r="J3987" t="s">
        <v>36334</v>
      </c>
      <c r="N3987">
        <v>13</v>
      </c>
      <c r="O3987">
        <v>13</v>
      </c>
      <c r="P3987">
        <v>13</v>
      </c>
      <c r="Q3987" t="s">
        <v>84250</v>
      </c>
      <c r="R3987" t="s">
        <v>84250</v>
      </c>
      <c r="S3987" t="s">
        <v>84250</v>
      </c>
      <c r="T3987">
        <v>139</v>
      </c>
      <c r="U3987">
        <v>0</v>
      </c>
      <c r="V3987" t="s">
        <v>86843</v>
      </c>
      <c r="W3987">
        <v>233920000</v>
      </c>
      <c r="X3987">
        <v>54</v>
      </c>
      <c r="Y3987" t="s">
        <v>144975</v>
      </c>
      <c r="Z3987">
        <v>1</v>
      </c>
      <c r="AA3987" t="s">
        <v>144976</v>
      </c>
      <c r="AB3987" t="s">
        <v>144977</v>
      </c>
      <c r="AC3987" t="s">
        <v>36335</v>
      </c>
      <c r="AD3987" t="s">
        <v>36335</v>
      </c>
      <c r="AE3987">
        <v>2870</v>
      </c>
      <c r="AF3987" t="s">
        <v>36337</v>
      </c>
      <c r="AG3987" t="s">
        <v>36338</v>
      </c>
      <c r="AH3987" t="s">
        <v>36339</v>
      </c>
      <c r="AJ3987" s="4" t="s">
        <v>36340</v>
      </c>
    </row>
    <row r="3988" spans="1:36" x14ac:dyDescent="0.3">
      <c r="A3988" t="s">
        <v>127584</v>
      </c>
      <c r="B3988" t="s">
        <v>127585</v>
      </c>
      <c r="C3988" t="s">
        <v>127586</v>
      </c>
      <c r="D3988" t="s">
        <v>56153</v>
      </c>
      <c r="H3988" t="s">
        <v>27178</v>
      </c>
      <c r="I3988" t="s">
        <v>42713</v>
      </c>
      <c r="J3988" t="s">
        <v>150</v>
      </c>
      <c r="N3988">
        <v>4</v>
      </c>
      <c r="O3988">
        <v>4</v>
      </c>
      <c r="P3988">
        <v>4</v>
      </c>
      <c r="Q3988" t="s">
        <v>78308</v>
      </c>
      <c r="R3988" t="s">
        <v>78308</v>
      </c>
      <c r="S3988" t="s">
        <v>78308</v>
      </c>
      <c r="T3988" t="s">
        <v>144978</v>
      </c>
      <c r="U3988">
        <v>0</v>
      </c>
      <c r="V3988" t="s">
        <v>144979</v>
      </c>
      <c r="W3988">
        <v>76050000</v>
      </c>
      <c r="X3988">
        <v>11</v>
      </c>
      <c r="Y3988" t="s">
        <v>144980</v>
      </c>
      <c r="Z3988">
        <v>1</v>
      </c>
      <c r="AA3988" t="s">
        <v>144981</v>
      </c>
      <c r="AB3988" t="s">
        <v>144982</v>
      </c>
      <c r="AC3988" t="s">
        <v>42712</v>
      </c>
      <c r="AD3988" t="s">
        <v>42712</v>
      </c>
      <c r="AE3988">
        <v>3916</v>
      </c>
      <c r="AF3988" t="s">
        <v>42711</v>
      </c>
      <c r="AG3988" t="s">
        <v>42710</v>
      </c>
      <c r="AH3988" t="s">
        <v>42709</v>
      </c>
      <c r="AJ3988" s="4" t="s">
        <v>27182</v>
      </c>
    </row>
    <row r="3989" spans="1:36" x14ac:dyDescent="0.3">
      <c r="A3989" t="s">
        <v>58484</v>
      </c>
      <c r="B3989" t="s">
        <v>59394</v>
      </c>
      <c r="C3989" t="s">
        <v>127587</v>
      </c>
      <c r="D3989" t="s">
        <v>127588</v>
      </c>
      <c r="H3989" t="s">
        <v>407</v>
      </c>
      <c r="I3989" t="s">
        <v>408</v>
      </c>
      <c r="J3989" t="s">
        <v>409</v>
      </c>
      <c r="K3989" t="s">
        <v>410</v>
      </c>
      <c r="N3989">
        <v>23</v>
      </c>
      <c r="O3989">
        <v>23</v>
      </c>
      <c r="P3989">
        <v>23</v>
      </c>
      <c r="Q3989" t="s">
        <v>79951</v>
      </c>
      <c r="R3989" t="s">
        <v>79951</v>
      </c>
      <c r="S3989" t="s">
        <v>79951</v>
      </c>
      <c r="T3989" t="s">
        <v>81940</v>
      </c>
      <c r="U3989">
        <v>0</v>
      </c>
      <c r="V3989" t="s">
        <v>144983</v>
      </c>
      <c r="W3989">
        <v>816350000</v>
      </c>
      <c r="X3989">
        <v>114</v>
      </c>
      <c r="Y3989" t="s">
        <v>144984</v>
      </c>
      <c r="Z3989">
        <v>1</v>
      </c>
      <c r="AA3989" t="s">
        <v>144985</v>
      </c>
      <c r="AB3989" t="s">
        <v>144986</v>
      </c>
      <c r="AC3989" t="s">
        <v>411</v>
      </c>
      <c r="AD3989" t="s">
        <v>412</v>
      </c>
      <c r="AE3989">
        <v>209</v>
      </c>
      <c r="AF3989" t="s">
        <v>413</v>
      </c>
      <c r="AG3989" t="s">
        <v>414</v>
      </c>
      <c r="AH3989" t="s">
        <v>415</v>
      </c>
      <c r="AJ3989" s="4" t="s">
        <v>416</v>
      </c>
    </row>
    <row r="3990" spans="1:36" x14ac:dyDescent="0.3">
      <c r="A3990" t="s">
        <v>127589</v>
      </c>
      <c r="B3990" t="s">
        <v>127590</v>
      </c>
      <c r="C3990" t="s">
        <v>54905</v>
      </c>
      <c r="D3990" t="s">
        <v>127591</v>
      </c>
      <c r="H3990" t="s">
        <v>10277</v>
      </c>
      <c r="I3990" t="s">
        <v>10278</v>
      </c>
      <c r="J3990" t="s">
        <v>10279</v>
      </c>
      <c r="K3990" t="s">
        <v>10280</v>
      </c>
      <c r="N3990">
        <v>6</v>
      </c>
      <c r="O3990">
        <v>6</v>
      </c>
      <c r="P3990">
        <v>6</v>
      </c>
      <c r="Q3990" t="s">
        <v>83704</v>
      </c>
      <c r="R3990" t="s">
        <v>83704</v>
      </c>
      <c r="S3990" t="s">
        <v>83704</v>
      </c>
      <c r="T3990" t="s">
        <v>97352</v>
      </c>
      <c r="U3990">
        <v>0</v>
      </c>
      <c r="V3990" t="s">
        <v>51014</v>
      </c>
      <c r="W3990">
        <v>199790000</v>
      </c>
      <c r="X3990">
        <v>21</v>
      </c>
      <c r="Y3990" t="s">
        <v>144987</v>
      </c>
      <c r="Z3990">
        <v>1</v>
      </c>
      <c r="AA3990" t="s">
        <v>144988</v>
      </c>
      <c r="AB3990" t="s">
        <v>144989</v>
      </c>
      <c r="AC3990" t="s">
        <v>10281</v>
      </c>
      <c r="AD3990" t="s">
        <v>10281</v>
      </c>
      <c r="AE3990">
        <v>1474</v>
      </c>
      <c r="AF3990" t="s">
        <v>10283</v>
      </c>
      <c r="AG3990" t="s">
        <v>10284</v>
      </c>
      <c r="AH3990" t="s">
        <v>10285</v>
      </c>
      <c r="AI3990" t="s">
        <v>10286</v>
      </c>
      <c r="AJ3990" s="4" t="s">
        <v>10287</v>
      </c>
    </row>
    <row r="3991" spans="1:36" x14ac:dyDescent="0.3">
      <c r="A3991" t="s">
        <v>127592</v>
      </c>
      <c r="B3991" t="s">
        <v>54052</v>
      </c>
      <c r="C3991" t="s">
        <v>127593</v>
      </c>
      <c r="D3991" t="s">
        <v>127594</v>
      </c>
      <c r="H3991" t="s">
        <v>10960</v>
      </c>
      <c r="I3991" t="s">
        <v>10961</v>
      </c>
      <c r="J3991" t="s">
        <v>10962</v>
      </c>
      <c r="N3991">
        <v>5</v>
      </c>
      <c r="O3991">
        <v>5</v>
      </c>
      <c r="P3991">
        <v>5</v>
      </c>
      <c r="Q3991" t="s">
        <v>76080</v>
      </c>
      <c r="R3991" t="s">
        <v>76080</v>
      </c>
      <c r="S3991" t="s">
        <v>76080</v>
      </c>
      <c r="T3991" t="s">
        <v>90646</v>
      </c>
      <c r="U3991">
        <v>0</v>
      </c>
      <c r="V3991" t="s">
        <v>96557</v>
      </c>
      <c r="W3991">
        <v>166590000</v>
      </c>
      <c r="X3991">
        <v>20</v>
      </c>
      <c r="Y3991" t="s">
        <v>144990</v>
      </c>
      <c r="Z3991">
        <v>1</v>
      </c>
      <c r="AA3991" t="s">
        <v>144991</v>
      </c>
      <c r="AB3991" t="s">
        <v>144992</v>
      </c>
      <c r="AC3991" t="s">
        <v>10963</v>
      </c>
      <c r="AD3991" t="s">
        <v>10963</v>
      </c>
      <c r="AE3991">
        <v>1555</v>
      </c>
      <c r="AF3991" t="s">
        <v>10964</v>
      </c>
      <c r="AG3991" t="s">
        <v>10965</v>
      </c>
      <c r="AH3991" t="s">
        <v>10966</v>
      </c>
      <c r="AJ3991" s="4" t="s">
        <v>10967</v>
      </c>
    </row>
    <row r="3992" spans="1:36" x14ac:dyDescent="0.3">
      <c r="A3992" t="s">
        <v>127595</v>
      </c>
      <c r="B3992" t="s">
        <v>64845</v>
      </c>
      <c r="C3992" t="s">
        <v>127596</v>
      </c>
      <c r="D3992" t="s">
        <v>127597</v>
      </c>
      <c r="J3992" t="s">
        <v>35214</v>
      </c>
      <c r="N3992">
        <v>4</v>
      </c>
      <c r="O3992">
        <v>4</v>
      </c>
      <c r="P3992">
        <v>4</v>
      </c>
      <c r="Q3992" t="s">
        <v>76273</v>
      </c>
      <c r="R3992" t="s">
        <v>76273</v>
      </c>
      <c r="S3992" t="s">
        <v>76273</v>
      </c>
      <c r="T3992" t="s">
        <v>93643</v>
      </c>
      <c r="U3992">
        <v>0</v>
      </c>
      <c r="V3992" t="s">
        <v>83088</v>
      </c>
      <c r="W3992">
        <v>197940000</v>
      </c>
      <c r="X3992">
        <v>12</v>
      </c>
      <c r="Y3992" t="s">
        <v>144993</v>
      </c>
      <c r="Z3992">
        <v>1</v>
      </c>
      <c r="AA3992" t="s">
        <v>144994</v>
      </c>
      <c r="AB3992" t="s">
        <v>144995</v>
      </c>
      <c r="AC3992" t="s">
        <v>42708</v>
      </c>
      <c r="AD3992" t="s">
        <v>35215</v>
      </c>
      <c r="AE3992">
        <v>5180</v>
      </c>
      <c r="AF3992" t="s">
        <v>35216</v>
      </c>
      <c r="AG3992" t="s">
        <v>35217</v>
      </c>
    </row>
    <row r="3993" spans="1:36" x14ac:dyDescent="0.3">
      <c r="A3993" t="s">
        <v>127598</v>
      </c>
      <c r="B3993" t="s">
        <v>51388</v>
      </c>
      <c r="C3993" t="s">
        <v>127599</v>
      </c>
      <c r="D3993" t="s">
        <v>127600</v>
      </c>
      <c r="H3993" t="s">
        <v>1489</v>
      </c>
      <c r="I3993" t="s">
        <v>12422</v>
      </c>
      <c r="J3993" t="s">
        <v>11552</v>
      </c>
      <c r="K3993" t="s">
        <v>448</v>
      </c>
      <c r="N3993">
        <v>13</v>
      </c>
      <c r="O3993">
        <v>13</v>
      </c>
      <c r="P3993">
        <v>13</v>
      </c>
      <c r="Q3993" t="s">
        <v>80784</v>
      </c>
      <c r="R3993" t="s">
        <v>80784</v>
      </c>
      <c r="S3993" t="s">
        <v>80784</v>
      </c>
      <c r="T3993" t="s">
        <v>91297</v>
      </c>
      <c r="U3993">
        <v>0</v>
      </c>
      <c r="V3993" t="s">
        <v>144996</v>
      </c>
      <c r="W3993">
        <v>1339500000</v>
      </c>
      <c r="X3993">
        <v>106</v>
      </c>
      <c r="Y3993" t="s">
        <v>144997</v>
      </c>
      <c r="Z3993">
        <v>1</v>
      </c>
      <c r="AA3993" t="s">
        <v>144998</v>
      </c>
      <c r="AB3993" t="s">
        <v>144999</v>
      </c>
      <c r="AC3993" t="s">
        <v>12423</v>
      </c>
      <c r="AD3993" t="s">
        <v>40205</v>
      </c>
      <c r="AE3993">
        <v>1748</v>
      </c>
      <c r="AF3993" t="s">
        <v>12425</v>
      </c>
      <c r="AG3993" t="s">
        <v>12426</v>
      </c>
      <c r="AH3993" t="s">
        <v>12427</v>
      </c>
      <c r="AI3993" t="s">
        <v>12428</v>
      </c>
      <c r="AJ3993" s="4" t="s">
        <v>12429</v>
      </c>
    </row>
    <row r="3994" spans="1:36" x14ac:dyDescent="0.3">
      <c r="A3994" t="s">
        <v>57977</v>
      </c>
      <c r="B3994" t="s">
        <v>127601</v>
      </c>
      <c r="C3994" t="s">
        <v>127602</v>
      </c>
      <c r="D3994" t="s">
        <v>127603</v>
      </c>
      <c r="H3994" t="s">
        <v>8692</v>
      </c>
      <c r="I3994" t="s">
        <v>23189</v>
      </c>
      <c r="N3994">
        <v>2</v>
      </c>
      <c r="O3994">
        <v>2</v>
      </c>
      <c r="P3994">
        <v>2</v>
      </c>
      <c r="Q3994" t="s">
        <v>77558</v>
      </c>
      <c r="R3994" t="s">
        <v>77558</v>
      </c>
      <c r="S3994" t="s">
        <v>77558</v>
      </c>
      <c r="T3994" t="s">
        <v>145000</v>
      </c>
      <c r="U3994" t="s">
        <v>145001</v>
      </c>
      <c r="V3994" t="s">
        <v>145002</v>
      </c>
      <c r="W3994">
        <v>29817000</v>
      </c>
      <c r="X3994">
        <v>2</v>
      </c>
      <c r="Y3994" t="s">
        <v>145003</v>
      </c>
      <c r="Z3994">
        <v>1</v>
      </c>
      <c r="AA3994" t="s">
        <v>145004</v>
      </c>
      <c r="AB3994" t="s">
        <v>145005</v>
      </c>
      <c r="AC3994" t="s">
        <v>42707</v>
      </c>
      <c r="AD3994" t="s">
        <v>42707</v>
      </c>
      <c r="AE3994">
        <v>3231</v>
      </c>
      <c r="AF3994" t="s">
        <v>42706</v>
      </c>
      <c r="AG3994" t="s">
        <v>42705</v>
      </c>
      <c r="AH3994" t="s">
        <v>42704</v>
      </c>
      <c r="AJ3994" s="4" t="s">
        <v>42703</v>
      </c>
    </row>
    <row r="3995" spans="1:36" x14ac:dyDescent="0.3">
      <c r="A3995" t="s">
        <v>56916</v>
      </c>
      <c r="B3995" t="s">
        <v>61065</v>
      </c>
      <c r="C3995" t="s">
        <v>127604</v>
      </c>
      <c r="D3995" t="s">
        <v>127327</v>
      </c>
      <c r="H3995" t="s">
        <v>2572</v>
      </c>
      <c r="I3995" t="s">
        <v>1378</v>
      </c>
      <c r="J3995" t="s">
        <v>1379</v>
      </c>
      <c r="K3995" t="s">
        <v>1380</v>
      </c>
      <c r="N3995">
        <v>2</v>
      </c>
      <c r="O3995">
        <v>2</v>
      </c>
      <c r="P3995">
        <v>2</v>
      </c>
      <c r="Q3995" t="s">
        <v>78010</v>
      </c>
      <c r="R3995" t="s">
        <v>78010</v>
      </c>
      <c r="S3995" t="s">
        <v>78010</v>
      </c>
      <c r="T3995" t="s">
        <v>80013</v>
      </c>
      <c r="U3995">
        <v>0</v>
      </c>
      <c r="V3995" t="s">
        <v>145006</v>
      </c>
      <c r="W3995">
        <v>82731000</v>
      </c>
      <c r="X3995">
        <v>8</v>
      </c>
      <c r="Y3995" t="s">
        <v>145007</v>
      </c>
      <c r="Z3995">
        <v>1</v>
      </c>
      <c r="AA3995" t="s">
        <v>145008</v>
      </c>
      <c r="AB3995" t="s">
        <v>145009</v>
      </c>
      <c r="AC3995" t="s">
        <v>2573</v>
      </c>
      <c r="AD3995" t="s">
        <v>2573</v>
      </c>
      <c r="AE3995">
        <v>500</v>
      </c>
      <c r="AF3995" t="s">
        <v>2574</v>
      </c>
      <c r="AG3995" t="s">
        <v>2575</v>
      </c>
      <c r="AH3995" t="s">
        <v>2576</v>
      </c>
      <c r="AI3995" t="s">
        <v>2577</v>
      </c>
      <c r="AJ3995" s="4" t="s">
        <v>2578</v>
      </c>
    </row>
    <row r="3996" spans="1:36" x14ac:dyDescent="0.3">
      <c r="A3996" t="s">
        <v>62039</v>
      </c>
      <c r="B3996" t="s">
        <v>69075</v>
      </c>
      <c r="C3996" t="s">
        <v>127605</v>
      </c>
      <c r="D3996" t="s">
        <v>64451</v>
      </c>
      <c r="J3996" t="s">
        <v>2778</v>
      </c>
      <c r="N3996">
        <v>7</v>
      </c>
      <c r="O3996">
        <v>7</v>
      </c>
      <c r="P3996">
        <v>7</v>
      </c>
      <c r="Q3996" t="s">
        <v>78326</v>
      </c>
      <c r="R3996" t="s">
        <v>78326</v>
      </c>
      <c r="S3996" t="s">
        <v>78326</v>
      </c>
      <c r="T3996" t="s">
        <v>145010</v>
      </c>
      <c r="U3996">
        <v>0</v>
      </c>
      <c r="V3996" t="s">
        <v>145011</v>
      </c>
      <c r="W3996">
        <v>205360000</v>
      </c>
      <c r="X3996">
        <v>22</v>
      </c>
      <c r="Y3996" t="s">
        <v>145012</v>
      </c>
      <c r="Z3996">
        <v>1</v>
      </c>
      <c r="AA3996" t="s">
        <v>145013</v>
      </c>
      <c r="AB3996" t="s">
        <v>145014</v>
      </c>
      <c r="AC3996" t="s">
        <v>42702</v>
      </c>
      <c r="AD3996" t="s">
        <v>42701</v>
      </c>
      <c r="AE3996">
        <v>4409</v>
      </c>
      <c r="AF3996" t="s">
        <v>42700</v>
      </c>
      <c r="AG3996" t="s">
        <v>42699</v>
      </c>
      <c r="AJ3996" s="4" t="s">
        <v>30387</v>
      </c>
    </row>
    <row r="3997" spans="1:36" x14ac:dyDescent="0.3">
      <c r="A3997" t="s">
        <v>101410</v>
      </c>
      <c r="B3997" t="s">
        <v>52312</v>
      </c>
      <c r="C3997" t="s">
        <v>127606</v>
      </c>
      <c r="D3997" t="s">
        <v>127607</v>
      </c>
      <c r="H3997" t="s">
        <v>33543</v>
      </c>
      <c r="I3997" t="s">
        <v>33544</v>
      </c>
      <c r="J3997" t="s">
        <v>33545</v>
      </c>
      <c r="K3997" t="s">
        <v>2660</v>
      </c>
      <c r="N3997">
        <v>18</v>
      </c>
      <c r="O3997">
        <v>18</v>
      </c>
      <c r="P3997">
        <v>18</v>
      </c>
      <c r="Q3997" t="s">
        <v>80102</v>
      </c>
      <c r="R3997" t="s">
        <v>80102</v>
      </c>
      <c r="S3997" t="s">
        <v>80102</v>
      </c>
      <c r="T3997" t="s">
        <v>90477</v>
      </c>
      <c r="U3997">
        <v>0</v>
      </c>
      <c r="V3997" t="s">
        <v>145015</v>
      </c>
      <c r="W3997">
        <v>569050000</v>
      </c>
      <c r="X3997">
        <v>56</v>
      </c>
      <c r="Y3997" t="s">
        <v>145016</v>
      </c>
      <c r="Z3997">
        <v>1</v>
      </c>
      <c r="AA3997" t="s">
        <v>145017</v>
      </c>
      <c r="AB3997" t="s">
        <v>145018</v>
      </c>
      <c r="AC3997" t="s">
        <v>42698</v>
      </c>
      <c r="AD3997" t="s">
        <v>33547</v>
      </c>
      <c r="AE3997">
        <v>4896</v>
      </c>
      <c r="AF3997" t="s">
        <v>33548</v>
      </c>
      <c r="AG3997" t="s">
        <v>33549</v>
      </c>
      <c r="AH3997" t="s">
        <v>33550</v>
      </c>
      <c r="AI3997" t="s">
        <v>33551</v>
      </c>
      <c r="AJ3997" s="4" t="s">
        <v>33552</v>
      </c>
    </row>
    <row r="3998" spans="1:36" x14ac:dyDescent="0.3">
      <c r="A3998">
        <v>1</v>
      </c>
      <c r="B3998" t="s">
        <v>122330</v>
      </c>
      <c r="C3998">
        <v>1</v>
      </c>
      <c r="D3998" t="s">
        <v>58090</v>
      </c>
      <c r="H3998" t="s">
        <v>22318</v>
      </c>
      <c r="I3998" t="s">
        <v>22319</v>
      </c>
      <c r="J3998" t="s">
        <v>22320</v>
      </c>
      <c r="N3998">
        <v>3</v>
      </c>
      <c r="O3998">
        <v>3</v>
      </c>
      <c r="P3998">
        <v>3</v>
      </c>
      <c r="Q3998" t="s">
        <v>48761</v>
      </c>
      <c r="R3998" t="s">
        <v>48761</v>
      </c>
      <c r="S3998" t="s">
        <v>48761</v>
      </c>
      <c r="T3998" t="s">
        <v>90636</v>
      </c>
      <c r="U3998" t="s">
        <v>145019</v>
      </c>
      <c r="V3998" t="s">
        <v>145020</v>
      </c>
      <c r="W3998">
        <v>50097000</v>
      </c>
      <c r="X3998">
        <v>4</v>
      </c>
      <c r="Y3998" t="s">
        <v>145021</v>
      </c>
      <c r="Z3998">
        <v>1</v>
      </c>
      <c r="AA3998" t="s">
        <v>145022</v>
      </c>
      <c r="AB3998" t="s">
        <v>145023</v>
      </c>
      <c r="AC3998" t="s">
        <v>22321</v>
      </c>
      <c r="AD3998" t="s">
        <v>22321</v>
      </c>
      <c r="AE3998">
        <v>3166</v>
      </c>
      <c r="AF3998" t="s">
        <v>22322</v>
      </c>
      <c r="AG3998" t="s">
        <v>22323</v>
      </c>
      <c r="AH3998" t="s">
        <v>22324</v>
      </c>
      <c r="AJ3998" s="4" t="s">
        <v>22325</v>
      </c>
    </row>
    <row r="3999" spans="1:36" x14ac:dyDescent="0.3">
      <c r="A3999" t="s">
        <v>127608</v>
      </c>
      <c r="B3999" t="s">
        <v>127609</v>
      </c>
      <c r="C3999" t="s">
        <v>53236</v>
      </c>
      <c r="D3999" t="s">
        <v>63285</v>
      </c>
      <c r="H3999" t="s">
        <v>22301</v>
      </c>
      <c r="I3999" t="s">
        <v>22302</v>
      </c>
      <c r="J3999" t="s">
        <v>22303</v>
      </c>
      <c r="N3999">
        <v>10</v>
      </c>
      <c r="O3999">
        <v>10</v>
      </c>
      <c r="P3999">
        <v>10</v>
      </c>
      <c r="Q3999" t="s">
        <v>76537</v>
      </c>
      <c r="R3999" t="s">
        <v>76537</v>
      </c>
      <c r="S3999" t="s">
        <v>76537</v>
      </c>
      <c r="T3999" t="s">
        <v>79322</v>
      </c>
      <c r="U3999">
        <v>0</v>
      </c>
      <c r="V3999" t="s">
        <v>145024</v>
      </c>
      <c r="W3999">
        <v>253340000</v>
      </c>
      <c r="X3999">
        <v>23</v>
      </c>
      <c r="Y3999" t="s">
        <v>145025</v>
      </c>
      <c r="Z3999">
        <v>1</v>
      </c>
      <c r="AA3999" t="s">
        <v>145026</v>
      </c>
      <c r="AB3999" t="s">
        <v>145027</v>
      </c>
      <c r="AC3999" t="s">
        <v>22304</v>
      </c>
      <c r="AD3999" t="s">
        <v>22305</v>
      </c>
      <c r="AE3999">
        <v>3164</v>
      </c>
      <c r="AF3999" t="s">
        <v>22306</v>
      </c>
      <c r="AG3999" t="s">
        <v>22307</v>
      </c>
      <c r="AH3999" t="s">
        <v>22308</v>
      </c>
      <c r="AJ3999" s="4" t="s">
        <v>22309</v>
      </c>
    </row>
    <row r="4000" spans="1:36" x14ac:dyDescent="0.3">
      <c r="A4000" t="s">
        <v>127610</v>
      </c>
      <c r="B4000" t="s">
        <v>69686</v>
      </c>
      <c r="C4000" t="s">
        <v>70911</v>
      </c>
      <c r="D4000" t="s">
        <v>127079</v>
      </c>
      <c r="H4000" t="s">
        <v>24171</v>
      </c>
      <c r="I4000" t="s">
        <v>16852</v>
      </c>
      <c r="J4000" t="s">
        <v>24172</v>
      </c>
      <c r="N4000">
        <v>6</v>
      </c>
      <c r="O4000">
        <v>6</v>
      </c>
      <c r="P4000">
        <v>6</v>
      </c>
      <c r="Q4000" t="s">
        <v>78369</v>
      </c>
      <c r="R4000" t="s">
        <v>78369</v>
      </c>
      <c r="S4000" t="s">
        <v>78369</v>
      </c>
      <c r="T4000" t="s">
        <v>94596</v>
      </c>
      <c r="U4000">
        <v>0</v>
      </c>
      <c r="V4000" t="s">
        <v>145028</v>
      </c>
      <c r="W4000">
        <v>102310000</v>
      </c>
      <c r="X4000">
        <v>20</v>
      </c>
      <c r="Y4000" t="s">
        <v>145029</v>
      </c>
      <c r="Z4000">
        <v>1</v>
      </c>
      <c r="AA4000" t="s">
        <v>145030</v>
      </c>
      <c r="AB4000" t="s">
        <v>145031</v>
      </c>
      <c r="AC4000" t="s">
        <v>24173</v>
      </c>
      <c r="AD4000" t="s">
        <v>24173</v>
      </c>
      <c r="AE4000">
        <v>3484</v>
      </c>
      <c r="AF4000" t="s">
        <v>24175</v>
      </c>
      <c r="AG4000" t="s">
        <v>24176</v>
      </c>
      <c r="AH4000" t="s">
        <v>24177</v>
      </c>
      <c r="AJ4000" s="4" t="s">
        <v>24178</v>
      </c>
    </row>
    <row r="4001" spans="1:36" x14ac:dyDescent="0.3">
      <c r="A4001" t="s">
        <v>119482</v>
      </c>
      <c r="B4001" t="s">
        <v>127611</v>
      </c>
      <c r="C4001" t="s">
        <v>63646</v>
      </c>
      <c r="D4001" t="s">
        <v>72992</v>
      </c>
      <c r="N4001">
        <v>9</v>
      </c>
      <c r="O4001">
        <v>9</v>
      </c>
      <c r="P4001">
        <v>9</v>
      </c>
      <c r="Q4001" t="s">
        <v>82206</v>
      </c>
      <c r="R4001" t="s">
        <v>82206</v>
      </c>
      <c r="S4001" t="s">
        <v>82206</v>
      </c>
      <c r="T4001" t="s">
        <v>96557</v>
      </c>
      <c r="U4001">
        <v>0</v>
      </c>
      <c r="V4001" t="s">
        <v>82720</v>
      </c>
      <c r="W4001">
        <v>645630000</v>
      </c>
      <c r="X4001">
        <v>69</v>
      </c>
      <c r="Y4001" t="s">
        <v>145032</v>
      </c>
      <c r="Z4001">
        <v>1</v>
      </c>
      <c r="AA4001" t="s">
        <v>145033</v>
      </c>
      <c r="AB4001" t="s">
        <v>145034</v>
      </c>
      <c r="AC4001" t="s">
        <v>30604</v>
      </c>
      <c r="AD4001" t="s">
        <v>30604</v>
      </c>
      <c r="AE4001">
        <v>4443</v>
      </c>
      <c r="AF4001" t="s">
        <v>30605</v>
      </c>
      <c r="AG4001" t="s">
        <v>30606</v>
      </c>
      <c r="AH4001" t="s">
        <v>30607</v>
      </c>
      <c r="AJ4001" s="4" t="s">
        <v>30608</v>
      </c>
    </row>
    <row r="4002" spans="1:36" x14ac:dyDescent="0.3">
      <c r="A4002" t="s">
        <v>127612</v>
      </c>
      <c r="B4002" t="s">
        <v>127613</v>
      </c>
      <c r="C4002" t="s">
        <v>127614</v>
      </c>
      <c r="D4002" t="s">
        <v>62461</v>
      </c>
      <c r="H4002" t="s">
        <v>16807</v>
      </c>
      <c r="I4002" t="s">
        <v>16808</v>
      </c>
      <c r="J4002" t="s">
        <v>16809</v>
      </c>
      <c r="N4002">
        <v>4</v>
      </c>
      <c r="O4002">
        <v>4</v>
      </c>
      <c r="P4002">
        <v>4</v>
      </c>
      <c r="Q4002" t="s">
        <v>77011</v>
      </c>
      <c r="R4002" t="s">
        <v>77011</v>
      </c>
      <c r="S4002" t="s">
        <v>77011</v>
      </c>
      <c r="T4002" t="s">
        <v>83963</v>
      </c>
      <c r="U4002">
        <v>0</v>
      </c>
      <c r="V4002" t="s">
        <v>90583</v>
      </c>
      <c r="W4002">
        <v>403100000</v>
      </c>
      <c r="X4002">
        <v>16</v>
      </c>
      <c r="Y4002" t="s">
        <v>145035</v>
      </c>
      <c r="Z4002">
        <v>1</v>
      </c>
      <c r="AA4002" t="s">
        <v>145036</v>
      </c>
      <c r="AB4002" t="s">
        <v>145037</v>
      </c>
      <c r="AC4002" t="s">
        <v>16810</v>
      </c>
      <c r="AD4002" t="s">
        <v>16811</v>
      </c>
      <c r="AE4002">
        <v>2322</v>
      </c>
      <c r="AF4002" t="s">
        <v>16812</v>
      </c>
      <c r="AG4002" t="s">
        <v>16813</v>
      </c>
      <c r="AH4002" t="s">
        <v>16814</v>
      </c>
      <c r="AJ4002" s="4" t="s">
        <v>16815</v>
      </c>
    </row>
    <row r="4003" spans="1:36" x14ac:dyDescent="0.3">
      <c r="A4003" t="s">
        <v>127615</v>
      </c>
      <c r="B4003" t="s">
        <v>127616</v>
      </c>
      <c r="C4003" t="s">
        <v>127617</v>
      </c>
      <c r="D4003" t="s">
        <v>122703</v>
      </c>
      <c r="H4003" t="s">
        <v>21290</v>
      </c>
      <c r="J4003" t="s">
        <v>21291</v>
      </c>
      <c r="N4003">
        <v>5</v>
      </c>
      <c r="O4003">
        <v>5</v>
      </c>
      <c r="P4003">
        <v>5</v>
      </c>
      <c r="Q4003" t="s">
        <v>76177</v>
      </c>
      <c r="R4003" t="s">
        <v>76177</v>
      </c>
      <c r="S4003" t="s">
        <v>76177</v>
      </c>
      <c r="T4003" t="s">
        <v>94790</v>
      </c>
      <c r="U4003">
        <v>0</v>
      </c>
      <c r="V4003" t="s">
        <v>145038</v>
      </c>
      <c r="W4003">
        <v>71420000</v>
      </c>
      <c r="X4003">
        <v>9</v>
      </c>
      <c r="Y4003" t="s">
        <v>145039</v>
      </c>
      <c r="Z4003">
        <v>1</v>
      </c>
      <c r="AA4003" t="s">
        <v>145040</v>
      </c>
      <c r="AB4003" t="s">
        <v>145041</v>
      </c>
      <c r="AC4003" t="s">
        <v>21292</v>
      </c>
      <c r="AD4003" t="s">
        <v>21292</v>
      </c>
      <c r="AE4003">
        <v>3004</v>
      </c>
      <c r="AF4003" t="s">
        <v>21294</v>
      </c>
      <c r="AG4003" t="s">
        <v>21295</v>
      </c>
      <c r="AJ4003" s="4" t="s">
        <v>21296</v>
      </c>
    </row>
    <row r="4004" spans="1:36" x14ac:dyDescent="0.3">
      <c r="A4004" t="s">
        <v>119925</v>
      </c>
      <c r="B4004" t="s">
        <v>48914</v>
      </c>
      <c r="C4004" t="s">
        <v>127618</v>
      </c>
      <c r="D4004" t="s">
        <v>50062</v>
      </c>
      <c r="H4004" t="s">
        <v>28367</v>
      </c>
      <c r="I4004" t="s">
        <v>28368</v>
      </c>
      <c r="J4004" t="s">
        <v>24431</v>
      </c>
      <c r="N4004">
        <v>7</v>
      </c>
      <c r="O4004">
        <v>7</v>
      </c>
      <c r="P4004">
        <v>7</v>
      </c>
      <c r="Q4004" t="s">
        <v>76424</v>
      </c>
      <c r="R4004" t="s">
        <v>76424</v>
      </c>
      <c r="S4004" t="s">
        <v>76424</v>
      </c>
      <c r="T4004" t="s">
        <v>84662</v>
      </c>
      <c r="U4004">
        <v>0</v>
      </c>
      <c r="V4004" t="s">
        <v>145042</v>
      </c>
      <c r="W4004">
        <v>97255000</v>
      </c>
      <c r="X4004">
        <v>14</v>
      </c>
      <c r="Y4004" t="s">
        <v>145043</v>
      </c>
      <c r="Z4004">
        <v>1</v>
      </c>
      <c r="AA4004" t="s">
        <v>145044</v>
      </c>
      <c r="AB4004" t="s">
        <v>145045</v>
      </c>
      <c r="AC4004" t="s">
        <v>28369</v>
      </c>
      <c r="AD4004" t="s">
        <v>28370</v>
      </c>
      <c r="AE4004">
        <v>4095</v>
      </c>
      <c r="AF4004" t="s">
        <v>28371</v>
      </c>
      <c r="AG4004" t="s">
        <v>28372</v>
      </c>
      <c r="AH4004" t="s">
        <v>28373</v>
      </c>
      <c r="AJ4004" s="4" t="s">
        <v>28374</v>
      </c>
    </row>
    <row r="4005" spans="1:36" x14ac:dyDescent="0.3">
      <c r="A4005" t="s">
        <v>68255</v>
      </c>
      <c r="B4005" t="s">
        <v>68812</v>
      </c>
      <c r="C4005" t="s">
        <v>63950</v>
      </c>
      <c r="D4005" t="s">
        <v>127619</v>
      </c>
      <c r="H4005" t="s">
        <v>1591</v>
      </c>
      <c r="J4005" t="s">
        <v>1395</v>
      </c>
      <c r="N4005">
        <v>5</v>
      </c>
      <c r="O4005">
        <v>5</v>
      </c>
      <c r="P4005">
        <v>5</v>
      </c>
      <c r="Q4005" t="s">
        <v>76939</v>
      </c>
      <c r="R4005" t="s">
        <v>76939</v>
      </c>
      <c r="S4005" t="s">
        <v>76939</v>
      </c>
      <c r="T4005" t="s">
        <v>78129</v>
      </c>
      <c r="U4005">
        <v>0</v>
      </c>
      <c r="V4005" t="s">
        <v>114757</v>
      </c>
      <c r="W4005">
        <v>156560000</v>
      </c>
      <c r="X4005">
        <v>24</v>
      </c>
      <c r="Y4005" t="s">
        <v>145046</v>
      </c>
      <c r="Z4005">
        <v>1</v>
      </c>
      <c r="AA4005" t="s">
        <v>145047</v>
      </c>
      <c r="AB4005" t="s">
        <v>145048</v>
      </c>
      <c r="AC4005" t="s">
        <v>42697</v>
      </c>
      <c r="AD4005" t="s">
        <v>42696</v>
      </c>
      <c r="AE4005">
        <v>370</v>
      </c>
      <c r="AF4005" t="s">
        <v>1594</v>
      </c>
      <c r="AG4005" t="s">
        <v>1595</v>
      </c>
      <c r="AJ4005" s="4" t="s">
        <v>1596</v>
      </c>
    </row>
    <row r="4006" spans="1:36" x14ac:dyDescent="0.3">
      <c r="A4006" t="s">
        <v>60001</v>
      </c>
      <c r="B4006" t="s">
        <v>75605</v>
      </c>
      <c r="C4006" t="s">
        <v>127620</v>
      </c>
      <c r="D4006" t="s">
        <v>127621</v>
      </c>
      <c r="H4006" t="s">
        <v>7431</v>
      </c>
      <c r="I4006" t="s">
        <v>7432</v>
      </c>
      <c r="J4006" t="s">
        <v>7433</v>
      </c>
      <c r="K4006" t="s">
        <v>7434</v>
      </c>
      <c r="N4006">
        <v>26</v>
      </c>
      <c r="O4006">
        <v>26</v>
      </c>
      <c r="P4006">
        <v>19</v>
      </c>
      <c r="Q4006" t="s">
        <v>77022</v>
      </c>
      <c r="R4006" t="s">
        <v>77022</v>
      </c>
      <c r="S4006" t="s">
        <v>67057</v>
      </c>
      <c r="T4006" t="s">
        <v>89072</v>
      </c>
      <c r="U4006">
        <v>0</v>
      </c>
      <c r="V4006" t="s">
        <v>89038</v>
      </c>
      <c r="W4006">
        <v>975510000</v>
      </c>
      <c r="X4006">
        <v>97</v>
      </c>
      <c r="Y4006" t="s">
        <v>145049</v>
      </c>
      <c r="Z4006">
        <v>1</v>
      </c>
      <c r="AA4006" t="s">
        <v>145050</v>
      </c>
      <c r="AB4006" t="s">
        <v>145051</v>
      </c>
      <c r="AC4006" t="s">
        <v>42695</v>
      </c>
      <c r="AD4006" t="s">
        <v>7436</v>
      </c>
      <c r="AE4006">
        <v>1132</v>
      </c>
      <c r="AF4006" t="s">
        <v>7437</v>
      </c>
      <c r="AG4006" t="s">
        <v>7438</v>
      </c>
      <c r="AH4006" t="s">
        <v>7439</v>
      </c>
      <c r="AJ4006" s="4" t="s">
        <v>7440</v>
      </c>
    </row>
    <row r="4007" spans="1:36" x14ac:dyDescent="0.3">
      <c r="A4007" t="s">
        <v>127622</v>
      </c>
      <c r="B4007" t="s">
        <v>127623</v>
      </c>
      <c r="C4007" t="s">
        <v>127624</v>
      </c>
      <c r="D4007" t="s">
        <v>127625</v>
      </c>
      <c r="H4007" t="s">
        <v>14573</v>
      </c>
      <c r="I4007" t="s">
        <v>14574</v>
      </c>
      <c r="J4007" t="s">
        <v>14575</v>
      </c>
      <c r="K4007" t="s">
        <v>14576</v>
      </c>
      <c r="N4007">
        <v>9</v>
      </c>
      <c r="O4007">
        <v>8</v>
      </c>
      <c r="P4007">
        <v>8</v>
      </c>
      <c r="Q4007" t="s">
        <v>83206</v>
      </c>
      <c r="R4007">
        <v>35</v>
      </c>
      <c r="S4007">
        <v>35</v>
      </c>
      <c r="T4007" t="s">
        <v>77337</v>
      </c>
      <c r="U4007">
        <v>0</v>
      </c>
      <c r="V4007" t="s">
        <v>145052</v>
      </c>
      <c r="W4007">
        <v>237430000</v>
      </c>
      <c r="X4007">
        <v>16</v>
      </c>
      <c r="Y4007" t="s">
        <v>145053</v>
      </c>
      <c r="Z4007">
        <v>1</v>
      </c>
      <c r="AA4007" t="s">
        <v>145054</v>
      </c>
      <c r="AB4007" t="s">
        <v>145055</v>
      </c>
      <c r="AC4007" t="s">
        <v>14577</v>
      </c>
      <c r="AD4007" t="s">
        <v>14577</v>
      </c>
      <c r="AE4007">
        <v>2030</v>
      </c>
      <c r="AF4007" t="s">
        <v>14578</v>
      </c>
      <c r="AG4007" t="s">
        <v>14579</v>
      </c>
      <c r="AH4007" t="s">
        <v>14580</v>
      </c>
      <c r="AJ4007" s="4" t="s">
        <v>14581</v>
      </c>
    </row>
    <row r="4008" spans="1:36" x14ac:dyDescent="0.3">
      <c r="A4008" t="s">
        <v>62115</v>
      </c>
      <c r="B4008" t="s">
        <v>55453</v>
      </c>
      <c r="C4008" t="s">
        <v>127626</v>
      </c>
      <c r="D4008" t="s">
        <v>127627</v>
      </c>
      <c r="J4008" t="s">
        <v>12661</v>
      </c>
      <c r="N4008">
        <v>2</v>
      </c>
      <c r="O4008">
        <v>2</v>
      </c>
      <c r="P4008">
        <v>2</v>
      </c>
      <c r="Q4008" t="s">
        <v>77633</v>
      </c>
      <c r="R4008" t="s">
        <v>77633</v>
      </c>
      <c r="S4008" t="s">
        <v>77633</v>
      </c>
      <c r="T4008" t="s">
        <v>80549</v>
      </c>
      <c r="U4008" t="s">
        <v>145056</v>
      </c>
      <c r="V4008" t="s">
        <v>145057</v>
      </c>
      <c r="W4008">
        <v>247480000</v>
      </c>
      <c r="X4008">
        <v>35</v>
      </c>
      <c r="Y4008" t="s">
        <v>145058</v>
      </c>
      <c r="Z4008">
        <v>1</v>
      </c>
      <c r="AA4008" t="s">
        <v>145059</v>
      </c>
      <c r="AB4008" t="s">
        <v>145060</v>
      </c>
      <c r="AC4008" t="s">
        <v>12662</v>
      </c>
      <c r="AD4008" t="s">
        <v>12662</v>
      </c>
      <c r="AE4008">
        <v>1780</v>
      </c>
      <c r="AF4008" t="s">
        <v>12663</v>
      </c>
      <c r="AG4008" t="s">
        <v>12664</v>
      </c>
      <c r="AH4008" t="s">
        <v>12665</v>
      </c>
      <c r="AJ4008" s="4" t="s">
        <v>12666</v>
      </c>
    </row>
    <row r="4009" spans="1:36" x14ac:dyDescent="0.3">
      <c r="A4009" t="s">
        <v>71210</v>
      </c>
      <c r="B4009" t="s">
        <v>127628</v>
      </c>
      <c r="C4009" t="s">
        <v>127629</v>
      </c>
      <c r="D4009" t="s">
        <v>127630</v>
      </c>
      <c r="H4009" t="s">
        <v>39845</v>
      </c>
      <c r="I4009" t="s">
        <v>39844</v>
      </c>
      <c r="J4009" t="s">
        <v>39843</v>
      </c>
      <c r="N4009">
        <v>7</v>
      </c>
      <c r="O4009">
        <v>6</v>
      </c>
      <c r="P4009">
        <v>6</v>
      </c>
      <c r="Q4009" t="s">
        <v>78124</v>
      </c>
      <c r="R4009" t="s">
        <v>66568</v>
      </c>
      <c r="S4009" t="s">
        <v>66568</v>
      </c>
      <c r="T4009" t="s">
        <v>108603</v>
      </c>
      <c r="U4009">
        <v>0</v>
      </c>
      <c r="V4009" t="s">
        <v>145061</v>
      </c>
      <c r="W4009">
        <v>12662000000</v>
      </c>
      <c r="X4009">
        <v>183</v>
      </c>
      <c r="Y4009" t="s">
        <v>145062</v>
      </c>
      <c r="Z4009">
        <v>1</v>
      </c>
      <c r="AA4009" t="s">
        <v>145063</v>
      </c>
      <c r="AB4009" t="s">
        <v>145064</v>
      </c>
      <c r="AC4009" t="s">
        <v>39842</v>
      </c>
      <c r="AD4009" t="s">
        <v>39842</v>
      </c>
      <c r="AE4009">
        <v>1079</v>
      </c>
      <c r="AF4009" t="s">
        <v>39841</v>
      </c>
      <c r="AG4009" t="s">
        <v>39840</v>
      </c>
      <c r="AH4009" t="s">
        <v>39839</v>
      </c>
      <c r="AJ4009" s="4" t="s">
        <v>36875</v>
      </c>
    </row>
    <row r="4010" spans="1:36" x14ac:dyDescent="0.3">
      <c r="A4010" t="s">
        <v>127631</v>
      </c>
      <c r="B4010" t="s">
        <v>127632</v>
      </c>
      <c r="C4010" t="s">
        <v>127633</v>
      </c>
      <c r="D4010" t="s">
        <v>127634</v>
      </c>
      <c r="H4010" t="s">
        <v>30862</v>
      </c>
      <c r="I4010" t="s">
        <v>30863</v>
      </c>
      <c r="J4010" t="s">
        <v>30864</v>
      </c>
      <c r="K4010" t="s">
        <v>2263</v>
      </c>
      <c r="N4010">
        <v>13</v>
      </c>
      <c r="O4010">
        <v>13</v>
      </c>
      <c r="P4010">
        <v>13</v>
      </c>
      <c r="Q4010" t="s">
        <v>48725</v>
      </c>
      <c r="R4010" t="s">
        <v>48725</v>
      </c>
      <c r="S4010" t="s">
        <v>48725</v>
      </c>
      <c r="T4010" t="s">
        <v>87042</v>
      </c>
      <c r="U4010">
        <v>0</v>
      </c>
      <c r="V4010" t="s">
        <v>145065</v>
      </c>
      <c r="W4010">
        <v>550530000</v>
      </c>
      <c r="X4010">
        <v>65</v>
      </c>
      <c r="Y4010" t="s">
        <v>145066</v>
      </c>
      <c r="Z4010">
        <v>1</v>
      </c>
      <c r="AA4010" t="s">
        <v>145067</v>
      </c>
      <c r="AB4010" t="s">
        <v>145068</v>
      </c>
      <c r="AC4010" t="s">
        <v>30865</v>
      </c>
      <c r="AD4010" t="s">
        <v>30866</v>
      </c>
      <c r="AE4010">
        <v>4484</v>
      </c>
      <c r="AF4010" t="s">
        <v>30867</v>
      </c>
      <c r="AG4010" t="s">
        <v>30868</v>
      </c>
      <c r="AH4010" t="s">
        <v>30869</v>
      </c>
      <c r="AJ4010" s="4" t="s">
        <v>30870</v>
      </c>
    </row>
    <row r="4011" spans="1:36" x14ac:dyDescent="0.3">
      <c r="A4011" t="s">
        <v>55337</v>
      </c>
      <c r="B4011" t="s">
        <v>127635</v>
      </c>
      <c r="C4011" t="s">
        <v>67554</v>
      </c>
      <c r="D4011" t="s">
        <v>127636</v>
      </c>
      <c r="H4011" t="s">
        <v>17569</v>
      </c>
      <c r="J4011" t="s">
        <v>22794</v>
      </c>
      <c r="N4011">
        <v>8</v>
      </c>
      <c r="O4011">
        <v>8</v>
      </c>
      <c r="P4011">
        <v>8</v>
      </c>
      <c r="Q4011" t="s">
        <v>79613</v>
      </c>
      <c r="R4011" t="s">
        <v>79613</v>
      </c>
      <c r="S4011" t="s">
        <v>79613</v>
      </c>
      <c r="T4011" t="s">
        <v>79042</v>
      </c>
      <c r="U4011">
        <v>0</v>
      </c>
      <c r="V4011" t="s">
        <v>71037</v>
      </c>
      <c r="W4011">
        <v>445690000</v>
      </c>
      <c r="X4011">
        <v>34</v>
      </c>
      <c r="Y4011" t="s">
        <v>145069</v>
      </c>
      <c r="Z4011">
        <v>1</v>
      </c>
      <c r="AA4011" t="s">
        <v>145070</v>
      </c>
      <c r="AB4011" t="s">
        <v>145071</v>
      </c>
      <c r="AC4011" t="s">
        <v>22796</v>
      </c>
      <c r="AD4011" t="s">
        <v>22796</v>
      </c>
      <c r="AE4011">
        <v>3259</v>
      </c>
      <c r="AF4011" t="s">
        <v>22797</v>
      </c>
      <c r="AG4011" t="s">
        <v>22798</v>
      </c>
      <c r="AH4011" t="s">
        <v>22799</v>
      </c>
      <c r="AJ4011" s="4" t="s">
        <v>22800</v>
      </c>
    </row>
    <row r="4012" spans="1:36" x14ac:dyDescent="0.3">
      <c r="A4012">
        <v>1</v>
      </c>
      <c r="B4012" t="s">
        <v>53824</v>
      </c>
      <c r="C4012">
        <v>1</v>
      </c>
      <c r="D4012" t="s">
        <v>127637</v>
      </c>
      <c r="H4012" t="s">
        <v>42694</v>
      </c>
      <c r="I4012" t="s">
        <v>42693</v>
      </c>
      <c r="J4012" t="s">
        <v>42692</v>
      </c>
      <c r="K4012" t="s">
        <v>42691</v>
      </c>
      <c r="N4012">
        <v>4</v>
      </c>
      <c r="O4012">
        <v>4</v>
      </c>
      <c r="P4012">
        <v>4</v>
      </c>
      <c r="Q4012" t="s">
        <v>77167</v>
      </c>
      <c r="R4012" t="s">
        <v>77167</v>
      </c>
      <c r="S4012" t="s">
        <v>77167</v>
      </c>
      <c r="T4012" t="s">
        <v>145072</v>
      </c>
      <c r="U4012" t="s">
        <v>145073</v>
      </c>
      <c r="V4012" t="s">
        <v>145074</v>
      </c>
      <c r="W4012">
        <v>22251000</v>
      </c>
      <c r="X4012">
        <v>5</v>
      </c>
      <c r="Y4012" t="s">
        <v>145075</v>
      </c>
      <c r="Z4012">
        <v>1</v>
      </c>
      <c r="AA4012" t="s">
        <v>145076</v>
      </c>
      <c r="AB4012" t="s">
        <v>145077</v>
      </c>
      <c r="AC4012" t="s">
        <v>42690</v>
      </c>
      <c r="AD4012" t="s">
        <v>42690</v>
      </c>
      <c r="AE4012">
        <v>976</v>
      </c>
      <c r="AF4012" t="s">
        <v>42689</v>
      </c>
      <c r="AG4012" t="s">
        <v>42688</v>
      </c>
      <c r="AH4012" t="s">
        <v>42687</v>
      </c>
      <c r="AI4012" t="s">
        <v>42686</v>
      </c>
      <c r="AJ4012" s="4" t="s">
        <v>42685</v>
      </c>
    </row>
    <row r="4013" spans="1:36" x14ac:dyDescent="0.3">
      <c r="A4013" t="s">
        <v>127638</v>
      </c>
      <c r="B4013" t="s">
        <v>72113</v>
      </c>
      <c r="C4013" t="s">
        <v>127639</v>
      </c>
      <c r="D4013" t="s">
        <v>125926</v>
      </c>
      <c r="H4013" t="s">
        <v>10554</v>
      </c>
      <c r="I4013" t="s">
        <v>10555</v>
      </c>
      <c r="J4013" t="s">
        <v>10556</v>
      </c>
      <c r="K4013" t="s">
        <v>10557</v>
      </c>
      <c r="N4013">
        <v>11</v>
      </c>
      <c r="O4013">
        <v>11</v>
      </c>
      <c r="P4013">
        <v>11</v>
      </c>
      <c r="Q4013" t="s">
        <v>79082</v>
      </c>
      <c r="R4013" t="s">
        <v>79082</v>
      </c>
      <c r="S4013" t="s">
        <v>79082</v>
      </c>
      <c r="T4013" t="s">
        <v>85349</v>
      </c>
      <c r="U4013">
        <v>0</v>
      </c>
      <c r="V4013" t="s">
        <v>145078</v>
      </c>
      <c r="W4013">
        <v>650590000</v>
      </c>
      <c r="X4013">
        <v>41</v>
      </c>
      <c r="Y4013" t="s">
        <v>145079</v>
      </c>
      <c r="Z4013">
        <v>1</v>
      </c>
      <c r="AA4013" t="s">
        <v>145080</v>
      </c>
      <c r="AB4013" t="s">
        <v>145081</v>
      </c>
      <c r="AC4013" t="s">
        <v>10558</v>
      </c>
      <c r="AD4013" t="s">
        <v>10558</v>
      </c>
      <c r="AE4013">
        <v>1506</v>
      </c>
      <c r="AF4013" t="s">
        <v>10559</v>
      </c>
      <c r="AG4013" t="s">
        <v>10560</v>
      </c>
      <c r="AH4013" t="s">
        <v>10561</v>
      </c>
      <c r="AJ4013" s="4" t="s">
        <v>10562</v>
      </c>
    </row>
    <row r="4014" spans="1:36" x14ac:dyDescent="0.3">
      <c r="A4014" t="s">
        <v>127640</v>
      </c>
      <c r="B4014" t="s">
        <v>127641</v>
      </c>
      <c r="C4014" t="s">
        <v>127642</v>
      </c>
      <c r="D4014" t="s">
        <v>127643</v>
      </c>
      <c r="J4014" t="s">
        <v>20375</v>
      </c>
      <c r="N4014">
        <v>4</v>
      </c>
      <c r="O4014">
        <v>4</v>
      </c>
      <c r="P4014">
        <v>4</v>
      </c>
      <c r="Q4014" t="s">
        <v>77440</v>
      </c>
      <c r="R4014" t="s">
        <v>77440</v>
      </c>
      <c r="S4014" t="s">
        <v>77440</v>
      </c>
      <c r="T4014" t="s">
        <v>76312</v>
      </c>
      <c r="U4014" t="s">
        <v>145082</v>
      </c>
      <c r="V4014" t="s">
        <v>145083</v>
      </c>
      <c r="W4014">
        <v>82507000</v>
      </c>
      <c r="X4014">
        <v>11</v>
      </c>
      <c r="Y4014" t="s">
        <v>145084</v>
      </c>
      <c r="Z4014">
        <v>1</v>
      </c>
      <c r="AA4014" t="s">
        <v>145085</v>
      </c>
      <c r="AB4014" t="s">
        <v>145086</v>
      </c>
      <c r="AC4014" t="s">
        <v>42684</v>
      </c>
      <c r="AD4014" t="s">
        <v>42684</v>
      </c>
      <c r="AE4014">
        <v>2868</v>
      </c>
      <c r="AF4014" t="s">
        <v>20378</v>
      </c>
      <c r="AG4014" t="s">
        <v>20379</v>
      </c>
      <c r="AH4014" t="s">
        <v>20380</v>
      </c>
      <c r="AJ4014" s="4" t="s">
        <v>20381</v>
      </c>
    </row>
    <row r="4015" spans="1:36" x14ac:dyDescent="0.3">
      <c r="A4015" t="s">
        <v>127644</v>
      </c>
      <c r="B4015" t="s">
        <v>127645</v>
      </c>
      <c r="C4015" t="s">
        <v>127646</v>
      </c>
      <c r="D4015" t="s">
        <v>127647</v>
      </c>
      <c r="H4015" t="s">
        <v>33651</v>
      </c>
      <c r="J4015" t="s">
        <v>42683</v>
      </c>
      <c r="N4015">
        <v>16</v>
      </c>
      <c r="O4015">
        <v>16</v>
      </c>
      <c r="P4015">
        <v>14</v>
      </c>
      <c r="Q4015">
        <v>25</v>
      </c>
      <c r="R4015">
        <v>25</v>
      </c>
      <c r="S4015">
        <v>23</v>
      </c>
      <c r="T4015" t="s">
        <v>145087</v>
      </c>
      <c r="U4015">
        <v>0</v>
      </c>
      <c r="V4015" t="s">
        <v>145088</v>
      </c>
      <c r="W4015">
        <v>481350000</v>
      </c>
      <c r="X4015">
        <v>82</v>
      </c>
      <c r="Y4015" t="s">
        <v>145089</v>
      </c>
      <c r="Z4015">
        <v>1</v>
      </c>
      <c r="AA4015" t="s">
        <v>145090</v>
      </c>
      <c r="AB4015" t="s">
        <v>145091</v>
      </c>
      <c r="AC4015" t="s">
        <v>42682</v>
      </c>
      <c r="AD4015" t="s">
        <v>42681</v>
      </c>
      <c r="AE4015">
        <v>3359</v>
      </c>
      <c r="AF4015" t="s">
        <v>42680</v>
      </c>
      <c r="AG4015" t="s">
        <v>42679</v>
      </c>
      <c r="AH4015" t="s">
        <v>42678</v>
      </c>
      <c r="AJ4015" s="4" t="s">
        <v>23389</v>
      </c>
    </row>
    <row r="4016" spans="1:36" x14ac:dyDescent="0.3">
      <c r="A4016" t="s">
        <v>127648</v>
      </c>
      <c r="B4016" t="s">
        <v>127649</v>
      </c>
      <c r="C4016" t="s">
        <v>59595</v>
      </c>
      <c r="D4016" t="s">
        <v>127650</v>
      </c>
      <c r="H4016" t="s">
        <v>24765</v>
      </c>
      <c r="I4016" t="s">
        <v>24766</v>
      </c>
      <c r="J4016" t="s">
        <v>24767</v>
      </c>
      <c r="K4016" t="s">
        <v>24768</v>
      </c>
      <c r="N4016">
        <v>7</v>
      </c>
      <c r="O4016">
        <v>7</v>
      </c>
      <c r="P4016">
        <v>7</v>
      </c>
      <c r="Q4016" t="s">
        <v>78308</v>
      </c>
      <c r="R4016" t="s">
        <v>78308</v>
      </c>
      <c r="S4016" t="s">
        <v>78308</v>
      </c>
      <c r="T4016" t="s">
        <v>84667</v>
      </c>
      <c r="U4016">
        <v>0</v>
      </c>
      <c r="V4016" t="s">
        <v>145092</v>
      </c>
      <c r="W4016">
        <v>98776000</v>
      </c>
      <c r="X4016">
        <v>9</v>
      </c>
      <c r="Y4016" t="s">
        <v>145093</v>
      </c>
      <c r="Z4016">
        <v>1</v>
      </c>
      <c r="AA4016" t="s">
        <v>145094</v>
      </c>
      <c r="AB4016" t="s">
        <v>145095</v>
      </c>
      <c r="AC4016" t="s">
        <v>42677</v>
      </c>
      <c r="AD4016" t="s">
        <v>42676</v>
      </c>
      <c r="AE4016">
        <v>3568</v>
      </c>
      <c r="AF4016" t="s">
        <v>24771</v>
      </c>
      <c r="AG4016" t="s">
        <v>24772</v>
      </c>
      <c r="AH4016" t="s">
        <v>24773</v>
      </c>
      <c r="AI4016" t="s">
        <v>24774</v>
      </c>
      <c r="AJ4016" s="4" t="s">
        <v>24775</v>
      </c>
    </row>
    <row r="4017" spans="1:36" x14ac:dyDescent="0.3">
      <c r="A4017" t="s">
        <v>53130</v>
      </c>
      <c r="B4017" t="s">
        <v>127651</v>
      </c>
      <c r="C4017" t="s">
        <v>127652</v>
      </c>
      <c r="D4017" t="s">
        <v>63708</v>
      </c>
      <c r="I4017" t="s">
        <v>2847</v>
      </c>
      <c r="J4017" t="s">
        <v>2704</v>
      </c>
      <c r="N4017">
        <v>2</v>
      </c>
      <c r="O4017">
        <v>2</v>
      </c>
      <c r="P4017">
        <v>2</v>
      </c>
      <c r="Q4017" t="s">
        <v>48432</v>
      </c>
      <c r="R4017" t="s">
        <v>48432</v>
      </c>
      <c r="S4017" t="s">
        <v>48432</v>
      </c>
      <c r="T4017" t="s">
        <v>145096</v>
      </c>
      <c r="U4017" t="s">
        <v>145097</v>
      </c>
      <c r="V4017" t="s">
        <v>145098</v>
      </c>
      <c r="W4017">
        <v>19039000</v>
      </c>
      <c r="X4017">
        <v>3</v>
      </c>
      <c r="Y4017" t="s">
        <v>145099</v>
      </c>
      <c r="Z4017">
        <v>1</v>
      </c>
      <c r="AA4017" t="s">
        <v>145100</v>
      </c>
      <c r="AB4017" t="s">
        <v>145101</v>
      </c>
      <c r="AC4017" t="s">
        <v>42675</v>
      </c>
      <c r="AD4017" t="s">
        <v>42675</v>
      </c>
      <c r="AE4017">
        <v>2883</v>
      </c>
      <c r="AF4017" t="s">
        <v>20494</v>
      </c>
      <c r="AG4017" t="s">
        <v>20495</v>
      </c>
      <c r="AJ4017" s="4" t="s">
        <v>20496</v>
      </c>
    </row>
    <row r="4018" spans="1:36" x14ac:dyDescent="0.3">
      <c r="A4018" t="s">
        <v>127653</v>
      </c>
      <c r="B4018" t="s">
        <v>53609</v>
      </c>
      <c r="C4018" t="s">
        <v>125397</v>
      </c>
      <c r="D4018" t="s">
        <v>127654</v>
      </c>
      <c r="H4018" t="s">
        <v>13543</v>
      </c>
      <c r="I4018" t="s">
        <v>13544</v>
      </c>
      <c r="J4018" t="s">
        <v>13545</v>
      </c>
      <c r="K4018" t="s">
        <v>13546</v>
      </c>
      <c r="N4018">
        <v>2</v>
      </c>
      <c r="O4018">
        <v>2</v>
      </c>
      <c r="P4018">
        <v>2</v>
      </c>
      <c r="Q4018" t="s">
        <v>76207</v>
      </c>
      <c r="R4018" t="s">
        <v>76207</v>
      </c>
      <c r="S4018" t="s">
        <v>76207</v>
      </c>
      <c r="T4018" t="s">
        <v>93706</v>
      </c>
      <c r="U4018">
        <v>0</v>
      </c>
      <c r="V4018" t="s">
        <v>145102</v>
      </c>
      <c r="W4018">
        <v>221080000</v>
      </c>
      <c r="X4018">
        <v>18</v>
      </c>
      <c r="Y4018" t="s">
        <v>145103</v>
      </c>
      <c r="Z4018">
        <v>1</v>
      </c>
      <c r="AA4018" t="s">
        <v>145104</v>
      </c>
      <c r="AB4018" t="s">
        <v>145105</v>
      </c>
      <c r="AC4018" t="s">
        <v>13547</v>
      </c>
      <c r="AD4018" t="s">
        <v>13547</v>
      </c>
      <c r="AE4018">
        <v>1895</v>
      </c>
      <c r="AF4018" t="s">
        <v>13548</v>
      </c>
      <c r="AG4018" t="s">
        <v>13549</v>
      </c>
      <c r="AH4018" t="s">
        <v>13550</v>
      </c>
      <c r="AJ4018" s="4" t="s">
        <v>13551</v>
      </c>
    </row>
    <row r="4019" spans="1:36" x14ac:dyDescent="0.3">
      <c r="A4019" t="s">
        <v>127655</v>
      </c>
      <c r="B4019" t="s">
        <v>48916</v>
      </c>
      <c r="C4019" t="s">
        <v>127656</v>
      </c>
      <c r="D4019" t="s">
        <v>127657</v>
      </c>
      <c r="H4019" t="s">
        <v>42674</v>
      </c>
      <c r="I4019" t="s">
        <v>42673</v>
      </c>
      <c r="J4019" t="s">
        <v>42672</v>
      </c>
      <c r="N4019">
        <v>3</v>
      </c>
      <c r="O4019">
        <v>3</v>
      </c>
      <c r="P4019">
        <v>3</v>
      </c>
      <c r="Q4019" t="s">
        <v>48490</v>
      </c>
      <c r="R4019" t="s">
        <v>48490</v>
      </c>
      <c r="S4019" t="s">
        <v>48490</v>
      </c>
      <c r="T4019" t="s">
        <v>145106</v>
      </c>
      <c r="U4019" t="s">
        <v>145107</v>
      </c>
      <c r="V4019" t="s">
        <v>145108</v>
      </c>
      <c r="W4019">
        <v>61766000</v>
      </c>
      <c r="X4019">
        <v>10</v>
      </c>
      <c r="Y4019" t="s">
        <v>145109</v>
      </c>
      <c r="Z4019">
        <v>1</v>
      </c>
      <c r="AA4019" t="s">
        <v>145110</v>
      </c>
      <c r="AB4019" t="s">
        <v>145111</v>
      </c>
      <c r="AC4019" t="s">
        <v>42671</v>
      </c>
      <c r="AD4019" t="s">
        <v>42671</v>
      </c>
      <c r="AE4019">
        <v>3282</v>
      </c>
      <c r="AF4019" t="s">
        <v>42670</v>
      </c>
      <c r="AG4019" t="s">
        <v>42669</v>
      </c>
      <c r="AH4019" t="s">
        <v>42668</v>
      </c>
      <c r="AJ4019" s="4" t="s">
        <v>42667</v>
      </c>
    </row>
    <row r="4020" spans="1:36" x14ac:dyDescent="0.3">
      <c r="A4020" t="s">
        <v>127658</v>
      </c>
      <c r="B4020" t="s">
        <v>127659</v>
      </c>
      <c r="C4020" t="s">
        <v>53272</v>
      </c>
      <c r="D4020" t="s">
        <v>127660</v>
      </c>
      <c r="H4020" t="s">
        <v>42666</v>
      </c>
      <c r="I4020" t="s">
        <v>42665</v>
      </c>
      <c r="J4020" t="s">
        <v>42664</v>
      </c>
      <c r="K4020" t="s">
        <v>1175</v>
      </c>
      <c r="N4020">
        <v>21</v>
      </c>
      <c r="O4020">
        <v>19</v>
      </c>
      <c r="P4020">
        <v>13</v>
      </c>
      <c r="Q4020" t="s">
        <v>77970</v>
      </c>
      <c r="R4020" t="s">
        <v>83704</v>
      </c>
      <c r="S4020" t="s">
        <v>76207</v>
      </c>
      <c r="T4020" t="s">
        <v>145112</v>
      </c>
      <c r="U4020">
        <v>0</v>
      </c>
      <c r="V4020" t="s">
        <v>145113</v>
      </c>
      <c r="W4020">
        <v>610310000</v>
      </c>
      <c r="X4020">
        <v>67</v>
      </c>
      <c r="Y4020" t="s">
        <v>145114</v>
      </c>
      <c r="Z4020">
        <v>1</v>
      </c>
      <c r="AA4020" t="s">
        <v>145115</v>
      </c>
      <c r="AB4020" t="s">
        <v>145116</v>
      </c>
      <c r="AC4020" t="s">
        <v>42663</v>
      </c>
      <c r="AD4020" t="s">
        <v>42662</v>
      </c>
      <c r="AE4020">
        <v>1741</v>
      </c>
      <c r="AF4020" t="s">
        <v>42661</v>
      </c>
      <c r="AG4020" t="s">
        <v>42660</v>
      </c>
      <c r="AH4020" t="s">
        <v>42659</v>
      </c>
      <c r="AJ4020" s="4" t="s">
        <v>42658</v>
      </c>
    </row>
    <row r="4021" spans="1:36" x14ac:dyDescent="0.3">
      <c r="A4021" t="s">
        <v>65093</v>
      </c>
      <c r="B4021" t="s">
        <v>127661</v>
      </c>
      <c r="C4021" t="s">
        <v>57861</v>
      </c>
      <c r="D4021" t="s">
        <v>127662</v>
      </c>
      <c r="H4021" t="s">
        <v>20413</v>
      </c>
      <c r="I4021" t="s">
        <v>20414</v>
      </c>
      <c r="J4021" t="s">
        <v>20415</v>
      </c>
      <c r="N4021">
        <v>17</v>
      </c>
      <c r="O4021">
        <v>17</v>
      </c>
      <c r="P4021">
        <v>17</v>
      </c>
      <c r="Q4021" t="s">
        <v>80190</v>
      </c>
      <c r="R4021" t="s">
        <v>80190</v>
      </c>
      <c r="S4021" t="s">
        <v>80190</v>
      </c>
      <c r="T4021" t="s">
        <v>84221</v>
      </c>
      <c r="U4021">
        <v>0</v>
      </c>
      <c r="V4021" t="s">
        <v>145117</v>
      </c>
      <c r="W4021">
        <v>560100000</v>
      </c>
      <c r="X4021">
        <v>78</v>
      </c>
      <c r="Y4021" t="s">
        <v>145118</v>
      </c>
      <c r="Z4021">
        <v>1</v>
      </c>
      <c r="AA4021" t="s">
        <v>145119</v>
      </c>
      <c r="AB4021" t="s">
        <v>145120</v>
      </c>
      <c r="AC4021" t="s">
        <v>42657</v>
      </c>
      <c r="AD4021" t="s">
        <v>20417</v>
      </c>
      <c r="AE4021">
        <v>2874</v>
      </c>
      <c r="AF4021" t="s">
        <v>20418</v>
      </c>
      <c r="AG4021" t="s">
        <v>20419</v>
      </c>
      <c r="AH4021" t="s">
        <v>20420</v>
      </c>
      <c r="AJ4021" s="4" t="s">
        <v>20421</v>
      </c>
    </row>
    <row r="4022" spans="1:36" x14ac:dyDescent="0.3">
      <c r="A4022" t="s">
        <v>73789</v>
      </c>
      <c r="B4022" t="s">
        <v>102054</v>
      </c>
      <c r="C4022" t="s">
        <v>127663</v>
      </c>
      <c r="D4022" t="s">
        <v>127664</v>
      </c>
      <c r="J4022" t="s">
        <v>42656</v>
      </c>
      <c r="N4022">
        <v>4</v>
      </c>
      <c r="O4022">
        <v>4</v>
      </c>
      <c r="P4022">
        <v>4</v>
      </c>
      <c r="Q4022" t="s">
        <v>76838</v>
      </c>
      <c r="R4022" t="s">
        <v>76838</v>
      </c>
      <c r="S4022" t="s">
        <v>76838</v>
      </c>
      <c r="T4022" t="s">
        <v>145121</v>
      </c>
      <c r="U4022">
        <v>0</v>
      </c>
      <c r="V4022" t="s">
        <v>145122</v>
      </c>
      <c r="W4022">
        <v>52415000</v>
      </c>
      <c r="X4022">
        <v>11</v>
      </c>
      <c r="Y4022" t="s">
        <v>145123</v>
      </c>
      <c r="Z4022">
        <v>1</v>
      </c>
      <c r="AA4022" t="s">
        <v>145124</v>
      </c>
      <c r="AB4022" t="s">
        <v>145125</v>
      </c>
      <c r="AC4022" t="s">
        <v>42655</v>
      </c>
      <c r="AD4022" t="s">
        <v>42654</v>
      </c>
      <c r="AE4022">
        <v>2072</v>
      </c>
      <c r="AF4022" t="s">
        <v>42653</v>
      </c>
      <c r="AG4022" t="s">
        <v>42652</v>
      </c>
      <c r="AJ4022" s="4" t="s">
        <v>42651</v>
      </c>
    </row>
    <row r="4023" spans="1:36" x14ac:dyDescent="0.3">
      <c r="A4023" t="s">
        <v>99250</v>
      </c>
      <c r="B4023" t="s">
        <v>127665</v>
      </c>
      <c r="C4023" t="s">
        <v>127666</v>
      </c>
      <c r="D4023" t="s">
        <v>57582</v>
      </c>
      <c r="H4023" t="s">
        <v>27234</v>
      </c>
      <c r="I4023" t="s">
        <v>27235</v>
      </c>
      <c r="J4023" t="s">
        <v>27236</v>
      </c>
      <c r="N4023">
        <v>11</v>
      </c>
      <c r="O4023">
        <v>11</v>
      </c>
      <c r="P4023">
        <v>11</v>
      </c>
      <c r="Q4023" t="s">
        <v>77358</v>
      </c>
      <c r="R4023" t="s">
        <v>77358</v>
      </c>
      <c r="S4023" t="s">
        <v>77358</v>
      </c>
      <c r="T4023" t="s">
        <v>89145</v>
      </c>
      <c r="U4023">
        <v>0</v>
      </c>
      <c r="V4023" t="s">
        <v>145126</v>
      </c>
      <c r="W4023">
        <v>267040000</v>
      </c>
      <c r="X4023">
        <v>23</v>
      </c>
      <c r="Y4023" t="s">
        <v>145127</v>
      </c>
      <c r="Z4023">
        <v>1</v>
      </c>
      <c r="AA4023" t="s">
        <v>145128</v>
      </c>
      <c r="AB4023" t="s">
        <v>145129</v>
      </c>
      <c r="AC4023" t="s">
        <v>42650</v>
      </c>
      <c r="AD4023" t="s">
        <v>27237</v>
      </c>
      <c r="AE4023">
        <v>3925</v>
      </c>
      <c r="AF4023" t="s">
        <v>27238</v>
      </c>
      <c r="AG4023" t="s">
        <v>27239</v>
      </c>
      <c r="AH4023" t="s">
        <v>27240</v>
      </c>
      <c r="AJ4023" s="4" t="s">
        <v>27241</v>
      </c>
    </row>
    <row r="4024" spans="1:36" x14ac:dyDescent="0.3">
      <c r="A4024" t="s">
        <v>127667</v>
      </c>
      <c r="B4024" t="s">
        <v>127204</v>
      </c>
      <c r="C4024" t="s">
        <v>60669</v>
      </c>
      <c r="D4024" t="s">
        <v>62974</v>
      </c>
      <c r="H4024" t="s">
        <v>848</v>
      </c>
      <c r="J4024" t="s">
        <v>33589</v>
      </c>
      <c r="N4024">
        <v>5</v>
      </c>
      <c r="O4024">
        <v>5</v>
      </c>
      <c r="P4024">
        <v>5</v>
      </c>
      <c r="Q4024" t="s">
        <v>78385</v>
      </c>
      <c r="R4024" t="s">
        <v>78385</v>
      </c>
      <c r="S4024" t="s">
        <v>78385</v>
      </c>
      <c r="T4024" t="s">
        <v>80785</v>
      </c>
      <c r="U4024" t="s">
        <v>145130</v>
      </c>
      <c r="V4024" t="s">
        <v>145131</v>
      </c>
      <c r="W4024">
        <v>45687000</v>
      </c>
      <c r="X4024">
        <v>6</v>
      </c>
      <c r="Y4024" t="s">
        <v>145132</v>
      </c>
      <c r="Z4024">
        <v>1</v>
      </c>
      <c r="AA4024" t="s">
        <v>145133</v>
      </c>
      <c r="AB4024" t="s">
        <v>145134</v>
      </c>
      <c r="AC4024" t="s">
        <v>42649</v>
      </c>
      <c r="AD4024" t="s">
        <v>42649</v>
      </c>
      <c r="AE4024">
        <v>4902</v>
      </c>
      <c r="AF4024" t="s">
        <v>33592</v>
      </c>
      <c r="AG4024" t="s">
        <v>33593</v>
      </c>
      <c r="AH4024" t="s">
        <v>33594</v>
      </c>
      <c r="AJ4024" s="4" t="s">
        <v>33595</v>
      </c>
    </row>
    <row r="4025" spans="1:36" x14ac:dyDescent="0.3">
      <c r="A4025" t="s">
        <v>127668</v>
      </c>
      <c r="B4025" t="s">
        <v>57157</v>
      </c>
      <c r="C4025" t="s">
        <v>127669</v>
      </c>
      <c r="D4025" t="s">
        <v>127670</v>
      </c>
      <c r="H4025" t="s">
        <v>32880</v>
      </c>
      <c r="I4025" t="s">
        <v>32881</v>
      </c>
      <c r="J4025" t="s">
        <v>32882</v>
      </c>
      <c r="N4025">
        <v>6</v>
      </c>
      <c r="O4025">
        <v>6</v>
      </c>
      <c r="P4025">
        <v>6</v>
      </c>
      <c r="Q4025" t="s">
        <v>48741</v>
      </c>
      <c r="R4025" t="s">
        <v>48741</v>
      </c>
      <c r="S4025" t="s">
        <v>48741</v>
      </c>
      <c r="T4025" t="s">
        <v>84056</v>
      </c>
      <c r="U4025">
        <v>0</v>
      </c>
      <c r="V4025" t="s">
        <v>74206</v>
      </c>
      <c r="W4025">
        <v>162550000</v>
      </c>
      <c r="X4025">
        <v>31</v>
      </c>
      <c r="Y4025" t="s">
        <v>145135</v>
      </c>
      <c r="Z4025">
        <v>1</v>
      </c>
      <c r="AA4025" t="s">
        <v>145136</v>
      </c>
      <c r="AB4025" t="s">
        <v>145137</v>
      </c>
      <c r="AC4025" t="s">
        <v>32883</v>
      </c>
      <c r="AD4025" t="s">
        <v>32884</v>
      </c>
      <c r="AE4025">
        <v>4790</v>
      </c>
      <c r="AF4025" t="s">
        <v>32885</v>
      </c>
      <c r="AG4025" t="s">
        <v>32886</v>
      </c>
      <c r="AH4025" t="s">
        <v>32887</v>
      </c>
      <c r="AJ4025" s="4" t="s">
        <v>32888</v>
      </c>
    </row>
    <row r="4026" spans="1:36" x14ac:dyDescent="0.3">
      <c r="A4026" t="s">
        <v>127671</v>
      </c>
      <c r="B4026" t="s">
        <v>52543</v>
      </c>
      <c r="C4026" t="s">
        <v>58838</v>
      </c>
      <c r="D4026" t="s">
        <v>50083</v>
      </c>
      <c r="H4026" t="s">
        <v>20637</v>
      </c>
      <c r="I4026" t="s">
        <v>16446</v>
      </c>
      <c r="J4026" t="s">
        <v>28887</v>
      </c>
      <c r="N4026">
        <v>3</v>
      </c>
      <c r="O4026">
        <v>3</v>
      </c>
      <c r="P4026">
        <v>3</v>
      </c>
      <c r="Q4026" t="s">
        <v>48444</v>
      </c>
      <c r="R4026" t="s">
        <v>48444</v>
      </c>
      <c r="S4026" t="s">
        <v>48444</v>
      </c>
      <c r="T4026" t="s">
        <v>83993</v>
      </c>
      <c r="U4026">
        <v>0</v>
      </c>
      <c r="V4026" t="s">
        <v>145138</v>
      </c>
      <c r="W4026">
        <v>196670000</v>
      </c>
      <c r="X4026">
        <v>16</v>
      </c>
      <c r="Y4026" t="s">
        <v>145139</v>
      </c>
      <c r="Z4026">
        <v>1</v>
      </c>
      <c r="AA4026" t="s">
        <v>145140</v>
      </c>
      <c r="AB4026" t="s">
        <v>145141</v>
      </c>
      <c r="AC4026" t="s">
        <v>28888</v>
      </c>
      <c r="AD4026" t="s">
        <v>28889</v>
      </c>
      <c r="AE4026">
        <v>4170</v>
      </c>
      <c r="AF4026" t="s">
        <v>28890</v>
      </c>
      <c r="AG4026" t="s">
        <v>28891</v>
      </c>
      <c r="AH4026" t="s">
        <v>28892</v>
      </c>
      <c r="AI4026" t="s">
        <v>23783</v>
      </c>
      <c r="AJ4026" s="4" t="s">
        <v>28893</v>
      </c>
    </row>
    <row r="4027" spans="1:36" x14ac:dyDescent="0.3">
      <c r="A4027" t="s">
        <v>127672</v>
      </c>
      <c r="B4027" t="s">
        <v>120976</v>
      </c>
      <c r="C4027" t="s">
        <v>124398</v>
      </c>
      <c r="D4027" t="s">
        <v>127673</v>
      </c>
      <c r="H4027" t="s">
        <v>12073</v>
      </c>
      <c r="I4027" t="s">
        <v>12074</v>
      </c>
      <c r="J4027" t="s">
        <v>12075</v>
      </c>
      <c r="K4027" t="s">
        <v>7434</v>
      </c>
      <c r="N4027">
        <v>26</v>
      </c>
      <c r="O4027">
        <v>22</v>
      </c>
      <c r="P4027">
        <v>22</v>
      </c>
      <c r="Q4027" t="s">
        <v>77620</v>
      </c>
      <c r="R4027" t="s">
        <v>89312</v>
      </c>
      <c r="S4027" t="s">
        <v>89312</v>
      </c>
      <c r="T4027" t="s">
        <v>95845</v>
      </c>
      <c r="U4027">
        <v>0</v>
      </c>
      <c r="V4027" t="s">
        <v>145142</v>
      </c>
      <c r="W4027">
        <v>892520000</v>
      </c>
      <c r="X4027">
        <v>86</v>
      </c>
      <c r="Y4027" t="s">
        <v>145143</v>
      </c>
      <c r="Z4027">
        <v>1</v>
      </c>
      <c r="AA4027" t="s">
        <v>145144</v>
      </c>
      <c r="AB4027" t="s">
        <v>145145</v>
      </c>
      <c r="AC4027" t="s">
        <v>12076</v>
      </c>
      <c r="AD4027" t="s">
        <v>12077</v>
      </c>
      <c r="AE4027">
        <v>1696</v>
      </c>
      <c r="AF4027" t="s">
        <v>12078</v>
      </c>
      <c r="AG4027" t="s">
        <v>12079</v>
      </c>
      <c r="AH4027" t="s">
        <v>12080</v>
      </c>
      <c r="AJ4027" s="4" t="s">
        <v>12081</v>
      </c>
    </row>
    <row r="4028" spans="1:36" x14ac:dyDescent="0.3">
      <c r="A4028" t="s">
        <v>120620</v>
      </c>
      <c r="B4028" t="s">
        <v>127674</v>
      </c>
      <c r="C4028" t="s">
        <v>127675</v>
      </c>
      <c r="D4028" t="s">
        <v>127676</v>
      </c>
      <c r="H4028" t="s">
        <v>560</v>
      </c>
      <c r="I4028" t="s">
        <v>561</v>
      </c>
      <c r="J4028" t="s">
        <v>562</v>
      </c>
      <c r="K4028" t="s">
        <v>563</v>
      </c>
      <c r="N4028">
        <v>10</v>
      </c>
      <c r="O4028">
        <v>10</v>
      </c>
      <c r="P4028">
        <v>10</v>
      </c>
      <c r="Q4028" t="s">
        <v>77495</v>
      </c>
      <c r="R4028" t="s">
        <v>77495</v>
      </c>
      <c r="S4028" t="s">
        <v>77495</v>
      </c>
      <c r="T4028" t="s">
        <v>106952</v>
      </c>
      <c r="U4028">
        <v>0</v>
      </c>
      <c r="V4028" t="s">
        <v>145146</v>
      </c>
      <c r="W4028">
        <v>213400000</v>
      </c>
      <c r="X4028">
        <v>41</v>
      </c>
      <c r="Y4028" t="s">
        <v>145147</v>
      </c>
      <c r="Z4028">
        <v>1</v>
      </c>
      <c r="AA4028" t="s">
        <v>145148</v>
      </c>
      <c r="AB4028" t="s">
        <v>145149</v>
      </c>
      <c r="AC4028" t="s">
        <v>42648</v>
      </c>
      <c r="AD4028" t="s">
        <v>564</v>
      </c>
      <c r="AE4028">
        <v>226</v>
      </c>
      <c r="AF4028" t="s">
        <v>565</v>
      </c>
      <c r="AG4028" t="s">
        <v>566</v>
      </c>
      <c r="AH4028" t="s">
        <v>567</v>
      </c>
      <c r="AI4028" t="s">
        <v>568</v>
      </c>
      <c r="AJ4028" s="4" t="s">
        <v>569</v>
      </c>
    </row>
    <row r="4029" spans="1:36" x14ac:dyDescent="0.3">
      <c r="A4029" t="s">
        <v>52183</v>
      </c>
      <c r="B4029" t="s">
        <v>99185</v>
      </c>
      <c r="C4029" t="s">
        <v>127677</v>
      </c>
      <c r="D4029" t="s">
        <v>127678</v>
      </c>
      <c r="I4029" t="s">
        <v>42647</v>
      </c>
      <c r="J4029" t="s">
        <v>20375</v>
      </c>
      <c r="N4029">
        <v>5</v>
      </c>
      <c r="O4029">
        <v>5</v>
      </c>
      <c r="P4029">
        <v>5</v>
      </c>
      <c r="Q4029" t="s">
        <v>76504</v>
      </c>
      <c r="R4029" t="s">
        <v>76504</v>
      </c>
      <c r="S4029" t="s">
        <v>76504</v>
      </c>
      <c r="T4029" t="s">
        <v>105096</v>
      </c>
      <c r="U4029">
        <v>0</v>
      </c>
      <c r="V4029" t="s">
        <v>145150</v>
      </c>
      <c r="W4029">
        <v>70218000</v>
      </c>
      <c r="X4029">
        <v>25</v>
      </c>
      <c r="Y4029" t="s">
        <v>145151</v>
      </c>
      <c r="Z4029">
        <v>1</v>
      </c>
      <c r="AA4029" t="s">
        <v>145152</v>
      </c>
      <c r="AB4029" t="s">
        <v>145153</v>
      </c>
      <c r="AC4029" t="s">
        <v>42646</v>
      </c>
      <c r="AD4029" t="s">
        <v>42645</v>
      </c>
      <c r="AE4029">
        <v>2024</v>
      </c>
      <c r="AF4029" t="s">
        <v>42644</v>
      </c>
      <c r="AG4029" t="s">
        <v>42643</v>
      </c>
      <c r="AJ4029" s="4" t="s">
        <v>14527</v>
      </c>
    </row>
    <row r="4030" spans="1:36" x14ac:dyDescent="0.3">
      <c r="A4030" t="s">
        <v>71702</v>
      </c>
      <c r="B4030" t="s">
        <v>67173</v>
      </c>
      <c r="C4030" t="s">
        <v>59760</v>
      </c>
      <c r="D4030" t="s">
        <v>127679</v>
      </c>
      <c r="H4030" t="s">
        <v>25241</v>
      </c>
      <c r="J4030" t="s">
        <v>42642</v>
      </c>
      <c r="K4030" t="s">
        <v>2089</v>
      </c>
      <c r="N4030">
        <v>4</v>
      </c>
      <c r="O4030">
        <v>4</v>
      </c>
      <c r="P4030">
        <v>4</v>
      </c>
      <c r="Q4030" t="s">
        <v>85444</v>
      </c>
      <c r="R4030" t="s">
        <v>85444</v>
      </c>
      <c r="S4030" t="s">
        <v>85444</v>
      </c>
      <c r="T4030" t="s">
        <v>145154</v>
      </c>
      <c r="U4030">
        <v>0</v>
      </c>
      <c r="V4030" t="s">
        <v>89726</v>
      </c>
      <c r="W4030">
        <v>107570000</v>
      </c>
      <c r="X4030">
        <v>12</v>
      </c>
      <c r="Y4030" t="s">
        <v>145155</v>
      </c>
      <c r="Z4030">
        <v>1</v>
      </c>
      <c r="AA4030" t="s">
        <v>145156</v>
      </c>
      <c r="AB4030" t="s">
        <v>145157</v>
      </c>
      <c r="AC4030" t="s">
        <v>42641</v>
      </c>
      <c r="AD4030" t="s">
        <v>42641</v>
      </c>
      <c r="AE4030">
        <v>3978</v>
      </c>
      <c r="AF4030" t="s">
        <v>42640</v>
      </c>
      <c r="AG4030" t="s">
        <v>42639</v>
      </c>
      <c r="AH4030" t="s">
        <v>42638</v>
      </c>
      <c r="AJ4030" s="4" t="s">
        <v>42637</v>
      </c>
    </row>
    <row r="4031" spans="1:36" x14ac:dyDescent="0.3">
      <c r="A4031">
        <v>1</v>
      </c>
      <c r="B4031" t="s">
        <v>127680</v>
      </c>
      <c r="C4031" t="s">
        <v>116524</v>
      </c>
      <c r="D4031">
        <v>1</v>
      </c>
      <c r="H4031" t="s">
        <v>35775</v>
      </c>
      <c r="I4031" t="s">
        <v>35776</v>
      </c>
      <c r="J4031" t="s">
        <v>35777</v>
      </c>
      <c r="K4031" t="s">
        <v>35778</v>
      </c>
      <c r="N4031">
        <v>4</v>
      </c>
      <c r="O4031">
        <v>4</v>
      </c>
      <c r="P4031">
        <v>4</v>
      </c>
      <c r="Q4031" t="s">
        <v>77789</v>
      </c>
      <c r="R4031" t="s">
        <v>77789</v>
      </c>
      <c r="S4031" t="s">
        <v>77789</v>
      </c>
      <c r="T4031" t="s">
        <v>145158</v>
      </c>
      <c r="U4031">
        <v>0</v>
      </c>
      <c r="V4031" t="s">
        <v>145159</v>
      </c>
      <c r="W4031">
        <v>59589000</v>
      </c>
      <c r="X4031">
        <v>10</v>
      </c>
      <c r="Y4031" t="s">
        <v>145160</v>
      </c>
      <c r="Z4031">
        <v>1</v>
      </c>
      <c r="AA4031" t="s">
        <v>145161</v>
      </c>
      <c r="AB4031" t="s">
        <v>145162</v>
      </c>
      <c r="AC4031" t="s">
        <v>35779</v>
      </c>
      <c r="AD4031" t="s">
        <v>35779</v>
      </c>
      <c r="AE4031">
        <v>1461</v>
      </c>
      <c r="AF4031" t="s">
        <v>35780</v>
      </c>
      <c r="AG4031" t="s">
        <v>35781</v>
      </c>
      <c r="AH4031" t="s">
        <v>35782</v>
      </c>
      <c r="AJ4031" s="4" t="s">
        <v>35783</v>
      </c>
    </row>
    <row r="4032" spans="1:36" x14ac:dyDescent="0.3">
      <c r="A4032" t="s">
        <v>127681</v>
      </c>
      <c r="B4032" t="s">
        <v>127682</v>
      </c>
      <c r="C4032" t="s">
        <v>127683</v>
      </c>
      <c r="D4032" t="s">
        <v>52314</v>
      </c>
      <c r="N4032">
        <v>1</v>
      </c>
      <c r="O4032">
        <v>1</v>
      </c>
      <c r="P4032">
        <v>1</v>
      </c>
      <c r="Q4032" t="s">
        <v>76067</v>
      </c>
      <c r="R4032" t="s">
        <v>76067</v>
      </c>
      <c r="S4032" t="s">
        <v>76067</v>
      </c>
      <c r="T4032" t="s">
        <v>145163</v>
      </c>
      <c r="U4032" t="s">
        <v>145164</v>
      </c>
      <c r="V4032" t="s">
        <v>145165</v>
      </c>
      <c r="W4032">
        <v>18580000</v>
      </c>
      <c r="X4032">
        <v>1</v>
      </c>
      <c r="Y4032" t="s">
        <v>145166</v>
      </c>
      <c r="Z4032">
        <v>1</v>
      </c>
      <c r="AA4032" t="s">
        <v>145167</v>
      </c>
      <c r="AB4032" t="s">
        <v>145168</v>
      </c>
      <c r="AC4032" t="s">
        <v>42636</v>
      </c>
      <c r="AD4032" t="s">
        <v>42636</v>
      </c>
      <c r="AE4032">
        <v>4432</v>
      </c>
      <c r="AF4032" t="s">
        <v>42635</v>
      </c>
      <c r="AG4032" t="s">
        <v>42634</v>
      </c>
      <c r="AJ4032" s="4" t="s">
        <v>30554</v>
      </c>
    </row>
    <row r="4033" spans="1:36" x14ac:dyDescent="0.3">
      <c r="A4033" t="s">
        <v>66791</v>
      </c>
      <c r="B4033" t="s">
        <v>127684</v>
      </c>
      <c r="C4033" t="s">
        <v>127685</v>
      </c>
      <c r="D4033" t="s">
        <v>127686</v>
      </c>
      <c r="H4033" t="s">
        <v>42633</v>
      </c>
      <c r="N4033">
        <v>3</v>
      </c>
      <c r="O4033">
        <v>3</v>
      </c>
      <c r="P4033">
        <v>3</v>
      </c>
      <c r="Q4033" t="s">
        <v>75936</v>
      </c>
      <c r="R4033" t="s">
        <v>75936</v>
      </c>
      <c r="S4033" t="s">
        <v>75936</v>
      </c>
      <c r="T4033" t="s">
        <v>52564</v>
      </c>
      <c r="U4033" t="s">
        <v>145169</v>
      </c>
      <c r="V4033" t="s">
        <v>145170</v>
      </c>
      <c r="W4033">
        <v>196600000</v>
      </c>
      <c r="X4033">
        <v>12</v>
      </c>
      <c r="Y4033" t="s">
        <v>145171</v>
      </c>
      <c r="Z4033">
        <v>1</v>
      </c>
      <c r="AA4033" t="s">
        <v>145172</v>
      </c>
      <c r="AB4033" t="s">
        <v>145173</v>
      </c>
      <c r="AC4033" t="s">
        <v>42632</v>
      </c>
      <c r="AD4033" t="s">
        <v>42631</v>
      </c>
      <c r="AE4033">
        <v>5309</v>
      </c>
      <c r="AF4033" t="s">
        <v>42630</v>
      </c>
      <c r="AG4033" t="s">
        <v>42629</v>
      </c>
      <c r="AJ4033" s="4" t="s">
        <v>34445</v>
      </c>
    </row>
    <row r="4034" spans="1:36" x14ac:dyDescent="0.3">
      <c r="A4034" t="s">
        <v>127687</v>
      </c>
      <c r="B4034" t="s">
        <v>127688</v>
      </c>
      <c r="C4034" t="s">
        <v>127689</v>
      </c>
      <c r="D4034" t="s">
        <v>127690</v>
      </c>
      <c r="H4034" t="s">
        <v>16502</v>
      </c>
      <c r="I4034" t="s">
        <v>16503</v>
      </c>
      <c r="J4034" t="s">
        <v>16504</v>
      </c>
      <c r="K4034" t="s">
        <v>563</v>
      </c>
      <c r="N4034">
        <v>5</v>
      </c>
      <c r="O4034">
        <v>5</v>
      </c>
      <c r="P4034">
        <v>5</v>
      </c>
      <c r="Q4034" t="s">
        <v>75996</v>
      </c>
      <c r="R4034" t="s">
        <v>75996</v>
      </c>
      <c r="S4034" t="s">
        <v>75996</v>
      </c>
      <c r="T4034" t="s">
        <v>80075</v>
      </c>
      <c r="U4034">
        <v>0</v>
      </c>
      <c r="V4034" t="s">
        <v>145174</v>
      </c>
      <c r="W4034">
        <v>188730000</v>
      </c>
      <c r="X4034">
        <v>11</v>
      </c>
      <c r="Y4034" t="s">
        <v>145175</v>
      </c>
      <c r="Z4034">
        <v>1</v>
      </c>
      <c r="AA4034" t="s">
        <v>145176</v>
      </c>
      <c r="AB4034" t="s">
        <v>145177</v>
      </c>
      <c r="AC4034" t="s">
        <v>16505</v>
      </c>
      <c r="AD4034" t="s">
        <v>16506</v>
      </c>
      <c r="AE4034">
        <v>2281</v>
      </c>
      <c r="AF4034" t="s">
        <v>16507</v>
      </c>
      <c r="AG4034" t="s">
        <v>16508</v>
      </c>
      <c r="AH4034" t="s">
        <v>16509</v>
      </c>
      <c r="AJ4034" s="4" t="s">
        <v>16510</v>
      </c>
    </row>
    <row r="4035" spans="1:36" x14ac:dyDescent="0.3">
      <c r="A4035" t="s">
        <v>127691</v>
      </c>
      <c r="B4035" t="s">
        <v>125620</v>
      </c>
      <c r="C4035" t="s">
        <v>127692</v>
      </c>
      <c r="D4035" t="s">
        <v>127693</v>
      </c>
      <c r="H4035" t="s">
        <v>14083</v>
      </c>
      <c r="I4035" t="s">
        <v>14084</v>
      </c>
      <c r="J4035" t="s">
        <v>14085</v>
      </c>
      <c r="K4035" t="s">
        <v>14077</v>
      </c>
      <c r="N4035">
        <v>27</v>
      </c>
      <c r="O4035">
        <v>5</v>
      </c>
      <c r="P4035">
        <v>5</v>
      </c>
      <c r="Q4035" t="s">
        <v>136586</v>
      </c>
      <c r="R4035" t="s">
        <v>76469</v>
      </c>
      <c r="S4035" t="s">
        <v>76469</v>
      </c>
      <c r="T4035" t="s">
        <v>82905</v>
      </c>
      <c r="U4035">
        <v>0</v>
      </c>
      <c r="V4035" t="s">
        <v>145178</v>
      </c>
      <c r="W4035">
        <v>3841000000</v>
      </c>
      <c r="X4035">
        <v>83</v>
      </c>
      <c r="Y4035" t="s">
        <v>145179</v>
      </c>
      <c r="Z4035">
        <v>1</v>
      </c>
      <c r="AA4035" t="s">
        <v>145180</v>
      </c>
      <c r="AB4035" t="s">
        <v>145181</v>
      </c>
      <c r="AC4035" t="s">
        <v>42628</v>
      </c>
      <c r="AD4035" t="s">
        <v>14087</v>
      </c>
      <c r="AE4035">
        <v>1961</v>
      </c>
      <c r="AF4035" t="s">
        <v>14088</v>
      </c>
      <c r="AG4035" t="s">
        <v>14089</v>
      </c>
      <c r="AH4035" t="s">
        <v>14090</v>
      </c>
      <c r="AJ4035" s="4" t="s">
        <v>14091</v>
      </c>
    </row>
    <row r="4036" spans="1:36" x14ac:dyDescent="0.3">
      <c r="A4036" t="s">
        <v>127694</v>
      </c>
      <c r="B4036" t="s">
        <v>127695</v>
      </c>
      <c r="C4036" t="s">
        <v>127696</v>
      </c>
      <c r="D4036" t="s">
        <v>127697</v>
      </c>
      <c r="H4036" t="s">
        <v>42627</v>
      </c>
      <c r="I4036" t="s">
        <v>42626</v>
      </c>
      <c r="J4036" t="s">
        <v>957</v>
      </c>
      <c r="N4036">
        <v>6</v>
      </c>
      <c r="O4036">
        <v>6</v>
      </c>
      <c r="P4036">
        <v>6</v>
      </c>
      <c r="Q4036" t="s">
        <v>76728</v>
      </c>
      <c r="R4036" t="s">
        <v>76728</v>
      </c>
      <c r="S4036" t="s">
        <v>76728</v>
      </c>
      <c r="T4036" t="s">
        <v>145182</v>
      </c>
      <c r="U4036">
        <v>0</v>
      </c>
      <c r="V4036" t="s">
        <v>54202</v>
      </c>
      <c r="W4036">
        <v>161570000</v>
      </c>
      <c r="X4036">
        <v>31</v>
      </c>
      <c r="Y4036" t="s">
        <v>145183</v>
      </c>
      <c r="Z4036">
        <v>1</v>
      </c>
      <c r="AA4036" t="s">
        <v>145184</v>
      </c>
      <c r="AB4036" t="s">
        <v>145185</v>
      </c>
      <c r="AC4036" t="s">
        <v>42625</v>
      </c>
      <c r="AD4036" t="s">
        <v>42624</v>
      </c>
      <c r="AE4036">
        <v>658</v>
      </c>
      <c r="AF4036" t="s">
        <v>42623</v>
      </c>
      <c r="AG4036" t="s">
        <v>42622</v>
      </c>
      <c r="AH4036" t="s">
        <v>42621</v>
      </c>
      <c r="AJ4036" s="4" t="s">
        <v>42620</v>
      </c>
    </row>
    <row r="4037" spans="1:36" x14ac:dyDescent="0.3">
      <c r="A4037" t="s">
        <v>127698</v>
      </c>
      <c r="B4037" t="s">
        <v>50813</v>
      </c>
      <c r="C4037" t="s">
        <v>60367</v>
      </c>
      <c r="D4037" t="s">
        <v>75732</v>
      </c>
      <c r="H4037" t="s">
        <v>18336</v>
      </c>
      <c r="J4037" t="s">
        <v>18337</v>
      </c>
      <c r="N4037">
        <v>3</v>
      </c>
      <c r="O4037">
        <v>3</v>
      </c>
      <c r="P4037">
        <v>3</v>
      </c>
      <c r="Q4037" t="s">
        <v>78385</v>
      </c>
      <c r="R4037" t="s">
        <v>78385</v>
      </c>
      <c r="S4037" t="s">
        <v>78385</v>
      </c>
      <c r="T4037" t="s">
        <v>87225</v>
      </c>
      <c r="U4037">
        <v>0</v>
      </c>
      <c r="V4037" t="s">
        <v>145186</v>
      </c>
      <c r="W4037">
        <v>140170000</v>
      </c>
      <c r="X4037">
        <v>15</v>
      </c>
      <c r="Y4037" t="s">
        <v>145187</v>
      </c>
      <c r="Z4037">
        <v>1</v>
      </c>
      <c r="AA4037" t="s">
        <v>145188</v>
      </c>
      <c r="AB4037" t="s">
        <v>145189</v>
      </c>
      <c r="AC4037" t="s">
        <v>18338</v>
      </c>
      <c r="AD4037" t="s">
        <v>18339</v>
      </c>
      <c r="AE4037">
        <v>2520</v>
      </c>
      <c r="AF4037" t="s">
        <v>18340</v>
      </c>
      <c r="AG4037" t="s">
        <v>18341</v>
      </c>
      <c r="AH4037" t="s">
        <v>18342</v>
      </c>
      <c r="AJ4037" s="4" t="s">
        <v>18343</v>
      </c>
    </row>
    <row r="4038" spans="1:36" x14ac:dyDescent="0.3">
      <c r="A4038" t="s">
        <v>127699</v>
      </c>
      <c r="B4038" t="s">
        <v>50945</v>
      </c>
      <c r="C4038" t="s">
        <v>72050</v>
      </c>
      <c r="D4038" t="s">
        <v>127700</v>
      </c>
      <c r="J4038" t="s">
        <v>19248</v>
      </c>
      <c r="N4038">
        <v>7</v>
      </c>
      <c r="O4038">
        <v>7</v>
      </c>
      <c r="P4038">
        <v>7</v>
      </c>
      <c r="Q4038" t="s">
        <v>81829</v>
      </c>
      <c r="R4038" t="s">
        <v>81829</v>
      </c>
      <c r="S4038" t="s">
        <v>81829</v>
      </c>
      <c r="T4038" t="s">
        <v>48439</v>
      </c>
      <c r="U4038">
        <v>0</v>
      </c>
      <c r="V4038" t="s">
        <v>145190</v>
      </c>
      <c r="W4038">
        <v>509950000</v>
      </c>
      <c r="X4038">
        <v>31</v>
      </c>
      <c r="Y4038" t="s">
        <v>145191</v>
      </c>
      <c r="Z4038">
        <v>1</v>
      </c>
      <c r="AA4038" t="s">
        <v>145192</v>
      </c>
      <c r="AB4038" t="s">
        <v>145193</v>
      </c>
      <c r="AC4038" t="s">
        <v>42619</v>
      </c>
      <c r="AD4038" t="s">
        <v>42618</v>
      </c>
      <c r="AE4038">
        <v>2673</v>
      </c>
      <c r="AF4038" t="s">
        <v>19251</v>
      </c>
      <c r="AG4038" t="s">
        <v>19252</v>
      </c>
      <c r="AH4038" t="s">
        <v>19253</v>
      </c>
      <c r="AJ4038" s="4" t="s">
        <v>19254</v>
      </c>
    </row>
    <row r="4039" spans="1:36" x14ac:dyDescent="0.3">
      <c r="A4039" t="s">
        <v>127411</v>
      </c>
      <c r="B4039" t="s">
        <v>59853</v>
      </c>
      <c r="C4039" t="s">
        <v>127701</v>
      </c>
      <c r="D4039" t="s">
        <v>54622</v>
      </c>
      <c r="H4039" t="s">
        <v>7588</v>
      </c>
      <c r="I4039" t="s">
        <v>7589</v>
      </c>
      <c r="J4039" t="s">
        <v>7590</v>
      </c>
      <c r="K4039" t="s">
        <v>7591</v>
      </c>
      <c r="N4039">
        <v>3</v>
      </c>
      <c r="O4039">
        <v>2</v>
      </c>
      <c r="P4039">
        <v>2</v>
      </c>
      <c r="Q4039" t="s">
        <v>76328</v>
      </c>
      <c r="R4039" t="s">
        <v>53588</v>
      </c>
      <c r="S4039" t="s">
        <v>53588</v>
      </c>
      <c r="T4039" t="s">
        <v>98082</v>
      </c>
      <c r="U4039">
        <v>0</v>
      </c>
      <c r="V4039" t="s">
        <v>145194</v>
      </c>
      <c r="W4039">
        <v>42172000</v>
      </c>
      <c r="X4039">
        <v>8</v>
      </c>
      <c r="Y4039" t="s">
        <v>145195</v>
      </c>
      <c r="Z4039">
        <v>1</v>
      </c>
      <c r="AA4039" t="s">
        <v>145196</v>
      </c>
      <c r="AB4039" t="s">
        <v>145197</v>
      </c>
      <c r="AC4039" t="s">
        <v>7592</v>
      </c>
      <c r="AD4039" t="s">
        <v>7592</v>
      </c>
      <c r="AE4039">
        <v>1147</v>
      </c>
      <c r="AF4039" t="s">
        <v>7593</v>
      </c>
      <c r="AG4039" t="s">
        <v>7594</v>
      </c>
      <c r="AH4039" t="s">
        <v>7595</v>
      </c>
      <c r="AJ4039" s="4" t="s">
        <v>7596</v>
      </c>
    </row>
    <row r="4040" spans="1:36" x14ac:dyDescent="0.3">
      <c r="A4040" t="s">
        <v>127702</v>
      </c>
      <c r="B4040" t="s">
        <v>127703</v>
      </c>
      <c r="C4040" t="s">
        <v>57084</v>
      </c>
      <c r="D4040" t="s">
        <v>127704</v>
      </c>
      <c r="H4040" t="s">
        <v>35725</v>
      </c>
      <c r="I4040" t="s">
        <v>35726</v>
      </c>
      <c r="J4040" t="s">
        <v>35727</v>
      </c>
      <c r="K4040" t="s">
        <v>999</v>
      </c>
      <c r="N4040">
        <v>4</v>
      </c>
      <c r="O4040">
        <v>4</v>
      </c>
      <c r="P4040">
        <v>4</v>
      </c>
      <c r="Q4040" t="s">
        <v>77237</v>
      </c>
      <c r="R4040" t="s">
        <v>77237</v>
      </c>
      <c r="S4040" t="s">
        <v>77237</v>
      </c>
      <c r="T4040" t="s">
        <v>104131</v>
      </c>
      <c r="U4040">
        <v>0</v>
      </c>
      <c r="V4040" t="s">
        <v>55025</v>
      </c>
      <c r="W4040">
        <v>239400000</v>
      </c>
      <c r="X4040">
        <v>24</v>
      </c>
      <c r="Y4040" t="s">
        <v>145198</v>
      </c>
      <c r="Z4040">
        <v>1</v>
      </c>
      <c r="AA4040" t="s">
        <v>145199</v>
      </c>
      <c r="AB4040" t="s">
        <v>145200</v>
      </c>
      <c r="AC4040" t="s">
        <v>42617</v>
      </c>
      <c r="AD4040" t="s">
        <v>42616</v>
      </c>
      <c r="AE4040">
        <v>974</v>
      </c>
      <c r="AF4040" t="s">
        <v>35728</v>
      </c>
      <c r="AG4040" t="s">
        <v>35729</v>
      </c>
      <c r="AH4040" t="s">
        <v>35730</v>
      </c>
      <c r="AI4040" t="s">
        <v>35731</v>
      </c>
      <c r="AJ4040" s="4" t="s">
        <v>35732</v>
      </c>
    </row>
    <row r="4041" spans="1:36" x14ac:dyDescent="0.3">
      <c r="A4041" t="s">
        <v>127705</v>
      </c>
      <c r="B4041" t="s">
        <v>127706</v>
      </c>
      <c r="C4041" t="s">
        <v>127707</v>
      </c>
      <c r="D4041" t="s">
        <v>74630</v>
      </c>
      <c r="H4041" t="s">
        <v>19783</v>
      </c>
      <c r="I4041" t="s">
        <v>19784</v>
      </c>
      <c r="J4041" t="s">
        <v>19785</v>
      </c>
      <c r="N4041">
        <v>3</v>
      </c>
      <c r="O4041">
        <v>3</v>
      </c>
      <c r="P4041">
        <v>3</v>
      </c>
      <c r="Q4041" t="s">
        <v>76049</v>
      </c>
      <c r="R4041" t="s">
        <v>76049</v>
      </c>
      <c r="S4041" t="s">
        <v>76049</v>
      </c>
      <c r="T4041" t="s">
        <v>145201</v>
      </c>
      <c r="U4041" t="s">
        <v>145202</v>
      </c>
      <c r="V4041" t="s">
        <v>145203</v>
      </c>
      <c r="W4041">
        <v>67725000</v>
      </c>
      <c r="X4041">
        <v>16</v>
      </c>
      <c r="Y4041" t="s">
        <v>145204</v>
      </c>
      <c r="Z4041">
        <v>1</v>
      </c>
      <c r="AA4041" t="s">
        <v>145205</v>
      </c>
      <c r="AB4041" t="s">
        <v>145206</v>
      </c>
      <c r="AC4041" t="s">
        <v>19786</v>
      </c>
      <c r="AD4041" t="s">
        <v>19786</v>
      </c>
      <c r="AE4041">
        <v>2760</v>
      </c>
      <c r="AF4041" t="s">
        <v>19787</v>
      </c>
      <c r="AG4041" t="s">
        <v>19788</v>
      </c>
      <c r="AH4041" t="s">
        <v>19789</v>
      </c>
      <c r="AJ4041" s="4" t="s">
        <v>19790</v>
      </c>
    </row>
    <row r="4042" spans="1:36" x14ac:dyDescent="0.3">
      <c r="A4042" t="s">
        <v>59955</v>
      </c>
      <c r="B4042" t="s">
        <v>127708</v>
      </c>
      <c r="C4042" t="s">
        <v>127709</v>
      </c>
      <c r="D4042" t="s">
        <v>57985</v>
      </c>
      <c r="H4042" t="s">
        <v>17700</v>
      </c>
      <c r="I4042" t="s">
        <v>17701</v>
      </c>
      <c r="J4042" t="s">
        <v>17702</v>
      </c>
      <c r="K4042" t="s">
        <v>8645</v>
      </c>
      <c r="N4042">
        <v>8</v>
      </c>
      <c r="O4042">
        <v>8</v>
      </c>
      <c r="P4042">
        <v>8</v>
      </c>
      <c r="Q4042" t="s">
        <v>77069</v>
      </c>
      <c r="R4042" t="s">
        <v>77069</v>
      </c>
      <c r="S4042" t="s">
        <v>77069</v>
      </c>
      <c r="T4042" t="s">
        <v>81307</v>
      </c>
      <c r="U4042">
        <v>0</v>
      </c>
      <c r="V4042" t="s">
        <v>145207</v>
      </c>
      <c r="W4042">
        <v>672970000</v>
      </c>
      <c r="X4042">
        <v>50</v>
      </c>
      <c r="Y4042" t="s">
        <v>145208</v>
      </c>
      <c r="Z4042">
        <v>1</v>
      </c>
      <c r="AA4042" t="s">
        <v>145209</v>
      </c>
      <c r="AB4042" t="s">
        <v>145210</v>
      </c>
      <c r="AC4042" t="s">
        <v>42615</v>
      </c>
      <c r="AD4042" t="s">
        <v>17704</v>
      </c>
      <c r="AE4042">
        <v>2440</v>
      </c>
      <c r="AF4042" t="s">
        <v>17705</v>
      </c>
      <c r="AG4042" t="s">
        <v>17706</v>
      </c>
      <c r="AH4042" t="s">
        <v>17707</v>
      </c>
      <c r="AJ4042" s="4" t="s">
        <v>17708</v>
      </c>
    </row>
    <row r="4043" spans="1:36" x14ac:dyDescent="0.3">
      <c r="A4043" t="s">
        <v>123828</v>
      </c>
      <c r="B4043" t="s">
        <v>70139</v>
      </c>
      <c r="C4043" t="s">
        <v>127710</v>
      </c>
      <c r="D4043" t="s">
        <v>127711</v>
      </c>
      <c r="H4043" t="s">
        <v>4196</v>
      </c>
      <c r="I4043" t="s">
        <v>4197</v>
      </c>
      <c r="J4043" t="s">
        <v>4198</v>
      </c>
      <c r="N4043">
        <v>21</v>
      </c>
      <c r="O4043">
        <v>21</v>
      </c>
      <c r="P4043">
        <v>21</v>
      </c>
      <c r="Q4043" t="s">
        <v>85722</v>
      </c>
      <c r="R4043" t="s">
        <v>85722</v>
      </c>
      <c r="S4043" t="s">
        <v>85722</v>
      </c>
      <c r="T4043" t="s">
        <v>84890</v>
      </c>
      <c r="U4043">
        <v>0</v>
      </c>
      <c r="V4043" t="s">
        <v>145211</v>
      </c>
      <c r="W4043">
        <v>5446300000</v>
      </c>
      <c r="X4043">
        <v>149</v>
      </c>
      <c r="Y4043" t="s">
        <v>145212</v>
      </c>
      <c r="Z4043">
        <v>1</v>
      </c>
      <c r="AA4043" t="s">
        <v>145213</v>
      </c>
      <c r="AB4043" t="s">
        <v>145214</v>
      </c>
      <c r="AC4043" t="s">
        <v>42614</v>
      </c>
      <c r="AD4043" t="s">
        <v>4200</v>
      </c>
      <c r="AE4043">
        <v>733</v>
      </c>
      <c r="AF4043" t="s">
        <v>4201</v>
      </c>
      <c r="AG4043" t="s">
        <v>4202</v>
      </c>
      <c r="AH4043" t="s">
        <v>4203</v>
      </c>
      <c r="AI4043" t="s">
        <v>4204</v>
      </c>
      <c r="AJ4043" s="4" t="s">
        <v>4205</v>
      </c>
    </row>
    <row r="4044" spans="1:36" x14ac:dyDescent="0.3">
      <c r="A4044" t="s">
        <v>98909</v>
      </c>
      <c r="B4044" t="s">
        <v>127712</v>
      </c>
      <c r="C4044" t="s">
        <v>127713</v>
      </c>
      <c r="D4044" t="s">
        <v>127714</v>
      </c>
      <c r="H4044" t="s">
        <v>17893</v>
      </c>
      <c r="I4044" t="s">
        <v>17894</v>
      </c>
      <c r="J4044" t="s">
        <v>17895</v>
      </c>
      <c r="K4044" t="s">
        <v>2391</v>
      </c>
      <c r="N4044">
        <v>3</v>
      </c>
      <c r="O4044">
        <v>3</v>
      </c>
      <c r="P4044">
        <v>3</v>
      </c>
      <c r="Q4044" t="s">
        <v>6218</v>
      </c>
      <c r="R4044" t="s">
        <v>6218</v>
      </c>
      <c r="S4044" t="s">
        <v>6218</v>
      </c>
      <c r="T4044" t="s">
        <v>98599</v>
      </c>
      <c r="U4044" t="s">
        <v>145215</v>
      </c>
      <c r="V4044" t="s">
        <v>145216</v>
      </c>
      <c r="W4044">
        <v>14527000</v>
      </c>
      <c r="X4044">
        <v>3</v>
      </c>
      <c r="Y4044" t="s">
        <v>145217</v>
      </c>
      <c r="Z4044">
        <v>1</v>
      </c>
      <c r="AA4044" t="s">
        <v>145218</v>
      </c>
      <c r="AB4044" t="s">
        <v>145219</v>
      </c>
      <c r="AC4044" t="s">
        <v>38938</v>
      </c>
      <c r="AD4044" t="s">
        <v>17897</v>
      </c>
      <c r="AE4044">
        <v>2465</v>
      </c>
      <c r="AF4044" t="s">
        <v>17898</v>
      </c>
      <c r="AG4044" t="s">
        <v>17899</v>
      </c>
      <c r="AH4044" t="s">
        <v>17900</v>
      </c>
      <c r="AJ4044" s="4" t="s">
        <v>17901</v>
      </c>
    </row>
    <row r="4045" spans="1:36" x14ac:dyDescent="0.3">
      <c r="A4045" t="s">
        <v>127715</v>
      </c>
      <c r="B4045" t="s">
        <v>127716</v>
      </c>
      <c r="C4045" t="s">
        <v>127717</v>
      </c>
      <c r="D4045" t="s">
        <v>127718</v>
      </c>
      <c r="H4045" t="s">
        <v>28206</v>
      </c>
      <c r="I4045" t="s">
        <v>28207</v>
      </c>
      <c r="J4045" t="s">
        <v>28208</v>
      </c>
      <c r="N4045">
        <v>10</v>
      </c>
      <c r="O4045">
        <v>10</v>
      </c>
      <c r="P4045">
        <v>10</v>
      </c>
      <c r="Q4045" t="s">
        <v>77261</v>
      </c>
      <c r="R4045" t="s">
        <v>77261</v>
      </c>
      <c r="S4045" t="s">
        <v>77261</v>
      </c>
      <c r="T4045" t="s">
        <v>96892</v>
      </c>
      <c r="U4045">
        <v>0</v>
      </c>
      <c r="V4045" t="s">
        <v>63292</v>
      </c>
      <c r="W4045">
        <v>89688000</v>
      </c>
      <c r="X4045">
        <v>21</v>
      </c>
      <c r="Y4045" t="s">
        <v>145220</v>
      </c>
      <c r="Z4045">
        <v>1</v>
      </c>
      <c r="AA4045" t="s">
        <v>145221</v>
      </c>
      <c r="AB4045" t="s">
        <v>145222</v>
      </c>
      <c r="AC4045" t="s">
        <v>42613</v>
      </c>
      <c r="AD4045" t="s">
        <v>42612</v>
      </c>
      <c r="AE4045">
        <v>4070</v>
      </c>
      <c r="AF4045" t="s">
        <v>28211</v>
      </c>
      <c r="AG4045" t="s">
        <v>28212</v>
      </c>
      <c r="AH4045" t="s">
        <v>28213</v>
      </c>
      <c r="AJ4045" s="4" t="s">
        <v>28214</v>
      </c>
    </row>
    <row r="4046" spans="1:36" x14ac:dyDescent="0.3">
      <c r="A4046" t="s">
        <v>127719</v>
      </c>
      <c r="B4046" t="s">
        <v>75891</v>
      </c>
      <c r="C4046" t="s">
        <v>127720</v>
      </c>
      <c r="D4046" t="s">
        <v>101852</v>
      </c>
      <c r="H4046" t="s">
        <v>26755</v>
      </c>
      <c r="I4046" t="s">
        <v>26756</v>
      </c>
      <c r="J4046" t="s">
        <v>26757</v>
      </c>
      <c r="K4046" t="s">
        <v>26758</v>
      </c>
      <c r="N4046">
        <v>3</v>
      </c>
      <c r="O4046">
        <v>3</v>
      </c>
      <c r="P4046">
        <v>3</v>
      </c>
      <c r="Q4046" t="s">
        <v>77206</v>
      </c>
      <c r="R4046" t="s">
        <v>77206</v>
      </c>
      <c r="S4046" t="s">
        <v>77206</v>
      </c>
      <c r="T4046" t="s">
        <v>93770</v>
      </c>
      <c r="U4046">
        <v>0</v>
      </c>
      <c r="V4046" t="s">
        <v>145223</v>
      </c>
      <c r="W4046">
        <v>38270000</v>
      </c>
      <c r="X4046">
        <v>10</v>
      </c>
      <c r="Y4046" t="s">
        <v>145224</v>
      </c>
      <c r="Z4046">
        <v>1</v>
      </c>
      <c r="AA4046" t="s">
        <v>145225</v>
      </c>
      <c r="AB4046" t="s">
        <v>145226</v>
      </c>
      <c r="AC4046" t="s">
        <v>26759</v>
      </c>
      <c r="AD4046" t="s">
        <v>26760</v>
      </c>
      <c r="AE4046">
        <v>3859</v>
      </c>
      <c r="AF4046" t="s">
        <v>26761</v>
      </c>
      <c r="AG4046" t="s">
        <v>26762</v>
      </c>
      <c r="AH4046" t="s">
        <v>26763</v>
      </c>
      <c r="AI4046" t="s">
        <v>26764</v>
      </c>
      <c r="AJ4046" s="4" t="s">
        <v>26765</v>
      </c>
    </row>
    <row r="4047" spans="1:36" x14ac:dyDescent="0.3">
      <c r="A4047" t="s">
        <v>127721</v>
      </c>
      <c r="B4047" t="s">
        <v>127722</v>
      </c>
      <c r="C4047" t="s">
        <v>127723</v>
      </c>
      <c r="D4047" t="s">
        <v>127724</v>
      </c>
      <c r="H4047" t="s">
        <v>10150</v>
      </c>
      <c r="I4047" t="s">
        <v>10151</v>
      </c>
      <c r="J4047" t="s">
        <v>10152</v>
      </c>
      <c r="K4047" t="s">
        <v>10153</v>
      </c>
      <c r="N4047">
        <v>10</v>
      </c>
      <c r="O4047">
        <v>10</v>
      </c>
      <c r="P4047">
        <v>10</v>
      </c>
      <c r="Q4047" t="s">
        <v>80096</v>
      </c>
      <c r="R4047" t="s">
        <v>80096</v>
      </c>
      <c r="S4047" t="s">
        <v>80096</v>
      </c>
      <c r="T4047" t="s">
        <v>94114</v>
      </c>
      <c r="U4047">
        <v>0</v>
      </c>
      <c r="V4047" t="s">
        <v>145227</v>
      </c>
      <c r="W4047">
        <v>569240000</v>
      </c>
      <c r="X4047">
        <v>23</v>
      </c>
      <c r="Y4047" t="s">
        <v>145228</v>
      </c>
      <c r="Z4047">
        <v>1</v>
      </c>
      <c r="AA4047" t="s">
        <v>145229</v>
      </c>
      <c r="AB4047" t="s">
        <v>145230</v>
      </c>
      <c r="AC4047" t="s">
        <v>42611</v>
      </c>
      <c r="AD4047" t="s">
        <v>10155</v>
      </c>
      <c r="AE4047">
        <v>1456</v>
      </c>
      <c r="AF4047" t="s">
        <v>10156</v>
      </c>
      <c r="AG4047" t="s">
        <v>10157</v>
      </c>
      <c r="AH4047" t="s">
        <v>10158</v>
      </c>
      <c r="AJ4047" s="4" t="s">
        <v>10159</v>
      </c>
    </row>
    <row r="4048" spans="1:36" x14ac:dyDescent="0.3">
      <c r="A4048" t="s">
        <v>127725</v>
      </c>
      <c r="B4048" t="s">
        <v>127726</v>
      </c>
      <c r="C4048" t="s">
        <v>127727</v>
      </c>
      <c r="D4048" t="s">
        <v>56563</v>
      </c>
      <c r="H4048" t="s">
        <v>21710</v>
      </c>
      <c r="I4048" t="s">
        <v>21711</v>
      </c>
      <c r="J4048" t="s">
        <v>21712</v>
      </c>
      <c r="N4048">
        <v>1</v>
      </c>
      <c r="O4048">
        <v>1</v>
      </c>
      <c r="P4048">
        <v>1</v>
      </c>
      <c r="Q4048" t="s">
        <v>76055</v>
      </c>
      <c r="R4048" t="s">
        <v>76055</v>
      </c>
      <c r="S4048" t="s">
        <v>76055</v>
      </c>
      <c r="T4048" t="s">
        <v>76408</v>
      </c>
      <c r="U4048" t="s">
        <v>145231</v>
      </c>
      <c r="V4048" t="s">
        <v>145232</v>
      </c>
      <c r="W4048">
        <v>61811000</v>
      </c>
      <c r="X4048">
        <v>4</v>
      </c>
      <c r="Y4048" t="s">
        <v>145233</v>
      </c>
      <c r="Z4048">
        <v>1</v>
      </c>
      <c r="AA4048" t="s">
        <v>145234</v>
      </c>
      <c r="AB4048" t="s">
        <v>145235</v>
      </c>
      <c r="AC4048" t="s">
        <v>42610</v>
      </c>
      <c r="AD4048" t="s">
        <v>42610</v>
      </c>
      <c r="AE4048">
        <v>3069</v>
      </c>
      <c r="AF4048" t="s">
        <v>21714</v>
      </c>
      <c r="AG4048" t="s">
        <v>21715</v>
      </c>
      <c r="AH4048" t="s">
        <v>21716</v>
      </c>
      <c r="AI4048" t="s">
        <v>21717</v>
      </c>
      <c r="AJ4048" s="4" t="s">
        <v>21718</v>
      </c>
    </row>
    <row r="4049" spans="1:36" x14ac:dyDescent="0.3">
      <c r="A4049" t="s">
        <v>127728</v>
      </c>
      <c r="B4049" t="s">
        <v>127729</v>
      </c>
      <c r="C4049" t="s">
        <v>127730</v>
      </c>
      <c r="D4049" t="s">
        <v>127731</v>
      </c>
      <c r="H4049" t="s">
        <v>25004</v>
      </c>
      <c r="I4049" t="s">
        <v>25005</v>
      </c>
      <c r="J4049" t="s">
        <v>25006</v>
      </c>
      <c r="N4049">
        <v>11</v>
      </c>
      <c r="O4049">
        <v>11</v>
      </c>
      <c r="P4049">
        <v>11</v>
      </c>
      <c r="Q4049" t="s">
        <v>48629</v>
      </c>
      <c r="R4049" t="s">
        <v>48629</v>
      </c>
      <c r="S4049" t="s">
        <v>48629</v>
      </c>
      <c r="T4049" t="s">
        <v>48521</v>
      </c>
      <c r="U4049">
        <v>0</v>
      </c>
      <c r="V4049" t="s">
        <v>145236</v>
      </c>
      <c r="W4049">
        <v>235130000</v>
      </c>
      <c r="X4049">
        <v>32</v>
      </c>
      <c r="Y4049" t="s">
        <v>145237</v>
      </c>
      <c r="Z4049">
        <v>1</v>
      </c>
      <c r="AA4049" t="s">
        <v>145238</v>
      </c>
      <c r="AB4049" t="s">
        <v>145239</v>
      </c>
      <c r="AC4049" t="s">
        <v>25007</v>
      </c>
      <c r="AD4049" t="s">
        <v>25008</v>
      </c>
      <c r="AE4049">
        <v>3603</v>
      </c>
      <c r="AF4049" t="s">
        <v>25009</v>
      </c>
      <c r="AG4049" t="s">
        <v>25010</v>
      </c>
      <c r="AH4049" t="s">
        <v>25011</v>
      </c>
      <c r="AJ4049" s="4" t="s">
        <v>25012</v>
      </c>
    </row>
    <row r="4050" spans="1:36" x14ac:dyDescent="0.3">
      <c r="A4050" t="s">
        <v>98749</v>
      </c>
      <c r="B4050">
        <v>1</v>
      </c>
      <c r="C4050" t="s">
        <v>57246</v>
      </c>
      <c r="D4050">
        <v>1</v>
      </c>
      <c r="H4050" t="s">
        <v>3259</v>
      </c>
      <c r="I4050" t="s">
        <v>3144</v>
      </c>
      <c r="J4050" t="s">
        <v>3260</v>
      </c>
      <c r="N4050">
        <v>9</v>
      </c>
      <c r="O4050">
        <v>9</v>
      </c>
      <c r="P4050">
        <v>9</v>
      </c>
      <c r="Q4050" t="s">
        <v>77752</v>
      </c>
      <c r="R4050" t="s">
        <v>77752</v>
      </c>
      <c r="S4050" t="s">
        <v>77752</v>
      </c>
      <c r="T4050" t="s">
        <v>89650</v>
      </c>
      <c r="U4050">
        <v>0</v>
      </c>
      <c r="V4050" t="s">
        <v>145240</v>
      </c>
      <c r="W4050">
        <v>472610000</v>
      </c>
      <c r="X4050">
        <v>61</v>
      </c>
      <c r="Y4050" t="s">
        <v>145241</v>
      </c>
      <c r="Z4050">
        <v>1</v>
      </c>
      <c r="AA4050" t="s">
        <v>145242</v>
      </c>
      <c r="AB4050" t="s">
        <v>145243</v>
      </c>
      <c r="AC4050" t="s">
        <v>3261</v>
      </c>
      <c r="AD4050" t="s">
        <v>3261</v>
      </c>
      <c r="AE4050">
        <v>601</v>
      </c>
      <c r="AF4050" t="s">
        <v>3262</v>
      </c>
      <c r="AG4050" t="s">
        <v>3263</v>
      </c>
      <c r="AH4050" t="s">
        <v>3264</v>
      </c>
      <c r="AJ4050" s="4" t="s">
        <v>3265</v>
      </c>
    </row>
    <row r="4051" spans="1:36" x14ac:dyDescent="0.3">
      <c r="A4051" t="s">
        <v>127732</v>
      </c>
      <c r="B4051" t="s">
        <v>127733</v>
      </c>
      <c r="C4051" t="s">
        <v>127734</v>
      </c>
      <c r="D4051" t="s">
        <v>74520</v>
      </c>
      <c r="H4051" t="s">
        <v>33027</v>
      </c>
      <c r="I4051" t="s">
        <v>16288</v>
      </c>
      <c r="J4051" t="s">
        <v>12388</v>
      </c>
      <c r="N4051">
        <v>7</v>
      </c>
      <c r="O4051">
        <v>7</v>
      </c>
      <c r="P4051">
        <v>7</v>
      </c>
      <c r="Q4051">
        <v>11</v>
      </c>
      <c r="R4051">
        <v>11</v>
      </c>
      <c r="S4051">
        <v>11</v>
      </c>
      <c r="T4051" t="s">
        <v>96659</v>
      </c>
      <c r="U4051">
        <v>0</v>
      </c>
      <c r="V4051" t="s">
        <v>145244</v>
      </c>
      <c r="W4051">
        <v>52584000</v>
      </c>
      <c r="X4051">
        <v>11</v>
      </c>
      <c r="Y4051" t="s">
        <v>145245</v>
      </c>
      <c r="Z4051">
        <v>1</v>
      </c>
      <c r="AA4051" t="s">
        <v>145246</v>
      </c>
      <c r="AB4051" t="s">
        <v>145247</v>
      </c>
      <c r="AC4051" t="s">
        <v>33028</v>
      </c>
      <c r="AD4051" t="s">
        <v>33029</v>
      </c>
      <c r="AE4051">
        <v>4813</v>
      </c>
      <c r="AF4051" t="s">
        <v>33030</v>
      </c>
      <c r="AG4051" t="s">
        <v>33031</v>
      </c>
      <c r="AH4051" t="s">
        <v>33032</v>
      </c>
      <c r="AJ4051" s="4" t="s">
        <v>33033</v>
      </c>
    </row>
    <row r="4052" spans="1:36" x14ac:dyDescent="0.3">
      <c r="A4052" t="s">
        <v>127735</v>
      </c>
      <c r="B4052" t="s">
        <v>127736</v>
      </c>
      <c r="C4052" t="s">
        <v>127737</v>
      </c>
      <c r="D4052" t="s">
        <v>127738</v>
      </c>
      <c r="H4052" t="s">
        <v>8228</v>
      </c>
      <c r="I4052" t="s">
        <v>1378</v>
      </c>
      <c r="J4052" t="s">
        <v>8229</v>
      </c>
      <c r="K4052" t="s">
        <v>1380</v>
      </c>
      <c r="N4052">
        <v>6</v>
      </c>
      <c r="O4052">
        <v>6</v>
      </c>
      <c r="P4052">
        <v>6</v>
      </c>
      <c r="Q4052" t="s">
        <v>78948</v>
      </c>
      <c r="R4052" t="s">
        <v>78948</v>
      </c>
      <c r="S4052" t="s">
        <v>78948</v>
      </c>
      <c r="T4052" t="s">
        <v>84139</v>
      </c>
      <c r="U4052">
        <v>0</v>
      </c>
      <c r="V4052" t="s">
        <v>145248</v>
      </c>
      <c r="W4052">
        <v>2342200000</v>
      </c>
      <c r="X4052">
        <v>54</v>
      </c>
      <c r="Y4052" t="s">
        <v>145249</v>
      </c>
      <c r="Z4052">
        <v>1</v>
      </c>
      <c r="AA4052" t="s">
        <v>145250</v>
      </c>
      <c r="AB4052" t="s">
        <v>145251</v>
      </c>
      <c r="AC4052" t="s">
        <v>8230</v>
      </c>
      <c r="AD4052" t="s">
        <v>8230</v>
      </c>
      <c r="AE4052">
        <v>1220</v>
      </c>
      <c r="AF4052" t="s">
        <v>8231</v>
      </c>
      <c r="AG4052" t="s">
        <v>8232</v>
      </c>
      <c r="AH4052" t="s">
        <v>8233</v>
      </c>
      <c r="AJ4052" s="4" t="s">
        <v>8234</v>
      </c>
    </row>
    <row r="4053" spans="1:36" x14ac:dyDescent="0.3">
      <c r="A4053" t="s">
        <v>70375</v>
      </c>
      <c r="B4053" t="s">
        <v>127739</v>
      </c>
      <c r="C4053" t="s">
        <v>125314</v>
      </c>
      <c r="D4053" t="s">
        <v>127740</v>
      </c>
      <c r="H4053" t="s">
        <v>2614</v>
      </c>
      <c r="J4053" t="s">
        <v>2615</v>
      </c>
      <c r="N4053">
        <v>2</v>
      </c>
      <c r="O4053">
        <v>2</v>
      </c>
      <c r="P4053">
        <v>2</v>
      </c>
      <c r="Q4053" t="s">
        <v>78829</v>
      </c>
      <c r="R4053" t="s">
        <v>78829</v>
      </c>
      <c r="S4053" t="s">
        <v>78829</v>
      </c>
      <c r="T4053" t="s">
        <v>83538</v>
      </c>
      <c r="U4053" t="s">
        <v>145252</v>
      </c>
      <c r="V4053" t="s">
        <v>145253</v>
      </c>
      <c r="W4053">
        <v>38413000</v>
      </c>
      <c r="X4053">
        <v>7</v>
      </c>
      <c r="Y4053" t="s">
        <v>145254</v>
      </c>
      <c r="Z4053">
        <v>1</v>
      </c>
      <c r="AA4053" t="s">
        <v>145255</v>
      </c>
      <c r="AB4053" t="s">
        <v>145256</v>
      </c>
      <c r="AC4053" t="s">
        <v>2616</v>
      </c>
      <c r="AD4053" t="s">
        <v>2616</v>
      </c>
      <c r="AE4053">
        <v>507</v>
      </c>
      <c r="AF4053" t="s">
        <v>2617</v>
      </c>
      <c r="AG4053" t="s">
        <v>2618</v>
      </c>
      <c r="AH4053" t="s">
        <v>2619</v>
      </c>
      <c r="AJ4053" s="4" t="s">
        <v>2620</v>
      </c>
    </row>
    <row r="4054" spans="1:36" x14ac:dyDescent="0.3">
      <c r="A4054" t="s">
        <v>69376</v>
      </c>
      <c r="B4054" t="s">
        <v>127741</v>
      </c>
      <c r="C4054" t="s">
        <v>127742</v>
      </c>
      <c r="D4054" t="s">
        <v>127743</v>
      </c>
      <c r="H4054" t="s">
        <v>2209</v>
      </c>
      <c r="I4054" t="s">
        <v>2210</v>
      </c>
      <c r="J4054" t="s">
        <v>2211</v>
      </c>
      <c r="K4054" t="s">
        <v>2212</v>
      </c>
      <c r="N4054">
        <v>12</v>
      </c>
      <c r="O4054">
        <v>12</v>
      </c>
      <c r="P4054">
        <v>12</v>
      </c>
      <c r="Q4054" t="s">
        <v>77740</v>
      </c>
      <c r="R4054" t="s">
        <v>77740</v>
      </c>
      <c r="S4054" t="s">
        <v>77740</v>
      </c>
      <c r="T4054" t="s">
        <v>95607</v>
      </c>
      <c r="U4054">
        <v>0</v>
      </c>
      <c r="V4054" t="s">
        <v>145257</v>
      </c>
      <c r="W4054">
        <v>582790000</v>
      </c>
      <c r="X4054">
        <v>44</v>
      </c>
      <c r="Y4054" t="s">
        <v>145258</v>
      </c>
      <c r="Z4054">
        <v>1</v>
      </c>
      <c r="AA4054" t="s">
        <v>145259</v>
      </c>
      <c r="AB4054" t="s">
        <v>145260</v>
      </c>
      <c r="AC4054" t="s">
        <v>2213</v>
      </c>
      <c r="AD4054" t="s">
        <v>2214</v>
      </c>
      <c r="AE4054">
        <v>450</v>
      </c>
      <c r="AF4054" t="s">
        <v>2215</v>
      </c>
      <c r="AG4054" t="s">
        <v>2216</v>
      </c>
      <c r="AH4054" t="s">
        <v>2217</v>
      </c>
      <c r="AJ4054" s="4" t="s">
        <v>2218</v>
      </c>
    </row>
    <row r="4055" spans="1:36" x14ac:dyDescent="0.3">
      <c r="A4055" t="s">
        <v>53878</v>
      </c>
      <c r="B4055" t="s">
        <v>127744</v>
      </c>
      <c r="C4055" t="s">
        <v>127745</v>
      </c>
      <c r="D4055" t="s">
        <v>127746</v>
      </c>
      <c r="H4055" t="s">
        <v>20455</v>
      </c>
      <c r="I4055" t="s">
        <v>42609</v>
      </c>
      <c r="J4055" t="s">
        <v>42608</v>
      </c>
      <c r="N4055">
        <v>5</v>
      </c>
      <c r="O4055">
        <v>5</v>
      </c>
      <c r="P4055">
        <v>5</v>
      </c>
      <c r="Q4055" t="s">
        <v>48749</v>
      </c>
      <c r="R4055" t="s">
        <v>48749</v>
      </c>
      <c r="S4055" t="s">
        <v>48749</v>
      </c>
      <c r="T4055" t="s">
        <v>96996</v>
      </c>
      <c r="U4055">
        <v>0</v>
      </c>
      <c r="V4055" t="s">
        <v>50453</v>
      </c>
      <c r="W4055">
        <v>50947000</v>
      </c>
      <c r="X4055">
        <v>8</v>
      </c>
      <c r="Y4055" t="s">
        <v>145261</v>
      </c>
      <c r="Z4055">
        <v>1</v>
      </c>
      <c r="AA4055" t="s">
        <v>145262</v>
      </c>
      <c r="AB4055" t="s">
        <v>145263</v>
      </c>
      <c r="AC4055" t="s">
        <v>42607</v>
      </c>
      <c r="AD4055" t="s">
        <v>42607</v>
      </c>
      <c r="AE4055">
        <v>2900</v>
      </c>
      <c r="AF4055" t="s">
        <v>42606</v>
      </c>
      <c r="AG4055" t="s">
        <v>42605</v>
      </c>
      <c r="AH4055" t="s">
        <v>42604</v>
      </c>
      <c r="AJ4055" s="4" t="s">
        <v>36785</v>
      </c>
    </row>
    <row r="4056" spans="1:36" x14ac:dyDescent="0.3">
      <c r="A4056" t="s">
        <v>71654</v>
      </c>
      <c r="B4056" t="s">
        <v>127747</v>
      </c>
      <c r="C4056" t="s">
        <v>127748</v>
      </c>
      <c r="D4056" t="s">
        <v>127749</v>
      </c>
      <c r="H4056" t="s">
        <v>6220</v>
      </c>
      <c r="I4056" t="s">
        <v>6221</v>
      </c>
      <c r="J4056" t="s">
        <v>532</v>
      </c>
      <c r="K4056" t="s">
        <v>4951</v>
      </c>
      <c r="N4056">
        <v>12</v>
      </c>
      <c r="O4056">
        <v>12</v>
      </c>
      <c r="P4056">
        <v>12</v>
      </c>
      <c r="Q4056" t="s">
        <v>76317</v>
      </c>
      <c r="R4056" t="s">
        <v>76317</v>
      </c>
      <c r="S4056" t="s">
        <v>76317</v>
      </c>
      <c r="T4056" t="s">
        <v>92132</v>
      </c>
      <c r="U4056">
        <v>0</v>
      </c>
      <c r="V4056" t="s">
        <v>145264</v>
      </c>
      <c r="W4056">
        <v>508690000</v>
      </c>
      <c r="X4056">
        <v>30</v>
      </c>
      <c r="Y4056" t="s">
        <v>145265</v>
      </c>
      <c r="Z4056">
        <v>1</v>
      </c>
      <c r="AA4056" t="s">
        <v>145266</v>
      </c>
      <c r="AB4056" t="s">
        <v>117913</v>
      </c>
      <c r="AC4056" t="s">
        <v>6222</v>
      </c>
      <c r="AD4056" t="s">
        <v>6223</v>
      </c>
      <c r="AE4056">
        <v>986</v>
      </c>
      <c r="AF4056" t="s">
        <v>6224</v>
      </c>
      <c r="AG4056" t="s">
        <v>6225</v>
      </c>
      <c r="AH4056" t="s">
        <v>6226</v>
      </c>
      <c r="AI4056" t="s">
        <v>6227</v>
      </c>
      <c r="AJ4056" s="4" t="s">
        <v>6228</v>
      </c>
    </row>
    <row r="4057" spans="1:36" x14ac:dyDescent="0.3">
      <c r="A4057" t="s">
        <v>127750</v>
      </c>
      <c r="B4057" t="s">
        <v>64748</v>
      </c>
      <c r="C4057" t="s">
        <v>127751</v>
      </c>
      <c r="D4057" t="s">
        <v>127752</v>
      </c>
      <c r="H4057" t="s">
        <v>25476</v>
      </c>
      <c r="I4057" t="s">
        <v>25477</v>
      </c>
      <c r="J4057" t="s">
        <v>25478</v>
      </c>
      <c r="K4057" t="s">
        <v>20921</v>
      </c>
      <c r="N4057">
        <v>11</v>
      </c>
      <c r="O4057">
        <v>11</v>
      </c>
      <c r="P4057">
        <v>11</v>
      </c>
      <c r="Q4057" t="s">
        <v>80664</v>
      </c>
      <c r="R4057" t="s">
        <v>80664</v>
      </c>
      <c r="S4057" t="s">
        <v>80664</v>
      </c>
      <c r="T4057" t="s">
        <v>94239</v>
      </c>
      <c r="U4057">
        <v>0</v>
      </c>
      <c r="V4057" t="s">
        <v>145267</v>
      </c>
      <c r="W4057">
        <v>1411500000</v>
      </c>
      <c r="X4057">
        <v>121</v>
      </c>
      <c r="Y4057" t="s">
        <v>145268</v>
      </c>
      <c r="Z4057">
        <v>1</v>
      </c>
      <c r="AA4057" t="s">
        <v>145269</v>
      </c>
      <c r="AB4057" t="s">
        <v>145270</v>
      </c>
      <c r="AC4057" t="s">
        <v>25479</v>
      </c>
      <c r="AD4057" t="s">
        <v>25480</v>
      </c>
      <c r="AE4057">
        <v>3675</v>
      </c>
      <c r="AF4057" t="s">
        <v>25481</v>
      </c>
      <c r="AG4057" t="s">
        <v>25482</v>
      </c>
      <c r="AH4057" t="s">
        <v>25483</v>
      </c>
      <c r="AJ4057" s="4" t="s">
        <v>25484</v>
      </c>
    </row>
    <row r="4058" spans="1:36" x14ac:dyDescent="0.3">
      <c r="A4058" t="s">
        <v>127753</v>
      </c>
      <c r="B4058" t="s">
        <v>127754</v>
      </c>
      <c r="C4058" t="s">
        <v>102372</v>
      </c>
      <c r="D4058" t="s">
        <v>50803</v>
      </c>
      <c r="H4058" t="s">
        <v>42603</v>
      </c>
      <c r="I4058" t="s">
        <v>18548</v>
      </c>
      <c r="J4058" t="s">
        <v>42602</v>
      </c>
      <c r="K4058" t="s">
        <v>13900</v>
      </c>
      <c r="N4058">
        <v>6</v>
      </c>
      <c r="O4058">
        <v>2</v>
      </c>
      <c r="P4058">
        <v>2</v>
      </c>
      <c r="Q4058" t="s">
        <v>78010</v>
      </c>
      <c r="R4058" t="s">
        <v>76061</v>
      </c>
      <c r="S4058" t="s">
        <v>76061</v>
      </c>
      <c r="T4058" t="s">
        <v>145271</v>
      </c>
      <c r="U4058" t="s">
        <v>145272</v>
      </c>
      <c r="V4058" t="s">
        <v>145273</v>
      </c>
      <c r="W4058">
        <v>18451000</v>
      </c>
      <c r="X4058">
        <v>2</v>
      </c>
      <c r="Y4058" t="s">
        <v>145274</v>
      </c>
      <c r="Z4058">
        <v>1</v>
      </c>
      <c r="AA4058" t="s">
        <v>145275</v>
      </c>
      <c r="AB4058" t="s">
        <v>145276</v>
      </c>
      <c r="AC4058" t="s">
        <v>42601</v>
      </c>
      <c r="AD4058" t="s">
        <v>42600</v>
      </c>
      <c r="AE4058">
        <v>2785</v>
      </c>
      <c r="AF4058" t="s">
        <v>42599</v>
      </c>
      <c r="AG4058" t="s">
        <v>42598</v>
      </c>
      <c r="AH4058" t="s">
        <v>42597</v>
      </c>
      <c r="AJ4058" s="4" t="s">
        <v>42596</v>
      </c>
    </row>
    <row r="4059" spans="1:36" x14ac:dyDescent="0.3">
      <c r="A4059" t="s">
        <v>50605</v>
      </c>
      <c r="B4059" t="s">
        <v>127755</v>
      </c>
      <c r="C4059" t="s">
        <v>73012</v>
      </c>
      <c r="D4059" t="s">
        <v>127756</v>
      </c>
      <c r="H4059" t="s">
        <v>42595</v>
      </c>
      <c r="I4059" t="s">
        <v>42594</v>
      </c>
      <c r="J4059" t="s">
        <v>42593</v>
      </c>
      <c r="N4059">
        <v>3</v>
      </c>
      <c r="O4059">
        <v>3</v>
      </c>
      <c r="P4059">
        <v>3</v>
      </c>
      <c r="Q4059" t="s">
        <v>79285</v>
      </c>
      <c r="R4059" t="s">
        <v>79285</v>
      </c>
      <c r="S4059" t="s">
        <v>79285</v>
      </c>
      <c r="T4059" t="s">
        <v>145277</v>
      </c>
      <c r="U4059">
        <v>0</v>
      </c>
      <c r="V4059" t="s">
        <v>145278</v>
      </c>
      <c r="W4059">
        <v>54520000</v>
      </c>
      <c r="X4059">
        <v>6</v>
      </c>
      <c r="Y4059" t="s">
        <v>145279</v>
      </c>
      <c r="Z4059">
        <v>1</v>
      </c>
      <c r="AA4059" t="s">
        <v>145280</v>
      </c>
      <c r="AB4059" t="s">
        <v>145281</v>
      </c>
      <c r="AC4059" t="s">
        <v>42592</v>
      </c>
      <c r="AD4059" t="s">
        <v>42591</v>
      </c>
      <c r="AE4059">
        <v>4103</v>
      </c>
      <c r="AF4059" t="s">
        <v>42590</v>
      </c>
      <c r="AG4059" t="s">
        <v>42589</v>
      </c>
      <c r="AH4059" t="s">
        <v>42588</v>
      </c>
      <c r="AI4059" t="s">
        <v>42587</v>
      </c>
      <c r="AJ4059" s="4" t="s">
        <v>42586</v>
      </c>
    </row>
    <row r="4060" spans="1:36" x14ac:dyDescent="0.3">
      <c r="A4060" t="s">
        <v>89817</v>
      </c>
      <c r="B4060" t="s">
        <v>127757</v>
      </c>
      <c r="C4060" t="s">
        <v>127758</v>
      </c>
      <c r="D4060" t="s">
        <v>127759</v>
      </c>
      <c r="H4060" t="s">
        <v>29710</v>
      </c>
      <c r="J4060" t="s">
        <v>29711</v>
      </c>
      <c r="N4060">
        <v>10</v>
      </c>
      <c r="O4060">
        <v>10</v>
      </c>
      <c r="P4060">
        <v>10</v>
      </c>
      <c r="Q4060" t="s">
        <v>48514</v>
      </c>
      <c r="R4060" t="s">
        <v>48514</v>
      </c>
      <c r="S4060" t="s">
        <v>48514</v>
      </c>
      <c r="T4060" t="s">
        <v>84677</v>
      </c>
      <c r="U4060">
        <v>0</v>
      </c>
      <c r="V4060" t="s">
        <v>145282</v>
      </c>
      <c r="W4060">
        <v>708830000</v>
      </c>
      <c r="X4060">
        <v>42</v>
      </c>
      <c r="Y4060" t="s">
        <v>145283</v>
      </c>
      <c r="Z4060">
        <v>1</v>
      </c>
      <c r="AA4060" t="s">
        <v>145284</v>
      </c>
      <c r="AB4060" t="s">
        <v>145285</v>
      </c>
      <c r="AC4060" t="s">
        <v>42585</v>
      </c>
      <c r="AD4060" t="s">
        <v>38078</v>
      </c>
      <c r="AE4060">
        <v>4301</v>
      </c>
      <c r="AF4060" t="s">
        <v>29714</v>
      </c>
      <c r="AG4060" t="s">
        <v>29715</v>
      </c>
      <c r="AH4060" t="s">
        <v>29716</v>
      </c>
      <c r="AJ4060" s="4" t="s">
        <v>29717</v>
      </c>
    </row>
    <row r="4061" spans="1:36" x14ac:dyDescent="0.3">
      <c r="A4061" t="s">
        <v>70659</v>
      </c>
      <c r="B4061" t="s">
        <v>127760</v>
      </c>
      <c r="C4061" t="s">
        <v>77714</v>
      </c>
      <c r="D4061" t="s">
        <v>127761</v>
      </c>
      <c r="H4061" t="s">
        <v>5779</v>
      </c>
      <c r="I4061" t="s">
        <v>5780</v>
      </c>
      <c r="J4061" t="s">
        <v>5781</v>
      </c>
      <c r="K4061" t="s">
        <v>948</v>
      </c>
      <c r="N4061">
        <v>8</v>
      </c>
      <c r="O4061">
        <v>6</v>
      </c>
      <c r="P4061">
        <v>6</v>
      </c>
      <c r="Q4061" t="s">
        <v>81797</v>
      </c>
      <c r="R4061" t="s">
        <v>75924</v>
      </c>
      <c r="S4061" t="s">
        <v>75924</v>
      </c>
      <c r="T4061" t="s">
        <v>80436</v>
      </c>
      <c r="U4061">
        <v>0</v>
      </c>
      <c r="V4061" t="s">
        <v>145286</v>
      </c>
      <c r="W4061">
        <v>581650000</v>
      </c>
      <c r="X4061">
        <v>20</v>
      </c>
      <c r="Y4061" t="s">
        <v>145287</v>
      </c>
      <c r="Z4061">
        <v>1</v>
      </c>
      <c r="AA4061" t="s">
        <v>145288</v>
      </c>
      <c r="AB4061" t="s">
        <v>145289</v>
      </c>
      <c r="AC4061" t="s">
        <v>42584</v>
      </c>
      <c r="AD4061" t="s">
        <v>42584</v>
      </c>
      <c r="AE4061">
        <v>938</v>
      </c>
      <c r="AF4061" t="s">
        <v>5783</v>
      </c>
      <c r="AG4061" t="s">
        <v>5784</v>
      </c>
      <c r="AH4061" t="s">
        <v>5785</v>
      </c>
      <c r="AI4061" t="s">
        <v>5786</v>
      </c>
      <c r="AJ4061" s="4" t="s">
        <v>5787</v>
      </c>
    </row>
    <row r="4062" spans="1:36" x14ac:dyDescent="0.3">
      <c r="A4062" t="s">
        <v>127762</v>
      </c>
      <c r="B4062" t="s">
        <v>127763</v>
      </c>
      <c r="C4062" t="s">
        <v>120513</v>
      </c>
      <c r="D4062" t="s">
        <v>127764</v>
      </c>
      <c r="H4062" t="s">
        <v>6137</v>
      </c>
      <c r="I4062" t="s">
        <v>6138</v>
      </c>
      <c r="J4062" t="s">
        <v>6139</v>
      </c>
      <c r="K4062" t="s">
        <v>6140</v>
      </c>
      <c r="N4062">
        <v>8</v>
      </c>
      <c r="O4062">
        <v>8</v>
      </c>
      <c r="P4062">
        <v>8</v>
      </c>
      <c r="Q4062" t="s">
        <v>82750</v>
      </c>
      <c r="R4062" t="s">
        <v>82750</v>
      </c>
      <c r="S4062" t="s">
        <v>82750</v>
      </c>
      <c r="T4062" t="s">
        <v>83628</v>
      </c>
      <c r="U4062">
        <v>0</v>
      </c>
      <c r="V4062" t="s">
        <v>145290</v>
      </c>
      <c r="W4062">
        <v>1705600000</v>
      </c>
      <c r="X4062">
        <v>47</v>
      </c>
      <c r="Y4062" t="s">
        <v>145291</v>
      </c>
      <c r="Z4062">
        <v>1</v>
      </c>
      <c r="AA4062" t="s">
        <v>145292</v>
      </c>
      <c r="AB4062" t="s">
        <v>145293</v>
      </c>
      <c r="AC4062" t="s">
        <v>6141</v>
      </c>
      <c r="AD4062" t="s">
        <v>6141</v>
      </c>
      <c r="AE4062">
        <v>977</v>
      </c>
      <c r="AF4062" t="s">
        <v>6143</v>
      </c>
      <c r="AG4062" t="s">
        <v>6144</v>
      </c>
      <c r="AH4062" t="s">
        <v>6145</v>
      </c>
      <c r="AI4062" t="s">
        <v>6146</v>
      </c>
      <c r="AJ4062" s="4" t="s">
        <v>6147</v>
      </c>
    </row>
    <row r="4063" spans="1:36" x14ac:dyDescent="0.3">
      <c r="A4063" t="s">
        <v>99925</v>
      </c>
      <c r="B4063" t="s">
        <v>127765</v>
      </c>
      <c r="C4063" t="s">
        <v>127766</v>
      </c>
      <c r="D4063" t="s">
        <v>127767</v>
      </c>
      <c r="H4063" t="s">
        <v>42583</v>
      </c>
      <c r="I4063" t="s">
        <v>42582</v>
      </c>
      <c r="J4063" t="s">
        <v>150</v>
      </c>
      <c r="N4063">
        <v>19</v>
      </c>
      <c r="O4063">
        <v>19</v>
      </c>
      <c r="P4063">
        <v>18</v>
      </c>
      <c r="Q4063">
        <v>22</v>
      </c>
      <c r="R4063">
        <v>22</v>
      </c>
      <c r="S4063" t="s">
        <v>48484</v>
      </c>
      <c r="T4063" t="s">
        <v>145294</v>
      </c>
      <c r="U4063">
        <v>0</v>
      </c>
      <c r="V4063" t="s">
        <v>145295</v>
      </c>
      <c r="W4063">
        <v>1063100000</v>
      </c>
      <c r="X4063">
        <v>98</v>
      </c>
      <c r="Y4063" t="s">
        <v>145296</v>
      </c>
      <c r="Z4063">
        <v>1</v>
      </c>
      <c r="AA4063" t="s">
        <v>145297</v>
      </c>
      <c r="AB4063" t="s">
        <v>145298</v>
      </c>
      <c r="AC4063" t="s">
        <v>42581</v>
      </c>
      <c r="AD4063" t="s">
        <v>42580</v>
      </c>
      <c r="AE4063">
        <v>4327</v>
      </c>
      <c r="AF4063" t="s">
        <v>42579</v>
      </c>
      <c r="AG4063" t="s">
        <v>42578</v>
      </c>
      <c r="AJ4063" s="4" t="s">
        <v>42577</v>
      </c>
    </row>
    <row r="4064" spans="1:36" x14ac:dyDescent="0.3">
      <c r="A4064" t="s">
        <v>127768</v>
      </c>
      <c r="B4064" t="s">
        <v>102332</v>
      </c>
      <c r="C4064" t="s">
        <v>127769</v>
      </c>
      <c r="D4064" t="s">
        <v>50668</v>
      </c>
      <c r="H4064" t="s">
        <v>22010</v>
      </c>
      <c r="I4064" t="s">
        <v>22011</v>
      </c>
      <c r="J4064" t="s">
        <v>22012</v>
      </c>
      <c r="N4064">
        <v>3</v>
      </c>
      <c r="O4064">
        <v>3</v>
      </c>
      <c r="P4064">
        <v>3</v>
      </c>
      <c r="Q4064">
        <v>10</v>
      </c>
      <c r="R4064">
        <v>10</v>
      </c>
      <c r="S4064">
        <v>10</v>
      </c>
      <c r="T4064" t="s">
        <v>79362</v>
      </c>
      <c r="U4064">
        <v>0</v>
      </c>
      <c r="V4064" t="s">
        <v>145299</v>
      </c>
      <c r="W4064">
        <v>179890000</v>
      </c>
      <c r="X4064">
        <v>29</v>
      </c>
      <c r="Y4064" t="s">
        <v>145300</v>
      </c>
      <c r="Z4064">
        <v>1</v>
      </c>
      <c r="AA4064" t="s">
        <v>145301</v>
      </c>
      <c r="AB4064" t="s">
        <v>145302</v>
      </c>
      <c r="AC4064" t="s">
        <v>22013</v>
      </c>
      <c r="AD4064" t="s">
        <v>22014</v>
      </c>
      <c r="AE4064">
        <v>3111</v>
      </c>
      <c r="AF4064" t="s">
        <v>22015</v>
      </c>
      <c r="AG4064" t="s">
        <v>22016</v>
      </c>
      <c r="AH4064" t="s">
        <v>22017</v>
      </c>
      <c r="AJ4064" s="4" t="s">
        <v>22018</v>
      </c>
    </row>
    <row r="4065" spans="1:36" x14ac:dyDescent="0.3">
      <c r="A4065" t="s">
        <v>127770</v>
      </c>
      <c r="B4065" t="s">
        <v>121231</v>
      </c>
      <c r="C4065" t="s">
        <v>66471</v>
      </c>
      <c r="D4065" t="s">
        <v>70216</v>
      </c>
      <c r="H4065" t="s">
        <v>26072</v>
      </c>
      <c r="I4065" t="s">
        <v>26073</v>
      </c>
      <c r="J4065" t="s">
        <v>26074</v>
      </c>
      <c r="N4065">
        <v>8</v>
      </c>
      <c r="O4065">
        <v>8</v>
      </c>
      <c r="P4065">
        <v>8</v>
      </c>
      <c r="Q4065" t="s">
        <v>78732</v>
      </c>
      <c r="R4065" t="s">
        <v>78732</v>
      </c>
      <c r="S4065" t="s">
        <v>78732</v>
      </c>
      <c r="T4065" t="s">
        <v>94062</v>
      </c>
      <c r="U4065">
        <v>0</v>
      </c>
      <c r="V4065" t="s">
        <v>145303</v>
      </c>
      <c r="W4065">
        <v>463550000</v>
      </c>
      <c r="X4065">
        <v>13</v>
      </c>
      <c r="Y4065" t="s">
        <v>145304</v>
      </c>
      <c r="Z4065">
        <v>1</v>
      </c>
      <c r="AA4065" t="s">
        <v>145305</v>
      </c>
      <c r="AB4065" t="s">
        <v>145306</v>
      </c>
      <c r="AC4065" t="s">
        <v>26075</v>
      </c>
      <c r="AD4065" t="s">
        <v>26076</v>
      </c>
      <c r="AE4065">
        <v>3764</v>
      </c>
      <c r="AF4065" t="s">
        <v>26077</v>
      </c>
      <c r="AG4065" t="s">
        <v>26078</v>
      </c>
      <c r="AH4065" t="s">
        <v>26079</v>
      </c>
      <c r="AJ4065" s="4" t="s">
        <v>26080</v>
      </c>
    </row>
    <row r="4066" spans="1:36" x14ac:dyDescent="0.3">
      <c r="A4066" t="s">
        <v>127771</v>
      </c>
      <c r="B4066" t="s">
        <v>127772</v>
      </c>
      <c r="C4066" t="s">
        <v>127773</v>
      </c>
      <c r="D4066" t="s">
        <v>119436</v>
      </c>
      <c r="I4066" t="s">
        <v>40620</v>
      </c>
      <c r="N4066">
        <v>3</v>
      </c>
      <c r="O4066">
        <v>3</v>
      </c>
      <c r="P4066">
        <v>3</v>
      </c>
      <c r="Q4066" t="s">
        <v>76147</v>
      </c>
      <c r="R4066" t="s">
        <v>76147</v>
      </c>
      <c r="S4066" t="s">
        <v>76147</v>
      </c>
      <c r="T4066" t="s">
        <v>105806</v>
      </c>
      <c r="U4066" t="s">
        <v>145307</v>
      </c>
      <c r="V4066" t="s">
        <v>145308</v>
      </c>
      <c r="W4066">
        <v>108020000</v>
      </c>
      <c r="X4066">
        <v>6</v>
      </c>
      <c r="Y4066" t="s">
        <v>145309</v>
      </c>
      <c r="Z4066">
        <v>1</v>
      </c>
      <c r="AA4066" t="s">
        <v>145310</v>
      </c>
      <c r="AB4066" t="s">
        <v>145311</v>
      </c>
      <c r="AC4066" t="s">
        <v>42576</v>
      </c>
      <c r="AD4066" t="s">
        <v>40619</v>
      </c>
      <c r="AE4066">
        <v>374</v>
      </c>
      <c r="AF4066" t="s">
        <v>40618</v>
      </c>
      <c r="AG4066" t="s">
        <v>40617</v>
      </c>
      <c r="AH4066" t="s">
        <v>40616</v>
      </c>
      <c r="AJ4066" s="4" t="s">
        <v>36840</v>
      </c>
    </row>
    <row r="4067" spans="1:36" x14ac:dyDescent="0.3">
      <c r="A4067" t="s">
        <v>127774</v>
      </c>
      <c r="B4067" t="s">
        <v>122473</v>
      </c>
      <c r="C4067" t="s">
        <v>70274</v>
      </c>
      <c r="D4067" t="s">
        <v>57351</v>
      </c>
      <c r="J4067" t="s">
        <v>4650</v>
      </c>
      <c r="N4067">
        <v>1</v>
      </c>
      <c r="O4067">
        <v>1</v>
      </c>
      <c r="P4067">
        <v>1</v>
      </c>
      <c r="Q4067" t="s">
        <v>48546</v>
      </c>
      <c r="R4067" t="s">
        <v>48546</v>
      </c>
      <c r="S4067" t="s">
        <v>48546</v>
      </c>
      <c r="T4067" t="s">
        <v>95989</v>
      </c>
      <c r="U4067" t="s">
        <v>145312</v>
      </c>
      <c r="V4067" t="s">
        <v>145313</v>
      </c>
      <c r="W4067">
        <v>42733000</v>
      </c>
      <c r="X4067">
        <v>6</v>
      </c>
      <c r="Y4067" t="s">
        <v>145314</v>
      </c>
      <c r="Z4067">
        <v>1</v>
      </c>
      <c r="AA4067" t="s">
        <v>145315</v>
      </c>
      <c r="AB4067" t="s">
        <v>145316</v>
      </c>
      <c r="AC4067" t="s">
        <v>12587</v>
      </c>
      <c r="AD4067" t="s">
        <v>12587</v>
      </c>
      <c r="AE4067">
        <v>1770</v>
      </c>
      <c r="AF4067" t="s">
        <v>12588</v>
      </c>
      <c r="AG4067" t="s">
        <v>12589</v>
      </c>
      <c r="AJ4067" s="4" t="s">
        <v>12590</v>
      </c>
    </row>
    <row r="4068" spans="1:36" x14ac:dyDescent="0.3">
      <c r="A4068" t="s">
        <v>111711</v>
      </c>
      <c r="B4068" t="s">
        <v>127775</v>
      </c>
      <c r="C4068" t="s">
        <v>127776</v>
      </c>
      <c r="D4068" t="s">
        <v>57118</v>
      </c>
      <c r="H4068" t="s">
        <v>6237</v>
      </c>
      <c r="I4068" t="s">
        <v>6238</v>
      </c>
      <c r="J4068" t="s">
        <v>6239</v>
      </c>
      <c r="K4068" t="s">
        <v>6240</v>
      </c>
      <c r="N4068">
        <v>21</v>
      </c>
      <c r="O4068">
        <v>21</v>
      </c>
      <c r="P4068">
        <v>21</v>
      </c>
      <c r="Q4068">
        <v>55</v>
      </c>
      <c r="R4068">
        <v>55</v>
      </c>
      <c r="S4068">
        <v>55</v>
      </c>
      <c r="T4068" t="s">
        <v>79222</v>
      </c>
      <c r="U4068">
        <v>0</v>
      </c>
      <c r="V4068" t="s">
        <v>145317</v>
      </c>
      <c r="W4068">
        <v>1203500000</v>
      </c>
      <c r="X4068">
        <v>85</v>
      </c>
      <c r="Y4068" t="s">
        <v>145318</v>
      </c>
      <c r="Z4068">
        <v>1</v>
      </c>
      <c r="AA4068" t="s">
        <v>145319</v>
      </c>
      <c r="AB4068" t="s">
        <v>145320</v>
      </c>
      <c r="AC4068" t="s">
        <v>6241</v>
      </c>
      <c r="AD4068" t="s">
        <v>6241</v>
      </c>
      <c r="AE4068">
        <v>988</v>
      </c>
      <c r="AF4068" t="s">
        <v>6242</v>
      </c>
      <c r="AG4068" t="s">
        <v>6243</v>
      </c>
      <c r="AH4068" t="s">
        <v>6244</v>
      </c>
      <c r="AJ4068" s="4" t="s">
        <v>6245</v>
      </c>
    </row>
    <row r="4069" spans="1:36" x14ac:dyDescent="0.3">
      <c r="A4069" t="s">
        <v>60102</v>
      </c>
      <c r="B4069" t="s">
        <v>127777</v>
      </c>
      <c r="C4069" t="s">
        <v>100487</v>
      </c>
      <c r="D4069" t="s">
        <v>127778</v>
      </c>
      <c r="I4069" t="s">
        <v>31405</v>
      </c>
      <c r="N4069">
        <v>8</v>
      </c>
      <c r="O4069">
        <v>8</v>
      </c>
      <c r="P4069">
        <v>8</v>
      </c>
      <c r="Q4069" t="s">
        <v>79487</v>
      </c>
      <c r="R4069" t="s">
        <v>79487</v>
      </c>
      <c r="S4069" t="s">
        <v>79487</v>
      </c>
      <c r="T4069" t="s">
        <v>82408</v>
      </c>
      <c r="U4069">
        <v>0</v>
      </c>
      <c r="V4069" t="s">
        <v>145321</v>
      </c>
      <c r="W4069">
        <v>218020000</v>
      </c>
      <c r="X4069">
        <v>19</v>
      </c>
      <c r="Y4069" t="s">
        <v>145322</v>
      </c>
      <c r="Z4069">
        <v>1</v>
      </c>
      <c r="AA4069" t="s">
        <v>145323</v>
      </c>
      <c r="AB4069" t="s">
        <v>145324</v>
      </c>
      <c r="AC4069" t="s">
        <v>31406</v>
      </c>
      <c r="AD4069" t="s">
        <v>31406</v>
      </c>
      <c r="AE4069">
        <v>4568</v>
      </c>
      <c r="AF4069" t="s">
        <v>31407</v>
      </c>
      <c r="AG4069" t="s">
        <v>31408</v>
      </c>
      <c r="AJ4069" s="4" t="s">
        <v>31409</v>
      </c>
    </row>
    <row r="4070" spans="1:36" x14ac:dyDescent="0.3">
      <c r="A4070" t="s">
        <v>50060</v>
      </c>
      <c r="B4070" t="s">
        <v>119327</v>
      </c>
      <c r="C4070" t="s">
        <v>127779</v>
      </c>
      <c r="D4070" t="s">
        <v>127780</v>
      </c>
      <c r="H4070" t="s">
        <v>30996</v>
      </c>
      <c r="I4070" t="s">
        <v>765</v>
      </c>
      <c r="J4070" t="s">
        <v>28485</v>
      </c>
      <c r="N4070">
        <v>4</v>
      </c>
      <c r="O4070">
        <v>4</v>
      </c>
      <c r="P4070">
        <v>4</v>
      </c>
      <c r="Q4070" t="s">
        <v>76933</v>
      </c>
      <c r="R4070" t="s">
        <v>76933</v>
      </c>
      <c r="S4070" t="s">
        <v>76933</v>
      </c>
      <c r="T4070" t="s">
        <v>82995</v>
      </c>
      <c r="U4070">
        <v>0</v>
      </c>
      <c r="V4070" t="s">
        <v>145325</v>
      </c>
      <c r="W4070">
        <v>199180000</v>
      </c>
      <c r="X4070">
        <v>12</v>
      </c>
      <c r="Y4070" t="s">
        <v>145326</v>
      </c>
      <c r="Z4070">
        <v>1</v>
      </c>
      <c r="AA4070" t="s">
        <v>145327</v>
      </c>
      <c r="AB4070" t="s">
        <v>145328</v>
      </c>
      <c r="AC4070" t="s">
        <v>42575</v>
      </c>
      <c r="AD4070" t="s">
        <v>30997</v>
      </c>
      <c r="AE4070">
        <v>4500</v>
      </c>
      <c r="AF4070" t="s">
        <v>30998</v>
      </c>
      <c r="AG4070" t="s">
        <v>30999</v>
      </c>
      <c r="AH4070" t="s">
        <v>31000</v>
      </c>
      <c r="AJ4070" s="4" t="s">
        <v>31001</v>
      </c>
    </row>
    <row r="4071" spans="1:36" x14ac:dyDescent="0.3">
      <c r="A4071" t="s">
        <v>122489</v>
      </c>
      <c r="B4071" t="s">
        <v>127781</v>
      </c>
      <c r="C4071" t="s">
        <v>74456</v>
      </c>
      <c r="D4071" t="s">
        <v>123000</v>
      </c>
      <c r="H4071" t="s">
        <v>17392</v>
      </c>
      <c r="J4071" t="s">
        <v>2373</v>
      </c>
      <c r="N4071">
        <v>9</v>
      </c>
      <c r="O4071">
        <v>9</v>
      </c>
      <c r="P4071">
        <v>9</v>
      </c>
      <c r="Q4071">
        <v>23</v>
      </c>
      <c r="R4071">
        <v>23</v>
      </c>
      <c r="S4071">
        <v>23</v>
      </c>
      <c r="T4071" t="s">
        <v>86901</v>
      </c>
      <c r="U4071">
        <v>0</v>
      </c>
      <c r="V4071" t="s">
        <v>85056</v>
      </c>
      <c r="W4071">
        <v>222240000</v>
      </c>
      <c r="X4071">
        <v>23</v>
      </c>
      <c r="Y4071" t="s">
        <v>145329</v>
      </c>
      <c r="Z4071">
        <v>1</v>
      </c>
      <c r="AA4071" t="s">
        <v>145330</v>
      </c>
      <c r="AB4071" t="s">
        <v>145331</v>
      </c>
      <c r="AC4071" t="s">
        <v>17394</v>
      </c>
      <c r="AD4071" t="s">
        <v>17394</v>
      </c>
      <c r="AE4071">
        <v>2393</v>
      </c>
      <c r="AF4071" t="s">
        <v>17395</v>
      </c>
      <c r="AG4071" t="s">
        <v>17396</v>
      </c>
      <c r="AJ4071" s="4" t="s">
        <v>17397</v>
      </c>
    </row>
    <row r="4072" spans="1:36" x14ac:dyDescent="0.3">
      <c r="A4072" t="s">
        <v>127782</v>
      </c>
      <c r="B4072" t="s">
        <v>99632</v>
      </c>
      <c r="C4072" t="s">
        <v>110188</v>
      </c>
      <c r="D4072" t="s">
        <v>127783</v>
      </c>
      <c r="H4072" t="s">
        <v>14750</v>
      </c>
      <c r="I4072" t="s">
        <v>14751</v>
      </c>
      <c r="J4072" t="s">
        <v>40</v>
      </c>
      <c r="K4072" t="s">
        <v>14752</v>
      </c>
      <c r="N4072">
        <v>12</v>
      </c>
      <c r="O4072">
        <v>11</v>
      </c>
      <c r="P4072">
        <v>11</v>
      </c>
      <c r="Q4072">
        <v>30</v>
      </c>
      <c r="R4072" t="s">
        <v>79745</v>
      </c>
      <c r="S4072" t="s">
        <v>79745</v>
      </c>
      <c r="T4072" t="s">
        <v>48726</v>
      </c>
      <c r="U4072">
        <v>0</v>
      </c>
      <c r="V4072" t="s">
        <v>145332</v>
      </c>
      <c r="W4072">
        <v>459650000</v>
      </c>
      <c r="X4072">
        <v>40</v>
      </c>
      <c r="Y4072" t="s">
        <v>145333</v>
      </c>
      <c r="Z4072">
        <v>1</v>
      </c>
      <c r="AA4072" t="s">
        <v>145334</v>
      </c>
      <c r="AB4072" t="s">
        <v>145335</v>
      </c>
      <c r="AC4072" t="s">
        <v>42574</v>
      </c>
      <c r="AD4072" t="s">
        <v>14754</v>
      </c>
      <c r="AE4072">
        <v>2048</v>
      </c>
      <c r="AF4072" t="s">
        <v>14755</v>
      </c>
      <c r="AG4072" t="s">
        <v>14756</v>
      </c>
      <c r="AH4072" t="s">
        <v>14757</v>
      </c>
      <c r="AI4072" t="s">
        <v>14758</v>
      </c>
      <c r="AJ4072" s="4" t="s">
        <v>14759</v>
      </c>
    </row>
    <row r="4073" spans="1:36" x14ac:dyDescent="0.3">
      <c r="A4073" t="s">
        <v>127784</v>
      </c>
      <c r="B4073" t="s">
        <v>55337</v>
      </c>
      <c r="C4073" t="s">
        <v>127785</v>
      </c>
      <c r="D4073" t="s">
        <v>59143</v>
      </c>
      <c r="H4073" t="s">
        <v>12194</v>
      </c>
      <c r="I4073" t="s">
        <v>12195</v>
      </c>
      <c r="J4073" t="s">
        <v>40</v>
      </c>
      <c r="N4073">
        <v>10</v>
      </c>
      <c r="O4073">
        <v>10</v>
      </c>
      <c r="P4073">
        <v>10</v>
      </c>
      <c r="Q4073" t="s">
        <v>79887</v>
      </c>
      <c r="R4073" t="s">
        <v>79887</v>
      </c>
      <c r="S4073" t="s">
        <v>79887</v>
      </c>
      <c r="T4073" t="s">
        <v>84691</v>
      </c>
      <c r="U4073">
        <v>0</v>
      </c>
      <c r="V4073" t="s">
        <v>52726</v>
      </c>
      <c r="W4073">
        <v>161410000</v>
      </c>
      <c r="X4073">
        <v>23</v>
      </c>
      <c r="Y4073" t="s">
        <v>145336</v>
      </c>
      <c r="Z4073">
        <v>1</v>
      </c>
      <c r="AA4073" t="s">
        <v>145337</v>
      </c>
      <c r="AB4073" t="s">
        <v>96743</v>
      </c>
      <c r="AC4073" t="s">
        <v>42573</v>
      </c>
      <c r="AD4073" t="s">
        <v>42572</v>
      </c>
      <c r="AE4073">
        <v>1713</v>
      </c>
      <c r="AF4073" t="s">
        <v>12198</v>
      </c>
      <c r="AG4073" t="s">
        <v>12199</v>
      </c>
      <c r="AH4073" t="s">
        <v>12200</v>
      </c>
      <c r="AI4073" t="s">
        <v>12201</v>
      </c>
      <c r="AJ4073" s="4" t="s">
        <v>12202</v>
      </c>
    </row>
    <row r="4074" spans="1:36" x14ac:dyDescent="0.3">
      <c r="A4074" t="s">
        <v>50921</v>
      </c>
      <c r="B4074" t="s">
        <v>127786</v>
      </c>
      <c r="C4074" t="s">
        <v>102283</v>
      </c>
      <c r="D4074" t="s">
        <v>126615</v>
      </c>
      <c r="H4074" t="s">
        <v>4374</v>
      </c>
      <c r="I4074" t="s">
        <v>4375</v>
      </c>
      <c r="J4074" t="s">
        <v>1209</v>
      </c>
      <c r="N4074">
        <v>11</v>
      </c>
      <c r="O4074">
        <v>11</v>
      </c>
      <c r="P4074">
        <v>10</v>
      </c>
      <c r="Q4074" t="s">
        <v>77970</v>
      </c>
      <c r="R4074" t="s">
        <v>77970</v>
      </c>
      <c r="S4074">
        <v>26</v>
      </c>
      <c r="T4074" t="s">
        <v>92483</v>
      </c>
      <c r="U4074">
        <v>0</v>
      </c>
      <c r="V4074" t="s">
        <v>145338</v>
      </c>
      <c r="W4074">
        <v>367120000</v>
      </c>
      <c r="X4074">
        <v>51</v>
      </c>
      <c r="Y4074" t="s">
        <v>145339</v>
      </c>
      <c r="Z4074">
        <v>1</v>
      </c>
      <c r="AA4074" t="s">
        <v>145340</v>
      </c>
      <c r="AB4074" t="s">
        <v>145341</v>
      </c>
      <c r="AC4074" t="s">
        <v>4376</v>
      </c>
      <c r="AD4074" t="s">
        <v>4376</v>
      </c>
      <c r="AE4074">
        <v>758</v>
      </c>
      <c r="AF4074" t="s">
        <v>4377</v>
      </c>
      <c r="AG4074" t="s">
        <v>4378</v>
      </c>
      <c r="AH4074" t="s">
        <v>4379</v>
      </c>
      <c r="AJ4074" s="4" t="s">
        <v>4380</v>
      </c>
    </row>
    <row r="4075" spans="1:36" x14ac:dyDescent="0.3">
      <c r="A4075" t="s">
        <v>121198</v>
      </c>
      <c r="B4075" t="s">
        <v>55469</v>
      </c>
      <c r="C4075" t="s">
        <v>127787</v>
      </c>
      <c r="D4075" t="s">
        <v>59992</v>
      </c>
      <c r="I4075" t="s">
        <v>725</v>
      </c>
      <c r="J4075" t="s">
        <v>2778</v>
      </c>
      <c r="N4075">
        <v>7</v>
      </c>
      <c r="O4075">
        <v>7</v>
      </c>
      <c r="P4075">
        <v>7</v>
      </c>
      <c r="Q4075" t="s">
        <v>50169</v>
      </c>
      <c r="R4075" t="s">
        <v>50169</v>
      </c>
      <c r="S4075" t="s">
        <v>50169</v>
      </c>
      <c r="T4075" t="s">
        <v>81693</v>
      </c>
      <c r="U4075">
        <v>0</v>
      </c>
      <c r="V4075" t="s">
        <v>145342</v>
      </c>
      <c r="W4075">
        <v>154740000</v>
      </c>
      <c r="X4075">
        <v>13</v>
      </c>
      <c r="Y4075" t="s">
        <v>109340</v>
      </c>
      <c r="Z4075">
        <v>1</v>
      </c>
      <c r="AA4075" t="s">
        <v>145343</v>
      </c>
      <c r="AB4075" t="s">
        <v>145344</v>
      </c>
      <c r="AC4075" t="s">
        <v>28601</v>
      </c>
      <c r="AD4075" t="s">
        <v>42571</v>
      </c>
      <c r="AE4075">
        <v>4131</v>
      </c>
      <c r="AF4075" t="s">
        <v>28603</v>
      </c>
      <c r="AG4075" t="s">
        <v>28604</v>
      </c>
      <c r="AH4075" t="s">
        <v>28605</v>
      </c>
      <c r="AI4075" t="s">
        <v>28606</v>
      </c>
      <c r="AJ4075" s="4" t="s">
        <v>28607</v>
      </c>
    </row>
    <row r="4076" spans="1:36" x14ac:dyDescent="0.3">
      <c r="A4076" t="s">
        <v>127788</v>
      </c>
      <c r="B4076" t="s">
        <v>101258</v>
      </c>
      <c r="C4076" t="s">
        <v>127789</v>
      </c>
      <c r="D4076" t="s">
        <v>127790</v>
      </c>
      <c r="H4076" t="s">
        <v>42570</v>
      </c>
      <c r="I4076" t="s">
        <v>42569</v>
      </c>
      <c r="J4076" t="s">
        <v>42568</v>
      </c>
      <c r="K4076" t="s">
        <v>42567</v>
      </c>
      <c r="N4076">
        <v>8</v>
      </c>
      <c r="O4076">
        <v>8</v>
      </c>
      <c r="P4076">
        <v>8</v>
      </c>
      <c r="Q4076" t="s">
        <v>78812</v>
      </c>
      <c r="R4076" t="s">
        <v>78812</v>
      </c>
      <c r="S4076" t="s">
        <v>78812</v>
      </c>
      <c r="T4076" t="s">
        <v>145345</v>
      </c>
      <c r="U4076">
        <v>0</v>
      </c>
      <c r="V4076" t="s">
        <v>145346</v>
      </c>
      <c r="W4076">
        <v>426820000</v>
      </c>
      <c r="X4076">
        <v>38</v>
      </c>
      <c r="Y4076" t="s">
        <v>145347</v>
      </c>
      <c r="Z4076">
        <v>1</v>
      </c>
      <c r="AA4076" t="s">
        <v>145348</v>
      </c>
      <c r="AB4076" t="s">
        <v>145349</v>
      </c>
      <c r="AC4076" t="s">
        <v>42566</v>
      </c>
      <c r="AD4076" t="s">
        <v>42566</v>
      </c>
      <c r="AE4076">
        <v>1970</v>
      </c>
      <c r="AF4076" t="s">
        <v>42565</v>
      </c>
      <c r="AG4076" t="s">
        <v>42564</v>
      </c>
      <c r="AH4076" t="s">
        <v>42563</v>
      </c>
      <c r="AI4076" t="s">
        <v>42562</v>
      </c>
      <c r="AJ4076" s="4" t="s">
        <v>14163</v>
      </c>
    </row>
    <row r="4077" spans="1:36" x14ac:dyDescent="0.3">
      <c r="A4077" t="s">
        <v>126441</v>
      </c>
      <c r="B4077" t="s">
        <v>127791</v>
      </c>
      <c r="C4077" t="s">
        <v>50303</v>
      </c>
      <c r="D4077" t="s">
        <v>57771</v>
      </c>
      <c r="H4077" t="s">
        <v>15879</v>
      </c>
      <c r="I4077" t="s">
        <v>29662</v>
      </c>
      <c r="J4077" t="s">
        <v>1643</v>
      </c>
      <c r="K4077" t="s">
        <v>15882</v>
      </c>
      <c r="N4077">
        <v>5</v>
      </c>
      <c r="O4077">
        <v>5</v>
      </c>
      <c r="P4077">
        <v>5</v>
      </c>
      <c r="Q4077" t="s">
        <v>77893</v>
      </c>
      <c r="R4077" t="s">
        <v>77893</v>
      </c>
      <c r="S4077" t="s">
        <v>77893</v>
      </c>
      <c r="T4077" t="s">
        <v>87889</v>
      </c>
      <c r="U4077">
        <v>0</v>
      </c>
      <c r="V4077" t="s">
        <v>145350</v>
      </c>
      <c r="W4077">
        <v>178490000</v>
      </c>
      <c r="X4077">
        <v>12</v>
      </c>
      <c r="Y4077" t="s">
        <v>145351</v>
      </c>
      <c r="Z4077">
        <v>1</v>
      </c>
      <c r="AA4077" t="s">
        <v>145352</v>
      </c>
      <c r="AB4077" t="s">
        <v>145353</v>
      </c>
      <c r="AC4077" t="s">
        <v>29663</v>
      </c>
      <c r="AD4077" t="s">
        <v>29664</v>
      </c>
      <c r="AE4077">
        <v>4289</v>
      </c>
      <c r="AF4077" t="s">
        <v>29665</v>
      </c>
      <c r="AG4077" t="s">
        <v>29666</v>
      </c>
      <c r="AH4077" t="s">
        <v>29667</v>
      </c>
      <c r="AJ4077" s="4" t="s">
        <v>29668</v>
      </c>
    </row>
    <row r="4078" spans="1:36" x14ac:dyDescent="0.3">
      <c r="A4078" t="s">
        <v>127792</v>
      </c>
      <c r="B4078" t="s">
        <v>127793</v>
      </c>
      <c r="C4078" t="s">
        <v>75240</v>
      </c>
      <c r="D4078" t="s">
        <v>127794</v>
      </c>
      <c r="H4078" t="s">
        <v>20202</v>
      </c>
      <c r="J4078" t="s">
        <v>28975</v>
      </c>
      <c r="N4078">
        <v>4</v>
      </c>
      <c r="O4078">
        <v>4</v>
      </c>
      <c r="P4078">
        <v>4</v>
      </c>
      <c r="Q4078" t="s">
        <v>76107</v>
      </c>
      <c r="R4078" t="s">
        <v>76107</v>
      </c>
      <c r="S4078" t="s">
        <v>76107</v>
      </c>
      <c r="T4078" t="s">
        <v>81235</v>
      </c>
      <c r="U4078">
        <v>0</v>
      </c>
      <c r="V4078" t="s">
        <v>145354</v>
      </c>
      <c r="W4078">
        <v>185910000</v>
      </c>
      <c r="X4078">
        <v>20</v>
      </c>
      <c r="Y4078" t="s">
        <v>145355</v>
      </c>
      <c r="Z4078">
        <v>1</v>
      </c>
      <c r="AA4078" t="s">
        <v>145356</v>
      </c>
      <c r="AB4078" t="s">
        <v>145357</v>
      </c>
      <c r="AC4078" t="s">
        <v>28976</v>
      </c>
      <c r="AD4078" t="s">
        <v>28976</v>
      </c>
      <c r="AE4078">
        <v>4187</v>
      </c>
      <c r="AF4078" t="s">
        <v>28978</v>
      </c>
      <c r="AG4078" t="s">
        <v>28979</v>
      </c>
      <c r="AH4078" t="s">
        <v>28980</v>
      </c>
      <c r="AJ4078" s="4" t="s">
        <v>28981</v>
      </c>
    </row>
    <row r="4079" spans="1:36" x14ac:dyDescent="0.3">
      <c r="A4079" t="s">
        <v>127795</v>
      </c>
      <c r="B4079" t="s">
        <v>66590</v>
      </c>
      <c r="C4079" t="s">
        <v>127796</v>
      </c>
      <c r="D4079" t="s">
        <v>99700</v>
      </c>
      <c r="H4079" t="s">
        <v>15844</v>
      </c>
      <c r="I4079" t="s">
        <v>15845</v>
      </c>
      <c r="J4079" t="s">
        <v>15846</v>
      </c>
      <c r="N4079">
        <v>9</v>
      </c>
      <c r="O4079">
        <v>9</v>
      </c>
      <c r="P4079">
        <v>9</v>
      </c>
      <c r="Q4079" t="s">
        <v>76687</v>
      </c>
      <c r="R4079" t="s">
        <v>76687</v>
      </c>
      <c r="S4079" t="s">
        <v>76687</v>
      </c>
      <c r="T4079" t="s">
        <v>94727</v>
      </c>
      <c r="U4079">
        <v>0</v>
      </c>
      <c r="V4079" t="s">
        <v>63691</v>
      </c>
      <c r="W4079">
        <v>195750000</v>
      </c>
      <c r="X4079">
        <v>28</v>
      </c>
      <c r="Y4079" t="s">
        <v>145358</v>
      </c>
      <c r="Z4079">
        <v>1</v>
      </c>
      <c r="AA4079" t="s">
        <v>145359</v>
      </c>
      <c r="AB4079" t="s">
        <v>145360</v>
      </c>
      <c r="AC4079" t="s">
        <v>15847</v>
      </c>
      <c r="AD4079" t="s">
        <v>42561</v>
      </c>
      <c r="AE4079">
        <v>2195</v>
      </c>
      <c r="AF4079" t="s">
        <v>15849</v>
      </c>
      <c r="AG4079" t="s">
        <v>15850</v>
      </c>
      <c r="AH4079" t="s">
        <v>15851</v>
      </c>
      <c r="AJ4079" s="4" t="s">
        <v>15852</v>
      </c>
    </row>
    <row r="4080" spans="1:36" x14ac:dyDescent="0.3">
      <c r="A4080" t="s">
        <v>127797</v>
      </c>
      <c r="B4080" t="s">
        <v>124466</v>
      </c>
      <c r="C4080" t="s">
        <v>127798</v>
      </c>
      <c r="D4080" t="s">
        <v>61842</v>
      </c>
      <c r="H4080" t="s">
        <v>12827</v>
      </c>
      <c r="I4080" t="s">
        <v>12828</v>
      </c>
      <c r="J4080" t="s">
        <v>12829</v>
      </c>
      <c r="K4080" t="s">
        <v>12830</v>
      </c>
      <c r="N4080">
        <v>1</v>
      </c>
      <c r="O4080">
        <v>1</v>
      </c>
      <c r="P4080">
        <v>1</v>
      </c>
      <c r="Q4080" t="s">
        <v>76939</v>
      </c>
      <c r="R4080" t="s">
        <v>76939</v>
      </c>
      <c r="S4080" t="s">
        <v>76939</v>
      </c>
      <c r="T4080" t="s">
        <v>76940</v>
      </c>
      <c r="U4080" t="s">
        <v>145361</v>
      </c>
      <c r="V4080" t="s">
        <v>145362</v>
      </c>
      <c r="W4080">
        <v>274480000</v>
      </c>
      <c r="X4080">
        <v>13</v>
      </c>
      <c r="Y4080" t="s">
        <v>145363</v>
      </c>
      <c r="Z4080">
        <v>1</v>
      </c>
      <c r="AA4080" t="s">
        <v>145364</v>
      </c>
      <c r="AB4080" t="s">
        <v>145365</v>
      </c>
      <c r="AC4080" t="s">
        <v>12831</v>
      </c>
      <c r="AD4080" t="s">
        <v>12831</v>
      </c>
      <c r="AE4080">
        <v>1804</v>
      </c>
      <c r="AF4080" t="s">
        <v>12832</v>
      </c>
      <c r="AG4080" t="s">
        <v>12833</v>
      </c>
      <c r="AH4080" t="s">
        <v>12834</v>
      </c>
      <c r="AJ4080" s="4" t="s">
        <v>12835</v>
      </c>
    </row>
    <row r="4081" spans="1:36" x14ac:dyDescent="0.3">
      <c r="A4081" t="s">
        <v>127799</v>
      </c>
      <c r="B4081" t="s">
        <v>53068</v>
      </c>
      <c r="C4081" t="s">
        <v>127800</v>
      </c>
      <c r="D4081" t="s">
        <v>127801</v>
      </c>
      <c r="J4081" t="s">
        <v>1395</v>
      </c>
      <c r="N4081">
        <v>5</v>
      </c>
      <c r="O4081">
        <v>5</v>
      </c>
      <c r="P4081">
        <v>5</v>
      </c>
      <c r="Q4081">
        <v>25</v>
      </c>
      <c r="R4081">
        <v>25</v>
      </c>
      <c r="S4081">
        <v>25</v>
      </c>
      <c r="T4081" t="s">
        <v>80196</v>
      </c>
      <c r="U4081">
        <v>0</v>
      </c>
      <c r="V4081" t="s">
        <v>145366</v>
      </c>
      <c r="W4081">
        <v>142790000</v>
      </c>
      <c r="X4081">
        <v>34</v>
      </c>
      <c r="Y4081" t="s">
        <v>145367</v>
      </c>
      <c r="Z4081">
        <v>1</v>
      </c>
      <c r="AA4081" t="s">
        <v>145368</v>
      </c>
      <c r="AB4081" t="s">
        <v>145369</v>
      </c>
      <c r="AC4081" t="s">
        <v>42560</v>
      </c>
      <c r="AD4081" t="s">
        <v>26169</v>
      </c>
      <c r="AE4081">
        <v>3779</v>
      </c>
      <c r="AF4081" t="s">
        <v>26170</v>
      </c>
      <c r="AG4081" t="s">
        <v>26171</v>
      </c>
      <c r="AJ4081" s="4" t="s">
        <v>26172</v>
      </c>
    </row>
    <row r="4082" spans="1:36" x14ac:dyDescent="0.3">
      <c r="A4082" t="s">
        <v>127802</v>
      </c>
      <c r="B4082" t="s">
        <v>120534</v>
      </c>
      <c r="C4082" t="s">
        <v>127803</v>
      </c>
      <c r="D4082" t="s">
        <v>67984</v>
      </c>
      <c r="H4082" t="s">
        <v>27548</v>
      </c>
      <c r="I4082" t="s">
        <v>27549</v>
      </c>
      <c r="J4082" t="s">
        <v>27550</v>
      </c>
      <c r="N4082">
        <v>5</v>
      </c>
      <c r="O4082">
        <v>5</v>
      </c>
      <c r="P4082">
        <v>3</v>
      </c>
      <c r="Q4082" t="s">
        <v>78551</v>
      </c>
      <c r="R4082" t="s">
        <v>78551</v>
      </c>
      <c r="S4082" t="s">
        <v>75947</v>
      </c>
      <c r="T4082" t="s">
        <v>92346</v>
      </c>
      <c r="U4082">
        <v>0</v>
      </c>
      <c r="V4082" t="s">
        <v>145370</v>
      </c>
      <c r="W4082">
        <v>1397700000</v>
      </c>
      <c r="X4082">
        <v>23</v>
      </c>
      <c r="Y4082" t="s">
        <v>145371</v>
      </c>
      <c r="Z4082">
        <v>1</v>
      </c>
      <c r="AA4082" t="s">
        <v>145372</v>
      </c>
      <c r="AB4082" t="s">
        <v>145373</v>
      </c>
      <c r="AC4082" t="s">
        <v>27551</v>
      </c>
      <c r="AD4082" t="s">
        <v>27551</v>
      </c>
      <c r="AE4082">
        <v>3969</v>
      </c>
      <c r="AF4082" t="s">
        <v>27552</v>
      </c>
      <c r="AG4082" t="s">
        <v>27553</v>
      </c>
      <c r="AH4082" t="s">
        <v>27554</v>
      </c>
      <c r="AJ4082" s="4" t="s">
        <v>27555</v>
      </c>
    </row>
    <row r="4083" spans="1:36" x14ac:dyDescent="0.3">
      <c r="A4083" t="s">
        <v>127804</v>
      </c>
      <c r="B4083" t="s">
        <v>57835</v>
      </c>
      <c r="C4083" t="s">
        <v>127805</v>
      </c>
      <c r="D4083" t="s">
        <v>119656</v>
      </c>
      <c r="H4083" t="s">
        <v>25812</v>
      </c>
      <c r="I4083" t="s">
        <v>33</v>
      </c>
      <c r="J4083" t="s">
        <v>25813</v>
      </c>
      <c r="K4083" t="s">
        <v>948</v>
      </c>
      <c r="N4083">
        <v>17</v>
      </c>
      <c r="O4083">
        <v>17</v>
      </c>
      <c r="P4083">
        <v>17</v>
      </c>
      <c r="Q4083" t="s">
        <v>78710</v>
      </c>
      <c r="R4083" t="s">
        <v>78710</v>
      </c>
      <c r="S4083" t="s">
        <v>78710</v>
      </c>
      <c r="T4083" t="s">
        <v>81422</v>
      </c>
      <c r="U4083">
        <v>0</v>
      </c>
      <c r="V4083" t="s">
        <v>145374</v>
      </c>
      <c r="W4083">
        <v>1248800000</v>
      </c>
      <c r="X4083">
        <v>104</v>
      </c>
      <c r="Y4083" t="s">
        <v>145375</v>
      </c>
      <c r="Z4083">
        <v>1</v>
      </c>
      <c r="AA4083" t="s">
        <v>108556</v>
      </c>
      <c r="AB4083" t="s">
        <v>145376</v>
      </c>
      <c r="AC4083" t="s">
        <v>25814</v>
      </c>
      <c r="AD4083" t="s">
        <v>25815</v>
      </c>
      <c r="AE4083">
        <v>3728</v>
      </c>
      <c r="AF4083" t="s">
        <v>25816</v>
      </c>
      <c r="AG4083" t="s">
        <v>25817</v>
      </c>
      <c r="AH4083" t="s">
        <v>25818</v>
      </c>
      <c r="AJ4083" s="4" t="s">
        <v>25819</v>
      </c>
    </row>
    <row r="4084" spans="1:36" x14ac:dyDescent="0.3">
      <c r="A4084" t="s">
        <v>50567</v>
      </c>
      <c r="B4084" t="s">
        <v>51096</v>
      </c>
      <c r="C4084" t="s">
        <v>127806</v>
      </c>
      <c r="D4084" t="s">
        <v>73526</v>
      </c>
      <c r="H4084" t="s">
        <v>23515</v>
      </c>
      <c r="I4084" t="s">
        <v>23516</v>
      </c>
      <c r="J4084" t="s">
        <v>6093</v>
      </c>
      <c r="K4084" t="s">
        <v>4699</v>
      </c>
      <c r="N4084">
        <v>7</v>
      </c>
      <c r="O4084">
        <v>7</v>
      </c>
      <c r="P4084">
        <v>7</v>
      </c>
      <c r="Q4084" t="s">
        <v>79978</v>
      </c>
      <c r="R4084" t="s">
        <v>79978</v>
      </c>
      <c r="S4084" t="s">
        <v>79978</v>
      </c>
      <c r="T4084" t="s">
        <v>81167</v>
      </c>
      <c r="U4084">
        <v>0</v>
      </c>
      <c r="V4084" t="s">
        <v>145377</v>
      </c>
      <c r="W4084">
        <v>167640000</v>
      </c>
      <c r="X4084">
        <v>12</v>
      </c>
      <c r="Y4084" t="s">
        <v>145378</v>
      </c>
      <c r="Z4084">
        <v>1</v>
      </c>
      <c r="AA4084" t="s">
        <v>145379</v>
      </c>
      <c r="AB4084" t="s">
        <v>145380</v>
      </c>
      <c r="AC4084" t="s">
        <v>23518</v>
      </c>
      <c r="AD4084" t="s">
        <v>42559</v>
      </c>
      <c r="AE4084">
        <v>3375</v>
      </c>
      <c r="AF4084" t="s">
        <v>23519</v>
      </c>
      <c r="AG4084" t="s">
        <v>23520</v>
      </c>
      <c r="AH4084" t="s">
        <v>23521</v>
      </c>
      <c r="AJ4084" s="4" t="s">
        <v>23522</v>
      </c>
    </row>
    <row r="4085" spans="1:36" x14ac:dyDescent="0.3">
      <c r="A4085" t="s">
        <v>127807</v>
      </c>
      <c r="B4085" t="s">
        <v>127808</v>
      </c>
      <c r="C4085" t="s">
        <v>127809</v>
      </c>
      <c r="D4085" t="s">
        <v>49131</v>
      </c>
      <c r="I4085" t="s">
        <v>33021</v>
      </c>
      <c r="J4085" t="s">
        <v>694</v>
      </c>
      <c r="N4085">
        <v>5</v>
      </c>
      <c r="O4085">
        <v>5</v>
      </c>
      <c r="P4085">
        <v>5</v>
      </c>
      <c r="Q4085" t="s">
        <v>76504</v>
      </c>
      <c r="R4085" t="s">
        <v>76504</v>
      </c>
      <c r="S4085" t="s">
        <v>76504</v>
      </c>
      <c r="T4085" t="s">
        <v>96739</v>
      </c>
      <c r="U4085">
        <v>0</v>
      </c>
      <c r="V4085" t="s">
        <v>145381</v>
      </c>
      <c r="W4085">
        <v>38121000</v>
      </c>
      <c r="X4085">
        <v>6</v>
      </c>
      <c r="Y4085" t="s">
        <v>145382</v>
      </c>
      <c r="Z4085">
        <v>1</v>
      </c>
      <c r="AA4085" t="s">
        <v>145383</v>
      </c>
      <c r="AB4085" t="s">
        <v>145384</v>
      </c>
      <c r="AC4085" t="s">
        <v>33022</v>
      </c>
      <c r="AD4085" t="s">
        <v>33022</v>
      </c>
      <c r="AE4085">
        <v>4812</v>
      </c>
      <c r="AF4085" t="s">
        <v>33023</v>
      </c>
      <c r="AG4085" t="s">
        <v>33024</v>
      </c>
      <c r="AH4085" t="s">
        <v>33025</v>
      </c>
      <c r="AJ4085" s="4" t="s">
        <v>33026</v>
      </c>
    </row>
    <row r="4086" spans="1:36" x14ac:dyDescent="0.3">
      <c r="A4086" t="s">
        <v>64528</v>
      </c>
      <c r="B4086" t="s">
        <v>121110</v>
      </c>
      <c r="C4086" t="s">
        <v>127810</v>
      </c>
      <c r="D4086" t="s">
        <v>127560</v>
      </c>
      <c r="H4086" t="s">
        <v>21074</v>
      </c>
      <c r="I4086" t="s">
        <v>21075</v>
      </c>
      <c r="J4086" t="s">
        <v>21076</v>
      </c>
      <c r="K4086" t="s">
        <v>1944</v>
      </c>
      <c r="N4086">
        <v>2</v>
      </c>
      <c r="O4086">
        <v>2</v>
      </c>
      <c r="P4086">
        <v>2</v>
      </c>
      <c r="Q4086" t="s">
        <v>76504</v>
      </c>
      <c r="R4086" t="s">
        <v>76504</v>
      </c>
      <c r="S4086" t="s">
        <v>76504</v>
      </c>
      <c r="T4086" t="s">
        <v>76505</v>
      </c>
      <c r="U4086" t="s">
        <v>145385</v>
      </c>
      <c r="V4086" t="s">
        <v>145386</v>
      </c>
      <c r="W4086">
        <v>100970000</v>
      </c>
      <c r="X4086">
        <v>11</v>
      </c>
      <c r="Y4086" t="s">
        <v>145387</v>
      </c>
      <c r="Z4086">
        <v>1</v>
      </c>
      <c r="AA4086" t="s">
        <v>145388</v>
      </c>
      <c r="AB4086" t="s">
        <v>145389</v>
      </c>
      <c r="AC4086" t="s">
        <v>21077</v>
      </c>
      <c r="AD4086" t="s">
        <v>21077</v>
      </c>
      <c r="AE4086">
        <v>2979</v>
      </c>
      <c r="AF4086" t="s">
        <v>21078</v>
      </c>
      <c r="AG4086" t="s">
        <v>21079</v>
      </c>
      <c r="AH4086" t="s">
        <v>21080</v>
      </c>
      <c r="AJ4086" s="4" t="s">
        <v>21081</v>
      </c>
    </row>
    <row r="4087" spans="1:36" x14ac:dyDescent="0.3">
      <c r="A4087" t="s">
        <v>127811</v>
      </c>
      <c r="B4087" t="s">
        <v>69385</v>
      </c>
      <c r="C4087" t="s">
        <v>74036</v>
      </c>
      <c r="D4087" t="s">
        <v>73484</v>
      </c>
      <c r="H4087" t="s">
        <v>42558</v>
      </c>
      <c r="I4087" t="s">
        <v>42557</v>
      </c>
      <c r="J4087" t="s">
        <v>42556</v>
      </c>
      <c r="K4087" t="s">
        <v>1175</v>
      </c>
      <c r="N4087">
        <v>22</v>
      </c>
      <c r="O4087">
        <v>22</v>
      </c>
      <c r="P4087">
        <v>17</v>
      </c>
      <c r="Q4087" t="s">
        <v>65303</v>
      </c>
      <c r="R4087" t="s">
        <v>65303</v>
      </c>
      <c r="S4087" t="s">
        <v>48628</v>
      </c>
      <c r="T4087" t="s">
        <v>145390</v>
      </c>
      <c r="U4087">
        <v>0</v>
      </c>
      <c r="V4087" t="s">
        <v>145391</v>
      </c>
      <c r="W4087">
        <v>653930000</v>
      </c>
      <c r="X4087">
        <v>59</v>
      </c>
      <c r="Y4087" t="s">
        <v>145392</v>
      </c>
      <c r="Z4087">
        <v>1</v>
      </c>
      <c r="AA4087" t="s">
        <v>145393</v>
      </c>
      <c r="AB4087" t="s">
        <v>145394</v>
      </c>
      <c r="AC4087" t="s">
        <v>42555</v>
      </c>
      <c r="AD4087" t="s">
        <v>42554</v>
      </c>
      <c r="AE4087">
        <v>1281</v>
      </c>
      <c r="AF4087" t="s">
        <v>42553</v>
      </c>
      <c r="AG4087" t="s">
        <v>42552</v>
      </c>
      <c r="AH4087" t="s">
        <v>42551</v>
      </c>
      <c r="AJ4087" s="4" t="s">
        <v>8745</v>
      </c>
    </row>
    <row r="4088" spans="1:36" x14ac:dyDescent="0.3">
      <c r="A4088" t="s">
        <v>127812</v>
      </c>
      <c r="B4088" t="s">
        <v>69590</v>
      </c>
      <c r="C4088" t="s">
        <v>60483</v>
      </c>
      <c r="D4088" t="s">
        <v>63723</v>
      </c>
      <c r="I4088" t="s">
        <v>19189</v>
      </c>
      <c r="J4088" t="s">
        <v>19190</v>
      </c>
      <c r="N4088">
        <v>18</v>
      </c>
      <c r="O4088">
        <v>18</v>
      </c>
      <c r="P4088">
        <v>18</v>
      </c>
      <c r="Q4088" t="s">
        <v>79386</v>
      </c>
      <c r="R4088" t="s">
        <v>79386</v>
      </c>
      <c r="S4088" t="s">
        <v>79386</v>
      </c>
      <c r="T4088" t="s">
        <v>79791</v>
      </c>
      <c r="U4088">
        <v>0</v>
      </c>
      <c r="V4088" t="s">
        <v>145395</v>
      </c>
      <c r="W4088">
        <v>3170000000</v>
      </c>
      <c r="X4088">
        <v>170</v>
      </c>
      <c r="Y4088" t="s">
        <v>145396</v>
      </c>
      <c r="Z4088">
        <v>1</v>
      </c>
      <c r="AA4088" t="s">
        <v>145397</v>
      </c>
      <c r="AB4088" t="s">
        <v>145398</v>
      </c>
      <c r="AC4088" t="s">
        <v>42550</v>
      </c>
      <c r="AD4088" t="s">
        <v>42549</v>
      </c>
      <c r="AE4088">
        <v>2656</v>
      </c>
      <c r="AF4088" t="s">
        <v>19193</v>
      </c>
      <c r="AG4088" t="s">
        <v>19194</v>
      </c>
      <c r="AJ4088" s="4" t="s">
        <v>19195</v>
      </c>
    </row>
    <row r="4089" spans="1:36" x14ac:dyDescent="0.3">
      <c r="A4089" t="s">
        <v>92695</v>
      </c>
      <c r="B4089">
        <v>1</v>
      </c>
      <c r="C4089" t="s">
        <v>84250</v>
      </c>
      <c r="D4089">
        <v>1</v>
      </c>
      <c r="H4089" t="s">
        <v>42548</v>
      </c>
      <c r="I4089" t="s">
        <v>42547</v>
      </c>
      <c r="J4089" t="s">
        <v>42546</v>
      </c>
      <c r="K4089" t="s">
        <v>42545</v>
      </c>
      <c r="N4089">
        <v>4</v>
      </c>
      <c r="O4089">
        <v>3</v>
      </c>
      <c r="P4089">
        <v>3</v>
      </c>
      <c r="Q4089" t="s">
        <v>78020</v>
      </c>
      <c r="R4089" t="s">
        <v>77347</v>
      </c>
      <c r="S4089" t="s">
        <v>77347</v>
      </c>
      <c r="T4089" t="s">
        <v>145399</v>
      </c>
      <c r="U4089">
        <v>0</v>
      </c>
      <c r="V4089" t="s">
        <v>145400</v>
      </c>
      <c r="W4089">
        <v>62235000</v>
      </c>
      <c r="X4089">
        <v>13</v>
      </c>
      <c r="Y4089" t="s">
        <v>145401</v>
      </c>
      <c r="Z4089">
        <v>1</v>
      </c>
      <c r="AA4089" t="s">
        <v>145402</v>
      </c>
      <c r="AB4089" t="s">
        <v>145403</v>
      </c>
      <c r="AC4089" t="s">
        <v>42544</v>
      </c>
      <c r="AD4089" t="s">
        <v>42544</v>
      </c>
      <c r="AE4089">
        <v>992</v>
      </c>
      <c r="AF4089" t="s">
        <v>42543</v>
      </c>
      <c r="AG4089" t="s">
        <v>42542</v>
      </c>
      <c r="AH4089" t="s">
        <v>42541</v>
      </c>
      <c r="AJ4089" s="4" t="s">
        <v>42540</v>
      </c>
    </row>
    <row r="4090" spans="1:36" x14ac:dyDescent="0.3">
      <c r="A4090" t="s">
        <v>126251</v>
      </c>
      <c r="B4090" t="s">
        <v>101351</v>
      </c>
      <c r="C4090" t="s">
        <v>127813</v>
      </c>
      <c r="D4090" t="s">
        <v>127814</v>
      </c>
      <c r="N4090">
        <v>14</v>
      </c>
      <c r="O4090">
        <v>9</v>
      </c>
      <c r="P4090">
        <v>9</v>
      </c>
      <c r="Q4090" t="s">
        <v>77740</v>
      </c>
      <c r="R4090" t="s">
        <v>76375</v>
      </c>
      <c r="S4090" t="s">
        <v>76375</v>
      </c>
      <c r="T4090" t="s">
        <v>92670</v>
      </c>
      <c r="U4090">
        <v>0</v>
      </c>
      <c r="V4090" t="s">
        <v>145404</v>
      </c>
      <c r="W4090">
        <v>337370000</v>
      </c>
      <c r="X4090">
        <v>45</v>
      </c>
      <c r="Y4090" t="s">
        <v>145405</v>
      </c>
      <c r="Z4090">
        <v>1</v>
      </c>
      <c r="AA4090" t="s">
        <v>145406</v>
      </c>
      <c r="AB4090" t="s">
        <v>145407</v>
      </c>
      <c r="AC4090" t="s">
        <v>34492</v>
      </c>
      <c r="AD4090" t="s">
        <v>34493</v>
      </c>
      <c r="AE4090">
        <v>5035</v>
      </c>
      <c r="AF4090" t="s">
        <v>34494</v>
      </c>
    </row>
    <row r="4091" spans="1:36" x14ac:dyDescent="0.3">
      <c r="A4091" t="s">
        <v>127815</v>
      </c>
      <c r="B4091" t="s">
        <v>71097</v>
      </c>
      <c r="C4091" t="s">
        <v>100151</v>
      </c>
      <c r="D4091" t="s">
        <v>127816</v>
      </c>
      <c r="H4091" t="s">
        <v>4658</v>
      </c>
      <c r="I4091" t="s">
        <v>4659</v>
      </c>
      <c r="J4091" t="s">
        <v>4660</v>
      </c>
      <c r="K4091" t="s">
        <v>4661</v>
      </c>
      <c r="N4091">
        <v>9</v>
      </c>
      <c r="O4091">
        <v>9</v>
      </c>
      <c r="P4091">
        <v>9</v>
      </c>
      <c r="Q4091" t="s">
        <v>80271</v>
      </c>
      <c r="R4091" t="s">
        <v>80271</v>
      </c>
      <c r="S4091" t="s">
        <v>80271</v>
      </c>
      <c r="T4091" t="s">
        <v>85488</v>
      </c>
      <c r="U4091">
        <v>0</v>
      </c>
      <c r="V4091" t="s">
        <v>145408</v>
      </c>
      <c r="W4091">
        <v>1224100000</v>
      </c>
      <c r="X4091">
        <v>72</v>
      </c>
      <c r="Y4091" t="s">
        <v>145409</v>
      </c>
      <c r="Z4091">
        <v>1</v>
      </c>
      <c r="AA4091" t="s">
        <v>145410</v>
      </c>
      <c r="AB4091" t="s">
        <v>145411</v>
      </c>
      <c r="AC4091" t="s">
        <v>4662</v>
      </c>
      <c r="AD4091" t="s">
        <v>4662</v>
      </c>
      <c r="AE4091">
        <v>798</v>
      </c>
      <c r="AF4091" t="s">
        <v>4663</v>
      </c>
      <c r="AG4091" t="s">
        <v>4664</v>
      </c>
      <c r="AH4091" t="s">
        <v>4665</v>
      </c>
      <c r="AI4091" t="s">
        <v>4666</v>
      </c>
      <c r="AJ4091" s="4" t="s">
        <v>4667</v>
      </c>
    </row>
    <row r="4092" spans="1:36" x14ac:dyDescent="0.3">
      <c r="A4092" t="s">
        <v>127817</v>
      </c>
      <c r="B4092" t="s">
        <v>127818</v>
      </c>
      <c r="C4092" t="s">
        <v>52605</v>
      </c>
      <c r="D4092" t="s">
        <v>127819</v>
      </c>
      <c r="H4092" t="s">
        <v>25147</v>
      </c>
      <c r="I4092" t="s">
        <v>25148</v>
      </c>
      <c r="J4092" t="s">
        <v>10460</v>
      </c>
      <c r="K4092" t="s">
        <v>25149</v>
      </c>
      <c r="N4092">
        <v>5</v>
      </c>
      <c r="O4092">
        <v>5</v>
      </c>
      <c r="P4092">
        <v>5</v>
      </c>
      <c r="Q4092">
        <v>19</v>
      </c>
      <c r="R4092">
        <v>19</v>
      </c>
      <c r="S4092">
        <v>19</v>
      </c>
      <c r="T4092" t="s">
        <v>87605</v>
      </c>
      <c r="U4092">
        <v>0</v>
      </c>
      <c r="V4092" t="s">
        <v>100434</v>
      </c>
      <c r="W4092">
        <v>324870000</v>
      </c>
      <c r="X4092">
        <v>20</v>
      </c>
      <c r="Y4092" t="s">
        <v>145412</v>
      </c>
      <c r="Z4092">
        <v>1</v>
      </c>
      <c r="AA4092" t="s">
        <v>145413</v>
      </c>
      <c r="AB4092" t="s">
        <v>145414</v>
      </c>
      <c r="AC4092" t="s">
        <v>39883</v>
      </c>
      <c r="AD4092" t="s">
        <v>42539</v>
      </c>
      <c r="AE4092">
        <v>3625</v>
      </c>
      <c r="AF4092" t="s">
        <v>25152</v>
      </c>
      <c r="AG4092" t="s">
        <v>25153</v>
      </c>
      <c r="AH4092" t="s">
        <v>25154</v>
      </c>
      <c r="AJ4092" s="4" t="s">
        <v>25155</v>
      </c>
    </row>
    <row r="4093" spans="1:36" x14ac:dyDescent="0.3">
      <c r="A4093" t="s">
        <v>67548</v>
      </c>
      <c r="B4093" t="s">
        <v>127820</v>
      </c>
      <c r="C4093" t="s">
        <v>127821</v>
      </c>
      <c r="D4093" t="s">
        <v>122614</v>
      </c>
      <c r="H4093" t="s">
        <v>5762</v>
      </c>
      <c r="I4093" t="s">
        <v>2979</v>
      </c>
      <c r="J4093" t="s">
        <v>8508</v>
      </c>
      <c r="N4093">
        <v>2</v>
      </c>
      <c r="O4093">
        <v>2</v>
      </c>
      <c r="P4093">
        <v>2</v>
      </c>
      <c r="Q4093" t="s">
        <v>80096</v>
      </c>
      <c r="R4093" t="s">
        <v>80096</v>
      </c>
      <c r="S4093" t="s">
        <v>80096</v>
      </c>
      <c r="T4093" t="s">
        <v>76610</v>
      </c>
      <c r="U4093" t="s">
        <v>145415</v>
      </c>
      <c r="V4093" t="s">
        <v>145416</v>
      </c>
      <c r="W4093">
        <v>86049000</v>
      </c>
      <c r="X4093">
        <v>8</v>
      </c>
      <c r="Y4093" t="s">
        <v>145417</v>
      </c>
      <c r="Z4093">
        <v>1</v>
      </c>
      <c r="AA4093" t="s">
        <v>145418</v>
      </c>
      <c r="AB4093" t="s">
        <v>145419</v>
      </c>
      <c r="AC4093" t="s">
        <v>42538</v>
      </c>
      <c r="AD4093" t="s">
        <v>42538</v>
      </c>
      <c r="AE4093">
        <v>4619</v>
      </c>
      <c r="AF4093" t="s">
        <v>31743</v>
      </c>
      <c r="AG4093" t="s">
        <v>31744</v>
      </c>
    </row>
    <row r="4094" spans="1:36" x14ac:dyDescent="0.3">
      <c r="A4094" t="s">
        <v>127822</v>
      </c>
      <c r="B4094" t="s">
        <v>127823</v>
      </c>
      <c r="C4094" t="s">
        <v>72235</v>
      </c>
      <c r="D4094" t="s">
        <v>127824</v>
      </c>
      <c r="H4094" t="s">
        <v>22887</v>
      </c>
      <c r="I4094" t="s">
        <v>22888</v>
      </c>
      <c r="J4094" t="s">
        <v>11552</v>
      </c>
      <c r="K4094" t="s">
        <v>22889</v>
      </c>
      <c r="N4094">
        <v>5</v>
      </c>
      <c r="O4094">
        <v>5</v>
      </c>
      <c r="P4094">
        <v>5</v>
      </c>
      <c r="Q4094" t="s">
        <v>48384</v>
      </c>
      <c r="R4094" t="s">
        <v>48384</v>
      </c>
      <c r="S4094" t="s">
        <v>48384</v>
      </c>
      <c r="T4094" t="s">
        <v>86280</v>
      </c>
      <c r="U4094">
        <v>0</v>
      </c>
      <c r="V4094" t="s">
        <v>145420</v>
      </c>
      <c r="W4094">
        <v>123910000</v>
      </c>
      <c r="X4094">
        <v>22</v>
      </c>
      <c r="Y4094" t="s">
        <v>145421</v>
      </c>
      <c r="Z4094">
        <v>1</v>
      </c>
      <c r="AA4094" t="s">
        <v>145422</v>
      </c>
      <c r="AB4094" t="s">
        <v>145423</v>
      </c>
      <c r="AC4094" t="s">
        <v>42537</v>
      </c>
      <c r="AD4094" t="s">
        <v>22891</v>
      </c>
      <c r="AE4094">
        <v>3276</v>
      </c>
      <c r="AF4094" t="s">
        <v>22892</v>
      </c>
      <c r="AG4094" t="s">
        <v>22893</v>
      </c>
      <c r="AH4094" t="s">
        <v>22894</v>
      </c>
      <c r="AI4094" t="s">
        <v>22895</v>
      </c>
      <c r="AJ4094" s="4" t="s">
        <v>22895</v>
      </c>
    </row>
    <row r="4095" spans="1:36" x14ac:dyDescent="0.3">
      <c r="A4095" t="s">
        <v>101117</v>
      </c>
      <c r="B4095" t="s">
        <v>127825</v>
      </c>
      <c r="C4095" t="s">
        <v>127826</v>
      </c>
      <c r="D4095" t="s">
        <v>62988</v>
      </c>
      <c r="H4095" t="s">
        <v>28073</v>
      </c>
      <c r="I4095" t="s">
        <v>28074</v>
      </c>
      <c r="J4095" t="s">
        <v>28075</v>
      </c>
      <c r="K4095" t="s">
        <v>23376</v>
      </c>
      <c r="N4095">
        <v>10</v>
      </c>
      <c r="O4095">
        <v>10</v>
      </c>
      <c r="P4095">
        <v>10</v>
      </c>
      <c r="Q4095" t="s">
        <v>76107</v>
      </c>
      <c r="R4095" t="s">
        <v>76107</v>
      </c>
      <c r="S4095" t="s">
        <v>76107</v>
      </c>
      <c r="T4095" t="s">
        <v>79463</v>
      </c>
      <c r="U4095">
        <v>0</v>
      </c>
      <c r="V4095" t="s">
        <v>145424</v>
      </c>
      <c r="W4095">
        <v>155930000</v>
      </c>
      <c r="X4095">
        <v>34</v>
      </c>
      <c r="Y4095" t="s">
        <v>145425</v>
      </c>
      <c r="Z4095">
        <v>1</v>
      </c>
      <c r="AA4095" t="s">
        <v>145426</v>
      </c>
      <c r="AB4095" t="s">
        <v>145427</v>
      </c>
      <c r="AC4095" t="s">
        <v>28076</v>
      </c>
      <c r="AD4095" t="s">
        <v>28077</v>
      </c>
      <c r="AE4095">
        <v>4050</v>
      </c>
      <c r="AF4095" t="s">
        <v>28078</v>
      </c>
      <c r="AG4095" t="s">
        <v>28079</v>
      </c>
      <c r="AH4095" t="s">
        <v>28080</v>
      </c>
      <c r="AI4095" t="s">
        <v>28081</v>
      </c>
      <c r="AJ4095" s="4" t="s">
        <v>28082</v>
      </c>
    </row>
    <row r="4096" spans="1:36" x14ac:dyDescent="0.3">
      <c r="A4096" t="s">
        <v>127827</v>
      </c>
      <c r="B4096" t="s">
        <v>127828</v>
      </c>
      <c r="C4096" t="s">
        <v>51832</v>
      </c>
      <c r="D4096" t="s">
        <v>65057</v>
      </c>
      <c r="H4096" t="s">
        <v>30950</v>
      </c>
      <c r="I4096" t="s">
        <v>311</v>
      </c>
      <c r="J4096" t="s">
        <v>30951</v>
      </c>
      <c r="K4096" t="s">
        <v>678</v>
      </c>
      <c r="N4096">
        <v>18</v>
      </c>
      <c r="O4096">
        <v>18</v>
      </c>
      <c r="P4096">
        <v>18</v>
      </c>
      <c r="Q4096" t="s">
        <v>82879</v>
      </c>
      <c r="R4096" t="s">
        <v>82879</v>
      </c>
      <c r="S4096" t="s">
        <v>82879</v>
      </c>
      <c r="T4096" t="s">
        <v>95808</v>
      </c>
      <c r="U4096">
        <v>0</v>
      </c>
      <c r="V4096" t="s">
        <v>145428</v>
      </c>
      <c r="W4096">
        <v>901600000</v>
      </c>
      <c r="X4096">
        <v>67</v>
      </c>
      <c r="Y4096" t="s">
        <v>145429</v>
      </c>
      <c r="Z4096">
        <v>1</v>
      </c>
      <c r="AA4096" t="s">
        <v>145430</v>
      </c>
      <c r="AB4096" t="s">
        <v>145431</v>
      </c>
      <c r="AC4096" t="s">
        <v>30952</v>
      </c>
      <c r="AD4096" t="s">
        <v>30952</v>
      </c>
      <c r="AE4096">
        <v>4496</v>
      </c>
      <c r="AF4096" t="s">
        <v>30953</v>
      </c>
      <c r="AG4096" t="s">
        <v>30954</v>
      </c>
      <c r="AH4096" t="s">
        <v>30955</v>
      </c>
      <c r="AJ4096" s="4" t="s">
        <v>30956</v>
      </c>
    </row>
    <row r="4097" spans="1:36" x14ac:dyDescent="0.3">
      <c r="A4097" t="s">
        <v>127829</v>
      </c>
      <c r="B4097" t="s">
        <v>127830</v>
      </c>
      <c r="C4097" t="s">
        <v>127831</v>
      </c>
      <c r="D4097" t="s">
        <v>127832</v>
      </c>
      <c r="H4097" t="s">
        <v>16345</v>
      </c>
      <c r="I4097" t="s">
        <v>16346</v>
      </c>
      <c r="J4097" t="s">
        <v>16347</v>
      </c>
      <c r="N4097">
        <v>2</v>
      </c>
      <c r="O4097">
        <v>2</v>
      </c>
      <c r="P4097">
        <v>2</v>
      </c>
      <c r="Q4097" t="s">
        <v>77440</v>
      </c>
      <c r="R4097" t="s">
        <v>77440</v>
      </c>
      <c r="S4097" t="s">
        <v>77440</v>
      </c>
      <c r="T4097" t="s">
        <v>90715</v>
      </c>
      <c r="U4097" t="s">
        <v>145432</v>
      </c>
      <c r="V4097" t="s">
        <v>145433</v>
      </c>
      <c r="W4097">
        <v>26400000</v>
      </c>
      <c r="X4097">
        <v>5</v>
      </c>
      <c r="Y4097" t="s">
        <v>145434</v>
      </c>
      <c r="Z4097">
        <v>1</v>
      </c>
      <c r="AA4097" t="s">
        <v>145435</v>
      </c>
      <c r="AB4097" t="s">
        <v>145436</v>
      </c>
      <c r="AC4097" t="s">
        <v>16348</v>
      </c>
      <c r="AD4097" t="s">
        <v>16348</v>
      </c>
      <c r="AE4097">
        <v>2259</v>
      </c>
      <c r="AF4097" t="s">
        <v>16349</v>
      </c>
      <c r="AG4097" t="s">
        <v>16350</v>
      </c>
      <c r="AH4097" t="s">
        <v>16351</v>
      </c>
      <c r="AJ4097" s="4" t="s">
        <v>16352</v>
      </c>
    </row>
    <row r="4098" spans="1:36" x14ac:dyDescent="0.3">
      <c r="A4098" t="s">
        <v>127833</v>
      </c>
      <c r="B4098" t="s">
        <v>127834</v>
      </c>
      <c r="C4098" t="s">
        <v>127835</v>
      </c>
      <c r="D4098" t="s">
        <v>68453</v>
      </c>
      <c r="H4098" t="s">
        <v>25054</v>
      </c>
      <c r="J4098" t="s">
        <v>1395</v>
      </c>
      <c r="N4098">
        <v>1</v>
      </c>
      <c r="O4098">
        <v>1</v>
      </c>
      <c r="P4098">
        <v>1</v>
      </c>
      <c r="Q4098" t="s">
        <v>76647</v>
      </c>
      <c r="R4098" t="s">
        <v>76647</v>
      </c>
      <c r="S4098" t="s">
        <v>76647</v>
      </c>
      <c r="T4098" t="s">
        <v>145437</v>
      </c>
      <c r="U4098" t="s">
        <v>145438</v>
      </c>
      <c r="V4098" t="s">
        <v>145439</v>
      </c>
      <c r="W4098">
        <v>46636000</v>
      </c>
      <c r="X4098">
        <v>0</v>
      </c>
      <c r="Y4098" t="s">
        <v>145440</v>
      </c>
      <c r="Z4098">
        <v>1</v>
      </c>
      <c r="AA4098" t="s">
        <v>145441</v>
      </c>
      <c r="AB4098" t="s">
        <v>145442</v>
      </c>
      <c r="AC4098" t="s">
        <v>42536</v>
      </c>
      <c r="AD4098" t="s">
        <v>42536</v>
      </c>
      <c r="AE4098">
        <v>2390</v>
      </c>
      <c r="AF4098" t="s">
        <v>42535</v>
      </c>
      <c r="AG4098" t="s">
        <v>42534</v>
      </c>
      <c r="AJ4098" s="4" t="s">
        <v>42533</v>
      </c>
    </row>
    <row r="4099" spans="1:36" x14ac:dyDescent="0.3">
      <c r="A4099" t="s">
        <v>54960</v>
      </c>
      <c r="B4099" t="s">
        <v>127836</v>
      </c>
      <c r="C4099" t="s">
        <v>127837</v>
      </c>
      <c r="D4099" t="s">
        <v>127838</v>
      </c>
      <c r="H4099" t="s">
        <v>17115</v>
      </c>
      <c r="I4099" t="s">
        <v>17116</v>
      </c>
      <c r="J4099" t="s">
        <v>17117</v>
      </c>
      <c r="N4099">
        <v>12</v>
      </c>
      <c r="O4099">
        <v>12</v>
      </c>
      <c r="P4099">
        <v>12</v>
      </c>
      <c r="Q4099" t="s">
        <v>82860</v>
      </c>
      <c r="R4099" t="s">
        <v>82860</v>
      </c>
      <c r="S4099" t="s">
        <v>82860</v>
      </c>
      <c r="T4099" t="s">
        <v>95483</v>
      </c>
      <c r="U4099">
        <v>0</v>
      </c>
      <c r="V4099" t="s">
        <v>77105</v>
      </c>
      <c r="W4099">
        <v>957280000</v>
      </c>
      <c r="X4099">
        <v>83</v>
      </c>
      <c r="Y4099" t="s">
        <v>145443</v>
      </c>
      <c r="Z4099">
        <v>1</v>
      </c>
      <c r="AA4099" t="s">
        <v>145444</v>
      </c>
      <c r="AB4099" t="s">
        <v>145445</v>
      </c>
      <c r="AC4099" t="s">
        <v>42532</v>
      </c>
      <c r="AD4099" t="s">
        <v>42531</v>
      </c>
      <c r="AE4099">
        <v>2357</v>
      </c>
      <c r="AF4099" t="s">
        <v>17120</v>
      </c>
      <c r="AG4099" t="s">
        <v>17121</v>
      </c>
      <c r="AH4099" t="s">
        <v>17122</v>
      </c>
      <c r="AJ4099" s="4" t="s">
        <v>17123</v>
      </c>
    </row>
    <row r="4100" spans="1:36" x14ac:dyDescent="0.3">
      <c r="A4100" t="s">
        <v>127839</v>
      </c>
      <c r="B4100" t="s">
        <v>54713</v>
      </c>
      <c r="C4100" t="s">
        <v>55114</v>
      </c>
      <c r="D4100" t="s">
        <v>127840</v>
      </c>
      <c r="H4100" t="s">
        <v>37710</v>
      </c>
      <c r="I4100" t="s">
        <v>17718</v>
      </c>
      <c r="J4100" t="s">
        <v>37709</v>
      </c>
      <c r="N4100">
        <v>3</v>
      </c>
      <c r="O4100">
        <v>3</v>
      </c>
      <c r="P4100">
        <v>3</v>
      </c>
      <c r="Q4100" t="s">
        <v>76073</v>
      </c>
      <c r="R4100" t="s">
        <v>76073</v>
      </c>
      <c r="S4100" t="s">
        <v>76073</v>
      </c>
      <c r="T4100" t="s">
        <v>116105</v>
      </c>
      <c r="U4100" t="s">
        <v>145446</v>
      </c>
      <c r="V4100" t="s">
        <v>145447</v>
      </c>
      <c r="W4100">
        <v>46499000</v>
      </c>
      <c r="X4100">
        <v>14</v>
      </c>
      <c r="Y4100" t="s">
        <v>145448</v>
      </c>
      <c r="Z4100">
        <v>1</v>
      </c>
      <c r="AA4100" t="s">
        <v>145449</v>
      </c>
      <c r="AB4100" t="s">
        <v>145450</v>
      </c>
      <c r="AC4100" t="s">
        <v>37708</v>
      </c>
      <c r="AD4100" t="s">
        <v>37708</v>
      </c>
      <c r="AE4100">
        <v>4624</v>
      </c>
      <c r="AF4100" t="s">
        <v>37707</v>
      </c>
      <c r="AG4100" t="s">
        <v>37706</v>
      </c>
      <c r="AH4100" t="s">
        <v>37705</v>
      </c>
      <c r="AI4100" t="s">
        <v>37704</v>
      </c>
      <c r="AJ4100" s="4" t="s">
        <v>36978</v>
      </c>
    </row>
    <row r="4101" spans="1:36" x14ac:dyDescent="0.3">
      <c r="A4101" t="s">
        <v>127841</v>
      </c>
      <c r="B4101" t="s">
        <v>97006</v>
      </c>
      <c r="C4101" t="s">
        <v>52998</v>
      </c>
      <c r="D4101" t="s">
        <v>99651</v>
      </c>
      <c r="N4101">
        <v>7</v>
      </c>
      <c r="O4101">
        <v>7</v>
      </c>
      <c r="P4101">
        <v>7</v>
      </c>
      <c r="Q4101">
        <v>23</v>
      </c>
      <c r="R4101">
        <v>23</v>
      </c>
      <c r="S4101">
        <v>23</v>
      </c>
      <c r="T4101" t="s">
        <v>117977</v>
      </c>
      <c r="U4101">
        <v>0</v>
      </c>
      <c r="V4101" t="s">
        <v>145451</v>
      </c>
      <c r="W4101">
        <v>275510000</v>
      </c>
      <c r="X4101">
        <v>15</v>
      </c>
      <c r="Y4101" t="s">
        <v>145452</v>
      </c>
      <c r="Z4101">
        <v>1</v>
      </c>
      <c r="AA4101" t="s">
        <v>145453</v>
      </c>
      <c r="AB4101" t="s">
        <v>145454</v>
      </c>
      <c r="AC4101" t="s">
        <v>37084</v>
      </c>
      <c r="AD4101" t="s">
        <v>37084</v>
      </c>
      <c r="AE4101">
        <v>2222</v>
      </c>
      <c r="AF4101" t="s">
        <v>37083</v>
      </c>
      <c r="AG4101" t="s">
        <v>37082</v>
      </c>
      <c r="AJ4101" s="4" t="s">
        <v>16082</v>
      </c>
    </row>
    <row r="4102" spans="1:36" x14ac:dyDescent="0.3">
      <c r="A4102">
        <v>1</v>
      </c>
      <c r="B4102" t="s">
        <v>127842</v>
      </c>
      <c r="C4102">
        <v>1</v>
      </c>
      <c r="D4102" t="s">
        <v>127843</v>
      </c>
      <c r="H4102" t="s">
        <v>35746</v>
      </c>
      <c r="I4102" t="s">
        <v>35747</v>
      </c>
      <c r="J4102" t="s">
        <v>35748</v>
      </c>
      <c r="K4102" t="s">
        <v>18677</v>
      </c>
      <c r="N4102">
        <v>4</v>
      </c>
      <c r="O4102">
        <v>4</v>
      </c>
      <c r="P4102">
        <v>4</v>
      </c>
      <c r="Q4102" t="s">
        <v>76177</v>
      </c>
      <c r="R4102" t="s">
        <v>76177</v>
      </c>
      <c r="S4102" t="s">
        <v>76177</v>
      </c>
      <c r="T4102" t="s">
        <v>88646</v>
      </c>
      <c r="U4102">
        <v>0</v>
      </c>
      <c r="V4102" t="s">
        <v>145455</v>
      </c>
      <c r="W4102">
        <v>77814000</v>
      </c>
      <c r="X4102">
        <v>5</v>
      </c>
      <c r="Y4102" t="s">
        <v>145456</v>
      </c>
      <c r="Z4102">
        <v>1</v>
      </c>
      <c r="AA4102" t="s">
        <v>145457</v>
      </c>
      <c r="AB4102" t="s">
        <v>145458</v>
      </c>
      <c r="AC4102" t="s">
        <v>35749</v>
      </c>
      <c r="AD4102" t="s">
        <v>42530</v>
      </c>
      <c r="AE4102">
        <v>1319</v>
      </c>
      <c r="AF4102" t="s">
        <v>35750</v>
      </c>
      <c r="AG4102" t="s">
        <v>35751</v>
      </c>
      <c r="AH4102" t="s">
        <v>35752</v>
      </c>
      <c r="AI4102" t="s">
        <v>35753</v>
      </c>
      <c r="AJ4102" s="4" t="s">
        <v>35754</v>
      </c>
    </row>
    <row r="4103" spans="1:36" x14ac:dyDescent="0.3">
      <c r="A4103">
        <v>1</v>
      </c>
      <c r="B4103" t="s">
        <v>127844</v>
      </c>
      <c r="C4103" t="s">
        <v>127845</v>
      </c>
      <c r="D4103">
        <v>1</v>
      </c>
      <c r="H4103" t="s">
        <v>42529</v>
      </c>
      <c r="J4103" t="s">
        <v>42528</v>
      </c>
      <c r="N4103">
        <v>8</v>
      </c>
      <c r="O4103">
        <v>8</v>
      </c>
      <c r="P4103">
        <v>8</v>
      </c>
      <c r="Q4103">
        <v>14</v>
      </c>
      <c r="R4103">
        <v>14</v>
      </c>
      <c r="S4103">
        <v>14</v>
      </c>
      <c r="T4103" t="s">
        <v>145459</v>
      </c>
      <c r="U4103">
        <v>0</v>
      </c>
      <c r="V4103" t="s">
        <v>101624</v>
      </c>
      <c r="W4103">
        <v>116850000</v>
      </c>
      <c r="X4103">
        <v>23</v>
      </c>
      <c r="Y4103" t="s">
        <v>145460</v>
      </c>
      <c r="Z4103">
        <v>1</v>
      </c>
      <c r="AA4103" t="s">
        <v>145461</v>
      </c>
      <c r="AB4103" t="s">
        <v>145462</v>
      </c>
      <c r="AC4103" t="s">
        <v>42527</v>
      </c>
      <c r="AD4103" t="s">
        <v>42526</v>
      </c>
      <c r="AE4103">
        <v>3192</v>
      </c>
      <c r="AF4103" t="s">
        <v>42525</v>
      </c>
      <c r="AG4103" t="s">
        <v>42524</v>
      </c>
      <c r="AH4103" t="s">
        <v>42523</v>
      </c>
      <c r="AJ4103" s="4" t="s">
        <v>42522</v>
      </c>
    </row>
    <row r="4104" spans="1:36" x14ac:dyDescent="0.3">
      <c r="A4104" t="s">
        <v>124946</v>
      </c>
      <c r="B4104" t="s">
        <v>127846</v>
      </c>
      <c r="C4104" t="s">
        <v>127847</v>
      </c>
      <c r="D4104" t="s">
        <v>50622</v>
      </c>
      <c r="H4104" t="s">
        <v>2572</v>
      </c>
      <c r="I4104" t="s">
        <v>2979</v>
      </c>
      <c r="J4104" t="s">
        <v>2980</v>
      </c>
      <c r="K4104" t="s">
        <v>1380</v>
      </c>
      <c r="N4104">
        <v>5</v>
      </c>
      <c r="O4104">
        <v>5</v>
      </c>
      <c r="P4104">
        <v>5</v>
      </c>
      <c r="Q4104" t="s">
        <v>78464</v>
      </c>
      <c r="R4104" t="s">
        <v>78464</v>
      </c>
      <c r="S4104" t="s">
        <v>78464</v>
      </c>
      <c r="T4104" t="s">
        <v>80825</v>
      </c>
      <c r="U4104">
        <v>0</v>
      </c>
      <c r="V4104" t="s">
        <v>145463</v>
      </c>
      <c r="W4104">
        <v>295630000</v>
      </c>
      <c r="X4104">
        <v>17</v>
      </c>
      <c r="Y4104" t="s">
        <v>145464</v>
      </c>
      <c r="Z4104">
        <v>1</v>
      </c>
      <c r="AA4104" t="s">
        <v>145465</v>
      </c>
      <c r="AB4104" t="s">
        <v>145466</v>
      </c>
      <c r="AC4104" t="s">
        <v>42521</v>
      </c>
      <c r="AD4104" t="s">
        <v>24928</v>
      </c>
      <c r="AE4104">
        <v>3592</v>
      </c>
      <c r="AF4104" t="s">
        <v>24929</v>
      </c>
      <c r="AG4104" t="s">
        <v>24930</v>
      </c>
      <c r="AH4104" t="s">
        <v>24931</v>
      </c>
      <c r="AI4104" t="s">
        <v>24932</v>
      </c>
      <c r="AJ4104" s="4" t="s">
        <v>24933</v>
      </c>
    </row>
    <row r="4105" spans="1:36" x14ac:dyDescent="0.3">
      <c r="A4105" t="s">
        <v>127848</v>
      </c>
      <c r="B4105" t="s">
        <v>127849</v>
      </c>
      <c r="C4105" t="s">
        <v>62932</v>
      </c>
      <c r="D4105" t="s">
        <v>72804</v>
      </c>
      <c r="H4105" t="s">
        <v>33129</v>
      </c>
      <c r="I4105" t="s">
        <v>33130</v>
      </c>
      <c r="J4105" t="s">
        <v>33131</v>
      </c>
      <c r="N4105">
        <v>5</v>
      </c>
      <c r="O4105">
        <v>5</v>
      </c>
      <c r="P4105">
        <v>5</v>
      </c>
      <c r="Q4105" t="s">
        <v>76469</v>
      </c>
      <c r="R4105" t="s">
        <v>76469</v>
      </c>
      <c r="S4105" t="s">
        <v>76469</v>
      </c>
      <c r="T4105" t="s">
        <v>83320</v>
      </c>
      <c r="U4105">
        <v>0</v>
      </c>
      <c r="V4105" t="s">
        <v>145467</v>
      </c>
      <c r="W4105">
        <v>132870000</v>
      </c>
      <c r="X4105">
        <v>17</v>
      </c>
      <c r="Y4105" t="s">
        <v>145468</v>
      </c>
      <c r="Z4105">
        <v>1</v>
      </c>
      <c r="AA4105" t="s">
        <v>145469</v>
      </c>
      <c r="AB4105" t="s">
        <v>145470</v>
      </c>
      <c r="AC4105" t="s">
        <v>42520</v>
      </c>
      <c r="AD4105" t="s">
        <v>42519</v>
      </c>
      <c r="AE4105">
        <v>4830</v>
      </c>
      <c r="AF4105" t="s">
        <v>33134</v>
      </c>
      <c r="AG4105" t="s">
        <v>33135</v>
      </c>
      <c r="AH4105" t="s">
        <v>33136</v>
      </c>
      <c r="AI4105" t="s">
        <v>33137</v>
      </c>
      <c r="AJ4105" s="4" t="s">
        <v>33138</v>
      </c>
    </row>
    <row r="4106" spans="1:36" x14ac:dyDescent="0.3">
      <c r="A4106" t="s">
        <v>52569</v>
      </c>
      <c r="B4106" t="s">
        <v>127850</v>
      </c>
      <c r="C4106" t="s">
        <v>50876</v>
      </c>
      <c r="D4106" t="s">
        <v>75151</v>
      </c>
      <c r="N4106">
        <v>5</v>
      </c>
      <c r="O4106">
        <v>5</v>
      </c>
      <c r="P4106">
        <v>5</v>
      </c>
      <c r="Q4106" t="s">
        <v>76407</v>
      </c>
      <c r="R4106" t="s">
        <v>76407</v>
      </c>
      <c r="S4106" t="s">
        <v>76407</v>
      </c>
      <c r="T4106" t="s">
        <v>88708</v>
      </c>
      <c r="U4106">
        <v>0</v>
      </c>
      <c r="V4106" t="s">
        <v>145471</v>
      </c>
      <c r="W4106">
        <v>57605000</v>
      </c>
      <c r="X4106">
        <v>8</v>
      </c>
      <c r="Y4106" t="s">
        <v>145472</v>
      </c>
      <c r="Z4106">
        <v>1</v>
      </c>
      <c r="AA4106" t="s">
        <v>145473</v>
      </c>
      <c r="AB4106" t="s">
        <v>145474</v>
      </c>
      <c r="AC4106" t="s">
        <v>42518</v>
      </c>
      <c r="AD4106" t="s">
        <v>30464</v>
      </c>
      <c r="AE4106">
        <v>4423</v>
      </c>
      <c r="AF4106" t="s">
        <v>30465</v>
      </c>
      <c r="AG4106" t="s">
        <v>30466</v>
      </c>
      <c r="AJ4106" s="4" t="s">
        <v>30467</v>
      </c>
    </row>
    <row r="4107" spans="1:36" x14ac:dyDescent="0.3">
      <c r="A4107" t="s">
        <v>53088</v>
      </c>
      <c r="B4107" t="s">
        <v>57620</v>
      </c>
      <c r="C4107" t="s">
        <v>121352</v>
      </c>
      <c r="D4107" t="s">
        <v>127851</v>
      </c>
      <c r="H4107" t="s">
        <v>42517</v>
      </c>
      <c r="J4107" t="s">
        <v>108</v>
      </c>
      <c r="N4107">
        <v>2</v>
      </c>
      <c r="O4107">
        <v>1</v>
      </c>
      <c r="P4107">
        <v>1</v>
      </c>
      <c r="Q4107" t="s">
        <v>63133</v>
      </c>
      <c r="R4107" t="s">
        <v>76878</v>
      </c>
      <c r="S4107" t="s">
        <v>76878</v>
      </c>
      <c r="T4107" t="s">
        <v>111790</v>
      </c>
      <c r="U4107" t="s">
        <v>145475</v>
      </c>
      <c r="V4107" t="s">
        <v>145476</v>
      </c>
      <c r="W4107">
        <v>63843000</v>
      </c>
      <c r="X4107">
        <v>7</v>
      </c>
      <c r="Y4107" t="s">
        <v>145477</v>
      </c>
      <c r="Z4107">
        <v>1</v>
      </c>
      <c r="AA4107" t="s">
        <v>145478</v>
      </c>
      <c r="AB4107" t="s">
        <v>145479</v>
      </c>
      <c r="AC4107" t="s">
        <v>42516</v>
      </c>
      <c r="AD4107" t="s">
        <v>42516</v>
      </c>
      <c r="AE4107">
        <v>3718</v>
      </c>
      <c r="AF4107" t="s">
        <v>42515</v>
      </c>
      <c r="AG4107" t="s">
        <v>42514</v>
      </c>
      <c r="AH4107" t="s">
        <v>42513</v>
      </c>
      <c r="AJ4107" s="4" t="s">
        <v>42512</v>
      </c>
    </row>
    <row r="4108" spans="1:36" x14ac:dyDescent="0.3">
      <c r="A4108" t="s">
        <v>55706</v>
      </c>
      <c r="B4108" t="s">
        <v>67204</v>
      </c>
      <c r="C4108" t="s">
        <v>127852</v>
      </c>
      <c r="D4108" t="s">
        <v>127853</v>
      </c>
      <c r="H4108" t="s">
        <v>42511</v>
      </c>
      <c r="I4108" t="s">
        <v>816</v>
      </c>
      <c r="J4108" t="s">
        <v>42510</v>
      </c>
      <c r="K4108" t="s">
        <v>18445</v>
      </c>
      <c r="N4108">
        <v>6</v>
      </c>
      <c r="O4108">
        <v>4</v>
      </c>
      <c r="P4108">
        <v>4</v>
      </c>
      <c r="Q4108" t="s">
        <v>50169</v>
      </c>
      <c r="R4108" t="s">
        <v>77082</v>
      </c>
      <c r="S4108" t="s">
        <v>77082</v>
      </c>
      <c r="T4108" t="s">
        <v>145480</v>
      </c>
      <c r="U4108">
        <v>0</v>
      </c>
      <c r="V4108" t="s">
        <v>145481</v>
      </c>
      <c r="W4108">
        <v>39762000</v>
      </c>
      <c r="X4108">
        <v>10</v>
      </c>
      <c r="Y4108" t="s">
        <v>145482</v>
      </c>
      <c r="Z4108">
        <v>1</v>
      </c>
      <c r="AA4108" t="s">
        <v>145483</v>
      </c>
      <c r="AB4108" t="s">
        <v>145484</v>
      </c>
      <c r="AC4108" t="s">
        <v>42509</v>
      </c>
      <c r="AD4108" t="s">
        <v>42508</v>
      </c>
      <c r="AE4108">
        <v>4310</v>
      </c>
      <c r="AF4108" t="s">
        <v>42507</v>
      </c>
      <c r="AG4108" t="s">
        <v>42506</v>
      </c>
      <c r="AH4108" t="s">
        <v>42505</v>
      </c>
      <c r="AJ4108" s="4" t="s">
        <v>36992</v>
      </c>
    </row>
    <row r="4109" spans="1:36" x14ac:dyDescent="0.3">
      <c r="A4109" t="s">
        <v>127854</v>
      </c>
      <c r="B4109">
        <v>1</v>
      </c>
      <c r="C4109" t="s">
        <v>65851</v>
      </c>
      <c r="D4109">
        <v>1</v>
      </c>
      <c r="H4109" t="s">
        <v>34218</v>
      </c>
      <c r="I4109" t="s">
        <v>34219</v>
      </c>
      <c r="J4109" t="s">
        <v>34220</v>
      </c>
      <c r="N4109">
        <v>5</v>
      </c>
      <c r="O4109">
        <v>5</v>
      </c>
      <c r="P4109">
        <v>5</v>
      </c>
      <c r="Q4109" t="s">
        <v>76591</v>
      </c>
      <c r="R4109" t="s">
        <v>76591</v>
      </c>
      <c r="S4109" t="s">
        <v>76591</v>
      </c>
      <c r="T4109" t="s">
        <v>95011</v>
      </c>
      <c r="U4109">
        <v>0</v>
      </c>
      <c r="V4109" t="s">
        <v>145485</v>
      </c>
      <c r="W4109">
        <v>66422000</v>
      </c>
      <c r="X4109">
        <v>15</v>
      </c>
      <c r="Y4109" t="s">
        <v>145486</v>
      </c>
      <c r="Z4109">
        <v>1</v>
      </c>
      <c r="AA4109" t="s">
        <v>145487</v>
      </c>
      <c r="AB4109" t="s">
        <v>145488</v>
      </c>
      <c r="AC4109" t="s">
        <v>34221</v>
      </c>
      <c r="AD4109" t="s">
        <v>34221</v>
      </c>
      <c r="AE4109">
        <v>4997</v>
      </c>
      <c r="AF4109" t="s">
        <v>34222</v>
      </c>
      <c r="AG4109" t="s">
        <v>34223</v>
      </c>
      <c r="AH4109" t="s">
        <v>34224</v>
      </c>
      <c r="AI4109" t="s">
        <v>34225</v>
      </c>
      <c r="AJ4109" s="4" t="s">
        <v>34226</v>
      </c>
    </row>
    <row r="4110" spans="1:36" x14ac:dyDescent="0.3">
      <c r="A4110" t="s">
        <v>127855</v>
      </c>
      <c r="B4110" t="s">
        <v>120728</v>
      </c>
      <c r="C4110" t="s">
        <v>121587</v>
      </c>
      <c r="D4110" t="s">
        <v>127856</v>
      </c>
      <c r="H4110" t="s">
        <v>5662</v>
      </c>
      <c r="I4110" t="s">
        <v>6229</v>
      </c>
      <c r="J4110" t="s">
        <v>6230</v>
      </c>
      <c r="K4110" t="s">
        <v>5665</v>
      </c>
      <c r="N4110">
        <v>13</v>
      </c>
      <c r="O4110">
        <v>13</v>
      </c>
      <c r="P4110">
        <v>13</v>
      </c>
      <c r="Q4110" t="s">
        <v>83227</v>
      </c>
      <c r="R4110" t="s">
        <v>83227</v>
      </c>
      <c r="S4110" t="s">
        <v>83227</v>
      </c>
      <c r="T4110" t="s">
        <v>86552</v>
      </c>
      <c r="U4110">
        <v>0</v>
      </c>
      <c r="V4110" t="s">
        <v>145489</v>
      </c>
      <c r="W4110">
        <v>2483500000</v>
      </c>
      <c r="X4110">
        <v>95</v>
      </c>
      <c r="Y4110" t="s">
        <v>145490</v>
      </c>
      <c r="Z4110">
        <v>1</v>
      </c>
      <c r="AA4110" t="s">
        <v>145491</v>
      </c>
      <c r="AB4110" t="s">
        <v>145492</v>
      </c>
      <c r="AC4110" t="s">
        <v>6231</v>
      </c>
      <c r="AD4110" t="s">
        <v>6231</v>
      </c>
      <c r="AE4110">
        <v>987</v>
      </c>
      <c r="AF4110" t="s">
        <v>6232</v>
      </c>
      <c r="AG4110" t="s">
        <v>6233</v>
      </c>
      <c r="AH4110" t="s">
        <v>6234</v>
      </c>
      <c r="AI4110" t="s">
        <v>6235</v>
      </c>
      <c r="AJ4110" s="4" t="s">
        <v>6236</v>
      </c>
    </row>
    <row r="4111" spans="1:36" x14ac:dyDescent="0.3">
      <c r="A4111" t="s">
        <v>101760</v>
      </c>
      <c r="B4111" t="s">
        <v>127857</v>
      </c>
      <c r="C4111" t="s">
        <v>127858</v>
      </c>
      <c r="D4111" t="s">
        <v>75841</v>
      </c>
      <c r="J4111" t="s">
        <v>11010</v>
      </c>
      <c r="N4111">
        <v>11</v>
      </c>
      <c r="O4111">
        <v>11</v>
      </c>
      <c r="P4111">
        <v>11</v>
      </c>
      <c r="Q4111" t="s">
        <v>79881</v>
      </c>
      <c r="R4111" t="s">
        <v>79881</v>
      </c>
      <c r="S4111" t="s">
        <v>79881</v>
      </c>
      <c r="T4111" t="s">
        <v>86377</v>
      </c>
      <c r="U4111">
        <v>0</v>
      </c>
      <c r="V4111" t="s">
        <v>145493</v>
      </c>
      <c r="W4111">
        <v>294600000</v>
      </c>
      <c r="X4111">
        <v>27</v>
      </c>
      <c r="Y4111" t="s">
        <v>145494</v>
      </c>
      <c r="Z4111">
        <v>1</v>
      </c>
      <c r="AA4111" t="s">
        <v>145495</v>
      </c>
      <c r="AB4111" t="s">
        <v>145496</v>
      </c>
      <c r="AC4111" t="s">
        <v>42504</v>
      </c>
      <c r="AD4111" t="s">
        <v>20295</v>
      </c>
      <c r="AE4111">
        <v>2852</v>
      </c>
      <c r="AF4111" t="s">
        <v>20296</v>
      </c>
      <c r="AG4111" t="s">
        <v>20297</v>
      </c>
      <c r="AJ4111" s="4" t="s">
        <v>20298</v>
      </c>
    </row>
    <row r="4112" spans="1:36" x14ac:dyDescent="0.3">
      <c r="A4112" t="s">
        <v>127859</v>
      </c>
      <c r="B4112" t="s">
        <v>121775</v>
      </c>
      <c r="C4112" t="s">
        <v>127860</v>
      </c>
      <c r="D4112" t="s">
        <v>127861</v>
      </c>
      <c r="H4112" t="s">
        <v>13508</v>
      </c>
      <c r="I4112" t="s">
        <v>33</v>
      </c>
      <c r="J4112" t="s">
        <v>13509</v>
      </c>
      <c r="K4112" t="s">
        <v>4403</v>
      </c>
      <c r="N4112">
        <v>4</v>
      </c>
      <c r="O4112">
        <v>4</v>
      </c>
      <c r="P4112">
        <v>4</v>
      </c>
      <c r="Q4112" t="s">
        <v>79124</v>
      </c>
      <c r="R4112" t="s">
        <v>79124</v>
      </c>
      <c r="S4112" t="s">
        <v>79124</v>
      </c>
      <c r="T4112" t="s">
        <v>82572</v>
      </c>
      <c r="U4112" t="s">
        <v>145497</v>
      </c>
      <c r="V4112" t="s">
        <v>145498</v>
      </c>
      <c r="W4112">
        <v>188130000</v>
      </c>
      <c r="X4112">
        <v>12</v>
      </c>
      <c r="Y4112" t="s">
        <v>145499</v>
      </c>
      <c r="Z4112">
        <v>1</v>
      </c>
      <c r="AA4112" t="s">
        <v>145500</v>
      </c>
      <c r="AB4112" t="s">
        <v>145501</v>
      </c>
      <c r="AC4112" t="s">
        <v>13510</v>
      </c>
      <c r="AD4112" t="s">
        <v>13510</v>
      </c>
      <c r="AE4112">
        <v>1890</v>
      </c>
      <c r="AF4112" t="s">
        <v>13511</v>
      </c>
      <c r="AG4112" t="s">
        <v>13512</v>
      </c>
      <c r="AH4112" t="s">
        <v>13513</v>
      </c>
      <c r="AJ4112" s="4" t="s">
        <v>13514</v>
      </c>
    </row>
    <row r="4113" spans="1:36" x14ac:dyDescent="0.3">
      <c r="A4113" t="s">
        <v>75265</v>
      </c>
      <c r="B4113">
        <v>1</v>
      </c>
      <c r="C4113" t="s">
        <v>68492</v>
      </c>
      <c r="D4113">
        <v>1</v>
      </c>
      <c r="H4113" t="s">
        <v>42503</v>
      </c>
      <c r="I4113" t="s">
        <v>2185</v>
      </c>
      <c r="J4113" t="s">
        <v>42502</v>
      </c>
      <c r="N4113">
        <v>3</v>
      </c>
      <c r="O4113">
        <v>3</v>
      </c>
      <c r="P4113">
        <v>3</v>
      </c>
      <c r="Q4113" t="s">
        <v>76086</v>
      </c>
      <c r="R4113" t="s">
        <v>76086</v>
      </c>
      <c r="S4113" t="s">
        <v>76086</v>
      </c>
      <c r="T4113" t="s">
        <v>145502</v>
      </c>
      <c r="U4113" t="s">
        <v>145503</v>
      </c>
      <c r="V4113" t="s">
        <v>145504</v>
      </c>
      <c r="W4113">
        <v>48267000</v>
      </c>
      <c r="X4113">
        <v>4</v>
      </c>
      <c r="Y4113" t="s">
        <v>145505</v>
      </c>
      <c r="Z4113">
        <v>1</v>
      </c>
      <c r="AA4113" t="s">
        <v>145506</v>
      </c>
      <c r="AB4113" t="s">
        <v>145507</v>
      </c>
      <c r="AC4113" t="s">
        <v>42501</v>
      </c>
      <c r="AD4113" t="s">
        <v>42501</v>
      </c>
      <c r="AE4113">
        <v>2132</v>
      </c>
      <c r="AF4113" t="s">
        <v>42500</v>
      </c>
      <c r="AG4113" t="s">
        <v>42499</v>
      </c>
      <c r="AH4113" t="s">
        <v>42498</v>
      </c>
      <c r="AJ4113" s="4" t="s">
        <v>42497</v>
      </c>
    </row>
    <row r="4114" spans="1:36" x14ac:dyDescent="0.3">
      <c r="A4114" t="s">
        <v>127862</v>
      </c>
      <c r="B4114" t="s">
        <v>51948</v>
      </c>
      <c r="C4114" t="s">
        <v>127863</v>
      </c>
      <c r="D4114" t="s">
        <v>127864</v>
      </c>
      <c r="I4114" t="s">
        <v>1825</v>
      </c>
      <c r="N4114">
        <v>5</v>
      </c>
      <c r="O4114">
        <v>5</v>
      </c>
      <c r="P4114">
        <v>5</v>
      </c>
      <c r="Q4114" t="s">
        <v>53451</v>
      </c>
      <c r="R4114" t="s">
        <v>53451</v>
      </c>
      <c r="S4114" t="s">
        <v>53451</v>
      </c>
      <c r="T4114" t="s">
        <v>145508</v>
      </c>
      <c r="U4114">
        <v>0</v>
      </c>
      <c r="V4114" t="s">
        <v>145509</v>
      </c>
      <c r="W4114">
        <v>173610000</v>
      </c>
      <c r="X4114">
        <v>23</v>
      </c>
      <c r="Y4114" t="s">
        <v>145510</v>
      </c>
      <c r="Z4114">
        <v>1</v>
      </c>
      <c r="AA4114" t="s">
        <v>145511</v>
      </c>
      <c r="AB4114" t="s">
        <v>145512</v>
      </c>
      <c r="AC4114" t="s">
        <v>42496</v>
      </c>
      <c r="AD4114" t="s">
        <v>42495</v>
      </c>
      <c r="AE4114">
        <v>4950</v>
      </c>
      <c r="AF4114" t="s">
        <v>42494</v>
      </c>
      <c r="AG4114" t="s">
        <v>42493</v>
      </c>
      <c r="AJ4114" s="4" t="s">
        <v>42492</v>
      </c>
    </row>
    <row r="4115" spans="1:36" x14ac:dyDescent="0.3">
      <c r="A4115" t="s">
        <v>127865</v>
      </c>
      <c r="B4115" t="s">
        <v>75329</v>
      </c>
      <c r="C4115" t="s">
        <v>127866</v>
      </c>
      <c r="D4115" t="s">
        <v>127867</v>
      </c>
      <c r="H4115" t="s">
        <v>37420</v>
      </c>
      <c r="I4115" t="s">
        <v>3205</v>
      </c>
      <c r="N4115">
        <v>6</v>
      </c>
      <c r="O4115">
        <v>6</v>
      </c>
      <c r="P4115">
        <v>6</v>
      </c>
      <c r="Q4115" t="s">
        <v>77280</v>
      </c>
      <c r="R4115" t="s">
        <v>77280</v>
      </c>
      <c r="S4115" t="s">
        <v>77280</v>
      </c>
      <c r="T4115" t="s">
        <v>112658</v>
      </c>
      <c r="U4115">
        <v>0</v>
      </c>
      <c r="V4115" t="s">
        <v>90473</v>
      </c>
      <c r="W4115">
        <v>152870000</v>
      </c>
      <c r="X4115">
        <v>16</v>
      </c>
      <c r="Y4115" t="s">
        <v>145513</v>
      </c>
      <c r="Z4115">
        <v>1</v>
      </c>
      <c r="AA4115" t="s">
        <v>145514</v>
      </c>
      <c r="AB4115" t="s">
        <v>145515</v>
      </c>
      <c r="AC4115" t="s">
        <v>38745</v>
      </c>
      <c r="AD4115" t="s">
        <v>38744</v>
      </c>
      <c r="AE4115">
        <v>355</v>
      </c>
      <c r="AF4115" t="s">
        <v>38743</v>
      </c>
      <c r="AG4115" t="s">
        <v>38742</v>
      </c>
      <c r="AJ4115" s="4" t="s">
        <v>1479</v>
      </c>
    </row>
    <row r="4116" spans="1:36" x14ac:dyDescent="0.3">
      <c r="A4116">
        <v>1</v>
      </c>
      <c r="B4116" t="s">
        <v>127868</v>
      </c>
      <c r="C4116">
        <v>1</v>
      </c>
      <c r="D4116" t="s">
        <v>127869</v>
      </c>
      <c r="H4116" t="s">
        <v>22408</v>
      </c>
      <c r="I4116" t="s">
        <v>22409</v>
      </c>
      <c r="J4116" t="s">
        <v>22410</v>
      </c>
      <c r="K4116" t="s">
        <v>22411</v>
      </c>
      <c r="N4116">
        <v>2</v>
      </c>
      <c r="O4116">
        <v>2</v>
      </c>
      <c r="P4116">
        <v>2</v>
      </c>
      <c r="Q4116" t="s">
        <v>77540</v>
      </c>
      <c r="R4116" t="s">
        <v>77540</v>
      </c>
      <c r="S4116" t="s">
        <v>77540</v>
      </c>
      <c r="T4116" t="s">
        <v>97572</v>
      </c>
      <c r="U4116" t="s">
        <v>145516</v>
      </c>
      <c r="V4116" t="s">
        <v>145517</v>
      </c>
      <c r="W4116">
        <v>7790800</v>
      </c>
      <c r="X4116">
        <v>2</v>
      </c>
      <c r="Y4116" t="s">
        <v>145518</v>
      </c>
      <c r="Z4116">
        <v>1</v>
      </c>
      <c r="AA4116" t="s">
        <v>145519</v>
      </c>
      <c r="AB4116" t="s">
        <v>145520</v>
      </c>
      <c r="AC4116" t="s">
        <v>22412</v>
      </c>
      <c r="AD4116" t="s">
        <v>22412</v>
      </c>
      <c r="AE4116">
        <v>3179</v>
      </c>
      <c r="AF4116" t="s">
        <v>22413</v>
      </c>
      <c r="AG4116" t="s">
        <v>22414</v>
      </c>
      <c r="AH4116" t="s">
        <v>22415</v>
      </c>
      <c r="AJ4116" s="4" t="s">
        <v>22416</v>
      </c>
    </row>
    <row r="4117" spans="1:36" x14ac:dyDescent="0.3">
      <c r="A4117" t="s">
        <v>127870</v>
      </c>
      <c r="B4117" t="s">
        <v>73938</v>
      </c>
      <c r="C4117" t="s">
        <v>67529</v>
      </c>
      <c r="D4117" t="s">
        <v>127871</v>
      </c>
      <c r="H4117" t="s">
        <v>17124</v>
      </c>
      <c r="I4117" t="s">
        <v>17125</v>
      </c>
      <c r="J4117" t="s">
        <v>17126</v>
      </c>
      <c r="K4117" t="s">
        <v>17127</v>
      </c>
      <c r="N4117">
        <v>5</v>
      </c>
      <c r="O4117">
        <v>4</v>
      </c>
      <c r="P4117">
        <v>4</v>
      </c>
      <c r="Q4117" t="s">
        <v>78134</v>
      </c>
      <c r="R4117">
        <v>13</v>
      </c>
      <c r="S4117">
        <v>13</v>
      </c>
      <c r="T4117" t="s">
        <v>78928</v>
      </c>
      <c r="U4117">
        <v>0</v>
      </c>
      <c r="V4117" t="s">
        <v>145521</v>
      </c>
      <c r="W4117">
        <v>107050000</v>
      </c>
      <c r="X4117">
        <v>16</v>
      </c>
      <c r="Y4117" t="s">
        <v>145522</v>
      </c>
      <c r="Z4117">
        <v>1</v>
      </c>
      <c r="AA4117" t="s">
        <v>145523</v>
      </c>
      <c r="AB4117" t="s">
        <v>145524</v>
      </c>
      <c r="AC4117" t="s">
        <v>17128</v>
      </c>
      <c r="AD4117" t="s">
        <v>17128</v>
      </c>
      <c r="AE4117">
        <v>2358</v>
      </c>
      <c r="AF4117" t="s">
        <v>17129</v>
      </c>
      <c r="AG4117" t="s">
        <v>17130</v>
      </c>
      <c r="AH4117" t="s">
        <v>17131</v>
      </c>
      <c r="AI4117" t="s">
        <v>17132</v>
      </c>
      <c r="AJ4117" s="4" t="s">
        <v>17133</v>
      </c>
    </row>
    <row r="4118" spans="1:36" x14ac:dyDescent="0.3">
      <c r="A4118" t="s">
        <v>119798</v>
      </c>
      <c r="B4118" t="s">
        <v>74663</v>
      </c>
      <c r="C4118" t="s">
        <v>127872</v>
      </c>
      <c r="D4118" t="s">
        <v>120615</v>
      </c>
      <c r="H4118" t="s">
        <v>22480</v>
      </c>
      <c r="I4118" t="s">
        <v>22481</v>
      </c>
      <c r="J4118" t="s">
        <v>22482</v>
      </c>
      <c r="N4118">
        <v>6</v>
      </c>
      <c r="O4118">
        <v>6</v>
      </c>
      <c r="P4118">
        <v>6</v>
      </c>
      <c r="Q4118" t="s">
        <v>48490</v>
      </c>
      <c r="R4118" t="s">
        <v>48490</v>
      </c>
      <c r="S4118" t="s">
        <v>48490</v>
      </c>
      <c r="T4118" t="s">
        <v>76062</v>
      </c>
      <c r="U4118">
        <v>0</v>
      </c>
      <c r="V4118" t="s">
        <v>104639</v>
      </c>
      <c r="W4118">
        <v>170450000</v>
      </c>
      <c r="X4118">
        <v>21</v>
      </c>
      <c r="Y4118" t="s">
        <v>145525</v>
      </c>
      <c r="Z4118">
        <v>1</v>
      </c>
      <c r="AA4118" t="s">
        <v>145526</v>
      </c>
      <c r="AB4118" t="s">
        <v>145527</v>
      </c>
      <c r="AC4118" t="s">
        <v>42491</v>
      </c>
      <c r="AD4118" t="s">
        <v>22483</v>
      </c>
      <c r="AE4118">
        <v>3197</v>
      </c>
      <c r="AF4118" t="s">
        <v>22484</v>
      </c>
      <c r="AG4118" t="s">
        <v>22485</v>
      </c>
      <c r="AH4118" t="s">
        <v>22486</v>
      </c>
      <c r="AJ4118" s="4" t="s">
        <v>22487</v>
      </c>
    </row>
    <row r="4119" spans="1:36" x14ac:dyDescent="0.3">
      <c r="A4119" t="s">
        <v>122160</v>
      </c>
      <c r="B4119" t="s">
        <v>101883</v>
      </c>
      <c r="C4119" t="s">
        <v>127873</v>
      </c>
      <c r="D4119" t="s">
        <v>49590</v>
      </c>
      <c r="H4119" t="s">
        <v>4449</v>
      </c>
      <c r="I4119" t="s">
        <v>4450</v>
      </c>
      <c r="J4119" t="s">
        <v>150</v>
      </c>
      <c r="K4119" t="s">
        <v>2660</v>
      </c>
      <c r="N4119">
        <v>11</v>
      </c>
      <c r="O4119">
        <v>11</v>
      </c>
      <c r="P4119">
        <v>11</v>
      </c>
      <c r="Q4119" t="s">
        <v>78297</v>
      </c>
      <c r="R4119" t="s">
        <v>78297</v>
      </c>
      <c r="S4119" t="s">
        <v>78297</v>
      </c>
      <c r="T4119" t="s">
        <v>62150</v>
      </c>
      <c r="U4119">
        <v>0</v>
      </c>
      <c r="V4119" t="s">
        <v>145528</v>
      </c>
      <c r="W4119">
        <v>465770000</v>
      </c>
      <c r="X4119">
        <v>39</v>
      </c>
      <c r="Y4119" t="s">
        <v>145529</v>
      </c>
      <c r="Z4119">
        <v>1</v>
      </c>
      <c r="AA4119" t="s">
        <v>145530</v>
      </c>
      <c r="AB4119" t="s">
        <v>145531</v>
      </c>
      <c r="AC4119" t="s">
        <v>4451</v>
      </c>
      <c r="AD4119" t="s">
        <v>4451</v>
      </c>
      <c r="AE4119">
        <v>767</v>
      </c>
      <c r="AF4119" t="s">
        <v>4452</v>
      </c>
      <c r="AG4119" t="s">
        <v>4453</v>
      </c>
      <c r="AH4119" t="s">
        <v>4454</v>
      </c>
      <c r="AI4119" t="s">
        <v>4455</v>
      </c>
      <c r="AJ4119" s="4" t="s">
        <v>4456</v>
      </c>
    </row>
    <row r="4120" spans="1:36" x14ac:dyDescent="0.3">
      <c r="A4120" t="s">
        <v>127874</v>
      </c>
      <c r="B4120" t="s">
        <v>127875</v>
      </c>
      <c r="C4120" t="s">
        <v>56131</v>
      </c>
      <c r="D4120" t="s">
        <v>127876</v>
      </c>
      <c r="H4120" t="s">
        <v>1950</v>
      </c>
      <c r="J4120" t="s">
        <v>1951</v>
      </c>
      <c r="K4120" t="s">
        <v>948</v>
      </c>
      <c r="N4120">
        <v>8</v>
      </c>
      <c r="O4120">
        <v>8</v>
      </c>
      <c r="P4120">
        <v>8</v>
      </c>
      <c r="Q4120" t="s">
        <v>76633</v>
      </c>
      <c r="R4120" t="s">
        <v>76633</v>
      </c>
      <c r="S4120" t="s">
        <v>76633</v>
      </c>
      <c r="T4120" t="s">
        <v>88854</v>
      </c>
      <c r="U4120">
        <v>0</v>
      </c>
      <c r="V4120" t="s">
        <v>145532</v>
      </c>
      <c r="W4120">
        <v>552730000</v>
      </c>
      <c r="X4120">
        <v>71</v>
      </c>
      <c r="Y4120" t="s">
        <v>145533</v>
      </c>
      <c r="Z4120">
        <v>1</v>
      </c>
      <c r="AA4120" t="s">
        <v>145534</v>
      </c>
      <c r="AB4120" t="s">
        <v>145535</v>
      </c>
      <c r="AC4120" t="s">
        <v>1952</v>
      </c>
      <c r="AD4120" t="s">
        <v>1953</v>
      </c>
      <c r="AE4120">
        <v>415</v>
      </c>
      <c r="AF4120" t="s">
        <v>1954</v>
      </c>
      <c r="AG4120" t="s">
        <v>1955</v>
      </c>
      <c r="AH4120" t="s">
        <v>1956</v>
      </c>
      <c r="AJ4120" s="4" t="s">
        <v>1957</v>
      </c>
    </row>
    <row r="4121" spans="1:36" x14ac:dyDescent="0.3">
      <c r="A4121" t="s">
        <v>127877</v>
      </c>
      <c r="B4121" t="s">
        <v>53290</v>
      </c>
      <c r="C4121" t="s">
        <v>127878</v>
      </c>
      <c r="D4121" t="s">
        <v>127879</v>
      </c>
      <c r="H4121" t="s">
        <v>21174</v>
      </c>
      <c r="I4121" t="s">
        <v>12775</v>
      </c>
      <c r="J4121" t="s">
        <v>21175</v>
      </c>
      <c r="K4121" t="s">
        <v>448</v>
      </c>
      <c r="N4121">
        <v>5</v>
      </c>
      <c r="O4121">
        <v>5</v>
      </c>
      <c r="P4121">
        <v>5</v>
      </c>
      <c r="Q4121" t="s">
        <v>77190</v>
      </c>
      <c r="R4121" t="s">
        <v>77190</v>
      </c>
      <c r="S4121" t="s">
        <v>77190</v>
      </c>
      <c r="T4121" t="s">
        <v>89502</v>
      </c>
      <c r="U4121">
        <v>0</v>
      </c>
      <c r="V4121" t="s">
        <v>145536</v>
      </c>
      <c r="W4121">
        <v>74757000</v>
      </c>
      <c r="X4121">
        <v>14</v>
      </c>
      <c r="Y4121" t="s">
        <v>145537</v>
      </c>
      <c r="Z4121">
        <v>1</v>
      </c>
      <c r="AA4121" t="s">
        <v>145538</v>
      </c>
      <c r="AB4121" t="s">
        <v>145539</v>
      </c>
      <c r="AC4121" t="s">
        <v>21176</v>
      </c>
      <c r="AD4121" t="s">
        <v>21176</v>
      </c>
      <c r="AE4121">
        <v>2990</v>
      </c>
      <c r="AF4121" t="s">
        <v>21177</v>
      </c>
      <c r="AG4121" t="s">
        <v>21178</v>
      </c>
      <c r="AH4121" t="s">
        <v>21179</v>
      </c>
      <c r="AJ4121" s="4" t="s">
        <v>21180</v>
      </c>
    </row>
    <row r="4122" spans="1:36" x14ac:dyDescent="0.3">
      <c r="A4122" t="s">
        <v>127880</v>
      </c>
      <c r="B4122" t="s">
        <v>58419</v>
      </c>
      <c r="C4122" t="s">
        <v>127881</v>
      </c>
      <c r="D4122" t="s">
        <v>63134</v>
      </c>
      <c r="H4122" t="s">
        <v>12652</v>
      </c>
      <c r="I4122" t="s">
        <v>12653</v>
      </c>
      <c r="J4122" t="s">
        <v>2080</v>
      </c>
      <c r="N4122">
        <v>5</v>
      </c>
      <c r="O4122">
        <v>4</v>
      </c>
      <c r="P4122">
        <v>4</v>
      </c>
      <c r="Q4122" t="s">
        <v>79234</v>
      </c>
      <c r="R4122" t="s">
        <v>80271</v>
      </c>
      <c r="S4122" t="s">
        <v>80271</v>
      </c>
      <c r="T4122" t="s">
        <v>91728</v>
      </c>
      <c r="U4122">
        <v>0</v>
      </c>
      <c r="V4122" t="s">
        <v>119122</v>
      </c>
      <c r="W4122">
        <v>423300000</v>
      </c>
      <c r="X4122">
        <v>29</v>
      </c>
      <c r="Y4122" t="s">
        <v>145540</v>
      </c>
      <c r="Z4122">
        <v>1</v>
      </c>
      <c r="AA4122" t="s">
        <v>145541</v>
      </c>
      <c r="AB4122" t="s">
        <v>145542</v>
      </c>
      <c r="AC4122" t="s">
        <v>12654</v>
      </c>
      <c r="AD4122" t="s">
        <v>12654</v>
      </c>
      <c r="AE4122">
        <v>1779</v>
      </c>
      <c r="AF4122" t="s">
        <v>12655</v>
      </c>
      <c r="AG4122" t="s">
        <v>12656</v>
      </c>
      <c r="AH4122" t="s">
        <v>12657</v>
      </c>
      <c r="AI4122" t="s">
        <v>12658</v>
      </c>
      <c r="AJ4122" s="4" t="s">
        <v>12659</v>
      </c>
    </row>
    <row r="4123" spans="1:36" x14ac:dyDescent="0.3">
      <c r="A4123" t="s">
        <v>127882</v>
      </c>
      <c r="B4123" t="s">
        <v>71971</v>
      </c>
      <c r="C4123" t="s">
        <v>127883</v>
      </c>
      <c r="D4123" t="s">
        <v>112509</v>
      </c>
      <c r="H4123" t="s">
        <v>23367</v>
      </c>
      <c r="J4123" t="s">
        <v>23368</v>
      </c>
      <c r="N4123">
        <v>5</v>
      </c>
      <c r="O4123">
        <v>5</v>
      </c>
      <c r="P4123">
        <v>5</v>
      </c>
      <c r="Q4123" t="s">
        <v>85444</v>
      </c>
      <c r="R4123" t="s">
        <v>85444</v>
      </c>
      <c r="S4123" t="s">
        <v>85444</v>
      </c>
      <c r="T4123" t="s">
        <v>84008</v>
      </c>
      <c r="U4123">
        <v>0</v>
      </c>
      <c r="V4123" t="s">
        <v>145543</v>
      </c>
      <c r="W4123">
        <v>250030000</v>
      </c>
      <c r="X4123">
        <v>35</v>
      </c>
      <c r="Y4123" t="s">
        <v>145544</v>
      </c>
      <c r="Z4123">
        <v>1</v>
      </c>
      <c r="AA4123" t="s">
        <v>145545</v>
      </c>
      <c r="AB4123" t="s">
        <v>145546</v>
      </c>
      <c r="AC4123" t="s">
        <v>23369</v>
      </c>
      <c r="AD4123" t="s">
        <v>23369</v>
      </c>
      <c r="AE4123">
        <v>3357</v>
      </c>
      <c r="AF4123" t="s">
        <v>23370</v>
      </c>
      <c r="AG4123" t="s">
        <v>23371</v>
      </c>
      <c r="AH4123" t="s">
        <v>23372</v>
      </c>
      <c r="AJ4123" s="4" t="s">
        <v>23373</v>
      </c>
    </row>
    <row r="4124" spans="1:36" x14ac:dyDescent="0.3">
      <c r="A4124" t="s">
        <v>127884</v>
      </c>
      <c r="B4124">
        <v>1</v>
      </c>
      <c r="C4124">
        <v>1</v>
      </c>
      <c r="D4124" t="s">
        <v>127885</v>
      </c>
      <c r="H4124" t="s">
        <v>19983</v>
      </c>
      <c r="I4124" t="s">
        <v>63</v>
      </c>
      <c r="J4124" t="s">
        <v>150</v>
      </c>
      <c r="N4124">
        <v>13</v>
      </c>
      <c r="O4124">
        <v>13</v>
      </c>
      <c r="P4124">
        <v>13</v>
      </c>
      <c r="Q4124" t="s">
        <v>76207</v>
      </c>
      <c r="R4124" t="s">
        <v>76207</v>
      </c>
      <c r="S4124" t="s">
        <v>76207</v>
      </c>
      <c r="T4124" t="s">
        <v>145547</v>
      </c>
      <c r="U4124">
        <v>0</v>
      </c>
      <c r="V4124" t="s">
        <v>145548</v>
      </c>
      <c r="W4124">
        <v>306150000</v>
      </c>
      <c r="X4124">
        <v>44</v>
      </c>
      <c r="Y4124" t="s">
        <v>145549</v>
      </c>
      <c r="Z4124">
        <v>1</v>
      </c>
      <c r="AA4124" t="s">
        <v>145550</v>
      </c>
      <c r="AB4124" t="s">
        <v>145551</v>
      </c>
      <c r="AC4124" t="s">
        <v>42490</v>
      </c>
      <c r="AD4124" t="s">
        <v>42489</v>
      </c>
      <c r="AE4124">
        <v>682</v>
      </c>
      <c r="AF4124" t="s">
        <v>42488</v>
      </c>
      <c r="AG4124" t="s">
        <v>42487</v>
      </c>
      <c r="AH4124" t="s">
        <v>42486</v>
      </c>
      <c r="AJ4124" s="4" t="s">
        <v>42485</v>
      </c>
    </row>
    <row r="4125" spans="1:36" x14ac:dyDescent="0.3">
      <c r="A4125" t="s">
        <v>127886</v>
      </c>
      <c r="B4125" t="s">
        <v>127887</v>
      </c>
      <c r="C4125" t="s">
        <v>70079</v>
      </c>
      <c r="D4125" t="s">
        <v>127888</v>
      </c>
      <c r="H4125" t="s">
        <v>19457</v>
      </c>
      <c r="J4125" t="s">
        <v>19458</v>
      </c>
      <c r="K4125" t="s">
        <v>2089</v>
      </c>
      <c r="N4125">
        <v>4</v>
      </c>
      <c r="O4125">
        <v>4</v>
      </c>
      <c r="P4125">
        <v>4</v>
      </c>
      <c r="Q4125" t="s">
        <v>77011</v>
      </c>
      <c r="R4125" t="s">
        <v>77011</v>
      </c>
      <c r="S4125" t="s">
        <v>77011</v>
      </c>
      <c r="T4125" t="s">
        <v>76233</v>
      </c>
      <c r="U4125">
        <v>0</v>
      </c>
      <c r="V4125" t="s">
        <v>145552</v>
      </c>
      <c r="W4125">
        <v>210060000</v>
      </c>
      <c r="X4125">
        <v>11</v>
      </c>
      <c r="Y4125" t="s">
        <v>145553</v>
      </c>
      <c r="Z4125">
        <v>1</v>
      </c>
      <c r="AA4125" t="s">
        <v>145554</v>
      </c>
      <c r="AB4125" t="s">
        <v>145555</v>
      </c>
      <c r="AC4125" t="s">
        <v>19459</v>
      </c>
      <c r="AD4125" t="s">
        <v>19459</v>
      </c>
      <c r="AE4125">
        <v>2709</v>
      </c>
      <c r="AF4125" t="s">
        <v>19460</v>
      </c>
      <c r="AG4125" t="s">
        <v>19461</v>
      </c>
      <c r="AH4125" t="s">
        <v>19462</v>
      </c>
      <c r="AJ4125" s="4" t="s">
        <v>19463</v>
      </c>
    </row>
    <row r="4126" spans="1:36" x14ac:dyDescent="0.3">
      <c r="A4126" t="s">
        <v>127889</v>
      </c>
      <c r="B4126" t="s">
        <v>127890</v>
      </c>
      <c r="C4126" t="s">
        <v>73577</v>
      </c>
      <c r="D4126" t="s">
        <v>127891</v>
      </c>
      <c r="H4126" t="s">
        <v>4004</v>
      </c>
      <c r="J4126" t="s">
        <v>4005</v>
      </c>
      <c r="N4126">
        <v>8</v>
      </c>
      <c r="O4126">
        <v>8</v>
      </c>
      <c r="P4126">
        <v>8</v>
      </c>
      <c r="Q4126" t="s">
        <v>80331</v>
      </c>
      <c r="R4126" t="s">
        <v>80331</v>
      </c>
      <c r="S4126" t="s">
        <v>80331</v>
      </c>
      <c r="T4126" t="s">
        <v>145556</v>
      </c>
      <c r="U4126">
        <v>0</v>
      </c>
      <c r="V4126" t="s">
        <v>93391</v>
      </c>
      <c r="W4126">
        <v>376670000</v>
      </c>
      <c r="X4126">
        <v>28</v>
      </c>
      <c r="Y4126" t="s">
        <v>145557</v>
      </c>
      <c r="Z4126">
        <v>1</v>
      </c>
      <c r="AA4126" t="s">
        <v>145558</v>
      </c>
      <c r="AB4126" t="s">
        <v>145559</v>
      </c>
      <c r="AC4126" t="s">
        <v>42484</v>
      </c>
      <c r="AD4126" t="s">
        <v>42483</v>
      </c>
      <c r="AE4126">
        <v>5209</v>
      </c>
      <c r="AF4126" t="s">
        <v>42482</v>
      </c>
      <c r="AG4126" t="s">
        <v>42481</v>
      </c>
      <c r="AH4126" t="s">
        <v>4010</v>
      </c>
      <c r="AJ4126" s="4" t="s">
        <v>4011</v>
      </c>
    </row>
    <row r="4127" spans="1:36" x14ac:dyDescent="0.3">
      <c r="A4127" t="s">
        <v>62607</v>
      </c>
      <c r="B4127" t="s">
        <v>57880</v>
      </c>
      <c r="C4127" t="s">
        <v>127892</v>
      </c>
      <c r="D4127" t="s">
        <v>127893</v>
      </c>
      <c r="H4127" t="s">
        <v>8188</v>
      </c>
      <c r="I4127" t="s">
        <v>8189</v>
      </c>
      <c r="J4127" t="s">
        <v>8190</v>
      </c>
      <c r="K4127" t="s">
        <v>8191</v>
      </c>
      <c r="N4127">
        <v>7</v>
      </c>
      <c r="O4127">
        <v>5</v>
      </c>
      <c r="P4127">
        <v>5</v>
      </c>
      <c r="Q4127" t="s">
        <v>80429</v>
      </c>
      <c r="R4127" t="s">
        <v>76687</v>
      </c>
      <c r="S4127" t="s">
        <v>76687</v>
      </c>
      <c r="T4127" t="s">
        <v>91966</v>
      </c>
      <c r="U4127">
        <v>0</v>
      </c>
      <c r="V4127" t="s">
        <v>145560</v>
      </c>
      <c r="W4127">
        <v>95627000</v>
      </c>
      <c r="X4127">
        <v>10</v>
      </c>
      <c r="Y4127" t="s">
        <v>145561</v>
      </c>
      <c r="Z4127">
        <v>1</v>
      </c>
      <c r="AA4127" t="s">
        <v>145562</v>
      </c>
      <c r="AB4127" t="s">
        <v>145563</v>
      </c>
      <c r="AC4127" t="s">
        <v>42480</v>
      </c>
      <c r="AD4127" t="s">
        <v>8193</v>
      </c>
      <c r="AE4127">
        <v>1215</v>
      </c>
      <c r="AF4127" t="s">
        <v>8194</v>
      </c>
      <c r="AG4127" t="s">
        <v>8195</v>
      </c>
      <c r="AH4127" t="s">
        <v>8196</v>
      </c>
      <c r="AJ4127" s="4" t="s">
        <v>8197</v>
      </c>
    </row>
    <row r="4128" spans="1:36" x14ac:dyDescent="0.3">
      <c r="A4128" t="s">
        <v>127894</v>
      </c>
      <c r="B4128" t="s">
        <v>60924</v>
      </c>
      <c r="C4128" t="s">
        <v>67657</v>
      </c>
      <c r="D4128" t="s">
        <v>127895</v>
      </c>
      <c r="H4128" t="s">
        <v>34788</v>
      </c>
      <c r="I4128" t="s">
        <v>34789</v>
      </c>
      <c r="J4128" t="s">
        <v>34790</v>
      </c>
      <c r="N4128">
        <v>5</v>
      </c>
      <c r="O4128">
        <v>5</v>
      </c>
      <c r="P4128">
        <v>5</v>
      </c>
      <c r="Q4128">
        <v>13</v>
      </c>
      <c r="R4128">
        <v>13</v>
      </c>
      <c r="S4128">
        <v>13</v>
      </c>
      <c r="T4128" t="s">
        <v>92965</v>
      </c>
      <c r="U4128">
        <v>0</v>
      </c>
      <c r="V4128" t="s">
        <v>70603</v>
      </c>
      <c r="W4128">
        <v>396770000</v>
      </c>
      <c r="X4128">
        <v>60</v>
      </c>
      <c r="Y4128" t="s">
        <v>145564</v>
      </c>
      <c r="Z4128">
        <v>1</v>
      </c>
      <c r="AA4128" t="s">
        <v>145565</v>
      </c>
      <c r="AB4128" t="s">
        <v>145566</v>
      </c>
      <c r="AC4128" t="s">
        <v>34791</v>
      </c>
      <c r="AD4128" t="s">
        <v>34791</v>
      </c>
      <c r="AE4128">
        <v>5080</v>
      </c>
      <c r="AF4128" t="s">
        <v>34792</v>
      </c>
      <c r="AG4128" t="s">
        <v>34793</v>
      </c>
      <c r="AH4128" t="s">
        <v>34794</v>
      </c>
      <c r="AJ4128" s="4" t="s">
        <v>34795</v>
      </c>
    </row>
    <row r="4129" spans="1:36" x14ac:dyDescent="0.3">
      <c r="A4129" t="s">
        <v>127896</v>
      </c>
      <c r="B4129" t="s">
        <v>127897</v>
      </c>
      <c r="C4129" t="s">
        <v>74054</v>
      </c>
      <c r="D4129" t="s">
        <v>50283</v>
      </c>
      <c r="H4129" t="s">
        <v>23013</v>
      </c>
      <c r="I4129" t="s">
        <v>23014</v>
      </c>
      <c r="J4129" t="s">
        <v>23015</v>
      </c>
      <c r="N4129">
        <v>16</v>
      </c>
      <c r="O4129">
        <v>16</v>
      </c>
      <c r="P4129">
        <v>16</v>
      </c>
      <c r="Q4129" t="s">
        <v>48383</v>
      </c>
      <c r="R4129" t="s">
        <v>48383</v>
      </c>
      <c r="S4129" t="s">
        <v>48383</v>
      </c>
      <c r="T4129" t="s">
        <v>79998</v>
      </c>
      <c r="U4129">
        <v>0</v>
      </c>
      <c r="V4129" t="s">
        <v>145567</v>
      </c>
      <c r="W4129">
        <v>973520000</v>
      </c>
      <c r="X4129">
        <v>87</v>
      </c>
      <c r="Y4129" t="s">
        <v>145568</v>
      </c>
      <c r="Z4129">
        <v>1</v>
      </c>
      <c r="AA4129" t="s">
        <v>145569</v>
      </c>
      <c r="AB4129" t="s">
        <v>145570</v>
      </c>
      <c r="AC4129" t="s">
        <v>42479</v>
      </c>
      <c r="AD4129" t="s">
        <v>23017</v>
      </c>
      <c r="AE4129">
        <v>3299</v>
      </c>
      <c r="AF4129" t="s">
        <v>23018</v>
      </c>
      <c r="AG4129" t="s">
        <v>23019</v>
      </c>
      <c r="AH4129" t="s">
        <v>23020</v>
      </c>
      <c r="AI4129" t="s">
        <v>23021</v>
      </c>
      <c r="AJ4129" s="4" t="s">
        <v>23022</v>
      </c>
    </row>
    <row r="4130" spans="1:36" x14ac:dyDescent="0.3">
      <c r="A4130" t="s">
        <v>127898</v>
      </c>
      <c r="B4130" t="s">
        <v>59507</v>
      </c>
      <c r="C4130" t="s">
        <v>68978</v>
      </c>
      <c r="D4130" t="s">
        <v>123621</v>
      </c>
      <c r="H4130" t="s">
        <v>26630</v>
      </c>
      <c r="I4130" t="s">
        <v>26631</v>
      </c>
      <c r="J4130" t="s">
        <v>26632</v>
      </c>
      <c r="K4130" t="s">
        <v>26633</v>
      </c>
      <c r="N4130">
        <v>7</v>
      </c>
      <c r="O4130">
        <v>7</v>
      </c>
      <c r="P4130">
        <v>7</v>
      </c>
      <c r="Q4130">
        <v>13</v>
      </c>
      <c r="R4130">
        <v>13</v>
      </c>
      <c r="S4130">
        <v>13</v>
      </c>
      <c r="T4130" t="s">
        <v>87363</v>
      </c>
      <c r="U4130">
        <v>0</v>
      </c>
      <c r="V4130" t="s">
        <v>145571</v>
      </c>
      <c r="W4130">
        <v>1865100000</v>
      </c>
      <c r="X4130">
        <v>72</v>
      </c>
      <c r="Y4130" t="s">
        <v>145572</v>
      </c>
      <c r="Z4130">
        <v>1</v>
      </c>
      <c r="AA4130" t="s">
        <v>145573</v>
      </c>
      <c r="AB4130" t="s">
        <v>145574</v>
      </c>
      <c r="AC4130" t="s">
        <v>26634</v>
      </c>
      <c r="AD4130" t="s">
        <v>26634</v>
      </c>
      <c r="AE4130">
        <v>3843</v>
      </c>
      <c r="AF4130" t="s">
        <v>26635</v>
      </c>
      <c r="AG4130" t="s">
        <v>26636</v>
      </c>
      <c r="AH4130" t="s">
        <v>26637</v>
      </c>
      <c r="AJ4130" s="4" t="s">
        <v>26638</v>
      </c>
    </row>
    <row r="4131" spans="1:36" x14ac:dyDescent="0.3">
      <c r="A4131" t="s">
        <v>121519</v>
      </c>
      <c r="B4131" t="s">
        <v>127899</v>
      </c>
      <c r="C4131" t="s">
        <v>127900</v>
      </c>
      <c r="D4131" t="s">
        <v>101855</v>
      </c>
      <c r="H4131" t="s">
        <v>13294</v>
      </c>
      <c r="I4131" t="s">
        <v>13295</v>
      </c>
      <c r="J4131" t="s">
        <v>13296</v>
      </c>
      <c r="K4131" t="s">
        <v>302</v>
      </c>
      <c r="N4131">
        <v>5</v>
      </c>
      <c r="O4131">
        <v>5</v>
      </c>
      <c r="P4131">
        <v>5</v>
      </c>
      <c r="Q4131" t="s">
        <v>48467</v>
      </c>
      <c r="R4131" t="s">
        <v>48467</v>
      </c>
      <c r="S4131" t="s">
        <v>48467</v>
      </c>
      <c r="T4131" t="s">
        <v>92635</v>
      </c>
      <c r="U4131">
        <v>0</v>
      </c>
      <c r="V4131" t="s">
        <v>145575</v>
      </c>
      <c r="W4131">
        <v>211220000</v>
      </c>
      <c r="X4131">
        <v>32</v>
      </c>
      <c r="Y4131" t="s">
        <v>145576</v>
      </c>
      <c r="Z4131">
        <v>1</v>
      </c>
      <c r="AA4131" t="s">
        <v>145577</v>
      </c>
      <c r="AB4131" t="s">
        <v>145578</v>
      </c>
      <c r="AC4131" t="s">
        <v>13297</v>
      </c>
      <c r="AD4131" t="s">
        <v>13298</v>
      </c>
      <c r="AE4131">
        <v>1863</v>
      </c>
      <c r="AF4131" t="s">
        <v>13299</v>
      </c>
      <c r="AG4131" t="s">
        <v>13300</v>
      </c>
      <c r="AH4131" t="s">
        <v>13301</v>
      </c>
      <c r="AJ4131" s="4" t="s">
        <v>13302</v>
      </c>
    </row>
    <row r="4132" spans="1:36" x14ac:dyDescent="0.3">
      <c r="A4132" t="s">
        <v>127901</v>
      </c>
      <c r="B4132">
        <v>1</v>
      </c>
      <c r="C4132" t="s">
        <v>127902</v>
      </c>
      <c r="D4132">
        <v>1</v>
      </c>
      <c r="H4132" t="s">
        <v>121</v>
      </c>
      <c r="I4132" t="s">
        <v>311</v>
      </c>
      <c r="J4132" t="s">
        <v>16691</v>
      </c>
      <c r="K4132" t="s">
        <v>678</v>
      </c>
      <c r="N4132">
        <v>16</v>
      </c>
      <c r="O4132">
        <v>16</v>
      </c>
      <c r="P4132">
        <v>16</v>
      </c>
      <c r="Q4132" t="s">
        <v>80096</v>
      </c>
      <c r="R4132" t="s">
        <v>80096</v>
      </c>
      <c r="S4132" t="s">
        <v>80096</v>
      </c>
      <c r="T4132" t="s">
        <v>94943</v>
      </c>
      <c r="U4132">
        <v>0</v>
      </c>
      <c r="V4132" t="s">
        <v>145579</v>
      </c>
      <c r="W4132">
        <v>692580000</v>
      </c>
      <c r="X4132">
        <v>82</v>
      </c>
      <c r="Y4132" t="s">
        <v>145580</v>
      </c>
      <c r="Z4132">
        <v>1</v>
      </c>
      <c r="AA4132" t="s">
        <v>145581</v>
      </c>
      <c r="AB4132" t="s">
        <v>145582</v>
      </c>
      <c r="AC4132" t="s">
        <v>16692</v>
      </c>
      <c r="AD4132" t="s">
        <v>16693</v>
      </c>
      <c r="AE4132">
        <v>2306</v>
      </c>
      <c r="AF4132" t="s">
        <v>16694</v>
      </c>
      <c r="AG4132" t="s">
        <v>16695</v>
      </c>
      <c r="AH4132" t="s">
        <v>16696</v>
      </c>
      <c r="AJ4132" s="4" t="s">
        <v>16697</v>
      </c>
    </row>
    <row r="4133" spans="1:36" x14ac:dyDescent="0.3">
      <c r="A4133" t="s">
        <v>127903</v>
      </c>
      <c r="B4133" t="s">
        <v>127904</v>
      </c>
      <c r="C4133" t="s">
        <v>75385</v>
      </c>
      <c r="D4133" t="s">
        <v>71157</v>
      </c>
      <c r="H4133" t="s">
        <v>35677</v>
      </c>
      <c r="I4133" t="s">
        <v>33664</v>
      </c>
      <c r="J4133" t="s">
        <v>35678</v>
      </c>
      <c r="K4133" t="s">
        <v>4905</v>
      </c>
      <c r="N4133">
        <v>5</v>
      </c>
      <c r="O4133">
        <v>5</v>
      </c>
      <c r="P4133">
        <v>5</v>
      </c>
      <c r="Q4133" t="s">
        <v>79119</v>
      </c>
      <c r="R4133" t="s">
        <v>79119</v>
      </c>
      <c r="S4133" t="s">
        <v>79119</v>
      </c>
      <c r="T4133" t="s">
        <v>76037</v>
      </c>
      <c r="U4133">
        <v>0</v>
      </c>
      <c r="V4133" t="s">
        <v>145583</v>
      </c>
      <c r="W4133">
        <v>72002000</v>
      </c>
      <c r="X4133">
        <v>15</v>
      </c>
      <c r="Y4133" t="s">
        <v>145584</v>
      </c>
      <c r="Z4133">
        <v>1</v>
      </c>
      <c r="AA4133" t="s">
        <v>145585</v>
      </c>
      <c r="AB4133" t="s">
        <v>145586</v>
      </c>
      <c r="AC4133" t="s">
        <v>42478</v>
      </c>
      <c r="AD4133" t="s">
        <v>35680</v>
      </c>
      <c r="AE4133">
        <v>252</v>
      </c>
      <c r="AF4133" t="s">
        <v>35681</v>
      </c>
      <c r="AG4133" t="s">
        <v>35682</v>
      </c>
      <c r="AH4133" t="s">
        <v>35683</v>
      </c>
      <c r="AI4133" t="s">
        <v>35684</v>
      </c>
      <c r="AJ4133" s="4" t="s">
        <v>35685</v>
      </c>
    </row>
    <row r="4134" spans="1:36" x14ac:dyDescent="0.3">
      <c r="A4134" t="s">
        <v>127905</v>
      </c>
      <c r="B4134" t="s">
        <v>127906</v>
      </c>
      <c r="C4134" t="s">
        <v>127907</v>
      </c>
      <c r="D4134" t="s">
        <v>53082</v>
      </c>
      <c r="H4134" t="s">
        <v>26396</v>
      </c>
      <c r="I4134" t="s">
        <v>26397</v>
      </c>
      <c r="J4134" t="s">
        <v>26398</v>
      </c>
      <c r="K4134" t="s">
        <v>12786</v>
      </c>
      <c r="N4134">
        <v>8</v>
      </c>
      <c r="O4134">
        <v>8</v>
      </c>
      <c r="P4134">
        <v>8</v>
      </c>
      <c r="Q4134" t="s">
        <v>77446</v>
      </c>
      <c r="R4134" t="s">
        <v>77446</v>
      </c>
      <c r="S4134" t="s">
        <v>77446</v>
      </c>
      <c r="T4134" t="s">
        <v>82699</v>
      </c>
      <c r="U4134">
        <v>0</v>
      </c>
      <c r="V4134" t="s">
        <v>97729</v>
      </c>
      <c r="W4134">
        <v>67385000</v>
      </c>
      <c r="X4134">
        <v>12</v>
      </c>
      <c r="Y4134" t="s">
        <v>145587</v>
      </c>
      <c r="Z4134">
        <v>1</v>
      </c>
      <c r="AA4134" t="s">
        <v>145588</v>
      </c>
      <c r="AB4134" t="s">
        <v>145589</v>
      </c>
      <c r="AC4134" t="s">
        <v>42477</v>
      </c>
      <c r="AD4134" t="s">
        <v>26400</v>
      </c>
      <c r="AE4134">
        <v>3809</v>
      </c>
      <c r="AF4134" t="s">
        <v>26401</v>
      </c>
      <c r="AG4134" t="s">
        <v>26402</v>
      </c>
      <c r="AH4134" t="s">
        <v>26403</v>
      </c>
      <c r="AJ4134" s="4" t="s">
        <v>26404</v>
      </c>
    </row>
    <row r="4135" spans="1:36" x14ac:dyDescent="0.3">
      <c r="A4135" t="s">
        <v>127908</v>
      </c>
      <c r="B4135" t="s">
        <v>127909</v>
      </c>
      <c r="C4135" t="s">
        <v>49336</v>
      </c>
      <c r="D4135" t="s">
        <v>55514</v>
      </c>
      <c r="H4135" t="s">
        <v>1218</v>
      </c>
      <c r="J4135" t="s">
        <v>1219</v>
      </c>
      <c r="N4135">
        <v>3</v>
      </c>
      <c r="O4135">
        <v>3</v>
      </c>
      <c r="P4135">
        <v>3</v>
      </c>
      <c r="Q4135" t="s">
        <v>48761</v>
      </c>
      <c r="R4135" t="s">
        <v>48761</v>
      </c>
      <c r="S4135" t="s">
        <v>48761</v>
      </c>
      <c r="T4135" t="s">
        <v>88139</v>
      </c>
      <c r="U4135">
        <v>0</v>
      </c>
      <c r="V4135" t="s">
        <v>145590</v>
      </c>
      <c r="W4135">
        <v>124020000</v>
      </c>
      <c r="X4135">
        <v>14</v>
      </c>
      <c r="Y4135" t="s">
        <v>145591</v>
      </c>
      <c r="Z4135">
        <v>1</v>
      </c>
      <c r="AA4135" t="s">
        <v>145592</v>
      </c>
      <c r="AB4135" t="s">
        <v>145593</v>
      </c>
      <c r="AC4135" t="s">
        <v>1221</v>
      </c>
      <c r="AD4135" t="s">
        <v>42476</v>
      </c>
      <c r="AE4135">
        <v>321</v>
      </c>
      <c r="AF4135" t="s">
        <v>1222</v>
      </c>
      <c r="AG4135" t="s">
        <v>1223</v>
      </c>
      <c r="AH4135" t="s">
        <v>1224</v>
      </c>
      <c r="AI4135" t="s">
        <v>1225</v>
      </c>
      <c r="AJ4135" s="4" t="s">
        <v>1226</v>
      </c>
    </row>
    <row r="4136" spans="1:36" x14ac:dyDescent="0.3">
      <c r="A4136" t="s">
        <v>127910</v>
      </c>
      <c r="B4136" t="s">
        <v>51732</v>
      </c>
      <c r="C4136" t="s">
        <v>127911</v>
      </c>
      <c r="D4136" t="s">
        <v>127912</v>
      </c>
      <c r="N4136">
        <v>2</v>
      </c>
      <c r="O4136">
        <v>2</v>
      </c>
      <c r="P4136">
        <v>2</v>
      </c>
      <c r="Q4136" t="s">
        <v>76189</v>
      </c>
      <c r="R4136" t="s">
        <v>76189</v>
      </c>
      <c r="S4136" t="s">
        <v>76189</v>
      </c>
      <c r="T4136" t="s">
        <v>145594</v>
      </c>
      <c r="U4136" t="s">
        <v>145595</v>
      </c>
      <c r="V4136" t="s">
        <v>145596</v>
      </c>
      <c r="W4136">
        <v>392430000</v>
      </c>
      <c r="X4136">
        <v>9</v>
      </c>
      <c r="Y4136" t="s">
        <v>78033</v>
      </c>
      <c r="Z4136">
        <v>1</v>
      </c>
      <c r="AA4136" t="s">
        <v>145597</v>
      </c>
      <c r="AB4136" t="s">
        <v>145598</v>
      </c>
      <c r="AC4136" t="s">
        <v>42475</v>
      </c>
      <c r="AD4136" t="s">
        <v>42475</v>
      </c>
      <c r="AE4136">
        <v>3203</v>
      </c>
      <c r="AF4136" t="s">
        <v>42474</v>
      </c>
      <c r="AG4136" t="s">
        <v>42473</v>
      </c>
      <c r="AJ4136" s="4" t="s">
        <v>22522</v>
      </c>
    </row>
    <row r="4137" spans="1:36" x14ac:dyDescent="0.3">
      <c r="A4137" t="s">
        <v>127913</v>
      </c>
      <c r="B4137" t="s">
        <v>127914</v>
      </c>
      <c r="C4137" t="s">
        <v>119180</v>
      </c>
      <c r="D4137" t="s">
        <v>127915</v>
      </c>
      <c r="H4137" t="s">
        <v>20455</v>
      </c>
      <c r="J4137" t="s">
        <v>20369</v>
      </c>
      <c r="N4137">
        <v>7</v>
      </c>
      <c r="O4137">
        <v>7</v>
      </c>
      <c r="P4137">
        <v>7</v>
      </c>
      <c r="Q4137" t="s">
        <v>80255</v>
      </c>
      <c r="R4137" t="s">
        <v>80255</v>
      </c>
      <c r="S4137" t="s">
        <v>80255</v>
      </c>
      <c r="T4137" t="s">
        <v>55907</v>
      </c>
      <c r="U4137">
        <v>0</v>
      </c>
      <c r="V4137" t="s">
        <v>145599</v>
      </c>
      <c r="W4137">
        <v>327000000</v>
      </c>
      <c r="X4137">
        <v>35</v>
      </c>
      <c r="Y4137" t="s">
        <v>145600</v>
      </c>
      <c r="Z4137">
        <v>1</v>
      </c>
      <c r="AA4137" t="s">
        <v>145601</v>
      </c>
      <c r="AB4137" t="s">
        <v>145602</v>
      </c>
      <c r="AC4137" t="s">
        <v>42472</v>
      </c>
      <c r="AD4137" t="s">
        <v>42472</v>
      </c>
      <c r="AE4137">
        <v>5055</v>
      </c>
      <c r="AF4137" t="s">
        <v>42471</v>
      </c>
      <c r="AG4137" t="s">
        <v>42470</v>
      </c>
      <c r="AH4137" t="s">
        <v>42469</v>
      </c>
      <c r="AJ4137" s="4" t="s">
        <v>42468</v>
      </c>
    </row>
    <row r="4138" spans="1:36" x14ac:dyDescent="0.3">
      <c r="A4138" t="s">
        <v>57989</v>
      </c>
      <c r="B4138" t="s">
        <v>127916</v>
      </c>
      <c r="C4138" t="s">
        <v>127917</v>
      </c>
      <c r="D4138" t="s">
        <v>127918</v>
      </c>
      <c r="H4138" t="s">
        <v>5126</v>
      </c>
      <c r="J4138" t="s">
        <v>5127</v>
      </c>
      <c r="K4138" t="s">
        <v>5128</v>
      </c>
      <c r="N4138">
        <v>7</v>
      </c>
      <c r="O4138">
        <v>7</v>
      </c>
      <c r="P4138">
        <v>7</v>
      </c>
      <c r="Q4138" t="s">
        <v>79082</v>
      </c>
      <c r="R4138" t="s">
        <v>79082</v>
      </c>
      <c r="S4138" t="s">
        <v>79082</v>
      </c>
      <c r="T4138" t="s">
        <v>86311</v>
      </c>
      <c r="U4138">
        <v>0</v>
      </c>
      <c r="V4138" t="s">
        <v>125132</v>
      </c>
      <c r="W4138">
        <v>197560000</v>
      </c>
      <c r="X4138">
        <v>16</v>
      </c>
      <c r="Y4138" t="s">
        <v>145603</v>
      </c>
      <c r="Z4138">
        <v>1</v>
      </c>
      <c r="AA4138" t="s">
        <v>145604</v>
      </c>
      <c r="AB4138" t="s">
        <v>145605</v>
      </c>
      <c r="AC4138" t="s">
        <v>5129</v>
      </c>
      <c r="AD4138" t="s">
        <v>5129</v>
      </c>
      <c r="AE4138">
        <v>858</v>
      </c>
      <c r="AF4138" t="s">
        <v>5130</v>
      </c>
      <c r="AG4138" t="s">
        <v>5131</v>
      </c>
      <c r="AH4138" t="s">
        <v>5132</v>
      </c>
      <c r="AJ4138" s="4" t="s">
        <v>5133</v>
      </c>
    </row>
    <row r="4139" spans="1:36" x14ac:dyDescent="0.3">
      <c r="A4139" t="s">
        <v>127919</v>
      </c>
      <c r="B4139" t="s">
        <v>124467</v>
      </c>
      <c r="C4139" t="s">
        <v>127920</v>
      </c>
      <c r="D4139" t="s">
        <v>127921</v>
      </c>
      <c r="I4139" t="s">
        <v>16446</v>
      </c>
      <c r="N4139">
        <v>5</v>
      </c>
      <c r="O4139">
        <v>5</v>
      </c>
      <c r="P4139">
        <v>5</v>
      </c>
      <c r="Q4139" t="s">
        <v>79399</v>
      </c>
      <c r="R4139" t="s">
        <v>79399</v>
      </c>
      <c r="S4139" t="s">
        <v>79399</v>
      </c>
      <c r="T4139" t="s">
        <v>79400</v>
      </c>
      <c r="U4139">
        <v>0</v>
      </c>
      <c r="V4139" t="s">
        <v>82440</v>
      </c>
      <c r="W4139">
        <v>205060000</v>
      </c>
      <c r="X4139">
        <v>25</v>
      </c>
      <c r="Y4139" t="s">
        <v>145606</v>
      </c>
      <c r="Z4139">
        <v>1</v>
      </c>
      <c r="AA4139" t="s">
        <v>145607</v>
      </c>
      <c r="AB4139" t="s">
        <v>145608</v>
      </c>
      <c r="AC4139" t="s">
        <v>16447</v>
      </c>
      <c r="AD4139" t="s">
        <v>16447</v>
      </c>
      <c r="AE4139">
        <v>2273</v>
      </c>
      <c r="AF4139" t="s">
        <v>16448</v>
      </c>
      <c r="AG4139" t="s">
        <v>16449</v>
      </c>
      <c r="AH4139" t="s">
        <v>16450</v>
      </c>
      <c r="AJ4139" s="4" t="s">
        <v>16451</v>
      </c>
    </row>
    <row r="4140" spans="1:36" x14ac:dyDescent="0.3">
      <c r="A4140" t="s">
        <v>127922</v>
      </c>
      <c r="B4140" t="s">
        <v>49865</v>
      </c>
      <c r="C4140" t="s">
        <v>127923</v>
      </c>
      <c r="D4140" t="s">
        <v>127924</v>
      </c>
      <c r="H4140" t="s">
        <v>17743</v>
      </c>
      <c r="J4140" t="s">
        <v>17744</v>
      </c>
      <c r="N4140">
        <v>6</v>
      </c>
      <c r="O4140">
        <v>6</v>
      </c>
      <c r="P4140">
        <v>6</v>
      </c>
      <c r="Q4140" t="s">
        <v>48604</v>
      </c>
      <c r="R4140" t="s">
        <v>48604</v>
      </c>
      <c r="S4140" t="s">
        <v>48604</v>
      </c>
      <c r="T4140" t="s">
        <v>86576</v>
      </c>
      <c r="U4140">
        <v>0</v>
      </c>
      <c r="V4140" t="s">
        <v>108953</v>
      </c>
      <c r="W4140">
        <v>341080000</v>
      </c>
      <c r="X4140">
        <v>44</v>
      </c>
      <c r="Y4140" t="s">
        <v>145609</v>
      </c>
      <c r="Z4140">
        <v>1</v>
      </c>
      <c r="AA4140" t="s">
        <v>145610</v>
      </c>
      <c r="AB4140" t="s">
        <v>145611</v>
      </c>
      <c r="AC4140" t="s">
        <v>17745</v>
      </c>
      <c r="AD4140" t="s">
        <v>17745</v>
      </c>
      <c r="AE4140">
        <v>2447</v>
      </c>
      <c r="AF4140" t="s">
        <v>17747</v>
      </c>
      <c r="AG4140" t="s">
        <v>17748</v>
      </c>
      <c r="AJ4140" s="4" t="s">
        <v>17749</v>
      </c>
    </row>
    <row r="4141" spans="1:36" x14ac:dyDescent="0.3">
      <c r="A4141" t="s">
        <v>127925</v>
      </c>
      <c r="B4141" t="s">
        <v>124069</v>
      </c>
      <c r="C4141" t="s">
        <v>127926</v>
      </c>
      <c r="D4141" t="s">
        <v>127927</v>
      </c>
      <c r="H4141" t="s">
        <v>217</v>
      </c>
      <c r="I4141" t="s">
        <v>218</v>
      </c>
      <c r="J4141" t="s">
        <v>219</v>
      </c>
      <c r="N4141">
        <v>2</v>
      </c>
      <c r="O4141">
        <v>2</v>
      </c>
      <c r="P4141">
        <v>2</v>
      </c>
      <c r="Q4141" t="s">
        <v>48719</v>
      </c>
      <c r="R4141" t="s">
        <v>48719</v>
      </c>
      <c r="S4141" t="s">
        <v>48719</v>
      </c>
      <c r="T4141" t="s">
        <v>97505</v>
      </c>
      <c r="U4141" t="s">
        <v>145612</v>
      </c>
      <c r="V4141" t="s">
        <v>145613</v>
      </c>
      <c r="W4141">
        <v>73664000</v>
      </c>
      <c r="X4141">
        <v>9</v>
      </c>
      <c r="Y4141" t="s">
        <v>145614</v>
      </c>
      <c r="Z4141">
        <v>1</v>
      </c>
      <c r="AA4141" t="s">
        <v>145615</v>
      </c>
      <c r="AB4141" t="s">
        <v>145616</v>
      </c>
      <c r="AC4141" t="s">
        <v>220</v>
      </c>
      <c r="AD4141" t="s">
        <v>220</v>
      </c>
      <c r="AE4141">
        <v>182</v>
      </c>
      <c r="AF4141" t="s">
        <v>221</v>
      </c>
      <c r="AG4141" t="s">
        <v>222</v>
      </c>
      <c r="AH4141" t="s">
        <v>223</v>
      </c>
      <c r="AJ4141" s="4" t="s">
        <v>224</v>
      </c>
    </row>
    <row r="4142" spans="1:36" x14ac:dyDescent="0.3">
      <c r="A4142" t="s">
        <v>51725</v>
      </c>
      <c r="B4142" t="s">
        <v>126321</v>
      </c>
      <c r="C4142" t="s">
        <v>120168</v>
      </c>
      <c r="D4142" t="s">
        <v>52414</v>
      </c>
      <c r="H4142" t="s">
        <v>42467</v>
      </c>
      <c r="I4142" t="s">
        <v>42466</v>
      </c>
      <c r="J4142" t="s">
        <v>42465</v>
      </c>
      <c r="K4142" t="s">
        <v>3391</v>
      </c>
      <c r="N4142">
        <v>7</v>
      </c>
      <c r="O4142">
        <v>7</v>
      </c>
      <c r="P4142">
        <v>7</v>
      </c>
      <c r="Q4142" t="s">
        <v>78326</v>
      </c>
      <c r="R4142" t="s">
        <v>78326</v>
      </c>
      <c r="S4142" t="s">
        <v>78326</v>
      </c>
      <c r="T4142" t="s">
        <v>145617</v>
      </c>
      <c r="U4142">
        <v>0</v>
      </c>
      <c r="V4142" t="s">
        <v>78443</v>
      </c>
      <c r="W4142">
        <v>350610000</v>
      </c>
      <c r="X4142">
        <v>14</v>
      </c>
      <c r="Y4142" t="s">
        <v>145618</v>
      </c>
      <c r="Z4142">
        <v>1</v>
      </c>
      <c r="AA4142" t="s">
        <v>145619</v>
      </c>
      <c r="AB4142" t="s">
        <v>145620</v>
      </c>
      <c r="AC4142" t="s">
        <v>42464</v>
      </c>
      <c r="AD4142" t="s">
        <v>42463</v>
      </c>
      <c r="AE4142">
        <v>1566</v>
      </c>
      <c r="AF4142" t="s">
        <v>42462</v>
      </c>
      <c r="AG4142" t="s">
        <v>42461</v>
      </c>
      <c r="AH4142" t="s">
        <v>42460</v>
      </c>
      <c r="AJ4142" s="4" t="s">
        <v>11059</v>
      </c>
    </row>
    <row r="4143" spans="1:36" x14ac:dyDescent="0.3">
      <c r="A4143" t="s">
        <v>127928</v>
      </c>
      <c r="B4143" t="s">
        <v>67352</v>
      </c>
      <c r="C4143" t="s">
        <v>127929</v>
      </c>
      <c r="D4143" t="s">
        <v>71367</v>
      </c>
      <c r="H4143" t="s">
        <v>12675</v>
      </c>
      <c r="I4143" t="s">
        <v>3497</v>
      </c>
      <c r="J4143" t="s">
        <v>12676</v>
      </c>
      <c r="K4143" t="s">
        <v>3509</v>
      </c>
      <c r="N4143">
        <v>4</v>
      </c>
      <c r="O4143">
        <v>4</v>
      </c>
      <c r="P4143">
        <v>4</v>
      </c>
      <c r="Q4143" t="s">
        <v>80518</v>
      </c>
      <c r="R4143" t="s">
        <v>80518</v>
      </c>
      <c r="S4143" t="s">
        <v>80518</v>
      </c>
      <c r="T4143" t="s">
        <v>80519</v>
      </c>
      <c r="U4143">
        <v>0</v>
      </c>
      <c r="V4143" t="s">
        <v>145621</v>
      </c>
      <c r="W4143">
        <v>459700000</v>
      </c>
      <c r="X4143">
        <v>41</v>
      </c>
      <c r="Y4143" t="s">
        <v>145622</v>
      </c>
      <c r="Z4143">
        <v>1</v>
      </c>
      <c r="AA4143" t="s">
        <v>145623</v>
      </c>
      <c r="AB4143" t="s">
        <v>145624</v>
      </c>
      <c r="AC4143" t="s">
        <v>12677</v>
      </c>
      <c r="AD4143" t="s">
        <v>12677</v>
      </c>
      <c r="AE4143">
        <v>1781</v>
      </c>
      <c r="AF4143" t="s">
        <v>12678</v>
      </c>
      <c r="AG4143" t="s">
        <v>12679</v>
      </c>
      <c r="AH4143" t="s">
        <v>12680</v>
      </c>
      <c r="AI4143" t="s">
        <v>12681</v>
      </c>
      <c r="AJ4143" s="4" t="s">
        <v>12682</v>
      </c>
    </row>
    <row r="4144" spans="1:36" x14ac:dyDescent="0.3">
      <c r="A4144" t="s">
        <v>127930</v>
      </c>
      <c r="B4144" t="s">
        <v>50549</v>
      </c>
      <c r="C4144" t="s">
        <v>125253</v>
      </c>
      <c r="D4144" t="s">
        <v>101183</v>
      </c>
      <c r="H4144" t="s">
        <v>22913</v>
      </c>
      <c r="J4144" t="s">
        <v>22914</v>
      </c>
      <c r="N4144">
        <v>9</v>
      </c>
      <c r="O4144">
        <v>9</v>
      </c>
      <c r="P4144">
        <v>9</v>
      </c>
      <c r="Q4144" t="s">
        <v>77893</v>
      </c>
      <c r="R4144" t="s">
        <v>77893</v>
      </c>
      <c r="S4144" t="s">
        <v>77893</v>
      </c>
      <c r="T4144" t="s">
        <v>90940</v>
      </c>
      <c r="U4144">
        <v>0</v>
      </c>
      <c r="V4144" t="s">
        <v>145625</v>
      </c>
      <c r="W4144">
        <v>274450000</v>
      </c>
      <c r="X4144">
        <v>27</v>
      </c>
      <c r="Y4144" t="s">
        <v>102782</v>
      </c>
      <c r="Z4144">
        <v>1</v>
      </c>
      <c r="AA4144" t="s">
        <v>145626</v>
      </c>
      <c r="AB4144" t="s">
        <v>145627</v>
      </c>
      <c r="AC4144" t="s">
        <v>22915</v>
      </c>
      <c r="AD4144" t="s">
        <v>22915</v>
      </c>
      <c r="AE4144">
        <v>3280</v>
      </c>
      <c r="AF4144" t="s">
        <v>22916</v>
      </c>
      <c r="AG4144" t="s">
        <v>22917</v>
      </c>
      <c r="AH4144" t="s">
        <v>22918</v>
      </c>
      <c r="AJ4144" s="4" t="s">
        <v>22919</v>
      </c>
    </row>
    <row r="4145" spans="1:36" x14ac:dyDescent="0.3">
      <c r="A4145" t="s">
        <v>127931</v>
      </c>
      <c r="B4145" t="s">
        <v>68027</v>
      </c>
      <c r="C4145" t="s">
        <v>127932</v>
      </c>
      <c r="D4145" t="s">
        <v>57624</v>
      </c>
      <c r="H4145" t="s">
        <v>13260</v>
      </c>
      <c r="I4145" t="s">
        <v>13261</v>
      </c>
      <c r="J4145" t="s">
        <v>13262</v>
      </c>
      <c r="N4145">
        <v>3</v>
      </c>
      <c r="O4145">
        <v>3</v>
      </c>
      <c r="P4145">
        <v>3</v>
      </c>
      <c r="Q4145" t="s">
        <v>80435</v>
      </c>
      <c r="R4145" t="s">
        <v>80435</v>
      </c>
      <c r="S4145" t="s">
        <v>80435</v>
      </c>
      <c r="T4145" t="s">
        <v>80983</v>
      </c>
      <c r="U4145">
        <v>0</v>
      </c>
      <c r="V4145" t="s">
        <v>125496</v>
      </c>
      <c r="W4145">
        <v>198370000</v>
      </c>
      <c r="X4145">
        <v>21</v>
      </c>
      <c r="Y4145" t="s">
        <v>145628</v>
      </c>
      <c r="Z4145">
        <v>1</v>
      </c>
      <c r="AA4145" t="s">
        <v>145629</v>
      </c>
      <c r="AB4145" t="s">
        <v>145630</v>
      </c>
      <c r="AC4145" t="s">
        <v>13263</v>
      </c>
      <c r="AD4145" t="s">
        <v>13263</v>
      </c>
      <c r="AE4145">
        <v>1856</v>
      </c>
      <c r="AF4145" t="s">
        <v>13264</v>
      </c>
      <c r="AG4145" t="s">
        <v>13265</v>
      </c>
      <c r="AH4145" t="s">
        <v>13266</v>
      </c>
      <c r="AI4145" t="s">
        <v>13267</v>
      </c>
      <c r="AJ4145" s="4" t="s">
        <v>13268</v>
      </c>
    </row>
    <row r="4146" spans="1:36" x14ac:dyDescent="0.3">
      <c r="A4146" t="s">
        <v>64221</v>
      </c>
      <c r="B4146" t="s">
        <v>123024</v>
      </c>
      <c r="C4146" t="s">
        <v>122448</v>
      </c>
      <c r="D4146" t="s">
        <v>52185</v>
      </c>
      <c r="I4146" t="s">
        <v>33</v>
      </c>
      <c r="J4146" t="s">
        <v>150</v>
      </c>
      <c r="N4146">
        <v>12</v>
      </c>
      <c r="O4146">
        <v>12</v>
      </c>
      <c r="P4146">
        <v>10</v>
      </c>
      <c r="Q4146" t="s">
        <v>48683</v>
      </c>
      <c r="R4146" t="s">
        <v>48683</v>
      </c>
      <c r="S4146" t="s">
        <v>77746</v>
      </c>
      <c r="T4146" t="s">
        <v>115474</v>
      </c>
      <c r="U4146">
        <v>0</v>
      </c>
      <c r="V4146" t="s">
        <v>145631</v>
      </c>
      <c r="W4146">
        <v>627650000</v>
      </c>
      <c r="X4146">
        <v>63</v>
      </c>
      <c r="Y4146" t="s">
        <v>145632</v>
      </c>
      <c r="Z4146">
        <v>1</v>
      </c>
      <c r="AA4146" t="s">
        <v>145633</v>
      </c>
      <c r="AB4146" t="s">
        <v>145634</v>
      </c>
      <c r="AC4146" t="s">
        <v>37937</v>
      </c>
      <c r="AD4146" t="s">
        <v>37936</v>
      </c>
      <c r="AE4146">
        <v>764</v>
      </c>
      <c r="AF4146" t="s">
        <v>37935</v>
      </c>
      <c r="AG4146" t="s">
        <v>37934</v>
      </c>
      <c r="AJ4146" s="4" t="s">
        <v>4434</v>
      </c>
    </row>
    <row r="4147" spans="1:36" x14ac:dyDescent="0.3">
      <c r="A4147" t="s">
        <v>58915</v>
      </c>
      <c r="B4147" t="s">
        <v>127933</v>
      </c>
      <c r="C4147" t="s">
        <v>51035</v>
      </c>
      <c r="D4147" t="s">
        <v>121295</v>
      </c>
      <c r="H4147" t="s">
        <v>753</v>
      </c>
      <c r="I4147" t="s">
        <v>754</v>
      </c>
      <c r="J4147" t="s">
        <v>755</v>
      </c>
      <c r="K4147" t="s">
        <v>756</v>
      </c>
      <c r="N4147">
        <v>27</v>
      </c>
      <c r="O4147">
        <v>27</v>
      </c>
      <c r="P4147">
        <v>24</v>
      </c>
      <c r="Q4147" t="s">
        <v>48398</v>
      </c>
      <c r="R4147" t="s">
        <v>48398</v>
      </c>
      <c r="S4147" t="s">
        <v>48713</v>
      </c>
      <c r="T4147" t="s">
        <v>87015</v>
      </c>
      <c r="U4147">
        <v>0</v>
      </c>
      <c r="V4147" t="s">
        <v>145635</v>
      </c>
      <c r="W4147">
        <v>1294900000</v>
      </c>
      <c r="X4147">
        <v>172</v>
      </c>
      <c r="Y4147" t="s">
        <v>145636</v>
      </c>
      <c r="Z4147">
        <v>1</v>
      </c>
      <c r="AA4147" t="s">
        <v>145637</v>
      </c>
      <c r="AB4147" t="s">
        <v>145638</v>
      </c>
      <c r="AC4147" t="s">
        <v>42459</v>
      </c>
      <c r="AD4147" t="s">
        <v>758</v>
      </c>
      <c r="AE4147">
        <v>256</v>
      </c>
      <c r="AF4147" t="s">
        <v>759</v>
      </c>
      <c r="AG4147" t="s">
        <v>760</v>
      </c>
      <c r="AH4147" t="s">
        <v>761</v>
      </c>
      <c r="AI4147" t="s">
        <v>762</v>
      </c>
      <c r="AJ4147" s="4" t="s">
        <v>763</v>
      </c>
    </row>
    <row r="4148" spans="1:36" x14ac:dyDescent="0.3">
      <c r="A4148">
        <v>1</v>
      </c>
      <c r="B4148" t="s">
        <v>127934</v>
      </c>
      <c r="C4148">
        <v>1</v>
      </c>
      <c r="D4148" t="s">
        <v>127935</v>
      </c>
      <c r="I4148" t="s">
        <v>26048</v>
      </c>
      <c r="J4148" t="s">
        <v>26049</v>
      </c>
      <c r="N4148">
        <v>5</v>
      </c>
      <c r="O4148">
        <v>5</v>
      </c>
      <c r="P4148">
        <v>5</v>
      </c>
      <c r="Q4148">
        <v>8</v>
      </c>
      <c r="R4148">
        <v>8</v>
      </c>
      <c r="S4148">
        <v>8</v>
      </c>
      <c r="T4148" t="s">
        <v>90002</v>
      </c>
      <c r="U4148" t="s">
        <v>145639</v>
      </c>
      <c r="V4148" t="s">
        <v>145640</v>
      </c>
      <c r="W4148">
        <v>48976000</v>
      </c>
      <c r="X4148">
        <v>11</v>
      </c>
      <c r="Y4148" t="s">
        <v>145641</v>
      </c>
      <c r="Z4148">
        <v>1</v>
      </c>
      <c r="AA4148" t="s">
        <v>145642</v>
      </c>
      <c r="AB4148" t="s">
        <v>145643</v>
      </c>
      <c r="AC4148" t="s">
        <v>42458</v>
      </c>
      <c r="AD4148" t="s">
        <v>42457</v>
      </c>
      <c r="AE4148">
        <v>3761</v>
      </c>
      <c r="AF4148" t="s">
        <v>26051</v>
      </c>
      <c r="AG4148" t="s">
        <v>26052</v>
      </c>
      <c r="AJ4148" s="4" t="s">
        <v>26053</v>
      </c>
    </row>
    <row r="4149" spans="1:36" x14ac:dyDescent="0.3">
      <c r="A4149" t="s">
        <v>67989</v>
      </c>
      <c r="B4149" t="s">
        <v>98500</v>
      </c>
      <c r="C4149" t="s">
        <v>57839</v>
      </c>
      <c r="D4149" t="s">
        <v>127936</v>
      </c>
      <c r="H4149" t="s">
        <v>33801</v>
      </c>
      <c r="I4149" t="s">
        <v>33802</v>
      </c>
      <c r="J4149" t="s">
        <v>33803</v>
      </c>
      <c r="K4149" t="s">
        <v>1210</v>
      </c>
      <c r="N4149">
        <v>7</v>
      </c>
      <c r="O4149">
        <v>7</v>
      </c>
      <c r="P4149">
        <v>7</v>
      </c>
      <c r="Q4149" t="s">
        <v>48467</v>
      </c>
      <c r="R4149" t="s">
        <v>48467</v>
      </c>
      <c r="S4149" t="s">
        <v>48467</v>
      </c>
      <c r="T4149" t="s">
        <v>80003</v>
      </c>
      <c r="U4149">
        <v>0</v>
      </c>
      <c r="V4149" t="s">
        <v>133690</v>
      </c>
      <c r="W4149">
        <v>331280000</v>
      </c>
      <c r="X4149">
        <v>29</v>
      </c>
      <c r="Y4149" t="s">
        <v>145644</v>
      </c>
      <c r="Z4149">
        <v>1</v>
      </c>
      <c r="AA4149" t="s">
        <v>145645</v>
      </c>
      <c r="AB4149" t="s">
        <v>145646</v>
      </c>
      <c r="AC4149" t="s">
        <v>33804</v>
      </c>
      <c r="AD4149" t="s">
        <v>42456</v>
      </c>
      <c r="AE4149">
        <v>4938</v>
      </c>
      <c r="AF4149" t="s">
        <v>33806</v>
      </c>
      <c r="AG4149" t="s">
        <v>33807</v>
      </c>
      <c r="AH4149" t="s">
        <v>33808</v>
      </c>
      <c r="AI4149" t="s">
        <v>33809</v>
      </c>
      <c r="AJ4149" s="4" t="s">
        <v>33810</v>
      </c>
    </row>
    <row r="4150" spans="1:36" x14ac:dyDescent="0.3">
      <c r="A4150" t="s">
        <v>100873</v>
      </c>
      <c r="B4150" t="s">
        <v>73349</v>
      </c>
      <c r="C4150" t="s">
        <v>100609</v>
      </c>
      <c r="D4150" t="s">
        <v>127937</v>
      </c>
      <c r="N4150">
        <v>7</v>
      </c>
      <c r="O4150">
        <v>7</v>
      </c>
      <c r="P4150">
        <v>7</v>
      </c>
      <c r="Q4150" t="s">
        <v>76049</v>
      </c>
      <c r="R4150" t="s">
        <v>76049</v>
      </c>
      <c r="S4150" t="s">
        <v>76049</v>
      </c>
      <c r="T4150" t="s">
        <v>145647</v>
      </c>
      <c r="U4150">
        <v>0</v>
      </c>
      <c r="V4150" t="s">
        <v>58363</v>
      </c>
      <c r="W4150">
        <v>108670000</v>
      </c>
      <c r="X4150">
        <v>15</v>
      </c>
      <c r="Y4150" t="s">
        <v>145648</v>
      </c>
      <c r="Z4150">
        <v>1</v>
      </c>
      <c r="AA4150" t="s">
        <v>145649</v>
      </c>
      <c r="AB4150" t="s">
        <v>145650</v>
      </c>
      <c r="AC4150" t="s">
        <v>42455</v>
      </c>
      <c r="AD4150" t="s">
        <v>42454</v>
      </c>
      <c r="AE4150">
        <v>2930</v>
      </c>
      <c r="AF4150" t="s">
        <v>42453</v>
      </c>
      <c r="AG4150" t="s">
        <v>42452</v>
      </c>
      <c r="AJ4150" s="4" t="s">
        <v>42451</v>
      </c>
    </row>
    <row r="4151" spans="1:36" x14ac:dyDescent="0.3">
      <c r="A4151" t="s">
        <v>127938</v>
      </c>
      <c r="B4151" t="s">
        <v>70286</v>
      </c>
      <c r="C4151" t="s">
        <v>73629</v>
      </c>
      <c r="D4151" t="s">
        <v>53607</v>
      </c>
      <c r="H4151" t="s">
        <v>19731</v>
      </c>
      <c r="J4151" t="s">
        <v>19732</v>
      </c>
      <c r="K4151" t="s">
        <v>19733</v>
      </c>
      <c r="N4151">
        <v>33</v>
      </c>
      <c r="O4151">
        <v>33</v>
      </c>
      <c r="P4151">
        <v>33</v>
      </c>
      <c r="Q4151" t="s">
        <v>64450</v>
      </c>
      <c r="R4151" t="s">
        <v>64450</v>
      </c>
      <c r="S4151" t="s">
        <v>64450</v>
      </c>
      <c r="T4151" t="s">
        <v>97175</v>
      </c>
      <c r="U4151">
        <v>0</v>
      </c>
      <c r="V4151" t="s">
        <v>145651</v>
      </c>
      <c r="W4151">
        <v>888620000</v>
      </c>
      <c r="X4151">
        <v>148</v>
      </c>
      <c r="Y4151" t="s">
        <v>145652</v>
      </c>
      <c r="Z4151">
        <v>1</v>
      </c>
      <c r="AA4151" t="s">
        <v>145653</v>
      </c>
      <c r="AB4151" t="s">
        <v>145654</v>
      </c>
      <c r="AC4151" t="s">
        <v>41368</v>
      </c>
      <c r="AD4151" t="s">
        <v>19735</v>
      </c>
      <c r="AE4151">
        <v>2751</v>
      </c>
      <c r="AF4151" t="s">
        <v>19736</v>
      </c>
      <c r="AG4151" t="s">
        <v>19737</v>
      </c>
      <c r="AH4151" t="s">
        <v>19738</v>
      </c>
      <c r="AJ4151" s="4" t="s">
        <v>19739</v>
      </c>
    </row>
    <row r="4152" spans="1:36" x14ac:dyDescent="0.3">
      <c r="A4152" t="s">
        <v>49555</v>
      </c>
      <c r="B4152" t="s">
        <v>127939</v>
      </c>
      <c r="C4152" t="s">
        <v>101490</v>
      </c>
      <c r="D4152" t="s">
        <v>127940</v>
      </c>
      <c r="H4152" t="s">
        <v>30271</v>
      </c>
      <c r="I4152" t="s">
        <v>30263</v>
      </c>
      <c r="J4152" t="s">
        <v>30264</v>
      </c>
      <c r="K4152" t="s">
        <v>137</v>
      </c>
      <c r="N4152">
        <v>3</v>
      </c>
      <c r="O4152">
        <v>3</v>
      </c>
      <c r="P4152">
        <v>3</v>
      </c>
      <c r="Q4152" t="s">
        <v>76238</v>
      </c>
      <c r="R4152" t="s">
        <v>76238</v>
      </c>
      <c r="S4152" t="s">
        <v>76238</v>
      </c>
      <c r="T4152" t="s">
        <v>81312</v>
      </c>
      <c r="U4152">
        <v>0</v>
      </c>
      <c r="V4152" t="s">
        <v>145655</v>
      </c>
      <c r="W4152">
        <v>60508000</v>
      </c>
      <c r="X4152">
        <v>10</v>
      </c>
      <c r="Y4152" t="s">
        <v>145656</v>
      </c>
      <c r="Z4152">
        <v>1</v>
      </c>
      <c r="AA4152" t="s">
        <v>145657</v>
      </c>
      <c r="AB4152" t="s">
        <v>145658</v>
      </c>
      <c r="AC4152" t="s">
        <v>30272</v>
      </c>
      <c r="AD4152" t="s">
        <v>30272</v>
      </c>
      <c r="AE4152">
        <v>4394</v>
      </c>
      <c r="AF4152" t="s">
        <v>30273</v>
      </c>
      <c r="AG4152" t="s">
        <v>30274</v>
      </c>
      <c r="AH4152" t="s">
        <v>30275</v>
      </c>
      <c r="AJ4152" s="4" t="s">
        <v>30276</v>
      </c>
    </row>
    <row r="4153" spans="1:36" x14ac:dyDescent="0.3">
      <c r="A4153" t="s">
        <v>127941</v>
      </c>
      <c r="B4153" t="s">
        <v>127942</v>
      </c>
      <c r="C4153" t="s">
        <v>127943</v>
      </c>
      <c r="D4153" t="s">
        <v>127944</v>
      </c>
      <c r="H4153" t="s">
        <v>8228</v>
      </c>
      <c r="I4153" t="s">
        <v>13469</v>
      </c>
      <c r="J4153" t="s">
        <v>13470</v>
      </c>
      <c r="K4153" t="s">
        <v>1380</v>
      </c>
      <c r="N4153">
        <v>4</v>
      </c>
      <c r="O4153">
        <v>4</v>
      </c>
      <c r="P4153">
        <v>4</v>
      </c>
      <c r="Q4153" t="s">
        <v>81802</v>
      </c>
      <c r="R4153" t="s">
        <v>81802</v>
      </c>
      <c r="S4153" t="s">
        <v>81802</v>
      </c>
      <c r="T4153" t="s">
        <v>85258</v>
      </c>
      <c r="U4153">
        <v>0</v>
      </c>
      <c r="V4153" t="s">
        <v>145659</v>
      </c>
      <c r="W4153">
        <v>1016200000</v>
      </c>
      <c r="X4153">
        <v>113</v>
      </c>
      <c r="Y4153" t="s">
        <v>145660</v>
      </c>
      <c r="Z4153">
        <v>1</v>
      </c>
      <c r="AA4153" t="s">
        <v>145661</v>
      </c>
      <c r="AB4153" t="s">
        <v>145662</v>
      </c>
      <c r="AC4153" t="s">
        <v>13471</v>
      </c>
      <c r="AD4153" t="s">
        <v>13471</v>
      </c>
      <c r="AE4153">
        <v>1884</v>
      </c>
      <c r="AF4153" t="s">
        <v>13472</v>
      </c>
      <c r="AG4153" t="s">
        <v>13473</v>
      </c>
      <c r="AH4153" t="s">
        <v>13474</v>
      </c>
      <c r="AJ4153" s="4" t="s">
        <v>13475</v>
      </c>
    </row>
    <row r="4154" spans="1:36" x14ac:dyDescent="0.3">
      <c r="A4154" t="s">
        <v>127945</v>
      </c>
      <c r="B4154" t="s">
        <v>127946</v>
      </c>
      <c r="C4154" t="s">
        <v>69033</v>
      </c>
      <c r="D4154" t="s">
        <v>127947</v>
      </c>
      <c r="H4154" t="s">
        <v>1255</v>
      </c>
      <c r="J4154" t="s">
        <v>1256</v>
      </c>
      <c r="N4154">
        <v>8</v>
      </c>
      <c r="O4154">
        <v>8</v>
      </c>
      <c r="P4154">
        <v>8</v>
      </c>
      <c r="Q4154" t="s">
        <v>80370</v>
      </c>
      <c r="R4154" t="s">
        <v>80370</v>
      </c>
      <c r="S4154" t="s">
        <v>80370</v>
      </c>
      <c r="T4154" t="s">
        <v>82782</v>
      </c>
      <c r="U4154">
        <v>0</v>
      </c>
      <c r="V4154" t="s">
        <v>145663</v>
      </c>
      <c r="W4154">
        <v>596890000</v>
      </c>
      <c r="X4154">
        <v>27</v>
      </c>
      <c r="Y4154" t="s">
        <v>145664</v>
      </c>
      <c r="Z4154">
        <v>1</v>
      </c>
      <c r="AA4154" t="s">
        <v>145665</v>
      </c>
      <c r="AB4154" t="s">
        <v>145666</v>
      </c>
      <c r="AC4154" t="s">
        <v>1257</v>
      </c>
      <c r="AD4154" t="s">
        <v>1258</v>
      </c>
      <c r="AE4154">
        <v>327</v>
      </c>
      <c r="AF4154" t="s">
        <v>1259</v>
      </c>
      <c r="AG4154" t="s">
        <v>1260</v>
      </c>
      <c r="AH4154" t="s">
        <v>1261</v>
      </c>
      <c r="AI4154" t="s">
        <v>1262</v>
      </c>
      <c r="AJ4154" s="4" t="s">
        <v>1263</v>
      </c>
    </row>
    <row r="4155" spans="1:36" x14ac:dyDescent="0.3">
      <c r="A4155" t="s">
        <v>56959</v>
      </c>
      <c r="B4155" t="s">
        <v>127948</v>
      </c>
      <c r="C4155" t="s">
        <v>127949</v>
      </c>
      <c r="D4155" t="s">
        <v>101798</v>
      </c>
      <c r="H4155" t="s">
        <v>6694</v>
      </c>
      <c r="I4155" t="s">
        <v>6695</v>
      </c>
      <c r="J4155" t="s">
        <v>6696</v>
      </c>
      <c r="K4155" t="s">
        <v>6697</v>
      </c>
      <c r="N4155">
        <v>10</v>
      </c>
      <c r="O4155">
        <v>10</v>
      </c>
      <c r="P4155">
        <v>10</v>
      </c>
      <c r="Q4155" t="s">
        <v>76537</v>
      </c>
      <c r="R4155" t="s">
        <v>76537</v>
      </c>
      <c r="S4155" t="s">
        <v>76537</v>
      </c>
      <c r="T4155" t="s">
        <v>83376</v>
      </c>
      <c r="U4155">
        <v>0</v>
      </c>
      <c r="V4155" t="s">
        <v>145667</v>
      </c>
      <c r="W4155">
        <v>348060000</v>
      </c>
      <c r="X4155">
        <v>23</v>
      </c>
      <c r="Y4155" t="s">
        <v>145668</v>
      </c>
      <c r="Z4155">
        <v>1</v>
      </c>
      <c r="AA4155" t="s">
        <v>145669</v>
      </c>
      <c r="AB4155" t="s">
        <v>145670</v>
      </c>
      <c r="AC4155" t="s">
        <v>42450</v>
      </c>
      <c r="AD4155" t="s">
        <v>6698</v>
      </c>
      <c r="AE4155">
        <v>1035</v>
      </c>
      <c r="AF4155" t="s">
        <v>6699</v>
      </c>
      <c r="AG4155" t="s">
        <v>6700</v>
      </c>
      <c r="AH4155" t="s">
        <v>6701</v>
      </c>
      <c r="AJ4155" s="4" t="s">
        <v>6702</v>
      </c>
    </row>
    <row r="4156" spans="1:36" x14ac:dyDescent="0.3">
      <c r="A4156" t="s">
        <v>127950</v>
      </c>
      <c r="B4156" t="s">
        <v>60797</v>
      </c>
      <c r="C4156" t="s">
        <v>127951</v>
      </c>
      <c r="D4156" t="s">
        <v>127952</v>
      </c>
      <c r="H4156" t="s">
        <v>33904</v>
      </c>
      <c r="I4156" t="s">
        <v>33905</v>
      </c>
      <c r="J4156" t="s">
        <v>33906</v>
      </c>
      <c r="K4156" t="s">
        <v>2098</v>
      </c>
      <c r="N4156">
        <v>5</v>
      </c>
      <c r="O4156">
        <v>5</v>
      </c>
      <c r="P4156">
        <v>5</v>
      </c>
      <c r="Q4156" t="s">
        <v>77524</v>
      </c>
      <c r="R4156" t="s">
        <v>77524</v>
      </c>
      <c r="S4156" t="s">
        <v>77524</v>
      </c>
      <c r="T4156" t="s">
        <v>87758</v>
      </c>
      <c r="U4156">
        <v>0</v>
      </c>
      <c r="V4156" t="s">
        <v>145671</v>
      </c>
      <c r="W4156">
        <v>123210000</v>
      </c>
      <c r="X4156">
        <v>8</v>
      </c>
      <c r="Y4156" t="s">
        <v>145672</v>
      </c>
      <c r="Z4156">
        <v>1</v>
      </c>
      <c r="AA4156" t="s">
        <v>145673</v>
      </c>
      <c r="AB4156" t="s">
        <v>145674</v>
      </c>
      <c r="AC4156" t="s">
        <v>33907</v>
      </c>
      <c r="AD4156" t="s">
        <v>33907</v>
      </c>
      <c r="AE4156">
        <v>4952</v>
      </c>
      <c r="AF4156" t="s">
        <v>33908</v>
      </c>
      <c r="AG4156" t="s">
        <v>33909</v>
      </c>
      <c r="AH4156" t="s">
        <v>33910</v>
      </c>
      <c r="AJ4156" s="4" t="s">
        <v>33911</v>
      </c>
    </row>
    <row r="4157" spans="1:36" x14ac:dyDescent="0.3">
      <c r="A4157" t="s">
        <v>127953</v>
      </c>
      <c r="B4157" t="s">
        <v>127954</v>
      </c>
      <c r="C4157" t="s">
        <v>127955</v>
      </c>
      <c r="D4157" t="s">
        <v>127956</v>
      </c>
      <c r="H4157" t="s">
        <v>6055</v>
      </c>
      <c r="I4157" t="s">
        <v>7025</v>
      </c>
      <c r="J4157" t="s">
        <v>42449</v>
      </c>
      <c r="N4157">
        <v>7</v>
      </c>
      <c r="O4157">
        <v>1</v>
      </c>
      <c r="P4157">
        <v>1</v>
      </c>
      <c r="Q4157" t="s">
        <v>80664</v>
      </c>
      <c r="R4157" t="s">
        <v>77280</v>
      </c>
      <c r="S4157" t="s">
        <v>77280</v>
      </c>
      <c r="T4157" t="s">
        <v>90027</v>
      </c>
      <c r="U4157">
        <v>0</v>
      </c>
      <c r="V4157" t="s">
        <v>145675</v>
      </c>
      <c r="W4157">
        <v>406620000</v>
      </c>
      <c r="X4157">
        <v>13</v>
      </c>
      <c r="Y4157" t="s">
        <v>145676</v>
      </c>
      <c r="Z4157">
        <v>1</v>
      </c>
      <c r="AA4157" t="s">
        <v>145677</v>
      </c>
      <c r="AB4157" t="s">
        <v>145678</v>
      </c>
      <c r="AC4157" t="s">
        <v>42448</v>
      </c>
      <c r="AD4157" t="s">
        <v>42447</v>
      </c>
      <c r="AE4157">
        <v>1080</v>
      </c>
      <c r="AF4157" t="s">
        <v>42446</v>
      </c>
      <c r="AG4157" t="s">
        <v>42445</v>
      </c>
      <c r="AH4157" t="s">
        <v>42444</v>
      </c>
      <c r="AJ4157" s="4" t="s">
        <v>42443</v>
      </c>
    </row>
    <row r="4158" spans="1:36" x14ac:dyDescent="0.3">
      <c r="A4158" t="s">
        <v>127957</v>
      </c>
      <c r="B4158" t="s">
        <v>127958</v>
      </c>
      <c r="C4158" t="s">
        <v>74652</v>
      </c>
      <c r="D4158" t="s">
        <v>101386</v>
      </c>
      <c r="I4158" t="s">
        <v>28456</v>
      </c>
      <c r="N4158">
        <v>12</v>
      </c>
      <c r="O4158">
        <v>12</v>
      </c>
      <c r="P4158">
        <v>12</v>
      </c>
      <c r="Q4158" t="s">
        <v>75936</v>
      </c>
      <c r="R4158" t="s">
        <v>75936</v>
      </c>
      <c r="S4158" t="s">
        <v>75936</v>
      </c>
      <c r="T4158" t="s">
        <v>95602</v>
      </c>
      <c r="U4158">
        <v>0</v>
      </c>
      <c r="V4158" t="s">
        <v>145679</v>
      </c>
      <c r="W4158">
        <v>647090000</v>
      </c>
      <c r="X4158">
        <v>67</v>
      </c>
      <c r="Y4158" t="s">
        <v>145680</v>
      </c>
      <c r="Z4158">
        <v>1</v>
      </c>
      <c r="AA4158" t="s">
        <v>145681</v>
      </c>
      <c r="AB4158" t="s">
        <v>145682</v>
      </c>
      <c r="AC4158" t="s">
        <v>28457</v>
      </c>
      <c r="AD4158" t="s">
        <v>28457</v>
      </c>
      <c r="AE4158">
        <v>4113</v>
      </c>
      <c r="AF4158" t="s">
        <v>28458</v>
      </c>
      <c r="AG4158" t="s">
        <v>28459</v>
      </c>
      <c r="AJ4158" s="4" t="s">
        <v>28460</v>
      </c>
    </row>
    <row r="4159" spans="1:36" x14ac:dyDescent="0.3">
      <c r="A4159" t="s">
        <v>63285</v>
      </c>
      <c r="B4159" t="s">
        <v>127959</v>
      </c>
      <c r="C4159" t="s">
        <v>127960</v>
      </c>
      <c r="D4159" t="s">
        <v>127961</v>
      </c>
      <c r="H4159" t="s">
        <v>3811</v>
      </c>
      <c r="I4159" t="s">
        <v>3812</v>
      </c>
      <c r="J4159" t="s">
        <v>3813</v>
      </c>
      <c r="N4159">
        <v>6</v>
      </c>
      <c r="O4159">
        <v>6</v>
      </c>
      <c r="P4159">
        <v>0</v>
      </c>
      <c r="Q4159" t="s">
        <v>86070</v>
      </c>
      <c r="R4159" t="s">
        <v>86070</v>
      </c>
      <c r="S4159">
        <v>0</v>
      </c>
      <c r="T4159" t="s">
        <v>93301</v>
      </c>
      <c r="U4159">
        <v>0</v>
      </c>
      <c r="V4159" t="s">
        <v>145683</v>
      </c>
      <c r="W4159">
        <v>130330000</v>
      </c>
      <c r="X4159">
        <v>18</v>
      </c>
      <c r="Y4159" t="s">
        <v>145684</v>
      </c>
      <c r="Z4159">
        <v>1</v>
      </c>
      <c r="AA4159" t="s">
        <v>145685</v>
      </c>
      <c r="AB4159" t="s">
        <v>145686</v>
      </c>
      <c r="AC4159" t="s">
        <v>3814</v>
      </c>
      <c r="AD4159" t="s">
        <v>3814</v>
      </c>
      <c r="AE4159">
        <v>679</v>
      </c>
      <c r="AF4159" t="s">
        <v>3815</v>
      </c>
      <c r="AG4159" t="s">
        <v>3816</v>
      </c>
      <c r="AH4159" t="s">
        <v>3817</v>
      </c>
      <c r="AJ4159" s="4" t="s">
        <v>3818</v>
      </c>
    </row>
    <row r="4160" spans="1:36" x14ac:dyDescent="0.3">
      <c r="A4160" t="s">
        <v>102667</v>
      </c>
      <c r="B4160" t="s">
        <v>127962</v>
      </c>
      <c r="C4160" t="s">
        <v>127963</v>
      </c>
      <c r="D4160" t="s">
        <v>127964</v>
      </c>
      <c r="H4160" t="s">
        <v>1991</v>
      </c>
      <c r="I4160" t="s">
        <v>1651</v>
      </c>
      <c r="J4160" t="s">
        <v>2219</v>
      </c>
      <c r="K4160" t="s">
        <v>606</v>
      </c>
      <c r="N4160">
        <v>2</v>
      </c>
      <c r="O4160">
        <v>2</v>
      </c>
      <c r="P4160">
        <v>2</v>
      </c>
      <c r="Q4160" t="s">
        <v>50169</v>
      </c>
      <c r="R4160" t="s">
        <v>50169</v>
      </c>
      <c r="S4160" t="s">
        <v>50169</v>
      </c>
      <c r="T4160" t="s">
        <v>80727</v>
      </c>
      <c r="U4160" t="s">
        <v>145687</v>
      </c>
      <c r="V4160" t="s">
        <v>145688</v>
      </c>
      <c r="W4160">
        <v>145230000</v>
      </c>
      <c r="X4160">
        <v>12</v>
      </c>
      <c r="Y4160" t="s">
        <v>145689</v>
      </c>
      <c r="Z4160">
        <v>1</v>
      </c>
      <c r="AA4160" t="s">
        <v>145690</v>
      </c>
      <c r="AB4160" t="s">
        <v>145691</v>
      </c>
      <c r="AC4160" t="s">
        <v>2220</v>
      </c>
      <c r="AD4160" t="s">
        <v>2220</v>
      </c>
      <c r="AE4160">
        <v>451</v>
      </c>
      <c r="AF4160" t="s">
        <v>2221</v>
      </c>
      <c r="AG4160" t="s">
        <v>2222</v>
      </c>
      <c r="AH4160" t="s">
        <v>2223</v>
      </c>
      <c r="AJ4160" s="4" t="s">
        <v>2224</v>
      </c>
    </row>
    <row r="4161" spans="1:36" x14ac:dyDescent="0.3">
      <c r="A4161" t="s">
        <v>67850</v>
      </c>
      <c r="B4161" t="s">
        <v>127965</v>
      </c>
      <c r="C4161" t="s">
        <v>66865</v>
      </c>
      <c r="D4161" t="s">
        <v>127966</v>
      </c>
      <c r="H4161" t="s">
        <v>33436</v>
      </c>
      <c r="I4161" t="s">
        <v>33437</v>
      </c>
      <c r="J4161" t="s">
        <v>33438</v>
      </c>
      <c r="K4161" t="s">
        <v>16631</v>
      </c>
      <c r="N4161">
        <v>4</v>
      </c>
      <c r="O4161">
        <v>4</v>
      </c>
      <c r="P4161">
        <v>4</v>
      </c>
      <c r="Q4161" t="s">
        <v>79669</v>
      </c>
      <c r="R4161" t="s">
        <v>79669</v>
      </c>
      <c r="S4161" t="s">
        <v>79669</v>
      </c>
      <c r="T4161" t="s">
        <v>86203</v>
      </c>
      <c r="U4161">
        <v>0</v>
      </c>
      <c r="V4161" t="s">
        <v>145692</v>
      </c>
      <c r="W4161">
        <v>95438000</v>
      </c>
      <c r="X4161">
        <v>11</v>
      </c>
      <c r="Y4161" t="s">
        <v>145693</v>
      </c>
      <c r="Z4161">
        <v>1</v>
      </c>
      <c r="AA4161" t="s">
        <v>145694</v>
      </c>
      <c r="AB4161" t="s">
        <v>145695</v>
      </c>
      <c r="AC4161" t="s">
        <v>33439</v>
      </c>
      <c r="AD4161" t="s">
        <v>33439</v>
      </c>
      <c r="AE4161">
        <v>4876</v>
      </c>
      <c r="AF4161" t="s">
        <v>33440</v>
      </c>
      <c r="AG4161" t="s">
        <v>33441</v>
      </c>
      <c r="AH4161" t="s">
        <v>33442</v>
      </c>
      <c r="AJ4161" s="4" t="s">
        <v>33443</v>
      </c>
    </row>
    <row r="4162" spans="1:36" x14ac:dyDescent="0.3">
      <c r="A4162">
        <v>1</v>
      </c>
      <c r="B4162" t="s">
        <v>127967</v>
      </c>
      <c r="C4162" t="s">
        <v>127968</v>
      </c>
      <c r="D4162">
        <v>1</v>
      </c>
      <c r="H4162" t="s">
        <v>42442</v>
      </c>
      <c r="I4162" t="s">
        <v>42441</v>
      </c>
      <c r="J4162" t="s">
        <v>42440</v>
      </c>
      <c r="K4162" t="s">
        <v>3120</v>
      </c>
      <c r="N4162">
        <v>6</v>
      </c>
      <c r="O4162">
        <v>6</v>
      </c>
      <c r="P4162">
        <v>6</v>
      </c>
      <c r="Q4162" t="s">
        <v>77261</v>
      </c>
      <c r="R4162" t="s">
        <v>77261</v>
      </c>
      <c r="S4162" t="s">
        <v>77261</v>
      </c>
      <c r="T4162" t="s">
        <v>145696</v>
      </c>
      <c r="U4162" t="s">
        <v>145697</v>
      </c>
      <c r="V4162" t="s">
        <v>145698</v>
      </c>
      <c r="W4162">
        <v>37317000</v>
      </c>
      <c r="X4162">
        <v>11</v>
      </c>
      <c r="Y4162" t="s">
        <v>145699</v>
      </c>
      <c r="Z4162">
        <v>1</v>
      </c>
      <c r="AA4162" t="s">
        <v>145700</v>
      </c>
      <c r="AB4162" t="s">
        <v>145701</v>
      </c>
      <c r="AC4162" t="s">
        <v>42439</v>
      </c>
      <c r="AD4162" t="s">
        <v>42439</v>
      </c>
      <c r="AE4162">
        <v>2763</v>
      </c>
      <c r="AF4162" t="s">
        <v>42438</v>
      </c>
      <c r="AG4162" t="s">
        <v>42437</v>
      </c>
      <c r="AH4162" t="s">
        <v>42436</v>
      </c>
      <c r="AJ4162" s="4" t="s">
        <v>42435</v>
      </c>
    </row>
    <row r="4163" spans="1:36" x14ac:dyDescent="0.3">
      <c r="A4163" t="s">
        <v>59834</v>
      </c>
      <c r="B4163" t="s">
        <v>66255</v>
      </c>
      <c r="C4163" t="s">
        <v>127969</v>
      </c>
      <c r="D4163" t="s">
        <v>127970</v>
      </c>
      <c r="H4163" t="s">
        <v>668</v>
      </c>
      <c r="I4163" t="s">
        <v>669</v>
      </c>
      <c r="J4163" t="s">
        <v>670</v>
      </c>
      <c r="N4163">
        <v>7</v>
      </c>
      <c r="O4163">
        <v>7</v>
      </c>
      <c r="P4163">
        <v>1</v>
      </c>
      <c r="Q4163">
        <v>45</v>
      </c>
      <c r="R4163">
        <v>45</v>
      </c>
      <c r="S4163">
        <v>6</v>
      </c>
      <c r="T4163" t="s">
        <v>95885</v>
      </c>
      <c r="U4163">
        <v>0</v>
      </c>
      <c r="V4163" t="s">
        <v>145702</v>
      </c>
      <c r="W4163">
        <v>752480000</v>
      </c>
      <c r="X4163">
        <v>76</v>
      </c>
      <c r="Y4163" t="s">
        <v>145703</v>
      </c>
      <c r="Z4163">
        <v>1</v>
      </c>
      <c r="AA4163" t="s">
        <v>145704</v>
      </c>
      <c r="AB4163" t="s">
        <v>145705</v>
      </c>
      <c r="AC4163" t="s">
        <v>671</v>
      </c>
      <c r="AD4163" t="s">
        <v>671</v>
      </c>
      <c r="AE4163">
        <v>242</v>
      </c>
      <c r="AF4163" t="s">
        <v>672</v>
      </c>
      <c r="AG4163" t="s">
        <v>673</v>
      </c>
      <c r="AH4163" t="s">
        <v>674</v>
      </c>
      <c r="AJ4163" s="4" t="s">
        <v>675</v>
      </c>
    </row>
    <row r="4164" spans="1:36" x14ac:dyDescent="0.3">
      <c r="A4164" t="s">
        <v>127971</v>
      </c>
      <c r="B4164" t="s">
        <v>67538</v>
      </c>
      <c r="C4164" t="s">
        <v>127972</v>
      </c>
      <c r="D4164" t="s">
        <v>127973</v>
      </c>
      <c r="H4164" t="s">
        <v>785</v>
      </c>
      <c r="I4164" t="s">
        <v>353</v>
      </c>
      <c r="J4164" t="s">
        <v>786</v>
      </c>
      <c r="N4164">
        <v>6</v>
      </c>
      <c r="O4164">
        <v>6</v>
      </c>
      <c r="P4164">
        <v>6</v>
      </c>
      <c r="Q4164" t="s">
        <v>78201</v>
      </c>
      <c r="R4164" t="s">
        <v>78201</v>
      </c>
      <c r="S4164" t="s">
        <v>78201</v>
      </c>
      <c r="T4164" t="s">
        <v>80934</v>
      </c>
      <c r="U4164">
        <v>0</v>
      </c>
      <c r="V4164" t="s">
        <v>145706</v>
      </c>
      <c r="W4164">
        <v>227590000</v>
      </c>
      <c r="X4164">
        <v>32</v>
      </c>
      <c r="Y4164" t="s">
        <v>145707</v>
      </c>
      <c r="Z4164">
        <v>1</v>
      </c>
      <c r="AA4164" t="s">
        <v>145708</v>
      </c>
      <c r="AB4164" t="s">
        <v>145709</v>
      </c>
      <c r="AC4164" t="s">
        <v>787</v>
      </c>
      <c r="AD4164" t="s">
        <v>787</v>
      </c>
      <c r="AE4164">
        <v>263</v>
      </c>
      <c r="AF4164" t="s">
        <v>789</v>
      </c>
      <c r="AG4164" t="s">
        <v>790</v>
      </c>
      <c r="AH4164" t="s">
        <v>791</v>
      </c>
      <c r="AJ4164" s="4" t="s">
        <v>792</v>
      </c>
    </row>
    <row r="4165" spans="1:36" x14ac:dyDescent="0.3">
      <c r="A4165">
        <v>1</v>
      </c>
      <c r="B4165" t="s">
        <v>127974</v>
      </c>
      <c r="C4165">
        <v>1</v>
      </c>
      <c r="D4165" t="s">
        <v>75463</v>
      </c>
      <c r="H4165" t="s">
        <v>4866</v>
      </c>
      <c r="I4165" t="s">
        <v>1651</v>
      </c>
      <c r="J4165" t="s">
        <v>4867</v>
      </c>
      <c r="K4165" t="s">
        <v>4860</v>
      </c>
      <c r="N4165">
        <v>2</v>
      </c>
      <c r="O4165">
        <v>2</v>
      </c>
      <c r="P4165">
        <v>2</v>
      </c>
      <c r="Q4165" t="s">
        <v>77458</v>
      </c>
      <c r="R4165" t="s">
        <v>77458</v>
      </c>
      <c r="S4165" t="s">
        <v>77458</v>
      </c>
      <c r="T4165" t="s">
        <v>76592</v>
      </c>
      <c r="U4165" t="s">
        <v>145710</v>
      </c>
      <c r="V4165" t="s">
        <v>145711</v>
      </c>
      <c r="W4165">
        <v>6379700</v>
      </c>
      <c r="X4165">
        <v>1</v>
      </c>
      <c r="Y4165" t="s">
        <v>145712</v>
      </c>
      <c r="Z4165">
        <v>1</v>
      </c>
      <c r="AA4165" t="s">
        <v>145713</v>
      </c>
      <c r="AB4165" t="s">
        <v>145714</v>
      </c>
      <c r="AC4165" t="s">
        <v>4868</v>
      </c>
      <c r="AD4165" t="s">
        <v>4868</v>
      </c>
      <c r="AE4165">
        <v>826</v>
      </c>
      <c r="AF4165" t="s">
        <v>4869</v>
      </c>
      <c r="AG4165" t="s">
        <v>4870</v>
      </c>
      <c r="AH4165" t="s">
        <v>4871</v>
      </c>
      <c r="AJ4165" s="4" t="s">
        <v>4872</v>
      </c>
    </row>
    <row r="4166" spans="1:36" x14ac:dyDescent="0.3">
      <c r="A4166" t="s">
        <v>127975</v>
      </c>
      <c r="B4166">
        <v>1</v>
      </c>
      <c r="C4166" t="s">
        <v>127976</v>
      </c>
      <c r="D4166">
        <v>1</v>
      </c>
      <c r="J4166" t="s">
        <v>17175</v>
      </c>
      <c r="N4166">
        <v>2</v>
      </c>
      <c r="O4166">
        <v>2</v>
      </c>
      <c r="P4166">
        <v>2</v>
      </c>
      <c r="Q4166" t="s">
        <v>76086</v>
      </c>
      <c r="R4166" t="s">
        <v>76086</v>
      </c>
      <c r="S4166" t="s">
        <v>76086</v>
      </c>
      <c r="T4166" t="s">
        <v>145715</v>
      </c>
      <c r="U4166" t="s">
        <v>145716</v>
      </c>
      <c r="V4166" t="s">
        <v>145717</v>
      </c>
      <c r="W4166">
        <v>8348100</v>
      </c>
      <c r="X4166">
        <v>1</v>
      </c>
      <c r="Y4166" t="s">
        <v>145718</v>
      </c>
      <c r="Z4166">
        <v>1</v>
      </c>
      <c r="AA4166" t="s">
        <v>145719</v>
      </c>
      <c r="AB4166" t="s">
        <v>145720</v>
      </c>
      <c r="AC4166" t="s">
        <v>42434</v>
      </c>
      <c r="AD4166" t="s">
        <v>42434</v>
      </c>
      <c r="AE4166">
        <v>4591</v>
      </c>
      <c r="AF4166" t="s">
        <v>42433</v>
      </c>
      <c r="AG4166" t="s">
        <v>42432</v>
      </c>
      <c r="AJ4166" s="4" t="s">
        <v>42431</v>
      </c>
    </row>
    <row r="4167" spans="1:36" x14ac:dyDescent="0.3">
      <c r="A4167" t="s">
        <v>64203</v>
      </c>
      <c r="B4167" t="s">
        <v>55083</v>
      </c>
      <c r="C4167" t="s">
        <v>60074</v>
      </c>
      <c r="D4167" t="s">
        <v>74290</v>
      </c>
      <c r="H4167" t="s">
        <v>42430</v>
      </c>
      <c r="I4167" t="s">
        <v>42429</v>
      </c>
      <c r="J4167" t="s">
        <v>42428</v>
      </c>
      <c r="K4167" t="s">
        <v>448</v>
      </c>
      <c r="N4167">
        <v>3</v>
      </c>
      <c r="O4167">
        <v>3</v>
      </c>
      <c r="P4167">
        <v>3</v>
      </c>
      <c r="Q4167" t="s">
        <v>77524</v>
      </c>
      <c r="R4167" t="s">
        <v>77524</v>
      </c>
      <c r="S4167" t="s">
        <v>77524</v>
      </c>
      <c r="T4167" t="s">
        <v>145721</v>
      </c>
      <c r="U4167">
        <v>0</v>
      </c>
      <c r="V4167" t="s">
        <v>145722</v>
      </c>
      <c r="W4167">
        <v>150400000</v>
      </c>
      <c r="X4167">
        <v>4</v>
      </c>
      <c r="Y4167" t="s">
        <v>145723</v>
      </c>
      <c r="Z4167">
        <v>1</v>
      </c>
      <c r="AA4167" t="s">
        <v>145724</v>
      </c>
      <c r="AB4167" t="s">
        <v>109198</v>
      </c>
      <c r="AC4167" t="s">
        <v>42427</v>
      </c>
      <c r="AD4167" t="s">
        <v>42426</v>
      </c>
      <c r="AE4167">
        <v>693</v>
      </c>
      <c r="AF4167" t="s">
        <v>42425</v>
      </c>
      <c r="AG4167" t="s">
        <v>42424</v>
      </c>
      <c r="AH4167" t="s">
        <v>42423</v>
      </c>
      <c r="AJ4167" s="4" t="s">
        <v>3887</v>
      </c>
    </row>
    <row r="4168" spans="1:36" x14ac:dyDescent="0.3">
      <c r="A4168" t="s">
        <v>58877</v>
      </c>
      <c r="B4168" t="s">
        <v>127977</v>
      </c>
      <c r="C4168" t="s">
        <v>127978</v>
      </c>
      <c r="D4168" t="s">
        <v>119669</v>
      </c>
      <c r="H4168" t="s">
        <v>3829</v>
      </c>
      <c r="I4168" t="s">
        <v>3830</v>
      </c>
      <c r="J4168" t="s">
        <v>3831</v>
      </c>
      <c r="K4168" t="s">
        <v>2660</v>
      </c>
      <c r="N4168">
        <v>18</v>
      </c>
      <c r="O4168">
        <v>18</v>
      </c>
      <c r="P4168">
        <v>18</v>
      </c>
      <c r="Q4168" t="s">
        <v>70829</v>
      </c>
      <c r="R4168" t="s">
        <v>70829</v>
      </c>
      <c r="S4168" t="s">
        <v>70829</v>
      </c>
      <c r="T4168" t="s">
        <v>83416</v>
      </c>
      <c r="U4168">
        <v>0</v>
      </c>
      <c r="V4168" t="s">
        <v>145725</v>
      </c>
      <c r="W4168">
        <v>1111700000</v>
      </c>
      <c r="X4168">
        <v>47</v>
      </c>
      <c r="Y4168" t="s">
        <v>145726</v>
      </c>
      <c r="Z4168">
        <v>1</v>
      </c>
      <c r="AA4168" t="s">
        <v>145727</v>
      </c>
      <c r="AB4168" t="s">
        <v>145728</v>
      </c>
      <c r="AC4168" t="s">
        <v>42422</v>
      </c>
      <c r="AD4168" t="s">
        <v>42421</v>
      </c>
      <c r="AE4168">
        <v>681</v>
      </c>
      <c r="AF4168" t="s">
        <v>3834</v>
      </c>
      <c r="AG4168" t="s">
        <v>3835</v>
      </c>
      <c r="AH4168" t="s">
        <v>3836</v>
      </c>
      <c r="AJ4168" s="4" t="s">
        <v>3837</v>
      </c>
    </row>
    <row r="4169" spans="1:36" x14ac:dyDescent="0.3">
      <c r="A4169" t="s">
        <v>95571</v>
      </c>
      <c r="B4169" t="s">
        <v>127979</v>
      </c>
      <c r="C4169" t="s">
        <v>58473</v>
      </c>
      <c r="D4169" t="s">
        <v>127980</v>
      </c>
      <c r="H4169" t="s">
        <v>14210</v>
      </c>
      <c r="I4169" t="s">
        <v>14211</v>
      </c>
      <c r="J4169" t="s">
        <v>14212</v>
      </c>
      <c r="N4169">
        <v>13</v>
      </c>
      <c r="O4169">
        <v>10</v>
      </c>
      <c r="P4169">
        <v>10</v>
      </c>
      <c r="Q4169" t="s">
        <v>81214</v>
      </c>
      <c r="R4169" t="s">
        <v>79559</v>
      </c>
      <c r="S4169" t="s">
        <v>79559</v>
      </c>
      <c r="T4169" t="s">
        <v>91803</v>
      </c>
      <c r="U4169">
        <v>0</v>
      </c>
      <c r="V4169" t="s">
        <v>145729</v>
      </c>
      <c r="W4169">
        <v>308260000</v>
      </c>
      <c r="X4169">
        <v>58</v>
      </c>
      <c r="Y4169" t="s">
        <v>145730</v>
      </c>
      <c r="Z4169">
        <v>1</v>
      </c>
      <c r="AA4169" t="s">
        <v>145731</v>
      </c>
      <c r="AB4169" t="s">
        <v>145732</v>
      </c>
      <c r="AC4169" t="s">
        <v>42420</v>
      </c>
      <c r="AD4169" t="s">
        <v>14214</v>
      </c>
      <c r="AE4169">
        <v>1976</v>
      </c>
      <c r="AF4169" t="s">
        <v>14215</v>
      </c>
      <c r="AG4169" t="s">
        <v>14216</v>
      </c>
      <c r="AH4169" t="s">
        <v>14217</v>
      </c>
      <c r="AJ4169" s="4" t="s">
        <v>14218</v>
      </c>
    </row>
    <row r="4170" spans="1:36" x14ac:dyDescent="0.3">
      <c r="A4170" t="s">
        <v>127981</v>
      </c>
      <c r="B4170" t="s">
        <v>53156</v>
      </c>
      <c r="C4170" t="s">
        <v>55218</v>
      </c>
      <c r="D4170" t="s">
        <v>51560</v>
      </c>
      <c r="N4170">
        <v>9</v>
      </c>
      <c r="O4170">
        <v>9</v>
      </c>
      <c r="P4170">
        <v>9</v>
      </c>
      <c r="Q4170">
        <v>13</v>
      </c>
      <c r="R4170">
        <v>13</v>
      </c>
      <c r="S4170">
        <v>13</v>
      </c>
      <c r="T4170" t="s">
        <v>93048</v>
      </c>
      <c r="U4170">
        <v>0</v>
      </c>
      <c r="V4170" t="s">
        <v>145733</v>
      </c>
      <c r="W4170">
        <v>123270000</v>
      </c>
      <c r="X4170">
        <v>20</v>
      </c>
      <c r="Y4170" t="s">
        <v>145734</v>
      </c>
      <c r="Z4170">
        <v>1</v>
      </c>
      <c r="AA4170" t="s">
        <v>145735</v>
      </c>
      <c r="AB4170" t="s">
        <v>145736</v>
      </c>
      <c r="AC4170" t="s">
        <v>42419</v>
      </c>
      <c r="AD4170" t="s">
        <v>42418</v>
      </c>
      <c r="AE4170">
        <v>4632</v>
      </c>
      <c r="AF4170" t="s">
        <v>31798</v>
      </c>
      <c r="AG4170" t="s">
        <v>31799</v>
      </c>
      <c r="AH4170" t="s">
        <v>31800</v>
      </c>
      <c r="AJ4170" s="4" t="s">
        <v>31801</v>
      </c>
    </row>
    <row r="4171" spans="1:36" x14ac:dyDescent="0.3">
      <c r="A4171" t="s">
        <v>127982</v>
      </c>
      <c r="B4171">
        <v>1</v>
      </c>
      <c r="C4171" t="s">
        <v>127983</v>
      </c>
      <c r="D4171">
        <v>1</v>
      </c>
      <c r="I4171" t="s">
        <v>20875</v>
      </c>
      <c r="J4171" t="s">
        <v>42417</v>
      </c>
      <c r="N4171">
        <v>3</v>
      </c>
      <c r="O4171">
        <v>3</v>
      </c>
      <c r="P4171">
        <v>3</v>
      </c>
      <c r="Q4171" t="s">
        <v>77280</v>
      </c>
      <c r="R4171" t="s">
        <v>77280</v>
      </c>
      <c r="S4171" t="s">
        <v>77280</v>
      </c>
      <c r="T4171" t="s">
        <v>145737</v>
      </c>
      <c r="U4171">
        <v>0</v>
      </c>
      <c r="V4171" t="s">
        <v>145738</v>
      </c>
      <c r="W4171">
        <v>135510000</v>
      </c>
      <c r="X4171">
        <v>17</v>
      </c>
      <c r="Y4171" t="s">
        <v>145739</v>
      </c>
      <c r="Z4171">
        <v>1</v>
      </c>
      <c r="AA4171" t="s">
        <v>145740</v>
      </c>
      <c r="AB4171" t="s">
        <v>145741</v>
      </c>
      <c r="AC4171" t="s">
        <v>42416</v>
      </c>
      <c r="AD4171" t="s">
        <v>42416</v>
      </c>
      <c r="AE4171">
        <v>3804</v>
      </c>
      <c r="AF4171" t="s">
        <v>42415</v>
      </c>
      <c r="AG4171" t="s">
        <v>42414</v>
      </c>
      <c r="AH4171" t="s">
        <v>42413</v>
      </c>
    </row>
    <row r="4172" spans="1:36" x14ac:dyDescent="0.3">
      <c r="A4172" t="s">
        <v>127984</v>
      </c>
      <c r="B4172">
        <v>1</v>
      </c>
      <c r="C4172" t="s">
        <v>127985</v>
      </c>
      <c r="D4172">
        <v>1</v>
      </c>
      <c r="H4172" t="s">
        <v>3117</v>
      </c>
      <c r="I4172" t="s">
        <v>3118</v>
      </c>
      <c r="J4172" t="s">
        <v>3119</v>
      </c>
      <c r="K4172" t="s">
        <v>3120</v>
      </c>
      <c r="N4172">
        <v>7</v>
      </c>
      <c r="O4172">
        <v>7</v>
      </c>
      <c r="P4172">
        <v>7</v>
      </c>
      <c r="Q4172" t="s">
        <v>48768</v>
      </c>
      <c r="R4172" t="s">
        <v>48768</v>
      </c>
      <c r="S4172" t="s">
        <v>48768</v>
      </c>
      <c r="T4172" t="s">
        <v>97548</v>
      </c>
      <c r="U4172">
        <v>0</v>
      </c>
      <c r="V4172" t="s">
        <v>145742</v>
      </c>
      <c r="W4172">
        <v>239900000</v>
      </c>
      <c r="X4172">
        <v>29</v>
      </c>
      <c r="Y4172" t="s">
        <v>145743</v>
      </c>
      <c r="Z4172">
        <v>1</v>
      </c>
      <c r="AA4172" t="s">
        <v>145744</v>
      </c>
      <c r="AB4172" t="s">
        <v>145745</v>
      </c>
      <c r="AC4172" t="s">
        <v>3121</v>
      </c>
      <c r="AD4172" t="s">
        <v>3121</v>
      </c>
      <c r="AE4172">
        <v>582</v>
      </c>
      <c r="AF4172" t="s">
        <v>3122</v>
      </c>
      <c r="AG4172" t="s">
        <v>3123</v>
      </c>
      <c r="AH4172" t="s">
        <v>3124</v>
      </c>
      <c r="AJ4172" s="4" t="s">
        <v>3125</v>
      </c>
    </row>
    <row r="4173" spans="1:36" x14ac:dyDescent="0.3">
      <c r="A4173" t="s">
        <v>127986</v>
      </c>
      <c r="B4173" t="s">
        <v>127987</v>
      </c>
      <c r="C4173" t="s">
        <v>71757</v>
      </c>
      <c r="D4173" t="s">
        <v>127988</v>
      </c>
      <c r="H4173" t="s">
        <v>828</v>
      </c>
      <c r="I4173" t="s">
        <v>829</v>
      </c>
      <c r="J4173" t="s">
        <v>830</v>
      </c>
      <c r="N4173">
        <v>31</v>
      </c>
      <c r="O4173">
        <v>30</v>
      </c>
      <c r="P4173">
        <v>25</v>
      </c>
      <c r="Q4173">
        <v>25</v>
      </c>
      <c r="R4173" t="s">
        <v>48611</v>
      </c>
      <c r="S4173" t="s">
        <v>78436</v>
      </c>
      <c r="T4173" t="s">
        <v>96264</v>
      </c>
      <c r="U4173">
        <v>0</v>
      </c>
      <c r="V4173" t="s">
        <v>95788</v>
      </c>
      <c r="W4173">
        <v>1236400000</v>
      </c>
      <c r="X4173">
        <v>176</v>
      </c>
      <c r="Y4173" t="s">
        <v>145746</v>
      </c>
      <c r="Z4173">
        <v>1</v>
      </c>
      <c r="AA4173" t="s">
        <v>145747</v>
      </c>
      <c r="AB4173" t="s">
        <v>145748</v>
      </c>
      <c r="AC4173" t="s">
        <v>42412</v>
      </c>
      <c r="AD4173" t="s">
        <v>832</v>
      </c>
      <c r="AE4173">
        <v>270</v>
      </c>
      <c r="AF4173" t="s">
        <v>833</v>
      </c>
      <c r="AG4173" t="s">
        <v>834</v>
      </c>
      <c r="AH4173" t="s">
        <v>835</v>
      </c>
      <c r="AI4173" t="s">
        <v>836</v>
      </c>
      <c r="AJ4173" s="4" t="s">
        <v>837</v>
      </c>
    </row>
    <row r="4174" spans="1:36" x14ac:dyDescent="0.3">
      <c r="A4174" t="s">
        <v>127989</v>
      </c>
      <c r="B4174" t="s">
        <v>127990</v>
      </c>
      <c r="C4174" t="s">
        <v>127991</v>
      </c>
      <c r="D4174" t="s">
        <v>59128</v>
      </c>
      <c r="H4174" t="s">
        <v>26503</v>
      </c>
      <c r="I4174" t="s">
        <v>29154</v>
      </c>
      <c r="J4174" t="s">
        <v>29155</v>
      </c>
      <c r="N4174">
        <v>17</v>
      </c>
      <c r="O4174">
        <v>17</v>
      </c>
      <c r="P4174">
        <v>17</v>
      </c>
      <c r="Q4174" t="s">
        <v>65303</v>
      </c>
      <c r="R4174" t="s">
        <v>65303</v>
      </c>
      <c r="S4174" t="s">
        <v>65303</v>
      </c>
      <c r="T4174" t="s">
        <v>89952</v>
      </c>
      <c r="U4174">
        <v>0</v>
      </c>
      <c r="V4174" t="s">
        <v>145749</v>
      </c>
      <c r="W4174">
        <v>719460000</v>
      </c>
      <c r="X4174">
        <v>114</v>
      </c>
      <c r="Y4174" t="s">
        <v>145750</v>
      </c>
      <c r="Z4174">
        <v>1</v>
      </c>
      <c r="AA4174" t="s">
        <v>145751</v>
      </c>
      <c r="AB4174" t="s">
        <v>145752</v>
      </c>
      <c r="AC4174" t="s">
        <v>38145</v>
      </c>
      <c r="AD4174" t="s">
        <v>29157</v>
      </c>
      <c r="AE4174">
        <v>4215</v>
      </c>
      <c r="AF4174" t="s">
        <v>29158</v>
      </c>
      <c r="AG4174" t="s">
        <v>29159</v>
      </c>
      <c r="AH4174" t="s">
        <v>29160</v>
      </c>
      <c r="AI4174" t="s">
        <v>29161</v>
      </c>
      <c r="AJ4174" s="4" t="s">
        <v>29162</v>
      </c>
    </row>
    <row r="4175" spans="1:36" x14ac:dyDescent="0.3">
      <c r="A4175" t="s">
        <v>122375</v>
      </c>
      <c r="B4175" t="s">
        <v>127992</v>
      </c>
      <c r="C4175" t="s">
        <v>127993</v>
      </c>
      <c r="D4175" t="s">
        <v>126460</v>
      </c>
      <c r="H4175" t="s">
        <v>26573</v>
      </c>
      <c r="I4175" t="s">
        <v>26574</v>
      </c>
      <c r="J4175" t="s">
        <v>26575</v>
      </c>
      <c r="N4175">
        <v>5</v>
      </c>
      <c r="O4175">
        <v>5</v>
      </c>
      <c r="P4175">
        <v>5</v>
      </c>
      <c r="Q4175" t="s">
        <v>48411</v>
      </c>
      <c r="R4175" t="s">
        <v>48411</v>
      </c>
      <c r="S4175" t="s">
        <v>48411</v>
      </c>
      <c r="T4175" t="s">
        <v>85910</v>
      </c>
      <c r="U4175">
        <v>0</v>
      </c>
      <c r="V4175" t="s">
        <v>76616</v>
      </c>
      <c r="W4175">
        <v>80032000</v>
      </c>
      <c r="X4175">
        <v>12</v>
      </c>
      <c r="Y4175" t="s">
        <v>145753</v>
      </c>
      <c r="Z4175">
        <v>1</v>
      </c>
      <c r="AA4175" t="s">
        <v>145754</v>
      </c>
      <c r="AB4175" t="s">
        <v>145755</v>
      </c>
      <c r="AC4175" t="s">
        <v>26576</v>
      </c>
      <c r="AD4175" t="s">
        <v>42411</v>
      </c>
      <c r="AE4175">
        <v>3836</v>
      </c>
      <c r="AF4175" t="s">
        <v>26577</v>
      </c>
      <c r="AG4175" t="s">
        <v>26578</v>
      </c>
      <c r="AH4175" t="s">
        <v>26579</v>
      </c>
      <c r="AJ4175" s="4" t="s">
        <v>26580</v>
      </c>
    </row>
    <row r="4176" spans="1:36" x14ac:dyDescent="0.3">
      <c r="A4176" t="s">
        <v>127994</v>
      </c>
      <c r="B4176" t="s">
        <v>127995</v>
      </c>
      <c r="C4176" t="s">
        <v>64293</v>
      </c>
      <c r="D4176" t="s">
        <v>127996</v>
      </c>
      <c r="J4176" t="s">
        <v>108</v>
      </c>
      <c r="N4176">
        <v>3</v>
      </c>
      <c r="O4176">
        <v>3</v>
      </c>
      <c r="P4176">
        <v>3</v>
      </c>
      <c r="Q4176" t="s">
        <v>97882</v>
      </c>
      <c r="R4176" t="s">
        <v>97882</v>
      </c>
      <c r="S4176" t="s">
        <v>97882</v>
      </c>
      <c r="T4176" t="s">
        <v>96848</v>
      </c>
      <c r="U4176" t="s">
        <v>145756</v>
      </c>
      <c r="V4176" t="s">
        <v>145757</v>
      </c>
      <c r="W4176">
        <v>140140000</v>
      </c>
      <c r="X4176">
        <v>8</v>
      </c>
      <c r="Y4176" t="s">
        <v>145758</v>
      </c>
      <c r="Z4176">
        <v>1</v>
      </c>
      <c r="AA4176" t="s">
        <v>145759</v>
      </c>
      <c r="AB4176" t="s">
        <v>145760</v>
      </c>
      <c r="AC4176" t="s">
        <v>19295</v>
      </c>
      <c r="AD4176" t="s">
        <v>19295</v>
      </c>
      <c r="AE4176">
        <v>2681</v>
      </c>
      <c r="AF4176" t="s">
        <v>19296</v>
      </c>
      <c r="AG4176" t="s">
        <v>19297</v>
      </c>
      <c r="AH4176" t="s">
        <v>19298</v>
      </c>
      <c r="AJ4176" s="4" t="s">
        <v>19299</v>
      </c>
    </row>
    <row r="4177" spans="1:36" x14ac:dyDescent="0.3">
      <c r="A4177" t="s">
        <v>68260</v>
      </c>
      <c r="B4177" t="s">
        <v>127997</v>
      </c>
      <c r="C4177" t="s">
        <v>51134</v>
      </c>
      <c r="D4177" t="s">
        <v>123088</v>
      </c>
      <c r="I4177" t="s">
        <v>35823</v>
      </c>
      <c r="J4177" t="s">
        <v>35824</v>
      </c>
      <c r="K4177" t="s">
        <v>2405</v>
      </c>
      <c r="N4177">
        <v>4</v>
      </c>
      <c r="O4177">
        <v>4</v>
      </c>
      <c r="P4177">
        <v>4</v>
      </c>
      <c r="Q4177" t="s">
        <v>75983</v>
      </c>
      <c r="R4177" t="s">
        <v>75983</v>
      </c>
      <c r="S4177" t="s">
        <v>75983</v>
      </c>
      <c r="T4177" t="s">
        <v>111352</v>
      </c>
      <c r="U4177">
        <v>0</v>
      </c>
      <c r="V4177" t="s">
        <v>145761</v>
      </c>
      <c r="W4177">
        <v>96603000</v>
      </c>
      <c r="X4177">
        <v>21</v>
      </c>
      <c r="Y4177" t="s">
        <v>145762</v>
      </c>
      <c r="Z4177">
        <v>1</v>
      </c>
      <c r="AA4177" t="s">
        <v>145763</v>
      </c>
      <c r="AB4177" t="s">
        <v>145764</v>
      </c>
      <c r="AC4177" t="s">
        <v>42410</v>
      </c>
      <c r="AD4177" t="s">
        <v>35825</v>
      </c>
      <c r="AE4177">
        <v>2705</v>
      </c>
      <c r="AF4177" t="s">
        <v>35826</v>
      </c>
      <c r="AG4177" t="s">
        <v>35827</v>
      </c>
      <c r="AH4177" t="s">
        <v>35828</v>
      </c>
      <c r="AI4177" t="s">
        <v>35829</v>
      </c>
      <c r="AJ4177" s="4" t="s">
        <v>35830</v>
      </c>
    </row>
    <row r="4178" spans="1:36" x14ac:dyDescent="0.3">
      <c r="A4178" t="s">
        <v>127998</v>
      </c>
      <c r="B4178" t="s">
        <v>70976</v>
      </c>
      <c r="C4178" t="s">
        <v>72045</v>
      </c>
      <c r="D4178" t="s">
        <v>68938</v>
      </c>
      <c r="H4178" t="s">
        <v>20202</v>
      </c>
      <c r="N4178">
        <v>9</v>
      </c>
      <c r="O4178">
        <v>9</v>
      </c>
      <c r="P4178">
        <v>8</v>
      </c>
      <c r="Q4178" t="s">
        <v>84969</v>
      </c>
      <c r="R4178" t="s">
        <v>84969</v>
      </c>
      <c r="S4178" t="s">
        <v>84969</v>
      </c>
      <c r="T4178" t="s">
        <v>84904</v>
      </c>
      <c r="U4178">
        <v>0</v>
      </c>
      <c r="V4178" t="s">
        <v>145765</v>
      </c>
      <c r="W4178">
        <v>530860000</v>
      </c>
      <c r="X4178">
        <v>55</v>
      </c>
      <c r="Y4178" t="s">
        <v>145766</v>
      </c>
      <c r="Z4178">
        <v>1</v>
      </c>
      <c r="AA4178" t="s">
        <v>145767</v>
      </c>
      <c r="AB4178" t="s">
        <v>145768</v>
      </c>
      <c r="AC4178" t="s">
        <v>23864</v>
      </c>
      <c r="AD4178" t="s">
        <v>23865</v>
      </c>
      <c r="AE4178">
        <v>3432</v>
      </c>
      <c r="AF4178" t="s">
        <v>23866</v>
      </c>
      <c r="AG4178" t="s">
        <v>23867</v>
      </c>
      <c r="AH4178" t="s">
        <v>23868</v>
      </c>
      <c r="AJ4178" s="4" t="s">
        <v>23869</v>
      </c>
    </row>
    <row r="4179" spans="1:36" x14ac:dyDescent="0.3">
      <c r="A4179" t="s">
        <v>127999</v>
      </c>
      <c r="B4179" t="s">
        <v>121750</v>
      </c>
      <c r="C4179" t="s">
        <v>57853</v>
      </c>
      <c r="D4179" t="s">
        <v>66713</v>
      </c>
      <c r="H4179" t="s">
        <v>1633</v>
      </c>
      <c r="I4179" t="s">
        <v>1634</v>
      </c>
      <c r="J4179" t="s">
        <v>1635</v>
      </c>
      <c r="K4179" t="s">
        <v>948</v>
      </c>
      <c r="N4179">
        <v>12</v>
      </c>
      <c r="O4179">
        <v>12</v>
      </c>
      <c r="P4179">
        <v>12</v>
      </c>
      <c r="Q4179" t="s">
        <v>82020</v>
      </c>
      <c r="R4179" t="s">
        <v>82020</v>
      </c>
      <c r="S4179" t="s">
        <v>82020</v>
      </c>
      <c r="T4179" t="s">
        <v>78527</v>
      </c>
      <c r="U4179">
        <v>0</v>
      </c>
      <c r="V4179" t="s">
        <v>145769</v>
      </c>
      <c r="W4179">
        <v>639480000</v>
      </c>
      <c r="X4179">
        <v>59</v>
      </c>
      <c r="Y4179" t="s">
        <v>145770</v>
      </c>
      <c r="Z4179">
        <v>1</v>
      </c>
      <c r="AA4179" t="s">
        <v>145771</v>
      </c>
      <c r="AB4179" t="s">
        <v>145772</v>
      </c>
      <c r="AC4179" t="s">
        <v>1636</v>
      </c>
      <c r="AD4179" t="s">
        <v>1636</v>
      </c>
      <c r="AE4179">
        <v>378</v>
      </c>
      <c r="AF4179" t="s">
        <v>1637</v>
      </c>
      <c r="AG4179" t="s">
        <v>1638</v>
      </c>
      <c r="AH4179" t="s">
        <v>1639</v>
      </c>
      <c r="AJ4179" s="4" t="s">
        <v>1640</v>
      </c>
    </row>
    <row r="4180" spans="1:36" x14ac:dyDescent="0.3">
      <c r="A4180" t="s">
        <v>126438</v>
      </c>
      <c r="B4180" t="s">
        <v>71594</v>
      </c>
      <c r="C4180" t="s">
        <v>128000</v>
      </c>
      <c r="D4180" t="s">
        <v>128001</v>
      </c>
      <c r="H4180" t="s">
        <v>33581</v>
      </c>
      <c r="I4180" t="s">
        <v>2710</v>
      </c>
      <c r="J4180" t="s">
        <v>33582</v>
      </c>
      <c r="K4180" t="s">
        <v>8087</v>
      </c>
      <c r="N4180">
        <v>7</v>
      </c>
      <c r="O4180">
        <v>3</v>
      </c>
      <c r="P4180">
        <v>3</v>
      </c>
      <c r="Q4180" t="s">
        <v>84113</v>
      </c>
      <c r="R4180" t="s">
        <v>77919</v>
      </c>
      <c r="S4180" t="s">
        <v>77919</v>
      </c>
      <c r="T4180" t="s">
        <v>91321</v>
      </c>
      <c r="U4180">
        <v>0</v>
      </c>
      <c r="V4180" t="s">
        <v>145773</v>
      </c>
      <c r="W4180">
        <v>146540000</v>
      </c>
      <c r="X4180">
        <v>14</v>
      </c>
      <c r="Y4180" t="s">
        <v>145774</v>
      </c>
      <c r="Z4180">
        <v>1</v>
      </c>
      <c r="AA4180" t="s">
        <v>97351</v>
      </c>
      <c r="AB4180" t="s">
        <v>145775</v>
      </c>
      <c r="AC4180" t="s">
        <v>39049</v>
      </c>
      <c r="AD4180" t="s">
        <v>33584</v>
      </c>
      <c r="AE4180">
        <v>4901</v>
      </c>
      <c r="AF4180" t="s">
        <v>33585</v>
      </c>
      <c r="AG4180" t="s">
        <v>33586</v>
      </c>
      <c r="AH4180" t="s">
        <v>33587</v>
      </c>
      <c r="AJ4180" s="4" t="s">
        <v>33588</v>
      </c>
    </row>
    <row r="4181" spans="1:36" x14ac:dyDescent="0.3">
      <c r="A4181" t="s">
        <v>128002</v>
      </c>
      <c r="B4181" t="s">
        <v>128003</v>
      </c>
      <c r="C4181" t="s">
        <v>128004</v>
      </c>
      <c r="D4181" t="s">
        <v>51012</v>
      </c>
      <c r="H4181" t="s">
        <v>28641</v>
      </c>
      <c r="I4181" t="s">
        <v>28642</v>
      </c>
      <c r="J4181" t="s">
        <v>28643</v>
      </c>
      <c r="N4181">
        <v>11</v>
      </c>
      <c r="O4181">
        <v>11</v>
      </c>
      <c r="P4181">
        <v>11</v>
      </c>
      <c r="Q4181" t="s">
        <v>76633</v>
      </c>
      <c r="R4181" t="s">
        <v>76633</v>
      </c>
      <c r="S4181" t="s">
        <v>76633</v>
      </c>
      <c r="T4181" t="s">
        <v>96510</v>
      </c>
      <c r="U4181">
        <v>0</v>
      </c>
      <c r="V4181" t="s">
        <v>145776</v>
      </c>
      <c r="W4181">
        <v>339870000</v>
      </c>
      <c r="X4181">
        <v>51</v>
      </c>
      <c r="Y4181" t="s">
        <v>145777</v>
      </c>
      <c r="Z4181">
        <v>1</v>
      </c>
      <c r="AA4181" t="s">
        <v>145778</v>
      </c>
      <c r="AB4181" t="s">
        <v>145779</v>
      </c>
      <c r="AC4181" t="s">
        <v>42409</v>
      </c>
      <c r="AD4181" t="s">
        <v>28645</v>
      </c>
      <c r="AE4181">
        <v>4137</v>
      </c>
      <c r="AF4181" t="s">
        <v>28646</v>
      </c>
      <c r="AG4181" t="s">
        <v>28647</v>
      </c>
      <c r="AH4181" t="s">
        <v>28648</v>
      </c>
      <c r="AJ4181" s="4" t="s">
        <v>28649</v>
      </c>
    </row>
    <row r="4182" spans="1:36" x14ac:dyDescent="0.3">
      <c r="A4182" t="s">
        <v>128005</v>
      </c>
      <c r="B4182" t="s">
        <v>128006</v>
      </c>
      <c r="C4182" t="s">
        <v>128007</v>
      </c>
      <c r="D4182" t="s">
        <v>128008</v>
      </c>
      <c r="H4182" t="s">
        <v>28739</v>
      </c>
      <c r="I4182" t="s">
        <v>28740</v>
      </c>
      <c r="J4182" t="s">
        <v>28741</v>
      </c>
      <c r="K4182" t="s">
        <v>4031</v>
      </c>
      <c r="N4182">
        <v>26</v>
      </c>
      <c r="O4182">
        <v>22</v>
      </c>
      <c r="P4182">
        <v>22</v>
      </c>
      <c r="Q4182">
        <v>39</v>
      </c>
      <c r="R4182" t="s">
        <v>80249</v>
      </c>
      <c r="S4182" t="s">
        <v>80249</v>
      </c>
      <c r="T4182" t="s">
        <v>96828</v>
      </c>
      <c r="U4182">
        <v>0</v>
      </c>
      <c r="V4182" t="s">
        <v>145780</v>
      </c>
      <c r="W4182">
        <v>1039000000</v>
      </c>
      <c r="X4182">
        <v>109</v>
      </c>
      <c r="Y4182" t="s">
        <v>145781</v>
      </c>
      <c r="Z4182">
        <v>1</v>
      </c>
      <c r="AA4182" t="s">
        <v>145782</v>
      </c>
      <c r="AB4182" t="s">
        <v>145783</v>
      </c>
      <c r="AC4182" t="s">
        <v>42408</v>
      </c>
      <c r="AD4182" t="s">
        <v>42407</v>
      </c>
      <c r="AE4182">
        <v>4151</v>
      </c>
      <c r="AF4182" t="s">
        <v>28744</v>
      </c>
      <c r="AG4182" t="s">
        <v>28745</v>
      </c>
      <c r="AH4182" t="s">
        <v>28746</v>
      </c>
      <c r="AI4182" t="s">
        <v>28747</v>
      </c>
      <c r="AJ4182" s="4" t="s">
        <v>28748</v>
      </c>
    </row>
    <row r="4183" spans="1:36" x14ac:dyDescent="0.3">
      <c r="A4183" t="s">
        <v>122232</v>
      </c>
      <c r="B4183" t="s">
        <v>128009</v>
      </c>
      <c r="C4183" t="s">
        <v>99683</v>
      </c>
      <c r="D4183" t="s">
        <v>128010</v>
      </c>
      <c r="H4183" t="s">
        <v>3099</v>
      </c>
      <c r="I4183" t="s">
        <v>23197</v>
      </c>
      <c r="N4183">
        <v>6</v>
      </c>
      <c r="O4183">
        <v>6</v>
      </c>
      <c r="P4183">
        <v>6</v>
      </c>
      <c r="Q4183" t="s">
        <v>76664</v>
      </c>
      <c r="R4183" t="s">
        <v>76664</v>
      </c>
      <c r="S4183" t="s">
        <v>76664</v>
      </c>
      <c r="T4183" t="s">
        <v>87773</v>
      </c>
      <c r="U4183">
        <v>0</v>
      </c>
      <c r="V4183" t="s">
        <v>145784</v>
      </c>
      <c r="W4183">
        <v>268120000</v>
      </c>
      <c r="X4183">
        <v>19</v>
      </c>
      <c r="Y4183" t="s">
        <v>145785</v>
      </c>
      <c r="Z4183">
        <v>1</v>
      </c>
      <c r="AA4183" t="s">
        <v>145786</v>
      </c>
      <c r="AB4183" t="s">
        <v>145787</v>
      </c>
      <c r="AC4183" t="s">
        <v>23198</v>
      </c>
      <c r="AD4183" t="s">
        <v>23198</v>
      </c>
      <c r="AE4183">
        <v>3332</v>
      </c>
      <c r="AF4183" t="s">
        <v>23199</v>
      </c>
      <c r="AG4183" t="s">
        <v>23200</v>
      </c>
      <c r="AJ4183" s="4" t="s">
        <v>23201</v>
      </c>
    </row>
    <row r="4184" spans="1:36" x14ac:dyDescent="0.3">
      <c r="A4184" t="s">
        <v>128011</v>
      </c>
      <c r="B4184" t="s">
        <v>58857</v>
      </c>
      <c r="C4184" t="s">
        <v>102223</v>
      </c>
      <c r="D4184" t="s">
        <v>50609</v>
      </c>
      <c r="H4184" t="s">
        <v>29220</v>
      </c>
      <c r="I4184" t="s">
        <v>29221</v>
      </c>
      <c r="J4184" t="s">
        <v>29222</v>
      </c>
      <c r="N4184">
        <v>13</v>
      </c>
      <c r="O4184">
        <v>13</v>
      </c>
      <c r="P4184">
        <v>13</v>
      </c>
      <c r="Q4184" t="s">
        <v>80028</v>
      </c>
      <c r="R4184" t="s">
        <v>80028</v>
      </c>
      <c r="S4184" t="s">
        <v>80028</v>
      </c>
      <c r="T4184" t="s">
        <v>91183</v>
      </c>
      <c r="U4184">
        <v>0</v>
      </c>
      <c r="V4184" t="s">
        <v>91552</v>
      </c>
      <c r="W4184">
        <v>771780000</v>
      </c>
      <c r="X4184">
        <v>64</v>
      </c>
      <c r="Y4184" t="s">
        <v>145788</v>
      </c>
      <c r="Z4184">
        <v>1</v>
      </c>
      <c r="AA4184" t="s">
        <v>145789</v>
      </c>
      <c r="AB4184" t="s">
        <v>145790</v>
      </c>
      <c r="AC4184" t="s">
        <v>29223</v>
      </c>
      <c r="AD4184" t="s">
        <v>29223</v>
      </c>
      <c r="AE4184">
        <v>4221</v>
      </c>
      <c r="AF4184" t="s">
        <v>29224</v>
      </c>
      <c r="AG4184" t="s">
        <v>29225</v>
      </c>
      <c r="AH4184" t="s">
        <v>29226</v>
      </c>
      <c r="AJ4184" s="4" t="s">
        <v>29227</v>
      </c>
    </row>
    <row r="4185" spans="1:36" x14ac:dyDescent="0.3">
      <c r="A4185" t="s">
        <v>128012</v>
      </c>
      <c r="B4185" t="s">
        <v>57602</v>
      </c>
      <c r="C4185" t="s">
        <v>128013</v>
      </c>
      <c r="D4185" t="s">
        <v>66815</v>
      </c>
      <c r="H4185" t="s">
        <v>14324</v>
      </c>
      <c r="I4185" t="s">
        <v>2979</v>
      </c>
      <c r="J4185" t="s">
        <v>20277</v>
      </c>
      <c r="N4185">
        <v>5</v>
      </c>
      <c r="O4185">
        <v>5</v>
      </c>
      <c r="P4185">
        <v>5</v>
      </c>
      <c r="Q4185" t="s">
        <v>75930</v>
      </c>
      <c r="R4185" t="s">
        <v>75930</v>
      </c>
      <c r="S4185" t="s">
        <v>75930</v>
      </c>
      <c r="T4185" t="s">
        <v>82058</v>
      </c>
      <c r="U4185" t="s">
        <v>145791</v>
      </c>
      <c r="V4185" t="s">
        <v>145792</v>
      </c>
      <c r="W4185">
        <v>207260000</v>
      </c>
      <c r="X4185">
        <v>14</v>
      </c>
      <c r="Y4185" t="s">
        <v>145793</v>
      </c>
      <c r="Z4185">
        <v>1</v>
      </c>
      <c r="AA4185" t="s">
        <v>145794</v>
      </c>
      <c r="AB4185" t="s">
        <v>145795</v>
      </c>
      <c r="AC4185" t="s">
        <v>29971</v>
      </c>
      <c r="AD4185" t="s">
        <v>29971</v>
      </c>
      <c r="AE4185">
        <v>4341</v>
      </c>
      <c r="AF4185" t="s">
        <v>29972</v>
      </c>
      <c r="AG4185" t="s">
        <v>29973</v>
      </c>
      <c r="AH4185" t="s">
        <v>29974</v>
      </c>
      <c r="AI4185" t="s">
        <v>29975</v>
      </c>
      <c r="AJ4185" s="4" t="s">
        <v>29976</v>
      </c>
    </row>
    <row r="4186" spans="1:36" x14ac:dyDescent="0.3">
      <c r="A4186">
        <v>1</v>
      </c>
      <c r="B4186" t="s">
        <v>128014</v>
      </c>
      <c r="C4186">
        <v>1</v>
      </c>
      <c r="D4186" t="s">
        <v>73722</v>
      </c>
      <c r="N4186">
        <v>2</v>
      </c>
      <c r="O4186">
        <v>2</v>
      </c>
      <c r="P4186">
        <v>2</v>
      </c>
      <c r="Q4186" t="s">
        <v>48450</v>
      </c>
      <c r="R4186" t="s">
        <v>48450</v>
      </c>
      <c r="S4186" t="s">
        <v>48450</v>
      </c>
      <c r="T4186" t="s">
        <v>107407</v>
      </c>
      <c r="U4186" t="s">
        <v>145796</v>
      </c>
      <c r="V4186" t="s">
        <v>145797</v>
      </c>
      <c r="W4186">
        <v>156170000</v>
      </c>
      <c r="X4186">
        <v>16</v>
      </c>
      <c r="Y4186" t="s">
        <v>145798</v>
      </c>
      <c r="Z4186">
        <v>1</v>
      </c>
      <c r="AA4186" t="s">
        <v>145799</v>
      </c>
      <c r="AB4186" t="s">
        <v>145800</v>
      </c>
      <c r="AC4186" t="s">
        <v>42406</v>
      </c>
      <c r="AD4186" t="s">
        <v>42406</v>
      </c>
      <c r="AE4186">
        <v>5113</v>
      </c>
      <c r="AF4186" t="s">
        <v>42405</v>
      </c>
      <c r="AG4186" t="s">
        <v>42404</v>
      </c>
      <c r="AJ4186" s="4" t="s">
        <v>34987</v>
      </c>
    </row>
    <row r="4187" spans="1:36" x14ac:dyDescent="0.3">
      <c r="A4187" t="s">
        <v>128015</v>
      </c>
      <c r="B4187" t="s">
        <v>58153</v>
      </c>
      <c r="C4187" t="s">
        <v>68350</v>
      </c>
      <c r="D4187" t="s">
        <v>128016</v>
      </c>
      <c r="H4187" t="s">
        <v>23062</v>
      </c>
      <c r="I4187" t="s">
        <v>23063</v>
      </c>
      <c r="J4187" t="s">
        <v>23064</v>
      </c>
      <c r="N4187">
        <v>3</v>
      </c>
      <c r="O4187">
        <v>3</v>
      </c>
      <c r="P4187">
        <v>3</v>
      </c>
      <c r="Q4187">
        <v>17</v>
      </c>
      <c r="R4187">
        <v>17</v>
      </c>
      <c r="S4187">
        <v>17</v>
      </c>
      <c r="T4187" t="s">
        <v>80949</v>
      </c>
      <c r="U4187">
        <v>0</v>
      </c>
      <c r="V4187" t="s">
        <v>60276</v>
      </c>
      <c r="W4187">
        <v>366910000</v>
      </c>
      <c r="X4187">
        <v>19</v>
      </c>
      <c r="Y4187" t="s">
        <v>145801</v>
      </c>
      <c r="Z4187">
        <v>1</v>
      </c>
      <c r="AA4187" t="s">
        <v>145802</v>
      </c>
      <c r="AB4187" t="s">
        <v>145803</v>
      </c>
      <c r="AC4187" t="s">
        <v>23065</v>
      </c>
      <c r="AD4187" t="s">
        <v>37788</v>
      </c>
      <c r="AE4187">
        <v>3309</v>
      </c>
      <c r="AF4187" t="s">
        <v>23067</v>
      </c>
      <c r="AG4187" t="s">
        <v>23068</v>
      </c>
      <c r="AH4187" t="s">
        <v>23069</v>
      </c>
      <c r="AJ4187" s="4" t="s">
        <v>23070</v>
      </c>
    </row>
    <row r="4188" spans="1:36" x14ac:dyDescent="0.3">
      <c r="A4188" t="s">
        <v>54553</v>
      </c>
      <c r="B4188" t="s">
        <v>70856</v>
      </c>
      <c r="C4188" t="s">
        <v>128017</v>
      </c>
      <c r="D4188" t="s">
        <v>128018</v>
      </c>
      <c r="H4188" t="s">
        <v>2997</v>
      </c>
      <c r="I4188" t="s">
        <v>2998</v>
      </c>
      <c r="J4188" t="s">
        <v>2999</v>
      </c>
      <c r="K4188" t="s">
        <v>948</v>
      </c>
      <c r="N4188">
        <v>22</v>
      </c>
      <c r="O4188">
        <v>22</v>
      </c>
      <c r="P4188">
        <v>19</v>
      </c>
      <c r="Q4188" t="s">
        <v>77000</v>
      </c>
      <c r="R4188" t="s">
        <v>77000</v>
      </c>
      <c r="S4188" t="s">
        <v>50539</v>
      </c>
      <c r="T4188" t="s">
        <v>81519</v>
      </c>
      <c r="U4188">
        <v>0</v>
      </c>
      <c r="V4188" t="s">
        <v>145804</v>
      </c>
      <c r="W4188">
        <v>2778000000</v>
      </c>
      <c r="X4188">
        <v>193</v>
      </c>
      <c r="Y4188" t="s">
        <v>145805</v>
      </c>
      <c r="Z4188">
        <v>1</v>
      </c>
      <c r="AA4188" t="s">
        <v>145806</v>
      </c>
      <c r="AB4188" t="s">
        <v>145807</v>
      </c>
      <c r="AC4188" t="s">
        <v>42403</v>
      </c>
      <c r="AD4188" t="s">
        <v>3001</v>
      </c>
      <c r="AE4188">
        <v>564</v>
      </c>
      <c r="AF4188" t="s">
        <v>3002</v>
      </c>
      <c r="AG4188" t="s">
        <v>3003</v>
      </c>
      <c r="AH4188" t="s">
        <v>3004</v>
      </c>
      <c r="AJ4188" s="4" t="s">
        <v>3005</v>
      </c>
    </row>
    <row r="4189" spans="1:36" x14ac:dyDescent="0.3">
      <c r="A4189" t="s">
        <v>128019</v>
      </c>
      <c r="B4189" t="s">
        <v>128020</v>
      </c>
      <c r="C4189" t="s">
        <v>128021</v>
      </c>
      <c r="D4189" t="s">
        <v>128022</v>
      </c>
      <c r="H4189" t="s">
        <v>28761</v>
      </c>
      <c r="J4189" t="s">
        <v>28762</v>
      </c>
      <c r="K4189" t="s">
        <v>15855</v>
      </c>
      <c r="N4189">
        <v>3</v>
      </c>
      <c r="O4189">
        <v>3</v>
      </c>
      <c r="P4189">
        <v>3</v>
      </c>
      <c r="Q4189" t="s">
        <v>48425</v>
      </c>
      <c r="R4189" t="s">
        <v>48425</v>
      </c>
      <c r="S4189" t="s">
        <v>48425</v>
      </c>
      <c r="T4189" t="s">
        <v>90710</v>
      </c>
      <c r="U4189">
        <v>0</v>
      </c>
      <c r="V4189" t="s">
        <v>145808</v>
      </c>
      <c r="W4189">
        <v>87566000</v>
      </c>
      <c r="X4189">
        <v>8</v>
      </c>
      <c r="Y4189" t="s">
        <v>145809</v>
      </c>
      <c r="Z4189">
        <v>1</v>
      </c>
      <c r="AA4189" t="s">
        <v>145810</v>
      </c>
      <c r="AB4189" t="s">
        <v>145811</v>
      </c>
      <c r="AC4189" t="s">
        <v>28764</v>
      </c>
      <c r="AD4189" t="s">
        <v>39919</v>
      </c>
      <c r="AE4189">
        <v>4152</v>
      </c>
      <c r="AF4189" t="s">
        <v>28765</v>
      </c>
      <c r="AG4189" t="s">
        <v>28766</v>
      </c>
      <c r="AH4189" t="s">
        <v>28767</v>
      </c>
      <c r="AI4189" t="s">
        <v>28768</v>
      </c>
      <c r="AJ4189" s="4" t="s">
        <v>28769</v>
      </c>
    </row>
    <row r="4190" spans="1:36" x14ac:dyDescent="0.3">
      <c r="A4190" t="s">
        <v>128023</v>
      </c>
      <c r="B4190" t="s">
        <v>122256</v>
      </c>
      <c r="C4190" t="s">
        <v>63316</v>
      </c>
      <c r="D4190" t="s">
        <v>128024</v>
      </c>
      <c r="H4190" t="s">
        <v>42402</v>
      </c>
      <c r="I4190" t="s">
        <v>42401</v>
      </c>
      <c r="J4190" t="s">
        <v>42400</v>
      </c>
      <c r="K4190" t="s">
        <v>42399</v>
      </c>
      <c r="N4190">
        <v>8</v>
      </c>
      <c r="O4190">
        <v>8</v>
      </c>
      <c r="P4190">
        <v>8</v>
      </c>
      <c r="Q4190" t="s">
        <v>90561</v>
      </c>
      <c r="R4190" t="s">
        <v>90561</v>
      </c>
      <c r="S4190" t="s">
        <v>90561</v>
      </c>
      <c r="T4190" t="s">
        <v>145812</v>
      </c>
      <c r="U4190">
        <v>0</v>
      </c>
      <c r="V4190" t="s">
        <v>145813</v>
      </c>
      <c r="W4190">
        <v>1297700000</v>
      </c>
      <c r="X4190">
        <v>58</v>
      </c>
      <c r="Y4190" t="s">
        <v>145814</v>
      </c>
      <c r="Z4190">
        <v>1</v>
      </c>
      <c r="AA4190" t="s">
        <v>145815</v>
      </c>
      <c r="AB4190" t="s">
        <v>145816</v>
      </c>
      <c r="AC4190" t="s">
        <v>42398</v>
      </c>
      <c r="AD4190" t="s">
        <v>42398</v>
      </c>
      <c r="AE4190">
        <v>890</v>
      </c>
      <c r="AF4190" t="s">
        <v>42397</v>
      </c>
      <c r="AG4190" t="s">
        <v>42396</v>
      </c>
      <c r="AH4190" t="s">
        <v>42395</v>
      </c>
      <c r="AJ4190" s="4" t="s">
        <v>42394</v>
      </c>
    </row>
    <row r="4191" spans="1:36" x14ac:dyDescent="0.3">
      <c r="A4191" t="s">
        <v>123102</v>
      </c>
      <c r="B4191" t="s">
        <v>118429</v>
      </c>
      <c r="C4191" t="s">
        <v>51213</v>
      </c>
      <c r="D4191" t="s">
        <v>128025</v>
      </c>
      <c r="H4191" t="s">
        <v>18730</v>
      </c>
      <c r="I4191" t="s">
        <v>18731</v>
      </c>
      <c r="N4191">
        <v>4</v>
      </c>
      <c r="O4191">
        <v>4</v>
      </c>
      <c r="P4191">
        <v>4</v>
      </c>
      <c r="Q4191" t="s">
        <v>76183</v>
      </c>
      <c r="R4191" t="s">
        <v>76183</v>
      </c>
      <c r="S4191" t="s">
        <v>76183</v>
      </c>
      <c r="T4191" t="s">
        <v>91129</v>
      </c>
      <c r="U4191">
        <v>0</v>
      </c>
      <c r="V4191" t="s">
        <v>145817</v>
      </c>
      <c r="W4191">
        <v>162750000</v>
      </c>
      <c r="X4191">
        <v>5</v>
      </c>
      <c r="Y4191" t="s">
        <v>145818</v>
      </c>
      <c r="Z4191">
        <v>1</v>
      </c>
      <c r="AA4191" t="s">
        <v>145819</v>
      </c>
      <c r="AB4191" t="s">
        <v>145820</v>
      </c>
      <c r="AC4191" t="s">
        <v>42393</v>
      </c>
      <c r="AD4191" t="s">
        <v>42392</v>
      </c>
      <c r="AE4191">
        <v>2572</v>
      </c>
      <c r="AF4191" t="s">
        <v>18734</v>
      </c>
      <c r="AG4191" t="s">
        <v>18735</v>
      </c>
      <c r="AJ4191" s="4" t="s">
        <v>18736</v>
      </c>
    </row>
    <row r="4192" spans="1:36" x14ac:dyDescent="0.3">
      <c r="A4192" t="s">
        <v>128026</v>
      </c>
      <c r="B4192" t="s">
        <v>128027</v>
      </c>
      <c r="C4192" t="s">
        <v>128028</v>
      </c>
      <c r="D4192" t="s">
        <v>128029</v>
      </c>
      <c r="N4192">
        <v>3</v>
      </c>
      <c r="O4192">
        <v>3</v>
      </c>
      <c r="P4192">
        <v>3</v>
      </c>
      <c r="Q4192" t="s">
        <v>48404</v>
      </c>
      <c r="R4192" t="s">
        <v>48404</v>
      </c>
      <c r="S4192" t="s">
        <v>48404</v>
      </c>
      <c r="T4192" t="s">
        <v>145821</v>
      </c>
      <c r="U4192" t="s">
        <v>145822</v>
      </c>
      <c r="V4192" t="s">
        <v>145823</v>
      </c>
      <c r="W4192">
        <v>32188000</v>
      </c>
      <c r="X4192">
        <v>2</v>
      </c>
      <c r="Y4192" t="s">
        <v>145824</v>
      </c>
      <c r="Z4192">
        <v>1</v>
      </c>
      <c r="AA4192" t="s">
        <v>145825</v>
      </c>
      <c r="AB4192" t="s">
        <v>145826</v>
      </c>
      <c r="AC4192" t="s">
        <v>42391</v>
      </c>
      <c r="AD4192" t="s">
        <v>42390</v>
      </c>
      <c r="AE4192">
        <v>2382</v>
      </c>
      <c r="AF4192" t="s">
        <v>42389</v>
      </c>
      <c r="AG4192" t="s">
        <v>42388</v>
      </c>
      <c r="AH4192" t="s">
        <v>42387</v>
      </c>
      <c r="AJ4192" s="4" t="s">
        <v>42386</v>
      </c>
    </row>
    <row r="4193" spans="1:36" x14ac:dyDescent="0.3">
      <c r="A4193" t="s">
        <v>128030</v>
      </c>
      <c r="B4193" t="s">
        <v>128031</v>
      </c>
      <c r="C4193" t="s">
        <v>128032</v>
      </c>
      <c r="D4193" t="s">
        <v>128033</v>
      </c>
      <c r="H4193" t="s">
        <v>1625</v>
      </c>
      <c r="J4193" t="s">
        <v>1626</v>
      </c>
      <c r="K4193" t="s">
        <v>1627</v>
      </c>
      <c r="N4193">
        <v>3</v>
      </c>
      <c r="O4193">
        <v>3</v>
      </c>
      <c r="P4193">
        <v>3</v>
      </c>
      <c r="Q4193" t="s">
        <v>78020</v>
      </c>
      <c r="R4193" t="s">
        <v>78020</v>
      </c>
      <c r="S4193" t="s">
        <v>78020</v>
      </c>
      <c r="T4193" t="s">
        <v>96120</v>
      </c>
      <c r="U4193" t="s">
        <v>145827</v>
      </c>
      <c r="V4193" t="s">
        <v>145828</v>
      </c>
      <c r="W4193">
        <v>170290000</v>
      </c>
      <c r="X4193">
        <v>4</v>
      </c>
      <c r="Y4193" t="s">
        <v>145829</v>
      </c>
      <c r="Z4193">
        <v>1</v>
      </c>
      <c r="AA4193" t="s">
        <v>145830</v>
      </c>
      <c r="AB4193" t="s">
        <v>145831</v>
      </c>
      <c r="AC4193" t="s">
        <v>1628</v>
      </c>
      <c r="AD4193" t="s">
        <v>1628</v>
      </c>
      <c r="AE4193">
        <v>376</v>
      </c>
      <c r="AF4193" t="s">
        <v>1629</v>
      </c>
      <c r="AG4193" t="s">
        <v>1630</v>
      </c>
      <c r="AH4193" t="s">
        <v>1631</v>
      </c>
      <c r="AJ4193" s="4" t="s">
        <v>1632</v>
      </c>
    </row>
    <row r="4194" spans="1:36" x14ac:dyDescent="0.3">
      <c r="A4194" t="s">
        <v>128034</v>
      </c>
      <c r="B4194" t="s">
        <v>102549</v>
      </c>
      <c r="C4194" t="s">
        <v>118270</v>
      </c>
      <c r="D4194" t="s">
        <v>127459</v>
      </c>
      <c r="I4194" t="s">
        <v>4996</v>
      </c>
      <c r="J4194" t="s">
        <v>4997</v>
      </c>
      <c r="N4194">
        <v>5</v>
      </c>
      <c r="O4194">
        <v>4</v>
      </c>
      <c r="P4194">
        <v>4</v>
      </c>
      <c r="Q4194" t="s">
        <v>48411</v>
      </c>
      <c r="R4194" t="s">
        <v>76722</v>
      </c>
      <c r="S4194" t="s">
        <v>76722</v>
      </c>
      <c r="T4194" t="s">
        <v>145832</v>
      </c>
      <c r="U4194" t="s">
        <v>145833</v>
      </c>
      <c r="V4194" t="s">
        <v>145834</v>
      </c>
      <c r="W4194">
        <v>67431000</v>
      </c>
      <c r="X4194">
        <v>3</v>
      </c>
      <c r="Y4194" t="s">
        <v>145835</v>
      </c>
      <c r="Z4194">
        <v>1</v>
      </c>
      <c r="AA4194" t="s">
        <v>145836</v>
      </c>
      <c r="AB4194" t="s">
        <v>145837</v>
      </c>
      <c r="AC4194" t="s">
        <v>4998</v>
      </c>
      <c r="AD4194" t="s">
        <v>4999</v>
      </c>
      <c r="AE4194">
        <v>843</v>
      </c>
      <c r="AF4194" t="s">
        <v>5000</v>
      </c>
      <c r="AG4194" t="s">
        <v>5001</v>
      </c>
      <c r="AH4194" t="s">
        <v>5002</v>
      </c>
      <c r="AJ4194" s="4" t="s">
        <v>5003</v>
      </c>
    </row>
    <row r="4195" spans="1:36" x14ac:dyDescent="0.3">
      <c r="A4195" t="s">
        <v>128035</v>
      </c>
      <c r="B4195" t="s">
        <v>53710</v>
      </c>
      <c r="C4195" t="s">
        <v>128036</v>
      </c>
      <c r="D4195" t="s">
        <v>128037</v>
      </c>
      <c r="N4195">
        <v>6</v>
      </c>
      <c r="O4195">
        <v>6</v>
      </c>
      <c r="P4195">
        <v>6</v>
      </c>
      <c r="Q4195" t="s">
        <v>78655</v>
      </c>
      <c r="R4195" t="s">
        <v>78655</v>
      </c>
      <c r="S4195" t="s">
        <v>78655</v>
      </c>
      <c r="T4195" t="s">
        <v>90801</v>
      </c>
      <c r="U4195">
        <v>0</v>
      </c>
      <c r="V4195" t="s">
        <v>145838</v>
      </c>
      <c r="W4195">
        <v>87413000</v>
      </c>
      <c r="X4195">
        <v>15</v>
      </c>
      <c r="Y4195" t="s">
        <v>145839</v>
      </c>
      <c r="Z4195">
        <v>1</v>
      </c>
      <c r="AA4195" t="s">
        <v>145840</v>
      </c>
      <c r="AB4195" t="s">
        <v>145841</v>
      </c>
      <c r="AC4195" t="s">
        <v>4435</v>
      </c>
      <c r="AD4195" t="s">
        <v>4435</v>
      </c>
      <c r="AE4195">
        <v>765</v>
      </c>
      <c r="AF4195" t="s">
        <v>4436</v>
      </c>
      <c r="AG4195" t="s">
        <v>4437</v>
      </c>
      <c r="AH4195" t="s">
        <v>4438</v>
      </c>
      <c r="AI4195" t="s">
        <v>4439</v>
      </c>
      <c r="AJ4195" s="4" t="s">
        <v>4440</v>
      </c>
    </row>
    <row r="4196" spans="1:36" x14ac:dyDescent="0.3">
      <c r="A4196" t="s">
        <v>128038</v>
      </c>
      <c r="B4196" t="s">
        <v>123407</v>
      </c>
      <c r="C4196" t="s">
        <v>64662</v>
      </c>
      <c r="D4196" t="s">
        <v>54647</v>
      </c>
      <c r="I4196" t="s">
        <v>19235</v>
      </c>
      <c r="N4196">
        <v>6</v>
      </c>
      <c r="O4196">
        <v>4</v>
      </c>
      <c r="P4196">
        <v>4</v>
      </c>
      <c r="Q4196" t="s">
        <v>48514</v>
      </c>
      <c r="R4196" t="s">
        <v>48540</v>
      </c>
      <c r="S4196" t="s">
        <v>48540</v>
      </c>
      <c r="T4196" t="s">
        <v>88501</v>
      </c>
      <c r="U4196">
        <v>0</v>
      </c>
      <c r="V4196" t="s">
        <v>145842</v>
      </c>
      <c r="W4196">
        <v>107380000</v>
      </c>
      <c r="X4196">
        <v>8</v>
      </c>
      <c r="Y4196" t="s">
        <v>145843</v>
      </c>
      <c r="Z4196">
        <v>1</v>
      </c>
      <c r="AA4196" t="s">
        <v>145844</v>
      </c>
      <c r="AB4196" t="s">
        <v>95595</v>
      </c>
      <c r="AC4196" t="s">
        <v>33173</v>
      </c>
      <c r="AD4196" t="s">
        <v>33173</v>
      </c>
      <c r="AE4196">
        <v>4835</v>
      </c>
      <c r="AF4196" t="s">
        <v>33174</v>
      </c>
      <c r="AG4196" t="s">
        <v>33175</v>
      </c>
      <c r="AJ4196" s="4" t="s">
        <v>33176</v>
      </c>
    </row>
    <row r="4197" spans="1:36" x14ac:dyDescent="0.3">
      <c r="A4197" t="s">
        <v>128039</v>
      </c>
      <c r="B4197" t="s">
        <v>128040</v>
      </c>
      <c r="C4197" t="s">
        <v>128041</v>
      </c>
      <c r="D4197" t="s">
        <v>128042</v>
      </c>
      <c r="H4197" t="s">
        <v>12900</v>
      </c>
      <c r="I4197" t="s">
        <v>12901</v>
      </c>
      <c r="J4197" t="s">
        <v>12902</v>
      </c>
      <c r="K4197" t="s">
        <v>12903</v>
      </c>
      <c r="N4197">
        <v>30</v>
      </c>
      <c r="O4197">
        <v>1</v>
      </c>
      <c r="P4197">
        <v>1</v>
      </c>
      <c r="Q4197" t="s">
        <v>145845</v>
      </c>
      <c r="R4197" t="s">
        <v>76055</v>
      </c>
      <c r="S4197" t="s">
        <v>76055</v>
      </c>
      <c r="T4197" t="s">
        <v>78338</v>
      </c>
      <c r="U4197">
        <v>0</v>
      </c>
      <c r="V4197" t="s">
        <v>95140</v>
      </c>
      <c r="W4197">
        <v>3821900000</v>
      </c>
      <c r="X4197">
        <v>80</v>
      </c>
      <c r="Y4197" t="s">
        <v>145846</v>
      </c>
      <c r="Z4197">
        <v>1</v>
      </c>
      <c r="AA4197" t="s">
        <v>145847</v>
      </c>
      <c r="AB4197" t="s">
        <v>145848</v>
      </c>
      <c r="AC4197" t="s">
        <v>42385</v>
      </c>
      <c r="AD4197" t="s">
        <v>12905</v>
      </c>
      <c r="AE4197">
        <v>1812</v>
      </c>
      <c r="AF4197" t="s">
        <v>12906</v>
      </c>
      <c r="AG4197" t="s">
        <v>12907</v>
      </c>
      <c r="AH4197" t="s">
        <v>12908</v>
      </c>
      <c r="AJ4197" s="4" t="s">
        <v>12909</v>
      </c>
    </row>
    <row r="4198" spans="1:36" x14ac:dyDescent="0.3">
      <c r="A4198" t="s">
        <v>53802</v>
      </c>
      <c r="B4198">
        <v>1</v>
      </c>
      <c r="C4198" t="s">
        <v>118256</v>
      </c>
      <c r="D4198">
        <v>1</v>
      </c>
      <c r="H4198" t="s">
        <v>25374</v>
      </c>
      <c r="I4198" t="s">
        <v>13252</v>
      </c>
      <c r="J4198" t="s">
        <v>25375</v>
      </c>
      <c r="N4198">
        <v>3</v>
      </c>
      <c r="O4198">
        <v>3</v>
      </c>
      <c r="P4198">
        <v>3</v>
      </c>
      <c r="Q4198" t="s">
        <v>79669</v>
      </c>
      <c r="R4198" t="s">
        <v>79669</v>
      </c>
      <c r="S4198" t="s">
        <v>79669</v>
      </c>
      <c r="T4198" t="s">
        <v>85875</v>
      </c>
      <c r="U4198">
        <v>0</v>
      </c>
      <c r="V4198" t="s">
        <v>145849</v>
      </c>
      <c r="W4198">
        <v>82953000</v>
      </c>
      <c r="X4198">
        <v>12</v>
      </c>
      <c r="Y4198" t="s">
        <v>145850</v>
      </c>
      <c r="Z4198">
        <v>1</v>
      </c>
      <c r="AA4198" t="s">
        <v>145851</v>
      </c>
      <c r="AB4198" t="s">
        <v>145852</v>
      </c>
      <c r="AC4198" t="s">
        <v>25376</v>
      </c>
      <c r="AD4198" t="s">
        <v>25377</v>
      </c>
      <c r="AE4198">
        <v>3660</v>
      </c>
      <c r="AF4198" t="s">
        <v>25378</v>
      </c>
      <c r="AG4198" t="s">
        <v>25379</v>
      </c>
      <c r="AH4198" t="s">
        <v>25380</v>
      </c>
      <c r="AJ4198" s="4" t="s">
        <v>25381</v>
      </c>
    </row>
    <row r="4199" spans="1:36" x14ac:dyDescent="0.3">
      <c r="A4199" t="s">
        <v>120168</v>
      </c>
      <c r="B4199" t="s">
        <v>128043</v>
      </c>
      <c r="C4199" t="s">
        <v>57858</v>
      </c>
      <c r="D4199" t="s">
        <v>128044</v>
      </c>
      <c r="H4199" t="s">
        <v>638</v>
      </c>
      <c r="I4199" t="s">
        <v>639</v>
      </c>
      <c r="J4199" t="s">
        <v>640</v>
      </c>
      <c r="N4199">
        <v>9</v>
      </c>
      <c r="O4199">
        <v>9</v>
      </c>
      <c r="P4199">
        <v>5</v>
      </c>
      <c r="Q4199" t="s">
        <v>78551</v>
      </c>
      <c r="R4199" t="s">
        <v>78551</v>
      </c>
      <c r="S4199" t="s">
        <v>75983</v>
      </c>
      <c r="T4199" t="s">
        <v>86295</v>
      </c>
      <c r="U4199">
        <v>0</v>
      </c>
      <c r="V4199" t="s">
        <v>145853</v>
      </c>
      <c r="W4199">
        <v>599680000</v>
      </c>
      <c r="X4199">
        <v>47</v>
      </c>
      <c r="Y4199" t="s">
        <v>134409</v>
      </c>
      <c r="Z4199">
        <v>1</v>
      </c>
      <c r="AA4199" t="s">
        <v>145854</v>
      </c>
      <c r="AB4199" t="s">
        <v>145855</v>
      </c>
      <c r="AC4199" t="s">
        <v>641</v>
      </c>
      <c r="AD4199" t="s">
        <v>642</v>
      </c>
      <c r="AE4199">
        <v>237</v>
      </c>
      <c r="AF4199" t="s">
        <v>643</v>
      </c>
      <c r="AG4199" t="s">
        <v>644</v>
      </c>
      <c r="AH4199" t="s">
        <v>645</v>
      </c>
      <c r="AJ4199" s="4" t="s">
        <v>646</v>
      </c>
    </row>
    <row r="4200" spans="1:36" x14ac:dyDescent="0.3">
      <c r="A4200" t="s">
        <v>128045</v>
      </c>
      <c r="B4200" t="s">
        <v>128046</v>
      </c>
      <c r="C4200" t="s">
        <v>128047</v>
      </c>
      <c r="D4200" t="s">
        <v>52635</v>
      </c>
      <c r="H4200" t="s">
        <v>30421</v>
      </c>
      <c r="I4200" t="s">
        <v>16970</v>
      </c>
      <c r="J4200" t="s">
        <v>30422</v>
      </c>
      <c r="K4200" t="s">
        <v>12660</v>
      </c>
      <c r="N4200">
        <v>2</v>
      </c>
      <c r="O4200">
        <v>2</v>
      </c>
      <c r="P4200">
        <v>2</v>
      </c>
      <c r="Q4200" t="s">
        <v>87584</v>
      </c>
      <c r="R4200" t="s">
        <v>87584</v>
      </c>
      <c r="S4200" t="s">
        <v>87584</v>
      </c>
      <c r="T4200" t="s">
        <v>79071</v>
      </c>
      <c r="U4200">
        <v>0</v>
      </c>
      <c r="V4200" t="s">
        <v>145856</v>
      </c>
      <c r="W4200">
        <v>152480000</v>
      </c>
      <c r="X4200">
        <v>7</v>
      </c>
      <c r="Y4200" t="s">
        <v>145857</v>
      </c>
      <c r="Z4200">
        <v>1</v>
      </c>
      <c r="AA4200" t="s">
        <v>145858</v>
      </c>
      <c r="AB4200" t="s">
        <v>145859</v>
      </c>
      <c r="AC4200" t="s">
        <v>30423</v>
      </c>
      <c r="AD4200" t="s">
        <v>30423</v>
      </c>
      <c r="AE4200">
        <v>4417</v>
      </c>
      <c r="AF4200" t="s">
        <v>30424</v>
      </c>
      <c r="AG4200" t="s">
        <v>30425</v>
      </c>
      <c r="AH4200" t="s">
        <v>30426</v>
      </c>
      <c r="AJ4200" s="4" t="s">
        <v>30427</v>
      </c>
    </row>
    <row r="4201" spans="1:36" x14ac:dyDescent="0.3">
      <c r="A4201">
        <v>1</v>
      </c>
      <c r="B4201" t="s">
        <v>128048</v>
      </c>
      <c r="C4201" t="s">
        <v>128049</v>
      </c>
      <c r="D4201">
        <v>1</v>
      </c>
      <c r="H4201" t="s">
        <v>42384</v>
      </c>
      <c r="I4201" t="s">
        <v>42383</v>
      </c>
      <c r="J4201" t="s">
        <v>42382</v>
      </c>
      <c r="N4201">
        <v>2</v>
      </c>
      <c r="O4201">
        <v>2</v>
      </c>
      <c r="P4201">
        <v>2</v>
      </c>
      <c r="Q4201" t="s">
        <v>83582</v>
      </c>
      <c r="R4201" t="s">
        <v>83582</v>
      </c>
      <c r="S4201" t="s">
        <v>83582</v>
      </c>
      <c r="T4201" t="s">
        <v>145860</v>
      </c>
      <c r="U4201" t="s">
        <v>145861</v>
      </c>
      <c r="V4201" t="s">
        <v>145862</v>
      </c>
      <c r="W4201">
        <v>125550000</v>
      </c>
      <c r="X4201">
        <v>2</v>
      </c>
      <c r="Y4201" t="s">
        <v>145863</v>
      </c>
      <c r="Z4201">
        <v>1</v>
      </c>
      <c r="AA4201" t="s">
        <v>145864</v>
      </c>
      <c r="AB4201" t="s">
        <v>145865</v>
      </c>
      <c r="AC4201" t="s">
        <v>42381</v>
      </c>
      <c r="AD4201" t="s">
        <v>42381</v>
      </c>
      <c r="AE4201">
        <v>3018</v>
      </c>
      <c r="AF4201" t="s">
        <v>42380</v>
      </c>
      <c r="AG4201" t="s">
        <v>42379</v>
      </c>
      <c r="AH4201" t="s">
        <v>42378</v>
      </c>
      <c r="AJ4201" s="4" t="s">
        <v>42377</v>
      </c>
    </row>
    <row r="4202" spans="1:36" x14ac:dyDescent="0.3">
      <c r="A4202" t="s">
        <v>128050</v>
      </c>
      <c r="B4202" t="s">
        <v>128051</v>
      </c>
      <c r="C4202" t="s">
        <v>128052</v>
      </c>
      <c r="D4202" t="s">
        <v>54091</v>
      </c>
      <c r="H4202" t="s">
        <v>33851</v>
      </c>
      <c r="I4202" t="s">
        <v>33852</v>
      </c>
      <c r="J4202" t="s">
        <v>33853</v>
      </c>
      <c r="K4202" t="s">
        <v>2263</v>
      </c>
      <c r="N4202">
        <v>8</v>
      </c>
      <c r="O4202">
        <v>8</v>
      </c>
      <c r="P4202">
        <v>8</v>
      </c>
      <c r="Q4202" t="s">
        <v>48432</v>
      </c>
      <c r="R4202" t="s">
        <v>48432</v>
      </c>
      <c r="S4202" t="s">
        <v>48432</v>
      </c>
      <c r="T4202" t="s">
        <v>86518</v>
      </c>
      <c r="U4202">
        <v>0</v>
      </c>
      <c r="V4202" t="s">
        <v>145866</v>
      </c>
      <c r="W4202">
        <v>202450000</v>
      </c>
      <c r="X4202">
        <v>23</v>
      </c>
      <c r="Y4202" t="s">
        <v>145867</v>
      </c>
      <c r="Z4202">
        <v>1</v>
      </c>
      <c r="AA4202" t="s">
        <v>145868</v>
      </c>
      <c r="AB4202" t="s">
        <v>145869</v>
      </c>
      <c r="AC4202" t="s">
        <v>33854</v>
      </c>
      <c r="AD4202" t="s">
        <v>42376</v>
      </c>
      <c r="AE4202">
        <v>4946</v>
      </c>
      <c r="AF4202" t="s">
        <v>33856</v>
      </c>
      <c r="AG4202" t="s">
        <v>33857</v>
      </c>
      <c r="AH4202" t="s">
        <v>33858</v>
      </c>
      <c r="AJ4202" s="4" t="s">
        <v>33859</v>
      </c>
    </row>
    <row r="4203" spans="1:36" x14ac:dyDescent="0.3">
      <c r="A4203" t="s">
        <v>128053</v>
      </c>
      <c r="B4203" t="s">
        <v>57745</v>
      </c>
      <c r="C4203" t="s">
        <v>99705</v>
      </c>
      <c r="D4203" t="s">
        <v>62764</v>
      </c>
      <c r="H4203" t="s">
        <v>22810</v>
      </c>
      <c r="I4203" t="s">
        <v>22811</v>
      </c>
      <c r="N4203">
        <v>5</v>
      </c>
      <c r="O4203">
        <v>5</v>
      </c>
      <c r="P4203">
        <v>5</v>
      </c>
      <c r="Q4203" t="s">
        <v>76347</v>
      </c>
      <c r="R4203" t="s">
        <v>76347</v>
      </c>
      <c r="S4203" t="s">
        <v>76347</v>
      </c>
      <c r="T4203" t="s">
        <v>88496</v>
      </c>
      <c r="U4203" t="s">
        <v>145870</v>
      </c>
      <c r="V4203" t="s">
        <v>145871</v>
      </c>
      <c r="W4203">
        <v>83358000</v>
      </c>
      <c r="X4203">
        <v>8</v>
      </c>
      <c r="Y4203" t="s">
        <v>145872</v>
      </c>
      <c r="Z4203">
        <v>1</v>
      </c>
      <c r="AA4203" t="s">
        <v>145873</v>
      </c>
      <c r="AB4203" t="s">
        <v>145874</v>
      </c>
      <c r="AC4203" t="s">
        <v>42375</v>
      </c>
      <c r="AD4203" t="s">
        <v>22813</v>
      </c>
      <c r="AE4203">
        <v>3261</v>
      </c>
      <c r="AF4203" t="s">
        <v>22814</v>
      </c>
      <c r="AG4203" t="s">
        <v>22815</v>
      </c>
      <c r="AH4203" t="s">
        <v>22816</v>
      </c>
      <c r="AJ4203" s="4" t="s">
        <v>22817</v>
      </c>
    </row>
    <row r="4204" spans="1:36" x14ac:dyDescent="0.3">
      <c r="A4204" t="s">
        <v>128054</v>
      </c>
      <c r="B4204" t="s">
        <v>128055</v>
      </c>
      <c r="C4204" t="s">
        <v>48952</v>
      </c>
      <c r="D4204" t="s">
        <v>128056</v>
      </c>
      <c r="H4204" t="s">
        <v>2314</v>
      </c>
      <c r="I4204" t="s">
        <v>2315</v>
      </c>
      <c r="N4204">
        <v>5</v>
      </c>
      <c r="O4204">
        <v>5</v>
      </c>
      <c r="P4204">
        <v>3</v>
      </c>
      <c r="Q4204" t="s">
        <v>6218</v>
      </c>
      <c r="R4204" t="s">
        <v>6218</v>
      </c>
      <c r="S4204" t="s">
        <v>77206</v>
      </c>
      <c r="T4204" t="s">
        <v>97196</v>
      </c>
      <c r="U4204">
        <v>0</v>
      </c>
      <c r="V4204" t="s">
        <v>145875</v>
      </c>
      <c r="W4204">
        <v>79634000</v>
      </c>
      <c r="X4204">
        <v>17</v>
      </c>
      <c r="Y4204" t="s">
        <v>145876</v>
      </c>
      <c r="Z4204">
        <v>1</v>
      </c>
      <c r="AA4204" t="s">
        <v>145877</v>
      </c>
      <c r="AB4204" t="s">
        <v>145878</v>
      </c>
      <c r="AC4204" t="s">
        <v>42374</v>
      </c>
      <c r="AD4204" t="s">
        <v>2316</v>
      </c>
      <c r="AE4204">
        <v>466</v>
      </c>
      <c r="AF4204" t="s">
        <v>2317</v>
      </c>
      <c r="AG4204" t="s">
        <v>2318</v>
      </c>
      <c r="AJ4204" s="4" t="s">
        <v>2319</v>
      </c>
    </row>
    <row r="4205" spans="1:36" x14ac:dyDescent="0.3">
      <c r="A4205" t="s">
        <v>124245</v>
      </c>
      <c r="B4205" t="s">
        <v>54350</v>
      </c>
      <c r="C4205" t="s">
        <v>128057</v>
      </c>
      <c r="D4205" t="s">
        <v>78734</v>
      </c>
      <c r="H4205" t="s">
        <v>20637</v>
      </c>
      <c r="I4205" t="s">
        <v>16446</v>
      </c>
      <c r="J4205" t="s">
        <v>20638</v>
      </c>
      <c r="N4205">
        <v>5</v>
      </c>
      <c r="O4205">
        <v>5</v>
      </c>
      <c r="P4205">
        <v>5</v>
      </c>
      <c r="Q4205" t="s">
        <v>48636</v>
      </c>
      <c r="R4205" t="s">
        <v>48636</v>
      </c>
      <c r="S4205" t="s">
        <v>48636</v>
      </c>
      <c r="T4205" t="s">
        <v>80617</v>
      </c>
      <c r="U4205" t="s">
        <v>145879</v>
      </c>
      <c r="V4205" t="s">
        <v>145880</v>
      </c>
      <c r="W4205">
        <v>44422000</v>
      </c>
      <c r="X4205">
        <v>5</v>
      </c>
      <c r="Y4205" t="s">
        <v>145881</v>
      </c>
      <c r="Z4205">
        <v>1</v>
      </c>
      <c r="AA4205" t="s">
        <v>145882</v>
      </c>
      <c r="AB4205" t="s">
        <v>145883</v>
      </c>
      <c r="AC4205" t="s">
        <v>20639</v>
      </c>
      <c r="AD4205" t="s">
        <v>20639</v>
      </c>
      <c r="AE4205">
        <v>2908</v>
      </c>
      <c r="AF4205" t="s">
        <v>20640</v>
      </c>
      <c r="AG4205" t="s">
        <v>20641</v>
      </c>
      <c r="AH4205" t="s">
        <v>20642</v>
      </c>
      <c r="AI4205" t="s">
        <v>20643</v>
      </c>
      <c r="AJ4205" s="4" t="s">
        <v>20644</v>
      </c>
    </row>
    <row r="4206" spans="1:36" x14ac:dyDescent="0.3">
      <c r="A4206" t="s">
        <v>128058</v>
      </c>
      <c r="B4206" t="s">
        <v>51808</v>
      </c>
      <c r="C4206" t="s">
        <v>128059</v>
      </c>
      <c r="D4206" t="s">
        <v>128060</v>
      </c>
      <c r="I4206" t="s">
        <v>22225</v>
      </c>
      <c r="J4206" t="s">
        <v>1395</v>
      </c>
      <c r="N4206">
        <v>2</v>
      </c>
      <c r="O4206">
        <v>2</v>
      </c>
      <c r="P4206">
        <v>2</v>
      </c>
      <c r="Q4206">
        <v>11</v>
      </c>
      <c r="R4206">
        <v>11</v>
      </c>
      <c r="S4206">
        <v>11</v>
      </c>
      <c r="T4206" t="s">
        <v>84613</v>
      </c>
      <c r="U4206" t="s">
        <v>145884</v>
      </c>
      <c r="V4206" t="s">
        <v>145885</v>
      </c>
      <c r="W4206">
        <v>64893000</v>
      </c>
      <c r="X4206">
        <v>3</v>
      </c>
      <c r="Y4206" t="s">
        <v>145886</v>
      </c>
      <c r="Z4206">
        <v>1</v>
      </c>
      <c r="AA4206" t="s">
        <v>145887</v>
      </c>
      <c r="AB4206" t="s">
        <v>145888</v>
      </c>
      <c r="AC4206" t="s">
        <v>22226</v>
      </c>
      <c r="AD4206" t="s">
        <v>22226</v>
      </c>
      <c r="AE4206">
        <v>3151</v>
      </c>
      <c r="AF4206" t="s">
        <v>22227</v>
      </c>
      <c r="AG4206" t="s">
        <v>22228</v>
      </c>
      <c r="AH4206" t="s">
        <v>22229</v>
      </c>
      <c r="AJ4206" s="4" t="s">
        <v>22230</v>
      </c>
    </row>
    <row r="4207" spans="1:36" x14ac:dyDescent="0.3">
      <c r="A4207" t="s">
        <v>98775</v>
      </c>
      <c r="B4207" t="s">
        <v>57768</v>
      </c>
      <c r="C4207" t="s">
        <v>71683</v>
      </c>
      <c r="D4207" t="s">
        <v>128061</v>
      </c>
      <c r="H4207" t="s">
        <v>21411</v>
      </c>
      <c r="I4207" t="s">
        <v>21412</v>
      </c>
      <c r="J4207" t="s">
        <v>21413</v>
      </c>
      <c r="K4207" t="s">
        <v>3120</v>
      </c>
      <c r="N4207">
        <v>5</v>
      </c>
      <c r="O4207">
        <v>5</v>
      </c>
      <c r="P4207">
        <v>5</v>
      </c>
      <c r="Q4207" t="s">
        <v>77746</v>
      </c>
      <c r="R4207" t="s">
        <v>77746</v>
      </c>
      <c r="S4207" t="s">
        <v>77746</v>
      </c>
      <c r="T4207" t="s">
        <v>95974</v>
      </c>
      <c r="U4207">
        <v>0</v>
      </c>
      <c r="V4207" t="s">
        <v>145889</v>
      </c>
      <c r="W4207">
        <v>221920000</v>
      </c>
      <c r="X4207">
        <v>39</v>
      </c>
      <c r="Y4207" t="s">
        <v>145890</v>
      </c>
      <c r="Z4207">
        <v>1</v>
      </c>
      <c r="AA4207" t="s">
        <v>145891</v>
      </c>
      <c r="AB4207" t="s">
        <v>145892</v>
      </c>
      <c r="AC4207" t="s">
        <v>42373</v>
      </c>
      <c r="AD4207" t="s">
        <v>42372</v>
      </c>
      <c r="AE4207">
        <v>3021</v>
      </c>
      <c r="AF4207" t="s">
        <v>21416</v>
      </c>
      <c r="AG4207" t="s">
        <v>21417</v>
      </c>
      <c r="AH4207" t="s">
        <v>21418</v>
      </c>
      <c r="AJ4207" s="4" t="s">
        <v>21419</v>
      </c>
    </row>
    <row r="4208" spans="1:36" x14ac:dyDescent="0.3">
      <c r="A4208" t="s">
        <v>128062</v>
      </c>
      <c r="B4208" t="s">
        <v>62621</v>
      </c>
      <c r="C4208" t="s">
        <v>128063</v>
      </c>
      <c r="D4208" t="s">
        <v>128064</v>
      </c>
      <c r="H4208" t="s">
        <v>31494</v>
      </c>
      <c r="I4208" t="s">
        <v>31495</v>
      </c>
      <c r="J4208" t="s">
        <v>31496</v>
      </c>
      <c r="N4208">
        <v>2</v>
      </c>
      <c r="O4208">
        <v>2</v>
      </c>
      <c r="P4208">
        <v>2</v>
      </c>
      <c r="Q4208" t="s">
        <v>48731</v>
      </c>
      <c r="R4208" t="s">
        <v>48731</v>
      </c>
      <c r="S4208" t="s">
        <v>48731</v>
      </c>
      <c r="T4208" t="s">
        <v>80332</v>
      </c>
      <c r="U4208">
        <v>0</v>
      </c>
      <c r="V4208" t="s">
        <v>77012</v>
      </c>
      <c r="W4208">
        <v>136310000</v>
      </c>
      <c r="X4208">
        <v>15</v>
      </c>
      <c r="Y4208" t="s">
        <v>145893</v>
      </c>
      <c r="Z4208">
        <v>1</v>
      </c>
      <c r="AA4208" t="s">
        <v>145894</v>
      </c>
      <c r="AB4208" t="s">
        <v>145895</v>
      </c>
      <c r="AC4208" t="s">
        <v>31497</v>
      </c>
      <c r="AD4208" t="s">
        <v>31497</v>
      </c>
      <c r="AE4208">
        <v>4584</v>
      </c>
      <c r="AF4208" t="s">
        <v>31498</v>
      </c>
      <c r="AG4208" t="s">
        <v>31499</v>
      </c>
      <c r="AH4208" t="s">
        <v>31500</v>
      </c>
      <c r="AJ4208" s="4" t="s">
        <v>31501</v>
      </c>
    </row>
    <row r="4209" spans="1:36" x14ac:dyDescent="0.3">
      <c r="A4209" t="s">
        <v>128065</v>
      </c>
      <c r="B4209" t="s">
        <v>127037</v>
      </c>
      <c r="C4209" t="s">
        <v>128066</v>
      </c>
      <c r="D4209" t="s">
        <v>70836</v>
      </c>
      <c r="H4209" t="s">
        <v>30094</v>
      </c>
      <c r="I4209" t="s">
        <v>30095</v>
      </c>
      <c r="J4209" t="s">
        <v>30096</v>
      </c>
      <c r="K4209" t="s">
        <v>23376</v>
      </c>
      <c r="N4209">
        <v>4</v>
      </c>
      <c r="O4209">
        <v>4</v>
      </c>
      <c r="P4209">
        <v>4</v>
      </c>
      <c r="Q4209" t="s">
        <v>80096</v>
      </c>
      <c r="R4209" t="s">
        <v>80096</v>
      </c>
      <c r="S4209" t="s">
        <v>80096</v>
      </c>
      <c r="T4209" t="s">
        <v>62268</v>
      </c>
      <c r="U4209">
        <v>0</v>
      </c>
      <c r="V4209" t="s">
        <v>145896</v>
      </c>
      <c r="W4209">
        <v>81668000</v>
      </c>
      <c r="X4209">
        <v>7</v>
      </c>
      <c r="Y4209" t="s">
        <v>145897</v>
      </c>
      <c r="Z4209">
        <v>1</v>
      </c>
      <c r="AA4209" t="s">
        <v>145898</v>
      </c>
      <c r="AB4209" t="s">
        <v>145899</v>
      </c>
      <c r="AC4209" t="s">
        <v>30097</v>
      </c>
      <c r="AD4209" t="s">
        <v>30097</v>
      </c>
      <c r="AE4209">
        <v>4364</v>
      </c>
      <c r="AF4209" t="s">
        <v>30098</v>
      </c>
      <c r="AG4209" t="s">
        <v>30099</v>
      </c>
      <c r="AH4209" t="s">
        <v>30100</v>
      </c>
      <c r="AJ4209" s="4" t="s">
        <v>30101</v>
      </c>
    </row>
    <row r="4210" spans="1:36" x14ac:dyDescent="0.3">
      <c r="A4210" t="s">
        <v>122245</v>
      </c>
      <c r="B4210">
        <v>1</v>
      </c>
      <c r="C4210">
        <v>1</v>
      </c>
      <c r="D4210" t="s">
        <v>58971</v>
      </c>
      <c r="H4210" t="s">
        <v>36475</v>
      </c>
      <c r="I4210" t="s">
        <v>36476</v>
      </c>
      <c r="J4210" t="s">
        <v>6411</v>
      </c>
      <c r="K4210" t="s">
        <v>23226</v>
      </c>
      <c r="N4210">
        <v>2</v>
      </c>
      <c r="O4210">
        <v>2</v>
      </c>
      <c r="P4210">
        <v>2</v>
      </c>
      <c r="Q4210">
        <v>20</v>
      </c>
      <c r="R4210">
        <v>20</v>
      </c>
      <c r="S4210">
        <v>20</v>
      </c>
      <c r="T4210" t="s">
        <v>77070</v>
      </c>
      <c r="U4210">
        <v>0</v>
      </c>
      <c r="V4210" t="s">
        <v>129895</v>
      </c>
      <c r="W4210">
        <v>19175000</v>
      </c>
      <c r="X4210">
        <v>5</v>
      </c>
      <c r="Y4210" t="s">
        <v>145900</v>
      </c>
      <c r="Z4210">
        <v>1</v>
      </c>
      <c r="AA4210" t="s">
        <v>145901</v>
      </c>
      <c r="AB4210" t="s">
        <v>145902</v>
      </c>
      <c r="AC4210" t="s">
        <v>42371</v>
      </c>
      <c r="AD4210" t="s">
        <v>42371</v>
      </c>
      <c r="AE4210">
        <v>3576</v>
      </c>
      <c r="AF4210" t="s">
        <v>36478</v>
      </c>
      <c r="AG4210" t="s">
        <v>36479</v>
      </c>
      <c r="AH4210" t="s">
        <v>36480</v>
      </c>
      <c r="AJ4210" s="4" t="s">
        <v>36481</v>
      </c>
    </row>
    <row r="4211" spans="1:36" x14ac:dyDescent="0.3">
      <c r="A4211" t="s">
        <v>128067</v>
      </c>
      <c r="B4211" t="s">
        <v>128068</v>
      </c>
      <c r="C4211" t="s">
        <v>128069</v>
      </c>
      <c r="D4211" t="s">
        <v>128070</v>
      </c>
      <c r="H4211" t="s">
        <v>28696</v>
      </c>
      <c r="I4211" t="s">
        <v>28697</v>
      </c>
      <c r="J4211" t="s">
        <v>28698</v>
      </c>
      <c r="N4211">
        <v>10</v>
      </c>
      <c r="O4211">
        <v>10</v>
      </c>
      <c r="P4211">
        <v>10</v>
      </c>
      <c r="Q4211" t="s">
        <v>76510</v>
      </c>
      <c r="R4211" t="s">
        <v>76510</v>
      </c>
      <c r="S4211" t="s">
        <v>76510</v>
      </c>
      <c r="T4211" t="s">
        <v>82567</v>
      </c>
      <c r="U4211">
        <v>0</v>
      </c>
      <c r="V4211" t="s">
        <v>145903</v>
      </c>
      <c r="W4211">
        <v>1224700000</v>
      </c>
      <c r="X4211">
        <v>70</v>
      </c>
      <c r="Y4211" t="s">
        <v>145904</v>
      </c>
      <c r="Z4211">
        <v>1</v>
      </c>
      <c r="AA4211" t="s">
        <v>145905</v>
      </c>
      <c r="AB4211" t="s">
        <v>145906</v>
      </c>
      <c r="AC4211" t="s">
        <v>28699</v>
      </c>
      <c r="AD4211" t="s">
        <v>28699</v>
      </c>
      <c r="AE4211">
        <v>4144</v>
      </c>
      <c r="AF4211" t="s">
        <v>28700</v>
      </c>
      <c r="AG4211" t="s">
        <v>28701</v>
      </c>
      <c r="AH4211" t="s">
        <v>28702</v>
      </c>
      <c r="AI4211" t="s">
        <v>28703</v>
      </c>
      <c r="AJ4211" s="4" t="s">
        <v>28704</v>
      </c>
    </row>
    <row r="4212" spans="1:36" x14ac:dyDescent="0.3">
      <c r="A4212" t="s">
        <v>128071</v>
      </c>
      <c r="B4212" t="s">
        <v>55736</v>
      </c>
      <c r="C4212" t="s">
        <v>58684</v>
      </c>
      <c r="D4212" t="s">
        <v>128072</v>
      </c>
      <c r="H4212" t="s">
        <v>4012</v>
      </c>
      <c r="I4212" t="s">
        <v>4013</v>
      </c>
      <c r="J4212" t="s">
        <v>4014</v>
      </c>
      <c r="N4212">
        <v>4</v>
      </c>
      <c r="O4212">
        <v>4</v>
      </c>
      <c r="P4212">
        <v>4</v>
      </c>
      <c r="Q4212" t="s">
        <v>76620</v>
      </c>
      <c r="R4212" t="s">
        <v>76620</v>
      </c>
      <c r="S4212" t="s">
        <v>76620</v>
      </c>
      <c r="T4212" t="s">
        <v>97854</v>
      </c>
      <c r="U4212">
        <v>0</v>
      </c>
      <c r="V4212" t="s">
        <v>145907</v>
      </c>
      <c r="W4212">
        <v>182140000</v>
      </c>
      <c r="X4212">
        <v>38</v>
      </c>
      <c r="Y4212" t="s">
        <v>145908</v>
      </c>
      <c r="Z4212">
        <v>1</v>
      </c>
      <c r="AA4212" t="s">
        <v>145909</v>
      </c>
      <c r="AB4212" t="s">
        <v>145910</v>
      </c>
      <c r="AC4212" t="s">
        <v>4015</v>
      </c>
      <c r="AD4212" t="s">
        <v>4015</v>
      </c>
      <c r="AE4212">
        <v>708</v>
      </c>
      <c r="AF4212" t="s">
        <v>4016</v>
      </c>
      <c r="AG4212" t="s">
        <v>4017</v>
      </c>
      <c r="AH4212" t="s">
        <v>4018</v>
      </c>
      <c r="AJ4212" s="4" t="s">
        <v>4019</v>
      </c>
    </row>
    <row r="4213" spans="1:36" x14ac:dyDescent="0.3">
      <c r="A4213" t="s">
        <v>50323</v>
      </c>
      <c r="B4213" t="s">
        <v>73965</v>
      </c>
      <c r="C4213" t="s">
        <v>57597</v>
      </c>
      <c r="D4213" t="s">
        <v>128073</v>
      </c>
      <c r="H4213" t="s">
        <v>42370</v>
      </c>
      <c r="I4213" t="s">
        <v>42369</v>
      </c>
      <c r="J4213" t="s">
        <v>150</v>
      </c>
      <c r="K4213" t="s">
        <v>563</v>
      </c>
      <c r="N4213">
        <v>3</v>
      </c>
      <c r="O4213">
        <v>3</v>
      </c>
      <c r="P4213">
        <v>3</v>
      </c>
      <c r="Q4213" t="s">
        <v>75983</v>
      </c>
      <c r="R4213" t="s">
        <v>75983</v>
      </c>
      <c r="S4213" t="s">
        <v>75983</v>
      </c>
      <c r="T4213" t="s">
        <v>145911</v>
      </c>
      <c r="U4213">
        <v>0</v>
      </c>
      <c r="V4213" t="s">
        <v>145912</v>
      </c>
      <c r="W4213">
        <v>208940000</v>
      </c>
      <c r="X4213">
        <v>12</v>
      </c>
      <c r="Y4213" t="s">
        <v>145913</v>
      </c>
      <c r="Z4213">
        <v>1</v>
      </c>
      <c r="AA4213" t="s">
        <v>145914</v>
      </c>
      <c r="AB4213" t="s">
        <v>145915</v>
      </c>
      <c r="AC4213" t="s">
        <v>42368</v>
      </c>
      <c r="AD4213" t="s">
        <v>42367</v>
      </c>
      <c r="AE4213">
        <v>1575</v>
      </c>
      <c r="AF4213" t="s">
        <v>42366</v>
      </c>
      <c r="AG4213" t="s">
        <v>42365</v>
      </c>
      <c r="AH4213" t="s">
        <v>42364</v>
      </c>
      <c r="AI4213" t="s">
        <v>42363</v>
      </c>
      <c r="AJ4213" s="4" t="s">
        <v>11139</v>
      </c>
    </row>
    <row r="4214" spans="1:36" x14ac:dyDescent="0.3">
      <c r="A4214" t="s">
        <v>120497</v>
      </c>
      <c r="B4214" t="s">
        <v>128074</v>
      </c>
      <c r="C4214" t="s">
        <v>55754</v>
      </c>
      <c r="D4214" t="s">
        <v>52523</v>
      </c>
      <c r="H4214" t="s">
        <v>18226</v>
      </c>
      <c r="I4214" t="s">
        <v>18227</v>
      </c>
      <c r="J4214" t="s">
        <v>18228</v>
      </c>
      <c r="N4214">
        <v>4</v>
      </c>
      <c r="O4214">
        <v>4</v>
      </c>
      <c r="P4214">
        <v>4</v>
      </c>
      <c r="Q4214" t="s">
        <v>77206</v>
      </c>
      <c r="R4214" t="s">
        <v>77206</v>
      </c>
      <c r="S4214" t="s">
        <v>77206</v>
      </c>
      <c r="T4214" t="s">
        <v>94320</v>
      </c>
      <c r="U4214">
        <v>0</v>
      </c>
      <c r="V4214" t="s">
        <v>145916</v>
      </c>
      <c r="W4214">
        <v>43198000</v>
      </c>
      <c r="X4214">
        <v>12</v>
      </c>
      <c r="Y4214" t="s">
        <v>145917</v>
      </c>
      <c r="Z4214">
        <v>1</v>
      </c>
      <c r="AA4214" t="s">
        <v>145918</v>
      </c>
      <c r="AB4214" t="s">
        <v>145919</v>
      </c>
      <c r="AC4214" t="s">
        <v>18229</v>
      </c>
      <c r="AD4214" t="s">
        <v>18229</v>
      </c>
      <c r="AE4214">
        <v>2507</v>
      </c>
      <c r="AF4214" t="s">
        <v>18230</v>
      </c>
      <c r="AG4214" t="s">
        <v>18231</v>
      </c>
      <c r="AH4214" t="s">
        <v>18232</v>
      </c>
      <c r="AI4214" t="s">
        <v>18233</v>
      </c>
      <c r="AJ4214" s="4" t="s">
        <v>18234</v>
      </c>
    </row>
    <row r="4215" spans="1:36" x14ac:dyDescent="0.3">
      <c r="A4215" t="s">
        <v>128075</v>
      </c>
      <c r="B4215" t="s">
        <v>128076</v>
      </c>
      <c r="C4215" t="s">
        <v>102502</v>
      </c>
      <c r="D4215" t="s">
        <v>102594</v>
      </c>
      <c r="H4215" t="s">
        <v>493</v>
      </c>
      <c r="N4215">
        <v>6</v>
      </c>
      <c r="O4215">
        <v>6</v>
      </c>
      <c r="P4215">
        <v>6</v>
      </c>
      <c r="Q4215" t="s">
        <v>76493</v>
      </c>
      <c r="R4215" t="s">
        <v>76493</v>
      </c>
      <c r="S4215" t="s">
        <v>76493</v>
      </c>
      <c r="T4215" t="s">
        <v>145920</v>
      </c>
      <c r="U4215">
        <v>0</v>
      </c>
      <c r="V4215" t="s">
        <v>145921</v>
      </c>
      <c r="W4215">
        <v>55763000</v>
      </c>
      <c r="X4215">
        <v>10</v>
      </c>
      <c r="Y4215" t="s">
        <v>145922</v>
      </c>
      <c r="Z4215">
        <v>1</v>
      </c>
      <c r="AA4215" t="s">
        <v>145923</v>
      </c>
      <c r="AB4215" t="s">
        <v>145924</v>
      </c>
      <c r="AC4215" t="s">
        <v>42362</v>
      </c>
      <c r="AD4215" t="s">
        <v>42362</v>
      </c>
      <c r="AE4215">
        <v>2298</v>
      </c>
      <c r="AF4215" t="s">
        <v>42361</v>
      </c>
      <c r="AG4215" t="s">
        <v>42360</v>
      </c>
      <c r="AJ4215" s="4" t="s">
        <v>16636</v>
      </c>
    </row>
    <row r="4216" spans="1:36" x14ac:dyDescent="0.3">
      <c r="A4216" t="s">
        <v>128077</v>
      </c>
      <c r="B4216" t="s">
        <v>128078</v>
      </c>
      <c r="C4216" t="s">
        <v>61797</v>
      </c>
      <c r="D4216" t="s">
        <v>53124</v>
      </c>
      <c r="H4216" t="s">
        <v>15422</v>
      </c>
      <c r="I4216" t="s">
        <v>15423</v>
      </c>
      <c r="J4216" t="s">
        <v>14212</v>
      </c>
      <c r="K4216" t="s">
        <v>15424</v>
      </c>
      <c r="N4216">
        <v>16</v>
      </c>
      <c r="O4216">
        <v>16</v>
      </c>
      <c r="P4216">
        <v>16</v>
      </c>
      <c r="Q4216" t="s">
        <v>80231</v>
      </c>
      <c r="R4216" t="s">
        <v>80231</v>
      </c>
      <c r="S4216" t="s">
        <v>80231</v>
      </c>
      <c r="T4216" t="s">
        <v>91828</v>
      </c>
      <c r="U4216">
        <v>0</v>
      </c>
      <c r="V4216" t="s">
        <v>140496</v>
      </c>
      <c r="W4216">
        <v>736860000</v>
      </c>
      <c r="X4216">
        <v>57</v>
      </c>
      <c r="Y4216" t="s">
        <v>145925</v>
      </c>
      <c r="Z4216">
        <v>1</v>
      </c>
      <c r="AA4216" t="s">
        <v>145926</v>
      </c>
      <c r="AB4216" t="s">
        <v>145927</v>
      </c>
      <c r="AC4216" t="s">
        <v>15425</v>
      </c>
      <c r="AD4216" t="s">
        <v>15426</v>
      </c>
      <c r="AE4216">
        <v>2135</v>
      </c>
      <c r="AF4216" t="s">
        <v>15427</v>
      </c>
      <c r="AG4216" t="s">
        <v>15428</v>
      </c>
      <c r="AH4216" t="s">
        <v>15429</v>
      </c>
      <c r="AI4216" t="s">
        <v>15430</v>
      </c>
      <c r="AJ4216" s="4" t="s">
        <v>15431</v>
      </c>
    </row>
    <row r="4217" spans="1:36" x14ac:dyDescent="0.3">
      <c r="A4217" t="s">
        <v>128079</v>
      </c>
      <c r="B4217" t="s">
        <v>50008</v>
      </c>
      <c r="C4217" t="s">
        <v>118212</v>
      </c>
      <c r="D4217" t="s">
        <v>65758</v>
      </c>
      <c r="H4217" t="s">
        <v>4735</v>
      </c>
      <c r="I4217" t="s">
        <v>4736</v>
      </c>
      <c r="J4217" t="s">
        <v>4737</v>
      </c>
      <c r="K4217" t="s">
        <v>4738</v>
      </c>
      <c r="N4217">
        <v>13</v>
      </c>
      <c r="O4217">
        <v>13</v>
      </c>
      <c r="P4217">
        <v>12</v>
      </c>
      <c r="Q4217" t="s">
        <v>76334</v>
      </c>
      <c r="R4217" t="s">
        <v>76334</v>
      </c>
      <c r="S4217" t="s">
        <v>77190</v>
      </c>
      <c r="T4217" t="s">
        <v>87718</v>
      </c>
      <c r="U4217">
        <v>0</v>
      </c>
      <c r="V4217" t="s">
        <v>145928</v>
      </c>
      <c r="W4217">
        <v>847160000</v>
      </c>
      <c r="X4217">
        <v>46</v>
      </c>
      <c r="Y4217" t="s">
        <v>145929</v>
      </c>
      <c r="Z4217">
        <v>1</v>
      </c>
      <c r="AA4217" t="s">
        <v>145930</v>
      </c>
      <c r="AB4217" t="s">
        <v>145931</v>
      </c>
      <c r="AC4217" t="s">
        <v>4739</v>
      </c>
      <c r="AD4217" t="s">
        <v>42359</v>
      </c>
      <c r="AE4217">
        <v>805</v>
      </c>
      <c r="AF4217" t="s">
        <v>4741</v>
      </c>
      <c r="AG4217" t="s">
        <v>4742</v>
      </c>
      <c r="AH4217" t="s">
        <v>4743</v>
      </c>
      <c r="AJ4217" s="4" t="s">
        <v>4744</v>
      </c>
    </row>
    <row r="4218" spans="1:36" x14ac:dyDescent="0.3">
      <c r="A4218" t="s">
        <v>128080</v>
      </c>
      <c r="B4218" t="s">
        <v>66645</v>
      </c>
      <c r="C4218" t="s">
        <v>72175</v>
      </c>
      <c r="D4218" t="s">
        <v>128081</v>
      </c>
      <c r="H4218" t="s">
        <v>42358</v>
      </c>
      <c r="I4218" t="s">
        <v>42357</v>
      </c>
      <c r="J4218" t="s">
        <v>42356</v>
      </c>
      <c r="K4218" t="s">
        <v>2660</v>
      </c>
      <c r="N4218">
        <v>5</v>
      </c>
      <c r="O4218">
        <v>5</v>
      </c>
      <c r="P4218">
        <v>5</v>
      </c>
      <c r="Q4218" t="s">
        <v>76347</v>
      </c>
      <c r="R4218" t="s">
        <v>76347</v>
      </c>
      <c r="S4218" t="s">
        <v>76347</v>
      </c>
      <c r="T4218" t="s">
        <v>82845</v>
      </c>
      <c r="U4218" t="s">
        <v>145932</v>
      </c>
      <c r="V4218" t="s">
        <v>145933</v>
      </c>
      <c r="W4218">
        <v>62090000</v>
      </c>
      <c r="X4218">
        <v>11</v>
      </c>
      <c r="Y4218" t="s">
        <v>145934</v>
      </c>
      <c r="Z4218">
        <v>1</v>
      </c>
      <c r="AA4218" t="s">
        <v>145935</v>
      </c>
      <c r="AB4218" t="s">
        <v>145936</v>
      </c>
      <c r="AC4218" t="s">
        <v>42355</v>
      </c>
      <c r="AD4218" t="s">
        <v>42355</v>
      </c>
      <c r="AE4218">
        <v>4794</v>
      </c>
      <c r="AF4218" t="s">
        <v>42354</v>
      </c>
      <c r="AG4218" t="s">
        <v>42353</v>
      </c>
      <c r="AH4218" t="s">
        <v>42352</v>
      </c>
      <c r="AJ4218" s="4" t="s">
        <v>32906</v>
      </c>
    </row>
    <row r="4219" spans="1:36" x14ac:dyDescent="0.3">
      <c r="A4219" t="s">
        <v>128082</v>
      </c>
      <c r="B4219" t="s">
        <v>75781</v>
      </c>
      <c r="C4219" t="s">
        <v>100643</v>
      </c>
      <c r="D4219" t="s">
        <v>128083</v>
      </c>
      <c r="H4219" t="s">
        <v>4046</v>
      </c>
      <c r="I4219" t="s">
        <v>353</v>
      </c>
      <c r="J4219" t="s">
        <v>4047</v>
      </c>
      <c r="K4219" t="s">
        <v>4048</v>
      </c>
      <c r="N4219">
        <v>3</v>
      </c>
      <c r="O4219">
        <v>3</v>
      </c>
      <c r="P4219">
        <v>3</v>
      </c>
      <c r="Q4219" t="s">
        <v>53588</v>
      </c>
      <c r="R4219" t="s">
        <v>53588</v>
      </c>
      <c r="S4219" t="s">
        <v>53588</v>
      </c>
      <c r="T4219" t="s">
        <v>77315</v>
      </c>
      <c r="U4219" t="s">
        <v>145937</v>
      </c>
      <c r="V4219" t="s">
        <v>145938</v>
      </c>
      <c r="W4219">
        <v>45839000</v>
      </c>
      <c r="X4219">
        <v>8</v>
      </c>
      <c r="Y4219" t="s">
        <v>145939</v>
      </c>
      <c r="Z4219">
        <v>1</v>
      </c>
      <c r="AA4219" t="s">
        <v>145940</v>
      </c>
      <c r="AB4219" t="s">
        <v>145941</v>
      </c>
      <c r="AC4219" t="s">
        <v>4049</v>
      </c>
      <c r="AD4219" t="s">
        <v>4050</v>
      </c>
      <c r="AE4219">
        <v>712</v>
      </c>
      <c r="AF4219" t="s">
        <v>4051</v>
      </c>
      <c r="AG4219" t="s">
        <v>4052</v>
      </c>
      <c r="AH4219" t="s">
        <v>4053</v>
      </c>
      <c r="AJ4219" s="4" t="s">
        <v>4054</v>
      </c>
    </row>
    <row r="4220" spans="1:36" x14ac:dyDescent="0.3">
      <c r="A4220" t="s">
        <v>128084</v>
      </c>
      <c r="B4220">
        <v>1</v>
      </c>
      <c r="C4220" t="s">
        <v>50243</v>
      </c>
      <c r="D4220">
        <v>1</v>
      </c>
      <c r="H4220" t="s">
        <v>5762</v>
      </c>
      <c r="I4220" t="s">
        <v>2630</v>
      </c>
      <c r="J4220" t="s">
        <v>4271</v>
      </c>
      <c r="N4220">
        <v>8</v>
      </c>
      <c r="O4220">
        <v>8</v>
      </c>
      <c r="P4220">
        <v>8</v>
      </c>
      <c r="Q4220" t="s">
        <v>48456</v>
      </c>
      <c r="R4220" t="s">
        <v>48456</v>
      </c>
      <c r="S4220" t="s">
        <v>48456</v>
      </c>
      <c r="T4220" t="s">
        <v>77971</v>
      </c>
      <c r="U4220">
        <v>0</v>
      </c>
      <c r="V4220" t="s">
        <v>145942</v>
      </c>
      <c r="W4220">
        <v>186640000</v>
      </c>
      <c r="X4220">
        <v>26</v>
      </c>
      <c r="Y4220" t="s">
        <v>145943</v>
      </c>
      <c r="Z4220">
        <v>1</v>
      </c>
      <c r="AA4220" t="s">
        <v>145944</v>
      </c>
      <c r="AB4220" t="s">
        <v>145945</v>
      </c>
      <c r="AC4220" t="s">
        <v>22614</v>
      </c>
      <c r="AD4220" t="s">
        <v>22614</v>
      </c>
      <c r="AE4220">
        <v>3221</v>
      </c>
      <c r="AF4220" t="s">
        <v>22615</v>
      </c>
      <c r="AG4220" t="s">
        <v>22616</v>
      </c>
      <c r="AH4220" t="s">
        <v>22617</v>
      </c>
      <c r="AJ4220" s="4" t="s">
        <v>22618</v>
      </c>
    </row>
    <row r="4221" spans="1:36" x14ac:dyDescent="0.3">
      <c r="A4221" t="s">
        <v>128085</v>
      </c>
      <c r="B4221" t="s">
        <v>128086</v>
      </c>
      <c r="C4221" t="s">
        <v>128087</v>
      </c>
      <c r="D4221" t="s">
        <v>128088</v>
      </c>
      <c r="H4221" t="s">
        <v>3238</v>
      </c>
      <c r="J4221" t="s">
        <v>2778</v>
      </c>
      <c r="N4221">
        <v>7</v>
      </c>
      <c r="O4221">
        <v>7</v>
      </c>
      <c r="P4221">
        <v>7</v>
      </c>
      <c r="Q4221" t="s">
        <v>80555</v>
      </c>
      <c r="R4221" t="s">
        <v>80555</v>
      </c>
      <c r="S4221" t="s">
        <v>80555</v>
      </c>
      <c r="T4221" t="s">
        <v>84520</v>
      </c>
      <c r="U4221">
        <v>0</v>
      </c>
      <c r="V4221" t="s">
        <v>145946</v>
      </c>
      <c r="W4221">
        <v>2207300000</v>
      </c>
      <c r="X4221">
        <v>24</v>
      </c>
      <c r="Y4221" t="s">
        <v>145947</v>
      </c>
      <c r="Z4221">
        <v>1</v>
      </c>
      <c r="AA4221" t="s">
        <v>145948</v>
      </c>
      <c r="AB4221" t="s">
        <v>145949</v>
      </c>
      <c r="AC4221" t="s">
        <v>3239</v>
      </c>
      <c r="AD4221" t="s">
        <v>3239</v>
      </c>
      <c r="AE4221">
        <v>598</v>
      </c>
      <c r="AF4221" t="s">
        <v>3240</v>
      </c>
      <c r="AG4221" t="s">
        <v>3241</v>
      </c>
      <c r="AH4221" t="s">
        <v>3242</v>
      </c>
      <c r="AJ4221" s="4" t="s">
        <v>3243</v>
      </c>
    </row>
    <row r="4222" spans="1:36" x14ac:dyDescent="0.3">
      <c r="A4222" t="s">
        <v>128089</v>
      </c>
      <c r="B4222" t="s">
        <v>128090</v>
      </c>
      <c r="C4222" t="s">
        <v>74538</v>
      </c>
      <c r="D4222" t="s">
        <v>128091</v>
      </c>
      <c r="H4222" t="s">
        <v>3772</v>
      </c>
      <c r="I4222" t="s">
        <v>1149</v>
      </c>
      <c r="J4222" t="s">
        <v>42351</v>
      </c>
      <c r="N4222">
        <v>11</v>
      </c>
      <c r="O4222">
        <v>11</v>
      </c>
      <c r="P4222">
        <v>11</v>
      </c>
      <c r="Q4222" t="s">
        <v>77752</v>
      </c>
      <c r="R4222" t="s">
        <v>77752</v>
      </c>
      <c r="S4222" t="s">
        <v>77752</v>
      </c>
      <c r="T4222" t="s">
        <v>145950</v>
      </c>
      <c r="U4222">
        <v>0</v>
      </c>
      <c r="V4222" t="s">
        <v>145951</v>
      </c>
      <c r="W4222">
        <v>386200000</v>
      </c>
      <c r="X4222">
        <v>48</v>
      </c>
      <c r="Y4222" t="s">
        <v>145952</v>
      </c>
      <c r="Z4222">
        <v>1</v>
      </c>
      <c r="AA4222" t="s">
        <v>145953</v>
      </c>
      <c r="AB4222" t="s">
        <v>145954</v>
      </c>
      <c r="AC4222" t="s">
        <v>42350</v>
      </c>
      <c r="AD4222" t="s">
        <v>42350</v>
      </c>
      <c r="AE4222">
        <v>4547</v>
      </c>
      <c r="AF4222" t="s">
        <v>42349</v>
      </c>
      <c r="AG4222" t="s">
        <v>42348</v>
      </c>
      <c r="AH4222" t="s">
        <v>42347</v>
      </c>
      <c r="AJ4222" s="4" t="s">
        <v>42346</v>
      </c>
    </row>
    <row r="4223" spans="1:36" x14ac:dyDescent="0.3">
      <c r="A4223">
        <v>1</v>
      </c>
      <c r="B4223" t="s">
        <v>128092</v>
      </c>
      <c r="C4223" t="s">
        <v>73281</v>
      </c>
      <c r="D4223">
        <v>1</v>
      </c>
      <c r="I4223" t="s">
        <v>693</v>
      </c>
      <c r="N4223">
        <v>8</v>
      </c>
      <c r="O4223">
        <v>8</v>
      </c>
      <c r="P4223">
        <v>8</v>
      </c>
      <c r="Q4223" t="s">
        <v>79669</v>
      </c>
      <c r="R4223" t="s">
        <v>79669</v>
      </c>
      <c r="S4223" t="s">
        <v>79669</v>
      </c>
      <c r="T4223" t="s">
        <v>79047</v>
      </c>
      <c r="U4223">
        <v>0</v>
      </c>
      <c r="V4223" t="s">
        <v>145955</v>
      </c>
      <c r="W4223">
        <v>351680000</v>
      </c>
      <c r="X4223">
        <v>21</v>
      </c>
      <c r="Y4223" t="s">
        <v>145956</v>
      </c>
      <c r="Z4223">
        <v>1</v>
      </c>
      <c r="AA4223" t="s">
        <v>145957</v>
      </c>
      <c r="AB4223" t="s">
        <v>145958</v>
      </c>
      <c r="AC4223" t="s">
        <v>42345</v>
      </c>
      <c r="AD4223" t="s">
        <v>25674</v>
      </c>
      <c r="AE4223">
        <v>3706</v>
      </c>
      <c r="AF4223" t="s">
        <v>25675</v>
      </c>
      <c r="AG4223" t="s">
        <v>25676</v>
      </c>
      <c r="AJ4223" s="4" t="s">
        <v>25677</v>
      </c>
    </row>
    <row r="4224" spans="1:36" x14ac:dyDescent="0.3">
      <c r="A4224" t="s">
        <v>128093</v>
      </c>
      <c r="B4224" t="s">
        <v>128094</v>
      </c>
      <c r="C4224" t="s">
        <v>123798</v>
      </c>
      <c r="D4224" t="s">
        <v>128095</v>
      </c>
      <c r="H4224" t="s">
        <v>28483</v>
      </c>
      <c r="I4224" t="s">
        <v>28484</v>
      </c>
      <c r="J4224" t="s">
        <v>28485</v>
      </c>
      <c r="N4224">
        <v>5</v>
      </c>
      <c r="O4224">
        <v>5</v>
      </c>
      <c r="P4224">
        <v>5</v>
      </c>
      <c r="Q4224" t="s">
        <v>48635</v>
      </c>
      <c r="R4224" t="s">
        <v>48635</v>
      </c>
      <c r="S4224" t="s">
        <v>48635</v>
      </c>
      <c r="T4224" t="s">
        <v>82792</v>
      </c>
      <c r="U4224">
        <v>0</v>
      </c>
      <c r="V4224" t="s">
        <v>66353</v>
      </c>
      <c r="W4224">
        <v>385360000</v>
      </c>
      <c r="X4224">
        <v>21</v>
      </c>
      <c r="Y4224" t="s">
        <v>87692</v>
      </c>
      <c r="Z4224">
        <v>1</v>
      </c>
      <c r="AA4224" t="s">
        <v>145959</v>
      </c>
      <c r="AB4224" t="s">
        <v>145960</v>
      </c>
      <c r="AC4224" t="s">
        <v>28486</v>
      </c>
      <c r="AD4224" t="s">
        <v>42344</v>
      </c>
      <c r="AE4224">
        <v>4118</v>
      </c>
      <c r="AF4224" t="s">
        <v>28488</v>
      </c>
      <c r="AG4224" t="s">
        <v>28489</v>
      </c>
      <c r="AH4224" t="s">
        <v>28490</v>
      </c>
      <c r="AJ4224" s="4" t="s">
        <v>28491</v>
      </c>
    </row>
    <row r="4225" spans="1:36" x14ac:dyDescent="0.3">
      <c r="A4225" t="s">
        <v>128096</v>
      </c>
      <c r="B4225" t="s">
        <v>128097</v>
      </c>
      <c r="C4225" t="s">
        <v>128098</v>
      </c>
      <c r="D4225" t="s">
        <v>48887</v>
      </c>
      <c r="H4225" t="s">
        <v>5340</v>
      </c>
      <c r="I4225" t="s">
        <v>5341</v>
      </c>
      <c r="J4225" t="s">
        <v>5342</v>
      </c>
      <c r="K4225" t="s">
        <v>5343</v>
      </c>
      <c r="N4225">
        <v>7</v>
      </c>
      <c r="O4225">
        <v>7</v>
      </c>
      <c r="P4225">
        <v>7</v>
      </c>
      <c r="Q4225" t="s">
        <v>80446</v>
      </c>
      <c r="R4225" t="s">
        <v>80446</v>
      </c>
      <c r="S4225" t="s">
        <v>80446</v>
      </c>
      <c r="T4225" t="s">
        <v>94611</v>
      </c>
      <c r="U4225">
        <v>0</v>
      </c>
      <c r="V4225" t="s">
        <v>50287</v>
      </c>
      <c r="W4225">
        <v>76605000</v>
      </c>
      <c r="X4225">
        <v>12</v>
      </c>
      <c r="Y4225" t="s">
        <v>145961</v>
      </c>
      <c r="Z4225">
        <v>1</v>
      </c>
      <c r="AA4225" t="s">
        <v>145962</v>
      </c>
      <c r="AB4225" t="s">
        <v>145963</v>
      </c>
      <c r="AC4225" t="s">
        <v>5344</v>
      </c>
      <c r="AD4225" t="s">
        <v>5345</v>
      </c>
      <c r="AE4225">
        <v>884</v>
      </c>
      <c r="AF4225" t="s">
        <v>5346</v>
      </c>
      <c r="AG4225" t="s">
        <v>5347</v>
      </c>
      <c r="AH4225" t="s">
        <v>5348</v>
      </c>
      <c r="AJ4225" s="4" t="s">
        <v>5349</v>
      </c>
    </row>
    <row r="4226" spans="1:36" x14ac:dyDescent="0.3">
      <c r="A4226" t="s">
        <v>53489</v>
      </c>
      <c r="B4226" t="s">
        <v>128099</v>
      </c>
      <c r="C4226" t="s">
        <v>73350</v>
      </c>
      <c r="D4226" t="s">
        <v>128100</v>
      </c>
      <c r="I4226" t="s">
        <v>42343</v>
      </c>
      <c r="J4226" t="s">
        <v>42342</v>
      </c>
      <c r="N4226">
        <v>4</v>
      </c>
      <c r="O4226">
        <v>4</v>
      </c>
      <c r="P4226">
        <v>4</v>
      </c>
      <c r="Q4226" t="s">
        <v>76722</v>
      </c>
      <c r="R4226" t="s">
        <v>76722</v>
      </c>
      <c r="S4226" t="s">
        <v>76722</v>
      </c>
      <c r="T4226" t="s">
        <v>145964</v>
      </c>
      <c r="U4226" t="s">
        <v>145965</v>
      </c>
      <c r="V4226" t="s">
        <v>114471</v>
      </c>
      <c r="W4226">
        <v>51745000</v>
      </c>
      <c r="X4226">
        <v>11</v>
      </c>
      <c r="Y4226" t="s">
        <v>145966</v>
      </c>
      <c r="Z4226">
        <v>1</v>
      </c>
      <c r="AA4226" t="s">
        <v>145967</v>
      </c>
      <c r="AB4226" t="s">
        <v>145968</v>
      </c>
      <c r="AC4226" t="s">
        <v>42341</v>
      </c>
      <c r="AD4226" t="s">
        <v>42340</v>
      </c>
      <c r="AE4226">
        <v>2652</v>
      </c>
      <c r="AF4226" t="s">
        <v>42339</v>
      </c>
      <c r="AG4226" t="s">
        <v>42338</v>
      </c>
      <c r="AH4226" t="s">
        <v>42337</v>
      </c>
      <c r="AI4226" t="s">
        <v>42336</v>
      </c>
      <c r="AJ4226" s="4" t="s">
        <v>42335</v>
      </c>
    </row>
    <row r="4227" spans="1:36" x14ac:dyDescent="0.3">
      <c r="A4227" t="s">
        <v>128101</v>
      </c>
      <c r="B4227" t="s">
        <v>128102</v>
      </c>
      <c r="C4227" t="s">
        <v>128103</v>
      </c>
      <c r="D4227" t="s">
        <v>55569</v>
      </c>
      <c r="H4227" t="s">
        <v>2135</v>
      </c>
      <c r="J4227" t="s">
        <v>23332</v>
      </c>
      <c r="N4227">
        <v>14</v>
      </c>
      <c r="O4227">
        <v>14</v>
      </c>
      <c r="P4227">
        <v>14</v>
      </c>
      <c r="Q4227" t="s">
        <v>79559</v>
      </c>
      <c r="R4227" t="s">
        <v>79559</v>
      </c>
      <c r="S4227" t="s">
        <v>79559</v>
      </c>
      <c r="T4227" t="s">
        <v>81883</v>
      </c>
      <c r="U4227">
        <v>0</v>
      </c>
      <c r="V4227" t="s">
        <v>105998</v>
      </c>
      <c r="W4227">
        <v>492370000</v>
      </c>
      <c r="X4227">
        <v>56</v>
      </c>
      <c r="Y4227" t="s">
        <v>145969</v>
      </c>
      <c r="Z4227">
        <v>1</v>
      </c>
      <c r="AA4227" t="s">
        <v>145970</v>
      </c>
      <c r="AB4227" t="s">
        <v>145971</v>
      </c>
      <c r="AC4227" t="s">
        <v>23333</v>
      </c>
      <c r="AD4227" t="s">
        <v>23333</v>
      </c>
      <c r="AE4227">
        <v>3352</v>
      </c>
      <c r="AF4227" t="s">
        <v>23334</v>
      </c>
      <c r="AG4227" t="s">
        <v>23335</v>
      </c>
      <c r="AJ4227" s="4" t="s">
        <v>23336</v>
      </c>
    </row>
    <row r="4228" spans="1:36" x14ac:dyDescent="0.3">
      <c r="A4228" t="s">
        <v>54119</v>
      </c>
      <c r="B4228" t="s">
        <v>128104</v>
      </c>
      <c r="C4228" t="s">
        <v>58586</v>
      </c>
      <c r="D4228" t="s">
        <v>128105</v>
      </c>
      <c r="H4228" t="s">
        <v>3336</v>
      </c>
      <c r="I4228" t="s">
        <v>5951</v>
      </c>
      <c r="J4228" t="s">
        <v>2704</v>
      </c>
      <c r="N4228">
        <v>11</v>
      </c>
      <c r="O4228">
        <v>11</v>
      </c>
      <c r="P4228">
        <v>11</v>
      </c>
      <c r="Q4228" t="s">
        <v>48490</v>
      </c>
      <c r="R4228" t="s">
        <v>48490</v>
      </c>
      <c r="S4228" t="s">
        <v>48490</v>
      </c>
      <c r="T4228" t="s">
        <v>94633</v>
      </c>
      <c r="U4228">
        <v>0</v>
      </c>
      <c r="V4228" t="s">
        <v>145972</v>
      </c>
      <c r="W4228">
        <v>505700000</v>
      </c>
      <c r="X4228">
        <v>25</v>
      </c>
      <c r="Y4228" t="s">
        <v>145973</v>
      </c>
      <c r="Z4228">
        <v>1</v>
      </c>
      <c r="AA4228" t="s">
        <v>145974</v>
      </c>
      <c r="AB4228" t="s">
        <v>145975</v>
      </c>
      <c r="AC4228" t="s">
        <v>5952</v>
      </c>
      <c r="AD4228" t="s">
        <v>5952</v>
      </c>
      <c r="AE4228">
        <v>956</v>
      </c>
      <c r="AF4228" t="s">
        <v>5953</v>
      </c>
      <c r="AG4228" t="s">
        <v>5954</v>
      </c>
      <c r="AH4228" t="s">
        <v>5955</v>
      </c>
      <c r="AJ4228" s="4" t="s">
        <v>5956</v>
      </c>
    </row>
    <row r="4229" spans="1:36" x14ac:dyDescent="0.3">
      <c r="A4229" t="s">
        <v>128106</v>
      </c>
      <c r="B4229" t="s">
        <v>128107</v>
      </c>
      <c r="C4229" t="s">
        <v>128108</v>
      </c>
      <c r="D4229" t="s">
        <v>75231</v>
      </c>
      <c r="H4229" t="s">
        <v>848</v>
      </c>
      <c r="J4229" t="s">
        <v>1395</v>
      </c>
      <c r="N4229">
        <v>2</v>
      </c>
      <c r="O4229">
        <v>2</v>
      </c>
      <c r="P4229">
        <v>2</v>
      </c>
      <c r="Q4229" t="s">
        <v>48418</v>
      </c>
      <c r="R4229" t="s">
        <v>48418</v>
      </c>
      <c r="S4229" t="s">
        <v>48418</v>
      </c>
      <c r="T4229" t="s">
        <v>76453</v>
      </c>
      <c r="U4229" t="s">
        <v>145976</v>
      </c>
      <c r="V4229" t="s">
        <v>145977</v>
      </c>
      <c r="W4229">
        <v>66241000</v>
      </c>
      <c r="X4229">
        <v>1</v>
      </c>
      <c r="Y4229" t="s">
        <v>145978</v>
      </c>
      <c r="Z4229">
        <v>1</v>
      </c>
      <c r="AA4229" t="s">
        <v>145979</v>
      </c>
      <c r="AB4229" t="s">
        <v>145980</v>
      </c>
      <c r="AC4229" t="s">
        <v>34135</v>
      </c>
      <c r="AD4229" t="s">
        <v>34135</v>
      </c>
      <c r="AE4229">
        <v>4987</v>
      </c>
      <c r="AF4229" t="s">
        <v>34136</v>
      </c>
      <c r="AG4229" t="s">
        <v>34137</v>
      </c>
    </row>
    <row r="4230" spans="1:36" x14ac:dyDescent="0.3">
      <c r="A4230" t="s">
        <v>128109</v>
      </c>
      <c r="B4230">
        <v>1</v>
      </c>
      <c r="C4230" t="s">
        <v>128110</v>
      </c>
      <c r="D4230">
        <v>1</v>
      </c>
      <c r="N4230">
        <v>3</v>
      </c>
      <c r="O4230">
        <v>3</v>
      </c>
      <c r="P4230">
        <v>3</v>
      </c>
      <c r="Q4230" t="s">
        <v>76646</v>
      </c>
      <c r="R4230" t="s">
        <v>76646</v>
      </c>
      <c r="S4230" t="s">
        <v>76646</v>
      </c>
      <c r="T4230" t="s">
        <v>145981</v>
      </c>
      <c r="U4230" t="s">
        <v>145982</v>
      </c>
      <c r="V4230" t="s">
        <v>145983</v>
      </c>
      <c r="W4230">
        <v>26870000</v>
      </c>
      <c r="X4230">
        <v>3</v>
      </c>
      <c r="Y4230" t="s">
        <v>145984</v>
      </c>
      <c r="Z4230">
        <v>1</v>
      </c>
      <c r="AA4230" t="s">
        <v>145985</v>
      </c>
      <c r="AB4230" t="s">
        <v>145986</v>
      </c>
      <c r="AC4230" t="s">
        <v>42334</v>
      </c>
      <c r="AD4230" t="s">
        <v>42333</v>
      </c>
      <c r="AE4230">
        <v>4087</v>
      </c>
      <c r="AF4230" t="s">
        <v>42332</v>
      </c>
      <c r="AG4230" t="s">
        <v>42331</v>
      </c>
      <c r="AJ4230" s="4" t="s">
        <v>28332</v>
      </c>
    </row>
    <row r="4231" spans="1:36" x14ac:dyDescent="0.3">
      <c r="A4231" t="s">
        <v>66593</v>
      </c>
      <c r="B4231" t="s">
        <v>128111</v>
      </c>
      <c r="C4231" t="s">
        <v>58553</v>
      </c>
      <c r="D4231" t="s">
        <v>102587</v>
      </c>
      <c r="H4231" t="s">
        <v>18244</v>
      </c>
      <c r="I4231" t="s">
        <v>18245</v>
      </c>
      <c r="J4231" t="s">
        <v>18246</v>
      </c>
      <c r="K4231" t="s">
        <v>18247</v>
      </c>
      <c r="N4231">
        <v>36</v>
      </c>
      <c r="O4231">
        <v>36</v>
      </c>
      <c r="P4231">
        <v>36</v>
      </c>
      <c r="Q4231" t="s">
        <v>85428</v>
      </c>
      <c r="R4231" t="s">
        <v>85428</v>
      </c>
      <c r="S4231" t="s">
        <v>85428</v>
      </c>
      <c r="T4231" t="s">
        <v>83904</v>
      </c>
      <c r="U4231">
        <v>0</v>
      </c>
      <c r="V4231" t="s">
        <v>145987</v>
      </c>
      <c r="W4231">
        <v>1589600000</v>
      </c>
      <c r="X4231">
        <v>166</v>
      </c>
      <c r="Y4231" t="s">
        <v>145988</v>
      </c>
      <c r="Z4231">
        <v>1</v>
      </c>
      <c r="AA4231" t="s">
        <v>145989</v>
      </c>
      <c r="AB4231" t="s">
        <v>145990</v>
      </c>
      <c r="AC4231" t="s">
        <v>18248</v>
      </c>
      <c r="AD4231" t="s">
        <v>18249</v>
      </c>
      <c r="AE4231">
        <v>2509</v>
      </c>
      <c r="AF4231" t="s">
        <v>18250</v>
      </c>
      <c r="AG4231" t="s">
        <v>18251</v>
      </c>
      <c r="AH4231" t="s">
        <v>18252</v>
      </c>
      <c r="AJ4231" s="4" t="s">
        <v>18253</v>
      </c>
    </row>
    <row r="4232" spans="1:36" x14ac:dyDescent="0.3">
      <c r="A4232" t="s">
        <v>128112</v>
      </c>
      <c r="B4232">
        <v>1</v>
      </c>
      <c r="C4232" t="s">
        <v>128113</v>
      </c>
      <c r="D4232">
        <v>1</v>
      </c>
      <c r="H4232" t="s">
        <v>42330</v>
      </c>
      <c r="I4232" t="s">
        <v>42329</v>
      </c>
      <c r="J4232" t="s">
        <v>42328</v>
      </c>
      <c r="N4232">
        <v>10</v>
      </c>
      <c r="O4232">
        <v>10</v>
      </c>
      <c r="P4232">
        <v>10</v>
      </c>
      <c r="Q4232" t="s">
        <v>48558</v>
      </c>
      <c r="R4232" t="s">
        <v>48558</v>
      </c>
      <c r="S4232" t="s">
        <v>48558</v>
      </c>
      <c r="T4232" t="s">
        <v>145991</v>
      </c>
      <c r="U4232">
        <v>0</v>
      </c>
      <c r="V4232" t="s">
        <v>145992</v>
      </c>
      <c r="W4232">
        <v>161910000</v>
      </c>
      <c r="X4232">
        <v>27</v>
      </c>
      <c r="Y4232" t="s">
        <v>145993</v>
      </c>
      <c r="Z4232">
        <v>1</v>
      </c>
      <c r="AA4232" t="s">
        <v>145994</v>
      </c>
      <c r="AB4232" t="s">
        <v>145995</v>
      </c>
      <c r="AC4232" t="s">
        <v>42327</v>
      </c>
      <c r="AD4232" t="s">
        <v>42327</v>
      </c>
      <c r="AE4232">
        <v>3126</v>
      </c>
      <c r="AF4232" t="s">
        <v>42326</v>
      </c>
      <c r="AG4232" t="s">
        <v>42325</v>
      </c>
      <c r="AH4232" t="s">
        <v>42324</v>
      </c>
      <c r="AJ4232" s="4" t="s">
        <v>22087</v>
      </c>
    </row>
    <row r="4233" spans="1:36" x14ac:dyDescent="0.3">
      <c r="A4233">
        <v>1</v>
      </c>
      <c r="B4233" t="s">
        <v>128114</v>
      </c>
      <c r="C4233">
        <v>1</v>
      </c>
      <c r="D4233" t="s">
        <v>128115</v>
      </c>
      <c r="H4233" t="s">
        <v>3251</v>
      </c>
      <c r="I4233" t="s">
        <v>936</v>
      </c>
      <c r="J4233" t="s">
        <v>3245</v>
      </c>
      <c r="N4233">
        <v>2</v>
      </c>
      <c r="O4233">
        <v>2</v>
      </c>
      <c r="P4233">
        <v>2</v>
      </c>
      <c r="Q4233" t="s">
        <v>76147</v>
      </c>
      <c r="R4233" t="s">
        <v>76147</v>
      </c>
      <c r="S4233" t="s">
        <v>76147</v>
      </c>
      <c r="T4233" t="s">
        <v>116374</v>
      </c>
      <c r="U4233" t="s">
        <v>145996</v>
      </c>
      <c r="V4233" t="s">
        <v>145997</v>
      </c>
      <c r="W4233">
        <v>19799000</v>
      </c>
      <c r="X4233">
        <v>3</v>
      </c>
      <c r="Y4233" t="s">
        <v>145998</v>
      </c>
      <c r="Z4233">
        <v>1</v>
      </c>
      <c r="AA4233" t="s">
        <v>145999</v>
      </c>
      <c r="AB4233" t="s">
        <v>146000</v>
      </c>
      <c r="AC4233" t="s">
        <v>37592</v>
      </c>
      <c r="AD4233" t="s">
        <v>37592</v>
      </c>
      <c r="AE4233">
        <v>262</v>
      </c>
      <c r="AF4233" t="s">
        <v>37591</v>
      </c>
      <c r="AG4233" t="s">
        <v>37590</v>
      </c>
      <c r="AJ4233" s="4" t="s">
        <v>36987</v>
      </c>
    </row>
    <row r="4234" spans="1:36" x14ac:dyDescent="0.3">
      <c r="A4234" t="s">
        <v>128116</v>
      </c>
      <c r="B4234" t="s">
        <v>128117</v>
      </c>
      <c r="C4234" t="s">
        <v>128118</v>
      </c>
      <c r="D4234" t="s">
        <v>54286</v>
      </c>
      <c r="H4234" t="s">
        <v>20780</v>
      </c>
      <c r="I4234" t="s">
        <v>20781</v>
      </c>
      <c r="J4234" t="s">
        <v>20782</v>
      </c>
      <c r="N4234">
        <v>8</v>
      </c>
      <c r="O4234">
        <v>8</v>
      </c>
      <c r="P4234">
        <v>8</v>
      </c>
      <c r="Q4234" t="s">
        <v>77082</v>
      </c>
      <c r="R4234" t="s">
        <v>77082</v>
      </c>
      <c r="S4234" t="s">
        <v>77082</v>
      </c>
      <c r="T4234" t="s">
        <v>84564</v>
      </c>
      <c r="U4234">
        <v>0</v>
      </c>
      <c r="V4234" t="s">
        <v>146001</v>
      </c>
      <c r="W4234">
        <v>598940000</v>
      </c>
      <c r="X4234">
        <v>82</v>
      </c>
      <c r="Y4234" t="s">
        <v>146002</v>
      </c>
      <c r="Z4234">
        <v>1</v>
      </c>
      <c r="AA4234" t="s">
        <v>146003</v>
      </c>
      <c r="AB4234" t="s">
        <v>146004</v>
      </c>
      <c r="AC4234" t="s">
        <v>20783</v>
      </c>
      <c r="AD4234" t="s">
        <v>20783</v>
      </c>
      <c r="AE4234">
        <v>2929</v>
      </c>
      <c r="AF4234" t="s">
        <v>20784</v>
      </c>
      <c r="AG4234" t="s">
        <v>20785</v>
      </c>
      <c r="AH4234" t="s">
        <v>20786</v>
      </c>
      <c r="AJ4234" s="4" t="s">
        <v>20787</v>
      </c>
    </row>
    <row r="4235" spans="1:36" x14ac:dyDescent="0.3">
      <c r="A4235" t="s">
        <v>68198</v>
      </c>
      <c r="B4235" t="s">
        <v>56076</v>
      </c>
      <c r="C4235" t="s">
        <v>62341</v>
      </c>
      <c r="D4235" t="s">
        <v>103863</v>
      </c>
      <c r="H4235" t="s">
        <v>34587</v>
      </c>
      <c r="I4235" t="s">
        <v>1458</v>
      </c>
      <c r="J4235" t="s">
        <v>23786</v>
      </c>
      <c r="N4235">
        <v>14</v>
      </c>
      <c r="O4235">
        <v>14</v>
      </c>
      <c r="P4235">
        <v>14</v>
      </c>
      <c r="Q4235" t="s">
        <v>80370</v>
      </c>
      <c r="R4235" t="s">
        <v>80370</v>
      </c>
      <c r="S4235" t="s">
        <v>80370</v>
      </c>
      <c r="T4235" t="s">
        <v>91230</v>
      </c>
      <c r="U4235">
        <v>0</v>
      </c>
      <c r="V4235" t="s">
        <v>146005</v>
      </c>
      <c r="W4235">
        <v>487910000</v>
      </c>
      <c r="X4235">
        <v>58</v>
      </c>
      <c r="Y4235" t="s">
        <v>146006</v>
      </c>
      <c r="Z4235">
        <v>1</v>
      </c>
      <c r="AA4235" t="s">
        <v>146007</v>
      </c>
      <c r="AB4235" t="s">
        <v>146008</v>
      </c>
      <c r="AC4235" t="s">
        <v>34588</v>
      </c>
      <c r="AD4235" t="s">
        <v>42323</v>
      </c>
      <c r="AE4235">
        <v>5051</v>
      </c>
      <c r="AF4235" t="s">
        <v>34590</v>
      </c>
      <c r="AG4235" t="s">
        <v>34591</v>
      </c>
      <c r="AH4235" t="s">
        <v>34592</v>
      </c>
      <c r="AJ4235" s="4" t="s">
        <v>34593</v>
      </c>
    </row>
    <row r="4236" spans="1:36" x14ac:dyDescent="0.3">
      <c r="A4236" t="s">
        <v>54168</v>
      </c>
      <c r="B4236" t="s">
        <v>123639</v>
      </c>
      <c r="C4236" t="s">
        <v>128119</v>
      </c>
      <c r="D4236" t="s">
        <v>120233</v>
      </c>
      <c r="J4236" t="s">
        <v>957</v>
      </c>
      <c r="N4236">
        <v>6</v>
      </c>
      <c r="O4236">
        <v>6</v>
      </c>
      <c r="P4236">
        <v>6</v>
      </c>
      <c r="Q4236" t="s">
        <v>48635</v>
      </c>
      <c r="R4236" t="s">
        <v>48635</v>
      </c>
      <c r="S4236" t="s">
        <v>48635</v>
      </c>
      <c r="T4236" t="s">
        <v>98644</v>
      </c>
      <c r="U4236">
        <v>0</v>
      </c>
      <c r="V4236" t="s">
        <v>146009</v>
      </c>
      <c r="W4236">
        <v>191590000</v>
      </c>
      <c r="X4236">
        <v>33</v>
      </c>
      <c r="Y4236" t="s">
        <v>146010</v>
      </c>
      <c r="Z4236">
        <v>1</v>
      </c>
      <c r="AA4236" t="s">
        <v>146011</v>
      </c>
      <c r="AB4236" t="s">
        <v>146012</v>
      </c>
      <c r="AC4236" t="s">
        <v>42322</v>
      </c>
      <c r="AD4236" t="s">
        <v>15694</v>
      </c>
      <c r="AE4236">
        <v>2173</v>
      </c>
      <c r="AF4236" t="s">
        <v>15695</v>
      </c>
      <c r="AG4236" t="s">
        <v>15696</v>
      </c>
      <c r="AH4236" t="s">
        <v>15697</v>
      </c>
      <c r="AJ4236" s="4" t="s">
        <v>15698</v>
      </c>
    </row>
    <row r="4237" spans="1:36" x14ac:dyDescent="0.3">
      <c r="A4237" t="s">
        <v>128120</v>
      </c>
      <c r="B4237" t="s">
        <v>65189</v>
      </c>
      <c r="C4237" t="s">
        <v>128121</v>
      </c>
      <c r="D4237" t="s">
        <v>128122</v>
      </c>
      <c r="H4237" t="s">
        <v>30957</v>
      </c>
      <c r="I4237" t="s">
        <v>10240</v>
      </c>
      <c r="J4237" t="s">
        <v>30958</v>
      </c>
      <c r="N4237">
        <v>18</v>
      </c>
      <c r="O4237">
        <v>18</v>
      </c>
      <c r="P4237">
        <v>18</v>
      </c>
      <c r="Q4237" t="s">
        <v>48514</v>
      </c>
      <c r="R4237" t="s">
        <v>48514</v>
      </c>
      <c r="S4237" t="s">
        <v>48514</v>
      </c>
      <c r="T4237" t="s">
        <v>78196</v>
      </c>
      <c r="U4237">
        <v>0</v>
      </c>
      <c r="V4237" t="s">
        <v>146013</v>
      </c>
      <c r="W4237">
        <v>1268700000</v>
      </c>
      <c r="X4237">
        <v>103</v>
      </c>
      <c r="Y4237" t="s">
        <v>146014</v>
      </c>
      <c r="Z4237">
        <v>1</v>
      </c>
      <c r="AA4237" t="s">
        <v>146015</v>
      </c>
      <c r="AB4237" t="s">
        <v>146016</v>
      </c>
      <c r="AC4237" t="s">
        <v>30959</v>
      </c>
      <c r="AD4237" t="s">
        <v>30960</v>
      </c>
      <c r="AE4237">
        <v>4497</v>
      </c>
      <c r="AF4237" t="s">
        <v>30961</v>
      </c>
      <c r="AG4237" t="s">
        <v>30962</v>
      </c>
      <c r="AH4237" t="s">
        <v>30963</v>
      </c>
      <c r="AJ4237" s="4" t="s">
        <v>30964</v>
      </c>
    </row>
    <row r="4238" spans="1:36" x14ac:dyDescent="0.3">
      <c r="A4238" t="s">
        <v>128123</v>
      </c>
      <c r="B4238">
        <v>1</v>
      </c>
      <c r="C4238" t="s">
        <v>128012</v>
      </c>
      <c r="D4238">
        <v>1</v>
      </c>
      <c r="N4238">
        <v>2</v>
      </c>
      <c r="O4238">
        <v>2</v>
      </c>
      <c r="P4238">
        <v>2</v>
      </c>
      <c r="Q4238" t="s">
        <v>81214</v>
      </c>
      <c r="R4238" t="s">
        <v>81214</v>
      </c>
      <c r="S4238" t="s">
        <v>81214</v>
      </c>
      <c r="T4238" t="s">
        <v>146017</v>
      </c>
      <c r="U4238" t="s">
        <v>146018</v>
      </c>
      <c r="V4238" t="s">
        <v>146019</v>
      </c>
      <c r="W4238">
        <v>82701000</v>
      </c>
      <c r="X4238">
        <v>5</v>
      </c>
      <c r="Y4238" t="s">
        <v>146020</v>
      </c>
      <c r="Z4238">
        <v>1</v>
      </c>
      <c r="AA4238" t="s">
        <v>146021</v>
      </c>
      <c r="AB4238" t="s">
        <v>146022</v>
      </c>
      <c r="AC4238" t="s">
        <v>42321</v>
      </c>
      <c r="AD4238" t="s">
        <v>42321</v>
      </c>
      <c r="AE4238">
        <v>4069</v>
      </c>
      <c r="AF4238" t="s">
        <v>42320</v>
      </c>
      <c r="AG4238" t="s">
        <v>42319</v>
      </c>
      <c r="AJ4238" s="4" t="s">
        <v>42318</v>
      </c>
    </row>
    <row r="4239" spans="1:36" x14ac:dyDescent="0.3">
      <c r="A4239" t="s">
        <v>128124</v>
      </c>
      <c r="B4239" t="s">
        <v>128125</v>
      </c>
      <c r="C4239" t="s">
        <v>128126</v>
      </c>
      <c r="D4239" t="s">
        <v>128127</v>
      </c>
      <c r="H4239" t="s">
        <v>19751</v>
      </c>
      <c r="I4239" t="s">
        <v>19752</v>
      </c>
      <c r="J4239" t="s">
        <v>3245</v>
      </c>
      <c r="N4239">
        <v>34</v>
      </c>
      <c r="O4239">
        <v>34</v>
      </c>
      <c r="P4239">
        <v>10</v>
      </c>
      <c r="Q4239" t="s">
        <v>50539</v>
      </c>
      <c r="R4239" t="s">
        <v>50539</v>
      </c>
      <c r="S4239" t="s">
        <v>76728</v>
      </c>
      <c r="T4239" t="s">
        <v>88919</v>
      </c>
      <c r="U4239">
        <v>0</v>
      </c>
      <c r="V4239" t="s">
        <v>146023</v>
      </c>
      <c r="W4239">
        <v>1310600000</v>
      </c>
      <c r="X4239">
        <v>167</v>
      </c>
      <c r="Y4239" t="s">
        <v>146024</v>
      </c>
      <c r="Z4239">
        <v>1</v>
      </c>
      <c r="AA4239" t="s">
        <v>146025</v>
      </c>
      <c r="AB4239" t="s">
        <v>146026</v>
      </c>
      <c r="AC4239" t="s">
        <v>19754</v>
      </c>
      <c r="AD4239" t="s">
        <v>19754</v>
      </c>
      <c r="AE4239">
        <v>2754</v>
      </c>
      <c r="AF4239" t="s">
        <v>19755</v>
      </c>
      <c r="AG4239" t="s">
        <v>19756</v>
      </c>
      <c r="AJ4239" s="4" t="s">
        <v>19757</v>
      </c>
    </row>
    <row r="4240" spans="1:36" x14ac:dyDescent="0.3">
      <c r="A4240" t="s">
        <v>128128</v>
      </c>
      <c r="B4240">
        <v>1</v>
      </c>
      <c r="C4240" t="s">
        <v>128129</v>
      </c>
      <c r="D4240">
        <v>1</v>
      </c>
      <c r="H4240" t="s">
        <v>22523</v>
      </c>
      <c r="J4240" t="s">
        <v>22524</v>
      </c>
      <c r="N4240">
        <v>8</v>
      </c>
      <c r="O4240">
        <v>8</v>
      </c>
      <c r="P4240">
        <v>8</v>
      </c>
      <c r="Q4240" t="s">
        <v>76549</v>
      </c>
      <c r="R4240" t="s">
        <v>76549</v>
      </c>
      <c r="S4240" t="s">
        <v>76549</v>
      </c>
      <c r="T4240" t="s">
        <v>92941</v>
      </c>
      <c r="U4240">
        <v>0</v>
      </c>
      <c r="V4240" t="s">
        <v>105239</v>
      </c>
      <c r="W4240">
        <v>173570000</v>
      </c>
      <c r="X4240">
        <v>12</v>
      </c>
      <c r="Y4240" t="s">
        <v>146027</v>
      </c>
      <c r="Z4240">
        <v>1</v>
      </c>
      <c r="AA4240" t="s">
        <v>146028</v>
      </c>
      <c r="AB4240" t="s">
        <v>146029</v>
      </c>
      <c r="AC4240" t="s">
        <v>22525</v>
      </c>
      <c r="AD4240" t="s">
        <v>22525</v>
      </c>
      <c r="AE4240">
        <v>3205</v>
      </c>
      <c r="AF4240" t="s">
        <v>22526</v>
      </c>
      <c r="AG4240" t="s">
        <v>22527</v>
      </c>
      <c r="AH4240" t="s">
        <v>22528</v>
      </c>
      <c r="AI4240" t="s">
        <v>22529</v>
      </c>
      <c r="AJ4240" s="4" t="s">
        <v>22530</v>
      </c>
    </row>
    <row r="4241" spans="1:36" x14ac:dyDescent="0.3">
      <c r="A4241" t="s">
        <v>128130</v>
      </c>
      <c r="B4241" t="s">
        <v>68981</v>
      </c>
      <c r="C4241" t="s">
        <v>128131</v>
      </c>
      <c r="D4241" t="s">
        <v>128132</v>
      </c>
      <c r="H4241" t="s">
        <v>15114</v>
      </c>
      <c r="I4241" t="s">
        <v>15115</v>
      </c>
      <c r="J4241" t="s">
        <v>15116</v>
      </c>
      <c r="N4241">
        <v>5</v>
      </c>
      <c r="O4241">
        <v>5</v>
      </c>
      <c r="P4241">
        <v>5</v>
      </c>
      <c r="Q4241" t="s">
        <v>76273</v>
      </c>
      <c r="R4241" t="s">
        <v>76273</v>
      </c>
      <c r="S4241" t="s">
        <v>76273</v>
      </c>
      <c r="T4241" t="s">
        <v>96016</v>
      </c>
      <c r="U4241">
        <v>0</v>
      </c>
      <c r="V4241" t="s">
        <v>146030</v>
      </c>
      <c r="W4241">
        <v>93129000</v>
      </c>
      <c r="X4241">
        <v>14</v>
      </c>
      <c r="Y4241" t="s">
        <v>146031</v>
      </c>
      <c r="Z4241">
        <v>1</v>
      </c>
      <c r="AA4241" t="s">
        <v>146032</v>
      </c>
      <c r="AB4241" t="s">
        <v>146033</v>
      </c>
      <c r="AC4241" t="s">
        <v>42317</v>
      </c>
      <c r="AD4241" t="s">
        <v>15118</v>
      </c>
      <c r="AE4241">
        <v>2101</v>
      </c>
      <c r="AF4241" t="s">
        <v>15119</v>
      </c>
      <c r="AG4241" t="s">
        <v>15120</v>
      </c>
      <c r="AH4241" t="s">
        <v>15121</v>
      </c>
      <c r="AJ4241" s="4" t="s">
        <v>15122</v>
      </c>
    </row>
    <row r="4242" spans="1:36" x14ac:dyDescent="0.3">
      <c r="A4242" t="s">
        <v>50583</v>
      </c>
      <c r="B4242" t="s">
        <v>128133</v>
      </c>
      <c r="C4242" t="s">
        <v>62677</v>
      </c>
      <c r="D4242" t="s">
        <v>64052</v>
      </c>
      <c r="H4242" t="s">
        <v>13280</v>
      </c>
      <c r="J4242" t="s">
        <v>13281</v>
      </c>
      <c r="N4242">
        <v>3</v>
      </c>
      <c r="O4242">
        <v>3</v>
      </c>
      <c r="P4242">
        <v>3</v>
      </c>
      <c r="Q4242">
        <v>60</v>
      </c>
      <c r="R4242">
        <v>60</v>
      </c>
      <c r="S4242">
        <v>60</v>
      </c>
      <c r="T4242" t="s">
        <v>87348</v>
      </c>
      <c r="U4242">
        <v>0</v>
      </c>
      <c r="V4242" t="s">
        <v>146034</v>
      </c>
      <c r="W4242">
        <v>470560000</v>
      </c>
      <c r="X4242">
        <v>27</v>
      </c>
      <c r="Y4242" t="s">
        <v>146035</v>
      </c>
      <c r="Z4242">
        <v>1</v>
      </c>
      <c r="AA4242" t="s">
        <v>146036</v>
      </c>
      <c r="AB4242" t="s">
        <v>146037</v>
      </c>
      <c r="AC4242" t="s">
        <v>13282</v>
      </c>
      <c r="AD4242" t="s">
        <v>13282</v>
      </c>
      <c r="AE4242">
        <v>1861</v>
      </c>
      <c r="AF4242" t="s">
        <v>13283</v>
      </c>
      <c r="AG4242" t="s">
        <v>13284</v>
      </c>
      <c r="AH4242" t="s">
        <v>13285</v>
      </c>
      <c r="AJ4242" s="4" t="s">
        <v>13286</v>
      </c>
    </row>
    <row r="4243" spans="1:36" x14ac:dyDescent="0.3">
      <c r="A4243" t="s">
        <v>128134</v>
      </c>
      <c r="B4243">
        <v>1</v>
      </c>
      <c r="C4243" t="s">
        <v>128135</v>
      </c>
      <c r="D4243">
        <v>1</v>
      </c>
      <c r="N4243">
        <v>1</v>
      </c>
      <c r="O4243">
        <v>1</v>
      </c>
      <c r="P4243">
        <v>1</v>
      </c>
      <c r="Q4243" t="s">
        <v>48741</v>
      </c>
      <c r="R4243" t="s">
        <v>48741</v>
      </c>
      <c r="S4243" t="s">
        <v>48741</v>
      </c>
      <c r="T4243" t="s">
        <v>76884</v>
      </c>
      <c r="U4243" t="s">
        <v>146038</v>
      </c>
      <c r="V4243" t="s">
        <v>146039</v>
      </c>
      <c r="W4243">
        <v>50221000</v>
      </c>
      <c r="X4243">
        <v>4</v>
      </c>
      <c r="Y4243" t="s">
        <v>146040</v>
      </c>
      <c r="Z4243">
        <v>1</v>
      </c>
      <c r="AA4243" t="s">
        <v>146041</v>
      </c>
      <c r="AB4243" t="s">
        <v>146042</v>
      </c>
      <c r="AC4243" t="s">
        <v>34626</v>
      </c>
      <c r="AD4243" t="s">
        <v>34626</v>
      </c>
      <c r="AE4243">
        <v>5057</v>
      </c>
      <c r="AF4243" t="s">
        <v>34627</v>
      </c>
      <c r="AG4243" t="s">
        <v>34628</v>
      </c>
      <c r="AJ4243" s="4" t="s">
        <v>34629</v>
      </c>
    </row>
    <row r="4244" spans="1:36" x14ac:dyDescent="0.3">
      <c r="A4244" t="s">
        <v>128136</v>
      </c>
      <c r="B4244" t="s">
        <v>75149</v>
      </c>
      <c r="C4244" t="s">
        <v>128137</v>
      </c>
      <c r="D4244" t="s">
        <v>65059</v>
      </c>
      <c r="H4244" t="s">
        <v>42316</v>
      </c>
      <c r="I4244" t="s">
        <v>42315</v>
      </c>
      <c r="J4244" t="s">
        <v>42314</v>
      </c>
      <c r="K4244" t="s">
        <v>42313</v>
      </c>
      <c r="N4244">
        <v>10</v>
      </c>
      <c r="O4244">
        <v>10</v>
      </c>
      <c r="P4244">
        <v>10</v>
      </c>
      <c r="Q4244" t="s">
        <v>79745</v>
      </c>
      <c r="R4244" t="s">
        <v>79745</v>
      </c>
      <c r="S4244" t="s">
        <v>79745</v>
      </c>
      <c r="T4244" t="s">
        <v>146043</v>
      </c>
      <c r="U4244">
        <v>0</v>
      </c>
      <c r="V4244" t="s">
        <v>146044</v>
      </c>
      <c r="W4244">
        <v>662110000</v>
      </c>
      <c r="X4244">
        <v>81</v>
      </c>
      <c r="Y4244" t="s">
        <v>146045</v>
      </c>
      <c r="Z4244">
        <v>1</v>
      </c>
      <c r="AA4244" t="s">
        <v>146046</v>
      </c>
      <c r="AB4244" t="s">
        <v>146047</v>
      </c>
      <c r="AC4244" t="s">
        <v>42312</v>
      </c>
      <c r="AD4244" t="s">
        <v>42311</v>
      </c>
      <c r="AE4244">
        <v>774</v>
      </c>
      <c r="AF4244" t="s">
        <v>42310</v>
      </c>
      <c r="AG4244" t="s">
        <v>42309</v>
      </c>
      <c r="AH4244" t="s">
        <v>42308</v>
      </c>
      <c r="AJ4244" s="4" t="s">
        <v>42307</v>
      </c>
    </row>
    <row r="4245" spans="1:36" x14ac:dyDescent="0.3">
      <c r="A4245" t="s">
        <v>63281</v>
      </c>
      <c r="B4245" t="s">
        <v>128138</v>
      </c>
      <c r="C4245" t="s">
        <v>128139</v>
      </c>
      <c r="D4245" t="s">
        <v>52876</v>
      </c>
      <c r="H4245" t="s">
        <v>23920</v>
      </c>
      <c r="I4245" t="s">
        <v>23921</v>
      </c>
      <c r="J4245" t="s">
        <v>23922</v>
      </c>
      <c r="K4245" t="s">
        <v>8535</v>
      </c>
      <c r="N4245">
        <v>6</v>
      </c>
      <c r="O4245">
        <v>6</v>
      </c>
      <c r="P4245">
        <v>6</v>
      </c>
      <c r="Q4245" t="s">
        <v>77325</v>
      </c>
      <c r="R4245" t="s">
        <v>77325</v>
      </c>
      <c r="S4245" t="s">
        <v>77325</v>
      </c>
      <c r="T4245" t="s">
        <v>82669</v>
      </c>
      <c r="U4245">
        <v>0</v>
      </c>
      <c r="V4245" t="s">
        <v>146048</v>
      </c>
      <c r="W4245">
        <v>85009000</v>
      </c>
      <c r="X4245">
        <v>12</v>
      </c>
      <c r="Y4245" t="s">
        <v>146049</v>
      </c>
      <c r="Z4245">
        <v>1</v>
      </c>
      <c r="AA4245" t="s">
        <v>146050</v>
      </c>
      <c r="AB4245" t="s">
        <v>146051</v>
      </c>
      <c r="AC4245" t="s">
        <v>23923</v>
      </c>
      <c r="AD4245" t="s">
        <v>23923</v>
      </c>
      <c r="AE4245">
        <v>3443</v>
      </c>
      <c r="AF4245" t="s">
        <v>23925</v>
      </c>
      <c r="AG4245" t="s">
        <v>23926</v>
      </c>
      <c r="AH4245" t="s">
        <v>23927</v>
      </c>
      <c r="AI4245" t="s">
        <v>23928</v>
      </c>
      <c r="AJ4245" s="4" t="s">
        <v>23929</v>
      </c>
    </row>
    <row r="4246" spans="1:36" x14ac:dyDescent="0.3">
      <c r="A4246" t="s">
        <v>128140</v>
      </c>
      <c r="B4246" t="s">
        <v>128141</v>
      </c>
      <c r="C4246" t="s">
        <v>128142</v>
      </c>
      <c r="D4246" t="s">
        <v>126972</v>
      </c>
      <c r="H4246" t="s">
        <v>42306</v>
      </c>
      <c r="I4246" t="s">
        <v>42305</v>
      </c>
      <c r="J4246" t="s">
        <v>42304</v>
      </c>
      <c r="N4246">
        <v>2</v>
      </c>
      <c r="O4246">
        <v>2</v>
      </c>
      <c r="P4246">
        <v>2</v>
      </c>
      <c r="Q4246" t="s">
        <v>76598</v>
      </c>
      <c r="R4246" t="s">
        <v>76598</v>
      </c>
      <c r="S4246" t="s">
        <v>76598</v>
      </c>
      <c r="T4246" t="s">
        <v>146052</v>
      </c>
      <c r="U4246" t="s">
        <v>146053</v>
      </c>
      <c r="V4246" t="s">
        <v>146054</v>
      </c>
      <c r="W4246">
        <v>15241000</v>
      </c>
      <c r="X4246">
        <v>2</v>
      </c>
      <c r="Y4246" t="s">
        <v>146055</v>
      </c>
      <c r="Z4246">
        <v>1</v>
      </c>
      <c r="AA4246" t="s">
        <v>146056</v>
      </c>
      <c r="AB4246" t="s">
        <v>146057</v>
      </c>
      <c r="AC4246" t="s">
        <v>42303</v>
      </c>
      <c r="AD4246" t="s">
        <v>42303</v>
      </c>
      <c r="AE4246">
        <v>4244</v>
      </c>
      <c r="AF4246" t="s">
        <v>42302</v>
      </c>
      <c r="AG4246" t="s">
        <v>42301</v>
      </c>
      <c r="AH4246" t="s">
        <v>42300</v>
      </c>
      <c r="AJ4246" s="4" t="s">
        <v>42299</v>
      </c>
    </row>
    <row r="4247" spans="1:36" x14ac:dyDescent="0.3">
      <c r="A4247" t="s">
        <v>58809</v>
      </c>
      <c r="B4247" t="s">
        <v>128143</v>
      </c>
      <c r="C4247" t="s">
        <v>128144</v>
      </c>
      <c r="D4247" t="s">
        <v>73179</v>
      </c>
      <c r="H4247" t="s">
        <v>12571</v>
      </c>
      <c r="I4247" t="s">
        <v>12572</v>
      </c>
      <c r="J4247" t="s">
        <v>12573</v>
      </c>
      <c r="K4247" t="s">
        <v>12574</v>
      </c>
      <c r="N4247">
        <v>4</v>
      </c>
      <c r="O4247">
        <v>4</v>
      </c>
      <c r="P4247">
        <v>4</v>
      </c>
      <c r="Q4247" t="s">
        <v>78557</v>
      </c>
      <c r="R4247" t="s">
        <v>78557</v>
      </c>
      <c r="S4247" t="s">
        <v>78557</v>
      </c>
      <c r="T4247" t="s">
        <v>81104</v>
      </c>
      <c r="U4247">
        <v>0</v>
      </c>
      <c r="V4247" t="s">
        <v>146058</v>
      </c>
      <c r="W4247">
        <v>269850000</v>
      </c>
      <c r="X4247">
        <v>23</v>
      </c>
      <c r="Y4247" t="s">
        <v>146059</v>
      </c>
      <c r="Z4247">
        <v>1</v>
      </c>
      <c r="AA4247" t="s">
        <v>146060</v>
      </c>
      <c r="AB4247" t="s">
        <v>146061</v>
      </c>
      <c r="AC4247" t="s">
        <v>12575</v>
      </c>
      <c r="AD4247" t="s">
        <v>12575</v>
      </c>
      <c r="AE4247">
        <v>1768</v>
      </c>
      <c r="AF4247" t="s">
        <v>12576</v>
      </c>
      <c r="AG4247" t="s">
        <v>12577</v>
      </c>
      <c r="AH4247" t="s">
        <v>12578</v>
      </c>
      <c r="AJ4247" s="4" t="s">
        <v>12579</v>
      </c>
    </row>
    <row r="4248" spans="1:36" x14ac:dyDescent="0.3">
      <c r="A4248" t="s">
        <v>121583</v>
      </c>
      <c r="B4248" t="s">
        <v>71389</v>
      </c>
      <c r="C4248" t="s">
        <v>128145</v>
      </c>
      <c r="D4248" t="s">
        <v>62880</v>
      </c>
      <c r="H4248" t="s">
        <v>8218</v>
      </c>
      <c r="I4248" t="s">
        <v>8219</v>
      </c>
      <c r="J4248" t="s">
        <v>8220</v>
      </c>
      <c r="K4248" t="s">
        <v>8221</v>
      </c>
      <c r="N4248">
        <v>7</v>
      </c>
      <c r="O4248">
        <v>7</v>
      </c>
      <c r="P4248">
        <v>7</v>
      </c>
      <c r="Q4248">
        <v>36</v>
      </c>
      <c r="R4248">
        <v>36</v>
      </c>
      <c r="S4248">
        <v>36</v>
      </c>
      <c r="T4248" t="s">
        <v>82772</v>
      </c>
      <c r="U4248">
        <v>0</v>
      </c>
      <c r="V4248" t="s">
        <v>146062</v>
      </c>
      <c r="W4248">
        <v>532290000</v>
      </c>
      <c r="X4248">
        <v>15</v>
      </c>
      <c r="Y4248" t="s">
        <v>146063</v>
      </c>
      <c r="Z4248">
        <v>1</v>
      </c>
      <c r="AA4248" t="s">
        <v>146064</v>
      </c>
      <c r="AB4248" t="s">
        <v>146065</v>
      </c>
      <c r="AC4248" t="s">
        <v>8222</v>
      </c>
      <c r="AD4248" t="s">
        <v>8222</v>
      </c>
      <c r="AE4248">
        <v>1219</v>
      </c>
      <c r="AF4248" t="s">
        <v>8223</v>
      </c>
      <c r="AG4248" t="s">
        <v>8224</v>
      </c>
      <c r="AH4248" t="s">
        <v>8225</v>
      </c>
      <c r="AI4248" t="s">
        <v>8226</v>
      </c>
      <c r="AJ4248" s="4" t="s">
        <v>8227</v>
      </c>
    </row>
    <row r="4249" spans="1:36" x14ac:dyDescent="0.3">
      <c r="A4249" t="s">
        <v>128146</v>
      </c>
      <c r="B4249" t="s">
        <v>128147</v>
      </c>
      <c r="C4249" t="s">
        <v>125763</v>
      </c>
      <c r="D4249" t="s">
        <v>55072</v>
      </c>
      <c r="H4249" t="s">
        <v>11153</v>
      </c>
      <c r="I4249" t="s">
        <v>42298</v>
      </c>
      <c r="N4249">
        <v>3</v>
      </c>
      <c r="O4249">
        <v>3</v>
      </c>
      <c r="P4249">
        <v>3</v>
      </c>
      <c r="Q4249" t="s">
        <v>77287</v>
      </c>
      <c r="R4249" t="s">
        <v>77287</v>
      </c>
      <c r="S4249" t="s">
        <v>77287</v>
      </c>
      <c r="T4249" t="s">
        <v>146066</v>
      </c>
      <c r="U4249" t="s">
        <v>146067</v>
      </c>
      <c r="V4249" t="s">
        <v>146068</v>
      </c>
      <c r="W4249">
        <v>43775000</v>
      </c>
      <c r="X4249">
        <v>6</v>
      </c>
      <c r="Y4249" t="s">
        <v>146069</v>
      </c>
      <c r="Z4249">
        <v>1</v>
      </c>
      <c r="AA4249" t="s">
        <v>146070</v>
      </c>
      <c r="AB4249" t="s">
        <v>146071</v>
      </c>
      <c r="AC4249" t="s">
        <v>42297</v>
      </c>
      <c r="AD4249" t="s">
        <v>42297</v>
      </c>
      <c r="AE4249">
        <v>2925</v>
      </c>
      <c r="AF4249" t="s">
        <v>42296</v>
      </c>
      <c r="AG4249" t="s">
        <v>42295</v>
      </c>
      <c r="AJ4249" s="4" t="s">
        <v>20756</v>
      </c>
    </row>
    <row r="4250" spans="1:36" x14ac:dyDescent="0.3">
      <c r="A4250" t="s">
        <v>128148</v>
      </c>
      <c r="B4250" t="s">
        <v>128149</v>
      </c>
      <c r="C4250" t="s">
        <v>128150</v>
      </c>
      <c r="D4250" t="s">
        <v>52200</v>
      </c>
      <c r="H4250" t="s">
        <v>33694</v>
      </c>
      <c r="J4250" t="s">
        <v>33695</v>
      </c>
      <c r="N4250">
        <v>6</v>
      </c>
      <c r="O4250">
        <v>6</v>
      </c>
      <c r="P4250">
        <v>6</v>
      </c>
      <c r="Q4250">
        <v>17</v>
      </c>
      <c r="R4250">
        <v>17</v>
      </c>
      <c r="S4250">
        <v>17</v>
      </c>
      <c r="T4250" t="s">
        <v>77795</v>
      </c>
      <c r="U4250">
        <v>0</v>
      </c>
      <c r="V4250" t="s">
        <v>146072</v>
      </c>
      <c r="W4250">
        <v>342610000</v>
      </c>
      <c r="X4250">
        <v>40</v>
      </c>
      <c r="Y4250" t="s">
        <v>107956</v>
      </c>
      <c r="Z4250">
        <v>1</v>
      </c>
      <c r="AA4250" t="s">
        <v>146073</v>
      </c>
      <c r="AB4250" t="s">
        <v>146074</v>
      </c>
      <c r="AC4250" t="s">
        <v>33696</v>
      </c>
      <c r="AD4250" t="s">
        <v>33696</v>
      </c>
      <c r="AE4250">
        <v>4918</v>
      </c>
      <c r="AF4250" t="s">
        <v>33697</v>
      </c>
      <c r="AG4250" t="s">
        <v>33698</v>
      </c>
      <c r="AH4250" t="s">
        <v>33699</v>
      </c>
      <c r="AJ4250" s="4" t="s">
        <v>33700</v>
      </c>
    </row>
    <row r="4251" spans="1:36" x14ac:dyDescent="0.3">
      <c r="A4251" t="s">
        <v>128151</v>
      </c>
      <c r="B4251" t="s">
        <v>128152</v>
      </c>
      <c r="C4251" t="s">
        <v>128153</v>
      </c>
      <c r="D4251" t="s">
        <v>118274</v>
      </c>
      <c r="H4251" t="s">
        <v>955</v>
      </c>
      <c r="I4251" t="s">
        <v>849</v>
      </c>
      <c r="J4251" t="s">
        <v>2397</v>
      </c>
      <c r="N4251">
        <v>4</v>
      </c>
      <c r="O4251">
        <v>4</v>
      </c>
      <c r="P4251">
        <v>4</v>
      </c>
      <c r="Q4251" t="s">
        <v>70829</v>
      </c>
      <c r="R4251" t="s">
        <v>70829</v>
      </c>
      <c r="S4251" t="s">
        <v>70829</v>
      </c>
      <c r="T4251" t="s">
        <v>90601</v>
      </c>
      <c r="U4251">
        <v>0</v>
      </c>
      <c r="V4251" t="s">
        <v>103506</v>
      </c>
      <c r="W4251">
        <v>66789000</v>
      </c>
      <c r="X4251">
        <v>14</v>
      </c>
      <c r="Y4251" t="s">
        <v>146075</v>
      </c>
      <c r="Z4251">
        <v>1</v>
      </c>
      <c r="AA4251" t="s">
        <v>146076</v>
      </c>
      <c r="AB4251" t="s">
        <v>146077</v>
      </c>
      <c r="AC4251" t="s">
        <v>31932</v>
      </c>
      <c r="AD4251" t="s">
        <v>31932</v>
      </c>
      <c r="AE4251">
        <v>4651</v>
      </c>
      <c r="AF4251" t="s">
        <v>31933</v>
      </c>
      <c r="AG4251" t="s">
        <v>31934</v>
      </c>
      <c r="AJ4251" s="4" t="s">
        <v>31935</v>
      </c>
    </row>
    <row r="4252" spans="1:36" x14ac:dyDescent="0.3">
      <c r="A4252" t="s">
        <v>49656</v>
      </c>
      <c r="B4252" t="s">
        <v>128154</v>
      </c>
      <c r="C4252" t="s">
        <v>128155</v>
      </c>
      <c r="D4252" t="s">
        <v>128156</v>
      </c>
      <c r="H4252" t="s">
        <v>31981</v>
      </c>
      <c r="I4252" t="s">
        <v>16246</v>
      </c>
      <c r="J4252" t="s">
        <v>31982</v>
      </c>
      <c r="K4252" t="s">
        <v>2212</v>
      </c>
      <c r="N4252">
        <v>13</v>
      </c>
      <c r="O4252">
        <v>12</v>
      </c>
      <c r="P4252">
        <v>12</v>
      </c>
      <c r="Q4252" t="s">
        <v>76190</v>
      </c>
      <c r="R4252" t="s">
        <v>48467</v>
      </c>
      <c r="S4252" t="s">
        <v>48467</v>
      </c>
      <c r="T4252" t="s">
        <v>94210</v>
      </c>
      <c r="U4252">
        <v>0</v>
      </c>
      <c r="V4252" t="s">
        <v>146078</v>
      </c>
      <c r="W4252">
        <v>369360000</v>
      </c>
      <c r="X4252">
        <v>49</v>
      </c>
      <c r="Y4252" t="s">
        <v>146079</v>
      </c>
      <c r="Z4252">
        <v>1</v>
      </c>
      <c r="AA4252" t="s">
        <v>146080</v>
      </c>
      <c r="AB4252" t="s">
        <v>146081</v>
      </c>
      <c r="AC4252" t="s">
        <v>31984</v>
      </c>
      <c r="AD4252" t="s">
        <v>31984</v>
      </c>
      <c r="AE4252">
        <v>4659</v>
      </c>
      <c r="AF4252" t="s">
        <v>31985</v>
      </c>
      <c r="AG4252" t="s">
        <v>31986</v>
      </c>
      <c r="AH4252" t="s">
        <v>31987</v>
      </c>
      <c r="AJ4252" s="4" t="s">
        <v>31988</v>
      </c>
    </row>
    <row r="4253" spans="1:36" x14ac:dyDescent="0.3">
      <c r="A4253" t="s">
        <v>57939</v>
      </c>
      <c r="B4253" t="s">
        <v>99190</v>
      </c>
      <c r="C4253" t="s">
        <v>66332</v>
      </c>
      <c r="D4253" t="s">
        <v>128157</v>
      </c>
      <c r="H4253" t="s">
        <v>1218</v>
      </c>
      <c r="I4253" t="s">
        <v>1933</v>
      </c>
      <c r="J4253" t="s">
        <v>1934</v>
      </c>
      <c r="N4253">
        <v>4</v>
      </c>
      <c r="O4253">
        <v>4</v>
      </c>
      <c r="P4253">
        <v>4</v>
      </c>
      <c r="Q4253" t="s">
        <v>76664</v>
      </c>
      <c r="R4253" t="s">
        <v>76664</v>
      </c>
      <c r="S4253" t="s">
        <v>76664</v>
      </c>
      <c r="T4253" t="s">
        <v>92317</v>
      </c>
      <c r="U4253">
        <v>0</v>
      </c>
      <c r="V4253" t="s">
        <v>146082</v>
      </c>
      <c r="W4253">
        <v>91377000</v>
      </c>
      <c r="X4253">
        <v>12</v>
      </c>
      <c r="Y4253" t="s">
        <v>146083</v>
      </c>
      <c r="Z4253">
        <v>1</v>
      </c>
      <c r="AA4253" t="s">
        <v>146084</v>
      </c>
      <c r="AB4253" t="s">
        <v>146085</v>
      </c>
      <c r="AC4253" t="s">
        <v>38313</v>
      </c>
      <c r="AD4253" t="s">
        <v>38313</v>
      </c>
      <c r="AE4253">
        <v>413</v>
      </c>
      <c r="AF4253" t="s">
        <v>1937</v>
      </c>
      <c r="AG4253" t="s">
        <v>1938</v>
      </c>
      <c r="AH4253" t="s">
        <v>1939</v>
      </c>
      <c r="AJ4253" s="4" t="s">
        <v>1940</v>
      </c>
    </row>
    <row r="4254" spans="1:36" x14ac:dyDescent="0.3">
      <c r="A4254" t="s">
        <v>128158</v>
      </c>
      <c r="B4254" t="s">
        <v>128159</v>
      </c>
      <c r="C4254" t="s">
        <v>128160</v>
      </c>
      <c r="D4254" t="s">
        <v>128161</v>
      </c>
      <c r="H4254" t="s">
        <v>34602</v>
      </c>
      <c r="I4254" t="s">
        <v>34603</v>
      </c>
      <c r="J4254" t="s">
        <v>34604</v>
      </c>
      <c r="N4254">
        <v>12</v>
      </c>
      <c r="O4254">
        <v>7</v>
      </c>
      <c r="P4254">
        <v>7</v>
      </c>
      <c r="Q4254" t="s">
        <v>76504</v>
      </c>
      <c r="R4254" t="s">
        <v>77273</v>
      </c>
      <c r="S4254" t="s">
        <v>77273</v>
      </c>
      <c r="T4254" t="s">
        <v>95553</v>
      </c>
      <c r="U4254">
        <v>0</v>
      </c>
      <c r="V4254" t="s">
        <v>146086</v>
      </c>
      <c r="W4254">
        <v>209290000</v>
      </c>
      <c r="X4254">
        <v>33</v>
      </c>
      <c r="Y4254" t="s">
        <v>146087</v>
      </c>
      <c r="Z4254">
        <v>1</v>
      </c>
      <c r="AA4254" t="s">
        <v>146088</v>
      </c>
      <c r="AB4254" t="s">
        <v>146089</v>
      </c>
      <c r="AC4254" t="s">
        <v>42294</v>
      </c>
      <c r="AD4254" t="s">
        <v>42294</v>
      </c>
      <c r="AE4254">
        <v>5053</v>
      </c>
      <c r="AF4254" t="s">
        <v>34606</v>
      </c>
      <c r="AG4254" t="s">
        <v>34607</v>
      </c>
      <c r="AH4254" t="s">
        <v>34608</v>
      </c>
      <c r="AJ4254" s="4" t="s">
        <v>34609</v>
      </c>
    </row>
    <row r="4255" spans="1:36" x14ac:dyDescent="0.3">
      <c r="A4255" t="s">
        <v>121518</v>
      </c>
      <c r="B4255" t="s">
        <v>65092</v>
      </c>
      <c r="C4255" t="s">
        <v>66799</v>
      </c>
      <c r="D4255" t="s">
        <v>100240</v>
      </c>
      <c r="H4255" t="s">
        <v>15329</v>
      </c>
      <c r="I4255" t="s">
        <v>15330</v>
      </c>
      <c r="J4255" t="s">
        <v>15331</v>
      </c>
      <c r="K4255" t="s">
        <v>15332</v>
      </c>
      <c r="N4255">
        <v>11</v>
      </c>
      <c r="O4255">
        <v>11</v>
      </c>
      <c r="P4255">
        <v>10</v>
      </c>
      <c r="Q4255" t="s">
        <v>76375</v>
      </c>
      <c r="R4255" t="s">
        <v>76375</v>
      </c>
      <c r="S4255" t="s">
        <v>77987</v>
      </c>
      <c r="T4255" t="s">
        <v>90830</v>
      </c>
      <c r="U4255">
        <v>0</v>
      </c>
      <c r="V4255" t="s">
        <v>146090</v>
      </c>
      <c r="W4255">
        <v>522750000</v>
      </c>
      <c r="X4255">
        <v>34</v>
      </c>
      <c r="Y4255" t="s">
        <v>146091</v>
      </c>
      <c r="Z4255">
        <v>1</v>
      </c>
      <c r="AA4255" t="s">
        <v>146092</v>
      </c>
      <c r="AB4255" t="s">
        <v>146093</v>
      </c>
      <c r="AC4255" t="s">
        <v>42293</v>
      </c>
      <c r="AD4255" t="s">
        <v>15334</v>
      </c>
      <c r="AE4255">
        <v>2125</v>
      </c>
      <c r="AF4255" t="s">
        <v>15335</v>
      </c>
      <c r="AG4255" t="s">
        <v>15336</v>
      </c>
      <c r="AH4255" t="s">
        <v>15337</v>
      </c>
      <c r="AJ4255" s="4" t="s">
        <v>15338</v>
      </c>
    </row>
    <row r="4256" spans="1:36" x14ac:dyDescent="0.3">
      <c r="A4256" t="s">
        <v>73469</v>
      </c>
      <c r="B4256" t="s">
        <v>128162</v>
      </c>
      <c r="C4256" t="s">
        <v>63539</v>
      </c>
      <c r="D4256" t="s">
        <v>100734</v>
      </c>
      <c r="H4256" t="s">
        <v>32071</v>
      </c>
      <c r="I4256" t="s">
        <v>15961</v>
      </c>
      <c r="J4256" t="s">
        <v>2778</v>
      </c>
      <c r="N4256">
        <v>9</v>
      </c>
      <c r="O4256">
        <v>9</v>
      </c>
      <c r="P4256">
        <v>9</v>
      </c>
      <c r="Q4256" t="s">
        <v>80058</v>
      </c>
      <c r="R4256" t="s">
        <v>80058</v>
      </c>
      <c r="S4256" t="s">
        <v>80058</v>
      </c>
      <c r="T4256" t="s">
        <v>98389</v>
      </c>
      <c r="U4256">
        <v>0</v>
      </c>
      <c r="V4256" t="s">
        <v>146094</v>
      </c>
      <c r="W4256">
        <v>655370000</v>
      </c>
      <c r="X4256">
        <v>64</v>
      </c>
      <c r="Y4256" t="s">
        <v>146095</v>
      </c>
      <c r="Z4256">
        <v>1</v>
      </c>
      <c r="AA4256" t="s">
        <v>146096</v>
      </c>
      <c r="AB4256" t="s">
        <v>146097</v>
      </c>
      <c r="AC4256" t="s">
        <v>32072</v>
      </c>
      <c r="AD4256" t="s">
        <v>32073</v>
      </c>
      <c r="AE4256">
        <v>4669</v>
      </c>
      <c r="AF4256" t="s">
        <v>32074</v>
      </c>
      <c r="AG4256" t="s">
        <v>32075</v>
      </c>
      <c r="AH4256" t="s">
        <v>32076</v>
      </c>
      <c r="AJ4256" s="4" t="s">
        <v>32077</v>
      </c>
    </row>
    <row r="4257" spans="1:36" x14ac:dyDescent="0.3">
      <c r="A4257" t="s">
        <v>127250</v>
      </c>
      <c r="B4257" t="s">
        <v>128163</v>
      </c>
      <c r="C4257" t="s">
        <v>128164</v>
      </c>
      <c r="D4257" t="s">
        <v>128165</v>
      </c>
      <c r="H4257" t="s">
        <v>18157</v>
      </c>
      <c r="I4257" t="s">
        <v>18158</v>
      </c>
      <c r="J4257" t="s">
        <v>18159</v>
      </c>
      <c r="N4257">
        <v>3</v>
      </c>
      <c r="O4257">
        <v>3</v>
      </c>
      <c r="P4257">
        <v>3</v>
      </c>
      <c r="Q4257" t="s">
        <v>76207</v>
      </c>
      <c r="R4257" t="s">
        <v>76207</v>
      </c>
      <c r="S4257" t="s">
        <v>76207</v>
      </c>
      <c r="T4257" t="s">
        <v>78481</v>
      </c>
      <c r="U4257">
        <v>0</v>
      </c>
      <c r="V4257" t="s">
        <v>146098</v>
      </c>
      <c r="W4257">
        <v>79596000</v>
      </c>
      <c r="X4257">
        <v>8</v>
      </c>
      <c r="Y4257" t="s">
        <v>146099</v>
      </c>
      <c r="Z4257">
        <v>1</v>
      </c>
      <c r="AA4257" t="s">
        <v>146100</v>
      </c>
      <c r="AB4257" t="s">
        <v>146101</v>
      </c>
      <c r="AC4257" t="s">
        <v>18161</v>
      </c>
      <c r="AD4257" t="s">
        <v>18161</v>
      </c>
      <c r="AE4257">
        <v>2500</v>
      </c>
      <c r="AF4257" t="s">
        <v>18162</v>
      </c>
      <c r="AG4257" t="s">
        <v>18163</v>
      </c>
      <c r="AH4257" t="s">
        <v>18164</v>
      </c>
      <c r="AJ4257" s="4" t="s">
        <v>18165</v>
      </c>
    </row>
    <row r="4258" spans="1:36" x14ac:dyDescent="0.3">
      <c r="A4258" t="s">
        <v>128166</v>
      </c>
      <c r="B4258" t="s">
        <v>128167</v>
      </c>
      <c r="C4258" t="s">
        <v>128168</v>
      </c>
      <c r="D4258" t="s">
        <v>128169</v>
      </c>
      <c r="H4258" t="s">
        <v>35264</v>
      </c>
      <c r="I4258" t="s">
        <v>2710</v>
      </c>
      <c r="J4258" t="s">
        <v>35265</v>
      </c>
      <c r="N4258">
        <v>7</v>
      </c>
      <c r="O4258">
        <v>7</v>
      </c>
      <c r="P4258">
        <v>7</v>
      </c>
      <c r="Q4258" t="s">
        <v>83582</v>
      </c>
      <c r="R4258" t="s">
        <v>83582</v>
      </c>
      <c r="S4258" t="s">
        <v>83582</v>
      </c>
      <c r="T4258" t="s">
        <v>146102</v>
      </c>
      <c r="U4258" t="s">
        <v>146103</v>
      </c>
      <c r="V4258" t="s">
        <v>146104</v>
      </c>
      <c r="W4258">
        <v>155200000</v>
      </c>
      <c r="X4258">
        <v>7</v>
      </c>
      <c r="Y4258" t="s">
        <v>146105</v>
      </c>
      <c r="Z4258">
        <v>1</v>
      </c>
      <c r="AA4258" t="s">
        <v>146106</v>
      </c>
      <c r="AB4258" t="s">
        <v>146107</v>
      </c>
      <c r="AC4258" t="s">
        <v>42292</v>
      </c>
      <c r="AD4258" t="s">
        <v>42291</v>
      </c>
      <c r="AE4258">
        <v>3333</v>
      </c>
      <c r="AF4258" t="s">
        <v>42290</v>
      </c>
      <c r="AG4258" t="s">
        <v>42289</v>
      </c>
      <c r="AJ4258" s="4" t="s">
        <v>35269</v>
      </c>
    </row>
    <row r="4259" spans="1:36" x14ac:dyDescent="0.3">
      <c r="A4259" t="s">
        <v>99592</v>
      </c>
      <c r="B4259" t="s">
        <v>128170</v>
      </c>
      <c r="C4259" t="s">
        <v>128171</v>
      </c>
      <c r="D4259" t="s">
        <v>118220</v>
      </c>
      <c r="H4259" t="s">
        <v>21537</v>
      </c>
      <c r="I4259" t="s">
        <v>21538</v>
      </c>
      <c r="J4259" t="s">
        <v>21539</v>
      </c>
      <c r="K4259" t="s">
        <v>19944</v>
      </c>
      <c r="N4259">
        <v>40</v>
      </c>
      <c r="O4259">
        <v>40</v>
      </c>
      <c r="P4259">
        <v>40</v>
      </c>
      <c r="Q4259" t="s">
        <v>79935</v>
      </c>
      <c r="R4259" t="s">
        <v>79935</v>
      </c>
      <c r="S4259" t="s">
        <v>79935</v>
      </c>
      <c r="T4259" t="s">
        <v>87392</v>
      </c>
      <c r="U4259">
        <v>0</v>
      </c>
      <c r="V4259" t="s">
        <v>146108</v>
      </c>
      <c r="W4259">
        <v>1507300000</v>
      </c>
      <c r="X4259">
        <v>180</v>
      </c>
      <c r="Y4259" t="s">
        <v>146109</v>
      </c>
      <c r="Z4259">
        <v>1</v>
      </c>
      <c r="AA4259" t="s">
        <v>146110</v>
      </c>
      <c r="AB4259" t="s">
        <v>146111</v>
      </c>
      <c r="AC4259" t="s">
        <v>21540</v>
      </c>
      <c r="AD4259" t="s">
        <v>21541</v>
      </c>
      <c r="AE4259">
        <v>3043</v>
      </c>
      <c r="AF4259" t="s">
        <v>21542</v>
      </c>
      <c r="AG4259" t="s">
        <v>21543</v>
      </c>
      <c r="AH4259" t="s">
        <v>21544</v>
      </c>
      <c r="AI4259" t="s">
        <v>21545</v>
      </c>
      <c r="AJ4259" s="4" t="s">
        <v>21546</v>
      </c>
    </row>
    <row r="4260" spans="1:36" x14ac:dyDescent="0.3">
      <c r="A4260" t="s">
        <v>127980</v>
      </c>
      <c r="B4260" t="s">
        <v>128172</v>
      </c>
      <c r="C4260" t="s">
        <v>68513</v>
      </c>
      <c r="D4260" t="s">
        <v>128173</v>
      </c>
      <c r="H4260" t="s">
        <v>31808</v>
      </c>
      <c r="J4260" t="s">
        <v>31809</v>
      </c>
      <c r="N4260">
        <v>6</v>
      </c>
      <c r="O4260">
        <v>6</v>
      </c>
      <c r="P4260">
        <v>6</v>
      </c>
      <c r="Q4260">
        <v>15</v>
      </c>
      <c r="R4260">
        <v>15</v>
      </c>
      <c r="S4260">
        <v>15</v>
      </c>
      <c r="T4260" t="s">
        <v>95592</v>
      </c>
      <c r="U4260">
        <v>0</v>
      </c>
      <c r="V4260" t="s">
        <v>146112</v>
      </c>
      <c r="W4260">
        <v>75210000</v>
      </c>
      <c r="X4260">
        <v>16</v>
      </c>
      <c r="Y4260" t="s">
        <v>146113</v>
      </c>
      <c r="Z4260">
        <v>1</v>
      </c>
      <c r="AA4260" t="s">
        <v>146114</v>
      </c>
      <c r="AB4260" t="s">
        <v>146115</v>
      </c>
      <c r="AC4260" t="s">
        <v>31811</v>
      </c>
      <c r="AD4260" t="s">
        <v>38895</v>
      </c>
      <c r="AE4260">
        <v>4634</v>
      </c>
      <c r="AF4260" t="s">
        <v>31812</v>
      </c>
      <c r="AG4260" t="s">
        <v>31813</v>
      </c>
      <c r="AH4260" t="s">
        <v>31814</v>
      </c>
      <c r="AJ4260" s="4" t="s">
        <v>31815</v>
      </c>
    </row>
    <row r="4261" spans="1:36" x14ac:dyDescent="0.3">
      <c r="A4261" t="s">
        <v>126325</v>
      </c>
      <c r="B4261" t="s">
        <v>128174</v>
      </c>
      <c r="C4261" t="s">
        <v>71821</v>
      </c>
      <c r="D4261" t="s">
        <v>126412</v>
      </c>
      <c r="H4261" t="s">
        <v>23567</v>
      </c>
      <c r="I4261" t="s">
        <v>23568</v>
      </c>
      <c r="J4261" t="s">
        <v>694</v>
      </c>
      <c r="N4261">
        <v>7</v>
      </c>
      <c r="O4261">
        <v>7</v>
      </c>
      <c r="P4261">
        <v>7</v>
      </c>
      <c r="Q4261" t="s">
        <v>77446</v>
      </c>
      <c r="R4261" t="s">
        <v>77446</v>
      </c>
      <c r="S4261" t="s">
        <v>77446</v>
      </c>
      <c r="T4261" t="s">
        <v>94159</v>
      </c>
      <c r="U4261">
        <v>0</v>
      </c>
      <c r="V4261" t="s">
        <v>146116</v>
      </c>
      <c r="W4261">
        <v>78298000</v>
      </c>
      <c r="X4261">
        <v>10</v>
      </c>
      <c r="Y4261" t="s">
        <v>146117</v>
      </c>
      <c r="Z4261">
        <v>1</v>
      </c>
      <c r="AA4261" t="s">
        <v>146118</v>
      </c>
      <c r="AB4261" t="s">
        <v>146119</v>
      </c>
      <c r="AC4261" t="s">
        <v>23569</v>
      </c>
      <c r="AD4261" t="s">
        <v>23570</v>
      </c>
      <c r="AE4261">
        <v>3381</v>
      </c>
      <c r="AF4261" t="s">
        <v>23571</v>
      </c>
      <c r="AG4261" t="s">
        <v>23572</v>
      </c>
      <c r="AH4261" t="s">
        <v>23573</v>
      </c>
      <c r="AJ4261" s="4" t="s">
        <v>23574</v>
      </c>
    </row>
    <row r="4262" spans="1:36" x14ac:dyDescent="0.3">
      <c r="A4262" t="s">
        <v>128175</v>
      </c>
      <c r="B4262" t="s">
        <v>101696</v>
      </c>
      <c r="C4262" t="s">
        <v>51175</v>
      </c>
      <c r="D4262" t="s">
        <v>128176</v>
      </c>
      <c r="H4262" t="s">
        <v>8335</v>
      </c>
      <c r="I4262" t="s">
        <v>8336</v>
      </c>
      <c r="J4262" t="s">
        <v>8337</v>
      </c>
      <c r="K4262" t="s">
        <v>8338</v>
      </c>
      <c r="N4262">
        <v>7</v>
      </c>
      <c r="O4262">
        <v>1</v>
      </c>
      <c r="P4262">
        <v>1</v>
      </c>
      <c r="Q4262">
        <v>10</v>
      </c>
      <c r="R4262" t="s">
        <v>76597</v>
      </c>
      <c r="S4262" t="s">
        <v>76597</v>
      </c>
      <c r="T4262" t="s">
        <v>80954</v>
      </c>
      <c r="U4262">
        <v>0</v>
      </c>
      <c r="V4262" t="s">
        <v>146120</v>
      </c>
      <c r="W4262">
        <v>324610000</v>
      </c>
      <c r="X4262">
        <v>11</v>
      </c>
      <c r="Y4262" t="s">
        <v>146121</v>
      </c>
      <c r="Z4262">
        <v>1</v>
      </c>
      <c r="AA4262" t="s">
        <v>146122</v>
      </c>
      <c r="AB4262" t="s">
        <v>146123</v>
      </c>
      <c r="AC4262" t="s">
        <v>8339</v>
      </c>
      <c r="AD4262" t="s">
        <v>8340</v>
      </c>
      <c r="AE4262">
        <v>1236</v>
      </c>
      <c r="AF4262" t="s">
        <v>8341</v>
      </c>
      <c r="AG4262" t="s">
        <v>8342</v>
      </c>
      <c r="AH4262" t="s">
        <v>8343</v>
      </c>
      <c r="AJ4262" s="4" t="s">
        <v>8344</v>
      </c>
    </row>
    <row r="4263" spans="1:36" x14ac:dyDescent="0.3">
      <c r="A4263">
        <v>1</v>
      </c>
      <c r="B4263" t="s">
        <v>128177</v>
      </c>
      <c r="C4263" t="s">
        <v>128178</v>
      </c>
      <c r="D4263">
        <v>1</v>
      </c>
      <c r="N4263">
        <v>1</v>
      </c>
      <c r="O4263">
        <v>1</v>
      </c>
      <c r="P4263">
        <v>1</v>
      </c>
      <c r="Q4263" t="s">
        <v>103368</v>
      </c>
      <c r="R4263" t="s">
        <v>103368</v>
      </c>
      <c r="S4263" t="s">
        <v>103368</v>
      </c>
      <c r="T4263" t="s">
        <v>109612</v>
      </c>
      <c r="U4263" t="s">
        <v>146124</v>
      </c>
      <c r="V4263" t="s">
        <v>146125</v>
      </c>
      <c r="W4263">
        <v>40266000</v>
      </c>
      <c r="X4263">
        <v>3</v>
      </c>
      <c r="Y4263" t="s">
        <v>146126</v>
      </c>
      <c r="Z4263">
        <v>1</v>
      </c>
      <c r="AA4263" t="s">
        <v>146127</v>
      </c>
      <c r="AB4263" t="s">
        <v>146128</v>
      </c>
      <c r="AC4263" t="s">
        <v>42288</v>
      </c>
      <c r="AD4263" t="s">
        <v>42288</v>
      </c>
      <c r="AE4263">
        <v>5126</v>
      </c>
      <c r="AF4263" t="s">
        <v>42287</v>
      </c>
      <c r="AG4263" t="s">
        <v>42286</v>
      </c>
      <c r="AJ4263" s="4" t="s">
        <v>42285</v>
      </c>
    </row>
    <row r="4264" spans="1:36" x14ac:dyDescent="0.3">
      <c r="A4264" t="s">
        <v>128179</v>
      </c>
      <c r="B4264" t="s">
        <v>128180</v>
      </c>
      <c r="C4264" t="s">
        <v>73131</v>
      </c>
      <c r="D4264" t="s">
        <v>59404</v>
      </c>
      <c r="H4264" t="s">
        <v>3251</v>
      </c>
      <c r="I4264" t="s">
        <v>37726</v>
      </c>
      <c r="J4264" t="s">
        <v>16362</v>
      </c>
      <c r="N4264">
        <v>39</v>
      </c>
      <c r="O4264">
        <v>39</v>
      </c>
      <c r="P4264">
        <v>38</v>
      </c>
      <c r="Q4264" t="s">
        <v>48467</v>
      </c>
      <c r="R4264" t="s">
        <v>48467</v>
      </c>
      <c r="S4264" t="s">
        <v>60098</v>
      </c>
      <c r="T4264" t="s">
        <v>116072</v>
      </c>
      <c r="U4264">
        <v>0</v>
      </c>
      <c r="V4264" t="s">
        <v>146129</v>
      </c>
      <c r="W4264">
        <v>847970000</v>
      </c>
      <c r="X4264">
        <v>110</v>
      </c>
      <c r="Y4264" t="s">
        <v>146130</v>
      </c>
      <c r="Z4264">
        <v>1</v>
      </c>
      <c r="AA4264" t="s">
        <v>146131</v>
      </c>
      <c r="AB4264" t="s">
        <v>146132</v>
      </c>
      <c r="AC4264" t="s">
        <v>42284</v>
      </c>
      <c r="AD4264" t="s">
        <v>37725</v>
      </c>
      <c r="AE4264">
        <v>2261</v>
      </c>
      <c r="AF4264" t="s">
        <v>37724</v>
      </c>
      <c r="AG4264" t="s">
        <v>37723</v>
      </c>
      <c r="AJ4264" s="4" t="s">
        <v>16367</v>
      </c>
    </row>
    <row r="4265" spans="1:36" x14ac:dyDescent="0.3">
      <c r="A4265" t="s">
        <v>55573</v>
      </c>
      <c r="B4265" t="s">
        <v>57234</v>
      </c>
      <c r="C4265" t="s">
        <v>64615</v>
      </c>
      <c r="D4265" t="s">
        <v>128181</v>
      </c>
      <c r="H4265" t="s">
        <v>19464</v>
      </c>
      <c r="I4265" t="s">
        <v>33</v>
      </c>
      <c r="J4265" t="s">
        <v>17644</v>
      </c>
      <c r="K4265" t="s">
        <v>137</v>
      </c>
      <c r="N4265">
        <v>5</v>
      </c>
      <c r="O4265">
        <v>5</v>
      </c>
      <c r="P4265">
        <v>5</v>
      </c>
      <c r="Q4265">
        <v>39</v>
      </c>
      <c r="R4265">
        <v>39</v>
      </c>
      <c r="S4265">
        <v>39</v>
      </c>
      <c r="T4265" t="s">
        <v>87335</v>
      </c>
      <c r="U4265">
        <v>0</v>
      </c>
      <c r="V4265" t="s">
        <v>146133</v>
      </c>
      <c r="W4265">
        <v>127710000</v>
      </c>
      <c r="X4265">
        <v>15</v>
      </c>
      <c r="Y4265" t="s">
        <v>146134</v>
      </c>
      <c r="Z4265">
        <v>1</v>
      </c>
      <c r="AA4265" t="s">
        <v>146135</v>
      </c>
      <c r="AB4265" t="s">
        <v>146136</v>
      </c>
      <c r="AC4265" t="s">
        <v>19465</v>
      </c>
      <c r="AD4265" t="s">
        <v>19465</v>
      </c>
      <c r="AE4265">
        <v>2710</v>
      </c>
      <c r="AF4265" t="s">
        <v>19466</v>
      </c>
      <c r="AG4265" t="s">
        <v>19467</v>
      </c>
      <c r="AH4265" t="s">
        <v>19468</v>
      </c>
      <c r="AJ4265" s="4" t="s">
        <v>19469</v>
      </c>
    </row>
    <row r="4266" spans="1:36" x14ac:dyDescent="0.3">
      <c r="A4266" t="s">
        <v>50309</v>
      </c>
      <c r="B4266" t="s">
        <v>60370</v>
      </c>
      <c r="C4266" t="s">
        <v>128182</v>
      </c>
      <c r="D4266" t="s">
        <v>128183</v>
      </c>
      <c r="H4266" t="s">
        <v>12878</v>
      </c>
      <c r="I4266" t="s">
        <v>12879</v>
      </c>
      <c r="J4266" t="s">
        <v>12880</v>
      </c>
      <c r="K4266" t="s">
        <v>12881</v>
      </c>
      <c r="N4266">
        <v>4</v>
      </c>
      <c r="O4266">
        <v>4</v>
      </c>
      <c r="P4266">
        <v>4</v>
      </c>
      <c r="Q4266">
        <v>35</v>
      </c>
      <c r="R4266">
        <v>35</v>
      </c>
      <c r="S4266">
        <v>35</v>
      </c>
      <c r="T4266" t="s">
        <v>87169</v>
      </c>
      <c r="U4266" t="s">
        <v>146137</v>
      </c>
      <c r="V4266" t="s">
        <v>146138</v>
      </c>
      <c r="W4266">
        <v>79393000</v>
      </c>
      <c r="X4266">
        <v>16</v>
      </c>
      <c r="Y4266" t="s">
        <v>146139</v>
      </c>
      <c r="Z4266">
        <v>1</v>
      </c>
      <c r="AA4266" t="s">
        <v>146140</v>
      </c>
      <c r="AB4266" t="s">
        <v>146141</v>
      </c>
      <c r="AC4266" t="s">
        <v>42283</v>
      </c>
      <c r="AD4266" t="s">
        <v>42282</v>
      </c>
      <c r="AE4266">
        <v>1809</v>
      </c>
      <c r="AF4266" t="s">
        <v>12884</v>
      </c>
      <c r="AG4266" t="s">
        <v>12885</v>
      </c>
      <c r="AH4266" t="s">
        <v>12886</v>
      </c>
      <c r="AJ4266" s="4" t="s">
        <v>12887</v>
      </c>
    </row>
    <row r="4267" spans="1:36" x14ac:dyDescent="0.3">
      <c r="A4267" t="s">
        <v>128184</v>
      </c>
      <c r="B4267" t="s">
        <v>128185</v>
      </c>
      <c r="C4267" t="s">
        <v>56414</v>
      </c>
      <c r="D4267" t="s">
        <v>119889</v>
      </c>
      <c r="H4267" t="s">
        <v>1298</v>
      </c>
      <c r="I4267" t="s">
        <v>1299</v>
      </c>
      <c r="J4267" t="s">
        <v>1300</v>
      </c>
      <c r="K4267" t="s">
        <v>1301</v>
      </c>
      <c r="N4267">
        <v>11</v>
      </c>
      <c r="O4267">
        <v>11</v>
      </c>
      <c r="P4267">
        <v>11</v>
      </c>
      <c r="Q4267">
        <v>50</v>
      </c>
      <c r="R4267">
        <v>50</v>
      </c>
      <c r="S4267">
        <v>50</v>
      </c>
      <c r="T4267" t="s">
        <v>91367</v>
      </c>
      <c r="U4267">
        <v>0</v>
      </c>
      <c r="V4267" t="s">
        <v>146142</v>
      </c>
      <c r="W4267">
        <v>743020000</v>
      </c>
      <c r="X4267">
        <v>60</v>
      </c>
      <c r="Y4267" t="s">
        <v>146143</v>
      </c>
      <c r="Z4267">
        <v>1</v>
      </c>
      <c r="AA4267" t="s">
        <v>146144</v>
      </c>
      <c r="AB4267" t="s">
        <v>146145</v>
      </c>
      <c r="AC4267" t="s">
        <v>42281</v>
      </c>
      <c r="AD4267" t="s">
        <v>42280</v>
      </c>
      <c r="AE4267">
        <v>334</v>
      </c>
      <c r="AF4267" t="s">
        <v>1304</v>
      </c>
      <c r="AG4267" t="s">
        <v>1305</v>
      </c>
      <c r="AH4267" t="s">
        <v>1306</v>
      </c>
      <c r="AI4267" t="s">
        <v>1307</v>
      </c>
      <c r="AJ4267" s="4" t="s">
        <v>1308</v>
      </c>
    </row>
    <row r="4268" spans="1:36" x14ac:dyDescent="0.3">
      <c r="A4268" t="s">
        <v>128186</v>
      </c>
      <c r="B4268" t="s">
        <v>128187</v>
      </c>
      <c r="C4268" t="s">
        <v>128188</v>
      </c>
      <c r="D4268" t="s">
        <v>128189</v>
      </c>
      <c r="H4268" t="s">
        <v>42279</v>
      </c>
      <c r="I4268" t="s">
        <v>42278</v>
      </c>
      <c r="J4268" t="s">
        <v>42277</v>
      </c>
      <c r="N4268">
        <v>13</v>
      </c>
      <c r="O4268">
        <v>13</v>
      </c>
      <c r="P4268">
        <v>13</v>
      </c>
      <c r="Q4268" t="s">
        <v>81328</v>
      </c>
      <c r="R4268" t="s">
        <v>81328</v>
      </c>
      <c r="S4268" t="s">
        <v>81328</v>
      </c>
      <c r="T4268" t="s">
        <v>146146</v>
      </c>
      <c r="U4268">
        <v>0</v>
      </c>
      <c r="V4268" t="s">
        <v>146147</v>
      </c>
      <c r="W4268">
        <v>307750000</v>
      </c>
      <c r="X4268">
        <v>51</v>
      </c>
      <c r="Y4268" t="s">
        <v>146148</v>
      </c>
      <c r="Z4268">
        <v>1</v>
      </c>
      <c r="AA4268" t="s">
        <v>146149</v>
      </c>
      <c r="AB4268" t="s">
        <v>146150</v>
      </c>
      <c r="AC4268" t="s">
        <v>42276</v>
      </c>
      <c r="AD4268" t="s">
        <v>42275</v>
      </c>
      <c r="AE4268">
        <v>4328</v>
      </c>
      <c r="AF4268" t="s">
        <v>42274</v>
      </c>
      <c r="AG4268" t="s">
        <v>42273</v>
      </c>
      <c r="AH4268" t="s">
        <v>42272</v>
      </c>
      <c r="AJ4268" s="4" t="s">
        <v>42271</v>
      </c>
    </row>
    <row r="4269" spans="1:36" x14ac:dyDescent="0.3">
      <c r="A4269" t="s">
        <v>128190</v>
      </c>
      <c r="B4269" t="s">
        <v>128191</v>
      </c>
      <c r="C4269" t="s">
        <v>128192</v>
      </c>
      <c r="D4269" t="s">
        <v>128193</v>
      </c>
      <c r="I4269" t="s">
        <v>765</v>
      </c>
      <c r="J4269" t="s">
        <v>20518</v>
      </c>
      <c r="N4269">
        <v>4</v>
      </c>
      <c r="O4269">
        <v>4</v>
      </c>
      <c r="P4269">
        <v>4</v>
      </c>
      <c r="Q4269" t="s">
        <v>76177</v>
      </c>
      <c r="R4269" t="s">
        <v>76177</v>
      </c>
      <c r="S4269" t="s">
        <v>76177</v>
      </c>
      <c r="T4269" t="s">
        <v>91359</v>
      </c>
      <c r="U4269">
        <v>0</v>
      </c>
      <c r="V4269" t="s">
        <v>146151</v>
      </c>
      <c r="W4269">
        <v>26007000</v>
      </c>
      <c r="X4269">
        <v>5</v>
      </c>
      <c r="Y4269" t="s">
        <v>146152</v>
      </c>
      <c r="Z4269">
        <v>1</v>
      </c>
      <c r="AA4269" t="s">
        <v>146153</v>
      </c>
      <c r="AB4269" t="s">
        <v>146154</v>
      </c>
      <c r="AC4269" t="s">
        <v>42270</v>
      </c>
      <c r="AD4269" t="s">
        <v>42269</v>
      </c>
      <c r="AE4269">
        <v>2885</v>
      </c>
      <c r="AF4269" t="s">
        <v>20521</v>
      </c>
      <c r="AG4269" t="s">
        <v>20522</v>
      </c>
      <c r="AJ4269" s="4" t="s">
        <v>20523</v>
      </c>
    </row>
    <row r="4270" spans="1:36" x14ac:dyDescent="0.3">
      <c r="A4270" t="s">
        <v>128194</v>
      </c>
      <c r="B4270" t="s">
        <v>89948</v>
      </c>
      <c r="C4270" t="s">
        <v>128195</v>
      </c>
      <c r="D4270" t="s">
        <v>65927</v>
      </c>
      <c r="H4270" t="s">
        <v>2260</v>
      </c>
      <c r="I4270" t="s">
        <v>2261</v>
      </c>
      <c r="J4270" t="s">
        <v>2262</v>
      </c>
      <c r="K4270" t="s">
        <v>2263</v>
      </c>
      <c r="N4270">
        <v>20</v>
      </c>
      <c r="O4270">
        <v>20</v>
      </c>
      <c r="P4270">
        <v>20</v>
      </c>
      <c r="Q4270" t="s">
        <v>75996</v>
      </c>
      <c r="R4270" t="s">
        <v>75996</v>
      </c>
      <c r="S4270" t="s">
        <v>75996</v>
      </c>
      <c r="T4270" t="s">
        <v>96696</v>
      </c>
      <c r="U4270">
        <v>0</v>
      </c>
      <c r="V4270" t="s">
        <v>146155</v>
      </c>
      <c r="W4270">
        <v>522190000</v>
      </c>
      <c r="X4270">
        <v>63</v>
      </c>
      <c r="Y4270" t="s">
        <v>146156</v>
      </c>
      <c r="Z4270">
        <v>1</v>
      </c>
      <c r="AA4270" t="s">
        <v>146157</v>
      </c>
      <c r="AB4270" t="s">
        <v>146158</v>
      </c>
      <c r="AC4270" t="s">
        <v>2264</v>
      </c>
      <c r="AD4270" t="s">
        <v>2265</v>
      </c>
      <c r="AE4270">
        <v>457</v>
      </c>
      <c r="AF4270" t="s">
        <v>2266</v>
      </c>
      <c r="AG4270" t="s">
        <v>2267</v>
      </c>
      <c r="AH4270" t="s">
        <v>2268</v>
      </c>
      <c r="AJ4270" s="4" t="s">
        <v>2269</v>
      </c>
    </row>
    <row r="4271" spans="1:36" x14ac:dyDescent="0.3">
      <c r="A4271" t="s">
        <v>54212</v>
      </c>
      <c r="B4271" t="s">
        <v>128196</v>
      </c>
      <c r="C4271" t="s">
        <v>128197</v>
      </c>
      <c r="D4271" t="s">
        <v>120794</v>
      </c>
      <c r="H4271" t="s">
        <v>41163</v>
      </c>
      <c r="J4271" t="s">
        <v>41162</v>
      </c>
      <c r="N4271">
        <v>15</v>
      </c>
      <c r="O4271">
        <v>15</v>
      </c>
      <c r="P4271">
        <v>15</v>
      </c>
      <c r="Q4271" t="s">
        <v>79935</v>
      </c>
      <c r="R4271" t="s">
        <v>79935</v>
      </c>
      <c r="S4271" t="s">
        <v>79935</v>
      </c>
      <c r="T4271" t="s">
        <v>104041</v>
      </c>
      <c r="U4271">
        <v>0</v>
      </c>
      <c r="V4271" t="s">
        <v>146159</v>
      </c>
      <c r="W4271">
        <v>739990000</v>
      </c>
      <c r="X4271">
        <v>76</v>
      </c>
      <c r="Y4271" t="s">
        <v>146160</v>
      </c>
      <c r="Z4271">
        <v>1</v>
      </c>
      <c r="AA4271" t="s">
        <v>146161</v>
      </c>
      <c r="AB4271" t="s">
        <v>146162</v>
      </c>
      <c r="AC4271" t="s">
        <v>41161</v>
      </c>
      <c r="AD4271" t="s">
        <v>41161</v>
      </c>
      <c r="AE4271">
        <v>2702</v>
      </c>
      <c r="AF4271" t="s">
        <v>41160</v>
      </c>
      <c r="AG4271" t="s">
        <v>41159</v>
      </c>
      <c r="AH4271" t="s">
        <v>41158</v>
      </c>
      <c r="AI4271" t="s">
        <v>41157</v>
      </c>
      <c r="AJ4271" s="4" t="s">
        <v>36811</v>
      </c>
    </row>
    <row r="4272" spans="1:36" x14ac:dyDescent="0.3">
      <c r="A4272" t="s">
        <v>49822</v>
      </c>
      <c r="B4272" t="s">
        <v>58390</v>
      </c>
      <c r="C4272" t="s">
        <v>119604</v>
      </c>
      <c r="D4272" t="s">
        <v>63370</v>
      </c>
      <c r="H4272" t="s">
        <v>42268</v>
      </c>
      <c r="J4272" t="s">
        <v>694</v>
      </c>
      <c r="N4272">
        <v>6</v>
      </c>
      <c r="O4272">
        <v>6</v>
      </c>
      <c r="P4272">
        <v>6</v>
      </c>
      <c r="Q4272" t="s">
        <v>79881</v>
      </c>
      <c r="R4272" t="s">
        <v>79881</v>
      </c>
      <c r="S4272" t="s">
        <v>79881</v>
      </c>
      <c r="T4272" t="s">
        <v>146163</v>
      </c>
      <c r="U4272">
        <v>0</v>
      </c>
      <c r="V4272" t="s">
        <v>51276</v>
      </c>
      <c r="W4272">
        <v>347620000</v>
      </c>
      <c r="X4272">
        <v>31</v>
      </c>
      <c r="Y4272" t="s">
        <v>146164</v>
      </c>
      <c r="Z4272">
        <v>1</v>
      </c>
      <c r="AA4272" t="s">
        <v>146165</v>
      </c>
      <c r="AB4272" t="s">
        <v>146166</v>
      </c>
      <c r="AC4272" t="s">
        <v>42267</v>
      </c>
      <c r="AD4272" t="s">
        <v>42266</v>
      </c>
      <c r="AE4272">
        <v>3386</v>
      </c>
      <c r="AF4272" t="s">
        <v>42265</v>
      </c>
      <c r="AG4272" t="s">
        <v>42264</v>
      </c>
      <c r="AH4272" t="s">
        <v>42263</v>
      </c>
      <c r="AJ4272" s="4" t="s">
        <v>42262</v>
      </c>
    </row>
    <row r="4273" spans="1:36" x14ac:dyDescent="0.3">
      <c r="A4273" t="s">
        <v>128198</v>
      </c>
      <c r="B4273" t="s">
        <v>128199</v>
      </c>
      <c r="C4273" t="s">
        <v>128200</v>
      </c>
      <c r="D4273" t="s">
        <v>99803</v>
      </c>
      <c r="H4273" t="s">
        <v>3799</v>
      </c>
      <c r="I4273" t="s">
        <v>3800</v>
      </c>
      <c r="J4273" t="s">
        <v>3801</v>
      </c>
      <c r="N4273">
        <v>4</v>
      </c>
      <c r="O4273">
        <v>4</v>
      </c>
      <c r="P4273">
        <v>4</v>
      </c>
      <c r="Q4273" t="s">
        <v>77261</v>
      </c>
      <c r="R4273" t="s">
        <v>77261</v>
      </c>
      <c r="S4273" t="s">
        <v>77261</v>
      </c>
      <c r="T4273" t="s">
        <v>90418</v>
      </c>
      <c r="U4273">
        <v>0</v>
      </c>
      <c r="V4273" t="s">
        <v>131959</v>
      </c>
      <c r="W4273">
        <v>105950000</v>
      </c>
      <c r="X4273">
        <v>19</v>
      </c>
      <c r="Y4273" t="s">
        <v>146167</v>
      </c>
      <c r="Z4273">
        <v>1</v>
      </c>
      <c r="AA4273" t="s">
        <v>146168</v>
      </c>
      <c r="AB4273" t="s">
        <v>146169</v>
      </c>
      <c r="AC4273" t="s">
        <v>3802</v>
      </c>
      <c r="AD4273" t="s">
        <v>3802</v>
      </c>
      <c r="AE4273">
        <v>677</v>
      </c>
      <c r="AF4273" t="s">
        <v>3803</v>
      </c>
      <c r="AG4273" t="s">
        <v>3804</v>
      </c>
      <c r="AJ4273" s="4" t="s">
        <v>3805</v>
      </c>
    </row>
    <row r="4274" spans="1:36" x14ac:dyDescent="0.3">
      <c r="A4274" t="s">
        <v>128201</v>
      </c>
      <c r="B4274" t="s">
        <v>68641</v>
      </c>
      <c r="C4274" t="s">
        <v>128202</v>
      </c>
      <c r="D4274" t="s">
        <v>126099</v>
      </c>
      <c r="I4274" t="s">
        <v>2834</v>
      </c>
      <c r="N4274">
        <v>4</v>
      </c>
      <c r="O4274">
        <v>4</v>
      </c>
      <c r="P4274">
        <v>4</v>
      </c>
      <c r="Q4274" t="s">
        <v>81328</v>
      </c>
      <c r="R4274" t="s">
        <v>81328</v>
      </c>
      <c r="S4274" t="s">
        <v>81328</v>
      </c>
      <c r="T4274" t="s">
        <v>83968</v>
      </c>
      <c r="U4274">
        <v>0</v>
      </c>
      <c r="V4274" t="s">
        <v>51444</v>
      </c>
      <c r="W4274">
        <v>206550000</v>
      </c>
      <c r="X4274">
        <v>21</v>
      </c>
      <c r="Y4274" t="s">
        <v>146170</v>
      </c>
      <c r="Z4274">
        <v>1</v>
      </c>
      <c r="AA4274" t="s">
        <v>146171</v>
      </c>
      <c r="AB4274" t="s">
        <v>146172</v>
      </c>
      <c r="AC4274" t="s">
        <v>2835</v>
      </c>
      <c r="AD4274" t="s">
        <v>2835</v>
      </c>
      <c r="AE4274">
        <v>541</v>
      </c>
      <c r="AF4274" t="s">
        <v>2836</v>
      </c>
      <c r="AG4274" t="s">
        <v>2837</v>
      </c>
      <c r="AJ4274" s="4" t="s">
        <v>2838</v>
      </c>
    </row>
    <row r="4275" spans="1:36" x14ac:dyDescent="0.3">
      <c r="A4275" t="s">
        <v>118322</v>
      </c>
      <c r="B4275" t="s">
        <v>128203</v>
      </c>
      <c r="C4275" t="s">
        <v>63933</v>
      </c>
      <c r="D4275" t="s">
        <v>99631</v>
      </c>
      <c r="H4275" t="s">
        <v>6860</v>
      </c>
      <c r="I4275" t="s">
        <v>6861</v>
      </c>
      <c r="J4275" t="s">
        <v>6862</v>
      </c>
      <c r="K4275" t="s">
        <v>6863</v>
      </c>
      <c r="N4275">
        <v>7</v>
      </c>
      <c r="O4275">
        <v>7</v>
      </c>
      <c r="P4275">
        <v>7</v>
      </c>
      <c r="Q4275" t="s">
        <v>77325</v>
      </c>
      <c r="R4275" t="s">
        <v>77325</v>
      </c>
      <c r="S4275" t="s">
        <v>77325</v>
      </c>
      <c r="T4275" t="s">
        <v>79260</v>
      </c>
      <c r="U4275">
        <v>0</v>
      </c>
      <c r="V4275" t="s">
        <v>74703</v>
      </c>
      <c r="W4275">
        <v>84423000</v>
      </c>
      <c r="X4275">
        <v>8</v>
      </c>
      <c r="Y4275" t="s">
        <v>146173</v>
      </c>
      <c r="Z4275">
        <v>1</v>
      </c>
      <c r="AA4275" t="s">
        <v>146174</v>
      </c>
      <c r="AB4275" t="s">
        <v>146175</v>
      </c>
      <c r="AC4275" t="s">
        <v>6864</v>
      </c>
      <c r="AD4275" t="s">
        <v>6865</v>
      </c>
      <c r="AE4275">
        <v>1056</v>
      </c>
      <c r="AF4275" t="s">
        <v>6866</v>
      </c>
      <c r="AG4275" t="s">
        <v>6867</v>
      </c>
      <c r="AH4275" t="s">
        <v>6868</v>
      </c>
      <c r="AI4275" t="s">
        <v>6869</v>
      </c>
      <c r="AJ4275" s="4" t="s">
        <v>6870</v>
      </c>
    </row>
    <row r="4276" spans="1:36" x14ac:dyDescent="0.3">
      <c r="A4276" t="s">
        <v>128204</v>
      </c>
      <c r="B4276">
        <v>1</v>
      </c>
      <c r="C4276" t="s">
        <v>128205</v>
      </c>
      <c r="D4276">
        <v>1</v>
      </c>
      <c r="H4276" t="s">
        <v>42261</v>
      </c>
      <c r="I4276" t="s">
        <v>23397</v>
      </c>
      <c r="J4276" t="s">
        <v>42260</v>
      </c>
      <c r="K4276" t="s">
        <v>756</v>
      </c>
      <c r="N4276">
        <v>19</v>
      </c>
      <c r="O4276">
        <v>16</v>
      </c>
      <c r="P4276">
        <v>16</v>
      </c>
      <c r="Q4276" t="s">
        <v>77082</v>
      </c>
      <c r="R4276" t="s">
        <v>76620</v>
      </c>
      <c r="S4276" t="s">
        <v>76620</v>
      </c>
      <c r="T4276" t="s">
        <v>146176</v>
      </c>
      <c r="U4276">
        <v>0</v>
      </c>
      <c r="V4276" t="s">
        <v>86030</v>
      </c>
      <c r="W4276">
        <v>376890000</v>
      </c>
      <c r="X4276">
        <v>62</v>
      </c>
      <c r="Y4276" t="s">
        <v>146177</v>
      </c>
      <c r="Z4276">
        <v>1</v>
      </c>
      <c r="AA4276" t="s">
        <v>146178</v>
      </c>
      <c r="AB4276" t="s">
        <v>138954</v>
      </c>
      <c r="AC4276" t="s">
        <v>42259</v>
      </c>
      <c r="AD4276" t="s">
        <v>42258</v>
      </c>
      <c r="AE4276">
        <v>3336</v>
      </c>
      <c r="AF4276" t="s">
        <v>42257</v>
      </c>
      <c r="AG4276" t="s">
        <v>42256</v>
      </c>
      <c r="AH4276" t="s">
        <v>42255</v>
      </c>
      <c r="AI4276" t="s">
        <v>42254</v>
      </c>
      <c r="AJ4276" s="4" t="s">
        <v>23222</v>
      </c>
    </row>
    <row r="4277" spans="1:36" x14ac:dyDescent="0.3">
      <c r="A4277" t="s">
        <v>54911</v>
      </c>
      <c r="B4277" t="s">
        <v>128206</v>
      </c>
      <c r="C4277" t="s">
        <v>98867</v>
      </c>
      <c r="D4277" t="s">
        <v>128207</v>
      </c>
      <c r="I4277" t="s">
        <v>20645</v>
      </c>
      <c r="N4277">
        <v>3</v>
      </c>
      <c r="O4277">
        <v>3</v>
      </c>
      <c r="P4277">
        <v>3</v>
      </c>
      <c r="Q4277" t="s">
        <v>79881</v>
      </c>
      <c r="R4277" t="s">
        <v>79881</v>
      </c>
      <c r="S4277" t="s">
        <v>79881</v>
      </c>
      <c r="T4277" t="s">
        <v>94947</v>
      </c>
      <c r="U4277">
        <v>0</v>
      </c>
      <c r="V4277" t="s">
        <v>146179</v>
      </c>
      <c r="W4277">
        <v>134690000</v>
      </c>
      <c r="X4277">
        <v>10</v>
      </c>
      <c r="Y4277" t="s">
        <v>146180</v>
      </c>
      <c r="Z4277">
        <v>1</v>
      </c>
      <c r="AA4277" t="s">
        <v>146181</v>
      </c>
      <c r="AB4277" t="s">
        <v>146182</v>
      </c>
      <c r="AC4277" t="s">
        <v>20646</v>
      </c>
      <c r="AD4277" t="s">
        <v>20646</v>
      </c>
      <c r="AE4277">
        <v>2910</v>
      </c>
      <c r="AF4277" t="s">
        <v>20647</v>
      </c>
      <c r="AG4277" t="s">
        <v>20648</v>
      </c>
      <c r="AH4277" t="s">
        <v>20649</v>
      </c>
      <c r="AJ4277" s="4" t="s">
        <v>20650</v>
      </c>
    </row>
    <row r="4278" spans="1:36" x14ac:dyDescent="0.3">
      <c r="A4278" t="s">
        <v>55938</v>
      </c>
      <c r="B4278" t="s">
        <v>128208</v>
      </c>
      <c r="C4278" t="s">
        <v>128209</v>
      </c>
      <c r="D4278" t="s">
        <v>118442</v>
      </c>
      <c r="H4278" t="s">
        <v>29745</v>
      </c>
      <c r="I4278" t="s">
        <v>29746</v>
      </c>
      <c r="J4278" t="s">
        <v>29747</v>
      </c>
      <c r="K4278" t="s">
        <v>29748</v>
      </c>
      <c r="N4278">
        <v>2</v>
      </c>
      <c r="O4278">
        <v>2</v>
      </c>
      <c r="P4278">
        <v>2</v>
      </c>
      <c r="Q4278" t="s">
        <v>76927</v>
      </c>
      <c r="R4278" t="s">
        <v>76927</v>
      </c>
      <c r="S4278" t="s">
        <v>76927</v>
      </c>
      <c r="T4278" t="s">
        <v>76989</v>
      </c>
      <c r="U4278" t="s">
        <v>146183</v>
      </c>
      <c r="V4278" t="s">
        <v>146184</v>
      </c>
      <c r="W4278">
        <v>80348000</v>
      </c>
      <c r="X4278">
        <v>1</v>
      </c>
      <c r="Y4278" t="s">
        <v>146185</v>
      </c>
      <c r="Z4278">
        <v>1</v>
      </c>
      <c r="AA4278" t="s">
        <v>146186</v>
      </c>
      <c r="AB4278" t="s">
        <v>146187</v>
      </c>
      <c r="AC4278" t="s">
        <v>29749</v>
      </c>
      <c r="AD4278" t="s">
        <v>29749</v>
      </c>
      <c r="AE4278">
        <v>4306</v>
      </c>
      <c r="AF4278" t="s">
        <v>29750</v>
      </c>
      <c r="AG4278" t="s">
        <v>29751</v>
      </c>
      <c r="AH4278" t="s">
        <v>29752</v>
      </c>
      <c r="AI4278" t="s">
        <v>29753</v>
      </c>
      <c r="AJ4278" s="4" t="s">
        <v>29754</v>
      </c>
    </row>
    <row r="4279" spans="1:36" x14ac:dyDescent="0.3">
      <c r="A4279" t="s">
        <v>128210</v>
      </c>
      <c r="B4279" t="s">
        <v>128211</v>
      </c>
      <c r="C4279" t="s">
        <v>128212</v>
      </c>
      <c r="D4279" t="s">
        <v>49653</v>
      </c>
      <c r="J4279" t="s">
        <v>2358</v>
      </c>
      <c r="N4279">
        <v>4</v>
      </c>
      <c r="O4279">
        <v>4</v>
      </c>
      <c r="P4279">
        <v>4</v>
      </c>
      <c r="Q4279" t="s">
        <v>48425</v>
      </c>
      <c r="R4279" t="s">
        <v>48425</v>
      </c>
      <c r="S4279" t="s">
        <v>48425</v>
      </c>
      <c r="T4279" t="s">
        <v>48451</v>
      </c>
      <c r="U4279">
        <v>0</v>
      </c>
      <c r="V4279" t="s">
        <v>146188</v>
      </c>
      <c r="W4279">
        <v>33689000</v>
      </c>
      <c r="X4279">
        <v>8</v>
      </c>
      <c r="Y4279" t="s">
        <v>146189</v>
      </c>
      <c r="Z4279">
        <v>1</v>
      </c>
      <c r="AA4279" t="s">
        <v>146190</v>
      </c>
      <c r="AB4279" t="s">
        <v>146191</v>
      </c>
      <c r="AC4279" t="s">
        <v>2359</v>
      </c>
      <c r="AD4279" t="s">
        <v>2359</v>
      </c>
      <c r="AE4279">
        <v>471</v>
      </c>
      <c r="AF4279" t="s">
        <v>2360</v>
      </c>
      <c r="AG4279" t="s">
        <v>2361</v>
      </c>
      <c r="AJ4279" s="4" t="s">
        <v>2362</v>
      </c>
    </row>
    <row r="4280" spans="1:36" x14ac:dyDescent="0.3">
      <c r="A4280" t="s">
        <v>49067</v>
      </c>
      <c r="B4280" t="s">
        <v>128213</v>
      </c>
      <c r="C4280" t="s">
        <v>128214</v>
      </c>
      <c r="D4280" t="s">
        <v>50814</v>
      </c>
      <c r="H4280" t="s">
        <v>11572</v>
      </c>
      <c r="I4280" t="s">
        <v>11573</v>
      </c>
      <c r="J4280" t="s">
        <v>11574</v>
      </c>
      <c r="K4280" t="s">
        <v>1879</v>
      </c>
      <c r="N4280">
        <v>12</v>
      </c>
      <c r="O4280">
        <v>11</v>
      </c>
      <c r="P4280">
        <v>11</v>
      </c>
      <c r="Q4280">
        <v>36</v>
      </c>
      <c r="R4280" t="s">
        <v>76232</v>
      </c>
      <c r="S4280" t="s">
        <v>76232</v>
      </c>
      <c r="T4280" t="s">
        <v>88222</v>
      </c>
      <c r="U4280">
        <v>0</v>
      </c>
      <c r="V4280" t="s">
        <v>146192</v>
      </c>
      <c r="W4280">
        <v>522190000</v>
      </c>
      <c r="X4280">
        <v>39</v>
      </c>
      <c r="Y4280" t="s">
        <v>146193</v>
      </c>
      <c r="Z4280">
        <v>1</v>
      </c>
      <c r="AA4280" t="s">
        <v>146194</v>
      </c>
      <c r="AB4280" t="s">
        <v>146195</v>
      </c>
      <c r="AC4280" t="s">
        <v>42253</v>
      </c>
      <c r="AD4280" t="s">
        <v>11576</v>
      </c>
      <c r="AE4280">
        <v>1635</v>
      </c>
      <c r="AF4280" t="s">
        <v>11577</v>
      </c>
      <c r="AG4280" t="s">
        <v>11578</v>
      </c>
      <c r="AH4280" t="s">
        <v>11579</v>
      </c>
      <c r="AJ4280" s="4" t="s">
        <v>11580</v>
      </c>
    </row>
    <row r="4281" spans="1:36" x14ac:dyDescent="0.3">
      <c r="A4281" t="s">
        <v>56877</v>
      </c>
      <c r="B4281" t="s">
        <v>75845</v>
      </c>
      <c r="C4281" t="s">
        <v>71315</v>
      </c>
      <c r="D4281" t="s">
        <v>128215</v>
      </c>
      <c r="H4281" t="s">
        <v>28427</v>
      </c>
      <c r="J4281" t="s">
        <v>28428</v>
      </c>
      <c r="N4281">
        <v>15</v>
      </c>
      <c r="O4281">
        <v>15</v>
      </c>
      <c r="P4281">
        <v>15</v>
      </c>
      <c r="Q4281" t="s">
        <v>81134</v>
      </c>
      <c r="R4281" t="s">
        <v>81134</v>
      </c>
      <c r="S4281" t="s">
        <v>81134</v>
      </c>
      <c r="T4281" t="s">
        <v>87847</v>
      </c>
      <c r="U4281">
        <v>0</v>
      </c>
      <c r="V4281" t="s">
        <v>146196</v>
      </c>
      <c r="W4281">
        <v>1774200000</v>
      </c>
      <c r="X4281">
        <v>136</v>
      </c>
      <c r="Y4281" t="s">
        <v>146197</v>
      </c>
      <c r="Z4281">
        <v>1</v>
      </c>
      <c r="AA4281" t="s">
        <v>146198</v>
      </c>
      <c r="AB4281" t="s">
        <v>146199</v>
      </c>
      <c r="AC4281" t="s">
        <v>28429</v>
      </c>
      <c r="AD4281" t="s">
        <v>28429</v>
      </c>
      <c r="AE4281">
        <v>4106</v>
      </c>
      <c r="AF4281" t="s">
        <v>28430</v>
      </c>
      <c r="AG4281" t="s">
        <v>28431</v>
      </c>
      <c r="AH4281" t="s">
        <v>28432</v>
      </c>
      <c r="AJ4281" s="4" t="s">
        <v>28433</v>
      </c>
    </row>
    <row r="4282" spans="1:36" x14ac:dyDescent="0.3">
      <c r="A4282" t="s">
        <v>128216</v>
      </c>
      <c r="B4282" t="s">
        <v>128217</v>
      </c>
      <c r="C4282" t="s">
        <v>128218</v>
      </c>
      <c r="D4282" t="s">
        <v>119996</v>
      </c>
      <c r="H4282" t="s">
        <v>42252</v>
      </c>
      <c r="J4282" t="s">
        <v>42251</v>
      </c>
      <c r="N4282">
        <v>3</v>
      </c>
      <c r="O4282">
        <v>3</v>
      </c>
      <c r="P4282">
        <v>3</v>
      </c>
      <c r="Q4282" t="s">
        <v>77273</v>
      </c>
      <c r="R4282" t="s">
        <v>77273</v>
      </c>
      <c r="S4282" t="s">
        <v>77273</v>
      </c>
      <c r="T4282" t="s">
        <v>146200</v>
      </c>
      <c r="U4282">
        <v>0</v>
      </c>
      <c r="V4282" t="s">
        <v>146201</v>
      </c>
      <c r="W4282">
        <v>58680000</v>
      </c>
      <c r="X4282">
        <v>3</v>
      </c>
      <c r="Y4282" t="s">
        <v>146202</v>
      </c>
      <c r="Z4282">
        <v>1</v>
      </c>
      <c r="AA4282" t="s">
        <v>146203</v>
      </c>
      <c r="AB4282" t="s">
        <v>146204</v>
      </c>
      <c r="AC4282" t="s">
        <v>42250</v>
      </c>
      <c r="AD4282" t="s">
        <v>42249</v>
      </c>
      <c r="AE4282">
        <v>4264</v>
      </c>
      <c r="AF4282" t="s">
        <v>42248</v>
      </c>
      <c r="AG4282" t="s">
        <v>42247</v>
      </c>
      <c r="AH4282" t="s">
        <v>42246</v>
      </c>
      <c r="AI4282" t="s">
        <v>42245</v>
      </c>
      <c r="AJ4282" s="4" t="s">
        <v>42244</v>
      </c>
    </row>
    <row r="4283" spans="1:36" x14ac:dyDescent="0.3">
      <c r="A4283" t="s">
        <v>128219</v>
      </c>
      <c r="B4283" t="s">
        <v>75251</v>
      </c>
      <c r="C4283" t="s">
        <v>128220</v>
      </c>
      <c r="D4283" t="s">
        <v>128221</v>
      </c>
      <c r="H4283" t="s">
        <v>42243</v>
      </c>
      <c r="I4283" t="s">
        <v>42242</v>
      </c>
      <c r="J4283" t="s">
        <v>42241</v>
      </c>
      <c r="K4283" t="s">
        <v>137</v>
      </c>
      <c r="N4283">
        <v>8</v>
      </c>
      <c r="O4283">
        <v>8</v>
      </c>
      <c r="P4283">
        <v>8</v>
      </c>
      <c r="Q4283" t="s">
        <v>76302</v>
      </c>
      <c r="R4283" t="s">
        <v>76302</v>
      </c>
      <c r="S4283" t="s">
        <v>76302</v>
      </c>
      <c r="T4283" t="s">
        <v>88814</v>
      </c>
      <c r="U4283">
        <v>0</v>
      </c>
      <c r="V4283" t="s">
        <v>146205</v>
      </c>
      <c r="W4283">
        <v>139510000</v>
      </c>
      <c r="X4283">
        <v>9</v>
      </c>
      <c r="Y4283" t="s">
        <v>146206</v>
      </c>
      <c r="Z4283">
        <v>1</v>
      </c>
      <c r="AA4283" t="s">
        <v>146207</v>
      </c>
      <c r="AB4283" t="s">
        <v>146208</v>
      </c>
      <c r="AC4283" t="s">
        <v>42240</v>
      </c>
      <c r="AD4283" t="s">
        <v>42239</v>
      </c>
      <c r="AE4283">
        <v>4176</v>
      </c>
      <c r="AF4283" t="s">
        <v>42238</v>
      </c>
      <c r="AG4283" t="s">
        <v>42237</v>
      </c>
      <c r="AH4283" t="s">
        <v>42236</v>
      </c>
      <c r="AJ4283" s="4" t="s">
        <v>28935</v>
      </c>
    </row>
    <row r="4284" spans="1:36" x14ac:dyDescent="0.3">
      <c r="A4284" t="s">
        <v>100784</v>
      </c>
      <c r="B4284" t="s">
        <v>128222</v>
      </c>
      <c r="C4284" t="s">
        <v>128223</v>
      </c>
      <c r="D4284" t="s">
        <v>73857</v>
      </c>
      <c r="H4284" t="s">
        <v>10459</v>
      </c>
      <c r="I4284" t="s">
        <v>42235</v>
      </c>
      <c r="N4284">
        <v>4</v>
      </c>
      <c r="O4284">
        <v>4</v>
      </c>
      <c r="P4284">
        <v>4</v>
      </c>
      <c r="Q4284" t="s">
        <v>67057</v>
      </c>
      <c r="R4284" t="s">
        <v>67057</v>
      </c>
      <c r="S4284" t="s">
        <v>67057</v>
      </c>
      <c r="T4284" t="s">
        <v>124636</v>
      </c>
      <c r="U4284" t="s">
        <v>146209</v>
      </c>
      <c r="V4284" t="s">
        <v>146210</v>
      </c>
      <c r="W4284">
        <v>81249000</v>
      </c>
      <c r="X4284">
        <v>12</v>
      </c>
      <c r="Y4284" t="s">
        <v>146211</v>
      </c>
      <c r="Z4284">
        <v>1</v>
      </c>
      <c r="AA4284" t="s">
        <v>146212</v>
      </c>
      <c r="AB4284" t="s">
        <v>146213</v>
      </c>
      <c r="AC4284" t="s">
        <v>42234</v>
      </c>
      <c r="AD4284" t="s">
        <v>42234</v>
      </c>
      <c r="AE4284">
        <v>3450</v>
      </c>
      <c r="AF4284" t="s">
        <v>42233</v>
      </c>
      <c r="AG4284" t="s">
        <v>42232</v>
      </c>
      <c r="AJ4284" s="4" t="s">
        <v>23966</v>
      </c>
    </row>
    <row r="4285" spans="1:36" x14ac:dyDescent="0.3">
      <c r="A4285" t="s">
        <v>128224</v>
      </c>
      <c r="B4285" t="s">
        <v>100243</v>
      </c>
      <c r="C4285" t="s">
        <v>101828</v>
      </c>
      <c r="D4285" t="s">
        <v>118403</v>
      </c>
      <c r="H4285" t="s">
        <v>11216</v>
      </c>
      <c r="I4285" t="s">
        <v>11217</v>
      </c>
      <c r="J4285" t="s">
        <v>11218</v>
      </c>
      <c r="N4285">
        <v>4</v>
      </c>
      <c r="O4285">
        <v>4</v>
      </c>
      <c r="P4285">
        <v>4</v>
      </c>
      <c r="Q4285" t="s">
        <v>76591</v>
      </c>
      <c r="R4285" t="s">
        <v>76591</v>
      </c>
      <c r="S4285" t="s">
        <v>76591</v>
      </c>
      <c r="T4285" t="s">
        <v>81452</v>
      </c>
      <c r="U4285">
        <v>0</v>
      </c>
      <c r="V4285" t="s">
        <v>146214</v>
      </c>
      <c r="W4285">
        <v>364170000</v>
      </c>
      <c r="X4285">
        <v>26</v>
      </c>
      <c r="Y4285" t="s">
        <v>146215</v>
      </c>
      <c r="Z4285">
        <v>1</v>
      </c>
      <c r="AA4285" t="s">
        <v>146216</v>
      </c>
      <c r="AB4285" t="s">
        <v>146217</v>
      </c>
      <c r="AC4285" t="s">
        <v>11219</v>
      </c>
      <c r="AD4285" t="s">
        <v>11220</v>
      </c>
      <c r="AE4285">
        <v>1589</v>
      </c>
      <c r="AF4285" t="s">
        <v>11221</v>
      </c>
      <c r="AG4285" t="s">
        <v>11222</v>
      </c>
      <c r="AH4285" t="s">
        <v>11223</v>
      </c>
      <c r="AJ4285" s="4" t="s">
        <v>11224</v>
      </c>
    </row>
    <row r="4286" spans="1:36" x14ac:dyDescent="0.3">
      <c r="A4286">
        <v>1</v>
      </c>
      <c r="B4286" t="s">
        <v>128225</v>
      </c>
      <c r="C4286">
        <v>1</v>
      </c>
      <c r="D4286" t="s">
        <v>128226</v>
      </c>
      <c r="H4286" t="s">
        <v>5186</v>
      </c>
      <c r="I4286" t="s">
        <v>29630</v>
      </c>
      <c r="J4286" t="s">
        <v>36635</v>
      </c>
      <c r="K4286" t="s">
        <v>1301</v>
      </c>
      <c r="N4286">
        <v>2</v>
      </c>
      <c r="O4286">
        <v>2</v>
      </c>
      <c r="P4286">
        <v>2</v>
      </c>
      <c r="Q4286" t="s">
        <v>76446</v>
      </c>
      <c r="R4286" t="s">
        <v>76446</v>
      </c>
      <c r="S4286" t="s">
        <v>76446</v>
      </c>
      <c r="T4286" t="s">
        <v>77584</v>
      </c>
      <c r="U4286" t="s">
        <v>146218</v>
      </c>
      <c r="V4286" t="s">
        <v>146219</v>
      </c>
      <c r="W4286">
        <v>186770000</v>
      </c>
      <c r="X4286">
        <v>2</v>
      </c>
      <c r="Y4286" t="s">
        <v>146220</v>
      </c>
      <c r="Z4286">
        <v>1</v>
      </c>
      <c r="AA4286" t="s">
        <v>146221</v>
      </c>
      <c r="AB4286" t="s">
        <v>146222</v>
      </c>
      <c r="AC4286" t="s">
        <v>36636</v>
      </c>
      <c r="AD4286" t="s">
        <v>36636</v>
      </c>
      <c r="AE4286">
        <v>4508</v>
      </c>
      <c r="AF4286" t="s">
        <v>36637</v>
      </c>
      <c r="AG4286" t="s">
        <v>36638</v>
      </c>
      <c r="AH4286" t="s">
        <v>36639</v>
      </c>
      <c r="AI4286" t="s">
        <v>36640</v>
      </c>
      <c r="AJ4286" s="4" t="s">
        <v>36641</v>
      </c>
    </row>
    <row r="4287" spans="1:36" x14ac:dyDescent="0.3">
      <c r="A4287" t="s">
        <v>128227</v>
      </c>
      <c r="B4287" t="s">
        <v>128228</v>
      </c>
      <c r="C4287" t="s">
        <v>72229</v>
      </c>
      <c r="D4287" t="s">
        <v>128229</v>
      </c>
      <c r="H4287" t="s">
        <v>27591</v>
      </c>
      <c r="I4287" t="s">
        <v>3276</v>
      </c>
      <c r="J4287" t="s">
        <v>27592</v>
      </c>
      <c r="K4287" t="s">
        <v>448</v>
      </c>
      <c r="N4287">
        <v>4</v>
      </c>
      <c r="O4287">
        <v>4</v>
      </c>
      <c r="P4287">
        <v>4</v>
      </c>
      <c r="Q4287" t="s">
        <v>76340</v>
      </c>
      <c r="R4287" t="s">
        <v>76340</v>
      </c>
      <c r="S4287" t="s">
        <v>76340</v>
      </c>
      <c r="T4287" t="s">
        <v>84730</v>
      </c>
      <c r="U4287">
        <v>0</v>
      </c>
      <c r="V4287" t="s">
        <v>146223</v>
      </c>
      <c r="W4287">
        <v>95624000</v>
      </c>
      <c r="X4287">
        <v>15</v>
      </c>
      <c r="Y4287" t="s">
        <v>146224</v>
      </c>
      <c r="Z4287">
        <v>1</v>
      </c>
      <c r="AA4287" t="s">
        <v>146225</v>
      </c>
      <c r="AB4287" t="s">
        <v>146226</v>
      </c>
      <c r="AC4287" t="s">
        <v>27593</v>
      </c>
      <c r="AD4287" t="s">
        <v>27593</v>
      </c>
      <c r="AE4287">
        <v>3974</v>
      </c>
      <c r="AF4287" t="s">
        <v>27594</v>
      </c>
      <c r="AG4287" t="s">
        <v>27595</v>
      </c>
      <c r="AH4287" t="s">
        <v>27596</v>
      </c>
      <c r="AI4287" t="s">
        <v>27597</v>
      </c>
      <c r="AJ4287" s="4" t="s">
        <v>27597</v>
      </c>
    </row>
    <row r="4288" spans="1:36" x14ac:dyDescent="0.3">
      <c r="A4288" t="s">
        <v>128230</v>
      </c>
      <c r="B4288" t="s">
        <v>99446</v>
      </c>
      <c r="C4288" t="s">
        <v>128231</v>
      </c>
      <c r="D4288" t="s">
        <v>128232</v>
      </c>
      <c r="H4288" t="s">
        <v>16326</v>
      </c>
      <c r="I4288" t="s">
        <v>16327</v>
      </c>
      <c r="J4288" t="s">
        <v>16328</v>
      </c>
      <c r="N4288">
        <v>3</v>
      </c>
      <c r="O4288">
        <v>3</v>
      </c>
      <c r="P4288">
        <v>3</v>
      </c>
      <c r="Q4288" t="s">
        <v>48761</v>
      </c>
      <c r="R4288" t="s">
        <v>48761</v>
      </c>
      <c r="S4288" t="s">
        <v>48761</v>
      </c>
      <c r="T4288" t="s">
        <v>83371</v>
      </c>
      <c r="U4288" t="s">
        <v>146227</v>
      </c>
      <c r="V4288" t="s">
        <v>146228</v>
      </c>
      <c r="W4288">
        <v>53603000</v>
      </c>
      <c r="X4288">
        <v>8</v>
      </c>
      <c r="Y4288" t="s">
        <v>146229</v>
      </c>
      <c r="Z4288">
        <v>1</v>
      </c>
      <c r="AA4288" t="s">
        <v>146230</v>
      </c>
      <c r="AB4288" t="s">
        <v>146231</v>
      </c>
      <c r="AC4288" t="s">
        <v>16329</v>
      </c>
      <c r="AD4288" t="s">
        <v>16330</v>
      </c>
      <c r="AE4288">
        <v>2257</v>
      </c>
      <c r="AF4288" t="s">
        <v>16331</v>
      </c>
      <c r="AG4288" t="s">
        <v>16332</v>
      </c>
      <c r="AH4288" t="s">
        <v>16333</v>
      </c>
      <c r="AI4288" t="s">
        <v>16334</v>
      </c>
      <c r="AJ4288" s="4" t="s">
        <v>16335</v>
      </c>
    </row>
    <row r="4289" spans="1:36" x14ac:dyDescent="0.3">
      <c r="A4289" t="s">
        <v>128233</v>
      </c>
      <c r="B4289" t="s">
        <v>128234</v>
      </c>
      <c r="C4289" t="s">
        <v>55656</v>
      </c>
      <c r="D4289" t="s">
        <v>56698</v>
      </c>
      <c r="H4289" t="s">
        <v>29828</v>
      </c>
      <c r="I4289" t="s">
        <v>20113</v>
      </c>
      <c r="J4289" t="s">
        <v>1502</v>
      </c>
      <c r="N4289">
        <v>4</v>
      </c>
      <c r="O4289">
        <v>4</v>
      </c>
      <c r="P4289">
        <v>4</v>
      </c>
      <c r="Q4289" t="s">
        <v>79613</v>
      </c>
      <c r="R4289" t="s">
        <v>79613</v>
      </c>
      <c r="S4289" t="s">
        <v>79613</v>
      </c>
      <c r="T4289" t="s">
        <v>81270</v>
      </c>
      <c r="U4289">
        <v>0</v>
      </c>
      <c r="V4289" t="s">
        <v>146232</v>
      </c>
      <c r="W4289">
        <v>43874000</v>
      </c>
      <c r="X4289">
        <v>4</v>
      </c>
      <c r="Y4289" t="s">
        <v>146233</v>
      </c>
      <c r="Z4289">
        <v>1</v>
      </c>
      <c r="AA4289" t="s">
        <v>146234</v>
      </c>
      <c r="AB4289" t="s">
        <v>146235</v>
      </c>
      <c r="AC4289" t="s">
        <v>29829</v>
      </c>
      <c r="AD4289" t="s">
        <v>29830</v>
      </c>
      <c r="AE4289">
        <v>4318</v>
      </c>
      <c r="AF4289" t="s">
        <v>29831</v>
      </c>
      <c r="AG4289" t="s">
        <v>29832</v>
      </c>
      <c r="AH4289" t="s">
        <v>29833</v>
      </c>
      <c r="AJ4289" s="4" t="s">
        <v>29834</v>
      </c>
    </row>
    <row r="4290" spans="1:36" x14ac:dyDescent="0.3">
      <c r="A4290" t="s">
        <v>128235</v>
      </c>
      <c r="B4290" t="s">
        <v>128236</v>
      </c>
      <c r="C4290" t="s">
        <v>64584</v>
      </c>
      <c r="D4290" t="s">
        <v>128237</v>
      </c>
      <c r="H4290" t="s">
        <v>28616</v>
      </c>
      <c r="I4290" t="s">
        <v>28617</v>
      </c>
      <c r="J4290" t="s">
        <v>28618</v>
      </c>
      <c r="K4290" t="s">
        <v>28619</v>
      </c>
      <c r="N4290">
        <v>4</v>
      </c>
      <c r="O4290">
        <v>4</v>
      </c>
      <c r="P4290">
        <v>4</v>
      </c>
      <c r="Q4290" t="s">
        <v>75475</v>
      </c>
      <c r="R4290" t="s">
        <v>75475</v>
      </c>
      <c r="S4290" t="s">
        <v>75475</v>
      </c>
      <c r="T4290" t="s">
        <v>83899</v>
      </c>
      <c r="U4290" t="s">
        <v>146236</v>
      </c>
      <c r="V4290" t="s">
        <v>146237</v>
      </c>
      <c r="W4290">
        <v>166230000</v>
      </c>
      <c r="X4290">
        <v>5</v>
      </c>
      <c r="Y4290" t="s">
        <v>146238</v>
      </c>
      <c r="Z4290">
        <v>1</v>
      </c>
      <c r="AA4290" t="s">
        <v>146239</v>
      </c>
      <c r="AB4290" t="s">
        <v>97896</v>
      </c>
      <c r="AC4290" t="s">
        <v>42231</v>
      </c>
      <c r="AD4290" t="s">
        <v>42231</v>
      </c>
      <c r="AE4290">
        <v>4133</v>
      </c>
      <c r="AF4290" t="s">
        <v>28622</v>
      </c>
      <c r="AG4290" t="s">
        <v>28623</v>
      </c>
      <c r="AH4290" t="s">
        <v>28624</v>
      </c>
      <c r="AJ4290" s="4" t="s">
        <v>28625</v>
      </c>
    </row>
    <row r="4291" spans="1:36" x14ac:dyDescent="0.3">
      <c r="A4291" t="s">
        <v>128238</v>
      </c>
      <c r="B4291" t="s">
        <v>128239</v>
      </c>
      <c r="C4291" t="s">
        <v>128240</v>
      </c>
      <c r="D4291" t="s">
        <v>100221</v>
      </c>
      <c r="N4291">
        <v>2</v>
      </c>
      <c r="O4291">
        <v>2</v>
      </c>
      <c r="P4291">
        <v>2</v>
      </c>
      <c r="Q4291" t="s">
        <v>77261</v>
      </c>
      <c r="R4291" t="s">
        <v>77261</v>
      </c>
      <c r="S4291" t="s">
        <v>77261</v>
      </c>
      <c r="T4291" t="s">
        <v>48508</v>
      </c>
      <c r="U4291" t="s">
        <v>146240</v>
      </c>
      <c r="V4291" t="s">
        <v>146241</v>
      </c>
      <c r="W4291">
        <v>37736000</v>
      </c>
      <c r="X4291">
        <v>7</v>
      </c>
      <c r="Y4291" t="s">
        <v>146242</v>
      </c>
      <c r="Z4291">
        <v>1</v>
      </c>
      <c r="AA4291" t="s">
        <v>146243</v>
      </c>
      <c r="AB4291" t="s">
        <v>146244</v>
      </c>
      <c r="AC4291" t="s">
        <v>42230</v>
      </c>
      <c r="AD4291" t="s">
        <v>42230</v>
      </c>
      <c r="AE4291">
        <v>5076</v>
      </c>
      <c r="AF4291" t="s">
        <v>34741</v>
      </c>
      <c r="AG4291" t="s">
        <v>34742</v>
      </c>
      <c r="AJ4291" s="4" t="s">
        <v>34743</v>
      </c>
    </row>
    <row r="4292" spans="1:36" x14ac:dyDescent="0.3">
      <c r="A4292" t="s">
        <v>128241</v>
      </c>
      <c r="B4292" t="s">
        <v>52055</v>
      </c>
      <c r="C4292" t="s">
        <v>99550</v>
      </c>
      <c r="D4292" t="s">
        <v>63426</v>
      </c>
      <c r="H4292" t="s">
        <v>33526</v>
      </c>
      <c r="I4292" t="s">
        <v>33527</v>
      </c>
      <c r="J4292" t="s">
        <v>33528</v>
      </c>
      <c r="K4292" t="s">
        <v>33529</v>
      </c>
      <c r="N4292">
        <v>10</v>
      </c>
      <c r="O4292">
        <v>10</v>
      </c>
      <c r="P4292">
        <v>10</v>
      </c>
      <c r="Q4292" t="s">
        <v>48707</v>
      </c>
      <c r="R4292" t="s">
        <v>48707</v>
      </c>
      <c r="S4292" t="s">
        <v>48707</v>
      </c>
      <c r="T4292" t="s">
        <v>78343</v>
      </c>
      <c r="U4292">
        <v>0</v>
      </c>
      <c r="V4292" t="s">
        <v>146245</v>
      </c>
      <c r="W4292">
        <v>476520000</v>
      </c>
      <c r="X4292">
        <v>44</v>
      </c>
      <c r="Y4292" t="s">
        <v>146246</v>
      </c>
      <c r="Z4292">
        <v>1</v>
      </c>
      <c r="AA4292" t="s">
        <v>146247</v>
      </c>
      <c r="AB4292" t="s">
        <v>146248</v>
      </c>
      <c r="AC4292" t="s">
        <v>33530</v>
      </c>
      <c r="AD4292" t="s">
        <v>33530</v>
      </c>
      <c r="AE4292">
        <v>4894</v>
      </c>
      <c r="AF4292" t="s">
        <v>33531</v>
      </c>
      <c r="AG4292" t="s">
        <v>33532</v>
      </c>
      <c r="AH4292" t="s">
        <v>33533</v>
      </c>
      <c r="AJ4292" s="4" t="s">
        <v>33534</v>
      </c>
    </row>
    <row r="4293" spans="1:36" x14ac:dyDescent="0.3">
      <c r="A4293" t="s">
        <v>128242</v>
      </c>
      <c r="B4293" t="s">
        <v>128243</v>
      </c>
      <c r="C4293" t="s">
        <v>128244</v>
      </c>
      <c r="D4293" t="s">
        <v>71259</v>
      </c>
      <c r="N4293">
        <v>10</v>
      </c>
      <c r="O4293">
        <v>8</v>
      </c>
      <c r="P4293">
        <v>8</v>
      </c>
      <c r="Q4293" t="s">
        <v>75475</v>
      </c>
      <c r="R4293" t="s">
        <v>60281</v>
      </c>
      <c r="S4293" t="s">
        <v>60281</v>
      </c>
      <c r="T4293" t="s">
        <v>48541</v>
      </c>
      <c r="U4293">
        <v>0</v>
      </c>
      <c r="V4293" t="s">
        <v>146249</v>
      </c>
      <c r="W4293">
        <v>133640000</v>
      </c>
      <c r="X4293">
        <v>14</v>
      </c>
      <c r="Y4293" t="s">
        <v>146250</v>
      </c>
      <c r="Z4293">
        <v>1</v>
      </c>
      <c r="AA4293" t="s">
        <v>146251</v>
      </c>
      <c r="AB4293" t="s">
        <v>146252</v>
      </c>
      <c r="AC4293" t="s">
        <v>14995</v>
      </c>
      <c r="AD4293" t="s">
        <v>14995</v>
      </c>
      <c r="AE4293">
        <v>2082</v>
      </c>
      <c r="AF4293" t="s">
        <v>14996</v>
      </c>
    </row>
    <row r="4294" spans="1:36" x14ac:dyDescent="0.3">
      <c r="A4294" t="s">
        <v>121713</v>
      </c>
      <c r="B4294" t="s">
        <v>56042</v>
      </c>
      <c r="C4294" t="s">
        <v>62193</v>
      </c>
      <c r="D4294" t="s">
        <v>61588</v>
      </c>
      <c r="H4294" t="s">
        <v>6303</v>
      </c>
      <c r="I4294" t="s">
        <v>6304</v>
      </c>
      <c r="J4294" t="s">
        <v>6305</v>
      </c>
      <c r="K4294" t="s">
        <v>6306</v>
      </c>
      <c r="N4294">
        <v>50</v>
      </c>
      <c r="O4294">
        <v>36</v>
      </c>
      <c r="P4294">
        <v>36</v>
      </c>
      <c r="Q4294">
        <v>38</v>
      </c>
      <c r="R4294" t="s">
        <v>78661</v>
      </c>
      <c r="S4294" t="s">
        <v>78661</v>
      </c>
      <c r="T4294" t="s">
        <v>96818</v>
      </c>
      <c r="U4294">
        <v>0</v>
      </c>
      <c r="V4294" t="s">
        <v>146253</v>
      </c>
      <c r="W4294">
        <v>2058700000</v>
      </c>
      <c r="X4294">
        <v>195</v>
      </c>
      <c r="Y4294" t="s">
        <v>146254</v>
      </c>
      <c r="Z4294">
        <v>1</v>
      </c>
      <c r="AA4294" t="s">
        <v>146255</v>
      </c>
      <c r="AB4294" t="s">
        <v>146256</v>
      </c>
      <c r="AC4294" t="s">
        <v>6307</v>
      </c>
      <c r="AD4294" t="s">
        <v>6308</v>
      </c>
      <c r="AE4294">
        <v>996</v>
      </c>
      <c r="AF4294" t="s">
        <v>6309</v>
      </c>
      <c r="AG4294" t="s">
        <v>6310</v>
      </c>
      <c r="AH4294" t="s">
        <v>6311</v>
      </c>
      <c r="AJ4294" s="4" t="s">
        <v>6312</v>
      </c>
    </row>
    <row r="4295" spans="1:36" x14ac:dyDescent="0.3">
      <c r="A4295" t="s">
        <v>128245</v>
      </c>
      <c r="B4295" t="s">
        <v>128246</v>
      </c>
      <c r="C4295" t="s">
        <v>128247</v>
      </c>
      <c r="D4295" t="s">
        <v>128248</v>
      </c>
      <c r="H4295" t="s">
        <v>20553</v>
      </c>
      <c r="I4295" t="s">
        <v>20554</v>
      </c>
      <c r="J4295" t="s">
        <v>20555</v>
      </c>
      <c r="N4295">
        <v>7</v>
      </c>
      <c r="O4295">
        <v>7</v>
      </c>
      <c r="P4295">
        <v>7</v>
      </c>
      <c r="Q4295" t="s">
        <v>48527</v>
      </c>
      <c r="R4295" t="s">
        <v>48527</v>
      </c>
      <c r="S4295" t="s">
        <v>48527</v>
      </c>
      <c r="T4295" t="s">
        <v>77481</v>
      </c>
      <c r="U4295">
        <v>0</v>
      </c>
      <c r="V4295" t="s">
        <v>146257</v>
      </c>
      <c r="W4295">
        <v>148040000</v>
      </c>
      <c r="X4295">
        <v>22</v>
      </c>
      <c r="Y4295" t="s">
        <v>146258</v>
      </c>
      <c r="Z4295">
        <v>1</v>
      </c>
      <c r="AA4295" t="s">
        <v>146259</v>
      </c>
      <c r="AB4295" t="s">
        <v>146260</v>
      </c>
      <c r="AC4295" t="s">
        <v>42229</v>
      </c>
      <c r="AD4295" t="s">
        <v>20556</v>
      </c>
      <c r="AE4295">
        <v>2890</v>
      </c>
      <c r="AF4295" t="s">
        <v>20557</v>
      </c>
      <c r="AG4295" t="s">
        <v>20558</v>
      </c>
      <c r="AH4295" t="s">
        <v>20559</v>
      </c>
      <c r="AI4295" t="s">
        <v>20560</v>
      </c>
      <c r="AJ4295" s="4" t="s">
        <v>20561</v>
      </c>
    </row>
    <row r="4296" spans="1:36" x14ac:dyDescent="0.3">
      <c r="A4296" t="s">
        <v>128249</v>
      </c>
      <c r="B4296" t="s">
        <v>128250</v>
      </c>
      <c r="C4296" t="s">
        <v>50546</v>
      </c>
      <c r="D4296" t="s">
        <v>128251</v>
      </c>
      <c r="H4296" t="s">
        <v>38461</v>
      </c>
      <c r="J4296" t="s">
        <v>38460</v>
      </c>
      <c r="N4296">
        <v>7</v>
      </c>
      <c r="O4296">
        <v>7</v>
      </c>
      <c r="P4296">
        <v>7</v>
      </c>
      <c r="Q4296">
        <v>32</v>
      </c>
      <c r="R4296">
        <v>32</v>
      </c>
      <c r="S4296">
        <v>32</v>
      </c>
      <c r="T4296" t="s">
        <v>146261</v>
      </c>
      <c r="U4296">
        <v>0</v>
      </c>
      <c r="V4296" t="s">
        <v>64252</v>
      </c>
      <c r="W4296">
        <v>307050000</v>
      </c>
      <c r="X4296">
        <v>31</v>
      </c>
      <c r="Y4296" t="s">
        <v>146262</v>
      </c>
      <c r="Z4296">
        <v>1</v>
      </c>
      <c r="AA4296" t="s">
        <v>146263</v>
      </c>
      <c r="AB4296" t="s">
        <v>146264</v>
      </c>
      <c r="AC4296" t="s">
        <v>42228</v>
      </c>
      <c r="AD4296" t="s">
        <v>42227</v>
      </c>
      <c r="AE4296">
        <v>2314</v>
      </c>
      <c r="AF4296" t="s">
        <v>42226</v>
      </c>
      <c r="AG4296" t="s">
        <v>42225</v>
      </c>
      <c r="AJ4296" s="4" t="s">
        <v>42224</v>
      </c>
    </row>
    <row r="4297" spans="1:36" x14ac:dyDescent="0.3">
      <c r="A4297" t="s">
        <v>128252</v>
      </c>
      <c r="B4297" t="s">
        <v>128253</v>
      </c>
      <c r="C4297" t="s">
        <v>128254</v>
      </c>
      <c r="D4297" t="s">
        <v>74937</v>
      </c>
      <c r="I4297" t="s">
        <v>2185</v>
      </c>
      <c r="N4297">
        <v>5</v>
      </c>
      <c r="O4297">
        <v>5</v>
      </c>
      <c r="P4297">
        <v>5</v>
      </c>
      <c r="Q4297">
        <v>5</v>
      </c>
      <c r="R4297">
        <v>5</v>
      </c>
      <c r="S4297">
        <v>5</v>
      </c>
      <c r="T4297" t="s">
        <v>82625</v>
      </c>
      <c r="U4297" t="s">
        <v>146265</v>
      </c>
      <c r="V4297" t="s">
        <v>146266</v>
      </c>
      <c r="W4297">
        <v>29857000</v>
      </c>
      <c r="X4297">
        <v>4</v>
      </c>
      <c r="Y4297" t="s">
        <v>146267</v>
      </c>
      <c r="Z4297">
        <v>1</v>
      </c>
      <c r="AA4297" t="s">
        <v>146268</v>
      </c>
      <c r="AB4297" t="s">
        <v>146269</v>
      </c>
      <c r="AC4297" t="s">
        <v>42223</v>
      </c>
      <c r="AD4297" t="s">
        <v>18366</v>
      </c>
      <c r="AE4297">
        <v>2524</v>
      </c>
      <c r="AF4297" t="s">
        <v>18367</v>
      </c>
      <c r="AG4297" t="s">
        <v>18368</v>
      </c>
      <c r="AJ4297" s="4" t="s">
        <v>18369</v>
      </c>
    </row>
    <row r="4298" spans="1:36" x14ac:dyDescent="0.3">
      <c r="A4298" t="s">
        <v>128255</v>
      </c>
      <c r="B4298">
        <v>1</v>
      </c>
      <c r="C4298" t="s">
        <v>128256</v>
      </c>
      <c r="D4298">
        <v>1</v>
      </c>
      <c r="H4298" t="s">
        <v>16917</v>
      </c>
      <c r="I4298" t="s">
        <v>7708</v>
      </c>
      <c r="J4298" t="s">
        <v>16918</v>
      </c>
      <c r="N4298">
        <v>2</v>
      </c>
      <c r="O4298">
        <v>2</v>
      </c>
      <c r="P4298">
        <v>2</v>
      </c>
      <c r="Q4298" t="s">
        <v>76838</v>
      </c>
      <c r="R4298" t="s">
        <v>76838</v>
      </c>
      <c r="S4298" t="s">
        <v>76838</v>
      </c>
      <c r="T4298" t="s">
        <v>96980</v>
      </c>
      <c r="U4298" t="s">
        <v>146270</v>
      </c>
      <c r="V4298" t="s">
        <v>146271</v>
      </c>
      <c r="W4298">
        <v>145070000</v>
      </c>
      <c r="X4298">
        <v>3</v>
      </c>
      <c r="Y4298" t="s">
        <v>146272</v>
      </c>
      <c r="Z4298">
        <v>1</v>
      </c>
      <c r="AA4298" t="s">
        <v>146273</v>
      </c>
      <c r="AB4298" t="s">
        <v>146274</v>
      </c>
      <c r="AC4298" t="s">
        <v>16920</v>
      </c>
      <c r="AD4298" t="s">
        <v>16920</v>
      </c>
      <c r="AE4298">
        <v>2335</v>
      </c>
      <c r="AF4298" t="s">
        <v>16921</v>
      </c>
      <c r="AG4298" t="s">
        <v>16922</v>
      </c>
      <c r="AH4298" t="s">
        <v>16923</v>
      </c>
      <c r="AJ4298" s="4" t="s">
        <v>16924</v>
      </c>
    </row>
    <row r="4299" spans="1:36" x14ac:dyDescent="0.3">
      <c r="A4299" t="s">
        <v>128257</v>
      </c>
      <c r="B4299" t="s">
        <v>52012</v>
      </c>
      <c r="C4299" t="s">
        <v>126733</v>
      </c>
      <c r="D4299" t="s">
        <v>74419</v>
      </c>
      <c r="H4299" t="s">
        <v>42222</v>
      </c>
      <c r="I4299" t="s">
        <v>42221</v>
      </c>
      <c r="J4299" t="s">
        <v>42220</v>
      </c>
      <c r="K4299" t="s">
        <v>2391</v>
      </c>
      <c r="N4299">
        <v>3</v>
      </c>
      <c r="O4299">
        <v>3</v>
      </c>
      <c r="P4299">
        <v>3</v>
      </c>
      <c r="Q4299">
        <v>13</v>
      </c>
      <c r="R4299">
        <v>13</v>
      </c>
      <c r="S4299">
        <v>13</v>
      </c>
      <c r="T4299" t="s">
        <v>146275</v>
      </c>
      <c r="U4299">
        <v>0</v>
      </c>
      <c r="V4299" t="s">
        <v>96465</v>
      </c>
      <c r="W4299">
        <v>114550000</v>
      </c>
      <c r="X4299">
        <v>5</v>
      </c>
      <c r="Y4299" t="s">
        <v>146276</v>
      </c>
      <c r="Z4299">
        <v>1</v>
      </c>
      <c r="AA4299" t="s">
        <v>146277</v>
      </c>
      <c r="AB4299" t="s">
        <v>146278</v>
      </c>
      <c r="AC4299" t="s">
        <v>42219</v>
      </c>
      <c r="AD4299" t="s">
        <v>42218</v>
      </c>
      <c r="AE4299">
        <v>4588</v>
      </c>
      <c r="AF4299" t="s">
        <v>42217</v>
      </c>
      <c r="AG4299" t="s">
        <v>42216</v>
      </c>
      <c r="AH4299" t="s">
        <v>42215</v>
      </c>
      <c r="AJ4299" s="4" t="s">
        <v>42214</v>
      </c>
    </row>
    <row r="4300" spans="1:36" x14ac:dyDescent="0.3">
      <c r="A4300" t="s">
        <v>128258</v>
      </c>
      <c r="B4300" t="s">
        <v>128259</v>
      </c>
      <c r="C4300" t="s">
        <v>128260</v>
      </c>
      <c r="D4300" t="s">
        <v>50813</v>
      </c>
      <c r="H4300" t="s">
        <v>1830</v>
      </c>
      <c r="I4300" t="s">
        <v>1831</v>
      </c>
      <c r="J4300" t="s">
        <v>1832</v>
      </c>
      <c r="N4300">
        <v>16</v>
      </c>
      <c r="O4300">
        <v>16</v>
      </c>
      <c r="P4300">
        <v>16</v>
      </c>
      <c r="Q4300" t="s">
        <v>80710</v>
      </c>
      <c r="R4300" t="s">
        <v>80710</v>
      </c>
      <c r="S4300" t="s">
        <v>80710</v>
      </c>
      <c r="T4300" t="s">
        <v>88042</v>
      </c>
      <c r="U4300">
        <v>0</v>
      </c>
      <c r="V4300" t="s">
        <v>146279</v>
      </c>
      <c r="W4300">
        <v>743750000</v>
      </c>
      <c r="X4300">
        <v>71</v>
      </c>
      <c r="Y4300" t="s">
        <v>146280</v>
      </c>
      <c r="Z4300">
        <v>1</v>
      </c>
      <c r="AA4300" t="s">
        <v>146281</v>
      </c>
      <c r="AB4300" t="s">
        <v>146282</v>
      </c>
      <c r="AC4300" t="s">
        <v>1833</v>
      </c>
      <c r="AD4300" t="s">
        <v>1834</v>
      </c>
      <c r="AE4300">
        <v>399</v>
      </c>
      <c r="AF4300" t="s">
        <v>1835</v>
      </c>
      <c r="AG4300" t="s">
        <v>1836</v>
      </c>
      <c r="AH4300" t="s">
        <v>1837</v>
      </c>
      <c r="AI4300" t="s">
        <v>1838</v>
      </c>
      <c r="AJ4300" s="4" t="s">
        <v>1839</v>
      </c>
    </row>
    <row r="4301" spans="1:36" x14ac:dyDescent="0.3">
      <c r="A4301" t="s">
        <v>128261</v>
      </c>
      <c r="B4301" t="s">
        <v>60636</v>
      </c>
      <c r="C4301" t="s">
        <v>101777</v>
      </c>
      <c r="D4301" t="s">
        <v>128262</v>
      </c>
      <c r="J4301" t="s">
        <v>694</v>
      </c>
      <c r="N4301">
        <v>4</v>
      </c>
      <c r="O4301">
        <v>4</v>
      </c>
      <c r="P4301">
        <v>4</v>
      </c>
      <c r="Q4301" t="s">
        <v>88834</v>
      </c>
      <c r="R4301" t="s">
        <v>88834</v>
      </c>
      <c r="S4301" t="s">
        <v>88834</v>
      </c>
      <c r="T4301" t="s">
        <v>97419</v>
      </c>
      <c r="U4301">
        <v>0</v>
      </c>
      <c r="V4301" t="s">
        <v>146283</v>
      </c>
      <c r="W4301">
        <v>241400000</v>
      </c>
      <c r="X4301">
        <v>10</v>
      </c>
      <c r="Y4301" t="s">
        <v>146284</v>
      </c>
      <c r="Z4301">
        <v>1</v>
      </c>
      <c r="AA4301" t="s">
        <v>146285</v>
      </c>
      <c r="AB4301" t="s">
        <v>146286</v>
      </c>
      <c r="AC4301" t="s">
        <v>42213</v>
      </c>
      <c r="AD4301" t="s">
        <v>42213</v>
      </c>
      <c r="AE4301">
        <v>3703</v>
      </c>
      <c r="AF4301" t="s">
        <v>42212</v>
      </c>
      <c r="AG4301" t="s">
        <v>42211</v>
      </c>
      <c r="AH4301" t="s">
        <v>37143</v>
      </c>
      <c r="AJ4301" s="4" t="s">
        <v>25649</v>
      </c>
    </row>
    <row r="4302" spans="1:36" x14ac:dyDescent="0.3">
      <c r="A4302">
        <v>1</v>
      </c>
      <c r="B4302" t="s">
        <v>118930</v>
      </c>
      <c r="C4302">
        <v>1</v>
      </c>
      <c r="D4302" t="s">
        <v>128263</v>
      </c>
      <c r="H4302" t="s">
        <v>3351</v>
      </c>
      <c r="I4302" t="s">
        <v>3352</v>
      </c>
      <c r="J4302" t="s">
        <v>14174</v>
      </c>
      <c r="K4302" t="s">
        <v>3354</v>
      </c>
      <c r="N4302">
        <v>3</v>
      </c>
      <c r="O4302">
        <v>3</v>
      </c>
      <c r="P4302">
        <v>3</v>
      </c>
      <c r="Q4302" t="s">
        <v>48391</v>
      </c>
      <c r="R4302" t="s">
        <v>48391</v>
      </c>
      <c r="S4302" t="s">
        <v>48391</v>
      </c>
      <c r="T4302" t="s">
        <v>87957</v>
      </c>
      <c r="U4302" t="s">
        <v>146287</v>
      </c>
      <c r="V4302" t="s">
        <v>146288</v>
      </c>
      <c r="W4302">
        <v>515610000</v>
      </c>
      <c r="X4302">
        <v>4</v>
      </c>
      <c r="Y4302" t="s">
        <v>146289</v>
      </c>
      <c r="Z4302">
        <v>1</v>
      </c>
      <c r="AA4302" t="s">
        <v>146290</v>
      </c>
      <c r="AB4302" t="s">
        <v>146291</v>
      </c>
      <c r="AC4302" t="s">
        <v>14175</v>
      </c>
      <c r="AD4302" t="s">
        <v>14176</v>
      </c>
      <c r="AE4302">
        <v>1972</v>
      </c>
      <c r="AF4302" t="s">
        <v>14177</v>
      </c>
      <c r="AG4302" t="s">
        <v>14178</v>
      </c>
      <c r="AH4302" t="s">
        <v>14179</v>
      </c>
      <c r="AI4302" t="s">
        <v>14180</v>
      </c>
      <c r="AJ4302" s="4" t="s">
        <v>14181</v>
      </c>
    </row>
    <row r="4303" spans="1:36" x14ac:dyDescent="0.3">
      <c r="A4303" t="s">
        <v>128264</v>
      </c>
      <c r="B4303" t="s">
        <v>128265</v>
      </c>
      <c r="C4303" t="s">
        <v>55214</v>
      </c>
      <c r="D4303" t="s">
        <v>72839</v>
      </c>
      <c r="H4303" t="s">
        <v>34916</v>
      </c>
      <c r="I4303" t="s">
        <v>34917</v>
      </c>
      <c r="J4303" t="s">
        <v>34918</v>
      </c>
      <c r="K4303" t="s">
        <v>3120</v>
      </c>
      <c r="N4303">
        <v>14</v>
      </c>
      <c r="O4303">
        <v>14</v>
      </c>
      <c r="P4303">
        <v>14</v>
      </c>
      <c r="Q4303" t="s">
        <v>76262</v>
      </c>
      <c r="R4303" t="s">
        <v>76262</v>
      </c>
      <c r="S4303" t="s">
        <v>76262</v>
      </c>
      <c r="T4303" t="s">
        <v>97914</v>
      </c>
      <c r="U4303">
        <v>0</v>
      </c>
      <c r="V4303" t="s">
        <v>146292</v>
      </c>
      <c r="W4303">
        <v>445700000</v>
      </c>
      <c r="X4303">
        <v>54</v>
      </c>
      <c r="Y4303" t="s">
        <v>146293</v>
      </c>
      <c r="Z4303">
        <v>1</v>
      </c>
      <c r="AA4303" t="s">
        <v>146294</v>
      </c>
      <c r="AB4303" t="s">
        <v>146295</v>
      </c>
      <c r="AC4303" t="s">
        <v>34919</v>
      </c>
      <c r="AD4303" t="s">
        <v>34920</v>
      </c>
      <c r="AE4303">
        <v>5101</v>
      </c>
      <c r="AF4303" t="s">
        <v>34921</v>
      </c>
      <c r="AG4303" t="s">
        <v>34922</v>
      </c>
      <c r="AH4303" t="s">
        <v>34923</v>
      </c>
      <c r="AJ4303" s="4" t="s">
        <v>34924</v>
      </c>
    </row>
    <row r="4304" spans="1:36" x14ac:dyDescent="0.3">
      <c r="A4304">
        <v>1</v>
      </c>
      <c r="B4304" t="s">
        <v>128266</v>
      </c>
      <c r="C4304" t="s">
        <v>128267</v>
      </c>
      <c r="D4304" t="s">
        <v>128268</v>
      </c>
      <c r="H4304" t="s">
        <v>29383</v>
      </c>
      <c r="J4304" t="s">
        <v>28887</v>
      </c>
      <c r="N4304">
        <v>9</v>
      </c>
      <c r="O4304">
        <v>9</v>
      </c>
      <c r="P4304">
        <v>9</v>
      </c>
      <c r="Q4304" t="s">
        <v>48490</v>
      </c>
      <c r="R4304" t="s">
        <v>48490</v>
      </c>
      <c r="S4304" t="s">
        <v>48490</v>
      </c>
      <c r="T4304" t="s">
        <v>97250</v>
      </c>
      <c r="U4304">
        <v>0</v>
      </c>
      <c r="V4304" t="s">
        <v>146296</v>
      </c>
      <c r="W4304">
        <v>239060000</v>
      </c>
      <c r="X4304">
        <v>36</v>
      </c>
      <c r="Y4304" t="s">
        <v>146297</v>
      </c>
      <c r="Z4304">
        <v>1</v>
      </c>
      <c r="AA4304" t="s">
        <v>146298</v>
      </c>
      <c r="AB4304" t="s">
        <v>146299</v>
      </c>
      <c r="AC4304" t="s">
        <v>42210</v>
      </c>
      <c r="AD4304" t="s">
        <v>29385</v>
      </c>
      <c r="AE4304">
        <v>4247</v>
      </c>
      <c r="AF4304" t="s">
        <v>29386</v>
      </c>
      <c r="AG4304" t="s">
        <v>29387</v>
      </c>
      <c r="AH4304" t="s">
        <v>29388</v>
      </c>
      <c r="AJ4304" s="4" t="s">
        <v>29389</v>
      </c>
    </row>
    <row r="4305" spans="1:36" x14ac:dyDescent="0.3">
      <c r="A4305">
        <v>1</v>
      </c>
      <c r="B4305" t="s">
        <v>128269</v>
      </c>
      <c r="C4305" t="s">
        <v>128270</v>
      </c>
      <c r="D4305" t="s">
        <v>128271</v>
      </c>
      <c r="H4305" t="s">
        <v>42209</v>
      </c>
      <c r="I4305" t="s">
        <v>42208</v>
      </c>
      <c r="J4305" t="s">
        <v>552</v>
      </c>
      <c r="N4305">
        <v>9</v>
      </c>
      <c r="O4305">
        <v>9</v>
      </c>
      <c r="P4305">
        <v>9</v>
      </c>
      <c r="Q4305">
        <v>11</v>
      </c>
      <c r="R4305">
        <v>11</v>
      </c>
      <c r="S4305">
        <v>11</v>
      </c>
      <c r="T4305" t="s">
        <v>146300</v>
      </c>
      <c r="U4305">
        <v>0</v>
      </c>
      <c r="V4305" t="s">
        <v>146301</v>
      </c>
      <c r="W4305">
        <v>136880000</v>
      </c>
      <c r="X4305">
        <v>30</v>
      </c>
      <c r="Y4305" t="s">
        <v>146302</v>
      </c>
      <c r="Z4305">
        <v>1</v>
      </c>
      <c r="AA4305" t="s">
        <v>146303</v>
      </c>
      <c r="AB4305" t="s">
        <v>146304</v>
      </c>
      <c r="AC4305" t="s">
        <v>42207</v>
      </c>
      <c r="AD4305" t="s">
        <v>42206</v>
      </c>
      <c r="AE4305">
        <v>2944</v>
      </c>
      <c r="AF4305" t="s">
        <v>42205</v>
      </c>
      <c r="AG4305" t="s">
        <v>42204</v>
      </c>
      <c r="AH4305" t="s">
        <v>42203</v>
      </c>
      <c r="AJ4305" s="4" t="s">
        <v>42202</v>
      </c>
    </row>
    <row r="4306" spans="1:36" x14ac:dyDescent="0.3">
      <c r="A4306" t="s">
        <v>128272</v>
      </c>
      <c r="B4306">
        <v>1</v>
      </c>
      <c r="C4306" t="s">
        <v>128273</v>
      </c>
      <c r="D4306" t="s">
        <v>128274</v>
      </c>
      <c r="H4306" t="s">
        <v>42201</v>
      </c>
      <c r="I4306" t="s">
        <v>42200</v>
      </c>
      <c r="J4306" t="s">
        <v>2704</v>
      </c>
      <c r="N4306">
        <v>5</v>
      </c>
      <c r="O4306">
        <v>5</v>
      </c>
      <c r="P4306">
        <v>5</v>
      </c>
      <c r="Q4306" t="s">
        <v>48761</v>
      </c>
      <c r="R4306" t="s">
        <v>48761</v>
      </c>
      <c r="S4306" t="s">
        <v>48761</v>
      </c>
      <c r="T4306" t="s">
        <v>146305</v>
      </c>
      <c r="U4306">
        <v>0</v>
      </c>
      <c r="V4306" t="s">
        <v>146306</v>
      </c>
      <c r="W4306">
        <v>35565000</v>
      </c>
      <c r="X4306">
        <v>8</v>
      </c>
      <c r="Y4306" t="s">
        <v>146307</v>
      </c>
      <c r="Z4306">
        <v>1</v>
      </c>
      <c r="AA4306" t="s">
        <v>146308</v>
      </c>
      <c r="AB4306" t="s">
        <v>146309</v>
      </c>
      <c r="AC4306" t="s">
        <v>42199</v>
      </c>
      <c r="AD4306" t="s">
        <v>42198</v>
      </c>
      <c r="AE4306">
        <v>2768</v>
      </c>
      <c r="AF4306" t="s">
        <v>42197</v>
      </c>
      <c r="AG4306" t="s">
        <v>42196</v>
      </c>
      <c r="AH4306" t="s">
        <v>42195</v>
      </c>
      <c r="AI4306" t="s">
        <v>42194</v>
      </c>
      <c r="AJ4306" s="4" t="s">
        <v>42193</v>
      </c>
    </row>
    <row r="4307" spans="1:36" x14ac:dyDescent="0.3">
      <c r="A4307" t="s">
        <v>128275</v>
      </c>
      <c r="B4307">
        <v>1</v>
      </c>
      <c r="C4307" t="s">
        <v>52118</v>
      </c>
      <c r="D4307" t="s">
        <v>52237</v>
      </c>
      <c r="H4307" t="s">
        <v>22848</v>
      </c>
      <c r="J4307" t="s">
        <v>108</v>
      </c>
      <c r="N4307">
        <v>3</v>
      </c>
      <c r="O4307">
        <v>3</v>
      </c>
      <c r="P4307">
        <v>3</v>
      </c>
      <c r="Q4307" t="s">
        <v>76407</v>
      </c>
      <c r="R4307" t="s">
        <v>76407</v>
      </c>
      <c r="S4307" t="s">
        <v>76407</v>
      </c>
      <c r="T4307" t="s">
        <v>146310</v>
      </c>
      <c r="U4307" t="s">
        <v>146311</v>
      </c>
      <c r="V4307" t="s">
        <v>146312</v>
      </c>
      <c r="W4307">
        <v>21963000</v>
      </c>
      <c r="X4307">
        <v>3</v>
      </c>
      <c r="Y4307" t="s">
        <v>146313</v>
      </c>
      <c r="Z4307">
        <v>1</v>
      </c>
      <c r="AA4307" t="s">
        <v>146314</v>
      </c>
      <c r="AB4307" t="s">
        <v>146315</v>
      </c>
      <c r="AC4307" t="s">
        <v>42192</v>
      </c>
      <c r="AD4307" t="s">
        <v>42191</v>
      </c>
      <c r="AE4307">
        <v>4369</v>
      </c>
      <c r="AF4307" t="s">
        <v>42190</v>
      </c>
      <c r="AG4307" t="s">
        <v>42189</v>
      </c>
    </row>
    <row r="4308" spans="1:36" x14ac:dyDescent="0.3">
      <c r="A4308">
        <v>1</v>
      </c>
      <c r="B4308" t="s">
        <v>128276</v>
      </c>
      <c r="C4308" t="s">
        <v>128277</v>
      </c>
      <c r="D4308" t="s">
        <v>128278</v>
      </c>
      <c r="H4308" t="s">
        <v>42188</v>
      </c>
      <c r="I4308" t="s">
        <v>42187</v>
      </c>
      <c r="J4308" t="s">
        <v>42186</v>
      </c>
      <c r="N4308">
        <v>9</v>
      </c>
      <c r="O4308">
        <v>9</v>
      </c>
      <c r="P4308">
        <v>9</v>
      </c>
      <c r="Q4308" t="s">
        <v>79908</v>
      </c>
      <c r="R4308" t="s">
        <v>79908</v>
      </c>
      <c r="S4308" t="s">
        <v>79908</v>
      </c>
      <c r="T4308" t="s">
        <v>146316</v>
      </c>
      <c r="U4308">
        <v>0</v>
      </c>
      <c r="V4308" t="s">
        <v>98851</v>
      </c>
      <c r="W4308">
        <v>134810000</v>
      </c>
      <c r="X4308">
        <v>24</v>
      </c>
      <c r="Y4308" t="s">
        <v>146317</v>
      </c>
      <c r="Z4308">
        <v>1</v>
      </c>
      <c r="AA4308" t="s">
        <v>146318</v>
      </c>
      <c r="AB4308" t="s">
        <v>146319</v>
      </c>
      <c r="AC4308" t="s">
        <v>42185</v>
      </c>
      <c r="AD4308" t="s">
        <v>42184</v>
      </c>
      <c r="AE4308">
        <v>3056</v>
      </c>
      <c r="AF4308" t="s">
        <v>42183</v>
      </c>
      <c r="AG4308" t="s">
        <v>42182</v>
      </c>
      <c r="AH4308" t="s">
        <v>42181</v>
      </c>
      <c r="AJ4308" s="4" t="s">
        <v>42180</v>
      </c>
    </row>
    <row r="4309" spans="1:36" x14ac:dyDescent="0.3">
      <c r="A4309" t="s">
        <v>56024</v>
      </c>
      <c r="B4309">
        <v>1</v>
      </c>
      <c r="C4309" t="s">
        <v>99201</v>
      </c>
      <c r="D4309" t="s">
        <v>128279</v>
      </c>
      <c r="H4309" t="s">
        <v>9127</v>
      </c>
      <c r="I4309" t="s">
        <v>9128</v>
      </c>
      <c r="J4309" t="s">
        <v>9129</v>
      </c>
      <c r="K4309" t="s">
        <v>9130</v>
      </c>
      <c r="N4309">
        <v>1</v>
      </c>
      <c r="O4309">
        <v>1</v>
      </c>
      <c r="P4309">
        <v>1</v>
      </c>
      <c r="Q4309" t="s">
        <v>77281</v>
      </c>
      <c r="R4309" t="s">
        <v>77281</v>
      </c>
      <c r="S4309" t="s">
        <v>77281</v>
      </c>
      <c r="T4309" t="s">
        <v>98261</v>
      </c>
      <c r="U4309" t="s">
        <v>146320</v>
      </c>
      <c r="V4309" t="s">
        <v>146321</v>
      </c>
      <c r="W4309">
        <v>5786200</v>
      </c>
      <c r="X4309">
        <v>4</v>
      </c>
      <c r="Y4309" t="s">
        <v>146322</v>
      </c>
      <c r="Z4309">
        <v>1</v>
      </c>
      <c r="AA4309" t="s">
        <v>146323</v>
      </c>
      <c r="AB4309" t="s">
        <v>146324</v>
      </c>
      <c r="AC4309" t="s">
        <v>9131</v>
      </c>
      <c r="AD4309" t="s">
        <v>9131</v>
      </c>
      <c r="AE4309">
        <v>1331</v>
      </c>
      <c r="AF4309" t="s">
        <v>9132</v>
      </c>
      <c r="AG4309" t="s">
        <v>9133</v>
      </c>
      <c r="AH4309" t="s">
        <v>9134</v>
      </c>
      <c r="AI4309" t="s">
        <v>9135</v>
      </c>
      <c r="AJ4309" s="4" t="s">
        <v>9136</v>
      </c>
    </row>
    <row r="4310" spans="1:36" x14ac:dyDescent="0.3">
      <c r="A4310" t="s">
        <v>128280</v>
      </c>
      <c r="B4310">
        <v>1</v>
      </c>
      <c r="C4310" t="s">
        <v>128281</v>
      </c>
      <c r="D4310" t="s">
        <v>128282</v>
      </c>
      <c r="I4310" t="s">
        <v>33</v>
      </c>
      <c r="N4310">
        <v>3</v>
      </c>
      <c r="O4310">
        <v>3</v>
      </c>
      <c r="P4310">
        <v>3</v>
      </c>
      <c r="Q4310">
        <v>3</v>
      </c>
      <c r="R4310">
        <v>3</v>
      </c>
      <c r="S4310">
        <v>3</v>
      </c>
      <c r="T4310" t="s">
        <v>146325</v>
      </c>
      <c r="U4310" t="s">
        <v>146326</v>
      </c>
      <c r="V4310" t="s">
        <v>146327</v>
      </c>
      <c r="W4310">
        <v>19554000</v>
      </c>
      <c r="X4310">
        <v>3</v>
      </c>
      <c r="Y4310" t="s">
        <v>146328</v>
      </c>
      <c r="Z4310">
        <v>1</v>
      </c>
      <c r="AA4310" t="s">
        <v>146329</v>
      </c>
      <c r="AB4310" t="s">
        <v>146330</v>
      </c>
      <c r="AC4310" t="s">
        <v>42179</v>
      </c>
      <c r="AD4310" t="s">
        <v>42179</v>
      </c>
      <c r="AE4310">
        <v>2624</v>
      </c>
      <c r="AF4310" t="s">
        <v>42178</v>
      </c>
      <c r="AG4310" t="s">
        <v>42177</v>
      </c>
      <c r="AJ4310" s="4" t="s">
        <v>19024</v>
      </c>
    </row>
    <row r="4311" spans="1:36" x14ac:dyDescent="0.3">
      <c r="A4311" t="s">
        <v>124660</v>
      </c>
      <c r="B4311">
        <v>1</v>
      </c>
      <c r="C4311" t="s">
        <v>128283</v>
      </c>
      <c r="D4311" t="s">
        <v>128284</v>
      </c>
      <c r="H4311" t="s">
        <v>24783</v>
      </c>
      <c r="I4311" t="s">
        <v>24784</v>
      </c>
      <c r="J4311" t="s">
        <v>24785</v>
      </c>
      <c r="K4311" t="s">
        <v>2263</v>
      </c>
      <c r="N4311">
        <v>12</v>
      </c>
      <c r="O4311">
        <v>12</v>
      </c>
      <c r="P4311">
        <v>12</v>
      </c>
      <c r="Q4311" t="s">
        <v>76591</v>
      </c>
      <c r="R4311" t="s">
        <v>76591</v>
      </c>
      <c r="S4311" t="s">
        <v>76591</v>
      </c>
      <c r="T4311" t="s">
        <v>90701</v>
      </c>
      <c r="U4311">
        <v>0</v>
      </c>
      <c r="V4311" t="s">
        <v>146331</v>
      </c>
      <c r="W4311">
        <v>287060000</v>
      </c>
      <c r="X4311">
        <v>28</v>
      </c>
      <c r="Y4311" t="s">
        <v>146332</v>
      </c>
      <c r="Z4311">
        <v>1</v>
      </c>
      <c r="AA4311" t="s">
        <v>146333</v>
      </c>
      <c r="AB4311" t="s">
        <v>146334</v>
      </c>
      <c r="AC4311" t="s">
        <v>24786</v>
      </c>
      <c r="AD4311" t="s">
        <v>24787</v>
      </c>
      <c r="AE4311">
        <v>3571</v>
      </c>
      <c r="AF4311" t="s">
        <v>24788</v>
      </c>
      <c r="AG4311" t="s">
        <v>24789</v>
      </c>
      <c r="AH4311" t="s">
        <v>24790</v>
      </c>
      <c r="AJ4311" s="4" t="s">
        <v>24791</v>
      </c>
    </row>
    <row r="4312" spans="1:36" x14ac:dyDescent="0.3">
      <c r="A4312" t="s">
        <v>51697</v>
      </c>
      <c r="B4312">
        <v>1</v>
      </c>
      <c r="C4312" t="s">
        <v>128285</v>
      </c>
      <c r="D4312" t="s">
        <v>109225</v>
      </c>
      <c r="H4312" t="s">
        <v>22818</v>
      </c>
      <c r="I4312" t="s">
        <v>10240</v>
      </c>
      <c r="J4312" t="s">
        <v>28689</v>
      </c>
      <c r="N4312">
        <v>10</v>
      </c>
      <c r="O4312">
        <v>10</v>
      </c>
      <c r="P4312">
        <v>10</v>
      </c>
      <c r="Q4312" t="s">
        <v>84651</v>
      </c>
      <c r="R4312" t="s">
        <v>84651</v>
      </c>
      <c r="S4312" t="s">
        <v>84651</v>
      </c>
      <c r="T4312" t="s">
        <v>80452</v>
      </c>
      <c r="U4312">
        <v>0</v>
      </c>
      <c r="V4312" t="s">
        <v>146335</v>
      </c>
      <c r="W4312">
        <v>611530000</v>
      </c>
      <c r="X4312">
        <v>27</v>
      </c>
      <c r="Y4312" t="s">
        <v>146336</v>
      </c>
      <c r="Z4312">
        <v>1</v>
      </c>
      <c r="AA4312" t="s">
        <v>146337</v>
      </c>
      <c r="AB4312" t="s">
        <v>146338</v>
      </c>
      <c r="AC4312" t="s">
        <v>42176</v>
      </c>
      <c r="AD4312" t="s">
        <v>33750</v>
      </c>
      <c r="AE4312">
        <v>4929</v>
      </c>
      <c r="AF4312" t="s">
        <v>33751</v>
      </c>
      <c r="AG4312" t="s">
        <v>33752</v>
      </c>
      <c r="AH4312" t="s">
        <v>33753</v>
      </c>
      <c r="AJ4312" s="4" t="s">
        <v>33754</v>
      </c>
    </row>
    <row r="4313" spans="1:36" x14ac:dyDescent="0.3">
      <c r="A4313" t="s">
        <v>59607</v>
      </c>
      <c r="B4313">
        <v>1</v>
      </c>
      <c r="C4313" t="s">
        <v>99364</v>
      </c>
      <c r="D4313" t="s">
        <v>128286</v>
      </c>
      <c r="H4313" t="s">
        <v>26294</v>
      </c>
      <c r="I4313" t="s">
        <v>26295</v>
      </c>
      <c r="J4313" t="s">
        <v>26296</v>
      </c>
      <c r="N4313">
        <v>9</v>
      </c>
      <c r="O4313">
        <v>9</v>
      </c>
      <c r="P4313">
        <v>9</v>
      </c>
      <c r="Q4313" t="s">
        <v>79887</v>
      </c>
      <c r="R4313" t="s">
        <v>79887</v>
      </c>
      <c r="S4313" t="s">
        <v>79887</v>
      </c>
      <c r="T4313" t="s">
        <v>78572</v>
      </c>
      <c r="U4313">
        <v>0</v>
      </c>
      <c r="V4313" t="s">
        <v>146339</v>
      </c>
      <c r="W4313">
        <v>499180000</v>
      </c>
      <c r="X4313">
        <v>33</v>
      </c>
      <c r="Y4313" t="s">
        <v>146340</v>
      </c>
      <c r="Z4313">
        <v>1</v>
      </c>
      <c r="AA4313" t="s">
        <v>146341</v>
      </c>
      <c r="AB4313" t="s">
        <v>146342</v>
      </c>
      <c r="AC4313" t="s">
        <v>26297</v>
      </c>
      <c r="AD4313" t="s">
        <v>26298</v>
      </c>
      <c r="AE4313">
        <v>3795</v>
      </c>
      <c r="AF4313" t="s">
        <v>26299</v>
      </c>
      <c r="AG4313" t="s">
        <v>26300</v>
      </c>
      <c r="AH4313" t="s">
        <v>26301</v>
      </c>
      <c r="AJ4313" s="4" t="s">
        <v>26302</v>
      </c>
    </row>
    <row r="4314" spans="1:36" x14ac:dyDescent="0.3">
      <c r="A4314">
        <v>1</v>
      </c>
      <c r="B4314" t="s">
        <v>128287</v>
      </c>
      <c r="C4314" t="s">
        <v>128288</v>
      </c>
      <c r="D4314" t="s">
        <v>128289</v>
      </c>
      <c r="H4314" t="s">
        <v>33428</v>
      </c>
      <c r="I4314" t="s">
        <v>33429</v>
      </c>
      <c r="J4314" t="s">
        <v>33430</v>
      </c>
      <c r="K4314" t="s">
        <v>18677</v>
      </c>
      <c r="N4314">
        <v>2</v>
      </c>
      <c r="O4314">
        <v>2</v>
      </c>
      <c r="P4314">
        <v>2</v>
      </c>
      <c r="Q4314" t="s">
        <v>81998</v>
      </c>
      <c r="R4314" t="s">
        <v>81998</v>
      </c>
      <c r="S4314" t="s">
        <v>81998</v>
      </c>
      <c r="T4314" t="s">
        <v>96883</v>
      </c>
      <c r="U4314" t="s">
        <v>146343</v>
      </c>
      <c r="V4314" t="s">
        <v>146344</v>
      </c>
      <c r="W4314">
        <v>12899000</v>
      </c>
      <c r="X4314">
        <v>1</v>
      </c>
      <c r="Y4314" t="s">
        <v>146345</v>
      </c>
      <c r="Z4314">
        <v>1</v>
      </c>
      <c r="AA4314" t="s">
        <v>146346</v>
      </c>
      <c r="AB4314" t="s">
        <v>146347</v>
      </c>
      <c r="AC4314" t="s">
        <v>33431</v>
      </c>
      <c r="AD4314" t="s">
        <v>33431</v>
      </c>
      <c r="AE4314">
        <v>4875</v>
      </c>
      <c r="AF4314" t="s">
        <v>33432</v>
      </c>
      <c r="AG4314" t="s">
        <v>33433</v>
      </c>
      <c r="AH4314" t="s">
        <v>33434</v>
      </c>
      <c r="AJ4314" s="4" t="s">
        <v>33435</v>
      </c>
    </row>
    <row r="4315" spans="1:36" x14ac:dyDescent="0.3">
      <c r="A4315">
        <v>1</v>
      </c>
      <c r="B4315" t="s">
        <v>118688</v>
      </c>
      <c r="C4315" t="s">
        <v>128290</v>
      </c>
      <c r="D4315" t="s">
        <v>128291</v>
      </c>
      <c r="H4315" t="s">
        <v>22095</v>
      </c>
      <c r="I4315" t="s">
        <v>22096</v>
      </c>
      <c r="J4315" t="s">
        <v>22097</v>
      </c>
      <c r="N4315">
        <v>11</v>
      </c>
      <c r="O4315">
        <v>11</v>
      </c>
      <c r="P4315">
        <v>11</v>
      </c>
      <c r="Q4315">
        <v>6</v>
      </c>
      <c r="R4315">
        <v>6</v>
      </c>
      <c r="S4315">
        <v>6</v>
      </c>
      <c r="T4315" t="s">
        <v>96897</v>
      </c>
      <c r="U4315">
        <v>0</v>
      </c>
      <c r="V4315" t="s">
        <v>146348</v>
      </c>
      <c r="W4315">
        <v>127000000</v>
      </c>
      <c r="X4315">
        <v>35</v>
      </c>
      <c r="Y4315" t="s">
        <v>146349</v>
      </c>
      <c r="Z4315">
        <v>1</v>
      </c>
      <c r="AA4315" t="s">
        <v>146350</v>
      </c>
      <c r="AB4315" t="s">
        <v>146351</v>
      </c>
      <c r="AC4315" t="s">
        <v>42175</v>
      </c>
      <c r="AD4315" t="s">
        <v>42174</v>
      </c>
      <c r="AE4315">
        <v>3129</v>
      </c>
      <c r="AF4315" t="s">
        <v>22100</v>
      </c>
      <c r="AG4315" t="s">
        <v>22101</v>
      </c>
      <c r="AH4315" t="s">
        <v>22102</v>
      </c>
      <c r="AJ4315" s="4" t="s">
        <v>22103</v>
      </c>
    </row>
    <row r="4316" spans="1:36" x14ac:dyDescent="0.3">
      <c r="A4316" t="s">
        <v>128292</v>
      </c>
      <c r="B4316">
        <v>1</v>
      </c>
      <c r="C4316" t="s">
        <v>128293</v>
      </c>
      <c r="D4316" t="s">
        <v>128294</v>
      </c>
      <c r="H4316" t="s">
        <v>42173</v>
      </c>
      <c r="I4316" t="s">
        <v>42172</v>
      </c>
      <c r="J4316" t="s">
        <v>42171</v>
      </c>
      <c r="N4316">
        <v>13</v>
      </c>
      <c r="O4316">
        <v>13</v>
      </c>
      <c r="P4316">
        <v>13</v>
      </c>
      <c r="Q4316" t="s">
        <v>76530</v>
      </c>
      <c r="R4316" t="s">
        <v>76530</v>
      </c>
      <c r="S4316" t="s">
        <v>76530</v>
      </c>
      <c r="T4316" t="s">
        <v>146352</v>
      </c>
      <c r="U4316">
        <v>0</v>
      </c>
      <c r="V4316" t="s">
        <v>79347</v>
      </c>
      <c r="W4316">
        <v>238730000</v>
      </c>
      <c r="X4316">
        <v>38</v>
      </c>
      <c r="Y4316" t="s">
        <v>146353</v>
      </c>
      <c r="Z4316">
        <v>1</v>
      </c>
      <c r="AA4316" t="s">
        <v>146354</v>
      </c>
      <c r="AB4316" t="s">
        <v>146355</v>
      </c>
      <c r="AC4316" t="s">
        <v>42170</v>
      </c>
      <c r="AD4316" t="s">
        <v>42169</v>
      </c>
      <c r="AE4316">
        <v>2399</v>
      </c>
      <c r="AF4316" t="s">
        <v>42168</v>
      </c>
      <c r="AG4316" t="s">
        <v>42167</v>
      </c>
      <c r="AH4316" t="s">
        <v>14877</v>
      </c>
      <c r="AJ4316" s="4" t="s">
        <v>17445</v>
      </c>
    </row>
    <row r="4317" spans="1:36" x14ac:dyDescent="0.3">
      <c r="A4317">
        <v>1</v>
      </c>
      <c r="B4317" t="s">
        <v>128295</v>
      </c>
      <c r="C4317" t="s">
        <v>73201</v>
      </c>
      <c r="D4317" t="s">
        <v>128296</v>
      </c>
      <c r="H4317" t="s">
        <v>22231</v>
      </c>
      <c r="I4317" t="s">
        <v>22232</v>
      </c>
      <c r="J4317" t="s">
        <v>22233</v>
      </c>
      <c r="N4317">
        <v>4</v>
      </c>
      <c r="O4317">
        <v>4</v>
      </c>
      <c r="P4317">
        <v>4</v>
      </c>
      <c r="Q4317" t="s">
        <v>77768</v>
      </c>
      <c r="R4317" t="s">
        <v>77768</v>
      </c>
      <c r="S4317" t="s">
        <v>77768</v>
      </c>
      <c r="T4317" t="s">
        <v>91542</v>
      </c>
      <c r="U4317">
        <v>0</v>
      </c>
      <c r="V4317" t="s">
        <v>146356</v>
      </c>
      <c r="W4317">
        <v>118000000</v>
      </c>
      <c r="X4317">
        <v>19</v>
      </c>
      <c r="Y4317" t="s">
        <v>146357</v>
      </c>
      <c r="Z4317">
        <v>1</v>
      </c>
      <c r="AA4317" t="s">
        <v>146358</v>
      </c>
      <c r="AB4317" t="s">
        <v>146359</v>
      </c>
      <c r="AC4317" t="s">
        <v>22234</v>
      </c>
      <c r="AD4317" t="s">
        <v>22234</v>
      </c>
      <c r="AE4317">
        <v>3152</v>
      </c>
      <c r="AF4317" t="s">
        <v>22235</v>
      </c>
      <c r="AG4317" t="s">
        <v>22236</v>
      </c>
      <c r="AH4317" t="s">
        <v>22237</v>
      </c>
      <c r="AJ4317" s="4" t="s">
        <v>22238</v>
      </c>
    </row>
    <row r="4318" spans="1:36" x14ac:dyDescent="0.3">
      <c r="A4318">
        <v>1</v>
      </c>
      <c r="B4318" t="s">
        <v>128297</v>
      </c>
      <c r="C4318" t="s">
        <v>128298</v>
      </c>
      <c r="D4318" t="s">
        <v>128299</v>
      </c>
      <c r="H4318" t="s">
        <v>42166</v>
      </c>
      <c r="I4318" t="s">
        <v>42165</v>
      </c>
      <c r="J4318" t="s">
        <v>42164</v>
      </c>
      <c r="N4318">
        <v>5</v>
      </c>
      <c r="O4318">
        <v>5</v>
      </c>
      <c r="P4318">
        <v>5</v>
      </c>
      <c r="Q4318" t="s">
        <v>48719</v>
      </c>
      <c r="R4318" t="s">
        <v>48719</v>
      </c>
      <c r="S4318" t="s">
        <v>48719</v>
      </c>
      <c r="T4318" t="s">
        <v>146360</v>
      </c>
      <c r="U4318" t="s">
        <v>146361</v>
      </c>
      <c r="V4318" t="s">
        <v>146362</v>
      </c>
      <c r="W4318">
        <v>32733000</v>
      </c>
      <c r="X4318">
        <v>6</v>
      </c>
      <c r="Y4318" t="s">
        <v>146363</v>
      </c>
      <c r="Z4318">
        <v>1</v>
      </c>
      <c r="AA4318" t="s">
        <v>146364</v>
      </c>
      <c r="AB4318" t="s">
        <v>146365</v>
      </c>
      <c r="AC4318" t="s">
        <v>42163</v>
      </c>
      <c r="AD4318" t="s">
        <v>42162</v>
      </c>
      <c r="AE4318">
        <v>1730</v>
      </c>
      <c r="AF4318" t="s">
        <v>42161</v>
      </c>
      <c r="AG4318" t="s">
        <v>42160</v>
      </c>
      <c r="AH4318" t="s">
        <v>42159</v>
      </c>
      <c r="AJ4318" s="4" t="s">
        <v>42158</v>
      </c>
    </row>
    <row r="4319" spans="1:36" x14ac:dyDescent="0.3">
      <c r="A4319">
        <v>1</v>
      </c>
      <c r="B4319" t="s">
        <v>128300</v>
      </c>
      <c r="C4319" t="s">
        <v>128301</v>
      </c>
      <c r="D4319" t="s">
        <v>128302</v>
      </c>
      <c r="H4319" t="s">
        <v>12801</v>
      </c>
      <c r="I4319" t="s">
        <v>12802</v>
      </c>
      <c r="J4319" t="s">
        <v>12803</v>
      </c>
      <c r="N4319">
        <v>100</v>
      </c>
      <c r="O4319">
        <v>3</v>
      </c>
      <c r="P4319">
        <v>3</v>
      </c>
      <c r="Q4319" t="s">
        <v>79267</v>
      </c>
      <c r="R4319" t="s">
        <v>77667</v>
      </c>
      <c r="S4319" t="s">
        <v>77667</v>
      </c>
      <c r="T4319" t="s">
        <v>86920</v>
      </c>
      <c r="U4319">
        <v>0</v>
      </c>
      <c r="V4319" t="s">
        <v>146366</v>
      </c>
      <c r="W4319">
        <v>31896000</v>
      </c>
      <c r="X4319">
        <v>6</v>
      </c>
      <c r="Y4319" t="s">
        <v>146367</v>
      </c>
      <c r="Z4319">
        <v>1</v>
      </c>
      <c r="AA4319" t="s">
        <v>146368</v>
      </c>
      <c r="AB4319" t="s">
        <v>146369</v>
      </c>
      <c r="AC4319" t="s">
        <v>42157</v>
      </c>
      <c r="AD4319" t="s">
        <v>42157</v>
      </c>
      <c r="AE4319">
        <v>1799</v>
      </c>
      <c r="AF4319" t="s">
        <v>12805</v>
      </c>
      <c r="AG4319" t="s">
        <v>12806</v>
      </c>
      <c r="AH4319" t="s">
        <v>12807</v>
      </c>
      <c r="AJ4319" s="4" t="s">
        <v>12808</v>
      </c>
    </row>
    <row r="4320" spans="1:36" x14ac:dyDescent="0.3">
      <c r="A4320">
        <v>1</v>
      </c>
      <c r="B4320" t="s">
        <v>101352</v>
      </c>
      <c r="C4320" t="s">
        <v>80869</v>
      </c>
      <c r="D4320" t="s">
        <v>128303</v>
      </c>
      <c r="H4320" t="s">
        <v>28247</v>
      </c>
      <c r="J4320" t="s">
        <v>28248</v>
      </c>
      <c r="K4320" t="s">
        <v>1879</v>
      </c>
      <c r="N4320">
        <v>4</v>
      </c>
      <c r="O4320">
        <v>4</v>
      </c>
      <c r="P4320">
        <v>4</v>
      </c>
      <c r="Q4320">
        <v>11</v>
      </c>
      <c r="R4320">
        <v>11</v>
      </c>
      <c r="S4320">
        <v>11</v>
      </c>
      <c r="T4320" t="s">
        <v>82435</v>
      </c>
      <c r="U4320">
        <v>0</v>
      </c>
      <c r="V4320" t="s">
        <v>146370</v>
      </c>
      <c r="W4320">
        <v>35979000</v>
      </c>
      <c r="X4320">
        <v>5</v>
      </c>
      <c r="Y4320" t="s">
        <v>146371</v>
      </c>
      <c r="Z4320">
        <v>1</v>
      </c>
      <c r="AA4320" t="s">
        <v>146372</v>
      </c>
      <c r="AB4320" t="s">
        <v>146373</v>
      </c>
      <c r="AC4320" t="s">
        <v>42156</v>
      </c>
      <c r="AD4320" t="s">
        <v>42155</v>
      </c>
      <c r="AE4320">
        <v>4075</v>
      </c>
      <c r="AF4320" t="s">
        <v>28251</v>
      </c>
      <c r="AG4320" t="s">
        <v>28252</v>
      </c>
      <c r="AH4320" t="s">
        <v>28253</v>
      </c>
      <c r="AJ4320" s="4" t="s">
        <v>28254</v>
      </c>
    </row>
    <row r="4321" spans="1:36" x14ac:dyDescent="0.3">
      <c r="A4321">
        <v>1</v>
      </c>
      <c r="B4321" t="s">
        <v>59000</v>
      </c>
      <c r="C4321" t="s">
        <v>128304</v>
      </c>
      <c r="D4321" t="s">
        <v>128305</v>
      </c>
      <c r="J4321" t="s">
        <v>1395</v>
      </c>
      <c r="N4321">
        <v>10</v>
      </c>
      <c r="O4321">
        <v>10</v>
      </c>
      <c r="P4321">
        <v>10</v>
      </c>
      <c r="Q4321" t="s">
        <v>78526</v>
      </c>
      <c r="R4321" t="s">
        <v>78526</v>
      </c>
      <c r="S4321" t="s">
        <v>78526</v>
      </c>
      <c r="T4321" t="s">
        <v>146374</v>
      </c>
      <c r="U4321">
        <v>0</v>
      </c>
      <c r="V4321" t="s">
        <v>89619</v>
      </c>
      <c r="W4321">
        <v>162720000</v>
      </c>
      <c r="X4321">
        <v>29</v>
      </c>
      <c r="Y4321" t="s">
        <v>146375</v>
      </c>
      <c r="Z4321">
        <v>1</v>
      </c>
      <c r="AA4321" t="s">
        <v>146376</v>
      </c>
      <c r="AB4321" t="s">
        <v>146377</v>
      </c>
      <c r="AC4321" t="s">
        <v>42154</v>
      </c>
      <c r="AD4321" t="s">
        <v>42154</v>
      </c>
      <c r="AE4321">
        <v>663</v>
      </c>
      <c r="AF4321" t="s">
        <v>42153</v>
      </c>
      <c r="AG4321" t="s">
        <v>42152</v>
      </c>
      <c r="AJ4321" s="4" t="s">
        <v>42151</v>
      </c>
    </row>
    <row r="4322" spans="1:36" x14ac:dyDescent="0.3">
      <c r="A4322">
        <v>1</v>
      </c>
      <c r="B4322" t="s">
        <v>128306</v>
      </c>
      <c r="C4322" t="s">
        <v>128307</v>
      </c>
      <c r="D4322" t="s">
        <v>128308</v>
      </c>
      <c r="H4322" t="s">
        <v>42150</v>
      </c>
      <c r="I4322" t="s">
        <v>42149</v>
      </c>
      <c r="J4322" t="s">
        <v>42148</v>
      </c>
      <c r="K4322" t="s">
        <v>42147</v>
      </c>
      <c r="N4322">
        <v>8</v>
      </c>
      <c r="O4322">
        <v>8</v>
      </c>
      <c r="P4322">
        <v>8</v>
      </c>
      <c r="Q4322" t="s">
        <v>76424</v>
      </c>
      <c r="R4322" t="s">
        <v>76424</v>
      </c>
      <c r="S4322" t="s">
        <v>76424</v>
      </c>
      <c r="T4322" t="s">
        <v>146378</v>
      </c>
      <c r="U4322">
        <v>0</v>
      </c>
      <c r="V4322" t="s">
        <v>138115</v>
      </c>
      <c r="W4322">
        <v>160910000</v>
      </c>
      <c r="X4322">
        <v>22</v>
      </c>
      <c r="Y4322" t="s">
        <v>146379</v>
      </c>
      <c r="Z4322">
        <v>1</v>
      </c>
      <c r="AA4322" t="s">
        <v>146380</v>
      </c>
      <c r="AB4322" t="s">
        <v>146381</v>
      </c>
      <c r="AC4322" t="s">
        <v>42146</v>
      </c>
      <c r="AD4322" t="s">
        <v>42145</v>
      </c>
      <c r="AE4322">
        <v>4396</v>
      </c>
      <c r="AF4322" t="s">
        <v>42144</v>
      </c>
      <c r="AG4322" t="s">
        <v>42143</v>
      </c>
      <c r="AH4322" t="s">
        <v>42142</v>
      </c>
      <c r="AJ4322" s="4" t="s">
        <v>42141</v>
      </c>
    </row>
    <row r="4323" spans="1:36" x14ac:dyDescent="0.3">
      <c r="A4323">
        <v>1</v>
      </c>
      <c r="B4323" t="s">
        <v>128309</v>
      </c>
      <c r="C4323" t="s">
        <v>128310</v>
      </c>
      <c r="D4323" t="s">
        <v>128311</v>
      </c>
      <c r="J4323" t="s">
        <v>38592</v>
      </c>
      <c r="N4323">
        <v>2</v>
      </c>
      <c r="O4323">
        <v>2</v>
      </c>
      <c r="P4323">
        <v>2</v>
      </c>
      <c r="Q4323" t="s">
        <v>76042</v>
      </c>
      <c r="R4323" t="s">
        <v>76042</v>
      </c>
      <c r="S4323" t="s">
        <v>76042</v>
      </c>
      <c r="T4323" t="s">
        <v>146382</v>
      </c>
      <c r="U4323" t="s">
        <v>146383</v>
      </c>
      <c r="V4323" t="s">
        <v>146384</v>
      </c>
      <c r="W4323">
        <v>210190000</v>
      </c>
      <c r="X4323">
        <v>5</v>
      </c>
      <c r="Y4323" t="s">
        <v>146385</v>
      </c>
      <c r="Z4323">
        <v>1</v>
      </c>
      <c r="AA4323" t="s">
        <v>146386</v>
      </c>
      <c r="AB4323" t="s">
        <v>146387</v>
      </c>
      <c r="AC4323" t="s">
        <v>42140</v>
      </c>
      <c r="AD4323" t="s">
        <v>42140</v>
      </c>
      <c r="AE4323">
        <v>3120</v>
      </c>
      <c r="AF4323" t="s">
        <v>42139</v>
      </c>
      <c r="AG4323" t="s">
        <v>42138</v>
      </c>
      <c r="AJ4323" s="4" t="s">
        <v>42137</v>
      </c>
    </row>
    <row r="4324" spans="1:36" x14ac:dyDescent="0.3">
      <c r="A4324" t="s">
        <v>128312</v>
      </c>
      <c r="B4324">
        <v>1</v>
      </c>
      <c r="C4324" t="s">
        <v>128313</v>
      </c>
      <c r="D4324" t="s">
        <v>128314</v>
      </c>
      <c r="J4324" t="s">
        <v>24894</v>
      </c>
      <c r="N4324">
        <v>2</v>
      </c>
      <c r="O4324">
        <v>2</v>
      </c>
      <c r="P4324">
        <v>2</v>
      </c>
      <c r="Q4324" t="s">
        <v>76838</v>
      </c>
      <c r="R4324" t="s">
        <v>76838</v>
      </c>
      <c r="S4324" t="s">
        <v>76838</v>
      </c>
      <c r="T4324" t="s">
        <v>98572</v>
      </c>
      <c r="U4324" t="s">
        <v>146388</v>
      </c>
      <c r="V4324" t="s">
        <v>146389</v>
      </c>
      <c r="W4324">
        <v>29884000</v>
      </c>
      <c r="X4324">
        <v>5</v>
      </c>
      <c r="Y4324" t="s">
        <v>146390</v>
      </c>
      <c r="Z4324">
        <v>1</v>
      </c>
      <c r="AA4324" t="s">
        <v>146391</v>
      </c>
      <c r="AB4324" t="s">
        <v>146392</v>
      </c>
      <c r="AC4324" t="s">
        <v>42136</v>
      </c>
      <c r="AD4324" t="s">
        <v>42136</v>
      </c>
      <c r="AE4324">
        <v>4413</v>
      </c>
      <c r="AF4324" t="s">
        <v>30403</v>
      </c>
      <c r="AG4324" t="s">
        <v>30404</v>
      </c>
      <c r="AJ4324" s="4" t="s">
        <v>30405</v>
      </c>
    </row>
    <row r="4325" spans="1:36" x14ac:dyDescent="0.3">
      <c r="A4325" t="s">
        <v>128315</v>
      </c>
      <c r="B4325">
        <v>1</v>
      </c>
      <c r="C4325" t="s">
        <v>124857</v>
      </c>
      <c r="D4325" t="s">
        <v>128316</v>
      </c>
      <c r="H4325" t="s">
        <v>37386</v>
      </c>
      <c r="J4325" t="s">
        <v>37385</v>
      </c>
      <c r="K4325" t="s">
        <v>2391</v>
      </c>
      <c r="N4325">
        <v>2</v>
      </c>
      <c r="O4325">
        <v>2</v>
      </c>
      <c r="P4325">
        <v>2</v>
      </c>
      <c r="Q4325" t="s">
        <v>77800</v>
      </c>
      <c r="R4325" t="s">
        <v>77800</v>
      </c>
      <c r="S4325" t="s">
        <v>77800</v>
      </c>
      <c r="T4325" t="s">
        <v>117031</v>
      </c>
      <c r="U4325" t="s">
        <v>146393</v>
      </c>
      <c r="V4325" t="s">
        <v>146394</v>
      </c>
      <c r="W4325">
        <v>9641400</v>
      </c>
      <c r="X4325">
        <v>3</v>
      </c>
      <c r="Y4325" t="s">
        <v>146395</v>
      </c>
      <c r="Z4325">
        <v>1</v>
      </c>
      <c r="AA4325" t="s">
        <v>146396</v>
      </c>
      <c r="AB4325" t="s">
        <v>146397</v>
      </c>
      <c r="AC4325" t="s">
        <v>37384</v>
      </c>
      <c r="AD4325" t="s">
        <v>37384</v>
      </c>
      <c r="AE4325">
        <v>2594</v>
      </c>
      <c r="AF4325" t="s">
        <v>37383</v>
      </c>
      <c r="AG4325" t="s">
        <v>37382</v>
      </c>
      <c r="AH4325" t="s">
        <v>37381</v>
      </c>
      <c r="AJ4325" s="4" t="s">
        <v>36999</v>
      </c>
    </row>
    <row r="4326" spans="1:36" x14ac:dyDescent="0.3">
      <c r="A4326" t="s">
        <v>128317</v>
      </c>
      <c r="B4326">
        <v>1</v>
      </c>
      <c r="C4326" t="s">
        <v>128318</v>
      </c>
      <c r="D4326" t="s">
        <v>128319</v>
      </c>
      <c r="H4326" t="s">
        <v>684</v>
      </c>
      <c r="I4326" t="s">
        <v>685</v>
      </c>
      <c r="J4326" t="s">
        <v>686</v>
      </c>
      <c r="K4326" t="s">
        <v>678</v>
      </c>
      <c r="N4326">
        <v>15</v>
      </c>
      <c r="O4326">
        <v>15</v>
      </c>
      <c r="P4326">
        <v>15</v>
      </c>
      <c r="Q4326" t="s">
        <v>83048</v>
      </c>
      <c r="R4326" t="s">
        <v>83048</v>
      </c>
      <c r="S4326" t="s">
        <v>83048</v>
      </c>
      <c r="T4326" t="s">
        <v>82068</v>
      </c>
      <c r="U4326">
        <v>0</v>
      </c>
      <c r="V4326" t="s">
        <v>146398</v>
      </c>
      <c r="W4326">
        <v>530850000</v>
      </c>
      <c r="X4326">
        <v>77</v>
      </c>
      <c r="Y4326" t="s">
        <v>146399</v>
      </c>
      <c r="Z4326">
        <v>1</v>
      </c>
      <c r="AA4326" t="s">
        <v>146400</v>
      </c>
      <c r="AB4326" t="s">
        <v>146401</v>
      </c>
      <c r="AC4326" t="s">
        <v>42135</v>
      </c>
      <c r="AD4326" t="s">
        <v>688</v>
      </c>
      <c r="AE4326">
        <v>244</v>
      </c>
      <c r="AF4326" t="s">
        <v>689</v>
      </c>
      <c r="AG4326" t="s">
        <v>690</v>
      </c>
      <c r="AH4326" t="s">
        <v>691</v>
      </c>
      <c r="AJ4326" s="4" t="s">
        <v>692</v>
      </c>
    </row>
    <row r="4327" spans="1:36" x14ac:dyDescent="0.3">
      <c r="A4327" t="s">
        <v>101301</v>
      </c>
      <c r="B4327">
        <v>1</v>
      </c>
      <c r="C4327" t="s">
        <v>128320</v>
      </c>
      <c r="D4327" t="s">
        <v>128321</v>
      </c>
      <c r="H4327" t="s">
        <v>42134</v>
      </c>
      <c r="J4327" t="s">
        <v>42133</v>
      </c>
      <c r="N4327">
        <v>4</v>
      </c>
      <c r="O4327">
        <v>4</v>
      </c>
      <c r="P4327">
        <v>4</v>
      </c>
      <c r="Q4327" t="s">
        <v>77005</v>
      </c>
      <c r="R4327" t="s">
        <v>77005</v>
      </c>
      <c r="S4327" t="s">
        <v>77005</v>
      </c>
      <c r="T4327" t="s">
        <v>144753</v>
      </c>
      <c r="U4327" t="s">
        <v>146402</v>
      </c>
      <c r="V4327" t="s">
        <v>146403</v>
      </c>
      <c r="W4327">
        <v>18998000</v>
      </c>
      <c r="X4327">
        <v>5</v>
      </c>
      <c r="Y4327" t="s">
        <v>146404</v>
      </c>
      <c r="Z4327">
        <v>1</v>
      </c>
      <c r="AA4327" t="s">
        <v>146405</v>
      </c>
      <c r="AB4327" t="s">
        <v>146406</v>
      </c>
      <c r="AC4327" t="s">
        <v>42132</v>
      </c>
      <c r="AD4327" t="s">
        <v>42132</v>
      </c>
      <c r="AE4327">
        <v>3605</v>
      </c>
      <c r="AF4327" t="s">
        <v>42131</v>
      </c>
      <c r="AG4327" t="s">
        <v>42130</v>
      </c>
      <c r="AH4327" t="s">
        <v>42129</v>
      </c>
      <c r="AI4327" t="s">
        <v>42128</v>
      </c>
      <c r="AJ4327" s="4" t="s">
        <v>42128</v>
      </c>
    </row>
    <row r="4328" spans="1:36" x14ac:dyDescent="0.3">
      <c r="A4328" t="s">
        <v>128322</v>
      </c>
      <c r="B4328">
        <v>1</v>
      </c>
      <c r="C4328" t="s">
        <v>128323</v>
      </c>
      <c r="D4328" t="s">
        <v>128324</v>
      </c>
      <c r="H4328" t="s">
        <v>19636</v>
      </c>
      <c r="I4328" t="s">
        <v>19637</v>
      </c>
      <c r="J4328" t="s">
        <v>6120</v>
      </c>
      <c r="N4328">
        <v>4</v>
      </c>
      <c r="O4328">
        <v>4</v>
      </c>
      <c r="P4328">
        <v>4</v>
      </c>
      <c r="Q4328" t="s">
        <v>76788</v>
      </c>
      <c r="R4328" t="s">
        <v>76788</v>
      </c>
      <c r="S4328" t="s">
        <v>76788</v>
      </c>
      <c r="T4328" t="s">
        <v>95464</v>
      </c>
      <c r="U4328" t="s">
        <v>146407</v>
      </c>
      <c r="V4328" t="s">
        <v>146408</v>
      </c>
      <c r="W4328">
        <v>29204000</v>
      </c>
      <c r="X4328">
        <v>8</v>
      </c>
      <c r="Y4328" t="s">
        <v>146409</v>
      </c>
      <c r="Z4328">
        <v>1</v>
      </c>
      <c r="AA4328" t="s">
        <v>146410</v>
      </c>
      <c r="AB4328" t="s">
        <v>146411</v>
      </c>
      <c r="AC4328" t="s">
        <v>19638</v>
      </c>
      <c r="AD4328" t="s">
        <v>19638</v>
      </c>
      <c r="AE4328">
        <v>2731</v>
      </c>
      <c r="AF4328" t="s">
        <v>19639</v>
      </c>
      <c r="AG4328" t="s">
        <v>19640</v>
      </c>
      <c r="AH4328" t="s">
        <v>19641</v>
      </c>
      <c r="AJ4328" s="4" t="s">
        <v>19642</v>
      </c>
    </row>
    <row r="4329" spans="1:36" x14ac:dyDescent="0.3">
      <c r="A4329">
        <v>1</v>
      </c>
      <c r="B4329" t="s">
        <v>128325</v>
      </c>
      <c r="C4329" t="s">
        <v>128326</v>
      </c>
      <c r="D4329" t="s">
        <v>128327</v>
      </c>
      <c r="H4329" t="s">
        <v>20072</v>
      </c>
      <c r="I4329" t="s">
        <v>20073</v>
      </c>
      <c r="J4329" t="s">
        <v>532</v>
      </c>
      <c r="N4329">
        <v>2</v>
      </c>
      <c r="O4329">
        <v>2</v>
      </c>
      <c r="P4329">
        <v>2</v>
      </c>
      <c r="Q4329" t="s">
        <v>76086</v>
      </c>
      <c r="R4329" t="s">
        <v>76086</v>
      </c>
      <c r="S4329" t="s">
        <v>76086</v>
      </c>
      <c r="T4329" t="s">
        <v>78036</v>
      </c>
      <c r="U4329" t="s">
        <v>146412</v>
      </c>
      <c r="V4329" t="s">
        <v>146413</v>
      </c>
      <c r="W4329">
        <v>5810900</v>
      </c>
      <c r="X4329">
        <v>1</v>
      </c>
      <c r="Y4329" t="s">
        <v>146414</v>
      </c>
      <c r="Z4329">
        <v>1</v>
      </c>
      <c r="AA4329" t="s">
        <v>146415</v>
      </c>
      <c r="AB4329" t="s">
        <v>146416</v>
      </c>
      <c r="AC4329" t="s">
        <v>20075</v>
      </c>
      <c r="AD4329" t="s">
        <v>20075</v>
      </c>
      <c r="AE4329">
        <v>2811</v>
      </c>
      <c r="AF4329" t="s">
        <v>20076</v>
      </c>
      <c r="AG4329" t="s">
        <v>20077</v>
      </c>
      <c r="AH4329" t="s">
        <v>20078</v>
      </c>
      <c r="AJ4329" s="4" t="s">
        <v>20079</v>
      </c>
    </row>
    <row r="4330" spans="1:36" x14ac:dyDescent="0.3">
      <c r="A4330" t="s">
        <v>128328</v>
      </c>
      <c r="B4330">
        <v>1</v>
      </c>
      <c r="C4330" t="s">
        <v>128329</v>
      </c>
      <c r="D4330" t="s">
        <v>128330</v>
      </c>
      <c r="H4330" t="s">
        <v>42127</v>
      </c>
      <c r="I4330" t="s">
        <v>816</v>
      </c>
      <c r="J4330" t="s">
        <v>42126</v>
      </c>
      <c r="K4330" t="s">
        <v>42125</v>
      </c>
      <c r="N4330">
        <v>5</v>
      </c>
      <c r="O4330">
        <v>5</v>
      </c>
      <c r="P4330">
        <v>5</v>
      </c>
      <c r="Q4330" t="s">
        <v>77304</v>
      </c>
      <c r="R4330" t="s">
        <v>77304</v>
      </c>
      <c r="S4330" t="s">
        <v>77304</v>
      </c>
      <c r="T4330" t="s">
        <v>146417</v>
      </c>
      <c r="U4330">
        <v>0</v>
      </c>
      <c r="V4330" t="s">
        <v>106083</v>
      </c>
      <c r="W4330">
        <v>24382000</v>
      </c>
      <c r="X4330">
        <v>4</v>
      </c>
      <c r="Y4330" t="s">
        <v>146418</v>
      </c>
      <c r="Z4330">
        <v>1</v>
      </c>
      <c r="AA4330" t="s">
        <v>146419</v>
      </c>
      <c r="AB4330" t="s">
        <v>146420</v>
      </c>
      <c r="AC4330" t="s">
        <v>42124</v>
      </c>
      <c r="AD4330" t="s">
        <v>42124</v>
      </c>
      <c r="AE4330">
        <v>1376</v>
      </c>
      <c r="AF4330" t="s">
        <v>42123</v>
      </c>
      <c r="AG4330" t="s">
        <v>42122</v>
      </c>
      <c r="AH4330" t="s">
        <v>42121</v>
      </c>
      <c r="AJ4330" s="4" t="s">
        <v>42120</v>
      </c>
    </row>
    <row r="4331" spans="1:36" x14ac:dyDescent="0.3">
      <c r="A4331" t="s">
        <v>128331</v>
      </c>
      <c r="B4331">
        <v>1</v>
      </c>
      <c r="C4331" t="s">
        <v>128332</v>
      </c>
      <c r="D4331" t="s">
        <v>128333</v>
      </c>
      <c r="H4331" t="s">
        <v>42119</v>
      </c>
      <c r="I4331" t="s">
        <v>42118</v>
      </c>
      <c r="J4331" t="s">
        <v>2539</v>
      </c>
      <c r="N4331">
        <v>2</v>
      </c>
      <c r="O4331">
        <v>2</v>
      </c>
      <c r="P4331">
        <v>2</v>
      </c>
      <c r="Q4331" t="s">
        <v>76147</v>
      </c>
      <c r="R4331" t="s">
        <v>76147</v>
      </c>
      <c r="S4331" t="s">
        <v>76147</v>
      </c>
      <c r="T4331" t="s">
        <v>146421</v>
      </c>
      <c r="U4331" t="s">
        <v>146422</v>
      </c>
      <c r="V4331" t="s">
        <v>146423</v>
      </c>
      <c r="W4331">
        <v>15238000</v>
      </c>
      <c r="X4331">
        <v>1</v>
      </c>
      <c r="Y4331" t="s">
        <v>146424</v>
      </c>
      <c r="Z4331">
        <v>1</v>
      </c>
      <c r="AA4331" t="s">
        <v>146425</v>
      </c>
      <c r="AB4331" t="s">
        <v>146426</v>
      </c>
      <c r="AC4331" t="s">
        <v>42117</v>
      </c>
      <c r="AD4331" t="s">
        <v>42117</v>
      </c>
      <c r="AE4331">
        <v>231</v>
      </c>
      <c r="AF4331" t="s">
        <v>42116</v>
      </c>
      <c r="AG4331" t="s">
        <v>42115</v>
      </c>
      <c r="AJ4331" s="4" t="s">
        <v>42114</v>
      </c>
    </row>
    <row r="4332" spans="1:36" x14ac:dyDescent="0.3">
      <c r="A4332">
        <v>1</v>
      </c>
      <c r="B4332" t="s">
        <v>55869</v>
      </c>
      <c r="C4332" t="s">
        <v>128334</v>
      </c>
      <c r="D4332" t="s">
        <v>128335</v>
      </c>
      <c r="J4332" t="s">
        <v>29228</v>
      </c>
      <c r="N4332">
        <v>9</v>
      </c>
      <c r="O4332">
        <v>9</v>
      </c>
      <c r="P4332">
        <v>9</v>
      </c>
      <c r="Q4332" t="s">
        <v>77358</v>
      </c>
      <c r="R4332" t="s">
        <v>77358</v>
      </c>
      <c r="S4332" t="s">
        <v>77358</v>
      </c>
      <c r="T4332" t="s">
        <v>96255</v>
      </c>
      <c r="U4332">
        <v>0</v>
      </c>
      <c r="V4332" t="s">
        <v>95829</v>
      </c>
      <c r="W4332">
        <v>169150000</v>
      </c>
      <c r="X4332">
        <v>17</v>
      </c>
      <c r="Y4332" t="s">
        <v>146427</v>
      </c>
      <c r="Z4332">
        <v>1</v>
      </c>
      <c r="AA4332" t="s">
        <v>146428</v>
      </c>
      <c r="AB4332" t="s">
        <v>146429</v>
      </c>
      <c r="AC4332" t="s">
        <v>29229</v>
      </c>
      <c r="AD4332" t="s">
        <v>29229</v>
      </c>
      <c r="AE4332">
        <v>4222</v>
      </c>
      <c r="AF4332" t="s">
        <v>29230</v>
      </c>
      <c r="AG4332" t="s">
        <v>29231</v>
      </c>
      <c r="AH4332" t="s">
        <v>29232</v>
      </c>
      <c r="AJ4332" s="4" t="s">
        <v>29233</v>
      </c>
    </row>
    <row r="4333" spans="1:36" x14ac:dyDescent="0.3">
      <c r="A4333" t="s">
        <v>128336</v>
      </c>
      <c r="B4333">
        <v>1</v>
      </c>
      <c r="C4333" t="s">
        <v>128337</v>
      </c>
      <c r="D4333" t="s">
        <v>128338</v>
      </c>
      <c r="H4333" t="s">
        <v>25184</v>
      </c>
      <c r="J4333" t="s">
        <v>25185</v>
      </c>
      <c r="N4333">
        <v>4</v>
      </c>
      <c r="O4333">
        <v>4</v>
      </c>
      <c r="P4333">
        <v>4</v>
      </c>
      <c r="Q4333" t="s">
        <v>77358</v>
      </c>
      <c r="R4333" t="s">
        <v>77358</v>
      </c>
      <c r="S4333" t="s">
        <v>77358</v>
      </c>
      <c r="T4333" t="s">
        <v>95788</v>
      </c>
      <c r="U4333" t="s">
        <v>146430</v>
      </c>
      <c r="V4333" t="s">
        <v>146431</v>
      </c>
      <c r="W4333">
        <v>27854000</v>
      </c>
      <c r="X4333">
        <v>7</v>
      </c>
      <c r="Y4333" t="s">
        <v>146432</v>
      </c>
      <c r="Z4333">
        <v>1</v>
      </c>
      <c r="AA4333" t="s">
        <v>146433</v>
      </c>
      <c r="AB4333" t="s">
        <v>146434</v>
      </c>
      <c r="AC4333" t="s">
        <v>25781</v>
      </c>
      <c r="AD4333" t="s">
        <v>25781</v>
      </c>
      <c r="AE4333">
        <v>3724</v>
      </c>
      <c r="AF4333" t="s">
        <v>25782</v>
      </c>
      <c r="AG4333" t="s">
        <v>25783</v>
      </c>
      <c r="AH4333" t="s">
        <v>25784</v>
      </c>
      <c r="AI4333" t="s">
        <v>25785</v>
      </c>
      <c r="AJ4333" s="4" t="s">
        <v>25786</v>
      </c>
    </row>
    <row r="4334" spans="1:36" x14ac:dyDescent="0.3">
      <c r="A4334" t="s">
        <v>63932</v>
      </c>
      <c r="B4334">
        <v>1</v>
      </c>
      <c r="C4334" t="s">
        <v>128339</v>
      </c>
      <c r="D4334" t="s">
        <v>121241</v>
      </c>
      <c r="H4334" t="s">
        <v>1182</v>
      </c>
      <c r="I4334" t="s">
        <v>33</v>
      </c>
      <c r="N4334">
        <v>16</v>
      </c>
      <c r="O4334">
        <v>1</v>
      </c>
      <c r="P4334">
        <v>1</v>
      </c>
      <c r="Q4334" t="s">
        <v>80726</v>
      </c>
      <c r="R4334" t="s">
        <v>76647</v>
      </c>
      <c r="S4334" t="s">
        <v>76647</v>
      </c>
      <c r="T4334" t="s">
        <v>77691</v>
      </c>
      <c r="U4334" t="s">
        <v>146435</v>
      </c>
      <c r="V4334" t="s">
        <v>146436</v>
      </c>
      <c r="W4334">
        <v>73625000</v>
      </c>
      <c r="X4334">
        <v>6</v>
      </c>
      <c r="Y4334" t="s">
        <v>146437</v>
      </c>
      <c r="Z4334">
        <v>1</v>
      </c>
      <c r="AA4334" t="s">
        <v>146438</v>
      </c>
      <c r="AB4334" t="s">
        <v>146439</v>
      </c>
      <c r="AC4334" t="s">
        <v>35567</v>
      </c>
      <c r="AD4334" t="s">
        <v>35567</v>
      </c>
      <c r="AE4334">
        <v>5290</v>
      </c>
      <c r="AF4334" t="s">
        <v>35568</v>
      </c>
      <c r="AG4334" t="s">
        <v>35569</v>
      </c>
      <c r="AJ4334" s="4" t="s">
        <v>11940</v>
      </c>
    </row>
    <row r="4335" spans="1:36" x14ac:dyDescent="0.3">
      <c r="A4335">
        <v>1</v>
      </c>
      <c r="B4335" t="s">
        <v>128340</v>
      </c>
      <c r="C4335" t="s">
        <v>122209</v>
      </c>
      <c r="D4335" t="s">
        <v>73370</v>
      </c>
      <c r="H4335" t="s">
        <v>3230</v>
      </c>
      <c r="I4335" t="s">
        <v>3231</v>
      </c>
      <c r="J4335" t="s">
        <v>3232</v>
      </c>
      <c r="N4335">
        <v>2</v>
      </c>
      <c r="O4335">
        <v>2</v>
      </c>
      <c r="P4335">
        <v>2</v>
      </c>
      <c r="Q4335" t="s">
        <v>76889</v>
      </c>
      <c r="R4335" t="s">
        <v>76889</v>
      </c>
      <c r="S4335" t="s">
        <v>76889</v>
      </c>
      <c r="T4335" t="s">
        <v>77441</v>
      </c>
      <c r="U4335" t="s">
        <v>146440</v>
      </c>
      <c r="V4335" t="s">
        <v>146441</v>
      </c>
      <c r="W4335">
        <v>16339000</v>
      </c>
      <c r="X4335">
        <v>2</v>
      </c>
      <c r="Y4335" t="s">
        <v>146442</v>
      </c>
      <c r="Z4335">
        <v>1</v>
      </c>
      <c r="AA4335" t="s">
        <v>146443</v>
      </c>
      <c r="AB4335" t="s">
        <v>146444</v>
      </c>
      <c r="AC4335" t="s">
        <v>3233</v>
      </c>
      <c r="AD4335" t="s">
        <v>3233</v>
      </c>
      <c r="AE4335">
        <v>597</v>
      </c>
      <c r="AF4335" t="s">
        <v>3234</v>
      </c>
      <c r="AG4335" t="s">
        <v>3235</v>
      </c>
      <c r="AH4335" t="s">
        <v>3236</v>
      </c>
      <c r="AJ4335" s="4" t="s">
        <v>3237</v>
      </c>
    </row>
    <row r="4336" spans="1:36" x14ac:dyDescent="0.3">
      <c r="A4336">
        <v>1</v>
      </c>
      <c r="B4336" t="s">
        <v>128341</v>
      </c>
      <c r="C4336" t="s">
        <v>128342</v>
      </c>
      <c r="D4336" t="s">
        <v>128343</v>
      </c>
      <c r="H4336" t="s">
        <v>42113</v>
      </c>
      <c r="I4336" t="s">
        <v>42112</v>
      </c>
      <c r="J4336" t="s">
        <v>552</v>
      </c>
      <c r="N4336">
        <v>4</v>
      </c>
      <c r="O4336">
        <v>4</v>
      </c>
      <c r="P4336">
        <v>4</v>
      </c>
      <c r="Q4336" t="s">
        <v>76518</v>
      </c>
      <c r="R4336" t="s">
        <v>76518</v>
      </c>
      <c r="S4336" t="s">
        <v>76518</v>
      </c>
      <c r="T4336" t="s">
        <v>146445</v>
      </c>
      <c r="U4336" t="s">
        <v>146446</v>
      </c>
      <c r="V4336" t="s">
        <v>146447</v>
      </c>
      <c r="W4336">
        <v>81192000</v>
      </c>
      <c r="X4336">
        <v>13</v>
      </c>
      <c r="Y4336" t="s">
        <v>146448</v>
      </c>
      <c r="Z4336">
        <v>1</v>
      </c>
      <c r="AA4336" t="s">
        <v>146449</v>
      </c>
      <c r="AB4336" t="s">
        <v>146450</v>
      </c>
      <c r="AC4336" t="s">
        <v>42111</v>
      </c>
      <c r="AD4336" t="s">
        <v>42111</v>
      </c>
      <c r="AE4336">
        <v>2401</v>
      </c>
      <c r="AF4336" t="s">
        <v>42110</v>
      </c>
      <c r="AG4336" t="s">
        <v>42109</v>
      </c>
      <c r="AH4336" t="s">
        <v>42108</v>
      </c>
      <c r="AI4336" t="s">
        <v>42107</v>
      </c>
      <c r="AJ4336" s="4" t="s">
        <v>42106</v>
      </c>
    </row>
    <row r="4337" spans="1:36" x14ac:dyDescent="0.3">
      <c r="A4337" t="s">
        <v>128344</v>
      </c>
      <c r="B4337">
        <v>1</v>
      </c>
      <c r="C4337" t="s">
        <v>128345</v>
      </c>
      <c r="D4337" t="s">
        <v>128346</v>
      </c>
      <c r="H4337" t="s">
        <v>16790</v>
      </c>
      <c r="I4337" t="s">
        <v>16791</v>
      </c>
      <c r="J4337" t="s">
        <v>16792</v>
      </c>
      <c r="N4337">
        <v>11</v>
      </c>
      <c r="O4337">
        <v>8</v>
      </c>
      <c r="P4337">
        <v>8</v>
      </c>
      <c r="Q4337" t="s">
        <v>86070</v>
      </c>
      <c r="R4337" t="s">
        <v>77243</v>
      </c>
      <c r="S4337" t="s">
        <v>77243</v>
      </c>
      <c r="T4337" t="s">
        <v>96873</v>
      </c>
      <c r="U4337">
        <v>0</v>
      </c>
      <c r="V4337" t="s">
        <v>146451</v>
      </c>
      <c r="W4337">
        <v>157610000</v>
      </c>
      <c r="X4337">
        <v>27</v>
      </c>
      <c r="Y4337" t="s">
        <v>146452</v>
      </c>
      <c r="Z4337">
        <v>1</v>
      </c>
      <c r="AA4337" t="s">
        <v>146453</v>
      </c>
      <c r="AB4337" t="s">
        <v>146454</v>
      </c>
      <c r="AC4337" t="s">
        <v>16793</v>
      </c>
      <c r="AD4337" t="s">
        <v>16793</v>
      </c>
      <c r="AE4337">
        <v>2320</v>
      </c>
      <c r="AF4337" t="s">
        <v>16794</v>
      </c>
      <c r="AG4337" t="s">
        <v>16795</v>
      </c>
      <c r="AH4337" t="s">
        <v>16796</v>
      </c>
      <c r="AJ4337" s="4" t="s">
        <v>16797</v>
      </c>
    </row>
    <row r="4338" spans="1:36" x14ac:dyDescent="0.3">
      <c r="A4338" t="s">
        <v>64212</v>
      </c>
      <c r="B4338">
        <v>1</v>
      </c>
      <c r="C4338" t="s">
        <v>128347</v>
      </c>
      <c r="D4338" t="s">
        <v>128348</v>
      </c>
      <c r="H4338" t="s">
        <v>42105</v>
      </c>
      <c r="I4338" t="s">
        <v>42104</v>
      </c>
      <c r="J4338" t="s">
        <v>42103</v>
      </c>
      <c r="K4338" t="s">
        <v>42102</v>
      </c>
      <c r="N4338">
        <v>4</v>
      </c>
      <c r="O4338">
        <v>4</v>
      </c>
      <c r="P4338">
        <v>3</v>
      </c>
      <c r="Q4338" t="s">
        <v>77281</v>
      </c>
      <c r="R4338" t="s">
        <v>77281</v>
      </c>
      <c r="S4338">
        <v>5</v>
      </c>
      <c r="T4338" t="s">
        <v>146455</v>
      </c>
      <c r="U4338" t="s">
        <v>146456</v>
      </c>
      <c r="V4338" t="s">
        <v>146457</v>
      </c>
      <c r="W4338">
        <v>39333000</v>
      </c>
      <c r="X4338">
        <v>2</v>
      </c>
      <c r="Y4338" t="s">
        <v>146458</v>
      </c>
      <c r="Z4338">
        <v>1</v>
      </c>
      <c r="AA4338" t="s">
        <v>146459</v>
      </c>
      <c r="AB4338" t="s">
        <v>146460</v>
      </c>
      <c r="AC4338" t="s">
        <v>42101</v>
      </c>
      <c r="AD4338" t="s">
        <v>42100</v>
      </c>
      <c r="AE4338">
        <v>2264</v>
      </c>
      <c r="AF4338" t="s">
        <v>42099</v>
      </c>
      <c r="AG4338" t="s">
        <v>42098</v>
      </c>
      <c r="AH4338" t="s">
        <v>42097</v>
      </c>
      <c r="AJ4338" s="4" t="s">
        <v>42096</v>
      </c>
    </row>
    <row r="4339" spans="1:36" x14ac:dyDescent="0.3">
      <c r="A4339" t="s">
        <v>128349</v>
      </c>
      <c r="B4339">
        <v>1</v>
      </c>
      <c r="C4339" t="s">
        <v>128350</v>
      </c>
      <c r="D4339" t="s">
        <v>128351</v>
      </c>
      <c r="H4339" t="s">
        <v>17837</v>
      </c>
      <c r="I4339" t="s">
        <v>17838</v>
      </c>
      <c r="J4339" t="s">
        <v>17839</v>
      </c>
      <c r="K4339" t="s">
        <v>17376</v>
      </c>
      <c r="N4339">
        <v>4</v>
      </c>
      <c r="O4339">
        <v>4</v>
      </c>
      <c r="P4339">
        <v>3</v>
      </c>
      <c r="Q4339" t="s">
        <v>77495</v>
      </c>
      <c r="R4339" t="s">
        <v>77495</v>
      </c>
      <c r="S4339" t="s">
        <v>76699</v>
      </c>
      <c r="T4339" t="s">
        <v>76946</v>
      </c>
      <c r="U4339" t="s">
        <v>146461</v>
      </c>
      <c r="V4339" t="s">
        <v>146462</v>
      </c>
      <c r="W4339">
        <v>36717000</v>
      </c>
      <c r="X4339">
        <v>7</v>
      </c>
      <c r="Y4339" t="s">
        <v>146463</v>
      </c>
      <c r="Z4339">
        <v>1</v>
      </c>
      <c r="AA4339" t="s">
        <v>146464</v>
      </c>
      <c r="AB4339" t="s">
        <v>146465</v>
      </c>
      <c r="AC4339" t="s">
        <v>17840</v>
      </c>
      <c r="AD4339" t="s">
        <v>17840</v>
      </c>
      <c r="AE4339">
        <v>2458</v>
      </c>
      <c r="AF4339" t="s">
        <v>17841</v>
      </c>
      <c r="AG4339" t="s">
        <v>17842</v>
      </c>
      <c r="AH4339" t="s">
        <v>17843</v>
      </c>
      <c r="AJ4339" s="4" t="s">
        <v>17844</v>
      </c>
    </row>
    <row r="4340" spans="1:36" x14ac:dyDescent="0.3">
      <c r="A4340" t="s">
        <v>128352</v>
      </c>
      <c r="B4340">
        <v>1</v>
      </c>
      <c r="C4340" t="s">
        <v>128353</v>
      </c>
      <c r="D4340" t="s">
        <v>128354</v>
      </c>
      <c r="H4340" t="s">
        <v>21599</v>
      </c>
      <c r="I4340" t="s">
        <v>22773</v>
      </c>
      <c r="J4340" t="s">
        <v>2769</v>
      </c>
      <c r="N4340">
        <v>8</v>
      </c>
      <c r="O4340">
        <v>8</v>
      </c>
      <c r="P4340">
        <v>8</v>
      </c>
      <c r="Q4340" t="s">
        <v>77267</v>
      </c>
      <c r="R4340" t="s">
        <v>77267</v>
      </c>
      <c r="S4340" t="s">
        <v>77267</v>
      </c>
      <c r="T4340" t="s">
        <v>87543</v>
      </c>
      <c r="U4340">
        <v>0</v>
      </c>
      <c r="V4340" t="s">
        <v>146466</v>
      </c>
      <c r="W4340">
        <v>57306000</v>
      </c>
      <c r="X4340">
        <v>7</v>
      </c>
      <c r="Y4340" t="s">
        <v>146467</v>
      </c>
      <c r="Z4340">
        <v>1</v>
      </c>
      <c r="AA4340" t="s">
        <v>146468</v>
      </c>
      <c r="AB4340" t="s">
        <v>146469</v>
      </c>
      <c r="AC4340" t="s">
        <v>33420</v>
      </c>
      <c r="AD4340" t="s">
        <v>33420</v>
      </c>
      <c r="AE4340">
        <v>4872</v>
      </c>
      <c r="AF4340" t="s">
        <v>33421</v>
      </c>
      <c r="AG4340" t="s">
        <v>33422</v>
      </c>
      <c r="AH4340" t="s">
        <v>33423</v>
      </c>
      <c r="AJ4340" s="4" t="s">
        <v>33424</v>
      </c>
    </row>
    <row r="4341" spans="1:36" x14ac:dyDescent="0.3">
      <c r="A4341" t="s">
        <v>128355</v>
      </c>
      <c r="B4341">
        <v>1</v>
      </c>
      <c r="C4341" t="s">
        <v>128356</v>
      </c>
      <c r="D4341" t="s">
        <v>124005</v>
      </c>
      <c r="H4341" t="s">
        <v>42095</v>
      </c>
      <c r="I4341" t="s">
        <v>42094</v>
      </c>
      <c r="J4341" t="s">
        <v>42093</v>
      </c>
      <c r="N4341">
        <v>6</v>
      </c>
      <c r="O4341">
        <v>6</v>
      </c>
      <c r="P4341">
        <v>6</v>
      </c>
      <c r="Q4341" t="s">
        <v>48411</v>
      </c>
      <c r="R4341" t="s">
        <v>48411</v>
      </c>
      <c r="S4341" t="s">
        <v>48411</v>
      </c>
      <c r="T4341" t="s">
        <v>146470</v>
      </c>
      <c r="U4341">
        <v>0</v>
      </c>
      <c r="V4341" t="s">
        <v>146471</v>
      </c>
      <c r="W4341">
        <v>127310000</v>
      </c>
      <c r="X4341">
        <v>23</v>
      </c>
      <c r="Y4341" t="s">
        <v>146472</v>
      </c>
      <c r="Z4341">
        <v>1</v>
      </c>
      <c r="AA4341" t="s">
        <v>146473</v>
      </c>
      <c r="AB4341" t="s">
        <v>146474</v>
      </c>
      <c r="AC4341" t="s">
        <v>42092</v>
      </c>
      <c r="AD4341" t="s">
        <v>42091</v>
      </c>
      <c r="AE4341">
        <v>2584</v>
      </c>
      <c r="AF4341" t="s">
        <v>42090</v>
      </c>
      <c r="AG4341" t="s">
        <v>42089</v>
      </c>
      <c r="AH4341" t="s">
        <v>42088</v>
      </c>
      <c r="AJ4341" s="4" t="s">
        <v>42087</v>
      </c>
    </row>
    <row r="4342" spans="1:36" x14ac:dyDescent="0.3">
      <c r="A4342">
        <v>1</v>
      </c>
      <c r="B4342" t="s">
        <v>64092</v>
      </c>
      <c r="C4342" t="s">
        <v>73475</v>
      </c>
      <c r="D4342" t="s">
        <v>124032</v>
      </c>
      <c r="H4342" t="s">
        <v>11381</v>
      </c>
      <c r="I4342" t="s">
        <v>11382</v>
      </c>
      <c r="J4342" t="s">
        <v>11383</v>
      </c>
      <c r="K4342" t="s">
        <v>3120</v>
      </c>
      <c r="N4342">
        <v>17</v>
      </c>
      <c r="O4342">
        <v>17</v>
      </c>
      <c r="P4342">
        <v>17</v>
      </c>
      <c r="Q4342">
        <v>36</v>
      </c>
      <c r="R4342">
        <v>36</v>
      </c>
      <c r="S4342">
        <v>36</v>
      </c>
      <c r="T4342" t="s">
        <v>90171</v>
      </c>
      <c r="U4342">
        <v>0</v>
      </c>
      <c r="V4342" t="s">
        <v>146475</v>
      </c>
      <c r="W4342">
        <v>418640000</v>
      </c>
      <c r="X4342">
        <v>57</v>
      </c>
      <c r="Y4342" t="s">
        <v>146476</v>
      </c>
      <c r="Z4342">
        <v>1</v>
      </c>
      <c r="AA4342" t="s">
        <v>146477</v>
      </c>
      <c r="AB4342" t="s">
        <v>146478</v>
      </c>
      <c r="AC4342" t="s">
        <v>11384</v>
      </c>
      <c r="AD4342" t="s">
        <v>11385</v>
      </c>
      <c r="AE4342">
        <v>1609</v>
      </c>
      <c r="AF4342" t="s">
        <v>11386</v>
      </c>
      <c r="AG4342" t="s">
        <v>11387</v>
      </c>
      <c r="AH4342" t="s">
        <v>11388</v>
      </c>
      <c r="AJ4342" s="4" t="s">
        <v>11389</v>
      </c>
    </row>
    <row r="4343" spans="1:36" x14ac:dyDescent="0.3">
      <c r="A4343" t="s">
        <v>49095</v>
      </c>
      <c r="B4343">
        <v>1</v>
      </c>
      <c r="C4343" t="s">
        <v>128357</v>
      </c>
      <c r="D4343" t="s">
        <v>127249</v>
      </c>
      <c r="H4343" t="s">
        <v>22135</v>
      </c>
      <c r="I4343" t="s">
        <v>22136</v>
      </c>
      <c r="J4343" t="s">
        <v>22137</v>
      </c>
      <c r="K4343" t="s">
        <v>948</v>
      </c>
      <c r="N4343">
        <v>13</v>
      </c>
      <c r="O4343">
        <v>13</v>
      </c>
      <c r="P4343">
        <v>13</v>
      </c>
      <c r="Q4343" t="s">
        <v>76939</v>
      </c>
      <c r="R4343" t="s">
        <v>76939</v>
      </c>
      <c r="S4343" t="s">
        <v>76939</v>
      </c>
      <c r="T4343" t="s">
        <v>79312</v>
      </c>
      <c r="U4343">
        <v>0</v>
      </c>
      <c r="V4343" t="s">
        <v>146479</v>
      </c>
      <c r="W4343">
        <v>446810000</v>
      </c>
      <c r="X4343">
        <v>41</v>
      </c>
      <c r="Y4343" t="s">
        <v>146480</v>
      </c>
      <c r="Z4343">
        <v>1</v>
      </c>
      <c r="AA4343" t="s">
        <v>146481</v>
      </c>
      <c r="AB4343" t="s">
        <v>146482</v>
      </c>
      <c r="AC4343" t="s">
        <v>22138</v>
      </c>
      <c r="AD4343" t="s">
        <v>22138</v>
      </c>
      <c r="AE4343">
        <v>3137</v>
      </c>
      <c r="AF4343" t="s">
        <v>22139</v>
      </c>
      <c r="AG4343" t="s">
        <v>22140</v>
      </c>
      <c r="AH4343" t="s">
        <v>22141</v>
      </c>
      <c r="AJ4343" s="4" t="s">
        <v>22142</v>
      </c>
    </row>
    <row r="4344" spans="1:36" x14ac:dyDescent="0.3">
      <c r="A4344" t="s">
        <v>128358</v>
      </c>
      <c r="B4344">
        <v>1</v>
      </c>
      <c r="C4344" t="s">
        <v>128359</v>
      </c>
      <c r="D4344" t="s">
        <v>128360</v>
      </c>
      <c r="N4344">
        <v>2</v>
      </c>
      <c r="O4344">
        <v>2</v>
      </c>
      <c r="P4344">
        <v>2</v>
      </c>
      <c r="Q4344" t="s">
        <v>76128</v>
      </c>
      <c r="R4344" t="s">
        <v>76128</v>
      </c>
      <c r="S4344" t="s">
        <v>76128</v>
      </c>
      <c r="T4344" t="s">
        <v>94929</v>
      </c>
      <c r="U4344" t="s">
        <v>146483</v>
      </c>
      <c r="V4344" t="s">
        <v>146484</v>
      </c>
      <c r="W4344">
        <v>14596000</v>
      </c>
      <c r="X4344">
        <v>6</v>
      </c>
      <c r="Y4344" t="s">
        <v>146485</v>
      </c>
      <c r="Z4344">
        <v>1</v>
      </c>
      <c r="AA4344" t="s">
        <v>146486</v>
      </c>
      <c r="AB4344" t="s">
        <v>146487</v>
      </c>
      <c r="AC4344" t="s">
        <v>42086</v>
      </c>
      <c r="AD4344" t="s">
        <v>42086</v>
      </c>
      <c r="AE4344">
        <v>2993</v>
      </c>
      <c r="AF4344" t="s">
        <v>21201</v>
      </c>
      <c r="AG4344" t="s">
        <v>21202</v>
      </c>
      <c r="AH4344" t="s">
        <v>21203</v>
      </c>
      <c r="AJ4344" s="4" t="s">
        <v>21204</v>
      </c>
    </row>
    <row r="4345" spans="1:36" x14ac:dyDescent="0.3">
      <c r="A4345" t="s">
        <v>128361</v>
      </c>
      <c r="B4345">
        <v>1</v>
      </c>
      <c r="C4345" t="s">
        <v>128362</v>
      </c>
      <c r="D4345" t="s">
        <v>52183</v>
      </c>
      <c r="H4345" t="s">
        <v>42085</v>
      </c>
      <c r="J4345" t="s">
        <v>2778</v>
      </c>
      <c r="N4345">
        <v>2</v>
      </c>
      <c r="O4345">
        <v>2</v>
      </c>
      <c r="P4345">
        <v>2</v>
      </c>
      <c r="Q4345" t="s">
        <v>102771</v>
      </c>
      <c r="R4345" t="s">
        <v>102771</v>
      </c>
      <c r="S4345" t="s">
        <v>102771</v>
      </c>
      <c r="T4345" t="s">
        <v>146488</v>
      </c>
      <c r="U4345" t="s">
        <v>146489</v>
      </c>
      <c r="V4345" t="s">
        <v>146490</v>
      </c>
      <c r="W4345">
        <v>135300000</v>
      </c>
      <c r="X4345">
        <v>4</v>
      </c>
      <c r="Y4345" t="s">
        <v>146491</v>
      </c>
      <c r="Z4345">
        <v>1</v>
      </c>
      <c r="AA4345" t="s">
        <v>146492</v>
      </c>
      <c r="AB4345" t="s">
        <v>146493</v>
      </c>
      <c r="AC4345" t="s">
        <v>42084</v>
      </c>
      <c r="AD4345" t="s">
        <v>42084</v>
      </c>
      <c r="AE4345">
        <v>4325</v>
      </c>
      <c r="AF4345" t="s">
        <v>42083</v>
      </c>
      <c r="AG4345" t="s">
        <v>42082</v>
      </c>
      <c r="AH4345" t="s">
        <v>42081</v>
      </c>
      <c r="AJ4345" s="4" t="s">
        <v>42080</v>
      </c>
    </row>
    <row r="4346" spans="1:36" x14ac:dyDescent="0.3">
      <c r="A4346" t="s">
        <v>128363</v>
      </c>
      <c r="B4346">
        <v>1</v>
      </c>
      <c r="C4346" t="s">
        <v>68037</v>
      </c>
      <c r="D4346" t="s">
        <v>128364</v>
      </c>
      <c r="H4346" t="s">
        <v>14828</v>
      </c>
      <c r="I4346" t="s">
        <v>14829</v>
      </c>
      <c r="J4346" t="s">
        <v>14830</v>
      </c>
      <c r="K4346" t="s">
        <v>563</v>
      </c>
      <c r="N4346">
        <v>13</v>
      </c>
      <c r="O4346">
        <v>13</v>
      </c>
      <c r="P4346">
        <v>13</v>
      </c>
      <c r="Q4346" t="s">
        <v>48713</v>
      </c>
      <c r="R4346" t="s">
        <v>48713</v>
      </c>
      <c r="S4346" t="s">
        <v>48713</v>
      </c>
      <c r="T4346" t="s">
        <v>90935</v>
      </c>
      <c r="U4346">
        <v>0</v>
      </c>
      <c r="V4346" t="s">
        <v>88427</v>
      </c>
      <c r="W4346">
        <v>452910000</v>
      </c>
      <c r="X4346">
        <v>52</v>
      </c>
      <c r="Y4346" t="s">
        <v>146494</v>
      </c>
      <c r="Z4346">
        <v>1</v>
      </c>
      <c r="AA4346" t="s">
        <v>146495</v>
      </c>
      <c r="AB4346" t="s">
        <v>146496</v>
      </c>
      <c r="AC4346" t="s">
        <v>14831</v>
      </c>
      <c r="AD4346" t="s">
        <v>14831</v>
      </c>
      <c r="AE4346">
        <v>2059</v>
      </c>
      <c r="AF4346" t="s">
        <v>14832</v>
      </c>
      <c r="AG4346" t="s">
        <v>14833</v>
      </c>
      <c r="AH4346" t="s">
        <v>14834</v>
      </c>
      <c r="AJ4346" s="4" t="s">
        <v>14835</v>
      </c>
    </row>
    <row r="4347" spans="1:36" x14ac:dyDescent="0.3">
      <c r="A4347">
        <v>1</v>
      </c>
      <c r="B4347" t="s">
        <v>51007</v>
      </c>
      <c r="C4347" t="s">
        <v>72019</v>
      </c>
      <c r="D4347" t="s">
        <v>49461</v>
      </c>
      <c r="H4347" t="s">
        <v>30319</v>
      </c>
      <c r="I4347" t="s">
        <v>33</v>
      </c>
      <c r="J4347" t="s">
        <v>30320</v>
      </c>
      <c r="N4347">
        <v>9</v>
      </c>
      <c r="O4347">
        <v>9</v>
      </c>
      <c r="P4347">
        <v>9</v>
      </c>
      <c r="Q4347" t="s">
        <v>77696</v>
      </c>
      <c r="R4347" t="s">
        <v>77696</v>
      </c>
      <c r="S4347" t="s">
        <v>77696</v>
      </c>
      <c r="T4347" t="s">
        <v>88437</v>
      </c>
      <c r="U4347">
        <v>0</v>
      </c>
      <c r="V4347" t="s">
        <v>146497</v>
      </c>
      <c r="W4347">
        <v>644200000</v>
      </c>
      <c r="X4347">
        <v>60</v>
      </c>
      <c r="Y4347" t="s">
        <v>146498</v>
      </c>
      <c r="Z4347">
        <v>1</v>
      </c>
      <c r="AA4347" t="s">
        <v>146499</v>
      </c>
      <c r="AB4347" t="s">
        <v>146500</v>
      </c>
      <c r="AC4347" t="s">
        <v>30321</v>
      </c>
      <c r="AD4347" t="s">
        <v>30321</v>
      </c>
      <c r="AE4347">
        <v>4401</v>
      </c>
      <c r="AF4347" t="s">
        <v>30322</v>
      </c>
      <c r="AG4347" t="s">
        <v>30323</v>
      </c>
      <c r="AH4347" t="s">
        <v>30324</v>
      </c>
      <c r="AJ4347" s="4" t="s">
        <v>30325</v>
      </c>
    </row>
    <row r="4348" spans="1:36" x14ac:dyDescent="0.3">
      <c r="A4348">
        <v>1</v>
      </c>
      <c r="B4348" t="s">
        <v>128365</v>
      </c>
      <c r="C4348" t="s">
        <v>128366</v>
      </c>
      <c r="D4348" t="s">
        <v>128367</v>
      </c>
      <c r="I4348" t="s">
        <v>2161</v>
      </c>
      <c r="N4348">
        <v>8</v>
      </c>
      <c r="O4348">
        <v>8</v>
      </c>
      <c r="P4348">
        <v>8</v>
      </c>
      <c r="Q4348" t="s">
        <v>75936</v>
      </c>
      <c r="R4348" t="s">
        <v>75936</v>
      </c>
      <c r="S4348" t="s">
        <v>75936</v>
      </c>
      <c r="T4348" t="s">
        <v>97822</v>
      </c>
      <c r="U4348">
        <v>0</v>
      </c>
      <c r="V4348" t="s">
        <v>146501</v>
      </c>
      <c r="W4348">
        <v>244710000</v>
      </c>
      <c r="X4348">
        <v>45</v>
      </c>
      <c r="Y4348" t="s">
        <v>146502</v>
      </c>
      <c r="Z4348">
        <v>1</v>
      </c>
      <c r="AA4348" t="s">
        <v>146503</v>
      </c>
      <c r="AB4348" t="s">
        <v>146504</v>
      </c>
      <c r="AC4348" t="s">
        <v>2162</v>
      </c>
      <c r="AD4348" t="s">
        <v>2162</v>
      </c>
      <c r="AE4348">
        <v>443</v>
      </c>
      <c r="AF4348" t="s">
        <v>2163</v>
      </c>
      <c r="AG4348" t="s">
        <v>2164</v>
      </c>
      <c r="AJ4348" s="4" t="s">
        <v>2165</v>
      </c>
    </row>
    <row r="4349" spans="1:36" x14ac:dyDescent="0.3">
      <c r="A4349" t="s">
        <v>128368</v>
      </c>
      <c r="B4349">
        <v>1</v>
      </c>
      <c r="C4349" t="s">
        <v>49604</v>
      </c>
      <c r="D4349" t="s">
        <v>58913</v>
      </c>
      <c r="J4349" t="s">
        <v>35893</v>
      </c>
      <c r="N4349">
        <v>3</v>
      </c>
      <c r="O4349">
        <v>3</v>
      </c>
      <c r="P4349">
        <v>3</v>
      </c>
      <c r="Q4349" t="s">
        <v>76073</v>
      </c>
      <c r="R4349" t="s">
        <v>76073</v>
      </c>
      <c r="S4349" t="s">
        <v>76073</v>
      </c>
      <c r="T4349" t="s">
        <v>146505</v>
      </c>
      <c r="U4349" t="s">
        <v>146506</v>
      </c>
      <c r="V4349" t="s">
        <v>146507</v>
      </c>
      <c r="W4349">
        <v>27200000</v>
      </c>
      <c r="X4349">
        <v>5</v>
      </c>
      <c r="Y4349" t="s">
        <v>146508</v>
      </c>
      <c r="Z4349">
        <v>1</v>
      </c>
      <c r="AA4349" t="s">
        <v>146509</v>
      </c>
      <c r="AB4349" t="s">
        <v>146510</v>
      </c>
      <c r="AC4349" t="s">
        <v>35894</v>
      </c>
      <c r="AD4349" t="s">
        <v>35894</v>
      </c>
      <c r="AE4349">
        <v>3638</v>
      </c>
      <c r="AF4349" t="s">
        <v>35895</v>
      </c>
      <c r="AG4349" t="s">
        <v>35896</v>
      </c>
      <c r="AH4349" t="s">
        <v>35897</v>
      </c>
      <c r="AJ4349" s="4" t="s">
        <v>35898</v>
      </c>
    </row>
    <row r="4350" spans="1:36" x14ac:dyDescent="0.3">
      <c r="A4350">
        <v>1</v>
      </c>
      <c r="B4350" t="s">
        <v>101952</v>
      </c>
      <c r="C4350" t="s">
        <v>128369</v>
      </c>
      <c r="D4350" t="s">
        <v>118456</v>
      </c>
      <c r="H4350" t="s">
        <v>42079</v>
      </c>
      <c r="I4350" t="s">
        <v>42078</v>
      </c>
      <c r="J4350" t="s">
        <v>42077</v>
      </c>
      <c r="N4350">
        <v>4</v>
      </c>
      <c r="O4350">
        <v>4</v>
      </c>
      <c r="P4350">
        <v>4</v>
      </c>
      <c r="Q4350" t="s">
        <v>77446</v>
      </c>
      <c r="R4350" t="s">
        <v>77446</v>
      </c>
      <c r="S4350" t="s">
        <v>77446</v>
      </c>
      <c r="T4350" t="s">
        <v>146511</v>
      </c>
      <c r="U4350">
        <v>0</v>
      </c>
      <c r="V4350" t="s">
        <v>146512</v>
      </c>
      <c r="W4350">
        <v>38860000</v>
      </c>
      <c r="X4350">
        <v>4</v>
      </c>
      <c r="Y4350" t="s">
        <v>146513</v>
      </c>
      <c r="Z4350">
        <v>1</v>
      </c>
      <c r="AA4350" t="s">
        <v>146514</v>
      </c>
      <c r="AB4350" t="s">
        <v>146515</v>
      </c>
      <c r="AC4350" t="s">
        <v>42076</v>
      </c>
      <c r="AD4350" t="s">
        <v>42076</v>
      </c>
      <c r="AE4350">
        <v>5111</v>
      </c>
      <c r="AF4350" t="s">
        <v>42075</v>
      </c>
      <c r="AG4350" t="s">
        <v>42074</v>
      </c>
      <c r="AH4350" t="s">
        <v>42073</v>
      </c>
      <c r="AJ4350" s="4" t="s">
        <v>42072</v>
      </c>
    </row>
    <row r="4351" spans="1:36" x14ac:dyDescent="0.3">
      <c r="A4351">
        <v>1</v>
      </c>
      <c r="B4351" t="s">
        <v>128370</v>
      </c>
      <c r="C4351" t="s">
        <v>128371</v>
      </c>
      <c r="D4351" t="s">
        <v>128372</v>
      </c>
      <c r="J4351" t="s">
        <v>1395</v>
      </c>
      <c r="N4351">
        <v>4</v>
      </c>
      <c r="O4351">
        <v>4</v>
      </c>
      <c r="P4351">
        <v>4</v>
      </c>
      <c r="Q4351" t="s">
        <v>48604</v>
      </c>
      <c r="R4351" t="s">
        <v>48604</v>
      </c>
      <c r="S4351" t="s">
        <v>48604</v>
      </c>
      <c r="T4351" t="s">
        <v>93667</v>
      </c>
      <c r="U4351">
        <v>0</v>
      </c>
      <c r="V4351" t="s">
        <v>146516</v>
      </c>
      <c r="W4351">
        <v>98088000</v>
      </c>
      <c r="X4351">
        <v>12</v>
      </c>
      <c r="Y4351" t="s">
        <v>146517</v>
      </c>
      <c r="Z4351">
        <v>1</v>
      </c>
      <c r="AA4351" t="s">
        <v>146518</v>
      </c>
      <c r="AB4351" t="s">
        <v>146519</v>
      </c>
      <c r="AC4351" t="s">
        <v>42071</v>
      </c>
      <c r="AD4351" t="s">
        <v>42070</v>
      </c>
      <c r="AE4351">
        <v>4160</v>
      </c>
      <c r="AF4351" t="s">
        <v>42069</v>
      </c>
      <c r="AG4351" t="s">
        <v>42068</v>
      </c>
      <c r="AH4351" t="s">
        <v>42067</v>
      </c>
      <c r="AJ4351" s="4" t="s">
        <v>42066</v>
      </c>
    </row>
    <row r="4352" spans="1:36" x14ac:dyDescent="0.3">
      <c r="A4352" t="s">
        <v>128373</v>
      </c>
      <c r="B4352">
        <v>1</v>
      </c>
      <c r="C4352" t="s">
        <v>128374</v>
      </c>
      <c r="D4352" t="s">
        <v>128375</v>
      </c>
      <c r="H4352" t="s">
        <v>34477</v>
      </c>
      <c r="I4352" t="s">
        <v>34478</v>
      </c>
      <c r="J4352" t="s">
        <v>34479</v>
      </c>
      <c r="N4352">
        <v>2</v>
      </c>
      <c r="O4352">
        <v>2</v>
      </c>
      <c r="P4352">
        <v>2</v>
      </c>
      <c r="Q4352" t="s">
        <v>48725</v>
      </c>
      <c r="R4352" t="s">
        <v>48725</v>
      </c>
      <c r="S4352" t="s">
        <v>48725</v>
      </c>
      <c r="T4352" t="s">
        <v>76172</v>
      </c>
      <c r="U4352" t="s">
        <v>146520</v>
      </c>
      <c r="V4352" t="s">
        <v>146521</v>
      </c>
      <c r="W4352">
        <v>33683000</v>
      </c>
      <c r="X4352">
        <v>4</v>
      </c>
      <c r="Y4352" t="s">
        <v>146522</v>
      </c>
      <c r="Z4352">
        <v>1</v>
      </c>
      <c r="AA4352" t="s">
        <v>146523</v>
      </c>
      <c r="AB4352" t="s">
        <v>146524</v>
      </c>
      <c r="AC4352" t="s">
        <v>34480</v>
      </c>
      <c r="AD4352" t="s">
        <v>34480</v>
      </c>
      <c r="AE4352">
        <v>5033</v>
      </c>
      <c r="AF4352" t="s">
        <v>34481</v>
      </c>
      <c r="AG4352" t="s">
        <v>34482</v>
      </c>
      <c r="AH4352" t="s">
        <v>34483</v>
      </c>
      <c r="AJ4352" s="4" t="s">
        <v>34484</v>
      </c>
    </row>
    <row r="4353" spans="1:36" x14ac:dyDescent="0.3">
      <c r="A4353">
        <v>1</v>
      </c>
      <c r="B4353" t="s">
        <v>128376</v>
      </c>
      <c r="C4353" t="s">
        <v>63282</v>
      </c>
      <c r="D4353" t="s">
        <v>101348</v>
      </c>
      <c r="H4353" t="s">
        <v>32973</v>
      </c>
      <c r="I4353" t="s">
        <v>32974</v>
      </c>
      <c r="J4353" t="s">
        <v>32975</v>
      </c>
      <c r="K4353" t="s">
        <v>3269</v>
      </c>
      <c r="N4353">
        <v>16</v>
      </c>
      <c r="O4353">
        <v>13</v>
      </c>
      <c r="P4353">
        <v>13</v>
      </c>
      <c r="Q4353" t="s">
        <v>76687</v>
      </c>
      <c r="R4353" t="s">
        <v>48558</v>
      </c>
      <c r="S4353" t="s">
        <v>48558</v>
      </c>
      <c r="T4353" t="s">
        <v>93682</v>
      </c>
      <c r="U4353">
        <v>0</v>
      </c>
      <c r="V4353" t="s">
        <v>146525</v>
      </c>
      <c r="W4353">
        <v>593870000</v>
      </c>
      <c r="X4353">
        <v>71</v>
      </c>
      <c r="Y4353" t="s">
        <v>146526</v>
      </c>
      <c r="Z4353">
        <v>1</v>
      </c>
      <c r="AA4353" t="s">
        <v>146527</v>
      </c>
      <c r="AB4353" t="s">
        <v>146528</v>
      </c>
      <c r="AC4353" t="s">
        <v>32977</v>
      </c>
      <c r="AD4353" t="s">
        <v>32977</v>
      </c>
      <c r="AE4353">
        <v>4805</v>
      </c>
      <c r="AF4353" t="s">
        <v>32978</v>
      </c>
      <c r="AG4353" t="s">
        <v>32979</v>
      </c>
      <c r="AH4353" t="s">
        <v>32980</v>
      </c>
      <c r="AJ4353" s="4" t="s">
        <v>32981</v>
      </c>
    </row>
    <row r="4354" spans="1:36" x14ac:dyDescent="0.3">
      <c r="A4354">
        <v>1</v>
      </c>
      <c r="B4354" t="s">
        <v>128377</v>
      </c>
      <c r="C4354" t="s">
        <v>128378</v>
      </c>
      <c r="D4354" t="s">
        <v>128379</v>
      </c>
      <c r="H4354" t="s">
        <v>24300</v>
      </c>
      <c r="I4354" t="s">
        <v>24301</v>
      </c>
      <c r="J4354" t="s">
        <v>24302</v>
      </c>
      <c r="K4354" t="s">
        <v>10396</v>
      </c>
      <c r="N4354">
        <v>3</v>
      </c>
      <c r="O4354">
        <v>3</v>
      </c>
      <c r="P4354">
        <v>3</v>
      </c>
      <c r="Q4354" t="s">
        <v>80446</v>
      </c>
      <c r="R4354" t="s">
        <v>80446</v>
      </c>
      <c r="S4354" t="s">
        <v>80446</v>
      </c>
      <c r="T4354" t="s">
        <v>81007</v>
      </c>
      <c r="U4354" t="s">
        <v>146529</v>
      </c>
      <c r="V4354" t="s">
        <v>146530</v>
      </c>
      <c r="W4354">
        <v>45970000</v>
      </c>
      <c r="X4354">
        <v>6</v>
      </c>
      <c r="Y4354" t="s">
        <v>146531</v>
      </c>
      <c r="Z4354">
        <v>1</v>
      </c>
      <c r="AA4354" t="s">
        <v>146532</v>
      </c>
      <c r="AB4354" t="s">
        <v>146533</v>
      </c>
      <c r="AC4354" t="s">
        <v>24303</v>
      </c>
      <c r="AD4354" t="s">
        <v>24303</v>
      </c>
      <c r="AE4354">
        <v>3504</v>
      </c>
      <c r="AF4354" t="s">
        <v>24304</v>
      </c>
      <c r="AG4354" t="s">
        <v>24305</v>
      </c>
      <c r="AH4354" t="s">
        <v>24306</v>
      </c>
      <c r="AJ4354" s="4" t="s">
        <v>24307</v>
      </c>
    </row>
    <row r="4355" spans="1:36" x14ac:dyDescent="0.3">
      <c r="A4355" t="s">
        <v>128380</v>
      </c>
      <c r="B4355">
        <v>1</v>
      </c>
      <c r="C4355" t="s">
        <v>128381</v>
      </c>
      <c r="D4355" t="s">
        <v>70577</v>
      </c>
      <c r="H4355" t="s">
        <v>30335</v>
      </c>
      <c r="I4355" t="s">
        <v>765</v>
      </c>
      <c r="J4355" t="s">
        <v>30336</v>
      </c>
      <c r="N4355">
        <v>3</v>
      </c>
      <c r="O4355">
        <v>3</v>
      </c>
      <c r="P4355">
        <v>3</v>
      </c>
      <c r="Q4355">
        <v>7</v>
      </c>
      <c r="R4355">
        <v>7</v>
      </c>
      <c r="S4355">
        <v>7</v>
      </c>
      <c r="T4355" t="s">
        <v>91688</v>
      </c>
      <c r="U4355" t="s">
        <v>146534</v>
      </c>
      <c r="V4355" t="s">
        <v>97213</v>
      </c>
      <c r="W4355">
        <v>70375000</v>
      </c>
      <c r="X4355">
        <v>5</v>
      </c>
      <c r="Y4355" t="s">
        <v>146535</v>
      </c>
      <c r="Z4355">
        <v>1</v>
      </c>
      <c r="AA4355" t="s">
        <v>146536</v>
      </c>
      <c r="AB4355" t="s">
        <v>146537</v>
      </c>
      <c r="AC4355" t="s">
        <v>42065</v>
      </c>
      <c r="AD4355" t="s">
        <v>30338</v>
      </c>
      <c r="AE4355">
        <v>4403</v>
      </c>
      <c r="AF4355" t="s">
        <v>30339</v>
      </c>
      <c r="AG4355" t="s">
        <v>30340</v>
      </c>
      <c r="AH4355" t="s">
        <v>30341</v>
      </c>
      <c r="AJ4355" s="4" t="s">
        <v>30342</v>
      </c>
    </row>
    <row r="4356" spans="1:36" x14ac:dyDescent="0.3">
      <c r="A4356">
        <v>1</v>
      </c>
      <c r="B4356" t="s">
        <v>74038</v>
      </c>
      <c r="C4356" t="s">
        <v>128382</v>
      </c>
      <c r="D4356" t="s">
        <v>128383</v>
      </c>
      <c r="N4356">
        <v>1</v>
      </c>
      <c r="O4356">
        <v>1</v>
      </c>
      <c r="P4356">
        <v>1</v>
      </c>
      <c r="Q4356" t="s">
        <v>76795</v>
      </c>
      <c r="R4356" t="s">
        <v>76795</v>
      </c>
      <c r="S4356" t="s">
        <v>76795</v>
      </c>
      <c r="T4356" t="s">
        <v>77486</v>
      </c>
      <c r="U4356" t="s">
        <v>146538</v>
      </c>
      <c r="V4356" t="s">
        <v>146539</v>
      </c>
      <c r="W4356">
        <v>30034000</v>
      </c>
      <c r="X4356">
        <v>7</v>
      </c>
      <c r="Y4356" t="s">
        <v>146540</v>
      </c>
      <c r="Z4356">
        <v>1</v>
      </c>
      <c r="AA4356" t="s">
        <v>146541</v>
      </c>
      <c r="AB4356" t="s">
        <v>146542</v>
      </c>
      <c r="AC4356" t="s">
        <v>20479</v>
      </c>
      <c r="AD4356" t="s">
        <v>20479</v>
      </c>
      <c r="AE4356">
        <v>2881</v>
      </c>
      <c r="AF4356" t="s">
        <v>20480</v>
      </c>
      <c r="AG4356" t="s">
        <v>20481</v>
      </c>
      <c r="AH4356" t="s">
        <v>20482</v>
      </c>
      <c r="AI4356" t="s">
        <v>20483</v>
      </c>
      <c r="AJ4356" s="4" t="s">
        <v>20484</v>
      </c>
    </row>
    <row r="4357" spans="1:36" x14ac:dyDescent="0.3">
      <c r="A4357" t="s">
        <v>128384</v>
      </c>
      <c r="B4357">
        <v>1</v>
      </c>
      <c r="C4357" t="s">
        <v>128385</v>
      </c>
      <c r="D4357" t="s">
        <v>128386</v>
      </c>
      <c r="H4357" t="s">
        <v>11804</v>
      </c>
      <c r="I4357" t="s">
        <v>936</v>
      </c>
      <c r="N4357">
        <v>3</v>
      </c>
      <c r="O4357">
        <v>3</v>
      </c>
      <c r="P4357">
        <v>3</v>
      </c>
      <c r="Q4357" t="s">
        <v>77685</v>
      </c>
      <c r="R4357" t="s">
        <v>77685</v>
      </c>
      <c r="S4357" t="s">
        <v>77685</v>
      </c>
      <c r="T4357" t="s">
        <v>146543</v>
      </c>
      <c r="U4357" t="s">
        <v>146544</v>
      </c>
      <c r="V4357" t="s">
        <v>146545</v>
      </c>
      <c r="W4357">
        <v>30181000</v>
      </c>
      <c r="X4357">
        <v>8</v>
      </c>
      <c r="Y4357" t="s">
        <v>146546</v>
      </c>
      <c r="Z4357">
        <v>1</v>
      </c>
      <c r="AA4357" t="s">
        <v>146547</v>
      </c>
      <c r="AB4357" t="s">
        <v>146548</v>
      </c>
      <c r="AC4357" t="s">
        <v>42064</v>
      </c>
      <c r="AD4357" t="s">
        <v>42063</v>
      </c>
      <c r="AE4357">
        <v>1661</v>
      </c>
      <c r="AF4357" t="s">
        <v>42062</v>
      </c>
      <c r="AG4357" t="s">
        <v>42061</v>
      </c>
      <c r="AJ4357" s="4" t="s">
        <v>11805</v>
      </c>
    </row>
    <row r="4358" spans="1:36" x14ac:dyDescent="0.3">
      <c r="A4358" t="s">
        <v>56803</v>
      </c>
      <c r="B4358">
        <v>1</v>
      </c>
      <c r="C4358" t="s">
        <v>128387</v>
      </c>
      <c r="D4358" t="s">
        <v>128388</v>
      </c>
      <c r="H4358" t="s">
        <v>14479</v>
      </c>
      <c r="I4358" t="s">
        <v>14480</v>
      </c>
      <c r="J4358" t="s">
        <v>709</v>
      </c>
      <c r="K4358" t="s">
        <v>14481</v>
      </c>
      <c r="N4358">
        <v>3</v>
      </c>
      <c r="O4358">
        <v>3</v>
      </c>
      <c r="P4358">
        <v>3</v>
      </c>
      <c r="Q4358" t="s">
        <v>48749</v>
      </c>
      <c r="R4358" t="s">
        <v>48749</v>
      </c>
      <c r="S4358" t="s">
        <v>48749</v>
      </c>
      <c r="T4358" t="s">
        <v>95587</v>
      </c>
      <c r="U4358" t="s">
        <v>146549</v>
      </c>
      <c r="V4358" t="s">
        <v>146550</v>
      </c>
      <c r="W4358">
        <v>36681000</v>
      </c>
      <c r="X4358">
        <v>5</v>
      </c>
      <c r="Y4358" t="s">
        <v>146551</v>
      </c>
      <c r="Z4358">
        <v>1</v>
      </c>
      <c r="AA4358" t="s">
        <v>146552</v>
      </c>
      <c r="AB4358" t="s">
        <v>146553</v>
      </c>
      <c r="AC4358" t="s">
        <v>14482</v>
      </c>
      <c r="AD4358" t="s">
        <v>14482</v>
      </c>
      <c r="AE4358">
        <v>2019</v>
      </c>
      <c r="AF4358" t="s">
        <v>14483</v>
      </c>
      <c r="AG4358" t="s">
        <v>14484</v>
      </c>
      <c r="AH4358" t="s">
        <v>14485</v>
      </c>
      <c r="AJ4358" s="4" t="s">
        <v>14486</v>
      </c>
    </row>
    <row r="4359" spans="1:36" x14ac:dyDescent="0.3">
      <c r="A4359" t="s">
        <v>128101</v>
      </c>
      <c r="B4359">
        <v>1</v>
      </c>
      <c r="C4359" t="s">
        <v>100451</v>
      </c>
      <c r="D4359" t="s">
        <v>56915</v>
      </c>
      <c r="H4359" t="s">
        <v>42060</v>
      </c>
      <c r="I4359" t="s">
        <v>42059</v>
      </c>
      <c r="J4359" t="s">
        <v>42058</v>
      </c>
      <c r="K4359" t="s">
        <v>42057</v>
      </c>
      <c r="N4359">
        <v>3</v>
      </c>
      <c r="O4359">
        <v>3</v>
      </c>
      <c r="P4359">
        <v>3</v>
      </c>
      <c r="Q4359" t="s">
        <v>48749</v>
      </c>
      <c r="R4359" t="s">
        <v>48749</v>
      </c>
      <c r="S4359" t="s">
        <v>48749</v>
      </c>
      <c r="T4359" t="s">
        <v>146554</v>
      </c>
      <c r="U4359" t="s">
        <v>146555</v>
      </c>
      <c r="V4359" t="s">
        <v>146556</v>
      </c>
      <c r="W4359">
        <v>46786000</v>
      </c>
      <c r="X4359">
        <v>2</v>
      </c>
      <c r="Y4359" t="s">
        <v>146557</v>
      </c>
      <c r="Z4359">
        <v>1</v>
      </c>
      <c r="AA4359" t="s">
        <v>146558</v>
      </c>
      <c r="AB4359" t="s">
        <v>146559</v>
      </c>
      <c r="AC4359" t="s">
        <v>42056</v>
      </c>
      <c r="AD4359" t="s">
        <v>42056</v>
      </c>
      <c r="AE4359">
        <v>358</v>
      </c>
      <c r="AF4359" t="s">
        <v>42055</v>
      </c>
      <c r="AG4359" t="s">
        <v>42054</v>
      </c>
      <c r="AH4359" t="s">
        <v>42053</v>
      </c>
      <c r="AI4359" t="s">
        <v>42052</v>
      </c>
      <c r="AJ4359" s="4" t="s">
        <v>42051</v>
      </c>
    </row>
    <row r="4360" spans="1:36" x14ac:dyDescent="0.3">
      <c r="A4360" t="s">
        <v>127976</v>
      </c>
      <c r="B4360">
        <v>1</v>
      </c>
      <c r="C4360" t="s">
        <v>128389</v>
      </c>
      <c r="D4360" t="s">
        <v>128390</v>
      </c>
      <c r="J4360" t="s">
        <v>42050</v>
      </c>
      <c r="N4360">
        <v>2</v>
      </c>
      <c r="O4360">
        <v>2</v>
      </c>
      <c r="P4360">
        <v>2</v>
      </c>
      <c r="Q4360" t="s">
        <v>77440</v>
      </c>
      <c r="R4360" t="s">
        <v>77440</v>
      </c>
      <c r="S4360" t="s">
        <v>77440</v>
      </c>
      <c r="T4360" t="s">
        <v>146560</v>
      </c>
      <c r="U4360" t="s">
        <v>146561</v>
      </c>
      <c r="V4360" t="s">
        <v>146562</v>
      </c>
      <c r="W4360">
        <v>18403000</v>
      </c>
      <c r="X4360">
        <v>3</v>
      </c>
      <c r="Y4360" t="s">
        <v>146563</v>
      </c>
      <c r="Z4360">
        <v>1</v>
      </c>
      <c r="AA4360" t="s">
        <v>146564</v>
      </c>
      <c r="AB4360" t="s">
        <v>146565</v>
      </c>
      <c r="AC4360" t="s">
        <v>42049</v>
      </c>
      <c r="AD4360" t="s">
        <v>42049</v>
      </c>
      <c r="AE4360">
        <v>4102</v>
      </c>
      <c r="AF4360" t="s">
        <v>42048</v>
      </c>
      <c r="AG4360" t="s">
        <v>42047</v>
      </c>
      <c r="AH4360" t="s">
        <v>42046</v>
      </c>
      <c r="AI4360" t="s">
        <v>42045</v>
      </c>
      <c r="AJ4360" s="4" t="s">
        <v>42044</v>
      </c>
    </row>
    <row r="4361" spans="1:36" x14ac:dyDescent="0.3">
      <c r="A4361" t="s">
        <v>101180</v>
      </c>
      <c r="B4361">
        <v>1</v>
      </c>
      <c r="C4361" t="s">
        <v>128391</v>
      </c>
      <c r="D4361" t="s">
        <v>128392</v>
      </c>
      <c r="N4361">
        <v>2</v>
      </c>
      <c r="O4361">
        <v>2</v>
      </c>
      <c r="P4361">
        <v>2</v>
      </c>
      <c r="Q4361" t="s">
        <v>76765</v>
      </c>
      <c r="R4361" t="s">
        <v>76765</v>
      </c>
      <c r="S4361" t="s">
        <v>76765</v>
      </c>
      <c r="T4361" t="s">
        <v>146566</v>
      </c>
      <c r="U4361" t="s">
        <v>146567</v>
      </c>
      <c r="V4361" t="s">
        <v>146568</v>
      </c>
      <c r="W4361">
        <v>12926000</v>
      </c>
      <c r="X4361">
        <v>3</v>
      </c>
      <c r="Y4361" t="s">
        <v>94753</v>
      </c>
      <c r="Z4361">
        <v>1</v>
      </c>
      <c r="AA4361" t="s">
        <v>146569</v>
      </c>
      <c r="AB4361" t="s">
        <v>146570</v>
      </c>
      <c r="AC4361" t="s">
        <v>42043</v>
      </c>
      <c r="AD4361" t="s">
        <v>42043</v>
      </c>
      <c r="AE4361">
        <v>3444</v>
      </c>
      <c r="AF4361" t="s">
        <v>42042</v>
      </c>
      <c r="AG4361" t="s">
        <v>42041</v>
      </c>
      <c r="AJ4361" s="4" t="s">
        <v>42040</v>
      </c>
    </row>
    <row r="4362" spans="1:36" x14ac:dyDescent="0.3">
      <c r="A4362" t="s">
        <v>128393</v>
      </c>
      <c r="B4362">
        <v>1</v>
      </c>
      <c r="C4362" t="s">
        <v>128394</v>
      </c>
      <c r="D4362" t="s">
        <v>128395</v>
      </c>
      <c r="H4362" t="s">
        <v>388</v>
      </c>
      <c r="I4362" t="s">
        <v>31712</v>
      </c>
      <c r="J4362" t="s">
        <v>16319</v>
      </c>
      <c r="N4362">
        <v>2</v>
      </c>
      <c r="O4362">
        <v>2</v>
      </c>
      <c r="P4362">
        <v>2</v>
      </c>
      <c r="Q4362" t="s">
        <v>48404</v>
      </c>
      <c r="R4362" t="s">
        <v>48404</v>
      </c>
      <c r="S4362" t="s">
        <v>48404</v>
      </c>
      <c r="T4362" t="s">
        <v>77054</v>
      </c>
      <c r="U4362" t="s">
        <v>146571</v>
      </c>
      <c r="V4362" t="s">
        <v>146572</v>
      </c>
      <c r="W4362">
        <v>25324000</v>
      </c>
      <c r="X4362">
        <v>2</v>
      </c>
      <c r="Y4362" t="s">
        <v>146573</v>
      </c>
      <c r="Z4362">
        <v>1</v>
      </c>
      <c r="AA4362" t="s">
        <v>146574</v>
      </c>
      <c r="AB4362" t="s">
        <v>146575</v>
      </c>
      <c r="AC4362" t="s">
        <v>31713</v>
      </c>
      <c r="AD4362" t="s">
        <v>31713</v>
      </c>
      <c r="AE4362">
        <v>4617</v>
      </c>
      <c r="AF4362" t="s">
        <v>31714</v>
      </c>
      <c r="AG4362" t="s">
        <v>31715</v>
      </c>
      <c r="AH4362" t="s">
        <v>31716</v>
      </c>
      <c r="AJ4362" s="4" t="s">
        <v>31717</v>
      </c>
    </row>
    <row r="4363" spans="1:36" x14ac:dyDescent="0.3">
      <c r="A4363">
        <v>1</v>
      </c>
      <c r="B4363" t="s">
        <v>128396</v>
      </c>
      <c r="C4363" t="s">
        <v>128397</v>
      </c>
      <c r="D4363" t="s">
        <v>128398</v>
      </c>
      <c r="H4363" t="s">
        <v>40166</v>
      </c>
      <c r="I4363" t="s">
        <v>40165</v>
      </c>
      <c r="J4363" t="s">
        <v>40164</v>
      </c>
      <c r="K4363" t="s">
        <v>40163</v>
      </c>
      <c r="N4363">
        <v>4</v>
      </c>
      <c r="O4363">
        <v>2</v>
      </c>
      <c r="P4363">
        <v>2</v>
      </c>
      <c r="Q4363" t="s">
        <v>87584</v>
      </c>
      <c r="R4363" t="s">
        <v>76945</v>
      </c>
      <c r="S4363" t="s">
        <v>76945</v>
      </c>
      <c r="T4363" t="s">
        <v>107407</v>
      </c>
      <c r="U4363" t="s">
        <v>146576</v>
      </c>
      <c r="V4363" t="s">
        <v>146577</v>
      </c>
      <c r="W4363">
        <v>16332000</v>
      </c>
      <c r="X4363">
        <v>4</v>
      </c>
      <c r="Y4363" t="s">
        <v>146578</v>
      </c>
      <c r="Z4363">
        <v>1</v>
      </c>
      <c r="AA4363" t="s">
        <v>146579</v>
      </c>
      <c r="AB4363" t="s">
        <v>146580</v>
      </c>
      <c r="AC4363" t="s">
        <v>40162</v>
      </c>
      <c r="AD4363" t="s">
        <v>40162</v>
      </c>
      <c r="AE4363">
        <v>1048</v>
      </c>
      <c r="AF4363" t="s">
        <v>40161</v>
      </c>
      <c r="AG4363" t="s">
        <v>40160</v>
      </c>
      <c r="AH4363" t="s">
        <v>40159</v>
      </c>
      <c r="AJ4363" s="4" t="s">
        <v>36861</v>
      </c>
    </row>
    <row r="4364" spans="1:36" x14ac:dyDescent="0.3">
      <c r="A4364" t="s">
        <v>128399</v>
      </c>
      <c r="B4364">
        <v>1</v>
      </c>
      <c r="C4364" t="s">
        <v>72707</v>
      </c>
      <c r="D4364" t="s">
        <v>99280</v>
      </c>
      <c r="H4364" t="s">
        <v>42039</v>
      </c>
      <c r="I4364" t="s">
        <v>42038</v>
      </c>
      <c r="J4364" t="s">
        <v>42037</v>
      </c>
      <c r="K4364" t="s">
        <v>42036</v>
      </c>
      <c r="N4364">
        <v>3</v>
      </c>
      <c r="O4364">
        <v>3</v>
      </c>
      <c r="P4364">
        <v>3</v>
      </c>
      <c r="Q4364" t="s">
        <v>77273</v>
      </c>
      <c r="R4364" t="s">
        <v>77273</v>
      </c>
      <c r="S4364" t="s">
        <v>77273</v>
      </c>
      <c r="T4364" t="s">
        <v>146581</v>
      </c>
      <c r="U4364" t="s">
        <v>146582</v>
      </c>
      <c r="V4364" t="s">
        <v>146583</v>
      </c>
      <c r="W4364">
        <v>13401000</v>
      </c>
      <c r="X4364">
        <v>2</v>
      </c>
      <c r="Y4364" t="s">
        <v>146584</v>
      </c>
      <c r="Z4364">
        <v>1</v>
      </c>
      <c r="AA4364" t="s">
        <v>146585</v>
      </c>
      <c r="AB4364" t="s">
        <v>146586</v>
      </c>
      <c r="AC4364" t="s">
        <v>42035</v>
      </c>
      <c r="AD4364" t="s">
        <v>42035</v>
      </c>
      <c r="AE4364">
        <v>5114</v>
      </c>
      <c r="AF4364" t="s">
        <v>42034</v>
      </c>
      <c r="AG4364" t="s">
        <v>42033</v>
      </c>
      <c r="AH4364" t="s">
        <v>42032</v>
      </c>
      <c r="AJ4364" s="4" t="s">
        <v>42031</v>
      </c>
    </row>
    <row r="4365" spans="1:36" x14ac:dyDescent="0.3">
      <c r="A4365">
        <v>1</v>
      </c>
      <c r="B4365" t="s">
        <v>128400</v>
      </c>
      <c r="C4365" t="s">
        <v>126670</v>
      </c>
      <c r="D4365" t="s">
        <v>128401</v>
      </c>
      <c r="H4365" t="s">
        <v>10571</v>
      </c>
      <c r="I4365" t="s">
        <v>10572</v>
      </c>
      <c r="J4365" t="s">
        <v>3232</v>
      </c>
      <c r="N4365">
        <v>2</v>
      </c>
      <c r="O4365">
        <v>2</v>
      </c>
      <c r="P4365">
        <v>2</v>
      </c>
      <c r="Q4365" t="s">
        <v>77558</v>
      </c>
      <c r="R4365" t="s">
        <v>77558</v>
      </c>
      <c r="S4365" t="s">
        <v>77558</v>
      </c>
      <c r="T4365" t="s">
        <v>86096</v>
      </c>
      <c r="U4365" t="s">
        <v>146587</v>
      </c>
      <c r="V4365" t="s">
        <v>146588</v>
      </c>
      <c r="W4365">
        <v>11854000</v>
      </c>
      <c r="X4365">
        <v>5</v>
      </c>
      <c r="Y4365" t="s">
        <v>146589</v>
      </c>
      <c r="Z4365">
        <v>1</v>
      </c>
      <c r="AA4365" t="s">
        <v>146590</v>
      </c>
      <c r="AB4365" t="s">
        <v>146591</v>
      </c>
      <c r="AC4365" t="s">
        <v>10573</v>
      </c>
      <c r="AD4365" t="s">
        <v>10573</v>
      </c>
      <c r="AE4365">
        <v>1508</v>
      </c>
      <c r="AF4365" t="s">
        <v>10575</v>
      </c>
      <c r="AG4365" t="s">
        <v>10576</v>
      </c>
      <c r="AH4365" t="s">
        <v>10577</v>
      </c>
      <c r="AI4365" t="s">
        <v>10578</v>
      </c>
      <c r="AJ4365" s="4" t="s">
        <v>10579</v>
      </c>
    </row>
    <row r="4366" spans="1:36" x14ac:dyDescent="0.3">
      <c r="A4366" t="s">
        <v>123783</v>
      </c>
      <c r="B4366">
        <v>1</v>
      </c>
      <c r="C4366" t="s">
        <v>128402</v>
      </c>
      <c r="D4366" t="s">
        <v>128403</v>
      </c>
      <c r="J4366" t="s">
        <v>23038</v>
      </c>
      <c r="N4366">
        <v>3</v>
      </c>
      <c r="O4366">
        <v>3</v>
      </c>
      <c r="P4366">
        <v>3</v>
      </c>
      <c r="Q4366" t="s">
        <v>84250</v>
      </c>
      <c r="R4366" t="s">
        <v>84250</v>
      </c>
      <c r="S4366" t="s">
        <v>84250</v>
      </c>
      <c r="T4366" t="s">
        <v>98654</v>
      </c>
      <c r="U4366">
        <v>0</v>
      </c>
      <c r="V4366" t="s">
        <v>146592</v>
      </c>
      <c r="W4366">
        <v>21921000</v>
      </c>
      <c r="X4366">
        <v>5</v>
      </c>
      <c r="Y4366" t="s">
        <v>146593</v>
      </c>
      <c r="Z4366">
        <v>1</v>
      </c>
      <c r="AA4366" t="s">
        <v>146594</v>
      </c>
      <c r="AB4366" t="s">
        <v>146595</v>
      </c>
      <c r="AC4366" t="s">
        <v>42030</v>
      </c>
      <c r="AD4366" t="s">
        <v>42030</v>
      </c>
      <c r="AE4366">
        <v>2583</v>
      </c>
      <c r="AF4366" t="s">
        <v>42029</v>
      </c>
      <c r="AG4366" t="s">
        <v>42028</v>
      </c>
      <c r="AH4366" t="s">
        <v>42027</v>
      </c>
      <c r="AJ4366" s="4" t="s">
        <v>42026</v>
      </c>
    </row>
    <row r="4367" spans="1:36" x14ac:dyDescent="0.3">
      <c r="A4367" t="s">
        <v>128404</v>
      </c>
      <c r="B4367">
        <v>1</v>
      </c>
      <c r="C4367" t="s">
        <v>58817</v>
      </c>
      <c r="D4367" t="s">
        <v>128405</v>
      </c>
      <c r="H4367" t="s">
        <v>42025</v>
      </c>
      <c r="I4367" t="s">
        <v>42024</v>
      </c>
      <c r="J4367" t="s">
        <v>42023</v>
      </c>
      <c r="N4367">
        <v>11</v>
      </c>
      <c r="O4367">
        <v>11</v>
      </c>
      <c r="P4367">
        <v>11</v>
      </c>
      <c r="Q4367" t="s">
        <v>79653</v>
      </c>
      <c r="R4367" t="s">
        <v>79653</v>
      </c>
      <c r="S4367" t="s">
        <v>79653</v>
      </c>
      <c r="T4367" t="s">
        <v>146596</v>
      </c>
      <c r="U4367">
        <v>0</v>
      </c>
      <c r="V4367" t="s">
        <v>146597</v>
      </c>
      <c r="W4367">
        <v>221210000</v>
      </c>
      <c r="X4367">
        <v>45</v>
      </c>
      <c r="Y4367" t="s">
        <v>146598</v>
      </c>
      <c r="Z4367">
        <v>1</v>
      </c>
      <c r="AA4367" t="s">
        <v>146599</v>
      </c>
      <c r="AB4367" t="s">
        <v>146600</v>
      </c>
      <c r="AC4367" t="s">
        <v>42022</v>
      </c>
      <c r="AD4367" t="s">
        <v>42021</v>
      </c>
      <c r="AE4367">
        <v>2379</v>
      </c>
      <c r="AF4367" t="s">
        <v>42020</v>
      </c>
      <c r="AG4367" t="s">
        <v>42019</v>
      </c>
      <c r="AH4367" t="s">
        <v>42018</v>
      </c>
      <c r="AI4367" t="s">
        <v>42017</v>
      </c>
      <c r="AJ4367" s="4" t="s">
        <v>42017</v>
      </c>
    </row>
    <row r="4368" spans="1:36" x14ac:dyDescent="0.3">
      <c r="A4368" t="s">
        <v>128406</v>
      </c>
      <c r="B4368">
        <v>1</v>
      </c>
      <c r="C4368" t="s">
        <v>83049</v>
      </c>
      <c r="D4368" t="s">
        <v>122024</v>
      </c>
      <c r="H4368" t="s">
        <v>22562</v>
      </c>
      <c r="I4368" t="s">
        <v>22563</v>
      </c>
      <c r="J4368" t="s">
        <v>22564</v>
      </c>
      <c r="N4368">
        <v>2</v>
      </c>
      <c r="O4368">
        <v>2</v>
      </c>
      <c r="P4368">
        <v>2</v>
      </c>
      <c r="Q4368" t="s">
        <v>78020</v>
      </c>
      <c r="R4368" t="s">
        <v>78020</v>
      </c>
      <c r="S4368" t="s">
        <v>78020</v>
      </c>
      <c r="T4368" t="s">
        <v>89517</v>
      </c>
      <c r="U4368" t="s">
        <v>146601</v>
      </c>
      <c r="V4368" t="s">
        <v>146602</v>
      </c>
      <c r="W4368">
        <v>32330000</v>
      </c>
      <c r="X4368">
        <v>4</v>
      </c>
      <c r="Y4368" t="s">
        <v>146603</v>
      </c>
      <c r="Z4368">
        <v>1</v>
      </c>
      <c r="AA4368" t="s">
        <v>146604</v>
      </c>
      <c r="AB4368" t="s">
        <v>146605</v>
      </c>
      <c r="AC4368" t="s">
        <v>22565</v>
      </c>
      <c r="AD4368" t="s">
        <v>22565</v>
      </c>
      <c r="AE4368">
        <v>3212</v>
      </c>
      <c r="AF4368" t="s">
        <v>22566</v>
      </c>
      <c r="AG4368" t="s">
        <v>22567</v>
      </c>
      <c r="AH4368" t="s">
        <v>22568</v>
      </c>
      <c r="AJ4368" s="4" t="s">
        <v>22569</v>
      </c>
    </row>
    <row r="4369" spans="1:36" x14ac:dyDescent="0.3">
      <c r="A4369" t="s">
        <v>128407</v>
      </c>
      <c r="B4369">
        <v>1</v>
      </c>
      <c r="C4369" t="s">
        <v>128408</v>
      </c>
      <c r="D4369" t="s">
        <v>128409</v>
      </c>
      <c r="H4369" t="s">
        <v>32636</v>
      </c>
      <c r="I4369" t="s">
        <v>33</v>
      </c>
      <c r="J4369" t="s">
        <v>32637</v>
      </c>
      <c r="N4369">
        <v>3</v>
      </c>
      <c r="O4369">
        <v>3</v>
      </c>
      <c r="P4369">
        <v>3</v>
      </c>
      <c r="Q4369" t="s">
        <v>76504</v>
      </c>
      <c r="R4369" t="s">
        <v>76504</v>
      </c>
      <c r="S4369" t="s">
        <v>76504</v>
      </c>
      <c r="T4369" t="s">
        <v>78939</v>
      </c>
      <c r="U4369">
        <v>0</v>
      </c>
      <c r="V4369" t="s">
        <v>54197</v>
      </c>
      <c r="W4369">
        <v>32250000</v>
      </c>
      <c r="X4369">
        <v>7</v>
      </c>
      <c r="Y4369" t="s">
        <v>146606</v>
      </c>
      <c r="Z4369">
        <v>1</v>
      </c>
      <c r="AA4369" t="s">
        <v>146607</v>
      </c>
      <c r="AB4369" t="s">
        <v>146608</v>
      </c>
      <c r="AC4369" t="s">
        <v>32638</v>
      </c>
      <c r="AD4369" t="s">
        <v>32638</v>
      </c>
      <c r="AE4369">
        <v>4763</v>
      </c>
      <c r="AF4369" t="s">
        <v>32639</v>
      </c>
      <c r="AG4369" t="s">
        <v>32640</v>
      </c>
      <c r="AH4369" t="s">
        <v>32641</v>
      </c>
      <c r="AJ4369" s="4" t="s">
        <v>32642</v>
      </c>
    </row>
    <row r="4370" spans="1:36" x14ac:dyDescent="0.3">
      <c r="A4370" t="s">
        <v>52341</v>
      </c>
      <c r="B4370">
        <v>1</v>
      </c>
      <c r="C4370" t="s">
        <v>64258</v>
      </c>
      <c r="D4370" t="s">
        <v>100091</v>
      </c>
      <c r="H4370" t="s">
        <v>18674</v>
      </c>
      <c r="I4370" t="s">
        <v>18675</v>
      </c>
      <c r="J4370" t="s">
        <v>18676</v>
      </c>
      <c r="K4370" t="s">
        <v>18677</v>
      </c>
      <c r="N4370">
        <v>4</v>
      </c>
      <c r="O4370">
        <v>4</v>
      </c>
      <c r="P4370">
        <v>4</v>
      </c>
      <c r="Q4370" t="s">
        <v>79613</v>
      </c>
      <c r="R4370" t="s">
        <v>79613</v>
      </c>
      <c r="S4370" t="s">
        <v>79613</v>
      </c>
      <c r="T4370" t="s">
        <v>91293</v>
      </c>
      <c r="U4370">
        <v>0</v>
      </c>
      <c r="V4370" t="s">
        <v>146609</v>
      </c>
      <c r="W4370">
        <v>71763000</v>
      </c>
      <c r="X4370">
        <v>12</v>
      </c>
      <c r="Y4370" t="s">
        <v>146610</v>
      </c>
      <c r="Z4370">
        <v>1</v>
      </c>
      <c r="AA4370" t="s">
        <v>146611</v>
      </c>
      <c r="AB4370" t="s">
        <v>146612</v>
      </c>
      <c r="AC4370" t="s">
        <v>42016</v>
      </c>
      <c r="AD4370" t="s">
        <v>18679</v>
      </c>
      <c r="AE4370">
        <v>2561</v>
      </c>
      <c r="AF4370" t="s">
        <v>18680</v>
      </c>
      <c r="AG4370" t="s">
        <v>18681</v>
      </c>
      <c r="AH4370" t="s">
        <v>18682</v>
      </c>
      <c r="AJ4370" s="4" t="s">
        <v>18683</v>
      </c>
    </row>
    <row r="4371" spans="1:36" x14ac:dyDescent="0.3">
      <c r="A4371" t="s">
        <v>128410</v>
      </c>
      <c r="B4371">
        <v>1</v>
      </c>
      <c r="C4371" t="s">
        <v>58723</v>
      </c>
      <c r="D4371" t="s">
        <v>128411</v>
      </c>
      <c r="H4371" t="s">
        <v>42015</v>
      </c>
      <c r="I4371" t="s">
        <v>42014</v>
      </c>
      <c r="N4371">
        <v>2</v>
      </c>
      <c r="O4371">
        <v>2</v>
      </c>
      <c r="P4371">
        <v>2</v>
      </c>
      <c r="Q4371" t="s">
        <v>78308</v>
      </c>
      <c r="R4371" t="s">
        <v>78308</v>
      </c>
      <c r="S4371" t="s">
        <v>78308</v>
      </c>
      <c r="T4371" t="s">
        <v>146613</v>
      </c>
      <c r="U4371">
        <v>0</v>
      </c>
      <c r="V4371" t="s">
        <v>146614</v>
      </c>
      <c r="W4371">
        <v>39796000</v>
      </c>
      <c r="X4371">
        <v>3</v>
      </c>
      <c r="Y4371" t="s">
        <v>146615</v>
      </c>
      <c r="Z4371">
        <v>1</v>
      </c>
      <c r="AA4371" t="s">
        <v>146616</v>
      </c>
      <c r="AB4371" t="s">
        <v>146617</v>
      </c>
      <c r="AC4371" t="s">
        <v>42013</v>
      </c>
      <c r="AD4371" t="s">
        <v>42013</v>
      </c>
      <c r="AE4371">
        <v>1188</v>
      </c>
      <c r="AF4371" t="s">
        <v>42012</v>
      </c>
      <c r="AG4371" t="s">
        <v>42011</v>
      </c>
      <c r="AJ4371" s="4" t="s">
        <v>7949</v>
      </c>
    </row>
    <row r="4372" spans="1:36" x14ac:dyDescent="0.3">
      <c r="A4372" t="s">
        <v>128412</v>
      </c>
      <c r="B4372">
        <v>1</v>
      </c>
      <c r="C4372" t="s">
        <v>100338</v>
      </c>
      <c r="D4372" t="s">
        <v>83300</v>
      </c>
      <c r="H4372" t="s">
        <v>18898</v>
      </c>
      <c r="J4372" t="s">
        <v>18899</v>
      </c>
      <c r="N4372">
        <v>3</v>
      </c>
      <c r="O4372">
        <v>3</v>
      </c>
      <c r="P4372">
        <v>3</v>
      </c>
      <c r="Q4372" t="s">
        <v>76699</v>
      </c>
      <c r="R4372" t="s">
        <v>76699</v>
      </c>
      <c r="S4372" t="s">
        <v>76699</v>
      </c>
      <c r="T4372" t="s">
        <v>89783</v>
      </c>
      <c r="U4372" t="s">
        <v>146618</v>
      </c>
      <c r="V4372" t="s">
        <v>146619</v>
      </c>
      <c r="W4372">
        <v>26539000</v>
      </c>
      <c r="X4372">
        <v>2</v>
      </c>
      <c r="Y4372" t="s">
        <v>146620</v>
      </c>
      <c r="Z4372">
        <v>1</v>
      </c>
      <c r="AA4372" t="s">
        <v>146621</v>
      </c>
      <c r="AB4372" t="s">
        <v>146622</v>
      </c>
      <c r="AC4372" t="s">
        <v>18900</v>
      </c>
      <c r="AD4372" t="s">
        <v>18900</v>
      </c>
      <c r="AE4372">
        <v>2604</v>
      </c>
      <c r="AF4372" t="s">
        <v>18901</v>
      </c>
      <c r="AG4372" t="s">
        <v>18902</v>
      </c>
      <c r="AH4372" t="s">
        <v>18903</v>
      </c>
      <c r="AJ4372" s="4" t="s">
        <v>18904</v>
      </c>
    </row>
    <row r="4373" spans="1:36" x14ac:dyDescent="0.3">
      <c r="A4373">
        <v>1</v>
      </c>
      <c r="B4373" t="s">
        <v>73020</v>
      </c>
      <c r="C4373" t="s">
        <v>128413</v>
      </c>
      <c r="D4373" t="s">
        <v>119510</v>
      </c>
      <c r="H4373" t="s">
        <v>8756</v>
      </c>
      <c r="I4373" t="s">
        <v>8757</v>
      </c>
      <c r="N4373">
        <v>3</v>
      </c>
      <c r="O4373">
        <v>3</v>
      </c>
      <c r="P4373">
        <v>3</v>
      </c>
      <c r="Q4373" t="s">
        <v>70829</v>
      </c>
      <c r="R4373" t="s">
        <v>70829</v>
      </c>
      <c r="S4373" t="s">
        <v>70829</v>
      </c>
      <c r="T4373" t="s">
        <v>92767</v>
      </c>
      <c r="U4373">
        <v>0</v>
      </c>
      <c r="V4373" t="s">
        <v>146623</v>
      </c>
      <c r="W4373">
        <v>50375000</v>
      </c>
      <c r="X4373">
        <v>10</v>
      </c>
      <c r="Y4373" t="s">
        <v>146624</v>
      </c>
      <c r="Z4373">
        <v>1</v>
      </c>
      <c r="AA4373" t="s">
        <v>146625</v>
      </c>
      <c r="AB4373" t="s">
        <v>146626</v>
      </c>
      <c r="AC4373" t="s">
        <v>8758</v>
      </c>
      <c r="AD4373" t="s">
        <v>38469</v>
      </c>
      <c r="AE4373">
        <v>1283</v>
      </c>
      <c r="AF4373" t="s">
        <v>8759</v>
      </c>
      <c r="AG4373" t="s">
        <v>8760</v>
      </c>
      <c r="AJ4373" s="4" t="s">
        <v>8761</v>
      </c>
    </row>
    <row r="4374" spans="1:36" x14ac:dyDescent="0.3">
      <c r="A4374" t="s">
        <v>128414</v>
      </c>
      <c r="B4374">
        <v>1</v>
      </c>
      <c r="C4374" t="s">
        <v>128415</v>
      </c>
      <c r="D4374" t="s">
        <v>128416</v>
      </c>
      <c r="N4374">
        <v>2</v>
      </c>
      <c r="O4374">
        <v>2</v>
      </c>
      <c r="P4374">
        <v>2</v>
      </c>
      <c r="Q4374" t="s">
        <v>76511</v>
      </c>
      <c r="R4374" t="s">
        <v>76511</v>
      </c>
      <c r="S4374" t="s">
        <v>76511</v>
      </c>
      <c r="T4374" t="s">
        <v>117696</v>
      </c>
      <c r="U4374" t="s">
        <v>146627</v>
      </c>
      <c r="V4374" t="s">
        <v>146628</v>
      </c>
      <c r="W4374">
        <v>15219000</v>
      </c>
      <c r="X4374">
        <v>4</v>
      </c>
      <c r="Y4374" t="s">
        <v>146629</v>
      </c>
      <c r="Z4374">
        <v>1</v>
      </c>
      <c r="AA4374" t="s">
        <v>146630</v>
      </c>
      <c r="AB4374" t="s">
        <v>146631</v>
      </c>
      <c r="AC4374" t="s">
        <v>37176</v>
      </c>
      <c r="AD4374" t="s">
        <v>37176</v>
      </c>
      <c r="AE4374">
        <v>317</v>
      </c>
      <c r="AF4374" t="s">
        <v>37175</v>
      </c>
      <c r="AG4374" t="s">
        <v>37174</v>
      </c>
      <c r="AJ4374" s="4" t="s">
        <v>1197</v>
      </c>
    </row>
    <row r="4375" spans="1:36" x14ac:dyDescent="0.3">
      <c r="A4375">
        <v>1</v>
      </c>
      <c r="B4375" t="s">
        <v>128417</v>
      </c>
      <c r="C4375" t="s">
        <v>53337</v>
      </c>
      <c r="D4375" t="s">
        <v>55800</v>
      </c>
      <c r="H4375" t="s">
        <v>1236</v>
      </c>
      <c r="I4375" t="s">
        <v>1237</v>
      </c>
      <c r="J4375" t="s">
        <v>1238</v>
      </c>
      <c r="K4375" t="s">
        <v>1239</v>
      </c>
      <c r="N4375">
        <v>1</v>
      </c>
      <c r="O4375">
        <v>1</v>
      </c>
      <c r="P4375">
        <v>1</v>
      </c>
      <c r="Q4375" t="s">
        <v>77667</v>
      </c>
      <c r="R4375" t="s">
        <v>77667</v>
      </c>
      <c r="S4375" t="s">
        <v>77667</v>
      </c>
      <c r="T4375" t="s">
        <v>96823</v>
      </c>
      <c r="U4375" t="s">
        <v>146632</v>
      </c>
      <c r="V4375" t="s">
        <v>146633</v>
      </c>
      <c r="W4375">
        <v>14410000</v>
      </c>
      <c r="X4375">
        <v>0</v>
      </c>
      <c r="Y4375" t="s">
        <v>146634</v>
      </c>
      <c r="Z4375">
        <v>1</v>
      </c>
      <c r="AA4375" t="s">
        <v>146635</v>
      </c>
      <c r="AB4375" t="s">
        <v>146636</v>
      </c>
      <c r="AC4375" t="s">
        <v>1240</v>
      </c>
      <c r="AD4375" t="s">
        <v>1240</v>
      </c>
      <c r="AE4375">
        <v>323</v>
      </c>
      <c r="AF4375" t="s">
        <v>1241</v>
      </c>
      <c r="AG4375" t="s">
        <v>1242</v>
      </c>
      <c r="AH4375" t="s">
        <v>1243</v>
      </c>
      <c r="AI4375" t="s">
        <v>1244</v>
      </c>
      <c r="AJ4375" s="4" t="s">
        <v>1245</v>
      </c>
    </row>
    <row r="4376" spans="1:36" x14ac:dyDescent="0.3">
      <c r="A4376" t="s">
        <v>50171</v>
      </c>
      <c r="B4376">
        <v>1</v>
      </c>
      <c r="C4376" t="s">
        <v>128418</v>
      </c>
      <c r="D4376" t="s">
        <v>100360</v>
      </c>
      <c r="H4376" t="s">
        <v>35246</v>
      </c>
      <c r="I4376" t="s">
        <v>35247</v>
      </c>
      <c r="J4376" t="s">
        <v>35248</v>
      </c>
      <c r="N4376">
        <v>25</v>
      </c>
      <c r="O4376">
        <v>1</v>
      </c>
      <c r="P4376">
        <v>1</v>
      </c>
      <c r="Q4376" t="s">
        <v>79887</v>
      </c>
      <c r="R4376" t="s">
        <v>77540</v>
      </c>
      <c r="S4376" t="s">
        <v>77540</v>
      </c>
      <c r="T4376" t="s">
        <v>146637</v>
      </c>
      <c r="U4376" t="s">
        <v>146638</v>
      </c>
      <c r="V4376" t="s">
        <v>117720</v>
      </c>
      <c r="W4376">
        <v>32980000</v>
      </c>
      <c r="X4376">
        <v>1</v>
      </c>
      <c r="Y4376" t="s">
        <v>146639</v>
      </c>
      <c r="Z4376">
        <v>1</v>
      </c>
      <c r="AA4376" t="s">
        <v>146640</v>
      </c>
      <c r="AB4376" t="s">
        <v>146641</v>
      </c>
      <c r="AC4376" t="s">
        <v>42010</v>
      </c>
      <c r="AD4376" t="s">
        <v>42009</v>
      </c>
      <c r="AE4376">
        <v>463</v>
      </c>
      <c r="AF4376" t="s">
        <v>42008</v>
      </c>
      <c r="AG4376" t="s">
        <v>35252</v>
      </c>
      <c r="AH4376" t="s">
        <v>35253</v>
      </c>
      <c r="AJ4376" s="4" t="s">
        <v>35254</v>
      </c>
    </row>
    <row r="4377" spans="1:36" x14ac:dyDescent="0.3">
      <c r="A4377">
        <v>1</v>
      </c>
      <c r="B4377" t="s">
        <v>126331</v>
      </c>
      <c r="C4377" t="s">
        <v>128419</v>
      </c>
      <c r="D4377" t="s">
        <v>53684</v>
      </c>
      <c r="H4377" t="s">
        <v>17692</v>
      </c>
      <c r="I4377" t="s">
        <v>17693</v>
      </c>
      <c r="J4377" t="s">
        <v>17694</v>
      </c>
      <c r="N4377">
        <v>3</v>
      </c>
      <c r="O4377">
        <v>3</v>
      </c>
      <c r="P4377">
        <v>3</v>
      </c>
      <c r="Q4377" t="s">
        <v>48490</v>
      </c>
      <c r="R4377" t="s">
        <v>48490</v>
      </c>
      <c r="S4377" t="s">
        <v>48490</v>
      </c>
      <c r="T4377" t="s">
        <v>81353</v>
      </c>
      <c r="U4377">
        <v>0</v>
      </c>
      <c r="V4377" t="s">
        <v>146642</v>
      </c>
      <c r="W4377">
        <v>79999000</v>
      </c>
      <c r="X4377">
        <v>9</v>
      </c>
      <c r="Y4377" t="s">
        <v>146643</v>
      </c>
      <c r="Z4377">
        <v>1</v>
      </c>
      <c r="AA4377" t="s">
        <v>146644</v>
      </c>
      <c r="AB4377" t="s">
        <v>146645</v>
      </c>
      <c r="AC4377" t="s">
        <v>17695</v>
      </c>
      <c r="AD4377" t="s">
        <v>17695</v>
      </c>
      <c r="AE4377">
        <v>2438</v>
      </c>
      <c r="AF4377" t="s">
        <v>17696</v>
      </c>
      <c r="AG4377" t="s">
        <v>17697</v>
      </c>
      <c r="AH4377" t="s">
        <v>17698</v>
      </c>
      <c r="AJ4377" s="4" t="s">
        <v>17699</v>
      </c>
    </row>
    <row r="4378" spans="1:36" x14ac:dyDescent="0.3">
      <c r="A4378" t="s">
        <v>128420</v>
      </c>
      <c r="B4378">
        <v>1</v>
      </c>
      <c r="C4378" t="s">
        <v>118156</v>
      </c>
      <c r="D4378" t="s">
        <v>55698</v>
      </c>
      <c r="H4378" t="s">
        <v>34949</v>
      </c>
      <c r="I4378" t="s">
        <v>2452</v>
      </c>
      <c r="J4378" t="s">
        <v>3886</v>
      </c>
      <c r="K4378" t="s">
        <v>34295</v>
      </c>
      <c r="N4378">
        <v>9</v>
      </c>
      <c r="O4378">
        <v>9</v>
      </c>
      <c r="P4378">
        <v>1</v>
      </c>
      <c r="Q4378" t="s">
        <v>66568</v>
      </c>
      <c r="R4378" t="s">
        <v>66568</v>
      </c>
      <c r="S4378" t="s">
        <v>76086</v>
      </c>
      <c r="T4378" t="s">
        <v>76274</v>
      </c>
      <c r="U4378">
        <v>0</v>
      </c>
      <c r="V4378" t="s">
        <v>146646</v>
      </c>
      <c r="W4378">
        <v>159940000</v>
      </c>
      <c r="X4378">
        <v>27</v>
      </c>
      <c r="Y4378" t="s">
        <v>146647</v>
      </c>
      <c r="Z4378">
        <v>1</v>
      </c>
      <c r="AA4378" t="s">
        <v>146648</v>
      </c>
      <c r="AB4378" t="s">
        <v>146649</v>
      </c>
      <c r="AC4378" t="s">
        <v>42007</v>
      </c>
      <c r="AD4378" t="s">
        <v>42006</v>
      </c>
      <c r="AE4378">
        <v>5105</v>
      </c>
      <c r="AF4378" t="s">
        <v>34952</v>
      </c>
      <c r="AG4378" t="s">
        <v>34953</v>
      </c>
      <c r="AH4378" t="s">
        <v>34954</v>
      </c>
      <c r="AI4378" t="s">
        <v>34955</v>
      </c>
      <c r="AJ4378" s="4" t="s">
        <v>34956</v>
      </c>
    </row>
    <row r="4379" spans="1:36" x14ac:dyDescent="0.3">
      <c r="A4379" t="s">
        <v>128421</v>
      </c>
      <c r="B4379">
        <v>1</v>
      </c>
      <c r="C4379" t="s">
        <v>128422</v>
      </c>
      <c r="D4379" t="s">
        <v>99788</v>
      </c>
      <c r="H4379" t="s">
        <v>40351</v>
      </c>
      <c r="I4379" t="s">
        <v>40350</v>
      </c>
      <c r="J4379" t="s">
        <v>40349</v>
      </c>
      <c r="N4379">
        <v>4</v>
      </c>
      <c r="O4379">
        <v>4</v>
      </c>
      <c r="P4379">
        <v>4</v>
      </c>
      <c r="Q4379">
        <v>11</v>
      </c>
      <c r="R4379">
        <v>11</v>
      </c>
      <c r="S4379">
        <v>11</v>
      </c>
      <c r="T4379" t="s">
        <v>106754</v>
      </c>
      <c r="U4379">
        <v>0</v>
      </c>
      <c r="V4379" t="s">
        <v>85688</v>
      </c>
      <c r="W4379">
        <v>72041000</v>
      </c>
      <c r="X4379">
        <v>12</v>
      </c>
      <c r="Y4379" t="s">
        <v>146650</v>
      </c>
      <c r="Z4379">
        <v>1</v>
      </c>
      <c r="AA4379" t="s">
        <v>146651</v>
      </c>
      <c r="AB4379" t="s">
        <v>146652</v>
      </c>
      <c r="AC4379" t="s">
        <v>42005</v>
      </c>
      <c r="AD4379" t="s">
        <v>42004</v>
      </c>
      <c r="AE4379">
        <v>5061</v>
      </c>
      <c r="AF4379" t="s">
        <v>40346</v>
      </c>
      <c r="AG4379" t="s">
        <v>40345</v>
      </c>
      <c r="AH4379" t="s">
        <v>40344</v>
      </c>
      <c r="AJ4379" s="4" t="s">
        <v>36851</v>
      </c>
    </row>
    <row r="4380" spans="1:36" x14ac:dyDescent="0.3">
      <c r="A4380" t="s">
        <v>128423</v>
      </c>
      <c r="B4380">
        <v>1</v>
      </c>
      <c r="C4380" t="s">
        <v>128424</v>
      </c>
      <c r="D4380" t="s">
        <v>128425</v>
      </c>
      <c r="I4380" t="s">
        <v>19848</v>
      </c>
      <c r="J4380" t="s">
        <v>1395</v>
      </c>
      <c r="N4380">
        <v>3</v>
      </c>
      <c r="O4380">
        <v>3</v>
      </c>
      <c r="P4380">
        <v>3</v>
      </c>
      <c r="Q4380" t="s">
        <v>77027</v>
      </c>
      <c r="R4380" t="s">
        <v>77027</v>
      </c>
      <c r="S4380" t="s">
        <v>77027</v>
      </c>
      <c r="T4380" t="s">
        <v>82777</v>
      </c>
      <c r="U4380" t="s">
        <v>146653</v>
      </c>
      <c r="V4380" t="s">
        <v>146654</v>
      </c>
      <c r="W4380">
        <v>21084000</v>
      </c>
      <c r="X4380">
        <v>6</v>
      </c>
      <c r="Y4380" t="s">
        <v>146655</v>
      </c>
      <c r="Z4380">
        <v>1</v>
      </c>
      <c r="AA4380" t="s">
        <v>146656</v>
      </c>
      <c r="AB4380" t="s">
        <v>146657</v>
      </c>
      <c r="AC4380" t="s">
        <v>19849</v>
      </c>
      <c r="AD4380" t="s">
        <v>19849</v>
      </c>
      <c r="AE4380">
        <v>2774</v>
      </c>
      <c r="AF4380" t="s">
        <v>19850</v>
      </c>
      <c r="AG4380" t="s">
        <v>19851</v>
      </c>
      <c r="AH4380" t="s">
        <v>19852</v>
      </c>
      <c r="AJ4380" s="4" t="s">
        <v>19853</v>
      </c>
    </row>
    <row r="4381" spans="1:36" x14ac:dyDescent="0.3">
      <c r="A4381" t="s">
        <v>128426</v>
      </c>
      <c r="B4381">
        <v>1</v>
      </c>
      <c r="C4381" t="s">
        <v>128427</v>
      </c>
      <c r="D4381" t="s">
        <v>63874</v>
      </c>
      <c r="H4381" t="s">
        <v>10722</v>
      </c>
      <c r="I4381" t="s">
        <v>10723</v>
      </c>
      <c r="J4381" t="s">
        <v>10724</v>
      </c>
      <c r="K4381" t="s">
        <v>10725</v>
      </c>
      <c r="N4381">
        <v>2</v>
      </c>
      <c r="O4381">
        <v>2</v>
      </c>
      <c r="P4381">
        <v>2</v>
      </c>
      <c r="Q4381" t="s">
        <v>77558</v>
      </c>
      <c r="R4381" t="s">
        <v>77558</v>
      </c>
      <c r="S4381" t="s">
        <v>77558</v>
      </c>
      <c r="T4381" t="s">
        <v>92725</v>
      </c>
      <c r="U4381" t="s">
        <v>146658</v>
      </c>
      <c r="V4381" t="s">
        <v>146659</v>
      </c>
      <c r="W4381">
        <v>16074000</v>
      </c>
      <c r="X4381">
        <v>4</v>
      </c>
      <c r="Y4381" t="s">
        <v>146660</v>
      </c>
      <c r="Z4381">
        <v>1</v>
      </c>
      <c r="AA4381" t="s">
        <v>146661</v>
      </c>
      <c r="AB4381" t="s">
        <v>146662</v>
      </c>
      <c r="AC4381" t="s">
        <v>10726</v>
      </c>
      <c r="AD4381" t="s">
        <v>10726</v>
      </c>
      <c r="AE4381">
        <v>1526</v>
      </c>
      <c r="AF4381" t="s">
        <v>10727</v>
      </c>
      <c r="AG4381" t="s">
        <v>10728</v>
      </c>
      <c r="AH4381" t="s">
        <v>10729</v>
      </c>
      <c r="AI4381" t="s">
        <v>10730</v>
      </c>
      <c r="AJ4381" s="4" t="s">
        <v>10731</v>
      </c>
    </row>
    <row r="4382" spans="1:36" x14ac:dyDescent="0.3">
      <c r="A4382" t="s">
        <v>49717</v>
      </c>
      <c r="B4382">
        <v>1</v>
      </c>
      <c r="C4382" t="s">
        <v>128428</v>
      </c>
      <c r="D4382" t="s">
        <v>128429</v>
      </c>
      <c r="H4382" t="s">
        <v>28688</v>
      </c>
      <c r="I4382" t="s">
        <v>10240</v>
      </c>
      <c r="J4382" t="s">
        <v>28689</v>
      </c>
      <c r="N4382">
        <v>14</v>
      </c>
      <c r="O4382">
        <v>14</v>
      </c>
      <c r="P4382">
        <v>14</v>
      </c>
      <c r="Q4382" t="s">
        <v>76832</v>
      </c>
      <c r="R4382" t="s">
        <v>76832</v>
      </c>
      <c r="S4382" t="s">
        <v>76832</v>
      </c>
      <c r="T4382" t="s">
        <v>94524</v>
      </c>
      <c r="U4382">
        <v>0</v>
      </c>
      <c r="V4382" t="s">
        <v>146663</v>
      </c>
      <c r="W4382">
        <v>990310000</v>
      </c>
      <c r="X4382">
        <v>96</v>
      </c>
      <c r="Y4382" t="s">
        <v>146664</v>
      </c>
      <c r="Z4382">
        <v>1</v>
      </c>
      <c r="AA4382" t="s">
        <v>146665</v>
      </c>
      <c r="AB4382" t="s">
        <v>146666</v>
      </c>
      <c r="AC4382" t="s">
        <v>28690</v>
      </c>
      <c r="AD4382" t="s">
        <v>28691</v>
      </c>
      <c r="AE4382">
        <v>4143</v>
      </c>
      <c r="AF4382" t="s">
        <v>28692</v>
      </c>
      <c r="AG4382" t="s">
        <v>28693</v>
      </c>
      <c r="AH4382" t="s">
        <v>28694</v>
      </c>
      <c r="AJ4382" s="4" t="s">
        <v>28695</v>
      </c>
    </row>
    <row r="4383" spans="1:36" x14ac:dyDescent="0.3">
      <c r="A4383" t="s">
        <v>128430</v>
      </c>
      <c r="B4383">
        <v>1</v>
      </c>
      <c r="C4383" t="s">
        <v>52355</v>
      </c>
      <c r="D4383" t="s">
        <v>128431</v>
      </c>
      <c r="H4383" t="s">
        <v>12759</v>
      </c>
      <c r="J4383" t="s">
        <v>12760</v>
      </c>
      <c r="N4383">
        <v>17</v>
      </c>
      <c r="O4383">
        <v>17</v>
      </c>
      <c r="P4383">
        <v>17</v>
      </c>
      <c r="Q4383" t="s">
        <v>78436</v>
      </c>
      <c r="R4383" t="s">
        <v>78436</v>
      </c>
      <c r="S4383" t="s">
        <v>78436</v>
      </c>
      <c r="T4383" t="s">
        <v>96149</v>
      </c>
      <c r="U4383">
        <v>0</v>
      </c>
      <c r="V4383" t="s">
        <v>146667</v>
      </c>
      <c r="W4383">
        <v>371480000</v>
      </c>
      <c r="X4383">
        <v>36</v>
      </c>
      <c r="Y4383" t="s">
        <v>146668</v>
      </c>
      <c r="Z4383">
        <v>1</v>
      </c>
      <c r="AA4383" t="s">
        <v>146669</v>
      </c>
      <c r="AB4383" t="s">
        <v>146670</v>
      </c>
      <c r="AC4383" t="s">
        <v>42003</v>
      </c>
      <c r="AD4383" t="s">
        <v>12762</v>
      </c>
      <c r="AE4383">
        <v>1793</v>
      </c>
      <c r="AF4383" t="s">
        <v>12763</v>
      </c>
      <c r="AG4383" t="s">
        <v>12764</v>
      </c>
      <c r="AJ4383" s="4" t="s">
        <v>12765</v>
      </c>
    </row>
    <row r="4384" spans="1:36" x14ac:dyDescent="0.3">
      <c r="A4384" t="s">
        <v>49242</v>
      </c>
      <c r="B4384">
        <v>1</v>
      </c>
      <c r="C4384" t="s">
        <v>128432</v>
      </c>
      <c r="D4384" t="s">
        <v>120844</v>
      </c>
      <c r="N4384">
        <v>5</v>
      </c>
      <c r="O4384">
        <v>5</v>
      </c>
      <c r="P4384">
        <v>5</v>
      </c>
      <c r="Q4384" t="s">
        <v>76049</v>
      </c>
      <c r="R4384" t="s">
        <v>76049</v>
      </c>
      <c r="S4384" t="s">
        <v>76049</v>
      </c>
      <c r="T4384" t="s">
        <v>146671</v>
      </c>
      <c r="U4384">
        <v>0</v>
      </c>
      <c r="V4384" t="s">
        <v>146672</v>
      </c>
      <c r="W4384">
        <v>82909000</v>
      </c>
      <c r="X4384">
        <v>7</v>
      </c>
      <c r="Y4384" t="s">
        <v>146673</v>
      </c>
      <c r="Z4384">
        <v>1</v>
      </c>
      <c r="AA4384" t="s">
        <v>146674</v>
      </c>
      <c r="AB4384" t="s">
        <v>146675</v>
      </c>
      <c r="AC4384" t="s">
        <v>42002</v>
      </c>
      <c r="AD4384" t="s">
        <v>42002</v>
      </c>
      <c r="AE4384">
        <v>4916</v>
      </c>
      <c r="AF4384" t="s">
        <v>42001</v>
      </c>
      <c r="AG4384" t="s">
        <v>42000</v>
      </c>
      <c r="AH4384" t="s">
        <v>41999</v>
      </c>
      <c r="AI4384" t="s">
        <v>41998</v>
      </c>
      <c r="AJ4384" s="4" t="s">
        <v>41997</v>
      </c>
    </row>
    <row r="4385" spans="1:36" x14ac:dyDescent="0.3">
      <c r="A4385" t="s">
        <v>128433</v>
      </c>
      <c r="B4385">
        <v>1</v>
      </c>
      <c r="C4385" t="s">
        <v>128434</v>
      </c>
      <c r="D4385" t="s">
        <v>118587</v>
      </c>
      <c r="H4385" t="s">
        <v>34722</v>
      </c>
      <c r="I4385" t="s">
        <v>34723</v>
      </c>
      <c r="J4385" t="s">
        <v>20369</v>
      </c>
      <c r="N4385">
        <v>3</v>
      </c>
      <c r="O4385">
        <v>3</v>
      </c>
      <c r="P4385">
        <v>3</v>
      </c>
      <c r="Q4385" t="s">
        <v>75983</v>
      </c>
      <c r="R4385" t="s">
        <v>75983</v>
      </c>
      <c r="S4385" t="s">
        <v>75983</v>
      </c>
      <c r="T4385" t="s">
        <v>77364</v>
      </c>
      <c r="U4385" t="s">
        <v>146676</v>
      </c>
      <c r="V4385" t="s">
        <v>146677</v>
      </c>
      <c r="W4385">
        <v>32086000</v>
      </c>
      <c r="X4385">
        <v>4</v>
      </c>
      <c r="Y4385" t="s">
        <v>146678</v>
      </c>
      <c r="Z4385">
        <v>1</v>
      </c>
      <c r="AA4385" t="s">
        <v>146679</v>
      </c>
      <c r="AB4385" t="s">
        <v>146680</v>
      </c>
      <c r="AC4385" t="s">
        <v>34724</v>
      </c>
      <c r="AD4385" t="s">
        <v>41996</v>
      </c>
      <c r="AE4385">
        <v>5073</v>
      </c>
      <c r="AF4385" t="s">
        <v>34725</v>
      </c>
      <c r="AG4385" t="s">
        <v>34726</v>
      </c>
      <c r="AH4385" t="s">
        <v>34727</v>
      </c>
      <c r="AJ4385" s="4" t="s">
        <v>34728</v>
      </c>
    </row>
    <row r="4386" spans="1:36" x14ac:dyDescent="0.3">
      <c r="A4386" t="s">
        <v>128435</v>
      </c>
      <c r="B4386">
        <v>1</v>
      </c>
      <c r="C4386" t="s">
        <v>48439</v>
      </c>
      <c r="D4386" t="s">
        <v>102011</v>
      </c>
      <c r="J4386" t="s">
        <v>1395</v>
      </c>
      <c r="N4386">
        <v>5</v>
      </c>
      <c r="O4386">
        <v>5</v>
      </c>
      <c r="P4386">
        <v>5</v>
      </c>
      <c r="Q4386" t="s">
        <v>77167</v>
      </c>
      <c r="R4386" t="s">
        <v>77167</v>
      </c>
      <c r="S4386" t="s">
        <v>77167</v>
      </c>
      <c r="T4386" t="s">
        <v>146681</v>
      </c>
      <c r="U4386">
        <v>0</v>
      </c>
      <c r="V4386" t="s">
        <v>146682</v>
      </c>
      <c r="W4386">
        <v>129280000</v>
      </c>
      <c r="X4386">
        <v>17</v>
      </c>
      <c r="Y4386" t="s">
        <v>146683</v>
      </c>
      <c r="Z4386">
        <v>1</v>
      </c>
      <c r="AA4386" t="s">
        <v>146684</v>
      </c>
      <c r="AB4386" t="s">
        <v>146685</v>
      </c>
      <c r="AC4386" t="s">
        <v>41995</v>
      </c>
      <c r="AD4386" t="s">
        <v>41995</v>
      </c>
      <c r="AE4386">
        <v>2791</v>
      </c>
      <c r="AF4386" t="s">
        <v>41994</v>
      </c>
      <c r="AG4386" t="s">
        <v>41993</v>
      </c>
      <c r="AH4386" t="s">
        <v>41992</v>
      </c>
      <c r="AJ4386" s="4" t="s">
        <v>41991</v>
      </c>
    </row>
    <row r="4387" spans="1:36" x14ac:dyDescent="0.3">
      <c r="A4387" t="s">
        <v>128436</v>
      </c>
      <c r="B4387">
        <v>1</v>
      </c>
      <c r="C4387" t="s">
        <v>75419</v>
      </c>
      <c r="D4387" t="s">
        <v>65366</v>
      </c>
      <c r="H4387" t="s">
        <v>31457</v>
      </c>
      <c r="I4387" t="s">
        <v>21058</v>
      </c>
      <c r="J4387" t="s">
        <v>31458</v>
      </c>
      <c r="N4387">
        <v>5</v>
      </c>
      <c r="O4387">
        <v>5</v>
      </c>
      <c r="P4387">
        <v>5</v>
      </c>
      <c r="Q4387" t="s">
        <v>76878</v>
      </c>
      <c r="R4387" t="s">
        <v>76878</v>
      </c>
      <c r="S4387" t="s">
        <v>76878</v>
      </c>
      <c r="T4387" t="s">
        <v>94585</v>
      </c>
      <c r="U4387">
        <v>0</v>
      </c>
      <c r="V4387" t="s">
        <v>146686</v>
      </c>
      <c r="W4387">
        <v>108920000</v>
      </c>
      <c r="X4387">
        <v>14</v>
      </c>
      <c r="Y4387" t="s">
        <v>146687</v>
      </c>
      <c r="Z4387">
        <v>1</v>
      </c>
      <c r="AA4387" t="s">
        <v>146688</v>
      </c>
      <c r="AB4387" t="s">
        <v>146689</v>
      </c>
      <c r="AC4387" t="s">
        <v>31459</v>
      </c>
      <c r="AD4387" t="s">
        <v>31459</v>
      </c>
      <c r="AE4387">
        <v>4577</v>
      </c>
      <c r="AF4387" t="s">
        <v>31460</v>
      </c>
      <c r="AG4387" t="s">
        <v>31461</v>
      </c>
      <c r="AH4387" t="s">
        <v>31462</v>
      </c>
      <c r="AJ4387" s="4" t="s">
        <v>31463</v>
      </c>
    </row>
    <row r="4388" spans="1:36" x14ac:dyDescent="0.3">
      <c r="A4388" t="s">
        <v>128437</v>
      </c>
      <c r="B4388">
        <v>1</v>
      </c>
      <c r="C4388" t="s">
        <v>128438</v>
      </c>
      <c r="D4388" t="s">
        <v>74115</v>
      </c>
      <c r="H4388" t="s">
        <v>30943</v>
      </c>
      <c r="J4388" t="s">
        <v>3171</v>
      </c>
      <c r="N4388">
        <v>2</v>
      </c>
      <c r="O4388">
        <v>2</v>
      </c>
      <c r="P4388">
        <v>2</v>
      </c>
      <c r="Q4388" t="s">
        <v>76086</v>
      </c>
      <c r="R4388" t="s">
        <v>76086</v>
      </c>
      <c r="S4388" t="s">
        <v>76086</v>
      </c>
      <c r="T4388" t="s">
        <v>86993</v>
      </c>
      <c r="U4388" t="s">
        <v>146690</v>
      </c>
      <c r="V4388" t="s">
        <v>146691</v>
      </c>
      <c r="W4388">
        <v>11180000</v>
      </c>
      <c r="X4388">
        <v>2</v>
      </c>
      <c r="Y4388" t="s">
        <v>146692</v>
      </c>
      <c r="Z4388">
        <v>1</v>
      </c>
      <c r="AA4388" t="s">
        <v>146693</v>
      </c>
      <c r="AB4388" t="s">
        <v>146694</v>
      </c>
      <c r="AC4388" t="s">
        <v>30945</v>
      </c>
      <c r="AD4388" t="s">
        <v>30945</v>
      </c>
      <c r="AE4388">
        <v>4495</v>
      </c>
      <c r="AF4388" t="s">
        <v>30946</v>
      </c>
      <c r="AG4388" t="s">
        <v>30947</v>
      </c>
      <c r="AH4388" t="s">
        <v>30948</v>
      </c>
      <c r="AJ4388" s="4" t="s">
        <v>30949</v>
      </c>
    </row>
    <row r="4389" spans="1:36" x14ac:dyDescent="0.3">
      <c r="A4389" t="s">
        <v>62992</v>
      </c>
      <c r="B4389">
        <v>1</v>
      </c>
      <c r="C4389" t="s">
        <v>128439</v>
      </c>
      <c r="D4389" t="s">
        <v>65166</v>
      </c>
      <c r="H4389" t="s">
        <v>41990</v>
      </c>
      <c r="I4389" t="s">
        <v>41989</v>
      </c>
      <c r="J4389" t="s">
        <v>1209</v>
      </c>
      <c r="K4389" t="s">
        <v>18759</v>
      </c>
      <c r="N4389">
        <v>2</v>
      </c>
      <c r="O4389">
        <v>1</v>
      </c>
      <c r="P4389">
        <v>1</v>
      </c>
      <c r="Q4389">
        <v>5</v>
      </c>
      <c r="R4389" t="s">
        <v>77583</v>
      </c>
      <c r="S4389" t="s">
        <v>77583</v>
      </c>
      <c r="T4389" t="s">
        <v>146695</v>
      </c>
      <c r="U4389" t="s">
        <v>146696</v>
      </c>
      <c r="V4389" t="s">
        <v>146697</v>
      </c>
      <c r="W4389">
        <v>18997000</v>
      </c>
      <c r="X4389">
        <v>4</v>
      </c>
      <c r="Y4389" t="s">
        <v>146698</v>
      </c>
      <c r="Z4389">
        <v>1</v>
      </c>
      <c r="AA4389" t="s">
        <v>146699</v>
      </c>
      <c r="AB4389" t="s">
        <v>146700</v>
      </c>
      <c r="AC4389" t="s">
        <v>41988</v>
      </c>
      <c r="AD4389" t="s">
        <v>41988</v>
      </c>
      <c r="AE4389">
        <v>1387</v>
      </c>
      <c r="AF4389" t="s">
        <v>41987</v>
      </c>
      <c r="AG4389" t="s">
        <v>41986</v>
      </c>
      <c r="AH4389" t="s">
        <v>41985</v>
      </c>
      <c r="AI4389" t="s">
        <v>41984</v>
      </c>
      <c r="AJ4389" s="4" t="s">
        <v>41983</v>
      </c>
    </row>
    <row r="4390" spans="1:36" x14ac:dyDescent="0.3">
      <c r="A4390" t="s">
        <v>128440</v>
      </c>
      <c r="B4390">
        <v>1</v>
      </c>
      <c r="C4390" t="s">
        <v>128441</v>
      </c>
      <c r="D4390" t="s">
        <v>128442</v>
      </c>
      <c r="H4390" t="s">
        <v>28319</v>
      </c>
      <c r="J4390" t="s">
        <v>28320</v>
      </c>
      <c r="N4390">
        <v>1</v>
      </c>
      <c r="O4390">
        <v>1</v>
      </c>
      <c r="P4390">
        <v>1</v>
      </c>
      <c r="Q4390" t="s">
        <v>81998</v>
      </c>
      <c r="R4390" t="s">
        <v>81998</v>
      </c>
      <c r="S4390" t="s">
        <v>81998</v>
      </c>
      <c r="T4390" t="s">
        <v>97079</v>
      </c>
      <c r="U4390" t="s">
        <v>146701</v>
      </c>
      <c r="V4390" t="s">
        <v>146702</v>
      </c>
      <c r="W4390">
        <v>23000000</v>
      </c>
      <c r="X4390">
        <v>5</v>
      </c>
      <c r="Y4390" t="s">
        <v>146703</v>
      </c>
      <c r="Z4390">
        <v>1</v>
      </c>
      <c r="AA4390" t="s">
        <v>146704</v>
      </c>
      <c r="AB4390" t="s">
        <v>146705</v>
      </c>
      <c r="AC4390" t="s">
        <v>28321</v>
      </c>
      <c r="AD4390" t="s">
        <v>28321</v>
      </c>
      <c r="AE4390">
        <v>4086</v>
      </c>
      <c r="AF4390" t="s">
        <v>28322</v>
      </c>
      <c r="AG4390" t="s">
        <v>28323</v>
      </c>
      <c r="AH4390" t="s">
        <v>28324</v>
      </c>
      <c r="AJ4390" s="4" t="s">
        <v>28325</v>
      </c>
    </row>
    <row r="4391" spans="1:36" x14ac:dyDescent="0.3">
      <c r="A4391" t="s">
        <v>70969</v>
      </c>
      <c r="B4391">
        <v>1</v>
      </c>
      <c r="C4391" t="s">
        <v>128443</v>
      </c>
      <c r="D4391" t="s">
        <v>125946</v>
      </c>
      <c r="H4391" t="s">
        <v>21944</v>
      </c>
      <c r="I4391" t="s">
        <v>21945</v>
      </c>
      <c r="J4391" t="s">
        <v>21946</v>
      </c>
      <c r="N4391">
        <v>3</v>
      </c>
      <c r="O4391">
        <v>3</v>
      </c>
      <c r="P4391">
        <v>3</v>
      </c>
      <c r="Q4391" t="s">
        <v>80446</v>
      </c>
      <c r="R4391" t="s">
        <v>80446</v>
      </c>
      <c r="S4391" t="s">
        <v>80446</v>
      </c>
      <c r="T4391" t="s">
        <v>81254</v>
      </c>
      <c r="U4391" t="s">
        <v>146706</v>
      </c>
      <c r="V4391" t="s">
        <v>104189</v>
      </c>
      <c r="W4391">
        <v>36180000</v>
      </c>
      <c r="X4391">
        <v>3</v>
      </c>
      <c r="Y4391" t="s">
        <v>146707</v>
      </c>
      <c r="Z4391">
        <v>1</v>
      </c>
      <c r="AA4391" t="s">
        <v>146708</v>
      </c>
      <c r="AB4391" t="s">
        <v>146709</v>
      </c>
      <c r="AC4391" t="s">
        <v>41982</v>
      </c>
      <c r="AD4391" t="s">
        <v>41981</v>
      </c>
      <c r="AE4391">
        <v>3103</v>
      </c>
      <c r="AF4391" t="s">
        <v>21949</v>
      </c>
      <c r="AG4391" t="s">
        <v>21950</v>
      </c>
      <c r="AH4391" t="s">
        <v>21951</v>
      </c>
      <c r="AJ4391" s="4" t="s">
        <v>21952</v>
      </c>
    </row>
    <row r="4392" spans="1:36" x14ac:dyDescent="0.3">
      <c r="A4392">
        <v>1</v>
      </c>
      <c r="B4392" t="s">
        <v>60294</v>
      </c>
      <c r="C4392" t="s">
        <v>124509</v>
      </c>
      <c r="D4392" t="s">
        <v>99488</v>
      </c>
      <c r="N4392">
        <v>1</v>
      </c>
      <c r="O4392">
        <v>1</v>
      </c>
      <c r="P4392">
        <v>1</v>
      </c>
      <c r="Q4392" t="s">
        <v>77458</v>
      </c>
      <c r="R4392" t="s">
        <v>77458</v>
      </c>
      <c r="S4392" t="s">
        <v>77458</v>
      </c>
      <c r="T4392" t="s">
        <v>82440</v>
      </c>
      <c r="U4392" t="s">
        <v>146710</v>
      </c>
      <c r="V4392" t="s">
        <v>146711</v>
      </c>
      <c r="W4392">
        <v>25777000</v>
      </c>
      <c r="X4392">
        <v>1</v>
      </c>
      <c r="Y4392" t="s">
        <v>146712</v>
      </c>
      <c r="Z4392">
        <v>1</v>
      </c>
      <c r="AA4392" t="s">
        <v>146713</v>
      </c>
      <c r="AB4392" t="s">
        <v>146714</v>
      </c>
      <c r="AC4392" t="s">
        <v>3058</v>
      </c>
      <c r="AD4392" t="s">
        <v>3058</v>
      </c>
      <c r="AE4392">
        <v>573</v>
      </c>
      <c r="AF4392" t="s">
        <v>3059</v>
      </c>
      <c r="AG4392" t="s">
        <v>3060</v>
      </c>
      <c r="AJ4392" s="4" t="s">
        <v>3061</v>
      </c>
    </row>
    <row r="4393" spans="1:36" x14ac:dyDescent="0.3">
      <c r="A4393">
        <v>1</v>
      </c>
      <c r="B4393" t="s">
        <v>128444</v>
      </c>
      <c r="C4393" t="s">
        <v>128445</v>
      </c>
      <c r="D4393" t="s">
        <v>128446</v>
      </c>
      <c r="H4393" t="s">
        <v>16551</v>
      </c>
      <c r="I4393" t="s">
        <v>16552</v>
      </c>
      <c r="J4393" t="s">
        <v>11552</v>
      </c>
      <c r="K4393" t="s">
        <v>563</v>
      </c>
      <c r="N4393">
        <v>16</v>
      </c>
      <c r="O4393">
        <v>16</v>
      </c>
      <c r="P4393">
        <v>16</v>
      </c>
      <c r="Q4393" t="s">
        <v>86667</v>
      </c>
      <c r="R4393" t="s">
        <v>86667</v>
      </c>
      <c r="S4393" t="s">
        <v>86667</v>
      </c>
      <c r="T4393" t="s">
        <v>82986</v>
      </c>
      <c r="U4393">
        <v>0</v>
      </c>
      <c r="V4393" t="s">
        <v>129252</v>
      </c>
      <c r="W4393">
        <v>423030000</v>
      </c>
      <c r="X4393">
        <v>58</v>
      </c>
      <c r="Y4393" t="s">
        <v>146715</v>
      </c>
      <c r="Z4393">
        <v>1</v>
      </c>
      <c r="AA4393" t="s">
        <v>146716</v>
      </c>
      <c r="AB4393" t="s">
        <v>146717</v>
      </c>
      <c r="AC4393" t="s">
        <v>41980</v>
      </c>
      <c r="AD4393" t="s">
        <v>16554</v>
      </c>
      <c r="AE4393">
        <v>2290</v>
      </c>
      <c r="AF4393" t="s">
        <v>16555</v>
      </c>
      <c r="AG4393" t="s">
        <v>16556</v>
      </c>
      <c r="AH4393" t="s">
        <v>16557</v>
      </c>
      <c r="AJ4393" s="4" t="s">
        <v>16558</v>
      </c>
    </row>
    <row r="4394" spans="1:36" x14ac:dyDescent="0.3">
      <c r="A4394" t="s">
        <v>101734</v>
      </c>
      <c r="B4394">
        <v>1</v>
      </c>
      <c r="C4394" t="s">
        <v>67065</v>
      </c>
      <c r="D4394" t="s">
        <v>128447</v>
      </c>
      <c r="I4394" t="s">
        <v>2847</v>
      </c>
      <c r="N4394">
        <v>4</v>
      </c>
      <c r="O4394">
        <v>4</v>
      </c>
      <c r="P4394">
        <v>4</v>
      </c>
      <c r="Q4394" t="s">
        <v>76284</v>
      </c>
      <c r="R4394" t="s">
        <v>76284</v>
      </c>
      <c r="S4394" t="s">
        <v>76284</v>
      </c>
      <c r="T4394" t="s">
        <v>95083</v>
      </c>
      <c r="U4394">
        <v>0</v>
      </c>
      <c r="V4394" t="s">
        <v>146718</v>
      </c>
      <c r="W4394">
        <v>53547000</v>
      </c>
      <c r="X4394">
        <v>12</v>
      </c>
      <c r="Y4394" t="s">
        <v>146719</v>
      </c>
      <c r="Z4394">
        <v>1</v>
      </c>
      <c r="AA4394" t="s">
        <v>146720</v>
      </c>
      <c r="AB4394" t="s">
        <v>146721</v>
      </c>
      <c r="AC4394" t="s">
        <v>2849</v>
      </c>
      <c r="AD4394" t="s">
        <v>2849</v>
      </c>
      <c r="AE4394">
        <v>543</v>
      </c>
      <c r="AF4394" t="s">
        <v>2850</v>
      </c>
      <c r="AG4394" t="s">
        <v>2851</v>
      </c>
      <c r="AJ4394" s="4" t="s">
        <v>2852</v>
      </c>
    </row>
    <row r="4395" spans="1:36" x14ac:dyDescent="0.3">
      <c r="A4395">
        <v>1</v>
      </c>
      <c r="B4395" t="s">
        <v>128448</v>
      </c>
      <c r="C4395" t="s">
        <v>66417</v>
      </c>
      <c r="D4395" t="s">
        <v>128449</v>
      </c>
      <c r="H4395" t="s">
        <v>8032</v>
      </c>
      <c r="I4395" t="s">
        <v>8033</v>
      </c>
      <c r="J4395" t="s">
        <v>8034</v>
      </c>
      <c r="K4395" t="s">
        <v>8035</v>
      </c>
      <c r="N4395">
        <v>2</v>
      </c>
      <c r="O4395">
        <v>2</v>
      </c>
      <c r="P4395">
        <v>2</v>
      </c>
      <c r="Q4395" t="s">
        <v>77564</v>
      </c>
      <c r="R4395" t="s">
        <v>77564</v>
      </c>
      <c r="S4395" t="s">
        <v>77564</v>
      </c>
      <c r="T4395" t="s">
        <v>88589</v>
      </c>
      <c r="U4395" t="s">
        <v>146722</v>
      </c>
      <c r="V4395" t="s">
        <v>146723</v>
      </c>
      <c r="W4395">
        <v>28390000</v>
      </c>
      <c r="X4395">
        <v>3</v>
      </c>
      <c r="Y4395" t="s">
        <v>146724</v>
      </c>
      <c r="Z4395">
        <v>1</v>
      </c>
      <c r="AA4395" t="s">
        <v>146725</v>
      </c>
      <c r="AB4395" t="s">
        <v>146726</v>
      </c>
      <c r="AC4395" t="s">
        <v>8036</v>
      </c>
      <c r="AD4395" t="s">
        <v>8036</v>
      </c>
      <c r="AE4395">
        <v>1200</v>
      </c>
      <c r="AF4395" t="s">
        <v>8037</v>
      </c>
      <c r="AG4395" t="s">
        <v>8038</v>
      </c>
      <c r="AH4395" t="s">
        <v>8039</v>
      </c>
      <c r="AI4395" t="s">
        <v>8040</v>
      </c>
      <c r="AJ4395" s="4" t="s">
        <v>8041</v>
      </c>
    </row>
    <row r="4396" spans="1:36" x14ac:dyDescent="0.3">
      <c r="A4396" t="s">
        <v>128450</v>
      </c>
      <c r="B4396">
        <v>1</v>
      </c>
      <c r="C4396" t="s">
        <v>102286</v>
      </c>
      <c r="D4396" t="s">
        <v>128451</v>
      </c>
      <c r="J4396" t="s">
        <v>3182</v>
      </c>
      <c r="N4396">
        <v>3</v>
      </c>
      <c r="O4396">
        <v>3</v>
      </c>
      <c r="P4396">
        <v>3</v>
      </c>
      <c r="Q4396">
        <v>2</v>
      </c>
      <c r="R4396">
        <v>2</v>
      </c>
      <c r="S4396">
        <v>2</v>
      </c>
      <c r="T4396" t="s">
        <v>115060</v>
      </c>
      <c r="U4396" t="s">
        <v>146727</v>
      </c>
      <c r="V4396" t="s">
        <v>146728</v>
      </c>
      <c r="W4396">
        <v>90117000</v>
      </c>
      <c r="X4396">
        <v>3</v>
      </c>
      <c r="Y4396" t="s">
        <v>146729</v>
      </c>
      <c r="Z4396">
        <v>1</v>
      </c>
      <c r="AA4396" t="s">
        <v>146730</v>
      </c>
      <c r="AB4396" t="s">
        <v>146731</v>
      </c>
      <c r="AC4396" t="s">
        <v>41979</v>
      </c>
      <c r="AD4396" t="s">
        <v>38056</v>
      </c>
      <c r="AE4396">
        <v>2706</v>
      </c>
      <c r="AF4396" t="s">
        <v>38055</v>
      </c>
      <c r="AG4396" t="s">
        <v>38054</v>
      </c>
      <c r="AH4396" t="s">
        <v>38053</v>
      </c>
      <c r="AJ4396" s="4" t="s">
        <v>36960</v>
      </c>
    </row>
    <row r="4397" spans="1:36" x14ac:dyDescent="0.3">
      <c r="A4397">
        <v>1</v>
      </c>
      <c r="B4397" t="s">
        <v>128452</v>
      </c>
      <c r="C4397" t="s">
        <v>56772</v>
      </c>
      <c r="D4397" t="s">
        <v>126754</v>
      </c>
      <c r="H4397" t="s">
        <v>17772</v>
      </c>
      <c r="I4397" t="s">
        <v>17773</v>
      </c>
      <c r="J4397" t="s">
        <v>17774</v>
      </c>
      <c r="K4397" t="s">
        <v>17775</v>
      </c>
      <c r="N4397">
        <v>4</v>
      </c>
      <c r="O4397">
        <v>4</v>
      </c>
      <c r="P4397">
        <v>3</v>
      </c>
      <c r="Q4397" t="s">
        <v>76284</v>
      </c>
      <c r="R4397" t="s">
        <v>76284</v>
      </c>
      <c r="S4397" t="s">
        <v>76620</v>
      </c>
      <c r="T4397" t="s">
        <v>48755</v>
      </c>
      <c r="U4397">
        <v>0</v>
      </c>
      <c r="V4397" t="s">
        <v>146732</v>
      </c>
      <c r="W4397">
        <v>45086000</v>
      </c>
      <c r="X4397">
        <v>6</v>
      </c>
      <c r="Y4397" t="s">
        <v>146733</v>
      </c>
      <c r="Z4397">
        <v>1</v>
      </c>
      <c r="AA4397" t="s">
        <v>146734</v>
      </c>
      <c r="AB4397" t="s">
        <v>146735</v>
      </c>
      <c r="AC4397" t="s">
        <v>41978</v>
      </c>
      <c r="AD4397" t="s">
        <v>17777</v>
      </c>
      <c r="AE4397">
        <v>2451</v>
      </c>
      <c r="AF4397" t="s">
        <v>17778</v>
      </c>
      <c r="AG4397" t="s">
        <v>17779</v>
      </c>
      <c r="AH4397" t="s">
        <v>17780</v>
      </c>
      <c r="AJ4397" s="4" t="s">
        <v>17781</v>
      </c>
    </row>
    <row r="4398" spans="1:36" x14ac:dyDescent="0.3">
      <c r="A4398" t="s">
        <v>128453</v>
      </c>
      <c r="B4398">
        <v>1</v>
      </c>
      <c r="C4398" t="s">
        <v>119925</v>
      </c>
      <c r="D4398" t="s">
        <v>57745</v>
      </c>
      <c r="H4398" t="s">
        <v>11560</v>
      </c>
      <c r="I4398" t="s">
        <v>11561</v>
      </c>
      <c r="J4398" t="s">
        <v>8374</v>
      </c>
      <c r="K4398" t="s">
        <v>8535</v>
      </c>
      <c r="N4398">
        <v>4</v>
      </c>
      <c r="O4398">
        <v>4</v>
      </c>
      <c r="P4398">
        <v>4</v>
      </c>
      <c r="Q4398">
        <v>32</v>
      </c>
      <c r="R4398">
        <v>32</v>
      </c>
      <c r="S4398">
        <v>32</v>
      </c>
      <c r="T4398" t="s">
        <v>81738</v>
      </c>
      <c r="U4398" t="s">
        <v>146736</v>
      </c>
      <c r="V4398" t="s">
        <v>146737</v>
      </c>
      <c r="W4398">
        <v>25944000</v>
      </c>
      <c r="X4398">
        <v>3</v>
      </c>
      <c r="Y4398" t="s">
        <v>146738</v>
      </c>
      <c r="Z4398">
        <v>1</v>
      </c>
      <c r="AA4398" t="s">
        <v>146739</v>
      </c>
      <c r="AB4398" t="s">
        <v>146740</v>
      </c>
      <c r="AC4398" t="s">
        <v>11562</v>
      </c>
      <c r="AD4398" t="s">
        <v>11562</v>
      </c>
      <c r="AE4398">
        <v>1632</v>
      </c>
      <c r="AF4398" t="s">
        <v>11563</v>
      </c>
      <c r="AG4398" t="s">
        <v>11564</v>
      </c>
      <c r="AH4398" t="s">
        <v>11565</v>
      </c>
      <c r="AJ4398" s="4" t="s">
        <v>11566</v>
      </c>
    </row>
    <row r="4399" spans="1:36" x14ac:dyDescent="0.3">
      <c r="A4399" t="s">
        <v>128454</v>
      </c>
      <c r="B4399">
        <v>1</v>
      </c>
      <c r="C4399" t="s">
        <v>128455</v>
      </c>
      <c r="D4399" t="s">
        <v>128456</v>
      </c>
      <c r="H4399" t="s">
        <v>17527</v>
      </c>
      <c r="I4399" t="s">
        <v>41336</v>
      </c>
      <c r="J4399" t="s">
        <v>41335</v>
      </c>
      <c r="N4399">
        <v>3</v>
      </c>
      <c r="O4399">
        <v>3</v>
      </c>
      <c r="P4399">
        <v>3</v>
      </c>
      <c r="Q4399" t="s">
        <v>80446</v>
      </c>
      <c r="R4399" t="s">
        <v>80446</v>
      </c>
      <c r="S4399" t="s">
        <v>80446</v>
      </c>
      <c r="T4399" t="s">
        <v>103570</v>
      </c>
      <c r="U4399" t="s">
        <v>146741</v>
      </c>
      <c r="V4399" t="s">
        <v>146742</v>
      </c>
      <c r="W4399">
        <v>35471000</v>
      </c>
      <c r="X4399">
        <v>5</v>
      </c>
      <c r="Y4399" t="s">
        <v>146743</v>
      </c>
      <c r="Z4399">
        <v>1</v>
      </c>
      <c r="AA4399" t="s">
        <v>146744</v>
      </c>
      <c r="AB4399" t="s">
        <v>146745</v>
      </c>
      <c r="AC4399" t="s">
        <v>41977</v>
      </c>
      <c r="AD4399" t="s">
        <v>41334</v>
      </c>
      <c r="AE4399">
        <v>2311</v>
      </c>
      <c r="AF4399" t="s">
        <v>41333</v>
      </c>
      <c r="AG4399" t="s">
        <v>41332</v>
      </c>
      <c r="AH4399" t="s">
        <v>41331</v>
      </c>
      <c r="AJ4399" s="4" t="s">
        <v>36800</v>
      </c>
    </row>
    <row r="4400" spans="1:36" x14ac:dyDescent="0.3">
      <c r="A4400" t="s">
        <v>127896</v>
      </c>
      <c r="B4400">
        <v>1</v>
      </c>
      <c r="C4400" t="s">
        <v>128457</v>
      </c>
      <c r="D4400" t="s">
        <v>128458</v>
      </c>
      <c r="I4400" t="s">
        <v>765</v>
      </c>
      <c r="J4400" t="s">
        <v>12042</v>
      </c>
      <c r="N4400">
        <v>2</v>
      </c>
      <c r="O4400">
        <v>2</v>
      </c>
      <c r="P4400">
        <v>2</v>
      </c>
      <c r="Q4400">
        <v>16</v>
      </c>
      <c r="R4400">
        <v>16</v>
      </c>
      <c r="S4400">
        <v>16</v>
      </c>
      <c r="T4400" t="s">
        <v>79250</v>
      </c>
      <c r="U4400" t="s">
        <v>146746</v>
      </c>
      <c r="V4400" t="s">
        <v>146747</v>
      </c>
      <c r="W4400">
        <v>24225000</v>
      </c>
      <c r="X4400">
        <v>5</v>
      </c>
      <c r="Y4400" t="s">
        <v>146748</v>
      </c>
      <c r="Z4400">
        <v>1</v>
      </c>
      <c r="AA4400" t="s">
        <v>146749</v>
      </c>
      <c r="AB4400" t="s">
        <v>146750</v>
      </c>
      <c r="AC4400" t="s">
        <v>34446</v>
      </c>
      <c r="AD4400" t="s">
        <v>34446</v>
      </c>
      <c r="AE4400">
        <v>5026</v>
      </c>
      <c r="AF4400" t="s">
        <v>34447</v>
      </c>
      <c r="AG4400" t="s">
        <v>34448</v>
      </c>
      <c r="AJ4400" s="4" t="s">
        <v>34449</v>
      </c>
    </row>
    <row r="4401" spans="1:36" x14ac:dyDescent="0.3">
      <c r="A4401">
        <v>1</v>
      </c>
      <c r="B4401" t="s">
        <v>51547</v>
      </c>
      <c r="C4401" t="s">
        <v>128459</v>
      </c>
      <c r="D4401" t="s">
        <v>68428</v>
      </c>
      <c r="H4401" t="s">
        <v>41976</v>
      </c>
      <c r="J4401" t="s">
        <v>41975</v>
      </c>
      <c r="N4401">
        <v>1</v>
      </c>
      <c r="O4401">
        <v>1</v>
      </c>
      <c r="P4401">
        <v>1</v>
      </c>
      <c r="Q4401" t="s">
        <v>76114</v>
      </c>
      <c r="R4401" t="s">
        <v>76114</v>
      </c>
      <c r="S4401" t="s">
        <v>76114</v>
      </c>
      <c r="T4401" t="s">
        <v>146751</v>
      </c>
      <c r="U4401" t="s">
        <v>146752</v>
      </c>
      <c r="V4401" t="s">
        <v>146753</v>
      </c>
      <c r="W4401">
        <v>7913000</v>
      </c>
      <c r="X4401">
        <v>4</v>
      </c>
      <c r="Y4401" t="s">
        <v>146754</v>
      </c>
      <c r="Z4401">
        <v>1</v>
      </c>
      <c r="AA4401" t="s">
        <v>146755</v>
      </c>
      <c r="AB4401" t="s">
        <v>146756</v>
      </c>
      <c r="AC4401" t="s">
        <v>41974</v>
      </c>
      <c r="AD4401" t="s">
        <v>41974</v>
      </c>
      <c r="AE4401">
        <v>2655</v>
      </c>
      <c r="AF4401" t="s">
        <v>41973</v>
      </c>
      <c r="AG4401" t="s">
        <v>41972</v>
      </c>
      <c r="AJ4401" s="4" t="s">
        <v>41971</v>
      </c>
    </row>
    <row r="4402" spans="1:36" x14ac:dyDescent="0.3">
      <c r="A4402">
        <v>1</v>
      </c>
      <c r="B4402" t="s">
        <v>63589</v>
      </c>
      <c r="C4402" t="s">
        <v>128460</v>
      </c>
      <c r="D4402" t="s">
        <v>64781</v>
      </c>
      <c r="H4402" t="s">
        <v>29584</v>
      </c>
      <c r="J4402" t="s">
        <v>29585</v>
      </c>
      <c r="N4402">
        <v>6</v>
      </c>
      <c r="O4402">
        <v>6</v>
      </c>
      <c r="P4402">
        <v>6</v>
      </c>
      <c r="Q4402" t="s">
        <v>53451</v>
      </c>
      <c r="R4402" t="s">
        <v>53451</v>
      </c>
      <c r="S4402" t="s">
        <v>53451</v>
      </c>
      <c r="T4402" t="s">
        <v>95529</v>
      </c>
      <c r="U4402">
        <v>0</v>
      </c>
      <c r="V4402" t="s">
        <v>122274</v>
      </c>
      <c r="W4402">
        <v>236150000</v>
      </c>
      <c r="X4402">
        <v>14</v>
      </c>
      <c r="Y4402" t="s">
        <v>93855</v>
      </c>
      <c r="Z4402">
        <v>1</v>
      </c>
      <c r="AA4402" t="s">
        <v>146757</v>
      </c>
      <c r="AB4402" t="s">
        <v>146758</v>
      </c>
      <c r="AC4402" t="s">
        <v>29586</v>
      </c>
      <c r="AD4402" t="s">
        <v>29586</v>
      </c>
      <c r="AE4402">
        <v>4277</v>
      </c>
      <c r="AF4402" t="s">
        <v>29587</v>
      </c>
      <c r="AG4402" t="s">
        <v>29588</v>
      </c>
      <c r="AH4402" t="s">
        <v>29589</v>
      </c>
      <c r="AI4402" t="s">
        <v>29590</v>
      </c>
      <c r="AJ4402" s="4" t="s">
        <v>29591</v>
      </c>
    </row>
    <row r="4403" spans="1:36" x14ac:dyDescent="0.3">
      <c r="A4403" t="s">
        <v>102263</v>
      </c>
      <c r="B4403">
        <v>1</v>
      </c>
      <c r="C4403" t="s">
        <v>128461</v>
      </c>
      <c r="D4403" t="s">
        <v>128462</v>
      </c>
      <c r="H4403" t="s">
        <v>17428</v>
      </c>
      <c r="I4403" t="s">
        <v>17429</v>
      </c>
      <c r="J4403" t="s">
        <v>17430</v>
      </c>
      <c r="N4403">
        <v>3</v>
      </c>
      <c r="O4403">
        <v>3</v>
      </c>
      <c r="P4403">
        <v>3</v>
      </c>
      <c r="Q4403" t="s">
        <v>75948</v>
      </c>
      <c r="R4403" t="s">
        <v>75948</v>
      </c>
      <c r="S4403" t="s">
        <v>75948</v>
      </c>
      <c r="T4403" t="s">
        <v>76827</v>
      </c>
      <c r="U4403" t="s">
        <v>146759</v>
      </c>
      <c r="V4403" t="s">
        <v>146760</v>
      </c>
      <c r="W4403">
        <v>21844000</v>
      </c>
      <c r="X4403">
        <v>8</v>
      </c>
      <c r="Y4403" t="s">
        <v>146761</v>
      </c>
      <c r="Z4403">
        <v>1</v>
      </c>
      <c r="AA4403" t="s">
        <v>146762</v>
      </c>
      <c r="AB4403" t="s">
        <v>146763</v>
      </c>
      <c r="AC4403" t="s">
        <v>17431</v>
      </c>
      <c r="AD4403" t="s">
        <v>17431</v>
      </c>
      <c r="AE4403">
        <v>2397</v>
      </c>
      <c r="AF4403" t="s">
        <v>17433</v>
      </c>
      <c r="AG4403" t="s">
        <v>17434</v>
      </c>
      <c r="AH4403" t="s">
        <v>17435</v>
      </c>
      <c r="AJ4403" s="4" t="s">
        <v>17436</v>
      </c>
    </row>
    <row r="4404" spans="1:36" x14ac:dyDescent="0.3">
      <c r="A4404" t="s">
        <v>56298</v>
      </c>
      <c r="B4404">
        <v>1</v>
      </c>
      <c r="C4404" t="s">
        <v>128463</v>
      </c>
      <c r="D4404" t="s">
        <v>128464</v>
      </c>
      <c r="J4404" t="s">
        <v>1395</v>
      </c>
      <c r="N4404">
        <v>1</v>
      </c>
      <c r="O4404">
        <v>1</v>
      </c>
      <c r="P4404">
        <v>1</v>
      </c>
      <c r="Q4404" t="s">
        <v>77167</v>
      </c>
      <c r="R4404" t="s">
        <v>77167</v>
      </c>
      <c r="S4404" t="s">
        <v>77167</v>
      </c>
      <c r="T4404" t="s">
        <v>146764</v>
      </c>
      <c r="U4404" t="s">
        <v>146765</v>
      </c>
      <c r="V4404" t="s">
        <v>146766</v>
      </c>
      <c r="W4404">
        <v>7299000</v>
      </c>
      <c r="X4404">
        <v>4</v>
      </c>
      <c r="Y4404" t="s">
        <v>146767</v>
      </c>
      <c r="Z4404">
        <v>1</v>
      </c>
      <c r="AA4404" t="s">
        <v>146768</v>
      </c>
      <c r="AB4404" t="s">
        <v>146769</v>
      </c>
      <c r="AC4404" t="s">
        <v>41970</v>
      </c>
      <c r="AD4404" t="s">
        <v>41970</v>
      </c>
      <c r="AE4404">
        <v>559</v>
      </c>
      <c r="AF4404" t="s">
        <v>41969</v>
      </c>
      <c r="AG4404" t="s">
        <v>41968</v>
      </c>
      <c r="AJ4404" s="4" t="s">
        <v>41967</v>
      </c>
    </row>
    <row r="4405" spans="1:36" x14ac:dyDescent="0.3">
      <c r="A4405">
        <v>1</v>
      </c>
      <c r="B4405" t="s">
        <v>128465</v>
      </c>
      <c r="C4405" t="s">
        <v>74565</v>
      </c>
      <c r="D4405" t="s">
        <v>128466</v>
      </c>
      <c r="H4405" t="s">
        <v>18905</v>
      </c>
      <c r="I4405" t="s">
        <v>18906</v>
      </c>
      <c r="J4405" t="s">
        <v>18907</v>
      </c>
      <c r="K4405" t="s">
        <v>4173</v>
      </c>
      <c r="N4405">
        <v>3</v>
      </c>
      <c r="O4405">
        <v>3</v>
      </c>
      <c r="P4405">
        <v>3</v>
      </c>
      <c r="Q4405" t="s">
        <v>77280</v>
      </c>
      <c r="R4405" t="s">
        <v>77280</v>
      </c>
      <c r="S4405" t="s">
        <v>77280</v>
      </c>
      <c r="T4405" t="s">
        <v>92019</v>
      </c>
      <c r="U4405" t="s">
        <v>146770</v>
      </c>
      <c r="V4405" t="s">
        <v>146771</v>
      </c>
      <c r="W4405">
        <v>23947000</v>
      </c>
      <c r="X4405">
        <v>8</v>
      </c>
      <c r="Y4405" t="s">
        <v>146772</v>
      </c>
      <c r="Z4405">
        <v>1</v>
      </c>
      <c r="AA4405" t="s">
        <v>146773</v>
      </c>
      <c r="AB4405" t="s">
        <v>146774</v>
      </c>
      <c r="AC4405" t="s">
        <v>18909</v>
      </c>
      <c r="AD4405" t="s">
        <v>18909</v>
      </c>
      <c r="AE4405">
        <v>2606</v>
      </c>
      <c r="AF4405" t="s">
        <v>18910</v>
      </c>
      <c r="AG4405" t="s">
        <v>18911</v>
      </c>
      <c r="AH4405" t="s">
        <v>18912</v>
      </c>
      <c r="AJ4405" s="4" t="s">
        <v>18913</v>
      </c>
    </row>
    <row r="4406" spans="1:36" x14ac:dyDescent="0.3">
      <c r="A4406" t="s">
        <v>56794</v>
      </c>
      <c r="B4406">
        <v>1</v>
      </c>
      <c r="C4406" t="s">
        <v>128467</v>
      </c>
      <c r="D4406" t="s">
        <v>74940</v>
      </c>
      <c r="H4406" t="s">
        <v>41453</v>
      </c>
      <c r="I4406" t="s">
        <v>41452</v>
      </c>
      <c r="J4406" t="s">
        <v>41451</v>
      </c>
      <c r="K4406" t="s">
        <v>41450</v>
      </c>
      <c r="N4406">
        <v>3</v>
      </c>
      <c r="O4406">
        <v>3</v>
      </c>
      <c r="P4406">
        <v>3</v>
      </c>
      <c r="Q4406" t="s">
        <v>75948</v>
      </c>
      <c r="R4406" t="s">
        <v>75948</v>
      </c>
      <c r="S4406" t="s">
        <v>75948</v>
      </c>
      <c r="T4406" t="s">
        <v>103305</v>
      </c>
      <c r="U4406" t="s">
        <v>146775</v>
      </c>
      <c r="V4406" t="s">
        <v>146776</v>
      </c>
      <c r="W4406">
        <v>19518000</v>
      </c>
      <c r="X4406">
        <v>1</v>
      </c>
      <c r="Y4406" t="s">
        <v>146777</v>
      </c>
      <c r="Z4406">
        <v>1</v>
      </c>
      <c r="AA4406" t="s">
        <v>146778</v>
      </c>
      <c r="AB4406" t="s">
        <v>146779</v>
      </c>
      <c r="AC4406" t="s">
        <v>41966</v>
      </c>
      <c r="AD4406" t="s">
        <v>41965</v>
      </c>
      <c r="AE4406">
        <v>3997</v>
      </c>
      <c r="AF4406" t="s">
        <v>41448</v>
      </c>
      <c r="AG4406" t="s">
        <v>41447</v>
      </c>
      <c r="AH4406" t="s">
        <v>41446</v>
      </c>
      <c r="AJ4406" s="4" t="s">
        <v>36790</v>
      </c>
    </row>
    <row r="4407" spans="1:36" x14ac:dyDescent="0.3">
      <c r="A4407" t="s">
        <v>52966</v>
      </c>
      <c r="B4407">
        <v>1</v>
      </c>
      <c r="C4407" t="s">
        <v>128468</v>
      </c>
      <c r="D4407" t="s">
        <v>74119</v>
      </c>
      <c r="N4407">
        <v>1</v>
      </c>
      <c r="O4407">
        <v>1</v>
      </c>
      <c r="P4407">
        <v>1</v>
      </c>
      <c r="Q4407">
        <v>7</v>
      </c>
      <c r="R4407">
        <v>7</v>
      </c>
      <c r="S4407">
        <v>7</v>
      </c>
      <c r="T4407" t="s">
        <v>117218</v>
      </c>
      <c r="U4407">
        <v>0</v>
      </c>
      <c r="V4407" t="s">
        <v>146780</v>
      </c>
      <c r="W4407">
        <v>18414000</v>
      </c>
      <c r="X4407">
        <v>6</v>
      </c>
      <c r="Y4407" t="s">
        <v>146781</v>
      </c>
      <c r="Z4407">
        <v>1</v>
      </c>
      <c r="AA4407" t="s">
        <v>146782</v>
      </c>
      <c r="AB4407" t="s">
        <v>146783</v>
      </c>
      <c r="AC4407" t="s">
        <v>41964</v>
      </c>
      <c r="AD4407" t="s">
        <v>41964</v>
      </c>
      <c r="AE4407">
        <v>1328</v>
      </c>
      <c r="AF4407" t="s">
        <v>37328</v>
      </c>
      <c r="AG4407" t="s">
        <v>37327</v>
      </c>
      <c r="AJ4407" s="4" t="s">
        <v>37003</v>
      </c>
    </row>
    <row r="4408" spans="1:36" x14ac:dyDescent="0.3">
      <c r="A4408" t="s">
        <v>128469</v>
      </c>
      <c r="B4408">
        <v>1</v>
      </c>
      <c r="C4408" t="s">
        <v>128470</v>
      </c>
      <c r="D4408" t="s">
        <v>101169</v>
      </c>
      <c r="H4408" t="s">
        <v>41963</v>
      </c>
      <c r="I4408" t="s">
        <v>2372</v>
      </c>
      <c r="J4408" t="s">
        <v>41962</v>
      </c>
      <c r="K4408" t="s">
        <v>2660</v>
      </c>
      <c r="N4408">
        <v>2</v>
      </c>
      <c r="O4408">
        <v>2</v>
      </c>
      <c r="P4408">
        <v>2</v>
      </c>
      <c r="Q4408" t="s">
        <v>77206</v>
      </c>
      <c r="R4408" t="s">
        <v>77206</v>
      </c>
      <c r="S4408" t="s">
        <v>77206</v>
      </c>
      <c r="T4408" t="s">
        <v>146784</v>
      </c>
      <c r="U4408" t="s">
        <v>146785</v>
      </c>
      <c r="V4408" t="s">
        <v>146786</v>
      </c>
      <c r="W4408">
        <v>19400000</v>
      </c>
      <c r="X4408">
        <v>4</v>
      </c>
      <c r="Y4408" t="s">
        <v>146787</v>
      </c>
      <c r="Z4408">
        <v>1</v>
      </c>
      <c r="AA4408" t="s">
        <v>146788</v>
      </c>
      <c r="AB4408" t="s">
        <v>146789</v>
      </c>
      <c r="AC4408" t="s">
        <v>41961</v>
      </c>
      <c r="AD4408" t="s">
        <v>41961</v>
      </c>
      <c r="AE4408">
        <v>4085</v>
      </c>
      <c r="AF4408" t="s">
        <v>41960</v>
      </c>
      <c r="AG4408" t="s">
        <v>41959</v>
      </c>
      <c r="AH4408" t="s">
        <v>41958</v>
      </c>
      <c r="AJ4408" s="4" t="s">
        <v>41957</v>
      </c>
    </row>
    <row r="4409" spans="1:36" x14ac:dyDescent="0.3">
      <c r="A4409">
        <v>1</v>
      </c>
      <c r="B4409" t="s">
        <v>128471</v>
      </c>
      <c r="C4409" t="s">
        <v>128472</v>
      </c>
      <c r="D4409" t="s">
        <v>70973</v>
      </c>
      <c r="N4409">
        <v>2</v>
      </c>
      <c r="O4409">
        <v>2</v>
      </c>
      <c r="P4409">
        <v>2</v>
      </c>
      <c r="Q4409">
        <v>21</v>
      </c>
      <c r="R4409">
        <v>21</v>
      </c>
      <c r="S4409">
        <v>21</v>
      </c>
      <c r="T4409" t="s">
        <v>72703</v>
      </c>
      <c r="U4409" t="s">
        <v>146790</v>
      </c>
      <c r="V4409" t="s">
        <v>129517</v>
      </c>
      <c r="W4409">
        <v>7553900</v>
      </c>
      <c r="X4409">
        <v>1</v>
      </c>
      <c r="Y4409" t="s">
        <v>146791</v>
      </c>
      <c r="Z4409">
        <v>1</v>
      </c>
      <c r="AA4409" t="s">
        <v>146792</v>
      </c>
      <c r="AB4409" t="s">
        <v>146793</v>
      </c>
      <c r="AC4409" t="s">
        <v>41956</v>
      </c>
      <c r="AD4409" t="s">
        <v>41956</v>
      </c>
      <c r="AE4409">
        <v>198</v>
      </c>
      <c r="AF4409" t="s">
        <v>41955</v>
      </c>
      <c r="AG4409" t="s">
        <v>41954</v>
      </c>
      <c r="AJ4409" s="4" t="s">
        <v>41953</v>
      </c>
    </row>
    <row r="4410" spans="1:36" x14ac:dyDescent="0.3">
      <c r="A4410" t="s">
        <v>120029</v>
      </c>
      <c r="B4410">
        <v>1</v>
      </c>
      <c r="C4410" t="s">
        <v>128473</v>
      </c>
      <c r="D4410" t="s">
        <v>64201</v>
      </c>
      <c r="H4410" t="s">
        <v>5412</v>
      </c>
      <c r="I4410" t="s">
        <v>5413</v>
      </c>
      <c r="J4410" t="s">
        <v>5414</v>
      </c>
      <c r="N4410">
        <v>7</v>
      </c>
      <c r="O4410">
        <v>7</v>
      </c>
      <c r="P4410">
        <v>7</v>
      </c>
      <c r="Q4410" t="s">
        <v>78571</v>
      </c>
      <c r="R4410" t="s">
        <v>78571</v>
      </c>
      <c r="S4410" t="s">
        <v>78571</v>
      </c>
      <c r="T4410" t="s">
        <v>89997</v>
      </c>
      <c r="U4410">
        <v>0</v>
      </c>
      <c r="V4410" t="s">
        <v>146794</v>
      </c>
      <c r="W4410">
        <v>774170000</v>
      </c>
      <c r="X4410">
        <v>44</v>
      </c>
      <c r="Y4410" t="s">
        <v>146795</v>
      </c>
      <c r="Z4410">
        <v>1</v>
      </c>
      <c r="AA4410" t="s">
        <v>146796</v>
      </c>
      <c r="AB4410" t="s">
        <v>146797</v>
      </c>
      <c r="AC4410" t="s">
        <v>5415</v>
      </c>
      <c r="AD4410" t="s">
        <v>5415</v>
      </c>
      <c r="AE4410">
        <v>894</v>
      </c>
      <c r="AF4410" t="s">
        <v>5416</v>
      </c>
      <c r="AG4410" t="s">
        <v>5417</v>
      </c>
      <c r="AH4410" t="s">
        <v>5418</v>
      </c>
      <c r="AJ4410" s="4" t="s">
        <v>5419</v>
      </c>
    </row>
    <row r="4411" spans="1:36" x14ac:dyDescent="0.3">
      <c r="A4411">
        <v>1</v>
      </c>
      <c r="B4411" t="s">
        <v>128474</v>
      </c>
      <c r="C4411" t="s">
        <v>128475</v>
      </c>
      <c r="D4411" t="s">
        <v>74360</v>
      </c>
      <c r="I4411" t="s">
        <v>9959</v>
      </c>
      <c r="J4411" t="s">
        <v>26641</v>
      </c>
      <c r="N4411">
        <v>1</v>
      </c>
      <c r="O4411">
        <v>1</v>
      </c>
      <c r="P4411">
        <v>1</v>
      </c>
      <c r="Q4411" t="s">
        <v>77758</v>
      </c>
      <c r="R4411" t="s">
        <v>77758</v>
      </c>
      <c r="S4411" t="s">
        <v>77758</v>
      </c>
      <c r="T4411" t="s">
        <v>54561</v>
      </c>
      <c r="U4411" t="s">
        <v>146798</v>
      </c>
      <c r="V4411" t="s">
        <v>146799</v>
      </c>
      <c r="W4411">
        <v>22187000</v>
      </c>
      <c r="X4411">
        <v>8</v>
      </c>
      <c r="Y4411" t="s">
        <v>146800</v>
      </c>
      <c r="Z4411">
        <v>1</v>
      </c>
      <c r="AA4411" t="s">
        <v>146801</v>
      </c>
      <c r="AB4411" t="s">
        <v>146802</v>
      </c>
      <c r="AC4411" t="s">
        <v>39370</v>
      </c>
      <c r="AD4411" t="s">
        <v>39370</v>
      </c>
      <c r="AE4411">
        <v>4233</v>
      </c>
      <c r="AF4411" t="s">
        <v>39369</v>
      </c>
      <c r="AG4411" t="s">
        <v>39368</v>
      </c>
      <c r="AH4411" t="s">
        <v>39367</v>
      </c>
      <c r="AJ4411" s="4" t="s">
        <v>29311</v>
      </c>
    </row>
    <row r="4412" spans="1:36" x14ac:dyDescent="0.3">
      <c r="A4412" t="s">
        <v>69763</v>
      </c>
      <c r="B4412">
        <v>1</v>
      </c>
      <c r="C4412" t="s">
        <v>51693</v>
      </c>
      <c r="D4412" t="s">
        <v>128476</v>
      </c>
      <c r="N4412">
        <v>1</v>
      </c>
      <c r="O4412">
        <v>1</v>
      </c>
      <c r="P4412">
        <v>1</v>
      </c>
      <c r="Q4412" t="s">
        <v>48642</v>
      </c>
      <c r="R4412" t="s">
        <v>48642</v>
      </c>
      <c r="S4412" t="s">
        <v>48642</v>
      </c>
      <c r="T4412" t="s">
        <v>146803</v>
      </c>
      <c r="U4412" t="s">
        <v>146804</v>
      </c>
      <c r="V4412" t="s">
        <v>146805</v>
      </c>
      <c r="W4412">
        <v>16910000</v>
      </c>
      <c r="X4412">
        <v>1</v>
      </c>
      <c r="Y4412" t="s">
        <v>146806</v>
      </c>
      <c r="Z4412">
        <v>1</v>
      </c>
      <c r="AA4412" t="s">
        <v>146807</v>
      </c>
      <c r="AB4412" t="s">
        <v>146808</v>
      </c>
      <c r="AC4412" t="s">
        <v>41952</v>
      </c>
      <c r="AD4412" t="s">
        <v>41952</v>
      </c>
      <c r="AE4412">
        <v>1512</v>
      </c>
      <c r="AF4412" t="s">
        <v>41951</v>
      </c>
      <c r="AG4412" t="s">
        <v>41950</v>
      </c>
      <c r="AJ4412" s="4" t="s">
        <v>10610</v>
      </c>
    </row>
    <row r="4413" spans="1:36" x14ac:dyDescent="0.3">
      <c r="A4413" t="s">
        <v>128477</v>
      </c>
      <c r="B4413">
        <v>1</v>
      </c>
      <c r="C4413" t="s">
        <v>58858</v>
      </c>
      <c r="D4413" t="s">
        <v>55357</v>
      </c>
      <c r="H4413" t="s">
        <v>3152</v>
      </c>
      <c r="I4413" t="s">
        <v>3153</v>
      </c>
      <c r="J4413" t="s">
        <v>3154</v>
      </c>
      <c r="N4413">
        <v>2</v>
      </c>
      <c r="O4413">
        <v>2</v>
      </c>
      <c r="P4413">
        <v>2</v>
      </c>
      <c r="Q4413" t="s">
        <v>76518</v>
      </c>
      <c r="R4413" t="s">
        <v>76518</v>
      </c>
      <c r="S4413" t="s">
        <v>76518</v>
      </c>
      <c r="T4413" t="s">
        <v>77341</v>
      </c>
      <c r="U4413" t="s">
        <v>146809</v>
      </c>
      <c r="V4413" t="s">
        <v>146810</v>
      </c>
      <c r="W4413">
        <v>14034000</v>
      </c>
      <c r="X4413">
        <v>2</v>
      </c>
      <c r="Y4413" t="s">
        <v>146811</v>
      </c>
      <c r="Z4413">
        <v>1</v>
      </c>
      <c r="AA4413" t="s">
        <v>146812</v>
      </c>
      <c r="AB4413" t="s">
        <v>146813</v>
      </c>
      <c r="AC4413" t="s">
        <v>3155</v>
      </c>
      <c r="AD4413" t="s">
        <v>3155</v>
      </c>
      <c r="AE4413">
        <v>586</v>
      </c>
      <c r="AF4413" t="s">
        <v>3156</v>
      </c>
      <c r="AG4413" t="s">
        <v>3157</v>
      </c>
      <c r="AH4413" t="s">
        <v>3158</v>
      </c>
      <c r="AI4413" t="s">
        <v>3159</v>
      </c>
      <c r="AJ4413" s="4" t="s">
        <v>3160</v>
      </c>
    </row>
    <row r="4414" spans="1:36" x14ac:dyDescent="0.3">
      <c r="A4414" t="s">
        <v>128478</v>
      </c>
      <c r="B4414">
        <v>1</v>
      </c>
      <c r="C4414" t="s">
        <v>128479</v>
      </c>
      <c r="D4414" t="s">
        <v>126652</v>
      </c>
      <c r="I4414" t="s">
        <v>41949</v>
      </c>
      <c r="N4414">
        <v>2</v>
      </c>
      <c r="O4414">
        <v>2</v>
      </c>
      <c r="P4414">
        <v>2</v>
      </c>
      <c r="Q4414" t="s">
        <v>75475</v>
      </c>
      <c r="R4414" t="s">
        <v>75475</v>
      </c>
      <c r="S4414" t="s">
        <v>75475</v>
      </c>
      <c r="T4414" t="s">
        <v>146814</v>
      </c>
      <c r="U4414" t="s">
        <v>146815</v>
      </c>
      <c r="V4414" t="s">
        <v>146816</v>
      </c>
      <c r="W4414">
        <v>23552000</v>
      </c>
      <c r="X4414">
        <v>4</v>
      </c>
      <c r="Y4414" t="s">
        <v>146817</v>
      </c>
      <c r="Z4414">
        <v>1</v>
      </c>
      <c r="AA4414" t="s">
        <v>146818</v>
      </c>
      <c r="AB4414" t="s">
        <v>146819</v>
      </c>
      <c r="AC4414" t="s">
        <v>41948</v>
      </c>
      <c r="AD4414" t="s">
        <v>41948</v>
      </c>
      <c r="AE4414">
        <v>432</v>
      </c>
      <c r="AF4414" t="s">
        <v>41947</v>
      </c>
      <c r="AG4414" t="s">
        <v>41946</v>
      </c>
      <c r="AJ4414" s="4" t="s">
        <v>41945</v>
      </c>
    </row>
    <row r="4415" spans="1:36" x14ac:dyDescent="0.3">
      <c r="A4415" t="s">
        <v>68972</v>
      </c>
      <c r="B4415">
        <v>1</v>
      </c>
      <c r="C4415" t="s">
        <v>55816</v>
      </c>
      <c r="D4415" t="s">
        <v>128480</v>
      </c>
      <c r="H4415" t="s">
        <v>26985</v>
      </c>
      <c r="J4415" t="s">
        <v>16069</v>
      </c>
      <c r="N4415">
        <v>2</v>
      </c>
      <c r="O4415">
        <v>2</v>
      </c>
      <c r="P4415">
        <v>2</v>
      </c>
      <c r="Q4415" t="s">
        <v>79119</v>
      </c>
      <c r="R4415" t="s">
        <v>79119</v>
      </c>
      <c r="S4415" t="s">
        <v>79119</v>
      </c>
      <c r="T4415" t="s">
        <v>78541</v>
      </c>
      <c r="U4415" t="s">
        <v>146820</v>
      </c>
      <c r="V4415" t="s">
        <v>146821</v>
      </c>
      <c r="W4415">
        <v>18387000</v>
      </c>
      <c r="X4415">
        <v>5</v>
      </c>
      <c r="Y4415" t="s">
        <v>146822</v>
      </c>
      <c r="Z4415">
        <v>1</v>
      </c>
      <c r="AA4415" t="s">
        <v>146823</v>
      </c>
      <c r="AB4415" t="s">
        <v>146824</v>
      </c>
      <c r="AC4415" t="s">
        <v>29322</v>
      </c>
      <c r="AD4415" t="s">
        <v>29322</v>
      </c>
      <c r="AE4415">
        <v>4236</v>
      </c>
      <c r="AF4415" t="s">
        <v>29323</v>
      </c>
      <c r="AG4415" t="s">
        <v>29324</v>
      </c>
      <c r="AH4415" t="s">
        <v>29325</v>
      </c>
      <c r="AJ4415" s="4" t="s">
        <v>29326</v>
      </c>
    </row>
    <row r="4416" spans="1:36" x14ac:dyDescent="0.3">
      <c r="A4416" t="s">
        <v>128481</v>
      </c>
      <c r="B4416">
        <v>1</v>
      </c>
      <c r="C4416" t="s">
        <v>74116</v>
      </c>
      <c r="D4416" t="s">
        <v>57664</v>
      </c>
      <c r="H4416" t="s">
        <v>29772</v>
      </c>
      <c r="I4416" t="s">
        <v>13252</v>
      </c>
      <c r="J4416" t="s">
        <v>29773</v>
      </c>
      <c r="N4416">
        <v>4</v>
      </c>
      <c r="O4416">
        <v>4</v>
      </c>
      <c r="P4416">
        <v>4</v>
      </c>
      <c r="Q4416" t="s">
        <v>67057</v>
      </c>
      <c r="R4416" t="s">
        <v>67057</v>
      </c>
      <c r="S4416" t="s">
        <v>67057</v>
      </c>
      <c r="T4416" t="s">
        <v>80282</v>
      </c>
      <c r="U4416">
        <v>0</v>
      </c>
      <c r="V4416" t="s">
        <v>146825</v>
      </c>
      <c r="W4416">
        <v>87645000</v>
      </c>
      <c r="X4416">
        <v>14</v>
      </c>
      <c r="Y4416" t="s">
        <v>146826</v>
      </c>
      <c r="Z4416">
        <v>1</v>
      </c>
      <c r="AA4416" t="s">
        <v>146827</v>
      </c>
      <c r="AB4416" t="s">
        <v>146828</v>
      </c>
      <c r="AC4416" t="s">
        <v>41944</v>
      </c>
      <c r="AD4416" t="s">
        <v>41944</v>
      </c>
      <c r="AE4416">
        <v>4312</v>
      </c>
      <c r="AF4416" t="s">
        <v>29776</v>
      </c>
      <c r="AG4416" t="s">
        <v>29777</v>
      </c>
      <c r="AH4416" t="s">
        <v>29778</v>
      </c>
      <c r="AJ4416" s="4" t="s">
        <v>29779</v>
      </c>
    </row>
    <row r="4417" spans="1:36" x14ac:dyDescent="0.3">
      <c r="A4417">
        <v>1</v>
      </c>
      <c r="B4417" t="s">
        <v>128482</v>
      </c>
      <c r="C4417" t="s">
        <v>128483</v>
      </c>
      <c r="D4417" t="s">
        <v>101954</v>
      </c>
      <c r="H4417" t="s">
        <v>20367</v>
      </c>
      <c r="I4417" t="s">
        <v>20368</v>
      </c>
      <c r="J4417" t="s">
        <v>20369</v>
      </c>
      <c r="N4417">
        <v>2</v>
      </c>
      <c r="O4417">
        <v>2</v>
      </c>
      <c r="P4417">
        <v>2</v>
      </c>
      <c r="Q4417" t="s">
        <v>77758</v>
      </c>
      <c r="R4417" t="s">
        <v>77758</v>
      </c>
      <c r="S4417" t="s">
        <v>77758</v>
      </c>
      <c r="T4417" t="s">
        <v>83729</v>
      </c>
      <c r="U4417">
        <v>0</v>
      </c>
      <c r="V4417" t="s">
        <v>77316</v>
      </c>
      <c r="W4417">
        <v>115420000</v>
      </c>
      <c r="X4417">
        <v>18</v>
      </c>
      <c r="Y4417" t="s">
        <v>146829</v>
      </c>
      <c r="Z4417">
        <v>1</v>
      </c>
      <c r="AA4417" t="s">
        <v>146830</v>
      </c>
      <c r="AB4417" t="s">
        <v>146831</v>
      </c>
      <c r="AC4417" t="s">
        <v>20370</v>
      </c>
      <c r="AD4417" t="s">
        <v>20370</v>
      </c>
      <c r="AE4417">
        <v>2867</v>
      </c>
      <c r="AF4417" t="s">
        <v>20371</v>
      </c>
      <c r="AG4417" t="s">
        <v>20372</v>
      </c>
      <c r="AH4417" t="s">
        <v>20373</v>
      </c>
      <c r="AJ4417" s="4" t="s">
        <v>20374</v>
      </c>
    </row>
    <row r="4418" spans="1:36" x14ac:dyDescent="0.3">
      <c r="A4418" t="s">
        <v>128484</v>
      </c>
      <c r="B4418">
        <v>1</v>
      </c>
      <c r="C4418" t="s">
        <v>128485</v>
      </c>
      <c r="D4418" t="s">
        <v>128486</v>
      </c>
      <c r="H4418" t="s">
        <v>41943</v>
      </c>
      <c r="I4418" t="s">
        <v>29894</v>
      </c>
      <c r="J4418" t="s">
        <v>41942</v>
      </c>
      <c r="K4418" t="s">
        <v>19131</v>
      </c>
      <c r="N4418">
        <v>12</v>
      </c>
      <c r="O4418">
        <v>12</v>
      </c>
      <c r="P4418">
        <v>12</v>
      </c>
      <c r="Q4418" t="s">
        <v>77746</v>
      </c>
      <c r="R4418" t="s">
        <v>77746</v>
      </c>
      <c r="S4418" t="s">
        <v>77746</v>
      </c>
      <c r="T4418" t="s">
        <v>146832</v>
      </c>
      <c r="U4418">
        <v>0</v>
      </c>
      <c r="V4418" t="s">
        <v>146833</v>
      </c>
      <c r="W4418">
        <v>316010000</v>
      </c>
      <c r="X4418">
        <v>45</v>
      </c>
      <c r="Y4418" t="s">
        <v>146834</v>
      </c>
      <c r="Z4418">
        <v>1</v>
      </c>
      <c r="AA4418" t="s">
        <v>146835</v>
      </c>
      <c r="AB4418" t="s">
        <v>146836</v>
      </c>
      <c r="AC4418" t="s">
        <v>41941</v>
      </c>
      <c r="AD4418" t="s">
        <v>41941</v>
      </c>
      <c r="AE4418">
        <v>4331</v>
      </c>
      <c r="AF4418" t="s">
        <v>41940</v>
      </c>
      <c r="AG4418" t="s">
        <v>41939</v>
      </c>
      <c r="AH4418" t="s">
        <v>41938</v>
      </c>
      <c r="AI4418" t="s">
        <v>41937</v>
      </c>
      <c r="AJ4418" s="4" t="s">
        <v>41936</v>
      </c>
    </row>
    <row r="4419" spans="1:36" x14ac:dyDescent="0.3">
      <c r="A4419">
        <v>1</v>
      </c>
      <c r="B4419" t="s">
        <v>70521</v>
      </c>
      <c r="C4419" t="s">
        <v>128487</v>
      </c>
      <c r="D4419" t="s">
        <v>128488</v>
      </c>
      <c r="H4419" t="s">
        <v>37797</v>
      </c>
      <c r="I4419" t="s">
        <v>37796</v>
      </c>
      <c r="J4419" t="s">
        <v>37795</v>
      </c>
      <c r="K4419" t="s">
        <v>37794</v>
      </c>
      <c r="N4419">
        <v>2</v>
      </c>
      <c r="O4419">
        <v>2</v>
      </c>
      <c r="P4419">
        <v>2</v>
      </c>
      <c r="Q4419" t="s">
        <v>75983</v>
      </c>
      <c r="R4419" t="s">
        <v>75983</v>
      </c>
      <c r="S4419" t="s">
        <v>75983</v>
      </c>
      <c r="T4419" t="s">
        <v>69932</v>
      </c>
      <c r="U4419" t="s">
        <v>146837</v>
      </c>
      <c r="V4419" t="s">
        <v>146838</v>
      </c>
      <c r="W4419">
        <v>19871000</v>
      </c>
      <c r="X4419">
        <v>3</v>
      </c>
      <c r="Y4419" t="s">
        <v>84605</v>
      </c>
      <c r="Z4419">
        <v>1</v>
      </c>
      <c r="AA4419" t="s">
        <v>146839</v>
      </c>
      <c r="AB4419" t="s">
        <v>146840</v>
      </c>
      <c r="AC4419" t="s">
        <v>37793</v>
      </c>
      <c r="AD4419" t="s">
        <v>37793</v>
      </c>
      <c r="AE4419">
        <v>4831</v>
      </c>
      <c r="AF4419" t="s">
        <v>37792</v>
      </c>
      <c r="AG4419" t="s">
        <v>37791</v>
      </c>
      <c r="AH4419" t="s">
        <v>37790</v>
      </c>
      <c r="AI4419" t="s">
        <v>37789</v>
      </c>
      <c r="AJ4419" s="4" t="s">
        <v>36973</v>
      </c>
    </row>
    <row r="4420" spans="1:36" x14ac:dyDescent="0.3">
      <c r="A4420">
        <v>1</v>
      </c>
      <c r="B4420" t="s">
        <v>128489</v>
      </c>
      <c r="C4420" t="s">
        <v>128490</v>
      </c>
      <c r="D4420" t="s">
        <v>128491</v>
      </c>
      <c r="I4420" t="s">
        <v>3205</v>
      </c>
      <c r="N4420">
        <v>2</v>
      </c>
      <c r="O4420">
        <v>1</v>
      </c>
      <c r="P4420">
        <v>1</v>
      </c>
      <c r="Q4420" t="s">
        <v>48432</v>
      </c>
      <c r="R4420" t="s">
        <v>77273</v>
      </c>
      <c r="S4420" t="s">
        <v>77273</v>
      </c>
      <c r="T4420" t="s">
        <v>77882</v>
      </c>
      <c r="U4420" t="s">
        <v>146841</v>
      </c>
      <c r="V4420" t="s">
        <v>140671</v>
      </c>
      <c r="W4420">
        <v>11975000</v>
      </c>
      <c r="X4420">
        <v>1</v>
      </c>
      <c r="Y4420" t="s">
        <v>146842</v>
      </c>
      <c r="Z4420">
        <v>1</v>
      </c>
      <c r="AA4420" t="s">
        <v>146843</v>
      </c>
      <c r="AB4420" t="s">
        <v>146844</v>
      </c>
      <c r="AC4420" t="s">
        <v>41935</v>
      </c>
      <c r="AD4420" t="s">
        <v>41935</v>
      </c>
      <c r="AE4420">
        <v>3933</v>
      </c>
      <c r="AF4420" t="s">
        <v>35935</v>
      </c>
      <c r="AG4420" t="s">
        <v>35936</v>
      </c>
      <c r="AJ4420" s="4" t="s">
        <v>35937</v>
      </c>
    </row>
    <row r="4421" spans="1:36" x14ac:dyDescent="0.3">
      <c r="A4421">
        <v>1</v>
      </c>
      <c r="B4421" t="s">
        <v>125243</v>
      </c>
      <c r="C4421" t="s">
        <v>128492</v>
      </c>
      <c r="D4421" t="s">
        <v>119848</v>
      </c>
      <c r="H4421" t="s">
        <v>36664</v>
      </c>
      <c r="I4421" t="s">
        <v>36665</v>
      </c>
      <c r="J4421" t="s">
        <v>36666</v>
      </c>
      <c r="K4421" t="s">
        <v>36667</v>
      </c>
      <c r="N4421">
        <v>3</v>
      </c>
      <c r="O4421">
        <v>3</v>
      </c>
      <c r="P4421">
        <v>3</v>
      </c>
      <c r="Q4421" t="s">
        <v>76646</v>
      </c>
      <c r="R4421" t="s">
        <v>76646</v>
      </c>
      <c r="S4421" t="s">
        <v>76646</v>
      </c>
      <c r="T4421" t="s">
        <v>77470</v>
      </c>
      <c r="U4421" t="s">
        <v>146845</v>
      </c>
      <c r="V4421" t="s">
        <v>146846</v>
      </c>
      <c r="W4421">
        <v>62277000</v>
      </c>
      <c r="X4421">
        <v>8</v>
      </c>
      <c r="Y4421" t="s">
        <v>146847</v>
      </c>
      <c r="Z4421">
        <v>1</v>
      </c>
      <c r="AA4421" t="s">
        <v>146848</v>
      </c>
      <c r="AB4421" t="s">
        <v>146849</v>
      </c>
      <c r="AC4421" t="s">
        <v>36668</v>
      </c>
      <c r="AD4421" t="s">
        <v>36668</v>
      </c>
      <c r="AE4421">
        <v>4672</v>
      </c>
      <c r="AF4421" t="s">
        <v>36669</v>
      </c>
      <c r="AG4421" t="s">
        <v>36670</v>
      </c>
      <c r="AH4421" t="s">
        <v>36671</v>
      </c>
      <c r="AJ4421" s="4" t="s">
        <v>36672</v>
      </c>
    </row>
    <row r="4422" spans="1:36" x14ac:dyDescent="0.3">
      <c r="A4422" t="s">
        <v>120659</v>
      </c>
      <c r="B4422">
        <v>1</v>
      </c>
      <c r="C4422" t="s">
        <v>63501</v>
      </c>
      <c r="D4422" t="s">
        <v>128493</v>
      </c>
      <c r="H4422" t="s">
        <v>27607</v>
      </c>
      <c r="I4422" t="s">
        <v>27608</v>
      </c>
      <c r="J4422" t="s">
        <v>27609</v>
      </c>
      <c r="K4422" t="s">
        <v>27610</v>
      </c>
      <c r="N4422">
        <v>4</v>
      </c>
      <c r="O4422">
        <v>4</v>
      </c>
      <c r="P4422">
        <v>3</v>
      </c>
      <c r="Q4422" t="s">
        <v>79559</v>
      </c>
      <c r="R4422" t="s">
        <v>79559</v>
      </c>
      <c r="S4422" t="s">
        <v>78732</v>
      </c>
      <c r="T4422" t="s">
        <v>80181</v>
      </c>
      <c r="U4422" t="s">
        <v>146850</v>
      </c>
      <c r="V4422" t="s">
        <v>146851</v>
      </c>
      <c r="W4422">
        <v>52853000</v>
      </c>
      <c r="X4422">
        <v>6</v>
      </c>
      <c r="Y4422" t="s">
        <v>146852</v>
      </c>
      <c r="Z4422">
        <v>1</v>
      </c>
      <c r="AA4422" t="s">
        <v>146853</v>
      </c>
      <c r="AB4422" t="s">
        <v>146854</v>
      </c>
      <c r="AC4422" t="s">
        <v>41934</v>
      </c>
      <c r="AD4422" t="s">
        <v>41933</v>
      </c>
      <c r="AE4422">
        <v>3976</v>
      </c>
      <c r="AF4422" t="s">
        <v>27613</v>
      </c>
      <c r="AG4422" t="s">
        <v>27614</v>
      </c>
      <c r="AH4422" t="s">
        <v>27615</v>
      </c>
      <c r="AJ4422" s="4" t="s">
        <v>27616</v>
      </c>
    </row>
    <row r="4423" spans="1:36" x14ac:dyDescent="0.3">
      <c r="A4423" t="s">
        <v>128494</v>
      </c>
      <c r="B4423">
        <v>1</v>
      </c>
      <c r="C4423" t="s">
        <v>65597</v>
      </c>
      <c r="D4423" t="s">
        <v>70953</v>
      </c>
      <c r="H4423" t="s">
        <v>41932</v>
      </c>
      <c r="J4423" t="s">
        <v>41931</v>
      </c>
      <c r="N4423">
        <v>3</v>
      </c>
      <c r="O4423">
        <v>3</v>
      </c>
      <c r="P4423">
        <v>2</v>
      </c>
      <c r="Q4423" t="s">
        <v>78385</v>
      </c>
      <c r="R4423" t="s">
        <v>78385</v>
      </c>
      <c r="S4423" t="s">
        <v>48391</v>
      </c>
      <c r="T4423" t="s">
        <v>146855</v>
      </c>
      <c r="U4423">
        <v>0</v>
      </c>
      <c r="V4423" t="s">
        <v>146856</v>
      </c>
      <c r="W4423">
        <v>58966000</v>
      </c>
      <c r="X4423">
        <v>7</v>
      </c>
      <c r="Y4423" t="s">
        <v>146857</v>
      </c>
      <c r="Z4423">
        <v>1</v>
      </c>
      <c r="AA4423" t="s">
        <v>146858</v>
      </c>
      <c r="AB4423" t="s">
        <v>146859</v>
      </c>
      <c r="AC4423" t="s">
        <v>41930</v>
      </c>
      <c r="AD4423" t="s">
        <v>41929</v>
      </c>
      <c r="AE4423">
        <v>1435</v>
      </c>
      <c r="AF4423" t="s">
        <v>41928</v>
      </c>
      <c r="AG4423" t="s">
        <v>41927</v>
      </c>
      <c r="AH4423" t="s">
        <v>41926</v>
      </c>
      <c r="AJ4423" s="4" t="s">
        <v>41925</v>
      </c>
    </row>
    <row r="4424" spans="1:36" x14ac:dyDescent="0.3">
      <c r="A4424" t="s">
        <v>128495</v>
      </c>
      <c r="B4424">
        <v>1</v>
      </c>
      <c r="C4424" t="s">
        <v>120529</v>
      </c>
      <c r="D4424" t="s">
        <v>128496</v>
      </c>
      <c r="H4424" t="s">
        <v>2135</v>
      </c>
      <c r="I4424" t="s">
        <v>33</v>
      </c>
      <c r="J4424" t="s">
        <v>12635</v>
      </c>
      <c r="N4424">
        <v>10</v>
      </c>
      <c r="O4424">
        <v>10</v>
      </c>
      <c r="P4424">
        <v>10</v>
      </c>
      <c r="Q4424" t="s">
        <v>80441</v>
      </c>
      <c r="R4424" t="s">
        <v>80441</v>
      </c>
      <c r="S4424" t="s">
        <v>80441</v>
      </c>
      <c r="T4424" t="s">
        <v>85172</v>
      </c>
      <c r="U4424">
        <v>0</v>
      </c>
      <c r="V4424" t="s">
        <v>146860</v>
      </c>
      <c r="W4424">
        <v>1046100000</v>
      </c>
      <c r="X4424">
        <v>108</v>
      </c>
      <c r="Y4424" t="s">
        <v>146861</v>
      </c>
      <c r="Z4424">
        <v>1</v>
      </c>
      <c r="AA4424" t="s">
        <v>146862</v>
      </c>
      <c r="AB4424" t="s">
        <v>146863</v>
      </c>
      <c r="AC4424" t="s">
        <v>12636</v>
      </c>
      <c r="AD4424" t="s">
        <v>12637</v>
      </c>
      <c r="AE4424">
        <v>1777</v>
      </c>
      <c r="AF4424" t="s">
        <v>12638</v>
      </c>
      <c r="AG4424" t="s">
        <v>12639</v>
      </c>
      <c r="AH4424" t="s">
        <v>12640</v>
      </c>
      <c r="AJ4424" s="4" t="s">
        <v>12641</v>
      </c>
    </row>
    <row r="4425" spans="1:36" x14ac:dyDescent="0.3">
      <c r="A4425" t="s">
        <v>52967</v>
      </c>
      <c r="B4425">
        <v>1</v>
      </c>
      <c r="C4425" t="s">
        <v>128497</v>
      </c>
      <c r="D4425" t="s">
        <v>128498</v>
      </c>
      <c r="J4425" t="s">
        <v>1732</v>
      </c>
      <c r="N4425">
        <v>3</v>
      </c>
      <c r="O4425">
        <v>3</v>
      </c>
      <c r="P4425">
        <v>3</v>
      </c>
      <c r="Q4425" t="s">
        <v>72627</v>
      </c>
      <c r="R4425" t="s">
        <v>72627</v>
      </c>
      <c r="S4425" t="s">
        <v>72627</v>
      </c>
      <c r="T4425" t="s">
        <v>81329</v>
      </c>
      <c r="U4425" t="s">
        <v>146864</v>
      </c>
      <c r="V4425" t="s">
        <v>146865</v>
      </c>
      <c r="W4425">
        <v>21178000</v>
      </c>
      <c r="X4425">
        <v>3</v>
      </c>
      <c r="Y4425" t="s">
        <v>146866</v>
      </c>
      <c r="Z4425">
        <v>1</v>
      </c>
      <c r="AA4425" t="s">
        <v>146867</v>
      </c>
      <c r="AB4425" t="s">
        <v>146868</v>
      </c>
      <c r="AC4425" t="s">
        <v>41924</v>
      </c>
      <c r="AD4425" t="s">
        <v>41923</v>
      </c>
      <c r="AE4425">
        <v>3277</v>
      </c>
      <c r="AF4425" t="s">
        <v>22898</v>
      </c>
      <c r="AG4425" t="s">
        <v>22899</v>
      </c>
      <c r="AH4425" t="s">
        <v>22900</v>
      </c>
      <c r="AJ4425" s="4" t="s">
        <v>22901</v>
      </c>
    </row>
    <row r="4426" spans="1:36" x14ac:dyDescent="0.3">
      <c r="A4426" t="s">
        <v>128499</v>
      </c>
      <c r="B4426">
        <v>1</v>
      </c>
      <c r="C4426" t="s">
        <v>69456</v>
      </c>
      <c r="D4426" t="s">
        <v>66109</v>
      </c>
      <c r="H4426" t="s">
        <v>19931</v>
      </c>
      <c r="I4426" t="s">
        <v>19932</v>
      </c>
      <c r="J4426" t="s">
        <v>19933</v>
      </c>
      <c r="K4426" t="s">
        <v>19934</v>
      </c>
      <c r="N4426">
        <v>1</v>
      </c>
      <c r="O4426">
        <v>1</v>
      </c>
      <c r="P4426">
        <v>1</v>
      </c>
      <c r="Q4426" t="s">
        <v>77627</v>
      </c>
      <c r="R4426" t="s">
        <v>77627</v>
      </c>
      <c r="S4426" t="s">
        <v>77627</v>
      </c>
      <c r="T4426" t="s">
        <v>91207</v>
      </c>
      <c r="U4426" t="s">
        <v>146869</v>
      </c>
      <c r="V4426" t="s">
        <v>146870</v>
      </c>
      <c r="W4426">
        <v>54662000</v>
      </c>
      <c r="X4426">
        <v>4</v>
      </c>
      <c r="Y4426" t="s">
        <v>146871</v>
      </c>
      <c r="Z4426">
        <v>1</v>
      </c>
      <c r="AA4426" t="s">
        <v>146872</v>
      </c>
      <c r="AB4426" t="s">
        <v>146873</v>
      </c>
      <c r="AC4426" t="s">
        <v>41922</v>
      </c>
      <c r="AD4426" t="s">
        <v>41922</v>
      </c>
      <c r="AE4426">
        <v>2787</v>
      </c>
      <c r="AF4426" t="s">
        <v>19937</v>
      </c>
      <c r="AG4426" t="s">
        <v>19938</v>
      </c>
      <c r="AH4426" t="s">
        <v>19939</v>
      </c>
      <c r="AJ4426" s="4" t="s">
        <v>19940</v>
      </c>
    </row>
    <row r="4427" spans="1:36" x14ac:dyDescent="0.3">
      <c r="A4427" t="s">
        <v>54689</v>
      </c>
      <c r="B4427">
        <v>1</v>
      </c>
      <c r="C4427" t="s">
        <v>74303</v>
      </c>
      <c r="D4427" t="s">
        <v>128500</v>
      </c>
      <c r="J4427" t="s">
        <v>3807</v>
      </c>
      <c r="N4427">
        <v>3</v>
      </c>
      <c r="O4427">
        <v>1</v>
      </c>
      <c r="P4427">
        <v>1</v>
      </c>
      <c r="Q4427" t="s">
        <v>48456</v>
      </c>
      <c r="R4427" t="s">
        <v>48411</v>
      </c>
      <c r="S4427" t="s">
        <v>48411</v>
      </c>
      <c r="T4427" t="s">
        <v>74094</v>
      </c>
      <c r="U4427" t="s">
        <v>146874</v>
      </c>
      <c r="V4427" t="s">
        <v>146875</v>
      </c>
      <c r="W4427">
        <v>7022400</v>
      </c>
      <c r="X4427">
        <v>3</v>
      </c>
      <c r="Y4427" t="s">
        <v>146876</v>
      </c>
      <c r="Z4427">
        <v>1</v>
      </c>
      <c r="AA4427" t="s">
        <v>146877</v>
      </c>
      <c r="AB4427" t="s">
        <v>146878</v>
      </c>
      <c r="AC4427" t="s">
        <v>41921</v>
      </c>
      <c r="AD4427" t="s">
        <v>41921</v>
      </c>
      <c r="AE4427">
        <v>1625</v>
      </c>
      <c r="AF4427" t="s">
        <v>41920</v>
      </c>
      <c r="AG4427" t="s">
        <v>41919</v>
      </c>
      <c r="AJ4427" s="4" t="s">
        <v>41918</v>
      </c>
    </row>
    <row r="4428" spans="1:36" x14ac:dyDescent="0.3">
      <c r="A4428">
        <v>1</v>
      </c>
      <c r="B4428" t="s">
        <v>128501</v>
      </c>
      <c r="C4428" t="s">
        <v>128502</v>
      </c>
      <c r="D4428" t="s">
        <v>51027</v>
      </c>
      <c r="H4428" t="s">
        <v>41917</v>
      </c>
      <c r="I4428" t="s">
        <v>41916</v>
      </c>
      <c r="J4428" t="s">
        <v>10460</v>
      </c>
      <c r="N4428">
        <v>2</v>
      </c>
      <c r="O4428">
        <v>2</v>
      </c>
      <c r="P4428">
        <v>2</v>
      </c>
      <c r="Q4428" t="s">
        <v>80446</v>
      </c>
      <c r="R4428" t="s">
        <v>80446</v>
      </c>
      <c r="S4428" t="s">
        <v>80446</v>
      </c>
      <c r="T4428" t="s">
        <v>146879</v>
      </c>
      <c r="U4428" t="s">
        <v>146880</v>
      </c>
      <c r="V4428" t="s">
        <v>146881</v>
      </c>
      <c r="W4428">
        <v>37055000</v>
      </c>
      <c r="X4428">
        <v>5</v>
      </c>
      <c r="Y4428" t="s">
        <v>146882</v>
      </c>
      <c r="Z4428">
        <v>1</v>
      </c>
      <c r="AA4428" t="s">
        <v>146883</v>
      </c>
      <c r="AB4428" t="s">
        <v>146884</v>
      </c>
      <c r="AC4428" t="s">
        <v>41915</v>
      </c>
      <c r="AD4428" t="s">
        <v>41915</v>
      </c>
      <c r="AE4428">
        <v>4982</v>
      </c>
      <c r="AF4428" t="s">
        <v>41914</v>
      </c>
      <c r="AG4428" t="s">
        <v>41913</v>
      </c>
      <c r="AH4428" t="s">
        <v>41912</v>
      </c>
      <c r="AI4428" t="s">
        <v>41911</v>
      </c>
      <c r="AJ4428" s="4" t="s">
        <v>41910</v>
      </c>
    </row>
    <row r="4429" spans="1:36" x14ac:dyDescent="0.3">
      <c r="A4429" t="s">
        <v>66545</v>
      </c>
      <c r="B4429">
        <v>1</v>
      </c>
      <c r="C4429" t="s">
        <v>128503</v>
      </c>
      <c r="D4429" t="s">
        <v>128504</v>
      </c>
      <c r="H4429" t="s">
        <v>23464</v>
      </c>
      <c r="I4429" t="s">
        <v>23465</v>
      </c>
      <c r="J4429" t="s">
        <v>532</v>
      </c>
      <c r="K4429" t="s">
        <v>41</v>
      </c>
      <c r="N4429">
        <v>6</v>
      </c>
      <c r="O4429">
        <v>6</v>
      </c>
      <c r="P4429">
        <v>6</v>
      </c>
      <c r="Q4429" t="s">
        <v>76493</v>
      </c>
      <c r="R4429" t="s">
        <v>76493</v>
      </c>
      <c r="S4429" t="s">
        <v>76493</v>
      </c>
      <c r="T4429" t="s">
        <v>79332</v>
      </c>
      <c r="U4429">
        <v>0</v>
      </c>
      <c r="V4429" t="s">
        <v>146885</v>
      </c>
      <c r="W4429">
        <v>97119000</v>
      </c>
      <c r="X4429">
        <v>15</v>
      </c>
      <c r="Y4429" t="s">
        <v>81547</v>
      </c>
      <c r="Z4429">
        <v>1</v>
      </c>
      <c r="AA4429" t="s">
        <v>146886</v>
      </c>
      <c r="AB4429" t="s">
        <v>146887</v>
      </c>
      <c r="AC4429" t="s">
        <v>23466</v>
      </c>
      <c r="AD4429" t="s">
        <v>23467</v>
      </c>
      <c r="AE4429">
        <v>3366</v>
      </c>
      <c r="AF4429" t="s">
        <v>23468</v>
      </c>
      <c r="AG4429" t="s">
        <v>23469</v>
      </c>
      <c r="AH4429" t="s">
        <v>23470</v>
      </c>
      <c r="AJ4429" s="4" t="s">
        <v>23471</v>
      </c>
    </row>
    <row r="4430" spans="1:36" x14ac:dyDescent="0.3">
      <c r="A4430" t="s">
        <v>128505</v>
      </c>
      <c r="B4430">
        <v>1</v>
      </c>
      <c r="C4430" t="s">
        <v>128506</v>
      </c>
      <c r="D4430" t="s">
        <v>67973</v>
      </c>
      <c r="H4430" t="s">
        <v>18801</v>
      </c>
      <c r="J4430" t="s">
        <v>33670</v>
      </c>
      <c r="N4430">
        <v>10</v>
      </c>
      <c r="O4430">
        <v>10</v>
      </c>
      <c r="P4430">
        <v>10</v>
      </c>
      <c r="Q4430" t="s">
        <v>48507</v>
      </c>
      <c r="R4430" t="s">
        <v>48507</v>
      </c>
      <c r="S4430" t="s">
        <v>48507</v>
      </c>
      <c r="T4430" t="s">
        <v>94853</v>
      </c>
      <c r="U4430">
        <v>0</v>
      </c>
      <c r="V4430" t="s">
        <v>146888</v>
      </c>
      <c r="W4430">
        <v>184260000</v>
      </c>
      <c r="X4430">
        <v>44</v>
      </c>
      <c r="Y4430" t="s">
        <v>146889</v>
      </c>
      <c r="Z4430">
        <v>1</v>
      </c>
      <c r="AA4430" t="s">
        <v>146890</v>
      </c>
      <c r="AB4430" t="s">
        <v>146891</v>
      </c>
      <c r="AC4430" t="s">
        <v>41909</v>
      </c>
      <c r="AD4430" t="s">
        <v>41909</v>
      </c>
      <c r="AE4430">
        <v>4913</v>
      </c>
      <c r="AF4430" t="s">
        <v>33672</v>
      </c>
      <c r="AG4430" t="s">
        <v>33673</v>
      </c>
      <c r="AH4430" t="s">
        <v>33674</v>
      </c>
      <c r="AJ4430" s="4" t="s">
        <v>33675</v>
      </c>
    </row>
    <row r="4431" spans="1:36" x14ac:dyDescent="0.3">
      <c r="A4431" t="s">
        <v>128507</v>
      </c>
      <c r="B4431">
        <v>1</v>
      </c>
      <c r="C4431" t="s">
        <v>128508</v>
      </c>
      <c r="D4431" t="s">
        <v>128509</v>
      </c>
      <c r="H4431" t="s">
        <v>11863</v>
      </c>
      <c r="I4431" t="s">
        <v>2988</v>
      </c>
      <c r="J4431" t="s">
        <v>11864</v>
      </c>
      <c r="K4431" t="s">
        <v>1576</v>
      </c>
      <c r="N4431">
        <v>3</v>
      </c>
      <c r="O4431">
        <v>3</v>
      </c>
      <c r="P4431">
        <v>3</v>
      </c>
      <c r="Q4431">
        <v>15</v>
      </c>
      <c r="R4431">
        <v>15</v>
      </c>
      <c r="S4431">
        <v>15</v>
      </c>
      <c r="T4431" t="s">
        <v>89619</v>
      </c>
      <c r="U4431" t="s">
        <v>146892</v>
      </c>
      <c r="V4431" t="s">
        <v>146893</v>
      </c>
      <c r="W4431">
        <v>43896000</v>
      </c>
      <c r="X4431">
        <v>5</v>
      </c>
      <c r="Y4431" t="s">
        <v>146894</v>
      </c>
      <c r="Z4431">
        <v>1</v>
      </c>
      <c r="AA4431" t="s">
        <v>146895</v>
      </c>
      <c r="AB4431" t="s">
        <v>146896</v>
      </c>
      <c r="AC4431" t="s">
        <v>11865</v>
      </c>
      <c r="AD4431" t="s">
        <v>11865</v>
      </c>
      <c r="AE4431">
        <v>1667</v>
      </c>
      <c r="AF4431" t="s">
        <v>11866</v>
      </c>
      <c r="AG4431" t="s">
        <v>11867</v>
      </c>
      <c r="AH4431" t="s">
        <v>11868</v>
      </c>
      <c r="AI4431" t="s">
        <v>11869</v>
      </c>
      <c r="AJ4431" s="4" t="s">
        <v>11870</v>
      </c>
    </row>
    <row r="4432" spans="1:36" x14ac:dyDescent="0.3">
      <c r="A4432">
        <v>1</v>
      </c>
      <c r="B4432" t="s">
        <v>128510</v>
      </c>
      <c r="C4432" t="s">
        <v>128511</v>
      </c>
      <c r="D4432" t="s">
        <v>102204</v>
      </c>
      <c r="N4432">
        <v>2</v>
      </c>
      <c r="O4432">
        <v>2</v>
      </c>
      <c r="P4432">
        <v>2</v>
      </c>
      <c r="Q4432">
        <v>31</v>
      </c>
      <c r="R4432">
        <v>31</v>
      </c>
      <c r="S4432">
        <v>31</v>
      </c>
      <c r="T4432" t="s">
        <v>146897</v>
      </c>
      <c r="U4432" t="s">
        <v>146898</v>
      </c>
      <c r="V4432" t="s">
        <v>146899</v>
      </c>
      <c r="W4432">
        <v>19801000</v>
      </c>
      <c r="X4432">
        <v>4</v>
      </c>
      <c r="Y4432" t="s">
        <v>146900</v>
      </c>
      <c r="Z4432">
        <v>1</v>
      </c>
      <c r="AA4432" t="s">
        <v>146901</v>
      </c>
      <c r="AB4432" t="s">
        <v>146902</v>
      </c>
      <c r="AC4432" t="s">
        <v>41908</v>
      </c>
      <c r="AD4432" t="s">
        <v>41908</v>
      </c>
      <c r="AE4432">
        <v>3953</v>
      </c>
      <c r="AF4432" t="s">
        <v>41907</v>
      </c>
      <c r="AG4432" t="s">
        <v>41906</v>
      </c>
      <c r="AJ4432" s="4" t="s">
        <v>41905</v>
      </c>
    </row>
    <row r="4433" spans="1:36" x14ac:dyDescent="0.3">
      <c r="A4433" t="s">
        <v>128512</v>
      </c>
      <c r="B4433">
        <v>1</v>
      </c>
      <c r="C4433" t="s">
        <v>64043</v>
      </c>
      <c r="D4433" t="s">
        <v>128513</v>
      </c>
      <c r="H4433" t="s">
        <v>17339</v>
      </c>
      <c r="I4433" t="s">
        <v>17340</v>
      </c>
      <c r="J4433" t="s">
        <v>17341</v>
      </c>
      <c r="K4433" t="s">
        <v>678</v>
      </c>
      <c r="N4433">
        <v>4</v>
      </c>
      <c r="O4433">
        <v>4</v>
      </c>
      <c r="P4433">
        <v>4</v>
      </c>
      <c r="Q4433" t="s">
        <v>76067</v>
      </c>
      <c r="R4433" t="s">
        <v>76067</v>
      </c>
      <c r="S4433" t="s">
        <v>76067</v>
      </c>
      <c r="T4433" t="s">
        <v>77909</v>
      </c>
      <c r="U4433" t="s">
        <v>146903</v>
      </c>
      <c r="V4433" t="s">
        <v>146904</v>
      </c>
      <c r="W4433">
        <v>86696000</v>
      </c>
      <c r="X4433">
        <v>9</v>
      </c>
      <c r="Y4433" t="s">
        <v>146905</v>
      </c>
      <c r="Z4433">
        <v>1</v>
      </c>
      <c r="AA4433" t="s">
        <v>146906</v>
      </c>
      <c r="AB4433" t="s">
        <v>146907</v>
      </c>
      <c r="AC4433" t="s">
        <v>17342</v>
      </c>
      <c r="AD4433" t="s">
        <v>17342</v>
      </c>
      <c r="AE4433">
        <v>2386</v>
      </c>
      <c r="AF4433" t="s">
        <v>17343</v>
      </c>
      <c r="AG4433" t="s">
        <v>17344</v>
      </c>
      <c r="AH4433" t="s">
        <v>17345</v>
      </c>
      <c r="AJ4433" s="4" t="s">
        <v>17346</v>
      </c>
    </row>
    <row r="4434" spans="1:36" x14ac:dyDescent="0.3">
      <c r="A4434" t="s">
        <v>71408</v>
      </c>
      <c r="B4434">
        <v>1</v>
      </c>
      <c r="C4434" t="s">
        <v>50540</v>
      </c>
      <c r="D4434" t="s">
        <v>128514</v>
      </c>
      <c r="I4434" t="s">
        <v>16481</v>
      </c>
      <c r="N4434">
        <v>7</v>
      </c>
      <c r="O4434">
        <v>5</v>
      </c>
      <c r="P4434">
        <v>5</v>
      </c>
      <c r="Q4434" t="s">
        <v>75996</v>
      </c>
      <c r="R4434">
        <v>15</v>
      </c>
      <c r="S4434">
        <v>15</v>
      </c>
      <c r="T4434" t="s">
        <v>84790</v>
      </c>
      <c r="U4434">
        <v>0</v>
      </c>
      <c r="V4434" t="s">
        <v>146908</v>
      </c>
      <c r="W4434">
        <v>147080000</v>
      </c>
      <c r="X4434">
        <v>6</v>
      </c>
      <c r="Y4434" t="s">
        <v>146909</v>
      </c>
      <c r="Z4434">
        <v>1</v>
      </c>
      <c r="AA4434" t="s">
        <v>146910</v>
      </c>
      <c r="AB4434" t="s">
        <v>146911</v>
      </c>
      <c r="AC4434" t="s">
        <v>16482</v>
      </c>
      <c r="AD4434" t="s">
        <v>16482</v>
      </c>
      <c r="AE4434">
        <v>2277</v>
      </c>
      <c r="AF4434" t="s">
        <v>16483</v>
      </c>
      <c r="AG4434" t="s">
        <v>16484</v>
      </c>
    </row>
    <row r="4435" spans="1:36" x14ac:dyDescent="0.3">
      <c r="A4435" t="s">
        <v>56198</v>
      </c>
      <c r="B4435">
        <v>1</v>
      </c>
      <c r="C4435" t="s">
        <v>120768</v>
      </c>
      <c r="D4435" t="s">
        <v>62545</v>
      </c>
      <c r="I4435" t="s">
        <v>40293</v>
      </c>
      <c r="N4435">
        <v>3</v>
      </c>
      <c r="O4435">
        <v>3</v>
      </c>
      <c r="P4435">
        <v>3</v>
      </c>
      <c r="Q4435" t="s">
        <v>80555</v>
      </c>
      <c r="R4435" t="s">
        <v>80555</v>
      </c>
      <c r="S4435" t="s">
        <v>80555</v>
      </c>
      <c r="T4435" t="s">
        <v>106888</v>
      </c>
      <c r="U4435">
        <v>0</v>
      </c>
      <c r="V4435" t="s">
        <v>146912</v>
      </c>
      <c r="W4435">
        <v>34554000</v>
      </c>
      <c r="X4435">
        <v>7</v>
      </c>
      <c r="Y4435" t="s">
        <v>146913</v>
      </c>
      <c r="Z4435">
        <v>1</v>
      </c>
      <c r="AA4435" t="s">
        <v>146914</v>
      </c>
      <c r="AB4435" t="s">
        <v>146915</v>
      </c>
      <c r="AC4435" t="s">
        <v>40292</v>
      </c>
      <c r="AD4435" t="s">
        <v>40291</v>
      </c>
      <c r="AE4435">
        <v>580</v>
      </c>
      <c r="AF4435" t="s">
        <v>40290</v>
      </c>
      <c r="AG4435" t="s">
        <v>40289</v>
      </c>
      <c r="AJ4435" s="4" t="s">
        <v>3106</v>
      </c>
    </row>
    <row r="4436" spans="1:36" x14ac:dyDescent="0.3">
      <c r="A4436" t="s">
        <v>128515</v>
      </c>
      <c r="B4436">
        <v>1</v>
      </c>
      <c r="C4436" t="s">
        <v>120439</v>
      </c>
      <c r="D4436" t="s">
        <v>128516</v>
      </c>
      <c r="I4436" t="s">
        <v>11154</v>
      </c>
      <c r="N4436">
        <v>1</v>
      </c>
      <c r="O4436">
        <v>1</v>
      </c>
      <c r="P4436">
        <v>1</v>
      </c>
      <c r="Q4436" t="s">
        <v>76107</v>
      </c>
      <c r="R4436" t="s">
        <v>76107</v>
      </c>
      <c r="S4436" t="s">
        <v>76107</v>
      </c>
      <c r="T4436" t="s">
        <v>146916</v>
      </c>
      <c r="U4436" t="s">
        <v>146917</v>
      </c>
      <c r="V4436" t="s">
        <v>146918</v>
      </c>
      <c r="W4436">
        <v>13612000</v>
      </c>
      <c r="X4436">
        <v>1</v>
      </c>
      <c r="Y4436" t="s">
        <v>146919</v>
      </c>
      <c r="Z4436">
        <v>1</v>
      </c>
      <c r="AA4436" t="s">
        <v>146920</v>
      </c>
      <c r="AB4436" t="s">
        <v>146921</v>
      </c>
      <c r="AC4436" t="s">
        <v>41904</v>
      </c>
      <c r="AD4436" t="s">
        <v>41904</v>
      </c>
      <c r="AE4436">
        <v>2682</v>
      </c>
      <c r="AF4436" t="s">
        <v>41903</v>
      </c>
      <c r="AG4436" t="s">
        <v>41902</v>
      </c>
      <c r="AJ4436" s="4" t="s">
        <v>41901</v>
      </c>
    </row>
    <row r="4437" spans="1:36" x14ac:dyDescent="0.3">
      <c r="A4437" t="s">
        <v>63597</v>
      </c>
      <c r="B4437">
        <v>1</v>
      </c>
      <c r="C4437" t="s">
        <v>128517</v>
      </c>
      <c r="D4437" t="s">
        <v>66986</v>
      </c>
      <c r="H4437" t="s">
        <v>20655</v>
      </c>
      <c r="I4437" t="s">
        <v>9301</v>
      </c>
      <c r="J4437" t="s">
        <v>20656</v>
      </c>
      <c r="K4437" t="s">
        <v>1618</v>
      </c>
      <c r="N4437">
        <v>2</v>
      </c>
      <c r="O4437">
        <v>2</v>
      </c>
      <c r="P4437">
        <v>2</v>
      </c>
      <c r="Q4437" t="s">
        <v>76213</v>
      </c>
      <c r="R4437" t="s">
        <v>76213</v>
      </c>
      <c r="S4437" t="s">
        <v>76213</v>
      </c>
      <c r="T4437" t="s">
        <v>80912</v>
      </c>
      <c r="U4437" t="s">
        <v>146922</v>
      </c>
      <c r="V4437" t="s">
        <v>146923</v>
      </c>
      <c r="W4437">
        <v>46669000</v>
      </c>
      <c r="X4437">
        <v>6</v>
      </c>
      <c r="Y4437" t="s">
        <v>146924</v>
      </c>
      <c r="Z4437">
        <v>1</v>
      </c>
      <c r="AA4437" t="s">
        <v>146925</v>
      </c>
      <c r="AB4437" t="s">
        <v>146926</v>
      </c>
      <c r="AC4437" t="s">
        <v>20658</v>
      </c>
      <c r="AD4437" t="s">
        <v>20658</v>
      </c>
      <c r="AE4437">
        <v>2913</v>
      </c>
      <c r="AF4437" t="s">
        <v>20659</v>
      </c>
      <c r="AG4437" t="s">
        <v>20660</v>
      </c>
      <c r="AH4437" t="s">
        <v>20661</v>
      </c>
      <c r="AJ4437" s="4" t="s">
        <v>20662</v>
      </c>
    </row>
    <row r="4438" spans="1:36" x14ac:dyDescent="0.3">
      <c r="A4438">
        <v>1</v>
      </c>
      <c r="B4438" t="s">
        <v>128518</v>
      </c>
      <c r="C4438" t="s">
        <v>128519</v>
      </c>
      <c r="D4438" t="s">
        <v>64278</v>
      </c>
      <c r="H4438" t="s">
        <v>25764</v>
      </c>
      <c r="J4438" t="s">
        <v>25765</v>
      </c>
      <c r="N4438">
        <v>2</v>
      </c>
      <c r="O4438">
        <v>2</v>
      </c>
      <c r="P4438">
        <v>2</v>
      </c>
      <c r="Q4438" t="s">
        <v>76469</v>
      </c>
      <c r="R4438" t="s">
        <v>76469</v>
      </c>
      <c r="S4438" t="s">
        <v>76469</v>
      </c>
      <c r="T4438" t="s">
        <v>82547</v>
      </c>
      <c r="U4438" t="s">
        <v>146927</v>
      </c>
      <c r="V4438" t="s">
        <v>146928</v>
      </c>
      <c r="W4438">
        <v>32411000</v>
      </c>
      <c r="X4438">
        <v>5</v>
      </c>
      <c r="Y4438" t="s">
        <v>146929</v>
      </c>
      <c r="Z4438">
        <v>1</v>
      </c>
      <c r="AA4438" t="s">
        <v>146930</v>
      </c>
      <c r="AB4438" t="s">
        <v>146931</v>
      </c>
      <c r="AC4438" t="s">
        <v>25766</v>
      </c>
      <c r="AD4438" t="s">
        <v>25766</v>
      </c>
      <c r="AE4438">
        <v>3722</v>
      </c>
      <c r="AF4438" t="s">
        <v>25767</v>
      </c>
      <c r="AG4438" t="s">
        <v>25768</v>
      </c>
      <c r="AH4438" t="s">
        <v>25769</v>
      </c>
      <c r="AJ4438" s="4" t="s">
        <v>25770</v>
      </c>
    </row>
    <row r="4439" spans="1:36" x14ac:dyDescent="0.3">
      <c r="A4439">
        <v>1</v>
      </c>
      <c r="B4439" t="s">
        <v>128520</v>
      </c>
      <c r="C4439" t="s">
        <v>128521</v>
      </c>
      <c r="D4439" t="s">
        <v>128522</v>
      </c>
      <c r="H4439" t="s">
        <v>41900</v>
      </c>
      <c r="J4439" t="s">
        <v>41899</v>
      </c>
      <c r="N4439">
        <v>2</v>
      </c>
      <c r="O4439">
        <v>2</v>
      </c>
      <c r="P4439">
        <v>2</v>
      </c>
      <c r="Q4439" t="s">
        <v>78436</v>
      </c>
      <c r="R4439" t="s">
        <v>78436</v>
      </c>
      <c r="S4439" t="s">
        <v>78436</v>
      </c>
      <c r="T4439" t="s">
        <v>106997</v>
      </c>
      <c r="U4439" t="s">
        <v>146932</v>
      </c>
      <c r="V4439" t="s">
        <v>146933</v>
      </c>
      <c r="W4439">
        <v>32242000</v>
      </c>
      <c r="X4439">
        <v>4</v>
      </c>
      <c r="Y4439" t="s">
        <v>146934</v>
      </c>
      <c r="Z4439">
        <v>1</v>
      </c>
      <c r="AA4439" t="s">
        <v>146935</v>
      </c>
      <c r="AB4439" t="s">
        <v>146936</v>
      </c>
      <c r="AC4439" t="s">
        <v>41898</v>
      </c>
      <c r="AD4439" t="s">
        <v>41898</v>
      </c>
      <c r="AE4439">
        <v>2620</v>
      </c>
      <c r="AF4439" t="s">
        <v>41897</v>
      </c>
      <c r="AG4439" t="s">
        <v>41896</v>
      </c>
      <c r="AH4439" t="s">
        <v>41895</v>
      </c>
      <c r="AJ4439" s="4" t="s">
        <v>41894</v>
      </c>
    </row>
    <row r="4440" spans="1:36" x14ac:dyDescent="0.3">
      <c r="A4440" t="s">
        <v>128523</v>
      </c>
      <c r="B4440">
        <v>1</v>
      </c>
      <c r="C4440" t="s">
        <v>127164</v>
      </c>
      <c r="D4440" t="s">
        <v>128524</v>
      </c>
      <c r="H4440" t="s">
        <v>41893</v>
      </c>
      <c r="I4440" t="s">
        <v>41892</v>
      </c>
      <c r="J4440" t="s">
        <v>41891</v>
      </c>
      <c r="K4440" t="s">
        <v>41890</v>
      </c>
      <c r="N4440">
        <v>3</v>
      </c>
      <c r="O4440">
        <v>3</v>
      </c>
      <c r="P4440">
        <v>3</v>
      </c>
      <c r="Q4440" t="s">
        <v>79613</v>
      </c>
      <c r="R4440" t="s">
        <v>79613</v>
      </c>
      <c r="S4440" t="s">
        <v>79613</v>
      </c>
      <c r="T4440" t="s">
        <v>146937</v>
      </c>
      <c r="U4440" t="s">
        <v>146938</v>
      </c>
      <c r="V4440" t="s">
        <v>146939</v>
      </c>
      <c r="W4440">
        <v>79350000</v>
      </c>
      <c r="X4440">
        <v>7</v>
      </c>
      <c r="Y4440" t="s">
        <v>146940</v>
      </c>
      <c r="Z4440">
        <v>1</v>
      </c>
      <c r="AA4440" t="s">
        <v>146941</v>
      </c>
      <c r="AB4440" t="s">
        <v>146942</v>
      </c>
      <c r="AC4440" t="s">
        <v>41889</v>
      </c>
      <c r="AD4440" t="s">
        <v>41889</v>
      </c>
      <c r="AE4440">
        <v>1158</v>
      </c>
      <c r="AF4440" t="s">
        <v>41888</v>
      </c>
      <c r="AG4440" t="s">
        <v>41887</v>
      </c>
      <c r="AH4440" t="s">
        <v>41886</v>
      </c>
      <c r="AJ4440" s="4" t="s">
        <v>41885</v>
      </c>
    </row>
    <row r="4441" spans="1:36" x14ac:dyDescent="0.3">
      <c r="A4441">
        <v>1</v>
      </c>
      <c r="B4441" t="s">
        <v>73622</v>
      </c>
      <c r="C4441" t="s">
        <v>50157</v>
      </c>
      <c r="D4441" t="s">
        <v>128525</v>
      </c>
      <c r="H4441" t="s">
        <v>30878</v>
      </c>
      <c r="I4441" t="s">
        <v>35888</v>
      </c>
      <c r="N4441">
        <v>7</v>
      </c>
      <c r="O4441">
        <v>7</v>
      </c>
      <c r="P4441">
        <v>7</v>
      </c>
      <c r="Q4441">
        <v>44</v>
      </c>
      <c r="R4441">
        <v>44</v>
      </c>
      <c r="S4441">
        <v>44</v>
      </c>
      <c r="T4441" t="s">
        <v>146943</v>
      </c>
      <c r="U4441">
        <v>0</v>
      </c>
      <c r="V4441" t="s">
        <v>124833</v>
      </c>
      <c r="W4441">
        <v>149000000</v>
      </c>
      <c r="X4441">
        <v>22</v>
      </c>
      <c r="Y4441" t="s">
        <v>146944</v>
      </c>
      <c r="Z4441">
        <v>1</v>
      </c>
      <c r="AA4441" t="s">
        <v>146945</v>
      </c>
      <c r="AB4441" t="s">
        <v>146946</v>
      </c>
      <c r="AC4441" t="s">
        <v>35889</v>
      </c>
      <c r="AD4441" t="s">
        <v>35889</v>
      </c>
      <c r="AE4441">
        <v>3437</v>
      </c>
      <c r="AF4441" t="s">
        <v>35890</v>
      </c>
      <c r="AG4441" t="s">
        <v>35891</v>
      </c>
      <c r="AJ4441" s="4" t="s">
        <v>35892</v>
      </c>
    </row>
    <row r="4442" spans="1:36" x14ac:dyDescent="0.3">
      <c r="A4442" t="s">
        <v>128526</v>
      </c>
      <c r="B4442">
        <v>1</v>
      </c>
      <c r="C4442" t="s">
        <v>128527</v>
      </c>
      <c r="D4442" t="s">
        <v>128528</v>
      </c>
      <c r="H4442" t="s">
        <v>30446</v>
      </c>
      <c r="I4442" t="s">
        <v>22225</v>
      </c>
      <c r="J4442" t="s">
        <v>20369</v>
      </c>
      <c r="N4442">
        <v>3</v>
      </c>
      <c r="O4442">
        <v>3</v>
      </c>
      <c r="P4442">
        <v>3</v>
      </c>
      <c r="Q4442" t="s">
        <v>78308</v>
      </c>
      <c r="R4442" t="s">
        <v>78308</v>
      </c>
      <c r="S4442" t="s">
        <v>78308</v>
      </c>
      <c r="T4442" t="s">
        <v>146947</v>
      </c>
      <c r="U4442">
        <v>0</v>
      </c>
      <c r="V4442" t="s">
        <v>146948</v>
      </c>
      <c r="W4442">
        <v>196870000</v>
      </c>
      <c r="X4442">
        <v>16</v>
      </c>
      <c r="Y4442" t="s">
        <v>146949</v>
      </c>
      <c r="Z4442">
        <v>1</v>
      </c>
      <c r="AA4442" t="s">
        <v>146950</v>
      </c>
      <c r="AB4442" t="s">
        <v>146951</v>
      </c>
      <c r="AC4442" t="s">
        <v>41884</v>
      </c>
      <c r="AD4442" t="s">
        <v>41884</v>
      </c>
      <c r="AE4442">
        <v>3369</v>
      </c>
      <c r="AF4442" t="s">
        <v>41883</v>
      </c>
      <c r="AG4442" t="s">
        <v>41882</v>
      </c>
      <c r="AH4442" t="s">
        <v>41881</v>
      </c>
      <c r="AJ4442" s="4" t="s">
        <v>41880</v>
      </c>
    </row>
    <row r="4443" spans="1:36" x14ac:dyDescent="0.3">
      <c r="A4443">
        <v>1</v>
      </c>
      <c r="B4443" t="s">
        <v>128529</v>
      </c>
      <c r="C4443" t="s">
        <v>66095</v>
      </c>
      <c r="D4443" t="s">
        <v>128530</v>
      </c>
      <c r="N4443">
        <v>6</v>
      </c>
      <c r="O4443">
        <v>1</v>
      </c>
      <c r="P4443">
        <v>1</v>
      </c>
      <c r="Q4443" t="s">
        <v>76317</v>
      </c>
      <c r="R4443" t="s">
        <v>77280</v>
      </c>
      <c r="S4443" t="s">
        <v>77280</v>
      </c>
      <c r="T4443" t="s">
        <v>115944</v>
      </c>
      <c r="U4443">
        <v>0</v>
      </c>
      <c r="V4443" t="s">
        <v>142061</v>
      </c>
      <c r="W4443">
        <v>48017000</v>
      </c>
      <c r="X4443">
        <v>0</v>
      </c>
      <c r="Y4443" t="s">
        <v>146952</v>
      </c>
      <c r="Z4443">
        <v>1</v>
      </c>
      <c r="AA4443" t="s">
        <v>146953</v>
      </c>
      <c r="AB4443" t="s">
        <v>146954</v>
      </c>
      <c r="AC4443" t="s">
        <v>41879</v>
      </c>
      <c r="AD4443" t="s">
        <v>41879</v>
      </c>
      <c r="AE4443">
        <v>5185</v>
      </c>
      <c r="AF4443" t="s">
        <v>37778</v>
      </c>
      <c r="AG4443" t="s">
        <v>37777</v>
      </c>
      <c r="AJ4443" s="4" t="s">
        <v>23498</v>
      </c>
    </row>
    <row r="4444" spans="1:36" x14ac:dyDescent="0.3">
      <c r="A4444" t="s">
        <v>128531</v>
      </c>
      <c r="B4444">
        <v>1</v>
      </c>
      <c r="C4444" t="s">
        <v>128532</v>
      </c>
      <c r="D4444" t="s">
        <v>126459</v>
      </c>
      <c r="H4444" t="s">
        <v>33860</v>
      </c>
      <c r="I4444" t="s">
        <v>33861</v>
      </c>
      <c r="J4444" t="s">
        <v>33862</v>
      </c>
      <c r="K4444" t="s">
        <v>678</v>
      </c>
      <c r="N4444">
        <v>20</v>
      </c>
      <c r="O4444">
        <v>20</v>
      </c>
      <c r="P4444">
        <v>20</v>
      </c>
      <c r="Q4444" t="s">
        <v>86139</v>
      </c>
      <c r="R4444" t="s">
        <v>86139</v>
      </c>
      <c r="S4444" t="s">
        <v>86139</v>
      </c>
      <c r="T4444" t="s">
        <v>79979</v>
      </c>
      <c r="U4444">
        <v>0</v>
      </c>
      <c r="V4444" t="s">
        <v>146955</v>
      </c>
      <c r="W4444">
        <v>1913900000</v>
      </c>
      <c r="X4444">
        <v>182</v>
      </c>
      <c r="Y4444" t="s">
        <v>146956</v>
      </c>
      <c r="Z4444">
        <v>1</v>
      </c>
      <c r="AA4444" t="s">
        <v>146957</v>
      </c>
      <c r="AB4444" t="s">
        <v>146958</v>
      </c>
      <c r="AC4444" t="s">
        <v>33863</v>
      </c>
      <c r="AD4444" t="s">
        <v>33864</v>
      </c>
      <c r="AE4444">
        <v>4947</v>
      </c>
      <c r="AF4444" t="s">
        <v>33865</v>
      </c>
      <c r="AG4444" t="s">
        <v>33866</v>
      </c>
      <c r="AH4444" t="s">
        <v>33867</v>
      </c>
      <c r="AJ4444" s="4" t="s">
        <v>33868</v>
      </c>
    </row>
    <row r="4445" spans="1:36" x14ac:dyDescent="0.3">
      <c r="A4445" t="s">
        <v>128533</v>
      </c>
      <c r="B4445">
        <v>1</v>
      </c>
      <c r="C4445" t="s">
        <v>128534</v>
      </c>
      <c r="D4445" t="s">
        <v>68020</v>
      </c>
      <c r="H4445" t="s">
        <v>41878</v>
      </c>
      <c r="I4445" t="s">
        <v>41877</v>
      </c>
      <c r="J4445" t="s">
        <v>41876</v>
      </c>
      <c r="N4445">
        <v>1</v>
      </c>
      <c r="O4445">
        <v>1</v>
      </c>
      <c r="P4445">
        <v>1</v>
      </c>
      <c r="Q4445" t="s">
        <v>76080</v>
      </c>
      <c r="R4445" t="s">
        <v>76080</v>
      </c>
      <c r="S4445" t="s">
        <v>76080</v>
      </c>
      <c r="T4445" t="s">
        <v>146959</v>
      </c>
      <c r="U4445" t="s">
        <v>146960</v>
      </c>
      <c r="V4445" t="s">
        <v>146961</v>
      </c>
      <c r="W4445">
        <v>50922000</v>
      </c>
      <c r="X4445">
        <v>1</v>
      </c>
      <c r="Y4445" t="s">
        <v>146962</v>
      </c>
      <c r="Z4445">
        <v>1</v>
      </c>
      <c r="AA4445" t="s">
        <v>146963</v>
      </c>
      <c r="AB4445" t="s">
        <v>146964</v>
      </c>
      <c r="AC4445" t="s">
        <v>41875</v>
      </c>
      <c r="AD4445" t="s">
        <v>41875</v>
      </c>
      <c r="AE4445">
        <v>595</v>
      </c>
      <c r="AF4445" t="s">
        <v>41874</v>
      </c>
      <c r="AG4445" t="s">
        <v>41873</v>
      </c>
      <c r="AH4445" t="s">
        <v>41872</v>
      </c>
      <c r="AJ4445" s="4" t="s">
        <v>41871</v>
      </c>
    </row>
    <row r="4446" spans="1:36" x14ac:dyDescent="0.3">
      <c r="A4446" t="s">
        <v>128535</v>
      </c>
      <c r="B4446">
        <v>1</v>
      </c>
      <c r="C4446" t="s">
        <v>51409</v>
      </c>
      <c r="D4446" t="s">
        <v>128536</v>
      </c>
      <c r="H4446" t="s">
        <v>32889</v>
      </c>
      <c r="I4446" t="s">
        <v>32890</v>
      </c>
      <c r="J4446" t="s">
        <v>32891</v>
      </c>
      <c r="N4446">
        <v>2</v>
      </c>
      <c r="O4446">
        <v>2</v>
      </c>
      <c r="P4446">
        <v>2</v>
      </c>
      <c r="Q4446" t="s">
        <v>48604</v>
      </c>
      <c r="R4446" t="s">
        <v>48604</v>
      </c>
      <c r="S4446" t="s">
        <v>48604</v>
      </c>
      <c r="T4446" t="s">
        <v>55117</v>
      </c>
      <c r="U4446" t="s">
        <v>146965</v>
      </c>
      <c r="V4446" t="s">
        <v>117618</v>
      </c>
      <c r="W4446">
        <v>50347000</v>
      </c>
      <c r="X4446">
        <v>4</v>
      </c>
      <c r="Y4446" t="s">
        <v>146966</v>
      </c>
      <c r="Z4446">
        <v>1</v>
      </c>
      <c r="AA4446" t="s">
        <v>146967</v>
      </c>
      <c r="AB4446" t="s">
        <v>146968</v>
      </c>
      <c r="AC4446" t="s">
        <v>32892</v>
      </c>
      <c r="AD4446" t="s">
        <v>32892</v>
      </c>
      <c r="AE4446">
        <v>4791</v>
      </c>
      <c r="AF4446" t="s">
        <v>32893</v>
      </c>
      <c r="AG4446" t="s">
        <v>32894</v>
      </c>
      <c r="AH4446" t="s">
        <v>32895</v>
      </c>
      <c r="AJ4446" s="4" t="s">
        <v>32896</v>
      </c>
    </row>
    <row r="4447" spans="1:36" x14ac:dyDescent="0.3">
      <c r="A4447" t="s">
        <v>128537</v>
      </c>
      <c r="B4447">
        <v>1</v>
      </c>
      <c r="C4447" t="s">
        <v>56792</v>
      </c>
      <c r="D4447" t="s">
        <v>61268</v>
      </c>
      <c r="H4447" t="s">
        <v>41870</v>
      </c>
      <c r="I4447" t="s">
        <v>22510</v>
      </c>
      <c r="J4447" t="s">
        <v>41869</v>
      </c>
      <c r="K4447" t="s">
        <v>22512</v>
      </c>
      <c r="N4447">
        <v>2</v>
      </c>
      <c r="O4447">
        <v>2</v>
      </c>
      <c r="P4447">
        <v>2</v>
      </c>
      <c r="Q4447" t="s">
        <v>76549</v>
      </c>
      <c r="R4447" t="s">
        <v>76549</v>
      </c>
      <c r="S4447" t="s">
        <v>76549</v>
      </c>
      <c r="T4447" t="s">
        <v>146969</v>
      </c>
      <c r="U4447" t="s">
        <v>146970</v>
      </c>
      <c r="V4447" t="s">
        <v>146971</v>
      </c>
      <c r="W4447">
        <v>98682000</v>
      </c>
      <c r="X4447">
        <v>9</v>
      </c>
      <c r="Y4447" t="s">
        <v>146972</v>
      </c>
      <c r="Z4447">
        <v>1</v>
      </c>
      <c r="AA4447" t="s">
        <v>146973</v>
      </c>
      <c r="AB4447" t="s">
        <v>146974</v>
      </c>
      <c r="AC4447" t="s">
        <v>41868</v>
      </c>
      <c r="AD4447" t="s">
        <v>41868</v>
      </c>
      <c r="AE4447">
        <v>2574</v>
      </c>
      <c r="AF4447" t="s">
        <v>41867</v>
      </c>
      <c r="AG4447" t="s">
        <v>41866</v>
      </c>
      <c r="AH4447" t="s">
        <v>41865</v>
      </c>
      <c r="AJ4447" s="4" t="s">
        <v>41864</v>
      </c>
    </row>
    <row r="4448" spans="1:36" x14ac:dyDescent="0.3">
      <c r="A4448" t="s">
        <v>128538</v>
      </c>
      <c r="B4448">
        <v>1</v>
      </c>
      <c r="C4448" t="s">
        <v>128539</v>
      </c>
      <c r="D4448" t="s">
        <v>128540</v>
      </c>
      <c r="H4448" t="s">
        <v>7093</v>
      </c>
      <c r="I4448" t="s">
        <v>7094</v>
      </c>
      <c r="J4448" t="s">
        <v>957</v>
      </c>
      <c r="N4448">
        <v>9</v>
      </c>
      <c r="O4448">
        <v>9</v>
      </c>
      <c r="P4448">
        <v>9</v>
      </c>
      <c r="Q4448">
        <v>38</v>
      </c>
      <c r="R4448">
        <v>38</v>
      </c>
      <c r="S4448">
        <v>38</v>
      </c>
      <c r="T4448" t="s">
        <v>91143</v>
      </c>
      <c r="U4448">
        <v>0</v>
      </c>
      <c r="V4448" t="s">
        <v>146975</v>
      </c>
      <c r="W4448">
        <v>643110000</v>
      </c>
      <c r="X4448">
        <v>49</v>
      </c>
      <c r="Y4448" t="s">
        <v>146976</v>
      </c>
      <c r="Z4448">
        <v>1</v>
      </c>
      <c r="AA4448" t="s">
        <v>146977</v>
      </c>
      <c r="AB4448" t="s">
        <v>146978</v>
      </c>
      <c r="AC4448" t="s">
        <v>41863</v>
      </c>
      <c r="AD4448" t="s">
        <v>41862</v>
      </c>
      <c r="AE4448">
        <v>1090</v>
      </c>
      <c r="AF4448" t="s">
        <v>7097</v>
      </c>
      <c r="AG4448" t="s">
        <v>7098</v>
      </c>
      <c r="AH4448" t="s">
        <v>7099</v>
      </c>
      <c r="AJ4448" s="4" t="s">
        <v>7100</v>
      </c>
    </row>
    <row r="4449" spans="1:36" x14ac:dyDescent="0.3">
      <c r="A4449" t="s">
        <v>128541</v>
      </c>
      <c r="B4449">
        <v>1</v>
      </c>
      <c r="C4449" t="s">
        <v>128542</v>
      </c>
      <c r="D4449" t="s">
        <v>128543</v>
      </c>
      <c r="H4449" t="s">
        <v>25241</v>
      </c>
      <c r="J4449" t="s">
        <v>3940</v>
      </c>
      <c r="N4449">
        <v>2</v>
      </c>
      <c r="O4449">
        <v>2</v>
      </c>
      <c r="P4449">
        <v>2</v>
      </c>
      <c r="Q4449" t="s">
        <v>76635</v>
      </c>
      <c r="R4449" t="s">
        <v>76635</v>
      </c>
      <c r="S4449" t="s">
        <v>76635</v>
      </c>
      <c r="T4449" t="s">
        <v>96971</v>
      </c>
      <c r="U4449" t="s">
        <v>146979</v>
      </c>
      <c r="V4449" t="s">
        <v>146980</v>
      </c>
      <c r="W4449">
        <v>106190000</v>
      </c>
      <c r="X4449">
        <v>16</v>
      </c>
      <c r="Y4449" t="s">
        <v>146981</v>
      </c>
      <c r="Z4449">
        <v>1</v>
      </c>
      <c r="AA4449" t="s">
        <v>146982</v>
      </c>
      <c r="AB4449" t="s">
        <v>146983</v>
      </c>
      <c r="AC4449" t="s">
        <v>41861</v>
      </c>
      <c r="AD4449" t="s">
        <v>41861</v>
      </c>
      <c r="AE4449">
        <v>3107</v>
      </c>
      <c r="AF4449" t="s">
        <v>41860</v>
      </c>
      <c r="AG4449" t="s">
        <v>41859</v>
      </c>
      <c r="AH4449" t="s">
        <v>41858</v>
      </c>
      <c r="AJ4449" s="4" t="s">
        <v>41857</v>
      </c>
    </row>
    <row r="4450" spans="1:36" x14ac:dyDescent="0.3">
      <c r="A4450" t="s">
        <v>70379</v>
      </c>
      <c r="B4450">
        <v>1</v>
      </c>
      <c r="C4450" t="s">
        <v>128544</v>
      </c>
      <c r="D4450" t="s">
        <v>118474</v>
      </c>
      <c r="H4450" t="s">
        <v>41856</v>
      </c>
      <c r="I4450" t="s">
        <v>2630</v>
      </c>
      <c r="J4450" t="s">
        <v>41855</v>
      </c>
      <c r="N4450">
        <v>2</v>
      </c>
      <c r="O4450">
        <v>2</v>
      </c>
      <c r="P4450">
        <v>2</v>
      </c>
      <c r="Q4450" t="s">
        <v>48432</v>
      </c>
      <c r="R4450" t="s">
        <v>48432</v>
      </c>
      <c r="S4450" t="s">
        <v>48432</v>
      </c>
      <c r="T4450" t="s">
        <v>146984</v>
      </c>
      <c r="U4450" t="s">
        <v>146985</v>
      </c>
      <c r="V4450" t="s">
        <v>146986</v>
      </c>
      <c r="W4450">
        <v>74072000</v>
      </c>
      <c r="X4450">
        <v>11</v>
      </c>
      <c r="Y4450" t="s">
        <v>146987</v>
      </c>
      <c r="Z4450">
        <v>1</v>
      </c>
      <c r="AA4450" t="s">
        <v>146988</v>
      </c>
      <c r="AB4450" t="s">
        <v>146989</v>
      </c>
      <c r="AC4450" t="s">
        <v>41854</v>
      </c>
      <c r="AD4450" t="s">
        <v>41854</v>
      </c>
      <c r="AE4450">
        <v>4534</v>
      </c>
      <c r="AF4450" t="s">
        <v>41853</v>
      </c>
      <c r="AG4450" t="s">
        <v>41852</v>
      </c>
      <c r="AH4450" t="s">
        <v>41851</v>
      </c>
      <c r="AJ4450" s="4" t="s">
        <v>41850</v>
      </c>
    </row>
    <row r="4451" spans="1:36" x14ac:dyDescent="0.3">
      <c r="A4451" t="s">
        <v>128545</v>
      </c>
      <c r="B4451">
        <v>1</v>
      </c>
      <c r="C4451" t="s">
        <v>128546</v>
      </c>
      <c r="D4451" t="s">
        <v>128547</v>
      </c>
      <c r="H4451" t="s">
        <v>15804</v>
      </c>
      <c r="I4451" t="s">
        <v>849</v>
      </c>
      <c r="J4451" t="s">
        <v>15805</v>
      </c>
      <c r="K4451" t="s">
        <v>1576</v>
      </c>
      <c r="N4451">
        <v>5</v>
      </c>
      <c r="O4451">
        <v>5</v>
      </c>
      <c r="P4451">
        <v>5</v>
      </c>
      <c r="Q4451" t="s">
        <v>48731</v>
      </c>
      <c r="R4451" t="s">
        <v>48731</v>
      </c>
      <c r="S4451" t="s">
        <v>48731</v>
      </c>
      <c r="T4451" t="s">
        <v>76896</v>
      </c>
      <c r="U4451" t="s">
        <v>146990</v>
      </c>
      <c r="V4451" t="s">
        <v>146991</v>
      </c>
      <c r="W4451">
        <v>115280000</v>
      </c>
      <c r="X4451">
        <v>7</v>
      </c>
      <c r="Y4451" t="s">
        <v>146992</v>
      </c>
      <c r="Z4451">
        <v>1</v>
      </c>
      <c r="AA4451" t="s">
        <v>146993</v>
      </c>
      <c r="AB4451" t="s">
        <v>146994</v>
      </c>
      <c r="AC4451" t="s">
        <v>15806</v>
      </c>
      <c r="AD4451" t="s">
        <v>15806</v>
      </c>
      <c r="AE4451">
        <v>2190</v>
      </c>
      <c r="AF4451" t="s">
        <v>15807</v>
      </c>
      <c r="AG4451" t="s">
        <v>15808</v>
      </c>
      <c r="AH4451" t="s">
        <v>15809</v>
      </c>
      <c r="AJ4451" s="4" t="s">
        <v>15810</v>
      </c>
    </row>
    <row r="4452" spans="1:36" x14ac:dyDescent="0.3">
      <c r="A4452" t="s">
        <v>51742</v>
      </c>
      <c r="B4452">
        <v>1</v>
      </c>
      <c r="C4452" t="s">
        <v>128548</v>
      </c>
      <c r="D4452" t="s">
        <v>128549</v>
      </c>
      <c r="H4452" t="s">
        <v>10107</v>
      </c>
      <c r="I4452" t="s">
        <v>10108</v>
      </c>
      <c r="J4452" t="s">
        <v>10109</v>
      </c>
      <c r="K4452" t="s">
        <v>10110</v>
      </c>
      <c r="N4452">
        <v>6</v>
      </c>
      <c r="O4452">
        <v>6</v>
      </c>
      <c r="P4452">
        <v>6</v>
      </c>
      <c r="Q4452" t="s">
        <v>78632</v>
      </c>
      <c r="R4452" t="s">
        <v>78632</v>
      </c>
      <c r="S4452" t="s">
        <v>78632</v>
      </c>
      <c r="T4452" t="s">
        <v>81074</v>
      </c>
      <c r="U4452">
        <v>0</v>
      </c>
      <c r="V4452" t="s">
        <v>146995</v>
      </c>
      <c r="W4452">
        <v>591810000</v>
      </c>
      <c r="X4452">
        <v>44</v>
      </c>
      <c r="Y4452" t="s">
        <v>146996</v>
      </c>
      <c r="Z4452">
        <v>1</v>
      </c>
      <c r="AA4452" t="s">
        <v>146997</v>
      </c>
      <c r="AB4452" t="s">
        <v>146998</v>
      </c>
      <c r="AC4452" t="s">
        <v>10111</v>
      </c>
      <c r="AD4452" t="s">
        <v>10112</v>
      </c>
      <c r="AE4452">
        <v>1450</v>
      </c>
      <c r="AF4452" t="s">
        <v>10113</v>
      </c>
      <c r="AG4452" t="s">
        <v>10114</v>
      </c>
      <c r="AH4452" t="s">
        <v>10115</v>
      </c>
      <c r="AJ4452" s="4" t="s">
        <v>10116</v>
      </c>
    </row>
    <row r="4453" spans="1:36" x14ac:dyDescent="0.3">
      <c r="A4453" t="s">
        <v>99300</v>
      </c>
      <c r="B4453">
        <v>1</v>
      </c>
      <c r="C4453" t="s">
        <v>126837</v>
      </c>
      <c r="D4453" t="s">
        <v>128550</v>
      </c>
      <c r="H4453" t="s">
        <v>24325</v>
      </c>
      <c r="I4453" t="s">
        <v>33</v>
      </c>
      <c r="J4453" t="s">
        <v>24326</v>
      </c>
      <c r="N4453">
        <v>7</v>
      </c>
      <c r="O4453">
        <v>7</v>
      </c>
      <c r="P4453">
        <v>7</v>
      </c>
      <c r="Q4453" t="s">
        <v>76347</v>
      </c>
      <c r="R4453" t="s">
        <v>76347</v>
      </c>
      <c r="S4453" t="s">
        <v>76347</v>
      </c>
      <c r="T4453" t="s">
        <v>92065</v>
      </c>
      <c r="U4453">
        <v>0</v>
      </c>
      <c r="V4453" t="s">
        <v>146999</v>
      </c>
      <c r="W4453">
        <v>149750000</v>
      </c>
      <c r="X4453">
        <v>26</v>
      </c>
      <c r="Y4453" t="s">
        <v>147000</v>
      </c>
      <c r="Z4453">
        <v>1</v>
      </c>
      <c r="AA4453" t="s">
        <v>147001</v>
      </c>
      <c r="AB4453" t="s">
        <v>147002</v>
      </c>
      <c r="AC4453" t="s">
        <v>41849</v>
      </c>
      <c r="AD4453" t="s">
        <v>24328</v>
      </c>
      <c r="AE4453">
        <v>3508</v>
      </c>
      <c r="AF4453" t="s">
        <v>24329</v>
      </c>
      <c r="AG4453" t="s">
        <v>24330</v>
      </c>
      <c r="AH4453" t="s">
        <v>24331</v>
      </c>
      <c r="AJ4453" s="4" t="s">
        <v>24332</v>
      </c>
    </row>
    <row r="4454" spans="1:36" x14ac:dyDescent="0.3">
      <c r="A4454" t="s">
        <v>49977</v>
      </c>
      <c r="B4454">
        <v>1</v>
      </c>
      <c r="C4454" t="s">
        <v>68093</v>
      </c>
      <c r="D4454" t="s">
        <v>53265</v>
      </c>
      <c r="H4454" t="s">
        <v>19983</v>
      </c>
      <c r="I4454" t="s">
        <v>19984</v>
      </c>
      <c r="J4454" t="s">
        <v>19985</v>
      </c>
      <c r="K4454" t="s">
        <v>3847</v>
      </c>
      <c r="N4454">
        <v>7</v>
      </c>
      <c r="O4454">
        <v>7</v>
      </c>
      <c r="P4454">
        <v>7</v>
      </c>
      <c r="Q4454" t="s">
        <v>76284</v>
      </c>
      <c r="R4454" t="s">
        <v>76284</v>
      </c>
      <c r="S4454" t="s">
        <v>76284</v>
      </c>
      <c r="T4454" t="s">
        <v>82830</v>
      </c>
      <c r="U4454">
        <v>0</v>
      </c>
      <c r="V4454" t="s">
        <v>147003</v>
      </c>
      <c r="W4454">
        <v>88959000</v>
      </c>
      <c r="X4454">
        <v>16</v>
      </c>
      <c r="Y4454" t="s">
        <v>147004</v>
      </c>
      <c r="Z4454">
        <v>1</v>
      </c>
      <c r="AA4454" t="s">
        <v>147005</v>
      </c>
      <c r="AB4454" t="s">
        <v>147006</v>
      </c>
      <c r="AC4454" t="s">
        <v>41848</v>
      </c>
      <c r="AD4454" t="s">
        <v>19987</v>
      </c>
      <c r="AE4454">
        <v>2798</v>
      </c>
      <c r="AF4454" t="s">
        <v>19988</v>
      </c>
      <c r="AG4454" t="s">
        <v>19989</v>
      </c>
      <c r="AH4454" t="s">
        <v>19990</v>
      </c>
      <c r="AJ4454" s="4" t="s">
        <v>19991</v>
      </c>
    </row>
    <row r="4455" spans="1:36" x14ac:dyDescent="0.3">
      <c r="A4455" t="s">
        <v>128551</v>
      </c>
      <c r="B4455">
        <v>1</v>
      </c>
      <c r="C4455" t="s">
        <v>128552</v>
      </c>
      <c r="D4455" t="s">
        <v>128553</v>
      </c>
      <c r="H4455" t="s">
        <v>21702</v>
      </c>
      <c r="I4455" t="s">
        <v>2503</v>
      </c>
      <c r="J4455" t="s">
        <v>21703</v>
      </c>
      <c r="N4455">
        <v>16</v>
      </c>
      <c r="O4455">
        <v>16</v>
      </c>
      <c r="P4455">
        <v>14</v>
      </c>
      <c r="Q4455">
        <v>24</v>
      </c>
      <c r="R4455">
        <v>24</v>
      </c>
      <c r="S4455" t="s">
        <v>78436</v>
      </c>
      <c r="T4455" t="s">
        <v>91225</v>
      </c>
      <c r="U4455">
        <v>0</v>
      </c>
      <c r="V4455" t="s">
        <v>147007</v>
      </c>
      <c r="W4455">
        <v>486000000</v>
      </c>
      <c r="X4455">
        <v>66</v>
      </c>
      <c r="Y4455" t="s">
        <v>147008</v>
      </c>
      <c r="Z4455">
        <v>1</v>
      </c>
      <c r="AA4455" t="s">
        <v>147009</v>
      </c>
      <c r="AB4455" t="s">
        <v>147010</v>
      </c>
      <c r="AC4455" t="s">
        <v>41847</v>
      </c>
      <c r="AD4455" t="s">
        <v>21705</v>
      </c>
      <c r="AE4455">
        <v>3068</v>
      </c>
      <c r="AF4455" t="s">
        <v>21706</v>
      </c>
      <c r="AG4455" t="s">
        <v>21707</v>
      </c>
      <c r="AH4455" t="s">
        <v>21708</v>
      </c>
      <c r="AJ4455" s="4" t="s">
        <v>21709</v>
      </c>
    </row>
    <row r="4456" spans="1:36" x14ac:dyDescent="0.3">
      <c r="A4456" t="s">
        <v>74207</v>
      </c>
      <c r="B4456">
        <v>1</v>
      </c>
      <c r="C4456" t="s">
        <v>120685</v>
      </c>
      <c r="D4456" t="s">
        <v>99449</v>
      </c>
      <c r="H4456" t="s">
        <v>37160</v>
      </c>
      <c r="I4456" t="s">
        <v>37159</v>
      </c>
      <c r="J4456" t="s">
        <v>37158</v>
      </c>
      <c r="K4456" t="s">
        <v>37157</v>
      </c>
      <c r="N4456">
        <v>2</v>
      </c>
      <c r="O4456">
        <v>2</v>
      </c>
      <c r="P4456">
        <v>2</v>
      </c>
      <c r="Q4456" t="s">
        <v>77347</v>
      </c>
      <c r="R4456" t="s">
        <v>77347</v>
      </c>
      <c r="S4456" t="s">
        <v>77347</v>
      </c>
      <c r="T4456" t="s">
        <v>76220</v>
      </c>
      <c r="U4456" t="s">
        <v>147011</v>
      </c>
      <c r="V4456" t="s">
        <v>147012</v>
      </c>
      <c r="W4456">
        <v>115220000</v>
      </c>
      <c r="X4456">
        <v>7</v>
      </c>
      <c r="Y4456" t="s">
        <v>147013</v>
      </c>
      <c r="Z4456">
        <v>1</v>
      </c>
      <c r="AA4456" t="s">
        <v>147014</v>
      </c>
      <c r="AB4456" t="s">
        <v>147015</v>
      </c>
      <c r="AC4456" t="s">
        <v>37156</v>
      </c>
      <c r="AD4456" t="s">
        <v>37156</v>
      </c>
      <c r="AE4456">
        <v>1062</v>
      </c>
      <c r="AF4456" t="s">
        <v>37155</v>
      </c>
      <c r="AG4456" t="s">
        <v>37154</v>
      </c>
      <c r="AH4456" t="s">
        <v>37153</v>
      </c>
      <c r="AJ4456" s="4" t="s">
        <v>37019</v>
      </c>
    </row>
    <row r="4457" spans="1:36" x14ac:dyDescent="0.3">
      <c r="A4457" t="s">
        <v>128554</v>
      </c>
      <c r="B4457">
        <v>1</v>
      </c>
      <c r="C4457" t="s">
        <v>71474</v>
      </c>
      <c r="D4457" t="s">
        <v>128555</v>
      </c>
      <c r="H4457" t="s">
        <v>24137</v>
      </c>
      <c r="I4457" t="s">
        <v>24138</v>
      </c>
      <c r="N4457">
        <v>3</v>
      </c>
      <c r="O4457">
        <v>3</v>
      </c>
      <c r="P4457">
        <v>1</v>
      </c>
      <c r="Q4457" t="s">
        <v>79745</v>
      </c>
      <c r="R4457" t="s">
        <v>79745</v>
      </c>
      <c r="S4457" t="s">
        <v>76927</v>
      </c>
      <c r="T4457" t="s">
        <v>97969</v>
      </c>
      <c r="U4457" t="s">
        <v>147016</v>
      </c>
      <c r="V4457" t="s">
        <v>147017</v>
      </c>
      <c r="W4457">
        <v>51090000</v>
      </c>
      <c r="X4457">
        <v>7</v>
      </c>
      <c r="Y4457" t="s">
        <v>147018</v>
      </c>
      <c r="Z4457">
        <v>1</v>
      </c>
      <c r="AA4457" t="s">
        <v>147019</v>
      </c>
      <c r="AB4457" t="s">
        <v>147020</v>
      </c>
      <c r="AC4457" t="s">
        <v>41846</v>
      </c>
      <c r="AD4457" t="s">
        <v>41846</v>
      </c>
      <c r="AE4457">
        <v>3475</v>
      </c>
      <c r="AF4457" t="s">
        <v>24140</v>
      </c>
      <c r="AG4457" t="s">
        <v>24141</v>
      </c>
      <c r="AH4457" t="s">
        <v>24142</v>
      </c>
      <c r="AJ4457" s="4" t="s">
        <v>24143</v>
      </c>
    </row>
    <row r="4458" spans="1:36" x14ac:dyDescent="0.3">
      <c r="A4458" t="s">
        <v>56150</v>
      </c>
      <c r="B4458">
        <v>1</v>
      </c>
      <c r="C4458" t="s">
        <v>128556</v>
      </c>
      <c r="D4458" t="s">
        <v>128557</v>
      </c>
      <c r="J4458" t="s">
        <v>1395</v>
      </c>
      <c r="N4458">
        <v>7</v>
      </c>
      <c r="O4458">
        <v>1</v>
      </c>
      <c r="P4458">
        <v>1</v>
      </c>
      <c r="Q4458" t="s">
        <v>79856</v>
      </c>
      <c r="R4458" t="s">
        <v>76788</v>
      </c>
      <c r="S4458" t="s">
        <v>76788</v>
      </c>
      <c r="T4458" t="s">
        <v>108729</v>
      </c>
      <c r="U4458" t="s">
        <v>147021</v>
      </c>
      <c r="V4458" t="s">
        <v>147022</v>
      </c>
      <c r="W4458">
        <v>40977000</v>
      </c>
      <c r="X4458">
        <v>5</v>
      </c>
      <c r="Y4458" t="s">
        <v>147023</v>
      </c>
      <c r="Z4458">
        <v>1</v>
      </c>
      <c r="AA4458" t="s">
        <v>147024</v>
      </c>
      <c r="AB4458" t="s">
        <v>147025</v>
      </c>
      <c r="AC4458" t="s">
        <v>36035</v>
      </c>
      <c r="AD4458" t="s">
        <v>36035</v>
      </c>
      <c r="AE4458">
        <v>5214</v>
      </c>
      <c r="AF4458" t="s">
        <v>36036</v>
      </c>
      <c r="AG4458" t="s">
        <v>36037</v>
      </c>
      <c r="AJ4458" s="4" t="s">
        <v>34846</v>
      </c>
    </row>
    <row r="4459" spans="1:36" x14ac:dyDescent="0.3">
      <c r="A4459">
        <v>1</v>
      </c>
      <c r="B4459" t="s">
        <v>49928</v>
      </c>
      <c r="C4459" t="s">
        <v>101979</v>
      </c>
      <c r="D4459" t="s">
        <v>125295</v>
      </c>
      <c r="H4459" t="s">
        <v>35597</v>
      </c>
      <c r="I4459" t="s">
        <v>816</v>
      </c>
      <c r="N4459">
        <v>9</v>
      </c>
      <c r="O4459">
        <v>1</v>
      </c>
      <c r="P4459">
        <v>1</v>
      </c>
      <c r="Q4459" t="s">
        <v>80726</v>
      </c>
      <c r="R4459" t="s">
        <v>77304</v>
      </c>
      <c r="S4459" t="s">
        <v>77304</v>
      </c>
      <c r="T4459" t="s">
        <v>91084</v>
      </c>
      <c r="U4459" t="s">
        <v>147026</v>
      </c>
      <c r="V4459" t="s">
        <v>147027</v>
      </c>
      <c r="W4459">
        <v>32360000</v>
      </c>
      <c r="X4459">
        <v>4</v>
      </c>
      <c r="Y4459" t="s">
        <v>147028</v>
      </c>
      <c r="Z4459">
        <v>1</v>
      </c>
      <c r="AA4459" t="s">
        <v>147029</v>
      </c>
      <c r="AB4459" t="s">
        <v>147030</v>
      </c>
      <c r="AC4459" t="s">
        <v>41845</v>
      </c>
      <c r="AD4459" t="s">
        <v>35598</v>
      </c>
      <c r="AE4459">
        <v>5294</v>
      </c>
      <c r="AF4459" t="s">
        <v>35599</v>
      </c>
      <c r="AG4459" t="s">
        <v>35600</v>
      </c>
      <c r="AJ4459" s="4" t="s">
        <v>14749</v>
      </c>
    </row>
    <row r="4460" spans="1:36" x14ac:dyDescent="0.3">
      <c r="A4460" t="s">
        <v>119465</v>
      </c>
      <c r="B4460">
        <v>1</v>
      </c>
      <c r="C4460" t="s">
        <v>128558</v>
      </c>
      <c r="D4460" t="s">
        <v>128559</v>
      </c>
      <c r="H4460" t="s">
        <v>3408</v>
      </c>
      <c r="I4460" t="s">
        <v>3409</v>
      </c>
      <c r="J4460" t="s">
        <v>3410</v>
      </c>
      <c r="N4460">
        <v>6</v>
      </c>
      <c r="O4460">
        <v>6</v>
      </c>
      <c r="P4460">
        <v>6</v>
      </c>
      <c r="Q4460" t="s">
        <v>78134</v>
      </c>
      <c r="R4460" t="s">
        <v>78134</v>
      </c>
      <c r="S4460" t="s">
        <v>78134</v>
      </c>
      <c r="T4460" t="s">
        <v>78015</v>
      </c>
      <c r="U4460">
        <v>0</v>
      </c>
      <c r="V4460" t="s">
        <v>147031</v>
      </c>
      <c r="W4460">
        <v>91039000</v>
      </c>
      <c r="X4460">
        <v>12</v>
      </c>
      <c r="Y4460" t="s">
        <v>147032</v>
      </c>
      <c r="Z4460">
        <v>1</v>
      </c>
      <c r="AA4460" t="s">
        <v>147033</v>
      </c>
      <c r="AB4460" t="s">
        <v>147034</v>
      </c>
      <c r="AC4460" t="s">
        <v>3411</v>
      </c>
      <c r="AD4460" t="s">
        <v>3411</v>
      </c>
      <c r="AE4460">
        <v>620</v>
      </c>
      <c r="AF4460" t="s">
        <v>3412</v>
      </c>
      <c r="AG4460" t="s">
        <v>3413</v>
      </c>
      <c r="AH4460" t="s">
        <v>3414</v>
      </c>
      <c r="AI4460" t="s">
        <v>3415</v>
      </c>
    </row>
    <row r="4461" spans="1:36" x14ac:dyDescent="0.3">
      <c r="A4461" t="s">
        <v>128560</v>
      </c>
      <c r="B4461">
        <v>1</v>
      </c>
      <c r="C4461" t="s">
        <v>126883</v>
      </c>
      <c r="D4461" t="s">
        <v>71750</v>
      </c>
      <c r="H4461" t="s">
        <v>14324</v>
      </c>
      <c r="I4461" t="s">
        <v>2979</v>
      </c>
      <c r="J4461" t="s">
        <v>27183</v>
      </c>
      <c r="N4461">
        <v>1</v>
      </c>
      <c r="O4461">
        <v>1</v>
      </c>
      <c r="P4461">
        <v>1</v>
      </c>
      <c r="Q4461" t="s">
        <v>79669</v>
      </c>
      <c r="R4461" t="s">
        <v>79669</v>
      </c>
      <c r="S4461" t="s">
        <v>79669</v>
      </c>
      <c r="T4461" t="s">
        <v>76227</v>
      </c>
      <c r="U4461" t="s">
        <v>147035</v>
      </c>
      <c r="V4461" t="s">
        <v>147036</v>
      </c>
      <c r="W4461">
        <v>37561000</v>
      </c>
      <c r="X4461">
        <v>5</v>
      </c>
      <c r="Y4461" t="s">
        <v>147037</v>
      </c>
      <c r="Z4461">
        <v>1</v>
      </c>
      <c r="AA4461" t="s">
        <v>147038</v>
      </c>
      <c r="AB4461" t="s">
        <v>147039</v>
      </c>
      <c r="AC4461" t="s">
        <v>27184</v>
      </c>
      <c r="AD4461" t="s">
        <v>27184</v>
      </c>
      <c r="AE4461">
        <v>3917</v>
      </c>
      <c r="AF4461" t="s">
        <v>27185</v>
      </c>
      <c r="AG4461" t="s">
        <v>27186</v>
      </c>
      <c r="AH4461" t="s">
        <v>27187</v>
      </c>
      <c r="AI4461" t="s">
        <v>27188</v>
      </c>
      <c r="AJ4461" s="4" t="s">
        <v>27189</v>
      </c>
    </row>
    <row r="4462" spans="1:36" x14ac:dyDescent="0.3">
      <c r="A4462" t="s">
        <v>128561</v>
      </c>
      <c r="B4462">
        <v>1</v>
      </c>
      <c r="C4462" t="s">
        <v>128562</v>
      </c>
      <c r="D4462" t="s">
        <v>128563</v>
      </c>
      <c r="J4462" t="s">
        <v>23170</v>
      </c>
      <c r="N4462">
        <v>4</v>
      </c>
      <c r="O4462">
        <v>4</v>
      </c>
      <c r="P4462">
        <v>4</v>
      </c>
      <c r="Q4462" t="s">
        <v>87584</v>
      </c>
      <c r="R4462" t="s">
        <v>87584</v>
      </c>
      <c r="S4462" t="s">
        <v>87584</v>
      </c>
      <c r="T4462" t="s">
        <v>147040</v>
      </c>
      <c r="U4462">
        <v>0</v>
      </c>
      <c r="V4462" t="s">
        <v>147041</v>
      </c>
      <c r="W4462">
        <v>94443000</v>
      </c>
      <c r="X4462">
        <v>13</v>
      </c>
      <c r="Y4462" t="s">
        <v>147042</v>
      </c>
      <c r="Z4462">
        <v>1</v>
      </c>
      <c r="AA4462" t="s">
        <v>147043</v>
      </c>
      <c r="AB4462" t="s">
        <v>147044</v>
      </c>
      <c r="AC4462" t="s">
        <v>41844</v>
      </c>
      <c r="AD4462" t="s">
        <v>41843</v>
      </c>
      <c r="AE4462">
        <v>3430</v>
      </c>
      <c r="AF4462" t="s">
        <v>41842</v>
      </c>
      <c r="AG4462" t="s">
        <v>41841</v>
      </c>
      <c r="AH4462" t="s">
        <v>41840</v>
      </c>
      <c r="AJ4462" s="4" t="s">
        <v>41839</v>
      </c>
    </row>
    <row r="4463" spans="1:36" x14ac:dyDescent="0.3">
      <c r="A4463" t="s">
        <v>128564</v>
      </c>
      <c r="B4463">
        <v>1</v>
      </c>
      <c r="C4463" t="s">
        <v>55575</v>
      </c>
      <c r="D4463" t="s">
        <v>61868</v>
      </c>
      <c r="H4463" t="s">
        <v>724</v>
      </c>
      <c r="I4463" t="s">
        <v>725</v>
      </c>
      <c r="J4463" t="s">
        <v>726</v>
      </c>
      <c r="N4463">
        <v>4</v>
      </c>
      <c r="O4463">
        <v>4</v>
      </c>
      <c r="P4463">
        <v>4</v>
      </c>
      <c r="Q4463" t="s">
        <v>78385</v>
      </c>
      <c r="R4463" t="s">
        <v>78385</v>
      </c>
      <c r="S4463" t="s">
        <v>78385</v>
      </c>
      <c r="T4463" t="s">
        <v>96593</v>
      </c>
      <c r="U4463">
        <v>0</v>
      </c>
      <c r="V4463" t="s">
        <v>95360</v>
      </c>
      <c r="W4463">
        <v>67454000</v>
      </c>
      <c r="X4463">
        <v>9</v>
      </c>
      <c r="Y4463" t="s">
        <v>147045</v>
      </c>
      <c r="Z4463">
        <v>1</v>
      </c>
      <c r="AA4463" t="s">
        <v>147046</v>
      </c>
      <c r="AB4463" t="s">
        <v>147047</v>
      </c>
      <c r="AC4463" t="s">
        <v>727</v>
      </c>
      <c r="AD4463" t="s">
        <v>728</v>
      </c>
      <c r="AE4463">
        <v>251</v>
      </c>
      <c r="AF4463" t="s">
        <v>729</v>
      </c>
      <c r="AG4463" t="s">
        <v>730</v>
      </c>
      <c r="AH4463" t="s">
        <v>731</v>
      </c>
      <c r="AI4463" t="s">
        <v>732</v>
      </c>
      <c r="AJ4463" s="4" t="s">
        <v>733</v>
      </c>
    </row>
    <row r="4464" spans="1:36" x14ac:dyDescent="0.3">
      <c r="A4464" t="s">
        <v>72849</v>
      </c>
      <c r="B4464">
        <v>1</v>
      </c>
      <c r="C4464" t="s">
        <v>100739</v>
      </c>
      <c r="D4464" t="s">
        <v>128565</v>
      </c>
      <c r="J4464" t="s">
        <v>14823</v>
      </c>
      <c r="N4464">
        <v>1</v>
      </c>
      <c r="O4464">
        <v>1</v>
      </c>
      <c r="P4464">
        <v>1</v>
      </c>
      <c r="Q4464" t="s">
        <v>48411</v>
      </c>
      <c r="R4464" t="s">
        <v>48411</v>
      </c>
      <c r="S4464" t="s">
        <v>48411</v>
      </c>
      <c r="T4464" t="s">
        <v>147048</v>
      </c>
      <c r="U4464">
        <v>0</v>
      </c>
      <c r="V4464" t="s">
        <v>93417</v>
      </c>
      <c r="W4464">
        <v>57353000</v>
      </c>
      <c r="X4464">
        <v>4</v>
      </c>
      <c r="Y4464" t="s">
        <v>147049</v>
      </c>
      <c r="Z4464">
        <v>1</v>
      </c>
      <c r="AA4464" t="s">
        <v>147050</v>
      </c>
      <c r="AB4464" t="s">
        <v>147051</v>
      </c>
      <c r="AC4464" t="s">
        <v>41838</v>
      </c>
      <c r="AD4464" t="s">
        <v>41838</v>
      </c>
      <c r="AE4464">
        <v>4506</v>
      </c>
      <c r="AF4464" t="s">
        <v>41837</v>
      </c>
      <c r="AG4464" t="s">
        <v>41836</v>
      </c>
      <c r="AJ4464" s="4" t="s">
        <v>31033</v>
      </c>
    </row>
    <row r="4465" spans="1:36" x14ac:dyDescent="0.3">
      <c r="A4465" t="s">
        <v>128566</v>
      </c>
      <c r="B4465">
        <v>1</v>
      </c>
      <c r="C4465" t="s">
        <v>128567</v>
      </c>
      <c r="D4465" t="s">
        <v>52507</v>
      </c>
      <c r="H4465" t="s">
        <v>27088</v>
      </c>
      <c r="N4465">
        <v>1</v>
      </c>
      <c r="O4465">
        <v>1</v>
      </c>
      <c r="P4465">
        <v>1</v>
      </c>
      <c r="Q4465" t="s">
        <v>76927</v>
      </c>
      <c r="R4465" t="s">
        <v>76927</v>
      </c>
      <c r="S4465" t="s">
        <v>76927</v>
      </c>
      <c r="T4465" t="s">
        <v>117988</v>
      </c>
      <c r="U4465" t="s">
        <v>147052</v>
      </c>
      <c r="V4465" t="s">
        <v>146572</v>
      </c>
      <c r="W4465">
        <v>52435000</v>
      </c>
      <c r="X4465">
        <v>8</v>
      </c>
      <c r="Y4465" t="s">
        <v>147053</v>
      </c>
      <c r="Z4465">
        <v>1</v>
      </c>
      <c r="AA4465" t="s">
        <v>147054</v>
      </c>
      <c r="AB4465" t="s">
        <v>147055</v>
      </c>
      <c r="AC4465" t="s">
        <v>37077</v>
      </c>
      <c r="AD4465" t="s">
        <v>37077</v>
      </c>
      <c r="AE4465">
        <v>3905</v>
      </c>
      <c r="AF4465" t="s">
        <v>37076</v>
      </c>
      <c r="AG4465" t="s">
        <v>37075</v>
      </c>
      <c r="AJ4465" s="4" t="s">
        <v>27093</v>
      </c>
    </row>
    <row r="4466" spans="1:36" x14ac:dyDescent="0.3">
      <c r="A4466" t="s">
        <v>52410</v>
      </c>
      <c r="B4466">
        <v>1</v>
      </c>
      <c r="C4466" t="s">
        <v>71771</v>
      </c>
      <c r="D4466" t="s">
        <v>128568</v>
      </c>
      <c r="J4466" t="s">
        <v>957</v>
      </c>
      <c r="N4466">
        <v>1</v>
      </c>
      <c r="O4466">
        <v>1</v>
      </c>
      <c r="P4466">
        <v>1</v>
      </c>
      <c r="Q4466" t="s">
        <v>76927</v>
      </c>
      <c r="R4466" t="s">
        <v>76927</v>
      </c>
      <c r="S4466" t="s">
        <v>76927</v>
      </c>
      <c r="T4466" t="s">
        <v>89398</v>
      </c>
      <c r="U4466">
        <v>0</v>
      </c>
      <c r="V4466" t="s">
        <v>137378</v>
      </c>
      <c r="W4466">
        <v>116820000</v>
      </c>
      <c r="X4466">
        <v>17</v>
      </c>
      <c r="Y4466" t="s">
        <v>147056</v>
      </c>
      <c r="Z4466">
        <v>1</v>
      </c>
      <c r="AA4466" t="s">
        <v>147057</v>
      </c>
      <c r="AB4466" t="s">
        <v>147058</v>
      </c>
      <c r="AC4466" t="s">
        <v>22334</v>
      </c>
      <c r="AD4466" t="s">
        <v>22334</v>
      </c>
      <c r="AE4466">
        <v>3168</v>
      </c>
      <c r="AF4466" t="s">
        <v>22335</v>
      </c>
      <c r="AG4466" t="s">
        <v>22336</v>
      </c>
      <c r="AH4466" t="s">
        <v>22337</v>
      </c>
      <c r="AJ4466" s="4" t="s">
        <v>22338</v>
      </c>
    </row>
    <row r="4467" spans="1:36" x14ac:dyDescent="0.3">
      <c r="A4467" t="s">
        <v>128569</v>
      </c>
      <c r="B4467">
        <v>1</v>
      </c>
      <c r="C4467" t="s">
        <v>74201</v>
      </c>
      <c r="D4467" t="s">
        <v>65496</v>
      </c>
      <c r="J4467" t="s">
        <v>41835</v>
      </c>
      <c r="N4467">
        <v>3</v>
      </c>
      <c r="O4467">
        <v>3</v>
      </c>
      <c r="P4467">
        <v>3</v>
      </c>
      <c r="Q4467" t="s">
        <v>77620</v>
      </c>
      <c r="R4467" t="s">
        <v>77620</v>
      </c>
      <c r="S4467" t="s">
        <v>77620</v>
      </c>
      <c r="T4467" t="s">
        <v>50516</v>
      </c>
      <c r="U4467" t="s">
        <v>147059</v>
      </c>
      <c r="V4467" t="s">
        <v>147060</v>
      </c>
      <c r="W4467">
        <v>45432000</v>
      </c>
      <c r="X4467">
        <v>5</v>
      </c>
      <c r="Y4467" t="s">
        <v>147061</v>
      </c>
      <c r="Z4467">
        <v>1</v>
      </c>
      <c r="AA4467" t="s">
        <v>147062</v>
      </c>
      <c r="AB4467" t="s">
        <v>147063</v>
      </c>
      <c r="AC4467" t="s">
        <v>41834</v>
      </c>
      <c r="AD4467" t="s">
        <v>41834</v>
      </c>
      <c r="AE4467">
        <v>2843</v>
      </c>
      <c r="AF4467" t="s">
        <v>41833</v>
      </c>
      <c r="AG4467" t="s">
        <v>41832</v>
      </c>
      <c r="AH4467" t="s">
        <v>41831</v>
      </c>
      <c r="AJ4467" s="4" t="s">
        <v>41830</v>
      </c>
    </row>
    <row r="4468" spans="1:36" x14ac:dyDescent="0.3">
      <c r="A4468">
        <v>1</v>
      </c>
      <c r="B4468" t="s">
        <v>128570</v>
      </c>
      <c r="C4468" t="s">
        <v>128571</v>
      </c>
      <c r="D4468" t="s">
        <v>59086</v>
      </c>
      <c r="N4468">
        <v>3</v>
      </c>
      <c r="O4468">
        <v>3</v>
      </c>
      <c r="P4468">
        <v>3</v>
      </c>
      <c r="Q4468" t="s">
        <v>83430</v>
      </c>
      <c r="R4468" t="s">
        <v>83430</v>
      </c>
      <c r="S4468" t="s">
        <v>83430</v>
      </c>
      <c r="T4468" t="s">
        <v>147064</v>
      </c>
      <c r="U4468" t="s">
        <v>147065</v>
      </c>
      <c r="V4468" t="s">
        <v>147066</v>
      </c>
      <c r="W4468">
        <v>57329000</v>
      </c>
      <c r="X4468">
        <v>5</v>
      </c>
      <c r="Y4468" t="s">
        <v>147067</v>
      </c>
      <c r="Z4468">
        <v>1</v>
      </c>
      <c r="AA4468" t="s">
        <v>147068</v>
      </c>
      <c r="AB4468" t="s">
        <v>147069</v>
      </c>
      <c r="AC4468" t="s">
        <v>41829</v>
      </c>
      <c r="AD4468" t="s">
        <v>41829</v>
      </c>
      <c r="AE4468">
        <v>274</v>
      </c>
      <c r="AF4468" t="s">
        <v>41828</v>
      </c>
      <c r="AG4468" t="s">
        <v>41827</v>
      </c>
      <c r="AJ4468" s="4" t="s">
        <v>41826</v>
      </c>
    </row>
    <row r="4469" spans="1:36" x14ac:dyDescent="0.3">
      <c r="A4469" t="s">
        <v>99343</v>
      </c>
      <c r="B4469">
        <v>1</v>
      </c>
      <c r="C4469" t="s">
        <v>49992</v>
      </c>
      <c r="D4469" t="s">
        <v>128572</v>
      </c>
      <c r="H4469" t="s">
        <v>10504</v>
      </c>
      <c r="I4469" t="s">
        <v>10505</v>
      </c>
      <c r="J4469" t="s">
        <v>10506</v>
      </c>
      <c r="K4469" t="s">
        <v>10507</v>
      </c>
      <c r="N4469">
        <v>7</v>
      </c>
      <c r="O4469">
        <v>6</v>
      </c>
      <c r="P4469">
        <v>6</v>
      </c>
      <c r="Q4469" t="s">
        <v>77069</v>
      </c>
      <c r="R4469" t="s">
        <v>78010</v>
      </c>
      <c r="S4469" t="s">
        <v>78010</v>
      </c>
      <c r="T4469" t="s">
        <v>82124</v>
      </c>
      <c r="U4469">
        <v>0</v>
      </c>
      <c r="V4469" t="s">
        <v>147070</v>
      </c>
      <c r="W4469">
        <v>110750000</v>
      </c>
      <c r="X4469">
        <v>10</v>
      </c>
      <c r="Y4469" t="s">
        <v>147071</v>
      </c>
      <c r="Z4469">
        <v>1</v>
      </c>
      <c r="AA4469" t="s">
        <v>147072</v>
      </c>
      <c r="AB4469" t="s">
        <v>147073</v>
      </c>
      <c r="AC4469" t="s">
        <v>10508</v>
      </c>
      <c r="AD4469" t="s">
        <v>10509</v>
      </c>
      <c r="AE4469">
        <v>1500</v>
      </c>
      <c r="AF4469" t="s">
        <v>10510</v>
      </c>
      <c r="AG4469" t="s">
        <v>10511</v>
      </c>
      <c r="AH4469" t="s">
        <v>10512</v>
      </c>
      <c r="AI4469" t="s">
        <v>10513</v>
      </c>
      <c r="AJ4469" s="4" t="s">
        <v>10514</v>
      </c>
    </row>
    <row r="4470" spans="1:36" x14ac:dyDescent="0.3">
      <c r="A4470" t="s">
        <v>49267</v>
      </c>
      <c r="B4470">
        <v>1</v>
      </c>
      <c r="C4470" t="s">
        <v>128573</v>
      </c>
      <c r="D4470" t="s">
        <v>51112</v>
      </c>
      <c r="N4470">
        <v>3</v>
      </c>
      <c r="O4470">
        <v>3</v>
      </c>
      <c r="P4470">
        <v>3</v>
      </c>
      <c r="Q4470" t="s">
        <v>78882</v>
      </c>
      <c r="R4470" t="s">
        <v>78882</v>
      </c>
      <c r="S4470" t="s">
        <v>78882</v>
      </c>
      <c r="T4470" t="s">
        <v>80509</v>
      </c>
      <c r="U4470" t="s">
        <v>147074</v>
      </c>
      <c r="V4470" t="s">
        <v>147075</v>
      </c>
      <c r="W4470">
        <v>44835000</v>
      </c>
      <c r="X4470">
        <v>8</v>
      </c>
      <c r="Y4470" t="s">
        <v>147076</v>
      </c>
      <c r="Z4470">
        <v>1</v>
      </c>
      <c r="AA4470" t="s">
        <v>147077</v>
      </c>
      <c r="AB4470" t="s">
        <v>147078</v>
      </c>
      <c r="AC4470" t="s">
        <v>41825</v>
      </c>
      <c r="AD4470" t="s">
        <v>41825</v>
      </c>
      <c r="AE4470">
        <v>2659</v>
      </c>
      <c r="AF4470" t="s">
        <v>41824</v>
      </c>
      <c r="AG4470" t="s">
        <v>41823</v>
      </c>
      <c r="AJ4470" s="4" t="s">
        <v>19217</v>
      </c>
    </row>
    <row r="4471" spans="1:36" x14ac:dyDescent="0.3">
      <c r="A4471" t="s">
        <v>54370</v>
      </c>
      <c r="B4471">
        <v>1</v>
      </c>
      <c r="C4471" t="s">
        <v>128574</v>
      </c>
      <c r="D4471" t="s">
        <v>57454</v>
      </c>
      <c r="H4471" t="s">
        <v>13682</v>
      </c>
      <c r="I4471" t="s">
        <v>13683</v>
      </c>
      <c r="J4471" t="s">
        <v>13684</v>
      </c>
      <c r="K4471" t="s">
        <v>13685</v>
      </c>
      <c r="N4471">
        <v>7</v>
      </c>
      <c r="O4471">
        <v>1</v>
      </c>
      <c r="P4471">
        <v>1</v>
      </c>
      <c r="Q4471" t="s">
        <v>91663</v>
      </c>
      <c r="R4471" t="s">
        <v>76114</v>
      </c>
      <c r="S4471" t="s">
        <v>76114</v>
      </c>
      <c r="T4471" t="s">
        <v>80113</v>
      </c>
      <c r="U4471" t="s">
        <v>147079</v>
      </c>
      <c r="V4471" t="s">
        <v>116668</v>
      </c>
      <c r="W4471">
        <v>59708000</v>
      </c>
      <c r="X4471">
        <v>4</v>
      </c>
      <c r="Y4471" t="s">
        <v>147080</v>
      </c>
      <c r="Z4471">
        <v>1</v>
      </c>
      <c r="AA4471" t="s">
        <v>147081</v>
      </c>
      <c r="AB4471" t="s">
        <v>147082</v>
      </c>
      <c r="AC4471" t="s">
        <v>41822</v>
      </c>
      <c r="AD4471" t="s">
        <v>41821</v>
      </c>
      <c r="AE4471">
        <v>1911</v>
      </c>
      <c r="AF4471" t="s">
        <v>13687</v>
      </c>
      <c r="AG4471" t="s">
        <v>13688</v>
      </c>
      <c r="AH4471" t="s">
        <v>13689</v>
      </c>
      <c r="AJ4471" s="4" t="s">
        <v>13690</v>
      </c>
    </row>
    <row r="4472" spans="1:36" x14ac:dyDescent="0.3">
      <c r="A4472" t="s">
        <v>51392</v>
      </c>
      <c r="B4472">
        <v>1</v>
      </c>
      <c r="C4472" t="s">
        <v>128575</v>
      </c>
      <c r="D4472" t="s">
        <v>128576</v>
      </c>
      <c r="H4472" t="s">
        <v>41820</v>
      </c>
      <c r="I4472" t="s">
        <v>41819</v>
      </c>
      <c r="J4472" t="s">
        <v>41818</v>
      </c>
      <c r="N4472">
        <v>2</v>
      </c>
      <c r="O4472">
        <v>2</v>
      </c>
      <c r="P4472">
        <v>2</v>
      </c>
      <c r="Q4472" t="s">
        <v>48384</v>
      </c>
      <c r="R4472" t="s">
        <v>48384</v>
      </c>
      <c r="S4472" t="s">
        <v>48384</v>
      </c>
      <c r="T4472" t="s">
        <v>147083</v>
      </c>
      <c r="U4472" t="s">
        <v>147084</v>
      </c>
      <c r="V4472" t="s">
        <v>147085</v>
      </c>
      <c r="W4472">
        <v>49682000</v>
      </c>
      <c r="X4472">
        <v>6</v>
      </c>
      <c r="Y4472" t="s">
        <v>147086</v>
      </c>
      <c r="Z4472">
        <v>1</v>
      </c>
      <c r="AA4472" t="s">
        <v>147087</v>
      </c>
      <c r="AB4472" t="s">
        <v>147088</v>
      </c>
      <c r="AC4472" t="s">
        <v>41817</v>
      </c>
      <c r="AD4472" t="s">
        <v>41817</v>
      </c>
      <c r="AE4472">
        <v>3872</v>
      </c>
      <c r="AF4472" t="s">
        <v>41816</v>
      </c>
      <c r="AG4472" t="s">
        <v>41815</v>
      </c>
      <c r="AH4472" t="s">
        <v>41814</v>
      </c>
      <c r="AJ4472" s="4" t="s">
        <v>41813</v>
      </c>
    </row>
    <row r="4473" spans="1:36" x14ac:dyDescent="0.3">
      <c r="A4473" t="s">
        <v>128577</v>
      </c>
      <c r="B4473">
        <v>1</v>
      </c>
      <c r="C4473" t="s">
        <v>51024</v>
      </c>
      <c r="D4473" t="s">
        <v>58331</v>
      </c>
      <c r="N4473">
        <v>2</v>
      </c>
      <c r="O4473">
        <v>2</v>
      </c>
      <c r="P4473">
        <v>2</v>
      </c>
      <c r="Q4473" t="s">
        <v>48391</v>
      </c>
      <c r="R4473" t="s">
        <v>48391</v>
      </c>
      <c r="S4473" t="s">
        <v>48391</v>
      </c>
      <c r="T4473" t="s">
        <v>85191</v>
      </c>
      <c r="U4473">
        <v>0</v>
      </c>
      <c r="V4473" t="s">
        <v>147089</v>
      </c>
      <c r="W4473">
        <v>51353000</v>
      </c>
      <c r="X4473">
        <v>9</v>
      </c>
      <c r="Y4473" t="s">
        <v>147090</v>
      </c>
      <c r="Z4473">
        <v>1</v>
      </c>
      <c r="AA4473" t="s">
        <v>147091</v>
      </c>
      <c r="AB4473" t="s">
        <v>147092</v>
      </c>
      <c r="AC4473" t="s">
        <v>20231</v>
      </c>
      <c r="AD4473" t="s">
        <v>20231</v>
      </c>
      <c r="AE4473">
        <v>2842</v>
      </c>
      <c r="AF4473" t="s">
        <v>20232</v>
      </c>
      <c r="AG4473" t="s">
        <v>20233</v>
      </c>
    </row>
    <row r="4474" spans="1:36" x14ac:dyDescent="0.3">
      <c r="A4474" t="s">
        <v>74388</v>
      </c>
      <c r="B4474">
        <v>1</v>
      </c>
      <c r="C4474" t="s">
        <v>59211</v>
      </c>
      <c r="D4474" t="s">
        <v>53391</v>
      </c>
      <c r="H4474" t="s">
        <v>4949</v>
      </c>
      <c r="I4474" t="s">
        <v>4950</v>
      </c>
      <c r="J4474" t="s">
        <v>150</v>
      </c>
      <c r="K4474" t="s">
        <v>4951</v>
      </c>
      <c r="N4474">
        <v>2</v>
      </c>
      <c r="O4474">
        <v>2</v>
      </c>
      <c r="P4474">
        <v>2</v>
      </c>
      <c r="Q4474" t="s">
        <v>77768</v>
      </c>
      <c r="R4474" t="s">
        <v>77768</v>
      </c>
      <c r="S4474" t="s">
        <v>77768</v>
      </c>
      <c r="T4474" t="s">
        <v>95685</v>
      </c>
      <c r="U4474" t="s">
        <v>147093</v>
      </c>
      <c r="V4474" t="s">
        <v>147094</v>
      </c>
      <c r="W4474">
        <v>47822000</v>
      </c>
      <c r="X4474">
        <v>2</v>
      </c>
      <c r="Y4474" t="s">
        <v>147095</v>
      </c>
      <c r="Z4474">
        <v>1</v>
      </c>
      <c r="AA4474" t="s">
        <v>147096</v>
      </c>
      <c r="AB4474" t="s">
        <v>147097</v>
      </c>
      <c r="AC4474" t="s">
        <v>41812</v>
      </c>
      <c r="AD4474" t="s">
        <v>41812</v>
      </c>
      <c r="AE4474">
        <v>838</v>
      </c>
      <c r="AF4474" t="s">
        <v>4953</v>
      </c>
      <c r="AG4474" t="s">
        <v>4954</v>
      </c>
      <c r="AH4474" t="s">
        <v>4955</v>
      </c>
      <c r="AJ4474" s="4" t="s">
        <v>4956</v>
      </c>
    </row>
    <row r="4475" spans="1:36" x14ac:dyDescent="0.3">
      <c r="A4475" t="s">
        <v>127288</v>
      </c>
      <c r="B4475">
        <v>1</v>
      </c>
      <c r="C4475" t="s">
        <v>128578</v>
      </c>
      <c r="D4475" t="s">
        <v>128579</v>
      </c>
      <c r="H4475" t="s">
        <v>29239</v>
      </c>
      <c r="I4475" t="s">
        <v>765</v>
      </c>
      <c r="J4475" t="s">
        <v>3765</v>
      </c>
      <c r="N4475">
        <v>4</v>
      </c>
      <c r="O4475">
        <v>4</v>
      </c>
      <c r="P4475">
        <v>4</v>
      </c>
      <c r="Q4475" t="s">
        <v>81791</v>
      </c>
      <c r="R4475" t="s">
        <v>81791</v>
      </c>
      <c r="S4475" t="s">
        <v>81791</v>
      </c>
      <c r="T4475" t="s">
        <v>67713</v>
      </c>
      <c r="U4475">
        <v>0</v>
      </c>
      <c r="V4475" t="s">
        <v>147098</v>
      </c>
      <c r="W4475">
        <v>100350000</v>
      </c>
      <c r="X4475">
        <v>3</v>
      </c>
      <c r="Y4475" t="s">
        <v>128890</v>
      </c>
      <c r="Z4475">
        <v>1</v>
      </c>
      <c r="AA4475" t="s">
        <v>147099</v>
      </c>
      <c r="AB4475" t="s">
        <v>147100</v>
      </c>
      <c r="AC4475" t="s">
        <v>41811</v>
      </c>
      <c r="AD4475" t="s">
        <v>41811</v>
      </c>
      <c r="AE4475">
        <v>4224</v>
      </c>
      <c r="AF4475" t="s">
        <v>29241</v>
      </c>
      <c r="AG4475" t="s">
        <v>29242</v>
      </c>
      <c r="AH4475" t="s">
        <v>29243</v>
      </c>
      <c r="AJ4475" s="4" t="s">
        <v>29244</v>
      </c>
    </row>
    <row r="4476" spans="1:36" x14ac:dyDescent="0.3">
      <c r="A4476" t="s">
        <v>49184</v>
      </c>
      <c r="B4476">
        <v>1</v>
      </c>
      <c r="C4476" t="s">
        <v>128580</v>
      </c>
      <c r="D4476" t="s">
        <v>128581</v>
      </c>
      <c r="H4476" t="s">
        <v>28657</v>
      </c>
      <c r="I4476" t="s">
        <v>2630</v>
      </c>
      <c r="J4476" t="s">
        <v>28658</v>
      </c>
      <c r="N4476">
        <v>2</v>
      </c>
      <c r="O4476">
        <v>1</v>
      </c>
      <c r="P4476">
        <v>1</v>
      </c>
      <c r="Q4476" t="s">
        <v>77005</v>
      </c>
      <c r="R4476" t="s">
        <v>77446</v>
      </c>
      <c r="S4476" t="s">
        <v>77446</v>
      </c>
      <c r="T4476" t="s">
        <v>89208</v>
      </c>
      <c r="U4476">
        <v>0</v>
      </c>
      <c r="V4476" t="s">
        <v>70745</v>
      </c>
      <c r="W4476">
        <v>77778000</v>
      </c>
      <c r="X4476">
        <v>1</v>
      </c>
      <c r="Y4476" t="s">
        <v>147101</v>
      </c>
      <c r="Z4476">
        <v>1</v>
      </c>
      <c r="AA4476" t="s">
        <v>147102</v>
      </c>
      <c r="AB4476" t="s">
        <v>147103</v>
      </c>
      <c r="AC4476" t="s">
        <v>28659</v>
      </c>
      <c r="AD4476" t="s">
        <v>28659</v>
      </c>
      <c r="AE4476">
        <v>4138</v>
      </c>
      <c r="AF4476" t="s">
        <v>28660</v>
      </c>
      <c r="AG4476" t="s">
        <v>28661</v>
      </c>
      <c r="AH4476" t="s">
        <v>28662</v>
      </c>
      <c r="AJ4476" s="4" t="s">
        <v>28663</v>
      </c>
    </row>
    <row r="4477" spans="1:36" x14ac:dyDescent="0.3">
      <c r="A4477" t="s">
        <v>128582</v>
      </c>
      <c r="B4477">
        <v>1</v>
      </c>
      <c r="C4477" t="s">
        <v>119715</v>
      </c>
      <c r="D4477" t="s">
        <v>53706</v>
      </c>
      <c r="H4477" t="s">
        <v>30388</v>
      </c>
      <c r="I4477" t="s">
        <v>30389</v>
      </c>
      <c r="J4477" t="s">
        <v>11296</v>
      </c>
      <c r="K4477" t="s">
        <v>11297</v>
      </c>
      <c r="N4477">
        <v>12</v>
      </c>
      <c r="O4477">
        <v>12</v>
      </c>
      <c r="P4477">
        <v>12</v>
      </c>
      <c r="Q4477" t="s">
        <v>77844</v>
      </c>
      <c r="R4477" t="s">
        <v>77844</v>
      </c>
      <c r="S4477" t="s">
        <v>77844</v>
      </c>
      <c r="T4477" t="s">
        <v>93492</v>
      </c>
      <c r="U4477">
        <v>0</v>
      </c>
      <c r="V4477" t="s">
        <v>147104</v>
      </c>
      <c r="W4477">
        <v>289620000</v>
      </c>
      <c r="X4477">
        <v>41</v>
      </c>
      <c r="Y4477" t="s">
        <v>147105</v>
      </c>
      <c r="Z4477">
        <v>1</v>
      </c>
      <c r="AA4477" t="s">
        <v>147106</v>
      </c>
      <c r="AB4477" t="s">
        <v>147107</v>
      </c>
      <c r="AC4477" t="s">
        <v>41810</v>
      </c>
      <c r="AD4477" t="s">
        <v>30391</v>
      </c>
      <c r="AE4477">
        <v>4410</v>
      </c>
      <c r="AF4477" t="s">
        <v>30392</v>
      </c>
      <c r="AG4477" t="s">
        <v>30393</v>
      </c>
      <c r="AH4477" t="s">
        <v>30394</v>
      </c>
      <c r="AJ4477" s="4" t="s">
        <v>30395</v>
      </c>
    </row>
    <row r="4478" spans="1:36" x14ac:dyDescent="0.3">
      <c r="A4478" t="s">
        <v>126759</v>
      </c>
      <c r="B4478">
        <v>1</v>
      </c>
      <c r="C4478" t="s">
        <v>128583</v>
      </c>
      <c r="D4478" t="s">
        <v>126274</v>
      </c>
      <c r="H4478" t="s">
        <v>41315</v>
      </c>
      <c r="I4478" t="s">
        <v>30344</v>
      </c>
      <c r="J4478" t="s">
        <v>8374</v>
      </c>
      <c r="K4478" t="s">
        <v>30346</v>
      </c>
      <c r="N4478">
        <v>6</v>
      </c>
      <c r="O4478">
        <v>6</v>
      </c>
      <c r="P4478">
        <v>6</v>
      </c>
      <c r="Q4478" t="s">
        <v>48564</v>
      </c>
      <c r="R4478" t="s">
        <v>48564</v>
      </c>
      <c r="S4478" t="s">
        <v>48564</v>
      </c>
      <c r="T4478" t="s">
        <v>103647</v>
      </c>
      <c r="U4478">
        <v>0</v>
      </c>
      <c r="V4478" t="s">
        <v>147108</v>
      </c>
      <c r="W4478">
        <v>144180000</v>
      </c>
      <c r="X4478">
        <v>16</v>
      </c>
      <c r="Y4478" t="s">
        <v>147109</v>
      </c>
      <c r="Z4478">
        <v>1</v>
      </c>
      <c r="AA4478" t="s">
        <v>147110</v>
      </c>
      <c r="AB4478" t="s">
        <v>147111</v>
      </c>
      <c r="AC4478" t="s">
        <v>41314</v>
      </c>
      <c r="AD4478" t="s">
        <v>41314</v>
      </c>
      <c r="AE4478">
        <v>4459</v>
      </c>
      <c r="AF4478" t="s">
        <v>41313</v>
      </c>
      <c r="AG4478" t="s">
        <v>41312</v>
      </c>
      <c r="AH4478" t="s">
        <v>41311</v>
      </c>
      <c r="AJ4478" s="4" t="s">
        <v>36802</v>
      </c>
    </row>
    <row r="4479" spans="1:36" x14ac:dyDescent="0.3">
      <c r="A4479" t="s">
        <v>52646</v>
      </c>
      <c r="B4479">
        <v>1</v>
      </c>
      <c r="C4479" t="s">
        <v>128584</v>
      </c>
      <c r="D4479" t="s">
        <v>50110</v>
      </c>
      <c r="H4479" t="s">
        <v>41809</v>
      </c>
      <c r="I4479" t="s">
        <v>41808</v>
      </c>
      <c r="J4479" t="s">
        <v>41807</v>
      </c>
      <c r="N4479">
        <v>17</v>
      </c>
      <c r="O4479">
        <v>17</v>
      </c>
      <c r="P4479">
        <v>17</v>
      </c>
      <c r="Q4479" t="s">
        <v>80090</v>
      </c>
      <c r="R4479" t="s">
        <v>80090</v>
      </c>
      <c r="S4479" t="s">
        <v>80090</v>
      </c>
      <c r="T4479" t="s">
        <v>147112</v>
      </c>
      <c r="U4479">
        <v>0</v>
      </c>
      <c r="V4479" t="s">
        <v>147113</v>
      </c>
      <c r="W4479">
        <v>929130000</v>
      </c>
      <c r="X4479">
        <v>91</v>
      </c>
      <c r="Y4479" t="s">
        <v>147114</v>
      </c>
      <c r="Z4479">
        <v>1</v>
      </c>
      <c r="AA4479" t="s">
        <v>147115</v>
      </c>
      <c r="AB4479" t="s">
        <v>147116</v>
      </c>
      <c r="AC4479" t="s">
        <v>41806</v>
      </c>
      <c r="AD4479" t="s">
        <v>41805</v>
      </c>
      <c r="AE4479">
        <v>232</v>
      </c>
      <c r="AF4479" t="s">
        <v>41804</v>
      </c>
      <c r="AG4479" t="s">
        <v>41803</v>
      </c>
      <c r="AH4479" t="s">
        <v>41802</v>
      </c>
      <c r="AJ4479" s="4" t="s">
        <v>602</v>
      </c>
    </row>
    <row r="4480" spans="1:36" x14ac:dyDescent="0.3">
      <c r="A4480" t="s">
        <v>100815</v>
      </c>
      <c r="B4480">
        <v>1</v>
      </c>
      <c r="C4480" t="s">
        <v>128585</v>
      </c>
      <c r="D4480" t="s">
        <v>121450</v>
      </c>
      <c r="H4480" t="s">
        <v>41801</v>
      </c>
      <c r="I4480" t="s">
        <v>41800</v>
      </c>
      <c r="J4480" t="s">
        <v>908</v>
      </c>
      <c r="N4480">
        <v>4</v>
      </c>
      <c r="O4480">
        <v>4</v>
      </c>
      <c r="P4480">
        <v>4</v>
      </c>
      <c r="Q4480" t="s">
        <v>66568</v>
      </c>
      <c r="R4480" t="s">
        <v>66568</v>
      </c>
      <c r="S4480" t="s">
        <v>66568</v>
      </c>
      <c r="T4480" t="s">
        <v>147117</v>
      </c>
      <c r="U4480">
        <v>0</v>
      </c>
      <c r="V4480" t="s">
        <v>147118</v>
      </c>
      <c r="W4480">
        <v>122130000</v>
      </c>
      <c r="X4480">
        <v>6</v>
      </c>
      <c r="Y4480" t="s">
        <v>147119</v>
      </c>
      <c r="Z4480">
        <v>1</v>
      </c>
      <c r="AA4480" t="s">
        <v>147120</v>
      </c>
      <c r="AB4480" t="s">
        <v>147121</v>
      </c>
      <c r="AC4480" t="s">
        <v>41799</v>
      </c>
      <c r="AD4480" t="s">
        <v>41799</v>
      </c>
      <c r="AE4480">
        <v>1061</v>
      </c>
      <c r="AF4480" t="s">
        <v>41798</v>
      </c>
      <c r="AG4480" t="s">
        <v>41797</v>
      </c>
      <c r="AH4480" t="s">
        <v>41796</v>
      </c>
      <c r="AI4480" t="s">
        <v>41795</v>
      </c>
      <c r="AJ4480" s="4" t="s">
        <v>41794</v>
      </c>
    </row>
    <row r="4481" spans="1:36" x14ac:dyDescent="0.3">
      <c r="A4481" t="s">
        <v>56150</v>
      </c>
      <c r="B4481">
        <v>1</v>
      </c>
      <c r="C4481" t="s">
        <v>128586</v>
      </c>
      <c r="D4481" t="s">
        <v>128587</v>
      </c>
      <c r="H4481" t="s">
        <v>12888</v>
      </c>
      <c r="J4481" t="s">
        <v>3940</v>
      </c>
      <c r="N4481">
        <v>1</v>
      </c>
      <c r="O4481">
        <v>1</v>
      </c>
      <c r="P4481">
        <v>1</v>
      </c>
      <c r="Q4481" t="s">
        <v>77987</v>
      </c>
      <c r="R4481" t="s">
        <v>77987</v>
      </c>
      <c r="S4481" t="s">
        <v>77987</v>
      </c>
      <c r="T4481" t="s">
        <v>79589</v>
      </c>
      <c r="U4481" t="s">
        <v>147122</v>
      </c>
      <c r="V4481" t="s">
        <v>147123</v>
      </c>
      <c r="W4481">
        <v>17355000</v>
      </c>
      <c r="X4481">
        <v>8</v>
      </c>
      <c r="Y4481" t="s">
        <v>147124</v>
      </c>
      <c r="Z4481">
        <v>1</v>
      </c>
      <c r="AA4481" t="s">
        <v>147125</v>
      </c>
      <c r="AB4481" t="s">
        <v>147126</v>
      </c>
      <c r="AC4481" t="s">
        <v>12889</v>
      </c>
      <c r="AD4481" t="s">
        <v>12889</v>
      </c>
      <c r="AE4481">
        <v>1810</v>
      </c>
      <c r="AF4481" t="s">
        <v>12890</v>
      </c>
      <c r="AG4481" t="s">
        <v>12891</v>
      </c>
      <c r="AH4481" t="s">
        <v>12892</v>
      </c>
      <c r="AI4481" t="s">
        <v>12893</v>
      </c>
      <c r="AJ4481" s="4" t="s">
        <v>12894</v>
      </c>
    </row>
    <row r="4482" spans="1:36" x14ac:dyDescent="0.3">
      <c r="A4482">
        <v>1</v>
      </c>
      <c r="B4482" t="s">
        <v>128588</v>
      </c>
      <c r="C4482" t="s">
        <v>72197</v>
      </c>
      <c r="D4482" t="s">
        <v>55000</v>
      </c>
      <c r="I4482" t="s">
        <v>816</v>
      </c>
      <c r="N4482">
        <v>4</v>
      </c>
      <c r="O4482">
        <v>4</v>
      </c>
      <c r="P4482">
        <v>4</v>
      </c>
      <c r="Q4482" t="s">
        <v>76795</v>
      </c>
      <c r="R4482" t="s">
        <v>76795</v>
      </c>
      <c r="S4482" t="s">
        <v>76795</v>
      </c>
      <c r="T4482" t="s">
        <v>147127</v>
      </c>
      <c r="U4482" t="s">
        <v>147128</v>
      </c>
      <c r="V4482" t="s">
        <v>147129</v>
      </c>
      <c r="W4482">
        <v>1259200000</v>
      </c>
      <c r="X4482">
        <v>11</v>
      </c>
      <c r="Y4482" t="s">
        <v>147130</v>
      </c>
      <c r="Z4482">
        <v>1</v>
      </c>
      <c r="AA4482" t="s">
        <v>147131</v>
      </c>
      <c r="AB4482" t="s">
        <v>147132</v>
      </c>
      <c r="AC4482" t="s">
        <v>41793</v>
      </c>
      <c r="AD4482" t="s">
        <v>41792</v>
      </c>
      <c r="AE4482">
        <v>2665</v>
      </c>
      <c r="AF4482" t="s">
        <v>41791</v>
      </c>
      <c r="AG4482" t="s">
        <v>41790</v>
      </c>
      <c r="AJ4482" s="4" t="s">
        <v>41789</v>
      </c>
    </row>
    <row r="4483" spans="1:36" x14ac:dyDescent="0.3">
      <c r="A4483" t="s">
        <v>128589</v>
      </c>
      <c r="B4483">
        <v>1</v>
      </c>
      <c r="C4483" t="s">
        <v>123607</v>
      </c>
      <c r="D4483" t="s">
        <v>70172</v>
      </c>
      <c r="H4483" t="s">
        <v>5807</v>
      </c>
      <c r="I4483" t="s">
        <v>5808</v>
      </c>
      <c r="J4483" t="s">
        <v>5809</v>
      </c>
      <c r="N4483">
        <v>2</v>
      </c>
      <c r="O4483">
        <v>2</v>
      </c>
      <c r="P4483">
        <v>2</v>
      </c>
      <c r="Q4483" t="s">
        <v>48467</v>
      </c>
      <c r="R4483" t="s">
        <v>48467</v>
      </c>
      <c r="S4483" t="s">
        <v>48467</v>
      </c>
      <c r="T4483" t="s">
        <v>55965</v>
      </c>
      <c r="U4483">
        <v>0</v>
      </c>
      <c r="V4483" t="s">
        <v>147133</v>
      </c>
      <c r="W4483">
        <v>59773000</v>
      </c>
      <c r="X4483">
        <v>11</v>
      </c>
      <c r="Y4483" t="s">
        <v>147134</v>
      </c>
      <c r="Z4483">
        <v>1</v>
      </c>
      <c r="AA4483" t="s">
        <v>147135</v>
      </c>
      <c r="AB4483" t="s">
        <v>147136</v>
      </c>
      <c r="AC4483" t="s">
        <v>5810</v>
      </c>
      <c r="AD4483" t="s">
        <v>5810</v>
      </c>
      <c r="AE4483">
        <v>941</v>
      </c>
      <c r="AF4483" t="s">
        <v>5811</v>
      </c>
      <c r="AG4483" t="s">
        <v>5812</v>
      </c>
      <c r="AJ4483" s="4" t="s">
        <v>5813</v>
      </c>
    </row>
    <row r="4484" spans="1:36" x14ac:dyDescent="0.3">
      <c r="A4484" t="s">
        <v>128590</v>
      </c>
      <c r="B4484">
        <v>1</v>
      </c>
      <c r="C4484" t="s">
        <v>128591</v>
      </c>
      <c r="D4484" t="s">
        <v>128592</v>
      </c>
      <c r="J4484" t="s">
        <v>27351</v>
      </c>
      <c r="N4484">
        <v>2</v>
      </c>
      <c r="O4484">
        <v>2</v>
      </c>
      <c r="P4484">
        <v>2</v>
      </c>
      <c r="Q4484" t="s">
        <v>76933</v>
      </c>
      <c r="R4484" t="s">
        <v>76933</v>
      </c>
      <c r="S4484" t="s">
        <v>76933</v>
      </c>
      <c r="T4484" t="s">
        <v>79412</v>
      </c>
      <c r="U4484" t="s">
        <v>147137</v>
      </c>
      <c r="V4484" t="s">
        <v>147138</v>
      </c>
      <c r="W4484">
        <v>51754000</v>
      </c>
      <c r="X4484">
        <v>5</v>
      </c>
      <c r="Y4484" t="s">
        <v>147139</v>
      </c>
      <c r="Z4484">
        <v>1</v>
      </c>
      <c r="AA4484" t="s">
        <v>147140</v>
      </c>
      <c r="AB4484" t="s">
        <v>147141</v>
      </c>
      <c r="AC4484" t="s">
        <v>27352</v>
      </c>
      <c r="AD4484" t="s">
        <v>27352</v>
      </c>
      <c r="AE4484">
        <v>3940</v>
      </c>
      <c r="AF4484" t="s">
        <v>27353</v>
      </c>
      <c r="AG4484" t="s">
        <v>27354</v>
      </c>
      <c r="AJ4484" s="4" t="s">
        <v>27355</v>
      </c>
    </row>
    <row r="4485" spans="1:36" x14ac:dyDescent="0.3">
      <c r="A4485" t="s">
        <v>50327</v>
      </c>
      <c r="B4485">
        <v>1</v>
      </c>
      <c r="C4485" t="s">
        <v>128593</v>
      </c>
      <c r="D4485" t="s">
        <v>128594</v>
      </c>
      <c r="H4485" t="s">
        <v>41788</v>
      </c>
      <c r="J4485" t="s">
        <v>9854</v>
      </c>
      <c r="N4485">
        <v>2</v>
      </c>
      <c r="O4485">
        <v>2</v>
      </c>
      <c r="P4485">
        <v>1</v>
      </c>
      <c r="Q4485" t="s">
        <v>77633</v>
      </c>
      <c r="R4485" t="s">
        <v>77633</v>
      </c>
      <c r="S4485" t="s">
        <v>76635</v>
      </c>
      <c r="T4485" t="s">
        <v>147142</v>
      </c>
      <c r="U4485">
        <v>0</v>
      </c>
      <c r="V4485" t="s">
        <v>147143</v>
      </c>
      <c r="W4485">
        <v>135490000</v>
      </c>
      <c r="X4485">
        <v>13</v>
      </c>
      <c r="Y4485" t="s">
        <v>147144</v>
      </c>
      <c r="Z4485">
        <v>1</v>
      </c>
      <c r="AA4485" t="s">
        <v>147145</v>
      </c>
      <c r="AB4485" t="s">
        <v>147146</v>
      </c>
      <c r="AC4485" t="s">
        <v>41787</v>
      </c>
      <c r="AD4485" t="s">
        <v>41787</v>
      </c>
      <c r="AE4485">
        <v>2649</v>
      </c>
      <c r="AF4485" t="s">
        <v>41786</v>
      </c>
      <c r="AG4485" t="s">
        <v>41785</v>
      </c>
      <c r="AJ4485" s="4" t="s">
        <v>41784</v>
      </c>
    </row>
    <row r="4486" spans="1:36" x14ac:dyDescent="0.3">
      <c r="A4486">
        <v>1</v>
      </c>
      <c r="B4486" t="s">
        <v>128595</v>
      </c>
      <c r="C4486" t="s">
        <v>61499</v>
      </c>
      <c r="D4486" t="s">
        <v>128596</v>
      </c>
      <c r="I4486" t="s">
        <v>1149</v>
      </c>
      <c r="N4486">
        <v>1</v>
      </c>
      <c r="O4486">
        <v>1</v>
      </c>
      <c r="P4486">
        <v>1</v>
      </c>
      <c r="Q4486" t="s">
        <v>48490</v>
      </c>
      <c r="R4486" t="s">
        <v>48490</v>
      </c>
      <c r="S4486" t="s">
        <v>48490</v>
      </c>
      <c r="T4486" t="s">
        <v>147147</v>
      </c>
      <c r="U4486" t="s">
        <v>147148</v>
      </c>
      <c r="V4486" t="s">
        <v>147149</v>
      </c>
      <c r="W4486">
        <v>15814000</v>
      </c>
      <c r="X4486">
        <v>2</v>
      </c>
      <c r="Y4486" t="s">
        <v>146189</v>
      </c>
      <c r="Z4486">
        <v>1</v>
      </c>
      <c r="AA4486" t="s">
        <v>147150</v>
      </c>
      <c r="AB4486" t="s">
        <v>146191</v>
      </c>
      <c r="AC4486" t="s">
        <v>41783</v>
      </c>
      <c r="AD4486" t="s">
        <v>41783</v>
      </c>
      <c r="AE4486">
        <v>1711</v>
      </c>
      <c r="AF4486" t="s">
        <v>41782</v>
      </c>
      <c r="AG4486" t="s">
        <v>41781</v>
      </c>
      <c r="AJ4486" s="4" t="s">
        <v>12183</v>
      </c>
    </row>
    <row r="4487" spans="1:36" x14ac:dyDescent="0.3">
      <c r="A4487" t="s">
        <v>128597</v>
      </c>
      <c r="B4487">
        <v>1</v>
      </c>
      <c r="C4487" t="s">
        <v>73452</v>
      </c>
      <c r="D4487" t="s">
        <v>62532</v>
      </c>
      <c r="H4487" t="s">
        <v>10787</v>
      </c>
      <c r="I4487" t="s">
        <v>22225</v>
      </c>
      <c r="J4487" t="s">
        <v>35784</v>
      </c>
      <c r="K4487" t="s">
        <v>3509</v>
      </c>
      <c r="N4487">
        <v>3</v>
      </c>
      <c r="O4487">
        <v>1</v>
      </c>
      <c r="P4487">
        <v>1</v>
      </c>
      <c r="Q4487" t="s">
        <v>48383</v>
      </c>
      <c r="R4487" t="s">
        <v>48384</v>
      </c>
      <c r="S4487" t="s">
        <v>48384</v>
      </c>
      <c r="T4487" t="s">
        <v>48385</v>
      </c>
      <c r="U4487" t="s">
        <v>147151</v>
      </c>
      <c r="V4487" t="s">
        <v>114556</v>
      </c>
      <c r="W4487">
        <v>160550000</v>
      </c>
      <c r="X4487">
        <v>10</v>
      </c>
      <c r="Y4487" t="s">
        <v>147152</v>
      </c>
      <c r="Z4487">
        <v>1</v>
      </c>
      <c r="AA4487" t="s">
        <v>147153</v>
      </c>
      <c r="AB4487" t="s">
        <v>147154</v>
      </c>
      <c r="AC4487" t="s">
        <v>41780</v>
      </c>
      <c r="AD4487" t="s">
        <v>41780</v>
      </c>
      <c r="AE4487">
        <v>1775</v>
      </c>
      <c r="AF4487" t="s">
        <v>35786</v>
      </c>
      <c r="AG4487" t="s">
        <v>35787</v>
      </c>
      <c r="AH4487" t="s">
        <v>35788</v>
      </c>
      <c r="AJ4487" s="4" t="s">
        <v>35789</v>
      </c>
    </row>
    <row r="4488" spans="1:36" x14ac:dyDescent="0.3">
      <c r="A4488" t="s">
        <v>119268</v>
      </c>
      <c r="B4488">
        <v>1</v>
      </c>
      <c r="C4488" t="s">
        <v>62862</v>
      </c>
      <c r="D4488" t="s">
        <v>128598</v>
      </c>
      <c r="I4488" t="s">
        <v>7708</v>
      </c>
      <c r="N4488">
        <v>5</v>
      </c>
      <c r="O4488">
        <v>5</v>
      </c>
      <c r="P4488">
        <v>5</v>
      </c>
      <c r="Q4488" t="s">
        <v>48552</v>
      </c>
      <c r="R4488" t="s">
        <v>48552</v>
      </c>
      <c r="S4488" t="s">
        <v>48552</v>
      </c>
      <c r="T4488" t="s">
        <v>48553</v>
      </c>
      <c r="U4488">
        <v>0</v>
      </c>
      <c r="V4488" t="s">
        <v>102318</v>
      </c>
      <c r="W4488">
        <v>296190000</v>
      </c>
      <c r="X4488">
        <v>25</v>
      </c>
      <c r="Y4488" t="s">
        <v>147155</v>
      </c>
      <c r="Z4488">
        <v>1</v>
      </c>
      <c r="AA4488" t="s">
        <v>147156</v>
      </c>
      <c r="AB4488" t="s">
        <v>147157</v>
      </c>
      <c r="AC4488" t="s">
        <v>18623</v>
      </c>
      <c r="AD4488" t="s">
        <v>18623</v>
      </c>
      <c r="AE4488">
        <v>2557</v>
      </c>
      <c r="AF4488" t="s">
        <v>18624</v>
      </c>
      <c r="AG4488" t="s">
        <v>18625</v>
      </c>
      <c r="AJ4488" s="4" t="s">
        <v>18626</v>
      </c>
    </row>
    <row r="4489" spans="1:36" x14ac:dyDescent="0.3">
      <c r="A4489">
        <v>1</v>
      </c>
      <c r="B4489" t="s">
        <v>128599</v>
      </c>
      <c r="C4489" t="s">
        <v>73082</v>
      </c>
      <c r="D4489" t="s">
        <v>128600</v>
      </c>
      <c r="H4489" t="s">
        <v>25562</v>
      </c>
      <c r="J4489" t="s">
        <v>3245</v>
      </c>
      <c r="N4489">
        <v>1</v>
      </c>
      <c r="O4489">
        <v>1</v>
      </c>
      <c r="P4489">
        <v>1</v>
      </c>
      <c r="Q4489" t="s">
        <v>76945</v>
      </c>
      <c r="R4489" t="s">
        <v>76945</v>
      </c>
      <c r="S4489" t="s">
        <v>76945</v>
      </c>
      <c r="T4489" t="s">
        <v>76435</v>
      </c>
      <c r="U4489" t="s">
        <v>147158</v>
      </c>
      <c r="V4489" t="s">
        <v>135609</v>
      </c>
      <c r="W4489">
        <v>50146000</v>
      </c>
      <c r="X4489">
        <v>5</v>
      </c>
      <c r="Y4489" t="s">
        <v>147028</v>
      </c>
      <c r="Z4489">
        <v>1</v>
      </c>
      <c r="AA4489" t="s">
        <v>147159</v>
      </c>
      <c r="AB4489" t="s">
        <v>147030</v>
      </c>
      <c r="AC4489" t="s">
        <v>39463</v>
      </c>
      <c r="AD4489" t="s">
        <v>39463</v>
      </c>
      <c r="AE4489">
        <v>3689</v>
      </c>
      <c r="AF4489" t="s">
        <v>25564</v>
      </c>
      <c r="AG4489" t="s">
        <v>25565</v>
      </c>
      <c r="AJ4489" s="4" t="s">
        <v>25566</v>
      </c>
    </row>
    <row r="4490" spans="1:36" x14ac:dyDescent="0.3">
      <c r="A4490" t="s">
        <v>125365</v>
      </c>
      <c r="B4490">
        <v>1</v>
      </c>
      <c r="C4490" t="s">
        <v>128601</v>
      </c>
      <c r="D4490" t="s">
        <v>58609</v>
      </c>
      <c r="H4490" t="s">
        <v>41779</v>
      </c>
      <c r="J4490" t="s">
        <v>1395</v>
      </c>
      <c r="N4490">
        <v>1</v>
      </c>
      <c r="O4490">
        <v>1</v>
      </c>
      <c r="P4490">
        <v>1</v>
      </c>
      <c r="Q4490" t="s">
        <v>76375</v>
      </c>
      <c r="R4490" t="s">
        <v>76375</v>
      </c>
      <c r="S4490" t="s">
        <v>76375</v>
      </c>
      <c r="T4490" t="s">
        <v>130707</v>
      </c>
      <c r="U4490" t="s">
        <v>147160</v>
      </c>
      <c r="V4490" t="s">
        <v>147161</v>
      </c>
      <c r="W4490">
        <v>21092000</v>
      </c>
      <c r="X4490">
        <v>1</v>
      </c>
      <c r="Y4490" t="s">
        <v>147162</v>
      </c>
      <c r="Z4490">
        <v>1</v>
      </c>
      <c r="AA4490" t="s">
        <v>147163</v>
      </c>
      <c r="AB4490" t="s">
        <v>147164</v>
      </c>
      <c r="AC4490" t="s">
        <v>41778</v>
      </c>
      <c r="AD4490" t="s">
        <v>41778</v>
      </c>
      <c r="AE4490">
        <v>3695</v>
      </c>
      <c r="AF4490" t="s">
        <v>41777</v>
      </c>
      <c r="AG4490" t="s">
        <v>41776</v>
      </c>
      <c r="AJ4490" s="4" t="s">
        <v>41775</v>
      </c>
    </row>
    <row r="4491" spans="1:36" x14ac:dyDescent="0.3">
      <c r="A4491" t="s">
        <v>71835</v>
      </c>
      <c r="B4491">
        <v>1</v>
      </c>
      <c r="C4491" t="s">
        <v>128602</v>
      </c>
      <c r="D4491" t="s">
        <v>128603</v>
      </c>
      <c r="N4491">
        <v>1</v>
      </c>
      <c r="O4491">
        <v>1</v>
      </c>
      <c r="P4491">
        <v>1</v>
      </c>
      <c r="Q4491" t="s">
        <v>76114</v>
      </c>
      <c r="R4491" t="s">
        <v>76114</v>
      </c>
      <c r="S4491" t="s">
        <v>76114</v>
      </c>
      <c r="T4491" t="s">
        <v>95285</v>
      </c>
      <c r="U4491" t="s">
        <v>147165</v>
      </c>
      <c r="V4491" t="s">
        <v>147166</v>
      </c>
      <c r="W4491">
        <v>118820000</v>
      </c>
      <c r="X4491">
        <v>6</v>
      </c>
      <c r="Y4491" t="s">
        <v>147167</v>
      </c>
      <c r="Z4491">
        <v>1</v>
      </c>
      <c r="AA4491" t="s">
        <v>147168</v>
      </c>
      <c r="AB4491" t="s">
        <v>147169</v>
      </c>
      <c r="AC4491" t="s">
        <v>38962</v>
      </c>
      <c r="AD4491" t="s">
        <v>38962</v>
      </c>
      <c r="AE4491">
        <v>3314</v>
      </c>
      <c r="AF4491" t="s">
        <v>38961</v>
      </c>
      <c r="AG4491" t="s">
        <v>38960</v>
      </c>
      <c r="AJ4491" s="4" t="s">
        <v>35610</v>
      </c>
    </row>
    <row r="4492" spans="1:36" x14ac:dyDescent="0.3">
      <c r="A4492" t="s">
        <v>123114</v>
      </c>
      <c r="B4492">
        <v>1</v>
      </c>
      <c r="C4492" t="s">
        <v>71876</v>
      </c>
      <c r="D4492" t="s">
        <v>128604</v>
      </c>
      <c r="H4492" t="s">
        <v>41774</v>
      </c>
      <c r="I4492" t="s">
        <v>27893</v>
      </c>
      <c r="J4492" t="s">
        <v>41773</v>
      </c>
      <c r="K4492" t="s">
        <v>27895</v>
      </c>
      <c r="N4492">
        <v>2</v>
      </c>
      <c r="O4492">
        <v>2</v>
      </c>
      <c r="P4492">
        <v>2</v>
      </c>
      <c r="Q4492" t="s">
        <v>79669</v>
      </c>
      <c r="R4492" t="s">
        <v>79669</v>
      </c>
      <c r="S4492" t="s">
        <v>79669</v>
      </c>
      <c r="T4492" t="s">
        <v>147170</v>
      </c>
      <c r="U4492">
        <v>0</v>
      </c>
      <c r="V4492" t="s">
        <v>147171</v>
      </c>
      <c r="W4492">
        <v>410850000</v>
      </c>
      <c r="X4492">
        <v>12</v>
      </c>
      <c r="Y4492" t="s">
        <v>133201</v>
      </c>
      <c r="Z4492">
        <v>1</v>
      </c>
      <c r="AA4492" t="s">
        <v>116622</v>
      </c>
      <c r="AB4492" t="s">
        <v>147172</v>
      </c>
      <c r="AC4492" t="s">
        <v>41772</v>
      </c>
      <c r="AD4492" t="s">
        <v>41772</v>
      </c>
      <c r="AE4492">
        <v>4572</v>
      </c>
      <c r="AF4492" t="s">
        <v>41771</v>
      </c>
      <c r="AG4492" t="s">
        <v>41770</v>
      </c>
      <c r="AH4492" t="s">
        <v>41769</v>
      </c>
      <c r="AJ4492" s="4" t="s">
        <v>41768</v>
      </c>
    </row>
    <row r="4493" spans="1:36" x14ac:dyDescent="0.3">
      <c r="A4493" t="s">
        <v>75569</v>
      </c>
      <c r="B4493">
        <v>1</v>
      </c>
      <c r="C4493" t="s">
        <v>58839</v>
      </c>
      <c r="D4493" t="s">
        <v>128605</v>
      </c>
      <c r="H4493" t="s">
        <v>15089</v>
      </c>
      <c r="I4493" t="s">
        <v>15090</v>
      </c>
      <c r="J4493" t="s">
        <v>15091</v>
      </c>
      <c r="N4493">
        <v>1</v>
      </c>
      <c r="O4493">
        <v>1</v>
      </c>
      <c r="P4493">
        <v>1</v>
      </c>
      <c r="Q4493" t="s">
        <v>79119</v>
      </c>
      <c r="R4493" t="s">
        <v>79119</v>
      </c>
      <c r="S4493" t="s">
        <v>79119</v>
      </c>
      <c r="T4493" t="s">
        <v>76425</v>
      </c>
      <c r="U4493">
        <v>0</v>
      </c>
      <c r="V4493" t="s">
        <v>147173</v>
      </c>
      <c r="W4493">
        <v>90886000</v>
      </c>
      <c r="X4493">
        <v>5</v>
      </c>
      <c r="Y4493" t="s">
        <v>147174</v>
      </c>
      <c r="Z4493">
        <v>1</v>
      </c>
      <c r="AA4493" t="s">
        <v>147175</v>
      </c>
      <c r="AB4493" t="s">
        <v>147176</v>
      </c>
      <c r="AC4493" t="s">
        <v>15092</v>
      </c>
      <c r="AD4493" t="s">
        <v>15092</v>
      </c>
      <c r="AE4493">
        <v>2097</v>
      </c>
      <c r="AF4493" t="s">
        <v>15093</v>
      </c>
      <c r="AG4493" t="s">
        <v>15094</v>
      </c>
      <c r="AH4493" t="s">
        <v>15095</v>
      </c>
      <c r="AJ4493" s="4" t="s">
        <v>15096</v>
      </c>
    </row>
    <row r="4494" spans="1:36" x14ac:dyDescent="0.3">
      <c r="A4494" t="s">
        <v>53169</v>
      </c>
      <c r="B4494">
        <v>1</v>
      </c>
      <c r="C4494" t="s">
        <v>128606</v>
      </c>
      <c r="D4494" t="s">
        <v>128607</v>
      </c>
      <c r="H4494" t="s">
        <v>19859</v>
      </c>
      <c r="J4494" t="s">
        <v>27710</v>
      </c>
      <c r="N4494">
        <v>3</v>
      </c>
      <c r="O4494">
        <v>3</v>
      </c>
      <c r="P4494">
        <v>3</v>
      </c>
      <c r="Q4494" t="s">
        <v>78464</v>
      </c>
      <c r="R4494" t="s">
        <v>78464</v>
      </c>
      <c r="S4494" t="s">
        <v>78464</v>
      </c>
      <c r="T4494" t="s">
        <v>54495</v>
      </c>
      <c r="U4494">
        <v>0</v>
      </c>
      <c r="V4494" t="s">
        <v>127403</v>
      </c>
      <c r="W4494">
        <v>152300000</v>
      </c>
      <c r="X4494">
        <v>9</v>
      </c>
      <c r="Y4494" t="s">
        <v>147177</v>
      </c>
      <c r="Z4494">
        <v>1</v>
      </c>
      <c r="AA4494" t="s">
        <v>147178</v>
      </c>
      <c r="AB4494" t="s">
        <v>147179</v>
      </c>
      <c r="AC4494" t="s">
        <v>41767</v>
      </c>
      <c r="AD4494" t="s">
        <v>41766</v>
      </c>
      <c r="AE4494">
        <v>3994</v>
      </c>
      <c r="AF4494" t="s">
        <v>27712</v>
      </c>
      <c r="AG4494" t="s">
        <v>27713</v>
      </c>
      <c r="AH4494" t="s">
        <v>20667</v>
      </c>
      <c r="AJ4494" s="4" t="s">
        <v>27714</v>
      </c>
    </row>
    <row r="4495" spans="1:36" x14ac:dyDescent="0.3">
      <c r="A4495" t="s">
        <v>128608</v>
      </c>
      <c r="B4495">
        <v>1</v>
      </c>
      <c r="C4495" t="s">
        <v>128609</v>
      </c>
      <c r="D4495" t="s">
        <v>128610</v>
      </c>
      <c r="H4495" t="s">
        <v>16424</v>
      </c>
      <c r="I4495" t="s">
        <v>16425</v>
      </c>
      <c r="J4495" t="s">
        <v>16426</v>
      </c>
      <c r="K4495" t="s">
        <v>4960</v>
      </c>
      <c r="N4495">
        <v>18</v>
      </c>
      <c r="O4495">
        <v>5</v>
      </c>
      <c r="P4495">
        <v>3</v>
      </c>
      <c r="Q4495">
        <v>46</v>
      </c>
      <c r="R4495" t="s">
        <v>77287</v>
      </c>
      <c r="S4495" t="s">
        <v>76238</v>
      </c>
      <c r="T4495" t="s">
        <v>92950</v>
      </c>
      <c r="U4495">
        <v>0</v>
      </c>
      <c r="V4495" t="s">
        <v>147180</v>
      </c>
      <c r="W4495">
        <v>74166000</v>
      </c>
      <c r="X4495">
        <v>9</v>
      </c>
      <c r="Y4495" t="s">
        <v>147181</v>
      </c>
      <c r="Z4495">
        <v>1</v>
      </c>
      <c r="AA4495" t="s">
        <v>147182</v>
      </c>
      <c r="AB4495" t="s">
        <v>147183</v>
      </c>
      <c r="AC4495" t="s">
        <v>40529</v>
      </c>
      <c r="AD4495" t="s">
        <v>16428</v>
      </c>
      <c r="AE4495">
        <v>2270</v>
      </c>
      <c r="AF4495" t="s">
        <v>16429</v>
      </c>
      <c r="AG4495" t="s">
        <v>16430</v>
      </c>
      <c r="AH4495" t="s">
        <v>16431</v>
      </c>
      <c r="AJ4495" s="4" t="s">
        <v>16432</v>
      </c>
    </row>
    <row r="4496" spans="1:36" x14ac:dyDescent="0.3">
      <c r="A4496" t="s">
        <v>128611</v>
      </c>
      <c r="B4496">
        <v>1</v>
      </c>
      <c r="C4496" t="s">
        <v>128612</v>
      </c>
      <c r="D4496" t="s">
        <v>128613</v>
      </c>
      <c r="H4496" t="s">
        <v>5064</v>
      </c>
      <c r="I4496" t="s">
        <v>2580</v>
      </c>
      <c r="J4496" t="s">
        <v>5065</v>
      </c>
      <c r="K4496" t="s">
        <v>2912</v>
      </c>
      <c r="N4496">
        <v>5</v>
      </c>
      <c r="O4496">
        <v>1</v>
      </c>
      <c r="P4496">
        <v>1</v>
      </c>
      <c r="Q4496">
        <v>55</v>
      </c>
      <c r="R4496" t="s">
        <v>48467</v>
      </c>
      <c r="S4496" t="s">
        <v>48467</v>
      </c>
      <c r="T4496" t="s">
        <v>48468</v>
      </c>
      <c r="U4496">
        <v>0</v>
      </c>
      <c r="V4496" t="s">
        <v>147184</v>
      </c>
      <c r="W4496">
        <v>202870000</v>
      </c>
      <c r="X4496">
        <v>19</v>
      </c>
      <c r="Y4496" t="s">
        <v>147185</v>
      </c>
      <c r="Z4496">
        <v>1</v>
      </c>
      <c r="AA4496" t="s">
        <v>147186</v>
      </c>
      <c r="AB4496" t="s">
        <v>147187</v>
      </c>
      <c r="AC4496" t="s">
        <v>41765</v>
      </c>
      <c r="AD4496" t="s">
        <v>41765</v>
      </c>
      <c r="AE4496">
        <v>2573</v>
      </c>
      <c r="AF4496" t="s">
        <v>18739</v>
      </c>
      <c r="AG4496" t="s">
        <v>18740</v>
      </c>
      <c r="AH4496" t="s">
        <v>18741</v>
      </c>
      <c r="AJ4496" s="4" t="s">
        <v>18742</v>
      </c>
    </row>
    <row r="4497" spans="1:36" x14ac:dyDescent="0.3">
      <c r="A4497" t="s">
        <v>128614</v>
      </c>
      <c r="B4497">
        <v>1</v>
      </c>
      <c r="C4497" t="s">
        <v>57832</v>
      </c>
      <c r="D4497" t="s">
        <v>58864</v>
      </c>
      <c r="H4497" t="s">
        <v>8877</v>
      </c>
      <c r="I4497" t="s">
        <v>8878</v>
      </c>
      <c r="J4497" t="s">
        <v>8879</v>
      </c>
      <c r="K4497" t="s">
        <v>3499</v>
      </c>
      <c r="N4497">
        <v>2</v>
      </c>
      <c r="O4497">
        <v>2</v>
      </c>
      <c r="P4497">
        <v>2</v>
      </c>
      <c r="Q4497" t="s">
        <v>77370</v>
      </c>
      <c r="R4497" t="s">
        <v>77370</v>
      </c>
      <c r="S4497" t="s">
        <v>77370</v>
      </c>
      <c r="T4497" t="s">
        <v>84306</v>
      </c>
      <c r="U4497">
        <v>0</v>
      </c>
      <c r="V4497" t="s">
        <v>69568</v>
      </c>
      <c r="W4497">
        <v>195080000</v>
      </c>
      <c r="X4497">
        <v>5</v>
      </c>
      <c r="Y4497" t="s">
        <v>147188</v>
      </c>
      <c r="Z4497">
        <v>1</v>
      </c>
      <c r="AA4497" t="s">
        <v>147189</v>
      </c>
      <c r="AB4497" t="s">
        <v>147190</v>
      </c>
      <c r="AC4497" t="s">
        <v>8880</v>
      </c>
      <c r="AD4497" t="s">
        <v>8880</v>
      </c>
      <c r="AE4497">
        <v>1298</v>
      </c>
      <c r="AF4497" t="s">
        <v>8881</v>
      </c>
      <c r="AG4497" t="s">
        <v>8882</v>
      </c>
      <c r="AH4497" t="s">
        <v>8883</v>
      </c>
      <c r="AJ4497" s="4" t="s">
        <v>8884</v>
      </c>
    </row>
    <row r="4498" spans="1:36" x14ac:dyDescent="0.3">
      <c r="A4498">
        <v>1</v>
      </c>
      <c r="B4498" t="s">
        <v>128615</v>
      </c>
      <c r="C4498" t="s">
        <v>67529</v>
      </c>
      <c r="D4498" t="s">
        <v>128616</v>
      </c>
      <c r="H4498" t="s">
        <v>22996</v>
      </c>
      <c r="I4498" t="s">
        <v>22997</v>
      </c>
      <c r="J4498" t="s">
        <v>22998</v>
      </c>
      <c r="K4498" t="s">
        <v>4163</v>
      </c>
      <c r="N4498">
        <v>10</v>
      </c>
      <c r="O4498">
        <v>10</v>
      </c>
      <c r="P4498">
        <v>10</v>
      </c>
      <c r="Q4498" t="s">
        <v>77213</v>
      </c>
      <c r="R4498" t="s">
        <v>77213</v>
      </c>
      <c r="S4498" t="s">
        <v>77213</v>
      </c>
      <c r="T4498" t="s">
        <v>84145</v>
      </c>
      <c r="U4498">
        <v>0</v>
      </c>
      <c r="V4498" t="s">
        <v>147191</v>
      </c>
      <c r="W4498">
        <v>421500000</v>
      </c>
      <c r="X4498">
        <v>44</v>
      </c>
      <c r="Y4498" t="s">
        <v>147192</v>
      </c>
      <c r="Z4498">
        <v>1</v>
      </c>
      <c r="AA4498" t="s">
        <v>147193</v>
      </c>
      <c r="AB4498" t="s">
        <v>147194</v>
      </c>
      <c r="AC4498" t="s">
        <v>22999</v>
      </c>
      <c r="AD4498" t="s">
        <v>23000</v>
      </c>
      <c r="AE4498">
        <v>3297</v>
      </c>
      <c r="AF4498" t="s">
        <v>23001</v>
      </c>
      <c r="AG4498" t="s">
        <v>23002</v>
      </c>
      <c r="AH4498" t="s">
        <v>23003</v>
      </c>
      <c r="AJ4498" s="4" t="s">
        <v>23004</v>
      </c>
    </row>
    <row r="4499" spans="1:36" x14ac:dyDescent="0.3">
      <c r="A4499" t="s">
        <v>70589</v>
      </c>
      <c r="B4499">
        <v>1</v>
      </c>
      <c r="C4499" t="s">
        <v>57354</v>
      </c>
      <c r="D4499" t="s">
        <v>128617</v>
      </c>
      <c r="J4499" t="s">
        <v>16546</v>
      </c>
      <c r="N4499">
        <v>2</v>
      </c>
      <c r="O4499">
        <v>2</v>
      </c>
      <c r="P4499">
        <v>2</v>
      </c>
      <c r="Q4499" t="s">
        <v>76049</v>
      </c>
      <c r="R4499" t="s">
        <v>76049</v>
      </c>
      <c r="S4499" t="s">
        <v>76049</v>
      </c>
      <c r="T4499" t="s">
        <v>88175</v>
      </c>
      <c r="U4499">
        <v>0</v>
      </c>
      <c r="V4499" t="s">
        <v>147195</v>
      </c>
      <c r="W4499">
        <v>727130000</v>
      </c>
      <c r="X4499">
        <v>4</v>
      </c>
      <c r="Y4499" t="s">
        <v>147196</v>
      </c>
      <c r="Z4499">
        <v>1</v>
      </c>
      <c r="AA4499" t="s">
        <v>147197</v>
      </c>
      <c r="AB4499" t="s">
        <v>147198</v>
      </c>
      <c r="AC4499" t="s">
        <v>41764</v>
      </c>
      <c r="AD4499" t="s">
        <v>41764</v>
      </c>
      <c r="AE4499">
        <v>2289</v>
      </c>
      <c r="AF4499" t="s">
        <v>16548</v>
      </c>
      <c r="AG4499" t="s">
        <v>16549</v>
      </c>
      <c r="AJ4499" s="4" t="s">
        <v>16550</v>
      </c>
    </row>
    <row r="4500" spans="1:36" x14ac:dyDescent="0.3">
      <c r="A4500">
        <v>1</v>
      </c>
      <c r="B4500">
        <v>1</v>
      </c>
      <c r="C4500" t="s">
        <v>128618</v>
      </c>
      <c r="D4500" t="s">
        <v>128619</v>
      </c>
      <c r="I4500" t="s">
        <v>9301</v>
      </c>
      <c r="J4500" t="s">
        <v>41763</v>
      </c>
      <c r="N4500">
        <v>5</v>
      </c>
      <c r="O4500">
        <v>5</v>
      </c>
      <c r="P4500">
        <v>5</v>
      </c>
      <c r="Q4500" t="s">
        <v>48425</v>
      </c>
      <c r="R4500" t="s">
        <v>48425</v>
      </c>
      <c r="S4500" t="s">
        <v>48425</v>
      </c>
      <c r="T4500" t="s">
        <v>147199</v>
      </c>
      <c r="U4500" t="s">
        <v>147200</v>
      </c>
      <c r="V4500" t="s">
        <v>147201</v>
      </c>
      <c r="W4500">
        <v>67700000</v>
      </c>
      <c r="X4500">
        <v>5</v>
      </c>
      <c r="Y4500" t="s">
        <v>147202</v>
      </c>
      <c r="Z4500">
        <v>1</v>
      </c>
      <c r="AA4500" t="s">
        <v>147203</v>
      </c>
      <c r="AB4500" t="s">
        <v>147204</v>
      </c>
      <c r="AC4500" t="s">
        <v>41762</v>
      </c>
      <c r="AD4500" t="s">
        <v>41761</v>
      </c>
      <c r="AE4500">
        <v>363</v>
      </c>
      <c r="AF4500" t="s">
        <v>41760</v>
      </c>
      <c r="AG4500" t="s">
        <v>41759</v>
      </c>
      <c r="AJ4500" s="4" t="s">
        <v>41758</v>
      </c>
    </row>
    <row r="4501" spans="1:36" x14ac:dyDescent="0.3">
      <c r="A4501">
        <v>1</v>
      </c>
      <c r="B4501">
        <v>1</v>
      </c>
      <c r="C4501" t="s">
        <v>128620</v>
      </c>
      <c r="D4501" t="s">
        <v>73939</v>
      </c>
      <c r="H4501" t="s">
        <v>9374</v>
      </c>
      <c r="I4501" t="s">
        <v>9375</v>
      </c>
      <c r="J4501" t="s">
        <v>9376</v>
      </c>
      <c r="K4501" t="s">
        <v>2212</v>
      </c>
      <c r="N4501">
        <v>8</v>
      </c>
      <c r="O4501">
        <v>8</v>
      </c>
      <c r="P4501">
        <v>8</v>
      </c>
      <c r="Q4501" t="s">
        <v>84250</v>
      </c>
      <c r="R4501" t="s">
        <v>84250</v>
      </c>
      <c r="S4501" t="s">
        <v>84250</v>
      </c>
      <c r="T4501" t="s">
        <v>98678</v>
      </c>
      <c r="U4501">
        <v>0</v>
      </c>
      <c r="V4501" t="s">
        <v>147205</v>
      </c>
      <c r="W4501">
        <v>154050000</v>
      </c>
      <c r="X4501">
        <v>19</v>
      </c>
      <c r="Y4501" t="s">
        <v>147206</v>
      </c>
      <c r="Z4501">
        <v>1</v>
      </c>
      <c r="AA4501" t="s">
        <v>147207</v>
      </c>
      <c r="AB4501" t="s">
        <v>147208</v>
      </c>
      <c r="AC4501" t="s">
        <v>37263</v>
      </c>
      <c r="AD4501" t="s">
        <v>9378</v>
      </c>
      <c r="AE4501">
        <v>1360</v>
      </c>
      <c r="AF4501" t="s">
        <v>9379</v>
      </c>
      <c r="AG4501" t="s">
        <v>9380</v>
      </c>
      <c r="AH4501" t="s">
        <v>9381</v>
      </c>
      <c r="AJ4501" s="4" t="s">
        <v>9382</v>
      </c>
    </row>
    <row r="4502" spans="1:36" x14ac:dyDescent="0.3">
      <c r="A4502">
        <v>1</v>
      </c>
      <c r="B4502">
        <v>1</v>
      </c>
      <c r="C4502" t="s">
        <v>60822</v>
      </c>
      <c r="D4502" t="s">
        <v>71952</v>
      </c>
      <c r="H4502" t="s">
        <v>41757</v>
      </c>
      <c r="I4502" t="s">
        <v>41756</v>
      </c>
      <c r="J4502" t="s">
        <v>41755</v>
      </c>
      <c r="N4502">
        <v>8</v>
      </c>
      <c r="O4502">
        <v>8</v>
      </c>
      <c r="P4502">
        <v>8</v>
      </c>
      <c r="Q4502" t="s">
        <v>76728</v>
      </c>
      <c r="R4502" t="s">
        <v>76728</v>
      </c>
      <c r="S4502" t="s">
        <v>76728</v>
      </c>
      <c r="T4502" t="s">
        <v>147209</v>
      </c>
      <c r="U4502">
        <v>0</v>
      </c>
      <c r="V4502" t="s">
        <v>147210</v>
      </c>
      <c r="W4502">
        <v>126860000</v>
      </c>
      <c r="X4502">
        <v>11</v>
      </c>
      <c r="Y4502" t="s">
        <v>147211</v>
      </c>
      <c r="Z4502">
        <v>1</v>
      </c>
      <c r="AA4502" t="s">
        <v>147212</v>
      </c>
      <c r="AB4502" t="s">
        <v>147213</v>
      </c>
      <c r="AC4502" t="s">
        <v>41754</v>
      </c>
      <c r="AD4502" t="s">
        <v>41753</v>
      </c>
      <c r="AE4502">
        <v>2777</v>
      </c>
      <c r="AF4502" t="s">
        <v>41752</v>
      </c>
      <c r="AG4502" t="s">
        <v>41751</v>
      </c>
      <c r="AH4502" t="s">
        <v>41750</v>
      </c>
      <c r="AJ4502" s="4" t="s">
        <v>41749</v>
      </c>
    </row>
    <row r="4503" spans="1:36" x14ac:dyDescent="0.3">
      <c r="A4503">
        <v>1</v>
      </c>
      <c r="B4503">
        <v>1</v>
      </c>
      <c r="C4503" t="s">
        <v>128621</v>
      </c>
      <c r="D4503" t="s">
        <v>128622</v>
      </c>
      <c r="N4503">
        <v>2</v>
      </c>
      <c r="O4503">
        <v>2</v>
      </c>
      <c r="P4503">
        <v>2</v>
      </c>
      <c r="Q4503" t="s">
        <v>81856</v>
      </c>
      <c r="R4503" t="s">
        <v>81856</v>
      </c>
      <c r="S4503" t="s">
        <v>81856</v>
      </c>
      <c r="T4503" t="s">
        <v>77679</v>
      </c>
      <c r="U4503" t="s">
        <v>147214</v>
      </c>
      <c r="V4503" t="s">
        <v>147215</v>
      </c>
      <c r="W4503">
        <v>215350000</v>
      </c>
      <c r="X4503">
        <v>11</v>
      </c>
      <c r="Y4503" t="s">
        <v>147216</v>
      </c>
      <c r="Z4503">
        <v>1</v>
      </c>
      <c r="AA4503" t="s">
        <v>147217</v>
      </c>
      <c r="AB4503" t="s">
        <v>147218</v>
      </c>
      <c r="AC4503" t="s">
        <v>41748</v>
      </c>
      <c r="AD4503" t="s">
        <v>41748</v>
      </c>
      <c r="AE4503">
        <v>2747</v>
      </c>
      <c r="AF4503" t="s">
        <v>19713</v>
      </c>
      <c r="AG4503" t="s">
        <v>19714</v>
      </c>
      <c r="AH4503" t="s">
        <v>19715</v>
      </c>
      <c r="AJ4503" s="4" t="s">
        <v>19716</v>
      </c>
    </row>
    <row r="4504" spans="1:36" x14ac:dyDescent="0.3">
      <c r="A4504">
        <v>1</v>
      </c>
      <c r="B4504">
        <v>1</v>
      </c>
      <c r="C4504" t="s">
        <v>67432</v>
      </c>
      <c r="D4504" t="s">
        <v>128623</v>
      </c>
      <c r="H4504" t="s">
        <v>36154</v>
      </c>
      <c r="I4504" t="s">
        <v>36155</v>
      </c>
      <c r="J4504" t="s">
        <v>36156</v>
      </c>
      <c r="K4504" t="s">
        <v>3120</v>
      </c>
      <c r="N4504">
        <v>14</v>
      </c>
      <c r="O4504">
        <v>14</v>
      </c>
      <c r="P4504">
        <v>6</v>
      </c>
      <c r="Q4504" t="s">
        <v>75948</v>
      </c>
      <c r="R4504" t="s">
        <v>75948</v>
      </c>
      <c r="S4504" t="s">
        <v>76788</v>
      </c>
      <c r="T4504" t="s">
        <v>97048</v>
      </c>
      <c r="U4504">
        <v>0</v>
      </c>
      <c r="V4504" t="s">
        <v>147219</v>
      </c>
      <c r="W4504">
        <v>335250000</v>
      </c>
      <c r="X4504">
        <v>55</v>
      </c>
      <c r="Y4504" t="s">
        <v>147220</v>
      </c>
      <c r="Z4504">
        <v>1</v>
      </c>
      <c r="AA4504" t="s">
        <v>147221</v>
      </c>
      <c r="AB4504" t="s">
        <v>147222</v>
      </c>
      <c r="AC4504" t="s">
        <v>41747</v>
      </c>
      <c r="AD4504" t="s">
        <v>41746</v>
      </c>
      <c r="AE4504">
        <v>1167</v>
      </c>
      <c r="AF4504" t="s">
        <v>36159</v>
      </c>
      <c r="AG4504" t="s">
        <v>36160</v>
      </c>
      <c r="AH4504" t="s">
        <v>36161</v>
      </c>
      <c r="AJ4504" s="4" t="s">
        <v>36162</v>
      </c>
    </row>
    <row r="4505" spans="1:36" x14ac:dyDescent="0.3">
      <c r="A4505">
        <v>1</v>
      </c>
      <c r="B4505">
        <v>1</v>
      </c>
      <c r="C4505" t="s">
        <v>127754</v>
      </c>
      <c r="D4505" t="s">
        <v>118711</v>
      </c>
      <c r="H4505" t="s">
        <v>41745</v>
      </c>
      <c r="I4505" t="s">
        <v>41744</v>
      </c>
      <c r="J4505" t="s">
        <v>41743</v>
      </c>
      <c r="K4505" t="s">
        <v>3847</v>
      </c>
      <c r="N4505">
        <v>2</v>
      </c>
      <c r="O4505">
        <v>2</v>
      </c>
      <c r="P4505">
        <v>2</v>
      </c>
      <c r="Q4505" t="s">
        <v>77627</v>
      </c>
      <c r="R4505" t="s">
        <v>77627</v>
      </c>
      <c r="S4505" t="s">
        <v>77627</v>
      </c>
      <c r="T4505" t="s">
        <v>147223</v>
      </c>
      <c r="U4505" t="s">
        <v>147224</v>
      </c>
      <c r="V4505" t="s">
        <v>147225</v>
      </c>
      <c r="W4505">
        <v>18223000</v>
      </c>
      <c r="X4505">
        <v>3</v>
      </c>
      <c r="Y4505" t="s">
        <v>147226</v>
      </c>
      <c r="Z4505">
        <v>1</v>
      </c>
      <c r="AA4505" t="s">
        <v>147227</v>
      </c>
      <c r="AB4505" t="s">
        <v>147228</v>
      </c>
      <c r="AC4505" t="s">
        <v>41742</v>
      </c>
      <c r="AD4505" t="s">
        <v>41742</v>
      </c>
      <c r="AE4505">
        <v>2146</v>
      </c>
      <c r="AF4505" t="s">
        <v>41741</v>
      </c>
      <c r="AG4505" t="s">
        <v>41740</v>
      </c>
      <c r="AH4505" t="s">
        <v>41739</v>
      </c>
      <c r="AJ4505" s="4" t="s">
        <v>41738</v>
      </c>
    </row>
    <row r="4506" spans="1:36" x14ac:dyDescent="0.3">
      <c r="A4506">
        <v>1</v>
      </c>
      <c r="B4506">
        <v>1</v>
      </c>
      <c r="C4506" t="s">
        <v>128624</v>
      </c>
      <c r="D4506" t="s">
        <v>56151</v>
      </c>
      <c r="H4506" t="s">
        <v>31836</v>
      </c>
      <c r="I4506" t="s">
        <v>31837</v>
      </c>
      <c r="J4506" t="s">
        <v>31838</v>
      </c>
      <c r="N4506">
        <v>2</v>
      </c>
      <c r="O4506">
        <v>2</v>
      </c>
      <c r="P4506">
        <v>2</v>
      </c>
      <c r="Q4506" t="s">
        <v>76722</v>
      </c>
      <c r="R4506" t="s">
        <v>76722</v>
      </c>
      <c r="S4506" t="s">
        <v>76722</v>
      </c>
      <c r="T4506" t="s">
        <v>97759</v>
      </c>
      <c r="U4506" t="s">
        <v>147229</v>
      </c>
      <c r="V4506" t="s">
        <v>147230</v>
      </c>
      <c r="W4506">
        <v>49557000</v>
      </c>
      <c r="X4506">
        <v>4</v>
      </c>
      <c r="Y4506" t="s">
        <v>147231</v>
      </c>
      <c r="Z4506">
        <v>1</v>
      </c>
      <c r="AA4506" t="s">
        <v>147232</v>
      </c>
      <c r="AB4506" t="s">
        <v>147233</v>
      </c>
      <c r="AC4506" t="s">
        <v>31840</v>
      </c>
      <c r="AD4506" t="s">
        <v>31840</v>
      </c>
      <c r="AE4506">
        <v>4638</v>
      </c>
      <c r="AF4506" t="s">
        <v>31841</v>
      </c>
      <c r="AG4506" t="s">
        <v>31842</v>
      </c>
      <c r="AH4506" t="s">
        <v>31843</v>
      </c>
      <c r="AJ4506" s="4" t="s">
        <v>31844</v>
      </c>
    </row>
    <row r="4507" spans="1:36" x14ac:dyDescent="0.3">
      <c r="A4507">
        <v>1</v>
      </c>
      <c r="B4507">
        <v>1</v>
      </c>
      <c r="C4507" t="s">
        <v>54671</v>
      </c>
      <c r="D4507" t="s">
        <v>55840</v>
      </c>
      <c r="I4507" t="s">
        <v>2847</v>
      </c>
      <c r="J4507" t="s">
        <v>2769</v>
      </c>
      <c r="N4507">
        <v>4</v>
      </c>
      <c r="O4507">
        <v>4</v>
      </c>
      <c r="P4507">
        <v>3</v>
      </c>
      <c r="Q4507" t="s">
        <v>76878</v>
      </c>
      <c r="R4507" t="s">
        <v>76878</v>
      </c>
      <c r="S4507" t="s">
        <v>76627</v>
      </c>
      <c r="T4507" t="s">
        <v>93549</v>
      </c>
      <c r="U4507">
        <v>0</v>
      </c>
      <c r="V4507" t="s">
        <v>147234</v>
      </c>
      <c r="W4507">
        <v>67203000</v>
      </c>
      <c r="X4507">
        <v>4</v>
      </c>
      <c r="Y4507" t="s">
        <v>147235</v>
      </c>
      <c r="Z4507">
        <v>1</v>
      </c>
      <c r="AA4507" t="s">
        <v>147236</v>
      </c>
      <c r="AB4507" t="s">
        <v>147237</v>
      </c>
      <c r="AC4507" t="s">
        <v>22199</v>
      </c>
      <c r="AD4507" t="s">
        <v>22199</v>
      </c>
      <c r="AE4507">
        <v>3147</v>
      </c>
      <c r="AF4507" t="s">
        <v>22200</v>
      </c>
      <c r="AG4507" t="s">
        <v>22201</v>
      </c>
      <c r="AJ4507" s="4" t="s">
        <v>22202</v>
      </c>
    </row>
    <row r="4508" spans="1:36" x14ac:dyDescent="0.3">
      <c r="A4508">
        <v>1</v>
      </c>
      <c r="B4508">
        <v>1</v>
      </c>
      <c r="C4508" t="s">
        <v>101519</v>
      </c>
      <c r="D4508" t="s">
        <v>128625</v>
      </c>
      <c r="H4508" t="s">
        <v>32021</v>
      </c>
      <c r="J4508" t="s">
        <v>32022</v>
      </c>
      <c r="N4508">
        <v>1</v>
      </c>
      <c r="O4508">
        <v>1</v>
      </c>
      <c r="P4508">
        <v>1</v>
      </c>
      <c r="Q4508" t="s">
        <v>78020</v>
      </c>
      <c r="R4508" t="s">
        <v>78020</v>
      </c>
      <c r="S4508" t="s">
        <v>78020</v>
      </c>
      <c r="T4508" t="s">
        <v>78889</v>
      </c>
      <c r="U4508" t="s">
        <v>147238</v>
      </c>
      <c r="V4508" t="s">
        <v>147239</v>
      </c>
      <c r="W4508">
        <v>49469000</v>
      </c>
      <c r="X4508">
        <v>5</v>
      </c>
      <c r="Y4508" t="s">
        <v>147240</v>
      </c>
      <c r="Z4508">
        <v>1</v>
      </c>
      <c r="AA4508" t="s">
        <v>147241</v>
      </c>
      <c r="AB4508" t="s">
        <v>147242</v>
      </c>
      <c r="AC4508" t="s">
        <v>32024</v>
      </c>
      <c r="AD4508" t="s">
        <v>32024</v>
      </c>
      <c r="AE4508">
        <v>4665</v>
      </c>
      <c r="AF4508" t="s">
        <v>32025</v>
      </c>
      <c r="AG4508" t="s">
        <v>32026</v>
      </c>
      <c r="AJ4508" s="4" t="s">
        <v>32027</v>
      </c>
    </row>
    <row r="4509" spans="1:36" x14ac:dyDescent="0.3">
      <c r="A4509">
        <v>1</v>
      </c>
      <c r="B4509">
        <v>1</v>
      </c>
      <c r="C4509" t="s">
        <v>128626</v>
      </c>
      <c r="D4509" t="s">
        <v>128627</v>
      </c>
      <c r="H4509" t="s">
        <v>29181</v>
      </c>
      <c r="I4509" t="s">
        <v>20234</v>
      </c>
      <c r="J4509" t="s">
        <v>150</v>
      </c>
      <c r="N4509">
        <v>1</v>
      </c>
      <c r="O4509">
        <v>1</v>
      </c>
      <c r="P4509">
        <v>1</v>
      </c>
      <c r="Q4509" t="s">
        <v>48425</v>
      </c>
      <c r="R4509" t="s">
        <v>48425</v>
      </c>
      <c r="S4509" t="s">
        <v>48425</v>
      </c>
      <c r="T4509" t="s">
        <v>93779</v>
      </c>
      <c r="U4509" t="s">
        <v>147243</v>
      </c>
      <c r="V4509" t="s">
        <v>141006</v>
      </c>
      <c r="W4509">
        <v>10423000</v>
      </c>
      <c r="X4509">
        <v>2</v>
      </c>
      <c r="Y4509" t="s">
        <v>147244</v>
      </c>
      <c r="Z4509">
        <v>1</v>
      </c>
      <c r="AA4509" t="s">
        <v>147245</v>
      </c>
      <c r="AB4509" t="s">
        <v>147246</v>
      </c>
      <c r="AC4509" t="s">
        <v>41737</v>
      </c>
      <c r="AD4509" t="s">
        <v>41737</v>
      </c>
      <c r="AE4509">
        <v>4238</v>
      </c>
      <c r="AF4509" t="s">
        <v>29339</v>
      </c>
      <c r="AG4509" t="s">
        <v>29340</v>
      </c>
      <c r="AH4509" t="s">
        <v>29341</v>
      </c>
      <c r="AJ4509" s="4" t="s">
        <v>29342</v>
      </c>
    </row>
    <row r="4510" spans="1:36" x14ac:dyDescent="0.3">
      <c r="A4510">
        <v>1</v>
      </c>
      <c r="B4510">
        <v>1</v>
      </c>
      <c r="C4510" t="s">
        <v>128628</v>
      </c>
      <c r="D4510" t="s">
        <v>64314</v>
      </c>
      <c r="H4510" t="s">
        <v>41736</v>
      </c>
      <c r="J4510" t="s">
        <v>41735</v>
      </c>
      <c r="N4510">
        <v>3</v>
      </c>
      <c r="O4510">
        <v>3</v>
      </c>
      <c r="P4510">
        <v>3</v>
      </c>
      <c r="Q4510" t="s">
        <v>77273</v>
      </c>
      <c r="R4510" t="s">
        <v>77273</v>
      </c>
      <c r="S4510" t="s">
        <v>77273</v>
      </c>
      <c r="T4510" t="s">
        <v>147247</v>
      </c>
      <c r="U4510" t="s">
        <v>147248</v>
      </c>
      <c r="V4510" t="s">
        <v>147249</v>
      </c>
      <c r="W4510">
        <v>43727000</v>
      </c>
      <c r="X4510">
        <v>5</v>
      </c>
      <c r="Y4510" t="s">
        <v>147250</v>
      </c>
      <c r="Z4510">
        <v>1</v>
      </c>
      <c r="AA4510" t="s">
        <v>147251</v>
      </c>
      <c r="AB4510" t="s">
        <v>147252</v>
      </c>
      <c r="AC4510" t="s">
        <v>41734</v>
      </c>
      <c r="AD4510" t="s">
        <v>41733</v>
      </c>
      <c r="AE4510">
        <v>269</v>
      </c>
      <c r="AF4510" t="s">
        <v>41732</v>
      </c>
      <c r="AG4510" t="s">
        <v>41731</v>
      </c>
      <c r="AJ4510" s="4" t="s">
        <v>827</v>
      </c>
    </row>
    <row r="4511" spans="1:36" x14ac:dyDescent="0.3">
      <c r="A4511">
        <v>1</v>
      </c>
      <c r="B4511">
        <v>1</v>
      </c>
      <c r="C4511" t="s">
        <v>128243</v>
      </c>
      <c r="D4511" t="s">
        <v>51226</v>
      </c>
      <c r="H4511" t="s">
        <v>6202</v>
      </c>
      <c r="I4511" t="s">
        <v>6203</v>
      </c>
      <c r="J4511" t="s">
        <v>6204</v>
      </c>
      <c r="K4511" t="s">
        <v>6205</v>
      </c>
      <c r="N4511">
        <v>2</v>
      </c>
      <c r="O4511">
        <v>2</v>
      </c>
      <c r="P4511">
        <v>2</v>
      </c>
      <c r="Q4511" t="s">
        <v>76135</v>
      </c>
      <c r="R4511" t="s">
        <v>76135</v>
      </c>
      <c r="S4511" t="s">
        <v>76135</v>
      </c>
      <c r="T4511" t="s">
        <v>96012</v>
      </c>
      <c r="U4511" t="s">
        <v>147253</v>
      </c>
      <c r="V4511" t="s">
        <v>147254</v>
      </c>
      <c r="W4511">
        <v>13571000</v>
      </c>
      <c r="X4511">
        <v>2</v>
      </c>
      <c r="Y4511" t="s">
        <v>147255</v>
      </c>
      <c r="Z4511">
        <v>1</v>
      </c>
      <c r="AA4511" t="s">
        <v>147256</v>
      </c>
      <c r="AB4511" t="s">
        <v>147257</v>
      </c>
      <c r="AC4511" t="s">
        <v>6206</v>
      </c>
      <c r="AD4511" t="s">
        <v>6206</v>
      </c>
      <c r="AE4511">
        <v>984</v>
      </c>
      <c r="AF4511" t="s">
        <v>6207</v>
      </c>
      <c r="AG4511" t="s">
        <v>6208</v>
      </c>
      <c r="AH4511" t="s">
        <v>6209</v>
      </c>
      <c r="AJ4511" s="4" t="s">
        <v>6210</v>
      </c>
    </row>
    <row r="4512" spans="1:36" x14ac:dyDescent="0.3">
      <c r="A4512">
        <v>1</v>
      </c>
      <c r="B4512">
        <v>1</v>
      </c>
      <c r="C4512" t="s">
        <v>49753</v>
      </c>
      <c r="D4512" t="s">
        <v>54689</v>
      </c>
      <c r="H4512" t="s">
        <v>35741</v>
      </c>
      <c r="I4512" t="s">
        <v>41730</v>
      </c>
      <c r="N4512">
        <v>1</v>
      </c>
      <c r="O4512">
        <v>1</v>
      </c>
      <c r="P4512">
        <v>1</v>
      </c>
      <c r="Q4512" t="s">
        <v>76627</v>
      </c>
      <c r="R4512" t="s">
        <v>76627</v>
      </c>
      <c r="S4512" t="s">
        <v>76627</v>
      </c>
      <c r="T4512" t="s">
        <v>147258</v>
      </c>
      <c r="U4512" t="s">
        <v>147259</v>
      </c>
      <c r="V4512" t="s">
        <v>147260</v>
      </c>
      <c r="W4512">
        <v>12980000</v>
      </c>
      <c r="X4512">
        <v>2</v>
      </c>
      <c r="Y4512" t="s">
        <v>147261</v>
      </c>
      <c r="Z4512">
        <v>1</v>
      </c>
      <c r="AA4512" t="s">
        <v>147262</v>
      </c>
      <c r="AB4512" t="s">
        <v>147263</v>
      </c>
      <c r="AC4512" t="s">
        <v>41729</v>
      </c>
      <c r="AD4512" t="s">
        <v>41729</v>
      </c>
      <c r="AE4512">
        <v>1983</v>
      </c>
      <c r="AF4512" t="s">
        <v>41728</v>
      </c>
      <c r="AG4512" t="s">
        <v>41727</v>
      </c>
      <c r="AJ4512" s="4" t="s">
        <v>41726</v>
      </c>
    </row>
    <row r="4513" spans="1:36" x14ac:dyDescent="0.3">
      <c r="A4513">
        <v>1</v>
      </c>
      <c r="B4513">
        <v>1</v>
      </c>
      <c r="C4513" t="s">
        <v>54067</v>
      </c>
      <c r="D4513" t="s">
        <v>63099</v>
      </c>
      <c r="H4513" t="s">
        <v>8228</v>
      </c>
      <c r="I4513" t="s">
        <v>41725</v>
      </c>
      <c r="J4513" t="s">
        <v>41724</v>
      </c>
      <c r="K4513" t="s">
        <v>1380</v>
      </c>
      <c r="N4513">
        <v>2</v>
      </c>
      <c r="O4513">
        <v>2</v>
      </c>
      <c r="P4513">
        <v>2</v>
      </c>
      <c r="Q4513" t="s">
        <v>48456</v>
      </c>
      <c r="R4513" t="s">
        <v>48456</v>
      </c>
      <c r="S4513" t="s">
        <v>48456</v>
      </c>
      <c r="T4513" t="s">
        <v>147264</v>
      </c>
      <c r="U4513" t="s">
        <v>147265</v>
      </c>
      <c r="V4513" t="s">
        <v>147266</v>
      </c>
      <c r="W4513">
        <v>49955000</v>
      </c>
      <c r="X4513">
        <v>10</v>
      </c>
      <c r="Y4513" t="s">
        <v>147267</v>
      </c>
      <c r="Z4513">
        <v>1</v>
      </c>
      <c r="AA4513" t="s">
        <v>147268</v>
      </c>
      <c r="AB4513" t="s">
        <v>147269</v>
      </c>
      <c r="AC4513" t="s">
        <v>41723</v>
      </c>
      <c r="AD4513" t="s">
        <v>41723</v>
      </c>
      <c r="AE4513">
        <v>1859</v>
      </c>
      <c r="AF4513" t="s">
        <v>41722</v>
      </c>
      <c r="AG4513" t="s">
        <v>41721</v>
      </c>
      <c r="AH4513" t="s">
        <v>41720</v>
      </c>
      <c r="AJ4513" s="4" t="s">
        <v>41719</v>
      </c>
    </row>
    <row r="4514" spans="1:36" x14ac:dyDescent="0.3">
      <c r="A4514">
        <v>1</v>
      </c>
      <c r="B4514">
        <v>1</v>
      </c>
      <c r="C4514" t="s">
        <v>53097</v>
      </c>
      <c r="D4514" t="s">
        <v>54027</v>
      </c>
      <c r="H4514" t="s">
        <v>34086</v>
      </c>
      <c r="I4514" t="s">
        <v>33</v>
      </c>
      <c r="J4514" t="s">
        <v>34087</v>
      </c>
      <c r="N4514">
        <v>9</v>
      </c>
      <c r="O4514">
        <v>9</v>
      </c>
      <c r="P4514">
        <v>9</v>
      </c>
      <c r="Q4514" t="s">
        <v>84065</v>
      </c>
      <c r="R4514" t="s">
        <v>84065</v>
      </c>
      <c r="S4514" t="s">
        <v>84065</v>
      </c>
      <c r="T4514" t="s">
        <v>82542</v>
      </c>
      <c r="U4514">
        <v>0</v>
      </c>
      <c r="V4514" t="s">
        <v>76921</v>
      </c>
      <c r="W4514">
        <v>563520000</v>
      </c>
      <c r="X4514">
        <v>77</v>
      </c>
      <c r="Y4514" t="s">
        <v>147270</v>
      </c>
      <c r="Z4514">
        <v>1</v>
      </c>
      <c r="AA4514" t="s">
        <v>147271</v>
      </c>
      <c r="AB4514" t="s">
        <v>147272</v>
      </c>
      <c r="AC4514" t="s">
        <v>34088</v>
      </c>
      <c r="AD4514" t="s">
        <v>41718</v>
      </c>
      <c r="AE4514">
        <v>4978</v>
      </c>
      <c r="AF4514" t="s">
        <v>34090</v>
      </c>
      <c r="AG4514" t="s">
        <v>34091</v>
      </c>
      <c r="AH4514" t="s">
        <v>34092</v>
      </c>
      <c r="AJ4514" s="4" t="s">
        <v>34093</v>
      </c>
    </row>
    <row r="4515" spans="1:36" x14ac:dyDescent="0.3">
      <c r="A4515">
        <v>1</v>
      </c>
      <c r="B4515">
        <v>1</v>
      </c>
      <c r="C4515" t="s">
        <v>128629</v>
      </c>
      <c r="D4515" t="s">
        <v>56538</v>
      </c>
      <c r="H4515" t="s">
        <v>1991</v>
      </c>
      <c r="I4515" t="s">
        <v>1651</v>
      </c>
      <c r="J4515" t="s">
        <v>2219</v>
      </c>
      <c r="K4515" t="s">
        <v>606</v>
      </c>
      <c r="N4515">
        <v>2</v>
      </c>
      <c r="O4515">
        <v>2</v>
      </c>
      <c r="P4515">
        <v>2</v>
      </c>
      <c r="Q4515" t="s">
        <v>48398</v>
      </c>
      <c r="R4515" t="s">
        <v>48398</v>
      </c>
      <c r="S4515" t="s">
        <v>48398</v>
      </c>
      <c r="T4515" t="s">
        <v>57883</v>
      </c>
      <c r="U4515" t="s">
        <v>147273</v>
      </c>
      <c r="V4515" t="s">
        <v>147274</v>
      </c>
      <c r="W4515">
        <v>10157000</v>
      </c>
      <c r="X4515">
        <v>3</v>
      </c>
      <c r="Y4515" t="s">
        <v>147275</v>
      </c>
      <c r="Z4515">
        <v>1</v>
      </c>
      <c r="AA4515" t="s">
        <v>147276</v>
      </c>
      <c r="AB4515" t="s">
        <v>147277</v>
      </c>
      <c r="AC4515" t="s">
        <v>7182</v>
      </c>
      <c r="AD4515" t="s">
        <v>7182</v>
      </c>
      <c r="AE4515">
        <v>1101</v>
      </c>
      <c r="AF4515" t="s">
        <v>7183</v>
      </c>
      <c r="AG4515" t="s">
        <v>7184</v>
      </c>
      <c r="AH4515" t="s">
        <v>7185</v>
      </c>
      <c r="AJ4515" s="4" t="s">
        <v>7186</v>
      </c>
    </row>
    <row r="4516" spans="1:36" x14ac:dyDescent="0.3">
      <c r="A4516">
        <v>1</v>
      </c>
      <c r="B4516">
        <v>1</v>
      </c>
      <c r="C4516" t="s">
        <v>128630</v>
      </c>
      <c r="D4516" t="s">
        <v>69609</v>
      </c>
      <c r="H4516" t="s">
        <v>41717</v>
      </c>
      <c r="I4516" t="s">
        <v>22510</v>
      </c>
      <c r="J4516" t="s">
        <v>2778</v>
      </c>
      <c r="K4516" t="s">
        <v>22512</v>
      </c>
      <c r="N4516">
        <v>2</v>
      </c>
      <c r="O4516">
        <v>2</v>
      </c>
      <c r="P4516">
        <v>2</v>
      </c>
      <c r="Q4516">
        <v>11</v>
      </c>
      <c r="R4516">
        <v>11</v>
      </c>
      <c r="S4516">
        <v>11</v>
      </c>
      <c r="T4516" t="s">
        <v>147278</v>
      </c>
      <c r="U4516" t="s">
        <v>147279</v>
      </c>
      <c r="V4516" t="s">
        <v>147280</v>
      </c>
      <c r="W4516">
        <v>31542000</v>
      </c>
      <c r="X4516">
        <v>5</v>
      </c>
      <c r="Y4516" t="s">
        <v>147281</v>
      </c>
      <c r="Z4516">
        <v>1</v>
      </c>
      <c r="AA4516" t="s">
        <v>147282</v>
      </c>
      <c r="AB4516" t="s">
        <v>147283</v>
      </c>
      <c r="AC4516" t="s">
        <v>41716</v>
      </c>
      <c r="AD4516" t="s">
        <v>41716</v>
      </c>
      <c r="AE4516">
        <v>1370</v>
      </c>
      <c r="AF4516" t="s">
        <v>41715</v>
      </c>
      <c r="AG4516" t="s">
        <v>41714</v>
      </c>
      <c r="AH4516" t="s">
        <v>41713</v>
      </c>
      <c r="AI4516" t="s">
        <v>41712</v>
      </c>
      <c r="AJ4516" s="4" t="s">
        <v>41711</v>
      </c>
    </row>
    <row r="4517" spans="1:36" x14ac:dyDescent="0.3">
      <c r="A4517">
        <v>1</v>
      </c>
      <c r="B4517">
        <v>1</v>
      </c>
      <c r="C4517" t="s">
        <v>52192</v>
      </c>
      <c r="D4517" t="s">
        <v>69499</v>
      </c>
      <c r="I4517" t="s">
        <v>2161</v>
      </c>
      <c r="N4517">
        <v>5</v>
      </c>
      <c r="O4517">
        <v>5</v>
      </c>
      <c r="P4517">
        <v>5</v>
      </c>
      <c r="Q4517" t="s">
        <v>81027</v>
      </c>
      <c r="R4517" t="s">
        <v>81027</v>
      </c>
      <c r="S4517" t="s">
        <v>81027</v>
      </c>
      <c r="T4517" t="s">
        <v>83664</v>
      </c>
      <c r="U4517">
        <v>0</v>
      </c>
      <c r="V4517" t="s">
        <v>147284</v>
      </c>
      <c r="W4517">
        <v>117790000</v>
      </c>
      <c r="X4517">
        <v>14</v>
      </c>
      <c r="Y4517" t="s">
        <v>147285</v>
      </c>
      <c r="Z4517">
        <v>1</v>
      </c>
      <c r="AA4517" t="s">
        <v>147286</v>
      </c>
      <c r="AB4517" t="s">
        <v>147287</v>
      </c>
      <c r="AC4517" t="s">
        <v>41710</v>
      </c>
      <c r="AD4517" t="s">
        <v>41709</v>
      </c>
      <c r="AE4517">
        <v>2689</v>
      </c>
      <c r="AF4517" t="s">
        <v>19330</v>
      </c>
      <c r="AG4517" t="s">
        <v>19331</v>
      </c>
      <c r="AH4517" t="s">
        <v>19332</v>
      </c>
      <c r="AJ4517" s="4" t="s">
        <v>19333</v>
      </c>
    </row>
    <row r="4518" spans="1:36" x14ac:dyDescent="0.3">
      <c r="A4518">
        <v>1</v>
      </c>
      <c r="B4518">
        <v>1</v>
      </c>
      <c r="C4518" t="s">
        <v>128631</v>
      </c>
      <c r="D4518" t="s">
        <v>128632</v>
      </c>
      <c r="H4518" t="s">
        <v>41708</v>
      </c>
      <c r="N4518">
        <v>1</v>
      </c>
      <c r="O4518">
        <v>1</v>
      </c>
      <c r="P4518">
        <v>1</v>
      </c>
      <c r="Q4518" t="s">
        <v>87584</v>
      </c>
      <c r="R4518" t="s">
        <v>87584</v>
      </c>
      <c r="S4518" t="s">
        <v>87584</v>
      </c>
      <c r="T4518" t="s">
        <v>147288</v>
      </c>
      <c r="U4518" t="s">
        <v>147289</v>
      </c>
      <c r="V4518" t="s">
        <v>147290</v>
      </c>
      <c r="W4518">
        <v>29255000</v>
      </c>
      <c r="X4518">
        <v>7</v>
      </c>
      <c r="Y4518" t="s">
        <v>147291</v>
      </c>
      <c r="Z4518">
        <v>1</v>
      </c>
      <c r="AA4518" t="s">
        <v>147292</v>
      </c>
      <c r="AB4518" t="s">
        <v>147293</v>
      </c>
      <c r="AC4518" t="s">
        <v>41707</v>
      </c>
      <c r="AD4518" t="s">
        <v>41707</v>
      </c>
      <c r="AE4518">
        <v>2696</v>
      </c>
      <c r="AF4518" t="s">
        <v>41706</v>
      </c>
      <c r="AG4518" t="s">
        <v>41705</v>
      </c>
      <c r="AJ4518" s="4" t="s">
        <v>41704</v>
      </c>
    </row>
    <row r="4519" spans="1:36" x14ac:dyDescent="0.3">
      <c r="A4519">
        <v>1</v>
      </c>
      <c r="B4519">
        <v>1</v>
      </c>
      <c r="C4519" t="s">
        <v>128633</v>
      </c>
      <c r="D4519" t="s">
        <v>99624</v>
      </c>
      <c r="N4519">
        <v>2</v>
      </c>
      <c r="O4519">
        <v>2</v>
      </c>
      <c r="P4519">
        <v>2</v>
      </c>
      <c r="Q4519" t="s">
        <v>48642</v>
      </c>
      <c r="R4519" t="s">
        <v>48642</v>
      </c>
      <c r="S4519" t="s">
        <v>48642</v>
      </c>
      <c r="T4519" t="s">
        <v>147294</v>
      </c>
      <c r="U4519" t="s">
        <v>147295</v>
      </c>
      <c r="V4519" t="s">
        <v>147296</v>
      </c>
      <c r="W4519">
        <v>23881000</v>
      </c>
      <c r="X4519">
        <v>5</v>
      </c>
      <c r="Y4519" t="s">
        <v>147297</v>
      </c>
      <c r="Z4519">
        <v>1</v>
      </c>
      <c r="AA4519" t="s">
        <v>147298</v>
      </c>
      <c r="AB4519" t="s">
        <v>147299</v>
      </c>
      <c r="AC4519" t="s">
        <v>41703</v>
      </c>
      <c r="AD4519" t="s">
        <v>41703</v>
      </c>
      <c r="AE4519">
        <v>4516</v>
      </c>
      <c r="AF4519" t="s">
        <v>41702</v>
      </c>
      <c r="AG4519" t="s">
        <v>41701</v>
      </c>
      <c r="AJ4519" s="4" t="s">
        <v>31068</v>
      </c>
    </row>
    <row r="4520" spans="1:36" x14ac:dyDescent="0.3">
      <c r="A4520">
        <v>1</v>
      </c>
      <c r="B4520">
        <v>1</v>
      </c>
      <c r="C4520" t="s">
        <v>128634</v>
      </c>
      <c r="D4520" t="s">
        <v>70026</v>
      </c>
      <c r="H4520" t="s">
        <v>13310</v>
      </c>
      <c r="I4520" t="s">
        <v>13311</v>
      </c>
      <c r="J4520" t="s">
        <v>13312</v>
      </c>
      <c r="N4520">
        <v>2</v>
      </c>
      <c r="O4520">
        <v>2</v>
      </c>
      <c r="P4520">
        <v>2</v>
      </c>
      <c r="Q4520" t="s">
        <v>72627</v>
      </c>
      <c r="R4520" t="s">
        <v>72627</v>
      </c>
      <c r="S4520" t="s">
        <v>72627</v>
      </c>
      <c r="T4520" t="s">
        <v>78497</v>
      </c>
      <c r="U4520" t="s">
        <v>147300</v>
      </c>
      <c r="V4520" t="s">
        <v>147301</v>
      </c>
      <c r="W4520">
        <v>17361000</v>
      </c>
      <c r="X4520">
        <v>2</v>
      </c>
      <c r="Y4520" t="s">
        <v>147302</v>
      </c>
      <c r="Z4520">
        <v>1</v>
      </c>
      <c r="AA4520" t="s">
        <v>147303</v>
      </c>
      <c r="AB4520" t="s">
        <v>147304</v>
      </c>
      <c r="AC4520" t="s">
        <v>13313</v>
      </c>
      <c r="AD4520" t="s">
        <v>13313</v>
      </c>
      <c r="AE4520">
        <v>1865</v>
      </c>
      <c r="AF4520" t="s">
        <v>13314</v>
      </c>
      <c r="AG4520" t="s">
        <v>13315</v>
      </c>
      <c r="AH4520" t="s">
        <v>13316</v>
      </c>
      <c r="AI4520" t="s">
        <v>13317</v>
      </c>
      <c r="AJ4520" s="4" t="s">
        <v>13318</v>
      </c>
    </row>
    <row r="4521" spans="1:36" x14ac:dyDescent="0.3">
      <c r="A4521">
        <v>1</v>
      </c>
      <c r="B4521">
        <v>1</v>
      </c>
      <c r="C4521" t="s">
        <v>128635</v>
      </c>
      <c r="D4521" t="s">
        <v>62571</v>
      </c>
      <c r="N4521">
        <v>1</v>
      </c>
      <c r="O4521">
        <v>1</v>
      </c>
      <c r="P4521">
        <v>1</v>
      </c>
      <c r="Q4521" t="s">
        <v>75960</v>
      </c>
      <c r="R4521" t="s">
        <v>75960</v>
      </c>
      <c r="S4521" t="s">
        <v>75960</v>
      </c>
      <c r="T4521" t="s">
        <v>147305</v>
      </c>
      <c r="U4521" t="s">
        <v>147306</v>
      </c>
      <c r="V4521" t="s">
        <v>147307</v>
      </c>
      <c r="W4521">
        <v>15381000</v>
      </c>
      <c r="X4521">
        <v>4</v>
      </c>
      <c r="Y4521" t="s">
        <v>147308</v>
      </c>
      <c r="Z4521">
        <v>1</v>
      </c>
      <c r="AA4521" t="s">
        <v>147309</v>
      </c>
      <c r="AB4521" t="s">
        <v>147310</v>
      </c>
      <c r="AC4521" t="s">
        <v>41700</v>
      </c>
      <c r="AD4521" t="s">
        <v>41700</v>
      </c>
      <c r="AE4521">
        <v>2016</v>
      </c>
      <c r="AF4521" t="s">
        <v>41699</v>
      </c>
      <c r="AG4521" t="s">
        <v>41698</v>
      </c>
      <c r="AJ4521" s="4" t="s">
        <v>14470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54901-B9AA-4B73-9FAC-6A59DDABB68A}">
  <dimension ref="A1:AJ52"/>
  <sheetViews>
    <sheetView tabSelected="1" topLeftCell="L1" workbookViewId="0">
      <selection activeCell="Q1" sqref="Q1:AB1048576"/>
    </sheetView>
  </sheetViews>
  <sheetFormatPr defaultRowHeight="14.4" x14ac:dyDescent="0.3"/>
  <cols>
    <col min="36" max="36" width="8.88671875" style="4"/>
  </cols>
  <sheetData>
    <row r="1" spans="1:36" x14ac:dyDescent="0.3">
      <c r="A1" t="s">
        <v>48382</v>
      </c>
      <c r="B1" t="s">
        <v>36046</v>
      </c>
      <c r="C1" t="s">
        <v>48381</v>
      </c>
      <c r="D1" t="s">
        <v>1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48380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48379</v>
      </c>
      <c r="Z1" t="s">
        <v>48378</v>
      </c>
      <c r="AA1" t="s">
        <v>48377</v>
      </c>
      <c r="AB1" t="s">
        <v>48376</v>
      </c>
      <c r="AC1" t="s">
        <v>22</v>
      </c>
      <c r="AD1" t="s">
        <v>23</v>
      </c>
      <c r="AE1" t="s">
        <v>24</v>
      </c>
      <c r="AF1" t="s">
        <v>25</v>
      </c>
      <c r="AG1" t="s">
        <v>26</v>
      </c>
      <c r="AH1" t="s">
        <v>27</v>
      </c>
      <c r="AI1" t="s">
        <v>28</v>
      </c>
      <c r="AJ1" s="4" t="s">
        <v>29</v>
      </c>
    </row>
    <row r="2" spans="1:36" s="8" customFormat="1" x14ac:dyDescent="0.3">
      <c r="A2" s="8" t="s">
        <v>61464</v>
      </c>
      <c r="B2" s="8" t="s">
        <v>118107</v>
      </c>
      <c r="C2" s="8">
        <v>1</v>
      </c>
      <c r="D2" s="8">
        <v>1</v>
      </c>
      <c r="H2" s="8" t="s">
        <v>47325</v>
      </c>
      <c r="N2" s="8">
        <v>1</v>
      </c>
      <c r="O2" s="8">
        <v>1</v>
      </c>
      <c r="P2" s="8">
        <v>1</v>
      </c>
      <c r="Q2" s="8" t="s">
        <v>80090</v>
      </c>
      <c r="R2" s="8" t="s">
        <v>80090</v>
      </c>
      <c r="S2" s="8" t="s">
        <v>80090</v>
      </c>
      <c r="T2" s="8" t="s">
        <v>128636</v>
      </c>
      <c r="U2" s="8" t="s">
        <v>128637</v>
      </c>
      <c r="V2" s="8" t="s">
        <v>113471</v>
      </c>
      <c r="W2" s="8">
        <v>11502000</v>
      </c>
      <c r="X2" s="8">
        <v>3</v>
      </c>
      <c r="Y2" s="8" t="s">
        <v>128638</v>
      </c>
      <c r="Z2" s="8">
        <v>1</v>
      </c>
      <c r="AA2" s="8" t="s">
        <v>128639</v>
      </c>
      <c r="AB2" s="8" t="s">
        <v>128640</v>
      </c>
      <c r="AC2" s="8" t="s">
        <v>48375</v>
      </c>
      <c r="AD2" s="8" t="s">
        <v>48375</v>
      </c>
      <c r="AE2" s="8">
        <v>2199</v>
      </c>
      <c r="AF2" s="8" t="s">
        <v>48374</v>
      </c>
      <c r="AG2" s="8" t="s">
        <v>48373</v>
      </c>
      <c r="AH2" s="8" t="s">
        <v>48372</v>
      </c>
      <c r="AI2" s="8" t="s">
        <v>48371</v>
      </c>
      <c r="AJ2" s="9" t="s">
        <v>48370</v>
      </c>
    </row>
    <row r="3" spans="1:36" s="8" customFormat="1" x14ac:dyDescent="0.3">
      <c r="A3" s="8" t="s">
        <v>118108</v>
      </c>
      <c r="B3" s="8" t="s">
        <v>61035</v>
      </c>
      <c r="C3" s="8">
        <v>1</v>
      </c>
      <c r="D3" s="8">
        <v>1</v>
      </c>
      <c r="H3" s="8" t="s">
        <v>27765</v>
      </c>
      <c r="I3" s="8" t="s">
        <v>27766</v>
      </c>
      <c r="J3" s="8" t="s">
        <v>709</v>
      </c>
      <c r="N3" s="8">
        <v>2</v>
      </c>
      <c r="O3" s="8">
        <v>2</v>
      </c>
      <c r="P3" s="8">
        <v>2</v>
      </c>
      <c r="Q3" s="8" t="s">
        <v>77685</v>
      </c>
      <c r="R3" s="8" t="s">
        <v>77685</v>
      </c>
      <c r="S3" s="8" t="s">
        <v>77685</v>
      </c>
      <c r="T3" s="8" t="s">
        <v>93440</v>
      </c>
      <c r="U3" s="8">
        <v>0</v>
      </c>
      <c r="V3" s="8" t="s">
        <v>128641</v>
      </c>
      <c r="W3" s="8">
        <v>43686000</v>
      </c>
      <c r="X3" s="8">
        <v>3</v>
      </c>
      <c r="Y3" s="8" t="s">
        <v>128642</v>
      </c>
      <c r="Z3" s="8">
        <v>1</v>
      </c>
      <c r="AA3" s="8" t="s">
        <v>128643</v>
      </c>
      <c r="AB3" s="8" t="s">
        <v>128644</v>
      </c>
      <c r="AC3" s="8" t="s">
        <v>48369</v>
      </c>
      <c r="AD3" s="8" t="s">
        <v>48369</v>
      </c>
      <c r="AE3" s="8">
        <v>4003</v>
      </c>
      <c r="AF3" s="8" t="s">
        <v>27769</v>
      </c>
      <c r="AG3" s="8" t="s">
        <v>27770</v>
      </c>
      <c r="AH3" s="8" t="s">
        <v>27771</v>
      </c>
      <c r="AJ3" s="9" t="s">
        <v>27772</v>
      </c>
    </row>
    <row r="4" spans="1:36" s="8" customFormat="1" x14ac:dyDescent="0.3">
      <c r="A4" s="8" t="s">
        <v>87538</v>
      </c>
      <c r="B4" s="8" t="s">
        <v>118109</v>
      </c>
      <c r="C4" s="8">
        <v>1</v>
      </c>
      <c r="D4" s="8">
        <v>1</v>
      </c>
      <c r="I4" s="8" t="s">
        <v>48368</v>
      </c>
      <c r="N4" s="8">
        <v>2</v>
      </c>
      <c r="O4" s="8">
        <v>2</v>
      </c>
      <c r="P4" s="8">
        <v>2</v>
      </c>
      <c r="Q4" s="8" t="s">
        <v>84235</v>
      </c>
      <c r="R4" s="8" t="s">
        <v>84235</v>
      </c>
      <c r="S4" s="8" t="s">
        <v>84235</v>
      </c>
      <c r="T4" s="8" t="s">
        <v>83472</v>
      </c>
      <c r="U4" s="8" t="s">
        <v>128645</v>
      </c>
      <c r="V4" s="8" t="s">
        <v>128646</v>
      </c>
      <c r="W4" s="8">
        <v>10702000</v>
      </c>
      <c r="X4" s="8">
        <v>3</v>
      </c>
      <c r="Y4" s="8" t="s">
        <v>128647</v>
      </c>
      <c r="Z4" s="8">
        <v>1</v>
      </c>
      <c r="AA4" s="8" t="s">
        <v>128648</v>
      </c>
      <c r="AB4" s="8" t="s">
        <v>128649</v>
      </c>
      <c r="AC4" s="8" t="s">
        <v>48367</v>
      </c>
      <c r="AD4" s="8" t="s">
        <v>48367</v>
      </c>
      <c r="AE4" s="8">
        <v>822</v>
      </c>
      <c r="AF4" s="8" t="s">
        <v>48366</v>
      </c>
      <c r="AG4" s="8" t="s">
        <v>48365</v>
      </c>
      <c r="AJ4" s="9" t="s">
        <v>48364</v>
      </c>
    </row>
    <row r="5" spans="1:36" s="8" customFormat="1" x14ac:dyDescent="0.3">
      <c r="A5" s="8" t="s">
        <v>118110</v>
      </c>
      <c r="B5" s="8" t="s">
        <v>118111</v>
      </c>
      <c r="C5" s="8">
        <v>1</v>
      </c>
      <c r="D5" s="8">
        <v>1</v>
      </c>
      <c r="H5" s="8" t="s">
        <v>48363</v>
      </c>
      <c r="I5" s="8" t="s">
        <v>26998</v>
      </c>
      <c r="J5" s="8" t="s">
        <v>48362</v>
      </c>
      <c r="K5" s="8" t="s">
        <v>30730</v>
      </c>
      <c r="N5" s="8">
        <v>1</v>
      </c>
      <c r="O5" s="8">
        <v>1</v>
      </c>
      <c r="P5" s="8">
        <v>1</v>
      </c>
      <c r="Q5" s="8" t="s">
        <v>77206</v>
      </c>
      <c r="R5" s="8" t="s">
        <v>77206</v>
      </c>
      <c r="S5" s="8" t="s">
        <v>77206</v>
      </c>
      <c r="T5" s="8" t="s">
        <v>128650</v>
      </c>
      <c r="U5" s="8" t="s">
        <v>128651</v>
      </c>
      <c r="V5" s="8" t="s">
        <v>128652</v>
      </c>
      <c r="W5" s="8">
        <v>26286000</v>
      </c>
      <c r="X5" s="8">
        <v>2</v>
      </c>
      <c r="Y5" s="8" t="s">
        <v>128653</v>
      </c>
      <c r="Z5" s="8">
        <v>1</v>
      </c>
      <c r="AA5" s="8" t="s">
        <v>128654</v>
      </c>
      <c r="AB5" s="8" t="s">
        <v>128655</v>
      </c>
      <c r="AC5" s="8" t="s">
        <v>48361</v>
      </c>
      <c r="AD5" s="8" t="s">
        <v>48361</v>
      </c>
      <c r="AE5" s="8">
        <v>4433</v>
      </c>
      <c r="AF5" s="8" t="s">
        <v>48360</v>
      </c>
      <c r="AG5" s="8" t="s">
        <v>48359</v>
      </c>
      <c r="AH5" s="8" t="s">
        <v>48358</v>
      </c>
      <c r="AJ5" s="9" t="s">
        <v>48357</v>
      </c>
    </row>
    <row r="6" spans="1:36" s="8" customFormat="1" x14ac:dyDescent="0.3">
      <c r="A6" s="8" t="s">
        <v>74991</v>
      </c>
      <c r="B6" s="8" t="s">
        <v>118112</v>
      </c>
      <c r="C6" s="8">
        <v>1</v>
      </c>
      <c r="D6" s="8">
        <v>1</v>
      </c>
      <c r="I6" s="8" t="s">
        <v>19968</v>
      </c>
      <c r="J6" s="8" t="s">
        <v>1732</v>
      </c>
      <c r="N6" s="8">
        <v>2</v>
      </c>
      <c r="O6" s="8">
        <v>2</v>
      </c>
      <c r="P6" s="8">
        <v>2</v>
      </c>
      <c r="Q6" s="8" t="s">
        <v>48527</v>
      </c>
      <c r="R6" s="8" t="s">
        <v>48527</v>
      </c>
      <c r="S6" s="8" t="s">
        <v>48527</v>
      </c>
      <c r="T6" s="8" t="s">
        <v>76519</v>
      </c>
      <c r="U6" s="8" t="s">
        <v>128656</v>
      </c>
      <c r="V6" s="8" t="s">
        <v>128657</v>
      </c>
      <c r="W6" s="8">
        <v>19870000</v>
      </c>
      <c r="X6" s="8">
        <v>4</v>
      </c>
      <c r="Y6" s="8" t="s">
        <v>128658</v>
      </c>
      <c r="Z6" s="8">
        <v>1</v>
      </c>
      <c r="AA6" s="8" t="s">
        <v>57945</v>
      </c>
      <c r="AB6" s="8" t="s">
        <v>128659</v>
      </c>
      <c r="AC6" s="8" t="s">
        <v>19969</v>
      </c>
      <c r="AD6" s="8" t="s">
        <v>19969</v>
      </c>
      <c r="AE6" s="8">
        <v>2794</v>
      </c>
      <c r="AF6" s="8" t="s">
        <v>19970</v>
      </c>
      <c r="AG6" s="8" t="s">
        <v>19971</v>
      </c>
      <c r="AH6" s="8" t="s">
        <v>19972</v>
      </c>
      <c r="AJ6" s="9" t="s">
        <v>19973</v>
      </c>
    </row>
    <row r="7" spans="1:36" s="8" customFormat="1" x14ac:dyDescent="0.3">
      <c r="A7" s="8" t="s">
        <v>62941</v>
      </c>
      <c r="B7" s="8" t="s">
        <v>118113</v>
      </c>
      <c r="C7" s="8">
        <v>1</v>
      </c>
      <c r="D7" s="8">
        <v>1</v>
      </c>
      <c r="H7" s="8" t="s">
        <v>13260</v>
      </c>
      <c r="I7" s="8" t="s">
        <v>48356</v>
      </c>
      <c r="J7" s="8" t="s">
        <v>24439</v>
      </c>
      <c r="N7" s="8">
        <v>6</v>
      </c>
      <c r="O7" s="8">
        <v>6</v>
      </c>
      <c r="P7" s="8">
        <v>6</v>
      </c>
      <c r="Q7" s="8" t="s">
        <v>76771</v>
      </c>
      <c r="R7" s="8" t="s">
        <v>76771</v>
      </c>
      <c r="S7" s="8" t="s">
        <v>76771</v>
      </c>
      <c r="T7" s="8" t="s">
        <v>128660</v>
      </c>
      <c r="U7" s="8">
        <v>0</v>
      </c>
      <c r="V7" s="8" t="s">
        <v>86428</v>
      </c>
      <c r="W7" s="8">
        <v>264170000</v>
      </c>
      <c r="X7" s="8">
        <v>15</v>
      </c>
      <c r="Y7" s="8" t="s">
        <v>128661</v>
      </c>
      <c r="Z7" s="8">
        <v>1</v>
      </c>
      <c r="AA7" s="8" t="s">
        <v>128662</v>
      </c>
      <c r="AB7" s="8" t="s">
        <v>128663</v>
      </c>
      <c r="AC7" s="8" t="s">
        <v>48355</v>
      </c>
      <c r="AD7" s="8" t="s">
        <v>48354</v>
      </c>
      <c r="AE7" s="8">
        <v>650</v>
      </c>
      <c r="AF7" s="8" t="s">
        <v>48353</v>
      </c>
      <c r="AG7" s="8" t="s">
        <v>48352</v>
      </c>
      <c r="AH7" s="8" t="s">
        <v>48351</v>
      </c>
      <c r="AJ7" s="9"/>
    </row>
    <row r="8" spans="1:36" s="8" customFormat="1" x14ac:dyDescent="0.3">
      <c r="A8" s="8" t="s">
        <v>118114</v>
      </c>
      <c r="B8" s="8" t="s">
        <v>53977</v>
      </c>
      <c r="C8" s="8">
        <v>1</v>
      </c>
      <c r="D8" s="8">
        <v>1</v>
      </c>
      <c r="H8" s="8" t="s">
        <v>9266</v>
      </c>
      <c r="I8" s="8" t="s">
        <v>9267</v>
      </c>
      <c r="J8" s="8" t="s">
        <v>9268</v>
      </c>
      <c r="K8" s="8" t="s">
        <v>9269</v>
      </c>
      <c r="N8" s="8">
        <v>10</v>
      </c>
      <c r="O8" s="8">
        <v>10</v>
      </c>
      <c r="P8" s="8">
        <v>9</v>
      </c>
      <c r="Q8" s="8" t="s">
        <v>80795</v>
      </c>
      <c r="R8" s="8" t="s">
        <v>80795</v>
      </c>
      <c r="S8" s="8" t="s">
        <v>67057</v>
      </c>
      <c r="T8" s="8" t="s">
        <v>91601</v>
      </c>
      <c r="U8" s="8">
        <v>0</v>
      </c>
      <c r="V8" s="8" t="s">
        <v>98359</v>
      </c>
      <c r="W8" s="8">
        <v>258990000</v>
      </c>
      <c r="X8" s="8">
        <v>40</v>
      </c>
      <c r="Y8" s="8" t="s">
        <v>128664</v>
      </c>
      <c r="Z8" s="8">
        <v>1</v>
      </c>
      <c r="AA8" s="8" t="s">
        <v>128665</v>
      </c>
      <c r="AB8" s="8" t="s">
        <v>128666</v>
      </c>
      <c r="AC8" s="8" t="s">
        <v>48350</v>
      </c>
      <c r="AD8" s="8" t="s">
        <v>48349</v>
      </c>
      <c r="AE8" s="8">
        <v>1346</v>
      </c>
      <c r="AF8" s="8" t="s">
        <v>9272</v>
      </c>
      <c r="AG8" s="8" t="s">
        <v>9273</v>
      </c>
      <c r="AH8" s="8" t="s">
        <v>9274</v>
      </c>
      <c r="AJ8" s="9" t="s">
        <v>9275</v>
      </c>
    </row>
    <row r="9" spans="1:36" s="8" customFormat="1" x14ac:dyDescent="0.3">
      <c r="A9" s="8" t="s">
        <v>118115</v>
      </c>
      <c r="B9" s="8" t="s">
        <v>118116</v>
      </c>
      <c r="C9" s="8">
        <v>1</v>
      </c>
      <c r="D9" s="8">
        <v>1</v>
      </c>
      <c r="I9" s="8" t="s">
        <v>1149</v>
      </c>
      <c r="N9" s="8">
        <v>2</v>
      </c>
      <c r="O9" s="8">
        <v>2</v>
      </c>
      <c r="P9" s="8">
        <v>2</v>
      </c>
      <c r="Q9" s="8" t="s">
        <v>77206</v>
      </c>
      <c r="R9" s="8" t="s">
        <v>77206</v>
      </c>
      <c r="S9" s="8" t="s">
        <v>77206</v>
      </c>
      <c r="T9" s="8" t="s">
        <v>84130</v>
      </c>
      <c r="U9" s="8" t="s">
        <v>128667</v>
      </c>
      <c r="V9" s="8" t="s">
        <v>128668</v>
      </c>
      <c r="W9" s="8">
        <v>10991000</v>
      </c>
      <c r="X9" s="8">
        <v>2</v>
      </c>
      <c r="Y9" s="8" t="s">
        <v>128669</v>
      </c>
      <c r="Z9" s="8">
        <v>1</v>
      </c>
      <c r="AA9" s="8" t="s">
        <v>122185</v>
      </c>
      <c r="AB9" s="8" t="s">
        <v>128670</v>
      </c>
      <c r="AC9" s="8" t="s">
        <v>48348</v>
      </c>
      <c r="AD9" s="8" t="s">
        <v>48348</v>
      </c>
      <c r="AE9" s="8">
        <v>4528</v>
      </c>
      <c r="AF9" s="8" t="s">
        <v>31139</v>
      </c>
      <c r="AG9" s="8" t="s">
        <v>31140</v>
      </c>
      <c r="AJ9" s="9" t="s">
        <v>31141</v>
      </c>
    </row>
    <row r="10" spans="1:36" s="8" customFormat="1" x14ac:dyDescent="0.3">
      <c r="A10" s="8" t="s">
        <v>118117</v>
      </c>
      <c r="B10" s="8" t="s">
        <v>118118</v>
      </c>
      <c r="C10" s="8">
        <v>1</v>
      </c>
      <c r="D10" s="8">
        <v>1</v>
      </c>
      <c r="H10" s="8" t="s">
        <v>48347</v>
      </c>
      <c r="I10" s="8" t="s">
        <v>48346</v>
      </c>
      <c r="J10" s="8" t="s">
        <v>48345</v>
      </c>
      <c r="K10" s="8" t="s">
        <v>48344</v>
      </c>
      <c r="N10" s="8">
        <v>4</v>
      </c>
      <c r="O10" s="8">
        <v>4</v>
      </c>
      <c r="P10" s="8">
        <v>4</v>
      </c>
      <c r="Q10" s="8">
        <v>4</v>
      </c>
      <c r="R10" s="8">
        <v>4</v>
      </c>
      <c r="S10" s="8">
        <v>4</v>
      </c>
      <c r="T10" s="8" t="s">
        <v>128671</v>
      </c>
      <c r="U10" s="8" t="s">
        <v>128672</v>
      </c>
      <c r="V10" s="8" t="s">
        <v>128673</v>
      </c>
      <c r="W10" s="8">
        <v>29209000</v>
      </c>
      <c r="X10" s="8">
        <v>5</v>
      </c>
      <c r="Y10" s="8" t="s">
        <v>128674</v>
      </c>
      <c r="Z10" s="8">
        <v>1</v>
      </c>
      <c r="AA10" s="8" t="s">
        <v>128675</v>
      </c>
      <c r="AB10" s="8" t="s">
        <v>128676</v>
      </c>
      <c r="AC10" s="8" t="s">
        <v>48343</v>
      </c>
      <c r="AD10" s="8" t="s">
        <v>48343</v>
      </c>
      <c r="AE10" s="8">
        <v>2741</v>
      </c>
      <c r="AF10" s="8" t="s">
        <v>48342</v>
      </c>
      <c r="AG10" s="8" t="s">
        <v>48341</v>
      </c>
      <c r="AH10" s="8" t="s">
        <v>48340</v>
      </c>
      <c r="AJ10" s="9" t="s">
        <v>48339</v>
      </c>
    </row>
    <row r="11" spans="1:36" s="8" customFormat="1" x14ac:dyDescent="0.3">
      <c r="A11" s="8" t="s">
        <v>55883</v>
      </c>
      <c r="B11" s="8" t="s">
        <v>118119</v>
      </c>
      <c r="C11" s="8">
        <v>1</v>
      </c>
      <c r="D11" s="8">
        <v>1</v>
      </c>
      <c r="H11" s="8" t="s">
        <v>48338</v>
      </c>
      <c r="I11" s="8" t="s">
        <v>48337</v>
      </c>
      <c r="J11" s="8" t="s">
        <v>9854</v>
      </c>
      <c r="K11" s="8" t="s">
        <v>44747</v>
      </c>
      <c r="N11" s="8">
        <v>8</v>
      </c>
      <c r="O11" s="8">
        <v>2</v>
      </c>
      <c r="P11" s="8">
        <v>2</v>
      </c>
      <c r="Q11" s="8" t="s">
        <v>84651</v>
      </c>
      <c r="R11" s="8" t="s">
        <v>48404</v>
      </c>
      <c r="S11" s="8" t="s">
        <v>48404</v>
      </c>
      <c r="T11" s="8" t="s">
        <v>128677</v>
      </c>
      <c r="U11" s="8" t="s">
        <v>128678</v>
      </c>
      <c r="V11" s="8" t="s">
        <v>128679</v>
      </c>
      <c r="W11" s="8">
        <v>35396000</v>
      </c>
      <c r="X11" s="8">
        <v>4</v>
      </c>
      <c r="Y11" s="8" t="s">
        <v>128680</v>
      </c>
      <c r="Z11" s="8">
        <v>1</v>
      </c>
      <c r="AA11" s="8" t="s">
        <v>128681</v>
      </c>
      <c r="AB11" s="8" t="s">
        <v>51190</v>
      </c>
      <c r="AC11" s="8" t="s">
        <v>48336</v>
      </c>
      <c r="AD11" s="8" t="s">
        <v>48336</v>
      </c>
      <c r="AE11" s="8">
        <v>1385</v>
      </c>
      <c r="AF11" s="8" t="s">
        <v>48335</v>
      </c>
      <c r="AG11" s="8" t="s">
        <v>48334</v>
      </c>
      <c r="AH11" s="8" t="s">
        <v>48333</v>
      </c>
      <c r="AI11" s="8" t="s">
        <v>48332</v>
      </c>
      <c r="AJ11" s="9" t="s">
        <v>48331</v>
      </c>
    </row>
    <row r="12" spans="1:36" s="8" customFormat="1" x14ac:dyDescent="0.3">
      <c r="A12" s="8" t="s">
        <v>118121</v>
      </c>
      <c r="B12" s="8" t="s">
        <v>73707</v>
      </c>
      <c r="C12" s="8">
        <v>1</v>
      </c>
      <c r="D12" s="8">
        <v>1</v>
      </c>
      <c r="H12" s="8" t="s">
        <v>22872</v>
      </c>
      <c r="I12" s="8" t="s">
        <v>33</v>
      </c>
      <c r="J12" s="8" t="s">
        <v>22873</v>
      </c>
      <c r="N12" s="8">
        <v>8</v>
      </c>
      <c r="O12" s="8">
        <v>8</v>
      </c>
      <c r="P12" s="8">
        <v>8</v>
      </c>
      <c r="Q12" s="8" t="s">
        <v>48456</v>
      </c>
      <c r="R12" s="8" t="s">
        <v>48456</v>
      </c>
      <c r="S12" s="8" t="s">
        <v>48456</v>
      </c>
      <c r="T12" s="8" t="s">
        <v>87282</v>
      </c>
      <c r="U12" s="8">
        <v>0</v>
      </c>
      <c r="V12" s="8" t="s">
        <v>128686</v>
      </c>
      <c r="W12" s="8">
        <v>167870000</v>
      </c>
      <c r="X12" s="8">
        <v>40</v>
      </c>
      <c r="Y12" s="8" t="s">
        <v>128687</v>
      </c>
      <c r="Z12" s="8">
        <v>1</v>
      </c>
      <c r="AA12" s="8" t="s">
        <v>128688</v>
      </c>
      <c r="AB12" s="8" t="s">
        <v>128689</v>
      </c>
      <c r="AC12" s="8" t="s">
        <v>22874</v>
      </c>
      <c r="AD12" s="8" t="s">
        <v>48322</v>
      </c>
      <c r="AE12" s="8">
        <v>3271</v>
      </c>
      <c r="AF12" s="8" t="s">
        <v>22876</v>
      </c>
      <c r="AG12" s="8" t="s">
        <v>22877</v>
      </c>
      <c r="AH12" s="8" t="s">
        <v>22878</v>
      </c>
      <c r="AJ12" s="9" t="s">
        <v>22879</v>
      </c>
    </row>
    <row r="13" spans="1:36" s="8" customFormat="1" x14ac:dyDescent="0.3">
      <c r="A13" s="8" t="s">
        <v>118122</v>
      </c>
      <c r="B13" s="8" t="s">
        <v>118123</v>
      </c>
      <c r="C13" s="8">
        <v>1</v>
      </c>
      <c r="D13" s="8">
        <v>1</v>
      </c>
      <c r="H13" s="8" t="s">
        <v>2200</v>
      </c>
      <c r="I13" s="8" t="s">
        <v>2201</v>
      </c>
      <c r="J13" s="8" t="s">
        <v>2202</v>
      </c>
      <c r="N13" s="8">
        <v>4</v>
      </c>
      <c r="O13" s="8">
        <v>2</v>
      </c>
      <c r="P13" s="8">
        <v>2</v>
      </c>
      <c r="Q13" s="8" t="s">
        <v>77458</v>
      </c>
      <c r="R13" s="8" t="s">
        <v>76067</v>
      </c>
      <c r="S13" s="8" t="s">
        <v>76067</v>
      </c>
      <c r="T13" s="8" t="s">
        <v>86001</v>
      </c>
      <c r="U13" s="8" t="s">
        <v>128690</v>
      </c>
      <c r="V13" s="8" t="s">
        <v>128691</v>
      </c>
      <c r="W13" s="8">
        <v>12388000</v>
      </c>
      <c r="X13" s="8">
        <v>3</v>
      </c>
      <c r="Y13" s="8" t="s">
        <v>128692</v>
      </c>
      <c r="Z13" s="8">
        <v>1</v>
      </c>
      <c r="AA13" s="8" t="s">
        <v>128693</v>
      </c>
      <c r="AB13" s="8" t="s">
        <v>128694</v>
      </c>
      <c r="AC13" s="8" t="s">
        <v>2204</v>
      </c>
      <c r="AD13" s="8" t="s">
        <v>2204</v>
      </c>
      <c r="AE13" s="8">
        <v>449</v>
      </c>
      <c r="AF13" s="8" t="s">
        <v>2205</v>
      </c>
      <c r="AG13" s="8" t="s">
        <v>2206</v>
      </c>
      <c r="AH13" s="8" t="s">
        <v>2207</v>
      </c>
      <c r="AJ13" s="9" t="s">
        <v>2208</v>
      </c>
    </row>
    <row r="14" spans="1:36" s="8" customFormat="1" x14ac:dyDescent="0.3">
      <c r="A14" s="8" t="s">
        <v>118124</v>
      </c>
      <c r="B14" s="8" t="s">
        <v>102512</v>
      </c>
      <c r="C14" s="8">
        <v>1</v>
      </c>
      <c r="D14" s="8">
        <v>1</v>
      </c>
      <c r="H14" s="8" t="s">
        <v>2721</v>
      </c>
      <c r="J14" s="8" t="s">
        <v>2722</v>
      </c>
      <c r="N14" s="8">
        <v>1</v>
      </c>
      <c r="O14" s="8">
        <v>1</v>
      </c>
      <c r="P14" s="8">
        <v>1</v>
      </c>
      <c r="Q14" s="8" t="s">
        <v>77627</v>
      </c>
      <c r="R14" s="8" t="s">
        <v>77627</v>
      </c>
      <c r="S14" s="8" t="s">
        <v>77627</v>
      </c>
      <c r="T14" s="8" t="s">
        <v>96572</v>
      </c>
      <c r="U14" s="8" t="s">
        <v>128695</v>
      </c>
      <c r="V14" s="8" t="s">
        <v>128696</v>
      </c>
      <c r="W14" s="8">
        <v>11271000</v>
      </c>
      <c r="X14" s="8">
        <v>3</v>
      </c>
      <c r="Y14" s="8" t="s">
        <v>128697</v>
      </c>
      <c r="Z14" s="8">
        <v>1</v>
      </c>
      <c r="AA14" s="8" t="s">
        <v>128698</v>
      </c>
      <c r="AB14" s="8" t="s">
        <v>128699</v>
      </c>
      <c r="AC14" s="8" t="s">
        <v>2723</v>
      </c>
      <c r="AD14" s="8" t="s">
        <v>2723</v>
      </c>
      <c r="AE14" s="8">
        <v>522</v>
      </c>
      <c r="AF14" s="8" t="s">
        <v>2724</v>
      </c>
      <c r="AG14" s="8" t="s">
        <v>2725</v>
      </c>
      <c r="AH14" s="8" t="s">
        <v>2726</v>
      </c>
      <c r="AI14" s="8" t="s">
        <v>2727</v>
      </c>
      <c r="AJ14" s="9" t="s">
        <v>2728</v>
      </c>
    </row>
    <row r="15" spans="1:36" s="8" customFormat="1" x14ac:dyDescent="0.3">
      <c r="A15" s="8" t="s">
        <v>118125</v>
      </c>
      <c r="B15" s="8" t="s">
        <v>118126</v>
      </c>
      <c r="C15" s="8">
        <v>1</v>
      </c>
      <c r="D15" s="8">
        <v>1</v>
      </c>
      <c r="I15" s="8" t="s">
        <v>26924</v>
      </c>
      <c r="N15" s="8">
        <v>4</v>
      </c>
      <c r="O15" s="8">
        <v>4</v>
      </c>
      <c r="P15" s="8">
        <v>4</v>
      </c>
      <c r="Q15" s="8" t="s">
        <v>48404</v>
      </c>
      <c r="R15" s="8" t="s">
        <v>48404</v>
      </c>
      <c r="S15" s="8" t="s">
        <v>48404</v>
      </c>
      <c r="T15" s="8" t="s">
        <v>91768</v>
      </c>
      <c r="U15" s="8" t="s">
        <v>128700</v>
      </c>
      <c r="V15" s="8" t="s">
        <v>128701</v>
      </c>
      <c r="W15" s="8">
        <v>13161000</v>
      </c>
      <c r="X15" s="8">
        <v>3</v>
      </c>
      <c r="Y15" s="8" t="s">
        <v>128702</v>
      </c>
      <c r="Z15" s="8">
        <v>1</v>
      </c>
      <c r="AA15" s="8" t="s">
        <v>128703</v>
      </c>
      <c r="AB15" s="8" t="s">
        <v>128704</v>
      </c>
      <c r="AC15" s="8" t="s">
        <v>48321</v>
      </c>
      <c r="AD15" s="8" t="s">
        <v>48321</v>
      </c>
      <c r="AE15" s="8">
        <v>446</v>
      </c>
      <c r="AF15" s="8" t="s">
        <v>48320</v>
      </c>
      <c r="AG15" s="8" t="s">
        <v>48319</v>
      </c>
      <c r="AJ15" s="9" t="s">
        <v>2183</v>
      </c>
    </row>
    <row r="16" spans="1:36" s="8" customFormat="1" x14ac:dyDescent="0.3">
      <c r="A16" s="8" t="s">
        <v>118127</v>
      </c>
      <c r="B16" s="8" t="s">
        <v>102634</v>
      </c>
      <c r="C16" s="8">
        <v>1</v>
      </c>
      <c r="D16" s="8">
        <v>1</v>
      </c>
      <c r="I16" s="8" t="s">
        <v>1825</v>
      </c>
      <c r="J16" s="8" t="s">
        <v>12009</v>
      </c>
      <c r="N16" s="8">
        <v>5</v>
      </c>
      <c r="O16" s="8">
        <v>5</v>
      </c>
      <c r="P16" s="8">
        <v>5</v>
      </c>
      <c r="Q16" s="8" t="s">
        <v>76927</v>
      </c>
      <c r="R16" s="8" t="s">
        <v>76927</v>
      </c>
      <c r="S16" s="8" t="s">
        <v>76927</v>
      </c>
      <c r="T16" s="8" t="s">
        <v>79772</v>
      </c>
      <c r="U16" s="8">
        <v>0</v>
      </c>
      <c r="V16" s="8" t="s">
        <v>76213</v>
      </c>
      <c r="W16" s="8">
        <v>51204000</v>
      </c>
      <c r="X16" s="8">
        <v>11</v>
      </c>
      <c r="Y16" s="8" t="s">
        <v>128705</v>
      </c>
      <c r="Z16" s="8">
        <v>1</v>
      </c>
      <c r="AA16" s="8" t="s">
        <v>128706</v>
      </c>
      <c r="AB16" s="8" t="s">
        <v>128707</v>
      </c>
      <c r="AC16" s="8" t="s">
        <v>35653</v>
      </c>
      <c r="AD16" s="8" t="s">
        <v>48318</v>
      </c>
      <c r="AE16" s="8">
        <v>5306</v>
      </c>
      <c r="AF16" s="8" t="s">
        <v>35655</v>
      </c>
      <c r="AG16" s="8" t="s">
        <v>35656</v>
      </c>
      <c r="AJ16" s="9" t="s">
        <v>35657</v>
      </c>
    </row>
    <row r="17" spans="1:36" s="8" customFormat="1" x14ac:dyDescent="0.3">
      <c r="A17" s="8" t="s">
        <v>118128</v>
      </c>
      <c r="B17" s="8" t="s">
        <v>118129</v>
      </c>
      <c r="C17" s="8">
        <v>1</v>
      </c>
      <c r="D17" s="8">
        <v>1</v>
      </c>
      <c r="H17" s="8" t="s">
        <v>48317</v>
      </c>
      <c r="I17" s="8" t="s">
        <v>48316</v>
      </c>
      <c r="J17" s="8" t="s">
        <v>48315</v>
      </c>
      <c r="N17" s="8">
        <v>6</v>
      </c>
      <c r="O17" s="8">
        <v>6</v>
      </c>
      <c r="P17" s="8">
        <v>6</v>
      </c>
      <c r="Q17" s="8" t="s">
        <v>48404</v>
      </c>
      <c r="R17" s="8" t="s">
        <v>48404</v>
      </c>
      <c r="S17" s="8" t="s">
        <v>48404</v>
      </c>
      <c r="T17" s="8" t="s">
        <v>128708</v>
      </c>
      <c r="U17" s="8">
        <v>0</v>
      </c>
      <c r="V17" s="8" t="s">
        <v>128709</v>
      </c>
      <c r="W17" s="8">
        <v>45599000</v>
      </c>
      <c r="X17" s="8">
        <v>10</v>
      </c>
      <c r="Y17" s="8" t="s">
        <v>128710</v>
      </c>
      <c r="Z17" s="8">
        <v>1</v>
      </c>
      <c r="AA17" s="8" t="s">
        <v>128711</v>
      </c>
      <c r="AB17" s="8" t="s">
        <v>128712</v>
      </c>
      <c r="AC17" s="8" t="s">
        <v>48314</v>
      </c>
      <c r="AD17" s="8" t="s">
        <v>48314</v>
      </c>
      <c r="AE17" s="8">
        <v>2443</v>
      </c>
      <c r="AF17" s="8" t="s">
        <v>48313</v>
      </c>
      <c r="AG17" s="8" t="s">
        <v>48312</v>
      </c>
      <c r="AH17" s="8" t="s">
        <v>48311</v>
      </c>
      <c r="AJ17" s="9" t="s">
        <v>48310</v>
      </c>
    </row>
    <row r="18" spans="1:36" s="8" customFormat="1" x14ac:dyDescent="0.3">
      <c r="A18" s="8" t="s">
        <v>118829</v>
      </c>
      <c r="B18" s="8" t="s">
        <v>118830</v>
      </c>
      <c r="C18" s="8" t="s">
        <v>118831</v>
      </c>
      <c r="D18" s="8" t="s">
        <v>58364</v>
      </c>
      <c r="H18" s="8" t="s">
        <v>2767</v>
      </c>
      <c r="I18" s="8" t="s">
        <v>2768</v>
      </c>
      <c r="J18" s="8" t="s">
        <v>2769</v>
      </c>
      <c r="N18" s="8">
        <v>4</v>
      </c>
      <c r="O18" s="8">
        <v>4</v>
      </c>
      <c r="P18" s="8">
        <v>4</v>
      </c>
      <c r="Q18" s="8" t="s">
        <v>76819</v>
      </c>
      <c r="R18" s="8" t="s">
        <v>76819</v>
      </c>
      <c r="S18" s="8" t="s">
        <v>76819</v>
      </c>
      <c r="T18" s="8" t="s">
        <v>85418</v>
      </c>
      <c r="U18" s="8">
        <v>0</v>
      </c>
      <c r="V18" s="8" t="s">
        <v>122170</v>
      </c>
      <c r="W18" s="8">
        <v>78527000</v>
      </c>
      <c r="X18" s="8">
        <v>30</v>
      </c>
      <c r="Y18" s="8" t="s">
        <v>130271</v>
      </c>
      <c r="Z18" s="8">
        <v>1</v>
      </c>
      <c r="AA18" s="8" t="s">
        <v>130272</v>
      </c>
      <c r="AB18" s="8" t="s">
        <v>130273</v>
      </c>
      <c r="AC18" s="8" t="s">
        <v>2770</v>
      </c>
      <c r="AD18" s="8" t="s">
        <v>2771</v>
      </c>
      <c r="AE18" s="8">
        <v>530</v>
      </c>
      <c r="AF18" s="8" t="s">
        <v>2772</v>
      </c>
      <c r="AG18" s="8" t="s">
        <v>2773</v>
      </c>
      <c r="AH18" s="8" t="s">
        <v>2774</v>
      </c>
      <c r="AJ18" s="9" t="s">
        <v>2775</v>
      </c>
    </row>
    <row r="19" spans="1:36" s="8" customFormat="1" x14ac:dyDescent="0.3">
      <c r="A19" s="8" t="s">
        <v>118844</v>
      </c>
      <c r="B19" s="8" t="s">
        <v>118845</v>
      </c>
      <c r="C19" s="8" t="s">
        <v>118846</v>
      </c>
      <c r="D19" s="8" t="s">
        <v>118847</v>
      </c>
      <c r="H19" s="8" t="s">
        <v>4296</v>
      </c>
      <c r="I19" s="8" t="s">
        <v>4297</v>
      </c>
      <c r="J19" s="8" t="s">
        <v>4298</v>
      </c>
      <c r="K19" s="8" t="s">
        <v>4299</v>
      </c>
      <c r="N19" s="8">
        <v>34</v>
      </c>
      <c r="O19" s="8">
        <v>34</v>
      </c>
      <c r="P19" s="8">
        <v>33</v>
      </c>
      <c r="Q19" s="8" t="s">
        <v>78124</v>
      </c>
      <c r="R19" s="8" t="s">
        <v>78124</v>
      </c>
      <c r="S19" s="8" t="s">
        <v>48731</v>
      </c>
      <c r="T19" s="8" t="s">
        <v>96036</v>
      </c>
      <c r="U19" s="8">
        <v>0</v>
      </c>
      <c r="V19" s="8" t="s">
        <v>130293</v>
      </c>
      <c r="W19" s="8">
        <v>1228900000</v>
      </c>
      <c r="X19" s="8">
        <v>151</v>
      </c>
      <c r="Y19" s="8" t="s">
        <v>130294</v>
      </c>
      <c r="Z19" s="8">
        <v>1</v>
      </c>
      <c r="AA19" s="8" t="s">
        <v>130295</v>
      </c>
      <c r="AB19" s="8" t="s">
        <v>130296</v>
      </c>
      <c r="AC19" s="8" t="s">
        <v>4300</v>
      </c>
      <c r="AD19" s="8" t="s">
        <v>4300</v>
      </c>
      <c r="AE19" s="8">
        <v>746</v>
      </c>
      <c r="AF19" s="8" t="s">
        <v>4301</v>
      </c>
      <c r="AG19" s="8" t="s">
        <v>4302</v>
      </c>
      <c r="AH19" s="8" t="s">
        <v>4303</v>
      </c>
      <c r="AI19" s="8" t="s">
        <v>4304</v>
      </c>
      <c r="AJ19" s="9" t="s">
        <v>4305</v>
      </c>
    </row>
    <row r="20" spans="1:36" s="8" customFormat="1" x14ac:dyDescent="0.3">
      <c r="A20" s="8" t="s">
        <v>119014</v>
      </c>
      <c r="B20" s="8" t="s">
        <v>102509</v>
      </c>
      <c r="C20" s="8" t="s">
        <v>119015</v>
      </c>
      <c r="D20" s="8" t="s">
        <v>57524</v>
      </c>
      <c r="H20" s="8" t="s">
        <v>37633</v>
      </c>
      <c r="I20" s="8" t="s">
        <v>37632</v>
      </c>
      <c r="J20" s="8" t="s">
        <v>37631</v>
      </c>
      <c r="K20" s="8" t="s">
        <v>430</v>
      </c>
      <c r="N20" s="8">
        <v>9</v>
      </c>
      <c r="O20" s="8">
        <v>9</v>
      </c>
      <c r="P20" s="8">
        <v>9</v>
      </c>
      <c r="Q20" s="8">
        <v>4</v>
      </c>
      <c r="R20" s="8">
        <v>4</v>
      </c>
      <c r="S20" s="8">
        <v>4</v>
      </c>
      <c r="T20" s="8" t="s">
        <v>116300</v>
      </c>
      <c r="U20" s="8">
        <v>0</v>
      </c>
      <c r="V20" s="8" t="s">
        <v>130565</v>
      </c>
      <c r="W20" s="8">
        <v>62838000</v>
      </c>
      <c r="X20" s="8">
        <v>12</v>
      </c>
      <c r="Y20" s="8" t="s">
        <v>130566</v>
      </c>
      <c r="Z20" s="8">
        <v>1</v>
      </c>
      <c r="AA20" s="8" t="s">
        <v>130567</v>
      </c>
      <c r="AB20" s="8" t="s">
        <v>130568</v>
      </c>
      <c r="AC20" s="8" t="s">
        <v>37630</v>
      </c>
      <c r="AD20" s="8" t="s">
        <v>37630</v>
      </c>
      <c r="AE20" s="8">
        <v>1482</v>
      </c>
      <c r="AF20" s="8" t="s">
        <v>37629</v>
      </c>
      <c r="AG20" s="8" t="s">
        <v>37628</v>
      </c>
      <c r="AH20" s="8" t="s">
        <v>37627</v>
      </c>
      <c r="AJ20" s="9" t="s">
        <v>36983</v>
      </c>
    </row>
    <row r="21" spans="1:36" s="8" customFormat="1" x14ac:dyDescent="0.3">
      <c r="A21" s="8" t="s">
        <v>119027</v>
      </c>
      <c r="B21" s="8" t="s">
        <v>50720</v>
      </c>
      <c r="C21" s="8" t="s">
        <v>55797</v>
      </c>
      <c r="D21" s="8" t="s">
        <v>119028</v>
      </c>
      <c r="H21" s="8" t="s">
        <v>22058</v>
      </c>
      <c r="I21" s="8" t="s">
        <v>22059</v>
      </c>
      <c r="J21" s="8" t="s">
        <v>8374</v>
      </c>
      <c r="N21" s="8">
        <v>2</v>
      </c>
      <c r="O21" s="8">
        <v>2</v>
      </c>
      <c r="P21" s="8">
        <v>2</v>
      </c>
      <c r="Q21" s="8" t="s">
        <v>78308</v>
      </c>
      <c r="R21" s="8" t="s">
        <v>78308</v>
      </c>
      <c r="S21" s="8" t="s">
        <v>78308</v>
      </c>
      <c r="T21" s="8" t="s">
        <v>79957</v>
      </c>
      <c r="U21" s="8" t="s">
        <v>130599</v>
      </c>
      <c r="V21" s="8" t="s">
        <v>130600</v>
      </c>
      <c r="W21" s="8">
        <v>33460000</v>
      </c>
      <c r="X21" s="8">
        <v>3</v>
      </c>
      <c r="Y21" s="8" t="s">
        <v>130601</v>
      </c>
      <c r="Z21" s="8">
        <v>1</v>
      </c>
      <c r="AA21" s="8" t="s">
        <v>130602</v>
      </c>
      <c r="AB21" s="8" t="s">
        <v>130603</v>
      </c>
      <c r="AC21" s="8" t="s">
        <v>22060</v>
      </c>
      <c r="AD21" s="8" t="s">
        <v>22060</v>
      </c>
      <c r="AE21" s="8">
        <v>3121</v>
      </c>
      <c r="AF21" s="8" t="s">
        <v>22061</v>
      </c>
      <c r="AG21" s="8" t="s">
        <v>22062</v>
      </c>
      <c r="AH21" s="8" t="s">
        <v>22063</v>
      </c>
      <c r="AJ21" s="9" t="s">
        <v>22064</v>
      </c>
    </row>
    <row r="22" spans="1:36" s="8" customFormat="1" x14ac:dyDescent="0.3">
      <c r="A22" s="8" t="s">
        <v>119083</v>
      </c>
      <c r="B22" s="8" t="s">
        <v>119084</v>
      </c>
      <c r="C22" s="8" t="s">
        <v>75724</v>
      </c>
      <c r="D22" s="8" t="s">
        <v>98978</v>
      </c>
      <c r="H22" s="8" t="s">
        <v>11274</v>
      </c>
      <c r="I22" s="8" t="s">
        <v>11275</v>
      </c>
      <c r="J22" s="8" t="s">
        <v>11276</v>
      </c>
      <c r="K22" s="8" t="s">
        <v>11277</v>
      </c>
      <c r="N22" s="8">
        <v>17</v>
      </c>
      <c r="O22" s="8">
        <v>17</v>
      </c>
      <c r="P22" s="8">
        <v>17</v>
      </c>
      <c r="Q22" s="8" t="s">
        <v>83227</v>
      </c>
      <c r="R22" s="8" t="s">
        <v>83227</v>
      </c>
      <c r="S22" s="8" t="s">
        <v>83227</v>
      </c>
      <c r="T22" s="8" t="s">
        <v>89553</v>
      </c>
      <c r="U22" s="8">
        <v>0</v>
      </c>
      <c r="V22" s="8" t="s">
        <v>130685</v>
      </c>
      <c r="W22" s="8">
        <v>555160000</v>
      </c>
      <c r="X22" s="8">
        <v>85</v>
      </c>
      <c r="Y22" s="8" t="s">
        <v>130686</v>
      </c>
      <c r="Z22" s="8">
        <v>1</v>
      </c>
      <c r="AA22" s="8" t="s">
        <v>130687</v>
      </c>
      <c r="AB22" s="8" t="s">
        <v>130688</v>
      </c>
      <c r="AC22" s="8" t="s">
        <v>11278</v>
      </c>
      <c r="AD22" s="8" t="s">
        <v>11279</v>
      </c>
      <c r="AE22" s="8">
        <v>1597</v>
      </c>
      <c r="AF22" s="8" t="s">
        <v>11280</v>
      </c>
      <c r="AG22" s="8" t="s">
        <v>11281</v>
      </c>
      <c r="AH22" s="8" t="s">
        <v>11282</v>
      </c>
      <c r="AI22" s="8" t="e">
        <v>#NAME?</v>
      </c>
      <c r="AJ22" s="9" t="s">
        <v>11283</v>
      </c>
    </row>
    <row r="24" spans="1:36" s="12" customFormat="1" x14ac:dyDescent="0.3">
      <c r="A24" s="12" t="s">
        <v>120497</v>
      </c>
      <c r="B24" s="12" t="s">
        <v>128074</v>
      </c>
      <c r="C24" s="12" t="s">
        <v>55754</v>
      </c>
      <c r="D24" s="12" t="s">
        <v>52523</v>
      </c>
      <c r="H24" s="12" t="s">
        <v>18226</v>
      </c>
      <c r="I24" s="12" t="s">
        <v>18227</v>
      </c>
      <c r="J24" s="12" t="s">
        <v>18228</v>
      </c>
      <c r="N24" s="12">
        <v>4</v>
      </c>
      <c r="O24" s="12">
        <v>4</v>
      </c>
      <c r="P24" s="12">
        <v>4</v>
      </c>
      <c r="Q24" s="12" t="s">
        <v>77206</v>
      </c>
      <c r="R24" s="12" t="s">
        <v>77206</v>
      </c>
      <c r="S24" s="12" t="s">
        <v>77206</v>
      </c>
      <c r="T24" s="12" t="s">
        <v>94320</v>
      </c>
      <c r="U24" s="12">
        <v>0</v>
      </c>
      <c r="V24" s="12" t="s">
        <v>145916</v>
      </c>
      <c r="W24" s="12">
        <v>43198000</v>
      </c>
      <c r="X24" s="12">
        <v>12</v>
      </c>
      <c r="Y24" s="12" t="s">
        <v>145917</v>
      </c>
      <c r="Z24" s="12">
        <v>1</v>
      </c>
      <c r="AA24" s="12" t="s">
        <v>145918</v>
      </c>
      <c r="AB24" s="12" t="s">
        <v>145919</v>
      </c>
      <c r="AC24" s="12" t="s">
        <v>18229</v>
      </c>
      <c r="AD24" s="12" t="s">
        <v>18229</v>
      </c>
      <c r="AE24" s="12">
        <v>2507</v>
      </c>
      <c r="AF24" s="12" t="s">
        <v>18230</v>
      </c>
      <c r="AG24" s="12" t="s">
        <v>18231</v>
      </c>
      <c r="AH24" s="12" t="s">
        <v>18232</v>
      </c>
      <c r="AI24" s="12" t="s">
        <v>18233</v>
      </c>
      <c r="AJ24" s="13" t="s">
        <v>18234</v>
      </c>
    </row>
    <row r="25" spans="1:36" s="12" customFormat="1" x14ac:dyDescent="0.3">
      <c r="A25" s="12" t="s">
        <v>128082</v>
      </c>
      <c r="B25" s="12" t="s">
        <v>75781</v>
      </c>
      <c r="C25" s="12" t="s">
        <v>100643</v>
      </c>
      <c r="D25" s="12" t="s">
        <v>128083</v>
      </c>
      <c r="H25" s="12" t="s">
        <v>4046</v>
      </c>
      <c r="I25" s="12" t="s">
        <v>353</v>
      </c>
      <c r="J25" s="12" t="s">
        <v>4047</v>
      </c>
      <c r="K25" s="12" t="s">
        <v>4048</v>
      </c>
      <c r="N25" s="12">
        <v>3</v>
      </c>
      <c r="O25" s="12">
        <v>3</v>
      </c>
      <c r="P25" s="12">
        <v>3</v>
      </c>
      <c r="Q25" s="12" t="s">
        <v>53588</v>
      </c>
      <c r="R25" s="12" t="s">
        <v>53588</v>
      </c>
      <c r="S25" s="12" t="s">
        <v>53588</v>
      </c>
      <c r="T25" s="12" t="s">
        <v>77315</v>
      </c>
      <c r="U25" s="12" t="s">
        <v>145937</v>
      </c>
      <c r="V25" s="12" t="s">
        <v>145938</v>
      </c>
      <c r="W25" s="12">
        <v>45839000</v>
      </c>
      <c r="X25" s="12">
        <v>8</v>
      </c>
      <c r="Y25" s="12" t="s">
        <v>145939</v>
      </c>
      <c r="Z25" s="12">
        <v>1</v>
      </c>
      <c r="AA25" s="12" t="s">
        <v>145940</v>
      </c>
      <c r="AB25" s="12" t="s">
        <v>145941</v>
      </c>
      <c r="AC25" s="12" t="s">
        <v>4049</v>
      </c>
      <c r="AD25" s="12" t="s">
        <v>4050</v>
      </c>
      <c r="AE25" s="12">
        <v>712</v>
      </c>
      <c r="AF25" s="12" t="s">
        <v>4051</v>
      </c>
      <c r="AG25" s="12" t="s">
        <v>4052</v>
      </c>
      <c r="AH25" s="12" t="s">
        <v>4053</v>
      </c>
      <c r="AJ25" s="13" t="s">
        <v>4054</v>
      </c>
    </row>
    <row r="26" spans="1:36" s="12" customFormat="1" x14ac:dyDescent="0.3">
      <c r="A26" s="12" t="s">
        <v>128089</v>
      </c>
      <c r="B26" s="12" t="s">
        <v>128090</v>
      </c>
      <c r="C26" s="12" t="s">
        <v>74538</v>
      </c>
      <c r="D26" s="12" t="s">
        <v>128091</v>
      </c>
      <c r="H26" s="12" t="s">
        <v>3772</v>
      </c>
      <c r="I26" s="12" t="s">
        <v>1149</v>
      </c>
      <c r="J26" s="12" t="s">
        <v>42351</v>
      </c>
      <c r="N26" s="12">
        <v>11</v>
      </c>
      <c r="O26" s="12">
        <v>11</v>
      </c>
      <c r="P26" s="12">
        <v>11</v>
      </c>
      <c r="Q26" s="12" t="s">
        <v>77752</v>
      </c>
      <c r="R26" s="12" t="s">
        <v>77752</v>
      </c>
      <c r="S26" s="12" t="s">
        <v>77752</v>
      </c>
      <c r="T26" s="12" t="s">
        <v>145950</v>
      </c>
      <c r="U26" s="12">
        <v>0</v>
      </c>
      <c r="V26" s="12" t="s">
        <v>145951</v>
      </c>
      <c r="W26" s="12">
        <v>386200000</v>
      </c>
      <c r="X26" s="12">
        <v>48</v>
      </c>
      <c r="Y26" s="12" t="s">
        <v>145952</v>
      </c>
      <c r="Z26" s="12">
        <v>1</v>
      </c>
      <c r="AA26" s="12" t="s">
        <v>145953</v>
      </c>
      <c r="AB26" s="12" t="s">
        <v>145954</v>
      </c>
      <c r="AC26" s="12" t="s">
        <v>42350</v>
      </c>
      <c r="AD26" s="12" t="s">
        <v>42350</v>
      </c>
      <c r="AE26" s="12">
        <v>4547</v>
      </c>
      <c r="AF26" s="12" t="s">
        <v>42349</v>
      </c>
      <c r="AG26" s="12" t="s">
        <v>42348</v>
      </c>
      <c r="AH26" s="12" t="s">
        <v>42347</v>
      </c>
      <c r="AJ26" s="13" t="s">
        <v>42346</v>
      </c>
    </row>
    <row r="27" spans="1:36" s="12" customFormat="1" x14ac:dyDescent="0.3">
      <c r="A27" s="12" t="s">
        <v>128179</v>
      </c>
      <c r="B27" s="12" t="s">
        <v>128180</v>
      </c>
      <c r="C27" s="12" t="s">
        <v>73131</v>
      </c>
      <c r="D27" s="12" t="s">
        <v>59404</v>
      </c>
      <c r="H27" s="12" t="s">
        <v>3251</v>
      </c>
      <c r="I27" s="12" t="s">
        <v>37726</v>
      </c>
      <c r="J27" s="12" t="s">
        <v>16362</v>
      </c>
      <c r="N27" s="12">
        <v>39</v>
      </c>
      <c r="O27" s="12">
        <v>39</v>
      </c>
      <c r="P27" s="12">
        <v>38</v>
      </c>
      <c r="Q27" s="12" t="s">
        <v>48467</v>
      </c>
      <c r="R27" s="12" t="s">
        <v>48467</v>
      </c>
      <c r="S27" s="12" t="s">
        <v>60098</v>
      </c>
      <c r="T27" s="12" t="s">
        <v>116072</v>
      </c>
      <c r="U27" s="12">
        <v>0</v>
      </c>
      <c r="V27" s="12" t="s">
        <v>146129</v>
      </c>
      <c r="W27" s="12">
        <v>847970000</v>
      </c>
      <c r="X27" s="12">
        <v>110</v>
      </c>
      <c r="Y27" s="12" t="s">
        <v>146130</v>
      </c>
      <c r="Z27" s="12">
        <v>1</v>
      </c>
      <c r="AA27" s="12" t="s">
        <v>146131</v>
      </c>
      <c r="AB27" s="12" t="s">
        <v>146132</v>
      </c>
      <c r="AC27" s="12" t="s">
        <v>42284</v>
      </c>
      <c r="AD27" s="12" t="s">
        <v>37725</v>
      </c>
      <c r="AE27" s="12">
        <v>2261</v>
      </c>
      <c r="AF27" s="12" t="s">
        <v>37724</v>
      </c>
      <c r="AG27" s="12" t="s">
        <v>37723</v>
      </c>
      <c r="AJ27" s="13" t="s">
        <v>16367</v>
      </c>
    </row>
    <row r="28" spans="1:36" s="12" customFormat="1" x14ac:dyDescent="0.3">
      <c r="A28" s="12" t="s">
        <v>128219</v>
      </c>
      <c r="B28" s="12" t="s">
        <v>75251</v>
      </c>
      <c r="C28" s="12" t="s">
        <v>128220</v>
      </c>
      <c r="D28" s="12" t="s">
        <v>128221</v>
      </c>
      <c r="H28" s="12" t="s">
        <v>42243</v>
      </c>
      <c r="I28" s="12" t="s">
        <v>42242</v>
      </c>
      <c r="J28" s="12" t="s">
        <v>42241</v>
      </c>
      <c r="K28" s="12" t="s">
        <v>137</v>
      </c>
      <c r="N28" s="12">
        <v>8</v>
      </c>
      <c r="O28" s="12">
        <v>8</v>
      </c>
      <c r="P28" s="12">
        <v>8</v>
      </c>
      <c r="Q28" s="12" t="s">
        <v>76302</v>
      </c>
      <c r="R28" s="12" t="s">
        <v>76302</v>
      </c>
      <c r="S28" s="12" t="s">
        <v>76302</v>
      </c>
      <c r="T28" s="12" t="s">
        <v>88814</v>
      </c>
      <c r="U28" s="12">
        <v>0</v>
      </c>
      <c r="V28" s="12" t="s">
        <v>146205</v>
      </c>
      <c r="W28" s="12">
        <v>139510000</v>
      </c>
      <c r="X28" s="12">
        <v>9</v>
      </c>
      <c r="Y28" s="12" t="s">
        <v>146206</v>
      </c>
      <c r="Z28" s="12">
        <v>1</v>
      </c>
      <c r="AA28" s="12" t="s">
        <v>146207</v>
      </c>
      <c r="AB28" s="12" t="s">
        <v>146208</v>
      </c>
      <c r="AC28" s="12" t="s">
        <v>42240</v>
      </c>
      <c r="AD28" s="12" t="s">
        <v>42239</v>
      </c>
      <c r="AE28" s="12">
        <v>4176</v>
      </c>
      <c r="AF28" s="12" t="s">
        <v>42238</v>
      </c>
      <c r="AG28" s="12" t="s">
        <v>42237</v>
      </c>
      <c r="AH28" s="12" t="s">
        <v>42236</v>
      </c>
      <c r="AJ28" s="13" t="s">
        <v>28935</v>
      </c>
    </row>
    <row r="29" spans="1:36" s="12" customFormat="1" x14ac:dyDescent="0.3">
      <c r="A29" s="12" t="s">
        <v>121713</v>
      </c>
      <c r="B29" s="12" t="s">
        <v>56042</v>
      </c>
      <c r="C29" s="12" t="s">
        <v>62193</v>
      </c>
      <c r="D29" s="12" t="s">
        <v>61588</v>
      </c>
      <c r="H29" s="12" t="s">
        <v>6303</v>
      </c>
      <c r="I29" s="12" t="s">
        <v>6304</v>
      </c>
      <c r="J29" s="12" t="s">
        <v>6305</v>
      </c>
      <c r="K29" s="12" t="s">
        <v>6306</v>
      </c>
      <c r="N29" s="12">
        <v>50</v>
      </c>
      <c r="O29" s="12">
        <v>36</v>
      </c>
      <c r="P29" s="12">
        <v>36</v>
      </c>
      <c r="Q29" s="12">
        <v>38</v>
      </c>
      <c r="R29" s="12" t="s">
        <v>78661</v>
      </c>
      <c r="S29" s="12" t="s">
        <v>78661</v>
      </c>
      <c r="T29" s="12" t="s">
        <v>96818</v>
      </c>
      <c r="U29" s="12">
        <v>0</v>
      </c>
      <c r="V29" s="12" t="s">
        <v>146253</v>
      </c>
      <c r="W29" s="12">
        <v>2058700000</v>
      </c>
      <c r="X29" s="12">
        <v>195</v>
      </c>
      <c r="Y29" s="12" t="s">
        <v>146254</v>
      </c>
      <c r="Z29" s="12">
        <v>1</v>
      </c>
      <c r="AA29" s="12" t="s">
        <v>146255</v>
      </c>
      <c r="AB29" s="12" t="s">
        <v>146256</v>
      </c>
      <c r="AC29" s="12" t="s">
        <v>6307</v>
      </c>
      <c r="AD29" s="12" t="s">
        <v>6308</v>
      </c>
      <c r="AE29" s="12">
        <v>996</v>
      </c>
      <c r="AF29" s="12" t="s">
        <v>6309</v>
      </c>
      <c r="AG29" s="12" t="s">
        <v>6310</v>
      </c>
      <c r="AH29" s="12" t="s">
        <v>6311</v>
      </c>
      <c r="AJ29" s="13" t="s">
        <v>6312</v>
      </c>
    </row>
    <row r="30" spans="1:36" s="12" customFormat="1" x14ac:dyDescent="0.3">
      <c r="A30" s="12" t="s">
        <v>128252</v>
      </c>
      <c r="B30" s="12" t="s">
        <v>128253</v>
      </c>
      <c r="C30" s="12" t="s">
        <v>128254</v>
      </c>
      <c r="D30" s="12" t="s">
        <v>74937</v>
      </c>
      <c r="I30" s="12" t="s">
        <v>2185</v>
      </c>
      <c r="N30" s="12">
        <v>5</v>
      </c>
      <c r="O30" s="12">
        <v>5</v>
      </c>
      <c r="P30" s="12">
        <v>5</v>
      </c>
      <c r="Q30" s="12">
        <v>5</v>
      </c>
      <c r="R30" s="12">
        <v>5</v>
      </c>
      <c r="S30" s="12">
        <v>5</v>
      </c>
      <c r="T30" s="12" t="s">
        <v>82625</v>
      </c>
      <c r="U30" s="12" t="s">
        <v>146265</v>
      </c>
      <c r="V30" s="12" t="s">
        <v>146266</v>
      </c>
      <c r="W30" s="12">
        <v>29857000</v>
      </c>
      <c r="X30" s="12">
        <v>4</v>
      </c>
      <c r="Y30" s="12" t="s">
        <v>146267</v>
      </c>
      <c r="Z30" s="12">
        <v>1</v>
      </c>
      <c r="AA30" s="12" t="s">
        <v>146268</v>
      </c>
      <c r="AB30" s="12" t="s">
        <v>146269</v>
      </c>
      <c r="AC30" s="12" t="s">
        <v>42223</v>
      </c>
      <c r="AD30" s="12" t="s">
        <v>18366</v>
      </c>
      <c r="AE30" s="12">
        <v>2524</v>
      </c>
      <c r="AF30" s="12" t="s">
        <v>18367</v>
      </c>
      <c r="AG30" s="12" t="s">
        <v>18368</v>
      </c>
      <c r="AJ30" s="13" t="s">
        <v>18369</v>
      </c>
    </row>
    <row r="31" spans="1:36" s="12" customFormat="1" x14ac:dyDescent="0.3">
      <c r="A31" s="12">
        <v>1</v>
      </c>
      <c r="B31" s="12">
        <v>1</v>
      </c>
      <c r="C31" s="12" t="s">
        <v>128618</v>
      </c>
      <c r="D31" s="12" t="s">
        <v>128619</v>
      </c>
      <c r="I31" s="12" t="s">
        <v>9301</v>
      </c>
      <c r="J31" s="12" t="s">
        <v>41763</v>
      </c>
      <c r="N31" s="12">
        <v>5</v>
      </c>
      <c r="O31" s="12">
        <v>5</v>
      </c>
      <c r="P31" s="12">
        <v>5</v>
      </c>
      <c r="Q31" s="12" t="s">
        <v>48425</v>
      </c>
      <c r="R31" s="12" t="s">
        <v>48425</v>
      </c>
      <c r="S31" s="12" t="s">
        <v>48425</v>
      </c>
      <c r="T31" s="12" t="s">
        <v>147199</v>
      </c>
      <c r="U31" s="12" t="s">
        <v>147200</v>
      </c>
      <c r="V31" s="12" t="s">
        <v>147201</v>
      </c>
      <c r="W31" s="12">
        <v>67700000</v>
      </c>
      <c r="X31" s="12">
        <v>5</v>
      </c>
      <c r="Y31" s="12" t="s">
        <v>147202</v>
      </c>
      <c r="Z31" s="12">
        <v>1</v>
      </c>
      <c r="AA31" s="12" t="s">
        <v>147203</v>
      </c>
      <c r="AB31" s="12" t="s">
        <v>147204</v>
      </c>
      <c r="AC31" s="12" t="s">
        <v>41762</v>
      </c>
      <c r="AD31" s="12" t="s">
        <v>41761</v>
      </c>
      <c r="AE31" s="12">
        <v>363</v>
      </c>
      <c r="AF31" s="12" t="s">
        <v>41760</v>
      </c>
      <c r="AG31" s="12" t="s">
        <v>41759</v>
      </c>
      <c r="AJ31" s="13" t="s">
        <v>41758</v>
      </c>
    </row>
    <row r="32" spans="1:36" s="12" customFormat="1" x14ac:dyDescent="0.3">
      <c r="A32" s="12">
        <v>1</v>
      </c>
      <c r="B32" s="12">
        <v>1</v>
      </c>
      <c r="C32" s="12" t="s">
        <v>128620</v>
      </c>
      <c r="D32" s="12" t="s">
        <v>73939</v>
      </c>
      <c r="H32" s="12" t="s">
        <v>9374</v>
      </c>
      <c r="I32" s="12" t="s">
        <v>9375</v>
      </c>
      <c r="J32" s="12" t="s">
        <v>9376</v>
      </c>
      <c r="K32" s="12" t="s">
        <v>2212</v>
      </c>
      <c r="N32" s="12">
        <v>8</v>
      </c>
      <c r="O32" s="12">
        <v>8</v>
      </c>
      <c r="P32" s="12">
        <v>8</v>
      </c>
      <c r="Q32" s="12" t="s">
        <v>84250</v>
      </c>
      <c r="R32" s="12" t="s">
        <v>84250</v>
      </c>
      <c r="S32" s="12" t="s">
        <v>84250</v>
      </c>
      <c r="T32" s="12" t="s">
        <v>98678</v>
      </c>
      <c r="U32" s="12">
        <v>0</v>
      </c>
      <c r="V32" s="12" t="s">
        <v>147205</v>
      </c>
      <c r="W32" s="12">
        <v>154050000</v>
      </c>
      <c r="X32" s="12">
        <v>19</v>
      </c>
      <c r="Y32" s="12" t="s">
        <v>147206</v>
      </c>
      <c r="Z32" s="12">
        <v>1</v>
      </c>
      <c r="AA32" s="12" t="s">
        <v>147207</v>
      </c>
      <c r="AB32" s="12" t="s">
        <v>147208</v>
      </c>
      <c r="AC32" s="12" t="s">
        <v>37263</v>
      </c>
      <c r="AD32" s="12" t="s">
        <v>9378</v>
      </c>
      <c r="AE32" s="12">
        <v>1360</v>
      </c>
      <c r="AF32" s="12" t="s">
        <v>9379</v>
      </c>
      <c r="AG32" s="12" t="s">
        <v>9380</v>
      </c>
      <c r="AH32" s="12" t="s">
        <v>9381</v>
      </c>
      <c r="AJ32" s="13" t="s">
        <v>9382</v>
      </c>
    </row>
    <row r="33" spans="1:36" s="12" customFormat="1" x14ac:dyDescent="0.3">
      <c r="A33" s="12">
        <v>1</v>
      </c>
      <c r="B33" s="12">
        <v>1</v>
      </c>
      <c r="C33" s="12" t="s">
        <v>60822</v>
      </c>
      <c r="D33" s="12" t="s">
        <v>71952</v>
      </c>
      <c r="H33" s="12" t="s">
        <v>41757</v>
      </c>
      <c r="I33" s="12" t="s">
        <v>41756</v>
      </c>
      <c r="J33" s="12" t="s">
        <v>41755</v>
      </c>
      <c r="N33" s="12">
        <v>8</v>
      </c>
      <c r="O33" s="12">
        <v>8</v>
      </c>
      <c r="P33" s="12">
        <v>8</v>
      </c>
      <c r="Q33" s="12" t="s">
        <v>76728</v>
      </c>
      <c r="R33" s="12" t="s">
        <v>76728</v>
      </c>
      <c r="S33" s="12" t="s">
        <v>76728</v>
      </c>
      <c r="T33" s="12" t="s">
        <v>147209</v>
      </c>
      <c r="U33" s="12">
        <v>0</v>
      </c>
      <c r="V33" s="12" t="s">
        <v>147210</v>
      </c>
      <c r="W33" s="12">
        <v>126860000</v>
      </c>
      <c r="X33" s="12">
        <v>11</v>
      </c>
      <c r="Y33" s="12" t="s">
        <v>147211</v>
      </c>
      <c r="Z33" s="12">
        <v>1</v>
      </c>
      <c r="AA33" s="12" t="s">
        <v>147212</v>
      </c>
      <c r="AB33" s="12" t="s">
        <v>147213</v>
      </c>
      <c r="AC33" s="12" t="s">
        <v>41754</v>
      </c>
      <c r="AD33" s="12" t="s">
        <v>41753</v>
      </c>
      <c r="AE33" s="12">
        <v>2777</v>
      </c>
      <c r="AF33" s="12" t="s">
        <v>41752</v>
      </c>
      <c r="AG33" s="12" t="s">
        <v>41751</v>
      </c>
      <c r="AH33" s="12" t="s">
        <v>41750</v>
      </c>
      <c r="AJ33" s="13" t="s">
        <v>41749</v>
      </c>
    </row>
    <row r="34" spans="1:36" s="12" customFormat="1" x14ac:dyDescent="0.3">
      <c r="A34" s="12">
        <v>1</v>
      </c>
      <c r="B34" s="12">
        <v>1</v>
      </c>
      <c r="C34" s="12" t="s">
        <v>128621</v>
      </c>
      <c r="D34" s="12" t="s">
        <v>128622</v>
      </c>
      <c r="N34" s="12">
        <v>2</v>
      </c>
      <c r="O34" s="12">
        <v>2</v>
      </c>
      <c r="P34" s="12">
        <v>2</v>
      </c>
      <c r="Q34" s="12" t="s">
        <v>81856</v>
      </c>
      <c r="R34" s="12" t="s">
        <v>81856</v>
      </c>
      <c r="S34" s="12" t="s">
        <v>81856</v>
      </c>
      <c r="T34" s="12" t="s">
        <v>77679</v>
      </c>
      <c r="U34" s="12" t="s">
        <v>147214</v>
      </c>
      <c r="V34" s="12" t="s">
        <v>147215</v>
      </c>
      <c r="W34" s="12">
        <v>215350000</v>
      </c>
      <c r="X34" s="12">
        <v>11</v>
      </c>
      <c r="Y34" s="12" t="s">
        <v>147216</v>
      </c>
      <c r="Z34" s="12">
        <v>1</v>
      </c>
      <c r="AA34" s="12" t="s">
        <v>147217</v>
      </c>
      <c r="AB34" s="12" t="s">
        <v>147218</v>
      </c>
      <c r="AC34" s="12" t="s">
        <v>41748</v>
      </c>
      <c r="AD34" s="12" t="s">
        <v>41748</v>
      </c>
      <c r="AE34" s="12">
        <v>2747</v>
      </c>
      <c r="AF34" s="12" t="s">
        <v>19713</v>
      </c>
      <c r="AG34" s="12" t="s">
        <v>19714</v>
      </c>
      <c r="AH34" s="12" t="s">
        <v>19715</v>
      </c>
      <c r="AJ34" s="13" t="s">
        <v>19716</v>
      </c>
    </row>
    <row r="35" spans="1:36" s="12" customFormat="1" x14ac:dyDescent="0.3">
      <c r="A35" s="12">
        <v>1</v>
      </c>
      <c r="B35" s="12">
        <v>1</v>
      </c>
      <c r="C35" s="12" t="s">
        <v>67432</v>
      </c>
      <c r="D35" s="12" t="s">
        <v>128623</v>
      </c>
      <c r="H35" s="12" t="s">
        <v>36154</v>
      </c>
      <c r="I35" s="12" t="s">
        <v>36155</v>
      </c>
      <c r="J35" s="12" t="s">
        <v>36156</v>
      </c>
      <c r="K35" s="12" t="s">
        <v>3120</v>
      </c>
      <c r="N35" s="12">
        <v>14</v>
      </c>
      <c r="O35" s="12">
        <v>14</v>
      </c>
      <c r="P35" s="12">
        <v>6</v>
      </c>
      <c r="Q35" s="12" t="s">
        <v>75948</v>
      </c>
      <c r="R35" s="12" t="s">
        <v>75948</v>
      </c>
      <c r="S35" s="12" t="s">
        <v>76788</v>
      </c>
      <c r="T35" s="12" t="s">
        <v>97048</v>
      </c>
      <c r="U35" s="12">
        <v>0</v>
      </c>
      <c r="V35" s="12" t="s">
        <v>147219</v>
      </c>
      <c r="W35" s="12">
        <v>335250000</v>
      </c>
      <c r="X35" s="12">
        <v>55</v>
      </c>
      <c r="Y35" s="12" t="s">
        <v>147220</v>
      </c>
      <c r="Z35" s="12">
        <v>1</v>
      </c>
      <c r="AA35" s="12" t="s">
        <v>147221</v>
      </c>
      <c r="AB35" s="12" t="s">
        <v>147222</v>
      </c>
      <c r="AC35" s="12" t="s">
        <v>41747</v>
      </c>
      <c r="AD35" s="12" t="s">
        <v>41746</v>
      </c>
      <c r="AE35" s="12">
        <v>1167</v>
      </c>
      <c r="AF35" s="12" t="s">
        <v>36159</v>
      </c>
      <c r="AG35" s="12" t="s">
        <v>36160</v>
      </c>
      <c r="AH35" s="12" t="s">
        <v>36161</v>
      </c>
      <c r="AJ35" s="13" t="s">
        <v>36162</v>
      </c>
    </row>
    <row r="36" spans="1:36" s="12" customFormat="1" x14ac:dyDescent="0.3">
      <c r="A36" s="12">
        <v>1</v>
      </c>
      <c r="B36" s="12">
        <v>1</v>
      </c>
      <c r="C36" s="12" t="s">
        <v>127754</v>
      </c>
      <c r="D36" s="12" t="s">
        <v>118711</v>
      </c>
      <c r="H36" s="12" t="s">
        <v>41745</v>
      </c>
      <c r="I36" s="12" t="s">
        <v>41744</v>
      </c>
      <c r="J36" s="12" t="s">
        <v>41743</v>
      </c>
      <c r="K36" s="12" t="s">
        <v>3847</v>
      </c>
      <c r="N36" s="12">
        <v>2</v>
      </c>
      <c r="O36" s="12">
        <v>2</v>
      </c>
      <c r="P36" s="12">
        <v>2</v>
      </c>
      <c r="Q36" s="12" t="s">
        <v>77627</v>
      </c>
      <c r="R36" s="12" t="s">
        <v>77627</v>
      </c>
      <c r="S36" s="12" t="s">
        <v>77627</v>
      </c>
      <c r="T36" s="12" t="s">
        <v>147223</v>
      </c>
      <c r="U36" s="12" t="s">
        <v>147224</v>
      </c>
      <c r="V36" s="12" t="s">
        <v>147225</v>
      </c>
      <c r="W36" s="12">
        <v>18223000</v>
      </c>
      <c r="X36" s="12">
        <v>3</v>
      </c>
      <c r="Y36" s="12" t="s">
        <v>147226</v>
      </c>
      <c r="Z36" s="12">
        <v>1</v>
      </c>
      <c r="AA36" s="12" t="s">
        <v>147227</v>
      </c>
      <c r="AB36" s="12" t="s">
        <v>147228</v>
      </c>
      <c r="AC36" s="12" t="s">
        <v>41742</v>
      </c>
      <c r="AD36" s="12" t="s">
        <v>41742</v>
      </c>
      <c r="AE36" s="12">
        <v>2146</v>
      </c>
      <c r="AF36" s="12" t="s">
        <v>41741</v>
      </c>
      <c r="AG36" s="12" t="s">
        <v>41740</v>
      </c>
      <c r="AH36" s="12" t="s">
        <v>41739</v>
      </c>
      <c r="AJ36" s="13" t="s">
        <v>41738</v>
      </c>
    </row>
    <row r="37" spans="1:36" s="12" customFormat="1" x14ac:dyDescent="0.3">
      <c r="A37" s="12">
        <v>1</v>
      </c>
      <c r="B37" s="12">
        <v>1</v>
      </c>
      <c r="C37" s="12" t="s">
        <v>128624</v>
      </c>
      <c r="D37" s="12" t="s">
        <v>56151</v>
      </c>
      <c r="H37" s="12" t="s">
        <v>31836</v>
      </c>
      <c r="I37" s="12" t="s">
        <v>31837</v>
      </c>
      <c r="J37" s="12" t="s">
        <v>31838</v>
      </c>
      <c r="N37" s="12">
        <v>2</v>
      </c>
      <c r="O37" s="12">
        <v>2</v>
      </c>
      <c r="P37" s="12">
        <v>2</v>
      </c>
      <c r="Q37" s="12" t="s">
        <v>76722</v>
      </c>
      <c r="R37" s="12" t="s">
        <v>76722</v>
      </c>
      <c r="S37" s="12" t="s">
        <v>76722</v>
      </c>
      <c r="T37" s="12" t="s">
        <v>97759</v>
      </c>
      <c r="U37" s="12" t="s">
        <v>147229</v>
      </c>
      <c r="V37" s="12" t="s">
        <v>147230</v>
      </c>
      <c r="W37" s="12">
        <v>49557000</v>
      </c>
      <c r="X37" s="12">
        <v>4</v>
      </c>
      <c r="Y37" s="12" t="s">
        <v>147231</v>
      </c>
      <c r="Z37" s="12">
        <v>1</v>
      </c>
      <c r="AA37" s="12" t="s">
        <v>147232</v>
      </c>
      <c r="AB37" s="12" t="s">
        <v>147233</v>
      </c>
      <c r="AC37" s="12" t="s">
        <v>31840</v>
      </c>
      <c r="AD37" s="12" t="s">
        <v>31840</v>
      </c>
      <c r="AE37" s="12">
        <v>4638</v>
      </c>
      <c r="AF37" s="12" t="s">
        <v>31841</v>
      </c>
      <c r="AG37" s="12" t="s">
        <v>31842</v>
      </c>
      <c r="AH37" s="12" t="s">
        <v>31843</v>
      </c>
      <c r="AJ37" s="13" t="s">
        <v>31844</v>
      </c>
    </row>
    <row r="38" spans="1:36" s="12" customFormat="1" x14ac:dyDescent="0.3">
      <c r="A38" s="12">
        <v>1</v>
      </c>
      <c r="B38" s="12">
        <v>1</v>
      </c>
      <c r="C38" s="12" t="s">
        <v>54671</v>
      </c>
      <c r="D38" s="12" t="s">
        <v>55840</v>
      </c>
      <c r="I38" s="12" t="s">
        <v>2847</v>
      </c>
      <c r="J38" s="12" t="s">
        <v>2769</v>
      </c>
      <c r="N38" s="12">
        <v>4</v>
      </c>
      <c r="O38" s="12">
        <v>4</v>
      </c>
      <c r="P38" s="12">
        <v>3</v>
      </c>
      <c r="Q38" s="12" t="s">
        <v>76878</v>
      </c>
      <c r="R38" s="12" t="s">
        <v>76878</v>
      </c>
      <c r="S38" s="12" t="s">
        <v>76627</v>
      </c>
      <c r="T38" s="12" t="s">
        <v>93549</v>
      </c>
      <c r="U38" s="12">
        <v>0</v>
      </c>
      <c r="V38" s="12" t="s">
        <v>147234</v>
      </c>
      <c r="W38" s="12">
        <v>67203000</v>
      </c>
      <c r="X38" s="12">
        <v>4</v>
      </c>
      <c r="Y38" s="12" t="s">
        <v>147235</v>
      </c>
      <c r="Z38" s="12">
        <v>1</v>
      </c>
      <c r="AA38" s="12" t="s">
        <v>147236</v>
      </c>
      <c r="AB38" s="12" t="s">
        <v>147237</v>
      </c>
      <c r="AC38" s="12" t="s">
        <v>22199</v>
      </c>
      <c r="AD38" s="12" t="s">
        <v>22199</v>
      </c>
      <c r="AE38" s="12">
        <v>3147</v>
      </c>
      <c r="AF38" s="12" t="s">
        <v>22200</v>
      </c>
      <c r="AG38" s="12" t="s">
        <v>22201</v>
      </c>
      <c r="AJ38" s="13" t="s">
        <v>22202</v>
      </c>
    </row>
    <row r="39" spans="1:36" s="12" customFormat="1" x14ac:dyDescent="0.3">
      <c r="A39" s="12">
        <v>1</v>
      </c>
      <c r="B39" s="12">
        <v>1</v>
      </c>
      <c r="C39" s="12" t="s">
        <v>101519</v>
      </c>
      <c r="D39" s="12" t="s">
        <v>128625</v>
      </c>
      <c r="H39" s="12" t="s">
        <v>32021</v>
      </c>
      <c r="J39" s="12" t="s">
        <v>32022</v>
      </c>
      <c r="N39" s="12">
        <v>1</v>
      </c>
      <c r="O39" s="12">
        <v>1</v>
      </c>
      <c r="P39" s="12">
        <v>1</v>
      </c>
      <c r="Q39" s="12" t="s">
        <v>78020</v>
      </c>
      <c r="R39" s="12" t="s">
        <v>78020</v>
      </c>
      <c r="S39" s="12" t="s">
        <v>78020</v>
      </c>
      <c r="T39" s="12" t="s">
        <v>78889</v>
      </c>
      <c r="U39" s="12" t="s">
        <v>147238</v>
      </c>
      <c r="V39" s="12" t="s">
        <v>147239</v>
      </c>
      <c r="W39" s="12">
        <v>49469000</v>
      </c>
      <c r="X39" s="12">
        <v>5</v>
      </c>
      <c r="Y39" s="12" t="s">
        <v>147240</v>
      </c>
      <c r="Z39" s="12">
        <v>1</v>
      </c>
      <c r="AA39" s="12" t="s">
        <v>147241</v>
      </c>
      <c r="AB39" s="12" t="s">
        <v>147242</v>
      </c>
      <c r="AC39" s="12" t="s">
        <v>32024</v>
      </c>
      <c r="AD39" s="12" t="s">
        <v>32024</v>
      </c>
      <c r="AE39" s="12">
        <v>4665</v>
      </c>
      <c r="AF39" s="12" t="s">
        <v>32025</v>
      </c>
      <c r="AG39" s="12" t="s">
        <v>32026</v>
      </c>
      <c r="AJ39" s="13" t="s">
        <v>32027</v>
      </c>
    </row>
    <row r="40" spans="1:36" s="12" customFormat="1" x14ac:dyDescent="0.3">
      <c r="A40" s="12">
        <v>1</v>
      </c>
      <c r="B40" s="12">
        <v>1</v>
      </c>
      <c r="C40" s="12" t="s">
        <v>128626</v>
      </c>
      <c r="D40" s="12" t="s">
        <v>128627</v>
      </c>
      <c r="H40" s="12" t="s">
        <v>29181</v>
      </c>
      <c r="I40" s="12" t="s">
        <v>20234</v>
      </c>
      <c r="J40" s="12" t="s">
        <v>150</v>
      </c>
      <c r="N40" s="12">
        <v>1</v>
      </c>
      <c r="O40" s="12">
        <v>1</v>
      </c>
      <c r="P40" s="12">
        <v>1</v>
      </c>
      <c r="Q40" s="12" t="s">
        <v>48425</v>
      </c>
      <c r="R40" s="12" t="s">
        <v>48425</v>
      </c>
      <c r="S40" s="12" t="s">
        <v>48425</v>
      </c>
      <c r="T40" s="12" t="s">
        <v>93779</v>
      </c>
      <c r="U40" s="12" t="s">
        <v>147243</v>
      </c>
      <c r="V40" s="12" t="s">
        <v>141006</v>
      </c>
      <c r="W40" s="12">
        <v>10423000</v>
      </c>
      <c r="X40" s="12">
        <v>2</v>
      </c>
      <c r="Y40" s="12" t="s">
        <v>147244</v>
      </c>
      <c r="Z40" s="12">
        <v>1</v>
      </c>
      <c r="AA40" s="12" t="s">
        <v>147245</v>
      </c>
      <c r="AB40" s="12" t="s">
        <v>147246</v>
      </c>
      <c r="AC40" s="12" t="s">
        <v>41737</v>
      </c>
      <c r="AD40" s="12" t="s">
        <v>41737</v>
      </c>
      <c r="AE40" s="12">
        <v>4238</v>
      </c>
      <c r="AF40" s="12" t="s">
        <v>29339</v>
      </c>
      <c r="AG40" s="12" t="s">
        <v>29340</v>
      </c>
      <c r="AH40" s="12" t="s">
        <v>29341</v>
      </c>
      <c r="AJ40" s="13" t="s">
        <v>29342</v>
      </c>
    </row>
    <row r="41" spans="1:36" s="12" customFormat="1" x14ac:dyDescent="0.3">
      <c r="A41" s="12">
        <v>1</v>
      </c>
      <c r="B41" s="12">
        <v>1</v>
      </c>
      <c r="C41" s="12" t="s">
        <v>128628</v>
      </c>
      <c r="D41" s="12" t="s">
        <v>64314</v>
      </c>
      <c r="H41" s="12" t="s">
        <v>41736</v>
      </c>
      <c r="J41" s="12" t="s">
        <v>41735</v>
      </c>
      <c r="N41" s="12">
        <v>3</v>
      </c>
      <c r="O41" s="12">
        <v>3</v>
      </c>
      <c r="P41" s="12">
        <v>3</v>
      </c>
      <c r="Q41" s="12" t="s">
        <v>77273</v>
      </c>
      <c r="R41" s="12" t="s">
        <v>77273</v>
      </c>
      <c r="S41" s="12" t="s">
        <v>77273</v>
      </c>
      <c r="T41" s="12" t="s">
        <v>147247</v>
      </c>
      <c r="U41" s="12" t="s">
        <v>147248</v>
      </c>
      <c r="V41" s="12" t="s">
        <v>147249</v>
      </c>
      <c r="W41" s="12">
        <v>43727000</v>
      </c>
      <c r="X41" s="12">
        <v>5</v>
      </c>
      <c r="Y41" s="12" t="s">
        <v>147250</v>
      </c>
      <c r="Z41" s="12">
        <v>1</v>
      </c>
      <c r="AA41" s="12" t="s">
        <v>147251</v>
      </c>
      <c r="AB41" s="12" t="s">
        <v>147252</v>
      </c>
      <c r="AC41" s="12" t="s">
        <v>41734</v>
      </c>
      <c r="AD41" s="12" t="s">
        <v>41733</v>
      </c>
      <c r="AE41" s="12">
        <v>269</v>
      </c>
      <c r="AF41" s="12" t="s">
        <v>41732</v>
      </c>
      <c r="AG41" s="12" t="s">
        <v>41731</v>
      </c>
      <c r="AJ41" s="13" t="s">
        <v>827</v>
      </c>
    </row>
    <row r="42" spans="1:36" s="12" customFormat="1" x14ac:dyDescent="0.3">
      <c r="A42" s="12">
        <v>1</v>
      </c>
      <c r="B42" s="12">
        <v>1</v>
      </c>
      <c r="C42" s="12" t="s">
        <v>128243</v>
      </c>
      <c r="D42" s="12" t="s">
        <v>51226</v>
      </c>
      <c r="H42" s="12" t="s">
        <v>6202</v>
      </c>
      <c r="I42" s="12" t="s">
        <v>6203</v>
      </c>
      <c r="J42" s="12" t="s">
        <v>6204</v>
      </c>
      <c r="K42" s="12" t="s">
        <v>6205</v>
      </c>
      <c r="N42" s="12">
        <v>2</v>
      </c>
      <c r="O42" s="12">
        <v>2</v>
      </c>
      <c r="P42" s="12">
        <v>2</v>
      </c>
      <c r="Q42" s="12" t="s">
        <v>76135</v>
      </c>
      <c r="R42" s="12" t="s">
        <v>76135</v>
      </c>
      <c r="S42" s="12" t="s">
        <v>76135</v>
      </c>
      <c r="T42" s="12" t="s">
        <v>96012</v>
      </c>
      <c r="U42" s="12" t="s">
        <v>147253</v>
      </c>
      <c r="V42" s="12" t="s">
        <v>147254</v>
      </c>
      <c r="W42" s="12">
        <v>13571000</v>
      </c>
      <c r="X42" s="12">
        <v>2</v>
      </c>
      <c r="Y42" s="12" t="s">
        <v>147255</v>
      </c>
      <c r="Z42" s="12">
        <v>1</v>
      </c>
      <c r="AA42" s="12" t="s">
        <v>147256</v>
      </c>
      <c r="AB42" s="12" t="s">
        <v>147257</v>
      </c>
      <c r="AC42" s="12" t="s">
        <v>6206</v>
      </c>
      <c r="AD42" s="12" t="s">
        <v>6206</v>
      </c>
      <c r="AE42" s="12">
        <v>984</v>
      </c>
      <c r="AF42" s="12" t="s">
        <v>6207</v>
      </c>
      <c r="AG42" s="12" t="s">
        <v>6208</v>
      </c>
      <c r="AH42" s="12" t="s">
        <v>6209</v>
      </c>
      <c r="AJ42" s="13" t="s">
        <v>6210</v>
      </c>
    </row>
    <row r="43" spans="1:36" s="12" customFormat="1" x14ac:dyDescent="0.3">
      <c r="A43" s="12">
        <v>1</v>
      </c>
      <c r="B43" s="12">
        <v>1</v>
      </c>
      <c r="C43" s="12" t="s">
        <v>49753</v>
      </c>
      <c r="D43" s="12" t="s">
        <v>54689</v>
      </c>
      <c r="H43" s="12" t="s">
        <v>35741</v>
      </c>
      <c r="I43" s="12" t="s">
        <v>41730</v>
      </c>
      <c r="N43" s="12">
        <v>1</v>
      </c>
      <c r="O43" s="12">
        <v>1</v>
      </c>
      <c r="P43" s="12">
        <v>1</v>
      </c>
      <c r="Q43" s="12" t="s">
        <v>76627</v>
      </c>
      <c r="R43" s="12" t="s">
        <v>76627</v>
      </c>
      <c r="S43" s="12" t="s">
        <v>76627</v>
      </c>
      <c r="T43" s="12" t="s">
        <v>147258</v>
      </c>
      <c r="U43" s="12" t="s">
        <v>147259</v>
      </c>
      <c r="V43" s="12" t="s">
        <v>147260</v>
      </c>
      <c r="W43" s="12">
        <v>12980000</v>
      </c>
      <c r="X43" s="12">
        <v>2</v>
      </c>
      <c r="Y43" s="12" t="s">
        <v>147261</v>
      </c>
      <c r="Z43" s="12">
        <v>1</v>
      </c>
      <c r="AA43" s="12" t="s">
        <v>147262</v>
      </c>
      <c r="AB43" s="12" t="s">
        <v>147263</v>
      </c>
      <c r="AC43" s="12" t="s">
        <v>41729</v>
      </c>
      <c r="AD43" s="12" t="s">
        <v>41729</v>
      </c>
      <c r="AE43" s="12">
        <v>1983</v>
      </c>
      <c r="AF43" s="12" t="s">
        <v>41728</v>
      </c>
      <c r="AG43" s="12" t="s">
        <v>41727</v>
      </c>
      <c r="AJ43" s="13" t="s">
        <v>41726</v>
      </c>
    </row>
    <row r="44" spans="1:36" s="12" customFormat="1" x14ac:dyDescent="0.3">
      <c r="A44" s="12">
        <v>1</v>
      </c>
      <c r="B44" s="12">
        <v>1</v>
      </c>
      <c r="C44" s="12" t="s">
        <v>54067</v>
      </c>
      <c r="D44" s="12" t="s">
        <v>63099</v>
      </c>
      <c r="H44" s="12" t="s">
        <v>8228</v>
      </c>
      <c r="I44" s="12" t="s">
        <v>41725</v>
      </c>
      <c r="J44" s="12" t="s">
        <v>41724</v>
      </c>
      <c r="K44" s="12" t="s">
        <v>1380</v>
      </c>
      <c r="N44" s="12">
        <v>2</v>
      </c>
      <c r="O44" s="12">
        <v>2</v>
      </c>
      <c r="P44" s="12">
        <v>2</v>
      </c>
      <c r="Q44" s="12" t="s">
        <v>48456</v>
      </c>
      <c r="R44" s="12" t="s">
        <v>48456</v>
      </c>
      <c r="S44" s="12" t="s">
        <v>48456</v>
      </c>
      <c r="T44" s="12" t="s">
        <v>147264</v>
      </c>
      <c r="U44" s="12" t="s">
        <v>147265</v>
      </c>
      <c r="V44" s="12" t="s">
        <v>147266</v>
      </c>
      <c r="W44" s="12">
        <v>49955000</v>
      </c>
      <c r="X44" s="12">
        <v>10</v>
      </c>
      <c r="Y44" s="12" t="s">
        <v>147267</v>
      </c>
      <c r="Z44" s="12">
        <v>1</v>
      </c>
      <c r="AA44" s="12" t="s">
        <v>147268</v>
      </c>
      <c r="AB44" s="12" t="s">
        <v>147269</v>
      </c>
      <c r="AC44" s="12" t="s">
        <v>41723</v>
      </c>
      <c r="AD44" s="12" t="s">
        <v>41723</v>
      </c>
      <c r="AE44" s="12">
        <v>1859</v>
      </c>
      <c r="AF44" s="12" t="s">
        <v>41722</v>
      </c>
      <c r="AG44" s="12" t="s">
        <v>41721</v>
      </c>
      <c r="AH44" s="12" t="s">
        <v>41720</v>
      </c>
      <c r="AJ44" s="13" t="s">
        <v>41719</v>
      </c>
    </row>
    <row r="45" spans="1:36" s="12" customFormat="1" x14ac:dyDescent="0.3">
      <c r="A45" s="12">
        <v>1</v>
      </c>
      <c r="B45" s="12">
        <v>1</v>
      </c>
      <c r="C45" s="12" t="s">
        <v>53097</v>
      </c>
      <c r="D45" s="12" t="s">
        <v>54027</v>
      </c>
      <c r="H45" s="12" t="s">
        <v>34086</v>
      </c>
      <c r="I45" s="12" t="s">
        <v>33</v>
      </c>
      <c r="J45" s="12" t="s">
        <v>34087</v>
      </c>
      <c r="N45" s="12">
        <v>9</v>
      </c>
      <c r="O45" s="12">
        <v>9</v>
      </c>
      <c r="P45" s="12">
        <v>9</v>
      </c>
      <c r="Q45" s="12" t="s">
        <v>84065</v>
      </c>
      <c r="R45" s="12" t="s">
        <v>84065</v>
      </c>
      <c r="S45" s="12" t="s">
        <v>84065</v>
      </c>
      <c r="T45" s="12" t="s">
        <v>82542</v>
      </c>
      <c r="U45" s="12">
        <v>0</v>
      </c>
      <c r="V45" s="12" t="s">
        <v>76921</v>
      </c>
      <c r="W45" s="12">
        <v>563520000</v>
      </c>
      <c r="X45" s="12">
        <v>77</v>
      </c>
      <c r="Y45" s="12" t="s">
        <v>147270</v>
      </c>
      <c r="Z45" s="12">
        <v>1</v>
      </c>
      <c r="AA45" s="12" t="s">
        <v>147271</v>
      </c>
      <c r="AB45" s="12" t="s">
        <v>147272</v>
      </c>
      <c r="AC45" s="12" t="s">
        <v>34088</v>
      </c>
      <c r="AD45" s="12" t="s">
        <v>41718</v>
      </c>
      <c r="AE45" s="12">
        <v>4978</v>
      </c>
      <c r="AF45" s="12" t="s">
        <v>34090</v>
      </c>
      <c r="AG45" s="12" t="s">
        <v>34091</v>
      </c>
      <c r="AH45" s="12" t="s">
        <v>34092</v>
      </c>
      <c r="AJ45" s="13" t="s">
        <v>34093</v>
      </c>
    </row>
    <row r="46" spans="1:36" s="12" customFormat="1" x14ac:dyDescent="0.3">
      <c r="A46" s="12">
        <v>1</v>
      </c>
      <c r="B46" s="12">
        <v>1</v>
      </c>
      <c r="C46" s="12" t="s">
        <v>128629</v>
      </c>
      <c r="D46" s="12" t="s">
        <v>56538</v>
      </c>
      <c r="H46" s="12" t="s">
        <v>1991</v>
      </c>
      <c r="I46" s="12" t="s">
        <v>1651</v>
      </c>
      <c r="J46" s="12" t="s">
        <v>2219</v>
      </c>
      <c r="K46" s="12" t="s">
        <v>606</v>
      </c>
      <c r="N46" s="12">
        <v>2</v>
      </c>
      <c r="O46" s="12">
        <v>2</v>
      </c>
      <c r="P46" s="12">
        <v>2</v>
      </c>
      <c r="Q46" s="12" t="s">
        <v>48398</v>
      </c>
      <c r="R46" s="12" t="s">
        <v>48398</v>
      </c>
      <c r="S46" s="12" t="s">
        <v>48398</v>
      </c>
      <c r="T46" s="12" t="s">
        <v>57883</v>
      </c>
      <c r="U46" s="12" t="s">
        <v>147273</v>
      </c>
      <c r="V46" s="12" t="s">
        <v>147274</v>
      </c>
      <c r="W46" s="12">
        <v>10157000</v>
      </c>
      <c r="X46" s="12">
        <v>3</v>
      </c>
      <c r="Y46" s="12" t="s">
        <v>147275</v>
      </c>
      <c r="Z46" s="12">
        <v>1</v>
      </c>
      <c r="AA46" s="12" t="s">
        <v>147276</v>
      </c>
      <c r="AB46" s="12" t="s">
        <v>147277</v>
      </c>
      <c r="AC46" s="12" t="s">
        <v>7182</v>
      </c>
      <c r="AD46" s="12" t="s">
        <v>7182</v>
      </c>
      <c r="AE46" s="12">
        <v>1101</v>
      </c>
      <c r="AF46" s="12" t="s">
        <v>7183</v>
      </c>
      <c r="AG46" s="12" t="s">
        <v>7184</v>
      </c>
      <c r="AH46" s="12" t="s">
        <v>7185</v>
      </c>
      <c r="AJ46" s="13" t="s">
        <v>7186</v>
      </c>
    </row>
    <row r="47" spans="1:36" s="12" customFormat="1" x14ac:dyDescent="0.3">
      <c r="A47" s="12">
        <v>1</v>
      </c>
      <c r="B47" s="12">
        <v>1</v>
      </c>
      <c r="C47" s="12" t="s">
        <v>128630</v>
      </c>
      <c r="D47" s="12" t="s">
        <v>69609</v>
      </c>
      <c r="H47" s="12" t="s">
        <v>41717</v>
      </c>
      <c r="I47" s="12" t="s">
        <v>22510</v>
      </c>
      <c r="J47" s="12" t="s">
        <v>2778</v>
      </c>
      <c r="K47" s="12" t="s">
        <v>22512</v>
      </c>
      <c r="N47" s="12">
        <v>2</v>
      </c>
      <c r="O47" s="12">
        <v>2</v>
      </c>
      <c r="P47" s="12">
        <v>2</v>
      </c>
      <c r="Q47" s="12">
        <v>11</v>
      </c>
      <c r="R47" s="12">
        <v>11</v>
      </c>
      <c r="S47" s="12">
        <v>11</v>
      </c>
      <c r="T47" s="12" t="s">
        <v>147278</v>
      </c>
      <c r="U47" s="12" t="s">
        <v>147279</v>
      </c>
      <c r="V47" s="12" t="s">
        <v>147280</v>
      </c>
      <c r="W47" s="12">
        <v>31542000</v>
      </c>
      <c r="X47" s="12">
        <v>5</v>
      </c>
      <c r="Y47" s="12" t="s">
        <v>147281</v>
      </c>
      <c r="Z47" s="12">
        <v>1</v>
      </c>
      <c r="AA47" s="12" t="s">
        <v>147282</v>
      </c>
      <c r="AB47" s="12" t="s">
        <v>147283</v>
      </c>
      <c r="AC47" s="12" t="s">
        <v>41716</v>
      </c>
      <c r="AD47" s="12" t="s">
        <v>41716</v>
      </c>
      <c r="AE47" s="12">
        <v>1370</v>
      </c>
      <c r="AF47" s="12" t="s">
        <v>41715</v>
      </c>
      <c r="AG47" s="12" t="s">
        <v>41714</v>
      </c>
      <c r="AH47" s="12" t="s">
        <v>41713</v>
      </c>
      <c r="AI47" s="12" t="s">
        <v>41712</v>
      </c>
      <c r="AJ47" s="13" t="s">
        <v>41711</v>
      </c>
    </row>
    <row r="48" spans="1:36" s="12" customFormat="1" x14ac:dyDescent="0.3">
      <c r="A48" s="12">
        <v>1</v>
      </c>
      <c r="B48" s="12">
        <v>1</v>
      </c>
      <c r="C48" s="12" t="s">
        <v>52192</v>
      </c>
      <c r="D48" s="12" t="s">
        <v>69499</v>
      </c>
      <c r="I48" s="12" t="s">
        <v>2161</v>
      </c>
      <c r="N48" s="12">
        <v>5</v>
      </c>
      <c r="O48" s="12">
        <v>5</v>
      </c>
      <c r="P48" s="12">
        <v>5</v>
      </c>
      <c r="Q48" s="12" t="s">
        <v>81027</v>
      </c>
      <c r="R48" s="12" t="s">
        <v>81027</v>
      </c>
      <c r="S48" s="12" t="s">
        <v>81027</v>
      </c>
      <c r="T48" s="12" t="s">
        <v>83664</v>
      </c>
      <c r="U48" s="12">
        <v>0</v>
      </c>
      <c r="V48" s="12" t="s">
        <v>147284</v>
      </c>
      <c r="W48" s="12">
        <v>117790000</v>
      </c>
      <c r="X48" s="12">
        <v>14</v>
      </c>
      <c r="Y48" s="12" t="s">
        <v>147285</v>
      </c>
      <c r="Z48" s="12">
        <v>1</v>
      </c>
      <c r="AA48" s="12" t="s">
        <v>147286</v>
      </c>
      <c r="AB48" s="12" t="s">
        <v>147287</v>
      </c>
      <c r="AC48" s="12" t="s">
        <v>41710</v>
      </c>
      <c r="AD48" s="12" t="s">
        <v>41709</v>
      </c>
      <c r="AE48" s="12">
        <v>2689</v>
      </c>
      <c r="AF48" s="12" t="s">
        <v>19330</v>
      </c>
      <c r="AG48" s="12" t="s">
        <v>19331</v>
      </c>
      <c r="AH48" s="12" t="s">
        <v>19332</v>
      </c>
      <c r="AJ48" s="13" t="s">
        <v>19333</v>
      </c>
    </row>
    <row r="49" spans="1:36" s="12" customFormat="1" x14ac:dyDescent="0.3">
      <c r="A49" s="12">
        <v>1</v>
      </c>
      <c r="B49" s="12">
        <v>1</v>
      </c>
      <c r="C49" s="12" t="s">
        <v>128631</v>
      </c>
      <c r="D49" s="12" t="s">
        <v>128632</v>
      </c>
      <c r="H49" s="12" t="s">
        <v>41708</v>
      </c>
      <c r="N49" s="12">
        <v>1</v>
      </c>
      <c r="O49" s="12">
        <v>1</v>
      </c>
      <c r="P49" s="12">
        <v>1</v>
      </c>
      <c r="Q49" s="12" t="s">
        <v>87584</v>
      </c>
      <c r="R49" s="12" t="s">
        <v>87584</v>
      </c>
      <c r="S49" s="12" t="s">
        <v>87584</v>
      </c>
      <c r="T49" s="12" t="s">
        <v>147288</v>
      </c>
      <c r="U49" s="12" t="s">
        <v>147289</v>
      </c>
      <c r="V49" s="12" t="s">
        <v>147290</v>
      </c>
      <c r="W49" s="12">
        <v>29255000</v>
      </c>
      <c r="X49" s="12">
        <v>7</v>
      </c>
      <c r="Y49" s="12" t="s">
        <v>147291</v>
      </c>
      <c r="Z49" s="12">
        <v>1</v>
      </c>
      <c r="AA49" s="12" t="s">
        <v>147292</v>
      </c>
      <c r="AB49" s="12" t="s">
        <v>147293</v>
      </c>
      <c r="AC49" s="12" t="s">
        <v>41707</v>
      </c>
      <c r="AD49" s="12" t="s">
        <v>41707</v>
      </c>
      <c r="AE49" s="12">
        <v>2696</v>
      </c>
      <c r="AF49" s="12" t="s">
        <v>41706</v>
      </c>
      <c r="AG49" s="12" t="s">
        <v>41705</v>
      </c>
      <c r="AJ49" s="13" t="s">
        <v>41704</v>
      </c>
    </row>
    <row r="50" spans="1:36" s="12" customFormat="1" x14ac:dyDescent="0.3">
      <c r="A50" s="12">
        <v>1</v>
      </c>
      <c r="B50" s="12">
        <v>1</v>
      </c>
      <c r="C50" s="12" t="s">
        <v>128633</v>
      </c>
      <c r="D50" s="12" t="s">
        <v>99624</v>
      </c>
      <c r="N50" s="12">
        <v>2</v>
      </c>
      <c r="O50" s="12">
        <v>2</v>
      </c>
      <c r="P50" s="12">
        <v>2</v>
      </c>
      <c r="Q50" s="12" t="s">
        <v>48642</v>
      </c>
      <c r="R50" s="12" t="s">
        <v>48642</v>
      </c>
      <c r="S50" s="12" t="s">
        <v>48642</v>
      </c>
      <c r="T50" s="12" t="s">
        <v>147294</v>
      </c>
      <c r="U50" s="12" t="s">
        <v>147295</v>
      </c>
      <c r="V50" s="12" t="s">
        <v>147296</v>
      </c>
      <c r="W50" s="12">
        <v>23881000</v>
      </c>
      <c r="X50" s="12">
        <v>5</v>
      </c>
      <c r="Y50" s="12" t="s">
        <v>147297</v>
      </c>
      <c r="Z50" s="12">
        <v>1</v>
      </c>
      <c r="AA50" s="12" t="s">
        <v>147298</v>
      </c>
      <c r="AB50" s="12" t="s">
        <v>147299</v>
      </c>
      <c r="AC50" s="12" t="s">
        <v>41703</v>
      </c>
      <c r="AD50" s="12" t="s">
        <v>41703</v>
      </c>
      <c r="AE50" s="12">
        <v>4516</v>
      </c>
      <c r="AF50" s="12" t="s">
        <v>41702</v>
      </c>
      <c r="AG50" s="12" t="s">
        <v>41701</v>
      </c>
      <c r="AJ50" s="13" t="s">
        <v>31068</v>
      </c>
    </row>
    <row r="51" spans="1:36" s="12" customFormat="1" x14ac:dyDescent="0.3">
      <c r="A51" s="12">
        <v>1</v>
      </c>
      <c r="B51" s="12">
        <v>1</v>
      </c>
      <c r="C51" s="12" t="s">
        <v>128634</v>
      </c>
      <c r="D51" s="12" t="s">
        <v>70026</v>
      </c>
      <c r="H51" s="12" t="s">
        <v>13310</v>
      </c>
      <c r="I51" s="12" t="s">
        <v>13311</v>
      </c>
      <c r="J51" s="12" t="s">
        <v>13312</v>
      </c>
      <c r="N51" s="12">
        <v>2</v>
      </c>
      <c r="O51" s="12">
        <v>2</v>
      </c>
      <c r="P51" s="12">
        <v>2</v>
      </c>
      <c r="Q51" s="12" t="s">
        <v>72627</v>
      </c>
      <c r="R51" s="12" t="s">
        <v>72627</v>
      </c>
      <c r="S51" s="12" t="s">
        <v>72627</v>
      </c>
      <c r="T51" s="12" t="s">
        <v>78497</v>
      </c>
      <c r="U51" s="12" t="s">
        <v>147300</v>
      </c>
      <c r="V51" s="12" t="s">
        <v>147301</v>
      </c>
      <c r="W51" s="12">
        <v>17361000</v>
      </c>
      <c r="X51" s="12">
        <v>2</v>
      </c>
      <c r="Y51" s="12" t="s">
        <v>147302</v>
      </c>
      <c r="Z51" s="12">
        <v>1</v>
      </c>
      <c r="AA51" s="12" t="s">
        <v>147303</v>
      </c>
      <c r="AB51" s="12" t="s">
        <v>147304</v>
      </c>
      <c r="AC51" s="12" t="s">
        <v>13313</v>
      </c>
      <c r="AD51" s="12" t="s">
        <v>13313</v>
      </c>
      <c r="AE51" s="12">
        <v>1865</v>
      </c>
      <c r="AF51" s="12" t="s">
        <v>13314</v>
      </c>
      <c r="AG51" s="12" t="s">
        <v>13315</v>
      </c>
      <c r="AH51" s="12" t="s">
        <v>13316</v>
      </c>
      <c r="AI51" s="12" t="s">
        <v>13317</v>
      </c>
      <c r="AJ51" s="13" t="s">
        <v>13318</v>
      </c>
    </row>
    <row r="52" spans="1:36" s="12" customFormat="1" x14ac:dyDescent="0.3">
      <c r="A52" s="12">
        <v>1</v>
      </c>
      <c r="B52" s="12">
        <v>1</v>
      </c>
      <c r="C52" s="12" t="s">
        <v>128635</v>
      </c>
      <c r="D52" s="12" t="s">
        <v>62571</v>
      </c>
      <c r="N52" s="12">
        <v>1</v>
      </c>
      <c r="O52" s="12">
        <v>1</v>
      </c>
      <c r="P52" s="12">
        <v>1</v>
      </c>
      <c r="Q52" s="12" t="s">
        <v>75960</v>
      </c>
      <c r="R52" s="12" t="s">
        <v>75960</v>
      </c>
      <c r="S52" s="12" t="s">
        <v>75960</v>
      </c>
      <c r="T52" s="12" t="s">
        <v>147305</v>
      </c>
      <c r="U52" s="12" t="s">
        <v>147306</v>
      </c>
      <c r="V52" s="12" t="s">
        <v>147307</v>
      </c>
      <c r="W52" s="12">
        <v>15381000</v>
      </c>
      <c r="X52" s="12">
        <v>4</v>
      </c>
      <c r="Y52" s="12" t="s">
        <v>147308</v>
      </c>
      <c r="Z52" s="12">
        <v>1</v>
      </c>
      <c r="AA52" s="12" t="s">
        <v>147309</v>
      </c>
      <c r="AB52" s="12" t="s">
        <v>147310</v>
      </c>
      <c r="AC52" s="12" t="s">
        <v>41700</v>
      </c>
      <c r="AD52" s="12" t="s">
        <v>41700</v>
      </c>
      <c r="AE52" s="12">
        <v>2016</v>
      </c>
      <c r="AF52" s="12" t="s">
        <v>41699</v>
      </c>
      <c r="AG52" s="12" t="s">
        <v>41698</v>
      </c>
      <c r="AJ52" s="13" t="s">
        <v>14470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HCT116_Allproteins_3DsiKvssiC</vt:lpstr>
      <vt:lpstr>HCT116_Signproteins_3DsiKvssiC</vt:lpstr>
      <vt:lpstr>SW480_Allproteins_3DsiKvssiC</vt:lpstr>
      <vt:lpstr>SW480_Signproteins_3DsiKvssiC</vt:lpstr>
      <vt:lpstr>LS174T_Allproteins_3DsiKvssiC</vt:lpstr>
      <vt:lpstr>LS174T_Signproteins_3DsiKvssiC</vt:lpstr>
      <vt:lpstr>LS174T_Allproteins_3DsiKvssiC!_3D_siKvsNT_annotations</vt:lpstr>
      <vt:lpstr>SW480_Allproteins_3DsiKvssiC!_3DsiKRASvsNT_annotations</vt:lpstr>
      <vt:lpstr>HCT116_Allproteins_3DsiKvssiC!_3DsiKvsNT_annotations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Flávia Martins</dc:creator>
  <cp:lastModifiedBy>Flávia Martins</cp:lastModifiedBy>
  <dcterms:created xsi:type="dcterms:W3CDTF">2021-06-26T11:27:34Z</dcterms:created>
  <dcterms:modified xsi:type="dcterms:W3CDTF">2023-12-13T09:59:29Z</dcterms:modified>
</cp:coreProperties>
</file>